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086a3f5fce40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de9ec4e7ac9488f"/>
    <x:sheet xmlns:r="http://schemas.openxmlformats.org/officeDocument/2006/relationships" name="Monthly Trend" sheetId="2" r:id="R42cae08deda44e37"/>
    <x:sheet xmlns:r="http://schemas.openxmlformats.org/officeDocument/2006/relationships" name="Brand Performance" sheetId="3" r:id="Rc559ba1215994ae4"/>
    <x:sheet xmlns:r="http://schemas.openxmlformats.org/officeDocument/2006/relationships" name="Market Performance" sheetId="4" r:id="R73cf2d3d24974c75"/>
    <x:sheet xmlns:r="http://schemas.openxmlformats.org/officeDocument/2006/relationships" name="Channel &amp; Promo" sheetId="5" r:id="Rd90a22b9a199415b"/>
    <x:sheet xmlns:r="http://schemas.openxmlformats.org/officeDocument/2006/relationships" name="Category Performance" sheetId="6" r:id="R9ea25e33601d42b6"/>
    <x:sheet xmlns:r="http://schemas.openxmlformats.org/officeDocument/2006/relationships" name="Data" sheetId="7" r:id="Rae7970e3df684924"/>
    <x:sheet xmlns:r="http://schemas.openxmlformats.org/officeDocument/2006/relationships" name="Guide" sheetId="8" r:id="R49851be8db5d42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dd-mmm-yyyy"/>
    <x:numFmt numFmtId="201" formatCode="mmm-yyyy"/>
    <x:numFmt numFmtId="202" formatCode="#,##0"/>
    <x:numFmt numFmtId="203" formatCode="&quot;£&quot;#,##0.00"/>
    <x:numFmt numFmtId="204" formatCode="0.0%"/>
    <x:numFmt numFmtId="205" formatCode="&quot;£&quot;0.0,,&quot;M&quot;"/>
    <x:numFmt numFmtId="206" formatCode="#,##0,&quot;K&quot;"/>
    <x:numFmt numFmtId="207" formatCode="+0.0%;-0.0%;0.0%"/>
    <x:numFmt numFmtId="208" formatCode="&quot;£&quot;#,##0"/>
    <x:numFmt numFmtId="209" formatCode="0.0"/>
  </x:numFmts>
  <x:fonts count="13">
    <x:font>
      <x:sz val="11"/>
      <x:name val="Carlito"/>
    </x:font>
    <x:font>
      <x:i/>
      <x:sz val="10"/>
      <x:color rgb="FF7B8491"/>
      <x:name val="Arial"/>
    </x:font>
    <x:font>
      <x:b/>
      <x:sz val="10"/>
      <x:color rgb="FFFFFFFF"/>
      <x:name val="Arial"/>
    </x:font>
    <x:font>
      <x:b/>
      <x:sz val="22"/>
      <x:color rgb="FFF4F6F8"/>
      <x:name val="Arial"/>
    </x:font>
    <x:font>
      <x:sz val="10"/>
      <x:color rgb="FFCED7E2"/>
      <x:name val="Arial"/>
    </x:font>
    <x:font>
      <x:b/>
      <x:sz val="9"/>
      <x:color rgb="FFCED7E2"/>
      <x:name val="Arial"/>
    </x:font>
    <x:font>
      <x:b/>
      <x:sz val="10"/>
      <x:color rgb="FF152235"/>
      <x:name val="Arial"/>
    </x:font>
    <x:font>
      <x:i/>
      <x:sz val="9"/>
      <x:color rgb="FFCED7E2"/>
      <x:name val="Arial"/>
    </x:font>
    <x:font>
      <x:b/>
      <x:sz val="9"/>
      <x:color rgb="FF7B8491"/>
      <x:name val="Arial"/>
    </x:font>
    <x:font>
      <x:b/>
      <x:sz val="20"/>
      <x:color rgb="FF152235"/>
      <x:name val="Arial"/>
    </x:font>
    <x:font>
      <x:b/>
      <x:sz val="16"/>
      <x:color rgb="FF152235"/>
      <x:name val="Arial"/>
    </x:font>
    <x:font>
      <x:sz val="10"/>
      <x:color rgb="FF152235"/>
      <x:name val="Arial"/>
    </x:font>
    <x:font>
      <x:b/>
      <x:sz val="10"/>
      <x:color rgb="FFC9A45C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E9EDF2"/>
      </x:patternFill>
    </x:fill>
    <x:fill>
      <x:patternFill patternType="solid">
        <x:fgColor rgb="FF0B1526"/>
      </x:patternFill>
    </x:fill>
    <x:fill>
      <x:patternFill patternType="solid">
        <x:fgColor rgb="FFF3E6BD"/>
      </x:patternFill>
    </x:fill>
    <x:fill>
      <x:patternFill patternType="solid">
        <x:fgColor rgb="FF13233A"/>
      </x:patternFill>
    </x:fill>
    <x:fill>
      <x:patternFill patternType="solid">
        <x:fgColor rgb="FFFFF9EC"/>
      </x:patternFill>
    </x:fill>
    <x:fill>
      <x:patternFill patternType="solid">
        <x:fgColor rgb="FFF7F4EE"/>
      </x:patternFill>
    </x:fill>
    <x:fill>
      <x:patternFill patternType="solid">
        <x:fgColor rgb="FF17283F"/>
      </x:patternFill>
    </x:fill>
  </x:fills>
  <x:borders count="30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 style="medium">
        <x:color rgb="FFC9A45C"/>
      </x:left>
      <x:right/>
      <x:top style="medium">
        <x:color rgb="FFFFF7D7"/>
      </x:top>
      <x:bottom style="medium">
        <x:color rgb="FF70552B"/>
      </x:bottom>
      <x:diagonal/>
    </x:border>
    <x:border>
      <x:left/>
      <x:right style="medium">
        <x:color rgb="FF70552B"/>
      </x:right>
      <x:top style="medium">
        <x:color rgb="FFFFF7D7"/>
      </x:top>
      <x:bottom style="medium">
        <x:color rgb="FF70552B"/>
      </x:bottom>
      <x:diagonal/>
    </x:border>
    <x:border>
      <x:left style="medium">
        <x:color rgb="FFC9A45C"/>
      </x:left>
      <x:right/>
      <x:top style="medium">
        <x:color rgb="FFFFF7D7"/>
      </x:top>
      <x:bottom style="thin">
        <x:color rgb="FFE2C983"/>
      </x:bottom>
      <x:diagonal/>
    </x:border>
    <x:border>
      <x:left/>
      <x:right/>
      <x:top style="medium">
        <x:color rgb="FFFFF7D7"/>
      </x:top>
      <x:bottom style="thin">
        <x:color rgb="FFE2C983"/>
      </x:bottom>
      <x:diagonal/>
    </x:border>
    <x:border>
      <x:left/>
      <x:right style="medium">
        <x:color rgb="FF70552B"/>
      </x:right>
      <x:top style="medium">
        <x:color rgb="FFFFF7D7"/>
      </x:top>
      <x:bottom style="thin">
        <x:color rgb="FFE2C983"/>
      </x:bottom>
      <x:diagonal/>
    </x:border>
    <x:border>
      <x:left style="medium">
        <x:color rgb="FFC9A45C"/>
      </x:left>
      <x:right/>
      <x:top style="thin">
        <x:color rgb="FFFFF7D7"/>
      </x:top>
      <x:bottom/>
      <x:diagonal/>
    </x:border>
    <x:border>
      <x:left/>
      <x:right/>
      <x:top style="thin">
        <x:color rgb="FFFFF7D7"/>
      </x:top>
      <x:bottom/>
      <x:diagonal/>
    </x:border>
    <x:border>
      <x:left/>
      <x:right style="medium">
        <x:color rgb="FF70552B"/>
      </x:right>
      <x:top style="thin">
        <x:color rgb="FFFFF7D7"/>
      </x:top>
      <x:bottom/>
      <x:diagonal/>
    </x:border>
    <x:border>
      <x:left style="medium">
        <x:color rgb="FFC9A45C"/>
      </x:left>
      <x:right/>
      <x:top/>
      <x:bottom/>
      <x:diagonal/>
    </x:border>
    <x:border>
      <x:left/>
      <x:right style="medium">
        <x:color rgb="FF70552B"/>
      </x:right>
      <x:top/>
      <x:bottom/>
      <x:diagonal/>
    </x:border>
    <x:border>
      <x:left style="medium">
        <x:color rgb="FFC9A45C"/>
      </x:left>
      <x:right/>
      <x:top/>
      <x:bottom style="thick">
        <x:color rgb="FF70552B"/>
      </x:bottom>
      <x:diagonal/>
    </x:border>
    <x:border>
      <x:left/>
      <x:right/>
      <x:top/>
      <x:bottom style="thick">
        <x:color rgb="FF70552B"/>
      </x:bottom>
      <x:diagonal/>
    </x:border>
    <x:border>
      <x:left/>
      <x:right style="medium">
        <x:color rgb="FF70552B"/>
      </x:right>
      <x:top/>
      <x:bottom style="thick">
        <x:color rgb="FF70552B"/>
      </x:bottom>
      <x:diagonal/>
    </x:border>
    <x:border>
      <x:left/>
      <x:right/>
      <x:top/>
      <x:bottom style="thin">
        <x:color rgb="FFC9A45C"/>
      </x:bottom>
      <x:diagonal/>
    </x:border>
    <x:border>
      <x:left style="medium">
        <x:color rgb="FFC9A45C"/>
      </x:left>
      <x:right/>
      <x:top style="medium">
        <x:color rgb="FFE8D7A8"/>
      </x:top>
      <x:bottom/>
      <x:diagonal/>
    </x:border>
    <x:border>
      <x:left/>
      <x:right/>
      <x:top style="medium">
        <x:color rgb="FFE8D7A8"/>
      </x:top>
      <x:bottom/>
      <x:diagonal/>
    </x:border>
    <x:border>
      <x:left/>
      <x:right style="thick">
        <x:color rgb="FF030A14"/>
      </x:right>
      <x:top style="medium">
        <x:color rgb="FFE8D7A8"/>
      </x:top>
      <x:bottom/>
      <x:diagonal/>
    </x:border>
    <x:border>
      <x:left/>
      <x:right style="thick">
        <x:color rgb="FF030A14"/>
      </x:right>
      <x:top/>
      <x:bottom/>
      <x:diagonal/>
    </x:border>
    <x:border>
      <x:left style="medium">
        <x:color rgb="FFC9A45C"/>
      </x:left>
      <x:right/>
      <x:top/>
      <x:bottom style="thick">
        <x:color rgb="FF030A14"/>
      </x:bottom>
      <x:diagonal/>
    </x:border>
    <x:border>
      <x:left/>
      <x:right/>
      <x:top/>
      <x:bottom style="thick">
        <x:color rgb="FF030A14"/>
      </x:bottom>
      <x:diagonal/>
    </x:border>
    <x:border>
      <x:left/>
      <x:right style="thick">
        <x:color rgb="FF030A14"/>
      </x:right>
      <x:top/>
      <x:bottom style="thick">
        <x:color rgb="FF030A14"/>
      </x:bottom>
      <x:diagonal/>
    </x:border>
    <x:border>
      <x:left style="medium">
        <x:color rgb="FFC9A45C"/>
      </x:left>
      <x:right/>
      <x:top style="medium">
        <x:color rgb="FFFFF7D7"/>
      </x:top>
      <x:bottom/>
      <x:diagonal/>
    </x:border>
    <x:border>
      <x:left/>
      <x:right/>
      <x:top style="medium">
        <x:color rgb="FFFFF7D7"/>
      </x:top>
      <x:bottom/>
      <x:diagonal/>
    </x:border>
    <x:border>
      <x:left/>
      <x:right style="thick">
        <x:color rgb="FF70552B"/>
      </x:right>
      <x:top style="medium">
        <x:color rgb="FFFFF7D7"/>
      </x:top>
      <x:bottom/>
      <x:diagonal/>
    </x:border>
    <x:border>
      <x:left/>
      <x:right style="thick">
        <x:color rgb="FF70552B"/>
      </x:right>
      <x:top/>
      <x:bottom/>
      <x:diagonal/>
    </x:border>
    <x:border>
      <x:left/>
      <x:right style="thick">
        <x:color rgb="FF70552B"/>
      </x:right>
      <x:top/>
      <x:bottom style="thick">
        <x:color rgb="FF70552B"/>
      </x:bottom>
      <x:diagonal/>
    </x:border>
  </x:borders>
  <x:cellStyleXfs count="1">
    <x:xf numFmtId="0" fontId="0" fillId="0" borderId="0"/>
  </x:cellStyleXfs>
  <x:cellXfs count="2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4" xfId="0" applyNumberFormat="1" applyFont="1" applyFill="1" applyBorder="1"/>
    <x:xf numFmtId="0" fontId="6" fillId="4" borderId="5" xfId="0" applyNumberFormat="1" applyFont="1" applyFill="1" applyBorder="1"/>
    <x:xf numFmtId="0" fontId="6" fillId="4" borderId="4" xfId="0" applyNumberFormat="1" applyFont="1" applyFill="1" applyBorder="1" applyAlignment="1">
      <x:alignment horizontal="center"/>
    </x:xf>
    <x:xf numFmtId="0" fontId="6" fillId="4" borderId="5" xfId="0" applyNumberFormat="1" applyFont="1" applyFill="1" applyBorder="1" applyAlignment="1">
      <x:alignment horizontal="center"/>
    </x:xf>
    <x:xf numFmtId="0" fontId="6" fillId="4" borderId="4" xfId="0" applyNumberFormat="1" applyFont="1" applyFill="1" applyBorder="1" applyAlignment="1">
      <x:alignment horizontal="center" vertical="center"/>
    </x:xf>
    <x:xf numFmtId="0" fontId="6" fillId="4" borderId="5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6" xfId="0" applyNumberFormat="1" applyFont="1" applyFill="1" applyBorder="1"/>
    <x:xf numFmtId="0" fontId="8" fillId="6" borderId="7" xfId="0" applyNumberFormat="1" applyFont="1" applyFill="1" applyBorder="1"/>
    <x:xf numFmtId="0" fontId="8" fillId="6" borderId="8" xfId="0" applyNumberFormat="1" applyFont="1" applyFill="1" applyBorder="1"/>
    <x:xf numFmtId="0" fontId="8" fillId="6" borderId="6" xfId="0" applyNumberFormat="1" applyFont="1" applyFill="1" applyBorder="1" applyAlignment="1">
      <x:alignment horizontal="center"/>
    </x:xf>
    <x:xf numFmtId="0" fontId="8" fillId="6" borderId="7" xfId="0" applyNumberFormat="1" applyFont="1" applyFill="1" applyBorder="1" applyAlignment="1">
      <x:alignment horizontal="center"/>
    </x:xf>
    <x:xf numFmtId="0" fontId="8" fillId="6" borderId="8" xfId="0" applyNumberFormat="1" applyFont="1" applyFill="1" applyBorder="1" applyAlignment="1">
      <x:alignment horizontal="center"/>
    </x:xf>
    <x:xf numFmtId="0" fontId="8" fillId="6" borderId="6" xfId="0" applyNumberFormat="1" applyFont="1" applyFill="1" applyBorder="1" applyAlignment="1">
      <x:alignment horizontal="center" vertical="center"/>
    </x:xf>
    <x:xf numFmtId="0" fontId="8" fillId="6" borderId="7" xfId="0" applyNumberFormat="1" applyFont="1" applyFill="1" applyBorder="1" applyAlignment="1">
      <x:alignment horizontal="center" vertical="center"/>
    </x:xf>
    <x:xf numFmtId="0" fontId="8" fillId="6" borderId="8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9" xfId="0" applyNumberFormat="1" applyFont="1" applyFill="1" applyBorder="1"/>
    <x:xf numFmtId="0" fontId="9" fillId="7" borderId="10" xfId="0" applyNumberFormat="1" applyFont="1" applyFill="1" applyBorder="1"/>
    <x:xf numFmtId="0" fontId="9" fillId="7" borderId="11" xfId="0" applyNumberFormat="1" applyFont="1" applyFill="1" applyBorder="1"/>
    <x:xf numFmtId="0" fontId="9" fillId="7" borderId="12" xfId="0" applyNumberFormat="1" applyFont="1" applyFill="1" applyBorder="1"/>
    <x:xf numFmtId="0" fontId="9" fillId="7" borderId="13" xfId="0" applyNumberFormat="1" applyFont="1" applyFill="1" applyBorder="1"/>
    <x:xf numFmtId="0" fontId="9" fillId="7" borderId="14" xfId="0" applyNumberFormat="1" applyFont="1" applyFill="1" applyBorder="1"/>
    <x:xf numFmtId="0" fontId="9" fillId="7" borderId="15" xfId="0" applyNumberFormat="1" applyFont="1" applyFill="1" applyBorder="1"/>
    <x:xf numFmtId="0" fontId="9" fillId="7" borderId="16" xfId="0" applyNumberFormat="1" applyFont="1" applyFill="1" applyBorder="1"/>
    <x:xf numFmtId="205" fontId="9" fillId="7" borderId="9" xfId="0" applyNumberFormat="1" applyFont="1" applyFill="1" applyBorder="1"/>
    <x:xf numFmtId="205" fontId="9" fillId="7" borderId="10" xfId="0" applyNumberFormat="1" applyFont="1" applyFill="1" applyBorder="1"/>
    <x:xf numFmtId="205" fontId="9" fillId="7" borderId="11" xfId="0" applyNumberFormat="1" applyFont="1" applyFill="1" applyBorder="1"/>
    <x:xf numFmtId="205" fontId="9" fillId="7" borderId="12" xfId="0" applyNumberFormat="1" applyFont="1" applyFill="1" applyBorder="1"/>
    <x:xf numFmtId="205" fontId="9" fillId="7" borderId="0" xfId="0" applyNumberFormat="1" applyFont="1" applyFill="1" applyBorder="1"/>
    <x:xf numFmtId="205" fontId="9" fillId="7" borderId="13" xfId="0" applyNumberFormat="1" applyFont="1" applyFill="1" applyBorder="1"/>
    <x:xf numFmtId="205" fontId="9" fillId="7" borderId="14" xfId="0" applyNumberFormat="1" applyFont="1" applyFill="1" applyBorder="1"/>
    <x:xf numFmtId="205" fontId="9" fillId="7" borderId="15" xfId="0" applyNumberFormat="1" applyFont="1" applyFill="1" applyBorder="1"/>
    <x:xf numFmtId="205" fontId="9" fillId="7" borderId="16" xfId="0" applyNumberFormat="1" applyFont="1" applyFill="1" applyBorder="1"/>
    <x:xf numFmtId="205" fontId="9" fillId="7" borderId="9" xfId="0" applyNumberFormat="1" applyFont="1" applyFill="1" applyBorder="1" applyAlignment="1">
      <x:alignment horizontal="center"/>
    </x:xf>
    <x:xf numFmtId="205" fontId="9" fillId="7" borderId="10" xfId="0" applyNumberFormat="1" applyFont="1" applyFill="1" applyBorder="1" applyAlignment="1">
      <x:alignment horizontal="center"/>
    </x:xf>
    <x:xf numFmtId="205" fontId="9" fillId="7" borderId="11" xfId="0" applyNumberFormat="1" applyFont="1" applyFill="1" applyBorder="1" applyAlignment="1">
      <x:alignment horizontal="center"/>
    </x:xf>
    <x:xf numFmtId="205" fontId="9" fillId="7" borderId="12" xfId="0" applyNumberFormat="1" applyFont="1" applyFill="1" applyBorder="1" applyAlignment="1">
      <x:alignment horizontal="center"/>
    </x:xf>
    <x:xf numFmtId="205" fontId="9" fillId="7" borderId="0" xfId="0" applyNumberFormat="1" applyFont="1" applyFill="1" applyBorder="1" applyAlignment="1">
      <x:alignment horizontal="center"/>
    </x:xf>
    <x:xf numFmtId="205" fontId="9" fillId="7" borderId="13" xfId="0" applyNumberFormat="1" applyFont="1" applyFill="1" applyBorder="1" applyAlignment="1">
      <x:alignment horizontal="center"/>
    </x:xf>
    <x:xf numFmtId="205" fontId="9" fillId="7" borderId="14" xfId="0" applyNumberFormat="1" applyFont="1" applyFill="1" applyBorder="1" applyAlignment="1">
      <x:alignment horizontal="center"/>
    </x:xf>
    <x:xf numFmtId="205" fontId="9" fillId="7" borderId="15" xfId="0" applyNumberFormat="1" applyFont="1" applyFill="1" applyBorder="1" applyAlignment="1">
      <x:alignment horizontal="center"/>
    </x:xf>
    <x:xf numFmtId="205" fontId="9" fillId="7" borderId="16" xfId="0" applyNumberFormat="1" applyFont="1" applyFill="1" applyBorder="1" applyAlignment="1">
      <x:alignment horizontal="center"/>
    </x:xf>
    <x:xf numFmtId="205" fontId="9" fillId="7" borderId="9" xfId="0" applyNumberFormat="1" applyFont="1" applyFill="1" applyBorder="1" applyAlignment="1">
      <x:alignment horizontal="center" vertical="center"/>
    </x:xf>
    <x:xf numFmtId="205" fontId="9" fillId="7" borderId="10" xfId="0" applyNumberFormat="1" applyFont="1" applyFill="1" applyBorder="1" applyAlignment="1">
      <x:alignment horizontal="center" vertical="center"/>
    </x:xf>
    <x:xf numFmtId="205" fontId="9" fillId="7" borderId="11" xfId="0" applyNumberFormat="1" applyFont="1" applyFill="1" applyBorder="1" applyAlignment="1">
      <x:alignment horizontal="center" vertical="center"/>
    </x:xf>
    <x:xf numFmtId="205" fontId="9" fillId="7" borderId="12" xfId="0" applyNumberFormat="1" applyFont="1" applyFill="1" applyBorder="1" applyAlignment="1">
      <x:alignment horizontal="center" vertical="center"/>
    </x:xf>
    <x:xf numFmtId="205" fontId="9" fillId="7" borderId="0" xfId="0" applyNumberFormat="1" applyFont="1" applyFill="1" applyBorder="1" applyAlignment="1">
      <x:alignment horizontal="center" vertical="center"/>
    </x:xf>
    <x:xf numFmtId="205" fontId="9" fillId="7" borderId="13" xfId="0" applyNumberFormat="1" applyFont="1" applyFill="1" applyBorder="1" applyAlignment="1">
      <x:alignment horizontal="center" vertical="center"/>
    </x:xf>
    <x:xf numFmtId="205" fontId="9" fillId="7" borderId="14" xfId="0" applyNumberFormat="1" applyFont="1" applyFill="1" applyBorder="1" applyAlignment="1">
      <x:alignment horizontal="center" vertical="center"/>
    </x:xf>
    <x:xf numFmtId="205" fontId="9" fillId="7" borderId="15" xfId="0" applyNumberFormat="1" applyFont="1" applyFill="1" applyBorder="1" applyAlignment="1">
      <x:alignment horizontal="center" vertical="center"/>
    </x:xf>
    <x:xf numFmtId="205" fontId="9" fillId="7" borderId="16" xfId="0" applyNumberFormat="1" applyFont="1" applyFill="1" applyBorder="1" applyAlignment="1">
      <x:alignment horizontal="center" vertical="center"/>
    </x:xf>
    <x:xf numFmtId="204" fontId="9" fillId="7" borderId="9" xfId="0" applyNumberFormat="1" applyFont="1" applyFill="1" applyBorder="1"/>
    <x:xf numFmtId="204" fontId="9" fillId="7" borderId="10" xfId="0" applyNumberFormat="1" applyFont="1" applyFill="1" applyBorder="1"/>
    <x:xf numFmtId="204" fontId="9" fillId="7" borderId="11" xfId="0" applyNumberFormat="1" applyFont="1" applyFill="1" applyBorder="1"/>
    <x:xf numFmtId="204" fontId="9" fillId="7" borderId="12" xfId="0" applyNumberFormat="1" applyFont="1" applyFill="1" applyBorder="1"/>
    <x:xf numFmtId="204" fontId="9" fillId="7" borderId="0" xfId="0" applyNumberFormat="1" applyFont="1" applyFill="1" applyBorder="1"/>
    <x:xf numFmtId="204" fontId="9" fillId="7" borderId="13" xfId="0" applyNumberFormat="1" applyFont="1" applyFill="1" applyBorder="1"/>
    <x:xf numFmtId="204" fontId="9" fillId="7" borderId="14" xfId="0" applyNumberFormat="1" applyFont="1" applyFill="1" applyBorder="1"/>
    <x:xf numFmtId="204" fontId="9" fillId="7" borderId="15" xfId="0" applyNumberFormat="1" applyFont="1" applyFill="1" applyBorder="1"/>
    <x:xf numFmtId="204" fontId="9" fillId="7" borderId="16" xfId="0" applyNumberFormat="1" applyFont="1" applyFill="1" applyBorder="1"/>
    <x:xf numFmtId="204" fontId="9" fillId="7" borderId="9" xfId="0" applyNumberFormat="1" applyFont="1" applyFill="1" applyBorder="1" applyAlignment="1">
      <x:alignment horizontal="center"/>
    </x:xf>
    <x:xf numFmtId="204" fontId="9" fillId="7" borderId="10" xfId="0" applyNumberFormat="1" applyFont="1" applyFill="1" applyBorder="1" applyAlignment="1">
      <x:alignment horizontal="center"/>
    </x:xf>
    <x:xf numFmtId="204" fontId="9" fillId="7" borderId="11" xfId="0" applyNumberFormat="1" applyFont="1" applyFill="1" applyBorder="1" applyAlignment="1">
      <x:alignment horizontal="center"/>
    </x:xf>
    <x:xf numFmtId="204" fontId="9" fillId="7" borderId="12" xfId="0" applyNumberFormat="1" applyFont="1" applyFill="1" applyBorder="1" applyAlignment="1">
      <x:alignment horizontal="center"/>
    </x:xf>
    <x:xf numFmtId="204" fontId="9" fillId="7" borderId="0" xfId="0" applyNumberFormat="1" applyFont="1" applyFill="1" applyBorder="1" applyAlignment="1">
      <x:alignment horizontal="center"/>
    </x:xf>
    <x:xf numFmtId="204" fontId="9" fillId="7" borderId="13" xfId="0" applyNumberFormat="1" applyFont="1" applyFill="1" applyBorder="1" applyAlignment="1">
      <x:alignment horizontal="center"/>
    </x:xf>
    <x:xf numFmtId="204" fontId="9" fillId="7" borderId="14" xfId="0" applyNumberFormat="1" applyFont="1" applyFill="1" applyBorder="1" applyAlignment="1">
      <x:alignment horizontal="center"/>
    </x:xf>
    <x:xf numFmtId="204" fontId="9" fillId="7" borderId="15" xfId="0" applyNumberFormat="1" applyFont="1" applyFill="1" applyBorder="1" applyAlignment="1">
      <x:alignment horizontal="center"/>
    </x:xf>
    <x:xf numFmtId="204" fontId="9" fillId="7" borderId="16" xfId="0" applyNumberFormat="1" applyFont="1" applyFill="1" applyBorder="1" applyAlignment="1">
      <x:alignment horizontal="center"/>
    </x:xf>
    <x:xf numFmtId="204" fontId="9" fillId="7" borderId="9" xfId="0" applyNumberFormat="1" applyFont="1" applyFill="1" applyBorder="1" applyAlignment="1">
      <x:alignment horizontal="center" vertical="center"/>
    </x:xf>
    <x:xf numFmtId="204" fontId="9" fillId="7" borderId="10" xfId="0" applyNumberFormat="1" applyFont="1" applyFill="1" applyBorder="1" applyAlignment="1">
      <x:alignment horizontal="center" vertical="center"/>
    </x:xf>
    <x:xf numFmtId="204" fontId="9" fillId="7" borderId="11" xfId="0" applyNumberFormat="1" applyFont="1" applyFill="1" applyBorder="1" applyAlignment="1">
      <x:alignment horizontal="center" vertical="center"/>
    </x:xf>
    <x:xf numFmtId="204" fontId="9" fillId="7" borderId="12" xfId="0" applyNumberFormat="1" applyFont="1" applyFill="1" applyBorder="1" applyAlignment="1">
      <x:alignment horizontal="center" vertical="center"/>
    </x:xf>
    <x:xf numFmtId="204" fontId="9" fillId="7" borderId="0" xfId="0" applyNumberFormat="1" applyFont="1" applyFill="1" applyBorder="1" applyAlignment="1">
      <x:alignment horizontal="center" vertical="center"/>
    </x:xf>
    <x:xf numFmtId="204" fontId="9" fillId="7" borderId="13" xfId="0" applyNumberFormat="1" applyFont="1" applyFill="1" applyBorder="1" applyAlignment="1">
      <x:alignment horizontal="center" vertical="center"/>
    </x:xf>
    <x:xf numFmtId="204" fontId="9" fillId="7" borderId="14" xfId="0" applyNumberFormat="1" applyFont="1" applyFill="1" applyBorder="1" applyAlignment="1">
      <x:alignment horizontal="center" vertical="center"/>
    </x:xf>
    <x:xf numFmtId="204" fontId="9" fillId="7" borderId="15" xfId="0" applyNumberFormat="1" applyFont="1" applyFill="1" applyBorder="1" applyAlignment="1">
      <x:alignment horizontal="center" vertical="center"/>
    </x:xf>
    <x:xf numFmtId="204" fontId="9" fillId="7" borderId="16" xfId="0" applyNumberFormat="1" applyFont="1" applyFill="1" applyBorder="1" applyAlignment="1">
      <x:alignment horizontal="center" vertical="center"/>
    </x:xf>
    <x:xf numFmtId="206" fontId="9" fillId="7" borderId="9" xfId="0" applyNumberFormat="1" applyFont="1" applyFill="1" applyBorder="1"/>
    <x:xf numFmtId="206" fontId="9" fillId="7" borderId="10" xfId="0" applyNumberFormat="1" applyFont="1" applyFill="1" applyBorder="1"/>
    <x:xf numFmtId="206" fontId="9" fillId="7" borderId="11" xfId="0" applyNumberFormat="1" applyFont="1" applyFill="1" applyBorder="1"/>
    <x:xf numFmtId="206" fontId="9" fillId="7" borderId="12" xfId="0" applyNumberFormat="1" applyFont="1" applyFill="1" applyBorder="1"/>
    <x:xf numFmtId="206" fontId="9" fillId="7" borderId="0" xfId="0" applyNumberFormat="1" applyFont="1" applyFill="1" applyBorder="1"/>
    <x:xf numFmtId="206" fontId="9" fillId="7" borderId="13" xfId="0" applyNumberFormat="1" applyFont="1" applyFill="1" applyBorder="1"/>
    <x:xf numFmtId="206" fontId="9" fillId="7" borderId="14" xfId="0" applyNumberFormat="1" applyFont="1" applyFill="1" applyBorder="1"/>
    <x:xf numFmtId="206" fontId="9" fillId="7" borderId="15" xfId="0" applyNumberFormat="1" applyFont="1" applyFill="1" applyBorder="1"/>
    <x:xf numFmtId="206" fontId="9" fillId="7" borderId="16" xfId="0" applyNumberFormat="1" applyFont="1" applyFill="1" applyBorder="1"/>
    <x:xf numFmtId="206" fontId="9" fillId="7" borderId="9" xfId="0" applyNumberFormat="1" applyFont="1" applyFill="1" applyBorder="1" applyAlignment="1">
      <x:alignment horizontal="center"/>
    </x:xf>
    <x:xf numFmtId="206" fontId="9" fillId="7" borderId="10" xfId="0" applyNumberFormat="1" applyFont="1" applyFill="1" applyBorder="1" applyAlignment="1">
      <x:alignment horizontal="center"/>
    </x:xf>
    <x:xf numFmtId="206" fontId="9" fillId="7" borderId="11" xfId="0" applyNumberFormat="1" applyFont="1" applyFill="1" applyBorder="1" applyAlignment="1">
      <x:alignment horizontal="center"/>
    </x:xf>
    <x:xf numFmtId="206" fontId="9" fillId="7" borderId="12" xfId="0" applyNumberFormat="1" applyFont="1" applyFill="1" applyBorder="1" applyAlignment="1">
      <x:alignment horizontal="center"/>
    </x:xf>
    <x:xf numFmtId="206" fontId="9" fillId="7" borderId="0" xfId="0" applyNumberFormat="1" applyFont="1" applyFill="1" applyBorder="1" applyAlignment="1">
      <x:alignment horizontal="center"/>
    </x:xf>
    <x:xf numFmtId="206" fontId="9" fillId="7" borderId="13" xfId="0" applyNumberFormat="1" applyFont="1" applyFill="1" applyBorder="1" applyAlignment="1">
      <x:alignment horizontal="center"/>
    </x:xf>
    <x:xf numFmtId="206" fontId="9" fillId="7" borderId="14" xfId="0" applyNumberFormat="1" applyFont="1" applyFill="1" applyBorder="1" applyAlignment="1">
      <x:alignment horizontal="center"/>
    </x:xf>
    <x:xf numFmtId="206" fontId="9" fillId="7" borderId="15" xfId="0" applyNumberFormat="1" applyFont="1" applyFill="1" applyBorder="1" applyAlignment="1">
      <x:alignment horizontal="center"/>
    </x:xf>
    <x:xf numFmtId="206" fontId="9" fillId="7" borderId="16" xfId="0" applyNumberFormat="1" applyFont="1" applyFill="1" applyBorder="1" applyAlignment="1">
      <x:alignment horizontal="center"/>
    </x:xf>
    <x:xf numFmtId="206" fontId="9" fillId="7" borderId="9" xfId="0" applyNumberFormat="1" applyFont="1" applyFill="1" applyBorder="1" applyAlignment="1">
      <x:alignment horizontal="center" vertical="center"/>
    </x:xf>
    <x:xf numFmtId="206" fontId="9" fillId="7" borderId="10" xfId="0" applyNumberFormat="1" applyFont="1" applyFill="1" applyBorder="1" applyAlignment="1">
      <x:alignment horizontal="center" vertical="center"/>
    </x:xf>
    <x:xf numFmtId="206" fontId="9" fillId="7" borderId="11" xfId="0" applyNumberFormat="1" applyFont="1" applyFill="1" applyBorder="1" applyAlignment="1">
      <x:alignment horizontal="center" vertical="center"/>
    </x:xf>
    <x:xf numFmtId="206" fontId="9" fillId="7" borderId="12" xfId="0" applyNumberFormat="1" applyFont="1" applyFill="1" applyBorder="1" applyAlignment="1">
      <x:alignment horizontal="center" vertical="center"/>
    </x:xf>
    <x:xf numFmtId="206" fontId="9" fillId="7" borderId="0" xfId="0" applyNumberFormat="1" applyFont="1" applyFill="1" applyBorder="1" applyAlignment="1">
      <x:alignment horizontal="center" vertical="center"/>
    </x:xf>
    <x:xf numFmtId="206" fontId="9" fillId="7" borderId="13" xfId="0" applyNumberFormat="1" applyFont="1" applyFill="1" applyBorder="1" applyAlignment="1">
      <x:alignment horizontal="center" vertical="center"/>
    </x:xf>
    <x:xf numFmtId="206" fontId="9" fillId="7" borderId="14" xfId="0" applyNumberFormat="1" applyFont="1" applyFill="1" applyBorder="1" applyAlignment="1">
      <x:alignment horizontal="center" vertical="center"/>
    </x:xf>
    <x:xf numFmtId="206" fontId="9" fillId="7" borderId="15" xfId="0" applyNumberFormat="1" applyFont="1" applyFill="1" applyBorder="1" applyAlignment="1">
      <x:alignment horizontal="center" vertical="center"/>
    </x:xf>
    <x:xf numFmtId="206" fontId="9" fillId="7" borderId="16" xfId="0" applyNumberFormat="1" applyFont="1" applyFill="1" applyBorder="1" applyAlignment="1">
      <x:alignment horizontal="center" vertical="center"/>
    </x:xf>
    <x:xf numFmtId="207" fontId="9" fillId="7" borderId="9" xfId="0" applyNumberFormat="1" applyFont="1" applyFill="1" applyBorder="1"/>
    <x:xf numFmtId="207" fontId="9" fillId="7" borderId="10" xfId="0" applyNumberFormat="1" applyFont="1" applyFill="1" applyBorder="1"/>
    <x:xf numFmtId="207" fontId="9" fillId="7" borderId="11" xfId="0" applyNumberFormat="1" applyFont="1" applyFill="1" applyBorder="1"/>
    <x:xf numFmtId="207" fontId="9" fillId="7" borderId="12" xfId="0" applyNumberFormat="1" applyFont="1" applyFill="1" applyBorder="1"/>
    <x:xf numFmtId="207" fontId="9" fillId="7" borderId="0" xfId="0" applyNumberFormat="1" applyFont="1" applyFill="1" applyBorder="1"/>
    <x:xf numFmtId="207" fontId="9" fillId="7" borderId="13" xfId="0" applyNumberFormat="1" applyFont="1" applyFill="1" applyBorder="1"/>
    <x:xf numFmtId="207" fontId="9" fillId="7" borderId="14" xfId="0" applyNumberFormat="1" applyFont="1" applyFill="1" applyBorder="1"/>
    <x:xf numFmtId="207" fontId="9" fillId="7" borderId="15" xfId="0" applyNumberFormat="1" applyFont="1" applyFill="1" applyBorder="1"/>
    <x:xf numFmtId="207" fontId="9" fillId="7" borderId="16" xfId="0" applyNumberFormat="1" applyFont="1" applyFill="1" applyBorder="1"/>
    <x:xf numFmtId="207" fontId="9" fillId="7" borderId="9" xfId="0" applyNumberFormat="1" applyFont="1" applyFill="1" applyBorder="1" applyAlignment="1">
      <x:alignment horizontal="center"/>
    </x:xf>
    <x:xf numFmtId="207" fontId="9" fillId="7" borderId="10" xfId="0" applyNumberFormat="1" applyFont="1" applyFill="1" applyBorder="1" applyAlignment="1">
      <x:alignment horizontal="center"/>
    </x:xf>
    <x:xf numFmtId="207" fontId="9" fillId="7" borderId="11" xfId="0" applyNumberFormat="1" applyFont="1" applyFill="1" applyBorder="1" applyAlignment="1">
      <x:alignment horizontal="center"/>
    </x:xf>
    <x:xf numFmtId="207" fontId="9" fillId="7" borderId="12" xfId="0" applyNumberFormat="1" applyFont="1" applyFill="1" applyBorder="1" applyAlignment="1">
      <x:alignment horizontal="center"/>
    </x:xf>
    <x:xf numFmtId="207" fontId="9" fillId="7" borderId="0" xfId="0" applyNumberFormat="1" applyFont="1" applyFill="1" applyBorder="1" applyAlignment="1">
      <x:alignment horizontal="center"/>
    </x:xf>
    <x:xf numFmtId="207" fontId="9" fillId="7" borderId="13" xfId="0" applyNumberFormat="1" applyFont="1" applyFill="1" applyBorder="1" applyAlignment="1">
      <x:alignment horizontal="center"/>
    </x:xf>
    <x:xf numFmtId="207" fontId="9" fillId="7" borderId="14" xfId="0" applyNumberFormat="1" applyFont="1" applyFill="1" applyBorder="1" applyAlignment="1">
      <x:alignment horizontal="center"/>
    </x:xf>
    <x:xf numFmtId="207" fontId="9" fillId="7" borderId="15" xfId="0" applyNumberFormat="1" applyFont="1" applyFill="1" applyBorder="1" applyAlignment="1">
      <x:alignment horizontal="center"/>
    </x:xf>
    <x:xf numFmtId="207" fontId="9" fillId="7" borderId="16" xfId="0" applyNumberFormat="1" applyFont="1" applyFill="1" applyBorder="1" applyAlignment="1">
      <x:alignment horizontal="center"/>
    </x:xf>
    <x:xf numFmtId="207" fontId="9" fillId="7" borderId="9" xfId="0" applyNumberFormat="1" applyFont="1" applyFill="1" applyBorder="1" applyAlignment="1">
      <x:alignment horizontal="center" vertical="center"/>
    </x:xf>
    <x:xf numFmtId="207" fontId="9" fillId="7" borderId="10" xfId="0" applyNumberFormat="1" applyFont="1" applyFill="1" applyBorder="1" applyAlignment="1">
      <x:alignment horizontal="center" vertical="center"/>
    </x:xf>
    <x:xf numFmtId="207" fontId="9" fillId="7" borderId="11" xfId="0" applyNumberFormat="1" applyFont="1" applyFill="1" applyBorder="1" applyAlignment="1">
      <x:alignment horizontal="center" vertical="center"/>
    </x:xf>
    <x:xf numFmtId="207" fontId="9" fillId="7" borderId="12" xfId="0" applyNumberFormat="1" applyFont="1" applyFill="1" applyBorder="1" applyAlignment="1">
      <x:alignment horizontal="center" vertical="center"/>
    </x:xf>
    <x:xf numFmtId="207" fontId="9" fillId="7" borderId="0" xfId="0" applyNumberFormat="1" applyFont="1" applyFill="1" applyBorder="1" applyAlignment="1">
      <x:alignment horizontal="center" vertical="center"/>
    </x:xf>
    <x:xf numFmtId="207" fontId="9" fillId="7" borderId="13" xfId="0" applyNumberFormat="1" applyFont="1" applyFill="1" applyBorder="1" applyAlignment="1">
      <x:alignment horizontal="center" vertical="center"/>
    </x:xf>
    <x:xf numFmtId="207" fontId="9" fillId="7" borderId="14" xfId="0" applyNumberFormat="1" applyFont="1" applyFill="1" applyBorder="1" applyAlignment="1">
      <x:alignment horizontal="center" vertical="center"/>
    </x:xf>
    <x:xf numFmtId="207" fontId="9" fillId="7" borderId="15" xfId="0" applyNumberFormat="1" applyFont="1" applyFill="1" applyBorder="1" applyAlignment="1">
      <x:alignment horizontal="center" vertical="center"/>
    </x:xf>
    <x:xf numFmtId="207" fontId="9" fillId="7" borderId="16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/>
    <x:xf numFmtId="0" fontId="0" fillId="0" borderId="17" xfId="0" applyNumberFormat="1" applyFont="1" applyFill="1" applyBorder="1"/>
    <x:xf numFmtId="208" fontId="0" fillId="0" borderId="0" xfId="0" applyNumberFormat="1" applyFont="1" applyFill="1" applyBorder="1"/>
    <x:xf numFmtId="0" fontId="6" fillId="3" borderId="1" xfId="0" applyNumberFormat="1" applyFont="1" applyFill="1" applyBorder="1" applyAlignment="1">
      <x:alignment horizontal="center" vertical="center"/>
    </x:xf>
    <x:xf numFmtId="0" fontId="6" fillId="3" borderId="2" xfId="0" applyNumberFormat="1" applyFont="1" applyFill="1" applyBorder="1" applyAlignment="1">
      <x:alignment horizontal="center" vertical="center"/>
    </x:xf>
    <x:xf numFmtId="0" fontId="6" fillId="3" borderId="3" xfId="0" applyNumberFormat="1" applyFont="1" applyFill="1" applyBorder="1" applyAlignment="1">
      <x:alignment horizontal="center" vertical="center"/>
    </x:xf>
    <x:xf numFmtId="201" fontId="11" fillId="0" borderId="0" xfId="0" applyNumberFormat="1" applyFont="1" applyFill="1" applyBorder="1"/>
    <x:xf numFmtId="0" fontId="11" fillId="0" borderId="0" xfId="0" applyNumberFormat="1" applyFont="1" applyFill="1" applyBorder="1"/>
    <x:xf numFmtId="208" fontId="11" fillId="0" borderId="0" xfId="0" applyNumberFormat="1" applyFont="1" applyFill="1" applyBorder="1"/>
    <x:xf numFmtId="204" fontId="11" fillId="0" borderId="0" xfId="0" applyNumberFormat="1" applyFont="1" applyFill="1" applyBorder="1"/>
    <x:xf numFmtId="209" fontId="0" fillId="0" borderId="0" xfId="0" applyNumberFormat="1" applyFont="1" applyFill="1" applyBorder="1"/>
    <x:xf numFmtId="202" fontId="11" fillId="0" borderId="0" xfId="0" applyNumberFormat="1" applyFont="1" applyFill="1" applyBorder="1"/>
    <x:xf numFmtId="0" fontId="0" fillId="8" borderId="0" xfId="0" applyNumberFormat="1" applyFont="1" applyFill="1" applyBorder="1"/>
    <x:xf numFmtId="0" fontId="0" fillId="8" borderId="18" xfId="0" applyNumberFormat="1" applyFont="1" applyFill="1" applyBorder="1"/>
    <x:xf numFmtId="0" fontId="0" fillId="8" borderId="19" xfId="0" applyNumberFormat="1" applyFont="1" applyFill="1" applyBorder="1"/>
    <x:xf numFmtId="0" fontId="0" fillId="8" borderId="20" xfId="0" applyNumberFormat="1" applyFont="1" applyFill="1" applyBorder="1"/>
    <x:xf numFmtId="0" fontId="0" fillId="8" borderId="12" xfId="0" applyNumberFormat="1" applyFont="1" applyFill="1" applyBorder="1"/>
    <x:xf numFmtId="0" fontId="0" fillId="8" borderId="21" xfId="0" applyNumberFormat="1" applyFont="1" applyFill="1" applyBorder="1"/>
    <x:xf numFmtId="0" fontId="0" fillId="8" borderId="22" xfId="0" applyNumberFormat="1" applyFont="1" applyFill="1" applyBorder="1"/>
    <x:xf numFmtId="0" fontId="0" fillId="8" borderId="23" xfId="0" applyNumberFormat="1" applyFont="1" applyFill="1" applyBorder="1"/>
    <x:xf numFmtId="0" fontId="0" fillId="8" borderId="24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vertical="center"/>
    </x:xf>
    <x:xf numFmtId="0" fontId="11" fillId="7" borderId="0" xfId="0" applyNumberFormat="1" applyFont="1" applyFill="1" applyBorder="1"/>
    <x:xf numFmtId="0" fontId="11" fillId="7" borderId="25" xfId="0" applyNumberFormat="1" applyFont="1" applyFill="1" applyBorder="1"/>
    <x:xf numFmtId="0" fontId="11" fillId="7" borderId="26" xfId="0" applyNumberFormat="1" applyFont="1" applyFill="1" applyBorder="1"/>
    <x:xf numFmtId="0" fontId="11" fillId="7" borderId="27" xfId="0" applyNumberFormat="1" applyFont="1" applyFill="1" applyBorder="1"/>
    <x:xf numFmtId="0" fontId="11" fillId="7" borderId="12" xfId="0" applyNumberFormat="1" applyFont="1" applyFill="1" applyBorder="1"/>
    <x:xf numFmtId="0" fontId="11" fillId="7" borderId="28" xfId="0" applyNumberFormat="1" applyFont="1" applyFill="1" applyBorder="1"/>
    <x:xf numFmtId="0" fontId="11" fillId="7" borderId="14" xfId="0" applyNumberFormat="1" applyFont="1" applyFill="1" applyBorder="1"/>
    <x:xf numFmtId="0" fontId="11" fillId="7" borderId="15" xfId="0" applyNumberFormat="1" applyFont="1" applyFill="1" applyBorder="1"/>
    <x:xf numFmtId="0" fontId="11" fillId="7" borderId="29" xfId="0" applyNumberFormat="1" applyFont="1" applyFill="1" applyBorder="1"/>
    <x:xf numFmtId="0" fontId="11" fillId="7" borderId="25" xfId="0" applyNumberFormat="1" applyFont="1" applyFill="1" applyBorder="1" applyAlignment="1">
      <x:alignment wrapText="1"/>
    </x:xf>
    <x:xf numFmtId="0" fontId="11" fillId="7" borderId="26" xfId="0" applyNumberFormat="1" applyFont="1" applyFill="1" applyBorder="1" applyAlignment="1">
      <x:alignment wrapText="1"/>
    </x:xf>
    <x:xf numFmtId="0" fontId="11" fillId="7" borderId="27" xfId="0" applyNumberFormat="1" applyFont="1" applyFill="1" applyBorder="1" applyAlignment="1">
      <x:alignment wrapText="1"/>
    </x:xf>
    <x:xf numFmtId="0" fontId="11" fillId="7" borderId="12" xfId="0" applyNumberFormat="1" applyFont="1" applyFill="1" applyBorder="1" applyAlignment="1">
      <x:alignment wrapText="1"/>
    </x:xf>
    <x:xf numFmtId="0" fontId="11" fillId="7" borderId="0" xfId="0" applyNumberFormat="1" applyFont="1" applyFill="1" applyBorder="1" applyAlignment="1">
      <x:alignment wrapText="1"/>
    </x:xf>
    <x:xf numFmtId="0" fontId="11" fillId="7" borderId="28" xfId="0" applyNumberFormat="1" applyFont="1" applyFill="1" applyBorder="1" applyAlignment="1">
      <x:alignment wrapText="1"/>
    </x:xf>
    <x:xf numFmtId="0" fontId="11" fillId="7" borderId="14" xfId="0" applyNumberFormat="1" applyFont="1" applyFill="1" applyBorder="1" applyAlignment="1">
      <x:alignment wrapText="1"/>
    </x:xf>
    <x:xf numFmtId="0" fontId="11" fillId="7" borderId="15" xfId="0" applyNumberFormat="1" applyFont="1" applyFill="1" applyBorder="1" applyAlignment="1">
      <x:alignment wrapText="1"/>
    </x:xf>
    <x:xf numFmtId="0" fontId="11" fillId="7" borderId="29" xfId="0" applyNumberFormat="1" applyFont="1" applyFill="1" applyBorder="1" applyAlignment="1">
      <x:alignment wrapText="1"/>
    </x:xf>
    <x:xf numFmtId="0" fontId="11" fillId="7" borderId="25" xfId="0" applyNumberFormat="1" applyFont="1" applyFill="1" applyBorder="1" applyAlignment="1">
      <x:alignment vertical="center" wrapText="1"/>
    </x:xf>
    <x:xf numFmtId="0" fontId="11" fillId="7" borderId="26" xfId="0" applyNumberFormat="1" applyFont="1" applyFill="1" applyBorder="1" applyAlignment="1">
      <x:alignment vertical="center" wrapText="1"/>
    </x:xf>
    <x:xf numFmtId="0" fontId="11" fillId="7" borderId="27" xfId="0" applyNumberFormat="1" applyFont="1" applyFill="1" applyBorder="1" applyAlignment="1">
      <x:alignment vertical="center" wrapText="1"/>
    </x:xf>
    <x:xf numFmtId="0" fontId="11" fillId="7" borderId="12" xfId="0" applyNumberFormat="1" applyFont="1" applyFill="1" applyBorder="1" applyAlignment="1">
      <x:alignment vertical="center" wrapText="1"/>
    </x:xf>
    <x:xf numFmtId="0" fontId="11" fillId="7" borderId="0" xfId="0" applyNumberFormat="1" applyFont="1" applyFill="1" applyBorder="1" applyAlignment="1">
      <x:alignment vertical="center" wrapText="1"/>
    </x:xf>
    <x:xf numFmtId="0" fontId="11" fillId="7" borderId="28" xfId="0" applyNumberFormat="1" applyFont="1" applyFill="1" applyBorder="1" applyAlignment="1">
      <x:alignment vertical="center" wrapText="1"/>
    </x:xf>
    <x:xf numFmtId="0" fontId="11" fillId="7" borderId="14" xfId="0" applyNumberFormat="1" applyFont="1" applyFill="1" applyBorder="1" applyAlignment="1">
      <x:alignment vertical="center" wrapText="1"/>
    </x:xf>
    <x:xf numFmtId="0" fontId="11" fillId="7" borderId="15" xfId="0" applyNumberFormat="1" applyFont="1" applyFill="1" applyBorder="1" applyAlignment="1">
      <x:alignment vertical="center" wrapText="1"/>
    </x:xf>
    <x:xf numFmtId="0" fontId="11" fillId="7" borderId="29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C65D57"/>
      </x:font>
    </x:dxf>
    <x:dxf>
      <x:font>
        <x:b/>
        <x:color rgb="FF2A8C82"/>
      </x:font>
    </x:dxf>
    <x:dxf>
      <x:font>
        <x:b/>
        <x:color rgb="FFC65D57"/>
      </x:font>
    </x:dxf>
    <x:dxf>
      <x:font>
        <x:b/>
        <x:color rgb="FF2A8C82"/>
      </x:font>
    </x:dxf>
    <x:dxf>
      <x:font>
        <x:color rgb="FFC65D57"/>
      </x:font>
    </x:dxf>
    <x:dxf>
      <x:font>
        <x:color rgb="FF2A8C82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193174f1a94212" /><Relationship Type="http://schemas.openxmlformats.org/officeDocument/2006/relationships/theme" Target="/xl/theme/theme1.xml" Id="R0371efd0569d4598" /><Relationship Type="http://schemas.openxmlformats.org/officeDocument/2006/relationships/sharedStrings" Target="/xl/sharedStrings.xml" Id="Re641443929b14dc8" /><Relationship Type="http://schemas.openxmlformats.org/officeDocument/2006/relationships/worksheet" Target="/xl/worksheets/sheet1.xml" Id="Rbde9ec4e7ac9488f" /><Relationship Type="http://schemas.openxmlformats.org/officeDocument/2006/relationships/worksheet" Target="/xl/worksheets/sheet2.xml" Id="R42cae08deda44e37" /><Relationship Type="http://schemas.openxmlformats.org/officeDocument/2006/relationships/worksheet" Target="/xl/worksheets/sheet3.xml" Id="Rc559ba1215994ae4" /><Relationship Type="http://schemas.openxmlformats.org/officeDocument/2006/relationships/worksheet" Target="/xl/worksheets/sheet4.xml" Id="R73cf2d3d24974c75" /><Relationship Type="http://schemas.openxmlformats.org/officeDocument/2006/relationships/worksheet" Target="/xl/worksheets/sheet5.xml" Id="Rd90a22b9a199415b" /><Relationship Type="http://schemas.openxmlformats.org/officeDocument/2006/relationships/worksheet" Target="/xl/worksheets/sheet6.xml" Id="R9ea25e33601d42b6" /><Relationship Type="http://schemas.openxmlformats.org/officeDocument/2006/relationships/worksheet" Target="/xl/worksheets/sheet7.xml" Id="Rae7970e3df684924" /><Relationship Type="http://schemas.openxmlformats.org/officeDocument/2006/relationships/worksheet" Target="/xl/worksheets/sheet8.xml" Id="R49851be8db5d427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78fd471d0044a3c" /><Relationship Type="http://schemas.openxmlformats.org/officeDocument/2006/relationships/chart" Target="/xl/drawings/charts/chart2.xml" Id="R8de76048795c40e1" /><Relationship Type="http://schemas.openxmlformats.org/officeDocument/2006/relationships/chart" Target="/xl/drawings/charts/chart3.xml" Id="Rc4d5362f4ec044fa" /><Relationship Type="http://schemas.openxmlformats.org/officeDocument/2006/relationships/chart" Target="/xl/drawings/charts/chart4.xml" Id="R9307256b732b42d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Revenue &amp; Profit Trend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Net Revenue</c:v>
          </c:tx>
          <c:spPr>
            <a:ln xmlns:a="http://schemas.openxmlformats.org/drawingml/2006/main" w="19050">
              <a:solidFill>
                <a:srgbClr val="C9A45C"/>
              </a:solidFill>
              <a:prstDash val="solid"/>
            </a:ln>
          </c:spPr>
          <c:marker>
            <c:symbol val="none"/>
          </c:marker>
          <c:cat>
            <c:strRef>
              <c:f>'Monthly Trend'!$G$6:$G$49</c:f>
              <c:strCache>
                <c:ptCount val="0"/>
              </c:strCache>
            </c:strRef>
          </c:cat>
          <c:val>
            <c:numRef>
              <c:f>'Monthly Trend'!$D$6:$D$49</c:f>
              <c:numCache>
                <c:formatCode>"£"#,##0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Gross Profit</c:v>
          </c:tx>
          <c:spPr>
            <a:ln xmlns:a="http://schemas.openxmlformats.org/drawingml/2006/main" w="19050">
              <a:solidFill>
                <a:srgbClr val="6F8FAF"/>
              </a:solidFill>
              <a:prstDash val="solid"/>
            </a:ln>
          </c:spPr>
          <c:marker>
            <c:symbol val="none"/>
          </c:marker>
          <c:cat>
            <c:strRef>
              <c:f>'Monthly Trend'!$G$6:$G$49</c:f>
              <c:strCache>
                <c:ptCount val="0"/>
              </c:strCache>
            </c:strRef>
          </c:cat>
          <c:val>
            <c:numRef>
              <c:f>'Monthly Trend'!$E$6:$E$49</c:f>
              <c:numCache>
                <c:formatCode>"£"#,##0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£&quot;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Brand Performance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Net Revenue</c:v>
          </c:tx>
          <c:spPr>
            <a:solidFill xmlns:a="http://schemas.openxmlformats.org/drawingml/2006/main">
              <a:srgbClr val="C9A45C"/>
            </a:solidFill>
          </c:spPr>
          <c:invertIfNegative val="0"/>
          <c:cat>
            <c:strRef>
              <c:f>'Brand Performance'!$A$6:$A$17</c:f>
              <c:strCache>
                <c:ptCount val="0"/>
              </c:strCache>
            </c:strRef>
          </c:cat>
          <c:val>
            <c:numRef>
              <c:f>'Brand Performance'!$C$6:$C$17</c:f>
              <c:numCache>
                <c:formatCode>"£"#,##0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£&quot;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Top 10 Markets by Revenue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Net Revenue</c:v>
          </c:tx>
          <c:spPr>
            <a:solidFill xmlns:a="http://schemas.openxmlformats.org/drawingml/2006/main">
              <a:srgbClr val="6F8FAF"/>
            </a:solidFill>
          </c:spPr>
          <c:invertIfNegative val="0"/>
          <c:cat>
            <c:strRef>
              <c:f>'Market Performance'!$A$6:$A$15</c:f>
              <c:strCache>
                <c:ptCount val="0"/>
              </c:strCache>
            </c:strRef>
          </c:cat>
          <c:val>
            <c:numRef>
              <c:f>'Market Performance'!$C$6:$C$15</c:f>
              <c:numCache>
                <c:formatCode>"£"#,##0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£&quot;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Revenue by Sales Channel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Net Revenue</c:v>
          </c:tx>
          <c:spPr>
            <a:solidFill xmlns:a="http://schemas.openxmlformats.org/drawingml/2006/main">
              <a:srgbClr val="C9A45C"/>
            </a:solidFill>
          </c:spPr>
          <c:invertIfNegative val="0"/>
          <c:cat>
            <c:strRef>
              <c:f>'Channel &amp; Promo'!$A$6:$A$10</c:f>
              <c:strCache>
                <c:ptCount val="0"/>
              </c:strCache>
            </c:strRef>
          </c:cat>
          <c:val>
            <c:numRef>
              <c:f>'Channel &amp; Promo'!$B$6:$B$10</c:f>
              <c:numCache>
                <c:formatCode>"£"#,##0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£&quot;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8fd471d0044a3c"/>
        </a:graphicData>
      </a:graphic>
    </xdr:graphicFrame>
    <xdr:clientData/>
  </xdr:twoCellAnchor>
  <xdr:twoCellAnchor>
    <xdr:from>
      <xdr:col>10</xdr:col>
      <xdr:colOff>0</xdr:colOff>
      <xdr:row>12</xdr:row>
      <xdr:rowOff>0</xdr:rowOff>
    </xdr:from>
    <xdr:to>
      <xdr:col>18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de76048795c40e1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d5362f4ec044fa"/>
        </a:graphicData>
      </a:graphic>
    </xdr:graphicFrame>
    <xdr:clientData/>
  </xdr:twoCellAnchor>
  <xdr:twoCellAnchor>
    <xdr:from>
      <xdr:col>10</xdr:col>
      <xdr:colOff>0</xdr:colOff>
      <xdr:row>30</xdr:row>
      <xdr:rowOff>0</xdr:rowOff>
    </xdr:from>
    <xdr:to>
      <xdr:col>18</xdr:col>
      <xdr:colOff>0</xdr:colOff>
      <xdr:row>45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307256b732b42d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lesData" displayName="SalesData" ref="A3:AH10003" headerRowCount="1" totalsRowCount="0" totalsRowShown="0">
  <x:autoFilter ref="A3:AH10003"/>
  <x:tableColumns count="34">
    <x:tableColumn id="1" name="Transaction_ID"/>
    <x:tableColumn id="2" name="Order_Date"/>
    <x:tableColumn id="3" name="Year"/>
    <x:tableColumn id="4" name="Quarter"/>
    <x:tableColumn id="5" name="Month"/>
    <x:tableColumn id="6" name="Month_Name"/>
    <x:tableColumn id="7" name="Month_Start"/>
    <x:tableColumn id="8" name="Year_Month"/>
    <x:tableColumn id="9" name="Country"/>
    <x:tableColumn id="10" name="Region"/>
    <x:tableColumn id="11" name="Currency"/>
    <x:tableColumn id="12" name="Brand"/>
    <x:tableColumn id="13" name="Category"/>
    <x:tableColumn id="14" name="Channel"/>
    <x:tableColumn id="15" name="Customer_Type"/>
    <x:tableColumn id="16" name="Sales_Rep_ID"/>
    <x:tableColumn id="17" name="Units_Sold"/>
    <x:tableColumn id="18" name="Unit_Price_GBP"/>
    <x:tableColumn id="19" name="Discount_Pct"/>
    <x:tableColumn id="20" name="Gross_Revenue_GBP"/>
    <x:tableColumn id="21" name="Net_Revenue_GBP"/>
    <x:tableColumn id="22" name="COGS_GBP"/>
    <x:tableColumn id="23" name="Gross_Profit_GBP"/>
    <x:tableColumn id="24" name="Profit_Margin_Pct"/>
    <x:tableColumn id="25" name="Sales_Target_GBP"/>
    <x:tableColumn id="26" name="Target_Achievement_Pct"/>
    <x:tableColumn id="27" name="YoY_Growth_Simulation_Pct"/>
    <x:tableColumn id="28" name="Promotion_Flag"/>
    <x:tableColumn id="29" name="Market_Segment"/>
    <x:tableColumn id="30" name="Profit_Margin_Calc"/>
    <x:tableColumn id="31" name="Target_Achievement_Calc"/>
    <x:tableColumn id="32" name="Target_Variance_GBP"/>
    <x:tableColumn id="33" name="Target_Variance_Pct"/>
    <x:tableColumn id="34" name="Target_Status_Ro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291c499d0ab48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.xml" Id="R83084c5fd42648f0" /></Relationships>
</file>

<file path=xl/worksheets/sheet1.xml><?xml version="1.0" encoding="utf-8"?>
<x:worksheet xmlns:x="http://schemas.openxmlformats.org/spreadsheetml/2006/main">
  <x:sheetPr>
    <x:tabColor rgb="FF0B1526"/>
  </x:sheetPr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3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0" customHeight="1">
      <x:c r="A2" s="20" t="str">
        <x:v>DIAGEO  GLOBAL SALES PERFORMANCE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</x:row>
    <x:row r="3" ht="20" customHeight="1">
      <x:c r="A3" s="21" t="str">
        <x:v>Synthetic Commercial Analytics Portfolio | 2023–2026 | Data through 31 Aug 2026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</x:row>
    <x:row r="4">
      <x:c r="A4" s="22" t="str">
        <x:v>YEAR</x:v>
      </x:c>
      <x:c r="B4" s="22" t="str"/>
      <x:c r="C4" s="22" t="str"/>
      <x:c r="D4" s="22" t="str">
        <x:v>REGION</x:v>
      </x:c>
      <x:c r="E4" s="22" t="str"/>
      <x:c r="F4" s="22" t="str"/>
      <x:c r="G4" s="22" t="str">
        <x:v>BRAND</x:v>
      </x:c>
      <x:c r="H4" s="22" t="str"/>
      <x:c r="I4" s="22" t="str"/>
      <x:c r="J4" s="22" t="str">
        <x:v>CHANNEL</x:v>
      </x:c>
      <x:c r="K4" s="22" t="str"/>
      <x:c r="L4" s="3"/>
      <x:c r="M4" s="3"/>
      <x:c r="N4" s="34" t="str">
        <x:v>Use the four selectors to update KPIs and supporting charts.</x:v>
      </x:c>
      <x:c r="O4" s="34"/>
      <x:c r="P4" s="34"/>
      <x:c r="Q4" s="34"/>
      <x:c r="R4" s="34"/>
    </x:row>
    <x:row r="5">
      <x:c r="A5" s="3"/>
      <x:c r="B5" s="29" t="str">
        <x:v>All</x:v>
      </x:c>
      <x:c r="C5" s="30"/>
      <x:c r="D5" s="3"/>
      <x:c r="E5" s="29" t="str">
        <x:v>All</x:v>
      </x:c>
      <x:c r="F5" s="30"/>
      <x:c r="G5" s="3"/>
      <x:c r="H5" s="29" t="str">
        <x:v>All</x:v>
      </x:c>
      <x:c r="I5" s="30"/>
      <x:c r="J5" s="3"/>
      <x:c r="K5" s="29" t="str">
        <x:v>All</x:v>
      </x:c>
      <x:c r="L5" s="30"/>
      <x:c r="M5" s="3"/>
      <x:c r="N5" s="34"/>
      <x:c r="O5" s="34"/>
      <x:c r="P5" s="34"/>
      <x:c r="Q5" s="34"/>
      <x:c r="R5" s="34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</x:row>
    <x:row r="7" ht="20" customHeight="1">
      <x:c r="A7" s="43" t="str">
        <x:v>TOTAL NET REVENUE</x:v>
      </x:c>
      <x:c r="B7" s="44" t="str">
        <x:v>TOTAL NET REVENUE</x:v>
      </x:c>
      <x:c r="C7" s="45" t="str">
        <x:v>TOTAL NET REVENUE</x:v>
      </x:c>
      <x:c r="D7" s="43" t="str">
        <x:v>GROSS PROFIT</x:v>
      </x:c>
      <x:c r="E7" s="44" t="str">
        <x:v>GROSS PROFIT</x:v>
      </x:c>
      <x:c r="F7" s="45" t="str">
        <x:v>GROSS PROFIT</x:v>
      </x:c>
      <x:c r="G7" s="43" t="str">
        <x:v>PROFIT MARGIN</x:v>
      </x:c>
      <x:c r="H7" s="44" t="str">
        <x:v>PROFIT MARGIN</x:v>
      </x:c>
      <x:c r="I7" s="45" t="str">
        <x:v>PROFIT MARGIN</x:v>
      </x:c>
      <x:c r="J7" s="43" t="str">
        <x:v>UNITS SOLD</x:v>
      </x:c>
      <x:c r="K7" s="44" t="str">
        <x:v>UNITS SOLD</x:v>
      </x:c>
      <x:c r="L7" s="45" t="str">
        <x:v>UNITS SOLD</x:v>
      </x:c>
      <x:c r="M7" s="43" t="str">
        <x:v>TARGET ACHIEVEMENT</x:v>
      </x:c>
      <x:c r="N7" s="44" t="str">
        <x:v>TARGET ACHIEVEMENT</x:v>
      </x:c>
      <x:c r="O7" s="45" t="str">
        <x:v>TARGET ACHIEVEMENT</x:v>
      </x:c>
      <x:c r="P7" s="43" t="str">
        <x:v>YOY REVENUE GROWTH (YTD)</x:v>
      </x:c>
      <x:c r="Q7" s="44" t="str">
        <x:v>YOY REVENUE GROWTH (YTD)</x:v>
      </x:c>
      <x:c r="R7" s="45" t="str">
        <x:v>YOY REVENUE GROWTH (YTD)</x:v>
      </x:c>
    </x:row>
    <x:row r="8" ht="20" customHeight="1">
      <x:c r="A8" s="74" t="n">
        <x:f>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)</x:f>
        <x:v>17247276.969999913</x:v>
      </x:c>
      <x:c r="B8" s="75"/>
      <x:c r="C8" s="76"/>
      <x:c r="D8" s="74" t="n">
        <x:f>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)</x:f>
        <x:v>9451587.110000009</x:v>
      </x:c>
      <x:c r="E8" s="75"/>
      <x:c r="F8" s="76"/>
      <x:c r="G8" s="101" t="n">
        <x:f>IF(A8=0,0,D8/A8)</x:f>
        <x:v>0.5480045995921672</x:v>
      </x:c>
      <x:c r="H8" s="102"/>
      <x:c r="I8" s="103"/>
      <x:c r="J8" s="128" t="n">
        <x:f>SUMIFS(Data!$Q$4:$Q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)</x:f>
        <x:v>666328</x:v>
      </x:c>
      <x:c r="K8" s="129"/>
      <x:c r="L8" s="130"/>
      <x:c r="M8" s="101" t="n">
        <x:f>IF(SUMIFS(Data!$Y$4:$Y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)=0,0,A8/SUMIFS(Data!$Y$4:$Y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))</x:f>
        <x:v>0.9714386582355238</x:v>
      </x:c>
      <x:c r="N8" s="102"/>
      <x:c r="O8" s="103"/>
      <x:c r="P8" s="155" t="n">
        <x:f>((SUMIFS(Data!$U$4:$U$10003,Data!$B$4:$B$10003,"&gt;="&amp;DATE(2026,1,1),Data!$B$4:$B$10003,"&lt;="&amp;DATE(2026,8,31),Data!$J$4:$J$10003,IF($E$5="All","&lt;&gt;",$E$5),Data!$L$4:$L$10003,IF($H$5="All","&lt;&gt;",$H$5),Data!$N$4:$N$10003,IF($K$5="All","&lt;&gt;",$K$5)))-(SUMIFS(Data!$U$4:$U$10003,Data!$B$4:$B$10003,"&gt;="&amp;DATE(2025,1,1),Data!$B$4:$B$10003,"&lt;="&amp;DATE(2025,8,31),Data!$J$4:$J$10003,IF($E$5="All","&lt;&gt;",$E$5),Data!$L$4:$L$10003,IF($H$5="All","&lt;&gt;",$H$5),Data!$N$4:$N$10003,IF($K$5="All","&lt;&gt;",$K$5))))/(SUMIFS(Data!$U$4:$U$10003,Data!$B$4:$B$10003,"&gt;="&amp;DATE(2025,1,1),Data!$B$4:$B$10003,"&lt;="&amp;DATE(2025,8,31),Data!$J$4:$J$10003,IF($E$5="All","&lt;&gt;",$E$5),Data!$L$4:$L$10003,IF($H$5="All","&lt;&gt;",$H$5),Data!$N$4:$N$10003,IF($K$5="All","&lt;&gt;",$K$5)))</x:f>
        <x:v>0.015146859719485645</x:v>
      </x:c>
      <x:c r="Q8" s="156"/>
      <x:c r="R8" s="157"/>
    </x:row>
    <x:row r="9" ht="20" customHeight="1">
      <x:c r="A9" s="77"/>
      <x:c r="B9" s="78"/>
      <x:c r="C9" s="79"/>
      <x:c r="D9" s="77"/>
      <x:c r="E9" s="78"/>
      <x:c r="F9" s="79"/>
      <x:c r="G9" s="104"/>
      <x:c r="H9" s="105"/>
      <x:c r="I9" s="106"/>
      <x:c r="J9" s="131"/>
      <x:c r="K9" s="132"/>
      <x:c r="L9" s="133"/>
      <x:c r="M9" s="104"/>
      <x:c r="N9" s="105"/>
      <x:c r="O9" s="106"/>
      <x:c r="P9" s="158"/>
      <x:c r="Q9" s="159"/>
      <x:c r="R9" s="160"/>
    </x:row>
    <x:row r="10" ht="20" customHeight="1">
      <x:c r="A10" s="80"/>
      <x:c r="B10" s="81"/>
      <x:c r="C10" s="82"/>
      <x:c r="D10" s="80"/>
      <x:c r="E10" s="81"/>
      <x:c r="F10" s="82"/>
      <x:c r="G10" s="107"/>
      <x:c r="H10" s="108"/>
      <x:c r="I10" s="109"/>
      <x:c r="J10" s="134"/>
      <x:c r="K10" s="135"/>
      <x:c r="L10" s="136"/>
      <x:c r="M10" s="107"/>
      <x:c r="N10" s="108"/>
      <x:c r="O10" s="109"/>
      <x:c r="P10" s="161"/>
      <x:c r="Q10" s="162"/>
      <x:c r="R10" s="16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</x:row>
    <x:row r="12">
      <x:c r="A12" s="179"/>
      <x:c r="B12" s="180"/>
      <x:c r="C12" s="180"/>
      <x:c r="D12" s="180"/>
      <x:c r="E12" s="180"/>
      <x:c r="F12" s="180"/>
      <x:c r="G12" s="180"/>
      <x:c r="H12" s="180"/>
      <x:c r="I12" s="180"/>
      <x:c r="J12" s="181"/>
      <x:c r="K12" s="179"/>
      <x:c r="L12" s="180"/>
      <x:c r="M12" s="180"/>
      <x:c r="N12" s="180"/>
      <x:c r="O12" s="180"/>
      <x:c r="P12" s="180"/>
      <x:c r="Q12" s="180"/>
      <x:c r="R12" s="181"/>
    </x:row>
    <x:row r="13">
      <x:c r="A13" s="182"/>
      <x:c r="B13" s="178"/>
      <x:c r="C13" s="178"/>
      <x:c r="D13" s="178"/>
      <x:c r="E13" s="178"/>
      <x:c r="F13" s="178"/>
      <x:c r="G13" s="178"/>
      <x:c r="H13" s="178"/>
      <x:c r="I13" s="178"/>
      <x:c r="J13" s="183"/>
      <x:c r="K13" s="182"/>
      <x:c r="L13" s="178"/>
      <x:c r="M13" s="178"/>
      <x:c r="N13" s="178"/>
      <x:c r="O13" s="178"/>
      <x:c r="P13" s="178"/>
      <x:c r="Q13" s="178"/>
      <x:c r="R13" s="183"/>
    </x:row>
    <x:row r="14">
      <x:c r="A14" s="182"/>
      <x:c r="B14" s="178"/>
      <x:c r="C14" s="178"/>
      <x:c r="D14" s="178"/>
      <x:c r="E14" s="178"/>
      <x:c r="F14" s="178"/>
      <x:c r="G14" s="178"/>
      <x:c r="H14" s="178"/>
      <x:c r="I14" s="178"/>
      <x:c r="J14" s="183"/>
      <x:c r="K14" s="182"/>
      <x:c r="L14" s="178"/>
      <x:c r="M14" s="178"/>
      <x:c r="N14" s="178"/>
      <x:c r="O14" s="178"/>
      <x:c r="P14" s="178"/>
      <x:c r="Q14" s="178"/>
      <x:c r="R14" s="183"/>
    </x:row>
    <x:row r="15">
      <x:c r="A15" s="182"/>
      <x:c r="B15" s="178"/>
      <x:c r="C15" s="178"/>
      <x:c r="D15" s="178"/>
      <x:c r="E15" s="178"/>
      <x:c r="F15" s="178"/>
      <x:c r="G15" s="178"/>
      <x:c r="H15" s="178"/>
      <x:c r="I15" s="178"/>
      <x:c r="J15" s="183"/>
      <x:c r="K15" s="182"/>
      <x:c r="L15" s="178"/>
      <x:c r="M15" s="178"/>
      <x:c r="N15" s="178"/>
      <x:c r="O15" s="178"/>
      <x:c r="P15" s="178"/>
      <x:c r="Q15" s="178"/>
      <x:c r="R15" s="183"/>
    </x:row>
    <x:row r="16">
      <x:c r="A16" s="182"/>
      <x:c r="B16" s="178"/>
      <x:c r="C16" s="178"/>
      <x:c r="D16" s="178"/>
      <x:c r="E16" s="178"/>
      <x:c r="F16" s="178"/>
      <x:c r="G16" s="178"/>
      <x:c r="H16" s="178"/>
      <x:c r="I16" s="178"/>
      <x:c r="J16" s="183"/>
      <x:c r="K16" s="182"/>
      <x:c r="L16" s="178"/>
      <x:c r="M16" s="178"/>
      <x:c r="N16" s="178"/>
      <x:c r="O16" s="178"/>
      <x:c r="P16" s="178"/>
      <x:c r="Q16" s="178"/>
      <x:c r="R16" s="183"/>
    </x:row>
    <x:row r="17">
      <x:c r="A17" s="182"/>
      <x:c r="B17" s="178"/>
      <x:c r="C17" s="178"/>
      <x:c r="D17" s="178"/>
      <x:c r="E17" s="178"/>
      <x:c r="F17" s="178"/>
      <x:c r="G17" s="178"/>
      <x:c r="H17" s="178"/>
      <x:c r="I17" s="178"/>
      <x:c r="J17" s="183"/>
      <x:c r="K17" s="182"/>
      <x:c r="L17" s="178"/>
      <x:c r="M17" s="178"/>
      <x:c r="N17" s="178"/>
      <x:c r="O17" s="178"/>
      <x:c r="P17" s="178"/>
      <x:c r="Q17" s="178"/>
      <x:c r="R17" s="183"/>
    </x:row>
    <x:row r="18">
      <x:c r="A18" s="182"/>
      <x:c r="B18" s="178"/>
      <x:c r="C18" s="178"/>
      <x:c r="D18" s="178"/>
      <x:c r="E18" s="178"/>
      <x:c r="F18" s="178"/>
      <x:c r="G18" s="178"/>
      <x:c r="H18" s="178"/>
      <x:c r="I18" s="178"/>
      <x:c r="J18" s="183"/>
      <x:c r="K18" s="182"/>
      <x:c r="L18" s="178"/>
      <x:c r="M18" s="178"/>
      <x:c r="N18" s="178"/>
      <x:c r="O18" s="178"/>
      <x:c r="P18" s="178"/>
      <x:c r="Q18" s="178"/>
      <x:c r="R18" s="183"/>
    </x:row>
    <x:row r="19">
      <x:c r="A19" s="182"/>
      <x:c r="B19" s="178"/>
      <x:c r="C19" s="178"/>
      <x:c r="D19" s="178"/>
      <x:c r="E19" s="178"/>
      <x:c r="F19" s="178"/>
      <x:c r="G19" s="178"/>
      <x:c r="H19" s="178"/>
      <x:c r="I19" s="178"/>
      <x:c r="J19" s="183"/>
      <x:c r="K19" s="182"/>
      <x:c r="L19" s="178"/>
      <x:c r="M19" s="178"/>
      <x:c r="N19" s="178"/>
      <x:c r="O19" s="178"/>
      <x:c r="P19" s="178"/>
      <x:c r="Q19" s="178"/>
      <x:c r="R19" s="183"/>
    </x:row>
    <x:row r="20">
      <x:c r="A20" s="182"/>
      <x:c r="B20" s="178"/>
      <x:c r="C20" s="178"/>
      <x:c r="D20" s="178"/>
      <x:c r="E20" s="178"/>
      <x:c r="F20" s="178"/>
      <x:c r="G20" s="178"/>
      <x:c r="H20" s="178"/>
      <x:c r="I20" s="178"/>
      <x:c r="J20" s="183"/>
      <x:c r="K20" s="182"/>
      <x:c r="L20" s="178"/>
      <x:c r="M20" s="178"/>
      <x:c r="N20" s="178"/>
      <x:c r="O20" s="178"/>
      <x:c r="P20" s="178"/>
      <x:c r="Q20" s="178"/>
      <x:c r="R20" s="183"/>
    </x:row>
    <x:row r="21">
      <x:c r="A21" s="182"/>
      <x:c r="B21" s="178"/>
      <x:c r="C21" s="178"/>
      <x:c r="D21" s="178"/>
      <x:c r="E21" s="178"/>
      <x:c r="F21" s="178"/>
      <x:c r="G21" s="178"/>
      <x:c r="H21" s="178"/>
      <x:c r="I21" s="178"/>
      <x:c r="J21" s="183"/>
      <x:c r="K21" s="182"/>
      <x:c r="L21" s="178"/>
      <x:c r="M21" s="178"/>
      <x:c r="N21" s="178"/>
      <x:c r="O21" s="178"/>
      <x:c r="P21" s="178"/>
      <x:c r="Q21" s="178"/>
      <x:c r="R21" s="183"/>
    </x:row>
    <x:row r="22">
      <x:c r="A22" s="182"/>
      <x:c r="B22" s="178"/>
      <x:c r="C22" s="178"/>
      <x:c r="D22" s="178"/>
      <x:c r="E22" s="178"/>
      <x:c r="F22" s="178"/>
      <x:c r="G22" s="178"/>
      <x:c r="H22" s="178"/>
      <x:c r="I22" s="178"/>
      <x:c r="J22" s="183"/>
      <x:c r="K22" s="182"/>
      <x:c r="L22" s="178"/>
      <x:c r="M22" s="178"/>
      <x:c r="N22" s="178"/>
      <x:c r="O22" s="178"/>
      <x:c r="P22" s="178"/>
      <x:c r="Q22" s="178"/>
      <x:c r="R22" s="183"/>
    </x:row>
    <x:row r="23">
      <x:c r="A23" s="182"/>
      <x:c r="B23" s="178"/>
      <x:c r="C23" s="178"/>
      <x:c r="D23" s="178"/>
      <x:c r="E23" s="178"/>
      <x:c r="F23" s="178"/>
      <x:c r="G23" s="178"/>
      <x:c r="H23" s="178"/>
      <x:c r="I23" s="178"/>
      <x:c r="J23" s="183"/>
      <x:c r="K23" s="182"/>
      <x:c r="L23" s="178"/>
      <x:c r="M23" s="178"/>
      <x:c r="N23" s="178"/>
      <x:c r="O23" s="178"/>
      <x:c r="P23" s="178"/>
      <x:c r="Q23" s="178"/>
      <x:c r="R23" s="183"/>
    </x:row>
    <x:row r="24">
      <x:c r="A24" s="182"/>
      <x:c r="B24" s="178"/>
      <x:c r="C24" s="178"/>
      <x:c r="D24" s="178"/>
      <x:c r="E24" s="178"/>
      <x:c r="F24" s="178"/>
      <x:c r="G24" s="178"/>
      <x:c r="H24" s="178"/>
      <x:c r="I24" s="178"/>
      <x:c r="J24" s="183"/>
      <x:c r="K24" s="182"/>
      <x:c r="L24" s="178"/>
      <x:c r="M24" s="178"/>
      <x:c r="N24" s="178"/>
      <x:c r="O24" s="178"/>
      <x:c r="P24" s="178"/>
      <x:c r="Q24" s="178"/>
      <x:c r="R24" s="183"/>
    </x:row>
    <x:row r="25">
      <x:c r="A25" s="182"/>
      <x:c r="B25" s="178"/>
      <x:c r="C25" s="178"/>
      <x:c r="D25" s="178"/>
      <x:c r="E25" s="178"/>
      <x:c r="F25" s="178"/>
      <x:c r="G25" s="178"/>
      <x:c r="H25" s="178"/>
      <x:c r="I25" s="178"/>
      <x:c r="J25" s="183"/>
      <x:c r="K25" s="182"/>
      <x:c r="L25" s="178"/>
      <x:c r="M25" s="178"/>
      <x:c r="N25" s="178"/>
      <x:c r="O25" s="178"/>
      <x:c r="P25" s="178"/>
      <x:c r="Q25" s="178"/>
      <x:c r="R25" s="183"/>
    </x:row>
    <x:row r="26">
      <x:c r="A26" s="182"/>
      <x:c r="B26" s="178"/>
      <x:c r="C26" s="178"/>
      <x:c r="D26" s="178"/>
      <x:c r="E26" s="178"/>
      <x:c r="F26" s="178"/>
      <x:c r="G26" s="178"/>
      <x:c r="H26" s="178"/>
      <x:c r="I26" s="178"/>
      <x:c r="J26" s="183"/>
      <x:c r="K26" s="182"/>
      <x:c r="L26" s="178"/>
      <x:c r="M26" s="178"/>
      <x:c r="N26" s="178"/>
      <x:c r="O26" s="178"/>
      <x:c r="P26" s="178"/>
      <x:c r="Q26" s="178"/>
      <x:c r="R26" s="183"/>
    </x:row>
    <x:row r="27">
      <x:c r="A27" s="182"/>
      <x:c r="B27" s="178"/>
      <x:c r="C27" s="178"/>
      <x:c r="D27" s="178"/>
      <x:c r="E27" s="178"/>
      <x:c r="F27" s="178"/>
      <x:c r="G27" s="178"/>
      <x:c r="H27" s="178"/>
      <x:c r="I27" s="178"/>
      <x:c r="J27" s="183"/>
      <x:c r="K27" s="182"/>
      <x:c r="L27" s="178"/>
      <x:c r="M27" s="178"/>
      <x:c r="N27" s="178"/>
      <x:c r="O27" s="178"/>
      <x:c r="P27" s="178"/>
      <x:c r="Q27" s="178"/>
      <x:c r="R27" s="183"/>
    </x:row>
    <x:row r="28">
      <x:c r="A28" s="184"/>
      <x:c r="B28" s="185"/>
      <x:c r="C28" s="185"/>
      <x:c r="D28" s="185"/>
      <x:c r="E28" s="185"/>
      <x:c r="F28" s="185"/>
      <x:c r="G28" s="185"/>
      <x:c r="H28" s="185"/>
      <x:c r="I28" s="185"/>
      <x:c r="J28" s="186"/>
      <x:c r="K28" s="184"/>
      <x:c r="L28" s="185"/>
      <x:c r="M28" s="185"/>
      <x:c r="N28" s="185"/>
      <x:c r="O28" s="185"/>
      <x:c r="P28" s="185"/>
      <x:c r="Q28" s="185"/>
      <x:c r="R28" s="186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</x:row>
    <x:row r="30">
      <x:c r="A30" s="179"/>
      <x:c r="B30" s="180"/>
      <x:c r="C30" s="180"/>
      <x:c r="D30" s="180"/>
      <x:c r="E30" s="180"/>
      <x:c r="F30" s="180"/>
      <x:c r="G30" s="180"/>
      <x:c r="H30" s="180"/>
      <x:c r="I30" s="180"/>
      <x:c r="J30" s="181"/>
      <x:c r="K30" s="179"/>
      <x:c r="L30" s="180"/>
      <x:c r="M30" s="180"/>
      <x:c r="N30" s="180"/>
      <x:c r="O30" s="180"/>
      <x:c r="P30" s="180"/>
      <x:c r="Q30" s="180"/>
      <x:c r="R30" s="181"/>
    </x:row>
    <x:row r="31">
      <x:c r="A31" s="182"/>
      <x:c r="B31" s="178"/>
      <x:c r="C31" s="178"/>
      <x:c r="D31" s="178"/>
      <x:c r="E31" s="178"/>
      <x:c r="F31" s="178"/>
      <x:c r="G31" s="178"/>
      <x:c r="H31" s="178"/>
      <x:c r="I31" s="178"/>
      <x:c r="J31" s="183"/>
      <x:c r="K31" s="182"/>
      <x:c r="L31" s="178"/>
      <x:c r="M31" s="178"/>
      <x:c r="N31" s="178"/>
      <x:c r="O31" s="178"/>
      <x:c r="P31" s="178"/>
      <x:c r="Q31" s="178"/>
      <x:c r="R31" s="183"/>
    </x:row>
    <x:row r="32">
      <x:c r="A32" s="182"/>
      <x:c r="B32" s="178"/>
      <x:c r="C32" s="178"/>
      <x:c r="D32" s="178"/>
      <x:c r="E32" s="178"/>
      <x:c r="F32" s="178"/>
      <x:c r="G32" s="178"/>
      <x:c r="H32" s="178"/>
      <x:c r="I32" s="178"/>
      <x:c r="J32" s="183"/>
      <x:c r="K32" s="182"/>
      <x:c r="L32" s="178"/>
      <x:c r="M32" s="178"/>
      <x:c r="N32" s="178"/>
      <x:c r="O32" s="178"/>
      <x:c r="P32" s="178"/>
      <x:c r="Q32" s="178"/>
      <x:c r="R32" s="183"/>
    </x:row>
    <x:row r="33">
      <x:c r="A33" s="182"/>
      <x:c r="B33" s="178"/>
      <x:c r="C33" s="178"/>
      <x:c r="D33" s="178"/>
      <x:c r="E33" s="178"/>
      <x:c r="F33" s="178"/>
      <x:c r="G33" s="178"/>
      <x:c r="H33" s="178"/>
      <x:c r="I33" s="178"/>
      <x:c r="J33" s="183"/>
      <x:c r="K33" s="182"/>
      <x:c r="L33" s="178"/>
      <x:c r="M33" s="178"/>
      <x:c r="N33" s="178"/>
      <x:c r="O33" s="178"/>
      <x:c r="P33" s="178"/>
      <x:c r="Q33" s="178"/>
      <x:c r="R33" s="183"/>
    </x:row>
    <x:row r="34">
      <x:c r="A34" s="182"/>
      <x:c r="B34" s="178"/>
      <x:c r="C34" s="178"/>
      <x:c r="D34" s="178"/>
      <x:c r="E34" s="178"/>
      <x:c r="F34" s="178"/>
      <x:c r="G34" s="178"/>
      <x:c r="H34" s="178"/>
      <x:c r="I34" s="178"/>
      <x:c r="J34" s="183"/>
      <x:c r="K34" s="182"/>
      <x:c r="L34" s="178"/>
      <x:c r="M34" s="178"/>
      <x:c r="N34" s="178"/>
      <x:c r="O34" s="178"/>
      <x:c r="P34" s="178"/>
      <x:c r="Q34" s="178"/>
      <x:c r="R34" s="183"/>
    </x:row>
    <x:row r="35">
      <x:c r="A35" s="182"/>
      <x:c r="B35" s="178"/>
      <x:c r="C35" s="178"/>
      <x:c r="D35" s="178"/>
      <x:c r="E35" s="178"/>
      <x:c r="F35" s="178"/>
      <x:c r="G35" s="178"/>
      <x:c r="H35" s="178"/>
      <x:c r="I35" s="178"/>
      <x:c r="J35" s="183"/>
      <x:c r="K35" s="182"/>
      <x:c r="L35" s="178"/>
      <x:c r="M35" s="178"/>
      <x:c r="N35" s="178"/>
      <x:c r="O35" s="178"/>
      <x:c r="P35" s="178"/>
      <x:c r="Q35" s="178"/>
      <x:c r="R35" s="183"/>
    </x:row>
    <x:row r="36">
      <x:c r="A36" s="182"/>
      <x:c r="B36" s="178"/>
      <x:c r="C36" s="178"/>
      <x:c r="D36" s="178"/>
      <x:c r="E36" s="178"/>
      <x:c r="F36" s="178"/>
      <x:c r="G36" s="178"/>
      <x:c r="H36" s="178"/>
      <x:c r="I36" s="178"/>
      <x:c r="J36" s="183"/>
      <x:c r="K36" s="182"/>
      <x:c r="L36" s="178"/>
      <x:c r="M36" s="178"/>
      <x:c r="N36" s="178"/>
      <x:c r="O36" s="178"/>
      <x:c r="P36" s="178"/>
      <x:c r="Q36" s="178"/>
      <x:c r="R36" s="183"/>
    </x:row>
    <x:row r="37">
      <x:c r="A37" s="182"/>
      <x:c r="B37" s="178"/>
      <x:c r="C37" s="178"/>
      <x:c r="D37" s="178"/>
      <x:c r="E37" s="178"/>
      <x:c r="F37" s="178"/>
      <x:c r="G37" s="178"/>
      <x:c r="H37" s="178"/>
      <x:c r="I37" s="178"/>
      <x:c r="J37" s="183"/>
      <x:c r="K37" s="182"/>
      <x:c r="L37" s="178"/>
      <x:c r="M37" s="178"/>
      <x:c r="N37" s="178"/>
      <x:c r="O37" s="178"/>
      <x:c r="P37" s="178"/>
      <x:c r="Q37" s="178"/>
      <x:c r="R37" s="183"/>
    </x:row>
    <x:row r="38">
      <x:c r="A38" s="182"/>
      <x:c r="B38" s="178"/>
      <x:c r="C38" s="178"/>
      <x:c r="D38" s="178"/>
      <x:c r="E38" s="178"/>
      <x:c r="F38" s="178"/>
      <x:c r="G38" s="178"/>
      <x:c r="H38" s="178"/>
      <x:c r="I38" s="178"/>
      <x:c r="J38" s="183"/>
      <x:c r="K38" s="182"/>
      <x:c r="L38" s="178"/>
      <x:c r="M38" s="178"/>
      <x:c r="N38" s="178"/>
      <x:c r="O38" s="178"/>
      <x:c r="P38" s="178"/>
      <x:c r="Q38" s="178"/>
      <x:c r="R38" s="183"/>
    </x:row>
    <x:row r="39">
      <x:c r="A39" s="182"/>
      <x:c r="B39" s="178"/>
      <x:c r="C39" s="178"/>
      <x:c r="D39" s="178"/>
      <x:c r="E39" s="178"/>
      <x:c r="F39" s="178"/>
      <x:c r="G39" s="178"/>
      <x:c r="H39" s="178"/>
      <x:c r="I39" s="178"/>
      <x:c r="J39" s="183"/>
      <x:c r="K39" s="182"/>
      <x:c r="L39" s="178"/>
      <x:c r="M39" s="178"/>
      <x:c r="N39" s="178"/>
      <x:c r="O39" s="178"/>
      <x:c r="P39" s="178"/>
      <x:c r="Q39" s="178"/>
      <x:c r="R39" s="183"/>
    </x:row>
    <x:row r="40">
      <x:c r="A40" s="182"/>
      <x:c r="B40" s="178"/>
      <x:c r="C40" s="178"/>
      <x:c r="D40" s="178"/>
      <x:c r="E40" s="178"/>
      <x:c r="F40" s="178"/>
      <x:c r="G40" s="178"/>
      <x:c r="H40" s="178"/>
      <x:c r="I40" s="178"/>
      <x:c r="J40" s="183"/>
      <x:c r="K40" s="182"/>
      <x:c r="L40" s="178"/>
      <x:c r="M40" s="178"/>
      <x:c r="N40" s="178"/>
      <x:c r="O40" s="178"/>
      <x:c r="P40" s="178"/>
      <x:c r="Q40" s="178"/>
      <x:c r="R40" s="183"/>
    </x:row>
    <x:row r="41">
      <x:c r="A41" s="182"/>
      <x:c r="B41" s="178"/>
      <x:c r="C41" s="178"/>
      <x:c r="D41" s="178"/>
      <x:c r="E41" s="178"/>
      <x:c r="F41" s="178"/>
      <x:c r="G41" s="178"/>
      <x:c r="H41" s="178"/>
      <x:c r="I41" s="178"/>
      <x:c r="J41" s="183"/>
      <x:c r="K41" s="182"/>
      <x:c r="L41" s="178"/>
      <x:c r="M41" s="178"/>
      <x:c r="N41" s="178"/>
      <x:c r="O41" s="178"/>
      <x:c r="P41" s="178"/>
      <x:c r="Q41" s="178"/>
      <x:c r="R41" s="183"/>
    </x:row>
    <x:row r="42">
      <x:c r="A42" s="182"/>
      <x:c r="B42" s="178"/>
      <x:c r="C42" s="178"/>
      <x:c r="D42" s="178"/>
      <x:c r="E42" s="178"/>
      <x:c r="F42" s="178"/>
      <x:c r="G42" s="178"/>
      <x:c r="H42" s="178"/>
      <x:c r="I42" s="178"/>
      <x:c r="J42" s="183"/>
      <x:c r="K42" s="182"/>
      <x:c r="L42" s="178"/>
      <x:c r="M42" s="178"/>
      <x:c r="N42" s="178"/>
      <x:c r="O42" s="178"/>
      <x:c r="P42" s="178"/>
      <x:c r="Q42" s="178"/>
      <x:c r="R42" s="183"/>
    </x:row>
    <x:row r="43">
      <x:c r="A43" s="182"/>
      <x:c r="B43" s="178"/>
      <x:c r="C43" s="178"/>
      <x:c r="D43" s="178"/>
      <x:c r="E43" s="178"/>
      <x:c r="F43" s="178"/>
      <x:c r="G43" s="178"/>
      <x:c r="H43" s="178"/>
      <x:c r="I43" s="178"/>
      <x:c r="J43" s="183"/>
      <x:c r="K43" s="182"/>
      <x:c r="L43" s="178"/>
      <x:c r="M43" s="178"/>
      <x:c r="N43" s="178"/>
      <x:c r="O43" s="178"/>
      <x:c r="P43" s="178"/>
      <x:c r="Q43" s="178"/>
      <x:c r="R43" s="183"/>
    </x:row>
    <x:row r="44">
      <x:c r="A44" s="182"/>
      <x:c r="B44" s="178"/>
      <x:c r="C44" s="178"/>
      <x:c r="D44" s="178"/>
      <x:c r="E44" s="178"/>
      <x:c r="F44" s="178"/>
      <x:c r="G44" s="178"/>
      <x:c r="H44" s="178"/>
      <x:c r="I44" s="178"/>
      <x:c r="J44" s="183"/>
      <x:c r="K44" s="182"/>
      <x:c r="L44" s="178"/>
      <x:c r="M44" s="178"/>
      <x:c r="N44" s="178"/>
      <x:c r="O44" s="178"/>
      <x:c r="P44" s="178"/>
      <x:c r="Q44" s="178"/>
      <x:c r="R44" s="183"/>
    </x:row>
    <x:row r="45">
      <x:c r="A45" s="182"/>
      <x:c r="B45" s="178"/>
      <x:c r="C45" s="178"/>
      <x:c r="D45" s="178"/>
      <x:c r="E45" s="178"/>
      <x:c r="F45" s="178"/>
      <x:c r="G45" s="178"/>
      <x:c r="H45" s="178"/>
      <x:c r="I45" s="178"/>
      <x:c r="J45" s="183"/>
      <x:c r="K45" s="182"/>
      <x:c r="L45" s="178"/>
      <x:c r="M45" s="178"/>
      <x:c r="N45" s="178"/>
      <x:c r="O45" s="178"/>
      <x:c r="P45" s="178"/>
      <x:c r="Q45" s="178"/>
      <x:c r="R45" s="183"/>
    </x:row>
    <x:row r="46">
      <x:c r="A46" s="184"/>
      <x:c r="B46" s="185"/>
      <x:c r="C46" s="185"/>
      <x:c r="D46" s="185"/>
      <x:c r="E46" s="185"/>
      <x:c r="F46" s="185"/>
      <x:c r="G46" s="185"/>
      <x:c r="H46" s="185"/>
      <x:c r="I46" s="185"/>
      <x:c r="J46" s="186"/>
      <x:c r="K46" s="184"/>
      <x:c r="L46" s="185"/>
      <x:c r="M46" s="185"/>
      <x:c r="N46" s="185"/>
      <x:c r="O46" s="185"/>
      <x:c r="P46" s="185"/>
      <x:c r="Q46" s="185"/>
      <x:c r="R46" s="186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</x:row>
    <x:row r="48">
      <x:c r="A48" s="188" t="str">
        <x:v>COMMERCIAL TAKEAWAYS</x:v>
      </x:c>
      <x:c r="B48" s="188"/>
      <x:c r="C48" s="188"/>
      <x:c r="D48" s="188"/>
      <x:c r="E48" s="188"/>
      <x:c r="F48" s="188"/>
      <x:c r="G48" s="188"/>
      <x:c r="H48" s="188"/>
      <x:c r="I48" s="188"/>
      <x:c r="J48" s="188"/>
      <x:c r="K48" s="188"/>
      <x:c r="L48" s="188"/>
      <x:c r="M48" s="188"/>
      <x:c r="N48" s="188"/>
      <x:c r="O48" s="188"/>
      <x:c r="P48" s="188"/>
      <x:c r="Q48" s="188"/>
      <x:c r="R48" s="188"/>
    </x:row>
    <x:row r="49" ht="18" customHeight="1">
      <x:c r="A49" s="207" t="str">
        <x:v>Johnnie Walker leads revenue at £3.38m; Don Julio pairs £2.61m revenue with the highest brand margin at 59.6%.</x:v>
      </x:c>
      <x:c r="B49" s="208"/>
      <x:c r="C49" s="208"/>
      <x:c r="D49" s="208"/>
      <x:c r="E49" s="208"/>
      <x:c r="F49" s="209"/>
      <x:c r="G49" s="207" t="str">
        <x:v>The US and UK contribute 47.0% of revenue. The portfolio remains £507.1k below target overall.</x:v>
      </x:c>
      <x:c r="H49" s="208"/>
      <x:c r="I49" s="208"/>
      <x:c r="J49" s="208"/>
      <x:c r="K49" s="208"/>
      <x:c r="L49" s="209"/>
      <x:c r="M49" s="207" t="str">
        <x:v>Promotional transactions show similar units per transaction but lower revenue per transaction and a 1.54-point lower margin.</x:v>
      </x:c>
      <x:c r="N49" s="208"/>
      <x:c r="O49" s="208"/>
      <x:c r="P49" s="208"/>
      <x:c r="Q49" s="208"/>
      <x:c r="R49" s="209"/>
    </x:row>
    <x:row r="50" ht="18" customHeight="1">
      <x:c r="A50" s="210"/>
      <x:c r="B50" s="211"/>
      <x:c r="C50" s="211"/>
      <x:c r="D50" s="211"/>
      <x:c r="E50" s="211"/>
      <x:c r="F50" s="212"/>
      <x:c r="G50" s="210"/>
      <x:c r="H50" s="211"/>
      <x:c r="I50" s="211"/>
      <x:c r="J50" s="211"/>
      <x:c r="K50" s="211"/>
      <x:c r="L50" s="212"/>
      <x:c r="M50" s="210"/>
      <x:c r="N50" s="211"/>
      <x:c r="O50" s="211"/>
      <x:c r="P50" s="211"/>
      <x:c r="Q50" s="211"/>
      <x:c r="R50" s="212"/>
    </x:row>
    <x:row r="51" ht="18" customHeight="1">
      <x:c r="A51" s="210"/>
      <x:c r="B51" s="211"/>
      <x:c r="C51" s="211"/>
      <x:c r="D51" s="211"/>
      <x:c r="E51" s="211"/>
      <x:c r="F51" s="212"/>
      <x:c r="G51" s="210"/>
      <x:c r="H51" s="211"/>
      <x:c r="I51" s="211"/>
      <x:c r="J51" s="211"/>
      <x:c r="K51" s="211"/>
      <x:c r="L51" s="212"/>
      <x:c r="M51" s="210"/>
      <x:c r="N51" s="211"/>
      <x:c r="O51" s="211"/>
      <x:c r="P51" s="211"/>
      <x:c r="Q51" s="211"/>
      <x:c r="R51" s="212"/>
    </x:row>
    <x:row r="52" ht="18" customHeight="1">
      <x:c r="A52" s="210"/>
      <x:c r="B52" s="211"/>
      <x:c r="C52" s="211"/>
      <x:c r="D52" s="211"/>
      <x:c r="E52" s="211"/>
      <x:c r="F52" s="212"/>
      <x:c r="G52" s="210"/>
      <x:c r="H52" s="211"/>
      <x:c r="I52" s="211"/>
      <x:c r="J52" s="211"/>
      <x:c r="K52" s="211"/>
      <x:c r="L52" s="212"/>
      <x:c r="M52" s="210"/>
      <x:c r="N52" s="211"/>
      <x:c r="O52" s="211"/>
      <x:c r="P52" s="211"/>
      <x:c r="Q52" s="211"/>
      <x:c r="R52" s="212"/>
    </x:row>
    <x:row r="53" ht="18" customHeight="1">
      <x:c r="A53" s="213"/>
      <x:c r="B53" s="214"/>
      <x:c r="C53" s="214"/>
      <x:c r="D53" s="214"/>
      <x:c r="E53" s="214"/>
      <x:c r="F53" s="215"/>
      <x:c r="G53" s="213"/>
      <x:c r="H53" s="214"/>
      <x:c r="I53" s="214"/>
      <x:c r="J53" s="214"/>
      <x:c r="K53" s="214"/>
      <x:c r="L53" s="215"/>
      <x:c r="M53" s="213"/>
      <x:c r="N53" s="214"/>
      <x:c r="O53" s="214"/>
      <x:c r="P53" s="214"/>
      <x:c r="Q53" s="214"/>
      <x:c r="R53" s="215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</x:row>
    <x:row r="55">
      <x:c r="A55" s="217" t="str">
        <x:v>Synthetic portfolio dataset — not official Diageo sales data.</x:v>
      </x:c>
      <x:c r="B55" s="217"/>
      <x:c r="C55" s="217"/>
      <x:c r="D55" s="217"/>
      <x:c r="E55" s="217"/>
      <x:c r="F55" s="217"/>
      <x:c r="G55" s="217"/>
      <x:c r="H55" s="217"/>
      <x:c r="I55" s="217"/>
      <x:c r="J55" s="217"/>
      <x:c r="K55" s="217"/>
      <x:c r="L55" s="217"/>
      <x:c r="M55" s="217"/>
      <x:c r="N55" s="217"/>
      <x:c r="O55" s="217"/>
      <x:c r="P55" s="217"/>
      <x:c r="Q55" s="217"/>
      <x:c r="R55" s="217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</x:row>
  </x:sheetData>
  <x:mergeCells>
    <x:mergeCell ref="A2:R2"/>
    <x:mergeCell ref="A3:R3"/>
    <x:mergeCell ref="B5:C5"/>
    <x:mergeCell ref="E5:F5"/>
    <x:mergeCell ref="H5:I5"/>
    <x:mergeCell ref="K5:L5"/>
    <x:mergeCell ref="N4:R5"/>
    <x:mergeCell ref="A7:C7"/>
    <x:mergeCell ref="A8:C10"/>
    <x:mergeCell ref="D7:F7"/>
    <x:mergeCell ref="D8:F10"/>
    <x:mergeCell ref="G7:I7"/>
    <x:mergeCell ref="G8:I10"/>
    <x:mergeCell ref="J7:L7"/>
    <x:mergeCell ref="J8:L10"/>
    <x:mergeCell ref="M7:O7"/>
    <x:mergeCell ref="M8:O10"/>
    <x:mergeCell ref="P7:R7"/>
    <x:mergeCell ref="P8:R10"/>
    <x:mergeCell ref="A48:R48"/>
    <x:mergeCell ref="A49:F53"/>
    <x:mergeCell ref="G49:L53"/>
    <x:mergeCell ref="M49:R53"/>
    <x:mergeCell ref="A55:R55"/>
  </x:mergeCells>
  <x:conditionalFormatting sqref="M8:O10">
    <x:cfRule type="cellIs" dxfId="0" priority="1" operator="lessThan">
      <x:formula>1</x:formula>
    </x:cfRule>
    <x:cfRule type="cellIs" dxfId="1" priority="2" operator="greaterThanOrEqual">
      <x:formula>1</x:formula>
    </x:cfRule>
  </x:conditionalFormatting>
  <x:conditionalFormatting sqref="P8:R10">
    <x:cfRule type="cellIs" dxfId="2" priority="3" operator="lessThan">
      <x:formula>0</x:formula>
    </x:cfRule>
    <x:cfRule type="cellIs" dxfId="3" priority="4" operator="greaterThanOrEqual">
      <x:formula>0</x:formula>
    </x:cfRule>
  </x:conditionalFormatting>
  <x:dataValidations count="4">
    <x:dataValidation type="list" sqref="B5">
      <x:formula1>"All,2023,2024,2025,2026"</x:formula1>
    </x:dataValidation>
    <x:dataValidation type="list" sqref="E5">
      <x:formula1>"All,Africa,Asia Pacific,Europe,Latin America &amp; Caribbean,North America"</x:formula1>
    </x:dataValidation>
    <x:dataValidation type="list" sqref="H5">
      <x:formula1>"All,Baileys,Buchanan's,Captain Morgan,Crown Royal,Cîroc,Don Julio,Guinness,J&amp;B,Johnnie Walker,Ketel One,Smirnoff,Tanqueray"</x:formula1>
    </x:dataValidation>
    <x:dataValidation type="list" sqref="K5">
      <x:formula1>"All,Duty Free / Travel Retail,E-commerce,Off-Trade,On-Trade,Wholesale"</x:formula1>
    </x:dataValidation>
  </x:dataValidations>
  <x:pageMargins left="0.7" right="0.7" top="0.75" bottom="0.75" header="0.3" footer="0.3"/>
  <x:drawing xmlns:r="http://schemas.openxmlformats.org/officeDocument/2006/relationships" r:id="R9291c499d0ab488b"/>
</x:worksheet>
</file>

<file path=xl/worksheets/sheet2.xml><?xml version="1.0" encoding="utf-8"?>
<x:worksheet xmlns:x="http://schemas.openxmlformats.org/spreadsheetml/2006/main">
  <x:sheetPr>
    <x:tabColor rgb="FF6F8FA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4.25" hidden="0" customWidth="1"/>
    <x:col min="4" max="4" width="10.630000114440918" hidden="0" customWidth="1"/>
    <x:col min="5" max="5" width="10.25" hidden="0" customWidth="1"/>
    <x:col min="6" max="6" width="10.880000114440918" hidden="0" customWidth="1"/>
    <x:col min="7" max="7" width="10.380000114440918" hidden="0" customWidth="1"/>
  </x:cols>
  <x:sheetData>
    <x:row r="2" ht="19.200000762939453" hidden="0" customHeight="1">
      <x:c r="A2" s="165" t="str">
        <x:v>Revenue &amp; Profit Trend</x:v>
      </x:c>
      <x:c r="B2" s="165"/>
      <x:c r="C2" s="165"/>
      <x:c r="D2" s="165"/>
      <x:c r="E2" s="165"/>
      <x:c r="F2" s="165"/>
      <x:c r="G2" s="165"/>
    </x:row>
    <x:row r="3" ht="15" hidden="0" customHeight="1">
      <x:c r="A3" s="166" t="str">
        <x:v>Monthly results; selectors are controlled on Dashboard.</x:v>
      </x:c>
      <x:c r="B3" s="166"/>
      <x:c r="C3" s="166"/>
      <x:c r="D3" s="166"/>
      <x:c r="E3" s="166"/>
      <x:c r="F3" s="166"/>
      <x:c r="G3" s="166"/>
    </x:row>
    <x:row r="4" ht="15" hidden="0" customHeight="1">
      <x:c r="A4" s="167"/>
      <x:c r="B4" s="167"/>
      <x:c r="C4" s="167"/>
      <x:c r="D4" s="167"/>
      <x:c r="E4" s="167"/>
      <x:c r="F4" s="167"/>
      <x:c r="G4" s="167"/>
    </x:row>
    <x:row r="5" ht="15" hidden="0" customHeight="1">
      <x:c r="A5" s="11" t="str">
        <x:v>Month</x:v>
      </x:c>
      <x:c r="B5" s="12" t="str">
        <x:v>Next Month</x:v>
      </x:c>
      <x:c r="C5" s="12" t="str">
        <x:v>Year</x:v>
      </x:c>
      <x:c r="D5" s="12" t="str">
        <x:v>Net Revenue</x:v>
      </x:c>
      <x:c r="E5" s="12" t="str">
        <x:v>Gross Profit</x:v>
      </x:c>
      <x:c r="F5" s="12" t="str">
        <x:v>Profit Margin</x:v>
      </x:c>
      <x:c r="G5" s="13" t="str">
        <x:v>Month Label</x:v>
      </x:c>
    </x:row>
    <x:row r="6" ht="15" hidden="0" customHeight="1">
      <x:c r="A6" s="172" t="d">
        <x:v>2023-01-01T00:00:00.000Z</x:v>
      </x:c>
      <x:c r="B6" s="172" t="d">
        <x:v>2023-02-01T00:00:00.000Z</x:v>
      </x:c>
      <x:c r="C6" s="173" t="n">
        <x:v>2023</x:v>
      </x:c>
      <x:c r="D6" s="174" t="n">
        <x:f>IF(OR(Dashboard!$B$5="All",$C6=Dashboard!$B$5),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6,Data!$B$4:$B$10003,"&lt;"&amp;$B6),"")</x:f>
        <x:v>313567.48999999993</x:v>
      </x:c>
      <x:c r="E6" s="174" t="n">
        <x:f>IF(OR(Dashboard!$B$5="All",$C6=Dashboard!$B$5),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6,Data!$B$4:$B$10003,"&lt;"&amp;$B6),"")</x:f>
        <x:v>172078.17999999988</x:v>
      </x:c>
      <x:c r="F6" s="175" t="n">
        <x:f>IF(D6=0,"",E6/D6)</x:f>
        <x:v>0.5487755761925445</x:v>
      </x:c>
      <x:c r="G6" s="173" t="str">
        <x:v>Jan 2023</x:v>
      </x:c>
    </x:row>
    <x:row r="7" ht="15" hidden="0" customHeight="1">
      <x:c r="A7" s="172" t="d">
        <x:v>2023-02-01T00:00:00.000Z</x:v>
      </x:c>
      <x:c r="B7" s="172" t="d">
        <x:v>2023-03-01T00:00:00.000Z</x:v>
      </x:c>
      <x:c r="C7" s="173" t="n">
        <x:v>2023</x:v>
      </x:c>
      <x:c r="D7" s="174" t="n">
        <x:f>IF(OR(Dashboard!$B$5="All",$C7=Dashboard!$B$5),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7,Data!$B$4:$B$10003,"&lt;"&amp;$B7),"")</x:f>
        <x:v>326886.28</x:v>
      </x:c>
      <x:c r="E7" s="174" t="n">
        <x:f>IF(OR(Dashboard!$B$5="All",$C7=Dashboard!$B$5),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7,Data!$B$4:$B$10003,"&lt;"&amp;$B7),"")</x:f>
        <x:v>180728.38999999998</x:v>
      </x:c>
      <x:c r="F7" s="175" t="n">
        <x:f>IF(D7=0,"",E7/D7)</x:f>
        <x:v>0.5528784811647646</x:v>
      </x:c>
      <x:c r="G7" s="173" t="str">
        <x:v>Feb 2023</x:v>
      </x:c>
    </x:row>
    <x:row r="8" ht="15" hidden="0" customHeight="1">
      <x:c r="A8" s="172" t="d">
        <x:v>2023-03-01T00:00:00.000Z</x:v>
      </x:c>
      <x:c r="B8" s="172" t="d">
        <x:v>2023-04-01T00:00:00.000Z</x:v>
      </x:c>
      <x:c r="C8" s="173" t="n">
        <x:v>2023</x:v>
      </x:c>
      <x:c r="D8" s="174" t="n">
        <x:f>IF(OR(Dashboard!$B$5="All",$C8=Dashboard!$B$5),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8,Data!$B$4:$B$10003,"&lt;"&amp;$B8),"")</x:f>
        <x:v>439794.50999999983</x:v>
      </x:c>
      <x:c r="E8" s="174" t="n">
        <x:f>IF(OR(Dashboard!$B$5="All",$C8=Dashboard!$B$5),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8,Data!$B$4:$B$10003,"&lt;"&amp;$B8),"")</x:f>
        <x:v>241099.10000000012</x:v>
      </x:c>
      <x:c r="F8" s="175" t="n">
        <x:f>IF(D8=0,"",E8/D8)</x:f>
        <x:v>0.5482085258408529</x:v>
      </x:c>
      <x:c r="G8" s="173" t="str">
        <x:v>Mar 2023</x:v>
      </x:c>
    </x:row>
    <x:row r="9" ht="15" hidden="0" customHeight="1">
      <x:c r="A9" s="172" t="d">
        <x:v>2023-04-01T00:00:00.000Z</x:v>
      </x:c>
      <x:c r="B9" s="172" t="d">
        <x:v>2023-05-01T00:00:00.000Z</x:v>
      </x:c>
      <x:c r="C9" s="173" t="n">
        <x:v>2023</x:v>
      </x:c>
      <x:c r="D9" s="174" t="n">
        <x:f>IF(OR(Dashboard!$B$5="All",$C9=Dashboard!$B$5),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9,Data!$B$4:$B$10003,"&lt;"&amp;$B9),"")</x:f>
        <x:v>334460.6599999999</x:v>
      </x:c>
      <x:c r="E9" s="174" t="n">
        <x:f>IF(OR(Dashboard!$B$5="All",$C9=Dashboard!$B$5),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9,Data!$B$4:$B$10003,"&lt;"&amp;$B9),"")</x:f>
        <x:v>181548.4599999999</x:v>
      </x:c>
      <x:c r="F9" s="175" t="n">
        <x:f>IF(D9=0,"",E9/D9)</x:f>
        <x:v>0.5428096087593678</x:v>
      </x:c>
      <x:c r="G9" s="173" t="str">
        <x:v>Apr 2023</x:v>
      </x:c>
    </x:row>
    <x:row r="10" ht="15" hidden="0" customHeight="1">
      <x:c r="A10" s="172" t="d">
        <x:v>2023-05-01T00:00:00.000Z</x:v>
      </x:c>
      <x:c r="B10" s="172" t="d">
        <x:v>2023-06-01T00:00:00.000Z</x:v>
      </x:c>
      <x:c r="C10" s="173" t="n">
        <x:v>2023</x:v>
      </x:c>
      <x:c r="D10" s="174" t="n">
        <x:f>IF(OR(Dashboard!$B$5="All",$C10=Dashboard!$B$5),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10,Data!$B$4:$B$10003,"&lt;"&amp;$B10),"")</x:f>
        <x:v>419791.8900000005</x:v>
      </x:c>
      <x:c r="E10" s="174" t="n">
        <x:f>IF(OR(Dashboard!$B$5="All",$C10=Dashboard!$B$5),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10,Data!$B$4:$B$10003,"&lt;"&amp;$B10),"")</x:f>
        <x:v>230648.56999999995</x:v>
      </x:c>
      <x:c r="F10" s="175" t="n">
        <x:f>IF(D10=0,"",E10/D10)</x:f>
        <x:v>0.549435507198578</x:v>
      </x:c>
      <x:c r="G10" s="173" t="str">
        <x:v>May 2023</x:v>
      </x:c>
    </x:row>
    <x:row r="11" ht="15" hidden="0" customHeight="1">
      <x:c r="A11" s="172" t="d">
        <x:v>2023-06-01T00:00:00.000Z</x:v>
      </x:c>
      <x:c r="B11" s="172" t="d">
        <x:v>2023-07-01T00:00:00.000Z</x:v>
      </x:c>
      <x:c r="C11" s="173" t="n">
        <x:v>2023</x:v>
      </x:c>
      <x:c r="D11" s="174" t="n">
        <x:f>IF(OR(Dashboard!$B$5="All",$C11=Dashboard!$B$5),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11,Data!$B$4:$B$10003,"&lt;"&amp;$B11),"")</x:f>
        <x:v>394816.7700000001</x:v>
      </x:c>
      <x:c r="E11" s="174" t="n">
        <x:f>IF(OR(Dashboard!$B$5="All",$C11=Dashboard!$B$5),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11,Data!$B$4:$B$10003,"&lt;"&amp;$B11),"")</x:f>
        <x:v>218334.72999999984</x:v>
      </x:c>
      <x:c r="F11" s="175" t="n">
        <x:f>IF(D11=0,"",E11/D11)</x:f>
        <x:v>0.5530026751396598</x:v>
      </x:c>
      <x:c r="G11" s="173" t="str">
        <x:v>Jun 2023</x:v>
      </x:c>
    </x:row>
    <x:row r="12" ht="15" hidden="0" customHeight="1">
      <x:c r="A12" s="172" t="d">
        <x:v>2023-07-01T00:00:00.000Z</x:v>
      </x:c>
      <x:c r="B12" s="172" t="d">
        <x:v>2023-08-01T00:00:00.000Z</x:v>
      </x:c>
      <x:c r="C12" s="173" t="n">
        <x:v>2023</x:v>
      </x:c>
      <x:c r="D12" s="174" t="n">
        <x:f>IF(OR(Dashboard!$B$5="All",$C12=Dashboard!$B$5),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12,Data!$B$4:$B$10003,"&lt;"&amp;$B12),"")</x:f>
        <x:v>364694.68999999994</x:v>
      </x:c>
      <x:c r="E12" s="174" t="n">
        <x:f>IF(OR(Dashboard!$B$5="All",$C12=Dashboard!$B$5),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12,Data!$B$4:$B$10003,"&lt;"&amp;$B12),"")</x:f>
        <x:v>200897.5799999999</x:v>
      </x:c>
      <x:c r="F12" s="175" t="n">
        <x:f>IF(D12=0,"",E12/D12)</x:f>
        <x:v>0.5508651085651944</x:v>
      </x:c>
      <x:c r="G12" s="173" t="str">
        <x:v>Jul 2023</x:v>
      </x:c>
    </x:row>
    <x:row r="13" ht="15" hidden="0" customHeight="1">
      <x:c r="A13" s="172" t="d">
        <x:v>2023-08-01T00:00:00.000Z</x:v>
      </x:c>
      <x:c r="B13" s="172" t="d">
        <x:v>2023-09-01T00:00:00.000Z</x:v>
      </x:c>
      <x:c r="C13" s="173" t="n">
        <x:v>2023</x:v>
      </x:c>
      <x:c r="D13" s="174" t="n">
        <x:f>IF(OR(Dashboard!$B$5="All",$C13=Dashboard!$B$5),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13,Data!$B$4:$B$10003,"&lt;"&amp;$B13),"")</x:f>
        <x:v>446718.4099999998</x:v>
      </x:c>
      <x:c r="E13" s="174" t="n">
        <x:f>IF(OR(Dashboard!$B$5="All",$C13=Dashboard!$B$5),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13,Data!$B$4:$B$10003,"&lt;"&amp;$B13),"")</x:f>
        <x:v>247082.38999999978</x:v>
      </x:c>
      <x:c r="F13" s="175" t="n">
        <x:f>IF(D13=0,"",E13/D13)</x:f>
        <x:v>0.5531054562985213</x:v>
      </x:c>
      <x:c r="G13" s="173" t="str">
        <x:v>Aug 2023</x:v>
      </x:c>
    </x:row>
    <x:row r="14" ht="15" hidden="0" customHeight="1">
      <x:c r="A14" s="172" t="d">
        <x:v>2023-09-01T00:00:00.000Z</x:v>
      </x:c>
      <x:c r="B14" s="172" t="d">
        <x:v>2023-10-01T00:00:00.000Z</x:v>
      </x:c>
      <x:c r="C14" s="173" t="n">
        <x:v>2023</x:v>
      </x:c>
      <x:c r="D14" s="174" t="n">
        <x:f>IF(OR(Dashboard!$B$5="All",$C14=Dashboard!$B$5),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14,Data!$B$4:$B$10003,"&lt;"&amp;$B14),"")</x:f>
        <x:v>333546.3000000002</x:v>
      </x:c>
      <x:c r="E14" s="174" t="n">
        <x:f>IF(OR(Dashboard!$B$5="All",$C14=Dashboard!$B$5),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14,Data!$B$4:$B$10003,"&lt;"&amp;$B14),"")</x:f>
        <x:v>182518.77000000002</x:v>
      </x:c>
      <x:c r="F14" s="175" t="n">
        <x:f>IF(D14=0,"",E14/D14)</x:f>
        <x:v>0.5472066996396</x:v>
      </x:c>
      <x:c r="G14" s="173" t="str">
        <x:v>Sep 2023</x:v>
      </x:c>
    </x:row>
    <x:row r="15" ht="15" hidden="0" customHeight="1">
      <x:c r="A15" s="172" t="d">
        <x:v>2023-10-01T00:00:00.000Z</x:v>
      </x:c>
      <x:c r="B15" s="172" t="d">
        <x:v>2023-11-01T00:00:00.000Z</x:v>
      </x:c>
      <x:c r="C15" s="173" t="n">
        <x:v>2023</x:v>
      </x:c>
      <x:c r="D15" s="174" t="n">
        <x:f>IF(OR(Dashboard!$B$5="All",$C15=Dashboard!$B$5),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15,Data!$B$4:$B$10003,"&lt;"&amp;$B15),"")</x:f>
        <x:v>417995.7099999996</x:v>
      </x:c>
      <x:c r="E15" s="174" t="n">
        <x:f>IF(OR(Dashboard!$B$5="All",$C15=Dashboard!$B$5),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15,Data!$B$4:$B$10003,"&lt;"&amp;$B15),"")</x:f>
        <x:v>229058.25999999992</x:v>
      </x:c>
      <x:c r="F15" s="175" t="n">
        <x:f>IF(D15=0,"",E15/D15)</x:f>
        <x:v>0.5479918920698974</x:v>
      </x:c>
      <x:c r="G15" s="173" t="str">
        <x:v>Oct 2023</x:v>
      </x:c>
    </x:row>
    <x:row r="16" ht="15" hidden="0" customHeight="1">
      <x:c r="A16" s="172" t="d">
        <x:v>2023-11-01T00:00:00.000Z</x:v>
      </x:c>
      <x:c r="B16" s="172" t="d">
        <x:v>2023-12-01T00:00:00.000Z</x:v>
      </x:c>
      <x:c r="C16" s="173" t="n">
        <x:v>2023</x:v>
      </x:c>
      <x:c r="D16" s="174" t="n">
        <x:f>IF(OR(Dashboard!$B$5="All",$C16=Dashboard!$B$5),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16,Data!$B$4:$B$10003,"&lt;"&amp;$B16),"")</x:f>
        <x:v>344676.16</x:v>
      </x:c>
      <x:c r="E16" s="174" t="n">
        <x:f>IF(OR(Dashboard!$B$5="All",$C16=Dashboard!$B$5),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16,Data!$B$4:$B$10003,"&lt;"&amp;$B16),"")</x:f>
        <x:v>189204.72999999998</x:v>
      </x:c>
      <x:c r="F16" s="175" t="n">
        <x:f>IF(D16=0,"",E16/D16)</x:f>
        <x:v>0.5489347740209244</x:v>
      </x:c>
      <x:c r="G16" s="173" t="str">
        <x:v>Nov 2023</x:v>
      </x:c>
    </x:row>
    <x:row r="17" ht="15" hidden="0" customHeight="1">
      <x:c r="A17" s="172" t="d">
        <x:v>2023-12-01T00:00:00.000Z</x:v>
      </x:c>
      <x:c r="B17" s="172" t="d">
        <x:v>2024-01-01T00:00:00.000Z</x:v>
      </x:c>
      <x:c r="C17" s="173" t="n">
        <x:v>2023</x:v>
      </x:c>
      <x:c r="D17" s="174" t="n">
        <x:f>IF(OR(Dashboard!$B$5="All",$C17=Dashboard!$B$5),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17,Data!$B$4:$B$10003,"&lt;"&amp;$B17),"")</x:f>
        <x:v>388767.58000000013</x:v>
      </x:c>
      <x:c r="E17" s="174" t="n">
        <x:f>IF(OR(Dashboard!$B$5="All",$C17=Dashboard!$B$5),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17,Data!$B$4:$B$10003,"&lt;"&amp;$B17),"")</x:f>
        <x:v>214024.97999999992</x:v>
      </x:c>
      <x:c r="F17" s="175" t="n">
        <x:f>IF(D17=0,"",E17/D17)</x:f>
        <x:v>0.5505216767303484</x:v>
      </x:c>
      <x:c r="G17" s="173" t="str">
        <x:v>Dec 2023</x:v>
      </x:c>
    </x:row>
    <x:row r="18" ht="15" hidden="0" customHeight="1">
      <x:c r="A18" s="172" t="d">
        <x:v>2024-01-01T00:00:00.000Z</x:v>
      </x:c>
      <x:c r="B18" s="172" t="d">
        <x:v>2024-02-01T00:00:00.000Z</x:v>
      </x:c>
      <x:c r="C18" s="173" t="n">
        <x:v>2024</x:v>
      </x:c>
      <x:c r="D18" s="174" t="n">
        <x:f>IF(OR(Dashboard!$B$5="All",$C18=Dashboard!$B$5),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18,Data!$B$4:$B$10003,"&lt;"&amp;$B18),"")</x:f>
        <x:v>381961.45999999985</x:v>
      </x:c>
      <x:c r="E18" s="174" t="n">
        <x:f>IF(OR(Dashboard!$B$5="All",$C18=Dashboard!$B$5),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18,Data!$B$4:$B$10003,"&lt;"&amp;$B18),"")</x:f>
        <x:v>209133.7399999999</x:v>
      </x:c>
      <x:c r="F18" s="175" t="n">
        <x:f>IF(D18=0,"",E18/D18)</x:f>
        <x:v>0.5475257634631514</x:v>
      </x:c>
      <x:c r="G18" s="173" t="str">
        <x:v>Jan 2024</x:v>
      </x:c>
    </x:row>
    <x:row r="19" ht="15" hidden="0" customHeight="1">
      <x:c r="A19" s="172" t="d">
        <x:v>2024-02-01T00:00:00.000Z</x:v>
      </x:c>
      <x:c r="B19" s="172" t="d">
        <x:v>2024-03-01T00:00:00.000Z</x:v>
      </x:c>
      <x:c r="C19" s="173" t="n">
        <x:v>2024</x:v>
      </x:c>
      <x:c r="D19" s="174" t="n">
        <x:f>IF(OR(Dashboard!$B$5="All",$C19=Dashboard!$B$5),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19,Data!$B$4:$B$10003,"&lt;"&amp;$B19),"")</x:f>
        <x:v>313439.4899999999</x:v>
      </x:c>
      <x:c r="E19" s="174" t="n">
        <x:f>IF(OR(Dashboard!$B$5="All",$C19=Dashboard!$B$5),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19,Data!$B$4:$B$10003,"&lt;"&amp;$B19),"")</x:f>
        <x:v>172404.36</x:v>
      </x:c>
      <x:c r="F19" s="175" t="n">
        <x:f>IF(D19=0,"",E19/D19)</x:f>
        <x:v>0.5500403283581149</x:v>
      </x:c>
      <x:c r="G19" s="173" t="str">
        <x:v>Feb 2024</x:v>
      </x:c>
    </x:row>
    <x:row r="20" ht="15" hidden="0" customHeight="1">
      <x:c r="A20" s="172" t="d">
        <x:v>2024-03-01T00:00:00.000Z</x:v>
      </x:c>
      <x:c r="B20" s="172" t="d">
        <x:v>2024-04-01T00:00:00.000Z</x:v>
      </x:c>
      <x:c r="C20" s="173" t="n">
        <x:v>2024</x:v>
      </x:c>
      <x:c r="D20" s="174" t="n">
        <x:f>IF(OR(Dashboard!$B$5="All",$C20=Dashboard!$B$5),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20,Data!$B$4:$B$10003,"&lt;"&amp;$B20),"")</x:f>
        <x:v>386490.81000000006</x:v>
      </x:c>
      <x:c r="E20" s="174" t="n">
        <x:f>IF(OR(Dashboard!$B$5="All",$C20=Dashboard!$B$5),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20,Data!$B$4:$B$10003,"&lt;"&amp;$B20),"")</x:f>
        <x:v>212841.43000000002</x:v>
      </x:c>
      <x:c r="F20" s="175" t="n">
        <x:f>IF(D20=0,"",E20/D20)</x:f>
        <x:v>0.5507024345546534</x:v>
      </x:c>
      <x:c r="G20" s="173" t="str">
        <x:v>Mar 2024</x:v>
      </x:c>
    </x:row>
    <x:row r="21" ht="15" hidden="0" customHeight="1">
      <x:c r="A21" s="172" t="d">
        <x:v>2024-04-01T00:00:00.000Z</x:v>
      </x:c>
      <x:c r="B21" s="172" t="d">
        <x:v>2024-05-01T00:00:00.000Z</x:v>
      </x:c>
      <x:c r="C21" s="173" t="n">
        <x:v>2024</x:v>
      </x:c>
      <x:c r="D21" s="174" t="n">
        <x:f>IF(OR(Dashboard!$B$5="All",$C21=Dashboard!$B$5),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21,Data!$B$4:$B$10003,"&lt;"&amp;$B21),"")</x:f>
        <x:v>363186.4799999999</x:v>
      </x:c>
      <x:c r="E21" s="174" t="n">
        <x:f>IF(OR(Dashboard!$B$5="All",$C21=Dashboard!$B$5),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21,Data!$B$4:$B$10003,"&lt;"&amp;$B21),"")</x:f>
        <x:v>200041.62999999986</x:v>
      </x:c>
      <x:c r="F21" s="175" t="n">
        <x:f>IF(D21=0,"",E21/D21)</x:f>
        <x:v>0.5507959161915936</x:v>
      </x:c>
      <x:c r="G21" s="173" t="str">
        <x:v>Apr 2024</x:v>
      </x:c>
    </x:row>
    <x:row r="22" ht="15" hidden="0" customHeight="1">
      <x:c r="A22" s="172" t="d">
        <x:v>2024-05-01T00:00:00.000Z</x:v>
      </x:c>
      <x:c r="B22" s="172" t="d">
        <x:v>2024-06-01T00:00:00.000Z</x:v>
      </x:c>
      <x:c r="C22" s="173" t="n">
        <x:v>2024</x:v>
      </x:c>
      <x:c r="D22" s="174" t="n">
        <x:f>IF(OR(Dashboard!$B$5="All",$C22=Dashboard!$B$5),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22,Data!$B$4:$B$10003,"&lt;"&amp;$B22),"")</x:f>
        <x:v>383450.73000000004</x:v>
      </x:c>
      <x:c r="E22" s="174" t="n">
        <x:f>IF(OR(Dashboard!$B$5="All",$C22=Dashboard!$B$5),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22,Data!$B$4:$B$10003,"&lt;"&amp;$B22),"")</x:f>
        <x:v>211392.62000000002</x:v>
      </x:c>
      <x:c r="F22" s="175" t="n">
        <x:f>IF(D22=0,"",E22/D22)</x:f>
        <x:v>0.551290174881138</x:v>
      </x:c>
      <x:c r="G22" s="173" t="str">
        <x:v>May 2024</x:v>
      </x:c>
    </x:row>
    <x:row r="23" ht="15" hidden="0" customHeight="1">
      <x:c r="A23" s="172" t="d">
        <x:v>2024-06-01T00:00:00.000Z</x:v>
      </x:c>
      <x:c r="B23" s="172" t="d">
        <x:v>2024-07-01T00:00:00.000Z</x:v>
      </x:c>
      <x:c r="C23" s="173" t="n">
        <x:v>2024</x:v>
      </x:c>
      <x:c r="D23" s="174" t="n">
        <x:f>IF(OR(Dashboard!$B$5="All",$C23=Dashboard!$B$5),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23,Data!$B$4:$B$10003,"&lt;"&amp;$B23),"")</x:f>
        <x:v>454389.0999999996</x:v>
      </x:c>
      <x:c r="E23" s="174" t="n">
        <x:f>IF(OR(Dashboard!$B$5="All",$C23=Dashboard!$B$5),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23,Data!$B$4:$B$10003,"&lt;"&amp;$B23),"")</x:f>
        <x:v>248668.8699999997</x:v>
      </x:c>
      <x:c r="F23" s="175" t="n">
        <x:f>IF(D23=0,"",E23/D23)</x:f>
        <x:v>0.5472597604123864</x:v>
      </x:c>
      <x:c r="G23" s="173" t="str">
        <x:v>Jun 2024</x:v>
      </x:c>
    </x:row>
    <x:row r="24" ht="15" hidden="0" customHeight="1">
      <x:c r="A24" s="172" t="d">
        <x:v>2024-07-01T00:00:00.000Z</x:v>
      </x:c>
      <x:c r="B24" s="172" t="d">
        <x:v>2024-08-01T00:00:00.000Z</x:v>
      </x:c>
      <x:c r="C24" s="173" t="n">
        <x:v>2024</x:v>
      </x:c>
      <x:c r="D24" s="174" t="n">
        <x:f>IF(OR(Dashboard!$B$5="All",$C24=Dashboard!$B$5),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24,Data!$B$4:$B$10003,"&lt;"&amp;$B24),"")</x:f>
        <x:v>412698.0399999998</x:v>
      </x:c>
      <x:c r="E24" s="174" t="n">
        <x:f>IF(OR(Dashboard!$B$5="All",$C24=Dashboard!$B$5),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24,Data!$B$4:$B$10003,"&lt;"&amp;$B24),"")</x:f>
        <x:v>225298.82999999993</x:v>
      </x:c>
      <x:c r="F24" s="175" t="n">
        <x:f>IF(D24=0,"",E24/D24)</x:f>
        <x:v>0.545916888774175</x:v>
      </x:c>
      <x:c r="G24" s="173" t="str">
        <x:v>Jul 2024</x:v>
      </x:c>
    </x:row>
    <x:row r="25" ht="15" hidden="0" customHeight="1">
      <x:c r="A25" s="172" t="d">
        <x:v>2024-08-01T00:00:00.000Z</x:v>
      </x:c>
      <x:c r="B25" s="172" t="d">
        <x:v>2024-09-01T00:00:00.000Z</x:v>
      </x:c>
      <x:c r="C25" s="173" t="n">
        <x:v>2024</x:v>
      </x:c>
      <x:c r="D25" s="174" t="n">
        <x:f>IF(OR(Dashboard!$B$5="All",$C25=Dashboard!$B$5),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25,Data!$B$4:$B$10003,"&lt;"&amp;$B25),"")</x:f>
        <x:v>413242.09000000014</x:v>
      </x:c>
      <x:c r="E25" s="174" t="n">
        <x:f>IF(OR(Dashboard!$B$5="All",$C25=Dashboard!$B$5),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25,Data!$B$4:$B$10003,"&lt;"&amp;$B25),"")</x:f>
        <x:v>227278.75000000003</x:v>
      </x:c>
      <x:c r="F25" s="175" t="n">
        <x:f>IF(D25=0,"",E25/D25)</x:f>
        <x:v>0.5499893536982159</x:v>
      </x:c>
      <x:c r="G25" s="173" t="str">
        <x:v>Aug 2024</x:v>
      </x:c>
    </x:row>
    <x:row r="26" ht="15" hidden="0" customHeight="1">
      <x:c r="A26" s="172" t="d">
        <x:v>2024-09-01T00:00:00.000Z</x:v>
      </x:c>
      <x:c r="B26" s="172" t="d">
        <x:v>2024-10-01T00:00:00.000Z</x:v>
      </x:c>
      <x:c r="C26" s="173" t="n">
        <x:v>2024</x:v>
      </x:c>
      <x:c r="D26" s="174" t="n">
        <x:f>IF(OR(Dashboard!$B$5="All",$C26=Dashboard!$B$5),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26,Data!$B$4:$B$10003,"&lt;"&amp;$B26),"")</x:f>
        <x:v>336496.5200000001</x:v>
      </x:c>
      <x:c r="E26" s="174" t="n">
        <x:f>IF(OR(Dashboard!$B$5="All",$C26=Dashboard!$B$5),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26,Data!$B$4:$B$10003,"&lt;"&amp;$B26),"")</x:f>
        <x:v>182588.00000000003</x:v>
      </x:c>
      <x:c r="F26" s="175" t="n">
        <x:f>IF(D26=0,"",E26/D26)</x:f>
        <x:v>0.5426148240700973</x:v>
      </x:c>
      <x:c r="G26" s="173" t="str">
        <x:v>Sep 2024</x:v>
      </x:c>
    </x:row>
    <x:row r="27" ht="15" hidden="0" customHeight="1">
      <x:c r="A27" s="172" t="d">
        <x:v>2024-10-01T00:00:00.000Z</x:v>
      </x:c>
      <x:c r="B27" s="172" t="d">
        <x:v>2024-11-01T00:00:00.000Z</x:v>
      </x:c>
      <x:c r="C27" s="173" t="n">
        <x:v>2024</x:v>
      </x:c>
      <x:c r="D27" s="174" t="n">
        <x:f>IF(OR(Dashboard!$B$5="All",$C27=Dashboard!$B$5),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27,Data!$B$4:$B$10003,"&lt;"&amp;$B27),"")</x:f>
        <x:v>381954.4799999999</x:v>
      </x:c>
      <x:c r="E27" s="174" t="n">
        <x:f>IF(OR(Dashboard!$B$5="All",$C27=Dashboard!$B$5),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27,Data!$B$4:$B$10003,"&lt;"&amp;$B27),"")</x:f>
        <x:v>209468.4499999999</x:v>
      </x:c>
      <x:c r="F27" s="175" t="n">
        <x:f>IF(D27=0,"",E27/D27)</x:f>
        <x:v>0.5484120777952387</x:v>
      </x:c>
      <x:c r="G27" s="173" t="str">
        <x:v>Oct 2024</x:v>
      </x:c>
    </x:row>
    <x:row r="28" ht="15" hidden="0" customHeight="1">
      <x:c r="A28" s="172" t="d">
        <x:v>2024-11-01T00:00:00.000Z</x:v>
      </x:c>
      <x:c r="B28" s="172" t="d">
        <x:v>2024-12-01T00:00:00.000Z</x:v>
      </x:c>
      <x:c r="C28" s="173" t="n">
        <x:v>2024</x:v>
      </x:c>
      <x:c r="D28" s="174" t="n">
        <x:f>IF(OR(Dashboard!$B$5="All",$C28=Dashboard!$B$5),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28,Data!$B$4:$B$10003,"&lt;"&amp;$B28),"")</x:f>
        <x:v>392871.15999999974</x:v>
      </x:c>
      <x:c r="E28" s="174" t="n">
        <x:f>IF(OR(Dashboard!$B$5="All",$C28=Dashboard!$B$5),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28,Data!$B$4:$B$10003,"&lt;"&amp;$B28),"")</x:f>
        <x:v>215682.37999999983</x:v>
      </x:c>
      <x:c r="F28" s="175" t="n">
        <x:f>IF(D28=0,"",E28/D28)</x:f>
        <x:v>0.5489901065784517</x:v>
      </x:c>
      <x:c r="G28" s="173" t="str">
        <x:v>Nov 2024</x:v>
      </x:c>
    </x:row>
    <x:row r="29" ht="15" hidden="0" customHeight="1">
      <x:c r="A29" s="172" t="d">
        <x:v>2024-12-01T00:00:00.000Z</x:v>
      </x:c>
      <x:c r="B29" s="172" t="d">
        <x:v>2025-01-01T00:00:00.000Z</x:v>
      </x:c>
      <x:c r="C29" s="173" t="n">
        <x:v>2024</x:v>
      </x:c>
      <x:c r="D29" s="174" t="n">
        <x:f>IF(OR(Dashboard!$B$5="All",$C29=Dashboard!$B$5),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29,Data!$B$4:$B$10003,"&lt;"&amp;$B29),"")</x:f>
        <x:v>430713.24</x:v>
      </x:c>
      <x:c r="E29" s="174" t="n">
        <x:f>IF(OR(Dashboard!$B$5="All",$C29=Dashboard!$B$5),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29,Data!$B$4:$B$10003,"&lt;"&amp;$B29),"")</x:f>
        <x:v>235261.56000000008</x:v>
      </x:c>
      <x:c r="F29" s="175" t="n">
        <x:f>IF(D29=0,"",E29/D29)</x:f>
        <x:v>0.5462139032456956</x:v>
      </x:c>
      <x:c r="G29" s="173" t="str">
        <x:v>Dec 2024</x:v>
      </x:c>
    </x:row>
    <x:row r="30" ht="15" hidden="0" customHeight="1">
      <x:c r="A30" s="172" t="d">
        <x:v>2025-01-01T00:00:00.000Z</x:v>
      </x:c>
      <x:c r="B30" s="172" t="d">
        <x:v>2025-02-01T00:00:00.000Z</x:v>
      </x:c>
      <x:c r="C30" s="173" t="n">
        <x:v>2025</x:v>
      </x:c>
      <x:c r="D30" s="174" t="n">
        <x:f>IF(OR(Dashboard!$B$5="All",$C30=Dashboard!$B$5),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30,Data!$B$4:$B$10003,"&lt;"&amp;$B30),"")</x:f>
        <x:v>391545.93000000017</x:v>
      </x:c>
      <x:c r="E30" s="174" t="n">
        <x:f>IF(OR(Dashboard!$B$5="All",$C30=Dashboard!$B$5),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30,Data!$B$4:$B$10003,"&lt;"&amp;$B30),"")</x:f>
        <x:v>213190.1999999999</x:v>
      </x:c>
      <x:c r="F30" s="175" t="n">
        <x:f>IF(D30=0,"",E30/D30)</x:f>
        <x:v>0.5444832487468323</x:v>
      </x:c>
      <x:c r="G30" s="173" t="str">
        <x:v>Jan 2025</x:v>
      </x:c>
    </x:row>
    <x:row r="31" ht="15" hidden="0" customHeight="1">
      <x:c r="A31" s="172" t="d">
        <x:v>2025-02-01T00:00:00.000Z</x:v>
      </x:c>
      <x:c r="B31" s="172" t="d">
        <x:v>2025-03-01T00:00:00.000Z</x:v>
      </x:c>
      <x:c r="C31" s="173" t="n">
        <x:v>2025</x:v>
      </x:c>
      <x:c r="D31" s="174" t="n">
        <x:f>IF(OR(Dashboard!$B$5="All",$C31=Dashboard!$B$5),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31,Data!$B$4:$B$10003,"&lt;"&amp;$B31),"")</x:f>
        <x:v>349984.79000000004</x:v>
      </x:c>
      <x:c r="E31" s="174" t="n">
        <x:f>IF(OR(Dashboard!$B$5="All",$C31=Dashboard!$B$5),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31,Data!$B$4:$B$10003,"&lt;"&amp;$B31),"")</x:f>
        <x:v>191266.1600000001</x:v>
      </x:c>
      <x:c r="F31" s="175" t="n">
        <x:f>IF(D31=0,"",E31/D31)</x:f>
        <x:v>0.5464984921201863</x:v>
      </x:c>
      <x:c r="G31" s="173" t="str">
        <x:v>Feb 2025</x:v>
      </x:c>
    </x:row>
    <x:row r="32" ht="15" hidden="0" customHeight="1">
      <x:c r="A32" s="172" t="d">
        <x:v>2025-03-01T00:00:00.000Z</x:v>
      </x:c>
      <x:c r="B32" s="172" t="d">
        <x:v>2025-04-01T00:00:00.000Z</x:v>
      </x:c>
      <x:c r="C32" s="173" t="n">
        <x:v>2025</x:v>
      </x:c>
      <x:c r="D32" s="174" t="n">
        <x:f>IF(OR(Dashboard!$B$5="All",$C32=Dashboard!$B$5),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32,Data!$B$4:$B$10003,"&lt;"&amp;$B32),"")</x:f>
        <x:v>429242.86000000016</x:v>
      </x:c>
      <x:c r="E32" s="174" t="n">
        <x:f>IF(OR(Dashboard!$B$5="All",$C32=Dashboard!$B$5),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32,Data!$B$4:$B$10003,"&lt;"&amp;$B32),"")</x:f>
        <x:v>232775.27</x:v>
      </x:c>
      <x:c r="F32" s="175" t="n">
        <x:f>IF(D32=0,"",E32/D32)</x:f>
        <x:v>0.5422927011529088</x:v>
      </x:c>
      <x:c r="G32" s="173" t="str">
        <x:v>Mar 2025</x:v>
      </x:c>
    </x:row>
    <x:row r="33" ht="15" hidden="0" customHeight="1">
      <x:c r="A33" s="172" t="d">
        <x:v>2025-04-01T00:00:00.000Z</x:v>
      </x:c>
      <x:c r="B33" s="172" t="d">
        <x:v>2025-05-01T00:00:00.000Z</x:v>
      </x:c>
      <x:c r="C33" s="173" t="n">
        <x:v>2025</x:v>
      </x:c>
      <x:c r="D33" s="174" t="n">
        <x:f>IF(OR(Dashboard!$B$5="All",$C33=Dashboard!$B$5),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33,Data!$B$4:$B$10003,"&lt;"&amp;$B33),"")</x:f>
        <x:v>347074.43000000005</x:v>
      </x:c>
      <x:c r="E33" s="174" t="n">
        <x:f>IF(OR(Dashboard!$B$5="All",$C33=Dashboard!$B$5),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33,Data!$B$4:$B$10003,"&lt;"&amp;$B33),"")</x:f>
        <x:v>189096.5699999999</x:v>
      </x:c>
      <x:c r="F33" s="175" t="n">
        <x:f>IF(D33=0,"",E33/D33)</x:f>
        <x:v>0.5448300239231103</x:v>
      </x:c>
      <x:c r="G33" s="173" t="str">
        <x:v>Apr 2025</x:v>
      </x:c>
    </x:row>
    <x:row r="34" ht="15" hidden="0" customHeight="1">
      <x:c r="A34" s="172" t="d">
        <x:v>2025-05-01T00:00:00.000Z</x:v>
      </x:c>
      <x:c r="B34" s="172" t="d">
        <x:v>2025-06-01T00:00:00.000Z</x:v>
      </x:c>
      <x:c r="C34" s="173" t="n">
        <x:v>2025</x:v>
      </x:c>
      <x:c r="D34" s="174" t="n">
        <x:f>IF(OR(Dashboard!$B$5="All",$C34=Dashboard!$B$5),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34,Data!$B$4:$B$10003,"&lt;"&amp;$B34),"")</x:f>
        <x:v>459815.21000000025</x:v>
      </x:c>
      <x:c r="E34" s="174" t="n">
        <x:f>IF(OR(Dashboard!$B$5="All",$C34=Dashboard!$B$5),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34,Data!$B$4:$B$10003,"&lt;"&amp;$B34),"")</x:f>
        <x:v>253614.01999999996</x:v>
      </x:c>
      <x:c r="F34" s="175" t="n">
        <x:f>IF(D34=0,"",E34/D34)</x:f>
        <x:v>0.5515563958834677</x:v>
      </x:c>
      <x:c r="G34" s="173" t="str">
        <x:v>May 2025</x:v>
      </x:c>
    </x:row>
    <x:row r="35" ht="15" hidden="0" customHeight="1">
      <x:c r="A35" s="172" t="d">
        <x:v>2025-06-01T00:00:00.000Z</x:v>
      </x:c>
      <x:c r="B35" s="172" t="d">
        <x:v>2025-07-01T00:00:00.000Z</x:v>
      </x:c>
      <x:c r="C35" s="173" t="n">
        <x:v>2025</x:v>
      </x:c>
      <x:c r="D35" s="174" t="n">
        <x:f>IF(OR(Dashboard!$B$5="All",$C35=Dashboard!$B$5),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35,Data!$B$4:$B$10003,"&lt;"&amp;$B35),"")</x:f>
        <x:v>459711.1099999999</x:v>
      </x:c>
      <x:c r="E35" s="174" t="n">
        <x:f>IF(OR(Dashboard!$B$5="All",$C35=Dashboard!$B$5),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35,Data!$B$4:$B$10003,"&lt;"&amp;$B35),"")</x:f>
        <x:v>252500.17000000013</x:v>
      </x:c>
      <x:c r="F35" s="175" t="n">
        <x:f>IF(D35=0,"",E35/D35)</x:f>
        <x:v>0.5492583592334763</x:v>
      </x:c>
      <x:c r="G35" s="173" t="str">
        <x:v>Jun 2025</x:v>
      </x:c>
    </x:row>
    <x:row r="36" ht="15" hidden="0" customHeight="1">
      <x:c r="A36" s="172" t="d">
        <x:v>2025-07-01T00:00:00.000Z</x:v>
      </x:c>
      <x:c r="B36" s="172" t="d">
        <x:v>2025-08-01T00:00:00.000Z</x:v>
      </x:c>
      <x:c r="C36" s="173" t="n">
        <x:v>2025</x:v>
      </x:c>
      <x:c r="D36" s="174" t="n">
        <x:f>IF(OR(Dashboard!$B$5="All",$C36=Dashboard!$B$5),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36,Data!$B$4:$B$10003,"&lt;"&amp;$B36),"")</x:f>
        <x:v>405087.3199999999</x:v>
      </x:c>
      <x:c r="E36" s="174" t="n">
        <x:f>IF(OR(Dashboard!$B$5="All",$C36=Dashboard!$B$5),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36,Data!$B$4:$B$10003,"&lt;"&amp;$B36),"")</x:f>
        <x:v>221642.50999999992</x:v>
      </x:c>
      <x:c r="F36" s="175" t="n">
        <x:f>IF(D36=0,"",E36/D36)</x:f>
        <x:v>0.5471474890895128</x:v>
      </x:c>
      <x:c r="G36" s="173" t="str">
        <x:v>Jul 2025</x:v>
      </x:c>
    </x:row>
    <x:row r="37" ht="15" hidden="0" customHeight="1">
      <x:c r="A37" s="172" t="d">
        <x:v>2025-08-01T00:00:00.000Z</x:v>
      </x:c>
      <x:c r="B37" s="172" t="d">
        <x:v>2025-09-01T00:00:00.000Z</x:v>
      </x:c>
      <x:c r="C37" s="173" t="n">
        <x:v>2025</x:v>
      </x:c>
      <x:c r="D37" s="174" t="n">
        <x:f>IF(OR(Dashboard!$B$5="All",$C37=Dashboard!$B$5),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37,Data!$B$4:$B$10003,"&lt;"&amp;$B37),"")</x:f>
        <x:v>377758.31000000006</x:v>
      </x:c>
      <x:c r="E37" s="174" t="n">
        <x:f>IF(OR(Dashboard!$B$5="All",$C37=Dashboard!$B$5),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37,Data!$B$4:$B$10003,"&lt;"&amp;$B37),"")</x:f>
        <x:v>207546.92999999996</x:v>
      </x:c>
      <x:c r="F37" s="175" t="n">
        <x:f>IF(D37=0,"",E37/D37)</x:f>
        <x:v>0.5494172451163283</x:v>
      </x:c>
      <x:c r="G37" s="173" t="str">
        <x:v>Aug 2025</x:v>
      </x:c>
    </x:row>
    <x:row r="38" ht="15" hidden="0" customHeight="1">
      <x:c r="A38" s="172" t="d">
        <x:v>2025-09-01T00:00:00.000Z</x:v>
      </x:c>
      <x:c r="B38" s="172" t="d">
        <x:v>2025-10-01T00:00:00.000Z</x:v>
      </x:c>
      <x:c r="C38" s="173" t="n">
        <x:v>2025</x:v>
      </x:c>
      <x:c r="D38" s="174" t="n">
        <x:f>IF(OR(Dashboard!$B$5="All",$C38=Dashboard!$B$5),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38,Data!$B$4:$B$10003,"&lt;"&amp;$B38),"")</x:f>
        <x:v>390271.9100000002</x:v>
      </x:c>
      <x:c r="E38" s="174" t="n">
        <x:f>IF(OR(Dashboard!$B$5="All",$C38=Dashboard!$B$5),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38,Data!$B$4:$B$10003,"&lt;"&amp;$B38),"")</x:f>
        <x:v>213712.3399999998</x:v>
      </x:c>
      <x:c r="F38" s="175" t="n">
        <x:f>IF(D38=0,"",E38/D38)</x:f>
        <x:v>0.5475985704428477</x:v>
      </x:c>
      <x:c r="G38" s="173" t="str">
        <x:v>Sep 2025</x:v>
      </x:c>
    </x:row>
    <x:row r="39" ht="15" hidden="0" customHeight="1">
      <x:c r="A39" s="172" t="d">
        <x:v>2025-10-01T00:00:00.000Z</x:v>
      </x:c>
      <x:c r="B39" s="172" t="d">
        <x:v>2025-11-01T00:00:00.000Z</x:v>
      </x:c>
      <x:c r="C39" s="173" t="n">
        <x:v>2025</x:v>
      </x:c>
      <x:c r="D39" s="174" t="n">
        <x:f>IF(OR(Dashboard!$B$5="All",$C39=Dashboard!$B$5),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39,Data!$B$4:$B$10003,"&lt;"&amp;$B39),"")</x:f>
        <x:v>427270.36000000004</x:v>
      </x:c>
      <x:c r="E39" s="174" t="n">
        <x:f>IF(OR(Dashboard!$B$5="All",$C39=Dashboard!$B$5),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39,Data!$B$4:$B$10003,"&lt;"&amp;$B39),"")</x:f>
        <x:v>234121.24</x:v>
      </x:c>
      <x:c r="F39" s="175" t="n">
        <x:f>IF(D39=0,"",E39/D39)</x:f>
        <x:v>0.5479463635155969</x:v>
      </x:c>
      <x:c r="G39" s="173" t="str">
        <x:v>Oct 2025</x:v>
      </x:c>
    </x:row>
    <x:row r="40" ht="15" hidden="0" customHeight="1">
      <x:c r="A40" s="172" t="d">
        <x:v>2025-11-01T00:00:00.000Z</x:v>
      </x:c>
      <x:c r="B40" s="172" t="d">
        <x:v>2025-12-01T00:00:00.000Z</x:v>
      </x:c>
      <x:c r="C40" s="173" t="n">
        <x:v>2025</x:v>
      </x:c>
      <x:c r="D40" s="174" t="n">
        <x:f>IF(OR(Dashboard!$B$5="All",$C40=Dashboard!$B$5),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40,Data!$B$4:$B$10003,"&lt;"&amp;$B40),"")</x:f>
        <x:v>425094.15999999986</x:v>
      </x:c>
      <x:c r="E40" s="174" t="n">
        <x:f>IF(OR(Dashboard!$B$5="All",$C40=Dashboard!$B$5),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40,Data!$B$4:$B$10003,"&lt;"&amp;$B40),"")</x:f>
        <x:v>232239.11000000007</x:v>
      </x:c>
      <x:c r="F40" s="175" t="n">
        <x:f>IF(D40=0,"",E40/D40)</x:f>
        <x:v>0.5463239250334565</x:v>
      </x:c>
      <x:c r="G40" s="173" t="str">
        <x:v>Nov 2025</x:v>
      </x:c>
    </x:row>
    <x:row r="41" ht="15" hidden="0" customHeight="1">
      <x:c r="A41" s="172" t="d">
        <x:v>2025-12-01T00:00:00.000Z</x:v>
      </x:c>
      <x:c r="B41" s="172" t="d">
        <x:v>2026-01-01T00:00:00.000Z</x:v>
      </x:c>
      <x:c r="C41" s="173" t="n">
        <x:v>2025</x:v>
      </x:c>
      <x:c r="D41" s="174" t="n">
        <x:f>IF(OR(Dashboard!$B$5="All",$C41=Dashboard!$B$5),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41,Data!$B$4:$B$10003,"&lt;"&amp;$B41),"")</x:f>
        <x:v>338814.3499999999</x:v>
      </x:c>
      <x:c r="E41" s="174" t="n">
        <x:f>IF(OR(Dashboard!$B$5="All",$C41=Dashboard!$B$5),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41,Data!$B$4:$B$10003,"&lt;"&amp;$B41),"")</x:f>
        <x:v>183999.55000000002</x:v>
      </x:c>
      <x:c r="F41" s="175" t="n">
        <x:f>IF(D41=0,"",E41/D41)</x:f>
        <x:v>0.543068940261828</x:v>
      </x:c>
      <x:c r="G41" s="173" t="str">
        <x:v>Dec 2025</x:v>
      </x:c>
    </x:row>
    <x:row r="42" ht="15" hidden="0" customHeight="1">
      <x:c r="A42" s="172" t="d">
        <x:v>2026-01-01T00:00:00.000Z</x:v>
      </x:c>
      <x:c r="B42" s="172" t="d">
        <x:v>2026-02-01T00:00:00.000Z</x:v>
      </x:c>
      <x:c r="C42" s="173" t="n">
        <x:v>2026</x:v>
      </x:c>
      <x:c r="D42" s="174" t="n">
        <x:f>IF(OR(Dashboard!$B$5="All",$C42=Dashboard!$B$5),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42,Data!$B$4:$B$10003,"&lt;"&amp;$B42),"")</x:f>
        <x:v>412127.89999999997</x:v>
      </x:c>
      <x:c r="E42" s="174" t="n">
        <x:f>IF(OR(Dashboard!$B$5="All",$C42=Dashboard!$B$5),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42,Data!$B$4:$B$10003,"&lt;"&amp;$B42),"")</x:f>
        <x:v>224073.36999999988</x:v>
      </x:c>
      <x:c r="F42" s="175" t="n">
        <x:f>IF(D42=0,"",E42/D42)</x:f>
        <x:v>0.5436986188025608</x:v>
      </x:c>
      <x:c r="G42" s="173" t="str">
        <x:v>Jan 2026</x:v>
      </x:c>
    </x:row>
    <x:row r="43" ht="15" hidden="0" customHeight="1">
      <x:c r="A43" s="172" t="d">
        <x:v>2026-02-01T00:00:00.000Z</x:v>
      </x:c>
      <x:c r="B43" s="172" t="d">
        <x:v>2026-03-01T00:00:00.000Z</x:v>
      </x:c>
      <x:c r="C43" s="173" t="n">
        <x:v>2026</x:v>
      </x:c>
      <x:c r="D43" s="174" t="n">
        <x:f>IF(OR(Dashboard!$B$5="All",$C43=Dashboard!$B$5),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43,Data!$B$4:$B$10003,"&lt;"&amp;$B43),"")</x:f>
        <x:v>361067.29999999976</x:v>
      </x:c>
      <x:c r="E43" s="174" t="n">
        <x:f>IF(OR(Dashboard!$B$5="All",$C43=Dashboard!$B$5),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43,Data!$B$4:$B$10003,"&lt;"&amp;$B43),"")</x:f>
        <x:v>197342.74000000005</x:v>
      </x:c>
      <x:c r="F43" s="175" t="n">
        <x:f>IF(D43=0,"",E43/D43)</x:f>
        <x:v>0.5465538972928321</x:v>
      </x:c>
      <x:c r="G43" s="173" t="str">
        <x:v>Feb 2026</x:v>
      </x:c>
    </x:row>
    <x:row r="44" ht="15" hidden="0" customHeight="1">
      <x:c r="A44" s="172" t="d">
        <x:v>2026-03-01T00:00:00.000Z</x:v>
      </x:c>
      <x:c r="B44" s="172" t="d">
        <x:v>2026-04-01T00:00:00.000Z</x:v>
      </x:c>
      <x:c r="C44" s="173" t="n">
        <x:v>2026</x:v>
      </x:c>
      <x:c r="D44" s="174" t="n">
        <x:f>IF(OR(Dashboard!$B$5="All",$C44=Dashboard!$B$5),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44,Data!$B$4:$B$10003,"&lt;"&amp;$B44),"")</x:f>
        <x:v>448759.2499999999</x:v>
      </x:c>
      <x:c r="E44" s="174" t="n">
        <x:f>IF(OR(Dashboard!$B$5="All",$C44=Dashboard!$B$5),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44,Data!$B$4:$B$10003,"&lt;"&amp;$B44),"")</x:f>
        <x:v>244860.84000000003</x:v>
      </x:c>
      <x:c r="F44" s="175" t="n">
        <x:f>IF(D44=0,"",E44/D44)</x:f>
        <x:v>0.5456396497676651</x:v>
      </x:c>
      <x:c r="G44" s="173" t="str">
        <x:v>Mar 2026</x:v>
      </x:c>
    </x:row>
    <x:row r="45" ht="15" hidden="0" customHeight="1">
      <x:c r="A45" s="172" t="d">
        <x:v>2026-04-01T00:00:00.000Z</x:v>
      </x:c>
      <x:c r="B45" s="172" t="d">
        <x:v>2026-05-01T00:00:00.000Z</x:v>
      </x:c>
      <x:c r="C45" s="173" t="n">
        <x:v>2026</x:v>
      </x:c>
      <x:c r="D45" s="174" t="n">
        <x:f>IF(OR(Dashboard!$B$5="All",$C45=Dashboard!$B$5),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45,Data!$B$4:$B$10003,"&lt;"&amp;$B45),"")</x:f>
        <x:v>422288.5099999998</x:v>
      </x:c>
      <x:c r="E45" s="174" t="n">
        <x:f>IF(OR(Dashboard!$B$5="All",$C45=Dashboard!$B$5),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45,Data!$B$4:$B$10003,"&lt;"&amp;$B45),"")</x:f>
        <x:v>233940.17999999996</x:v>
      </x:c>
      <x:c r="F45" s="175" t="n">
        <x:f>IF(D45=0,"",E45/D45)</x:f>
        <x:v>0.5539818736721017</x:v>
      </x:c>
      <x:c r="G45" s="173" t="str">
        <x:v>Apr 2026</x:v>
      </x:c>
    </x:row>
    <x:row r="46" ht="15" hidden="0" customHeight="1">
      <x:c r="A46" s="172" t="d">
        <x:v>2026-05-01T00:00:00.000Z</x:v>
      </x:c>
      <x:c r="B46" s="172" t="d">
        <x:v>2026-06-01T00:00:00.000Z</x:v>
      </x:c>
      <x:c r="C46" s="173" t="n">
        <x:v>2026</x:v>
      </x:c>
      <x:c r="D46" s="174" t="n">
        <x:f>IF(OR(Dashboard!$B$5="All",$C46=Dashboard!$B$5),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46,Data!$B$4:$B$10003,"&lt;"&amp;$B46),"")</x:f>
        <x:v>445604.7300000001</x:v>
      </x:c>
      <x:c r="E46" s="174" t="n">
        <x:f>IF(OR(Dashboard!$B$5="All",$C46=Dashboard!$B$5),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46,Data!$B$4:$B$10003,"&lt;"&amp;$B46),"")</x:f>
        <x:v>244312.86999999994</x:v>
      </x:c>
      <x:c r="F46" s="175" t="n">
        <x:f>IF(D46=0,"",E46/D46)</x:f>
        <x:v>0.5482726137130544</x:v>
      </x:c>
      <x:c r="G46" s="173" t="str">
        <x:v>May 2026</x:v>
      </x:c>
    </x:row>
    <x:row r="47" ht="15" hidden="0" customHeight="1">
      <x:c r="A47" s="172" t="d">
        <x:v>2026-06-01T00:00:00.000Z</x:v>
      </x:c>
      <x:c r="B47" s="172" t="d">
        <x:v>2026-07-01T00:00:00.000Z</x:v>
      </x:c>
      <x:c r="C47" s="173" t="n">
        <x:v>2026</x:v>
      </x:c>
      <x:c r="D47" s="174" t="n">
        <x:f>IF(OR(Dashboard!$B$5="All",$C47=Dashboard!$B$5),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47,Data!$B$4:$B$10003,"&lt;"&amp;$B47),"")</x:f>
        <x:v>392333.3699999999</x:v>
      </x:c>
      <x:c r="E47" s="174" t="n">
        <x:f>IF(OR(Dashboard!$B$5="All",$C47=Dashboard!$B$5),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47,Data!$B$4:$B$10003,"&lt;"&amp;$B47),"")</x:f>
        <x:v>215049.22</x:v>
      </x:c>
      <x:c r="F47" s="175" t="n">
        <x:f>IF(D47=0,"",E47/D47)</x:f>
        <x:v>0.5481288017891521</x:v>
      </x:c>
      <x:c r="G47" s="173" t="str">
        <x:v>Jun 2026</x:v>
      </x:c>
    </x:row>
    <x:row r="48" ht="15" hidden="0" customHeight="1">
      <x:c r="A48" s="172" t="d">
        <x:v>2026-07-01T00:00:00.000Z</x:v>
      </x:c>
      <x:c r="B48" s="172" t="d">
        <x:v>2026-08-01T00:00:00.000Z</x:v>
      </x:c>
      <x:c r="C48" s="173" t="n">
        <x:v>2026</x:v>
      </x:c>
      <x:c r="D48" s="174" t="n">
        <x:f>IF(OR(Dashboard!$B$5="All",$C48=Dashboard!$B$5),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48,Data!$B$4:$B$10003,"&lt;"&amp;$B48),"")</x:f>
        <x:v>386697.52999999974</x:v>
      </x:c>
      <x:c r="E48" s="174" t="n">
        <x:f>IF(OR(Dashboard!$B$5="All",$C48=Dashboard!$B$5),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48,Data!$B$4:$B$10003,"&lt;"&amp;$B48),"")</x:f>
        <x:v>211491.33999999994</x:v>
      </x:c>
      <x:c r="F48" s="175" t="n">
        <x:f>IF(D48=0,"",E48/D48)</x:f>
        <x:v>0.5469167077431296</x:v>
      </x:c>
      <x:c r="G48" s="173" t="str">
        <x:v>Jul 2026</x:v>
      </x:c>
    </x:row>
    <x:row r="49" ht="15" hidden="0" customHeight="1">
      <x:c r="A49" s="172" t="d">
        <x:v>2026-08-01T00:00:00.000Z</x:v>
      </x:c>
      <x:c r="B49" s="172" t="d">
        <x:v>2026-09-01T00:00:00.000Z</x:v>
      </x:c>
      <x:c r="C49" s="173" t="n">
        <x:v>2026</x:v>
      </x:c>
      <x:c r="D49" s="174" t="n">
        <x:f>IF(OR(Dashboard!$B$5="All",$C49=Dashboard!$B$5),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49,Data!$B$4:$B$10003,"&lt;"&amp;$B49),"")</x:f>
        <x:v>400117.5899999998</x:v>
      </x:c>
      <x:c r="E49" s="174" t="n">
        <x:f>IF(OR(Dashboard!$B$5="All",$C49=Dashboard!$B$5),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B$4:$B$10003,"&gt;="&amp;$A49,Data!$B$4:$B$10003,"&lt;"&amp;$B49),"")</x:f>
        <x:v>217527.7199999999</x:v>
      </x:c>
      <x:c r="F49" s="175" t="n">
        <x:f>IF(D49=0,"",E49/D49)</x:f>
        <x:v>0.5436594777050417</x:v>
      </x:c>
      <x:c r="G49" s="173" t="str">
        <x:v>Aug 2026</x:v>
      </x:c>
    </x:row>
  </x:sheetData>
  <x:mergeCells>
    <x:mergeCell ref="A2:G2"/>
    <x:mergeCell ref="A3:G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F8FA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</x:cols>
  <x:sheetData>
    <x:row r="2" ht="19.200000762939453" hidden="0" customHeight="1">
      <x:c r="A2" s="165" t="str">
        <x:v>Brand Performance</x:v>
      </x:c>
      <x:c r="B2" s="165"/>
      <x:c r="C2" s="165"/>
      <x:c r="D2" s="165"/>
      <x:c r="E2" s="165"/>
      <x:c r="F2" s="165"/>
      <x:c r="G2" s="165"/>
    </x:row>
    <x:row r="3" ht="15" hidden="0" customHeight="1">
      <x:c r="A3" s="166" t="str">
        <x:v>Revenue, profit, weighted margin and target achievement.</x:v>
      </x:c>
      <x:c r="B3" s="166"/>
      <x:c r="C3" s="166"/>
      <x:c r="D3" s="166"/>
      <x:c r="E3" s="166"/>
      <x:c r="F3" s="166"/>
      <x:c r="G3" s="166"/>
    </x:row>
    <x:row r="4" ht="15" hidden="0" customHeight="1">
      <x:c r="A4" s="167"/>
      <x:c r="B4" s="167"/>
      <x:c r="C4" s="167"/>
      <x:c r="D4" s="167"/>
      <x:c r="E4" s="167"/>
      <x:c r="F4" s="167"/>
      <x:c r="G4" s="167"/>
    </x:row>
    <x:row r="5" ht="15" hidden="0" customHeight="1">
      <x:c r="A5" s="11" t="str">
        <x:v>Brand</x:v>
      </x:c>
      <x:c r="B5" s="12" t="str">
        <x:v>Category</x:v>
      </x:c>
      <x:c r="C5" s="12" t="str">
        <x:v>Net Revenue</x:v>
      </x:c>
      <x:c r="D5" s="12" t="str">
        <x:v>Gross Profit</x:v>
      </x:c>
      <x:c r="E5" s="12" t="str">
        <x:v>Profit Margin</x:v>
      </x:c>
      <x:c r="F5" s="12" t="str">
        <x:v>Target Achievement</x:v>
      </x:c>
      <x:c r="G5" s="13" t="str">
        <x:v>Target Variance</x:v>
      </x:c>
    </x:row>
    <x:row r="6" ht="15" hidden="0" customHeight="1">
      <x:c r="A6" s="173" t="str">
        <x:v>Johnnie Walker</x:v>
      </x:c>
      <x:c r="B6" s="173" t="str">
        <x:v>Scotch Whisky</x:v>
      </x:c>
      <x:c r="C6" s="174" t="n">
        <x:f>IF(OR(Dashboard!$H$5="All",$A6=Dashboard!$H$5),SUMIFS(Data!$U$4:$U$10003,Data!$C$4:$C$10003,IF(Dashboard!$B$5="All","&lt;&gt;",Dashboard!$B$5),Data!$J$4:$J$10003,IF(Dashboard!$E$5="All","&lt;&gt;",Dashboard!$E$5),Data!$L$4:$L$10003,$A6,Data!$N$4:$N$10003,IF(Dashboard!$K$5="All","&lt;&gt;",Dashboard!$K$5)),"")</x:f>
        <x:v>3377243.799999996</x:v>
      </x:c>
      <x:c r="D6" s="174" t="n">
        <x:f>IF(OR(Dashboard!$H$5="All",$A6=Dashboard!$H$5),SUMIFS(Data!$W$4:$W$10003,Data!$C$4:$C$10003,IF(Dashboard!$B$5="All","&lt;&gt;",Dashboard!$B$5),Data!$J$4:$J$10003,IF(Dashboard!$E$5="All","&lt;&gt;",Dashboard!$E$5),Data!$L$4:$L$10003,$A6,Data!$N$4:$N$10003,IF(Dashboard!$K$5="All","&lt;&gt;",Dashboard!$K$5)),"")</x:f>
        <x:v>1872566.3599999987</x:v>
      </x:c>
      <x:c r="E6" s="175" t="n">
        <x:f>IF(C6=0,"",D6/C6)</x:f>
        <x:v>0.5544658517102026</x:v>
      </x:c>
      <x:c r="F6" s="175" t="n">
        <x:f>IF(OR(Dashboard!$H$5="All",$A6=Dashboard!$H$5),C6/SUMIFS(Data!$Y$4:$Y$10003,Data!$C$4:$C$10003,IF(Dashboard!$B$5="All","&lt;&gt;",Dashboard!$B$5),Data!$J$4:$J$10003,IF(Dashboard!$E$5="All","&lt;&gt;",Dashboard!$E$5),Data!$L$4:$L$10003,$A6,Data!$N$4:$N$10003,IF(Dashboard!$K$5="All","&lt;&gt;",Dashboard!$K$5)),"")</x:f>
        <x:v>0.9733511626557951</x:v>
      </x:c>
      <x:c r="G6" s="174" t="n">
        <x:f>IF(OR(Dashboard!$H$5="All",$A6=Dashboard!$H$5),C6-SUMIFS(Data!$Y$4:$Y$10003,Data!$C$4:$C$10003,IF(Dashboard!$B$5="All","&lt;&gt;",Dashboard!$B$5),Data!$J$4:$J$10003,IF(Dashboard!$E$5="All","&lt;&gt;",Dashboard!$E$5),Data!$L$4:$L$10003,$A6,Data!$N$4:$N$10003,IF(Dashboard!$K$5="All","&lt;&gt;",Dashboard!$K$5)),"")</x:f>
        <x:v>-92463.67000000272</x:v>
      </x:c>
    </x:row>
    <x:row r="7" ht="15" hidden="0" customHeight="1">
      <x:c r="A7" s="173" t="str">
        <x:v>Don Julio</x:v>
      </x:c>
      <x:c r="B7" s="173" t="str">
        <x:v>Tequila</x:v>
      </x:c>
      <x:c r="C7" s="174" t="n">
        <x:f>IF(OR(Dashboard!$H$5="All",$A7=Dashboard!$H$5),SUMIFS(Data!$U$4:$U$10003,Data!$C$4:$C$10003,IF(Dashboard!$B$5="All","&lt;&gt;",Dashboard!$B$5),Data!$J$4:$J$10003,IF(Dashboard!$E$5="All","&lt;&gt;",Dashboard!$E$5),Data!$L$4:$L$10003,$A7,Data!$N$4:$N$10003,IF(Dashboard!$K$5="All","&lt;&gt;",Dashboard!$K$5)),"")</x:f>
        <x:v>2610122.7600000002</x:v>
      </x:c>
      <x:c r="D7" s="174" t="n">
        <x:f>IF(OR(Dashboard!$H$5="All",$A7=Dashboard!$H$5),SUMIFS(Data!$W$4:$W$10003,Data!$C$4:$C$10003,IF(Dashboard!$B$5="All","&lt;&gt;",Dashboard!$B$5),Data!$J$4:$J$10003,IF(Dashboard!$E$5="All","&lt;&gt;",Dashboard!$E$5),Data!$L$4:$L$10003,$A7,Data!$N$4:$N$10003,IF(Dashboard!$K$5="All","&lt;&gt;",Dashboard!$K$5)),"")</x:f>
        <x:v>1556843.9300000013</x:v>
      </x:c>
      <x:c r="E7" s="175" t="n">
        <x:f>IF(C7=0,"",D7/C7)</x:f>
        <x:v>0.5964638728333227</x:v>
      </x:c>
      <x:c r="F7" s="175" t="n">
        <x:f>IF(OR(Dashboard!$H$5="All",$A7=Dashboard!$H$5),C7/SUMIFS(Data!$Y$4:$Y$10003,Data!$C$4:$C$10003,IF(Dashboard!$B$5="All","&lt;&gt;",Dashboard!$B$5),Data!$J$4:$J$10003,IF(Dashboard!$E$5="All","&lt;&gt;",Dashboard!$E$5),Data!$L$4:$L$10003,$A7,Data!$N$4:$N$10003,IF(Dashboard!$K$5="All","&lt;&gt;",Dashboard!$K$5)),"")</x:f>
        <x:v>0.9681683014884747</x:v>
      </x:c>
      <x:c r="G7" s="174" t="n">
        <x:f>IF(OR(Dashboard!$H$5="All",$A7=Dashboard!$H$5),C7-SUMIFS(Data!$Y$4:$Y$10003,Data!$C$4:$C$10003,IF(Dashboard!$B$5="All","&lt;&gt;",Dashboard!$B$5),Data!$J$4:$J$10003,IF(Dashboard!$E$5="All","&lt;&gt;",Dashboard!$E$5),Data!$L$4:$L$10003,$A7,Data!$N$4:$N$10003,IF(Dashboard!$K$5="All","&lt;&gt;",Dashboard!$K$5)),"")</x:f>
        <x:v>-85816.3199999989</x:v>
      </x:c>
    </x:row>
    <x:row r="8" ht="15" hidden="0" customHeight="1">
      <x:c r="A8" s="173" t="str">
        <x:v>Tanqueray</x:v>
      </x:c>
      <x:c r="B8" s="173" t="str">
        <x:v>Gin</x:v>
      </x:c>
      <x:c r="C8" s="174" t="n">
        <x:f>IF(OR(Dashboard!$H$5="All",$A8=Dashboard!$H$5),SUMIFS(Data!$U$4:$U$10003,Data!$C$4:$C$10003,IF(Dashboard!$B$5="All","&lt;&gt;",Dashboard!$B$5),Data!$J$4:$J$10003,IF(Dashboard!$E$5="All","&lt;&gt;",Dashboard!$E$5),Data!$L$4:$L$10003,$A8,Data!$N$4:$N$10003,IF(Dashboard!$K$5="All","&lt;&gt;",Dashboard!$K$5)),"")</x:f>
        <x:v>1765990.9000000004</x:v>
      </x:c>
      <x:c r="D8" s="174" t="n">
        <x:f>IF(OR(Dashboard!$H$5="All",$A8=Dashboard!$H$5),SUMIFS(Data!$W$4:$W$10003,Data!$C$4:$C$10003,IF(Dashboard!$B$5="All","&lt;&gt;",Dashboard!$B$5),Data!$J$4:$J$10003,IF(Dashboard!$E$5="All","&lt;&gt;",Dashboard!$E$5),Data!$L$4:$L$10003,$A8,Data!$N$4:$N$10003,IF(Dashboard!$K$5="All","&lt;&gt;",Dashboard!$K$5)),"")</x:f>
        <x:v>960293.4299999991</x:v>
      </x:c>
      <x:c r="E8" s="175" t="n">
        <x:f>IF(C8=0,"",D8/C8)</x:f>
        <x:v>0.5437703161437576</x:v>
      </x:c>
      <x:c r="F8" s="175" t="n">
        <x:f>IF(OR(Dashboard!$H$5="All",$A8=Dashboard!$H$5),C8/SUMIFS(Data!$Y$4:$Y$10003,Data!$C$4:$C$10003,IF(Dashboard!$B$5="All","&lt;&gt;",Dashboard!$B$5),Data!$J$4:$J$10003,IF(Dashboard!$E$5="All","&lt;&gt;",Dashboard!$E$5),Data!$L$4:$L$10003,$A8,Data!$N$4:$N$10003,IF(Dashboard!$K$5="All","&lt;&gt;",Dashboard!$K$5)),"")</x:f>
        <x:v>0.9721732256686133</x:v>
      </x:c>
      <x:c r="G8" s="174" t="n">
        <x:f>IF(OR(Dashboard!$H$5="All",$A8=Dashboard!$H$5),C8-SUMIFS(Data!$Y$4:$Y$10003,Data!$C$4:$C$10003,IF(Dashboard!$B$5="All","&lt;&gt;",Dashboard!$B$5),Data!$J$4:$J$10003,IF(Dashboard!$E$5="All","&lt;&gt;",Dashboard!$E$5),Data!$L$4:$L$10003,$A8,Data!$N$4:$N$10003,IF(Dashboard!$K$5="All","&lt;&gt;",Dashboard!$K$5)),"")</x:f>
        <x:v>-50548.429999998305</x:v>
      </x:c>
    </x:row>
    <x:row r="9" ht="15" hidden="0" customHeight="1">
      <x:c r="A9" s="173" t="str">
        <x:v>Smirnoff</x:v>
      </x:c>
      <x:c r="B9" s="173" t="str">
        <x:v>Vodka</x:v>
      </x:c>
      <x:c r="C9" s="174" t="n">
        <x:f>IF(OR(Dashboard!$H$5="All",$A9=Dashboard!$H$5),SUMIFS(Data!$U$4:$U$10003,Data!$C$4:$C$10003,IF(Dashboard!$B$5="All","&lt;&gt;",Dashboard!$B$5),Data!$J$4:$J$10003,IF(Dashboard!$E$5="All","&lt;&gt;",Dashboard!$E$5),Data!$L$4:$L$10003,$A9,Data!$N$4:$N$10003,IF(Dashboard!$K$5="All","&lt;&gt;",Dashboard!$K$5)),"")</x:f>
        <x:v>1384075.4999999998</x:v>
      </x:c>
      <x:c r="D9" s="174" t="n">
        <x:f>IF(OR(Dashboard!$H$5="All",$A9=Dashboard!$H$5),SUMIFS(Data!$W$4:$W$10003,Data!$C$4:$C$10003,IF(Dashboard!$B$5="All","&lt;&gt;",Dashboard!$B$5),Data!$J$4:$J$10003,IF(Dashboard!$E$5="All","&lt;&gt;",Dashboard!$E$5),Data!$L$4:$L$10003,$A9,Data!$N$4:$N$10003,IF(Dashboard!$K$5="All","&lt;&gt;",Dashboard!$K$5)),"")</x:f>
        <x:v>712419.2200000008</x:v>
      </x:c>
      <x:c r="E9" s="175" t="n">
        <x:f>IF(C9=0,"",D9/C9)</x:f>
        <x:v>0.514725692348431</x:v>
      </x:c>
      <x:c r="F9" s="175" t="n">
        <x:f>IF(OR(Dashboard!$H$5="All",$A9=Dashboard!$H$5),C9/SUMIFS(Data!$Y$4:$Y$10003,Data!$C$4:$C$10003,IF(Dashboard!$B$5="All","&lt;&gt;",Dashboard!$B$5),Data!$J$4:$J$10003,IF(Dashboard!$E$5="All","&lt;&gt;",Dashboard!$E$5),Data!$L$4:$L$10003,$A9,Data!$N$4:$N$10003,IF(Dashboard!$K$5="All","&lt;&gt;",Dashboard!$K$5)),"")</x:f>
        <x:v>0.9681677377184148</x:v>
      </x:c>
      <x:c r="G9" s="174" t="n">
        <x:f>IF(OR(Dashboard!$H$5="All",$A9=Dashboard!$H$5),C9-SUMIFS(Data!$Y$4:$Y$10003,Data!$C$4:$C$10003,IF(Dashboard!$B$5="All","&lt;&gt;",Dashboard!$B$5),Data!$J$4:$J$10003,IF(Dashboard!$E$5="All","&lt;&gt;",Dashboard!$E$5),Data!$L$4:$L$10003,$A9,Data!$N$4:$N$10003,IF(Dashboard!$K$5="All","&lt;&gt;",Dashboard!$K$5)),"")</x:f>
        <x:v>-45506.84000000241</x:v>
      </x:c>
    </x:row>
    <x:row r="10" ht="15" hidden="0" customHeight="1">
      <x:c r="A10" s="173" t="str">
        <x:v>Buchanan's</x:v>
      </x:c>
      <x:c r="B10" s="173" t="str">
        <x:v>Scotch Whisky</x:v>
      </x:c>
      <x:c r="C10" s="174" t="n">
        <x:f>IF(OR(Dashboard!$H$5="All",$A10=Dashboard!$H$5),SUMIFS(Data!$U$4:$U$10003,Data!$C$4:$C$10003,IF(Dashboard!$B$5="All","&lt;&gt;",Dashboard!$B$5),Data!$J$4:$J$10003,IF(Dashboard!$E$5="All","&lt;&gt;",Dashboard!$E$5),Data!$L$4:$L$10003,$A10,Data!$N$4:$N$10003,IF(Dashboard!$K$5="All","&lt;&gt;",Dashboard!$K$5)),"")</x:f>
        <x:v>1231064.7599999984</x:v>
      </x:c>
      <x:c r="D10" s="174" t="n">
        <x:f>IF(OR(Dashboard!$H$5="All",$A10=Dashboard!$H$5),SUMIFS(Data!$W$4:$W$10003,Data!$C$4:$C$10003,IF(Dashboard!$B$5="All","&lt;&gt;",Dashboard!$B$5),Data!$J$4:$J$10003,IF(Dashboard!$E$5="All","&lt;&gt;",Dashboard!$E$5),Data!$L$4:$L$10003,$A10,Data!$N$4:$N$10003,IF(Dashboard!$K$5="All","&lt;&gt;",Dashboard!$K$5)),"")</x:f>
        <x:v>671212.1399999997</x:v>
      </x:c>
      <x:c r="E10" s="175" t="n">
        <x:f>IF(C10=0,"",D10/C10)</x:f>
        <x:v>0.5452289447388621</x:v>
      </x:c>
      <x:c r="F10" s="175" t="n">
        <x:f>IF(OR(Dashboard!$H$5="All",$A10=Dashboard!$H$5),C10/SUMIFS(Data!$Y$4:$Y$10003,Data!$C$4:$C$10003,IF(Dashboard!$B$5="All","&lt;&gt;",Dashboard!$B$5),Data!$J$4:$J$10003,IF(Dashboard!$E$5="All","&lt;&gt;",Dashboard!$E$5),Data!$L$4:$L$10003,$A10,Data!$N$4:$N$10003,IF(Dashboard!$K$5="All","&lt;&gt;",Dashboard!$K$5)),"")</x:f>
        <x:v>0.9694342284935156</x:v>
      </x:c>
      <x:c r="G10" s="174" t="n">
        <x:f>IF(OR(Dashboard!$H$5="All",$A10=Dashboard!$H$5),C10-SUMIFS(Data!$Y$4:$Y$10003,Data!$C$4:$C$10003,IF(Dashboard!$B$5="All","&lt;&gt;",Dashboard!$B$5),Data!$J$4:$J$10003,IF(Dashboard!$E$5="All","&lt;&gt;",Dashboard!$E$5),Data!$L$4:$L$10003,$A10,Data!$N$4:$N$10003,IF(Dashboard!$K$5="All","&lt;&gt;",Dashboard!$K$5)),"")</x:f>
        <x:v>-38814.850000003586</x:v>
      </x:c>
    </x:row>
    <x:row r="11" ht="15" hidden="0" customHeight="1">
      <x:c r="A11" s="173" t="str">
        <x:v>Cîroc</x:v>
      </x:c>
      <x:c r="B11" s="173" t="str">
        <x:v>Vodka</x:v>
      </x:c>
      <x:c r="C11" s="174" t="n">
        <x:f>IF(OR(Dashboard!$H$5="All",$A11=Dashboard!$H$5),SUMIFS(Data!$U$4:$U$10003,Data!$C$4:$C$10003,IF(Dashboard!$B$5="All","&lt;&gt;",Dashboard!$B$5),Data!$J$4:$J$10003,IF(Dashboard!$E$5="All","&lt;&gt;",Dashboard!$E$5),Data!$L$4:$L$10003,$A11,Data!$N$4:$N$10003,IF(Dashboard!$K$5="All","&lt;&gt;",Dashboard!$K$5)),"")</x:f>
        <x:v>1221941.2799999986</x:v>
      </x:c>
      <x:c r="D11" s="174" t="n">
        <x:f>IF(OR(Dashboard!$H$5="All",$A11=Dashboard!$H$5),SUMIFS(Data!$W$4:$W$10003,Data!$C$4:$C$10003,IF(Dashboard!$B$5="All","&lt;&gt;",Dashboard!$B$5),Data!$J$4:$J$10003,IF(Dashboard!$E$5="All","&lt;&gt;",Dashboard!$E$5),Data!$L$4:$L$10003,$A11,Data!$N$4:$N$10003,IF(Dashboard!$K$5="All","&lt;&gt;",Dashboard!$K$5)),"")</x:f>
        <x:v>702134.0499999993</x:v>
      </x:c>
      <x:c r="E11" s="175" t="n">
        <x:f>IF(C11=0,"",D11/C11)</x:f>
        <x:v>0.5746053934768454</x:v>
      </x:c>
      <x:c r="F11" s="175" t="n">
        <x:f>IF(OR(Dashboard!$H$5="All",$A11=Dashboard!$H$5),C11/SUMIFS(Data!$Y$4:$Y$10003,Data!$C$4:$C$10003,IF(Dashboard!$B$5="All","&lt;&gt;",Dashboard!$B$5),Data!$J$4:$J$10003,IF(Dashboard!$E$5="All","&lt;&gt;",Dashboard!$E$5),Data!$L$4:$L$10003,$A11,Data!$N$4:$N$10003,IF(Dashboard!$K$5="All","&lt;&gt;",Dashboard!$K$5)),"")</x:f>
        <x:v>0.9734156492736272</x:v>
      </x:c>
      <x:c r="G11" s="174" t="n">
        <x:f>IF(OR(Dashboard!$H$5="All",$A11=Dashboard!$H$5),C11-SUMIFS(Data!$Y$4:$Y$10003,Data!$C$4:$C$10003,IF(Dashboard!$B$5="All","&lt;&gt;",Dashboard!$B$5),Data!$J$4:$J$10003,IF(Dashboard!$E$5="All","&lt;&gt;",Dashboard!$E$5),Data!$L$4:$L$10003,$A11,Data!$N$4:$N$10003,IF(Dashboard!$K$5="All","&lt;&gt;",Dashboard!$K$5)),"")</x:f>
        <x:v>-33371.6800000011</x:v>
      </x:c>
    </x:row>
    <x:row r="12" ht="15" hidden="0" customHeight="1">
      <x:c r="A12" s="173" t="str">
        <x:v>Crown Royal</x:v>
      </x:c>
      <x:c r="B12" s="173" t="str">
        <x:v>Canadian Whisky</x:v>
      </x:c>
      <x:c r="C12" s="174" t="n">
        <x:f>IF(OR(Dashboard!$H$5="All",$A12=Dashboard!$H$5),SUMIFS(Data!$U$4:$U$10003,Data!$C$4:$C$10003,IF(Dashboard!$B$5="All","&lt;&gt;",Dashboard!$B$5),Data!$J$4:$J$10003,IF(Dashboard!$E$5="All","&lt;&gt;",Dashboard!$E$5),Data!$L$4:$L$10003,$A12,Data!$N$4:$N$10003,IF(Dashboard!$K$5="All","&lt;&gt;",Dashboard!$K$5)),"")</x:f>
        <x:v>1144496.0300000005</x:v>
      </x:c>
      <x:c r="D12" s="174" t="n">
        <x:f>IF(OR(Dashboard!$H$5="All",$A12=Dashboard!$H$5),SUMIFS(Data!$W$4:$W$10003,Data!$C$4:$C$10003,IF(Dashboard!$B$5="All","&lt;&gt;",Dashboard!$B$5),Data!$J$4:$J$10003,IF(Dashboard!$E$5="All","&lt;&gt;",Dashboard!$E$5),Data!$L$4:$L$10003,$A12,Data!$N$4:$N$10003,IF(Dashboard!$K$5="All","&lt;&gt;",Dashboard!$K$5)),"")</x:f>
        <x:v>635937.3899999995</x:v>
      </x:c>
      <x:c r="E12" s="175" t="n">
        <x:f>IF(C12=0,"",D12/C12)</x:f>
        <x:v>0.5556484018559673</x:v>
      </x:c>
      <x:c r="F12" s="175" t="n">
        <x:f>IF(OR(Dashboard!$H$5="All",$A12=Dashboard!$H$5),C12/SUMIFS(Data!$Y$4:$Y$10003,Data!$C$4:$C$10003,IF(Dashboard!$B$5="All","&lt;&gt;",Dashboard!$B$5),Data!$J$4:$J$10003,IF(Dashboard!$E$5="All","&lt;&gt;",Dashboard!$E$5),Data!$L$4:$L$10003,$A12,Data!$N$4:$N$10003,IF(Dashboard!$K$5="All","&lt;&gt;",Dashboard!$K$5)),"")</x:f>
        <x:v>0.9671485415429684</x:v>
      </x:c>
      <x:c r="G12" s="174" t="n">
        <x:f>IF(OR(Dashboard!$H$5="All",$A12=Dashboard!$H$5),C12-SUMIFS(Data!$Y$4:$Y$10003,Data!$C$4:$C$10003,IF(Dashboard!$B$5="All","&lt;&gt;",Dashboard!$B$5),Data!$J$4:$J$10003,IF(Dashboard!$E$5="All","&lt;&gt;",Dashboard!$E$5),Data!$L$4:$L$10003,$A12,Data!$N$4:$N$10003,IF(Dashboard!$K$5="All","&lt;&gt;",Dashboard!$K$5)),"")</x:f>
        <x:v>-38875.47999999975</x:v>
      </x:c>
    </x:row>
    <x:row r="13" ht="15" hidden="0" customHeight="1">
      <x:c r="A13" s="173" t="str">
        <x:v>Baileys</x:v>
      </x:c>
      <x:c r="B13" s="173" t="str">
        <x:v>Liqueur</x:v>
      </x:c>
      <x:c r="C13" s="174" t="n">
        <x:f>IF(OR(Dashboard!$H$5="All",$A13=Dashboard!$H$5),SUMIFS(Data!$U$4:$U$10003,Data!$C$4:$C$10003,IF(Dashboard!$B$5="All","&lt;&gt;",Dashboard!$B$5),Data!$J$4:$J$10003,IF(Dashboard!$E$5="All","&lt;&gt;",Dashboard!$E$5),Data!$L$4:$L$10003,$A13,Data!$N$4:$N$10003,IF(Dashboard!$K$5="All","&lt;&gt;",Dashboard!$K$5)),"")</x:f>
        <x:v>1106968.1500000008</x:v>
      </x:c>
      <x:c r="D13" s="174" t="n">
        <x:f>IF(OR(Dashboard!$H$5="All",$A13=Dashboard!$H$5),SUMIFS(Data!$W$4:$W$10003,Data!$C$4:$C$10003,IF(Dashboard!$B$5="All","&lt;&gt;",Dashboard!$B$5),Data!$J$4:$J$10003,IF(Dashboard!$E$5="All","&lt;&gt;",Dashboard!$E$5),Data!$L$4:$L$10003,$A13,Data!$N$4:$N$10003,IF(Dashboard!$K$5="All","&lt;&gt;",Dashboard!$K$5)),"")</x:f>
        <x:v>591849.0599999998</x:v>
      </x:c>
      <x:c r="E13" s="175" t="n">
        <x:f>IF(C13=0,"",D13/C13)</x:f>
        <x:v>0.5346577135033193</x:v>
      </x:c>
      <x:c r="F13" s="175" t="n">
        <x:f>IF(OR(Dashboard!$H$5="All",$A13=Dashboard!$H$5),C13/SUMIFS(Data!$Y$4:$Y$10003,Data!$C$4:$C$10003,IF(Dashboard!$B$5="All","&lt;&gt;",Dashboard!$B$5),Data!$J$4:$J$10003,IF(Dashboard!$E$5="All","&lt;&gt;",Dashboard!$E$5),Data!$L$4:$L$10003,$A13,Data!$N$4:$N$10003,IF(Dashboard!$K$5="All","&lt;&gt;",Dashboard!$K$5)),"")</x:f>
        <x:v>0.976620772845104</x:v>
      </x:c>
      <x:c r="G13" s="174" t="n">
        <x:f>IF(OR(Dashboard!$H$5="All",$A13=Dashboard!$H$5),C13-SUMIFS(Data!$Y$4:$Y$10003,Data!$C$4:$C$10003,IF(Dashboard!$B$5="All","&lt;&gt;",Dashboard!$B$5),Data!$J$4:$J$10003,IF(Dashboard!$E$5="All","&lt;&gt;",Dashboard!$E$5),Data!$L$4:$L$10003,$A13,Data!$N$4:$N$10003,IF(Dashboard!$K$5="All","&lt;&gt;",Dashboard!$K$5)),"")</x:f>
        <x:v>-26499.59999999893</x:v>
      </x:c>
    </x:row>
    <x:row r="14" ht="15" hidden="0" customHeight="1">
      <x:c r="A14" s="173" t="str">
        <x:v>Ketel One</x:v>
      </x:c>
      <x:c r="B14" s="173" t="str">
        <x:v>Vodka</x:v>
      </x:c>
      <x:c r="C14" s="174" t="n">
        <x:f>IF(OR(Dashboard!$H$5="All",$A14=Dashboard!$H$5),SUMIFS(Data!$U$4:$U$10003,Data!$C$4:$C$10003,IF(Dashboard!$B$5="All","&lt;&gt;",Dashboard!$B$5),Data!$J$4:$J$10003,IF(Dashboard!$E$5="All","&lt;&gt;",Dashboard!$E$5),Data!$L$4:$L$10003,$A14,Data!$N$4:$N$10003,IF(Dashboard!$K$5="All","&lt;&gt;",Dashboard!$K$5)),"")</x:f>
        <x:v>1010944.5200000007</x:v>
      </x:c>
      <x:c r="D14" s="174" t="n">
        <x:f>IF(OR(Dashboard!$H$5="All",$A14=Dashboard!$H$5),SUMIFS(Data!$W$4:$W$10003,Data!$C$4:$C$10003,IF(Dashboard!$B$5="All","&lt;&gt;",Dashboard!$B$5),Data!$J$4:$J$10003,IF(Dashboard!$E$5="All","&lt;&gt;",Dashboard!$E$5),Data!$L$4:$L$10003,$A14,Data!$N$4:$N$10003,IF(Dashboard!$K$5="All","&lt;&gt;",Dashboard!$K$5)),"")</x:f>
        <x:v>561267.9000000003</x:v>
      </x:c>
      <x:c r="E14" s="175" t="n">
        <x:f>IF(C14=0,"",D14/C14)</x:f>
        <x:v>0.5551915944902692</x:v>
      </x:c>
      <x:c r="F14" s="175" t="n">
        <x:f>IF(OR(Dashboard!$H$5="All",$A14=Dashboard!$H$5),C14/SUMIFS(Data!$Y$4:$Y$10003,Data!$C$4:$C$10003,IF(Dashboard!$B$5="All","&lt;&gt;",Dashboard!$B$5),Data!$J$4:$J$10003,IF(Dashboard!$E$5="All","&lt;&gt;",Dashboard!$E$5),Data!$L$4:$L$10003,$A14,Data!$N$4:$N$10003,IF(Dashboard!$K$5="All","&lt;&gt;",Dashboard!$K$5)),"")</x:f>
        <x:v>0.9712079731116451</x:v>
      </x:c>
      <x:c r="G14" s="174" t="n">
        <x:f>IF(OR(Dashboard!$H$5="All",$A14=Dashboard!$H$5),C14-SUMIFS(Data!$Y$4:$Y$10003,Data!$C$4:$C$10003,IF(Dashboard!$B$5="All","&lt;&gt;",Dashboard!$B$5),Data!$J$4:$J$10003,IF(Dashboard!$E$5="All","&lt;&gt;",Dashboard!$E$5),Data!$L$4:$L$10003,$A14,Data!$N$4:$N$10003,IF(Dashboard!$K$5="All","&lt;&gt;",Dashboard!$K$5)),"")</x:f>
        <x:v>-29970.040000000154</x:v>
      </x:c>
    </x:row>
    <x:row r="15" ht="15" hidden="0" customHeight="1">
      <x:c r="A15" s="173" t="str">
        <x:v>Captain Morgan</x:v>
      </x:c>
      <x:c r="B15" s="173" t="str">
        <x:v>Rum</x:v>
      </x:c>
      <x:c r="C15" s="174" t="n">
        <x:f>IF(OR(Dashboard!$H$5="All",$A15=Dashboard!$H$5),SUMIFS(Data!$U$4:$U$10003,Data!$C$4:$C$10003,IF(Dashboard!$B$5="All","&lt;&gt;",Dashboard!$B$5),Data!$J$4:$J$10003,IF(Dashboard!$E$5="All","&lt;&gt;",Dashboard!$E$5),Data!$L$4:$L$10003,$A15,Data!$N$4:$N$10003,IF(Dashboard!$K$5="All","&lt;&gt;",Dashboard!$K$5)),"")</x:f>
        <x:v>1010541.8199999993</x:v>
      </x:c>
      <x:c r="D15" s="174" t="n">
        <x:f>IF(OR(Dashboard!$H$5="All",$A15=Dashboard!$H$5),SUMIFS(Data!$W$4:$W$10003,Data!$C$4:$C$10003,IF(Dashboard!$B$5="All","&lt;&gt;",Dashboard!$B$5),Data!$J$4:$J$10003,IF(Dashboard!$E$5="All","&lt;&gt;",Dashboard!$E$5),Data!$L$4:$L$10003,$A15,Data!$N$4:$N$10003,IF(Dashboard!$K$5="All","&lt;&gt;",Dashboard!$K$5)),"")</x:f>
        <x:v>511690.6200000003</x:v>
      </x:c>
      <x:c r="E15" s="175" t="n">
        <x:f>IF(C15=0,"",D15/C15)</x:f>
        <x:v>0.5063527405525886</x:v>
      </x:c>
      <x:c r="F15" s="175" t="n">
        <x:f>IF(OR(Dashboard!$H$5="All",$A15=Dashboard!$H$5),C15/SUMIFS(Data!$Y$4:$Y$10003,Data!$C$4:$C$10003,IF(Dashboard!$B$5="All","&lt;&gt;",Dashboard!$B$5),Data!$J$4:$J$10003,IF(Dashboard!$E$5="All","&lt;&gt;",Dashboard!$E$5),Data!$L$4:$L$10003,$A15,Data!$N$4:$N$10003,IF(Dashboard!$K$5="All","&lt;&gt;",Dashboard!$K$5)),"")</x:f>
        <x:v>0.9705740000257582</x:v>
      </x:c>
      <x:c r="G15" s="174" t="n">
        <x:f>IF(OR(Dashboard!$H$5="All",$A15=Dashboard!$H$5),C15-SUMIFS(Data!$Y$4:$Y$10003,Data!$C$4:$C$10003,IF(Dashboard!$B$5="All","&lt;&gt;",Dashboard!$B$5),Data!$J$4:$J$10003,IF(Dashboard!$E$5="All","&lt;&gt;",Dashboard!$E$5),Data!$L$4:$L$10003,$A15,Data!$N$4:$N$10003,IF(Dashboard!$K$5="All","&lt;&gt;",Dashboard!$K$5)),"")</x:f>
        <x:v>-30637.750000001048</x:v>
      </x:c>
    </x:row>
    <x:row r="16" ht="15" hidden="0" customHeight="1">
      <x:c r="A16" s="173" t="str">
        <x:v>Guinness</x:v>
      </x:c>
      <x:c r="B16" s="173" t="str">
        <x:v>Beer / Stout</x:v>
      </x:c>
      <x:c r="C16" s="174" t="n">
        <x:f>IF(OR(Dashboard!$H$5="All",$A16=Dashboard!$H$5),SUMIFS(Data!$U$4:$U$10003,Data!$C$4:$C$10003,IF(Dashboard!$B$5="All","&lt;&gt;",Dashboard!$B$5),Data!$J$4:$J$10003,IF(Dashboard!$E$5="All","&lt;&gt;",Dashboard!$E$5),Data!$L$4:$L$10003,$A16,Data!$N$4:$N$10003,IF(Dashboard!$K$5="All","&lt;&gt;",Dashboard!$K$5)),"")</x:f>
        <x:v>764246.8800000002</x:v>
      </x:c>
      <x:c r="D16" s="174" t="n">
        <x:f>IF(OR(Dashboard!$H$5="All",$A16=Dashboard!$H$5),SUMIFS(Data!$W$4:$W$10003,Data!$C$4:$C$10003,IF(Dashboard!$B$5="All","&lt;&gt;",Dashboard!$B$5),Data!$J$4:$J$10003,IF(Dashboard!$E$5="All","&lt;&gt;",Dashboard!$E$5),Data!$L$4:$L$10003,$A16,Data!$N$4:$N$10003,IF(Dashboard!$K$5="All","&lt;&gt;",Dashboard!$K$5)),"")</x:f>
        <x:v>363053.3699999997</x:v>
      </x:c>
      <x:c r="E16" s="175" t="n">
        <x:f>IF(C16=0,"",D16/C16)</x:f>
        <x:v>0.4750472386619355</x:v>
      </x:c>
      <x:c r="F16" s="175" t="n">
        <x:f>IF(OR(Dashboard!$H$5="All",$A16=Dashboard!$H$5),C16/SUMIFS(Data!$Y$4:$Y$10003,Data!$C$4:$C$10003,IF(Dashboard!$B$5="All","&lt;&gt;",Dashboard!$B$5),Data!$J$4:$J$10003,IF(Dashboard!$E$5="All","&lt;&gt;",Dashboard!$E$5),Data!$L$4:$L$10003,$A16,Data!$N$4:$N$10003,IF(Dashboard!$K$5="All","&lt;&gt;",Dashboard!$K$5)),"")</x:f>
        <x:v>0.9714809650604814</x:v>
      </x:c>
      <x:c r="G16" s="174" t="n">
        <x:f>IF(OR(Dashboard!$H$5="All",$A16=Dashboard!$H$5),C16-SUMIFS(Data!$Y$4:$Y$10003,Data!$C$4:$C$10003,IF(Dashboard!$B$5="All","&lt;&gt;",Dashboard!$B$5),Data!$J$4:$J$10003,IF(Dashboard!$E$5="All","&lt;&gt;",Dashboard!$E$5),Data!$L$4:$L$10003,$A16,Data!$N$4:$N$10003,IF(Dashboard!$K$5="All","&lt;&gt;",Dashboard!$K$5)),"")</x:f>
        <x:v>-22435.420000000857</x:v>
      </x:c>
    </x:row>
    <x:row r="17" ht="15" hidden="0" customHeight="1">
      <x:c r="A17" s="173" t="str">
        <x:v>J&amp;B</x:v>
      </x:c>
      <x:c r="B17" s="173" t="str">
        <x:v>Scotch Whisky</x:v>
      </x:c>
      <x:c r="C17" s="174" t="n">
        <x:f>IF(OR(Dashboard!$H$5="All",$A17=Dashboard!$H$5),SUMIFS(Data!$U$4:$U$10003,Data!$C$4:$C$10003,IF(Dashboard!$B$5="All","&lt;&gt;",Dashboard!$B$5),Data!$J$4:$J$10003,IF(Dashboard!$E$5="All","&lt;&gt;",Dashboard!$E$5),Data!$L$4:$L$10003,$A17,Data!$N$4:$N$10003,IF(Dashboard!$K$5="All","&lt;&gt;",Dashboard!$K$5)),"")</x:f>
        <x:v>619640.57</x:v>
      </x:c>
      <x:c r="D17" s="174" t="n">
        <x:f>IF(OR(Dashboard!$H$5="All",$A17=Dashboard!$H$5),SUMIFS(Data!$W$4:$W$10003,Data!$C$4:$C$10003,IF(Dashboard!$B$5="All","&lt;&gt;",Dashboard!$B$5),Data!$J$4:$J$10003,IF(Dashboard!$E$5="All","&lt;&gt;",Dashboard!$E$5),Data!$L$4:$L$10003,$A17,Data!$N$4:$N$10003,IF(Dashboard!$K$5="All","&lt;&gt;",Dashboard!$K$5)),"")</x:f>
        <x:v>312319.6399999997</x:v>
      </x:c>
      <x:c r="E17" s="175" t="n">
        <x:f>IF(C17=0,"",D17/C17)</x:f>
        <x:v>0.5040335560984971</x:v>
      </x:c>
      <x:c r="F17" s="175" t="n">
        <x:f>IF(OR(Dashboard!$H$5="All",$A17=Dashboard!$H$5),C17/SUMIFS(Data!$Y$4:$Y$10003,Data!$C$4:$C$10003,IF(Dashboard!$B$5="All","&lt;&gt;",Dashboard!$B$5),Data!$J$4:$J$10003,IF(Dashboard!$E$5="All","&lt;&gt;",Dashboard!$E$5),Data!$L$4:$L$10003,$A17,Data!$N$4:$N$10003,IF(Dashboard!$K$5="All","&lt;&gt;",Dashboard!$K$5)),"")</x:f>
        <x:v>0.9807713964752697</x:v>
      </x:c>
      <x:c r="G17" s="174" t="n">
        <x:f>IF(OR(Dashboard!$H$5="All",$A17=Dashboard!$H$5),C17-SUMIFS(Data!$Y$4:$Y$10003,Data!$C$4:$C$10003,IF(Dashboard!$B$5="All","&lt;&gt;",Dashboard!$B$5),Data!$J$4:$J$10003,IF(Dashboard!$E$5="All","&lt;&gt;",Dashboard!$E$5),Data!$L$4:$L$10003,$A17,Data!$N$4:$N$10003,IF(Dashboard!$K$5="All","&lt;&gt;",Dashboard!$K$5)),"")</x:f>
        <x:v>-12148.419999999809</x:v>
      </x:c>
    </x:row>
  </x:sheetData>
  <x:mergeCells>
    <x:mergeCell ref="A2:G2"/>
    <x:mergeCell ref="A3:G3"/>
  </x:mergeCells>
  <x:conditionalFormatting sqref="G6:G17">
    <x:cfRule type="cellIs" dxfId="4" priority="1" operator="lessThan">
      <x:formula>0</x:formula>
    </x:cfRule>
    <x:cfRule type="cellIs" dxfId="5" priority="2" operator="greaterThanOrEqual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6F8FA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</x:cols>
  <x:sheetData>
    <x:row r="2" ht="19.200000762939453" hidden="0" customHeight="1">
      <x:c r="A2" s="165" t="str">
        <x:v>Market Performance</x:v>
      </x:c>
      <x:c r="B2" s="165"/>
      <x:c r="C2" s="165"/>
      <x:c r="D2" s="165"/>
      <x:c r="E2" s="165"/>
      <x:c r="F2" s="165"/>
      <x:c r="G2" s="165"/>
    </x:row>
    <x:row r="3" ht="15" hidden="0" customHeight="1">
      <x:c r="A3" s="166" t="str">
        <x:v>Country revenue, weighted margin and target gap.</x:v>
      </x:c>
      <x:c r="B3" s="166"/>
      <x:c r="C3" s="166"/>
      <x:c r="D3" s="166"/>
      <x:c r="E3" s="166"/>
      <x:c r="F3" s="166"/>
      <x:c r="G3" s="166"/>
    </x:row>
    <x:row r="4" ht="15" hidden="0" customHeight="1">
      <x:c r="A4" s="167"/>
      <x:c r="B4" s="167"/>
      <x:c r="C4" s="167"/>
      <x:c r="D4" s="167"/>
      <x:c r="E4" s="167"/>
      <x:c r="F4" s="167"/>
      <x:c r="G4" s="167"/>
    </x:row>
    <x:row r="5" ht="15" hidden="0" customHeight="1">
      <x:c r="A5" s="11" t="str">
        <x:v>Country</x:v>
      </x:c>
      <x:c r="B5" s="12" t="str">
        <x:v>Region</x:v>
      </x:c>
      <x:c r="C5" s="12" t="str">
        <x:v>Net Revenue</x:v>
      </x:c>
      <x:c r="D5" s="12" t="str">
        <x:v>Gross Profit</x:v>
      </x:c>
      <x:c r="E5" s="12" t="str">
        <x:v>Profit Margin</x:v>
      </x:c>
      <x:c r="F5" s="12" t="str">
        <x:v>Target Achievement</x:v>
      </x:c>
      <x:c r="G5" s="13" t="str">
        <x:v>Target Variance</x:v>
      </x:c>
    </x:row>
    <x:row r="6" ht="15" hidden="0" customHeight="1">
      <x:c r="A6" s="173" t="str">
        <x:v>United States</x:v>
      </x:c>
      <x:c r="B6" s="173" t="str">
        <x:v>North America</x:v>
      </x:c>
      <x:c r="C6" s="174" t="n">
        <x:f>SUMIFS(Data!$U$4:$U$10003,Data!$C$4:$C$10003,IF(Dashboard!$B$5="All","&lt;&gt;",Dashboard!$B$5),Data!$I$4:$I$10003,$A6,Data!$L$4:$L$10003,IF(Dashboard!$H$5="All","&lt;&gt;",Dashboard!$H$5),Data!$N$4:$N$10003,IF(Dashboard!$K$5="All","&lt;&gt;",Dashboard!$K$5))</x:f>
        <x:v>5009239.039999991</x:v>
      </x:c>
      <x:c r="D6" s="174" t="n">
        <x:f>SUMIFS(Data!$W$4:$W$10003,Data!$C$4:$C$10003,IF(Dashboard!$B$5="All","&lt;&gt;",Dashboard!$B$5),Data!$I$4:$I$10003,$A6,Data!$L$4:$L$10003,IF(Dashboard!$H$5="All","&lt;&gt;",Dashboard!$H$5),Data!$N$4:$N$10003,IF(Dashboard!$K$5="All","&lt;&gt;",Dashboard!$K$5))</x:f>
        <x:v>2749396.8699999996</x:v>
      </x:c>
      <x:c r="E6" s="175" t="n">
        <x:f>IF(C6=0,"",D6/C6)</x:f>
        <x:v>0.5488651765358765</x:v>
      </x:c>
      <x:c r="F6" s="175" t="n">
        <x:f>IF(C6=0,"",C6/SUMIFS(Data!$Y$4:$Y$10003,Data!$C$4:$C$10003,IF(Dashboard!$B$5="All","&lt;&gt;",Dashboard!$B$5),Data!$I$4:$I$10003,$A6,Data!$L$4:$L$10003,IF(Dashboard!$H$5="All","&lt;&gt;",Dashboard!$H$5),Data!$N$4:$N$10003,IF(Dashboard!$K$5="All","&lt;&gt;",Dashboard!$K$5)))</x:f>
        <x:v>0.9702946149994436</x:v>
      </x:c>
      <x:c r="G6" s="174" t="n">
        <x:f>C6-SUMIFS(Data!$Y$4:$Y$10003,Data!$C$4:$C$10003,IF(Dashboard!$B$5="All","&lt;&gt;",Dashboard!$B$5),Data!$I$4:$I$10003,$A6,Data!$L$4:$L$10003,IF(Dashboard!$H$5="All","&lt;&gt;",Dashboard!$H$5),Data!$N$4:$N$10003,IF(Dashboard!$K$5="All","&lt;&gt;",Dashboard!$K$5))</x:f>
        <x:v>-153356.9000000097</x:v>
      </x:c>
    </x:row>
    <x:row r="7" ht="15" hidden="0" customHeight="1">
      <x:c r="A7" s="173" t="str">
        <x:v>United Kingdom</x:v>
      </x:c>
      <x:c r="B7" s="173" t="str">
        <x:v>Europe</x:v>
      </x:c>
      <x:c r="C7" s="174" t="n">
        <x:f>SUMIFS(Data!$U$4:$U$10003,Data!$C$4:$C$10003,IF(Dashboard!$B$5="All","&lt;&gt;",Dashboard!$B$5),Data!$I$4:$I$10003,$A7,Data!$L$4:$L$10003,IF(Dashboard!$H$5="All","&lt;&gt;",Dashboard!$H$5),Data!$N$4:$N$10003,IF(Dashboard!$K$5="All","&lt;&gt;",Dashboard!$K$5))</x:f>
        <x:v>3103658.490000001</x:v>
      </x:c>
      <x:c r="D7" s="174" t="n">
        <x:f>SUMIFS(Data!$W$4:$W$10003,Data!$C$4:$C$10003,IF(Dashboard!$B$5="All","&lt;&gt;",Dashboard!$B$5),Data!$I$4:$I$10003,$A7,Data!$L$4:$L$10003,IF(Dashboard!$H$5="All","&lt;&gt;",Dashboard!$H$5),Data!$N$4:$N$10003,IF(Dashboard!$K$5="All","&lt;&gt;",Dashboard!$K$5))</x:f>
        <x:v>1701539.290000001</x:v>
      </x:c>
      <x:c r="E7" s="175" t="n">
        <x:f>IF(C7=0,"",D7/C7)</x:f>
        <x:v>0.5482366360481885</x:v>
      </x:c>
      <x:c r="F7" s="175" t="n">
        <x:f>IF(C7=0,"",C7/SUMIFS(Data!$Y$4:$Y$10003,Data!$C$4:$C$10003,IF(Dashboard!$B$5="All","&lt;&gt;",Dashboard!$B$5),Data!$I$4:$I$10003,$A7,Data!$L$4:$L$10003,IF(Dashboard!$H$5="All","&lt;&gt;",Dashboard!$H$5),Data!$N$4:$N$10003,IF(Dashboard!$K$5="All","&lt;&gt;",Dashboard!$K$5)))</x:f>
        <x:v>0.9733726992174137</x:v>
      </x:c>
      <x:c r="G7" s="174" t="n">
        <x:f>C7-SUMIFS(Data!$Y$4:$Y$10003,Data!$C$4:$C$10003,IF(Dashboard!$B$5="All","&lt;&gt;",Dashboard!$B$5),Data!$I$4:$I$10003,$A7,Data!$L$4:$L$10003,IF(Dashboard!$H$5="All","&lt;&gt;",Dashboard!$H$5),Data!$N$4:$N$10003,IF(Dashboard!$K$5="All","&lt;&gt;",Dashboard!$K$5))</x:f>
        <x:v>-84902.7799999956</x:v>
      </x:c>
    </x:row>
    <x:row r="8" ht="15" hidden="0" customHeight="1">
      <x:c r="A8" s="173" t="str">
        <x:v>India</x:v>
      </x:c>
      <x:c r="B8" s="173" t="str">
        <x:v>Asia Pacific</x:v>
      </x:c>
      <x:c r="C8" s="174" t="n">
        <x:f>SUMIFS(Data!$U$4:$U$10003,Data!$C$4:$C$10003,IF(Dashboard!$B$5="All","&lt;&gt;",Dashboard!$B$5),Data!$I$4:$I$10003,$A8,Data!$L$4:$L$10003,IF(Dashboard!$H$5="All","&lt;&gt;",Dashboard!$H$5),Data!$N$4:$N$10003,IF(Dashboard!$K$5="All","&lt;&gt;",Dashboard!$K$5))</x:f>
        <x:v>1355719.4499999993</x:v>
      </x:c>
      <x:c r="D8" s="174" t="n">
        <x:f>SUMIFS(Data!$W$4:$W$10003,Data!$C$4:$C$10003,IF(Dashboard!$B$5="All","&lt;&gt;",Dashboard!$B$5),Data!$I$4:$I$10003,$A8,Data!$L$4:$L$10003,IF(Dashboard!$H$5="All","&lt;&gt;",Dashboard!$H$5),Data!$N$4:$N$10003,IF(Dashboard!$K$5="All","&lt;&gt;",Dashboard!$K$5))</x:f>
        <x:v>741390.2199999994</x:v>
      </x:c>
      <x:c r="E8" s="175" t="n">
        <x:f>IF(C8=0,"",D8/C8)</x:f>
        <x:v>0.5468610928315588</x:v>
      </x:c>
      <x:c r="F8" s="175" t="n">
        <x:f>IF(C8=0,"",C8/SUMIFS(Data!$Y$4:$Y$10003,Data!$C$4:$C$10003,IF(Dashboard!$B$5="All","&lt;&gt;",Dashboard!$B$5),Data!$I$4:$I$10003,$A8,Data!$L$4:$L$10003,IF(Dashboard!$H$5="All","&lt;&gt;",Dashboard!$H$5),Data!$N$4:$N$10003,IF(Dashboard!$K$5="All","&lt;&gt;",Dashboard!$K$5)))</x:f>
        <x:v>0.9694779787455741</x:v>
      </x:c>
      <x:c r="G8" s="174" t="n">
        <x:f>C8-SUMIFS(Data!$Y$4:$Y$10003,Data!$C$4:$C$10003,IF(Dashboard!$B$5="All","&lt;&gt;",Dashboard!$B$5),Data!$I$4:$I$10003,$A8,Data!$L$4:$L$10003,IF(Dashboard!$H$5="All","&lt;&gt;",Dashboard!$H$5),Data!$N$4:$N$10003,IF(Dashboard!$K$5="All","&lt;&gt;",Dashboard!$K$5))</x:f>
        <x:v>-42682.04000000097</x:v>
      </x:c>
    </x:row>
    <x:row r="9" ht="15" hidden="0" customHeight="1">
      <x:c r="A9" s="173" t="str">
        <x:v>Germany</x:v>
      </x:c>
      <x:c r="B9" s="173" t="str">
        <x:v>Europe</x:v>
      </x:c>
      <x:c r="C9" s="174" t="n">
        <x:f>SUMIFS(Data!$U$4:$U$10003,Data!$C$4:$C$10003,IF(Dashboard!$B$5="All","&lt;&gt;",Dashboard!$B$5),Data!$I$4:$I$10003,$A9,Data!$L$4:$L$10003,IF(Dashboard!$H$5="All","&lt;&gt;",Dashboard!$H$5),Data!$N$4:$N$10003,IF(Dashboard!$K$5="All","&lt;&gt;",Dashboard!$K$5))</x:f>
        <x:v>917419.8399999999</x:v>
      </x:c>
      <x:c r="D9" s="174" t="n">
        <x:f>SUMIFS(Data!$W$4:$W$10003,Data!$C$4:$C$10003,IF(Dashboard!$B$5="All","&lt;&gt;",Dashboard!$B$5),Data!$I$4:$I$10003,$A9,Data!$L$4:$L$10003,IF(Dashboard!$H$5="All","&lt;&gt;",Dashboard!$H$5),Data!$N$4:$N$10003,IF(Dashboard!$K$5="All","&lt;&gt;",Dashboard!$K$5))</x:f>
        <x:v>505770.10000000015</x:v>
      </x:c>
      <x:c r="E9" s="175" t="n">
        <x:f>IF(C9=0,"",D9/C9)</x:f>
        <x:v>0.5512962309600806</x:v>
      </x:c>
      <x:c r="F9" s="175" t="n">
        <x:f>IF(C9=0,"",C9/SUMIFS(Data!$Y$4:$Y$10003,Data!$C$4:$C$10003,IF(Dashboard!$B$5="All","&lt;&gt;",Dashboard!$B$5),Data!$I$4:$I$10003,$A9,Data!$L$4:$L$10003,IF(Dashboard!$H$5="All","&lt;&gt;",Dashboard!$H$5),Data!$N$4:$N$10003,IF(Dashboard!$K$5="All","&lt;&gt;",Dashboard!$K$5)))</x:f>
        <x:v>0.976340713276495</x:v>
      </x:c>
      <x:c r="G9" s="174" t="n">
        <x:f>C9-SUMIFS(Data!$Y$4:$Y$10003,Data!$C$4:$C$10003,IF(Dashboard!$B$5="All","&lt;&gt;",Dashboard!$B$5),Data!$I$4:$I$10003,$A9,Data!$L$4:$L$10003,IF(Dashboard!$H$5="All","&lt;&gt;",Dashboard!$H$5),Data!$N$4:$N$10003,IF(Dashboard!$K$5="All","&lt;&gt;",Dashboard!$K$5))</x:f>
        <x:v>-22231.47999999998</x:v>
      </x:c>
    </x:row>
    <x:row r="10" ht="15" hidden="0" customHeight="1">
      <x:c r="A10" s="173" t="str">
        <x:v>France</x:v>
      </x:c>
      <x:c r="B10" s="173" t="str">
        <x:v>Europe</x:v>
      </x:c>
      <x:c r="C10" s="174" t="n">
        <x:f>SUMIFS(Data!$U$4:$U$10003,Data!$C$4:$C$10003,IF(Dashboard!$B$5="All","&lt;&gt;",Dashboard!$B$5),Data!$I$4:$I$10003,$A10,Data!$L$4:$L$10003,IF(Dashboard!$H$5="All","&lt;&gt;",Dashboard!$H$5),Data!$N$4:$N$10003,IF(Dashboard!$K$5="All","&lt;&gt;",Dashboard!$K$5))</x:f>
        <x:v>892077.5800000004</x:v>
      </x:c>
      <x:c r="D10" s="174" t="n">
        <x:f>SUMIFS(Data!$W$4:$W$10003,Data!$C$4:$C$10003,IF(Dashboard!$B$5="All","&lt;&gt;",Dashboard!$B$5),Data!$I$4:$I$10003,$A10,Data!$L$4:$L$10003,IF(Dashboard!$H$5="All","&lt;&gt;",Dashboard!$H$5),Data!$N$4:$N$10003,IF(Dashboard!$K$5="All","&lt;&gt;",Dashboard!$K$5))</x:f>
        <x:v>487860.25999999995</x:v>
      </x:c>
      <x:c r="E10" s="175" t="n">
        <x:f>IF(C10=0,"",D10/C10)</x:f>
        <x:v>0.5468809786700387</x:v>
      </x:c>
      <x:c r="F10" s="175" t="n">
        <x:f>IF(C10=0,"",C10/SUMIFS(Data!$Y$4:$Y$10003,Data!$C$4:$C$10003,IF(Dashboard!$B$5="All","&lt;&gt;",Dashboard!$B$5),Data!$I$4:$I$10003,$A10,Data!$L$4:$L$10003,IF(Dashboard!$H$5="All","&lt;&gt;",Dashboard!$H$5),Data!$N$4:$N$10003,IF(Dashboard!$K$5="All","&lt;&gt;",Dashboard!$K$5)))</x:f>
        <x:v>0.9717440956266403</x:v>
      </x:c>
      <x:c r="G10" s="174" t="n">
        <x:f>C10-SUMIFS(Data!$Y$4:$Y$10003,Data!$C$4:$C$10003,IF(Dashboard!$B$5="All","&lt;&gt;",Dashboard!$B$5),Data!$I$4:$I$10003,$A10,Data!$L$4:$L$10003,IF(Dashboard!$H$5="All","&lt;&gt;",Dashboard!$H$5),Data!$N$4:$N$10003,IF(Dashboard!$K$5="All","&lt;&gt;",Dashboard!$K$5))</x:f>
        <x:v>-25939.40000000049</x:v>
      </x:c>
    </x:row>
    <x:row r="11" ht="15" hidden="0" customHeight="1">
      <x:c r="A11" s="173" t="str">
        <x:v>Australia</x:v>
      </x:c>
      <x:c r="B11" s="173" t="str">
        <x:v>Asia Pacific</x:v>
      </x:c>
      <x:c r="C11" s="174" t="n">
        <x:f>SUMIFS(Data!$U$4:$U$10003,Data!$C$4:$C$10003,IF(Dashboard!$B$5="All","&lt;&gt;",Dashboard!$B$5),Data!$I$4:$I$10003,$A11,Data!$L$4:$L$10003,IF(Dashboard!$H$5="All","&lt;&gt;",Dashboard!$H$5),Data!$N$4:$N$10003,IF(Dashboard!$K$5="All","&lt;&gt;",Dashboard!$K$5))</x:f>
        <x:v>780378.1599999993</x:v>
      </x:c>
      <x:c r="D11" s="174" t="n">
        <x:f>SUMIFS(Data!$W$4:$W$10003,Data!$C$4:$C$10003,IF(Dashboard!$B$5="All","&lt;&gt;",Dashboard!$B$5),Data!$I$4:$I$10003,$A11,Data!$L$4:$L$10003,IF(Dashboard!$H$5="All","&lt;&gt;",Dashboard!$H$5),Data!$N$4:$N$10003,IF(Dashboard!$K$5="All","&lt;&gt;",Dashboard!$K$5))</x:f>
        <x:v>427780.7600000001</x:v>
      </x:c>
      <x:c r="E11" s="175" t="n">
        <x:f>IF(C11=0,"",D11/C11)</x:f>
        <x:v>0.5481711071975676</x:v>
      </x:c>
      <x:c r="F11" s="175" t="n">
        <x:f>IF(C11=0,"",C11/SUMIFS(Data!$Y$4:$Y$10003,Data!$C$4:$C$10003,IF(Dashboard!$B$5="All","&lt;&gt;",Dashboard!$B$5),Data!$I$4:$I$10003,$A11,Data!$L$4:$L$10003,IF(Dashboard!$H$5="All","&lt;&gt;",Dashboard!$H$5),Data!$N$4:$N$10003,IF(Dashboard!$K$5="All","&lt;&gt;",Dashboard!$K$5)))</x:f>
        <x:v>0.9790827985719631</x:v>
      </x:c>
      <x:c r="G11" s="174" t="n">
        <x:f>C11-SUMIFS(Data!$Y$4:$Y$10003,Data!$C$4:$C$10003,IF(Dashboard!$B$5="All","&lt;&gt;",Dashboard!$B$5),Data!$I$4:$I$10003,$A11,Data!$L$4:$L$10003,IF(Dashboard!$H$5="All","&lt;&gt;",Dashboard!$H$5),Data!$N$4:$N$10003,IF(Dashboard!$K$5="All","&lt;&gt;",Dashboard!$K$5))</x:f>
        <x:v>-16672.060000001104</x:v>
      </x:c>
    </x:row>
    <x:row r="12" ht="15" hidden="0" customHeight="1">
      <x:c r="A12" s="173" t="str">
        <x:v>Canada</x:v>
      </x:c>
      <x:c r="B12" s="173" t="str">
        <x:v>North America</x:v>
      </x:c>
      <x:c r="C12" s="174" t="n">
        <x:f>SUMIFS(Data!$U$4:$U$10003,Data!$C$4:$C$10003,IF(Dashboard!$B$5="All","&lt;&gt;",Dashboard!$B$5),Data!$I$4:$I$10003,$A12,Data!$L$4:$L$10003,IF(Dashboard!$H$5="All","&lt;&gt;",Dashboard!$H$5),Data!$N$4:$N$10003,IF(Dashboard!$K$5="All","&lt;&gt;",Dashboard!$K$5))</x:f>
        <x:v>772551.9500000002</x:v>
      </x:c>
      <x:c r="D12" s="174" t="n">
        <x:f>SUMIFS(Data!$W$4:$W$10003,Data!$C$4:$C$10003,IF(Dashboard!$B$5="All","&lt;&gt;",Dashboard!$B$5),Data!$I$4:$I$10003,$A12,Data!$L$4:$L$10003,IF(Dashboard!$H$5="All","&lt;&gt;",Dashboard!$H$5),Data!$N$4:$N$10003,IF(Dashboard!$K$5="All","&lt;&gt;",Dashboard!$K$5))</x:f>
        <x:v>424053.0000000004</x:v>
      </x:c>
      <x:c r="E12" s="175" t="n">
        <x:f>IF(C12=0,"",D12/C12)</x:f>
        <x:v>0.548899009315814</x:v>
      </x:c>
      <x:c r="F12" s="175" t="n">
        <x:f>IF(C12=0,"",C12/SUMIFS(Data!$Y$4:$Y$10003,Data!$C$4:$C$10003,IF(Dashboard!$B$5="All","&lt;&gt;",Dashboard!$B$5),Data!$I$4:$I$10003,$A12,Data!$L$4:$L$10003,IF(Dashboard!$H$5="All","&lt;&gt;",Dashboard!$H$5),Data!$N$4:$N$10003,IF(Dashboard!$K$5="All","&lt;&gt;",Dashboard!$K$5)))</x:f>
        <x:v>0.9645182407411479</x:v>
      </x:c>
      <x:c r="G12" s="174" t="n">
        <x:f>C12-SUMIFS(Data!$Y$4:$Y$10003,Data!$C$4:$C$10003,IF(Dashboard!$B$5="All","&lt;&gt;",Dashboard!$B$5),Data!$I$4:$I$10003,$A12,Data!$L$4:$L$10003,IF(Dashboard!$H$5="All","&lt;&gt;",Dashboard!$H$5),Data!$N$4:$N$10003,IF(Dashboard!$K$5="All","&lt;&gt;",Dashboard!$K$5))</x:f>
        <x:v>-28419.88999999978</x:v>
      </x:c>
    </x:row>
    <x:row r="13" ht="15" hidden="0" customHeight="1">
      <x:c r="A13" s="173" t="str">
        <x:v>Spain</x:v>
      </x:c>
      <x:c r="B13" s="173" t="str">
        <x:v>Europe</x:v>
      </x:c>
      <x:c r="C13" s="174" t="n">
        <x:f>SUMIFS(Data!$U$4:$U$10003,Data!$C$4:$C$10003,IF(Dashboard!$B$5="All","&lt;&gt;",Dashboard!$B$5),Data!$I$4:$I$10003,$A13,Data!$L$4:$L$10003,IF(Dashboard!$H$5="All","&lt;&gt;",Dashboard!$H$5),Data!$N$4:$N$10003,IF(Dashboard!$K$5="All","&lt;&gt;",Dashboard!$K$5))</x:f>
        <x:v>662558.7300000001</x:v>
      </x:c>
      <x:c r="D13" s="174" t="n">
        <x:f>SUMIFS(Data!$W$4:$W$10003,Data!$C$4:$C$10003,IF(Dashboard!$B$5="All","&lt;&gt;",Dashboard!$B$5),Data!$I$4:$I$10003,$A13,Data!$L$4:$L$10003,IF(Dashboard!$H$5="All","&lt;&gt;",Dashboard!$H$5),Data!$N$4:$N$10003,IF(Dashboard!$K$5="All","&lt;&gt;",Dashboard!$K$5))</x:f>
        <x:v>361650.15000000026</x:v>
      </x:c>
      <x:c r="E13" s="175" t="n">
        <x:f>IF(C13=0,"",D13/C13)</x:f>
        <x:v>0.5458386307882476</x:v>
      </x:c>
      <x:c r="F13" s="175" t="n">
        <x:f>IF(C13=0,"",C13/SUMIFS(Data!$Y$4:$Y$10003,Data!$C$4:$C$10003,IF(Dashboard!$B$5="All","&lt;&gt;",Dashboard!$B$5),Data!$I$4:$I$10003,$A13,Data!$L$4:$L$10003,IF(Dashboard!$H$5="All","&lt;&gt;",Dashboard!$H$5),Data!$N$4:$N$10003,IF(Dashboard!$K$5="All","&lt;&gt;",Dashboard!$K$5)))</x:f>
        <x:v>0.9700069118395463</x:v>
      </x:c>
      <x:c r="G13" s="174" t="n">
        <x:f>C13-SUMIFS(Data!$Y$4:$Y$10003,Data!$C$4:$C$10003,IF(Dashboard!$B$5="All","&lt;&gt;",Dashboard!$B$5),Data!$I$4:$I$10003,$A13,Data!$L$4:$L$10003,IF(Dashboard!$H$5="All","&lt;&gt;",Dashboard!$H$5),Data!$N$4:$N$10003,IF(Dashboard!$K$5="All","&lt;&gt;",Dashboard!$K$5))</x:f>
        <x:v>-20486.639999999665</x:v>
      </x:c>
    </x:row>
    <x:row r="14" ht="15" hidden="0" customHeight="1">
      <x:c r="A14" s="173" t="str">
        <x:v>Ireland</x:v>
      </x:c>
      <x:c r="B14" s="173" t="str">
        <x:v>Europe</x:v>
      </x:c>
      <x:c r="C14" s="174" t="n">
        <x:f>SUMIFS(Data!$U$4:$U$10003,Data!$C$4:$C$10003,IF(Dashboard!$B$5="All","&lt;&gt;",Dashboard!$B$5),Data!$I$4:$I$10003,$A14,Data!$L$4:$L$10003,IF(Dashboard!$H$5="All","&lt;&gt;",Dashboard!$H$5),Data!$N$4:$N$10003,IF(Dashboard!$K$5="All","&lt;&gt;",Dashboard!$K$5))</x:f>
        <x:v>634421.3099999998</x:v>
      </x:c>
      <x:c r="D14" s="174" t="n">
        <x:f>SUMIFS(Data!$W$4:$W$10003,Data!$C$4:$C$10003,IF(Dashboard!$B$5="All","&lt;&gt;",Dashboard!$B$5),Data!$I$4:$I$10003,$A14,Data!$L$4:$L$10003,IF(Dashboard!$H$5="All","&lt;&gt;",Dashboard!$H$5),Data!$N$4:$N$10003,IF(Dashboard!$K$5="All","&lt;&gt;",Dashboard!$K$5))</x:f>
        <x:v>347879.66000000027</x:v>
      </x:c>
      <x:c r="E14" s="175" t="n">
        <x:f>IF(C14=0,"",D14/C14)</x:f>
        <x:v>0.5483417005648823</x:v>
      </x:c>
      <x:c r="F14" s="175" t="n">
        <x:f>IF(C14=0,"",C14/SUMIFS(Data!$Y$4:$Y$10003,Data!$C$4:$C$10003,IF(Dashboard!$B$5="All","&lt;&gt;",Dashboard!$B$5),Data!$I$4:$I$10003,$A14,Data!$L$4:$L$10003,IF(Dashboard!$H$5="All","&lt;&gt;",Dashboard!$H$5),Data!$N$4:$N$10003,IF(Dashboard!$K$5="All","&lt;&gt;",Dashboard!$K$5)))</x:f>
        <x:v>0.9730628023301128</x:v>
      </x:c>
      <x:c r="G14" s="174" t="n">
        <x:f>C14-SUMIFS(Data!$Y$4:$Y$10003,Data!$C$4:$C$10003,IF(Dashboard!$B$5="All","&lt;&gt;",Dashboard!$B$5),Data!$I$4:$I$10003,$A14,Data!$L$4:$L$10003,IF(Dashboard!$H$5="All","&lt;&gt;",Dashboard!$H$5),Data!$N$4:$N$10003,IF(Dashboard!$K$5="All","&lt;&gt;",Dashboard!$K$5))</x:f>
        <x:v>-17562.61999999988</x:v>
      </x:c>
    </x:row>
    <x:row r="15" ht="15" hidden="0" customHeight="1">
      <x:c r="A15" s="173" t="str">
        <x:v>Brazil</x:v>
      </x:c>
      <x:c r="B15" s="173" t="str">
        <x:v>Latin America &amp; Caribbean</x:v>
      </x:c>
      <x:c r="C15" s="174" t="n">
        <x:f>SUMIFS(Data!$U$4:$U$10003,Data!$C$4:$C$10003,IF(Dashboard!$B$5="All","&lt;&gt;",Dashboard!$B$5),Data!$I$4:$I$10003,$A15,Data!$L$4:$L$10003,IF(Dashboard!$H$5="All","&lt;&gt;",Dashboard!$H$5),Data!$N$4:$N$10003,IF(Dashboard!$K$5="All","&lt;&gt;",Dashboard!$K$5))</x:f>
        <x:v>631829.2000000005</x:v>
      </x:c>
      <x:c r="D15" s="174" t="n">
        <x:f>SUMIFS(Data!$W$4:$W$10003,Data!$C$4:$C$10003,IF(Dashboard!$B$5="All","&lt;&gt;",Dashboard!$B$5),Data!$I$4:$I$10003,$A15,Data!$L$4:$L$10003,IF(Dashboard!$H$5="All","&lt;&gt;",Dashboard!$H$5),Data!$N$4:$N$10003,IF(Dashboard!$K$5="All","&lt;&gt;",Dashboard!$K$5))</x:f>
        <x:v>346110.0100000001</x:v>
      </x:c>
      <x:c r="E15" s="175" t="n">
        <x:f>IF(C15=0,"",D15/C15)</x:f>
        <x:v>0.5477904629922135</x:v>
      </x:c>
      <x:c r="F15" s="175" t="n">
        <x:f>IF(C15=0,"",C15/SUMIFS(Data!$Y$4:$Y$10003,Data!$C$4:$C$10003,IF(Dashboard!$B$5="All","&lt;&gt;",Dashboard!$B$5),Data!$I$4:$I$10003,$A15,Data!$L$4:$L$10003,IF(Dashboard!$H$5="All","&lt;&gt;",Dashboard!$H$5),Data!$N$4:$N$10003,IF(Dashboard!$K$5="All","&lt;&gt;",Dashboard!$K$5)))</x:f>
        <x:v>0.9696976133603235</x:v>
      </x:c>
      <x:c r="G15" s="174" t="n">
        <x:f>C15-SUMIFS(Data!$Y$4:$Y$10003,Data!$C$4:$C$10003,IF(Dashboard!$B$5="All","&lt;&gt;",Dashboard!$B$5),Data!$I$4:$I$10003,$A15,Data!$L$4:$L$10003,IF(Dashboard!$H$5="All","&lt;&gt;",Dashboard!$H$5),Data!$N$4:$N$10003,IF(Dashboard!$K$5="All","&lt;&gt;",Dashboard!$K$5))</x:f>
        <x:v>-19744.230000000214</x:v>
      </x:c>
    </x:row>
    <x:row r="16" ht="15" hidden="0" customHeight="1">
      <x:c r="A16" s="173" t="str">
        <x:v>Mexico</x:v>
      </x:c>
      <x:c r="B16" s="173" t="str">
        <x:v>Latin America &amp; Caribbean</x:v>
      </x:c>
      <x:c r="C16" s="174" t="n">
        <x:f>SUMIFS(Data!$U$4:$U$10003,Data!$C$4:$C$10003,IF(Dashboard!$B$5="All","&lt;&gt;",Dashboard!$B$5),Data!$I$4:$I$10003,$A16,Data!$L$4:$L$10003,IF(Dashboard!$H$5="All","&lt;&gt;",Dashboard!$H$5),Data!$N$4:$N$10003,IF(Dashboard!$K$5="All","&lt;&gt;",Dashboard!$K$5))</x:f>
        <x:v>516201.88000000006</x:v>
      </x:c>
      <x:c r="D16" s="174" t="n">
        <x:f>SUMIFS(Data!$W$4:$W$10003,Data!$C$4:$C$10003,IF(Dashboard!$B$5="All","&lt;&gt;",Dashboard!$B$5),Data!$I$4:$I$10003,$A16,Data!$L$4:$L$10003,IF(Dashboard!$H$5="All","&lt;&gt;",Dashboard!$H$5),Data!$N$4:$N$10003,IF(Dashboard!$K$5="All","&lt;&gt;",Dashboard!$K$5))</x:f>
        <x:v>281229.61</x:v>
      </x:c>
      <x:c r="E16" s="175" t="n">
        <x:f>IF(C16=0,"",D16/C16)</x:f>
        <x:v>0.5448054741683621</x:v>
      </x:c>
      <x:c r="F16" s="175" t="n">
        <x:f>IF(C16=0,"",C16/SUMIFS(Data!$Y$4:$Y$10003,Data!$C$4:$C$10003,IF(Dashboard!$B$5="All","&lt;&gt;",Dashboard!$B$5),Data!$I$4:$I$10003,$A16,Data!$L$4:$L$10003,IF(Dashboard!$H$5="All","&lt;&gt;",Dashboard!$H$5),Data!$N$4:$N$10003,IF(Dashboard!$K$5="All","&lt;&gt;",Dashboard!$K$5)))</x:f>
        <x:v>0.9782356252522217</x:v>
      </x:c>
      <x:c r="G16" s="174" t="n">
        <x:f>C16-SUMIFS(Data!$Y$4:$Y$10003,Data!$C$4:$C$10003,IF(Dashboard!$B$5="All","&lt;&gt;",Dashboard!$B$5),Data!$I$4:$I$10003,$A16,Data!$L$4:$L$10003,IF(Dashboard!$H$5="All","&lt;&gt;",Dashboard!$H$5),Data!$N$4:$N$10003,IF(Dashboard!$K$5="All","&lt;&gt;",Dashboard!$K$5))</x:f>
        <x:v>-11484.769999999728</x:v>
      </x:c>
    </x:row>
    <x:row r="17" ht="15" hidden="0" customHeight="1">
      <x:c r="A17" s="173" t="str">
        <x:v>South Africa</x:v>
      </x:c>
      <x:c r="B17" s="173" t="str">
        <x:v>Africa</x:v>
      </x:c>
      <x:c r="C17" s="174" t="n">
        <x:f>SUMIFS(Data!$U$4:$U$10003,Data!$C$4:$C$10003,IF(Dashboard!$B$5="All","&lt;&gt;",Dashboard!$B$5),Data!$I$4:$I$10003,$A17,Data!$L$4:$L$10003,IF(Dashboard!$H$5="All","&lt;&gt;",Dashboard!$H$5),Data!$N$4:$N$10003,IF(Dashboard!$K$5="All","&lt;&gt;",Dashboard!$K$5))</x:f>
        <x:v>488861.9600000003</x:v>
      </x:c>
      <x:c r="D17" s="174" t="n">
        <x:f>SUMIFS(Data!$W$4:$W$10003,Data!$C$4:$C$10003,IF(Dashboard!$B$5="All","&lt;&gt;",Dashboard!$B$5),Data!$I$4:$I$10003,$A17,Data!$L$4:$L$10003,IF(Dashboard!$H$5="All","&lt;&gt;",Dashboard!$H$5),Data!$N$4:$N$10003,IF(Dashboard!$K$5="All","&lt;&gt;",Dashboard!$K$5))</x:f>
        <x:v>266590.1499999999</x:v>
      </x:c>
      <x:c r="E17" s="175" t="n">
        <x:f>IF(C17=0,"",D17/C17)</x:f>
        <x:v>0.5453280717526062</x:v>
      </x:c>
      <x:c r="F17" s="175" t="n">
        <x:f>IF(C17=0,"",C17/SUMIFS(Data!$Y$4:$Y$10003,Data!$C$4:$C$10003,IF(Dashboard!$B$5="All","&lt;&gt;",Dashboard!$B$5),Data!$I$4:$I$10003,$A17,Data!$L$4:$L$10003,IF(Dashboard!$H$5="All","&lt;&gt;",Dashboard!$H$5),Data!$N$4:$N$10003,IF(Dashboard!$K$5="All","&lt;&gt;",Dashboard!$K$5)))</x:f>
        <x:v>0.9665795095653842</x:v>
      </x:c>
      <x:c r="G17" s="174" t="n">
        <x:f>C17-SUMIFS(Data!$Y$4:$Y$10003,Data!$C$4:$C$10003,IF(Dashboard!$B$5="All","&lt;&gt;",Dashboard!$B$5),Data!$I$4:$I$10003,$A17,Data!$L$4:$L$10003,IF(Dashboard!$H$5="All","&lt;&gt;",Dashboard!$H$5),Data!$N$4:$N$10003,IF(Dashboard!$K$5="All","&lt;&gt;",Dashboard!$K$5))</x:f>
        <x:v>-16902.909999999683</x:v>
      </x:c>
    </x:row>
    <x:row r="18" ht="15" hidden="0" customHeight="1">
      <x:c r="A18" s="173" t="str">
        <x:v>Nigeria</x:v>
      </x:c>
      <x:c r="B18" s="173" t="str">
        <x:v>Africa</x:v>
      </x:c>
      <x:c r="C18" s="174" t="n">
        <x:f>SUMIFS(Data!$U$4:$U$10003,Data!$C$4:$C$10003,IF(Dashboard!$B$5="All","&lt;&gt;",Dashboard!$B$5),Data!$I$4:$I$10003,$A18,Data!$L$4:$L$10003,IF(Dashboard!$H$5="All","&lt;&gt;",Dashboard!$H$5),Data!$N$4:$N$10003,IF(Dashboard!$K$5="All","&lt;&gt;",Dashboard!$K$5))</x:f>
        <x:v>469922.5399999997</x:v>
      </x:c>
      <x:c r="D18" s="174" t="n">
        <x:f>SUMIFS(Data!$W$4:$W$10003,Data!$C$4:$C$10003,IF(Dashboard!$B$5="All","&lt;&gt;",Dashboard!$B$5),Data!$I$4:$I$10003,$A18,Data!$L$4:$L$10003,IF(Dashboard!$H$5="All","&lt;&gt;",Dashboard!$H$5),Data!$N$4:$N$10003,IF(Dashboard!$K$5="All","&lt;&gt;",Dashboard!$K$5))</x:f>
        <x:v>256527.6300000001</x:v>
      </x:c>
      <x:c r="E18" s="175" t="n">
        <x:f>IF(C18=0,"",D18/C18)</x:f>
        <x:v>0.5458934359692562</x:v>
      </x:c>
      <x:c r="F18" s="175" t="n">
        <x:f>IF(C18=0,"",C18/SUMIFS(Data!$Y$4:$Y$10003,Data!$C$4:$C$10003,IF(Dashboard!$B$5="All","&lt;&gt;",Dashboard!$B$5),Data!$I$4:$I$10003,$A18,Data!$L$4:$L$10003,IF(Dashboard!$H$5="All","&lt;&gt;",Dashboard!$H$5),Data!$N$4:$N$10003,IF(Dashboard!$K$5="All","&lt;&gt;",Dashboard!$K$5)))</x:f>
        <x:v>0.970059403844413</x:v>
      </x:c>
      <x:c r="G18" s="174" t="n">
        <x:f>C18-SUMIFS(Data!$Y$4:$Y$10003,Data!$C$4:$C$10003,IF(Dashboard!$B$5="All","&lt;&gt;",Dashboard!$B$5),Data!$I$4:$I$10003,$A18,Data!$L$4:$L$10003,IF(Dashboard!$H$5="All","&lt;&gt;",Dashboard!$H$5),Data!$N$4:$N$10003,IF(Dashboard!$K$5="All","&lt;&gt;",Dashboard!$K$5))</x:f>
        <x:v>-14504.020000000193</x:v>
      </x:c>
    </x:row>
    <x:row r="19" ht="15" hidden="0" customHeight="1">
      <x:c r="A19" s="173" t="str">
        <x:v>Japan</x:v>
      </x:c>
      <x:c r="B19" s="173" t="str">
        <x:v>Asia Pacific</x:v>
      </x:c>
      <x:c r="C19" s="174" t="n">
        <x:f>SUMIFS(Data!$U$4:$U$10003,Data!$C$4:$C$10003,IF(Dashboard!$B$5="All","&lt;&gt;",Dashboard!$B$5),Data!$I$4:$I$10003,$A19,Data!$L$4:$L$10003,IF(Dashboard!$H$5="All","&lt;&gt;",Dashboard!$H$5),Data!$N$4:$N$10003,IF(Dashboard!$K$5="All","&lt;&gt;",Dashboard!$K$5))</x:f>
        <x:v>443229.05999999976</x:v>
      </x:c>
      <x:c r="D19" s="174" t="n">
        <x:f>SUMIFS(Data!$W$4:$W$10003,Data!$C$4:$C$10003,IF(Dashboard!$B$5="All","&lt;&gt;",Dashboard!$B$5),Data!$I$4:$I$10003,$A19,Data!$L$4:$L$10003,IF(Dashboard!$H$5="All","&lt;&gt;",Dashboard!$H$5),Data!$N$4:$N$10003,IF(Dashboard!$K$5="All","&lt;&gt;",Dashboard!$K$5))</x:f>
        <x:v>242198.62000000002</x:v>
      </x:c>
      <x:c r="E19" s="175" t="n">
        <x:f>IF(C19=0,"",D19/C19)</x:f>
        <x:v>0.546441201305709</x:v>
      </x:c>
      <x:c r="F19" s="175" t="n">
        <x:f>IF(C19=0,"",C19/SUMIFS(Data!$Y$4:$Y$10003,Data!$C$4:$C$10003,IF(Dashboard!$B$5="All","&lt;&gt;",Dashboard!$B$5),Data!$I$4:$I$10003,$A19,Data!$L$4:$L$10003,IF(Dashboard!$H$5="All","&lt;&gt;",Dashboard!$H$5),Data!$N$4:$N$10003,IF(Dashboard!$K$5="All","&lt;&gt;",Dashboard!$K$5)))</x:f>
        <x:v>0.9627617651896325</x:v>
      </x:c>
      <x:c r="G19" s="174" t="n">
        <x:f>C19-SUMIFS(Data!$Y$4:$Y$10003,Data!$C$4:$C$10003,IF(Dashboard!$B$5="All","&lt;&gt;",Dashboard!$B$5),Data!$I$4:$I$10003,$A19,Data!$L$4:$L$10003,IF(Dashboard!$H$5="All","&lt;&gt;",Dashboard!$H$5),Data!$N$4:$N$10003,IF(Dashboard!$K$5="All","&lt;&gt;",Dashboard!$K$5))</x:f>
        <x:v>-17143.460000000603</x:v>
      </x:c>
    </x:row>
    <x:row r="20" ht="15" hidden="0" customHeight="1">
      <x:c r="A20" s="173" t="str">
        <x:v>Kenya</x:v>
      </x:c>
      <x:c r="B20" s="173" t="str">
        <x:v>Africa</x:v>
      </x:c>
      <x:c r="C20" s="174" t="n">
        <x:f>SUMIFS(Data!$U$4:$U$10003,Data!$C$4:$C$10003,IF(Dashboard!$B$5="All","&lt;&gt;",Dashboard!$B$5),Data!$I$4:$I$10003,$A20,Data!$L$4:$L$10003,IF(Dashboard!$H$5="All","&lt;&gt;",Dashboard!$H$5),Data!$N$4:$N$10003,IF(Dashboard!$K$5="All","&lt;&gt;",Dashboard!$K$5))</x:f>
        <x:v>323266.2200000002</x:v>
      </x:c>
      <x:c r="D20" s="174" t="n">
        <x:f>SUMIFS(Data!$W$4:$W$10003,Data!$C$4:$C$10003,IF(Dashboard!$B$5="All","&lt;&gt;",Dashboard!$B$5),Data!$I$4:$I$10003,$A20,Data!$L$4:$L$10003,IF(Dashboard!$H$5="All","&lt;&gt;",Dashboard!$H$5),Data!$N$4:$N$10003,IF(Dashboard!$K$5="All","&lt;&gt;",Dashboard!$K$5))</x:f>
        <x:v>178028.3500000001</x:v>
      </x:c>
      <x:c r="E20" s="175" t="n">
        <x:f>IF(C20=0,"",D20/C20)</x:f>
        <x:v>0.5507174551055782</x:v>
      </x:c>
      <x:c r="F20" s="175" t="n">
        <x:f>IF(C20=0,"",C20/SUMIFS(Data!$Y$4:$Y$10003,Data!$C$4:$C$10003,IF(Dashboard!$B$5="All","&lt;&gt;",Dashboard!$B$5),Data!$I$4:$I$10003,$A20,Data!$L$4:$L$10003,IF(Dashboard!$H$5="All","&lt;&gt;",Dashboard!$H$5),Data!$N$4:$N$10003,IF(Dashboard!$K$5="All","&lt;&gt;",Dashboard!$K$5)))</x:f>
        <x:v>0.9660397510267674</x:v>
      </x:c>
      <x:c r="G20" s="174" t="n">
        <x:f>C20-SUMIFS(Data!$Y$4:$Y$10003,Data!$C$4:$C$10003,IF(Dashboard!$B$5="All","&lt;&gt;",Dashboard!$B$5),Data!$I$4:$I$10003,$A20,Data!$L$4:$L$10003,IF(Dashboard!$H$5="All","&lt;&gt;",Dashboard!$H$5),Data!$N$4:$N$10003,IF(Dashboard!$K$5="All","&lt;&gt;",Dashboard!$K$5))</x:f>
        <x:v>-11364.129999999946</x:v>
      </x:c>
    </x:row>
    <x:row r="21" ht="15" hidden="0" customHeight="1">
      <x:c r="A21" s="173" t="str">
        <x:v>Singapore</x:v>
      </x:c>
      <x:c r="B21" s="173" t="str">
        <x:v>Asia Pacific</x:v>
      </x:c>
      <x:c r="C21" s="174" t="n">
        <x:f>SUMIFS(Data!$U$4:$U$10003,Data!$C$4:$C$10003,IF(Dashboard!$B$5="All","&lt;&gt;",Dashboard!$B$5),Data!$I$4:$I$10003,$A21,Data!$L$4:$L$10003,IF(Dashboard!$H$5="All","&lt;&gt;",Dashboard!$H$5),Data!$N$4:$N$10003,IF(Dashboard!$K$5="All","&lt;&gt;",Dashboard!$K$5))</x:f>
        <x:v>245941.55999999994</x:v>
      </x:c>
      <x:c r="D21" s="174" t="n">
        <x:f>SUMIFS(Data!$W$4:$W$10003,Data!$C$4:$C$10003,IF(Dashboard!$B$5="All","&lt;&gt;",Dashboard!$B$5),Data!$I$4:$I$10003,$A21,Data!$L$4:$L$10003,IF(Dashboard!$H$5="All","&lt;&gt;",Dashboard!$H$5),Data!$N$4:$N$10003,IF(Dashboard!$K$5="All","&lt;&gt;",Dashboard!$K$5))</x:f>
        <x:v>133582.42999999993</x:v>
      </x:c>
      <x:c r="E21" s="175" t="n">
        <x:f>IF(C21=0,"",D21/C21)</x:f>
        <x:v>0.5431470386704873</x:v>
      </x:c>
      <x:c r="F21" s="175" t="n">
        <x:f>IF(C21=0,"",C21/SUMIFS(Data!$Y$4:$Y$10003,Data!$C$4:$C$10003,IF(Dashboard!$B$5="All","&lt;&gt;",Dashboard!$B$5),Data!$I$4:$I$10003,$A21,Data!$L$4:$L$10003,IF(Dashboard!$H$5="All","&lt;&gt;",Dashboard!$H$5),Data!$N$4:$N$10003,IF(Dashboard!$K$5="All","&lt;&gt;",Dashboard!$K$5)))</x:f>
        <x:v>0.9852135975919499</x:v>
      </x:c>
      <x:c r="G21" s="174" t="n">
        <x:f>C21-SUMIFS(Data!$Y$4:$Y$10003,Data!$C$4:$C$10003,IF(Dashboard!$B$5="All","&lt;&gt;",Dashboard!$B$5),Data!$I$4:$I$10003,$A21,Data!$L$4:$L$10003,IF(Dashboard!$H$5="All","&lt;&gt;",Dashboard!$H$5),Data!$N$4:$N$10003,IF(Dashboard!$K$5="All","&lt;&gt;",Dashboard!$K$5))</x:f>
        <x:v>-3691.1700000001</x:v>
      </x:c>
    </x:row>
  </x:sheetData>
  <x:mergeCells>
    <x:mergeCell ref="A2:G2"/>
    <x:mergeCell ref="A3:G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6F8FA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2" ht="19.200000762939453" hidden="0" customHeight="1">
      <x:c r="A2" s="165" t="str">
        <x:v>Channel &amp; Promotion Performance</x:v>
      </x:c>
      <x:c r="B2" s="165"/>
      <x:c r="C2" s="165"/>
      <x:c r="D2" s="165"/>
      <x:c r="E2" s="165"/>
    </x:row>
    <x:row r="3" ht="15" hidden="0" customHeight="1">
      <x:c r="A3" s="166" t="str">
        <x:v>Channel scale and observed promotion associations.</x:v>
      </x:c>
      <x:c r="B3" s="166"/>
      <x:c r="C3" s="166"/>
      <x:c r="D3" s="166"/>
      <x:c r="E3" s="166"/>
    </x:row>
    <x:row r="4" ht="15" hidden="0" customHeight="1">
      <x:c r="A4" s="167"/>
      <x:c r="B4" s="167"/>
      <x:c r="C4" s="167"/>
      <x:c r="D4" s="167"/>
      <x:c r="E4" s="167"/>
    </x:row>
    <x:row r="5" ht="15" hidden="0" customHeight="1">
      <x:c r="A5" s="11" t="str">
        <x:v>Channel</x:v>
      </x:c>
      <x:c r="B5" s="12" t="str">
        <x:v>Net Revenue</x:v>
      </x:c>
      <x:c r="C5" s="12" t="str">
        <x:v>Gross Profit</x:v>
      </x:c>
      <x:c r="D5" s="12" t="str">
        <x:v>Profit Margin</x:v>
      </x:c>
      <x:c r="E5" s="13" t="str">
        <x:v>Target Achievement</x:v>
      </x:c>
    </x:row>
    <x:row r="6" ht="15" hidden="0" customHeight="1">
      <x:c r="A6" s="173" t="str">
        <x:v>Off-Trade</x:v>
      </x:c>
      <x:c r="B6" s="174" t="n">
        <x:f>IF(OR(Dashboard!$K$5="All",$A6=Dashboard!$K$5),SUMIFS(Data!$U$4:$U$10003,Data!$C$4:$C$10003,IF(Dashboard!$B$5="All","&lt;&gt;",Dashboard!$B$5),Data!$J$4:$J$10003,IF(Dashboard!$E$5="All","&lt;&gt;",Dashboard!$E$5),Data!$L$4:$L$10003,IF(Dashboard!$H$5="All","&lt;&gt;",Dashboard!$H$5),Data!$N$4:$N$10003,$A6),"")</x:f>
        <x:v>5752802.720000012</x:v>
      </x:c>
      <x:c r="C6" s="174" t="n">
        <x:f>IF(OR(Dashboard!$K$5="All",$A6=Dashboard!$K$5),SUMIFS(Data!$W$4:$W$10003,Data!$C$4:$C$10003,IF(Dashboard!$B$5="All","&lt;&gt;",Dashboard!$B$5),Data!$J$4:$J$10003,IF(Dashboard!$E$5="All","&lt;&gt;",Dashboard!$E$5),Data!$L$4:$L$10003,IF(Dashboard!$H$5="All","&lt;&gt;",Dashboard!$H$5),Data!$N$4:$N$10003,$A6),"")</x:f>
        <x:v>3151807.46</x:v>
      </x:c>
      <x:c r="D6" s="175" t="n">
        <x:f>IF(B6=0,"",C6/B6)</x:f>
        <x:v>0.5478733781435831</x:v>
      </x:c>
      <x:c r="E6" s="175" t="n">
        <x:f>IF(OR(Dashboard!$K$5="All",$A6=Dashboard!$K$5),B6/SUMIFS(Data!$Y$4:$Y$10003,Data!$C$4:$C$10003,IF(Dashboard!$B$5="All","&lt;&gt;",Dashboard!$B$5),Data!$J$4:$J$10003,IF(Dashboard!$E$5="All","&lt;&gt;",Dashboard!$E$5),Data!$L$4:$L$10003,IF(Dashboard!$H$5="All","&lt;&gt;",Dashboard!$H$5),Data!$N$4:$N$10003,$A6),"")</x:f>
        <x:v>0.9710741770749478</x:v>
      </x:c>
    </x:row>
    <x:row r="7" ht="15" hidden="0" customHeight="1">
      <x:c r="A7" s="173" t="str">
        <x:v>On-Trade</x:v>
      </x:c>
      <x:c r="B7" s="174" t="n">
        <x:f>IF(OR(Dashboard!$K$5="All",$A7=Dashboard!$K$5),SUMIFS(Data!$U$4:$U$10003,Data!$C$4:$C$10003,IF(Dashboard!$B$5="All","&lt;&gt;",Dashboard!$B$5),Data!$J$4:$J$10003,IF(Dashboard!$E$5="All","&lt;&gt;",Dashboard!$E$5),Data!$L$4:$L$10003,IF(Dashboard!$H$5="All","&lt;&gt;",Dashboard!$H$5),Data!$N$4:$N$10003,$A7),"")</x:f>
        <x:v>5548490.819999997</x:v>
      </x:c>
      <x:c r="C7" s="174" t="n">
        <x:f>IF(OR(Dashboard!$K$5="All",$A7=Dashboard!$K$5),SUMIFS(Data!$W$4:$W$10003,Data!$C$4:$C$10003,IF(Dashboard!$B$5="All","&lt;&gt;",Dashboard!$B$5),Data!$J$4:$J$10003,IF(Dashboard!$E$5="All","&lt;&gt;",Dashboard!$E$5),Data!$L$4:$L$10003,IF(Dashboard!$H$5="All","&lt;&gt;",Dashboard!$H$5),Data!$N$4:$N$10003,$A7),"")</x:f>
        <x:v>3037122.870000003</x:v>
      </x:c>
      <x:c r="D7" s="175" t="n">
        <x:f>IF(B7=0,"",C7/B7)</x:f>
        <x:v>0.5473781913907906</x:v>
      </x:c>
      <x:c r="E7" s="175" t="n">
        <x:f>IF(OR(Dashboard!$K$5="All",$A7=Dashboard!$K$5),B7/SUMIFS(Data!$Y$4:$Y$10003,Data!$C$4:$C$10003,IF(Dashboard!$B$5="All","&lt;&gt;",Dashboard!$B$5),Data!$J$4:$J$10003,IF(Dashboard!$E$5="All","&lt;&gt;",Dashboard!$E$5),Data!$L$4:$L$10003,IF(Dashboard!$H$5="All","&lt;&gt;",Dashboard!$H$5),Data!$N$4:$N$10003,$A7),"")</x:f>
        <x:v>0.9719374421244309</x:v>
      </x:c>
    </x:row>
    <x:row r="8" ht="15" hidden="0" customHeight="1">
      <x:c r="A8" s="173" t="str">
        <x:v>Wholesale</x:v>
      </x:c>
      <x:c r="B8" s="174" t="n">
        <x:f>IF(OR(Dashboard!$K$5="All",$A8=Dashboard!$K$5),SUMIFS(Data!$U$4:$U$10003,Data!$C$4:$C$10003,IF(Dashboard!$B$5="All","&lt;&gt;",Dashboard!$B$5),Data!$J$4:$J$10003,IF(Dashboard!$E$5="All","&lt;&gt;",Dashboard!$E$5),Data!$L$4:$L$10003,IF(Dashboard!$H$5="All","&lt;&gt;",Dashboard!$H$5),Data!$N$4:$N$10003,$A8),"")</x:f>
        <x:v>2334829.2800000007</x:v>
      </x:c>
      <x:c r="C8" s="174" t="n">
        <x:f>IF(OR(Dashboard!$K$5="All",$A8=Dashboard!$K$5),SUMIFS(Data!$W$4:$W$10003,Data!$C$4:$C$10003,IF(Dashboard!$B$5="All","&lt;&gt;",Dashboard!$B$5),Data!$J$4:$J$10003,IF(Dashboard!$E$5="All","&lt;&gt;",Dashboard!$E$5),Data!$L$4:$L$10003,IF(Dashboard!$H$5="All","&lt;&gt;",Dashboard!$H$5),Data!$N$4:$N$10003,$A8),"")</x:f>
        <x:v>1277755.7300000025</x:v>
      </x:c>
      <x:c r="D8" s="175" t="n">
        <x:f>IF(B8=0,"",C8/B8)</x:f>
        <x:v>0.5472587400480099</x:v>
      </x:c>
      <x:c r="E8" s="175" t="n">
        <x:f>IF(OR(Dashboard!$K$5="All",$A8=Dashboard!$K$5),B8/SUMIFS(Data!$Y$4:$Y$10003,Data!$C$4:$C$10003,IF(Dashboard!$B$5="All","&lt;&gt;",Dashboard!$B$5),Data!$J$4:$J$10003,IF(Dashboard!$E$5="All","&lt;&gt;",Dashboard!$E$5),Data!$L$4:$L$10003,IF(Dashboard!$H$5="All","&lt;&gt;",Dashboard!$H$5),Data!$N$4:$N$10003,$A8),"")</x:f>
        <x:v>0.9723466992194123</x:v>
      </x:c>
    </x:row>
    <x:row r="9" ht="15" hidden="0" customHeight="1">
      <x:c r="A9" s="173" t="str">
        <x:v>E-commerce</x:v>
      </x:c>
      <x:c r="B9" s="174" t="n">
        <x:f>IF(OR(Dashboard!$K$5="All",$A9=Dashboard!$K$5),SUMIFS(Data!$U$4:$U$10003,Data!$C$4:$C$10003,IF(Dashboard!$B$5="All","&lt;&gt;",Dashboard!$B$5),Data!$J$4:$J$10003,IF(Dashboard!$E$5="All","&lt;&gt;",Dashboard!$E$5),Data!$L$4:$L$10003,IF(Dashboard!$H$5="All","&lt;&gt;",Dashboard!$H$5),Data!$N$4:$N$10003,$A9),"")</x:f>
        <x:v>2022697.5999999996</x:v>
      </x:c>
      <x:c r="C9" s="174" t="n">
        <x:f>IF(OR(Dashboard!$K$5="All",$A9=Dashboard!$K$5),SUMIFS(Data!$W$4:$W$10003,Data!$C$4:$C$10003,IF(Dashboard!$B$5="All","&lt;&gt;",Dashboard!$B$5),Data!$J$4:$J$10003,IF(Dashboard!$E$5="All","&lt;&gt;",Dashboard!$E$5),Data!$L$4:$L$10003,IF(Dashboard!$H$5="All","&lt;&gt;",Dashboard!$H$5),Data!$N$4:$N$10003,$A9),"")</x:f>
        <x:v>1109574.9300000002</x:v>
      </x:c>
      <x:c r="D9" s="175" t="n">
        <x:f>IF(B9=0,"",C9/B9)</x:f>
        <x:v>0.5485619451963558</x:v>
      </x:c>
      <x:c r="E9" s="175" t="n">
        <x:f>IF(OR(Dashboard!$K$5="All",$A9=Dashboard!$K$5),B9/SUMIFS(Data!$Y$4:$Y$10003,Data!$C$4:$C$10003,IF(Dashboard!$B$5="All","&lt;&gt;",Dashboard!$B$5),Data!$J$4:$J$10003,IF(Dashboard!$E$5="All","&lt;&gt;",Dashboard!$E$5),Data!$L$4:$L$10003,IF(Dashboard!$H$5="All","&lt;&gt;",Dashboard!$H$5),Data!$N$4:$N$10003,$A9),"")</x:f>
        <x:v>0.9722134369736746</x:v>
      </x:c>
    </x:row>
    <x:row r="10" ht="15" hidden="0" customHeight="1">
      <x:c r="A10" s="173" t="str">
        <x:v>Duty Free / Travel Retail</x:v>
      </x:c>
      <x:c r="B10" s="174" t="n">
        <x:f>IF(OR(Dashboard!$K$5="All",$A10=Dashboard!$K$5),SUMIFS(Data!$U$4:$U$10003,Data!$C$4:$C$10003,IF(Dashboard!$B$5="All","&lt;&gt;",Dashboard!$B$5),Data!$J$4:$J$10003,IF(Dashboard!$E$5="All","&lt;&gt;",Dashboard!$E$5),Data!$L$4:$L$10003,IF(Dashboard!$H$5="All","&lt;&gt;",Dashboard!$H$5),Data!$N$4:$N$10003,$A10),"")</x:f>
        <x:v>1588456.5499999989</x:v>
      </x:c>
      <x:c r="C10" s="174" t="n">
        <x:f>IF(OR(Dashboard!$K$5="All",$A10=Dashboard!$K$5),SUMIFS(Data!$W$4:$W$10003,Data!$C$4:$C$10003,IF(Dashboard!$B$5="All","&lt;&gt;",Dashboard!$B$5),Data!$J$4:$J$10003,IF(Dashboard!$E$5="All","&lt;&gt;",Dashboard!$E$5),Data!$L$4:$L$10003,IF(Dashboard!$H$5="All","&lt;&gt;",Dashboard!$H$5),Data!$N$4:$N$10003,$A10),"")</x:f>
        <x:v>875326.1199999984</x:v>
      </x:c>
      <x:c r="D10" s="175" t="n">
        <x:f>IF(B10=0,"",C10/B10)</x:f>
        <x:v>0.5510544937474047</x:v>
      </x:c>
      <x:c r="E10" s="175" t="n">
        <x:f>IF(OR(Dashboard!$K$5="All",$A10=Dashboard!$K$5),B10/SUMIFS(Data!$Y$4:$Y$10003,Data!$C$4:$C$10003,IF(Dashboard!$B$5="All","&lt;&gt;",Dashboard!$B$5),Data!$J$4:$J$10003,IF(Dashboard!$E$5="All","&lt;&gt;",Dashboard!$E$5),Data!$L$4:$L$10003,IF(Dashboard!$H$5="All","&lt;&gt;",Dashboard!$H$5),Data!$N$4:$N$10003,$A10),"")</x:f>
        <x:v>0.9687062606639889</x:v>
      </x:c>
    </x:row>
    <x:row r="11"/>
    <x:row r="12"/>
    <x:row r="13"/>
    <x:row r="14" ht="15" hidden="0" customHeight="1">
      <x:c r="A14" s="11" t="str">
        <x:v>Promotion</x:v>
      </x:c>
      <x:c r="B14" s="12" t="str">
        <x:v>Transactions</x:v>
      </x:c>
      <x:c r="C14" s="12" t="str">
        <x:v>Avg Discount</x:v>
      </x:c>
      <x:c r="D14" s="12" t="str">
        <x:v>Avg Units / Tx</x:v>
      </x:c>
      <x:c r="E14" s="12" t="str">
        <x:v>Revenue / Tx</x:v>
      </x:c>
      <x:c r="F14" s="12" t="str">
        <x:v>Gross Profit / Tx</x:v>
      </x:c>
      <x:c r="G14" s="13" t="str">
        <x:v>Profit Margin</x:v>
      </x:c>
    </x:row>
    <x:row r="15" ht="15" hidden="0" customHeight="1">
      <x:c r="A15" t="str">
        <x:v>No</x:v>
      </x:c>
      <x:c r="B15" s="16" t="n">
        <x:f>COUNTIFS(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AB$4:$AB$10003,$A15)</x:f>
        <x:v>7631</x:v>
      </x:c>
      <x:c r="C15" s="18" t="n">
        <x:f>AVERAGEIFS(Data!$S$4:$S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AB$4:$AB$10003,$A15)</x:f>
        <x:v>0.010247673961473183</x:v>
      </x:c>
      <x:c r="D15" s="176" t="n">
        <x:f>SUMIFS(Data!$Q$4:$Q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AB$4:$AB$10003,$A15)/B15</x:f>
        <x:v>66.58799633075613</x:v>
      </x:c>
      <x:c r="E15" s="168" t="n">
        <x:f>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AB$4:$AB$10003,$A15)/B15</x:f>
        <x:v>1761.5457974053083</x:v>
      </x:c>
      <x:c r="F15" s="168" t="n">
        <x:f>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AB$4:$AB$10003,$A15)/B15</x:f>
        <x:v>971.3165915345285</x:v>
      </x:c>
      <x:c r="G15" s="18" t="n">
        <x:f>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AB$4:$AB$10003,$A15)/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AB$4:$AB$10003,$A15)</x:f>
        <x:v>0.5514001355884371</x:v>
      </x:c>
    </x:row>
    <x:row r="16" ht="15" hidden="0" customHeight="1">
      <x:c r="A16" t="str">
        <x:v>Yes</x:v>
      </x:c>
      <x:c r="B16" s="16" t="n">
        <x:f>COUNTIFS(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AB$4:$AB$10003,$A16)</x:f>
        <x:v>2369</x:v>
      </x:c>
      <x:c r="C16" s="18" t="n">
        <x:f>AVERAGEIFS(Data!$S$4:$S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AB$4:$AB$10003,$A16)</x:f>
        <x:v>0.1005234276065876</x:v>
      </x:c>
      <x:c r="D16" s="176" t="n">
        <x:f>SUMIFS(Data!$Q$4:$Q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AB$4:$AB$10003,$A16)/B16</x:f>
        <x:v>66.77712114816379</x:v>
      </x:c>
      <x:c r="E16" s="168" t="n">
        <x:f>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AB$4:$AB$10003,$A16)/B16</x:f>
        <x:v>1606.1295863233433</x:v>
      </x:c>
      <x:c r="F16" s="168" t="n">
        <x:f>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AB$4:$AB$10003,$A16)/B16</x:f>
        <x:v>860.8991979738316</x:v>
      </x:c>
      <x:c r="G16" s="18" t="n">
        <x:f>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AB$4:$AB$10003,$A16)/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AB$4:$AB$10003,$A16)</x:f>
        <x:v>0.5360085545429439</x:v>
      </x:c>
    </x:row>
  </x:sheetData>
  <x:mergeCells>
    <x:mergeCell ref="A2:E2"/>
    <x:mergeCell ref="A3:E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6F8FA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7" hidden="0" customWidth="1"/>
    <x:col min="5" max="5" width="17" hidden="0" customWidth="1"/>
    <x:col min="6" max="6" width="17" hidden="0" customWidth="1"/>
  </x:cols>
  <x:sheetData>
    <x:row r="2" ht="19.200000762939453" hidden="0" customHeight="1">
      <x:c r="A2" s="165" t="str">
        <x:v>Category Performance</x:v>
      </x:c>
      <x:c r="B2" s="165"/>
      <x:c r="C2" s="165"/>
      <x:c r="D2" s="165"/>
      <x:c r="E2" s="165"/>
      <x:c r="F2" s="165"/>
    </x:row>
    <x:row r="3" ht="15" hidden="0" customHeight="1">
      <x:c r="A3" s="166" t="str">
        <x:v>Category scale, profitability and target performance.</x:v>
      </x:c>
      <x:c r="B3" s="166"/>
      <x:c r="C3" s="166"/>
      <x:c r="D3" s="166"/>
      <x:c r="E3" s="166"/>
      <x:c r="F3" s="166"/>
    </x:row>
    <x:row r="4" ht="15" hidden="0" customHeight="1">
      <x:c r="A4" s="167"/>
      <x:c r="B4" s="167"/>
      <x:c r="C4" s="167"/>
      <x:c r="D4" s="167"/>
      <x:c r="E4" s="167"/>
      <x:c r="F4" s="167"/>
    </x:row>
    <x:row r="5" ht="15" hidden="0" customHeight="1">
      <x:c r="A5" s="11" t="str">
        <x:v>Category</x:v>
      </x:c>
      <x:c r="B5" s="12" t="str">
        <x:v>Net Revenue</x:v>
      </x:c>
      <x:c r="C5" s="12" t="str">
        <x:v>Gross Profit</x:v>
      </x:c>
      <x:c r="D5" s="12" t="str">
        <x:v>Units Sold</x:v>
      </x:c>
      <x:c r="E5" s="12" t="str">
        <x:v>Profit Margin</x:v>
      </x:c>
      <x:c r="F5" s="13" t="str">
        <x:v>Target Achievement</x:v>
      </x:c>
    </x:row>
    <x:row r="6" ht="15" hidden="0" customHeight="1">
      <x:c r="A6" s="173" t="str">
        <x:v>Scotch Whisky</x:v>
      </x:c>
      <x:c r="B6" s="174" t="n">
        <x:f>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M$4:$M$10003,$A6)</x:f>
        <x:v>5227949.129999999</x:v>
      </x:c>
      <x:c r="C6" s="174" t="n">
        <x:f>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M$4:$M$10003,$A6)</x:f>
        <x:v>2856098.1399999983</x:v>
      </x:c>
      <x:c r="D6" s="177" t="n">
        <x:f>SUMIFS(Data!$Q$4:$Q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M$4:$M$10003,$A6)</x:f>
        <x:v>162126</x:v>
      </x:c>
      <x:c r="E6" s="175" t="n">
        <x:f>IF(B6=0,"",C6/B6)</x:f>
        <x:v>0.5463132997240926</x:v>
      </x:c>
      <x:c r="F6" s="175" t="n">
        <x:f>IF(B6=0,"",B6/SUMIFS(Data!$Y$4:$Y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M$4:$M$10003,$A6))</x:f>
        <x:v>0.973297915072255</x:v>
      </x:c>
    </x:row>
    <x:row r="7" ht="15" hidden="0" customHeight="1">
      <x:c r="A7" s="173" t="str">
        <x:v>Vodka</x:v>
      </x:c>
      <x:c r="B7" s="174" t="n">
        <x:f>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M$4:$M$10003,$A7)</x:f>
        <x:v>3616961.3</x:v>
      </x:c>
      <x:c r="C7" s="174" t="n">
        <x:f>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M$4:$M$10003,$A7)</x:f>
        <x:v>1975821.169999999</x:v>
      </x:c>
      <x:c r="D7" s="177" t="n">
        <x:f>SUMIFS(Data!$Q$4:$Q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M$4:$M$10003,$A7)</x:f>
        <x:v>137073</x:v>
      </x:c>
      <x:c r="E7" s="175" t="n">
        <x:f>IF(B7=0,"",C7/B7)</x:f>
        <x:v>0.5462654991636209</x:v>
      </x:c>
      <x:c r="F7" s="175" t="n">
        <x:f>IF(B7=0,"",B7/SUMIFS(Data!$Y$4:$Y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M$4:$M$10003,$A7))</x:f>
        <x:v>0.9707852617041506</x:v>
      </x:c>
    </x:row>
    <x:row r="8" ht="15" hidden="0" customHeight="1">
      <x:c r="A8" s="173" t="str">
        <x:v>Tequila</x:v>
      </x:c>
      <x:c r="B8" s="174" t="n">
        <x:f>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M$4:$M$10003,$A8)</x:f>
        <x:v>2610122.7600000002</x:v>
      </x:c>
      <x:c r="C8" s="174" t="n">
        <x:f>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M$4:$M$10003,$A8)</x:f>
        <x:v>1556843.9300000013</x:v>
      </x:c>
      <x:c r="D8" s="177" t="n">
        <x:f>SUMIFS(Data!$Q$4:$Q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M$4:$M$10003,$A8)</x:f>
        <x:v>53501</x:v>
      </x:c>
      <x:c r="E8" s="175" t="n">
        <x:f>IF(B8=0,"",C8/B8)</x:f>
        <x:v>0.5964638728333227</x:v>
      </x:c>
      <x:c r="F8" s="175" t="n">
        <x:f>IF(B8=0,"",B8/SUMIFS(Data!$Y$4:$Y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M$4:$M$10003,$A8))</x:f>
        <x:v>0.9681683014884747</x:v>
      </x:c>
    </x:row>
    <x:row r="9" ht="15" hidden="0" customHeight="1">
      <x:c r="A9" s="173" t="str">
        <x:v>Gin</x:v>
      </x:c>
      <x:c r="B9" s="174" t="n">
        <x:f>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M$4:$M$10003,$A9)</x:f>
        <x:v>1765990.9000000004</x:v>
      </x:c>
      <x:c r="C9" s="174" t="n">
        <x:f>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M$4:$M$10003,$A9)</x:f>
        <x:v>960293.4299999991</x:v>
      </x:c>
      <x:c r="D9" s="177" t="n">
        <x:f>SUMIFS(Data!$Q$4:$Q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M$4:$M$10003,$A9)</x:f>
        <x:v>64152</x:v>
      </x:c>
      <x:c r="E9" s="175" t="n">
        <x:f>IF(B9=0,"",C9/B9)</x:f>
        <x:v>0.5437703161437576</x:v>
      </x:c>
      <x:c r="F9" s="175" t="n">
        <x:f>IF(B9=0,"",B9/SUMIFS(Data!$Y$4:$Y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M$4:$M$10003,$A9))</x:f>
        <x:v>0.9721732256686133</x:v>
      </x:c>
    </x:row>
    <x:row r="10" ht="15" hidden="0" customHeight="1">
      <x:c r="A10" s="173" t="str">
        <x:v>Canadian Whisky</x:v>
      </x:c>
      <x:c r="B10" s="174" t="n">
        <x:f>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M$4:$M$10003,$A10)</x:f>
        <x:v>1144496.0300000005</x:v>
      </x:c>
      <x:c r="C10" s="174" t="n">
        <x:f>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M$4:$M$10003,$A10)</x:f>
        <x:v>635937.3899999995</x:v>
      </x:c>
      <x:c r="D10" s="177" t="n">
        <x:f>SUMIFS(Data!$Q$4:$Q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M$4:$M$10003,$A10)</x:f>
        <x:v>37704</x:v>
      </x:c>
      <x:c r="E10" s="175" t="n">
        <x:f>IF(B10=0,"",C10/B10)</x:f>
        <x:v>0.5556484018559673</x:v>
      </x:c>
      <x:c r="F10" s="175" t="n">
        <x:f>IF(B10=0,"",B10/SUMIFS(Data!$Y$4:$Y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M$4:$M$10003,$A10))</x:f>
        <x:v>0.9671485415429684</x:v>
      </x:c>
    </x:row>
    <x:row r="11" ht="15" hidden="0" customHeight="1">
      <x:c r="A11" s="173" t="str">
        <x:v>Liqueur</x:v>
      </x:c>
      <x:c r="B11" s="174" t="n">
        <x:f>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M$4:$M$10003,$A11)</x:f>
        <x:v>1106968.1500000008</x:v>
      </x:c>
      <x:c r="C11" s="174" t="n">
        <x:f>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M$4:$M$10003,$A11)</x:f>
        <x:v>591849.0599999998</x:v>
      </x:c>
      <x:c r="D11" s="177" t="n">
        <x:f>SUMIFS(Data!$Q$4:$Q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M$4:$M$10003,$A11)</x:f>
        <x:v>60484</x:v>
      </x:c>
      <x:c r="E11" s="175" t="n">
        <x:f>IF(B11=0,"",C11/B11)</x:f>
        <x:v>0.5346577135033193</x:v>
      </x:c>
      <x:c r="F11" s="175" t="n">
        <x:f>IF(B11=0,"",B11/SUMIFS(Data!$Y$4:$Y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M$4:$M$10003,$A11))</x:f>
        <x:v>0.976620772845104</x:v>
      </x:c>
    </x:row>
    <x:row r="12" ht="15" hidden="0" customHeight="1">
      <x:c r="A12" s="173" t="str">
        <x:v>Rum</x:v>
      </x:c>
      <x:c r="B12" s="174" t="n">
        <x:f>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M$4:$M$10003,$A12)</x:f>
        <x:v>1010541.8199999993</x:v>
      </x:c>
      <x:c r="C12" s="174" t="n">
        <x:f>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M$4:$M$10003,$A12)</x:f>
        <x:v>511690.6200000003</x:v>
      </x:c>
      <x:c r="D12" s="177" t="n">
        <x:f>SUMIFS(Data!$Q$4:$Q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M$4:$M$10003,$A12)</x:f>
        <x:v>50852</x:v>
      </x:c>
      <x:c r="E12" s="175" t="n">
        <x:f>IF(B12=0,"",C12/B12)</x:f>
        <x:v>0.5063527405525886</x:v>
      </x:c>
      <x:c r="F12" s="175" t="n">
        <x:f>IF(B12=0,"",B12/SUMIFS(Data!$Y$4:$Y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M$4:$M$10003,$A12))</x:f>
        <x:v>0.9705740000257582</x:v>
      </x:c>
    </x:row>
    <x:row r="13" ht="15" hidden="0" customHeight="1">
      <x:c r="A13" s="173" t="str">
        <x:v>Beer / Stout</x:v>
      </x:c>
      <x:c r="B13" s="174" t="n">
        <x:f>SUMIFS(Data!$U$4:$U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M$4:$M$10003,$A13)</x:f>
        <x:v>764246.8800000002</x:v>
      </x:c>
      <x:c r="C13" s="174" t="n">
        <x:f>SUMIFS(Data!$W$4:$W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M$4:$M$10003,$A13)</x:f>
        <x:v>363053.3699999997</x:v>
      </x:c>
      <x:c r="D13" s="177" t="n">
        <x:f>SUMIFS(Data!$Q$4:$Q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M$4:$M$10003,$A13)</x:f>
        <x:v>100436</x:v>
      </x:c>
      <x:c r="E13" s="175" t="n">
        <x:f>IF(B13=0,"",C13/B13)</x:f>
        <x:v>0.4750472386619355</x:v>
      </x:c>
      <x:c r="F13" s="175" t="n">
        <x:f>IF(B13=0,"",B13/SUMIFS(Data!$Y$4:$Y$10003,Data!$C$4:$C$10003,IF(Dashboard!$B$5="All","&lt;&gt;",Dashboard!$B$5),Data!$J$4:$J$10003,IF(Dashboard!$E$5="All","&lt;&gt;",Dashboard!$E$5),Data!$L$4:$L$10003,IF(Dashboard!$H$5="All","&lt;&gt;",Dashboard!$H$5),Data!$N$4:$N$10003,IF(Dashboard!$K$5="All","&lt;&gt;",Dashboard!$K$5),Data!$M$4:$M$10003,$A13))</x:f>
        <x:v>0.9714809650604814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2" t="str">
        <x:v>Source: supplied synthetic portfolio CSV. Monetary fields are GBP. Not official Diageo sales data.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</x:row>
    <x:row r="3">
      <x:c r="A3" s="11" t="str">
        <x:v>Transaction_ID</x:v>
      </x:c>
      <x:c r="B3" s="12" t="str">
        <x:v>Order_Date</x:v>
      </x:c>
      <x:c r="C3" s="12" t="str">
        <x:v>Year</x:v>
      </x:c>
      <x:c r="D3" s="12" t="str">
        <x:v>Quarter</x:v>
      </x:c>
      <x:c r="E3" s="12" t="str">
        <x:v>Month</x:v>
      </x:c>
      <x:c r="F3" s="12" t="str">
        <x:v>Month_Name</x:v>
      </x:c>
      <x:c r="G3" s="12" t="str">
        <x:v>Month_Start</x:v>
      </x:c>
      <x:c r="H3" s="12" t="str">
        <x:v>Year_Month</x:v>
      </x:c>
      <x:c r="I3" s="12" t="str">
        <x:v>Country</x:v>
      </x:c>
      <x:c r="J3" s="12" t="str">
        <x:v>Region</x:v>
      </x:c>
      <x:c r="K3" s="12" t="str">
        <x:v>Currency</x:v>
      </x:c>
      <x:c r="L3" s="12" t="str">
        <x:v>Brand</x:v>
      </x:c>
      <x:c r="M3" s="12" t="str">
        <x:v>Category</x:v>
      </x:c>
      <x:c r="N3" s="12" t="str">
        <x:v>Channel</x:v>
      </x:c>
      <x:c r="O3" s="12" t="str">
        <x:v>Customer_Type</x:v>
      </x:c>
      <x:c r="P3" s="12" t="str">
        <x:v>Sales_Rep_ID</x:v>
      </x:c>
      <x:c r="Q3" s="12" t="str">
        <x:v>Units_Sold</x:v>
      </x:c>
      <x:c r="R3" s="12" t="str">
        <x:v>Unit_Price_GBP</x:v>
      </x:c>
      <x:c r="S3" s="12" t="str">
        <x:v>Discount_Pct</x:v>
      </x:c>
      <x:c r="T3" s="12" t="str">
        <x:v>Gross_Revenue_GBP</x:v>
      </x:c>
      <x:c r="U3" s="12" t="str">
        <x:v>Net_Revenue_GBP</x:v>
      </x:c>
      <x:c r="V3" s="12" t="str">
        <x:v>COGS_GBP</x:v>
      </x:c>
      <x:c r="W3" s="12" t="str">
        <x:v>Gross_Profit_GBP</x:v>
      </x:c>
      <x:c r="X3" s="12" t="str">
        <x:v>Profit_Margin_Pct</x:v>
      </x:c>
      <x:c r="Y3" s="12" t="str">
        <x:v>Sales_Target_GBP</x:v>
      </x:c>
      <x:c r="Z3" s="12" t="str">
        <x:v>Target_Achievement_Pct</x:v>
      </x:c>
      <x:c r="AA3" s="12" t="str">
        <x:v>YoY_Growth_Simulation_Pct</x:v>
      </x:c>
      <x:c r="AB3" s="12" t="str">
        <x:v>Promotion_Flag</x:v>
      </x:c>
      <x:c r="AC3" s="12" t="str">
        <x:v>Market_Segment</x:v>
      </x:c>
      <x:c r="AD3" s="12" t="str">
        <x:v>Profit_Margin_Calc</x:v>
      </x:c>
      <x:c r="AE3" s="12" t="str">
        <x:v>Target_Achievement_Calc</x:v>
      </x:c>
      <x:c r="AF3" s="12" t="str">
        <x:v>Target_Variance_GBP</x:v>
      </x:c>
      <x:c r="AG3" s="12" t="str">
        <x:v>Target_Variance_Pct</x:v>
      </x:c>
      <x:c r="AH3" s="13" t="str">
        <x:v>Target_Status_Row</x:v>
      </x:c>
    </x:row>
    <x:row r="4">
      <x:c r="A4" t="str">
        <x:v>TXN-000001</x:v>
      </x:c>
      <x:c r="B4" s="14" t="d">
        <x:v>2026-08-02T00:00:00.000Z</x:v>
      </x:c>
      <x:c r="C4" t="n">
        <x:v>2026</x:v>
      </x:c>
      <x:c r="D4" t="str">
        <x:v>Q3</x:v>
      </x:c>
      <x:c r="E4" t="n">
        <x:v>8</x:v>
      </x:c>
      <x:c r="F4" t="str">
        <x:v>August</x:v>
      </x:c>
      <x:c r="G4" s="15" t="d">
        <x:v>2026-08-01T00:00:00.000Z</x:v>
      </x:c>
      <x:c r="H4" t="str">
        <x:v>2026-08</x:v>
      </x:c>
      <x:c r="I4" t="str">
        <x:v>United Kingdom</x:v>
      </x:c>
      <x:c r="J4" t="str">
        <x:v>Europe</x:v>
      </x:c>
      <x:c r="K4" t="str">
        <x:v>GBP</x:v>
      </x:c>
      <x:c r="L4" t="str">
        <x:v>Crown Royal</x:v>
      </x:c>
      <x:c r="M4" t="str">
        <x:v>Canadian Whisky</x:v>
      </x:c>
      <x:c r="N4" t="str">
        <x:v>On-Trade</x:v>
      </x:c>
      <x:c r="O4" t="str">
        <x:v>Independent Retailer</x:v>
      </x:c>
      <x:c r="P4" t="str">
        <x:v>SR-039</x:v>
      </x:c>
      <x:c r="Q4" s="16" t="n">
        <x:v>148</x:v>
      </x:c>
      <x:c r="R4" s="17" t="n">
        <x:v>34.62</x:v>
      </x:c>
      <x:c r="S4" s="18" t="n">
        <x:v>0</x:v>
      </x:c>
      <x:c r="T4" s="17" t="n">
        <x:v>5123.89</x:v>
      </x:c>
      <x:c r="U4" s="17" t="n">
        <x:v>5123.89</x:v>
      </x:c>
      <x:c r="V4" s="17" t="n">
        <x:v>2422.45</x:v>
      </x:c>
      <x:c r="W4" s="17" t="n">
        <x:v>2701.44</x:v>
      </x:c>
      <x:c r="X4" s="18" t="n">
        <x:v>0.5272</x:v>
      </x:c>
      <x:c r="Y4" s="17" t="n">
        <x:v>4736.32</x:v>
      </x:c>
      <x:c r="Z4" s="18" t="n">
        <x:v>1.0818</x:v>
      </x:c>
      <x:c r="AA4" s="18" t="n">
        <x:v>-0.0105</x:v>
      </x:c>
      <x:c r="AB4" t="str">
        <x:v>No</x:v>
      </x:c>
      <x:c r="AC4" t="str">
        <x:v>Premium Core</x:v>
      </x:c>
      <x:c r="AD4" s="18" t="n">
        <x:v>0.5272244329991471</x:v>
      </x:c>
      <x:c r="AE4" s="18" t="n">
        <x:v>1.0818293527464362</x:v>
      </x:c>
      <x:c r="AF4" s="17" t="n">
        <x:v>387.5700000000006</x:v>
      </x:c>
      <x:c r="AG4" s="18" t="n">
        <x:v>0.08182935274643618</x:v>
      </x:c>
      <x:c r="AH4" t="str">
        <x:v>Above Target</x:v>
      </x:c>
    </x:row>
    <x:row r="5">
      <x:c r="A5" t="str">
        <x:v>TXN-000002</x:v>
      </x:c>
      <x:c r="B5" s="14" t="d">
        <x:v>2023-02-24T00:00:00.000Z</x:v>
      </x:c>
      <x:c r="C5" t="n">
        <x:v>2023</x:v>
      </x:c>
      <x:c r="D5" t="str">
        <x:v>Q1</x:v>
      </x:c>
      <x:c r="E5" t="n">
        <x:v>2</x:v>
      </x:c>
      <x:c r="F5" t="str">
        <x:v>February</x:v>
      </x:c>
      <x:c r="G5" s="15" t="d">
        <x:v>2023-02-01T00:00:00.000Z</x:v>
      </x:c>
      <x:c r="H5" t="str">
        <x:v>2023-02</x:v>
      </x:c>
      <x:c r="I5" t="str">
        <x:v>Canada</x:v>
      </x:c>
      <x:c r="J5" t="str">
        <x:v>North America</x:v>
      </x:c>
      <x:c r="K5" t="str">
        <x:v>CAD</x:v>
      </x:c>
      <x:c r="L5" t="str">
        <x:v>Don Julio</x:v>
      </x:c>
      <x:c r="M5" t="str">
        <x:v>Tequila</x:v>
      </x:c>
      <x:c r="N5" t="str">
        <x:v>E-commerce</x:v>
      </x:c>
      <x:c r="O5" t="str">
        <x:v>Hospitality Group</x:v>
      </x:c>
      <x:c r="P5" t="str">
        <x:v>SR-014</x:v>
      </x:c>
      <x:c r="Q5" s="16" t="n">
        <x:v>22</x:v>
      </x:c>
      <x:c r="R5" s="17" t="n">
        <x:v>52.87</x:v>
      </x:c>
      <x:c r="S5" s="18" t="n">
        <x:v>0</x:v>
      </x:c>
      <x:c r="T5" s="17" t="n">
        <x:v>1163.03</x:v>
      </x:c>
      <x:c r="U5" s="17" t="n">
        <x:v>1163.03</x:v>
      </x:c>
      <x:c r="V5" s="17" t="n">
        <x:v>492.92</x:v>
      </x:c>
      <x:c r="W5" s="17" t="n">
        <x:v>670.11</x:v>
      </x:c>
      <x:c r="X5" s="18" t="n">
        <x:v>0.5762</x:v>
      </x:c>
      <x:c r="Y5" s="17" t="n">
        <x:v>1174.52</x:v>
      </x:c>
      <x:c r="Z5" s="18" t="n">
        <x:v>0.9902</x:v>
      </x:c>
      <x:c r="AA5" s="18" t="n">
        <x:v>0.0007</x:v>
      </x:c>
      <x:c r="AB5" t="str">
        <x:v>No</x:v>
      </x:c>
      <x:c r="AC5" t="str">
        <x:v>Luxury / Reserve</x:v>
      </x:c>
      <x:c r="AD5" s="18" t="n">
        <x:v>0.5761760229744719</x:v>
      </x:c>
      <x:c r="AE5" s="18" t="n">
        <x:v>0.9902172802506556</x:v>
      </x:c>
      <x:c r="AF5" s="17" t="n">
        <x:v>-11.490000000000009</x:v>
      </x:c>
      <x:c r="AG5" s="18" t="n">
        <x:v>-0.00978271974934442</x:v>
      </x:c>
      <x:c r="AH5" t="str">
        <x:v>Below Target</x:v>
      </x:c>
    </x:row>
    <x:row r="6">
      <x:c r="A6" t="str">
        <x:v>TXN-000003</x:v>
      </x:c>
      <x:c r="B6" s="14" t="d">
        <x:v>2024-11-20T00:00:00.000Z</x:v>
      </x:c>
      <x:c r="C6" t="n">
        <x:v>2024</x:v>
      </x:c>
      <x:c r="D6" t="str">
        <x:v>Q4</x:v>
      </x:c>
      <x:c r="E6" t="n">
        <x:v>11</x:v>
      </x:c>
      <x:c r="F6" t="str">
        <x:v>November</x:v>
      </x:c>
      <x:c r="G6" s="15" t="d">
        <x:v>2024-11-01T00:00:00.000Z</x:v>
      </x:c>
      <x:c r="H6" t="str">
        <x:v>2024-11</x:v>
      </x:c>
      <x:c r="I6" t="str">
        <x:v>United Kingdom</x:v>
      </x:c>
      <x:c r="J6" t="str">
        <x:v>Europe</x:v>
      </x:c>
      <x:c r="K6" t="str">
        <x:v>GBP</x:v>
      </x:c>
      <x:c r="L6" t="str">
        <x:v>Smirnoff</x:v>
      </x:c>
      <x:c r="M6" t="str">
        <x:v>Vodka</x:v>
      </x:c>
      <x:c r="N6" t="str">
        <x:v>Off-Trade</x:v>
      </x:c>
      <x:c r="O6" t="str">
        <x:v>Distributor</x:v>
      </x:c>
      <x:c r="P6" t="str">
        <x:v>SR-041</x:v>
      </x:c>
      <x:c r="Q6" s="16" t="n">
        <x:v>115</x:v>
      </x:c>
      <x:c r="R6" s="17" t="n">
        <x:v>18.64</x:v>
      </x:c>
      <x:c r="S6" s="18" t="n">
        <x:v>0.03</x:v>
      </x:c>
      <x:c r="T6" s="17" t="n">
        <x:v>2144.05</x:v>
      </x:c>
      <x:c r="U6" s="17" t="n">
        <x:v>2079.73</x:v>
      </x:c>
      <x:c r="V6" s="17" t="n">
        <x:v>948.02</x:v>
      </x:c>
      <x:c r="W6" s="17" t="n">
        <x:v>1131.71</x:v>
      </x:c>
      <x:c r="X6" s="18" t="n">
        <x:v>0.5442</x:v>
      </x:c>
      <x:c r="Y6" s="17" t="n">
        <x:v>1914.37</x:v>
      </x:c>
      <x:c r="Z6" s="18" t="n">
        <x:v>1.0864</x:v>
      </x:c>
      <x:c r="AA6" s="18" t="n">
        <x:v>0.0119</x:v>
      </x:c>
      <x:c r="AB6" t="str">
        <x:v>No</x:v>
      </x:c>
      <x:c r="AC6" t="str">
        <x:v>Core</x:v>
      </x:c>
      <x:c r="AD6" s="18" t="n">
        <x:v>0.5441619825650446</x:v>
      </x:c>
      <x:c r="AE6" s="18" t="n">
        <x:v>1.086378286329184</x:v>
      </x:c>
      <x:c r="AF6" s="17" t="n">
        <x:v>165.36000000000013</x:v>
      </x:c>
      <x:c r="AG6" s="18" t="n">
        <x:v>0.08637828632918408</x:v>
      </x:c>
      <x:c r="AH6" t="str">
        <x:v>Above Target</x:v>
      </x:c>
    </x:row>
    <x:row r="7">
      <x:c r="A7" t="str">
        <x:v>TXN-000004</x:v>
      </x:c>
      <x:c r="B7" s="14" t="d">
        <x:v>2026-06-20T00:00:00.000Z</x:v>
      </x:c>
      <x:c r="C7" t="n">
        <x:v>2026</x:v>
      </x:c>
      <x:c r="D7" t="str">
        <x:v>Q2</x:v>
      </x:c>
      <x:c r="E7" t="n">
        <x:v>6</x:v>
      </x:c>
      <x:c r="F7" t="str">
        <x:v>June</x:v>
      </x:c>
      <x:c r="G7" s="15" t="d">
        <x:v>2026-06-01T00:00:00.000Z</x:v>
      </x:c>
      <x:c r="H7" t="str">
        <x:v>2026-06</x:v>
      </x:c>
      <x:c r="I7" t="str">
        <x:v>Australia</x:v>
      </x:c>
      <x:c r="J7" t="str">
        <x:v>Asia Pacific</x:v>
      </x:c>
      <x:c r="K7" t="str">
        <x:v>AUD</x:v>
      </x:c>
      <x:c r="L7" t="str">
        <x:v>Smirnoff</x:v>
      </x:c>
      <x:c r="M7" t="str">
        <x:v>Vodka</x:v>
      </x:c>
      <x:c r="N7" t="str">
        <x:v>On-Trade</x:v>
      </x:c>
      <x:c r="O7" t="str">
        <x:v>Key Account</x:v>
      </x:c>
      <x:c r="P7" t="str">
        <x:v>SR-054</x:v>
      </x:c>
      <x:c r="Q7" s="16" t="n">
        <x:v>24</x:v>
      </x:c>
      <x:c r="R7" s="17" t="n">
        <x:v>24.09</x:v>
      </x:c>
      <x:c r="S7" s="18" t="n">
        <x:v>0</x:v>
      </x:c>
      <x:c r="T7" s="17" t="n">
        <x:v>578.14</x:v>
      </x:c>
      <x:c r="U7" s="17" t="n">
        <x:v>578.14</x:v>
      </x:c>
      <x:c r="V7" s="17" t="n">
        <x:v>262.67</x:v>
      </x:c>
      <x:c r="W7" s="17" t="n">
        <x:v>315.46</x:v>
      </x:c>
      <x:c r="X7" s="18" t="n">
        <x:v>0.5457</x:v>
      </x:c>
      <x:c r="Y7" s="17" t="n">
        <x:v>577.46</x:v>
      </x:c>
      <x:c r="Z7" s="18" t="n">
        <x:v>1.0012</x:v>
      </x:c>
      <x:c r="AA7" s="18" t="n">
        <x:v>0.0248</x:v>
      </x:c>
      <x:c r="AB7" t="str">
        <x:v>No</x:v>
      </x:c>
      <x:c r="AC7" t="str">
        <x:v>Core</x:v>
      </x:c>
      <x:c r="AD7" s="18" t="n">
        <x:v>0.5456463832289756</x:v>
      </x:c>
      <x:c r="AE7" s="18" t="n">
        <x:v>1.0011775707408304</x:v>
      </x:c>
      <x:c r="AF7" s="17" t="n">
        <x:v>0.67999999999995</x:v>
      </x:c>
      <x:c r="AG7" s="18" t="n">
        <x:v>0.001177570740830447</x:v>
      </x:c>
      <x:c r="AH7" t="str">
        <x:v>Above Target</x:v>
      </x:c>
    </x:row>
    <x:row r="8">
      <x:c r="A8" t="str">
        <x:v>TXN-000005</x:v>
      </x:c>
      <x:c r="B8" s="14" t="d">
        <x:v>2025-01-17T00:00:00.000Z</x:v>
      </x:c>
      <x:c r="C8" t="n">
        <x:v>2025</x:v>
      </x:c>
      <x:c r="D8" t="str">
        <x:v>Q1</x:v>
      </x:c>
      <x:c r="E8" t="n">
        <x:v>1</x:v>
      </x:c>
      <x:c r="F8" t="str">
        <x:v>January</x:v>
      </x:c>
      <x:c r="G8" s="15" t="d">
        <x:v>2025-01-01T00:00:00.000Z</x:v>
      </x:c>
      <x:c r="H8" t="str">
        <x:v>2025-01</x:v>
      </x:c>
      <x:c r="I8" t="str">
        <x:v>Ireland</x:v>
      </x:c>
      <x:c r="J8" t="str">
        <x:v>Europe</x:v>
      </x:c>
      <x:c r="K8" t="str">
        <x:v>EUR</x:v>
      </x:c>
      <x:c r="L8" t="str">
        <x:v>Smirnoff</x:v>
      </x:c>
      <x:c r="M8" t="str">
        <x:v>Vodka</x:v>
      </x:c>
      <x:c r="N8" t="str">
        <x:v>E-commerce</x:v>
      </x:c>
      <x:c r="O8" t="str">
        <x:v>Key Account</x:v>
      </x:c>
      <x:c r="P8" t="str">
        <x:v>SR-015</x:v>
      </x:c>
      <x:c r="Q8" s="16" t="n">
        <x:v>53</x:v>
      </x:c>
      <x:c r="R8" s="17" t="n">
        <x:v>20.98</x:v>
      </x:c>
      <x:c r="S8" s="18" t="n">
        <x:v>0</x:v>
      </x:c>
      <x:c r="T8" s="17" t="n">
        <x:v>1111.86</x:v>
      </x:c>
      <x:c r="U8" s="17" t="n">
        <x:v>1111.86</x:v>
      </x:c>
      <x:c r="V8" s="17" t="n">
        <x:v>551.6</x:v>
      </x:c>
      <x:c r="W8" s="17" t="n">
        <x:v>560.26</x:v>
      </x:c>
      <x:c r="X8" s="18" t="n">
        <x:v>0.5039</x:v>
      </x:c>
      <x:c r="Y8" s="17" t="n">
        <x:v>1268.19</x:v>
      </x:c>
      <x:c r="Z8" s="18" t="n">
        <x:v>0.8767</x:v>
      </x:c>
      <x:c r="AA8" s="18" t="n">
        <x:v>0.0684</x:v>
      </x:c>
      <x:c r="AB8" t="str">
        <x:v>No</x:v>
      </x:c>
      <x:c r="AC8" t="str">
        <x:v>Core</x:v>
      </x:c>
      <x:c r="AD8" s="18" t="n">
        <x:v>0.5038943751911212</x:v>
      </x:c>
      <x:c r="AE8" s="18" t="n">
        <x:v>0.8767298275494996</x:v>
      </x:c>
      <x:c r="AF8" s="17" t="n">
        <x:v>-156.33000000000015</x:v>
      </x:c>
      <x:c r="AG8" s="18" t="n">
        <x:v>-0.12327017245050044</x:v>
      </x:c>
      <x:c r="AH8" t="str">
        <x:v>Below Target</x:v>
      </x:c>
    </x:row>
    <x:row r="9">
      <x:c r="A9" t="str">
        <x:v>TXN-000006</x:v>
      </x:c>
      <x:c r="B9" s="14" t="d">
        <x:v>2024-10-26T00:00:00.000Z</x:v>
      </x:c>
      <x:c r="C9" t="n">
        <x:v>2024</x:v>
      </x:c>
      <x:c r="D9" t="str">
        <x:v>Q4</x:v>
      </x:c>
      <x:c r="E9" t="n">
        <x:v>10</x:v>
      </x:c>
      <x:c r="F9" t="str">
        <x:v>October</x:v>
      </x:c>
      <x:c r="G9" s="15" t="d">
        <x:v>2024-10-01T00:00:00.000Z</x:v>
      </x:c>
      <x:c r="H9" t="str">
        <x:v>2024-10</x:v>
      </x:c>
      <x:c r="I9" t="str">
        <x:v>India</x:v>
      </x:c>
      <x:c r="J9" t="str">
        <x:v>Asia Pacific</x:v>
      </x:c>
      <x:c r="K9" t="str">
        <x:v>INR</x:v>
      </x:c>
      <x:c r="L9" t="str">
        <x:v>Crown Royal</x:v>
      </x:c>
      <x:c r="M9" t="str">
        <x:v>Canadian Whisky</x:v>
      </x:c>
      <x:c r="N9" t="str">
        <x:v>On-Trade</x:v>
      </x:c>
      <x:c r="O9" t="str">
        <x:v>Key Account</x:v>
      </x:c>
      <x:c r="P9" t="str">
        <x:v>SR-059</x:v>
      </x:c>
      <x:c r="Q9" s="16" t="n">
        <x:v>83</x:v>
      </x:c>
      <x:c r="R9" s="17" t="n">
        <x:v>36.25</x:v>
      </x:c>
      <x:c r="S9" s="18" t="n">
        <x:v>0.15</x:v>
      </x:c>
      <x:c r="T9" s="17" t="n">
        <x:v>3009.07</x:v>
      </x:c>
      <x:c r="U9" s="17" t="n">
        <x:v>2557.71</x:v>
      </x:c>
      <x:c r="V9" s="17" t="n">
        <x:v>1227.63</x:v>
      </x:c>
      <x:c r="W9" s="17" t="n">
        <x:v>1330.08</x:v>
      </x:c>
      <x:c r="X9" s="18" t="n">
        <x:v>0.52</x:v>
      </x:c>
      <x:c r="Y9" s="17" t="n">
        <x:v>2737.8</x:v>
      </x:c>
      <x:c r="Z9" s="18" t="n">
        <x:v>0.9342</x:v>
      </x:c>
      <x:c r="AA9" s="18" t="n">
        <x:v>0.0283</x:v>
      </x:c>
      <x:c r="AB9" t="str">
        <x:v>Yes</x:v>
      </x:c>
      <x:c r="AC9" t="str">
        <x:v>Premium Core</x:v>
      </x:c>
      <x:c r="AD9" s="18" t="n">
        <x:v>0.5200276810115299</x:v>
      </x:c>
      <x:c r="AE9" s="18" t="n">
        <x:v>0.9342209072978304</x:v>
      </x:c>
      <x:c r="AF9" s="17" t="n">
        <x:v>-180.09000000000015</x:v>
      </x:c>
      <x:c r="AG9" s="18" t="n">
        <x:v>-0.06577909270216968</x:v>
      </x:c>
      <x:c r="AH9" t="str">
        <x:v>Below Target</x:v>
      </x:c>
    </x:row>
    <x:row r="10">
      <x:c r="A10" t="str">
        <x:v>TXN-000007</x:v>
      </x:c>
      <x:c r="B10" s="14" t="d">
        <x:v>2026-08-09T00:00:00.000Z</x:v>
      </x:c>
      <x:c r="C10" t="n">
        <x:v>2026</x:v>
      </x:c>
      <x:c r="D10" t="str">
        <x:v>Q3</x:v>
      </x:c>
      <x:c r="E10" t="n">
        <x:v>8</x:v>
      </x:c>
      <x:c r="F10" t="str">
        <x:v>August</x:v>
      </x:c>
      <x:c r="G10" s="15" t="d">
        <x:v>2026-08-01T00:00:00.000Z</x:v>
      </x:c>
      <x:c r="H10" t="str">
        <x:v>2026-08</x:v>
      </x:c>
      <x:c r="I10" t="str">
        <x:v>United States</x:v>
      </x:c>
      <x:c r="J10" t="str">
        <x:v>North America</x:v>
      </x:c>
      <x:c r="K10" t="str">
        <x:v>USD</x:v>
      </x:c>
      <x:c r="L10" t="str">
        <x:v>Guinness</x:v>
      </x:c>
      <x:c r="M10" t="str">
        <x:v>Beer / Stout</x:v>
      </x:c>
      <x:c r="N10" t="str">
        <x:v>On-Trade</x:v>
      </x:c>
      <x:c r="O10" t="str">
        <x:v>E-commerce Partner</x:v>
      </x:c>
      <x:c r="P10" t="str">
        <x:v>SR-006</x:v>
      </x:c>
      <x:c r="Q10" s="16" t="n">
        <x:v>105</x:v>
      </x:c>
      <x:c r="R10" s="17" t="n">
        <x:v>8.38</x:v>
      </x:c>
      <x:c r="S10" s="18" t="n">
        <x:v>0.03</x:v>
      </x:c>
      <x:c r="T10" s="17" t="n">
        <x:v>880.15</x:v>
      </x:c>
      <x:c r="U10" s="17" t="n">
        <x:v>853.74</x:v>
      </x:c>
      <x:c r="V10" s="17" t="n">
        <x:v>465.33</x:v>
      </x:c>
      <x:c r="W10" s="17" t="n">
        <x:v>388.41</x:v>
      </x:c>
      <x:c r="X10" s="18" t="n">
        <x:v>0.455</x:v>
      </x:c>
      <x:c r="Y10" s="17" t="n">
        <x:v>989.79</x:v>
      </x:c>
      <x:c r="Z10" s="18" t="n">
        <x:v>0.8625</x:v>
      </x:c>
      <x:c r="AA10" s="18" t="n">
        <x:v>0.0338</x:v>
      </x:c>
      <x:c r="AB10" t="str">
        <x:v>No</x:v>
      </x:c>
      <x:c r="AC10" t="str">
        <x:v>Core</x:v>
      </x:c>
      <x:c r="AD10" s="18" t="n">
        <x:v>0.454951156089676</x:v>
      </x:c>
      <x:c r="AE10" s="18" t="n">
        <x:v>0.8625466007941078</x:v>
      </x:c>
      <x:c r="AF10" s="17" t="n">
        <x:v>-136.04999999999995</x:v>
      </x:c>
      <x:c r="AG10" s="18" t="n">
        <x:v>-0.1374533992058921</x:v>
      </x:c>
      <x:c r="AH10" t="str">
        <x:v>Below Target</x:v>
      </x:c>
    </x:row>
    <x:row r="11">
      <x:c r="A11" t="str">
        <x:v>TXN-000008</x:v>
      </x:c>
      <x:c r="B11" s="14" t="d">
        <x:v>2023-04-07T00:00:00.000Z</x:v>
      </x:c>
      <x:c r="C11" t="n">
        <x:v>2023</x:v>
      </x:c>
      <x:c r="D11" t="str">
        <x:v>Q2</x:v>
      </x:c>
      <x:c r="E11" t="n">
        <x:v>4</x:v>
      </x:c>
      <x:c r="F11" t="str">
        <x:v>April</x:v>
      </x:c>
      <x:c r="G11" s="15" t="d">
        <x:v>2023-04-01T00:00:00.000Z</x:v>
      </x:c>
      <x:c r="H11" t="str">
        <x:v>2023-04</x:v>
      </x:c>
      <x:c r="I11" t="str">
        <x:v>India</x:v>
      </x:c>
      <x:c r="J11" t="str">
        <x:v>Asia Pacific</x:v>
      </x:c>
      <x:c r="K11" t="str">
        <x:v>INR</x:v>
      </x:c>
      <x:c r="L11" t="str">
        <x:v>Guinness</x:v>
      </x:c>
      <x:c r="M11" t="str">
        <x:v>Beer / Stout</x:v>
      </x:c>
      <x:c r="N11" t="str">
        <x:v>On-Trade</x:v>
      </x:c>
      <x:c r="O11" t="str">
        <x:v>Hospitality Group</x:v>
      </x:c>
      <x:c r="P11" t="str">
        <x:v>SR-047</x:v>
      </x:c>
      <x:c r="Q11" s="16" t="n">
        <x:v>57</x:v>
      </x:c>
      <x:c r="R11" s="17" t="n">
        <x:v>8.57</x:v>
      </x:c>
      <x:c r="S11" s="18" t="n">
        <x:v>0.02</x:v>
      </x:c>
      <x:c r="T11" s="17" t="n">
        <x:v>488.35</x:v>
      </x:c>
      <x:c r="U11" s="17" t="n">
        <x:v>478.58</x:v>
      </x:c>
      <x:c r="V11" s="17" t="n">
        <x:v>234.81</x:v>
      </x:c>
      <x:c r="W11" s="17" t="n">
        <x:v>243.78</x:v>
      </x:c>
      <x:c r="X11" s="18" t="n">
        <x:v>0.5094</x:v>
      </x:c>
      <x:c r="Y11" s="17" t="n">
        <x:v>537.83</x:v>
      </x:c>
      <x:c r="Z11" s="18" t="n">
        <x:v>0.8898</x:v>
      </x:c>
      <x:c r="AA11" s="18" t="n">
        <x:v>-0.0419</x:v>
      </x:c>
      <x:c r="AB11" t="str">
        <x:v>No</x:v>
      </x:c>
      <x:c r="AC11" t="str">
        <x:v>Core</x:v>
      </x:c>
      <x:c r="AD11" s="18" t="n">
        <x:v>0.5093819215178236</x:v>
      </x:c>
      <x:c r="AE11" s="18" t="n">
        <x:v>0.889835077998624</x:v>
      </x:c>
      <x:c r="AF11" s="17" t="n">
        <x:v>-59.25000000000006</x:v>
      </x:c>
      <x:c r="AG11" s="18" t="n">
        <x:v>-0.110164922001376</x:v>
      </x:c>
      <x:c r="AH11" t="str">
        <x:v>Below Target</x:v>
      </x:c>
    </x:row>
    <x:row r="12">
      <x:c r="A12" t="str">
        <x:v>TXN-000009</x:v>
      </x:c>
      <x:c r="B12" s="14" t="d">
        <x:v>2023-08-23T00:00:00.000Z</x:v>
      </x:c>
      <x:c r="C12" t="n">
        <x:v>2023</x:v>
      </x:c>
      <x:c r="D12" t="str">
        <x:v>Q3</x:v>
      </x:c>
      <x:c r="E12" t="n">
        <x:v>8</x:v>
      </x:c>
      <x:c r="F12" t="str">
        <x:v>August</x:v>
      </x:c>
      <x:c r="G12" s="15" t="d">
        <x:v>2023-08-01T00:00:00.000Z</x:v>
      </x:c>
      <x:c r="H12" t="str">
        <x:v>2023-08</x:v>
      </x:c>
      <x:c r="I12" t="str">
        <x:v>South Africa</x:v>
      </x:c>
      <x:c r="J12" t="str">
        <x:v>Africa</x:v>
      </x:c>
      <x:c r="K12" t="str">
        <x:v>ZAR</x:v>
      </x:c>
      <x:c r="L12" t="str">
        <x:v>Baileys</x:v>
      </x:c>
      <x:c r="M12" t="str">
        <x:v>Liqueur</x:v>
      </x:c>
      <x:c r="N12" t="str">
        <x:v>On-Trade</x:v>
      </x:c>
      <x:c r="O12" t="str">
        <x:v>Distributor</x:v>
      </x:c>
      <x:c r="P12" t="str">
        <x:v>SR-041</x:v>
      </x:c>
      <x:c r="Q12" s="16" t="n">
        <x:v>18</x:v>
      </x:c>
      <x:c r="R12" s="17" t="n">
        <x:v>22.08</x:v>
      </x:c>
      <x:c r="S12" s="18" t="n">
        <x:v>0</x:v>
      </x:c>
      <x:c r="T12" s="17" t="n">
        <x:v>397.43</x:v>
      </x:c>
      <x:c r="U12" s="17" t="n">
        <x:v>397.43</x:v>
      </x:c>
      <x:c r="V12" s="17" t="n">
        <x:v>175.53</x:v>
      </x:c>
      <x:c r="W12" s="17" t="n">
        <x:v>221.9</x:v>
      </x:c>
      <x:c r="X12" s="18" t="n">
        <x:v>0.5583</x:v>
      </x:c>
      <x:c r="Y12" s="17" t="n">
        <x:v>410.15</x:v>
      </x:c>
      <x:c r="Z12" s="18" t="n">
        <x:v>0.969</x:v>
      </x:c>
      <x:c r="AA12" s="18" t="n">
        <x:v>-0.0267</x:v>
      </x:c>
      <x:c r="AB12" t="str">
        <x:v>No</x:v>
      </x:c>
      <x:c r="AC12" t="str">
        <x:v>Core</x:v>
      </x:c>
      <x:c r="AD12" s="18" t="n">
        <x:v>0.5583373172634175</x:v>
      </x:c>
      <x:c r="AE12" s="18" t="n">
        <x:v>0.9689869559917105</x:v>
      </x:c>
      <x:c r="AF12" s="17" t="n">
        <x:v>-12.71999999999997</x:v>
      </x:c>
      <x:c r="AG12" s="18" t="n">
        <x:v>-0.03101304400828958</x:v>
      </x:c>
      <x:c r="AH12" t="str">
        <x:v>Below Target</x:v>
      </x:c>
    </x:row>
    <x:row r="13">
      <x:c r="A13" t="str">
        <x:v>TXN-000010</x:v>
      </x:c>
      <x:c r="B13" s="14" t="d">
        <x:v>2024-09-03T00:00:00.000Z</x:v>
      </x:c>
      <x:c r="C13" t="n">
        <x:v>2024</x:v>
      </x:c>
      <x:c r="D13" t="str">
        <x:v>Q3</x:v>
      </x:c>
      <x:c r="E13" t="n">
        <x:v>9</x:v>
      </x:c>
      <x:c r="F13" t="str">
        <x:v>September</x:v>
      </x:c>
      <x:c r="G13" s="15" t="d">
        <x:v>2024-09-01T00:00:00.000Z</x:v>
      </x:c>
      <x:c r="H13" t="str">
        <x:v>2024-09</x:v>
      </x:c>
      <x:c r="I13" t="str">
        <x:v>India</x:v>
      </x:c>
      <x:c r="J13" t="str">
        <x:v>Asia Pacific</x:v>
      </x:c>
      <x:c r="K13" t="str">
        <x:v>INR</x:v>
      </x:c>
      <x:c r="L13" t="str">
        <x:v>Baileys</x:v>
      </x:c>
      <x:c r="M13" t="str">
        <x:v>Liqueur</x:v>
      </x:c>
      <x:c r="N13" t="str">
        <x:v>On-Trade</x:v>
      </x:c>
      <x:c r="O13" t="str">
        <x:v>Distributor</x:v>
      </x:c>
      <x:c r="P13" t="str">
        <x:v>SR-024</x:v>
      </x:c>
      <x:c r="Q13" s="16" t="n">
        <x:v>88</x:v>
      </x:c>
      <x:c r="R13" s="17" t="n">
        <x:v>21.9</x:v>
      </x:c>
      <x:c r="S13" s="18" t="n">
        <x:v>0.03</x:v>
      </x:c>
      <x:c r="T13" s="17" t="n">
        <x:v>1926.91</x:v>
      </x:c>
      <x:c r="U13" s="17" t="n">
        <x:v>1869.1</x:v>
      </x:c>
      <x:c r="V13" s="17" t="n">
        <x:v>856.93</x:v>
      </x:c>
      <x:c r="W13" s="17" t="n">
        <x:v>1012.17</x:v>
      </x:c>
      <x:c r="X13" s="18" t="n">
        <x:v>0.5415</x:v>
      </x:c>
      <x:c r="Y13" s="17" t="n">
        <x:v>1919.63</x:v>
      </x:c>
      <x:c r="Z13" s="18" t="n">
        <x:v>0.9737</x:v>
      </x:c>
      <x:c r="AA13" s="18" t="n">
        <x:v>-0.0171</x:v>
      </x:c>
      <x:c r="AB13" t="str">
        <x:v>No</x:v>
      </x:c>
      <x:c r="AC13" t="str">
        <x:v>Core</x:v>
      </x:c>
      <x:c r="AD13" s="18" t="n">
        <x:v>0.5415280081322562</x:v>
      </x:c>
      <x:c r="AE13" s="18" t="n">
        <x:v>0.9736772190474204</x:v>
      </x:c>
      <x:c r="AF13" s="17" t="n">
        <x:v>-50.5300000000002</x:v>
      </x:c>
      <x:c r="AG13" s="18" t="n">
        <x:v>-0.026322780952579505</x:v>
      </x:c>
      <x:c r="AH13" t="str">
        <x:v>Below Target</x:v>
      </x:c>
    </x:row>
    <x:row r="14">
      <x:c r="A14" t="str">
        <x:v>TXN-000011</x:v>
      </x:c>
      <x:c r="B14" s="14" t="d">
        <x:v>2024-09-21T00:00:00.000Z</x:v>
      </x:c>
      <x:c r="C14" t="n">
        <x:v>2024</x:v>
      </x:c>
      <x:c r="D14" t="str">
        <x:v>Q3</x:v>
      </x:c>
      <x:c r="E14" t="n">
        <x:v>9</x:v>
      </x:c>
      <x:c r="F14" t="str">
        <x:v>September</x:v>
      </x:c>
      <x:c r="G14" s="15" t="d">
        <x:v>2024-09-01T00:00:00.000Z</x:v>
      </x:c>
      <x:c r="H14" t="str">
        <x:v>2024-09</x:v>
      </x:c>
      <x:c r="I14" t="str">
        <x:v>France</x:v>
      </x:c>
      <x:c r="J14" t="str">
        <x:v>Europe</x:v>
      </x:c>
      <x:c r="K14" t="str">
        <x:v>EUR</x:v>
      </x:c>
      <x:c r="L14" t="str">
        <x:v>Guinness</x:v>
      </x:c>
      <x:c r="M14" t="str">
        <x:v>Beer / Stout</x:v>
      </x:c>
      <x:c r="N14" t="str">
        <x:v>Off-Trade</x:v>
      </x:c>
      <x:c r="O14" t="str">
        <x:v>Key Account</x:v>
      </x:c>
      <x:c r="P14" t="str">
        <x:v>SR-017</x:v>
      </x:c>
      <x:c r="Q14" s="16" t="n">
        <x:v>25</x:v>
      </x:c>
      <x:c r="R14" s="17" t="n">
        <x:v>7.79</x:v>
      </x:c>
      <x:c r="S14" s="18" t="n">
        <x:v>0.15</x:v>
      </x:c>
      <x:c r="T14" s="17" t="n">
        <x:v>194.81</x:v>
      </x:c>
      <x:c r="U14" s="17" t="n">
        <x:v>165.59</x:v>
      </x:c>
      <x:c r="V14" s="17" t="n">
        <x:v>94.88</x:v>
      </x:c>
      <x:c r="W14" s="17" t="n">
        <x:v>70.7</x:v>
      </x:c>
      <x:c r="X14" s="18" t="n">
        <x:v>0.427</x:v>
      </x:c>
      <x:c r="Y14" s="17" t="n">
        <x:v>169.49</x:v>
      </x:c>
      <x:c r="Z14" s="18" t="n">
        <x:v>0.977</x:v>
      </x:c>
      <x:c r="AA14" s="18" t="n">
        <x:v>0.053</x:v>
      </x:c>
      <x:c r="AB14" t="str">
        <x:v>Yes</x:v>
      </x:c>
      <x:c r="AC14" t="str">
        <x:v>Core</x:v>
      </x:c>
      <x:c r="AD14" s="18" t="n">
        <x:v>0.4269581496467178</x:v>
      </x:c>
      <x:c r="AE14" s="18" t="n">
        <x:v>0.9769897929081361</x:v>
      </x:c>
      <x:c r="AF14" s="17" t="n">
        <x:v>-3.9000000000000057</x:v>
      </x:c>
      <x:c r="AG14" s="18" t="n">
        <x:v>-0.023010207091863858</x:v>
      </x:c>
      <x:c r="AH14" t="str">
        <x:v>Below Target</x:v>
      </x:c>
    </x:row>
    <x:row r="15">
      <x:c r="A15" t="str">
        <x:v>TXN-000012</x:v>
      </x:c>
      <x:c r="B15" s="14" t="d">
        <x:v>2025-12-16T00:00:00.000Z</x:v>
      </x:c>
      <x:c r="C15" t="n">
        <x:v>2025</x:v>
      </x:c>
      <x:c r="D15" t="str">
        <x:v>Q4</x:v>
      </x:c>
      <x:c r="E15" t="n">
        <x:v>12</x:v>
      </x:c>
      <x:c r="F15" t="str">
        <x:v>December</x:v>
      </x:c>
      <x:c r="G15" s="15" t="d">
        <x:v>2025-12-01T00:00:00.000Z</x:v>
      </x:c>
      <x:c r="H15" t="str">
        <x:v>2025-12</x:v>
      </x:c>
      <x:c r="I15" t="str">
        <x:v>Australia</x:v>
      </x:c>
      <x:c r="J15" t="str">
        <x:v>Asia Pacific</x:v>
      </x:c>
      <x:c r="K15" t="str">
        <x:v>AUD</x:v>
      </x:c>
      <x:c r="L15" t="str">
        <x:v>Tanqueray</x:v>
      </x:c>
      <x:c r="M15" t="str">
        <x:v>Gin</x:v>
      </x:c>
      <x:c r="N15" t="str">
        <x:v>On-Trade</x:v>
      </x:c>
      <x:c r="O15" t="str">
        <x:v>E-commerce Partner</x:v>
      </x:c>
      <x:c r="P15" t="str">
        <x:v>SR-008</x:v>
      </x:c>
      <x:c r="Q15" s="16" t="n">
        <x:v>88</x:v>
      </x:c>
      <x:c r="R15" s="17" t="n">
        <x:v>33.24</x:v>
      </x:c>
      <x:c r="S15" s="18" t="n">
        <x:v>0.02</x:v>
      </x:c>
      <x:c r="T15" s="17" t="n">
        <x:v>2925.04</x:v>
      </x:c>
      <x:c r="U15" s="17" t="n">
        <x:v>2866.54</x:v>
      </x:c>
      <x:c r="V15" s="17" t="n">
        <x:v>1270.19</x:v>
      </x:c>
      <x:c r="W15" s="17" t="n">
        <x:v>1596.35</x:v>
      </x:c>
      <x:c r="X15" s="18" t="n">
        <x:v>0.5569</x:v>
      </x:c>
      <x:c r="Y15" s="17" t="n">
        <x:v>2906.4</x:v>
      </x:c>
      <x:c r="Z15" s="18" t="n">
        <x:v>0.9863</x:v>
      </x:c>
      <x:c r="AA15" s="18" t="n">
        <x:v>0.0411</x:v>
      </x:c>
      <x:c r="AB15" t="str">
        <x:v>No</x:v>
      </x:c>
      <x:c r="AC15" t="str">
        <x:v>Premium Core</x:v>
      </x:c>
      <x:c r="AD15" s="18" t="n">
        <x:v>0.5568908858763526</x:v>
      </x:c>
      <x:c r="AE15" s="18" t="n">
        <x:v>0.9862854390311038</x:v>
      </x:c>
      <x:c r="AF15" s="17" t="n">
        <x:v>-39.86000000000013</x:v>
      </x:c>
      <x:c r="AG15" s="18" t="n">
        <x:v>-0.013714560968896273</x:v>
      </x:c>
      <x:c r="AH15" t="str">
        <x:v>Below Target</x:v>
      </x:c>
    </x:row>
    <x:row r="16">
      <x:c r="A16" t="str">
        <x:v>TXN-000013</x:v>
      </x:c>
      <x:c r="B16" s="14" t="d">
        <x:v>2024-05-22T00:00:00.000Z</x:v>
      </x:c>
      <x:c r="C16" t="n">
        <x:v>2024</x:v>
      </x:c>
      <x:c r="D16" t="str">
        <x:v>Q2</x:v>
      </x:c>
      <x:c r="E16" t="n">
        <x:v>5</x:v>
      </x:c>
      <x:c r="F16" t="str">
        <x:v>May</x:v>
      </x:c>
      <x:c r="G16" s="15" t="d">
        <x:v>2024-05-01T00:00:00.000Z</x:v>
      </x:c>
      <x:c r="H16" t="str">
        <x:v>2024-05</x:v>
      </x:c>
      <x:c r="I16" t="str">
        <x:v>Germany</x:v>
      </x:c>
      <x:c r="J16" t="str">
        <x:v>Europe</x:v>
      </x:c>
      <x:c r="K16" t="str">
        <x:v>EUR</x:v>
      </x:c>
      <x:c r="L16" t="str">
        <x:v>Smirnoff</x:v>
      </x:c>
      <x:c r="M16" t="str">
        <x:v>Vodka</x:v>
      </x:c>
      <x:c r="N16" t="str">
        <x:v>Off-Trade</x:v>
      </x:c>
      <x:c r="O16" t="str">
        <x:v>Independent Retailer</x:v>
      </x:c>
      <x:c r="P16" t="str">
        <x:v>SR-016</x:v>
      </x:c>
      <x:c r="Q16" s="16" t="n">
        <x:v>56</x:v>
      </x:c>
      <x:c r="R16" s="17" t="n">
        <x:v>18.99</x:v>
      </x:c>
      <x:c r="S16" s="18" t="n">
        <x:v>0</x:v>
      </x:c>
      <x:c r="T16" s="17" t="n">
        <x:v>1063.49</x:v>
      </x:c>
      <x:c r="U16" s="17" t="n">
        <x:v>1063.49</x:v>
      </x:c>
      <x:c r="V16" s="17" t="n">
        <x:v>480.29</x:v>
      </x:c>
      <x:c r="W16" s="17" t="n">
        <x:v>583.19</x:v>
      </x:c>
      <x:c r="X16" s="18" t="n">
        <x:v>0.5484</x:v>
      </x:c>
      <x:c r="Y16" s="17" t="n">
        <x:v>1194.83</x:v>
      </x:c>
      <x:c r="Z16" s="18" t="n">
        <x:v>0.8901</x:v>
      </x:c>
      <x:c r="AA16" s="18" t="n">
        <x:v>-0.0237</x:v>
      </x:c>
      <x:c r="AB16" t="str">
        <x:v>No</x:v>
      </x:c>
      <x:c r="AC16" t="str">
        <x:v>Core</x:v>
      </x:c>
      <x:c r="AD16" s="18" t="n">
        <x:v>0.548373750575934</x:v>
      </x:c>
      <x:c r="AE16" s="18" t="n">
        <x:v>0.890076412544044</x:v>
      </x:c>
      <x:c r="AF16" s="17" t="n">
        <x:v>-131.33999999999992</x:v>
      </x:c>
      <x:c r="AG16" s="18" t="n">
        <x:v>-0.10992358745595601</x:v>
      </x:c>
      <x:c r="AH16" t="str">
        <x:v>Below Target</x:v>
      </x:c>
    </x:row>
    <x:row r="17">
      <x:c r="A17" t="str">
        <x:v>TXN-000014</x:v>
      </x:c>
      <x:c r="B17" s="14" t="d">
        <x:v>2024-07-24T00:00:00.000Z</x:v>
      </x:c>
      <x:c r="C17" t="n">
        <x:v>2024</x:v>
      </x:c>
      <x:c r="D17" t="str">
        <x:v>Q3</x:v>
      </x:c>
      <x:c r="E17" t="n">
        <x:v>7</x:v>
      </x:c>
      <x:c r="F17" t="str">
        <x:v>July</x:v>
      </x:c>
      <x:c r="G17" s="15" t="d">
        <x:v>2024-07-01T00:00:00.000Z</x:v>
      </x:c>
      <x:c r="H17" t="str">
        <x:v>2024-07</x:v>
      </x:c>
      <x:c r="I17" t="str">
        <x:v>South Africa</x:v>
      </x:c>
      <x:c r="J17" t="str">
        <x:v>Africa</x:v>
      </x:c>
      <x:c r="K17" t="str">
        <x:v>ZAR</x:v>
      </x:c>
      <x:c r="L17" t="str">
        <x:v>Guinness</x:v>
      </x:c>
      <x:c r="M17" t="str">
        <x:v>Beer / Stout</x:v>
      </x:c>
      <x:c r="N17" t="str">
        <x:v>On-Trade</x:v>
      </x:c>
      <x:c r="O17" t="str">
        <x:v>E-commerce Partner</x:v>
      </x:c>
      <x:c r="P17" t="str">
        <x:v>SR-030</x:v>
      </x:c>
      <x:c r="Q17" s="16" t="n">
        <x:v>41</x:v>
      </x:c>
      <x:c r="R17" s="17" t="n">
        <x:v>8.08</x:v>
      </x:c>
      <x:c r="S17" s="18" t="n">
        <x:v>0.02</x:v>
      </x:c>
      <x:c r="T17" s="17" t="n">
        <x:v>331.44</x:v>
      </x:c>
      <x:c r="U17" s="17" t="n">
        <x:v>324.81</x:v>
      </x:c>
      <x:c r="V17" s="17" t="n">
        <x:v>179.24</x:v>
      </x:c>
      <x:c r="W17" s="17" t="n">
        <x:v>145.58</x:v>
      </x:c>
      <x:c r="X17" s="18" t="n">
        <x:v>0.4482</x:v>
      </x:c>
      <x:c r="Y17" s="17" t="n">
        <x:v>328.73</x:v>
      </x:c>
      <x:c r="Z17" s="18" t="n">
        <x:v>0.9881</x:v>
      </x:c>
      <x:c r="AA17" s="18" t="n">
        <x:v>0.0328</x:v>
      </x:c>
      <x:c r="AB17" t="str">
        <x:v>No</x:v>
      </x:c>
      <x:c r="AC17" t="str">
        <x:v>Core</x:v>
      </x:c>
      <x:c r="AD17" s="18" t="n">
        <x:v>0.44820048643822546</x:v>
      </x:c>
      <x:c r="AE17" s="18" t="n">
        <x:v>0.9880753201715693</x:v>
      </x:c>
      <x:c r="AF17" s="17" t="n">
        <x:v>-3.920000000000016</x:v>
      </x:c>
      <x:c r="AG17" s="18" t="n">
        <x:v>-0.011924679828430675</x:v>
      </x:c>
      <x:c r="AH17" t="str">
        <x:v>Below Target</x:v>
      </x:c>
    </x:row>
    <x:row r="18">
      <x:c r="A18" t="str">
        <x:v>TXN-000015</x:v>
      </x:c>
      <x:c r="B18" s="14" t="d">
        <x:v>2023-04-21T00:00:00.000Z</x:v>
      </x:c>
      <x:c r="C18" t="n">
        <x:v>2023</x:v>
      </x:c>
      <x:c r="D18" t="str">
        <x:v>Q2</x:v>
      </x:c>
      <x:c r="E18" t="n">
        <x:v>4</x:v>
      </x:c>
      <x:c r="F18" t="str">
        <x:v>April</x:v>
      </x:c>
      <x:c r="G18" s="15" t="d">
        <x:v>2023-04-01T00:00:00.000Z</x:v>
      </x:c>
      <x:c r="H18" t="str">
        <x:v>2023-04</x:v>
      </x:c>
      <x:c r="I18" t="str">
        <x:v>South Africa</x:v>
      </x:c>
      <x:c r="J18" t="str">
        <x:v>Africa</x:v>
      </x:c>
      <x:c r="K18" t="str">
        <x:v>ZAR</x:v>
      </x:c>
      <x:c r="L18" t="str">
        <x:v>J&amp;B</x:v>
      </x:c>
      <x:c r="M18" t="str">
        <x:v>Scotch Whisky</x:v>
      </x:c>
      <x:c r="N18" t="str">
        <x:v>On-Trade</x:v>
      </x:c>
      <x:c r="O18" t="str">
        <x:v>Hospitality Group</x:v>
      </x:c>
      <x:c r="P18" t="str">
        <x:v>SR-016</x:v>
      </x:c>
      <x:c r="Q18" s="16" t="n">
        <x:v>106</x:v>
      </x:c>
      <x:c r="R18" s="17" t="n">
        <x:v>24.79</x:v>
      </x:c>
      <x:c r="S18" s="18" t="n">
        <x:v>0.08</x:v>
      </x:c>
      <x:c r="T18" s="17" t="n">
        <x:v>2627.71</x:v>
      </x:c>
      <x:c r="U18" s="17" t="n">
        <x:v>2417.5</x:v>
      </x:c>
      <x:c r="V18" s="17" t="n">
        <x:v>1228.08</x:v>
      </x:c>
      <x:c r="W18" s="17" t="n">
        <x:v>1189.42</x:v>
      </x:c>
      <x:c r="X18" s="18" t="n">
        <x:v>0.492</x:v>
      </x:c>
      <x:c r="Y18" s="17" t="n">
        <x:v>2440.92</x:v>
      </x:c>
      <x:c r="Z18" s="18" t="n">
        <x:v>0.9904</x:v>
      </x:c>
      <x:c r="AA18" s="18" t="n">
        <x:v>0.0008</x:v>
      </x:c>
      <x:c r="AB18" t="str">
        <x:v>Yes</x:v>
      </x:c>
      <x:c r="AC18" t="str">
        <x:v>Core</x:v>
      </x:c>
      <x:c r="AD18" s="18" t="n">
        <x:v>0.4920041365046536</x:v>
      </x:c>
      <x:c r="AE18" s="18" t="n">
        <x:v>0.990405257034233</x:v>
      </x:c>
      <x:c r="AF18" s="17" t="n">
        <x:v>-23.420000000000073</x:v>
      </x:c>
      <x:c r="AG18" s="18" t="n">
        <x:v>-0.009594742965767036</x:v>
      </x:c>
      <x:c r="AH18" t="str">
        <x:v>Below Target</x:v>
      </x:c>
    </x:row>
    <x:row r="19">
      <x:c r="A19" t="str">
        <x:v>TXN-000016</x:v>
      </x:c>
      <x:c r="B19" s="14" t="d">
        <x:v>2023-06-04T00:00:00.000Z</x:v>
      </x:c>
      <x:c r="C19" t="n">
        <x:v>2023</x:v>
      </x:c>
      <x:c r="D19" t="str">
        <x:v>Q2</x:v>
      </x:c>
      <x:c r="E19" t="n">
        <x:v>6</x:v>
      </x:c>
      <x:c r="F19" t="str">
        <x:v>June</x:v>
      </x:c>
      <x:c r="G19" s="15" t="d">
        <x:v>2023-06-01T00:00:00.000Z</x:v>
      </x:c>
      <x:c r="H19" t="str">
        <x:v>2023-06</x:v>
      </x:c>
      <x:c r="I19" t="str">
        <x:v>United States</x:v>
      </x:c>
      <x:c r="J19" t="str">
        <x:v>North America</x:v>
      </x:c>
      <x:c r="K19" t="str">
        <x:v>USD</x:v>
      </x:c>
      <x:c r="L19" t="str">
        <x:v>Ketel One</x:v>
      </x:c>
      <x:c r="M19" t="str">
        <x:v>Vodka</x:v>
      </x:c>
      <x:c r="N19" t="str">
        <x:v>Off-Trade</x:v>
      </x:c>
      <x:c r="O19" t="str">
        <x:v>Key Account</x:v>
      </x:c>
      <x:c r="P19" t="str">
        <x:v>SR-014</x:v>
      </x:c>
      <x:c r="Q19" s="16" t="n">
        <x:v>111</x:v>
      </x:c>
      <x:c r="R19" s="17" t="n">
        <x:v>30.91</x:v>
      </x:c>
      <x:c r="S19" s="18" t="n">
        <x:v>0.05</x:v>
      </x:c>
      <x:c r="T19" s="17" t="n">
        <x:v>3430.59</x:v>
      </x:c>
      <x:c r="U19" s="17" t="n">
        <x:v>3259.06</x:v>
      </x:c>
      <x:c r="V19" s="17" t="n">
        <x:v>1383.77</x:v>
      </x:c>
      <x:c r="W19" s="17" t="n">
        <x:v>1875.29</x:v>
      </x:c>
      <x:c r="X19" s="18" t="n">
        <x:v>0.5754</x:v>
      </x:c>
      <x:c r="Y19" s="17" t="n">
        <x:v>3074.08</x:v>
      </x:c>
      <x:c r="Z19" s="18" t="n">
        <x:v>1.0602</x:v>
      </x:c>
      <x:c r="AA19" s="18" t="n">
        <x:v>0.034</x:v>
      </x:c>
      <x:c r="AB19" t="str">
        <x:v>Yes</x:v>
      </x:c>
      <x:c r="AC19" t="str">
        <x:v>Premium Core</x:v>
      </x:c>
      <x:c r="AD19" s="18" t="n">
        <x:v>0.5754082465496186</x:v>
      </x:c>
      <x:c r="AE19" s="18" t="n">
        <x:v>1.0601741008692032</x:v>
      </x:c>
      <x:c r="AF19" s="17" t="n">
        <x:v>184.98000000000002</x:v>
      </x:c>
      <x:c r="AG19" s="18" t="n">
        <x:v>0.06017410086920315</x:v>
      </x:c>
      <x:c r="AH19" t="str">
        <x:v>Above Target</x:v>
      </x:c>
    </x:row>
    <x:row r="20">
      <x:c r="A20" t="str">
        <x:v>TXN-000017</x:v>
      </x:c>
      <x:c r="B20" s="14" t="d">
        <x:v>2025-04-01T00:00:00.000Z</x:v>
      </x:c>
      <x:c r="C20" t="n">
        <x:v>2025</x:v>
      </x:c>
      <x:c r="D20" t="str">
        <x:v>Q2</x:v>
      </x:c>
      <x:c r="E20" t="n">
        <x:v>4</x:v>
      </x:c>
      <x:c r="F20" t="str">
        <x:v>April</x:v>
      </x:c>
      <x:c r="G20" s="15" t="d">
        <x:v>2025-04-01T00:00:00.000Z</x:v>
      </x:c>
      <x:c r="H20" t="str">
        <x:v>2025-04</x:v>
      </x:c>
      <x:c r="I20" t="str">
        <x:v>Australia</x:v>
      </x:c>
      <x:c r="J20" t="str">
        <x:v>Asia Pacific</x:v>
      </x:c>
      <x:c r="K20" t="str">
        <x:v>AUD</x:v>
      </x:c>
      <x:c r="L20" t="str">
        <x:v>Guinness</x:v>
      </x:c>
      <x:c r="M20" t="str">
        <x:v>Beer / Stout</x:v>
      </x:c>
      <x:c r="N20" t="str">
        <x:v>On-Trade</x:v>
      </x:c>
      <x:c r="O20" t="str">
        <x:v>Hospitality Group</x:v>
      </x:c>
      <x:c r="P20" t="str">
        <x:v>SR-032</x:v>
      </x:c>
      <x:c r="Q20" s="16" t="n">
        <x:v>14</x:v>
      </x:c>
      <x:c r="R20" s="17" t="n">
        <x:v>8.81</x:v>
      </x:c>
      <x:c r="S20" s="18" t="n">
        <x:v>0.02</x:v>
      </x:c>
      <x:c r="T20" s="17" t="n">
        <x:v>123.29</x:v>
      </x:c>
      <x:c r="U20" s="17" t="n">
        <x:v>120.83</x:v>
      </x:c>
      <x:c r="V20" s="17" t="n">
        <x:v>61.32</x:v>
      </x:c>
      <x:c r="W20" s="17" t="n">
        <x:v>59.51</x:v>
      </x:c>
      <x:c r="X20" s="18" t="n">
        <x:v>0.4925</x:v>
      </x:c>
      <x:c r="Y20" s="17" t="n">
        <x:v>133.36</x:v>
      </x:c>
      <x:c r="Z20" s="18" t="n">
        <x:v>0.9061</x:v>
      </x:c>
      <x:c r="AA20" s="18" t="n">
        <x:v>0.0642</x:v>
      </x:c>
      <x:c r="AB20" t="str">
        <x:v>No</x:v>
      </x:c>
      <x:c r="AC20" t="str">
        <x:v>Core</x:v>
      </x:c>
      <x:c r="AD20" s="18" t="n">
        <x:v>0.49251013821070927</x:v>
      </x:c>
      <x:c r="AE20" s="18" t="n">
        <x:v>0.9060437912417515</x:v>
      </x:c>
      <x:c r="AF20" s="17" t="n">
        <x:v>-12.530000000000015</x:v>
      </x:c>
      <x:c r="AG20" s="18" t="n">
        <x:v>-0.09395620875824845</x:v>
      </x:c>
      <x:c r="AH20" t="str">
        <x:v>Below Target</x:v>
      </x:c>
    </x:row>
    <x:row r="21">
      <x:c r="A21" t="str">
        <x:v>TXN-000018</x:v>
      </x:c>
      <x:c r="B21" s="14" t="d">
        <x:v>2023-11-14T00:00:00.000Z</x:v>
      </x:c>
      <x:c r="C21" t="n">
        <x:v>2023</x:v>
      </x:c>
      <x:c r="D21" t="str">
        <x:v>Q4</x:v>
      </x:c>
      <x:c r="E21" t="n">
        <x:v>11</x:v>
      </x:c>
      <x:c r="F21" t="str">
        <x:v>November</x:v>
      </x:c>
      <x:c r="G21" s="15" t="d">
        <x:v>2023-11-01T00:00:00.000Z</x:v>
      </x:c>
      <x:c r="H21" t="str">
        <x:v>2023-11</x:v>
      </x:c>
      <x:c r="I21" t="str">
        <x:v>Germany</x:v>
      </x:c>
      <x:c r="J21" t="str">
        <x:v>Europe</x:v>
      </x:c>
      <x:c r="K21" t="str">
        <x:v>EUR</x:v>
      </x:c>
      <x:c r="L21" t="str">
        <x:v>Guinness</x:v>
      </x:c>
      <x:c r="M21" t="str">
        <x:v>Beer / Stout</x:v>
      </x:c>
      <x:c r="N21" t="str">
        <x:v>On-Trade</x:v>
      </x:c>
      <x:c r="O21" t="str">
        <x:v>E-commerce Partner</x:v>
      </x:c>
      <x:c r="P21" t="str">
        <x:v>SR-006</x:v>
      </x:c>
      <x:c r="Q21" s="16" t="n">
        <x:v>34</x:v>
      </x:c>
      <x:c r="R21" s="17" t="n">
        <x:v>8.53</x:v>
      </x:c>
      <x:c r="S21" s="18" t="n">
        <x:v>0.12</x:v>
      </x:c>
      <x:c r="T21" s="17" t="n">
        <x:v>290.02</x:v>
      </x:c>
      <x:c r="U21" s="17" t="n">
        <x:v>255.22</x:v>
      </x:c>
      <x:c r="V21" s="17" t="n">
        <x:v>131.93</x:v>
      </x:c>
      <x:c r="W21" s="17" t="n">
        <x:v>123.29</x:v>
      </x:c>
      <x:c r="X21" s="18" t="n">
        <x:v>0.4831</x:v>
      </x:c>
      <x:c r="Y21" s="17" t="n">
        <x:v>240.14</x:v>
      </x:c>
      <x:c r="Z21" s="18" t="n">
        <x:v>1.0628</x:v>
      </x:c>
      <x:c r="AA21" s="18" t="n">
        <x:v>0.11</x:v>
      </x:c>
      <x:c r="AB21" t="str">
        <x:v>Yes</x:v>
      </x:c>
      <x:c r="AC21" t="str">
        <x:v>Core</x:v>
      </x:c>
      <x:c r="AD21" s="18" t="n">
        <x:v>0.48307342684742577</x:v>
      </x:c>
      <x:c r="AE21" s="18" t="n">
        <x:v>1.0627967019238778</x:v>
      </x:c>
      <x:c r="AF21" s="17" t="n">
        <x:v>15.080000000000013</x:v>
      </x:c>
      <x:c r="AG21" s="18" t="n">
        <x:v>0.06279670192387779</x:v>
      </x:c>
      <x:c r="AH21" t="str">
        <x:v>Above Target</x:v>
      </x:c>
    </x:row>
    <x:row r="22">
      <x:c r="A22" t="str">
        <x:v>TXN-000019</x:v>
      </x:c>
      <x:c r="B22" s="14" t="d">
        <x:v>2024-01-16T00:00:00.000Z</x:v>
      </x:c>
      <x:c r="C22" t="n">
        <x:v>2024</x:v>
      </x:c>
      <x:c r="D22" t="str">
        <x:v>Q1</x:v>
      </x:c>
      <x:c r="E22" t="n">
        <x:v>1</x:v>
      </x:c>
      <x:c r="F22" t="str">
        <x:v>January</x:v>
      </x:c>
      <x:c r="G22" s="15" t="d">
        <x:v>2024-01-01T00:00:00.000Z</x:v>
      </x:c>
      <x:c r="H22" t="str">
        <x:v>2024-01</x:v>
      </x:c>
      <x:c r="I22" t="str">
        <x:v>United Kingdom</x:v>
      </x:c>
      <x:c r="J22" t="str">
        <x:v>Europe</x:v>
      </x:c>
      <x:c r="K22" t="str">
        <x:v>GBP</x:v>
      </x:c>
      <x:c r="L22" t="str">
        <x:v>Johnnie Walker</x:v>
      </x:c>
      <x:c r="M22" t="str">
        <x:v>Scotch Whisky</x:v>
      </x:c>
      <x:c r="N22" t="str">
        <x:v>Wholesale</x:v>
      </x:c>
      <x:c r="O22" t="str">
        <x:v>Hospitality Group</x:v>
      </x:c>
      <x:c r="P22" t="str">
        <x:v>SR-043</x:v>
      </x:c>
      <x:c r="Q22" s="16" t="n">
        <x:v>38</x:v>
      </x:c>
      <x:c r="R22" s="17" t="n">
        <x:v>32.23</x:v>
      </x:c>
      <x:c r="S22" s="18" t="n">
        <x:v>0.02</x:v>
      </x:c>
      <x:c r="T22" s="17" t="n">
        <x:v>1224.81</x:v>
      </x:c>
      <x:c r="U22" s="17" t="n">
        <x:v>1200.31</x:v>
      </x:c>
      <x:c r="V22" s="17" t="n">
        <x:v>526.98</x:v>
      </x:c>
      <x:c r="W22" s="17" t="n">
        <x:v>673.34</x:v>
      </x:c>
      <x:c r="X22" s="18" t="n">
        <x:v>0.561</x:v>
      </x:c>
      <x:c r="Y22" s="17" t="n">
        <x:v>1179.02</x:v>
      </x:c>
      <x:c r="Z22" s="18" t="n">
        <x:v>1.0181</x:v>
      </x:c>
      <x:c r="AA22" s="18" t="n">
        <x:v>0.0067</x:v>
      </x:c>
      <x:c r="AB22" t="str">
        <x:v>No</x:v>
      </x:c>
      <x:c r="AC22" t="str">
        <x:v>Luxury / Reserve</x:v>
      </x:c>
      <x:c r="AD22" s="18" t="n">
        <x:v>0.5609717489648508</x:v>
      </x:c>
      <x:c r="AE22" s="18" t="n">
        <x:v>1.0180573696799036</x:v>
      </x:c>
      <x:c r="AF22" s="17" t="n">
        <x:v>21.289999999999964</x:v>
      </x:c>
      <x:c r="AG22" s="18" t="n">
        <x:v>0.01805736967990362</x:v>
      </x:c>
      <x:c r="AH22" t="str">
        <x:v>Above Target</x:v>
      </x:c>
    </x:row>
    <x:row r="23">
      <x:c r="A23" t="str">
        <x:v>TXN-000020</x:v>
      </x:c>
      <x:c r="B23" s="14" t="d">
        <x:v>2024-10-05T00:00:00.000Z</x:v>
      </x:c>
      <x:c r="C23" t="n">
        <x:v>2024</x:v>
      </x:c>
      <x:c r="D23" t="str">
        <x:v>Q4</x:v>
      </x:c>
      <x:c r="E23" t="n">
        <x:v>10</x:v>
      </x:c>
      <x:c r="F23" t="str">
        <x:v>October</x:v>
      </x:c>
      <x:c r="G23" s="15" t="d">
        <x:v>2024-10-01T00:00:00.000Z</x:v>
      </x:c>
      <x:c r="H23" t="str">
        <x:v>2024-10</x:v>
      </x:c>
      <x:c r="I23" t="str">
        <x:v>France</x:v>
      </x:c>
      <x:c r="J23" t="str">
        <x:v>Europe</x:v>
      </x:c>
      <x:c r="K23" t="str">
        <x:v>EUR</x:v>
      </x:c>
      <x:c r="L23" t="str">
        <x:v>Smirnoff</x:v>
      </x:c>
      <x:c r="M23" t="str">
        <x:v>Vodka</x:v>
      </x:c>
      <x:c r="N23" t="str">
        <x:v>E-commerce</x:v>
      </x:c>
      <x:c r="O23" t="str">
        <x:v>Distributor</x:v>
      </x:c>
      <x:c r="P23" t="str">
        <x:v>SR-014</x:v>
      </x:c>
      <x:c r="Q23" s="16" t="n">
        <x:v>30</x:v>
      </x:c>
      <x:c r="R23" s="17" t="n">
        <x:v>20.96</x:v>
      </x:c>
      <x:c r="S23" s="18" t="n">
        <x:v>0</x:v>
      </x:c>
      <x:c r="T23" s="17" t="n">
        <x:v>628.93</x:v>
      </x:c>
      <x:c r="U23" s="17" t="n">
        <x:v>628.93</x:v>
      </x:c>
      <x:c r="V23" s="17" t="n">
        <x:v>279.94</x:v>
      </x:c>
      <x:c r="W23" s="17" t="n">
        <x:v>348.99</x:v>
      </x:c>
      <x:c r="X23" s="18" t="n">
        <x:v>0.5549</x:v>
      </x:c>
      <x:c r="Y23" s="17" t="n">
        <x:v>728.93</x:v>
      </x:c>
      <x:c r="Z23" s="18" t="n">
        <x:v>0.8628</x:v>
      </x:c>
      <x:c r="AA23" s="18" t="n">
        <x:v>-0.0233</x:v>
      </x:c>
      <x:c r="AB23" t="str">
        <x:v>No</x:v>
      </x:c>
      <x:c r="AC23" t="str">
        <x:v>Core</x:v>
      </x:c>
      <x:c r="AD23" s="18" t="n">
        <x:v>0.5548948213632678</x:v>
      </x:c>
      <x:c r="AE23" s="18" t="n">
        <x:v>0.8628126157518554</x:v>
      </x:c>
      <x:c r="AF23" s="17" t="n">
        <x:v>-100</x:v>
      </x:c>
      <x:c r="AG23" s="18" t="n">
        <x:v>-0.13718738424814456</x:v>
      </x:c>
      <x:c r="AH23" t="str">
        <x:v>Below Target</x:v>
      </x:c>
    </x:row>
    <x:row r="24">
      <x:c r="A24" t="str">
        <x:v>TXN-000021</x:v>
      </x:c>
      <x:c r="B24" s="14" t="d">
        <x:v>2025-11-02T00:00:00.000Z</x:v>
      </x:c>
      <x:c r="C24" t="n">
        <x:v>2025</x:v>
      </x:c>
      <x:c r="D24" t="str">
        <x:v>Q4</x:v>
      </x:c>
      <x:c r="E24" t="n">
        <x:v>11</x:v>
      </x:c>
      <x:c r="F24" t="str">
        <x:v>November</x:v>
      </x:c>
      <x:c r="G24" s="15" t="d">
        <x:v>2025-11-01T00:00:00.000Z</x:v>
      </x:c>
      <x:c r="H24" t="str">
        <x:v>2025-11</x:v>
      </x:c>
      <x:c r="I24" t="str">
        <x:v>France</x:v>
      </x:c>
      <x:c r="J24" t="str">
        <x:v>Europe</x:v>
      </x:c>
      <x:c r="K24" t="str">
        <x:v>EUR</x:v>
      </x:c>
      <x:c r="L24" t="str">
        <x:v>Buchanan's</x:v>
      </x:c>
      <x:c r="M24" t="str">
        <x:v>Scotch Whisky</x:v>
      </x:c>
      <x:c r="N24" t="str">
        <x:v>Wholesale</x:v>
      </x:c>
      <x:c r="O24" t="str">
        <x:v>Independent Retailer</x:v>
      </x:c>
      <x:c r="P24" t="str">
        <x:v>SR-053</x:v>
      </x:c>
      <x:c r="Q24" s="16" t="n">
        <x:v>57</x:v>
      </x:c>
      <x:c r="R24" s="17" t="n">
        <x:v>30.11</x:v>
      </x:c>
      <x:c r="S24" s="18" t="n">
        <x:v>0</x:v>
      </x:c>
      <x:c r="T24" s="17" t="n">
        <x:v>1716.25</x:v>
      </x:c>
      <x:c r="U24" s="17" t="n">
        <x:v>1716.25</x:v>
      </x:c>
      <x:c r="V24" s="17" t="n">
        <x:v>713.78</x:v>
      </x:c>
      <x:c r="W24" s="17" t="n">
        <x:v>1002.47</x:v>
      </x:c>
      <x:c r="X24" s="18" t="n">
        <x:v>0.5841</x:v>
      </x:c>
      <x:c r="Y24" s="17" t="n">
        <x:v>1836.45</x:v>
      </x:c>
      <x:c r="Z24" s="18" t="n">
        <x:v>0.9345</x:v>
      </x:c>
      <x:c r="AA24" s="18" t="n">
        <x:v>-0.0405</x:v>
      </x:c>
      <x:c r="AB24" t="str">
        <x:v>No</x:v>
      </x:c>
      <x:c r="AC24" t="str">
        <x:v>Premium Core</x:v>
      </x:c>
      <x:c r="AD24" s="18" t="n">
        <x:v>0.5841048798252003</x:v>
      </x:c>
      <x:c r="AE24" s="18" t="n">
        <x:v>0.9345476326608402</x:v>
      </x:c>
      <x:c r="AF24" s="17" t="n">
        <x:v>-120.20000000000005</x:v>
      </x:c>
      <x:c r="AG24" s="18" t="n">
        <x:v>-0.06545236733915981</x:v>
      </x:c>
      <x:c r="AH24" t="str">
        <x:v>Below Target</x:v>
      </x:c>
    </x:row>
    <x:row r="25">
      <x:c r="A25" t="str">
        <x:v>TXN-000022</x:v>
      </x:c>
      <x:c r="B25" s="14" t="d">
        <x:v>2026-02-09T00:00:00.000Z</x:v>
      </x:c>
      <x:c r="C25" t="n">
        <x:v>2026</x:v>
      </x:c>
      <x:c r="D25" t="str">
        <x:v>Q1</x:v>
      </x:c>
      <x:c r="E25" t="n">
        <x:v>2</x:v>
      </x:c>
      <x:c r="F25" t="str">
        <x:v>February</x:v>
      </x:c>
      <x:c r="G25" s="15" t="d">
        <x:v>2026-02-01T00:00:00.000Z</x:v>
      </x:c>
      <x:c r="H25" t="str">
        <x:v>2026-02</x:v>
      </x:c>
      <x:c r="I25" t="str">
        <x:v>Spain</x:v>
      </x:c>
      <x:c r="J25" t="str">
        <x:v>Europe</x:v>
      </x:c>
      <x:c r="K25" t="str">
        <x:v>EUR</x:v>
      </x:c>
      <x:c r="L25" t="str">
        <x:v>Captain Morgan</x:v>
      </x:c>
      <x:c r="M25" t="str">
        <x:v>Rum</x:v>
      </x:c>
      <x:c r="N25" t="str">
        <x:v>Duty Free / Travel Retail</x:v>
      </x:c>
      <x:c r="O25" t="str">
        <x:v>Independent Retailer</x:v>
      </x:c>
      <x:c r="P25" t="str">
        <x:v>SR-032</x:v>
      </x:c>
      <x:c r="Q25" s="16" t="n">
        <x:v>69</x:v>
      </x:c>
      <x:c r="R25" s="17" t="n">
        <x:v>24.21</x:v>
      </x:c>
      <x:c r="S25" s="18" t="n">
        <x:v>0</x:v>
      </x:c>
      <x:c r="T25" s="17" t="n">
        <x:v>1670.24</x:v>
      </x:c>
      <x:c r="U25" s="17" t="n">
        <x:v>1670.24</x:v>
      </x:c>
      <x:c r="V25" s="17" t="n">
        <x:v>853.07</x:v>
      </x:c>
      <x:c r="W25" s="17" t="n">
        <x:v>817.17</x:v>
      </x:c>
      <x:c r="X25" s="18" t="n">
        <x:v>0.4893</x:v>
      </x:c>
      <x:c r="Y25" s="17" t="n">
        <x:v>1778.64</x:v>
      </x:c>
      <x:c r="Z25" s="18" t="n">
        <x:v>0.9391</x:v>
      </x:c>
      <x:c r="AA25" s="18" t="n">
        <x:v>-0.0055</x:v>
      </x:c>
      <x:c r="AB25" t="str">
        <x:v>No</x:v>
      </x:c>
      <x:c r="AC25" t="str">
        <x:v>Core</x:v>
      </x:c>
      <x:c r="AD25" s="18" t="n">
        <x:v>0.48925304147906884</x:v>
      </x:c>
      <x:c r="AE25" s="18" t="n">
        <x:v>0.9390545585391085</x:v>
      </x:c>
      <x:c r="AF25" s="17" t="n">
        <x:v>-108.40000000000009</x:v>
      </x:c>
      <x:c r="AG25" s="18" t="n">
        <x:v>-0.060945441460891515</x:v>
      </x:c>
      <x:c r="AH25" t="str">
        <x:v>Below Target</x:v>
      </x:c>
    </x:row>
    <x:row r="26">
      <x:c r="A26" t="str">
        <x:v>TXN-000023</x:v>
      </x:c>
      <x:c r="B26" s="14" t="d">
        <x:v>2024-05-29T00:00:00.000Z</x:v>
      </x:c>
      <x:c r="C26" t="n">
        <x:v>2024</x:v>
      </x:c>
      <x:c r="D26" t="str">
        <x:v>Q2</x:v>
      </x:c>
      <x:c r="E26" t="n">
        <x:v>5</x:v>
      </x:c>
      <x:c r="F26" t="str">
        <x:v>May</x:v>
      </x:c>
      <x:c r="G26" s="15" t="d">
        <x:v>2024-05-01T00:00:00.000Z</x:v>
      </x:c>
      <x:c r="H26" t="str">
        <x:v>2024-05</x:v>
      </x:c>
      <x:c r="I26" t="str">
        <x:v>Australia</x:v>
      </x:c>
      <x:c r="J26" t="str">
        <x:v>Asia Pacific</x:v>
      </x:c>
      <x:c r="K26" t="str">
        <x:v>AUD</x:v>
      </x:c>
      <x:c r="L26" t="str">
        <x:v>Cîroc</x:v>
      </x:c>
      <x:c r="M26" t="str">
        <x:v>Vodka</x:v>
      </x:c>
      <x:c r="N26" t="str">
        <x:v>On-Trade</x:v>
      </x:c>
      <x:c r="O26" t="str">
        <x:v>Hospitality Group</x:v>
      </x:c>
      <x:c r="P26" t="str">
        <x:v>SR-005</x:v>
      </x:c>
      <x:c r="Q26" s="16" t="n">
        <x:v>32</x:v>
      </x:c>
      <x:c r="R26" s="17" t="n">
        <x:v>41.4</x:v>
      </x:c>
      <x:c r="S26" s="18" t="n">
        <x:v>0</x:v>
      </x:c>
      <x:c r="T26" s="17" t="n">
        <x:v>1324.66</x:v>
      </x:c>
      <x:c r="U26" s="17" t="n">
        <x:v>1324.66</x:v>
      </x:c>
      <x:c r="V26" s="17" t="n">
        <x:v>551.56</x:v>
      </x:c>
      <x:c r="W26" s="17" t="n">
        <x:v>773.09</x:v>
      </x:c>
      <x:c r="X26" s="18" t="n">
        <x:v>0.5836</x:v>
      </x:c>
      <x:c r="Y26" s="17" t="n">
        <x:v>1339.49</x:v>
      </x:c>
      <x:c r="Z26" s="18" t="n">
        <x:v>0.9889</x:v>
      </x:c>
      <x:c r="AA26" s="18" t="n">
        <x:v>-0.0335</x:v>
      </x:c>
      <x:c r="AB26" t="str">
        <x:v>No</x:v>
      </x:c>
      <x:c r="AC26" t="str">
        <x:v>Luxury / Reserve</x:v>
      </x:c>
      <x:c r="AD26" s="18" t="n">
        <x:v>0.5836139084746275</x:v>
      </x:c>
      <x:c r="AE26" s="18" t="n">
        <x:v>0.988928622087511</x:v>
      </x:c>
      <x:c r="AF26" s="17" t="n">
        <x:v>-14.829999999999927</x:v>
      </x:c>
      <x:c r="AG26" s="18" t="n">
        <x:v>-0.011071377912489027</x:v>
      </x:c>
      <x:c r="AH26" t="str">
        <x:v>Below Target</x:v>
      </x:c>
    </x:row>
    <x:row r="27">
      <x:c r="A27" t="str">
        <x:v>TXN-000024</x:v>
      </x:c>
      <x:c r="B27" s="14" t="d">
        <x:v>2023-11-02T00:00:00.000Z</x:v>
      </x:c>
      <x:c r="C27" t="n">
        <x:v>2023</x:v>
      </x:c>
      <x:c r="D27" t="str">
        <x:v>Q4</x:v>
      </x:c>
      <x:c r="E27" t="n">
        <x:v>11</x:v>
      </x:c>
      <x:c r="F27" t="str">
        <x:v>November</x:v>
      </x:c>
      <x:c r="G27" s="15" t="d">
        <x:v>2023-11-01T00:00:00.000Z</x:v>
      </x:c>
      <x:c r="H27" t="str">
        <x:v>2023-11</x:v>
      </x:c>
      <x:c r="I27" t="str">
        <x:v>Canada</x:v>
      </x:c>
      <x:c r="J27" t="str">
        <x:v>North America</x:v>
      </x:c>
      <x:c r="K27" t="str">
        <x:v>CAD</x:v>
      </x:c>
      <x:c r="L27" t="str">
        <x:v>Cîroc</x:v>
      </x:c>
      <x:c r="M27" t="str">
        <x:v>Vodka</x:v>
      </x:c>
      <x:c r="N27" t="str">
        <x:v>Off-Trade</x:v>
      </x:c>
      <x:c r="O27" t="str">
        <x:v>Independent Retailer</x:v>
      </x:c>
      <x:c r="P27" t="str">
        <x:v>SR-050</x:v>
      </x:c>
      <x:c r="Q27" s="16" t="n">
        <x:v>40</x:v>
      </x:c>
      <x:c r="R27" s="17" t="n">
        <x:v>37.14</x:v>
      </x:c>
      <x:c r="S27" s="18" t="n">
        <x:v>0</x:v>
      </x:c>
      <x:c r="T27" s="17" t="n">
        <x:v>1485.63</x:v>
      </x:c>
      <x:c r="U27" s="17" t="n">
        <x:v>1485.63</x:v>
      </x:c>
      <x:c r="V27" s="17" t="n">
        <x:v>654.11</x:v>
      </x:c>
      <x:c r="W27" s="17" t="n">
        <x:v>831.51</x:v>
      </x:c>
      <x:c r="X27" s="18" t="n">
        <x:v>0.5597</x:v>
      </x:c>
      <x:c r="Y27" s="17" t="n">
        <x:v>1433.45</x:v>
      </x:c>
      <x:c r="Z27" s="18" t="n">
        <x:v>1.0364</x:v>
      </x:c>
      <x:c r="AA27" s="18" t="n">
        <x:v>-0.0273</x:v>
      </x:c>
      <x:c r="AB27" t="str">
        <x:v>No</x:v>
      </x:c>
      <x:c r="AC27" t="str">
        <x:v>Luxury / Reserve</x:v>
      </x:c>
      <x:c r="AD27" s="18" t="n">
        <x:v>0.559701944629551</x:v>
      </x:c>
      <x:c r="AE27" s="18" t="n">
        <x:v>1.0364016882346787</x:v>
      </x:c>
      <x:c r="AF27" s="17" t="n">
        <x:v>52.180000000000064</x:v>
      </x:c>
      <x:c r="AG27" s="18" t="n">
        <x:v>0.03640168823467862</x:v>
      </x:c>
      <x:c r="AH27" t="str">
        <x:v>Above Target</x:v>
      </x:c>
    </x:row>
    <x:row r="28">
      <x:c r="A28" t="str">
        <x:v>TXN-000025</x:v>
      </x:c>
      <x:c r="B28" s="14" t="d">
        <x:v>2026-02-20T00:00:00.000Z</x:v>
      </x:c>
      <x:c r="C28" t="n">
        <x:v>2026</x:v>
      </x:c>
      <x:c r="D28" t="str">
        <x:v>Q1</x:v>
      </x:c>
      <x:c r="E28" t="n">
        <x:v>2</x:v>
      </x:c>
      <x:c r="F28" t="str">
        <x:v>February</x:v>
      </x:c>
      <x:c r="G28" s="15" t="d">
        <x:v>2026-02-01T00:00:00.000Z</x:v>
      </x:c>
      <x:c r="H28" t="str">
        <x:v>2026-02</x:v>
      </x:c>
      <x:c r="I28" t="str">
        <x:v>Australia</x:v>
      </x:c>
      <x:c r="J28" t="str">
        <x:v>Asia Pacific</x:v>
      </x:c>
      <x:c r="K28" t="str">
        <x:v>AUD</x:v>
      </x:c>
      <x:c r="L28" t="str">
        <x:v>Tanqueray</x:v>
      </x:c>
      <x:c r="M28" t="str">
        <x:v>Gin</x:v>
      </x:c>
      <x:c r="N28" t="str">
        <x:v>Off-Trade</x:v>
      </x:c>
      <x:c r="O28" t="str">
        <x:v>Independent Retailer</x:v>
      </x:c>
      <x:c r="P28" t="str">
        <x:v>SR-060</x:v>
      </x:c>
      <x:c r="Q28" s="16" t="n">
        <x:v>70</x:v>
      </x:c>
      <x:c r="R28" s="17" t="n">
        <x:v>28.57</x:v>
      </x:c>
      <x:c r="S28" s="18" t="n">
        <x:v>0.08</x:v>
      </x:c>
      <x:c r="T28" s="17" t="n">
        <x:v>2000.08</x:v>
      </x:c>
      <x:c r="U28" s="17" t="n">
        <x:v>1840.07</x:v>
      </x:c>
      <x:c r="V28" s="17" t="n">
        <x:v>915.74</x:v>
      </x:c>
      <x:c r="W28" s="17" t="n">
        <x:v>924.33</x:v>
      </x:c>
      <x:c r="X28" s="18" t="n">
        <x:v>0.5023</x:v>
      </x:c>
      <x:c r="Y28" s="17" t="n">
        <x:v>2008.45</x:v>
      </x:c>
      <x:c r="Z28" s="18" t="n">
        <x:v>0.9162</x:v>
      </x:c>
      <x:c r="AA28" s="18" t="n">
        <x:v>0.0054</x:v>
      </x:c>
      <x:c r="AB28" t="str">
        <x:v>Yes</x:v>
      </x:c>
      <x:c r="AC28" t="str">
        <x:v>Premium Core</x:v>
      </x:c>
      <x:c r="AD28" s="18" t="n">
        <x:v>0.5023341503312374</x:v>
      </x:c>
      <x:c r="AE28" s="18" t="n">
        <x:v>0.9161642062286838</x:v>
      </x:c>
      <x:c r="AF28" s="17" t="n">
        <x:v>-168.3800000000001</x:v>
      </x:c>
      <x:c r="AG28" s="18" t="n">
        <x:v>-0.08383579377131624</x:v>
      </x:c>
      <x:c r="AH28" t="str">
        <x:v>Below Target</x:v>
      </x:c>
    </x:row>
    <x:row r="29">
      <x:c r="A29" t="str">
        <x:v>TXN-000026</x:v>
      </x:c>
      <x:c r="B29" s="14" t="d">
        <x:v>2025-04-23T00:00:00.000Z</x:v>
      </x:c>
      <x:c r="C29" t="n">
        <x:v>2025</x:v>
      </x:c>
      <x:c r="D29" t="str">
        <x:v>Q2</x:v>
      </x:c>
      <x:c r="E29" t="n">
        <x:v>4</x:v>
      </x:c>
      <x:c r="F29" t="str">
        <x:v>April</x:v>
      </x:c>
      <x:c r="G29" s="15" t="d">
        <x:v>2025-04-01T00:00:00.000Z</x:v>
      </x:c>
      <x:c r="H29" t="str">
        <x:v>2025-04</x:v>
      </x:c>
      <x:c r="I29" t="str">
        <x:v>India</x:v>
      </x:c>
      <x:c r="J29" t="str">
        <x:v>Asia Pacific</x:v>
      </x:c>
      <x:c r="K29" t="str">
        <x:v>INR</x:v>
      </x:c>
      <x:c r="L29" t="str">
        <x:v>Ketel One</x:v>
      </x:c>
      <x:c r="M29" t="str">
        <x:v>Vodka</x:v>
      </x:c>
      <x:c r="N29" t="str">
        <x:v>Wholesale</x:v>
      </x:c>
      <x:c r="O29" t="str">
        <x:v>Distributor</x:v>
      </x:c>
      <x:c r="P29" t="str">
        <x:v>SR-020</x:v>
      </x:c>
      <x:c r="Q29" s="16" t="n">
        <x:v>18</x:v>
      </x:c>
      <x:c r="R29" s="17" t="n">
        <x:v>28.39</x:v>
      </x:c>
      <x:c r="S29" s="18" t="n">
        <x:v>0</x:v>
      </x:c>
      <x:c r="T29" s="17" t="n">
        <x:v>511.1</x:v>
      </x:c>
      <x:c r="U29" s="17" t="n">
        <x:v>511.1</x:v>
      </x:c>
      <x:c r="V29" s="17" t="n">
        <x:v>234.82</x:v>
      </x:c>
      <x:c r="W29" s="17" t="n">
        <x:v>276.29</x:v>
      </x:c>
      <x:c r="X29" s="18" t="n">
        <x:v>0.5406</x:v>
      </x:c>
      <x:c r="Y29" s="17" t="n">
        <x:v>568.51</x:v>
      </x:c>
      <x:c r="Z29" s="18" t="n">
        <x:v>0.899</x:v>
      </x:c>
      <x:c r="AA29" s="18" t="n">
        <x:v>0.0319</x:v>
      </x:c>
      <x:c r="AB29" t="str">
        <x:v>No</x:v>
      </x:c>
      <x:c r="AC29" t="str">
        <x:v>Premium Core</x:v>
      </x:c>
      <x:c r="AD29" s="18" t="n">
        <x:v>0.5405791430248483</x:v>
      </x:c>
      <x:c r="AE29" s="18" t="n">
        <x:v>0.8990167279379431</x:v>
      </x:c>
      <x:c r="AF29" s="17" t="n">
        <x:v>-57.40999999999997</x:v>
      </x:c>
      <x:c r="AG29" s="18" t="n">
        <x:v>-0.1009832720620569</x:v>
      </x:c>
      <x:c r="AH29" t="str">
        <x:v>Below Target</x:v>
      </x:c>
    </x:row>
    <x:row r="30">
      <x:c r="A30" t="str">
        <x:v>TXN-000027</x:v>
      </x:c>
      <x:c r="B30" s="14" t="d">
        <x:v>2024-04-11T00:00:00.000Z</x:v>
      </x:c>
      <x:c r="C30" t="n">
        <x:v>2024</x:v>
      </x:c>
      <x:c r="D30" t="str">
        <x:v>Q2</x:v>
      </x:c>
      <x:c r="E30" t="n">
        <x:v>4</x:v>
      </x:c>
      <x:c r="F30" t="str">
        <x:v>April</x:v>
      </x:c>
      <x:c r="G30" s="15" t="d">
        <x:v>2024-04-01T00:00:00.000Z</x:v>
      </x:c>
      <x:c r="H30" t="str">
        <x:v>2024-04</x:v>
      </x:c>
      <x:c r="I30" t="str">
        <x:v>Germany</x:v>
      </x:c>
      <x:c r="J30" t="str">
        <x:v>Europe</x:v>
      </x:c>
      <x:c r="K30" t="str">
        <x:v>EUR</x:v>
      </x:c>
      <x:c r="L30" t="str">
        <x:v>Captain Morgan</x:v>
      </x:c>
      <x:c r="M30" t="str">
        <x:v>Rum</x:v>
      </x:c>
      <x:c r="N30" t="str">
        <x:v>Off-Trade</x:v>
      </x:c>
      <x:c r="O30" t="str">
        <x:v>Distributor</x:v>
      </x:c>
      <x:c r="P30" t="str">
        <x:v>SR-038</x:v>
      </x:c>
      <x:c r="Q30" s="16" t="n">
        <x:v>28</x:v>
      </x:c>
      <x:c r="R30" s="17" t="n">
        <x:v>18.85</x:v>
      </x:c>
      <x:c r="S30" s="18" t="n">
        <x:v>0.03</x:v>
      </x:c>
      <x:c r="T30" s="17" t="n">
        <x:v>527.75</x:v>
      </x:c>
      <x:c r="U30" s="17" t="n">
        <x:v>511.91</x:v>
      </x:c>
      <x:c r="V30" s="17" t="n">
        <x:v>270.53</x:v>
      </x:c>
      <x:c r="W30" s="17" t="n">
        <x:v>241.38</x:v>
      </x:c>
      <x:c r="X30" s="18" t="n">
        <x:v>0.4715</x:v>
      </x:c>
      <x:c r="Y30" s="17" t="n">
        <x:v>577.45</x:v>
      </x:c>
      <x:c r="Z30" s="18" t="n">
        <x:v>0.8865</x:v>
      </x:c>
      <x:c r="AA30" s="18" t="n">
        <x:v>0.0068</x:v>
      </x:c>
      <x:c r="AB30" t="str">
        <x:v>No</x:v>
      </x:c>
      <x:c r="AC30" t="str">
        <x:v>Core</x:v>
      </x:c>
      <x:c r="AD30" s="18" t="n">
        <x:v>0.4715281983161102</x:v>
      </x:c>
      <x:c r="AE30" s="18" t="n">
        <x:v>0.8865009957572084</x:v>
      </x:c>
      <x:c r="AF30" s="17" t="n">
        <x:v>-65.54000000000002</x:v>
      </x:c>
      <x:c r="AG30" s="18" t="n">
        <x:v>-0.1134990042427916</x:v>
      </x:c>
      <x:c r="AH30" t="str">
        <x:v>Below Target</x:v>
      </x:c>
    </x:row>
    <x:row r="31">
      <x:c r="A31" t="str">
        <x:v>TXN-000028</x:v>
      </x:c>
      <x:c r="B31" s="14" t="d">
        <x:v>2024-06-27T00:00:00.000Z</x:v>
      </x:c>
      <x:c r="C31" t="n">
        <x:v>2024</x:v>
      </x:c>
      <x:c r="D31" t="str">
        <x:v>Q2</x:v>
      </x:c>
      <x:c r="E31" t="n">
        <x:v>6</x:v>
      </x:c>
      <x:c r="F31" t="str">
        <x:v>June</x:v>
      </x:c>
      <x:c r="G31" s="15" t="d">
        <x:v>2024-06-01T00:00:00.000Z</x:v>
      </x:c>
      <x:c r="H31" t="str">
        <x:v>2024-06</x:v>
      </x:c>
      <x:c r="I31" t="str">
        <x:v>United Kingdom</x:v>
      </x:c>
      <x:c r="J31" t="str">
        <x:v>Europe</x:v>
      </x:c>
      <x:c r="K31" t="str">
        <x:v>GBP</x:v>
      </x:c>
      <x:c r="L31" t="str">
        <x:v>Captain Morgan</x:v>
      </x:c>
      <x:c r="M31" t="str">
        <x:v>Rum</x:v>
      </x:c>
      <x:c r="N31" t="str">
        <x:v>Off-Trade</x:v>
      </x:c>
      <x:c r="O31" t="str">
        <x:v>Distributor</x:v>
      </x:c>
      <x:c r="P31" t="str">
        <x:v>SR-021</x:v>
      </x:c>
      <x:c r="Q31" s="16" t="n">
        <x:v>61</x:v>
      </x:c>
      <x:c r="R31" s="17" t="n">
        <x:v>18.96</x:v>
      </x:c>
      <x:c r="S31" s="18" t="n">
        <x:v>0</x:v>
      </x:c>
      <x:c r="T31" s="17" t="n">
        <x:v>1156.29</x:v>
      </x:c>
      <x:c r="U31" s="17" t="n">
        <x:v>1156.29</x:v>
      </x:c>
      <x:c r="V31" s="17" t="n">
        <x:v>601.39</x:v>
      </x:c>
      <x:c r="W31" s="17" t="n">
        <x:v>554.9</x:v>
      </x:c>
      <x:c r="X31" s="18" t="n">
        <x:v>0.4799</x:v>
      </x:c>
      <x:c r="Y31" s="17" t="n">
        <x:v>1240.35</x:v>
      </x:c>
      <x:c r="Z31" s="18" t="n">
        <x:v>0.9322</x:v>
      </x:c>
      <x:c r="AA31" s="18" t="n">
        <x:v>0.0178</x:v>
      </x:c>
      <x:c r="AB31" t="str">
        <x:v>No</x:v>
      </x:c>
      <x:c r="AC31" t="str">
        <x:v>Core</x:v>
      </x:c>
      <x:c r="AD31" s="18" t="n">
        <x:v>0.47989691167440696</x:v>
      </x:c>
      <x:c r="AE31" s="18" t="n">
        <x:v>0.9322288063852945</x:v>
      </x:c>
      <x:c r="AF31" s="17" t="n">
        <x:v>-84.05999999999995</x:v>
      </x:c>
      <x:c r="AG31" s="18" t="n">
        <x:v>-0.06777119361470549</x:v>
      </x:c>
      <x:c r="AH31" t="str">
        <x:v>Below Target</x:v>
      </x:c>
    </x:row>
    <x:row r="32">
      <x:c r="A32" t="str">
        <x:v>TXN-000029</x:v>
      </x:c>
      <x:c r="B32" s="14" t="d">
        <x:v>2023-09-13T00:00:00.000Z</x:v>
      </x:c>
      <x:c r="C32" t="n">
        <x:v>2023</x:v>
      </x:c>
      <x:c r="D32" t="str">
        <x:v>Q3</x:v>
      </x:c>
      <x:c r="E32" t="n">
        <x:v>9</x:v>
      </x:c>
      <x:c r="F32" t="str">
        <x:v>September</x:v>
      </x:c>
      <x:c r="G32" s="15" t="d">
        <x:v>2023-09-01T00:00:00.000Z</x:v>
      </x:c>
      <x:c r="H32" t="str">
        <x:v>2023-09</x:v>
      </x:c>
      <x:c r="I32" t="str">
        <x:v>Nigeria</x:v>
      </x:c>
      <x:c r="J32" t="str">
        <x:v>Africa</x:v>
      </x:c>
      <x:c r="K32" t="str">
        <x:v>NGN</x:v>
      </x:c>
      <x:c r="L32" t="str">
        <x:v>Smirnoff</x:v>
      </x:c>
      <x:c r="M32" t="str">
        <x:v>Vodka</x:v>
      </x:c>
      <x:c r="N32" t="str">
        <x:v>Off-Trade</x:v>
      </x:c>
      <x:c r="O32" t="str">
        <x:v>Hospitality Group</x:v>
      </x:c>
      <x:c r="P32" t="str">
        <x:v>SR-040</x:v>
      </x:c>
      <x:c r="Q32" s="16" t="n">
        <x:v>20</x:v>
      </x:c>
      <x:c r="R32" s="17" t="n">
        <x:v>19.63</x:v>
      </x:c>
      <x:c r="S32" s="18" t="n">
        <x:v>0</x:v>
      </x:c>
      <x:c r="T32" s="17" t="n">
        <x:v>392.58</x:v>
      </x:c>
      <x:c r="U32" s="17" t="n">
        <x:v>392.58</x:v>
      </x:c>
      <x:c r="V32" s="17" t="n">
        <x:v>176.34</x:v>
      </x:c>
      <x:c r="W32" s="17" t="n">
        <x:v>216.24</x:v>
      </x:c>
      <x:c r="X32" s="18" t="n">
        <x:v>0.5508</x:v>
      </x:c>
      <x:c r="Y32" s="17" t="n">
        <x:v>422.45</x:v>
      </x:c>
      <x:c r="Z32" s="18" t="n">
        <x:v>0.9293</x:v>
      </x:c>
      <x:c r="AA32" s="18" t="n">
        <x:v>0.1007</x:v>
      </x:c>
      <x:c r="AB32" t="str">
        <x:v>No</x:v>
      </x:c>
      <x:c r="AC32" t="str">
        <x:v>Core</x:v>
      </x:c>
      <x:c r="AD32" s="18" t="n">
        <x:v>0.5508176677365123</x:v>
      </x:c>
      <x:c r="AE32" s="18" t="n">
        <x:v>0.9292934075038466</x:v>
      </x:c>
      <x:c r="AF32" s="17" t="n">
        <x:v>-29.870000000000005</x:v>
      </x:c>
      <x:c r="AG32" s="18" t="n">
        <x:v>-0.07070659249615341</x:v>
      </x:c>
      <x:c r="AH32" t="str">
        <x:v>Below Target</x:v>
      </x:c>
    </x:row>
    <x:row r="33">
      <x:c r="A33" t="str">
        <x:v>TXN-000030</x:v>
      </x:c>
      <x:c r="B33" s="14" t="d">
        <x:v>2026-03-11T00:00:00.000Z</x:v>
      </x:c>
      <x:c r="C33" t="n">
        <x:v>2026</x:v>
      </x:c>
      <x:c r="D33" t="str">
        <x:v>Q1</x:v>
      </x:c>
      <x:c r="E33" t="n">
        <x:v>3</x:v>
      </x:c>
      <x:c r="F33" t="str">
        <x:v>March</x:v>
      </x:c>
      <x:c r="G33" s="15" t="d">
        <x:v>2026-03-01T00:00:00.000Z</x:v>
      </x:c>
      <x:c r="H33" t="str">
        <x:v>2026-03</x:v>
      </x:c>
      <x:c r="I33" t="str">
        <x:v>Spain</x:v>
      </x:c>
      <x:c r="J33" t="str">
        <x:v>Europe</x:v>
      </x:c>
      <x:c r="K33" t="str">
        <x:v>EUR</x:v>
      </x:c>
      <x:c r="L33" t="str">
        <x:v>Baileys</x:v>
      </x:c>
      <x:c r="M33" t="str">
        <x:v>Liqueur</x:v>
      </x:c>
      <x:c r="N33" t="str">
        <x:v>On-Trade</x:v>
      </x:c>
      <x:c r="O33" t="str">
        <x:v>Distributor</x:v>
      </x:c>
      <x:c r="P33" t="str">
        <x:v>SR-058</x:v>
      </x:c>
      <x:c r="Q33" s="16" t="n">
        <x:v>14</x:v>
      </x:c>
      <x:c r="R33" s="17" t="n">
        <x:v>20.34</x:v>
      </x:c>
      <x:c r="S33" s="18" t="n">
        <x:v>0</x:v>
      </x:c>
      <x:c r="T33" s="17" t="n">
        <x:v>284.79</x:v>
      </x:c>
      <x:c r="U33" s="17" t="n">
        <x:v>284.79</x:v>
      </x:c>
      <x:c r="V33" s="17" t="n">
        <x:v>132.16</x:v>
      </x:c>
      <x:c r="W33" s="17" t="n">
        <x:v>152.64</x:v>
      </x:c>
      <x:c r="X33" s="18" t="n">
        <x:v>0.536</x:v>
      </x:c>
      <x:c r="Y33" s="17" t="n">
        <x:v>272.14</x:v>
      </x:c>
      <x:c r="Z33" s="18" t="n">
        <x:v>1.0465</x:v>
      </x:c>
      <x:c r="AA33" s="18" t="n">
        <x:v>0.028</x:v>
      </x:c>
      <x:c r="AB33" t="str">
        <x:v>No</x:v>
      </x:c>
      <x:c r="AC33" t="str">
        <x:v>Core</x:v>
      </x:c>
      <x:c r="AD33" s="18" t="n">
        <x:v>0.535973875487201</x:v>
      </x:c>
      <x:c r="AE33" s="18" t="n">
        <x:v>1.0464834276475345</x:v>
      </x:c>
      <x:c r="AF33" s="17" t="n">
        <x:v>12.650000000000034</x:v>
      </x:c>
      <x:c r="AG33" s="18" t="n">
        <x:v>0.046483427647534485</x:v>
      </x:c>
      <x:c r="AH33" t="str">
        <x:v>Above Target</x:v>
      </x:c>
    </x:row>
    <x:row r="34">
      <x:c r="A34" t="str">
        <x:v>TXN-000031</x:v>
      </x:c>
      <x:c r="B34" s="14" t="d">
        <x:v>2023-12-14T00:00:00.000Z</x:v>
      </x:c>
      <x:c r="C34" t="n">
        <x:v>2023</x:v>
      </x:c>
      <x:c r="D34" t="str">
        <x:v>Q4</x:v>
      </x:c>
      <x:c r="E34" t="n">
        <x:v>12</x:v>
      </x:c>
      <x:c r="F34" t="str">
        <x:v>December</x:v>
      </x:c>
      <x:c r="G34" s="15" t="d">
        <x:v>2023-12-01T00:00:00.000Z</x:v>
      </x:c>
      <x:c r="H34" t="str">
        <x:v>2023-12</x:v>
      </x:c>
      <x:c r="I34" t="str">
        <x:v>Brazil</x:v>
      </x:c>
      <x:c r="J34" t="str">
        <x:v>Latin America &amp; Caribbean</x:v>
      </x:c>
      <x:c r="K34" t="str">
        <x:v>BRL</x:v>
      </x:c>
      <x:c r="L34" t="str">
        <x:v>Guinness</x:v>
      </x:c>
      <x:c r="M34" t="str">
        <x:v>Beer / Stout</x:v>
      </x:c>
      <x:c r="N34" t="str">
        <x:v>E-commerce</x:v>
      </x:c>
      <x:c r="O34" t="str">
        <x:v>E-commerce Partner</x:v>
      </x:c>
      <x:c r="P34" t="str">
        <x:v>SR-031</x:v>
      </x:c>
      <x:c r="Q34" s="16" t="n">
        <x:v>20</x:v>
      </x:c>
      <x:c r="R34" s="17" t="n">
        <x:v>7.55</x:v>
      </x:c>
      <x:c r="S34" s="18" t="n">
        <x:v>0</x:v>
      </x:c>
      <x:c r="T34" s="17" t="n">
        <x:v>151.04</x:v>
      </x:c>
      <x:c r="U34" s="17" t="n">
        <x:v>151.04</x:v>
      </x:c>
      <x:c r="V34" s="17" t="n">
        <x:v>81.72</x:v>
      </x:c>
      <x:c r="W34" s="17" t="n">
        <x:v>69.32</x:v>
      </x:c>
      <x:c r="X34" s="18" t="n">
        <x:v>0.4589</x:v>
      </x:c>
      <x:c r="Y34" s="17" t="n">
        <x:v>136.89</x:v>
      </x:c>
      <x:c r="Z34" s="18" t="n">
        <x:v>1.1033</x:v>
      </x:c>
      <x:c r="AA34" s="18" t="n">
        <x:v>-0.0046</x:v>
      </x:c>
      <x:c r="AB34" t="str">
        <x:v>No</x:v>
      </x:c>
      <x:c r="AC34" t="str">
        <x:v>Core</x:v>
      </x:c>
      <x:c r="AD34" s="18" t="n">
        <x:v>0.45895127118644063</x:v>
      </x:c>
      <x:c r="AE34" s="18" t="n">
        <x:v>1.1033676674702315</x:v>
      </x:c>
      <x:c r="AF34" s="17" t="n">
        <x:v>14.150000000000006</x:v>
      </x:c>
      <x:c r="AG34" s="18" t="n">
        <x:v>0.10336766747023163</x:v>
      </x:c>
      <x:c r="AH34" t="str">
        <x:v>Above Target</x:v>
      </x:c>
    </x:row>
    <x:row r="35">
      <x:c r="A35" t="str">
        <x:v>TXN-000032</x:v>
      </x:c>
      <x:c r="B35" s="14" t="d">
        <x:v>2026-06-05T00:00:00.000Z</x:v>
      </x:c>
      <x:c r="C35" t="n">
        <x:v>2026</x:v>
      </x:c>
      <x:c r="D35" t="str">
        <x:v>Q2</x:v>
      </x:c>
      <x:c r="E35" t="n">
        <x:v>6</x:v>
      </x:c>
      <x:c r="F35" t="str">
        <x:v>June</x:v>
      </x:c>
      <x:c r="G35" s="15" t="d">
        <x:v>2026-06-01T00:00:00.000Z</x:v>
      </x:c>
      <x:c r="H35" t="str">
        <x:v>2026-06</x:v>
      </x:c>
      <x:c r="I35" t="str">
        <x:v>India</x:v>
      </x:c>
      <x:c r="J35" t="str">
        <x:v>Asia Pacific</x:v>
      </x:c>
      <x:c r="K35" t="str">
        <x:v>INR</x:v>
      </x:c>
      <x:c r="L35" t="str">
        <x:v>Johnnie Walker</x:v>
      </x:c>
      <x:c r="M35" t="str">
        <x:v>Scotch Whisky</x:v>
      </x:c>
      <x:c r="N35" t="str">
        <x:v>Off-Trade</x:v>
      </x:c>
      <x:c r="O35" t="str">
        <x:v>E-commerce Partner</x:v>
      </x:c>
      <x:c r="P35" t="str">
        <x:v>SR-057</x:v>
      </x:c>
      <x:c r="Q35" s="16" t="n">
        <x:v>21</x:v>
      </x:c>
      <x:c r="R35" s="17" t="n">
        <x:v>31.82</x:v>
      </x:c>
      <x:c r="S35" s="18" t="n">
        <x:v>0</x:v>
      </x:c>
      <x:c r="T35" s="17" t="n">
        <x:v>668.29</x:v>
      </x:c>
      <x:c r="U35" s="17" t="n">
        <x:v>668.29</x:v>
      </x:c>
      <x:c r="V35" s="17" t="n">
        <x:v>285.27</x:v>
      </x:c>
      <x:c r="W35" s="17" t="n">
        <x:v>383.02</x:v>
      </x:c>
      <x:c r="X35" s="18" t="n">
        <x:v>0.5731</x:v>
      </x:c>
      <x:c r="Y35" s="17" t="n">
        <x:v>756.57</x:v>
      </x:c>
      <x:c r="Z35" s="18" t="n">
        <x:v>0.8833</x:v>
      </x:c>
      <x:c r="AA35" s="18" t="n">
        <x:v>0.0899</x:v>
      </x:c>
      <x:c r="AB35" t="str">
        <x:v>No</x:v>
      </x:c>
      <x:c r="AC35" t="str">
        <x:v>Luxury / Reserve</x:v>
      </x:c>
      <x:c r="AD35" s="18" t="n">
        <x:v>0.5731344176929177</x:v>
      </x:c>
      <x:c r="AE35" s="18" t="n">
        <x:v>0.8833154896440514</x:v>
      </x:c>
      <x:c r="AF35" s="17" t="n">
        <x:v>-88.28000000000009</x:v>
      </x:c>
      <x:c r="AG35" s="18" t="n">
        <x:v>-0.11668451035594866</x:v>
      </x:c>
      <x:c r="AH35" t="str">
        <x:v>Below Target</x:v>
      </x:c>
    </x:row>
    <x:row r="36">
      <x:c r="A36" t="str">
        <x:v>TXN-000033</x:v>
      </x:c>
      <x:c r="B36" s="14" t="d">
        <x:v>2023-08-07T00:00:00.000Z</x:v>
      </x:c>
      <x:c r="C36" t="n">
        <x:v>2023</x:v>
      </x:c>
      <x:c r="D36" t="str">
        <x:v>Q3</x:v>
      </x:c>
      <x:c r="E36" t="n">
        <x:v>8</x:v>
      </x:c>
      <x:c r="F36" t="str">
        <x:v>August</x:v>
      </x:c>
      <x:c r="G36" s="15" t="d">
        <x:v>2023-08-01T00:00:00.000Z</x:v>
      </x:c>
      <x:c r="H36" t="str">
        <x:v>2023-08</x:v>
      </x:c>
      <x:c r="I36" t="str">
        <x:v>Kenya</x:v>
      </x:c>
      <x:c r="J36" t="str">
        <x:v>Africa</x:v>
      </x:c>
      <x:c r="K36" t="str">
        <x:v>KES</x:v>
      </x:c>
      <x:c r="L36" t="str">
        <x:v>Guinness</x:v>
      </x:c>
      <x:c r="M36" t="str">
        <x:v>Beer / Stout</x:v>
      </x:c>
      <x:c r="N36" t="str">
        <x:v>Wholesale</x:v>
      </x:c>
      <x:c r="O36" t="str">
        <x:v>E-commerce Partner</x:v>
      </x:c>
      <x:c r="P36" t="str">
        <x:v>SR-039</x:v>
      </x:c>
      <x:c r="Q36" s="16" t="n">
        <x:v>27</x:v>
      </x:c>
      <x:c r="R36" s="17" t="n">
        <x:v>6.88</x:v>
      </x:c>
      <x:c r="S36" s="18" t="n">
        <x:v>0</x:v>
      </x:c>
      <x:c r="T36" s="17" t="n">
        <x:v>185.68</x:v>
      </x:c>
      <x:c r="U36" s="17" t="n">
        <x:v>185.68</x:v>
      </x:c>
      <x:c r="V36" s="17" t="n">
        <x:v>92.63</x:v>
      </x:c>
      <x:c r="W36" s="17" t="n">
        <x:v>93.04</x:v>
      </x:c>
      <x:c r="X36" s="18" t="n">
        <x:v>0.5011</x:v>
      </x:c>
      <x:c r="Y36" s="17" t="n">
        <x:v>199.34</x:v>
      </x:c>
      <x:c r="Z36" s="18" t="n">
        <x:v>0.9315</x:v>
      </x:c>
      <x:c r="AA36" s="18" t="n">
        <x:v>0.1143</x:v>
      </x:c>
      <x:c r="AB36" t="str">
        <x:v>No</x:v>
      </x:c>
      <x:c r="AC36" t="str">
        <x:v>Core</x:v>
      </x:c>
      <x:c r="AD36" s="18" t="n">
        <x:v>0.5010771219302025</x:v>
      </x:c>
      <x:c r="AE36" s="18" t="n">
        <x:v>0.9314738637503762</x:v>
      </x:c>
      <x:c r="AF36" s="17" t="n">
        <x:v>-13.659999999999997</x:v>
      </x:c>
      <x:c r="AG36" s="18" t="n">
        <x:v>-0.06852613624962374</x:v>
      </x:c>
      <x:c r="AH36" t="str">
        <x:v>Below Target</x:v>
      </x:c>
    </x:row>
    <x:row r="37">
      <x:c r="A37" t="str">
        <x:v>TXN-000034</x:v>
      </x:c>
      <x:c r="B37" s="14" t="d">
        <x:v>2024-10-11T00:00:00.000Z</x:v>
      </x:c>
      <x:c r="C37" t="n">
        <x:v>2024</x:v>
      </x:c>
      <x:c r="D37" t="str">
        <x:v>Q4</x:v>
      </x:c>
      <x:c r="E37" t="n">
        <x:v>10</x:v>
      </x:c>
      <x:c r="F37" t="str">
        <x:v>October</x:v>
      </x:c>
      <x:c r="G37" s="15" t="d">
        <x:v>2024-10-01T00:00:00.000Z</x:v>
      </x:c>
      <x:c r="H37" t="str">
        <x:v>2024-10</x:v>
      </x:c>
      <x:c r="I37" t="str">
        <x:v>Singapore</x:v>
      </x:c>
      <x:c r="J37" t="str">
        <x:v>Asia Pacific</x:v>
      </x:c>
      <x:c r="K37" t="str">
        <x:v>SGD</x:v>
      </x:c>
      <x:c r="L37" t="str">
        <x:v>Ketel One</x:v>
      </x:c>
      <x:c r="M37" t="str">
        <x:v>Vodka</x:v>
      </x:c>
      <x:c r="N37" t="str">
        <x:v>Off-Trade</x:v>
      </x:c>
      <x:c r="O37" t="str">
        <x:v>E-commerce Partner</x:v>
      </x:c>
      <x:c r="P37" t="str">
        <x:v>SR-041</x:v>
      </x:c>
      <x:c r="Q37" s="16" t="n">
        <x:v>12</x:v>
      </x:c>
      <x:c r="R37" s="17" t="n">
        <x:v>30.02</x:v>
      </x:c>
      <x:c r="S37" s="18" t="n">
        <x:v>0</x:v>
      </x:c>
      <x:c r="T37" s="17" t="n">
        <x:v>360.28</x:v>
      </x:c>
      <x:c r="U37" s="17" t="n">
        <x:v>360.28</x:v>
      </x:c>
      <x:c r="V37" s="17" t="n">
        <x:v>159.16</x:v>
      </x:c>
      <x:c r="W37" s="17" t="n">
        <x:v>201.12</x:v>
      </x:c>
      <x:c r="X37" s="18" t="n">
        <x:v>0.5582</x:v>
      </x:c>
      <x:c r="Y37" s="17" t="n">
        <x:v>348.53</x:v>
      </x:c>
      <x:c r="Z37" s="18" t="n">
        <x:v>1.0337</x:v>
      </x:c>
      <x:c r="AA37" s="18" t="n">
        <x:v>0.0046</x:v>
      </x:c>
      <x:c r="AB37" t="str">
        <x:v>No</x:v>
      </x:c>
      <x:c r="AC37" t="str">
        <x:v>Premium Core</x:v>
      </x:c>
      <x:c r="AD37" s="18" t="n">
        <x:v>0.5582324858443434</x:v>
      </x:c>
      <x:c r="AE37" s="18" t="n">
        <x:v>1.0337130232691591</x:v>
      </x:c>
      <x:c r="AF37" s="17" t="n">
        <x:v>11.75</x:v>
      </x:c>
      <x:c r="AG37" s="18" t="n">
        <x:v>0.033713023269159044</x:v>
      </x:c>
      <x:c r="AH37" t="str">
        <x:v>Above Target</x:v>
      </x:c>
    </x:row>
    <x:row r="38">
      <x:c r="A38" t="str">
        <x:v>TXN-000035</x:v>
      </x:c>
      <x:c r="B38" s="14" t="d">
        <x:v>2024-07-21T00:00:00.000Z</x:v>
      </x:c>
      <x:c r="C38" t="n">
        <x:v>2024</x:v>
      </x:c>
      <x:c r="D38" t="str">
        <x:v>Q3</x:v>
      </x:c>
      <x:c r="E38" t="n">
        <x:v>7</x:v>
      </x:c>
      <x:c r="F38" t="str">
        <x:v>July</x:v>
      </x:c>
      <x:c r="G38" s="15" t="d">
        <x:v>2024-07-01T00:00:00.000Z</x:v>
      </x:c>
      <x:c r="H38" t="str">
        <x:v>2024-07</x:v>
      </x:c>
      <x:c r="I38" t="str">
        <x:v>Kenya</x:v>
      </x:c>
      <x:c r="J38" t="str">
        <x:v>Africa</x:v>
      </x:c>
      <x:c r="K38" t="str">
        <x:v>KES</x:v>
      </x:c>
      <x:c r="L38" t="str">
        <x:v>Baileys</x:v>
      </x:c>
      <x:c r="M38" t="str">
        <x:v>Liqueur</x:v>
      </x:c>
      <x:c r="N38" t="str">
        <x:v>Off-Trade</x:v>
      </x:c>
      <x:c r="O38" t="str">
        <x:v>Distributor</x:v>
      </x:c>
      <x:c r="P38" t="str">
        <x:v>SR-045</x:v>
      </x:c>
      <x:c r="Q38" s="16" t="n">
        <x:v>25</x:v>
      </x:c>
      <x:c r="R38" s="17" t="n">
        <x:v>17.36</x:v>
      </x:c>
      <x:c r="S38" s="18" t="n">
        <x:v>0.1</x:v>
      </x:c>
      <x:c r="T38" s="17" t="n">
        <x:v>434.1</x:v>
      </x:c>
      <x:c r="U38" s="17" t="n">
        <x:v>390.69</x:v>
      </x:c>
      <x:c r="V38" s="17" t="n">
        <x:v>185.65</x:v>
      </x:c>
      <x:c r="W38" s="17" t="n">
        <x:v>205.04</x:v>
      </x:c>
      <x:c r="X38" s="18" t="n">
        <x:v>0.5248</x:v>
      </x:c>
      <x:c r="Y38" s="17" t="n">
        <x:v>365.68</x:v>
      </x:c>
      <x:c r="Z38" s="18" t="n">
        <x:v>1.0684</x:v>
      </x:c>
      <x:c r="AA38" s="18" t="n">
        <x:v>0.002</x:v>
      </x:c>
      <x:c r="AB38" t="str">
        <x:v>Yes</x:v>
      </x:c>
      <x:c r="AC38" t="str">
        <x:v>Core</x:v>
      </x:c>
      <x:c r="AD38" s="18" t="n">
        <x:v>0.5248150707722234</x:v>
      </x:c>
      <x:c r="AE38" s="18" t="n">
        <x:v>1.0683931306059944</x:v>
      </x:c>
      <x:c r="AF38" s="17" t="n">
        <x:v>25.00999999999999</x:v>
      </x:c>
      <x:c r="AG38" s="18" t="n">
        <x:v>0.06839313060599428</x:v>
      </x:c>
      <x:c r="AH38" t="str">
        <x:v>Above Target</x:v>
      </x:c>
    </x:row>
    <x:row r="39">
      <x:c r="A39" t="str">
        <x:v>TXN-000036</x:v>
      </x:c>
      <x:c r="B39" s="14" t="d">
        <x:v>2023-11-09T00:00:00.000Z</x:v>
      </x:c>
      <x:c r="C39" t="n">
        <x:v>2023</x:v>
      </x:c>
      <x:c r="D39" t="str">
        <x:v>Q4</x:v>
      </x:c>
      <x:c r="E39" t="n">
        <x:v>11</x:v>
      </x:c>
      <x:c r="F39" t="str">
        <x:v>November</x:v>
      </x:c>
      <x:c r="G39" s="15" t="d">
        <x:v>2023-11-01T00:00:00.000Z</x:v>
      </x:c>
      <x:c r="H39" t="str">
        <x:v>2023-11</x:v>
      </x:c>
      <x:c r="I39" t="str">
        <x:v>Nigeria</x:v>
      </x:c>
      <x:c r="J39" t="str">
        <x:v>Africa</x:v>
      </x:c>
      <x:c r="K39" t="str">
        <x:v>NGN</x:v>
      </x:c>
      <x:c r="L39" t="str">
        <x:v>Johnnie Walker</x:v>
      </x:c>
      <x:c r="M39" t="str">
        <x:v>Scotch Whisky</x:v>
      </x:c>
      <x:c r="N39" t="str">
        <x:v>Off-Trade</x:v>
      </x:c>
      <x:c r="O39" t="str">
        <x:v>E-commerce Partner</x:v>
      </x:c>
      <x:c r="P39" t="str">
        <x:v>SR-049</x:v>
      </x:c>
      <x:c r="Q39" s="16" t="n">
        <x:v>39</x:v>
      </x:c>
      <x:c r="R39" s="17" t="n">
        <x:v>36.11</x:v>
      </x:c>
      <x:c r="S39" s="18" t="n">
        <x:v>0.02</x:v>
      </x:c>
      <x:c r="T39" s="17" t="n">
        <x:v>1408.41</x:v>
      </x:c>
      <x:c r="U39" s="17" t="n">
        <x:v>1380.24</x:v>
      </x:c>
      <x:c r="V39" s="17" t="n">
        <x:v>604.15</x:v>
      </x:c>
      <x:c r="W39" s="17" t="n">
        <x:v>776.09</x:v>
      </x:c>
      <x:c r="X39" s="18" t="n">
        <x:v>0.5623</x:v>
      </x:c>
      <x:c r="Y39" s="17" t="n">
        <x:v>1491.81</x:v>
      </x:c>
      <x:c r="Z39" s="18" t="n">
        <x:v>0.9252</x:v>
      </x:c>
      <x:c r="AA39" s="18" t="n">
        <x:v>0.0933</x:v>
      </x:c>
      <x:c r="AB39" t="str">
        <x:v>No</x:v>
      </x:c>
      <x:c r="AC39" t="str">
        <x:v>Luxury / Reserve</x:v>
      </x:c>
      <x:c r="AD39" s="18" t="n">
        <x:v>0.5622862690546572</x:v>
      </x:c>
      <x:c r="AE39" s="18" t="n">
        <x:v>0.9252116556397934</x:v>
      </x:c>
      <x:c r="AF39" s="17" t="n">
        <x:v>-111.56999999999994</x:v>
      </x:c>
      <x:c r="AG39" s="18" t="n">
        <x:v>-0.07478834436020669</x:v>
      </x:c>
      <x:c r="AH39" t="str">
        <x:v>Below Target</x:v>
      </x:c>
    </x:row>
    <x:row r="40">
      <x:c r="A40" t="str">
        <x:v>TXN-000037</x:v>
      </x:c>
      <x:c r="B40" s="14" t="d">
        <x:v>2026-03-25T00:00:00.000Z</x:v>
      </x:c>
      <x:c r="C40" t="n">
        <x:v>2026</x:v>
      </x:c>
      <x:c r="D40" t="str">
        <x:v>Q1</x:v>
      </x:c>
      <x:c r="E40" t="n">
        <x:v>3</x:v>
      </x:c>
      <x:c r="F40" t="str">
        <x:v>March</x:v>
      </x:c>
      <x:c r="G40" s="15" t="d">
        <x:v>2026-03-01T00:00:00.000Z</x:v>
      </x:c>
      <x:c r="H40" t="str">
        <x:v>2026-03</x:v>
      </x:c>
      <x:c r="I40" t="str">
        <x:v>United States</x:v>
      </x:c>
      <x:c r="J40" t="str">
        <x:v>North America</x:v>
      </x:c>
      <x:c r="K40" t="str">
        <x:v>USD</x:v>
      </x:c>
      <x:c r="L40" t="str">
        <x:v>Johnnie Walker</x:v>
      </x:c>
      <x:c r="M40" t="str">
        <x:v>Scotch Whisky</x:v>
      </x:c>
      <x:c r="N40" t="str">
        <x:v>Off-Trade</x:v>
      </x:c>
      <x:c r="O40" t="str">
        <x:v>Hospitality Group</x:v>
      </x:c>
      <x:c r="P40" t="str">
        <x:v>SR-025</x:v>
      </x:c>
      <x:c r="Q40" s="16" t="n">
        <x:v>67</x:v>
      </x:c>
      <x:c r="R40" s="17" t="n">
        <x:v>36.07</x:v>
      </x:c>
      <x:c r="S40" s="18" t="n">
        <x:v>0.03</x:v>
      </x:c>
      <x:c r="T40" s="17" t="n">
        <x:v>2416.9</x:v>
      </x:c>
      <x:c r="U40" s="17" t="n">
        <x:v>2344.39</x:v>
      </x:c>
      <x:c r="V40" s="17" t="n">
        <x:v>1046.13</x:v>
      </x:c>
      <x:c r="W40" s="17" t="n">
        <x:v>1298.27</x:v>
      </x:c>
      <x:c r="X40" s="18" t="n">
        <x:v>0.5538</x:v>
      </x:c>
      <x:c r="Y40" s="17" t="n">
        <x:v>2276.32</x:v>
      </x:c>
      <x:c r="Z40" s="18" t="n">
        <x:v>1.0299</x:v>
      </x:c>
      <x:c r="AA40" s="18" t="n">
        <x:v>0.03</x:v>
      </x:c>
      <x:c r="AB40" t="str">
        <x:v>No</x:v>
      </x:c>
      <x:c r="AC40" t="str">
        <x:v>Luxury / Reserve</x:v>
      </x:c>
      <x:c r="AD40" s="18" t="n">
        <x:v>0.5537773152077939</x:v>
      </x:c>
      <x:c r="AE40" s="18" t="n">
        <x:v>1.0299035285021436</x:v>
      </x:c>
      <x:c r="AF40" s="17" t="n">
        <x:v>68.06999999999971</x:v>
      </x:c>
      <x:c r="AG40" s="18" t="n">
        <x:v>0.02990352850214368</x:v>
      </x:c>
      <x:c r="AH40" t="str">
        <x:v>Above Target</x:v>
      </x:c>
    </x:row>
    <x:row r="41">
      <x:c r="A41" t="str">
        <x:v>TXN-000038</x:v>
      </x:c>
      <x:c r="B41" s="14" t="d">
        <x:v>2024-11-19T00:00:00.000Z</x:v>
      </x:c>
      <x:c r="C41" t="n">
        <x:v>2024</x:v>
      </x:c>
      <x:c r="D41" t="str">
        <x:v>Q4</x:v>
      </x:c>
      <x:c r="E41" t="n">
        <x:v>11</x:v>
      </x:c>
      <x:c r="F41" t="str">
        <x:v>November</x:v>
      </x:c>
      <x:c r="G41" s="15" t="d">
        <x:v>2024-11-01T00:00:00.000Z</x:v>
      </x:c>
      <x:c r="H41" t="str">
        <x:v>2024-11</x:v>
      </x:c>
      <x:c r="I41" t="str">
        <x:v>South Africa</x:v>
      </x:c>
      <x:c r="J41" t="str">
        <x:v>Africa</x:v>
      </x:c>
      <x:c r="K41" t="str">
        <x:v>ZAR</x:v>
      </x:c>
      <x:c r="L41" t="str">
        <x:v>Crown Royal</x:v>
      </x:c>
      <x:c r="M41" t="str">
        <x:v>Canadian Whisky</x:v>
      </x:c>
      <x:c r="N41" t="str">
        <x:v>E-commerce</x:v>
      </x:c>
      <x:c r="O41" t="str">
        <x:v>Hospitality Group</x:v>
      </x:c>
      <x:c r="P41" t="str">
        <x:v>SR-017</x:v>
      </x:c>
      <x:c r="Q41" s="16" t="n">
        <x:v>53</x:v>
      </x:c>
      <x:c r="R41" s="17" t="n">
        <x:v>29.46</x:v>
      </x:c>
      <x:c r="S41" s="18" t="n">
        <x:v>0</x:v>
      </x:c>
      <x:c r="T41" s="17" t="n">
        <x:v>1561.45</x:v>
      </x:c>
      <x:c r="U41" s="17" t="n">
        <x:v>1561.45</x:v>
      </x:c>
      <x:c r="V41" s="17" t="n">
        <x:v>694.84</x:v>
      </x:c>
      <x:c r="W41" s="17" t="n">
        <x:v>866.61</x:v>
      </x:c>
      <x:c r="X41" s="18" t="n">
        <x:v>0.555</x:v>
      </x:c>
      <x:c r="Y41" s="17" t="n">
        <x:v>1757.22</x:v>
      </x:c>
      <x:c r="Z41" s="18" t="n">
        <x:v>0.8886</x:v>
      </x:c>
      <x:c r="AA41" s="18" t="n">
        <x:v>-0.0059</x:v>
      </x:c>
      <x:c r="AB41" t="str">
        <x:v>No</x:v>
      </x:c>
      <x:c r="AC41" t="str">
        <x:v>Premium Core</x:v>
      </x:c>
      <x:c r="AD41" s="18" t="n">
        <x:v>0.5550033622594384</x:v>
      </x:c>
      <x:c r="AE41" s="18" t="n">
        <x:v>0.8885910699855454</x:v>
      </x:c>
      <x:c r="AF41" s="17" t="n">
        <x:v>-195.76999999999998</x:v>
      </x:c>
      <x:c r="AG41" s="18" t="n">
        <x:v>-0.11140893001445464</x:v>
      </x:c>
      <x:c r="AH41" t="str">
        <x:v>Below Target</x:v>
      </x:c>
    </x:row>
    <x:row r="42">
      <x:c r="A42" t="str">
        <x:v>TXN-000039</x:v>
      </x:c>
      <x:c r="B42" s="14" t="d">
        <x:v>2025-02-15T00:00:00.000Z</x:v>
      </x:c>
      <x:c r="C42" t="n">
        <x:v>2025</x:v>
      </x:c>
      <x:c r="D42" t="str">
        <x:v>Q1</x:v>
      </x:c>
      <x:c r="E42" t="n">
        <x:v>2</x:v>
      </x:c>
      <x:c r="F42" t="str">
        <x:v>February</x:v>
      </x:c>
      <x:c r="G42" s="15" t="d">
        <x:v>2025-02-01T00:00:00.000Z</x:v>
      </x:c>
      <x:c r="H42" t="str">
        <x:v>2025-02</x:v>
      </x:c>
      <x:c r="I42" t="str">
        <x:v>United States</x:v>
      </x:c>
      <x:c r="J42" t="str">
        <x:v>North America</x:v>
      </x:c>
      <x:c r="K42" t="str">
        <x:v>USD</x:v>
      </x:c>
      <x:c r="L42" t="str">
        <x:v>Tanqueray</x:v>
      </x:c>
      <x:c r="M42" t="str">
        <x:v>Gin</x:v>
      </x:c>
      <x:c r="N42" t="str">
        <x:v>Off-Trade</x:v>
      </x:c>
      <x:c r="O42" t="str">
        <x:v>Hospitality Group</x:v>
      </x:c>
      <x:c r="P42" t="str">
        <x:v>SR-042</x:v>
      </x:c>
      <x:c r="Q42" s="16" t="n">
        <x:v>56</x:v>
      </x:c>
      <x:c r="R42" s="17" t="n">
        <x:v>24.84</x:v>
      </x:c>
      <x:c r="S42" s="18" t="n">
        <x:v>0.03</x:v>
      </x:c>
      <x:c r="T42" s="17" t="n">
        <x:v>1391.16</x:v>
      </x:c>
      <x:c r="U42" s="17" t="n">
        <x:v>1349.42</x:v>
      </x:c>
      <x:c r="V42" s="17" t="n">
        <x:v>571.84</x:v>
      </x:c>
      <x:c r="W42" s="17" t="n">
        <x:v>777.58</x:v>
      </x:c>
      <x:c r="X42" s="18" t="n">
        <x:v>0.5762</x:v>
      </x:c>
      <x:c r="Y42" s="17" t="n">
        <x:v>1293.15</x:v>
      </x:c>
      <x:c r="Z42" s="18" t="n">
        <x:v>1.0435</x:v>
      </x:c>
      <x:c r="AA42" s="18" t="n">
        <x:v>-0.0307</x:v>
      </x:c>
      <x:c r="AB42" t="str">
        <x:v>No</x:v>
      </x:c>
      <x:c r="AC42" t="str">
        <x:v>Premium Core</x:v>
      </x:c>
      <x:c r="AD42" s="18" t="n">
        <x:v>0.5762327518489425</x:v>
      </x:c>
      <x:c r="AE42" s="18" t="n">
        <x:v>1.0435139001662606</x:v>
      </x:c>
      <x:c r="AF42" s="17" t="n">
        <x:v>56.26999999999998</x:v>
      </x:c>
      <x:c r="AG42" s="18" t="n">
        <x:v>0.043513900166260666</x:v>
      </x:c>
      <x:c r="AH42" t="str">
        <x:v>Above Target</x:v>
      </x:c>
    </x:row>
    <x:row r="43">
      <x:c r="A43" t="str">
        <x:v>TXN-000040</x:v>
      </x:c>
      <x:c r="B43" s="14" t="d">
        <x:v>2023-03-24T00:00:00.000Z</x:v>
      </x:c>
      <x:c r="C43" t="n">
        <x:v>2023</x:v>
      </x:c>
      <x:c r="D43" t="str">
        <x:v>Q1</x:v>
      </x:c>
      <x:c r="E43" t="n">
        <x:v>3</x:v>
      </x:c>
      <x:c r="F43" t="str">
        <x:v>March</x:v>
      </x:c>
      <x:c r="G43" s="15" t="d">
        <x:v>2023-03-01T00:00:00.000Z</x:v>
      </x:c>
      <x:c r="H43" t="str">
        <x:v>2023-03</x:v>
      </x:c>
      <x:c r="I43" t="str">
        <x:v>Kenya</x:v>
      </x:c>
      <x:c r="J43" t="str">
        <x:v>Africa</x:v>
      </x:c>
      <x:c r="K43" t="str">
        <x:v>KES</x:v>
      </x:c>
      <x:c r="L43" t="str">
        <x:v>Buchanan's</x:v>
      </x:c>
      <x:c r="M43" t="str">
        <x:v>Scotch Whisky</x:v>
      </x:c>
      <x:c r="N43" t="str">
        <x:v>On-Trade</x:v>
      </x:c>
      <x:c r="O43" t="str">
        <x:v>Key Account</x:v>
      </x:c>
      <x:c r="P43" t="str">
        <x:v>SR-011</x:v>
      </x:c>
      <x:c r="Q43" s="16" t="n">
        <x:v>35</x:v>
      </x:c>
      <x:c r="R43" s="17" t="n">
        <x:v>36.77</x:v>
      </x:c>
      <x:c r="S43" s="18" t="n">
        <x:v>0</x:v>
      </x:c>
      <x:c r="T43" s="17" t="n">
        <x:v>1286.86</x:v>
      </x:c>
      <x:c r="U43" s="17" t="n">
        <x:v>1286.86</x:v>
      </x:c>
      <x:c r="V43" s="17" t="n">
        <x:v>604.49</x:v>
      </x:c>
      <x:c r="W43" s="17" t="n">
        <x:v>682.37</x:v>
      </x:c>
      <x:c r="X43" s="18" t="n">
        <x:v>0.5303</x:v>
      </x:c>
      <x:c r="Y43" s="17" t="n">
        <x:v>1392.2</x:v>
      </x:c>
      <x:c r="Z43" s="18" t="n">
        <x:v>0.9243</x:v>
      </x:c>
      <x:c r="AA43" s="18" t="n">
        <x:v>0.079</x:v>
      </x:c>
      <x:c r="AB43" t="str">
        <x:v>No</x:v>
      </x:c>
      <x:c r="AC43" t="str">
        <x:v>Premium Core</x:v>
      </x:c>
      <x:c r="AD43" s="18" t="n">
        <x:v>0.5302597019100758</x:v>
      </x:c>
      <x:c r="AE43" s="18" t="n">
        <x:v>0.9243355839678206</x:v>
      </x:c>
      <x:c r="AF43" s="17" t="n">
        <x:v>-105.34000000000015</x:v>
      </x:c>
      <x:c r="AG43" s="18" t="n">
        <x:v>-0.07566441603217938</x:v>
      </x:c>
      <x:c r="AH43" t="str">
        <x:v>Below Target</x:v>
      </x:c>
    </x:row>
    <x:row r="44">
      <x:c r="A44" t="str">
        <x:v>TXN-000041</x:v>
      </x:c>
      <x:c r="B44" s="14" t="d">
        <x:v>2026-05-25T00:00:00.000Z</x:v>
      </x:c>
      <x:c r="C44" t="n">
        <x:v>2026</x:v>
      </x:c>
      <x:c r="D44" t="str">
        <x:v>Q2</x:v>
      </x:c>
      <x:c r="E44" t="n">
        <x:v>5</x:v>
      </x:c>
      <x:c r="F44" t="str">
        <x:v>May</x:v>
      </x:c>
      <x:c r="G44" s="15" t="d">
        <x:v>2026-05-01T00:00:00.000Z</x:v>
      </x:c>
      <x:c r="H44" t="str">
        <x:v>2026-05</x:v>
      </x:c>
      <x:c r="I44" t="str">
        <x:v>Mexico</x:v>
      </x:c>
      <x:c r="J44" t="str">
        <x:v>Latin America &amp; Caribbean</x:v>
      </x:c>
      <x:c r="K44" t="str">
        <x:v>MXN</x:v>
      </x:c>
      <x:c r="L44" t="str">
        <x:v>Crown Royal</x:v>
      </x:c>
      <x:c r="M44" t="str">
        <x:v>Canadian Whisky</x:v>
      </x:c>
      <x:c r="N44" t="str">
        <x:v>On-Trade</x:v>
      </x:c>
      <x:c r="O44" t="str">
        <x:v>Independent Retailer</x:v>
      </x:c>
      <x:c r="P44" t="str">
        <x:v>SR-041</x:v>
      </x:c>
      <x:c r="Q44" s="16" t="n">
        <x:v>23</x:v>
      </x:c>
      <x:c r="R44" s="17" t="n">
        <x:v>33.51</x:v>
      </x:c>
      <x:c r="S44" s="18" t="n">
        <x:v>0.02</x:v>
      </x:c>
      <x:c r="T44" s="17" t="n">
        <x:v>770.81</x:v>
      </x:c>
      <x:c r="U44" s="17" t="n">
        <x:v>755.4</x:v>
      </x:c>
      <x:c r="V44" s="17" t="n">
        <x:v>323.73</x:v>
      </x:c>
      <x:c r="W44" s="17" t="n">
        <x:v>431.67</x:v>
      </x:c>
      <x:c r="X44" s="18" t="n">
        <x:v>0.5715</x:v>
      </x:c>
      <x:c r="Y44" s="17" t="n">
        <x:v>694.78</x:v>
      </x:c>
      <x:c r="Z44" s="18" t="n">
        <x:v>1.0872</x:v>
      </x:c>
      <x:c r="AA44" s="18" t="n">
        <x:v>0.0628</x:v>
      </x:c>
      <x:c r="AB44" t="str">
        <x:v>No</x:v>
      </x:c>
      <x:c r="AC44" t="str">
        <x:v>Premium Core</x:v>
      </x:c>
      <x:c r="AD44" s="18" t="n">
        <x:v>0.5714455917394758</x:v>
      </x:c>
      <x:c r="AE44" s="18" t="n">
        <x:v>1.087250640490515</x:v>
      </x:c>
      <x:c r="AF44" s="17" t="n">
        <x:v>60.620000000000005</x:v>
      </x:c>
      <x:c r="AG44" s="18" t="n">
        <x:v>0.087250640490515</x:v>
      </x:c>
      <x:c r="AH44" t="str">
        <x:v>Above Target</x:v>
      </x:c>
    </x:row>
    <x:row r="45">
      <x:c r="A45" t="str">
        <x:v>TXN-000042</x:v>
      </x:c>
      <x:c r="B45" s="14" t="d">
        <x:v>2024-05-12T00:00:00.000Z</x:v>
      </x:c>
      <x:c r="C45" t="n">
        <x:v>2024</x:v>
      </x:c>
      <x:c r="D45" t="str">
        <x:v>Q2</x:v>
      </x:c>
      <x:c r="E45" t="n">
        <x:v>5</x:v>
      </x:c>
      <x:c r="F45" t="str">
        <x:v>May</x:v>
      </x:c>
      <x:c r="G45" s="15" t="d">
        <x:v>2024-05-01T00:00:00.000Z</x:v>
      </x:c>
      <x:c r="H45" t="str">
        <x:v>2024-05</x:v>
      </x:c>
      <x:c r="I45" t="str">
        <x:v>United Kingdom</x:v>
      </x:c>
      <x:c r="J45" t="str">
        <x:v>Europe</x:v>
      </x:c>
      <x:c r="K45" t="str">
        <x:v>GBP</x:v>
      </x:c>
      <x:c r="L45" t="str">
        <x:v>Crown Royal</x:v>
      </x:c>
      <x:c r="M45" t="str">
        <x:v>Canadian Whisky</x:v>
      </x:c>
      <x:c r="N45" t="str">
        <x:v>Wholesale</x:v>
      </x:c>
      <x:c r="O45" t="str">
        <x:v>E-commerce Partner</x:v>
      </x:c>
      <x:c r="P45" t="str">
        <x:v>SR-032</x:v>
      </x:c>
      <x:c r="Q45" s="16" t="n">
        <x:v>74</x:v>
      </x:c>
      <x:c r="R45" s="17" t="n">
        <x:v>25.71</x:v>
      </x:c>
      <x:c r="S45" s="18" t="n">
        <x:v>0</x:v>
      </x:c>
      <x:c r="T45" s="17" t="n">
        <x:v>1902.47</x:v>
      </x:c>
      <x:c r="U45" s="17" t="n">
        <x:v>1902.47</x:v>
      </x:c>
      <x:c r="V45" s="17" t="n">
        <x:v>817.44</x:v>
      </x:c>
      <x:c r="W45" s="17" t="n">
        <x:v>1085.03</x:v>
      </x:c>
      <x:c r="X45" s="18" t="n">
        <x:v>0.5703</x:v>
      </x:c>
      <x:c r="Y45" s="17" t="n">
        <x:v>1718.48</x:v>
      </x:c>
      <x:c r="Z45" s="18" t="n">
        <x:v>1.1071</x:v>
      </x:c>
      <x:c r="AA45" s="18" t="n">
        <x:v>0.0322</x:v>
      </x:c>
      <x:c r="AB45" t="str">
        <x:v>No</x:v>
      </x:c>
      <x:c r="AC45" t="str">
        <x:v>Premium Core</x:v>
      </x:c>
      <x:c r="AD45" s="18" t="n">
        <x:v>0.5703269959578863</x:v>
      </x:c>
      <x:c r="AE45" s="18" t="n">
        <x:v>1.1070655462967274</x:v>
      </x:c>
      <x:c r="AF45" s="17" t="n">
        <x:v>183.99</x:v>
      </x:c>
      <x:c r="AG45" s="18" t="n">
        <x:v>0.10706554629672735</x:v>
      </x:c>
      <x:c r="AH45" t="str">
        <x:v>Above Target</x:v>
      </x:c>
    </x:row>
    <x:row r="46">
      <x:c r="A46" t="str">
        <x:v>TXN-000043</x:v>
      </x:c>
      <x:c r="B46" s="14" t="d">
        <x:v>2023-08-05T00:00:00.000Z</x:v>
      </x:c>
      <x:c r="C46" t="n">
        <x:v>2023</x:v>
      </x:c>
      <x:c r="D46" t="str">
        <x:v>Q3</x:v>
      </x:c>
      <x:c r="E46" t="n">
        <x:v>8</x:v>
      </x:c>
      <x:c r="F46" t="str">
        <x:v>August</x:v>
      </x:c>
      <x:c r="G46" s="15" t="d">
        <x:v>2023-08-01T00:00:00.000Z</x:v>
      </x:c>
      <x:c r="H46" t="str">
        <x:v>2023-08</x:v>
      </x:c>
      <x:c r="I46" t="str">
        <x:v>United States</x:v>
      </x:c>
      <x:c r="J46" t="str">
        <x:v>North America</x:v>
      </x:c>
      <x:c r="K46" t="str">
        <x:v>USD</x:v>
      </x:c>
      <x:c r="L46" t="str">
        <x:v>Smirnoff</x:v>
      </x:c>
      <x:c r="M46" t="str">
        <x:v>Vodka</x:v>
      </x:c>
      <x:c r="N46" t="str">
        <x:v>Wholesale</x:v>
      </x:c>
      <x:c r="O46" t="str">
        <x:v>Hospitality Group</x:v>
      </x:c>
      <x:c r="P46" t="str">
        <x:v>SR-053</x:v>
      </x:c>
      <x:c r="Q46" s="16" t="n">
        <x:v>115</x:v>
      </x:c>
      <x:c r="R46" s="17" t="n">
        <x:v>18.83</x:v>
      </x:c>
      <x:c r="S46" s="18" t="n">
        <x:v>0</x:v>
      </x:c>
      <x:c r="T46" s="17" t="n">
        <x:v>2165.64</x:v>
      </x:c>
      <x:c r="U46" s="17" t="n">
        <x:v>2165.64</x:v>
      </x:c>
      <x:c r="V46" s="17" t="n">
        <x:v>975.89</x:v>
      </x:c>
      <x:c r="W46" s="17" t="n">
        <x:v>1189.74</x:v>
      </x:c>
      <x:c r="X46" s="18" t="n">
        <x:v>0.5494</x:v>
      </x:c>
      <x:c r="Y46" s="17" t="n">
        <x:v>2385.25</x:v>
      </x:c>
      <x:c r="Z46" s="18" t="n">
        <x:v>0.9079</x:v>
      </x:c>
      <x:c r="AA46" s="18" t="n">
        <x:v>0.0306</x:v>
      </x:c>
      <x:c r="AB46" t="str">
        <x:v>No</x:v>
      </x:c>
      <x:c r="AC46" t="str">
        <x:v>Core</x:v>
      </x:c>
      <x:c r="AD46" s="18" t="n">
        <x:v>0.5493710866071924</x:v>
      </x:c>
      <x:c r="AE46" s="18" t="n">
        <x:v>0.9079299863745938</x:v>
      </x:c>
      <x:c r="AF46" s="17" t="n">
        <x:v>-219.61000000000013</x:v>
      </x:c>
      <x:c r="AG46" s="18" t="n">
        <x:v>-0.09207001362540619</x:v>
      </x:c>
      <x:c r="AH46" t="str">
        <x:v>Below Target</x:v>
      </x:c>
    </x:row>
    <x:row r="47">
      <x:c r="A47" t="str">
        <x:v>TXN-000044</x:v>
      </x:c>
      <x:c r="B47" s="14" t="d">
        <x:v>2026-04-28T00:00:00.000Z</x:v>
      </x:c>
      <x:c r="C47" t="n">
        <x:v>2026</x:v>
      </x:c>
      <x:c r="D47" t="str">
        <x:v>Q2</x:v>
      </x:c>
      <x:c r="E47" t="n">
        <x:v>4</x:v>
      </x:c>
      <x:c r="F47" t="str">
        <x:v>April</x:v>
      </x:c>
      <x:c r="G47" s="15" t="d">
        <x:v>2026-04-01T00:00:00.000Z</x:v>
      </x:c>
      <x:c r="H47" t="str">
        <x:v>2026-04</x:v>
      </x:c>
      <x:c r="I47" t="str">
        <x:v>France</x:v>
      </x:c>
      <x:c r="J47" t="str">
        <x:v>Europe</x:v>
      </x:c>
      <x:c r="K47" t="str">
        <x:v>EUR</x:v>
      </x:c>
      <x:c r="L47" t="str">
        <x:v>Cîroc</x:v>
      </x:c>
      <x:c r="M47" t="str">
        <x:v>Vodka</x:v>
      </x:c>
      <x:c r="N47" t="str">
        <x:v>Wholesale</x:v>
      </x:c>
      <x:c r="O47" t="str">
        <x:v>Key Account</x:v>
      </x:c>
      <x:c r="P47" t="str">
        <x:v>SR-012</x:v>
      </x:c>
      <x:c r="Q47" s="16" t="n">
        <x:v>39</x:v>
      </x:c>
      <x:c r="R47" s="17" t="n">
        <x:v>32.93</x:v>
      </x:c>
      <x:c r="S47" s="18" t="n">
        <x:v>0.03</x:v>
      </x:c>
      <x:c r="T47" s="17" t="n">
        <x:v>1284.08</x:v>
      </x:c>
      <x:c r="U47" s="17" t="n">
        <x:v>1245.56</x:v>
      </x:c>
      <x:c r="V47" s="17" t="n">
        <x:v>540.41</x:v>
      </x:c>
      <x:c r="W47" s="17" t="n">
        <x:v>705.15</x:v>
      </x:c>
      <x:c r="X47" s="18" t="n">
        <x:v>0.5661</x:v>
      </x:c>
      <x:c r="Y47" s="17" t="n">
        <x:v>1130.3</x:v>
      </x:c>
      <x:c r="Z47" s="18" t="n">
        <x:v>1.102</x:v>
      </x:c>
      <x:c r="AA47" s="18" t="n">
        <x:v>0.0884</x:v>
      </x:c>
      <x:c r="AB47" t="str">
        <x:v>No</x:v>
      </x:c>
      <x:c r="AC47" t="str">
        <x:v>Luxury / Reserve</x:v>
      </x:c>
      <x:c r="AD47" s="18" t="n">
        <x:v>0.566130896945952</x:v>
      </x:c>
      <x:c r="AE47" s="18" t="n">
        <x:v>1.1019729275413608</x:v>
      </x:c>
      <x:c r="AF47" s="17" t="n">
        <x:v>115.25999999999999</x:v>
      </x:c>
      <x:c r="AG47" s="18" t="n">
        <x:v>0.1019729275413607</x:v>
      </x:c>
      <x:c r="AH47" t="str">
        <x:v>Above Target</x:v>
      </x:c>
    </x:row>
    <x:row r="48">
      <x:c r="A48" t="str">
        <x:v>TXN-000045</x:v>
      </x:c>
      <x:c r="B48" s="14" t="d">
        <x:v>2025-09-25T00:00:00.000Z</x:v>
      </x:c>
      <x:c r="C48" t="n">
        <x:v>2025</x:v>
      </x:c>
      <x:c r="D48" t="str">
        <x:v>Q3</x:v>
      </x:c>
      <x:c r="E48" t="n">
        <x:v>9</x:v>
      </x:c>
      <x:c r="F48" t="str">
        <x:v>September</x:v>
      </x:c>
      <x:c r="G48" s="15" t="d">
        <x:v>2025-09-01T00:00:00.000Z</x:v>
      </x:c>
      <x:c r="H48" t="str">
        <x:v>2025-09</x:v>
      </x:c>
      <x:c r="I48" t="str">
        <x:v>Germany</x:v>
      </x:c>
      <x:c r="J48" t="str">
        <x:v>Europe</x:v>
      </x:c>
      <x:c r="K48" t="str">
        <x:v>EUR</x:v>
      </x:c>
      <x:c r="L48" t="str">
        <x:v>Crown Royal</x:v>
      </x:c>
      <x:c r="M48" t="str">
        <x:v>Canadian Whisky</x:v>
      </x:c>
      <x:c r="N48" t="str">
        <x:v>Off-Trade</x:v>
      </x:c>
      <x:c r="O48" t="str">
        <x:v>E-commerce Partner</x:v>
      </x:c>
      <x:c r="P48" t="str">
        <x:v>SR-045</x:v>
      </x:c>
      <x:c r="Q48" s="16" t="n">
        <x:v>69</x:v>
      </x:c>
      <x:c r="R48" s="17" t="n">
        <x:v>27.77</x:v>
      </x:c>
      <x:c r="S48" s="18" t="n">
        <x:v>0.08</x:v>
      </x:c>
      <x:c r="T48" s="17" t="n">
        <x:v>1916.12</x:v>
      </x:c>
      <x:c r="U48" s="17" t="n">
        <x:v>1762.83</x:v>
      </x:c>
      <x:c r="V48" s="17" t="n">
        <x:v>773.87</x:v>
      </x:c>
      <x:c r="W48" s="17" t="n">
        <x:v>988.96</x:v>
      </x:c>
      <x:c r="X48" s="18" t="n">
        <x:v>0.561</x:v>
      </x:c>
      <x:c r="Y48" s="17" t="n">
        <x:v>1810.48</x:v>
      </x:c>
      <x:c r="Z48" s="18" t="n">
        <x:v>0.9737</x:v>
      </x:c>
      <x:c r="AA48" s="18" t="n">
        <x:v>0.0796</x:v>
      </x:c>
      <x:c r="AB48" t="str">
        <x:v>Yes</x:v>
      </x:c>
      <x:c r="AC48" t="str">
        <x:v>Premium Core</x:v>
      </x:c>
      <x:c r="AD48" s="18" t="n">
        <x:v>0.5610070171258715</x:v>
      </x:c>
      <x:c r="AE48" s="18" t="n">
        <x:v>0.9736810127700941</x:v>
      </x:c>
      <x:c r="AF48" s="17" t="n">
        <x:v>-47.65000000000009</x:v>
      </x:c>
      <x:c r="AG48" s="18" t="n">
        <x:v>-0.02631898722990593</x:v>
      </x:c>
      <x:c r="AH48" t="str">
        <x:v>Below Target</x:v>
      </x:c>
    </x:row>
    <x:row r="49">
      <x:c r="A49" t="str">
        <x:v>TXN-000046</x:v>
      </x:c>
      <x:c r="B49" s="14" t="d">
        <x:v>2025-09-02T00:00:00.000Z</x:v>
      </x:c>
      <x:c r="C49" t="n">
        <x:v>2025</x:v>
      </x:c>
      <x:c r="D49" t="str">
        <x:v>Q3</x:v>
      </x:c>
      <x:c r="E49" t="n">
        <x:v>9</x:v>
      </x:c>
      <x:c r="F49" t="str">
        <x:v>September</x:v>
      </x:c>
      <x:c r="G49" s="15" t="d">
        <x:v>2025-09-01T00:00:00.000Z</x:v>
      </x:c>
      <x:c r="H49" t="str">
        <x:v>2025-09</x:v>
      </x:c>
      <x:c r="I49" t="str">
        <x:v>Brazil</x:v>
      </x:c>
      <x:c r="J49" t="str">
        <x:v>Latin America &amp; Caribbean</x:v>
      </x:c>
      <x:c r="K49" t="str">
        <x:v>BRL</x:v>
      </x:c>
      <x:c r="L49" t="str">
        <x:v>Tanqueray</x:v>
      </x:c>
      <x:c r="M49" t="str">
        <x:v>Gin</x:v>
      </x:c>
      <x:c r="N49" t="str">
        <x:v>Wholesale</x:v>
      </x:c>
      <x:c r="O49" t="str">
        <x:v>Key Account</x:v>
      </x:c>
      <x:c r="P49" t="str">
        <x:v>SR-036</x:v>
      </x:c>
      <x:c r="Q49" s="16" t="n">
        <x:v>29</x:v>
      </x:c>
      <x:c r="R49" s="17" t="n">
        <x:v>24.39</x:v>
      </x:c>
      <x:c r="S49" s="18" t="n">
        <x:v>0.03</x:v>
      </x:c>
      <x:c r="T49" s="17" t="n">
        <x:v>707.35</x:v>
      </x:c>
      <x:c r="U49" s="17" t="n">
        <x:v>686.13</x:v>
      </x:c>
      <x:c r="V49" s="17" t="n">
        <x:v>309.9</x:v>
      </x:c>
      <x:c r="W49" s="17" t="n">
        <x:v>376.24</x:v>
      </x:c>
      <x:c r="X49" s="18" t="n">
        <x:v>0.5483</x:v>
      </x:c>
      <x:c r="Y49" s="17" t="n">
        <x:v>678.84</x:v>
      </x:c>
      <x:c r="Z49" s="18" t="n">
        <x:v>1.0107</x:v>
      </x:c>
      <x:c r="AA49" s="18" t="n">
        <x:v>0.1177</x:v>
      </x:c>
      <x:c r="AB49" t="str">
        <x:v>No</x:v>
      </x:c>
      <x:c r="AC49" t="str">
        <x:v>Premium Core</x:v>
      </x:c>
      <x:c r="AD49" s="18" t="n">
        <x:v>0.5483508956028741</x:v>
      </x:c>
      <x:c r="AE49" s="18" t="n">
        <x:v>1.0107389075481703</x:v>
      </x:c>
      <x:c r="AF49" s="17" t="n">
        <x:v>7.289999999999964</x:v>
      </x:c>
      <x:c r="AG49" s="18" t="n">
        <x:v>0.010738907548170354</x:v>
      </x:c>
      <x:c r="AH49" t="str">
        <x:v>Above Target</x:v>
      </x:c>
    </x:row>
    <x:row r="50">
      <x:c r="A50" t="str">
        <x:v>TXN-000047</x:v>
      </x:c>
      <x:c r="B50" s="14" t="d">
        <x:v>2024-11-08T00:00:00.000Z</x:v>
      </x:c>
      <x:c r="C50" t="n">
        <x:v>2024</x:v>
      </x:c>
      <x:c r="D50" t="str">
        <x:v>Q4</x:v>
      </x:c>
      <x:c r="E50" t="n">
        <x:v>11</x:v>
      </x:c>
      <x:c r="F50" t="str">
        <x:v>November</x:v>
      </x:c>
      <x:c r="G50" s="15" t="d">
        <x:v>2024-11-01T00:00:00.000Z</x:v>
      </x:c>
      <x:c r="H50" t="str">
        <x:v>2024-11</x:v>
      </x:c>
      <x:c r="I50" t="str">
        <x:v>United States</x:v>
      </x:c>
      <x:c r="J50" t="str">
        <x:v>North America</x:v>
      </x:c>
      <x:c r="K50" t="str">
        <x:v>USD</x:v>
      </x:c>
      <x:c r="L50" t="str">
        <x:v>Tanqueray</x:v>
      </x:c>
      <x:c r="M50" t="str">
        <x:v>Gin</x:v>
      </x:c>
      <x:c r="N50" t="str">
        <x:v>Off-Trade</x:v>
      </x:c>
      <x:c r="O50" t="str">
        <x:v>Independent Retailer</x:v>
      </x:c>
      <x:c r="P50" t="str">
        <x:v>SR-018</x:v>
      </x:c>
      <x:c r="Q50" s="16" t="n">
        <x:v>54</x:v>
      </x:c>
      <x:c r="R50" s="17" t="n">
        <x:v>28.89</x:v>
      </x:c>
      <x:c r="S50" s="18" t="n">
        <x:v>0.15</x:v>
      </x:c>
      <x:c r="T50" s="17" t="n">
        <x:v>1559.79</x:v>
      </x:c>
      <x:c r="U50" s="17" t="n">
        <x:v>1325.82</x:v>
      </x:c>
      <x:c r="V50" s="17" t="n">
        <x:v>614.77</x:v>
      </x:c>
      <x:c r="W50" s="17" t="n">
        <x:v>711.05</x:v>
      </x:c>
      <x:c r="X50" s="18" t="n">
        <x:v>0.5363</x:v>
      </x:c>
      <x:c r="Y50" s="17" t="n">
        <x:v>1259.27</x:v>
      </x:c>
      <x:c r="Z50" s="18" t="n">
        <x:v>1.0529</x:v>
      </x:c>
      <x:c r="AA50" s="18" t="n">
        <x:v>0.0832</x:v>
      </x:c>
      <x:c r="AB50" t="str">
        <x:v>Yes</x:v>
      </x:c>
      <x:c r="AC50" t="str">
        <x:v>Premium Core</x:v>
      </x:c>
      <x:c r="AD50" s="18" t="n">
        <x:v>0.5363096046220452</x:v>
      </x:c>
      <x:c r="AE50" s="18" t="n">
        <x:v>1.0528480786487409</x:v>
      </x:c>
      <x:c r="AF50" s="17" t="n">
        <x:v>66.54999999999995</x:v>
      </x:c>
      <x:c r="AG50" s="18" t="n">
        <x:v>0.0528480786487409</x:v>
      </x:c>
      <x:c r="AH50" t="str">
        <x:v>Above Target</x:v>
      </x:c>
    </x:row>
    <x:row r="51">
      <x:c r="A51" t="str">
        <x:v>TXN-000048</x:v>
      </x:c>
      <x:c r="B51" s="14" t="d">
        <x:v>2026-04-22T00:00:00.000Z</x:v>
      </x:c>
      <x:c r="C51" t="n">
        <x:v>2026</x:v>
      </x:c>
      <x:c r="D51" t="str">
        <x:v>Q2</x:v>
      </x:c>
      <x:c r="E51" t="n">
        <x:v>4</x:v>
      </x:c>
      <x:c r="F51" t="str">
        <x:v>April</x:v>
      </x:c>
      <x:c r="G51" s="15" t="d">
        <x:v>2026-04-01T00:00:00.000Z</x:v>
      </x:c>
      <x:c r="H51" t="str">
        <x:v>2026-04</x:v>
      </x:c>
      <x:c r="I51" t="str">
        <x:v>Japan</x:v>
      </x:c>
      <x:c r="J51" t="str">
        <x:v>Asia Pacific</x:v>
      </x:c>
      <x:c r="K51" t="str">
        <x:v>JPY</x:v>
      </x:c>
      <x:c r="L51" t="str">
        <x:v>Baileys</x:v>
      </x:c>
      <x:c r="M51" t="str">
        <x:v>Liqueur</x:v>
      </x:c>
      <x:c r="N51" t="str">
        <x:v>On-Trade</x:v>
      </x:c>
      <x:c r="O51" t="str">
        <x:v>Key Account</x:v>
      </x:c>
      <x:c r="P51" t="str">
        <x:v>SR-036</x:v>
      </x:c>
      <x:c r="Q51" s="16" t="n">
        <x:v>54</x:v>
      </x:c>
      <x:c r="R51" s="17" t="n">
        <x:v>18.8</x:v>
      </x:c>
      <x:c r="S51" s="18" t="n">
        <x:v>0</x:v>
      </x:c>
      <x:c r="T51" s="17" t="n">
        <x:v>1015.05</x:v>
      </x:c>
      <x:c r="U51" s="17" t="n">
        <x:v>1015.05</x:v>
      </x:c>
      <x:c r="V51" s="17" t="n">
        <x:v>464.5</x:v>
      </x:c>
      <x:c r="W51" s="17" t="n">
        <x:v>550.55</x:v>
      </x:c>
      <x:c r="X51" s="18" t="n">
        <x:v>0.5424</x:v>
      </x:c>
      <x:c r="Y51" s="17" t="n">
        <x:v>985.94</x:v>
      </x:c>
      <x:c r="Z51" s="18" t="n">
        <x:v>1.0295</x:v>
      </x:c>
      <x:c r="AA51" s="18" t="n">
        <x:v>0.1081</x:v>
      </x:c>
      <x:c r="AB51" t="str">
        <x:v>No</x:v>
      </x:c>
      <x:c r="AC51" t="str">
        <x:v>Core</x:v>
      </x:c>
      <x:c r="AD51" s="18" t="n">
        <x:v>0.5423870745283483</x:v>
      </x:c>
      <x:c r="AE51" s="18" t="n">
        <x:v>1.029525123232651</x:v>
      </x:c>
      <x:c r="AF51" s="17" t="n">
        <x:v>29.1099999999999</x:v>
      </x:c>
      <x:c r="AG51" s="18" t="n">
        <x:v>0.029525123232650972</x:v>
      </x:c>
      <x:c r="AH51" t="str">
        <x:v>Above Target</x:v>
      </x:c>
    </x:row>
    <x:row r="52">
      <x:c r="A52" t="str">
        <x:v>TXN-000049</x:v>
      </x:c>
      <x:c r="B52" s="14" t="d">
        <x:v>2024-08-21T00:00:00.000Z</x:v>
      </x:c>
      <x:c r="C52" t="n">
        <x:v>2024</x:v>
      </x:c>
      <x:c r="D52" t="str">
        <x:v>Q3</x:v>
      </x:c>
      <x:c r="E52" t="n">
        <x:v>8</x:v>
      </x:c>
      <x:c r="F52" t="str">
        <x:v>August</x:v>
      </x:c>
      <x:c r="G52" s="15" t="d">
        <x:v>2024-08-01T00:00:00.000Z</x:v>
      </x:c>
      <x:c r="H52" t="str">
        <x:v>2024-08</x:v>
      </x:c>
      <x:c r="I52" t="str">
        <x:v>South Africa</x:v>
      </x:c>
      <x:c r="J52" t="str">
        <x:v>Africa</x:v>
      </x:c>
      <x:c r="K52" t="str">
        <x:v>ZAR</x:v>
      </x:c>
      <x:c r="L52" t="str">
        <x:v>Johnnie Walker</x:v>
      </x:c>
      <x:c r="M52" t="str">
        <x:v>Scotch Whisky</x:v>
      </x:c>
      <x:c r="N52" t="str">
        <x:v>Wholesale</x:v>
      </x:c>
      <x:c r="O52" t="str">
        <x:v>Hospitality Group</x:v>
      </x:c>
      <x:c r="P52" t="str">
        <x:v>SR-032</x:v>
      </x:c>
      <x:c r="Q52" s="16" t="n">
        <x:v>25</x:v>
      </x:c>
      <x:c r="R52" s="17" t="n">
        <x:v>30.1</x:v>
      </x:c>
      <x:c r="S52" s="18" t="n">
        <x:v>0</x:v>
      </x:c>
      <x:c r="T52" s="17" t="n">
        <x:v>752.55</x:v>
      </x:c>
      <x:c r="U52" s="17" t="n">
        <x:v>752.55</x:v>
      </x:c>
      <x:c r="V52" s="17" t="n">
        <x:v>312.07</x:v>
      </x:c>
      <x:c r="W52" s="17" t="n">
        <x:v>440.49</x:v>
      </x:c>
      <x:c r="X52" s="18" t="n">
        <x:v>0.5853</x:v>
      </x:c>
      <x:c r="Y52" s="17" t="n">
        <x:v>699.62</x:v>
      </x:c>
      <x:c r="Z52" s="18" t="n">
        <x:v>1.0757</x:v>
      </x:c>
      <x:c r="AA52" s="18" t="n">
        <x:v>-0.0245</x:v>
      </x:c>
      <x:c r="AB52" t="str">
        <x:v>No</x:v>
      </x:c>
      <x:c r="AC52" t="str">
        <x:v>Luxury / Reserve</x:v>
      </x:c>
      <x:c r="AD52" s="18" t="n">
        <x:v>0.5853298784133945</x:v>
      </x:c>
      <x:c r="AE52" s="18" t="n">
        <x:v>1.0756553557645578</x:v>
      </x:c>
      <x:c r="AF52" s="17" t="n">
        <x:v>52.92999999999995</x:v>
      </x:c>
      <x:c r="AG52" s="18" t="n">
        <x:v>0.07565535576455783</x:v>
      </x:c>
      <x:c r="AH52" t="str">
        <x:v>Above Target</x:v>
      </x:c>
    </x:row>
    <x:row r="53">
      <x:c r="A53" t="str">
        <x:v>TXN-000050</x:v>
      </x:c>
      <x:c r="B53" s="14" t="d">
        <x:v>2023-06-01T00:00:00.000Z</x:v>
      </x:c>
      <x:c r="C53" t="n">
        <x:v>2023</x:v>
      </x:c>
      <x:c r="D53" t="str">
        <x:v>Q2</x:v>
      </x:c>
      <x:c r="E53" t="n">
        <x:v>6</x:v>
      </x:c>
      <x:c r="F53" t="str">
        <x:v>June</x:v>
      </x:c>
      <x:c r="G53" s="15" t="d">
        <x:v>2023-06-01T00:00:00.000Z</x:v>
      </x:c>
      <x:c r="H53" t="str">
        <x:v>2023-06</x:v>
      </x:c>
      <x:c r="I53" t="str">
        <x:v>Mexico</x:v>
      </x:c>
      <x:c r="J53" t="str">
        <x:v>Latin America &amp; Caribbean</x:v>
      </x:c>
      <x:c r="K53" t="str">
        <x:v>MXN</x:v>
      </x:c>
      <x:c r="L53" t="str">
        <x:v>Don Julio</x:v>
      </x:c>
      <x:c r="M53" t="str">
        <x:v>Tequila</x:v>
      </x:c>
      <x:c r="N53" t="str">
        <x:v>On-Trade</x:v>
      </x:c>
      <x:c r="O53" t="str">
        <x:v>E-commerce Partner</x:v>
      </x:c>
      <x:c r="P53" t="str">
        <x:v>SR-029</x:v>
      </x:c>
      <x:c r="Q53" s="16" t="n">
        <x:v>28</x:v>
      </x:c>
      <x:c r="R53" s="17" t="n">
        <x:v>57.22</x:v>
      </x:c>
      <x:c r="S53" s="18" t="n">
        <x:v>0.03</x:v>
      </x:c>
      <x:c r="T53" s="17" t="n">
        <x:v>1602.26</x:v>
      </x:c>
      <x:c r="U53" s="17" t="n">
        <x:v>1554.19</x:v>
      </x:c>
      <x:c r="V53" s="17" t="n">
        <x:v>659.91</x:v>
      </x:c>
      <x:c r="W53" s="17" t="n">
        <x:v>894.28</x:v>
      </x:c>
      <x:c r="X53" s="18" t="n">
        <x:v>0.5754</x:v>
      </x:c>
      <x:c r="Y53" s="17" t="n">
        <x:v>1609.94</x:v>
      </x:c>
      <x:c r="Z53" s="18" t="n">
        <x:v>0.9654</x:v>
      </x:c>
      <x:c r="AA53" s="18" t="n">
        <x:v>0.0284</x:v>
      </x:c>
      <x:c r="AB53" t="str">
        <x:v>No</x:v>
      </x:c>
      <x:c r="AC53" t="str">
        <x:v>Luxury / Reserve</x:v>
      </x:c>
      <x:c r="AD53" s="18" t="n">
        <x:v>0.5753994041912507</x:v>
      </x:c>
      <x:c r="AE53" s="18" t="n">
        <x:v>0.965371380299887</x:v>
      </x:c>
      <x:c r="AF53" s="17" t="n">
        <x:v>-55.75</x:v>
      </x:c>
      <x:c r="AG53" s="18" t="n">
        <x:v>-0.03462861970011304</x:v>
      </x:c>
      <x:c r="AH53" t="str">
        <x:v>Below Target</x:v>
      </x:c>
    </x:row>
    <x:row r="54">
      <x:c r="A54" t="str">
        <x:v>TXN-000051</x:v>
      </x:c>
      <x:c r="B54" s="14" t="d">
        <x:v>2024-08-31T00:00:00.000Z</x:v>
      </x:c>
      <x:c r="C54" t="n">
        <x:v>2024</x:v>
      </x:c>
      <x:c r="D54" t="str">
        <x:v>Q3</x:v>
      </x:c>
      <x:c r="E54" t="n">
        <x:v>8</x:v>
      </x:c>
      <x:c r="F54" t="str">
        <x:v>August</x:v>
      </x:c>
      <x:c r="G54" s="15" t="d">
        <x:v>2024-08-01T00:00:00.000Z</x:v>
      </x:c>
      <x:c r="H54" t="str">
        <x:v>2024-08</x:v>
      </x:c>
      <x:c r="I54" t="str">
        <x:v>India</x:v>
      </x:c>
      <x:c r="J54" t="str">
        <x:v>Asia Pacific</x:v>
      </x:c>
      <x:c r="K54" t="str">
        <x:v>INR</x:v>
      </x:c>
      <x:c r="L54" t="str">
        <x:v>J&amp;B</x:v>
      </x:c>
      <x:c r="M54" t="str">
        <x:v>Scotch Whisky</x:v>
      </x:c>
      <x:c r="N54" t="str">
        <x:v>Off-Trade</x:v>
      </x:c>
      <x:c r="O54" t="str">
        <x:v>E-commerce Partner</x:v>
      </x:c>
      <x:c r="P54" t="str">
        <x:v>SR-039</x:v>
      </x:c>
      <x:c r="Q54" s="16" t="n">
        <x:v>60</x:v>
      </x:c>
      <x:c r="R54" s="17" t="n">
        <x:v>21.63</x:v>
      </x:c>
      <x:c r="S54" s="18" t="n">
        <x:v>0.08</x:v>
      </x:c>
      <x:c r="T54" s="17" t="n">
        <x:v>1297.69</x:v>
      </x:c>
      <x:c r="U54" s="17" t="n">
        <x:v>1193.88</x:v>
      </x:c>
      <x:c r="V54" s="17" t="n">
        <x:v>637.7</x:v>
      </x:c>
      <x:c r="W54" s="17" t="n">
        <x:v>556.17</x:v>
      </x:c>
      <x:c r="X54" s="18" t="n">
        <x:v>0.4659</x:v>
      </x:c>
      <x:c r="Y54" s="17" t="n">
        <x:v>1075.32</x:v>
      </x:c>
      <x:c r="Z54" s="18" t="n">
        <x:v>1.1103</x:v>
      </x:c>
      <x:c r="AA54" s="18" t="n">
        <x:v>0.0371</x:v>
      </x:c>
      <x:c r="AB54" t="str">
        <x:v>Yes</x:v>
      </x:c>
      <x:c r="AC54" t="str">
        <x:v>Core</x:v>
      </x:c>
      <x:c r="AD54" s="18" t="n">
        <x:v>0.4658508392803296</x:v>
      </x:c>
      <x:c r="AE54" s="18" t="n">
        <x:v>1.1102555518357329</x:v>
      </x:c>
      <x:c r="AF54" s="17" t="n">
        <x:v>118.56000000000017</x:v>
      </x:c>
      <x:c r="AG54" s="18" t="n">
        <x:v>0.11025555183573278</x:v>
      </x:c>
      <x:c r="AH54" t="str">
        <x:v>Above Target</x:v>
      </x:c>
    </x:row>
    <x:row r="55">
      <x:c r="A55" t="str">
        <x:v>TXN-000052</x:v>
      </x:c>
      <x:c r="B55" s="14" t="d">
        <x:v>2025-08-20T00:00:00.000Z</x:v>
      </x:c>
      <x:c r="C55" t="n">
        <x:v>2025</x:v>
      </x:c>
      <x:c r="D55" t="str">
        <x:v>Q3</x:v>
      </x:c>
      <x:c r="E55" t="n">
        <x:v>8</x:v>
      </x:c>
      <x:c r="F55" t="str">
        <x:v>August</x:v>
      </x:c>
      <x:c r="G55" s="15" t="d">
        <x:v>2025-08-01T00:00:00.000Z</x:v>
      </x:c>
      <x:c r="H55" t="str">
        <x:v>2025-08</x:v>
      </x:c>
      <x:c r="I55" t="str">
        <x:v>Spain</x:v>
      </x:c>
      <x:c r="J55" t="str">
        <x:v>Europe</x:v>
      </x:c>
      <x:c r="K55" t="str">
        <x:v>EUR</x:v>
      </x:c>
      <x:c r="L55" t="str">
        <x:v>Guinness</x:v>
      </x:c>
      <x:c r="M55" t="str">
        <x:v>Beer / Stout</x:v>
      </x:c>
      <x:c r="N55" t="str">
        <x:v>E-commerce</x:v>
      </x:c>
      <x:c r="O55" t="str">
        <x:v>Hospitality Group</x:v>
      </x:c>
      <x:c r="P55" t="str">
        <x:v>SR-042</x:v>
      </x:c>
      <x:c r="Q55" s="16" t="n">
        <x:v>30</x:v>
      </x:c>
      <x:c r="R55" s="17" t="n">
        <x:v>8.13</x:v>
      </x:c>
      <x:c r="S55" s="18" t="n">
        <x:v>0.03</x:v>
      </x:c>
      <x:c r="T55" s="17" t="n">
        <x:v>243.92</x:v>
      </x:c>
      <x:c r="U55" s="17" t="n">
        <x:v>236.6</x:v>
      </x:c>
      <x:c r="V55" s="17" t="n">
        <x:v>117.13</x:v>
      </x:c>
      <x:c r="W55" s="17" t="n">
        <x:v>119.47</x:v>
      </x:c>
      <x:c r="X55" s="18" t="n">
        <x:v>0.505</x:v>
      </x:c>
      <x:c r="Y55" s="17" t="n">
        <x:v>239.1</x:v>
      </x:c>
      <x:c r="Z55" s="18" t="n">
        <x:v>0.9896</x:v>
      </x:c>
      <x:c r="AA55" s="18" t="n">
        <x:v>0.0454</x:v>
      </x:c>
      <x:c r="AB55" t="str">
        <x:v>No</x:v>
      </x:c>
      <x:c r="AC55" t="str">
        <x:v>Core</x:v>
      </x:c>
      <x:c r="AD55" s="18" t="n">
        <x:v>0.5049450549450549</x:v>
      </x:c>
      <x:c r="AE55" s="18" t="n">
        <x:v>0.9895441237975743</x:v>
      </x:c>
      <x:c r="AF55" s="17" t="n">
        <x:v>-2.5</x:v>
      </x:c>
      <x:c r="AG55" s="18" t="n">
        <x:v>-0.010455876202425763</x:v>
      </x:c>
      <x:c r="AH55" t="str">
        <x:v>Below Target</x:v>
      </x:c>
    </x:row>
    <x:row r="56">
      <x:c r="A56" t="str">
        <x:v>TXN-000053</x:v>
      </x:c>
      <x:c r="B56" s="14" t="d">
        <x:v>2023-11-02T00:00:00.000Z</x:v>
      </x:c>
      <x:c r="C56" t="n">
        <x:v>2023</x:v>
      </x:c>
      <x:c r="D56" t="str">
        <x:v>Q4</x:v>
      </x:c>
      <x:c r="E56" t="n">
        <x:v>11</x:v>
      </x:c>
      <x:c r="F56" t="str">
        <x:v>November</x:v>
      </x:c>
      <x:c r="G56" s="15" t="d">
        <x:v>2023-11-01T00:00:00.000Z</x:v>
      </x:c>
      <x:c r="H56" t="str">
        <x:v>2023-11</x:v>
      </x:c>
      <x:c r="I56" t="str">
        <x:v>Australia</x:v>
      </x:c>
      <x:c r="J56" t="str">
        <x:v>Asia Pacific</x:v>
      </x:c>
      <x:c r="K56" t="str">
        <x:v>AUD</x:v>
      </x:c>
      <x:c r="L56" t="str">
        <x:v>Cîroc</x:v>
      </x:c>
      <x:c r="M56" t="str">
        <x:v>Vodka</x:v>
      </x:c>
      <x:c r="N56" t="str">
        <x:v>On-Trade</x:v>
      </x:c>
      <x:c r="O56" t="str">
        <x:v>Independent Retailer</x:v>
      </x:c>
      <x:c r="P56" t="str">
        <x:v>SR-018</x:v>
      </x:c>
      <x:c r="Q56" s="16" t="n">
        <x:v>73</x:v>
      </x:c>
      <x:c r="R56" s="17" t="n">
        <x:v>39.38</x:v>
      </x:c>
      <x:c r="S56" s="18" t="n">
        <x:v>0</x:v>
      </x:c>
      <x:c r="T56" s="17" t="n">
        <x:v>2874.92</x:v>
      </x:c>
      <x:c r="U56" s="17" t="n">
        <x:v>2874.92</x:v>
      </x:c>
      <x:c r="V56" s="17" t="n">
        <x:v>1213.77</x:v>
      </x:c>
      <x:c r="W56" s="17" t="n">
        <x:v>1661.16</x:v>
      </x:c>
      <x:c r="X56" s="18" t="n">
        <x:v>0.5778</x:v>
      </x:c>
      <x:c r="Y56" s="17" t="n">
        <x:v>2814.73</x:v>
      </x:c>
      <x:c r="Z56" s="18" t="n">
        <x:v>1.0214</x:v>
      </x:c>
      <x:c r="AA56" s="18" t="n">
        <x:v>0.0207</x:v>
      </x:c>
      <x:c r="AB56" t="str">
        <x:v>No</x:v>
      </x:c>
      <x:c r="AC56" t="str">
        <x:v>Luxury / Reserve</x:v>
      </x:c>
      <x:c r="AD56" s="18" t="n">
        <x:v>0.5778108608239534</x:v>
      </x:c>
      <x:c r="AE56" s="18" t="n">
        <x:v>1.0213839338053738</x:v>
      </x:c>
      <x:c r="AF56" s="17" t="n">
        <x:v>60.190000000000055</x:v>
      </x:c>
      <x:c r="AG56" s="18" t="n">
        <x:v>0.021383933805373893</x:v>
      </x:c>
      <x:c r="AH56" t="str">
        <x:v>Above Target</x:v>
      </x:c>
    </x:row>
    <x:row r="57">
      <x:c r="A57" t="str">
        <x:v>TXN-000054</x:v>
      </x:c>
      <x:c r="B57" s="14" t="d">
        <x:v>2025-10-21T00:00:00.000Z</x:v>
      </x:c>
      <x:c r="C57" t="n">
        <x:v>2025</x:v>
      </x:c>
      <x:c r="D57" t="str">
        <x:v>Q4</x:v>
      </x:c>
      <x:c r="E57" t="n">
        <x:v>10</x:v>
      </x:c>
      <x:c r="F57" t="str">
        <x:v>October</x:v>
      </x:c>
      <x:c r="G57" s="15" t="d">
        <x:v>2025-10-01T00:00:00.000Z</x:v>
      </x:c>
      <x:c r="H57" t="str">
        <x:v>2025-10</x:v>
      </x:c>
      <x:c r="I57" t="str">
        <x:v>Canada</x:v>
      </x:c>
      <x:c r="J57" t="str">
        <x:v>North America</x:v>
      </x:c>
      <x:c r="K57" t="str">
        <x:v>CAD</x:v>
      </x:c>
      <x:c r="L57" t="str">
        <x:v>Tanqueray</x:v>
      </x:c>
      <x:c r="M57" t="str">
        <x:v>Gin</x:v>
      </x:c>
      <x:c r="N57" t="str">
        <x:v>Off-Trade</x:v>
      </x:c>
      <x:c r="O57" t="str">
        <x:v>Hospitality Group</x:v>
      </x:c>
      <x:c r="P57" t="str">
        <x:v>SR-049</x:v>
      </x:c>
      <x:c r="Q57" s="16" t="n">
        <x:v>82</x:v>
      </x:c>
      <x:c r="R57" s="17" t="n">
        <x:v>28.93</x:v>
      </x:c>
      <x:c r="S57" s="18" t="n">
        <x:v>0.08</x:v>
      </x:c>
      <x:c r="T57" s="17" t="n">
        <x:v>2372.64</x:v>
      </x:c>
      <x:c r="U57" s="17" t="n">
        <x:v>2182.83</x:v>
      </x:c>
      <x:c r="V57" s="17" t="n">
        <x:v>962.37</x:v>
      </x:c>
      <x:c r="W57" s="17" t="n">
        <x:v>1220.46</x:v>
      </x:c>
      <x:c r="X57" s="18" t="n">
        <x:v>0.5591</x:v>
      </x:c>
      <x:c r="Y57" s="17" t="n">
        <x:v>2290.99</x:v>
      </x:c>
      <x:c r="Z57" s="18" t="n">
        <x:v>0.9528</x:v>
      </x:c>
      <x:c r="AA57" s="18" t="n">
        <x:v>0.1104</x:v>
      </x:c>
      <x:c r="AB57" t="str">
        <x:v>Yes</x:v>
      </x:c>
      <x:c r="AC57" t="str">
        <x:v>Premium Core</x:v>
      </x:c>
      <x:c r="AD57" s="18" t="n">
        <x:v>0.5591182089306085</x:v>
      </x:c>
      <x:c r="AE57" s="18" t="n">
        <x:v>0.952788968961017</x:v>
      </x:c>
      <x:c r="AF57" s="17" t="n">
        <x:v>-108.15999999999985</x:v>
      </x:c>
      <x:c r="AG57" s="18" t="n">
        <x:v>-0.04721103103898309</x:v>
      </x:c>
      <x:c r="AH57" t="str">
        <x:v>Below Target</x:v>
      </x:c>
    </x:row>
    <x:row r="58">
      <x:c r="A58" t="str">
        <x:v>TXN-000055</x:v>
      </x:c>
      <x:c r="B58" s="14" t="d">
        <x:v>2024-07-05T00:00:00.000Z</x:v>
      </x:c>
      <x:c r="C58" t="n">
        <x:v>2024</x:v>
      </x:c>
      <x:c r="D58" t="str">
        <x:v>Q3</x:v>
      </x:c>
      <x:c r="E58" t="n">
        <x:v>7</x:v>
      </x:c>
      <x:c r="F58" t="str">
        <x:v>July</x:v>
      </x:c>
      <x:c r="G58" s="15" t="d">
        <x:v>2024-07-01T00:00:00.000Z</x:v>
      </x:c>
      <x:c r="H58" t="str">
        <x:v>2024-07</x:v>
      </x:c>
      <x:c r="I58" t="str">
        <x:v>Mexico</x:v>
      </x:c>
      <x:c r="J58" t="str">
        <x:v>Latin America &amp; Caribbean</x:v>
      </x:c>
      <x:c r="K58" t="str">
        <x:v>MXN</x:v>
      </x:c>
      <x:c r="L58" t="str">
        <x:v>Crown Royal</x:v>
      </x:c>
      <x:c r="M58" t="str">
        <x:v>Canadian Whisky</x:v>
      </x:c>
      <x:c r="N58" t="str">
        <x:v>On-Trade</x:v>
      </x:c>
      <x:c r="O58" t="str">
        <x:v>E-commerce Partner</x:v>
      </x:c>
      <x:c r="P58" t="str">
        <x:v>SR-027</x:v>
      </x:c>
      <x:c r="Q58" s="16" t="n">
        <x:v>235</x:v>
      </x:c>
      <x:c r="R58" s="17" t="n">
        <x:v>33.74</x:v>
      </x:c>
      <x:c r="S58" s="18" t="n">
        <x:v>0.15</x:v>
      </x:c>
      <x:c r="T58" s="17" t="n">
        <x:v>7928.38</x:v>
      </x:c>
      <x:c r="U58" s="17" t="n">
        <x:v>6739.12</x:v>
      </x:c>
      <x:c r="V58" s="17" t="n">
        <x:v>2998.93</x:v>
      </x:c>
      <x:c r="W58" s="17" t="n">
        <x:v>3740.19</x:v>
      </x:c>
      <x:c r="X58" s="18" t="n">
        <x:v>0.555</x:v>
      </x:c>
      <x:c r="Y58" s="17" t="n">
        <x:v>7763.16</x:v>
      </x:c>
      <x:c r="Z58" s="18" t="n">
        <x:v>0.8681</x:v>
      </x:c>
      <x:c r="AA58" s="18" t="n">
        <x:v>0.0402</x:v>
      </x:c>
      <x:c r="AB58" t="str">
        <x:v>Yes</x:v>
      </x:c>
      <x:c r="AC58" t="str">
        <x:v>Premium Core</x:v>
      </x:c>
      <x:c r="AD58" s="18" t="n">
        <x:v>0.5549967948337469</x:v>
      </x:c>
      <x:c r="AE58" s="18" t="n">
        <x:v>0.8680897984841225</x:v>
      </x:c>
      <x:c r="AF58" s="17" t="n">
        <x:v>-1024.04</x:v>
      </x:c>
      <x:c r="AG58" s="18" t="n">
        <x:v>-0.13191020151587754</x:v>
      </x:c>
      <x:c r="AH58" t="str">
        <x:v>Below Target</x:v>
      </x:c>
    </x:row>
    <x:row r="59">
      <x:c r="A59" t="str">
        <x:v>TXN-000056</x:v>
      </x:c>
      <x:c r="B59" s="14" t="d">
        <x:v>2024-11-13T00:00:00.000Z</x:v>
      </x:c>
      <x:c r="C59" t="n">
        <x:v>2024</x:v>
      </x:c>
      <x:c r="D59" t="str">
        <x:v>Q4</x:v>
      </x:c>
      <x:c r="E59" t="n">
        <x:v>11</x:v>
      </x:c>
      <x:c r="F59" t="str">
        <x:v>November</x:v>
      </x:c>
      <x:c r="G59" s="15" t="d">
        <x:v>2024-11-01T00:00:00.000Z</x:v>
      </x:c>
      <x:c r="H59" t="str">
        <x:v>2024-11</x:v>
      </x:c>
      <x:c r="I59" t="str">
        <x:v>Spain</x:v>
      </x:c>
      <x:c r="J59" t="str">
        <x:v>Europe</x:v>
      </x:c>
      <x:c r="K59" t="str">
        <x:v>EUR</x:v>
      </x:c>
      <x:c r="L59" t="str">
        <x:v>Johnnie Walker</x:v>
      </x:c>
      <x:c r="M59" t="str">
        <x:v>Scotch Whisky</x:v>
      </x:c>
      <x:c r="N59" t="str">
        <x:v>On-Trade</x:v>
      </x:c>
      <x:c r="O59" t="str">
        <x:v>Hospitality Group</x:v>
      </x:c>
      <x:c r="P59" t="str">
        <x:v>SR-050</x:v>
      </x:c>
      <x:c r="Q59" s="16" t="n">
        <x:v>75</x:v>
      </x:c>
      <x:c r="R59" s="17" t="n">
        <x:v>35.65</x:v>
      </x:c>
      <x:c r="S59" s="18" t="n">
        <x:v>0.03</x:v>
      </x:c>
      <x:c r="T59" s="17" t="n">
        <x:v>2673.9</x:v>
      </x:c>
      <x:c r="U59" s="17" t="n">
        <x:v>2593.68</x:v>
      </x:c>
      <x:c r="V59" s="17" t="n">
        <x:v>1230.02</x:v>
      </x:c>
      <x:c r="W59" s="17" t="n">
        <x:v>1363.66</x:v>
      </x:c>
      <x:c r="X59" s="18" t="n">
        <x:v>0.5258</x:v>
      </x:c>
      <x:c r="Y59" s="17" t="n">
        <x:v>2504.52</x:v>
      </x:c>
      <x:c r="Z59" s="18" t="n">
        <x:v>1.0356</x:v>
      </x:c>
      <x:c r="AA59" s="18" t="n">
        <x:v>-0.0165</x:v>
      </x:c>
      <x:c r="AB59" t="str">
        <x:v>No</x:v>
      </x:c>
      <x:c r="AC59" t="str">
        <x:v>Luxury / Reserve</x:v>
      </x:c>
      <x:c r="AD59" s="18" t="n">
        <x:v>0.5257626229912712</x:v>
      </x:c>
      <x:c r="AE59" s="18" t="n">
        <x:v>1.0355996358583681</x:v>
      </x:c>
      <x:c r="AF59" s="17" t="n">
        <x:v>89.15999999999985</x:v>
      </x:c>
      <x:c r="AG59" s="18" t="n">
        <x:v>0.03559963585836801</x:v>
      </x:c>
      <x:c r="AH59" t="str">
        <x:v>Above Target</x:v>
      </x:c>
    </x:row>
    <x:row r="60">
      <x:c r="A60" t="str">
        <x:v>TXN-000057</x:v>
      </x:c>
      <x:c r="B60" s="14" t="d">
        <x:v>2025-04-07T00:00:00.000Z</x:v>
      </x:c>
      <x:c r="C60" t="n">
        <x:v>2025</x:v>
      </x:c>
      <x:c r="D60" t="str">
        <x:v>Q2</x:v>
      </x:c>
      <x:c r="E60" t="n">
        <x:v>4</x:v>
      </x:c>
      <x:c r="F60" t="str">
        <x:v>April</x:v>
      </x:c>
      <x:c r="G60" s="15" t="d">
        <x:v>2025-04-01T00:00:00.000Z</x:v>
      </x:c>
      <x:c r="H60" t="str">
        <x:v>2025-04</x:v>
      </x:c>
      <x:c r="I60" t="str">
        <x:v>Australia</x:v>
      </x:c>
      <x:c r="J60" t="str">
        <x:v>Asia Pacific</x:v>
      </x:c>
      <x:c r="K60" t="str">
        <x:v>AUD</x:v>
      </x:c>
      <x:c r="L60" t="str">
        <x:v>Cîroc</x:v>
      </x:c>
      <x:c r="M60" t="str">
        <x:v>Vodka</x:v>
      </x:c>
      <x:c r="N60" t="str">
        <x:v>On-Trade</x:v>
      </x:c>
      <x:c r="O60" t="str">
        <x:v>E-commerce Partner</x:v>
      </x:c>
      <x:c r="P60" t="str">
        <x:v>SR-036</x:v>
      </x:c>
      <x:c r="Q60" s="16" t="n">
        <x:v>39</x:v>
      </x:c>
      <x:c r="R60" s="17" t="n">
        <x:v>41.5</x:v>
      </x:c>
      <x:c r="S60" s="18" t="n">
        <x:v>0.03</x:v>
      </x:c>
      <x:c r="T60" s="17" t="n">
        <x:v>1618.38</x:v>
      </x:c>
      <x:c r="U60" s="17" t="n">
        <x:v>1569.83</x:v>
      </x:c>
      <x:c r="V60" s="17" t="n">
        <x:v>654.02</x:v>
      </x:c>
      <x:c r="W60" s="17" t="n">
        <x:v>915.8</x:v>
      </x:c>
      <x:c r="X60" s="18" t="n">
        <x:v>0.5834</x:v>
      </x:c>
      <x:c r="Y60" s="17" t="n">
        <x:v>1723.04</x:v>
      </x:c>
      <x:c r="Z60" s="18" t="n">
        <x:v>0.9111</x:v>
      </x:c>
      <x:c r="AA60" s="18" t="n">
        <x:v>-0.0092</x:v>
      </x:c>
      <x:c r="AB60" t="str">
        <x:v>No</x:v>
      </x:c>
      <x:c r="AC60" t="str">
        <x:v>Luxury / Reserve</x:v>
      </x:c>
      <x:c r="AD60" s="18" t="n">
        <x:v>0.583375269933687</x:v>
      </x:c>
      <x:c r="AE60" s="18" t="n">
        <x:v>0.9110815767480731</x:v>
      </x:c>
      <x:c r="AF60" s="17" t="n">
        <x:v>-153.21000000000004</x:v>
      </x:c>
      <x:c r="AG60" s="18" t="n">
        <x:v>-0.08891842325192685</x:v>
      </x:c>
      <x:c r="AH60" t="str">
        <x:v>Below Target</x:v>
      </x:c>
    </x:row>
    <x:row r="61">
      <x:c r="A61" t="str">
        <x:v>TXN-000058</x:v>
      </x:c>
      <x:c r="B61" s="14" t="d">
        <x:v>2023-09-26T00:00:00.000Z</x:v>
      </x:c>
      <x:c r="C61" t="n">
        <x:v>2023</x:v>
      </x:c>
      <x:c r="D61" t="str">
        <x:v>Q3</x:v>
      </x:c>
      <x:c r="E61" t="n">
        <x:v>9</x:v>
      </x:c>
      <x:c r="F61" t="str">
        <x:v>September</x:v>
      </x:c>
      <x:c r="G61" s="15" t="d">
        <x:v>2023-09-01T00:00:00.000Z</x:v>
      </x:c>
      <x:c r="H61" t="str">
        <x:v>2023-09</x:v>
      </x:c>
      <x:c r="I61" t="str">
        <x:v>Singapore</x:v>
      </x:c>
      <x:c r="J61" t="str">
        <x:v>Asia Pacific</x:v>
      </x:c>
      <x:c r="K61" t="str">
        <x:v>SGD</x:v>
      </x:c>
      <x:c r="L61" t="str">
        <x:v>Tanqueray</x:v>
      </x:c>
      <x:c r="M61" t="str">
        <x:v>Gin</x:v>
      </x:c>
      <x:c r="N61" t="str">
        <x:v>E-commerce</x:v>
      </x:c>
      <x:c r="O61" t="str">
        <x:v>Key Account</x:v>
      </x:c>
      <x:c r="P61" t="str">
        <x:v>SR-030</x:v>
      </x:c>
      <x:c r="Q61" s="16" t="n">
        <x:v>67</x:v>
      </x:c>
      <x:c r="R61" s="17" t="n">
        <x:v>28.75</x:v>
      </x:c>
      <x:c r="S61" s="18" t="n">
        <x:v>0</x:v>
      </x:c>
      <x:c r="T61" s="17" t="n">
        <x:v>1926.29</x:v>
      </x:c>
      <x:c r="U61" s="17" t="n">
        <x:v>1926.29</x:v>
      </x:c>
      <x:c r="V61" s="17" t="n">
        <x:v>921.68</x:v>
      </x:c>
      <x:c r="W61" s="17" t="n">
        <x:v>1004.61</x:v>
      </x:c>
      <x:c r="X61" s="18" t="n">
        <x:v>0.5215</x:v>
      </x:c>
      <x:c r="Y61" s="17" t="n">
        <x:v>2230.62</x:v>
      </x:c>
      <x:c r="Z61" s="18" t="n">
        <x:v>0.8636</x:v>
      </x:c>
      <x:c r="AA61" s="18" t="n">
        <x:v>0.1023</x:v>
      </x:c>
      <x:c r="AB61" t="str">
        <x:v>No</x:v>
      </x:c>
      <x:c r="AC61" t="str">
        <x:v>Premium Core</x:v>
      </x:c>
      <x:c r="AD61" s="18" t="n">
        <x:v>0.5215258346354911</x:v>
      </x:c>
      <x:c r="AE61" s="18" t="n">
        <x:v>0.8635670800046624</x:v>
      </x:c>
      <x:c r="AF61" s="17" t="n">
        <x:v>-304.3299999999999</x:v>
      </x:c>
      <x:c r="AG61" s="18" t="n">
        <x:v>-0.1364329199953376</x:v>
      </x:c>
      <x:c r="AH61" t="str">
        <x:v>Below Target</x:v>
      </x:c>
    </x:row>
    <x:row r="62">
      <x:c r="A62" t="str">
        <x:v>TXN-000059</x:v>
      </x:c>
      <x:c r="B62" s="14" t="d">
        <x:v>2023-08-29T00:00:00.000Z</x:v>
      </x:c>
      <x:c r="C62" t="n">
        <x:v>2023</x:v>
      </x:c>
      <x:c r="D62" t="str">
        <x:v>Q3</x:v>
      </x:c>
      <x:c r="E62" t="n">
        <x:v>8</x:v>
      </x:c>
      <x:c r="F62" t="str">
        <x:v>August</x:v>
      </x:c>
      <x:c r="G62" s="15" t="d">
        <x:v>2023-08-01T00:00:00.000Z</x:v>
      </x:c>
      <x:c r="H62" t="str">
        <x:v>2023-08</x:v>
      </x:c>
      <x:c r="I62" t="str">
        <x:v>Brazil</x:v>
      </x:c>
      <x:c r="J62" t="str">
        <x:v>Latin America &amp; Caribbean</x:v>
      </x:c>
      <x:c r="K62" t="str">
        <x:v>BRL</x:v>
      </x:c>
      <x:c r="L62" t="str">
        <x:v>Guinness</x:v>
      </x:c>
      <x:c r="M62" t="str">
        <x:v>Beer / Stout</x:v>
      </x:c>
      <x:c r="N62" t="str">
        <x:v>Duty Free / Travel Retail</x:v>
      </x:c>
      <x:c r="O62" t="str">
        <x:v>Distributor</x:v>
      </x:c>
      <x:c r="P62" t="str">
        <x:v>SR-033</x:v>
      </x:c>
      <x:c r="Q62" s="16" t="n">
        <x:v>37</x:v>
      </x:c>
      <x:c r="R62" s="17" t="n">
        <x:v>8.6</x:v>
      </x:c>
      <x:c r="S62" s="18" t="n">
        <x:v>0.02</x:v>
      </x:c>
      <x:c r="T62" s="17" t="n">
        <x:v>318.1</x:v>
      </x:c>
      <x:c r="U62" s="17" t="n">
        <x:v>311.73</x:v>
      </x:c>
      <x:c r="V62" s="17" t="n">
        <x:v>162.11</x:v>
      </x:c>
      <x:c r="W62" s="17" t="n">
        <x:v>149.63</x:v>
      </x:c>
      <x:c r="X62" s="18" t="n">
        <x:v>0.48</x:v>
      </x:c>
      <x:c r="Y62" s="17" t="n">
        <x:v>311.65</x:v>
      </x:c>
      <x:c r="Z62" s="18" t="n">
        <x:v>1.0003</x:v>
      </x:c>
      <x:c r="AA62" s="18" t="n">
        <x:v>0.1038</x:v>
      </x:c>
      <x:c r="AB62" t="str">
        <x:v>No</x:v>
      </x:c>
      <x:c r="AC62" t="str">
        <x:v>Core</x:v>
      </x:c>
      <x:c r="AD62" s="18" t="n">
        <x:v>0.4799987168382895</x:v>
      </x:c>
      <x:c r="AE62" s="18" t="n">
        <x:v>1.0002566982191563</x:v>
      </x:c>
      <x:c r="AF62" s="17" t="n">
        <x:v>0.08000000000004093</x:v>
      </x:c>
      <x:c r="AG62" s="18" t="n">
        <x:v>0.00025669821915623594</x:v>
      </x:c>
      <x:c r="AH62" t="str">
        <x:v>Above Target</x:v>
      </x:c>
    </x:row>
    <x:row r="63">
      <x:c r="A63" t="str">
        <x:v>TXN-000060</x:v>
      </x:c>
      <x:c r="B63" s="14" t="d">
        <x:v>2023-10-07T00:00:00.000Z</x:v>
      </x:c>
      <x:c r="C63" t="n">
        <x:v>2023</x:v>
      </x:c>
      <x:c r="D63" t="str">
        <x:v>Q4</x:v>
      </x:c>
      <x:c r="E63" t="n">
        <x:v>10</x:v>
      </x:c>
      <x:c r="F63" t="str">
        <x:v>October</x:v>
      </x:c>
      <x:c r="G63" s="15" t="d">
        <x:v>2023-10-01T00:00:00.000Z</x:v>
      </x:c>
      <x:c r="H63" t="str">
        <x:v>2023-10</x:v>
      </x:c>
      <x:c r="I63" t="str">
        <x:v>Australia</x:v>
      </x:c>
      <x:c r="J63" t="str">
        <x:v>Asia Pacific</x:v>
      </x:c>
      <x:c r="K63" t="str">
        <x:v>AUD</x:v>
      </x:c>
      <x:c r="L63" t="str">
        <x:v>Guinness</x:v>
      </x:c>
      <x:c r="M63" t="str">
        <x:v>Beer / Stout</x:v>
      </x:c>
      <x:c r="N63" t="str">
        <x:v>Wholesale</x:v>
      </x:c>
      <x:c r="O63" t="str">
        <x:v>Hospitality Group</x:v>
      </x:c>
      <x:c r="P63" t="str">
        <x:v>SR-032</x:v>
      </x:c>
      <x:c r="Q63" s="16" t="n">
        <x:v>18</x:v>
      </x:c>
      <x:c r="R63" s="17" t="n">
        <x:v>6.68</x:v>
      </x:c>
      <x:c r="S63" s="18" t="n">
        <x:v>0</x:v>
      </x:c>
      <x:c r="T63" s="17" t="n">
        <x:v>120.16</x:v>
      </x:c>
      <x:c r="U63" s="17" t="n">
        <x:v>120.16</x:v>
      </x:c>
      <x:c r="V63" s="17" t="n">
        <x:v>64.18</x:v>
      </x:c>
      <x:c r="W63" s="17" t="n">
        <x:v>55.98</x:v>
      </x:c>
      <x:c r="X63" s="18" t="n">
        <x:v>0.4659</x:v>
      </x:c>
      <x:c r="Y63" s="17" t="n">
        <x:v>126.48</x:v>
      </x:c>
      <x:c r="Z63" s="18" t="n">
        <x:v>0.95</x:v>
      </x:c>
      <x:c r="AA63" s="18" t="n">
        <x:v>0.1161</x:v>
      </x:c>
      <x:c r="AB63" t="str">
        <x:v>No</x:v>
      </x:c>
      <x:c r="AC63" t="str">
        <x:v>Core</x:v>
      </x:c>
      <x:c r="AD63" s="18" t="n">
        <x:v>0.46587882822902793</x:v>
      </x:c>
      <x:c r="AE63" s="18" t="n">
        <x:v>0.9500316255534471</x:v>
      </x:c>
      <x:c r="AF63" s="17" t="n">
        <x:v>-6.320000000000007</x:v>
      </x:c>
      <x:c r="AG63" s="18" t="n">
        <x:v>-0.049968374446552874</x:v>
      </x:c>
      <x:c r="AH63" t="str">
        <x:v>Below Target</x:v>
      </x:c>
    </x:row>
    <x:row r="64">
      <x:c r="A64" t="str">
        <x:v>TXN-000061</x:v>
      </x:c>
      <x:c r="B64" s="14" t="d">
        <x:v>2023-11-01T00:00:00.000Z</x:v>
      </x:c>
      <x:c r="C64" t="n">
        <x:v>2023</x:v>
      </x:c>
      <x:c r="D64" t="str">
        <x:v>Q4</x:v>
      </x:c>
      <x:c r="E64" t="n">
        <x:v>11</x:v>
      </x:c>
      <x:c r="F64" t="str">
        <x:v>November</x:v>
      </x:c>
      <x:c r="G64" s="15" t="d">
        <x:v>2023-11-01T00:00:00.000Z</x:v>
      </x:c>
      <x:c r="H64" t="str">
        <x:v>2023-11</x:v>
      </x:c>
      <x:c r="I64" t="str">
        <x:v>United States</x:v>
      </x:c>
      <x:c r="J64" t="str">
        <x:v>North America</x:v>
      </x:c>
      <x:c r="K64" t="str">
        <x:v>USD</x:v>
      </x:c>
      <x:c r="L64" t="str">
        <x:v>Tanqueray</x:v>
      </x:c>
      <x:c r="M64" t="str">
        <x:v>Gin</x:v>
      </x:c>
      <x:c r="N64" t="str">
        <x:v>Off-Trade</x:v>
      </x:c>
      <x:c r="O64" t="str">
        <x:v>E-commerce Partner</x:v>
      </x:c>
      <x:c r="P64" t="str">
        <x:v>SR-048</x:v>
      </x:c>
      <x:c r="Q64" s="16" t="n">
        <x:v>14</x:v>
      </x:c>
      <x:c r="R64" s="17" t="n">
        <x:v>27.18</x:v>
      </x:c>
      <x:c r="S64" s="18" t="n">
        <x:v>0</x:v>
      </x:c>
      <x:c r="T64" s="17" t="n">
        <x:v>380.52</x:v>
      </x:c>
      <x:c r="U64" s="17" t="n">
        <x:v>380.52</x:v>
      </x:c>
      <x:c r="V64" s="17" t="n">
        <x:v>178.33</x:v>
      </x:c>
      <x:c r="W64" s="17" t="n">
        <x:v>202.19</x:v>
      </x:c>
      <x:c r="X64" s="18" t="n">
        <x:v>0.5313</x:v>
      </x:c>
      <x:c r="Y64" s="17" t="n">
        <x:v>419.19</x:v>
      </x:c>
      <x:c r="Z64" s="18" t="n">
        <x:v>0.9077</x:v>
      </x:c>
      <x:c r="AA64" s="18" t="n">
        <x:v>-0.0367</x:v>
      </x:c>
      <x:c r="AB64" t="str">
        <x:v>No</x:v>
      </x:c>
      <x:c r="AC64" t="str">
        <x:v>Premium Core</x:v>
      </x:c>
      <x:c r="AD64" s="18" t="n">
        <x:v>0.5313518343319668</x:v>
      </x:c>
      <x:c r="AE64" s="18" t="n">
        <x:v>0.9077506619909825</x:v>
      </x:c>
      <x:c r="AF64" s="17" t="n">
        <x:v>-38.670000000000016</x:v>
      </x:c>
      <x:c r="AG64" s="18" t="n">
        <x:v>-0.09224933800901743</x:v>
      </x:c>
      <x:c r="AH64" t="str">
        <x:v>Below Target</x:v>
      </x:c>
    </x:row>
    <x:row r="65">
      <x:c r="A65" t="str">
        <x:v>TXN-000062</x:v>
      </x:c>
      <x:c r="B65" s="14" t="d">
        <x:v>2025-08-26T00:00:00.000Z</x:v>
      </x:c>
      <x:c r="C65" t="n">
        <x:v>2025</x:v>
      </x:c>
      <x:c r="D65" t="str">
        <x:v>Q3</x:v>
      </x:c>
      <x:c r="E65" t="n">
        <x:v>8</x:v>
      </x:c>
      <x:c r="F65" t="str">
        <x:v>August</x:v>
      </x:c>
      <x:c r="G65" s="15" t="d">
        <x:v>2025-08-01T00:00:00.000Z</x:v>
      </x:c>
      <x:c r="H65" t="str">
        <x:v>2025-08</x:v>
      </x:c>
      <x:c r="I65" t="str">
        <x:v>South Africa</x:v>
      </x:c>
      <x:c r="J65" t="str">
        <x:v>Africa</x:v>
      </x:c>
      <x:c r="K65" t="str">
        <x:v>ZAR</x:v>
      </x:c>
      <x:c r="L65" t="str">
        <x:v>Cîroc</x:v>
      </x:c>
      <x:c r="M65" t="str">
        <x:v>Vodka</x:v>
      </x:c>
      <x:c r="N65" t="str">
        <x:v>Off-Trade</x:v>
      </x:c>
      <x:c r="O65" t="str">
        <x:v>Independent Retailer</x:v>
      </x:c>
      <x:c r="P65" t="str">
        <x:v>SR-059</x:v>
      </x:c>
      <x:c r="Q65" s="16" t="n">
        <x:v>39</x:v>
      </x:c>
      <x:c r="R65" s="17" t="n">
        <x:v>33.83</x:v>
      </x:c>
      <x:c r="S65" s="18" t="n">
        <x:v>0.03</x:v>
      </x:c>
      <x:c r="T65" s="17" t="n">
        <x:v>1319.56</x:v>
      </x:c>
      <x:c r="U65" s="17" t="n">
        <x:v>1279.97</x:v>
      </x:c>
      <x:c r="V65" s="17" t="n">
        <x:v>580.31</x:v>
      </x:c>
      <x:c r="W65" s="17" t="n">
        <x:v>699.67</x:v>
      </x:c>
      <x:c r="X65" s="18" t="n">
        <x:v>0.5466</x:v>
      </x:c>
      <x:c r="Y65" s="17" t="n">
        <x:v>1433.2</x:v>
      </x:c>
      <x:c r="Z65" s="18" t="n">
        <x:v>0.8931</x:v>
      </x:c>
      <x:c r="AA65" s="18" t="n">
        <x:v>-0.0258</x:v>
      </x:c>
      <x:c r="AB65" t="str">
        <x:v>No</x:v>
      </x:c>
      <x:c r="AC65" t="str">
        <x:v>Luxury / Reserve</x:v>
      </x:c>
      <x:c r="AD65" s="18" t="n">
        <x:v>0.5466299991406048</x:v>
      </x:c>
      <x:c r="AE65" s="18" t="n">
        <x:v>0.8930854032933296</x:v>
      </x:c>
      <x:c r="AF65" s="17" t="n">
        <x:v>-153.23000000000002</x:v>
      </x:c>
      <x:c r="AG65" s="18" t="n">
        <x:v>-0.1069145967066704</x:v>
      </x:c>
      <x:c r="AH65" t="str">
        <x:v>Below Target</x:v>
      </x:c>
    </x:row>
    <x:row r="66">
      <x:c r="A66" t="str">
        <x:v>TXN-000063</x:v>
      </x:c>
      <x:c r="B66" s="14" t="d">
        <x:v>2025-07-24T00:00:00.000Z</x:v>
      </x:c>
      <x:c r="C66" t="n">
        <x:v>2025</x:v>
      </x:c>
      <x:c r="D66" t="str">
        <x:v>Q3</x:v>
      </x:c>
      <x:c r="E66" t="n">
        <x:v>7</x:v>
      </x:c>
      <x:c r="F66" t="str">
        <x:v>July</x:v>
      </x:c>
      <x:c r="G66" s="15" t="d">
        <x:v>2025-07-01T00:00:00.000Z</x:v>
      </x:c>
      <x:c r="H66" t="str">
        <x:v>2025-07</x:v>
      </x:c>
      <x:c r="I66" t="str">
        <x:v>United Kingdom</x:v>
      </x:c>
      <x:c r="J66" t="str">
        <x:v>Europe</x:v>
      </x:c>
      <x:c r="K66" t="str">
        <x:v>GBP</x:v>
      </x:c>
      <x:c r="L66" t="str">
        <x:v>Johnnie Walker</x:v>
      </x:c>
      <x:c r="M66" t="str">
        <x:v>Scotch Whisky</x:v>
      </x:c>
      <x:c r="N66" t="str">
        <x:v>Wholesale</x:v>
      </x:c>
      <x:c r="O66" t="str">
        <x:v>Independent Retailer</x:v>
      </x:c>
      <x:c r="P66" t="str">
        <x:v>SR-021</x:v>
      </x:c>
      <x:c r="Q66" s="16" t="n">
        <x:v>39</x:v>
      </x:c>
      <x:c r="R66" s="17" t="n">
        <x:v>33.25</x:v>
      </x:c>
      <x:c r="S66" s="18" t="n">
        <x:v>0</x:v>
      </x:c>
      <x:c r="T66" s="17" t="n">
        <x:v>1296.92</x:v>
      </x:c>
      <x:c r="U66" s="17" t="n">
        <x:v>1296.92</x:v>
      </x:c>
      <x:c r="V66" s="17" t="n">
        <x:v>538.66</x:v>
      </x:c>
      <x:c r="W66" s="17" t="n">
        <x:v>758.26</x:v>
      </x:c>
      <x:c r="X66" s="18" t="n">
        <x:v>0.5847</x:v>
      </x:c>
      <x:c r="Y66" s="17" t="n">
        <x:v>1457</x:v>
      </x:c>
      <x:c r="Z66" s="18" t="n">
        <x:v>0.8901</x:v>
      </x:c>
      <x:c r="AA66" s="18" t="n">
        <x:v>0.0191</x:v>
      </x:c>
      <x:c r="AB66" t="str">
        <x:v>No</x:v>
      </x:c>
      <x:c r="AC66" t="str">
        <x:v>Luxury / Reserve</x:v>
      </x:c>
      <x:c r="AD66" s="18" t="n">
        <x:v>0.5846621225673133</x:v>
      </x:c>
      <x:c r="AE66" s="18" t="n">
        <x:v>0.890130404941661</x:v>
      </x:c>
      <x:c r="AF66" s="17" t="n">
        <x:v>-160.07999999999993</x:v>
      </x:c>
      <x:c r="AG66" s="18" t="n">
        <x:v>-0.109869595058339</x:v>
      </x:c>
      <x:c r="AH66" t="str">
        <x:v>Below Target</x:v>
      </x:c>
    </x:row>
    <x:row r="67">
      <x:c r="A67" t="str">
        <x:v>TXN-000064</x:v>
      </x:c>
      <x:c r="B67" s="14" t="d">
        <x:v>2026-07-07T00:00:00.000Z</x:v>
      </x:c>
      <x:c r="C67" t="n">
        <x:v>2026</x:v>
      </x:c>
      <x:c r="D67" t="str">
        <x:v>Q3</x:v>
      </x:c>
      <x:c r="E67" t="n">
        <x:v>7</x:v>
      </x:c>
      <x:c r="F67" t="str">
        <x:v>July</x:v>
      </x:c>
      <x:c r="G67" s="15" t="d">
        <x:v>2026-07-01T00:00:00.000Z</x:v>
      </x:c>
      <x:c r="H67" t="str">
        <x:v>2026-07</x:v>
      </x:c>
      <x:c r="I67" t="str">
        <x:v>Nigeria</x:v>
      </x:c>
      <x:c r="J67" t="str">
        <x:v>Africa</x:v>
      </x:c>
      <x:c r="K67" t="str">
        <x:v>NGN</x:v>
      </x:c>
      <x:c r="L67" t="str">
        <x:v>Crown Royal</x:v>
      </x:c>
      <x:c r="M67" t="str">
        <x:v>Canadian Whisky</x:v>
      </x:c>
      <x:c r="N67" t="str">
        <x:v>Wholesale</x:v>
      </x:c>
      <x:c r="O67" t="str">
        <x:v>Key Account</x:v>
      </x:c>
      <x:c r="P67" t="str">
        <x:v>SR-041</x:v>
      </x:c>
      <x:c r="Q67" s="16" t="n">
        <x:v>44</x:v>
      </x:c>
      <x:c r="R67" s="17" t="n">
        <x:v>30.02</x:v>
      </x:c>
      <x:c r="S67" s="18" t="n">
        <x:v>0</x:v>
      </x:c>
      <x:c r="T67" s="17" t="n">
        <x:v>1320.79</x:v>
      </x:c>
      <x:c r="U67" s="17" t="n">
        <x:v>1320.79</x:v>
      </x:c>
      <x:c r="V67" s="17" t="n">
        <x:v>558.33</x:v>
      </x:c>
      <x:c r="W67" s="17" t="n">
        <x:v>762.46</x:v>
      </x:c>
      <x:c r="X67" s="18" t="n">
        <x:v>0.5773</x:v>
      </x:c>
      <x:c r="Y67" s="17" t="n">
        <x:v>1337.74</x:v>
      </x:c>
      <x:c r="Z67" s="18" t="n">
        <x:v>0.9873</x:v>
      </x:c>
      <x:c r="AA67" s="18" t="n">
        <x:v>-0.032</x:v>
      </x:c>
      <x:c r="AB67" t="str">
        <x:v>No</x:v>
      </x:c>
      <x:c r="AC67" t="str">
        <x:v>Premium Core</x:v>
      </x:c>
      <x:c r="AD67" s="18" t="n">
        <x:v>0.5772757213485868</x:v>
      </x:c>
      <x:c r="AE67" s="18" t="n">
        <x:v>0.9873293764109617</x:v>
      </x:c>
      <x:c r="AF67" s="17" t="n">
        <x:v>-16.950000000000045</x:v>
      </x:c>
      <x:c r="AG67" s="18" t="n">
        <x:v>-0.012670623589038263</x:v>
      </x:c>
      <x:c r="AH67" t="str">
        <x:v>Below Target</x:v>
      </x:c>
    </x:row>
    <x:row r="68">
      <x:c r="A68" t="str">
        <x:v>TXN-000065</x:v>
      </x:c>
      <x:c r="B68" s="14" t="d">
        <x:v>2023-07-25T00:00:00.000Z</x:v>
      </x:c>
      <x:c r="C68" t="n">
        <x:v>2023</x:v>
      </x:c>
      <x:c r="D68" t="str">
        <x:v>Q3</x:v>
      </x:c>
      <x:c r="E68" t="n">
        <x:v>7</x:v>
      </x:c>
      <x:c r="F68" t="str">
        <x:v>July</x:v>
      </x:c>
      <x:c r="G68" s="15" t="d">
        <x:v>2023-07-01T00:00:00.000Z</x:v>
      </x:c>
      <x:c r="H68" t="str">
        <x:v>2023-07</x:v>
      </x:c>
      <x:c r="I68" t="str">
        <x:v>United States</x:v>
      </x:c>
      <x:c r="J68" t="str">
        <x:v>North America</x:v>
      </x:c>
      <x:c r="K68" t="str">
        <x:v>USD</x:v>
      </x:c>
      <x:c r="L68" t="str">
        <x:v>Don Julio</x:v>
      </x:c>
      <x:c r="M68" t="str">
        <x:v>Tequila</x:v>
      </x:c>
      <x:c r="N68" t="str">
        <x:v>Wholesale</x:v>
      </x:c>
      <x:c r="O68" t="str">
        <x:v>Key Account</x:v>
      </x:c>
      <x:c r="P68" t="str">
        <x:v>SR-011</x:v>
      </x:c>
      <x:c r="Q68" s="16" t="n">
        <x:v>82</x:v>
      </x:c>
      <x:c r="R68" s="17" t="n">
        <x:v>41.7</x:v>
      </x:c>
      <x:c r="S68" s="18" t="n">
        <x:v>0.02</x:v>
      </x:c>
      <x:c r="T68" s="17" t="n">
        <x:v>3419.67</x:v>
      </x:c>
      <x:c r="U68" s="17" t="n">
        <x:v>3351.28</x:v>
      </x:c>
      <x:c r="V68" s="17" t="n">
        <x:v>1345.27</x:v>
      </x:c>
      <x:c r="W68" s="17" t="n">
        <x:v>2006.02</x:v>
      </x:c>
      <x:c r="X68" s="18" t="n">
        <x:v>0.5986</x:v>
      </x:c>
      <x:c r="Y68" s="17" t="n">
        <x:v>3509.26</x:v>
      </x:c>
      <x:c r="Z68" s="18" t="n">
        <x:v>0.955</x:v>
      </x:c>
      <x:c r="AA68" s="18" t="n">
        <x:v>0.0831</x:v>
      </x:c>
      <x:c r="AB68" t="str">
        <x:v>No</x:v>
      </x:c>
      <x:c r="AC68" t="str">
        <x:v>Luxury / Reserve</x:v>
      </x:c>
      <x:c r="AD68" s="18" t="n">
        <x:v>0.5985832279009811</x:v>
      </x:c>
      <x:c r="AE68" s="18" t="n">
        <x:v>0.9549819620090846</x:v>
      </x:c>
      <x:c r="AF68" s="17" t="n">
        <x:v>-157.98000000000002</x:v>
      </x:c>
      <x:c r="AG68" s="18" t="n">
        <x:v>-0.045018037990915465</x:v>
      </x:c>
      <x:c r="AH68" t="str">
        <x:v>Below Target</x:v>
      </x:c>
    </x:row>
    <x:row r="69">
      <x:c r="A69" t="str">
        <x:v>TXN-000066</x:v>
      </x:c>
      <x:c r="B69" s="14" t="d">
        <x:v>2023-12-25T00:00:00.000Z</x:v>
      </x:c>
      <x:c r="C69" t="n">
        <x:v>2023</x:v>
      </x:c>
      <x:c r="D69" t="str">
        <x:v>Q4</x:v>
      </x:c>
      <x:c r="E69" t="n">
        <x:v>12</x:v>
      </x:c>
      <x:c r="F69" t="str">
        <x:v>December</x:v>
      </x:c>
      <x:c r="G69" s="15" t="d">
        <x:v>2023-12-01T00:00:00.000Z</x:v>
      </x:c>
      <x:c r="H69" t="str">
        <x:v>2023-12</x:v>
      </x:c>
      <x:c r="I69" t="str">
        <x:v>United Kingdom</x:v>
      </x:c>
      <x:c r="J69" t="str">
        <x:v>Europe</x:v>
      </x:c>
      <x:c r="K69" t="str">
        <x:v>GBP</x:v>
      </x:c>
      <x:c r="L69" t="str">
        <x:v>Ketel One</x:v>
      </x:c>
      <x:c r="M69" t="str">
        <x:v>Vodka</x:v>
      </x:c>
      <x:c r="N69" t="str">
        <x:v>Off-Trade</x:v>
      </x:c>
      <x:c r="O69" t="str">
        <x:v>Independent Retailer</x:v>
      </x:c>
      <x:c r="P69" t="str">
        <x:v>SR-019</x:v>
      </x:c>
      <x:c r="Q69" s="16" t="n">
        <x:v>66</x:v>
      </x:c>
      <x:c r="R69" s="17" t="n">
        <x:v>28.65</x:v>
      </x:c>
      <x:c r="S69" s="18" t="n">
        <x:v>0.1</x:v>
      </x:c>
      <x:c r="T69" s="17" t="n">
        <x:v>1890.96</x:v>
      </x:c>
      <x:c r="U69" s="17" t="n">
        <x:v>1701.87</x:v>
      </x:c>
      <x:c r="V69" s="17" t="n">
        <x:v>759.58</x:v>
      </x:c>
      <x:c r="W69" s="17" t="n">
        <x:v>942.29</x:v>
      </x:c>
      <x:c r="X69" s="18" t="n">
        <x:v>0.5537</x:v>
      </x:c>
      <x:c r="Y69" s="17" t="n">
        <x:v>1929.43</x:v>
      </x:c>
      <x:c r="Z69" s="18" t="n">
        <x:v>0.8821</x:v>
      </x:c>
      <x:c r="AA69" s="18" t="n">
        <x:v>0.0307</x:v>
      </x:c>
      <x:c r="AB69" t="str">
        <x:v>Yes</x:v>
      </x:c>
      <x:c r="AC69" t="str">
        <x:v>Premium Core</x:v>
      </x:c>
      <x:c r="AD69" s="18" t="n">
        <x:v>0.5536791881871118</x:v>
      </x:c>
      <x:c r="AE69" s="18" t="n">
        <x:v>0.8820584317648217</x:v>
      </x:c>
      <x:c r="AF69" s="17" t="n">
        <x:v>-227.56000000000017</x:v>
      </x:c>
      <x:c r="AG69" s="18" t="n">
        <x:v>-0.11794156823517835</x:v>
      </x:c>
      <x:c r="AH69" t="str">
        <x:v>Below Target</x:v>
      </x:c>
    </x:row>
    <x:row r="70">
      <x:c r="A70" t="str">
        <x:v>TXN-000067</x:v>
      </x:c>
      <x:c r="B70" s="14" t="d">
        <x:v>2026-01-24T00:00:00.000Z</x:v>
      </x:c>
      <x:c r="C70" t="n">
        <x:v>2026</x:v>
      </x:c>
      <x:c r="D70" t="str">
        <x:v>Q1</x:v>
      </x:c>
      <x:c r="E70" t="n">
        <x:v>1</x:v>
      </x:c>
      <x:c r="F70" t="str">
        <x:v>January</x:v>
      </x:c>
      <x:c r="G70" s="15" t="d">
        <x:v>2026-01-01T00:00:00.000Z</x:v>
      </x:c>
      <x:c r="H70" t="str">
        <x:v>2026-01</x:v>
      </x:c>
      <x:c r="I70" t="str">
        <x:v>Ireland</x:v>
      </x:c>
      <x:c r="J70" t="str">
        <x:v>Europe</x:v>
      </x:c>
      <x:c r="K70" t="str">
        <x:v>EUR</x:v>
      </x:c>
      <x:c r="L70" t="str">
        <x:v>Tanqueray</x:v>
      </x:c>
      <x:c r="M70" t="str">
        <x:v>Gin</x:v>
      </x:c>
      <x:c r="N70" t="str">
        <x:v>Off-Trade</x:v>
      </x:c>
      <x:c r="O70" t="str">
        <x:v>E-commerce Partner</x:v>
      </x:c>
      <x:c r="P70" t="str">
        <x:v>SR-019</x:v>
      </x:c>
      <x:c r="Q70" s="16" t="n">
        <x:v>67</x:v>
      </x:c>
      <x:c r="R70" s="17" t="n">
        <x:v>28.45</x:v>
      </x:c>
      <x:c r="S70" s="18" t="n">
        <x:v>0.02</x:v>
      </x:c>
      <x:c r="T70" s="17" t="n">
        <x:v>1905.9</x:v>
      </x:c>
      <x:c r="U70" s="17" t="n">
        <x:v>1867.78</x:v>
      </x:c>
      <x:c r="V70" s="17" t="n">
        <x:v>898.65</x:v>
      </x:c>
      <x:c r="W70" s="17" t="n">
        <x:v>969.13</x:v>
      </x:c>
      <x:c r="X70" s="18" t="n">
        <x:v>0.5189</x:v>
      </x:c>
      <x:c r="Y70" s="17" t="n">
        <x:v>1866.2</x:v>
      </x:c>
      <x:c r="Z70" s="18" t="n">
        <x:v>1.0008</x:v>
      </x:c>
      <x:c r="AA70" s="18" t="n">
        <x:v>0.0097</x:v>
      </x:c>
      <x:c r="AB70" t="str">
        <x:v>No</x:v>
      </x:c>
      <x:c r="AC70" t="str">
        <x:v>Premium Core</x:v>
      </x:c>
      <x:c r="AD70" s="18" t="n">
        <x:v>0.518867318420799</x:v>
      </x:c>
      <x:c r="AE70" s="18" t="n">
        <x:v>1.0008466402314864</x:v>
      </x:c>
      <x:c r="AF70" s="17" t="n">
        <x:v>1.5799999999999272</x:v>
      </x:c>
      <x:c r="AG70" s="18" t="n">
        <x:v>0.000846640231486404</x:v>
      </x:c>
      <x:c r="AH70" t="str">
        <x:v>Above Target</x:v>
      </x:c>
    </x:row>
    <x:row r="71">
      <x:c r="A71" t="str">
        <x:v>TXN-000068</x:v>
      </x:c>
      <x:c r="B71" s="14" t="d">
        <x:v>2024-08-27T00:00:00.000Z</x:v>
      </x:c>
      <x:c r="C71" t="n">
        <x:v>2024</x:v>
      </x:c>
      <x:c r="D71" t="str">
        <x:v>Q3</x:v>
      </x:c>
      <x:c r="E71" t="n">
        <x:v>8</x:v>
      </x:c>
      <x:c r="F71" t="str">
        <x:v>August</x:v>
      </x:c>
      <x:c r="G71" s="15" t="d">
        <x:v>2024-08-01T00:00:00.000Z</x:v>
      </x:c>
      <x:c r="H71" t="str">
        <x:v>2024-08</x:v>
      </x:c>
      <x:c r="I71" t="str">
        <x:v>United Kingdom</x:v>
      </x:c>
      <x:c r="J71" t="str">
        <x:v>Europe</x:v>
      </x:c>
      <x:c r="K71" t="str">
        <x:v>GBP</x:v>
      </x:c>
      <x:c r="L71" t="str">
        <x:v>Cîroc</x:v>
      </x:c>
      <x:c r="M71" t="str">
        <x:v>Vodka</x:v>
      </x:c>
      <x:c r="N71" t="str">
        <x:v>Off-Trade</x:v>
      </x:c>
      <x:c r="O71" t="str">
        <x:v>Key Account</x:v>
      </x:c>
      <x:c r="P71" t="str">
        <x:v>SR-050</x:v>
      </x:c>
      <x:c r="Q71" s="16" t="n">
        <x:v>84</x:v>
      </x:c>
      <x:c r="R71" s="17" t="n">
        <x:v>37.21</x:v>
      </x:c>
      <x:c r="S71" s="18" t="n">
        <x:v>0</x:v>
      </x:c>
      <x:c r="T71" s="17" t="n">
        <x:v>3125.54</x:v>
      </x:c>
      <x:c r="U71" s="17" t="n">
        <x:v>3125.54</x:v>
      </x:c>
      <x:c r="V71" s="17" t="n">
        <x:v>1259.09</x:v>
      </x:c>
      <x:c r="W71" s="17" t="n">
        <x:v>1866.45</x:v>
      </x:c>
      <x:c r="X71" s="18" t="n">
        <x:v>0.5972</x:v>
      </x:c>
      <x:c r="Y71" s="17" t="n">
        <x:v>3489.78</x:v>
      </x:c>
      <x:c r="Z71" s="18" t="n">
        <x:v>0.8956</x:v>
      </x:c>
      <x:c r="AA71" s="18" t="n">
        <x:v>0.1095</x:v>
      </x:c>
      <x:c r="AB71" t="str">
        <x:v>No</x:v>
      </x:c>
      <x:c r="AC71" t="str">
        <x:v>Luxury / Reserve</x:v>
      </x:c>
      <x:c r="AD71" s="18" t="n">
        <x:v>0.5971608106119263</x:v>
      </x:c>
      <x:c r="AE71" s="18" t="n">
        <x:v>0.8956266584139974</x:v>
      </x:c>
      <x:c r="AF71" s="17" t="n">
        <x:v>-364.24000000000024</x:v>
      </x:c>
      <x:c r="AG71" s="18" t="n">
        <x:v>-0.10437334158600262</x:v>
      </x:c>
      <x:c r="AH71" t="str">
        <x:v>Below Target</x:v>
      </x:c>
    </x:row>
    <x:row r="72">
      <x:c r="A72" t="str">
        <x:v>TXN-000069</x:v>
      </x:c>
      <x:c r="B72" s="14" t="d">
        <x:v>2024-04-16T00:00:00.000Z</x:v>
      </x:c>
      <x:c r="C72" t="n">
        <x:v>2024</x:v>
      </x:c>
      <x:c r="D72" t="str">
        <x:v>Q2</x:v>
      </x:c>
      <x:c r="E72" t="n">
        <x:v>4</x:v>
      </x:c>
      <x:c r="F72" t="str">
        <x:v>April</x:v>
      </x:c>
      <x:c r="G72" s="15" t="d">
        <x:v>2024-04-01T00:00:00.000Z</x:v>
      </x:c>
      <x:c r="H72" t="str">
        <x:v>2024-04</x:v>
      </x:c>
      <x:c r="I72" t="str">
        <x:v>Mexico</x:v>
      </x:c>
      <x:c r="J72" t="str">
        <x:v>Latin America &amp; Caribbean</x:v>
      </x:c>
      <x:c r="K72" t="str">
        <x:v>MXN</x:v>
      </x:c>
      <x:c r="L72" t="str">
        <x:v>Smirnoff</x:v>
      </x:c>
      <x:c r="M72" t="str">
        <x:v>Vodka</x:v>
      </x:c>
      <x:c r="N72" t="str">
        <x:v>Off-Trade</x:v>
      </x:c>
      <x:c r="O72" t="str">
        <x:v>E-commerce Partner</x:v>
      </x:c>
      <x:c r="P72" t="str">
        <x:v>SR-029</x:v>
      </x:c>
      <x:c r="Q72" s="16" t="n">
        <x:v>16</x:v>
      </x:c>
      <x:c r="R72" s="17" t="n">
        <x:v>20.32</x:v>
      </x:c>
      <x:c r="S72" s="18" t="n">
        <x:v>0</x:v>
      </x:c>
      <x:c r="T72" s="17" t="n">
        <x:v>325.14</x:v>
      </x:c>
      <x:c r="U72" s="17" t="n">
        <x:v>325.14</x:v>
      </x:c>
      <x:c r="V72" s="17" t="n">
        <x:v>146.89</x:v>
      </x:c>
      <x:c r="W72" s="17" t="n">
        <x:v>178.25</x:v>
      </x:c>
      <x:c r="X72" s="18" t="n">
        <x:v>0.5482</x:v>
      </x:c>
      <x:c r="Y72" s="17" t="n">
        <x:v>347.27</x:v>
      </x:c>
      <x:c r="Z72" s="18" t="n">
        <x:v>0.9363</x:v>
      </x:c>
      <x:c r="AA72" s="18" t="n">
        <x:v>0.0144</x:v>
      </x:c>
      <x:c r="AB72" t="str">
        <x:v>No</x:v>
      </x:c>
      <x:c r="AC72" t="str">
        <x:v>Core</x:v>
      </x:c>
      <x:c r="AD72" s="18" t="n">
        <x:v>0.5482253798363782</x:v>
      </x:c>
      <x:c r="AE72" s="18" t="n">
        <x:v>0.9362743686468742</x:v>
      </x:c>
      <x:c r="AF72" s="17" t="n">
        <x:v>-22.129999999999995</x:v>
      </x:c>
      <x:c r="AG72" s="18" t="n">
        <x:v>-0.0637256313531258</x:v>
      </x:c>
      <x:c r="AH72" t="str">
        <x:v>Below Target</x:v>
      </x:c>
    </x:row>
    <x:row r="73">
      <x:c r="A73" t="str">
        <x:v>TXN-000070</x:v>
      </x:c>
      <x:c r="B73" s="14" t="d">
        <x:v>2023-03-10T00:00:00.000Z</x:v>
      </x:c>
      <x:c r="C73" t="n">
        <x:v>2023</x:v>
      </x:c>
      <x:c r="D73" t="str">
        <x:v>Q1</x:v>
      </x:c>
      <x:c r="E73" t="n">
        <x:v>3</x:v>
      </x:c>
      <x:c r="F73" t="str">
        <x:v>March</x:v>
      </x:c>
      <x:c r="G73" s="15" t="d">
        <x:v>2023-03-01T00:00:00.000Z</x:v>
      </x:c>
      <x:c r="H73" t="str">
        <x:v>2023-03</x:v>
      </x:c>
      <x:c r="I73" t="str">
        <x:v>Mexico</x:v>
      </x:c>
      <x:c r="J73" t="str">
        <x:v>Latin America &amp; Caribbean</x:v>
      </x:c>
      <x:c r="K73" t="str">
        <x:v>MXN</x:v>
      </x:c>
      <x:c r="L73" t="str">
        <x:v>Don Julio</x:v>
      </x:c>
      <x:c r="M73" t="str">
        <x:v>Tequila</x:v>
      </x:c>
      <x:c r="N73" t="str">
        <x:v>On-Trade</x:v>
      </x:c>
      <x:c r="O73" t="str">
        <x:v>Distributor</x:v>
      </x:c>
      <x:c r="P73" t="str">
        <x:v>SR-011</x:v>
      </x:c>
      <x:c r="Q73" s="16" t="n">
        <x:v>31</x:v>
      </x:c>
      <x:c r="R73" s="17" t="n">
        <x:v>58.01</x:v>
      </x:c>
      <x:c r="S73" s="18" t="n">
        <x:v>0.15</x:v>
      </x:c>
      <x:c r="T73" s="17" t="n">
        <x:v>1798.22</x:v>
      </x:c>
      <x:c r="U73" s="17" t="n">
        <x:v>1528.48</x:v>
      </x:c>
      <x:c r="V73" s="17" t="n">
        <x:v>667.01</x:v>
      </x:c>
      <x:c r="W73" s="17" t="n">
        <x:v>861.47</x:v>
      </x:c>
      <x:c r="X73" s="18" t="n">
        <x:v>0.5636</x:v>
      </x:c>
      <x:c r="Y73" s="17" t="n">
        <x:v>1575.05</x:v>
      </x:c>
      <x:c r="Z73" s="18" t="n">
        <x:v>0.9704</x:v>
      </x:c>
      <x:c r="AA73" s="18" t="n">
        <x:v>-0.0001</x:v>
      </x:c>
      <x:c r="AB73" t="str">
        <x:v>Yes</x:v>
      </x:c>
      <x:c r="AC73" t="str">
        <x:v>Luxury / Reserve</x:v>
      </x:c>
      <x:c r="AD73" s="18" t="n">
        <x:v>0.5636122160577829</x:v>
      </x:c>
      <x:c r="AE73" s="18" t="n">
        <x:v>0.970432684676677</x:v>
      </x:c>
      <x:c r="AF73" s="17" t="n">
        <x:v>-46.569999999999936</x:v>
      </x:c>
      <x:c r="AG73" s="18" t="n">
        <x:v>-0.02956731532332303</x:v>
      </x:c>
      <x:c r="AH73" t="str">
        <x:v>Below Target</x:v>
      </x:c>
    </x:row>
    <x:row r="74">
      <x:c r="A74" t="str">
        <x:v>TXN-000071</x:v>
      </x:c>
      <x:c r="B74" s="14" t="d">
        <x:v>2024-06-10T00:00:00.000Z</x:v>
      </x:c>
      <x:c r="C74" t="n">
        <x:v>2024</x:v>
      </x:c>
      <x:c r="D74" t="str">
        <x:v>Q2</x:v>
      </x:c>
      <x:c r="E74" t="n">
        <x:v>6</x:v>
      </x:c>
      <x:c r="F74" t="str">
        <x:v>June</x:v>
      </x:c>
      <x:c r="G74" s="15" t="d">
        <x:v>2024-06-01T00:00:00.000Z</x:v>
      </x:c>
      <x:c r="H74" t="str">
        <x:v>2024-06</x:v>
      </x:c>
      <x:c r="I74" t="str">
        <x:v>Australia</x:v>
      </x:c>
      <x:c r="J74" t="str">
        <x:v>Asia Pacific</x:v>
      </x:c>
      <x:c r="K74" t="str">
        <x:v>AUD</x:v>
      </x:c>
      <x:c r="L74" t="str">
        <x:v>Buchanan's</x:v>
      </x:c>
      <x:c r="M74" t="str">
        <x:v>Scotch Whisky</x:v>
      </x:c>
      <x:c r="N74" t="str">
        <x:v>Duty Free / Travel Retail</x:v>
      </x:c>
      <x:c r="O74" t="str">
        <x:v>Distributor</x:v>
      </x:c>
      <x:c r="P74" t="str">
        <x:v>SR-026</x:v>
      </x:c>
      <x:c r="Q74" s="16" t="n">
        <x:v>55</x:v>
      </x:c>
      <x:c r="R74" s="17" t="n">
        <x:v>36.02</x:v>
      </x:c>
      <x:c r="S74" s="18" t="n">
        <x:v>0.05</x:v>
      </x:c>
      <x:c r="T74" s="17" t="n">
        <x:v>1981.12</x:v>
      </x:c>
      <x:c r="U74" s="17" t="n">
        <x:v>1882.06</x:v>
      </x:c>
      <x:c r="V74" s="17" t="n">
        <x:v>802.41</x:v>
      </x:c>
      <x:c r="W74" s="17" t="n">
        <x:v>1079.65</x:v>
      </x:c>
      <x:c r="X74" s="18" t="n">
        <x:v>0.5737</x:v>
      </x:c>
      <x:c r="Y74" s="17" t="n">
        <x:v>2114.75</x:v>
      </x:c>
      <x:c r="Z74" s="18" t="n">
        <x:v>0.89</x:v>
      </x:c>
      <x:c r="AA74" s="18" t="n">
        <x:v>0.0809</x:v>
      </x:c>
      <x:c r="AB74" t="str">
        <x:v>Yes</x:v>
      </x:c>
      <x:c r="AC74" t="str">
        <x:v>Premium Core</x:v>
      </x:c>
      <x:c r="AD74" s="18" t="n">
        <x:v>0.5736533373006175</x:v>
      </x:c>
      <x:c r="AE74" s="18" t="n">
        <x:v>0.8899680813334909</x:v>
      </x:c>
      <x:c r="AF74" s="17" t="n">
        <x:v>-232.69000000000005</x:v>
      </x:c>
      <x:c r="AG74" s="18" t="n">
        <x:v>-0.11003191866650906</x:v>
      </x:c>
      <x:c r="AH74" t="str">
        <x:v>Below Target</x:v>
      </x:c>
    </x:row>
    <x:row r="75">
      <x:c r="A75" t="str">
        <x:v>TXN-000072</x:v>
      </x:c>
      <x:c r="B75" s="14" t="d">
        <x:v>2026-02-15T00:00:00.000Z</x:v>
      </x:c>
      <x:c r="C75" t="n">
        <x:v>2026</x:v>
      </x:c>
      <x:c r="D75" t="str">
        <x:v>Q1</x:v>
      </x:c>
      <x:c r="E75" t="n">
        <x:v>2</x:v>
      </x:c>
      <x:c r="F75" t="str">
        <x:v>February</x:v>
      </x:c>
      <x:c r="G75" s="15" t="d">
        <x:v>2026-02-01T00:00:00.000Z</x:v>
      </x:c>
      <x:c r="H75" t="str">
        <x:v>2026-02</x:v>
      </x:c>
      <x:c r="I75" t="str">
        <x:v>United States</x:v>
      </x:c>
      <x:c r="J75" t="str">
        <x:v>North America</x:v>
      </x:c>
      <x:c r="K75" t="str">
        <x:v>USD</x:v>
      </x:c>
      <x:c r="L75" t="str">
        <x:v>Crown Royal</x:v>
      </x:c>
      <x:c r="M75" t="str">
        <x:v>Canadian Whisky</x:v>
      </x:c>
      <x:c r="N75" t="str">
        <x:v>On-Trade</x:v>
      </x:c>
      <x:c r="O75" t="str">
        <x:v>E-commerce Partner</x:v>
      </x:c>
      <x:c r="P75" t="str">
        <x:v>SR-015</x:v>
      </x:c>
      <x:c r="Q75" s="16" t="n">
        <x:v>51</x:v>
      </x:c>
      <x:c r="R75" s="17" t="n">
        <x:v>34.59</x:v>
      </x:c>
      <x:c r="S75" s="18" t="n">
        <x:v>0</x:v>
      </x:c>
      <x:c r="T75" s="17" t="n">
        <x:v>1763.94</x:v>
      </x:c>
      <x:c r="U75" s="17" t="n">
        <x:v>1763.94</x:v>
      </x:c>
      <x:c r="V75" s="17" t="n">
        <x:v>736.32</x:v>
      </x:c>
      <x:c r="W75" s="17" t="n">
        <x:v>1027.62</x:v>
      </x:c>
      <x:c r="X75" s="18" t="n">
        <x:v>0.5826</x:v>
      </x:c>
      <x:c r="Y75" s="17" t="n">
        <x:v>2018.78</x:v>
      </x:c>
      <x:c r="Z75" s="18" t="n">
        <x:v>0.8738</x:v>
      </x:c>
      <x:c r="AA75" s="18" t="n">
        <x:v>-0.0304</x:v>
      </x:c>
      <x:c r="AB75" t="str">
        <x:v>No</x:v>
      </x:c>
      <x:c r="AC75" t="str">
        <x:v>Premium Core</x:v>
      </x:c>
      <x:c r="AD75" s="18" t="n">
        <x:v>0.5825708357427123</x:v>
      </x:c>
      <x:c r="AE75" s="18" t="n">
        <x:v>0.873765343425237</x:v>
      </x:c>
      <x:c r="AF75" s="17" t="n">
        <x:v>-254.83999999999992</x:v>
      </x:c>
      <x:c r="AG75" s="18" t="n">
        <x:v>-0.12623465657476293</x:v>
      </x:c>
      <x:c r="AH75" t="str">
        <x:v>Below Target</x:v>
      </x:c>
    </x:row>
    <x:row r="76">
      <x:c r="A76" t="str">
        <x:v>TXN-000073</x:v>
      </x:c>
      <x:c r="B76" s="14" t="d">
        <x:v>2025-08-23T00:00:00.000Z</x:v>
      </x:c>
      <x:c r="C76" t="n">
        <x:v>2025</x:v>
      </x:c>
      <x:c r="D76" t="str">
        <x:v>Q3</x:v>
      </x:c>
      <x:c r="E76" t="n">
        <x:v>8</x:v>
      </x:c>
      <x:c r="F76" t="str">
        <x:v>August</x:v>
      </x:c>
      <x:c r="G76" s="15" t="d">
        <x:v>2025-08-01T00:00:00.000Z</x:v>
      </x:c>
      <x:c r="H76" t="str">
        <x:v>2025-08</x:v>
      </x:c>
      <x:c r="I76" t="str">
        <x:v>United Kingdom</x:v>
      </x:c>
      <x:c r="J76" t="str">
        <x:v>Europe</x:v>
      </x:c>
      <x:c r="K76" t="str">
        <x:v>GBP</x:v>
      </x:c>
      <x:c r="L76" t="str">
        <x:v>Ketel One</x:v>
      </x:c>
      <x:c r="M76" t="str">
        <x:v>Vodka</x:v>
      </x:c>
      <x:c r="N76" t="str">
        <x:v>Off-Trade</x:v>
      </x:c>
      <x:c r="O76" t="str">
        <x:v>E-commerce Partner</x:v>
      </x:c>
      <x:c r="P76" t="str">
        <x:v>SR-032</x:v>
      </x:c>
      <x:c r="Q76" s="16" t="n">
        <x:v>54</x:v>
      </x:c>
      <x:c r="R76" s="17" t="n">
        <x:v>29.57</x:v>
      </x:c>
      <x:c r="S76" s="18" t="n">
        <x:v>0</x:v>
      </x:c>
      <x:c r="T76" s="17" t="n">
        <x:v>1596.64</x:v>
      </x:c>
      <x:c r="U76" s="17" t="n">
        <x:v>1596.64</x:v>
      </x:c>
      <x:c r="V76" s="17" t="n">
        <x:v>745.36</x:v>
      </x:c>
      <x:c r="W76" s="17" t="n">
        <x:v>851.27</x:v>
      </x:c>
      <x:c r="X76" s="18" t="n">
        <x:v>0.5332</x:v>
      </x:c>
      <x:c r="Y76" s="17" t="n">
        <x:v>1455.8</x:v>
      </x:c>
      <x:c r="Z76" s="18" t="n">
        <x:v>1.0967</x:v>
      </x:c>
      <x:c r="AA76" s="18" t="n">
        <x:v>-0.0358</x:v>
      </x:c>
      <x:c r="AB76" t="str">
        <x:v>No</x:v>
      </x:c>
      <x:c r="AC76" t="str">
        <x:v>Premium Core</x:v>
      </x:c>
      <x:c r="AD76" s="18" t="n">
        <x:v>0.5331633931255636</x:v>
      </x:c>
      <x:c r="AE76" s="18" t="n">
        <x:v>1.0967440582497596</x:v>
      </x:c>
      <x:c r="AF76" s="17" t="n">
        <x:v>140.84000000000015</x:v>
      </x:c>
      <x:c r="AG76" s="18" t="n">
        <x:v>0.09674405824975968</x:v>
      </x:c>
      <x:c r="AH76" t="str">
        <x:v>Above Target</x:v>
      </x:c>
    </x:row>
    <x:row r="77">
      <x:c r="A77" t="str">
        <x:v>TXN-000074</x:v>
      </x:c>
      <x:c r="B77" s="14" t="d">
        <x:v>2023-08-26T00:00:00.000Z</x:v>
      </x:c>
      <x:c r="C77" t="n">
        <x:v>2023</x:v>
      </x:c>
      <x:c r="D77" t="str">
        <x:v>Q3</x:v>
      </x:c>
      <x:c r="E77" t="n">
        <x:v>8</x:v>
      </x:c>
      <x:c r="F77" t="str">
        <x:v>August</x:v>
      </x:c>
      <x:c r="G77" s="15" t="d">
        <x:v>2023-08-01T00:00:00.000Z</x:v>
      </x:c>
      <x:c r="H77" t="str">
        <x:v>2023-08</x:v>
      </x:c>
      <x:c r="I77" t="str">
        <x:v>United Kingdom</x:v>
      </x:c>
      <x:c r="J77" t="str">
        <x:v>Europe</x:v>
      </x:c>
      <x:c r="K77" t="str">
        <x:v>GBP</x:v>
      </x:c>
      <x:c r="L77" t="str">
        <x:v>Ketel One</x:v>
      </x:c>
      <x:c r="M77" t="str">
        <x:v>Vodka</x:v>
      </x:c>
      <x:c r="N77" t="str">
        <x:v>On-Trade</x:v>
      </x:c>
      <x:c r="O77" t="str">
        <x:v>Hospitality Group</x:v>
      </x:c>
      <x:c r="P77" t="str">
        <x:v>SR-018</x:v>
      </x:c>
      <x:c r="Q77" s="16" t="n">
        <x:v>99</x:v>
      </x:c>
      <x:c r="R77" s="17" t="n">
        <x:v>35.1</x:v>
      </x:c>
      <x:c r="S77" s="18" t="n">
        <x:v>0</x:v>
      </x:c>
      <x:c r="T77" s="17" t="n">
        <x:v>3474.43</x:v>
      </x:c>
      <x:c r="U77" s="17" t="n">
        <x:v>3474.43</x:v>
      </x:c>
      <x:c r="V77" s="17" t="n">
        <x:v>1491.07</x:v>
      </x:c>
      <x:c r="W77" s="17" t="n">
        <x:v>1983.36</x:v>
      </x:c>
      <x:c r="X77" s="18" t="n">
        <x:v>0.5708</x:v>
      </x:c>
      <x:c r="Y77" s="17" t="n">
        <x:v>3880.11</x:v>
      </x:c>
      <x:c r="Z77" s="18" t="n">
        <x:v>0.8954</x:v>
      </x:c>
      <x:c r="AA77" s="18" t="n">
        <x:v>0.0548</x:v>
      </x:c>
      <x:c r="AB77" t="str">
        <x:v>No</x:v>
      </x:c>
      <x:c r="AC77" t="str">
        <x:v>Premium Core</x:v>
      </x:c>
      <x:c r="AD77" s="18" t="n">
        <x:v>0.5708447140969886</x:v>
      </x:c>
      <x:c r="AE77" s="18" t="n">
        <x:v>0.8954462631214063</x:v>
      </x:c>
      <x:c r="AF77" s="17" t="n">
        <x:v>-405.6800000000003</x:v>
      </x:c>
      <x:c r="AG77" s="18" t="n">
        <x:v>-0.10455373687859372</x:v>
      </x:c>
      <x:c r="AH77" t="str">
        <x:v>Below Target</x:v>
      </x:c>
    </x:row>
    <x:row r="78">
      <x:c r="A78" t="str">
        <x:v>TXN-000075</x:v>
      </x:c>
      <x:c r="B78" s="14" t="d">
        <x:v>2023-03-09T00:00:00.000Z</x:v>
      </x:c>
      <x:c r="C78" t="n">
        <x:v>2023</x:v>
      </x:c>
      <x:c r="D78" t="str">
        <x:v>Q1</x:v>
      </x:c>
      <x:c r="E78" t="n">
        <x:v>3</x:v>
      </x:c>
      <x:c r="F78" t="str">
        <x:v>March</x:v>
      </x:c>
      <x:c r="G78" s="15" t="d">
        <x:v>2023-03-01T00:00:00.000Z</x:v>
      </x:c>
      <x:c r="H78" t="str">
        <x:v>2023-03</x:v>
      </x:c>
      <x:c r="I78" t="str">
        <x:v>South Africa</x:v>
      </x:c>
      <x:c r="J78" t="str">
        <x:v>Africa</x:v>
      </x:c>
      <x:c r="K78" t="str">
        <x:v>ZAR</x:v>
      </x:c>
      <x:c r="L78" t="str">
        <x:v>Guinness</x:v>
      </x:c>
      <x:c r="M78" t="str">
        <x:v>Beer / Stout</x:v>
      </x:c>
      <x:c r="N78" t="str">
        <x:v>Off-Trade</x:v>
      </x:c>
      <x:c r="O78" t="str">
        <x:v>Independent Retailer</x:v>
      </x:c>
      <x:c r="P78" t="str">
        <x:v>SR-053</x:v>
      </x:c>
      <x:c r="Q78" s="16" t="n">
        <x:v>68</x:v>
      </x:c>
      <x:c r="R78" s="17" t="n">
        <x:v>6.91</x:v>
      </x:c>
      <x:c r="S78" s="18" t="n">
        <x:v>0</x:v>
      </x:c>
      <x:c r="T78" s="17" t="n">
        <x:v>469.96</x:v>
      </x:c>
      <x:c r="U78" s="17" t="n">
        <x:v>469.96</x:v>
      </x:c>
      <x:c r="V78" s="17" t="n">
        <x:v>251.75</x:v>
      </x:c>
      <x:c r="W78" s="17" t="n">
        <x:v>218.21</x:v>
      </x:c>
      <x:c r="X78" s="18" t="n">
        <x:v>0.4643</x:v>
      </x:c>
      <x:c r="Y78" s="17" t="n">
        <x:v>541.27</x:v>
      </x:c>
      <x:c r="Z78" s="18" t="n">
        <x:v>0.8683</x:v>
      </x:c>
      <x:c r="AA78" s="18" t="n">
        <x:v>0.1081</x:v>
      </x:c>
      <x:c r="AB78" t="str">
        <x:v>No</x:v>
      </x:c>
      <x:c r="AC78" t="str">
        <x:v>Core</x:v>
      </x:c>
      <x:c r="AD78" s="18" t="n">
        <x:v>0.46431611200953277</x:v>
      </x:c>
      <x:c r="AE78" s="18" t="n">
        <x:v>0.8682542908345188</x:v>
      </x:c>
      <x:c r="AF78" s="17" t="n">
        <x:v>-71.31</x:v>
      </x:c>
      <x:c r="AG78" s="18" t="n">
        <x:v>-0.1317457091654812</x:v>
      </x:c>
      <x:c r="AH78" t="str">
        <x:v>Below Target</x:v>
      </x:c>
    </x:row>
    <x:row r="79">
      <x:c r="A79" t="str">
        <x:v>TXN-000076</x:v>
      </x:c>
      <x:c r="B79" s="14" t="d">
        <x:v>2025-07-20T00:00:00.000Z</x:v>
      </x:c>
      <x:c r="C79" t="n">
        <x:v>2025</x:v>
      </x:c>
      <x:c r="D79" t="str">
        <x:v>Q3</x:v>
      </x:c>
      <x:c r="E79" t="n">
        <x:v>7</x:v>
      </x:c>
      <x:c r="F79" t="str">
        <x:v>July</x:v>
      </x:c>
      <x:c r="G79" s="15" t="d">
        <x:v>2025-07-01T00:00:00.000Z</x:v>
      </x:c>
      <x:c r="H79" t="str">
        <x:v>2025-07</x:v>
      </x:c>
      <x:c r="I79" t="str">
        <x:v>United Kingdom</x:v>
      </x:c>
      <x:c r="J79" t="str">
        <x:v>Europe</x:v>
      </x:c>
      <x:c r="K79" t="str">
        <x:v>GBP</x:v>
      </x:c>
      <x:c r="L79" t="str">
        <x:v>Guinness</x:v>
      </x:c>
      <x:c r="M79" t="str">
        <x:v>Beer / Stout</x:v>
      </x:c>
      <x:c r="N79" t="str">
        <x:v>Off-Trade</x:v>
      </x:c>
      <x:c r="O79" t="str">
        <x:v>Key Account</x:v>
      </x:c>
      <x:c r="P79" t="str">
        <x:v>SR-053</x:v>
      </x:c>
      <x:c r="Q79" s="16" t="n">
        <x:v>38</x:v>
      </x:c>
      <x:c r="R79" s="17" t="n">
        <x:v>7.09</x:v>
      </x:c>
      <x:c r="S79" s="18" t="n">
        <x:v>0.03</x:v>
      </x:c>
      <x:c r="T79" s="17" t="n">
        <x:v>269.49</x:v>
      </x:c>
      <x:c r="U79" s="17" t="n">
        <x:v>261.41</x:v>
      </x:c>
      <x:c r="V79" s="17" t="n">
        <x:v>131.31</x:v>
      </x:c>
      <x:c r="W79" s="17" t="n">
        <x:v>130.1</x:v>
      </x:c>
      <x:c r="X79" s="18" t="n">
        <x:v>0.4977</x:v>
      </x:c>
      <x:c r="Y79" s="17" t="n">
        <x:v>272.93</x:v>
      </x:c>
      <x:c r="Z79" s="18" t="n">
        <x:v>0.9578</x:v>
      </x:c>
      <x:c r="AA79" s="18" t="n">
        <x:v>0.0521</x:v>
      </x:c>
      <x:c r="AB79" t="str">
        <x:v>No</x:v>
      </x:c>
      <x:c r="AC79" t="str">
        <x:v>Core</x:v>
      </x:c>
      <x:c r="AD79" s="18" t="n">
        <x:v>0.4976856279407826</x:v>
      </x:c>
      <x:c r="AE79" s="18" t="n">
        <x:v>0.9577913750778588</x:v>
      </x:c>
      <x:c r="AF79" s="17" t="n">
        <x:v>-11.519999999999982</x:v>
      </x:c>
      <x:c r="AG79" s="18" t="n">
        <x:v>-0.04220862492214114</x:v>
      </x:c>
      <x:c r="AH79" t="str">
        <x:v>Below Target</x:v>
      </x:c>
    </x:row>
    <x:row r="80">
      <x:c r="A80" t="str">
        <x:v>TXN-000077</x:v>
      </x:c>
      <x:c r="B80" s="14" t="d">
        <x:v>2024-04-22T00:00:00.000Z</x:v>
      </x:c>
      <x:c r="C80" t="n">
        <x:v>2024</x:v>
      </x:c>
      <x:c r="D80" t="str">
        <x:v>Q2</x:v>
      </x:c>
      <x:c r="E80" t="n">
        <x:v>4</x:v>
      </x:c>
      <x:c r="F80" t="str">
        <x:v>April</x:v>
      </x:c>
      <x:c r="G80" s="15" t="d">
        <x:v>2024-04-01T00:00:00.000Z</x:v>
      </x:c>
      <x:c r="H80" t="str">
        <x:v>2024-04</x:v>
      </x:c>
      <x:c r="I80" t="str">
        <x:v>United States</x:v>
      </x:c>
      <x:c r="J80" t="str">
        <x:v>North America</x:v>
      </x:c>
      <x:c r="K80" t="str">
        <x:v>USD</x:v>
      </x:c>
      <x:c r="L80" t="str">
        <x:v>Guinness</x:v>
      </x:c>
      <x:c r="M80" t="str">
        <x:v>Beer / Stout</x:v>
      </x:c>
      <x:c r="N80" t="str">
        <x:v>Wholesale</x:v>
      </x:c>
      <x:c r="O80" t="str">
        <x:v>Key Account</x:v>
      </x:c>
      <x:c r="P80" t="str">
        <x:v>SR-012</x:v>
      </x:c>
      <x:c r="Q80" s="16" t="n">
        <x:v>116</x:v>
      </x:c>
      <x:c r="R80" s="17" t="n">
        <x:v>6.36</x:v>
      </x:c>
      <x:c r="S80" s="18" t="n">
        <x:v>0</x:v>
      </x:c>
      <x:c r="T80" s="17" t="n">
        <x:v>738.28</x:v>
      </x:c>
      <x:c r="U80" s="17" t="n">
        <x:v>738.28</x:v>
      </x:c>
      <x:c r="V80" s="17" t="n">
        <x:v>368.92</x:v>
      </x:c>
      <x:c r="W80" s="17" t="n">
        <x:v>369.36</x:v>
      </x:c>
      <x:c r="X80" s="18" t="n">
        <x:v>0.5003</x:v>
      </x:c>
      <x:c r="Y80" s="17" t="n">
        <x:v>710.12</x:v>
      </x:c>
      <x:c r="Z80" s="18" t="n">
        <x:v>1.0396</x:v>
      </x:c>
      <x:c r="AA80" s="18" t="n">
        <x:v>0.0168</x:v>
      </x:c>
      <x:c r="AB80" t="str">
        <x:v>No</x:v>
      </x:c>
      <x:c r="AC80" t="str">
        <x:v>Core</x:v>
      </x:c>
      <x:c r="AD80" s="18" t="n">
        <x:v>0.5002979899225226</x:v>
      </x:c>
      <x:c r="AE80" s="18" t="n">
        <x:v>1.0396552695319101</x:v>
      </x:c>
      <x:c r="AF80" s="17" t="n">
        <x:v>28.159999999999968</x:v>
      </x:c>
      <x:c r="AG80" s="18" t="n">
        <x:v>0.03965526953191006</x:v>
      </x:c>
      <x:c r="AH80" t="str">
        <x:v>Above Target</x:v>
      </x:c>
    </x:row>
    <x:row r="81">
      <x:c r="A81" t="str">
        <x:v>TXN-000078</x:v>
      </x:c>
      <x:c r="B81" s="14" t="d">
        <x:v>2024-06-27T00:00:00.000Z</x:v>
      </x:c>
      <x:c r="C81" t="n">
        <x:v>2024</x:v>
      </x:c>
      <x:c r="D81" t="str">
        <x:v>Q2</x:v>
      </x:c>
      <x:c r="E81" t="n">
        <x:v>6</x:v>
      </x:c>
      <x:c r="F81" t="str">
        <x:v>June</x:v>
      </x:c>
      <x:c r="G81" s="15" t="d">
        <x:v>2024-06-01T00:00:00.000Z</x:v>
      </x:c>
      <x:c r="H81" t="str">
        <x:v>2024-06</x:v>
      </x:c>
      <x:c r="I81" t="str">
        <x:v>United Kingdom</x:v>
      </x:c>
      <x:c r="J81" t="str">
        <x:v>Europe</x:v>
      </x:c>
      <x:c r="K81" t="str">
        <x:v>GBP</x:v>
      </x:c>
      <x:c r="L81" t="str">
        <x:v>Crown Royal</x:v>
      </x:c>
      <x:c r="M81" t="str">
        <x:v>Canadian Whisky</x:v>
      </x:c>
      <x:c r="N81" t="str">
        <x:v>Off-Trade</x:v>
      </x:c>
      <x:c r="O81" t="str">
        <x:v>Key Account</x:v>
      </x:c>
      <x:c r="P81" t="str">
        <x:v>SR-059</x:v>
      </x:c>
      <x:c r="Q81" s="16" t="n">
        <x:v>62</x:v>
      </x:c>
      <x:c r="R81" s="17" t="n">
        <x:v>29.6</x:v>
      </x:c>
      <x:c r="S81" s="18" t="n">
        <x:v>0</x:v>
      </x:c>
      <x:c r="T81" s="17" t="n">
        <x:v>1835.27</x:v>
      </x:c>
      <x:c r="U81" s="17" t="n">
        <x:v>1835.27</x:v>
      </x:c>
      <x:c r="V81" s="17" t="n">
        <x:v>843.29</x:v>
      </x:c>
      <x:c r="W81" s="17" t="n">
        <x:v>991.98</x:v>
      </x:c>
      <x:c r="X81" s="18" t="n">
        <x:v>0.5405</x:v>
      </x:c>
      <x:c r="Y81" s="17" t="n">
        <x:v>1945.25</x:v>
      </x:c>
      <x:c r="Z81" s="18" t="n">
        <x:v>0.9435</x:v>
      </x:c>
      <x:c r="AA81" s="18" t="n">
        <x:v>0.0814</x:v>
      </x:c>
      <x:c r="AB81" t="str">
        <x:v>No</x:v>
      </x:c>
      <x:c r="AC81" t="str">
        <x:v>Premium Core</x:v>
      </x:c>
      <x:c r="AD81" s="18" t="n">
        <x:v>0.5405090259198919</x:v>
      </x:c>
      <x:c r="AE81" s="18" t="n">
        <x:v>0.9434622799126077</x:v>
      </x:c>
      <x:c r="AF81" s="17" t="n">
        <x:v>-109.98000000000002</x:v>
      </x:c>
      <x:c r="AG81" s="18" t="n">
        <x:v>-0.05653772008739238</x:v>
      </x:c>
      <x:c r="AH81" t="str">
        <x:v>Below Target</x:v>
      </x:c>
    </x:row>
    <x:row r="82">
      <x:c r="A82" t="str">
        <x:v>TXN-000079</x:v>
      </x:c>
      <x:c r="B82" s="14" t="d">
        <x:v>2025-12-03T00:00:00.000Z</x:v>
      </x:c>
      <x:c r="C82" t="n">
        <x:v>2025</x:v>
      </x:c>
      <x:c r="D82" t="str">
        <x:v>Q4</x:v>
      </x:c>
      <x:c r="E82" t="n">
        <x:v>12</x:v>
      </x:c>
      <x:c r="F82" t="str">
        <x:v>December</x:v>
      </x:c>
      <x:c r="G82" s="15" t="d">
        <x:v>2025-12-01T00:00:00.000Z</x:v>
      </x:c>
      <x:c r="H82" t="str">
        <x:v>2025-12</x:v>
      </x:c>
      <x:c r="I82" t="str">
        <x:v>Spain</x:v>
      </x:c>
      <x:c r="J82" t="str">
        <x:v>Europe</x:v>
      </x:c>
      <x:c r="K82" t="str">
        <x:v>EUR</x:v>
      </x:c>
      <x:c r="L82" t="str">
        <x:v>Captain Morgan</x:v>
      </x:c>
      <x:c r="M82" t="str">
        <x:v>Rum</x:v>
      </x:c>
      <x:c r="N82" t="str">
        <x:v>On-Trade</x:v>
      </x:c>
      <x:c r="O82" t="str">
        <x:v>Hospitality Group</x:v>
      </x:c>
      <x:c r="P82" t="str">
        <x:v>SR-018</x:v>
      </x:c>
      <x:c r="Q82" s="16" t="n">
        <x:v>90</x:v>
      </x:c>
      <x:c r="R82" s="17" t="n">
        <x:v>20.58</x:v>
      </x:c>
      <x:c r="S82" s="18" t="n">
        <x:v>0.12</x:v>
      </x:c>
      <x:c r="T82" s="17" t="n">
        <x:v>1852.57</x:v>
      </x:c>
      <x:c r="U82" s="17" t="n">
        <x:v>1630.26</x:v>
      </x:c>
      <x:c r="V82" s="17" t="n">
        <x:v>881.88</x:v>
      </x:c>
      <x:c r="W82" s="17" t="n">
        <x:v>748.38</x:v>
      </x:c>
      <x:c r="X82" s="18" t="n">
        <x:v>0.4591</x:v>
      </x:c>
      <x:c r="Y82" s="17" t="n">
        <x:v>1725.07</x:v>
      </x:c>
      <x:c r="Z82" s="18" t="n">
        <x:v>0.945</x:v>
      </x:c>
      <x:c r="AA82" s="18" t="n">
        <x:v>-0.0312</x:v>
      </x:c>
      <x:c r="AB82" t="str">
        <x:v>Yes</x:v>
      </x:c>
      <x:c r="AC82" t="str">
        <x:v>Core</x:v>
      </x:c>
      <x:c r="AD82" s="18" t="n">
        <x:v>0.4590556107614736</x:v>
      </x:c>
      <x:c r="AE82" s="18" t="n">
        <x:v>0.9450399114238843</x:v>
      </x:c>
      <x:c r="AF82" s="17" t="n">
        <x:v>-94.80999999999995</x:v>
      </x:c>
      <x:c r="AG82" s="18" t="n">
        <x:v>-0.05496008857611572</x:v>
      </x:c>
      <x:c r="AH82" t="str">
        <x:v>Below Target</x:v>
      </x:c>
    </x:row>
    <x:row r="83">
      <x:c r="A83" t="str">
        <x:v>TXN-000080</x:v>
      </x:c>
      <x:c r="B83" s="14" t="d">
        <x:v>2026-07-02T00:00:00.000Z</x:v>
      </x:c>
      <x:c r="C83" t="n">
        <x:v>2026</x:v>
      </x:c>
      <x:c r="D83" t="str">
        <x:v>Q3</x:v>
      </x:c>
      <x:c r="E83" t="n">
        <x:v>7</x:v>
      </x:c>
      <x:c r="F83" t="str">
        <x:v>July</x:v>
      </x:c>
      <x:c r="G83" s="15" t="d">
        <x:v>2026-07-01T00:00:00.000Z</x:v>
      </x:c>
      <x:c r="H83" t="str">
        <x:v>2026-07</x:v>
      </x:c>
      <x:c r="I83" t="str">
        <x:v>Brazil</x:v>
      </x:c>
      <x:c r="J83" t="str">
        <x:v>Latin America &amp; Caribbean</x:v>
      </x:c>
      <x:c r="K83" t="str">
        <x:v>BRL</x:v>
      </x:c>
      <x:c r="L83" t="str">
        <x:v>Baileys</x:v>
      </x:c>
      <x:c r="M83" t="str">
        <x:v>Liqueur</x:v>
      </x:c>
      <x:c r="N83" t="str">
        <x:v>Off-Trade</x:v>
      </x:c>
      <x:c r="O83" t="str">
        <x:v>E-commerce Partner</x:v>
      </x:c>
      <x:c r="P83" t="str">
        <x:v>SR-036</x:v>
      </x:c>
      <x:c r="Q83" s="16" t="n">
        <x:v>44</x:v>
      </x:c>
      <x:c r="R83" s="17" t="n">
        <x:v>18.78</x:v>
      </x:c>
      <x:c r="S83" s="18" t="n">
        <x:v>0</x:v>
      </x:c>
      <x:c r="T83" s="17" t="n">
        <x:v>826.48</x:v>
      </x:c>
      <x:c r="U83" s="17" t="n">
        <x:v>826.48</x:v>
      </x:c>
      <x:c r="V83" s="17" t="n">
        <x:v>402.49</x:v>
      </x:c>
      <x:c r="W83" s="17" t="n">
        <x:v>423.99</x:v>
      </x:c>
      <x:c r="X83" s="18" t="n">
        <x:v>0.513</x:v>
      </x:c>
      <x:c r="Y83" s="17" t="n">
        <x:v>884.52</x:v>
      </x:c>
      <x:c r="Z83" s="18" t="n">
        <x:v>0.9344</x:v>
      </x:c>
      <x:c r="AA83" s="18" t="n">
        <x:v>0.0927</x:v>
      </x:c>
      <x:c r="AB83" t="str">
        <x:v>No</x:v>
      </x:c>
      <x:c r="AC83" t="str">
        <x:v>Core</x:v>
      </x:c>
      <x:c r="AD83" s="18" t="n">
        <x:v>0.5130069693156519</x:v>
      </x:c>
      <x:c r="AE83" s="18" t="n">
        <x:v>0.9343824899380455</x:v>
      </x:c>
      <x:c r="AF83" s="17" t="n">
        <x:v>-58.039999999999964</x:v>
      </x:c>
      <x:c r="AG83" s="18" t="n">
        <x:v>-0.06561751006195447</x:v>
      </x:c>
      <x:c r="AH83" t="str">
        <x:v>Below Target</x:v>
      </x:c>
    </x:row>
    <x:row r="84">
      <x:c r="A84" t="str">
        <x:v>TXN-000081</x:v>
      </x:c>
      <x:c r="B84" s="14" t="d">
        <x:v>2024-03-16T00:00:00.000Z</x:v>
      </x:c>
      <x:c r="C84" t="n">
        <x:v>2024</x:v>
      </x:c>
      <x:c r="D84" t="str">
        <x:v>Q1</x:v>
      </x:c>
      <x:c r="E84" t="n">
        <x:v>3</x:v>
      </x:c>
      <x:c r="F84" t="str">
        <x:v>March</x:v>
      </x:c>
      <x:c r="G84" s="15" t="d">
        <x:v>2024-03-01T00:00:00.000Z</x:v>
      </x:c>
      <x:c r="H84" t="str">
        <x:v>2024-03</x:v>
      </x:c>
      <x:c r="I84" t="str">
        <x:v>United States</x:v>
      </x:c>
      <x:c r="J84" t="str">
        <x:v>North America</x:v>
      </x:c>
      <x:c r="K84" t="str">
        <x:v>USD</x:v>
      </x:c>
      <x:c r="L84" t="str">
        <x:v>Ketel One</x:v>
      </x:c>
      <x:c r="M84" t="str">
        <x:v>Vodka</x:v>
      </x:c>
      <x:c r="N84" t="str">
        <x:v>Off-Trade</x:v>
      </x:c>
      <x:c r="O84" t="str">
        <x:v>Hospitality Group</x:v>
      </x:c>
      <x:c r="P84" t="str">
        <x:v>SR-005</x:v>
      </x:c>
      <x:c r="Q84" s="16" t="n">
        <x:v>59</x:v>
      </x:c>
      <x:c r="R84" s="17" t="n">
        <x:v>29.64</x:v>
      </x:c>
      <x:c r="S84" s="18" t="n">
        <x:v>0</x:v>
      </x:c>
      <x:c r="T84" s="17" t="n">
        <x:v>1749</x:v>
      </x:c>
      <x:c r="U84" s="17" t="n">
        <x:v>1749</x:v>
      </x:c>
      <x:c r="V84" s="17" t="n">
        <x:v>784.95</x:v>
      </x:c>
      <x:c r="W84" s="17" t="n">
        <x:v>964.05</x:v>
      </x:c>
      <x:c r="X84" s="18" t="n">
        <x:v>0.5512</x:v>
      </x:c>
      <x:c r="Y84" s="17" t="n">
        <x:v>1643.51</x:v>
      </x:c>
      <x:c r="Z84" s="18" t="n">
        <x:v>1.0642</x:v>
      </x:c>
      <x:c r="AA84" s="18" t="n">
        <x:v>0.1127</x:v>
      </x:c>
      <x:c r="AB84" t="str">
        <x:v>No</x:v>
      </x:c>
      <x:c r="AC84" t="str">
        <x:v>Premium Core</x:v>
      </x:c>
      <x:c r="AD84" s="18" t="n">
        <x:v>0.5512006861063464</x:v>
      </x:c>
      <x:c r="AE84" s="18" t="n">
        <x:v>1.0641857974700488</x:v>
      </x:c>
      <x:c r="AF84" s="17" t="n">
        <x:v>105.49000000000001</x:v>
      </x:c>
      <x:c r="AG84" s="18" t="n">
        <x:v>0.06418579747004886</x:v>
      </x:c>
      <x:c r="AH84" t="str">
        <x:v>Above Target</x:v>
      </x:c>
    </x:row>
    <x:row r="85">
      <x:c r="A85" t="str">
        <x:v>TXN-000082</x:v>
      </x:c>
      <x:c r="B85" s="14" t="d">
        <x:v>2023-07-06T00:00:00.000Z</x:v>
      </x:c>
      <x:c r="C85" t="n">
        <x:v>2023</x:v>
      </x:c>
      <x:c r="D85" t="str">
        <x:v>Q3</x:v>
      </x:c>
      <x:c r="E85" t="n">
        <x:v>7</x:v>
      </x:c>
      <x:c r="F85" t="str">
        <x:v>July</x:v>
      </x:c>
      <x:c r="G85" s="15" t="d">
        <x:v>2023-07-01T00:00:00.000Z</x:v>
      </x:c>
      <x:c r="H85" t="str">
        <x:v>2023-07</x:v>
      </x:c>
      <x:c r="I85" t="str">
        <x:v>India</x:v>
      </x:c>
      <x:c r="J85" t="str">
        <x:v>Asia Pacific</x:v>
      </x:c>
      <x:c r="K85" t="str">
        <x:v>INR</x:v>
      </x:c>
      <x:c r="L85" t="str">
        <x:v>Johnnie Walker</x:v>
      </x:c>
      <x:c r="M85" t="str">
        <x:v>Scotch Whisky</x:v>
      </x:c>
      <x:c r="N85" t="str">
        <x:v>On-Trade</x:v>
      </x:c>
      <x:c r="O85" t="str">
        <x:v>Distributor</x:v>
      </x:c>
      <x:c r="P85" t="str">
        <x:v>SR-049</x:v>
      </x:c>
      <x:c r="Q85" s="16" t="n">
        <x:v>96</x:v>
      </x:c>
      <x:c r="R85" s="17" t="n">
        <x:v>39.05</x:v>
      </x:c>
      <x:c r="S85" s="18" t="n">
        <x:v>0.03</x:v>
      </x:c>
      <x:c r="T85" s="17" t="n">
        <x:v>3748.85</x:v>
      </x:c>
      <x:c r="U85" s="17" t="n">
        <x:v>3636.38</x:v>
      </x:c>
      <x:c r="V85" s="17" t="n">
        <x:v>1576.37</x:v>
      </x:c>
      <x:c r="W85" s="17" t="n">
        <x:v>2060.01</x:v>
      </x:c>
      <x:c r="X85" s="18" t="n">
        <x:v>0.5665</x:v>
      </x:c>
      <x:c r="Y85" s="17" t="n">
        <x:v>3661.15</x:v>
      </x:c>
      <x:c r="Z85" s="18" t="n">
        <x:v>0.9932</x:v>
      </x:c>
      <x:c r="AA85" s="18" t="n">
        <x:v>0.096</x:v>
      </x:c>
      <x:c r="AB85" t="str">
        <x:v>No</x:v>
      </x:c>
      <x:c r="AC85" t="str">
        <x:v>Luxury / Reserve</x:v>
      </x:c>
      <x:c r="AD85" s="18" t="n">
        <x:v>0.5665002007490967</x:v>
      </x:c>
      <x:c r="AE85" s="18" t="n">
        <x:v>0.9932343662510413</x:v>
      </x:c>
      <x:c r="AF85" s="17" t="n">
        <x:v>-24.769999999999982</x:v>
      </x:c>
      <x:c r="AG85" s="18" t="n">
        <x:v>-0.006765633748958656</x:v>
      </x:c>
      <x:c r="AH85" t="str">
        <x:v>Below Target</x:v>
      </x:c>
    </x:row>
    <x:row r="86">
      <x:c r="A86" t="str">
        <x:v>TXN-000083</x:v>
      </x:c>
      <x:c r="B86" s="14" t="d">
        <x:v>2025-05-16T00:00:00.000Z</x:v>
      </x:c>
      <x:c r="C86" t="n">
        <x:v>2025</x:v>
      </x:c>
      <x:c r="D86" t="str">
        <x:v>Q2</x:v>
      </x:c>
      <x:c r="E86" t="n">
        <x:v>5</x:v>
      </x:c>
      <x:c r="F86" t="str">
        <x:v>May</x:v>
      </x:c>
      <x:c r="G86" s="15" t="d">
        <x:v>2025-05-01T00:00:00.000Z</x:v>
      </x:c>
      <x:c r="H86" t="str">
        <x:v>2025-05</x:v>
      </x:c>
      <x:c r="I86" t="str">
        <x:v>Australia</x:v>
      </x:c>
      <x:c r="J86" t="str">
        <x:v>Asia Pacific</x:v>
      </x:c>
      <x:c r="K86" t="str">
        <x:v>AUD</x:v>
      </x:c>
      <x:c r="L86" t="str">
        <x:v>Don Julio</x:v>
      </x:c>
      <x:c r="M86" t="str">
        <x:v>Tequila</x:v>
      </x:c>
      <x:c r="N86" t="str">
        <x:v>Duty Free / Travel Retail</x:v>
      </x:c>
      <x:c r="O86" t="str">
        <x:v>E-commerce Partner</x:v>
      </x:c>
      <x:c r="P86" t="str">
        <x:v>SR-024</x:v>
      </x:c>
      <x:c r="Q86" s="16" t="n">
        <x:v>39</x:v>
      </x:c>
      <x:c r="R86" s="17" t="n">
        <x:v>59</x:v>
      </x:c>
      <x:c r="S86" s="18" t="n">
        <x:v>0</x:v>
      </x:c>
      <x:c r="T86" s="17" t="n">
        <x:v>2300.95</x:v>
      </x:c>
      <x:c r="U86" s="17" t="n">
        <x:v>2300.95</x:v>
      </x:c>
      <x:c r="V86" s="17" t="n">
        <x:v>964.8</x:v>
      </x:c>
      <x:c r="W86" s="17" t="n">
        <x:v>1336.16</x:v>
      </x:c>
      <x:c r="X86" s="18" t="n">
        <x:v>0.5807</x:v>
      </x:c>
      <x:c r="Y86" s="17" t="n">
        <x:v>2135.6</x:v>
      </x:c>
      <x:c r="Z86" s="18" t="n">
        <x:v>1.0774</x:v>
      </x:c>
      <x:c r="AA86" s="18" t="n">
        <x:v>0.0935</x:v>
      </x:c>
      <x:c r="AB86" t="str">
        <x:v>No</x:v>
      </x:c>
      <x:c r="AC86" t="str">
        <x:v>Luxury / Reserve</x:v>
      </x:c>
      <x:c r="AD86" s="18" t="n">
        <x:v>0.5806992763858407</x:v>
      </x:c>
      <x:c r="AE86" s="18" t="n">
        <x:v>1.0774255478554036</x:v>
      </x:c>
      <x:c r="AF86" s="17" t="n">
        <x:v>165.3499999999999</x:v>
      </x:c>
      <x:c r="AG86" s="18" t="n">
        <x:v>0.07742554785540359</x:v>
      </x:c>
      <x:c r="AH86" t="str">
        <x:v>Above Target</x:v>
      </x:c>
    </x:row>
    <x:row r="87">
      <x:c r="A87" t="str">
        <x:v>TXN-000084</x:v>
      </x:c>
      <x:c r="B87" s="14" t="d">
        <x:v>2023-08-24T00:00:00.000Z</x:v>
      </x:c>
      <x:c r="C87" t="n">
        <x:v>2023</x:v>
      </x:c>
      <x:c r="D87" t="str">
        <x:v>Q3</x:v>
      </x:c>
      <x:c r="E87" t="n">
        <x:v>8</x:v>
      </x:c>
      <x:c r="F87" t="str">
        <x:v>August</x:v>
      </x:c>
      <x:c r="G87" s="15" t="d">
        <x:v>2023-08-01T00:00:00.000Z</x:v>
      </x:c>
      <x:c r="H87" t="str">
        <x:v>2023-08</x:v>
      </x:c>
      <x:c r="I87" t="str">
        <x:v>Kenya</x:v>
      </x:c>
      <x:c r="J87" t="str">
        <x:v>Africa</x:v>
      </x:c>
      <x:c r="K87" t="str">
        <x:v>KES</x:v>
      </x:c>
      <x:c r="L87" t="str">
        <x:v>Baileys</x:v>
      </x:c>
      <x:c r="M87" t="str">
        <x:v>Liqueur</x:v>
      </x:c>
      <x:c r="N87" t="str">
        <x:v>Wholesale</x:v>
      </x:c>
      <x:c r="O87" t="str">
        <x:v>E-commerce Partner</x:v>
      </x:c>
      <x:c r="P87" t="str">
        <x:v>SR-023</x:v>
      </x:c>
      <x:c r="Q87" s="16" t="n">
        <x:v>40</x:v>
      </x:c>
      <x:c r="R87" s="17" t="n">
        <x:v>15.31</x:v>
      </x:c>
      <x:c r="S87" s="18" t="n">
        <x:v>0.1</x:v>
      </x:c>
      <x:c r="T87" s="17" t="n">
        <x:v>612.56</x:v>
      </x:c>
      <x:c r="U87" s="17" t="n">
        <x:v>551.3</x:v>
      </x:c>
      <x:c r="V87" s="17" t="n">
        <x:v>272.27</x:v>
      </x:c>
      <x:c r="W87" s="17" t="n">
        <x:v>279.03</x:v>
      </x:c>
      <x:c r="X87" s="18" t="n">
        <x:v>0.5061</x:v>
      </x:c>
      <x:c r="Y87" s="17" t="n">
        <x:v>605.46</x:v>
      </x:c>
      <x:c r="Z87" s="18" t="n">
        <x:v>0.9106</x:v>
      </x:c>
      <x:c r="AA87" s="18" t="n">
        <x:v>0.1037</x:v>
      </x:c>
      <x:c r="AB87" t="str">
        <x:v>Yes</x:v>
      </x:c>
      <x:c r="AC87" t="str">
        <x:v>Core</x:v>
      </x:c>
      <x:c r="AD87" s="18" t="n">
        <x:v>0.506130963177943</x:v>
      </x:c>
      <x:c r="AE87" s="18" t="n">
        <x:v>0.9105473524262543</x:v>
      </x:c>
      <x:c r="AF87" s="17" t="n">
        <x:v>-54.16000000000008</x:v>
      </x:c>
      <x:c r="AG87" s="18" t="n">
        <x:v>-0.08945264757374571</x:v>
      </x:c>
      <x:c r="AH87" t="str">
        <x:v>Below Target</x:v>
      </x:c>
    </x:row>
    <x:row r="88">
      <x:c r="A88" t="str">
        <x:v>TXN-000085</x:v>
      </x:c>
      <x:c r="B88" s="14" t="d">
        <x:v>2023-01-13T00:00:00.000Z</x:v>
      </x:c>
      <x:c r="C88" t="n">
        <x:v>2023</x:v>
      </x:c>
      <x:c r="D88" t="str">
        <x:v>Q1</x:v>
      </x:c>
      <x:c r="E88" t="n">
        <x:v>1</x:v>
      </x:c>
      <x:c r="F88" t="str">
        <x:v>January</x:v>
      </x:c>
      <x:c r="G88" s="15" t="d">
        <x:v>2023-01-01T00:00:00.000Z</x:v>
      </x:c>
      <x:c r="H88" t="str">
        <x:v>2023-01</x:v>
      </x:c>
      <x:c r="I88" t="str">
        <x:v>Germany</x:v>
      </x:c>
      <x:c r="J88" t="str">
        <x:v>Europe</x:v>
      </x:c>
      <x:c r="K88" t="str">
        <x:v>EUR</x:v>
      </x:c>
      <x:c r="L88" t="str">
        <x:v>Johnnie Walker</x:v>
      </x:c>
      <x:c r="M88" t="str">
        <x:v>Scotch Whisky</x:v>
      </x:c>
      <x:c r="N88" t="str">
        <x:v>E-commerce</x:v>
      </x:c>
      <x:c r="O88" t="str">
        <x:v>Key Account</x:v>
      </x:c>
      <x:c r="P88" t="str">
        <x:v>SR-047</x:v>
      </x:c>
      <x:c r="Q88" s="16" t="n">
        <x:v>19</x:v>
      </x:c>
      <x:c r="R88" s="17" t="n">
        <x:v>34.18</x:v>
      </x:c>
      <x:c r="S88" s="18" t="n">
        <x:v>0.15</x:v>
      </x:c>
      <x:c r="T88" s="17" t="n">
        <x:v>649.38</x:v>
      </x:c>
      <x:c r="U88" s="17" t="n">
        <x:v>551.97</x:v>
      </x:c>
      <x:c r="V88" s="17" t="n">
        <x:v>260.87</x:v>
      </x:c>
      <x:c r="W88" s="17" t="n">
        <x:v>291.11</x:v>
      </x:c>
      <x:c r="X88" s="18" t="n">
        <x:v>0.5274</x:v>
      </x:c>
      <x:c r="Y88" s="17" t="n">
        <x:v>545.7</x:v>
      </x:c>
      <x:c r="Z88" s="18" t="n">
        <x:v>1.0115</x:v>
      </x:c>
      <x:c r="AA88" s="18" t="n">
        <x:v>0.0155</x:v>
      </x:c>
      <x:c r="AB88" t="str">
        <x:v>Yes</x:v>
      </x:c>
      <x:c r="AC88" t="str">
        <x:v>Luxury / Reserve</x:v>
      </x:c>
      <x:c r="AD88" s="18" t="n">
        <x:v>0.527401851549903</x:v>
      </x:c>
      <x:c r="AE88" s="18" t="n">
        <x:v>1.0114898295766905</x:v>
      </x:c>
      <x:c r="AF88" s="17" t="n">
        <x:v>6.269999999999982</x:v>
      </x:c>
      <x:c r="AG88" s="18" t="n">
        <x:v>0.011489829576690456</x:v>
      </x:c>
      <x:c r="AH88" t="str">
        <x:v>Above Target</x:v>
      </x:c>
    </x:row>
    <x:row r="89">
      <x:c r="A89" t="str">
        <x:v>TXN-000086</x:v>
      </x:c>
      <x:c r="B89" s="14" t="d">
        <x:v>2024-10-26T00:00:00.000Z</x:v>
      </x:c>
      <x:c r="C89" t="n">
        <x:v>2024</x:v>
      </x:c>
      <x:c r="D89" t="str">
        <x:v>Q4</x:v>
      </x:c>
      <x:c r="E89" t="n">
        <x:v>10</x:v>
      </x:c>
      <x:c r="F89" t="str">
        <x:v>October</x:v>
      </x:c>
      <x:c r="G89" s="15" t="d">
        <x:v>2024-10-01T00:00:00.000Z</x:v>
      </x:c>
      <x:c r="H89" t="str">
        <x:v>2024-10</x:v>
      </x:c>
      <x:c r="I89" t="str">
        <x:v>Kenya</x:v>
      </x:c>
      <x:c r="J89" t="str">
        <x:v>Africa</x:v>
      </x:c>
      <x:c r="K89" t="str">
        <x:v>KES</x:v>
      </x:c>
      <x:c r="L89" t="str">
        <x:v>Baileys</x:v>
      </x:c>
      <x:c r="M89" t="str">
        <x:v>Liqueur</x:v>
      </x:c>
      <x:c r="N89" t="str">
        <x:v>On-Trade</x:v>
      </x:c>
      <x:c r="O89" t="str">
        <x:v>Key Account</x:v>
      </x:c>
      <x:c r="P89" t="str">
        <x:v>SR-019</x:v>
      </x:c>
      <x:c r="Q89" s="16" t="n">
        <x:v>40</x:v>
      </x:c>
      <x:c r="R89" s="17" t="n">
        <x:v>19.68</x:v>
      </x:c>
      <x:c r="S89" s="18" t="n">
        <x:v>0.02</x:v>
      </x:c>
      <x:c r="T89" s="17" t="n">
        <x:v>787.4</x:v>
      </x:c>
      <x:c r="U89" s="17" t="n">
        <x:v>771.65</x:v>
      </x:c>
      <x:c r="V89" s="17" t="n">
        <x:v>343.97</x:v>
      </x:c>
      <x:c r="W89" s="17" t="n">
        <x:v>427.68</x:v>
      </x:c>
      <x:c r="X89" s="18" t="n">
        <x:v>0.5542</x:v>
      </x:c>
      <x:c r="Y89" s="17" t="n">
        <x:v>717.32</x:v>
      </x:c>
      <x:c r="Z89" s="18" t="n">
        <x:v>1.0757</x:v>
      </x:c>
      <x:c r="AA89" s="18" t="n">
        <x:v>0.0338</x:v>
      </x:c>
      <x:c r="AB89" t="str">
        <x:v>No</x:v>
      </x:c>
      <x:c r="AC89" t="str">
        <x:v>Core</x:v>
      </x:c>
      <x:c r="AD89" s="18" t="n">
        <x:v>0.5542409123307199</x:v>
      </x:c>
      <x:c r="AE89" s="18" t="n">
        <x:v>1.0757402553950817</x:v>
      </x:c>
      <x:c r="AF89" s="17" t="n">
        <x:v>54.32999999999993</x:v>
      </x:c>
      <x:c r="AG89" s="18" t="n">
        <x:v>0.07574025539508158</x:v>
      </x:c>
      <x:c r="AH89" t="str">
        <x:v>Above Target</x:v>
      </x:c>
    </x:row>
    <x:row r="90">
      <x:c r="A90" t="str">
        <x:v>TXN-000087</x:v>
      </x:c>
      <x:c r="B90" s="14" t="d">
        <x:v>2026-04-29T00:00:00.000Z</x:v>
      </x:c>
      <x:c r="C90" t="n">
        <x:v>2026</x:v>
      </x:c>
      <x:c r="D90" t="str">
        <x:v>Q2</x:v>
      </x:c>
      <x:c r="E90" t="n">
        <x:v>4</x:v>
      </x:c>
      <x:c r="F90" t="str">
        <x:v>April</x:v>
      </x:c>
      <x:c r="G90" s="15" t="d">
        <x:v>2026-04-01T00:00:00.000Z</x:v>
      </x:c>
      <x:c r="H90" t="str">
        <x:v>2026-04</x:v>
      </x:c>
      <x:c r="I90" t="str">
        <x:v>United States</x:v>
      </x:c>
      <x:c r="J90" t="str">
        <x:v>North America</x:v>
      </x:c>
      <x:c r="K90" t="str">
        <x:v>USD</x:v>
      </x:c>
      <x:c r="L90" t="str">
        <x:v>Don Julio</x:v>
      </x:c>
      <x:c r="M90" t="str">
        <x:v>Tequila</x:v>
      </x:c>
      <x:c r="N90" t="str">
        <x:v>On-Trade</x:v>
      </x:c>
      <x:c r="O90" t="str">
        <x:v>Hospitality Group</x:v>
      </x:c>
      <x:c r="P90" t="str">
        <x:v>SR-046</x:v>
      </x:c>
      <x:c r="Q90" s="16" t="n">
        <x:v>265</x:v>
      </x:c>
      <x:c r="R90" s="17" t="n">
        <x:v>50.07</x:v>
      </x:c>
      <x:c r="S90" s="18" t="n">
        <x:v>0</x:v>
      </x:c>
      <x:c r="T90" s="17" t="n">
        <x:v>13267.87</x:v>
      </x:c>
      <x:c r="U90" s="17" t="n">
        <x:v>13267.87</x:v>
      </x:c>
      <x:c r="V90" s="17" t="n">
        <x:v>5077.73</x:v>
      </x:c>
      <x:c r="W90" s="17" t="n">
        <x:v>8190.14</x:v>
      </x:c>
      <x:c r="X90" s="18" t="n">
        <x:v>0.6173</x:v>
      </x:c>
      <x:c r="Y90" s="17" t="n">
        <x:v>12547.17</x:v>
      </x:c>
      <x:c r="Z90" s="18" t="n">
        <x:v>1.0574</x:v>
      </x:c>
      <x:c r="AA90" s="18" t="n">
        <x:v>0.0131</x:v>
      </x:c>
      <x:c r="AB90" t="str">
        <x:v>No</x:v>
      </x:c>
      <x:c r="AC90" t="str">
        <x:v>Luxury / Reserve</x:v>
      </x:c>
      <x:c r="AD90" s="18" t="n">
        <x:v>0.6172912456935439</x:v>
      </x:c>
      <x:c r="AE90" s="18" t="n">
        <x:v>1.0574392472565528</x:v>
      </x:c>
      <x:c r="AF90" s="17" t="n">
        <x:v>720.7000000000007</x:v>
      </x:c>
      <x:c r="AG90" s="18" t="n">
        <x:v>0.05743924725655273</x:v>
      </x:c>
      <x:c r="AH90" t="str">
        <x:v>Above Target</x:v>
      </x:c>
    </x:row>
    <x:row r="91">
      <x:c r="A91" t="str">
        <x:v>TXN-000088</x:v>
      </x:c>
      <x:c r="B91" s="14" t="d">
        <x:v>2024-04-16T00:00:00.000Z</x:v>
      </x:c>
      <x:c r="C91" t="n">
        <x:v>2024</x:v>
      </x:c>
      <x:c r="D91" t="str">
        <x:v>Q2</x:v>
      </x:c>
      <x:c r="E91" t="n">
        <x:v>4</x:v>
      </x:c>
      <x:c r="F91" t="str">
        <x:v>April</x:v>
      </x:c>
      <x:c r="G91" s="15" t="d">
        <x:v>2024-04-01T00:00:00.000Z</x:v>
      </x:c>
      <x:c r="H91" t="str">
        <x:v>2024-04</x:v>
      </x:c>
      <x:c r="I91" t="str">
        <x:v>United States</x:v>
      </x:c>
      <x:c r="J91" t="str">
        <x:v>North America</x:v>
      </x:c>
      <x:c r="K91" t="str">
        <x:v>USD</x:v>
      </x:c>
      <x:c r="L91" t="str">
        <x:v>Cîroc</x:v>
      </x:c>
      <x:c r="M91" t="str">
        <x:v>Vodka</x:v>
      </x:c>
      <x:c r="N91" t="str">
        <x:v>Wholesale</x:v>
      </x:c>
      <x:c r="O91" t="str">
        <x:v>Key Account</x:v>
      </x:c>
      <x:c r="P91" t="str">
        <x:v>SR-046</x:v>
      </x:c>
      <x:c r="Q91" s="16" t="n">
        <x:v>58</x:v>
      </x:c>
      <x:c r="R91" s="17" t="n">
        <x:v>34.61</x:v>
      </x:c>
      <x:c r="S91" s="18" t="n">
        <x:v>0.02</x:v>
      </x:c>
      <x:c r="T91" s="17" t="n">
        <x:v>2007.27</x:v>
      </x:c>
      <x:c r="U91" s="17" t="n">
        <x:v>1967.13</x:v>
      </x:c>
      <x:c r="V91" s="17" t="n">
        <x:v>783.41</x:v>
      </x:c>
      <x:c r="W91" s="17" t="n">
        <x:v>1183.71</x:v>
      </x:c>
      <x:c r="X91" s="18" t="n">
        <x:v>0.6017</x:v>
      </x:c>
      <x:c r="Y91" s="17" t="n">
        <x:v>2064.89</x:v>
      </x:c>
      <x:c r="Z91" s="18" t="n">
        <x:v>0.9527</x:v>
      </x:c>
      <x:c r="AA91" s="18" t="n">
        <x:v>0.0567</x:v>
      </x:c>
      <x:c r="AB91" t="str">
        <x:v>No</x:v>
      </x:c>
      <x:c r="AC91" t="str">
        <x:v>Luxury / Reserve</x:v>
      </x:c>
      <x:c r="AD91" s="18" t="n">
        <x:v>0.6017446737124643</x:v>
      </x:c>
      <x:c r="AE91" s="18" t="n">
        <x:v>0.9526560736891555</x:v>
      </x:c>
      <x:c r="AF91" s="17" t="n">
        <x:v>-97.75999999999976</x:v>
      </x:c>
      <x:c r="AG91" s="18" t="n">
        <x:v>-0.04734392631084453</x:v>
      </x:c>
      <x:c r="AH91" t="str">
        <x:v>Below Target</x:v>
      </x:c>
    </x:row>
    <x:row r="92">
      <x:c r="A92" t="str">
        <x:v>TXN-000089</x:v>
      </x:c>
      <x:c r="B92" s="14" t="d">
        <x:v>2026-08-04T00:00:00.000Z</x:v>
      </x:c>
      <x:c r="C92" t="n">
        <x:v>2026</x:v>
      </x:c>
      <x:c r="D92" t="str">
        <x:v>Q3</x:v>
      </x:c>
      <x:c r="E92" t="n">
        <x:v>8</x:v>
      </x:c>
      <x:c r="F92" t="str">
        <x:v>August</x:v>
      </x:c>
      <x:c r="G92" s="15" t="d">
        <x:v>2026-08-01T00:00:00.000Z</x:v>
      </x:c>
      <x:c r="H92" t="str">
        <x:v>2026-08</x:v>
      </x:c>
      <x:c r="I92" t="str">
        <x:v>United States</x:v>
      </x:c>
      <x:c r="J92" t="str">
        <x:v>North America</x:v>
      </x:c>
      <x:c r="K92" t="str">
        <x:v>USD</x:v>
      </x:c>
      <x:c r="L92" t="str">
        <x:v>Johnnie Walker</x:v>
      </x:c>
      <x:c r="M92" t="str">
        <x:v>Scotch Whisky</x:v>
      </x:c>
      <x:c r="N92" t="str">
        <x:v>On-Trade</x:v>
      </x:c>
      <x:c r="O92" t="str">
        <x:v>Distributor</x:v>
      </x:c>
      <x:c r="P92" t="str">
        <x:v>SR-026</x:v>
      </x:c>
      <x:c r="Q92" s="16" t="n">
        <x:v>80</x:v>
      </x:c>
      <x:c r="R92" s="17" t="n">
        <x:v>40.88</x:v>
      </x:c>
      <x:c r="S92" s="18" t="n">
        <x:v>0.02</x:v>
      </x:c>
      <x:c r="T92" s="17" t="n">
        <x:v>3270.5</x:v>
      </x:c>
      <x:c r="U92" s="17" t="n">
        <x:v>3205.09</x:v>
      </x:c>
      <x:c r="V92" s="17" t="n">
        <x:v>1479.37</x:v>
      </x:c>
      <x:c r="W92" s="17" t="n">
        <x:v>1725.72</x:v>
      </x:c>
      <x:c r="X92" s="18" t="n">
        <x:v>0.5384</x:v>
      </x:c>
      <x:c r="Y92" s="17" t="n">
        <x:v>3375.3</x:v>
      </x:c>
      <x:c r="Z92" s="18" t="n">
        <x:v>0.9496</x:v>
      </x:c>
      <x:c r="AA92" s="18" t="n">
        <x:v>0.0361</x:v>
      </x:c>
      <x:c r="AB92" t="str">
        <x:v>No</x:v>
      </x:c>
      <x:c r="AC92" t="str">
        <x:v>Luxury / Reserve</x:v>
      </x:c>
      <x:c r="AD92" s="18" t="n">
        <x:v>0.5384310580982126</x:v>
      </x:c>
      <x:c r="AE92" s="18" t="n">
        <x:v>0.9495718899060824</x:v>
      </x:c>
      <x:c r="AF92" s="17" t="n">
        <x:v>-170.21000000000004</x:v>
      </x:c>
      <x:c r="AG92" s="18" t="n">
        <x:v>-0.05042811009391759</x:v>
      </x:c>
      <x:c r="AH92" t="str">
        <x:v>Below Target</x:v>
      </x:c>
    </x:row>
    <x:row r="93">
      <x:c r="A93" t="str">
        <x:v>TXN-000090</x:v>
      </x:c>
      <x:c r="B93" s="14" t="d">
        <x:v>2024-09-27T00:00:00.000Z</x:v>
      </x:c>
      <x:c r="C93" t="n">
        <x:v>2024</x:v>
      </x:c>
      <x:c r="D93" t="str">
        <x:v>Q3</x:v>
      </x:c>
      <x:c r="E93" t="n">
        <x:v>9</x:v>
      </x:c>
      <x:c r="F93" t="str">
        <x:v>September</x:v>
      </x:c>
      <x:c r="G93" s="15" t="d">
        <x:v>2024-09-01T00:00:00.000Z</x:v>
      </x:c>
      <x:c r="H93" t="str">
        <x:v>2024-09</x:v>
      </x:c>
      <x:c r="I93" t="str">
        <x:v>Nigeria</x:v>
      </x:c>
      <x:c r="J93" t="str">
        <x:v>Africa</x:v>
      </x:c>
      <x:c r="K93" t="str">
        <x:v>NGN</x:v>
      </x:c>
      <x:c r="L93" t="str">
        <x:v>Guinness</x:v>
      </x:c>
      <x:c r="M93" t="str">
        <x:v>Beer / Stout</x:v>
      </x:c>
      <x:c r="N93" t="str">
        <x:v>Wholesale</x:v>
      </x:c>
      <x:c r="O93" t="str">
        <x:v>Key Account</x:v>
      </x:c>
      <x:c r="P93" t="str">
        <x:v>SR-007</x:v>
      </x:c>
      <x:c r="Q93" s="16" t="n">
        <x:v>36</x:v>
      </x:c>
      <x:c r="R93" s="17" t="n">
        <x:v>6.75</x:v>
      </x:c>
      <x:c r="S93" s="18" t="n">
        <x:v>0</x:v>
      </x:c>
      <x:c r="T93" s="17" t="n">
        <x:v>243.17</x:v>
      </x:c>
      <x:c r="U93" s="17" t="n">
        <x:v>243.17</x:v>
      </x:c>
      <x:c r="V93" s="17" t="n">
        <x:v>118.65</x:v>
      </x:c>
      <x:c r="W93" s="17" t="n">
        <x:v>124.52</x:v>
      </x:c>
      <x:c r="X93" s="18" t="n">
        <x:v>0.5121</x:v>
      </x:c>
      <x:c r="Y93" s="17" t="n">
        <x:v>259.66</x:v>
      </x:c>
      <x:c r="Z93" s="18" t="n">
        <x:v>0.9365</x:v>
      </x:c>
      <x:c r="AA93" s="18" t="n">
        <x:v>-0.0114</x:v>
      </x:c>
      <x:c r="AB93" t="str">
        <x:v>No</x:v>
      </x:c>
      <x:c r="AC93" t="str">
        <x:v>Core</x:v>
      </x:c>
      <x:c r="AD93" s="18" t="n">
        <x:v>0.512069745445573</x:v>
      </x:c>
      <x:c r="AE93" s="18" t="n">
        <x:v>0.9364938766078716</x:v>
      </x:c>
      <x:c r="AF93" s="17" t="n">
        <x:v>-16.490000000000038</x:v>
      </x:c>
      <x:c r="AG93" s="18" t="n">
        <x:v>-0.0635061233921283</x:v>
      </x:c>
      <x:c r="AH93" t="str">
        <x:v>Below Target</x:v>
      </x:c>
    </x:row>
    <x:row r="94">
      <x:c r="A94" t="str">
        <x:v>TXN-000091</x:v>
      </x:c>
      <x:c r="B94" s="14" t="d">
        <x:v>2023-10-27T00:00:00.000Z</x:v>
      </x:c>
      <x:c r="C94" t="n">
        <x:v>2023</x:v>
      </x:c>
      <x:c r="D94" t="str">
        <x:v>Q4</x:v>
      </x:c>
      <x:c r="E94" t="n">
        <x:v>10</x:v>
      </x:c>
      <x:c r="F94" t="str">
        <x:v>October</x:v>
      </x:c>
      <x:c r="G94" s="15" t="d">
        <x:v>2023-10-01T00:00:00.000Z</x:v>
      </x:c>
      <x:c r="H94" t="str">
        <x:v>2023-10</x:v>
      </x:c>
      <x:c r="I94" t="str">
        <x:v>France</x:v>
      </x:c>
      <x:c r="J94" t="str">
        <x:v>Europe</x:v>
      </x:c>
      <x:c r="K94" t="str">
        <x:v>EUR</x:v>
      </x:c>
      <x:c r="L94" t="str">
        <x:v>Guinness</x:v>
      </x:c>
      <x:c r="M94" t="str">
        <x:v>Beer / Stout</x:v>
      </x:c>
      <x:c r="N94" t="str">
        <x:v>On-Trade</x:v>
      </x:c>
      <x:c r="O94" t="str">
        <x:v>Key Account</x:v>
      </x:c>
      <x:c r="P94" t="str">
        <x:v>SR-021</x:v>
      </x:c>
      <x:c r="Q94" s="16" t="n">
        <x:v>50</x:v>
      </x:c>
      <x:c r="R94" s="17" t="n">
        <x:v>8.78</x:v>
      </x:c>
      <x:c r="S94" s="18" t="n">
        <x:v>0.02</x:v>
      </x:c>
      <x:c r="T94" s="17" t="n">
        <x:v>439.23</x:v>
      </x:c>
      <x:c r="U94" s="17" t="n">
        <x:v>430.45</x:v>
      </x:c>
      <x:c r="V94" s="17" t="n">
        <x:v>213.87</x:v>
      </x:c>
      <x:c r="W94" s="17" t="n">
        <x:v>216.58</x:v>
      </x:c>
      <x:c r="X94" s="18" t="n">
        <x:v>0.5031</x:v>
      </x:c>
      <x:c r="Y94" s="17" t="n">
        <x:v>459.36</x:v>
      </x:c>
      <x:c r="Z94" s="18" t="n">
        <x:v>0.9371</x:v>
      </x:c>
      <x:c r="AA94" s="18" t="n">
        <x:v>0.1141</x:v>
      </x:c>
      <x:c r="AB94" t="str">
        <x:v>No</x:v>
      </x:c>
      <x:c r="AC94" t="str">
        <x:v>Core</x:v>
      </x:c>
      <x:c r="AD94" s="18" t="n">
        <x:v>0.5031478685096992</x:v>
      </x:c>
      <x:c r="AE94" s="18" t="n">
        <x:v>0.9370646116335771</x:v>
      </x:c>
      <x:c r="AF94" s="17" t="n">
        <x:v>-28.910000000000025</x:v>
      </x:c>
      <x:c r="AG94" s="18" t="n">
        <x:v>-0.0629353883664229</x:v>
      </x:c>
      <x:c r="AH94" t="str">
        <x:v>Below Target</x:v>
      </x:c>
    </x:row>
    <x:row r="95">
      <x:c r="A95" t="str">
        <x:v>TXN-000092</x:v>
      </x:c>
      <x:c r="B95" s="14" t="d">
        <x:v>2026-07-08T00:00:00.000Z</x:v>
      </x:c>
      <x:c r="C95" t="n">
        <x:v>2026</x:v>
      </x:c>
      <x:c r="D95" t="str">
        <x:v>Q3</x:v>
      </x:c>
      <x:c r="E95" t="n">
        <x:v>7</x:v>
      </x:c>
      <x:c r="F95" t="str">
        <x:v>July</x:v>
      </x:c>
      <x:c r="G95" s="15" t="d">
        <x:v>2026-07-01T00:00:00.000Z</x:v>
      </x:c>
      <x:c r="H95" t="str">
        <x:v>2026-07</x:v>
      </x:c>
      <x:c r="I95" t="str">
        <x:v>Spain</x:v>
      </x:c>
      <x:c r="J95" t="str">
        <x:v>Europe</x:v>
      </x:c>
      <x:c r="K95" t="str">
        <x:v>EUR</x:v>
      </x:c>
      <x:c r="L95" t="str">
        <x:v>Tanqueray</x:v>
      </x:c>
      <x:c r="M95" t="str">
        <x:v>Gin</x:v>
      </x:c>
      <x:c r="N95" t="str">
        <x:v>Off-Trade</x:v>
      </x:c>
      <x:c r="O95" t="str">
        <x:v>Distributor</x:v>
      </x:c>
      <x:c r="P95" t="str">
        <x:v>SR-005</x:v>
      </x:c>
      <x:c r="Q95" s="16" t="n">
        <x:v>129</x:v>
      </x:c>
      <x:c r="R95" s="17" t="n">
        <x:v>26</x:v>
      </x:c>
      <x:c r="S95" s="18" t="n">
        <x:v>0</x:v>
      </x:c>
      <x:c r="T95" s="17" t="n">
        <x:v>3354.53</x:v>
      </x:c>
      <x:c r="U95" s="17" t="n">
        <x:v>3354.53</x:v>
      </x:c>
      <x:c r="V95" s="17" t="n">
        <x:v>1520.83</x:v>
      </x:c>
      <x:c r="W95" s="17" t="n">
        <x:v>1833.7</x:v>
      </x:c>
      <x:c r="X95" s="18" t="n">
        <x:v>0.5466</x:v>
      </x:c>
      <x:c r="Y95" s="17" t="n">
        <x:v>3068.69</x:v>
      </x:c>
      <x:c r="Z95" s="18" t="n">
        <x:v>1.0931</x:v>
      </x:c>
      <x:c r="AA95" s="18" t="n">
        <x:v>0.0853</x:v>
      </x:c>
      <x:c r="AB95" t="str">
        <x:v>No</x:v>
      </x:c>
      <x:c r="AC95" t="str">
        <x:v>Premium Core</x:v>
      </x:c>
      <x:c r="AD95" s="18" t="n">
        <x:v>0.546633954682176</x:v>
      </x:c>
      <x:c r="AE95" s="18" t="n">
        <x:v>1.0931472387240158</x:v>
      </x:c>
      <x:c r="AF95" s="17" t="n">
        <x:v>285.84000000000015</x:v>
      </x:c>
      <x:c r="AG95" s="18" t="n">
        <x:v>0.09314723872401583</x:v>
      </x:c>
      <x:c r="AH95" t="str">
        <x:v>Above Target</x:v>
      </x:c>
    </x:row>
    <x:row r="96">
      <x:c r="A96" t="str">
        <x:v>TXN-000093</x:v>
      </x:c>
      <x:c r="B96" s="14" t="d">
        <x:v>2026-08-13T00:00:00.000Z</x:v>
      </x:c>
      <x:c r="C96" t="n">
        <x:v>2026</x:v>
      </x:c>
      <x:c r="D96" t="str">
        <x:v>Q3</x:v>
      </x:c>
      <x:c r="E96" t="n">
        <x:v>8</x:v>
      </x:c>
      <x:c r="F96" t="str">
        <x:v>August</x:v>
      </x:c>
      <x:c r="G96" s="15" t="d">
        <x:v>2026-08-01T00:00:00.000Z</x:v>
      </x:c>
      <x:c r="H96" t="str">
        <x:v>2026-08</x:v>
      </x:c>
      <x:c r="I96" t="str">
        <x:v>Australia</x:v>
      </x:c>
      <x:c r="J96" t="str">
        <x:v>Asia Pacific</x:v>
      </x:c>
      <x:c r="K96" t="str">
        <x:v>AUD</x:v>
      </x:c>
      <x:c r="L96" t="str">
        <x:v>Ketel One</x:v>
      </x:c>
      <x:c r="M96" t="str">
        <x:v>Vodka</x:v>
      </x:c>
      <x:c r="N96" t="str">
        <x:v>Off-Trade</x:v>
      </x:c>
      <x:c r="O96" t="str">
        <x:v>E-commerce Partner</x:v>
      </x:c>
      <x:c r="P96" t="str">
        <x:v>SR-031</x:v>
      </x:c>
      <x:c r="Q96" s="16" t="n">
        <x:v>32</x:v>
      </x:c>
      <x:c r="R96" s="17" t="n">
        <x:v>28.6</x:v>
      </x:c>
      <x:c r="S96" s="18" t="n">
        <x:v>0</x:v>
      </x:c>
      <x:c r="T96" s="17" t="n">
        <x:v>915.31</x:v>
      </x:c>
      <x:c r="U96" s="17" t="n">
        <x:v>915.31</x:v>
      </x:c>
      <x:c r="V96" s="17" t="n">
        <x:v>382.89</x:v>
      </x:c>
      <x:c r="W96" s="17" t="n">
        <x:v>532.42</x:v>
      </x:c>
      <x:c r="X96" s="18" t="n">
        <x:v>0.5817</x:v>
      </x:c>
      <x:c r="Y96" s="17" t="n">
        <x:v>978.9</x:v>
      </x:c>
      <x:c r="Z96" s="18" t="n">
        <x:v>0.935</x:v>
      </x:c>
      <x:c r="AA96" s="18" t="n">
        <x:v>0.0037</x:v>
      </x:c>
      <x:c r="AB96" t="str">
        <x:v>No</x:v>
      </x:c>
      <x:c r="AC96" t="str">
        <x:v>Premium Core</x:v>
      </x:c>
      <x:c r="AD96" s="18" t="n">
        <x:v>0.5816827085905322</x:v>
      </x:c>
      <x:c r="AE96" s="18" t="n">
        <x:v>0.935039329860047</x:v>
      </x:c>
      <x:c r="AF96" s="17" t="n">
        <x:v>-63.59000000000003</x:v>
      </x:c>
      <x:c r="AG96" s="18" t="n">
        <x:v>-0.06496067013995305</x:v>
      </x:c>
      <x:c r="AH96" t="str">
        <x:v>Below Target</x:v>
      </x:c>
    </x:row>
    <x:row r="97">
      <x:c r="A97" t="str">
        <x:v>TXN-000094</x:v>
      </x:c>
      <x:c r="B97" s="14" t="d">
        <x:v>2025-10-23T00:00:00.000Z</x:v>
      </x:c>
      <x:c r="C97" t="n">
        <x:v>2025</x:v>
      </x:c>
      <x:c r="D97" t="str">
        <x:v>Q4</x:v>
      </x:c>
      <x:c r="E97" t="n">
        <x:v>10</x:v>
      </x:c>
      <x:c r="F97" t="str">
        <x:v>October</x:v>
      </x:c>
      <x:c r="G97" s="15" t="d">
        <x:v>2025-10-01T00:00:00.000Z</x:v>
      </x:c>
      <x:c r="H97" t="str">
        <x:v>2025-10</x:v>
      </x:c>
      <x:c r="I97" t="str">
        <x:v>Ireland</x:v>
      </x:c>
      <x:c r="J97" t="str">
        <x:v>Europe</x:v>
      </x:c>
      <x:c r="K97" t="str">
        <x:v>EUR</x:v>
      </x:c>
      <x:c r="L97" t="str">
        <x:v>Johnnie Walker</x:v>
      </x:c>
      <x:c r="M97" t="str">
        <x:v>Scotch Whisky</x:v>
      </x:c>
      <x:c r="N97" t="str">
        <x:v>On-Trade</x:v>
      </x:c>
      <x:c r="O97" t="str">
        <x:v>Distributor</x:v>
      </x:c>
      <x:c r="P97" t="str">
        <x:v>SR-025</x:v>
      </x:c>
      <x:c r="Q97" s="16" t="n">
        <x:v>54</x:v>
      </x:c>
      <x:c r="R97" s="17" t="n">
        <x:v>38.81</x:v>
      </x:c>
      <x:c r="S97" s="18" t="n">
        <x:v>0.02</x:v>
      </x:c>
      <x:c r="T97" s="17" t="n">
        <x:v>2095.58</x:v>
      </x:c>
      <x:c r="U97" s="17" t="n">
        <x:v>2053.67</x:v>
      </x:c>
      <x:c r="V97" s="17" t="n">
        <x:v>895.22</x:v>
      </x:c>
      <x:c r="W97" s="17" t="n">
        <x:v>1158.45</x:v>
      </x:c>
      <x:c r="X97" s="18" t="n">
        <x:v>0.5641</x:v>
      </x:c>
      <x:c r="Y97" s="17" t="n">
        <x:v>2042.6</x:v>
      </x:c>
      <x:c r="Z97" s="18" t="n">
        <x:v>1.0054</x:v>
      </x:c>
      <x:c r="AA97" s="18" t="n">
        <x:v>0.1051</x:v>
      </x:c>
      <x:c r="AB97" t="str">
        <x:v>No</x:v>
      </x:c>
      <x:c r="AC97" t="str">
        <x:v>Luxury / Reserve</x:v>
      </x:c>
      <x:c r="AD97" s="18" t="n">
        <x:v>0.5640877063987885</x:v>
      </x:c>
      <x:c r="AE97" s="18" t="n">
        <x:v>1.0054195633016745</x:v>
      </x:c>
      <x:c r="AF97" s="17" t="n">
        <x:v>11.070000000000164</x:v>
      </x:c>
      <x:c r="AG97" s="18" t="n">
        <x:v>0.005419563301674417</x:v>
      </x:c>
      <x:c r="AH97" t="str">
        <x:v>Above Target</x:v>
      </x:c>
    </x:row>
    <x:row r="98">
      <x:c r="A98" t="str">
        <x:v>TXN-000095</x:v>
      </x:c>
      <x:c r="B98" s="14" t="d">
        <x:v>2025-04-17T00:00:00.000Z</x:v>
      </x:c>
      <x:c r="C98" t="n">
        <x:v>2025</x:v>
      </x:c>
      <x:c r="D98" t="str">
        <x:v>Q2</x:v>
      </x:c>
      <x:c r="E98" t="n">
        <x:v>4</x:v>
      </x:c>
      <x:c r="F98" t="str">
        <x:v>April</x:v>
      </x:c>
      <x:c r="G98" s="15" t="d">
        <x:v>2025-04-01T00:00:00.000Z</x:v>
      </x:c>
      <x:c r="H98" t="str">
        <x:v>2025-04</x:v>
      </x:c>
      <x:c r="I98" t="str">
        <x:v>Kenya</x:v>
      </x:c>
      <x:c r="J98" t="str">
        <x:v>Africa</x:v>
      </x:c>
      <x:c r="K98" t="str">
        <x:v>KES</x:v>
      </x:c>
      <x:c r="L98" t="str">
        <x:v>Don Julio</x:v>
      </x:c>
      <x:c r="M98" t="str">
        <x:v>Tequila</x:v>
      </x:c>
      <x:c r="N98" t="str">
        <x:v>On-Trade</x:v>
      </x:c>
      <x:c r="O98" t="str">
        <x:v>Distributor</x:v>
      </x:c>
      <x:c r="P98" t="str">
        <x:v>SR-023</x:v>
      </x:c>
      <x:c r="Q98" s="16" t="n">
        <x:v>41</x:v>
      </x:c>
      <x:c r="R98" s="17" t="n">
        <x:v>57.98</x:v>
      </x:c>
      <x:c r="S98" s="18" t="n">
        <x:v>0.03</x:v>
      </x:c>
      <x:c r="T98" s="17" t="n">
        <x:v>2377.09</x:v>
      </x:c>
      <x:c r="U98" s="17" t="n">
        <x:v>2305.78</x:v>
      </x:c>
      <x:c r="V98" s="17" t="n">
        <x:v>961.66</x:v>
      </x:c>
      <x:c r="W98" s="17" t="n">
        <x:v>1344.12</x:v>
      </x:c>
      <x:c r="X98" s="18" t="n">
        <x:v>0.5829</x:v>
      </x:c>
      <x:c r="Y98" s="17" t="n">
        <x:v>2424.56</x:v>
      </x:c>
      <x:c r="Z98" s="18" t="n">
        <x:v>0.951</x:v>
      </x:c>
      <x:c r="AA98" s="18" t="n">
        <x:v>-0.0191</x:v>
      </x:c>
      <x:c r="AB98" t="str">
        <x:v>No</x:v>
      </x:c>
      <x:c r="AC98" t="str">
        <x:v>Luxury / Reserve</x:v>
      </x:c>
      <x:c r="AD98" s="18" t="n">
        <x:v>0.5829350588521021</x:v>
      </x:c>
      <x:c r="AE98" s="18" t="n">
        <x:v>0.951009667733527</x:v>
      </x:c>
      <x:c r="AF98" s="17" t="n">
        <x:v>-118.77999999999975</x:v>
      </x:c>
      <x:c r="AG98" s="18" t="n">
        <x:v>-0.04899033226647299</x:v>
      </x:c>
      <x:c r="AH98" t="str">
        <x:v>Below Target</x:v>
      </x:c>
    </x:row>
    <x:row r="99">
      <x:c r="A99" t="str">
        <x:v>TXN-000096</x:v>
      </x:c>
      <x:c r="B99" s="14" t="d">
        <x:v>2024-09-27T00:00:00.000Z</x:v>
      </x:c>
      <x:c r="C99" t="n">
        <x:v>2024</x:v>
      </x:c>
      <x:c r="D99" t="str">
        <x:v>Q3</x:v>
      </x:c>
      <x:c r="E99" t="n">
        <x:v>9</x:v>
      </x:c>
      <x:c r="F99" t="str">
        <x:v>September</x:v>
      </x:c>
      <x:c r="G99" s="15" t="d">
        <x:v>2024-09-01T00:00:00.000Z</x:v>
      </x:c>
      <x:c r="H99" t="str">
        <x:v>2024-09</x:v>
      </x:c>
      <x:c r="I99" t="str">
        <x:v>Japan</x:v>
      </x:c>
      <x:c r="J99" t="str">
        <x:v>Asia Pacific</x:v>
      </x:c>
      <x:c r="K99" t="str">
        <x:v>JPY</x:v>
      </x:c>
      <x:c r="L99" t="str">
        <x:v>Don Julio</x:v>
      </x:c>
      <x:c r="M99" t="str">
        <x:v>Tequila</x:v>
      </x:c>
      <x:c r="N99" t="str">
        <x:v>Off-Trade</x:v>
      </x:c>
      <x:c r="O99" t="str">
        <x:v>E-commerce Partner</x:v>
      </x:c>
      <x:c r="P99" t="str">
        <x:v>SR-044</x:v>
      </x:c>
      <x:c r="Q99" s="16" t="n">
        <x:v>40</x:v>
      </x:c>
      <x:c r="R99" s="17" t="n">
        <x:v>50.25</x:v>
      </x:c>
      <x:c r="S99" s="18" t="n">
        <x:v>0</x:v>
      </x:c>
      <x:c r="T99" s="17" t="n">
        <x:v>2010</x:v>
      </x:c>
      <x:c r="U99" s="17" t="n">
        <x:v>2010</x:v>
      </x:c>
      <x:c r="V99" s="17" t="n">
        <x:v>780.07</x:v>
      </x:c>
      <x:c r="W99" s="17" t="n">
        <x:v>1229.94</x:v>
      </x:c>
      <x:c r="X99" s="18" t="n">
        <x:v>0.6119</x:v>
      </x:c>
      <x:c r="Y99" s="17" t="n">
        <x:v>2242.22</x:v>
      </x:c>
      <x:c r="Z99" s="18" t="n">
        <x:v>0.8964</x:v>
      </x:c>
      <x:c r="AA99" s="18" t="n">
        <x:v>0.0832</x:v>
      </x:c>
      <x:c r="AB99" t="str">
        <x:v>No</x:v>
      </x:c>
      <x:c r="AC99" t="str">
        <x:v>Luxury / Reserve</x:v>
      </x:c>
      <x:c r="AD99" s="18" t="n">
        <x:v>0.6119104477611941</x:v>
      </x:c>
      <x:c r="AE99" s="18" t="n">
        <x:v>0.896432999438057</x:v>
      </x:c>
      <x:c r="AF99" s="17" t="n">
        <x:v>-232.2199999999998</x:v>
      </x:c>
      <x:c r="AG99" s="18" t="n">
        <x:v>-0.103567000561943</x:v>
      </x:c>
      <x:c r="AH99" t="str">
        <x:v>Below Target</x:v>
      </x:c>
    </x:row>
    <x:row r="100">
      <x:c r="A100" t="str">
        <x:v>TXN-000097</x:v>
      </x:c>
      <x:c r="B100" s="14" t="d">
        <x:v>2025-12-14T00:00:00.000Z</x:v>
      </x:c>
      <x:c r="C100" t="n">
        <x:v>2025</x:v>
      </x:c>
      <x:c r="D100" t="str">
        <x:v>Q4</x:v>
      </x:c>
      <x:c r="E100" t="n">
        <x:v>12</x:v>
      </x:c>
      <x:c r="F100" t="str">
        <x:v>December</x:v>
      </x:c>
      <x:c r="G100" s="15" t="d">
        <x:v>2025-12-01T00:00:00.000Z</x:v>
      </x:c>
      <x:c r="H100" t="str">
        <x:v>2025-12</x:v>
      </x:c>
      <x:c r="I100" t="str">
        <x:v>United Kingdom</x:v>
      </x:c>
      <x:c r="J100" t="str">
        <x:v>Europe</x:v>
      </x:c>
      <x:c r="K100" t="str">
        <x:v>GBP</x:v>
      </x:c>
      <x:c r="L100" t="str">
        <x:v>Don Julio</x:v>
      </x:c>
      <x:c r="M100" t="str">
        <x:v>Tequila</x:v>
      </x:c>
      <x:c r="N100" t="str">
        <x:v>Off-Trade</x:v>
      </x:c>
      <x:c r="O100" t="str">
        <x:v>Key Account</x:v>
      </x:c>
      <x:c r="P100" t="str">
        <x:v>SR-051</x:v>
      </x:c>
      <x:c r="Q100" s="16" t="n">
        <x:v>61</x:v>
      </x:c>
      <x:c r="R100" s="17" t="n">
        <x:v>45.28</x:v>
      </x:c>
      <x:c r="S100" s="18" t="n">
        <x:v>0.12</x:v>
      </x:c>
      <x:c r="T100" s="17" t="n">
        <x:v>2762.24</x:v>
      </x:c>
      <x:c r="U100" s="17" t="n">
        <x:v>2430.77</x:v>
      </x:c>
      <x:c r="V100" s="17" t="n">
        <x:v>939.74</x:v>
      </x:c>
      <x:c r="W100" s="17" t="n">
        <x:v>1491.03</x:v>
      </x:c>
      <x:c r="X100" s="18" t="n">
        <x:v>0.6134</x:v>
      </x:c>
      <x:c r="Y100" s="17" t="n">
        <x:v>2285.62</x:v>
      </x:c>
      <x:c r="Z100" s="18" t="n">
        <x:v>1.0635</x:v>
      </x:c>
      <x:c r="AA100" s="18" t="n">
        <x:v>0.0056</x:v>
      </x:c>
      <x:c r="AB100" t="str">
        <x:v>Yes</x:v>
      </x:c>
      <x:c r="AC100" t="str">
        <x:v>Luxury / Reserve</x:v>
      </x:c>
      <x:c r="AD100" s="18" t="n">
        <x:v>0.6133982236081571</x:v>
      </x:c>
      <x:c r="AE100" s="18" t="n">
        <x:v>1.0635057446119653</x:v>
      </x:c>
      <x:c r="AF100" s="17" t="n">
        <x:v>145.1500000000001</x:v>
      </x:c>
      <x:c r="AG100" s="18" t="n">
        <x:v>0.06350574461196529</x:v>
      </x:c>
      <x:c r="AH100" t="str">
        <x:v>Above Target</x:v>
      </x:c>
    </x:row>
    <x:row r="101">
      <x:c r="A101" t="str">
        <x:v>TXN-000098</x:v>
      </x:c>
      <x:c r="B101" s="14" t="d">
        <x:v>2023-07-27T00:00:00.000Z</x:v>
      </x:c>
      <x:c r="C101" t="n">
        <x:v>2023</x:v>
      </x:c>
      <x:c r="D101" t="str">
        <x:v>Q3</x:v>
      </x:c>
      <x:c r="E101" t="n">
        <x:v>7</x:v>
      </x:c>
      <x:c r="F101" t="str">
        <x:v>July</x:v>
      </x:c>
      <x:c r="G101" s="15" t="d">
        <x:v>2023-07-01T00:00:00.000Z</x:v>
      </x:c>
      <x:c r="H101" t="str">
        <x:v>2023-07</x:v>
      </x:c>
      <x:c r="I101" t="str">
        <x:v>United States</x:v>
      </x:c>
      <x:c r="J101" t="str">
        <x:v>North America</x:v>
      </x:c>
      <x:c r="K101" t="str">
        <x:v>USD</x:v>
      </x:c>
      <x:c r="L101" t="str">
        <x:v>Baileys</x:v>
      </x:c>
      <x:c r="M101" t="str">
        <x:v>Liqueur</x:v>
      </x:c>
      <x:c r="N101" t="str">
        <x:v>E-commerce</x:v>
      </x:c>
      <x:c r="O101" t="str">
        <x:v>E-commerce Partner</x:v>
      </x:c>
      <x:c r="P101" t="str">
        <x:v>SR-040</x:v>
      </x:c>
      <x:c r="Q101" s="16" t="n">
        <x:v>42</x:v>
      </x:c>
      <x:c r="R101" s="17" t="n">
        <x:v>19.31</x:v>
      </x:c>
      <x:c r="S101" s="18" t="n">
        <x:v>0</x:v>
      </x:c>
      <x:c r="T101" s="17" t="n">
        <x:v>811.03</x:v>
      </x:c>
      <x:c r="U101" s="17" t="n">
        <x:v>811.03</x:v>
      </x:c>
      <x:c r="V101" s="17" t="n">
        <x:v>392.7</x:v>
      </x:c>
      <x:c r="W101" s="17" t="n">
        <x:v>418.33</x:v>
      </x:c>
      <x:c r="X101" s="18" t="n">
        <x:v>0.5158</x:v>
      </x:c>
      <x:c r="Y101" s="17" t="n">
        <x:v>768.06</x:v>
      </x:c>
      <x:c r="Z101" s="18" t="n">
        <x:v>1.0559</x:v>
      </x:c>
      <x:c r="AA101" s="18" t="n">
        <x:v>0.0671</x:v>
      </x:c>
      <x:c r="AB101" t="str">
        <x:v>No</x:v>
      </x:c>
      <x:c r="AC101" t="str">
        <x:v>Core</x:v>
      </x:c>
      <x:c r="AD101" s="18" t="n">
        <x:v>0.515800895158009</x:v>
      </x:c>
      <x:c r="AE101" s="18" t="n">
        <x:v>1.0559461500403615</x:v>
      </x:c>
      <x:c r="AF101" s="17" t="n">
        <x:v>42.97000000000003</x:v>
      </x:c>
      <x:c r="AG101" s="18" t="n">
        <x:v>0.05594615004036147</x:v>
      </x:c>
      <x:c r="AH101" t="str">
        <x:v>Above Target</x:v>
      </x:c>
    </x:row>
    <x:row r="102">
      <x:c r="A102" t="str">
        <x:v>TXN-000099</x:v>
      </x:c>
      <x:c r="B102" s="14" t="d">
        <x:v>2023-12-06T00:00:00.000Z</x:v>
      </x:c>
      <x:c r="C102" t="n">
        <x:v>2023</x:v>
      </x:c>
      <x:c r="D102" t="str">
        <x:v>Q4</x:v>
      </x:c>
      <x:c r="E102" t="n">
        <x:v>12</x:v>
      </x:c>
      <x:c r="F102" t="str">
        <x:v>December</x:v>
      </x:c>
      <x:c r="G102" s="15" t="d">
        <x:v>2023-12-01T00:00:00.000Z</x:v>
      </x:c>
      <x:c r="H102" t="str">
        <x:v>2023-12</x:v>
      </x:c>
      <x:c r="I102" t="str">
        <x:v>Nigeria</x:v>
      </x:c>
      <x:c r="J102" t="str">
        <x:v>Africa</x:v>
      </x:c>
      <x:c r="K102" t="str">
        <x:v>NGN</x:v>
      </x:c>
      <x:c r="L102" t="str">
        <x:v>Johnnie Walker</x:v>
      </x:c>
      <x:c r="M102" t="str">
        <x:v>Scotch Whisky</x:v>
      </x:c>
      <x:c r="N102" t="str">
        <x:v>Off-Trade</x:v>
      </x:c>
      <x:c r="O102" t="str">
        <x:v>Independent Retailer</x:v>
      </x:c>
      <x:c r="P102" t="str">
        <x:v>SR-024</x:v>
      </x:c>
      <x:c r="Q102" s="16" t="n">
        <x:v>122</x:v>
      </x:c>
      <x:c r="R102" s="17" t="n">
        <x:v>32.74</x:v>
      </x:c>
      <x:c r="S102" s="18" t="n">
        <x:v>0.08</x:v>
      </x:c>
      <x:c r="T102" s="17" t="n">
        <x:v>3994.35</x:v>
      </x:c>
      <x:c r="U102" s="17" t="n">
        <x:v>3674.8</x:v>
      </x:c>
      <x:c r="V102" s="17" t="n">
        <x:v>1590.44</x:v>
      </x:c>
      <x:c r="W102" s="17" t="n">
        <x:v>2084.36</x:v>
      </x:c>
      <x:c r="X102" s="18" t="n">
        <x:v>0.5672</x:v>
      </x:c>
      <x:c r="Y102" s="17" t="n">
        <x:v>3755.44</x:v>
      </x:c>
      <x:c r="Z102" s="18" t="n">
        <x:v>0.9785</x:v>
      </x:c>
      <x:c r="AA102" s="18" t="n">
        <x:v>0.0899</x:v>
      </x:c>
      <x:c r="AB102" t="str">
        <x:v>Yes</x:v>
      </x:c>
      <x:c r="AC102" t="str">
        <x:v>Luxury / Reserve</x:v>
      </x:c>
      <x:c r="AD102" s="18" t="n">
        <x:v>0.5672036573418962</x:v>
      </x:c>
      <x:c r="AE102" s="18" t="n">
        <x:v>0.9785271499478091</x:v>
      </x:c>
      <x:c r="AF102" s="17" t="n">
        <x:v>-80.63999999999987</x:v>
      </x:c>
      <x:c r="AG102" s="18" t="n">
        <x:v>-0.02147285005219092</x:v>
      </x:c>
      <x:c r="AH102" t="str">
        <x:v>Below Target</x:v>
      </x:c>
    </x:row>
    <x:row r="103">
      <x:c r="A103" t="str">
        <x:v>TXN-000100</x:v>
      </x:c>
      <x:c r="B103" s="14" t="d">
        <x:v>2026-03-14T00:00:00.000Z</x:v>
      </x:c>
      <x:c r="C103" t="n">
        <x:v>2026</x:v>
      </x:c>
      <x:c r="D103" t="str">
        <x:v>Q1</x:v>
      </x:c>
      <x:c r="E103" t="n">
        <x:v>3</x:v>
      </x:c>
      <x:c r="F103" t="str">
        <x:v>March</x:v>
      </x:c>
      <x:c r="G103" s="15" t="d">
        <x:v>2026-03-01T00:00:00.000Z</x:v>
      </x:c>
      <x:c r="H103" t="str">
        <x:v>2026-03</x:v>
      </x:c>
      <x:c r="I103" t="str">
        <x:v>Japan</x:v>
      </x:c>
      <x:c r="J103" t="str">
        <x:v>Asia Pacific</x:v>
      </x:c>
      <x:c r="K103" t="str">
        <x:v>JPY</x:v>
      </x:c>
      <x:c r="L103" t="str">
        <x:v>Tanqueray</x:v>
      </x:c>
      <x:c r="M103" t="str">
        <x:v>Gin</x:v>
      </x:c>
      <x:c r="N103" t="str">
        <x:v>On-Trade</x:v>
      </x:c>
      <x:c r="O103" t="str">
        <x:v>Hospitality Group</x:v>
      </x:c>
      <x:c r="P103" t="str">
        <x:v>SR-056</x:v>
      </x:c>
      <x:c r="Q103" s="16" t="n">
        <x:v>35</x:v>
      </x:c>
      <x:c r="R103" s="17" t="n">
        <x:v>32.24</x:v>
      </x:c>
      <x:c r="S103" s="18" t="n">
        <x:v>0.08</x:v>
      </x:c>
      <x:c r="T103" s="17" t="n">
        <x:v>1128.48</x:v>
      </x:c>
      <x:c r="U103" s="17" t="n">
        <x:v>1038.2</x:v>
      </x:c>
      <x:c r="V103" s="17" t="n">
        <x:v>508.42</x:v>
      </x:c>
      <x:c r="W103" s="17" t="n">
        <x:v>529.78</x:v>
      </x:c>
      <x:c r="X103" s="18" t="n">
        <x:v>0.5103</x:v>
      </x:c>
      <x:c r="Y103" s="17" t="n">
        <x:v>1001.87</x:v>
      </x:c>
      <x:c r="Z103" s="18" t="n">
        <x:v>1.0363</x:v>
      </x:c>
      <x:c r="AA103" s="18" t="n">
        <x:v>0.0548</x:v>
      </x:c>
      <x:c r="AB103" t="str">
        <x:v>Yes</x:v>
      </x:c>
      <x:c r="AC103" t="str">
        <x:v>Premium Core</x:v>
      </x:c>
      <x:c r="AD103" s="18" t="n">
        <x:v>0.510287035253323</x:v>
      </x:c>
      <x:c r="AE103" s="18" t="n">
        <x:v>1.0362621897052513</x:v>
      </x:c>
      <x:c r="AF103" s="17" t="n">
        <x:v>36.33000000000004</x:v>
      </x:c>
      <x:c r="AG103" s="18" t="n">
        <x:v>0.03626218970525122</x:v>
      </x:c>
      <x:c r="AH103" t="str">
        <x:v>Above Target</x:v>
      </x:c>
    </x:row>
    <x:row r="104">
      <x:c r="A104" t="str">
        <x:v>TXN-000101</x:v>
      </x:c>
      <x:c r="B104" s="14" t="d">
        <x:v>2025-01-30T00:00:00.000Z</x:v>
      </x:c>
      <x:c r="C104" t="n">
        <x:v>2025</x:v>
      </x:c>
      <x:c r="D104" t="str">
        <x:v>Q1</x:v>
      </x:c>
      <x:c r="E104" t="n">
        <x:v>1</x:v>
      </x:c>
      <x:c r="F104" t="str">
        <x:v>January</x:v>
      </x:c>
      <x:c r="G104" s="15" t="d">
        <x:v>2025-01-01T00:00:00.000Z</x:v>
      </x:c>
      <x:c r="H104" t="str">
        <x:v>2025-01</x:v>
      </x:c>
      <x:c r="I104" t="str">
        <x:v>Canada</x:v>
      </x:c>
      <x:c r="J104" t="str">
        <x:v>North America</x:v>
      </x:c>
      <x:c r="K104" t="str">
        <x:v>CAD</x:v>
      </x:c>
      <x:c r="L104" t="str">
        <x:v>Johnnie Walker</x:v>
      </x:c>
      <x:c r="M104" t="str">
        <x:v>Scotch Whisky</x:v>
      </x:c>
      <x:c r="N104" t="str">
        <x:v>Wholesale</x:v>
      </x:c>
      <x:c r="O104" t="str">
        <x:v>Key Account</x:v>
      </x:c>
      <x:c r="P104" t="str">
        <x:v>SR-029</x:v>
      </x:c>
      <x:c r="Q104" s="16" t="n">
        <x:v>20</x:v>
      </x:c>
      <x:c r="R104" s="17" t="n">
        <x:v>29.55</x:v>
      </x:c>
      <x:c r="S104" s="18" t="n">
        <x:v>0.03</x:v>
      </x:c>
      <x:c r="T104" s="17" t="n">
        <x:v>590.98</x:v>
      </x:c>
      <x:c r="U104" s="17" t="n">
        <x:v>573.25</x:v>
      </x:c>
      <x:c r="V104" s="17" t="n">
        <x:v>257.84</x:v>
      </x:c>
      <x:c r="W104" s="17" t="n">
        <x:v>315.42</x:v>
      </x:c>
      <x:c r="X104" s="18" t="n">
        <x:v>0.5502</x:v>
      </x:c>
      <x:c r="Y104" s="17" t="n">
        <x:v>656.99</x:v>
      </x:c>
      <x:c r="Z104" s="18" t="n">
        <x:v>0.8725</x:v>
      </x:c>
      <x:c r="AA104" s="18" t="n">
        <x:v>-0.0062</x:v>
      </x:c>
      <x:c r="AB104" t="str">
        <x:v>No</x:v>
      </x:c>
      <x:c r="AC104" t="str">
        <x:v>Luxury / Reserve</x:v>
      </x:c>
      <x:c r="AD104" s="18" t="n">
        <x:v>0.5502311382468382</x:v>
      </x:c>
      <x:c r="AE104" s="18" t="n">
        <x:v>0.8725399168937122</x:v>
      </x:c>
      <x:c r="AF104" s="17" t="n">
        <x:v>-83.74000000000001</x:v>
      </x:c>
      <x:c r="AG104" s="18" t="n">
        <x:v>-0.12746008310628779</x:v>
      </x:c>
      <x:c r="AH104" t="str">
        <x:v>Below Target</x:v>
      </x:c>
    </x:row>
    <x:row r="105">
      <x:c r="A105" t="str">
        <x:v>TXN-000102</x:v>
      </x:c>
      <x:c r="B105" s="14" t="d">
        <x:v>2024-12-16T00:00:00.000Z</x:v>
      </x:c>
      <x:c r="C105" t="n">
        <x:v>2024</x:v>
      </x:c>
      <x:c r="D105" t="str">
        <x:v>Q4</x:v>
      </x:c>
      <x:c r="E105" t="n">
        <x:v>12</x:v>
      </x:c>
      <x:c r="F105" t="str">
        <x:v>December</x:v>
      </x:c>
      <x:c r="G105" s="15" t="d">
        <x:v>2024-12-01T00:00:00.000Z</x:v>
      </x:c>
      <x:c r="H105" t="str">
        <x:v>2024-12</x:v>
      </x:c>
      <x:c r="I105" t="str">
        <x:v>Singapore</x:v>
      </x:c>
      <x:c r="J105" t="str">
        <x:v>Asia Pacific</x:v>
      </x:c>
      <x:c r="K105" t="str">
        <x:v>SGD</x:v>
      </x:c>
      <x:c r="L105" t="str">
        <x:v>Tanqueray</x:v>
      </x:c>
      <x:c r="M105" t="str">
        <x:v>Gin</x:v>
      </x:c>
      <x:c r="N105" t="str">
        <x:v>Off-Trade</x:v>
      </x:c>
      <x:c r="O105" t="str">
        <x:v>Distributor</x:v>
      </x:c>
      <x:c r="P105" t="str">
        <x:v>SR-045</x:v>
      </x:c>
      <x:c r="Q105" s="16" t="n">
        <x:v>23</x:v>
      </x:c>
      <x:c r="R105" s="17" t="n">
        <x:v>28.17</x:v>
      </x:c>
      <x:c r="S105" s="18" t="n">
        <x:v>0</x:v>
      </x:c>
      <x:c r="T105" s="17" t="n">
        <x:v>647.85</x:v>
      </x:c>
      <x:c r="U105" s="17" t="n">
        <x:v>647.85</x:v>
      </x:c>
      <x:c r="V105" s="17" t="n">
        <x:v>307.97</x:v>
      </x:c>
      <x:c r="W105" s="17" t="n">
        <x:v>339.89</x:v>
      </x:c>
      <x:c r="X105" s="18" t="n">
        <x:v>0.5246</x:v>
      </x:c>
      <x:c r="Y105" s="17" t="n">
        <x:v>631.39</x:v>
      </x:c>
      <x:c r="Z105" s="18" t="n">
        <x:v>1.0261</x:v>
      </x:c>
      <x:c r="AA105" s="18" t="n">
        <x:v>0.0978</x:v>
      </x:c>
      <x:c r="AB105" t="str">
        <x:v>No</x:v>
      </x:c>
      <x:c r="AC105" t="str">
        <x:v>Premium Core</x:v>
      </x:c>
      <x:c r="AD105" s="18" t="n">
        <x:v>0.5246430500887551</x:v>
      </x:c>
      <x:c r="AE105" s="18" t="n">
        <x:v>1.0260694657818465</x:v>
      </x:c>
      <x:c r="AF105" s="17" t="n">
        <x:v>16.460000000000036</x:v>
      </x:c>
      <x:c r="AG105" s="18" t="n">
        <x:v>0.02606946578184646</x:v>
      </x:c>
      <x:c r="AH105" t="str">
        <x:v>Above Target</x:v>
      </x:c>
    </x:row>
    <x:row r="106">
      <x:c r="A106" t="str">
        <x:v>TXN-000103</x:v>
      </x:c>
      <x:c r="B106" s="14" t="d">
        <x:v>2023-10-12T00:00:00.000Z</x:v>
      </x:c>
      <x:c r="C106" t="n">
        <x:v>2023</x:v>
      </x:c>
      <x:c r="D106" t="str">
        <x:v>Q4</x:v>
      </x:c>
      <x:c r="E106" t="n">
        <x:v>10</x:v>
      </x:c>
      <x:c r="F106" t="str">
        <x:v>October</x:v>
      </x:c>
      <x:c r="G106" s="15" t="d">
        <x:v>2023-10-01T00:00:00.000Z</x:v>
      </x:c>
      <x:c r="H106" t="str">
        <x:v>2023-10</x:v>
      </x:c>
      <x:c r="I106" t="str">
        <x:v>Kenya</x:v>
      </x:c>
      <x:c r="J106" t="str">
        <x:v>Africa</x:v>
      </x:c>
      <x:c r="K106" t="str">
        <x:v>KES</x:v>
      </x:c>
      <x:c r="L106" t="str">
        <x:v>Tanqueray</x:v>
      </x:c>
      <x:c r="M106" t="str">
        <x:v>Gin</x:v>
      </x:c>
      <x:c r="N106" t="str">
        <x:v>Off-Trade</x:v>
      </x:c>
      <x:c r="O106" t="str">
        <x:v>Key Account</x:v>
      </x:c>
      <x:c r="P106" t="str">
        <x:v>SR-030</x:v>
      </x:c>
      <x:c r="Q106" s="16" t="n">
        <x:v>36</x:v>
      </x:c>
      <x:c r="R106" s="17" t="n">
        <x:v>25.96</x:v>
      </x:c>
      <x:c r="S106" s="18" t="n">
        <x:v>0</x:v>
      </x:c>
      <x:c r="T106" s="17" t="n">
        <x:v>934.65</x:v>
      </x:c>
      <x:c r="U106" s="17" t="n">
        <x:v>934.65</x:v>
      </x:c>
      <x:c r="V106" s="17" t="n">
        <x:v>450.18</x:v>
      </x:c>
      <x:c r="W106" s="17" t="n">
        <x:v>484.47</x:v>
      </x:c>
      <x:c r="X106" s="18" t="n">
        <x:v>0.5183</x:v>
      </x:c>
      <x:c r="Y106" s="17" t="n">
        <x:v>943.2</x:v>
      </x:c>
      <x:c r="Z106" s="18" t="n">
        <x:v>0.9909</x:v>
      </x:c>
      <x:c r="AA106" s="18" t="n">
        <x:v>0.0833</x:v>
      </x:c>
      <x:c r="AB106" t="str">
        <x:v>No</x:v>
      </x:c>
      <x:c r="AC106" t="str">
        <x:v>Premium Core</x:v>
      </x:c>
      <x:c r="AD106" s="18" t="n">
        <x:v>0.5183437650457391</x:v>
      </x:c>
      <x:c r="AE106" s="18" t="n">
        <x:v>0.9909351145038168</x:v>
      </x:c>
      <x:c r="AF106" s="17" t="n">
        <x:v>-8.550000000000068</x:v>
      </x:c>
      <x:c r="AG106" s="18" t="n">
        <x:v>-0.009064885496183278</x:v>
      </x:c>
      <x:c r="AH106" t="str">
        <x:v>Below Target</x:v>
      </x:c>
    </x:row>
    <x:row r="107">
      <x:c r="A107" t="str">
        <x:v>TXN-000104</x:v>
      </x:c>
      <x:c r="B107" s="14" t="d">
        <x:v>2023-05-09T00:00:00.000Z</x:v>
      </x:c>
      <x:c r="C107" t="n">
        <x:v>2023</x:v>
      </x:c>
      <x:c r="D107" t="str">
        <x:v>Q2</x:v>
      </x:c>
      <x:c r="E107" t="n">
        <x:v>5</x:v>
      </x:c>
      <x:c r="F107" t="str">
        <x:v>May</x:v>
      </x:c>
      <x:c r="G107" s="15" t="d">
        <x:v>2023-05-01T00:00:00.000Z</x:v>
      </x:c>
      <x:c r="H107" t="str">
        <x:v>2023-05</x:v>
      </x:c>
      <x:c r="I107" t="str">
        <x:v>United Kingdom</x:v>
      </x:c>
      <x:c r="J107" t="str">
        <x:v>Europe</x:v>
      </x:c>
      <x:c r="K107" t="str">
        <x:v>GBP</x:v>
      </x:c>
      <x:c r="L107" t="str">
        <x:v>Ketel One</x:v>
      </x:c>
      <x:c r="M107" t="str">
        <x:v>Vodka</x:v>
      </x:c>
      <x:c r="N107" t="str">
        <x:v>Off-Trade</x:v>
      </x:c>
      <x:c r="O107" t="str">
        <x:v>Key Account</x:v>
      </x:c>
      <x:c r="P107" t="str">
        <x:v>SR-043</x:v>
      </x:c>
      <x:c r="Q107" s="16" t="n">
        <x:v>88</x:v>
      </x:c>
      <x:c r="R107" s="17" t="n">
        <x:v>28.5</x:v>
      </x:c>
      <x:c r="S107" s="18" t="n">
        <x:v>0</x:v>
      </x:c>
      <x:c r="T107" s="17" t="n">
        <x:v>2508.39</x:v>
      </x:c>
      <x:c r="U107" s="17" t="n">
        <x:v>2508.39</x:v>
      </x:c>
      <x:c r="V107" s="17" t="n">
        <x:v>1083.53</x:v>
      </x:c>
      <x:c r="W107" s="17" t="n">
        <x:v>1424.86</x:v>
      </x:c>
      <x:c r="X107" s="18" t="n">
        <x:v>0.568</x:v>
      </x:c>
      <x:c r="Y107" s="17" t="n">
        <x:v>2414.44</x:v>
      </x:c>
      <x:c r="Z107" s="18" t="n">
        <x:v>1.0389</x:v>
      </x:c>
      <x:c r="AA107" s="18" t="n">
        <x:v>0.0229</x:v>
      </x:c>
      <x:c r="AB107" t="str">
        <x:v>No</x:v>
      </x:c>
      <x:c r="AC107" t="str">
        <x:v>Premium Core</x:v>
      </x:c>
      <x:c r="AD107" s="18" t="n">
        <x:v>0.5680376655942656</x:v>
      </x:c>
      <x:c r="AE107" s="18" t="n">
        <x:v>1.038911714517652</x:v>
      </x:c>
      <x:c r="AF107" s="17" t="n">
        <x:v>93.94999999999982</x:v>
      </x:c>
      <x:c r="AG107" s="18" t="n">
        <x:v>0.03891171451765205</x:v>
      </x:c>
      <x:c r="AH107" t="str">
        <x:v>Above Target</x:v>
      </x:c>
    </x:row>
    <x:row r="108">
      <x:c r="A108" t="str">
        <x:v>TXN-000105</x:v>
      </x:c>
      <x:c r="B108" s="14" t="d">
        <x:v>2023-06-25T00:00:00.000Z</x:v>
      </x:c>
      <x:c r="C108" t="n">
        <x:v>2023</x:v>
      </x:c>
      <x:c r="D108" t="str">
        <x:v>Q2</x:v>
      </x:c>
      <x:c r="E108" t="n">
        <x:v>6</x:v>
      </x:c>
      <x:c r="F108" t="str">
        <x:v>June</x:v>
      </x:c>
      <x:c r="G108" s="15" t="d">
        <x:v>2023-06-01T00:00:00.000Z</x:v>
      </x:c>
      <x:c r="H108" t="str">
        <x:v>2023-06</x:v>
      </x:c>
      <x:c r="I108" t="str">
        <x:v>Canada</x:v>
      </x:c>
      <x:c r="J108" t="str">
        <x:v>North America</x:v>
      </x:c>
      <x:c r="K108" t="str">
        <x:v>CAD</x:v>
      </x:c>
      <x:c r="L108" t="str">
        <x:v>Smirnoff</x:v>
      </x:c>
      <x:c r="M108" t="str">
        <x:v>Vodka</x:v>
      </x:c>
      <x:c r="N108" t="str">
        <x:v>Duty Free / Travel Retail</x:v>
      </x:c>
      <x:c r="O108" t="str">
        <x:v>E-commerce Partner</x:v>
      </x:c>
      <x:c r="P108" t="str">
        <x:v>SR-048</x:v>
      </x:c>
      <x:c r="Q108" s="16" t="n">
        <x:v>78</x:v>
      </x:c>
      <x:c r="R108" s="17" t="n">
        <x:v>25.45</x:v>
      </x:c>
      <x:c r="S108" s="18" t="n">
        <x:v>0.02</x:v>
      </x:c>
      <x:c r="T108" s="17" t="n">
        <x:v>1985.24</x:v>
      </x:c>
      <x:c r="U108" s="17" t="n">
        <x:v>1945.54</x:v>
      </x:c>
      <x:c r="V108" s="17" t="n">
        <x:v>1003.03</x:v>
      </x:c>
      <x:c r="W108" s="17" t="n">
        <x:v>942.51</x:v>
      </x:c>
      <x:c r="X108" s="18" t="n">
        <x:v>0.4844</x:v>
      </x:c>
      <x:c r="Y108" s="17" t="n">
        <x:v>1946.68</x:v>
      </x:c>
      <x:c r="Z108" s="18" t="n">
        <x:v>0.9994</x:v>
      </x:c>
      <x:c r="AA108" s="18" t="n">
        <x:v>0.016</x:v>
      </x:c>
      <x:c r="AB108" t="str">
        <x:v>No</x:v>
      </x:c>
      <x:c r="AC108" t="str">
        <x:v>Core</x:v>
      </x:c>
      <x:c r="AD108" s="18" t="n">
        <x:v>0.48444647758462944</x:v>
      </x:c>
      <x:c r="AE108" s="18" t="n">
        <x:v>0.9994143875726879</x:v>
      </x:c>
      <x:c r="AF108" s="17" t="n">
        <x:v>-1.1400000000001</x:v>
      </x:c>
      <x:c r="AG108" s="18" t="n">
        <x:v>-0.0005856124273121931</x:v>
      </x:c>
      <x:c r="AH108" t="str">
        <x:v>Below Target</x:v>
      </x:c>
    </x:row>
    <x:row r="109">
      <x:c r="A109" t="str">
        <x:v>TXN-000106</x:v>
      </x:c>
      <x:c r="B109" s="14" t="d">
        <x:v>2023-02-03T00:00:00.000Z</x:v>
      </x:c>
      <x:c r="C109" t="n">
        <x:v>2023</x:v>
      </x:c>
      <x:c r="D109" t="str">
        <x:v>Q1</x:v>
      </x:c>
      <x:c r="E109" t="n">
        <x:v>2</x:v>
      </x:c>
      <x:c r="F109" t="str">
        <x:v>February</x:v>
      </x:c>
      <x:c r="G109" s="15" t="d">
        <x:v>2023-02-01T00:00:00.000Z</x:v>
      </x:c>
      <x:c r="H109" t="str">
        <x:v>2023-02</x:v>
      </x:c>
      <x:c r="I109" t="str">
        <x:v>United States</x:v>
      </x:c>
      <x:c r="J109" t="str">
        <x:v>North America</x:v>
      </x:c>
      <x:c r="K109" t="str">
        <x:v>USD</x:v>
      </x:c>
      <x:c r="L109" t="str">
        <x:v>Johnnie Walker</x:v>
      </x:c>
      <x:c r="M109" t="str">
        <x:v>Scotch Whisky</x:v>
      </x:c>
      <x:c r="N109" t="str">
        <x:v>On-Trade</x:v>
      </x:c>
      <x:c r="O109" t="str">
        <x:v>Key Account</x:v>
      </x:c>
      <x:c r="P109" t="str">
        <x:v>SR-044</x:v>
      </x:c>
      <x:c r="Q109" s="16" t="n">
        <x:v>214</x:v>
      </x:c>
      <x:c r="R109" s="17" t="n">
        <x:v>37.7</x:v>
      </x:c>
      <x:c r="S109" s="18" t="n">
        <x:v>0</x:v>
      </x:c>
      <x:c r="T109" s="17" t="n">
        <x:v>8066.74</x:v>
      </x:c>
      <x:c r="U109" s="17" t="n">
        <x:v>8066.74</x:v>
      </x:c>
      <x:c r="V109" s="17" t="n">
        <x:v>3640.53</x:v>
      </x:c>
      <x:c r="W109" s="17" t="n">
        <x:v>4426.21</x:v>
      </x:c>
      <x:c r="X109" s="18" t="n">
        <x:v>0.5487</x:v>
      </x:c>
      <x:c r="Y109" s="17" t="n">
        <x:v>8608.23</x:v>
      </x:c>
      <x:c r="Z109" s="18" t="n">
        <x:v>0.9371</x:v>
      </x:c>
      <x:c r="AA109" s="18" t="n">
        <x:v>0.0891</x:v>
      </x:c>
      <x:c r="AB109" t="str">
        <x:v>No</x:v>
      </x:c>
      <x:c r="AC109" t="str">
        <x:v>Luxury / Reserve</x:v>
      </x:c>
      <x:c r="AD109" s="18" t="n">
        <x:v>0.5486987308379841</x:v>
      </x:c>
      <x:c r="AE109" s="18" t="n">
        <x:v>0.9370962439432962</x:v>
      </x:c>
      <x:c r="AF109" s="17" t="n">
        <x:v>-541.4899999999998</x:v>
      </x:c>
      <x:c r="AG109" s="18" t="n">
        <x:v>-0.06290375605670386</x:v>
      </x:c>
      <x:c r="AH109" t="str">
        <x:v>Below Target</x:v>
      </x:c>
    </x:row>
    <x:row r="110">
      <x:c r="A110" t="str">
        <x:v>TXN-000107</x:v>
      </x:c>
      <x:c r="B110" s="14" t="d">
        <x:v>2025-08-09T00:00:00.000Z</x:v>
      </x:c>
      <x:c r="C110" t="n">
        <x:v>2025</x:v>
      </x:c>
      <x:c r="D110" t="str">
        <x:v>Q3</x:v>
      </x:c>
      <x:c r="E110" t="n">
        <x:v>8</x:v>
      </x:c>
      <x:c r="F110" t="str">
        <x:v>August</x:v>
      </x:c>
      <x:c r="G110" s="15" t="d">
        <x:v>2025-08-01T00:00:00.000Z</x:v>
      </x:c>
      <x:c r="H110" t="str">
        <x:v>2025-08</x:v>
      </x:c>
      <x:c r="I110" t="str">
        <x:v>Japan</x:v>
      </x:c>
      <x:c r="J110" t="str">
        <x:v>Asia Pacific</x:v>
      </x:c>
      <x:c r="K110" t="str">
        <x:v>JPY</x:v>
      </x:c>
      <x:c r="L110" t="str">
        <x:v>Tanqueray</x:v>
      </x:c>
      <x:c r="M110" t="str">
        <x:v>Gin</x:v>
      </x:c>
      <x:c r="N110" t="str">
        <x:v>On-Trade</x:v>
      </x:c>
      <x:c r="O110" t="str">
        <x:v>Independent Retailer</x:v>
      </x:c>
      <x:c r="P110" t="str">
        <x:v>SR-053</x:v>
      </x:c>
      <x:c r="Q110" s="16" t="n">
        <x:v>39</x:v>
      </x:c>
      <x:c r="R110" s="17" t="n">
        <x:v>32.68</x:v>
      </x:c>
      <x:c r="S110" s="18" t="n">
        <x:v>0.08</x:v>
      </x:c>
      <x:c r="T110" s="17" t="n">
        <x:v>1274.4</x:v>
      </x:c>
      <x:c r="U110" s="17" t="n">
        <x:v>1172.45</x:v>
      </x:c>
      <x:c r="V110" s="17" t="n">
        <x:v>559.62</x:v>
      </x:c>
      <x:c r="W110" s="17" t="n">
        <x:v>612.83</x:v>
      </x:c>
      <x:c r="X110" s="18" t="n">
        <x:v>0.5227</x:v>
      </x:c>
      <x:c r="Y110" s="17" t="n">
        <x:v>1149.72</x:v>
      </x:c>
      <x:c r="Z110" s="18" t="n">
        <x:v>1.0198</x:v>
      </x:c>
      <x:c r="AA110" s="18" t="n">
        <x:v>0.022</x:v>
      </x:c>
      <x:c r="AB110" t="str">
        <x:v>Yes</x:v>
      </x:c>
      <x:c r="AC110" t="str">
        <x:v>Premium Core</x:v>
      </x:c>
      <x:c r="AD110" s="18" t="n">
        <x:v>0.5226917992238476</x:v>
      </x:c>
      <x:c r="AE110" s="18" t="n">
        <x:v>1.019770030964061</x:v>
      </x:c>
      <x:c r="AF110" s="17" t="n">
        <x:v>22.730000000000018</x:v>
      </x:c>
      <x:c r="AG110" s="18" t="n">
        <x:v>0.01977003096406083</x:v>
      </x:c>
      <x:c r="AH110" t="str">
        <x:v>Above Target</x:v>
      </x:c>
    </x:row>
    <x:row r="111">
      <x:c r="A111" t="str">
        <x:v>TXN-000108</x:v>
      </x:c>
      <x:c r="B111" s="14" t="d">
        <x:v>2026-01-17T00:00:00.000Z</x:v>
      </x:c>
      <x:c r="C111" t="n">
        <x:v>2026</x:v>
      </x:c>
      <x:c r="D111" t="str">
        <x:v>Q1</x:v>
      </x:c>
      <x:c r="E111" t="n">
        <x:v>1</x:v>
      </x:c>
      <x:c r="F111" t="str">
        <x:v>January</x:v>
      </x:c>
      <x:c r="G111" s="15" t="d">
        <x:v>2026-01-01T00:00:00.000Z</x:v>
      </x:c>
      <x:c r="H111" t="str">
        <x:v>2026-01</x:v>
      </x:c>
      <x:c r="I111" t="str">
        <x:v>United States</x:v>
      </x:c>
      <x:c r="J111" t="str">
        <x:v>North America</x:v>
      </x:c>
      <x:c r="K111" t="str">
        <x:v>USD</x:v>
      </x:c>
      <x:c r="L111" t="str">
        <x:v>Johnnie Walker</x:v>
      </x:c>
      <x:c r="M111" t="str">
        <x:v>Scotch Whisky</x:v>
      </x:c>
      <x:c r="N111" t="str">
        <x:v>E-commerce</x:v>
      </x:c>
      <x:c r="O111" t="str">
        <x:v>Distributor</x:v>
      </x:c>
      <x:c r="P111" t="str">
        <x:v>SR-029</x:v>
      </x:c>
      <x:c r="Q111" s="16" t="n">
        <x:v>49</x:v>
      </x:c>
      <x:c r="R111" s="17" t="n">
        <x:v>34.53</x:v>
      </x:c>
      <x:c r="S111" s="18" t="n">
        <x:v>0</x:v>
      </x:c>
      <x:c r="T111" s="17" t="n">
        <x:v>1691.83</x:v>
      </x:c>
      <x:c r="U111" s="17" t="n">
        <x:v>1691.83</x:v>
      </x:c>
      <x:c r="V111" s="17" t="n">
        <x:v>708.95</x:v>
      </x:c>
      <x:c r="W111" s="17" t="n">
        <x:v>982.88</x:v>
      </x:c>
      <x:c r="X111" s="18" t="n">
        <x:v>0.581</x:v>
      </x:c>
      <x:c r="Y111" s="17" t="n">
        <x:v>1714.85</x:v>
      </x:c>
      <x:c r="Z111" s="18" t="n">
        <x:v>0.9866</x:v>
      </x:c>
      <x:c r="AA111" s="18" t="n">
        <x:v>0.0163</x:v>
      </x:c>
      <x:c r="AB111" t="str">
        <x:v>No</x:v>
      </x:c>
      <x:c r="AC111" t="str">
        <x:v>Luxury / Reserve</x:v>
      </x:c>
      <x:c r="AD111" s="18" t="n">
        <x:v>0.5809567155092414</x:v>
      </x:c>
      <x:c r="AE111" s="18" t="n">
        <x:v>0.9865760853718984</x:v>
      </x:c>
      <x:c r="AF111" s="17" t="n">
        <x:v>-23.019999999999982</x:v>
      </x:c>
      <x:c r="AG111" s="18" t="n">
        <x:v>-0.013423914628101573</x:v>
      </x:c>
      <x:c r="AH111" t="str">
        <x:v>Below Target</x:v>
      </x:c>
    </x:row>
    <x:row r="112">
      <x:c r="A112" t="str">
        <x:v>TXN-000109</x:v>
      </x:c>
      <x:c r="B112" s="14" t="d">
        <x:v>2025-03-02T00:00:00.000Z</x:v>
      </x:c>
      <x:c r="C112" t="n">
        <x:v>2025</x:v>
      </x:c>
      <x:c r="D112" t="str">
        <x:v>Q1</x:v>
      </x:c>
      <x:c r="E112" t="n">
        <x:v>3</x:v>
      </x:c>
      <x:c r="F112" t="str">
        <x:v>March</x:v>
      </x:c>
      <x:c r="G112" s="15" t="d">
        <x:v>2025-03-01T00:00:00.000Z</x:v>
      </x:c>
      <x:c r="H112" t="str">
        <x:v>2025-03</x:v>
      </x:c>
      <x:c r="I112" t="str">
        <x:v>United States</x:v>
      </x:c>
      <x:c r="J112" t="str">
        <x:v>North America</x:v>
      </x:c>
      <x:c r="K112" t="str">
        <x:v>USD</x:v>
      </x:c>
      <x:c r="L112" t="str">
        <x:v>Guinness</x:v>
      </x:c>
      <x:c r="M112" t="str">
        <x:v>Beer / Stout</x:v>
      </x:c>
      <x:c r="N112" t="str">
        <x:v>E-commerce</x:v>
      </x:c>
      <x:c r="O112" t="str">
        <x:v>Distributor</x:v>
      </x:c>
      <x:c r="P112" t="str">
        <x:v>SR-021</x:v>
      </x:c>
      <x:c r="Q112" s="16" t="n">
        <x:v>260</x:v>
      </x:c>
      <x:c r="R112" s="17" t="n">
        <x:v>7.36</x:v>
      </x:c>
      <x:c r="S112" s="18" t="n">
        <x:v>0.02</x:v>
      </x:c>
      <x:c r="T112" s="17" t="n">
        <x:v>1913.25</x:v>
      </x:c>
      <x:c r="U112" s="17" t="n">
        <x:v>1874.99</x:v>
      </x:c>
      <x:c r="V112" s="17" t="n">
        <x:v>968.3</x:v>
      </x:c>
      <x:c r="W112" s="17" t="n">
        <x:v>906.69</x:v>
      </x:c>
      <x:c r="X112" s="18" t="n">
        <x:v>0.4836</x:v>
      </x:c>
      <x:c r="Y112" s="17" t="n">
        <x:v>2088.38</x:v>
      </x:c>
      <x:c r="Z112" s="18" t="n">
        <x:v>0.8978</x:v>
      </x:c>
      <x:c r="AA112" s="18" t="n">
        <x:v>0.0456</x:v>
      </x:c>
      <x:c r="AB112" t="str">
        <x:v>No</x:v>
      </x:c>
      <x:c r="AC112" t="str">
        <x:v>Core</x:v>
      </x:c>
      <x:c r="AD112" s="18" t="n">
        <x:v>0.48357057904308826</x:v>
      </x:c>
      <x:c r="AE112" s="18" t="n">
        <x:v>0.8978203200566947</x:v>
      </x:c>
      <x:c r="AF112" s="17" t="n">
        <x:v>-213.3900000000001</x:v>
      </x:c>
      <x:c r="AG112" s="18" t="n">
        <x:v>-0.10217967994330537</x:v>
      </x:c>
      <x:c r="AH112" t="str">
        <x:v>Below Target</x:v>
      </x:c>
    </x:row>
    <x:row r="113">
      <x:c r="A113" t="str">
        <x:v>TXN-000110</x:v>
      </x:c>
      <x:c r="B113" s="14" t="d">
        <x:v>2023-07-30T00:00:00.000Z</x:v>
      </x:c>
      <x:c r="C113" t="n">
        <x:v>2023</x:v>
      </x:c>
      <x:c r="D113" t="str">
        <x:v>Q3</x:v>
      </x:c>
      <x:c r="E113" t="n">
        <x:v>7</x:v>
      </x:c>
      <x:c r="F113" t="str">
        <x:v>July</x:v>
      </x:c>
      <x:c r="G113" s="15" t="d">
        <x:v>2023-07-01T00:00:00.000Z</x:v>
      </x:c>
      <x:c r="H113" t="str">
        <x:v>2023-07</x:v>
      </x:c>
      <x:c r="I113" t="str">
        <x:v>United Kingdom</x:v>
      </x:c>
      <x:c r="J113" t="str">
        <x:v>Europe</x:v>
      </x:c>
      <x:c r="K113" t="str">
        <x:v>GBP</x:v>
      </x:c>
      <x:c r="L113" t="str">
        <x:v>Captain Morgan</x:v>
      </x:c>
      <x:c r="M113" t="str">
        <x:v>Rum</x:v>
      </x:c>
      <x:c r="N113" t="str">
        <x:v>Off-Trade</x:v>
      </x:c>
      <x:c r="O113" t="str">
        <x:v>E-commerce Partner</x:v>
      </x:c>
      <x:c r="P113" t="str">
        <x:v>SR-018</x:v>
      </x:c>
      <x:c r="Q113" s="16" t="n">
        <x:v>84</x:v>
      </x:c>
      <x:c r="R113" s="17" t="n">
        <x:v>17.91</x:v>
      </x:c>
      <x:c r="S113" s="18" t="n">
        <x:v>0.02</x:v>
      </x:c>
      <x:c r="T113" s="17" t="n">
        <x:v>1504.43</x:v>
      </x:c>
      <x:c r="U113" s="17" t="n">
        <x:v>1474.34</x:v>
      </x:c>
      <x:c r="V113" s="17" t="n">
        <x:v>689.55</x:v>
      </x:c>
      <x:c r="W113" s="17" t="n">
        <x:v>784.8</x:v>
      </x:c>
      <x:c r="X113" s="18" t="n">
        <x:v>0.5323</x:v>
      </x:c>
      <x:c r="Y113" s="17" t="n">
        <x:v>1462.05</x:v>
      </x:c>
      <x:c r="Z113" s="18" t="n">
        <x:v>1.0084</x:v>
      </x:c>
      <x:c r="AA113" s="18" t="n">
        <x:v>0.116</x:v>
      </x:c>
      <x:c r="AB113" t="str">
        <x:v>No</x:v>
      </x:c>
      <x:c r="AC113" t="str">
        <x:v>Core</x:v>
      </x:c>
      <x:c r="AD113" s="18" t="n">
        <x:v>0.5323059809813204</x:v>
      </x:c>
      <x:c r="AE113" s="18" t="n">
        <x:v>1.0084060052665778</x:v>
      </x:c>
      <x:c r="AF113" s="17" t="n">
        <x:v>12.289999999999964</x:v>
      </x:c>
      <x:c r="AG113" s="18" t="n">
        <x:v>0.008406005266577726</x:v>
      </x:c>
      <x:c r="AH113" t="str">
        <x:v>Above Target</x:v>
      </x:c>
    </x:row>
    <x:row r="114">
      <x:c r="A114" t="str">
        <x:v>TXN-000111</x:v>
      </x:c>
      <x:c r="B114" s="14" t="d">
        <x:v>2026-08-02T00:00:00.000Z</x:v>
      </x:c>
      <x:c r="C114" t="n">
        <x:v>2026</x:v>
      </x:c>
      <x:c r="D114" t="str">
        <x:v>Q3</x:v>
      </x:c>
      <x:c r="E114" t="n">
        <x:v>8</x:v>
      </x:c>
      <x:c r="F114" t="str">
        <x:v>August</x:v>
      </x:c>
      <x:c r="G114" s="15" t="d">
        <x:v>2026-08-01T00:00:00.000Z</x:v>
      </x:c>
      <x:c r="H114" t="str">
        <x:v>2026-08</x:v>
      </x:c>
      <x:c r="I114" t="str">
        <x:v>Japan</x:v>
      </x:c>
      <x:c r="J114" t="str">
        <x:v>Asia Pacific</x:v>
      </x:c>
      <x:c r="K114" t="str">
        <x:v>JPY</x:v>
      </x:c>
      <x:c r="L114" t="str">
        <x:v>Buchanan's</x:v>
      </x:c>
      <x:c r="M114" t="str">
        <x:v>Scotch Whisky</x:v>
      </x:c>
      <x:c r="N114" t="str">
        <x:v>On-Trade</x:v>
      </x:c>
      <x:c r="O114" t="str">
        <x:v>Hospitality Group</x:v>
      </x:c>
      <x:c r="P114" t="str">
        <x:v>SR-005</x:v>
      </x:c>
      <x:c r="Q114" s="16" t="n">
        <x:v>18</x:v>
      </x:c>
      <x:c r="R114" s="17" t="n">
        <x:v>34.2</x:v>
      </x:c>
      <x:c r="S114" s="18" t="n">
        <x:v>0</x:v>
      </x:c>
      <x:c r="T114" s="17" t="n">
        <x:v>615.62</x:v>
      </x:c>
      <x:c r="U114" s="17" t="n">
        <x:v>615.62</x:v>
      </x:c>
      <x:c r="V114" s="17" t="n">
        <x:v>272.39</x:v>
      </x:c>
      <x:c r="W114" s="17" t="n">
        <x:v>343.23</x:v>
      </x:c>
      <x:c r="X114" s="18" t="n">
        <x:v>0.5575</x:v>
      </x:c>
      <x:c r="Y114" s="17" t="n">
        <x:v>679.12</x:v>
      </x:c>
      <x:c r="Z114" s="18" t="n">
        <x:v>0.9065</x:v>
      </x:c>
      <x:c r="AA114" s="18" t="n">
        <x:v>-0.0422</x:v>
      </x:c>
      <x:c r="AB114" t="str">
        <x:v>No</x:v>
      </x:c>
      <x:c r="AC114" t="str">
        <x:v>Premium Core</x:v>
      </x:c>
      <x:c r="AD114" s="18" t="n">
        <x:v>0.5575354926740522</x:v>
      </x:c>
      <x:c r="AE114" s="18" t="n">
        <x:v>0.9064966427141006</x:v>
      </x:c>
      <x:c r="AF114" s="17" t="n">
        <x:v>-63.5</x:v>
      </x:c>
      <x:c r="AG114" s="18" t="n">
        <x:v>-0.0935033572858994</x:v>
      </x:c>
      <x:c r="AH114" t="str">
        <x:v>Below Target</x:v>
      </x:c>
    </x:row>
    <x:row r="115">
      <x:c r="A115" t="str">
        <x:v>TXN-000112</x:v>
      </x:c>
      <x:c r="B115" s="14" t="d">
        <x:v>2024-04-28T00:00:00.000Z</x:v>
      </x:c>
      <x:c r="C115" t="n">
        <x:v>2024</x:v>
      </x:c>
      <x:c r="D115" t="str">
        <x:v>Q2</x:v>
      </x:c>
      <x:c r="E115" t="n">
        <x:v>4</x:v>
      </x:c>
      <x:c r="F115" t="str">
        <x:v>April</x:v>
      </x:c>
      <x:c r="G115" s="15" t="d">
        <x:v>2024-04-01T00:00:00.000Z</x:v>
      </x:c>
      <x:c r="H115" t="str">
        <x:v>2024-04</x:v>
      </x:c>
      <x:c r="I115" t="str">
        <x:v>Kenya</x:v>
      </x:c>
      <x:c r="J115" t="str">
        <x:v>Africa</x:v>
      </x:c>
      <x:c r="K115" t="str">
        <x:v>KES</x:v>
      </x:c>
      <x:c r="L115" t="str">
        <x:v>Smirnoff</x:v>
      </x:c>
      <x:c r="M115" t="str">
        <x:v>Vodka</x:v>
      </x:c>
      <x:c r="N115" t="str">
        <x:v>Off-Trade</x:v>
      </x:c>
      <x:c r="O115" t="str">
        <x:v>E-commerce Partner</x:v>
      </x:c>
      <x:c r="P115" t="str">
        <x:v>SR-016</x:v>
      </x:c>
      <x:c r="Q115" s="16" t="n">
        <x:v>29</x:v>
      </x:c>
      <x:c r="R115" s="17" t="n">
        <x:v>20.14</x:v>
      </x:c>
      <x:c r="S115" s="18" t="n">
        <x:v>0</x:v>
      </x:c>
      <x:c r="T115" s="17" t="n">
        <x:v>584.07</x:v>
      </x:c>
      <x:c r="U115" s="17" t="n">
        <x:v>584.07</x:v>
      </x:c>
      <x:c r="V115" s="17" t="n">
        <x:v>279.15</x:v>
      </x:c>
      <x:c r="W115" s="17" t="n">
        <x:v>304.92</x:v>
      </x:c>
      <x:c r="X115" s="18" t="n">
        <x:v>0.5221</x:v>
      </x:c>
      <x:c r="Y115" s="17" t="n">
        <x:v>586.11</x:v>
      </x:c>
      <x:c r="Z115" s="18" t="n">
        <x:v>0.9965</x:v>
      </x:c>
      <x:c r="AA115" s="18" t="n">
        <x:v>0.0689</x:v>
      </x:c>
      <x:c r="AB115" t="str">
        <x:v>No</x:v>
      </x:c>
      <x:c r="AC115" t="str">
        <x:v>Core</x:v>
      </x:c>
      <x:c r="AD115" s="18" t="n">
        <x:v>0.5220607119009708</x:v>
      </x:c>
      <x:c r="AE115" s="18" t="n">
        <x:v>0.9965194246813739</x:v>
      </x:c>
      <x:c r="AF115" s="17" t="n">
        <x:v>-2.0399999999999636</x:v>
      </x:c>
      <x:c r="AG115" s="18" t="n">
        <x:v>-0.0034805753186261342</x:v>
      </x:c>
      <x:c r="AH115" t="str">
        <x:v>Below Target</x:v>
      </x:c>
    </x:row>
    <x:row r="116">
      <x:c r="A116" t="str">
        <x:v>TXN-000113</x:v>
      </x:c>
      <x:c r="B116" s="14" t="d">
        <x:v>2023-08-21T00:00:00.000Z</x:v>
      </x:c>
      <x:c r="C116" t="n">
        <x:v>2023</x:v>
      </x:c>
      <x:c r="D116" t="str">
        <x:v>Q3</x:v>
      </x:c>
      <x:c r="E116" t="n">
        <x:v>8</x:v>
      </x:c>
      <x:c r="F116" t="str">
        <x:v>August</x:v>
      </x:c>
      <x:c r="G116" s="15" t="d">
        <x:v>2023-08-01T00:00:00.000Z</x:v>
      </x:c>
      <x:c r="H116" t="str">
        <x:v>2023-08</x:v>
      </x:c>
      <x:c r="I116" t="str">
        <x:v>United Kingdom</x:v>
      </x:c>
      <x:c r="J116" t="str">
        <x:v>Europe</x:v>
      </x:c>
      <x:c r="K116" t="str">
        <x:v>GBP</x:v>
      </x:c>
      <x:c r="L116" t="str">
        <x:v>Guinness</x:v>
      </x:c>
      <x:c r="M116" t="str">
        <x:v>Beer / Stout</x:v>
      </x:c>
      <x:c r="N116" t="str">
        <x:v>Off-Trade</x:v>
      </x:c>
      <x:c r="O116" t="str">
        <x:v>E-commerce Partner</x:v>
      </x:c>
      <x:c r="P116" t="str">
        <x:v>SR-046</x:v>
      </x:c>
      <x:c r="Q116" s="16" t="n">
        <x:v>84</x:v>
      </x:c>
      <x:c r="R116" s="17" t="n">
        <x:v>7.09</x:v>
      </x:c>
      <x:c r="S116" s="18" t="n">
        <x:v>0.02</x:v>
      </x:c>
      <x:c r="T116" s="17" t="n">
        <x:v>595.19</x:v>
      </x:c>
      <x:c r="U116" s="17" t="n">
        <x:v>583.29</x:v>
      </x:c>
      <x:c r="V116" s="17" t="n">
        <x:v>320.28</x:v>
      </x:c>
      <x:c r="W116" s="17" t="n">
        <x:v>263.01</x:v>
      </x:c>
      <x:c r="X116" s="18" t="n">
        <x:v>0.4509</x:v>
      </x:c>
      <x:c r="Y116" s="17" t="n">
        <x:v>536.19</x:v>
      </x:c>
      <x:c r="Z116" s="18" t="n">
        <x:v>1.0878</x:v>
      </x:c>
      <x:c r="AA116" s="18" t="n">
        <x:v>-0.0161</x:v>
      </x:c>
      <x:c r="AB116" t="str">
        <x:v>No</x:v>
      </x:c>
      <x:c r="AC116" t="str">
        <x:v>Core</x:v>
      </x:c>
      <x:c r="AD116" s="18" t="n">
        <x:v>0.4509077817209279</x:v>
      </x:c>
      <x:c r="AE116" s="18" t="n">
        <x:v>1.087841996307279</x:v>
      </x:c>
      <x:c r="AF116" s="17" t="n">
        <x:v>47.09999999999991</x:v>
      </x:c>
      <x:c r="AG116" s="18" t="n">
        <x:v>0.08784199630727896</x:v>
      </x:c>
      <x:c r="AH116" t="str">
        <x:v>Above Target</x:v>
      </x:c>
    </x:row>
    <x:row r="117">
      <x:c r="A117" t="str">
        <x:v>TXN-000114</x:v>
      </x:c>
      <x:c r="B117" s="14" t="d">
        <x:v>2025-06-30T00:00:00.000Z</x:v>
      </x:c>
      <x:c r="C117" t="n">
        <x:v>2025</x:v>
      </x:c>
      <x:c r="D117" t="str">
        <x:v>Q2</x:v>
      </x:c>
      <x:c r="E117" t="n">
        <x:v>6</x:v>
      </x:c>
      <x:c r="F117" t="str">
        <x:v>June</x:v>
      </x:c>
      <x:c r="G117" s="15" t="d">
        <x:v>2025-06-01T00:00:00.000Z</x:v>
      </x:c>
      <x:c r="H117" t="str">
        <x:v>2025-06</x:v>
      </x:c>
      <x:c r="I117" t="str">
        <x:v>Japan</x:v>
      </x:c>
      <x:c r="J117" t="str">
        <x:v>Asia Pacific</x:v>
      </x:c>
      <x:c r="K117" t="str">
        <x:v>JPY</x:v>
      </x:c>
      <x:c r="L117" t="str">
        <x:v>Cîroc</x:v>
      </x:c>
      <x:c r="M117" t="str">
        <x:v>Vodka</x:v>
      </x:c>
      <x:c r="N117" t="str">
        <x:v>Duty Free / Travel Retail</x:v>
      </x:c>
      <x:c r="O117" t="str">
        <x:v>Distributor</x:v>
      </x:c>
      <x:c r="P117" t="str">
        <x:v>SR-041</x:v>
      </x:c>
      <x:c r="Q117" s="16" t="n">
        <x:v>58</x:v>
      </x:c>
      <x:c r="R117" s="17" t="n">
        <x:v>44.67</x:v>
      </x:c>
      <x:c r="S117" s="18" t="n">
        <x:v>0</x:v>
      </x:c>
      <x:c r="T117" s="17" t="n">
        <x:v>2590.69</x:v>
      </x:c>
      <x:c r="U117" s="17" t="n">
        <x:v>2590.69</x:v>
      </x:c>
      <x:c r="V117" s="17" t="n">
        <x:v>1024.37</x:v>
      </x:c>
      <x:c r="W117" s="17" t="n">
        <x:v>1566.32</x:v>
      </x:c>
      <x:c r="X117" s="18" t="n">
        <x:v>0.6046</x:v>
      </x:c>
      <x:c r="Y117" s="17" t="n">
        <x:v>2811.08</x:v>
      </x:c>
      <x:c r="Z117" s="18" t="n">
        <x:v>0.9216</x:v>
      </x:c>
      <x:c r="AA117" s="18" t="n">
        <x:v>0.1066</x:v>
      </x:c>
      <x:c r="AB117" t="str">
        <x:v>No</x:v>
      </x:c>
      <x:c r="AC117" t="str">
        <x:v>Luxury / Reserve</x:v>
      </x:c>
      <x:c r="AD117" s="18" t="n">
        <x:v>0.6045956868633452</x:v>
      </x:c>
      <x:c r="AE117" s="18" t="n">
        <x:v>0.9215995275837046</x:v>
      </x:c>
      <x:c r="AF117" s="17" t="n">
        <x:v>-220.38999999999987</x:v>
      </x:c>
      <x:c r="AG117" s="18" t="n">
        <x:v>-0.07840047241629547</x:v>
      </x:c>
      <x:c r="AH117" t="str">
        <x:v>Below Target</x:v>
      </x:c>
    </x:row>
    <x:row r="118">
      <x:c r="A118" t="str">
        <x:v>TXN-000115</x:v>
      </x:c>
      <x:c r="B118" s="14" t="d">
        <x:v>2023-12-23T00:00:00.000Z</x:v>
      </x:c>
      <x:c r="C118" t="n">
        <x:v>2023</x:v>
      </x:c>
      <x:c r="D118" t="str">
        <x:v>Q4</x:v>
      </x:c>
      <x:c r="E118" t="n">
        <x:v>12</x:v>
      </x:c>
      <x:c r="F118" t="str">
        <x:v>December</x:v>
      </x:c>
      <x:c r="G118" s="15" t="d">
        <x:v>2023-12-01T00:00:00.000Z</x:v>
      </x:c>
      <x:c r="H118" t="str">
        <x:v>2023-12</x:v>
      </x:c>
      <x:c r="I118" t="str">
        <x:v>India</x:v>
      </x:c>
      <x:c r="J118" t="str">
        <x:v>Asia Pacific</x:v>
      </x:c>
      <x:c r="K118" t="str">
        <x:v>INR</x:v>
      </x:c>
      <x:c r="L118" t="str">
        <x:v>Baileys</x:v>
      </x:c>
      <x:c r="M118" t="str">
        <x:v>Liqueur</x:v>
      </x:c>
      <x:c r="N118" t="str">
        <x:v>On-Trade</x:v>
      </x:c>
      <x:c r="O118" t="str">
        <x:v>Independent Retailer</x:v>
      </x:c>
      <x:c r="P118" t="str">
        <x:v>SR-040</x:v>
      </x:c>
      <x:c r="Q118" s="16" t="n">
        <x:v>100</x:v>
      </x:c>
      <x:c r="R118" s="17" t="n">
        <x:v>20.65</x:v>
      </x:c>
      <x:c r="S118" s="18" t="n">
        <x:v>0</x:v>
      </x:c>
      <x:c r="T118" s="17" t="n">
        <x:v>2064.75</x:v>
      </x:c>
      <x:c r="U118" s="17" t="n">
        <x:v>2064.75</x:v>
      </x:c>
      <x:c r="V118" s="17" t="n">
        <x:v>968.73</x:v>
      </x:c>
      <x:c r="W118" s="17" t="n">
        <x:v>1096.02</x:v>
      </x:c>
      <x:c r="X118" s="18" t="n">
        <x:v>0.5308</x:v>
      </x:c>
      <x:c r="Y118" s="17" t="n">
        <x:v>2289.71</x:v>
      </x:c>
      <x:c r="Z118" s="18" t="n">
        <x:v>0.9018</x:v>
      </x:c>
      <x:c r="AA118" s="18" t="n">
        <x:v>0.0445</x:v>
      </x:c>
      <x:c r="AB118" t="str">
        <x:v>No</x:v>
      </x:c>
      <x:c r="AC118" t="str">
        <x:v>Core</x:v>
      </x:c>
      <x:c r="AD118" s="18" t="n">
        <x:v>0.5308245550308754</x:v>
      </x:c>
      <x:c r="AE118" s="18" t="n">
        <x:v>0.9017517502216438</x:v>
      </x:c>
      <x:c r="AF118" s="17" t="n">
        <x:v>-224.96000000000004</x:v>
      </x:c>
      <x:c r="AG118" s="18" t="n">
        <x:v>-0.09824824977835622</x:v>
      </x:c>
      <x:c r="AH118" t="str">
        <x:v>Below Target</x:v>
      </x:c>
    </x:row>
    <x:row r="119">
      <x:c r="A119" t="str">
        <x:v>TXN-000116</x:v>
      </x:c>
      <x:c r="B119" s="14" t="d">
        <x:v>2023-06-26T00:00:00.000Z</x:v>
      </x:c>
      <x:c r="C119" t="n">
        <x:v>2023</x:v>
      </x:c>
      <x:c r="D119" t="str">
        <x:v>Q2</x:v>
      </x:c>
      <x:c r="E119" t="n">
        <x:v>6</x:v>
      </x:c>
      <x:c r="F119" t="str">
        <x:v>June</x:v>
      </x:c>
      <x:c r="G119" s="15" t="d">
        <x:v>2023-06-01T00:00:00.000Z</x:v>
      </x:c>
      <x:c r="H119" t="str">
        <x:v>2023-06</x:v>
      </x:c>
      <x:c r="I119" t="str">
        <x:v>United Kingdom</x:v>
      </x:c>
      <x:c r="J119" t="str">
        <x:v>Europe</x:v>
      </x:c>
      <x:c r="K119" t="str">
        <x:v>GBP</x:v>
      </x:c>
      <x:c r="L119" t="str">
        <x:v>Smirnoff</x:v>
      </x:c>
      <x:c r="M119" t="str">
        <x:v>Vodka</x:v>
      </x:c>
      <x:c r="N119" t="str">
        <x:v>E-commerce</x:v>
      </x:c>
      <x:c r="O119" t="str">
        <x:v>Hospitality Group</x:v>
      </x:c>
      <x:c r="P119" t="str">
        <x:v>SR-034</x:v>
      </x:c>
      <x:c r="Q119" s="16" t="n">
        <x:v>73</x:v>
      </x:c>
      <x:c r="R119" s="17" t="n">
        <x:v>19.79</x:v>
      </x:c>
      <x:c r="S119" s="18" t="n">
        <x:v>0</x:v>
      </x:c>
      <x:c r="T119" s="17" t="n">
        <x:v>1444.46</x:v>
      </x:c>
      <x:c r="U119" s="17" t="n">
        <x:v>1444.46</x:v>
      </x:c>
      <x:c r="V119" s="17" t="n">
        <x:v>711.84</x:v>
      </x:c>
      <x:c r="W119" s="17" t="n">
        <x:v>732.62</x:v>
      </x:c>
      <x:c r="X119" s="18" t="n">
        <x:v>0.5072</x:v>
      </x:c>
      <x:c r="Y119" s="17" t="n">
        <x:v>1327.87</x:v>
      </x:c>
      <x:c r="Z119" s="18" t="n">
        <x:v>1.0878</x:v>
      </x:c>
      <x:c r="AA119" s="18" t="n">
        <x:v>0.0308</x:v>
      </x:c>
      <x:c r="AB119" t="str">
        <x:v>No</x:v>
      </x:c>
      <x:c r="AC119" t="str">
        <x:v>Core</x:v>
      </x:c>
      <x:c r="AD119" s="18" t="n">
        <x:v>0.5071929994600058</x:v>
      </x:c>
      <x:c r="AE119" s="18" t="n">
        <x:v>1.0878022698005076</x:v>
      </x:c>
      <x:c r="AF119" s="17" t="n">
        <x:v>116.59000000000015</x:v>
      </x:c>
      <x:c r="AG119" s="18" t="n">
        <x:v>0.08780226980050769</x:v>
      </x:c>
      <x:c r="AH119" t="str">
        <x:v>Above Target</x:v>
      </x:c>
    </x:row>
    <x:row r="120">
      <x:c r="A120" t="str">
        <x:v>TXN-000117</x:v>
      </x:c>
      <x:c r="B120" s="14" t="d">
        <x:v>2024-12-06T00:00:00.000Z</x:v>
      </x:c>
      <x:c r="C120" t="n">
        <x:v>2024</x:v>
      </x:c>
      <x:c r="D120" t="str">
        <x:v>Q4</x:v>
      </x:c>
      <x:c r="E120" t="n">
        <x:v>12</x:v>
      </x:c>
      <x:c r="F120" t="str">
        <x:v>December</x:v>
      </x:c>
      <x:c r="G120" s="15" t="d">
        <x:v>2024-12-01T00:00:00.000Z</x:v>
      </x:c>
      <x:c r="H120" t="str">
        <x:v>2024-12</x:v>
      </x:c>
      <x:c r="I120" t="str">
        <x:v>United Kingdom</x:v>
      </x:c>
      <x:c r="J120" t="str">
        <x:v>Europe</x:v>
      </x:c>
      <x:c r="K120" t="str">
        <x:v>GBP</x:v>
      </x:c>
      <x:c r="L120" t="str">
        <x:v>Cîroc</x:v>
      </x:c>
      <x:c r="M120" t="str">
        <x:v>Vodka</x:v>
      </x:c>
      <x:c r="N120" t="str">
        <x:v>Off-Trade</x:v>
      </x:c>
      <x:c r="O120" t="str">
        <x:v>E-commerce Partner</x:v>
      </x:c>
      <x:c r="P120" t="str">
        <x:v>SR-015</x:v>
      </x:c>
      <x:c r="Q120" s="16" t="n">
        <x:v>34</x:v>
      </x:c>
      <x:c r="R120" s="17" t="n">
        <x:v>34.92</x:v>
      </x:c>
      <x:c r="S120" s="18" t="n">
        <x:v>0.05</x:v>
      </x:c>
      <x:c r="T120" s="17" t="n">
        <x:v>1187.28</x:v>
      </x:c>
      <x:c r="U120" s="17" t="n">
        <x:v>1127.92</x:v>
      </x:c>
      <x:c r="V120" s="17" t="n">
        <x:v>499.34</x:v>
      </x:c>
      <x:c r="W120" s="17" t="n">
        <x:v>628.58</x:v>
      </x:c>
      <x:c r="X120" s="18" t="n">
        <x:v>0.5573</x:v>
      </x:c>
      <x:c r="Y120" s="17" t="n">
        <x:v>1062.62</x:v>
      </x:c>
      <x:c r="Z120" s="18" t="n">
        <x:v>1.0614</x:v>
      </x:c>
      <x:c r="AA120" s="18" t="n">
        <x:v>0.1146</x:v>
      </x:c>
      <x:c r="AB120" t="str">
        <x:v>Yes</x:v>
      </x:c>
      <x:c r="AC120" t="str">
        <x:v>Luxury / Reserve</x:v>
      </x:c>
      <x:c r="AD120" s="18" t="n">
        <x:v>0.5572912972551245</x:v>
      </x:c>
      <x:c r="AE120" s="18" t="n">
        <x:v>1.0614518830814403</x:v>
      </x:c>
      <x:c r="AF120" s="17" t="n">
        <x:v>65.30000000000018</x:v>
      </x:c>
      <x:c r="AG120" s="18" t="n">
        <x:v>0.06145188308144039</x:v>
      </x:c>
      <x:c r="AH120" t="str">
        <x:v>Above Target</x:v>
      </x:c>
    </x:row>
    <x:row r="121">
      <x:c r="A121" t="str">
        <x:v>TXN-000118</x:v>
      </x:c>
      <x:c r="B121" s="14" t="d">
        <x:v>2024-12-09T00:00:00.000Z</x:v>
      </x:c>
      <x:c r="C121" t="n">
        <x:v>2024</x:v>
      </x:c>
      <x:c r="D121" t="str">
        <x:v>Q4</x:v>
      </x:c>
      <x:c r="E121" t="n">
        <x:v>12</x:v>
      </x:c>
      <x:c r="F121" t="str">
        <x:v>December</x:v>
      </x:c>
      <x:c r="G121" s="15" t="d">
        <x:v>2024-12-01T00:00:00.000Z</x:v>
      </x:c>
      <x:c r="H121" t="str">
        <x:v>2024-12</x:v>
      </x:c>
      <x:c r="I121" t="str">
        <x:v>Singapore</x:v>
      </x:c>
      <x:c r="J121" t="str">
        <x:v>Asia Pacific</x:v>
      </x:c>
      <x:c r="K121" t="str">
        <x:v>SGD</x:v>
      </x:c>
      <x:c r="L121" t="str">
        <x:v>Baileys</x:v>
      </x:c>
      <x:c r="M121" t="str">
        <x:v>Liqueur</x:v>
      </x:c>
      <x:c r="N121" t="str">
        <x:v>On-Trade</x:v>
      </x:c>
      <x:c r="O121" t="str">
        <x:v>Key Account</x:v>
      </x:c>
      <x:c r="P121" t="str">
        <x:v>SR-038</x:v>
      </x:c>
      <x:c r="Q121" s="16" t="n">
        <x:v>19</x:v>
      </x:c>
      <x:c r="R121" s="17" t="n">
        <x:v>20.89</x:v>
      </x:c>
      <x:c r="S121" s="18" t="n">
        <x:v>0</x:v>
      </x:c>
      <x:c r="T121" s="17" t="n">
        <x:v>396.93</x:v>
      </x:c>
      <x:c r="U121" s="17" t="n">
        <x:v>396.93</x:v>
      </x:c>
      <x:c r="V121" s="17" t="n">
        <x:v>179.41</x:v>
      </x:c>
      <x:c r="W121" s="17" t="n">
        <x:v>217.52</x:v>
      </x:c>
      <x:c r="X121" s="18" t="n">
        <x:v>0.548</x:v>
      </x:c>
      <x:c r="Y121" s="17" t="n">
        <x:v>366.88</x:v>
      </x:c>
      <x:c r="Z121" s="18" t="n">
        <x:v>1.0819</x:v>
      </x:c>
      <x:c r="AA121" s="18" t="n">
        <x:v>0.0676</x:v>
      </x:c>
      <x:c r="AB121" t="str">
        <x:v>No</x:v>
      </x:c>
      <x:c r="AC121" t="str">
        <x:v>Core</x:v>
      </x:c>
      <x:c r="AD121" s="18" t="n">
        <x:v>0.5480059456327312</x:v>
      </x:c>
      <x:c r="AE121" s="18" t="n">
        <x:v>1.0819068905364153</x:v>
      </x:c>
      <x:c r="AF121" s="17" t="n">
        <x:v>30.05000000000001</x:v>
      </x:c>
      <x:c r="AG121" s="18" t="n">
        <x:v>0.08190689053641521</x:v>
      </x:c>
      <x:c r="AH121" t="str">
        <x:v>Above Target</x:v>
      </x:c>
    </x:row>
    <x:row r="122">
      <x:c r="A122" t="str">
        <x:v>TXN-000119</x:v>
      </x:c>
      <x:c r="B122" s="14" t="d">
        <x:v>2026-04-04T00:00:00.000Z</x:v>
      </x:c>
      <x:c r="C122" t="n">
        <x:v>2026</x:v>
      </x:c>
      <x:c r="D122" t="str">
        <x:v>Q2</x:v>
      </x:c>
      <x:c r="E122" t="n">
        <x:v>4</x:v>
      </x:c>
      <x:c r="F122" t="str">
        <x:v>April</x:v>
      </x:c>
      <x:c r="G122" s="15" t="d">
        <x:v>2026-04-01T00:00:00.000Z</x:v>
      </x:c>
      <x:c r="H122" t="str">
        <x:v>2026-04</x:v>
      </x:c>
      <x:c r="I122" t="str">
        <x:v>Ireland</x:v>
      </x:c>
      <x:c r="J122" t="str">
        <x:v>Europe</x:v>
      </x:c>
      <x:c r="K122" t="str">
        <x:v>EUR</x:v>
      </x:c>
      <x:c r="L122" t="str">
        <x:v>Captain Morgan</x:v>
      </x:c>
      <x:c r="M122" t="str">
        <x:v>Rum</x:v>
      </x:c>
      <x:c r="N122" t="str">
        <x:v>E-commerce</x:v>
      </x:c>
      <x:c r="O122" t="str">
        <x:v>E-commerce Partner</x:v>
      </x:c>
      <x:c r="P122" t="str">
        <x:v>SR-019</x:v>
      </x:c>
      <x:c r="Q122" s="16" t="n">
        <x:v>68</x:v>
      </x:c>
      <x:c r="R122" s="17" t="n">
        <x:v>20.3</x:v>
      </x:c>
      <x:c r="S122" s="18" t="n">
        <x:v>0.15</x:v>
      </x:c>
      <x:c r="T122" s="17" t="n">
        <x:v>1380.17</x:v>
      </x:c>
      <x:c r="U122" s="17" t="n">
        <x:v>1173.14</x:v>
      </x:c>
      <x:c r="V122" s="17" t="n">
        <x:v>595.1</x:v>
      </x:c>
      <x:c r="W122" s="17" t="n">
        <x:v>578.04</x:v>
      </x:c>
      <x:c r="X122" s="18" t="n">
        <x:v>0.4927</x:v>
      </x:c>
      <x:c r="Y122" s="17" t="n">
        <x:v>1207.74</x:v>
      </x:c>
      <x:c r="Z122" s="18" t="n">
        <x:v>0.9714</x:v>
      </x:c>
      <x:c r="AA122" s="18" t="n">
        <x:v>0.0526</x:v>
      </x:c>
      <x:c r="AB122" t="str">
        <x:v>Yes</x:v>
      </x:c>
      <x:c r="AC122" t="str">
        <x:v>Core</x:v>
      </x:c>
      <x:c r="AD122" s="18" t="n">
        <x:v>0.49272891555995013</x:v>
      </x:c>
      <x:c r="AE122" s="18" t="n">
        <x:v>0.9713514498153577</x:v>
      </x:c>
      <x:c r="AF122" s="17" t="n">
        <x:v>-34.59999999999991</x:v>
      </x:c>
      <x:c r="AG122" s="18" t="n">
        <x:v>-0.028648550184642314</x:v>
      </x:c>
      <x:c r="AH122" t="str">
        <x:v>Below Target</x:v>
      </x:c>
    </x:row>
    <x:row r="123">
      <x:c r="A123" t="str">
        <x:v>TXN-000120</x:v>
      </x:c>
      <x:c r="B123" s="14" t="d">
        <x:v>2026-08-07T00:00:00.000Z</x:v>
      </x:c>
      <x:c r="C123" t="n">
        <x:v>2026</x:v>
      </x:c>
      <x:c r="D123" t="str">
        <x:v>Q3</x:v>
      </x:c>
      <x:c r="E123" t="n">
        <x:v>8</x:v>
      </x:c>
      <x:c r="F123" t="str">
        <x:v>August</x:v>
      </x:c>
      <x:c r="G123" s="15" t="d">
        <x:v>2026-08-01T00:00:00.000Z</x:v>
      </x:c>
      <x:c r="H123" t="str">
        <x:v>2026-08</x:v>
      </x:c>
      <x:c r="I123" t="str">
        <x:v>Singapore</x:v>
      </x:c>
      <x:c r="J123" t="str">
        <x:v>Asia Pacific</x:v>
      </x:c>
      <x:c r="K123" t="str">
        <x:v>SGD</x:v>
      </x:c>
      <x:c r="L123" t="str">
        <x:v>Tanqueray</x:v>
      </x:c>
      <x:c r="M123" t="str">
        <x:v>Gin</x:v>
      </x:c>
      <x:c r="N123" t="str">
        <x:v>Wholesale</x:v>
      </x:c>
      <x:c r="O123" t="str">
        <x:v>Hospitality Group</x:v>
      </x:c>
      <x:c r="P123" t="str">
        <x:v>SR-056</x:v>
      </x:c>
      <x:c r="Q123" s="16" t="n">
        <x:v>28</x:v>
      </x:c>
      <x:c r="R123" s="17" t="n">
        <x:v>24.59</x:v>
      </x:c>
      <x:c r="S123" s="18" t="n">
        <x:v>0.12</x:v>
      </x:c>
      <x:c r="T123" s="17" t="n">
        <x:v>688.41</x:v>
      </x:c>
      <x:c r="U123" s="17" t="n">
        <x:v>605.8</x:v>
      </x:c>
      <x:c r="V123" s="17" t="n">
        <x:v>287.2</x:v>
      </x:c>
      <x:c r="W123" s="17" t="n">
        <x:v>318.6</x:v>
      </x:c>
      <x:c r="X123" s="18" t="n">
        <x:v>0.5259</x:v>
      </x:c>
      <x:c r="Y123" s="17" t="n">
        <x:v>598.8</x:v>
      </x:c>
      <x:c r="Z123" s="18" t="n">
        <x:v>1.0117</x:v>
      </x:c>
      <x:c r="AA123" s="18" t="n">
        <x:v>-0.0248</x:v>
      </x:c>
      <x:c r="AB123" t="str">
        <x:v>Yes</x:v>
      </x:c>
      <x:c r="AC123" t="str">
        <x:v>Premium Core</x:v>
      </x:c>
      <x:c r="AD123" s="18" t="n">
        <x:v>0.5259161439418951</x:v>
      </x:c>
      <x:c r="AE123" s="18" t="n">
        <x:v>1.011690046760187</x:v>
      </x:c>
      <x:c r="AF123" s="17" t="n">
        <x:v>7</x:v>
      </x:c>
      <x:c r="AG123" s="18" t="n">
        <x:v>0.01169004676018704</x:v>
      </x:c>
      <x:c r="AH123" t="str">
        <x:v>Above Target</x:v>
      </x:c>
    </x:row>
    <x:row r="124">
      <x:c r="A124" t="str">
        <x:v>TXN-000121</x:v>
      </x:c>
      <x:c r="B124" s="14" t="d">
        <x:v>2024-10-15T00:00:00.000Z</x:v>
      </x:c>
      <x:c r="C124" t="n">
        <x:v>2024</x:v>
      </x:c>
      <x:c r="D124" t="str">
        <x:v>Q4</x:v>
      </x:c>
      <x:c r="E124" t="n">
        <x:v>10</x:v>
      </x:c>
      <x:c r="F124" t="str">
        <x:v>October</x:v>
      </x:c>
      <x:c r="G124" s="15" t="d">
        <x:v>2024-10-01T00:00:00.000Z</x:v>
      </x:c>
      <x:c r="H124" t="str">
        <x:v>2024-10</x:v>
      </x:c>
      <x:c r="I124" t="str">
        <x:v>Nigeria</x:v>
      </x:c>
      <x:c r="J124" t="str">
        <x:v>Africa</x:v>
      </x:c>
      <x:c r="K124" t="str">
        <x:v>NGN</x:v>
      </x:c>
      <x:c r="L124" t="str">
        <x:v>Ketel One</x:v>
      </x:c>
      <x:c r="M124" t="str">
        <x:v>Vodka</x:v>
      </x:c>
      <x:c r="N124" t="str">
        <x:v>Duty Free / Travel Retail</x:v>
      </x:c>
      <x:c r="O124" t="str">
        <x:v>Independent Retailer</x:v>
      </x:c>
      <x:c r="P124" t="str">
        <x:v>SR-019</x:v>
      </x:c>
      <x:c r="Q124" s="16" t="n">
        <x:v>59</x:v>
      </x:c>
      <x:c r="R124" s="17" t="n">
        <x:v>34.54</x:v>
      </x:c>
      <x:c r="S124" s="18" t="n">
        <x:v>0.08</x:v>
      </x:c>
      <x:c r="T124" s="17" t="n">
        <x:v>2037.76</x:v>
      </x:c>
      <x:c r="U124" s="17" t="n">
        <x:v>1874.74</x:v>
      </x:c>
      <x:c r="V124" s="17" t="n">
        <x:v>882.4</x:v>
      </x:c>
      <x:c r="W124" s="17" t="n">
        <x:v>992.34</x:v>
      </x:c>
      <x:c r="X124" s="18" t="n">
        <x:v>0.5293</x:v>
      </x:c>
      <x:c r="Y124" s="17" t="n">
        <x:v>1808.11</x:v>
      </x:c>
      <x:c r="Z124" s="18" t="n">
        <x:v>1.0369</x:v>
      </x:c>
      <x:c r="AA124" s="18" t="n">
        <x:v>-0.0195</x:v>
      </x:c>
      <x:c r="AB124" t="str">
        <x:v>Yes</x:v>
      </x:c>
      <x:c r="AC124" t="str">
        <x:v>Premium Core</x:v>
      </x:c>
      <x:c r="AD124" s="18" t="n">
        <x:v>0.5293213992340271</x:v>
      </x:c>
      <x:c r="AE124" s="18" t="n">
        <x:v>1.0368506340875279</x:v>
      </x:c>
      <x:c r="AF124" s="17" t="n">
        <x:v>66.63000000000011</x:v>
      </x:c>
      <x:c r="AG124" s="18" t="n">
        <x:v>0.03685063408752792</x:v>
      </x:c>
      <x:c r="AH124" t="str">
        <x:v>Above Target</x:v>
      </x:c>
    </x:row>
    <x:row r="125">
      <x:c r="A125" t="str">
        <x:v>TXN-000122</x:v>
      </x:c>
      <x:c r="B125" s="14" t="d">
        <x:v>2025-02-25T00:00:00.000Z</x:v>
      </x:c>
      <x:c r="C125" t="n">
        <x:v>2025</x:v>
      </x:c>
      <x:c r="D125" t="str">
        <x:v>Q1</x:v>
      </x:c>
      <x:c r="E125" t="n">
        <x:v>2</x:v>
      </x:c>
      <x:c r="F125" t="str">
        <x:v>February</x:v>
      </x:c>
      <x:c r="G125" s="15" t="d">
        <x:v>2025-02-01T00:00:00.000Z</x:v>
      </x:c>
      <x:c r="H125" t="str">
        <x:v>2025-02</x:v>
      </x:c>
      <x:c r="I125" t="str">
        <x:v>Australia</x:v>
      </x:c>
      <x:c r="J125" t="str">
        <x:v>Asia Pacific</x:v>
      </x:c>
      <x:c r="K125" t="str">
        <x:v>AUD</x:v>
      </x:c>
      <x:c r="L125" t="str">
        <x:v>Tanqueray</x:v>
      </x:c>
      <x:c r="M125" t="str">
        <x:v>Gin</x:v>
      </x:c>
      <x:c r="N125" t="str">
        <x:v>Duty Free / Travel Retail</x:v>
      </x:c>
      <x:c r="O125" t="str">
        <x:v>Independent Retailer</x:v>
      </x:c>
      <x:c r="P125" t="str">
        <x:v>SR-026</x:v>
      </x:c>
      <x:c r="Q125" s="16" t="n">
        <x:v>52</x:v>
      </x:c>
      <x:c r="R125" s="17" t="n">
        <x:v>32.16</x:v>
      </x:c>
      <x:c r="S125" s="18" t="n">
        <x:v>0.15</x:v>
      </x:c>
      <x:c r="T125" s="17" t="n">
        <x:v>1672.22</x:v>
      </x:c>
      <x:c r="U125" s="17" t="n">
        <x:v>1421.39</x:v>
      </x:c>
      <x:c r="V125" s="17" t="n">
        <x:v>640.29</x:v>
      </x:c>
      <x:c r="W125" s="17" t="n">
        <x:v>781.1</x:v>
      </x:c>
      <x:c r="X125" s="18" t="n">
        <x:v>0.5495</x:v>
      </x:c>
      <x:c r="Y125" s="17" t="n">
        <x:v>1463.06</x:v>
      </x:c>
      <x:c r="Z125" s="18" t="n">
        <x:v>0.9715</x:v>
      </x:c>
      <x:c r="AA125" s="18" t="n">
        <x:v>-0.0273</x:v>
      </x:c>
      <x:c r="AB125" t="str">
        <x:v>Yes</x:v>
      </x:c>
      <x:c r="AC125" t="str">
        <x:v>Premium Core</x:v>
      </x:c>
      <x:c r="AD125" s="18" t="n">
        <x:v>0.549532499876881</x:v>
      </x:c>
      <x:c r="AE125" s="18" t="n">
        <x:v>0.9715185980069171</x:v>
      </x:c>
      <x:c r="AF125" s="17" t="n">
        <x:v>-41.669999999999845</x:v>
      </x:c>
      <x:c r="AG125" s="18" t="n">
        <x:v>-0.028481401993082887</x:v>
      </x:c>
      <x:c r="AH125" t="str">
        <x:v>Below Target</x:v>
      </x:c>
    </x:row>
    <x:row r="126">
      <x:c r="A126" t="str">
        <x:v>TXN-000123</x:v>
      </x:c>
      <x:c r="B126" s="14" t="d">
        <x:v>2025-11-01T00:00:00.000Z</x:v>
      </x:c>
      <x:c r="C126" t="n">
        <x:v>2025</x:v>
      </x:c>
      <x:c r="D126" t="str">
        <x:v>Q4</x:v>
      </x:c>
      <x:c r="E126" t="n">
        <x:v>11</x:v>
      </x:c>
      <x:c r="F126" t="str">
        <x:v>November</x:v>
      </x:c>
      <x:c r="G126" s="15" t="d">
        <x:v>2025-11-01T00:00:00.000Z</x:v>
      </x:c>
      <x:c r="H126" t="str">
        <x:v>2025-11</x:v>
      </x:c>
      <x:c r="I126" t="str">
        <x:v>United States</x:v>
      </x:c>
      <x:c r="J126" t="str">
        <x:v>North America</x:v>
      </x:c>
      <x:c r="K126" t="str">
        <x:v>USD</x:v>
      </x:c>
      <x:c r="L126" t="str">
        <x:v>Guinness</x:v>
      </x:c>
      <x:c r="M126" t="str">
        <x:v>Beer / Stout</x:v>
      </x:c>
      <x:c r="N126" t="str">
        <x:v>Off-Trade</x:v>
      </x:c>
      <x:c r="O126" t="str">
        <x:v>Key Account</x:v>
      </x:c>
      <x:c r="P126" t="str">
        <x:v>SR-017</x:v>
      </x:c>
      <x:c r="Q126" s="16" t="n">
        <x:v>48</x:v>
      </x:c>
      <x:c r="R126" s="17" t="n">
        <x:v>7.19</x:v>
      </x:c>
      <x:c r="S126" s="18" t="n">
        <x:v>0.02</x:v>
      </x:c>
      <x:c r="T126" s="17" t="n">
        <x:v>345.24</x:v>
      </x:c>
      <x:c r="U126" s="17" t="n">
        <x:v>338.34</x:v>
      </x:c>
      <x:c r="V126" s="17" t="n">
        <x:v>188.8</x:v>
      </x:c>
      <x:c r="W126" s="17" t="n">
        <x:v>149.54</x:v>
      </x:c>
      <x:c r="X126" s="18" t="n">
        <x:v>0.442</x:v>
      </x:c>
      <x:c r="Y126" s="17" t="n">
        <x:v>313.96</x:v>
      </x:c>
      <x:c r="Z126" s="18" t="n">
        <x:v>1.0776</x:v>
      </x:c>
      <x:c r="AA126" s="18" t="n">
        <x:v>-0.0203</x:v>
      </x:c>
      <x:c r="AB126" t="str">
        <x:v>No</x:v>
      </x:c>
      <x:c r="AC126" t="str">
        <x:v>Core</x:v>
      </x:c>
      <x:c r="AD126" s="18" t="n">
        <x:v>0.44198143878938345</x:v>
      </x:c>
      <x:c r="AE126" s="18" t="n">
        <x:v>1.0776532042298381</x:v>
      </x:c>
      <x:c r="AF126" s="17" t="n">
        <x:v>24.379999999999995</x:v>
      </x:c>
      <x:c r="AG126" s="18" t="n">
        <x:v>0.07765320422983818</x:v>
      </x:c>
      <x:c r="AH126" t="str">
        <x:v>Above Target</x:v>
      </x:c>
    </x:row>
    <x:row r="127">
      <x:c r="A127" t="str">
        <x:v>TXN-000124</x:v>
      </x:c>
      <x:c r="B127" s="14" t="d">
        <x:v>2025-01-19T00:00:00.000Z</x:v>
      </x:c>
      <x:c r="C127" t="n">
        <x:v>2025</x:v>
      </x:c>
      <x:c r="D127" t="str">
        <x:v>Q1</x:v>
      </x:c>
      <x:c r="E127" t="n">
        <x:v>1</x:v>
      </x:c>
      <x:c r="F127" t="str">
        <x:v>January</x:v>
      </x:c>
      <x:c r="G127" s="15" t="d">
        <x:v>2025-01-01T00:00:00.000Z</x:v>
      </x:c>
      <x:c r="H127" t="str">
        <x:v>2025-01</x:v>
      </x:c>
      <x:c r="I127" t="str">
        <x:v>Kenya</x:v>
      </x:c>
      <x:c r="J127" t="str">
        <x:v>Africa</x:v>
      </x:c>
      <x:c r="K127" t="str">
        <x:v>KES</x:v>
      </x:c>
      <x:c r="L127" t="str">
        <x:v>Smirnoff</x:v>
      </x:c>
      <x:c r="M127" t="str">
        <x:v>Vodka</x:v>
      </x:c>
      <x:c r="N127" t="str">
        <x:v>Off-Trade</x:v>
      </x:c>
      <x:c r="O127" t="str">
        <x:v>E-commerce Partner</x:v>
      </x:c>
      <x:c r="P127" t="str">
        <x:v>SR-044</x:v>
      </x:c>
      <x:c r="Q127" s="16" t="n">
        <x:v>35</x:v>
      </x:c>
      <x:c r="R127" s="17" t="n">
        <x:v>19.91</x:v>
      </x:c>
      <x:c r="S127" s="18" t="n">
        <x:v>0.02</x:v>
      </x:c>
      <x:c r="T127" s="17" t="n">
        <x:v>696.79</x:v>
      </x:c>
      <x:c r="U127" s="17" t="n">
        <x:v>682.85</x:v>
      </x:c>
      <x:c r="V127" s="17" t="n">
        <x:v>317.59</x:v>
      </x:c>
      <x:c r="W127" s="17" t="n">
        <x:v>365.26</x:v>
      </x:c>
      <x:c r="X127" s="18" t="n">
        <x:v>0.5349</x:v>
      </x:c>
      <x:c r="Y127" s="17" t="n">
        <x:v>664.23</x:v>
      </x:c>
      <x:c r="Z127" s="18" t="n">
        <x:v>1.028</x:v>
      </x:c>
      <x:c r="AA127" s="18" t="n">
        <x:v>0.1165</x:v>
      </x:c>
      <x:c r="AB127" t="str">
        <x:v>No</x:v>
      </x:c>
      <x:c r="AC127" t="str">
        <x:v>Core</x:v>
      </x:c>
      <x:c r="AD127" s="18" t="n">
        <x:v>0.5349051768323936</x:v>
      </x:c>
      <x:c r="AE127" s="18" t="n">
        <x:v>1.0280324586363156</x:v>
      </x:c>
      <x:c r="AF127" s="17" t="n">
        <x:v>18.620000000000005</x:v>
      </x:c>
      <x:c r="AG127" s="18" t="n">
        <x:v>0.02803245863631574</x:v>
      </x:c>
      <x:c r="AH127" t="str">
        <x:v>Above Target</x:v>
      </x:c>
    </x:row>
    <x:row r="128">
      <x:c r="A128" t="str">
        <x:v>TXN-000125</x:v>
      </x:c>
      <x:c r="B128" s="14" t="d">
        <x:v>2026-06-05T00:00:00.000Z</x:v>
      </x:c>
      <x:c r="C128" t="n">
        <x:v>2026</x:v>
      </x:c>
      <x:c r="D128" t="str">
        <x:v>Q2</x:v>
      </x:c>
      <x:c r="E128" t="n">
        <x:v>6</x:v>
      </x:c>
      <x:c r="F128" t="str">
        <x:v>June</x:v>
      </x:c>
      <x:c r="G128" s="15" t="d">
        <x:v>2026-06-01T00:00:00.000Z</x:v>
      </x:c>
      <x:c r="H128" t="str">
        <x:v>2026-06</x:v>
      </x:c>
      <x:c r="I128" t="str">
        <x:v>United Kingdom</x:v>
      </x:c>
      <x:c r="J128" t="str">
        <x:v>Europe</x:v>
      </x:c>
      <x:c r="K128" t="str">
        <x:v>GBP</x:v>
      </x:c>
      <x:c r="L128" t="str">
        <x:v>J&amp;B</x:v>
      </x:c>
      <x:c r="M128" t="str">
        <x:v>Scotch Whisky</x:v>
      </x:c>
      <x:c r="N128" t="str">
        <x:v>Off-Trade</x:v>
      </x:c>
      <x:c r="O128" t="str">
        <x:v>Distributor</x:v>
      </x:c>
      <x:c r="P128" t="str">
        <x:v>SR-022</x:v>
      </x:c>
      <x:c r="Q128" s="16" t="n">
        <x:v>81</x:v>
      </x:c>
      <x:c r="R128" s="17" t="n">
        <x:v>22.91</x:v>
      </x:c>
      <x:c r="S128" s="18" t="n">
        <x:v>0.15</x:v>
      </x:c>
      <x:c r="T128" s="17" t="n">
        <x:v>1855.96</x:v>
      </x:c>
      <x:c r="U128" s="17" t="n">
        <x:v>1577.56</x:v>
      </x:c>
      <x:c r="V128" s="17" t="n">
        <x:v>815.59</x:v>
      </x:c>
      <x:c r="W128" s="17" t="n">
        <x:v>761.97</x:v>
      </x:c>
      <x:c r="X128" s="18" t="n">
        <x:v>0.483</x:v>
      </x:c>
      <x:c r="Y128" s="17" t="n">
        <x:v>1438.39</x:v>
      </x:c>
      <x:c r="Z128" s="18" t="n">
        <x:v>1.0968</x:v>
      </x:c>
      <x:c r="AA128" s="18" t="n">
        <x:v>-0.0258</x:v>
      </x:c>
      <x:c r="AB128" t="str">
        <x:v>Yes</x:v>
      </x:c>
      <x:c r="AC128" t="str">
        <x:v>Core</x:v>
      </x:c>
      <x:c r="AD128" s="18" t="n">
        <x:v>0.48300540074545506</x:v>
      </x:c>
      <x:c r="AE128" s="18" t="n">
        <x:v>1.096754009691391</x:v>
      </x:c>
      <x:c r="AF128" s="17" t="n">
        <x:v>139.16999999999985</x:v>
      </x:c>
      <x:c r="AG128" s="18" t="n">
        <x:v>0.09675400969139096</x:v>
      </x:c>
      <x:c r="AH128" t="str">
        <x:v>Above Target</x:v>
      </x:c>
    </x:row>
    <x:row r="129">
      <x:c r="A129" t="str">
        <x:v>TXN-000126</x:v>
      </x:c>
      <x:c r="B129" s="14" t="d">
        <x:v>2025-08-28T00:00:00.000Z</x:v>
      </x:c>
      <x:c r="C129" t="n">
        <x:v>2025</x:v>
      </x:c>
      <x:c r="D129" t="str">
        <x:v>Q3</x:v>
      </x:c>
      <x:c r="E129" t="n">
        <x:v>8</x:v>
      </x:c>
      <x:c r="F129" t="str">
        <x:v>August</x:v>
      </x:c>
      <x:c r="G129" s="15" t="d">
        <x:v>2025-08-01T00:00:00.000Z</x:v>
      </x:c>
      <x:c r="H129" t="str">
        <x:v>2025-08</x:v>
      </x:c>
      <x:c r="I129" t="str">
        <x:v>Canada</x:v>
      </x:c>
      <x:c r="J129" t="str">
        <x:v>North America</x:v>
      </x:c>
      <x:c r="K129" t="str">
        <x:v>CAD</x:v>
      </x:c>
      <x:c r="L129" t="str">
        <x:v>Guinness</x:v>
      </x:c>
      <x:c r="M129" t="str">
        <x:v>Beer / Stout</x:v>
      </x:c>
      <x:c r="N129" t="str">
        <x:v>Wholesale</x:v>
      </x:c>
      <x:c r="O129" t="str">
        <x:v>Independent Retailer</x:v>
      </x:c>
      <x:c r="P129" t="str">
        <x:v>SR-035</x:v>
      </x:c>
      <x:c r="Q129" s="16" t="n">
        <x:v>30</x:v>
      </x:c>
      <x:c r="R129" s="17" t="n">
        <x:v>7.21</x:v>
      </x:c>
      <x:c r="S129" s="18" t="n">
        <x:v>0.15</x:v>
      </x:c>
      <x:c r="T129" s="17" t="n">
        <x:v>216.15</x:v>
      </x:c>
      <x:c r="U129" s="17" t="n">
        <x:v>183.73</x:v>
      </x:c>
      <x:c r="V129" s="17" t="n">
        <x:v>103.08</x:v>
      </x:c>
      <x:c r="W129" s="17" t="n">
        <x:v>80.65</x:v>
      </x:c>
      <x:c r="X129" s="18" t="n">
        <x:v>0.4389</x:v>
      </x:c>
      <x:c r="Y129" s="17" t="n">
        <x:v>181.42</x:v>
      </x:c>
      <x:c r="Z129" s="18" t="n">
        <x:v>1.0127</x:v>
      </x:c>
      <x:c r="AA129" s="18" t="n">
        <x:v>0.0908</x:v>
      </x:c>
      <x:c r="AB129" t="str">
        <x:v>Yes</x:v>
      </x:c>
      <x:c r="AC129" t="str">
        <x:v>Core</x:v>
      </x:c>
      <x:c r="AD129" s="18" t="n">
        <x:v>0.4389593425134709</x:v>
      </x:c>
      <x:c r="AE129" s="18" t="n">
        <x:v>1.0127328850181898</x:v>
      </x:c>
      <x:c r="AF129" s="17" t="n">
        <x:v>2.3100000000000023</x:v>
      </x:c>
      <x:c r="AG129" s="18" t="n">
        <x:v>0.01273288501818985</x:v>
      </x:c>
      <x:c r="AH129" t="str">
        <x:v>Above Target</x:v>
      </x:c>
    </x:row>
    <x:row r="130">
      <x:c r="A130" t="str">
        <x:v>TXN-000127</x:v>
      </x:c>
      <x:c r="B130" s="14" t="d">
        <x:v>2025-09-30T00:00:00.000Z</x:v>
      </x:c>
      <x:c r="C130" t="n">
        <x:v>2025</x:v>
      </x:c>
      <x:c r="D130" t="str">
        <x:v>Q3</x:v>
      </x:c>
      <x:c r="E130" t="n">
        <x:v>9</x:v>
      </x:c>
      <x:c r="F130" t="str">
        <x:v>September</x:v>
      </x:c>
      <x:c r="G130" s="15" t="d">
        <x:v>2025-09-01T00:00:00.000Z</x:v>
      </x:c>
      <x:c r="H130" t="str">
        <x:v>2025-09</x:v>
      </x:c>
      <x:c r="I130" t="str">
        <x:v>Nigeria</x:v>
      </x:c>
      <x:c r="J130" t="str">
        <x:v>Africa</x:v>
      </x:c>
      <x:c r="K130" t="str">
        <x:v>NGN</x:v>
      </x:c>
      <x:c r="L130" t="str">
        <x:v>Smirnoff</x:v>
      </x:c>
      <x:c r="M130" t="str">
        <x:v>Vodka</x:v>
      </x:c>
      <x:c r="N130" t="str">
        <x:v>Wholesale</x:v>
      </x:c>
      <x:c r="O130" t="str">
        <x:v>Distributor</x:v>
      </x:c>
      <x:c r="P130" t="str">
        <x:v>SR-031</x:v>
      </x:c>
      <x:c r="Q130" s="16" t="n">
        <x:v>31</x:v>
      </x:c>
      <x:c r="R130" s="17" t="n">
        <x:v>19.39</x:v>
      </x:c>
      <x:c r="S130" s="18" t="n">
        <x:v>0</x:v>
      </x:c>
      <x:c r="T130" s="17" t="n">
        <x:v>601.13</x:v>
      </x:c>
      <x:c r="U130" s="17" t="n">
        <x:v>601.13</x:v>
      </x:c>
      <x:c r="V130" s="17" t="n">
        <x:v>279.06</x:v>
      </x:c>
      <x:c r="W130" s="17" t="n">
        <x:v>322.07</x:v>
      </x:c>
      <x:c r="X130" s="18" t="n">
        <x:v>0.5358</x:v>
      </x:c>
      <x:c r="Y130" s="17" t="n">
        <x:v>648.55</x:v>
      </x:c>
      <x:c r="Z130" s="18" t="n">
        <x:v>0.9269</x:v>
      </x:c>
      <x:c r="AA130" s="18" t="n">
        <x:v>-0.0375</x:v>
      </x:c>
      <x:c r="AB130" t="str">
        <x:v>No</x:v>
      </x:c>
      <x:c r="AC130" t="str">
        <x:v>Core</x:v>
      </x:c>
      <x:c r="AD130" s="18" t="n">
        <x:v>0.5357742917505365</x:v>
      </x:c>
      <x:c r="AE130" s="18" t="n">
        <x:v>0.9268830467967004</x:v>
      </x:c>
      <x:c r="AF130" s="17" t="n">
        <x:v>-47.41999999999996</x:v>
      </x:c>
      <x:c r="AG130" s="18" t="n">
        <x:v>-0.07311695320329961</x:v>
      </x:c>
      <x:c r="AH130" t="str">
        <x:v>Below Target</x:v>
      </x:c>
    </x:row>
    <x:row r="131">
      <x:c r="A131" t="str">
        <x:v>TXN-000128</x:v>
      </x:c>
      <x:c r="B131" s="14" t="d">
        <x:v>2024-06-27T00:00:00.000Z</x:v>
      </x:c>
      <x:c r="C131" t="n">
        <x:v>2024</x:v>
      </x:c>
      <x:c r="D131" t="str">
        <x:v>Q2</x:v>
      </x:c>
      <x:c r="E131" t="n">
        <x:v>6</x:v>
      </x:c>
      <x:c r="F131" t="str">
        <x:v>June</x:v>
      </x:c>
      <x:c r="G131" s="15" t="d">
        <x:v>2024-06-01T00:00:00.000Z</x:v>
      </x:c>
      <x:c r="H131" t="str">
        <x:v>2024-06</x:v>
      </x:c>
      <x:c r="I131" t="str">
        <x:v>Japan</x:v>
      </x:c>
      <x:c r="J131" t="str">
        <x:v>Asia Pacific</x:v>
      </x:c>
      <x:c r="K131" t="str">
        <x:v>JPY</x:v>
      </x:c>
      <x:c r="L131" t="str">
        <x:v>Crown Royal</x:v>
      </x:c>
      <x:c r="M131" t="str">
        <x:v>Canadian Whisky</x:v>
      </x:c>
      <x:c r="N131" t="str">
        <x:v>Wholesale</x:v>
      </x:c>
      <x:c r="O131" t="str">
        <x:v>E-commerce Partner</x:v>
      </x:c>
      <x:c r="P131" t="str">
        <x:v>SR-008</x:v>
      </x:c>
      <x:c r="Q131" s="16" t="n">
        <x:v>31</x:v>
      </x:c>
      <x:c r="R131" s="17" t="n">
        <x:v>26.07</x:v>
      </x:c>
      <x:c r="S131" s="18" t="n">
        <x:v>0.02</x:v>
      </x:c>
      <x:c r="T131" s="17" t="n">
        <x:v>808.32</x:v>
      </x:c>
      <x:c r="U131" s="17" t="n">
        <x:v>792.15</x:v>
      </x:c>
      <x:c r="V131" s="17" t="n">
        <x:v>341.38</x:v>
      </x:c>
      <x:c r="W131" s="17" t="n">
        <x:v>450.78</x:v>
      </x:c>
      <x:c r="X131" s="18" t="n">
        <x:v>0.5691</x:v>
      </x:c>
      <x:c r="Y131" s="17" t="n">
        <x:v>719.44</x:v>
      </x:c>
      <x:c r="Z131" s="18" t="n">
        <x:v>1.1011</x:v>
      </x:c>
      <x:c r="AA131" s="18" t="n">
        <x:v>0.1167</x:v>
      </x:c>
      <x:c r="AB131" t="str">
        <x:v>No</x:v>
      </x:c>
      <x:c r="AC131" t="str">
        <x:v>Premium Core</x:v>
      </x:c>
      <x:c r="AD131" s="18" t="n">
        <x:v>0.5690588903616739</x:v>
      </x:c>
      <x:c r="AE131" s="18" t="n">
        <x:v>1.1010647170021126</x:v>
      </x:c>
      <x:c r="AF131" s="17" t="n">
        <x:v>72.70999999999992</x:v>
      </x:c>
      <x:c r="AG131" s="18" t="n">
        <x:v>0.10106471700211264</x:v>
      </x:c>
      <x:c r="AH131" t="str">
        <x:v>Above Target</x:v>
      </x:c>
    </x:row>
    <x:row r="132">
      <x:c r="A132" t="str">
        <x:v>TXN-000129</x:v>
      </x:c>
      <x:c r="B132" s="14" t="d">
        <x:v>2024-01-26T00:00:00.000Z</x:v>
      </x:c>
      <x:c r="C132" t="n">
        <x:v>2024</x:v>
      </x:c>
      <x:c r="D132" t="str">
        <x:v>Q1</x:v>
      </x:c>
      <x:c r="E132" t="n">
        <x:v>1</x:v>
      </x:c>
      <x:c r="F132" t="str">
        <x:v>January</x:v>
      </x:c>
      <x:c r="G132" s="15" t="d">
        <x:v>2024-01-01T00:00:00.000Z</x:v>
      </x:c>
      <x:c r="H132" t="str">
        <x:v>2024-01</x:v>
      </x:c>
      <x:c r="I132" t="str">
        <x:v>United Kingdom</x:v>
      </x:c>
      <x:c r="J132" t="str">
        <x:v>Europe</x:v>
      </x:c>
      <x:c r="K132" t="str">
        <x:v>GBP</x:v>
      </x:c>
      <x:c r="L132" t="str">
        <x:v>Smirnoff</x:v>
      </x:c>
      <x:c r="M132" t="str">
        <x:v>Vodka</x:v>
      </x:c>
      <x:c r="N132" t="str">
        <x:v>On-Trade</x:v>
      </x:c>
      <x:c r="O132" t="str">
        <x:v>Independent Retailer</x:v>
      </x:c>
      <x:c r="P132" t="str">
        <x:v>SR-031</x:v>
      </x:c>
      <x:c r="Q132" s="16" t="n">
        <x:v>47</x:v>
      </x:c>
      <x:c r="R132" s="17" t="n">
        <x:v>23.52</x:v>
      </x:c>
      <x:c r="S132" s="18" t="n">
        <x:v>0</x:v>
      </x:c>
      <x:c r="T132" s="17" t="n">
        <x:v>1105.42</x:v>
      </x:c>
      <x:c r="U132" s="17" t="n">
        <x:v>1105.42</x:v>
      </x:c>
      <x:c r="V132" s="17" t="n">
        <x:v>529.16</x:v>
      </x:c>
      <x:c r="W132" s="17" t="n">
        <x:v>576.26</x:v>
      </x:c>
      <x:c r="X132" s="18" t="n">
        <x:v>0.5213</x:v>
      </x:c>
      <x:c r="Y132" s="17" t="n">
        <x:v>1156.08</x:v>
      </x:c>
      <x:c r="Z132" s="18" t="n">
        <x:v>0.9562</x:v>
      </x:c>
      <x:c r="AA132" s="18" t="n">
        <x:v>0.1247</x:v>
      </x:c>
      <x:c r="AB132" t="str">
        <x:v>No</x:v>
      </x:c>
      <x:c r="AC132" t="str">
        <x:v>Core</x:v>
      </x:c>
      <x:c r="AD132" s="18" t="n">
        <x:v>0.521304119701109</x:v>
      </x:c>
      <x:c r="AE132" s="18" t="n">
        <x:v>0.9561795031485711</x:v>
      </x:c>
      <x:c r="AF132" s="17" t="n">
        <x:v>-50.659999999999854</x:v>
      </x:c>
      <x:c r="AG132" s="18" t="n">
        <x:v>-0.043820496851428845</x:v>
      </x:c>
      <x:c r="AH132" t="str">
        <x:v>Below Target</x:v>
      </x:c>
    </x:row>
    <x:row r="133">
      <x:c r="A133" t="str">
        <x:v>TXN-000130</x:v>
      </x:c>
      <x:c r="B133" s="14" t="d">
        <x:v>2025-12-12T00:00:00.000Z</x:v>
      </x:c>
      <x:c r="C133" t="n">
        <x:v>2025</x:v>
      </x:c>
      <x:c r="D133" t="str">
        <x:v>Q4</x:v>
      </x:c>
      <x:c r="E133" t="n">
        <x:v>12</x:v>
      </x:c>
      <x:c r="F133" t="str">
        <x:v>December</x:v>
      </x:c>
      <x:c r="G133" s="15" t="d">
        <x:v>2025-12-01T00:00:00.000Z</x:v>
      </x:c>
      <x:c r="H133" t="str">
        <x:v>2025-12</x:v>
      </x:c>
      <x:c r="I133" t="str">
        <x:v>United States</x:v>
      </x:c>
      <x:c r="J133" t="str">
        <x:v>North America</x:v>
      </x:c>
      <x:c r="K133" t="str">
        <x:v>USD</x:v>
      </x:c>
      <x:c r="L133" t="str">
        <x:v>Buchanan's</x:v>
      </x:c>
      <x:c r="M133" t="str">
        <x:v>Scotch Whisky</x:v>
      </x:c>
      <x:c r="N133" t="str">
        <x:v>Off-Trade</x:v>
      </x:c>
      <x:c r="O133" t="str">
        <x:v>E-commerce Partner</x:v>
      </x:c>
      <x:c r="P133" t="str">
        <x:v>SR-015</x:v>
      </x:c>
      <x:c r="Q133" s="16" t="n">
        <x:v>82</x:v>
      </x:c>
      <x:c r="R133" s="17" t="n">
        <x:v>32.42</x:v>
      </x:c>
      <x:c r="S133" s="18" t="n">
        <x:v>0</x:v>
      </x:c>
      <x:c r="T133" s="17" t="n">
        <x:v>2658.21</x:v>
      </x:c>
      <x:c r="U133" s="17" t="n">
        <x:v>2658.21</x:v>
      </x:c>
      <x:c r="V133" s="17" t="n">
        <x:v>1253.46</x:v>
      </x:c>
      <x:c r="W133" s="17" t="n">
        <x:v>1404.76</x:v>
      </x:c>
      <x:c r="X133" s="18" t="n">
        <x:v>0.5285</x:v>
      </x:c>
      <x:c r="Y133" s="17" t="n">
        <x:v>2562.77</x:v>
      </x:c>
      <x:c r="Z133" s="18" t="n">
        <x:v>1.0372</x:v>
      </x:c>
      <x:c r="AA133" s="18" t="n">
        <x:v>0.0476</x:v>
      </x:c>
      <x:c r="AB133" t="str">
        <x:v>No</x:v>
      </x:c>
      <x:c r="AC133" t="str">
        <x:v>Premium Core</x:v>
      </x:c>
      <x:c r="AD133" s="18" t="n">
        <x:v>0.528460881570681</x:v>
      </x:c>
      <x:c r="AE133" s="18" t="n">
        <x:v>1.037240954123858</x:v>
      </x:c>
      <x:c r="AF133" s="17" t="n">
        <x:v>95.44000000000005</x:v>
      </x:c>
      <x:c r="AG133" s="18" t="n">
        <x:v>0.03724095412385819</x:v>
      </x:c>
      <x:c r="AH133" t="str">
        <x:v>Above Target</x:v>
      </x:c>
    </x:row>
    <x:row r="134">
      <x:c r="A134" t="str">
        <x:v>TXN-000131</x:v>
      </x:c>
      <x:c r="B134" s="14" t="d">
        <x:v>2024-09-01T00:00:00.000Z</x:v>
      </x:c>
      <x:c r="C134" t="n">
        <x:v>2024</x:v>
      </x:c>
      <x:c r="D134" t="str">
        <x:v>Q3</x:v>
      </x:c>
      <x:c r="E134" t="n">
        <x:v>9</x:v>
      </x:c>
      <x:c r="F134" t="str">
        <x:v>September</x:v>
      </x:c>
      <x:c r="G134" s="15" t="d">
        <x:v>2024-09-01T00:00:00.000Z</x:v>
      </x:c>
      <x:c r="H134" t="str">
        <x:v>2024-09</x:v>
      </x:c>
      <x:c r="I134" t="str">
        <x:v>Kenya</x:v>
      </x:c>
      <x:c r="J134" t="str">
        <x:v>Africa</x:v>
      </x:c>
      <x:c r="K134" t="str">
        <x:v>KES</x:v>
      </x:c>
      <x:c r="L134" t="str">
        <x:v>Don Julio</x:v>
      </x:c>
      <x:c r="M134" t="str">
        <x:v>Tequila</x:v>
      </x:c>
      <x:c r="N134" t="str">
        <x:v>E-commerce</x:v>
      </x:c>
      <x:c r="O134" t="str">
        <x:v>Hospitality Group</x:v>
      </x:c>
      <x:c r="P134" t="str">
        <x:v>SR-026</x:v>
      </x:c>
      <x:c r="Q134" s="16" t="n">
        <x:v>24</x:v>
      </x:c>
      <x:c r="R134" s="17" t="n">
        <x:v>48.87</x:v>
      </x:c>
      <x:c r="S134" s="18" t="n">
        <x:v>0</x:v>
      </x:c>
      <x:c r="T134" s="17" t="n">
        <x:v>1172.83</x:v>
      </x:c>
      <x:c r="U134" s="17" t="n">
        <x:v>1172.83</x:v>
      </x:c>
      <x:c r="V134" s="17" t="n">
        <x:v>463.1</x:v>
      </x:c>
      <x:c r="W134" s="17" t="n">
        <x:v>709.73</x:v>
      </x:c>
      <x:c r="X134" s="18" t="n">
        <x:v>0.6051</x:v>
      </x:c>
      <x:c r="Y134" s="17" t="n">
        <x:v>1221.18</x:v>
      </x:c>
      <x:c r="Z134" s="18" t="n">
        <x:v>0.9604</x:v>
      </x:c>
      <x:c r="AA134" s="18" t="n">
        <x:v>0.1083</x:v>
      </x:c>
      <x:c r="AB134" t="str">
        <x:v>No</x:v>
      </x:c>
      <x:c r="AC134" t="str">
        <x:v>Luxury / Reserve</x:v>
      </x:c>
      <x:c r="AD134" s="18" t="n">
        <x:v>0.6051431153705141</x:v>
      </x:c>
      <x:c r="AE134" s="18" t="n">
        <x:v>0.960407147185509</x:v>
      </x:c>
      <x:c r="AF134" s="17" t="n">
        <x:v>-48.350000000000136</x:v>
      </x:c>
      <x:c r="AG134" s="18" t="n">
        <x:v>-0.039592852814491014</x:v>
      </x:c>
      <x:c r="AH134" t="str">
        <x:v>Below Target</x:v>
      </x:c>
    </x:row>
    <x:row r="135">
      <x:c r="A135" t="str">
        <x:v>TXN-000132</x:v>
      </x:c>
      <x:c r="B135" s="14" t="d">
        <x:v>2024-12-07T00:00:00.000Z</x:v>
      </x:c>
      <x:c r="C135" t="n">
        <x:v>2024</x:v>
      </x:c>
      <x:c r="D135" t="str">
        <x:v>Q4</x:v>
      </x:c>
      <x:c r="E135" t="n">
        <x:v>12</x:v>
      </x:c>
      <x:c r="F135" t="str">
        <x:v>December</x:v>
      </x:c>
      <x:c r="G135" s="15" t="d">
        <x:v>2024-12-01T00:00:00.000Z</x:v>
      </x:c>
      <x:c r="H135" t="str">
        <x:v>2024-12</x:v>
      </x:c>
      <x:c r="I135" t="str">
        <x:v>Singapore</x:v>
      </x:c>
      <x:c r="J135" t="str">
        <x:v>Asia Pacific</x:v>
      </x:c>
      <x:c r="K135" t="str">
        <x:v>SGD</x:v>
      </x:c>
      <x:c r="L135" t="str">
        <x:v>Cîroc</x:v>
      </x:c>
      <x:c r="M135" t="str">
        <x:v>Vodka</x:v>
      </x:c>
      <x:c r="N135" t="str">
        <x:v>On-Trade</x:v>
      </x:c>
      <x:c r="O135" t="str">
        <x:v>Distributor</x:v>
      </x:c>
      <x:c r="P135" t="str">
        <x:v>SR-038</x:v>
      </x:c>
      <x:c r="Q135" s="16" t="n">
        <x:v>35</x:v>
      </x:c>
      <x:c r="R135" s="17" t="n">
        <x:v>42.67</x:v>
      </x:c>
      <x:c r="S135" s="18" t="n">
        <x:v>0</x:v>
      </x:c>
      <x:c r="T135" s="17" t="n">
        <x:v>1493.58</x:v>
      </x:c>
      <x:c r="U135" s="17" t="n">
        <x:v>1493.58</x:v>
      </x:c>
      <x:c r="V135" s="17" t="n">
        <x:v>606.79</x:v>
      </x:c>
      <x:c r="W135" s="17" t="n">
        <x:v>886.79</x:v>
      </x:c>
      <x:c r="X135" s="18" t="n">
        <x:v>0.5937</x:v>
      </x:c>
      <x:c r="Y135" s="17" t="n">
        <x:v>1397.53</x:v>
      </x:c>
      <x:c r="Z135" s="18" t="n">
        <x:v>1.0687</x:v>
      </x:c>
      <x:c r="AA135" s="18" t="n">
        <x:v>0.0635</x:v>
      </x:c>
      <x:c r="AB135" t="str">
        <x:v>No</x:v>
      </x:c>
      <x:c r="AC135" t="str">
        <x:v>Luxury / Reserve</x:v>
      </x:c>
      <x:c r="AD135" s="18" t="n">
        <x:v>0.5937345170663775</x:v>
      </x:c>
      <x:c r="AE135" s="18" t="n">
        <x:v>1.068728399390353</x:v>
      </x:c>
      <x:c r="AF135" s="17" t="n">
        <x:v>96.04999999999995</x:v>
      </x:c>
      <x:c r="AG135" s="18" t="n">
        <x:v>0.06872839939035295</x:v>
      </x:c>
      <x:c r="AH135" t="str">
        <x:v>Above Target</x:v>
      </x:c>
    </x:row>
    <x:row r="136">
      <x:c r="A136" t="str">
        <x:v>TXN-000133</x:v>
      </x:c>
      <x:c r="B136" s="14" t="d">
        <x:v>2024-05-05T00:00:00.000Z</x:v>
      </x:c>
      <x:c r="C136" t="n">
        <x:v>2024</x:v>
      </x:c>
      <x:c r="D136" t="str">
        <x:v>Q2</x:v>
      </x:c>
      <x:c r="E136" t="n">
        <x:v>5</x:v>
      </x:c>
      <x:c r="F136" t="str">
        <x:v>May</x:v>
      </x:c>
      <x:c r="G136" s="15" t="d">
        <x:v>2024-05-01T00:00:00.000Z</x:v>
      </x:c>
      <x:c r="H136" t="str">
        <x:v>2024-05</x:v>
      </x:c>
      <x:c r="I136" t="str">
        <x:v>France</x:v>
      </x:c>
      <x:c r="J136" t="str">
        <x:v>Europe</x:v>
      </x:c>
      <x:c r="K136" t="str">
        <x:v>EUR</x:v>
      </x:c>
      <x:c r="L136" t="str">
        <x:v>Don Julio</x:v>
      </x:c>
      <x:c r="M136" t="str">
        <x:v>Tequila</x:v>
      </x:c>
      <x:c r="N136" t="str">
        <x:v>Off-Trade</x:v>
      </x:c>
      <x:c r="O136" t="str">
        <x:v>Independent Retailer</x:v>
      </x:c>
      <x:c r="P136" t="str">
        <x:v>SR-011</x:v>
      </x:c>
      <x:c r="Q136" s="16" t="n">
        <x:v>31</x:v>
      </x:c>
      <x:c r="R136" s="17" t="n">
        <x:v>49.19</x:v>
      </x:c>
      <x:c r="S136" s="18" t="n">
        <x:v>0</x:v>
      </x:c>
      <x:c r="T136" s="17" t="n">
        <x:v>1525.03</x:v>
      </x:c>
      <x:c r="U136" s="17" t="n">
        <x:v>1525.03</x:v>
      </x:c>
      <x:c r="V136" s="17" t="n">
        <x:v>648.71</x:v>
      </x:c>
      <x:c r="W136" s="17" t="n">
        <x:v>876.32</x:v>
      </x:c>
      <x:c r="X136" s="18" t="n">
        <x:v>0.5746</x:v>
      </x:c>
      <x:c r="Y136" s="17" t="n">
        <x:v>1754.97</x:v>
      </x:c>
      <x:c r="Z136" s="18" t="n">
        <x:v>0.869</x:v>
      </x:c>
      <x:c r="AA136" s="18" t="n">
        <x:v>0.1215</x:v>
      </x:c>
      <x:c r="AB136" t="str">
        <x:v>No</x:v>
      </x:c>
      <x:c r="AC136" t="str">
        <x:v>Luxury / Reserve</x:v>
      </x:c>
      <x:c r="AD136" s="18" t="n">
        <x:v>0.5746247614801021</x:v>
      </x:c>
      <x:c r="AE136" s="18" t="n">
        <x:v>0.8689778172846259</x:v>
      </x:c>
      <x:c r="AF136" s="17" t="n">
        <x:v>-229.94000000000005</x:v>
      </x:c>
      <x:c r="AG136" s="18" t="n">
        <x:v>-0.13102218271537408</x:v>
      </x:c>
      <x:c r="AH136" t="str">
        <x:v>Below Target</x:v>
      </x:c>
    </x:row>
    <x:row r="137">
      <x:c r="A137" t="str">
        <x:v>TXN-000134</x:v>
      </x:c>
      <x:c r="B137" s="14" t="d">
        <x:v>2025-04-13T00:00:00.000Z</x:v>
      </x:c>
      <x:c r="C137" t="n">
        <x:v>2025</x:v>
      </x:c>
      <x:c r="D137" t="str">
        <x:v>Q2</x:v>
      </x:c>
      <x:c r="E137" t="n">
        <x:v>4</x:v>
      </x:c>
      <x:c r="F137" t="str">
        <x:v>April</x:v>
      </x:c>
      <x:c r="G137" s="15" t="d">
        <x:v>2025-04-01T00:00:00.000Z</x:v>
      </x:c>
      <x:c r="H137" t="str">
        <x:v>2025-04</x:v>
      </x:c>
      <x:c r="I137" t="str">
        <x:v>Brazil</x:v>
      </x:c>
      <x:c r="J137" t="str">
        <x:v>Latin America &amp; Caribbean</x:v>
      </x:c>
      <x:c r="K137" t="str">
        <x:v>BRL</x:v>
      </x:c>
      <x:c r="L137" t="str">
        <x:v>Ketel One</x:v>
      </x:c>
      <x:c r="M137" t="str">
        <x:v>Vodka</x:v>
      </x:c>
      <x:c r="N137" t="str">
        <x:v>Off-Trade</x:v>
      </x:c>
      <x:c r="O137" t="str">
        <x:v>Independent Retailer</x:v>
      </x:c>
      <x:c r="P137" t="str">
        <x:v>SR-047</x:v>
      </x:c>
      <x:c r="Q137" s="16" t="n">
        <x:v>56</x:v>
      </x:c>
      <x:c r="R137" s="17" t="n">
        <x:v>30.82</x:v>
      </x:c>
      <x:c r="S137" s="18" t="n">
        <x:v>0</x:v>
      </x:c>
      <x:c r="T137" s="17" t="n">
        <x:v>1725.76</x:v>
      </x:c>
      <x:c r="U137" s="17" t="n">
        <x:v>1725.76</x:v>
      </x:c>
      <x:c r="V137" s="17" t="n">
        <x:v>808.93</x:v>
      </x:c>
      <x:c r="W137" s="17" t="n">
        <x:v>916.83</x:v>
      </x:c>
      <x:c r="X137" s="18" t="n">
        <x:v>0.5313</x:v>
      </x:c>
      <x:c r="Y137" s="17" t="n">
        <x:v>1810.8</x:v>
      </x:c>
      <x:c r="Z137" s="18" t="n">
        <x:v>0.953</x:v>
      </x:c>
      <x:c r="AA137" s="18" t="n">
        <x:v>0.0439</x:v>
      </x:c>
      <x:c r="AB137" t="str">
        <x:v>No</x:v>
      </x:c>
      <x:c r="AC137" t="str">
        <x:v>Premium Core</x:v>
      </x:c>
      <x:c r="AD137" s="18" t="n">
        <x:v>0.5312615890969776</x:v>
      </x:c>
      <x:c r="AE137" s="18" t="n">
        <x:v>0.9530373315661587</x:v>
      </x:c>
      <x:c r="AF137" s="17" t="n">
        <x:v>-85.03999999999996</x:v>
      </x:c>
      <x:c r="AG137" s="18" t="n">
        <x:v>-0.04696266843384138</x:v>
      </x:c>
      <x:c r="AH137" t="str">
        <x:v>Below Target</x:v>
      </x:c>
    </x:row>
    <x:row r="138">
      <x:c r="A138" t="str">
        <x:v>TXN-000135</x:v>
      </x:c>
      <x:c r="B138" s="14" t="d">
        <x:v>2023-03-18T00:00:00.000Z</x:v>
      </x:c>
      <x:c r="C138" t="n">
        <x:v>2023</x:v>
      </x:c>
      <x:c r="D138" t="str">
        <x:v>Q1</x:v>
      </x:c>
      <x:c r="E138" t="n">
        <x:v>3</x:v>
      </x:c>
      <x:c r="F138" t="str">
        <x:v>March</x:v>
      </x:c>
      <x:c r="G138" s="15" t="d">
        <x:v>2023-03-01T00:00:00.000Z</x:v>
      </x:c>
      <x:c r="H138" t="str">
        <x:v>2023-03</x:v>
      </x:c>
      <x:c r="I138" t="str">
        <x:v>Australia</x:v>
      </x:c>
      <x:c r="J138" t="str">
        <x:v>Asia Pacific</x:v>
      </x:c>
      <x:c r="K138" t="str">
        <x:v>AUD</x:v>
      </x:c>
      <x:c r="L138" t="str">
        <x:v>Guinness</x:v>
      </x:c>
      <x:c r="M138" t="str">
        <x:v>Beer / Stout</x:v>
      </x:c>
      <x:c r="N138" t="str">
        <x:v>Wholesale</x:v>
      </x:c>
      <x:c r="O138" t="str">
        <x:v>Independent Retailer</x:v>
      </x:c>
      <x:c r="P138" t="str">
        <x:v>SR-022</x:v>
      </x:c>
      <x:c r="Q138" s="16" t="n">
        <x:v>14</x:v>
      </x:c>
      <x:c r="R138" s="17" t="n">
        <x:v>7.36</x:v>
      </x:c>
      <x:c r="S138" s="18" t="n">
        <x:v>0</x:v>
      </x:c>
      <x:c r="T138" s="17" t="n">
        <x:v>103.1</x:v>
      </x:c>
      <x:c r="U138" s="17" t="n">
        <x:v>103.1</x:v>
      </x:c>
      <x:c r="V138" s="17" t="n">
        <x:v>57.16</x:v>
      </x:c>
      <x:c r="W138" s="17" t="n">
        <x:v>45.95</x:v>
      </x:c>
      <x:c r="X138" s="18" t="n">
        <x:v>0.4456</x:v>
      </x:c>
      <x:c r="Y138" s="17" t="n">
        <x:v>108.02</x:v>
      </x:c>
      <x:c r="Z138" s="18" t="n">
        <x:v>0.9545</x:v>
      </x:c>
      <x:c r="AA138" s="18" t="n">
        <x:v>-0.0266</x:v>
      </x:c>
      <x:c r="AB138" t="str">
        <x:v>No</x:v>
      </x:c>
      <x:c r="AC138" t="str">
        <x:v>Core</x:v>
      </x:c>
      <x:c r="AD138" s="18" t="n">
        <x:v>0.44568380213385067</x:v>
      </x:c>
      <x:c r="AE138" s="18" t="n">
        <x:v>0.9544528790964636</x:v>
      </x:c>
      <x:c r="AF138" s="17" t="n">
        <x:v>-4.920000000000002</x:v>
      </x:c>
      <x:c r="AG138" s="18" t="n">
        <x:v>-0.0455471209035364</x:v>
      </x:c>
      <x:c r="AH138" t="str">
        <x:v>Below Target</x:v>
      </x:c>
    </x:row>
    <x:row r="139">
      <x:c r="A139" t="str">
        <x:v>TXN-000136</x:v>
      </x:c>
      <x:c r="B139" s="14" t="d">
        <x:v>2024-08-05T00:00:00.000Z</x:v>
      </x:c>
      <x:c r="C139" t="n">
        <x:v>2024</x:v>
      </x:c>
      <x:c r="D139" t="str">
        <x:v>Q3</x:v>
      </x:c>
      <x:c r="E139" t="n">
        <x:v>8</x:v>
      </x:c>
      <x:c r="F139" t="str">
        <x:v>August</x:v>
      </x:c>
      <x:c r="G139" s="15" t="d">
        <x:v>2024-08-01T00:00:00.000Z</x:v>
      </x:c>
      <x:c r="H139" t="str">
        <x:v>2024-08</x:v>
      </x:c>
      <x:c r="I139" t="str">
        <x:v>United States</x:v>
      </x:c>
      <x:c r="J139" t="str">
        <x:v>North America</x:v>
      </x:c>
      <x:c r="K139" t="str">
        <x:v>USD</x:v>
      </x:c>
      <x:c r="L139" t="str">
        <x:v>Captain Morgan</x:v>
      </x:c>
      <x:c r="M139" t="str">
        <x:v>Rum</x:v>
      </x:c>
      <x:c r="N139" t="str">
        <x:v>Off-Trade</x:v>
      </x:c>
      <x:c r="O139" t="str">
        <x:v>Independent Retailer</x:v>
      </x:c>
      <x:c r="P139" t="str">
        <x:v>SR-001</x:v>
      </x:c>
      <x:c r="Q139" s="16" t="n">
        <x:v>158</x:v>
      </x:c>
      <x:c r="R139" s="17" t="n">
        <x:v>18.85</x:v>
      </x:c>
      <x:c r="S139" s="18" t="n">
        <x:v>0.05</x:v>
      </x:c>
      <x:c r="T139" s="17" t="n">
        <x:v>2977.76</x:v>
      </x:c>
      <x:c r="U139" s="17" t="n">
        <x:v>2828.87</x:v>
      </x:c>
      <x:c r="V139" s="17" t="n">
        <x:v>1365.84</x:v>
      </x:c>
      <x:c r="W139" s="17" t="n">
        <x:v>1463.03</x:v>
      </x:c>
      <x:c r="X139" s="18" t="n">
        <x:v>0.5172</x:v>
      </x:c>
      <x:c r="Y139" s="17" t="n">
        <x:v>3022.8</x:v>
      </x:c>
      <x:c r="Z139" s="18" t="n">
        <x:v>0.9358</x:v>
      </x:c>
      <x:c r="AA139" s="18" t="n">
        <x:v>0.08</x:v>
      </x:c>
      <x:c r="AB139" t="str">
        <x:v>Yes</x:v>
      </x:c>
      <x:c r="AC139" t="str">
        <x:v>Core</x:v>
      </x:c>
      <x:c r="AD139" s="18" t="n">
        <x:v>0.5171782372466744</x:v>
      </x:c>
      <x:c r="AE139" s="18" t="n">
        <x:v>0.935844250363901</x:v>
      </x:c>
      <x:c r="AF139" s="17" t="n">
        <x:v>-193.9300000000003</x:v>
      </x:c>
      <x:c r="AG139" s="18" t="n">
        <x:v>-0.06415574963609907</x:v>
      </x:c>
      <x:c r="AH139" t="str">
        <x:v>Below Target</x:v>
      </x:c>
    </x:row>
    <x:row r="140">
      <x:c r="A140" t="str">
        <x:v>TXN-000137</x:v>
      </x:c>
      <x:c r="B140" s="14" t="d">
        <x:v>2024-11-21T00:00:00.000Z</x:v>
      </x:c>
      <x:c r="C140" t="n">
        <x:v>2024</x:v>
      </x:c>
      <x:c r="D140" t="str">
        <x:v>Q4</x:v>
      </x:c>
      <x:c r="E140" t="n">
        <x:v>11</x:v>
      </x:c>
      <x:c r="F140" t="str">
        <x:v>November</x:v>
      </x:c>
      <x:c r="G140" s="15" t="d">
        <x:v>2024-11-01T00:00:00.000Z</x:v>
      </x:c>
      <x:c r="H140" t="str">
        <x:v>2024-11</x:v>
      </x:c>
      <x:c r="I140" t="str">
        <x:v>India</x:v>
      </x:c>
      <x:c r="J140" t="str">
        <x:v>Asia Pacific</x:v>
      </x:c>
      <x:c r="K140" t="str">
        <x:v>INR</x:v>
      </x:c>
      <x:c r="L140" t="str">
        <x:v>Baileys</x:v>
      </x:c>
      <x:c r="M140" t="str">
        <x:v>Liqueur</x:v>
      </x:c>
      <x:c r="N140" t="str">
        <x:v>E-commerce</x:v>
      </x:c>
      <x:c r="O140" t="str">
        <x:v>Independent Retailer</x:v>
      </x:c>
      <x:c r="P140" t="str">
        <x:v>SR-009</x:v>
      </x:c>
      <x:c r="Q140" s="16" t="n">
        <x:v>98</x:v>
      </x:c>
      <x:c r="R140" s="17" t="n">
        <x:v>19.05</x:v>
      </x:c>
      <x:c r="S140" s="18" t="n">
        <x:v>0.02</x:v>
      </x:c>
      <x:c r="T140" s="17" t="n">
        <x:v>1866.84</x:v>
      </x:c>
      <x:c r="U140" s="17" t="n">
        <x:v>1829.51</x:v>
      </x:c>
      <x:c r="V140" s="17" t="n">
        <x:v>901.08</x:v>
      </x:c>
      <x:c r="W140" s="17" t="n">
        <x:v>928.42</x:v>
      </x:c>
      <x:c r="X140" s="18" t="n">
        <x:v>0.5075</x:v>
      </x:c>
      <x:c r="Y140" s="17" t="n">
        <x:v>1964.9</x:v>
      </x:c>
      <x:c r="Z140" s="18" t="n">
        <x:v>0.9311</x:v>
      </x:c>
      <x:c r="AA140" s="18" t="n">
        <x:v>-0.0054</x:v>
      </x:c>
      <x:c r="AB140" t="str">
        <x:v>No</x:v>
      </x:c>
      <x:c r="AC140" t="str">
        <x:v>Core</x:v>
      </x:c>
      <x:c r="AD140" s="18" t="n">
        <x:v>0.50746921306798</x:v>
      </x:c>
      <x:c r="AE140" s="18" t="n">
        <x:v>0.9310957300625986</x:v>
      </x:c>
      <x:c r="AF140" s="17" t="n">
        <x:v>-135.3900000000001</x:v>
      </x:c>
      <x:c r="AG140" s="18" t="n">
        <x:v>-0.06890426993740144</x:v>
      </x:c>
      <x:c r="AH140" t="str">
        <x:v>Below Target</x:v>
      </x:c>
    </x:row>
    <x:row r="141">
      <x:c r="A141" t="str">
        <x:v>TXN-000138</x:v>
      </x:c>
      <x:c r="B141" s="14" t="d">
        <x:v>2025-09-04T00:00:00.000Z</x:v>
      </x:c>
      <x:c r="C141" t="n">
        <x:v>2025</x:v>
      </x:c>
      <x:c r="D141" t="str">
        <x:v>Q3</x:v>
      </x:c>
      <x:c r="E141" t="n">
        <x:v>9</x:v>
      </x:c>
      <x:c r="F141" t="str">
        <x:v>September</x:v>
      </x:c>
      <x:c r="G141" s="15" t="d">
        <x:v>2025-09-01T00:00:00.000Z</x:v>
      </x:c>
      <x:c r="H141" t="str">
        <x:v>2025-09</x:v>
      </x:c>
      <x:c r="I141" t="str">
        <x:v>Spain</x:v>
      </x:c>
      <x:c r="J141" t="str">
        <x:v>Europe</x:v>
      </x:c>
      <x:c r="K141" t="str">
        <x:v>EUR</x:v>
      </x:c>
      <x:c r="L141" t="str">
        <x:v>Guinness</x:v>
      </x:c>
      <x:c r="M141" t="str">
        <x:v>Beer / Stout</x:v>
      </x:c>
      <x:c r="N141" t="str">
        <x:v>On-Trade</x:v>
      </x:c>
      <x:c r="O141" t="str">
        <x:v>Independent Retailer</x:v>
      </x:c>
      <x:c r="P141" t="str">
        <x:v>SR-004</x:v>
      </x:c>
      <x:c r="Q141" s="16" t="n">
        <x:v>47</x:v>
      </x:c>
      <x:c r="R141" s="17" t="n">
        <x:v>8.84</x:v>
      </x:c>
      <x:c r="S141" s="18" t="n">
        <x:v>0.03</x:v>
      </x:c>
      <x:c r="T141" s="17" t="n">
        <x:v>415.68</x:v>
      </x:c>
      <x:c r="U141" s="17" t="n">
        <x:v>403.21</x:v>
      </x:c>
      <x:c r="V141" s="17" t="n">
        <x:v>225.64</x:v>
      </x:c>
      <x:c r="W141" s="17" t="n">
        <x:v>177.57</x:v>
      </x:c>
      <x:c r="X141" s="18" t="n">
        <x:v>0.4404</x:v>
      </x:c>
      <x:c r="Y141" s="17" t="n">
        <x:v>431.42</x:v>
      </x:c>
      <x:c r="Z141" s="18" t="n">
        <x:v>0.9346</x:v>
      </x:c>
      <x:c r="AA141" s="18" t="n">
        <x:v>0.0691</x:v>
      </x:c>
      <x:c r="AB141" t="str">
        <x:v>No</x:v>
      </x:c>
      <x:c r="AC141" t="str">
        <x:v>Core</x:v>
      </x:c>
      <x:c r="AD141" s="18" t="n">
        <x:v>0.44039086332184224</x:v>
      </x:c>
      <x:c r="AE141" s="18" t="n">
        <x:v>0.9346112836678874</x:v>
      </x:c>
      <x:c r="AF141" s="17" t="n">
        <x:v>-28.210000000000036</x:v>
      </x:c>
      <x:c r="AG141" s="18" t="n">
        <x:v>-0.06538871633211264</x:v>
      </x:c>
      <x:c r="AH141" t="str">
        <x:v>Below Target</x:v>
      </x:c>
    </x:row>
    <x:row r="142">
      <x:c r="A142" t="str">
        <x:v>TXN-000139</x:v>
      </x:c>
      <x:c r="B142" s="14" t="d">
        <x:v>2023-08-31T00:00:00.000Z</x:v>
      </x:c>
      <x:c r="C142" t="n">
        <x:v>2023</x:v>
      </x:c>
      <x:c r="D142" t="str">
        <x:v>Q3</x:v>
      </x:c>
      <x:c r="E142" t="n">
        <x:v>8</x:v>
      </x:c>
      <x:c r="F142" t="str">
        <x:v>August</x:v>
      </x:c>
      <x:c r="G142" s="15" t="d">
        <x:v>2023-08-01T00:00:00.000Z</x:v>
      </x:c>
      <x:c r="H142" t="str">
        <x:v>2023-08</x:v>
      </x:c>
      <x:c r="I142" t="str">
        <x:v>United States</x:v>
      </x:c>
      <x:c r="J142" t="str">
        <x:v>North America</x:v>
      </x:c>
      <x:c r="K142" t="str">
        <x:v>USD</x:v>
      </x:c>
      <x:c r="L142" t="str">
        <x:v>Guinness</x:v>
      </x:c>
      <x:c r="M142" t="str">
        <x:v>Beer / Stout</x:v>
      </x:c>
      <x:c r="N142" t="str">
        <x:v>E-commerce</x:v>
      </x:c>
      <x:c r="O142" t="str">
        <x:v>Distributor</x:v>
      </x:c>
      <x:c r="P142" t="str">
        <x:v>SR-048</x:v>
      </x:c>
      <x:c r="Q142" s="16" t="n">
        <x:v>133</x:v>
      </x:c>
      <x:c r="R142" s="17" t="n">
        <x:v>8.07</x:v>
      </x:c>
      <x:c r="S142" s="18" t="n">
        <x:v>0</x:v>
      </x:c>
      <x:c r="T142" s="17" t="n">
        <x:v>1073.18</x:v>
      </x:c>
      <x:c r="U142" s="17" t="n">
        <x:v>1073.18</x:v>
      </x:c>
      <x:c r="V142" s="17" t="n">
        <x:v>579.15</x:v>
      </x:c>
      <x:c r="W142" s="17" t="n">
        <x:v>494.02</x:v>
      </x:c>
      <x:c r="X142" s="18" t="n">
        <x:v>0.4603</x:v>
      </x:c>
      <x:c r="Y142" s="17" t="n">
        <x:v>1003.13</x:v>
      </x:c>
      <x:c r="Z142" s="18" t="n">
        <x:v>1.0698</x:v>
      </x:c>
      <x:c r="AA142" s="18" t="n">
        <x:v>-0.0192</x:v>
      </x:c>
      <x:c r="AB142" t="str">
        <x:v>No</x:v>
      </x:c>
      <x:c r="AC142" t="str">
        <x:v>Core</x:v>
      </x:c>
      <x:c r="AD142" s="18" t="n">
        <x:v>0.46033284257999585</x:v>
      </x:c>
      <x:c r="AE142" s="18" t="n">
        <x:v>1.0698314276315135</x:v>
      </x:c>
      <x:c r="AF142" s="17" t="n">
        <x:v>70.05000000000007</x:v>
      </x:c>
      <x:c r="AG142" s="18" t="n">
        <x:v>0.06983142763151343</x:v>
      </x:c>
      <x:c r="AH142" t="str">
        <x:v>Above Target</x:v>
      </x:c>
    </x:row>
    <x:row r="143">
      <x:c r="A143" t="str">
        <x:v>TXN-000140</x:v>
      </x:c>
      <x:c r="B143" s="14" t="d">
        <x:v>2026-05-25T00:00:00.000Z</x:v>
      </x:c>
      <x:c r="C143" t="n">
        <x:v>2026</x:v>
      </x:c>
      <x:c r="D143" t="str">
        <x:v>Q2</x:v>
      </x:c>
      <x:c r="E143" t="n">
        <x:v>5</x:v>
      </x:c>
      <x:c r="F143" t="str">
        <x:v>May</x:v>
      </x:c>
      <x:c r="G143" s="15" t="d">
        <x:v>2026-05-01T00:00:00.000Z</x:v>
      </x:c>
      <x:c r="H143" t="str">
        <x:v>2026-05</x:v>
      </x:c>
      <x:c r="I143" t="str">
        <x:v>United States</x:v>
      </x:c>
      <x:c r="J143" t="str">
        <x:v>North America</x:v>
      </x:c>
      <x:c r="K143" t="str">
        <x:v>USD</x:v>
      </x:c>
      <x:c r="L143" t="str">
        <x:v>Don Julio</x:v>
      </x:c>
      <x:c r="M143" t="str">
        <x:v>Tequila</x:v>
      </x:c>
      <x:c r="N143" t="str">
        <x:v>Wholesale</x:v>
      </x:c>
      <x:c r="O143" t="str">
        <x:v>E-commerce Partner</x:v>
      </x:c>
      <x:c r="P143" t="str">
        <x:v>SR-008</x:v>
      </x:c>
      <x:c r="Q143" s="16" t="n">
        <x:v>237</x:v>
      </x:c>
      <x:c r="R143" s="17" t="n">
        <x:v>44.52</x:v>
      </x:c>
      <x:c r="S143" s="18" t="n">
        <x:v>0</x:v>
      </x:c>
      <x:c r="T143" s="17" t="n">
        <x:v>10552.33</x:v>
      </x:c>
      <x:c r="U143" s="17" t="n">
        <x:v>10552.33</x:v>
      </x:c>
      <x:c r="V143" s="17" t="n">
        <x:v>4200.12</x:v>
      </x:c>
      <x:c r="W143" s="17" t="n">
        <x:v>6352.21</x:v>
      </x:c>
      <x:c r="X143" s="18" t="n">
        <x:v>0.602</x:v>
      </x:c>
      <x:c r="Y143" s="17" t="n">
        <x:v>10489.69</x:v>
      </x:c>
      <x:c r="Z143" s="18" t="n">
        <x:v>1.006</x:v>
      </x:c>
      <x:c r="AA143" s="18" t="n">
        <x:v>0.099</x:v>
      </x:c>
      <x:c r="AB143" t="str">
        <x:v>No</x:v>
      </x:c>
      <x:c r="AC143" t="str">
        <x:v>Luxury / Reserve</x:v>
      </x:c>
      <x:c r="AD143" s="18" t="n">
        <x:v>0.6019722658408143</x:v>
      </x:c>
      <x:c r="AE143" s="18" t="n">
        <x:v>1.0059715778063985</x:v>
      </x:c>
      <x:c r="AF143" s="17" t="n">
        <x:v>62.63999999999942</x:v>
      </x:c>
      <x:c r="AG143" s="18" t="n">
        <x:v>0.005971577806398417</x:v>
      </x:c>
      <x:c r="AH143" t="str">
        <x:v>Above Target</x:v>
      </x:c>
    </x:row>
    <x:row r="144">
      <x:c r="A144" t="str">
        <x:v>TXN-000141</x:v>
      </x:c>
      <x:c r="B144" s="14" t="d">
        <x:v>2023-05-07T00:00:00.000Z</x:v>
      </x:c>
      <x:c r="C144" t="n">
        <x:v>2023</x:v>
      </x:c>
      <x:c r="D144" t="str">
        <x:v>Q2</x:v>
      </x:c>
      <x:c r="E144" t="n">
        <x:v>5</x:v>
      </x:c>
      <x:c r="F144" t="str">
        <x:v>May</x:v>
      </x:c>
      <x:c r="G144" s="15" t="d">
        <x:v>2023-05-01T00:00:00.000Z</x:v>
      </x:c>
      <x:c r="H144" t="str">
        <x:v>2023-05</x:v>
      </x:c>
      <x:c r="I144" t="str">
        <x:v>India</x:v>
      </x:c>
      <x:c r="J144" t="str">
        <x:v>Asia Pacific</x:v>
      </x:c>
      <x:c r="K144" t="str">
        <x:v>INR</x:v>
      </x:c>
      <x:c r="L144" t="str">
        <x:v>Ketel One</x:v>
      </x:c>
      <x:c r="M144" t="str">
        <x:v>Vodka</x:v>
      </x:c>
      <x:c r="N144" t="str">
        <x:v>On-Trade</x:v>
      </x:c>
      <x:c r="O144" t="str">
        <x:v>E-commerce Partner</x:v>
      </x:c>
      <x:c r="P144" t="str">
        <x:v>SR-029</x:v>
      </x:c>
      <x:c r="Q144" s="16" t="n">
        <x:v>30</x:v>
      </x:c>
      <x:c r="R144" s="17" t="n">
        <x:v>33.96</x:v>
      </x:c>
      <x:c r="S144" s="18" t="n">
        <x:v>0</x:v>
      </x:c>
      <x:c r="T144" s="17" t="n">
        <x:v>1018.88</x:v>
      </x:c>
      <x:c r="U144" s="17" t="n">
        <x:v>1018.88</x:v>
      </x:c>
      <x:c r="V144" s="17" t="n">
        <x:v>432.84</x:v>
      </x:c>
      <x:c r="W144" s="17" t="n">
        <x:v>586.04</x:v>
      </x:c>
      <x:c r="X144" s="18" t="n">
        <x:v>0.5752</x:v>
      </x:c>
      <x:c r="Y144" s="17" t="n">
        <x:v>1046.49</x:v>
      </x:c>
      <x:c r="Z144" s="18" t="n">
        <x:v>0.9736</x:v>
      </x:c>
      <x:c r="AA144" s="18" t="n">
        <x:v>0.1001</x:v>
      </x:c>
      <x:c r="AB144" t="str">
        <x:v>No</x:v>
      </x:c>
      <x:c r="AC144" t="str">
        <x:v>Premium Core</x:v>
      </x:c>
      <x:c r="AD144" s="18" t="n">
        <x:v>0.5751805904522612</x:v>
      </x:c>
      <x:c r="AE144" s="18" t="n">
        <x:v>0.9736165658534721</x:v>
      </x:c>
      <x:c r="AF144" s="17" t="n">
        <x:v>-27.610000000000014</x:v>
      </x:c>
      <x:c r="AG144" s="18" t="n">
        <x:v>-0.02638343414652793</x:v>
      </x:c>
      <x:c r="AH144" t="str">
        <x:v>Below Target</x:v>
      </x:c>
    </x:row>
    <x:row r="145">
      <x:c r="A145" t="str">
        <x:v>TXN-000142</x:v>
      </x:c>
      <x:c r="B145" s="14" t="d">
        <x:v>2023-04-24T00:00:00.000Z</x:v>
      </x:c>
      <x:c r="C145" t="n">
        <x:v>2023</x:v>
      </x:c>
      <x:c r="D145" t="str">
        <x:v>Q2</x:v>
      </x:c>
      <x:c r="E145" t="n">
        <x:v>4</x:v>
      </x:c>
      <x:c r="F145" t="str">
        <x:v>April</x:v>
      </x:c>
      <x:c r="G145" s="15" t="d">
        <x:v>2023-04-01T00:00:00.000Z</x:v>
      </x:c>
      <x:c r="H145" t="str">
        <x:v>2023-04</x:v>
      </x:c>
      <x:c r="I145" t="str">
        <x:v>United States</x:v>
      </x:c>
      <x:c r="J145" t="str">
        <x:v>North America</x:v>
      </x:c>
      <x:c r="K145" t="str">
        <x:v>USD</x:v>
      </x:c>
      <x:c r="L145" t="str">
        <x:v>Baileys</x:v>
      </x:c>
      <x:c r="M145" t="str">
        <x:v>Liqueur</x:v>
      </x:c>
      <x:c r="N145" t="str">
        <x:v>Off-Trade</x:v>
      </x:c>
      <x:c r="O145" t="str">
        <x:v>Key Account</x:v>
      </x:c>
      <x:c r="P145" t="str">
        <x:v>SR-003</x:v>
      </x:c>
      <x:c r="Q145" s="16" t="n">
        <x:v>96</x:v>
      </x:c>
      <x:c r="R145" s="17" t="n">
        <x:v>17.59</x:v>
      </x:c>
      <x:c r="S145" s="18" t="n">
        <x:v>0</x:v>
      </x:c>
      <x:c r="T145" s="17" t="n">
        <x:v>1688.89</x:v>
      </x:c>
      <x:c r="U145" s="17" t="n">
        <x:v>1688.89</x:v>
      </x:c>
      <x:c r="V145" s="17" t="n">
        <x:v>739.48</x:v>
      </x:c>
      <x:c r="W145" s="17" t="n">
        <x:v>949.41</x:v>
      </x:c>
      <x:c r="X145" s="18" t="n">
        <x:v>0.5622</x:v>
      </x:c>
      <x:c r="Y145" s="17" t="n">
        <x:v>1847.49</x:v>
      </x:c>
      <x:c r="Z145" s="18" t="n">
        <x:v>0.9142</x:v>
      </x:c>
      <x:c r="AA145" s="18" t="n">
        <x:v>0.0488</x:v>
      </x:c>
      <x:c r="AB145" t="str">
        <x:v>No</x:v>
      </x:c>
      <x:c r="AC145" t="str">
        <x:v>Core</x:v>
      </x:c>
      <x:c r="AD145" s="18" t="n">
        <x:v>0.562150288059021</x:v>
      </x:c>
      <x:c r="AE145" s="18" t="n">
        <x:v>0.9141537978554688</x:v>
      </x:c>
      <x:c r="AF145" s="17" t="n">
        <x:v>-158.5999999999999</x:v>
      </x:c>
      <x:c r="AG145" s="18" t="n">
        <x:v>-0.08584620214453118</x:v>
      </x:c>
      <x:c r="AH145" t="str">
        <x:v>Below Target</x:v>
      </x:c>
    </x:row>
    <x:row r="146">
      <x:c r="A146" t="str">
        <x:v>TXN-000143</x:v>
      </x:c>
      <x:c r="B146" s="14" t="d">
        <x:v>2025-05-17T00:00:00.000Z</x:v>
      </x:c>
      <x:c r="C146" t="n">
        <x:v>2025</x:v>
      </x:c>
      <x:c r="D146" t="str">
        <x:v>Q2</x:v>
      </x:c>
      <x:c r="E146" t="n">
        <x:v>5</x:v>
      </x:c>
      <x:c r="F146" t="str">
        <x:v>May</x:v>
      </x:c>
      <x:c r="G146" s="15" t="d">
        <x:v>2025-05-01T00:00:00.000Z</x:v>
      </x:c>
      <x:c r="H146" t="str">
        <x:v>2025-05</x:v>
      </x:c>
      <x:c r="I146" t="str">
        <x:v>United States</x:v>
      </x:c>
      <x:c r="J146" t="str">
        <x:v>North America</x:v>
      </x:c>
      <x:c r="K146" t="str">
        <x:v>USD</x:v>
      </x:c>
      <x:c r="L146" t="str">
        <x:v>Johnnie Walker</x:v>
      </x:c>
      <x:c r="M146" t="str">
        <x:v>Scotch Whisky</x:v>
      </x:c>
      <x:c r="N146" t="str">
        <x:v>Duty Free / Travel Retail</x:v>
      </x:c>
      <x:c r="O146" t="str">
        <x:v>Key Account</x:v>
      </x:c>
      <x:c r="P146" t="str">
        <x:v>SR-027</x:v>
      </x:c>
      <x:c r="Q146" s="16" t="n">
        <x:v>210</x:v>
      </x:c>
      <x:c r="R146" s="17" t="n">
        <x:v>42.56</x:v>
      </x:c>
      <x:c r="S146" s="18" t="n">
        <x:v>0</x:v>
      </x:c>
      <x:c r="T146" s="17" t="n">
        <x:v>8936.82</x:v>
      </x:c>
      <x:c r="U146" s="17" t="n">
        <x:v>8936.82</x:v>
      </x:c>
      <x:c r="V146" s="17" t="n">
        <x:v>3765.91</x:v>
      </x:c>
      <x:c r="W146" s="17" t="n">
        <x:v>5170.92</x:v>
      </x:c>
      <x:c r="X146" s="18" t="n">
        <x:v>0.5786</x:v>
      </x:c>
      <x:c r="Y146" s="17" t="n">
        <x:v>10316.37</x:v>
      </x:c>
      <x:c r="Z146" s="18" t="n">
        <x:v>0.8663</x:v>
      </x:c>
      <x:c r="AA146" s="18" t="n">
        <x:v>0.0616</x:v>
      </x:c>
      <x:c r="AB146" t="str">
        <x:v>No</x:v>
      </x:c>
      <x:c r="AC146" t="str">
        <x:v>Luxury / Reserve</x:v>
      </x:c>
      <x:c r="AD146" s="18" t="n">
        <x:v>0.5786084983249076</x:v>
      </x:c>
      <x:c r="AE146" s="18" t="n">
        <x:v>0.8662756376516157</x:v>
      </x:c>
      <x:c r="AF146" s="17" t="n">
        <x:v>-1379.550000000001</x:v>
      </x:c>
      <x:c r="AG146" s="18" t="n">
        <x:v>-0.13372436234838428</x:v>
      </x:c>
      <x:c r="AH146" t="str">
        <x:v>Below Target</x:v>
      </x:c>
    </x:row>
    <x:row r="147">
      <x:c r="A147" t="str">
        <x:v>TXN-000144</x:v>
      </x:c>
      <x:c r="B147" s="14" t="d">
        <x:v>2025-02-05T00:00:00.000Z</x:v>
      </x:c>
      <x:c r="C147" t="n">
        <x:v>2025</x:v>
      </x:c>
      <x:c r="D147" t="str">
        <x:v>Q1</x:v>
      </x:c>
      <x:c r="E147" t="n">
        <x:v>2</x:v>
      </x:c>
      <x:c r="F147" t="str">
        <x:v>February</x:v>
      </x:c>
      <x:c r="G147" s="15" t="d">
        <x:v>2025-02-01T00:00:00.000Z</x:v>
      </x:c>
      <x:c r="H147" t="str">
        <x:v>2025-02</x:v>
      </x:c>
      <x:c r="I147" t="str">
        <x:v>Japan</x:v>
      </x:c>
      <x:c r="J147" t="str">
        <x:v>Asia Pacific</x:v>
      </x:c>
      <x:c r="K147" t="str">
        <x:v>JPY</x:v>
      </x:c>
      <x:c r="L147" t="str">
        <x:v>Smirnoff</x:v>
      </x:c>
      <x:c r="M147" t="str">
        <x:v>Vodka</x:v>
      </x:c>
      <x:c r="N147" t="str">
        <x:v>Wholesale</x:v>
      </x:c>
      <x:c r="O147" t="str">
        <x:v>Hospitality Group</x:v>
      </x:c>
      <x:c r="P147" t="str">
        <x:v>SR-026</x:v>
      </x:c>
      <x:c r="Q147" s="16" t="n">
        <x:v>23</x:v>
      </x:c>
      <x:c r="R147" s="17" t="n">
        <x:v>17.34</x:v>
      </x:c>
      <x:c r="S147" s="18" t="n">
        <x:v>0.03</x:v>
      </x:c>
      <x:c r="T147" s="17" t="n">
        <x:v>398.76</x:v>
      </x:c>
      <x:c r="U147" s="17" t="n">
        <x:v>386.8</x:v>
      </x:c>
      <x:c r="V147" s="17" t="n">
        <x:v>178</x:v>
      </x:c>
      <x:c r="W147" s="17" t="n">
        <x:v>208.8</x:v>
      </x:c>
      <x:c r="X147" s="18" t="n">
        <x:v>0.5398</x:v>
      </x:c>
      <x:c r="Y147" s="17" t="n">
        <x:v>360.05</x:v>
      </x:c>
      <x:c r="Z147" s="18" t="n">
        <x:v>1.0743</x:v>
      </x:c>
      <x:c r="AA147" s="18" t="n">
        <x:v>0.1171</x:v>
      </x:c>
      <x:c r="AB147" t="str">
        <x:v>No</x:v>
      </x:c>
      <x:c r="AC147" t="str">
        <x:v>Core</x:v>
      </x:c>
      <x:c r="AD147" s="18" t="n">
        <x:v>0.5398138572905895</x:v>
      </x:c>
      <x:c r="AE147" s="18" t="n">
        <x:v>1.0742952367726704</x:v>
      </x:c>
      <x:c r="AF147" s="17" t="n">
        <x:v>26.75</x:v>
      </x:c>
      <x:c r="AG147" s="18" t="n">
        <x:v>0.07429523677267046</x:v>
      </x:c>
      <x:c r="AH147" t="str">
        <x:v>Above Target</x:v>
      </x:c>
    </x:row>
    <x:row r="148">
      <x:c r="A148" t="str">
        <x:v>TXN-000145</x:v>
      </x:c>
      <x:c r="B148" s="14" t="d">
        <x:v>2025-12-19T00:00:00.000Z</x:v>
      </x:c>
      <x:c r="C148" t="n">
        <x:v>2025</x:v>
      </x:c>
      <x:c r="D148" t="str">
        <x:v>Q4</x:v>
      </x:c>
      <x:c r="E148" t="n">
        <x:v>12</x:v>
      </x:c>
      <x:c r="F148" t="str">
        <x:v>December</x:v>
      </x:c>
      <x:c r="G148" s="15" t="d">
        <x:v>2025-12-01T00:00:00.000Z</x:v>
      </x:c>
      <x:c r="H148" t="str">
        <x:v>2025-12</x:v>
      </x:c>
      <x:c r="I148" t="str">
        <x:v>United Kingdom</x:v>
      </x:c>
      <x:c r="J148" t="str">
        <x:v>Europe</x:v>
      </x:c>
      <x:c r="K148" t="str">
        <x:v>GBP</x:v>
      </x:c>
      <x:c r="L148" t="str">
        <x:v>J&amp;B</x:v>
      </x:c>
      <x:c r="M148" t="str">
        <x:v>Scotch Whisky</x:v>
      </x:c>
      <x:c r="N148" t="str">
        <x:v>Wholesale</x:v>
      </x:c>
      <x:c r="O148" t="str">
        <x:v>Key Account</x:v>
      </x:c>
      <x:c r="P148" t="str">
        <x:v>SR-018</x:v>
      </x:c>
      <x:c r="Q148" s="16" t="n">
        <x:v>196</x:v>
      </x:c>
      <x:c r="R148" s="17" t="n">
        <x:v>21.36</x:v>
      </x:c>
      <x:c r="S148" s="18" t="n">
        <x:v>0.02</x:v>
      </x:c>
      <x:c r="T148" s="17" t="n">
        <x:v>4186.08</x:v>
      </x:c>
      <x:c r="U148" s="17" t="n">
        <x:v>4102.36</x:v>
      </x:c>
      <x:c r="V148" s="17" t="n">
        <x:v>1932.07</x:v>
      </x:c>
      <x:c r="W148" s="17" t="n">
        <x:v>2170.29</x:v>
      </x:c>
      <x:c r="X148" s="18" t="n">
        <x:v>0.529</x:v>
      </x:c>
      <x:c r="Y148" s="17" t="n">
        <x:v>3956.13</x:v>
      </x:c>
      <x:c r="Z148" s="18" t="n">
        <x:v>1.037</x:v>
      </x:c>
      <x:c r="AA148" s="18" t="n">
        <x:v>0.0137</x:v>
      </x:c>
      <x:c r="AB148" t="str">
        <x:v>No</x:v>
      </x:c>
      <x:c r="AC148" t="str">
        <x:v>Core</x:v>
      </x:c>
      <x:c r="AD148" s="18" t="n">
        <x:v>0.5290345069667216</x:v>
      </x:c>
      <x:c r="AE148" s="18" t="n">
        <x:v>1.036962890501576</x:v>
      </x:c>
      <x:c r="AF148" s="17" t="n">
        <x:v>146.22999999999956</x:v>
      </x:c>
      <x:c r="AG148" s="18" t="n">
        <x:v>0.036962890501575925</x:v>
      </x:c>
      <x:c r="AH148" t="str">
        <x:v>Above Target</x:v>
      </x:c>
    </x:row>
    <x:row r="149">
      <x:c r="A149" t="str">
        <x:v>TXN-000146</x:v>
      </x:c>
      <x:c r="B149" s="14" t="d">
        <x:v>2024-01-22T00:00:00.000Z</x:v>
      </x:c>
      <x:c r="C149" t="n">
        <x:v>2024</x:v>
      </x:c>
      <x:c r="D149" t="str">
        <x:v>Q1</x:v>
      </x:c>
      <x:c r="E149" t="n">
        <x:v>1</x:v>
      </x:c>
      <x:c r="F149" t="str">
        <x:v>January</x:v>
      </x:c>
      <x:c r="G149" s="15" t="d">
        <x:v>2024-01-01T00:00:00.000Z</x:v>
      </x:c>
      <x:c r="H149" t="str">
        <x:v>2024-01</x:v>
      </x:c>
      <x:c r="I149" t="str">
        <x:v>Singapore</x:v>
      </x:c>
      <x:c r="J149" t="str">
        <x:v>Asia Pacific</x:v>
      </x:c>
      <x:c r="K149" t="str">
        <x:v>SGD</x:v>
      </x:c>
      <x:c r="L149" t="str">
        <x:v>Don Julio</x:v>
      </x:c>
      <x:c r="M149" t="str">
        <x:v>Tequila</x:v>
      </x:c>
      <x:c r="N149" t="str">
        <x:v>On-Trade</x:v>
      </x:c>
      <x:c r="O149" t="str">
        <x:v>Hospitality Group</x:v>
      </x:c>
      <x:c r="P149" t="str">
        <x:v>SR-046</x:v>
      </x:c>
      <x:c r="Q149" s="16" t="n">
        <x:v>145</x:v>
      </x:c>
      <x:c r="R149" s="17" t="n">
        <x:v>51.88</x:v>
      </x:c>
      <x:c r="S149" s="18" t="n">
        <x:v>0</x:v>
      </x:c>
      <x:c r="T149" s="17" t="n">
        <x:v>7522.63</x:v>
      </x:c>
      <x:c r="U149" s="17" t="n">
        <x:v>7522.63</x:v>
      </x:c>
      <x:c r="V149" s="17" t="n">
        <x:v>3219.21</x:v>
      </x:c>
      <x:c r="W149" s="17" t="n">
        <x:v>4303.42</x:v>
      </x:c>
      <x:c r="X149" s="18" t="n">
        <x:v>0.5721</x:v>
      </x:c>
      <x:c r="Y149" s="17" t="n">
        <x:v>6836.04</x:v>
      </x:c>
      <x:c r="Z149" s="18" t="n">
        <x:v>1.1004</x:v>
      </x:c>
      <x:c r="AA149" s="18" t="n">
        <x:v>0.0606</x:v>
      </x:c>
      <x:c r="AB149" t="str">
        <x:v>No</x:v>
      </x:c>
      <x:c r="AC149" t="str">
        <x:v>Luxury / Reserve</x:v>
      </x:c>
      <x:c r="AD149" s="18" t="n">
        <x:v>0.5720632278870554</x:v>
      </x:c>
      <x:c r="AE149" s="18" t="n">
        <x:v>1.1004368025933142</x:v>
      </x:c>
      <x:c r="AF149" s="17" t="n">
        <x:v>686.5900000000001</x:v>
      </x:c>
      <x:c r="AG149" s="18" t="n">
        <x:v>0.10043680259331428</x:v>
      </x:c>
      <x:c r="AH149" t="str">
        <x:v>Above Target</x:v>
      </x:c>
    </x:row>
    <x:row r="150">
      <x:c r="A150" t="str">
        <x:v>TXN-000147</x:v>
      </x:c>
      <x:c r="B150" s="14" t="d">
        <x:v>2023-04-10T00:00:00.000Z</x:v>
      </x:c>
      <x:c r="C150" t="n">
        <x:v>2023</x:v>
      </x:c>
      <x:c r="D150" t="str">
        <x:v>Q2</x:v>
      </x:c>
      <x:c r="E150" t="n">
        <x:v>4</x:v>
      </x:c>
      <x:c r="F150" t="str">
        <x:v>April</x:v>
      </x:c>
      <x:c r="G150" s="15" t="d">
        <x:v>2023-04-01T00:00:00.000Z</x:v>
      </x:c>
      <x:c r="H150" t="str">
        <x:v>2023-04</x:v>
      </x:c>
      <x:c r="I150" t="str">
        <x:v>France</x:v>
      </x:c>
      <x:c r="J150" t="str">
        <x:v>Europe</x:v>
      </x:c>
      <x:c r="K150" t="str">
        <x:v>EUR</x:v>
      </x:c>
      <x:c r="L150" t="str">
        <x:v>Johnnie Walker</x:v>
      </x:c>
      <x:c r="M150" t="str">
        <x:v>Scotch Whisky</x:v>
      </x:c>
      <x:c r="N150" t="str">
        <x:v>Off-Trade</x:v>
      </x:c>
      <x:c r="O150" t="str">
        <x:v>E-commerce Partner</x:v>
      </x:c>
      <x:c r="P150" t="str">
        <x:v>SR-020</x:v>
      </x:c>
      <x:c r="Q150" s="16" t="n">
        <x:v>22</x:v>
      </x:c>
      <x:c r="R150" s="17" t="n">
        <x:v>32.79</x:v>
      </x:c>
      <x:c r="S150" s="18" t="n">
        <x:v>0.03</x:v>
      </x:c>
      <x:c r="T150" s="17" t="n">
        <x:v>721.47</x:v>
      </x:c>
      <x:c r="U150" s="17" t="n">
        <x:v>699.82</x:v>
      </x:c>
      <x:c r="V150" s="17" t="n">
        <x:v>306.9</x:v>
      </x:c>
      <x:c r="W150" s="17" t="n">
        <x:v>392.92</x:v>
      </x:c>
      <x:c r="X150" s="18" t="n">
        <x:v>0.5615</x:v>
      </x:c>
      <x:c r="Y150" s="17" t="n">
        <x:v>752.21</x:v>
      </x:c>
      <x:c r="Z150" s="18" t="n">
        <x:v>0.9304</x:v>
      </x:c>
      <x:c r="AA150" s="18" t="n">
        <x:v>0.0076</x:v>
      </x:c>
      <x:c r="AB150" t="str">
        <x:v>No</x:v>
      </x:c>
      <x:c r="AC150" t="str">
        <x:v>Luxury / Reserve</x:v>
      </x:c>
      <x:c r="AD150" s="18" t="n">
        <x:v>0.561458660798491</x:v>
      </x:c>
      <x:c r="AE150" s="18" t="n">
        <x:v>0.9303518964119063</x:v>
      </x:c>
      <x:c r="AF150" s="17" t="n">
        <x:v>-52.389999999999986</x:v>
      </x:c>
      <x:c r="AG150" s="18" t="n">
        <x:v>-0.06964810358809373</x:v>
      </x:c>
      <x:c r="AH150" t="str">
        <x:v>Below Target</x:v>
      </x:c>
    </x:row>
    <x:row r="151">
      <x:c r="A151" t="str">
        <x:v>TXN-000148</x:v>
      </x:c>
      <x:c r="B151" s="14" t="d">
        <x:v>2023-10-21T00:00:00.000Z</x:v>
      </x:c>
      <x:c r="C151" t="n">
        <x:v>2023</x:v>
      </x:c>
      <x:c r="D151" t="str">
        <x:v>Q4</x:v>
      </x:c>
      <x:c r="E151" t="n">
        <x:v>10</x:v>
      </x:c>
      <x:c r="F151" t="str">
        <x:v>October</x:v>
      </x:c>
      <x:c r="G151" s="15" t="d">
        <x:v>2023-10-01T00:00:00.000Z</x:v>
      </x:c>
      <x:c r="H151" t="str">
        <x:v>2023-10</x:v>
      </x:c>
      <x:c r="I151" t="str">
        <x:v>Japan</x:v>
      </x:c>
      <x:c r="J151" t="str">
        <x:v>Asia Pacific</x:v>
      </x:c>
      <x:c r="K151" t="str">
        <x:v>JPY</x:v>
      </x:c>
      <x:c r="L151" t="str">
        <x:v>Baileys</x:v>
      </x:c>
      <x:c r="M151" t="str">
        <x:v>Liqueur</x:v>
      </x:c>
      <x:c r="N151" t="str">
        <x:v>Off-Trade</x:v>
      </x:c>
      <x:c r="O151" t="str">
        <x:v>Distributor</x:v>
      </x:c>
      <x:c r="P151" t="str">
        <x:v>SR-027</x:v>
      </x:c>
      <x:c r="Q151" s="16" t="n">
        <x:v>54</x:v>
      </x:c>
      <x:c r="R151" s="17" t="n">
        <x:v>19.23</x:v>
      </x:c>
      <x:c r="S151" s="18" t="n">
        <x:v>0</x:v>
      </x:c>
      <x:c r="T151" s="17" t="n">
        <x:v>1038.36</x:v>
      </x:c>
      <x:c r="U151" s="17" t="n">
        <x:v>1038.36</x:v>
      </x:c>
      <x:c r="V151" s="17" t="n">
        <x:v>465.19</x:v>
      </x:c>
      <x:c r="W151" s="17" t="n">
        <x:v>573.17</x:v>
      </x:c>
      <x:c r="X151" s="18" t="n">
        <x:v>0.552</x:v>
      </x:c>
      <x:c r="Y151" s="17" t="n">
        <x:v>1146.67</x:v>
      </x:c>
      <x:c r="Z151" s="18" t="n">
        <x:v>0.9055</x:v>
      </x:c>
      <x:c r="AA151" s="18" t="n">
        <x:v>0.0073</x:v>
      </x:c>
      <x:c r="AB151" t="str">
        <x:v>No</x:v>
      </x:c>
      <x:c r="AC151" t="str">
        <x:v>Core</x:v>
      </x:c>
      <x:c r="AD151" s="18" t="n">
        <x:v>0.5519954543703532</x:v>
      </x:c>
      <x:c r="AE151" s="18" t="n">
        <x:v>0.905543879232909</x:v>
      </x:c>
      <x:c r="AF151" s="17" t="n">
        <x:v>-108.31000000000017</x:v>
      </x:c>
      <x:c r="AG151" s="18" t="n">
        <x:v>-0.09445612076709094</x:v>
      </x:c>
      <x:c r="AH151" t="str">
        <x:v>Below Target</x:v>
      </x:c>
    </x:row>
    <x:row r="152">
      <x:c r="A152" t="str">
        <x:v>TXN-000149</x:v>
      </x:c>
      <x:c r="B152" s="14" t="d">
        <x:v>2025-04-16T00:00:00.000Z</x:v>
      </x:c>
      <x:c r="C152" t="n">
        <x:v>2025</x:v>
      </x:c>
      <x:c r="D152" t="str">
        <x:v>Q2</x:v>
      </x:c>
      <x:c r="E152" t="n">
        <x:v>4</x:v>
      </x:c>
      <x:c r="F152" t="str">
        <x:v>April</x:v>
      </x:c>
      <x:c r="G152" s="15" t="d">
        <x:v>2025-04-01T00:00:00.000Z</x:v>
      </x:c>
      <x:c r="H152" t="str">
        <x:v>2025-04</x:v>
      </x:c>
      <x:c r="I152" t="str">
        <x:v>Ireland</x:v>
      </x:c>
      <x:c r="J152" t="str">
        <x:v>Europe</x:v>
      </x:c>
      <x:c r="K152" t="str">
        <x:v>EUR</x:v>
      </x:c>
      <x:c r="L152" t="str">
        <x:v>Smirnoff</x:v>
      </x:c>
      <x:c r="M152" t="str">
        <x:v>Vodka</x:v>
      </x:c>
      <x:c r="N152" t="str">
        <x:v>E-commerce</x:v>
      </x:c>
      <x:c r="O152" t="str">
        <x:v>Hospitality Group</x:v>
      </x:c>
      <x:c r="P152" t="str">
        <x:v>SR-036</x:v>
      </x:c>
      <x:c r="Q152" s="16" t="n">
        <x:v>34</x:v>
      </x:c>
      <x:c r="R152" s="17" t="n">
        <x:v>22.19</x:v>
      </x:c>
      <x:c r="S152" s="18" t="n">
        <x:v>0</x:v>
      </x:c>
      <x:c r="T152" s="17" t="n">
        <x:v>754.57</x:v>
      </x:c>
      <x:c r="U152" s="17" t="n">
        <x:v>754.57</x:v>
      </x:c>
      <x:c r="V152" s="17" t="n">
        <x:v>340.29</x:v>
      </x:c>
      <x:c r="W152" s="17" t="n">
        <x:v>414.28</x:v>
      </x:c>
      <x:c r="X152" s="18" t="n">
        <x:v>0.549</x:v>
      </x:c>
      <x:c r="Y152" s="17" t="n">
        <x:v>789.45</x:v>
      </x:c>
      <x:c r="Z152" s="18" t="n">
        <x:v>0.9558</x:v>
      </x:c>
      <x:c r="AA152" s="18" t="n">
        <x:v>0.1131</x:v>
      </x:c>
      <x:c r="AB152" t="str">
        <x:v>No</x:v>
      </x:c>
      <x:c r="AC152" t="str">
        <x:v>Core</x:v>
      </x:c>
      <x:c r="AD152" s="18" t="n">
        <x:v>0.5490279231880408</x:v>
      </x:c>
      <x:c r="AE152" s="18" t="n">
        <x:v>0.9558173411869023</x:v>
      </x:c>
      <x:c r="AF152" s="17" t="n">
        <x:v>-34.879999999999995</x:v>
      </x:c>
      <x:c r="AG152" s="18" t="n">
        <x:v>-0.04418265881309772</x:v>
      </x:c>
      <x:c r="AH152" t="str">
        <x:v>Below Target</x:v>
      </x:c>
    </x:row>
    <x:row r="153">
      <x:c r="A153" t="str">
        <x:v>TXN-000150</x:v>
      </x:c>
      <x:c r="B153" s="14" t="d">
        <x:v>2025-12-21T00:00:00.000Z</x:v>
      </x:c>
      <x:c r="C153" t="n">
        <x:v>2025</x:v>
      </x:c>
      <x:c r="D153" t="str">
        <x:v>Q4</x:v>
      </x:c>
      <x:c r="E153" t="n">
        <x:v>12</x:v>
      </x:c>
      <x:c r="F153" t="str">
        <x:v>December</x:v>
      </x:c>
      <x:c r="G153" s="15" t="d">
        <x:v>2025-12-01T00:00:00.000Z</x:v>
      </x:c>
      <x:c r="H153" t="str">
        <x:v>2025-12</x:v>
      </x:c>
      <x:c r="I153" t="str">
        <x:v>United Kingdom</x:v>
      </x:c>
      <x:c r="J153" t="str">
        <x:v>Europe</x:v>
      </x:c>
      <x:c r="K153" t="str">
        <x:v>GBP</x:v>
      </x:c>
      <x:c r="L153" t="str">
        <x:v>Guinness</x:v>
      </x:c>
      <x:c r="M153" t="str">
        <x:v>Beer / Stout</x:v>
      </x:c>
      <x:c r="N153" t="str">
        <x:v>On-Trade</x:v>
      </x:c>
      <x:c r="O153" t="str">
        <x:v>Key Account</x:v>
      </x:c>
      <x:c r="P153" t="str">
        <x:v>SR-043</x:v>
      </x:c>
      <x:c r="Q153" s="16" t="n">
        <x:v>61</x:v>
      </x:c>
      <x:c r="R153" s="17" t="n">
        <x:v>7.87</x:v>
      </x:c>
      <x:c r="S153" s="18" t="n">
        <x:v>0.03</x:v>
      </x:c>
      <x:c r="T153" s="17" t="n">
        <x:v>479.98</x:v>
      </x:c>
      <x:c r="U153" s="17" t="n">
        <x:v>465.58</x:v>
      </x:c>
      <x:c r="V153" s="17" t="n">
        <x:v>258.54</x:v>
      </x:c>
      <x:c r="W153" s="17" t="n">
        <x:v>207.04</x:v>
      </x:c>
      <x:c r="X153" s="18" t="n">
        <x:v>0.4447</x:v>
      </x:c>
      <x:c r="Y153" s="17" t="n">
        <x:v>516.42</x:v>
      </x:c>
      <x:c r="Z153" s="18" t="n">
        <x:v>0.9015</x:v>
      </x:c>
      <x:c r="AA153" s="18" t="n">
        <x:v>0.0523</x:v>
      </x:c>
      <x:c r="AB153" t="str">
        <x:v>No</x:v>
      </x:c>
      <x:c r="AC153" t="str">
        <x:v>Core</x:v>
      </x:c>
      <x:c r="AD153" s="18" t="n">
        <x:v>0.44469264143648785</x:v>
      </x:c>
      <x:c r="AE153" s="18" t="n">
        <x:v>0.9015529994965339</x:v>
      </x:c>
      <x:c r="AF153" s="17" t="n">
        <x:v>-50.839999999999975</x:v>
      </x:c>
      <x:c r="AG153" s="18" t="n">
        <x:v>-0.09844700050346614</x:v>
      </x:c>
      <x:c r="AH153" t="str">
        <x:v>Below Target</x:v>
      </x:c>
    </x:row>
    <x:row r="154">
      <x:c r="A154" t="str">
        <x:v>TXN-000151</x:v>
      </x:c>
      <x:c r="B154" s="14" t="d">
        <x:v>2026-02-18T00:00:00.000Z</x:v>
      </x:c>
      <x:c r="C154" t="n">
        <x:v>2026</x:v>
      </x:c>
      <x:c r="D154" t="str">
        <x:v>Q1</x:v>
      </x:c>
      <x:c r="E154" t="n">
        <x:v>2</x:v>
      </x:c>
      <x:c r="F154" t="str">
        <x:v>February</x:v>
      </x:c>
      <x:c r="G154" s="15" t="d">
        <x:v>2026-02-01T00:00:00.000Z</x:v>
      </x:c>
      <x:c r="H154" t="str">
        <x:v>2026-02</x:v>
      </x:c>
      <x:c r="I154" t="str">
        <x:v>Germany</x:v>
      </x:c>
      <x:c r="J154" t="str">
        <x:v>Europe</x:v>
      </x:c>
      <x:c r="K154" t="str">
        <x:v>EUR</x:v>
      </x:c>
      <x:c r="L154" t="str">
        <x:v>Guinness</x:v>
      </x:c>
      <x:c r="M154" t="str">
        <x:v>Beer / Stout</x:v>
      </x:c>
      <x:c r="N154" t="str">
        <x:v>Wholesale</x:v>
      </x:c>
      <x:c r="O154" t="str">
        <x:v>Distributor</x:v>
      </x:c>
      <x:c r="P154" t="str">
        <x:v>SR-030</x:v>
      </x:c>
      <x:c r="Q154" s="16" t="n">
        <x:v>53</x:v>
      </x:c>
      <x:c r="R154" s="17" t="n">
        <x:v>6.81</x:v>
      </x:c>
      <x:c r="S154" s="18" t="n">
        <x:v>0</x:v>
      </x:c>
      <x:c r="T154" s="17" t="n">
        <x:v>360.79</x:v>
      </x:c>
      <x:c r="U154" s="17" t="n">
        <x:v>360.79</x:v>
      </x:c>
      <x:c r="V154" s="17" t="n">
        <x:v>194.2</x:v>
      </x:c>
      <x:c r="W154" s="17" t="n">
        <x:v>166.6</x:v>
      </x:c>
      <x:c r="X154" s="18" t="n">
        <x:v>0.4618</x:v>
      </x:c>
      <x:c r="Y154" s="17" t="n">
        <x:v>354.88</x:v>
      </x:c>
      <x:c r="Z154" s="18" t="n">
        <x:v>1.0167</x:v>
      </x:c>
      <x:c r="AA154" s="18" t="n">
        <x:v>-0.0025</x:v>
      </x:c>
      <x:c r="AB154" t="str">
        <x:v>No</x:v>
      </x:c>
      <x:c r="AC154" t="str">
        <x:v>Core</x:v>
      </x:c>
      <x:c r="AD154" s="18" t="n">
        <x:v>0.46176446132099</x:v>
      </x:c>
      <x:c r="AE154" s="18" t="n">
        <x:v>1.0166535166816952</x:v>
      </x:c>
      <x:c r="AF154" s="17" t="n">
        <x:v>5.910000000000025</x:v>
      </x:c>
      <x:c r="AG154" s="18" t="n">
        <x:v>0.01665351668169529</x:v>
      </x:c>
      <x:c r="AH154" t="str">
        <x:v>Above Target</x:v>
      </x:c>
    </x:row>
    <x:row r="155">
      <x:c r="A155" t="str">
        <x:v>TXN-000152</x:v>
      </x:c>
      <x:c r="B155" s="14" t="d">
        <x:v>2025-12-28T00:00:00.000Z</x:v>
      </x:c>
      <x:c r="C155" t="n">
        <x:v>2025</x:v>
      </x:c>
      <x:c r="D155" t="str">
        <x:v>Q4</x:v>
      </x:c>
      <x:c r="E155" t="n">
        <x:v>12</x:v>
      </x:c>
      <x:c r="F155" t="str">
        <x:v>December</x:v>
      </x:c>
      <x:c r="G155" s="15" t="d">
        <x:v>2025-12-01T00:00:00.000Z</x:v>
      </x:c>
      <x:c r="H155" t="str">
        <x:v>2025-12</x:v>
      </x:c>
      <x:c r="I155" t="str">
        <x:v>Brazil</x:v>
      </x:c>
      <x:c r="J155" t="str">
        <x:v>Latin America &amp; Caribbean</x:v>
      </x:c>
      <x:c r="K155" t="str">
        <x:v>BRL</x:v>
      </x:c>
      <x:c r="L155" t="str">
        <x:v>Smirnoff</x:v>
      </x:c>
      <x:c r="M155" t="str">
        <x:v>Vodka</x:v>
      </x:c>
      <x:c r="N155" t="str">
        <x:v>Off-Trade</x:v>
      </x:c>
      <x:c r="O155" t="str">
        <x:v>Hospitality Group</x:v>
      </x:c>
      <x:c r="P155" t="str">
        <x:v>SR-015</x:v>
      </x:c>
      <x:c r="Q155" s="16" t="n">
        <x:v>34</x:v>
      </x:c>
      <x:c r="R155" s="17" t="n">
        <x:v>21.27</x:v>
      </x:c>
      <x:c r="S155" s="18" t="n">
        <x:v>0</x:v>
      </x:c>
      <x:c r="T155" s="17" t="n">
        <x:v>723.33</x:v>
      </x:c>
      <x:c r="U155" s="17" t="n">
        <x:v>723.33</x:v>
      </x:c>
      <x:c r="V155" s="17" t="n">
        <x:v>353.75</x:v>
      </x:c>
      <x:c r="W155" s="17" t="n">
        <x:v>369.59</x:v>
      </x:c>
      <x:c r="X155" s="18" t="n">
        <x:v>0.5109</x:v>
      </x:c>
      <x:c r="Y155" s="17" t="n">
        <x:v>728.85</x:v>
      </x:c>
      <x:c r="Z155" s="18" t="n">
        <x:v>0.9924</x:v>
      </x:c>
      <x:c r="AA155" s="18" t="n">
        <x:v>0.0483</x:v>
      </x:c>
      <x:c r="AB155" t="str">
        <x:v>No</x:v>
      </x:c>
      <x:c r="AC155" t="str">
        <x:v>Core</x:v>
      </x:c>
      <x:c r="AD155" s="18" t="n">
        <x:v>0.5109562716878879</x:v>
      </x:c>
      <x:c r="AE155" s="18" t="n">
        <x:v>0.9924264251903684</x:v>
      </x:c>
      <x:c r="AF155" s="17" t="n">
        <x:v>-5.519999999999982</x:v>
      </x:c>
      <x:c r="AG155" s="18" t="n">
        <x:v>-0.007573574809631586</x:v>
      </x:c>
      <x:c r="AH155" t="str">
        <x:v>Below Target</x:v>
      </x:c>
    </x:row>
    <x:row r="156">
      <x:c r="A156" t="str">
        <x:v>TXN-000153</x:v>
      </x:c>
      <x:c r="B156" s="14" t="d">
        <x:v>2023-10-26T00:00:00.000Z</x:v>
      </x:c>
      <x:c r="C156" t="n">
        <x:v>2023</x:v>
      </x:c>
      <x:c r="D156" t="str">
        <x:v>Q4</x:v>
      </x:c>
      <x:c r="E156" t="n">
        <x:v>10</x:v>
      </x:c>
      <x:c r="F156" t="str">
        <x:v>October</x:v>
      </x:c>
      <x:c r="G156" s="15" t="d">
        <x:v>2023-10-01T00:00:00.000Z</x:v>
      </x:c>
      <x:c r="H156" t="str">
        <x:v>2023-10</x:v>
      </x:c>
      <x:c r="I156" t="str">
        <x:v>United Kingdom</x:v>
      </x:c>
      <x:c r="J156" t="str">
        <x:v>Europe</x:v>
      </x:c>
      <x:c r="K156" t="str">
        <x:v>GBP</x:v>
      </x:c>
      <x:c r="L156" t="str">
        <x:v>Baileys</x:v>
      </x:c>
      <x:c r="M156" t="str">
        <x:v>Liqueur</x:v>
      </x:c>
      <x:c r="N156" t="str">
        <x:v>Off-Trade</x:v>
      </x:c>
      <x:c r="O156" t="str">
        <x:v>Hospitality Group</x:v>
      </x:c>
      <x:c r="P156" t="str">
        <x:v>SR-017</x:v>
      </x:c>
      <x:c r="Q156" s="16" t="n">
        <x:v>74</x:v>
      </x:c>
      <x:c r="R156" s="17" t="n">
        <x:v>18.9</x:v>
      </x:c>
      <x:c r="S156" s="18" t="n">
        <x:v>0.15</x:v>
      </x:c>
      <x:c r="T156" s="17" t="n">
        <x:v>1398.92</x:v>
      </x:c>
      <x:c r="U156" s="17" t="n">
        <x:v>1189.08</x:v>
      </x:c>
      <x:c r="V156" s="17" t="n">
        <x:v>579.14</x:v>
      </x:c>
      <x:c r="W156" s="17" t="n">
        <x:v>609.94</x:v>
      </x:c>
      <x:c r="X156" s="18" t="n">
        <x:v>0.513</x:v>
      </x:c>
      <x:c r="Y156" s="17" t="n">
        <x:v>1272.55</x:v>
      </x:c>
      <x:c r="Z156" s="18" t="n">
        <x:v>0.9344</x:v>
      </x:c>
      <x:c r="AA156" s="18" t="n">
        <x:v>0.0658</x:v>
      </x:c>
      <x:c r="AB156" t="str">
        <x:v>Yes</x:v>
      </x:c>
      <x:c r="AC156" t="str">
        <x:v>Core</x:v>
      </x:c>
      <x:c r="AD156" s="18" t="n">
        <x:v>0.5129511891546407</x:v>
      </x:c>
      <x:c r="AE156" s="18" t="n">
        <x:v>0.9344072924443048</x:v>
      </x:c>
      <x:c r="AF156" s="17" t="n">
        <x:v>-83.47000000000003</x:v>
      </x:c>
      <x:c r="AG156" s="18" t="n">
        <x:v>-0.06559270755569528</x:v>
      </x:c>
      <x:c r="AH156" t="str">
        <x:v>Below Target</x:v>
      </x:c>
    </x:row>
    <x:row r="157">
      <x:c r="A157" t="str">
        <x:v>TXN-000154</x:v>
      </x:c>
      <x:c r="B157" s="14" t="d">
        <x:v>2025-09-27T00:00:00.000Z</x:v>
      </x:c>
      <x:c r="C157" t="n">
        <x:v>2025</x:v>
      </x:c>
      <x:c r="D157" t="str">
        <x:v>Q3</x:v>
      </x:c>
      <x:c r="E157" t="n">
        <x:v>9</x:v>
      </x:c>
      <x:c r="F157" t="str">
        <x:v>September</x:v>
      </x:c>
      <x:c r="G157" s="15" t="d">
        <x:v>2025-09-01T00:00:00.000Z</x:v>
      </x:c>
      <x:c r="H157" t="str">
        <x:v>2025-09</x:v>
      </x:c>
      <x:c r="I157" t="str">
        <x:v>Japan</x:v>
      </x:c>
      <x:c r="J157" t="str">
        <x:v>Asia Pacific</x:v>
      </x:c>
      <x:c r="K157" t="str">
        <x:v>JPY</x:v>
      </x:c>
      <x:c r="L157" t="str">
        <x:v>Captain Morgan</x:v>
      </x:c>
      <x:c r="M157" t="str">
        <x:v>Rum</x:v>
      </x:c>
      <x:c r="N157" t="str">
        <x:v>Off-Trade</x:v>
      </x:c>
      <x:c r="O157" t="str">
        <x:v>Independent Retailer</x:v>
      </x:c>
      <x:c r="P157" t="str">
        <x:v>SR-004</x:v>
      </x:c>
      <x:c r="Q157" s="16" t="n">
        <x:v>47</x:v>
      </x:c>
      <x:c r="R157" s="17" t="n">
        <x:v>19.36</x:v>
      </x:c>
      <x:c r="S157" s="18" t="n">
        <x:v>0.15</x:v>
      </x:c>
      <x:c r="T157" s="17" t="n">
        <x:v>909.86</x:v>
      </x:c>
      <x:c r="U157" s="17" t="n">
        <x:v>773.38</x:v>
      </x:c>
      <x:c r="V157" s="17" t="n">
        <x:v>377.27</x:v>
      </x:c>
      <x:c r="W157" s="17" t="n">
        <x:v>396.11</x:v>
      </x:c>
      <x:c r="X157" s="18" t="n">
        <x:v>0.5122</x:v>
      </x:c>
      <x:c r="Y157" s="17" t="n">
        <x:v>805.05</x:v>
      </x:c>
      <x:c r="Z157" s="18" t="n">
        <x:v>0.9607</x:v>
      </x:c>
      <x:c r="AA157" s="18" t="n">
        <x:v>0.061</x:v>
      </x:c>
      <x:c r="AB157" t="str">
        <x:v>Yes</x:v>
      </x:c>
      <x:c r="AC157" t="str">
        <x:v>Core</x:v>
      </x:c>
      <x:c r="AD157" s="18" t="n">
        <x:v>0.5121802994646875</x:v>
      </x:c>
      <x:c r="AE157" s="18" t="n">
        <x:v>0.9606608285199677</x:v>
      </x:c>
      <x:c r="AF157" s="17" t="n">
        <x:v>-31.66999999999996</x:v>
      </x:c>
      <x:c r="AG157" s="18" t="n">
        <x:v>-0.03933917148003225</x:v>
      </x:c>
      <x:c r="AH157" t="str">
        <x:v>Below Target</x:v>
      </x:c>
    </x:row>
    <x:row r="158">
      <x:c r="A158" t="str">
        <x:v>TXN-000155</x:v>
      </x:c>
      <x:c r="B158" s="14" t="d">
        <x:v>2025-12-09T00:00:00.000Z</x:v>
      </x:c>
      <x:c r="C158" t="n">
        <x:v>2025</x:v>
      </x:c>
      <x:c r="D158" t="str">
        <x:v>Q4</x:v>
      </x:c>
      <x:c r="E158" t="n">
        <x:v>12</x:v>
      </x:c>
      <x:c r="F158" t="str">
        <x:v>December</x:v>
      </x:c>
      <x:c r="G158" s="15" t="d">
        <x:v>2025-12-01T00:00:00.000Z</x:v>
      </x:c>
      <x:c r="H158" t="str">
        <x:v>2025-12</x:v>
      </x:c>
      <x:c r="I158" t="str">
        <x:v>United Kingdom</x:v>
      </x:c>
      <x:c r="J158" t="str">
        <x:v>Europe</x:v>
      </x:c>
      <x:c r="K158" t="str">
        <x:v>GBP</x:v>
      </x:c>
      <x:c r="L158" t="str">
        <x:v>Cîroc</x:v>
      </x:c>
      <x:c r="M158" t="str">
        <x:v>Vodka</x:v>
      </x:c>
      <x:c r="N158" t="str">
        <x:v>Duty Free / Travel Retail</x:v>
      </x:c>
      <x:c r="O158" t="str">
        <x:v>Key Account</x:v>
      </x:c>
      <x:c r="P158" t="str">
        <x:v>SR-004</x:v>
      </x:c>
      <x:c r="Q158" s="16" t="n">
        <x:v>110</x:v>
      </x:c>
      <x:c r="R158" s="17" t="n">
        <x:v>38.89</x:v>
      </x:c>
      <x:c r="S158" s="18" t="n">
        <x:v>0</x:v>
      </x:c>
      <x:c r="T158" s="17" t="n">
        <x:v>4277.48</x:v>
      </x:c>
      <x:c r="U158" s="17" t="n">
        <x:v>4277.48</x:v>
      </x:c>
      <x:c r="V158" s="17" t="n">
        <x:v>1901.03</x:v>
      </x:c>
      <x:c r="W158" s="17" t="n">
        <x:v>2376.45</x:v>
      </x:c>
      <x:c r="X158" s="18" t="n">
        <x:v>0.5556</x:v>
      </x:c>
      <x:c r="Y158" s="17" t="n">
        <x:v>4092.98</x:v>
      </x:c>
      <x:c r="Z158" s="18" t="n">
        <x:v>1.0451</x:v>
      </x:c>
      <x:c r="AA158" s="18" t="n">
        <x:v>0.0312</x:v>
      </x:c>
      <x:c r="AB158" t="str">
        <x:v>No</x:v>
      </x:c>
      <x:c r="AC158" t="str">
        <x:v>Luxury / Reserve</x:v>
      </x:c>
      <x:c r="AD158" s="18" t="n">
        <x:v>0.5555724398477608</x:v>
      </x:c>
      <x:c r="AE158" s="18" t="n">
        <x:v>1.0450771809292982</x:v>
      </x:c>
      <x:c r="AF158" s="17" t="n">
        <x:v>184.49999999999955</x:v>
      </x:c>
      <x:c r="AG158" s="18" t="n">
        <x:v>0.04507718092929835</x:v>
      </x:c>
      <x:c r="AH158" t="str">
        <x:v>Above Target</x:v>
      </x:c>
    </x:row>
    <x:row r="159">
      <x:c r="A159" t="str">
        <x:v>TXN-000156</x:v>
      </x:c>
      <x:c r="B159" s="14" t="d">
        <x:v>2026-06-19T00:00:00.000Z</x:v>
      </x:c>
      <x:c r="C159" t="n">
        <x:v>2026</x:v>
      </x:c>
      <x:c r="D159" t="str">
        <x:v>Q2</x:v>
      </x:c>
      <x:c r="E159" t="n">
        <x:v>6</x:v>
      </x:c>
      <x:c r="F159" t="str">
        <x:v>June</x:v>
      </x:c>
      <x:c r="G159" s="15" t="d">
        <x:v>2026-06-01T00:00:00.000Z</x:v>
      </x:c>
      <x:c r="H159" t="str">
        <x:v>2026-06</x:v>
      </x:c>
      <x:c r="I159" t="str">
        <x:v>Brazil</x:v>
      </x:c>
      <x:c r="J159" t="str">
        <x:v>Latin America &amp; Caribbean</x:v>
      </x:c>
      <x:c r="K159" t="str">
        <x:v>BRL</x:v>
      </x:c>
      <x:c r="L159" t="str">
        <x:v>Buchanan's</x:v>
      </x:c>
      <x:c r="M159" t="str">
        <x:v>Scotch Whisky</x:v>
      </x:c>
      <x:c r="N159" t="str">
        <x:v>Wholesale</x:v>
      </x:c>
      <x:c r="O159" t="str">
        <x:v>Hospitality Group</x:v>
      </x:c>
      <x:c r="P159" t="str">
        <x:v>SR-052</x:v>
      </x:c>
      <x:c r="Q159" s="16" t="n">
        <x:v>38</x:v>
      </x:c>
      <x:c r="R159" s="17" t="n">
        <x:v>31.92</x:v>
      </x:c>
      <x:c r="S159" s="18" t="n">
        <x:v>0.03</x:v>
      </x:c>
      <x:c r="T159" s="17" t="n">
        <x:v>1212.98</x:v>
      </x:c>
      <x:c r="U159" s="17" t="n">
        <x:v>1176.59</x:v>
      </x:c>
      <x:c r="V159" s="17" t="n">
        <x:v>575.59</x:v>
      </x:c>
      <x:c r="W159" s="17" t="n">
        <x:v>601</x:v>
      </x:c>
      <x:c r="X159" s="18" t="n">
        <x:v>0.5108</x:v>
      </x:c>
      <x:c r="Y159" s="17" t="n">
        <x:v>1307.69</x:v>
      </x:c>
      <x:c r="Z159" s="18" t="n">
        <x:v>0.8997</x:v>
      </x:c>
      <x:c r="AA159" s="18" t="n">
        <x:v>0.0601</x:v>
      </x:c>
      <x:c r="AB159" t="str">
        <x:v>No</x:v>
      </x:c>
      <x:c r="AC159" t="str">
        <x:v>Premium Core</x:v>
      </x:c>
      <x:c r="AD159" s="18" t="n">
        <x:v>0.5107981539873703</x:v>
      </x:c>
      <x:c r="AE159" s="18" t="n">
        <x:v>0.8997468819062621</x:v>
      </x:c>
      <x:c r="AF159" s="17" t="n">
        <x:v>-131.10000000000014</x:v>
      </x:c>
      <x:c r="AG159" s="18" t="n">
        <x:v>-0.10025311809373791</x:v>
      </x:c>
      <x:c r="AH159" t="str">
        <x:v>Below Target</x:v>
      </x:c>
    </x:row>
    <x:row r="160">
      <x:c r="A160" t="str">
        <x:v>TXN-000157</x:v>
      </x:c>
      <x:c r="B160" s="14" t="d">
        <x:v>2024-01-03T00:00:00.000Z</x:v>
      </x:c>
      <x:c r="C160" t="n">
        <x:v>2024</x:v>
      </x:c>
      <x:c r="D160" t="str">
        <x:v>Q1</x:v>
      </x:c>
      <x:c r="E160" t="n">
        <x:v>1</x:v>
      </x:c>
      <x:c r="F160" t="str">
        <x:v>January</x:v>
      </x:c>
      <x:c r="G160" s="15" t="d">
        <x:v>2024-01-01T00:00:00.000Z</x:v>
      </x:c>
      <x:c r="H160" t="str">
        <x:v>2024-01</x:v>
      </x:c>
      <x:c r="I160" t="str">
        <x:v>United Kingdom</x:v>
      </x:c>
      <x:c r="J160" t="str">
        <x:v>Europe</x:v>
      </x:c>
      <x:c r="K160" t="str">
        <x:v>GBP</x:v>
      </x:c>
      <x:c r="L160" t="str">
        <x:v>Johnnie Walker</x:v>
      </x:c>
      <x:c r="M160" t="str">
        <x:v>Scotch Whisky</x:v>
      </x:c>
      <x:c r="N160" t="str">
        <x:v>On-Trade</x:v>
      </x:c>
      <x:c r="O160" t="str">
        <x:v>Independent Retailer</x:v>
      </x:c>
      <x:c r="P160" t="str">
        <x:v>SR-045</x:v>
      </x:c>
      <x:c r="Q160" s="16" t="n">
        <x:v>80</x:v>
      </x:c>
      <x:c r="R160" s="17" t="n">
        <x:v>35.93</x:v>
      </x:c>
      <x:c r="S160" s="18" t="n">
        <x:v>0.02</x:v>
      </x:c>
      <x:c r="T160" s="17" t="n">
        <x:v>2874.08</x:v>
      </x:c>
      <x:c r="U160" s="17" t="n">
        <x:v>2816.59</x:v>
      </x:c>
      <x:c r="V160" s="17" t="n">
        <x:v>1158.89</x:v>
      </x:c>
      <x:c r="W160" s="17" t="n">
        <x:v>1657.71</x:v>
      </x:c>
      <x:c r="X160" s="18" t="n">
        <x:v>0.5886</x:v>
      </x:c>
      <x:c r="Y160" s="17" t="n">
        <x:v>2871.06</x:v>
      </x:c>
      <x:c r="Z160" s="18" t="n">
        <x:v>0.981</x:v>
      </x:c>
      <x:c r="AA160" s="18" t="n">
        <x:v>0.0039</x:v>
      </x:c>
      <x:c r="AB160" t="str">
        <x:v>No</x:v>
      </x:c>
      <x:c r="AC160" t="str">
        <x:v>Luxury / Reserve</x:v>
      </x:c>
      <x:c r="AD160" s="18" t="n">
        <x:v>0.5885521144362509</x:v>
      </x:c>
      <x:c r="AE160" s="18" t="n">
        <x:v>0.9810279130356037</x:v>
      </x:c>
      <x:c r="AF160" s="17" t="n">
        <x:v>-54.4699999999998</x:v>
      </x:c>
      <x:c r="AG160" s="18" t="n">
        <x:v>-0.018972086964396357</x:v>
      </x:c>
      <x:c r="AH160" t="str">
        <x:v>Below Target</x:v>
      </x:c>
    </x:row>
    <x:row r="161">
      <x:c r="A161" t="str">
        <x:v>TXN-000158</x:v>
      </x:c>
      <x:c r="B161" s="14" t="d">
        <x:v>2024-04-07T00:00:00.000Z</x:v>
      </x:c>
      <x:c r="C161" t="n">
        <x:v>2024</x:v>
      </x:c>
      <x:c r="D161" t="str">
        <x:v>Q2</x:v>
      </x:c>
      <x:c r="E161" t="n">
        <x:v>4</x:v>
      </x:c>
      <x:c r="F161" t="str">
        <x:v>April</x:v>
      </x:c>
      <x:c r="G161" s="15" t="d">
        <x:v>2024-04-01T00:00:00.000Z</x:v>
      </x:c>
      <x:c r="H161" t="str">
        <x:v>2024-04</x:v>
      </x:c>
      <x:c r="I161" t="str">
        <x:v>Spain</x:v>
      </x:c>
      <x:c r="J161" t="str">
        <x:v>Europe</x:v>
      </x:c>
      <x:c r="K161" t="str">
        <x:v>EUR</x:v>
      </x:c>
      <x:c r="L161" t="str">
        <x:v>Cîroc</x:v>
      </x:c>
      <x:c r="M161" t="str">
        <x:v>Vodka</x:v>
      </x:c>
      <x:c r="N161" t="str">
        <x:v>On-Trade</x:v>
      </x:c>
      <x:c r="O161" t="str">
        <x:v>Key Account</x:v>
      </x:c>
      <x:c r="P161" t="str">
        <x:v>SR-042</x:v>
      </x:c>
      <x:c r="Q161" s="16" t="n">
        <x:v>26</x:v>
      </x:c>
      <x:c r="R161" s="17" t="n">
        <x:v>40.7</x:v>
      </x:c>
      <x:c r="S161" s="18" t="n">
        <x:v>0</x:v>
      </x:c>
      <x:c r="T161" s="17" t="n">
        <x:v>1058.18</x:v>
      </x:c>
      <x:c r="U161" s="17" t="n">
        <x:v>1058.18</x:v>
      </x:c>
      <x:c r="V161" s="17" t="n">
        <x:v>429.41</x:v>
      </x:c>
      <x:c r="W161" s="17" t="n">
        <x:v>628.77</x:v>
      </x:c>
      <x:c r="X161" s="18" t="n">
        <x:v>0.5942</x:v>
      </x:c>
      <x:c r="Y161" s="17" t="n">
        <x:v>975.11</x:v>
      </x:c>
      <x:c r="Z161" s="18" t="n">
        <x:v>1.0852</x:v>
      </x:c>
      <x:c r="AA161" s="18" t="n">
        <x:v>0.1003</x:v>
      </x:c>
      <x:c r="AB161" t="str">
        <x:v>No</x:v>
      </x:c>
      <x:c r="AC161" t="str">
        <x:v>Luxury / Reserve</x:v>
      </x:c>
      <x:c r="AD161" s="18" t="n">
        <x:v>0.5941994745695439</x:v>
      </x:c>
      <x:c r="AE161" s="18" t="n">
        <x:v>1.085190388776651</x:v>
      </x:c>
      <x:c r="AF161" s="17" t="n">
        <x:v>83.07000000000005</x:v>
      </x:c>
      <x:c r="AG161" s="18" t="n">
        <x:v>0.08519038877665089</x:v>
      </x:c>
      <x:c r="AH161" t="str">
        <x:v>Above Target</x:v>
      </x:c>
    </x:row>
    <x:row r="162">
      <x:c r="A162" t="str">
        <x:v>TXN-000159</x:v>
      </x:c>
      <x:c r="B162" s="14" t="d">
        <x:v>2024-11-09T00:00:00.000Z</x:v>
      </x:c>
      <x:c r="C162" t="n">
        <x:v>2024</x:v>
      </x:c>
      <x:c r="D162" t="str">
        <x:v>Q4</x:v>
      </x:c>
      <x:c r="E162" t="n">
        <x:v>11</x:v>
      </x:c>
      <x:c r="F162" t="str">
        <x:v>November</x:v>
      </x:c>
      <x:c r="G162" s="15" t="d">
        <x:v>2024-11-01T00:00:00.000Z</x:v>
      </x:c>
      <x:c r="H162" t="str">
        <x:v>2024-11</x:v>
      </x:c>
      <x:c r="I162" t="str">
        <x:v>Canada</x:v>
      </x:c>
      <x:c r="J162" t="str">
        <x:v>North America</x:v>
      </x:c>
      <x:c r="K162" t="str">
        <x:v>CAD</x:v>
      </x:c>
      <x:c r="L162" t="str">
        <x:v>Ketel One</x:v>
      </x:c>
      <x:c r="M162" t="str">
        <x:v>Vodka</x:v>
      </x:c>
      <x:c r="N162" t="str">
        <x:v>On-Trade</x:v>
      </x:c>
      <x:c r="O162" t="str">
        <x:v>E-commerce Partner</x:v>
      </x:c>
      <x:c r="P162" t="str">
        <x:v>SR-058</x:v>
      </x:c>
      <x:c r="Q162" s="16" t="n">
        <x:v>75</x:v>
      </x:c>
      <x:c r="R162" s="17" t="n">
        <x:v>32.83</x:v>
      </x:c>
      <x:c r="S162" s="18" t="n">
        <x:v>0.03</x:v>
      </x:c>
      <x:c r="T162" s="17" t="n">
        <x:v>2462.39</x:v>
      </x:c>
      <x:c r="U162" s="17" t="n">
        <x:v>2388.52</x:v>
      </x:c>
      <x:c r="V162" s="17" t="n">
        <x:v>1139.66</x:v>
      </x:c>
      <x:c r="W162" s="17" t="n">
        <x:v>1248.86</x:v>
      </x:c>
      <x:c r="X162" s="18" t="n">
        <x:v>0.5229</x:v>
      </x:c>
      <x:c r="Y162" s="17" t="n">
        <x:v>2195.84</x:v>
      </x:c>
      <x:c r="Z162" s="18" t="n">
        <x:v>1.0877</x:v>
      </x:c>
      <x:c r="AA162" s="18" t="n">
        <x:v>0.1131</x:v>
      </x:c>
      <x:c r="AB162" t="str">
        <x:v>No</x:v>
      </x:c>
      <x:c r="AC162" t="str">
        <x:v>Premium Core</x:v>
      </x:c>
      <x:c r="AD162" s="18" t="n">
        <x:v>0.5228593438614707</x:v>
      </x:c>
      <x:c r="AE162" s="18" t="n">
        <x:v>1.0877477411833283</x:v>
      </x:c>
      <x:c r="AF162" s="17" t="n">
        <x:v>192.67999999999984</x:v>
      </x:c>
      <x:c r="AG162" s="18" t="n">
        <x:v>0.0877477411833284</x:v>
      </x:c>
      <x:c r="AH162" t="str">
        <x:v>Above Target</x:v>
      </x:c>
    </x:row>
    <x:row r="163">
      <x:c r="A163" t="str">
        <x:v>TXN-000160</x:v>
      </x:c>
      <x:c r="B163" s="14" t="d">
        <x:v>2026-01-17T00:00:00.000Z</x:v>
      </x:c>
      <x:c r="C163" t="n">
        <x:v>2026</x:v>
      </x:c>
      <x:c r="D163" t="str">
        <x:v>Q1</x:v>
      </x:c>
      <x:c r="E163" t="n">
        <x:v>1</x:v>
      </x:c>
      <x:c r="F163" t="str">
        <x:v>January</x:v>
      </x:c>
      <x:c r="G163" s="15" t="d">
        <x:v>2026-01-01T00:00:00.000Z</x:v>
      </x:c>
      <x:c r="H163" t="str">
        <x:v>2026-01</x:v>
      </x:c>
      <x:c r="I163" t="str">
        <x:v>Canada</x:v>
      </x:c>
      <x:c r="J163" t="str">
        <x:v>North America</x:v>
      </x:c>
      <x:c r="K163" t="str">
        <x:v>CAD</x:v>
      </x:c>
      <x:c r="L163" t="str">
        <x:v>Johnnie Walker</x:v>
      </x:c>
      <x:c r="M163" t="str">
        <x:v>Scotch Whisky</x:v>
      </x:c>
      <x:c r="N163" t="str">
        <x:v>Duty Free / Travel Retail</x:v>
      </x:c>
      <x:c r="O163" t="str">
        <x:v>Distributor</x:v>
      </x:c>
      <x:c r="P163" t="str">
        <x:v>SR-051</x:v>
      </x:c>
      <x:c r="Q163" s="16" t="n">
        <x:v>31</x:v>
      </x:c>
      <x:c r="R163" s="17" t="n">
        <x:v>41.93</x:v>
      </x:c>
      <x:c r="S163" s="18" t="n">
        <x:v>0.02</x:v>
      </x:c>
      <x:c r="T163" s="17" t="n">
        <x:v>1299.81</x:v>
      </x:c>
      <x:c r="U163" s="17" t="n">
        <x:v>1273.81</x:v>
      </x:c>
      <x:c r="V163" s="17" t="n">
        <x:v>561.45</x:v>
      </x:c>
      <x:c r="W163" s="17" t="n">
        <x:v>712.37</x:v>
      </x:c>
      <x:c r="X163" s="18" t="n">
        <x:v>0.5592</x:v>
      </x:c>
      <x:c r="Y163" s="17" t="n">
        <x:v>1273.56</x:v>
      </x:c>
      <x:c r="Z163" s="18" t="n">
        <x:v>1.0002</x:v>
      </x:c>
      <x:c r="AA163" s="18" t="n">
        <x:v>0.0706</x:v>
      </x:c>
      <x:c r="AB163" t="str">
        <x:v>No</x:v>
      </x:c>
      <x:c r="AC163" t="str">
        <x:v>Luxury / Reserve</x:v>
      </x:c>
      <x:c r="AD163" s="18" t="n">
        <x:v>0.5592435292547554</x:v>
      </x:c>
      <x:c r="AE163" s="18" t="n">
        <x:v>1.0001963001350545</x:v>
      </x:c>
      <x:c r="AF163" s="17" t="n">
        <x:v>0.25</x:v>
      </x:c>
      <x:c r="AG163" s="18" t="n">
        <x:v>0.00019630013505449293</x:v>
      </x:c>
      <x:c r="AH163" t="str">
        <x:v>Above Target</x:v>
      </x:c>
    </x:row>
    <x:row r="164">
      <x:c r="A164" t="str">
        <x:v>TXN-000161</x:v>
      </x:c>
      <x:c r="B164" s="14" t="d">
        <x:v>2023-06-10T00:00:00.000Z</x:v>
      </x:c>
      <x:c r="C164" t="n">
        <x:v>2023</x:v>
      </x:c>
      <x:c r="D164" t="str">
        <x:v>Q2</x:v>
      </x:c>
      <x:c r="E164" t="n">
        <x:v>6</x:v>
      </x:c>
      <x:c r="F164" t="str">
        <x:v>June</x:v>
      </x:c>
      <x:c r="G164" s="15" t="d">
        <x:v>2023-06-01T00:00:00.000Z</x:v>
      </x:c>
      <x:c r="H164" t="str">
        <x:v>2023-06</x:v>
      </x:c>
      <x:c r="I164" t="str">
        <x:v>United States</x:v>
      </x:c>
      <x:c r="J164" t="str">
        <x:v>North America</x:v>
      </x:c>
      <x:c r="K164" t="str">
        <x:v>USD</x:v>
      </x:c>
      <x:c r="L164" t="str">
        <x:v>J&amp;B</x:v>
      </x:c>
      <x:c r="M164" t="str">
        <x:v>Scotch Whisky</x:v>
      </x:c>
      <x:c r="N164" t="str">
        <x:v>On-Trade</x:v>
      </x:c>
      <x:c r="O164" t="str">
        <x:v>Hospitality Group</x:v>
      </x:c>
      <x:c r="P164" t="str">
        <x:v>SR-018</x:v>
      </x:c>
      <x:c r="Q164" s="16" t="n">
        <x:v>61</x:v>
      </x:c>
      <x:c r="R164" s="17" t="n">
        <x:v>28.14</x:v>
      </x:c>
      <x:c r="S164" s="18" t="n">
        <x:v>0.03</x:v>
      </x:c>
      <x:c r="T164" s="17" t="n">
        <x:v>1716.44</x:v>
      </x:c>
      <x:c r="U164" s="17" t="n">
        <x:v>1664.94</x:v>
      </x:c>
      <x:c r="V164" s="17" t="n">
        <x:v>836.85</x:v>
      </x:c>
      <x:c r="W164" s="17" t="n">
        <x:v>828.09</x:v>
      </x:c>
      <x:c r="X164" s="18" t="n">
        <x:v>0.4974</x:v>
      </x:c>
      <x:c r="Y164" s="17" t="n">
        <x:v>1833.31</x:v>
      </x:c>
      <x:c r="Z164" s="18" t="n">
        <x:v>0.9082</x:v>
      </x:c>
      <x:c r="AA164" s="18" t="n">
        <x:v>-0.039</x:v>
      </x:c>
      <x:c r="AB164" t="str">
        <x:v>No</x:v>
      </x:c>
      <x:c r="AC164" t="str">
        <x:v>Core</x:v>
      </x:c>
      <x:c r="AD164" s="18" t="n">
        <x:v>0.4973692745684529</x:v>
      </x:c>
      <x:c r="AE164" s="18" t="n">
        <x:v>0.908160649317355</x:v>
      </x:c>
      <x:c r="AF164" s="17" t="n">
        <x:v>-168.3699999999999</x:v>
      </x:c>
      <x:c r="AG164" s="18" t="n">
        <x:v>-0.091839350682645</x:v>
      </x:c>
      <x:c r="AH164" t="str">
        <x:v>Below Target</x:v>
      </x:c>
    </x:row>
    <x:row r="165">
      <x:c r="A165" t="str">
        <x:v>TXN-000162</x:v>
      </x:c>
      <x:c r="B165" s="14" t="d">
        <x:v>2025-07-11T00:00:00.000Z</x:v>
      </x:c>
      <x:c r="C165" t="n">
        <x:v>2025</x:v>
      </x:c>
      <x:c r="D165" t="str">
        <x:v>Q3</x:v>
      </x:c>
      <x:c r="E165" t="n">
        <x:v>7</x:v>
      </x:c>
      <x:c r="F165" t="str">
        <x:v>July</x:v>
      </x:c>
      <x:c r="G165" s="15" t="d">
        <x:v>2025-07-01T00:00:00.000Z</x:v>
      </x:c>
      <x:c r="H165" t="str">
        <x:v>2025-07</x:v>
      </x:c>
      <x:c r="I165" t="str">
        <x:v>United States</x:v>
      </x:c>
      <x:c r="J165" t="str">
        <x:v>North America</x:v>
      </x:c>
      <x:c r="K165" t="str">
        <x:v>USD</x:v>
      </x:c>
      <x:c r="L165" t="str">
        <x:v>Smirnoff</x:v>
      </x:c>
      <x:c r="M165" t="str">
        <x:v>Vodka</x:v>
      </x:c>
      <x:c r="N165" t="str">
        <x:v>Duty Free / Travel Retail</x:v>
      </x:c>
      <x:c r="O165" t="str">
        <x:v>Hospitality Group</x:v>
      </x:c>
      <x:c r="P165" t="str">
        <x:v>SR-025</x:v>
      </x:c>
      <x:c r="Q165" s="16" t="n">
        <x:v>43</x:v>
      </x:c>
      <x:c r="R165" s="17" t="n">
        <x:v>23.13</x:v>
      </x:c>
      <x:c r="S165" s="18" t="n">
        <x:v>0.03</x:v>
      </x:c>
      <x:c r="T165" s="17" t="n">
        <x:v>994.72</x:v>
      </x:c>
      <x:c r="U165" s="17" t="n">
        <x:v>964.88</x:v>
      </x:c>
      <x:c r="V165" s="17" t="n">
        <x:v>485.48</x:v>
      </x:c>
      <x:c r="W165" s="17" t="n">
        <x:v>479.4</x:v>
      </x:c>
      <x:c r="X165" s="18" t="n">
        <x:v>0.4969</x:v>
      </x:c>
      <x:c r="Y165" s="17" t="n">
        <x:v>886.83</x:v>
      </x:c>
      <x:c r="Z165" s="18" t="n">
        <x:v>1.088</x:v>
      </x:c>
      <x:c r="AA165" s="18" t="n">
        <x:v>0.0012</x:v>
      </x:c>
      <x:c r="AB165" t="str">
        <x:v>No</x:v>
      </x:c>
      <x:c r="AC165" t="str">
        <x:v>Core</x:v>
      </x:c>
      <x:c r="AD165" s="18" t="n">
        <x:v>0.4968493491418622</x:v>
      </x:c>
      <x:c r="AE165" s="18" t="n">
        <x:v>1.0880101034020049</x:v>
      </x:c>
      <x:c r="AF165" s="17" t="n">
        <x:v>78.04999999999995</x:v>
      </x:c>
      <x:c r="AG165" s="18" t="n">
        <x:v>0.08801010340200484</x:v>
      </x:c>
      <x:c r="AH165" t="str">
        <x:v>Above Target</x:v>
      </x:c>
    </x:row>
    <x:row r="166">
      <x:c r="A166" t="str">
        <x:v>TXN-000163</x:v>
      </x:c>
      <x:c r="B166" s="14" t="d">
        <x:v>2026-07-22T00:00:00.000Z</x:v>
      </x:c>
      <x:c r="C166" t="n">
        <x:v>2026</x:v>
      </x:c>
      <x:c r="D166" t="str">
        <x:v>Q3</x:v>
      </x:c>
      <x:c r="E166" t="n">
        <x:v>7</x:v>
      </x:c>
      <x:c r="F166" t="str">
        <x:v>July</x:v>
      </x:c>
      <x:c r="G166" s="15" t="d">
        <x:v>2026-07-01T00:00:00.000Z</x:v>
      </x:c>
      <x:c r="H166" t="str">
        <x:v>2026-07</x:v>
      </x:c>
      <x:c r="I166" t="str">
        <x:v>Ireland</x:v>
      </x:c>
      <x:c r="J166" t="str">
        <x:v>Europe</x:v>
      </x:c>
      <x:c r="K166" t="str">
        <x:v>EUR</x:v>
      </x:c>
      <x:c r="L166" t="str">
        <x:v>Smirnoff</x:v>
      </x:c>
      <x:c r="M166" t="str">
        <x:v>Vodka</x:v>
      </x:c>
      <x:c r="N166" t="str">
        <x:v>Off-Trade</x:v>
      </x:c>
      <x:c r="O166" t="str">
        <x:v>Key Account</x:v>
      </x:c>
      <x:c r="P166" t="str">
        <x:v>SR-006</x:v>
      </x:c>
      <x:c r="Q166" s="16" t="n">
        <x:v>40</x:v>
      </x:c>
      <x:c r="R166" s="17" t="n">
        <x:v>19.66</x:v>
      </x:c>
      <x:c r="S166" s="18" t="n">
        <x:v>0.08</x:v>
      </x:c>
      <x:c r="T166" s="17" t="n">
        <x:v>786.56</x:v>
      </x:c>
      <x:c r="U166" s="17" t="n">
        <x:v>723.64</x:v>
      </x:c>
      <x:c r="V166" s="17" t="n">
        <x:v>354.88</x:v>
      </x:c>
      <x:c r="W166" s="17" t="n">
        <x:v>368.76</x:v>
      </x:c>
      <x:c r="X166" s="18" t="n">
        <x:v>0.5096</x:v>
      </x:c>
      <x:c r="Y166" s="17" t="n">
        <x:v>747.69</x:v>
      </x:c>
      <x:c r="Z166" s="18" t="n">
        <x:v>0.9678</x:v>
      </x:c>
      <x:c r="AA166" s="18" t="n">
        <x:v>-0.0312</x:v>
      </x:c>
      <x:c r="AB166" t="str">
        <x:v>Yes</x:v>
      </x:c>
      <x:c r="AC166" t="str">
        <x:v>Core</x:v>
      </x:c>
      <x:c r="AD166" s="18" t="n">
        <x:v>0.5095904040683212</x:v>
      </x:c>
      <x:c r="AE166" s="18" t="n">
        <x:v>0.9678342628629512</x:v>
      </x:c>
      <x:c r="AF166" s="17" t="n">
        <x:v>-24.050000000000068</x:v>
      </x:c>
      <x:c r="AG166" s="18" t="n">
        <x:v>-0.032165737137048865</x:v>
      </x:c>
      <x:c r="AH166" t="str">
        <x:v>Below Target</x:v>
      </x:c>
    </x:row>
    <x:row r="167">
      <x:c r="A167" t="str">
        <x:v>TXN-000164</x:v>
      </x:c>
      <x:c r="B167" s="14" t="d">
        <x:v>2024-12-25T00:00:00.000Z</x:v>
      </x:c>
      <x:c r="C167" t="n">
        <x:v>2024</x:v>
      </x:c>
      <x:c r="D167" t="str">
        <x:v>Q4</x:v>
      </x:c>
      <x:c r="E167" t="n">
        <x:v>12</x:v>
      </x:c>
      <x:c r="F167" t="str">
        <x:v>December</x:v>
      </x:c>
      <x:c r="G167" s="15" t="d">
        <x:v>2024-12-01T00:00:00.000Z</x:v>
      </x:c>
      <x:c r="H167" t="str">
        <x:v>2024-12</x:v>
      </x:c>
      <x:c r="I167" t="str">
        <x:v>Canada</x:v>
      </x:c>
      <x:c r="J167" t="str">
        <x:v>North America</x:v>
      </x:c>
      <x:c r="K167" t="str">
        <x:v>CAD</x:v>
      </x:c>
      <x:c r="L167" t="str">
        <x:v>Captain Morgan</x:v>
      </x:c>
      <x:c r="M167" t="str">
        <x:v>Rum</x:v>
      </x:c>
      <x:c r="N167" t="str">
        <x:v>Wholesale</x:v>
      </x:c>
      <x:c r="O167" t="str">
        <x:v>Hospitality Group</x:v>
      </x:c>
      <x:c r="P167" t="str">
        <x:v>SR-025</x:v>
      </x:c>
      <x:c r="Q167" s="16" t="n">
        <x:v>20</x:v>
      </x:c>
      <x:c r="R167" s="17" t="n">
        <x:v>19.23</x:v>
      </x:c>
      <x:c r="S167" s="18" t="n">
        <x:v>0.03</x:v>
      </x:c>
      <x:c r="T167" s="17" t="n">
        <x:v>384.67</x:v>
      </x:c>
      <x:c r="U167" s="17" t="n">
        <x:v>373.13</x:v>
      </x:c>
      <x:c r="V167" s="17" t="n">
        <x:v>172.36</x:v>
      </x:c>
      <x:c r="W167" s="17" t="n">
        <x:v>200.77</x:v>
      </x:c>
      <x:c r="X167" s="18" t="n">
        <x:v>0.5381</x:v>
      </x:c>
      <x:c r="Y167" s="17" t="n">
        <x:v>391.31</x:v>
      </x:c>
      <x:c r="Z167" s="18" t="n">
        <x:v>0.9536</x:v>
      </x:c>
      <x:c r="AA167" s="18" t="n">
        <x:v>-0.0079</x:v>
      </x:c>
      <x:c r="AB167" t="str">
        <x:v>No</x:v>
      </x:c>
      <x:c r="AC167" t="str">
        <x:v>Core</x:v>
      </x:c>
      <x:c r="AD167" s="18" t="n">
        <x:v>0.5380698416101627</x:v>
      </x:c>
      <x:c r="AE167" s="18" t="n">
        <x:v>0.9535406710791955</x:v>
      </x:c>
      <x:c r="AF167" s="17" t="n">
        <x:v>-18.180000000000007</x:v>
      </x:c>
      <x:c r="AG167" s="18" t="n">
        <x:v>-0.046459328920804496</x:v>
      </x:c>
      <x:c r="AH167" t="str">
        <x:v>Below Target</x:v>
      </x:c>
    </x:row>
    <x:row r="168">
      <x:c r="A168" t="str">
        <x:v>TXN-000165</x:v>
      </x:c>
      <x:c r="B168" s="14" t="d">
        <x:v>2023-12-14T00:00:00.000Z</x:v>
      </x:c>
      <x:c r="C168" t="n">
        <x:v>2023</x:v>
      </x:c>
      <x:c r="D168" t="str">
        <x:v>Q4</x:v>
      </x:c>
      <x:c r="E168" t="n">
        <x:v>12</x:v>
      </x:c>
      <x:c r="F168" t="str">
        <x:v>December</x:v>
      </x:c>
      <x:c r="G168" s="15" t="d">
        <x:v>2023-12-01T00:00:00.000Z</x:v>
      </x:c>
      <x:c r="H168" t="str">
        <x:v>2023-12</x:v>
      </x:c>
      <x:c r="I168" t="str">
        <x:v>Ireland</x:v>
      </x:c>
      <x:c r="J168" t="str">
        <x:v>Europe</x:v>
      </x:c>
      <x:c r="K168" t="str">
        <x:v>EUR</x:v>
      </x:c>
      <x:c r="L168" t="str">
        <x:v>Smirnoff</x:v>
      </x:c>
      <x:c r="M168" t="str">
        <x:v>Vodka</x:v>
      </x:c>
      <x:c r="N168" t="str">
        <x:v>Off-Trade</x:v>
      </x:c>
      <x:c r="O168" t="str">
        <x:v>Key Account</x:v>
      </x:c>
      <x:c r="P168" t="str">
        <x:v>SR-040</x:v>
      </x:c>
      <x:c r="Q168" s="16" t="n">
        <x:v>28</x:v>
      </x:c>
      <x:c r="R168" s="17" t="n">
        <x:v>19.43</x:v>
      </x:c>
      <x:c r="S168" s="18" t="n">
        <x:v>0</x:v>
      </x:c>
      <x:c r="T168" s="17" t="n">
        <x:v>544.08</x:v>
      </x:c>
      <x:c r="U168" s="17" t="n">
        <x:v>544.08</x:v>
      </x:c>
      <x:c r="V168" s="17" t="n">
        <x:v>244.24</x:v>
      </x:c>
      <x:c r="W168" s="17" t="n">
        <x:v>299.84</x:v>
      </x:c>
      <x:c r="X168" s="18" t="n">
        <x:v>0.5511</x:v>
      </x:c>
      <x:c r="Y168" s="17" t="n">
        <x:v>591.65</x:v>
      </x:c>
      <x:c r="Z168" s="18" t="n">
        <x:v>0.9196</x:v>
      </x:c>
      <x:c r="AA168" s="18" t="n">
        <x:v>0.0356</x:v>
      </x:c>
      <x:c r="AB168" t="str">
        <x:v>No</x:v>
      </x:c>
      <x:c r="AC168" t="str">
        <x:v>Core</x:v>
      </x:c>
      <x:c r="AD168" s="18" t="n">
        <x:v>0.5510954271430671</x:v>
      </x:c>
      <x:c r="AE168" s="18" t="n">
        <x:v>0.919597735147469</x:v>
      </x:c>
      <x:c r="AF168" s="17" t="n">
        <x:v>-47.569999999999936</x:v>
      </x:c>
      <x:c r="AG168" s="18" t="n">
        <x:v>-0.08040226485253095</x:v>
      </x:c>
      <x:c r="AH168" t="str">
        <x:v>Below Target</x:v>
      </x:c>
    </x:row>
    <x:row r="169">
      <x:c r="A169" t="str">
        <x:v>TXN-000166</x:v>
      </x:c>
      <x:c r="B169" s="14" t="d">
        <x:v>2024-02-05T00:00:00.000Z</x:v>
      </x:c>
      <x:c r="C169" t="n">
        <x:v>2024</x:v>
      </x:c>
      <x:c r="D169" t="str">
        <x:v>Q1</x:v>
      </x:c>
      <x:c r="E169" t="n">
        <x:v>2</x:v>
      </x:c>
      <x:c r="F169" t="str">
        <x:v>February</x:v>
      </x:c>
      <x:c r="G169" s="15" t="d">
        <x:v>2024-02-01T00:00:00.000Z</x:v>
      </x:c>
      <x:c r="H169" t="str">
        <x:v>2024-02</x:v>
      </x:c>
      <x:c r="I169" t="str">
        <x:v>United States</x:v>
      </x:c>
      <x:c r="J169" t="str">
        <x:v>North America</x:v>
      </x:c>
      <x:c r="K169" t="str">
        <x:v>USD</x:v>
      </x:c>
      <x:c r="L169" t="str">
        <x:v>Johnnie Walker</x:v>
      </x:c>
      <x:c r="M169" t="str">
        <x:v>Scotch Whisky</x:v>
      </x:c>
      <x:c r="N169" t="str">
        <x:v>On-Trade</x:v>
      </x:c>
      <x:c r="O169" t="str">
        <x:v>Hospitality Group</x:v>
      </x:c>
      <x:c r="P169" t="str">
        <x:v>SR-039</x:v>
      </x:c>
      <x:c r="Q169" s="16" t="n">
        <x:v>56</x:v>
      </x:c>
      <x:c r="R169" s="17" t="n">
        <x:v>38.26</x:v>
      </x:c>
      <x:c r="S169" s="18" t="n">
        <x:v>0</x:v>
      </x:c>
      <x:c r="T169" s="17" t="n">
        <x:v>2142.8</x:v>
      </x:c>
      <x:c r="U169" s="17" t="n">
        <x:v>2142.8</x:v>
      </x:c>
      <x:c r="V169" s="17" t="n">
        <x:v>953.24</x:v>
      </x:c>
      <x:c r="W169" s="17" t="n">
        <x:v>1189.56</x:v>
      </x:c>
      <x:c r="X169" s="18" t="n">
        <x:v>0.5551</x:v>
      </x:c>
      <x:c r="Y169" s="17" t="n">
        <x:v>2387.33</x:v>
      </x:c>
      <x:c r="Z169" s="18" t="n">
        <x:v>0.8976</x:v>
      </x:c>
      <x:c r="AA169" s="18" t="n">
        <x:v>0.0692</x:v>
      </x:c>
      <x:c r="AB169" t="str">
        <x:v>No</x:v>
      </x:c>
      <x:c r="AC169" t="str">
        <x:v>Luxury / Reserve</x:v>
      </x:c>
      <x:c r="AD169" s="18" t="n">
        <x:v>0.5551428038081014</x:v>
      </x:c>
      <x:c r="AE169" s="18" t="n">
        <x:v>0.8975717642722205</x:v>
      </x:c>
      <x:c r="AF169" s="17" t="n">
        <x:v>-244.52999999999975</x:v>
      </x:c>
      <x:c r="AG169" s="18" t="n">
        <x:v>-0.10242823572777947</x:v>
      </x:c>
      <x:c r="AH169" t="str">
        <x:v>Below Target</x:v>
      </x:c>
    </x:row>
    <x:row r="170">
      <x:c r="A170" t="str">
        <x:v>TXN-000167</x:v>
      </x:c>
      <x:c r="B170" s="14" t="d">
        <x:v>2023-10-06T00:00:00.000Z</x:v>
      </x:c>
      <x:c r="C170" t="n">
        <x:v>2023</x:v>
      </x:c>
      <x:c r="D170" t="str">
        <x:v>Q4</x:v>
      </x:c>
      <x:c r="E170" t="n">
        <x:v>10</x:v>
      </x:c>
      <x:c r="F170" t="str">
        <x:v>October</x:v>
      </x:c>
      <x:c r="G170" s="15" t="d">
        <x:v>2023-10-01T00:00:00.000Z</x:v>
      </x:c>
      <x:c r="H170" t="str">
        <x:v>2023-10</x:v>
      </x:c>
      <x:c r="I170" t="str">
        <x:v>Spain</x:v>
      </x:c>
      <x:c r="J170" t="str">
        <x:v>Europe</x:v>
      </x:c>
      <x:c r="K170" t="str">
        <x:v>EUR</x:v>
      </x:c>
      <x:c r="L170" t="str">
        <x:v>Captain Morgan</x:v>
      </x:c>
      <x:c r="M170" t="str">
        <x:v>Rum</x:v>
      </x:c>
      <x:c r="N170" t="str">
        <x:v>E-commerce</x:v>
      </x:c>
      <x:c r="O170" t="str">
        <x:v>Hospitality Group</x:v>
      </x:c>
      <x:c r="P170" t="str">
        <x:v>SR-051</x:v>
      </x:c>
      <x:c r="Q170" s="16" t="n">
        <x:v>87</x:v>
      </x:c>
      <x:c r="R170" s="17" t="n">
        <x:v>22.2</x:v>
      </x:c>
      <x:c r="S170" s="18" t="n">
        <x:v>0.02</x:v>
      </x:c>
      <x:c r="T170" s="17" t="n">
        <x:v>1931.13</x:v>
      </x:c>
      <x:c r="U170" s="17" t="n">
        <x:v>1892.5</x:v>
      </x:c>
      <x:c r="V170" s="17" t="n">
        <x:v>896.79</x:v>
      </x:c>
      <x:c r="W170" s="17" t="n">
        <x:v>995.72</x:v>
      </x:c>
      <x:c r="X170" s="18" t="n">
        <x:v>0.5261</x:v>
      </x:c>
      <x:c r="Y170" s="17" t="n">
        <x:v>1863.61</x:v>
      </x:c>
      <x:c r="Z170" s="18" t="n">
        <x:v>1.0155</x:v>
      </x:c>
      <x:c r="AA170" s="18" t="n">
        <x:v>0.0011</x:v>
      </x:c>
      <x:c r="AB170" t="str">
        <x:v>No</x:v>
      </x:c>
      <x:c r="AC170" t="str">
        <x:v>Core</x:v>
      </x:c>
      <x:c r="AD170" s="18" t="n">
        <x:v>0.5261400264200793</x:v>
      </x:c>
      <x:c r="AE170" s="18" t="n">
        <x:v>1.0155021705185099</x:v>
      </x:c>
      <x:c r="AF170" s="17" t="n">
        <x:v>28.8900000000001</x:v>
      </x:c>
      <x:c r="AG170" s="18" t="n">
        <x:v>0.015502170518509828</x:v>
      </x:c>
      <x:c r="AH170" t="str">
        <x:v>Above Target</x:v>
      </x:c>
    </x:row>
    <x:row r="171">
      <x:c r="A171" t="str">
        <x:v>TXN-000168</x:v>
      </x:c>
      <x:c r="B171" s="14" t="d">
        <x:v>2025-03-15T00:00:00.000Z</x:v>
      </x:c>
      <x:c r="C171" t="n">
        <x:v>2025</x:v>
      </x:c>
      <x:c r="D171" t="str">
        <x:v>Q1</x:v>
      </x:c>
      <x:c r="E171" t="n">
        <x:v>3</x:v>
      </x:c>
      <x:c r="F171" t="str">
        <x:v>March</x:v>
      </x:c>
      <x:c r="G171" s="15" t="d">
        <x:v>2025-03-01T00:00:00.000Z</x:v>
      </x:c>
      <x:c r="H171" t="str">
        <x:v>2025-03</x:v>
      </x:c>
      <x:c r="I171" t="str">
        <x:v>United States</x:v>
      </x:c>
      <x:c r="J171" t="str">
        <x:v>North America</x:v>
      </x:c>
      <x:c r="K171" t="str">
        <x:v>USD</x:v>
      </x:c>
      <x:c r="L171" t="str">
        <x:v>Buchanan's</x:v>
      </x:c>
      <x:c r="M171" t="str">
        <x:v>Scotch Whisky</x:v>
      </x:c>
      <x:c r="N171" t="str">
        <x:v>On-Trade</x:v>
      </x:c>
      <x:c r="O171" t="str">
        <x:v>E-commerce Partner</x:v>
      </x:c>
      <x:c r="P171" t="str">
        <x:v>SR-005</x:v>
      </x:c>
      <x:c r="Q171" s="16" t="n">
        <x:v>24</x:v>
      </x:c>
      <x:c r="R171" s="17" t="n">
        <x:v>39.08</x:v>
      </x:c>
      <x:c r="S171" s="18" t="n">
        <x:v>0.12</x:v>
      </x:c>
      <x:c r="T171" s="17" t="n">
        <x:v>937.84</x:v>
      </x:c>
      <x:c r="U171" s="17" t="n">
        <x:v>825.3</x:v>
      </x:c>
      <x:c r="V171" s="17" t="n">
        <x:v>405.98</x:v>
      </x:c>
      <x:c r="W171" s="17" t="n">
        <x:v>419.31</x:v>
      </x:c>
      <x:c r="X171" s="18" t="n">
        <x:v>0.5081</x:v>
      </x:c>
      <x:c r="Y171" s="17" t="n">
        <x:v>913.93</x:v>
      </x:c>
      <x:c r="Z171" s="18" t="n">
        <x:v>0.903</x:v>
      </x:c>
      <x:c r="AA171" s="18" t="n">
        <x:v>0.0913</x:v>
      </x:c>
      <x:c r="AB171" t="str">
        <x:v>Yes</x:v>
      </x:c>
      <x:c r="AC171" t="str">
        <x:v>Premium Core</x:v>
      </x:c>
      <x:c r="AD171" s="18" t="n">
        <x:v>0.5080697928026172</x:v>
      </x:c>
      <x:c r="AE171" s="18" t="n">
        <x:v>0.903023207466655</x:v>
      </x:c>
      <x:c r="AF171" s="17" t="n">
        <x:v>-88.63</x:v>
      </x:c>
      <x:c r="AG171" s="18" t="n">
        <x:v>-0.096976792533345</x:v>
      </x:c>
      <x:c r="AH171" t="str">
        <x:v>Below Target</x:v>
      </x:c>
    </x:row>
    <x:row r="172">
      <x:c r="A172" t="str">
        <x:v>TXN-000169</x:v>
      </x:c>
      <x:c r="B172" s="14" t="d">
        <x:v>2025-04-17T00:00:00.000Z</x:v>
      </x:c>
      <x:c r="C172" t="n">
        <x:v>2025</x:v>
      </x:c>
      <x:c r="D172" t="str">
        <x:v>Q2</x:v>
      </x:c>
      <x:c r="E172" t="n">
        <x:v>4</x:v>
      </x:c>
      <x:c r="F172" t="str">
        <x:v>April</x:v>
      </x:c>
      <x:c r="G172" s="15" t="d">
        <x:v>2025-04-01T00:00:00.000Z</x:v>
      </x:c>
      <x:c r="H172" t="str">
        <x:v>2025-04</x:v>
      </x:c>
      <x:c r="I172" t="str">
        <x:v>South Africa</x:v>
      </x:c>
      <x:c r="J172" t="str">
        <x:v>Africa</x:v>
      </x:c>
      <x:c r="K172" t="str">
        <x:v>ZAR</x:v>
      </x:c>
      <x:c r="L172" t="str">
        <x:v>Johnnie Walker</x:v>
      </x:c>
      <x:c r="M172" t="str">
        <x:v>Scotch Whisky</x:v>
      </x:c>
      <x:c r="N172" t="str">
        <x:v>Off-Trade</x:v>
      </x:c>
      <x:c r="O172" t="str">
        <x:v>Distributor</x:v>
      </x:c>
      <x:c r="P172" t="str">
        <x:v>SR-060</x:v>
      </x:c>
      <x:c r="Q172" s="16" t="n">
        <x:v>66</x:v>
      </x:c>
      <x:c r="R172" s="17" t="n">
        <x:v>33.53</x:v>
      </x:c>
      <x:c r="S172" s="18" t="n">
        <x:v>0</x:v>
      </x:c>
      <x:c r="T172" s="17" t="n">
        <x:v>2213.07</x:v>
      </x:c>
      <x:c r="U172" s="17" t="n">
        <x:v>2213.07</x:v>
      </x:c>
      <x:c r="V172" s="17" t="n">
        <x:v>958.58</x:v>
      </x:c>
      <x:c r="W172" s="17" t="n">
        <x:v>1254.49</x:v>
      </x:c>
      <x:c r="X172" s="18" t="n">
        <x:v>0.5669</x:v>
      </x:c>
      <x:c r="Y172" s="17" t="n">
        <x:v>2326.78</x:v>
      </x:c>
      <x:c r="Z172" s="18" t="n">
        <x:v>0.9511</x:v>
      </x:c>
      <x:c r="AA172" s="18" t="n">
        <x:v>0.0438</x:v>
      </x:c>
      <x:c r="AB172" t="str">
        <x:v>No</x:v>
      </x:c>
      <x:c r="AC172" t="str">
        <x:v>Luxury / Reserve</x:v>
      </x:c>
      <x:c r="AD172" s="18" t="n">
        <x:v>0.5668550926992819</x:v>
      </x:c>
      <x:c r="AE172" s="18" t="n">
        <x:v>0.9511298876559021</x:v>
      </x:c>
      <x:c r="AF172" s="17" t="n">
        <x:v>-113.71000000000004</x:v>
      </x:c>
      <x:c r="AG172" s="18" t="n">
        <x:v>-0.04887011234409786</x:v>
      </x:c>
      <x:c r="AH172" t="str">
        <x:v>Below Target</x:v>
      </x:c>
    </x:row>
    <x:row r="173">
      <x:c r="A173" t="str">
        <x:v>TXN-000170</x:v>
      </x:c>
      <x:c r="B173" s="14" t="d">
        <x:v>2025-05-06T00:00:00.000Z</x:v>
      </x:c>
      <x:c r="C173" t="n">
        <x:v>2025</x:v>
      </x:c>
      <x:c r="D173" t="str">
        <x:v>Q2</x:v>
      </x:c>
      <x:c r="E173" t="n">
        <x:v>5</x:v>
      </x:c>
      <x:c r="F173" t="str">
        <x:v>May</x:v>
      </x:c>
      <x:c r="G173" s="15" t="d">
        <x:v>2025-05-01T00:00:00.000Z</x:v>
      </x:c>
      <x:c r="H173" t="str">
        <x:v>2025-05</x:v>
      </x:c>
      <x:c r="I173" t="str">
        <x:v>Canada</x:v>
      </x:c>
      <x:c r="J173" t="str">
        <x:v>North America</x:v>
      </x:c>
      <x:c r="K173" t="str">
        <x:v>CAD</x:v>
      </x:c>
      <x:c r="L173" t="str">
        <x:v>Crown Royal</x:v>
      </x:c>
      <x:c r="M173" t="str">
        <x:v>Canadian Whisky</x:v>
      </x:c>
      <x:c r="N173" t="str">
        <x:v>Off-Trade</x:v>
      </x:c>
      <x:c r="O173" t="str">
        <x:v>E-commerce Partner</x:v>
      </x:c>
      <x:c r="P173" t="str">
        <x:v>SR-042</x:v>
      </x:c>
      <x:c r="Q173" s="16" t="n">
        <x:v>132</x:v>
      </x:c>
      <x:c r="R173" s="17" t="n">
        <x:v>30.63</x:v>
      </x:c>
      <x:c r="S173" s="18" t="n">
        <x:v>0.08</x:v>
      </x:c>
      <x:c r="T173" s="17" t="n">
        <x:v>4042.99</x:v>
      </x:c>
      <x:c r="U173" s="17" t="n">
        <x:v>3719.55</x:v>
      </x:c>
      <x:c r="V173" s="17" t="n">
        <x:v>1727.91</x:v>
      </x:c>
      <x:c r="W173" s="17" t="n">
        <x:v>1991.63</x:v>
      </x:c>
      <x:c r="X173" s="18" t="n">
        <x:v>0.5355</x:v>
      </x:c>
      <x:c r="Y173" s="17" t="n">
        <x:v>3973.3</x:v>
      </x:c>
      <x:c r="Z173" s="18" t="n">
        <x:v>0.9361</x:v>
      </x:c>
      <x:c r="AA173" s="18" t="n">
        <x:v>-0.0346</x:v>
      </x:c>
      <x:c r="AB173" t="str">
        <x:v>Yes</x:v>
      </x:c>
      <x:c r="AC173" t="str">
        <x:v>Premium Core</x:v>
      </x:c>
      <x:c r="AD173" s="18" t="n">
        <x:v>0.5354491806804587</x:v>
      </x:c>
      <x:c r="AE173" s="18" t="n">
        <x:v>0.9361362091963858</x:v>
      </x:c>
      <x:c r="AF173" s="17" t="n">
        <x:v>-253.75</x:v>
      </x:c>
      <x:c r="AG173" s="18" t="n">
        <x:v>-0.06386379080361412</x:v>
      </x:c>
      <x:c r="AH173" t="str">
        <x:v>Below Target</x:v>
      </x:c>
    </x:row>
    <x:row r="174">
      <x:c r="A174" t="str">
        <x:v>TXN-000171</x:v>
      </x:c>
      <x:c r="B174" s="14" t="d">
        <x:v>2026-08-17T00:00:00.000Z</x:v>
      </x:c>
      <x:c r="C174" t="n">
        <x:v>2026</x:v>
      </x:c>
      <x:c r="D174" t="str">
        <x:v>Q3</x:v>
      </x:c>
      <x:c r="E174" t="n">
        <x:v>8</x:v>
      </x:c>
      <x:c r="F174" t="str">
        <x:v>August</x:v>
      </x:c>
      <x:c r="G174" s="15" t="d">
        <x:v>2026-08-01T00:00:00.000Z</x:v>
      </x:c>
      <x:c r="H174" t="str">
        <x:v>2026-08</x:v>
      </x:c>
      <x:c r="I174" t="str">
        <x:v>United States</x:v>
      </x:c>
      <x:c r="J174" t="str">
        <x:v>North America</x:v>
      </x:c>
      <x:c r="K174" t="str">
        <x:v>USD</x:v>
      </x:c>
      <x:c r="L174" t="str">
        <x:v>Crown Royal</x:v>
      </x:c>
      <x:c r="M174" t="str">
        <x:v>Canadian Whisky</x:v>
      </x:c>
      <x:c r="N174" t="str">
        <x:v>Duty Free / Travel Retail</x:v>
      </x:c>
      <x:c r="O174" t="str">
        <x:v>Hospitality Group</x:v>
      </x:c>
      <x:c r="P174" t="str">
        <x:v>SR-045</x:v>
      </x:c>
      <x:c r="Q174" s="16" t="n">
        <x:v>32</x:v>
      </x:c>
      <x:c r="R174" s="17" t="n">
        <x:v>34.25</x:v>
      </x:c>
      <x:c r="S174" s="18" t="n">
        <x:v>0.03</x:v>
      </x:c>
      <x:c r="T174" s="17" t="n">
        <x:v>1096.07</x:v>
      </x:c>
      <x:c r="U174" s="17" t="n">
        <x:v>1063.19</x:v>
      </x:c>
      <x:c r="V174" s="17" t="n">
        <x:v>482.91</x:v>
      </x:c>
      <x:c r="W174" s="17" t="n">
        <x:v>580.28</x:v>
      </x:c>
      <x:c r="X174" s="18" t="n">
        <x:v>0.5458</x:v>
      </x:c>
      <x:c r="Y174" s="17" t="n">
        <x:v>1084.87</x:v>
      </x:c>
      <x:c r="Z174" s="18" t="n">
        <x:v>0.98</x:v>
      </x:c>
      <x:c r="AA174" s="18" t="n">
        <x:v>0.061</x:v>
      </x:c>
      <x:c r="AB174" t="str">
        <x:v>No</x:v>
      </x:c>
      <x:c r="AC174" t="str">
        <x:v>Premium Core</x:v>
      </x:c>
      <x:c r="AD174" s="18" t="n">
        <x:v>0.5457914389713974</x:v>
      </x:c>
      <x:c r="AE174" s="18" t="n">
        <x:v>0.9800160387880577</x:v>
      </x:c>
      <x:c r="AF174" s="17" t="n">
        <x:v>-21.679999999999836</x:v>
      </x:c>
      <x:c r="AG174" s="18" t="n">
        <x:v>-0.019983961211942295</x:v>
      </x:c>
      <x:c r="AH174" t="str">
        <x:v>Below Target</x:v>
      </x:c>
    </x:row>
    <x:row r="175">
      <x:c r="A175" t="str">
        <x:v>TXN-000172</x:v>
      </x:c>
      <x:c r="B175" s="14" t="d">
        <x:v>2025-10-21T00:00:00.000Z</x:v>
      </x:c>
      <x:c r="C175" t="n">
        <x:v>2025</x:v>
      </x:c>
      <x:c r="D175" t="str">
        <x:v>Q4</x:v>
      </x:c>
      <x:c r="E175" t="n">
        <x:v>10</x:v>
      </x:c>
      <x:c r="F175" t="str">
        <x:v>October</x:v>
      </x:c>
      <x:c r="G175" s="15" t="d">
        <x:v>2025-10-01T00:00:00.000Z</x:v>
      </x:c>
      <x:c r="H175" t="str">
        <x:v>2025-10</x:v>
      </x:c>
      <x:c r="I175" t="str">
        <x:v>Ireland</x:v>
      </x:c>
      <x:c r="J175" t="str">
        <x:v>Europe</x:v>
      </x:c>
      <x:c r="K175" t="str">
        <x:v>EUR</x:v>
      </x:c>
      <x:c r="L175" t="str">
        <x:v>J&amp;B</x:v>
      </x:c>
      <x:c r="M175" t="str">
        <x:v>Scotch Whisky</x:v>
      </x:c>
      <x:c r="N175" t="str">
        <x:v>Off-Trade</x:v>
      </x:c>
      <x:c r="O175" t="str">
        <x:v>Distributor</x:v>
      </x:c>
      <x:c r="P175" t="str">
        <x:v>SR-029</x:v>
      </x:c>
      <x:c r="Q175" s="16" t="n">
        <x:v>28</x:v>
      </x:c>
      <x:c r="R175" s="17" t="n">
        <x:v>22.96</x:v>
      </x:c>
      <x:c r="S175" s="18" t="n">
        <x:v>0</x:v>
      </x:c>
      <x:c r="T175" s="17" t="n">
        <x:v>642.85</x:v>
      </x:c>
      <x:c r="U175" s="17" t="n">
        <x:v>642.85</x:v>
      </x:c>
      <x:c r="V175" s="17" t="n">
        <x:v>321.82</x:v>
      </x:c>
      <x:c r="W175" s="17" t="n">
        <x:v>321.03</x:v>
      </x:c>
      <x:c r="X175" s="18" t="n">
        <x:v>0.4994</x:v>
      </x:c>
      <x:c r="Y175" s="17" t="n">
        <x:v>594.88</x:v>
      </x:c>
      <x:c r="Z175" s="18" t="n">
        <x:v>1.0806</x:v>
      </x:c>
      <x:c r="AA175" s="18" t="n">
        <x:v>0.0738</x:v>
      </x:c>
      <x:c r="AB175" t="str">
        <x:v>No</x:v>
      </x:c>
      <x:c r="AC175" t="str">
        <x:v>Core</x:v>
      </x:c>
      <x:c r="AD175" s="18" t="n">
        <x:v>0.49938554872831914</x:v>
      </x:c>
      <x:c r="AE175" s="18" t="n">
        <x:v>1.0806381118881119</x:v>
      </x:c>
      <x:c r="AF175" s="17" t="n">
        <x:v>47.97000000000003</x:v>
      </x:c>
      <x:c r="AG175" s="18" t="n">
        <x:v>0.08063811188811193</x:v>
      </x:c>
      <x:c r="AH175" t="str">
        <x:v>Above Target</x:v>
      </x:c>
    </x:row>
    <x:row r="176">
      <x:c r="A176" t="str">
        <x:v>TXN-000173</x:v>
      </x:c>
      <x:c r="B176" s="14" t="d">
        <x:v>2024-10-15T00:00:00.000Z</x:v>
      </x:c>
      <x:c r="C176" t="n">
        <x:v>2024</x:v>
      </x:c>
      <x:c r="D176" t="str">
        <x:v>Q4</x:v>
      </x:c>
      <x:c r="E176" t="n">
        <x:v>10</x:v>
      </x:c>
      <x:c r="F176" t="str">
        <x:v>October</x:v>
      </x:c>
      <x:c r="G176" s="15" t="d">
        <x:v>2024-10-01T00:00:00.000Z</x:v>
      </x:c>
      <x:c r="H176" t="str">
        <x:v>2024-10</x:v>
      </x:c>
      <x:c r="I176" t="str">
        <x:v>United Kingdom</x:v>
      </x:c>
      <x:c r="J176" t="str">
        <x:v>Europe</x:v>
      </x:c>
      <x:c r="K176" t="str">
        <x:v>GBP</x:v>
      </x:c>
      <x:c r="L176" t="str">
        <x:v>Johnnie Walker</x:v>
      </x:c>
      <x:c r="M176" t="str">
        <x:v>Scotch Whisky</x:v>
      </x:c>
      <x:c r="N176" t="str">
        <x:v>E-commerce</x:v>
      </x:c>
      <x:c r="O176" t="str">
        <x:v>Key Account</x:v>
      </x:c>
      <x:c r="P176" t="str">
        <x:v>SR-022</x:v>
      </x:c>
      <x:c r="Q176" s="16" t="n">
        <x:v>176</x:v>
      </x:c>
      <x:c r="R176" s="17" t="n">
        <x:v>38.47</x:v>
      </x:c>
      <x:c r="S176" s="18" t="n">
        <x:v>0</x:v>
      </x:c>
      <x:c r="T176" s="17" t="n">
        <x:v>6771.56</x:v>
      </x:c>
      <x:c r="U176" s="17" t="n">
        <x:v>6771.56</x:v>
      </x:c>
      <x:c r="V176" s="17" t="n">
        <x:v>2865.49</x:v>
      </x:c>
      <x:c r="W176" s="17" t="n">
        <x:v>3906.07</x:v>
      </x:c>
      <x:c r="X176" s="18" t="n">
        <x:v>0.5768</x:v>
      </x:c>
      <x:c r="Y176" s="17" t="n">
        <x:v>7002.86</x:v>
      </x:c>
      <x:c r="Z176" s="18" t="n">
        <x:v>0.967</x:v>
      </x:c>
      <x:c r="AA176" s="18" t="n">
        <x:v>0.0533</x:v>
      </x:c>
      <x:c r="AB176" t="str">
        <x:v>No</x:v>
      </x:c>
      <x:c r="AC176" t="str">
        <x:v>Luxury / Reserve</x:v>
      </x:c>
      <x:c r="AD176" s="18" t="n">
        <x:v>0.5768345846451925</x:v>
      </x:c>
      <x:c r="AE176" s="18" t="n">
        <x:v>0.9669706377108782</x:v>
      </x:c>
      <x:c r="AF176" s="17" t="n">
        <x:v>-231.29999999999927</x:v>
      </x:c>
      <x:c r="AG176" s="18" t="n">
        <x:v>-0.03302936228912177</x:v>
      </x:c>
      <x:c r="AH176" t="str">
        <x:v>Below Target</x:v>
      </x:c>
    </x:row>
    <x:row r="177">
      <x:c r="A177" t="str">
        <x:v>TXN-000174</x:v>
      </x:c>
      <x:c r="B177" s="14" t="d">
        <x:v>2026-02-20T00:00:00.000Z</x:v>
      </x:c>
      <x:c r="C177" t="n">
        <x:v>2026</x:v>
      </x:c>
      <x:c r="D177" t="str">
        <x:v>Q1</x:v>
      </x:c>
      <x:c r="E177" t="n">
        <x:v>2</x:v>
      </x:c>
      <x:c r="F177" t="str">
        <x:v>February</x:v>
      </x:c>
      <x:c r="G177" s="15" t="d">
        <x:v>2026-02-01T00:00:00.000Z</x:v>
      </x:c>
      <x:c r="H177" t="str">
        <x:v>2026-02</x:v>
      </x:c>
      <x:c r="I177" t="str">
        <x:v>United States</x:v>
      </x:c>
      <x:c r="J177" t="str">
        <x:v>North America</x:v>
      </x:c>
      <x:c r="K177" t="str">
        <x:v>USD</x:v>
      </x:c>
      <x:c r="L177" t="str">
        <x:v>Tanqueray</x:v>
      </x:c>
      <x:c r="M177" t="str">
        <x:v>Gin</x:v>
      </x:c>
      <x:c r="N177" t="str">
        <x:v>Wholesale</x:v>
      </x:c>
      <x:c r="O177" t="str">
        <x:v>Independent Retailer</x:v>
      </x:c>
      <x:c r="P177" t="str">
        <x:v>SR-014</x:v>
      </x:c>
      <x:c r="Q177" s="16" t="n">
        <x:v>38</x:v>
      </x:c>
      <x:c r="R177" s="17" t="n">
        <x:v>26.54</x:v>
      </x:c>
      <x:c r="S177" s="18" t="n">
        <x:v>0.03</x:v>
      </x:c>
      <x:c r="T177" s="17" t="n">
        <x:v>1008.47</x:v>
      </x:c>
      <x:c r="U177" s="17" t="n">
        <x:v>978.22</x:v>
      </x:c>
      <x:c r="V177" s="17" t="n">
        <x:v>448.93</x:v>
      </x:c>
      <x:c r="W177" s="17" t="n">
        <x:v>529.28</x:v>
      </x:c>
      <x:c r="X177" s="18" t="n">
        <x:v>0.5411</x:v>
      </x:c>
      <x:c r="Y177" s="17" t="n">
        <x:v>989.65</x:v>
      </x:c>
      <x:c r="Z177" s="18" t="n">
        <x:v>0.9885</x:v>
      </x:c>
      <x:c r="AA177" s="18" t="n">
        <x:v>-0.047</x:v>
      </x:c>
      <x:c r="AB177" t="str">
        <x:v>No</x:v>
      </x:c>
      <x:c r="AC177" t="str">
        <x:v>Premium Core</x:v>
      </x:c>
      <x:c r="AD177" s="18" t="n">
        <x:v>0.5410643822453026</x:v>
      </x:c>
      <x:c r="AE177" s="18" t="n">
        <x:v>0.9884504622846462</x:v>
      </x:c>
      <x:c r="AF177" s="17" t="n">
        <x:v>-11.42999999999995</x:v>
      </x:c>
      <x:c r="AG177" s="18" t="n">
        <x:v>-0.011549537715353863</x:v>
      </x:c>
      <x:c r="AH177" t="str">
        <x:v>Below Target</x:v>
      </x:c>
    </x:row>
    <x:row r="178">
      <x:c r="A178" t="str">
        <x:v>TXN-000175</x:v>
      </x:c>
      <x:c r="B178" s="14" t="d">
        <x:v>2024-02-26T00:00:00.000Z</x:v>
      </x:c>
      <x:c r="C178" t="n">
        <x:v>2024</x:v>
      </x:c>
      <x:c r="D178" t="str">
        <x:v>Q1</x:v>
      </x:c>
      <x:c r="E178" t="n">
        <x:v>2</x:v>
      </x:c>
      <x:c r="F178" t="str">
        <x:v>February</x:v>
      </x:c>
      <x:c r="G178" s="15" t="d">
        <x:v>2024-02-01T00:00:00.000Z</x:v>
      </x:c>
      <x:c r="H178" t="str">
        <x:v>2024-02</x:v>
      </x:c>
      <x:c r="I178" t="str">
        <x:v>France</x:v>
      </x:c>
      <x:c r="J178" t="str">
        <x:v>Europe</x:v>
      </x:c>
      <x:c r="K178" t="str">
        <x:v>EUR</x:v>
      </x:c>
      <x:c r="L178" t="str">
        <x:v>Don Julio</x:v>
      </x:c>
      <x:c r="M178" t="str">
        <x:v>Tequila</x:v>
      </x:c>
      <x:c r="N178" t="str">
        <x:v>Wholesale</x:v>
      </x:c>
      <x:c r="O178" t="str">
        <x:v>E-commerce Partner</x:v>
      </x:c>
      <x:c r="P178" t="str">
        <x:v>SR-025</x:v>
      </x:c>
      <x:c r="Q178" s="16" t="n">
        <x:v>34</x:v>
      </x:c>
      <x:c r="R178" s="17" t="n">
        <x:v>45.6</x:v>
      </x:c>
      <x:c r="S178" s="18" t="n">
        <x:v>0</x:v>
      </x:c>
      <x:c r="T178" s="17" t="n">
        <x:v>1550.49</x:v>
      </x:c>
      <x:c r="U178" s="17" t="n">
        <x:v>1550.49</x:v>
      </x:c>
      <x:c r="V178" s="17" t="n">
        <x:v>621.34</x:v>
      </x:c>
      <x:c r="W178" s="17" t="n">
        <x:v>929.15</x:v>
      </x:c>
      <x:c r="X178" s="18" t="n">
        <x:v>0.5993</x:v>
      </x:c>
      <x:c r="Y178" s="17" t="n">
        <x:v>1784.83</x:v>
      </x:c>
      <x:c r="Z178" s="18" t="n">
        <x:v>0.8687</x:v>
      </x:c>
      <x:c r="AA178" s="18" t="n">
        <x:v>0.0151</x:v>
      </x:c>
      <x:c r="AB178" t="str">
        <x:v>No</x:v>
      </x:c>
      <x:c r="AC178" t="str">
        <x:v>Luxury / Reserve</x:v>
      </x:c>
      <x:c r="AD178" s="18" t="n">
        <x:v>0.5992621687337552</x:v>
      </x:c>
      <x:c r="AE178" s="18" t="n">
        <x:v>0.8687045825092586</x:v>
      </x:c>
      <x:c r="AF178" s="17" t="n">
        <x:v>-234.33999999999992</x:v>
      </x:c>
      <x:c r="AG178" s="18" t="n">
        <x:v>-0.13129541749074136</x:v>
      </x:c>
      <x:c r="AH178" t="str">
        <x:v>Below Target</x:v>
      </x:c>
    </x:row>
    <x:row r="179">
      <x:c r="A179" t="str">
        <x:v>TXN-000176</x:v>
      </x:c>
      <x:c r="B179" s="14" t="d">
        <x:v>2026-06-05T00:00:00.000Z</x:v>
      </x:c>
      <x:c r="C179" t="n">
        <x:v>2026</x:v>
      </x:c>
      <x:c r="D179" t="str">
        <x:v>Q2</x:v>
      </x:c>
      <x:c r="E179" t="n">
        <x:v>6</x:v>
      </x:c>
      <x:c r="F179" t="str">
        <x:v>June</x:v>
      </x:c>
      <x:c r="G179" s="15" t="d">
        <x:v>2026-06-01T00:00:00.000Z</x:v>
      </x:c>
      <x:c r="H179" t="str">
        <x:v>2026-06</x:v>
      </x:c>
      <x:c r="I179" t="str">
        <x:v>United States</x:v>
      </x:c>
      <x:c r="J179" t="str">
        <x:v>North America</x:v>
      </x:c>
      <x:c r="K179" t="str">
        <x:v>USD</x:v>
      </x:c>
      <x:c r="L179" t="str">
        <x:v>Johnnie Walker</x:v>
      </x:c>
      <x:c r="M179" t="str">
        <x:v>Scotch Whisky</x:v>
      </x:c>
      <x:c r="N179" t="str">
        <x:v>Off-Trade</x:v>
      </x:c>
      <x:c r="O179" t="str">
        <x:v>Hospitality Group</x:v>
      </x:c>
      <x:c r="P179" t="str">
        <x:v>SR-016</x:v>
      </x:c>
      <x:c r="Q179" s="16" t="n">
        <x:v>165</x:v>
      </x:c>
      <x:c r="R179" s="17" t="n">
        <x:v>36.19</x:v>
      </x:c>
      <x:c r="S179" s="18" t="n">
        <x:v>0</x:v>
      </x:c>
      <x:c r="T179" s="17" t="n">
        <x:v>5971.58</x:v>
      </x:c>
      <x:c r="U179" s="17" t="n">
        <x:v>5971.58</x:v>
      </x:c>
      <x:c r="V179" s="17" t="n">
        <x:v>2589.8</x:v>
      </x:c>
      <x:c r="W179" s="17" t="n">
        <x:v>3381.78</x:v>
      </x:c>
      <x:c r="X179" s="18" t="n">
        <x:v>0.5663</x:v>
      </x:c>
      <x:c r="Y179" s="17" t="n">
        <x:v>6417.95</x:v>
      </x:c>
      <x:c r="Z179" s="18" t="n">
        <x:v>0.9305</x:v>
      </x:c>
      <x:c r="AA179" s="18" t="n">
        <x:v>0.0024</x:v>
      </x:c>
      <x:c r="AB179" t="str">
        <x:v>No</x:v>
      </x:c>
      <x:c r="AC179" t="str">
        <x:v>Luxury / Reserve</x:v>
      </x:c>
      <x:c r="AD179" s="18" t="n">
        <x:v>0.5663124332253776</x:v>
      </x:c>
      <x:c r="AE179" s="18" t="n">
        <x:v>0.9304497542050032</x:v>
      </x:c>
      <x:c r="AF179" s="17" t="n">
        <x:v>-446.3699999999999</x:v>
      </x:c>
      <x:c r="AG179" s="18" t="n">
        <x:v>-0.06955024579499683</x:v>
      </x:c>
      <x:c r="AH179" t="str">
        <x:v>Below Target</x:v>
      </x:c>
    </x:row>
    <x:row r="180">
      <x:c r="A180" t="str">
        <x:v>TXN-000177</x:v>
      </x:c>
      <x:c r="B180" s="14" t="d">
        <x:v>2024-09-17T00:00:00.000Z</x:v>
      </x:c>
      <x:c r="C180" t="n">
        <x:v>2024</x:v>
      </x:c>
      <x:c r="D180" t="str">
        <x:v>Q3</x:v>
      </x:c>
      <x:c r="E180" t="n">
        <x:v>9</x:v>
      </x:c>
      <x:c r="F180" t="str">
        <x:v>September</x:v>
      </x:c>
      <x:c r="G180" s="15" t="d">
        <x:v>2024-09-01T00:00:00.000Z</x:v>
      </x:c>
      <x:c r="H180" t="str">
        <x:v>2024-09</x:v>
      </x:c>
      <x:c r="I180" t="str">
        <x:v>United Kingdom</x:v>
      </x:c>
      <x:c r="J180" t="str">
        <x:v>Europe</x:v>
      </x:c>
      <x:c r="K180" t="str">
        <x:v>GBP</x:v>
      </x:c>
      <x:c r="L180" t="str">
        <x:v>Smirnoff</x:v>
      </x:c>
      <x:c r="M180" t="str">
        <x:v>Vodka</x:v>
      </x:c>
      <x:c r="N180" t="str">
        <x:v>On-Trade</x:v>
      </x:c>
      <x:c r="O180" t="str">
        <x:v>Hospitality Group</x:v>
      </x:c>
      <x:c r="P180" t="str">
        <x:v>SR-012</x:v>
      </x:c>
      <x:c r="Q180" s="16" t="n">
        <x:v>63</x:v>
      </x:c>
      <x:c r="R180" s="17" t="n">
        <x:v>22.69</x:v>
      </x:c>
      <x:c r="S180" s="18" t="n">
        <x:v>0</x:v>
      </x:c>
      <x:c r="T180" s="17" t="n">
        <x:v>1429.17</x:v>
      </x:c>
      <x:c r="U180" s="17" t="n">
        <x:v>1429.17</x:v>
      </x:c>
      <x:c r="V180" s="17" t="n">
        <x:v>682.26</x:v>
      </x:c>
      <x:c r="W180" s="17" t="n">
        <x:v>746.91</x:v>
      </x:c>
      <x:c r="X180" s="18" t="n">
        <x:v>0.5226</x:v>
      </x:c>
      <x:c r="Y180" s="17" t="n">
        <x:v>1627.8</x:v>
      </x:c>
      <x:c r="Z180" s="18" t="n">
        <x:v>0.878</x:v>
      </x:c>
      <x:c r="AA180" s="18" t="n">
        <x:v>0.1139</x:v>
      </x:c>
      <x:c r="AB180" t="str">
        <x:v>No</x:v>
      </x:c>
      <x:c r="AC180" t="str">
        <x:v>Core</x:v>
      </x:c>
      <x:c r="AD180" s="18" t="n">
        <x:v>0.5226180230483427</x:v>
      </x:c>
      <x:c r="AE180" s="18" t="n">
        <x:v>0.8779764098783635</x:v>
      </x:c>
      <x:c r="AF180" s="17" t="n">
        <x:v>-198.62999999999988</x:v>
      </x:c>
      <x:c r="AG180" s="18" t="n">
        <x:v>-0.1220235901216365</x:v>
      </x:c>
      <x:c r="AH180" t="str">
        <x:v>Below Target</x:v>
      </x:c>
    </x:row>
    <x:row r="181">
      <x:c r="A181" t="str">
        <x:v>TXN-000178</x:v>
      </x:c>
      <x:c r="B181" s="14" t="d">
        <x:v>2026-02-10T00:00:00.000Z</x:v>
      </x:c>
      <x:c r="C181" t="n">
        <x:v>2026</x:v>
      </x:c>
      <x:c r="D181" t="str">
        <x:v>Q1</x:v>
      </x:c>
      <x:c r="E181" t="n">
        <x:v>2</x:v>
      </x:c>
      <x:c r="F181" t="str">
        <x:v>February</x:v>
      </x:c>
      <x:c r="G181" s="15" t="d">
        <x:v>2026-02-01T00:00:00.000Z</x:v>
      </x:c>
      <x:c r="H181" t="str">
        <x:v>2026-02</x:v>
      </x:c>
      <x:c r="I181" t="str">
        <x:v>Ireland</x:v>
      </x:c>
      <x:c r="J181" t="str">
        <x:v>Europe</x:v>
      </x:c>
      <x:c r="K181" t="str">
        <x:v>EUR</x:v>
      </x:c>
      <x:c r="L181" t="str">
        <x:v>Guinness</x:v>
      </x:c>
      <x:c r="M181" t="str">
        <x:v>Beer / Stout</x:v>
      </x:c>
      <x:c r="N181" t="str">
        <x:v>On-Trade</x:v>
      </x:c>
      <x:c r="O181" t="str">
        <x:v>Hospitality Group</x:v>
      </x:c>
      <x:c r="P181" t="str">
        <x:v>SR-032</x:v>
      </x:c>
      <x:c r="Q181" s="16" t="n">
        <x:v>112</x:v>
      </x:c>
      <x:c r="R181" s="17" t="n">
        <x:v>8.01</x:v>
      </x:c>
      <x:c r="S181" s="18" t="n">
        <x:v>0.02</x:v>
      </x:c>
      <x:c r="T181" s="17" t="n">
        <x:v>896.78</x:v>
      </x:c>
      <x:c r="U181" s="17" t="n">
        <x:v>878.85</x:v>
      </x:c>
      <x:c r="V181" s="17" t="n">
        <x:v>440.77</x:v>
      </x:c>
      <x:c r="W181" s="17" t="n">
        <x:v>438.07</x:v>
      </x:c>
      <x:c r="X181" s="18" t="n">
        <x:v>0.4985</x:v>
      </x:c>
      <x:c r="Y181" s="17" t="n">
        <x:v>1011.2</x:v>
      </x:c>
      <x:c r="Z181" s="18" t="n">
        <x:v>0.8691</x:v>
      </x:c>
      <x:c r="AA181" s="18" t="n">
        <x:v>0.0331</x:v>
      </x:c>
      <x:c r="AB181" t="str">
        <x:v>No</x:v>
      </x:c>
      <x:c r="AC181" t="str">
        <x:v>Core</x:v>
      </x:c>
      <x:c r="AD181" s="18" t="n">
        <x:v>0.498458212436707</x:v>
      </x:c>
      <x:c r="AE181" s="18" t="n">
        <x:v>0.8691159018987341</x:v>
      </x:c>
      <x:c r="AF181" s="17" t="n">
        <x:v>-132.35000000000002</x:v>
      </x:c>
      <x:c r="AG181" s="18" t="n">
        <x:v>-0.13088409810126583</x:v>
      </x:c>
      <x:c r="AH181" t="str">
        <x:v>Below Target</x:v>
      </x:c>
    </x:row>
    <x:row r="182">
      <x:c r="A182" t="str">
        <x:v>TXN-000179</x:v>
      </x:c>
      <x:c r="B182" s="14" t="d">
        <x:v>2025-04-17T00:00:00.000Z</x:v>
      </x:c>
      <x:c r="C182" t="n">
        <x:v>2025</x:v>
      </x:c>
      <x:c r="D182" t="str">
        <x:v>Q2</x:v>
      </x:c>
      <x:c r="E182" t="n">
        <x:v>4</x:v>
      </x:c>
      <x:c r="F182" t="str">
        <x:v>April</x:v>
      </x:c>
      <x:c r="G182" s="15" t="d">
        <x:v>2025-04-01T00:00:00.000Z</x:v>
      </x:c>
      <x:c r="H182" t="str">
        <x:v>2025-04</x:v>
      </x:c>
      <x:c r="I182" t="str">
        <x:v>South Africa</x:v>
      </x:c>
      <x:c r="J182" t="str">
        <x:v>Africa</x:v>
      </x:c>
      <x:c r="K182" t="str">
        <x:v>ZAR</x:v>
      </x:c>
      <x:c r="L182" t="str">
        <x:v>Tanqueray</x:v>
      </x:c>
      <x:c r="M182" t="str">
        <x:v>Gin</x:v>
      </x:c>
      <x:c r="N182" t="str">
        <x:v>Wholesale</x:v>
      </x:c>
      <x:c r="O182" t="str">
        <x:v>Hospitality Group</x:v>
      </x:c>
      <x:c r="P182" t="str">
        <x:v>SR-030</x:v>
      </x:c>
      <x:c r="Q182" s="16" t="n">
        <x:v>19</x:v>
      </x:c>
      <x:c r="R182" s="17" t="n">
        <x:v>24.07</x:v>
      </x:c>
      <x:c r="S182" s="18" t="n">
        <x:v>0</x:v>
      </x:c>
      <x:c r="T182" s="17" t="n">
        <x:v>457.33</x:v>
      </x:c>
      <x:c r="U182" s="17" t="n">
        <x:v>457.33</x:v>
      </x:c>
      <x:c r="V182" s="17" t="n">
        <x:v>213.01</x:v>
      </x:c>
      <x:c r="W182" s="17" t="n">
        <x:v>244.33</x:v>
      </x:c>
      <x:c r="X182" s="18" t="n">
        <x:v>0.5342</x:v>
      </x:c>
      <x:c r="Y182" s="17" t="n">
        <x:v>475.52</x:v>
      </x:c>
      <x:c r="Z182" s="18" t="n">
        <x:v>0.9617</x:v>
      </x:c>
      <x:c r="AA182" s="18" t="n">
        <x:v>-0.0148</x:v>
      </x:c>
      <x:c r="AB182" t="str">
        <x:v>No</x:v>
      </x:c>
      <x:c r="AC182" t="str">
        <x:v>Premium Core</x:v>
      </x:c>
      <x:c r="AD182" s="18" t="n">
        <x:v>0.5342531651105329</x:v>
      </x:c>
      <x:c r="AE182" s="18" t="n">
        <x:v>0.9617471399730821</x:v>
      </x:c>
      <x:c r="AF182" s="17" t="n">
        <x:v>-18.189999999999998</x:v>
      </x:c>
      <x:c r="AG182" s="18" t="n">
        <x:v>-0.0382528600269179</x:v>
      </x:c>
      <x:c r="AH182" t="str">
        <x:v>Below Target</x:v>
      </x:c>
    </x:row>
    <x:row r="183">
      <x:c r="A183" t="str">
        <x:v>TXN-000180</x:v>
      </x:c>
      <x:c r="B183" s="14" t="d">
        <x:v>2026-03-04T00:00:00.000Z</x:v>
      </x:c>
      <x:c r="C183" t="n">
        <x:v>2026</x:v>
      </x:c>
      <x:c r="D183" t="str">
        <x:v>Q1</x:v>
      </x:c>
      <x:c r="E183" t="n">
        <x:v>3</x:v>
      </x:c>
      <x:c r="F183" t="str">
        <x:v>March</x:v>
      </x:c>
      <x:c r="G183" s="15" t="d">
        <x:v>2026-03-01T00:00:00.000Z</x:v>
      </x:c>
      <x:c r="H183" t="str">
        <x:v>2026-03</x:v>
      </x:c>
      <x:c r="I183" t="str">
        <x:v>Nigeria</x:v>
      </x:c>
      <x:c r="J183" t="str">
        <x:v>Africa</x:v>
      </x:c>
      <x:c r="K183" t="str">
        <x:v>NGN</x:v>
      </x:c>
      <x:c r="L183" t="str">
        <x:v>Crown Royal</x:v>
      </x:c>
      <x:c r="M183" t="str">
        <x:v>Canadian Whisky</x:v>
      </x:c>
      <x:c r="N183" t="str">
        <x:v>Off-Trade</x:v>
      </x:c>
      <x:c r="O183" t="str">
        <x:v>Key Account</x:v>
      </x:c>
      <x:c r="P183" t="str">
        <x:v>SR-014</x:v>
      </x:c>
      <x:c r="Q183" s="16" t="n">
        <x:v>42</x:v>
      </x:c>
      <x:c r="R183" s="17" t="n">
        <x:v>30.05</x:v>
      </x:c>
      <x:c r="S183" s="18" t="n">
        <x:v>0</x:v>
      </x:c>
      <x:c r="T183" s="17" t="n">
        <x:v>1262.15</x:v>
      </x:c>
      <x:c r="U183" s="17" t="n">
        <x:v>1262.15</x:v>
      </x:c>
      <x:c r="V183" s="17" t="n">
        <x:v>532.66</x:v>
      </x:c>
      <x:c r="W183" s="17" t="n">
        <x:v>729.49</x:v>
      </x:c>
      <x:c r="X183" s="18" t="n">
        <x:v>0.578</x:v>
      </x:c>
      <x:c r="Y183" s="17" t="n">
        <x:v>1385.33</x:v>
      </x:c>
      <x:c r="Z183" s="18" t="n">
        <x:v>0.9111</x:v>
      </x:c>
      <x:c r="AA183" s="18" t="n">
        <x:v>0.0229</x:v>
      </x:c>
      <x:c r="AB183" t="str">
        <x:v>No</x:v>
      </x:c>
      <x:c r="AC183" t="str">
        <x:v>Premium Core</x:v>
      </x:c>
      <x:c r="AD183" s="18" t="n">
        <x:v>0.5779740918274373</x:v>
      </x:c>
      <x:c r="AE183" s="18" t="n">
        <x:v>0.9110825579464822</x:v>
      </x:c>
      <x:c r="AF183" s="17" t="n">
        <x:v>-123.17999999999984</x:v>
      </x:c>
      <x:c r="AG183" s="18" t="n">
        <x:v>-0.08891744205351781</x:v>
      </x:c>
      <x:c r="AH183" t="str">
        <x:v>Below Target</x:v>
      </x:c>
    </x:row>
    <x:row r="184">
      <x:c r="A184" t="str">
        <x:v>TXN-000181</x:v>
      </x:c>
      <x:c r="B184" s="14" t="d">
        <x:v>2025-05-20T00:00:00.000Z</x:v>
      </x:c>
      <x:c r="C184" t="n">
        <x:v>2025</x:v>
      </x:c>
      <x:c r="D184" t="str">
        <x:v>Q2</x:v>
      </x:c>
      <x:c r="E184" t="n">
        <x:v>5</x:v>
      </x:c>
      <x:c r="F184" t="str">
        <x:v>May</x:v>
      </x:c>
      <x:c r="G184" s="15" t="d">
        <x:v>2025-05-01T00:00:00.000Z</x:v>
      </x:c>
      <x:c r="H184" t="str">
        <x:v>2025-05</x:v>
      </x:c>
      <x:c r="I184" t="str">
        <x:v>United Kingdom</x:v>
      </x:c>
      <x:c r="J184" t="str">
        <x:v>Europe</x:v>
      </x:c>
      <x:c r="K184" t="str">
        <x:v>GBP</x:v>
      </x:c>
      <x:c r="L184" t="str">
        <x:v>Cîroc</x:v>
      </x:c>
      <x:c r="M184" t="str">
        <x:v>Vodka</x:v>
      </x:c>
      <x:c r="N184" t="str">
        <x:v>E-commerce</x:v>
      </x:c>
      <x:c r="O184" t="str">
        <x:v>Distributor</x:v>
      </x:c>
      <x:c r="P184" t="str">
        <x:v>SR-014</x:v>
      </x:c>
      <x:c r="Q184" s="16" t="n">
        <x:v>25</x:v>
      </x:c>
      <x:c r="R184" s="17" t="n">
        <x:v>37.77</x:v>
      </x:c>
      <x:c r="S184" s="18" t="n">
        <x:v>0.03</x:v>
      </x:c>
      <x:c r="T184" s="17" t="n">
        <x:v>944.19</x:v>
      </x:c>
      <x:c r="U184" s="17" t="n">
        <x:v>915.86</x:v>
      </x:c>
      <x:c r="V184" s="17" t="n">
        <x:v>411.02</x:v>
      </x:c>
      <x:c r="W184" s="17" t="n">
        <x:v>504.84</x:v>
      </x:c>
      <x:c r="X184" s="18" t="n">
        <x:v>0.5512</x:v>
      </x:c>
      <x:c r="Y184" s="17" t="n">
        <x:v>857.43</x:v>
      </x:c>
      <x:c r="Z184" s="18" t="n">
        <x:v>1.0681</x:v>
      </x:c>
      <x:c r="AA184" s="18" t="n">
        <x:v>-0.0087</x:v>
      </x:c>
      <x:c r="AB184" t="str">
        <x:v>No</x:v>
      </x:c>
      <x:c r="AC184" t="str">
        <x:v>Luxury / Reserve</x:v>
      </x:c>
      <x:c r="AD184" s="18" t="n">
        <x:v>0.5512196187190181</x:v>
      </x:c>
      <x:c r="AE184" s="18" t="n">
        <x:v>1.068145504589296</x:v>
      </x:c>
      <x:c r="AF184" s="17" t="n">
        <x:v>58.430000000000064</x:v>
      </x:c>
      <x:c r="AG184" s="18" t="n">
        <x:v>0.068145504589296</x:v>
      </x:c>
      <x:c r="AH184" t="str">
        <x:v>Above Target</x:v>
      </x:c>
    </x:row>
    <x:row r="185">
      <x:c r="A185" t="str">
        <x:v>TXN-000182</x:v>
      </x:c>
      <x:c r="B185" s="14" t="d">
        <x:v>2023-05-02T00:00:00.000Z</x:v>
      </x:c>
      <x:c r="C185" t="n">
        <x:v>2023</x:v>
      </x:c>
      <x:c r="D185" t="str">
        <x:v>Q2</x:v>
      </x:c>
      <x:c r="E185" t="n">
        <x:v>5</x:v>
      </x:c>
      <x:c r="F185" t="str">
        <x:v>May</x:v>
      </x:c>
      <x:c r="G185" s="15" t="d">
        <x:v>2023-05-01T00:00:00.000Z</x:v>
      </x:c>
      <x:c r="H185" t="str">
        <x:v>2023-05</x:v>
      </x:c>
      <x:c r="I185" t="str">
        <x:v>Mexico</x:v>
      </x:c>
      <x:c r="J185" t="str">
        <x:v>Latin America &amp; Caribbean</x:v>
      </x:c>
      <x:c r="K185" t="str">
        <x:v>MXN</x:v>
      </x:c>
      <x:c r="L185" t="str">
        <x:v>Baileys</x:v>
      </x:c>
      <x:c r="M185" t="str">
        <x:v>Liqueur</x:v>
      </x:c>
      <x:c r="N185" t="str">
        <x:v>Off-Trade</x:v>
      </x:c>
      <x:c r="O185" t="str">
        <x:v>Independent Retailer</x:v>
      </x:c>
      <x:c r="P185" t="str">
        <x:v>SR-009</x:v>
      </x:c>
      <x:c r="Q185" s="16" t="n">
        <x:v>23</x:v>
      </x:c>
      <x:c r="R185" s="17" t="n">
        <x:v>19.26</x:v>
      </x:c>
      <x:c r="S185" s="18" t="n">
        <x:v>0</x:v>
      </x:c>
      <x:c r="T185" s="17" t="n">
        <x:v>443.01</x:v>
      </x:c>
      <x:c r="U185" s="17" t="n">
        <x:v>443.01</x:v>
      </x:c>
      <x:c r="V185" s="17" t="n">
        <x:v>203.34</x:v>
      </x:c>
      <x:c r="W185" s="17" t="n">
        <x:v>239.67</x:v>
      </x:c>
      <x:c r="X185" s="18" t="n">
        <x:v>0.541</x:v>
      </x:c>
      <x:c r="Y185" s="17" t="n">
        <x:v>502.39</x:v>
      </x:c>
      <x:c r="Z185" s="18" t="n">
        <x:v>0.8818</x:v>
      </x:c>
      <x:c r="AA185" s="18" t="n">
        <x:v>0.0867</x:v>
      </x:c>
      <x:c r="AB185" t="str">
        <x:v>No</x:v>
      </x:c>
      <x:c r="AC185" t="str">
        <x:v>Core</x:v>
      </x:c>
      <x:c r="AD185" s="18" t="n">
        <x:v>0.5410035890837679</x:v>
      </x:c>
      <x:c r="AE185" s="18" t="n">
        <x:v>0.8818049722327276</x:v>
      </x:c>
      <x:c r="AF185" s="17" t="n">
        <x:v>-59.379999999999995</x:v>
      </x:c>
      <x:c r="AG185" s="18" t="n">
        <x:v>-0.11819502776727243</x:v>
      </x:c>
      <x:c r="AH185" t="str">
        <x:v>Below Target</x:v>
      </x:c>
    </x:row>
    <x:row r="186">
      <x:c r="A186" t="str">
        <x:v>TXN-000183</x:v>
      </x:c>
      <x:c r="B186" s="14" t="d">
        <x:v>2025-04-22T00:00:00.000Z</x:v>
      </x:c>
      <x:c r="C186" t="n">
        <x:v>2025</x:v>
      </x:c>
      <x:c r="D186" t="str">
        <x:v>Q2</x:v>
      </x:c>
      <x:c r="E186" t="n">
        <x:v>4</x:v>
      </x:c>
      <x:c r="F186" t="str">
        <x:v>April</x:v>
      </x:c>
      <x:c r="G186" s="15" t="d">
        <x:v>2025-04-01T00:00:00.000Z</x:v>
      </x:c>
      <x:c r="H186" t="str">
        <x:v>2025-04</x:v>
      </x:c>
      <x:c r="I186" t="str">
        <x:v>Australia</x:v>
      </x:c>
      <x:c r="J186" t="str">
        <x:v>Asia Pacific</x:v>
      </x:c>
      <x:c r="K186" t="str">
        <x:v>AUD</x:v>
      </x:c>
      <x:c r="L186" t="str">
        <x:v>J&amp;B</x:v>
      </x:c>
      <x:c r="M186" t="str">
        <x:v>Scotch Whisky</x:v>
      </x:c>
      <x:c r="N186" t="str">
        <x:v>Wholesale</x:v>
      </x:c>
      <x:c r="O186" t="str">
        <x:v>Independent Retailer</x:v>
      </x:c>
      <x:c r="P186" t="str">
        <x:v>SR-037</x:v>
      </x:c>
      <x:c r="Q186" s="16" t="n">
        <x:v>50</x:v>
      </x:c>
      <x:c r="R186" s="17" t="n">
        <x:v>22.41</x:v>
      </x:c>
      <x:c r="S186" s="18" t="n">
        <x:v>0.1</x:v>
      </x:c>
      <x:c r="T186" s="17" t="n">
        <x:v>1120.64</x:v>
      </x:c>
      <x:c r="U186" s="17" t="n">
        <x:v>1008.57</x:v>
      </x:c>
      <x:c r="V186" s="17" t="n">
        <x:v>493.89</x:v>
      </x:c>
      <x:c r="W186" s="17" t="n">
        <x:v>514.68</x:v>
      </x:c>
      <x:c r="X186" s="18" t="n">
        <x:v>0.5103</x:v>
      </x:c>
      <x:c r="Y186" s="17" t="n">
        <x:v>1085.04</x:v>
      </x:c>
      <x:c r="Z186" s="18" t="n">
        <x:v>0.9295</x:v>
      </x:c>
      <x:c r="AA186" s="18" t="n">
        <x:v>0.0366</x:v>
      </x:c>
      <x:c r="AB186" t="str">
        <x:v>Yes</x:v>
      </x:c>
      <x:c r="AC186" t="str">
        <x:v>Core</x:v>
      </x:c>
      <x:c r="AD186" s="18" t="n">
        <x:v>0.5103066718224812</x:v>
      </x:c>
      <x:c r="AE186" s="18" t="n">
        <x:v>0.9295233355452335</x:v>
      </x:c>
      <x:c r="AF186" s="17" t="n">
        <x:v>-76.46999999999991</x:v>
      </x:c>
      <x:c r="AG186" s="18" t="n">
        <x:v>-0.07047666445476657</x:v>
      </x:c>
      <x:c r="AH186" t="str">
        <x:v>Below Target</x:v>
      </x:c>
    </x:row>
    <x:row r="187">
      <x:c r="A187" t="str">
        <x:v>TXN-000184</x:v>
      </x:c>
      <x:c r="B187" s="14" t="d">
        <x:v>2026-07-19T00:00:00.000Z</x:v>
      </x:c>
      <x:c r="C187" t="n">
        <x:v>2026</x:v>
      </x:c>
      <x:c r="D187" t="str">
        <x:v>Q3</x:v>
      </x:c>
      <x:c r="E187" t="n">
        <x:v>7</x:v>
      </x:c>
      <x:c r="F187" t="str">
        <x:v>July</x:v>
      </x:c>
      <x:c r="G187" s="15" t="d">
        <x:v>2026-07-01T00:00:00.000Z</x:v>
      </x:c>
      <x:c r="H187" t="str">
        <x:v>2026-07</x:v>
      </x:c>
      <x:c r="I187" t="str">
        <x:v>France</x:v>
      </x:c>
      <x:c r="J187" t="str">
        <x:v>Europe</x:v>
      </x:c>
      <x:c r="K187" t="str">
        <x:v>EUR</x:v>
      </x:c>
      <x:c r="L187" t="str">
        <x:v>Tanqueray</x:v>
      </x:c>
      <x:c r="M187" t="str">
        <x:v>Gin</x:v>
      </x:c>
      <x:c r="N187" t="str">
        <x:v>Off-Trade</x:v>
      </x:c>
      <x:c r="O187" t="str">
        <x:v>Key Account</x:v>
      </x:c>
      <x:c r="P187" t="str">
        <x:v>SR-055</x:v>
      </x:c>
      <x:c r="Q187" s="16" t="n">
        <x:v>49</x:v>
      </x:c>
      <x:c r="R187" s="17" t="n">
        <x:v>26.65</x:v>
      </x:c>
      <x:c r="S187" s="18" t="n">
        <x:v>0</x:v>
      </x:c>
      <x:c r="T187" s="17" t="n">
        <x:v>1306</x:v>
      </x:c>
      <x:c r="U187" s="17" t="n">
        <x:v>1306</x:v>
      </x:c>
      <x:c r="V187" s="17" t="n">
        <x:v>588.79</x:v>
      </x:c>
      <x:c r="W187" s="17" t="n">
        <x:v>717.21</x:v>
      </x:c>
      <x:c r="X187" s="18" t="n">
        <x:v>0.5492</x:v>
      </x:c>
      <x:c r="Y187" s="17" t="n">
        <x:v>1373.01</x:v>
      </x:c>
      <x:c r="Z187" s="18" t="n">
        <x:v>0.9512</x:v>
      </x:c>
      <x:c r="AA187" s="18" t="n">
        <x:v>0.0913</x:v>
      </x:c>
      <x:c r="AB187" t="str">
        <x:v>No</x:v>
      </x:c>
      <x:c r="AC187" t="str">
        <x:v>Premium Core</x:v>
      </x:c>
      <x:c r="AD187" s="18" t="n">
        <x:v>0.54916539050536</x:v>
      </x:c>
      <x:c r="AE187" s="18" t="n">
        <x:v>0.9511948201396931</x:v>
      </x:c>
      <x:c r="AF187" s="17" t="n">
        <x:v>-67.00999999999999</x:v>
      </x:c>
      <x:c r="AG187" s="18" t="n">
        <x:v>-0.04880517986030691</x:v>
      </x:c>
      <x:c r="AH187" t="str">
        <x:v>Below Target</x:v>
      </x:c>
    </x:row>
    <x:row r="188">
      <x:c r="A188" t="str">
        <x:v>TXN-000185</x:v>
      </x:c>
      <x:c r="B188" s="14" t="d">
        <x:v>2023-07-10T00:00:00.000Z</x:v>
      </x:c>
      <x:c r="C188" t="n">
        <x:v>2023</x:v>
      </x:c>
      <x:c r="D188" t="str">
        <x:v>Q3</x:v>
      </x:c>
      <x:c r="E188" t="n">
        <x:v>7</x:v>
      </x:c>
      <x:c r="F188" t="str">
        <x:v>July</x:v>
      </x:c>
      <x:c r="G188" s="15" t="d">
        <x:v>2023-07-01T00:00:00.000Z</x:v>
      </x:c>
      <x:c r="H188" t="str">
        <x:v>2023-07</x:v>
      </x:c>
      <x:c r="I188" t="str">
        <x:v>Nigeria</x:v>
      </x:c>
      <x:c r="J188" t="str">
        <x:v>Africa</x:v>
      </x:c>
      <x:c r="K188" t="str">
        <x:v>NGN</x:v>
      </x:c>
      <x:c r="L188" t="str">
        <x:v>Tanqueray</x:v>
      </x:c>
      <x:c r="M188" t="str">
        <x:v>Gin</x:v>
      </x:c>
      <x:c r="N188" t="str">
        <x:v>E-commerce</x:v>
      </x:c>
      <x:c r="O188" t="str">
        <x:v>Distributor</x:v>
      </x:c>
      <x:c r="P188" t="str">
        <x:v>SR-022</x:v>
      </x:c>
      <x:c r="Q188" s="16" t="n">
        <x:v>78</x:v>
      </x:c>
      <x:c r="R188" s="17" t="n">
        <x:v>27.73</x:v>
      </x:c>
      <x:c r="S188" s="18" t="n">
        <x:v>0</x:v>
      </x:c>
      <x:c r="T188" s="17" t="n">
        <x:v>2162.68</x:v>
      </x:c>
      <x:c r="U188" s="17" t="n">
        <x:v>2162.68</x:v>
      </x:c>
      <x:c r="V188" s="17" t="n">
        <x:v>961.41</x:v>
      </x:c>
      <x:c r="W188" s="17" t="n">
        <x:v>1201.27</x:v>
      </x:c>
      <x:c r="X188" s="18" t="n">
        <x:v>0.5555</x:v>
      </x:c>
      <x:c r="Y188" s="17" t="n">
        <x:v>2264.76</x:v>
      </x:c>
      <x:c r="Z188" s="18" t="n">
        <x:v>0.9549</x:v>
      </x:c>
      <x:c r="AA188" s="18" t="n">
        <x:v>0.0339</x:v>
      </x:c>
      <x:c r="AB188" t="str">
        <x:v>No</x:v>
      </x:c>
      <x:c r="AC188" t="str">
        <x:v>Premium Core</x:v>
      </x:c>
      <x:c r="AD188" s="18" t="n">
        <x:v>0.5554543436846876</x:v>
      </x:c>
      <x:c r="AE188" s="18" t="n">
        <x:v>0.9549267913597907</x:v>
      </x:c>
      <x:c r="AF188" s="17" t="n">
        <x:v>-102.08000000000038</x:v>
      </x:c>
      <x:c r="AG188" s="18" t="n">
        <x:v>-0.04507320864020928</x:v>
      </x:c>
      <x:c r="AH188" t="str">
        <x:v>Below Target</x:v>
      </x:c>
    </x:row>
    <x:row r="189">
      <x:c r="A189" t="str">
        <x:v>TXN-000186</x:v>
      </x:c>
      <x:c r="B189" s="14" t="d">
        <x:v>2023-04-10T00:00:00.000Z</x:v>
      </x:c>
      <x:c r="C189" t="n">
        <x:v>2023</x:v>
      </x:c>
      <x:c r="D189" t="str">
        <x:v>Q2</x:v>
      </x:c>
      <x:c r="E189" t="n">
        <x:v>4</x:v>
      </x:c>
      <x:c r="F189" t="str">
        <x:v>April</x:v>
      </x:c>
      <x:c r="G189" s="15" t="d">
        <x:v>2023-04-01T00:00:00.000Z</x:v>
      </x:c>
      <x:c r="H189" t="str">
        <x:v>2023-04</x:v>
      </x:c>
      <x:c r="I189" t="str">
        <x:v>United Kingdom</x:v>
      </x:c>
      <x:c r="J189" t="str">
        <x:v>Europe</x:v>
      </x:c>
      <x:c r="K189" t="str">
        <x:v>GBP</x:v>
      </x:c>
      <x:c r="L189" t="str">
        <x:v>Captain Morgan</x:v>
      </x:c>
      <x:c r="M189" t="str">
        <x:v>Rum</x:v>
      </x:c>
      <x:c r="N189" t="str">
        <x:v>Wholesale</x:v>
      </x:c>
      <x:c r="O189" t="str">
        <x:v>Key Account</x:v>
      </x:c>
      <x:c r="P189" t="str">
        <x:v>SR-006</x:v>
      </x:c>
      <x:c r="Q189" s="16" t="n">
        <x:v>81</x:v>
      </x:c>
      <x:c r="R189" s="17" t="n">
        <x:v>19.14</x:v>
      </x:c>
      <x:c r="S189" s="18" t="n">
        <x:v>0</x:v>
      </x:c>
      <x:c r="T189" s="17" t="n">
        <x:v>1550.4</x:v>
      </x:c>
      <x:c r="U189" s="17" t="n">
        <x:v>1550.4</x:v>
      </x:c>
      <x:c r="V189" s="17" t="n">
        <x:v>718.82</x:v>
      </x:c>
      <x:c r="W189" s="17" t="n">
        <x:v>831.57</x:v>
      </x:c>
      <x:c r="X189" s="18" t="n">
        <x:v>0.5364</x:v>
      </x:c>
      <x:c r="Y189" s="17" t="n">
        <x:v>1432.98</x:v>
      </x:c>
      <x:c r="Z189" s="18" t="n">
        <x:v>1.0819</x:v>
      </x:c>
      <x:c r="AA189" s="18" t="n">
        <x:v>0.0139</x:v>
      </x:c>
      <x:c r="AB189" t="str">
        <x:v>No</x:v>
      </x:c>
      <x:c r="AC189" t="str">
        <x:v>Core</x:v>
      </x:c>
      <x:c r="AD189" s="18" t="n">
        <x:v>0.5363583591331269</x:v>
      </x:c>
      <x:c r="AE189" s="18" t="n">
        <x:v>1.0819411296738266</x:v>
      </x:c>
      <x:c r="AF189" s="17" t="n">
        <x:v>117.42000000000007</x:v>
      </x:c>
      <x:c r="AG189" s="18" t="n">
        <x:v>0.08194112967382662</x:v>
      </x:c>
      <x:c r="AH189" t="str">
        <x:v>Above Target</x:v>
      </x:c>
    </x:row>
    <x:row r="190">
      <x:c r="A190" t="str">
        <x:v>TXN-000187</x:v>
      </x:c>
      <x:c r="B190" s="14" t="d">
        <x:v>2025-01-31T00:00:00.000Z</x:v>
      </x:c>
      <x:c r="C190" t="n">
        <x:v>2025</x:v>
      </x:c>
      <x:c r="D190" t="str">
        <x:v>Q1</x:v>
      </x:c>
      <x:c r="E190" t="n">
        <x:v>1</x:v>
      </x:c>
      <x:c r="F190" t="str">
        <x:v>January</x:v>
      </x:c>
      <x:c r="G190" s="15" t="d">
        <x:v>2025-01-01T00:00:00.000Z</x:v>
      </x:c>
      <x:c r="H190" t="str">
        <x:v>2025-01</x:v>
      </x:c>
      <x:c r="I190" t="str">
        <x:v>South Africa</x:v>
      </x:c>
      <x:c r="J190" t="str">
        <x:v>Africa</x:v>
      </x:c>
      <x:c r="K190" t="str">
        <x:v>ZAR</x:v>
      </x:c>
      <x:c r="L190" t="str">
        <x:v>Captain Morgan</x:v>
      </x:c>
      <x:c r="M190" t="str">
        <x:v>Rum</x:v>
      </x:c>
      <x:c r="N190" t="str">
        <x:v>On-Trade</x:v>
      </x:c>
      <x:c r="O190" t="str">
        <x:v>Distributor</x:v>
      </x:c>
      <x:c r="P190" t="str">
        <x:v>SR-015</x:v>
      </x:c>
      <x:c r="Q190" s="16" t="n">
        <x:v>93</x:v>
      </x:c>
      <x:c r="R190" s="17" t="n">
        <x:v>22.92</x:v>
      </x:c>
      <x:c r="S190" s="18" t="n">
        <x:v>0</x:v>
      </x:c>
      <x:c r="T190" s="17" t="n">
        <x:v>2131.92</x:v>
      </x:c>
      <x:c r="U190" s="17" t="n">
        <x:v>2131.92</x:v>
      </x:c>
      <x:c r="V190" s="17" t="n">
        <x:v>1119.1</x:v>
      </x:c>
      <x:c r="W190" s="17" t="n">
        <x:v>1012.82</x:v>
      </x:c>
      <x:c r="X190" s="18" t="n">
        <x:v>0.4751</x:v>
      </x:c>
      <x:c r="Y190" s="17" t="n">
        <x:v>2183.02</x:v>
      </x:c>
      <x:c r="Z190" s="18" t="n">
        <x:v>0.9766</x:v>
      </x:c>
      <x:c r="AA190" s="18" t="n">
        <x:v>-0.0205</x:v>
      </x:c>
      <x:c r="AB190" t="str">
        <x:v>No</x:v>
      </x:c>
      <x:c r="AC190" t="str">
        <x:v>Core</x:v>
      </x:c>
      <x:c r="AD190" s="18" t="n">
        <x:v>0.4750741115989343</x:v>
      </x:c>
      <x:c r="AE190" s="18" t="n">
        <x:v>0.9765920605399859</x:v>
      </x:c>
      <x:c r="AF190" s="17" t="n">
        <x:v>-51.09999999999991</x:v>
      </x:c>
      <x:c r="AG190" s="18" t="n">
        <x:v>-0.023407939460014068</x:v>
      </x:c>
      <x:c r="AH190" t="str">
        <x:v>Below Target</x:v>
      </x:c>
    </x:row>
    <x:row r="191">
      <x:c r="A191" t="str">
        <x:v>TXN-000188</x:v>
      </x:c>
      <x:c r="B191" s="14" t="d">
        <x:v>2025-11-29T00:00:00.000Z</x:v>
      </x:c>
      <x:c r="C191" t="n">
        <x:v>2025</x:v>
      </x:c>
      <x:c r="D191" t="str">
        <x:v>Q4</x:v>
      </x:c>
      <x:c r="E191" t="n">
        <x:v>11</x:v>
      </x:c>
      <x:c r="F191" t="str">
        <x:v>November</x:v>
      </x:c>
      <x:c r="G191" s="15" t="d">
        <x:v>2025-11-01T00:00:00.000Z</x:v>
      </x:c>
      <x:c r="H191" t="str">
        <x:v>2025-11</x:v>
      </x:c>
      <x:c r="I191" t="str">
        <x:v>South Africa</x:v>
      </x:c>
      <x:c r="J191" t="str">
        <x:v>Africa</x:v>
      </x:c>
      <x:c r="K191" t="str">
        <x:v>ZAR</x:v>
      </x:c>
      <x:c r="L191" t="str">
        <x:v>Johnnie Walker</x:v>
      </x:c>
      <x:c r="M191" t="str">
        <x:v>Scotch Whisky</x:v>
      </x:c>
      <x:c r="N191" t="str">
        <x:v>E-commerce</x:v>
      </x:c>
      <x:c r="O191" t="str">
        <x:v>Key Account</x:v>
      </x:c>
      <x:c r="P191" t="str">
        <x:v>SR-024</x:v>
      </x:c>
      <x:c r="Q191" s="16" t="n">
        <x:v>102</x:v>
      </x:c>
      <x:c r="R191" s="17" t="n">
        <x:v>34.26</x:v>
      </x:c>
      <x:c r="S191" s="18" t="n">
        <x:v>0.05</x:v>
      </x:c>
      <x:c r="T191" s="17" t="n">
        <x:v>3494.63</x:v>
      </x:c>
      <x:c r="U191" s="17" t="n">
        <x:v>3319.9</x:v>
      </x:c>
      <x:c r="V191" s="17" t="n">
        <x:v>1586.07</x:v>
      </x:c>
      <x:c r="W191" s="17" t="n">
        <x:v>1733.83</x:v>
      </x:c>
      <x:c r="X191" s="18" t="n">
        <x:v>0.5223</x:v>
      </x:c>
      <x:c r="Y191" s="17" t="n">
        <x:v>3683.59</x:v>
      </x:c>
      <x:c r="Z191" s="18" t="n">
        <x:v>0.9013</x:v>
      </x:c>
      <x:c r="AA191" s="18" t="n">
        <x:v>-0.0252</x:v>
      </x:c>
      <x:c r="AB191" t="str">
        <x:v>Yes</x:v>
      </x:c>
      <x:c r="AC191" t="str">
        <x:v>Luxury / Reserve</x:v>
      </x:c>
      <x:c r="AD191" s="18" t="n">
        <x:v>0.5222536823398295</x:v>
      </x:c>
      <x:c r="AE191" s="18" t="n">
        <x:v>0.9012675134854856</x:v>
      </x:c>
      <x:c r="AF191" s="17" t="n">
        <x:v>-363.69000000000005</x:v>
      </x:c>
      <x:c r="AG191" s="18" t="n">
        <x:v>-0.09873248651451438</x:v>
      </x:c>
      <x:c r="AH191" t="str">
        <x:v>Below Target</x:v>
      </x:c>
    </x:row>
    <x:row r="192">
      <x:c r="A192" t="str">
        <x:v>TXN-000189</x:v>
      </x:c>
      <x:c r="B192" s="14" t="d">
        <x:v>2024-09-04T00:00:00.000Z</x:v>
      </x:c>
      <x:c r="C192" t="n">
        <x:v>2024</x:v>
      </x:c>
      <x:c r="D192" t="str">
        <x:v>Q3</x:v>
      </x:c>
      <x:c r="E192" t="n">
        <x:v>9</x:v>
      </x:c>
      <x:c r="F192" t="str">
        <x:v>September</x:v>
      </x:c>
      <x:c r="G192" s="15" t="d">
        <x:v>2024-09-01T00:00:00.000Z</x:v>
      </x:c>
      <x:c r="H192" t="str">
        <x:v>2024-09</x:v>
      </x:c>
      <x:c r="I192" t="str">
        <x:v>Ireland</x:v>
      </x:c>
      <x:c r="J192" t="str">
        <x:v>Europe</x:v>
      </x:c>
      <x:c r="K192" t="str">
        <x:v>EUR</x:v>
      </x:c>
      <x:c r="L192" t="str">
        <x:v>Crown Royal</x:v>
      </x:c>
      <x:c r="M192" t="str">
        <x:v>Canadian Whisky</x:v>
      </x:c>
      <x:c r="N192" t="str">
        <x:v>E-commerce</x:v>
      </x:c>
      <x:c r="O192" t="str">
        <x:v>Independent Retailer</x:v>
      </x:c>
      <x:c r="P192" t="str">
        <x:v>SR-041</x:v>
      </x:c>
      <x:c r="Q192" s="16" t="n">
        <x:v>68</x:v>
      </x:c>
      <x:c r="R192" s="17" t="n">
        <x:v>29.06</x:v>
      </x:c>
      <x:c r="S192" s="18" t="n">
        <x:v>0.15</x:v>
      </x:c>
      <x:c r="T192" s="17" t="n">
        <x:v>1976.14</x:v>
      </x:c>
      <x:c r="U192" s="17" t="n">
        <x:v>1679.72</x:v>
      </x:c>
      <x:c r="V192" s="17" t="n">
        <x:v>766.79</x:v>
      </x:c>
      <x:c r="W192" s="17" t="n">
        <x:v>912.93</x:v>
      </x:c>
      <x:c r="X192" s="18" t="n">
        <x:v>0.5435</x:v>
      </x:c>
      <x:c r="Y192" s="17" t="n">
        <x:v>1703.95</x:v>
      </x:c>
      <x:c r="Z192" s="18" t="n">
        <x:v>0.9858</x:v>
      </x:c>
      <x:c r="AA192" s="18" t="n">
        <x:v>0.0806</x:v>
      </x:c>
      <x:c r="AB192" t="str">
        <x:v>Yes</x:v>
      </x:c>
      <x:c r="AC192" t="str">
        <x:v>Premium Core</x:v>
      </x:c>
      <x:c r="AD192" s="18" t="n">
        <x:v>0.5435012978353535</x:v>
      </x:c>
      <x:c r="AE192" s="18" t="n">
        <x:v>0.985780099181314</x:v>
      </x:c>
      <x:c r="AF192" s="17" t="n">
        <x:v>-24.230000000000018</x:v>
      </x:c>
      <x:c r="AG192" s="18" t="n">
        <x:v>-0.014219900818686005</x:v>
      </x:c>
      <x:c r="AH192" t="str">
        <x:v>Below Target</x:v>
      </x:c>
    </x:row>
    <x:row r="193">
      <x:c r="A193" t="str">
        <x:v>TXN-000190</x:v>
      </x:c>
      <x:c r="B193" s="14" t="d">
        <x:v>2023-11-07T00:00:00.000Z</x:v>
      </x:c>
      <x:c r="C193" t="n">
        <x:v>2023</x:v>
      </x:c>
      <x:c r="D193" t="str">
        <x:v>Q4</x:v>
      </x:c>
      <x:c r="E193" t="n">
        <x:v>11</x:v>
      </x:c>
      <x:c r="F193" t="str">
        <x:v>November</x:v>
      </x:c>
      <x:c r="G193" s="15" t="d">
        <x:v>2023-11-01T00:00:00.000Z</x:v>
      </x:c>
      <x:c r="H193" t="str">
        <x:v>2023-11</x:v>
      </x:c>
      <x:c r="I193" t="str">
        <x:v>Australia</x:v>
      </x:c>
      <x:c r="J193" t="str">
        <x:v>Asia Pacific</x:v>
      </x:c>
      <x:c r="K193" t="str">
        <x:v>AUD</x:v>
      </x:c>
      <x:c r="L193" t="str">
        <x:v>Captain Morgan</x:v>
      </x:c>
      <x:c r="M193" t="str">
        <x:v>Rum</x:v>
      </x:c>
      <x:c r="N193" t="str">
        <x:v>Off-Trade</x:v>
      </x:c>
      <x:c r="O193" t="str">
        <x:v>Independent Retailer</x:v>
      </x:c>
      <x:c r="P193" t="str">
        <x:v>SR-036</x:v>
      </x:c>
      <x:c r="Q193" s="16" t="n">
        <x:v>66</x:v>
      </x:c>
      <x:c r="R193" s="17" t="n">
        <x:v>18.79</x:v>
      </x:c>
      <x:c r="S193" s="18" t="n">
        <x:v>0.02</x:v>
      </x:c>
      <x:c r="T193" s="17" t="n">
        <x:v>1240.41</x:v>
      </x:c>
      <x:c r="U193" s="17" t="n">
        <x:v>1215.6</x:v>
      </x:c>
      <x:c r="V193" s="17" t="n">
        <x:v>630.67</x:v>
      </x:c>
      <x:c r="W193" s="17" t="n">
        <x:v>584.93</x:v>
      </x:c>
      <x:c r="X193" s="18" t="n">
        <x:v>0.4812</x:v>
      </x:c>
      <x:c r="Y193" s="17" t="n">
        <x:v>1181.58</x:v>
      </x:c>
      <x:c r="Z193" s="18" t="n">
        <x:v>1.0288</x:v>
      </x:c>
      <x:c r="AA193" s="18" t="n">
        <x:v>-0.0303</x:v>
      </x:c>
      <x:c r="AB193" t="str">
        <x:v>No</x:v>
      </x:c>
      <x:c r="AC193" t="str">
        <x:v>Core</x:v>
      </x:c>
      <x:c r="AD193" s="18" t="n">
        <x:v>0.48118624547548533</x:v>
      </x:c>
      <x:c r="AE193" s="18" t="n">
        <x:v>1.028791956532778</x:v>
      </x:c>
      <x:c r="AF193" s="17" t="n">
        <x:v>34.01999999999998</x:v>
      </x:c>
      <x:c r="AG193" s="18" t="n">
        <x:v>0.02879195653277813</x:v>
      </x:c>
      <x:c r="AH193" t="str">
        <x:v>Above Target</x:v>
      </x:c>
    </x:row>
    <x:row r="194">
      <x:c r="A194" t="str">
        <x:v>TXN-000191</x:v>
      </x:c>
      <x:c r="B194" s="14" t="d">
        <x:v>2026-05-15T00:00:00.000Z</x:v>
      </x:c>
      <x:c r="C194" t="n">
        <x:v>2026</x:v>
      </x:c>
      <x:c r="D194" t="str">
        <x:v>Q2</x:v>
      </x:c>
      <x:c r="E194" t="n">
        <x:v>5</x:v>
      </x:c>
      <x:c r="F194" t="str">
        <x:v>May</x:v>
      </x:c>
      <x:c r="G194" s="15" t="d">
        <x:v>2026-05-01T00:00:00.000Z</x:v>
      </x:c>
      <x:c r="H194" t="str">
        <x:v>2026-05</x:v>
      </x:c>
      <x:c r="I194" t="str">
        <x:v>Mexico</x:v>
      </x:c>
      <x:c r="J194" t="str">
        <x:v>Latin America &amp; Caribbean</x:v>
      </x:c>
      <x:c r="K194" t="str">
        <x:v>MXN</x:v>
      </x:c>
      <x:c r="L194" t="str">
        <x:v>Captain Morgan</x:v>
      </x:c>
      <x:c r="M194" t="str">
        <x:v>Rum</x:v>
      </x:c>
      <x:c r="N194" t="str">
        <x:v>Wholesale</x:v>
      </x:c>
      <x:c r="O194" t="str">
        <x:v>Key Account</x:v>
      </x:c>
      <x:c r="P194" t="str">
        <x:v>SR-051</x:v>
      </x:c>
      <x:c r="Q194" s="16" t="n">
        <x:v>120</x:v>
      </x:c>
      <x:c r="R194" s="17" t="n">
        <x:v>18.33</x:v>
      </x:c>
      <x:c r="S194" s="18" t="n">
        <x:v>0.03</x:v>
      </x:c>
      <x:c r="T194" s="17" t="n">
        <x:v>2200.05</x:v>
      </x:c>
      <x:c r="U194" s="17" t="n">
        <x:v>2134.05</x:v>
      </x:c>
      <x:c r="V194" s="17" t="n">
        <x:v>1103.72</x:v>
      </x:c>
      <x:c r="W194" s="17" t="n">
        <x:v>1030.33</x:v>
      </x:c>
      <x:c r="X194" s="18" t="n">
        <x:v>0.4828</x:v>
      </x:c>
      <x:c r="Y194" s="17" t="n">
        <x:v>2138.01</x:v>
      </x:c>
      <x:c r="Z194" s="18" t="n">
        <x:v>0.9981</x:v>
      </x:c>
      <x:c r="AA194" s="18" t="n">
        <x:v>0.0556</x:v>
      </x:c>
      <x:c r="AB194" t="str">
        <x:v>No</x:v>
      </x:c>
      <x:c r="AC194" t="str">
        <x:v>Core</x:v>
      </x:c>
      <x:c r="AD194" s="18" t="n">
        <x:v>0.48280499519692593</x:v>
      </x:c>
      <x:c r="AE194" s="18" t="n">
        <x:v>0.998147810347005</x:v>
      </x:c>
      <x:c r="AF194" s="17" t="n">
        <x:v>-3.9600000000000364</x:v>
      </x:c>
      <x:c r="AG194" s="18" t="n">
        <x:v>-0.0018521896529950918</x:v>
      </x:c>
      <x:c r="AH194" t="str">
        <x:v>Below Target</x:v>
      </x:c>
    </x:row>
    <x:row r="195">
      <x:c r="A195" t="str">
        <x:v>TXN-000192</x:v>
      </x:c>
      <x:c r="B195" s="14" t="d">
        <x:v>2024-05-05T00:00:00.000Z</x:v>
      </x:c>
      <x:c r="C195" t="n">
        <x:v>2024</x:v>
      </x:c>
      <x:c r="D195" t="str">
        <x:v>Q2</x:v>
      </x:c>
      <x:c r="E195" t="n">
        <x:v>5</x:v>
      </x:c>
      <x:c r="F195" t="str">
        <x:v>May</x:v>
      </x:c>
      <x:c r="G195" s="15" t="d">
        <x:v>2024-05-01T00:00:00.000Z</x:v>
      </x:c>
      <x:c r="H195" t="str">
        <x:v>2024-05</x:v>
      </x:c>
      <x:c r="I195" t="str">
        <x:v>United States</x:v>
      </x:c>
      <x:c r="J195" t="str">
        <x:v>North America</x:v>
      </x:c>
      <x:c r="K195" t="str">
        <x:v>USD</x:v>
      </x:c>
      <x:c r="L195" t="str">
        <x:v>Johnnie Walker</x:v>
      </x:c>
      <x:c r="M195" t="str">
        <x:v>Scotch Whisky</x:v>
      </x:c>
      <x:c r="N195" t="str">
        <x:v>Off-Trade</x:v>
      </x:c>
      <x:c r="O195" t="str">
        <x:v>E-commerce Partner</x:v>
      </x:c>
      <x:c r="P195" t="str">
        <x:v>SR-049</x:v>
      </x:c>
      <x:c r="Q195" s="16" t="n">
        <x:v>41</x:v>
      </x:c>
      <x:c r="R195" s="17" t="n">
        <x:v>35.86</x:v>
      </x:c>
      <x:c r="S195" s="18" t="n">
        <x:v>0.02</x:v>
      </x:c>
      <x:c r="T195" s="17" t="n">
        <x:v>1470.41</x:v>
      </x:c>
      <x:c r="U195" s="17" t="n">
        <x:v>1441</x:v>
      </x:c>
      <x:c r="V195" s="17" t="n">
        <x:v>632.33</x:v>
      </x:c>
      <x:c r="W195" s="17" t="n">
        <x:v>808.67</x:v>
      </x:c>
      <x:c r="X195" s="18" t="n">
        <x:v>0.5612</x:v>
      </x:c>
      <x:c r="Y195" s="17" t="n">
        <x:v>1433.8</x:v>
      </x:c>
      <x:c r="Z195" s="18" t="n">
        <x:v>1.005</x:v>
      </x:c>
      <x:c r="AA195" s="18" t="n">
        <x:v>0.0743</x:v>
      </x:c>
      <x:c r="AB195" t="str">
        <x:v>No</x:v>
      </x:c>
      <x:c r="AC195" t="str">
        <x:v>Luxury / Reserve</x:v>
      </x:c>
      <x:c r="AD195" s="18" t="n">
        <x:v>0.5611866759195003</x:v>
      </x:c>
      <x:c r="AE195" s="18" t="n">
        <x:v>1.0050216208676246</x:v>
      </x:c>
      <x:c r="AF195" s="17" t="n">
        <x:v>7.2000000000000455</x:v>
      </x:c>
      <x:c r="AG195" s="18" t="n">
        <x:v>0.005021620867624526</x:v>
      </x:c>
      <x:c r="AH195" t="str">
        <x:v>Above Target</x:v>
      </x:c>
    </x:row>
    <x:row r="196">
      <x:c r="A196" t="str">
        <x:v>TXN-000193</x:v>
      </x:c>
      <x:c r="B196" s="14" t="d">
        <x:v>2025-08-22T00:00:00.000Z</x:v>
      </x:c>
      <x:c r="C196" t="n">
        <x:v>2025</x:v>
      </x:c>
      <x:c r="D196" t="str">
        <x:v>Q3</x:v>
      </x:c>
      <x:c r="E196" t="n">
        <x:v>8</x:v>
      </x:c>
      <x:c r="F196" t="str">
        <x:v>August</x:v>
      </x:c>
      <x:c r="G196" s="15" t="d">
        <x:v>2025-08-01T00:00:00.000Z</x:v>
      </x:c>
      <x:c r="H196" t="str">
        <x:v>2025-08</x:v>
      </x:c>
      <x:c r="I196" t="str">
        <x:v>Singapore</x:v>
      </x:c>
      <x:c r="J196" t="str">
        <x:v>Asia Pacific</x:v>
      </x:c>
      <x:c r="K196" t="str">
        <x:v>SGD</x:v>
      </x:c>
      <x:c r="L196" t="str">
        <x:v>Crown Royal</x:v>
      </x:c>
      <x:c r="M196" t="str">
        <x:v>Canadian Whisky</x:v>
      </x:c>
      <x:c r="N196" t="str">
        <x:v>On-Trade</x:v>
      </x:c>
      <x:c r="O196" t="str">
        <x:v>Key Account</x:v>
      </x:c>
      <x:c r="P196" t="str">
        <x:v>SR-010</x:v>
      </x:c>
      <x:c r="Q196" s="16" t="n">
        <x:v>24</x:v>
      </x:c>
      <x:c r="R196" s="17" t="n">
        <x:v>33.67</x:v>
      </x:c>
      <x:c r="S196" s="18" t="n">
        <x:v>0.02</x:v>
      </x:c>
      <x:c r="T196" s="17" t="n">
        <x:v>808.02</x:v>
      </x:c>
      <x:c r="U196" s="17" t="n">
        <x:v>791.86</x:v>
      </x:c>
      <x:c r="V196" s="17" t="n">
        <x:v>356.69</x:v>
      </x:c>
      <x:c r="W196" s="17" t="n">
        <x:v>435.17</x:v>
      </x:c>
      <x:c r="X196" s="18" t="n">
        <x:v>0.5496</x:v>
      </x:c>
      <x:c r="Y196" s="17" t="n">
        <x:v>844.55</x:v>
      </x:c>
      <x:c r="Z196" s="18" t="n">
        <x:v>0.9376</x:v>
      </x:c>
      <x:c r="AA196" s="18" t="n">
        <x:v>0.0443</x:v>
      </x:c>
      <x:c r="AB196" t="str">
        <x:v>No</x:v>
      </x:c>
      <x:c r="AC196" t="str">
        <x:v>Premium Core</x:v>
      </x:c>
      <x:c r="AD196" s="18" t="n">
        <x:v>0.5495542141287602</x:v>
      </x:c>
      <x:c r="AE196" s="18" t="n">
        <x:v>0.9376117459001836</x:v>
      </x:c>
      <x:c r="AF196" s="17" t="n">
        <x:v>-52.68999999999994</x:v>
      </x:c>
      <x:c r="AG196" s="18" t="n">
        <x:v>-0.0623882540998164</x:v>
      </x:c>
      <x:c r="AH196" t="str">
        <x:v>Below Target</x:v>
      </x:c>
    </x:row>
    <x:row r="197">
      <x:c r="A197" t="str">
        <x:v>TXN-000194</x:v>
      </x:c>
      <x:c r="B197" s="14" t="d">
        <x:v>2024-07-22T00:00:00.000Z</x:v>
      </x:c>
      <x:c r="C197" t="n">
        <x:v>2024</x:v>
      </x:c>
      <x:c r="D197" t="str">
        <x:v>Q3</x:v>
      </x:c>
      <x:c r="E197" t="n">
        <x:v>7</x:v>
      </x:c>
      <x:c r="F197" t="str">
        <x:v>July</x:v>
      </x:c>
      <x:c r="G197" s="15" t="d">
        <x:v>2024-07-01T00:00:00.000Z</x:v>
      </x:c>
      <x:c r="H197" t="str">
        <x:v>2024-07</x:v>
      </x:c>
      <x:c r="I197" t="str">
        <x:v>United Kingdom</x:v>
      </x:c>
      <x:c r="J197" t="str">
        <x:v>Europe</x:v>
      </x:c>
      <x:c r="K197" t="str">
        <x:v>GBP</x:v>
      </x:c>
      <x:c r="L197" t="str">
        <x:v>Johnnie Walker</x:v>
      </x:c>
      <x:c r="M197" t="str">
        <x:v>Scotch Whisky</x:v>
      </x:c>
      <x:c r="N197" t="str">
        <x:v>Duty Free / Travel Retail</x:v>
      </x:c>
      <x:c r="O197" t="str">
        <x:v>Independent Retailer</x:v>
      </x:c>
      <x:c r="P197" t="str">
        <x:v>SR-016</x:v>
      </x:c>
      <x:c r="Q197" s="16" t="n">
        <x:v>73</x:v>
      </x:c>
      <x:c r="R197" s="17" t="n">
        <x:v>39.43</x:v>
      </x:c>
      <x:c r="S197" s="18" t="n">
        <x:v>0</x:v>
      </x:c>
      <x:c r="T197" s="17" t="n">
        <x:v>2878.18</x:v>
      </x:c>
      <x:c r="U197" s="17" t="n">
        <x:v>2878.18</x:v>
      </x:c>
      <x:c r="V197" s="17" t="n">
        <x:v>1278.99</x:v>
      </x:c>
      <x:c r="W197" s="17" t="n">
        <x:v>1599.18</x:v>
      </x:c>
      <x:c r="X197" s="18" t="n">
        <x:v>0.5556</x:v>
      </x:c>
      <x:c r="Y197" s="17" t="n">
        <x:v>3303.83</x:v>
      </x:c>
      <x:c r="Z197" s="18" t="n">
        <x:v>0.8712</x:v>
      </x:c>
      <x:c r="AA197" s="18" t="n">
        <x:v>0.0032</x:v>
      </x:c>
      <x:c r="AB197" t="str">
        <x:v>No</x:v>
      </x:c>
      <x:c r="AC197" t="str">
        <x:v>Luxury / Reserve</x:v>
      </x:c>
      <x:c r="AD197" s="18" t="n">
        <x:v>0.5556219555413491</x:v>
      </x:c>
      <x:c r="AE197" s="18" t="n">
        <x:v>0.8711646785700232</x:v>
      </x:c>
      <x:c r="AF197" s="17" t="n">
        <x:v>-425.6500000000001</x:v>
      </x:c>
      <x:c r="AG197" s="18" t="n">
        <x:v>-0.12883532142997675</x:v>
      </x:c>
      <x:c r="AH197" t="str">
        <x:v>Below Target</x:v>
      </x:c>
    </x:row>
    <x:row r="198">
      <x:c r="A198" t="str">
        <x:v>TXN-000195</x:v>
      </x:c>
      <x:c r="B198" s="14" t="d">
        <x:v>2023-06-26T00:00:00.000Z</x:v>
      </x:c>
      <x:c r="C198" t="n">
        <x:v>2023</x:v>
      </x:c>
      <x:c r="D198" t="str">
        <x:v>Q2</x:v>
      </x:c>
      <x:c r="E198" t="n">
        <x:v>6</x:v>
      </x:c>
      <x:c r="F198" t="str">
        <x:v>June</x:v>
      </x:c>
      <x:c r="G198" s="15" t="d">
        <x:v>2023-06-01T00:00:00.000Z</x:v>
      </x:c>
      <x:c r="H198" t="str">
        <x:v>2023-06</x:v>
      </x:c>
      <x:c r="I198" t="str">
        <x:v>Australia</x:v>
      </x:c>
      <x:c r="J198" t="str">
        <x:v>Asia Pacific</x:v>
      </x:c>
      <x:c r="K198" t="str">
        <x:v>AUD</x:v>
      </x:c>
      <x:c r="L198" t="str">
        <x:v>Johnnie Walker</x:v>
      </x:c>
      <x:c r="M198" t="str">
        <x:v>Scotch Whisky</x:v>
      </x:c>
      <x:c r="N198" t="str">
        <x:v>Off-Trade</x:v>
      </x:c>
      <x:c r="O198" t="str">
        <x:v>Key Account</x:v>
      </x:c>
      <x:c r="P198" t="str">
        <x:v>SR-023</x:v>
      </x:c>
      <x:c r="Q198" s="16" t="n">
        <x:v>18</x:v>
      </x:c>
      <x:c r="R198" s="17" t="n">
        <x:v>31.06</x:v>
      </x:c>
      <x:c r="S198" s="18" t="n">
        <x:v>0</x:v>
      </x:c>
      <x:c r="T198" s="17" t="n">
        <x:v>559.07</x:v>
      </x:c>
      <x:c r="U198" s="17" t="n">
        <x:v>559.07</x:v>
      </x:c>
      <x:c r="V198" s="17" t="n">
        <x:v>260.19</x:v>
      </x:c>
      <x:c r="W198" s="17" t="n">
        <x:v>298.88</x:v>
      </x:c>
      <x:c r="X198" s="18" t="n">
        <x:v>0.5346</x:v>
      </x:c>
      <x:c r="Y198" s="17" t="n">
        <x:v>504.81</x:v>
      </x:c>
      <x:c r="Z198" s="18" t="n">
        <x:v>1.1075</x:v>
      </x:c>
      <x:c r="AA198" s="18" t="n">
        <x:v>0.0357</x:v>
      </x:c>
      <x:c r="AB198" t="str">
        <x:v>No</x:v>
      </x:c>
      <x:c r="AC198" t="str">
        <x:v>Luxury / Reserve</x:v>
      </x:c>
      <x:c r="AD198" s="18" t="n">
        <x:v>0.5346021070706709</x:v>
      </x:c>
      <x:c r="AE198" s="18" t="n">
        <x:v>1.1074859848259742</x:v>
      </x:c>
      <x:c r="AF198" s="17" t="n">
        <x:v>54.26000000000005</x:v>
      </x:c>
      <x:c r="AG198" s="18" t="n">
        <x:v>0.10748598482597423</x:v>
      </x:c>
      <x:c r="AH198" t="str">
        <x:v>Above Target</x:v>
      </x:c>
    </x:row>
    <x:row r="199">
      <x:c r="A199" t="str">
        <x:v>TXN-000196</x:v>
      </x:c>
      <x:c r="B199" s="14" t="d">
        <x:v>2025-12-07T00:00:00.000Z</x:v>
      </x:c>
      <x:c r="C199" t="n">
        <x:v>2025</x:v>
      </x:c>
      <x:c r="D199" t="str">
        <x:v>Q4</x:v>
      </x:c>
      <x:c r="E199" t="n">
        <x:v>12</x:v>
      </x:c>
      <x:c r="F199" t="str">
        <x:v>December</x:v>
      </x:c>
      <x:c r="G199" s="15" t="d">
        <x:v>2025-12-01T00:00:00.000Z</x:v>
      </x:c>
      <x:c r="H199" t="str">
        <x:v>2025-12</x:v>
      </x:c>
      <x:c r="I199" t="str">
        <x:v>Canada</x:v>
      </x:c>
      <x:c r="J199" t="str">
        <x:v>North America</x:v>
      </x:c>
      <x:c r="K199" t="str">
        <x:v>CAD</x:v>
      </x:c>
      <x:c r="L199" t="str">
        <x:v>Cîroc</x:v>
      </x:c>
      <x:c r="M199" t="str">
        <x:v>Vodka</x:v>
      </x:c>
      <x:c r="N199" t="str">
        <x:v>On-Trade</x:v>
      </x:c>
      <x:c r="O199" t="str">
        <x:v>Distributor</x:v>
      </x:c>
      <x:c r="P199" t="str">
        <x:v>SR-055</x:v>
      </x:c>
      <x:c r="Q199" s="16" t="n">
        <x:v>70</x:v>
      </x:c>
      <x:c r="R199" s="17" t="n">
        <x:v>40.64</x:v>
      </x:c>
      <x:c r="S199" s="18" t="n">
        <x:v>0.15</x:v>
      </x:c>
      <x:c r="T199" s="17" t="n">
        <x:v>2844.65</x:v>
      </x:c>
      <x:c r="U199" s="17" t="n">
        <x:v>2417.95</x:v>
      </x:c>
      <x:c r="V199" s="17" t="n">
        <x:v>1081.48</x:v>
      </x:c>
      <x:c r="W199" s="17" t="n">
        <x:v>1336.48</x:v>
      </x:c>
      <x:c r="X199" s="18" t="n">
        <x:v>0.5527</x:v>
      </x:c>
      <x:c r="Y199" s="17" t="n">
        <x:v>2497.27</x:v>
      </x:c>
      <x:c r="Z199" s="18" t="n">
        <x:v>0.9682</x:v>
      </x:c>
      <x:c r="AA199" s="18" t="n">
        <x:v>-0.0329</x:v>
      </x:c>
      <x:c r="AB199" t="str">
        <x:v>Yes</x:v>
      </x:c>
      <x:c r="AC199" t="str">
        <x:v>Luxury / Reserve</x:v>
      </x:c>
      <x:c r="AD199" s="18" t="n">
        <x:v>0.5527326867801237</x:v>
      </x:c>
      <x:c r="AE199" s="18" t="n">
        <x:v>0.9682373151481417</x:v>
      </x:c>
      <x:c r="AF199" s="17" t="n">
        <x:v>-79.32000000000016</x:v>
      </x:c>
      <x:c r="AG199" s="18" t="n">
        <x:v>-0.03176268485185829</x:v>
      </x:c>
      <x:c r="AH199" t="str">
        <x:v>Below Target</x:v>
      </x:c>
    </x:row>
    <x:row r="200">
      <x:c r="A200" t="str">
        <x:v>TXN-000197</x:v>
      </x:c>
      <x:c r="B200" s="14" t="d">
        <x:v>2026-03-06T00:00:00.000Z</x:v>
      </x:c>
      <x:c r="C200" t="n">
        <x:v>2026</x:v>
      </x:c>
      <x:c r="D200" t="str">
        <x:v>Q1</x:v>
      </x:c>
      <x:c r="E200" t="n">
        <x:v>3</x:v>
      </x:c>
      <x:c r="F200" t="str">
        <x:v>March</x:v>
      </x:c>
      <x:c r="G200" s="15" t="d">
        <x:v>2026-03-01T00:00:00.000Z</x:v>
      </x:c>
      <x:c r="H200" t="str">
        <x:v>2026-03</x:v>
      </x:c>
      <x:c r="I200" t="str">
        <x:v>Ireland</x:v>
      </x:c>
      <x:c r="J200" t="str">
        <x:v>Europe</x:v>
      </x:c>
      <x:c r="K200" t="str">
        <x:v>EUR</x:v>
      </x:c>
      <x:c r="L200" t="str">
        <x:v>Guinness</x:v>
      </x:c>
      <x:c r="M200" t="str">
        <x:v>Beer / Stout</x:v>
      </x:c>
      <x:c r="N200" t="str">
        <x:v>Wholesale</x:v>
      </x:c>
      <x:c r="O200" t="str">
        <x:v>E-commerce Partner</x:v>
      </x:c>
      <x:c r="P200" t="str">
        <x:v>SR-025</x:v>
      </x:c>
      <x:c r="Q200" s="16" t="n">
        <x:v>74</x:v>
      </x:c>
      <x:c r="R200" s="17" t="n">
        <x:v>6.4</x:v>
      </x:c>
      <x:c r="S200" s="18" t="n">
        <x:v>0</x:v>
      </x:c>
      <x:c r="T200" s="17" t="n">
        <x:v>473.48</x:v>
      </x:c>
      <x:c r="U200" s="17" t="n">
        <x:v>473.48</x:v>
      </x:c>
      <x:c r="V200" s="17" t="n">
        <x:v>234.18</x:v>
      </x:c>
      <x:c r="W200" s="17" t="n">
        <x:v>239.3</x:v>
      </x:c>
      <x:c r="X200" s="18" t="n">
        <x:v>0.5054</x:v>
      </x:c>
      <x:c r="Y200" s="17" t="n">
        <x:v>456.24</x:v>
      </x:c>
      <x:c r="Z200" s="18" t="n">
        <x:v>1.0378</x:v>
      </x:c>
      <x:c r="AA200" s="18" t="n">
        <x:v>0.0277</x:v>
      </x:c>
      <x:c r="AB200" t="str">
        <x:v>No</x:v>
      </x:c>
      <x:c r="AC200" t="str">
        <x:v>Core</x:v>
      </x:c>
      <x:c r="AD200" s="18" t="n">
        <x:v>0.5054067753653797</x:v>
      </x:c>
      <x:c r="AE200" s="18" t="n">
        <x:v>1.0377871295809225</x:v>
      </x:c>
      <x:c r="AF200" s="17" t="n">
        <x:v>17.24000000000001</x:v>
      </x:c>
      <x:c r="AG200" s="18" t="n">
        <x:v>0.03778712958092234</x:v>
      </x:c>
      <x:c r="AH200" t="str">
        <x:v>Above Target</x:v>
      </x:c>
    </x:row>
    <x:row r="201">
      <x:c r="A201" t="str">
        <x:v>TXN-000198</x:v>
      </x:c>
      <x:c r="B201" s="14" t="d">
        <x:v>2023-11-04T00:00:00.000Z</x:v>
      </x:c>
      <x:c r="C201" t="n">
        <x:v>2023</x:v>
      </x:c>
      <x:c r="D201" t="str">
        <x:v>Q4</x:v>
      </x:c>
      <x:c r="E201" t="n">
        <x:v>11</x:v>
      </x:c>
      <x:c r="F201" t="str">
        <x:v>November</x:v>
      </x:c>
      <x:c r="G201" s="15" t="d">
        <x:v>2023-11-01T00:00:00.000Z</x:v>
      </x:c>
      <x:c r="H201" t="str">
        <x:v>2023-11</x:v>
      </x:c>
      <x:c r="I201" t="str">
        <x:v>Germany</x:v>
      </x:c>
      <x:c r="J201" t="str">
        <x:v>Europe</x:v>
      </x:c>
      <x:c r="K201" t="str">
        <x:v>EUR</x:v>
      </x:c>
      <x:c r="L201" t="str">
        <x:v>J&amp;B</x:v>
      </x:c>
      <x:c r="M201" t="str">
        <x:v>Scotch Whisky</x:v>
      </x:c>
      <x:c r="N201" t="str">
        <x:v>On-Trade</x:v>
      </x:c>
      <x:c r="O201" t="str">
        <x:v>Hospitality Group</x:v>
      </x:c>
      <x:c r="P201" t="str">
        <x:v>SR-058</x:v>
      </x:c>
      <x:c r="Q201" s="16" t="n">
        <x:v>41</x:v>
      </x:c>
      <x:c r="R201" s="17" t="n">
        <x:v>25.14</x:v>
      </x:c>
      <x:c r="S201" s="18" t="n">
        <x:v>0</x:v>
      </x:c>
      <x:c r="T201" s="17" t="n">
        <x:v>1030.93</x:v>
      </x:c>
      <x:c r="U201" s="17" t="n">
        <x:v>1030.93</x:v>
      </x:c>
      <x:c r="V201" s="17" t="n">
        <x:v>535.62</x:v>
      </x:c>
      <x:c r="W201" s="17" t="n">
        <x:v>495.31</x:v>
      </x:c>
      <x:c r="X201" s="18" t="n">
        <x:v>0.4805</x:v>
      </x:c>
      <x:c r="Y201" s="17" t="n">
        <x:v>1027.77</x:v>
      </x:c>
      <x:c r="Z201" s="18" t="n">
        <x:v>1.0031</x:v>
      </x:c>
      <x:c r="AA201" s="18" t="n">
        <x:v>0.0366</x:v>
      </x:c>
      <x:c r="AB201" t="str">
        <x:v>No</x:v>
      </x:c>
      <x:c r="AC201" t="str">
        <x:v>Core</x:v>
      </x:c>
      <x:c r="AD201" s="18" t="n">
        <x:v>0.4804496910556488</x:v>
      </x:c>
      <x:c r="AE201" s="18" t="n">
        <x:v>1.0030746178619732</x:v>
      </x:c>
      <x:c r="AF201" s="17" t="n">
        <x:v>3.160000000000082</x:v>
      </x:c>
      <x:c r="AG201" s="18" t="n">
        <x:v>0.0030746178619730892</x:v>
      </x:c>
      <x:c r="AH201" t="str">
        <x:v>Above Target</x:v>
      </x:c>
    </x:row>
    <x:row r="202">
      <x:c r="A202" t="str">
        <x:v>TXN-000199</x:v>
      </x:c>
      <x:c r="B202" s="14" t="d">
        <x:v>2023-04-18T00:00:00.000Z</x:v>
      </x:c>
      <x:c r="C202" t="n">
        <x:v>2023</x:v>
      </x:c>
      <x:c r="D202" t="str">
        <x:v>Q2</x:v>
      </x:c>
      <x:c r="E202" t="n">
        <x:v>4</x:v>
      </x:c>
      <x:c r="F202" t="str">
        <x:v>April</x:v>
      </x:c>
      <x:c r="G202" s="15" t="d">
        <x:v>2023-04-01T00:00:00.000Z</x:v>
      </x:c>
      <x:c r="H202" t="str">
        <x:v>2023-04</x:v>
      </x:c>
      <x:c r="I202" t="str">
        <x:v>Germany</x:v>
      </x:c>
      <x:c r="J202" t="str">
        <x:v>Europe</x:v>
      </x:c>
      <x:c r="K202" t="str">
        <x:v>EUR</x:v>
      </x:c>
      <x:c r="L202" t="str">
        <x:v>Cîroc</x:v>
      </x:c>
      <x:c r="M202" t="str">
        <x:v>Vodka</x:v>
      </x:c>
      <x:c r="N202" t="str">
        <x:v>Duty Free / Travel Retail</x:v>
      </x:c>
      <x:c r="O202" t="str">
        <x:v>Hospitality Group</x:v>
      </x:c>
      <x:c r="P202" t="str">
        <x:v>SR-037</x:v>
      </x:c>
      <x:c r="Q202" s="16" t="n">
        <x:v>23</x:v>
      </x:c>
      <x:c r="R202" s="17" t="n">
        <x:v>40.71</x:v>
      </x:c>
      <x:c r="S202" s="18" t="n">
        <x:v>0</x:v>
      </x:c>
      <x:c r="T202" s="17" t="n">
        <x:v>936.26</x:v>
      </x:c>
      <x:c r="U202" s="17" t="n">
        <x:v>936.26</x:v>
      </x:c>
      <x:c r="V202" s="17" t="n">
        <x:v>389.75</x:v>
      </x:c>
      <x:c r="W202" s="17" t="n">
        <x:v>546.51</x:v>
      </x:c>
      <x:c r="X202" s="18" t="n">
        <x:v>0.5837</x:v>
      </x:c>
      <x:c r="Y202" s="17" t="n">
        <x:v>844.57</x:v>
      </x:c>
      <x:c r="Z202" s="18" t="n">
        <x:v>1.1086</x:v>
      </x:c>
      <x:c r="AA202" s="18" t="n">
        <x:v>-0.0116</x:v>
      </x:c>
      <x:c r="AB202" t="str">
        <x:v>No</x:v>
      </x:c>
      <x:c r="AC202" t="str">
        <x:v>Luxury / Reserve</x:v>
      </x:c>
      <x:c r="AD202" s="18" t="n">
        <x:v>0.5837160617777113</x:v>
      </x:c>
      <x:c r="AE202" s="18" t="n">
        <x:v>1.1085641213872148</x:v>
      </x:c>
      <x:c r="AF202" s="17" t="n">
        <x:v>91.68999999999994</x:v>
      </x:c>
      <x:c r="AG202" s="18" t="n">
        <x:v>0.10856412138721472</x:v>
      </x:c>
      <x:c r="AH202" t="str">
        <x:v>Above Target</x:v>
      </x:c>
    </x:row>
    <x:row r="203">
      <x:c r="A203" t="str">
        <x:v>TXN-000200</x:v>
      </x:c>
      <x:c r="B203" s="14" t="d">
        <x:v>2024-09-14T00:00:00.000Z</x:v>
      </x:c>
      <x:c r="C203" t="n">
        <x:v>2024</x:v>
      </x:c>
      <x:c r="D203" t="str">
        <x:v>Q3</x:v>
      </x:c>
      <x:c r="E203" t="n">
        <x:v>9</x:v>
      </x:c>
      <x:c r="F203" t="str">
        <x:v>September</x:v>
      </x:c>
      <x:c r="G203" s="15" t="d">
        <x:v>2024-09-01T00:00:00.000Z</x:v>
      </x:c>
      <x:c r="H203" t="str">
        <x:v>2024-09</x:v>
      </x:c>
      <x:c r="I203" t="str">
        <x:v>Nigeria</x:v>
      </x:c>
      <x:c r="J203" t="str">
        <x:v>Africa</x:v>
      </x:c>
      <x:c r="K203" t="str">
        <x:v>NGN</x:v>
      </x:c>
      <x:c r="L203" t="str">
        <x:v>Guinness</x:v>
      </x:c>
      <x:c r="M203" t="str">
        <x:v>Beer / Stout</x:v>
      </x:c>
      <x:c r="N203" t="str">
        <x:v>Off-Trade</x:v>
      </x:c>
      <x:c r="O203" t="str">
        <x:v>Hospitality Group</x:v>
      </x:c>
      <x:c r="P203" t="str">
        <x:v>SR-054</x:v>
      </x:c>
      <x:c r="Q203" s="16" t="n">
        <x:v>58</x:v>
      </x:c>
      <x:c r="R203" s="17" t="n">
        <x:v>6.84</x:v>
      </x:c>
      <x:c r="S203" s="18" t="n">
        <x:v>0</x:v>
      </x:c>
      <x:c r="T203" s="17" t="n">
        <x:v>396.92</x:v>
      </x:c>
      <x:c r="U203" s="17" t="n">
        <x:v>396.92</x:v>
      </x:c>
      <x:c r="V203" s="17" t="n">
        <x:v>208.9</x:v>
      </x:c>
      <x:c r="W203" s="17" t="n">
        <x:v>188.02</x:v>
      </x:c>
      <x:c r="X203" s="18" t="n">
        <x:v>0.4737</x:v>
      </x:c>
      <x:c r="Y203" s="17" t="n">
        <x:v>381.27</x:v>
      </x:c>
      <x:c r="Z203" s="18" t="n">
        <x:v>1.041</x:v>
      </x:c>
      <x:c r="AA203" s="18" t="n">
        <x:v>0.0204</x:v>
      </x:c>
      <x:c r="AB203" t="str">
        <x:v>No</x:v>
      </x:c>
      <x:c r="AC203" t="str">
        <x:v>Core</x:v>
      </x:c>
      <x:c r="AD203" s="18" t="n">
        <x:v>0.4736974705230273</x:v>
      </x:c>
      <x:c r="AE203" s="18" t="n">
        <x:v>1.0410470270412044</x:v>
      </x:c>
      <x:c r="AF203" s="17" t="n">
        <x:v>15.650000000000034</x:v>
      </x:c>
      <x:c r="AG203" s="18" t="n">
        <x:v>0.041047027041204484</x:v>
      </x:c>
      <x:c r="AH203" t="str">
        <x:v>Above Target</x:v>
      </x:c>
    </x:row>
    <x:row r="204">
      <x:c r="A204" t="str">
        <x:v>TXN-000201</x:v>
      </x:c>
      <x:c r="B204" s="14" t="d">
        <x:v>2023-01-20T00:00:00.000Z</x:v>
      </x:c>
      <x:c r="C204" t="n">
        <x:v>2023</x:v>
      </x:c>
      <x:c r="D204" t="str">
        <x:v>Q1</x:v>
      </x:c>
      <x:c r="E204" t="n">
        <x:v>1</x:v>
      </x:c>
      <x:c r="F204" t="str">
        <x:v>January</x:v>
      </x:c>
      <x:c r="G204" s="15" t="d">
        <x:v>2023-01-01T00:00:00.000Z</x:v>
      </x:c>
      <x:c r="H204" t="str">
        <x:v>2023-01</x:v>
      </x:c>
      <x:c r="I204" t="str">
        <x:v>Singapore</x:v>
      </x:c>
      <x:c r="J204" t="str">
        <x:v>Asia Pacific</x:v>
      </x:c>
      <x:c r="K204" t="str">
        <x:v>SGD</x:v>
      </x:c>
      <x:c r="L204" t="str">
        <x:v>Johnnie Walker</x:v>
      </x:c>
      <x:c r="M204" t="str">
        <x:v>Scotch Whisky</x:v>
      </x:c>
      <x:c r="N204" t="str">
        <x:v>E-commerce</x:v>
      </x:c>
      <x:c r="O204" t="str">
        <x:v>Distributor</x:v>
      </x:c>
      <x:c r="P204" t="str">
        <x:v>SR-003</x:v>
      </x:c>
      <x:c r="Q204" s="16" t="n">
        <x:v>11</x:v>
      </x:c>
      <x:c r="R204" s="17" t="n">
        <x:v>38.66</x:v>
      </x:c>
      <x:c r="S204" s="18" t="n">
        <x:v>0.12</x:v>
      </x:c>
      <x:c r="T204" s="17" t="n">
        <x:v>425.29</x:v>
      </x:c>
      <x:c r="U204" s="17" t="n">
        <x:v>374.25</x:v>
      </x:c>
      <x:c r="V204" s="17" t="n">
        <x:v>160.38</x:v>
      </x:c>
      <x:c r="W204" s="17" t="n">
        <x:v>213.88</x:v>
      </x:c>
      <x:c r="X204" s="18" t="n">
        <x:v>0.5715</x:v>
      </x:c>
      <x:c r="Y204" s="17" t="n">
        <x:v>350.68</x:v>
      </x:c>
      <x:c r="Z204" s="18" t="n">
        <x:v>1.0672</x:v>
      </x:c>
      <x:c r="AA204" s="18" t="n">
        <x:v>0.001</x:v>
      </x:c>
      <x:c r="AB204" t="str">
        <x:v>Yes</x:v>
      </x:c>
      <x:c r="AC204" t="str">
        <x:v>Luxury / Reserve</x:v>
      </x:c>
      <x:c r="AD204" s="18" t="n">
        <x:v>0.5714896459585839</x:v>
      </x:c>
      <x:c r="AE204" s="18" t="n">
        <x:v>1.0672122732975933</x:v>
      </x:c>
      <x:c r="AF204" s="17" t="n">
        <x:v>23.569999999999993</x:v>
      </x:c>
      <x:c r="AG204" s="18" t="n">
        <x:v>0.06721227329759323</x:v>
      </x:c>
      <x:c r="AH204" t="str">
        <x:v>Above Target</x:v>
      </x:c>
    </x:row>
    <x:row r="205">
      <x:c r="A205" t="str">
        <x:v>TXN-000202</x:v>
      </x:c>
      <x:c r="B205" s="14" t="d">
        <x:v>2024-04-19T00:00:00.000Z</x:v>
      </x:c>
      <x:c r="C205" t="n">
        <x:v>2024</x:v>
      </x:c>
      <x:c r="D205" t="str">
        <x:v>Q2</x:v>
      </x:c>
      <x:c r="E205" t="n">
        <x:v>4</x:v>
      </x:c>
      <x:c r="F205" t="str">
        <x:v>April</x:v>
      </x:c>
      <x:c r="G205" s="15" t="d">
        <x:v>2024-04-01T00:00:00.000Z</x:v>
      </x:c>
      <x:c r="H205" t="str">
        <x:v>2024-04</x:v>
      </x:c>
      <x:c r="I205" t="str">
        <x:v>Australia</x:v>
      </x:c>
      <x:c r="J205" t="str">
        <x:v>Asia Pacific</x:v>
      </x:c>
      <x:c r="K205" t="str">
        <x:v>AUD</x:v>
      </x:c>
      <x:c r="L205" t="str">
        <x:v>Baileys</x:v>
      </x:c>
      <x:c r="M205" t="str">
        <x:v>Liqueur</x:v>
      </x:c>
      <x:c r="N205" t="str">
        <x:v>E-commerce</x:v>
      </x:c>
      <x:c r="O205" t="str">
        <x:v>Distributor</x:v>
      </x:c>
      <x:c r="P205" t="str">
        <x:v>SR-028</x:v>
      </x:c>
      <x:c r="Q205" s="16" t="n">
        <x:v>33</x:v>
      </x:c>
      <x:c r="R205" s="17" t="n">
        <x:v>17.83</x:v>
      </x:c>
      <x:c r="S205" s="18" t="n">
        <x:v>0.03</x:v>
      </x:c>
      <x:c r="T205" s="17" t="n">
        <x:v>588.54</x:v>
      </x:c>
      <x:c r="U205" s="17" t="n">
        <x:v>570.88</x:v>
      </x:c>
      <x:c r="V205" s="17" t="n">
        <x:v>252.9</x:v>
      </x:c>
      <x:c r="W205" s="17" t="n">
        <x:v>317.98</x:v>
      </x:c>
      <x:c r="X205" s="18" t="n">
        <x:v>0.557</x:v>
      </x:c>
      <x:c r="Y205" s="17" t="n">
        <x:v>524.9</x:v>
      </x:c>
      <x:c r="Z205" s="18" t="n">
        <x:v>1.0876</x:v>
      </x:c>
      <x:c r="AA205" s="18" t="n">
        <x:v>0.0559</x:v>
      </x:c>
      <x:c r="AB205" t="str">
        <x:v>No</x:v>
      </x:c>
      <x:c r="AC205" t="str">
        <x:v>Core</x:v>
      </x:c>
      <x:c r="AD205" s="18" t="n">
        <x:v>0.5569997197309418</x:v>
      </x:c>
      <x:c r="AE205" s="18" t="n">
        <x:v>1.0875976376452658</x:v>
      </x:c>
      <x:c r="AF205" s="17" t="n">
        <x:v>45.98000000000002</x:v>
      </x:c>
      <x:c r="AG205" s="18" t="n">
        <x:v>0.0875976376452658</x:v>
      </x:c>
      <x:c r="AH205" t="str">
        <x:v>Above Target</x:v>
      </x:c>
    </x:row>
    <x:row r="206">
      <x:c r="A206" t="str">
        <x:v>TXN-000203</x:v>
      </x:c>
      <x:c r="B206" s="14" t="d">
        <x:v>2023-09-25T00:00:00.000Z</x:v>
      </x:c>
      <x:c r="C206" t="n">
        <x:v>2023</x:v>
      </x:c>
      <x:c r="D206" t="str">
        <x:v>Q3</x:v>
      </x:c>
      <x:c r="E206" t="n">
        <x:v>9</x:v>
      </x:c>
      <x:c r="F206" t="str">
        <x:v>September</x:v>
      </x:c>
      <x:c r="G206" s="15" t="d">
        <x:v>2023-09-01T00:00:00.000Z</x:v>
      </x:c>
      <x:c r="H206" t="str">
        <x:v>2023-09</x:v>
      </x:c>
      <x:c r="I206" t="str">
        <x:v>France</x:v>
      </x:c>
      <x:c r="J206" t="str">
        <x:v>Europe</x:v>
      </x:c>
      <x:c r="K206" t="str">
        <x:v>EUR</x:v>
      </x:c>
      <x:c r="L206" t="str">
        <x:v>Guinness</x:v>
      </x:c>
      <x:c r="M206" t="str">
        <x:v>Beer / Stout</x:v>
      </x:c>
      <x:c r="N206" t="str">
        <x:v>Off-Trade</x:v>
      </x:c>
      <x:c r="O206" t="str">
        <x:v>Hospitality Group</x:v>
      </x:c>
      <x:c r="P206" t="str">
        <x:v>SR-007</x:v>
      </x:c>
      <x:c r="Q206" s="16" t="n">
        <x:v>106</x:v>
      </x:c>
      <x:c r="R206" s="17" t="n">
        <x:v>7.13</x:v>
      </x:c>
      <x:c r="S206" s="18" t="n">
        <x:v>0</x:v>
      </x:c>
      <x:c r="T206" s="17" t="n">
        <x:v>755.5</x:v>
      </x:c>
      <x:c r="U206" s="17" t="n">
        <x:v>755.5</x:v>
      </x:c>
      <x:c r="V206" s="17" t="n">
        <x:v>369.4</x:v>
      </x:c>
      <x:c r="W206" s="17" t="n">
        <x:v>386.1</x:v>
      </x:c>
      <x:c r="X206" s="18" t="n">
        <x:v>0.511</x:v>
      </x:c>
      <x:c r="Y206" s="17" t="n">
        <x:v>706.69</x:v>
      </x:c>
      <x:c r="Z206" s="18" t="n">
        <x:v>1.0691</x:v>
      </x:c>
      <x:c r="AA206" s="18" t="n">
        <x:v>0.0795</x:v>
      </x:c>
      <x:c r="AB206" t="str">
        <x:v>No</x:v>
      </x:c>
      <x:c r="AC206" t="str">
        <x:v>Core</x:v>
      </x:c>
      <x:c r="AD206" s="18" t="n">
        <x:v>0.5110522832561218</x:v>
      </x:c>
      <x:c r="AE206" s="18" t="n">
        <x:v>1.0690684741541552</x:v>
      </x:c>
      <x:c r="AF206" s="17" t="n">
        <x:v>48.809999999999945</x:v>
      </x:c>
      <x:c r="AG206" s="18" t="n">
        <x:v>0.06906847415415521</x:v>
      </x:c>
      <x:c r="AH206" t="str">
        <x:v>Above Target</x:v>
      </x:c>
    </x:row>
    <x:row r="207">
      <x:c r="A207" t="str">
        <x:v>TXN-000204</x:v>
      </x:c>
      <x:c r="B207" s="14" t="d">
        <x:v>2023-11-15T00:00:00.000Z</x:v>
      </x:c>
      <x:c r="C207" t="n">
        <x:v>2023</x:v>
      </x:c>
      <x:c r="D207" t="str">
        <x:v>Q4</x:v>
      </x:c>
      <x:c r="E207" t="n">
        <x:v>11</x:v>
      </x:c>
      <x:c r="F207" t="str">
        <x:v>November</x:v>
      </x:c>
      <x:c r="G207" s="15" t="d">
        <x:v>2023-11-01T00:00:00.000Z</x:v>
      </x:c>
      <x:c r="H207" t="str">
        <x:v>2023-11</x:v>
      </x:c>
      <x:c r="I207" t="str">
        <x:v>United Kingdom</x:v>
      </x:c>
      <x:c r="J207" t="str">
        <x:v>Europe</x:v>
      </x:c>
      <x:c r="K207" t="str">
        <x:v>GBP</x:v>
      </x:c>
      <x:c r="L207" t="str">
        <x:v>Tanqueray</x:v>
      </x:c>
      <x:c r="M207" t="str">
        <x:v>Gin</x:v>
      </x:c>
      <x:c r="N207" t="str">
        <x:v>Off-Trade</x:v>
      </x:c>
      <x:c r="O207" t="str">
        <x:v>Key Account</x:v>
      </x:c>
      <x:c r="P207" t="str">
        <x:v>SR-020</x:v>
      </x:c>
      <x:c r="Q207" s="16" t="n">
        <x:v>173</x:v>
      </x:c>
      <x:c r="R207" s="17" t="n">
        <x:v>26.69</x:v>
      </x:c>
      <x:c r="S207" s="18" t="n">
        <x:v>0.1</x:v>
      </x:c>
      <x:c r="T207" s="17" t="n">
        <x:v>4617.72</x:v>
      </x:c>
      <x:c r="U207" s="17" t="n">
        <x:v>4155.95</x:v>
      </x:c>
      <x:c r="V207" s="17" t="n">
        <x:v>1842.44</x:v>
      </x:c>
      <x:c r="W207" s="17" t="n">
        <x:v>2313.51</x:v>
      </x:c>
      <x:c r="X207" s="18" t="n">
        <x:v>0.5567</x:v>
      </x:c>
      <x:c r="Y207" s="17" t="n">
        <x:v>3838.06</x:v>
      </x:c>
      <x:c r="Z207" s="18" t="n">
        <x:v>1.0828</x:v>
      </x:c>
      <x:c r="AA207" s="18" t="n">
        <x:v>0.0855</x:v>
      </x:c>
      <x:c r="AB207" t="str">
        <x:v>Yes</x:v>
      </x:c>
      <x:c r="AC207" t="str">
        <x:v>Premium Core</x:v>
      </x:c>
      <x:c r="AD207" s="18" t="n">
        <x:v>0.5566741659548359</x:v>
      </x:c>
      <x:c r="AE207" s="18" t="n">
        <x:v>1.0828256983997124</x:v>
      </x:c>
      <x:c r="AF207" s="17" t="n">
        <x:v>317.8899999999999</x:v>
      </x:c>
      <x:c r="AG207" s="18" t="n">
        <x:v>0.08282569839971232</x:v>
      </x:c>
      <x:c r="AH207" t="str">
        <x:v>Above Target</x:v>
      </x:c>
    </x:row>
    <x:row r="208">
      <x:c r="A208" t="str">
        <x:v>TXN-000205</x:v>
      </x:c>
      <x:c r="B208" s="14" t="d">
        <x:v>2026-05-20T00:00:00.000Z</x:v>
      </x:c>
      <x:c r="C208" t="n">
        <x:v>2026</x:v>
      </x:c>
      <x:c r="D208" t="str">
        <x:v>Q2</x:v>
      </x:c>
      <x:c r="E208" t="n">
        <x:v>5</x:v>
      </x:c>
      <x:c r="F208" t="str">
        <x:v>May</x:v>
      </x:c>
      <x:c r="G208" s="15" t="d">
        <x:v>2026-05-01T00:00:00.000Z</x:v>
      </x:c>
      <x:c r="H208" t="str">
        <x:v>2026-05</x:v>
      </x:c>
      <x:c r="I208" t="str">
        <x:v>United Kingdom</x:v>
      </x:c>
      <x:c r="J208" t="str">
        <x:v>Europe</x:v>
      </x:c>
      <x:c r="K208" t="str">
        <x:v>GBP</x:v>
      </x:c>
      <x:c r="L208" t="str">
        <x:v>Cîroc</x:v>
      </x:c>
      <x:c r="M208" t="str">
        <x:v>Vodka</x:v>
      </x:c>
      <x:c r="N208" t="str">
        <x:v>Off-Trade</x:v>
      </x:c>
      <x:c r="O208" t="str">
        <x:v>Key Account</x:v>
      </x:c>
      <x:c r="P208" t="str">
        <x:v>SR-016</x:v>
      </x:c>
      <x:c r="Q208" s="16" t="n">
        <x:v>67</x:v>
      </x:c>
      <x:c r="R208" s="17" t="n">
        <x:v>32.08</x:v>
      </x:c>
      <x:c r="S208" s="18" t="n">
        <x:v>0</x:v>
      </x:c>
      <x:c r="T208" s="17" t="n">
        <x:v>2149.38</x:v>
      </x:c>
      <x:c r="U208" s="17" t="n">
        <x:v>2149.38</x:v>
      </x:c>
      <x:c r="V208" s="17" t="n">
        <x:v>917.12</x:v>
      </x:c>
      <x:c r="W208" s="17" t="n">
        <x:v>1232.25</x:v>
      </x:c>
      <x:c r="X208" s="18" t="n">
        <x:v>0.5733</x:v>
      </x:c>
      <x:c r="Y208" s="17" t="n">
        <x:v>2187.15</x:v>
      </x:c>
      <x:c r="Z208" s="18" t="n">
        <x:v>0.9827</x:v>
      </x:c>
      <x:c r="AA208" s="18" t="n">
        <x:v>0.072</x:v>
      </x:c>
      <x:c r="AB208" t="str">
        <x:v>No</x:v>
      </x:c>
      <x:c r="AC208" t="str">
        <x:v>Luxury / Reserve</x:v>
      </x:c>
      <x:c r="AD208" s="18" t="n">
        <x:v>0.5733048600061412</x:v>
      </x:c>
      <x:c r="AE208" s="18" t="n">
        <x:v>0.9827309512379123</x:v>
      </x:c>
      <x:c r="AF208" s="17" t="n">
        <x:v>-37.76999999999998</x:v>
      </x:c>
      <x:c r="AG208" s="18" t="n">
        <x:v>-0.017269048762087638</x:v>
      </x:c>
      <x:c r="AH208" t="str">
        <x:v>Below Target</x:v>
      </x:c>
    </x:row>
    <x:row r="209">
      <x:c r="A209" t="str">
        <x:v>TXN-000206</x:v>
      </x:c>
      <x:c r="B209" s="14" t="d">
        <x:v>2023-07-13T00:00:00.000Z</x:v>
      </x:c>
      <x:c r="C209" t="n">
        <x:v>2023</x:v>
      </x:c>
      <x:c r="D209" t="str">
        <x:v>Q3</x:v>
      </x:c>
      <x:c r="E209" t="n">
        <x:v>7</x:v>
      </x:c>
      <x:c r="F209" t="str">
        <x:v>July</x:v>
      </x:c>
      <x:c r="G209" s="15" t="d">
        <x:v>2023-07-01T00:00:00.000Z</x:v>
      </x:c>
      <x:c r="H209" t="str">
        <x:v>2023-07</x:v>
      </x:c>
      <x:c r="I209" t="str">
        <x:v>United States</x:v>
      </x:c>
      <x:c r="J209" t="str">
        <x:v>North America</x:v>
      </x:c>
      <x:c r="K209" t="str">
        <x:v>USD</x:v>
      </x:c>
      <x:c r="L209" t="str">
        <x:v>Cîroc</x:v>
      </x:c>
      <x:c r="M209" t="str">
        <x:v>Vodka</x:v>
      </x:c>
      <x:c r="N209" t="str">
        <x:v>On-Trade</x:v>
      </x:c>
      <x:c r="O209" t="str">
        <x:v>Key Account</x:v>
      </x:c>
      <x:c r="P209" t="str">
        <x:v>SR-005</x:v>
      </x:c>
      <x:c r="Q209" s="16" t="n">
        <x:v>58</x:v>
      </x:c>
      <x:c r="R209" s="17" t="n">
        <x:v>40.34</x:v>
      </x:c>
      <x:c r="S209" s="18" t="n">
        <x:v>0</x:v>
      </x:c>
      <x:c r="T209" s="17" t="n">
        <x:v>2339.52</x:v>
      </x:c>
      <x:c r="U209" s="17" t="n">
        <x:v>2339.52</x:v>
      </x:c>
      <x:c r="V209" s="17" t="n">
        <x:v>1022.1</x:v>
      </x:c>
      <x:c r="W209" s="17" t="n">
        <x:v>1317.43</x:v>
      </x:c>
      <x:c r="X209" s="18" t="n">
        <x:v>0.5631</x:v>
      </x:c>
      <x:c r="Y209" s="17" t="n">
        <x:v>2599.95</x:v>
      </x:c>
      <x:c r="Z209" s="18" t="n">
        <x:v>0.8998</x:v>
      </x:c>
      <x:c r="AA209" s="18" t="n">
        <x:v>-0.0402</x:v>
      </x:c>
      <x:c r="AB209" t="str">
        <x:v>No</x:v>
      </x:c>
      <x:c r="AC209" t="str">
        <x:v>Luxury / Reserve</x:v>
      </x:c>
      <x:c r="AD209" s="18" t="n">
        <x:v>0.5631197852550951</x:v>
      </x:c>
      <x:c r="AE209" s="18" t="n">
        <x:v>0.8998326890901749</x:v>
      </x:c>
      <x:c r="AF209" s="17" t="n">
        <x:v>-260.42999999999984</x:v>
      </x:c>
      <x:c r="AG209" s="18" t="n">
        <x:v>-0.10016731090982513</x:v>
      </x:c>
      <x:c r="AH209" t="str">
        <x:v>Below Target</x:v>
      </x:c>
    </x:row>
    <x:row r="210">
      <x:c r="A210" t="str">
        <x:v>TXN-000207</x:v>
      </x:c>
      <x:c r="B210" s="14" t="d">
        <x:v>2024-02-09T00:00:00.000Z</x:v>
      </x:c>
      <x:c r="C210" t="n">
        <x:v>2024</x:v>
      </x:c>
      <x:c r="D210" t="str">
        <x:v>Q1</x:v>
      </x:c>
      <x:c r="E210" t="n">
        <x:v>2</x:v>
      </x:c>
      <x:c r="F210" t="str">
        <x:v>February</x:v>
      </x:c>
      <x:c r="G210" s="15" t="d">
        <x:v>2024-02-01T00:00:00.000Z</x:v>
      </x:c>
      <x:c r="H210" t="str">
        <x:v>2024-02</x:v>
      </x:c>
      <x:c r="I210" t="str">
        <x:v>Australia</x:v>
      </x:c>
      <x:c r="J210" t="str">
        <x:v>Asia Pacific</x:v>
      </x:c>
      <x:c r="K210" t="str">
        <x:v>AUD</x:v>
      </x:c>
      <x:c r="L210" t="str">
        <x:v>Tanqueray</x:v>
      </x:c>
      <x:c r="M210" t="str">
        <x:v>Gin</x:v>
      </x:c>
      <x:c r="N210" t="str">
        <x:v>On-Trade</x:v>
      </x:c>
      <x:c r="O210" t="str">
        <x:v>Distributor</x:v>
      </x:c>
      <x:c r="P210" t="str">
        <x:v>SR-018</x:v>
      </x:c>
      <x:c r="Q210" s="16" t="n">
        <x:v>31</x:v>
      </x:c>
      <x:c r="R210" s="17" t="n">
        <x:v>31.64</x:v>
      </x:c>
      <x:c r="S210" s="18" t="n">
        <x:v>0.02</x:v>
      </x:c>
      <x:c r="T210" s="17" t="n">
        <x:v>980.7</x:v>
      </x:c>
      <x:c r="U210" s="17" t="n">
        <x:v>961.09</x:v>
      </x:c>
      <x:c r="V210" s="17" t="n">
        <x:v>457.96</x:v>
      </x:c>
      <x:c r="W210" s="17" t="n">
        <x:v>503.12</x:v>
      </x:c>
      <x:c r="X210" s="18" t="n">
        <x:v>0.5235</x:v>
      </x:c>
      <x:c r="Y210" s="17" t="n">
        <x:v>918.63</x:v>
      </x:c>
      <x:c r="Z210" s="18" t="n">
        <x:v>1.0462</x:v>
      </x:c>
      <x:c r="AA210" s="18" t="n">
        <x:v>-0.0051</x:v>
      </x:c>
      <x:c r="AB210" t="str">
        <x:v>No</x:v>
      </x:c>
      <x:c r="AC210" t="str">
        <x:v>Premium Core</x:v>
      </x:c>
      <x:c r="AD210" s="18" t="n">
        <x:v>0.523488955248728</x:v>
      </x:c>
      <x:c r="AE210" s="18" t="n">
        <x:v>1.0462210030153598</x:v>
      </x:c>
      <x:c r="AF210" s="17" t="n">
        <x:v>42.460000000000036</x:v>
      </x:c>
      <x:c r="AG210" s="18" t="n">
        <x:v>0.04622100301535987</x:v>
      </x:c>
      <x:c r="AH210" t="str">
        <x:v>Above Target</x:v>
      </x:c>
    </x:row>
    <x:row r="211">
      <x:c r="A211" t="str">
        <x:v>TXN-000208</x:v>
      </x:c>
      <x:c r="B211" s="14" t="d">
        <x:v>2025-07-02T00:00:00.000Z</x:v>
      </x:c>
      <x:c r="C211" t="n">
        <x:v>2025</x:v>
      </x:c>
      <x:c r="D211" t="str">
        <x:v>Q3</x:v>
      </x:c>
      <x:c r="E211" t="n">
        <x:v>7</x:v>
      </x:c>
      <x:c r="F211" t="str">
        <x:v>July</x:v>
      </x:c>
      <x:c r="G211" s="15" t="d">
        <x:v>2025-07-01T00:00:00.000Z</x:v>
      </x:c>
      <x:c r="H211" t="str">
        <x:v>2025-07</x:v>
      </x:c>
      <x:c r="I211" t="str">
        <x:v>Australia</x:v>
      </x:c>
      <x:c r="J211" t="str">
        <x:v>Asia Pacific</x:v>
      </x:c>
      <x:c r="K211" t="str">
        <x:v>AUD</x:v>
      </x:c>
      <x:c r="L211" t="str">
        <x:v>Johnnie Walker</x:v>
      </x:c>
      <x:c r="M211" t="str">
        <x:v>Scotch Whisky</x:v>
      </x:c>
      <x:c r="N211" t="str">
        <x:v>Off-Trade</x:v>
      </x:c>
      <x:c r="O211" t="str">
        <x:v>Independent Retailer</x:v>
      </x:c>
      <x:c r="P211" t="str">
        <x:v>SR-057</x:v>
      </x:c>
      <x:c r="Q211" s="16" t="n">
        <x:v>53</x:v>
      </x:c>
      <x:c r="R211" s="17" t="n">
        <x:v>31.33</x:v>
      </x:c>
      <x:c r="S211" s="18" t="n">
        <x:v>0.02</x:v>
      </x:c>
      <x:c r="T211" s="17" t="n">
        <x:v>1660.65</x:v>
      </x:c>
      <x:c r="U211" s="17" t="n">
        <x:v>1627.44</x:v>
      </x:c>
      <x:c r="V211" s="17" t="n">
        <x:v>747.02</x:v>
      </x:c>
      <x:c r="W211" s="17" t="n">
        <x:v>880.42</x:v>
      </x:c>
      <x:c r="X211" s="18" t="n">
        <x:v>0.541</x:v>
      </x:c>
      <x:c r="Y211" s="17" t="n">
        <x:v>1522.76</x:v>
      </x:c>
      <x:c r="Z211" s="18" t="n">
        <x:v>1.0687</x:v>
      </x:c>
      <x:c r="AA211" s="18" t="n">
        <x:v>-0.0098</x:v>
      </x:c>
      <x:c r="AB211" t="str">
        <x:v>No</x:v>
      </x:c>
      <x:c r="AC211" t="str">
        <x:v>Luxury / Reserve</x:v>
      </x:c>
      <x:c r="AD211" s="18" t="n">
        <x:v>0.5409846138720935</x:v>
      </x:c>
      <x:c r="AE211" s="18" t="n">
        <x:v>1.0687435971525387</x:v>
      </x:c>
      <x:c r="AF211" s="17" t="n">
        <x:v>104.68000000000006</x:v>
      </x:c>
      <x:c r="AG211" s="18" t="n">
        <x:v>0.06874359715253886</x:v>
      </x:c>
      <x:c r="AH211" t="str">
        <x:v>Above Target</x:v>
      </x:c>
    </x:row>
    <x:row r="212">
      <x:c r="A212" t="str">
        <x:v>TXN-000209</x:v>
      </x:c>
      <x:c r="B212" s="14" t="d">
        <x:v>2025-12-12T00:00:00.000Z</x:v>
      </x:c>
      <x:c r="C212" t="n">
        <x:v>2025</x:v>
      </x:c>
      <x:c r="D212" t="str">
        <x:v>Q4</x:v>
      </x:c>
      <x:c r="E212" t="n">
        <x:v>12</x:v>
      </x:c>
      <x:c r="F212" t="str">
        <x:v>December</x:v>
      </x:c>
      <x:c r="G212" s="15" t="d">
        <x:v>2025-12-01T00:00:00.000Z</x:v>
      </x:c>
      <x:c r="H212" t="str">
        <x:v>2025-12</x:v>
      </x:c>
      <x:c r="I212" t="str">
        <x:v>France</x:v>
      </x:c>
      <x:c r="J212" t="str">
        <x:v>Europe</x:v>
      </x:c>
      <x:c r="K212" t="str">
        <x:v>EUR</x:v>
      </x:c>
      <x:c r="L212" t="str">
        <x:v>J&amp;B</x:v>
      </x:c>
      <x:c r="M212" t="str">
        <x:v>Scotch Whisky</x:v>
      </x:c>
      <x:c r="N212" t="str">
        <x:v>Off-Trade</x:v>
      </x:c>
      <x:c r="O212" t="str">
        <x:v>Key Account</x:v>
      </x:c>
      <x:c r="P212" t="str">
        <x:v>SR-015</x:v>
      </x:c>
      <x:c r="Q212" s="16" t="n">
        <x:v>49</x:v>
      </x:c>
      <x:c r="R212" s="17" t="n">
        <x:v>22.89</x:v>
      </x:c>
      <x:c r="S212" s="18" t="n">
        <x:v>0.03</x:v>
      </x:c>
      <x:c r="T212" s="17" t="n">
        <x:v>1121.48</x:v>
      </x:c>
      <x:c r="U212" s="17" t="n">
        <x:v>1087.83</x:v>
      </x:c>
      <x:c r="V212" s="17" t="n">
        <x:v>547.41</x:v>
      </x:c>
      <x:c r="W212" s="17" t="n">
        <x:v>540.42</x:v>
      </x:c>
      <x:c r="X212" s="18" t="n">
        <x:v>0.4968</x:v>
      </x:c>
      <x:c r="Y212" s="17" t="n">
        <x:v>1029.91</x:v>
      </x:c>
      <x:c r="Z212" s="18" t="n">
        <x:v>1.0562</x:v>
      </x:c>
      <x:c r="AA212" s="18" t="n">
        <x:v>0.0093</x:v>
      </x:c>
      <x:c r="AB212" t="str">
        <x:v>No</x:v>
      </x:c>
      <x:c r="AC212" t="str">
        <x:v>Core</x:v>
      </x:c>
      <x:c r="AD212" s="18" t="n">
        <x:v>0.4967871818206889</x:v>
      </x:c>
      <x:c r="AE212" s="18" t="n">
        <x:v>1.056237923702071</x:v>
      </x:c>
      <x:c r="AF212" s="17" t="n">
        <x:v>57.919999999999845</x:v>
      </x:c>
      <x:c r="AG212" s="18" t="n">
        <x:v>0.056237923702070904</x:v>
      </x:c>
      <x:c r="AH212" t="str">
        <x:v>Above Target</x:v>
      </x:c>
    </x:row>
    <x:row r="213">
      <x:c r="A213" t="str">
        <x:v>TXN-000210</x:v>
      </x:c>
      <x:c r="B213" s="14" t="d">
        <x:v>2023-03-02T00:00:00.000Z</x:v>
      </x:c>
      <x:c r="C213" t="n">
        <x:v>2023</x:v>
      </x:c>
      <x:c r="D213" t="str">
        <x:v>Q1</x:v>
      </x:c>
      <x:c r="E213" t="n">
        <x:v>3</x:v>
      </x:c>
      <x:c r="F213" t="str">
        <x:v>March</x:v>
      </x:c>
      <x:c r="G213" s="15" t="d">
        <x:v>2023-03-01T00:00:00.000Z</x:v>
      </x:c>
      <x:c r="H213" t="str">
        <x:v>2023-03</x:v>
      </x:c>
      <x:c r="I213" t="str">
        <x:v>Australia</x:v>
      </x:c>
      <x:c r="J213" t="str">
        <x:v>Asia Pacific</x:v>
      </x:c>
      <x:c r="K213" t="str">
        <x:v>AUD</x:v>
      </x:c>
      <x:c r="L213" t="str">
        <x:v>Crown Royal</x:v>
      </x:c>
      <x:c r="M213" t="str">
        <x:v>Canadian Whisky</x:v>
      </x:c>
      <x:c r="N213" t="str">
        <x:v>On-Trade</x:v>
      </x:c>
      <x:c r="O213" t="str">
        <x:v>Hospitality Group</x:v>
      </x:c>
      <x:c r="P213" t="str">
        <x:v>SR-059</x:v>
      </x:c>
      <x:c r="Q213" s="16" t="n">
        <x:v>42</x:v>
      </x:c>
      <x:c r="R213" s="17" t="n">
        <x:v>31.82</x:v>
      </x:c>
      <x:c r="S213" s="18" t="n">
        <x:v>0</x:v>
      </x:c>
      <x:c r="T213" s="17" t="n">
        <x:v>1336.44</x:v>
      </x:c>
      <x:c r="U213" s="17" t="n">
        <x:v>1336.44</x:v>
      </x:c>
      <x:c r="V213" s="17" t="n">
        <x:v>573.36</x:v>
      </x:c>
      <x:c r="W213" s="17" t="n">
        <x:v>763.08</x:v>
      </x:c>
      <x:c r="X213" s="18" t="n">
        <x:v>0.571</x:v>
      </x:c>
      <x:c r="Y213" s="17" t="n">
        <x:v>1295.41</x:v>
      </x:c>
      <x:c r="Z213" s="18" t="n">
        <x:v>1.0317</x:v>
      </x:c>
      <x:c r="AA213" s="18" t="n">
        <x:v>0.0869</x:v>
      </x:c>
      <x:c r="AB213" t="str">
        <x:v>No</x:v>
      </x:c>
      <x:c r="AC213" t="str">
        <x:v>Premium Core</x:v>
      </x:c>
      <x:c r="AD213" s="18" t="n">
        <x:v>0.5709796174912454</x:v>
      </x:c>
      <x:c r="AE213" s="18" t="n">
        <x:v>1.0316733698211378</x:v>
      </x:c>
      <x:c r="AF213" s="17" t="n">
        <x:v>41.02999999999997</x:v>
      </x:c>
      <x:c r="AG213" s="18" t="n">
        <x:v>0.031673369821137685</x:v>
      </x:c>
      <x:c r="AH213" t="str">
        <x:v>Above Target</x:v>
      </x:c>
    </x:row>
    <x:row r="214">
      <x:c r="A214" t="str">
        <x:v>TXN-000211</x:v>
      </x:c>
      <x:c r="B214" s="14" t="d">
        <x:v>2023-04-25T00:00:00.000Z</x:v>
      </x:c>
      <x:c r="C214" t="n">
        <x:v>2023</x:v>
      </x:c>
      <x:c r="D214" t="str">
        <x:v>Q2</x:v>
      </x:c>
      <x:c r="E214" t="n">
        <x:v>4</x:v>
      </x:c>
      <x:c r="F214" t="str">
        <x:v>April</x:v>
      </x:c>
      <x:c r="G214" s="15" t="d">
        <x:v>2023-04-01T00:00:00.000Z</x:v>
      </x:c>
      <x:c r="H214" t="str">
        <x:v>2023-04</x:v>
      </x:c>
      <x:c r="I214" t="str">
        <x:v>Kenya</x:v>
      </x:c>
      <x:c r="J214" t="str">
        <x:v>Africa</x:v>
      </x:c>
      <x:c r="K214" t="str">
        <x:v>KES</x:v>
      </x:c>
      <x:c r="L214" t="str">
        <x:v>Buchanan's</x:v>
      </x:c>
      <x:c r="M214" t="str">
        <x:v>Scotch Whisky</x:v>
      </x:c>
      <x:c r="N214" t="str">
        <x:v>Off-Trade</x:v>
      </x:c>
      <x:c r="O214" t="str">
        <x:v>Hospitality Group</x:v>
      </x:c>
      <x:c r="P214" t="str">
        <x:v>SR-038</x:v>
      </x:c>
      <x:c r="Q214" s="16" t="n">
        <x:v>12</x:v>
      </x:c>
      <x:c r="R214" s="17" t="n">
        <x:v>30.43</x:v>
      </x:c>
      <x:c r="S214" s="18" t="n">
        <x:v>0</x:v>
      </x:c>
      <x:c r="T214" s="17" t="n">
        <x:v>365.11</x:v>
      </x:c>
      <x:c r="U214" s="17" t="n">
        <x:v>365.11</x:v>
      </x:c>
      <x:c r="V214" s="17" t="n">
        <x:v>168.95</x:v>
      </x:c>
      <x:c r="W214" s="17" t="n">
        <x:v>196.16</x:v>
      </x:c>
      <x:c r="X214" s="18" t="n">
        <x:v>0.5373</x:v>
      </x:c>
      <x:c r="Y214" s="17" t="n">
        <x:v>398.67</x:v>
      </x:c>
      <x:c r="Z214" s="18" t="n">
        <x:v>0.9158</x:v>
      </x:c>
      <x:c r="AA214" s="18" t="n">
        <x:v>0.0137</x:v>
      </x:c>
      <x:c r="AB214" t="str">
        <x:v>No</x:v>
      </x:c>
      <x:c r="AC214" t="str">
        <x:v>Premium Core</x:v>
      </x:c>
      <x:c r="AD214" s="18" t="n">
        <x:v>0.5372627427350661</x:v>
      </x:c>
      <x:c r="AE214" s="18" t="n">
        <x:v>0.9158201018386134</x:v>
      </x:c>
      <x:c r="AF214" s="17" t="n">
        <x:v>-33.56</x:v>
      </x:c>
      <x:c r="AG214" s="18" t="n">
        <x:v>-0.08417989816138662</x:v>
      </x:c>
      <x:c r="AH214" t="str">
        <x:v>Below Target</x:v>
      </x:c>
    </x:row>
    <x:row r="215">
      <x:c r="A215" t="str">
        <x:v>TXN-000212</x:v>
      </x:c>
      <x:c r="B215" s="14" t="d">
        <x:v>2023-02-27T00:00:00.000Z</x:v>
      </x:c>
      <x:c r="C215" t="n">
        <x:v>2023</x:v>
      </x:c>
      <x:c r="D215" t="str">
        <x:v>Q1</x:v>
      </x:c>
      <x:c r="E215" t="n">
        <x:v>2</x:v>
      </x:c>
      <x:c r="F215" t="str">
        <x:v>February</x:v>
      </x:c>
      <x:c r="G215" s="15" t="d">
        <x:v>2023-02-01T00:00:00.000Z</x:v>
      </x:c>
      <x:c r="H215" t="str">
        <x:v>2023-02</x:v>
      </x:c>
      <x:c r="I215" t="str">
        <x:v>South Africa</x:v>
      </x:c>
      <x:c r="J215" t="str">
        <x:v>Africa</x:v>
      </x:c>
      <x:c r="K215" t="str">
        <x:v>ZAR</x:v>
      </x:c>
      <x:c r="L215" t="str">
        <x:v>Smirnoff</x:v>
      </x:c>
      <x:c r="M215" t="str">
        <x:v>Vodka</x:v>
      </x:c>
      <x:c r="N215" t="str">
        <x:v>Off-Trade</x:v>
      </x:c>
      <x:c r="O215" t="str">
        <x:v>Independent Retailer</x:v>
      </x:c>
      <x:c r="P215" t="str">
        <x:v>SR-039</x:v>
      </x:c>
      <x:c r="Q215" s="16" t="n">
        <x:v>38</x:v>
      </x:c>
      <x:c r="R215" s="17" t="n">
        <x:v>20.03</x:v>
      </x:c>
      <x:c r="S215" s="18" t="n">
        <x:v>0.02</x:v>
      </x:c>
      <x:c r="T215" s="17" t="n">
        <x:v>761.31</x:v>
      </x:c>
      <x:c r="U215" s="17" t="n">
        <x:v>746.08</x:v>
      </x:c>
      <x:c r="V215" s="17" t="n">
        <x:v>377.75</x:v>
      </x:c>
      <x:c r="W215" s="17" t="n">
        <x:v>368.33</x:v>
      </x:c>
      <x:c r="X215" s="18" t="n">
        <x:v>0.4937</x:v>
      </x:c>
      <x:c r="Y215" s="17" t="n">
        <x:v>678.84</x:v>
      </x:c>
      <x:c r="Z215" s="18" t="n">
        <x:v>1.0991</x:v>
      </x:c>
      <x:c r="AA215" s="18" t="n">
        <x:v>-0.0347</x:v>
      </x:c>
      <x:c r="AB215" t="str">
        <x:v>No</x:v>
      </x:c>
      <x:c r="AC215" t="str">
        <x:v>Core</x:v>
      </x:c>
      <x:c r="AD215" s="18" t="n">
        <x:v>0.49368700407463</x:v>
      </x:c>
      <x:c r="AE215" s="18" t="n">
        <x:v>1.099051322844853</x:v>
      </x:c>
      <x:c r="AF215" s="17" t="n">
        <x:v>67.24000000000001</x:v>
      </x:c>
      <x:c r="AG215" s="18" t="n">
        <x:v>0.09905132284485299</x:v>
      </x:c>
      <x:c r="AH215" t="str">
        <x:v>Above Target</x:v>
      </x:c>
    </x:row>
    <x:row r="216">
      <x:c r="A216" t="str">
        <x:v>TXN-000213</x:v>
      </x:c>
      <x:c r="B216" s="14" t="d">
        <x:v>2024-03-24T00:00:00.000Z</x:v>
      </x:c>
      <x:c r="C216" t="n">
        <x:v>2024</x:v>
      </x:c>
      <x:c r="D216" t="str">
        <x:v>Q1</x:v>
      </x:c>
      <x:c r="E216" t="n">
        <x:v>3</x:v>
      </x:c>
      <x:c r="F216" t="str">
        <x:v>March</x:v>
      </x:c>
      <x:c r="G216" s="15" t="d">
        <x:v>2024-03-01T00:00:00.000Z</x:v>
      </x:c>
      <x:c r="H216" t="str">
        <x:v>2024-03</x:v>
      </x:c>
      <x:c r="I216" t="str">
        <x:v>United Kingdom</x:v>
      </x:c>
      <x:c r="J216" t="str">
        <x:v>Europe</x:v>
      </x:c>
      <x:c r="K216" t="str">
        <x:v>GBP</x:v>
      </x:c>
      <x:c r="L216" t="str">
        <x:v>Tanqueray</x:v>
      </x:c>
      <x:c r="M216" t="str">
        <x:v>Gin</x:v>
      </x:c>
      <x:c r="N216" t="str">
        <x:v>Off-Trade</x:v>
      </x:c>
      <x:c r="O216" t="str">
        <x:v>E-commerce Partner</x:v>
      </x:c>
      <x:c r="P216" t="str">
        <x:v>SR-008</x:v>
      </x:c>
      <x:c r="Q216" s="16" t="n">
        <x:v>50</x:v>
      </x:c>
      <x:c r="R216" s="17" t="n">
        <x:v>24.88</x:v>
      </x:c>
      <x:c r="S216" s="18" t="n">
        <x:v>0</x:v>
      </x:c>
      <x:c r="T216" s="17" t="n">
        <x:v>1243.78</x:v>
      </x:c>
      <x:c r="U216" s="17" t="n">
        <x:v>1243.78</x:v>
      </x:c>
      <x:c r="V216" s="17" t="n">
        <x:v>590.38</x:v>
      </x:c>
      <x:c r="W216" s="17" t="n">
        <x:v>653.41</x:v>
      </x:c>
      <x:c r="X216" s="18" t="n">
        <x:v>0.5253</x:v>
      </x:c>
      <x:c r="Y216" s="17" t="n">
        <x:v>1347.29</x:v>
      </x:c>
      <x:c r="Z216" s="18" t="n">
        <x:v>0.9232</x:v>
      </x:c>
      <x:c r="AA216" s="18" t="n">
        <x:v>-0.0123</x:v>
      </x:c>
      <x:c r="AB216" t="str">
        <x:v>No</x:v>
      </x:c>
      <x:c r="AC216" t="str">
        <x:v>Premium Core</x:v>
      </x:c>
      <x:c r="AD216" s="18" t="n">
        <x:v>0.52534210230105</x:v>
      </x:c>
      <x:c r="AE216" s="18" t="n">
        <x:v>0.9231717002278649</x:v>
      </x:c>
      <x:c r="AF216" s="17" t="n">
        <x:v>-103.50999999999999</x:v>
      </x:c>
      <x:c r="AG216" s="18" t="n">
        <x:v>-0.07682829977213516</x:v>
      </x:c>
      <x:c r="AH216" t="str">
        <x:v>Below Target</x:v>
      </x:c>
    </x:row>
    <x:row r="217">
      <x:c r="A217" t="str">
        <x:v>TXN-000214</x:v>
      </x:c>
      <x:c r="B217" s="14" t="d">
        <x:v>2025-12-13T00:00:00.000Z</x:v>
      </x:c>
      <x:c r="C217" t="n">
        <x:v>2025</x:v>
      </x:c>
      <x:c r="D217" t="str">
        <x:v>Q4</x:v>
      </x:c>
      <x:c r="E217" t="n">
        <x:v>12</x:v>
      </x:c>
      <x:c r="F217" t="str">
        <x:v>December</x:v>
      </x:c>
      <x:c r="G217" s="15" t="d">
        <x:v>2025-12-01T00:00:00.000Z</x:v>
      </x:c>
      <x:c r="H217" t="str">
        <x:v>2025-12</x:v>
      </x:c>
      <x:c r="I217" t="str">
        <x:v>India</x:v>
      </x:c>
      <x:c r="J217" t="str">
        <x:v>Asia Pacific</x:v>
      </x:c>
      <x:c r="K217" t="str">
        <x:v>INR</x:v>
      </x:c>
      <x:c r="L217" t="str">
        <x:v>J&amp;B</x:v>
      </x:c>
      <x:c r="M217" t="str">
        <x:v>Scotch Whisky</x:v>
      </x:c>
      <x:c r="N217" t="str">
        <x:v>Off-Trade</x:v>
      </x:c>
      <x:c r="O217" t="str">
        <x:v>Hospitality Group</x:v>
      </x:c>
      <x:c r="P217" t="str">
        <x:v>SR-021</x:v>
      </x:c>
      <x:c r="Q217" s="16" t="n">
        <x:v>71</x:v>
      </x:c>
      <x:c r="R217" s="17" t="n">
        <x:v>23.77</x:v>
      </x:c>
      <x:c r="S217" s="18" t="n">
        <x:v>0</x:v>
      </x:c>
      <x:c r="T217" s="17" t="n">
        <x:v>1687.56</x:v>
      </x:c>
      <x:c r="U217" s="17" t="n">
        <x:v>1687.56</x:v>
      </x:c>
      <x:c r="V217" s="17" t="n">
        <x:v>834.36</x:v>
      </x:c>
      <x:c r="W217" s="17" t="n">
        <x:v>853.2</x:v>
      </x:c>
      <x:c r="X217" s="18" t="n">
        <x:v>0.5056</x:v>
      </x:c>
      <x:c r="Y217" s="17" t="n">
        <x:v>1799.29</x:v>
      </x:c>
      <x:c r="Z217" s="18" t="n">
        <x:v>0.9379</x:v>
      </x:c>
      <x:c r="AA217" s="18" t="n">
        <x:v>0.0362</x:v>
      </x:c>
      <x:c r="AB217" t="str">
        <x:v>No</x:v>
      </x:c>
      <x:c r="AC217" t="str">
        <x:v>Core</x:v>
      </x:c>
      <x:c r="AD217" s="18" t="n">
        <x:v>0.5055820237502667</x:v>
      </x:c>
      <x:c r="AE217" s="18" t="n">
        <x:v>0.9379032840731621</x:v>
      </x:c>
      <x:c r="AF217" s="17" t="n">
        <x:v>-111.73000000000002</x:v>
      </x:c>
      <x:c r="AG217" s="18" t="n">
        <x:v>-0.06209671592683782</x:v>
      </x:c>
      <x:c r="AH217" t="str">
        <x:v>Below Target</x:v>
      </x:c>
    </x:row>
    <x:row r="218">
      <x:c r="A218" t="str">
        <x:v>TXN-000215</x:v>
      </x:c>
      <x:c r="B218" s="14" t="d">
        <x:v>2023-12-23T00:00:00.000Z</x:v>
      </x:c>
      <x:c r="C218" t="n">
        <x:v>2023</x:v>
      </x:c>
      <x:c r="D218" t="str">
        <x:v>Q4</x:v>
      </x:c>
      <x:c r="E218" t="n">
        <x:v>12</x:v>
      </x:c>
      <x:c r="F218" t="str">
        <x:v>December</x:v>
      </x:c>
      <x:c r="G218" s="15" t="d">
        <x:v>2023-12-01T00:00:00.000Z</x:v>
      </x:c>
      <x:c r="H218" t="str">
        <x:v>2023-12</x:v>
      </x:c>
      <x:c r="I218" t="str">
        <x:v>Nigeria</x:v>
      </x:c>
      <x:c r="J218" t="str">
        <x:v>Africa</x:v>
      </x:c>
      <x:c r="K218" t="str">
        <x:v>NGN</x:v>
      </x:c>
      <x:c r="L218" t="str">
        <x:v>Baileys</x:v>
      </x:c>
      <x:c r="M218" t="str">
        <x:v>Liqueur</x:v>
      </x:c>
      <x:c r="N218" t="str">
        <x:v>Wholesale</x:v>
      </x:c>
      <x:c r="O218" t="str">
        <x:v>E-commerce Partner</x:v>
      </x:c>
      <x:c r="P218" t="str">
        <x:v>SR-001</x:v>
      </x:c>
      <x:c r="Q218" s="16" t="n">
        <x:v>69</x:v>
      </x:c>
      <x:c r="R218" s="17" t="n">
        <x:v>16.29</x:v>
      </x:c>
      <x:c r="S218" s="18" t="n">
        <x:v>0</x:v>
      </x:c>
      <x:c r="T218" s="17" t="n">
        <x:v>1123.81</x:v>
      </x:c>
      <x:c r="U218" s="17" t="n">
        <x:v>1123.81</x:v>
      </x:c>
      <x:c r="V218" s="17" t="n">
        <x:v>498.54</x:v>
      </x:c>
      <x:c r="W218" s="17" t="n">
        <x:v>625.26</x:v>
      </x:c>
      <x:c r="X218" s="18" t="n">
        <x:v>0.5564</x:v>
      </x:c>
      <x:c r="Y218" s="17" t="n">
        <x:v>1097.48</x:v>
      </x:c>
      <x:c r="Z218" s="18" t="n">
        <x:v>1.024</x:v>
      </x:c>
      <x:c r="AA218" s="18" t="n">
        <x:v>-0.0153</x:v>
      </x:c>
      <x:c r="AB218" t="str">
        <x:v>No</x:v>
      </x:c>
      <x:c r="AC218" t="str">
        <x:v>Core</x:v>
      </x:c>
      <x:c r="AD218" s="18" t="n">
        <x:v>0.5563751879766153</x:v>
      </x:c>
      <x:c r="AE218" s="18" t="n">
        <x:v>1.0239913255822428</x:v>
      </x:c>
      <x:c r="AF218" s="17" t="n">
        <x:v>26.329999999999927</x:v>
      </x:c>
      <x:c r="AG218" s="18" t="n">
        <x:v>0.02399132558224289</x:v>
      </x:c>
      <x:c r="AH218" t="str">
        <x:v>Above Target</x:v>
      </x:c>
    </x:row>
    <x:row r="219">
      <x:c r="A219" t="str">
        <x:v>TXN-000216</x:v>
      </x:c>
      <x:c r="B219" s="14" t="d">
        <x:v>2026-03-19T00:00:00.000Z</x:v>
      </x:c>
      <x:c r="C219" t="n">
        <x:v>2026</x:v>
      </x:c>
      <x:c r="D219" t="str">
        <x:v>Q1</x:v>
      </x:c>
      <x:c r="E219" t="n">
        <x:v>3</x:v>
      </x:c>
      <x:c r="F219" t="str">
        <x:v>March</x:v>
      </x:c>
      <x:c r="G219" s="15" t="d">
        <x:v>2026-03-01T00:00:00.000Z</x:v>
      </x:c>
      <x:c r="H219" t="str">
        <x:v>2026-03</x:v>
      </x:c>
      <x:c r="I219" t="str">
        <x:v>United States</x:v>
      </x:c>
      <x:c r="J219" t="str">
        <x:v>North America</x:v>
      </x:c>
      <x:c r="K219" t="str">
        <x:v>USD</x:v>
      </x:c>
      <x:c r="L219" t="str">
        <x:v>J&amp;B</x:v>
      </x:c>
      <x:c r="M219" t="str">
        <x:v>Scotch Whisky</x:v>
      </x:c>
      <x:c r="N219" t="str">
        <x:v>Duty Free / Travel Retail</x:v>
      </x:c>
      <x:c r="O219" t="str">
        <x:v>Key Account</x:v>
      </x:c>
      <x:c r="P219" t="str">
        <x:v>SR-048</x:v>
      </x:c>
      <x:c r="Q219" s="16" t="n">
        <x:v>58</x:v>
      </x:c>
      <x:c r="R219" s="17" t="n">
        <x:v>26.26</x:v>
      </x:c>
      <x:c r="S219" s="18" t="n">
        <x:v>0.03</x:v>
      </x:c>
      <x:c r="T219" s="17" t="n">
        <x:v>1523.04</x:v>
      </x:c>
      <x:c r="U219" s="17" t="n">
        <x:v>1477.35</x:v>
      </x:c>
      <x:c r="V219" s="17" t="n">
        <x:v>725.1</x:v>
      </x:c>
      <x:c r="W219" s="17" t="n">
        <x:v>752.25</x:v>
      </x:c>
      <x:c r="X219" s="18" t="n">
        <x:v>0.5092</x:v>
      </x:c>
      <x:c r="Y219" s="17" t="n">
        <x:v>1689.41</x:v>
      </x:c>
      <x:c r="Z219" s="18" t="n">
        <x:v>0.8745</x:v>
      </x:c>
      <x:c r="AA219" s="18" t="n">
        <x:v>-0.0252</x:v>
      </x:c>
      <x:c r="AB219" t="str">
        <x:v>No</x:v>
      </x:c>
      <x:c r="AC219" t="str">
        <x:v>Core</x:v>
      </x:c>
      <x:c r="AD219" s="18" t="n">
        <x:v>0.5091887501269164</x:v>
      </x:c>
      <x:c r="AE219" s="18" t="n">
        <x:v>0.8744768883811507</x:v>
      </x:c>
      <x:c r="AF219" s="17" t="n">
        <x:v>-212.06000000000017</x:v>
      </x:c>
      <x:c r="AG219" s="18" t="n">
        <x:v>-0.12552311161884927</x:v>
      </x:c>
      <x:c r="AH219" t="str">
        <x:v>Below Target</x:v>
      </x:c>
    </x:row>
    <x:row r="220">
      <x:c r="A220" t="str">
        <x:v>TXN-000217</x:v>
      </x:c>
      <x:c r="B220" s="14" t="d">
        <x:v>2023-06-09T00:00:00.000Z</x:v>
      </x:c>
      <x:c r="C220" t="n">
        <x:v>2023</x:v>
      </x:c>
      <x:c r="D220" t="str">
        <x:v>Q2</x:v>
      </x:c>
      <x:c r="E220" t="n">
        <x:v>6</x:v>
      </x:c>
      <x:c r="F220" t="str">
        <x:v>June</x:v>
      </x:c>
      <x:c r="G220" s="15" t="d">
        <x:v>2023-06-01T00:00:00.000Z</x:v>
      </x:c>
      <x:c r="H220" t="str">
        <x:v>2023-06</x:v>
      </x:c>
      <x:c r="I220" t="str">
        <x:v>France</x:v>
      </x:c>
      <x:c r="J220" t="str">
        <x:v>Europe</x:v>
      </x:c>
      <x:c r="K220" t="str">
        <x:v>EUR</x:v>
      </x:c>
      <x:c r="L220" t="str">
        <x:v>J&amp;B</x:v>
      </x:c>
      <x:c r="M220" t="str">
        <x:v>Scotch Whisky</x:v>
      </x:c>
      <x:c r="N220" t="str">
        <x:v>On-Trade</x:v>
      </x:c>
      <x:c r="O220" t="str">
        <x:v>Key Account</x:v>
      </x:c>
      <x:c r="P220" t="str">
        <x:v>SR-017</x:v>
      </x:c>
      <x:c r="Q220" s="16" t="n">
        <x:v>130</x:v>
      </x:c>
      <x:c r="R220" s="17" t="n">
        <x:v>25.91</x:v>
      </x:c>
      <x:c r="S220" s="18" t="n">
        <x:v>0</x:v>
      </x:c>
      <x:c r="T220" s="17" t="n">
        <x:v>3368.65</x:v>
      </x:c>
      <x:c r="U220" s="17" t="n">
        <x:v>3368.65</x:v>
      </x:c>
      <x:c r="V220" s="17" t="n">
        <x:v>1706</x:v>
      </x:c>
      <x:c r="W220" s="17" t="n">
        <x:v>1662.65</x:v>
      </x:c>
      <x:c r="X220" s="18" t="n">
        <x:v>0.4936</x:v>
      </x:c>
      <x:c r="Y220" s="17" t="n">
        <x:v>3250.34</x:v>
      </x:c>
      <x:c r="Z220" s="18" t="n">
        <x:v>1.0364</x:v>
      </x:c>
      <x:c r="AA220" s="18" t="n">
        <x:v>-0.0329</x:v>
      </x:c>
      <x:c r="AB220" t="str">
        <x:v>No</x:v>
      </x:c>
      <x:c r="AC220" t="str">
        <x:v>Core</x:v>
      </x:c>
      <x:c r="AD220" s="18" t="n">
        <x:v>0.4935656717082511</x:v>
      </x:c>
      <x:c r="AE220" s="18" t="n">
        <x:v>1.0363992689995507</x:v>
      </x:c>
      <x:c r="AF220" s="17" t="n">
        <x:v>118.30999999999995</x:v>
      </x:c>
      <x:c r="AG220" s="18" t="n">
        <x:v>0.036399268999550795</x:v>
      </x:c>
      <x:c r="AH220" t="str">
        <x:v>Above Target</x:v>
      </x:c>
    </x:row>
    <x:row r="221">
      <x:c r="A221" t="str">
        <x:v>TXN-000218</x:v>
      </x:c>
      <x:c r="B221" s="14" t="d">
        <x:v>2023-08-10T00:00:00.000Z</x:v>
      </x:c>
      <x:c r="C221" t="n">
        <x:v>2023</x:v>
      </x:c>
      <x:c r="D221" t="str">
        <x:v>Q3</x:v>
      </x:c>
      <x:c r="E221" t="n">
        <x:v>8</x:v>
      </x:c>
      <x:c r="F221" t="str">
        <x:v>August</x:v>
      </x:c>
      <x:c r="G221" s="15" t="d">
        <x:v>2023-08-01T00:00:00.000Z</x:v>
      </x:c>
      <x:c r="H221" t="str">
        <x:v>2023-08</x:v>
      </x:c>
      <x:c r="I221" t="str">
        <x:v>Nigeria</x:v>
      </x:c>
      <x:c r="J221" t="str">
        <x:v>Africa</x:v>
      </x:c>
      <x:c r="K221" t="str">
        <x:v>NGN</x:v>
      </x:c>
      <x:c r="L221" t="str">
        <x:v>Johnnie Walker</x:v>
      </x:c>
      <x:c r="M221" t="str">
        <x:v>Scotch Whisky</x:v>
      </x:c>
      <x:c r="N221" t="str">
        <x:v>Off-Trade</x:v>
      </x:c>
      <x:c r="O221" t="str">
        <x:v>Hospitality Group</x:v>
      </x:c>
      <x:c r="P221" t="str">
        <x:v>SR-015</x:v>
      </x:c>
      <x:c r="Q221" s="16" t="n">
        <x:v>34</x:v>
      </x:c>
      <x:c r="R221" s="17" t="n">
        <x:v>35.68</x:v>
      </x:c>
      <x:c r="S221" s="18" t="n">
        <x:v>0</x:v>
      </x:c>
      <x:c r="T221" s="17" t="n">
        <x:v>1213.2</x:v>
      </x:c>
      <x:c r="U221" s="17" t="n">
        <x:v>1213.2</x:v>
      </x:c>
      <x:c r="V221" s="17" t="n">
        <x:v>509.29</x:v>
      </x:c>
      <x:c r="W221" s="17" t="n">
        <x:v>703.91</x:v>
      </x:c>
      <x:c r="X221" s="18" t="n">
        <x:v>0.5802</x:v>
      </x:c>
      <x:c r="Y221" s="17" t="n">
        <x:v>1274.22</x:v>
      </x:c>
      <x:c r="Z221" s="18" t="n">
        <x:v>0.9521</x:v>
      </x:c>
      <x:c r="AA221" s="18" t="n">
        <x:v>0.0776</x:v>
      </x:c>
      <x:c r="AB221" t="str">
        <x:v>No</x:v>
      </x:c>
      <x:c r="AC221" t="str">
        <x:v>Luxury / Reserve</x:v>
      </x:c>
      <x:c r="AD221" s="18" t="n">
        <x:v>0.5802093636663369</x:v>
      </x:c>
      <x:c r="AE221" s="18" t="n">
        <x:v>0.9521118802090691</x:v>
      </x:c>
      <x:c r="AF221" s="17" t="n">
        <x:v>-61.01999999999998</x:v>
      </x:c>
      <x:c r="AG221" s="18" t="n">
        <x:v>-0.047888119790930904</x:v>
      </x:c>
      <x:c r="AH221" t="str">
        <x:v>Below Target</x:v>
      </x:c>
    </x:row>
    <x:row r="222">
      <x:c r="A222" t="str">
        <x:v>TXN-000219</x:v>
      </x:c>
      <x:c r="B222" s="14" t="d">
        <x:v>2023-11-30T00:00:00.000Z</x:v>
      </x:c>
      <x:c r="C222" t="n">
        <x:v>2023</x:v>
      </x:c>
      <x:c r="D222" t="str">
        <x:v>Q4</x:v>
      </x:c>
      <x:c r="E222" t="n">
        <x:v>11</x:v>
      </x:c>
      <x:c r="F222" t="str">
        <x:v>November</x:v>
      </x:c>
      <x:c r="G222" s="15" t="d">
        <x:v>2023-11-01T00:00:00.000Z</x:v>
      </x:c>
      <x:c r="H222" t="str">
        <x:v>2023-11</x:v>
      </x:c>
      <x:c r="I222" t="str">
        <x:v>United States</x:v>
      </x:c>
      <x:c r="J222" t="str">
        <x:v>North America</x:v>
      </x:c>
      <x:c r="K222" t="str">
        <x:v>USD</x:v>
      </x:c>
      <x:c r="L222" t="str">
        <x:v>Crown Royal</x:v>
      </x:c>
      <x:c r="M222" t="str">
        <x:v>Canadian Whisky</x:v>
      </x:c>
      <x:c r="N222" t="str">
        <x:v>On-Trade</x:v>
      </x:c>
      <x:c r="O222" t="str">
        <x:v>Key Account</x:v>
      </x:c>
      <x:c r="P222" t="str">
        <x:v>SR-028</x:v>
      </x:c>
      <x:c r="Q222" s="16" t="n">
        <x:v>52</x:v>
      </x:c>
      <x:c r="R222" s="17" t="n">
        <x:v>33.18</x:v>
      </x:c>
      <x:c r="S222" s="18" t="n">
        <x:v>0</x:v>
      </x:c>
      <x:c r="T222" s="17" t="n">
        <x:v>1725.28</x:v>
      </x:c>
      <x:c r="U222" s="17" t="n">
        <x:v>1725.28</x:v>
      </x:c>
      <x:c r="V222" s="17" t="n">
        <x:v>700.51</x:v>
      </x:c>
      <x:c r="W222" s="17" t="n">
        <x:v>1024.76</x:v>
      </x:c>
      <x:c r="X222" s="18" t="n">
        <x:v>0.594</x:v>
      </x:c>
      <x:c r="Y222" s="17" t="n">
        <x:v>1953.42</x:v>
      </x:c>
      <x:c r="Z222" s="18" t="n">
        <x:v>0.8832</x:v>
      </x:c>
      <x:c r="AA222" s="18" t="n">
        <x:v>0.069</x:v>
      </x:c>
      <x:c r="AB222" t="str">
        <x:v>No</x:v>
      </x:c>
      <x:c r="AC222" t="str">
        <x:v>Premium Core</x:v>
      </x:c>
      <x:c r="AD222" s="18" t="n">
        <x:v>0.5939673560233701</x:v>
      </x:c>
      <x:c r="AE222" s="18" t="n">
        <x:v>0.8832099599676464</x:v>
      </x:c>
      <x:c r="AF222" s="17" t="n">
        <x:v>-228.1400000000001</x:v>
      </x:c>
      <x:c r="AG222" s="18" t="n">
        <x:v>-0.11679004003235356</x:v>
      </x:c>
      <x:c r="AH222" t="str">
        <x:v>Below Target</x:v>
      </x:c>
    </x:row>
    <x:row r="223">
      <x:c r="A223" t="str">
        <x:v>TXN-000220</x:v>
      </x:c>
      <x:c r="B223" s="14" t="d">
        <x:v>2026-08-31T00:00:00.000Z</x:v>
      </x:c>
      <x:c r="C223" t="n">
        <x:v>2026</x:v>
      </x:c>
      <x:c r="D223" t="str">
        <x:v>Q3</x:v>
      </x:c>
      <x:c r="E223" t="n">
        <x:v>8</x:v>
      </x:c>
      <x:c r="F223" t="str">
        <x:v>August</x:v>
      </x:c>
      <x:c r="G223" s="15" t="d">
        <x:v>2026-08-01T00:00:00.000Z</x:v>
      </x:c>
      <x:c r="H223" t="str">
        <x:v>2026-08</x:v>
      </x:c>
      <x:c r="I223" t="str">
        <x:v>Ireland</x:v>
      </x:c>
      <x:c r="J223" t="str">
        <x:v>Europe</x:v>
      </x:c>
      <x:c r="K223" t="str">
        <x:v>EUR</x:v>
      </x:c>
      <x:c r="L223" t="str">
        <x:v>Ketel One</x:v>
      </x:c>
      <x:c r="M223" t="str">
        <x:v>Vodka</x:v>
      </x:c>
      <x:c r="N223" t="str">
        <x:v>On-Trade</x:v>
      </x:c>
      <x:c r="O223" t="str">
        <x:v>Key Account</x:v>
      </x:c>
      <x:c r="P223" t="str">
        <x:v>SR-037</x:v>
      </x:c>
      <x:c r="Q223" s="16" t="n">
        <x:v>40</x:v>
      </x:c>
      <x:c r="R223" s="17" t="n">
        <x:v>31.67</x:v>
      </x:c>
      <x:c r="S223" s="18" t="n">
        <x:v>0.03</x:v>
      </x:c>
      <x:c r="T223" s="17" t="n">
        <x:v>1266.84</x:v>
      </x:c>
      <x:c r="U223" s="17" t="n">
        <x:v>1228.84</x:v>
      </x:c>
      <x:c r="V223" s="17" t="n">
        <x:v>566.12</x:v>
      </x:c>
      <x:c r="W223" s="17" t="n">
        <x:v>662.72</x:v>
      </x:c>
      <x:c r="X223" s="18" t="n">
        <x:v>0.5393</x:v>
      </x:c>
      <x:c r="Y223" s="17" t="n">
        <x:v>1181.85</x:v>
      </x:c>
      <x:c r="Z223" s="18" t="n">
        <x:v>1.0398</x:v>
      </x:c>
      <x:c r="AA223" s="18" t="n">
        <x:v>-0.0398</x:v>
      </x:c>
      <x:c r="AB223" t="str">
        <x:v>No</x:v>
      </x:c>
      <x:c r="AC223" t="str">
        <x:v>Premium Core</x:v>
      </x:c>
      <x:c r="AD223" s="18" t="n">
        <x:v>0.5393053611536084</x:v>
      </x:c>
      <x:c r="AE223" s="18" t="n">
        <x:v>1.0397596987773405</x:v>
      </x:c>
      <x:c r="AF223" s="17" t="n">
        <x:v>46.99000000000001</x:v>
      </x:c>
      <x:c r="AG223" s="18" t="n">
        <x:v>0.03975969877734062</x:v>
      </x:c>
      <x:c r="AH223" t="str">
        <x:v>Above Target</x:v>
      </x:c>
    </x:row>
    <x:row r="224">
      <x:c r="A224" t="str">
        <x:v>TXN-000221</x:v>
      </x:c>
      <x:c r="B224" s="14" t="d">
        <x:v>2026-01-30T00:00:00.000Z</x:v>
      </x:c>
      <x:c r="C224" t="n">
        <x:v>2026</x:v>
      </x:c>
      <x:c r="D224" t="str">
        <x:v>Q1</x:v>
      </x:c>
      <x:c r="E224" t="n">
        <x:v>1</x:v>
      </x:c>
      <x:c r="F224" t="str">
        <x:v>January</x:v>
      </x:c>
      <x:c r="G224" s="15" t="d">
        <x:v>2026-01-01T00:00:00.000Z</x:v>
      </x:c>
      <x:c r="H224" t="str">
        <x:v>2026-01</x:v>
      </x:c>
      <x:c r="I224" t="str">
        <x:v>India</x:v>
      </x:c>
      <x:c r="J224" t="str">
        <x:v>Asia Pacific</x:v>
      </x:c>
      <x:c r="K224" t="str">
        <x:v>INR</x:v>
      </x:c>
      <x:c r="L224" t="str">
        <x:v>Guinness</x:v>
      </x:c>
      <x:c r="M224" t="str">
        <x:v>Beer / Stout</x:v>
      </x:c>
      <x:c r="N224" t="str">
        <x:v>Off-Trade</x:v>
      </x:c>
      <x:c r="O224" t="str">
        <x:v>Hospitality Group</x:v>
      </x:c>
      <x:c r="P224" t="str">
        <x:v>SR-020</x:v>
      </x:c>
      <x:c r="Q224" s="16" t="n">
        <x:v>69</x:v>
      </x:c>
      <x:c r="R224" s="17" t="n">
        <x:v>7.05</x:v>
      </x:c>
      <x:c r="S224" s="18" t="n">
        <x:v>0.08</x:v>
      </x:c>
      <x:c r="T224" s="17" t="n">
        <x:v>486.38</x:v>
      </x:c>
      <x:c r="U224" s="17" t="n">
        <x:v>447.47</x:v>
      </x:c>
      <x:c r="V224" s="17" t="n">
        <x:v>245.65</x:v>
      </x:c>
      <x:c r="W224" s="17" t="n">
        <x:v>201.82</x:v>
      </x:c>
      <x:c r="X224" s="18" t="n">
        <x:v>0.451</x:v>
      </x:c>
      <x:c r="Y224" s="17" t="n">
        <x:v>412.25</x:v>
      </x:c>
      <x:c r="Z224" s="18" t="n">
        <x:v>1.0854</x:v>
      </x:c>
      <x:c r="AA224" s="18" t="n">
        <x:v>0.0873</x:v>
      </x:c>
      <x:c r="AB224" t="str">
        <x:v>Yes</x:v>
      </x:c>
      <x:c r="AC224" t="str">
        <x:v>Core</x:v>
      </x:c>
      <x:c r="AD224" s="18" t="n">
        <x:v>0.45102464969718636</x:v>
      </x:c>
      <x:c r="AE224" s="18" t="n">
        <x:v>1.08543359611886</x:v>
      </x:c>
      <x:c r="AF224" s="17" t="n">
        <x:v>35.22000000000003</x:v>
      </x:c>
      <x:c r="AG224" s="18" t="n">
        <x:v>0.08543359611885998</x:v>
      </x:c>
      <x:c r="AH224" t="str">
        <x:v>Above Target</x:v>
      </x:c>
    </x:row>
    <x:row r="225">
      <x:c r="A225" t="str">
        <x:v>TXN-000222</x:v>
      </x:c>
      <x:c r="B225" s="14" t="d">
        <x:v>2025-03-25T00:00:00.000Z</x:v>
      </x:c>
      <x:c r="C225" t="n">
        <x:v>2025</x:v>
      </x:c>
      <x:c r="D225" t="str">
        <x:v>Q1</x:v>
      </x:c>
      <x:c r="E225" t="n">
        <x:v>3</x:v>
      </x:c>
      <x:c r="F225" t="str">
        <x:v>March</x:v>
      </x:c>
      <x:c r="G225" s="15" t="d">
        <x:v>2025-03-01T00:00:00.000Z</x:v>
      </x:c>
      <x:c r="H225" t="str">
        <x:v>2025-03</x:v>
      </x:c>
      <x:c r="I225" t="str">
        <x:v>United States</x:v>
      </x:c>
      <x:c r="J225" t="str">
        <x:v>North America</x:v>
      </x:c>
      <x:c r="K225" t="str">
        <x:v>USD</x:v>
      </x:c>
      <x:c r="L225" t="str">
        <x:v>Ketel One</x:v>
      </x:c>
      <x:c r="M225" t="str">
        <x:v>Vodka</x:v>
      </x:c>
      <x:c r="N225" t="str">
        <x:v>On-Trade</x:v>
      </x:c>
      <x:c r="O225" t="str">
        <x:v>E-commerce Partner</x:v>
      </x:c>
      <x:c r="P225" t="str">
        <x:v>SR-018</x:v>
      </x:c>
      <x:c r="Q225" s="16" t="n">
        <x:v>74</x:v>
      </x:c>
      <x:c r="R225" s="17" t="n">
        <x:v>32.67</x:v>
      </x:c>
      <x:c r="S225" s="18" t="n">
        <x:v>0</x:v>
      </x:c>
      <x:c r="T225" s="17" t="n">
        <x:v>2417.42</x:v>
      </x:c>
      <x:c r="U225" s="17" t="n">
        <x:v>2417.42</x:v>
      </x:c>
      <x:c r="V225" s="17" t="n">
        <x:v>1103.72</x:v>
      </x:c>
      <x:c r="W225" s="17" t="n">
        <x:v>1313.7</x:v>
      </x:c>
      <x:c r="X225" s="18" t="n">
        <x:v>0.5434</x:v>
      </x:c>
      <x:c r="Y225" s="17" t="n">
        <x:v>2467.98</x:v>
      </x:c>
      <x:c r="Z225" s="18" t="n">
        <x:v>0.9795</x:v>
      </x:c>
      <x:c r="AA225" s="18" t="n">
        <x:v>-0.0055</x:v>
      </x:c>
      <x:c r="AB225" t="str">
        <x:v>No</x:v>
      </x:c>
      <x:c r="AC225" t="str">
        <x:v>Premium Core</x:v>
      </x:c>
      <x:c r="AD225" s="18" t="n">
        <x:v>0.5434305995648253</x:v>
      </x:c>
      <x:c r="AE225" s="18" t="n">
        <x:v>0.9795136103209913</x:v>
      </x:c>
      <x:c r="AF225" s="17" t="n">
        <x:v>-50.559999999999945</x:v>
      </x:c>
      <x:c r="AG225" s="18" t="n">
        <x:v>-0.02048638967900872</x:v>
      </x:c>
      <x:c r="AH225" t="str">
        <x:v>Below Target</x:v>
      </x:c>
    </x:row>
    <x:row r="226">
      <x:c r="A226" t="str">
        <x:v>TXN-000223</x:v>
      </x:c>
      <x:c r="B226" s="14" t="d">
        <x:v>2026-03-01T00:00:00.000Z</x:v>
      </x:c>
      <x:c r="C226" t="n">
        <x:v>2026</x:v>
      </x:c>
      <x:c r="D226" t="str">
        <x:v>Q1</x:v>
      </x:c>
      <x:c r="E226" t="n">
        <x:v>3</x:v>
      </x:c>
      <x:c r="F226" t="str">
        <x:v>March</x:v>
      </x:c>
      <x:c r="G226" s="15" t="d">
        <x:v>2026-03-01T00:00:00.000Z</x:v>
      </x:c>
      <x:c r="H226" t="str">
        <x:v>2026-03</x:v>
      </x:c>
      <x:c r="I226" t="str">
        <x:v>United Kingdom</x:v>
      </x:c>
      <x:c r="J226" t="str">
        <x:v>Europe</x:v>
      </x:c>
      <x:c r="K226" t="str">
        <x:v>GBP</x:v>
      </x:c>
      <x:c r="L226" t="str">
        <x:v>Crown Royal</x:v>
      </x:c>
      <x:c r="M226" t="str">
        <x:v>Canadian Whisky</x:v>
      </x:c>
      <x:c r="N226" t="str">
        <x:v>E-commerce</x:v>
      </x:c>
      <x:c r="O226" t="str">
        <x:v>Key Account</x:v>
      </x:c>
      <x:c r="P226" t="str">
        <x:v>SR-035</x:v>
      </x:c>
      <x:c r="Q226" s="16" t="n">
        <x:v>169</x:v>
      </x:c>
      <x:c r="R226" s="17" t="n">
        <x:v>30.22</x:v>
      </x:c>
      <x:c r="S226" s="18" t="n">
        <x:v>0.03</x:v>
      </x:c>
      <x:c r="T226" s="17" t="n">
        <x:v>5107.64</x:v>
      </x:c>
      <x:c r="U226" s="17" t="n">
        <x:v>4954.41</x:v>
      </x:c>
      <x:c r="V226" s="17" t="n">
        <x:v>2358.95</x:v>
      </x:c>
      <x:c r="W226" s="17" t="n">
        <x:v>2595.46</x:v>
      </x:c>
      <x:c r="X226" s="18" t="n">
        <x:v>0.5239</x:v>
      </x:c>
      <x:c r="Y226" s="17" t="n">
        <x:v>4957.62</x:v>
      </x:c>
      <x:c r="Z226" s="18" t="n">
        <x:v>0.9994</x:v>
      </x:c>
      <x:c r="AA226" s="18" t="n">
        <x:v>0.0359</x:v>
      </x:c>
      <x:c r="AB226" t="str">
        <x:v>No</x:v>
      </x:c>
      <x:c r="AC226" t="str">
        <x:v>Premium Core</x:v>
      </x:c>
      <x:c r="AD226" s="18" t="n">
        <x:v>0.5238686342066967</x:v>
      </x:c>
      <x:c r="AE226" s="18" t="n">
        <x:v>0.9993525118907863</x:v>
      </x:c>
      <x:c r="AF226" s="17" t="n">
        <x:v>-3.2100000000000364</x:v>
      </x:c>
      <x:c r="AG226" s="18" t="n">
        <x:v>-0.0006474881092137026</x:v>
      </x:c>
      <x:c r="AH226" t="str">
        <x:v>Below Target</x:v>
      </x:c>
    </x:row>
    <x:row r="227">
      <x:c r="A227" t="str">
        <x:v>TXN-000224</x:v>
      </x:c>
      <x:c r="B227" s="14" t="d">
        <x:v>2025-08-30T00:00:00.000Z</x:v>
      </x:c>
      <x:c r="C227" t="n">
        <x:v>2025</x:v>
      </x:c>
      <x:c r="D227" t="str">
        <x:v>Q3</x:v>
      </x:c>
      <x:c r="E227" t="n">
        <x:v>8</x:v>
      </x:c>
      <x:c r="F227" t="str">
        <x:v>August</x:v>
      </x:c>
      <x:c r="G227" s="15" t="d">
        <x:v>2025-08-01T00:00:00.000Z</x:v>
      </x:c>
      <x:c r="H227" t="str">
        <x:v>2025-08</x:v>
      </x:c>
      <x:c r="I227" t="str">
        <x:v>Mexico</x:v>
      </x:c>
      <x:c r="J227" t="str">
        <x:v>Latin America &amp; Caribbean</x:v>
      </x:c>
      <x:c r="K227" t="str">
        <x:v>MXN</x:v>
      </x:c>
      <x:c r="L227" t="str">
        <x:v>Guinness</x:v>
      </x:c>
      <x:c r="M227" t="str">
        <x:v>Beer / Stout</x:v>
      </x:c>
      <x:c r="N227" t="str">
        <x:v>On-Trade</x:v>
      </x:c>
      <x:c r="O227" t="str">
        <x:v>Hospitality Group</x:v>
      </x:c>
      <x:c r="P227" t="str">
        <x:v>SR-011</x:v>
      </x:c>
      <x:c r="Q227" s="16" t="n">
        <x:v>45</x:v>
      </x:c>
      <x:c r="R227" s="17" t="n">
        <x:v>8.02</x:v>
      </x:c>
      <x:c r="S227" s="18" t="n">
        <x:v>0.03</x:v>
      </x:c>
      <x:c r="T227" s="17" t="n">
        <x:v>361.01</x:v>
      </x:c>
      <x:c r="U227" s="17" t="n">
        <x:v>350.18</x:v>
      </x:c>
      <x:c r="V227" s="17" t="n">
        <x:v>172.97</x:v>
      </x:c>
      <x:c r="W227" s="17" t="n">
        <x:v>177.21</x:v>
      </x:c>
      <x:c r="X227" s="18" t="n">
        <x:v>0.506</x:v>
      </x:c>
      <x:c r="Y227" s="17" t="n">
        <x:v>356.05</x:v>
      </x:c>
      <x:c r="Z227" s="18" t="n">
        <x:v>0.9835</x:v>
      </x:c>
      <x:c r="AA227" s="18" t="n">
        <x:v>0.1101</x:v>
      </x:c>
      <x:c r="AB227" t="str">
        <x:v>No</x:v>
      </x:c>
      <x:c r="AC227" t="str">
        <x:v>Core</x:v>
      </x:c>
      <x:c r="AD227" s="18" t="n">
        <x:v>0.506054029356331</x:v>
      </x:c>
      <x:c r="AE227" s="18" t="n">
        <x:v>0.9835135514674905</x:v>
      </x:c>
      <x:c r="AF227" s="17" t="n">
        <x:v>-5.8700000000000045</x:v>
      </x:c>
      <x:c r="AG227" s="18" t="n">
        <x:v>-0.016486448532509492</x:v>
      </x:c>
      <x:c r="AH227" t="str">
        <x:v>Below Target</x:v>
      </x:c>
    </x:row>
    <x:row r="228">
      <x:c r="A228" t="str">
        <x:v>TXN-000225</x:v>
      </x:c>
      <x:c r="B228" s="14" t="d">
        <x:v>2024-03-09T00:00:00.000Z</x:v>
      </x:c>
      <x:c r="C228" t="n">
        <x:v>2024</x:v>
      </x:c>
      <x:c r="D228" t="str">
        <x:v>Q1</x:v>
      </x:c>
      <x:c r="E228" t="n">
        <x:v>3</x:v>
      </x:c>
      <x:c r="F228" t="str">
        <x:v>March</x:v>
      </x:c>
      <x:c r="G228" s="15" t="d">
        <x:v>2024-03-01T00:00:00.000Z</x:v>
      </x:c>
      <x:c r="H228" t="str">
        <x:v>2024-03</x:v>
      </x:c>
      <x:c r="I228" t="str">
        <x:v>India</x:v>
      </x:c>
      <x:c r="J228" t="str">
        <x:v>Asia Pacific</x:v>
      </x:c>
      <x:c r="K228" t="str">
        <x:v>INR</x:v>
      </x:c>
      <x:c r="L228" t="str">
        <x:v>Johnnie Walker</x:v>
      </x:c>
      <x:c r="M228" t="str">
        <x:v>Scotch Whisky</x:v>
      </x:c>
      <x:c r="N228" t="str">
        <x:v>Off-Trade</x:v>
      </x:c>
      <x:c r="O228" t="str">
        <x:v>Hospitality Group</x:v>
      </x:c>
      <x:c r="P228" t="str">
        <x:v>SR-034</x:v>
      </x:c>
      <x:c r="Q228" s="16" t="n">
        <x:v>22</x:v>
      </x:c>
      <x:c r="R228" s="17" t="n">
        <x:v>31.48</x:v>
      </x:c>
      <x:c r="S228" s="18" t="n">
        <x:v>0</x:v>
      </x:c>
      <x:c r="T228" s="17" t="n">
        <x:v>692.57</x:v>
      </x:c>
      <x:c r="U228" s="17" t="n">
        <x:v>692.57</x:v>
      </x:c>
      <x:c r="V228" s="17" t="n">
        <x:v>302</x:v>
      </x:c>
      <x:c r="W228" s="17" t="n">
        <x:v>390.57</x:v>
      </x:c>
      <x:c r="X228" s="18" t="n">
        <x:v>0.5639</x:v>
      </x:c>
      <x:c r="Y228" s="17" t="n">
        <x:v>722.72</x:v>
      </x:c>
      <x:c r="Z228" s="18" t="n">
        <x:v>0.9583</x:v>
      </x:c>
      <x:c r="AA228" s="18" t="n">
        <x:v>0.1021</x:v>
      </x:c>
      <x:c r="AB228" t="str">
        <x:v>No</x:v>
      </x:c>
      <x:c r="AC228" t="str">
        <x:v>Luxury / Reserve</x:v>
      </x:c>
      <x:c r="AD228" s="18" t="n">
        <x:v>0.5639429949319202</x:v>
      </x:c>
      <x:c r="AE228" s="18" t="n">
        <x:v>0.9582825990701793</x:v>
      </x:c>
      <x:c r="AF228" s="17" t="n">
        <x:v>-30.149999999999977</x:v>
      </x:c>
      <x:c r="AG228" s="18" t="n">
        <x:v>-0.041717400929820646</x:v>
      </x:c>
      <x:c r="AH228" t="str">
        <x:v>Below Target</x:v>
      </x:c>
    </x:row>
    <x:row r="229">
      <x:c r="A229" t="str">
        <x:v>TXN-000226</x:v>
      </x:c>
      <x:c r="B229" s="14" t="d">
        <x:v>2025-07-27T00:00:00.000Z</x:v>
      </x:c>
      <x:c r="C229" t="n">
        <x:v>2025</x:v>
      </x:c>
      <x:c r="D229" t="str">
        <x:v>Q3</x:v>
      </x:c>
      <x:c r="E229" t="n">
        <x:v>7</x:v>
      </x:c>
      <x:c r="F229" t="str">
        <x:v>July</x:v>
      </x:c>
      <x:c r="G229" s="15" t="d">
        <x:v>2025-07-01T00:00:00.000Z</x:v>
      </x:c>
      <x:c r="H229" t="str">
        <x:v>2025-07</x:v>
      </x:c>
      <x:c r="I229" t="str">
        <x:v>Australia</x:v>
      </x:c>
      <x:c r="J229" t="str">
        <x:v>Asia Pacific</x:v>
      </x:c>
      <x:c r="K229" t="str">
        <x:v>AUD</x:v>
      </x:c>
      <x:c r="L229" t="str">
        <x:v>Johnnie Walker</x:v>
      </x:c>
      <x:c r="M229" t="str">
        <x:v>Scotch Whisky</x:v>
      </x:c>
      <x:c r="N229" t="str">
        <x:v>E-commerce</x:v>
      </x:c>
      <x:c r="O229" t="str">
        <x:v>E-commerce Partner</x:v>
      </x:c>
      <x:c r="P229" t="str">
        <x:v>SR-007</x:v>
      </x:c>
      <x:c r="Q229" s="16" t="n">
        <x:v>42</x:v>
      </x:c>
      <x:c r="R229" s="17" t="n">
        <x:v>36.29</x:v>
      </x:c>
      <x:c r="S229" s="18" t="n">
        <x:v>0</x:v>
      </x:c>
      <x:c r="T229" s="17" t="n">
        <x:v>1524.21</x:v>
      </x:c>
      <x:c r="U229" s="17" t="n">
        <x:v>1524.21</x:v>
      </x:c>
      <x:c r="V229" s="17" t="n">
        <x:v>661.83</x:v>
      </x:c>
      <x:c r="W229" s="17" t="n">
        <x:v>862.38</x:v>
      </x:c>
      <x:c r="X229" s="18" t="n">
        <x:v>0.5658</x:v>
      </x:c>
      <x:c r="Y229" s="17" t="n">
        <x:v>1754.15</x:v>
      </x:c>
      <x:c r="Z229" s="18" t="n">
        <x:v>0.8689</x:v>
      </x:c>
      <x:c r="AA229" s="18" t="n">
        <x:v>-0.0257</x:v>
      </x:c>
      <x:c r="AB229" t="str">
        <x:v>No</x:v>
      </x:c>
      <x:c r="AC229" t="str">
        <x:v>Luxury / Reserve</x:v>
      </x:c>
      <x:c r="AD229" s="18" t="n">
        <x:v>0.5657881787942606</x:v>
      </x:c>
      <x:c r="AE229" s="18" t="n">
        <x:v>0.868916569278568</x:v>
      </x:c>
      <x:c r="AF229" s="17" t="n">
        <x:v>-229.94000000000005</x:v>
      </x:c>
      <x:c r="AG229" s="18" t="n">
        <x:v>-0.13108343072143205</x:v>
      </x:c>
      <x:c r="AH229" t="str">
        <x:v>Below Target</x:v>
      </x:c>
    </x:row>
    <x:row r="230">
      <x:c r="A230" t="str">
        <x:v>TXN-000227</x:v>
      </x:c>
      <x:c r="B230" s="14" t="d">
        <x:v>2026-02-26T00:00:00.000Z</x:v>
      </x:c>
      <x:c r="C230" t="n">
        <x:v>2026</x:v>
      </x:c>
      <x:c r="D230" t="str">
        <x:v>Q1</x:v>
      </x:c>
      <x:c r="E230" t="n">
        <x:v>2</x:v>
      </x:c>
      <x:c r="F230" t="str">
        <x:v>February</x:v>
      </x:c>
      <x:c r="G230" s="15" t="d">
        <x:v>2026-02-01T00:00:00.000Z</x:v>
      </x:c>
      <x:c r="H230" t="str">
        <x:v>2026-02</x:v>
      </x:c>
      <x:c r="I230" t="str">
        <x:v>India</x:v>
      </x:c>
      <x:c r="J230" t="str">
        <x:v>Asia Pacific</x:v>
      </x:c>
      <x:c r="K230" t="str">
        <x:v>INR</x:v>
      </x:c>
      <x:c r="L230" t="str">
        <x:v>Crown Royal</x:v>
      </x:c>
      <x:c r="M230" t="str">
        <x:v>Canadian Whisky</x:v>
      </x:c>
      <x:c r="N230" t="str">
        <x:v>Wholesale</x:v>
      </x:c>
      <x:c r="O230" t="str">
        <x:v>Distributor</x:v>
      </x:c>
      <x:c r="P230" t="str">
        <x:v>SR-039</x:v>
      </x:c>
      <x:c r="Q230" s="16" t="n">
        <x:v>89</x:v>
      </x:c>
      <x:c r="R230" s="17" t="n">
        <x:v>28.22</x:v>
      </x:c>
      <x:c r="S230" s="18" t="n">
        <x:v>0.03</x:v>
      </x:c>
      <x:c r="T230" s="17" t="n">
        <x:v>2511.15</x:v>
      </x:c>
      <x:c r="U230" s="17" t="n">
        <x:v>2435.82</x:v>
      </x:c>
      <x:c r="V230" s="17" t="n">
        <x:v>1163.78</x:v>
      </x:c>
      <x:c r="W230" s="17" t="n">
        <x:v>1272.04</x:v>
      </x:c>
      <x:c r="X230" s="18" t="n">
        <x:v>0.5222</x:v>
      </x:c>
      <x:c r="Y230" s="17" t="n">
        <x:v>2366.66</x:v>
      </x:c>
      <x:c r="Z230" s="18" t="n">
        <x:v>1.0292</x:v>
      </x:c>
      <x:c r="AA230" s="18" t="n">
        <x:v>-0.0247</x:v>
      </x:c>
      <x:c r="AB230" t="str">
        <x:v>No</x:v>
      </x:c>
      <x:c r="AC230" t="str">
        <x:v>Premium Core</x:v>
      </x:c>
      <x:c r="AD230" s="18" t="n">
        <x:v>0.5222224959151333</x:v>
      </x:c>
      <x:c r="AE230" s="18" t="n">
        <x:v>1.0292226175285002</x:v>
      </x:c>
      <x:c r="AF230" s="17" t="n">
        <x:v>69.16000000000031</x:v>
      </x:c>
      <x:c r="AG230" s="18" t="n">
        <x:v>0.02922261752850021</x:v>
      </x:c>
      <x:c r="AH230" t="str">
        <x:v>Above Target</x:v>
      </x:c>
    </x:row>
    <x:row r="231">
      <x:c r="A231" t="str">
        <x:v>TXN-000228</x:v>
      </x:c>
      <x:c r="B231" s="14" t="d">
        <x:v>2025-04-02T00:00:00.000Z</x:v>
      </x:c>
      <x:c r="C231" t="n">
        <x:v>2025</x:v>
      </x:c>
      <x:c r="D231" t="str">
        <x:v>Q2</x:v>
      </x:c>
      <x:c r="E231" t="n">
        <x:v>4</x:v>
      </x:c>
      <x:c r="F231" t="str">
        <x:v>April</x:v>
      </x:c>
      <x:c r="G231" s="15" t="d">
        <x:v>2025-04-01T00:00:00.000Z</x:v>
      </x:c>
      <x:c r="H231" t="str">
        <x:v>2025-04</x:v>
      </x:c>
      <x:c r="I231" t="str">
        <x:v>United Kingdom</x:v>
      </x:c>
      <x:c r="J231" t="str">
        <x:v>Europe</x:v>
      </x:c>
      <x:c r="K231" t="str">
        <x:v>GBP</x:v>
      </x:c>
      <x:c r="L231" t="str">
        <x:v>Ketel One</x:v>
      </x:c>
      <x:c r="M231" t="str">
        <x:v>Vodka</x:v>
      </x:c>
      <x:c r="N231" t="str">
        <x:v>Off-Trade</x:v>
      </x:c>
      <x:c r="O231" t="str">
        <x:v>Independent Retailer</x:v>
      </x:c>
      <x:c r="P231" t="str">
        <x:v>SR-032</x:v>
      </x:c>
      <x:c r="Q231" s="16" t="n">
        <x:v>32</x:v>
      </x:c>
      <x:c r="R231" s="17" t="n">
        <x:v>26.53</x:v>
      </x:c>
      <x:c r="S231" s="18" t="n">
        <x:v>0</x:v>
      </x:c>
      <x:c r="T231" s="17" t="n">
        <x:v>848.91</x:v>
      </x:c>
      <x:c r="U231" s="17" t="n">
        <x:v>848.91</x:v>
      </x:c>
      <x:c r="V231" s="17" t="n">
        <x:v>354.66</x:v>
      </x:c>
      <x:c r="W231" s="17" t="n">
        <x:v>494.25</x:v>
      </x:c>
      <x:c r="X231" s="18" t="n">
        <x:v>0.5822</x:v>
      </x:c>
      <x:c r="Y231" s="17" t="n">
        <x:v>830.91</x:v>
      </x:c>
      <x:c r="Z231" s="18" t="n">
        <x:v>1.0217</x:v>
      </x:c>
      <x:c r="AA231" s="18" t="n">
        <x:v>0.0031</x:v>
      </x:c>
      <x:c r="AB231" t="str">
        <x:v>No</x:v>
      </x:c>
      <x:c r="AC231" t="str">
        <x:v>Premium Core</x:v>
      </x:c>
      <x:c r="AD231" s="18" t="n">
        <x:v>0.5822171961692052</x:v>
      </x:c>
      <x:c r="AE231" s="18" t="n">
        <x:v>1.0216629959923458</x:v>
      </x:c>
      <x:c r="AF231" s="17" t="n">
        <x:v>18</x:v>
      </x:c>
      <x:c r="AG231" s="18" t="n">
        <x:v>0.02166299599234574</x:v>
      </x:c>
      <x:c r="AH231" t="str">
        <x:v>Above Target</x:v>
      </x:c>
    </x:row>
    <x:row r="232">
      <x:c r="A232" t="str">
        <x:v>TXN-000229</x:v>
      </x:c>
      <x:c r="B232" s="14" t="d">
        <x:v>2023-07-21T00:00:00.000Z</x:v>
      </x:c>
      <x:c r="C232" t="n">
        <x:v>2023</x:v>
      </x:c>
      <x:c r="D232" t="str">
        <x:v>Q3</x:v>
      </x:c>
      <x:c r="E232" t="n">
        <x:v>7</x:v>
      </x:c>
      <x:c r="F232" t="str">
        <x:v>July</x:v>
      </x:c>
      <x:c r="G232" s="15" t="d">
        <x:v>2023-07-01T00:00:00.000Z</x:v>
      </x:c>
      <x:c r="H232" t="str">
        <x:v>2023-07</x:v>
      </x:c>
      <x:c r="I232" t="str">
        <x:v>Japan</x:v>
      </x:c>
      <x:c r="J232" t="str">
        <x:v>Asia Pacific</x:v>
      </x:c>
      <x:c r="K232" t="str">
        <x:v>JPY</x:v>
      </x:c>
      <x:c r="L232" t="str">
        <x:v>Guinness</x:v>
      </x:c>
      <x:c r="M232" t="str">
        <x:v>Beer / Stout</x:v>
      </x:c>
      <x:c r="N232" t="str">
        <x:v>Off-Trade</x:v>
      </x:c>
      <x:c r="O232" t="str">
        <x:v>Hospitality Group</x:v>
      </x:c>
      <x:c r="P232" t="str">
        <x:v>SR-048</x:v>
      </x:c>
      <x:c r="Q232" s="16" t="n">
        <x:v>45</x:v>
      </x:c>
      <x:c r="R232" s="17" t="n">
        <x:v>7.64</x:v>
      </x:c>
      <x:c r="S232" s="18" t="n">
        <x:v>0.03</x:v>
      </x:c>
      <x:c r="T232" s="17" t="n">
        <x:v>343.9</x:v>
      </x:c>
      <x:c r="U232" s="17" t="n">
        <x:v>333.58</x:v>
      </x:c>
      <x:c r="V232" s="17" t="n">
        <x:v>182.55</x:v>
      </x:c>
      <x:c r="W232" s="17" t="n">
        <x:v>151.03</x:v>
      </x:c>
      <x:c r="X232" s="18" t="n">
        <x:v>0.4528</x:v>
      </x:c>
      <x:c r="Y232" s="17" t="n">
        <x:v>318.55</x:v>
      </x:c>
      <x:c r="Z232" s="18" t="n">
        <x:v>1.0472</x:v>
      </x:c>
      <x:c r="AA232" s="18" t="n">
        <x:v>0.0881</x:v>
      </x:c>
      <x:c r="AB232" t="str">
        <x:v>No</x:v>
      </x:c>
      <x:c r="AC232" t="str">
        <x:v>Core</x:v>
      </x:c>
      <x:c r="AD232" s="18" t="n">
        <x:v>0.45275496132861687</x:v>
      </x:c>
      <x:c r="AE232" s="18" t="n">
        <x:v>1.04718254591116</x:v>
      </x:c>
      <x:c r="AF232" s="17" t="n">
        <x:v>15.029999999999973</x:v>
      </x:c>
      <x:c r="AG232" s="18" t="n">
        <x:v>0.047182545911159855</x:v>
      </x:c>
      <x:c r="AH232" t="str">
        <x:v>Above Target</x:v>
      </x:c>
    </x:row>
    <x:row r="233">
      <x:c r="A233" t="str">
        <x:v>TXN-000230</x:v>
      </x:c>
      <x:c r="B233" s="14" t="d">
        <x:v>2025-09-19T00:00:00.000Z</x:v>
      </x:c>
      <x:c r="C233" t="n">
        <x:v>2025</x:v>
      </x:c>
      <x:c r="D233" t="str">
        <x:v>Q3</x:v>
      </x:c>
      <x:c r="E233" t="n">
        <x:v>9</x:v>
      </x:c>
      <x:c r="F233" t="str">
        <x:v>September</x:v>
      </x:c>
      <x:c r="G233" s="15" t="d">
        <x:v>2025-09-01T00:00:00.000Z</x:v>
      </x:c>
      <x:c r="H233" t="str">
        <x:v>2025-09</x:v>
      </x:c>
      <x:c r="I233" t="str">
        <x:v>Kenya</x:v>
      </x:c>
      <x:c r="J233" t="str">
        <x:v>Africa</x:v>
      </x:c>
      <x:c r="K233" t="str">
        <x:v>KES</x:v>
      </x:c>
      <x:c r="L233" t="str">
        <x:v>Ketel One</x:v>
      </x:c>
      <x:c r="M233" t="str">
        <x:v>Vodka</x:v>
      </x:c>
      <x:c r="N233" t="str">
        <x:v>Wholesale</x:v>
      </x:c>
      <x:c r="O233" t="str">
        <x:v>E-commerce Partner</x:v>
      </x:c>
      <x:c r="P233" t="str">
        <x:v>SR-054</x:v>
      </x:c>
      <x:c r="Q233" s="16" t="n">
        <x:v>45</x:v>
      </x:c>
      <x:c r="R233" s="17" t="n">
        <x:v>28.49</x:v>
      </x:c>
      <x:c r="S233" s="18" t="n">
        <x:v>0.03</x:v>
      </x:c>
      <x:c r="T233" s="17" t="n">
        <x:v>1281.94</x:v>
      </x:c>
      <x:c r="U233" s="17" t="n">
        <x:v>1243.49</x:v>
      </x:c>
      <x:c r="V233" s="17" t="n">
        <x:v>594.85</x:v>
      </x:c>
      <x:c r="W233" s="17" t="n">
        <x:v>648.64</x:v>
      </x:c>
      <x:c r="X233" s="18" t="n">
        <x:v>0.5216</x:v>
      </x:c>
      <x:c r="Y233" s="17" t="n">
        <x:v>1181.46</x:v>
      </x:c>
      <x:c r="Z233" s="18" t="n">
        <x:v>1.0525</x:v>
      </x:c>
      <x:c r="AA233" s="18" t="n">
        <x:v>0.0915</x:v>
      </x:c>
      <x:c r="AB233" t="str">
        <x:v>No</x:v>
      </x:c>
      <x:c r="AC233" t="str">
        <x:v>Premium Core</x:v>
      </x:c>
      <x:c r="AD233" s="18" t="n">
        <x:v>0.521628641967366</x:v>
      </x:c>
      <x:c r="AE233" s="18" t="n">
        <x:v>1.0525028354747517</x:v>
      </x:c>
      <x:c r="AF233" s="17" t="n">
        <x:v>62.02999999999997</x:v>
      </x:c>
      <x:c r="AG233" s="18" t="n">
        <x:v>0.052502835474751555</x:v>
      </x:c>
      <x:c r="AH233" t="str">
        <x:v>Above Target</x:v>
      </x:c>
    </x:row>
    <x:row r="234">
      <x:c r="A234" t="str">
        <x:v>TXN-000231</x:v>
      </x:c>
      <x:c r="B234" s="14" t="d">
        <x:v>2023-04-29T00:00:00.000Z</x:v>
      </x:c>
      <x:c r="C234" t="n">
        <x:v>2023</x:v>
      </x:c>
      <x:c r="D234" t="str">
        <x:v>Q2</x:v>
      </x:c>
      <x:c r="E234" t="n">
        <x:v>4</x:v>
      </x:c>
      <x:c r="F234" t="str">
        <x:v>April</x:v>
      </x:c>
      <x:c r="G234" s="15" t="d">
        <x:v>2023-04-01T00:00:00.000Z</x:v>
      </x:c>
      <x:c r="H234" t="str">
        <x:v>2023-04</x:v>
      </x:c>
      <x:c r="I234" t="str">
        <x:v>France</x:v>
      </x:c>
      <x:c r="J234" t="str">
        <x:v>Europe</x:v>
      </x:c>
      <x:c r="K234" t="str">
        <x:v>EUR</x:v>
      </x:c>
      <x:c r="L234" t="str">
        <x:v>Tanqueray</x:v>
      </x:c>
      <x:c r="M234" t="str">
        <x:v>Gin</x:v>
      </x:c>
      <x:c r="N234" t="str">
        <x:v>Wholesale</x:v>
      </x:c>
      <x:c r="O234" t="str">
        <x:v>Independent Retailer</x:v>
      </x:c>
      <x:c r="P234" t="str">
        <x:v>SR-056</x:v>
      </x:c>
      <x:c r="Q234" s="16" t="n">
        <x:v>15</x:v>
      </x:c>
      <x:c r="R234" s="17" t="n">
        <x:v>25.7</x:v>
      </x:c>
      <x:c r="S234" s="18" t="n">
        <x:v>0</x:v>
      </x:c>
      <x:c r="T234" s="17" t="n">
        <x:v>385.43</x:v>
      </x:c>
      <x:c r="U234" s="17" t="n">
        <x:v>385.43</x:v>
      </x:c>
      <x:c r="V234" s="17" t="n">
        <x:v>180.41</x:v>
      </x:c>
      <x:c r="W234" s="17" t="n">
        <x:v>205.02</x:v>
      </x:c>
      <x:c r="X234" s="18" t="n">
        <x:v>0.5319</x:v>
      </x:c>
      <x:c r="Y234" s="17" t="n">
        <x:v>395.87</x:v>
      </x:c>
      <x:c r="Z234" s="18" t="n">
        <x:v>0.9736</x:v>
      </x:c>
      <x:c r="AA234" s="18" t="n">
        <x:v>0.0276</x:v>
      </x:c>
      <x:c r="AB234" t="str">
        <x:v>No</x:v>
      </x:c>
      <x:c r="AC234" t="str">
        <x:v>Premium Core</x:v>
      </x:c>
      <x:c r="AD234" s="18" t="n">
        <x:v>0.5319253820408375</x:v>
      </x:c>
      <x:c r="AE234" s="18" t="n">
        <x:v>0.9736277060651224</x:v>
      </x:c>
      <x:c r="AF234" s="17" t="n">
        <x:v>-10.439999999999998</x:v>
      </x:c>
      <x:c r="AG234" s="18" t="n">
        <x:v>-0.026372293934877604</x:v>
      </x:c>
      <x:c r="AH234" t="str">
        <x:v>Below Target</x:v>
      </x:c>
    </x:row>
    <x:row r="235">
      <x:c r="A235" t="str">
        <x:v>TXN-000232</x:v>
      </x:c>
      <x:c r="B235" s="14" t="d">
        <x:v>2025-08-29T00:00:00.000Z</x:v>
      </x:c>
      <x:c r="C235" t="n">
        <x:v>2025</x:v>
      </x:c>
      <x:c r="D235" t="str">
        <x:v>Q3</x:v>
      </x:c>
      <x:c r="E235" t="n">
        <x:v>8</x:v>
      </x:c>
      <x:c r="F235" t="str">
        <x:v>August</x:v>
      </x:c>
      <x:c r="G235" s="15" t="d">
        <x:v>2025-08-01T00:00:00.000Z</x:v>
      </x:c>
      <x:c r="H235" t="str">
        <x:v>2025-08</x:v>
      </x:c>
      <x:c r="I235" t="str">
        <x:v>Mexico</x:v>
      </x:c>
      <x:c r="J235" t="str">
        <x:v>Latin America &amp; Caribbean</x:v>
      </x:c>
      <x:c r="K235" t="str">
        <x:v>MXN</x:v>
      </x:c>
      <x:c r="L235" t="str">
        <x:v>Smirnoff</x:v>
      </x:c>
      <x:c r="M235" t="str">
        <x:v>Vodka</x:v>
      </x:c>
      <x:c r="N235" t="str">
        <x:v>On-Trade</x:v>
      </x:c>
      <x:c r="O235" t="str">
        <x:v>Distributor</x:v>
      </x:c>
      <x:c r="P235" t="str">
        <x:v>SR-015</x:v>
      </x:c>
      <x:c r="Q235" s="16" t="n">
        <x:v>94</x:v>
      </x:c>
      <x:c r="R235" s="17" t="n">
        <x:v>21.02</x:v>
      </x:c>
      <x:c r="S235" s="18" t="n">
        <x:v>0.02</x:v>
      </x:c>
      <x:c r="T235" s="17" t="n">
        <x:v>1975.98</x:v>
      </x:c>
      <x:c r="U235" s="17" t="n">
        <x:v>1936.46</x:v>
      </x:c>
      <x:c r="V235" s="17" t="n">
        <x:v>888.51</x:v>
      </x:c>
      <x:c r="W235" s="17" t="n">
        <x:v>1047.95</x:v>
      </x:c>
      <x:c r="X235" s="18" t="n">
        <x:v>0.5412</x:v>
      </x:c>
      <x:c r="Y235" s="17" t="n">
        <x:v>2135.44</x:v>
      </x:c>
      <x:c r="Z235" s="18" t="n">
        <x:v>0.9068</x:v>
      </x:c>
      <x:c r="AA235" s="18" t="n">
        <x:v>-0.0074</x:v>
      </x:c>
      <x:c r="AB235" t="str">
        <x:v>No</x:v>
      </x:c>
      <x:c r="AC235" t="str">
        <x:v>Core</x:v>
      </x:c>
      <x:c r="AD235" s="18" t="n">
        <x:v>0.5411679043202545</x:v>
      </x:c>
      <x:c r="AE235" s="18" t="n">
        <x:v>0.9068201401116397</x:v>
      </x:c>
      <x:c r="AF235" s="17" t="n">
        <x:v>-198.98000000000002</x:v>
      </x:c>
      <x:c r="AG235" s="18" t="n">
        <x:v>-0.09317985988836025</x:v>
      </x:c>
      <x:c r="AH235" t="str">
        <x:v>Below Target</x:v>
      </x:c>
    </x:row>
    <x:row r="236">
      <x:c r="A236" t="str">
        <x:v>TXN-000233</x:v>
      </x:c>
      <x:c r="B236" s="14" t="d">
        <x:v>2026-08-18T00:00:00.000Z</x:v>
      </x:c>
      <x:c r="C236" t="n">
        <x:v>2026</x:v>
      </x:c>
      <x:c r="D236" t="str">
        <x:v>Q3</x:v>
      </x:c>
      <x:c r="E236" t="n">
        <x:v>8</x:v>
      </x:c>
      <x:c r="F236" t="str">
        <x:v>August</x:v>
      </x:c>
      <x:c r="G236" s="15" t="d">
        <x:v>2026-08-01T00:00:00.000Z</x:v>
      </x:c>
      <x:c r="H236" t="str">
        <x:v>2026-08</x:v>
      </x:c>
      <x:c r="I236" t="str">
        <x:v>Germany</x:v>
      </x:c>
      <x:c r="J236" t="str">
        <x:v>Europe</x:v>
      </x:c>
      <x:c r="K236" t="str">
        <x:v>EUR</x:v>
      </x:c>
      <x:c r="L236" t="str">
        <x:v>Guinness</x:v>
      </x:c>
      <x:c r="M236" t="str">
        <x:v>Beer / Stout</x:v>
      </x:c>
      <x:c r="N236" t="str">
        <x:v>E-commerce</x:v>
      </x:c>
      <x:c r="O236" t="str">
        <x:v>E-commerce Partner</x:v>
      </x:c>
      <x:c r="P236" t="str">
        <x:v>SR-046</x:v>
      </x:c>
      <x:c r="Q236" s="16" t="n">
        <x:v>166</x:v>
      </x:c>
      <x:c r="R236" s="17" t="n">
        <x:v>7.55</x:v>
      </x:c>
      <x:c r="S236" s="18" t="n">
        <x:v>0</x:v>
      </x:c>
      <x:c r="T236" s="17" t="n">
        <x:v>1253.42</x:v>
      </x:c>
      <x:c r="U236" s="17" t="n">
        <x:v>1253.42</x:v>
      </x:c>
      <x:c r="V236" s="17" t="n">
        <x:v>642.27</x:v>
      </x:c>
      <x:c r="W236" s="17" t="n">
        <x:v>611.15</x:v>
      </x:c>
      <x:c r="X236" s="18" t="n">
        <x:v>0.4876</x:v>
      </x:c>
      <x:c r="Y236" s="17" t="n">
        <x:v>1435.39</x:v>
      </x:c>
      <x:c r="Z236" s="18" t="n">
        <x:v>0.8732</x:v>
      </x:c>
      <x:c r="AA236" s="18" t="n">
        <x:v>0.0663</x:v>
      </x:c>
      <x:c r="AB236" t="str">
        <x:v>No</x:v>
      </x:c>
      <x:c r="AC236" t="str">
        <x:v>Core</x:v>
      </x:c>
      <x:c r="AD236" s="18" t="n">
        <x:v>0.4875859648003063</x:v>
      </x:c>
      <x:c r="AE236" s="18" t="n">
        <x:v>0.8732260918635353</x:v>
      </x:c>
      <x:c r="AF236" s="17" t="n">
        <x:v>-181.97000000000003</x:v>
      </x:c>
      <x:c r="AG236" s="18" t="n">
        <x:v>-0.12677390813646466</x:v>
      </x:c>
      <x:c r="AH236" t="str">
        <x:v>Below Target</x:v>
      </x:c>
    </x:row>
    <x:row r="237">
      <x:c r="A237" t="str">
        <x:v>TXN-000234</x:v>
      </x:c>
      <x:c r="B237" s="14" t="d">
        <x:v>2026-08-09T00:00:00.000Z</x:v>
      </x:c>
      <x:c r="C237" t="n">
        <x:v>2026</x:v>
      </x:c>
      <x:c r="D237" t="str">
        <x:v>Q3</x:v>
      </x:c>
      <x:c r="E237" t="n">
        <x:v>8</x:v>
      </x:c>
      <x:c r="F237" t="str">
        <x:v>August</x:v>
      </x:c>
      <x:c r="G237" s="15" t="d">
        <x:v>2026-08-01T00:00:00.000Z</x:v>
      </x:c>
      <x:c r="H237" t="str">
        <x:v>2026-08</x:v>
      </x:c>
      <x:c r="I237" t="str">
        <x:v>France</x:v>
      </x:c>
      <x:c r="J237" t="str">
        <x:v>Europe</x:v>
      </x:c>
      <x:c r="K237" t="str">
        <x:v>EUR</x:v>
      </x:c>
      <x:c r="L237" t="str">
        <x:v>Ketel One</x:v>
      </x:c>
      <x:c r="M237" t="str">
        <x:v>Vodka</x:v>
      </x:c>
      <x:c r="N237" t="str">
        <x:v>Wholesale</x:v>
      </x:c>
      <x:c r="O237" t="str">
        <x:v>Hospitality Group</x:v>
      </x:c>
      <x:c r="P237" t="str">
        <x:v>SR-054</x:v>
      </x:c>
      <x:c r="Q237" s="16" t="n">
        <x:v>37</x:v>
      </x:c>
      <x:c r="R237" s="17" t="n">
        <x:v>26.32</x:v>
      </x:c>
      <x:c r="S237" s="18" t="n">
        <x:v>0.03</x:v>
      </x:c>
      <x:c r="T237" s="17" t="n">
        <x:v>974</x:v>
      </x:c>
      <x:c r="U237" s="17" t="n">
        <x:v>944.78</x:v>
      </x:c>
      <x:c r="V237" s="17" t="n">
        <x:v>447.11</x:v>
      </x:c>
      <x:c r="W237" s="17" t="n">
        <x:v>497.68</x:v>
      </x:c>
      <x:c r="X237" s="18" t="n">
        <x:v>0.5268</x:v>
      </x:c>
      <x:c r="Y237" s="17" t="n">
        <x:v>975.96</x:v>
      </x:c>
      <x:c r="Z237" s="18" t="n">
        <x:v>0.9681</x:v>
      </x:c>
      <x:c r="AA237" s="18" t="n">
        <x:v>0.0582</x:v>
      </x:c>
      <x:c r="AB237" t="str">
        <x:v>No</x:v>
      </x:c>
      <x:c r="AC237" t="str">
        <x:v>Premium Core</x:v>
      </x:c>
      <x:c r="AD237" s="18" t="n">
        <x:v>0.5267681364973856</x:v>
      </x:c>
      <x:c r="AE237" s="18" t="n">
        <x:v>0.9680519693430057</x:v>
      </x:c>
      <x:c r="AF237" s="17" t="n">
        <x:v>-31.180000000000064</x:v>
      </x:c>
      <x:c r="AG237" s="18" t="n">
        <x:v>-0.031948030656994204</x:v>
      </x:c>
      <x:c r="AH237" t="str">
        <x:v>Below Target</x:v>
      </x:c>
    </x:row>
    <x:row r="238">
      <x:c r="A238" t="str">
        <x:v>TXN-000235</x:v>
      </x:c>
      <x:c r="B238" s="14" t="d">
        <x:v>2025-02-05T00:00:00.000Z</x:v>
      </x:c>
      <x:c r="C238" t="n">
        <x:v>2025</x:v>
      </x:c>
      <x:c r="D238" t="str">
        <x:v>Q1</x:v>
      </x:c>
      <x:c r="E238" t="n">
        <x:v>2</x:v>
      </x:c>
      <x:c r="F238" t="str">
        <x:v>February</x:v>
      </x:c>
      <x:c r="G238" s="15" t="d">
        <x:v>2025-02-01T00:00:00.000Z</x:v>
      </x:c>
      <x:c r="H238" t="str">
        <x:v>2025-02</x:v>
      </x:c>
      <x:c r="I238" t="str">
        <x:v>Canada</x:v>
      </x:c>
      <x:c r="J238" t="str">
        <x:v>North America</x:v>
      </x:c>
      <x:c r="K238" t="str">
        <x:v>CAD</x:v>
      </x:c>
      <x:c r="L238" t="str">
        <x:v>Captain Morgan</x:v>
      </x:c>
      <x:c r="M238" t="str">
        <x:v>Rum</x:v>
      </x:c>
      <x:c r="N238" t="str">
        <x:v>On-Trade</x:v>
      </x:c>
      <x:c r="O238" t="str">
        <x:v>Key Account</x:v>
      </x:c>
      <x:c r="P238" t="str">
        <x:v>SR-020</x:v>
      </x:c>
      <x:c r="Q238" s="16" t="n">
        <x:v>45</x:v>
      </x:c>
      <x:c r="R238" s="17" t="n">
        <x:v>23.51</x:v>
      </x:c>
      <x:c r="S238" s="18" t="n">
        <x:v>0</x:v>
      </x:c>
      <x:c r="T238" s="17" t="n">
        <x:v>1057.94</x:v>
      </x:c>
      <x:c r="U238" s="17" t="n">
        <x:v>1057.94</x:v>
      </x:c>
      <x:c r="V238" s="17" t="n">
        <x:v>536.08</x:v>
      </x:c>
      <x:c r="W238" s="17" t="n">
        <x:v>521.86</x:v>
      </x:c>
      <x:c r="X238" s="18" t="n">
        <x:v>0.4933</x:v>
      </x:c>
      <x:c r="Y238" s="17" t="n">
        <x:v>1147.74</x:v>
      </x:c>
      <x:c r="Z238" s="18" t="n">
        <x:v>0.9218</x:v>
      </x:c>
      <x:c r="AA238" s="18" t="n">
        <x:v>0.1011</x:v>
      </x:c>
      <x:c r="AB238" t="str">
        <x:v>No</x:v>
      </x:c>
      <x:c r="AC238" t="str">
        <x:v>Core</x:v>
      </x:c>
      <x:c r="AD238" s="18" t="n">
        <x:v>0.4932793920260128</x:v>
      </x:c>
      <x:c r="AE238" s="18" t="n">
        <x:v>0.9217592834614111</x:v>
      </x:c>
      <x:c r="AF238" s="17" t="n">
        <x:v>-89.79999999999995</x:v>
      </x:c>
      <x:c r="AG238" s="18" t="n">
        <x:v>-0.07824071653858884</x:v>
      </x:c>
      <x:c r="AH238" t="str">
        <x:v>Below Target</x:v>
      </x:c>
    </x:row>
    <x:row r="239">
      <x:c r="A239" t="str">
        <x:v>TXN-000236</x:v>
      </x:c>
      <x:c r="B239" s="14" t="d">
        <x:v>2024-01-21T00:00:00.000Z</x:v>
      </x:c>
      <x:c r="C239" t="n">
        <x:v>2024</x:v>
      </x:c>
      <x:c r="D239" t="str">
        <x:v>Q1</x:v>
      </x:c>
      <x:c r="E239" t="n">
        <x:v>1</x:v>
      </x:c>
      <x:c r="F239" t="str">
        <x:v>January</x:v>
      </x:c>
      <x:c r="G239" s="15" t="d">
        <x:v>2024-01-01T00:00:00.000Z</x:v>
      </x:c>
      <x:c r="H239" t="str">
        <x:v>2024-01</x:v>
      </x:c>
      <x:c r="I239" t="str">
        <x:v>Ireland</x:v>
      </x:c>
      <x:c r="J239" t="str">
        <x:v>Europe</x:v>
      </x:c>
      <x:c r="K239" t="str">
        <x:v>EUR</x:v>
      </x:c>
      <x:c r="L239" t="str">
        <x:v>Crown Royal</x:v>
      </x:c>
      <x:c r="M239" t="str">
        <x:v>Canadian Whisky</x:v>
      </x:c>
      <x:c r="N239" t="str">
        <x:v>Wholesale</x:v>
      </x:c>
      <x:c r="O239" t="str">
        <x:v>E-commerce Partner</x:v>
      </x:c>
      <x:c r="P239" t="str">
        <x:v>SR-025</x:v>
      </x:c>
      <x:c r="Q239" s="16" t="n">
        <x:v>39</x:v>
      </x:c>
      <x:c r="R239" s="17" t="n">
        <x:v>28.43</x:v>
      </x:c>
      <x:c r="S239" s="18" t="n">
        <x:v>0.05</x:v>
      </x:c>
      <x:c r="T239" s="17" t="n">
        <x:v>1108.8</x:v>
      </x:c>
      <x:c r="U239" s="17" t="n">
        <x:v>1053.36</x:v>
      </x:c>
      <x:c r="V239" s="17" t="n">
        <x:v>436.28</x:v>
      </x:c>
      <x:c r="W239" s="17" t="n">
        <x:v>617.08</x:v>
      </x:c>
      <x:c r="X239" s="18" t="n">
        <x:v>0.5858</x:v>
      </x:c>
      <x:c r="Y239" s="17" t="n">
        <x:v>1019.07</x:v>
      </x:c>
      <x:c r="Z239" s="18" t="n">
        <x:v>1.0336</x:v>
      </x:c>
      <x:c r="AA239" s="18" t="n">
        <x:v>0.032</x:v>
      </x:c>
      <x:c r="AB239" t="str">
        <x:v>Yes</x:v>
      </x:c>
      <x:c r="AC239" t="str">
        <x:v>Premium Core</x:v>
      </x:c>
      <x:c r="AD239" s="18" t="n">
        <x:v>0.5858206121364017</x:v>
      </x:c>
      <x:c r="AE239" s="18" t="n">
        <x:v>1.0336483264152607</x:v>
      </x:c>
      <x:c r="AF239" s="17" t="n">
        <x:v>34.28999999999985</x:v>
      </x:c>
      <x:c r="AG239" s="18" t="n">
        <x:v>0.033648326415260825</x:v>
      </x:c>
      <x:c r="AH239" t="str">
        <x:v>Above Target</x:v>
      </x:c>
    </x:row>
    <x:row r="240">
      <x:c r="A240" t="str">
        <x:v>TXN-000237</x:v>
      </x:c>
      <x:c r="B240" s="14" t="d">
        <x:v>2023-03-14T00:00:00.000Z</x:v>
      </x:c>
      <x:c r="C240" t="n">
        <x:v>2023</x:v>
      </x:c>
      <x:c r="D240" t="str">
        <x:v>Q1</x:v>
      </x:c>
      <x:c r="E240" t="n">
        <x:v>3</x:v>
      </x:c>
      <x:c r="F240" t="str">
        <x:v>March</x:v>
      </x:c>
      <x:c r="G240" s="15" t="d">
        <x:v>2023-03-01T00:00:00.000Z</x:v>
      </x:c>
      <x:c r="H240" t="str">
        <x:v>2023-03</x:v>
      </x:c>
      <x:c r="I240" t="str">
        <x:v>Mexico</x:v>
      </x:c>
      <x:c r="J240" t="str">
        <x:v>Latin America &amp; Caribbean</x:v>
      </x:c>
      <x:c r="K240" t="str">
        <x:v>MXN</x:v>
      </x:c>
      <x:c r="L240" t="str">
        <x:v>J&amp;B</x:v>
      </x:c>
      <x:c r="M240" t="str">
        <x:v>Scotch Whisky</x:v>
      </x:c>
      <x:c r="N240" t="str">
        <x:v>Wholesale</x:v>
      </x:c>
      <x:c r="O240" t="str">
        <x:v>Distributor</x:v>
      </x:c>
      <x:c r="P240" t="str">
        <x:v>SR-054</x:v>
      </x:c>
      <x:c r="Q240" s="16" t="n">
        <x:v>54</x:v>
      </x:c>
      <x:c r="R240" s="17" t="n">
        <x:v>22.69</x:v>
      </x:c>
      <x:c r="S240" s="18" t="n">
        <x:v>0.02</x:v>
      </x:c>
      <x:c r="T240" s="17" t="n">
        <x:v>1225.28</x:v>
      </x:c>
      <x:c r="U240" s="17" t="n">
        <x:v>1200.78</x:v>
      </x:c>
      <x:c r="V240" s="17" t="n">
        <x:v>578.26</x:v>
      </x:c>
      <x:c r="W240" s="17" t="n">
        <x:v>622.52</x:v>
      </x:c>
      <x:c r="X240" s="18" t="n">
        <x:v>0.5184</x:v>
      </x:c>
      <x:c r="Y240" s="17" t="n">
        <x:v>1239.08</x:v>
      </x:c>
      <x:c r="Z240" s="18" t="n">
        <x:v>0.9691</x:v>
      </x:c>
      <x:c r="AA240" s="18" t="n">
        <x:v>0.0915</x:v>
      </x:c>
      <x:c r="AB240" t="str">
        <x:v>No</x:v>
      </x:c>
      <x:c r="AC240" t="str">
        <x:v>Core</x:v>
      </x:c>
      <x:c r="AD240" s="18" t="n">
        <x:v>0.5184296873698763</x:v>
      </x:c>
      <x:c r="AE240" s="18" t="n">
        <x:v>0.9690899699777255</x:v>
      </x:c>
      <x:c r="AF240" s="17" t="n">
        <x:v>-38.299999999999955</x:v>
      </x:c>
      <x:c r="AG240" s="18" t="n">
        <x:v>-0.030910030022274555</x:v>
      </x:c>
      <x:c r="AH240" t="str">
        <x:v>Below Target</x:v>
      </x:c>
    </x:row>
    <x:row r="241">
      <x:c r="A241" t="str">
        <x:v>TXN-000238</x:v>
      </x:c>
      <x:c r="B241" s="14" t="d">
        <x:v>2026-02-17T00:00:00.000Z</x:v>
      </x:c>
      <x:c r="C241" t="n">
        <x:v>2026</x:v>
      </x:c>
      <x:c r="D241" t="str">
        <x:v>Q1</x:v>
      </x:c>
      <x:c r="E241" t="n">
        <x:v>2</x:v>
      </x:c>
      <x:c r="F241" t="str">
        <x:v>February</x:v>
      </x:c>
      <x:c r="G241" s="15" t="d">
        <x:v>2026-02-01T00:00:00.000Z</x:v>
      </x:c>
      <x:c r="H241" t="str">
        <x:v>2026-02</x:v>
      </x:c>
      <x:c r="I241" t="str">
        <x:v>Germany</x:v>
      </x:c>
      <x:c r="J241" t="str">
        <x:v>Europe</x:v>
      </x:c>
      <x:c r="K241" t="str">
        <x:v>EUR</x:v>
      </x:c>
      <x:c r="L241" t="str">
        <x:v>Johnnie Walker</x:v>
      </x:c>
      <x:c r="M241" t="str">
        <x:v>Scotch Whisky</x:v>
      </x:c>
      <x:c r="N241" t="str">
        <x:v>On-Trade</x:v>
      </x:c>
      <x:c r="O241" t="str">
        <x:v>Distributor</x:v>
      </x:c>
      <x:c r="P241" t="str">
        <x:v>SR-027</x:v>
      </x:c>
      <x:c r="Q241" s="16" t="n">
        <x:v>89</x:v>
      </x:c>
      <x:c r="R241" s="17" t="n">
        <x:v>39.65</x:v>
      </x:c>
      <x:c r="S241" s="18" t="n">
        <x:v>0</x:v>
      </x:c>
      <x:c r="T241" s="17" t="n">
        <x:v>3528.93</x:v>
      </x:c>
      <x:c r="U241" s="17" t="n">
        <x:v>3528.93</x:v>
      </x:c>
      <x:c r="V241" s="17" t="n">
        <x:v>1621.34</x:v>
      </x:c>
      <x:c r="W241" s="17" t="n">
        <x:v>1907.59</x:v>
      </x:c>
      <x:c r="X241" s="18" t="n">
        <x:v>0.5406</x:v>
      </x:c>
      <x:c r="Y241" s="17" t="n">
        <x:v>3380.95</x:v>
      </x:c>
      <x:c r="Z241" s="18" t="n">
        <x:v>1.0438</x:v>
      </x:c>
      <x:c r="AA241" s="18" t="n">
        <x:v>0.0917</x:v>
      </x:c>
      <x:c r="AB241" t="str">
        <x:v>No</x:v>
      </x:c>
      <x:c r="AC241" t="str">
        <x:v>Luxury / Reserve</x:v>
      </x:c>
      <x:c r="AD241" s="18" t="n">
        <x:v>0.5405576194483881</x:v>
      </x:c>
      <x:c r="AE241" s="18" t="n">
        <x:v>1.0437687632174388</x:v>
      </x:c>
      <x:c r="AF241" s="17" t="n">
        <x:v>147.98000000000002</x:v>
      </x:c>
      <x:c r="AG241" s="18" t="n">
        <x:v>0.043768763217438895</x:v>
      </x:c>
      <x:c r="AH241" t="str">
        <x:v>Above Target</x:v>
      </x:c>
    </x:row>
    <x:row r="242">
      <x:c r="A242" t="str">
        <x:v>TXN-000239</x:v>
      </x:c>
      <x:c r="B242" s="14" t="d">
        <x:v>2024-11-09T00:00:00.000Z</x:v>
      </x:c>
      <x:c r="C242" t="n">
        <x:v>2024</x:v>
      </x:c>
      <x:c r="D242" t="str">
        <x:v>Q4</x:v>
      </x:c>
      <x:c r="E242" t="n">
        <x:v>11</x:v>
      </x:c>
      <x:c r="F242" t="str">
        <x:v>November</x:v>
      </x:c>
      <x:c r="G242" s="15" t="d">
        <x:v>2024-11-01T00:00:00.000Z</x:v>
      </x:c>
      <x:c r="H242" t="str">
        <x:v>2024-11</x:v>
      </x:c>
      <x:c r="I242" t="str">
        <x:v>United States</x:v>
      </x:c>
      <x:c r="J242" t="str">
        <x:v>North America</x:v>
      </x:c>
      <x:c r="K242" t="str">
        <x:v>USD</x:v>
      </x:c>
      <x:c r="L242" t="str">
        <x:v>Captain Morgan</x:v>
      </x:c>
      <x:c r="M242" t="str">
        <x:v>Rum</x:v>
      </x:c>
      <x:c r="N242" t="str">
        <x:v>Off-Trade</x:v>
      </x:c>
      <x:c r="O242" t="str">
        <x:v>Key Account</x:v>
      </x:c>
      <x:c r="P242" t="str">
        <x:v>SR-025</x:v>
      </x:c>
      <x:c r="Q242" s="16" t="n">
        <x:v>69</x:v>
      </x:c>
      <x:c r="R242" s="17" t="n">
        <x:v>18</x:v>
      </x:c>
      <x:c r="S242" s="18" t="n">
        <x:v>0.03</x:v>
      </x:c>
      <x:c r="T242" s="17" t="n">
        <x:v>1242.25</x:v>
      </x:c>
      <x:c r="U242" s="17" t="n">
        <x:v>1204.98</x:v>
      </x:c>
      <x:c r="V242" s="17" t="n">
        <x:v>564.1</x:v>
      </x:c>
      <x:c r="W242" s="17" t="n">
        <x:v>640.88</x:v>
      </x:c>
      <x:c r="X242" s="18" t="n">
        <x:v>0.5319</x:v>
      </x:c>
      <x:c r="Y242" s="17" t="n">
        <x:v>1241.28</x:v>
      </x:c>
      <x:c r="Z242" s="18" t="n">
        <x:v>0.9708</x:v>
      </x:c>
      <x:c r="AA242" s="18" t="n">
        <x:v>0.1038</x:v>
      </x:c>
      <x:c r="AB242" t="str">
        <x:v>No</x:v>
      </x:c>
      <x:c r="AC242" t="str">
        <x:v>Core</x:v>
      </x:c>
      <x:c r="AD242" s="18" t="n">
        <x:v>0.5318594499493767</x:v>
      </x:c>
      <x:c r="AE242" s="18" t="n">
        <x:v>0.9707559938128384</x:v>
      </x:c>
      <x:c r="AF242" s="17" t="n">
        <x:v>-36.299999999999955</x:v>
      </x:c>
      <x:c r="AG242" s="18" t="n">
        <x:v>-0.029244006187161605</x:v>
      </x:c>
      <x:c r="AH242" t="str">
        <x:v>Below Target</x:v>
      </x:c>
    </x:row>
    <x:row r="243">
      <x:c r="A243" t="str">
        <x:v>TXN-000240</x:v>
      </x:c>
      <x:c r="B243" s="14" t="d">
        <x:v>2025-12-21T00:00:00.000Z</x:v>
      </x:c>
      <x:c r="C243" t="n">
        <x:v>2025</x:v>
      </x:c>
      <x:c r="D243" t="str">
        <x:v>Q4</x:v>
      </x:c>
      <x:c r="E243" t="n">
        <x:v>12</x:v>
      </x:c>
      <x:c r="F243" t="str">
        <x:v>December</x:v>
      </x:c>
      <x:c r="G243" s="15" t="d">
        <x:v>2025-12-01T00:00:00.000Z</x:v>
      </x:c>
      <x:c r="H243" t="str">
        <x:v>2025-12</x:v>
      </x:c>
      <x:c r="I243" t="str">
        <x:v>Spain</x:v>
      </x:c>
      <x:c r="J243" t="str">
        <x:v>Europe</x:v>
      </x:c>
      <x:c r="K243" t="str">
        <x:v>EUR</x:v>
      </x:c>
      <x:c r="L243" t="str">
        <x:v>Johnnie Walker</x:v>
      </x:c>
      <x:c r="M243" t="str">
        <x:v>Scotch Whisky</x:v>
      </x:c>
      <x:c r="N243" t="str">
        <x:v>Wholesale</x:v>
      </x:c>
      <x:c r="O243" t="str">
        <x:v>Independent Retailer</x:v>
      </x:c>
      <x:c r="P243" t="str">
        <x:v>SR-022</x:v>
      </x:c>
      <x:c r="Q243" s="16" t="n">
        <x:v>122</x:v>
      </x:c>
      <x:c r="R243" s="17" t="n">
        <x:v>29.53</x:v>
      </x:c>
      <x:c r="S243" s="18" t="n">
        <x:v>0.02</x:v>
      </x:c>
      <x:c r="T243" s="17" t="n">
        <x:v>3602.36</x:v>
      </x:c>
      <x:c r="U243" s="17" t="n">
        <x:v>3530.31</x:v>
      </x:c>
      <x:c r="V243" s="17" t="n">
        <x:v>1476.49</x:v>
      </x:c>
      <x:c r="W243" s="17" t="n">
        <x:v>2053.82</x:v>
      </x:c>
      <x:c r="X243" s="18" t="n">
        <x:v>0.5818</x:v>
      </x:c>
      <x:c r="Y243" s="17" t="n">
        <x:v>3342.83</x:v>
      </x:c>
      <x:c r="Z243" s="18" t="n">
        <x:v>1.0561</x:v>
      </x:c>
      <x:c r="AA243" s="18" t="n">
        <x:v>-0.0288</x:v>
      </x:c>
      <x:c r="AB243" t="str">
        <x:v>No</x:v>
      </x:c>
      <x:c r="AC243" t="str">
        <x:v>Luxury / Reserve</x:v>
      </x:c>
      <x:c r="AD243" s="18" t="n">
        <x:v>0.5817676068107334</x:v>
      </x:c>
      <x:c r="AE243" s="18" t="n">
        <x:v>1.0560842160684212</x:v>
      </x:c>
      <x:c r="AF243" s="17" t="n">
        <x:v>187.48000000000002</x:v>
      </x:c>
      <x:c r="AG243" s="18" t="n">
        <x:v>0.056084216068421074</x:v>
      </x:c>
      <x:c r="AH243" t="str">
        <x:v>Above Target</x:v>
      </x:c>
    </x:row>
    <x:row r="244">
      <x:c r="A244" t="str">
        <x:v>TXN-000241</x:v>
      </x:c>
      <x:c r="B244" s="14" t="d">
        <x:v>2026-07-16T00:00:00.000Z</x:v>
      </x:c>
      <x:c r="C244" t="n">
        <x:v>2026</x:v>
      </x:c>
      <x:c r="D244" t="str">
        <x:v>Q3</x:v>
      </x:c>
      <x:c r="E244" t="n">
        <x:v>7</x:v>
      </x:c>
      <x:c r="F244" t="str">
        <x:v>July</x:v>
      </x:c>
      <x:c r="G244" s="15" t="d">
        <x:v>2026-07-01T00:00:00.000Z</x:v>
      </x:c>
      <x:c r="H244" t="str">
        <x:v>2026-07</x:v>
      </x:c>
      <x:c r="I244" t="str">
        <x:v>Japan</x:v>
      </x:c>
      <x:c r="J244" t="str">
        <x:v>Asia Pacific</x:v>
      </x:c>
      <x:c r="K244" t="str">
        <x:v>JPY</x:v>
      </x:c>
      <x:c r="L244" t="str">
        <x:v>Smirnoff</x:v>
      </x:c>
      <x:c r="M244" t="str">
        <x:v>Vodka</x:v>
      </x:c>
      <x:c r="N244" t="str">
        <x:v>On-Trade</x:v>
      </x:c>
      <x:c r="O244" t="str">
        <x:v>Hospitality Group</x:v>
      </x:c>
      <x:c r="P244" t="str">
        <x:v>SR-041</x:v>
      </x:c>
      <x:c r="Q244" s="16" t="n">
        <x:v>14</x:v>
      </x:c>
      <x:c r="R244" s="17" t="n">
        <x:v>22.7</x:v>
      </x:c>
      <x:c r="S244" s="18" t="n">
        <x:v>0.08</x:v>
      </x:c>
      <x:c r="T244" s="17" t="n">
        <x:v>317.75</x:v>
      </x:c>
      <x:c r="U244" s="17" t="n">
        <x:v>292.33</x:v>
      </x:c>
      <x:c r="V244" s="17" t="n">
        <x:v>139.13</x:v>
      </x:c>
      <x:c r="W244" s="17" t="n">
        <x:v>153.19</x:v>
      </x:c>
      <x:c r="X244" s="18" t="n">
        <x:v>0.524</x:v>
      </x:c>
      <x:c r="Y244" s="17" t="n">
        <x:v>269.79</x:v>
      </x:c>
      <x:c r="Z244" s="18" t="n">
        <x:v>1.0836</x:v>
      </x:c>
      <x:c r="AA244" s="18" t="n">
        <x:v>0.0506</x:v>
      </x:c>
      <x:c r="AB244" t="str">
        <x:v>Yes</x:v>
      </x:c>
      <x:c r="AC244" t="str">
        <x:v>Core</x:v>
      </x:c>
      <x:c r="AD244" s="18" t="n">
        <x:v>0.5240310607874662</x:v>
      </x:c>
      <x:c r="AE244" s="18" t="n">
        <x:v>1.083546462063086</x:v>
      </x:c>
      <x:c r="AF244" s="17" t="n">
        <x:v>22.539999999999964</x:v>
      </x:c>
      <x:c r="AG244" s="18" t="n">
        <x:v>0.08354646206308597</x:v>
      </x:c>
      <x:c r="AH244" t="str">
        <x:v>Above Target</x:v>
      </x:c>
    </x:row>
    <x:row r="245">
      <x:c r="A245" t="str">
        <x:v>TXN-000242</x:v>
      </x:c>
      <x:c r="B245" s="14" t="d">
        <x:v>2025-05-29T00:00:00.000Z</x:v>
      </x:c>
      <x:c r="C245" t="n">
        <x:v>2025</x:v>
      </x:c>
      <x:c r="D245" t="str">
        <x:v>Q2</x:v>
      </x:c>
      <x:c r="E245" t="n">
        <x:v>5</x:v>
      </x:c>
      <x:c r="F245" t="str">
        <x:v>May</x:v>
      </x:c>
      <x:c r="G245" s="15" t="d">
        <x:v>2025-05-01T00:00:00.000Z</x:v>
      </x:c>
      <x:c r="H245" t="str">
        <x:v>2025-05</x:v>
      </x:c>
      <x:c r="I245" t="str">
        <x:v>United States</x:v>
      </x:c>
      <x:c r="J245" t="str">
        <x:v>North America</x:v>
      </x:c>
      <x:c r="K245" t="str">
        <x:v>USD</x:v>
      </x:c>
      <x:c r="L245" t="str">
        <x:v>J&amp;B</x:v>
      </x:c>
      <x:c r="M245" t="str">
        <x:v>Scotch Whisky</x:v>
      </x:c>
      <x:c r="N245" t="str">
        <x:v>Off-Trade</x:v>
      </x:c>
      <x:c r="O245" t="str">
        <x:v>Key Account</x:v>
      </x:c>
      <x:c r="P245" t="str">
        <x:v>SR-047</x:v>
      </x:c>
      <x:c r="Q245" s="16" t="n">
        <x:v>99</x:v>
      </x:c>
      <x:c r="R245" s="17" t="n">
        <x:v>23.86</x:v>
      </x:c>
      <x:c r="S245" s="18" t="n">
        <x:v>0</x:v>
      </x:c>
      <x:c r="T245" s="17" t="n">
        <x:v>2362.37</x:v>
      </x:c>
      <x:c r="U245" s="17" t="n">
        <x:v>2362.37</x:v>
      </x:c>
      <x:c r="V245" s="17" t="n">
        <x:v>1152.43</x:v>
      </x:c>
      <x:c r="W245" s="17" t="n">
        <x:v>1209.94</x:v>
      </x:c>
      <x:c r="X245" s="18" t="n">
        <x:v>0.5122</x:v>
      </x:c>
      <x:c r="Y245" s="17" t="n">
        <x:v>2137.13</x:v>
      </x:c>
      <x:c r="Z245" s="18" t="n">
        <x:v>1.1054</x:v>
      </x:c>
      <x:c r="AA245" s="18" t="n">
        <x:v>-0.0411</x:v>
      </x:c>
      <x:c r="AB245" t="str">
        <x:v>No</x:v>
      </x:c>
      <x:c r="AC245" t="str">
        <x:v>Core</x:v>
      </x:c>
      <x:c r="AD245" s="18" t="n">
        <x:v>0.5121720983588516</x:v>
      </x:c>
      <x:c r="AE245" s="18" t="n">
        <x:v>1.105393682181243</x:v>
      </x:c>
      <x:c r="AF245" s="17" t="n">
        <x:v>225.23999999999978</x:v>
      </x:c>
      <x:c r="AG245" s="18" t="n">
        <x:v>0.10539368218124297</x:v>
      </x:c>
      <x:c r="AH245" t="str">
        <x:v>Above Target</x:v>
      </x:c>
    </x:row>
    <x:row r="246">
      <x:c r="A246" t="str">
        <x:v>TXN-000243</x:v>
      </x:c>
      <x:c r="B246" s="14" t="d">
        <x:v>2024-05-24T00:00:00.000Z</x:v>
      </x:c>
      <x:c r="C246" t="n">
        <x:v>2024</x:v>
      </x:c>
      <x:c r="D246" t="str">
        <x:v>Q2</x:v>
      </x:c>
      <x:c r="E246" t="n">
        <x:v>5</x:v>
      </x:c>
      <x:c r="F246" t="str">
        <x:v>May</x:v>
      </x:c>
      <x:c r="G246" s="15" t="d">
        <x:v>2024-05-01T00:00:00.000Z</x:v>
      </x:c>
      <x:c r="H246" t="str">
        <x:v>2024-05</x:v>
      </x:c>
      <x:c r="I246" t="str">
        <x:v>Germany</x:v>
      </x:c>
      <x:c r="J246" t="str">
        <x:v>Europe</x:v>
      </x:c>
      <x:c r="K246" t="str">
        <x:v>EUR</x:v>
      </x:c>
      <x:c r="L246" t="str">
        <x:v>Ketel One</x:v>
      </x:c>
      <x:c r="M246" t="str">
        <x:v>Vodka</x:v>
      </x:c>
      <x:c r="N246" t="str">
        <x:v>Off-Trade</x:v>
      </x:c>
      <x:c r="O246" t="str">
        <x:v>Key Account</x:v>
      </x:c>
      <x:c r="P246" t="str">
        <x:v>SR-022</x:v>
      </x:c>
      <x:c r="Q246" s="16" t="n">
        <x:v>39</x:v>
      </x:c>
      <x:c r="R246" s="17" t="n">
        <x:v>27.87</x:v>
      </x:c>
      <x:c r="S246" s="18" t="n">
        <x:v>0.05</x:v>
      </x:c>
      <x:c r="T246" s="17" t="n">
        <x:v>1086.98</x:v>
      </x:c>
      <x:c r="U246" s="17" t="n">
        <x:v>1032.63</x:v>
      </x:c>
      <x:c r="V246" s="17" t="n">
        <x:v>478.77</x:v>
      </x:c>
      <x:c r="W246" s="17" t="n">
        <x:v>553.86</x:v>
      </x:c>
      <x:c r="X246" s="18" t="n">
        <x:v>0.5364</x:v>
      </x:c>
      <x:c r="Y246" s="17" t="n">
        <x:v>1124.78</x:v>
      </x:c>
      <x:c r="Z246" s="18" t="n">
        <x:v>0.9181</x:v>
      </x:c>
      <x:c r="AA246" s="18" t="n">
        <x:v>0.0604</x:v>
      </x:c>
      <x:c r="AB246" t="str">
        <x:v>Yes</x:v>
      </x:c>
      <x:c r="AC246" t="str">
        <x:v>Premium Core</x:v>
      </x:c>
      <x:c r="AD246" s="18" t="n">
        <x:v>0.536358618285349</x:v>
      </x:c>
      <x:c r="AE246" s="18" t="n">
        <x:v>0.9180728675829941</x:v>
      </x:c>
      <x:c r="AF246" s="17" t="n">
        <x:v>-92.14999999999986</x:v>
      </x:c>
      <x:c r="AG246" s="18" t="n">
        <x:v>-0.08192713241700587</x:v>
      </x:c>
      <x:c r="AH246" t="str">
        <x:v>Below Target</x:v>
      </x:c>
    </x:row>
    <x:row r="247">
      <x:c r="A247" t="str">
        <x:v>TXN-000244</x:v>
      </x:c>
      <x:c r="B247" s="14" t="d">
        <x:v>2025-06-07T00:00:00.000Z</x:v>
      </x:c>
      <x:c r="C247" t="n">
        <x:v>2025</x:v>
      </x:c>
      <x:c r="D247" t="str">
        <x:v>Q2</x:v>
      </x:c>
      <x:c r="E247" t="n">
        <x:v>6</x:v>
      </x:c>
      <x:c r="F247" t="str">
        <x:v>June</x:v>
      </x:c>
      <x:c r="G247" s="15" t="d">
        <x:v>2025-06-01T00:00:00.000Z</x:v>
      </x:c>
      <x:c r="H247" t="str">
        <x:v>2025-06</x:v>
      </x:c>
      <x:c r="I247" t="str">
        <x:v>Australia</x:v>
      </x:c>
      <x:c r="J247" t="str">
        <x:v>Asia Pacific</x:v>
      </x:c>
      <x:c r="K247" t="str">
        <x:v>AUD</x:v>
      </x:c>
      <x:c r="L247" t="str">
        <x:v>J&amp;B</x:v>
      </x:c>
      <x:c r="M247" t="str">
        <x:v>Scotch Whisky</x:v>
      </x:c>
      <x:c r="N247" t="str">
        <x:v>Off-Trade</x:v>
      </x:c>
      <x:c r="O247" t="str">
        <x:v>Hospitality Group</x:v>
      </x:c>
      <x:c r="P247" t="str">
        <x:v>SR-002</x:v>
      </x:c>
      <x:c r="Q247" s="16" t="n">
        <x:v>34</x:v>
      </x:c>
      <x:c r="R247" s="17" t="n">
        <x:v>21.04</x:v>
      </x:c>
      <x:c r="S247" s="18" t="n">
        <x:v>0.02</x:v>
      </x:c>
      <x:c r="T247" s="17" t="n">
        <x:v>715.21</x:v>
      </x:c>
      <x:c r="U247" s="17" t="n">
        <x:v>700.9</x:v>
      </x:c>
      <x:c r="V247" s="17" t="n">
        <x:v>359.49</x:v>
      </x:c>
      <x:c r="W247" s="17" t="n">
        <x:v>341.41</x:v>
      </x:c>
      <x:c r="X247" s="18" t="n">
        <x:v>0.4871</x:v>
      </x:c>
      <x:c r="Y247" s="17" t="n">
        <x:v>810.29</x:v>
      </x:c>
      <x:c r="Z247" s="18" t="n">
        <x:v>0.865</x:v>
      </x:c>
      <x:c r="AA247" s="18" t="n">
        <x:v>-0.0079</x:v>
      </x:c>
      <x:c r="AB247" t="str">
        <x:v>No</x:v>
      </x:c>
      <x:c r="AC247" t="str">
        <x:v>Core</x:v>
      </x:c>
      <x:c r="AD247" s="18" t="n">
        <x:v>0.48710229704665436</x:v>
      </x:c>
      <x:c r="AE247" s="18" t="n">
        <x:v>0.8649989509928544</x:v>
      </x:c>
      <x:c r="AF247" s="17" t="n">
        <x:v>-109.38999999999999</x:v>
      </x:c>
      <x:c r="AG247" s="18" t="n">
        <x:v>-0.13500104900714557</x:v>
      </x:c>
      <x:c r="AH247" t="str">
        <x:v>Below Target</x:v>
      </x:c>
    </x:row>
    <x:row r="248">
      <x:c r="A248" t="str">
        <x:v>TXN-000245</x:v>
      </x:c>
      <x:c r="B248" s="14" t="d">
        <x:v>2026-04-22T00:00:00.000Z</x:v>
      </x:c>
      <x:c r="C248" t="n">
        <x:v>2026</x:v>
      </x:c>
      <x:c r="D248" t="str">
        <x:v>Q2</x:v>
      </x:c>
      <x:c r="E248" t="n">
        <x:v>4</x:v>
      </x:c>
      <x:c r="F248" t="str">
        <x:v>April</x:v>
      </x:c>
      <x:c r="G248" s="15" t="d">
        <x:v>2026-04-01T00:00:00.000Z</x:v>
      </x:c>
      <x:c r="H248" t="str">
        <x:v>2026-04</x:v>
      </x:c>
      <x:c r="I248" t="str">
        <x:v>United States</x:v>
      </x:c>
      <x:c r="J248" t="str">
        <x:v>North America</x:v>
      </x:c>
      <x:c r="K248" t="str">
        <x:v>USD</x:v>
      </x:c>
      <x:c r="L248" t="str">
        <x:v>Johnnie Walker</x:v>
      </x:c>
      <x:c r="M248" t="str">
        <x:v>Scotch Whisky</x:v>
      </x:c>
      <x:c r="N248" t="str">
        <x:v>E-commerce</x:v>
      </x:c>
      <x:c r="O248" t="str">
        <x:v>Key Account</x:v>
      </x:c>
      <x:c r="P248" t="str">
        <x:v>SR-002</x:v>
      </x:c>
      <x:c r="Q248" s="16" t="n">
        <x:v>65</x:v>
      </x:c>
      <x:c r="R248" s="17" t="n">
        <x:v>33.18</x:v>
      </x:c>
      <x:c r="S248" s="18" t="n">
        <x:v>0.03</x:v>
      </x:c>
      <x:c r="T248" s="17" t="n">
        <x:v>2156.5</x:v>
      </x:c>
      <x:c r="U248" s="17" t="n">
        <x:v>2091.8</x:v>
      </x:c>
      <x:c r="V248" s="17" t="n">
        <x:v>859.25</x:v>
      </x:c>
      <x:c r="W248" s="17" t="n">
        <x:v>1232.55</x:v>
      </x:c>
      <x:c r="X248" s="18" t="n">
        <x:v>0.5892</x:v>
      </x:c>
      <x:c r="Y248" s="17" t="n">
        <x:v>2242.65</x:v>
      </x:c>
      <x:c r="Z248" s="18" t="n">
        <x:v>0.9327</x:v>
      </x:c>
      <x:c r="AA248" s="18" t="n">
        <x:v>0.0568</x:v>
      </x:c>
      <x:c r="AB248" t="str">
        <x:v>No</x:v>
      </x:c>
      <x:c r="AC248" t="str">
        <x:v>Luxury / Reserve</x:v>
      </x:c>
      <x:c r="AD248" s="18" t="n">
        <x:v>0.5892293718328712</x:v>
      </x:c>
      <x:c r="AE248" s="18" t="n">
        <x:v>0.9327358259202283</x:v>
      </x:c>
      <x:c r="AF248" s="17" t="n">
        <x:v>-150.8499999999999</x:v>
      </x:c>
      <x:c r="AG248" s="18" t="n">
        <x:v>-0.06726417407977166</x:v>
      </x:c>
      <x:c r="AH248" t="str">
        <x:v>Below Target</x:v>
      </x:c>
    </x:row>
    <x:row r="249">
      <x:c r="A249" t="str">
        <x:v>TXN-000246</x:v>
      </x:c>
      <x:c r="B249" s="14" t="d">
        <x:v>2023-04-09T00:00:00.000Z</x:v>
      </x:c>
      <x:c r="C249" t="n">
        <x:v>2023</x:v>
      </x:c>
      <x:c r="D249" t="str">
        <x:v>Q2</x:v>
      </x:c>
      <x:c r="E249" t="n">
        <x:v>4</x:v>
      </x:c>
      <x:c r="F249" t="str">
        <x:v>April</x:v>
      </x:c>
      <x:c r="G249" s="15" t="d">
        <x:v>2023-04-01T00:00:00.000Z</x:v>
      </x:c>
      <x:c r="H249" t="str">
        <x:v>2023-04</x:v>
      </x:c>
      <x:c r="I249" t="str">
        <x:v>South Africa</x:v>
      </x:c>
      <x:c r="J249" t="str">
        <x:v>Africa</x:v>
      </x:c>
      <x:c r="K249" t="str">
        <x:v>ZAR</x:v>
      </x:c>
      <x:c r="L249" t="str">
        <x:v>Tanqueray</x:v>
      </x:c>
      <x:c r="M249" t="str">
        <x:v>Gin</x:v>
      </x:c>
      <x:c r="N249" t="str">
        <x:v>Off-Trade</x:v>
      </x:c>
      <x:c r="O249" t="str">
        <x:v>E-commerce Partner</x:v>
      </x:c>
      <x:c r="P249" t="str">
        <x:v>SR-039</x:v>
      </x:c>
      <x:c r="Q249" s="16" t="n">
        <x:v>16</x:v>
      </x:c>
      <x:c r="R249" s="17" t="n">
        <x:v>25.96</x:v>
      </x:c>
      <x:c r="S249" s="18" t="n">
        <x:v>0.05</x:v>
      </x:c>
      <x:c r="T249" s="17" t="n">
        <x:v>415.4</x:v>
      </x:c>
      <x:c r="U249" s="17" t="n">
        <x:v>394.63</x:v>
      </x:c>
      <x:c r="V249" s="17" t="n">
        <x:v>176.67</x:v>
      </x:c>
      <x:c r="W249" s="17" t="n">
        <x:v>217.96</x:v>
      </x:c>
      <x:c r="X249" s="18" t="n">
        <x:v>0.5523</x:v>
      </x:c>
      <x:c r="Y249" s="17" t="n">
        <x:v>423.14</x:v>
      </x:c>
      <x:c r="Z249" s="18" t="n">
        <x:v>0.9326</x:v>
      </x:c>
      <x:c r="AA249" s="18" t="n">
        <x:v>-0.0005</x:v>
      </x:c>
      <x:c r="AB249" t="str">
        <x:v>Yes</x:v>
      </x:c>
      <x:c r="AC249" t="str">
        <x:v>Premium Core</x:v>
      </x:c>
      <x:c r="AD249" s="18" t="n">
        <x:v>0.5523148265463852</x:v>
      </x:c>
      <x:c r="AE249" s="18" t="n">
        <x:v>0.9326227726048116</x:v>
      </x:c>
      <x:c r="AF249" s="17" t="n">
        <x:v>-28.50999999999999</x:v>
      </x:c>
      <x:c r="AG249" s="18" t="n">
        <x:v>-0.06737722739518834</x:v>
      </x:c>
      <x:c r="AH249" t="str">
        <x:v>Below Target</x:v>
      </x:c>
    </x:row>
    <x:row r="250">
      <x:c r="A250" t="str">
        <x:v>TXN-000247</x:v>
      </x:c>
      <x:c r="B250" s="14" t="d">
        <x:v>2023-10-08T00:00:00.000Z</x:v>
      </x:c>
      <x:c r="C250" t="n">
        <x:v>2023</x:v>
      </x:c>
      <x:c r="D250" t="str">
        <x:v>Q4</x:v>
      </x:c>
      <x:c r="E250" t="n">
        <x:v>10</x:v>
      </x:c>
      <x:c r="F250" t="str">
        <x:v>October</x:v>
      </x:c>
      <x:c r="G250" s="15" t="d">
        <x:v>2023-10-01T00:00:00.000Z</x:v>
      </x:c>
      <x:c r="H250" t="str">
        <x:v>2023-10</x:v>
      </x:c>
      <x:c r="I250" t="str">
        <x:v>United States</x:v>
      </x:c>
      <x:c r="J250" t="str">
        <x:v>North America</x:v>
      </x:c>
      <x:c r="K250" t="str">
        <x:v>USD</x:v>
      </x:c>
      <x:c r="L250" t="str">
        <x:v>Ketel One</x:v>
      </x:c>
      <x:c r="M250" t="str">
        <x:v>Vodka</x:v>
      </x:c>
      <x:c r="N250" t="str">
        <x:v>Off-Trade</x:v>
      </x:c>
      <x:c r="O250" t="str">
        <x:v>E-commerce Partner</x:v>
      </x:c>
      <x:c r="P250" t="str">
        <x:v>SR-011</x:v>
      </x:c>
      <x:c r="Q250" s="16" t="n">
        <x:v>51</x:v>
      </x:c>
      <x:c r="R250" s="17" t="n">
        <x:v>30.45</x:v>
      </x:c>
      <x:c r="S250" s="18" t="n">
        <x:v>0.1</x:v>
      </x:c>
      <x:c r="T250" s="17" t="n">
        <x:v>1552.84</x:v>
      </x:c>
      <x:c r="U250" s="17" t="n">
        <x:v>1397.56</x:v>
      </x:c>
      <x:c r="V250" s="17" t="n">
        <x:v>593.8</x:v>
      </x:c>
      <x:c r="W250" s="17" t="n">
        <x:v>803.76</x:v>
      </x:c>
      <x:c r="X250" s="18" t="n">
        <x:v>0.5751</x:v>
      </x:c>
      <x:c r="Y250" s="17" t="n">
        <x:v>1387.86</x:v>
      </x:c>
      <x:c r="Z250" s="18" t="n">
        <x:v>1.007</x:v>
      </x:c>
      <x:c r="AA250" s="18" t="n">
        <x:v>0.0218</x:v>
      </x:c>
      <x:c r="AB250" t="str">
        <x:v>Yes</x:v>
      </x:c>
      <x:c r="AC250" t="str">
        <x:v>Premium Core</x:v>
      </x:c>
      <x:c r="AD250" s="18" t="n">
        <x:v>0.5751166318440711</x:v>
      </x:c>
      <x:c r="AE250" s="18" t="n">
        <x:v>1.0069891775827533</x:v>
      </x:c>
      <x:c r="AF250" s="17" t="n">
        <x:v>9.700000000000045</x:v>
      </x:c>
      <x:c r="AG250" s="18" t="n">
        <x:v>0.006989177582753337</x:v>
      </x:c>
      <x:c r="AH250" t="str">
        <x:v>Above Target</x:v>
      </x:c>
    </x:row>
    <x:row r="251">
      <x:c r="A251" t="str">
        <x:v>TXN-000248</x:v>
      </x:c>
      <x:c r="B251" s="14" t="d">
        <x:v>2023-03-22T00:00:00.000Z</x:v>
      </x:c>
      <x:c r="C251" t="n">
        <x:v>2023</x:v>
      </x:c>
      <x:c r="D251" t="str">
        <x:v>Q1</x:v>
      </x:c>
      <x:c r="E251" t="n">
        <x:v>3</x:v>
      </x:c>
      <x:c r="F251" t="str">
        <x:v>March</x:v>
      </x:c>
      <x:c r="G251" s="15" t="d">
        <x:v>2023-03-01T00:00:00.000Z</x:v>
      </x:c>
      <x:c r="H251" t="str">
        <x:v>2023-03</x:v>
      </x:c>
      <x:c r="I251" t="str">
        <x:v>Canada</x:v>
      </x:c>
      <x:c r="J251" t="str">
        <x:v>North America</x:v>
      </x:c>
      <x:c r="K251" t="str">
        <x:v>CAD</x:v>
      </x:c>
      <x:c r="L251" t="str">
        <x:v>Buchanan's</x:v>
      </x:c>
      <x:c r="M251" t="str">
        <x:v>Scotch Whisky</x:v>
      </x:c>
      <x:c r="N251" t="str">
        <x:v>E-commerce</x:v>
      </x:c>
      <x:c r="O251" t="str">
        <x:v>Hospitality Group</x:v>
      </x:c>
      <x:c r="P251" t="str">
        <x:v>SR-042</x:v>
      </x:c>
      <x:c r="Q251" s="16" t="n">
        <x:v>112</x:v>
      </x:c>
      <x:c r="R251" s="17" t="n">
        <x:v>35.36</x:v>
      </x:c>
      <x:c r="S251" s="18" t="n">
        <x:v>0.05</x:v>
      </x:c>
      <x:c r="T251" s="17" t="n">
        <x:v>3960.39</x:v>
      </x:c>
      <x:c r="U251" s="17" t="n">
        <x:v>3762.37</x:v>
      </x:c>
      <x:c r="V251" s="17" t="n">
        <x:v>1838.85</x:v>
      </x:c>
      <x:c r="W251" s="17" t="n">
        <x:v>1923.53</x:v>
      </x:c>
      <x:c r="X251" s="18" t="n">
        <x:v>0.5113</x:v>
      </x:c>
      <x:c r="Y251" s="17" t="n">
        <x:v>4093.95</x:v>
      </x:c>
      <x:c r="Z251" s="18" t="n">
        <x:v>0.919</x:v>
      </x:c>
      <x:c r="AA251" s="18" t="n">
        <x:v>0.101</x:v>
      </x:c>
      <x:c r="AB251" t="str">
        <x:v>Yes</x:v>
      </x:c>
      <x:c r="AC251" t="str">
        <x:v>Premium Core</x:v>
      </x:c>
      <x:c r="AD251" s="18" t="n">
        <x:v>0.5112548739225541</x:v>
      </x:c>
      <x:c r="AE251" s="18" t="n">
        <x:v>0.9190073156731274</x:v>
      </x:c>
      <x:c r="AF251" s="17" t="n">
        <x:v>-331.5799999999999</x:v>
      </x:c>
      <x:c r="AG251" s="18" t="n">
        <x:v>-0.08099268432687257</x:v>
      </x:c>
      <x:c r="AH251" t="str">
        <x:v>Below Target</x:v>
      </x:c>
    </x:row>
    <x:row r="252">
      <x:c r="A252" t="str">
        <x:v>TXN-000249</x:v>
      </x:c>
      <x:c r="B252" s="14" t="d">
        <x:v>2024-04-18T00:00:00.000Z</x:v>
      </x:c>
      <x:c r="C252" t="n">
        <x:v>2024</x:v>
      </x:c>
      <x:c r="D252" t="str">
        <x:v>Q2</x:v>
      </x:c>
      <x:c r="E252" t="n">
        <x:v>4</x:v>
      </x:c>
      <x:c r="F252" t="str">
        <x:v>April</x:v>
      </x:c>
      <x:c r="G252" s="15" t="d">
        <x:v>2024-04-01T00:00:00.000Z</x:v>
      </x:c>
      <x:c r="H252" t="str">
        <x:v>2024-04</x:v>
      </x:c>
      <x:c r="I252" t="str">
        <x:v>United States</x:v>
      </x:c>
      <x:c r="J252" t="str">
        <x:v>North America</x:v>
      </x:c>
      <x:c r="K252" t="str">
        <x:v>USD</x:v>
      </x:c>
      <x:c r="L252" t="str">
        <x:v>J&amp;B</x:v>
      </x:c>
      <x:c r="M252" t="str">
        <x:v>Scotch Whisky</x:v>
      </x:c>
      <x:c r="N252" t="str">
        <x:v>On-Trade</x:v>
      </x:c>
      <x:c r="O252" t="str">
        <x:v>Key Account</x:v>
      </x:c>
      <x:c r="P252" t="str">
        <x:v>SR-055</x:v>
      </x:c>
      <x:c r="Q252" s="16" t="n">
        <x:v>53</x:v>
      </x:c>
      <x:c r="R252" s="17" t="n">
        <x:v>25.53</x:v>
      </x:c>
      <x:c r="S252" s="18" t="n">
        <x:v>0.1</x:v>
      </x:c>
      <x:c r="T252" s="17" t="n">
        <x:v>1353.32</x:v>
      </x:c>
      <x:c r="U252" s="17" t="n">
        <x:v>1217.98</x:v>
      </x:c>
      <x:c r="V252" s="17" t="n">
        <x:v>603.66</x:v>
      </x:c>
      <x:c r="W252" s="17" t="n">
        <x:v>614.32</x:v>
      </x:c>
      <x:c r="X252" s="18" t="n">
        <x:v>0.5044</x:v>
      </x:c>
      <x:c r="Y252" s="17" t="n">
        <x:v>1231.09</x:v>
      </x:c>
      <x:c r="Z252" s="18" t="n">
        <x:v>0.9894</x:v>
      </x:c>
      <x:c r="AA252" s="18" t="n">
        <x:v>-0.0165</x:v>
      </x:c>
      <x:c r="AB252" t="str">
        <x:v>Yes</x:v>
      </x:c>
      <x:c r="AC252" t="str">
        <x:v>Core</x:v>
      </x:c>
      <x:c r="AD252" s="18" t="n">
        <x:v>0.5043760981296902</x:v>
      </x:c>
      <x:c r="AE252" s="18" t="n">
        <x:v>0.9893509004215777</x:v>
      </x:c>
      <x:c r="AF252" s="17" t="n">
        <x:v>-13.1099999999999</x:v>
      </x:c>
      <x:c r="AG252" s="18" t="n">
        <x:v>-0.010649099578422293</x:v>
      </x:c>
      <x:c r="AH252" t="str">
        <x:v>Below Target</x:v>
      </x:c>
    </x:row>
    <x:row r="253">
      <x:c r="A253" t="str">
        <x:v>TXN-000250</x:v>
      </x:c>
      <x:c r="B253" s="14" t="d">
        <x:v>2023-04-04T00:00:00.000Z</x:v>
      </x:c>
      <x:c r="C253" t="n">
        <x:v>2023</x:v>
      </x:c>
      <x:c r="D253" t="str">
        <x:v>Q2</x:v>
      </x:c>
      <x:c r="E253" t="n">
        <x:v>4</x:v>
      </x:c>
      <x:c r="F253" t="str">
        <x:v>April</x:v>
      </x:c>
      <x:c r="G253" s="15" t="d">
        <x:v>2023-04-01T00:00:00.000Z</x:v>
      </x:c>
      <x:c r="H253" t="str">
        <x:v>2023-04</x:v>
      </x:c>
      <x:c r="I253" t="str">
        <x:v>United Kingdom</x:v>
      </x:c>
      <x:c r="J253" t="str">
        <x:v>Europe</x:v>
      </x:c>
      <x:c r="K253" t="str">
        <x:v>GBP</x:v>
      </x:c>
      <x:c r="L253" t="str">
        <x:v>Johnnie Walker</x:v>
      </x:c>
      <x:c r="M253" t="str">
        <x:v>Scotch Whisky</x:v>
      </x:c>
      <x:c r="N253" t="str">
        <x:v>E-commerce</x:v>
      </x:c>
      <x:c r="O253" t="str">
        <x:v>Distributor</x:v>
      </x:c>
      <x:c r="P253" t="str">
        <x:v>SR-030</x:v>
      </x:c>
      <x:c r="Q253" s="16" t="n">
        <x:v>52</x:v>
      </x:c>
      <x:c r="R253" s="17" t="n">
        <x:v>35.12</x:v>
      </x:c>
      <x:c r="S253" s="18" t="n">
        <x:v>0</x:v>
      </x:c>
      <x:c r="T253" s="17" t="n">
        <x:v>1826.48</x:v>
      </x:c>
      <x:c r="U253" s="17" t="n">
        <x:v>1826.48</x:v>
      </x:c>
      <x:c r="V253" s="17" t="n">
        <x:v>823.76</x:v>
      </x:c>
      <x:c r="W253" s="17" t="n">
        <x:v>1002.72</x:v>
      </x:c>
      <x:c r="X253" s="18" t="n">
        <x:v>0.549</x:v>
      </x:c>
      <x:c r="Y253" s="17" t="n">
        <x:v>1697.89</x:v>
      </x:c>
      <x:c r="Z253" s="18" t="n">
        <x:v>1.0757</x:v>
      </x:c>
      <x:c r="AA253" s="18" t="n">
        <x:v>0.0203</x:v>
      </x:c>
      <x:c r="AB253" t="str">
        <x:v>No</x:v>
      </x:c>
      <x:c r="AC253" t="str">
        <x:v>Luxury / Reserve</x:v>
      </x:c>
      <x:c r="AD253" s="18" t="n">
        <x:v>0.5489904077788971</x:v>
      </x:c>
      <x:c r="AE253" s="18" t="n">
        <x:v>1.0757351771905128</x:v>
      </x:c>
      <x:c r="AF253" s="17" t="n">
        <x:v>128.58999999999992</x:v>
      </x:c>
      <x:c r="AG253" s="18" t="n">
        <x:v>0.07573517719051288</x:v>
      </x:c>
      <x:c r="AH253" t="str">
        <x:v>Above Target</x:v>
      </x:c>
    </x:row>
    <x:row r="254">
      <x:c r="A254" t="str">
        <x:v>TXN-000251</x:v>
      </x:c>
      <x:c r="B254" s="14" t="d">
        <x:v>2024-07-10T00:00:00.000Z</x:v>
      </x:c>
      <x:c r="C254" t="n">
        <x:v>2024</x:v>
      </x:c>
      <x:c r="D254" t="str">
        <x:v>Q3</x:v>
      </x:c>
      <x:c r="E254" t="n">
        <x:v>7</x:v>
      </x:c>
      <x:c r="F254" t="str">
        <x:v>July</x:v>
      </x:c>
      <x:c r="G254" s="15" t="d">
        <x:v>2024-07-01T00:00:00.000Z</x:v>
      </x:c>
      <x:c r="H254" t="str">
        <x:v>2024-07</x:v>
      </x:c>
      <x:c r="I254" t="str">
        <x:v>India</x:v>
      </x:c>
      <x:c r="J254" t="str">
        <x:v>Asia Pacific</x:v>
      </x:c>
      <x:c r="K254" t="str">
        <x:v>INR</x:v>
      </x:c>
      <x:c r="L254" t="str">
        <x:v>Don Julio</x:v>
      </x:c>
      <x:c r="M254" t="str">
        <x:v>Tequila</x:v>
      </x:c>
      <x:c r="N254" t="str">
        <x:v>Off-Trade</x:v>
      </x:c>
      <x:c r="O254" t="str">
        <x:v>Hospitality Group</x:v>
      </x:c>
      <x:c r="P254" t="str">
        <x:v>SR-031</x:v>
      </x:c>
      <x:c r="Q254" s="16" t="n">
        <x:v>123</x:v>
      </x:c>
      <x:c r="R254" s="17" t="n">
        <x:v>51.6</x:v>
      </x:c>
      <x:c r="S254" s="18" t="n">
        <x:v>0.05</x:v>
      </x:c>
      <x:c r="T254" s="17" t="n">
        <x:v>6346.38</x:v>
      </x:c>
      <x:c r="U254" s="17" t="n">
        <x:v>6029.06</x:v>
      </x:c>
      <x:c r="V254" s="17" t="n">
        <x:v>2320.56</x:v>
      </x:c>
      <x:c r="W254" s="17" t="n">
        <x:v>3708.5</x:v>
      </x:c>
      <x:c r="X254" s="18" t="n">
        <x:v>0.6151</x:v>
      </x:c>
      <x:c r="Y254" s="17" t="n">
        <x:v>5588.73</x:v>
      </x:c>
      <x:c r="Z254" s="18" t="n">
        <x:v>1.0788</x:v>
      </x:c>
      <x:c r="AA254" s="18" t="n">
        <x:v>0.1108</x:v>
      </x:c>
      <x:c r="AB254" t="str">
        <x:v>Yes</x:v>
      </x:c>
      <x:c r="AC254" t="str">
        <x:v>Luxury / Reserve</x:v>
      </x:c>
      <x:c r="AD254" s="18" t="n">
        <x:v>0.6151041787608682</x:v>
      </x:c>
      <x:c r="AE254" s="18" t="n">
        <x:v>1.0787889198440435</x:v>
      </x:c>
      <x:c r="AF254" s="17" t="n">
        <x:v>440.33000000000084</x:v>
      </x:c>
      <x:c r="AG254" s="18" t="n">
        <x:v>0.07878891984404343</x:v>
      </x:c>
      <x:c r="AH254" t="str">
        <x:v>Above Target</x:v>
      </x:c>
    </x:row>
    <x:row r="255">
      <x:c r="A255" t="str">
        <x:v>TXN-000252</x:v>
      </x:c>
      <x:c r="B255" s="14" t="d">
        <x:v>2026-03-11T00:00:00.000Z</x:v>
      </x:c>
      <x:c r="C255" t="n">
        <x:v>2026</x:v>
      </x:c>
      <x:c r="D255" t="str">
        <x:v>Q1</x:v>
      </x:c>
      <x:c r="E255" t="n">
        <x:v>3</x:v>
      </x:c>
      <x:c r="F255" t="str">
        <x:v>March</x:v>
      </x:c>
      <x:c r="G255" s="15" t="d">
        <x:v>2026-03-01T00:00:00.000Z</x:v>
      </x:c>
      <x:c r="H255" t="str">
        <x:v>2026-03</x:v>
      </x:c>
      <x:c r="I255" t="str">
        <x:v>South Africa</x:v>
      </x:c>
      <x:c r="J255" t="str">
        <x:v>Africa</x:v>
      </x:c>
      <x:c r="K255" t="str">
        <x:v>ZAR</x:v>
      </x:c>
      <x:c r="L255" t="str">
        <x:v>Guinness</x:v>
      </x:c>
      <x:c r="M255" t="str">
        <x:v>Beer / Stout</x:v>
      </x:c>
      <x:c r="N255" t="str">
        <x:v>Off-Trade</x:v>
      </x:c>
      <x:c r="O255" t="str">
        <x:v>Distributor</x:v>
      </x:c>
      <x:c r="P255" t="str">
        <x:v>SR-005</x:v>
      </x:c>
      <x:c r="Q255" s="16" t="n">
        <x:v>111</x:v>
      </x:c>
      <x:c r="R255" s="17" t="n">
        <x:v>7.44</x:v>
      </x:c>
      <x:c r="S255" s="18" t="n">
        <x:v>0</x:v>
      </x:c>
      <x:c r="T255" s="17" t="n">
        <x:v>825.74</x:v>
      </x:c>
      <x:c r="U255" s="17" t="n">
        <x:v>825.74</x:v>
      </x:c>
      <x:c r="V255" s="17" t="n">
        <x:v>430.07</x:v>
      </x:c>
      <x:c r="W255" s="17" t="n">
        <x:v>395.67</x:v>
      </x:c>
      <x:c r="X255" s="18" t="n">
        <x:v>0.4792</x:v>
      </x:c>
      <x:c r="Y255" s="17" t="n">
        <x:v>933.73</x:v>
      </x:c>
      <x:c r="Z255" s="18" t="n">
        <x:v>0.8843</x:v>
      </x:c>
      <x:c r="AA255" s="18" t="n">
        <x:v>0.0228</x:v>
      </x:c>
      <x:c r="AB255" t="str">
        <x:v>No</x:v>
      </x:c>
      <x:c r="AC255" t="str">
        <x:v>Core</x:v>
      </x:c>
      <x:c r="AD255" s="18" t="n">
        <x:v>0.4791701988519389</x:v>
      </x:c>
      <x:c r="AE255" s="18" t="n">
        <x:v>0.8843455816992064</x:v>
      </x:c>
      <x:c r="AF255" s="17" t="n">
        <x:v>-107.99000000000001</x:v>
      </x:c>
      <x:c r="AG255" s="18" t="n">
        <x:v>-0.1156544183007936</x:v>
      </x:c>
      <x:c r="AH255" t="str">
        <x:v>Below Target</x:v>
      </x:c>
    </x:row>
    <x:row r="256">
      <x:c r="A256" t="str">
        <x:v>TXN-000253</x:v>
      </x:c>
      <x:c r="B256" s="14" t="d">
        <x:v>2024-06-19T00:00:00.000Z</x:v>
      </x:c>
      <x:c r="C256" t="n">
        <x:v>2024</x:v>
      </x:c>
      <x:c r="D256" t="str">
        <x:v>Q2</x:v>
      </x:c>
      <x:c r="E256" t="n">
        <x:v>6</x:v>
      </x:c>
      <x:c r="F256" t="str">
        <x:v>June</x:v>
      </x:c>
      <x:c r="G256" s="15" t="d">
        <x:v>2024-06-01T00:00:00.000Z</x:v>
      </x:c>
      <x:c r="H256" t="str">
        <x:v>2024-06</x:v>
      </x:c>
      <x:c r="I256" t="str">
        <x:v>Brazil</x:v>
      </x:c>
      <x:c r="J256" t="str">
        <x:v>Latin America &amp; Caribbean</x:v>
      </x:c>
      <x:c r="K256" t="str">
        <x:v>BRL</x:v>
      </x:c>
      <x:c r="L256" t="str">
        <x:v>Johnnie Walker</x:v>
      </x:c>
      <x:c r="M256" t="str">
        <x:v>Scotch Whisky</x:v>
      </x:c>
      <x:c r="N256" t="str">
        <x:v>Wholesale</x:v>
      </x:c>
      <x:c r="O256" t="str">
        <x:v>E-commerce Partner</x:v>
      </x:c>
      <x:c r="P256" t="str">
        <x:v>SR-047</x:v>
      </x:c>
      <x:c r="Q256" s="16" t="n">
        <x:v>70</x:v>
      </x:c>
      <x:c r="R256" s="17" t="n">
        <x:v>31.5</x:v>
      </x:c>
      <x:c r="S256" s="18" t="n">
        <x:v>0</x:v>
      </x:c>
      <x:c r="T256" s="17" t="n">
        <x:v>2205.32</x:v>
      </x:c>
      <x:c r="U256" s="17" t="n">
        <x:v>2205.32</x:v>
      </x:c>
      <x:c r="V256" s="17" t="n">
        <x:v>941.28</x:v>
      </x:c>
      <x:c r="W256" s="17" t="n">
        <x:v>1264.04</x:v>
      </x:c>
      <x:c r="X256" s="18" t="n">
        <x:v>0.5732</x:v>
      </x:c>
      <x:c r="Y256" s="17" t="n">
        <x:v>2339.28</x:v>
      </x:c>
      <x:c r="Z256" s="18" t="n">
        <x:v>0.9427</x:v>
      </x:c>
      <x:c r="AA256" s="18" t="n">
        <x:v>0.0343</x:v>
      </x:c>
      <x:c r="AB256" t="str">
        <x:v>No</x:v>
      </x:c>
      <x:c r="AC256" t="str">
        <x:v>Luxury / Reserve</x:v>
      </x:c>
      <x:c r="AD256" s="18" t="n">
        <x:v>0.5731775887399561</x:v>
      </x:c>
      <x:c r="AE256" s="18" t="n">
        <x:v>0.9427345166033994</x:v>
      </x:c>
      <x:c r="AF256" s="17" t="n">
        <x:v>-133.96000000000004</x:v>
      </x:c>
      <x:c r="AG256" s="18" t="n">
        <x:v>-0.057265483396600675</x:v>
      </x:c>
      <x:c r="AH256" t="str">
        <x:v>Below Target</x:v>
      </x:c>
    </x:row>
    <x:row r="257">
      <x:c r="A257" t="str">
        <x:v>TXN-000254</x:v>
      </x:c>
      <x:c r="B257" s="14" t="d">
        <x:v>2024-05-24T00:00:00.000Z</x:v>
      </x:c>
      <x:c r="C257" t="n">
        <x:v>2024</x:v>
      </x:c>
      <x:c r="D257" t="str">
        <x:v>Q2</x:v>
      </x:c>
      <x:c r="E257" t="n">
        <x:v>5</x:v>
      </x:c>
      <x:c r="F257" t="str">
        <x:v>May</x:v>
      </x:c>
      <x:c r="G257" s="15" t="d">
        <x:v>2024-05-01T00:00:00.000Z</x:v>
      </x:c>
      <x:c r="H257" t="str">
        <x:v>2024-05</x:v>
      </x:c>
      <x:c r="I257" t="str">
        <x:v>United States</x:v>
      </x:c>
      <x:c r="J257" t="str">
        <x:v>North America</x:v>
      </x:c>
      <x:c r="K257" t="str">
        <x:v>USD</x:v>
      </x:c>
      <x:c r="L257" t="str">
        <x:v>Captain Morgan</x:v>
      </x:c>
      <x:c r="M257" t="str">
        <x:v>Rum</x:v>
      </x:c>
      <x:c r="N257" t="str">
        <x:v>E-commerce</x:v>
      </x:c>
      <x:c r="O257" t="str">
        <x:v>Independent Retailer</x:v>
      </x:c>
      <x:c r="P257" t="str">
        <x:v>SR-032</x:v>
      </x:c>
      <x:c r="Q257" s="16" t="n">
        <x:v>175</x:v>
      </x:c>
      <x:c r="R257" s="17" t="n">
        <x:v>18.9</x:v>
      </x:c>
      <x:c r="S257" s="18" t="n">
        <x:v>0</x:v>
      </x:c>
      <x:c r="T257" s="17" t="n">
        <x:v>3307.6</x:v>
      </x:c>
      <x:c r="U257" s="17" t="n">
        <x:v>3307.6</x:v>
      </x:c>
      <x:c r="V257" s="17" t="n">
        <x:v>1520.15</x:v>
      </x:c>
      <x:c r="W257" s="17" t="n">
        <x:v>1787.44</x:v>
      </x:c>
      <x:c r="X257" s="18" t="n">
        <x:v>0.5404</x:v>
      </x:c>
      <x:c r="Y257" s="17" t="n">
        <x:v>3411.61</x:v>
      </x:c>
      <x:c r="Z257" s="18" t="n">
        <x:v>0.9695</x:v>
      </x:c>
      <x:c r="AA257" s="18" t="n">
        <x:v>0.0401</x:v>
      </x:c>
      <x:c r="AB257" t="str">
        <x:v>No</x:v>
      </x:c>
      <x:c r="AC257" t="str">
        <x:v>Core</x:v>
      </x:c>
      <x:c r="AD257" s="18" t="n">
        <x:v>0.5404039182488813</x:v>
      </x:c>
      <x:c r="AE257" s="18" t="n">
        <x:v>0.9695129279138002</x:v>
      </x:c>
      <x:c r="AF257" s="17" t="n">
        <x:v>-104.01000000000022</x:v>
      </x:c>
      <x:c r="AG257" s="18" t="n">
        <x:v>-0.030487072086199832</x:v>
      </x:c>
      <x:c r="AH257" t="str">
        <x:v>Below Target</x:v>
      </x:c>
    </x:row>
    <x:row r="258">
      <x:c r="A258" t="str">
        <x:v>TXN-000255</x:v>
      </x:c>
      <x:c r="B258" s="14" t="d">
        <x:v>2023-12-05T00:00:00.000Z</x:v>
      </x:c>
      <x:c r="C258" t="n">
        <x:v>2023</x:v>
      </x:c>
      <x:c r="D258" t="str">
        <x:v>Q4</x:v>
      </x:c>
      <x:c r="E258" t="n">
        <x:v>12</x:v>
      </x:c>
      <x:c r="F258" t="str">
        <x:v>December</x:v>
      </x:c>
      <x:c r="G258" s="15" t="d">
        <x:v>2023-12-01T00:00:00.000Z</x:v>
      </x:c>
      <x:c r="H258" t="str">
        <x:v>2023-12</x:v>
      </x:c>
      <x:c r="I258" t="str">
        <x:v>United Kingdom</x:v>
      </x:c>
      <x:c r="J258" t="str">
        <x:v>Europe</x:v>
      </x:c>
      <x:c r="K258" t="str">
        <x:v>GBP</x:v>
      </x:c>
      <x:c r="L258" t="str">
        <x:v>Tanqueray</x:v>
      </x:c>
      <x:c r="M258" t="str">
        <x:v>Gin</x:v>
      </x:c>
      <x:c r="N258" t="str">
        <x:v>On-Trade</x:v>
      </x:c>
      <x:c r="O258" t="str">
        <x:v>Distributor</x:v>
      </x:c>
      <x:c r="P258" t="str">
        <x:v>SR-006</x:v>
      </x:c>
      <x:c r="Q258" s="16" t="n">
        <x:v>38</x:v>
      </x:c>
      <x:c r="R258" s="17" t="n">
        <x:v>32.32</x:v>
      </x:c>
      <x:c r="S258" s="18" t="n">
        <x:v>0.02</x:v>
      </x:c>
      <x:c r="T258" s="17" t="n">
        <x:v>1228.3</x:v>
      </x:c>
      <x:c r="U258" s="17" t="n">
        <x:v>1203.74</x:v>
      </x:c>
      <x:c r="V258" s="17" t="n">
        <x:v>581.5</x:v>
      </x:c>
      <x:c r="W258" s="17" t="n">
        <x:v>622.23</x:v>
      </x:c>
      <x:c r="X258" s="18" t="n">
        <x:v>0.5169</x:v>
      </x:c>
      <x:c r="Y258" s="17" t="n">
        <x:v>1222.38</x:v>
      </x:c>
      <x:c r="Z258" s="18" t="n">
        <x:v>0.9847</x:v>
      </x:c>
      <x:c r="AA258" s="18" t="n">
        <x:v>0.048</x:v>
      </x:c>
      <x:c r="AB258" t="str">
        <x:v>No</x:v>
      </x:c>
      <x:c r="AC258" t="str">
        <x:v>Premium Core</x:v>
      </x:c>
      <x:c r="AD258" s="18" t="n">
        <x:v>0.5169139515177696</x:v>
      </x:c>
      <x:c r="AE258" s="18" t="n">
        <x:v>0.9847510594086945</x:v>
      </x:c>
      <x:c r="AF258" s="17" t="n">
        <x:v>-18.6400000000001</x:v>
      </x:c>
      <x:c r="AG258" s="18" t="n">
        <x:v>-0.015248940591305566</x:v>
      </x:c>
      <x:c r="AH258" t="str">
        <x:v>Below Target</x:v>
      </x:c>
    </x:row>
    <x:row r="259">
      <x:c r="A259" t="str">
        <x:v>TXN-000256</x:v>
      </x:c>
      <x:c r="B259" s="14" t="d">
        <x:v>2025-10-17T00:00:00.000Z</x:v>
      </x:c>
      <x:c r="C259" t="n">
        <x:v>2025</x:v>
      </x:c>
      <x:c r="D259" t="str">
        <x:v>Q4</x:v>
      </x:c>
      <x:c r="E259" t="n">
        <x:v>10</x:v>
      </x:c>
      <x:c r="F259" t="str">
        <x:v>October</x:v>
      </x:c>
      <x:c r="G259" s="15" t="d">
        <x:v>2025-10-01T00:00:00.000Z</x:v>
      </x:c>
      <x:c r="H259" t="str">
        <x:v>2025-10</x:v>
      </x:c>
      <x:c r="I259" t="str">
        <x:v>United States</x:v>
      </x:c>
      <x:c r="J259" t="str">
        <x:v>North America</x:v>
      </x:c>
      <x:c r="K259" t="str">
        <x:v>USD</x:v>
      </x:c>
      <x:c r="L259" t="str">
        <x:v>Johnnie Walker</x:v>
      </x:c>
      <x:c r="M259" t="str">
        <x:v>Scotch Whisky</x:v>
      </x:c>
      <x:c r="N259" t="str">
        <x:v>Off-Trade</x:v>
      </x:c>
      <x:c r="O259" t="str">
        <x:v>Key Account</x:v>
      </x:c>
      <x:c r="P259" t="str">
        <x:v>SR-057</x:v>
      </x:c>
      <x:c r="Q259" s="16" t="n">
        <x:v>46</x:v>
      </x:c>
      <x:c r="R259" s="17" t="n">
        <x:v>35.67</x:v>
      </x:c>
      <x:c r="S259" s="18" t="n">
        <x:v>0</x:v>
      </x:c>
      <x:c r="T259" s="17" t="n">
        <x:v>1640.63</x:v>
      </x:c>
      <x:c r="U259" s="17" t="n">
        <x:v>1640.63</x:v>
      </x:c>
      <x:c r="V259" s="17" t="n">
        <x:v>688.37</x:v>
      </x:c>
      <x:c r="W259" s="17" t="n">
        <x:v>952.26</x:v>
      </x:c>
      <x:c r="X259" s="18" t="n">
        <x:v>0.5804</x:v>
      </x:c>
      <x:c r="Y259" s="17" t="n">
        <x:v>1887.42</x:v>
      </x:c>
      <x:c r="Z259" s="18" t="n">
        <x:v>0.8692</x:v>
      </x:c>
      <x:c r="AA259" s="18" t="n">
        <x:v>0.0603</x:v>
      </x:c>
      <x:c r="AB259" t="str">
        <x:v>No</x:v>
      </x:c>
      <x:c r="AC259" t="str">
        <x:v>Luxury / Reserve</x:v>
      </x:c>
      <x:c r="AD259" s="18" t="n">
        <x:v>0.5804233739478127</x:v>
      </x:c>
      <x:c r="AE259" s="18" t="n">
        <x:v>0.8692447891831178</x:v>
      </x:c>
      <x:c r="AF259" s="17" t="n">
        <x:v>-246.78999999999996</x:v>
      </x:c>
      <x:c r="AG259" s="18" t="n">
        <x:v>-0.13075521081688227</x:v>
      </x:c>
      <x:c r="AH259" t="str">
        <x:v>Below Target</x:v>
      </x:c>
    </x:row>
    <x:row r="260">
      <x:c r="A260" t="str">
        <x:v>TXN-000257</x:v>
      </x:c>
      <x:c r="B260" s="14" t="d">
        <x:v>2025-11-07T00:00:00.000Z</x:v>
      </x:c>
      <x:c r="C260" t="n">
        <x:v>2025</x:v>
      </x:c>
      <x:c r="D260" t="str">
        <x:v>Q4</x:v>
      </x:c>
      <x:c r="E260" t="n">
        <x:v>11</x:v>
      </x:c>
      <x:c r="F260" t="str">
        <x:v>November</x:v>
      </x:c>
      <x:c r="G260" s="15" t="d">
        <x:v>2025-11-01T00:00:00.000Z</x:v>
      </x:c>
      <x:c r="H260" t="str">
        <x:v>2025-11</x:v>
      </x:c>
      <x:c r="I260" t="str">
        <x:v>Canada</x:v>
      </x:c>
      <x:c r="J260" t="str">
        <x:v>North America</x:v>
      </x:c>
      <x:c r="K260" t="str">
        <x:v>CAD</x:v>
      </x:c>
      <x:c r="L260" t="str">
        <x:v>Captain Morgan</x:v>
      </x:c>
      <x:c r="M260" t="str">
        <x:v>Rum</x:v>
      </x:c>
      <x:c r="N260" t="str">
        <x:v>Off-Trade</x:v>
      </x:c>
      <x:c r="O260" t="str">
        <x:v>Distributor</x:v>
      </x:c>
      <x:c r="P260" t="str">
        <x:v>SR-024</x:v>
      </x:c>
      <x:c r="Q260" s="16" t="n">
        <x:v>41</x:v>
      </x:c>
      <x:c r="R260" s="17" t="n">
        <x:v>18.85</x:v>
      </x:c>
      <x:c r="S260" s="18" t="n">
        <x:v>0.12</x:v>
      </x:c>
      <x:c r="T260" s="17" t="n">
        <x:v>772.88</x:v>
      </x:c>
      <x:c r="U260" s="17" t="n">
        <x:v>680.14</x:v>
      </x:c>
      <x:c r="V260" s="17" t="n">
        <x:v>335.23</x:v>
      </x:c>
      <x:c r="W260" s="17" t="n">
        <x:v>344.91</x:v>
      </x:c>
      <x:c r="X260" s="18" t="n">
        <x:v>0.5071</x:v>
      </x:c>
      <x:c r="Y260" s="17" t="n">
        <x:v>718.22</x:v>
      </x:c>
      <x:c r="Z260" s="18" t="n">
        <x:v>0.947</x:v>
      </x:c>
      <x:c r="AA260" s="18" t="n">
        <x:v>0.0729</x:v>
      </x:c>
      <x:c r="AB260" t="str">
        <x:v>Yes</x:v>
      </x:c>
      <x:c r="AC260" t="str">
        <x:v>Core</x:v>
      </x:c>
      <x:c r="AD260" s="18" t="n">
        <x:v>0.5071161819625372</x:v>
      </x:c>
      <x:c r="AE260" s="18" t="n">
        <x:v>0.9469800339728773</x:v>
      </x:c>
      <x:c r="AF260" s="17" t="n">
        <x:v>-38.08000000000004</x:v>
      </x:c>
      <x:c r="AG260" s="18" t="n">
        <x:v>-0.05301996602712267</x:v>
      </x:c>
      <x:c r="AH260" t="str">
        <x:v>Below Target</x:v>
      </x:c>
    </x:row>
    <x:row r="261">
      <x:c r="A261" t="str">
        <x:v>TXN-000258</x:v>
      </x:c>
      <x:c r="B261" s="14" t="d">
        <x:v>2025-07-15T00:00:00.000Z</x:v>
      </x:c>
      <x:c r="C261" t="n">
        <x:v>2025</x:v>
      </x:c>
      <x:c r="D261" t="str">
        <x:v>Q3</x:v>
      </x:c>
      <x:c r="E261" t="n">
        <x:v>7</x:v>
      </x:c>
      <x:c r="F261" t="str">
        <x:v>July</x:v>
      </x:c>
      <x:c r="G261" s="15" t="d">
        <x:v>2025-07-01T00:00:00.000Z</x:v>
      </x:c>
      <x:c r="H261" t="str">
        <x:v>2025-07</x:v>
      </x:c>
      <x:c r="I261" t="str">
        <x:v>United Kingdom</x:v>
      </x:c>
      <x:c r="J261" t="str">
        <x:v>Europe</x:v>
      </x:c>
      <x:c r="K261" t="str">
        <x:v>GBP</x:v>
      </x:c>
      <x:c r="L261" t="str">
        <x:v>Crown Royal</x:v>
      </x:c>
      <x:c r="M261" t="str">
        <x:v>Canadian Whisky</x:v>
      </x:c>
      <x:c r="N261" t="str">
        <x:v>On-Trade</x:v>
      </x:c>
      <x:c r="O261" t="str">
        <x:v>Distributor</x:v>
      </x:c>
      <x:c r="P261" t="str">
        <x:v>SR-009</x:v>
      </x:c>
      <x:c r="Q261" s="16" t="n">
        <x:v>49</x:v>
      </x:c>
      <x:c r="R261" s="17" t="n">
        <x:v>34.23</x:v>
      </x:c>
      <x:c r="S261" s="18" t="n">
        <x:v>0.03</x:v>
      </x:c>
      <x:c r="T261" s="17" t="n">
        <x:v>1677.25</x:v>
      </x:c>
      <x:c r="U261" s="17" t="n">
        <x:v>1626.93</x:v>
      </x:c>
      <x:c r="V261" s="17" t="n">
        <x:v>701.62</x:v>
      </x:c>
      <x:c r="W261" s="17" t="n">
        <x:v>925.31</x:v>
      </x:c>
      <x:c r="X261" s="18" t="n">
        <x:v>0.5687</x:v>
      </x:c>
      <x:c r="Y261" s="17" t="n">
        <x:v>1483.6</x:v>
      </x:c>
      <x:c r="Z261" s="18" t="n">
        <x:v>1.0966</x:v>
      </x:c>
      <x:c r="AA261" s="18" t="n">
        <x:v>-0.0155</x:v>
      </x:c>
      <x:c r="AB261" t="str">
        <x:v>No</x:v>
      </x:c>
      <x:c r="AC261" t="str">
        <x:v>Premium Core</x:v>
      </x:c>
      <x:c r="AD261" s="18" t="n">
        <x:v>0.5687460431610456</x:v>
      </x:c>
      <x:c r="AE261" s="18" t="n">
        <x:v>1.0966095982744677</x:v>
      </x:c>
      <x:c r="AF261" s="17" t="n">
        <x:v>143.33000000000015</x:v>
      </x:c>
      <x:c r="AG261" s="18" t="n">
        <x:v>0.09660959827446762</x:v>
      </x:c>
      <x:c r="AH261" t="str">
        <x:v>Above Target</x:v>
      </x:c>
    </x:row>
    <x:row r="262">
      <x:c r="A262" t="str">
        <x:v>TXN-000259</x:v>
      </x:c>
      <x:c r="B262" s="14" t="d">
        <x:v>2025-04-18T00:00:00.000Z</x:v>
      </x:c>
      <x:c r="C262" t="n">
        <x:v>2025</x:v>
      </x:c>
      <x:c r="D262" t="str">
        <x:v>Q2</x:v>
      </x:c>
      <x:c r="E262" t="n">
        <x:v>4</x:v>
      </x:c>
      <x:c r="F262" t="str">
        <x:v>April</x:v>
      </x:c>
      <x:c r="G262" s="15" t="d">
        <x:v>2025-04-01T00:00:00.000Z</x:v>
      </x:c>
      <x:c r="H262" t="str">
        <x:v>2025-04</x:v>
      </x:c>
      <x:c r="I262" t="str">
        <x:v>United Kingdom</x:v>
      </x:c>
      <x:c r="J262" t="str">
        <x:v>Europe</x:v>
      </x:c>
      <x:c r="K262" t="str">
        <x:v>GBP</x:v>
      </x:c>
      <x:c r="L262" t="str">
        <x:v>Captain Morgan</x:v>
      </x:c>
      <x:c r="M262" t="str">
        <x:v>Rum</x:v>
      </x:c>
      <x:c r="N262" t="str">
        <x:v>On-Trade</x:v>
      </x:c>
      <x:c r="O262" t="str">
        <x:v>Hospitality Group</x:v>
      </x:c>
      <x:c r="P262" t="str">
        <x:v>SR-029</x:v>
      </x:c>
      <x:c r="Q262" s="16" t="n">
        <x:v>46</x:v>
      </x:c>
      <x:c r="R262" s="17" t="n">
        <x:v>23.75</x:v>
      </x:c>
      <x:c r="S262" s="18" t="n">
        <x:v>0</x:v>
      </x:c>
      <x:c r="T262" s="17" t="n">
        <x:v>1092.57</x:v>
      </x:c>
      <x:c r="U262" s="17" t="n">
        <x:v>1092.57</x:v>
      </x:c>
      <x:c r="V262" s="17" t="n">
        <x:v>509.55</x:v>
      </x:c>
      <x:c r="W262" s="17" t="n">
        <x:v>583.02</x:v>
      </x:c>
      <x:c r="X262" s="18" t="n">
        <x:v>0.5336</x:v>
      </x:c>
      <x:c r="Y262" s="17" t="n">
        <x:v>1150.58</x:v>
      </x:c>
      <x:c r="Z262" s="18" t="n">
        <x:v>0.9496</x:v>
      </x:c>
      <x:c r="AA262" s="18" t="n">
        <x:v>0.0818</x:v>
      </x:c>
      <x:c r="AB262" t="str">
        <x:v>No</x:v>
      </x:c>
      <x:c r="AC262" t="str">
        <x:v>Core</x:v>
      </x:c>
      <x:c r="AD262" s="18" t="n">
        <x:v>0.5336225596529285</x:v>
      </x:c>
      <x:c r="AE262" s="18" t="n">
        <x:v>0.9495819499730571</x:v>
      </x:c>
      <x:c r="AF262" s="17" t="n">
        <x:v>-58.00999999999999</x:v>
      </x:c>
      <x:c r="AG262" s="18" t="n">
        <x:v>-0.050418050026942926</x:v>
      </x:c>
      <x:c r="AH262" t="str">
        <x:v>Below Target</x:v>
      </x:c>
    </x:row>
    <x:row r="263">
      <x:c r="A263" t="str">
        <x:v>TXN-000260</x:v>
      </x:c>
      <x:c r="B263" s="14" t="d">
        <x:v>2025-07-25T00:00:00.000Z</x:v>
      </x:c>
      <x:c r="C263" t="n">
        <x:v>2025</x:v>
      </x:c>
      <x:c r="D263" t="str">
        <x:v>Q3</x:v>
      </x:c>
      <x:c r="E263" t="n">
        <x:v>7</x:v>
      </x:c>
      <x:c r="F263" t="str">
        <x:v>July</x:v>
      </x:c>
      <x:c r="G263" s="15" t="d">
        <x:v>2025-07-01T00:00:00.000Z</x:v>
      </x:c>
      <x:c r="H263" t="str">
        <x:v>2025-07</x:v>
      </x:c>
      <x:c r="I263" t="str">
        <x:v>Brazil</x:v>
      </x:c>
      <x:c r="J263" t="str">
        <x:v>Latin America &amp; Caribbean</x:v>
      </x:c>
      <x:c r="K263" t="str">
        <x:v>BRL</x:v>
      </x:c>
      <x:c r="L263" t="str">
        <x:v>Buchanan's</x:v>
      </x:c>
      <x:c r="M263" t="str">
        <x:v>Scotch Whisky</x:v>
      </x:c>
      <x:c r="N263" t="str">
        <x:v>On-Trade</x:v>
      </x:c>
      <x:c r="O263" t="str">
        <x:v>Hospitality Group</x:v>
      </x:c>
      <x:c r="P263" t="str">
        <x:v>SR-053</x:v>
      </x:c>
      <x:c r="Q263" s="16" t="n">
        <x:v>44</x:v>
      </x:c>
      <x:c r="R263" s="17" t="n">
        <x:v>38.09</x:v>
      </x:c>
      <x:c r="S263" s="18" t="n">
        <x:v>0.03</x:v>
      </x:c>
      <x:c r="T263" s="17" t="n">
        <x:v>1675.97</x:v>
      </x:c>
      <x:c r="U263" s="17" t="n">
        <x:v>1625.69</x:v>
      </x:c>
      <x:c r="V263" s="17" t="n">
        <x:v>693.66</x:v>
      </x:c>
      <x:c r="W263" s="17" t="n">
        <x:v>932.03</x:v>
      </x:c>
      <x:c r="X263" s="18" t="n">
        <x:v>0.5733</x:v>
      </x:c>
      <x:c r="Y263" s="17" t="n">
        <x:v>1755.54</x:v>
      </x:c>
      <x:c r="Z263" s="18" t="n">
        <x:v>0.926</x:v>
      </x:c>
      <x:c r="AA263" s="18" t="n">
        <x:v>-0.0139</x:v>
      </x:c>
      <x:c r="AB263" t="str">
        <x:v>No</x:v>
      </x:c>
      <x:c r="AC263" t="str">
        <x:v>Premium Core</x:v>
      </x:c>
      <x:c r="AD263" s="18" t="n">
        <x:v>0.5733134853508356</x:v>
      </x:c>
      <x:c r="AE263" s="18" t="n">
        <x:v>0.9260341547330166</x:v>
      </x:c>
      <x:c r="AF263" s="17" t="n">
        <x:v>-129.8499999999999</x:v>
      </x:c>
      <x:c r="AG263" s="18" t="n">
        <x:v>-0.07396584526698333</x:v>
      </x:c>
      <x:c r="AH263" t="str">
        <x:v>Below Target</x:v>
      </x:c>
    </x:row>
    <x:row r="264">
      <x:c r="A264" t="str">
        <x:v>TXN-000261</x:v>
      </x:c>
      <x:c r="B264" s="14" t="d">
        <x:v>2023-09-20T00:00:00.000Z</x:v>
      </x:c>
      <x:c r="C264" t="n">
        <x:v>2023</x:v>
      </x:c>
      <x:c r="D264" t="str">
        <x:v>Q3</x:v>
      </x:c>
      <x:c r="E264" t="n">
        <x:v>9</x:v>
      </x:c>
      <x:c r="F264" t="str">
        <x:v>September</x:v>
      </x:c>
      <x:c r="G264" s="15" t="d">
        <x:v>2023-09-01T00:00:00.000Z</x:v>
      </x:c>
      <x:c r="H264" t="str">
        <x:v>2023-09</x:v>
      </x:c>
      <x:c r="I264" t="str">
        <x:v>United Kingdom</x:v>
      </x:c>
      <x:c r="J264" t="str">
        <x:v>Europe</x:v>
      </x:c>
      <x:c r="K264" t="str">
        <x:v>GBP</x:v>
      </x:c>
      <x:c r="L264" t="str">
        <x:v>Captain Morgan</x:v>
      </x:c>
      <x:c r="M264" t="str">
        <x:v>Rum</x:v>
      </x:c>
      <x:c r="N264" t="str">
        <x:v>Off-Trade</x:v>
      </x:c>
      <x:c r="O264" t="str">
        <x:v>Distributor</x:v>
      </x:c>
      <x:c r="P264" t="str">
        <x:v>SR-009</x:v>
      </x:c>
      <x:c r="Q264" s="16" t="n">
        <x:v>66</x:v>
      </x:c>
      <x:c r="R264" s="17" t="n">
        <x:v>18.66</x:v>
      </x:c>
      <x:c r="S264" s="18" t="n">
        <x:v>0</x:v>
      </x:c>
      <x:c r="T264" s="17" t="n">
        <x:v>1231.63</x:v>
      </x:c>
      <x:c r="U264" s="17" t="n">
        <x:v>1231.63</x:v>
      </x:c>
      <x:c r="V264" s="17" t="n">
        <x:v>563.53</x:v>
      </x:c>
      <x:c r="W264" s="17" t="n">
        <x:v>668.1</x:v>
      </x:c>
      <x:c r="X264" s="18" t="n">
        <x:v>0.5425</x:v>
      </x:c>
      <x:c r="Y264" s="17" t="n">
        <x:v>1419.25</x:v>
      </x:c>
      <x:c r="Z264" s="18" t="n">
        <x:v>0.8678</x:v>
      </x:c>
      <x:c r="AA264" s="18" t="n">
        <x:v>0.0287</x:v>
      </x:c>
      <x:c r="AB264" t="str">
        <x:v>No</x:v>
      </x:c>
      <x:c r="AC264" t="str">
        <x:v>Core</x:v>
      </x:c>
      <x:c r="AD264" s="18" t="n">
        <x:v>0.5424518727215154</x:v>
      </x:c>
      <x:c r="AE264" s="18" t="n">
        <x:v>0.8678034172978687</x:v>
      </x:c>
      <x:c r="AF264" s="17" t="n">
        <x:v>-187.6199999999999</x:v>
      </x:c>
      <x:c r="AG264" s="18" t="n">
        <x:v>-0.13219658270213133</x:v>
      </x:c>
      <x:c r="AH264" t="str">
        <x:v>Below Target</x:v>
      </x:c>
    </x:row>
    <x:row r="265">
      <x:c r="A265" t="str">
        <x:v>TXN-000262</x:v>
      </x:c>
      <x:c r="B265" s="14" t="d">
        <x:v>2023-10-10T00:00:00.000Z</x:v>
      </x:c>
      <x:c r="C265" t="n">
        <x:v>2023</x:v>
      </x:c>
      <x:c r="D265" t="str">
        <x:v>Q4</x:v>
      </x:c>
      <x:c r="E265" t="n">
        <x:v>10</x:v>
      </x:c>
      <x:c r="F265" t="str">
        <x:v>October</x:v>
      </x:c>
      <x:c r="G265" s="15" t="d">
        <x:v>2023-10-01T00:00:00.000Z</x:v>
      </x:c>
      <x:c r="H265" t="str">
        <x:v>2023-10</x:v>
      </x:c>
      <x:c r="I265" t="str">
        <x:v>United States</x:v>
      </x:c>
      <x:c r="J265" t="str">
        <x:v>North America</x:v>
      </x:c>
      <x:c r="K265" t="str">
        <x:v>USD</x:v>
      </x:c>
      <x:c r="L265" t="str">
        <x:v>Don Julio</x:v>
      </x:c>
      <x:c r="M265" t="str">
        <x:v>Tequila</x:v>
      </x:c>
      <x:c r="N265" t="str">
        <x:v>E-commerce</x:v>
      </x:c>
      <x:c r="O265" t="str">
        <x:v>Distributor</x:v>
      </x:c>
      <x:c r="P265" t="str">
        <x:v>SR-023</x:v>
      </x:c>
      <x:c r="Q265" s="16" t="n">
        <x:v>166</x:v>
      </x:c>
      <x:c r="R265" s="17" t="n">
        <x:v>51.79</x:v>
      </x:c>
      <x:c r="S265" s="18" t="n">
        <x:v>0.03</x:v>
      </x:c>
      <x:c r="T265" s="17" t="n">
        <x:v>8597.8</x:v>
      </x:c>
      <x:c r="U265" s="17" t="n">
        <x:v>8339.86</x:v>
      </x:c>
      <x:c r="V265" s="17" t="n">
        <x:v>3555.6</x:v>
      </x:c>
      <x:c r="W265" s="17" t="n">
        <x:v>4784.26</x:v>
      </x:c>
      <x:c r="X265" s="18" t="n">
        <x:v>0.5737</x:v>
      </x:c>
      <x:c r="Y265" s="17" t="n">
        <x:v>8859.3</x:v>
      </x:c>
      <x:c r="Z265" s="18" t="n">
        <x:v>0.9414</x:v>
      </x:c>
      <x:c r="AA265" s="18" t="n">
        <x:v>0.0028</x:v>
      </x:c>
      <x:c r="AB265" t="str">
        <x:v>No</x:v>
      </x:c>
      <x:c r="AC265" t="str">
        <x:v>Luxury / Reserve</x:v>
      </x:c>
      <x:c r="AD265" s="18" t="n">
        <x:v>0.5736619079936593</x:v>
      </x:c>
      <x:c r="AE265" s="18" t="n">
        <x:v>0.941367828157981</x:v>
      </x:c>
      <x:c r="AF265" s="17" t="n">
        <x:v>-519.4399999999987</x:v>
      </x:c>
      <x:c r="AG265" s="18" t="n">
        <x:v>-0.05863217184201898</x:v>
      </x:c>
      <x:c r="AH265" t="str">
        <x:v>Below Target</x:v>
      </x:c>
    </x:row>
    <x:row r="266">
      <x:c r="A266" t="str">
        <x:v>TXN-000263</x:v>
      </x:c>
      <x:c r="B266" s="14" t="d">
        <x:v>2023-09-29T00:00:00.000Z</x:v>
      </x:c>
      <x:c r="C266" t="n">
        <x:v>2023</x:v>
      </x:c>
      <x:c r="D266" t="str">
        <x:v>Q3</x:v>
      </x:c>
      <x:c r="E266" t="n">
        <x:v>9</x:v>
      </x:c>
      <x:c r="F266" t="str">
        <x:v>September</x:v>
      </x:c>
      <x:c r="G266" s="15" t="d">
        <x:v>2023-09-01T00:00:00.000Z</x:v>
      </x:c>
      <x:c r="H266" t="str">
        <x:v>2023-09</x:v>
      </x:c>
      <x:c r="I266" t="str">
        <x:v>Japan</x:v>
      </x:c>
      <x:c r="J266" t="str">
        <x:v>Asia Pacific</x:v>
      </x:c>
      <x:c r="K266" t="str">
        <x:v>JPY</x:v>
      </x:c>
      <x:c r="L266" t="str">
        <x:v>Captain Morgan</x:v>
      </x:c>
      <x:c r="M266" t="str">
        <x:v>Rum</x:v>
      </x:c>
      <x:c r="N266" t="str">
        <x:v>Duty Free / Travel Retail</x:v>
      </x:c>
      <x:c r="O266" t="str">
        <x:v>E-commerce Partner</x:v>
      </x:c>
      <x:c r="P266" t="str">
        <x:v>SR-044</x:v>
      </x:c>
      <x:c r="Q266" s="16" t="n">
        <x:v>35</x:v>
      </x:c>
      <x:c r="R266" s="17" t="n">
        <x:v>23.6</x:v>
      </x:c>
      <x:c r="S266" s="18" t="n">
        <x:v>0</x:v>
      </x:c>
      <x:c r="T266" s="17" t="n">
        <x:v>825.96</x:v>
      </x:c>
      <x:c r="U266" s="17" t="n">
        <x:v>825.96</x:v>
      </x:c>
      <x:c r="V266" s="17" t="n">
        <x:v>399.93</x:v>
      </x:c>
      <x:c r="W266" s="17" t="n">
        <x:v>426.03</x:v>
      </x:c>
      <x:c r="X266" s="18" t="n">
        <x:v>0.5158</x:v>
      </x:c>
      <x:c r="Y266" s="17" t="n">
        <x:v>945.8</x:v>
      </x:c>
      <x:c r="Z266" s="18" t="n">
        <x:v>0.8733</x:v>
      </x:c>
      <x:c r="AA266" s="18" t="n">
        <x:v>0.0699</x:v>
      </x:c>
      <x:c r="AB266" t="str">
        <x:v>No</x:v>
      </x:c>
      <x:c r="AC266" t="str">
        <x:v>Core</x:v>
      </x:c>
      <x:c r="AD266" s="18" t="n">
        <x:v>0.5157997966003196</x:v>
      </x:c>
      <x:c r="AE266" s="18" t="n">
        <x:v>0.8732924508352718</x:v>
      </x:c>
      <x:c r="AF266" s="17" t="n">
        <x:v>-119.83999999999992</x:v>
      </x:c>
      <x:c r="AG266" s="18" t="n">
        <x:v>-0.12670754916472818</x:v>
      </x:c>
      <x:c r="AH266" t="str">
        <x:v>Below Target</x:v>
      </x:c>
    </x:row>
    <x:row r="267">
      <x:c r="A267" t="str">
        <x:v>TXN-000264</x:v>
      </x:c>
      <x:c r="B267" s="14" t="d">
        <x:v>2025-12-29T00:00:00.000Z</x:v>
      </x:c>
      <x:c r="C267" t="n">
        <x:v>2025</x:v>
      </x:c>
      <x:c r="D267" t="str">
        <x:v>Q4</x:v>
      </x:c>
      <x:c r="E267" t="n">
        <x:v>12</x:v>
      </x:c>
      <x:c r="F267" t="str">
        <x:v>December</x:v>
      </x:c>
      <x:c r="G267" s="15" t="d">
        <x:v>2025-12-01T00:00:00.000Z</x:v>
      </x:c>
      <x:c r="H267" t="str">
        <x:v>2025-12</x:v>
      </x:c>
      <x:c r="I267" t="str">
        <x:v>Spain</x:v>
      </x:c>
      <x:c r="J267" t="str">
        <x:v>Europe</x:v>
      </x:c>
      <x:c r="K267" t="str">
        <x:v>EUR</x:v>
      </x:c>
      <x:c r="L267" t="str">
        <x:v>Cîroc</x:v>
      </x:c>
      <x:c r="M267" t="str">
        <x:v>Vodka</x:v>
      </x:c>
      <x:c r="N267" t="str">
        <x:v>Wholesale</x:v>
      </x:c>
      <x:c r="O267" t="str">
        <x:v>E-commerce Partner</x:v>
      </x:c>
      <x:c r="P267" t="str">
        <x:v>SR-017</x:v>
      </x:c>
      <x:c r="Q267" s="16" t="n">
        <x:v>28</x:v>
      </x:c>
      <x:c r="R267" s="17" t="n">
        <x:v>30.7</x:v>
      </x:c>
      <x:c r="S267" s="18" t="n">
        <x:v>0.05</x:v>
      </x:c>
      <x:c r="T267" s="17" t="n">
        <x:v>859.68</x:v>
      </x:c>
      <x:c r="U267" s="17" t="n">
        <x:v>816.7</x:v>
      </x:c>
      <x:c r="V267" s="17" t="n">
        <x:v>336.06</x:v>
      </x:c>
      <x:c r="W267" s="17" t="n">
        <x:v>480.64</x:v>
      </x:c>
      <x:c r="X267" s="18" t="n">
        <x:v>0.5885</x:v>
      </x:c>
      <x:c r="Y267" s="17" t="n">
        <x:v>769.2</x:v>
      </x:c>
      <x:c r="Z267" s="18" t="n">
        <x:v>1.0617</x:v>
      </x:c>
      <x:c r="AA267" s="18" t="n">
        <x:v>0.0041</x:v>
      </x:c>
      <x:c r="AB267" t="str">
        <x:v>Yes</x:v>
      </x:c>
      <x:c r="AC267" t="str">
        <x:v>Luxury / Reserve</x:v>
      </x:c>
      <x:c r="AD267" s="18" t="n">
        <x:v>0.5885147544998163</x:v>
      </x:c>
      <x:c r="AE267" s="18" t="n">
        <x:v>1.061752470098804</x:v>
      </x:c>
      <x:c r="AF267" s="17" t="n">
        <x:v>47.5</x:v>
      </x:c>
      <x:c r="AG267" s="18" t="n">
        <x:v>0.06175247009880395</x:v>
      </x:c>
      <x:c r="AH267" t="str">
        <x:v>Above Target</x:v>
      </x:c>
    </x:row>
    <x:row r="268">
      <x:c r="A268" t="str">
        <x:v>TXN-000265</x:v>
      </x:c>
      <x:c r="B268" s="14" t="d">
        <x:v>2023-10-27T00:00:00.000Z</x:v>
      </x:c>
      <x:c r="C268" t="n">
        <x:v>2023</x:v>
      </x:c>
      <x:c r="D268" t="str">
        <x:v>Q4</x:v>
      </x:c>
      <x:c r="E268" t="n">
        <x:v>10</x:v>
      </x:c>
      <x:c r="F268" t="str">
        <x:v>October</x:v>
      </x:c>
      <x:c r="G268" s="15" t="d">
        <x:v>2023-10-01T00:00:00.000Z</x:v>
      </x:c>
      <x:c r="H268" t="str">
        <x:v>2023-10</x:v>
      </x:c>
      <x:c r="I268" t="str">
        <x:v>India</x:v>
      </x:c>
      <x:c r="J268" t="str">
        <x:v>Asia Pacific</x:v>
      </x:c>
      <x:c r="K268" t="str">
        <x:v>INR</x:v>
      </x:c>
      <x:c r="L268" t="str">
        <x:v>Don Julio</x:v>
      </x:c>
      <x:c r="M268" t="str">
        <x:v>Tequila</x:v>
      </x:c>
      <x:c r="N268" t="str">
        <x:v>On-Trade</x:v>
      </x:c>
      <x:c r="O268" t="str">
        <x:v>E-commerce Partner</x:v>
      </x:c>
      <x:c r="P268" t="str">
        <x:v>SR-051</x:v>
      </x:c>
      <x:c r="Q268" s="16" t="n">
        <x:v>83</x:v>
      </x:c>
      <x:c r="R268" s="17" t="n">
        <x:v>56.33</x:v>
      </x:c>
      <x:c r="S268" s="18" t="n">
        <x:v>0.1</x:v>
      </x:c>
      <x:c r="T268" s="17" t="n">
        <x:v>4675.36</x:v>
      </x:c>
      <x:c r="U268" s="17" t="n">
        <x:v>4207.83</x:v>
      </x:c>
      <x:c r="V268" s="17" t="n">
        <x:v>1892.31</x:v>
      </x:c>
      <x:c r="W268" s="17" t="n">
        <x:v>2315.52</x:v>
      </x:c>
      <x:c r="X268" s="18" t="n">
        <x:v>0.5503</x:v>
      </x:c>
      <x:c r="Y268" s="17" t="n">
        <x:v>4204.51</x:v>
      </x:c>
      <x:c r="Z268" s="18" t="n">
        <x:v>1.0008</x:v>
      </x:c>
      <x:c r="AA268" s="18" t="n">
        <x:v>0.0229</x:v>
      </x:c>
      <x:c r="AB268" t="str">
        <x:v>Yes</x:v>
      </x:c>
      <x:c r="AC268" t="str">
        <x:v>Luxury / Reserve</x:v>
      </x:c>
      <x:c r="AD268" s="18" t="n">
        <x:v>0.5502883909283407</x:v>
      </x:c>
      <x:c r="AE268" s="18" t="n">
        <x:v>1.0007896282801088</x:v>
      </x:c>
      <x:c r="AF268" s="17" t="n">
        <x:v>3.319999999999709</x:v>
      </x:c>
      <x:c r="AG268" s="18" t="n">
        <x:v>0.0007896282801086711</x:v>
      </x:c>
      <x:c r="AH268" t="str">
        <x:v>Above Target</x:v>
      </x:c>
    </x:row>
    <x:row r="269">
      <x:c r="A269" t="str">
        <x:v>TXN-000266</x:v>
      </x:c>
      <x:c r="B269" s="14" t="d">
        <x:v>2024-10-02T00:00:00.000Z</x:v>
      </x:c>
      <x:c r="C269" t="n">
        <x:v>2024</x:v>
      </x:c>
      <x:c r="D269" t="str">
        <x:v>Q4</x:v>
      </x:c>
      <x:c r="E269" t="n">
        <x:v>10</x:v>
      </x:c>
      <x:c r="F269" t="str">
        <x:v>October</x:v>
      </x:c>
      <x:c r="G269" s="15" t="d">
        <x:v>2024-10-01T00:00:00.000Z</x:v>
      </x:c>
      <x:c r="H269" t="str">
        <x:v>2024-10</x:v>
      </x:c>
      <x:c r="I269" t="str">
        <x:v>Japan</x:v>
      </x:c>
      <x:c r="J269" t="str">
        <x:v>Asia Pacific</x:v>
      </x:c>
      <x:c r="K269" t="str">
        <x:v>JPY</x:v>
      </x:c>
      <x:c r="L269" t="str">
        <x:v>Johnnie Walker</x:v>
      </x:c>
      <x:c r="M269" t="str">
        <x:v>Scotch Whisky</x:v>
      </x:c>
      <x:c r="N269" t="str">
        <x:v>E-commerce</x:v>
      </x:c>
      <x:c r="O269" t="str">
        <x:v>Independent Retailer</x:v>
      </x:c>
      <x:c r="P269" t="str">
        <x:v>SR-035</x:v>
      </x:c>
      <x:c r="Q269" s="16" t="n">
        <x:v>55</x:v>
      </x:c>
      <x:c r="R269" s="17" t="n">
        <x:v>38.36</x:v>
      </x:c>
      <x:c r="S269" s="18" t="n">
        <x:v>0</x:v>
      </x:c>
      <x:c r="T269" s="17" t="n">
        <x:v>2110.02</x:v>
      </x:c>
      <x:c r="U269" s="17" t="n">
        <x:v>2110.02</x:v>
      </x:c>
      <x:c r="V269" s="17" t="n">
        <x:v>898.18</x:v>
      </x:c>
      <x:c r="W269" s="17" t="n">
        <x:v>1211.83</x:v>
      </x:c>
      <x:c r="X269" s="18" t="n">
        <x:v>0.5743</x:v>
      </x:c>
      <x:c r="Y269" s="17" t="n">
        <x:v>2254.31</x:v>
      </x:c>
      <x:c r="Z269" s="18" t="n">
        <x:v>0.936</x:v>
      </x:c>
      <x:c r="AA269" s="18" t="n">
        <x:v>0.0858</x:v>
      </x:c>
      <x:c r="AB269" t="str">
        <x:v>No</x:v>
      </x:c>
      <x:c r="AC269" t="str">
        <x:v>Luxury / Reserve</x:v>
      </x:c>
      <x:c r="AD269" s="18" t="n">
        <x:v>0.5743215704116549</x:v>
      </x:c>
      <x:c r="AE269" s="18" t="n">
        <x:v>0.935993718698848</x:v>
      </x:c>
      <x:c r="AF269" s="17" t="n">
        <x:v>-144.28999999999996</x:v>
      </x:c>
      <x:c r="AG269" s="18" t="n">
        <x:v>-0.064006281301152</x:v>
      </x:c>
      <x:c r="AH269" t="str">
        <x:v>Below Target</x:v>
      </x:c>
    </x:row>
    <x:row r="270">
      <x:c r="A270" t="str">
        <x:v>TXN-000267</x:v>
      </x:c>
      <x:c r="B270" s="14" t="d">
        <x:v>2026-05-20T00:00:00.000Z</x:v>
      </x:c>
      <x:c r="C270" t="n">
        <x:v>2026</x:v>
      </x:c>
      <x:c r="D270" t="str">
        <x:v>Q2</x:v>
      </x:c>
      <x:c r="E270" t="n">
        <x:v>5</x:v>
      </x:c>
      <x:c r="F270" t="str">
        <x:v>May</x:v>
      </x:c>
      <x:c r="G270" s="15" t="d">
        <x:v>2026-05-01T00:00:00.000Z</x:v>
      </x:c>
      <x:c r="H270" t="str">
        <x:v>2026-05</x:v>
      </x:c>
      <x:c r="I270" t="str">
        <x:v>Germany</x:v>
      </x:c>
      <x:c r="J270" t="str">
        <x:v>Europe</x:v>
      </x:c>
      <x:c r="K270" t="str">
        <x:v>EUR</x:v>
      </x:c>
      <x:c r="L270" t="str">
        <x:v>Don Julio</x:v>
      </x:c>
      <x:c r="M270" t="str">
        <x:v>Tequila</x:v>
      </x:c>
      <x:c r="N270" t="str">
        <x:v>On-Trade</x:v>
      </x:c>
      <x:c r="O270" t="str">
        <x:v>Hospitality Group</x:v>
      </x:c>
      <x:c r="P270" t="str">
        <x:v>SR-017</x:v>
      </x:c>
      <x:c r="Q270" s="16" t="n">
        <x:v>25</x:v>
      </x:c>
      <x:c r="R270" s="17" t="n">
        <x:v>56.71</x:v>
      </x:c>
      <x:c r="S270" s="18" t="n">
        <x:v>0.08</x:v>
      </x:c>
      <x:c r="T270" s="17" t="n">
        <x:v>1417.87</x:v>
      </x:c>
      <x:c r="U270" s="17" t="n">
        <x:v>1304.44</x:v>
      </x:c>
      <x:c r="V270" s="17" t="n">
        <x:v>575.32</x:v>
      </x:c>
      <x:c r="W270" s="17" t="n">
        <x:v>729.12</x:v>
      </x:c>
      <x:c r="X270" s="18" t="n">
        <x:v>0.559</x:v>
      </x:c>
      <x:c r="Y270" s="17" t="n">
        <x:v>1187.78</x:v>
      </x:c>
      <x:c r="Z270" s="18" t="n">
        <x:v>1.0982</x:v>
      </x:c>
      <x:c r="AA270" s="18" t="n">
        <x:v>-0.0031</x:v>
      </x:c>
      <x:c r="AB270" t="str">
        <x:v>Yes</x:v>
      </x:c>
      <x:c r="AC270" t="str">
        <x:v>Luxury / Reserve</x:v>
      </x:c>
      <x:c r="AD270" s="18" t="n">
        <x:v>0.5589525006899512</x:v>
      </x:c>
      <x:c r="AE270" s="18" t="n">
        <x:v>1.0982168415026352</x:v>
      </x:c>
      <x:c r="AF270" s="17" t="n">
        <x:v>116.66000000000008</x:v>
      </x:c>
      <x:c r="AG270" s="18" t="n">
        <x:v>0.09821684150263524</x:v>
      </x:c>
      <x:c r="AH270" t="str">
        <x:v>Above Target</x:v>
      </x:c>
    </x:row>
    <x:row r="271">
      <x:c r="A271" t="str">
        <x:v>TXN-000268</x:v>
      </x:c>
      <x:c r="B271" s="14" t="d">
        <x:v>2023-09-24T00:00:00.000Z</x:v>
      </x:c>
      <x:c r="C271" t="n">
        <x:v>2023</x:v>
      </x:c>
      <x:c r="D271" t="str">
        <x:v>Q3</x:v>
      </x:c>
      <x:c r="E271" t="n">
        <x:v>9</x:v>
      </x:c>
      <x:c r="F271" t="str">
        <x:v>September</x:v>
      </x:c>
      <x:c r="G271" s="15" t="d">
        <x:v>2023-09-01T00:00:00.000Z</x:v>
      </x:c>
      <x:c r="H271" t="str">
        <x:v>2023-09</x:v>
      </x:c>
      <x:c r="I271" t="str">
        <x:v>Ireland</x:v>
      </x:c>
      <x:c r="J271" t="str">
        <x:v>Europe</x:v>
      </x:c>
      <x:c r="K271" t="str">
        <x:v>EUR</x:v>
      </x:c>
      <x:c r="L271" t="str">
        <x:v>Cîroc</x:v>
      </x:c>
      <x:c r="M271" t="str">
        <x:v>Vodka</x:v>
      </x:c>
      <x:c r="N271" t="str">
        <x:v>On-Trade</x:v>
      </x:c>
      <x:c r="O271" t="str">
        <x:v>Hospitality Group</x:v>
      </x:c>
      <x:c r="P271" t="str">
        <x:v>SR-020</x:v>
      </x:c>
      <x:c r="Q271" s="16" t="n">
        <x:v>54</x:v>
      </x:c>
      <x:c r="R271" s="17" t="n">
        <x:v>40.43</x:v>
      </x:c>
      <x:c r="S271" s="18" t="n">
        <x:v>0.1</x:v>
      </x:c>
      <x:c r="T271" s="17" t="n">
        <x:v>2183.41</x:v>
      </x:c>
      <x:c r="U271" s="17" t="n">
        <x:v>1965.07</x:v>
      </x:c>
      <x:c r="V271" s="17" t="n">
        <x:v>823.06</x:v>
      </x:c>
      <x:c r="W271" s="17" t="n">
        <x:v>1142.01</x:v>
      </x:c>
      <x:c r="X271" s="18" t="n">
        <x:v>0.5812</x:v>
      </x:c>
      <x:c r="Y271" s="17" t="n">
        <x:v>2088.08</x:v>
      </x:c>
      <x:c r="Z271" s="18" t="n">
        <x:v>0.9411</x:v>
      </x:c>
      <x:c r="AA271" s="18" t="n">
        <x:v>0.0912</x:v>
      </x:c>
      <x:c r="AB271" t="str">
        <x:v>Yes</x:v>
      </x:c>
      <x:c r="AC271" t="str">
        <x:v>Luxury / Reserve</x:v>
      </x:c>
      <x:c r="AD271" s="18" t="n">
        <x:v>0.5811548698010758</x:v>
      </x:c>
      <x:c r="AE271" s="18" t="n">
        <x:v>0.9410894218612313</x:v>
      </x:c>
      <x:c r="AF271" s="17" t="n">
        <x:v>-123.00999999999999</x:v>
      </x:c>
      <x:c r="AG271" s="18" t="n">
        <x:v>-0.05891057813876863</x:v>
      </x:c>
      <x:c r="AH271" t="str">
        <x:v>Below Target</x:v>
      </x:c>
    </x:row>
    <x:row r="272">
      <x:c r="A272" t="str">
        <x:v>TXN-000269</x:v>
      </x:c>
      <x:c r="B272" s="14" t="d">
        <x:v>2025-10-01T00:00:00.000Z</x:v>
      </x:c>
      <x:c r="C272" t="n">
        <x:v>2025</x:v>
      </x:c>
      <x:c r="D272" t="str">
        <x:v>Q4</x:v>
      </x:c>
      <x:c r="E272" t="n">
        <x:v>10</x:v>
      </x:c>
      <x:c r="F272" t="str">
        <x:v>October</x:v>
      </x:c>
      <x:c r="G272" s="15" t="d">
        <x:v>2025-10-01T00:00:00.000Z</x:v>
      </x:c>
      <x:c r="H272" t="str">
        <x:v>2025-10</x:v>
      </x:c>
      <x:c r="I272" t="str">
        <x:v>India</x:v>
      </x:c>
      <x:c r="J272" t="str">
        <x:v>Asia Pacific</x:v>
      </x:c>
      <x:c r="K272" t="str">
        <x:v>INR</x:v>
      </x:c>
      <x:c r="L272" t="str">
        <x:v>Baileys</x:v>
      </x:c>
      <x:c r="M272" t="str">
        <x:v>Liqueur</x:v>
      </x:c>
      <x:c r="N272" t="str">
        <x:v>On-Trade</x:v>
      </x:c>
      <x:c r="O272" t="str">
        <x:v>Distributor</x:v>
      </x:c>
      <x:c r="P272" t="str">
        <x:v>SR-057</x:v>
      </x:c>
      <x:c r="Q272" s="16" t="n">
        <x:v>133</x:v>
      </x:c>
      <x:c r="R272" s="17" t="n">
        <x:v>19.29</x:v>
      </x:c>
      <x:c r="S272" s="18" t="n">
        <x:v>0.03</x:v>
      </x:c>
      <x:c r="T272" s="17" t="n">
        <x:v>2566.23</x:v>
      </x:c>
      <x:c r="U272" s="17" t="n">
        <x:v>2489.25</x:v>
      </x:c>
      <x:c r="V272" s="17" t="n">
        <x:v>1150.99</x:v>
      </x:c>
      <x:c r="W272" s="17" t="n">
        <x:v>1338.26</x:v>
      </x:c>
      <x:c r="X272" s="18" t="n">
        <x:v>0.5376</x:v>
      </x:c>
      <x:c r="Y272" s="17" t="n">
        <x:v>2501.42</x:v>
      </x:c>
      <x:c r="Z272" s="18" t="n">
        <x:v>0.9951</x:v>
      </x:c>
      <x:c r="AA272" s="18" t="n">
        <x:v>0.0142</x:v>
      </x:c>
      <x:c r="AB272" t="str">
        <x:v>No</x:v>
      </x:c>
      <x:c r="AC272" t="str">
        <x:v>Core</x:v>
      </x:c>
      <x:c r="AD272" s="18" t="n">
        <x:v>0.5376157477151753</x:v>
      </x:c>
      <x:c r="AE272" s="18" t="n">
        <x:v>0.9951347634543579</x:v>
      </x:c>
      <x:c r="AF272" s="17" t="n">
        <x:v>-12.170000000000073</x:v>
      </x:c>
      <x:c r="AG272" s="18" t="n">
        <x:v>-0.004865236545642105</x:v>
      </x:c>
      <x:c r="AH272" t="str">
        <x:v>Below Target</x:v>
      </x:c>
    </x:row>
    <x:row r="273">
      <x:c r="A273" t="str">
        <x:v>TXN-000270</x:v>
      </x:c>
      <x:c r="B273" s="14" t="d">
        <x:v>2024-03-12T00:00:00.000Z</x:v>
      </x:c>
      <x:c r="C273" t="n">
        <x:v>2024</x:v>
      </x:c>
      <x:c r="D273" t="str">
        <x:v>Q1</x:v>
      </x:c>
      <x:c r="E273" t="n">
        <x:v>3</x:v>
      </x:c>
      <x:c r="F273" t="str">
        <x:v>March</x:v>
      </x:c>
      <x:c r="G273" s="15" t="d">
        <x:v>2024-03-01T00:00:00.000Z</x:v>
      </x:c>
      <x:c r="H273" t="str">
        <x:v>2024-03</x:v>
      </x:c>
      <x:c r="I273" t="str">
        <x:v>South Africa</x:v>
      </x:c>
      <x:c r="J273" t="str">
        <x:v>Africa</x:v>
      </x:c>
      <x:c r="K273" t="str">
        <x:v>ZAR</x:v>
      </x:c>
      <x:c r="L273" t="str">
        <x:v>Smirnoff</x:v>
      </x:c>
      <x:c r="M273" t="str">
        <x:v>Vodka</x:v>
      </x:c>
      <x:c r="N273" t="str">
        <x:v>On-Trade</x:v>
      </x:c>
      <x:c r="O273" t="str">
        <x:v>E-commerce Partner</x:v>
      </x:c>
      <x:c r="P273" t="str">
        <x:v>SR-051</x:v>
      </x:c>
      <x:c r="Q273" s="16" t="n">
        <x:v>22</x:v>
      </x:c>
      <x:c r="R273" s="17" t="n">
        <x:v>21.76</x:v>
      </x:c>
      <x:c r="S273" s="18" t="n">
        <x:v>0.03</x:v>
      </x:c>
      <x:c r="T273" s="17" t="n">
        <x:v>478.73</x:v>
      </x:c>
      <x:c r="U273" s="17" t="n">
        <x:v>464.37</x:v>
      </x:c>
      <x:c r="V273" s="17" t="n">
        <x:v>240.36</x:v>
      </x:c>
      <x:c r="W273" s="17" t="n">
        <x:v>224.01</x:v>
      </x:c>
      <x:c r="X273" s="18" t="n">
        <x:v>0.4824</x:v>
      </x:c>
      <x:c r="Y273" s="17" t="n">
        <x:v>524.86</x:v>
      </x:c>
      <x:c r="Z273" s="18" t="n">
        <x:v>0.8847</x:v>
      </x:c>
      <x:c r="AA273" s="18" t="n">
        <x:v>0.026</x:v>
      </x:c>
      <x:c r="AB273" t="str">
        <x:v>No</x:v>
      </x:c>
      <x:c r="AC273" t="str">
        <x:v>Core</x:v>
      </x:c>
      <x:c r="AD273" s="18" t="n">
        <x:v>0.4823955035855029</x:v>
      </x:c>
      <x:c r="AE273" s="18" t="n">
        <x:v>0.8847502191060473</x:v>
      </x:c>
      <x:c r="AF273" s="17" t="n">
        <x:v>-60.49000000000001</x:v>
      </x:c>
      <x:c r="AG273" s="18" t="n">
        <x:v>-0.11524978089395269</x:v>
      </x:c>
      <x:c r="AH273" t="str">
        <x:v>Below Target</x:v>
      </x:c>
    </x:row>
    <x:row r="274">
      <x:c r="A274" t="str">
        <x:v>TXN-000271</x:v>
      </x:c>
      <x:c r="B274" s="14" t="d">
        <x:v>2023-08-21T00:00:00.000Z</x:v>
      </x:c>
      <x:c r="C274" t="n">
        <x:v>2023</x:v>
      </x:c>
      <x:c r="D274" t="str">
        <x:v>Q3</x:v>
      </x:c>
      <x:c r="E274" t="n">
        <x:v>8</x:v>
      </x:c>
      <x:c r="F274" t="str">
        <x:v>August</x:v>
      </x:c>
      <x:c r="G274" s="15" t="d">
        <x:v>2023-08-01T00:00:00.000Z</x:v>
      </x:c>
      <x:c r="H274" t="str">
        <x:v>2023-08</x:v>
      </x:c>
      <x:c r="I274" t="str">
        <x:v>United States</x:v>
      </x:c>
      <x:c r="J274" t="str">
        <x:v>North America</x:v>
      </x:c>
      <x:c r="K274" t="str">
        <x:v>USD</x:v>
      </x:c>
      <x:c r="L274" t="str">
        <x:v>Baileys</x:v>
      </x:c>
      <x:c r="M274" t="str">
        <x:v>Liqueur</x:v>
      </x:c>
      <x:c r="N274" t="str">
        <x:v>On-Trade</x:v>
      </x:c>
      <x:c r="O274" t="str">
        <x:v>E-commerce Partner</x:v>
      </x:c>
      <x:c r="P274" t="str">
        <x:v>SR-006</x:v>
      </x:c>
      <x:c r="Q274" s="16" t="n">
        <x:v>132</x:v>
      </x:c>
      <x:c r="R274" s="17" t="n">
        <x:v>20.42</x:v>
      </x:c>
      <x:c r="S274" s="18" t="n">
        <x:v>0.02</x:v>
      </x:c>
      <x:c r="T274" s="17" t="n">
        <x:v>2695.07</x:v>
      </x:c>
      <x:c r="U274" s="17" t="n">
        <x:v>2641.17</x:v>
      </x:c>
      <x:c r="V274" s="17" t="n">
        <x:v>1262.08</x:v>
      </x:c>
      <x:c r="W274" s="17" t="n">
        <x:v>1379.09</x:v>
      </x:c>
      <x:c r="X274" s="18" t="n">
        <x:v>0.5222</x:v>
      </x:c>
      <x:c r="Y274" s="17" t="n">
        <x:v>2824.46</x:v>
      </x:c>
      <x:c r="Z274" s="18" t="n">
        <x:v>0.9351</x:v>
      </x:c>
      <x:c r="AA274" s="18" t="n">
        <x:v>0.0075</x:v>
      </x:c>
      <x:c r="AB274" t="str">
        <x:v>No</x:v>
      </x:c>
      <x:c r="AC274" t="str">
        <x:v>Core</x:v>
      </x:c>
      <x:c r="AD274" s="18" t="n">
        <x:v>0.5221511678536406</x:v>
      </x:c>
      <x:c r="AE274" s="18" t="n">
        <x:v>0.9351061795883107</x:v>
      </x:c>
      <x:c r="AF274" s="17" t="n">
        <x:v>-183.28999999999996</x:v>
      </x:c>
      <x:c r="AG274" s="18" t="n">
        <x:v>-0.0648938204116893</x:v>
      </x:c>
      <x:c r="AH274" t="str">
        <x:v>Below Target</x:v>
      </x:c>
    </x:row>
    <x:row r="275">
      <x:c r="A275" t="str">
        <x:v>TXN-000272</x:v>
      </x:c>
      <x:c r="B275" s="14" t="d">
        <x:v>2023-07-16T00:00:00.000Z</x:v>
      </x:c>
      <x:c r="C275" t="n">
        <x:v>2023</x:v>
      </x:c>
      <x:c r="D275" t="str">
        <x:v>Q3</x:v>
      </x:c>
      <x:c r="E275" t="n">
        <x:v>7</x:v>
      </x:c>
      <x:c r="F275" t="str">
        <x:v>July</x:v>
      </x:c>
      <x:c r="G275" s="15" t="d">
        <x:v>2023-07-01T00:00:00.000Z</x:v>
      </x:c>
      <x:c r="H275" t="str">
        <x:v>2023-07</x:v>
      </x:c>
      <x:c r="I275" t="str">
        <x:v>Ireland</x:v>
      </x:c>
      <x:c r="J275" t="str">
        <x:v>Europe</x:v>
      </x:c>
      <x:c r="K275" t="str">
        <x:v>EUR</x:v>
      </x:c>
      <x:c r="L275" t="str">
        <x:v>Buchanan's</x:v>
      </x:c>
      <x:c r="M275" t="str">
        <x:v>Scotch Whisky</x:v>
      </x:c>
      <x:c r="N275" t="str">
        <x:v>Off-Trade</x:v>
      </x:c>
      <x:c r="O275" t="str">
        <x:v>Key Account</x:v>
      </x:c>
      <x:c r="P275" t="str">
        <x:v>SR-045</x:v>
      </x:c>
      <x:c r="Q275" s="16" t="n">
        <x:v>50</x:v>
      </x:c>
      <x:c r="R275" s="17" t="n">
        <x:v>33.78</x:v>
      </x:c>
      <x:c r="S275" s="18" t="n">
        <x:v>0</x:v>
      </x:c>
      <x:c r="T275" s="17" t="n">
        <x:v>1688.8</x:v>
      </x:c>
      <x:c r="U275" s="17" t="n">
        <x:v>1688.8</x:v>
      </x:c>
      <x:c r="V275" s="17" t="n">
        <x:v>768.92</x:v>
      </x:c>
      <x:c r="W275" s="17" t="n">
        <x:v>919.88</x:v>
      </x:c>
      <x:c r="X275" s="18" t="n">
        <x:v>0.5447</x:v>
      </x:c>
      <x:c r="Y275" s="17" t="n">
        <x:v>1565.55</x:v>
      </x:c>
      <x:c r="Z275" s="18" t="n">
        <x:v>1.0787</x:v>
      </x:c>
      <x:c r="AA275" s="18" t="n">
        <x:v>0.0423</x:v>
      </x:c>
      <x:c r="AB275" t="str">
        <x:v>No</x:v>
      </x:c>
      <x:c r="AC275" t="str">
        <x:v>Premium Core</x:v>
      </x:c>
      <x:c r="AD275" s="18" t="n">
        <x:v>0.5446944576030317</x:v>
      </x:c>
      <x:c r="AE275" s="18" t="n">
        <x:v>1.0787263262112357</x:v>
      </x:c>
      <x:c r="AF275" s="17" t="n">
        <x:v>123.25</x:v>
      </x:c>
      <x:c r="AG275" s="18" t="n">
        <x:v>0.07872632621123567</x:v>
      </x:c>
      <x:c r="AH275" t="str">
        <x:v>Above Target</x:v>
      </x:c>
    </x:row>
    <x:row r="276">
      <x:c r="A276" t="str">
        <x:v>TXN-000273</x:v>
      </x:c>
      <x:c r="B276" s="14" t="d">
        <x:v>2025-06-10T00:00:00.000Z</x:v>
      </x:c>
      <x:c r="C276" t="n">
        <x:v>2025</x:v>
      </x:c>
      <x:c r="D276" t="str">
        <x:v>Q2</x:v>
      </x:c>
      <x:c r="E276" t="n">
        <x:v>6</x:v>
      </x:c>
      <x:c r="F276" t="str">
        <x:v>June</x:v>
      </x:c>
      <x:c r="G276" s="15" t="d">
        <x:v>2025-06-01T00:00:00.000Z</x:v>
      </x:c>
      <x:c r="H276" t="str">
        <x:v>2025-06</x:v>
      </x:c>
      <x:c r="I276" t="str">
        <x:v>Brazil</x:v>
      </x:c>
      <x:c r="J276" t="str">
        <x:v>Latin America &amp; Caribbean</x:v>
      </x:c>
      <x:c r="K276" t="str">
        <x:v>BRL</x:v>
      </x:c>
      <x:c r="L276" t="str">
        <x:v>Buchanan's</x:v>
      </x:c>
      <x:c r="M276" t="str">
        <x:v>Scotch Whisky</x:v>
      </x:c>
      <x:c r="N276" t="str">
        <x:v>E-commerce</x:v>
      </x:c>
      <x:c r="O276" t="str">
        <x:v>Independent Retailer</x:v>
      </x:c>
      <x:c r="P276" t="str">
        <x:v>SR-021</x:v>
      </x:c>
      <x:c r="Q276" s="16" t="n">
        <x:v>27</x:v>
      </x:c>
      <x:c r="R276" s="17" t="n">
        <x:v>36.1</x:v>
      </x:c>
      <x:c r="S276" s="18" t="n">
        <x:v>0.08</x:v>
      </x:c>
      <x:c r="T276" s="17" t="n">
        <x:v>974.82</x:v>
      </x:c>
      <x:c r="U276" s="17" t="n">
        <x:v>896.83</x:v>
      </x:c>
      <x:c r="V276" s="17" t="n">
        <x:v>422.29</x:v>
      </x:c>
      <x:c r="W276" s="17" t="n">
        <x:v>474.55</x:v>
      </x:c>
      <x:c r="X276" s="18" t="n">
        <x:v>0.5291</x:v>
      </x:c>
      <x:c r="Y276" s="17" t="n">
        <x:v>912.34</x:v>
      </x:c>
      <x:c r="Z276" s="18" t="n">
        <x:v>0.983</x:v>
      </x:c>
      <x:c r="AA276" s="18" t="n">
        <x:v>0.023</x:v>
      </x:c>
      <x:c r="AB276" t="str">
        <x:v>Yes</x:v>
      </x:c>
      <x:c r="AC276" t="str">
        <x:v>Premium Core</x:v>
      </x:c>
      <x:c r="AD276" s="18" t="n">
        <x:v>0.5291415318399251</x:v>
      </x:c>
      <x:c r="AE276" s="18" t="n">
        <x:v>0.9829997588618279</x:v>
      </x:c>
      <x:c r="AF276" s="17" t="n">
        <x:v>-15.509999999999991</x:v>
      </x:c>
      <x:c r="AG276" s="18" t="n">
        <x:v>-0.01700024113817216</x:v>
      </x:c>
      <x:c r="AH276" t="str">
        <x:v>Below Target</x:v>
      </x:c>
    </x:row>
    <x:row r="277">
      <x:c r="A277" t="str">
        <x:v>TXN-000274</x:v>
      </x:c>
      <x:c r="B277" s="14" t="d">
        <x:v>2023-02-04T00:00:00.000Z</x:v>
      </x:c>
      <x:c r="C277" t="n">
        <x:v>2023</x:v>
      </x:c>
      <x:c r="D277" t="str">
        <x:v>Q1</x:v>
      </x:c>
      <x:c r="E277" t="n">
        <x:v>2</x:v>
      </x:c>
      <x:c r="F277" t="str">
        <x:v>February</x:v>
      </x:c>
      <x:c r="G277" s="15" t="d">
        <x:v>2023-02-01T00:00:00.000Z</x:v>
      </x:c>
      <x:c r="H277" t="str">
        <x:v>2023-02</x:v>
      </x:c>
      <x:c r="I277" t="str">
        <x:v>United States</x:v>
      </x:c>
      <x:c r="J277" t="str">
        <x:v>North America</x:v>
      </x:c>
      <x:c r="K277" t="str">
        <x:v>USD</x:v>
      </x:c>
      <x:c r="L277" t="str">
        <x:v>Johnnie Walker</x:v>
      </x:c>
      <x:c r="M277" t="str">
        <x:v>Scotch Whisky</x:v>
      </x:c>
      <x:c r="N277" t="str">
        <x:v>On-Trade</x:v>
      </x:c>
      <x:c r="O277" t="str">
        <x:v>E-commerce Partner</x:v>
      </x:c>
      <x:c r="P277" t="str">
        <x:v>SR-053</x:v>
      </x:c>
      <x:c r="Q277" s="16" t="n">
        <x:v>62</x:v>
      </x:c>
      <x:c r="R277" s="17" t="n">
        <x:v>39.34</x:v>
      </x:c>
      <x:c r="S277" s="18" t="n">
        <x:v>0</x:v>
      </x:c>
      <x:c r="T277" s="17" t="n">
        <x:v>2439.15</x:v>
      </x:c>
      <x:c r="U277" s="17" t="n">
        <x:v>2439.15</x:v>
      </x:c>
      <x:c r="V277" s="17" t="n">
        <x:v>1110.53</x:v>
      </x:c>
      <x:c r="W277" s="17" t="n">
        <x:v>1328.62</x:v>
      </x:c>
      <x:c r="X277" s="18" t="n">
        <x:v>0.5447</x:v>
      </x:c>
      <x:c r="Y277" s="17" t="n">
        <x:v>2782.92</x:v>
      </x:c>
      <x:c r="Z277" s="18" t="n">
        <x:v>0.8765</x:v>
      </x:c>
      <x:c r="AA277" s="18" t="n">
        <x:v>0.0173</x:v>
      </x:c>
      <x:c r="AB277" t="str">
        <x:v>No</x:v>
      </x:c>
      <x:c r="AC277" t="str">
        <x:v>Luxury / Reserve</x:v>
      </x:c>
      <x:c r="AD277" s="18" t="n">
        <x:v>0.5447061476333969</x:v>
      </x:c>
      <x:c r="AE277" s="18" t="n">
        <x:v>0.8764714760036221</x:v>
      </x:c>
      <x:c r="AF277" s="17" t="n">
        <x:v>-343.77</x:v>
      </x:c>
      <x:c r="AG277" s="18" t="n">
        <x:v>-0.1235285239963779</x:v>
      </x:c>
      <x:c r="AH277" t="str">
        <x:v>Below Target</x:v>
      </x:c>
    </x:row>
    <x:row r="278">
      <x:c r="A278" t="str">
        <x:v>TXN-000275</x:v>
      </x:c>
      <x:c r="B278" s="14" t="d">
        <x:v>2023-03-05T00:00:00.000Z</x:v>
      </x:c>
      <x:c r="C278" t="n">
        <x:v>2023</x:v>
      </x:c>
      <x:c r="D278" t="str">
        <x:v>Q1</x:v>
      </x:c>
      <x:c r="E278" t="n">
        <x:v>3</x:v>
      </x:c>
      <x:c r="F278" t="str">
        <x:v>March</x:v>
      </x:c>
      <x:c r="G278" s="15" t="d">
        <x:v>2023-03-01T00:00:00.000Z</x:v>
      </x:c>
      <x:c r="H278" t="str">
        <x:v>2023-03</x:v>
      </x:c>
      <x:c r="I278" t="str">
        <x:v>United States</x:v>
      </x:c>
      <x:c r="J278" t="str">
        <x:v>North America</x:v>
      </x:c>
      <x:c r="K278" t="str">
        <x:v>USD</x:v>
      </x:c>
      <x:c r="L278" t="str">
        <x:v>Baileys</x:v>
      </x:c>
      <x:c r="M278" t="str">
        <x:v>Liqueur</x:v>
      </x:c>
      <x:c r="N278" t="str">
        <x:v>On-Trade</x:v>
      </x:c>
      <x:c r="O278" t="str">
        <x:v>Hospitality Group</x:v>
      </x:c>
      <x:c r="P278" t="str">
        <x:v>SR-003</x:v>
      </x:c>
      <x:c r="Q278" s="16" t="n">
        <x:v>48</x:v>
      </x:c>
      <x:c r="R278" s="17" t="n">
        <x:v>22.03</x:v>
      </x:c>
      <x:c r="S278" s="18" t="n">
        <x:v>0</x:v>
      </x:c>
      <x:c r="T278" s="17" t="n">
        <x:v>1057.44</x:v>
      </x:c>
      <x:c r="U278" s="17" t="n">
        <x:v>1057.44</x:v>
      </x:c>
      <x:c r="V278" s="17" t="n">
        <x:v>522.61</x:v>
      </x:c>
      <x:c r="W278" s="17" t="n">
        <x:v>534.83</x:v>
      </x:c>
      <x:c r="X278" s="18" t="n">
        <x:v>0.5058</x:v>
      </x:c>
      <x:c r="Y278" s="17" t="n">
        <x:v>1192.2</x:v>
      </x:c>
      <x:c r="Z278" s="18" t="n">
        <x:v>0.887</x:v>
      </x:c>
      <x:c r="AA278" s="18" t="n">
        <x:v>-0.0211</x:v>
      </x:c>
      <x:c r="AB278" t="str">
        <x:v>No</x:v>
      </x:c>
      <x:c r="AC278" t="str">
        <x:v>Core</x:v>
      </x:c>
      <x:c r="AD278" s="18" t="n">
        <x:v>0.5057781056135573</x:v>
      </x:c>
      <x:c r="AE278" s="18" t="n">
        <x:v>0.8869652742828384</x:v>
      </x:c>
      <x:c r="AF278" s="17" t="n">
        <x:v>-134.76</x:v>
      </x:c>
      <x:c r="AG278" s="18" t="n">
        <x:v>-0.11303472571716154</x:v>
      </x:c>
      <x:c r="AH278" t="str">
        <x:v>Below Target</x:v>
      </x:c>
    </x:row>
    <x:row r="279">
      <x:c r="A279" t="str">
        <x:v>TXN-000276</x:v>
      </x:c>
      <x:c r="B279" s="14" t="d">
        <x:v>2023-01-11T00:00:00.000Z</x:v>
      </x:c>
      <x:c r="C279" t="n">
        <x:v>2023</x:v>
      </x:c>
      <x:c r="D279" t="str">
        <x:v>Q1</x:v>
      </x:c>
      <x:c r="E279" t="n">
        <x:v>1</x:v>
      </x:c>
      <x:c r="F279" t="str">
        <x:v>January</x:v>
      </x:c>
      <x:c r="G279" s="15" t="d">
        <x:v>2023-01-01T00:00:00.000Z</x:v>
      </x:c>
      <x:c r="H279" t="str">
        <x:v>2023-01</x:v>
      </x:c>
      <x:c r="I279" t="str">
        <x:v>Mexico</x:v>
      </x:c>
      <x:c r="J279" t="str">
        <x:v>Latin America &amp; Caribbean</x:v>
      </x:c>
      <x:c r="K279" t="str">
        <x:v>MXN</x:v>
      </x:c>
      <x:c r="L279" t="str">
        <x:v>Smirnoff</x:v>
      </x:c>
      <x:c r="M279" t="str">
        <x:v>Vodka</x:v>
      </x:c>
      <x:c r="N279" t="str">
        <x:v>Off-Trade</x:v>
      </x:c>
      <x:c r="O279" t="str">
        <x:v>Key Account</x:v>
      </x:c>
      <x:c r="P279" t="str">
        <x:v>SR-012</x:v>
      </x:c>
      <x:c r="Q279" s="16" t="n">
        <x:v>19</x:v>
      </x:c>
      <x:c r="R279" s="17" t="n">
        <x:v>18.93</x:v>
      </x:c>
      <x:c r="S279" s="18" t="n">
        <x:v>0</x:v>
      </x:c>
      <x:c r="T279" s="17" t="n">
        <x:v>359.74</x:v>
      </x:c>
      <x:c r="U279" s="17" t="n">
        <x:v>359.74</x:v>
      </x:c>
      <x:c r="V279" s="17" t="n">
        <x:v>162.46</x:v>
      </x:c>
      <x:c r="W279" s="17" t="n">
        <x:v>197.28</x:v>
      </x:c>
      <x:c r="X279" s="18" t="n">
        <x:v>0.5484</x:v>
      </x:c>
      <x:c r="Y279" s="17" t="n">
        <x:v>403.4</x:v>
      </x:c>
      <x:c r="Z279" s="18" t="n">
        <x:v>0.8918</x:v>
      </x:c>
      <x:c r="AA279" s="18" t="n">
        <x:v>-0.0209</x:v>
      </x:c>
      <x:c r="AB279" t="str">
        <x:v>No</x:v>
      </x:c>
      <x:c r="AC279" t="str">
        <x:v>Core</x:v>
      </x:c>
      <x:c r="AD279" s="18" t="n">
        <x:v>0.5483960638238727</x:v>
      </x:c>
      <x:c r="AE279" s="18" t="n">
        <x:v>0.8917699553792763</x:v>
      </x:c>
      <x:c r="AF279" s="17" t="n">
        <x:v>-43.65999999999997</x:v>
      </x:c>
      <x:c r="AG279" s="18" t="n">
        <x:v>-0.10823004462072378</x:v>
      </x:c>
      <x:c r="AH279" t="str">
        <x:v>Below Target</x:v>
      </x:c>
    </x:row>
    <x:row r="280">
      <x:c r="A280" t="str">
        <x:v>TXN-000277</x:v>
      </x:c>
      <x:c r="B280" s="14" t="d">
        <x:v>2024-03-28T00:00:00.000Z</x:v>
      </x:c>
      <x:c r="C280" t="n">
        <x:v>2024</x:v>
      </x:c>
      <x:c r="D280" t="str">
        <x:v>Q1</x:v>
      </x:c>
      <x:c r="E280" t="n">
        <x:v>3</x:v>
      </x:c>
      <x:c r="F280" t="str">
        <x:v>March</x:v>
      </x:c>
      <x:c r="G280" s="15" t="d">
        <x:v>2024-03-01T00:00:00.000Z</x:v>
      </x:c>
      <x:c r="H280" t="str">
        <x:v>2024-03</x:v>
      </x:c>
      <x:c r="I280" t="str">
        <x:v>Brazil</x:v>
      </x:c>
      <x:c r="J280" t="str">
        <x:v>Latin America &amp; Caribbean</x:v>
      </x:c>
      <x:c r="K280" t="str">
        <x:v>BRL</x:v>
      </x:c>
      <x:c r="L280" t="str">
        <x:v>Guinness</x:v>
      </x:c>
      <x:c r="M280" t="str">
        <x:v>Beer / Stout</x:v>
      </x:c>
      <x:c r="N280" t="str">
        <x:v>On-Trade</x:v>
      </x:c>
      <x:c r="O280" t="str">
        <x:v>E-commerce Partner</x:v>
      </x:c>
      <x:c r="P280" t="str">
        <x:v>SR-023</x:v>
      </x:c>
      <x:c r="Q280" s="16" t="n">
        <x:v>46</x:v>
      </x:c>
      <x:c r="R280" s="17" t="n">
        <x:v>8.17</x:v>
      </x:c>
      <x:c r="S280" s="18" t="n">
        <x:v>0</x:v>
      </x:c>
      <x:c r="T280" s="17" t="n">
        <x:v>375.82</x:v>
      </x:c>
      <x:c r="U280" s="17" t="n">
        <x:v>375.82</x:v>
      </x:c>
      <x:c r="V280" s="17" t="n">
        <x:v>203.39</x:v>
      </x:c>
      <x:c r="W280" s="17" t="n">
        <x:v>172.43</x:v>
      </x:c>
      <x:c r="X280" s="18" t="n">
        <x:v>0.4588</x:v>
      </x:c>
      <x:c r="Y280" s="17" t="n">
        <x:v>394.97</x:v>
      </x:c>
      <x:c r="Z280" s="18" t="n">
        <x:v>0.9515</x:v>
      </x:c>
      <x:c r="AA280" s="18" t="n">
        <x:v>0.1172</x:v>
      </x:c>
      <x:c r="AB280" t="str">
        <x:v>No</x:v>
      </x:c>
      <x:c r="AC280" t="str">
        <x:v>Core</x:v>
      </x:c>
      <x:c r="AD280" s="18" t="n">
        <x:v>0.4588100686498856</x:v>
      </x:c>
      <x:c r="AE280" s="18" t="n">
        <x:v>0.9515153049598702</x:v>
      </x:c>
      <x:c r="AF280" s="17" t="n">
        <x:v>-19.150000000000034</x:v>
      </x:c>
      <x:c r="AG280" s="18" t="n">
        <x:v>-0.04848469504012971</x:v>
      </x:c>
      <x:c r="AH280" t="str">
        <x:v>Below Target</x:v>
      </x:c>
    </x:row>
    <x:row r="281">
      <x:c r="A281" t="str">
        <x:v>TXN-000278</x:v>
      </x:c>
      <x:c r="B281" s="14" t="d">
        <x:v>2023-09-20T00:00:00.000Z</x:v>
      </x:c>
      <x:c r="C281" t="n">
        <x:v>2023</x:v>
      </x:c>
      <x:c r="D281" t="str">
        <x:v>Q3</x:v>
      </x:c>
      <x:c r="E281" t="n">
        <x:v>9</x:v>
      </x:c>
      <x:c r="F281" t="str">
        <x:v>September</x:v>
      </x:c>
      <x:c r="G281" s="15" t="d">
        <x:v>2023-09-01T00:00:00.000Z</x:v>
      </x:c>
      <x:c r="H281" t="str">
        <x:v>2023-09</x:v>
      </x:c>
      <x:c r="I281" t="str">
        <x:v>South Africa</x:v>
      </x:c>
      <x:c r="J281" t="str">
        <x:v>Africa</x:v>
      </x:c>
      <x:c r="K281" t="str">
        <x:v>ZAR</x:v>
      </x:c>
      <x:c r="L281" t="str">
        <x:v>Guinness</x:v>
      </x:c>
      <x:c r="M281" t="str">
        <x:v>Beer / Stout</x:v>
      </x:c>
      <x:c r="N281" t="str">
        <x:v>On-Trade</x:v>
      </x:c>
      <x:c r="O281" t="str">
        <x:v>Key Account</x:v>
      </x:c>
      <x:c r="P281" t="str">
        <x:v>SR-052</x:v>
      </x:c>
      <x:c r="Q281" s="16" t="n">
        <x:v>62</x:v>
      </x:c>
      <x:c r="R281" s="17" t="n">
        <x:v>8.75</x:v>
      </x:c>
      <x:c r="S281" s="18" t="n">
        <x:v>0.03</x:v>
      </x:c>
      <x:c r="T281" s="17" t="n">
        <x:v>542.73</x:v>
      </x:c>
      <x:c r="U281" s="17" t="n">
        <x:v>526.44</x:v>
      </x:c>
      <x:c r="V281" s="17" t="n">
        <x:v>269.46</x:v>
      </x:c>
      <x:c r="W281" s="17" t="n">
        <x:v>256.98</x:v>
      </x:c>
      <x:c r="X281" s="18" t="n">
        <x:v>0.4881</x:v>
      </x:c>
      <x:c r="Y281" s="17" t="n">
        <x:v>494.66</x:v>
      </x:c>
      <x:c r="Z281" s="18" t="n">
        <x:v>1.0643</x:v>
      </x:c>
      <x:c r="AA281" s="18" t="n">
        <x:v>0.047</x:v>
      </x:c>
      <x:c r="AB281" t="str">
        <x:v>No</x:v>
      </x:c>
      <x:c r="AC281" t="str">
        <x:v>Core</x:v>
      </x:c>
      <x:c r="AD281" s="18" t="n">
        <x:v>0.488146797355824</x:v>
      </x:c>
      <x:c r="AE281" s="18" t="n">
        <x:v>1.0642461488699309</x:v>
      </x:c>
      <x:c r="AF281" s="17" t="n">
        <x:v>31.78000000000003</x:v>
      </x:c>
      <x:c r="AG281" s="18" t="n">
        <x:v>0.06424614886993092</x:v>
      </x:c>
      <x:c r="AH281" t="str">
        <x:v>Above Target</x:v>
      </x:c>
    </x:row>
    <x:row r="282">
      <x:c r="A282" t="str">
        <x:v>TXN-000279</x:v>
      </x:c>
      <x:c r="B282" s="14" t="d">
        <x:v>2024-10-09T00:00:00.000Z</x:v>
      </x:c>
      <x:c r="C282" t="n">
        <x:v>2024</x:v>
      </x:c>
      <x:c r="D282" t="str">
        <x:v>Q4</x:v>
      </x:c>
      <x:c r="E282" t="n">
        <x:v>10</x:v>
      </x:c>
      <x:c r="F282" t="str">
        <x:v>October</x:v>
      </x:c>
      <x:c r="G282" s="15" t="d">
        <x:v>2024-10-01T00:00:00.000Z</x:v>
      </x:c>
      <x:c r="H282" t="str">
        <x:v>2024-10</x:v>
      </x:c>
      <x:c r="I282" t="str">
        <x:v>Japan</x:v>
      </x:c>
      <x:c r="J282" t="str">
        <x:v>Asia Pacific</x:v>
      </x:c>
      <x:c r="K282" t="str">
        <x:v>JPY</x:v>
      </x:c>
      <x:c r="L282" t="str">
        <x:v>Guinness</x:v>
      </x:c>
      <x:c r="M282" t="str">
        <x:v>Beer / Stout</x:v>
      </x:c>
      <x:c r="N282" t="str">
        <x:v>Off-Trade</x:v>
      </x:c>
      <x:c r="O282" t="str">
        <x:v>Independent Retailer</x:v>
      </x:c>
      <x:c r="P282" t="str">
        <x:v>SR-023</x:v>
      </x:c>
      <x:c r="Q282" s="16" t="n">
        <x:v>57</x:v>
      </x:c>
      <x:c r="R282" s="17" t="n">
        <x:v>7</x:v>
      </x:c>
      <x:c r="S282" s="18" t="n">
        <x:v>0</x:v>
      </x:c>
      <x:c r="T282" s="17" t="n">
        <x:v>399.19</x:v>
      </x:c>
      <x:c r="U282" s="17" t="n">
        <x:v>399.19</x:v>
      </x:c>
      <x:c r="V282" s="17" t="n">
        <x:v>201.07</x:v>
      </x:c>
      <x:c r="W282" s="17" t="n">
        <x:v>198.12</x:v>
      </x:c>
      <x:c r="X282" s="18" t="n">
        <x:v>0.4963</x:v>
      </x:c>
      <x:c r="Y282" s="17" t="n">
        <x:v>450.39</x:v>
      </x:c>
      <x:c r="Z282" s="18" t="n">
        <x:v>0.8863</x:v>
      </x:c>
      <x:c r="AA282" s="18" t="n">
        <x:v>0.0391</x:v>
      </x:c>
      <x:c r="AB282" t="str">
        <x:v>No</x:v>
      </x:c>
      <x:c r="AC282" t="str">
        <x:v>Core</x:v>
      </x:c>
      <x:c r="AD282" s="18" t="n">
        <x:v>0.49630501766076307</x:v>
      </x:c>
      <x:c r="AE282" s="18" t="n">
        <x:v>0.8863207442438775</x:v>
      </x:c>
      <x:c r="AF282" s="17" t="n">
        <x:v>-51.19999999999999</x:v>
      </x:c>
      <x:c r="AG282" s="18" t="n">
        <x:v>-0.11367925575612245</x:v>
      </x:c>
      <x:c r="AH282" t="str">
        <x:v>Below Target</x:v>
      </x:c>
    </x:row>
    <x:row r="283">
      <x:c r="A283" t="str">
        <x:v>TXN-000280</x:v>
      </x:c>
      <x:c r="B283" s="14" t="d">
        <x:v>2024-09-17T00:00:00.000Z</x:v>
      </x:c>
      <x:c r="C283" t="n">
        <x:v>2024</x:v>
      </x:c>
      <x:c r="D283" t="str">
        <x:v>Q3</x:v>
      </x:c>
      <x:c r="E283" t="n">
        <x:v>9</x:v>
      </x:c>
      <x:c r="F283" t="str">
        <x:v>September</x:v>
      </x:c>
      <x:c r="G283" s="15" t="d">
        <x:v>2024-09-01T00:00:00.000Z</x:v>
      </x:c>
      <x:c r="H283" t="str">
        <x:v>2024-09</x:v>
      </x:c>
      <x:c r="I283" t="str">
        <x:v>United States</x:v>
      </x:c>
      <x:c r="J283" t="str">
        <x:v>North America</x:v>
      </x:c>
      <x:c r="K283" t="str">
        <x:v>USD</x:v>
      </x:c>
      <x:c r="L283" t="str">
        <x:v>Johnnie Walker</x:v>
      </x:c>
      <x:c r="M283" t="str">
        <x:v>Scotch Whisky</x:v>
      </x:c>
      <x:c r="N283" t="str">
        <x:v>E-commerce</x:v>
      </x:c>
      <x:c r="O283" t="str">
        <x:v>Key Account</x:v>
      </x:c>
      <x:c r="P283" t="str">
        <x:v>SR-053</x:v>
      </x:c>
      <x:c r="Q283" s="16" t="n">
        <x:v>40</x:v>
      </x:c>
      <x:c r="R283" s="17" t="n">
        <x:v>37.26</x:v>
      </x:c>
      <x:c r="S283" s="18" t="n">
        <x:v>0</x:v>
      </x:c>
      <x:c r="T283" s="17" t="n">
        <x:v>1490.3</x:v>
      </x:c>
      <x:c r="U283" s="17" t="n">
        <x:v>1490.3</x:v>
      </x:c>
      <x:c r="V283" s="17" t="n">
        <x:v>614.83</x:v>
      </x:c>
      <x:c r="W283" s="17" t="n">
        <x:v>875.47</x:v>
      </x:c>
      <x:c r="X283" s="18" t="n">
        <x:v>0.5874</x:v>
      </x:c>
      <x:c r="Y283" s="17" t="n">
        <x:v>1670.47</x:v>
      </x:c>
      <x:c r="Z283" s="18" t="n">
        <x:v>0.8921</x:v>
      </x:c>
      <x:c r="AA283" s="18" t="n">
        <x:v>0.0661</x:v>
      </x:c>
      <x:c r="AB283" t="str">
        <x:v>No</x:v>
      </x:c>
      <x:c r="AC283" t="str">
        <x:v>Luxury / Reserve</x:v>
      </x:c>
      <x:c r="AD283" s="18" t="n">
        <x:v>0.5874454807756828</x:v>
      </x:c>
      <x:c r="AE283" s="18" t="n">
        <x:v>0.8921441271019533</x:v>
      </x:c>
      <x:c r="AF283" s="17" t="n">
        <x:v>-180.17000000000007</x:v>
      </x:c>
      <x:c r="AG283" s="18" t="n">
        <x:v>-0.1078558728980467</x:v>
      </x:c>
      <x:c r="AH283" t="str">
        <x:v>Below Target</x:v>
      </x:c>
    </x:row>
    <x:row r="284">
      <x:c r="A284" t="str">
        <x:v>TXN-000281</x:v>
      </x:c>
      <x:c r="B284" s="14" t="d">
        <x:v>2026-04-06T00:00:00.000Z</x:v>
      </x:c>
      <x:c r="C284" t="n">
        <x:v>2026</x:v>
      </x:c>
      <x:c r="D284" t="str">
        <x:v>Q2</x:v>
      </x:c>
      <x:c r="E284" t="n">
        <x:v>4</x:v>
      </x:c>
      <x:c r="F284" t="str">
        <x:v>April</x:v>
      </x:c>
      <x:c r="G284" s="15" t="d">
        <x:v>2026-04-01T00:00:00.000Z</x:v>
      </x:c>
      <x:c r="H284" t="str">
        <x:v>2026-04</x:v>
      </x:c>
      <x:c r="I284" t="str">
        <x:v>Mexico</x:v>
      </x:c>
      <x:c r="J284" t="str">
        <x:v>Latin America &amp; Caribbean</x:v>
      </x:c>
      <x:c r="K284" t="str">
        <x:v>MXN</x:v>
      </x:c>
      <x:c r="L284" t="str">
        <x:v>Crown Royal</x:v>
      </x:c>
      <x:c r="M284" t="str">
        <x:v>Canadian Whisky</x:v>
      </x:c>
      <x:c r="N284" t="str">
        <x:v>On-Trade</x:v>
      </x:c>
      <x:c r="O284" t="str">
        <x:v>Key Account</x:v>
      </x:c>
      <x:c r="P284" t="str">
        <x:v>SR-038</x:v>
      </x:c>
      <x:c r="Q284" s="16" t="n">
        <x:v>51</x:v>
      </x:c>
      <x:c r="R284" s="17" t="n">
        <x:v>34.98</x:v>
      </x:c>
      <x:c r="S284" s="18" t="n">
        <x:v>0.02</x:v>
      </x:c>
      <x:c r="T284" s="17" t="n">
        <x:v>1784.14</x:v>
      </x:c>
      <x:c r="U284" s="17" t="n">
        <x:v>1748.46</x:v>
      </x:c>
      <x:c r="V284" s="17" t="n">
        <x:v>818.62</x:v>
      </x:c>
      <x:c r="W284" s="17" t="n">
        <x:v>929.84</x:v>
      </x:c>
      <x:c r="X284" s="18" t="n">
        <x:v>0.5318</x:v>
      </x:c>
      <x:c r="Y284" s="17" t="n">
        <x:v>1752.04</x:v>
      </x:c>
      <x:c r="Z284" s="18" t="n">
        <x:v>0.998</x:v>
      </x:c>
      <x:c r="AA284" s="18" t="n">
        <x:v>0.0949</x:v>
      </x:c>
      <x:c r="AB284" t="str">
        <x:v>No</x:v>
      </x:c>
      <x:c r="AC284" t="str">
        <x:v>Premium Core</x:v>
      </x:c>
      <x:c r="AD284" s="18" t="n">
        <x:v>0.5318051313727509</x:v>
      </x:c>
      <x:c r="AE284" s="18" t="n">
        <x:v>0.9979566676559897</x:v>
      </x:c>
      <x:c r="AF284" s="17" t="n">
        <x:v>-3.5799999999999272</x:v>
      </x:c>
      <x:c r="AG284" s="18" t="n">
        <x:v>-0.0020433323440103694</x:v>
      </x:c>
      <x:c r="AH284" t="str">
        <x:v>Below Target</x:v>
      </x:c>
    </x:row>
    <x:row r="285">
      <x:c r="A285" t="str">
        <x:v>TXN-000282</x:v>
      </x:c>
      <x:c r="B285" s="14" t="d">
        <x:v>2024-08-18T00:00:00.000Z</x:v>
      </x:c>
      <x:c r="C285" t="n">
        <x:v>2024</x:v>
      </x:c>
      <x:c r="D285" t="str">
        <x:v>Q3</x:v>
      </x:c>
      <x:c r="E285" t="n">
        <x:v>8</x:v>
      </x:c>
      <x:c r="F285" t="str">
        <x:v>August</x:v>
      </x:c>
      <x:c r="G285" s="15" t="d">
        <x:v>2024-08-01T00:00:00.000Z</x:v>
      </x:c>
      <x:c r="H285" t="str">
        <x:v>2024-08</x:v>
      </x:c>
      <x:c r="I285" t="str">
        <x:v>United Kingdom</x:v>
      </x:c>
      <x:c r="J285" t="str">
        <x:v>Europe</x:v>
      </x:c>
      <x:c r="K285" t="str">
        <x:v>GBP</x:v>
      </x:c>
      <x:c r="L285" t="str">
        <x:v>Baileys</x:v>
      </x:c>
      <x:c r="M285" t="str">
        <x:v>Liqueur</x:v>
      </x:c>
      <x:c r="N285" t="str">
        <x:v>On-Trade</x:v>
      </x:c>
      <x:c r="O285" t="str">
        <x:v>Distributor</x:v>
      </x:c>
      <x:c r="P285" t="str">
        <x:v>SR-037</x:v>
      </x:c>
      <x:c r="Q285" s="16" t="n">
        <x:v>69</x:v>
      </x:c>
      <x:c r="R285" s="17" t="n">
        <x:v>21.09</x:v>
      </x:c>
      <x:c r="S285" s="18" t="n">
        <x:v>0.03</x:v>
      </x:c>
      <x:c r="T285" s="17" t="n">
        <x:v>1455.46</x:v>
      </x:c>
      <x:c r="U285" s="17" t="n">
        <x:v>1411.79</x:v>
      </x:c>
      <x:c r="V285" s="17" t="n">
        <x:v>631.63</x:v>
      </x:c>
      <x:c r="W285" s="17" t="n">
        <x:v>780.16</x:v>
      </x:c>
      <x:c r="X285" s="18" t="n">
        <x:v>0.5526</x:v>
      </x:c>
      <x:c r="Y285" s="17" t="n">
        <x:v>1322.14</x:v>
      </x:c>
      <x:c r="Z285" s="18" t="n">
        <x:v>1.0678</x:v>
      </x:c>
      <x:c r="AA285" s="18" t="n">
        <x:v>-0.0095</x:v>
      </x:c>
      <x:c r="AB285" t="str">
        <x:v>No</x:v>
      </x:c>
      <x:c r="AC285" t="str">
        <x:v>Core</x:v>
      </x:c>
      <x:c r="AD285" s="18" t="n">
        <x:v>0.552603432521834</x:v>
      </x:c>
      <x:c r="AE285" s="18" t="n">
        <x:v>1.0678067375618314</x:v>
      </x:c>
      <x:c r="AF285" s="17" t="n">
        <x:v>89.64999999999986</x:v>
      </x:c>
      <x:c r="AG285" s="18" t="n">
        <x:v>0.06780673756183146</x:v>
      </x:c>
      <x:c r="AH285" t="str">
        <x:v>Above Target</x:v>
      </x:c>
    </x:row>
    <x:row r="286">
      <x:c r="A286" t="str">
        <x:v>TXN-000283</x:v>
      </x:c>
      <x:c r="B286" s="14" t="d">
        <x:v>2026-03-04T00:00:00.000Z</x:v>
      </x:c>
      <x:c r="C286" t="n">
        <x:v>2026</x:v>
      </x:c>
      <x:c r="D286" t="str">
        <x:v>Q1</x:v>
      </x:c>
      <x:c r="E286" t="n">
        <x:v>3</x:v>
      </x:c>
      <x:c r="F286" t="str">
        <x:v>March</x:v>
      </x:c>
      <x:c r="G286" s="15" t="d">
        <x:v>2026-03-01T00:00:00.000Z</x:v>
      </x:c>
      <x:c r="H286" t="str">
        <x:v>2026-03</x:v>
      </x:c>
      <x:c r="I286" t="str">
        <x:v>Brazil</x:v>
      </x:c>
      <x:c r="J286" t="str">
        <x:v>Latin America &amp; Caribbean</x:v>
      </x:c>
      <x:c r="K286" t="str">
        <x:v>BRL</x:v>
      </x:c>
      <x:c r="L286" t="str">
        <x:v>J&amp;B</x:v>
      </x:c>
      <x:c r="M286" t="str">
        <x:v>Scotch Whisky</x:v>
      </x:c>
      <x:c r="N286" t="str">
        <x:v>E-commerce</x:v>
      </x:c>
      <x:c r="O286" t="str">
        <x:v>Hospitality Group</x:v>
      </x:c>
      <x:c r="P286" t="str">
        <x:v>SR-031</x:v>
      </x:c>
      <x:c r="Q286" s="16" t="n">
        <x:v>57</x:v>
      </x:c>
      <x:c r="R286" s="17" t="n">
        <x:v>22.42</x:v>
      </x:c>
      <x:c r="S286" s="18" t="n">
        <x:v>0</x:v>
      </x:c>
      <x:c r="T286" s="17" t="n">
        <x:v>1277.92</x:v>
      </x:c>
      <x:c r="U286" s="17" t="n">
        <x:v>1277.92</x:v>
      </x:c>
      <x:c r="V286" s="17" t="n">
        <x:v>652.41</x:v>
      </x:c>
      <x:c r="W286" s="17" t="n">
        <x:v>625.51</x:v>
      </x:c>
      <x:c r="X286" s="18" t="n">
        <x:v>0.4895</x:v>
      </x:c>
      <x:c r="Y286" s="17" t="n">
        <x:v>1451.73</x:v>
      </x:c>
      <x:c r="Z286" s="18" t="n">
        <x:v>0.8803</x:v>
      </x:c>
      <x:c r="AA286" s="18" t="n">
        <x:v>0.0101</x:v>
      </x:c>
      <x:c r="AB286" t="str">
        <x:v>No</x:v>
      </x:c>
      <x:c r="AC286" t="str">
        <x:v>Core</x:v>
      </x:c>
      <x:c r="AD286" s="18" t="n">
        <x:v>0.4894750845123325</x:v>
      </x:c>
      <x:c r="AE286" s="18" t="n">
        <x:v>0.8802738801292251</x:v>
      </x:c>
      <x:c r="AF286" s="17" t="n">
        <x:v>-173.80999999999995</x:v>
      </x:c>
      <x:c r="AG286" s="18" t="n">
        <x:v>-0.11972611987077483</x:v>
      </x:c>
      <x:c r="AH286" t="str">
        <x:v>Below Target</x:v>
      </x:c>
    </x:row>
    <x:row r="287">
      <x:c r="A287" t="str">
        <x:v>TXN-000284</x:v>
      </x:c>
      <x:c r="B287" s="14" t="d">
        <x:v>2025-07-20T00:00:00.000Z</x:v>
      </x:c>
      <x:c r="C287" t="n">
        <x:v>2025</x:v>
      </x:c>
      <x:c r="D287" t="str">
        <x:v>Q3</x:v>
      </x:c>
      <x:c r="E287" t="n">
        <x:v>7</x:v>
      </x:c>
      <x:c r="F287" t="str">
        <x:v>July</x:v>
      </x:c>
      <x:c r="G287" s="15" t="d">
        <x:v>2025-07-01T00:00:00.000Z</x:v>
      </x:c>
      <x:c r="H287" t="str">
        <x:v>2025-07</x:v>
      </x:c>
      <x:c r="I287" t="str">
        <x:v>Australia</x:v>
      </x:c>
      <x:c r="J287" t="str">
        <x:v>Asia Pacific</x:v>
      </x:c>
      <x:c r="K287" t="str">
        <x:v>AUD</x:v>
      </x:c>
      <x:c r="L287" t="str">
        <x:v>Johnnie Walker</x:v>
      </x:c>
      <x:c r="M287" t="str">
        <x:v>Scotch Whisky</x:v>
      </x:c>
      <x:c r="N287" t="str">
        <x:v>E-commerce</x:v>
      </x:c>
      <x:c r="O287" t="str">
        <x:v>Key Account</x:v>
      </x:c>
      <x:c r="P287" t="str">
        <x:v>SR-038</x:v>
      </x:c>
      <x:c r="Q287" s="16" t="n">
        <x:v>60</x:v>
      </x:c>
      <x:c r="R287" s="17" t="n">
        <x:v>36.36</x:v>
      </x:c>
      <x:c r="S287" s="18" t="n">
        <x:v>0</x:v>
      </x:c>
      <x:c r="T287" s="17" t="n">
        <x:v>2181.78</x:v>
      </x:c>
      <x:c r="U287" s="17" t="n">
        <x:v>2181.78</x:v>
      </x:c>
      <x:c r="V287" s="17" t="n">
        <x:v>949.27</x:v>
      </x:c>
      <x:c r="W287" s="17" t="n">
        <x:v>1232.51</x:v>
      </x:c>
      <x:c r="X287" s="18" t="n">
        <x:v>0.5649</x:v>
      </x:c>
      <x:c r="Y287" s="17" t="n">
        <x:v>2177.27</x:v>
      </x:c>
      <x:c r="Z287" s="18" t="n">
        <x:v>1.0021</x:v>
      </x:c>
      <x:c r="AA287" s="18" t="n">
        <x:v>0.0188</x:v>
      </x:c>
      <x:c r="AB287" t="str">
        <x:v>No</x:v>
      </x:c>
      <x:c r="AC287" t="str">
        <x:v>Luxury / Reserve</x:v>
      </x:c>
      <x:c r="AD287" s="18" t="n">
        <x:v>0.5649103025969621</x:v>
      </x:c>
      <x:c r="AE287" s="18" t="n">
        <x:v>1.0020714013420478</x:v>
      </x:c>
      <x:c r="AF287" s="17" t="n">
        <x:v>4.510000000000218</x:v>
      </x:c>
      <x:c r="AG287" s="18" t="n">
        <x:v>0.0020714013420477105</x:v>
      </x:c>
      <x:c r="AH287" t="str">
        <x:v>Above Target</x:v>
      </x:c>
    </x:row>
    <x:row r="288">
      <x:c r="A288" t="str">
        <x:v>TXN-000285</x:v>
      </x:c>
      <x:c r="B288" s="14" t="d">
        <x:v>2026-08-31T00:00:00.000Z</x:v>
      </x:c>
      <x:c r="C288" t="n">
        <x:v>2026</x:v>
      </x:c>
      <x:c r="D288" t="str">
        <x:v>Q3</x:v>
      </x:c>
      <x:c r="E288" t="n">
        <x:v>8</x:v>
      </x:c>
      <x:c r="F288" t="str">
        <x:v>August</x:v>
      </x:c>
      <x:c r="G288" s="15" t="d">
        <x:v>2026-08-01T00:00:00.000Z</x:v>
      </x:c>
      <x:c r="H288" t="str">
        <x:v>2026-08</x:v>
      </x:c>
      <x:c r="I288" t="str">
        <x:v>Australia</x:v>
      </x:c>
      <x:c r="J288" t="str">
        <x:v>Asia Pacific</x:v>
      </x:c>
      <x:c r="K288" t="str">
        <x:v>AUD</x:v>
      </x:c>
      <x:c r="L288" t="str">
        <x:v>Johnnie Walker</x:v>
      </x:c>
      <x:c r="M288" t="str">
        <x:v>Scotch Whisky</x:v>
      </x:c>
      <x:c r="N288" t="str">
        <x:v>On-Trade</x:v>
      </x:c>
      <x:c r="O288" t="str">
        <x:v>Independent Retailer</x:v>
      </x:c>
      <x:c r="P288" t="str">
        <x:v>SR-029</x:v>
      </x:c>
      <x:c r="Q288" s="16" t="n">
        <x:v>42</x:v>
      </x:c>
      <x:c r="R288" s="17" t="n">
        <x:v>40.55</x:v>
      </x:c>
      <x:c r="S288" s="18" t="n">
        <x:v>0.02</x:v>
      </x:c>
      <x:c r="T288" s="17" t="n">
        <x:v>1702.92</x:v>
      </x:c>
      <x:c r="U288" s="17" t="n">
        <x:v>1668.86</x:v>
      </x:c>
      <x:c r="V288" s="17" t="n">
        <x:v>695.08</x:v>
      </x:c>
      <x:c r="W288" s="17" t="n">
        <x:v>973.78</x:v>
      </x:c>
      <x:c r="X288" s="18" t="n">
        <x:v>0.5835</x:v>
      </x:c>
      <x:c r="Y288" s="17" t="n">
        <x:v>1504.84</x:v>
      </x:c>
      <x:c r="Z288" s="18" t="n">
        <x:v>1.109</x:v>
      </x:c>
      <x:c r="AA288" s="18" t="n">
        <x:v>0.0934</x:v>
      </x:c>
      <x:c r="AB288" t="str">
        <x:v>No</x:v>
      </x:c>
      <x:c r="AC288" t="str">
        <x:v>Luxury / Reserve</x:v>
      </x:c>
      <x:c r="AD288" s="18" t="n">
        <x:v>0.5835001138501732</x:v>
      </x:c>
      <x:c r="AE288" s="18" t="n">
        <x:v>1.1089949762100955</x:v>
      </x:c>
      <x:c r="AF288" s="17" t="n">
        <x:v>164.01999999999998</x:v>
      </x:c>
      <x:c r="AG288" s="18" t="n">
        <x:v>0.10899497621009542</x:v>
      </x:c>
      <x:c r="AH288" t="str">
        <x:v>Above Target</x:v>
      </x:c>
    </x:row>
    <x:row r="289">
      <x:c r="A289" t="str">
        <x:v>TXN-000286</x:v>
      </x:c>
      <x:c r="B289" s="14" t="d">
        <x:v>2023-12-06T00:00:00.000Z</x:v>
      </x:c>
      <x:c r="C289" t="n">
        <x:v>2023</x:v>
      </x:c>
      <x:c r="D289" t="str">
        <x:v>Q4</x:v>
      </x:c>
      <x:c r="E289" t="n">
        <x:v>12</x:v>
      </x:c>
      <x:c r="F289" t="str">
        <x:v>December</x:v>
      </x:c>
      <x:c r="G289" s="15" t="d">
        <x:v>2023-12-01T00:00:00.000Z</x:v>
      </x:c>
      <x:c r="H289" t="str">
        <x:v>2023-12</x:v>
      </x:c>
      <x:c r="I289" t="str">
        <x:v>Germany</x:v>
      </x:c>
      <x:c r="J289" t="str">
        <x:v>Europe</x:v>
      </x:c>
      <x:c r="K289" t="str">
        <x:v>EUR</x:v>
      </x:c>
      <x:c r="L289" t="str">
        <x:v>Baileys</x:v>
      </x:c>
      <x:c r="M289" t="str">
        <x:v>Liqueur</x:v>
      </x:c>
      <x:c r="N289" t="str">
        <x:v>On-Trade</x:v>
      </x:c>
      <x:c r="O289" t="str">
        <x:v>Independent Retailer</x:v>
      </x:c>
      <x:c r="P289" t="str">
        <x:v>SR-044</x:v>
      </x:c>
      <x:c r="Q289" s="16" t="n">
        <x:v>44</x:v>
      </x:c>
      <x:c r="R289" s="17" t="n">
        <x:v>21.01</x:v>
      </x:c>
      <x:c r="S289" s="18" t="n">
        <x:v>0</x:v>
      </x:c>
      <x:c r="T289" s="17" t="n">
        <x:v>924.64</x:v>
      </x:c>
      <x:c r="U289" s="17" t="n">
        <x:v>924.64</x:v>
      </x:c>
      <x:c r="V289" s="17" t="n">
        <x:v>430.86</x:v>
      </x:c>
      <x:c r="W289" s="17" t="n">
        <x:v>493.78</x:v>
      </x:c>
      <x:c r="X289" s="18" t="n">
        <x:v>0.534</x:v>
      </x:c>
      <x:c r="Y289" s="17" t="n">
        <x:v>911.56</x:v>
      </x:c>
      <x:c r="Z289" s="18" t="n">
        <x:v>1.0143</x:v>
      </x:c>
      <x:c r="AA289" s="18" t="n">
        <x:v>-0.0256</x:v>
      </x:c>
      <x:c r="AB289" t="str">
        <x:v>No</x:v>
      </x:c>
      <x:c r="AC289" t="str">
        <x:v>Core</x:v>
      </x:c>
      <x:c r="AD289" s="18" t="n">
        <x:v>0.5340240526042568</x:v>
      </x:c>
      <x:c r="AE289" s="18" t="n">
        <x:v>1.0143490280398437</x:v>
      </x:c>
      <x:c r="AF289" s="17" t="n">
        <x:v>13.080000000000041</x:v>
      </x:c>
      <x:c r="AG289" s="18" t="n">
        <x:v>0.01434902803984383</x:v>
      </x:c>
      <x:c r="AH289" t="str">
        <x:v>Above Target</x:v>
      </x:c>
    </x:row>
    <x:row r="290">
      <x:c r="A290" t="str">
        <x:v>TXN-000287</x:v>
      </x:c>
      <x:c r="B290" s="14" t="d">
        <x:v>2025-09-07T00:00:00.000Z</x:v>
      </x:c>
      <x:c r="C290" t="n">
        <x:v>2025</x:v>
      </x:c>
      <x:c r="D290" t="str">
        <x:v>Q3</x:v>
      </x:c>
      <x:c r="E290" t="n">
        <x:v>9</x:v>
      </x:c>
      <x:c r="F290" t="str">
        <x:v>September</x:v>
      </x:c>
      <x:c r="G290" s="15" t="d">
        <x:v>2025-09-01T00:00:00.000Z</x:v>
      </x:c>
      <x:c r="H290" t="str">
        <x:v>2025-09</x:v>
      </x:c>
      <x:c r="I290" t="str">
        <x:v>United States</x:v>
      </x:c>
      <x:c r="J290" t="str">
        <x:v>North America</x:v>
      </x:c>
      <x:c r="K290" t="str">
        <x:v>USD</x:v>
      </x:c>
      <x:c r="L290" t="str">
        <x:v>Captain Morgan</x:v>
      </x:c>
      <x:c r="M290" t="str">
        <x:v>Rum</x:v>
      </x:c>
      <x:c r="N290" t="str">
        <x:v>E-commerce</x:v>
      </x:c>
      <x:c r="O290" t="str">
        <x:v>Hospitality Group</x:v>
      </x:c>
      <x:c r="P290" t="str">
        <x:v>SR-034</x:v>
      </x:c>
      <x:c r="Q290" s="16" t="n">
        <x:v>95</x:v>
      </x:c>
      <x:c r="R290" s="17" t="n">
        <x:v>21.93</x:v>
      </x:c>
      <x:c r="S290" s="18" t="n">
        <x:v>0</x:v>
      </x:c>
      <x:c r="T290" s="17" t="n">
        <x:v>2083.49</x:v>
      </x:c>
      <x:c r="U290" s="17" t="n">
        <x:v>2083.49</x:v>
      </x:c>
      <x:c r="V290" s="17" t="n">
        <x:v>1072.41</x:v>
      </x:c>
      <x:c r="W290" s="17" t="n">
        <x:v>1011.08</x:v>
      </x:c>
      <x:c r="X290" s="18" t="n">
        <x:v>0.4853</x:v>
      </x:c>
      <x:c r="Y290" s="17" t="n">
        <x:v>1965.25</x:v>
      </x:c>
      <x:c r="Z290" s="18" t="n">
        <x:v>1.0602</x:v>
      </x:c>
      <x:c r="AA290" s="18" t="n">
        <x:v>0.1059</x:v>
      </x:c>
      <x:c r="AB290" t="str">
        <x:v>No</x:v>
      </x:c>
      <x:c r="AC290" t="str">
        <x:v>Core</x:v>
      </x:c>
      <x:c r="AD290" s="18" t="n">
        <x:v>0.4852819068006087</x:v>
      </x:c>
      <x:c r="AE290" s="18" t="n">
        <x:v>1.0601653733621677</x:v>
      </x:c>
      <x:c r="AF290" s="17" t="n">
        <x:v>118.23999999999978</x:v>
      </x:c>
      <x:c r="AG290" s="18" t="n">
        <x:v>0.060165373362167554</x:v>
      </x:c>
      <x:c r="AH290" t="str">
        <x:v>Above Target</x:v>
      </x:c>
    </x:row>
    <x:row r="291">
      <x:c r="A291" t="str">
        <x:v>TXN-000288</x:v>
      </x:c>
      <x:c r="B291" s="14" t="d">
        <x:v>2025-04-10T00:00:00.000Z</x:v>
      </x:c>
      <x:c r="C291" t="n">
        <x:v>2025</x:v>
      </x:c>
      <x:c r="D291" t="str">
        <x:v>Q2</x:v>
      </x:c>
      <x:c r="E291" t="n">
        <x:v>4</x:v>
      </x:c>
      <x:c r="F291" t="str">
        <x:v>April</x:v>
      </x:c>
      <x:c r="G291" s="15" t="d">
        <x:v>2025-04-01T00:00:00.000Z</x:v>
      </x:c>
      <x:c r="H291" t="str">
        <x:v>2025-04</x:v>
      </x:c>
      <x:c r="I291" t="str">
        <x:v>Mexico</x:v>
      </x:c>
      <x:c r="J291" t="str">
        <x:v>Latin America &amp; Caribbean</x:v>
      </x:c>
      <x:c r="K291" t="str">
        <x:v>MXN</x:v>
      </x:c>
      <x:c r="L291" t="str">
        <x:v>Baileys</x:v>
      </x:c>
      <x:c r="M291" t="str">
        <x:v>Liqueur</x:v>
      </x:c>
      <x:c r="N291" t="str">
        <x:v>On-Trade</x:v>
      </x:c>
      <x:c r="O291" t="str">
        <x:v>Distributor</x:v>
      </x:c>
      <x:c r="P291" t="str">
        <x:v>SR-051</x:v>
      </x:c>
      <x:c r="Q291" s="16" t="n">
        <x:v>76</x:v>
      </x:c>
      <x:c r="R291" s="17" t="n">
        <x:v>21.72</x:v>
      </x:c>
      <x:c r="S291" s="18" t="n">
        <x:v>0.02</x:v>
      </x:c>
      <x:c r="T291" s="17" t="n">
        <x:v>1650.81</x:v>
      </x:c>
      <x:c r="U291" s="17" t="n">
        <x:v>1617.8</x:v>
      </x:c>
      <x:c r="V291" s="17" t="n">
        <x:v>787.32</x:v>
      </x:c>
      <x:c r="W291" s="17" t="n">
        <x:v>830.48</x:v>
      </x:c>
      <x:c r="X291" s="18" t="n">
        <x:v>0.5133</x:v>
      </x:c>
      <x:c r="Y291" s="17" t="n">
        <x:v>1805.29</x:v>
      </x:c>
      <x:c r="Z291" s="18" t="n">
        <x:v>0.8961</x:v>
      </x:c>
      <x:c r="AA291" s="18" t="n">
        <x:v>0.0544</x:v>
      </x:c>
      <x:c r="AB291" t="str">
        <x:v>No</x:v>
      </x:c>
      <x:c r="AC291" t="str">
        <x:v>Core</x:v>
      </x:c>
      <x:c r="AD291" s="18" t="n">
        <x:v>0.513339102484856</x:v>
      </x:c>
      <x:c r="AE291" s="18" t="n">
        <x:v>0.8961441098106121</x:v>
      </x:c>
      <x:c r="AF291" s="17" t="n">
        <x:v>-187.49</x:v>
      </x:c>
      <x:c r="AG291" s="18" t="n">
        <x:v>-0.10385589018938786</x:v>
      </x:c>
      <x:c r="AH291" t="str">
        <x:v>Below Target</x:v>
      </x:c>
    </x:row>
    <x:row r="292">
      <x:c r="A292" t="str">
        <x:v>TXN-000289</x:v>
      </x:c>
      <x:c r="B292" s="14" t="d">
        <x:v>2026-04-08T00:00:00.000Z</x:v>
      </x:c>
      <x:c r="C292" t="n">
        <x:v>2026</x:v>
      </x:c>
      <x:c r="D292" t="str">
        <x:v>Q2</x:v>
      </x:c>
      <x:c r="E292" t="n">
        <x:v>4</x:v>
      </x:c>
      <x:c r="F292" t="str">
        <x:v>April</x:v>
      </x:c>
      <x:c r="G292" s="15" t="d">
        <x:v>2026-04-01T00:00:00.000Z</x:v>
      </x:c>
      <x:c r="H292" t="str">
        <x:v>2026-04</x:v>
      </x:c>
      <x:c r="I292" t="str">
        <x:v>India</x:v>
      </x:c>
      <x:c r="J292" t="str">
        <x:v>Asia Pacific</x:v>
      </x:c>
      <x:c r="K292" t="str">
        <x:v>INR</x:v>
      </x:c>
      <x:c r="L292" t="str">
        <x:v>Guinness</x:v>
      </x:c>
      <x:c r="M292" t="str">
        <x:v>Beer / Stout</x:v>
      </x:c>
      <x:c r="N292" t="str">
        <x:v>E-commerce</x:v>
      </x:c>
      <x:c r="O292" t="str">
        <x:v>Distributor</x:v>
      </x:c>
      <x:c r="P292" t="str">
        <x:v>SR-013</x:v>
      </x:c>
      <x:c r="Q292" s="16" t="n">
        <x:v>20</x:v>
      </x:c>
      <x:c r="R292" s="17" t="n">
        <x:v>8.04</x:v>
      </x:c>
      <x:c r="S292" s="18" t="n">
        <x:v>0.03</x:v>
      </x:c>
      <x:c r="T292" s="17" t="n">
        <x:v>160.74</x:v>
      </x:c>
      <x:c r="U292" s="17" t="n">
        <x:v>155.92</x:v>
      </x:c>
      <x:c r="V292" s="17" t="n">
        <x:v>84.87</x:v>
      </x:c>
      <x:c r="W292" s="17" t="n">
        <x:v>71.05</x:v>
      </x:c>
      <x:c r="X292" s="18" t="n">
        <x:v>0.4557</x:v>
      </x:c>
      <x:c r="Y292" s="17" t="n">
        <x:v>155.95</x:v>
      </x:c>
      <x:c r="Z292" s="18" t="n">
        <x:v>0.9998</x:v>
      </x:c>
      <x:c r="AA292" s="18" t="n">
        <x:v>-0.0304</x:v>
      </x:c>
      <x:c r="AB292" t="str">
        <x:v>No</x:v>
      </x:c>
      <x:c r="AC292" t="str">
        <x:v>Core</x:v>
      </x:c>
      <x:c r="AD292" s="18" t="n">
        <x:v>0.45568240123140075</x:v>
      </x:c>
      <x:c r="AE292" s="18" t="n">
        <x:v>0.9998076306508497</x:v>
      </x:c>
      <x:c r="AF292" s="17" t="n">
        <x:v>-0.030000000000001137</x:v>
      </x:c>
      <x:c r="AG292" s="18" t="n">
        <x:v>-0.00019236934915037602</x:v>
      </x:c>
      <x:c r="AH292" t="str">
        <x:v>Below Target</x:v>
      </x:c>
    </x:row>
    <x:row r="293">
      <x:c r="A293" t="str">
        <x:v>TXN-000290</x:v>
      </x:c>
      <x:c r="B293" s="14" t="d">
        <x:v>2025-12-06T00:00:00.000Z</x:v>
      </x:c>
      <x:c r="C293" t="n">
        <x:v>2025</x:v>
      </x:c>
      <x:c r="D293" t="str">
        <x:v>Q4</x:v>
      </x:c>
      <x:c r="E293" t="n">
        <x:v>12</x:v>
      </x:c>
      <x:c r="F293" t="str">
        <x:v>December</x:v>
      </x:c>
      <x:c r="G293" s="15" t="d">
        <x:v>2025-12-01T00:00:00.000Z</x:v>
      </x:c>
      <x:c r="H293" t="str">
        <x:v>2025-12</x:v>
      </x:c>
      <x:c r="I293" t="str">
        <x:v>India</x:v>
      </x:c>
      <x:c r="J293" t="str">
        <x:v>Asia Pacific</x:v>
      </x:c>
      <x:c r="K293" t="str">
        <x:v>INR</x:v>
      </x:c>
      <x:c r="L293" t="str">
        <x:v>Baileys</x:v>
      </x:c>
      <x:c r="M293" t="str">
        <x:v>Liqueur</x:v>
      </x:c>
      <x:c r="N293" t="str">
        <x:v>Off-Trade</x:v>
      </x:c>
      <x:c r="O293" t="str">
        <x:v>Independent Retailer</x:v>
      </x:c>
      <x:c r="P293" t="str">
        <x:v>SR-031</x:v>
      </x:c>
      <x:c r="Q293" s="16" t="n">
        <x:v>86</x:v>
      </x:c>
      <x:c r="R293" s="17" t="n">
        <x:v>16.52</x:v>
      </x:c>
      <x:c r="S293" s="18" t="n">
        <x:v>0.03</x:v>
      </x:c>
      <x:c r="T293" s="17" t="n">
        <x:v>1420.91</x:v>
      </x:c>
      <x:c r="U293" s="17" t="n">
        <x:v>1378.29</x:v>
      </x:c>
      <x:c r="V293" s="17" t="n">
        <x:v>614.07</x:v>
      </x:c>
      <x:c r="W293" s="17" t="n">
        <x:v>764.22</x:v>
      </x:c>
      <x:c r="X293" s="18" t="n">
        <x:v>0.5545</x:v>
      </x:c>
      <x:c r="Y293" s="17" t="n">
        <x:v>1420.83</x:v>
      </x:c>
      <x:c r="Z293" s="18" t="n">
        <x:v>0.9701</x:v>
      </x:c>
      <x:c r="AA293" s="18" t="n">
        <x:v>-0.0229</x:v>
      </x:c>
      <x:c r="AB293" t="str">
        <x:v>No</x:v>
      </x:c>
      <x:c r="AC293" t="str">
        <x:v>Core</x:v>
      </x:c>
      <x:c r="AD293" s="18" t="n">
        <x:v>0.5544696689375966</x:v>
      </x:c>
      <x:c r="AE293" s="18" t="n">
        <x:v>0.9700597538058741</x:v>
      </x:c>
      <x:c r="AF293" s="17" t="n">
        <x:v>-42.539999999999964</x:v>
      </x:c>
      <x:c r="AG293" s="18" t="n">
        <x:v>-0.029940246194125945</x:v>
      </x:c>
      <x:c r="AH293" t="str">
        <x:v>Below Target</x:v>
      </x:c>
    </x:row>
    <x:row r="294">
      <x:c r="A294" t="str">
        <x:v>TXN-000291</x:v>
      </x:c>
      <x:c r="B294" s="14" t="d">
        <x:v>2023-09-24T00:00:00.000Z</x:v>
      </x:c>
      <x:c r="C294" t="n">
        <x:v>2023</x:v>
      </x:c>
      <x:c r="D294" t="str">
        <x:v>Q3</x:v>
      </x:c>
      <x:c r="E294" t="n">
        <x:v>9</x:v>
      </x:c>
      <x:c r="F294" t="str">
        <x:v>September</x:v>
      </x:c>
      <x:c r="G294" s="15" t="d">
        <x:v>2023-09-01T00:00:00.000Z</x:v>
      </x:c>
      <x:c r="H294" t="str">
        <x:v>2023-09</x:v>
      </x:c>
      <x:c r="I294" t="str">
        <x:v>Australia</x:v>
      </x:c>
      <x:c r="J294" t="str">
        <x:v>Asia Pacific</x:v>
      </x:c>
      <x:c r="K294" t="str">
        <x:v>AUD</x:v>
      </x:c>
      <x:c r="L294" t="str">
        <x:v>Baileys</x:v>
      </x:c>
      <x:c r="M294" t="str">
        <x:v>Liqueur</x:v>
      </x:c>
      <x:c r="N294" t="str">
        <x:v>On-Trade</x:v>
      </x:c>
      <x:c r="O294" t="str">
        <x:v>Hospitality Group</x:v>
      </x:c>
      <x:c r="P294" t="str">
        <x:v>SR-023</x:v>
      </x:c>
      <x:c r="Q294" s="16" t="n">
        <x:v>38</x:v>
      </x:c>
      <x:c r="R294" s="17" t="n">
        <x:v>20.22</x:v>
      </x:c>
      <x:c r="S294" s="18" t="n">
        <x:v>0.15</x:v>
      </x:c>
      <x:c r="T294" s="17" t="n">
        <x:v>768.32</x:v>
      </x:c>
      <x:c r="U294" s="17" t="n">
        <x:v>653.07</x:v>
      </x:c>
      <x:c r="V294" s="17" t="n">
        <x:v>298</x:v>
      </x:c>
      <x:c r="W294" s="17" t="n">
        <x:v>355.07</x:v>
      </x:c>
      <x:c r="X294" s="18" t="n">
        <x:v>0.5437</x:v>
      </x:c>
      <x:c r="Y294" s="17" t="n">
        <x:v>669.63</x:v>
      </x:c>
      <x:c r="Z294" s="18" t="n">
        <x:v>0.9753</x:v>
      </x:c>
      <x:c r="AA294" s="18" t="n">
        <x:v>0.0793</x:v>
      </x:c>
      <x:c r="AB294" t="str">
        <x:v>Yes</x:v>
      </x:c>
      <x:c r="AC294" t="str">
        <x:v>Core</x:v>
      </x:c>
      <x:c r="AD294" s="18" t="n">
        <x:v>0.543693631616825</x:v>
      </x:c>
      <x:c r="AE294" s="18" t="n">
        <x:v>0.9752699251825636</x:v>
      </x:c>
      <x:c r="AF294" s="17" t="n">
        <x:v>-16.559999999999945</x:v>
      </x:c>
      <x:c r="AG294" s="18" t="n">
        <x:v>-0.024730074817436415</x:v>
      </x:c>
      <x:c r="AH294" t="str">
        <x:v>Below Target</x:v>
      </x:c>
    </x:row>
    <x:row r="295">
      <x:c r="A295" t="str">
        <x:v>TXN-000292</x:v>
      </x:c>
      <x:c r="B295" s="14" t="d">
        <x:v>2026-04-21T00:00:00.000Z</x:v>
      </x:c>
      <x:c r="C295" t="n">
        <x:v>2026</x:v>
      </x:c>
      <x:c r="D295" t="str">
        <x:v>Q2</x:v>
      </x:c>
      <x:c r="E295" t="n">
        <x:v>4</x:v>
      </x:c>
      <x:c r="F295" t="str">
        <x:v>April</x:v>
      </x:c>
      <x:c r="G295" s="15" t="d">
        <x:v>2026-04-01T00:00:00.000Z</x:v>
      </x:c>
      <x:c r="H295" t="str">
        <x:v>2026-04</x:v>
      </x:c>
      <x:c r="I295" t="str">
        <x:v>India</x:v>
      </x:c>
      <x:c r="J295" t="str">
        <x:v>Asia Pacific</x:v>
      </x:c>
      <x:c r="K295" t="str">
        <x:v>INR</x:v>
      </x:c>
      <x:c r="L295" t="str">
        <x:v>Buchanan's</x:v>
      </x:c>
      <x:c r="M295" t="str">
        <x:v>Scotch Whisky</x:v>
      </x:c>
      <x:c r="N295" t="str">
        <x:v>Wholesale</x:v>
      </x:c>
      <x:c r="O295" t="str">
        <x:v>E-commerce Partner</x:v>
      </x:c>
      <x:c r="P295" t="str">
        <x:v>SR-048</x:v>
      </x:c>
      <x:c r="Q295" s="16" t="n">
        <x:v>53</x:v>
      </x:c>
      <x:c r="R295" s="17" t="n">
        <x:v>30.04</x:v>
      </x:c>
      <x:c r="S295" s="18" t="n">
        <x:v>0</x:v>
      </x:c>
      <x:c r="T295" s="17" t="n">
        <x:v>1592.3</x:v>
      </x:c>
      <x:c r="U295" s="17" t="n">
        <x:v>1592.3</x:v>
      </x:c>
      <x:c r="V295" s="17" t="n">
        <x:v>711.66</x:v>
      </x:c>
      <x:c r="W295" s="17" t="n">
        <x:v>880.64</x:v>
      </x:c>
      <x:c r="X295" s="18" t="n">
        <x:v>0.5531</x:v>
      </x:c>
      <x:c r="Y295" s="17" t="n">
        <x:v>1539.8</x:v>
      </x:c>
      <x:c r="Z295" s="18" t="n">
        <x:v>1.0341</x:v>
      </x:c>
      <x:c r="AA295" s="18" t="n">
        <x:v>-0.0469</x:v>
      </x:c>
      <x:c r="AB295" t="str">
        <x:v>No</x:v>
      </x:c>
      <x:c r="AC295" t="str">
        <x:v>Premium Core</x:v>
      </x:c>
      <x:c r="AD295" s="18" t="n">
        <x:v>0.5530616089932802</x:v>
      </x:c>
      <x:c r="AE295" s="18" t="n">
        <x:v>1.0340953370567607</x:v>
      </x:c>
      <x:c r="AF295" s="17" t="n">
        <x:v>52.5</x:v>
      </x:c>
      <x:c r="AG295" s="18" t="n">
        <x:v>0.03409533705676062</x:v>
      </x:c>
      <x:c r="AH295" t="str">
        <x:v>Above Target</x:v>
      </x:c>
    </x:row>
    <x:row r="296">
      <x:c r="A296" t="str">
        <x:v>TXN-000293</x:v>
      </x:c>
      <x:c r="B296" s="14" t="d">
        <x:v>2023-01-15T00:00:00.000Z</x:v>
      </x:c>
      <x:c r="C296" t="n">
        <x:v>2023</x:v>
      </x:c>
      <x:c r="D296" t="str">
        <x:v>Q1</x:v>
      </x:c>
      <x:c r="E296" t="n">
        <x:v>1</x:v>
      </x:c>
      <x:c r="F296" t="str">
        <x:v>January</x:v>
      </x:c>
      <x:c r="G296" s="15" t="d">
        <x:v>2023-01-01T00:00:00.000Z</x:v>
      </x:c>
      <x:c r="H296" t="str">
        <x:v>2023-01</x:v>
      </x:c>
      <x:c r="I296" t="str">
        <x:v>Mexico</x:v>
      </x:c>
      <x:c r="J296" t="str">
        <x:v>Latin America &amp; Caribbean</x:v>
      </x:c>
      <x:c r="K296" t="str">
        <x:v>MXN</x:v>
      </x:c>
      <x:c r="L296" t="str">
        <x:v>Johnnie Walker</x:v>
      </x:c>
      <x:c r="M296" t="str">
        <x:v>Scotch Whisky</x:v>
      </x:c>
      <x:c r="N296" t="str">
        <x:v>On-Trade</x:v>
      </x:c>
      <x:c r="O296" t="str">
        <x:v>Independent Retailer</x:v>
      </x:c>
      <x:c r="P296" t="str">
        <x:v>SR-037</x:v>
      </x:c>
      <x:c r="Q296" s="16" t="n">
        <x:v>53</x:v>
      </x:c>
      <x:c r="R296" s="17" t="n">
        <x:v>38.17</x:v>
      </x:c>
      <x:c r="S296" s="18" t="n">
        <x:v>0</x:v>
      </x:c>
      <x:c r="T296" s="17" t="n">
        <x:v>2023.15</x:v>
      </x:c>
      <x:c r="U296" s="17" t="n">
        <x:v>2023.15</x:v>
      </x:c>
      <x:c r="V296" s="17" t="n">
        <x:v>878.1</x:v>
      </x:c>
      <x:c r="W296" s="17" t="n">
        <x:v>1145.05</x:v>
      </x:c>
      <x:c r="X296" s="18" t="n">
        <x:v>0.566</x:v>
      </x:c>
      <x:c r="Y296" s="17" t="n">
        <x:v>1958.28</x:v>
      </x:c>
      <x:c r="Z296" s="18" t="n">
        <x:v>1.0331</x:v>
      </x:c>
      <x:c r="AA296" s="18" t="n">
        <x:v>0.042</x:v>
      </x:c>
      <x:c r="AB296" t="str">
        <x:v>No</x:v>
      </x:c>
      <x:c r="AC296" t="str">
        <x:v>Luxury / Reserve</x:v>
      </x:c>
      <x:c r="AD296" s="18" t="n">
        <x:v>0.5659738526555124</x:v>
      </x:c>
      <x:c r="AE296" s="18" t="n">
        <x:v>1.0331260085381049</x:v>
      </x:c>
      <x:c r="AF296" s="17" t="n">
        <x:v>64.87000000000012</x:v>
      </x:c>
      <x:c r="AG296" s="18" t="n">
        <x:v>0.03312600853810493</x:v>
      </x:c>
      <x:c r="AH296" t="str">
        <x:v>Above Target</x:v>
      </x:c>
    </x:row>
    <x:row r="297">
      <x:c r="A297" t="str">
        <x:v>TXN-000294</x:v>
      </x:c>
      <x:c r="B297" s="14" t="d">
        <x:v>2025-01-18T00:00:00.000Z</x:v>
      </x:c>
      <x:c r="C297" t="n">
        <x:v>2025</x:v>
      </x:c>
      <x:c r="D297" t="str">
        <x:v>Q1</x:v>
      </x:c>
      <x:c r="E297" t="n">
        <x:v>1</x:v>
      </x:c>
      <x:c r="F297" t="str">
        <x:v>January</x:v>
      </x:c>
      <x:c r="G297" s="15" t="d">
        <x:v>2025-01-01T00:00:00.000Z</x:v>
      </x:c>
      <x:c r="H297" t="str">
        <x:v>2025-01</x:v>
      </x:c>
      <x:c r="I297" t="str">
        <x:v>Brazil</x:v>
      </x:c>
      <x:c r="J297" t="str">
        <x:v>Latin America &amp; Caribbean</x:v>
      </x:c>
      <x:c r="K297" t="str">
        <x:v>BRL</x:v>
      </x:c>
      <x:c r="L297" t="str">
        <x:v>J&amp;B</x:v>
      </x:c>
      <x:c r="M297" t="str">
        <x:v>Scotch Whisky</x:v>
      </x:c>
      <x:c r="N297" t="str">
        <x:v>Off-Trade</x:v>
      </x:c>
      <x:c r="O297" t="str">
        <x:v>Independent Retailer</x:v>
      </x:c>
      <x:c r="P297" t="str">
        <x:v>SR-050</x:v>
      </x:c>
      <x:c r="Q297" s="16" t="n">
        <x:v>27</x:v>
      </x:c>
      <x:c r="R297" s="17" t="n">
        <x:v>23.1</x:v>
      </x:c>
      <x:c r="S297" s="18" t="n">
        <x:v>0</x:v>
      </x:c>
      <x:c r="T297" s="17" t="n">
        <x:v>623.82</x:v>
      </x:c>
      <x:c r="U297" s="17" t="n">
        <x:v>623.82</x:v>
      </x:c>
      <x:c r="V297" s="17" t="n">
        <x:v>306.38</x:v>
      </x:c>
      <x:c r="W297" s="17" t="n">
        <x:v>317.44</x:v>
      </x:c>
      <x:c r="X297" s="18" t="n">
        <x:v>0.5089</x:v>
      </x:c>
      <x:c r="Y297" s="17" t="n">
        <x:v>721.77</x:v>
      </x:c>
      <x:c r="Z297" s="18" t="n">
        <x:v>0.8643</x:v>
      </x:c>
      <x:c r="AA297" s="18" t="n">
        <x:v>0.0507</x:v>
      </x:c>
      <x:c r="AB297" t="str">
        <x:v>No</x:v>
      </x:c>
      <x:c r="AC297" t="str">
        <x:v>Core</x:v>
      </x:c>
      <x:c r="AD297" s="18" t="n">
        <x:v>0.5088647366227437</x:v>
      </x:c>
      <x:c r="AE297" s="18" t="n">
        <x:v>0.8642919489588097</x:v>
      </x:c>
      <x:c r="AF297" s="17" t="n">
        <x:v>-97.94999999999993</x:v>
      </x:c>
      <x:c r="AG297" s="18" t="n">
        <x:v>-0.13570805104119033</x:v>
      </x:c>
      <x:c r="AH297" t="str">
        <x:v>Below Target</x:v>
      </x:c>
    </x:row>
    <x:row r="298">
      <x:c r="A298" t="str">
        <x:v>TXN-000295</x:v>
      </x:c>
      <x:c r="B298" s="14" t="d">
        <x:v>2025-03-26T00:00:00.000Z</x:v>
      </x:c>
      <x:c r="C298" t="n">
        <x:v>2025</x:v>
      </x:c>
      <x:c r="D298" t="str">
        <x:v>Q1</x:v>
      </x:c>
      <x:c r="E298" t="n">
        <x:v>3</x:v>
      </x:c>
      <x:c r="F298" t="str">
        <x:v>March</x:v>
      </x:c>
      <x:c r="G298" s="15" t="d">
        <x:v>2025-03-01T00:00:00.000Z</x:v>
      </x:c>
      <x:c r="H298" t="str">
        <x:v>2025-03</x:v>
      </x:c>
      <x:c r="I298" t="str">
        <x:v>Nigeria</x:v>
      </x:c>
      <x:c r="J298" t="str">
        <x:v>Africa</x:v>
      </x:c>
      <x:c r="K298" t="str">
        <x:v>NGN</x:v>
      </x:c>
      <x:c r="L298" t="str">
        <x:v>Ketel One</x:v>
      </x:c>
      <x:c r="M298" t="str">
        <x:v>Vodka</x:v>
      </x:c>
      <x:c r="N298" t="str">
        <x:v>E-commerce</x:v>
      </x:c>
      <x:c r="O298" t="str">
        <x:v>Independent Retailer</x:v>
      </x:c>
      <x:c r="P298" t="str">
        <x:v>SR-044</x:v>
      </x:c>
      <x:c r="Q298" s="16" t="n">
        <x:v>31</x:v>
      </x:c>
      <x:c r="R298" s="17" t="n">
        <x:v>30.66</x:v>
      </x:c>
      <x:c r="S298" s="18" t="n">
        <x:v>0.08</x:v>
      </x:c>
      <x:c r="T298" s="17" t="n">
        <x:v>950.31</x:v>
      </x:c>
      <x:c r="U298" s="17" t="n">
        <x:v>874.29</x:v>
      </x:c>
      <x:c r="V298" s="17" t="n">
        <x:v>379.77</x:v>
      </x:c>
      <x:c r="W298" s="17" t="n">
        <x:v>494.52</x:v>
      </x:c>
      <x:c r="X298" s="18" t="n">
        <x:v>0.5656</x:v>
      </x:c>
      <x:c r="Y298" s="17" t="n">
        <x:v>968.9</x:v>
      </x:c>
      <x:c r="Z298" s="18" t="n">
        <x:v>0.9023</x:v>
      </x:c>
      <x:c r="AA298" s="18" t="n">
        <x:v>0.0565</x:v>
      </x:c>
      <x:c r="AB298" t="str">
        <x:v>Yes</x:v>
      </x:c>
      <x:c r="AC298" t="str">
        <x:v>Premium Core</x:v>
      </x:c>
      <x:c r="AD298" s="18" t="n">
        <x:v>0.5656246783104004</x:v>
      </x:c>
      <x:c r="AE298" s="18" t="n">
        <x:v>0.902353184023119</x:v>
      </x:c>
      <x:c r="AF298" s="17" t="n">
        <x:v>-94.61000000000001</x:v>
      </x:c>
      <x:c r="AG298" s="18" t="n">
        <x:v>-0.09764681597688102</x:v>
      </x:c>
      <x:c r="AH298" t="str">
        <x:v>Below Target</x:v>
      </x:c>
    </x:row>
    <x:row r="299">
      <x:c r="A299" t="str">
        <x:v>TXN-000296</x:v>
      </x:c>
      <x:c r="B299" s="14" t="d">
        <x:v>2023-04-17T00:00:00.000Z</x:v>
      </x:c>
      <x:c r="C299" t="n">
        <x:v>2023</x:v>
      </x:c>
      <x:c r="D299" t="str">
        <x:v>Q2</x:v>
      </x:c>
      <x:c r="E299" t="n">
        <x:v>4</x:v>
      </x:c>
      <x:c r="F299" t="str">
        <x:v>April</x:v>
      </x:c>
      <x:c r="G299" s="15" t="d">
        <x:v>2023-04-01T00:00:00.000Z</x:v>
      </x:c>
      <x:c r="H299" t="str">
        <x:v>2023-04</x:v>
      </x:c>
      <x:c r="I299" t="str">
        <x:v>Ireland</x:v>
      </x:c>
      <x:c r="J299" t="str">
        <x:v>Europe</x:v>
      </x:c>
      <x:c r="K299" t="str">
        <x:v>EUR</x:v>
      </x:c>
      <x:c r="L299" t="str">
        <x:v>J&amp;B</x:v>
      </x:c>
      <x:c r="M299" t="str">
        <x:v>Scotch Whisky</x:v>
      </x:c>
      <x:c r="N299" t="str">
        <x:v>On-Trade</x:v>
      </x:c>
      <x:c r="O299" t="str">
        <x:v>Key Account</x:v>
      </x:c>
      <x:c r="P299" t="str">
        <x:v>SR-025</x:v>
      </x:c>
      <x:c r="Q299" s="16" t="n">
        <x:v>77</x:v>
      </x:c>
      <x:c r="R299" s="17" t="n">
        <x:v>24.24</x:v>
      </x:c>
      <x:c r="S299" s="18" t="n">
        <x:v>0</x:v>
      </x:c>
      <x:c r="T299" s="17" t="n">
        <x:v>1866.28</x:v>
      </x:c>
      <x:c r="U299" s="17" t="n">
        <x:v>1866.28</x:v>
      </x:c>
      <x:c r="V299" s="17" t="n">
        <x:v>950.83</x:v>
      </x:c>
      <x:c r="W299" s="17" t="n">
        <x:v>915.46</x:v>
      </x:c>
      <x:c r="X299" s="18" t="n">
        <x:v>0.4905</x:v>
      </x:c>
      <x:c r="Y299" s="17" t="n">
        <x:v>1718.49</x:v>
      </x:c>
      <x:c r="Z299" s="18" t="n">
        <x:v>1.086</x:v>
      </x:c>
      <x:c r="AA299" s="18" t="n">
        <x:v>-0.0377</x:v>
      </x:c>
      <x:c r="AB299" t="str">
        <x:v>No</x:v>
      </x:c>
      <x:c r="AC299" t="str">
        <x:v>Core</x:v>
      </x:c>
      <x:c r="AD299" s="18" t="n">
        <x:v>0.49052660908331014</x:v>
      </x:c>
      <x:c r="AE299" s="18" t="n">
        <x:v>1.0859999185331308</x:v>
      </x:c>
      <x:c r="AF299" s="17" t="n">
        <x:v>147.78999999999996</x:v>
      </x:c>
      <x:c r="AG299" s="18" t="n">
        <x:v>0.08599991853313081</x:v>
      </x:c>
      <x:c r="AH299" t="str">
        <x:v>Above Target</x:v>
      </x:c>
    </x:row>
    <x:row r="300">
      <x:c r="A300" t="str">
        <x:v>TXN-000297</x:v>
      </x:c>
      <x:c r="B300" s="14" t="d">
        <x:v>2025-03-31T00:00:00.000Z</x:v>
      </x:c>
      <x:c r="C300" t="n">
        <x:v>2025</x:v>
      </x:c>
      <x:c r="D300" t="str">
        <x:v>Q1</x:v>
      </x:c>
      <x:c r="E300" t="n">
        <x:v>3</x:v>
      </x:c>
      <x:c r="F300" t="str">
        <x:v>March</x:v>
      </x:c>
      <x:c r="G300" s="15" t="d">
        <x:v>2025-03-01T00:00:00.000Z</x:v>
      </x:c>
      <x:c r="H300" t="str">
        <x:v>2025-03</x:v>
      </x:c>
      <x:c r="I300" t="str">
        <x:v>Brazil</x:v>
      </x:c>
      <x:c r="J300" t="str">
        <x:v>Latin America &amp; Caribbean</x:v>
      </x:c>
      <x:c r="K300" t="str">
        <x:v>BRL</x:v>
      </x:c>
      <x:c r="L300" t="str">
        <x:v>Baileys</x:v>
      </x:c>
      <x:c r="M300" t="str">
        <x:v>Liqueur</x:v>
      </x:c>
      <x:c r="N300" t="str">
        <x:v>E-commerce</x:v>
      </x:c>
      <x:c r="O300" t="str">
        <x:v>E-commerce Partner</x:v>
      </x:c>
      <x:c r="P300" t="str">
        <x:v>SR-015</x:v>
      </x:c>
      <x:c r="Q300" s="16" t="n">
        <x:v>22</x:v>
      </x:c>
      <x:c r="R300" s="17" t="n">
        <x:v>18.32</x:v>
      </x:c>
      <x:c r="S300" s="18" t="n">
        <x:v>0.15</x:v>
      </x:c>
      <x:c r="T300" s="17" t="n">
        <x:v>403.04</x:v>
      </x:c>
      <x:c r="U300" s="17" t="n">
        <x:v>342.58</x:v>
      </x:c>
      <x:c r="V300" s="17" t="n">
        <x:v>178.02</x:v>
      </x:c>
      <x:c r="W300" s="17" t="n">
        <x:v>164.56</x:v>
      </x:c>
      <x:c r="X300" s="18" t="n">
        <x:v>0.4804</x:v>
      </x:c>
      <x:c r="Y300" s="17" t="n">
        <x:v>361.72</x:v>
      </x:c>
      <x:c r="Z300" s="18" t="n">
        <x:v>0.9471</x:v>
      </x:c>
      <x:c r="AA300" s="18" t="n">
        <x:v>0.0408</x:v>
      </x:c>
      <x:c r="AB300" t="str">
        <x:v>Yes</x:v>
      </x:c>
      <x:c r="AC300" t="str">
        <x:v>Core</x:v>
      </x:c>
      <x:c r="AD300" s="18" t="n">
        <x:v>0.48035495358748326</x:v>
      </x:c>
      <x:c r="AE300" s="18" t="n">
        <x:v>0.947086143978768</x:v>
      </x:c>
      <x:c r="AF300" s="17" t="n">
        <x:v>-19.140000000000043</x:v>
      </x:c>
      <x:c r="AG300" s="18" t="n">
        <x:v>-0.052913856021232004</x:v>
      </x:c>
      <x:c r="AH300" t="str">
        <x:v>Below Target</x:v>
      </x:c>
    </x:row>
    <x:row r="301">
      <x:c r="A301" t="str">
        <x:v>TXN-000298</x:v>
      </x:c>
      <x:c r="B301" s="14" t="d">
        <x:v>2026-06-13T00:00:00.000Z</x:v>
      </x:c>
      <x:c r="C301" t="n">
        <x:v>2026</x:v>
      </x:c>
      <x:c r="D301" t="str">
        <x:v>Q2</x:v>
      </x:c>
      <x:c r="E301" t="n">
        <x:v>6</x:v>
      </x:c>
      <x:c r="F301" t="str">
        <x:v>June</x:v>
      </x:c>
      <x:c r="G301" s="15" t="d">
        <x:v>2026-06-01T00:00:00.000Z</x:v>
      </x:c>
      <x:c r="H301" t="str">
        <x:v>2026-06</x:v>
      </x:c>
      <x:c r="I301" t="str">
        <x:v>Ireland</x:v>
      </x:c>
      <x:c r="J301" t="str">
        <x:v>Europe</x:v>
      </x:c>
      <x:c r="K301" t="str">
        <x:v>EUR</x:v>
      </x:c>
      <x:c r="L301" t="str">
        <x:v>Johnnie Walker</x:v>
      </x:c>
      <x:c r="M301" t="str">
        <x:v>Scotch Whisky</x:v>
      </x:c>
      <x:c r="N301" t="str">
        <x:v>On-Trade</x:v>
      </x:c>
      <x:c r="O301" t="str">
        <x:v>Key Account</x:v>
      </x:c>
      <x:c r="P301" t="str">
        <x:v>SR-006</x:v>
      </x:c>
      <x:c r="Q301" s="16" t="n">
        <x:v>34</x:v>
      </x:c>
      <x:c r="R301" s="17" t="n">
        <x:v>39.21</x:v>
      </x:c>
      <x:c r="S301" s="18" t="n">
        <x:v>0.02</x:v>
      </x:c>
      <x:c r="T301" s="17" t="n">
        <x:v>1333.09</x:v>
      </x:c>
      <x:c r="U301" s="17" t="n">
        <x:v>1306.43</x:v>
      </x:c>
      <x:c r="V301" s="17" t="n">
        <x:v>577.91</x:v>
      </x:c>
      <x:c r="W301" s="17" t="n">
        <x:v>728.52</x:v>
      </x:c>
      <x:c r="X301" s="18" t="n">
        <x:v>0.5576</x:v>
      </x:c>
      <x:c r="Y301" s="17" t="n">
        <x:v>1426.09</x:v>
      </x:c>
      <x:c r="Z301" s="18" t="n">
        <x:v>0.9161</x:v>
      </x:c>
      <x:c r="AA301" s="18" t="n">
        <x:v>-0.0368</x:v>
      </x:c>
      <x:c r="AB301" t="str">
        <x:v>No</x:v>
      </x:c>
      <x:c r="AC301" t="str">
        <x:v>Luxury / Reserve</x:v>
      </x:c>
      <x:c r="AD301" s="18" t="n">
        <x:v>0.55764181777822</x:v>
      </x:c>
      <x:c r="AE301" s="18" t="n">
        <x:v>0.9160922522421447</x:v>
      </x:c>
      <x:c r="AF301" s="17" t="n">
        <x:v>-119.65999999999985</x:v>
      </x:c>
      <x:c r="AG301" s="18" t="n">
        <x:v>-0.0839077477578553</x:v>
      </x:c>
      <x:c r="AH301" t="str">
        <x:v>Below Target</x:v>
      </x:c>
    </x:row>
    <x:row r="302">
      <x:c r="A302" t="str">
        <x:v>TXN-000299</x:v>
      </x:c>
      <x:c r="B302" s="14" t="d">
        <x:v>2026-01-30T00:00:00.000Z</x:v>
      </x:c>
      <x:c r="C302" t="n">
        <x:v>2026</x:v>
      </x:c>
      <x:c r="D302" t="str">
        <x:v>Q1</x:v>
      </x:c>
      <x:c r="E302" t="n">
        <x:v>1</x:v>
      </x:c>
      <x:c r="F302" t="str">
        <x:v>January</x:v>
      </x:c>
      <x:c r="G302" s="15" t="d">
        <x:v>2026-01-01T00:00:00.000Z</x:v>
      </x:c>
      <x:c r="H302" t="str">
        <x:v>2026-01</x:v>
      </x:c>
      <x:c r="I302" t="str">
        <x:v>Spain</x:v>
      </x:c>
      <x:c r="J302" t="str">
        <x:v>Europe</x:v>
      </x:c>
      <x:c r="K302" t="str">
        <x:v>EUR</x:v>
      </x:c>
      <x:c r="L302" t="str">
        <x:v>Cîroc</x:v>
      </x:c>
      <x:c r="M302" t="str">
        <x:v>Vodka</x:v>
      </x:c>
      <x:c r="N302" t="str">
        <x:v>Wholesale</x:v>
      </x:c>
      <x:c r="O302" t="str">
        <x:v>Distributor</x:v>
      </x:c>
      <x:c r="P302" t="str">
        <x:v>SR-033</x:v>
      </x:c>
      <x:c r="Q302" s="16" t="n">
        <x:v>24</x:v>
      </x:c>
      <x:c r="R302" s="17" t="n">
        <x:v>32.08</x:v>
      </x:c>
      <x:c r="S302" s="18" t="n">
        <x:v>0.08</x:v>
      </x:c>
      <x:c r="T302" s="17" t="n">
        <x:v>769.99</x:v>
      </x:c>
      <x:c r="U302" s="17" t="n">
        <x:v>708.39</x:v>
      </x:c>
      <x:c r="V302" s="17" t="n">
        <x:v>312.49</x:v>
      </x:c>
      <x:c r="W302" s="17" t="n">
        <x:v>395.9</x:v>
      </x:c>
      <x:c r="X302" s="18" t="n">
        <x:v>0.5589</x:v>
      </x:c>
      <x:c r="Y302" s="17" t="n">
        <x:v>638.41</x:v>
      </x:c>
      <x:c r="Z302" s="18" t="n">
        <x:v>1.1096</x:v>
      </x:c>
      <x:c r="AA302" s="18" t="n">
        <x:v>-0.0197</x:v>
      </x:c>
      <x:c r="AB302" t="str">
        <x:v>Yes</x:v>
      </x:c>
      <x:c r="AC302" t="str">
        <x:v>Luxury / Reserve</x:v>
      </x:c>
      <x:c r="AD302" s="18" t="n">
        <x:v>0.5588729372238456</x:v>
      </x:c>
      <x:c r="AE302" s="18" t="n">
        <x:v>1.109616077442396</x:v>
      </x:c>
      <x:c r="AF302" s="17" t="n">
        <x:v>69.98000000000002</x:v>
      </x:c>
      <x:c r="AG302" s="18" t="n">
        <x:v>0.10961607744239599</x:v>
      </x:c>
      <x:c r="AH302" t="str">
        <x:v>Above Target</x:v>
      </x:c>
    </x:row>
    <x:row r="303">
      <x:c r="A303" t="str">
        <x:v>TXN-000300</x:v>
      </x:c>
      <x:c r="B303" s="14" t="d">
        <x:v>2023-08-07T00:00:00.000Z</x:v>
      </x:c>
      <x:c r="C303" t="n">
        <x:v>2023</x:v>
      </x:c>
      <x:c r="D303" t="str">
        <x:v>Q3</x:v>
      </x:c>
      <x:c r="E303" t="n">
        <x:v>8</x:v>
      </x:c>
      <x:c r="F303" t="str">
        <x:v>August</x:v>
      </x:c>
      <x:c r="G303" s="15" t="d">
        <x:v>2023-08-01T00:00:00.000Z</x:v>
      </x:c>
      <x:c r="H303" t="str">
        <x:v>2023-08</x:v>
      </x:c>
      <x:c r="I303" t="str">
        <x:v>Canada</x:v>
      </x:c>
      <x:c r="J303" t="str">
        <x:v>North America</x:v>
      </x:c>
      <x:c r="K303" t="str">
        <x:v>CAD</x:v>
      </x:c>
      <x:c r="L303" t="str">
        <x:v>Baileys</x:v>
      </x:c>
      <x:c r="M303" t="str">
        <x:v>Liqueur</x:v>
      </x:c>
      <x:c r="N303" t="str">
        <x:v>Off-Trade</x:v>
      </x:c>
      <x:c r="O303" t="str">
        <x:v>Key Account</x:v>
      </x:c>
      <x:c r="P303" t="str">
        <x:v>SR-044</x:v>
      </x:c>
      <x:c r="Q303" s="16" t="n">
        <x:v>54</x:v>
      </x:c>
      <x:c r="R303" s="17" t="n">
        <x:v>17.86</x:v>
      </x:c>
      <x:c r="S303" s="18" t="n">
        <x:v>0.03</x:v>
      </x:c>
      <x:c r="T303" s="17" t="n">
        <x:v>964.2</x:v>
      </x:c>
      <x:c r="U303" s="17" t="n">
        <x:v>935.27</x:v>
      </x:c>
      <x:c r="V303" s="17" t="n">
        <x:v>452.08</x:v>
      </x:c>
      <x:c r="W303" s="17" t="n">
        <x:v>483.19</x:v>
      </x:c>
      <x:c r="X303" s="18" t="n">
        <x:v>0.5166</x:v>
      </x:c>
      <x:c r="Y303" s="17" t="n">
        <x:v>924.34</x:v>
      </x:c>
      <x:c r="Z303" s="18" t="n">
        <x:v>1.0118</x:v>
      </x:c>
      <x:c r="AA303" s="18" t="n">
        <x:v>0.0804</x:v>
      </x:c>
      <x:c r="AB303" t="str">
        <x:v>No</x:v>
      </x:c>
      <x:c r="AC303" t="str">
        <x:v>Core</x:v>
      </x:c>
      <x:c r="AD303" s="18" t="n">
        <x:v>0.5166315609396217</x:v>
      </x:c>
      <x:c r="AE303" s="18" t="n">
        <x:v>1.0118246532661141</x:v>
      </x:c>
      <x:c r="AF303" s="17" t="n">
        <x:v>10.92999999999995</x:v>
      </x:c>
      <x:c r="AG303" s="18" t="n">
        <x:v>0.011824653266114146</x:v>
      </x:c>
      <x:c r="AH303" t="str">
        <x:v>Above Target</x:v>
      </x:c>
    </x:row>
    <x:row r="304">
      <x:c r="A304" t="str">
        <x:v>TXN-000301</x:v>
      </x:c>
      <x:c r="B304" s="14" t="d">
        <x:v>2025-08-01T00:00:00.000Z</x:v>
      </x:c>
      <x:c r="C304" t="n">
        <x:v>2025</x:v>
      </x:c>
      <x:c r="D304" t="str">
        <x:v>Q3</x:v>
      </x:c>
      <x:c r="E304" t="n">
        <x:v>8</x:v>
      </x:c>
      <x:c r="F304" t="str">
        <x:v>August</x:v>
      </x:c>
      <x:c r="G304" s="15" t="d">
        <x:v>2025-08-01T00:00:00.000Z</x:v>
      </x:c>
      <x:c r="H304" t="str">
        <x:v>2025-08</x:v>
      </x:c>
      <x:c r="I304" t="str">
        <x:v>Australia</x:v>
      </x:c>
      <x:c r="J304" t="str">
        <x:v>Asia Pacific</x:v>
      </x:c>
      <x:c r="K304" t="str">
        <x:v>AUD</x:v>
      </x:c>
      <x:c r="L304" t="str">
        <x:v>Ketel One</x:v>
      </x:c>
      <x:c r="M304" t="str">
        <x:v>Vodka</x:v>
      </x:c>
      <x:c r="N304" t="str">
        <x:v>Off-Trade</x:v>
      </x:c>
      <x:c r="O304" t="str">
        <x:v>Distributor</x:v>
      </x:c>
      <x:c r="P304" t="str">
        <x:v>SR-026</x:v>
      </x:c>
      <x:c r="Q304" s="16" t="n">
        <x:v>27</x:v>
      </x:c>
      <x:c r="R304" s="17" t="n">
        <x:v>29.02</x:v>
      </x:c>
      <x:c r="S304" s="18" t="n">
        <x:v>0.03</x:v>
      </x:c>
      <x:c r="T304" s="17" t="n">
        <x:v>783.5</x:v>
      </x:c>
      <x:c r="U304" s="17" t="n">
        <x:v>760</x:v>
      </x:c>
      <x:c r="V304" s="17" t="n">
        <x:v>327.82</x:v>
      </x:c>
      <x:c r="W304" s="17" t="n">
        <x:v>432.18</x:v>
      </x:c>
      <x:c r="X304" s="18" t="n">
        <x:v>0.5687</x:v>
      </x:c>
      <x:c r="Y304" s="17" t="n">
        <x:v>736.03</x:v>
      </x:c>
      <x:c r="Z304" s="18" t="n">
        <x:v>1.0326</x:v>
      </x:c>
      <x:c r="AA304" s="18" t="n">
        <x:v>0.0042</x:v>
      </x:c>
      <x:c r="AB304" t="str">
        <x:v>No</x:v>
      </x:c>
      <x:c r="AC304" t="str">
        <x:v>Premium Core</x:v>
      </x:c>
      <x:c r="AD304" s="18" t="n">
        <x:v>0.5686578947368421</x:v>
      </x:c>
      <x:c r="AE304" s="18" t="n">
        <x:v>1.0325666073393749</x:v>
      </x:c>
      <x:c r="AF304" s="17" t="n">
        <x:v>23.970000000000027</x:v>
      </x:c>
      <x:c r="AG304" s="18" t="n">
        <x:v>0.03256660733937479</x:v>
      </x:c>
      <x:c r="AH304" t="str">
        <x:v>Above Target</x:v>
      </x:c>
    </x:row>
    <x:row r="305">
      <x:c r="A305" t="str">
        <x:v>TXN-000302</x:v>
      </x:c>
      <x:c r="B305" s="14" t="d">
        <x:v>2024-12-01T00:00:00.000Z</x:v>
      </x:c>
      <x:c r="C305" t="n">
        <x:v>2024</x:v>
      </x:c>
      <x:c r="D305" t="str">
        <x:v>Q4</x:v>
      </x:c>
      <x:c r="E305" t="n">
        <x:v>12</x:v>
      </x:c>
      <x:c r="F305" t="str">
        <x:v>December</x:v>
      </x:c>
      <x:c r="G305" s="15" t="d">
        <x:v>2024-12-01T00:00:00.000Z</x:v>
      </x:c>
      <x:c r="H305" t="str">
        <x:v>2024-12</x:v>
      </x:c>
      <x:c r="I305" t="str">
        <x:v>United Kingdom</x:v>
      </x:c>
      <x:c r="J305" t="str">
        <x:v>Europe</x:v>
      </x:c>
      <x:c r="K305" t="str">
        <x:v>GBP</x:v>
      </x:c>
      <x:c r="L305" t="str">
        <x:v>Buchanan's</x:v>
      </x:c>
      <x:c r="M305" t="str">
        <x:v>Scotch Whisky</x:v>
      </x:c>
      <x:c r="N305" t="str">
        <x:v>Off-Trade</x:v>
      </x:c>
      <x:c r="O305" t="str">
        <x:v>Distributor</x:v>
      </x:c>
      <x:c r="P305" t="str">
        <x:v>SR-014</x:v>
      </x:c>
      <x:c r="Q305" s="16" t="n">
        <x:v>43</x:v>
      </x:c>
      <x:c r="R305" s="17" t="n">
        <x:v>31.83</x:v>
      </x:c>
      <x:c r="S305" s="18" t="n">
        <x:v>0.08</x:v>
      </x:c>
      <x:c r="T305" s="17" t="n">
        <x:v>1368.48</x:v>
      </x:c>
      <x:c r="U305" s="17" t="n">
        <x:v>1259</x:v>
      </x:c>
      <x:c r="V305" s="17" t="n">
        <x:v>611.15</x:v>
      </x:c>
      <x:c r="W305" s="17" t="n">
        <x:v>647.85</x:v>
      </x:c>
      <x:c r="X305" s="18" t="n">
        <x:v>0.5146</x:v>
      </x:c>
      <x:c r="Y305" s="17" t="n">
        <x:v>1373.83</x:v>
      </x:c>
      <x:c r="Z305" s="18" t="n">
        <x:v>0.9164</x:v>
      </x:c>
      <x:c r="AA305" s="18" t="n">
        <x:v>0.1046</x:v>
      </x:c>
      <x:c r="AB305" t="str">
        <x:v>Yes</x:v>
      </x:c>
      <x:c r="AC305" t="str">
        <x:v>Premium Core</x:v>
      </x:c>
      <x:c r="AD305" s="18" t="n">
        <x:v>0.5145750595710882</x:v>
      </x:c>
      <x:c r="AE305" s="18" t="n">
        <x:v>0.9164161504698544</x:v>
      </x:c>
      <x:c r="AF305" s="17" t="n">
        <x:v>-114.82999999999993</x:v>
      </x:c>
      <x:c r="AG305" s="18" t="n">
        <x:v>-0.0835838495301456</x:v>
      </x:c>
      <x:c r="AH305" t="str">
        <x:v>Below Target</x:v>
      </x:c>
    </x:row>
    <x:row r="306">
      <x:c r="A306" t="str">
        <x:v>TXN-000303</x:v>
      </x:c>
      <x:c r="B306" s="14" t="d">
        <x:v>2024-04-14T00:00:00.000Z</x:v>
      </x:c>
      <x:c r="C306" t="n">
        <x:v>2024</x:v>
      </x:c>
      <x:c r="D306" t="str">
        <x:v>Q2</x:v>
      </x:c>
      <x:c r="E306" t="n">
        <x:v>4</x:v>
      </x:c>
      <x:c r="F306" t="str">
        <x:v>April</x:v>
      </x:c>
      <x:c r="G306" s="15" t="d">
        <x:v>2024-04-01T00:00:00.000Z</x:v>
      </x:c>
      <x:c r="H306" t="str">
        <x:v>2024-04</x:v>
      </x:c>
      <x:c r="I306" t="str">
        <x:v>Germany</x:v>
      </x:c>
      <x:c r="J306" t="str">
        <x:v>Europe</x:v>
      </x:c>
      <x:c r="K306" t="str">
        <x:v>EUR</x:v>
      </x:c>
      <x:c r="L306" t="str">
        <x:v>Guinness</x:v>
      </x:c>
      <x:c r="M306" t="str">
        <x:v>Beer / Stout</x:v>
      </x:c>
      <x:c r="N306" t="str">
        <x:v>Off-Trade</x:v>
      </x:c>
      <x:c r="O306" t="str">
        <x:v>Independent Retailer</x:v>
      </x:c>
      <x:c r="P306" t="str">
        <x:v>SR-031</x:v>
      </x:c>
      <x:c r="Q306" s="16" t="n">
        <x:v>69</x:v>
      </x:c>
      <x:c r="R306" s="17" t="n">
        <x:v>7.6</x:v>
      </x:c>
      <x:c r="S306" s="18" t="n">
        <x:v>0.12</x:v>
      </x:c>
      <x:c r="T306" s="17" t="n">
        <x:v>524.57</x:v>
      </x:c>
      <x:c r="U306" s="17" t="n">
        <x:v>461.62</x:v>
      </x:c>
      <x:c r="V306" s="17" t="n">
        <x:v>241.48</x:v>
      </x:c>
      <x:c r="W306" s="17" t="n">
        <x:v>220.15</x:v>
      </x:c>
      <x:c r="X306" s="18" t="n">
        <x:v>0.4769</x:v>
      </x:c>
      <x:c r="Y306" s="17" t="n">
        <x:v>480.45</x:v>
      </x:c>
      <x:c r="Z306" s="18" t="n">
        <x:v>0.9608</x:v>
      </x:c>
      <x:c r="AA306" s="18" t="n">
        <x:v>-0.0282</x:v>
      </x:c>
      <x:c r="AB306" t="str">
        <x:v>Yes</x:v>
      </x:c>
      <x:c r="AC306" t="str">
        <x:v>Core</x:v>
      </x:c>
      <x:c r="AD306" s="18" t="n">
        <x:v>0.47690741302369916</x:v>
      </x:c>
      <x:c r="AE306" s="18" t="n">
        <x:v>0.9608075762306172</x:v>
      </x:c>
      <x:c r="AF306" s="17" t="n">
        <x:v>-18.829999999999984</x:v>
      </x:c>
      <x:c r="AG306" s="18" t="n">
        <x:v>-0.03919242376938284</x:v>
      </x:c>
      <x:c r="AH306" t="str">
        <x:v>Below Target</x:v>
      </x:c>
    </x:row>
    <x:row r="307">
      <x:c r="A307" t="str">
        <x:v>TXN-000304</x:v>
      </x:c>
      <x:c r="B307" s="14" t="d">
        <x:v>2025-01-30T00:00:00.000Z</x:v>
      </x:c>
      <x:c r="C307" t="n">
        <x:v>2025</x:v>
      </x:c>
      <x:c r="D307" t="str">
        <x:v>Q1</x:v>
      </x:c>
      <x:c r="E307" t="n">
        <x:v>1</x:v>
      </x:c>
      <x:c r="F307" t="str">
        <x:v>January</x:v>
      </x:c>
      <x:c r="G307" s="15" t="d">
        <x:v>2025-01-01T00:00:00.000Z</x:v>
      </x:c>
      <x:c r="H307" t="str">
        <x:v>2025-01</x:v>
      </x:c>
      <x:c r="I307" t="str">
        <x:v>Brazil</x:v>
      </x:c>
      <x:c r="J307" t="str">
        <x:v>Latin America &amp; Caribbean</x:v>
      </x:c>
      <x:c r="K307" t="str">
        <x:v>BRL</x:v>
      </x:c>
      <x:c r="L307" t="str">
        <x:v>Tanqueray</x:v>
      </x:c>
      <x:c r="M307" t="str">
        <x:v>Gin</x:v>
      </x:c>
      <x:c r="N307" t="str">
        <x:v>Duty Free / Travel Retail</x:v>
      </x:c>
      <x:c r="O307" t="str">
        <x:v>E-commerce Partner</x:v>
      </x:c>
      <x:c r="P307" t="str">
        <x:v>SR-052</x:v>
      </x:c>
      <x:c r="Q307" s="16" t="n">
        <x:v>80</x:v>
      </x:c>
      <x:c r="R307" s="17" t="n">
        <x:v>31.15</x:v>
      </x:c>
      <x:c r="S307" s="18" t="n">
        <x:v>0.03</x:v>
      </x:c>
      <x:c r="T307" s="17" t="n">
        <x:v>2491.82</x:v>
      </x:c>
      <x:c r="U307" s="17" t="n">
        <x:v>2417.07</x:v>
      </x:c>
      <x:c r="V307" s="17" t="n">
        <x:v>1147.75</x:v>
      </x:c>
      <x:c r="W307" s="17" t="n">
        <x:v>1269.31</x:v>
      </x:c>
      <x:c r="X307" s="18" t="n">
        <x:v>0.5251</x:v>
      </x:c>
      <x:c r="Y307" s="17" t="n">
        <x:v>2537.76</x:v>
      </x:c>
      <x:c r="Z307" s="18" t="n">
        <x:v>0.9524</x:v>
      </x:c>
      <x:c r="AA307" s="18" t="n">
        <x:v>-0.0331</x:v>
      </x:c>
      <x:c r="AB307" t="str">
        <x:v>No</x:v>
      </x:c>
      <x:c r="AC307" t="str">
        <x:v>Premium Core</x:v>
      </x:c>
      <x:c r="AD307" s="18" t="n">
        <x:v>0.5251440794019204</x:v>
      </x:c>
      <x:c r="AE307" s="18" t="n">
        <x:v>0.9524423113296765</x:v>
      </x:c>
      <x:c r="AF307" s="17" t="n">
        <x:v>-120.69000000000005</x:v>
      </x:c>
      <x:c r="AG307" s="18" t="n">
        <x:v>-0.04755768867032345</x:v>
      </x:c>
      <x:c r="AH307" t="str">
        <x:v>Below Target</x:v>
      </x:c>
    </x:row>
    <x:row r="308">
      <x:c r="A308" t="str">
        <x:v>TXN-000305</x:v>
      </x:c>
      <x:c r="B308" s="14" t="d">
        <x:v>2025-05-16T00:00:00.000Z</x:v>
      </x:c>
      <x:c r="C308" t="n">
        <x:v>2025</x:v>
      </x:c>
      <x:c r="D308" t="str">
        <x:v>Q2</x:v>
      </x:c>
      <x:c r="E308" t="n">
        <x:v>5</x:v>
      </x:c>
      <x:c r="F308" t="str">
        <x:v>May</x:v>
      </x:c>
      <x:c r="G308" s="15" t="d">
        <x:v>2025-05-01T00:00:00.000Z</x:v>
      </x:c>
      <x:c r="H308" t="str">
        <x:v>2025-05</x:v>
      </x:c>
      <x:c r="I308" t="str">
        <x:v>United States</x:v>
      </x:c>
      <x:c r="J308" t="str">
        <x:v>North America</x:v>
      </x:c>
      <x:c r="K308" t="str">
        <x:v>USD</x:v>
      </x:c>
      <x:c r="L308" t="str">
        <x:v>Baileys</x:v>
      </x:c>
      <x:c r="M308" t="str">
        <x:v>Liqueur</x:v>
      </x:c>
      <x:c r="N308" t="str">
        <x:v>Off-Trade</x:v>
      </x:c>
      <x:c r="O308" t="str">
        <x:v>Hospitality Group</x:v>
      </x:c>
      <x:c r="P308" t="str">
        <x:v>SR-021</x:v>
      </x:c>
      <x:c r="Q308" s="16" t="n">
        <x:v>84</x:v>
      </x:c>
      <x:c r="R308" s="17" t="n">
        <x:v>18.47</x:v>
      </x:c>
      <x:c r="S308" s="18" t="n">
        <x:v>0</x:v>
      </x:c>
      <x:c r="T308" s="17" t="n">
        <x:v>1551.65</x:v>
      </x:c>
      <x:c r="U308" s="17" t="n">
        <x:v>1551.65</x:v>
      </x:c>
      <x:c r="V308" s="17" t="n">
        <x:v>766.78</x:v>
      </x:c>
      <x:c r="W308" s="17" t="n">
        <x:v>784.87</x:v>
      </x:c>
      <x:c r="X308" s="18" t="n">
        <x:v>0.5058</x:v>
      </x:c>
      <x:c r="Y308" s="17" t="n">
        <x:v>1481.51</x:v>
      </x:c>
      <x:c r="Z308" s="18" t="n">
        <x:v>1.0473</x:v>
      </x:c>
      <x:c r="AA308" s="18" t="n">
        <x:v>0.0512</x:v>
      </x:c>
      <x:c r="AB308" t="str">
        <x:v>No</x:v>
      </x:c>
      <x:c r="AC308" t="str">
        <x:v>Core</x:v>
      </x:c>
      <x:c r="AD308" s="18" t="n">
        <x:v>0.5058292785099733</x:v>
      </x:c>
      <x:c r="AE308" s="18" t="n">
        <x:v>1.0473435886359188</x:v>
      </x:c>
      <x:c r="AF308" s="17" t="n">
        <x:v>70.1400000000001</x:v>
      </x:c>
      <x:c r="AG308" s="18" t="n">
        <x:v>0.047343588635918823</x:v>
      </x:c>
      <x:c r="AH308" t="str">
        <x:v>Above Target</x:v>
      </x:c>
    </x:row>
    <x:row r="309">
      <x:c r="A309" t="str">
        <x:v>TXN-000306</x:v>
      </x:c>
      <x:c r="B309" s="14" t="d">
        <x:v>2025-01-10T00:00:00.000Z</x:v>
      </x:c>
      <x:c r="C309" t="n">
        <x:v>2025</x:v>
      </x:c>
      <x:c r="D309" t="str">
        <x:v>Q1</x:v>
      </x:c>
      <x:c r="E309" t="n">
        <x:v>1</x:v>
      </x:c>
      <x:c r="F309" t="str">
        <x:v>January</x:v>
      </x:c>
      <x:c r="G309" s="15" t="d">
        <x:v>2025-01-01T00:00:00.000Z</x:v>
      </x:c>
      <x:c r="H309" t="str">
        <x:v>2025-01</x:v>
      </x:c>
      <x:c r="I309" t="str">
        <x:v>Brazil</x:v>
      </x:c>
      <x:c r="J309" t="str">
        <x:v>Latin America &amp; Caribbean</x:v>
      </x:c>
      <x:c r="K309" t="str">
        <x:v>BRL</x:v>
      </x:c>
      <x:c r="L309" t="str">
        <x:v>Guinness</x:v>
      </x:c>
      <x:c r="M309" t="str">
        <x:v>Beer / Stout</x:v>
      </x:c>
      <x:c r="N309" t="str">
        <x:v>Off-Trade</x:v>
      </x:c>
      <x:c r="O309" t="str">
        <x:v>Independent Retailer</x:v>
      </x:c>
      <x:c r="P309" t="str">
        <x:v>SR-012</x:v>
      </x:c>
      <x:c r="Q309" s="16" t="n">
        <x:v>33</x:v>
      </x:c>
      <x:c r="R309" s="17" t="n">
        <x:v>7.71</x:v>
      </x:c>
      <x:c r="S309" s="18" t="n">
        <x:v>0.02</x:v>
      </x:c>
      <x:c r="T309" s="17" t="n">
        <x:v>254.46</x:v>
      </x:c>
      <x:c r="U309" s="17" t="n">
        <x:v>249.38</x:v>
      </x:c>
      <x:c r="V309" s="17" t="n">
        <x:v>132.8</x:v>
      </x:c>
      <x:c r="W309" s="17" t="n">
        <x:v>116.57</x:v>
      </x:c>
      <x:c r="X309" s="18" t="n">
        <x:v>0.4675</x:v>
      </x:c>
      <x:c r="Y309" s="17" t="n">
        <x:v>279.83</x:v>
      </x:c>
      <x:c r="Z309" s="18" t="n">
        <x:v>0.8912</x:v>
      </x:c>
      <x:c r="AA309" s="18" t="n">
        <x:v>0.003</x:v>
      </x:c>
      <x:c r="AB309" t="str">
        <x:v>No</x:v>
      </x:c>
      <x:c r="AC309" t="str">
        <x:v>Core</x:v>
      </x:c>
      <x:c r="AD309" s="18" t="n">
        <x:v>0.4674392493383591</x:v>
      </x:c>
      <x:c r="AE309" s="18" t="n">
        <x:v>0.8911839331022406</x:v>
      </x:c>
      <x:c r="AF309" s="17" t="n">
        <x:v>-30.44999999999999</x:v>
      </x:c>
      <x:c r="AG309" s="18" t="n">
        <x:v>-0.10881606689775931</x:v>
      </x:c>
      <x:c r="AH309" t="str">
        <x:v>Below Target</x:v>
      </x:c>
    </x:row>
    <x:row r="310">
      <x:c r="A310" t="str">
        <x:v>TXN-000307</x:v>
      </x:c>
      <x:c r="B310" s="14" t="d">
        <x:v>2026-03-16T00:00:00.000Z</x:v>
      </x:c>
      <x:c r="C310" t="n">
        <x:v>2026</x:v>
      </x:c>
      <x:c r="D310" t="str">
        <x:v>Q1</x:v>
      </x:c>
      <x:c r="E310" t="n">
        <x:v>3</x:v>
      </x:c>
      <x:c r="F310" t="str">
        <x:v>March</x:v>
      </x:c>
      <x:c r="G310" s="15" t="d">
        <x:v>2026-03-01T00:00:00.000Z</x:v>
      </x:c>
      <x:c r="H310" t="str">
        <x:v>2026-03</x:v>
      </x:c>
      <x:c r="I310" t="str">
        <x:v>United Kingdom</x:v>
      </x:c>
      <x:c r="J310" t="str">
        <x:v>Europe</x:v>
      </x:c>
      <x:c r="K310" t="str">
        <x:v>GBP</x:v>
      </x:c>
      <x:c r="L310" t="str">
        <x:v>Baileys</x:v>
      </x:c>
      <x:c r="M310" t="str">
        <x:v>Liqueur</x:v>
      </x:c>
      <x:c r="N310" t="str">
        <x:v>On-Trade</x:v>
      </x:c>
      <x:c r="O310" t="str">
        <x:v>Key Account</x:v>
      </x:c>
      <x:c r="P310" t="str">
        <x:v>SR-001</x:v>
      </x:c>
      <x:c r="Q310" s="16" t="n">
        <x:v>215</x:v>
      </x:c>
      <x:c r="R310" s="17" t="n">
        <x:v>19.42</x:v>
      </x:c>
      <x:c r="S310" s="18" t="n">
        <x:v>0.02</x:v>
      </x:c>
      <x:c r="T310" s="17" t="n">
        <x:v>4175.46</x:v>
      </x:c>
      <x:c r="U310" s="17" t="n">
        <x:v>4091.95</x:v>
      </x:c>
      <x:c r="V310" s="17" t="n">
        <x:v>1811.09</x:v>
      </x:c>
      <x:c r="W310" s="17" t="n">
        <x:v>2280.86</x:v>
      </x:c>
      <x:c r="X310" s="18" t="n">
        <x:v>0.5574</x:v>
      </x:c>
      <x:c r="Y310" s="17" t="n">
        <x:v>4468.5</x:v>
      </x:c>
      <x:c r="Z310" s="18" t="n">
        <x:v>0.9157</x:v>
      </x:c>
      <x:c r="AA310" s="18" t="n">
        <x:v>0.0279</x:v>
      </x:c>
      <x:c r="AB310" t="str">
        <x:v>No</x:v>
      </x:c>
      <x:c r="AC310" t="str">
        <x:v>Core</x:v>
      </x:c>
      <x:c r="AD310" s="18" t="n">
        <x:v>0.5574017277825976</x:v>
      </x:c>
      <x:c r="AE310" s="18" t="n">
        <x:v>0.9157323486628622</x:v>
      </x:c>
      <x:c r="AF310" s="17" t="n">
        <x:v>-376.5500000000002</x:v>
      </x:c>
      <x:c r="AG310" s="18" t="n">
        <x:v>-0.08426765133713779</x:v>
      </x:c>
      <x:c r="AH310" t="str">
        <x:v>Below Target</x:v>
      </x:c>
    </x:row>
    <x:row r="311">
      <x:c r="A311" t="str">
        <x:v>TXN-000308</x:v>
      </x:c>
      <x:c r="B311" s="14" t="d">
        <x:v>2023-12-28T00:00:00.000Z</x:v>
      </x:c>
      <x:c r="C311" t="n">
        <x:v>2023</x:v>
      </x:c>
      <x:c r="D311" t="str">
        <x:v>Q4</x:v>
      </x:c>
      <x:c r="E311" t="n">
        <x:v>12</x:v>
      </x:c>
      <x:c r="F311" t="str">
        <x:v>December</x:v>
      </x:c>
      <x:c r="G311" s="15" t="d">
        <x:v>2023-12-01T00:00:00.000Z</x:v>
      </x:c>
      <x:c r="H311" t="str">
        <x:v>2023-12</x:v>
      </x:c>
      <x:c r="I311" t="str">
        <x:v>United States</x:v>
      </x:c>
      <x:c r="J311" t="str">
        <x:v>North America</x:v>
      </x:c>
      <x:c r="K311" t="str">
        <x:v>USD</x:v>
      </x:c>
      <x:c r="L311" t="str">
        <x:v>Johnnie Walker</x:v>
      </x:c>
      <x:c r="M311" t="str">
        <x:v>Scotch Whisky</x:v>
      </x:c>
      <x:c r="N311" t="str">
        <x:v>Wholesale</x:v>
      </x:c>
      <x:c r="O311" t="str">
        <x:v>E-commerce Partner</x:v>
      </x:c>
      <x:c r="P311" t="str">
        <x:v>SR-004</x:v>
      </x:c>
      <x:c r="Q311" s="16" t="n">
        <x:v>100</x:v>
      </x:c>
      <x:c r="R311" s="17" t="n">
        <x:v>31.73</x:v>
      </x:c>
      <x:c r="S311" s="18" t="n">
        <x:v>0</x:v>
      </x:c>
      <x:c r="T311" s="17" t="n">
        <x:v>3173.09</x:v>
      </x:c>
      <x:c r="U311" s="17" t="n">
        <x:v>3173.09</x:v>
      </x:c>
      <x:c r="V311" s="17" t="n">
        <x:v>1381.09</x:v>
      </x:c>
      <x:c r="W311" s="17" t="n">
        <x:v>1792</x:v>
      </x:c>
      <x:c r="X311" s="18" t="n">
        <x:v>0.5647</x:v>
      </x:c>
      <x:c r="Y311" s="17" t="n">
        <x:v>3184.47</x:v>
      </x:c>
      <x:c r="Z311" s="18" t="n">
        <x:v>0.9964</x:v>
      </x:c>
      <x:c r="AA311" s="18" t="n">
        <x:v>0.0668</x:v>
      </x:c>
      <x:c r="AB311" t="str">
        <x:v>No</x:v>
      </x:c>
      <x:c r="AC311" t="str">
        <x:v>Luxury / Reserve</x:v>
      </x:c>
      <x:c r="AD311" s="18" t="n">
        <x:v>0.5647491877003173</x:v>
      </x:c>
      <x:c r="AE311" s="18" t="n">
        <x:v>0.9964264069060159</x:v>
      </x:c>
      <x:c r="AF311" s="17" t="n">
        <x:v>-11.379999999999654</x:v>
      </x:c>
      <x:c r="AG311" s="18" t="n">
        <x:v>-0.003573593093984134</x:v>
      </x:c>
      <x:c r="AH311" t="str">
        <x:v>Below Target</x:v>
      </x:c>
    </x:row>
    <x:row r="312">
      <x:c r="A312" t="str">
        <x:v>TXN-000309</x:v>
      </x:c>
      <x:c r="B312" s="14" t="d">
        <x:v>2024-03-17T00:00:00.000Z</x:v>
      </x:c>
      <x:c r="C312" t="n">
        <x:v>2024</x:v>
      </x:c>
      <x:c r="D312" t="str">
        <x:v>Q1</x:v>
      </x:c>
      <x:c r="E312" t="n">
        <x:v>3</x:v>
      </x:c>
      <x:c r="F312" t="str">
        <x:v>March</x:v>
      </x:c>
      <x:c r="G312" s="15" t="d">
        <x:v>2024-03-01T00:00:00.000Z</x:v>
      </x:c>
      <x:c r="H312" t="str">
        <x:v>2024-03</x:v>
      </x:c>
      <x:c r="I312" t="str">
        <x:v>India</x:v>
      </x:c>
      <x:c r="J312" t="str">
        <x:v>Asia Pacific</x:v>
      </x:c>
      <x:c r="K312" t="str">
        <x:v>INR</x:v>
      </x:c>
      <x:c r="L312" t="str">
        <x:v>Tanqueray</x:v>
      </x:c>
      <x:c r="M312" t="str">
        <x:v>Gin</x:v>
      </x:c>
      <x:c r="N312" t="str">
        <x:v>Off-Trade</x:v>
      </x:c>
      <x:c r="O312" t="str">
        <x:v>Hospitality Group</x:v>
      </x:c>
      <x:c r="P312" t="str">
        <x:v>SR-056</x:v>
      </x:c>
      <x:c r="Q312" s="16" t="n">
        <x:v>70</x:v>
      </x:c>
      <x:c r="R312" s="17" t="n">
        <x:v>28.8</x:v>
      </x:c>
      <x:c r="S312" s="18" t="n">
        <x:v>0.03</x:v>
      </x:c>
      <x:c r="T312" s="17" t="n">
        <x:v>2015.96</x:v>
      </x:c>
      <x:c r="U312" s="17" t="n">
        <x:v>1955.48</x:v>
      </x:c>
      <x:c r="V312" s="17" t="n">
        <x:v>923.69</x:v>
      </x:c>
      <x:c r="W312" s="17" t="n">
        <x:v>1031.79</x:v>
      </x:c>
      <x:c r="X312" s="18" t="n">
        <x:v>0.5276</x:v>
      </x:c>
      <x:c r="Y312" s="17" t="n">
        <x:v>1770.02</x:v>
      </x:c>
      <x:c r="Z312" s="18" t="n">
        <x:v>1.1048</x:v>
      </x:c>
      <x:c r="AA312" s="18" t="n">
        <x:v>-0.0156</x:v>
      </x:c>
      <x:c r="AB312" t="str">
        <x:v>No</x:v>
      </x:c>
      <x:c r="AC312" t="str">
        <x:v>Premium Core</x:v>
      </x:c>
      <x:c r="AD312" s="18" t="n">
        <x:v>0.5276402724650725</x:v>
      </x:c>
      <x:c r="AE312" s="18" t="n">
        <x:v>1.104778477079355</x:v>
      </x:c>
      <x:c r="AF312" s="17" t="n">
        <x:v>185.46000000000004</x:v>
      </x:c>
      <x:c r="AG312" s="18" t="n">
        <x:v>0.10477847707935506</x:v>
      </x:c>
      <x:c r="AH312" t="str">
        <x:v>Above Target</x:v>
      </x:c>
    </x:row>
    <x:row r="313">
      <x:c r="A313" t="str">
        <x:v>TXN-000310</x:v>
      </x:c>
      <x:c r="B313" s="14" t="d">
        <x:v>2026-05-25T00:00:00.000Z</x:v>
      </x:c>
      <x:c r="C313" t="n">
        <x:v>2026</x:v>
      </x:c>
      <x:c r="D313" t="str">
        <x:v>Q2</x:v>
      </x:c>
      <x:c r="E313" t="n">
        <x:v>5</x:v>
      </x:c>
      <x:c r="F313" t="str">
        <x:v>May</x:v>
      </x:c>
      <x:c r="G313" s="15" t="d">
        <x:v>2026-05-01T00:00:00.000Z</x:v>
      </x:c>
      <x:c r="H313" t="str">
        <x:v>2026-05</x:v>
      </x:c>
      <x:c r="I313" t="str">
        <x:v>Germany</x:v>
      </x:c>
      <x:c r="J313" t="str">
        <x:v>Europe</x:v>
      </x:c>
      <x:c r="K313" t="str">
        <x:v>EUR</x:v>
      </x:c>
      <x:c r="L313" t="str">
        <x:v>Baileys</x:v>
      </x:c>
      <x:c r="M313" t="str">
        <x:v>Liqueur</x:v>
      </x:c>
      <x:c r="N313" t="str">
        <x:v>E-commerce</x:v>
      </x:c>
      <x:c r="O313" t="str">
        <x:v>Independent Retailer</x:v>
      </x:c>
      <x:c r="P313" t="str">
        <x:v>SR-019</x:v>
      </x:c>
      <x:c r="Q313" s="16" t="n">
        <x:v>104</x:v>
      </x:c>
      <x:c r="R313" s="17" t="n">
        <x:v>18.96</x:v>
      </x:c>
      <x:c r="S313" s="18" t="n">
        <x:v>0.03</x:v>
      </x:c>
      <x:c r="T313" s="17" t="n">
        <x:v>1971.94</x:v>
      </x:c>
      <x:c r="U313" s="17" t="n">
        <x:v>1912.79</x:v>
      </x:c>
      <x:c r="V313" s="17" t="n">
        <x:v>858.54</x:v>
      </x:c>
      <x:c r="W313" s="17" t="n">
        <x:v>1054.24</x:v>
      </x:c>
      <x:c r="X313" s="18" t="n">
        <x:v>0.5512</x:v>
      </x:c>
      <x:c r="Y313" s="17" t="n">
        <x:v>2163.94</x:v>
      </x:c>
      <x:c r="Z313" s="18" t="n">
        <x:v>0.8839</x:v>
      </x:c>
      <x:c r="AA313" s="18" t="n">
        <x:v>0.0132</x:v>
      </x:c>
      <x:c r="AB313" t="str">
        <x:v>No</x:v>
      </x:c>
      <x:c r="AC313" t="str">
        <x:v>Core</x:v>
      </x:c>
      <x:c r="AD313" s="18" t="n">
        <x:v>0.5511530277761804</x:v>
      </x:c>
      <x:c r="AE313" s="18" t="n">
        <x:v>0.8839385565218998</x:v>
      </x:c>
      <x:c r="AF313" s="17" t="n">
        <x:v>-251.1500000000001</x:v>
      </x:c>
      <x:c r="AG313" s="18" t="n">
        <x:v>-0.11606144347810017</x:v>
      </x:c>
      <x:c r="AH313" t="str">
        <x:v>Below Target</x:v>
      </x:c>
    </x:row>
    <x:row r="314">
      <x:c r="A314" t="str">
        <x:v>TXN-000311</x:v>
      </x:c>
      <x:c r="B314" s="14" t="d">
        <x:v>2025-08-07T00:00:00.000Z</x:v>
      </x:c>
      <x:c r="C314" t="n">
        <x:v>2025</x:v>
      </x:c>
      <x:c r="D314" t="str">
        <x:v>Q3</x:v>
      </x:c>
      <x:c r="E314" t="n">
        <x:v>8</x:v>
      </x:c>
      <x:c r="F314" t="str">
        <x:v>August</x:v>
      </x:c>
      <x:c r="G314" s="15" t="d">
        <x:v>2025-08-01T00:00:00.000Z</x:v>
      </x:c>
      <x:c r="H314" t="str">
        <x:v>2025-08</x:v>
      </x:c>
      <x:c r="I314" t="str">
        <x:v>Brazil</x:v>
      </x:c>
      <x:c r="J314" t="str">
        <x:v>Latin America &amp; Caribbean</x:v>
      </x:c>
      <x:c r="K314" t="str">
        <x:v>BRL</x:v>
      </x:c>
      <x:c r="L314" t="str">
        <x:v>Johnnie Walker</x:v>
      </x:c>
      <x:c r="M314" t="str">
        <x:v>Scotch Whisky</x:v>
      </x:c>
      <x:c r="N314" t="str">
        <x:v>On-Trade</x:v>
      </x:c>
      <x:c r="O314" t="str">
        <x:v>Distributor</x:v>
      </x:c>
      <x:c r="P314" t="str">
        <x:v>SR-046</x:v>
      </x:c>
      <x:c r="Q314" s="16" t="n">
        <x:v>33</x:v>
      </x:c>
      <x:c r="R314" s="17" t="n">
        <x:v>35.93</x:v>
      </x:c>
      <x:c r="S314" s="18" t="n">
        <x:v>0</x:v>
      </x:c>
      <x:c r="T314" s="17" t="n">
        <x:v>1185.58</x:v>
      </x:c>
      <x:c r="U314" s="17" t="n">
        <x:v>1185.58</x:v>
      </x:c>
      <x:c r="V314" s="17" t="n">
        <x:v>534.63</x:v>
      </x:c>
      <x:c r="W314" s="17" t="n">
        <x:v>650.94</x:v>
      </x:c>
      <x:c r="X314" s="18" t="n">
        <x:v>0.5491</x:v>
      </x:c>
      <x:c r="Y314" s="17" t="n">
        <x:v>1163.65</x:v>
      </x:c>
      <x:c r="Z314" s="18" t="n">
        <x:v>1.0188</x:v>
      </x:c>
      <x:c r="AA314" s="18" t="n">
        <x:v>0.0628</x:v>
      </x:c>
      <x:c r="AB314" t="str">
        <x:v>No</x:v>
      </x:c>
      <x:c r="AC314" t="str">
        <x:v>Luxury / Reserve</x:v>
      </x:c>
      <x:c r="AD314" s="18" t="n">
        <x:v>0.5490477234771167</x:v>
      </x:c>
      <x:c r="AE314" s="18" t="n">
        <x:v>1.0188458728999268</x:v>
      </x:c>
      <x:c r="AF314" s="17" t="n">
        <x:v>21.929999999999836</x:v>
      </x:c>
      <x:c r="AG314" s="18" t="n">
        <x:v>0.018845872899926813</x:v>
      </x:c>
      <x:c r="AH314" t="str">
        <x:v>Above Target</x:v>
      </x:c>
    </x:row>
    <x:row r="315">
      <x:c r="A315" t="str">
        <x:v>TXN-000312</x:v>
      </x:c>
      <x:c r="B315" s="14" t="d">
        <x:v>2024-07-01T00:00:00.000Z</x:v>
      </x:c>
      <x:c r="C315" t="n">
        <x:v>2024</x:v>
      </x:c>
      <x:c r="D315" t="str">
        <x:v>Q3</x:v>
      </x:c>
      <x:c r="E315" t="n">
        <x:v>7</x:v>
      </x:c>
      <x:c r="F315" t="str">
        <x:v>July</x:v>
      </x:c>
      <x:c r="G315" s="15" t="d">
        <x:v>2024-07-01T00:00:00.000Z</x:v>
      </x:c>
      <x:c r="H315" t="str">
        <x:v>2024-07</x:v>
      </x:c>
      <x:c r="I315" t="str">
        <x:v>Mexico</x:v>
      </x:c>
      <x:c r="J315" t="str">
        <x:v>Latin America &amp; Caribbean</x:v>
      </x:c>
      <x:c r="K315" t="str">
        <x:v>MXN</x:v>
      </x:c>
      <x:c r="L315" t="str">
        <x:v>Smirnoff</x:v>
      </x:c>
      <x:c r="M315" t="str">
        <x:v>Vodka</x:v>
      </x:c>
      <x:c r="N315" t="str">
        <x:v>Wholesale</x:v>
      </x:c>
      <x:c r="O315" t="str">
        <x:v>Distributor</x:v>
      </x:c>
      <x:c r="P315" t="str">
        <x:v>SR-048</x:v>
      </x:c>
      <x:c r="Q315" s="16" t="n">
        <x:v>69</x:v>
      </x:c>
      <x:c r="R315" s="17" t="n">
        <x:v>17.49</x:v>
      </x:c>
      <x:c r="S315" s="18" t="n">
        <x:v>0</x:v>
      </x:c>
      <x:c r="T315" s="17" t="n">
        <x:v>1207.15</x:v>
      </x:c>
      <x:c r="U315" s="17" t="n">
        <x:v>1207.15</x:v>
      </x:c>
      <x:c r="V315" s="17" t="n">
        <x:v>619.73</x:v>
      </x:c>
      <x:c r="W315" s="17" t="n">
        <x:v>587.42</x:v>
      </x:c>
      <x:c r="X315" s="18" t="n">
        <x:v>0.4866</x:v>
      </x:c>
      <x:c r="Y315" s="17" t="n">
        <x:v>1314.85</x:v>
      </x:c>
      <x:c r="Z315" s="18" t="n">
        <x:v>0.9181</x:v>
      </x:c>
      <x:c r="AA315" s="18" t="n">
        <x:v>0.0709</x:v>
      </x:c>
      <x:c r="AB315" t="str">
        <x:v>No</x:v>
      </x:c>
      <x:c r="AC315" t="str">
        <x:v>Core</x:v>
      </x:c>
      <x:c r="AD315" s="18" t="n">
        <x:v>0.48661723895124875</x:v>
      </x:c>
      <x:c r="AE315" s="18" t="n">
        <x:v>0.9180895159143629</x:v>
      </x:c>
      <x:c r="AF315" s="17" t="n">
        <x:v>-107.69999999999982</x:v>
      </x:c>
      <x:c r="AG315" s="18" t="n">
        <x:v>-0.08191048408563702</x:v>
      </x:c>
      <x:c r="AH315" t="str">
        <x:v>Below Target</x:v>
      </x:c>
    </x:row>
    <x:row r="316">
      <x:c r="A316" t="str">
        <x:v>TXN-000313</x:v>
      </x:c>
      <x:c r="B316" s="14" t="d">
        <x:v>2023-06-13T00:00:00.000Z</x:v>
      </x:c>
      <x:c r="C316" t="n">
        <x:v>2023</x:v>
      </x:c>
      <x:c r="D316" t="str">
        <x:v>Q2</x:v>
      </x:c>
      <x:c r="E316" t="n">
        <x:v>6</x:v>
      </x:c>
      <x:c r="F316" t="str">
        <x:v>June</x:v>
      </x:c>
      <x:c r="G316" s="15" t="d">
        <x:v>2023-06-01T00:00:00.000Z</x:v>
      </x:c>
      <x:c r="H316" t="str">
        <x:v>2023-06</x:v>
      </x:c>
      <x:c r="I316" t="str">
        <x:v>Germany</x:v>
      </x:c>
      <x:c r="J316" t="str">
        <x:v>Europe</x:v>
      </x:c>
      <x:c r="K316" t="str">
        <x:v>EUR</x:v>
      </x:c>
      <x:c r="L316" t="str">
        <x:v>Smirnoff</x:v>
      </x:c>
      <x:c r="M316" t="str">
        <x:v>Vodka</x:v>
      </x:c>
      <x:c r="N316" t="str">
        <x:v>On-Trade</x:v>
      </x:c>
      <x:c r="O316" t="str">
        <x:v>Hospitality Group</x:v>
      </x:c>
      <x:c r="P316" t="str">
        <x:v>SR-025</x:v>
      </x:c>
      <x:c r="Q316" s="16" t="n">
        <x:v>51</x:v>
      </x:c>
      <x:c r="R316" s="17" t="n">
        <x:v>21.23</x:v>
      </x:c>
      <x:c r="S316" s="18" t="n">
        <x:v>0</x:v>
      </x:c>
      <x:c r="T316" s="17" t="n">
        <x:v>1082.62</x:v>
      </x:c>
      <x:c r="U316" s="17" t="n">
        <x:v>1082.62</x:v>
      </x:c>
      <x:c r="V316" s="17" t="n">
        <x:v>510.71</x:v>
      </x:c>
      <x:c r="W316" s="17" t="n">
        <x:v>571.91</x:v>
      </x:c>
      <x:c r="X316" s="18" t="n">
        <x:v>0.5283</x:v>
      </x:c>
      <x:c r="Y316" s="17" t="n">
        <x:v>998.09</x:v>
      </x:c>
      <x:c r="Z316" s="18" t="n">
        <x:v>1.0847</x:v>
      </x:c>
      <x:c r="AA316" s="18" t="n">
        <x:v>0.1053</x:v>
      </x:c>
      <x:c r="AB316" t="str">
        <x:v>No</x:v>
      </x:c>
      <x:c r="AC316" t="str">
        <x:v>Core</x:v>
      </x:c>
      <x:c r="AD316" s="18" t="n">
        <x:v>0.5282647651068704</x:v>
      </x:c>
      <x:c r="AE316" s="18" t="n">
        <x:v>1.0846917612640141</x:v>
      </x:c>
      <x:c r="AF316" s="17" t="n">
        <x:v>84.52999999999986</x:v>
      </x:c>
      <x:c r="AG316" s="18" t="n">
        <x:v>0.08469176126401412</x:v>
      </x:c>
      <x:c r="AH316" t="str">
        <x:v>Above Target</x:v>
      </x:c>
    </x:row>
    <x:row r="317">
      <x:c r="A317" t="str">
        <x:v>TXN-000314</x:v>
      </x:c>
      <x:c r="B317" s="14" t="d">
        <x:v>2024-09-25T00:00:00.000Z</x:v>
      </x:c>
      <x:c r="C317" t="n">
        <x:v>2024</x:v>
      </x:c>
      <x:c r="D317" t="str">
        <x:v>Q3</x:v>
      </x:c>
      <x:c r="E317" t="n">
        <x:v>9</x:v>
      </x:c>
      <x:c r="F317" t="str">
        <x:v>September</x:v>
      </x:c>
      <x:c r="G317" s="15" t="d">
        <x:v>2024-09-01T00:00:00.000Z</x:v>
      </x:c>
      <x:c r="H317" t="str">
        <x:v>2024-09</x:v>
      </x:c>
      <x:c r="I317" t="str">
        <x:v>Germany</x:v>
      </x:c>
      <x:c r="J317" t="str">
        <x:v>Europe</x:v>
      </x:c>
      <x:c r="K317" t="str">
        <x:v>EUR</x:v>
      </x:c>
      <x:c r="L317" t="str">
        <x:v>Don Julio</x:v>
      </x:c>
      <x:c r="M317" t="str">
        <x:v>Tequila</x:v>
      </x:c>
      <x:c r="N317" t="str">
        <x:v>Off-Trade</x:v>
      </x:c>
      <x:c r="O317" t="str">
        <x:v>Independent Retailer</x:v>
      </x:c>
      <x:c r="P317" t="str">
        <x:v>SR-035</x:v>
      </x:c>
      <x:c r="Q317" s="16" t="n">
        <x:v>85</x:v>
      </x:c>
      <x:c r="R317" s="17" t="n">
        <x:v>51.22</x:v>
      </x:c>
      <x:c r="S317" s="18" t="n">
        <x:v>0.03</x:v>
      </x:c>
      <x:c r="T317" s="17" t="n">
        <x:v>4353.96</x:v>
      </x:c>
      <x:c r="U317" s="17" t="n">
        <x:v>4223.34</x:v>
      </x:c>
      <x:c r="V317" s="17" t="n">
        <x:v>1697.79</x:v>
      </x:c>
      <x:c r="W317" s="17" t="n">
        <x:v>2525.55</x:v>
      </x:c>
      <x:c r="X317" s="18" t="n">
        <x:v>0.598</x:v>
      </x:c>
      <x:c r="Y317" s="17" t="n">
        <x:v>3949.37</x:v>
      </x:c>
      <x:c r="Z317" s="18" t="n">
        <x:v>1.0694</x:v>
      </x:c>
      <x:c r="AA317" s="18" t="n">
        <x:v>0.1168</x:v>
      </x:c>
      <x:c r="AB317" t="str">
        <x:v>No</x:v>
      </x:c>
      <x:c r="AC317" t="str">
        <x:v>Luxury / Reserve</x:v>
      </x:c>
      <x:c r="AD317" s="18" t="n">
        <x:v>0.5979982667746381</x:v>
      </x:c>
      <x:c r="AE317" s="18" t="n">
        <x:v>1.0693705578358068</x:v>
      </x:c>
      <x:c r="AF317" s="17" t="n">
        <x:v>273.97000000000025</x:v>
      </x:c>
      <x:c r="AG317" s="18" t="n">
        <x:v>0.06937055783580678</x:v>
      </x:c>
      <x:c r="AH317" t="str">
        <x:v>Above Target</x:v>
      </x:c>
    </x:row>
    <x:row r="318">
      <x:c r="A318" t="str">
        <x:v>TXN-000315</x:v>
      </x:c>
      <x:c r="B318" s="14" t="d">
        <x:v>2023-12-29T00:00:00.000Z</x:v>
      </x:c>
      <x:c r="C318" t="n">
        <x:v>2023</x:v>
      </x:c>
      <x:c r="D318" t="str">
        <x:v>Q4</x:v>
      </x:c>
      <x:c r="E318" t="n">
        <x:v>12</x:v>
      </x:c>
      <x:c r="F318" t="str">
        <x:v>December</x:v>
      </x:c>
      <x:c r="G318" s="15" t="d">
        <x:v>2023-12-01T00:00:00.000Z</x:v>
      </x:c>
      <x:c r="H318" t="str">
        <x:v>2023-12</x:v>
      </x:c>
      <x:c r="I318" t="str">
        <x:v>Mexico</x:v>
      </x:c>
      <x:c r="J318" t="str">
        <x:v>Latin America &amp; Caribbean</x:v>
      </x:c>
      <x:c r="K318" t="str">
        <x:v>MXN</x:v>
      </x:c>
      <x:c r="L318" t="str">
        <x:v>Tanqueray</x:v>
      </x:c>
      <x:c r="M318" t="str">
        <x:v>Gin</x:v>
      </x:c>
      <x:c r="N318" t="str">
        <x:v>E-commerce</x:v>
      </x:c>
      <x:c r="O318" t="str">
        <x:v>E-commerce Partner</x:v>
      </x:c>
      <x:c r="P318" t="str">
        <x:v>SR-027</x:v>
      </x:c>
      <x:c r="Q318" s="16" t="n">
        <x:v>34</x:v>
      </x:c>
      <x:c r="R318" s="17" t="n">
        <x:v>28.41</x:v>
      </x:c>
      <x:c r="S318" s="18" t="n">
        <x:v>0</x:v>
      </x:c>
      <x:c r="T318" s="17" t="n">
        <x:v>966.06</x:v>
      </x:c>
      <x:c r="U318" s="17" t="n">
        <x:v>966.06</x:v>
      </x:c>
      <x:c r="V318" s="17" t="n">
        <x:v>453.18</x:v>
      </x:c>
      <x:c r="W318" s="17" t="n">
        <x:v>512.88</x:v>
      </x:c>
      <x:c r="X318" s="18" t="n">
        <x:v>0.5309</x:v>
      </x:c>
      <x:c r="Y318" s="17" t="n">
        <x:v>891.95</x:v>
      </x:c>
      <x:c r="Z318" s="18" t="n">
        <x:v>1.0831</x:v>
      </x:c>
      <x:c r="AA318" s="18" t="n">
        <x:v>0.0055</x:v>
      </x:c>
      <x:c r="AB318" t="str">
        <x:v>No</x:v>
      </x:c>
      <x:c r="AC318" t="str">
        <x:v>Premium Core</x:v>
      </x:c>
      <x:c r="AD318" s="18" t="n">
        <x:v>0.5308987019439787</x:v>
      </x:c>
      <x:c r="AE318" s="18" t="n">
        <x:v>1.083087617018891</x:v>
      </x:c>
      <x:c r="AF318" s="17" t="n">
        <x:v>74.1099999999999</x:v>
      </x:c>
      <x:c r="AG318" s="18" t="n">
        <x:v>0.08308761701889107</x:v>
      </x:c>
      <x:c r="AH318" t="str">
        <x:v>Above Target</x:v>
      </x:c>
    </x:row>
    <x:row r="319">
      <x:c r="A319" t="str">
        <x:v>TXN-000316</x:v>
      </x:c>
      <x:c r="B319" s="14" t="d">
        <x:v>2024-06-16T00:00:00.000Z</x:v>
      </x:c>
      <x:c r="C319" t="n">
        <x:v>2024</x:v>
      </x:c>
      <x:c r="D319" t="str">
        <x:v>Q2</x:v>
      </x:c>
      <x:c r="E319" t="n">
        <x:v>6</x:v>
      </x:c>
      <x:c r="F319" t="str">
        <x:v>June</x:v>
      </x:c>
      <x:c r="G319" s="15" t="d">
        <x:v>2024-06-01T00:00:00.000Z</x:v>
      </x:c>
      <x:c r="H319" t="str">
        <x:v>2024-06</x:v>
      </x:c>
      <x:c r="I319" t="str">
        <x:v>Ireland</x:v>
      </x:c>
      <x:c r="J319" t="str">
        <x:v>Europe</x:v>
      </x:c>
      <x:c r="K319" t="str">
        <x:v>EUR</x:v>
      </x:c>
      <x:c r="L319" t="str">
        <x:v>Johnnie Walker</x:v>
      </x:c>
      <x:c r="M319" t="str">
        <x:v>Scotch Whisky</x:v>
      </x:c>
      <x:c r="N319" t="str">
        <x:v>Off-Trade</x:v>
      </x:c>
      <x:c r="O319" t="str">
        <x:v>Independent Retailer</x:v>
      </x:c>
      <x:c r="P319" t="str">
        <x:v>SR-019</x:v>
      </x:c>
      <x:c r="Q319" s="16" t="n">
        <x:v>34</x:v>
      </x:c>
      <x:c r="R319" s="17" t="n">
        <x:v>36.35</x:v>
      </x:c>
      <x:c r="S319" s="18" t="n">
        <x:v>0.12</x:v>
      </x:c>
      <x:c r="T319" s="17" t="n">
        <x:v>1235.95</x:v>
      </x:c>
      <x:c r="U319" s="17" t="n">
        <x:v>1087.64</x:v>
      </x:c>
      <x:c r="V319" s="17" t="n">
        <x:v>503.8</x:v>
      </x:c>
      <x:c r="W319" s="17" t="n">
        <x:v>583.84</x:v>
      </x:c>
      <x:c r="X319" s="18" t="n">
        <x:v>0.5368</x:v>
      </x:c>
      <x:c r="Y319" s="17" t="n">
        <x:v>981.46</x:v>
      </x:c>
      <x:c r="Z319" s="18" t="n">
        <x:v>1.1082</x:v>
      </x:c>
      <x:c r="AA319" s="18" t="n">
        <x:v>0.0339</x:v>
      </x:c>
      <x:c r="AB319" t="str">
        <x:v>Yes</x:v>
      </x:c>
      <x:c r="AC319" t="str">
        <x:v>Luxury / Reserve</x:v>
      </x:c>
      <x:c r="AD319" s="18" t="n">
        <x:v>0.5367952631385384</x:v>
      </x:c>
      <x:c r="AE319" s="18" t="n">
        <x:v>1.1081857640657795</x:v>
      </x:c>
      <x:c r="AF319" s="17" t="n">
        <x:v>106.18000000000006</x:v>
      </x:c>
      <x:c r="AG319" s="18" t="n">
        <x:v>0.10818576406577961</x:v>
      </x:c>
      <x:c r="AH319" t="str">
        <x:v>Above Target</x:v>
      </x:c>
    </x:row>
    <x:row r="320">
      <x:c r="A320" t="str">
        <x:v>TXN-000317</x:v>
      </x:c>
      <x:c r="B320" s="14" t="d">
        <x:v>2026-05-07T00:00:00.000Z</x:v>
      </x:c>
      <x:c r="C320" t="n">
        <x:v>2026</x:v>
      </x:c>
      <x:c r="D320" t="str">
        <x:v>Q2</x:v>
      </x:c>
      <x:c r="E320" t="n">
        <x:v>5</x:v>
      </x:c>
      <x:c r="F320" t="str">
        <x:v>May</x:v>
      </x:c>
      <x:c r="G320" s="15" t="d">
        <x:v>2026-05-01T00:00:00.000Z</x:v>
      </x:c>
      <x:c r="H320" t="str">
        <x:v>2026-05</x:v>
      </x:c>
      <x:c r="I320" t="str">
        <x:v>Germany</x:v>
      </x:c>
      <x:c r="J320" t="str">
        <x:v>Europe</x:v>
      </x:c>
      <x:c r="K320" t="str">
        <x:v>EUR</x:v>
      </x:c>
      <x:c r="L320" t="str">
        <x:v>Johnnie Walker</x:v>
      </x:c>
      <x:c r="M320" t="str">
        <x:v>Scotch Whisky</x:v>
      </x:c>
      <x:c r="N320" t="str">
        <x:v>Off-Trade</x:v>
      </x:c>
      <x:c r="O320" t="str">
        <x:v>Hospitality Group</x:v>
      </x:c>
      <x:c r="P320" t="str">
        <x:v>SR-034</x:v>
      </x:c>
      <x:c r="Q320" s="16" t="n">
        <x:v>105</x:v>
      </x:c>
      <x:c r="R320" s="17" t="n">
        <x:v>35.68</x:v>
      </x:c>
      <x:c r="S320" s="18" t="n">
        <x:v>0.02</x:v>
      </x:c>
      <x:c r="T320" s="17" t="n">
        <x:v>3746.41</x:v>
      </x:c>
      <x:c r="U320" s="17" t="n">
        <x:v>3671.49</x:v>
      </x:c>
      <x:c r="V320" s="17" t="n">
        <x:v>1700.48</x:v>
      </x:c>
      <x:c r="W320" s="17" t="n">
        <x:v>1971.01</x:v>
      </x:c>
      <x:c r="X320" s="18" t="n">
        <x:v>0.5368</x:v>
      </x:c>
      <x:c r="Y320" s="17" t="n">
        <x:v>3379.95</x:v>
      </x:c>
      <x:c r="Z320" s="18" t="n">
        <x:v>1.0863</x:v>
      </x:c>
      <x:c r="AA320" s="18" t="n">
        <x:v>0.0523</x:v>
      </x:c>
      <x:c r="AB320" t="str">
        <x:v>No</x:v>
      </x:c>
      <x:c r="AC320" t="str">
        <x:v>Luxury / Reserve</x:v>
      </x:c>
      <x:c r="AD320" s="18" t="n">
        <x:v>0.5368419905814805</x:v>
      </x:c>
      <x:c r="AE320" s="18" t="n">
        <x:v>1.0862557138419207</x:v>
      </x:c>
      <x:c r="AF320" s="17" t="n">
        <x:v>291.53999999999996</x:v>
      </x:c>
      <x:c r="AG320" s="18" t="n">
        <x:v>0.08625571384192074</x:v>
      </x:c>
      <x:c r="AH320" t="str">
        <x:v>Above Target</x:v>
      </x:c>
    </x:row>
    <x:row r="321">
      <x:c r="A321" t="str">
        <x:v>TXN-000318</x:v>
      </x:c>
      <x:c r="B321" s="14" t="d">
        <x:v>2026-06-09T00:00:00.000Z</x:v>
      </x:c>
      <x:c r="C321" t="n">
        <x:v>2026</x:v>
      </x:c>
      <x:c r="D321" t="str">
        <x:v>Q2</x:v>
      </x:c>
      <x:c r="E321" t="n">
        <x:v>6</x:v>
      </x:c>
      <x:c r="F321" t="str">
        <x:v>June</x:v>
      </x:c>
      <x:c r="G321" s="15" t="d">
        <x:v>2026-06-01T00:00:00.000Z</x:v>
      </x:c>
      <x:c r="H321" t="str">
        <x:v>2026-06</x:v>
      </x:c>
      <x:c r="I321" t="str">
        <x:v>India</x:v>
      </x:c>
      <x:c r="J321" t="str">
        <x:v>Asia Pacific</x:v>
      </x:c>
      <x:c r="K321" t="str">
        <x:v>INR</x:v>
      </x:c>
      <x:c r="L321" t="str">
        <x:v>Don Julio</x:v>
      </x:c>
      <x:c r="M321" t="str">
        <x:v>Tequila</x:v>
      </x:c>
      <x:c r="N321" t="str">
        <x:v>On-Trade</x:v>
      </x:c>
      <x:c r="O321" t="str">
        <x:v>E-commerce Partner</x:v>
      </x:c>
      <x:c r="P321" t="str">
        <x:v>SR-045</x:v>
      </x:c>
      <x:c r="Q321" s="16" t="n">
        <x:v>109</x:v>
      </x:c>
      <x:c r="R321" s="17" t="n">
        <x:v>51.25</x:v>
      </x:c>
      <x:c r="S321" s="18" t="n">
        <x:v>0</x:v>
      </x:c>
      <x:c r="T321" s="17" t="n">
        <x:v>5585.75</x:v>
      </x:c>
      <x:c r="U321" s="17" t="n">
        <x:v>5585.75</x:v>
      </x:c>
      <x:c r="V321" s="17" t="n">
        <x:v>2386.65</x:v>
      </x:c>
      <x:c r="W321" s="17" t="n">
        <x:v>3199.1</x:v>
      </x:c>
      <x:c r="X321" s="18" t="n">
        <x:v>0.5727</x:v>
      </x:c>
      <x:c r="Y321" s="17" t="n">
        <x:v>5688.47</x:v>
      </x:c>
      <x:c r="Z321" s="18" t="n">
        <x:v>0.9819</x:v>
      </x:c>
      <x:c r="AA321" s="18" t="n">
        <x:v>0.0247</x:v>
      </x:c>
      <x:c r="AB321" t="str">
        <x:v>No</x:v>
      </x:c>
      <x:c r="AC321" t="str">
        <x:v>Luxury / Reserve</x:v>
      </x:c>
      <x:c r="AD321" s="18" t="n">
        <x:v>0.5727252383296781</x:v>
      </x:c>
      <x:c r="AE321" s="18" t="n">
        <x:v>0.9819424203696249</x:v>
      </x:c>
      <x:c r="AF321" s="17" t="n">
        <x:v>-102.72000000000025</x:v>
      </x:c>
      <x:c r="AG321" s="18" t="n">
        <x:v>-0.018057579630375173</x:v>
      </x:c>
      <x:c r="AH321" t="str">
        <x:v>Below Target</x:v>
      </x:c>
    </x:row>
    <x:row r="322">
      <x:c r="A322" t="str">
        <x:v>TXN-000319</x:v>
      </x:c>
      <x:c r="B322" s="14" t="d">
        <x:v>2026-06-29T00:00:00.000Z</x:v>
      </x:c>
      <x:c r="C322" t="n">
        <x:v>2026</x:v>
      </x:c>
      <x:c r="D322" t="str">
        <x:v>Q2</x:v>
      </x:c>
      <x:c r="E322" t="n">
        <x:v>6</x:v>
      </x:c>
      <x:c r="F322" t="str">
        <x:v>June</x:v>
      </x:c>
      <x:c r="G322" s="15" t="d">
        <x:v>2026-06-01T00:00:00.000Z</x:v>
      </x:c>
      <x:c r="H322" t="str">
        <x:v>2026-06</x:v>
      </x:c>
      <x:c r="I322" t="str">
        <x:v>United States</x:v>
      </x:c>
      <x:c r="J322" t="str">
        <x:v>North America</x:v>
      </x:c>
      <x:c r="K322" t="str">
        <x:v>USD</x:v>
      </x:c>
      <x:c r="L322" t="str">
        <x:v>Smirnoff</x:v>
      </x:c>
      <x:c r="M322" t="str">
        <x:v>Vodka</x:v>
      </x:c>
      <x:c r="N322" t="str">
        <x:v>On-Trade</x:v>
      </x:c>
      <x:c r="O322" t="str">
        <x:v>E-commerce Partner</x:v>
      </x:c>
      <x:c r="P322" t="str">
        <x:v>SR-020</x:v>
      </x:c>
      <x:c r="Q322" s="16" t="n">
        <x:v>72</x:v>
      </x:c>
      <x:c r="R322" s="17" t="n">
        <x:v>21.72</x:v>
      </x:c>
      <x:c r="S322" s="18" t="n">
        <x:v>0</x:v>
      </x:c>
      <x:c r="T322" s="17" t="n">
        <x:v>1563.74</x:v>
      </x:c>
      <x:c r="U322" s="17" t="n">
        <x:v>1563.74</x:v>
      </x:c>
      <x:c r="V322" s="17" t="n">
        <x:v>788.83</x:v>
      </x:c>
      <x:c r="W322" s="17" t="n">
        <x:v>774.91</x:v>
      </x:c>
      <x:c r="X322" s="18" t="n">
        <x:v>0.4955</x:v>
      </x:c>
      <x:c r="Y322" s="17" t="n">
        <x:v>1608.04</x:v>
      </x:c>
      <x:c r="Z322" s="18" t="n">
        <x:v>0.9724</x:v>
      </x:c>
      <x:c r="AA322" s="18" t="n">
        <x:v>0.007</x:v>
      </x:c>
      <x:c r="AB322" t="str">
        <x:v>No</x:v>
      </x:c>
      <x:c r="AC322" t="str">
        <x:v>Core</x:v>
      </x:c>
      <x:c r="AD322" s="18" t="n">
        <x:v>0.4955491322086792</x:v>
      </x:c>
      <x:c r="AE322" s="18" t="n">
        <x:v>0.9724509340563667</x:v>
      </x:c>
      <x:c r="AF322" s="17" t="n">
        <x:v>-44.299999999999955</x:v>
      </x:c>
      <x:c r="AG322" s="18" t="n">
        <x:v>-0.027549065943633214</x:v>
      </x:c>
      <x:c r="AH322" t="str">
        <x:v>Below Target</x:v>
      </x:c>
    </x:row>
    <x:row r="323">
      <x:c r="A323" t="str">
        <x:v>TXN-000320</x:v>
      </x:c>
      <x:c r="B323" s="14" t="d">
        <x:v>2025-10-17T00:00:00.000Z</x:v>
      </x:c>
      <x:c r="C323" t="n">
        <x:v>2025</x:v>
      </x:c>
      <x:c r="D323" t="str">
        <x:v>Q4</x:v>
      </x:c>
      <x:c r="E323" t="n">
        <x:v>10</x:v>
      </x:c>
      <x:c r="F323" t="str">
        <x:v>October</x:v>
      </x:c>
      <x:c r="G323" s="15" t="d">
        <x:v>2025-10-01T00:00:00.000Z</x:v>
      </x:c>
      <x:c r="H323" t="str">
        <x:v>2025-10</x:v>
      </x:c>
      <x:c r="I323" t="str">
        <x:v>Japan</x:v>
      </x:c>
      <x:c r="J323" t="str">
        <x:v>Asia Pacific</x:v>
      </x:c>
      <x:c r="K323" t="str">
        <x:v>JPY</x:v>
      </x:c>
      <x:c r="L323" t="str">
        <x:v>Tanqueray</x:v>
      </x:c>
      <x:c r="M323" t="str">
        <x:v>Gin</x:v>
      </x:c>
      <x:c r="N323" t="str">
        <x:v>Wholesale</x:v>
      </x:c>
      <x:c r="O323" t="str">
        <x:v>Distributor</x:v>
      </x:c>
      <x:c r="P323" t="str">
        <x:v>SR-054</x:v>
      </x:c>
      <x:c r="Q323" s="16" t="n">
        <x:v>21</x:v>
      </x:c>
      <x:c r="R323" s="17" t="n">
        <x:v>24.81</x:v>
      </x:c>
      <x:c r="S323" s="18" t="n">
        <x:v>0.03</x:v>
      </x:c>
      <x:c r="T323" s="17" t="n">
        <x:v>521.09</x:v>
      </x:c>
      <x:c r="U323" s="17" t="n">
        <x:v>505.46</x:v>
      </x:c>
      <x:c r="V323" s="17" t="n">
        <x:v>241.08</x:v>
      </x:c>
      <x:c r="W323" s="17" t="n">
        <x:v>264.38</x:v>
      </x:c>
      <x:c r="X323" s="18" t="n">
        <x:v>0.5231</x:v>
      </x:c>
      <x:c r="Y323" s="17" t="n">
        <x:v>565.51</x:v>
      </x:c>
      <x:c r="Z323" s="18" t="n">
        <x:v>0.8938</x:v>
      </x:c>
      <x:c r="AA323" s="18" t="n">
        <x:v>0.089</x:v>
      </x:c>
      <x:c r="AB323" t="str">
        <x:v>No</x:v>
      </x:c>
      <x:c r="AC323" t="str">
        <x:v>Premium Core</x:v>
      </x:c>
      <x:c r="AD323" s="18" t="n">
        <x:v>0.5230483124282832</x:v>
      </x:c>
      <x:c r="AE323" s="18" t="n">
        <x:v>0.8938126646743647</x:v>
      </x:c>
      <x:c r="AF323" s="17" t="n">
        <x:v>-60.05000000000001</x:v>
      </x:c>
      <x:c r="AG323" s="18" t="n">
        <x:v>-0.10618733532563529</x:v>
      </x:c>
      <x:c r="AH323" t="str">
        <x:v>Below Target</x:v>
      </x:c>
    </x:row>
    <x:row r="324">
      <x:c r="A324" t="str">
        <x:v>TXN-000321</x:v>
      </x:c>
      <x:c r="B324" s="14" t="d">
        <x:v>2023-01-26T00:00:00.000Z</x:v>
      </x:c>
      <x:c r="C324" t="n">
        <x:v>2023</x:v>
      </x:c>
      <x:c r="D324" t="str">
        <x:v>Q1</x:v>
      </x:c>
      <x:c r="E324" t="n">
        <x:v>1</x:v>
      </x:c>
      <x:c r="F324" t="str">
        <x:v>January</x:v>
      </x:c>
      <x:c r="G324" s="15" t="d">
        <x:v>2023-01-01T00:00:00.000Z</x:v>
      </x:c>
      <x:c r="H324" t="str">
        <x:v>2023-01</x:v>
      </x:c>
      <x:c r="I324" t="str">
        <x:v>United Kingdom</x:v>
      </x:c>
      <x:c r="J324" t="str">
        <x:v>Europe</x:v>
      </x:c>
      <x:c r="K324" t="str">
        <x:v>GBP</x:v>
      </x:c>
      <x:c r="L324" t="str">
        <x:v>Crown Royal</x:v>
      </x:c>
      <x:c r="M324" t="str">
        <x:v>Canadian Whisky</x:v>
      </x:c>
      <x:c r="N324" t="str">
        <x:v>On-Trade</x:v>
      </x:c>
      <x:c r="O324" t="str">
        <x:v>Hospitality Group</x:v>
      </x:c>
      <x:c r="P324" t="str">
        <x:v>SR-041</x:v>
      </x:c>
      <x:c r="Q324" s="16" t="n">
        <x:v>22</x:v>
      </x:c>
      <x:c r="R324" s="17" t="n">
        <x:v>33.95</x:v>
      </x:c>
      <x:c r="S324" s="18" t="n">
        <x:v>0.08</x:v>
      </x:c>
      <x:c r="T324" s="17" t="n">
        <x:v>746.87</x:v>
      </x:c>
      <x:c r="U324" s="17" t="n">
        <x:v>687.12</x:v>
      </x:c>
      <x:c r="V324" s="17" t="n">
        <x:v>303.5</x:v>
      </x:c>
      <x:c r="W324" s="17" t="n">
        <x:v>383.62</x:v>
      </x:c>
      <x:c r="X324" s="18" t="n">
        <x:v>0.5583</x:v>
      </x:c>
      <x:c r="Y324" s="17" t="n">
        <x:v>674.17</x:v>
      </x:c>
      <x:c r="Z324" s="18" t="n">
        <x:v>1.0192</x:v>
      </x:c>
      <x:c r="AA324" s="18" t="n">
        <x:v>0.008</x:v>
      </x:c>
      <x:c r="AB324" t="str">
        <x:v>Yes</x:v>
      </x:c>
      <x:c r="AC324" t="str">
        <x:v>Premium Core</x:v>
      </x:c>
      <x:c r="AD324" s="18" t="n">
        <x:v>0.5583013156362789</x:v>
      </x:c>
      <x:c r="AE324" s="18" t="n">
        <x:v>1.0192088049008412</x:v>
      </x:c>
      <x:c r="AF324" s="17" t="n">
        <x:v>12.950000000000045</x:v>
      </x:c>
      <x:c r="AG324" s="18" t="n">
        <x:v>0.019208804900841103</x:v>
      </x:c>
      <x:c r="AH324" t="str">
        <x:v>Above Target</x:v>
      </x:c>
    </x:row>
    <x:row r="325">
      <x:c r="A325" t="str">
        <x:v>TXN-000322</x:v>
      </x:c>
      <x:c r="B325" s="14" t="d">
        <x:v>2023-03-28T00:00:00.000Z</x:v>
      </x:c>
      <x:c r="C325" t="n">
        <x:v>2023</x:v>
      </x:c>
      <x:c r="D325" t="str">
        <x:v>Q1</x:v>
      </x:c>
      <x:c r="E325" t="n">
        <x:v>3</x:v>
      </x:c>
      <x:c r="F325" t="str">
        <x:v>March</x:v>
      </x:c>
      <x:c r="G325" s="15" t="d">
        <x:v>2023-03-01T00:00:00.000Z</x:v>
      </x:c>
      <x:c r="H325" t="str">
        <x:v>2023-03</x:v>
      </x:c>
      <x:c r="I325" t="str">
        <x:v>Nigeria</x:v>
      </x:c>
      <x:c r="J325" t="str">
        <x:v>Africa</x:v>
      </x:c>
      <x:c r="K325" t="str">
        <x:v>NGN</x:v>
      </x:c>
      <x:c r="L325" t="str">
        <x:v>Baileys</x:v>
      </x:c>
      <x:c r="M325" t="str">
        <x:v>Liqueur</x:v>
      </x:c>
      <x:c r="N325" t="str">
        <x:v>On-Trade</x:v>
      </x:c>
      <x:c r="O325" t="str">
        <x:v>Hospitality Group</x:v>
      </x:c>
      <x:c r="P325" t="str">
        <x:v>SR-051</x:v>
      </x:c>
      <x:c r="Q325" s="16" t="n">
        <x:v>40</x:v>
      </x:c>
      <x:c r="R325" s="17" t="n">
        <x:v>22.08</x:v>
      </x:c>
      <x:c r="S325" s="18" t="n">
        <x:v>0</x:v>
      </x:c>
      <x:c r="T325" s="17" t="n">
        <x:v>883.38</x:v>
      </x:c>
      <x:c r="U325" s="17" t="n">
        <x:v>883.38</x:v>
      </x:c>
      <x:c r="V325" s="17" t="n">
        <x:v>422.68</x:v>
      </x:c>
      <x:c r="W325" s="17" t="n">
        <x:v>460.7</x:v>
      </x:c>
      <x:c r="X325" s="18" t="n">
        <x:v>0.5215</x:v>
      </x:c>
      <x:c r="Y325" s="17" t="n">
        <x:v>894.76</x:v>
      </x:c>
      <x:c r="Z325" s="18" t="n">
        <x:v>0.9873</x:v>
      </x:c>
      <x:c r="AA325" s="18" t="n">
        <x:v>-0.0413</x:v>
      </x:c>
      <x:c r="AB325" t="str">
        <x:v>No</x:v>
      </x:c>
      <x:c r="AC325" t="str">
        <x:v>Core</x:v>
      </x:c>
      <x:c r="AD325" s="18" t="n">
        <x:v>0.5215196178315108</x:v>
      </x:c>
      <x:c r="AE325" s="18" t="n">
        <x:v>0.9872815056551477</x:v>
      </x:c>
      <x:c r="AF325" s="17" t="n">
        <x:v>-11.379999999999995</x:v>
      </x:c>
      <x:c r="AG325" s="18" t="n">
        <x:v>-0.012718494344852246</x:v>
      </x:c>
      <x:c r="AH325" t="str">
        <x:v>Below Target</x:v>
      </x:c>
    </x:row>
    <x:row r="326">
      <x:c r="A326" t="str">
        <x:v>TXN-000323</x:v>
      </x:c>
      <x:c r="B326" s="14" t="d">
        <x:v>2024-07-19T00:00:00.000Z</x:v>
      </x:c>
      <x:c r="C326" t="n">
        <x:v>2024</x:v>
      </x:c>
      <x:c r="D326" t="str">
        <x:v>Q3</x:v>
      </x:c>
      <x:c r="E326" t="n">
        <x:v>7</x:v>
      </x:c>
      <x:c r="F326" t="str">
        <x:v>July</x:v>
      </x:c>
      <x:c r="G326" s="15" t="d">
        <x:v>2024-07-01T00:00:00.000Z</x:v>
      </x:c>
      <x:c r="H326" t="str">
        <x:v>2024-07</x:v>
      </x:c>
      <x:c r="I326" t="str">
        <x:v>Mexico</x:v>
      </x:c>
      <x:c r="J326" t="str">
        <x:v>Latin America &amp; Caribbean</x:v>
      </x:c>
      <x:c r="K326" t="str">
        <x:v>MXN</x:v>
      </x:c>
      <x:c r="L326" t="str">
        <x:v>Smirnoff</x:v>
      </x:c>
      <x:c r="M326" t="str">
        <x:v>Vodka</x:v>
      </x:c>
      <x:c r="N326" t="str">
        <x:v>On-Trade</x:v>
      </x:c>
      <x:c r="O326" t="str">
        <x:v>Key Account</x:v>
      </x:c>
      <x:c r="P326" t="str">
        <x:v>SR-040</x:v>
      </x:c>
      <x:c r="Q326" s="16" t="n">
        <x:v>54</x:v>
      </x:c>
      <x:c r="R326" s="17" t="n">
        <x:v>22.25</x:v>
      </x:c>
      <x:c r="S326" s="18" t="n">
        <x:v>0</x:v>
      </x:c>
      <x:c r="T326" s="17" t="n">
        <x:v>1201.3</x:v>
      </x:c>
      <x:c r="U326" s="17" t="n">
        <x:v>1201.3</x:v>
      </x:c>
      <x:c r="V326" s="17" t="n">
        <x:v>611.14</x:v>
      </x:c>
      <x:c r="W326" s="17" t="n">
        <x:v>590.15</x:v>
      </x:c>
      <x:c r="X326" s="18" t="n">
        <x:v>0.4913</x:v>
      </x:c>
      <x:c r="Y326" s="17" t="n">
        <x:v>1130.42</x:v>
      </x:c>
      <x:c r="Z326" s="18" t="n">
        <x:v>1.0627</x:v>
      </x:c>
      <x:c r="AA326" s="18" t="n">
        <x:v>-0.0204</x:v>
      </x:c>
      <x:c r="AB326" t="str">
        <x:v>No</x:v>
      </x:c>
      <x:c r="AC326" t="str">
        <x:v>Core</x:v>
      </x:c>
      <x:c r="AD326" s="18" t="n">
        <x:v>0.4912594689086823</x:v>
      </x:c>
      <x:c r="AE326" s="18" t="n">
        <x:v>1.062702358415456</x:v>
      </x:c>
      <x:c r="AF326" s="17" t="n">
        <x:v>70.87999999999988</x:v>
      </x:c>
      <x:c r="AG326" s="18" t="n">
        <x:v>0.0627023584154561</x:v>
      </x:c>
      <x:c r="AH326" t="str">
        <x:v>Above Target</x:v>
      </x:c>
    </x:row>
    <x:row r="327">
      <x:c r="A327" t="str">
        <x:v>TXN-000324</x:v>
      </x:c>
      <x:c r="B327" s="14" t="d">
        <x:v>2024-11-24T00:00:00.000Z</x:v>
      </x:c>
      <x:c r="C327" t="n">
        <x:v>2024</x:v>
      </x:c>
      <x:c r="D327" t="str">
        <x:v>Q4</x:v>
      </x:c>
      <x:c r="E327" t="n">
        <x:v>11</x:v>
      </x:c>
      <x:c r="F327" t="str">
        <x:v>November</x:v>
      </x:c>
      <x:c r="G327" s="15" t="d">
        <x:v>2024-11-01T00:00:00.000Z</x:v>
      </x:c>
      <x:c r="H327" t="str">
        <x:v>2024-11</x:v>
      </x:c>
      <x:c r="I327" t="str">
        <x:v>Singapore</x:v>
      </x:c>
      <x:c r="J327" t="str">
        <x:v>Asia Pacific</x:v>
      </x:c>
      <x:c r="K327" t="str">
        <x:v>SGD</x:v>
      </x:c>
      <x:c r="L327" t="str">
        <x:v>J&amp;B</x:v>
      </x:c>
      <x:c r="M327" t="str">
        <x:v>Scotch Whisky</x:v>
      </x:c>
      <x:c r="N327" t="str">
        <x:v>Off-Trade</x:v>
      </x:c>
      <x:c r="O327" t="str">
        <x:v>Key Account</x:v>
      </x:c>
      <x:c r="P327" t="str">
        <x:v>SR-049</x:v>
      </x:c>
      <x:c r="Q327" s="16" t="n">
        <x:v>26</x:v>
      </x:c>
      <x:c r="R327" s="17" t="n">
        <x:v>21.44</x:v>
      </x:c>
      <x:c r="S327" s="18" t="n">
        <x:v>0</x:v>
      </x:c>
      <x:c r="T327" s="17" t="n">
        <x:v>557.55</x:v>
      </x:c>
      <x:c r="U327" s="17" t="n">
        <x:v>557.55</x:v>
      </x:c>
      <x:c r="V327" s="17" t="n">
        <x:v>283.63</x:v>
      </x:c>
      <x:c r="W327" s="17" t="n">
        <x:v>273.92</x:v>
      </x:c>
      <x:c r="X327" s="18" t="n">
        <x:v>0.4913</x:v>
      </x:c>
      <x:c r="Y327" s="17" t="n">
        <x:v>644.11</x:v>
      </x:c>
      <x:c r="Z327" s="18" t="n">
        <x:v>0.8656</x:v>
      </x:c>
      <x:c r="AA327" s="18" t="n">
        <x:v>0.0912</x:v>
      </x:c>
      <x:c r="AB327" t="str">
        <x:v>No</x:v>
      </x:c>
      <x:c r="AC327" t="str">
        <x:v>Core</x:v>
      </x:c>
      <x:c r="AD327" s="18" t="n">
        <x:v>0.4912922607837863</x:v>
      </x:c>
      <x:c r="AE327" s="18" t="n">
        <x:v>0.8656130164102404</x:v>
      </x:c>
      <x:c r="AF327" s="17" t="n">
        <x:v>-86.56000000000006</x:v>
      </x:c>
      <x:c r="AG327" s="18" t="n">
        <x:v>-0.1343869835897596</x:v>
      </x:c>
      <x:c r="AH327" t="str">
        <x:v>Below Target</x:v>
      </x:c>
    </x:row>
    <x:row r="328">
      <x:c r="A328" t="str">
        <x:v>TXN-000325</x:v>
      </x:c>
      <x:c r="B328" s="14" t="d">
        <x:v>2024-12-12T00:00:00.000Z</x:v>
      </x:c>
      <x:c r="C328" t="n">
        <x:v>2024</x:v>
      </x:c>
      <x:c r="D328" t="str">
        <x:v>Q4</x:v>
      </x:c>
      <x:c r="E328" t="n">
        <x:v>12</x:v>
      </x:c>
      <x:c r="F328" t="str">
        <x:v>December</x:v>
      </x:c>
      <x:c r="G328" s="15" t="d">
        <x:v>2024-12-01T00:00:00.000Z</x:v>
      </x:c>
      <x:c r="H328" t="str">
        <x:v>2024-12</x:v>
      </x:c>
      <x:c r="I328" t="str">
        <x:v>India</x:v>
      </x:c>
      <x:c r="J328" t="str">
        <x:v>Asia Pacific</x:v>
      </x:c>
      <x:c r="K328" t="str">
        <x:v>INR</x:v>
      </x:c>
      <x:c r="L328" t="str">
        <x:v>Tanqueray</x:v>
      </x:c>
      <x:c r="M328" t="str">
        <x:v>Gin</x:v>
      </x:c>
      <x:c r="N328" t="str">
        <x:v>On-Trade</x:v>
      </x:c>
      <x:c r="O328" t="str">
        <x:v>Hospitality Group</x:v>
      </x:c>
      <x:c r="P328" t="str">
        <x:v>SR-037</x:v>
      </x:c>
      <x:c r="Q328" s="16" t="n">
        <x:v>44</x:v>
      </x:c>
      <x:c r="R328" s="17" t="n">
        <x:v>31.76</x:v>
      </x:c>
      <x:c r="S328" s="18" t="n">
        <x:v>0.02</x:v>
      </x:c>
      <x:c r="T328" s="17" t="n">
        <x:v>1397.26</x:v>
      </x:c>
      <x:c r="U328" s="17" t="n">
        <x:v>1369.31</x:v>
      </x:c>
      <x:c r="V328" s="17" t="n">
        <x:v>615.46</x:v>
      </x:c>
      <x:c r="W328" s="17" t="n">
        <x:v>753.85</x:v>
      </x:c>
      <x:c r="X328" s="18" t="n">
        <x:v>0.5505</x:v>
      </x:c>
      <x:c r="Y328" s="17" t="n">
        <x:v>1425.6</x:v>
      </x:c>
      <x:c r="Z328" s="18" t="n">
        <x:v>0.9605</x:v>
      </x:c>
      <x:c r="AA328" s="18" t="n">
        <x:v>0.0434</x:v>
      </x:c>
      <x:c r="AB328" t="str">
        <x:v>No</x:v>
      </x:c>
      <x:c r="AC328" t="str">
        <x:v>Premium Core</x:v>
      </x:c>
      <x:c r="AD328" s="18" t="n">
        <x:v>0.5505327500712038</x:v>
      </x:c>
      <x:c r="AE328" s="18" t="n">
        <x:v>0.9605148709315376</x:v>
      </x:c>
      <x:c r="AF328" s="17" t="n">
        <x:v>-56.289999999999964</x:v>
      </x:c>
      <x:c r="AG328" s="18" t="n">
        <x:v>-0.039485129068462375</x:v>
      </x:c>
      <x:c r="AH328" t="str">
        <x:v>Below Target</x:v>
      </x:c>
    </x:row>
    <x:row r="329">
      <x:c r="A329" t="str">
        <x:v>TXN-000326</x:v>
      </x:c>
      <x:c r="B329" s="14" t="d">
        <x:v>2024-01-18T00:00:00.000Z</x:v>
      </x:c>
      <x:c r="C329" t="n">
        <x:v>2024</x:v>
      </x:c>
      <x:c r="D329" t="str">
        <x:v>Q1</x:v>
      </x:c>
      <x:c r="E329" t="n">
        <x:v>1</x:v>
      </x:c>
      <x:c r="F329" t="str">
        <x:v>January</x:v>
      </x:c>
      <x:c r="G329" s="15" t="d">
        <x:v>2024-01-01T00:00:00.000Z</x:v>
      </x:c>
      <x:c r="H329" t="str">
        <x:v>2024-01</x:v>
      </x:c>
      <x:c r="I329" t="str">
        <x:v>Canada</x:v>
      </x:c>
      <x:c r="J329" t="str">
        <x:v>North America</x:v>
      </x:c>
      <x:c r="K329" t="str">
        <x:v>CAD</x:v>
      </x:c>
      <x:c r="L329" t="str">
        <x:v>Smirnoff</x:v>
      </x:c>
      <x:c r="M329" t="str">
        <x:v>Vodka</x:v>
      </x:c>
      <x:c r="N329" t="str">
        <x:v>Off-Trade</x:v>
      </x:c>
      <x:c r="O329" t="str">
        <x:v>E-commerce Partner</x:v>
      </x:c>
      <x:c r="P329" t="str">
        <x:v>SR-050</x:v>
      </x:c>
      <x:c r="Q329" s="16" t="n">
        <x:v>109</x:v>
      </x:c>
      <x:c r="R329" s="17" t="n">
        <x:v>19.73</x:v>
      </x:c>
      <x:c r="S329" s="18" t="n">
        <x:v>0.08</x:v>
      </x:c>
      <x:c r="T329" s="17" t="n">
        <x:v>2150.06</x:v>
      </x:c>
      <x:c r="U329" s="17" t="n">
        <x:v>1978.06</x:v>
      </x:c>
      <x:c r="V329" s="17" t="n">
        <x:v>933.72</x:v>
      </x:c>
      <x:c r="W329" s="17" t="n">
        <x:v>1044.33</x:v>
      </x:c>
      <x:c r="X329" s="18" t="n">
        <x:v>0.528</x:v>
      </x:c>
      <x:c r="Y329" s="17" t="n">
        <x:v>2058.8</x:v>
      </x:c>
      <x:c r="Z329" s="18" t="n">
        <x:v>0.9608</x:v>
      </x:c>
      <x:c r="AA329" s="18" t="n">
        <x:v>0.0377</x:v>
      </x:c>
      <x:c r="AB329" t="str">
        <x:v>Yes</x:v>
      </x:c>
      <x:c r="AC329" t="str">
        <x:v>Core</x:v>
      </x:c>
      <x:c r="AD329" s="18" t="n">
        <x:v>0.5279566848326137</x:v>
      </x:c>
      <x:c r="AE329" s="18" t="n">
        <x:v>0.9607829803769184</x:v>
      </x:c>
      <x:c r="AF329" s="17" t="n">
        <x:v>-80.74000000000024</x:v>
      </x:c>
      <x:c r="AG329" s="18" t="n">
        <x:v>-0.039217019623081516</x:v>
      </x:c>
      <x:c r="AH329" t="str">
        <x:v>Below Target</x:v>
      </x:c>
    </x:row>
    <x:row r="330">
      <x:c r="A330" t="str">
        <x:v>TXN-000327</x:v>
      </x:c>
      <x:c r="B330" s="14" t="d">
        <x:v>2026-07-30T00:00:00.000Z</x:v>
      </x:c>
      <x:c r="C330" t="n">
        <x:v>2026</x:v>
      </x:c>
      <x:c r="D330" t="str">
        <x:v>Q3</x:v>
      </x:c>
      <x:c r="E330" t="n">
        <x:v>7</x:v>
      </x:c>
      <x:c r="F330" t="str">
        <x:v>July</x:v>
      </x:c>
      <x:c r="G330" s="15" t="d">
        <x:v>2026-07-01T00:00:00.000Z</x:v>
      </x:c>
      <x:c r="H330" t="str">
        <x:v>2026-07</x:v>
      </x:c>
      <x:c r="I330" t="str">
        <x:v>United States</x:v>
      </x:c>
      <x:c r="J330" t="str">
        <x:v>North America</x:v>
      </x:c>
      <x:c r="K330" t="str">
        <x:v>USD</x:v>
      </x:c>
      <x:c r="L330" t="str">
        <x:v>Don Julio</x:v>
      </x:c>
      <x:c r="M330" t="str">
        <x:v>Tequila</x:v>
      </x:c>
      <x:c r="N330" t="str">
        <x:v>Wholesale</x:v>
      </x:c>
      <x:c r="O330" t="str">
        <x:v>E-commerce Partner</x:v>
      </x:c>
      <x:c r="P330" t="str">
        <x:v>SR-010</x:v>
      </x:c>
      <x:c r="Q330" s="16" t="n">
        <x:v>45</x:v>
      </x:c>
      <x:c r="R330" s="17" t="n">
        <x:v>46.7</x:v>
      </x:c>
      <x:c r="S330" s="18" t="n">
        <x:v>0.03</x:v>
      </x:c>
      <x:c r="T330" s="17" t="n">
        <x:v>2101.7</x:v>
      </x:c>
      <x:c r="U330" s="17" t="n">
        <x:v>2038.64</x:v>
      </x:c>
      <x:c r="V330" s="17" t="n">
        <x:v>870.72</x:v>
      </x:c>
      <x:c r="W330" s="17" t="n">
        <x:v>1167.92</x:v>
      </x:c>
      <x:c r="X330" s="18" t="n">
        <x:v>0.5729</x:v>
      </x:c>
      <x:c r="Y330" s="17" t="n">
        <x:v>2196.92</x:v>
      </x:c>
      <x:c r="Z330" s="18" t="n">
        <x:v>0.928</x:v>
      </x:c>
      <x:c r="AA330" s="18" t="n">
        <x:v>0.0748</x:v>
      </x:c>
      <x:c r="AB330" t="str">
        <x:v>No</x:v>
      </x:c>
      <x:c r="AC330" t="str">
        <x:v>Luxury / Reserve</x:v>
      </x:c>
      <x:c r="AD330" s="18" t="n">
        <x:v>0.5728917317427304</x:v>
      </x:c>
      <x:c r="AE330" s="18" t="n">
        <x:v>0.9279536806073958</x:v>
      </x:c>
      <x:c r="AF330" s="17" t="n">
        <x:v>-158.27999999999997</x:v>
      </x:c>
      <x:c r="AG330" s="18" t="n">
        <x:v>-0.07204631939260418</x:v>
      </x:c>
      <x:c r="AH330" t="str">
        <x:v>Below Target</x:v>
      </x:c>
    </x:row>
    <x:row r="331">
      <x:c r="A331" t="str">
        <x:v>TXN-000328</x:v>
      </x:c>
      <x:c r="B331" s="14" t="d">
        <x:v>2026-06-09T00:00:00.000Z</x:v>
      </x:c>
      <x:c r="C331" t="n">
        <x:v>2026</x:v>
      </x:c>
      <x:c r="D331" t="str">
        <x:v>Q2</x:v>
      </x:c>
      <x:c r="E331" t="n">
        <x:v>6</x:v>
      </x:c>
      <x:c r="F331" t="str">
        <x:v>June</x:v>
      </x:c>
      <x:c r="G331" s="15" t="d">
        <x:v>2026-06-01T00:00:00.000Z</x:v>
      </x:c>
      <x:c r="H331" t="str">
        <x:v>2026-06</x:v>
      </x:c>
      <x:c r="I331" t="str">
        <x:v>France</x:v>
      </x:c>
      <x:c r="J331" t="str">
        <x:v>Europe</x:v>
      </x:c>
      <x:c r="K331" t="str">
        <x:v>EUR</x:v>
      </x:c>
      <x:c r="L331" t="str">
        <x:v>Tanqueray</x:v>
      </x:c>
      <x:c r="M331" t="str">
        <x:v>Gin</x:v>
      </x:c>
      <x:c r="N331" t="str">
        <x:v>Off-Trade</x:v>
      </x:c>
      <x:c r="O331" t="str">
        <x:v>Key Account</x:v>
      </x:c>
      <x:c r="P331" t="str">
        <x:v>SR-003</x:v>
      </x:c>
      <x:c r="Q331" s="16" t="n">
        <x:v>73</x:v>
      </x:c>
      <x:c r="R331" s="17" t="n">
        <x:v>25.41</x:v>
      </x:c>
      <x:c r="S331" s="18" t="n">
        <x:v>0</x:v>
      </x:c>
      <x:c r="T331" s="17" t="n">
        <x:v>1855.03</x:v>
      </x:c>
      <x:c r="U331" s="17" t="n">
        <x:v>1855.03</x:v>
      </x:c>
      <x:c r="V331" s="17" t="n">
        <x:v>895.63</x:v>
      </x:c>
      <x:c r="W331" s="17" t="n">
        <x:v>959.4</x:v>
      </x:c>
      <x:c r="X331" s="18" t="n">
        <x:v>0.5172</x:v>
      </x:c>
      <x:c r="Y331" s="17" t="n">
        <x:v>1721.16</x:v>
      </x:c>
      <x:c r="Z331" s="18" t="n">
        <x:v>1.0778</x:v>
      </x:c>
      <x:c r="AA331" s="18" t="n">
        <x:v>-0.0171</x:v>
      </x:c>
      <x:c r="AB331" t="str">
        <x:v>No</x:v>
      </x:c>
      <x:c r="AC331" t="str">
        <x:v>Premium Core</x:v>
      </x:c>
      <x:c r="AD331" s="18" t="n">
        <x:v>0.5171884012657477</x:v>
      </x:c>
      <x:c r="AE331" s="18" t="n">
        <x:v>1.0777789397847963</x:v>
      </x:c>
      <x:c r="AF331" s="17" t="n">
        <x:v>133.8699999999999</x:v>
      </x:c>
      <x:c r="AG331" s="18" t="n">
        <x:v>0.07777893978479623</x:v>
      </x:c>
      <x:c r="AH331" t="str">
        <x:v>Above Target</x:v>
      </x:c>
    </x:row>
    <x:row r="332">
      <x:c r="A332" t="str">
        <x:v>TXN-000329</x:v>
      </x:c>
      <x:c r="B332" s="14" t="d">
        <x:v>2026-03-15T00:00:00.000Z</x:v>
      </x:c>
      <x:c r="C332" t="n">
        <x:v>2026</x:v>
      </x:c>
      <x:c r="D332" t="str">
        <x:v>Q1</x:v>
      </x:c>
      <x:c r="E332" t="n">
        <x:v>3</x:v>
      </x:c>
      <x:c r="F332" t="str">
        <x:v>March</x:v>
      </x:c>
      <x:c r="G332" s="15" t="d">
        <x:v>2026-03-01T00:00:00.000Z</x:v>
      </x:c>
      <x:c r="H332" t="str">
        <x:v>2026-03</x:v>
      </x:c>
      <x:c r="I332" t="str">
        <x:v>Brazil</x:v>
      </x:c>
      <x:c r="J332" t="str">
        <x:v>Latin America &amp; Caribbean</x:v>
      </x:c>
      <x:c r="K332" t="str">
        <x:v>BRL</x:v>
      </x:c>
      <x:c r="L332" t="str">
        <x:v>Smirnoff</x:v>
      </x:c>
      <x:c r="M332" t="str">
        <x:v>Vodka</x:v>
      </x:c>
      <x:c r="N332" t="str">
        <x:v>Off-Trade</x:v>
      </x:c>
      <x:c r="O332" t="str">
        <x:v>E-commerce Partner</x:v>
      </x:c>
      <x:c r="P332" t="str">
        <x:v>SR-060</x:v>
      </x:c>
      <x:c r="Q332" s="16" t="n">
        <x:v>54</x:v>
      </x:c>
      <x:c r="R332" s="17" t="n">
        <x:v>20.62</x:v>
      </x:c>
      <x:c r="S332" s="18" t="n">
        <x:v>0.03</x:v>
      </x:c>
      <x:c r="T332" s="17" t="n">
        <x:v>1113.47</x:v>
      </x:c>
      <x:c r="U332" s="17" t="n">
        <x:v>1080.07</x:v>
      </x:c>
      <x:c r="V332" s="17" t="n">
        <x:v>561.08</x:v>
      </x:c>
      <x:c r="W332" s="17" t="n">
        <x:v>518.99</x:v>
      </x:c>
      <x:c r="X332" s="18" t="n">
        <x:v>0.4805</x:v>
      </x:c>
      <x:c r="Y332" s="17" t="n">
        <x:v>1230.7</x:v>
      </x:c>
      <x:c r="Z332" s="18" t="n">
        <x:v>0.8776</x:v>
      </x:c>
      <x:c r="AA332" s="18" t="n">
        <x:v>0.0572</x:v>
      </x:c>
      <x:c r="AB332" t="str">
        <x:v>No</x:v>
      </x:c>
      <x:c r="AC332" t="str">
        <x:v>Core</x:v>
      </x:c>
      <x:c r="AD332" s="18" t="n">
        <x:v>0.48051515179571697</x:v>
      </x:c>
      <x:c r="AE332" s="18" t="n">
        <x:v>0.8776062403510196</x:v>
      </x:c>
      <x:c r="AF332" s="17" t="n">
        <x:v>-150.6300000000001</x:v>
      </x:c>
      <x:c r="AG332" s="18" t="n">
        <x:v>-0.12239375964898033</x:v>
      </x:c>
      <x:c r="AH332" t="str">
        <x:v>Below Target</x:v>
      </x:c>
    </x:row>
    <x:row r="333">
      <x:c r="A333" t="str">
        <x:v>TXN-000330</x:v>
      </x:c>
      <x:c r="B333" s="14" t="d">
        <x:v>2023-06-13T00:00:00.000Z</x:v>
      </x:c>
      <x:c r="C333" t="n">
        <x:v>2023</x:v>
      </x:c>
      <x:c r="D333" t="str">
        <x:v>Q2</x:v>
      </x:c>
      <x:c r="E333" t="n">
        <x:v>6</x:v>
      </x:c>
      <x:c r="F333" t="str">
        <x:v>June</x:v>
      </x:c>
      <x:c r="G333" s="15" t="d">
        <x:v>2023-06-01T00:00:00.000Z</x:v>
      </x:c>
      <x:c r="H333" t="str">
        <x:v>2023-06</x:v>
      </x:c>
      <x:c r="I333" t="str">
        <x:v>United States</x:v>
      </x:c>
      <x:c r="J333" t="str">
        <x:v>North America</x:v>
      </x:c>
      <x:c r="K333" t="str">
        <x:v>USD</x:v>
      </x:c>
      <x:c r="L333" t="str">
        <x:v>Captain Morgan</x:v>
      </x:c>
      <x:c r="M333" t="str">
        <x:v>Rum</x:v>
      </x:c>
      <x:c r="N333" t="str">
        <x:v>Off-Trade</x:v>
      </x:c>
      <x:c r="O333" t="str">
        <x:v>Hospitality Group</x:v>
      </x:c>
      <x:c r="P333" t="str">
        <x:v>SR-035</x:v>
      </x:c>
      <x:c r="Q333" s="16" t="n">
        <x:v>90</x:v>
      </x:c>
      <x:c r="R333" s="17" t="n">
        <x:v>20.84</x:v>
      </x:c>
      <x:c r="S333" s="18" t="n">
        <x:v>0</x:v>
      </x:c>
      <x:c r="T333" s="17" t="n">
        <x:v>1875.69</x:v>
      </x:c>
      <x:c r="U333" s="17" t="n">
        <x:v>1875.69</x:v>
      </x:c>
      <x:c r="V333" s="17" t="n">
        <x:v>858.62</x:v>
      </x:c>
      <x:c r="W333" s="17" t="n">
        <x:v>1017.08</x:v>
      </x:c>
      <x:c r="X333" s="18" t="n">
        <x:v>0.5422</x:v>
      </x:c>
      <x:c r="Y333" s="17" t="n">
        <x:v>1735.49</x:v>
      </x:c>
      <x:c r="Z333" s="18" t="n">
        <x:v>1.0808</x:v>
      </x:c>
      <x:c r="AA333" s="18" t="n">
        <x:v>0.0723</x:v>
      </x:c>
      <x:c r="AB333" t="str">
        <x:v>No</x:v>
      </x:c>
      <x:c r="AC333" t="str">
        <x:v>Core</x:v>
      </x:c>
      <x:c r="AD333" s="18" t="n">
        <x:v>0.5422431211980658</x:v>
      </x:c>
      <x:c r="AE333" s="18" t="n">
        <x:v>1.0807841013200883</x:v>
      </x:c>
      <x:c r="AF333" s="17" t="n">
        <x:v>140.20000000000005</x:v>
      </x:c>
      <x:c r="AG333" s="18" t="n">
        <x:v>0.0807841013200883</x:v>
      </x:c>
      <x:c r="AH333" t="str">
        <x:v>Above Target</x:v>
      </x:c>
    </x:row>
    <x:row r="334">
      <x:c r="A334" t="str">
        <x:v>TXN-000331</x:v>
      </x:c>
      <x:c r="B334" s="14" t="d">
        <x:v>2025-02-28T00:00:00.000Z</x:v>
      </x:c>
      <x:c r="C334" t="n">
        <x:v>2025</x:v>
      </x:c>
      <x:c r="D334" t="str">
        <x:v>Q1</x:v>
      </x:c>
      <x:c r="E334" t="n">
        <x:v>2</x:v>
      </x:c>
      <x:c r="F334" t="str">
        <x:v>February</x:v>
      </x:c>
      <x:c r="G334" s="15" t="d">
        <x:v>2025-02-01T00:00:00.000Z</x:v>
      </x:c>
      <x:c r="H334" t="str">
        <x:v>2025-02</x:v>
      </x:c>
      <x:c r="I334" t="str">
        <x:v>Germany</x:v>
      </x:c>
      <x:c r="J334" t="str">
        <x:v>Europe</x:v>
      </x:c>
      <x:c r="K334" t="str">
        <x:v>EUR</x:v>
      </x:c>
      <x:c r="L334" t="str">
        <x:v>Baileys</x:v>
      </x:c>
      <x:c r="M334" t="str">
        <x:v>Liqueur</x:v>
      </x:c>
      <x:c r="N334" t="str">
        <x:v>On-Trade</x:v>
      </x:c>
      <x:c r="O334" t="str">
        <x:v>Independent Retailer</x:v>
      </x:c>
      <x:c r="P334" t="str">
        <x:v>SR-011</x:v>
      </x:c>
      <x:c r="Q334" s="16" t="n">
        <x:v>60</x:v>
      </x:c>
      <x:c r="R334" s="17" t="n">
        <x:v>19.98</x:v>
      </x:c>
      <x:c r="S334" s="18" t="n">
        <x:v>0.03</x:v>
      </x:c>
      <x:c r="T334" s="17" t="n">
        <x:v>1198.54</x:v>
      </x:c>
      <x:c r="U334" s="17" t="n">
        <x:v>1162.58</x:v>
      </x:c>
      <x:c r="V334" s="17" t="n">
        <x:v>544.42</x:v>
      </x:c>
      <x:c r="W334" s="17" t="n">
        <x:v>618.16</x:v>
      </x:c>
      <x:c r="X334" s="18" t="n">
        <x:v>0.5317</x:v>
      </x:c>
      <x:c r="Y334" s="17" t="n">
        <x:v>1247.41</x:v>
      </x:c>
      <x:c r="Z334" s="18" t="n">
        <x:v>0.932</x:v>
      </x:c>
      <x:c r="AA334" s="18" t="n">
        <x:v>0.0995</x:v>
      </x:c>
      <x:c r="AB334" t="str">
        <x:v>No</x:v>
      </x:c>
      <x:c r="AC334" t="str">
        <x:v>Core</x:v>
      </x:c>
      <x:c r="AD334" s="18" t="n">
        <x:v>0.531713946567118</x:v>
      </x:c>
      <x:c r="AE334" s="18" t="n">
        <x:v>0.9319950938344248</x:v>
      </x:c>
      <x:c r="AF334" s="17" t="n">
        <x:v>-84.83000000000015</x:v>
      </x:c>
      <x:c r="AG334" s="18" t="n">
        <x:v>-0.0680049061655752</x:v>
      </x:c>
      <x:c r="AH334" t="str">
        <x:v>Below Target</x:v>
      </x:c>
    </x:row>
    <x:row r="335">
      <x:c r="A335" t="str">
        <x:v>TXN-000332</x:v>
      </x:c>
      <x:c r="B335" s="14" t="d">
        <x:v>2024-01-05T00:00:00.000Z</x:v>
      </x:c>
      <x:c r="C335" t="n">
        <x:v>2024</x:v>
      </x:c>
      <x:c r="D335" t="str">
        <x:v>Q1</x:v>
      </x:c>
      <x:c r="E335" t="n">
        <x:v>1</x:v>
      </x:c>
      <x:c r="F335" t="str">
        <x:v>January</x:v>
      </x:c>
      <x:c r="G335" s="15" t="d">
        <x:v>2024-01-01T00:00:00.000Z</x:v>
      </x:c>
      <x:c r="H335" t="str">
        <x:v>2024-01</x:v>
      </x:c>
      <x:c r="I335" t="str">
        <x:v>Canada</x:v>
      </x:c>
      <x:c r="J335" t="str">
        <x:v>North America</x:v>
      </x:c>
      <x:c r="K335" t="str">
        <x:v>CAD</x:v>
      </x:c>
      <x:c r="L335" t="str">
        <x:v>Baileys</x:v>
      </x:c>
      <x:c r="M335" t="str">
        <x:v>Liqueur</x:v>
      </x:c>
      <x:c r="N335" t="str">
        <x:v>E-commerce</x:v>
      </x:c>
      <x:c r="O335" t="str">
        <x:v>E-commerce Partner</x:v>
      </x:c>
      <x:c r="P335" t="str">
        <x:v>SR-021</x:v>
      </x:c>
      <x:c r="Q335" s="16" t="n">
        <x:v>37</x:v>
      </x:c>
      <x:c r="R335" s="17" t="n">
        <x:v>20.1</x:v>
      </x:c>
      <x:c r="S335" s="18" t="n">
        <x:v>0</x:v>
      </x:c>
      <x:c r="T335" s="17" t="n">
        <x:v>743.64</x:v>
      </x:c>
      <x:c r="U335" s="17" t="n">
        <x:v>743.64</x:v>
      </x:c>
      <x:c r="V335" s="17" t="n">
        <x:v>346.64</x:v>
      </x:c>
      <x:c r="W335" s="17" t="n">
        <x:v>397</x:v>
      </x:c>
      <x:c r="X335" s="18" t="n">
        <x:v>0.5339</x:v>
      </x:c>
      <x:c r="Y335" s="17" t="n">
        <x:v>791.71</x:v>
      </x:c>
      <x:c r="Z335" s="18" t="n">
        <x:v>0.9393</x:v>
      </x:c>
      <x:c r="AA335" s="18" t="n">
        <x:v>0.0972</x:v>
      </x:c>
      <x:c r="AB335" t="str">
        <x:v>No</x:v>
      </x:c>
      <x:c r="AC335" t="str">
        <x:v>Core</x:v>
      </x:c>
      <x:c r="AD335" s="18" t="n">
        <x:v>0.5338604701199505</x:v>
      </x:c>
      <x:c r="AE335" s="18" t="n">
        <x:v>0.939283323439138</x:v>
      </x:c>
      <x:c r="AF335" s="17" t="n">
        <x:v>-48.07000000000005</x:v>
      </x:c>
      <x:c r="AG335" s="18" t="n">
        <x:v>-0.06071667656086199</x:v>
      </x:c>
      <x:c r="AH335" t="str">
        <x:v>Below Target</x:v>
      </x:c>
    </x:row>
    <x:row r="336">
      <x:c r="A336" t="str">
        <x:v>TXN-000333</x:v>
      </x:c>
      <x:c r="B336" s="14" t="d">
        <x:v>2026-05-31T00:00:00.000Z</x:v>
      </x:c>
      <x:c r="C336" t="n">
        <x:v>2026</x:v>
      </x:c>
      <x:c r="D336" t="str">
        <x:v>Q2</x:v>
      </x:c>
      <x:c r="E336" t="n">
        <x:v>5</x:v>
      </x:c>
      <x:c r="F336" t="str">
        <x:v>May</x:v>
      </x:c>
      <x:c r="G336" s="15" t="d">
        <x:v>2026-05-01T00:00:00.000Z</x:v>
      </x:c>
      <x:c r="H336" t="str">
        <x:v>2026-05</x:v>
      </x:c>
      <x:c r="I336" t="str">
        <x:v>France</x:v>
      </x:c>
      <x:c r="J336" t="str">
        <x:v>Europe</x:v>
      </x:c>
      <x:c r="K336" t="str">
        <x:v>EUR</x:v>
      </x:c>
      <x:c r="L336" t="str">
        <x:v>Baileys</x:v>
      </x:c>
      <x:c r="M336" t="str">
        <x:v>Liqueur</x:v>
      </x:c>
      <x:c r="N336" t="str">
        <x:v>Off-Trade</x:v>
      </x:c>
      <x:c r="O336" t="str">
        <x:v>E-commerce Partner</x:v>
      </x:c>
      <x:c r="P336" t="str">
        <x:v>SR-002</x:v>
      </x:c>
      <x:c r="Q336" s="16" t="n">
        <x:v>99</x:v>
      </x:c>
      <x:c r="R336" s="17" t="n">
        <x:v>19.28</x:v>
      </x:c>
      <x:c r="S336" s="18" t="n">
        <x:v>0.02</x:v>
      </x:c>
      <x:c r="T336" s="17" t="n">
        <x:v>1909.07</x:v>
      </x:c>
      <x:c r="U336" s="17" t="n">
        <x:v>1870.89</x:v>
      </x:c>
      <x:c r="V336" s="17" t="n">
        <x:v>932.8</x:v>
      </x:c>
      <x:c r="W336" s="17" t="n">
        <x:v>938.09</x:v>
      </x:c>
      <x:c r="X336" s="18" t="n">
        <x:v>0.5014</x:v>
      </x:c>
      <x:c r="Y336" s="17" t="n">
        <x:v>1700.66</x:v>
      </x:c>
      <x:c r="Z336" s="18" t="n">
        <x:v>1.1001</x:v>
      </x:c>
      <x:c r="AA336" s="18" t="n">
        <x:v>-0.0022</x:v>
      </x:c>
      <x:c r="AB336" t="str">
        <x:v>No</x:v>
      </x:c>
      <x:c r="AC336" t="str">
        <x:v>Core</x:v>
      </x:c>
      <x:c r="AD336" s="18" t="n">
        <x:v>0.5014137656409516</x:v>
      </x:c>
      <x:c r="AE336" s="18" t="n">
        <x:v>1.1000964331494831</x:v>
      </x:c>
      <x:c r="AF336" s="17" t="n">
        <x:v>170.23000000000002</x:v>
      </x:c>
      <x:c r="AG336" s="18" t="n">
        <x:v>0.10009643314948315</x:v>
      </x:c>
      <x:c r="AH336" t="str">
        <x:v>Above Target</x:v>
      </x:c>
    </x:row>
    <x:row r="337">
      <x:c r="A337" t="str">
        <x:v>TXN-000334</x:v>
      </x:c>
      <x:c r="B337" s="14" t="d">
        <x:v>2025-11-26T00:00:00.000Z</x:v>
      </x:c>
      <x:c r="C337" t="n">
        <x:v>2025</x:v>
      </x:c>
      <x:c r="D337" t="str">
        <x:v>Q4</x:v>
      </x:c>
      <x:c r="E337" t="n">
        <x:v>11</x:v>
      </x:c>
      <x:c r="F337" t="str">
        <x:v>November</x:v>
      </x:c>
      <x:c r="G337" s="15" t="d">
        <x:v>2025-11-01T00:00:00.000Z</x:v>
      </x:c>
      <x:c r="H337" t="str">
        <x:v>2025-11</x:v>
      </x:c>
      <x:c r="I337" t="str">
        <x:v>United Kingdom</x:v>
      </x:c>
      <x:c r="J337" t="str">
        <x:v>Europe</x:v>
      </x:c>
      <x:c r="K337" t="str">
        <x:v>GBP</x:v>
      </x:c>
      <x:c r="L337" t="str">
        <x:v>Ketel One</x:v>
      </x:c>
      <x:c r="M337" t="str">
        <x:v>Vodka</x:v>
      </x:c>
      <x:c r="N337" t="str">
        <x:v>On-Trade</x:v>
      </x:c>
      <x:c r="O337" t="str">
        <x:v>Independent Retailer</x:v>
      </x:c>
      <x:c r="P337" t="str">
        <x:v>SR-007</x:v>
      </x:c>
      <x:c r="Q337" s="16" t="n">
        <x:v>48</x:v>
      </x:c>
      <x:c r="R337" s="17" t="n">
        <x:v>35.28</x:v>
      </x:c>
      <x:c r="S337" s="18" t="n">
        <x:v>0</x:v>
      </x:c>
      <x:c r="T337" s="17" t="n">
        <x:v>1693.51</x:v>
      </x:c>
      <x:c r="U337" s="17" t="n">
        <x:v>1693.51</x:v>
      </x:c>
      <x:c r="V337" s="17" t="n">
        <x:v>743.81</x:v>
      </x:c>
      <x:c r="W337" s="17" t="n">
        <x:v>949.7</x:v>
      </x:c>
      <x:c r="X337" s="18" t="n">
        <x:v>0.5608</x:v>
      </x:c>
      <x:c r="Y337" s="17" t="n">
        <x:v>1775.43</x:v>
      </x:c>
      <x:c r="Z337" s="18" t="n">
        <x:v>0.9539</x:v>
      </x:c>
      <x:c r="AA337" s="18" t="n">
        <x:v>0.0497</x:v>
      </x:c>
      <x:c r="AB337" t="str">
        <x:v>No</x:v>
      </x:c>
      <x:c r="AC337" t="str">
        <x:v>Premium Core</x:v>
      </x:c>
      <x:c r="AD337" s="18" t="n">
        <x:v>0.5607879492887553</x:v>
      </x:c>
      <x:c r="AE337" s="18" t="n">
        <x:v>0.9538590651278844</x:v>
      </x:c>
      <x:c r="AF337" s="17" t="n">
        <x:v>-81.92000000000007</x:v>
      </x:c>
      <x:c r="AG337" s="18" t="n">
        <x:v>-0.04614093487211553</x:v>
      </x:c>
      <x:c r="AH337" t="str">
        <x:v>Below Target</x:v>
      </x:c>
    </x:row>
    <x:row r="338">
      <x:c r="A338" t="str">
        <x:v>TXN-000335</x:v>
      </x:c>
      <x:c r="B338" s="14" t="d">
        <x:v>2023-03-19T00:00:00.000Z</x:v>
      </x:c>
      <x:c r="C338" t="n">
        <x:v>2023</x:v>
      </x:c>
      <x:c r="D338" t="str">
        <x:v>Q1</x:v>
      </x:c>
      <x:c r="E338" t="n">
        <x:v>3</x:v>
      </x:c>
      <x:c r="F338" t="str">
        <x:v>March</x:v>
      </x:c>
      <x:c r="G338" s="15" t="d">
        <x:v>2023-03-01T00:00:00.000Z</x:v>
      </x:c>
      <x:c r="H338" t="str">
        <x:v>2023-03</x:v>
      </x:c>
      <x:c r="I338" t="str">
        <x:v>United States</x:v>
      </x:c>
      <x:c r="J338" t="str">
        <x:v>North America</x:v>
      </x:c>
      <x:c r="K338" t="str">
        <x:v>USD</x:v>
      </x:c>
      <x:c r="L338" t="str">
        <x:v>Guinness</x:v>
      </x:c>
      <x:c r="M338" t="str">
        <x:v>Beer / Stout</x:v>
      </x:c>
      <x:c r="N338" t="str">
        <x:v>On-Trade</x:v>
      </x:c>
      <x:c r="O338" t="str">
        <x:v>E-commerce Partner</x:v>
      </x:c>
      <x:c r="P338" t="str">
        <x:v>SR-051</x:v>
      </x:c>
      <x:c r="Q338" s="16" t="n">
        <x:v>75</x:v>
      </x:c>
      <x:c r="R338" s="17" t="n">
        <x:v>8.38</x:v>
      </x:c>
      <x:c r="S338" s="18" t="n">
        <x:v>0.03</x:v>
      </x:c>
      <x:c r="T338" s="17" t="n">
        <x:v>628.72</x:v>
      </x:c>
      <x:c r="U338" s="17" t="n">
        <x:v>609.86</x:v>
      </x:c>
      <x:c r="V338" s="17" t="n">
        <x:v>302.58</x:v>
      </x:c>
      <x:c r="W338" s="17" t="n">
        <x:v>307.28</x:v>
      </x:c>
      <x:c r="X338" s="18" t="n">
        <x:v>0.5039</x:v>
      </x:c>
      <x:c r="Y338" s="17" t="n">
        <x:v>665.3</x:v>
      </x:c>
      <x:c r="Z338" s="18" t="n">
        <x:v>0.9167</x:v>
      </x:c>
      <x:c r="AA338" s="18" t="n">
        <x:v>0.072</x:v>
      </x:c>
      <x:c r="AB338" t="str">
        <x:v>No</x:v>
      </x:c>
      <x:c r="AC338" t="str">
        <x:v>Core</x:v>
      </x:c>
      <x:c r="AD338" s="18" t="n">
        <x:v>0.5038533433902862</x:v>
      </x:c>
      <x:c r="AE338" s="18" t="n">
        <x:v>0.9166691718021945</x:v>
      </x:c>
      <x:c r="AF338" s="17" t="n">
        <x:v>-55.43999999999994</x:v>
      </x:c>
      <x:c r="AG338" s="18" t="n">
        <x:v>-0.08333082819780542</x:v>
      </x:c>
      <x:c r="AH338" t="str">
        <x:v>Below Target</x:v>
      </x:c>
    </x:row>
    <x:row r="339">
      <x:c r="A339" t="str">
        <x:v>TXN-000336</x:v>
      </x:c>
      <x:c r="B339" s="14" t="d">
        <x:v>2025-09-15T00:00:00.000Z</x:v>
      </x:c>
      <x:c r="C339" t="n">
        <x:v>2025</x:v>
      </x:c>
      <x:c r="D339" t="str">
        <x:v>Q3</x:v>
      </x:c>
      <x:c r="E339" t="n">
        <x:v>9</x:v>
      </x:c>
      <x:c r="F339" t="str">
        <x:v>September</x:v>
      </x:c>
      <x:c r="G339" s="15" t="d">
        <x:v>2025-09-01T00:00:00.000Z</x:v>
      </x:c>
      <x:c r="H339" t="str">
        <x:v>2025-09</x:v>
      </x:c>
      <x:c r="I339" t="str">
        <x:v>Ireland</x:v>
      </x:c>
      <x:c r="J339" t="str">
        <x:v>Europe</x:v>
      </x:c>
      <x:c r="K339" t="str">
        <x:v>EUR</x:v>
      </x:c>
      <x:c r="L339" t="str">
        <x:v>Cîroc</x:v>
      </x:c>
      <x:c r="M339" t="str">
        <x:v>Vodka</x:v>
      </x:c>
      <x:c r="N339" t="str">
        <x:v>E-commerce</x:v>
      </x:c>
      <x:c r="O339" t="str">
        <x:v>E-commerce Partner</x:v>
      </x:c>
      <x:c r="P339" t="str">
        <x:v>SR-050</x:v>
      </x:c>
      <x:c r="Q339" s="16" t="n">
        <x:v>65</x:v>
      </x:c>
      <x:c r="R339" s="17" t="n">
        <x:v>38.37</x:v>
      </x:c>
      <x:c r="S339" s="18" t="n">
        <x:v>0</x:v>
      </x:c>
      <x:c r="T339" s="17" t="n">
        <x:v>2494.32</x:v>
      </x:c>
      <x:c r="U339" s="17" t="n">
        <x:v>2494.32</x:v>
      </x:c>
      <x:c r="V339" s="17" t="n">
        <x:v>1034.29</x:v>
      </x:c>
      <x:c r="W339" s="17" t="n">
        <x:v>1460.02</x:v>
      </x:c>
      <x:c r="X339" s="18" t="n">
        <x:v>0.5853</x:v>
      </x:c>
      <x:c r="Y339" s="17" t="n">
        <x:v>2295.78</x:v>
      </x:c>
      <x:c r="Z339" s="18" t="n">
        <x:v>1.0865</x:v>
      </x:c>
      <x:c r="AA339" s="18" t="n">
        <x:v>-0.0328</x:v>
      </x:c>
      <x:c r="AB339" t="str">
        <x:v>No</x:v>
      </x:c>
      <x:c r="AC339" t="str">
        <x:v>Luxury / Reserve</x:v>
      </x:c>
      <x:c r="AD339" s="18" t="n">
        <x:v>0.5853378876808107</x:v>
      </x:c>
      <x:c r="AE339" s="18" t="n">
        <x:v>1.0864804118861564</x:v>
      </x:c>
      <x:c r="AF339" s="17" t="n">
        <x:v>198.53999999999996</x:v>
      </x:c>
      <x:c r="AG339" s="18" t="n">
        <x:v>0.08648041188615632</x:v>
      </x:c>
      <x:c r="AH339" t="str">
        <x:v>Above Target</x:v>
      </x:c>
    </x:row>
    <x:row r="340">
      <x:c r="A340" t="str">
        <x:v>TXN-000337</x:v>
      </x:c>
      <x:c r="B340" s="14" t="d">
        <x:v>2024-11-15T00:00:00.000Z</x:v>
      </x:c>
      <x:c r="C340" t="n">
        <x:v>2024</x:v>
      </x:c>
      <x:c r="D340" t="str">
        <x:v>Q4</x:v>
      </x:c>
      <x:c r="E340" t="n">
        <x:v>11</x:v>
      </x:c>
      <x:c r="F340" t="str">
        <x:v>November</x:v>
      </x:c>
      <x:c r="G340" s="15" t="d">
        <x:v>2024-11-01T00:00:00.000Z</x:v>
      </x:c>
      <x:c r="H340" t="str">
        <x:v>2024-11</x:v>
      </x:c>
      <x:c r="I340" t="str">
        <x:v>United States</x:v>
      </x:c>
      <x:c r="J340" t="str">
        <x:v>North America</x:v>
      </x:c>
      <x:c r="K340" t="str">
        <x:v>USD</x:v>
      </x:c>
      <x:c r="L340" t="str">
        <x:v>Cîroc</x:v>
      </x:c>
      <x:c r="M340" t="str">
        <x:v>Vodka</x:v>
      </x:c>
      <x:c r="N340" t="str">
        <x:v>Off-Trade</x:v>
      </x:c>
      <x:c r="O340" t="str">
        <x:v>Key Account</x:v>
      </x:c>
      <x:c r="P340" t="str">
        <x:v>SR-034</x:v>
      </x:c>
      <x:c r="Q340" s="16" t="n">
        <x:v>133</x:v>
      </x:c>
      <x:c r="R340" s="17" t="n">
        <x:v>37.31</x:v>
      </x:c>
      <x:c r="S340" s="18" t="n">
        <x:v>0.03</x:v>
      </x:c>
      <x:c r="T340" s="17" t="n">
        <x:v>4962.76</x:v>
      </x:c>
      <x:c r="U340" s="17" t="n">
        <x:v>4813.88</x:v>
      </x:c>
      <x:c r="V340" s="17" t="n">
        <x:v>2002.71</x:v>
      </x:c>
      <x:c r="W340" s="17" t="n">
        <x:v>2811.17</x:v>
      </x:c>
      <x:c r="X340" s="18" t="n">
        <x:v>0.584</x:v>
      </x:c>
      <x:c r="Y340" s="17" t="n">
        <x:v>5123.75</x:v>
      </x:c>
      <x:c r="Z340" s="18" t="n">
        <x:v>0.9395</x:v>
      </x:c>
      <x:c r="AA340" s="18" t="n">
        <x:v>-0.0263</x:v>
      </x:c>
      <x:c r="AB340" t="str">
        <x:v>No</x:v>
      </x:c>
      <x:c r="AC340" t="str">
        <x:v>Luxury / Reserve</x:v>
      </x:c>
      <x:c r="AD340" s="18" t="n">
        <x:v>0.5839717649796007</x:v>
      </x:c>
      <x:c r="AE340" s="18" t="n">
        <x:v>0.9395228104415712</x:v>
      </x:c>
      <x:c r="AF340" s="17" t="n">
        <x:v>-309.8699999999999</x:v>
      </x:c>
      <x:c r="AG340" s="18" t="n">
        <x:v>-0.060477189558428866</x:v>
      </x:c>
      <x:c r="AH340" t="str">
        <x:v>Below Target</x:v>
      </x:c>
    </x:row>
    <x:row r="341">
      <x:c r="A341" t="str">
        <x:v>TXN-000338</x:v>
      </x:c>
      <x:c r="B341" s="14" t="d">
        <x:v>2023-03-26T00:00:00.000Z</x:v>
      </x:c>
      <x:c r="C341" t="n">
        <x:v>2023</x:v>
      </x:c>
      <x:c r="D341" t="str">
        <x:v>Q1</x:v>
      </x:c>
      <x:c r="E341" t="n">
        <x:v>3</x:v>
      </x:c>
      <x:c r="F341" t="str">
        <x:v>March</x:v>
      </x:c>
      <x:c r="G341" s="15" t="d">
        <x:v>2023-03-01T00:00:00.000Z</x:v>
      </x:c>
      <x:c r="H341" t="str">
        <x:v>2023-03</x:v>
      </x:c>
      <x:c r="I341" t="str">
        <x:v>Spain</x:v>
      </x:c>
      <x:c r="J341" t="str">
        <x:v>Europe</x:v>
      </x:c>
      <x:c r="K341" t="str">
        <x:v>EUR</x:v>
      </x:c>
      <x:c r="L341" t="str">
        <x:v>Baileys</x:v>
      </x:c>
      <x:c r="M341" t="str">
        <x:v>Liqueur</x:v>
      </x:c>
      <x:c r="N341" t="str">
        <x:v>Off-Trade</x:v>
      </x:c>
      <x:c r="O341" t="str">
        <x:v>Independent Retailer</x:v>
      </x:c>
      <x:c r="P341" t="str">
        <x:v>SR-051</x:v>
      </x:c>
      <x:c r="Q341" s="16" t="n">
        <x:v>17</x:v>
      </x:c>
      <x:c r="R341" s="17" t="n">
        <x:v>18.66</x:v>
      </x:c>
      <x:c r="S341" s="18" t="n">
        <x:v>0.02</x:v>
      </x:c>
      <x:c r="T341" s="17" t="n">
        <x:v>317.27</x:v>
      </x:c>
      <x:c r="U341" s="17" t="n">
        <x:v>310.92</x:v>
      </x:c>
      <x:c r="V341" s="17" t="n">
        <x:v>142.51</x:v>
      </x:c>
      <x:c r="W341" s="17" t="n">
        <x:v>168.42</x:v>
      </x:c>
      <x:c r="X341" s="18" t="n">
        <x:v>0.5417</x:v>
      </x:c>
      <x:c r="Y341" s="17" t="n">
        <x:v>287.11</x:v>
      </x:c>
      <x:c r="Z341" s="18" t="n">
        <x:v>1.0829</x:v>
      </x:c>
      <x:c r="AA341" s="18" t="n">
        <x:v>0.0254</x:v>
      </x:c>
      <x:c r="AB341" t="str">
        <x:v>No</x:v>
      </x:c>
      <x:c r="AC341" t="str">
        <x:v>Core</x:v>
      </x:c>
      <x:c r="AD341" s="18" t="n">
        <x:v>0.5416827479737553</x:v>
      </x:c>
      <x:c r="AE341" s="18" t="n">
        <x:v>1.0829298874995645</x:v>
      </x:c>
      <x:c r="AF341" s="17" t="n">
        <x:v>23.810000000000002</x:v>
      </x:c>
      <x:c r="AG341" s="18" t="n">
        <x:v>0.08292988749956463</x:v>
      </x:c>
      <x:c r="AH341" t="str">
        <x:v>Above Target</x:v>
      </x:c>
    </x:row>
    <x:row r="342">
      <x:c r="A342" t="str">
        <x:v>TXN-000339</x:v>
      </x:c>
      <x:c r="B342" s="14" t="d">
        <x:v>2025-03-18T00:00:00.000Z</x:v>
      </x:c>
      <x:c r="C342" t="n">
        <x:v>2025</x:v>
      </x:c>
      <x:c r="D342" t="str">
        <x:v>Q1</x:v>
      </x:c>
      <x:c r="E342" t="n">
        <x:v>3</x:v>
      </x:c>
      <x:c r="F342" t="str">
        <x:v>March</x:v>
      </x:c>
      <x:c r="G342" s="15" t="d">
        <x:v>2025-03-01T00:00:00.000Z</x:v>
      </x:c>
      <x:c r="H342" t="str">
        <x:v>2025-03</x:v>
      </x:c>
      <x:c r="I342" t="str">
        <x:v>Ireland</x:v>
      </x:c>
      <x:c r="J342" t="str">
        <x:v>Europe</x:v>
      </x:c>
      <x:c r="K342" t="str">
        <x:v>EUR</x:v>
      </x:c>
      <x:c r="L342" t="str">
        <x:v>Smirnoff</x:v>
      </x:c>
      <x:c r="M342" t="str">
        <x:v>Vodka</x:v>
      </x:c>
      <x:c r="N342" t="str">
        <x:v>Off-Trade</x:v>
      </x:c>
      <x:c r="O342" t="str">
        <x:v>Key Account</x:v>
      </x:c>
      <x:c r="P342" t="str">
        <x:v>SR-032</x:v>
      </x:c>
      <x:c r="Q342" s="16" t="n">
        <x:v>50</x:v>
      </x:c>
      <x:c r="R342" s="17" t="n">
        <x:v>20.81</x:v>
      </x:c>
      <x:c r="S342" s="18" t="n">
        <x:v>0.02</x:v>
      </x:c>
      <x:c r="T342" s="17" t="n">
        <x:v>1040.32</x:v>
      </x:c>
      <x:c r="U342" s="17" t="n">
        <x:v>1019.51</x:v>
      </x:c>
      <x:c r="V342" s="17" t="n">
        <x:v>519.42</x:v>
      </x:c>
      <x:c r="W342" s="17" t="n">
        <x:v>500.1</x:v>
      </x:c>
      <x:c r="X342" s="18" t="n">
        <x:v>0.4905</x:v>
      </x:c>
      <x:c r="Y342" s="17" t="n">
        <x:v>953.31</x:v>
      </x:c>
      <x:c r="Z342" s="18" t="n">
        <x:v>1.0694</x:v>
      </x:c>
      <x:c r="AA342" s="18" t="n">
        <x:v>0.0478</x:v>
      </x:c>
      <x:c r="AB342" t="str">
        <x:v>No</x:v>
      </x:c>
      <x:c r="AC342" t="str">
        <x:v>Core</x:v>
      </x:c>
      <x:c r="AD342" s="18" t="n">
        <x:v>0.4905297642985356</x:v>
      </x:c>
      <x:c r="AE342" s="18" t="n">
        <x:v>1.069442259076271</x:v>
      </x:c>
      <x:c r="AF342" s="17" t="n">
        <x:v>66.20000000000005</x:v>
      </x:c>
      <x:c r="AG342" s="18" t="n">
        <x:v>0.06944225907627115</x:v>
      </x:c>
      <x:c r="AH342" t="str">
        <x:v>Above Target</x:v>
      </x:c>
    </x:row>
    <x:row r="343">
      <x:c r="A343" t="str">
        <x:v>TXN-000340</x:v>
      </x:c>
      <x:c r="B343" s="14" t="d">
        <x:v>2025-03-20T00:00:00.000Z</x:v>
      </x:c>
      <x:c r="C343" t="n">
        <x:v>2025</x:v>
      </x:c>
      <x:c r="D343" t="str">
        <x:v>Q1</x:v>
      </x:c>
      <x:c r="E343" t="n">
        <x:v>3</x:v>
      </x:c>
      <x:c r="F343" t="str">
        <x:v>March</x:v>
      </x:c>
      <x:c r="G343" s="15" t="d">
        <x:v>2025-03-01T00:00:00.000Z</x:v>
      </x:c>
      <x:c r="H343" t="str">
        <x:v>2025-03</x:v>
      </x:c>
      <x:c r="I343" t="str">
        <x:v>Brazil</x:v>
      </x:c>
      <x:c r="J343" t="str">
        <x:v>Latin America &amp; Caribbean</x:v>
      </x:c>
      <x:c r="K343" t="str">
        <x:v>BRL</x:v>
      </x:c>
      <x:c r="L343" t="str">
        <x:v>Guinness</x:v>
      </x:c>
      <x:c r="M343" t="str">
        <x:v>Beer / Stout</x:v>
      </x:c>
      <x:c r="N343" t="str">
        <x:v>Off-Trade</x:v>
      </x:c>
      <x:c r="O343" t="str">
        <x:v>E-commerce Partner</x:v>
      </x:c>
      <x:c r="P343" t="str">
        <x:v>SR-024</x:v>
      </x:c>
      <x:c r="Q343" s="16" t="n">
        <x:v>40</x:v>
      </x:c>
      <x:c r="R343" s="17" t="n">
        <x:v>7.69</x:v>
      </x:c>
      <x:c r="S343" s="18" t="n">
        <x:v>0</x:v>
      </x:c>
      <x:c r="T343" s="17" t="n">
        <x:v>307.64</x:v>
      </x:c>
      <x:c r="U343" s="17" t="n">
        <x:v>307.64</x:v>
      </x:c>
      <x:c r="V343" s="17" t="n">
        <x:v>158.34</x:v>
      </x:c>
      <x:c r="W343" s="17" t="n">
        <x:v>149.31</x:v>
      </x:c>
      <x:c r="X343" s="18" t="n">
        <x:v>0.4853</x:v>
      </x:c>
      <x:c r="Y343" s="17" t="n">
        <x:v>285.88</x:v>
      </x:c>
      <x:c r="Z343" s="18" t="n">
        <x:v>1.0761</x:v>
      </x:c>
      <x:c r="AA343" s="18" t="n">
        <x:v>0.0245</x:v>
      </x:c>
      <x:c r="AB343" t="str">
        <x:v>No</x:v>
      </x:c>
      <x:c r="AC343" t="str">
        <x:v>Core</x:v>
      </x:c>
      <x:c r="AD343" s="18" t="n">
        <x:v>0.48534000780132625</x:v>
      </x:c>
      <x:c r="AE343" s="18" t="n">
        <x:v>1.076115852805373</x:v>
      </x:c>
      <x:c r="AF343" s="17" t="n">
        <x:v>21.75999999999999</x:v>
      </x:c>
      <x:c r="AG343" s="18" t="n">
        <x:v>0.07611585280537285</x:v>
      </x:c>
      <x:c r="AH343" t="str">
        <x:v>Above Target</x:v>
      </x:c>
    </x:row>
    <x:row r="344">
      <x:c r="A344" t="str">
        <x:v>TXN-000341</x:v>
      </x:c>
      <x:c r="B344" s="14" t="d">
        <x:v>2024-12-14T00:00:00.000Z</x:v>
      </x:c>
      <x:c r="C344" t="n">
        <x:v>2024</x:v>
      </x:c>
      <x:c r="D344" t="str">
        <x:v>Q4</x:v>
      </x:c>
      <x:c r="E344" t="n">
        <x:v>12</x:v>
      </x:c>
      <x:c r="F344" t="str">
        <x:v>December</x:v>
      </x:c>
      <x:c r="G344" s="15" t="d">
        <x:v>2024-12-01T00:00:00.000Z</x:v>
      </x:c>
      <x:c r="H344" t="str">
        <x:v>2024-12</x:v>
      </x:c>
      <x:c r="I344" t="str">
        <x:v>Germany</x:v>
      </x:c>
      <x:c r="J344" t="str">
        <x:v>Europe</x:v>
      </x:c>
      <x:c r="K344" t="str">
        <x:v>EUR</x:v>
      </x:c>
      <x:c r="L344" t="str">
        <x:v>Smirnoff</x:v>
      </x:c>
      <x:c r="M344" t="str">
        <x:v>Vodka</x:v>
      </x:c>
      <x:c r="N344" t="str">
        <x:v>E-commerce</x:v>
      </x:c>
      <x:c r="O344" t="str">
        <x:v>Distributor</x:v>
      </x:c>
      <x:c r="P344" t="str">
        <x:v>SR-044</x:v>
      </x:c>
      <x:c r="Q344" s="16" t="n">
        <x:v>31</x:v>
      </x:c>
      <x:c r="R344" s="17" t="n">
        <x:v>21.55</x:v>
      </x:c>
      <x:c r="S344" s="18" t="n">
        <x:v>0.02</x:v>
      </x:c>
      <x:c r="T344" s="17" t="n">
        <x:v>667.97</x:v>
      </x:c>
      <x:c r="U344" s="17" t="n">
        <x:v>654.62</x:v>
      </x:c>
      <x:c r="V344" s="17" t="n">
        <x:v>319.3</x:v>
      </x:c>
      <x:c r="W344" s="17" t="n">
        <x:v>335.32</x:v>
      </x:c>
      <x:c r="X344" s="18" t="n">
        <x:v>0.5122</x:v>
      </x:c>
      <x:c r="Y344" s="17" t="n">
        <x:v>746.45</x:v>
      </x:c>
      <x:c r="Z344" s="18" t="n">
        <x:v>0.877</x:v>
      </x:c>
      <x:c r="AA344" s="18" t="n">
        <x:v>0.0024</x:v>
      </x:c>
      <x:c r="AB344" t="str">
        <x:v>No</x:v>
      </x:c>
      <x:c r="AC344" t="str">
        <x:v>Core</x:v>
      </x:c>
      <x:c r="AD344" s="18" t="n">
        <x:v>0.5122361064434329</x:v>
      </x:c>
      <x:c r="AE344" s="18" t="n">
        <x:v>0.8769776944202559</x:v>
      </x:c>
      <x:c r="AF344" s="17" t="n">
        <x:v>-91.83000000000004</x:v>
      </x:c>
      <x:c r="AG344" s="18" t="n">
        <x:v>-0.12302230557974417</x:v>
      </x:c>
      <x:c r="AH344" t="str">
        <x:v>Below Target</x:v>
      </x:c>
    </x:row>
    <x:row r="345">
      <x:c r="A345" t="str">
        <x:v>TXN-000342</x:v>
      </x:c>
      <x:c r="B345" s="14" t="d">
        <x:v>2025-02-04T00:00:00.000Z</x:v>
      </x:c>
      <x:c r="C345" t="n">
        <x:v>2025</x:v>
      </x:c>
      <x:c r="D345" t="str">
        <x:v>Q1</x:v>
      </x:c>
      <x:c r="E345" t="n">
        <x:v>2</x:v>
      </x:c>
      <x:c r="F345" t="str">
        <x:v>February</x:v>
      </x:c>
      <x:c r="G345" s="15" t="d">
        <x:v>2025-02-01T00:00:00.000Z</x:v>
      </x:c>
      <x:c r="H345" t="str">
        <x:v>2025-02</x:v>
      </x:c>
      <x:c r="I345" t="str">
        <x:v>Ireland</x:v>
      </x:c>
      <x:c r="J345" t="str">
        <x:v>Europe</x:v>
      </x:c>
      <x:c r="K345" t="str">
        <x:v>EUR</x:v>
      </x:c>
      <x:c r="L345" t="str">
        <x:v>Don Julio</x:v>
      </x:c>
      <x:c r="M345" t="str">
        <x:v>Tequila</x:v>
      </x:c>
      <x:c r="N345" t="str">
        <x:v>On-Trade</x:v>
      </x:c>
      <x:c r="O345" t="str">
        <x:v>Key Account</x:v>
      </x:c>
      <x:c r="P345" t="str">
        <x:v>SR-002</x:v>
      </x:c>
      <x:c r="Q345" s="16" t="n">
        <x:v>24</x:v>
      </x:c>
      <x:c r="R345" s="17" t="n">
        <x:v>50.12</x:v>
      </x:c>
      <x:c r="S345" s="18" t="n">
        <x:v>0.1</x:v>
      </x:c>
      <x:c r="T345" s="17" t="n">
        <x:v>1202.94</x:v>
      </x:c>
      <x:c r="U345" s="17" t="n">
        <x:v>1082.64</x:v>
      </x:c>
      <x:c r="V345" s="17" t="n">
        <x:v>437.86</x:v>
      </x:c>
      <x:c r="W345" s="17" t="n">
        <x:v>644.78</x:v>
      </x:c>
      <x:c r="X345" s="18" t="n">
        <x:v>0.5956</x:v>
      </x:c>
      <x:c r="Y345" s="17" t="n">
        <x:v>1005.7</x:v>
      </x:c>
      <x:c r="Z345" s="18" t="n">
        <x:v>1.0765</x:v>
      </x:c>
      <x:c r="AA345" s="18" t="n">
        <x:v>0.0303</x:v>
      </x:c>
      <x:c r="AB345" t="str">
        <x:v>Yes</x:v>
      </x:c>
      <x:c r="AC345" t="str">
        <x:v>Luxury / Reserve</x:v>
      </x:c>
      <x:c r="AD345" s="18" t="n">
        <x:v>0.5955626985886351</x:v>
      </x:c>
      <x:c r="AE345" s="18" t="n">
        <x:v>1.0765039276126083</x:v>
      </x:c>
      <x:c r="AF345" s="17" t="n">
        <x:v>76.94000000000005</x:v>
      </x:c>
      <x:c r="AG345" s="18" t="n">
        <x:v>0.07650392761260819</x:v>
      </x:c>
      <x:c r="AH345" t="str">
        <x:v>Above Target</x:v>
      </x:c>
    </x:row>
    <x:row r="346">
      <x:c r="A346" t="str">
        <x:v>TXN-000343</x:v>
      </x:c>
      <x:c r="B346" s="14" t="d">
        <x:v>2024-11-10T00:00:00.000Z</x:v>
      </x:c>
      <x:c r="C346" t="n">
        <x:v>2024</x:v>
      </x:c>
      <x:c r="D346" t="str">
        <x:v>Q4</x:v>
      </x:c>
      <x:c r="E346" t="n">
        <x:v>11</x:v>
      </x:c>
      <x:c r="F346" t="str">
        <x:v>November</x:v>
      </x:c>
      <x:c r="G346" s="15" t="d">
        <x:v>2024-11-01T00:00:00.000Z</x:v>
      </x:c>
      <x:c r="H346" t="str">
        <x:v>2024-11</x:v>
      </x:c>
      <x:c r="I346" t="str">
        <x:v>Germany</x:v>
      </x:c>
      <x:c r="J346" t="str">
        <x:v>Europe</x:v>
      </x:c>
      <x:c r="K346" t="str">
        <x:v>EUR</x:v>
      </x:c>
      <x:c r="L346" t="str">
        <x:v>Baileys</x:v>
      </x:c>
      <x:c r="M346" t="str">
        <x:v>Liqueur</x:v>
      </x:c>
      <x:c r="N346" t="str">
        <x:v>On-Trade</x:v>
      </x:c>
      <x:c r="O346" t="str">
        <x:v>E-commerce Partner</x:v>
      </x:c>
      <x:c r="P346" t="str">
        <x:v>SR-034</x:v>
      </x:c>
      <x:c r="Q346" s="16" t="n">
        <x:v>123</x:v>
      </x:c>
      <x:c r="R346" s="17" t="n">
        <x:v>21.13</x:v>
      </x:c>
      <x:c r="S346" s="18" t="n">
        <x:v>0</x:v>
      </x:c>
      <x:c r="T346" s="17" t="n">
        <x:v>2599.11</x:v>
      </x:c>
      <x:c r="U346" s="17" t="n">
        <x:v>2599.11</x:v>
      </x:c>
      <x:c r="V346" s="17" t="n">
        <x:v>1164.98</x:v>
      </x:c>
      <x:c r="W346" s="17" t="n">
        <x:v>1434.13</x:v>
      </x:c>
      <x:c r="X346" s="18" t="n">
        <x:v>0.5518</x:v>
      </x:c>
      <x:c r="Y346" s="17" t="n">
        <x:v>2593.69</x:v>
      </x:c>
      <x:c r="Z346" s="18" t="n">
        <x:v>1.0021</x:v>
      </x:c>
      <x:c r="AA346" s="18" t="n">
        <x:v>0.11</x:v>
      </x:c>
      <x:c r="AB346" t="str">
        <x:v>No</x:v>
      </x:c>
      <x:c r="AC346" t="str">
        <x:v>Core</x:v>
      </x:c>
      <x:c r="AD346" s="18" t="n">
        <x:v>0.5517773391660992</x:v>
      </x:c>
      <x:c r="AE346" s="18" t="n">
        <x:v>1.002089686893962</x:v>
      </x:c>
      <x:c r="AF346" s="17" t="n">
        <x:v>5.420000000000073</x:v>
      </x:c>
      <x:c r="AG346" s="18" t="n">
        <x:v>0.0020896868939619126</x:v>
      </x:c>
      <x:c r="AH346" t="str">
        <x:v>Above Target</x:v>
      </x:c>
    </x:row>
    <x:row r="347">
      <x:c r="A347" t="str">
        <x:v>TXN-000344</x:v>
      </x:c>
      <x:c r="B347" s="14" t="d">
        <x:v>2023-03-31T00:00:00.000Z</x:v>
      </x:c>
      <x:c r="C347" t="n">
        <x:v>2023</x:v>
      </x:c>
      <x:c r="D347" t="str">
        <x:v>Q1</x:v>
      </x:c>
      <x:c r="E347" t="n">
        <x:v>3</x:v>
      </x:c>
      <x:c r="F347" t="str">
        <x:v>March</x:v>
      </x:c>
      <x:c r="G347" s="15" t="d">
        <x:v>2023-03-01T00:00:00.000Z</x:v>
      </x:c>
      <x:c r="H347" t="str">
        <x:v>2023-03</x:v>
      </x:c>
      <x:c r="I347" t="str">
        <x:v>France</x:v>
      </x:c>
      <x:c r="J347" t="str">
        <x:v>Europe</x:v>
      </x:c>
      <x:c r="K347" t="str">
        <x:v>EUR</x:v>
      </x:c>
      <x:c r="L347" t="str">
        <x:v>Johnnie Walker</x:v>
      </x:c>
      <x:c r="M347" t="str">
        <x:v>Scotch Whisky</x:v>
      </x:c>
      <x:c r="N347" t="str">
        <x:v>On-Trade</x:v>
      </x:c>
      <x:c r="O347" t="str">
        <x:v>E-commerce Partner</x:v>
      </x:c>
      <x:c r="P347" t="str">
        <x:v>SR-056</x:v>
      </x:c>
      <x:c r="Q347" s="16" t="n">
        <x:v>34</x:v>
      </x:c>
      <x:c r="R347" s="17" t="n">
        <x:v>37.93</x:v>
      </x:c>
      <x:c r="S347" s="18" t="n">
        <x:v>0</x:v>
      </x:c>
      <x:c r="T347" s="17" t="n">
        <x:v>1289.63</x:v>
      </x:c>
      <x:c r="U347" s="17" t="n">
        <x:v>1289.63</x:v>
      </x:c>
      <x:c r="V347" s="17" t="n">
        <x:v>588.08</x:v>
      </x:c>
      <x:c r="W347" s="17" t="n">
        <x:v>701.55</x:v>
      </x:c>
      <x:c r="X347" s="18" t="n">
        <x:v>0.544</x:v>
      </x:c>
      <x:c r="Y347" s="17" t="n">
        <x:v>1446.38</x:v>
      </x:c>
      <x:c r="Z347" s="18" t="n">
        <x:v>0.8916</x:v>
      </x:c>
      <x:c r="AA347" s="18" t="n">
        <x:v>0.0619</x:v>
      </x:c>
      <x:c r="AB347" t="str">
        <x:v>No</x:v>
      </x:c>
      <x:c r="AC347" t="str">
        <x:v>Luxury / Reserve</x:v>
      </x:c>
      <x:c r="AD347" s="18" t="n">
        <x:v>0.5439932383706954</x:v>
      </x:c>
      <x:c r="AE347" s="18" t="n">
        <x:v>0.8916259904036283</x:v>
      </x:c>
      <x:c r="AF347" s="17" t="n">
        <x:v>-156.75</x:v>
      </x:c>
      <x:c r="AG347" s="18" t="n">
        <x:v>-0.10837400959637163</x:v>
      </x:c>
      <x:c r="AH347" t="str">
        <x:v>Below Target</x:v>
      </x:c>
    </x:row>
    <x:row r="348">
      <x:c r="A348" t="str">
        <x:v>TXN-000345</x:v>
      </x:c>
      <x:c r="B348" s="14" t="d">
        <x:v>2023-08-09T00:00:00.000Z</x:v>
      </x:c>
      <x:c r="C348" t="n">
        <x:v>2023</x:v>
      </x:c>
      <x:c r="D348" t="str">
        <x:v>Q3</x:v>
      </x:c>
      <x:c r="E348" t="n">
        <x:v>8</x:v>
      </x:c>
      <x:c r="F348" t="str">
        <x:v>August</x:v>
      </x:c>
      <x:c r="G348" s="15" t="d">
        <x:v>2023-08-01T00:00:00.000Z</x:v>
      </x:c>
      <x:c r="H348" t="str">
        <x:v>2023-08</x:v>
      </x:c>
      <x:c r="I348" t="str">
        <x:v>United Kingdom</x:v>
      </x:c>
      <x:c r="J348" t="str">
        <x:v>Europe</x:v>
      </x:c>
      <x:c r="K348" t="str">
        <x:v>GBP</x:v>
      </x:c>
      <x:c r="L348" t="str">
        <x:v>Ketel One</x:v>
      </x:c>
      <x:c r="M348" t="str">
        <x:v>Vodka</x:v>
      </x:c>
      <x:c r="N348" t="str">
        <x:v>E-commerce</x:v>
      </x:c>
      <x:c r="O348" t="str">
        <x:v>Independent Retailer</x:v>
      </x:c>
      <x:c r="P348" t="str">
        <x:v>SR-030</x:v>
      </x:c>
      <x:c r="Q348" s="16" t="n">
        <x:v>166</x:v>
      </x:c>
      <x:c r="R348" s="17" t="n">
        <x:v>30.53</x:v>
      </x:c>
      <x:c r="S348" s="18" t="n">
        <x:v>0</x:v>
      </x:c>
      <x:c r="T348" s="17" t="n">
        <x:v>5068.6</x:v>
      </x:c>
      <x:c r="U348" s="17" t="n">
        <x:v>5068.6</x:v>
      </x:c>
      <x:c r="V348" s="17" t="n">
        <x:v>2195.73</x:v>
      </x:c>
      <x:c r="W348" s="17" t="n">
        <x:v>2872.87</x:v>
      </x:c>
      <x:c r="X348" s="18" t="n">
        <x:v>0.5668</x:v>
      </x:c>
      <x:c r="Y348" s="17" t="n">
        <x:v>4677.74</x:v>
      </x:c>
      <x:c r="Z348" s="18" t="n">
        <x:v>1.0836</x:v>
      </x:c>
      <x:c r="AA348" s="18" t="n">
        <x:v>-0.0119</x:v>
      </x:c>
      <x:c r="AB348" t="str">
        <x:v>No</x:v>
      </x:c>
      <x:c r="AC348" t="str">
        <x:v>Premium Core</x:v>
      </x:c>
      <x:c r="AD348" s="18" t="n">
        <x:v>0.5667975377816359</x:v>
      </x:c>
      <x:c r="AE348" s="18" t="n">
        <x:v>1.0835574444069145</x:v>
      </x:c>
      <x:c r="AF348" s="17" t="n">
        <x:v>390.8600000000006</x:v>
      </x:c>
      <x:c r="AG348" s="18" t="n">
        <x:v>0.08355744440691458</x:v>
      </x:c>
      <x:c r="AH348" t="str">
        <x:v>Above Target</x:v>
      </x:c>
    </x:row>
    <x:row r="349">
      <x:c r="A349" t="str">
        <x:v>TXN-000346</x:v>
      </x:c>
      <x:c r="B349" s="14" t="d">
        <x:v>2026-02-22T00:00:00.000Z</x:v>
      </x:c>
      <x:c r="C349" t="n">
        <x:v>2026</x:v>
      </x:c>
      <x:c r="D349" t="str">
        <x:v>Q1</x:v>
      </x:c>
      <x:c r="E349" t="n">
        <x:v>2</x:v>
      </x:c>
      <x:c r="F349" t="str">
        <x:v>February</x:v>
      </x:c>
      <x:c r="G349" s="15" t="d">
        <x:v>2026-02-01T00:00:00.000Z</x:v>
      </x:c>
      <x:c r="H349" t="str">
        <x:v>2026-02</x:v>
      </x:c>
      <x:c r="I349" t="str">
        <x:v>Singapore</x:v>
      </x:c>
      <x:c r="J349" t="str">
        <x:v>Asia Pacific</x:v>
      </x:c>
      <x:c r="K349" t="str">
        <x:v>SGD</x:v>
      </x:c>
      <x:c r="L349" t="str">
        <x:v>Johnnie Walker</x:v>
      </x:c>
      <x:c r="M349" t="str">
        <x:v>Scotch Whisky</x:v>
      </x:c>
      <x:c r="N349" t="str">
        <x:v>On-Trade</x:v>
      </x:c>
      <x:c r="O349" t="str">
        <x:v>E-commerce Partner</x:v>
      </x:c>
      <x:c r="P349" t="str">
        <x:v>SR-033</x:v>
      </x:c>
      <x:c r="Q349" s="16" t="n">
        <x:v>19</x:v>
      </x:c>
      <x:c r="R349" s="17" t="n">
        <x:v>37.66</x:v>
      </x:c>
      <x:c r="S349" s="18" t="n">
        <x:v>0</x:v>
      </x:c>
      <x:c r="T349" s="17" t="n">
        <x:v>715.53</x:v>
      </x:c>
      <x:c r="U349" s="17" t="n">
        <x:v>715.53</x:v>
      </x:c>
      <x:c r="V349" s="17" t="n">
        <x:v>322.25</x:v>
      </x:c>
      <x:c r="W349" s="17" t="n">
        <x:v>393.28</x:v>
      </x:c>
      <x:c r="X349" s="18" t="n">
        <x:v>0.5496</x:v>
      </x:c>
      <x:c r="Y349" s="17" t="n">
        <x:v>760.29</x:v>
      </x:c>
      <x:c r="Z349" s="18" t="n">
        <x:v>0.9411</x:v>
      </x:c>
      <x:c r="AA349" s="18" t="n">
        <x:v>-0.0099</x:v>
      </x:c>
      <x:c r="AB349" t="str">
        <x:v>No</x:v>
      </x:c>
      <x:c r="AC349" t="str">
        <x:v>Luxury / Reserve</x:v>
      </x:c>
      <x:c r="AD349" s="18" t="n">
        <x:v>0.549634536637178</x:v>
      </x:c>
      <x:c r="AE349" s="18" t="n">
        <x:v>0.9411277275776349</x:v>
      </x:c>
      <x:c r="AF349" s="17" t="n">
        <x:v>-44.75999999999999</x:v>
      </x:c>
      <x:c r="AG349" s="18" t="n">
        <x:v>-0.05887227242236514</x:v>
      </x:c>
      <x:c r="AH349" t="str">
        <x:v>Below Target</x:v>
      </x:c>
    </x:row>
    <x:row r="350">
      <x:c r="A350" t="str">
        <x:v>TXN-000347</x:v>
      </x:c>
      <x:c r="B350" s="14" t="d">
        <x:v>2024-07-18T00:00:00.000Z</x:v>
      </x:c>
      <x:c r="C350" t="n">
        <x:v>2024</x:v>
      </x:c>
      <x:c r="D350" t="str">
        <x:v>Q3</x:v>
      </x:c>
      <x:c r="E350" t="n">
        <x:v>7</x:v>
      </x:c>
      <x:c r="F350" t="str">
        <x:v>July</x:v>
      </x:c>
      <x:c r="G350" s="15" t="d">
        <x:v>2024-07-01T00:00:00.000Z</x:v>
      </x:c>
      <x:c r="H350" t="str">
        <x:v>2024-07</x:v>
      </x:c>
      <x:c r="I350" t="str">
        <x:v>India</x:v>
      </x:c>
      <x:c r="J350" t="str">
        <x:v>Asia Pacific</x:v>
      </x:c>
      <x:c r="K350" t="str">
        <x:v>INR</x:v>
      </x:c>
      <x:c r="L350" t="str">
        <x:v>Captain Morgan</x:v>
      </x:c>
      <x:c r="M350" t="str">
        <x:v>Rum</x:v>
      </x:c>
      <x:c r="N350" t="str">
        <x:v>Wholesale</x:v>
      </x:c>
      <x:c r="O350" t="str">
        <x:v>Key Account</x:v>
      </x:c>
      <x:c r="P350" t="str">
        <x:v>SR-041</x:v>
      </x:c>
      <x:c r="Q350" s="16" t="n">
        <x:v>34</x:v>
      </x:c>
      <x:c r="R350" s="17" t="n">
        <x:v>16.77</x:v>
      </x:c>
      <x:c r="S350" s="18" t="n">
        <x:v>0</x:v>
      </x:c>
      <x:c r="T350" s="17" t="n">
        <x:v>570.1</x:v>
      </x:c>
      <x:c r="U350" s="17" t="n">
        <x:v>570.1</x:v>
      </x:c>
      <x:c r="V350" s="17" t="n">
        <x:v>284.05</x:v>
      </x:c>
      <x:c r="W350" s="17" t="n">
        <x:v>286.05</x:v>
      </x:c>
      <x:c r="X350" s="18" t="n">
        <x:v>0.5018</x:v>
      </x:c>
      <x:c r="Y350" s="17" t="n">
        <x:v>655.48</x:v>
      </x:c>
      <x:c r="Z350" s="18" t="n">
        <x:v>0.8697</x:v>
      </x:c>
      <x:c r="AA350" s="18" t="n">
        <x:v>0.063</x:v>
      </x:c>
      <x:c r="AB350" t="str">
        <x:v>No</x:v>
      </x:c>
      <x:c r="AC350" t="str">
        <x:v>Core</x:v>
      </x:c>
      <x:c r="AD350" s="18" t="n">
        <x:v>0.5017540782318891</x:v>
      </x:c>
      <x:c r="AE350" s="18" t="n">
        <x:v>0.8697443095136389</x:v>
      </x:c>
      <x:c r="AF350" s="17" t="n">
        <x:v>-85.38</x:v>
      </x:c>
      <x:c r="AG350" s="18" t="n">
        <x:v>-0.13025569048636113</x:v>
      </x:c>
      <x:c r="AH350" t="str">
        <x:v>Below Target</x:v>
      </x:c>
    </x:row>
    <x:row r="351">
      <x:c r="A351" t="str">
        <x:v>TXN-000348</x:v>
      </x:c>
      <x:c r="B351" s="14" t="d">
        <x:v>2024-04-10T00:00:00.000Z</x:v>
      </x:c>
      <x:c r="C351" t="n">
        <x:v>2024</x:v>
      </x:c>
      <x:c r="D351" t="str">
        <x:v>Q2</x:v>
      </x:c>
      <x:c r="E351" t="n">
        <x:v>4</x:v>
      </x:c>
      <x:c r="F351" t="str">
        <x:v>April</x:v>
      </x:c>
      <x:c r="G351" s="15" t="d">
        <x:v>2024-04-01T00:00:00.000Z</x:v>
      </x:c>
      <x:c r="H351" t="str">
        <x:v>2024-04</x:v>
      </x:c>
      <x:c r="I351" t="str">
        <x:v>United States</x:v>
      </x:c>
      <x:c r="J351" t="str">
        <x:v>North America</x:v>
      </x:c>
      <x:c r="K351" t="str">
        <x:v>USD</x:v>
      </x:c>
      <x:c r="L351" t="str">
        <x:v>Baileys</x:v>
      </x:c>
      <x:c r="M351" t="str">
        <x:v>Liqueur</x:v>
      </x:c>
      <x:c r="N351" t="str">
        <x:v>Off-Trade</x:v>
      </x:c>
      <x:c r="O351" t="str">
        <x:v>Distributor</x:v>
      </x:c>
      <x:c r="P351" t="str">
        <x:v>SR-009</x:v>
      </x:c>
      <x:c r="Q351" s="16" t="n">
        <x:v>151</x:v>
      </x:c>
      <x:c r="R351" s="17" t="n">
        <x:v>18.36</x:v>
      </x:c>
      <x:c r="S351" s="18" t="n">
        <x:v>0</x:v>
      </x:c>
      <x:c r="T351" s="17" t="n">
        <x:v>2772.64</x:v>
      </x:c>
      <x:c r="U351" s="17" t="n">
        <x:v>2772.64</x:v>
      </x:c>
      <x:c r="V351" s="17" t="n">
        <x:v>1259.69</x:v>
      </x:c>
      <x:c r="W351" s="17" t="n">
        <x:v>1512.95</x:v>
      </x:c>
      <x:c r="X351" s="18" t="n">
        <x:v>0.5457</x:v>
      </x:c>
      <x:c r="Y351" s="17" t="n">
        <x:v>2988.49</x:v>
      </x:c>
      <x:c r="Z351" s="18" t="n">
        <x:v>0.9278</x:v>
      </x:c>
      <x:c r="AA351" s="18" t="n">
        <x:v>-0.0026</x:v>
      </x:c>
      <x:c r="AB351" t="str">
        <x:v>No</x:v>
      </x:c>
      <x:c r="AC351" t="str">
        <x:v>Core</x:v>
      </x:c>
      <x:c r="AD351" s="18" t="n">
        <x:v>0.5456712735876277</x:v>
      </x:c>
      <x:c r="AE351" s="18" t="n">
        <x:v>0.9277728886494517</x:v>
      </x:c>
      <x:c r="AF351" s="17" t="n">
        <x:v>-215.8499999999999</x:v>
      </x:c>
      <x:c r="AG351" s="18" t="n">
        <x:v>-0.07222711135054824</x:v>
      </x:c>
      <x:c r="AH351" t="str">
        <x:v>Below Target</x:v>
      </x:c>
    </x:row>
    <x:row r="352">
      <x:c r="A352" t="str">
        <x:v>TXN-000349</x:v>
      </x:c>
      <x:c r="B352" s="14" t="d">
        <x:v>2024-09-24T00:00:00.000Z</x:v>
      </x:c>
      <x:c r="C352" t="n">
        <x:v>2024</x:v>
      </x:c>
      <x:c r="D352" t="str">
        <x:v>Q3</x:v>
      </x:c>
      <x:c r="E352" t="n">
        <x:v>9</x:v>
      </x:c>
      <x:c r="F352" t="str">
        <x:v>September</x:v>
      </x:c>
      <x:c r="G352" s="15" t="d">
        <x:v>2024-09-01T00:00:00.000Z</x:v>
      </x:c>
      <x:c r="H352" t="str">
        <x:v>2024-09</x:v>
      </x:c>
      <x:c r="I352" t="str">
        <x:v>South Africa</x:v>
      </x:c>
      <x:c r="J352" t="str">
        <x:v>Africa</x:v>
      </x:c>
      <x:c r="K352" t="str">
        <x:v>ZAR</x:v>
      </x:c>
      <x:c r="L352" t="str">
        <x:v>Ketel One</x:v>
      </x:c>
      <x:c r="M352" t="str">
        <x:v>Vodka</x:v>
      </x:c>
      <x:c r="N352" t="str">
        <x:v>Wholesale</x:v>
      </x:c>
      <x:c r="O352" t="str">
        <x:v>Hospitality Group</x:v>
      </x:c>
      <x:c r="P352" t="str">
        <x:v>SR-021</x:v>
      </x:c>
      <x:c r="Q352" s="16" t="n">
        <x:v>67</x:v>
      </x:c>
      <x:c r="R352" s="17" t="n">
        <x:v>25.37</x:v>
      </x:c>
      <x:c r="S352" s="18" t="n">
        <x:v>0</x:v>
      </x:c>
      <x:c r="T352" s="17" t="n">
        <x:v>1699.71</x:v>
      </x:c>
      <x:c r="U352" s="17" t="n">
        <x:v>1699.71</x:v>
      </x:c>
      <x:c r="V352" s="17" t="n">
        <x:v>707.48</x:v>
      </x:c>
      <x:c r="W352" s="17" t="n">
        <x:v>992.23</x:v>
      </x:c>
      <x:c r="X352" s="18" t="n">
        <x:v>0.5838</x:v>
      </x:c>
      <x:c r="Y352" s="17" t="n">
        <x:v>1594.05</x:v>
      </x:c>
      <x:c r="Z352" s="18" t="n">
        <x:v>1.0663</x:v>
      </x:c>
      <x:c r="AA352" s="18" t="n">
        <x:v>-0.0303</x:v>
      </x:c>
      <x:c r="AB352" t="str">
        <x:v>No</x:v>
      </x:c>
      <x:c r="AC352" t="str">
        <x:v>Premium Core</x:v>
      </x:c>
      <x:c r="AD352" s="18" t="n">
        <x:v>0.5837642892022756</x:v>
      </x:c>
      <x:c r="AE352" s="18" t="n">
        <x:v>1.0662839936012045</x:v>
      </x:c>
      <x:c r="AF352" s="17" t="n">
        <x:v>105.66000000000008</x:v>
      </x:c>
      <x:c r="AG352" s="18" t="n">
        <x:v>0.06628399360120453</x:v>
      </x:c>
      <x:c r="AH352" t="str">
        <x:v>Above Target</x:v>
      </x:c>
    </x:row>
    <x:row r="353">
      <x:c r="A353" t="str">
        <x:v>TXN-000350</x:v>
      </x:c>
      <x:c r="B353" s="14" t="d">
        <x:v>2025-04-27T00:00:00.000Z</x:v>
      </x:c>
      <x:c r="C353" t="n">
        <x:v>2025</x:v>
      </x:c>
      <x:c r="D353" t="str">
        <x:v>Q2</x:v>
      </x:c>
      <x:c r="E353" t="n">
        <x:v>4</x:v>
      </x:c>
      <x:c r="F353" t="str">
        <x:v>April</x:v>
      </x:c>
      <x:c r="G353" s="15" t="d">
        <x:v>2025-04-01T00:00:00.000Z</x:v>
      </x:c>
      <x:c r="H353" t="str">
        <x:v>2025-04</x:v>
      </x:c>
      <x:c r="I353" t="str">
        <x:v>Japan</x:v>
      </x:c>
      <x:c r="J353" t="str">
        <x:v>Asia Pacific</x:v>
      </x:c>
      <x:c r="K353" t="str">
        <x:v>JPY</x:v>
      </x:c>
      <x:c r="L353" t="str">
        <x:v>Smirnoff</x:v>
      </x:c>
      <x:c r="M353" t="str">
        <x:v>Vodka</x:v>
      </x:c>
      <x:c r="N353" t="str">
        <x:v>E-commerce</x:v>
      </x:c>
      <x:c r="O353" t="str">
        <x:v>Distributor</x:v>
      </x:c>
      <x:c r="P353" t="str">
        <x:v>SR-015</x:v>
      </x:c>
      <x:c r="Q353" s="16" t="n">
        <x:v>22</x:v>
      </x:c>
      <x:c r="R353" s="17" t="n">
        <x:v>22.04</x:v>
      </x:c>
      <x:c r="S353" s="18" t="n">
        <x:v>0.05</x:v>
      </x:c>
      <x:c r="T353" s="17" t="n">
        <x:v>484.88</x:v>
      </x:c>
      <x:c r="U353" s="17" t="n">
        <x:v>460.64</x:v>
      </x:c>
      <x:c r="V353" s="17" t="n">
        <x:v>221.64</x:v>
      </x:c>
      <x:c r="W353" s="17" t="n">
        <x:v>239</x:v>
      </x:c>
      <x:c r="X353" s="18" t="n">
        <x:v>0.5188</x:v>
      </x:c>
      <x:c r="Y353" s="17" t="n">
        <x:v>446.53</x:v>
      </x:c>
      <x:c r="Z353" s="18" t="n">
        <x:v>1.0316</x:v>
      </x:c>
      <x:c r="AA353" s="18" t="n">
        <x:v>0.049</x:v>
      </x:c>
      <x:c r="AB353" t="str">
        <x:v>Yes</x:v>
      </x:c>
      <x:c r="AC353" t="str">
        <x:v>Core</x:v>
      </x:c>
      <x:c r="AD353" s="18" t="n">
        <x:v>0.5188433483848559</x:v>
      </x:c>
      <x:c r="AE353" s="18" t="n">
        <x:v>1.0315992206570668</x:v>
      </x:c>
      <x:c r="AF353" s="17" t="n">
        <x:v>14.110000000000014</x:v>
      </x:c>
      <x:c r="AG353" s="18" t="n">
        <x:v>0.031599220657066746</x:v>
      </x:c>
      <x:c r="AH353" t="str">
        <x:v>Above Target</x:v>
      </x:c>
    </x:row>
    <x:row r="354">
      <x:c r="A354" t="str">
        <x:v>TXN-000351</x:v>
      </x:c>
      <x:c r="B354" s="14" t="d">
        <x:v>2026-05-06T00:00:00.000Z</x:v>
      </x:c>
      <x:c r="C354" t="n">
        <x:v>2026</x:v>
      </x:c>
      <x:c r="D354" t="str">
        <x:v>Q2</x:v>
      </x:c>
      <x:c r="E354" t="n">
        <x:v>5</x:v>
      </x:c>
      <x:c r="F354" t="str">
        <x:v>May</x:v>
      </x:c>
      <x:c r="G354" s="15" t="d">
        <x:v>2026-05-01T00:00:00.000Z</x:v>
      </x:c>
      <x:c r="H354" t="str">
        <x:v>2026-05</x:v>
      </x:c>
      <x:c r="I354" t="str">
        <x:v>France</x:v>
      </x:c>
      <x:c r="J354" t="str">
        <x:v>Europe</x:v>
      </x:c>
      <x:c r="K354" t="str">
        <x:v>EUR</x:v>
      </x:c>
      <x:c r="L354" t="str">
        <x:v>Don Julio</x:v>
      </x:c>
      <x:c r="M354" t="str">
        <x:v>Tequila</x:v>
      </x:c>
      <x:c r="N354" t="str">
        <x:v>Off-Trade</x:v>
      </x:c>
      <x:c r="O354" t="str">
        <x:v>Hospitality Group</x:v>
      </x:c>
      <x:c r="P354" t="str">
        <x:v>SR-049</x:v>
      </x:c>
      <x:c r="Q354" s="16" t="n">
        <x:v>64</x:v>
      </x:c>
      <x:c r="R354" s="17" t="n">
        <x:v>47.68</x:v>
      </x:c>
      <x:c r="S354" s="18" t="n">
        <x:v>0.12</x:v>
      </x:c>
      <x:c r="T354" s="17" t="n">
        <x:v>3051.34</x:v>
      </x:c>
      <x:c r="U354" s="17" t="n">
        <x:v>2685.18</x:v>
      </x:c>
      <x:c r="V354" s="17" t="n">
        <x:v>1200.21</x:v>
      </x:c>
      <x:c r="W354" s="17" t="n">
        <x:v>1484.97</x:v>
      </x:c>
      <x:c r="X354" s="18" t="n">
        <x:v>0.553</x:v>
      </x:c>
      <x:c r="Y354" s="17" t="n">
        <x:v>2551.59</x:v>
      </x:c>
      <x:c r="Z354" s="18" t="n">
        <x:v>1.0524</x:v>
      </x:c>
      <x:c r="AA354" s="18" t="n">
        <x:v>-0.0426</x:v>
      </x:c>
      <x:c r="AB354" t="str">
        <x:v>Yes</x:v>
      </x:c>
      <x:c r="AC354" t="str">
        <x:v>Luxury / Reserve</x:v>
      </x:c>
      <x:c r="AD354" s="18" t="n">
        <x:v>0.5530243782539719</x:v>
      </x:c>
      <x:c r="AE354" s="18" t="n">
        <x:v>1.0523555900438548</x:v>
      </x:c>
      <x:c r="AF354" s="17" t="n">
        <x:v>133.5899999999997</x:v>
      </x:c>
      <x:c r="AG354" s="18" t="n">
        <x:v>0.052355590043854885</x:v>
      </x:c>
      <x:c r="AH354" t="str">
        <x:v>Above Target</x:v>
      </x:c>
    </x:row>
    <x:row r="355">
      <x:c r="A355" t="str">
        <x:v>TXN-000352</x:v>
      </x:c>
      <x:c r="B355" s="14" t="d">
        <x:v>2023-01-31T00:00:00.000Z</x:v>
      </x:c>
      <x:c r="C355" t="n">
        <x:v>2023</x:v>
      </x:c>
      <x:c r="D355" t="str">
        <x:v>Q1</x:v>
      </x:c>
      <x:c r="E355" t="n">
        <x:v>1</x:v>
      </x:c>
      <x:c r="F355" t="str">
        <x:v>January</x:v>
      </x:c>
      <x:c r="G355" s="15" t="d">
        <x:v>2023-01-01T00:00:00.000Z</x:v>
      </x:c>
      <x:c r="H355" t="str">
        <x:v>2023-01</x:v>
      </x:c>
      <x:c r="I355" t="str">
        <x:v>Australia</x:v>
      </x:c>
      <x:c r="J355" t="str">
        <x:v>Asia Pacific</x:v>
      </x:c>
      <x:c r="K355" t="str">
        <x:v>AUD</x:v>
      </x:c>
      <x:c r="L355" t="str">
        <x:v>Buchanan's</x:v>
      </x:c>
      <x:c r="M355" t="str">
        <x:v>Scotch Whisky</x:v>
      </x:c>
      <x:c r="N355" t="str">
        <x:v>On-Trade</x:v>
      </x:c>
      <x:c r="O355" t="str">
        <x:v>Independent Retailer</x:v>
      </x:c>
      <x:c r="P355" t="str">
        <x:v>SR-016</x:v>
      </x:c>
      <x:c r="Q355" s="16" t="n">
        <x:v>48</x:v>
      </x:c>
      <x:c r="R355" s="17" t="n">
        <x:v>38.61</x:v>
      </x:c>
      <x:c r="S355" s="18" t="n">
        <x:v>0.02</x:v>
      </x:c>
      <x:c r="T355" s="17" t="n">
        <x:v>1853.49</x:v>
      </x:c>
      <x:c r="U355" s="17" t="n">
        <x:v>1816.42</x:v>
      </x:c>
      <x:c r="V355" s="17" t="n">
        <x:v>825.21</x:v>
      </x:c>
      <x:c r="W355" s="17" t="n">
        <x:v>991.22</x:v>
      </x:c>
      <x:c r="X355" s="18" t="n">
        <x:v>0.5457</x:v>
      </x:c>
      <x:c r="Y355" s="17" t="n">
        <x:v>1788.22</x:v>
      </x:c>
      <x:c r="Z355" s="18" t="n">
        <x:v>1.0158</x:v>
      </x:c>
      <x:c r="AA355" s="18" t="n">
        <x:v>0.0295</x:v>
      </x:c>
      <x:c r="AB355" t="str">
        <x:v>No</x:v>
      </x:c>
      <x:c r="AC355" t="str">
        <x:v>Premium Core</x:v>
      </x:c>
      <x:c r="AD355" s="18" t="n">
        <x:v>0.545699783089814</x:v>
      </x:c>
      <x:c r="AE355" s="18" t="n">
        <x:v>1.0157698717160082</x:v>
      </x:c>
      <x:c r="AF355" s="17" t="n">
        <x:v>28.200000000000045</x:v>
      </x:c>
      <x:c r="AG355" s="18" t="n">
        <x:v>0.015769871716008122</x:v>
      </x:c>
      <x:c r="AH355" t="str">
        <x:v>Above Target</x:v>
      </x:c>
    </x:row>
    <x:row r="356">
      <x:c r="A356" t="str">
        <x:v>TXN-000353</x:v>
      </x:c>
      <x:c r="B356" s="14" t="d">
        <x:v>2025-05-25T00:00:00.000Z</x:v>
      </x:c>
      <x:c r="C356" t="n">
        <x:v>2025</x:v>
      </x:c>
      <x:c r="D356" t="str">
        <x:v>Q2</x:v>
      </x:c>
      <x:c r="E356" t="n">
        <x:v>5</x:v>
      </x:c>
      <x:c r="F356" t="str">
        <x:v>May</x:v>
      </x:c>
      <x:c r="G356" s="15" t="d">
        <x:v>2025-05-01T00:00:00.000Z</x:v>
      </x:c>
      <x:c r="H356" t="str">
        <x:v>2025-05</x:v>
      </x:c>
      <x:c r="I356" t="str">
        <x:v>United States</x:v>
      </x:c>
      <x:c r="J356" t="str">
        <x:v>North America</x:v>
      </x:c>
      <x:c r="K356" t="str">
        <x:v>USD</x:v>
      </x:c>
      <x:c r="L356" t="str">
        <x:v>Johnnie Walker</x:v>
      </x:c>
      <x:c r="M356" t="str">
        <x:v>Scotch Whisky</x:v>
      </x:c>
      <x:c r="N356" t="str">
        <x:v>E-commerce</x:v>
      </x:c>
      <x:c r="O356" t="str">
        <x:v>Hospitality Group</x:v>
      </x:c>
      <x:c r="P356" t="str">
        <x:v>SR-034</x:v>
      </x:c>
      <x:c r="Q356" s="16" t="n">
        <x:v>124</x:v>
      </x:c>
      <x:c r="R356" s="17" t="n">
        <x:v>36.45</x:v>
      </x:c>
      <x:c r="S356" s="18" t="n">
        <x:v>0.03</x:v>
      </x:c>
      <x:c r="T356" s="17" t="n">
        <x:v>4520.33</x:v>
      </x:c>
      <x:c r="U356" s="17" t="n">
        <x:v>4384.72</x:v>
      </x:c>
      <x:c r="V356" s="17" t="n">
        <x:v>1945.21</x:v>
      </x:c>
      <x:c r="W356" s="17" t="n">
        <x:v>2439.51</x:v>
      </x:c>
      <x:c r="X356" s="18" t="n">
        <x:v>0.5564</x:v>
      </x:c>
      <x:c r="Y356" s="17" t="n">
        <x:v>4944.67</x:v>
      </x:c>
      <x:c r="Z356" s="18" t="n">
        <x:v>0.8868</x:v>
      </x:c>
      <x:c r="AA356" s="18" t="n">
        <x:v>0.0842</x:v>
      </x:c>
      <x:c r="AB356" t="str">
        <x:v>No</x:v>
      </x:c>
      <x:c r="AC356" t="str">
        <x:v>Luxury / Reserve</x:v>
      </x:c>
      <x:c r="AD356" s="18" t="n">
        <x:v>0.5563661989819191</x:v>
      </x:c>
      <x:c r="AE356" s="18" t="n">
        <x:v>0.8867568513166703</x:v>
      </x:c>
      <x:c r="AF356" s="17" t="n">
        <x:v>-559.9499999999998</x:v>
      </x:c>
      <x:c r="AG356" s="18" t="n">
        <x:v>-0.11324314868332969</x:v>
      </x:c>
      <x:c r="AH356" t="str">
        <x:v>Below Target</x:v>
      </x:c>
    </x:row>
    <x:row r="357">
      <x:c r="A357" t="str">
        <x:v>TXN-000354</x:v>
      </x:c>
      <x:c r="B357" s="14" t="d">
        <x:v>2023-08-12T00:00:00.000Z</x:v>
      </x:c>
      <x:c r="C357" t="n">
        <x:v>2023</x:v>
      </x:c>
      <x:c r="D357" t="str">
        <x:v>Q3</x:v>
      </x:c>
      <x:c r="E357" t="n">
        <x:v>8</x:v>
      </x:c>
      <x:c r="F357" t="str">
        <x:v>August</x:v>
      </x:c>
      <x:c r="G357" s="15" t="d">
        <x:v>2023-08-01T00:00:00.000Z</x:v>
      </x:c>
      <x:c r="H357" t="str">
        <x:v>2023-08</x:v>
      </x:c>
      <x:c r="I357" t="str">
        <x:v>United States</x:v>
      </x:c>
      <x:c r="J357" t="str">
        <x:v>North America</x:v>
      </x:c>
      <x:c r="K357" t="str">
        <x:v>USD</x:v>
      </x:c>
      <x:c r="L357" t="str">
        <x:v>Cîroc</x:v>
      </x:c>
      <x:c r="M357" t="str">
        <x:v>Vodka</x:v>
      </x:c>
      <x:c r="N357" t="str">
        <x:v>On-Trade</x:v>
      </x:c>
      <x:c r="O357" t="str">
        <x:v>Independent Retailer</x:v>
      </x:c>
      <x:c r="P357" t="str">
        <x:v>SR-029</x:v>
      </x:c>
      <x:c r="Q357" s="16" t="n">
        <x:v>83</x:v>
      </x:c>
      <x:c r="R357" s="17" t="n">
        <x:v>39.04</x:v>
      </x:c>
      <x:c r="S357" s="18" t="n">
        <x:v>0.03</x:v>
      </x:c>
      <x:c r="T357" s="17" t="n">
        <x:v>3240.12</x:v>
      </x:c>
      <x:c r="U357" s="17" t="n">
        <x:v>3142.92</x:v>
      </x:c>
      <x:c r="V357" s="17" t="n">
        <x:v>1278.66</x:v>
      </x:c>
      <x:c r="W357" s="17" t="n">
        <x:v>1864.26</x:v>
      </x:c>
      <x:c r="X357" s="18" t="n">
        <x:v>0.5932</x:v>
      </x:c>
      <x:c r="Y357" s="17" t="n">
        <x:v>3615.22</x:v>
      </x:c>
      <x:c r="Z357" s="18" t="n">
        <x:v>0.8694</x:v>
      </x:c>
      <x:c r="AA357" s="18" t="n">
        <x:v>-0.0134</x:v>
      </x:c>
      <x:c r="AB357" t="str">
        <x:v>No</x:v>
      </x:c>
      <x:c r="AC357" t="str">
        <x:v>Luxury / Reserve</x:v>
      </x:c>
      <x:c r="AD357" s="18" t="n">
        <x:v>0.5931617731281738</x:v>
      </x:c>
      <x:c r="AE357" s="18" t="n">
        <x:v>0.8693578814014086</x:v>
      </x:c>
      <x:c r="AF357" s="17" t="n">
        <x:v>-472.2999999999997</x:v>
      </x:c>
      <x:c r="AG357" s="18" t="n">
        <x:v>-0.13064211859859146</x:v>
      </x:c>
      <x:c r="AH357" t="str">
        <x:v>Below Target</x:v>
      </x:c>
    </x:row>
    <x:row r="358">
      <x:c r="A358" t="str">
        <x:v>TXN-000355</x:v>
      </x:c>
      <x:c r="B358" s="14" t="d">
        <x:v>2025-03-26T00:00:00.000Z</x:v>
      </x:c>
      <x:c r="C358" t="n">
        <x:v>2025</x:v>
      </x:c>
      <x:c r="D358" t="str">
        <x:v>Q1</x:v>
      </x:c>
      <x:c r="E358" t="n">
        <x:v>3</x:v>
      </x:c>
      <x:c r="F358" t="str">
        <x:v>March</x:v>
      </x:c>
      <x:c r="G358" s="15" t="d">
        <x:v>2025-03-01T00:00:00.000Z</x:v>
      </x:c>
      <x:c r="H358" t="str">
        <x:v>2025-03</x:v>
      </x:c>
      <x:c r="I358" t="str">
        <x:v>Australia</x:v>
      </x:c>
      <x:c r="J358" t="str">
        <x:v>Asia Pacific</x:v>
      </x:c>
      <x:c r="K358" t="str">
        <x:v>AUD</x:v>
      </x:c>
      <x:c r="L358" t="str">
        <x:v>Crown Royal</x:v>
      </x:c>
      <x:c r="M358" t="str">
        <x:v>Canadian Whisky</x:v>
      </x:c>
      <x:c r="N358" t="str">
        <x:v>On-Trade</x:v>
      </x:c>
      <x:c r="O358" t="str">
        <x:v>Independent Retailer</x:v>
      </x:c>
      <x:c r="P358" t="str">
        <x:v>SR-033</x:v>
      </x:c>
      <x:c r="Q358" s="16" t="n">
        <x:v>33</x:v>
      </x:c>
      <x:c r="R358" s="17" t="n">
        <x:v>36.41</x:v>
      </x:c>
      <x:c r="S358" s="18" t="n">
        <x:v>0.15</x:v>
      </x:c>
      <x:c r="T358" s="17" t="n">
        <x:v>1201.52</x:v>
      </x:c>
      <x:c r="U358" s="17" t="n">
        <x:v>1021.29</x:v>
      </x:c>
      <x:c r="V358" s="17" t="n">
        <x:v>479.55</x:v>
      </x:c>
      <x:c r="W358" s="17" t="n">
        <x:v>541.75</x:v>
      </x:c>
      <x:c r="X358" s="18" t="n">
        <x:v>0.5305</x:v>
      </x:c>
      <x:c r="Y358" s="17" t="n">
        <x:v>1090.73</x:v>
      </x:c>
      <x:c r="Z358" s="18" t="n">
        <x:v>0.9363</x:v>
      </x:c>
      <x:c r="AA358" s="18" t="n">
        <x:v>-0.0273</x:v>
      </x:c>
      <x:c r="AB358" t="str">
        <x:v>Yes</x:v>
      </x:c>
      <x:c r="AC358" t="str">
        <x:v>Premium Core</x:v>
      </x:c>
      <x:c r="AD358" s="18" t="n">
        <x:v>0.5304565794240618</x:v>
      </x:c>
      <x:c r="AE358" s="18" t="n">
        <x:v>0.9363362151953278</x:v>
      </x:c>
      <x:c r="AF358" s="17" t="n">
        <x:v>-69.44000000000005</x:v>
      </x:c>
      <x:c r="AG358" s="18" t="n">
        <x:v>-0.06366378480467215</x:v>
      </x:c>
      <x:c r="AH358" t="str">
        <x:v>Below Target</x:v>
      </x:c>
    </x:row>
    <x:row r="359">
      <x:c r="A359" t="str">
        <x:v>TXN-000356</x:v>
      </x:c>
      <x:c r="B359" s="14" t="d">
        <x:v>2023-08-20T00:00:00.000Z</x:v>
      </x:c>
      <x:c r="C359" t="n">
        <x:v>2023</x:v>
      </x:c>
      <x:c r="D359" t="str">
        <x:v>Q3</x:v>
      </x:c>
      <x:c r="E359" t="n">
        <x:v>8</x:v>
      </x:c>
      <x:c r="F359" t="str">
        <x:v>August</x:v>
      </x:c>
      <x:c r="G359" s="15" t="d">
        <x:v>2023-08-01T00:00:00.000Z</x:v>
      </x:c>
      <x:c r="H359" t="str">
        <x:v>2023-08</x:v>
      </x:c>
      <x:c r="I359" t="str">
        <x:v>Germany</x:v>
      </x:c>
      <x:c r="J359" t="str">
        <x:v>Europe</x:v>
      </x:c>
      <x:c r="K359" t="str">
        <x:v>EUR</x:v>
      </x:c>
      <x:c r="L359" t="str">
        <x:v>Captain Morgan</x:v>
      </x:c>
      <x:c r="M359" t="str">
        <x:v>Rum</x:v>
      </x:c>
      <x:c r="N359" t="str">
        <x:v>Wholesale</x:v>
      </x:c>
      <x:c r="O359" t="str">
        <x:v>E-commerce Partner</x:v>
      </x:c>
      <x:c r="P359" t="str">
        <x:v>SR-006</x:v>
      </x:c>
      <x:c r="Q359" s="16" t="n">
        <x:v>27</x:v>
      </x:c>
      <x:c r="R359" s="17" t="n">
        <x:v>17.87</x:v>
      </x:c>
      <x:c r="S359" s="18" t="n">
        <x:v>0</x:v>
      </x:c>
      <x:c r="T359" s="17" t="n">
        <x:v>482.53</x:v>
      </x:c>
      <x:c r="U359" s="17" t="n">
        <x:v>482.53</x:v>
      </x:c>
      <x:c r="V359" s="17" t="n">
        <x:v>223.04</x:v>
      </x:c>
      <x:c r="W359" s="17" t="n">
        <x:v>259.49</x:v>
      </x:c>
      <x:c r="X359" s="18" t="n">
        <x:v>0.5378</x:v>
      </x:c>
      <x:c r="Y359" s="17" t="n">
        <x:v>546.66</x:v>
      </x:c>
      <x:c r="Z359" s="18" t="n">
        <x:v>0.8827</x:v>
      </x:c>
      <x:c r="AA359" s="18" t="n">
        <x:v>0.0975</x:v>
      </x:c>
      <x:c r="AB359" t="str">
        <x:v>No</x:v>
      </x:c>
      <x:c r="AC359" t="str">
        <x:v>Core</x:v>
      </x:c>
      <x:c r="AD359" s="18" t="n">
        <x:v>0.5377696723519781</x:v>
      </x:c>
      <x:c r="AE359" s="18" t="n">
        <x:v>0.8826875937511434</x:v>
      </x:c>
      <x:c r="AF359" s="17" t="n">
        <x:v>-64.13</x:v>
      </x:c>
      <x:c r="AG359" s="18" t="n">
        <x:v>-0.1173124062488567</x:v>
      </x:c>
      <x:c r="AH359" t="str">
        <x:v>Below Target</x:v>
      </x:c>
    </x:row>
    <x:row r="360">
      <x:c r="A360" t="str">
        <x:v>TXN-000357</x:v>
      </x:c>
      <x:c r="B360" s="14" t="d">
        <x:v>2024-05-27T00:00:00.000Z</x:v>
      </x:c>
      <x:c r="C360" t="n">
        <x:v>2024</x:v>
      </x:c>
      <x:c r="D360" t="str">
        <x:v>Q2</x:v>
      </x:c>
      <x:c r="E360" t="n">
        <x:v>5</x:v>
      </x:c>
      <x:c r="F360" t="str">
        <x:v>May</x:v>
      </x:c>
      <x:c r="G360" s="15" t="d">
        <x:v>2024-05-01T00:00:00.000Z</x:v>
      </x:c>
      <x:c r="H360" t="str">
        <x:v>2024-05</x:v>
      </x:c>
      <x:c r="I360" t="str">
        <x:v>Spain</x:v>
      </x:c>
      <x:c r="J360" t="str">
        <x:v>Europe</x:v>
      </x:c>
      <x:c r="K360" t="str">
        <x:v>EUR</x:v>
      </x:c>
      <x:c r="L360" t="str">
        <x:v>Captain Morgan</x:v>
      </x:c>
      <x:c r="M360" t="str">
        <x:v>Rum</x:v>
      </x:c>
      <x:c r="N360" t="str">
        <x:v>E-commerce</x:v>
      </x:c>
      <x:c r="O360" t="str">
        <x:v>Independent Retailer</x:v>
      </x:c>
      <x:c r="P360" t="str">
        <x:v>SR-033</x:v>
      </x:c>
      <x:c r="Q360" s="16" t="n">
        <x:v>62</x:v>
      </x:c>
      <x:c r="R360" s="17" t="n">
        <x:v>21.05</x:v>
      </x:c>
      <x:c r="S360" s="18" t="n">
        <x:v>0.12</x:v>
      </x:c>
      <x:c r="T360" s="17" t="n">
        <x:v>1304.88</x:v>
      </x:c>
      <x:c r="U360" s="17" t="n">
        <x:v>1148.29</x:v>
      </x:c>
      <x:c r="V360" s="17" t="n">
        <x:v>620.8</x:v>
      </x:c>
      <x:c r="W360" s="17" t="n">
        <x:v>527.49</x:v>
      </x:c>
      <x:c r="X360" s="18" t="n">
        <x:v>0.4594</x:v>
      </x:c>
      <x:c r="Y360" s="17" t="n">
        <x:v>1244.63</x:v>
      </x:c>
      <x:c r="Z360" s="18" t="n">
        <x:v>0.9226</x:v>
      </x:c>
      <x:c r="AA360" s="18" t="n">
        <x:v>0.0813</x:v>
      </x:c>
      <x:c r="AB360" t="str">
        <x:v>Yes</x:v>
      </x:c>
      <x:c r="AC360" t="str">
        <x:v>Core</x:v>
      </x:c>
      <x:c r="AD360" s="18" t="n">
        <x:v>0.4593700197685254</x:v>
      </x:c>
      <x:c r="AE360" s="18" t="n">
        <x:v>0.9225954701397201</x:v>
      </x:c>
      <x:c r="AF360" s="17" t="n">
        <x:v>-96.34000000000015</x:v>
      </x:c>
      <x:c r="AG360" s="18" t="n">
        <x:v>-0.07740452986027987</x:v>
      </x:c>
      <x:c r="AH360" t="str">
        <x:v>Below Target</x:v>
      </x:c>
    </x:row>
    <x:row r="361">
      <x:c r="A361" t="str">
        <x:v>TXN-000358</x:v>
      </x:c>
      <x:c r="B361" s="14" t="d">
        <x:v>2026-06-07T00:00:00.000Z</x:v>
      </x:c>
      <x:c r="C361" t="n">
        <x:v>2026</x:v>
      </x:c>
      <x:c r="D361" t="str">
        <x:v>Q2</x:v>
      </x:c>
      <x:c r="E361" t="n">
        <x:v>6</x:v>
      </x:c>
      <x:c r="F361" t="str">
        <x:v>June</x:v>
      </x:c>
      <x:c r="G361" s="15" t="d">
        <x:v>2026-06-01T00:00:00.000Z</x:v>
      </x:c>
      <x:c r="H361" t="str">
        <x:v>2026-06</x:v>
      </x:c>
      <x:c r="I361" t="str">
        <x:v>Singapore</x:v>
      </x:c>
      <x:c r="J361" t="str">
        <x:v>Asia Pacific</x:v>
      </x:c>
      <x:c r="K361" t="str">
        <x:v>SGD</x:v>
      </x:c>
      <x:c r="L361" t="str">
        <x:v>Smirnoff</x:v>
      </x:c>
      <x:c r="M361" t="str">
        <x:v>Vodka</x:v>
      </x:c>
      <x:c r="N361" t="str">
        <x:v>Off-Trade</x:v>
      </x:c>
      <x:c r="O361" t="str">
        <x:v>Independent Retailer</x:v>
      </x:c>
      <x:c r="P361" t="str">
        <x:v>SR-020</x:v>
      </x:c>
      <x:c r="Q361" s="16" t="n">
        <x:v>69</x:v>
      </x:c>
      <x:c r="R361" s="17" t="n">
        <x:v>18.77</x:v>
      </x:c>
      <x:c r="S361" s="18" t="n">
        <x:v>0</x:v>
      </x:c>
      <x:c r="T361" s="17" t="n">
        <x:v>1295.01</x:v>
      </x:c>
      <x:c r="U361" s="17" t="n">
        <x:v>1295.01</x:v>
      </x:c>
      <x:c r="V361" s="17" t="n">
        <x:v>653.82</x:v>
      </x:c>
      <x:c r="W361" s="17" t="n">
        <x:v>641.19</x:v>
      </x:c>
      <x:c r="X361" s="18" t="n">
        <x:v>0.4951</x:v>
      </x:c>
      <x:c r="Y361" s="17" t="n">
        <x:v>1424.48</x:v>
      </x:c>
      <x:c r="Z361" s="18" t="n">
        <x:v>0.9091</x:v>
      </x:c>
      <x:c r="AA361" s="18" t="n">
        <x:v>-0.0395</x:v>
      </x:c>
      <x:c r="AB361" t="str">
        <x:v>No</x:v>
      </x:c>
      <x:c r="AC361" t="str">
        <x:v>Core</x:v>
      </x:c>
      <x:c r="AD361" s="18" t="n">
        <x:v>0.49512358977922954</x:v>
      </x:c>
      <x:c r="AE361" s="18" t="n">
        <x:v>0.9091106930248231</x:v>
      </x:c>
      <x:c r="AF361" s="17" t="n">
        <x:v>-129.47000000000003</x:v>
      </x:c>
      <x:c r="AG361" s="18" t="n">
        <x:v>-0.09088930697517693</x:v>
      </x:c>
      <x:c r="AH361" t="str">
        <x:v>Below Target</x:v>
      </x:c>
    </x:row>
    <x:row r="362">
      <x:c r="A362" t="str">
        <x:v>TXN-000359</x:v>
      </x:c>
      <x:c r="B362" s="14" t="d">
        <x:v>2024-09-25T00:00:00.000Z</x:v>
      </x:c>
      <x:c r="C362" t="n">
        <x:v>2024</x:v>
      </x:c>
      <x:c r="D362" t="str">
        <x:v>Q3</x:v>
      </x:c>
      <x:c r="E362" t="n">
        <x:v>9</x:v>
      </x:c>
      <x:c r="F362" t="str">
        <x:v>September</x:v>
      </x:c>
      <x:c r="G362" s="15" t="d">
        <x:v>2024-09-01T00:00:00.000Z</x:v>
      </x:c>
      <x:c r="H362" t="str">
        <x:v>2024-09</x:v>
      </x:c>
      <x:c r="I362" t="str">
        <x:v>Nigeria</x:v>
      </x:c>
      <x:c r="J362" t="str">
        <x:v>Africa</x:v>
      </x:c>
      <x:c r="K362" t="str">
        <x:v>NGN</x:v>
      </x:c>
      <x:c r="L362" t="str">
        <x:v>J&amp;B</x:v>
      </x:c>
      <x:c r="M362" t="str">
        <x:v>Scotch Whisky</x:v>
      </x:c>
      <x:c r="N362" t="str">
        <x:v>On-Trade</x:v>
      </x:c>
      <x:c r="O362" t="str">
        <x:v>Independent Retailer</x:v>
      </x:c>
      <x:c r="P362" t="str">
        <x:v>SR-032</x:v>
      </x:c>
      <x:c r="Q362" s="16" t="n">
        <x:v>17</x:v>
      </x:c>
      <x:c r="R362" s="17" t="n">
        <x:v>26.14</x:v>
      </x:c>
      <x:c r="S362" s="18" t="n">
        <x:v>0.02</x:v>
      </x:c>
      <x:c r="T362" s="17" t="n">
        <x:v>444.31</x:v>
      </x:c>
      <x:c r="U362" s="17" t="n">
        <x:v>435.43</x:v>
      </x:c>
      <x:c r="V362" s="17" t="n">
        <x:v>214.97</x:v>
      </x:c>
      <x:c r="W362" s="17" t="n">
        <x:v>220.46</x:v>
      </x:c>
      <x:c r="X362" s="18" t="n">
        <x:v>0.5063</x:v>
      </x:c>
      <x:c r="Y362" s="17" t="n">
        <x:v>483.3</x:v>
      </x:c>
      <x:c r="Z362" s="18" t="n">
        <x:v>0.901</x:v>
      </x:c>
      <x:c r="AA362" s="18" t="n">
        <x:v>0.0623</x:v>
      </x:c>
      <x:c r="AB362" t="str">
        <x:v>No</x:v>
      </x:c>
      <x:c r="AC362" t="str">
        <x:v>Core</x:v>
      </x:c>
      <x:c r="AD362" s="18" t="n">
        <x:v>0.5063041131754817</x:v>
      </x:c>
      <x:c r="AE362" s="18" t="n">
        <x:v>0.9009517897786055</x:v>
      </x:c>
      <x:c r="AF362" s="17" t="n">
        <x:v>-47.870000000000005</x:v>
      </x:c>
      <x:c r="AG362" s="18" t="n">
        <x:v>-0.09904821022139458</x:v>
      </x:c>
      <x:c r="AH362" t="str">
        <x:v>Below Target</x:v>
      </x:c>
    </x:row>
    <x:row r="363">
      <x:c r="A363" t="str">
        <x:v>TXN-000360</x:v>
      </x:c>
      <x:c r="B363" s="14" t="d">
        <x:v>2024-05-02T00:00:00.000Z</x:v>
      </x:c>
      <x:c r="C363" t="n">
        <x:v>2024</x:v>
      </x:c>
      <x:c r="D363" t="str">
        <x:v>Q2</x:v>
      </x:c>
      <x:c r="E363" t="n">
        <x:v>5</x:v>
      </x:c>
      <x:c r="F363" t="str">
        <x:v>May</x:v>
      </x:c>
      <x:c r="G363" s="15" t="d">
        <x:v>2024-05-01T00:00:00.000Z</x:v>
      </x:c>
      <x:c r="H363" t="str">
        <x:v>2024-05</x:v>
      </x:c>
      <x:c r="I363" t="str">
        <x:v>Germany</x:v>
      </x:c>
      <x:c r="J363" t="str">
        <x:v>Europe</x:v>
      </x:c>
      <x:c r="K363" t="str">
        <x:v>EUR</x:v>
      </x:c>
      <x:c r="L363" t="str">
        <x:v>Captain Morgan</x:v>
      </x:c>
      <x:c r="M363" t="str">
        <x:v>Rum</x:v>
      </x:c>
      <x:c r="N363" t="str">
        <x:v>Off-Trade</x:v>
      </x:c>
      <x:c r="O363" t="str">
        <x:v>Hospitality Group</x:v>
      </x:c>
      <x:c r="P363" t="str">
        <x:v>SR-012</x:v>
      </x:c>
      <x:c r="Q363" s="16" t="n">
        <x:v>19</x:v>
      </x:c>
      <x:c r="R363" s="17" t="n">
        <x:v>18.68</x:v>
      </x:c>
      <x:c r="S363" s="18" t="n">
        <x:v>0.03</x:v>
      </x:c>
      <x:c r="T363" s="17" t="n">
        <x:v>354.84</x:v>
      </x:c>
      <x:c r="U363" s="17" t="n">
        <x:v>344.2</x:v>
      </x:c>
      <x:c r="V363" s="17" t="n">
        <x:v>167.41</x:v>
      </x:c>
      <x:c r="W363" s="17" t="n">
        <x:v>176.78</x:v>
      </x:c>
      <x:c r="X363" s="18" t="n">
        <x:v>0.5136</x:v>
      </x:c>
      <x:c r="Y363" s="17" t="n">
        <x:v>383.17</x:v>
      </x:c>
      <x:c r="Z363" s="18" t="n">
        <x:v>0.8983</x:v>
      </x:c>
      <x:c r="AA363" s="18" t="n">
        <x:v>-0.0018</x:v>
      </x:c>
      <x:c r="AB363" t="str">
        <x:v>No</x:v>
      </x:c>
      <x:c r="AC363" t="str">
        <x:v>Core</x:v>
      </x:c>
      <x:c r="AD363" s="18" t="n">
        <x:v>0.5135967460778618</x:v>
      </x:c>
      <x:c r="AE363" s="18" t="n">
        <x:v>0.8982957955998643</x:v>
      </x:c>
      <x:c r="AF363" s="17" t="n">
        <x:v>-38.97000000000003</x:v>
      </x:c>
      <x:c r="AG363" s="18" t="n">
        <x:v>-0.10170420440013578</x:v>
      </x:c>
      <x:c r="AH363" t="str">
        <x:v>Below Target</x:v>
      </x:c>
    </x:row>
    <x:row r="364">
      <x:c r="A364" t="str">
        <x:v>TXN-000361</x:v>
      </x:c>
      <x:c r="B364" s="14" t="d">
        <x:v>2023-10-31T00:00:00.000Z</x:v>
      </x:c>
      <x:c r="C364" t="n">
        <x:v>2023</x:v>
      </x:c>
      <x:c r="D364" t="str">
        <x:v>Q4</x:v>
      </x:c>
      <x:c r="E364" t="n">
        <x:v>10</x:v>
      </x:c>
      <x:c r="F364" t="str">
        <x:v>October</x:v>
      </x:c>
      <x:c r="G364" s="15" t="d">
        <x:v>2023-10-01T00:00:00.000Z</x:v>
      </x:c>
      <x:c r="H364" t="str">
        <x:v>2023-10</x:v>
      </x:c>
      <x:c r="I364" t="str">
        <x:v>United Kingdom</x:v>
      </x:c>
      <x:c r="J364" t="str">
        <x:v>Europe</x:v>
      </x:c>
      <x:c r="K364" t="str">
        <x:v>GBP</x:v>
      </x:c>
      <x:c r="L364" t="str">
        <x:v>Smirnoff</x:v>
      </x:c>
      <x:c r="M364" t="str">
        <x:v>Vodka</x:v>
      </x:c>
      <x:c r="N364" t="str">
        <x:v>On-Trade</x:v>
      </x:c>
      <x:c r="O364" t="str">
        <x:v>Key Account</x:v>
      </x:c>
      <x:c r="P364" t="str">
        <x:v>SR-040</x:v>
      </x:c>
      <x:c r="Q364" s="16" t="n">
        <x:v>175</x:v>
      </x:c>
      <x:c r="R364" s="17" t="n">
        <x:v>21.02</x:v>
      </x:c>
      <x:c r="S364" s="18" t="n">
        <x:v>0</x:v>
      </x:c>
      <x:c r="T364" s="17" t="n">
        <x:v>3678.27</x:v>
      </x:c>
      <x:c r="U364" s="17" t="n">
        <x:v>3678.27</x:v>
      </x:c>
      <x:c r="V364" s="17" t="n">
        <x:v>1786.95</x:v>
      </x:c>
      <x:c r="W364" s="17" t="n">
        <x:v>1891.32</x:v>
      </x:c>
      <x:c r="X364" s="18" t="n">
        <x:v>0.5142</x:v>
      </x:c>
      <x:c r="Y364" s="17" t="n">
        <x:v>3480.92</x:v>
      </x:c>
      <x:c r="Z364" s="18" t="n">
        <x:v>1.0567</x:v>
      </x:c>
      <x:c r="AA364" s="18" t="n">
        <x:v>0.0638</x:v>
      </x:c>
      <x:c r="AB364" t="str">
        <x:v>No</x:v>
      </x:c>
      <x:c r="AC364" t="str">
        <x:v>Core</x:v>
      </x:c>
      <x:c r="AD364" s="18" t="n">
        <x:v>0.5141873761306266</x:v>
      </x:c>
      <x:c r="AE364" s="18" t="n">
        <x:v>1.0566947818392838</x:v>
      </x:c>
      <x:c r="AF364" s="17" t="n">
        <x:v>197.3499999999999</x:v>
      </x:c>
      <x:c r="AG364" s="18" t="n">
        <x:v>0.05669478183928384</x:v>
      </x:c>
      <x:c r="AH364" t="str">
        <x:v>Above Target</x:v>
      </x:c>
    </x:row>
    <x:row r="365">
      <x:c r="A365" t="str">
        <x:v>TXN-000362</x:v>
      </x:c>
      <x:c r="B365" s="14" t="d">
        <x:v>2026-05-03T00:00:00.000Z</x:v>
      </x:c>
      <x:c r="C365" t="n">
        <x:v>2026</x:v>
      </x:c>
      <x:c r="D365" t="str">
        <x:v>Q2</x:v>
      </x:c>
      <x:c r="E365" t="n">
        <x:v>5</x:v>
      </x:c>
      <x:c r="F365" t="str">
        <x:v>May</x:v>
      </x:c>
      <x:c r="G365" s="15" t="d">
        <x:v>2026-05-01T00:00:00.000Z</x:v>
      </x:c>
      <x:c r="H365" t="str">
        <x:v>2026-05</x:v>
      </x:c>
      <x:c r="I365" t="str">
        <x:v>Mexico</x:v>
      </x:c>
      <x:c r="J365" t="str">
        <x:v>Latin America &amp; Caribbean</x:v>
      </x:c>
      <x:c r="K365" t="str">
        <x:v>MXN</x:v>
      </x:c>
      <x:c r="L365" t="str">
        <x:v>Baileys</x:v>
      </x:c>
      <x:c r="M365" t="str">
        <x:v>Liqueur</x:v>
      </x:c>
      <x:c r="N365" t="str">
        <x:v>Duty Free / Travel Retail</x:v>
      </x:c>
      <x:c r="O365" t="str">
        <x:v>E-commerce Partner</x:v>
      </x:c>
      <x:c r="P365" t="str">
        <x:v>SR-036</x:v>
      </x:c>
      <x:c r="Q365" s="16" t="n">
        <x:v>40</x:v>
      </x:c>
      <x:c r="R365" s="17" t="n">
        <x:v>21.08</x:v>
      </x:c>
      <x:c r="S365" s="18" t="n">
        <x:v>0</x:v>
      </x:c>
      <x:c r="T365" s="17" t="n">
        <x:v>843.36</x:v>
      </x:c>
      <x:c r="U365" s="17" t="n">
        <x:v>843.36</x:v>
      </x:c>
      <x:c r="V365" s="17" t="n">
        <x:v>395.09</x:v>
      </x:c>
      <x:c r="W365" s="17" t="n">
        <x:v>448.27</x:v>
      </x:c>
      <x:c r="X365" s="18" t="n">
        <x:v>0.5315</x:v>
      </x:c>
      <x:c r="Y365" s="17" t="n">
        <x:v>773.86</x:v>
      </x:c>
      <x:c r="Z365" s="18" t="n">
        <x:v>1.0898</x:v>
      </x:c>
      <x:c r="AA365" s="18" t="n">
        <x:v>0.0206</x:v>
      </x:c>
      <x:c r="AB365" t="str">
        <x:v>No</x:v>
      </x:c>
      <x:c r="AC365" t="str">
        <x:v>Core</x:v>
      </x:c>
      <x:c r="AD365" s="18" t="n">
        <x:v>0.5315286473154999</x:v>
      </x:c>
      <x:c r="AE365" s="18" t="n">
        <x:v>1.0898095262709018</x:v>
      </x:c>
      <x:c r="AF365" s="17" t="n">
        <x:v>69.5</x:v>
      </x:c>
      <x:c r="AG365" s="18" t="n">
        <x:v>0.08980952627090172</x:v>
      </x:c>
      <x:c r="AH365" t="str">
        <x:v>Above Target</x:v>
      </x:c>
    </x:row>
    <x:row r="366">
      <x:c r="A366" t="str">
        <x:v>TXN-000363</x:v>
      </x:c>
      <x:c r="B366" s="14" t="d">
        <x:v>2023-05-13T00:00:00.000Z</x:v>
      </x:c>
      <x:c r="C366" t="n">
        <x:v>2023</x:v>
      </x:c>
      <x:c r="D366" t="str">
        <x:v>Q2</x:v>
      </x:c>
      <x:c r="E366" t="n">
        <x:v>5</x:v>
      </x:c>
      <x:c r="F366" t="str">
        <x:v>May</x:v>
      </x:c>
      <x:c r="G366" s="15" t="d">
        <x:v>2023-05-01T00:00:00.000Z</x:v>
      </x:c>
      <x:c r="H366" t="str">
        <x:v>2023-05</x:v>
      </x:c>
      <x:c r="I366" t="str">
        <x:v>Spain</x:v>
      </x:c>
      <x:c r="J366" t="str">
        <x:v>Europe</x:v>
      </x:c>
      <x:c r="K366" t="str">
        <x:v>EUR</x:v>
      </x:c>
      <x:c r="L366" t="str">
        <x:v>Johnnie Walker</x:v>
      </x:c>
      <x:c r="M366" t="str">
        <x:v>Scotch Whisky</x:v>
      </x:c>
      <x:c r="N366" t="str">
        <x:v>E-commerce</x:v>
      </x:c>
      <x:c r="O366" t="str">
        <x:v>Distributor</x:v>
      </x:c>
      <x:c r="P366" t="str">
        <x:v>SR-006</x:v>
      </x:c>
      <x:c r="Q366" s="16" t="n">
        <x:v>35</x:v>
      </x:c>
      <x:c r="R366" s="17" t="n">
        <x:v>36.56</x:v>
      </x:c>
      <x:c r="S366" s="18" t="n">
        <x:v>0.08</x:v>
      </x:c>
      <x:c r="T366" s="17" t="n">
        <x:v>1279.74</x:v>
      </x:c>
      <x:c r="U366" s="17" t="n">
        <x:v>1177.36</x:v>
      </x:c>
      <x:c r="V366" s="17" t="n">
        <x:v>567.19</x:v>
      </x:c>
      <x:c r="W366" s="17" t="n">
        <x:v>610.17</x:v>
      </x:c>
      <x:c r="X366" s="18" t="n">
        <x:v>0.5183</x:v>
      </x:c>
      <x:c r="Y366" s="17" t="n">
        <x:v>1283</x:v>
      </x:c>
      <x:c r="Z366" s="18" t="n">
        <x:v>0.9177</x:v>
      </x:c>
      <x:c r="AA366" s="18" t="n">
        <x:v>0.0569</x:v>
      </x:c>
      <x:c r="AB366" t="str">
        <x:v>Yes</x:v>
      </x:c>
      <x:c r="AC366" t="str">
        <x:v>Luxury / Reserve</x:v>
      </x:c>
      <x:c r="AD366" s="18" t="n">
        <x:v>0.5182527009580757</x:v>
      </x:c>
      <x:c r="AE366" s="18" t="n">
        <x:v>0.9176617303195634</x:v>
      </x:c>
      <x:c r="AF366" s="17" t="n">
        <x:v>-105.6400000000001</x:v>
      </x:c>
      <x:c r="AG366" s="18" t="n">
        <x:v>-0.08233826968043656</x:v>
      </x:c>
      <x:c r="AH366" t="str">
        <x:v>Below Target</x:v>
      </x:c>
    </x:row>
    <x:row r="367">
      <x:c r="A367" t="str">
        <x:v>TXN-000364</x:v>
      </x:c>
      <x:c r="B367" s="14" t="d">
        <x:v>2025-09-17T00:00:00.000Z</x:v>
      </x:c>
      <x:c r="C367" t="n">
        <x:v>2025</x:v>
      </x:c>
      <x:c r="D367" t="str">
        <x:v>Q3</x:v>
      </x:c>
      <x:c r="E367" t="n">
        <x:v>9</x:v>
      </x:c>
      <x:c r="F367" t="str">
        <x:v>September</x:v>
      </x:c>
      <x:c r="G367" s="15" t="d">
        <x:v>2025-09-01T00:00:00.000Z</x:v>
      </x:c>
      <x:c r="H367" t="str">
        <x:v>2025-09</x:v>
      </x:c>
      <x:c r="I367" t="str">
        <x:v>Nigeria</x:v>
      </x:c>
      <x:c r="J367" t="str">
        <x:v>Africa</x:v>
      </x:c>
      <x:c r="K367" t="str">
        <x:v>NGN</x:v>
      </x:c>
      <x:c r="L367" t="str">
        <x:v>Captain Morgan</x:v>
      </x:c>
      <x:c r="M367" t="str">
        <x:v>Rum</x:v>
      </x:c>
      <x:c r="N367" t="str">
        <x:v>Wholesale</x:v>
      </x:c>
      <x:c r="O367" t="str">
        <x:v>Distributor</x:v>
      </x:c>
      <x:c r="P367" t="str">
        <x:v>SR-034</x:v>
      </x:c>
      <x:c r="Q367" s="16" t="n">
        <x:v>23</x:v>
      </x:c>
      <x:c r="R367" s="17" t="n">
        <x:v>19.5</x:v>
      </x:c>
      <x:c r="S367" s="18" t="n">
        <x:v>0.03</x:v>
      </x:c>
      <x:c r="T367" s="17" t="n">
        <x:v>448.6</x:v>
      </x:c>
      <x:c r="U367" s="17" t="n">
        <x:v>435.15</x:v>
      </x:c>
      <x:c r="V367" s="17" t="n">
        <x:v>220.02</x:v>
      </x:c>
      <x:c r="W367" s="17" t="n">
        <x:v>215.12</x:v>
      </x:c>
      <x:c r="X367" s="18" t="n">
        <x:v>0.4944</x:v>
      </x:c>
      <x:c r="Y367" s="17" t="n">
        <x:v>406.31</x:v>
      </x:c>
      <x:c r="Z367" s="18" t="n">
        <x:v>1.071</x:v>
      </x:c>
      <x:c r="AA367" s="18" t="n">
        <x:v>0.0483</x:v>
      </x:c>
      <x:c r="AB367" t="str">
        <x:v>No</x:v>
      </x:c>
      <x:c r="AC367" t="str">
        <x:v>Core</x:v>
      </x:c>
      <x:c r="AD367" s="18" t="n">
        <x:v>0.4943582672641618</x:v>
      </x:c>
      <x:c r="AE367" s="18" t="n">
        <x:v>1.070980285988531</x:v>
      </x:c>
      <x:c r="AF367" s="17" t="n">
        <x:v>28.839999999999975</x:v>
      </x:c>
      <x:c r="AG367" s="18" t="n">
        <x:v>0.07098028598853086</x:v>
      </x:c>
      <x:c r="AH367" t="str">
        <x:v>Above Target</x:v>
      </x:c>
    </x:row>
    <x:row r="368">
      <x:c r="A368" t="str">
        <x:v>TXN-000365</x:v>
      </x:c>
      <x:c r="B368" s="14" t="d">
        <x:v>2026-07-18T00:00:00.000Z</x:v>
      </x:c>
      <x:c r="C368" t="n">
        <x:v>2026</x:v>
      </x:c>
      <x:c r="D368" t="str">
        <x:v>Q3</x:v>
      </x:c>
      <x:c r="E368" t="n">
        <x:v>7</x:v>
      </x:c>
      <x:c r="F368" t="str">
        <x:v>July</x:v>
      </x:c>
      <x:c r="G368" s="15" t="d">
        <x:v>2026-07-01T00:00:00.000Z</x:v>
      </x:c>
      <x:c r="H368" t="str">
        <x:v>2026-07</x:v>
      </x:c>
      <x:c r="I368" t="str">
        <x:v>United States</x:v>
      </x:c>
      <x:c r="J368" t="str">
        <x:v>North America</x:v>
      </x:c>
      <x:c r="K368" t="str">
        <x:v>USD</x:v>
      </x:c>
      <x:c r="L368" t="str">
        <x:v>Cîroc</x:v>
      </x:c>
      <x:c r="M368" t="str">
        <x:v>Vodka</x:v>
      </x:c>
      <x:c r="N368" t="str">
        <x:v>Wholesale</x:v>
      </x:c>
      <x:c r="O368" t="str">
        <x:v>Independent Retailer</x:v>
      </x:c>
      <x:c r="P368" t="str">
        <x:v>SR-041</x:v>
      </x:c>
      <x:c r="Q368" s="16" t="n">
        <x:v>104</x:v>
      </x:c>
      <x:c r="R368" s="17" t="n">
        <x:v>35.03</x:v>
      </x:c>
      <x:c r="S368" s="18" t="n">
        <x:v>0.03</x:v>
      </x:c>
      <x:c r="T368" s="17" t="n">
        <x:v>3643.07</x:v>
      </x:c>
      <x:c r="U368" s="17" t="n">
        <x:v>3533.78</x:v>
      </x:c>
      <x:c r="V368" s="17" t="n">
        <x:v>1524.53</x:v>
      </x:c>
      <x:c r="W368" s="17" t="n">
        <x:v>2009.25</x:v>
      </x:c>
      <x:c r="X368" s="18" t="n">
        <x:v>0.5686</x:v>
      </x:c>
      <x:c r="Y368" s="17" t="n">
        <x:v>3487.08</x:v>
      </x:c>
      <x:c r="Z368" s="18" t="n">
        <x:v>1.0134</x:v>
      </x:c>
      <x:c r="AA368" s="18" t="n">
        <x:v>0.0419</x:v>
      </x:c>
      <x:c r="AB368" t="str">
        <x:v>No</x:v>
      </x:c>
      <x:c r="AC368" t="str">
        <x:v>Luxury / Reserve</x:v>
      </x:c>
      <x:c r="AD368" s="18" t="n">
        <x:v>0.5685837828048153</x:v>
      </x:c>
      <x:c r="AE368" s="18" t="n">
        <x:v>1.0133922938389714</x:v>
      </x:c>
      <x:c r="AF368" s="17" t="n">
        <x:v>46.70000000000027</x:v>
      </x:c>
      <x:c r="AG368" s="18" t="n">
        <x:v>0.013392293838971368</x:v>
      </x:c>
      <x:c r="AH368" t="str">
        <x:v>Above Target</x:v>
      </x:c>
    </x:row>
    <x:row r="369">
      <x:c r="A369" t="str">
        <x:v>TXN-000366</x:v>
      </x:c>
      <x:c r="B369" s="14" t="d">
        <x:v>2024-03-10T00:00:00.000Z</x:v>
      </x:c>
      <x:c r="C369" t="n">
        <x:v>2024</x:v>
      </x:c>
      <x:c r="D369" t="str">
        <x:v>Q1</x:v>
      </x:c>
      <x:c r="E369" t="n">
        <x:v>3</x:v>
      </x:c>
      <x:c r="F369" t="str">
        <x:v>March</x:v>
      </x:c>
      <x:c r="G369" s="15" t="d">
        <x:v>2024-03-01T00:00:00.000Z</x:v>
      </x:c>
      <x:c r="H369" t="str">
        <x:v>2024-03</x:v>
      </x:c>
      <x:c r="I369" t="str">
        <x:v>United Kingdom</x:v>
      </x:c>
      <x:c r="J369" t="str">
        <x:v>Europe</x:v>
      </x:c>
      <x:c r="K369" t="str">
        <x:v>GBP</x:v>
      </x:c>
      <x:c r="L369" t="str">
        <x:v>Guinness</x:v>
      </x:c>
      <x:c r="M369" t="str">
        <x:v>Beer / Stout</x:v>
      </x:c>
      <x:c r="N369" t="str">
        <x:v>On-Trade</x:v>
      </x:c>
      <x:c r="O369" t="str">
        <x:v>Key Account</x:v>
      </x:c>
      <x:c r="P369" t="str">
        <x:v>SR-002</x:v>
      </x:c>
      <x:c r="Q369" s="16" t="n">
        <x:v>61</x:v>
      </x:c>
      <x:c r="R369" s="17" t="n">
        <x:v>7.97</x:v>
      </x:c>
      <x:c r="S369" s="18" t="n">
        <x:v>0</x:v>
      </x:c>
      <x:c r="T369" s="17" t="n">
        <x:v>486.45</x:v>
      </x:c>
      <x:c r="U369" s="17" t="n">
        <x:v>486.45</x:v>
      </x:c>
      <x:c r="V369" s="17" t="n">
        <x:v>258.63</x:v>
      </x:c>
      <x:c r="W369" s="17" t="n">
        <x:v>227.82</x:v>
      </x:c>
      <x:c r="X369" s="18" t="n">
        <x:v>0.4683</x:v>
      </x:c>
      <x:c r="Y369" s="17" t="n">
        <x:v>487.89</x:v>
      </x:c>
      <x:c r="Z369" s="18" t="n">
        <x:v>0.997</x:v>
      </x:c>
      <x:c r="AA369" s="18" t="n">
        <x:v>0.056</x:v>
      </x:c>
      <x:c r="AB369" t="str">
        <x:v>No</x:v>
      </x:c>
      <x:c r="AC369" t="str">
        <x:v>Core</x:v>
      </x:c>
      <x:c r="AD369" s="18" t="n">
        <x:v>0.468331791551033</x:v>
      </x:c>
      <x:c r="AE369" s="18" t="n">
        <x:v>0.9970485150341265</x:v>
      </x:c>
      <x:c r="AF369" s="17" t="n">
        <x:v>-1.4399999999999977</x:v>
      </x:c>
      <x:c r="AG369" s="18" t="n">
        <x:v>-0.0029514849658734505</x:v>
      </x:c>
      <x:c r="AH369" t="str">
        <x:v>Below Target</x:v>
      </x:c>
    </x:row>
    <x:row r="370">
      <x:c r="A370" t="str">
        <x:v>TXN-000367</x:v>
      </x:c>
      <x:c r="B370" s="14" t="d">
        <x:v>2023-12-26T00:00:00.000Z</x:v>
      </x:c>
      <x:c r="C370" t="n">
        <x:v>2023</x:v>
      </x:c>
      <x:c r="D370" t="str">
        <x:v>Q4</x:v>
      </x:c>
      <x:c r="E370" t="n">
        <x:v>12</x:v>
      </x:c>
      <x:c r="F370" t="str">
        <x:v>December</x:v>
      </x:c>
      <x:c r="G370" s="15" t="d">
        <x:v>2023-12-01T00:00:00.000Z</x:v>
      </x:c>
      <x:c r="H370" t="str">
        <x:v>2023-12</x:v>
      </x:c>
      <x:c r="I370" t="str">
        <x:v>Germany</x:v>
      </x:c>
      <x:c r="J370" t="str">
        <x:v>Europe</x:v>
      </x:c>
      <x:c r="K370" t="str">
        <x:v>EUR</x:v>
      </x:c>
      <x:c r="L370" t="str">
        <x:v>Cîroc</x:v>
      </x:c>
      <x:c r="M370" t="str">
        <x:v>Vodka</x:v>
      </x:c>
      <x:c r="N370" t="str">
        <x:v>Duty Free / Travel Retail</x:v>
      </x:c>
      <x:c r="O370" t="str">
        <x:v>Hospitality Group</x:v>
      </x:c>
      <x:c r="P370" t="str">
        <x:v>SR-004</x:v>
      </x:c>
      <x:c r="Q370" s="16" t="n">
        <x:v>64</x:v>
      </x:c>
      <x:c r="R370" s="17" t="n">
        <x:v>44.7</x:v>
      </x:c>
      <x:c r="S370" s="18" t="n">
        <x:v>0.03</x:v>
      </x:c>
      <x:c r="T370" s="17" t="n">
        <x:v>2860.76</x:v>
      </x:c>
      <x:c r="U370" s="17" t="n">
        <x:v>2774.93</x:v>
      </x:c>
      <x:c r="V370" s="17" t="n">
        <x:v>1187.75</x:v>
      </x:c>
      <x:c r="W370" s="17" t="n">
        <x:v>1587.19</x:v>
      </x:c>
      <x:c r="X370" s="18" t="n">
        <x:v>0.572</x:v>
      </x:c>
      <x:c r="Y370" s="17" t="n">
        <x:v>3084.85</x:v>
      </x:c>
      <x:c r="Z370" s="18" t="n">
        <x:v>0.8995</x:v>
      </x:c>
      <x:c r="AA370" s="18" t="n">
        <x:v>0.1047</x:v>
      </x:c>
      <x:c r="AB370" t="str">
        <x:v>No</x:v>
      </x:c>
      <x:c r="AC370" t="str">
        <x:v>Luxury / Reserve</x:v>
      </x:c>
      <x:c r="AD370" s="18" t="n">
        <x:v>0.5719747885532248</x:v>
      </x:c>
      <x:c r="AE370" s="18" t="n">
        <x:v>0.899534823411187</x:v>
      </x:c>
      <x:c r="AF370" s="17" t="n">
        <x:v>-309.9200000000001</x:v>
      </x:c>
      <x:c r="AG370" s="18" t="n">
        <x:v>-0.1004651765888131</x:v>
      </x:c>
      <x:c r="AH370" t="str">
        <x:v>Below Target</x:v>
      </x:c>
    </x:row>
    <x:row r="371">
      <x:c r="A371" t="str">
        <x:v>TXN-000368</x:v>
      </x:c>
      <x:c r="B371" s="14" t="d">
        <x:v>2025-12-03T00:00:00.000Z</x:v>
      </x:c>
      <x:c r="C371" t="n">
        <x:v>2025</x:v>
      </x:c>
      <x:c r="D371" t="str">
        <x:v>Q4</x:v>
      </x:c>
      <x:c r="E371" t="n">
        <x:v>12</x:v>
      </x:c>
      <x:c r="F371" t="str">
        <x:v>December</x:v>
      </x:c>
      <x:c r="G371" s="15" t="d">
        <x:v>2025-12-01T00:00:00.000Z</x:v>
      </x:c>
      <x:c r="H371" t="str">
        <x:v>2025-12</x:v>
      </x:c>
      <x:c r="I371" t="str">
        <x:v>Spain</x:v>
      </x:c>
      <x:c r="J371" t="str">
        <x:v>Europe</x:v>
      </x:c>
      <x:c r="K371" t="str">
        <x:v>EUR</x:v>
      </x:c>
      <x:c r="L371" t="str">
        <x:v>Don Julio</x:v>
      </x:c>
      <x:c r="M371" t="str">
        <x:v>Tequila</x:v>
      </x:c>
      <x:c r="N371" t="str">
        <x:v>Off-Trade</x:v>
      </x:c>
      <x:c r="O371" t="str">
        <x:v>E-commerce Partner</x:v>
      </x:c>
      <x:c r="P371" t="str">
        <x:v>SR-049</x:v>
      </x:c>
      <x:c r="Q371" s="16" t="n">
        <x:v>40</x:v>
      </x:c>
      <x:c r="R371" s="17" t="n">
        <x:v>48.31</x:v>
      </x:c>
      <x:c r="S371" s="18" t="n">
        <x:v>0</x:v>
      </x:c>
      <x:c r="T371" s="17" t="n">
        <x:v>1932.53</x:v>
      </x:c>
      <x:c r="U371" s="17" t="n">
        <x:v>1932.53</x:v>
      </x:c>
      <x:c r="V371" s="17" t="n">
        <x:v>787.95</x:v>
      </x:c>
      <x:c r="W371" s="17" t="n">
        <x:v>1144.58</x:v>
      </x:c>
      <x:c r="X371" s="18" t="n">
        <x:v>0.5923</x:v>
      </x:c>
      <x:c r="Y371" s="17" t="n">
        <x:v>2038.33</x:v>
      </x:c>
      <x:c r="Z371" s="18" t="n">
        <x:v>0.9481</x:v>
      </x:c>
      <x:c r="AA371" s="18" t="n">
        <x:v>0.0966</x:v>
      </x:c>
      <x:c r="AB371" t="str">
        <x:v>No</x:v>
      </x:c>
      <x:c r="AC371" t="str">
        <x:v>Luxury / Reserve</x:v>
      </x:c>
      <x:c r="AD371" s="18" t="n">
        <x:v>0.5922702364258252</x:v>
      </x:c>
      <x:c r="AE371" s="18" t="n">
        <x:v>0.9480947638507995</x:v>
      </x:c>
      <x:c r="AF371" s="17" t="n">
        <x:v>-105.79999999999995</x:v>
      </x:c>
      <x:c r="AG371" s="18" t="n">
        <x:v>-0.05190523614920055</x:v>
      </x:c>
      <x:c r="AH371" t="str">
        <x:v>Below Target</x:v>
      </x:c>
    </x:row>
    <x:row r="372">
      <x:c r="A372" t="str">
        <x:v>TXN-000369</x:v>
      </x:c>
      <x:c r="B372" s="14" t="d">
        <x:v>2024-09-23T00:00:00.000Z</x:v>
      </x:c>
      <x:c r="C372" t="n">
        <x:v>2024</x:v>
      </x:c>
      <x:c r="D372" t="str">
        <x:v>Q3</x:v>
      </x:c>
      <x:c r="E372" t="n">
        <x:v>9</x:v>
      </x:c>
      <x:c r="F372" t="str">
        <x:v>September</x:v>
      </x:c>
      <x:c r="G372" s="15" t="d">
        <x:v>2024-09-01T00:00:00.000Z</x:v>
      </x:c>
      <x:c r="H372" t="str">
        <x:v>2024-09</x:v>
      </x:c>
      <x:c r="I372" t="str">
        <x:v>Nigeria</x:v>
      </x:c>
      <x:c r="J372" t="str">
        <x:v>Africa</x:v>
      </x:c>
      <x:c r="K372" t="str">
        <x:v>NGN</x:v>
      </x:c>
      <x:c r="L372" t="str">
        <x:v>Smirnoff</x:v>
      </x:c>
      <x:c r="M372" t="str">
        <x:v>Vodka</x:v>
      </x:c>
      <x:c r="N372" t="str">
        <x:v>On-Trade</x:v>
      </x:c>
      <x:c r="O372" t="str">
        <x:v>Hospitality Group</x:v>
      </x:c>
      <x:c r="P372" t="str">
        <x:v>SR-059</x:v>
      </x:c>
      <x:c r="Q372" s="16" t="n">
        <x:v>17</x:v>
      </x:c>
      <x:c r="R372" s="17" t="n">
        <x:v>21.98</x:v>
      </x:c>
      <x:c r="S372" s="18" t="n">
        <x:v>0.03</x:v>
      </x:c>
      <x:c r="T372" s="17" t="n">
        <x:v>373.71</x:v>
      </x:c>
      <x:c r="U372" s="17" t="n">
        <x:v>362.5</x:v>
      </x:c>
      <x:c r="V372" s="17" t="n">
        <x:v>185.8</x:v>
      </x:c>
      <x:c r="W372" s="17" t="n">
        <x:v>176.7</x:v>
      </x:c>
      <x:c r="X372" s="18" t="n">
        <x:v>0.4875</x:v>
      </x:c>
      <x:c r="Y372" s="17" t="n">
        <x:v>400.23</x:v>
      </x:c>
      <x:c r="Z372" s="18" t="n">
        <x:v>0.9057</x:v>
      </x:c>
      <x:c r="AA372" s="18" t="n">
        <x:v>0.0894</x:v>
      </x:c>
      <x:c r="AB372" t="str">
        <x:v>No</x:v>
      </x:c>
      <x:c r="AC372" t="str">
        <x:v>Core</x:v>
      </x:c>
      <x:c r="AD372" s="18" t="n">
        <x:v>0.48744827586206896</x:v>
      </x:c>
      <x:c r="AE372" s="18" t="n">
        <x:v>0.9057292057067186</x:v>
      </x:c>
      <x:c r="AF372" s="17" t="n">
        <x:v>-37.73000000000002</x:v>
      </x:c>
      <x:c r="AG372" s="18" t="n">
        <x:v>-0.0942707942932814</x:v>
      </x:c>
      <x:c r="AH372" t="str">
        <x:v>Below Target</x:v>
      </x:c>
    </x:row>
    <x:row r="373">
      <x:c r="A373" t="str">
        <x:v>TXN-000370</x:v>
      </x:c>
      <x:c r="B373" s="14" t="d">
        <x:v>2023-07-09T00:00:00.000Z</x:v>
      </x:c>
      <x:c r="C373" t="n">
        <x:v>2023</x:v>
      </x:c>
      <x:c r="D373" t="str">
        <x:v>Q3</x:v>
      </x:c>
      <x:c r="E373" t="n">
        <x:v>7</x:v>
      </x:c>
      <x:c r="F373" t="str">
        <x:v>July</x:v>
      </x:c>
      <x:c r="G373" s="15" t="d">
        <x:v>2023-07-01T00:00:00.000Z</x:v>
      </x:c>
      <x:c r="H373" t="str">
        <x:v>2023-07</x:v>
      </x:c>
      <x:c r="I373" t="str">
        <x:v>United States</x:v>
      </x:c>
      <x:c r="J373" t="str">
        <x:v>North America</x:v>
      </x:c>
      <x:c r="K373" t="str">
        <x:v>USD</x:v>
      </x:c>
      <x:c r="L373" t="str">
        <x:v>Johnnie Walker</x:v>
      </x:c>
      <x:c r="M373" t="str">
        <x:v>Scotch Whisky</x:v>
      </x:c>
      <x:c r="N373" t="str">
        <x:v>Off-Trade</x:v>
      </x:c>
      <x:c r="O373" t="str">
        <x:v>E-commerce Partner</x:v>
      </x:c>
      <x:c r="P373" t="str">
        <x:v>SR-034</x:v>
      </x:c>
      <x:c r="Q373" s="16" t="n">
        <x:v>49</x:v>
      </x:c>
      <x:c r="R373" s="17" t="n">
        <x:v>32.75</x:v>
      </x:c>
      <x:c r="S373" s="18" t="n">
        <x:v>0.03</x:v>
      </x:c>
      <x:c r="T373" s="17" t="n">
        <x:v>1604.53</x:v>
      </x:c>
      <x:c r="U373" s="17" t="n">
        <x:v>1556.4</x:v>
      </x:c>
      <x:c r="V373" s="17" t="n">
        <x:v>712.03</x:v>
      </x:c>
      <x:c r="W373" s="17" t="n">
        <x:v>844.37</x:v>
      </x:c>
      <x:c r="X373" s="18" t="n">
        <x:v>0.5425</x:v>
      </x:c>
      <x:c r="Y373" s="17" t="n">
        <x:v>1712.14</x:v>
      </x:c>
      <x:c r="Z373" s="18" t="n">
        <x:v>0.909</x:v>
      </x:c>
      <x:c r="AA373" s="18" t="n">
        <x:v>-0.028</x:v>
      </x:c>
      <x:c r="AB373" t="str">
        <x:v>No</x:v>
      </x:c>
      <x:c r="AC373" t="str">
        <x:v>Luxury / Reserve</x:v>
      </x:c>
      <x:c r="AD373" s="18" t="n">
        <x:v>0.54251477769211</x:v>
      </x:c>
      <x:c r="AE373" s="18" t="n">
        <x:v>0.9090378123284311</x:v>
      </x:c>
      <x:c r="AF373" s="17" t="n">
        <x:v>-155.74</x:v>
      </x:c>
      <x:c r="AG373" s="18" t="n">
        <x:v>-0.09096218767156891</x:v>
      </x:c>
      <x:c r="AH373" t="str">
        <x:v>Below Target</x:v>
      </x:c>
    </x:row>
    <x:row r="374">
      <x:c r="A374" t="str">
        <x:v>TXN-000371</x:v>
      </x:c>
      <x:c r="B374" s="14" t="d">
        <x:v>2023-09-29T00:00:00.000Z</x:v>
      </x:c>
      <x:c r="C374" t="n">
        <x:v>2023</x:v>
      </x:c>
      <x:c r="D374" t="str">
        <x:v>Q3</x:v>
      </x:c>
      <x:c r="E374" t="n">
        <x:v>9</x:v>
      </x:c>
      <x:c r="F374" t="str">
        <x:v>September</x:v>
      </x:c>
      <x:c r="G374" s="15" t="d">
        <x:v>2023-09-01T00:00:00.000Z</x:v>
      </x:c>
      <x:c r="H374" t="str">
        <x:v>2023-09</x:v>
      </x:c>
      <x:c r="I374" t="str">
        <x:v>Germany</x:v>
      </x:c>
      <x:c r="J374" t="str">
        <x:v>Europe</x:v>
      </x:c>
      <x:c r="K374" t="str">
        <x:v>EUR</x:v>
      </x:c>
      <x:c r="L374" t="str">
        <x:v>Johnnie Walker</x:v>
      </x:c>
      <x:c r="M374" t="str">
        <x:v>Scotch Whisky</x:v>
      </x:c>
      <x:c r="N374" t="str">
        <x:v>Off-Trade</x:v>
      </x:c>
      <x:c r="O374" t="str">
        <x:v>E-commerce Partner</x:v>
      </x:c>
      <x:c r="P374" t="str">
        <x:v>SR-050</x:v>
      </x:c>
      <x:c r="Q374" s="16" t="n">
        <x:v>29</x:v>
      </x:c>
      <x:c r="R374" s="17" t="n">
        <x:v>35.93</x:v>
      </x:c>
      <x:c r="S374" s="18" t="n">
        <x:v>0.15</x:v>
      </x:c>
      <x:c r="T374" s="17" t="n">
        <x:v>1041.86</x:v>
      </x:c>
      <x:c r="U374" s="17" t="n">
        <x:v>885.58</x:v>
      </x:c>
      <x:c r="V374" s="17" t="n">
        <x:v>423.9</x:v>
      </x:c>
      <x:c r="W374" s="17" t="n">
        <x:v>461.68</x:v>
      </x:c>
      <x:c r="X374" s="18" t="n">
        <x:v>0.5213</x:v>
      </x:c>
      <x:c r="Y374" s="17" t="n">
        <x:v>1001.76</x:v>
      </x:c>
      <x:c r="Z374" s="18" t="n">
        <x:v>0.884</x:v>
      </x:c>
      <x:c r="AA374" s="18" t="n">
        <x:v>-0.0272</x:v>
      </x:c>
      <x:c r="AB374" t="str">
        <x:v>Yes</x:v>
      </x:c>
      <x:c r="AC374" t="str">
        <x:v>Luxury / Reserve</x:v>
      </x:c>
      <x:c r="AD374" s="18" t="n">
        <x:v>0.5213306533571219</x:v>
      </x:c>
      <x:c r="AE374" s="18" t="n">
        <x:v>0.8840241175531066</x:v>
      </x:c>
      <x:c r="AF374" s="17" t="n">
        <x:v>-116.17999999999995</x:v>
      </x:c>
      <x:c r="AG374" s="18" t="n">
        <x:v>-0.11597588244689341</x:v>
      </x:c>
      <x:c r="AH374" t="str">
        <x:v>Below Target</x:v>
      </x:c>
    </x:row>
    <x:row r="375">
      <x:c r="A375" t="str">
        <x:v>TXN-000372</x:v>
      </x:c>
      <x:c r="B375" s="14" t="d">
        <x:v>2024-10-01T00:00:00.000Z</x:v>
      </x:c>
      <x:c r="C375" t="n">
        <x:v>2024</x:v>
      </x:c>
      <x:c r="D375" t="str">
        <x:v>Q4</x:v>
      </x:c>
      <x:c r="E375" t="n">
        <x:v>10</x:v>
      </x:c>
      <x:c r="F375" t="str">
        <x:v>October</x:v>
      </x:c>
      <x:c r="G375" s="15" t="d">
        <x:v>2024-10-01T00:00:00.000Z</x:v>
      </x:c>
      <x:c r="H375" t="str">
        <x:v>2024-10</x:v>
      </x:c>
      <x:c r="I375" t="str">
        <x:v>United Kingdom</x:v>
      </x:c>
      <x:c r="J375" t="str">
        <x:v>Europe</x:v>
      </x:c>
      <x:c r="K375" t="str">
        <x:v>GBP</x:v>
      </x:c>
      <x:c r="L375" t="str">
        <x:v>Crown Royal</x:v>
      </x:c>
      <x:c r="M375" t="str">
        <x:v>Canadian Whisky</x:v>
      </x:c>
      <x:c r="N375" t="str">
        <x:v>Off-Trade</x:v>
      </x:c>
      <x:c r="O375" t="str">
        <x:v>Independent Retailer</x:v>
      </x:c>
      <x:c r="P375" t="str">
        <x:v>SR-008</x:v>
      </x:c>
      <x:c r="Q375" s="16" t="n">
        <x:v>56</x:v>
      </x:c>
      <x:c r="R375" s="17" t="n">
        <x:v>31.2</x:v>
      </x:c>
      <x:c r="S375" s="18" t="n">
        <x:v>0</x:v>
      </x:c>
      <x:c r="T375" s="17" t="n">
        <x:v>1747.45</x:v>
      </x:c>
      <x:c r="U375" s="17" t="n">
        <x:v>1747.45</x:v>
      </x:c>
      <x:c r="V375" s="17" t="n">
        <x:v>747.94</x:v>
      </x:c>
      <x:c r="W375" s="17" t="n">
        <x:v>999.5</x:v>
      </x:c>
      <x:c r="X375" s="18" t="n">
        <x:v>0.572</x:v>
      </x:c>
      <x:c r="Y375" s="17" t="n">
        <x:v>1696.58</x:v>
      </x:c>
      <x:c r="Z375" s="18" t="n">
        <x:v>1.03</x:v>
      </x:c>
      <x:c r="AA375" s="18" t="n">
        <x:v>-0.0098</x:v>
      </x:c>
      <x:c r="AB375" t="str">
        <x:v>No</x:v>
      </x:c>
      <x:c r="AC375" t="str">
        <x:v>Premium Core</x:v>
      </x:c>
      <x:c r="AD375" s="18" t="n">
        <x:v>0.5719763083350025</x:v>
      </x:c>
      <x:c r="AE375" s="18" t="n">
        <x:v>1.029983849862665</x:v>
      </x:c>
      <x:c r="AF375" s="17" t="n">
        <x:v>50.87000000000012</x:v>
      </x:c>
      <x:c r="AG375" s="18" t="n">
        <x:v>0.02998384986266496</x:v>
      </x:c>
      <x:c r="AH375" t="str">
        <x:v>Above Target</x:v>
      </x:c>
    </x:row>
    <x:row r="376">
      <x:c r="A376" t="str">
        <x:v>TXN-000373</x:v>
      </x:c>
      <x:c r="B376" s="14" t="d">
        <x:v>2023-02-01T00:00:00.000Z</x:v>
      </x:c>
      <x:c r="C376" t="n">
        <x:v>2023</x:v>
      </x:c>
      <x:c r="D376" t="str">
        <x:v>Q1</x:v>
      </x:c>
      <x:c r="E376" t="n">
        <x:v>2</x:v>
      </x:c>
      <x:c r="F376" t="str">
        <x:v>February</x:v>
      </x:c>
      <x:c r="G376" s="15" t="d">
        <x:v>2023-02-01T00:00:00.000Z</x:v>
      </x:c>
      <x:c r="H376" t="str">
        <x:v>2023-02</x:v>
      </x:c>
      <x:c r="I376" t="str">
        <x:v>Japan</x:v>
      </x:c>
      <x:c r="J376" t="str">
        <x:v>Asia Pacific</x:v>
      </x:c>
      <x:c r="K376" t="str">
        <x:v>JPY</x:v>
      </x:c>
      <x:c r="L376" t="str">
        <x:v>Baileys</x:v>
      </x:c>
      <x:c r="M376" t="str">
        <x:v>Liqueur</x:v>
      </x:c>
      <x:c r="N376" t="str">
        <x:v>On-Trade</x:v>
      </x:c>
      <x:c r="O376" t="str">
        <x:v>E-commerce Partner</x:v>
      </x:c>
      <x:c r="P376" t="str">
        <x:v>SR-035</x:v>
      </x:c>
      <x:c r="Q376" s="16" t="n">
        <x:v>25</x:v>
      </x:c>
      <x:c r="R376" s="17" t="n">
        <x:v>20.72</x:v>
      </x:c>
      <x:c r="S376" s="18" t="n">
        <x:v>0.1</x:v>
      </x:c>
      <x:c r="T376" s="17" t="n">
        <x:v>517.91</x:v>
      </x:c>
      <x:c r="U376" s="17" t="n">
        <x:v>466.12</x:v>
      </x:c>
      <x:c r="V376" s="17" t="n">
        <x:v>233.53</x:v>
      </x:c>
      <x:c r="W376" s="17" t="n">
        <x:v>232.59</x:v>
      </x:c>
      <x:c r="X376" s="18" t="n">
        <x:v>0.499</x:v>
      </x:c>
      <x:c r="Y376" s="17" t="n">
        <x:v>457.24</x:v>
      </x:c>
      <x:c r="Z376" s="18" t="n">
        <x:v>1.0194</x:v>
      </x:c>
      <x:c r="AA376" s="18" t="n">
        <x:v>0.099</x:v>
      </x:c>
      <x:c r="AB376" t="str">
        <x:v>Yes</x:v>
      </x:c>
      <x:c r="AC376" t="str">
        <x:v>Core</x:v>
      </x:c>
      <x:c r="AD376" s="18" t="n">
        <x:v>0.49899167596327126</x:v>
      </x:c>
      <x:c r="AE376" s="18" t="n">
        <x:v>1.0194208730644738</x:v>
      </x:c>
      <x:c r="AF376" s="17" t="n">
        <x:v>8.879999999999995</x:v>
      </x:c>
      <x:c r="AG376" s="18" t="n">
        <x:v>0.01942087306447379</x:v>
      </x:c>
      <x:c r="AH376" t="str">
        <x:v>Above Target</x:v>
      </x:c>
    </x:row>
    <x:row r="377">
      <x:c r="A377" t="str">
        <x:v>TXN-000374</x:v>
      </x:c>
      <x:c r="B377" s="14" t="d">
        <x:v>2025-06-27T00:00:00.000Z</x:v>
      </x:c>
      <x:c r="C377" t="n">
        <x:v>2025</x:v>
      </x:c>
      <x:c r="D377" t="str">
        <x:v>Q2</x:v>
      </x:c>
      <x:c r="E377" t="n">
        <x:v>6</x:v>
      </x:c>
      <x:c r="F377" t="str">
        <x:v>June</x:v>
      </x:c>
      <x:c r="G377" s="15" t="d">
        <x:v>2025-06-01T00:00:00.000Z</x:v>
      </x:c>
      <x:c r="H377" t="str">
        <x:v>2025-06</x:v>
      </x:c>
      <x:c r="I377" t="str">
        <x:v>United Kingdom</x:v>
      </x:c>
      <x:c r="J377" t="str">
        <x:v>Europe</x:v>
      </x:c>
      <x:c r="K377" t="str">
        <x:v>GBP</x:v>
      </x:c>
      <x:c r="L377" t="str">
        <x:v>Johnnie Walker</x:v>
      </x:c>
      <x:c r="M377" t="str">
        <x:v>Scotch Whisky</x:v>
      </x:c>
      <x:c r="N377" t="str">
        <x:v>Wholesale</x:v>
      </x:c>
      <x:c r="O377" t="str">
        <x:v>Key Account</x:v>
      </x:c>
      <x:c r="P377" t="str">
        <x:v>SR-022</x:v>
      </x:c>
      <x:c r="Q377" s="16" t="n">
        <x:v>66</x:v>
      </x:c>
      <x:c r="R377" s="17" t="n">
        <x:v>32.09</x:v>
      </x:c>
      <x:c r="S377" s="18" t="n">
        <x:v>0.03</x:v>
      </x:c>
      <x:c r="T377" s="17" t="n">
        <x:v>2117.62</x:v>
      </x:c>
      <x:c r="U377" s="17" t="n">
        <x:v>2054.09</x:v>
      </x:c>
      <x:c r="V377" s="17" t="n">
        <x:v>887.55</x:v>
      </x:c>
      <x:c r="W377" s="17" t="n">
        <x:v>1166.53</x:v>
      </x:c>
      <x:c r="X377" s="18" t="n">
        <x:v>0.5679</x:v>
      </x:c>
      <x:c r="Y377" s="17" t="n">
        <x:v>2086.78</x:v>
      </x:c>
      <x:c r="Z377" s="18" t="n">
        <x:v>0.9843</x:v>
      </x:c>
      <x:c r="AA377" s="18" t="n">
        <x:v>0.0152</x:v>
      </x:c>
      <x:c r="AB377" t="str">
        <x:v>No</x:v>
      </x:c>
      <x:c r="AC377" t="str">
        <x:v>Luxury / Reserve</x:v>
      </x:c>
      <x:c r="AD377" s="18" t="n">
        <x:v>0.5679059826979344</x:v>
      </x:c>
      <x:c r="AE377" s="18" t="n">
        <x:v>0.9843347166447829</x:v>
      </x:c>
      <x:c r="AF377" s="17" t="n">
        <x:v>-32.690000000000055</x:v>
      </x:c>
      <x:c r="AG377" s="18" t="n">
        <x:v>-0.015665283355217153</x:v>
      </x:c>
      <x:c r="AH377" t="str">
        <x:v>Below Target</x:v>
      </x:c>
    </x:row>
    <x:row r="378">
      <x:c r="A378" t="str">
        <x:v>TXN-000375</x:v>
      </x:c>
      <x:c r="B378" s="14" t="d">
        <x:v>2024-02-10T00:00:00.000Z</x:v>
      </x:c>
      <x:c r="C378" t="n">
        <x:v>2024</x:v>
      </x:c>
      <x:c r="D378" t="str">
        <x:v>Q1</x:v>
      </x:c>
      <x:c r="E378" t="n">
        <x:v>2</x:v>
      </x:c>
      <x:c r="F378" t="str">
        <x:v>February</x:v>
      </x:c>
      <x:c r="G378" s="15" t="d">
        <x:v>2024-02-01T00:00:00.000Z</x:v>
      </x:c>
      <x:c r="H378" t="str">
        <x:v>2024-02</x:v>
      </x:c>
      <x:c r="I378" t="str">
        <x:v>Nigeria</x:v>
      </x:c>
      <x:c r="J378" t="str">
        <x:v>Africa</x:v>
      </x:c>
      <x:c r="K378" t="str">
        <x:v>NGN</x:v>
      </x:c>
      <x:c r="L378" t="str">
        <x:v>Don Julio</x:v>
      </x:c>
      <x:c r="M378" t="str">
        <x:v>Tequila</x:v>
      </x:c>
      <x:c r="N378" t="str">
        <x:v>Off-Trade</x:v>
      </x:c>
      <x:c r="O378" t="str">
        <x:v>Hospitality Group</x:v>
      </x:c>
      <x:c r="P378" t="str">
        <x:v>SR-031</x:v>
      </x:c>
      <x:c r="Q378" s="16" t="n">
        <x:v>38</x:v>
      </x:c>
      <x:c r="R378" s="17" t="n">
        <x:v>44.52</x:v>
      </x:c>
      <x:c r="S378" s="18" t="n">
        <x:v>0.02</x:v>
      </x:c>
      <x:c r="T378" s="17" t="n">
        <x:v>1691.95</x:v>
      </x:c>
      <x:c r="U378" s="17" t="n">
        <x:v>1658.11</x:v>
      </x:c>
      <x:c r="V378" s="17" t="n">
        <x:v>691.22</x:v>
      </x:c>
      <x:c r="W378" s="17" t="n">
        <x:v>966.89</x:v>
      </x:c>
      <x:c r="X378" s="18" t="n">
        <x:v>0.5831</x:v>
      </x:c>
      <x:c r="Y378" s="17" t="n">
        <x:v>1770.11</x:v>
      </x:c>
      <x:c r="Z378" s="18" t="n">
        <x:v>0.9367</x:v>
      </x:c>
      <x:c r="AA378" s="18" t="n">
        <x:v>0.0876</x:v>
      </x:c>
      <x:c r="AB378" t="str">
        <x:v>No</x:v>
      </x:c>
      <x:c r="AC378" t="str">
        <x:v>Luxury / Reserve</x:v>
      </x:c>
      <x:c r="AD378" s="18" t="n">
        <x:v>0.5831277780123153</x:v>
      </x:c>
      <x:c r="AE378" s="18" t="n">
        <x:v>0.9367270960561773</x:v>
      </x:c>
      <x:c r="AF378" s="17" t="n">
        <x:v>-112</x:v>
      </x:c>
      <x:c r="AG378" s="18" t="n">
        <x:v>-0.0632729039438227</x:v>
      </x:c>
      <x:c r="AH378" t="str">
        <x:v>Below Target</x:v>
      </x:c>
    </x:row>
    <x:row r="379">
      <x:c r="A379" t="str">
        <x:v>TXN-000376</x:v>
      </x:c>
      <x:c r="B379" s="14" t="d">
        <x:v>2024-04-19T00:00:00.000Z</x:v>
      </x:c>
      <x:c r="C379" t="n">
        <x:v>2024</x:v>
      </x:c>
      <x:c r="D379" t="str">
        <x:v>Q2</x:v>
      </x:c>
      <x:c r="E379" t="n">
        <x:v>4</x:v>
      </x:c>
      <x:c r="F379" t="str">
        <x:v>April</x:v>
      </x:c>
      <x:c r="G379" s="15" t="d">
        <x:v>2024-04-01T00:00:00.000Z</x:v>
      </x:c>
      <x:c r="H379" t="str">
        <x:v>2024-04</x:v>
      </x:c>
      <x:c r="I379" t="str">
        <x:v>Singapore</x:v>
      </x:c>
      <x:c r="J379" t="str">
        <x:v>Asia Pacific</x:v>
      </x:c>
      <x:c r="K379" t="str">
        <x:v>SGD</x:v>
      </x:c>
      <x:c r="L379" t="str">
        <x:v>Johnnie Walker</x:v>
      </x:c>
      <x:c r="M379" t="str">
        <x:v>Scotch Whisky</x:v>
      </x:c>
      <x:c r="N379" t="str">
        <x:v>Wholesale</x:v>
      </x:c>
      <x:c r="O379" t="str">
        <x:v>Distributor</x:v>
      </x:c>
      <x:c r="P379" t="str">
        <x:v>SR-031</x:v>
      </x:c>
      <x:c r="Q379" s="16" t="n">
        <x:v>50</x:v>
      </x:c>
      <x:c r="R379" s="17" t="n">
        <x:v>32.92</x:v>
      </x:c>
      <x:c r="S379" s="18" t="n">
        <x:v>0</x:v>
      </x:c>
      <x:c r="T379" s="17" t="n">
        <x:v>1646.15</x:v>
      </x:c>
      <x:c r="U379" s="17" t="n">
        <x:v>1646.15</x:v>
      </x:c>
      <x:c r="V379" s="17" t="n">
        <x:v>680.24</x:v>
      </x:c>
      <x:c r="W379" s="17" t="n">
        <x:v>965.91</x:v>
      </x:c>
      <x:c r="X379" s="18" t="n">
        <x:v>0.5868</x:v>
      </x:c>
      <x:c r="Y379" s="17" t="n">
        <x:v>1675.54</x:v>
      </x:c>
      <x:c r="Z379" s="18" t="n">
        <x:v>0.9825</x:v>
      </x:c>
      <x:c r="AA379" s="18" t="n">
        <x:v>-0.0302</x:v>
      </x:c>
      <x:c r="AB379" t="str">
        <x:v>No</x:v>
      </x:c>
      <x:c r="AC379" t="str">
        <x:v>Luxury / Reserve</x:v>
      </x:c>
      <x:c r="AD379" s="18" t="n">
        <x:v>0.5867691279652522</x:v>
      </x:c>
      <x:c r="AE379" s="18" t="n">
        <x:v>0.9824593862277237</x:v>
      </x:c>
      <x:c r="AF379" s="17" t="n">
        <x:v>-29.389999999999873</x:v>
      </x:c>
      <x:c r="AG379" s="18" t="n">
        <x:v>-0.017540613772276326</x:v>
      </x:c>
      <x:c r="AH379" t="str">
        <x:v>Below Target</x:v>
      </x:c>
    </x:row>
    <x:row r="380">
      <x:c r="A380" t="str">
        <x:v>TXN-000377</x:v>
      </x:c>
      <x:c r="B380" s="14" t="d">
        <x:v>2023-08-20T00:00:00.000Z</x:v>
      </x:c>
      <x:c r="C380" t="n">
        <x:v>2023</x:v>
      </x:c>
      <x:c r="D380" t="str">
        <x:v>Q3</x:v>
      </x:c>
      <x:c r="E380" t="n">
        <x:v>8</x:v>
      </x:c>
      <x:c r="F380" t="str">
        <x:v>August</x:v>
      </x:c>
      <x:c r="G380" s="15" t="d">
        <x:v>2023-08-01T00:00:00.000Z</x:v>
      </x:c>
      <x:c r="H380" t="str">
        <x:v>2023-08</x:v>
      </x:c>
      <x:c r="I380" t="str">
        <x:v>United States</x:v>
      </x:c>
      <x:c r="J380" t="str">
        <x:v>North America</x:v>
      </x:c>
      <x:c r="K380" t="str">
        <x:v>USD</x:v>
      </x:c>
      <x:c r="L380" t="str">
        <x:v>Tanqueray</x:v>
      </x:c>
      <x:c r="M380" t="str">
        <x:v>Gin</x:v>
      </x:c>
      <x:c r="N380" t="str">
        <x:v>On-Trade</x:v>
      </x:c>
      <x:c r="O380" t="str">
        <x:v>Distributor</x:v>
      </x:c>
      <x:c r="P380" t="str">
        <x:v>SR-026</x:v>
      </x:c>
      <x:c r="Q380" s="16" t="n">
        <x:v>113</x:v>
      </x:c>
      <x:c r="R380" s="17" t="n">
        <x:v>29.8</x:v>
      </x:c>
      <x:c r="S380" s="18" t="n">
        <x:v>0.05</x:v>
      </x:c>
      <x:c r="T380" s="17" t="n">
        <x:v>3367.22</x:v>
      </x:c>
      <x:c r="U380" s="17" t="n">
        <x:v>3198.86</x:v>
      </x:c>
      <x:c r="V380" s="17" t="n">
        <x:v>1434.81</x:v>
      </x:c>
      <x:c r="W380" s="17" t="n">
        <x:v>1764.05</x:v>
      </x:c>
      <x:c r="X380" s="18" t="n">
        <x:v>0.5515</x:v>
      </x:c>
      <x:c r="Y380" s="17" t="n">
        <x:v>3538.04</x:v>
      </x:c>
      <x:c r="Z380" s="18" t="n">
        <x:v>0.9041</x:v>
      </x:c>
      <x:c r="AA380" s="18" t="n">
        <x:v>0.0415</x:v>
      </x:c>
      <x:c r="AB380" t="str">
        <x:v>Yes</x:v>
      </x:c>
      <x:c r="AC380" t="str">
        <x:v>Premium Core</x:v>
      </x:c>
      <x:c r="AD380" s="18" t="n">
        <x:v>0.5514620833671995</x:v>
      </x:c>
      <x:c r="AE380" s="18" t="n">
        <x:v>0.9041333619744266</x:v>
      </x:c>
      <x:c r="AF380" s="17" t="n">
        <x:v>-339.17999999999984</x:v>
      </x:c>
      <x:c r="AG380" s="18" t="n">
        <x:v>-0.09586663802557344</x:v>
      </x:c>
      <x:c r="AH380" t="str">
        <x:v>Below Target</x:v>
      </x:c>
    </x:row>
    <x:row r="381">
      <x:c r="A381" t="str">
        <x:v>TXN-000378</x:v>
      </x:c>
      <x:c r="B381" s="14" t="d">
        <x:v>2026-04-24T00:00:00.000Z</x:v>
      </x:c>
      <x:c r="C381" t="n">
        <x:v>2026</x:v>
      </x:c>
      <x:c r="D381" t="str">
        <x:v>Q2</x:v>
      </x:c>
      <x:c r="E381" t="n">
        <x:v>4</x:v>
      </x:c>
      <x:c r="F381" t="str">
        <x:v>April</x:v>
      </x:c>
      <x:c r="G381" s="15" t="d">
        <x:v>2026-04-01T00:00:00.000Z</x:v>
      </x:c>
      <x:c r="H381" t="str">
        <x:v>2026-04</x:v>
      </x:c>
      <x:c r="I381" t="str">
        <x:v>United States</x:v>
      </x:c>
      <x:c r="J381" t="str">
        <x:v>North America</x:v>
      </x:c>
      <x:c r="K381" t="str">
        <x:v>USD</x:v>
      </x:c>
      <x:c r="L381" t="str">
        <x:v>Captain Morgan</x:v>
      </x:c>
      <x:c r="M381" t="str">
        <x:v>Rum</x:v>
      </x:c>
      <x:c r="N381" t="str">
        <x:v>Off-Trade</x:v>
      </x:c>
      <x:c r="O381" t="str">
        <x:v>Hospitality Group</x:v>
      </x:c>
      <x:c r="P381" t="str">
        <x:v>SR-045</x:v>
      </x:c>
      <x:c r="Q381" s="16" t="n">
        <x:v>77</x:v>
      </x:c>
      <x:c r="R381" s="17" t="n">
        <x:v>19.17</x:v>
      </x:c>
      <x:c r="S381" s="18" t="n">
        <x:v>0.03</x:v>
      </x:c>
      <x:c r="T381" s="17" t="n">
        <x:v>1476.32</x:v>
      </x:c>
      <x:c r="U381" s="17" t="n">
        <x:v>1432.03</x:v>
      </x:c>
      <x:c r="V381" s="17" t="n">
        <x:v>661.29</x:v>
      </x:c>
      <x:c r="W381" s="17" t="n">
        <x:v>770.74</x:v>
      </x:c>
      <x:c r="X381" s="18" t="n">
        <x:v>0.5382</x:v>
      </x:c>
      <x:c r="Y381" s="17" t="n">
        <x:v>1500.01</x:v>
      </x:c>
      <x:c r="Z381" s="18" t="n">
        <x:v>0.9547</x:v>
      </x:c>
      <x:c r="AA381" s="18" t="n">
        <x:v>0.007</x:v>
      </x:c>
      <x:c r="AB381" t="str">
        <x:v>No</x:v>
      </x:c>
      <x:c r="AC381" t="str">
        <x:v>Core</x:v>
      </x:c>
      <x:c r="AD381" s="18" t="n">
        <x:v>0.5382149815297166</x:v>
      </x:c>
      <x:c r="AE381" s="18" t="n">
        <x:v>0.9546803021313192</x:v>
      </x:c>
      <x:c r="AF381" s="17" t="n">
        <x:v>-67.98000000000002</x:v>
      </x:c>
      <x:c r="AG381" s="18" t="n">
        <x:v>-0.04531969786868089</x:v>
      </x:c>
      <x:c r="AH381" t="str">
        <x:v>Below Target</x:v>
      </x:c>
    </x:row>
    <x:row r="382">
      <x:c r="A382" t="str">
        <x:v>TXN-000379</x:v>
      </x:c>
      <x:c r="B382" s="14" t="d">
        <x:v>2024-04-28T00:00:00.000Z</x:v>
      </x:c>
      <x:c r="C382" t="n">
        <x:v>2024</x:v>
      </x:c>
      <x:c r="D382" t="str">
        <x:v>Q2</x:v>
      </x:c>
      <x:c r="E382" t="n">
        <x:v>4</x:v>
      </x:c>
      <x:c r="F382" t="str">
        <x:v>April</x:v>
      </x:c>
      <x:c r="G382" s="15" t="d">
        <x:v>2024-04-01T00:00:00.000Z</x:v>
      </x:c>
      <x:c r="H382" t="str">
        <x:v>2024-04</x:v>
      </x:c>
      <x:c r="I382" t="str">
        <x:v>Ireland</x:v>
      </x:c>
      <x:c r="J382" t="str">
        <x:v>Europe</x:v>
      </x:c>
      <x:c r="K382" t="str">
        <x:v>EUR</x:v>
      </x:c>
      <x:c r="L382" t="str">
        <x:v>Don Julio</x:v>
      </x:c>
      <x:c r="M382" t="str">
        <x:v>Tequila</x:v>
      </x:c>
      <x:c r="N382" t="str">
        <x:v>E-commerce</x:v>
      </x:c>
      <x:c r="O382" t="str">
        <x:v>E-commerce Partner</x:v>
      </x:c>
      <x:c r="P382" t="str">
        <x:v>SR-005</x:v>
      </x:c>
      <x:c r="Q382" s="16" t="n">
        <x:v>64</x:v>
      </x:c>
      <x:c r="R382" s="17" t="n">
        <x:v>51.14</x:v>
      </x:c>
      <x:c r="S382" s="18" t="n">
        <x:v>0</x:v>
      </x:c>
      <x:c r="T382" s="17" t="n">
        <x:v>3272.72</x:v>
      </x:c>
      <x:c r="U382" s="17" t="n">
        <x:v>3272.72</x:v>
      </x:c>
      <x:c r="V382" s="17" t="n">
        <x:v>1235.32</x:v>
      </x:c>
      <x:c r="W382" s="17" t="n">
        <x:v>2037.41</x:v>
      </x:c>
      <x:c r="X382" s="18" t="n">
        <x:v>0.6225</x:v>
      </x:c>
      <x:c r="Y382" s="17" t="n">
        <x:v>3095.36</x:v>
      </x:c>
      <x:c r="Z382" s="18" t="n">
        <x:v>1.0573</x:v>
      </x:c>
      <x:c r="AA382" s="18" t="n">
        <x:v>0.1179</x:v>
      </x:c>
      <x:c r="AB382" t="str">
        <x:v>No</x:v>
      </x:c>
      <x:c r="AC382" t="str">
        <x:v>Luxury / Reserve</x:v>
      </x:c>
      <x:c r="AD382" s="18" t="n">
        <x:v>0.622543327874062</x:v>
      </x:c>
      <x:c r="AE382" s="18" t="n">
        <x:v>1.0572986663909851</x:v>
      </x:c>
      <x:c r="AF382" s="17" t="n">
        <x:v>177.35999999999967</x:v>
      </x:c>
      <x:c r="AG382" s="18" t="n">
        <x:v>0.05729866639098511</x:v>
      </x:c>
      <x:c r="AH382" t="str">
        <x:v>Above Target</x:v>
      </x:c>
    </x:row>
    <x:row r="383">
      <x:c r="A383" t="str">
        <x:v>TXN-000380</x:v>
      </x:c>
      <x:c r="B383" s="14" t="d">
        <x:v>2026-05-10T00:00:00.000Z</x:v>
      </x:c>
      <x:c r="C383" t="n">
        <x:v>2026</x:v>
      </x:c>
      <x:c r="D383" t="str">
        <x:v>Q2</x:v>
      </x:c>
      <x:c r="E383" t="n">
        <x:v>5</x:v>
      </x:c>
      <x:c r="F383" t="str">
        <x:v>May</x:v>
      </x:c>
      <x:c r="G383" s="15" t="d">
        <x:v>2026-05-01T00:00:00.000Z</x:v>
      </x:c>
      <x:c r="H383" t="str">
        <x:v>2026-05</x:v>
      </x:c>
      <x:c r="I383" t="str">
        <x:v>United Kingdom</x:v>
      </x:c>
      <x:c r="J383" t="str">
        <x:v>Europe</x:v>
      </x:c>
      <x:c r="K383" t="str">
        <x:v>GBP</x:v>
      </x:c>
      <x:c r="L383" t="str">
        <x:v>Cîroc</x:v>
      </x:c>
      <x:c r="M383" t="str">
        <x:v>Vodka</x:v>
      </x:c>
      <x:c r="N383" t="str">
        <x:v>Wholesale</x:v>
      </x:c>
      <x:c r="O383" t="str">
        <x:v>Hospitality Group</x:v>
      </x:c>
      <x:c r="P383" t="str">
        <x:v>SR-001</x:v>
      </x:c>
      <x:c r="Q383" s="16" t="n">
        <x:v>46</x:v>
      </x:c>
      <x:c r="R383" s="17" t="n">
        <x:v>34.04</x:v>
      </x:c>
      <x:c r="S383" s="18" t="n">
        <x:v>0.08</x:v>
      </x:c>
      <x:c r="T383" s="17" t="n">
        <x:v>1566.04</x:v>
      </x:c>
      <x:c r="U383" s="17" t="n">
        <x:v>1440.76</x:v>
      </x:c>
      <x:c r="V383" s="17" t="n">
        <x:v>586.81</x:v>
      </x:c>
      <x:c r="W383" s="17" t="n">
        <x:v>853.95</x:v>
      </x:c>
      <x:c r="X383" s="18" t="n">
        <x:v>0.5927</x:v>
      </x:c>
      <x:c r="Y383" s="17" t="n">
        <x:v>1635.04</x:v>
      </x:c>
      <x:c r="Z383" s="18" t="n">
        <x:v>0.8812</x:v>
      </x:c>
      <x:c r="AA383" s="18" t="n">
        <x:v>0.054</x:v>
      </x:c>
      <x:c r="AB383" t="str">
        <x:v>Yes</x:v>
      </x:c>
      <x:c r="AC383" t="str">
        <x:v>Luxury / Reserve</x:v>
      </x:c>
      <x:c r="AD383" s="18" t="n">
        <x:v>0.5927080152141926</x:v>
      </x:c>
      <x:c r="AE383" s="18" t="n">
        <x:v>0.8811772189059595</x:v>
      </x:c>
      <x:c r="AF383" s="17" t="n">
        <x:v>-194.27999999999997</x:v>
      </x:c>
      <x:c r="AG383" s="18" t="n">
        <x:v>-0.1188227810940405</x:v>
      </x:c>
      <x:c r="AH383" t="str">
        <x:v>Below Target</x:v>
      </x:c>
    </x:row>
    <x:row r="384">
      <x:c r="A384" t="str">
        <x:v>TXN-000381</x:v>
      </x:c>
      <x:c r="B384" s="14" t="d">
        <x:v>2023-10-28T00:00:00.000Z</x:v>
      </x:c>
      <x:c r="C384" t="n">
        <x:v>2023</x:v>
      </x:c>
      <x:c r="D384" t="str">
        <x:v>Q4</x:v>
      </x:c>
      <x:c r="E384" t="n">
        <x:v>10</x:v>
      </x:c>
      <x:c r="F384" t="str">
        <x:v>October</x:v>
      </x:c>
      <x:c r="G384" s="15" t="d">
        <x:v>2023-10-01T00:00:00.000Z</x:v>
      </x:c>
      <x:c r="H384" t="str">
        <x:v>2023-10</x:v>
      </x:c>
      <x:c r="I384" t="str">
        <x:v>Brazil</x:v>
      </x:c>
      <x:c r="J384" t="str">
        <x:v>Latin America &amp; Caribbean</x:v>
      </x:c>
      <x:c r="K384" t="str">
        <x:v>BRL</x:v>
      </x:c>
      <x:c r="L384" t="str">
        <x:v>Tanqueray</x:v>
      </x:c>
      <x:c r="M384" t="str">
        <x:v>Gin</x:v>
      </x:c>
      <x:c r="N384" t="str">
        <x:v>On-Trade</x:v>
      </x:c>
      <x:c r="O384" t="str">
        <x:v>E-commerce Partner</x:v>
      </x:c>
      <x:c r="P384" t="str">
        <x:v>SR-060</x:v>
      </x:c>
      <x:c r="Q384" s="16" t="n">
        <x:v>40</x:v>
      </x:c>
      <x:c r="R384" s="17" t="n">
        <x:v>29.66</x:v>
      </x:c>
      <x:c r="S384" s="18" t="n">
        <x:v>0</x:v>
      </x:c>
      <x:c r="T384" s="17" t="n">
        <x:v>1186.56</x:v>
      </x:c>
      <x:c r="U384" s="17" t="n">
        <x:v>1186.56</x:v>
      </x:c>
      <x:c r="V384" s="17" t="n">
        <x:v>509.51</x:v>
      </x:c>
      <x:c r="W384" s="17" t="n">
        <x:v>677.06</x:v>
      </x:c>
      <x:c r="X384" s="18" t="n">
        <x:v>0.5706</x:v>
      </x:c>
      <x:c r="Y384" s="17" t="n">
        <x:v>1277.56</x:v>
      </x:c>
      <x:c r="Z384" s="18" t="n">
        <x:v>0.9288</x:v>
      </x:c>
      <x:c r="AA384" s="18" t="n">
        <x:v>0.1032</x:v>
      </x:c>
      <x:c r="AB384" t="str">
        <x:v>No</x:v>
      </x:c>
      <x:c r="AC384" t="str">
        <x:v>Premium Core</x:v>
      </x:c>
      <x:c r="AD384" s="18" t="n">
        <x:v>0.5706074703344121</x:v>
      </x:c>
      <x:c r="AE384" s="18" t="n">
        <x:v>0.9287704687059708</x:v>
      </x:c>
      <x:c r="AF384" s="17" t="n">
        <x:v>-91</x:v>
      </x:c>
      <x:c r="AG384" s="18" t="n">
        <x:v>-0.07122953129402924</x:v>
      </x:c>
      <x:c r="AH384" t="str">
        <x:v>Below Target</x:v>
      </x:c>
    </x:row>
    <x:row r="385">
      <x:c r="A385" t="str">
        <x:v>TXN-000382</x:v>
      </x:c>
      <x:c r="B385" s="14" t="d">
        <x:v>2025-06-09T00:00:00.000Z</x:v>
      </x:c>
      <x:c r="C385" t="n">
        <x:v>2025</x:v>
      </x:c>
      <x:c r="D385" t="str">
        <x:v>Q2</x:v>
      </x:c>
      <x:c r="E385" t="n">
        <x:v>6</x:v>
      </x:c>
      <x:c r="F385" t="str">
        <x:v>June</x:v>
      </x:c>
      <x:c r="G385" s="15" t="d">
        <x:v>2025-06-01T00:00:00.000Z</x:v>
      </x:c>
      <x:c r="H385" t="str">
        <x:v>2025-06</x:v>
      </x:c>
      <x:c r="I385" t="str">
        <x:v>Nigeria</x:v>
      </x:c>
      <x:c r="J385" t="str">
        <x:v>Africa</x:v>
      </x:c>
      <x:c r="K385" t="str">
        <x:v>NGN</x:v>
      </x:c>
      <x:c r="L385" t="str">
        <x:v>Buchanan's</x:v>
      </x:c>
      <x:c r="M385" t="str">
        <x:v>Scotch Whisky</x:v>
      </x:c>
      <x:c r="N385" t="str">
        <x:v>Duty Free / Travel Retail</x:v>
      </x:c>
      <x:c r="O385" t="str">
        <x:v>E-commerce Partner</x:v>
      </x:c>
      <x:c r="P385" t="str">
        <x:v>SR-023</x:v>
      </x:c>
      <x:c r="Q385" s="16" t="n">
        <x:v>33</x:v>
      </x:c>
      <x:c r="R385" s="17" t="n">
        <x:v>40.9</x:v>
      </x:c>
      <x:c r="S385" s="18" t="n">
        <x:v>0</x:v>
      </x:c>
      <x:c r="T385" s="17" t="n">
        <x:v>1349.73</x:v>
      </x:c>
      <x:c r="U385" s="17" t="n">
        <x:v>1349.73</x:v>
      </x:c>
      <x:c r="V385" s="17" t="n">
        <x:v>563.17</x:v>
      </x:c>
      <x:c r="W385" s="17" t="n">
        <x:v>786.56</x:v>
      </x:c>
      <x:c r="X385" s="18" t="n">
        <x:v>0.5828</x:v>
      </x:c>
      <x:c r="Y385" s="17" t="n">
        <x:v>1215.06</x:v>
      </x:c>
      <x:c r="Z385" s="18" t="n">
        <x:v>1.1108</x:v>
      </x:c>
      <x:c r="AA385" s="18" t="n">
        <x:v>0.0479</x:v>
      </x:c>
      <x:c r="AB385" t="str">
        <x:v>No</x:v>
      </x:c>
      <x:c r="AC385" t="str">
        <x:v>Premium Core</x:v>
      </x:c>
      <x:c r="AD385" s="18" t="n">
        <x:v>0.5827535877545879</x:v>
      </x:c>
      <x:c r="AE385" s="18" t="n">
        <x:v>1.1108340328872648</x:v>
      </x:c>
      <x:c r="AF385" s="17" t="n">
        <x:v>134.67000000000007</x:v>
      </x:c>
      <x:c r="AG385" s="18" t="n">
        <x:v>0.11083403288726489</x:v>
      </x:c>
      <x:c r="AH385" t="str">
        <x:v>Above Target</x:v>
      </x:c>
    </x:row>
    <x:row r="386">
      <x:c r="A386" t="str">
        <x:v>TXN-000383</x:v>
      </x:c>
      <x:c r="B386" s="14" t="d">
        <x:v>2023-08-13T00:00:00.000Z</x:v>
      </x:c>
      <x:c r="C386" t="n">
        <x:v>2023</x:v>
      </x:c>
      <x:c r="D386" t="str">
        <x:v>Q3</x:v>
      </x:c>
      <x:c r="E386" t="n">
        <x:v>8</x:v>
      </x:c>
      <x:c r="F386" t="str">
        <x:v>August</x:v>
      </x:c>
      <x:c r="G386" s="15" t="d">
        <x:v>2023-08-01T00:00:00.000Z</x:v>
      </x:c>
      <x:c r="H386" t="str">
        <x:v>2023-08</x:v>
      </x:c>
      <x:c r="I386" t="str">
        <x:v>India</x:v>
      </x:c>
      <x:c r="J386" t="str">
        <x:v>Asia Pacific</x:v>
      </x:c>
      <x:c r="K386" t="str">
        <x:v>INR</x:v>
      </x:c>
      <x:c r="L386" t="str">
        <x:v>Ketel One</x:v>
      </x:c>
      <x:c r="M386" t="str">
        <x:v>Vodka</x:v>
      </x:c>
      <x:c r="N386" t="str">
        <x:v>On-Trade</x:v>
      </x:c>
      <x:c r="O386" t="str">
        <x:v>E-commerce Partner</x:v>
      </x:c>
      <x:c r="P386" t="str">
        <x:v>SR-036</x:v>
      </x:c>
      <x:c r="Q386" s="16" t="n">
        <x:v>42</x:v>
      </x:c>
      <x:c r="R386" s="17" t="n">
        <x:v>32.61</x:v>
      </x:c>
      <x:c r="S386" s="18" t="n">
        <x:v>0.02</x:v>
      </x:c>
      <x:c r="T386" s="17" t="n">
        <x:v>1369.59</x:v>
      </x:c>
      <x:c r="U386" s="17" t="n">
        <x:v>1342.2</x:v>
      </x:c>
      <x:c r="V386" s="17" t="n">
        <x:v>622.53</x:v>
      </x:c>
      <x:c r="W386" s="17" t="n">
        <x:v>719.67</x:v>
      </x:c>
      <x:c r="X386" s="18" t="n">
        <x:v>0.5362</x:v>
      </x:c>
      <x:c r="Y386" s="17" t="n">
        <x:v>1268.5</x:v>
      </x:c>
      <x:c r="Z386" s="18" t="n">
        <x:v>1.0581</x:v>
      </x:c>
      <x:c r="AA386" s="18" t="n">
        <x:v>-0.0215</x:v>
      </x:c>
      <x:c r="AB386" t="str">
        <x:v>No</x:v>
      </x:c>
      <x:c r="AC386" t="str">
        <x:v>Premium Core</x:v>
      </x:c>
      <x:c r="AD386" s="18" t="n">
        <x:v>0.5361868573983013</x:v>
      </x:c>
      <x:c r="AE386" s="18" t="n">
        <x:v>1.0581001182499015</x:v>
      </x:c>
      <x:c r="AF386" s="17" t="n">
        <x:v>73.70000000000005</x:v>
      </x:c>
      <x:c r="AG386" s="18" t="n">
        <x:v>0.058100118249901495</x:v>
      </x:c>
      <x:c r="AH386" t="str">
        <x:v>Above Target</x:v>
      </x:c>
    </x:row>
    <x:row r="387">
      <x:c r="A387" t="str">
        <x:v>TXN-000384</x:v>
      </x:c>
      <x:c r="B387" s="14" t="d">
        <x:v>2025-02-26T00:00:00.000Z</x:v>
      </x:c>
      <x:c r="C387" t="n">
        <x:v>2025</x:v>
      </x:c>
      <x:c r="D387" t="str">
        <x:v>Q1</x:v>
      </x:c>
      <x:c r="E387" t="n">
        <x:v>2</x:v>
      </x:c>
      <x:c r="F387" t="str">
        <x:v>February</x:v>
      </x:c>
      <x:c r="G387" s="15" t="d">
        <x:v>2025-02-01T00:00:00.000Z</x:v>
      </x:c>
      <x:c r="H387" t="str">
        <x:v>2025-02</x:v>
      </x:c>
      <x:c r="I387" t="str">
        <x:v>India</x:v>
      </x:c>
      <x:c r="J387" t="str">
        <x:v>Asia Pacific</x:v>
      </x:c>
      <x:c r="K387" t="str">
        <x:v>INR</x:v>
      </x:c>
      <x:c r="L387" t="str">
        <x:v>Smirnoff</x:v>
      </x:c>
      <x:c r="M387" t="str">
        <x:v>Vodka</x:v>
      </x:c>
      <x:c r="N387" t="str">
        <x:v>Off-Trade</x:v>
      </x:c>
      <x:c r="O387" t="str">
        <x:v>Distributor</x:v>
      </x:c>
      <x:c r="P387" t="str">
        <x:v>SR-045</x:v>
      </x:c>
      <x:c r="Q387" s="16" t="n">
        <x:v>52</x:v>
      </x:c>
      <x:c r="R387" s="17" t="n">
        <x:v>18.69</x:v>
      </x:c>
      <x:c r="S387" s="18" t="n">
        <x:v>0</x:v>
      </x:c>
      <x:c r="T387" s="17" t="n">
        <x:v>971.63</x:v>
      </x:c>
      <x:c r="U387" s="17" t="n">
        <x:v>971.63</x:v>
      </x:c>
      <x:c r="V387" s="17" t="n">
        <x:v>445.57</x:v>
      </x:c>
      <x:c r="W387" s="17" t="n">
        <x:v>526.06</x:v>
      </x:c>
      <x:c r="X387" s="18" t="n">
        <x:v>0.5414</x:v>
      </x:c>
      <x:c r="Y387" s="17" t="n">
        <x:v>1091.76</x:v>
      </x:c>
      <x:c r="Z387" s="18" t="n">
        <x:v>0.89</x:v>
      </x:c>
      <x:c r="AA387" s="18" t="n">
        <x:v>0.1013</x:v>
      </x:c>
      <x:c r="AB387" t="str">
        <x:v>No</x:v>
      </x:c>
      <x:c r="AC387" t="str">
        <x:v>Core</x:v>
      </x:c>
      <x:c r="AD387" s="18" t="n">
        <x:v>0.5414200878935397</x:v>
      </x:c>
      <x:c r="AE387" s="18" t="n">
        <x:v>0.8899666593390488</x:v>
      </x:c>
      <x:c r="AF387" s="17" t="n">
        <x:v>-120.13</x:v>
      </x:c>
      <x:c r="AG387" s="18" t="n">
        <x:v>-0.11003334066095112</x:v>
      </x:c>
      <x:c r="AH387" t="str">
        <x:v>Below Target</x:v>
      </x:c>
    </x:row>
    <x:row r="388">
      <x:c r="A388" t="str">
        <x:v>TXN-000385</x:v>
      </x:c>
      <x:c r="B388" s="14" t="d">
        <x:v>2026-05-22T00:00:00.000Z</x:v>
      </x:c>
      <x:c r="C388" t="n">
        <x:v>2026</x:v>
      </x:c>
      <x:c r="D388" t="str">
        <x:v>Q2</x:v>
      </x:c>
      <x:c r="E388" t="n">
        <x:v>5</x:v>
      </x:c>
      <x:c r="F388" t="str">
        <x:v>May</x:v>
      </x:c>
      <x:c r="G388" s="15" t="d">
        <x:v>2026-05-01T00:00:00.000Z</x:v>
      </x:c>
      <x:c r="H388" t="str">
        <x:v>2026-05</x:v>
      </x:c>
      <x:c r="I388" t="str">
        <x:v>Singapore</x:v>
      </x:c>
      <x:c r="J388" t="str">
        <x:v>Asia Pacific</x:v>
      </x:c>
      <x:c r="K388" t="str">
        <x:v>SGD</x:v>
      </x:c>
      <x:c r="L388" t="str">
        <x:v>Captain Morgan</x:v>
      </x:c>
      <x:c r="M388" t="str">
        <x:v>Rum</x:v>
      </x:c>
      <x:c r="N388" t="str">
        <x:v>Off-Trade</x:v>
      </x:c>
      <x:c r="O388" t="str">
        <x:v>Hospitality Group</x:v>
      </x:c>
      <x:c r="P388" t="str">
        <x:v>SR-046</x:v>
      </x:c>
      <x:c r="Q388" s="16" t="n">
        <x:v>31</x:v>
      </x:c>
      <x:c r="R388" s="17" t="n">
        <x:v>19.15</x:v>
      </x:c>
      <x:c r="S388" s="18" t="n">
        <x:v>0</x:v>
      </x:c>
      <x:c r="T388" s="17" t="n">
        <x:v>593.72</x:v>
      </x:c>
      <x:c r="U388" s="17" t="n">
        <x:v>593.72</x:v>
      </x:c>
      <x:c r="V388" s="17" t="n">
        <x:v>311.39</x:v>
      </x:c>
      <x:c r="W388" s="17" t="n">
        <x:v>282.33</x:v>
      </x:c>
      <x:c r="X388" s="18" t="n">
        <x:v>0.4755</x:v>
      </x:c>
      <x:c r="Y388" s="17" t="n">
        <x:v>611.25</x:v>
      </x:c>
      <x:c r="Z388" s="18" t="n">
        <x:v>0.9713</x:v>
      </x:c>
      <x:c r="AA388" s="18" t="n">
        <x:v>0.0692</x:v>
      </x:c>
      <x:c r="AB388" t="str">
        <x:v>No</x:v>
      </x:c>
      <x:c r="AC388" t="str">
        <x:v>Core</x:v>
      </x:c>
      <x:c r="AD388" s="18" t="n">
        <x:v>0.4755271845314289</x:v>
      </x:c>
      <x:c r="AE388" s="18" t="n">
        <x:v>0.971321063394683</x:v>
      </x:c>
      <x:c r="AF388" s="17" t="n">
        <x:v>-17.529999999999973</x:v>
      </x:c>
      <x:c r="AG388" s="18" t="n">
        <x:v>-0.028678936605316927</x:v>
      </x:c>
      <x:c r="AH388" t="str">
        <x:v>Below Target</x:v>
      </x:c>
    </x:row>
    <x:row r="389">
      <x:c r="A389" t="str">
        <x:v>TXN-000386</x:v>
      </x:c>
      <x:c r="B389" s="14" t="d">
        <x:v>2025-10-24T00:00:00.000Z</x:v>
      </x:c>
      <x:c r="C389" t="n">
        <x:v>2025</x:v>
      </x:c>
      <x:c r="D389" t="str">
        <x:v>Q4</x:v>
      </x:c>
      <x:c r="E389" t="n">
        <x:v>10</x:v>
      </x:c>
      <x:c r="F389" t="str">
        <x:v>October</x:v>
      </x:c>
      <x:c r="G389" s="15" t="d">
        <x:v>2025-10-01T00:00:00.000Z</x:v>
      </x:c>
      <x:c r="H389" t="str">
        <x:v>2025-10</x:v>
      </x:c>
      <x:c r="I389" t="str">
        <x:v>France</x:v>
      </x:c>
      <x:c r="J389" t="str">
        <x:v>Europe</x:v>
      </x:c>
      <x:c r="K389" t="str">
        <x:v>EUR</x:v>
      </x:c>
      <x:c r="L389" t="str">
        <x:v>Buchanan's</x:v>
      </x:c>
      <x:c r="M389" t="str">
        <x:v>Scotch Whisky</x:v>
      </x:c>
      <x:c r="N389" t="str">
        <x:v>Off-Trade</x:v>
      </x:c>
      <x:c r="O389" t="str">
        <x:v>Key Account</x:v>
      </x:c>
      <x:c r="P389" t="str">
        <x:v>SR-050</x:v>
      </x:c>
      <x:c r="Q389" s="16" t="n">
        <x:v>70</x:v>
      </x:c>
      <x:c r="R389" s="17" t="n">
        <x:v>29.92</x:v>
      </x:c>
      <x:c r="S389" s="18" t="n">
        <x:v>0</x:v>
      </x:c>
      <x:c r="T389" s="17" t="n">
        <x:v>2094.56</x:v>
      </x:c>
      <x:c r="U389" s="17" t="n">
        <x:v>2094.56</x:v>
      </x:c>
      <x:c r="V389" s="17" t="n">
        <x:v>908.64</x:v>
      </x:c>
      <x:c r="W389" s="17" t="n">
        <x:v>1185.92</x:v>
      </x:c>
      <x:c r="X389" s="18" t="n">
        <x:v>0.5662</x:v>
      </x:c>
      <x:c r="Y389" s="17" t="n">
        <x:v>2420.75</x:v>
      </x:c>
      <x:c r="Z389" s="18" t="n">
        <x:v>0.8653</x:v>
      </x:c>
      <x:c r="AA389" s="18" t="n">
        <x:v>0.1157</x:v>
      </x:c>
      <x:c r="AB389" t="str">
        <x:v>No</x:v>
      </x:c>
      <x:c r="AC389" t="str">
        <x:v>Premium Core</x:v>
      </x:c>
      <x:c r="AD389" s="18" t="n">
        <x:v>0.566190512565885</x:v>
      </x:c>
      <x:c r="AE389" s="18" t="n">
        <x:v>0.8652525043891356</x:v>
      </x:c>
      <x:c r="AF389" s="17" t="n">
        <x:v>-326.19000000000005</x:v>
      </x:c>
      <x:c r="AG389" s="18" t="n">
        <x:v>-0.13474749561086444</x:v>
      </x:c>
      <x:c r="AH389" t="str">
        <x:v>Below Target</x:v>
      </x:c>
    </x:row>
    <x:row r="390">
      <x:c r="A390" t="str">
        <x:v>TXN-000387</x:v>
      </x:c>
      <x:c r="B390" s="14" t="d">
        <x:v>2024-07-26T00:00:00.000Z</x:v>
      </x:c>
      <x:c r="C390" t="n">
        <x:v>2024</x:v>
      </x:c>
      <x:c r="D390" t="str">
        <x:v>Q3</x:v>
      </x:c>
      <x:c r="E390" t="n">
        <x:v>7</x:v>
      </x:c>
      <x:c r="F390" t="str">
        <x:v>July</x:v>
      </x:c>
      <x:c r="G390" s="15" t="d">
        <x:v>2024-07-01T00:00:00.000Z</x:v>
      </x:c>
      <x:c r="H390" t="str">
        <x:v>2024-07</x:v>
      </x:c>
      <x:c r="I390" t="str">
        <x:v>United States</x:v>
      </x:c>
      <x:c r="J390" t="str">
        <x:v>North America</x:v>
      </x:c>
      <x:c r="K390" t="str">
        <x:v>USD</x:v>
      </x:c>
      <x:c r="L390" t="str">
        <x:v>Johnnie Walker</x:v>
      </x:c>
      <x:c r="M390" t="str">
        <x:v>Scotch Whisky</x:v>
      </x:c>
      <x:c r="N390" t="str">
        <x:v>Wholesale</x:v>
      </x:c>
      <x:c r="O390" t="str">
        <x:v>Key Account</x:v>
      </x:c>
      <x:c r="P390" t="str">
        <x:v>SR-058</x:v>
      </x:c>
      <x:c r="Q390" s="16" t="n">
        <x:v>44</x:v>
      </x:c>
      <x:c r="R390" s="17" t="n">
        <x:v>32.37</x:v>
      </x:c>
      <x:c r="S390" s="18" t="n">
        <x:v>0</x:v>
      </x:c>
      <x:c r="T390" s="17" t="n">
        <x:v>1424.38</x:v>
      </x:c>
      <x:c r="U390" s="17" t="n">
        <x:v>1424.38</x:v>
      </x:c>
      <x:c r="V390" s="17" t="n">
        <x:v>622.82</x:v>
      </x:c>
      <x:c r="W390" s="17" t="n">
        <x:v>801.56</x:v>
      </x:c>
      <x:c r="X390" s="18" t="n">
        <x:v>0.5627</x:v>
      </x:c>
      <x:c r="Y390" s="17" t="n">
        <x:v>1496.6</x:v>
      </x:c>
      <x:c r="Z390" s="18" t="n">
        <x:v>0.9517</x:v>
      </x:c>
      <x:c r="AA390" s="18" t="n">
        <x:v>0.0631</x:v>
      </x:c>
      <x:c r="AB390" t="str">
        <x:v>No</x:v>
      </x:c>
      <x:c r="AC390" t="str">
        <x:v>Luxury / Reserve</x:v>
      </x:c>
      <x:c r="AD390" s="18" t="n">
        <x:v>0.5627430882208398</x:v>
      </x:c>
      <x:c r="AE390" s="18" t="n">
        <x:v>0.9517439529600429</x:v>
      </x:c>
      <x:c r="AF390" s="17" t="n">
        <x:v>-72.2199999999998</x:v>
      </x:c>
      <x:c r="AG390" s="18" t="n">
        <x:v>-0.0482560470399571</x:v>
      </x:c>
      <x:c r="AH390" t="str">
        <x:v>Below Target</x:v>
      </x:c>
    </x:row>
    <x:row r="391">
      <x:c r="A391" t="str">
        <x:v>TXN-000388</x:v>
      </x:c>
      <x:c r="B391" s="14" t="d">
        <x:v>2024-12-04T00:00:00.000Z</x:v>
      </x:c>
      <x:c r="C391" t="n">
        <x:v>2024</x:v>
      </x:c>
      <x:c r="D391" t="str">
        <x:v>Q4</x:v>
      </x:c>
      <x:c r="E391" t="n">
        <x:v>12</x:v>
      </x:c>
      <x:c r="F391" t="str">
        <x:v>December</x:v>
      </x:c>
      <x:c r="G391" s="15" t="d">
        <x:v>2024-12-01T00:00:00.000Z</x:v>
      </x:c>
      <x:c r="H391" t="str">
        <x:v>2024-12</x:v>
      </x:c>
      <x:c r="I391" t="str">
        <x:v>Canada</x:v>
      </x:c>
      <x:c r="J391" t="str">
        <x:v>North America</x:v>
      </x:c>
      <x:c r="K391" t="str">
        <x:v>CAD</x:v>
      </x:c>
      <x:c r="L391" t="str">
        <x:v>Johnnie Walker</x:v>
      </x:c>
      <x:c r="M391" t="str">
        <x:v>Scotch Whisky</x:v>
      </x:c>
      <x:c r="N391" t="str">
        <x:v>Off-Trade</x:v>
      </x:c>
      <x:c r="O391" t="str">
        <x:v>Hospitality Group</x:v>
      </x:c>
      <x:c r="P391" t="str">
        <x:v>SR-047</x:v>
      </x:c>
      <x:c r="Q391" s="16" t="n">
        <x:v>59</x:v>
      </x:c>
      <x:c r="R391" s="17" t="n">
        <x:v>32.63</x:v>
      </x:c>
      <x:c r="S391" s="18" t="n">
        <x:v>0</x:v>
      </x:c>
      <x:c r="T391" s="17" t="n">
        <x:v>1924.92</x:v>
      </x:c>
      <x:c r="U391" s="17" t="n">
        <x:v>1924.92</x:v>
      </x:c>
      <x:c r="V391" s="17" t="n">
        <x:v>909.58</x:v>
      </x:c>
      <x:c r="W391" s="17" t="n">
        <x:v>1015.34</x:v>
      </x:c>
      <x:c r="X391" s="18" t="n">
        <x:v>0.5275</x:v>
      </x:c>
      <x:c r="Y391" s="17" t="n">
        <x:v>2194.3</x:v>
      </x:c>
      <x:c r="Z391" s="18" t="n">
        <x:v>0.8772</x:v>
      </x:c>
      <x:c r="AA391" s="18" t="n">
        <x:v>0.0849</x:v>
      </x:c>
      <x:c r="AB391" t="str">
        <x:v>No</x:v>
      </x:c>
      <x:c r="AC391" t="str">
        <x:v>Luxury / Reserve</x:v>
      </x:c>
      <x:c r="AD391" s="18" t="n">
        <x:v>0.5274712715333624</x:v>
      </x:c>
      <x:c r="AE391" s="18" t="n">
        <x:v>0.8772364763250239</x:v>
      </x:c>
      <x:c r="AF391" s="17" t="n">
        <x:v>-269.3800000000001</x:v>
      </x:c>
      <x:c r="AG391" s="18" t="n">
        <x:v>-0.12276352367497612</x:v>
      </x:c>
      <x:c r="AH391" t="str">
        <x:v>Below Target</x:v>
      </x:c>
    </x:row>
    <x:row r="392">
      <x:c r="A392" t="str">
        <x:v>TXN-000389</x:v>
      </x:c>
      <x:c r="B392" s="14" t="d">
        <x:v>2026-02-28T00:00:00.000Z</x:v>
      </x:c>
      <x:c r="C392" t="n">
        <x:v>2026</x:v>
      </x:c>
      <x:c r="D392" t="str">
        <x:v>Q1</x:v>
      </x:c>
      <x:c r="E392" t="n">
        <x:v>2</x:v>
      </x:c>
      <x:c r="F392" t="str">
        <x:v>February</x:v>
      </x:c>
      <x:c r="G392" s="15" t="d">
        <x:v>2026-02-01T00:00:00.000Z</x:v>
      </x:c>
      <x:c r="H392" t="str">
        <x:v>2026-02</x:v>
      </x:c>
      <x:c r="I392" t="str">
        <x:v>France</x:v>
      </x:c>
      <x:c r="J392" t="str">
        <x:v>Europe</x:v>
      </x:c>
      <x:c r="K392" t="str">
        <x:v>EUR</x:v>
      </x:c>
      <x:c r="L392" t="str">
        <x:v>Captain Morgan</x:v>
      </x:c>
      <x:c r="M392" t="str">
        <x:v>Rum</x:v>
      </x:c>
      <x:c r="N392" t="str">
        <x:v>Off-Trade</x:v>
      </x:c>
      <x:c r="O392" t="str">
        <x:v>E-commerce Partner</x:v>
      </x:c>
      <x:c r="P392" t="str">
        <x:v>SR-040</x:v>
      </x:c>
      <x:c r="Q392" s="16" t="n">
        <x:v>126</x:v>
      </x:c>
      <x:c r="R392" s="17" t="n">
        <x:v>18.18</x:v>
      </x:c>
      <x:c r="S392" s="18" t="n">
        <x:v>0</x:v>
      </x:c>
      <x:c r="T392" s="17" t="n">
        <x:v>2291.22</x:v>
      </x:c>
      <x:c r="U392" s="17" t="n">
        <x:v>2291.22</x:v>
      </x:c>
      <x:c r="V392" s="17" t="n">
        <x:v>1190.56</x:v>
      </x:c>
      <x:c r="W392" s="17" t="n">
        <x:v>1100.66</x:v>
      </x:c>
      <x:c r="X392" s="18" t="n">
        <x:v>0.4804</x:v>
      </x:c>
      <x:c r="Y392" s="17" t="n">
        <x:v>2529</x:v>
      </x:c>
      <x:c r="Z392" s="18" t="n">
        <x:v>0.906</x:v>
      </x:c>
      <x:c r="AA392" s="18" t="n">
        <x:v>-0.0074</x:v>
      </x:c>
      <x:c r="AB392" t="str">
        <x:v>No</x:v>
      </x:c>
      <x:c r="AC392" t="str">
        <x:v>Core</x:v>
      </x:c>
      <x:c r="AD392" s="18" t="n">
        <x:v>0.4803816307469384</x:v>
      </x:c>
      <x:c r="AE392" s="18" t="n">
        <x:v>0.9059786476868327</x:v>
      </x:c>
      <x:c r="AF392" s="17" t="n">
        <x:v>-237.7800000000002</x:v>
      </x:c>
      <x:c r="AG392" s="18" t="n">
        <x:v>-0.09402135231316734</x:v>
      </x:c>
      <x:c r="AH392" t="str">
        <x:v>Below Target</x:v>
      </x:c>
    </x:row>
    <x:row r="393">
      <x:c r="A393" t="str">
        <x:v>TXN-000390</x:v>
      </x:c>
      <x:c r="B393" s="14" t="d">
        <x:v>2024-07-29T00:00:00.000Z</x:v>
      </x:c>
      <x:c r="C393" t="n">
        <x:v>2024</x:v>
      </x:c>
      <x:c r="D393" t="str">
        <x:v>Q3</x:v>
      </x:c>
      <x:c r="E393" t="n">
        <x:v>7</x:v>
      </x:c>
      <x:c r="F393" t="str">
        <x:v>July</x:v>
      </x:c>
      <x:c r="G393" s="15" t="d">
        <x:v>2024-07-01T00:00:00.000Z</x:v>
      </x:c>
      <x:c r="H393" t="str">
        <x:v>2024-07</x:v>
      </x:c>
      <x:c r="I393" t="str">
        <x:v>France</x:v>
      </x:c>
      <x:c r="J393" t="str">
        <x:v>Europe</x:v>
      </x:c>
      <x:c r="K393" t="str">
        <x:v>EUR</x:v>
      </x:c>
      <x:c r="L393" t="str">
        <x:v>Guinness</x:v>
      </x:c>
      <x:c r="M393" t="str">
        <x:v>Beer / Stout</x:v>
      </x:c>
      <x:c r="N393" t="str">
        <x:v>E-commerce</x:v>
      </x:c>
      <x:c r="O393" t="str">
        <x:v>E-commerce Partner</x:v>
      </x:c>
      <x:c r="P393" t="str">
        <x:v>SR-012</x:v>
      </x:c>
      <x:c r="Q393" s="16" t="n">
        <x:v>25</x:v>
      </x:c>
      <x:c r="R393" s="17" t="n">
        <x:v>7.74</x:v>
      </x:c>
      <x:c r="S393" s="18" t="n">
        <x:v>0.12</x:v>
      </x:c>
      <x:c r="T393" s="17" t="n">
        <x:v>193.61</x:v>
      </x:c>
      <x:c r="U393" s="17" t="n">
        <x:v>170.37</x:v>
      </x:c>
      <x:c r="V393" s="17" t="n">
        <x:v>96.15</x:v>
      </x:c>
      <x:c r="W393" s="17" t="n">
        <x:v>74.23</x:v>
      </x:c>
      <x:c r="X393" s="18" t="n">
        <x:v>0.4357</x:v>
      </x:c>
      <x:c r="Y393" s="17" t="n">
        <x:v>188</x:v>
      </x:c>
      <x:c r="Z393" s="18" t="n">
        <x:v>0.9062</x:v>
      </x:c>
      <x:c r="AA393" s="18" t="n">
        <x:v>0.0028</x:v>
      </x:c>
      <x:c r="AB393" t="str">
        <x:v>Yes</x:v>
      </x:c>
      <x:c r="AC393" t="str">
        <x:v>Core</x:v>
      </x:c>
      <x:c r="AD393" s="18" t="n">
        <x:v>0.4356987732582027</x:v>
      </x:c>
      <x:c r="AE393" s="18" t="n">
        <x:v>0.9062234042553192</x:v>
      </x:c>
      <x:c r="AF393" s="17" t="n">
        <x:v>-17.629999999999995</x:v>
      </x:c>
      <x:c r="AG393" s="18" t="n">
        <x:v>-0.09377659574468082</x:v>
      </x:c>
      <x:c r="AH393" t="str">
        <x:v>Below Target</x:v>
      </x:c>
    </x:row>
    <x:row r="394">
      <x:c r="A394" t="str">
        <x:v>TXN-000391</x:v>
      </x:c>
      <x:c r="B394" s="14" t="d">
        <x:v>2025-12-16T00:00:00.000Z</x:v>
      </x:c>
      <x:c r="C394" t="n">
        <x:v>2025</x:v>
      </x:c>
      <x:c r="D394" t="str">
        <x:v>Q4</x:v>
      </x:c>
      <x:c r="E394" t="n">
        <x:v>12</x:v>
      </x:c>
      <x:c r="F394" t="str">
        <x:v>December</x:v>
      </x:c>
      <x:c r="G394" s="15" t="d">
        <x:v>2025-12-01T00:00:00.000Z</x:v>
      </x:c>
      <x:c r="H394" t="str">
        <x:v>2025-12</x:v>
      </x:c>
      <x:c r="I394" t="str">
        <x:v>India</x:v>
      </x:c>
      <x:c r="J394" t="str">
        <x:v>Asia Pacific</x:v>
      </x:c>
      <x:c r="K394" t="str">
        <x:v>INR</x:v>
      </x:c>
      <x:c r="L394" t="str">
        <x:v>Smirnoff</x:v>
      </x:c>
      <x:c r="M394" t="str">
        <x:v>Vodka</x:v>
      </x:c>
      <x:c r="N394" t="str">
        <x:v>On-Trade</x:v>
      </x:c>
      <x:c r="O394" t="str">
        <x:v>Independent Retailer</x:v>
      </x:c>
      <x:c r="P394" t="str">
        <x:v>SR-014</x:v>
      </x:c>
      <x:c r="Q394" s="16" t="n">
        <x:v>89</x:v>
      </x:c>
      <x:c r="R394" s="17" t="n">
        <x:v>23.77</x:v>
      </x:c>
      <x:c r="S394" s="18" t="n">
        <x:v>0.02</x:v>
      </x:c>
      <x:c r="T394" s="17" t="n">
        <x:v>2115.13</x:v>
      </x:c>
      <x:c r="U394" s="17" t="n">
        <x:v>2072.83</x:v>
      </x:c>
      <x:c r="V394" s="17" t="n">
        <x:v>1040.45</x:v>
      </x:c>
      <x:c r="W394" s="17" t="n">
        <x:v>1032.39</x:v>
      </x:c>
      <x:c r="X394" s="18" t="n">
        <x:v>0.4981</x:v>
      </x:c>
      <x:c r="Y394" s="17" t="n">
        <x:v>2102.78</x:v>
      </x:c>
      <x:c r="Z394" s="18" t="n">
        <x:v>0.9858</x:v>
      </x:c>
      <x:c r="AA394" s="18" t="n">
        <x:v>0.0603</x:v>
      </x:c>
      <x:c r="AB394" t="str">
        <x:v>No</x:v>
      </x:c>
      <x:c r="AC394" t="str">
        <x:v>Core</x:v>
      </x:c>
      <x:c r="AD394" s="18" t="n">
        <x:v>0.49805821027291197</x:v>
      </x:c>
      <x:c r="AE394" s="18" t="n">
        <x:v>0.9857569503229058</x:v>
      </x:c>
      <x:c r="AF394" s="17" t="n">
        <x:v>-29.950000000000273</x:v>
      </x:c>
      <x:c r="AG394" s="18" t="n">
        <x:v>-0.014243049677094262</x:v>
      </x:c>
      <x:c r="AH394" t="str">
        <x:v>Below Target</x:v>
      </x:c>
    </x:row>
    <x:row r="395">
      <x:c r="A395" t="str">
        <x:v>TXN-000392</x:v>
      </x:c>
      <x:c r="B395" s="14" t="d">
        <x:v>2026-03-29T00:00:00.000Z</x:v>
      </x:c>
      <x:c r="C395" t="n">
        <x:v>2026</x:v>
      </x:c>
      <x:c r="D395" t="str">
        <x:v>Q1</x:v>
      </x:c>
      <x:c r="E395" t="n">
        <x:v>3</x:v>
      </x:c>
      <x:c r="F395" t="str">
        <x:v>March</x:v>
      </x:c>
      <x:c r="G395" s="15" t="d">
        <x:v>2026-03-01T00:00:00.000Z</x:v>
      </x:c>
      <x:c r="H395" t="str">
        <x:v>2026-03</x:v>
      </x:c>
      <x:c r="I395" t="str">
        <x:v>Nigeria</x:v>
      </x:c>
      <x:c r="J395" t="str">
        <x:v>Africa</x:v>
      </x:c>
      <x:c r="K395" t="str">
        <x:v>NGN</x:v>
      </x:c>
      <x:c r="L395" t="str">
        <x:v>Smirnoff</x:v>
      </x:c>
      <x:c r="M395" t="str">
        <x:v>Vodka</x:v>
      </x:c>
      <x:c r="N395" t="str">
        <x:v>E-commerce</x:v>
      </x:c>
      <x:c r="O395" t="str">
        <x:v>Key Account</x:v>
      </x:c>
      <x:c r="P395" t="str">
        <x:v>SR-046</x:v>
      </x:c>
      <x:c r="Q395" s="16" t="n">
        <x:v>17</x:v>
      </x:c>
      <x:c r="R395" s="17" t="n">
        <x:v>21.98</x:v>
      </x:c>
      <x:c r="S395" s="18" t="n">
        <x:v>0.02</x:v>
      </x:c>
      <x:c r="T395" s="17" t="n">
        <x:v>373.7</x:v>
      </x:c>
      <x:c r="U395" s="17" t="n">
        <x:v>366.23</x:v>
      </x:c>
      <x:c r="V395" s="17" t="n">
        <x:v>170.64</x:v>
      </x:c>
      <x:c r="W395" s="17" t="n">
        <x:v>195.59</x:v>
      </x:c>
      <x:c r="X395" s="18" t="n">
        <x:v>0.5341</x:v>
      </x:c>
      <x:c r="Y395" s="17" t="n">
        <x:v>380.31</x:v>
      </x:c>
      <x:c r="Z395" s="18" t="n">
        <x:v>0.963</x:v>
      </x:c>
      <x:c r="AA395" s="18" t="n">
        <x:v>0.013</x:v>
      </x:c>
      <x:c r="AB395" t="str">
        <x:v>No</x:v>
      </x:c>
      <x:c r="AC395" t="str">
        <x:v>Core</x:v>
      </x:c>
      <x:c r="AD395" s="18" t="n">
        <x:v>0.5340632935586926</x:v>
      </x:c>
      <x:c r="AE395" s="18" t="n">
        <x:v>0.9629775709289791</x:v>
      </x:c>
      <x:c r="AF395" s="17" t="n">
        <x:v>-14.079999999999984</x:v>
      </x:c>
      <x:c r="AG395" s="18" t="n">
        <x:v>-0.03702242907102097</x:v>
      </x:c>
      <x:c r="AH395" t="str">
        <x:v>Below Target</x:v>
      </x:c>
    </x:row>
    <x:row r="396">
      <x:c r="A396" t="str">
        <x:v>TXN-000393</x:v>
      </x:c>
      <x:c r="B396" s="14" t="d">
        <x:v>2025-03-09T00:00:00.000Z</x:v>
      </x:c>
      <x:c r="C396" t="n">
        <x:v>2025</x:v>
      </x:c>
      <x:c r="D396" t="str">
        <x:v>Q1</x:v>
      </x:c>
      <x:c r="E396" t="n">
        <x:v>3</x:v>
      </x:c>
      <x:c r="F396" t="str">
        <x:v>March</x:v>
      </x:c>
      <x:c r="G396" s="15" t="d">
        <x:v>2025-03-01T00:00:00.000Z</x:v>
      </x:c>
      <x:c r="H396" t="str">
        <x:v>2025-03</x:v>
      </x:c>
      <x:c r="I396" t="str">
        <x:v>United States</x:v>
      </x:c>
      <x:c r="J396" t="str">
        <x:v>North America</x:v>
      </x:c>
      <x:c r="K396" t="str">
        <x:v>USD</x:v>
      </x:c>
      <x:c r="L396" t="str">
        <x:v>Johnnie Walker</x:v>
      </x:c>
      <x:c r="M396" t="str">
        <x:v>Scotch Whisky</x:v>
      </x:c>
      <x:c r="N396" t="str">
        <x:v>Wholesale</x:v>
      </x:c>
      <x:c r="O396" t="str">
        <x:v>Key Account</x:v>
      </x:c>
      <x:c r="P396" t="str">
        <x:v>SR-041</x:v>
      </x:c>
      <x:c r="Q396" s="16" t="n">
        <x:v>33</x:v>
      </x:c>
      <x:c r="R396" s="17" t="n">
        <x:v>33.83</x:v>
      </x:c>
      <x:c r="S396" s="18" t="n">
        <x:v>0</x:v>
      </x:c>
      <x:c r="T396" s="17" t="n">
        <x:v>1116.49</x:v>
      </x:c>
      <x:c r="U396" s="17" t="n">
        <x:v>1116.49</x:v>
      </x:c>
      <x:c r="V396" s="17" t="n">
        <x:v>476.96</x:v>
      </x:c>
      <x:c r="W396" s="17" t="n">
        <x:v>639.52</x:v>
      </x:c>
      <x:c r="X396" s="18" t="n">
        <x:v>0.5728</x:v>
      </x:c>
      <x:c r="Y396" s="17" t="n">
        <x:v>1016.74</x:v>
      </x:c>
      <x:c r="Z396" s="18" t="n">
        <x:v>1.0981</x:v>
      </x:c>
      <x:c r="AA396" s="18" t="n">
        <x:v>0.1051</x:v>
      </x:c>
      <x:c r="AB396" t="str">
        <x:v>No</x:v>
      </x:c>
      <x:c r="AC396" t="str">
        <x:v>Luxury / Reserve</x:v>
      </x:c>
      <x:c r="AD396" s="18" t="n">
        <x:v>0.5727950989260987</x:v>
      </x:c>
      <x:c r="AE396" s="18" t="n">
        <x:v>1.0981076774790015</x:v>
      </x:c>
      <x:c r="AF396" s="17" t="n">
        <x:v>99.75</x:v>
      </x:c>
      <x:c r="AG396" s="18" t="n">
        <x:v>0.09810767747900151</x:v>
      </x:c>
      <x:c r="AH396" t="str">
        <x:v>Above Target</x:v>
      </x:c>
    </x:row>
    <x:row r="397">
      <x:c r="A397" t="str">
        <x:v>TXN-000394</x:v>
      </x:c>
      <x:c r="B397" s="14" t="d">
        <x:v>2024-12-25T00:00:00.000Z</x:v>
      </x:c>
      <x:c r="C397" t="n">
        <x:v>2024</x:v>
      </x:c>
      <x:c r="D397" t="str">
        <x:v>Q4</x:v>
      </x:c>
      <x:c r="E397" t="n">
        <x:v>12</x:v>
      </x:c>
      <x:c r="F397" t="str">
        <x:v>December</x:v>
      </x:c>
      <x:c r="G397" s="15" t="d">
        <x:v>2024-12-01T00:00:00.000Z</x:v>
      </x:c>
      <x:c r="H397" t="str">
        <x:v>2024-12</x:v>
      </x:c>
      <x:c r="I397" t="str">
        <x:v>Singapore</x:v>
      </x:c>
      <x:c r="J397" t="str">
        <x:v>Asia Pacific</x:v>
      </x:c>
      <x:c r="K397" t="str">
        <x:v>SGD</x:v>
      </x:c>
      <x:c r="L397" t="str">
        <x:v>Tanqueray</x:v>
      </x:c>
      <x:c r="M397" t="str">
        <x:v>Gin</x:v>
      </x:c>
      <x:c r="N397" t="str">
        <x:v>Wholesale</x:v>
      </x:c>
      <x:c r="O397" t="str">
        <x:v>Distributor</x:v>
      </x:c>
      <x:c r="P397" t="str">
        <x:v>SR-038</x:v>
      </x:c>
      <x:c r="Q397" s="16" t="n">
        <x:v>21</x:v>
      </x:c>
      <x:c r="R397" s="17" t="n">
        <x:v>24.48</x:v>
      </x:c>
      <x:c r="S397" s="18" t="n">
        <x:v>0.15</x:v>
      </x:c>
      <x:c r="T397" s="17" t="n">
        <x:v>514.16</x:v>
      </x:c>
      <x:c r="U397" s="17" t="n">
        <x:v>437.04</x:v>
      </x:c>
      <x:c r="V397" s="17" t="n">
        <x:v>200.11</x:v>
      </x:c>
      <x:c r="W397" s="17" t="n">
        <x:v>236.93</x:v>
      </x:c>
      <x:c r="X397" s="18" t="n">
        <x:v>0.5421</x:v>
      </x:c>
      <x:c r="Y397" s="17" t="n">
        <x:v>478.45</x:v>
      </x:c>
      <x:c r="Z397" s="18" t="n">
        <x:v>0.9134</x:v>
      </x:c>
      <x:c r="AA397" s="18" t="n">
        <x:v>0.0825</x:v>
      </x:c>
      <x:c r="AB397" t="str">
        <x:v>Yes</x:v>
      </x:c>
      <x:c r="AC397" t="str">
        <x:v>Premium Core</x:v>
      </x:c>
      <x:c r="AD397" s="18" t="n">
        <x:v>0.542124290682775</x:v>
      </x:c>
      <x:c r="AE397" s="18" t="n">
        <x:v>0.9134496812624099</x:v>
      </x:c>
      <x:c r="AF397" s="17" t="n">
        <x:v>-41.40999999999997</x:v>
      </x:c>
      <x:c r="AG397" s="18" t="n">
        <x:v>-0.08655031873759007</x:v>
      </x:c>
      <x:c r="AH397" t="str">
        <x:v>Below Target</x:v>
      </x:c>
    </x:row>
    <x:row r="398">
      <x:c r="A398" t="str">
        <x:v>TXN-000395</x:v>
      </x:c>
      <x:c r="B398" s="14" t="d">
        <x:v>2024-02-04T00:00:00.000Z</x:v>
      </x:c>
      <x:c r="C398" t="n">
        <x:v>2024</x:v>
      </x:c>
      <x:c r="D398" t="str">
        <x:v>Q1</x:v>
      </x:c>
      <x:c r="E398" t="n">
        <x:v>2</x:v>
      </x:c>
      <x:c r="F398" t="str">
        <x:v>February</x:v>
      </x:c>
      <x:c r="G398" s="15" t="d">
        <x:v>2024-02-01T00:00:00.000Z</x:v>
      </x:c>
      <x:c r="H398" t="str">
        <x:v>2024-02</x:v>
      </x:c>
      <x:c r="I398" t="str">
        <x:v>Canada</x:v>
      </x:c>
      <x:c r="J398" t="str">
        <x:v>North America</x:v>
      </x:c>
      <x:c r="K398" t="str">
        <x:v>CAD</x:v>
      </x:c>
      <x:c r="L398" t="str">
        <x:v>Don Julio</x:v>
      </x:c>
      <x:c r="M398" t="str">
        <x:v>Tequila</x:v>
      </x:c>
      <x:c r="N398" t="str">
        <x:v>Duty Free / Travel Retail</x:v>
      </x:c>
      <x:c r="O398" t="str">
        <x:v>Distributor</x:v>
      </x:c>
      <x:c r="P398" t="str">
        <x:v>SR-047</x:v>
      </x:c>
      <x:c r="Q398" s="16" t="n">
        <x:v>52</x:v>
      </x:c>
      <x:c r="R398" s="17" t="n">
        <x:v>56.64</x:v>
      </x:c>
      <x:c r="S398" s="18" t="n">
        <x:v>0</x:v>
      </x:c>
      <x:c r="T398" s="17" t="n">
        <x:v>2945.02</x:v>
      </x:c>
      <x:c r="U398" s="17" t="n">
        <x:v>2945.02</x:v>
      </x:c>
      <x:c r="V398" s="17" t="n">
        <x:v>1172.8</x:v>
      </x:c>
      <x:c r="W398" s="17" t="n">
        <x:v>1772.22</x:v>
      </x:c>
      <x:c r="X398" s="18" t="n">
        <x:v>0.6018</x:v>
      </x:c>
      <x:c r="Y398" s="17" t="n">
        <x:v>3175.41</x:v>
      </x:c>
      <x:c r="Z398" s="18" t="n">
        <x:v>0.9274</x:v>
      </x:c>
      <x:c r="AA398" s="18" t="n">
        <x:v>0.0212</x:v>
      </x:c>
      <x:c r="AB398" t="str">
        <x:v>No</x:v>
      </x:c>
      <x:c r="AC398" t="str">
        <x:v>Luxury / Reserve</x:v>
      </x:c>
      <x:c r="AD398" s="18" t="n">
        <x:v>0.6017684090430625</x:v>
      </x:c>
      <x:c r="AE398" s="18" t="n">
        <x:v>0.9274455897033769</x:v>
      </x:c>
      <x:c r="AF398" s="17" t="n">
        <x:v>-230.38999999999987</x:v>
      </x:c>
      <x:c r="AG398" s="18" t="n">
        <x:v>-0.07255441029662307</x:v>
      </x:c>
      <x:c r="AH398" t="str">
        <x:v>Below Target</x:v>
      </x:c>
    </x:row>
    <x:row r="399">
      <x:c r="A399" t="str">
        <x:v>TXN-000396</x:v>
      </x:c>
      <x:c r="B399" s="14" t="d">
        <x:v>2024-08-03T00:00:00.000Z</x:v>
      </x:c>
      <x:c r="C399" t="n">
        <x:v>2024</x:v>
      </x:c>
      <x:c r="D399" t="str">
        <x:v>Q3</x:v>
      </x:c>
      <x:c r="E399" t="n">
        <x:v>8</x:v>
      </x:c>
      <x:c r="F399" t="str">
        <x:v>August</x:v>
      </x:c>
      <x:c r="G399" s="15" t="d">
        <x:v>2024-08-01T00:00:00.000Z</x:v>
      </x:c>
      <x:c r="H399" t="str">
        <x:v>2024-08</x:v>
      </x:c>
      <x:c r="I399" t="str">
        <x:v>France</x:v>
      </x:c>
      <x:c r="J399" t="str">
        <x:v>Europe</x:v>
      </x:c>
      <x:c r="K399" t="str">
        <x:v>EUR</x:v>
      </x:c>
      <x:c r="L399" t="str">
        <x:v>Johnnie Walker</x:v>
      </x:c>
      <x:c r="M399" t="str">
        <x:v>Scotch Whisky</x:v>
      </x:c>
      <x:c r="N399" t="str">
        <x:v>Off-Trade</x:v>
      </x:c>
      <x:c r="O399" t="str">
        <x:v>Key Account</x:v>
      </x:c>
      <x:c r="P399" t="str">
        <x:v>SR-012</x:v>
      </x:c>
      <x:c r="Q399" s="16" t="n">
        <x:v>84</x:v>
      </x:c>
      <x:c r="R399" s="17" t="n">
        <x:v>31.72</x:v>
      </x:c>
      <x:c r="S399" s="18" t="n">
        <x:v>0.15</x:v>
      </x:c>
      <x:c r="T399" s="17" t="n">
        <x:v>2664.77</x:v>
      </x:c>
      <x:c r="U399" s="17" t="n">
        <x:v>2265.05</x:v>
      </x:c>
      <x:c r="V399" s="17" t="n">
        <x:v>1032.98</x:v>
      </x:c>
      <x:c r="W399" s="17" t="n">
        <x:v>1232.07</x:v>
      </x:c>
      <x:c r="X399" s="18" t="n">
        <x:v>0.5439</x:v>
      </x:c>
      <x:c r="Y399" s="17" t="n">
        <x:v>2568.51</x:v>
      </x:c>
      <x:c r="Z399" s="18" t="n">
        <x:v>0.8819</x:v>
      </x:c>
      <x:c r="AA399" s="18" t="n">
        <x:v>0.0556</x:v>
      </x:c>
      <x:c r="AB399" t="str">
        <x:v>Yes</x:v>
      </x:c>
      <x:c r="AC399" t="str">
        <x:v>Luxury / Reserve</x:v>
      </x:c>
      <x:c r="AD399" s="18" t="n">
        <x:v>0.543948257212865</x:v>
      </x:c>
      <x:c r="AE399" s="18" t="n">
        <x:v>0.8818536817065147</x:v>
      </x:c>
      <x:c r="AF399" s="17" t="n">
        <x:v>-303.46000000000004</x:v>
      </x:c>
      <x:c r="AG399" s="18" t="n">
        <x:v>-0.11814631829348533</x:v>
      </x:c>
      <x:c r="AH399" t="str">
        <x:v>Below Target</x:v>
      </x:c>
    </x:row>
    <x:row r="400">
      <x:c r="A400" t="str">
        <x:v>TXN-000397</x:v>
      </x:c>
      <x:c r="B400" s="14" t="d">
        <x:v>2023-08-16T00:00:00.000Z</x:v>
      </x:c>
      <x:c r="C400" t="n">
        <x:v>2023</x:v>
      </x:c>
      <x:c r="D400" t="str">
        <x:v>Q3</x:v>
      </x:c>
      <x:c r="E400" t="n">
        <x:v>8</x:v>
      </x:c>
      <x:c r="F400" t="str">
        <x:v>August</x:v>
      </x:c>
      <x:c r="G400" s="15" t="d">
        <x:v>2023-08-01T00:00:00.000Z</x:v>
      </x:c>
      <x:c r="H400" t="str">
        <x:v>2023-08</x:v>
      </x:c>
      <x:c r="I400" t="str">
        <x:v>South Africa</x:v>
      </x:c>
      <x:c r="J400" t="str">
        <x:v>Africa</x:v>
      </x:c>
      <x:c r="K400" t="str">
        <x:v>ZAR</x:v>
      </x:c>
      <x:c r="L400" t="str">
        <x:v>Guinness</x:v>
      </x:c>
      <x:c r="M400" t="str">
        <x:v>Beer / Stout</x:v>
      </x:c>
      <x:c r="N400" t="str">
        <x:v>Off-Trade</x:v>
      </x:c>
      <x:c r="O400" t="str">
        <x:v>Key Account</x:v>
      </x:c>
      <x:c r="P400" t="str">
        <x:v>SR-050</x:v>
      </x:c>
      <x:c r="Q400" s="16" t="n">
        <x:v>196</x:v>
      </x:c>
      <x:c r="R400" s="17" t="n">
        <x:v>7.7</x:v>
      </x:c>
      <x:c r="S400" s="18" t="n">
        <x:v>0.02</x:v>
      </x:c>
      <x:c r="T400" s="17" t="n">
        <x:v>1509.28</x:v>
      </x:c>
      <x:c r="U400" s="17" t="n">
        <x:v>1479.1</x:v>
      </x:c>
      <x:c r="V400" s="17" t="n">
        <x:v>757.11</x:v>
      </x:c>
      <x:c r="W400" s="17" t="n">
        <x:v>721.99</x:v>
      </x:c>
      <x:c r="X400" s="18" t="n">
        <x:v>0.4881</x:v>
      </x:c>
      <x:c r="Y400" s="17" t="n">
        <x:v>1627.35</x:v>
      </x:c>
      <x:c r="Z400" s="18" t="n">
        <x:v>0.9089</x:v>
      </x:c>
      <x:c r="AA400" s="18" t="n">
        <x:v>-0.0026</x:v>
      </x:c>
      <x:c r="AB400" t="str">
        <x:v>No</x:v>
      </x:c>
      <x:c r="AC400" t="str">
        <x:v>Core</x:v>
      </x:c>
      <x:c r="AD400" s="18" t="n">
        <x:v>0.4881279156243662</x:v>
      </x:c>
      <x:c r="AE400" s="18" t="n">
        <x:v>0.9089009739760961</x:v>
      </x:c>
      <x:c r="AF400" s="17" t="n">
        <x:v>-148.25</x:v>
      </x:c>
      <x:c r="AG400" s="18" t="n">
        <x:v>-0.09109902602390389</x:v>
      </x:c>
      <x:c r="AH400" t="str">
        <x:v>Below Target</x:v>
      </x:c>
    </x:row>
    <x:row r="401">
      <x:c r="A401" t="str">
        <x:v>TXN-000398</x:v>
      </x:c>
      <x:c r="B401" s="14" t="d">
        <x:v>2023-06-01T00:00:00.000Z</x:v>
      </x:c>
      <x:c r="C401" t="n">
        <x:v>2023</x:v>
      </x:c>
      <x:c r="D401" t="str">
        <x:v>Q2</x:v>
      </x:c>
      <x:c r="E401" t="n">
        <x:v>6</x:v>
      </x:c>
      <x:c r="F401" t="str">
        <x:v>June</x:v>
      </x:c>
      <x:c r="G401" s="15" t="d">
        <x:v>2023-06-01T00:00:00.000Z</x:v>
      </x:c>
      <x:c r="H401" t="str">
        <x:v>2023-06</x:v>
      </x:c>
      <x:c r="I401" t="str">
        <x:v>France</x:v>
      </x:c>
      <x:c r="J401" t="str">
        <x:v>Europe</x:v>
      </x:c>
      <x:c r="K401" t="str">
        <x:v>EUR</x:v>
      </x:c>
      <x:c r="L401" t="str">
        <x:v>Johnnie Walker</x:v>
      </x:c>
      <x:c r="M401" t="str">
        <x:v>Scotch Whisky</x:v>
      </x:c>
      <x:c r="N401" t="str">
        <x:v>Off-Trade</x:v>
      </x:c>
      <x:c r="O401" t="str">
        <x:v>Key Account</x:v>
      </x:c>
      <x:c r="P401" t="str">
        <x:v>SR-032</x:v>
      </x:c>
      <x:c r="Q401" s="16" t="n">
        <x:v>15</x:v>
      </x:c>
      <x:c r="R401" s="17" t="n">
        <x:v>33.77</x:v>
      </x:c>
      <x:c r="S401" s="18" t="n">
        <x:v>0.05</x:v>
      </x:c>
      <x:c r="T401" s="17" t="n">
        <x:v>506.59</x:v>
      </x:c>
      <x:c r="U401" s="17" t="n">
        <x:v>481.26</x:v>
      </x:c>
      <x:c r="V401" s="17" t="n">
        <x:v>201.65</x:v>
      </x:c>
      <x:c r="W401" s="17" t="n">
        <x:v>279.61</x:v>
      </x:c>
      <x:c r="X401" s="18" t="n">
        <x:v>0.581</x:v>
      </x:c>
      <x:c r="Y401" s="17" t="n">
        <x:v>509.5</x:v>
      </x:c>
      <x:c r="Z401" s="18" t="n">
        <x:v>0.9446</x:v>
      </x:c>
      <x:c r="AA401" s="18" t="n">
        <x:v>-0.0152</x:v>
      </x:c>
      <x:c r="AB401" t="str">
        <x:v>Yes</x:v>
      </x:c>
      <x:c r="AC401" t="str">
        <x:v>Luxury / Reserve</x:v>
      </x:c>
      <x:c r="AD401" s="18" t="n">
        <x:v>0.5809957195694635</x:v>
      </x:c>
      <x:c r="AE401" s="18" t="n">
        <x:v>0.9445731108930324</x:v>
      </x:c>
      <x:c r="AF401" s="17" t="n">
        <x:v>-28.24000000000001</x:v>
      </x:c>
      <x:c r="AG401" s="18" t="n">
        <x:v>-0.055426889106967636</x:v>
      </x:c>
      <x:c r="AH401" t="str">
        <x:v>Below Target</x:v>
      </x:c>
    </x:row>
    <x:row r="402">
      <x:c r="A402" t="str">
        <x:v>TXN-000399</x:v>
      </x:c>
      <x:c r="B402" s="14" t="d">
        <x:v>2023-08-11T00:00:00.000Z</x:v>
      </x:c>
      <x:c r="C402" t="n">
        <x:v>2023</x:v>
      </x:c>
      <x:c r="D402" t="str">
        <x:v>Q3</x:v>
      </x:c>
      <x:c r="E402" t="n">
        <x:v>8</x:v>
      </x:c>
      <x:c r="F402" t="str">
        <x:v>August</x:v>
      </x:c>
      <x:c r="G402" s="15" t="d">
        <x:v>2023-08-01T00:00:00.000Z</x:v>
      </x:c>
      <x:c r="H402" t="str">
        <x:v>2023-08</x:v>
      </x:c>
      <x:c r="I402" t="str">
        <x:v>Ireland</x:v>
      </x:c>
      <x:c r="J402" t="str">
        <x:v>Europe</x:v>
      </x:c>
      <x:c r="K402" t="str">
        <x:v>EUR</x:v>
      </x:c>
      <x:c r="L402" t="str">
        <x:v>Crown Royal</x:v>
      </x:c>
      <x:c r="M402" t="str">
        <x:v>Canadian Whisky</x:v>
      </x:c>
      <x:c r="N402" t="str">
        <x:v>On-Trade</x:v>
      </x:c>
      <x:c r="O402" t="str">
        <x:v>Key Account</x:v>
      </x:c>
      <x:c r="P402" t="str">
        <x:v>SR-018</x:v>
      </x:c>
      <x:c r="Q402" s="16" t="n">
        <x:v>47</x:v>
      </x:c>
      <x:c r="R402" s="17" t="n">
        <x:v>32.1</x:v>
      </x:c>
      <x:c r="S402" s="18" t="n">
        <x:v>0.02</x:v>
      </x:c>
      <x:c r="T402" s="17" t="n">
        <x:v>1508.62</x:v>
      </x:c>
      <x:c r="U402" s="17" t="n">
        <x:v>1478.45</x:v>
      </x:c>
      <x:c r="V402" s="17" t="n">
        <x:v>641.32</x:v>
      </x:c>
      <x:c r="W402" s="17" t="n">
        <x:v>837.13</x:v>
      </x:c>
      <x:c r="X402" s="18" t="n">
        <x:v>0.5662</x:v>
      </x:c>
      <x:c r="Y402" s="17" t="n">
        <x:v>1689.2</x:v>
      </x:c>
      <x:c r="Z402" s="18" t="n">
        <x:v>0.8752</x:v>
      </x:c>
      <x:c r="AA402" s="18" t="n">
        <x:v>0.0626</x:v>
      </x:c>
      <x:c r="AB402" t="str">
        <x:v>No</x:v>
      </x:c>
      <x:c r="AC402" t="str">
        <x:v>Premium Core</x:v>
      </x:c>
      <x:c r="AD402" s="18" t="n">
        <x:v>0.5662213804998478</x:v>
      </x:c>
      <x:c r="AE402" s="18" t="n">
        <x:v>0.8752367984844897</x:v>
      </x:c>
      <x:c r="AF402" s="17" t="n">
        <x:v>-210.75</x:v>
      </x:c>
      <x:c r="AG402" s="18" t="n">
        <x:v>-0.12476320151551029</x:v>
      </x:c>
      <x:c r="AH402" t="str">
        <x:v>Below Target</x:v>
      </x:c>
    </x:row>
    <x:row r="403">
      <x:c r="A403" t="str">
        <x:v>TXN-000400</x:v>
      </x:c>
      <x:c r="B403" s="14" t="d">
        <x:v>2023-11-07T00:00:00.000Z</x:v>
      </x:c>
      <x:c r="C403" t="n">
        <x:v>2023</x:v>
      </x:c>
      <x:c r="D403" t="str">
        <x:v>Q4</x:v>
      </x:c>
      <x:c r="E403" t="n">
        <x:v>11</x:v>
      </x:c>
      <x:c r="F403" t="str">
        <x:v>November</x:v>
      </x:c>
      <x:c r="G403" s="15" t="d">
        <x:v>2023-11-01T00:00:00.000Z</x:v>
      </x:c>
      <x:c r="H403" t="str">
        <x:v>2023-11</x:v>
      </x:c>
      <x:c r="I403" t="str">
        <x:v>South Africa</x:v>
      </x:c>
      <x:c r="J403" t="str">
        <x:v>Africa</x:v>
      </x:c>
      <x:c r="K403" t="str">
        <x:v>ZAR</x:v>
      </x:c>
      <x:c r="L403" t="str">
        <x:v>Ketel One</x:v>
      </x:c>
      <x:c r="M403" t="str">
        <x:v>Vodka</x:v>
      </x:c>
      <x:c r="N403" t="str">
        <x:v>Off-Trade</x:v>
      </x:c>
      <x:c r="O403" t="str">
        <x:v>E-commerce Partner</x:v>
      </x:c>
      <x:c r="P403" t="str">
        <x:v>SR-001</x:v>
      </x:c>
      <x:c r="Q403" s="16" t="n">
        <x:v>85</x:v>
      </x:c>
      <x:c r="R403" s="17" t="n">
        <x:v>30.51</x:v>
      </x:c>
      <x:c r="S403" s="18" t="n">
        <x:v>0.02</x:v>
      </x:c>
      <x:c r="T403" s="17" t="n">
        <x:v>2593.23</x:v>
      </x:c>
      <x:c r="U403" s="17" t="n">
        <x:v>2541.36</x:v>
      </x:c>
      <x:c r="V403" s="17" t="n">
        <x:v>1077.37</x:v>
      </x:c>
      <x:c r="W403" s="17" t="n">
        <x:v>1463.99</x:v>
      </x:c>
      <x:c r="X403" s="18" t="n">
        <x:v>0.5761</x:v>
      </x:c>
      <x:c r="Y403" s="17" t="n">
        <x:v>2806.17</x:v>
      </x:c>
      <x:c r="Z403" s="18" t="n">
        <x:v>0.9056</x:v>
      </x:c>
      <x:c r="AA403" s="18" t="n">
        <x:v>0.0427</x:v>
      </x:c>
      <x:c r="AB403" t="str">
        <x:v>No</x:v>
      </x:c>
      <x:c r="AC403" t="str">
        <x:v>Premium Core</x:v>
      </x:c>
      <x:c r="AD403" s="18" t="n">
        <x:v>0.5760655711902288</x:v>
      </x:c>
      <x:c r="AE403" s="18" t="n">
        <x:v>0.9056329445471942</x:v>
      </x:c>
      <x:c r="AF403" s="17" t="n">
        <x:v>-264.80999999999995</x:v>
      </x:c>
      <x:c r="AG403" s="18" t="n">
        <x:v>-0.09436705545280576</x:v>
      </x:c>
      <x:c r="AH403" t="str">
        <x:v>Below Target</x:v>
      </x:c>
    </x:row>
    <x:row r="404">
      <x:c r="A404" t="str">
        <x:v>TXN-000401</x:v>
      </x:c>
      <x:c r="B404" s="14" t="d">
        <x:v>2025-02-26T00:00:00.000Z</x:v>
      </x:c>
      <x:c r="C404" t="n">
        <x:v>2025</x:v>
      </x:c>
      <x:c r="D404" t="str">
        <x:v>Q1</x:v>
      </x:c>
      <x:c r="E404" t="n">
        <x:v>2</x:v>
      </x:c>
      <x:c r="F404" t="str">
        <x:v>February</x:v>
      </x:c>
      <x:c r="G404" s="15" t="d">
        <x:v>2025-02-01T00:00:00.000Z</x:v>
      </x:c>
      <x:c r="H404" t="str">
        <x:v>2025-02</x:v>
      </x:c>
      <x:c r="I404" t="str">
        <x:v>Singapore</x:v>
      </x:c>
      <x:c r="J404" t="str">
        <x:v>Asia Pacific</x:v>
      </x:c>
      <x:c r="K404" t="str">
        <x:v>SGD</x:v>
      </x:c>
      <x:c r="L404" t="str">
        <x:v>Cîroc</x:v>
      </x:c>
      <x:c r="M404" t="str">
        <x:v>Vodka</x:v>
      </x:c>
      <x:c r="N404" t="str">
        <x:v>Off-Trade</x:v>
      </x:c>
      <x:c r="O404" t="str">
        <x:v>E-commerce Partner</x:v>
      </x:c>
      <x:c r="P404" t="str">
        <x:v>SR-049</x:v>
      </x:c>
      <x:c r="Q404" s="16" t="n">
        <x:v>21</x:v>
      </x:c>
      <x:c r="R404" s="17" t="n">
        <x:v>34.03</x:v>
      </x:c>
      <x:c r="S404" s="18" t="n">
        <x:v>0.05</x:v>
      </x:c>
      <x:c r="T404" s="17" t="n">
        <x:v>714.62</x:v>
      </x:c>
      <x:c r="U404" s="17" t="n">
        <x:v>678.89</x:v>
      </x:c>
      <x:c r="V404" s="17" t="n">
        <x:v>274.45</x:v>
      </x:c>
      <x:c r="W404" s="17" t="n">
        <x:v>404.44</x:v>
      </x:c>
      <x:c r="X404" s="18" t="n">
        <x:v>0.5957</x:v>
      </x:c>
      <x:c r="Y404" s="17" t="n">
        <x:v>671.02</x:v>
      </x:c>
      <x:c r="Z404" s="18" t="n">
        <x:v>1.0117</x:v>
      </x:c>
      <x:c r="AA404" s="18" t="n">
        <x:v>0.0929</x:v>
      </x:c>
      <x:c r="AB404" t="str">
        <x:v>Yes</x:v>
      </x:c>
      <x:c r="AC404" t="str">
        <x:v>Luxury / Reserve</x:v>
      </x:c>
      <x:c r="AD404" s="18" t="n">
        <x:v>0.5957371591863189</x:v>
      </x:c>
      <x:c r="AE404" s="18" t="n">
        <x:v>1.0117284134601054</x:v>
      </x:c>
      <x:c r="AF404" s="17" t="n">
        <x:v>7.8700000000000045</x:v>
      </x:c>
      <x:c r="AG404" s="18" t="n">
        <x:v>0.011728413460105518</x:v>
      </x:c>
      <x:c r="AH404" t="str">
        <x:v>Above Target</x:v>
      </x:c>
    </x:row>
    <x:row r="405">
      <x:c r="A405" t="str">
        <x:v>TXN-000402</x:v>
      </x:c>
      <x:c r="B405" s="14" t="d">
        <x:v>2024-08-16T00:00:00.000Z</x:v>
      </x:c>
      <x:c r="C405" t="n">
        <x:v>2024</x:v>
      </x:c>
      <x:c r="D405" t="str">
        <x:v>Q3</x:v>
      </x:c>
      <x:c r="E405" t="n">
        <x:v>8</x:v>
      </x:c>
      <x:c r="F405" t="str">
        <x:v>August</x:v>
      </x:c>
      <x:c r="G405" s="15" t="d">
        <x:v>2024-08-01T00:00:00.000Z</x:v>
      </x:c>
      <x:c r="H405" t="str">
        <x:v>2024-08</x:v>
      </x:c>
      <x:c r="I405" t="str">
        <x:v>Brazil</x:v>
      </x:c>
      <x:c r="J405" t="str">
        <x:v>Latin America &amp; Caribbean</x:v>
      </x:c>
      <x:c r="K405" t="str">
        <x:v>BRL</x:v>
      </x:c>
      <x:c r="L405" t="str">
        <x:v>Guinness</x:v>
      </x:c>
      <x:c r="M405" t="str">
        <x:v>Beer / Stout</x:v>
      </x:c>
      <x:c r="N405" t="str">
        <x:v>On-Trade</x:v>
      </x:c>
      <x:c r="O405" t="str">
        <x:v>Hospitality Group</x:v>
      </x:c>
      <x:c r="P405" t="str">
        <x:v>SR-048</x:v>
      </x:c>
      <x:c r="Q405" s="16" t="n">
        <x:v>48</x:v>
      </x:c>
      <x:c r="R405" s="17" t="n">
        <x:v>8.71</x:v>
      </x:c>
      <x:c r="S405" s="18" t="n">
        <x:v>0</x:v>
      </x:c>
      <x:c r="T405" s="17" t="n">
        <x:v>418.2</x:v>
      </x:c>
      <x:c r="U405" s="17" t="n">
        <x:v>418.2</x:v>
      </x:c>
      <x:c r="V405" s="17" t="n">
        <x:v>221.58</x:v>
      </x:c>
      <x:c r="W405" s="17" t="n">
        <x:v>196.62</x:v>
      </x:c>
      <x:c r="X405" s="18" t="n">
        <x:v>0.4701</x:v>
      </x:c>
      <x:c r="Y405" s="17" t="n">
        <x:v>385.61</x:v>
      </x:c>
      <x:c r="Z405" s="18" t="n">
        <x:v>1.0845</x:v>
      </x:c>
      <x:c r="AA405" s="18" t="n">
        <x:v>0.0662</x:v>
      </x:c>
      <x:c r="AB405" t="str">
        <x:v>No</x:v>
      </x:c>
      <x:c r="AC405" t="str">
        <x:v>Core</x:v>
      </x:c>
      <x:c r="AD405" s="18" t="n">
        <x:v>0.4701578192252511</x:v>
      </x:c>
      <x:c r="AE405" s="18" t="n">
        <x:v>1.0845154430642359</x:v>
      </x:c>
      <x:c r="AF405" s="17" t="n">
        <x:v>32.589999999999975</x:v>
      </x:c>
      <x:c r="AG405" s="18" t="n">
        <x:v>0.08451544306423582</x:v>
      </x:c>
      <x:c r="AH405" t="str">
        <x:v>Above Target</x:v>
      </x:c>
    </x:row>
    <x:row r="406">
      <x:c r="A406" t="str">
        <x:v>TXN-000403</x:v>
      </x:c>
      <x:c r="B406" s="14" t="d">
        <x:v>2024-01-24T00:00:00.000Z</x:v>
      </x:c>
      <x:c r="C406" t="n">
        <x:v>2024</x:v>
      </x:c>
      <x:c r="D406" t="str">
        <x:v>Q1</x:v>
      </x:c>
      <x:c r="E406" t="n">
        <x:v>1</x:v>
      </x:c>
      <x:c r="F406" t="str">
        <x:v>January</x:v>
      </x:c>
      <x:c r="G406" s="15" t="d">
        <x:v>2024-01-01T00:00:00.000Z</x:v>
      </x:c>
      <x:c r="H406" t="str">
        <x:v>2024-01</x:v>
      </x:c>
      <x:c r="I406" t="str">
        <x:v>Ireland</x:v>
      </x:c>
      <x:c r="J406" t="str">
        <x:v>Europe</x:v>
      </x:c>
      <x:c r="K406" t="str">
        <x:v>EUR</x:v>
      </x:c>
      <x:c r="L406" t="str">
        <x:v>Guinness</x:v>
      </x:c>
      <x:c r="M406" t="str">
        <x:v>Beer / Stout</x:v>
      </x:c>
      <x:c r="N406" t="str">
        <x:v>E-commerce</x:v>
      </x:c>
      <x:c r="O406" t="str">
        <x:v>E-commerce Partner</x:v>
      </x:c>
      <x:c r="P406" t="str">
        <x:v>SR-002</x:v>
      </x:c>
      <x:c r="Q406" s="16" t="n">
        <x:v>30</x:v>
      </x:c>
      <x:c r="R406" s="17" t="n">
        <x:v>7.92</x:v>
      </x:c>
      <x:c r="S406" s="18" t="n">
        <x:v>0</x:v>
      </x:c>
      <x:c r="T406" s="17" t="n">
        <x:v>237.5</x:v>
      </x:c>
      <x:c r="U406" s="17" t="n">
        <x:v>237.5</x:v>
      </x:c>
      <x:c r="V406" s="17" t="n">
        <x:v>115.77</x:v>
      </x:c>
      <x:c r="W406" s="17" t="n">
        <x:v>121.73</x:v>
      </x:c>
      <x:c r="X406" s="18" t="n">
        <x:v>0.5125</x:v>
      </x:c>
      <x:c r="Y406" s="17" t="n">
        <x:v>263.87</x:v>
      </x:c>
      <x:c r="Z406" s="18" t="n">
        <x:v>0.9</x:v>
      </x:c>
      <x:c r="AA406" s="18" t="n">
        <x:v>0.1197</x:v>
      </x:c>
      <x:c r="AB406" t="str">
        <x:v>No</x:v>
      </x:c>
      <x:c r="AC406" t="str">
        <x:v>Core</x:v>
      </x:c>
      <x:c r="AD406" s="18" t="n">
        <x:v>0.5125473684210526</x:v>
      </x:c>
      <x:c r="AE406" s="18" t="n">
        <x:v>0.9000644256641528</x:v>
      </x:c>
      <x:c r="AF406" s="17" t="n">
        <x:v>-26.370000000000005</x:v>
      </x:c>
      <x:c r="AG406" s="18" t="n">
        <x:v>-0.09993557433584721</x:v>
      </x:c>
      <x:c r="AH406" t="str">
        <x:v>Below Target</x:v>
      </x:c>
    </x:row>
    <x:row r="407">
      <x:c r="A407" t="str">
        <x:v>TXN-000404</x:v>
      </x:c>
      <x:c r="B407" s="14" t="d">
        <x:v>2023-03-17T00:00:00.000Z</x:v>
      </x:c>
      <x:c r="C407" t="n">
        <x:v>2023</x:v>
      </x:c>
      <x:c r="D407" t="str">
        <x:v>Q1</x:v>
      </x:c>
      <x:c r="E407" t="n">
        <x:v>3</x:v>
      </x:c>
      <x:c r="F407" t="str">
        <x:v>March</x:v>
      </x:c>
      <x:c r="G407" s="15" t="d">
        <x:v>2023-03-01T00:00:00.000Z</x:v>
      </x:c>
      <x:c r="H407" t="str">
        <x:v>2023-03</x:v>
      </x:c>
      <x:c r="I407" t="str">
        <x:v>United States</x:v>
      </x:c>
      <x:c r="J407" t="str">
        <x:v>North America</x:v>
      </x:c>
      <x:c r="K407" t="str">
        <x:v>USD</x:v>
      </x:c>
      <x:c r="L407" t="str">
        <x:v>Smirnoff</x:v>
      </x:c>
      <x:c r="M407" t="str">
        <x:v>Vodka</x:v>
      </x:c>
      <x:c r="N407" t="str">
        <x:v>E-commerce</x:v>
      </x:c>
      <x:c r="O407" t="str">
        <x:v>Hospitality Group</x:v>
      </x:c>
      <x:c r="P407" t="str">
        <x:v>SR-010</x:v>
      </x:c>
      <x:c r="Q407" s="16" t="n">
        <x:v>109</x:v>
      </x:c>
      <x:c r="R407" s="17" t="n">
        <x:v>19.87</x:v>
      </x:c>
      <x:c r="S407" s="18" t="n">
        <x:v>0.03</x:v>
      </x:c>
      <x:c r="T407" s="17" t="n">
        <x:v>2165.91</x:v>
      </x:c>
      <x:c r="U407" s="17" t="n">
        <x:v>2100.93</x:v>
      </x:c>
      <x:c r="V407" s="17" t="n">
        <x:v>1008.12</x:v>
      </x:c>
      <x:c r="W407" s="17" t="n">
        <x:v>1092.81</x:v>
      </x:c>
      <x:c r="X407" s="18" t="n">
        <x:v>0.5202</x:v>
      </x:c>
      <x:c r="Y407" s="17" t="n">
        <x:v>2396.01</x:v>
      </x:c>
      <x:c r="Z407" s="18" t="n">
        <x:v>0.8768</x:v>
      </x:c>
      <x:c r="AA407" s="18" t="n">
        <x:v>-0.0378</x:v>
      </x:c>
      <x:c r="AB407" t="str">
        <x:v>No</x:v>
      </x:c>
      <x:c r="AC407" t="str">
        <x:v>Core</x:v>
      </x:c>
      <x:c r="AD407" s="18" t="n">
        <x:v>0.5201553597692451</x:v>
      </x:c>
      <x:c r="AE407" s="18" t="n">
        <x:v>0.8768452552368311</x:v>
      </x:c>
      <x:c r="AF407" s="17" t="n">
        <x:v>-295.0800000000004</x:v>
      </x:c>
      <x:c r="AG407" s="18" t="n">
        <x:v>-0.12315474476316891</x:v>
      </x:c>
      <x:c r="AH407" t="str">
        <x:v>Below Target</x:v>
      </x:c>
    </x:row>
    <x:row r="408">
      <x:c r="A408" t="str">
        <x:v>TXN-000405</x:v>
      </x:c>
      <x:c r="B408" s="14" t="d">
        <x:v>2025-09-28T00:00:00.000Z</x:v>
      </x:c>
      <x:c r="C408" t="n">
        <x:v>2025</x:v>
      </x:c>
      <x:c r="D408" t="str">
        <x:v>Q3</x:v>
      </x:c>
      <x:c r="E408" t="n">
        <x:v>9</x:v>
      </x:c>
      <x:c r="F408" t="str">
        <x:v>September</x:v>
      </x:c>
      <x:c r="G408" s="15" t="d">
        <x:v>2025-09-01T00:00:00.000Z</x:v>
      </x:c>
      <x:c r="H408" t="str">
        <x:v>2025-09</x:v>
      </x:c>
      <x:c r="I408" t="str">
        <x:v>Brazil</x:v>
      </x:c>
      <x:c r="J408" t="str">
        <x:v>Latin America &amp; Caribbean</x:v>
      </x:c>
      <x:c r="K408" t="str">
        <x:v>BRL</x:v>
      </x:c>
      <x:c r="L408" t="str">
        <x:v>Tanqueray</x:v>
      </x:c>
      <x:c r="M408" t="str">
        <x:v>Gin</x:v>
      </x:c>
      <x:c r="N408" t="str">
        <x:v>Wholesale</x:v>
      </x:c>
      <x:c r="O408" t="str">
        <x:v>Key Account</x:v>
      </x:c>
      <x:c r="P408" t="str">
        <x:v>SR-054</x:v>
      </x:c>
      <x:c r="Q408" s="16" t="n">
        <x:v>20</x:v>
      </x:c>
      <x:c r="R408" s="17" t="n">
        <x:v>26.63</x:v>
      </x:c>
      <x:c r="S408" s="18" t="n">
        <x:v>0.05</x:v>
      </x:c>
      <x:c r="T408" s="17" t="n">
        <x:v>532.58</x:v>
      </x:c>
      <x:c r="U408" s="17" t="n">
        <x:v>505.95</x:v>
      </x:c>
      <x:c r="V408" s="17" t="n">
        <x:v>220.87</x:v>
      </x:c>
      <x:c r="W408" s="17" t="n">
        <x:v>285.08</x:v>
      </x:c>
      <x:c r="X408" s="18" t="n">
        <x:v>0.5635</x:v>
      </x:c>
      <x:c r="Y408" s="17" t="n">
        <x:v>468.15</x:v>
      </x:c>
      <x:c r="Z408" s="18" t="n">
        <x:v>1.0807</x:v>
      </x:c>
      <x:c r="AA408" s="18" t="n">
        <x:v>0.0561</x:v>
      </x:c>
      <x:c r="AB408" t="str">
        <x:v>Yes</x:v>
      </x:c>
      <x:c r="AC408" t="str">
        <x:v>Premium Core</x:v>
      </x:c>
      <x:c r="AD408" s="18" t="n">
        <x:v>0.5634548868465263</x:v>
      </x:c>
      <x:c r="AE408" s="18" t="n">
        <x:v>1.0807433514899072</x:v>
      </x:c>
      <x:c r="AF408" s="17" t="n">
        <x:v>37.80000000000001</x:v>
      </x:c>
      <x:c r="AG408" s="18" t="n">
        <x:v>0.0807433514899071</x:v>
      </x:c>
      <x:c r="AH408" t="str">
        <x:v>Above Target</x:v>
      </x:c>
    </x:row>
    <x:row r="409">
      <x:c r="A409" t="str">
        <x:v>TXN-000406</x:v>
      </x:c>
      <x:c r="B409" s="14" t="d">
        <x:v>2026-04-25T00:00:00.000Z</x:v>
      </x:c>
      <x:c r="C409" t="n">
        <x:v>2026</x:v>
      </x:c>
      <x:c r="D409" t="str">
        <x:v>Q2</x:v>
      </x:c>
      <x:c r="E409" t="n">
        <x:v>4</x:v>
      </x:c>
      <x:c r="F409" t="str">
        <x:v>April</x:v>
      </x:c>
      <x:c r="G409" s="15" t="d">
        <x:v>2026-04-01T00:00:00.000Z</x:v>
      </x:c>
      <x:c r="H409" t="str">
        <x:v>2026-04</x:v>
      </x:c>
      <x:c r="I409" t="str">
        <x:v>United Kingdom</x:v>
      </x:c>
      <x:c r="J409" t="str">
        <x:v>Europe</x:v>
      </x:c>
      <x:c r="K409" t="str">
        <x:v>GBP</x:v>
      </x:c>
      <x:c r="L409" t="str">
        <x:v>Cîroc</x:v>
      </x:c>
      <x:c r="M409" t="str">
        <x:v>Vodka</x:v>
      </x:c>
      <x:c r="N409" t="str">
        <x:v>On-Trade</x:v>
      </x:c>
      <x:c r="O409" t="str">
        <x:v>E-commerce Partner</x:v>
      </x:c>
      <x:c r="P409" t="str">
        <x:v>SR-008</x:v>
      </x:c>
      <x:c r="Q409" s="16" t="n">
        <x:v>106</x:v>
      </x:c>
      <x:c r="R409" s="17" t="n">
        <x:v>38.7</x:v>
      </x:c>
      <x:c r="S409" s="18" t="n">
        <x:v>0.02</x:v>
      </x:c>
      <x:c r="T409" s="17" t="n">
        <x:v>4102.63</x:v>
      </x:c>
      <x:c r="U409" s="17" t="n">
        <x:v>4020.58</x:v>
      </x:c>
      <x:c r="V409" s="17" t="n">
        <x:v>1608.58</x:v>
      </x:c>
      <x:c r="W409" s="17" t="n">
        <x:v>2412</x:v>
      </x:c>
      <x:c r="X409" s="18" t="n">
        <x:v>0.5999</x:v>
      </x:c>
      <x:c r="Y409" s="17" t="n">
        <x:v>4389.91</x:v>
      </x:c>
      <x:c r="Z409" s="18" t="n">
        <x:v>0.9159</x:v>
      </x:c>
      <x:c r="AA409" s="18" t="n">
        <x:v>0.0166</x:v>
      </x:c>
      <x:c r="AB409" t="str">
        <x:v>No</x:v>
      </x:c>
      <x:c r="AC409" t="str">
        <x:v>Luxury / Reserve</x:v>
      </x:c>
      <x:c r="AD409" s="18" t="n">
        <x:v>0.599913445323809</x:v>
      </x:c>
      <x:c r="AE409" s="18" t="n">
        <x:v>0.9158684346603917</x:v>
      </x:c>
      <x:c r="AF409" s="17" t="n">
        <x:v>-369.3299999999999</x:v>
      </x:c>
      <x:c r="AG409" s="18" t="n">
        <x:v>-0.08413156533960832</x:v>
      </x:c>
      <x:c r="AH409" t="str">
        <x:v>Below Target</x:v>
      </x:c>
    </x:row>
    <x:row r="410">
      <x:c r="A410" t="str">
        <x:v>TXN-000407</x:v>
      </x:c>
      <x:c r="B410" s="14" t="d">
        <x:v>2026-03-25T00:00:00.000Z</x:v>
      </x:c>
      <x:c r="C410" t="n">
        <x:v>2026</x:v>
      </x:c>
      <x:c r="D410" t="str">
        <x:v>Q1</x:v>
      </x:c>
      <x:c r="E410" t="n">
        <x:v>3</x:v>
      </x:c>
      <x:c r="F410" t="str">
        <x:v>March</x:v>
      </x:c>
      <x:c r="G410" s="15" t="d">
        <x:v>2026-03-01T00:00:00.000Z</x:v>
      </x:c>
      <x:c r="H410" t="str">
        <x:v>2026-03</x:v>
      </x:c>
      <x:c r="I410" t="str">
        <x:v>Canada</x:v>
      </x:c>
      <x:c r="J410" t="str">
        <x:v>North America</x:v>
      </x:c>
      <x:c r="K410" t="str">
        <x:v>CAD</x:v>
      </x:c>
      <x:c r="L410" t="str">
        <x:v>Smirnoff</x:v>
      </x:c>
      <x:c r="M410" t="str">
        <x:v>Vodka</x:v>
      </x:c>
      <x:c r="N410" t="str">
        <x:v>Duty Free / Travel Retail</x:v>
      </x:c>
      <x:c r="O410" t="str">
        <x:v>Independent Retailer</x:v>
      </x:c>
      <x:c r="P410" t="str">
        <x:v>SR-011</x:v>
      </x:c>
      <x:c r="Q410" s="16" t="n">
        <x:v>89</x:v>
      </x:c>
      <x:c r="R410" s="17" t="n">
        <x:v>23.05</x:v>
      </x:c>
      <x:c r="S410" s="18" t="n">
        <x:v>0</x:v>
      </x:c>
      <x:c r="T410" s="17" t="n">
        <x:v>2051.17</x:v>
      </x:c>
      <x:c r="U410" s="17" t="n">
        <x:v>2051.17</x:v>
      </x:c>
      <x:c r="V410" s="17" t="n">
        <x:v>947.58</x:v>
      </x:c>
      <x:c r="W410" s="17" t="n">
        <x:v>1103.59</x:v>
      </x:c>
      <x:c r="X410" s="18" t="n">
        <x:v>0.538</x:v>
      </x:c>
      <x:c r="Y410" s="17" t="n">
        <x:v>1935.68</x:v>
      </x:c>
      <x:c r="Z410" s="18" t="n">
        <x:v>1.0597</x:v>
      </x:c>
      <x:c r="AA410" s="18" t="n">
        <x:v>0.0114</x:v>
      </x:c>
      <x:c r="AB410" t="str">
        <x:v>No</x:v>
      </x:c>
      <x:c r="AC410" t="str">
        <x:v>Core</x:v>
      </x:c>
      <x:c r="AD410" s="18" t="n">
        <x:v>0.5380295148622493</x:v>
      </x:c>
      <x:c r="AE410" s="18" t="n">
        <x:v>1.0596637874028765</x:v>
      </x:c>
      <x:c r="AF410" s="17" t="n">
        <x:v>115.49000000000001</x:v>
      </x:c>
      <x:c r="AG410" s="18" t="n">
        <x:v>0.05966378740287651</x:v>
      </x:c>
      <x:c r="AH410" t="str">
        <x:v>Above Target</x:v>
      </x:c>
    </x:row>
    <x:row r="411">
      <x:c r="A411" t="str">
        <x:v>TXN-000408</x:v>
      </x:c>
      <x:c r="B411" s="14" t="d">
        <x:v>2025-06-17T00:00:00.000Z</x:v>
      </x:c>
      <x:c r="C411" t="n">
        <x:v>2025</x:v>
      </x:c>
      <x:c r="D411" t="str">
        <x:v>Q2</x:v>
      </x:c>
      <x:c r="E411" t="n">
        <x:v>6</x:v>
      </x:c>
      <x:c r="F411" t="str">
        <x:v>June</x:v>
      </x:c>
      <x:c r="G411" s="15" t="d">
        <x:v>2025-06-01T00:00:00.000Z</x:v>
      </x:c>
      <x:c r="H411" t="str">
        <x:v>2025-06</x:v>
      </x:c>
      <x:c r="I411" t="str">
        <x:v>France</x:v>
      </x:c>
      <x:c r="J411" t="str">
        <x:v>Europe</x:v>
      </x:c>
      <x:c r="K411" t="str">
        <x:v>EUR</x:v>
      </x:c>
      <x:c r="L411" t="str">
        <x:v>Baileys</x:v>
      </x:c>
      <x:c r="M411" t="str">
        <x:v>Liqueur</x:v>
      </x:c>
      <x:c r="N411" t="str">
        <x:v>On-Trade</x:v>
      </x:c>
      <x:c r="O411" t="str">
        <x:v>E-commerce Partner</x:v>
      </x:c>
      <x:c r="P411" t="str">
        <x:v>SR-057</x:v>
      </x:c>
      <x:c r="Q411" s="16" t="n">
        <x:v>49</x:v>
      </x:c>
      <x:c r="R411" s="17" t="n">
        <x:v>18.77</x:v>
      </x:c>
      <x:c r="S411" s="18" t="n">
        <x:v>0</x:v>
      </x:c>
      <x:c r="T411" s="17" t="n">
        <x:v>919.76</x:v>
      </x:c>
      <x:c r="U411" s="17" t="n">
        <x:v>919.76</x:v>
      </x:c>
      <x:c r="V411" s="17" t="n">
        <x:v>443.73</x:v>
      </x:c>
      <x:c r="W411" s="17" t="n">
        <x:v>476.03</x:v>
      </x:c>
      <x:c r="X411" s="18" t="n">
        <x:v>0.5176</x:v>
      </x:c>
      <x:c r="Y411" s="17" t="n">
        <x:v>849.1</x:v>
      </x:c>
      <x:c r="Z411" s="18" t="n">
        <x:v>1.0832</x:v>
      </x:c>
      <x:c r="AA411" s="18" t="n">
        <x:v>0.0626</x:v>
      </x:c>
      <x:c r="AB411" t="str">
        <x:v>No</x:v>
      </x:c>
      <x:c r="AC411" t="str">
        <x:v>Core</x:v>
      </x:c>
      <x:c r="AD411" s="18" t="n">
        <x:v>0.5175589284161085</x:v>
      </x:c>
      <x:c r="AE411" s="18" t="n">
        <x:v>1.0832175244376399</x:v>
      </x:c>
      <x:c r="AF411" s="17" t="n">
        <x:v>70.65999999999997</x:v>
      </x:c>
      <x:c r="AG411" s="18" t="n">
        <x:v>0.08321752443763981</x:v>
      </x:c>
      <x:c r="AH411" t="str">
        <x:v>Above Target</x:v>
      </x:c>
    </x:row>
    <x:row r="412">
      <x:c r="A412" t="str">
        <x:v>TXN-000409</x:v>
      </x:c>
      <x:c r="B412" s="14" t="d">
        <x:v>2024-08-04T00:00:00.000Z</x:v>
      </x:c>
      <x:c r="C412" t="n">
        <x:v>2024</x:v>
      </x:c>
      <x:c r="D412" t="str">
        <x:v>Q3</x:v>
      </x:c>
      <x:c r="E412" t="n">
        <x:v>8</x:v>
      </x:c>
      <x:c r="F412" t="str">
        <x:v>August</x:v>
      </x:c>
      <x:c r="G412" s="15" t="d">
        <x:v>2024-08-01T00:00:00.000Z</x:v>
      </x:c>
      <x:c r="H412" t="str">
        <x:v>2024-08</x:v>
      </x:c>
      <x:c r="I412" t="str">
        <x:v>United States</x:v>
      </x:c>
      <x:c r="J412" t="str">
        <x:v>North America</x:v>
      </x:c>
      <x:c r="K412" t="str">
        <x:v>USD</x:v>
      </x:c>
      <x:c r="L412" t="str">
        <x:v>Cîroc</x:v>
      </x:c>
      <x:c r="M412" t="str">
        <x:v>Vodka</x:v>
      </x:c>
      <x:c r="N412" t="str">
        <x:v>Wholesale</x:v>
      </x:c>
      <x:c r="O412" t="str">
        <x:v>Independent Retailer</x:v>
      </x:c>
      <x:c r="P412" t="str">
        <x:v>SR-046</x:v>
      </x:c>
      <x:c r="Q412" s="16" t="n">
        <x:v>39</x:v>
      </x:c>
      <x:c r="R412" s="17" t="n">
        <x:v>30.92</x:v>
      </x:c>
      <x:c r="S412" s="18" t="n">
        <x:v>0.02</x:v>
      </x:c>
      <x:c r="T412" s="17" t="n">
        <x:v>1205.72</x:v>
      </x:c>
      <x:c r="U412" s="17" t="n">
        <x:v>1181.61</x:v>
      </x:c>
      <x:c r="V412" s="17" t="n">
        <x:v>527.45</x:v>
      </x:c>
      <x:c r="W412" s="17" t="n">
        <x:v>654.16</x:v>
      </x:c>
      <x:c r="X412" s="18" t="n">
        <x:v>0.5536</x:v>
      </x:c>
      <x:c r="Y412" s="17" t="n">
        <x:v>1275.94</x:v>
      </x:c>
      <x:c r="Z412" s="18" t="n">
        <x:v>0.9261</x:v>
      </x:c>
      <x:c r="AA412" s="18" t="n">
        <x:v>0.0604</x:v>
      </x:c>
      <x:c r="AB412" t="str">
        <x:v>No</x:v>
      </x:c>
      <x:c r="AC412" t="str">
        <x:v>Luxury / Reserve</x:v>
      </x:c>
      <x:c r="AD412" s="18" t="n">
        <x:v>0.5536175218557731</x:v>
      </x:c>
      <x:c r="AE412" s="18" t="n">
        <x:v>0.9260701913883097</x:v>
      </x:c>
      <x:c r="AF412" s="17" t="n">
        <x:v>-94.33000000000015</x:v>
      </x:c>
      <x:c r="AG412" s="18" t="n">
        <x:v>-0.07392980861169032</x:v>
      </x:c>
      <x:c r="AH412" t="str">
        <x:v>Below Target</x:v>
      </x:c>
    </x:row>
    <x:row r="413">
      <x:c r="A413" t="str">
        <x:v>TXN-000410</x:v>
      </x:c>
      <x:c r="B413" s="14" t="d">
        <x:v>2025-10-20T00:00:00.000Z</x:v>
      </x:c>
      <x:c r="C413" t="n">
        <x:v>2025</x:v>
      </x:c>
      <x:c r="D413" t="str">
        <x:v>Q4</x:v>
      </x:c>
      <x:c r="E413" t="n">
        <x:v>10</x:v>
      </x:c>
      <x:c r="F413" t="str">
        <x:v>October</x:v>
      </x:c>
      <x:c r="G413" s="15" t="d">
        <x:v>2025-10-01T00:00:00.000Z</x:v>
      </x:c>
      <x:c r="H413" t="str">
        <x:v>2025-10</x:v>
      </x:c>
      <x:c r="I413" t="str">
        <x:v>Brazil</x:v>
      </x:c>
      <x:c r="J413" t="str">
        <x:v>Latin America &amp; Caribbean</x:v>
      </x:c>
      <x:c r="K413" t="str">
        <x:v>BRL</x:v>
      </x:c>
      <x:c r="L413" t="str">
        <x:v>Johnnie Walker</x:v>
      </x:c>
      <x:c r="M413" t="str">
        <x:v>Scotch Whisky</x:v>
      </x:c>
      <x:c r="N413" t="str">
        <x:v>Wholesale</x:v>
      </x:c>
      <x:c r="O413" t="str">
        <x:v>Distributor</x:v>
      </x:c>
      <x:c r="P413" t="str">
        <x:v>SR-030</x:v>
      </x:c>
      <x:c r="Q413" s="16" t="n">
        <x:v>30</x:v>
      </x:c>
      <x:c r="R413" s="17" t="n">
        <x:v>32.03</x:v>
      </x:c>
      <x:c r="S413" s="18" t="n">
        <x:v>0</x:v>
      </x:c>
      <x:c r="T413" s="17" t="n">
        <x:v>960.89</x:v>
      </x:c>
      <x:c r="U413" s="17" t="n">
        <x:v>960.89</x:v>
      </x:c>
      <x:c r="V413" s="17" t="n">
        <x:v>398.39</x:v>
      </x:c>
      <x:c r="W413" s="17" t="n">
        <x:v>562.5</x:v>
      </x:c>
      <x:c r="X413" s="18" t="n">
        <x:v>0.5854</x:v>
      </x:c>
      <x:c r="Y413" s="17" t="n">
        <x:v>1111.33</x:v>
      </x:c>
      <x:c r="Z413" s="18" t="n">
        <x:v>0.8646</x:v>
      </x:c>
      <x:c r="AA413" s="18" t="n">
        <x:v>0.0395</x:v>
      </x:c>
      <x:c r="AB413" t="str">
        <x:v>No</x:v>
      </x:c>
      <x:c r="AC413" t="str">
        <x:v>Luxury / Reserve</x:v>
      </x:c>
      <x:c r="AD413" s="18" t="n">
        <x:v>0.5853947902465423</x:v>
      </x:c>
      <x:c r="AE413" s="18" t="n">
        <x:v>0.8646306677584517</x:v>
      </x:c>
      <x:c r="AF413" s="17" t="n">
        <x:v>-150.43999999999994</x:v>
      </x:c>
      <x:c r="AG413" s="18" t="n">
        <x:v>-0.13536933224154837</x:v>
      </x:c>
      <x:c r="AH413" t="str">
        <x:v>Below Target</x:v>
      </x:c>
    </x:row>
    <x:row r="414">
      <x:c r="A414" t="str">
        <x:v>TXN-000411</x:v>
      </x:c>
      <x:c r="B414" s="14" t="d">
        <x:v>2026-07-06T00:00:00.000Z</x:v>
      </x:c>
      <x:c r="C414" t="n">
        <x:v>2026</x:v>
      </x:c>
      <x:c r="D414" t="str">
        <x:v>Q3</x:v>
      </x:c>
      <x:c r="E414" t="n">
        <x:v>7</x:v>
      </x:c>
      <x:c r="F414" t="str">
        <x:v>July</x:v>
      </x:c>
      <x:c r="G414" s="15" t="d">
        <x:v>2026-07-01T00:00:00.000Z</x:v>
      </x:c>
      <x:c r="H414" t="str">
        <x:v>2026-07</x:v>
      </x:c>
      <x:c r="I414" t="str">
        <x:v>Brazil</x:v>
      </x:c>
      <x:c r="J414" t="str">
        <x:v>Latin America &amp; Caribbean</x:v>
      </x:c>
      <x:c r="K414" t="str">
        <x:v>BRL</x:v>
      </x:c>
      <x:c r="L414" t="str">
        <x:v>Guinness</x:v>
      </x:c>
      <x:c r="M414" t="str">
        <x:v>Beer / Stout</x:v>
      </x:c>
      <x:c r="N414" t="str">
        <x:v>On-Trade</x:v>
      </x:c>
      <x:c r="O414" t="str">
        <x:v>Independent Retailer</x:v>
      </x:c>
      <x:c r="P414" t="str">
        <x:v>SR-040</x:v>
      </x:c>
      <x:c r="Q414" s="16" t="n">
        <x:v>40</x:v>
      </x:c>
      <x:c r="R414" s="17" t="n">
        <x:v>7.89</x:v>
      </x:c>
      <x:c r="S414" s="18" t="n">
        <x:v>0</x:v>
      </x:c>
      <x:c r="T414" s="17" t="n">
        <x:v>315.57</x:v>
      </x:c>
      <x:c r="U414" s="17" t="n">
        <x:v>315.57</x:v>
      </x:c>
      <x:c r="V414" s="17" t="n">
        <x:v>167.09</x:v>
      </x:c>
      <x:c r="W414" s="17" t="n">
        <x:v>148.47</x:v>
      </x:c>
      <x:c r="X414" s="18" t="n">
        <x:v>0.4705</x:v>
      </x:c>
      <x:c r="Y414" s="17" t="n">
        <x:v>301.21</x:v>
      </x:c>
      <x:c r="Z414" s="18" t="n">
        <x:v>1.0477</x:v>
      </x:c>
      <x:c r="AA414" s="18" t="n">
        <x:v>-0.0075</x:v>
      </x:c>
      <x:c r="AB414" t="str">
        <x:v>No</x:v>
      </x:c>
      <x:c r="AC414" t="str">
        <x:v>Core</x:v>
      </x:c>
      <x:c r="AD414" s="18" t="n">
        <x:v>0.4704819849795608</x:v>
      </x:c>
      <x:c r="AE414" s="18" t="n">
        <x:v>1.047674380000664</x:v>
      </x:c>
      <x:c r="AF414" s="17" t="n">
        <x:v>14.360000000000014</x:v>
      </x:c>
      <x:c r="AG414" s="18" t="n">
        <x:v>0.04767438000066404</x:v>
      </x:c>
      <x:c r="AH414" t="str">
        <x:v>Above Target</x:v>
      </x:c>
    </x:row>
    <x:row r="415">
      <x:c r="A415" t="str">
        <x:v>TXN-000412</x:v>
      </x:c>
      <x:c r="B415" s="14" t="d">
        <x:v>2025-07-17T00:00:00.000Z</x:v>
      </x:c>
      <x:c r="C415" t="n">
        <x:v>2025</x:v>
      </x:c>
      <x:c r="D415" t="str">
        <x:v>Q3</x:v>
      </x:c>
      <x:c r="E415" t="n">
        <x:v>7</x:v>
      </x:c>
      <x:c r="F415" t="str">
        <x:v>July</x:v>
      </x:c>
      <x:c r="G415" s="15" t="d">
        <x:v>2025-07-01T00:00:00.000Z</x:v>
      </x:c>
      <x:c r="H415" t="str">
        <x:v>2025-07</x:v>
      </x:c>
      <x:c r="I415" t="str">
        <x:v>United Kingdom</x:v>
      </x:c>
      <x:c r="J415" t="str">
        <x:v>Europe</x:v>
      </x:c>
      <x:c r="K415" t="str">
        <x:v>GBP</x:v>
      </x:c>
      <x:c r="L415" t="str">
        <x:v>Crown Royal</x:v>
      </x:c>
      <x:c r="M415" t="str">
        <x:v>Canadian Whisky</x:v>
      </x:c>
      <x:c r="N415" t="str">
        <x:v>Duty Free / Travel Retail</x:v>
      </x:c>
      <x:c r="O415" t="str">
        <x:v>Independent Retailer</x:v>
      </x:c>
      <x:c r="P415" t="str">
        <x:v>SR-021</x:v>
      </x:c>
      <x:c r="Q415" s="16" t="n">
        <x:v>73</x:v>
      </x:c>
      <x:c r="R415" s="17" t="n">
        <x:v>36.49</x:v>
      </x:c>
      <x:c r="S415" s="18" t="n">
        <x:v>0.12</x:v>
      </x:c>
      <x:c r="T415" s="17" t="n">
        <x:v>2663.69</x:v>
      </x:c>
      <x:c r="U415" s="17" t="n">
        <x:v>2344.05</x:v>
      </x:c>
      <x:c r="V415" s="17" t="n">
        <x:v>1110.57</x:v>
      </x:c>
      <x:c r="W415" s="17" t="n">
        <x:v>1233.48</x:v>
      </x:c>
      <x:c r="X415" s="18" t="n">
        <x:v>0.5262</x:v>
      </x:c>
      <x:c r="Y415" s="17" t="n">
        <x:v>2230.77</x:v>
      </x:c>
      <x:c r="Z415" s="18" t="n">
        <x:v>1.0508</x:v>
      </x:c>
      <x:c r="AA415" s="18" t="n">
        <x:v>0.0666</x:v>
      </x:c>
      <x:c r="AB415" t="str">
        <x:v>Yes</x:v>
      </x:c>
      <x:c r="AC415" t="str">
        <x:v>Premium Core</x:v>
      </x:c>
      <x:c r="AD415" s="18" t="n">
        <x:v>0.5262174441671466</x:v>
      </x:c>
      <x:c r="AE415" s="18" t="n">
        <x:v>1.0507806721445958</x:v>
      </x:c>
      <x:c r="AF415" s="17" t="n">
        <x:v>113.2800000000002</x:v>
      </x:c>
      <x:c r="AG415" s="18" t="n">
        <x:v>0.050780672144595904</x:v>
      </x:c>
      <x:c r="AH415" t="str">
        <x:v>Above Target</x:v>
      </x:c>
    </x:row>
    <x:row r="416">
      <x:c r="A416" t="str">
        <x:v>TXN-000413</x:v>
      </x:c>
      <x:c r="B416" s="14" t="d">
        <x:v>2024-04-16T00:00:00.000Z</x:v>
      </x:c>
      <x:c r="C416" t="n">
        <x:v>2024</x:v>
      </x:c>
      <x:c r="D416" t="str">
        <x:v>Q2</x:v>
      </x:c>
      <x:c r="E416" t="n">
        <x:v>4</x:v>
      </x:c>
      <x:c r="F416" t="str">
        <x:v>April</x:v>
      </x:c>
      <x:c r="G416" s="15" t="d">
        <x:v>2024-04-01T00:00:00.000Z</x:v>
      </x:c>
      <x:c r="H416" t="str">
        <x:v>2024-04</x:v>
      </x:c>
      <x:c r="I416" t="str">
        <x:v>India</x:v>
      </x:c>
      <x:c r="J416" t="str">
        <x:v>Asia Pacific</x:v>
      </x:c>
      <x:c r="K416" t="str">
        <x:v>INR</x:v>
      </x:c>
      <x:c r="L416" t="str">
        <x:v>Smirnoff</x:v>
      </x:c>
      <x:c r="M416" t="str">
        <x:v>Vodka</x:v>
      </x:c>
      <x:c r="N416" t="str">
        <x:v>On-Trade</x:v>
      </x:c>
      <x:c r="O416" t="str">
        <x:v>Hospitality Group</x:v>
      </x:c>
      <x:c r="P416" t="str">
        <x:v>SR-040</x:v>
      </x:c>
      <x:c r="Q416" s="16" t="n">
        <x:v>90</x:v>
      </x:c>
      <x:c r="R416" s="17" t="n">
        <x:v>23.06</x:v>
      </x:c>
      <x:c r="S416" s="18" t="n">
        <x:v>0.12</x:v>
      </x:c>
      <x:c r="T416" s="17" t="n">
        <x:v>2075.4</x:v>
      </x:c>
      <x:c r="U416" s="17" t="n">
        <x:v>1826.35</x:v>
      </x:c>
      <x:c r="V416" s="17" t="n">
        <x:v>973.07</x:v>
      </x:c>
      <x:c r="W416" s="17" t="n">
        <x:v>853.28</x:v>
      </x:c>
      <x:c r="X416" s="18" t="n">
        <x:v>0.4672</x:v>
      </x:c>
      <x:c r="Y416" s="17" t="n">
        <x:v>1850.69</x:v>
      </x:c>
      <x:c r="Z416" s="18" t="n">
        <x:v>0.9869</x:v>
      </x:c>
      <x:c r="AA416" s="18" t="n">
        <x:v>-0.0004</x:v>
      </x:c>
      <x:c r="AB416" t="str">
        <x:v>Yes</x:v>
      </x:c>
      <x:c r="AC416" t="str">
        <x:v>Core</x:v>
      </x:c>
      <x:c r="AD416" s="18" t="n">
        <x:v>0.46720508117283105</x:v>
      </x:c>
      <x:c r="AE416" s="18" t="n">
        <x:v>0.9868481485283866</x:v>
      </x:c>
      <x:c r="AF416" s="17" t="n">
        <x:v>-24.340000000000146</x:v>
      </x:c>
      <x:c r="AG416" s="18" t="n">
        <x:v>-0.013151851471613369</x:v>
      </x:c>
      <x:c r="AH416" t="str">
        <x:v>Below Target</x:v>
      </x:c>
    </x:row>
    <x:row r="417">
      <x:c r="A417" t="str">
        <x:v>TXN-000414</x:v>
      </x:c>
      <x:c r="B417" s="14" t="d">
        <x:v>2025-07-20T00:00:00.000Z</x:v>
      </x:c>
      <x:c r="C417" t="n">
        <x:v>2025</x:v>
      </x:c>
      <x:c r="D417" t="str">
        <x:v>Q3</x:v>
      </x:c>
      <x:c r="E417" t="n">
        <x:v>7</x:v>
      </x:c>
      <x:c r="F417" t="str">
        <x:v>July</x:v>
      </x:c>
      <x:c r="G417" s="15" t="d">
        <x:v>2025-07-01T00:00:00.000Z</x:v>
      </x:c>
      <x:c r="H417" t="str">
        <x:v>2025-07</x:v>
      </x:c>
      <x:c r="I417" t="str">
        <x:v>Ireland</x:v>
      </x:c>
      <x:c r="J417" t="str">
        <x:v>Europe</x:v>
      </x:c>
      <x:c r="K417" t="str">
        <x:v>EUR</x:v>
      </x:c>
      <x:c r="L417" t="str">
        <x:v>Smirnoff</x:v>
      </x:c>
      <x:c r="M417" t="str">
        <x:v>Vodka</x:v>
      </x:c>
      <x:c r="N417" t="str">
        <x:v>Off-Trade</x:v>
      </x:c>
      <x:c r="O417" t="str">
        <x:v>Independent Retailer</x:v>
      </x:c>
      <x:c r="P417" t="str">
        <x:v>SR-049</x:v>
      </x:c>
      <x:c r="Q417" s="16" t="n">
        <x:v>34</x:v>
      </x:c>
      <x:c r="R417" s="17" t="n">
        <x:v>19.16</x:v>
      </x:c>
      <x:c r="S417" s="18" t="n">
        <x:v>0</x:v>
      </x:c>
      <x:c r="T417" s="17" t="n">
        <x:v>651.54</x:v>
      </x:c>
      <x:c r="U417" s="17" t="n">
        <x:v>651.54</x:v>
      </x:c>
      <x:c r="V417" s="17" t="n">
        <x:v>330.48</x:v>
      </x:c>
      <x:c r="W417" s="17" t="n">
        <x:v>321.06</x:v>
      </x:c>
      <x:c r="X417" s="18" t="n">
        <x:v>0.4928</x:v>
      </x:c>
      <x:c r="Y417" s="17" t="n">
        <x:v>665.25</x:v>
      </x:c>
      <x:c r="Z417" s="18" t="n">
        <x:v>0.9794</x:v>
      </x:c>
      <x:c r="AA417" s="18" t="n">
        <x:v>0.0252</x:v>
      </x:c>
      <x:c r="AB417" t="str">
        <x:v>No</x:v>
      </x:c>
      <x:c r="AC417" t="str">
        <x:v>Core</x:v>
      </x:c>
      <x:c r="AD417" s="18" t="n">
        <x:v>0.49277097338613135</x:v>
      </x:c>
      <x:c r="AE417" s="18" t="n">
        <x:v>0.9793912063134159</x:v>
      </x:c>
      <x:c r="AF417" s="17" t="n">
        <x:v>-13.710000000000036</x:v>
      </x:c>
      <x:c r="AG417" s="18" t="n">
        <x:v>-0.020608793686584047</x:v>
      </x:c>
      <x:c r="AH417" t="str">
        <x:v>Below Target</x:v>
      </x:c>
    </x:row>
    <x:row r="418">
      <x:c r="A418" t="str">
        <x:v>TXN-000415</x:v>
      </x:c>
      <x:c r="B418" s="14" t="d">
        <x:v>2024-12-04T00:00:00.000Z</x:v>
      </x:c>
      <x:c r="C418" t="n">
        <x:v>2024</x:v>
      </x:c>
      <x:c r="D418" t="str">
        <x:v>Q4</x:v>
      </x:c>
      <x:c r="E418" t="n">
        <x:v>12</x:v>
      </x:c>
      <x:c r="F418" t="str">
        <x:v>December</x:v>
      </x:c>
      <x:c r="G418" s="15" t="d">
        <x:v>2024-12-01T00:00:00.000Z</x:v>
      </x:c>
      <x:c r="H418" t="str">
        <x:v>2024-12</x:v>
      </x:c>
      <x:c r="I418" t="str">
        <x:v>Germany</x:v>
      </x:c>
      <x:c r="J418" t="str">
        <x:v>Europe</x:v>
      </x:c>
      <x:c r="K418" t="str">
        <x:v>EUR</x:v>
      </x:c>
      <x:c r="L418" t="str">
        <x:v>Smirnoff</x:v>
      </x:c>
      <x:c r="M418" t="str">
        <x:v>Vodka</x:v>
      </x:c>
      <x:c r="N418" t="str">
        <x:v>On-Trade</x:v>
      </x:c>
      <x:c r="O418" t="str">
        <x:v>E-commerce Partner</x:v>
      </x:c>
      <x:c r="P418" t="str">
        <x:v>SR-038</x:v>
      </x:c>
      <x:c r="Q418" s="16" t="n">
        <x:v>128</x:v>
      </x:c>
      <x:c r="R418" s="17" t="n">
        <x:v>21.16</x:v>
      </x:c>
      <x:c r="S418" s="18" t="n">
        <x:v>0</x:v>
      </x:c>
      <x:c r="T418" s="17" t="n">
        <x:v>2708.65</x:v>
      </x:c>
      <x:c r="U418" s="17" t="n">
        <x:v>2708.65</x:v>
      </x:c>
      <x:c r="V418" s="17" t="n">
        <x:v>1232.47</x:v>
      </x:c>
      <x:c r="W418" s="17" t="n">
        <x:v>1476.18</x:v>
      </x:c>
      <x:c r="X418" s="18" t="n">
        <x:v>0.545</x:v>
      </x:c>
      <x:c r="Y418" s="17" t="n">
        <x:v>2782.31</x:v>
      </x:c>
      <x:c r="Z418" s="18" t="n">
        <x:v>0.9735</x:v>
      </x:c>
      <x:c r="AA418" s="18" t="n">
        <x:v>0.1243</x:v>
      </x:c>
      <x:c r="AB418" t="str">
        <x:v>No</x:v>
      </x:c>
      <x:c r="AC418" t="str">
        <x:v>Core</x:v>
      </x:c>
      <x:c r="AD418" s="18" t="n">
        <x:v>0.5449873553246082</x:v>
      </x:c>
      <x:c r="AE418" s="18" t="n">
        <x:v>0.9735255956381569</x:v>
      </x:c>
      <x:c r="AF418" s="17" t="n">
        <x:v>-73.65999999999985</x:v>
      </x:c>
      <x:c r="AG418" s="18" t="n">
        <x:v>-0.026474404361843167</x:v>
      </x:c>
      <x:c r="AH418" t="str">
        <x:v>Below Target</x:v>
      </x:c>
    </x:row>
    <x:row r="419">
      <x:c r="A419" t="str">
        <x:v>TXN-000416</x:v>
      </x:c>
      <x:c r="B419" s="14" t="d">
        <x:v>2025-08-27T00:00:00.000Z</x:v>
      </x:c>
      <x:c r="C419" t="n">
        <x:v>2025</x:v>
      </x:c>
      <x:c r="D419" t="str">
        <x:v>Q3</x:v>
      </x:c>
      <x:c r="E419" t="n">
        <x:v>8</x:v>
      </x:c>
      <x:c r="F419" t="str">
        <x:v>August</x:v>
      </x:c>
      <x:c r="G419" s="15" t="d">
        <x:v>2025-08-01T00:00:00.000Z</x:v>
      </x:c>
      <x:c r="H419" t="str">
        <x:v>2025-08</x:v>
      </x:c>
      <x:c r="I419" t="str">
        <x:v>India</x:v>
      </x:c>
      <x:c r="J419" t="str">
        <x:v>Asia Pacific</x:v>
      </x:c>
      <x:c r="K419" t="str">
        <x:v>INR</x:v>
      </x:c>
      <x:c r="L419" t="str">
        <x:v>Guinness</x:v>
      </x:c>
      <x:c r="M419" t="str">
        <x:v>Beer / Stout</x:v>
      </x:c>
      <x:c r="N419" t="str">
        <x:v>E-commerce</x:v>
      </x:c>
      <x:c r="O419" t="str">
        <x:v>Independent Retailer</x:v>
      </x:c>
      <x:c r="P419" t="str">
        <x:v>SR-003</x:v>
      </x:c>
      <x:c r="Q419" s="16" t="n">
        <x:v>35</x:v>
      </x:c>
      <x:c r="R419" s="17" t="n">
        <x:v>8.51</x:v>
      </x:c>
      <x:c r="S419" s="18" t="n">
        <x:v>0.15</x:v>
      </x:c>
      <x:c r="T419" s="17" t="n">
        <x:v>297.81</x:v>
      </x:c>
      <x:c r="U419" s="17" t="n">
        <x:v>253.13</x:v>
      </x:c>
      <x:c r="V419" s="17" t="n">
        <x:v>131.13</x:v>
      </x:c>
      <x:c r="W419" s="17" t="n">
        <x:v>122</x:v>
      </x:c>
      <x:c r="X419" s="18" t="n">
        <x:v>0.482</x:v>
      </x:c>
      <x:c r="Y419" s="17" t="n">
        <x:v>286.94</x:v>
      </x:c>
      <x:c r="Z419" s="18" t="n">
        <x:v>0.8822</x:v>
      </x:c>
      <x:c r="AA419" s="18" t="n">
        <x:v>0.0251</x:v>
      </x:c>
      <x:c r="AB419" t="str">
        <x:v>Yes</x:v>
      </x:c>
      <x:c r="AC419" t="str">
        <x:v>Core</x:v>
      </x:c>
      <x:c r="AD419" s="18" t="n">
        <x:v>0.48196578833010706</x:v>
      </x:c>
      <x:c r="AE419" s="18" t="n">
        <x:v>0.8821704886038894</x:v>
      </x:c>
      <x:c r="AF419" s="17" t="n">
        <x:v>-33.81</x:v>
      </x:c>
      <x:c r="AG419" s="18" t="n">
        <x:v>-0.1178295113961107</x:v>
      </x:c>
      <x:c r="AH419" t="str">
        <x:v>Below Target</x:v>
      </x:c>
    </x:row>
    <x:row r="420">
      <x:c r="A420" t="str">
        <x:v>TXN-000417</x:v>
      </x:c>
      <x:c r="B420" s="14" t="d">
        <x:v>2023-03-24T00:00:00.000Z</x:v>
      </x:c>
      <x:c r="C420" t="n">
        <x:v>2023</x:v>
      </x:c>
      <x:c r="D420" t="str">
        <x:v>Q1</x:v>
      </x:c>
      <x:c r="E420" t="n">
        <x:v>3</x:v>
      </x:c>
      <x:c r="F420" t="str">
        <x:v>March</x:v>
      </x:c>
      <x:c r="G420" s="15" t="d">
        <x:v>2023-03-01T00:00:00.000Z</x:v>
      </x:c>
      <x:c r="H420" t="str">
        <x:v>2023-03</x:v>
      </x:c>
      <x:c r="I420" t="str">
        <x:v>Japan</x:v>
      </x:c>
      <x:c r="J420" t="str">
        <x:v>Asia Pacific</x:v>
      </x:c>
      <x:c r="K420" t="str">
        <x:v>JPY</x:v>
      </x:c>
      <x:c r="L420" t="str">
        <x:v>Don Julio</x:v>
      </x:c>
      <x:c r="M420" t="str">
        <x:v>Tequila</x:v>
      </x:c>
      <x:c r="N420" t="str">
        <x:v>Off-Trade</x:v>
      </x:c>
      <x:c r="O420" t="str">
        <x:v>Hospitality Group</x:v>
      </x:c>
      <x:c r="P420" t="str">
        <x:v>SR-047</x:v>
      </x:c>
      <x:c r="Q420" s="16" t="n">
        <x:v>33</x:v>
      </x:c>
      <x:c r="R420" s="17" t="n">
        <x:v>47.37</x:v>
      </x:c>
      <x:c r="S420" s="18" t="n">
        <x:v>0</x:v>
      </x:c>
      <x:c r="T420" s="17" t="n">
        <x:v>1563.05</x:v>
      </x:c>
      <x:c r="U420" s="17" t="n">
        <x:v>1563.05</x:v>
      </x:c>
      <x:c r="V420" s="17" t="n">
        <x:v>653.61</x:v>
      </x:c>
      <x:c r="W420" s="17" t="n">
        <x:v>909.44</x:v>
      </x:c>
      <x:c r="X420" s="18" t="n">
        <x:v>0.5818</x:v>
      </x:c>
      <x:c r="Y420" s="17" t="n">
        <x:v>1633.71</x:v>
      </x:c>
      <x:c r="Z420" s="18" t="n">
        <x:v>0.9567</x:v>
      </x:c>
      <x:c r="AA420" s="18" t="n">
        <x:v>-0.0417</x:v>
      </x:c>
      <x:c r="AB420" t="str">
        <x:v>No</x:v>
      </x:c>
      <x:c r="AC420" t="str">
        <x:v>Luxury / Reserve</x:v>
      </x:c>
      <x:c r="AD420" s="18" t="n">
        <x:v>0.5818367934487061</x:v>
      </x:c>
      <x:c r="AE420" s="18" t="n">
        <x:v>0.9567487497781123</x:v>
      </x:c>
      <x:c r="AF420" s="17" t="n">
        <x:v>-70.66000000000008</x:v>
      </x:c>
      <x:c r="AG420" s="18" t="n">
        <x:v>-0.04325125022188765</x:v>
      </x:c>
      <x:c r="AH420" t="str">
        <x:v>Below Target</x:v>
      </x:c>
    </x:row>
    <x:row r="421">
      <x:c r="A421" t="str">
        <x:v>TXN-000418</x:v>
      </x:c>
      <x:c r="B421" s="14" t="d">
        <x:v>2025-04-12T00:00:00.000Z</x:v>
      </x:c>
      <x:c r="C421" t="n">
        <x:v>2025</x:v>
      </x:c>
      <x:c r="D421" t="str">
        <x:v>Q2</x:v>
      </x:c>
      <x:c r="E421" t="n">
        <x:v>4</x:v>
      </x:c>
      <x:c r="F421" t="str">
        <x:v>April</x:v>
      </x:c>
      <x:c r="G421" s="15" t="d">
        <x:v>2025-04-01T00:00:00.000Z</x:v>
      </x:c>
      <x:c r="H421" t="str">
        <x:v>2025-04</x:v>
      </x:c>
      <x:c r="I421" t="str">
        <x:v>Singapore</x:v>
      </x:c>
      <x:c r="J421" t="str">
        <x:v>Asia Pacific</x:v>
      </x:c>
      <x:c r="K421" t="str">
        <x:v>SGD</x:v>
      </x:c>
      <x:c r="L421" t="str">
        <x:v>Johnnie Walker</x:v>
      </x:c>
      <x:c r="M421" t="str">
        <x:v>Scotch Whisky</x:v>
      </x:c>
      <x:c r="N421" t="str">
        <x:v>On-Trade</x:v>
      </x:c>
      <x:c r="O421" t="str">
        <x:v>Key Account</x:v>
      </x:c>
      <x:c r="P421" t="str">
        <x:v>SR-026</x:v>
      </x:c>
      <x:c r="Q421" s="16" t="n">
        <x:v>15</x:v>
      </x:c>
      <x:c r="R421" s="17" t="n">
        <x:v>35.57</x:v>
      </x:c>
      <x:c r="S421" s="18" t="n">
        <x:v>0.03</x:v>
      </x:c>
      <x:c r="T421" s="17" t="n">
        <x:v>533.59</x:v>
      </x:c>
      <x:c r="U421" s="17" t="n">
        <x:v>517.58</x:v>
      </x:c>
      <x:c r="V421" s="17" t="n">
        <x:v>232.17</x:v>
      </x:c>
      <x:c r="W421" s="17" t="n">
        <x:v>285.41</x:v>
      </x:c>
      <x:c r="X421" s="18" t="n">
        <x:v>0.5514</x:v>
      </x:c>
      <x:c r="Y421" s="17" t="n">
        <x:v>569.69</x:v>
      </x:c>
      <x:c r="Z421" s="18" t="n">
        <x:v>0.9085</x:v>
      </x:c>
      <x:c r="AA421" s="18" t="n">
        <x:v>0.0981</x:v>
      </x:c>
      <x:c r="AB421" t="str">
        <x:v>No</x:v>
      </x:c>
      <x:c r="AC421" t="str">
        <x:v>Luxury / Reserve</x:v>
      </x:c>
      <x:c r="AD421" s="18" t="n">
        <x:v>0.5514316627381275</x:v>
      </x:c>
      <x:c r="AE421" s="18" t="n">
        <x:v>0.9085292000912777</x:v>
      </x:c>
      <x:c r="AF421" s="17" t="n">
        <x:v>-52.110000000000014</x:v>
      </x:c>
      <x:c r="AG421" s="18" t="n">
        <x:v>-0.0914707999087223</x:v>
      </x:c>
      <x:c r="AH421" t="str">
        <x:v>Below Target</x:v>
      </x:c>
    </x:row>
    <x:row r="422">
      <x:c r="A422" t="str">
        <x:v>TXN-000419</x:v>
      </x:c>
      <x:c r="B422" s="14" t="d">
        <x:v>2024-01-14T00:00:00.000Z</x:v>
      </x:c>
      <x:c r="C422" t="n">
        <x:v>2024</x:v>
      </x:c>
      <x:c r="D422" t="str">
        <x:v>Q1</x:v>
      </x:c>
      <x:c r="E422" t="n">
        <x:v>1</x:v>
      </x:c>
      <x:c r="F422" t="str">
        <x:v>January</x:v>
      </x:c>
      <x:c r="G422" s="15" t="d">
        <x:v>2024-01-01T00:00:00.000Z</x:v>
      </x:c>
      <x:c r="H422" t="str">
        <x:v>2024-01</x:v>
      </x:c>
      <x:c r="I422" t="str">
        <x:v>India</x:v>
      </x:c>
      <x:c r="J422" t="str">
        <x:v>Asia Pacific</x:v>
      </x:c>
      <x:c r="K422" t="str">
        <x:v>INR</x:v>
      </x:c>
      <x:c r="L422" t="str">
        <x:v>Smirnoff</x:v>
      </x:c>
      <x:c r="M422" t="str">
        <x:v>Vodka</x:v>
      </x:c>
      <x:c r="N422" t="str">
        <x:v>Off-Trade</x:v>
      </x:c>
      <x:c r="O422" t="str">
        <x:v>Key Account</x:v>
      </x:c>
      <x:c r="P422" t="str">
        <x:v>SR-014</x:v>
      </x:c>
      <x:c r="Q422" s="16" t="n">
        <x:v>90</x:v>
      </x:c>
      <x:c r="R422" s="17" t="n">
        <x:v>20.74</x:v>
      </x:c>
      <x:c r="S422" s="18" t="n">
        <x:v>0.12</x:v>
      </x:c>
      <x:c r="T422" s="17" t="n">
        <x:v>1866.3</x:v>
      </x:c>
      <x:c r="U422" s="17" t="n">
        <x:v>1642.34</x:v>
      </x:c>
      <x:c r="V422" s="17" t="n">
        <x:v>801.03</x:v>
      </x:c>
      <x:c r="W422" s="17" t="n">
        <x:v>841.31</x:v>
      </x:c>
      <x:c r="X422" s="18" t="n">
        <x:v>0.5123</x:v>
      </x:c>
      <x:c r="Y422" s="17" t="n">
        <x:v>1739.65</x:v>
      </x:c>
      <x:c r="Z422" s="18" t="n">
        <x:v>0.9441</x:v>
      </x:c>
      <x:c r="AA422" s="18" t="n">
        <x:v>0.057</x:v>
      </x:c>
      <x:c r="AB422" t="str">
        <x:v>Yes</x:v>
      </x:c>
      <x:c r="AC422" t="str">
        <x:v>Core</x:v>
      </x:c>
      <x:c r="AD422" s="18" t="n">
        <x:v>0.5122629906109575</x:v>
      </x:c>
      <x:c r="AE422" s="18" t="n">
        <x:v>0.9440634610410139</x:v>
      </x:c>
      <x:c r="AF422" s="17" t="n">
        <x:v>-97.31000000000017</x:v>
      </x:c>
      <x:c r="AG422" s="18" t="n">
        <x:v>-0.0559365389589861</x:v>
      </x:c>
      <x:c r="AH422" t="str">
        <x:v>Below Target</x:v>
      </x:c>
    </x:row>
    <x:row r="423">
      <x:c r="A423" t="str">
        <x:v>TXN-000420</x:v>
      </x:c>
      <x:c r="B423" s="14" t="d">
        <x:v>2023-06-15T00:00:00.000Z</x:v>
      </x:c>
      <x:c r="C423" t="n">
        <x:v>2023</x:v>
      </x:c>
      <x:c r="D423" t="str">
        <x:v>Q2</x:v>
      </x:c>
      <x:c r="E423" t="n">
        <x:v>6</x:v>
      </x:c>
      <x:c r="F423" t="str">
        <x:v>June</x:v>
      </x:c>
      <x:c r="G423" s="15" t="d">
        <x:v>2023-06-01T00:00:00.000Z</x:v>
      </x:c>
      <x:c r="H423" t="str">
        <x:v>2023-06</x:v>
      </x:c>
      <x:c r="I423" t="str">
        <x:v>Brazil</x:v>
      </x:c>
      <x:c r="J423" t="str">
        <x:v>Latin America &amp; Caribbean</x:v>
      </x:c>
      <x:c r="K423" t="str">
        <x:v>BRL</x:v>
      </x:c>
      <x:c r="L423" t="str">
        <x:v>Smirnoff</x:v>
      </x:c>
      <x:c r="M423" t="str">
        <x:v>Vodka</x:v>
      </x:c>
      <x:c r="N423" t="str">
        <x:v>Duty Free / Travel Retail</x:v>
      </x:c>
      <x:c r="O423" t="str">
        <x:v>E-commerce Partner</x:v>
      </x:c>
      <x:c r="P423" t="str">
        <x:v>SR-009</x:v>
      </x:c>
      <x:c r="Q423" s="16" t="n">
        <x:v>26</x:v>
      </x:c>
      <x:c r="R423" s="17" t="n">
        <x:v>24.55</x:v>
      </x:c>
      <x:c r="S423" s="18" t="n">
        <x:v>0</x:v>
      </x:c>
      <x:c r="T423" s="17" t="n">
        <x:v>638.26</x:v>
      </x:c>
      <x:c r="U423" s="17" t="n">
        <x:v>638.26</x:v>
      </x:c>
      <x:c r="V423" s="17" t="n">
        <x:v>297.21</x:v>
      </x:c>
      <x:c r="W423" s="17" t="n">
        <x:v>341.05</x:v>
      </x:c>
      <x:c r="X423" s="18" t="n">
        <x:v>0.5343</x:v>
      </x:c>
      <x:c r="Y423" s="17" t="n">
        <x:v>667.49</x:v>
      </x:c>
      <x:c r="Z423" s="18" t="n">
        <x:v>0.9562</x:v>
      </x:c>
      <x:c r="AA423" s="18" t="n">
        <x:v>0.08</x:v>
      </x:c>
      <x:c r="AB423" t="str">
        <x:v>No</x:v>
      </x:c>
      <x:c r="AC423" t="str">
        <x:v>Core</x:v>
      </x:c>
      <x:c r="AD423" s="18" t="n">
        <x:v>0.5343433710400151</x:v>
      </x:c>
      <x:c r="AE423" s="18" t="n">
        <x:v>0.9562090817839968</x:v>
      </x:c>
      <x:c r="AF423" s="17" t="n">
        <x:v>-29.230000000000018</x:v>
      </x:c>
      <x:c r="AG423" s="18" t="n">
        <x:v>-0.04379091821600326</x:v>
      </x:c>
      <x:c r="AH423" t="str">
        <x:v>Below Target</x:v>
      </x:c>
    </x:row>
    <x:row r="424">
      <x:c r="A424" t="str">
        <x:v>TXN-000421</x:v>
      </x:c>
      <x:c r="B424" s="14" t="d">
        <x:v>2024-11-16T00:00:00.000Z</x:v>
      </x:c>
      <x:c r="C424" t="n">
        <x:v>2024</x:v>
      </x:c>
      <x:c r="D424" t="str">
        <x:v>Q4</x:v>
      </x:c>
      <x:c r="E424" t="n">
        <x:v>11</x:v>
      </x:c>
      <x:c r="F424" t="str">
        <x:v>November</x:v>
      </x:c>
      <x:c r="G424" s="15" t="d">
        <x:v>2024-11-01T00:00:00.000Z</x:v>
      </x:c>
      <x:c r="H424" t="str">
        <x:v>2024-11</x:v>
      </x:c>
      <x:c r="I424" t="str">
        <x:v>France</x:v>
      </x:c>
      <x:c r="J424" t="str">
        <x:v>Europe</x:v>
      </x:c>
      <x:c r="K424" t="str">
        <x:v>EUR</x:v>
      </x:c>
      <x:c r="L424" t="str">
        <x:v>Johnnie Walker</x:v>
      </x:c>
      <x:c r="M424" t="str">
        <x:v>Scotch Whisky</x:v>
      </x:c>
      <x:c r="N424" t="str">
        <x:v>Off-Trade</x:v>
      </x:c>
      <x:c r="O424" t="str">
        <x:v>E-commerce Partner</x:v>
      </x:c>
      <x:c r="P424" t="str">
        <x:v>SR-004</x:v>
      </x:c>
      <x:c r="Q424" s="16" t="n">
        <x:v>207</x:v>
      </x:c>
      <x:c r="R424" s="17" t="n">
        <x:v>32.8</x:v>
      </x:c>
      <x:c r="S424" s="18" t="n">
        <x:v>0</x:v>
      </x:c>
      <x:c r="T424" s="17" t="n">
        <x:v>6790.19</x:v>
      </x:c>
      <x:c r="U424" s="17" t="n">
        <x:v>6790.19</x:v>
      </x:c>
      <x:c r="V424" s="17" t="n">
        <x:v>2798.54</x:v>
      </x:c>
      <x:c r="W424" s="17" t="n">
        <x:v>3991.65</x:v>
      </x:c>
      <x:c r="X424" s="18" t="n">
        <x:v>0.5879</x:v>
      </x:c>
      <x:c r="Y424" s="17" t="n">
        <x:v>7000.19</x:v>
      </x:c>
      <x:c r="Z424" s="18" t="n">
        <x:v>0.97</x:v>
      </x:c>
      <x:c r="AA424" s="18" t="n">
        <x:v>0.0327</x:v>
      </x:c>
      <x:c r="AB424" t="str">
        <x:v>No</x:v>
      </x:c>
      <x:c r="AC424" t="str">
        <x:v>Luxury / Reserve</x:v>
      </x:c>
      <x:c r="AD424" s="18" t="n">
        <x:v>0.5878554208350577</x:v>
      </x:c>
      <x:c r="AE424" s="18" t="n">
        <x:v>0.9700008142636128</x:v>
      </x:c>
      <x:c r="AF424" s="17" t="n">
        <x:v>-210</x:v>
      </x:c>
      <x:c r="AG424" s="18" t="n">
        <x:v>-0.029999185736387157</x:v>
      </x:c>
      <x:c r="AH424" t="str">
        <x:v>Below Target</x:v>
      </x:c>
    </x:row>
    <x:row r="425">
      <x:c r="A425" t="str">
        <x:v>TXN-000422</x:v>
      </x:c>
      <x:c r="B425" s="14" t="d">
        <x:v>2023-05-10T00:00:00.000Z</x:v>
      </x:c>
      <x:c r="C425" t="n">
        <x:v>2023</x:v>
      </x:c>
      <x:c r="D425" t="str">
        <x:v>Q2</x:v>
      </x:c>
      <x:c r="E425" t="n">
        <x:v>5</x:v>
      </x:c>
      <x:c r="F425" t="str">
        <x:v>May</x:v>
      </x:c>
      <x:c r="G425" s="15" t="d">
        <x:v>2023-05-01T00:00:00.000Z</x:v>
      </x:c>
      <x:c r="H425" t="str">
        <x:v>2023-05</x:v>
      </x:c>
      <x:c r="I425" t="str">
        <x:v>United States</x:v>
      </x:c>
      <x:c r="J425" t="str">
        <x:v>North America</x:v>
      </x:c>
      <x:c r="K425" t="str">
        <x:v>USD</x:v>
      </x:c>
      <x:c r="L425" t="str">
        <x:v>Tanqueray</x:v>
      </x:c>
      <x:c r="M425" t="str">
        <x:v>Gin</x:v>
      </x:c>
      <x:c r="N425" t="str">
        <x:v>Off-Trade</x:v>
      </x:c>
      <x:c r="O425" t="str">
        <x:v>Key Account</x:v>
      </x:c>
      <x:c r="P425" t="str">
        <x:v>SR-057</x:v>
      </x:c>
      <x:c r="Q425" s="16" t="n">
        <x:v>95</x:v>
      </x:c>
      <x:c r="R425" s="17" t="n">
        <x:v>26.64</x:v>
      </x:c>
      <x:c r="S425" s="18" t="n">
        <x:v>0</x:v>
      </x:c>
      <x:c r="T425" s="17" t="n">
        <x:v>2530.88</x:v>
      </x:c>
      <x:c r="U425" s="17" t="n">
        <x:v>2530.88</x:v>
      </x:c>
      <x:c r="V425" s="17" t="n">
        <x:v>1162.26</x:v>
      </x:c>
      <x:c r="W425" s="17" t="n">
        <x:v>1368.63</x:v>
      </x:c>
      <x:c r="X425" s="18" t="n">
        <x:v>0.5408</x:v>
      </x:c>
      <x:c r="Y425" s="17" t="n">
        <x:v>2720.85</x:v>
      </x:c>
      <x:c r="Z425" s="18" t="n">
        <x:v>0.9302</x:v>
      </x:c>
      <x:c r="AA425" s="18" t="n">
        <x:v>0.0672</x:v>
      </x:c>
      <x:c r="AB425" t="str">
        <x:v>No</x:v>
      </x:c>
      <x:c r="AC425" t="str">
        <x:v>Premium Core</x:v>
      </x:c>
      <x:c r="AD425" s="18" t="n">
        <x:v>0.5407723795675813</x:v>
      </x:c>
      <x:c r="AE425" s="18" t="n">
        <x:v>0.9301799070143522</x:v>
      </x:c>
      <x:c r="AF425" s="17" t="n">
        <x:v>-189.9699999999998</x:v>
      </x:c>
      <x:c r="AG425" s="18" t="n">
        <x:v>-0.0698200929856478</x:v>
      </x:c>
      <x:c r="AH425" t="str">
        <x:v>Below Target</x:v>
      </x:c>
    </x:row>
    <x:row r="426">
      <x:c r="A426" t="str">
        <x:v>TXN-000423</x:v>
      </x:c>
      <x:c r="B426" s="14" t="d">
        <x:v>2023-05-15T00:00:00.000Z</x:v>
      </x:c>
      <x:c r="C426" t="n">
        <x:v>2023</x:v>
      </x:c>
      <x:c r="D426" t="str">
        <x:v>Q2</x:v>
      </x:c>
      <x:c r="E426" t="n">
        <x:v>5</x:v>
      </x:c>
      <x:c r="F426" t="str">
        <x:v>May</x:v>
      </x:c>
      <x:c r="G426" s="15" t="d">
        <x:v>2023-05-01T00:00:00.000Z</x:v>
      </x:c>
      <x:c r="H426" t="str">
        <x:v>2023-05</x:v>
      </x:c>
      <x:c r="I426" t="str">
        <x:v>Germany</x:v>
      </x:c>
      <x:c r="J426" t="str">
        <x:v>Europe</x:v>
      </x:c>
      <x:c r="K426" t="str">
        <x:v>EUR</x:v>
      </x:c>
      <x:c r="L426" t="str">
        <x:v>Ketel One</x:v>
      </x:c>
      <x:c r="M426" t="str">
        <x:v>Vodka</x:v>
      </x:c>
      <x:c r="N426" t="str">
        <x:v>On-Trade</x:v>
      </x:c>
      <x:c r="O426" t="str">
        <x:v>Hospitality Group</x:v>
      </x:c>
      <x:c r="P426" t="str">
        <x:v>SR-014</x:v>
      </x:c>
      <x:c r="Q426" s="16" t="n">
        <x:v>83</x:v>
      </x:c>
      <x:c r="R426" s="17" t="n">
        <x:v>31.12</x:v>
      </x:c>
      <x:c r="S426" s="18" t="n">
        <x:v>0</x:v>
      </x:c>
      <x:c r="T426" s="17" t="n">
        <x:v>2582.64</x:v>
      </x:c>
      <x:c r="U426" s="17" t="n">
        <x:v>2582.64</x:v>
      </x:c>
      <x:c r="V426" s="17" t="n">
        <x:v>1206.5</x:v>
      </x:c>
      <x:c r="W426" s="17" t="n">
        <x:v>1376.14</x:v>
      </x:c>
      <x:c r="X426" s="18" t="n">
        <x:v>0.5328</x:v>
      </x:c>
      <x:c r="Y426" s="17" t="n">
        <x:v>2423.73</x:v>
      </x:c>
      <x:c r="Z426" s="18" t="n">
        <x:v>1.0656</x:v>
      </x:c>
      <x:c r="AA426" s="18" t="n">
        <x:v>-0.0197</x:v>
      </x:c>
      <x:c r="AB426" t="str">
        <x:v>No</x:v>
      </x:c>
      <x:c r="AC426" t="str">
        <x:v>Premium Core</x:v>
      </x:c>
      <x:c r="AD426" s="18" t="n">
        <x:v>0.5328423628535143</x:v>
      </x:c>
      <x:c r="AE426" s="18" t="n">
        <x:v>1.0655642336398856</x:v>
      </x:c>
      <x:c r="AF426" s="17" t="n">
        <x:v>158.90999999999985</x:v>
      </x:c>
      <x:c r="AG426" s="18" t="n">
        <x:v>0.06556423363988557</x:v>
      </x:c>
      <x:c r="AH426" t="str">
        <x:v>Above Target</x:v>
      </x:c>
    </x:row>
    <x:row r="427">
      <x:c r="A427" t="str">
        <x:v>TXN-000424</x:v>
      </x:c>
      <x:c r="B427" s="14" t="d">
        <x:v>2025-12-02T00:00:00.000Z</x:v>
      </x:c>
      <x:c r="C427" t="n">
        <x:v>2025</x:v>
      </x:c>
      <x:c r="D427" t="str">
        <x:v>Q4</x:v>
      </x:c>
      <x:c r="E427" t="n">
        <x:v>12</x:v>
      </x:c>
      <x:c r="F427" t="str">
        <x:v>December</x:v>
      </x:c>
      <x:c r="G427" s="15" t="d">
        <x:v>2025-12-01T00:00:00.000Z</x:v>
      </x:c>
      <x:c r="H427" t="str">
        <x:v>2025-12</x:v>
      </x:c>
      <x:c r="I427" t="str">
        <x:v>Singapore</x:v>
      </x:c>
      <x:c r="J427" t="str">
        <x:v>Asia Pacific</x:v>
      </x:c>
      <x:c r="K427" t="str">
        <x:v>SGD</x:v>
      </x:c>
      <x:c r="L427" t="str">
        <x:v>Johnnie Walker</x:v>
      </x:c>
      <x:c r="M427" t="str">
        <x:v>Scotch Whisky</x:v>
      </x:c>
      <x:c r="N427" t="str">
        <x:v>Off-Trade</x:v>
      </x:c>
      <x:c r="O427" t="str">
        <x:v>E-commerce Partner</x:v>
      </x:c>
      <x:c r="P427" t="str">
        <x:v>SR-034</x:v>
      </x:c>
      <x:c r="Q427" s="16" t="n">
        <x:v>70</x:v>
      </x:c>
      <x:c r="R427" s="17" t="n">
        <x:v>32.64</x:v>
      </x:c>
      <x:c r="S427" s="18" t="n">
        <x:v>0</x:v>
      </x:c>
      <x:c r="T427" s="17" t="n">
        <x:v>2284.72</x:v>
      </x:c>
      <x:c r="U427" s="17" t="n">
        <x:v>2284.72</x:v>
      </x:c>
      <x:c r="V427" s="17" t="n">
        <x:v>1075.17</x:v>
      </x:c>
      <x:c r="W427" s="17" t="n">
        <x:v>1209.55</x:v>
      </x:c>
      <x:c r="X427" s="18" t="n">
        <x:v>0.5294</x:v>
      </x:c>
      <x:c r="Y427" s="17" t="n">
        <x:v>2574.12</x:v>
      </x:c>
      <x:c r="Z427" s="18" t="n">
        <x:v>0.8876</x:v>
      </x:c>
      <x:c r="AA427" s="18" t="n">
        <x:v>-0.0045</x:v>
      </x:c>
      <x:c r="AB427" t="str">
        <x:v>No</x:v>
      </x:c>
      <x:c r="AC427" t="str">
        <x:v>Luxury / Reserve</x:v>
      </x:c>
      <x:c r="AD427" s="18" t="n">
        <x:v>0.5294084176616829</x:v>
      </x:c>
      <x:c r="AE427" s="18" t="n">
        <x:v>0.8875732289092971</x:v>
      </x:c>
      <x:c r="AF427" s="17" t="n">
        <x:v>-289.4000000000001</x:v>
      </x:c>
      <x:c r="AG427" s="18" t="n">
        <x:v>-0.11242677109070288</x:v>
      </x:c>
      <x:c r="AH427" t="str">
        <x:v>Below Target</x:v>
      </x:c>
    </x:row>
    <x:row r="428">
      <x:c r="A428" t="str">
        <x:v>TXN-000425</x:v>
      </x:c>
      <x:c r="B428" s="14" t="d">
        <x:v>2026-08-13T00:00:00.000Z</x:v>
      </x:c>
      <x:c r="C428" t="n">
        <x:v>2026</x:v>
      </x:c>
      <x:c r="D428" t="str">
        <x:v>Q3</x:v>
      </x:c>
      <x:c r="E428" t="n">
        <x:v>8</x:v>
      </x:c>
      <x:c r="F428" t="str">
        <x:v>August</x:v>
      </x:c>
      <x:c r="G428" s="15" t="d">
        <x:v>2026-08-01T00:00:00.000Z</x:v>
      </x:c>
      <x:c r="H428" t="str">
        <x:v>2026-08</x:v>
      </x:c>
      <x:c r="I428" t="str">
        <x:v>United States</x:v>
      </x:c>
      <x:c r="J428" t="str">
        <x:v>North America</x:v>
      </x:c>
      <x:c r="K428" t="str">
        <x:v>USD</x:v>
      </x:c>
      <x:c r="L428" t="str">
        <x:v>Baileys</x:v>
      </x:c>
      <x:c r="M428" t="str">
        <x:v>Liqueur</x:v>
      </x:c>
      <x:c r="N428" t="str">
        <x:v>E-commerce</x:v>
      </x:c>
      <x:c r="O428" t="str">
        <x:v>Distributor</x:v>
      </x:c>
      <x:c r="P428" t="str">
        <x:v>SR-011</x:v>
      </x:c>
      <x:c r="Q428" s="16" t="n">
        <x:v>87</x:v>
      </x:c>
      <x:c r="R428" s="17" t="n">
        <x:v>18.83</x:v>
      </x:c>
      <x:c r="S428" s="18" t="n">
        <x:v>0.03</x:v>
      </x:c>
      <x:c r="T428" s="17" t="n">
        <x:v>1637.91</x:v>
      </x:c>
      <x:c r="U428" s="17" t="n">
        <x:v>1588.78</x:v>
      </x:c>
      <x:c r="V428" s="17" t="n">
        <x:v>761.2</x:v>
      </x:c>
      <x:c r="W428" s="17" t="n">
        <x:v>827.57</x:v>
      </x:c>
      <x:c r="X428" s="18" t="n">
        <x:v>0.5209</x:v>
      </x:c>
      <x:c r="Y428" s="17" t="n">
        <x:v>1484.41</x:v>
      </x:c>
      <x:c r="Z428" s="18" t="n">
        <x:v>1.0703</x:v>
      </x:c>
      <x:c r="AA428" s="18" t="n">
        <x:v>0.0786</x:v>
      </x:c>
      <x:c r="AB428" t="str">
        <x:v>No</x:v>
      </x:c>
      <x:c r="AC428" t="str">
        <x:v>Core</x:v>
      </x:c>
      <x:c r="AD428" s="18" t="n">
        <x:v>0.52088394869019</x:v>
      </x:c>
      <x:c r="AE428" s="18" t="n">
        <x:v>1.0703107631988467</x:v>
      </x:c>
      <x:c r="AF428" s="17" t="n">
        <x:v>104.36999999999989</x:v>
      </x:c>
      <x:c r="AG428" s="18" t="n">
        <x:v>0.0703107631988466</x:v>
      </x:c>
      <x:c r="AH428" t="str">
        <x:v>Above Target</x:v>
      </x:c>
    </x:row>
    <x:row r="429">
      <x:c r="A429" t="str">
        <x:v>TXN-000426</x:v>
      </x:c>
      <x:c r="B429" s="14" t="d">
        <x:v>2024-06-16T00:00:00.000Z</x:v>
      </x:c>
      <x:c r="C429" t="n">
        <x:v>2024</x:v>
      </x:c>
      <x:c r="D429" t="str">
        <x:v>Q2</x:v>
      </x:c>
      <x:c r="E429" t="n">
        <x:v>6</x:v>
      </x:c>
      <x:c r="F429" t="str">
        <x:v>June</x:v>
      </x:c>
      <x:c r="G429" s="15" t="d">
        <x:v>2024-06-01T00:00:00.000Z</x:v>
      </x:c>
      <x:c r="H429" t="str">
        <x:v>2024-06</x:v>
      </x:c>
      <x:c r="I429" t="str">
        <x:v>Germany</x:v>
      </x:c>
      <x:c r="J429" t="str">
        <x:v>Europe</x:v>
      </x:c>
      <x:c r="K429" t="str">
        <x:v>EUR</x:v>
      </x:c>
      <x:c r="L429" t="str">
        <x:v>Smirnoff</x:v>
      </x:c>
      <x:c r="M429" t="str">
        <x:v>Vodka</x:v>
      </x:c>
      <x:c r="N429" t="str">
        <x:v>On-Trade</x:v>
      </x:c>
      <x:c r="O429" t="str">
        <x:v>Key Account</x:v>
      </x:c>
      <x:c r="P429" t="str">
        <x:v>SR-054</x:v>
      </x:c>
      <x:c r="Q429" s="16" t="n">
        <x:v>32</x:v>
      </x:c>
      <x:c r="R429" s="17" t="n">
        <x:v>24.35</x:v>
      </x:c>
      <x:c r="S429" s="18" t="n">
        <x:v>0.03</x:v>
      </x:c>
      <x:c r="T429" s="17" t="n">
        <x:v>779.23</x:v>
      </x:c>
      <x:c r="U429" s="17" t="n">
        <x:v>755.86</x:v>
      </x:c>
      <x:c r="V429" s="17" t="n">
        <x:v>355.69</x:v>
      </x:c>
      <x:c r="W429" s="17" t="n">
        <x:v>400.17</x:v>
      </x:c>
      <x:c r="X429" s="18" t="n">
        <x:v>0.5294</x:v>
      </x:c>
      <x:c r="Y429" s="17" t="n">
        <x:v>736.33</x:v>
      </x:c>
      <x:c r="Z429" s="18" t="n">
        <x:v>1.0265</x:v>
      </x:c>
      <x:c r="AA429" s="18" t="n">
        <x:v>0.1207</x:v>
      </x:c>
      <x:c r="AB429" t="str">
        <x:v>No</x:v>
      </x:c>
      <x:c r="AC429" t="str">
        <x:v>Core</x:v>
      </x:c>
      <x:c r="AD429" s="18" t="n">
        <x:v>0.5294234382028418</x:v>
      </x:c>
      <x:c r="AE429" s="18" t="n">
        <x:v>1.0265234337864815</x:v>
      </x:c>
      <x:c r="AF429" s="17" t="n">
        <x:v>19.529999999999973</x:v>
      </x:c>
      <x:c r="AG429" s="18" t="n">
        <x:v>0.026523433786481566</x:v>
      </x:c>
      <x:c r="AH429" t="str">
        <x:v>Above Target</x:v>
      </x:c>
    </x:row>
    <x:row r="430">
      <x:c r="A430" t="str">
        <x:v>TXN-000427</x:v>
      </x:c>
      <x:c r="B430" s="14" t="d">
        <x:v>2023-11-11T00:00:00.000Z</x:v>
      </x:c>
      <x:c r="C430" t="n">
        <x:v>2023</x:v>
      </x:c>
      <x:c r="D430" t="str">
        <x:v>Q4</x:v>
      </x:c>
      <x:c r="E430" t="n">
        <x:v>11</x:v>
      </x:c>
      <x:c r="F430" t="str">
        <x:v>November</x:v>
      </x:c>
      <x:c r="G430" s="15" t="d">
        <x:v>2023-11-01T00:00:00.000Z</x:v>
      </x:c>
      <x:c r="H430" t="str">
        <x:v>2023-11</x:v>
      </x:c>
      <x:c r="I430" t="str">
        <x:v>Ireland</x:v>
      </x:c>
      <x:c r="J430" t="str">
        <x:v>Europe</x:v>
      </x:c>
      <x:c r="K430" t="str">
        <x:v>EUR</x:v>
      </x:c>
      <x:c r="L430" t="str">
        <x:v>Johnnie Walker</x:v>
      </x:c>
      <x:c r="M430" t="str">
        <x:v>Scotch Whisky</x:v>
      </x:c>
      <x:c r="N430" t="str">
        <x:v>Duty Free / Travel Retail</x:v>
      </x:c>
      <x:c r="O430" t="str">
        <x:v>E-commerce Partner</x:v>
      </x:c>
      <x:c r="P430" t="str">
        <x:v>SR-029</x:v>
      </x:c>
      <x:c r="Q430" s="16" t="n">
        <x:v>31</x:v>
      </x:c>
      <x:c r="R430" s="17" t="n">
        <x:v>42.13</x:v>
      </x:c>
      <x:c r="S430" s="18" t="n">
        <x:v>0.15</x:v>
      </x:c>
      <x:c r="T430" s="17" t="n">
        <x:v>1306.17</x:v>
      </x:c>
      <x:c r="U430" s="17" t="n">
        <x:v>1110.25</x:v>
      </x:c>
      <x:c r="V430" s="17" t="n">
        <x:v>505.62</x:v>
      </x:c>
      <x:c r="W430" s="17" t="n">
        <x:v>604.63</x:v>
      </x:c>
      <x:c r="X430" s="18" t="n">
        <x:v>0.5446</x:v>
      </x:c>
      <x:c r="Y430" s="17" t="n">
        <x:v>1281.54</x:v>
      </x:c>
      <x:c r="Z430" s="18" t="n">
        <x:v>0.8663</x:v>
      </x:c>
      <x:c r="AA430" s="18" t="n">
        <x:v>-0.0201</x:v>
      </x:c>
      <x:c r="AB430" t="str">
        <x:v>Yes</x:v>
      </x:c>
      <x:c r="AC430" t="str">
        <x:v>Luxury / Reserve</x:v>
      </x:c>
      <x:c r="AD430" s="18" t="n">
        <x:v>0.5445890565188021</x:v>
      </x:c>
      <x:c r="AE430" s="18" t="n">
        <x:v>0.8663404965900401</x:v>
      </x:c>
      <x:c r="AF430" s="17" t="n">
        <x:v>-171.28999999999996</x:v>
      </x:c>
      <x:c r="AG430" s="18" t="n">
        <x:v>-0.13365950340995986</x:v>
      </x:c>
      <x:c r="AH430" t="str">
        <x:v>Below Target</x:v>
      </x:c>
    </x:row>
    <x:row r="431">
      <x:c r="A431" t="str">
        <x:v>TXN-000428</x:v>
      </x:c>
      <x:c r="B431" s="14" t="d">
        <x:v>2026-01-10T00:00:00.000Z</x:v>
      </x:c>
      <x:c r="C431" t="n">
        <x:v>2026</x:v>
      </x:c>
      <x:c r="D431" t="str">
        <x:v>Q1</x:v>
      </x:c>
      <x:c r="E431" t="n">
        <x:v>1</x:v>
      </x:c>
      <x:c r="F431" t="str">
        <x:v>January</x:v>
      </x:c>
      <x:c r="G431" s="15" t="d">
        <x:v>2026-01-01T00:00:00.000Z</x:v>
      </x:c>
      <x:c r="H431" t="str">
        <x:v>2026-01</x:v>
      </x:c>
      <x:c r="I431" t="str">
        <x:v>Japan</x:v>
      </x:c>
      <x:c r="J431" t="str">
        <x:v>Asia Pacific</x:v>
      </x:c>
      <x:c r="K431" t="str">
        <x:v>JPY</x:v>
      </x:c>
      <x:c r="L431" t="str">
        <x:v>Baileys</x:v>
      </x:c>
      <x:c r="M431" t="str">
        <x:v>Liqueur</x:v>
      </x:c>
      <x:c r="N431" t="str">
        <x:v>On-Trade</x:v>
      </x:c>
      <x:c r="O431" t="str">
        <x:v>Key Account</x:v>
      </x:c>
      <x:c r="P431" t="str">
        <x:v>SR-033</x:v>
      </x:c>
      <x:c r="Q431" s="16" t="n">
        <x:v>29</x:v>
      </x:c>
      <x:c r="R431" s="17" t="n">
        <x:v>21.93</x:v>
      </x:c>
      <x:c r="S431" s="18" t="n">
        <x:v>0.12</x:v>
      </x:c>
      <x:c r="T431" s="17" t="n">
        <x:v>635.93</x:v>
      </x:c>
      <x:c r="U431" s="17" t="n">
        <x:v>559.62</x:v>
      </x:c>
      <x:c r="V431" s="17" t="n">
        <x:v>282.99</x:v>
      </x:c>
      <x:c r="W431" s="17" t="n">
        <x:v>276.63</x:v>
      </x:c>
      <x:c r="X431" s="18" t="n">
        <x:v>0.4943</x:v>
      </x:c>
      <x:c r="Y431" s="17" t="n">
        <x:v>644.81</x:v>
      </x:c>
      <x:c r="Z431" s="18" t="n">
        <x:v>0.8679</x:v>
      </x:c>
      <x:c r="AA431" s="18" t="n">
        <x:v>0.0396</x:v>
      </x:c>
      <x:c r="AB431" t="str">
        <x:v>Yes</x:v>
      </x:c>
      <x:c r="AC431" t="str">
        <x:v>Core</x:v>
      </x:c>
      <x:c r="AD431" s="18" t="n">
        <x:v>0.4943175726385762</x:v>
      </x:c>
      <x:c r="AE431" s="18" t="n">
        <x:v>0.8678835625998357</x:v>
      </x:c>
      <x:c r="AF431" s="17" t="n">
        <x:v>-85.18999999999994</x:v>
      </x:c>
      <x:c r="AG431" s="18" t="n">
        <x:v>-0.13211643740016432</x:v>
      </x:c>
      <x:c r="AH431" t="str">
        <x:v>Below Target</x:v>
      </x:c>
    </x:row>
    <x:row r="432">
      <x:c r="A432" t="str">
        <x:v>TXN-000429</x:v>
      </x:c>
      <x:c r="B432" s="14" t="d">
        <x:v>2024-11-09T00:00:00.000Z</x:v>
      </x:c>
      <x:c r="C432" t="n">
        <x:v>2024</x:v>
      </x:c>
      <x:c r="D432" t="str">
        <x:v>Q4</x:v>
      </x:c>
      <x:c r="E432" t="n">
        <x:v>11</x:v>
      </x:c>
      <x:c r="F432" t="str">
        <x:v>November</x:v>
      </x:c>
      <x:c r="G432" s="15" t="d">
        <x:v>2024-11-01T00:00:00.000Z</x:v>
      </x:c>
      <x:c r="H432" t="str">
        <x:v>2024-11</x:v>
      </x:c>
      <x:c r="I432" t="str">
        <x:v>Brazil</x:v>
      </x:c>
      <x:c r="J432" t="str">
        <x:v>Latin America &amp; Caribbean</x:v>
      </x:c>
      <x:c r="K432" t="str">
        <x:v>BRL</x:v>
      </x:c>
      <x:c r="L432" t="str">
        <x:v>Smirnoff</x:v>
      </x:c>
      <x:c r="M432" t="str">
        <x:v>Vodka</x:v>
      </x:c>
      <x:c r="N432" t="str">
        <x:v>Wholesale</x:v>
      </x:c>
      <x:c r="O432" t="str">
        <x:v>E-commerce Partner</x:v>
      </x:c>
      <x:c r="P432" t="str">
        <x:v>SR-044</x:v>
      </x:c>
      <x:c r="Q432" s="16" t="n">
        <x:v>85</x:v>
      </x:c>
      <x:c r="R432" s="17" t="n">
        <x:v>17.97</x:v>
      </x:c>
      <x:c r="S432" s="18" t="n">
        <x:v>0.02</x:v>
      </x:c>
      <x:c r="T432" s="17" t="n">
        <x:v>1527.78</x:v>
      </x:c>
      <x:c r="U432" s="17" t="n">
        <x:v>1497.23</x:v>
      </x:c>
      <x:c r="V432" s="17" t="n">
        <x:v>764.69</x:v>
      </x:c>
      <x:c r="W432" s="17" t="n">
        <x:v>732.54</x:v>
      </x:c>
      <x:c r="X432" s="18" t="n">
        <x:v>0.4893</x:v>
      </x:c>
      <x:c r="Y432" s="17" t="n">
        <x:v>1533.96</x:v>
      </x:c>
      <x:c r="Z432" s="18" t="n">
        <x:v>0.9761</x:v>
      </x:c>
      <x:c r="AA432" s="18" t="n">
        <x:v>-0.0286</x:v>
      </x:c>
      <x:c r="AB432" t="str">
        <x:v>No</x:v>
      </x:c>
      <x:c r="AC432" t="str">
        <x:v>Core</x:v>
      </x:c>
      <x:c r="AD432" s="18" t="n">
        <x:v>0.489263506608871</x:v>
      </x:c>
      <x:c r="AE432" s="18" t="n">
        <x:v>0.9760554382122089</x:v>
      </x:c>
      <x:c r="AF432" s="17" t="n">
        <x:v>-36.73000000000002</x:v>
      </x:c>
      <x:c r="AG432" s="18" t="n">
        <x:v>-0.02394456178779109</x:v>
      </x:c>
      <x:c r="AH432" t="str">
        <x:v>Below Target</x:v>
      </x:c>
    </x:row>
    <x:row r="433">
      <x:c r="A433" t="str">
        <x:v>TXN-000430</x:v>
      </x:c>
      <x:c r="B433" s="14" t="d">
        <x:v>2026-02-02T00:00:00.000Z</x:v>
      </x:c>
      <x:c r="C433" t="n">
        <x:v>2026</x:v>
      </x:c>
      <x:c r="D433" t="str">
        <x:v>Q1</x:v>
      </x:c>
      <x:c r="E433" t="n">
        <x:v>2</x:v>
      </x:c>
      <x:c r="F433" t="str">
        <x:v>February</x:v>
      </x:c>
      <x:c r="G433" s="15" t="d">
        <x:v>2026-02-01T00:00:00.000Z</x:v>
      </x:c>
      <x:c r="H433" t="str">
        <x:v>2026-02</x:v>
      </x:c>
      <x:c r="I433" t="str">
        <x:v>United Kingdom</x:v>
      </x:c>
      <x:c r="J433" t="str">
        <x:v>Europe</x:v>
      </x:c>
      <x:c r="K433" t="str">
        <x:v>GBP</x:v>
      </x:c>
      <x:c r="L433" t="str">
        <x:v>Johnnie Walker</x:v>
      </x:c>
      <x:c r="M433" t="str">
        <x:v>Scotch Whisky</x:v>
      </x:c>
      <x:c r="N433" t="str">
        <x:v>Off-Trade</x:v>
      </x:c>
      <x:c r="O433" t="str">
        <x:v>Independent Retailer</x:v>
      </x:c>
      <x:c r="P433" t="str">
        <x:v>SR-002</x:v>
      </x:c>
      <x:c r="Q433" s="16" t="n">
        <x:v>70</x:v>
      </x:c>
      <x:c r="R433" s="17" t="n">
        <x:v>34.29</x:v>
      </x:c>
      <x:c r="S433" s="18" t="n">
        <x:v>0.08</x:v>
      </x:c>
      <x:c r="T433" s="17" t="n">
        <x:v>2400.47</x:v>
      </x:c>
      <x:c r="U433" s="17" t="n">
        <x:v>2208.43</x:v>
      </x:c>
      <x:c r="V433" s="17" t="n">
        <x:v>1046.46</x:v>
      </x:c>
      <x:c r="W433" s="17" t="n">
        <x:v>1161.97</x:v>
      </x:c>
      <x:c r="X433" s="18" t="n">
        <x:v>0.5262</x:v>
      </x:c>
      <x:c r="Y433" s="17" t="n">
        <x:v>2524.84</x:v>
      </x:c>
      <x:c r="Z433" s="18" t="n">
        <x:v>0.8747</x:v>
      </x:c>
      <x:c r="AA433" s="18" t="n">
        <x:v>-0.0033</x:v>
      </x:c>
      <x:c r="AB433" t="str">
        <x:v>Yes</x:v>
      </x:c>
      <x:c r="AC433" t="str">
        <x:v>Luxury / Reserve</x:v>
      </x:c>
      <x:c r="AD433" s="18" t="n">
        <x:v>0.5261520627776294</x:v>
      </x:c>
      <x:c r="AE433" s="18" t="n">
        <x:v>0.8746811679155906</x:v>
      </x:c>
      <x:c r="AF433" s="17" t="n">
        <x:v>-316.4100000000003</x:v>
      </x:c>
      <x:c r="AG433" s="18" t="n">
        <x:v>-0.12531883208440942</x:v>
      </x:c>
      <x:c r="AH433" t="str">
        <x:v>Below Target</x:v>
      </x:c>
    </x:row>
    <x:row r="434">
      <x:c r="A434" t="str">
        <x:v>TXN-000431</x:v>
      </x:c>
      <x:c r="B434" s="14" t="d">
        <x:v>2023-06-21T00:00:00.000Z</x:v>
      </x:c>
      <x:c r="C434" t="n">
        <x:v>2023</x:v>
      </x:c>
      <x:c r="D434" t="str">
        <x:v>Q2</x:v>
      </x:c>
      <x:c r="E434" t="n">
        <x:v>6</x:v>
      </x:c>
      <x:c r="F434" t="str">
        <x:v>June</x:v>
      </x:c>
      <x:c r="G434" s="15" t="d">
        <x:v>2023-06-01T00:00:00.000Z</x:v>
      </x:c>
      <x:c r="H434" t="str">
        <x:v>2023-06</x:v>
      </x:c>
      <x:c r="I434" t="str">
        <x:v>Canada</x:v>
      </x:c>
      <x:c r="J434" t="str">
        <x:v>North America</x:v>
      </x:c>
      <x:c r="K434" t="str">
        <x:v>CAD</x:v>
      </x:c>
      <x:c r="L434" t="str">
        <x:v>Tanqueray</x:v>
      </x:c>
      <x:c r="M434" t="str">
        <x:v>Gin</x:v>
      </x:c>
      <x:c r="N434" t="str">
        <x:v>E-commerce</x:v>
      </x:c>
      <x:c r="O434" t="str">
        <x:v>Key Account</x:v>
      </x:c>
      <x:c r="P434" t="str">
        <x:v>SR-010</x:v>
      </x:c>
      <x:c r="Q434" s="16" t="n">
        <x:v>113</x:v>
      </x:c>
      <x:c r="R434" s="17" t="n">
        <x:v>29</x:v>
      </x:c>
      <x:c r="S434" s="18" t="n">
        <x:v>0.03</x:v>
      </x:c>
      <x:c r="T434" s="17" t="n">
        <x:v>3277.32</x:v>
      </x:c>
      <x:c r="U434" s="17" t="n">
        <x:v>3179</x:v>
      </x:c>
      <x:c r="V434" s="17" t="n">
        <x:v>1349.04</x:v>
      </x:c>
      <x:c r="W434" s="17" t="n">
        <x:v>1829.95</x:v>
      </x:c>
      <x:c r="X434" s="18" t="n">
        <x:v>0.5756</x:v>
      </x:c>
      <x:c r="Y434" s="17" t="n">
        <x:v>3611.96</x:v>
      </x:c>
      <x:c r="Z434" s="18" t="n">
        <x:v>0.8801</x:v>
      </x:c>
      <x:c r="AA434" s="18" t="n">
        <x:v>0.014</x:v>
      </x:c>
      <x:c r="AB434" t="str">
        <x:v>No</x:v>
      </x:c>
      <x:c r="AC434" t="str">
        <x:v>Premium Core</x:v>
      </x:c>
      <x:c r="AD434" s="18" t="n">
        <x:v>0.5756369927650204</x:v>
      </x:c>
      <x:c r="AE434" s="18" t="n">
        <x:v>0.8801315629187477</x:v>
      </x:c>
      <x:c r="AF434" s="17" t="n">
        <x:v>-432.96000000000004</x:v>
      </x:c>
      <x:c r="AG434" s="18" t="n">
        <x:v>-0.11986843708125229</x:v>
      </x:c>
      <x:c r="AH434" t="str">
        <x:v>Below Target</x:v>
      </x:c>
    </x:row>
    <x:row r="435">
      <x:c r="A435" t="str">
        <x:v>TXN-000432</x:v>
      </x:c>
      <x:c r="B435" s="14" t="d">
        <x:v>2025-05-25T00:00:00.000Z</x:v>
      </x:c>
      <x:c r="C435" t="n">
        <x:v>2025</x:v>
      </x:c>
      <x:c r="D435" t="str">
        <x:v>Q2</x:v>
      </x:c>
      <x:c r="E435" t="n">
        <x:v>5</x:v>
      </x:c>
      <x:c r="F435" t="str">
        <x:v>May</x:v>
      </x:c>
      <x:c r="G435" s="15" t="d">
        <x:v>2025-05-01T00:00:00.000Z</x:v>
      </x:c>
      <x:c r="H435" t="str">
        <x:v>2025-05</x:v>
      </x:c>
      <x:c r="I435" t="str">
        <x:v>United States</x:v>
      </x:c>
      <x:c r="J435" t="str">
        <x:v>North America</x:v>
      </x:c>
      <x:c r="K435" t="str">
        <x:v>USD</x:v>
      </x:c>
      <x:c r="L435" t="str">
        <x:v>Smirnoff</x:v>
      </x:c>
      <x:c r="M435" t="str">
        <x:v>Vodka</x:v>
      </x:c>
      <x:c r="N435" t="str">
        <x:v>On-Trade</x:v>
      </x:c>
      <x:c r="O435" t="str">
        <x:v>Distributor</x:v>
      </x:c>
      <x:c r="P435" t="str">
        <x:v>SR-019</x:v>
      </x:c>
      <x:c r="Q435" s="16" t="n">
        <x:v>63</x:v>
      </x:c>
      <x:c r="R435" s="17" t="n">
        <x:v>23.6</x:v>
      </x:c>
      <x:c r="S435" s="18" t="n">
        <x:v>0</x:v>
      </x:c>
      <x:c r="T435" s="17" t="n">
        <x:v>1487.03</x:v>
      </x:c>
      <x:c r="U435" s="17" t="n">
        <x:v>1487.03</x:v>
      </x:c>
      <x:c r="V435" s="17" t="n">
        <x:v>719.58</x:v>
      </x:c>
      <x:c r="W435" s="17" t="n">
        <x:v>767.45</x:v>
      </x:c>
      <x:c r="X435" s="18" t="n">
        <x:v>0.5161</x:v>
      </x:c>
      <x:c r="Y435" s="17" t="n">
        <x:v>1722.09</x:v>
      </x:c>
      <x:c r="Z435" s="18" t="n">
        <x:v>0.8635</x:v>
      </x:c>
      <x:c r="AA435" s="18" t="n">
        <x:v>0.0869</x:v>
      </x:c>
      <x:c r="AB435" t="str">
        <x:v>No</x:v>
      </x:c>
      <x:c r="AC435" t="str">
        <x:v>Core</x:v>
      </x:c>
      <x:c r="AD435" s="18" t="n">
        <x:v>0.5160958420475714</x:v>
      </x:c>
      <x:c r="AE435" s="18" t="n">
        <x:v>0.8635030689452933</x:v>
      </x:c>
      <x:c r="AF435" s="17" t="n">
        <x:v>-235.05999999999995</x:v>
      </x:c>
      <x:c r="AG435" s="18" t="n">
        <x:v>-0.13649693105470675</x:v>
      </x:c>
      <x:c r="AH435" t="str">
        <x:v>Below Target</x:v>
      </x:c>
    </x:row>
    <x:row r="436">
      <x:c r="A436" t="str">
        <x:v>TXN-000433</x:v>
      </x:c>
      <x:c r="B436" s="14" t="d">
        <x:v>2023-12-02T00:00:00.000Z</x:v>
      </x:c>
      <x:c r="C436" t="n">
        <x:v>2023</x:v>
      </x:c>
      <x:c r="D436" t="str">
        <x:v>Q4</x:v>
      </x:c>
      <x:c r="E436" t="n">
        <x:v>12</x:v>
      </x:c>
      <x:c r="F436" t="str">
        <x:v>December</x:v>
      </x:c>
      <x:c r="G436" s="15" t="d">
        <x:v>2023-12-01T00:00:00.000Z</x:v>
      </x:c>
      <x:c r="H436" t="str">
        <x:v>2023-12</x:v>
      </x:c>
      <x:c r="I436" t="str">
        <x:v>India</x:v>
      </x:c>
      <x:c r="J436" t="str">
        <x:v>Asia Pacific</x:v>
      </x:c>
      <x:c r="K436" t="str">
        <x:v>INR</x:v>
      </x:c>
      <x:c r="L436" t="str">
        <x:v>J&amp;B</x:v>
      </x:c>
      <x:c r="M436" t="str">
        <x:v>Scotch Whisky</x:v>
      </x:c>
      <x:c r="N436" t="str">
        <x:v>Off-Trade</x:v>
      </x:c>
      <x:c r="O436" t="str">
        <x:v>Hospitality Group</x:v>
      </x:c>
      <x:c r="P436" t="str">
        <x:v>SR-060</x:v>
      </x:c>
      <x:c r="Q436" s="16" t="n">
        <x:v>25</x:v>
      </x:c>
      <x:c r="R436" s="17" t="n">
        <x:v>22.12</x:v>
      </x:c>
      <x:c r="S436" s="18" t="n">
        <x:v>0.08</x:v>
      </x:c>
      <x:c r="T436" s="17" t="n">
        <x:v>553.1</x:v>
      </x:c>
      <x:c r="U436" s="17" t="n">
        <x:v>508.85</x:v>
      </x:c>
      <x:c r="V436" s="17" t="n">
        <x:v>239.27</x:v>
      </x:c>
      <x:c r="W436" s="17" t="n">
        <x:v>269.58</x:v>
      </x:c>
      <x:c r="X436" s="18" t="n">
        <x:v>0.5298</x:v>
      </x:c>
      <x:c r="Y436" s="17" t="n">
        <x:v>527.47</x:v>
      </x:c>
      <x:c r="Z436" s="18" t="n">
        <x:v>0.9647</x:v>
      </x:c>
      <x:c r="AA436" s="18" t="n">
        <x:v>0.0099</x:v>
      </x:c>
      <x:c r="AB436" t="str">
        <x:v>Yes</x:v>
      </x:c>
      <x:c r="AC436" t="str">
        <x:v>Core</x:v>
      </x:c>
      <x:c r="AD436" s="18" t="n">
        <x:v>0.5297828436670924</x:v>
      </x:c>
      <x:c r="AE436" s="18" t="n">
        <x:v>0.964699414184693</x:v>
      </x:c>
      <x:c r="AF436" s="17" t="n">
        <x:v>-18.620000000000005</x:v>
      </x:c>
      <x:c r="AG436" s="18" t="n">
        <x:v>-0.03530058581530704</x:v>
      </x:c>
      <x:c r="AH436" t="str">
        <x:v>Below Target</x:v>
      </x:c>
    </x:row>
    <x:row r="437">
      <x:c r="A437" t="str">
        <x:v>TXN-000434</x:v>
      </x:c>
      <x:c r="B437" s="14" t="d">
        <x:v>2026-04-24T00:00:00.000Z</x:v>
      </x:c>
      <x:c r="C437" t="n">
        <x:v>2026</x:v>
      </x:c>
      <x:c r="D437" t="str">
        <x:v>Q2</x:v>
      </x:c>
      <x:c r="E437" t="n">
        <x:v>4</x:v>
      </x:c>
      <x:c r="F437" t="str">
        <x:v>April</x:v>
      </x:c>
      <x:c r="G437" s="15" t="d">
        <x:v>2026-04-01T00:00:00.000Z</x:v>
      </x:c>
      <x:c r="H437" t="str">
        <x:v>2026-04</x:v>
      </x:c>
      <x:c r="I437" t="str">
        <x:v>Kenya</x:v>
      </x:c>
      <x:c r="J437" t="str">
        <x:v>Africa</x:v>
      </x:c>
      <x:c r="K437" t="str">
        <x:v>KES</x:v>
      </x:c>
      <x:c r="L437" t="str">
        <x:v>Johnnie Walker</x:v>
      </x:c>
      <x:c r="M437" t="str">
        <x:v>Scotch Whisky</x:v>
      </x:c>
      <x:c r="N437" t="str">
        <x:v>Off-Trade</x:v>
      </x:c>
      <x:c r="O437" t="str">
        <x:v>Distributor</x:v>
      </x:c>
      <x:c r="P437" t="str">
        <x:v>SR-053</x:v>
      </x:c>
      <x:c r="Q437" s="16" t="n">
        <x:v>28</x:v>
      </x:c>
      <x:c r="R437" s="17" t="n">
        <x:v>32.12</x:v>
      </x:c>
      <x:c r="S437" s="18" t="n">
        <x:v>0</x:v>
      </x:c>
      <x:c r="T437" s="17" t="n">
        <x:v>899.26</x:v>
      </x:c>
      <x:c r="U437" s="17" t="n">
        <x:v>899.26</x:v>
      </x:c>
      <x:c r="V437" s="17" t="n">
        <x:v>374.76</x:v>
      </x:c>
      <x:c r="W437" s="17" t="n">
        <x:v>524.5</x:v>
      </x:c>
      <x:c r="X437" s="18" t="n">
        <x:v>0.5833</x:v>
      </x:c>
      <x:c r="Y437" s="17" t="n">
        <x:v>877.01</x:v>
      </x:c>
      <x:c r="Z437" s="18" t="n">
        <x:v>1.0254</x:v>
      </x:c>
      <x:c r="AA437" s="18" t="n">
        <x:v>0.0308</x:v>
      </x:c>
      <x:c r="AB437" t="str">
        <x:v>No</x:v>
      </x:c>
      <x:c r="AC437" t="str">
        <x:v>Luxury / Reserve</x:v>
      </x:c>
      <x:c r="AD437" s="18" t="n">
        <x:v>0.5832573449280519</x:v>
      </x:c>
      <x:c r="AE437" s="18" t="n">
        <x:v>1.025370292242962</x:v>
      </x:c>
      <x:c r="AF437" s="17" t="n">
        <x:v>22.25</x:v>
      </x:c>
      <x:c r="AG437" s="18" t="n">
        <x:v>0.025370292242961882</x:v>
      </x:c>
      <x:c r="AH437" t="str">
        <x:v>Above Target</x:v>
      </x:c>
    </x:row>
    <x:row r="438">
      <x:c r="A438" t="str">
        <x:v>TXN-000435</x:v>
      </x:c>
      <x:c r="B438" s="14" t="d">
        <x:v>2024-09-10T00:00:00.000Z</x:v>
      </x:c>
      <x:c r="C438" t="n">
        <x:v>2024</x:v>
      </x:c>
      <x:c r="D438" t="str">
        <x:v>Q3</x:v>
      </x:c>
      <x:c r="E438" t="n">
        <x:v>9</x:v>
      </x:c>
      <x:c r="F438" t="str">
        <x:v>September</x:v>
      </x:c>
      <x:c r="G438" s="15" t="d">
        <x:v>2024-09-01T00:00:00.000Z</x:v>
      </x:c>
      <x:c r="H438" t="str">
        <x:v>2024-09</x:v>
      </x:c>
      <x:c r="I438" t="str">
        <x:v>India</x:v>
      </x:c>
      <x:c r="J438" t="str">
        <x:v>Asia Pacific</x:v>
      </x:c>
      <x:c r="K438" t="str">
        <x:v>INR</x:v>
      </x:c>
      <x:c r="L438" t="str">
        <x:v>Smirnoff</x:v>
      </x:c>
      <x:c r="M438" t="str">
        <x:v>Vodka</x:v>
      </x:c>
      <x:c r="N438" t="str">
        <x:v>Off-Trade</x:v>
      </x:c>
      <x:c r="O438" t="str">
        <x:v>Hospitality Group</x:v>
      </x:c>
      <x:c r="P438" t="str">
        <x:v>SR-058</x:v>
      </x:c>
      <x:c r="Q438" s="16" t="n">
        <x:v>14</x:v>
      </x:c>
      <x:c r="R438" s="17" t="n">
        <x:v>21.41</x:v>
      </x:c>
      <x:c r="S438" s="18" t="n">
        <x:v>0.1</x:v>
      </x:c>
      <x:c r="T438" s="17" t="n">
        <x:v>299.79</x:v>
      </x:c>
      <x:c r="U438" s="17" t="n">
        <x:v>269.81</x:v>
      </x:c>
      <x:c r="V438" s="17" t="n">
        <x:v>128.05</x:v>
      </x:c>
      <x:c r="W438" s="17" t="n">
        <x:v>141.76</x:v>
      </x:c>
      <x:c r="X438" s="18" t="n">
        <x:v>0.5254</x:v>
      </x:c>
      <x:c r="Y438" s="17" t="n">
        <x:v>275.98</x:v>
      </x:c>
      <x:c r="Z438" s="18" t="n">
        <x:v>0.9777</x:v>
      </x:c>
      <x:c r="AA438" s="18" t="n">
        <x:v>0.0696</x:v>
      </x:c>
      <x:c r="AB438" t="str">
        <x:v>Yes</x:v>
      </x:c>
      <x:c r="AC438" t="str">
        <x:v>Core</x:v>
      </x:c>
      <x:c r="AD438" s="18" t="n">
        <x:v>0.5254067677254364</x:v>
      </x:c>
      <x:c r="AE438" s="18" t="n">
        <x:v>0.9776433074860497</x:v>
      </x:c>
      <x:c r="AF438" s="17" t="n">
        <x:v>-6.170000000000016</x:v>
      </x:c>
      <x:c r="AG438" s="18" t="n">
        <x:v>-0.02235669251395034</x:v>
      </x:c>
      <x:c r="AH438" t="str">
        <x:v>Below Target</x:v>
      </x:c>
    </x:row>
    <x:row r="439">
      <x:c r="A439" t="str">
        <x:v>TXN-000436</x:v>
      </x:c>
      <x:c r="B439" s="14" t="d">
        <x:v>2024-08-12T00:00:00.000Z</x:v>
      </x:c>
      <x:c r="C439" t="n">
        <x:v>2024</x:v>
      </x:c>
      <x:c r="D439" t="str">
        <x:v>Q3</x:v>
      </x:c>
      <x:c r="E439" t="n">
        <x:v>8</x:v>
      </x:c>
      <x:c r="F439" t="str">
        <x:v>August</x:v>
      </x:c>
      <x:c r="G439" s="15" t="d">
        <x:v>2024-08-01T00:00:00.000Z</x:v>
      </x:c>
      <x:c r="H439" t="str">
        <x:v>2024-08</x:v>
      </x:c>
      <x:c r="I439" t="str">
        <x:v>United States</x:v>
      </x:c>
      <x:c r="J439" t="str">
        <x:v>North America</x:v>
      </x:c>
      <x:c r="K439" t="str">
        <x:v>USD</x:v>
      </x:c>
      <x:c r="L439" t="str">
        <x:v>Tanqueray</x:v>
      </x:c>
      <x:c r="M439" t="str">
        <x:v>Gin</x:v>
      </x:c>
      <x:c r="N439" t="str">
        <x:v>E-commerce</x:v>
      </x:c>
      <x:c r="O439" t="str">
        <x:v>Independent Retailer</x:v>
      </x:c>
      <x:c r="P439" t="str">
        <x:v>SR-031</x:v>
      </x:c>
      <x:c r="Q439" s="16" t="n">
        <x:v>84</x:v>
      </x:c>
      <x:c r="R439" s="17" t="n">
        <x:v>28.89</x:v>
      </x:c>
      <x:c r="S439" s="18" t="n">
        <x:v>0</x:v>
      </x:c>
      <x:c r="T439" s="17" t="n">
        <x:v>2426.61</x:v>
      </x:c>
      <x:c r="U439" s="17" t="n">
        <x:v>2426.61</x:v>
      </x:c>
      <x:c r="V439" s="17" t="n">
        <x:v>1080.83</x:v>
      </x:c>
      <x:c r="W439" s="17" t="n">
        <x:v>1345.77</x:v>
      </x:c>
      <x:c r="X439" s="18" t="n">
        <x:v>0.5546</x:v>
      </x:c>
      <x:c r="Y439" s="17" t="n">
        <x:v>2731.8</x:v>
      </x:c>
      <x:c r="Z439" s="18" t="n">
        <x:v>0.8883</x:v>
      </x:c>
      <x:c r="AA439" s="18" t="n">
        <x:v>0.0655</x:v>
      </x:c>
      <x:c r="AB439" t="str">
        <x:v>No</x:v>
      </x:c>
      <x:c r="AC439" t="str">
        <x:v>Premium Core</x:v>
      </x:c>
      <x:c r="AD439" s="18" t="n">
        <x:v>0.5545885000061814</x:v>
      </x:c>
      <x:c r="AE439" s="18" t="n">
        <x:v>0.8882824511311224</x:v>
      </x:c>
      <x:c r="AF439" s="17" t="n">
        <x:v>-305.19000000000005</x:v>
      </x:c>
      <x:c r="AG439" s="18" t="n">
        <x:v>-0.11171754886887768</x:v>
      </x:c>
      <x:c r="AH439" t="str">
        <x:v>Below Target</x:v>
      </x:c>
    </x:row>
    <x:row r="440">
      <x:c r="A440" t="str">
        <x:v>TXN-000437</x:v>
      </x:c>
      <x:c r="B440" s="14" t="d">
        <x:v>2023-09-02T00:00:00.000Z</x:v>
      </x:c>
      <x:c r="C440" t="n">
        <x:v>2023</x:v>
      </x:c>
      <x:c r="D440" t="str">
        <x:v>Q3</x:v>
      </x:c>
      <x:c r="E440" t="n">
        <x:v>9</x:v>
      </x:c>
      <x:c r="F440" t="str">
        <x:v>September</x:v>
      </x:c>
      <x:c r="G440" s="15" t="d">
        <x:v>2023-09-01T00:00:00.000Z</x:v>
      </x:c>
      <x:c r="H440" t="str">
        <x:v>2023-09</x:v>
      </x:c>
      <x:c r="I440" t="str">
        <x:v>United States</x:v>
      </x:c>
      <x:c r="J440" t="str">
        <x:v>North America</x:v>
      </x:c>
      <x:c r="K440" t="str">
        <x:v>USD</x:v>
      </x:c>
      <x:c r="L440" t="str">
        <x:v>Don Julio</x:v>
      </x:c>
      <x:c r="M440" t="str">
        <x:v>Tequila</x:v>
      </x:c>
      <x:c r="N440" t="str">
        <x:v>On-Trade</x:v>
      </x:c>
      <x:c r="O440" t="str">
        <x:v>Distributor</x:v>
      </x:c>
      <x:c r="P440" t="str">
        <x:v>SR-004</x:v>
      </x:c>
      <x:c r="Q440" s="16" t="n">
        <x:v>20</x:v>
      </x:c>
      <x:c r="R440" s="17" t="n">
        <x:v>50.48</x:v>
      </x:c>
      <x:c r="S440" s="18" t="n">
        <x:v>0.08</x:v>
      </x:c>
      <x:c r="T440" s="17" t="n">
        <x:v>1009.6</x:v>
      </x:c>
      <x:c r="U440" s="17" t="n">
        <x:v>928.83</x:v>
      </x:c>
      <x:c r="V440" s="17" t="n">
        <x:v>393.94</x:v>
      </x:c>
      <x:c r="W440" s="17" t="n">
        <x:v>534.9</x:v>
      </x:c>
      <x:c r="X440" s="18" t="n">
        <x:v>0.5759</x:v>
      </x:c>
      <x:c r="Y440" s="17" t="n">
        <x:v>989.6</x:v>
      </x:c>
      <x:c r="Z440" s="18" t="n">
        <x:v>0.9386</x:v>
      </x:c>
      <x:c r="AA440" s="18" t="n">
        <x:v>0.1091</x:v>
      </x:c>
      <x:c r="AB440" t="str">
        <x:v>Yes</x:v>
      </x:c>
      <x:c r="AC440" t="str">
        <x:v>Luxury / Reserve</x:v>
      </x:c>
      <x:c r="AD440" s="18" t="n">
        <x:v>0.5758857918025903</x:v>
      </x:c>
      <x:c r="AE440" s="18" t="n">
        <x:v>0.9385913500404204</x:v>
      </x:c>
      <x:c r="AF440" s="17" t="n">
        <x:v>-60.76999999999998</x:v>
      </x:c>
      <x:c r="AG440" s="18" t="n">
        <x:v>-0.061408649959579606</x:v>
      </x:c>
      <x:c r="AH440" t="str">
        <x:v>Below Target</x:v>
      </x:c>
    </x:row>
    <x:row r="441">
      <x:c r="A441" t="str">
        <x:v>TXN-000438</x:v>
      </x:c>
      <x:c r="B441" s="14" t="d">
        <x:v>2024-08-16T00:00:00.000Z</x:v>
      </x:c>
      <x:c r="C441" t="n">
        <x:v>2024</x:v>
      </x:c>
      <x:c r="D441" t="str">
        <x:v>Q3</x:v>
      </x:c>
      <x:c r="E441" t="n">
        <x:v>8</x:v>
      </x:c>
      <x:c r="F441" t="str">
        <x:v>August</x:v>
      </x:c>
      <x:c r="G441" s="15" t="d">
        <x:v>2024-08-01T00:00:00.000Z</x:v>
      </x:c>
      <x:c r="H441" t="str">
        <x:v>2024-08</x:v>
      </x:c>
      <x:c r="I441" t="str">
        <x:v>Spain</x:v>
      </x:c>
      <x:c r="J441" t="str">
        <x:v>Europe</x:v>
      </x:c>
      <x:c r="K441" t="str">
        <x:v>EUR</x:v>
      </x:c>
      <x:c r="L441" t="str">
        <x:v>Captain Morgan</x:v>
      </x:c>
      <x:c r="M441" t="str">
        <x:v>Rum</x:v>
      </x:c>
      <x:c r="N441" t="str">
        <x:v>On-Trade</x:v>
      </x:c>
      <x:c r="O441" t="str">
        <x:v>Independent Retailer</x:v>
      </x:c>
      <x:c r="P441" t="str">
        <x:v>SR-020</x:v>
      </x:c>
      <x:c r="Q441" s="16" t="n">
        <x:v>66</x:v>
      </x:c>
      <x:c r="R441" s="17" t="n">
        <x:v>22.33</x:v>
      </x:c>
      <x:c r="S441" s="18" t="n">
        <x:v>0.08</x:v>
      </x:c>
      <x:c r="T441" s="17" t="n">
        <x:v>1473.77</x:v>
      </x:c>
      <x:c r="U441" s="17" t="n">
        <x:v>1355.87</x:v>
      </x:c>
      <x:c r="V441" s="17" t="n">
        <x:v>648.55</x:v>
      </x:c>
      <x:c r="W441" s="17" t="n">
        <x:v>707.32</x:v>
      </x:c>
      <x:c r="X441" s="18" t="n">
        <x:v>0.5217</x:v>
      </x:c>
      <x:c r="Y441" s="17" t="n">
        <x:v>1511.76</x:v>
      </x:c>
      <x:c r="Z441" s="18" t="n">
        <x:v>0.8969</x:v>
      </x:c>
      <x:c r="AA441" s="18" t="n">
        <x:v>0.0746</x:v>
      </x:c>
      <x:c r="AB441" t="str">
        <x:v>Yes</x:v>
      </x:c>
      <x:c r="AC441" t="str">
        <x:v>Core</x:v>
      </x:c>
      <x:c r="AD441" s="18" t="n">
        <x:v>0.5216724317228053</x:v>
      </x:c>
      <x:c r="AE441" s="18" t="n">
        <x:v>0.8968817801767476</x:v>
      </x:c>
      <x:c r="AF441" s="17" t="n">
        <x:v>-155.8900000000001</x:v>
      </x:c>
      <x:c r="AG441" s="18" t="n">
        <x:v>-0.10311821982325244</x:v>
      </x:c>
      <x:c r="AH441" t="str">
        <x:v>Below Target</x:v>
      </x:c>
    </x:row>
    <x:row r="442">
      <x:c r="A442" t="str">
        <x:v>TXN-000439</x:v>
      </x:c>
      <x:c r="B442" s="14" t="d">
        <x:v>2024-07-09T00:00:00.000Z</x:v>
      </x:c>
      <x:c r="C442" t="n">
        <x:v>2024</x:v>
      </x:c>
      <x:c r="D442" t="str">
        <x:v>Q3</x:v>
      </x:c>
      <x:c r="E442" t="n">
        <x:v>7</x:v>
      </x:c>
      <x:c r="F442" t="str">
        <x:v>July</x:v>
      </x:c>
      <x:c r="G442" s="15" t="d">
        <x:v>2024-07-01T00:00:00.000Z</x:v>
      </x:c>
      <x:c r="H442" t="str">
        <x:v>2024-07</x:v>
      </x:c>
      <x:c r="I442" t="str">
        <x:v>South Africa</x:v>
      </x:c>
      <x:c r="J442" t="str">
        <x:v>Africa</x:v>
      </x:c>
      <x:c r="K442" t="str">
        <x:v>ZAR</x:v>
      </x:c>
      <x:c r="L442" t="str">
        <x:v>Don Julio</x:v>
      </x:c>
      <x:c r="M442" t="str">
        <x:v>Tequila</x:v>
      </x:c>
      <x:c r="N442" t="str">
        <x:v>On-Trade</x:v>
      </x:c>
      <x:c r="O442" t="str">
        <x:v>E-commerce Partner</x:v>
      </x:c>
      <x:c r="P442" t="str">
        <x:v>SR-007</x:v>
      </x:c>
      <x:c r="Q442" s="16" t="n">
        <x:v>38</x:v>
      </x:c>
      <x:c r="R442" s="17" t="n">
        <x:v>53.41</x:v>
      </x:c>
      <x:c r="S442" s="18" t="n">
        <x:v>0.1</x:v>
      </x:c>
      <x:c r="T442" s="17" t="n">
        <x:v>2029.42</x:v>
      </x:c>
      <x:c r="U442" s="17" t="n">
        <x:v>1826.48</x:v>
      </x:c>
      <x:c r="V442" s="17" t="n">
        <x:v>765.4</x:v>
      </x:c>
      <x:c r="W442" s="17" t="n">
        <x:v>1061.08</x:v>
      </x:c>
      <x:c r="X442" s="18" t="n">
        <x:v>0.5809</x:v>
      </x:c>
      <x:c r="Y442" s="17" t="n">
        <x:v>1805.44</x:v>
      </x:c>
      <x:c r="Z442" s="18" t="n">
        <x:v>1.0117</x:v>
      </x:c>
      <x:c r="AA442" s="18" t="n">
        <x:v>0.1107</x:v>
      </x:c>
      <x:c r="AB442" t="str">
        <x:v>Yes</x:v>
      </x:c>
      <x:c r="AC442" t="str">
        <x:v>Luxury / Reserve</x:v>
      </x:c>
      <x:c r="AD442" s="18" t="n">
        <x:v>0.5809425780736717</x:v>
      </x:c>
      <x:c r="AE442" s="18" t="n">
        <x:v>1.0116536689117335</x:v>
      </x:c>
      <x:c r="AF442" s="17" t="n">
        <x:v>21.039999999999964</x:v>
      </x:c>
      <x:c r="AG442" s="18" t="n">
        <x:v>0.011653668911733406</x:v>
      </x:c>
      <x:c r="AH442" t="str">
        <x:v>Above Target</x:v>
      </x:c>
    </x:row>
    <x:row r="443">
      <x:c r="A443" t="str">
        <x:v>TXN-000440</x:v>
      </x:c>
      <x:c r="B443" s="14" t="d">
        <x:v>2024-03-22T00:00:00.000Z</x:v>
      </x:c>
      <x:c r="C443" t="n">
        <x:v>2024</x:v>
      </x:c>
      <x:c r="D443" t="str">
        <x:v>Q1</x:v>
      </x:c>
      <x:c r="E443" t="n">
        <x:v>3</x:v>
      </x:c>
      <x:c r="F443" t="str">
        <x:v>March</x:v>
      </x:c>
      <x:c r="G443" s="15" t="d">
        <x:v>2024-03-01T00:00:00.000Z</x:v>
      </x:c>
      <x:c r="H443" t="str">
        <x:v>2024-03</x:v>
      </x:c>
      <x:c r="I443" t="str">
        <x:v>Ireland</x:v>
      </x:c>
      <x:c r="J443" t="str">
        <x:v>Europe</x:v>
      </x:c>
      <x:c r="K443" t="str">
        <x:v>EUR</x:v>
      </x:c>
      <x:c r="L443" t="str">
        <x:v>Guinness</x:v>
      </x:c>
      <x:c r="M443" t="str">
        <x:v>Beer / Stout</x:v>
      </x:c>
      <x:c r="N443" t="str">
        <x:v>On-Trade</x:v>
      </x:c>
      <x:c r="O443" t="str">
        <x:v>E-commerce Partner</x:v>
      </x:c>
      <x:c r="P443" t="str">
        <x:v>SR-059</x:v>
      </x:c>
      <x:c r="Q443" s="16" t="n">
        <x:v>109</x:v>
      </x:c>
      <x:c r="R443" s="17" t="n">
        <x:v>8.83</x:v>
      </x:c>
      <x:c r="S443" s="18" t="n">
        <x:v>0.03</x:v>
      </x:c>
      <x:c r="T443" s="17" t="n">
        <x:v>962.42</x:v>
      </x:c>
      <x:c r="U443" s="17" t="n">
        <x:v>933.54</x:v>
      </x:c>
      <x:c r="V443" s="17" t="n">
        <x:v>477.27</x:v>
      </x:c>
      <x:c r="W443" s="17" t="n">
        <x:v>456.28</x:v>
      </x:c>
      <x:c r="X443" s="18" t="n">
        <x:v>0.4888</x:v>
      </x:c>
      <x:c r="Y443" s="17" t="n">
        <x:v>1034.99</x:v>
      </x:c>
      <x:c r="Z443" s="18" t="n">
        <x:v>0.902</x:v>
      </x:c>
      <x:c r="AA443" s="18" t="n">
        <x:v>0.0318</x:v>
      </x:c>
      <x:c r="AB443" t="str">
        <x:v>No</x:v>
      </x:c>
      <x:c r="AC443" t="str">
        <x:v>Core</x:v>
      </x:c>
      <x:c r="AD443" s="18" t="n">
        <x:v>0.4887632024337468</x:v>
      </x:c>
      <x:c r="AE443" s="18" t="n">
        <x:v>0.9019797292727465</x:v>
      </x:c>
      <x:c r="AF443" s="17" t="n">
        <x:v>-101.45000000000005</x:v>
      </x:c>
      <x:c r="AG443" s="18" t="n">
        <x:v>-0.09802027072725344</x:v>
      </x:c>
      <x:c r="AH443" t="str">
        <x:v>Below Target</x:v>
      </x:c>
    </x:row>
    <x:row r="444">
      <x:c r="A444" t="str">
        <x:v>TXN-000441</x:v>
      </x:c>
      <x:c r="B444" s="14" t="d">
        <x:v>2023-06-06T00:00:00.000Z</x:v>
      </x:c>
      <x:c r="C444" t="n">
        <x:v>2023</x:v>
      </x:c>
      <x:c r="D444" t="str">
        <x:v>Q2</x:v>
      </x:c>
      <x:c r="E444" t="n">
        <x:v>6</x:v>
      </x:c>
      <x:c r="F444" t="str">
        <x:v>June</x:v>
      </x:c>
      <x:c r="G444" s="15" t="d">
        <x:v>2023-06-01T00:00:00.000Z</x:v>
      </x:c>
      <x:c r="H444" t="str">
        <x:v>2023-06</x:v>
      </x:c>
      <x:c r="I444" t="str">
        <x:v>United Kingdom</x:v>
      </x:c>
      <x:c r="J444" t="str">
        <x:v>Europe</x:v>
      </x:c>
      <x:c r="K444" t="str">
        <x:v>GBP</x:v>
      </x:c>
      <x:c r="L444" t="str">
        <x:v>Johnnie Walker</x:v>
      </x:c>
      <x:c r="M444" t="str">
        <x:v>Scotch Whisky</x:v>
      </x:c>
      <x:c r="N444" t="str">
        <x:v>On-Trade</x:v>
      </x:c>
      <x:c r="O444" t="str">
        <x:v>Distributor</x:v>
      </x:c>
      <x:c r="P444" t="str">
        <x:v>SR-048</x:v>
      </x:c>
      <x:c r="Q444" s="16" t="n">
        <x:v>50</x:v>
      </x:c>
      <x:c r="R444" s="17" t="n">
        <x:v>38.8</x:v>
      </x:c>
      <x:c r="S444" s="18" t="n">
        <x:v>0.03</x:v>
      </x:c>
      <x:c r="T444" s="17" t="n">
        <x:v>1940.04</x:v>
      </x:c>
      <x:c r="U444" s="17" t="n">
        <x:v>1881.84</x:v>
      </x:c>
      <x:c r="V444" s="17" t="n">
        <x:v>776.25</x:v>
      </x:c>
      <x:c r="W444" s="17" t="n">
        <x:v>1105.6</x:v>
      </x:c>
      <x:c r="X444" s="18" t="n">
        <x:v>0.5875</x:v>
      </x:c>
      <x:c r="Y444" s="17" t="n">
        <x:v>1777.92</x:v>
      </x:c>
      <x:c r="Z444" s="18" t="n">
        <x:v>1.0585</x:v>
      </x:c>
      <x:c r="AA444" s="18" t="n">
        <x:v>0.005</x:v>
      </x:c>
      <x:c r="AB444" t="str">
        <x:v>No</x:v>
      </x:c>
      <x:c r="AC444" t="str">
        <x:v>Luxury / Reserve</x:v>
      </x:c>
      <x:c r="AD444" s="18" t="n">
        <x:v>0.5875100965012966</x:v>
      </x:c>
      <x:c r="AE444" s="18" t="n">
        <x:v>1.058450323974082</x:v>
      </x:c>
      <x:c r="AF444" s="17" t="n">
        <x:v>103.91999999999985</x:v>
      </x:c>
      <x:c r="AG444" s="18" t="n">
        <x:v>0.05845032397408199</x:v>
      </x:c>
      <x:c r="AH444" t="str">
        <x:v>Above Target</x:v>
      </x:c>
    </x:row>
    <x:row r="445">
      <x:c r="A445" t="str">
        <x:v>TXN-000442</x:v>
      </x:c>
      <x:c r="B445" s="14" t="d">
        <x:v>2023-08-31T00:00:00.000Z</x:v>
      </x:c>
      <x:c r="C445" t="n">
        <x:v>2023</x:v>
      </x:c>
      <x:c r="D445" t="str">
        <x:v>Q3</x:v>
      </x:c>
      <x:c r="E445" t="n">
        <x:v>8</x:v>
      </x:c>
      <x:c r="F445" t="str">
        <x:v>August</x:v>
      </x:c>
      <x:c r="G445" s="15" t="d">
        <x:v>2023-08-01T00:00:00.000Z</x:v>
      </x:c>
      <x:c r="H445" t="str">
        <x:v>2023-08</x:v>
      </x:c>
      <x:c r="I445" t="str">
        <x:v>Germany</x:v>
      </x:c>
      <x:c r="J445" t="str">
        <x:v>Europe</x:v>
      </x:c>
      <x:c r="K445" t="str">
        <x:v>EUR</x:v>
      </x:c>
      <x:c r="L445" t="str">
        <x:v>Ketel One</x:v>
      </x:c>
      <x:c r="M445" t="str">
        <x:v>Vodka</x:v>
      </x:c>
      <x:c r="N445" t="str">
        <x:v>On-Trade</x:v>
      </x:c>
      <x:c r="O445" t="str">
        <x:v>Independent Retailer</x:v>
      </x:c>
      <x:c r="P445" t="str">
        <x:v>SR-049</x:v>
      </x:c>
      <x:c r="Q445" s="16" t="n">
        <x:v>39</x:v>
      </x:c>
      <x:c r="R445" s="17" t="n">
        <x:v>34.02</x:v>
      </x:c>
      <x:c r="S445" s="18" t="n">
        <x:v>0.02</x:v>
      </x:c>
      <x:c r="T445" s="17" t="n">
        <x:v>1326.81</x:v>
      </x:c>
      <x:c r="U445" s="17" t="n">
        <x:v>1300.28</x:v>
      </x:c>
      <x:c r="V445" s="17" t="n">
        <x:v>550.95</x:v>
      </x:c>
      <x:c r="W445" s="17" t="n">
        <x:v>749.33</x:v>
      </x:c>
      <x:c r="X445" s="18" t="n">
        <x:v>0.5763</x:v>
      </x:c>
      <x:c r="Y445" s="17" t="n">
        <x:v>1196.53</x:v>
      </x:c>
      <x:c r="Z445" s="18" t="n">
        <x:v>1.0867</x:v>
      </x:c>
      <x:c r="AA445" s="18" t="n">
        <x:v>0.0802</x:v>
      </x:c>
      <x:c r="AB445" t="str">
        <x:v>No</x:v>
      </x:c>
      <x:c r="AC445" t="str">
        <x:v>Premium Core</x:v>
      </x:c>
      <x:c r="AD445" s="18" t="n">
        <x:v>0.5762835696926816</x:v>
      </x:c>
      <x:c r="AE445" s="18" t="n">
        <x:v>1.086709067052226</x:v>
      </x:c>
      <x:c r="AF445" s="17" t="n">
        <x:v>103.75</x:v>
      </x:c>
      <x:c r="AG445" s="18" t="n">
        <x:v>0.08670906705222602</x:v>
      </x:c>
      <x:c r="AH445" t="str">
        <x:v>Above Target</x:v>
      </x:c>
    </x:row>
    <x:row r="446">
      <x:c r="A446" t="str">
        <x:v>TXN-000443</x:v>
      </x:c>
      <x:c r="B446" s="14" t="d">
        <x:v>2025-06-02T00:00:00.000Z</x:v>
      </x:c>
      <x:c r="C446" t="n">
        <x:v>2025</x:v>
      </x:c>
      <x:c r="D446" t="str">
        <x:v>Q2</x:v>
      </x:c>
      <x:c r="E446" t="n">
        <x:v>6</x:v>
      </x:c>
      <x:c r="F446" t="str">
        <x:v>June</x:v>
      </x:c>
      <x:c r="G446" s="15" t="d">
        <x:v>2025-06-01T00:00:00.000Z</x:v>
      </x:c>
      <x:c r="H446" t="str">
        <x:v>2025-06</x:v>
      </x:c>
      <x:c r="I446" t="str">
        <x:v>United Kingdom</x:v>
      </x:c>
      <x:c r="J446" t="str">
        <x:v>Europe</x:v>
      </x:c>
      <x:c r="K446" t="str">
        <x:v>GBP</x:v>
      </x:c>
      <x:c r="L446" t="str">
        <x:v>Johnnie Walker</x:v>
      </x:c>
      <x:c r="M446" t="str">
        <x:v>Scotch Whisky</x:v>
      </x:c>
      <x:c r="N446" t="str">
        <x:v>Wholesale</x:v>
      </x:c>
      <x:c r="O446" t="str">
        <x:v>E-commerce Partner</x:v>
      </x:c>
      <x:c r="P446" t="str">
        <x:v>SR-059</x:v>
      </x:c>
      <x:c r="Q446" s="16" t="n">
        <x:v>84</x:v>
      </x:c>
      <x:c r="R446" s="17" t="n">
        <x:v>29.12</x:v>
      </x:c>
      <x:c r="S446" s="18" t="n">
        <x:v>0</x:v>
      </x:c>
      <x:c r="T446" s="17" t="n">
        <x:v>2446.3</x:v>
      </x:c>
      <x:c r="U446" s="17" t="n">
        <x:v>2446.3</x:v>
      </x:c>
      <x:c r="V446" s="17" t="n">
        <x:v>1047.68</x:v>
      </x:c>
      <x:c r="W446" s="17" t="n">
        <x:v>1398.63</x:v>
      </x:c>
      <x:c r="X446" s="18" t="n">
        <x:v>0.5717</x:v>
      </x:c>
      <x:c r="Y446" s="17" t="n">
        <x:v>2681.6</x:v>
      </x:c>
      <x:c r="Z446" s="18" t="n">
        <x:v>0.9123</x:v>
      </x:c>
      <x:c r="AA446" s="18" t="n">
        <x:v>0.0835</x:v>
      </x:c>
      <x:c r="AB446" t="str">
        <x:v>No</x:v>
      </x:c>
      <x:c r="AC446" t="str">
        <x:v>Luxury / Reserve</x:v>
      </x:c>
      <x:c r="AD446" s="18" t="n">
        <x:v>0.571732820994972</x:v>
      </x:c>
      <x:c r="AE446" s="18" t="n">
        <x:v>0.912253878281623</x:v>
      </x:c>
      <x:c r="AF446" s="17" t="n">
        <x:v>-235.29999999999973</x:v>
      </x:c>
      <x:c r="AG446" s="18" t="n">
        <x:v>-0.087746121718377</x:v>
      </x:c>
      <x:c r="AH446" t="str">
        <x:v>Below Target</x:v>
      </x:c>
    </x:row>
    <x:row r="447">
      <x:c r="A447" t="str">
        <x:v>TXN-000444</x:v>
      </x:c>
      <x:c r="B447" s="14" t="d">
        <x:v>2026-05-17T00:00:00.000Z</x:v>
      </x:c>
      <x:c r="C447" t="n">
        <x:v>2026</x:v>
      </x:c>
      <x:c r="D447" t="str">
        <x:v>Q2</x:v>
      </x:c>
      <x:c r="E447" t="n">
        <x:v>5</x:v>
      </x:c>
      <x:c r="F447" t="str">
        <x:v>May</x:v>
      </x:c>
      <x:c r="G447" s="15" t="d">
        <x:v>2026-05-01T00:00:00.000Z</x:v>
      </x:c>
      <x:c r="H447" t="str">
        <x:v>2026-05</x:v>
      </x:c>
      <x:c r="I447" t="str">
        <x:v>Germany</x:v>
      </x:c>
      <x:c r="J447" t="str">
        <x:v>Europe</x:v>
      </x:c>
      <x:c r="K447" t="str">
        <x:v>EUR</x:v>
      </x:c>
      <x:c r="L447" t="str">
        <x:v>Ketel One</x:v>
      </x:c>
      <x:c r="M447" t="str">
        <x:v>Vodka</x:v>
      </x:c>
      <x:c r="N447" t="str">
        <x:v>On-Trade</x:v>
      </x:c>
      <x:c r="O447" t="str">
        <x:v>Distributor</x:v>
      </x:c>
      <x:c r="P447" t="str">
        <x:v>SR-037</x:v>
      </x:c>
      <x:c r="Q447" s="16" t="n">
        <x:v>76</x:v>
      </x:c>
      <x:c r="R447" s="17" t="n">
        <x:v>31.09</x:v>
      </x:c>
      <x:c r="S447" s="18" t="n">
        <x:v>0</x:v>
      </x:c>
      <x:c r="T447" s="17" t="n">
        <x:v>2363.06</x:v>
      </x:c>
      <x:c r="U447" s="17" t="n">
        <x:v>2363.06</x:v>
      </x:c>
      <x:c r="V447" s="17" t="n">
        <x:v>1039.64</x:v>
      </x:c>
      <x:c r="W447" s="17" t="n">
        <x:v>1323.42</x:v>
      </x:c>
      <x:c r="X447" s="18" t="n">
        <x:v>0.56</x:v>
      </x:c>
      <x:c r="Y447" s="17" t="n">
        <x:v>2574.38</x:v>
      </x:c>
      <x:c r="Z447" s="18" t="n">
        <x:v>0.9179</x:v>
      </x:c>
      <x:c r="AA447" s="18" t="n">
        <x:v>-0.0091</x:v>
      </x:c>
      <x:c r="AB447" t="str">
        <x:v>No</x:v>
      </x:c>
      <x:c r="AC447" t="str">
        <x:v>Premium Core</x:v>
      </x:c>
      <x:c r="AD447" s="18" t="n">
        <x:v>0.5600450263641211</x:v>
      </x:c>
      <x:c r="AE447" s="18" t="n">
        <x:v>0.9179142162384729</x:v>
      </x:c>
      <x:c r="AF447" s="17" t="n">
        <x:v>-211.32000000000016</x:v>
      </x:c>
      <x:c r="AG447" s="18" t="n">
        <x:v>-0.0820857837615271</x:v>
      </x:c>
      <x:c r="AH447" t="str">
        <x:v>Below Target</x:v>
      </x:c>
    </x:row>
    <x:row r="448">
      <x:c r="A448" t="str">
        <x:v>TXN-000445</x:v>
      </x:c>
      <x:c r="B448" s="14" t="d">
        <x:v>2023-05-20T00:00:00.000Z</x:v>
      </x:c>
      <x:c r="C448" t="n">
        <x:v>2023</x:v>
      </x:c>
      <x:c r="D448" t="str">
        <x:v>Q2</x:v>
      </x:c>
      <x:c r="E448" t="n">
        <x:v>5</x:v>
      </x:c>
      <x:c r="F448" t="str">
        <x:v>May</x:v>
      </x:c>
      <x:c r="G448" s="15" t="d">
        <x:v>2023-05-01T00:00:00.000Z</x:v>
      </x:c>
      <x:c r="H448" t="str">
        <x:v>2023-05</x:v>
      </x:c>
      <x:c r="I448" t="str">
        <x:v>United Kingdom</x:v>
      </x:c>
      <x:c r="J448" t="str">
        <x:v>Europe</x:v>
      </x:c>
      <x:c r="K448" t="str">
        <x:v>GBP</x:v>
      </x:c>
      <x:c r="L448" t="str">
        <x:v>Baileys</x:v>
      </x:c>
      <x:c r="M448" t="str">
        <x:v>Liqueur</x:v>
      </x:c>
      <x:c r="N448" t="str">
        <x:v>On-Trade</x:v>
      </x:c>
      <x:c r="O448" t="str">
        <x:v>Independent Retailer</x:v>
      </x:c>
      <x:c r="P448" t="str">
        <x:v>SR-045</x:v>
      </x:c>
      <x:c r="Q448" s="16" t="n">
        <x:v>18</x:v>
      </x:c>
      <x:c r="R448" s="17" t="n">
        <x:v>21.92</x:v>
      </x:c>
      <x:c r="S448" s="18" t="n">
        <x:v>0.05</x:v>
      </x:c>
      <x:c r="T448" s="17" t="n">
        <x:v>394.49</x:v>
      </x:c>
      <x:c r="U448" s="17" t="n">
        <x:v>374.77</x:v>
      </x:c>
      <x:c r="V448" s="17" t="n">
        <x:v>164.74</x:v>
      </x:c>
      <x:c r="W448" s="17" t="n">
        <x:v>210.03</x:v>
      </x:c>
      <x:c r="X448" s="18" t="n">
        <x:v>0.5604</x:v>
      </x:c>
      <x:c r="Y448" s="17" t="n">
        <x:v>420.24</x:v>
      </x:c>
      <x:c r="Z448" s="18" t="n">
        <x:v>0.8918</x:v>
      </x:c>
      <x:c r="AA448" s="18" t="n">
        <x:v>0.0322</x:v>
      </x:c>
      <x:c r="AB448" t="str">
        <x:v>Yes</x:v>
      </x:c>
      <x:c r="AC448" t="str">
        <x:v>Core</x:v>
      </x:c>
      <x:c r="AD448" s="18" t="n">
        <x:v>0.5604237265522855</x:v>
      </x:c>
      <x:c r="AE448" s="18" t="n">
        <x:v>0.8917999238530363</x:v>
      </x:c>
      <x:c r="AF448" s="17" t="n">
        <x:v>-45.47000000000003</x:v>
      </x:c>
      <x:c r="AG448" s="18" t="n">
        <x:v>-0.1082000761469637</x:v>
      </x:c>
      <x:c r="AH448" t="str">
        <x:v>Below Target</x:v>
      </x:c>
    </x:row>
    <x:row r="449">
      <x:c r="A449" t="str">
        <x:v>TXN-000446</x:v>
      </x:c>
      <x:c r="B449" s="14" t="d">
        <x:v>2026-04-22T00:00:00.000Z</x:v>
      </x:c>
      <x:c r="C449" t="n">
        <x:v>2026</x:v>
      </x:c>
      <x:c r="D449" t="str">
        <x:v>Q2</x:v>
      </x:c>
      <x:c r="E449" t="n">
        <x:v>4</x:v>
      </x:c>
      <x:c r="F449" t="str">
        <x:v>April</x:v>
      </x:c>
      <x:c r="G449" s="15" t="d">
        <x:v>2026-04-01T00:00:00.000Z</x:v>
      </x:c>
      <x:c r="H449" t="str">
        <x:v>2026-04</x:v>
      </x:c>
      <x:c r="I449" t="str">
        <x:v>Germany</x:v>
      </x:c>
      <x:c r="J449" t="str">
        <x:v>Europe</x:v>
      </x:c>
      <x:c r="K449" t="str">
        <x:v>EUR</x:v>
      </x:c>
      <x:c r="L449" t="str">
        <x:v>Don Julio</x:v>
      </x:c>
      <x:c r="M449" t="str">
        <x:v>Tequila</x:v>
      </x:c>
      <x:c r="N449" t="str">
        <x:v>On-Trade</x:v>
      </x:c>
      <x:c r="O449" t="str">
        <x:v>Distributor</x:v>
      </x:c>
      <x:c r="P449" t="str">
        <x:v>SR-009</x:v>
      </x:c>
      <x:c r="Q449" s="16" t="n">
        <x:v>121</x:v>
      </x:c>
      <x:c r="R449" s="17" t="n">
        <x:v>51.03</x:v>
      </x:c>
      <x:c r="S449" s="18" t="n">
        <x:v>0.02</x:v>
      </x:c>
      <x:c r="T449" s="17" t="n">
        <x:v>6174.4</x:v>
      </x:c>
      <x:c r="U449" s="17" t="n">
        <x:v>6050.91</x:v>
      </x:c>
      <x:c r="V449" s="17" t="n">
        <x:v>2236.88</x:v>
      </x:c>
      <x:c r="W449" s="17" t="n">
        <x:v>3814.03</x:v>
      </x:c>
      <x:c r="X449" s="18" t="n">
        <x:v>0.6303</x:v>
      </x:c>
      <x:c r="Y449" s="17" t="n">
        <x:v>5640.3</x:v>
      </x:c>
      <x:c r="Z449" s="18" t="n">
        <x:v>1.0728</x:v>
      </x:c>
      <x:c r="AA449" s="18" t="n">
        <x:v>-0.0301</x:v>
      </x:c>
      <x:c r="AB449" t="str">
        <x:v>No</x:v>
      </x:c>
      <x:c r="AC449" t="str">
        <x:v>Luxury / Reserve</x:v>
      </x:c>
      <x:c r="AD449" s="18" t="n">
        <x:v>0.630323372848051</x:v>
      </x:c>
      <x:c r="AE449" s="18" t="n">
        <x:v>1.0727993191851497</x:v>
      </x:c>
      <x:c r="AF449" s="17" t="n">
        <x:v>410.6099999999997</x:v>
      </x:c>
      <x:c r="AG449" s="18" t="n">
        <x:v>0.07279931918514966</x:v>
      </x:c>
      <x:c r="AH449" t="str">
        <x:v>Above Target</x:v>
      </x:c>
    </x:row>
    <x:row r="450">
      <x:c r="A450" t="str">
        <x:v>TXN-000447</x:v>
      </x:c>
      <x:c r="B450" s="14" t="d">
        <x:v>2025-10-12T00:00:00.000Z</x:v>
      </x:c>
      <x:c r="C450" t="n">
        <x:v>2025</x:v>
      </x:c>
      <x:c r="D450" t="str">
        <x:v>Q4</x:v>
      </x:c>
      <x:c r="E450" t="n">
        <x:v>10</x:v>
      </x:c>
      <x:c r="F450" t="str">
        <x:v>October</x:v>
      </x:c>
      <x:c r="G450" s="15" t="d">
        <x:v>2025-10-01T00:00:00.000Z</x:v>
      </x:c>
      <x:c r="H450" t="str">
        <x:v>2025-10</x:v>
      </x:c>
      <x:c r="I450" t="str">
        <x:v>Kenya</x:v>
      </x:c>
      <x:c r="J450" t="str">
        <x:v>Africa</x:v>
      </x:c>
      <x:c r="K450" t="str">
        <x:v>KES</x:v>
      </x:c>
      <x:c r="L450" t="str">
        <x:v>Don Julio</x:v>
      </x:c>
      <x:c r="M450" t="str">
        <x:v>Tequila</x:v>
      </x:c>
      <x:c r="N450" t="str">
        <x:v>Off-Trade</x:v>
      </x:c>
      <x:c r="O450" t="str">
        <x:v>Key Account</x:v>
      </x:c>
      <x:c r="P450" t="str">
        <x:v>SR-036</x:v>
      </x:c>
      <x:c r="Q450" s="16" t="n">
        <x:v>15</x:v>
      </x:c>
      <x:c r="R450" s="17" t="n">
        <x:v>48.55</x:v>
      </x:c>
      <x:c r="S450" s="18" t="n">
        <x:v>0.02</x:v>
      </x:c>
      <x:c r="T450" s="17" t="n">
        <x:v>728.23</x:v>
      </x:c>
      <x:c r="U450" s="17" t="n">
        <x:v>713.66</x:v>
      </x:c>
      <x:c r="V450" s="17" t="n">
        <x:v>297.43</x:v>
      </x:c>
      <x:c r="W450" s="17" t="n">
        <x:v>416.24</x:v>
      </x:c>
      <x:c r="X450" s="18" t="n">
        <x:v>0.5832</x:v>
      </x:c>
      <x:c r="Y450" s="17" t="n">
        <x:v>823.43</x:v>
      </x:c>
      <x:c r="Z450" s="18" t="n">
        <x:v>0.8667</x:v>
      </x:c>
      <x:c r="AA450" s="18" t="n">
        <x:v>0.0293</x:v>
      </x:c>
      <x:c r="AB450" t="str">
        <x:v>No</x:v>
      </x:c>
      <x:c r="AC450" t="str">
        <x:v>Luxury / Reserve</x:v>
      </x:c>
      <x:c r="AD450" s="18" t="n">
        <x:v>0.5832469243056918</x:v>
      </x:c>
      <x:c r="AE450" s="18" t="n">
        <x:v>0.8666917649344814</x:v>
      </x:c>
      <x:c r="AF450" s="17" t="n">
        <x:v>-109.76999999999998</x:v>
      </x:c>
      <x:c r="AG450" s="18" t="n">
        <x:v>-0.13330823506551862</x:v>
      </x:c>
      <x:c r="AH450" t="str">
        <x:v>Below Target</x:v>
      </x:c>
    </x:row>
    <x:row r="451">
      <x:c r="A451" t="str">
        <x:v>TXN-000448</x:v>
      </x:c>
      <x:c r="B451" s="14" t="d">
        <x:v>2025-04-14T00:00:00.000Z</x:v>
      </x:c>
      <x:c r="C451" t="n">
        <x:v>2025</x:v>
      </x:c>
      <x:c r="D451" t="str">
        <x:v>Q2</x:v>
      </x:c>
      <x:c r="E451" t="n">
        <x:v>4</x:v>
      </x:c>
      <x:c r="F451" t="str">
        <x:v>April</x:v>
      </x:c>
      <x:c r="G451" s="15" t="d">
        <x:v>2025-04-01T00:00:00.000Z</x:v>
      </x:c>
      <x:c r="H451" t="str">
        <x:v>2025-04</x:v>
      </x:c>
      <x:c r="I451" t="str">
        <x:v>Spain</x:v>
      </x:c>
      <x:c r="J451" t="str">
        <x:v>Europe</x:v>
      </x:c>
      <x:c r="K451" t="str">
        <x:v>EUR</x:v>
      </x:c>
      <x:c r="L451" t="str">
        <x:v>Ketel One</x:v>
      </x:c>
      <x:c r="M451" t="str">
        <x:v>Vodka</x:v>
      </x:c>
      <x:c r="N451" t="str">
        <x:v>On-Trade</x:v>
      </x:c>
      <x:c r="O451" t="str">
        <x:v>Key Account</x:v>
      </x:c>
      <x:c r="P451" t="str">
        <x:v>SR-008</x:v>
      </x:c>
      <x:c r="Q451" s="16" t="n">
        <x:v>98</x:v>
      </x:c>
      <x:c r="R451" s="17" t="n">
        <x:v>33.92</x:v>
      </x:c>
      <x:c r="S451" s="18" t="n">
        <x:v>0.12</x:v>
      </x:c>
      <x:c r="T451" s="17" t="n">
        <x:v>3323.91</x:v>
      </x:c>
      <x:c r="U451" s="17" t="n">
        <x:v>2925.04</x:v>
      </x:c>
      <x:c r="V451" s="17" t="n">
        <x:v>1371.42</x:v>
      </x:c>
      <x:c r="W451" s="17" t="n">
        <x:v>1553.62</x:v>
      </x:c>
      <x:c r="X451" s="18" t="n">
        <x:v>0.5311</x:v>
      </x:c>
      <x:c r="Y451" s="17" t="n">
        <x:v>3030.03</x:v>
      </x:c>
      <x:c r="Z451" s="18" t="n">
        <x:v>0.9654</x:v>
      </x:c>
      <x:c r="AA451" s="18" t="n">
        <x:v>0.0665</x:v>
      </x:c>
      <x:c r="AB451" t="str">
        <x:v>Yes</x:v>
      </x:c>
      <x:c r="AC451" t="str">
        <x:v>Premium Core</x:v>
      </x:c>
      <x:c r="AD451" s="18" t="n">
        <x:v>0.5311448732325028</x:v>
      </x:c>
      <x:c r="AE451" s="18" t="n">
        <x:v>0.9653501780510423</x:v>
      </x:c>
      <x:c r="AF451" s="17" t="n">
        <x:v>-104.99000000000024</x:v>
      </x:c>
      <x:c r="AG451" s="18" t="n">
        <x:v>-0.034649821948957674</x:v>
      </x:c>
      <x:c r="AH451" t="str">
        <x:v>Below Target</x:v>
      </x:c>
    </x:row>
    <x:row r="452">
      <x:c r="A452" t="str">
        <x:v>TXN-000449</x:v>
      </x:c>
      <x:c r="B452" s="14" t="d">
        <x:v>2023-10-21T00:00:00.000Z</x:v>
      </x:c>
      <x:c r="C452" t="n">
        <x:v>2023</x:v>
      </x:c>
      <x:c r="D452" t="str">
        <x:v>Q4</x:v>
      </x:c>
      <x:c r="E452" t="n">
        <x:v>10</x:v>
      </x:c>
      <x:c r="F452" t="str">
        <x:v>October</x:v>
      </x:c>
      <x:c r="G452" s="15" t="d">
        <x:v>2023-10-01T00:00:00.000Z</x:v>
      </x:c>
      <x:c r="H452" t="str">
        <x:v>2023-10</x:v>
      </x:c>
      <x:c r="I452" t="str">
        <x:v>United States</x:v>
      </x:c>
      <x:c r="J452" t="str">
        <x:v>North America</x:v>
      </x:c>
      <x:c r="K452" t="str">
        <x:v>USD</x:v>
      </x:c>
      <x:c r="L452" t="str">
        <x:v>Don Julio</x:v>
      </x:c>
      <x:c r="M452" t="str">
        <x:v>Tequila</x:v>
      </x:c>
      <x:c r="N452" t="str">
        <x:v>Duty Free / Travel Retail</x:v>
      </x:c>
      <x:c r="O452" t="str">
        <x:v>Independent Retailer</x:v>
      </x:c>
      <x:c r="P452" t="str">
        <x:v>SR-050</x:v>
      </x:c>
      <x:c r="Q452" s="16" t="n">
        <x:v>55</x:v>
      </x:c>
      <x:c r="R452" s="17" t="n">
        <x:v>54.92</x:v>
      </x:c>
      <x:c r="S452" s="18" t="n">
        <x:v>0</x:v>
      </x:c>
      <x:c r="T452" s="17" t="n">
        <x:v>3020.46</x:v>
      </x:c>
      <x:c r="U452" s="17" t="n">
        <x:v>3020.46</x:v>
      </x:c>
      <x:c r="V452" s="17" t="n">
        <x:v>1224.1</x:v>
      </x:c>
      <x:c r="W452" s="17" t="n">
        <x:v>1796.36</x:v>
      </x:c>
      <x:c r="X452" s="18" t="n">
        <x:v>0.5947</x:v>
      </x:c>
      <x:c r="Y452" s="17" t="n">
        <x:v>3110.37</x:v>
      </x:c>
      <x:c r="Z452" s="18" t="n">
        <x:v>0.9711</x:v>
      </x:c>
      <x:c r="AA452" s="18" t="n">
        <x:v>0.0786</x:v>
      </x:c>
      <x:c r="AB452" t="str">
        <x:v>No</x:v>
      </x:c>
      <x:c r="AC452" t="str">
        <x:v>Luxury / Reserve</x:v>
      </x:c>
      <x:c r="AD452" s="18" t="n">
        <x:v>0.594730603947743</x:v>
      </x:c>
      <x:c r="AE452" s="18" t="n">
        <x:v>0.9710934711947453</x:v>
      </x:c>
      <x:c r="AF452" s="17" t="n">
        <x:v>-89.90999999999985</x:v>
      </x:c>
      <x:c r="AG452" s="18" t="n">
        <x:v>-0.028906528805254635</x:v>
      </x:c>
      <x:c r="AH452" t="str">
        <x:v>Below Target</x:v>
      </x:c>
    </x:row>
    <x:row r="453">
      <x:c r="A453" t="str">
        <x:v>TXN-000450</x:v>
      </x:c>
      <x:c r="B453" s="14" t="d">
        <x:v>2026-04-06T00:00:00.000Z</x:v>
      </x:c>
      <x:c r="C453" t="n">
        <x:v>2026</x:v>
      </x:c>
      <x:c r="D453" t="str">
        <x:v>Q2</x:v>
      </x:c>
      <x:c r="E453" t="n">
        <x:v>4</x:v>
      </x:c>
      <x:c r="F453" t="str">
        <x:v>April</x:v>
      </x:c>
      <x:c r="G453" s="15" t="d">
        <x:v>2026-04-01T00:00:00.000Z</x:v>
      </x:c>
      <x:c r="H453" t="str">
        <x:v>2026-04</x:v>
      </x:c>
      <x:c r="I453" t="str">
        <x:v>Mexico</x:v>
      </x:c>
      <x:c r="J453" t="str">
        <x:v>Latin America &amp; Caribbean</x:v>
      </x:c>
      <x:c r="K453" t="str">
        <x:v>MXN</x:v>
      </x:c>
      <x:c r="L453" t="str">
        <x:v>Crown Royal</x:v>
      </x:c>
      <x:c r="M453" t="str">
        <x:v>Canadian Whisky</x:v>
      </x:c>
      <x:c r="N453" t="str">
        <x:v>Wholesale</x:v>
      </x:c>
      <x:c r="O453" t="str">
        <x:v>Hospitality Group</x:v>
      </x:c>
      <x:c r="P453" t="str">
        <x:v>SR-032</x:v>
      </x:c>
      <x:c r="Q453" s="16" t="n">
        <x:v>30</x:v>
      </x:c>
      <x:c r="R453" s="17" t="n">
        <x:v>27.76</x:v>
      </x:c>
      <x:c r="S453" s="18" t="n">
        <x:v>0.02</x:v>
      </x:c>
      <x:c r="T453" s="17" t="n">
        <x:v>832.87</x:v>
      </x:c>
      <x:c r="U453" s="17" t="n">
        <x:v>816.22</x:v>
      </x:c>
      <x:c r="V453" s="17" t="n">
        <x:v>382.22</x:v>
      </x:c>
      <x:c r="W453" s="17" t="n">
        <x:v>434</x:v>
      </x:c>
      <x:c r="X453" s="18" t="n">
        <x:v>0.5317</x:v>
      </x:c>
      <x:c r="Y453" s="17" t="n">
        <x:v>831.08</x:v>
      </x:c>
      <x:c r="Z453" s="18" t="n">
        <x:v>0.9821</x:v>
      </x:c>
      <x:c r="AA453" s="18" t="n">
        <x:v>-0.0282</x:v>
      </x:c>
      <x:c r="AB453" t="str">
        <x:v>No</x:v>
      </x:c>
      <x:c r="AC453" t="str">
        <x:v>Premium Core</x:v>
      </x:c>
      <x:c r="AD453" s="18" t="n">
        <x:v>0.5317193893803142</x:v>
      </x:c>
      <x:c r="AE453" s="18" t="n">
        <x:v>0.982119651537758</x:v>
      </x:c>
      <x:c r="AF453" s="17" t="n">
        <x:v>-14.860000000000014</x:v>
      </x:c>
      <x:c r="AG453" s="18" t="n">
        <x:v>-0.01788034846224192</x:v>
      </x:c>
      <x:c r="AH453" t="str">
        <x:v>Below Target</x:v>
      </x:c>
    </x:row>
    <x:row r="454">
      <x:c r="A454" t="str">
        <x:v>TXN-000451</x:v>
      </x:c>
      <x:c r="B454" s="14" t="d">
        <x:v>2025-10-15T00:00:00.000Z</x:v>
      </x:c>
      <x:c r="C454" t="n">
        <x:v>2025</x:v>
      </x:c>
      <x:c r="D454" t="str">
        <x:v>Q4</x:v>
      </x:c>
      <x:c r="E454" t="n">
        <x:v>10</x:v>
      </x:c>
      <x:c r="F454" t="str">
        <x:v>October</x:v>
      </x:c>
      <x:c r="G454" s="15" t="d">
        <x:v>2025-10-01T00:00:00.000Z</x:v>
      </x:c>
      <x:c r="H454" t="str">
        <x:v>2025-10</x:v>
      </x:c>
      <x:c r="I454" t="str">
        <x:v>Germany</x:v>
      </x:c>
      <x:c r="J454" t="str">
        <x:v>Europe</x:v>
      </x:c>
      <x:c r="K454" t="str">
        <x:v>EUR</x:v>
      </x:c>
      <x:c r="L454" t="str">
        <x:v>Buchanan's</x:v>
      </x:c>
      <x:c r="M454" t="str">
        <x:v>Scotch Whisky</x:v>
      </x:c>
      <x:c r="N454" t="str">
        <x:v>On-Trade</x:v>
      </x:c>
      <x:c r="O454" t="str">
        <x:v>Key Account</x:v>
      </x:c>
      <x:c r="P454" t="str">
        <x:v>SR-007</x:v>
      </x:c>
      <x:c r="Q454" s="16" t="n">
        <x:v>99</x:v>
      </x:c>
      <x:c r="R454" s="17" t="n">
        <x:v>35.66</x:v>
      </x:c>
      <x:c r="S454" s="18" t="n">
        <x:v>0.08</x:v>
      </x:c>
      <x:c r="T454" s="17" t="n">
        <x:v>3530.59</x:v>
      </x:c>
      <x:c r="U454" s="17" t="n">
        <x:v>3248.14</x:v>
      </x:c>
      <x:c r="V454" s="17" t="n">
        <x:v>1467.69</x:v>
      </x:c>
      <x:c r="W454" s="17" t="n">
        <x:v>1780.45</x:v>
      </x:c>
      <x:c r="X454" s="18" t="n">
        <x:v>0.5481</x:v>
      </x:c>
      <x:c r="Y454" s="17" t="n">
        <x:v>3052.32</x:v>
      </x:c>
      <x:c r="Z454" s="18" t="n">
        <x:v>1.0642</x:v>
      </x:c>
      <x:c r="AA454" s="18" t="n">
        <x:v>0.0578</x:v>
      </x:c>
      <x:c r="AB454" t="str">
        <x:v>Yes</x:v>
      </x:c>
      <x:c r="AC454" t="str">
        <x:v>Premium Core</x:v>
      </x:c>
      <x:c r="AD454" s="18" t="n">
        <x:v>0.548144476531184</x:v>
      </x:c>
      <x:c r="AE454" s="18" t="n">
        <x:v>1.0641544792158095</x:v>
      </x:c>
      <x:c r="AF454" s="17" t="n">
        <x:v>195.8199999999997</x:v>
      </x:c>
      <x:c r="AG454" s="18" t="n">
        <x:v>0.06415447921580951</x:v>
      </x:c>
      <x:c r="AH454" t="str">
        <x:v>Above Target</x:v>
      </x:c>
    </x:row>
    <x:row r="455">
      <x:c r="A455" t="str">
        <x:v>TXN-000452</x:v>
      </x:c>
      <x:c r="B455" s="14" t="d">
        <x:v>2023-06-06T00:00:00.000Z</x:v>
      </x:c>
      <x:c r="C455" t="n">
        <x:v>2023</x:v>
      </x:c>
      <x:c r="D455" t="str">
        <x:v>Q2</x:v>
      </x:c>
      <x:c r="E455" t="n">
        <x:v>6</x:v>
      </x:c>
      <x:c r="F455" t="str">
        <x:v>June</x:v>
      </x:c>
      <x:c r="G455" s="15" t="d">
        <x:v>2023-06-01T00:00:00.000Z</x:v>
      </x:c>
      <x:c r="H455" t="str">
        <x:v>2023-06</x:v>
      </x:c>
      <x:c r="I455" t="str">
        <x:v>Brazil</x:v>
      </x:c>
      <x:c r="J455" t="str">
        <x:v>Latin America &amp; Caribbean</x:v>
      </x:c>
      <x:c r="K455" t="str">
        <x:v>BRL</x:v>
      </x:c>
      <x:c r="L455" t="str">
        <x:v>Baileys</x:v>
      </x:c>
      <x:c r="M455" t="str">
        <x:v>Liqueur</x:v>
      </x:c>
      <x:c r="N455" t="str">
        <x:v>Off-Trade</x:v>
      </x:c>
      <x:c r="O455" t="str">
        <x:v>Hospitality Group</x:v>
      </x:c>
      <x:c r="P455" t="str">
        <x:v>SR-049</x:v>
      </x:c>
      <x:c r="Q455" s="16" t="n">
        <x:v>16</x:v>
      </x:c>
      <x:c r="R455" s="17" t="n">
        <x:v>18.03</x:v>
      </x:c>
      <x:c r="S455" s="18" t="n">
        <x:v>0</x:v>
      </x:c>
      <x:c r="T455" s="17" t="n">
        <x:v>288.51</x:v>
      </x:c>
      <x:c r="U455" s="17" t="n">
        <x:v>288.51</x:v>
      </x:c>
      <x:c r="V455" s="17" t="n">
        <x:v>126.46</x:v>
      </x:c>
      <x:c r="W455" s="17" t="n">
        <x:v>162.05</x:v>
      </x:c>
      <x:c r="X455" s="18" t="n">
        <x:v>0.5617</x:v>
      </x:c>
      <x:c r="Y455" s="17" t="n">
        <x:v>300.21</x:v>
      </x:c>
      <x:c r="Z455" s="18" t="n">
        <x:v>0.961</x:v>
      </x:c>
      <x:c r="AA455" s="18" t="n">
        <x:v>-0.0409</x:v>
      </x:c>
      <x:c r="AB455" t="str">
        <x:v>No</x:v>
      </x:c>
      <x:c r="AC455" t="str">
        <x:v>Core</x:v>
      </x:c>
      <x:c r="AD455" s="18" t="n">
        <x:v>0.5616789712661606</x:v>
      </x:c>
      <x:c r="AE455" s="18" t="n">
        <x:v>0.9610272809033676</x:v>
      </x:c>
      <x:c r="AF455" s="17" t="n">
        <x:v>-11.699999999999989</x:v>
      </x:c>
      <x:c r="AG455" s="18" t="n">
        <x:v>-0.03897271909663232</x:v>
      </x:c>
      <x:c r="AH455" t="str">
        <x:v>Below Target</x:v>
      </x:c>
    </x:row>
    <x:row r="456">
      <x:c r="A456" t="str">
        <x:v>TXN-000453</x:v>
      </x:c>
      <x:c r="B456" s="14" t="d">
        <x:v>2023-03-06T00:00:00.000Z</x:v>
      </x:c>
      <x:c r="C456" t="n">
        <x:v>2023</x:v>
      </x:c>
      <x:c r="D456" t="str">
        <x:v>Q1</x:v>
      </x:c>
      <x:c r="E456" t="n">
        <x:v>3</x:v>
      </x:c>
      <x:c r="F456" t="str">
        <x:v>March</x:v>
      </x:c>
      <x:c r="G456" s="15" t="d">
        <x:v>2023-03-01T00:00:00.000Z</x:v>
      </x:c>
      <x:c r="H456" t="str">
        <x:v>2023-03</x:v>
      </x:c>
      <x:c r="I456" t="str">
        <x:v>Japan</x:v>
      </x:c>
      <x:c r="J456" t="str">
        <x:v>Asia Pacific</x:v>
      </x:c>
      <x:c r="K456" t="str">
        <x:v>JPY</x:v>
      </x:c>
      <x:c r="L456" t="str">
        <x:v>Ketel One</x:v>
      </x:c>
      <x:c r="M456" t="str">
        <x:v>Vodka</x:v>
      </x:c>
      <x:c r="N456" t="str">
        <x:v>On-Trade</x:v>
      </x:c>
      <x:c r="O456" t="str">
        <x:v>Hospitality Group</x:v>
      </x:c>
      <x:c r="P456" t="str">
        <x:v>SR-011</x:v>
      </x:c>
      <x:c r="Q456" s="16" t="n">
        <x:v>23</x:v>
      </x:c>
      <x:c r="R456" s="17" t="n">
        <x:v>31.18</x:v>
      </x:c>
      <x:c r="S456" s="18" t="n">
        <x:v>0</x:v>
      </x:c>
      <x:c r="T456" s="17" t="n">
        <x:v>717.21</x:v>
      </x:c>
      <x:c r="U456" s="17" t="n">
        <x:v>717.21</x:v>
      </x:c>
      <x:c r="V456" s="17" t="n">
        <x:v>307.57</x:v>
      </x:c>
      <x:c r="W456" s="17" t="n">
        <x:v>409.64</x:v>
      </x:c>
      <x:c r="X456" s="18" t="n">
        <x:v>0.5712</x:v>
      </x:c>
      <x:c r="Y456" s="17" t="n">
        <x:v>790.82</x:v>
      </x:c>
      <x:c r="Z456" s="18" t="n">
        <x:v>0.9069</x:v>
      </x:c>
      <x:c r="AA456" s="18" t="n">
        <x:v>0.0978</x:v>
      </x:c>
      <x:c r="AB456" t="str">
        <x:v>No</x:v>
      </x:c>
      <x:c r="AC456" t="str">
        <x:v>Premium Core</x:v>
      </x:c>
      <x:c r="AD456" s="18" t="n">
        <x:v>0.5711576804562122</x:v>
      </x:c>
      <x:c r="AE456" s="18" t="n">
        <x:v>0.906919400116335</x:v>
      </x:c>
      <x:c r="AF456" s="17" t="n">
        <x:v>-73.61000000000001</x:v>
      </x:c>
      <x:c r="AG456" s="18" t="n">
        <x:v>-0.09308059988366507</x:v>
      </x:c>
      <x:c r="AH456" t="str">
        <x:v>Below Target</x:v>
      </x:c>
    </x:row>
    <x:row r="457">
      <x:c r="A457" t="str">
        <x:v>TXN-000454</x:v>
      </x:c>
      <x:c r="B457" s="14" t="d">
        <x:v>2025-10-03T00:00:00.000Z</x:v>
      </x:c>
      <x:c r="C457" t="n">
        <x:v>2025</x:v>
      </x:c>
      <x:c r="D457" t="str">
        <x:v>Q4</x:v>
      </x:c>
      <x:c r="E457" t="n">
        <x:v>10</x:v>
      </x:c>
      <x:c r="F457" t="str">
        <x:v>October</x:v>
      </x:c>
      <x:c r="G457" s="15" t="d">
        <x:v>2025-10-01T00:00:00.000Z</x:v>
      </x:c>
      <x:c r="H457" t="str">
        <x:v>2025-10</x:v>
      </x:c>
      <x:c r="I457" t="str">
        <x:v>United States</x:v>
      </x:c>
      <x:c r="J457" t="str">
        <x:v>North America</x:v>
      </x:c>
      <x:c r="K457" t="str">
        <x:v>USD</x:v>
      </x:c>
      <x:c r="L457" t="str">
        <x:v>Smirnoff</x:v>
      </x:c>
      <x:c r="M457" t="str">
        <x:v>Vodka</x:v>
      </x:c>
      <x:c r="N457" t="str">
        <x:v>Off-Trade</x:v>
      </x:c>
      <x:c r="O457" t="str">
        <x:v>Key Account</x:v>
      </x:c>
      <x:c r="P457" t="str">
        <x:v>SR-026</x:v>
      </x:c>
      <x:c r="Q457" s="16" t="n">
        <x:v>100</x:v>
      </x:c>
      <x:c r="R457" s="17" t="n">
        <x:v>20.13</x:v>
      </x:c>
      <x:c r="S457" s="18" t="n">
        <x:v>0.03</x:v>
      </x:c>
      <x:c r="T457" s="17" t="n">
        <x:v>2013.46</x:v>
      </x:c>
      <x:c r="U457" s="17" t="n">
        <x:v>1953.06</x:v>
      </x:c>
      <x:c r="V457" s="17" t="n">
        <x:v>951.31</x:v>
      </x:c>
      <x:c r="W457" s="17" t="n">
        <x:v>1001.75</x:v>
      </x:c>
      <x:c r="X457" s="18" t="n">
        <x:v>0.5129</x:v>
      </x:c>
      <x:c r="Y457" s="17" t="n">
        <x:v>2191.59</x:v>
      </x:c>
      <x:c r="Z457" s="18" t="n">
        <x:v>0.8912</x:v>
      </x:c>
      <x:c r="AA457" s="18" t="n">
        <x:v>0.0393</x:v>
      </x:c>
      <x:c r="AB457" t="str">
        <x:v>No</x:v>
      </x:c>
      <x:c r="AC457" t="str">
        <x:v>Core</x:v>
      </x:c>
      <x:c r="AD457" s="18" t="n">
        <x:v>0.5129130697469612</x:v>
      </x:c>
      <x:c r="AE457" s="18" t="n">
        <x:v>0.8911612117229956</x:v>
      </x:c>
      <x:c r="AF457" s="17" t="n">
        <x:v>-238.5300000000002</x:v>
      </x:c>
      <x:c r="AG457" s="18" t="n">
        <x:v>-0.10883878827700445</x:v>
      </x:c>
      <x:c r="AH457" t="str">
        <x:v>Below Target</x:v>
      </x:c>
    </x:row>
    <x:row r="458">
      <x:c r="A458" t="str">
        <x:v>TXN-000455</x:v>
      </x:c>
      <x:c r="B458" s="14" t="d">
        <x:v>2024-06-23T00:00:00.000Z</x:v>
      </x:c>
      <x:c r="C458" t="n">
        <x:v>2024</x:v>
      </x:c>
      <x:c r="D458" t="str">
        <x:v>Q2</x:v>
      </x:c>
      <x:c r="E458" t="n">
        <x:v>6</x:v>
      </x:c>
      <x:c r="F458" t="str">
        <x:v>June</x:v>
      </x:c>
      <x:c r="G458" s="15" t="d">
        <x:v>2024-06-01T00:00:00.000Z</x:v>
      </x:c>
      <x:c r="H458" t="str">
        <x:v>2024-06</x:v>
      </x:c>
      <x:c r="I458" t="str">
        <x:v>United States</x:v>
      </x:c>
      <x:c r="J458" t="str">
        <x:v>North America</x:v>
      </x:c>
      <x:c r="K458" t="str">
        <x:v>USD</x:v>
      </x:c>
      <x:c r="L458" t="str">
        <x:v>J&amp;B</x:v>
      </x:c>
      <x:c r="M458" t="str">
        <x:v>Scotch Whisky</x:v>
      </x:c>
      <x:c r="N458" t="str">
        <x:v>Off-Trade</x:v>
      </x:c>
      <x:c r="O458" t="str">
        <x:v>Distributor</x:v>
      </x:c>
      <x:c r="P458" t="str">
        <x:v>SR-002</x:v>
      </x:c>
      <x:c r="Q458" s="16" t="n">
        <x:v>120</x:v>
      </x:c>
      <x:c r="R458" s="17" t="n">
        <x:v>21.14</x:v>
      </x:c>
      <x:c r="S458" s="18" t="n">
        <x:v>0.15</x:v>
      </x:c>
      <x:c r="T458" s="17" t="n">
        <x:v>2536.21</x:v>
      </x:c>
      <x:c r="U458" s="17" t="n">
        <x:v>2155.78</x:v>
      </x:c>
      <x:c r="V458" s="17" t="n">
        <x:v>1063.69</x:v>
      </x:c>
      <x:c r="W458" s="17" t="n">
        <x:v>1092.09</x:v>
      </x:c>
      <x:c r="X458" s="18" t="n">
        <x:v>0.5066</x:v>
      </x:c>
      <x:c r="Y458" s="17" t="n">
        <x:v>2135.75</x:v>
      </x:c>
      <x:c r="Z458" s="18" t="n">
        <x:v>1.0094</x:v>
      </x:c>
      <x:c r="AA458" s="18" t="n">
        <x:v>0.0837</x:v>
      </x:c>
      <x:c r="AB458" t="str">
        <x:v>Yes</x:v>
      </x:c>
      <x:c r="AC458" t="str">
        <x:v>Core</x:v>
      </x:c>
      <x:c r="AD458" s="18" t="n">
        <x:v>0.5065869430090268</x:v>
      </x:c>
      <x:c r="AE458" s="18" t="n">
        <x:v>1.0093784384876507</x:v>
      </x:c>
      <x:c r="AF458" s="17" t="n">
        <x:v>20.0300000000002</x:v>
      </x:c>
      <x:c r="AG458" s="18" t="n">
        <x:v>0.009378438487650801</x:v>
      </x:c>
      <x:c r="AH458" t="str">
        <x:v>Above Target</x:v>
      </x:c>
    </x:row>
    <x:row r="459">
      <x:c r="A459" t="str">
        <x:v>TXN-000456</x:v>
      </x:c>
      <x:c r="B459" s="14" t="d">
        <x:v>2026-07-04T00:00:00.000Z</x:v>
      </x:c>
      <x:c r="C459" t="n">
        <x:v>2026</x:v>
      </x:c>
      <x:c r="D459" t="str">
        <x:v>Q3</x:v>
      </x:c>
      <x:c r="E459" t="n">
        <x:v>7</x:v>
      </x:c>
      <x:c r="F459" t="str">
        <x:v>July</x:v>
      </x:c>
      <x:c r="G459" s="15" t="d">
        <x:v>2026-07-01T00:00:00.000Z</x:v>
      </x:c>
      <x:c r="H459" t="str">
        <x:v>2026-07</x:v>
      </x:c>
      <x:c r="I459" t="str">
        <x:v>United States</x:v>
      </x:c>
      <x:c r="J459" t="str">
        <x:v>North America</x:v>
      </x:c>
      <x:c r="K459" t="str">
        <x:v>USD</x:v>
      </x:c>
      <x:c r="L459" t="str">
        <x:v>Johnnie Walker</x:v>
      </x:c>
      <x:c r="M459" t="str">
        <x:v>Scotch Whisky</x:v>
      </x:c>
      <x:c r="N459" t="str">
        <x:v>Off-Trade</x:v>
      </x:c>
      <x:c r="O459" t="str">
        <x:v>Distributor</x:v>
      </x:c>
      <x:c r="P459" t="str">
        <x:v>SR-020</x:v>
      </x:c>
      <x:c r="Q459" s="16" t="n">
        <x:v>83</x:v>
      </x:c>
      <x:c r="R459" s="17" t="n">
        <x:v>34.66</x:v>
      </x:c>
      <x:c r="S459" s="18" t="n">
        <x:v>0</x:v>
      </x:c>
      <x:c r="T459" s="17" t="n">
        <x:v>2876.66</x:v>
      </x:c>
      <x:c r="U459" s="17" t="n">
        <x:v>2876.66</x:v>
      </x:c>
      <x:c r="V459" s="17" t="n">
        <x:v>1247.1</x:v>
      </x:c>
      <x:c r="W459" s="17" t="n">
        <x:v>1629.56</x:v>
      </x:c>
      <x:c r="X459" s="18" t="n">
        <x:v>0.5665</x:v>
      </x:c>
      <x:c r="Y459" s="17" t="n">
        <x:v>3269.91</x:v>
      </x:c>
      <x:c r="Z459" s="18" t="n">
        <x:v>0.8797</x:v>
      </x:c>
      <x:c r="AA459" s="18" t="n">
        <x:v>-0.0373</x:v>
      </x:c>
      <x:c r="AB459" t="str">
        <x:v>No</x:v>
      </x:c>
      <x:c r="AC459" t="str">
        <x:v>Luxury / Reserve</x:v>
      </x:c>
      <x:c r="AD459" s="18" t="n">
        <x:v>0.5664763997135567</x:v>
      </x:c>
      <x:c r="AE459" s="18" t="n">
        <x:v>0.8797367511644051</x:v>
      </x:c>
      <x:c r="AF459" s="17" t="n">
        <x:v>-393.25</x:v>
      </x:c>
      <x:c r="AG459" s="18" t="n">
        <x:v>-0.12026324883559487</x:v>
      </x:c>
      <x:c r="AH459" t="str">
        <x:v>Below Target</x:v>
      </x:c>
    </x:row>
    <x:row r="460">
      <x:c r="A460" t="str">
        <x:v>TXN-000457</x:v>
      </x:c>
      <x:c r="B460" s="14" t="d">
        <x:v>2023-08-23T00:00:00.000Z</x:v>
      </x:c>
      <x:c r="C460" t="n">
        <x:v>2023</x:v>
      </x:c>
      <x:c r="D460" t="str">
        <x:v>Q3</x:v>
      </x:c>
      <x:c r="E460" t="n">
        <x:v>8</x:v>
      </x:c>
      <x:c r="F460" t="str">
        <x:v>August</x:v>
      </x:c>
      <x:c r="G460" s="15" t="d">
        <x:v>2023-08-01T00:00:00.000Z</x:v>
      </x:c>
      <x:c r="H460" t="str">
        <x:v>2023-08</x:v>
      </x:c>
      <x:c r="I460" t="str">
        <x:v>United States</x:v>
      </x:c>
      <x:c r="J460" t="str">
        <x:v>North America</x:v>
      </x:c>
      <x:c r="K460" t="str">
        <x:v>USD</x:v>
      </x:c>
      <x:c r="L460" t="str">
        <x:v>Johnnie Walker</x:v>
      </x:c>
      <x:c r="M460" t="str">
        <x:v>Scotch Whisky</x:v>
      </x:c>
      <x:c r="N460" t="str">
        <x:v>Off-Trade</x:v>
      </x:c>
      <x:c r="O460" t="str">
        <x:v>Hospitality Group</x:v>
      </x:c>
      <x:c r="P460" t="str">
        <x:v>SR-025</x:v>
      </x:c>
      <x:c r="Q460" s="16" t="n">
        <x:v>105</x:v>
      </x:c>
      <x:c r="R460" s="17" t="n">
        <x:v>32.5</x:v>
      </x:c>
      <x:c r="S460" s="18" t="n">
        <x:v>0.02</x:v>
      </x:c>
      <x:c r="T460" s="17" t="n">
        <x:v>3412.27</x:v>
      </x:c>
      <x:c r="U460" s="17" t="n">
        <x:v>3344.03</x:v>
      </x:c>
      <x:c r="V460" s="17" t="n">
        <x:v>1437.54</x:v>
      </x:c>
      <x:c r="W460" s="17" t="n">
        <x:v>1906.49</x:v>
      </x:c>
      <x:c r="X460" s="18" t="n">
        <x:v>0.5701</x:v>
      </x:c>
      <x:c r="Y460" s="17" t="n">
        <x:v>3520.85</x:v>
      </x:c>
      <x:c r="Z460" s="18" t="n">
        <x:v>0.9498</x:v>
      </x:c>
      <x:c r="AA460" s="18" t="n">
        <x:v>0.114</x:v>
      </x:c>
      <x:c r="AB460" t="str">
        <x:v>No</x:v>
      </x:c>
      <x:c r="AC460" t="str">
        <x:v>Luxury / Reserve</x:v>
      </x:c>
      <x:c r="AD460" s="18" t="n">
        <x:v>0.5701174929650751</x:v>
      </x:c>
      <x:c r="AE460" s="18" t="n">
        <x:v>0.9497791726429698</x:v>
      </x:c>
      <x:c r="AF460" s="17" t="n">
        <x:v>-176.8199999999997</x:v>
      </x:c>
      <x:c r="AG460" s="18" t="n">
        <x:v>-0.05022082735703018</x:v>
      </x:c>
      <x:c r="AH460" t="str">
        <x:v>Below Target</x:v>
      </x:c>
    </x:row>
    <x:row r="461">
      <x:c r="A461" t="str">
        <x:v>TXN-000458</x:v>
      </x:c>
      <x:c r="B461" s="14" t="d">
        <x:v>2026-03-14T00:00:00.000Z</x:v>
      </x:c>
      <x:c r="C461" t="n">
        <x:v>2026</x:v>
      </x:c>
      <x:c r="D461" t="str">
        <x:v>Q1</x:v>
      </x:c>
      <x:c r="E461" t="n">
        <x:v>3</x:v>
      </x:c>
      <x:c r="F461" t="str">
        <x:v>March</x:v>
      </x:c>
      <x:c r="G461" s="15" t="d">
        <x:v>2026-03-01T00:00:00.000Z</x:v>
      </x:c>
      <x:c r="H461" t="str">
        <x:v>2026-03</x:v>
      </x:c>
      <x:c r="I461" t="str">
        <x:v>United States</x:v>
      </x:c>
      <x:c r="J461" t="str">
        <x:v>North America</x:v>
      </x:c>
      <x:c r="K461" t="str">
        <x:v>USD</x:v>
      </x:c>
      <x:c r="L461" t="str">
        <x:v>Baileys</x:v>
      </x:c>
      <x:c r="M461" t="str">
        <x:v>Liqueur</x:v>
      </x:c>
      <x:c r="N461" t="str">
        <x:v>Wholesale</x:v>
      </x:c>
      <x:c r="O461" t="str">
        <x:v>Key Account</x:v>
      </x:c>
      <x:c r="P461" t="str">
        <x:v>SR-041</x:v>
      </x:c>
      <x:c r="Q461" s="16" t="n">
        <x:v>114</x:v>
      </x:c>
      <x:c r="R461" s="17" t="n">
        <x:v>15.7</x:v>
      </x:c>
      <x:c r="S461" s="18" t="n">
        <x:v>0</x:v>
      </x:c>
      <x:c r="T461" s="17" t="n">
        <x:v>1789.5</x:v>
      </x:c>
      <x:c r="U461" s="17" t="n">
        <x:v>1789.5</x:v>
      </x:c>
      <x:c r="V461" s="17" t="n">
        <x:v>848.28</x:v>
      </x:c>
      <x:c r="W461" s="17" t="n">
        <x:v>941.22</x:v>
      </x:c>
      <x:c r="X461" s="18" t="n">
        <x:v>0.526</x:v>
      </x:c>
      <x:c r="Y461" s="17" t="n">
        <x:v>2061.6</x:v>
      </x:c>
      <x:c r="Z461" s="18" t="n">
        <x:v>0.868</x:v>
      </x:c>
      <x:c r="AA461" s="18" t="n">
        <x:v>-0.0155</x:v>
      </x:c>
      <x:c r="AB461" t="str">
        <x:v>No</x:v>
      </x:c>
      <x:c r="AC461" t="str">
        <x:v>Core</x:v>
      </x:c>
      <x:c r="AD461" s="18" t="n">
        <x:v>0.5259681475272423</x:v>
      </x:c>
      <x:c r="AE461" s="18" t="n">
        <x:v>0.8680151338766008</x:v>
      </x:c>
      <x:c r="AF461" s="17" t="n">
        <x:v>-272.0999999999999</x:v>
      </x:c>
      <x:c r="AG461" s="18" t="n">
        <x:v>-0.13198486612339927</x:v>
      </x:c>
      <x:c r="AH461" t="str">
        <x:v>Below Target</x:v>
      </x:c>
    </x:row>
    <x:row r="462">
      <x:c r="A462" t="str">
        <x:v>TXN-000459</x:v>
      </x:c>
      <x:c r="B462" s="14" t="d">
        <x:v>2023-06-04T00:00:00.000Z</x:v>
      </x:c>
      <x:c r="C462" t="n">
        <x:v>2023</x:v>
      </x:c>
      <x:c r="D462" t="str">
        <x:v>Q2</x:v>
      </x:c>
      <x:c r="E462" t="n">
        <x:v>6</x:v>
      </x:c>
      <x:c r="F462" t="str">
        <x:v>June</x:v>
      </x:c>
      <x:c r="G462" s="15" t="d">
        <x:v>2023-06-01T00:00:00.000Z</x:v>
      </x:c>
      <x:c r="H462" t="str">
        <x:v>2023-06</x:v>
      </x:c>
      <x:c r="I462" t="str">
        <x:v>India</x:v>
      </x:c>
      <x:c r="J462" t="str">
        <x:v>Asia Pacific</x:v>
      </x:c>
      <x:c r="K462" t="str">
        <x:v>INR</x:v>
      </x:c>
      <x:c r="L462" t="str">
        <x:v>Baileys</x:v>
      </x:c>
      <x:c r="M462" t="str">
        <x:v>Liqueur</x:v>
      </x:c>
      <x:c r="N462" t="str">
        <x:v>On-Trade</x:v>
      </x:c>
      <x:c r="O462" t="str">
        <x:v>Key Account</x:v>
      </x:c>
      <x:c r="P462" t="str">
        <x:v>SR-022</x:v>
      </x:c>
      <x:c r="Q462" s="16" t="n">
        <x:v>31</x:v>
      </x:c>
      <x:c r="R462" s="17" t="n">
        <x:v>21.29</x:v>
      </x:c>
      <x:c r="S462" s="18" t="n">
        <x:v>0.03</x:v>
      </x:c>
      <x:c r="T462" s="17" t="n">
        <x:v>660.14</x:v>
      </x:c>
      <x:c r="U462" s="17" t="n">
        <x:v>640.34</x:v>
      </x:c>
      <x:c r="V462" s="17" t="n">
        <x:v>316.3</x:v>
      </x:c>
      <x:c r="W462" s="17" t="n">
        <x:v>324.03</x:v>
      </x:c>
      <x:c r="X462" s="18" t="n">
        <x:v>0.506</x:v>
      </x:c>
      <x:c r="Y462" s="17" t="n">
        <x:v>716.85</x:v>
      </x:c>
      <x:c r="Z462" s="18" t="n">
        <x:v>0.8933</x:v>
      </x:c>
      <x:c r="AA462" s="18" t="n">
        <x:v>-0.0286</x:v>
      </x:c>
      <x:c r="AB462" t="str">
        <x:v>No</x:v>
      </x:c>
      <x:c r="AC462" t="str">
        <x:v>Core</x:v>
      </x:c>
      <x:c r="AD462" s="18" t="n">
        <x:v>0.5060280475997125</x:v>
      </x:c>
      <x:c r="AE462" s="18" t="n">
        <x:v>0.8932691637023087</x:v>
      </x:c>
      <x:c r="AF462" s="17" t="n">
        <x:v>-76.50999999999999</x:v>
      </x:c>
      <x:c r="AG462" s="18" t="n">
        <x:v>-0.10673083629769127</x:v>
      </x:c>
      <x:c r="AH462" t="str">
        <x:v>Below Target</x:v>
      </x:c>
    </x:row>
    <x:row r="463">
      <x:c r="A463" t="str">
        <x:v>TXN-000460</x:v>
      </x:c>
      <x:c r="B463" s="14" t="d">
        <x:v>2024-07-13T00:00:00.000Z</x:v>
      </x:c>
      <x:c r="C463" t="n">
        <x:v>2024</x:v>
      </x:c>
      <x:c r="D463" t="str">
        <x:v>Q3</x:v>
      </x:c>
      <x:c r="E463" t="n">
        <x:v>7</x:v>
      </x:c>
      <x:c r="F463" t="str">
        <x:v>July</x:v>
      </x:c>
      <x:c r="G463" s="15" t="d">
        <x:v>2024-07-01T00:00:00.000Z</x:v>
      </x:c>
      <x:c r="H463" t="str">
        <x:v>2024-07</x:v>
      </x:c>
      <x:c r="I463" t="str">
        <x:v>United Kingdom</x:v>
      </x:c>
      <x:c r="J463" t="str">
        <x:v>Europe</x:v>
      </x:c>
      <x:c r="K463" t="str">
        <x:v>GBP</x:v>
      </x:c>
      <x:c r="L463" t="str">
        <x:v>Crown Royal</x:v>
      </x:c>
      <x:c r="M463" t="str">
        <x:v>Canadian Whisky</x:v>
      </x:c>
      <x:c r="N463" t="str">
        <x:v>Off-Trade</x:v>
      </x:c>
      <x:c r="O463" t="str">
        <x:v>Independent Retailer</x:v>
      </x:c>
      <x:c r="P463" t="str">
        <x:v>SR-026</x:v>
      </x:c>
      <x:c r="Q463" s="16" t="n">
        <x:v>59</x:v>
      </x:c>
      <x:c r="R463" s="17" t="n">
        <x:v>31.36</x:v>
      </x:c>
      <x:c r="S463" s="18" t="n">
        <x:v>0.03</x:v>
      </x:c>
      <x:c r="T463" s="17" t="n">
        <x:v>1850.3</x:v>
      </x:c>
      <x:c r="U463" s="17" t="n">
        <x:v>1794.79</x:v>
      </x:c>
      <x:c r="V463" s="17" t="n">
        <x:v>807.83</x:v>
      </x:c>
      <x:c r="W463" s="17" t="n">
        <x:v>986.96</x:v>
      </x:c>
      <x:c r="X463" s="18" t="n">
        <x:v>0.5499</x:v>
      </x:c>
      <x:c r="Y463" s="17" t="n">
        <x:v>1867.28</x:v>
      </x:c>
      <x:c r="Z463" s="18" t="n">
        <x:v>0.9612</x:v>
      </x:c>
      <x:c r="AA463" s="18" t="n">
        <x:v>-0.003</x:v>
      </x:c>
      <x:c r="AB463" t="str">
        <x:v>No</x:v>
      </x:c>
      <x:c r="AC463" t="str">
        <x:v>Premium Core</x:v>
      </x:c>
      <x:c r="AD463" s="18" t="n">
        <x:v>0.5499027741407073</x:v>
      </x:c>
      <x:c r="AE463" s="18" t="n">
        <x:v>0.9611788269568571</x:v>
      </x:c>
      <x:c r="AF463" s="17" t="n">
        <x:v>-72.49000000000001</x:v>
      </x:c>
      <x:c r="AG463" s="18" t="n">
        <x:v>-0.038821173043142976</x:v>
      </x:c>
      <x:c r="AH463" t="str">
        <x:v>Below Target</x:v>
      </x:c>
    </x:row>
    <x:row r="464">
      <x:c r="A464" t="str">
        <x:v>TXN-000461</x:v>
      </x:c>
      <x:c r="B464" s="14" t="d">
        <x:v>2024-05-29T00:00:00.000Z</x:v>
      </x:c>
      <x:c r="C464" t="n">
        <x:v>2024</x:v>
      </x:c>
      <x:c r="D464" t="str">
        <x:v>Q2</x:v>
      </x:c>
      <x:c r="E464" t="n">
        <x:v>5</x:v>
      </x:c>
      <x:c r="F464" t="str">
        <x:v>May</x:v>
      </x:c>
      <x:c r="G464" s="15" t="d">
        <x:v>2024-05-01T00:00:00.000Z</x:v>
      </x:c>
      <x:c r="H464" t="str">
        <x:v>2024-05</x:v>
      </x:c>
      <x:c r="I464" t="str">
        <x:v>Brazil</x:v>
      </x:c>
      <x:c r="J464" t="str">
        <x:v>Latin America &amp; Caribbean</x:v>
      </x:c>
      <x:c r="K464" t="str">
        <x:v>BRL</x:v>
      </x:c>
      <x:c r="L464" t="str">
        <x:v>Tanqueray</x:v>
      </x:c>
      <x:c r="M464" t="str">
        <x:v>Gin</x:v>
      </x:c>
      <x:c r="N464" t="str">
        <x:v>Wholesale</x:v>
      </x:c>
      <x:c r="O464" t="str">
        <x:v>Independent Retailer</x:v>
      </x:c>
      <x:c r="P464" t="str">
        <x:v>SR-030</x:v>
      </x:c>
      <x:c r="Q464" s="16" t="n">
        <x:v>127</x:v>
      </x:c>
      <x:c r="R464" s="17" t="n">
        <x:v>25.26</x:v>
      </x:c>
      <x:c r="S464" s="18" t="n">
        <x:v>0</x:v>
      </x:c>
      <x:c r="T464" s="17" t="n">
        <x:v>3207.96</x:v>
      </x:c>
      <x:c r="U464" s="17" t="n">
        <x:v>3207.96</x:v>
      </x:c>
      <x:c r="V464" s="17" t="n">
        <x:v>1508.04</x:v>
      </x:c>
      <x:c r="W464" s="17" t="n">
        <x:v>1699.92</x:v>
      </x:c>
      <x:c r="X464" s="18" t="n">
        <x:v>0.5299</x:v>
      </x:c>
      <x:c r="Y464" s="17" t="n">
        <x:v>3689.64</x:v>
      </x:c>
      <x:c r="Z464" s="18" t="n">
        <x:v>0.8695</x:v>
      </x:c>
      <x:c r="AA464" s="18" t="n">
        <x:v>0.0838</x:v>
      </x:c>
      <x:c r="AB464" t="str">
        <x:v>No</x:v>
      </x:c>
      <x:c r="AC464" t="str">
        <x:v>Premium Core</x:v>
      </x:c>
      <x:c r="AD464" s="18" t="n">
        <x:v>0.5299068566939737</x:v>
      </x:c>
      <x:c r="AE464" s="18" t="n">
        <x:v>0.869450678114938</x:v>
      </x:c>
      <x:c r="AF464" s="17" t="n">
        <x:v>-481.67999999999984</x:v>
      </x:c>
      <x:c r="AG464" s="18" t="n">
        <x:v>-0.1305493218850619</x:v>
      </x:c>
      <x:c r="AH464" t="str">
        <x:v>Below Target</x:v>
      </x:c>
    </x:row>
    <x:row r="465">
      <x:c r="A465" t="str">
        <x:v>TXN-000462</x:v>
      </x:c>
      <x:c r="B465" s="14" t="d">
        <x:v>2024-07-02T00:00:00.000Z</x:v>
      </x:c>
      <x:c r="C465" t="n">
        <x:v>2024</x:v>
      </x:c>
      <x:c r="D465" t="str">
        <x:v>Q3</x:v>
      </x:c>
      <x:c r="E465" t="n">
        <x:v>7</x:v>
      </x:c>
      <x:c r="F465" t="str">
        <x:v>July</x:v>
      </x:c>
      <x:c r="G465" s="15" t="d">
        <x:v>2024-07-01T00:00:00.000Z</x:v>
      </x:c>
      <x:c r="H465" t="str">
        <x:v>2024-07</x:v>
      </x:c>
      <x:c r="I465" t="str">
        <x:v>Singapore</x:v>
      </x:c>
      <x:c r="J465" t="str">
        <x:v>Asia Pacific</x:v>
      </x:c>
      <x:c r="K465" t="str">
        <x:v>SGD</x:v>
      </x:c>
      <x:c r="L465" t="str">
        <x:v>Baileys</x:v>
      </x:c>
      <x:c r="M465" t="str">
        <x:v>Liqueur</x:v>
      </x:c>
      <x:c r="N465" t="str">
        <x:v>Off-Trade</x:v>
      </x:c>
      <x:c r="O465" t="str">
        <x:v>Hospitality Group</x:v>
      </x:c>
      <x:c r="P465" t="str">
        <x:v>SR-021</x:v>
      </x:c>
      <x:c r="Q465" s="16" t="n">
        <x:v>15</x:v>
      </x:c>
      <x:c r="R465" s="17" t="n">
        <x:v>16.86</x:v>
      </x:c>
      <x:c r="S465" s="18" t="n">
        <x:v>0</x:v>
      </x:c>
      <x:c r="T465" s="17" t="n">
        <x:v>252.85</x:v>
      </x:c>
      <x:c r="U465" s="17" t="n">
        <x:v>252.85</x:v>
      </x:c>
      <x:c r="V465" s="17" t="n">
        <x:v>113.03</x:v>
      </x:c>
      <x:c r="W465" s="17" t="n">
        <x:v>139.82</x:v>
      </x:c>
      <x:c r="X465" s="18" t="n">
        <x:v>0.553</x:v>
      </x:c>
      <x:c r="Y465" s="17" t="n">
        <x:v>247.3</x:v>
      </x:c>
      <x:c r="Z465" s="18" t="n">
        <x:v>1.0224</x:v>
      </x:c>
      <x:c r="AA465" s="18" t="n">
        <x:v>0.0347</x:v>
      </x:c>
      <x:c r="AB465" t="str">
        <x:v>No</x:v>
      </x:c>
      <x:c r="AC465" t="str">
        <x:v>Core</x:v>
      </x:c>
      <x:c r="AD465" s="18" t="n">
        <x:v>0.5529760727704173</x:v>
      </x:c>
      <x:c r="AE465" s="18" t="n">
        <x:v>1.0224423776789324</x:v>
      </x:c>
      <x:c r="AF465" s="17" t="n">
        <x:v>5.549999999999983</x:v>
      </x:c>
      <x:c r="AG465" s="18" t="n">
        <x:v>0.0224423776789324</x:v>
      </x:c>
      <x:c r="AH465" t="str">
        <x:v>Above Target</x:v>
      </x:c>
    </x:row>
    <x:row r="466">
      <x:c r="A466" t="str">
        <x:v>TXN-000463</x:v>
      </x:c>
      <x:c r="B466" s="14" t="d">
        <x:v>2023-05-12T00:00:00.000Z</x:v>
      </x:c>
      <x:c r="C466" t="n">
        <x:v>2023</x:v>
      </x:c>
      <x:c r="D466" t="str">
        <x:v>Q2</x:v>
      </x:c>
      <x:c r="E466" t="n">
        <x:v>5</x:v>
      </x:c>
      <x:c r="F466" t="str">
        <x:v>May</x:v>
      </x:c>
      <x:c r="G466" s="15" t="d">
        <x:v>2023-05-01T00:00:00.000Z</x:v>
      </x:c>
      <x:c r="H466" t="str">
        <x:v>2023-05</x:v>
      </x:c>
      <x:c r="I466" t="str">
        <x:v>Brazil</x:v>
      </x:c>
      <x:c r="J466" t="str">
        <x:v>Latin America &amp; Caribbean</x:v>
      </x:c>
      <x:c r="K466" t="str">
        <x:v>BRL</x:v>
      </x:c>
      <x:c r="L466" t="str">
        <x:v>Cîroc</x:v>
      </x:c>
      <x:c r="M466" t="str">
        <x:v>Vodka</x:v>
      </x:c>
      <x:c r="N466" t="str">
        <x:v>On-Trade</x:v>
      </x:c>
      <x:c r="O466" t="str">
        <x:v>Distributor</x:v>
      </x:c>
      <x:c r="P466" t="str">
        <x:v>SR-020</x:v>
      </x:c>
      <x:c r="Q466" s="16" t="n">
        <x:v>45</x:v>
      </x:c>
      <x:c r="R466" s="17" t="n">
        <x:v>38.05</x:v>
      </x:c>
      <x:c r="S466" s="18" t="n">
        <x:v>0.02</x:v>
      </x:c>
      <x:c r="T466" s="17" t="n">
        <x:v>1712.04</x:v>
      </x:c>
      <x:c r="U466" s="17" t="n">
        <x:v>1677.8</x:v>
      </x:c>
      <x:c r="V466" s="17" t="n">
        <x:v>751.82</x:v>
      </x:c>
      <x:c r="W466" s="17" t="n">
        <x:v>925.97</x:v>
      </x:c>
      <x:c r="X466" s="18" t="n">
        <x:v>0.5519</x:v>
      </x:c>
      <x:c r="Y466" s="17" t="n">
        <x:v>1522.1</x:v>
      </x:c>
      <x:c r="Z466" s="18" t="n">
        <x:v>1.1023</x:v>
      </x:c>
      <x:c r="AA466" s="18" t="n">
        <x:v>0.0838</x:v>
      </x:c>
      <x:c r="AB466" t="str">
        <x:v>No</x:v>
      </x:c>
      <x:c r="AC466" t="str">
        <x:v>Luxury / Reserve</x:v>
      </x:c>
      <x:c r="AD466" s="18" t="n">
        <x:v>0.551895339134581</x:v>
      </x:c>
      <x:c r="AE466" s="18" t="n">
        <x:v>1.102292884830169</x:v>
      </x:c>
      <x:c r="AF466" s="17" t="n">
        <x:v>155.70000000000005</x:v>
      </x:c>
      <x:c r="AG466" s="18" t="n">
        <x:v>0.10229288483016888</x:v>
      </x:c>
      <x:c r="AH466" t="str">
        <x:v>Above Target</x:v>
      </x:c>
    </x:row>
    <x:row r="467">
      <x:c r="A467" t="str">
        <x:v>TXN-000464</x:v>
      </x:c>
      <x:c r="B467" s="14" t="d">
        <x:v>2025-08-08T00:00:00.000Z</x:v>
      </x:c>
      <x:c r="C467" t="n">
        <x:v>2025</x:v>
      </x:c>
      <x:c r="D467" t="str">
        <x:v>Q3</x:v>
      </x:c>
      <x:c r="E467" t="n">
        <x:v>8</x:v>
      </x:c>
      <x:c r="F467" t="str">
        <x:v>August</x:v>
      </x:c>
      <x:c r="G467" s="15" t="d">
        <x:v>2025-08-01T00:00:00.000Z</x:v>
      </x:c>
      <x:c r="H467" t="str">
        <x:v>2025-08</x:v>
      </x:c>
      <x:c r="I467" t="str">
        <x:v>United States</x:v>
      </x:c>
      <x:c r="J467" t="str">
        <x:v>North America</x:v>
      </x:c>
      <x:c r="K467" t="str">
        <x:v>USD</x:v>
      </x:c>
      <x:c r="L467" t="str">
        <x:v>J&amp;B</x:v>
      </x:c>
      <x:c r="M467" t="str">
        <x:v>Scotch Whisky</x:v>
      </x:c>
      <x:c r="N467" t="str">
        <x:v>Off-Trade</x:v>
      </x:c>
      <x:c r="O467" t="str">
        <x:v>Key Account</x:v>
      </x:c>
      <x:c r="P467" t="str">
        <x:v>SR-032</x:v>
      </x:c>
      <x:c r="Q467" s="16" t="n">
        <x:v>60</x:v>
      </x:c>
      <x:c r="R467" s="17" t="n">
        <x:v>23.49</x:v>
      </x:c>
      <x:c r="S467" s="18" t="n">
        <x:v>0.1</x:v>
      </x:c>
      <x:c r="T467" s="17" t="n">
        <x:v>1409.17</x:v>
      </x:c>
      <x:c r="U467" s="17" t="n">
        <x:v>1268.25</x:v>
      </x:c>
      <x:c r="V467" s="17" t="n">
        <x:v>673.04</x:v>
      </x:c>
      <x:c r="W467" s="17" t="n">
        <x:v>595.21</x:v>
      </x:c>
      <x:c r="X467" s="18" t="n">
        <x:v>0.4693</x:v>
      </x:c>
      <x:c r="Y467" s="17" t="n">
        <x:v>1422.54</x:v>
      </x:c>
      <x:c r="Z467" s="18" t="n">
        <x:v>0.8915</x:v>
      </x:c>
      <x:c r="AA467" s="18" t="n">
        <x:v>0.1125</x:v>
      </x:c>
      <x:c r="AB467" t="str">
        <x:v>Yes</x:v>
      </x:c>
      <x:c r="AC467" t="str">
        <x:v>Core</x:v>
      </x:c>
      <x:c r="AD467" s="18" t="n">
        <x:v>0.4693159865957028</x:v>
      </x:c>
      <x:c r="AE467" s="18" t="n">
        <x:v>0.8915390779872623</x:v>
      </x:c>
      <x:c r="AF467" s="17" t="n">
        <x:v>-154.28999999999996</x:v>
      </x:c>
      <x:c r="AG467" s="18" t="n">
        <x:v>-0.10846092201273776</x:v>
      </x:c>
      <x:c r="AH467" t="str">
        <x:v>Below Target</x:v>
      </x:c>
    </x:row>
    <x:row r="468">
      <x:c r="A468" t="str">
        <x:v>TXN-000465</x:v>
      </x:c>
      <x:c r="B468" s="14" t="d">
        <x:v>2023-02-10T00:00:00.000Z</x:v>
      </x:c>
      <x:c r="C468" t="n">
        <x:v>2023</x:v>
      </x:c>
      <x:c r="D468" t="str">
        <x:v>Q1</x:v>
      </x:c>
      <x:c r="E468" t="n">
        <x:v>2</x:v>
      </x:c>
      <x:c r="F468" t="str">
        <x:v>February</x:v>
      </x:c>
      <x:c r="G468" s="15" t="d">
        <x:v>2023-02-01T00:00:00.000Z</x:v>
      </x:c>
      <x:c r="H468" t="str">
        <x:v>2023-02</x:v>
      </x:c>
      <x:c r="I468" t="str">
        <x:v>United Kingdom</x:v>
      </x:c>
      <x:c r="J468" t="str">
        <x:v>Europe</x:v>
      </x:c>
      <x:c r="K468" t="str">
        <x:v>GBP</x:v>
      </x:c>
      <x:c r="L468" t="str">
        <x:v>Ketel One</x:v>
      </x:c>
      <x:c r="M468" t="str">
        <x:v>Vodka</x:v>
      </x:c>
      <x:c r="N468" t="str">
        <x:v>Off-Trade</x:v>
      </x:c>
      <x:c r="O468" t="str">
        <x:v>Distributor</x:v>
      </x:c>
      <x:c r="P468" t="str">
        <x:v>SR-037</x:v>
      </x:c>
      <x:c r="Q468" s="16" t="n">
        <x:v>57</x:v>
      </x:c>
      <x:c r="R468" s="17" t="n">
        <x:v>28.35</x:v>
      </x:c>
      <x:c r="S468" s="18" t="n">
        <x:v>0</x:v>
      </x:c>
      <x:c r="T468" s="17" t="n">
        <x:v>1615.85</x:v>
      </x:c>
      <x:c r="U468" s="17" t="n">
        <x:v>1615.85</x:v>
      </x:c>
      <x:c r="V468" s="17" t="n">
        <x:v>672.54</x:v>
      </x:c>
      <x:c r="W468" s="17" t="n">
        <x:v>943.31</x:v>
      </x:c>
      <x:c r="X468" s="18" t="n">
        <x:v>0.5838</x:v>
      </x:c>
      <x:c r="Y468" s="17" t="n">
        <x:v>1808.32</x:v>
      </x:c>
      <x:c r="Z468" s="18" t="n">
        <x:v>0.8936</x:v>
      </x:c>
      <x:c r="AA468" s="18" t="n">
        <x:v>-0.006</x:v>
      </x:c>
      <x:c r="AB468" t="str">
        <x:v>No</x:v>
      </x:c>
      <x:c r="AC468" t="str">
        <x:v>Premium Core</x:v>
      </x:c>
      <x:c r="AD468" s="18" t="n">
        <x:v>0.583785623665563</x:v>
      </x:c>
      <x:c r="AE468" s="18" t="n">
        <x:v>0.8935641921783755</x:v>
      </x:c>
      <x:c r="AF468" s="17" t="n">
        <x:v>-192.47000000000003</x:v>
      </x:c>
      <x:c r="AG468" s="18" t="n">
        <x:v>-0.10643580782162451</x:v>
      </x:c>
      <x:c r="AH468" t="str">
        <x:v>Below Target</x:v>
      </x:c>
    </x:row>
    <x:row r="469">
      <x:c r="A469" t="str">
        <x:v>TXN-000466</x:v>
      </x:c>
      <x:c r="B469" s="14" t="d">
        <x:v>2025-10-21T00:00:00.000Z</x:v>
      </x:c>
      <x:c r="C469" t="n">
        <x:v>2025</x:v>
      </x:c>
      <x:c r="D469" t="str">
        <x:v>Q4</x:v>
      </x:c>
      <x:c r="E469" t="n">
        <x:v>10</x:v>
      </x:c>
      <x:c r="F469" t="str">
        <x:v>October</x:v>
      </x:c>
      <x:c r="G469" s="15" t="d">
        <x:v>2025-10-01T00:00:00.000Z</x:v>
      </x:c>
      <x:c r="H469" t="str">
        <x:v>2025-10</x:v>
      </x:c>
      <x:c r="I469" t="str">
        <x:v>Singapore</x:v>
      </x:c>
      <x:c r="J469" t="str">
        <x:v>Asia Pacific</x:v>
      </x:c>
      <x:c r="K469" t="str">
        <x:v>SGD</x:v>
      </x:c>
      <x:c r="L469" t="str">
        <x:v>Baileys</x:v>
      </x:c>
      <x:c r="M469" t="str">
        <x:v>Liqueur</x:v>
      </x:c>
      <x:c r="N469" t="str">
        <x:v>Wholesale</x:v>
      </x:c>
      <x:c r="O469" t="str">
        <x:v>E-commerce Partner</x:v>
      </x:c>
      <x:c r="P469" t="str">
        <x:v>SR-060</x:v>
      </x:c>
      <x:c r="Q469" s="16" t="n">
        <x:v>29</x:v>
      </x:c>
      <x:c r="R469" s="17" t="n">
        <x:v>17.55</x:v>
      </x:c>
      <x:c r="S469" s="18" t="n">
        <x:v>0</x:v>
      </x:c>
      <x:c r="T469" s="17" t="n">
        <x:v>508.98</x:v>
      </x:c>
      <x:c r="U469" s="17" t="n">
        <x:v>508.98</x:v>
      </x:c>
      <x:c r="V469" s="17" t="n">
        <x:v>225.68</x:v>
      </x:c>
      <x:c r="W469" s="17" t="n">
        <x:v>283.3</x:v>
      </x:c>
      <x:c r="X469" s="18" t="n">
        <x:v>0.5566</x:v>
      </x:c>
      <x:c r="Y469" s="17" t="n">
        <x:v>564.73</x:v>
      </x:c>
      <x:c r="Z469" s="18" t="n">
        <x:v>0.9013</x:v>
      </x:c>
      <x:c r="AA469" s="18" t="n">
        <x:v>0.0773</x:v>
      </x:c>
      <x:c r="AB469" t="str">
        <x:v>No</x:v>
      </x:c>
      <x:c r="AC469" t="str">
        <x:v>Core</x:v>
      </x:c>
      <x:c r="AD469" s="18" t="n">
        <x:v>0.5566034028841997</x:v>
      </x:c>
      <x:c r="AE469" s="18" t="n">
        <x:v>0.9012802578223221</x:v>
      </x:c>
      <x:c r="AF469" s="17" t="n">
        <x:v>-55.75</x:v>
      </x:c>
      <x:c r="AG469" s="18" t="n">
        <x:v>-0.09871974217767783</x:v>
      </x:c>
      <x:c r="AH469" t="str">
        <x:v>Below Target</x:v>
      </x:c>
    </x:row>
    <x:row r="470">
      <x:c r="A470" t="str">
        <x:v>TXN-000467</x:v>
      </x:c>
      <x:c r="B470" s="14" t="d">
        <x:v>2025-05-16T00:00:00.000Z</x:v>
      </x:c>
      <x:c r="C470" t="n">
        <x:v>2025</x:v>
      </x:c>
      <x:c r="D470" t="str">
        <x:v>Q2</x:v>
      </x:c>
      <x:c r="E470" t="n">
        <x:v>5</x:v>
      </x:c>
      <x:c r="F470" t="str">
        <x:v>May</x:v>
      </x:c>
      <x:c r="G470" s="15" t="d">
        <x:v>2025-05-01T00:00:00.000Z</x:v>
      </x:c>
      <x:c r="H470" t="str">
        <x:v>2025-05</x:v>
      </x:c>
      <x:c r="I470" t="str">
        <x:v>Germany</x:v>
      </x:c>
      <x:c r="J470" t="str">
        <x:v>Europe</x:v>
      </x:c>
      <x:c r="K470" t="str">
        <x:v>EUR</x:v>
      </x:c>
      <x:c r="L470" t="str">
        <x:v>Johnnie Walker</x:v>
      </x:c>
      <x:c r="M470" t="str">
        <x:v>Scotch Whisky</x:v>
      </x:c>
      <x:c r="N470" t="str">
        <x:v>On-Trade</x:v>
      </x:c>
      <x:c r="O470" t="str">
        <x:v>Distributor</x:v>
      </x:c>
      <x:c r="P470" t="str">
        <x:v>SR-031</x:v>
      </x:c>
      <x:c r="Q470" s="16" t="n">
        <x:v>49</x:v>
      </x:c>
      <x:c r="R470" s="17" t="n">
        <x:v>38.87</x:v>
      </x:c>
      <x:c r="S470" s="18" t="n">
        <x:v>0.02</x:v>
      </x:c>
      <x:c r="T470" s="17" t="n">
        <x:v>1904.53</x:v>
      </x:c>
      <x:c r="U470" s="17" t="n">
        <x:v>1866.44</x:v>
      </x:c>
      <x:c r="V470" s="17" t="n">
        <x:v>801.87</x:v>
      </x:c>
      <x:c r="W470" s="17" t="n">
        <x:v>1064.56</x:v>
      </x:c>
      <x:c r="X470" s="18" t="n">
        <x:v>0.5704</x:v>
      </x:c>
      <x:c r="Y470" s="17" t="n">
        <x:v>1734.61</x:v>
      </x:c>
      <x:c r="Z470" s="18" t="n">
        <x:v>1.076</x:v>
      </x:c>
      <x:c r="AA470" s="18" t="n">
        <x:v>0.0456</x:v>
      </x:c>
      <x:c r="AB470" t="str">
        <x:v>No</x:v>
      </x:c>
      <x:c r="AC470" t="str">
        <x:v>Luxury / Reserve</x:v>
      </x:c>
      <x:c r="AD470" s="18" t="n">
        <x:v>0.5703692591243222</x:v>
      </x:c>
      <x:c r="AE470" s="18" t="n">
        <x:v>1.075999792460553</x:v>
      </x:c>
      <x:c r="AF470" s="17" t="n">
        <x:v>131.83000000000015</x:v>
      </x:c>
      <x:c r="AG470" s="18" t="n">
        <x:v>0.07599979246055319</x:v>
      </x:c>
      <x:c r="AH470" t="str">
        <x:v>Above Target</x:v>
      </x:c>
    </x:row>
    <x:row r="471">
      <x:c r="A471" t="str">
        <x:v>TXN-000468</x:v>
      </x:c>
      <x:c r="B471" s="14" t="d">
        <x:v>2024-05-19T00:00:00.000Z</x:v>
      </x:c>
      <x:c r="C471" t="n">
        <x:v>2024</x:v>
      </x:c>
      <x:c r="D471" t="str">
        <x:v>Q2</x:v>
      </x:c>
      <x:c r="E471" t="n">
        <x:v>5</x:v>
      </x:c>
      <x:c r="F471" t="str">
        <x:v>May</x:v>
      </x:c>
      <x:c r="G471" s="15" t="d">
        <x:v>2024-05-01T00:00:00.000Z</x:v>
      </x:c>
      <x:c r="H471" t="str">
        <x:v>2024-05</x:v>
      </x:c>
      <x:c r="I471" t="str">
        <x:v>Japan</x:v>
      </x:c>
      <x:c r="J471" t="str">
        <x:v>Asia Pacific</x:v>
      </x:c>
      <x:c r="K471" t="str">
        <x:v>JPY</x:v>
      </x:c>
      <x:c r="L471" t="str">
        <x:v>Ketel One</x:v>
      </x:c>
      <x:c r="M471" t="str">
        <x:v>Vodka</x:v>
      </x:c>
      <x:c r="N471" t="str">
        <x:v>Duty Free / Travel Retail</x:v>
      </x:c>
      <x:c r="O471" t="str">
        <x:v>Distributor</x:v>
      </x:c>
      <x:c r="P471" t="str">
        <x:v>SR-059</x:v>
      </x:c>
      <x:c r="Q471" s="16" t="n">
        <x:v>31</x:v>
      </x:c>
      <x:c r="R471" s="17" t="n">
        <x:v>32.03</x:v>
      </x:c>
      <x:c r="S471" s="18" t="n">
        <x:v>0.03</x:v>
      </x:c>
      <x:c r="T471" s="17" t="n">
        <x:v>992.84</x:v>
      </x:c>
      <x:c r="U471" s="17" t="n">
        <x:v>963.05</x:v>
      </x:c>
      <x:c r="V471" s="17" t="n">
        <x:v>412.8</x:v>
      </x:c>
      <x:c r="W471" s="17" t="n">
        <x:v>550.25</x:v>
      </x:c>
      <x:c r="X471" s="18" t="n">
        <x:v>0.5714</x:v>
      </x:c>
      <x:c r="Y471" s="17" t="n">
        <x:v>1066.8</x:v>
      </x:c>
      <x:c r="Z471" s="18" t="n">
        <x:v>0.9028</x:v>
      </x:c>
      <x:c r="AA471" s="18" t="n">
        <x:v>-0.0263</x:v>
      </x:c>
      <x:c r="AB471" t="str">
        <x:v>No</x:v>
      </x:c>
      <x:c r="AC471" t="str">
        <x:v>Premium Core</x:v>
      </x:c>
      <x:c r="AD471" s="18" t="n">
        <x:v>0.5713618192201859</x:v>
      </x:c>
      <x:c r="AE471" s="18" t="n">
        <x:v>0.9027465316835396</x:v>
      </x:c>
      <x:c r="AF471" s="17" t="n">
        <x:v>-103.75</x:v>
      </x:c>
      <x:c r="AG471" s="18" t="n">
        <x:v>-0.09725346831646045</x:v>
      </x:c>
      <x:c r="AH471" t="str">
        <x:v>Below Target</x:v>
      </x:c>
    </x:row>
    <x:row r="472">
      <x:c r="A472" t="str">
        <x:v>TXN-000469</x:v>
      </x:c>
      <x:c r="B472" s="14" t="d">
        <x:v>2024-05-05T00:00:00.000Z</x:v>
      </x:c>
      <x:c r="C472" t="n">
        <x:v>2024</x:v>
      </x:c>
      <x:c r="D472" t="str">
        <x:v>Q2</x:v>
      </x:c>
      <x:c r="E472" t="n">
        <x:v>5</x:v>
      </x:c>
      <x:c r="F472" t="str">
        <x:v>May</x:v>
      </x:c>
      <x:c r="G472" s="15" t="d">
        <x:v>2024-05-01T00:00:00.000Z</x:v>
      </x:c>
      <x:c r="H472" t="str">
        <x:v>2024-05</x:v>
      </x:c>
      <x:c r="I472" t="str">
        <x:v>France</x:v>
      </x:c>
      <x:c r="J472" t="str">
        <x:v>Europe</x:v>
      </x:c>
      <x:c r="K472" t="str">
        <x:v>EUR</x:v>
      </x:c>
      <x:c r="L472" t="str">
        <x:v>Smirnoff</x:v>
      </x:c>
      <x:c r="M472" t="str">
        <x:v>Vodka</x:v>
      </x:c>
      <x:c r="N472" t="str">
        <x:v>Off-Trade</x:v>
      </x:c>
      <x:c r="O472" t="str">
        <x:v>Distributor</x:v>
      </x:c>
      <x:c r="P472" t="str">
        <x:v>SR-006</x:v>
      </x:c>
      <x:c r="Q472" s="16" t="n">
        <x:v>56</x:v>
      </x:c>
      <x:c r="R472" s="17" t="n">
        <x:v>21.26</x:v>
      </x:c>
      <x:c r="S472" s="18" t="n">
        <x:v>0</x:v>
      </x:c>
      <x:c r="T472" s="17" t="n">
        <x:v>1190.53</x:v>
      </x:c>
      <x:c r="U472" s="17" t="n">
        <x:v>1190.53</x:v>
      </x:c>
      <x:c r="V472" s="17" t="n">
        <x:v>580.37</x:v>
      </x:c>
      <x:c r="W472" s="17" t="n">
        <x:v>610.16</x:v>
      </x:c>
      <x:c r="X472" s="18" t="n">
        <x:v>0.5125</x:v>
      </x:c>
      <x:c r="Y472" s="17" t="n">
        <x:v>1374.2</x:v>
      </x:c>
      <x:c r="Z472" s="18" t="n">
        <x:v>0.8663</x:v>
      </x:c>
      <x:c r="AA472" s="18" t="n">
        <x:v>0.0059</x:v>
      </x:c>
      <x:c r="AB472" t="str">
        <x:v>No</x:v>
      </x:c>
      <x:c r="AC472" t="str">
        <x:v>Core</x:v>
      </x:c>
      <x:c r="AD472" s="18" t="n">
        <x:v>0.5125112344922009</x:v>
      </x:c>
      <x:c r="AE472" s="18" t="n">
        <x:v>0.8663440547227478</x:v>
      </x:c>
      <x:c r="AF472" s="17" t="n">
        <x:v>-183.67000000000007</x:v>
      </x:c>
      <x:c r="AG472" s="18" t="n">
        <x:v>-0.13365594527725227</x:v>
      </x:c>
      <x:c r="AH472" t="str">
        <x:v>Below Target</x:v>
      </x:c>
    </x:row>
    <x:row r="473">
      <x:c r="A473" t="str">
        <x:v>TXN-000470</x:v>
      </x:c>
      <x:c r="B473" s="14" t="d">
        <x:v>2024-04-27T00:00:00.000Z</x:v>
      </x:c>
      <x:c r="C473" t="n">
        <x:v>2024</x:v>
      </x:c>
      <x:c r="D473" t="str">
        <x:v>Q2</x:v>
      </x:c>
      <x:c r="E473" t="n">
        <x:v>4</x:v>
      </x:c>
      <x:c r="F473" t="str">
        <x:v>April</x:v>
      </x:c>
      <x:c r="G473" s="15" t="d">
        <x:v>2024-04-01T00:00:00.000Z</x:v>
      </x:c>
      <x:c r="H473" t="str">
        <x:v>2024-04</x:v>
      </x:c>
      <x:c r="I473" t="str">
        <x:v>Spain</x:v>
      </x:c>
      <x:c r="J473" t="str">
        <x:v>Europe</x:v>
      </x:c>
      <x:c r="K473" t="str">
        <x:v>EUR</x:v>
      </x:c>
      <x:c r="L473" t="str">
        <x:v>Ketel One</x:v>
      </x:c>
      <x:c r="M473" t="str">
        <x:v>Vodka</x:v>
      </x:c>
      <x:c r="N473" t="str">
        <x:v>On-Trade</x:v>
      </x:c>
      <x:c r="O473" t="str">
        <x:v>Hospitality Group</x:v>
      </x:c>
      <x:c r="P473" t="str">
        <x:v>SR-032</x:v>
      </x:c>
      <x:c r="Q473" s="16" t="n">
        <x:v>137</x:v>
      </x:c>
      <x:c r="R473" s="17" t="n">
        <x:v>34.56</x:v>
      </x:c>
      <x:c r="S473" s="18" t="n">
        <x:v>0.02</x:v>
      </x:c>
      <x:c r="T473" s="17" t="n">
        <x:v>4735.36</x:v>
      </x:c>
      <x:c r="U473" s="17" t="n">
        <x:v>4640.66</x:v>
      </x:c>
      <x:c r="V473" s="17" t="n">
        <x:v>2132</x:v>
      </x:c>
      <x:c r="W473" s="17" t="n">
        <x:v>2508.66</x:v>
      </x:c>
      <x:c r="X473" s="18" t="n">
        <x:v>0.5406</x:v>
      </x:c>
      <x:c r="Y473" s="17" t="n">
        <x:v>4273.23</x:v>
      </x:c>
      <x:c r="Z473" s="18" t="n">
        <x:v>1.086</x:v>
      </x:c>
      <x:c r="AA473" s="18" t="n">
        <x:v>0.0897</x:v>
      </x:c>
      <x:c r="AB473" t="str">
        <x:v>No</x:v>
      </x:c>
      <x:c r="AC473" t="str">
        <x:v>Premium Core</x:v>
      </x:c>
      <x:c r="AD473" s="18" t="n">
        <x:v>0.5405825895454526</x:v>
      </x:c>
      <x:c r="AE473" s="18" t="n">
        <x:v>1.0859841384620066</x:v>
      </x:c>
      <x:c r="AF473" s="17" t="n">
        <x:v>367.4300000000003</x:v>
      </x:c>
      <x:c r="AG473" s="18" t="n">
        <x:v>0.08598413846200657</x:v>
      </x:c>
      <x:c r="AH473" t="str">
        <x:v>Above Target</x:v>
      </x:c>
    </x:row>
    <x:row r="474">
      <x:c r="A474" t="str">
        <x:v>TXN-000471</x:v>
      </x:c>
      <x:c r="B474" s="14" t="d">
        <x:v>2025-08-22T00:00:00.000Z</x:v>
      </x:c>
      <x:c r="C474" t="n">
        <x:v>2025</x:v>
      </x:c>
      <x:c r="D474" t="str">
        <x:v>Q3</x:v>
      </x:c>
      <x:c r="E474" t="n">
        <x:v>8</x:v>
      </x:c>
      <x:c r="F474" t="str">
        <x:v>August</x:v>
      </x:c>
      <x:c r="G474" s="15" t="d">
        <x:v>2025-08-01T00:00:00.000Z</x:v>
      </x:c>
      <x:c r="H474" t="str">
        <x:v>2025-08</x:v>
      </x:c>
      <x:c r="I474" t="str">
        <x:v>Nigeria</x:v>
      </x:c>
      <x:c r="J474" t="str">
        <x:v>Africa</x:v>
      </x:c>
      <x:c r="K474" t="str">
        <x:v>NGN</x:v>
      </x:c>
      <x:c r="L474" t="str">
        <x:v>Buchanan's</x:v>
      </x:c>
      <x:c r="M474" t="str">
        <x:v>Scotch Whisky</x:v>
      </x:c>
      <x:c r="N474" t="str">
        <x:v>Off-Trade</x:v>
      </x:c>
      <x:c r="O474" t="str">
        <x:v>Hospitality Group</x:v>
      </x:c>
      <x:c r="P474" t="str">
        <x:v>SR-045</x:v>
      </x:c>
      <x:c r="Q474" s="16" t="n">
        <x:v>102</x:v>
      </x:c>
      <x:c r="R474" s="17" t="n">
        <x:v>31.41</x:v>
      </x:c>
      <x:c r="S474" s="18" t="n">
        <x:v>0</x:v>
      </x:c>
      <x:c r="T474" s="17" t="n">
        <x:v>3203.67</x:v>
      </x:c>
      <x:c r="U474" s="17" t="n">
        <x:v>3203.67</x:v>
      </x:c>
      <x:c r="V474" s="17" t="n">
        <x:v>1390.25</x:v>
      </x:c>
      <x:c r="W474" s="17" t="n">
        <x:v>1813.43</x:v>
      </x:c>
      <x:c r="X474" s="18" t="n">
        <x:v>0.566</x:v>
      </x:c>
      <x:c r="Y474" s="17" t="n">
        <x:v>3339.54</x:v>
      </x:c>
      <x:c r="Z474" s="18" t="n">
        <x:v>0.9593</x:v>
      </x:c>
      <x:c r="AA474" s="18" t="n">
        <x:v>0.0106</x:v>
      </x:c>
      <x:c r="AB474" t="str">
        <x:v>No</x:v>
      </x:c>
      <x:c r="AC474" t="str">
        <x:v>Premium Core</x:v>
      </x:c>
      <x:c r="AD474" s="18" t="n">
        <x:v>0.5660476890566132</x:v>
      </x:c>
      <x:c r="AE474" s="18" t="n">
        <x:v>0.9593147559244687</x:v>
      </x:c>
      <x:c r="AF474" s="17" t="n">
        <x:v>-135.8699999999999</x:v>
      </x:c>
      <x:c r="AG474" s="18" t="n">
        <x:v>-0.04068524407553133</x:v>
      </x:c>
      <x:c r="AH474" t="str">
        <x:v>Below Target</x:v>
      </x:c>
    </x:row>
    <x:row r="475">
      <x:c r="A475" t="str">
        <x:v>TXN-000472</x:v>
      </x:c>
      <x:c r="B475" s="14" t="d">
        <x:v>2023-02-26T00:00:00.000Z</x:v>
      </x:c>
      <x:c r="C475" t="n">
        <x:v>2023</x:v>
      </x:c>
      <x:c r="D475" t="str">
        <x:v>Q1</x:v>
      </x:c>
      <x:c r="E475" t="n">
        <x:v>2</x:v>
      </x:c>
      <x:c r="F475" t="str">
        <x:v>February</x:v>
      </x:c>
      <x:c r="G475" s="15" t="d">
        <x:v>2023-02-01T00:00:00.000Z</x:v>
      </x:c>
      <x:c r="H475" t="str">
        <x:v>2023-02</x:v>
      </x:c>
      <x:c r="I475" t="str">
        <x:v>Kenya</x:v>
      </x:c>
      <x:c r="J475" t="str">
        <x:v>Africa</x:v>
      </x:c>
      <x:c r="K475" t="str">
        <x:v>KES</x:v>
      </x:c>
      <x:c r="L475" t="str">
        <x:v>Captain Morgan</x:v>
      </x:c>
      <x:c r="M475" t="str">
        <x:v>Rum</x:v>
      </x:c>
      <x:c r="N475" t="str">
        <x:v>On-Trade</x:v>
      </x:c>
      <x:c r="O475" t="str">
        <x:v>Hospitality Group</x:v>
      </x:c>
      <x:c r="P475" t="str">
        <x:v>SR-050</x:v>
      </x:c>
      <x:c r="Q475" s="16" t="n">
        <x:v>41</x:v>
      </x:c>
      <x:c r="R475" s="17" t="n">
        <x:v>21.48</x:v>
      </x:c>
      <x:c r="S475" s="18" t="n">
        <x:v>0</x:v>
      </x:c>
      <x:c r="T475" s="17" t="n">
        <x:v>880.52</x:v>
      </x:c>
      <x:c r="U475" s="17" t="n">
        <x:v>880.52</x:v>
      </x:c>
      <x:c r="V475" s="17" t="n">
        <x:v>457.2</x:v>
      </x:c>
      <x:c r="W475" s="17" t="n">
        <x:v>423.31</x:v>
      </x:c>
      <x:c r="X475" s="18" t="n">
        <x:v>0.4808</x:v>
      </x:c>
      <x:c r="Y475" s="17" t="n">
        <x:v>828.59</x:v>
      </x:c>
      <x:c r="Z475" s="18" t="n">
        <x:v>1.0627</x:v>
      </x:c>
      <x:c r="AA475" s="18" t="n">
        <x:v>0.0389</x:v>
      </x:c>
      <x:c r="AB475" t="str">
        <x:v>No</x:v>
      </x:c>
      <x:c r="AC475" t="str">
        <x:v>Core</x:v>
      </x:c>
      <x:c r="AD475" s="18" t="n">
        <x:v>0.48075001135692547</x:v>
      </x:c>
      <x:c r="AE475" s="18" t="n">
        <x:v>1.0626727331973593</x:v>
      </x:c>
      <x:c r="AF475" s="17" t="n">
        <x:v>51.92999999999995</x:v>
      </x:c>
      <x:c r="AG475" s="18" t="n">
        <x:v>0.0626727331973593</x:v>
      </x:c>
      <x:c r="AH475" t="str">
        <x:v>Above Target</x:v>
      </x:c>
    </x:row>
    <x:row r="476">
      <x:c r="A476" t="str">
        <x:v>TXN-000473</x:v>
      </x:c>
      <x:c r="B476" s="14" t="d">
        <x:v>2026-08-22T00:00:00.000Z</x:v>
      </x:c>
      <x:c r="C476" t="n">
        <x:v>2026</x:v>
      </x:c>
      <x:c r="D476" t="str">
        <x:v>Q3</x:v>
      </x:c>
      <x:c r="E476" t="n">
        <x:v>8</x:v>
      </x:c>
      <x:c r="F476" t="str">
        <x:v>August</x:v>
      </x:c>
      <x:c r="G476" s="15" t="d">
        <x:v>2026-08-01T00:00:00.000Z</x:v>
      </x:c>
      <x:c r="H476" t="str">
        <x:v>2026-08</x:v>
      </x:c>
      <x:c r="I476" t="str">
        <x:v>Kenya</x:v>
      </x:c>
      <x:c r="J476" t="str">
        <x:v>Africa</x:v>
      </x:c>
      <x:c r="K476" t="str">
        <x:v>KES</x:v>
      </x:c>
      <x:c r="L476" t="str">
        <x:v>Cîroc</x:v>
      </x:c>
      <x:c r="M476" t="str">
        <x:v>Vodka</x:v>
      </x:c>
      <x:c r="N476" t="str">
        <x:v>E-commerce</x:v>
      </x:c>
      <x:c r="O476" t="str">
        <x:v>Distributor</x:v>
      </x:c>
      <x:c r="P476" t="str">
        <x:v>SR-027</x:v>
      </x:c>
      <x:c r="Q476" s="16" t="n">
        <x:v>23</x:v>
      </x:c>
      <x:c r="R476" s="17" t="n">
        <x:v>38.11</x:v>
      </x:c>
      <x:c r="S476" s="18" t="n">
        <x:v>0.08</x:v>
      </x:c>
      <x:c r="T476" s="17" t="n">
        <x:v>876.44</x:v>
      </x:c>
      <x:c r="U476" s="17" t="n">
        <x:v>806.32</x:v>
      </x:c>
      <x:c r="V476" s="17" t="n">
        <x:v>331.82</x:v>
      </x:c>
      <x:c r="W476" s="17" t="n">
        <x:v>474.5</x:v>
      </x:c>
      <x:c r="X476" s="18" t="n">
        <x:v>0.5885</x:v>
      </x:c>
      <x:c r="Y476" s="17" t="n">
        <x:v>893.31</x:v>
      </x:c>
      <x:c r="Z476" s="18" t="n">
        <x:v>0.9026</x:v>
      </x:c>
      <x:c r="AA476" s="18" t="n">
        <x:v>-0.016</x:v>
      </x:c>
      <x:c r="AB476" t="str">
        <x:v>Yes</x:v>
      </x:c>
      <x:c r="AC476" t="str">
        <x:v>Luxury / Reserve</x:v>
      </x:c>
      <x:c r="AD476" s="18" t="n">
        <x:v>0.588476039289612</x:v>
      </x:c>
      <x:c r="AE476" s="18" t="n">
        <x:v>0.902620590836328</x:v>
      </x:c>
      <x:c r="AF476" s="17" t="n">
        <x:v>-86.9899999999999</x:v>
      </x:c>
      <x:c r="AG476" s="18" t="n">
        <x:v>-0.09737940916367208</x:v>
      </x:c>
      <x:c r="AH476" t="str">
        <x:v>Below Target</x:v>
      </x:c>
    </x:row>
    <x:row r="477">
      <x:c r="A477" t="str">
        <x:v>TXN-000474</x:v>
      </x:c>
      <x:c r="B477" s="14" t="d">
        <x:v>2025-01-22T00:00:00.000Z</x:v>
      </x:c>
      <x:c r="C477" t="n">
        <x:v>2025</x:v>
      </x:c>
      <x:c r="D477" t="str">
        <x:v>Q1</x:v>
      </x:c>
      <x:c r="E477" t="n">
        <x:v>1</x:v>
      </x:c>
      <x:c r="F477" t="str">
        <x:v>January</x:v>
      </x:c>
      <x:c r="G477" s="15" t="d">
        <x:v>2025-01-01T00:00:00.000Z</x:v>
      </x:c>
      <x:c r="H477" t="str">
        <x:v>2025-01</x:v>
      </x:c>
      <x:c r="I477" t="str">
        <x:v>Germany</x:v>
      </x:c>
      <x:c r="J477" t="str">
        <x:v>Europe</x:v>
      </x:c>
      <x:c r="K477" t="str">
        <x:v>EUR</x:v>
      </x:c>
      <x:c r="L477" t="str">
        <x:v>Ketel One</x:v>
      </x:c>
      <x:c r="M477" t="str">
        <x:v>Vodka</x:v>
      </x:c>
      <x:c r="N477" t="str">
        <x:v>Duty Free / Travel Retail</x:v>
      </x:c>
      <x:c r="O477" t="str">
        <x:v>E-commerce Partner</x:v>
      </x:c>
      <x:c r="P477" t="str">
        <x:v>SR-039</x:v>
      </x:c>
      <x:c r="Q477" s="16" t="n">
        <x:v>193</x:v>
      </x:c>
      <x:c r="R477" s="17" t="n">
        <x:v>33.35</x:v>
      </x:c>
      <x:c r="S477" s="18" t="n">
        <x:v>0</x:v>
      </x:c>
      <x:c r="T477" s="17" t="n">
        <x:v>6436.07</x:v>
      </x:c>
      <x:c r="U477" s="17" t="n">
        <x:v>6436.07</x:v>
      </x:c>
      <x:c r="V477" s="17" t="n">
        <x:v>2673.36</x:v>
      </x:c>
      <x:c r="W477" s="17" t="n">
        <x:v>3762.71</x:v>
      </x:c>
      <x:c r="X477" s="18" t="n">
        <x:v>0.5846</x:v>
      </x:c>
      <x:c r="Y477" s="17" t="n">
        <x:v>5875.77</x:v>
      </x:c>
      <x:c r="Z477" s="18" t="n">
        <x:v>1.0954</x:v>
      </x:c>
      <x:c r="AA477" s="18" t="n">
        <x:v>0.0572</x:v>
      </x:c>
      <x:c r="AB477" t="str">
        <x:v>No</x:v>
      </x:c>
      <x:c r="AC477" t="str">
        <x:v>Premium Core</x:v>
      </x:c>
      <x:c r="AD477" s="18" t="n">
        <x:v>0.5846285077694929</x:v>
      </x:c>
      <x:c r="AE477" s="18" t="n">
        <x:v>1.0953577148186535</x:v>
      </x:c>
      <x:c r="AF477" s="17" t="n">
        <x:v>560.2999999999993</x:v>
      </x:c>
      <x:c r="AG477" s="18" t="n">
        <x:v>0.09535771481865342</x:v>
      </x:c>
      <x:c r="AH477" t="str">
        <x:v>Above Target</x:v>
      </x:c>
    </x:row>
    <x:row r="478">
      <x:c r="A478" t="str">
        <x:v>TXN-000475</x:v>
      </x:c>
      <x:c r="B478" s="14" t="d">
        <x:v>2024-06-16T00:00:00.000Z</x:v>
      </x:c>
      <x:c r="C478" t="n">
        <x:v>2024</x:v>
      </x:c>
      <x:c r="D478" t="str">
        <x:v>Q2</x:v>
      </x:c>
      <x:c r="E478" t="n">
        <x:v>6</x:v>
      </x:c>
      <x:c r="F478" t="str">
        <x:v>June</x:v>
      </x:c>
      <x:c r="G478" s="15" t="d">
        <x:v>2024-06-01T00:00:00.000Z</x:v>
      </x:c>
      <x:c r="H478" t="str">
        <x:v>2024-06</x:v>
      </x:c>
      <x:c r="I478" t="str">
        <x:v>Ireland</x:v>
      </x:c>
      <x:c r="J478" t="str">
        <x:v>Europe</x:v>
      </x:c>
      <x:c r="K478" t="str">
        <x:v>EUR</x:v>
      </x:c>
      <x:c r="L478" t="str">
        <x:v>Buchanan's</x:v>
      </x:c>
      <x:c r="M478" t="str">
        <x:v>Scotch Whisky</x:v>
      </x:c>
      <x:c r="N478" t="str">
        <x:v>On-Trade</x:v>
      </x:c>
      <x:c r="O478" t="str">
        <x:v>E-commerce Partner</x:v>
      </x:c>
      <x:c r="P478" t="str">
        <x:v>SR-051</x:v>
      </x:c>
      <x:c r="Q478" s="16" t="n">
        <x:v>21</x:v>
      </x:c>
      <x:c r="R478" s="17" t="n">
        <x:v>34.05</x:v>
      </x:c>
      <x:c r="S478" s="18" t="n">
        <x:v>0.02</x:v>
      </x:c>
      <x:c r="T478" s="17" t="n">
        <x:v>715.12</x:v>
      </x:c>
      <x:c r="U478" s="17" t="n">
        <x:v>700.82</x:v>
      </x:c>
      <x:c r="V478" s="17" t="n">
        <x:v>307.41</x:v>
      </x:c>
      <x:c r="W478" s="17" t="n">
        <x:v>393.4</x:v>
      </x:c>
      <x:c r="X478" s="18" t="n">
        <x:v>0.5613</x:v>
      </x:c>
      <x:c r="Y478" s="17" t="n">
        <x:v>665.45</x:v>
      </x:c>
      <x:c r="Z478" s="18" t="n">
        <x:v>1.0531</x:v>
      </x:c>
      <x:c r="AA478" s="18" t="n">
        <x:v>0.1029</x:v>
      </x:c>
      <x:c r="AB478" t="str">
        <x:v>No</x:v>
      </x:c>
      <x:c r="AC478" t="str">
        <x:v>Premium Core</x:v>
      </x:c>
      <x:c r="AD478" s="18" t="n">
        <x:v>0.5613424274421391</x:v>
      </x:c>
      <x:c r="AE478" s="18" t="n">
        <x:v>1.053152002404388</x:v>
      </x:c>
      <x:c r="AF478" s="17" t="n">
        <x:v>35.370000000000005</x:v>
      </x:c>
      <x:c r="AG478" s="18" t="n">
        <x:v>0.05315200240438801</x:v>
      </x:c>
      <x:c r="AH478" t="str">
        <x:v>Above Target</x:v>
      </x:c>
    </x:row>
    <x:row r="479">
      <x:c r="A479" t="str">
        <x:v>TXN-000476</x:v>
      </x:c>
      <x:c r="B479" s="14" t="d">
        <x:v>2024-06-29T00:00:00.000Z</x:v>
      </x:c>
      <x:c r="C479" t="n">
        <x:v>2024</x:v>
      </x:c>
      <x:c r="D479" t="str">
        <x:v>Q2</x:v>
      </x:c>
      <x:c r="E479" t="n">
        <x:v>6</x:v>
      </x:c>
      <x:c r="F479" t="str">
        <x:v>June</x:v>
      </x:c>
      <x:c r="G479" s="15" t="d">
        <x:v>2024-06-01T00:00:00.000Z</x:v>
      </x:c>
      <x:c r="H479" t="str">
        <x:v>2024-06</x:v>
      </x:c>
      <x:c r="I479" t="str">
        <x:v>Spain</x:v>
      </x:c>
      <x:c r="J479" t="str">
        <x:v>Europe</x:v>
      </x:c>
      <x:c r="K479" t="str">
        <x:v>EUR</x:v>
      </x:c>
      <x:c r="L479" t="str">
        <x:v>Tanqueray</x:v>
      </x:c>
      <x:c r="M479" t="str">
        <x:v>Gin</x:v>
      </x:c>
      <x:c r="N479" t="str">
        <x:v>On-Trade</x:v>
      </x:c>
      <x:c r="O479" t="str">
        <x:v>Independent Retailer</x:v>
      </x:c>
      <x:c r="P479" t="str">
        <x:v>SR-029</x:v>
      </x:c>
      <x:c r="Q479" s="16" t="n">
        <x:v>32</x:v>
      </x:c>
      <x:c r="R479" s="17" t="n">
        <x:v>32.2</x:v>
      </x:c>
      <x:c r="S479" s="18" t="n">
        <x:v>0.02</x:v>
      </x:c>
      <x:c r="T479" s="17" t="n">
        <x:v>1030.31</x:v>
      </x:c>
      <x:c r="U479" s="17" t="n">
        <x:v>1009.7</x:v>
      </x:c>
      <x:c r="V479" s="17" t="n">
        <x:v>491.31</x:v>
      </x:c>
      <x:c r="W479" s="17" t="n">
        <x:v>518.39</x:v>
      </x:c>
      <x:c r="X479" s="18" t="n">
        <x:v>0.5134</x:v>
      </x:c>
      <x:c r="Y479" s="17" t="n">
        <x:v>1164.99</x:v>
      </x:c>
      <x:c r="Z479" s="18" t="n">
        <x:v>0.8667</x:v>
      </x:c>
      <x:c r="AA479" s="18" t="n">
        <x:v>0.0027</x:v>
      </x:c>
      <x:c r="AB479" t="str">
        <x:v>No</x:v>
      </x:c>
      <x:c r="AC479" t="str">
        <x:v>Premium Core</x:v>
      </x:c>
      <x:c r="AD479" s="18" t="n">
        <x:v>0.5134099237397246</x:v>
      </x:c>
      <x:c r="AE479" s="18" t="n">
        <x:v>0.8667027184782702</x:v>
      </x:c>
      <x:c r="AF479" s="17" t="n">
        <x:v>-155.28999999999996</x:v>
      </x:c>
      <x:c r="AG479" s="18" t="n">
        <x:v>-0.13329728152172976</x:v>
      </x:c>
      <x:c r="AH479" t="str">
        <x:v>Below Target</x:v>
      </x:c>
    </x:row>
    <x:row r="480">
      <x:c r="A480" t="str">
        <x:v>TXN-000477</x:v>
      </x:c>
      <x:c r="B480" s="14" t="d">
        <x:v>2024-05-23T00:00:00.000Z</x:v>
      </x:c>
      <x:c r="C480" t="n">
        <x:v>2024</x:v>
      </x:c>
      <x:c r="D480" t="str">
        <x:v>Q2</x:v>
      </x:c>
      <x:c r="E480" t="n">
        <x:v>5</x:v>
      </x:c>
      <x:c r="F480" t="str">
        <x:v>May</x:v>
      </x:c>
      <x:c r="G480" s="15" t="d">
        <x:v>2024-05-01T00:00:00.000Z</x:v>
      </x:c>
      <x:c r="H480" t="str">
        <x:v>2024-05</x:v>
      </x:c>
      <x:c r="I480" t="str">
        <x:v>United States</x:v>
      </x:c>
      <x:c r="J480" t="str">
        <x:v>North America</x:v>
      </x:c>
      <x:c r="K480" t="str">
        <x:v>USD</x:v>
      </x:c>
      <x:c r="L480" t="str">
        <x:v>Don Julio</x:v>
      </x:c>
      <x:c r="M480" t="str">
        <x:v>Tequila</x:v>
      </x:c>
      <x:c r="N480" t="str">
        <x:v>Off-Trade</x:v>
      </x:c>
      <x:c r="O480" t="str">
        <x:v>Key Account</x:v>
      </x:c>
      <x:c r="P480" t="str">
        <x:v>SR-017</x:v>
      </x:c>
      <x:c r="Q480" s="16" t="n">
        <x:v>81</x:v>
      </x:c>
      <x:c r="R480" s="17" t="n">
        <x:v>49.24</x:v>
      </x:c>
      <x:c r="S480" s="18" t="n">
        <x:v>0.02</x:v>
      </x:c>
      <x:c r="T480" s="17" t="n">
        <x:v>3988.43</x:v>
      </x:c>
      <x:c r="U480" s="17" t="n">
        <x:v>3908.66</x:v>
      </x:c>
      <x:c r="V480" s="17" t="n">
        <x:v>1519.16</x:v>
      </x:c>
      <x:c r="W480" s="17" t="n">
        <x:v>2389.49</x:v>
      </x:c>
      <x:c r="X480" s="18" t="n">
        <x:v>0.6113</x:v>
      </x:c>
      <x:c r="Y480" s="17" t="n">
        <x:v>4237.76</x:v>
      </x:c>
      <x:c r="Z480" s="18" t="n">
        <x:v>0.9223</x:v>
      </x:c>
      <x:c r="AA480" s="18" t="n">
        <x:v>0.0828</x:v>
      </x:c>
      <x:c r="AB480" t="str">
        <x:v>No</x:v>
      </x:c>
      <x:c r="AC480" t="str">
        <x:v>Luxury / Reserve</x:v>
      </x:c>
      <x:c r="AD480" s="18" t="n">
        <x:v>0.6113322724411947</x:v>
      </x:c>
      <x:c r="AE480" s="18" t="n">
        <x:v>0.9223410481008834</x:v>
      </x:c>
      <x:c r="AF480" s="17" t="n">
        <x:v>-329.10000000000036</x:v>
      </x:c>
      <x:c r="AG480" s="18" t="n">
        <x:v>-0.07765895189911659</x:v>
      </x:c>
      <x:c r="AH480" t="str">
        <x:v>Below Target</x:v>
      </x:c>
    </x:row>
    <x:row r="481">
      <x:c r="A481" t="str">
        <x:v>TXN-000478</x:v>
      </x:c>
      <x:c r="B481" s="14" t="d">
        <x:v>2023-05-30T00:00:00.000Z</x:v>
      </x:c>
      <x:c r="C481" t="n">
        <x:v>2023</x:v>
      </x:c>
      <x:c r="D481" t="str">
        <x:v>Q2</x:v>
      </x:c>
      <x:c r="E481" t="n">
        <x:v>5</x:v>
      </x:c>
      <x:c r="F481" t="str">
        <x:v>May</x:v>
      </x:c>
      <x:c r="G481" s="15" t="d">
        <x:v>2023-05-01T00:00:00.000Z</x:v>
      </x:c>
      <x:c r="H481" t="str">
        <x:v>2023-05</x:v>
      </x:c>
      <x:c r="I481" t="str">
        <x:v>United Kingdom</x:v>
      </x:c>
      <x:c r="J481" t="str">
        <x:v>Europe</x:v>
      </x:c>
      <x:c r="K481" t="str">
        <x:v>GBP</x:v>
      </x:c>
      <x:c r="L481" t="str">
        <x:v>Johnnie Walker</x:v>
      </x:c>
      <x:c r="M481" t="str">
        <x:v>Scotch Whisky</x:v>
      </x:c>
      <x:c r="N481" t="str">
        <x:v>Off-Trade</x:v>
      </x:c>
      <x:c r="O481" t="str">
        <x:v>Independent Retailer</x:v>
      </x:c>
      <x:c r="P481" t="str">
        <x:v>SR-025</x:v>
      </x:c>
      <x:c r="Q481" s="16" t="n">
        <x:v>63</x:v>
      </x:c>
      <x:c r="R481" s="17" t="n">
        <x:v>35.01</x:v>
      </x:c>
      <x:c r="S481" s="18" t="n">
        <x:v>0.03</x:v>
      </x:c>
      <x:c r="T481" s="17" t="n">
        <x:v>2205.43</x:v>
      </x:c>
      <x:c r="U481" s="17" t="n">
        <x:v>2139.27</x:v>
      </x:c>
      <x:c r="V481" s="17" t="n">
        <x:v>906.43</x:v>
      </x:c>
      <x:c r="W481" s="17" t="n">
        <x:v>1232.84</x:v>
      </x:c>
      <x:c r="X481" s="18" t="n">
        <x:v>0.5763</x:v>
      </x:c>
      <x:c r="Y481" s="17" t="n">
        <x:v>1928.32</x:v>
      </x:c>
      <x:c r="Z481" s="18" t="n">
        <x:v>1.1094</x:v>
      </x:c>
      <x:c r="AA481" s="18" t="n">
        <x:v>0.037</x:v>
      </x:c>
      <x:c r="AB481" t="str">
        <x:v>No</x:v>
      </x:c>
      <x:c r="AC481" t="str">
        <x:v>Luxury / Reserve</x:v>
      </x:c>
      <x:c r="AD481" s="18" t="n">
        <x:v>0.5762900428650894</x:v>
      </x:c>
      <x:c r="AE481" s="18" t="n">
        <x:v>1.1093957434450714</x:v>
      </x:c>
      <x:c r="AF481" s="17" t="n">
        <x:v>210.95000000000005</x:v>
      </x:c>
      <x:c r="AG481" s="18" t="n">
        <x:v>0.10939574344507139</x:v>
      </x:c>
      <x:c r="AH481" t="str">
        <x:v>Above Target</x:v>
      </x:c>
    </x:row>
    <x:row r="482">
      <x:c r="A482" t="str">
        <x:v>TXN-000479</x:v>
      </x:c>
      <x:c r="B482" s="14" t="d">
        <x:v>2024-09-11T00:00:00.000Z</x:v>
      </x:c>
      <x:c r="C482" t="n">
        <x:v>2024</x:v>
      </x:c>
      <x:c r="D482" t="str">
        <x:v>Q3</x:v>
      </x:c>
      <x:c r="E482" t="n">
        <x:v>9</x:v>
      </x:c>
      <x:c r="F482" t="str">
        <x:v>September</x:v>
      </x:c>
      <x:c r="G482" s="15" t="d">
        <x:v>2024-09-01T00:00:00.000Z</x:v>
      </x:c>
      <x:c r="H482" t="str">
        <x:v>2024-09</x:v>
      </x:c>
      <x:c r="I482" t="str">
        <x:v>Japan</x:v>
      </x:c>
      <x:c r="J482" t="str">
        <x:v>Asia Pacific</x:v>
      </x:c>
      <x:c r="K482" t="str">
        <x:v>JPY</x:v>
      </x:c>
      <x:c r="L482" t="str">
        <x:v>Don Julio</x:v>
      </x:c>
      <x:c r="M482" t="str">
        <x:v>Tequila</x:v>
      </x:c>
      <x:c r="N482" t="str">
        <x:v>On-Trade</x:v>
      </x:c>
      <x:c r="O482" t="str">
        <x:v>E-commerce Partner</x:v>
      </x:c>
      <x:c r="P482" t="str">
        <x:v>SR-008</x:v>
      </x:c>
      <x:c r="Q482" s="16" t="n">
        <x:v>17</x:v>
      </x:c>
      <x:c r="R482" s="17" t="n">
        <x:v>51.2</x:v>
      </x:c>
      <x:c r="S482" s="18" t="n">
        <x:v>0.02</x:v>
      </x:c>
      <x:c r="T482" s="17" t="n">
        <x:v>870.44</x:v>
      </x:c>
      <x:c r="U482" s="17" t="n">
        <x:v>853.03</x:v>
      </x:c>
      <x:c r="V482" s="17" t="n">
        <x:v>355.19</x:v>
      </x:c>
      <x:c r="W482" s="17" t="n">
        <x:v>497.84</x:v>
      </x:c>
      <x:c r="X482" s="18" t="n">
        <x:v>0.5836</x:v>
      </x:c>
      <x:c r="Y482" s="17" t="n">
        <x:v>885.37</x:v>
      </x:c>
      <x:c r="Z482" s="18" t="n">
        <x:v>0.9635</x:v>
      </x:c>
      <x:c r="AA482" s="18" t="n">
        <x:v>-0.0123</x:v>
      </x:c>
      <x:c r="AB482" t="str">
        <x:v>No</x:v>
      </x:c>
      <x:c r="AC482" t="str">
        <x:v>Luxury / Reserve</x:v>
      </x:c>
      <x:c r="AD482" s="18" t="n">
        <x:v>0.5836137064347092</x:v>
      </x:c>
      <x:c r="AE482" s="18" t="n">
        <x:v>0.9634728983362888</x:v>
      </x:c>
      <x:c r="AF482" s="17" t="n">
        <x:v>-32.34000000000003</x:v>
      </x:c>
      <x:c r="AG482" s="18" t="n">
        <x:v>-0.03652710166371125</x:v>
      </x:c>
      <x:c r="AH482" t="str">
        <x:v>Below Target</x:v>
      </x:c>
    </x:row>
    <x:row r="483">
      <x:c r="A483" t="str">
        <x:v>TXN-000480</x:v>
      </x:c>
      <x:c r="B483" s="14" t="d">
        <x:v>2024-10-03T00:00:00.000Z</x:v>
      </x:c>
      <x:c r="C483" t="n">
        <x:v>2024</x:v>
      </x:c>
      <x:c r="D483" t="str">
        <x:v>Q4</x:v>
      </x:c>
      <x:c r="E483" t="n">
        <x:v>10</x:v>
      </x:c>
      <x:c r="F483" t="str">
        <x:v>October</x:v>
      </x:c>
      <x:c r="G483" s="15" t="d">
        <x:v>2024-10-01T00:00:00.000Z</x:v>
      </x:c>
      <x:c r="H483" t="str">
        <x:v>2024-10</x:v>
      </x:c>
      <x:c r="I483" t="str">
        <x:v>United Kingdom</x:v>
      </x:c>
      <x:c r="J483" t="str">
        <x:v>Europe</x:v>
      </x:c>
      <x:c r="K483" t="str">
        <x:v>GBP</x:v>
      </x:c>
      <x:c r="L483" t="str">
        <x:v>Johnnie Walker</x:v>
      </x:c>
      <x:c r="M483" t="str">
        <x:v>Scotch Whisky</x:v>
      </x:c>
      <x:c r="N483" t="str">
        <x:v>Wholesale</x:v>
      </x:c>
      <x:c r="O483" t="str">
        <x:v>Distributor</x:v>
      </x:c>
      <x:c r="P483" t="str">
        <x:v>SR-010</x:v>
      </x:c>
      <x:c r="Q483" s="16" t="n">
        <x:v>108</x:v>
      </x:c>
      <x:c r="R483" s="17" t="n">
        <x:v>31.07</x:v>
      </x:c>
      <x:c r="S483" s="18" t="n">
        <x:v>0</x:v>
      </x:c>
      <x:c r="T483" s="17" t="n">
        <x:v>3355.16</x:v>
      </x:c>
      <x:c r="U483" s="17" t="n">
        <x:v>3355.16</x:v>
      </x:c>
      <x:c r="V483" s="17" t="n">
        <x:v>1554.95</x:v>
      </x:c>
      <x:c r="W483" s="17" t="n">
        <x:v>1800.21</x:v>
      </x:c>
      <x:c r="X483" s="18" t="n">
        <x:v>0.5365</x:v>
      </x:c>
      <x:c r="Y483" s="17" t="n">
        <x:v>3662.45</x:v>
      </x:c>
      <x:c r="Z483" s="18" t="n">
        <x:v>0.9161</x:v>
      </x:c>
      <x:c r="AA483" s="18" t="n">
        <x:v>0.0436</x:v>
      </x:c>
      <x:c r="AB483" t="str">
        <x:v>No</x:v>
      </x:c>
      <x:c r="AC483" t="str">
        <x:v>Luxury / Reserve</x:v>
      </x:c>
      <x:c r="AD483" s="18" t="n">
        <x:v>0.5365496727428797</x:v>
      </x:c>
      <x:c r="AE483" s="18" t="n">
        <x:v>0.9160971480839329</x:v>
      </x:c>
      <x:c r="AF483" s="17" t="n">
        <x:v>-307.28999999999996</x:v>
      </x:c>
      <x:c r="AG483" s="18" t="n">
        <x:v>-0.08390285191606711</x:v>
      </x:c>
      <x:c r="AH483" t="str">
        <x:v>Below Target</x:v>
      </x:c>
    </x:row>
    <x:row r="484">
      <x:c r="A484" t="str">
        <x:v>TXN-000481</x:v>
      </x:c>
      <x:c r="B484" s="14" t="d">
        <x:v>2026-02-12T00:00:00.000Z</x:v>
      </x:c>
      <x:c r="C484" t="n">
        <x:v>2026</x:v>
      </x:c>
      <x:c r="D484" t="str">
        <x:v>Q1</x:v>
      </x:c>
      <x:c r="E484" t="n">
        <x:v>2</x:v>
      </x:c>
      <x:c r="F484" t="str">
        <x:v>February</x:v>
      </x:c>
      <x:c r="G484" s="15" t="d">
        <x:v>2026-02-01T00:00:00.000Z</x:v>
      </x:c>
      <x:c r="H484" t="str">
        <x:v>2026-02</x:v>
      </x:c>
      <x:c r="I484" t="str">
        <x:v>India</x:v>
      </x:c>
      <x:c r="J484" t="str">
        <x:v>Asia Pacific</x:v>
      </x:c>
      <x:c r="K484" t="str">
        <x:v>INR</x:v>
      </x:c>
      <x:c r="L484" t="str">
        <x:v>Captain Morgan</x:v>
      </x:c>
      <x:c r="M484" t="str">
        <x:v>Rum</x:v>
      </x:c>
      <x:c r="N484" t="str">
        <x:v>Wholesale</x:v>
      </x:c>
      <x:c r="O484" t="str">
        <x:v>Key Account</x:v>
      </x:c>
      <x:c r="P484" t="str">
        <x:v>SR-023</x:v>
      </x:c>
      <x:c r="Q484" s="16" t="n">
        <x:v>31</x:v>
      </x:c>
      <x:c r="R484" s="17" t="n">
        <x:v>17.82</x:v>
      </x:c>
      <x:c r="S484" s="18" t="n">
        <x:v>0.12</x:v>
      </x:c>
      <x:c r="T484" s="17" t="n">
        <x:v>552.4</x:v>
      </x:c>
      <x:c r="U484" s="17" t="n">
        <x:v>486.11</x:v>
      </x:c>
      <x:c r="V484" s="17" t="n">
        <x:v>231.84</x:v>
      </x:c>
      <x:c r="W484" s="17" t="n">
        <x:v>254.27</x:v>
      </x:c>
      <x:c r="X484" s="18" t="n">
        <x:v>0.5231</x:v>
      </x:c>
      <x:c r="Y484" s="17" t="n">
        <x:v>554.69</x:v>
      </x:c>
      <x:c r="Z484" s="18" t="n">
        <x:v>0.8764</x:v>
      </x:c>
      <x:c r="AA484" s="18" t="n">
        <x:v>-0.0412</x:v>
      </x:c>
      <x:c r="AB484" t="str">
        <x:v>Yes</x:v>
      </x:c>
      <x:c r="AC484" t="str">
        <x:v>Core</x:v>
      </x:c>
      <x:c r="AD484" s="18" t="n">
        <x:v>0.5230709098763654</x:v>
      </x:c>
      <x:c r="AE484" s="18" t="n">
        <x:v>0.8763633741369052</x:v>
      </x:c>
      <x:c r="AF484" s="17" t="n">
        <x:v>-68.58000000000004</x:v>
      </x:c>
      <x:c r="AG484" s="18" t="n">
        <x:v>-0.12363662586309476</x:v>
      </x:c>
      <x:c r="AH484" t="str">
        <x:v>Below Target</x:v>
      </x:c>
    </x:row>
    <x:row r="485">
      <x:c r="A485" t="str">
        <x:v>TXN-000482</x:v>
      </x:c>
      <x:c r="B485" s="14" t="d">
        <x:v>2026-02-22T00:00:00.000Z</x:v>
      </x:c>
      <x:c r="C485" t="n">
        <x:v>2026</x:v>
      </x:c>
      <x:c r="D485" t="str">
        <x:v>Q1</x:v>
      </x:c>
      <x:c r="E485" t="n">
        <x:v>2</x:v>
      </x:c>
      <x:c r="F485" t="str">
        <x:v>February</x:v>
      </x:c>
      <x:c r="G485" s="15" t="d">
        <x:v>2026-02-01T00:00:00.000Z</x:v>
      </x:c>
      <x:c r="H485" t="str">
        <x:v>2026-02</x:v>
      </x:c>
      <x:c r="I485" t="str">
        <x:v>United States</x:v>
      </x:c>
      <x:c r="J485" t="str">
        <x:v>North America</x:v>
      </x:c>
      <x:c r="K485" t="str">
        <x:v>USD</x:v>
      </x:c>
      <x:c r="L485" t="str">
        <x:v>Tanqueray</x:v>
      </x:c>
      <x:c r="M485" t="str">
        <x:v>Gin</x:v>
      </x:c>
      <x:c r="N485" t="str">
        <x:v>Wholesale</x:v>
      </x:c>
      <x:c r="O485" t="str">
        <x:v>Independent Retailer</x:v>
      </x:c>
      <x:c r="P485" t="str">
        <x:v>SR-001</x:v>
      </x:c>
      <x:c r="Q485" s="16" t="n">
        <x:v>139</x:v>
      </x:c>
      <x:c r="R485" s="17" t="n">
        <x:v>26.29</x:v>
      </x:c>
      <x:c r="S485" s="18" t="n">
        <x:v>0.15</x:v>
      </x:c>
      <x:c r="T485" s="17" t="n">
        <x:v>3653.74</x:v>
      </x:c>
      <x:c r="U485" s="17" t="n">
        <x:v>3105.68</x:v>
      </x:c>
      <x:c r="V485" s="17" t="n">
        <x:v>1467.66</x:v>
      </x:c>
      <x:c r="W485" s="17" t="n">
        <x:v>1638.02</x:v>
      </x:c>
      <x:c r="X485" s="18" t="n">
        <x:v>0.5274</x:v>
      </x:c>
      <x:c r="Y485" s="17" t="n">
        <x:v>3330.58</x:v>
      </x:c>
      <x:c r="Z485" s="18" t="n">
        <x:v>0.9325</x:v>
      </x:c>
      <x:c r="AA485" s="18" t="n">
        <x:v>-0.0138</x:v>
      </x:c>
      <x:c r="AB485" t="str">
        <x:v>Yes</x:v>
      </x:c>
      <x:c r="AC485" t="str">
        <x:v>Premium Core</x:v>
      </x:c>
      <x:c r="AD485" s="18" t="n">
        <x:v>0.527427165709281</x:v>
      </x:c>
      <x:c r="AE485" s="18" t="n">
        <x:v>0.9324742237087834</x:v>
      </x:c>
      <x:c r="AF485" s="17" t="n">
        <x:v>-224.9000000000001</x:v>
      </x:c>
      <x:c r="AG485" s="18" t="n">
        <x:v>-0.06752577629121657</x:v>
      </x:c>
      <x:c r="AH485" t="str">
        <x:v>Below Target</x:v>
      </x:c>
    </x:row>
    <x:row r="486">
      <x:c r="A486" t="str">
        <x:v>TXN-000483</x:v>
      </x:c>
      <x:c r="B486" s="14" t="d">
        <x:v>2025-12-13T00:00:00.000Z</x:v>
      </x:c>
      <x:c r="C486" t="n">
        <x:v>2025</x:v>
      </x:c>
      <x:c r="D486" t="str">
        <x:v>Q4</x:v>
      </x:c>
      <x:c r="E486" t="n">
        <x:v>12</x:v>
      </x:c>
      <x:c r="F486" t="str">
        <x:v>December</x:v>
      </x:c>
      <x:c r="G486" s="15" t="d">
        <x:v>2025-12-01T00:00:00.000Z</x:v>
      </x:c>
      <x:c r="H486" t="str">
        <x:v>2025-12</x:v>
      </x:c>
      <x:c r="I486" t="str">
        <x:v>Kenya</x:v>
      </x:c>
      <x:c r="J486" t="str">
        <x:v>Africa</x:v>
      </x:c>
      <x:c r="K486" t="str">
        <x:v>KES</x:v>
      </x:c>
      <x:c r="L486" t="str">
        <x:v>Guinness</x:v>
      </x:c>
      <x:c r="M486" t="str">
        <x:v>Beer / Stout</x:v>
      </x:c>
      <x:c r="N486" t="str">
        <x:v>Duty Free / Travel Retail</x:v>
      </x:c>
      <x:c r="O486" t="str">
        <x:v>Independent Retailer</x:v>
      </x:c>
      <x:c r="P486" t="str">
        <x:v>SR-060</x:v>
      </x:c>
      <x:c r="Q486" s="16" t="n">
        <x:v>91</x:v>
      </x:c>
      <x:c r="R486" s="17" t="n">
        <x:v>8.66</x:v>
      </x:c>
      <x:c r="S486" s="18" t="n">
        <x:v>0</x:v>
      </x:c>
      <x:c r="T486" s="17" t="n">
        <x:v>787.9</x:v>
      </x:c>
      <x:c r="U486" s="17" t="n">
        <x:v>787.9</x:v>
      </x:c>
      <x:c r="V486" s="17" t="n">
        <x:v>383.16</x:v>
      </x:c>
      <x:c r="W486" s="17" t="n">
        <x:v>404.74</x:v>
      </x:c>
      <x:c r="X486" s="18" t="n">
        <x:v>0.5137</x:v>
      </x:c>
      <x:c r="Y486" s="17" t="n">
        <x:v>734.1</x:v>
      </x:c>
      <x:c r="Z486" s="18" t="n">
        <x:v>1.0733</x:v>
      </x:c>
      <x:c r="AA486" s="18" t="n">
        <x:v>0.018</x:v>
      </x:c>
      <x:c r="AB486" t="str">
        <x:v>No</x:v>
      </x:c>
      <x:c r="AC486" t="str">
        <x:v>Core</x:v>
      </x:c>
      <x:c r="AD486" s="18" t="n">
        <x:v>0.5136946312983881</x:v>
      </x:c>
      <x:c r="AE486" s="18" t="n">
        <x:v>1.0732870181174226</x:v>
      </x:c>
      <x:c r="AF486" s="17" t="n">
        <x:v>53.799999999999955</x:v>
      </x:c>
      <x:c r="AG486" s="18" t="n">
        <x:v>0.07328701811742264</x:v>
      </x:c>
      <x:c r="AH486" t="str">
        <x:v>Above Target</x:v>
      </x:c>
    </x:row>
    <x:row r="487">
      <x:c r="A487" t="str">
        <x:v>TXN-000484</x:v>
      </x:c>
      <x:c r="B487" s="14" t="d">
        <x:v>2023-08-06T00:00:00.000Z</x:v>
      </x:c>
      <x:c r="C487" t="n">
        <x:v>2023</x:v>
      </x:c>
      <x:c r="D487" t="str">
        <x:v>Q3</x:v>
      </x:c>
      <x:c r="E487" t="n">
        <x:v>8</x:v>
      </x:c>
      <x:c r="F487" t="str">
        <x:v>August</x:v>
      </x:c>
      <x:c r="G487" s="15" t="d">
        <x:v>2023-08-01T00:00:00.000Z</x:v>
      </x:c>
      <x:c r="H487" t="str">
        <x:v>2023-08</x:v>
      </x:c>
      <x:c r="I487" t="str">
        <x:v>India</x:v>
      </x:c>
      <x:c r="J487" t="str">
        <x:v>Asia Pacific</x:v>
      </x:c>
      <x:c r="K487" t="str">
        <x:v>INR</x:v>
      </x:c>
      <x:c r="L487" t="str">
        <x:v>Guinness</x:v>
      </x:c>
      <x:c r="M487" t="str">
        <x:v>Beer / Stout</x:v>
      </x:c>
      <x:c r="N487" t="str">
        <x:v>On-Trade</x:v>
      </x:c>
      <x:c r="O487" t="str">
        <x:v>Hospitality Group</x:v>
      </x:c>
      <x:c r="P487" t="str">
        <x:v>SR-047</x:v>
      </x:c>
      <x:c r="Q487" s="16" t="n">
        <x:v>18</x:v>
      </x:c>
      <x:c r="R487" s="17" t="n">
        <x:v>8.28</x:v>
      </x:c>
      <x:c r="S487" s="18" t="n">
        <x:v>0</x:v>
      </x:c>
      <x:c r="T487" s="17" t="n">
        <x:v>149.08</x:v>
      </x:c>
      <x:c r="U487" s="17" t="n">
        <x:v>149.08</x:v>
      </x:c>
      <x:c r="V487" s="17" t="n">
        <x:v>82.28</x:v>
      </x:c>
      <x:c r="W487" s="17" t="n">
        <x:v>66.8</x:v>
      </x:c>
      <x:c r="X487" s="18" t="n">
        <x:v>0.4481</x:v>
      </x:c>
      <x:c r="Y487" s="17" t="n">
        <x:v>158.3</x:v>
      </x:c>
      <x:c r="Z487" s="18" t="n">
        <x:v>0.9418</x:v>
      </x:c>
      <x:c r="AA487" s="18" t="n">
        <x:v>0.0288</x:v>
      </x:c>
      <x:c r="AB487" t="str">
        <x:v>No</x:v>
      </x:c>
      <x:c r="AC487" t="str">
        <x:v>Core</x:v>
      </x:c>
      <x:c r="AD487" s="18" t="n">
        <x:v>0.44808156694392265</x:v>
      </x:c>
      <x:c r="AE487" s="18" t="n">
        <x:v>0.9417561591914088</x:v>
      </x:c>
      <x:c r="AF487" s="17" t="n">
        <x:v>-9.219999999999999</x:v>
      </x:c>
      <x:c r="AG487" s="18" t="n">
        <x:v>-0.05824384080859127</x:v>
      </x:c>
      <x:c r="AH487" t="str">
        <x:v>Below Target</x:v>
      </x:c>
    </x:row>
    <x:row r="488">
      <x:c r="A488" t="str">
        <x:v>TXN-000485</x:v>
      </x:c>
      <x:c r="B488" s="14" t="d">
        <x:v>2026-03-11T00:00:00.000Z</x:v>
      </x:c>
      <x:c r="C488" t="n">
        <x:v>2026</x:v>
      </x:c>
      <x:c r="D488" t="str">
        <x:v>Q1</x:v>
      </x:c>
      <x:c r="E488" t="n">
        <x:v>3</x:v>
      </x:c>
      <x:c r="F488" t="str">
        <x:v>March</x:v>
      </x:c>
      <x:c r="G488" s="15" t="d">
        <x:v>2026-03-01T00:00:00.000Z</x:v>
      </x:c>
      <x:c r="H488" t="str">
        <x:v>2026-03</x:v>
      </x:c>
      <x:c r="I488" t="str">
        <x:v>United Kingdom</x:v>
      </x:c>
      <x:c r="J488" t="str">
        <x:v>Europe</x:v>
      </x:c>
      <x:c r="K488" t="str">
        <x:v>GBP</x:v>
      </x:c>
      <x:c r="L488" t="str">
        <x:v>Ketel One</x:v>
      </x:c>
      <x:c r="M488" t="str">
        <x:v>Vodka</x:v>
      </x:c>
      <x:c r="N488" t="str">
        <x:v>Wholesale</x:v>
      </x:c>
      <x:c r="O488" t="str">
        <x:v>Distributor</x:v>
      </x:c>
      <x:c r="P488" t="str">
        <x:v>SR-056</x:v>
      </x:c>
      <x:c r="Q488" s="16" t="n">
        <x:v>62</x:v>
      </x:c>
      <x:c r="R488" s="17" t="n">
        <x:v>26.25</x:v>
      </x:c>
      <x:c r="S488" s="18" t="n">
        <x:v>0.15</x:v>
      </x:c>
      <x:c r="T488" s="17" t="n">
        <x:v>1627.73</x:v>
      </x:c>
      <x:c r="U488" s="17" t="n">
        <x:v>1383.57</x:v>
      </x:c>
      <x:c r="V488" s="17" t="n">
        <x:v>655.92</x:v>
      </x:c>
      <x:c r="W488" s="17" t="n">
        <x:v>727.65</x:v>
      </x:c>
      <x:c r="X488" s="18" t="n">
        <x:v>0.5259</x:v>
      </x:c>
      <x:c r="Y488" s="17" t="n">
        <x:v>1309.25</x:v>
      </x:c>
      <x:c r="Z488" s="18" t="n">
        <x:v>1.0568</x:v>
      </x:c>
      <x:c r="AA488" s="18" t="n">
        <x:v>0.1067</x:v>
      </x:c>
      <x:c r="AB488" t="str">
        <x:v>Yes</x:v>
      </x:c>
      <x:c r="AC488" t="str">
        <x:v>Premium Core</x:v>
      </x:c>
      <x:c r="AD488" s="18" t="n">
        <x:v>0.5259220711637286</x:v>
      </x:c>
      <x:c r="AE488" s="18" t="n">
        <x:v>1.056765323658583</x:v>
      </x:c>
      <x:c r="AF488" s="17" t="n">
        <x:v>74.31999999999994</x:v>
      </x:c>
      <x:c r="AG488" s="18" t="n">
        <x:v>0.05676532365858311</x:v>
      </x:c>
      <x:c r="AH488" t="str">
        <x:v>Above Target</x:v>
      </x:c>
    </x:row>
    <x:row r="489">
      <x:c r="A489" t="str">
        <x:v>TXN-000486</x:v>
      </x:c>
      <x:c r="B489" s="14" t="d">
        <x:v>2025-03-27T00:00:00.000Z</x:v>
      </x:c>
      <x:c r="C489" t="n">
        <x:v>2025</x:v>
      </x:c>
      <x:c r="D489" t="str">
        <x:v>Q1</x:v>
      </x:c>
      <x:c r="E489" t="n">
        <x:v>3</x:v>
      </x:c>
      <x:c r="F489" t="str">
        <x:v>March</x:v>
      </x:c>
      <x:c r="G489" s="15" t="d">
        <x:v>2025-03-01T00:00:00.000Z</x:v>
      </x:c>
      <x:c r="H489" t="str">
        <x:v>2025-03</x:v>
      </x:c>
      <x:c r="I489" t="str">
        <x:v>United Kingdom</x:v>
      </x:c>
      <x:c r="J489" t="str">
        <x:v>Europe</x:v>
      </x:c>
      <x:c r="K489" t="str">
        <x:v>GBP</x:v>
      </x:c>
      <x:c r="L489" t="str">
        <x:v>Cîroc</x:v>
      </x:c>
      <x:c r="M489" t="str">
        <x:v>Vodka</x:v>
      </x:c>
      <x:c r="N489" t="str">
        <x:v>On-Trade</x:v>
      </x:c>
      <x:c r="O489" t="str">
        <x:v>Hospitality Group</x:v>
      </x:c>
      <x:c r="P489" t="str">
        <x:v>SR-058</x:v>
      </x:c>
      <x:c r="Q489" s="16" t="n">
        <x:v>31</x:v>
      </x:c>
      <x:c r="R489" s="17" t="n">
        <x:v>38.45</x:v>
      </x:c>
      <x:c r="S489" s="18" t="n">
        <x:v>0</x:v>
      </x:c>
      <x:c r="T489" s="17" t="n">
        <x:v>1191.81</x:v>
      </x:c>
      <x:c r="U489" s="17" t="n">
        <x:v>1191.81</x:v>
      </x:c>
      <x:c r="V489" s="17" t="n">
        <x:v>475.44</x:v>
      </x:c>
      <x:c r="W489" s="17" t="n">
        <x:v>716.37</x:v>
      </x:c>
      <x:c r="X489" s="18" t="n">
        <x:v>0.6011</x:v>
      </x:c>
      <x:c r="Y489" s="17" t="n">
        <x:v>1300.66</x:v>
      </x:c>
      <x:c r="Z489" s="18" t="n">
        <x:v>0.9163</x:v>
      </x:c>
      <x:c r="AA489" s="18" t="n">
        <x:v>0.1057</x:v>
      </x:c>
      <x:c r="AB489" t="str">
        <x:v>No</x:v>
      </x:c>
      <x:c r="AC489" t="str">
        <x:v>Luxury / Reserve</x:v>
      </x:c>
      <x:c r="AD489" s="18" t="n">
        <x:v>0.6010773529337731</x:v>
      </x:c>
      <x:c r="AE489" s="18" t="n">
        <x:v>0.916311718665908</x:v>
      </x:c>
      <x:c r="AF489" s="17" t="n">
        <x:v>-108.85000000000014</x:v>
      </x:c>
      <x:c r="AG489" s="18" t="n">
        <x:v>-0.08368828133409202</x:v>
      </x:c>
      <x:c r="AH489" t="str">
        <x:v>Below Target</x:v>
      </x:c>
    </x:row>
    <x:row r="490">
      <x:c r="A490" t="str">
        <x:v>TXN-000487</x:v>
      </x:c>
      <x:c r="B490" s="14" t="d">
        <x:v>2026-05-20T00:00:00.000Z</x:v>
      </x:c>
      <x:c r="C490" t="n">
        <x:v>2026</x:v>
      </x:c>
      <x:c r="D490" t="str">
        <x:v>Q2</x:v>
      </x:c>
      <x:c r="E490" t="n">
        <x:v>5</x:v>
      </x:c>
      <x:c r="F490" t="str">
        <x:v>May</x:v>
      </x:c>
      <x:c r="G490" s="15" t="d">
        <x:v>2026-05-01T00:00:00.000Z</x:v>
      </x:c>
      <x:c r="H490" t="str">
        <x:v>2026-05</x:v>
      </x:c>
      <x:c r="I490" t="str">
        <x:v>United Kingdom</x:v>
      </x:c>
      <x:c r="J490" t="str">
        <x:v>Europe</x:v>
      </x:c>
      <x:c r="K490" t="str">
        <x:v>GBP</x:v>
      </x:c>
      <x:c r="L490" t="str">
        <x:v>Captain Morgan</x:v>
      </x:c>
      <x:c r="M490" t="str">
        <x:v>Rum</x:v>
      </x:c>
      <x:c r="N490" t="str">
        <x:v>Wholesale</x:v>
      </x:c>
      <x:c r="O490" t="str">
        <x:v>E-commerce Partner</x:v>
      </x:c>
      <x:c r="P490" t="str">
        <x:v>SR-040</x:v>
      </x:c>
      <x:c r="Q490" s="16" t="n">
        <x:v>44</x:v>
      </x:c>
      <x:c r="R490" s="17" t="n">
        <x:v>18.2</x:v>
      </x:c>
      <x:c r="S490" s="18" t="n">
        <x:v>0</x:v>
      </x:c>
      <x:c r="T490" s="17" t="n">
        <x:v>800.86</x:v>
      </x:c>
      <x:c r="U490" s="17" t="n">
        <x:v>800.86</x:v>
      </x:c>
      <x:c r="V490" s="17" t="n">
        <x:v>396.73</x:v>
      </x:c>
      <x:c r="W490" s="17" t="n">
        <x:v>404.13</x:v>
      </x:c>
      <x:c r="X490" s="18" t="n">
        <x:v>0.5046</x:v>
      </x:c>
      <x:c r="Y490" s="17" t="n">
        <x:v>878.29</x:v>
      </x:c>
      <x:c r="Z490" s="18" t="n">
        <x:v>0.9118</x:v>
      </x:c>
      <x:c r="AA490" s="18" t="n">
        <x:v>0.082</x:v>
      </x:c>
      <x:c r="AB490" t="str">
        <x:v>No</x:v>
      </x:c>
      <x:c r="AC490" t="str">
        <x:v>Core</x:v>
      </x:c>
      <x:c r="AD490" s="18" t="n">
        <x:v>0.5046200334640262</x:v>
      </x:c>
      <x:c r="AE490" s="18" t="n">
        <x:v>0.911840052829931</x:v>
      </x:c>
      <x:c r="AF490" s="17" t="n">
        <x:v>-77.42999999999995</x:v>
      </x:c>
      <x:c r="AG490" s="18" t="n">
        <x:v>-0.08815994717006906</x:v>
      </x:c>
      <x:c r="AH490" t="str">
        <x:v>Below Target</x:v>
      </x:c>
    </x:row>
    <x:row r="491">
      <x:c r="A491" t="str">
        <x:v>TXN-000488</x:v>
      </x:c>
      <x:c r="B491" s="14" t="d">
        <x:v>2024-01-17T00:00:00.000Z</x:v>
      </x:c>
      <x:c r="C491" t="n">
        <x:v>2024</x:v>
      </x:c>
      <x:c r="D491" t="str">
        <x:v>Q1</x:v>
      </x:c>
      <x:c r="E491" t="n">
        <x:v>1</x:v>
      </x:c>
      <x:c r="F491" t="str">
        <x:v>January</x:v>
      </x:c>
      <x:c r="G491" s="15" t="d">
        <x:v>2024-01-01T00:00:00.000Z</x:v>
      </x:c>
      <x:c r="H491" t="str">
        <x:v>2024-01</x:v>
      </x:c>
      <x:c r="I491" t="str">
        <x:v>United States</x:v>
      </x:c>
      <x:c r="J491" t="str">
        <x:v>North America</x:v>
      </x:c>
      <x:c r="K491" t="str">
        <x:v>USD</x:v>
      </x:c>
      <x:c r="L491" t="str">
        <x:v>Tanqueray</x:v>
      </x:c>
      <x:c r="M491" t="str">
        <x:v>Gin</x:v>
      </x:c>
      <x:c r="N491" t="str">
        <x:v>On-Trade</x:v>
      </x:c>
      <x:c r="O491" t="str">
        <x:v>Distributor</x:v>
      </x:c>
      <x:c r="P491" t="str">
        <x:v>SR-059</x:v>
      </x:c>
      <x:c r="Q491" s="16" t="n">
        <x:v>138</x:v>
      </x:c>
      <x:c r="R491" s="17" t="n">
        <x:v>31.36</x:v>
      </x:c>
      <x:c r="S491" s="18" t="n">
        <x:v>0.03</x:v>
      </x:c>
      <x:c r="T491" s="17" t="n">
        <x:v>4327.63</x:v>
      </x:c>
      <x:c r="U491" s="17" t="n">
        <x:v>4197.8</x:v>
      </x:c>
      <x:c r="V491" s="17" t="n">
        <x:v>1904.43</x:v>
      </x:c>
      <x:c r="W491" s="17" t="n">
        <x:v>2293.37</x:v>
      </x:c>
      <x:c r="X491" s="18" t="n">
        <x:v>0.5463</x:v>
      </x:c>
      <x:c r="Y491" s="17" t="n">
        <x:v>4095.3</x:v>
      </x:c>
      <x:c r="Z491" s="18" t="n">
        <x:v>1.025</x:v>
      </x:c>
      <x:c r="AA491" s="18" t="n">
        <x:v>0.035</x:v>
      </x:c>
      <x:c r="AB491" t="str">
        <x:v>No</x:v>
      </x:c>
      <x:c r="AC491" t="str">
        <x:v>Premium Core</x:v>
      </x:c>
      <x:c r="AD491" s="18" t="n">
        <x:v>0.5463266472914383</x:v>
      </x:c>
      <x:c r="AE491" s="18" t="n">
        <x:v>1.0250286914267575</x:v>
      </x:c>
      <x:c r="AF491" s="17" t="n">
        <x:v>102.5</x:v>
      </x:c>
      <x:c r="AG491" s="18" t="n">
        <x:v>0.025028691426757503</x:v>
      </x:c>
      <x:c r="AH491" t="str">
        <x:v>Above Target</x:v>
      </x:c>
    </x:row>
    <x:row r="492">
      <x:c r="A492" t="str">
        <x:v>TXN-000489</x:v>
      </x:c>
      <x:c r="B492" s="14" t="d">
        <x:v>2025-09-05T00:00:00.000Z</x:v>
      </x:c>
      <x:c r="C492" t="n">
        <x:v>2025</x:v>
      </x:c>
      <x:c r="D492" t="str">
        <x:v>Q3</x:v>
      </x:c>
      <x:c r="E492" t="n">
        <x:v>9</x:v>
      </x:c>
      <x:c r="F492" t="str">
        <x:v>September</x:v>
      </x:c>
      <x:c r="G492" s="15" t="d">
        <x:v>2025-09-01T00:00:00.000Z</x:v>
      </x:c>
      <x:c r="H492" t="str">
        <x:v>2025-09</x:v>
      </x:c>
      <x:c r="I492" t="str">
        <x:v>Spain</x:v>
      </x:c>
      <x:c r="J492" t="str">
        <x:v>Europe</x:v>
      </x:c>
      <x:c r="K492" t="str">
        <x:v>EUR</x:v>
      </x:c>
      <x:c r="L492" t="str">
        <x:v>J&amp;B</x:v>
      </x:c>
      <x:c r="M492" t="str">
        <x:v>Scotch Whisky</x:v>
      </x:c>
      <x:c r="N492" t="str">
        <x:v>E-commerce</x:v>
      </x:c>
      <x:c r="O492" t="str">
        <x:v>Distributor</x:v>
      </x:c>
      <x:c r="P492" t="str">
        <x:v>SR-027</x:v>
      </x:c>
      <x:c r="Q492" s="16" t="n">
        <x:v>100</x:v>
      </x:c>
      <x:c r="R492" s="17" t="n">
        <x:v>24.49</x:v>
      </x:c>
      <x:c r="S492" s="18" t="n">
        <x:v>0</x:v>
      </x:c>
      <x:c r="T492" s="17" t="n">
        <x:v>2448.62</x:v>
      </x:c>
      <x:c r="U492" s="17" t="n">
        <x:v>2448.62</x:v>
      </x:c>
      <x:c r="V492" s="17" t="n">
        <x:v>1128.3</x:v>
      </x:c>
      <x:c r="W492" s="17" t="n">
        <x:v>1320.32</x:v>
      </x:c>
      <x:c r="X492" s="18" t="n">
        <x:v>0.5392</x:v>
      </x:c>
      <x:c r="Y492" s="17" t="n">
        <x:v>2530.62</x:v>
      </x:c>
      <x:c r="Z492" s="18" t="n">
        <x:v>0.9676</x:v>
      </x:c>
      <x:c r="AA492" s="18" t="n">
        <x:v>0.04</x:v>
      </x:c>
      <x:c r="AB492" t="str">
        <x:v>No</x:v>
      </x:c>
      <x:c r="AC492" t="str">
        <x:v>Core</x:v>
      </x:c>
      <x:c r="AD492" s="18" t="n">
        <x:v>0.5392098406449347</x:v>
      </x:c>
      <x:c r="AE492" s="18" t="n">
        <x:v>0.9675968734934522</x:v>
      </x:c>
      <x:c r="AF492" s="17" t="n">
        <x:v>-82</x:v>
      </x:c>
      <x:c r="AG492" s="18" t="n">
        <x:v>-0.0324031265065478</x:v>
      </x:c>
      <x:c r="AH492" t="str">
        <x:v>Below Target</x:v>
      </x:c>
    </x:row>
    <x:row r="493">
      <x:c r="A493" t="str">
        <x:v>TXN-000490</x:v>
      </x:c>
      <x:c r="B493" s="14" t="d">
        <x:v>2023-07-13T00:00:00.000Z</x:v>
      </x:c>
      <x:c r="C493" t="n">
        <x:v>2023</x:v>
      </x:c>
      <x:c r="D493" t="str">
        <x:v>Q3</x:v>
      </x:c>
      <x:c r="E493" t="n">
        <x:v>7</x:v>
      </x:c>
      <x:c r="F493" t="str">
        <x:v>July</x:v>
      </x:c>
      <x:c r="G493" s="15" t="d">
        <x:v>2023-07-01T00:00:00.000Z</x:v>
      </x:c>
      <x:c r="H493" t="str">
        <x:v>2023-07</x:v>
      </x:c>
      <x:c r="I493" t="str">
        <x:v>United States</x:v>
      </x:c>
      <x:c r="J493" t="str">
        <x:v>North America</x:v>
      </x:c>
      <x:c r="K493" t="str">
        <x:v>USD</x:v>
      </x:c>
      <x:c r="L493" t="str">
        <x:v>Don Julio</x:v>
      </x:c>
      <x:c r="M493" t="str">
        <x:v>Tequila</x:v>
      </x:c>
      <x:c r="N493" t="str">
        <x:v>Wholesale</x:v>
      </x:c>
      <x:c r="O493" t="str">
        <x:v>Distributor</x:v>
      </x:c>
      <x:c r="P493" t="str">
        <x:v>SR-003</x:v>
      </x:c>
      <x:c r="Q493" s="16" t="n">
        <x:v>75</x:v>
      </x:c>
      <x:c r="R493" s="17" t="n">
        <x:v>46.12</x:v>
      </x:c>
      <x:c r="S493" s="18" t="n">
        <x:v>0</x:v>
      </x:c>
      <x:c r="T493" s="17" t="n">
        <x:v>3459.09</x:v>
      </x:c>
      <x:c r="U493" s="17" t="n">
        <x:v>3459.09</x:v>
      </x:c>
      <x:c r="V493" s="17" t="n">
        <x:v>1392.62</x:v>
      </x:c>
      <x:c r="W493" s="17" t="n">
        <x:v>2066.46</x:v>
      </x:c>
      <x:c r="X493" s="18" t="n">
        <x:v>0.5974</x:v>
      </x:c>
      <x:c r="Y493" s="17" t="n">
        <x:v>3820.24</x:v>
      </x:c>
      <x:c r="Z493" s="18" t="n">
        <x:v>0.9055</x:v>
      </x:c>
      <x:c r="AA493" s="18" t="n">
        <x:v>0.0911</x:v>
      </x:c>
      <x:c r="AB493" t="str">
        <x:v>No</x:v>
      </x:c>
      <x:c r="AC493" t="str">
        <x:v>Luxury / Reserve</x:v>
      </x:c>
      <x:c r="AD493" s="18" t="n">
        <x:v>0.597399894191825</x:v>
      </x:c>
      <x:c r="AE493" s="18" t="n">
        <x:v>0.9054640546143699</x:v>
      </x:c>
      <x:c r="AF493" s="17" t="n">
        <x:v>-361.14999999999964</x:v>
      </x:c>
      <x:c r="AG493" s="18" t="n">
        <x:v>-0.09453594538563014</x:v>
      </x:c>
      <x:c r="AH493" t="str">
        <x:v>Below Target</x:v>
      </x:c>
    </x:row>
    <x:row r="494">
      <x:c r="A494" t="str">
        <x:v>TXN-000491</x:v>
      </x:c>
      <x:c r="B494" s="14" t="d">
        <x:v>2023-06-20T00:00:00.000Z</x:v>
      </x:c>
      <x:c r="C494" t="n">
        <x:v>2023</x:v>
      </x:c>
      <x:c r="D494" t="str">
        <x:v>Q2</x:v>
      </x:c>
      <x:c r="E494" t="n">
        <x:v>6</x:v>
      </x:c>
      <x:c r="F494" t="str">
        <x:v>June</x:v>
      </x:c>
      <x:c r="G494" s="15" t="d">
        <x:v>2023-06-01T00:00:00.000Z</x:v>
      </x:c>
      <x:c r="H494" t="str">
        <x:v>2023-06</x:v>
      </x:c>
      <x:c r="I494" t="str">
        <x:v>United States</x:v>
      </x:c>
      <x:c r="J494" t="str">
        <x:v>North America</x:v>
      </x:c>
      <x:c r="K494" t="str">
        <x:v>USD</x:v>
      </x:c>
      <x:c r="L494" t="str">
        <x:v>Don Julio</x:v>
      </x:c>
      <x:c r="M494" t="str">
        <x:v>Tequila</x:v>
      </x:c>
      <x:c r="N494" t="str">
        <x:v>Off-Trade</x:v>
      </x:c>
      <x:c r="O494" t="str">
        <x:v>Hospitality Group</x:v>
      </x:c>
      <x:c r="P494" t="str">
        <x:v>SR-048</x:v>
      </x:c>
      <x:c r="Q494" s="16" t="n">
        <x:v>152</x:v>
      </x:c>
      <x:c r="R494" s="17" t="n">
        <x:v>51.48</x:v>
      </x:c>
      <x:c r="S494" s="18" t="n">
        <x:v>0</x:v>
      </x:c>
      <x:c r="T494" s="17" t="n">
        <x:v>7824.64</x:v>
      </x:c>
      <x:c r="U494" s="17" t="n">
        <x:v>7824.64</x:v>
      </x:c>
      <x:c r="V494" s="17" t="n">
        <x:v>2926.46</x:v>
      </x:c>
      <x:c r="W494" s="17" t="n">
        <x:v>4898.18</x:v>
      </x:c>
      <x:c r="X494" s="18" t="n">
        <x:v>0.626</x:v>
      </x:c>
      <x:c r="Y494" s="17" t="n">
        <x:v>7423</x:v>
      </x:c>
      <x:c r="Z494" s="18" t="n">
        <x:v>1.0541</x:v>
      </x:c>
      <x:c r="AA494" s="18" t="n">
        <x:v>-0.0141</x:v>
      </x:c>
      <x:c r="AB494" t="str">
        <x:v>No</x:v>
      </x:c>
      <x:c r="AC494" t="str">
        <x:v>Luxury / Reserve</x:v>
      </x:c>
      <x:c r="AD494" s="18" t="n">
        <x:v>0.6259942949451988</x:v>
      </x:c>
      <x:c r="AE494" s="18" t="n">
        <x:v>1.0541075037047016</x:v>
      </x:c>
      <x:c r="AF494" s="17" t="n">
        <x:v>401.6400000000003</x:v>
      </x:c>
      <x:c r="AG494" s="18" t="n">
        <x:v>0.054107503704701645</x:v>
      </x:c>
      <x:c r="AH494" t="str">
        <x:v>Above Target</x:v>
      </x:c>
    </x:row>
    <x:row r="495">
      <x:c r="A495" t="str">
        <x:v>TXN-000492</x:v>
      </x:c>
      <x:c r="B495" s="14" t="d">
        <x:v>2026-05-22T00:00:00.000Z</x:v>
      </x:c>
      <x:c r="C495" t="n">
        <x:v>2026</x:v>
      </x:c>
      <x:c r="D495" t="str">
        <x:v>Q2</x:v>
      </x:c>
      <x:c r="E495" t="n">
        <x:v>5</x:v>
      </x:c>
      <x:c r="F495" t="str">
        <x:v>May</x:v>
      </x:c>
      <x:c r="G495" s="15" t="d">
        <x:v>2026-05-01T00:00:00.000Z</x:v>
      </x:c>
      <x:c r="H495" t="str">
        <x:v>2026-05</x:v>
      </x:c>
      <x:c r="I495" t="str">
        <x:v>France</x:v>
      </x:c>
      <x:c r="J495" t="str">
        <x:v>Europe</x:v>
      </x:c>
      <x:c r="K495" t="str">
        <x:v>EUR</x:v>
      </x:c>
      <x:c r="L495" t="str">
        <x:v>Don Julio</x:v>
      </x:c>
      <x:c r="M495" t="str">
        <x:v>Tequila</x:v>
      </x:c>
      <x:c r="N495" t="str">
        <x:v>Off-Trade</x:v>
      </x:c>
      <x:c r="O495" t="str">
        <x:v>Key Account</x:v>
      </x:c>
      <x:c r="P495" t="str">
        <x:v>SR-045</x:v>
      </x:c>
      <x:c r="Q495" s="16" t="n">
        <x:v>38</x:v>
      </x:c>
      <x:c r="R495" s="17" t="n">
        <x:v>49.55</x:v>
      </x:c>
      <x:c r="S495" s="18" t="n">
        <x:v>0.03</x:v>
      </x:c>
      <x:c r="T495" s="17" t="n">
        <x:v>1882.98</x:v>
      </x:c>
      <x:c r="U495" s="17" t="n">
        <x:v>1826.49</x:v>
      </x:c>
      <x:c r="V495" s="17" t="n">
        <x:v>765.67</x:v>
      </x:c>
      <x:c r="W495" s="17" t="n">
        <x:v>1060.82</x:v>
      </x:c>
      <x:c r="X495" s="18" t="n">
        <x:v>0.5808</x:v>
      </x:c>
      <x:c r="Y495" s="17" t="n">
        <x:v>2029.99</x:v>
      </x:c>
      <x:c r="Z495" s="18" t="n">
        <x:v>0.8998</x:v>
      </x:c>
      <x:c r="AA495" s="18" t="n">
        <x:v>0.0509</x:v>
      </x:c>
      <x:c r="AB495" t="str">
        <x:v>No</x:v>
      </x:c>
      <x:c r="AC495" t="str">
        <x:v>Luxury / Reserve</x:v>
      </x:c>
      <x:c r="AD495" s="18" t="n">
        <x:v>0.5807970478896681</x:v>
      </x:c>
      <x:c r="AE495" s="18" t="n">
        <x:v>0.8997532007546836</x:v>
      </x:c>
      <x:c r="AF495" s="17" t="n">
        <x:v>-203.5</x:v>
      </x:c>
      <x:c r="AG495" s="18" t="n">
        <x:v>-0.10024679924531647</x:v>
      </x:c>
      <x:c r="AH495" t="str">
        <x:v>Below Target</x:v>
      </x:c>
    </x:row>
    <x:row r="496">
      <x:c r="A496" t="str">
        <x:v>TXN-000493</x:v>
      </x:c>
      <x:c r="B496" s="14" t="d">
        <x:v>2025-03-19T00:00:00.000Z</x:v>
      </x:c>
      <x:c r="C496" t="n">
        <x:v>2025</x:v>
      </x:c>
      <x:c r="D496" t="str">
        <x:v>Q1</x:v>
      </x:c>
      <x:c r="E496" t="n">
        <x:v>3</x:v>
      </x:c>
      <x:c r="F496" t="str">
        <x:v>March</x:v>
      </x:c>
      <x:c r="G496" s="15" t="d">
        <x:v>2025-03-01T00:00:00.000Z</x:v>
      </x:c>
      <x:c r="H496" t="str">
        <x:v>2025-03</x:v>
      </x:c>
      <x:c r="I496" t="str">
        <x:v>India</x:v>
      </x:c>
      <x:c r="J496" t="str">
        <x:v>Asia Pacific</x:v>
      </x:c>
      <x:c r="K496" t="str">
        <x:v>INR</x:v>
      </x:c>
      <x:c r="L496" t="str">
        <x:v>Johnnie Walker</x:v>
      </x:c>
      <x:c r="M496" t="str">
        <x:v>Scotch Whisky</x:v>
      </x:c>
      <x:c r="N496" t="str">
        <x:v>On-Trade</x:v>
      </x:c>
      <x:c r="O496" t="str">
        <x:v>Independent Retailer</x:v>
      </x:c>
      <x:c r="P496" t="str">
        <x:v>SR-050</x:v>
      </x:c>
      <x:c r="Q496" s="16" t="n">
        <x:v>24</x:v>
      </x:c>
      <x:c r="R496" s="17" t="n">
        <x:v>40.87</x:v>
      </x:c>
      <x:c r="S496" s="18" t="n">
        <x:v>0.02</x:v>
      </x:c>
      <x:c r="T496" s="17" t="n">
        <x:v>980.78</x:v>
      </x:c>
      <x:c r="U496" s="17" t="n">
        <x:v>961.16</x:v>
      </x:c>
      <x:c r="V496" s="17" t="n">
        <x:v>402.27</x:v>
      </x:c>
      <x:c r="W496" s="17" t="n">
        <x:v>558.89</x:v>
      </x:c>
      <x:c r="X496" s="18" t="n">
        <x:v>0.5815</x:v>
      </x:c>
      <x:c r="Y496" s="17" t="n">
        <x:v>999.64</x:v>
      </x:c>
      <x:c r="Z496" s="18" t="n">
        <x:v>0.9615</x:v>
      </x:c>
      <x:c r="AA496" s="18" t="n">
        <x:v>-0.0279</x:v>
      </x:c>
      <x:c r="AB496" t="str">
        <x:v>No</x:v>
      </x:c>
      <x:c r="AC496" t="str">
        <x:v>Luxury / Reserve</x:v>
      </x:c>
      <x:c r="AD496" s="18" t="n">
        <x:v>0.5814744683507429</x:v>
      </x:c>
      <x:c r="AE496" s="18" t="n">
        <x:v>0.961506142211196</x:v>
      </x:c>
      <x:c r="AF496" s="17" t="n">
        <x:v>-38.48000000000002</x:v>
      </x:c>
      <x:c r="AG496" s="18" t="n">
        <x:v>-0.03849385778880399</x:v>
      </x:c>
      <x:c r="AH496" t="str">
        <x:v>Below Target</x:v>
      </x:c>
    </x:row>
    <x:row r="497">
      <x:c r="A497" t="str">
        <x:v>TXN-000494</x:v>
      </x:c>
      <x:c r="B497" s="14" t="d">
        <x:v>2025-08-07T00:00:00.000Z</x:v>
      </x:c>
      <x:c r="C497" t="n">
        <x:v>2025</x:v>
      </x:c>
      <x:c r="D497" t="str">
        <x:v>Q3</x:v>
      </x:c>
      <x:c r="E497" t="n">
        <x:v>8</x:v>
      </x:c>
      <x:c r="F497" t="str">
        <x:v>August</x:v>
      </x:c>
      <x:c r="G497" s="15" t="d">
        <x:v>2025-08-01T00:00:00.000Z</x:v>
      </x:c>
      <x:c r="H497" t="str">
        <x:v>2025-08</x:v>
      </x:c>
      <x:c r="I497" t="str">
        <x:v>Ireland</x:v>
      </x:c>
      <x:c r="J497" t="str">
        <x:v>Europe</x:v>
      </x:c>
      <x:c r="K497" t="str">
        <x:v>EUR</x:v>
      </x:c>
      <x:c r="L497" t="str">
        <x:v>Tanqueray</x:v>
      </x:c>
      <x:c r="M497" t="str">
        <x:v>Gin</x:v>
      </x:c>
      <x:c r="N497" t="str">
        <x:v>On-Trade</x:v>
      </x:c>
      <x:c r="O497" t="str">
        <x:v>Independent Retailer</x:v>
      </x:c>
      <x:c r="P497" t="str">
        <x:v>SR-054</x:v>
      </x:c>
      <x:c r="Q497" s="16" t="n">
        <x:v>87</x:v>
      </x:c>
      <x:c r="R497" s="17" t="n">
        <x:v>32.54</x:v>
      </x:c>
      <x:c r="S497" s="18" t="n">
        <x:v>0</x:v>
      </x:c>
      <x:c r="T497" s="17" t="n">
        <x:v>2831.26</x:v>
      </x:c>
      <x:c r="U497" s="17" t="n">
        <x:v>2831.26</x:v>
      </x:c>
      <x:c r="V497" s="17" t="n">
        <x:v>1257.18</x:v>
      </x:c>
      <x:c r="W497" s="17" t="n">
        <x:v>1574.08</x:v>
      </x:c>
      <x:c r="X497" s="18" t="n">
        <x:v>0.556</x:v>
      </x:c>
      <x:c r="Y497" s="17" t="n">
        <x:v>2696.35</x:v>
      </x:c>
      <x:c r="Z497" s="18" t="n">
        <x:v>1.05</x:v>
      </x:c>
      <x:c r="AA497" s="18" t="n">
        <x:v>0.0494</x:v>
      </x:c>
      <x:c r="AB497" t="str">
        <x:v>No</x:v>
      </x:c>
      <x:c r="AC497" t="str">
        <x:v>Premium Core</x:v>
      </x:c>
      <x:c r="AD497" s="18" t="n">
        <x:v>0.5559644822446542</x:v>
      </x:c>
      <x:c r="AE497" s="18" t="n">
        <x:v>1.050034305635396</x:v>
      </x:c>
      <x:c r="AF497" s="17" t="n">
        <x:v>134.9100000000003</x:v>
      </x:c>
      <x:c r="AG497" s="18" t="n">
        <x:v>0.05003430563539611</x:v>
      </x:c>
      <x:c r="AH497" t="str">
        <x:v>Above Target</x:v>
      </x:c>
    </x:row>
    <x:row r="498">
      <x:c r="A498" t="str">
        <x:v>TXN-000495</x:v>
      </x:c>
      <x:c r="B498" s="14" t="d">
        <x:v>2025-03-13T00:00:00.000Z</x:v>
      </x:c>
      <x:c r="C498" t="n">
        <x:v>2025</x:v>
      </x:c>
      <x:c r="D498" t="str">
        <x:v>Q1</x:v>
      </x:c>
      <x:c r="E498" t="n">
        <x:v>3</x:v>
      </x:c>
      <x:c r="F498" t="str">
        <x:v>March</x:v>
      </x:c>
      <x:c r="G498" s="15" t="d">
        <x:v>2025-03-01T00:00:00.000Z</x:v>
      </x:c>
      <x:c r="H498" t="str">
        <x:v>2025-03</x:v>
      </x:c>
      <x:c r="I498" t="str">
        <x:v>United Kingdom</x:v>
      </x:c>
      <x:c r="J498" t="str">
        <x:v>Europe</x:v>
      </x:c>
      <x:c r="K498" t="str">
        <x:v>GBP</x:v>
      </x:c>
      <x:c r="L498" t="str">
        <x:v>Johnnie Walker</x:v>
      </x:c>
      <x:c r="M498" t="str">
        <x:v>Scotch Whisky</x:v>
      </x:c>
      <x:c r="N498" t="str">
        <x:v>Off-Trade</x:v>
      </x:c>
      <x:c r="O498" t="str">
        <x:v>Hospitality Group</x:v>
      </x:c>
      <x:c r="P498" t="str">
        <x:v>SR-060</x:v>
      </x:c>
      <x:c r="Q498" s="16" t="n">
        <x:v>125</x:v>
      </x:c>
      <x:c r="R498" s="17" t="n">
        <x:v>31.2</x:v>
      </x:c>
      <x:c r="S498" s="18" t="n">
        <x:v>0</x:v>
      </x:c>
      <x:c r="T498" s="17" t="n">
        <x:v>3899.66</x:v>
      </x:c>
      <x:c r="U498" s="17" t="n">
        <x:v>3899.66</x:v>
      </x:c>
      <x:c r="V498" s="17" t="n">
        <x:v>1743.24</x:v>
      </x:c>
      <x:c r="W498" s="17" t="n">
        <x:v>2156.42</x:v>
      </x:c>
      <x:c r="X498" s="18" t="n">
        <x:v>0.553</x:v>
      </x:c>
      <x:c r="Y498" s="17" t="n">
        <x:v>4030.19</x:v>
      </x:c>
      <x:c r="Z498" s="18" t="n">
        <x:v>0.9676</x:v>
      </x:c>
      <x:c r="AA498" s="18" t="n">
        <x:v>0.0742</x:v>
      </x:c>
      <x:c r="AB498" t="str">
        <x:v>No</x:v>
      </x:c>
      <x:c r="AC498" t="str">
        <x:v>Luxury / Reserve</x:v>
      </x:c>
      <x:c r="AD498" s="18" t="n">
        <x:v>0.5529764133283415</x:v>
      </x:c>
      <x:c r="AE498" s="18" t="n">
        <x:v>0.9676119488163089</x:v>
      </x:c>
      <x:c r="AF498" s="17" t="n">
        <x:v>-130.5300000000002</x:v>
      </x:c>
      <x:c r="AG498" s="18" t="n">
        <x:v>-0.03238805118369114</x:v>
      </x:c>
      <x:c r="AH498" t="str">
        <x:v>Below Target</x:v>
      </x:c>
    </x:row>
    <x:row r="499">
      <x:c r="A499" t="str">
        <x:v>TXN-000496</x:v>
      </x:c>
      <x:c r="B499" s="14" t="d">
        <x:v>2025-09-26T00:00:00.000Z</x:v>
      </x:c>
      <x:c r="C499" t="n">
        <x:v>2025</x:v>
      </x:c>
      <x:c r="D499" t="str">
        <x:v>Q3</x:v>
      </x:c>
      <x:c r="E499" t="n">
        <x:v>9</x:v>
      </x:c>
      <x:c r="F499" t="str">
        <x:v>September</x:v>
      </x:c>
      <x:c r="G499" s="15" t="d">
        <x:v>2025-09-01T00:00:00.000Z</x:v>
      </x:c>
      <x:c r="H499" t="str">
        <x:v>2025-09</x:v>
      </x:c>
      <x:c r="I499" t="str">
        <x:v>France</x:v>
      </x:c>
      <x:c r="J499" t="str">
        <x:v>Europe</x:v>
      </x:c>
      <x:c r="K499" t="str">
        <x:v>EUR</x:v>
      </x:c>
      <x:c r="L499" t="str">
        <x:v>Johnnie Walker</x:v>
      </x:c>
      <x:c r="M499" t="str">
        <x:v>Scotch Whisky</x:v>
      </x:c>
      <x:c r="N499" t="str">
        <x:v>On-Trade</x:v>
      </x:c>
      <x:c r="O499" t="str">
        <x:v>E-commerce Partner</x:v>
      </x:c>
      <x:c r="P499" t="str">
        <x:v>SR-029</x:v>
      </x:c>
      <x:c r="Q499" s="16" t="n">
        <x:v>46</x:v>
      </x:c>
      <x:c r="R499" s="17" t="n">
        <x:v>41.17</x:v>
      </x:c>
      <x:c r="S499" s="18" t="n">
        <x:v>0.02</x:v>
      </x:c>
      <x:c r="T499" s="17" t="n">
        <x:v>1893.84</x:v>
      </x:c>
      <x:c r="U499" s="17" t="n">
        <x:v>1855.96</x:v>
      </x:c>
      <x:c r="V499" s="17" t="n">
        <x:v>873.07</x:v>
      </x:c>
      <x:c r="W499" s="17" t="n">
        <x:v>982.89</x:v>
      </x:c>
      <x:c r="X499" s="18" t="n">
        <x:v>0.5296</x:v>
      </x:c>
      <x:c r="Y499" s="17" t="n">
        <x:v>1970.84</x:v>
      </x:c>
      <x:c r="Z499" s="18" t="n">
        <x:v>0.9417</x:v>
      </x:c>
      <x:c r="AA499" s="18" t="n">
        <x:v>0.0617</x:v>
      </x:c>
      <x:c r="AB499" t="str">
        <x:v>No</x:v>
      </x:c>
      <x:c r="AC499" t="str">
        <x:v>Luxury / Reserve</x:v>
      </x:c>
      <x:c r="AD499" s="18" t="n">
        <x:v>0.5295857669346322</x:v>
      </x:c>
      <x:c r="AE499" s="18" t="n">
        <x:v>0.9417101337500762</x:v>
      </x:c>
      <x:c r="AF499" s="17" t="n">
        <x:v>-114.87999999999988</x:v>
      </x:c>
      <x:c r="AG499" s="18" t="n">
        <x:v>-0.058289866249923834</x:v>
      </x:c>
      <x:c r="AH499" t="str">
        <x:v>Below Target</x:v>
      </x:c>
    </x:row>
    <x:row r="500">
      <x:c r="A500" t="str">
        <x:v>TXN-000497</x:v>
      </x:c>
      <x:c r="B500" s="14" t="d">
        <x:v>2025-06-12T00:00:00.000Z</x:v>
      </x:c>
      <x:c r="C500" t="n">
        <x:v>2025</x:v>
      </x:c>
      <x:c r="D500" t="str">
        <x:v>Q2</x:v>
      </x:c>
      <x:c r="E500" t="n">
        <x:v>6</x:v>
      </x:c>
      <x:c r="F500" t="str">
        <x:v>June</x:v>
      </x:c>
      <x:c r="G500" s="15" t="d">
        <x:v>2025-06-01T00:00:00.000Z</x:v>
      </x:c>
      <x:c r="H500" t="str">
        <x:v>2025-06</x:v>
      </x:c>
      <x:c r="I500" t="str">
        <x:v>United Kingdom</x:v>
      </x:c>
      <x:c r="J500" t="str">
        <x:v>Europe</x:v>
      </x:c>
      <x:c r="K500" t="str">
        <x:v>GBP</x:v>
      </x:c>
      <x:c r="L500" t="str">
        <x:v>Guinness</x:v>
      </x:c>
      <x:c r="M500" t="str">
        <x:v>Beer / Stout</x:v>
      </x:c>
      <x:c r="N500" t="str">
        <x:v>On-Trade</x:v>
      </x:c>
      <x:c r="O500" t="str">
        <x:v>Distributor</x:v>
      </x:c>
      <x:c r="P500" t="str">
        <x:v>SR-057</x:v>
      </x:c>
      <x:c r="Q500" s="16" t="n">
        <x:v>63</x:v>
      </x:c>
      <x:c r="R500" s="17" t="n">
        <x:v>9.13</x:v>
      </x:c>
      <x:c r="S500" s="18" t="n">
        <x:v>0</x:v>
      </x:c>
      <x:c r="T500" s="17" t="n">
        <x:v>575.08</x:v>
      </x:c>
      <x:c r="U500" s="17" t="n">
        <x:v>575.08</x:v>
      </x:c>
      <x:c r="V500" s="17" t="n">
        <x:v>284.81</x:v>
      </x:c>
      <x:c r="W500" s="17" t="n">
        <x:v>290.27</x:v>
      </x:c>
      <x:c r="X500" s="18" t="n">
        <x:v>0.5047</x:v>
      </x:c>
      <x:c r="Y500" s="17" t="n">
        <x:v>624.51</x:v>
      </x:c>
      <x:c r="Z500" s="18" t="n">
        <x:v>0.9209</x:v>
      </x:c>
      <x:c r="AA500" s="18" t="n">
        <x:v>0.0332</x:v>
      </x:c>
      <x:c r="AB500" t="str">
        <x:v>No</x:v>
      </x:c>
      <x:c r="AC500" t="str">
        <x:v>Core</x:v>
      </x:c>
      <x:c r="AD500" s="18" t="n">
        <x:v>0.5047471656117409</x:v>
      </x:c>
      <x:c r="AE500" s="18" t="n">
        <x:v>0.9208499463579447</x:v>
      </x:c>
      <x:c r="AF500" s="17" t="n">
        <x:v>-49.42999999999995</x:v>
      </x:c>
      <x:c r="AG500" s="18" t="n">
        <x:v>-0.0791500536420553</x:v>
      </x:c>
      <x:c r="AH500" t="str">
        <x:v>Below Target</x:v>
      </x:c>
    </x:row>
    <x:row r="501">
      <x:c r="A501" t="str">
        <x:v>TXN-000498</x:v>
      </x:c>
      <x:c r="B501" s="14" t="d">
        <x:v>2024-08-23T00:00:00.000Z</x:v>
      </x:c>
      <x:c r="C501" t="n">
        <x:v>2024</x:v>
      </x:c>
      <x:c r="D501" t="str">
        <x:v>Q3</x:v>
      </x:c>
      <x:c r="E501" t="n">
        <x:v>8</x:v>
      </x:c>
      <x:c r="F501" t="str">
        <x:v>August</x:v>
      </x:c>
      <x:c r="G501" s="15" t="d">
        <x:v>2024-08-01T00:00:00.000Z</x:v>
      </x:c>
      <x:c r="H501" t="str">
        <x:v>2024-08</x:v>
      </x:c>
      <x:c r="I501" t="str">
        <x:v>Nigeria</x:v>
      </x:c>
      <x:c r="J501" t="str">
        <x:v>Africa</x:v>
      </x:c>
      <x:c r="K501" t="str">
        <x:v>NGN</x:v>
      </x:c>
      <x:c r="L501" t="str">
        <x:v>Smirnoff</x:v>
      </x:c>
      <x:c r="M501" t="str">
        <x:v>Vodka</x:v>
      </x:c>
      <x:c r="N501" t="str">
        <x:v>Off-Trade</x:v>
      </x:c>
      <x:c r="O501" t="str">
        <x:v>Distributor</x:v>
      </x:c>
      <x:c r="P501" t="str">
        <x:v>SR-012</x:v>
      </x:c>
      <x:c r="Q501" s="16" t="n">
        <x:v>144</x:v>
      </x:c>
      <x:c r="R501" s="17" t="n">
        <x:v>18.92</x:v>
      </x:c>
      <x:c r="S501" s="18" t="n">
        <x:v>0.03</x:v>
      </x:c>
      <x:c r="T501" s="17" t="n">
        <x:v>2724.25</x:v>
      </x:c>
      <x:c r="U501" s="17" t="n">
        <x:v>2642.52</x:v>
      </x:c>
      <x:c r="V501" s="17" t="n">
        <x:v>1247.41</x:v>
      </x:c>
      <x:c r="W501" s="17" t="n">
        <x:v>1395.12</x:v>
      </x:c>
      <x:c r="X501" s="18" t="n">
        <x:v>0.5279</x:v>
      </x:c>
      <x:c r="Y501" s="17" t="n">
        <x:v>2437.49</x:v>
      </x:c>
      <x:c r="Z501" s="18" t="n">
        <x:v>1.0841</x:v>
      </x:c>
      <x:c r="AA501" s="18" t="n">
        <x:v>0.0423</x:v>
      </x:c>
      <x:c r="AB501" t="str">
        <x:v>No</x:v>
      </x:c>
      <x:c r="AC501" t="str">
        <x:v>Core</x:v>
      </x:c>
      <x:c r="AD501" s="18" t="n">
        <x:v>0.5279505926161391</x:v>
      </x:c>
      <x:c r="AE501" s="18" t="n">
        <x:v>1.084115216882941</x:v>
      </x:c>
      <x:c r="AF501" s="17" t="n">
        <x:v>205.0300000000002</x:v>
      </x:c>
      <x:c r="AG501" s="18" t="n">
        <x:v>0.08411521688294114</x:v>
      </x:c>
      <x:c r="AH501" t="str">
        <x:v>Above Target</x:v>
      </x:c>
    </x:row>
    <x:row r="502">
      <x:c r="A502" t="str">
        <x:v>TXN-000499</x:v>
      </x:c>
      <x:c r="B502" s="14" t="d">
        <x:v>2024-02-13T00:00:00.000Z</x:v>
      </x:c>
      <x:c r="C502" t="n">
        <x:v>2024</x:v>
      </x:c>
      <x:c r="D502" t="str">
        <x:v>Q1</x:v>
      </x:c>
      <x:c r="E502" t="n">
        <x:v>2</x:v>
      </x:c>
      <x:c r="F502" t="str">
        <x:v>February</x:v>
      </x:c>
      <x:c r="G502" s="15" t="d">
        <x:v>2024-02-01T00:00:00.000Z</x:v>
      </x:c>
      <x:c r="H502" t="str">
        <x:v>2024-02</x:v>
      </x:c>
      <x:c r="I502" t="str">
        <x:v>Ireland</x:v>
      </x:c>
      <x:c r="J502" t="str">
        <x:v>Europe</x:v>
      </x:c>
      <x:c r="K502" t="str">
        <x:v>EUR</x:v>
      </x:c>
      <x:c r="L502" t="str">
        <x:v>Tanqueray</x:v>
      </x:c>
      <x:c r="M502" t="str">
        <x:v>Gin</x:v>
      </x:c>
      <x:c r="N502" t="str">
        <x:v>Wholesale</x:v>
      </x:c>
      <x:c r="O502" t="str">
        <x:v>Hospitality Group</x:v>
      </x:c>
      <x:c r="P502" t="str">
        <x:v>SR-056</x:v>
      </x:c>
      <x:c r="Q502" s="16" t="n">
        <x:v>35</x:v>
      </x:c>
      <x:c r="R502" s="17" t="n">
        <x:v>24.35</x:v>
      </x:c>
      <x:c r="S502" s="18" t="n">
        <x:v>0.05</x:v>
      </x:c>
      <x:c r="T502" s="17" t="n">
        <x:v>852.21</x:v>
      </x:c>
      <x:c r="U502" s="17" t="n">
        <x:v>809.59</x:v>
      </x:c>
      <x:c r="V502" s="17" t="n">
        <x:v>385.16</x:v>
      </x:c>
      <x:c r="W502" s="17" t="n">
        <x:v>424.44</x:v>
      </x:c>
      <x:c r="X502" s="18" t="n">
        <x:v>0.5243</x:v>
      </x:c>
      <x:c r="Y502" s="17" t="n">
        <x:v>871.13</x:v>
      </x:c>
      <x:c r="Z502" s="18" t="n">
        <x:v>0.9294</x:v>
      </x:c>
      <x:c r="AA502" s="18" t="n">
        <x:v>-0.007</x:v>
      </x:c>
      <x:c r="AB502" t="str">
        <x:v>Yes</x:v>
      </x:c>
      <x:c r="AC502" t="str">
        <x:v>Premium Core</x:v>
      </x:c>
      <x:c r="AD502" s="18" t="n">
        <x:v>0.524265368890426</x:v>
      </x:c>
      <x:c r="AE502" s="18" t="n">
        <x:v>0.929356123655482</x:v>
      </x:c>
      <x:c r="AF502" s="17" t="n">
        <x:v>-61.539999999999964</x:v>
      </x:c>
      <x:c r="AG502" s="18" t="n">
        <x:v>-0.07064387634451799</x:v>
      </x:c>
      <x:c r="AH502" t="str">
        <x:v>Below Target</x:v>
      </x:c>
    </x:row>
    <x:row r="503">
      <x:c r="A503" t="str">
        <x:v>TXN-000500</x:v>
      </x:c>
      <x:c r="B503" s="14" t="d">
        <x:v>2025-10-28T00:00:00.000Z</x:v>
      </x:c>
      <x:c r="C503" t="n">
        <x:v>2025</x:v>
      </x:c>
      <x:c r="D503" t="str">
        <x:v>Q4</x:v>
      </x:c>
      <x:c r="E503" t="n">
        <x:v>10</x:v>
      </x:c>
      <x:c r="F503" t="str">
        <x:v>October</x:v>
      </x:c>
      <x:c r="G503" s="15" t="d">
        <x:v>2025-10-01T00:00:00.000Z</x:v>
      </x:c>
      <x:c r="H503" t="str">
        <x:v>2025-10</x:v>
      </x:c>
      <x:c r="I503" t="str">
        <x:v>United Kingdom</x:v>
      </x:c>
      <x:c r="J503" t="str">
        <x:v>Europe</x:v>
      </x:c>
      <x:c r="K503" t="str">
        <x:v>GBP</x:v>
      </x:c>
      <x:c r="L503" t="str">
        <x:v>Johnnie Walker</x:v>
      </x:c>
      <x:c r="M503" t="str">
        <x:v>Scotch Whisky</x:v>
      </x:c>
      <x:c r="N503" t="str">
        <x:v>Off-Trade</x:v>
      </x:c>
      <x:c r="O503" t="str">
        <x:v>E-commerce Partner</x:v>
      </x:c>
      <x:c r="P503" t="str">
        <x:v>SR-058</x:v>
      </x:c>
      <x:c r="Q503" s="16" t="n">
        <x:v>39</x:v>
      </x:c>
      <x:c r="R503" s="17" t="n">
        <x:v>35.43</x:v>
      </x:c>
      <x:c r="S503" s="18" t="n">
        <x:v>0</x:v>
      </x:c>
      <x:c r="T503" s="17" t="n">
        <x:v>1381.91</x:v>
      </x:c>
      <x:c r="U503" s="17" t="n">
        <x:v>1381.91</x:v>
      </x:c>
      <x:c r="V503" s="17" t="n">
        <x:v>581.98</x:v>
      </x:c>
      <x:c r="W503" s="17" t="n">
        <x:v>799.93</x:v>
      </x:c>
      <x:c r="X503" s="18" t="n">
        <x:v>0.5789</x:v>
      </x:c>
      <x:c r="Y503" s="17" t="n">
        <x:v>1520.41</x:v>
      </x:c>
      <x:c r="Z503" s="18" t="n">
        <x:v>0.9089</x:v>
      </x:c>
      <x:c r="AA503" s="18" t="n">
        <x:v>0.0474</x:v>
      </x:c>
      <x:c r="AB503" t="str">
        <x:v>No</x:v>
      </x:c>
      <x:c r="AC503" t="str">
        <x:v>Luxury / Reserve</x:v>
      </x:c>
      <x:c r="AD503" s="18" t="n">
        <x:v>0.5788582469191191</x:v>
      </x:c>
      <x:c r="AE503" s="18" t="n">
        <x:v>0.9089061503147178</x:v>
      </x:c>
      <x:c r="AF503" s="17" t="n">
        <x:v>-138.5</x:v>
      </x:c>
      <x:c r="AG503" s="18" t="n">
        <x:v>-0.09109384968528225</x:v>
      </x:c>
      <x:c r="AH503" t="str">
        <x:v>Below Target</x:v>
      </x:c>
    </x:row>
    <x:row r="504">
      <x:c r="A504" t="str">
        <x:v>TXN-000501</x:v>
      </x:c>
      <x:c r="B504" s="14" t="d">
        <x:v>2023-11-06T00:00:00.000Z</x:v>
      </x:c>
      <x:c r="C504" t="n">
        <x:v>2023</x:v>
      </x:c>
      <x:c r="D504" t="str">
        <x:v>Q4</x:v>
      </x:c>
      <x:c r="E504" t="n">
        <x:v>11</x:v>
      </x:c>
      <x:c r="F504" t="str">
        <x:v>November</x:v>
      </x:c>
      <x:c r="G504" s="15" t="d">
        <x:v>2023-11-01T00:00:00.000Z</x:v>
      </x:c>
      <x:c r="H504" t="str">
        <x:v>2023-11</x:v>
      </x:c>
      <x:c r="I504" t="str">
        <x:v>India</x:v>
      </x:c>
      <x:c r="J504" t="str">
        <x:v>Asia Pacific</x:v>
      </x:c>
      <x:c r="K504" t="str">
        <x:v>INR</x:v>
      </x:c>
      <x:c r="L504" t="str">
        <x:v>Ketel One</x:v>
      </x:c>
      <x:c r="M504" t="str">
        <x:v>Vodka</x:v>
      </x:c>
      <x:c r="N504" t="str">
        <x:v>Off-Trade</x:v>
      </x:c>
      <x:c r="O504" t="str">
        <x:v>Key Account</x:v>
      </x:c>
      <x:c r="P504" t="str">
        <x:v>SR-007</x:v>
      </x:c>
      <x:c r="Q504" s="16" t="n">
        <x:v>44</x:v>
      </x:c>
      <x:c r="R504" s="17" t="n">
        <x:v>31.14</x:v>
      </x:c>
      <x:c r="S504" s="18" t="n">
        <x:v>0</x:v>
      </x:c>
      <x:c r="T504" s="17" t="n">
        <x:v>1370.14</x:v>
      </x:c>
      <x:c r="U504" s="17" t="n">
        <x:v>1370.14</x:v>
      </x:c>
      <x:c r="V504" s="17" t="n">
        <x:v>575.85</x:v>
      </x:c>
      <x:c r="W504" s="17" t="n">
        <x:v>794.29</x:v>
      </x:c>
      <x:c r="X504" s="18" t="n">
        <x:v>0.5797</x:v>
      </x:c>
      <x:c r="Y504" s="17" t="n">
        <x:v>1450.31</x:v>
      </x:c>
      <x:c r="Z504" s="18" t="n">
        <x:v>0.9447</x:v>
      </x:c>
      <x:c r="AA504" s="18" t="n">
        <x:v>0.0936</x:v>
      </x:c>
      <x:c r="AB504" t="str">
        <x:v>No</x:v>
      </x:c>
      <x:c r="AC504" t="str">
        <x:v>Premium Core</x:v>
      </x:c>
      <x:c r="AD504" s="18" t="n">
        <x:v>0.5797144817317937</x:v>
      </x:c>
      <x:c r="AE504" s="18" t="n">
        <x:v>0.944722162847943</x:v>
      </x:c>
      <x:c r="AF504" s="17" t="n">
        <x:v>-80.16999999999985</x:v>
      </x:c>
      <x:c r="AG504" s="18" t="n">
        <x:v>-0.055277837152057044</x:v>
      </x:c>
      <x:c r="AH504" t="str">
        <x:v>Below Target</x:v>
      </x:c>
    </x:row>
    <x:row r="505">
      <x:c r="A505" t="str">
        <x:v>TXN-000502</x:v>
      </x:c>
      <x:c r="B505" s="14" t="d">
        <x:v>2026-02-25T00:00:00.000Z</x:v>
      </x:c>
      <x:c r="C505" t="n">
        <x:v>2026</x:v>
      </x:c>
      <x:c r="D505" t="str">
        <x:v>Q1</x:v>
      </x:c>
      <x:c r="E505" t="n">
        <x:v>2</x:v>
      </x:c>
      <x:c r="F505" t="str">
        <x:v>February</x:v>
      </x:c>
      <x:c r="G505" s="15" t="d">
        <x:v>2026-02-01T00:00:00.000Z</x:v>
      </x:c>
      <x:c r="H505" t="str">
        <x:v>2026-02</x:v>
      </x:c>
      <x:c r="I505" t="str">
        <x:v>United Kingdom</x:v>
      </x:c>
      <x:c r="J505" t="str">
        <x:v>Europe</x:v>
      </x:c>
      <x:c r="K505" t="str">
        <x:v>GBP</x:v>
      </x:c>
      <x:c r="L505" t="str">
        <x:v>Johnnie Walker</x:v>
      </x:c>
      <x:c r="M505" t="str">
        <x:v>Scotch Whisky</x:v>
      </x:c>
      <x:c r="N505" t="str">
        <x:v>Off-Trade</x:v>
      </x:c>
      <x:c r="O505" t="str">
        <x:v>Independent Retailer</x:v>
      </x:c>
      <x:c r="P505" t="str">
        <x:v>SR-013</x:v>
      </x:c>
      <x:c r="Q505" s="16" t="n">
        <x:v>52</x:v>
      </x:c>
      <x:c r="R505" s="17" t="n">
        <x:v>31.86</x:v>
      </x:c>
      <x:c r="S505" s="18" t="n">
        <x:v>0</x:v>
      </x:c>
      <x:c r="T505" s="17" t="n">
        <x:v>1656.8</x:v>
      </x:c>
      <x:c r="U505" s="17" t="n">
        <x:v>1656.8</x:v>
      </x:c>
      <x:c r="V505" s="17" t="n">
        <x:v>744.8</x:v>
      </x:c>
      <x:c r="W505" s="17" t="n">
        <x:v>912.01</x:v>
      </x:c>
      <x:c r="X505" s="18" t="n">
        <x:v>0.5505</x:v>
      </x:c>
      <x:c r="Y505" s="17" t="n">
        <x:v>1843.99</x:v>
      </x:c>
      <x:c r="Z505" s="18" t="n">
        <x:v>0.8985</x:v>
      </x:c>
      <x:c r="AA505" s="18" t="n">
        <x:v>-0.0281</x:v>
      </x:c>
      <x:c r="AB505" t="str">
        <x:v>No</x:v>
      </x:c>
      <x:c r="AC505" t="str">
        <x:v>Luxury / Reserve</x:v>
      </x:c>
      <x:c r="AD505" s="18" t="n">
        <x:v>0.550464751327861</x:v>
      </x:c>
      <x:c r="AE505" s="18" t="n">
        <x:v>0.8984864343082121</x:v>
      </x:c>
      <x:c r="AF505" s="17" t="n">
        <x:v>-187.19000000000005</x:v>
      </x:c>
      <x:c r="AG505" s="18" t="n">
        <x:v>-0.10151356569178795</x:v>
      </x:c>
      <x:c r="AH505" t="str">
        <x:v>Below Target</x:v>
      </x:c>
    </x:row>
    <x:row r="506">
      <x:c r="A506" t="str">
        <x:v>TXN-000503</x:v>
      </x:c>
      <x:c r="B506" s="14" t="d">
        <x:v>2025-06-18T00:00:00.000Z</x:v>
      </x:c>
      <x:c r="C506" t="n">
        <x:v>2025</x:v>
      </x:c>
      <x:c r="D506" t="str">
        <x:v>Q2</x:v>
      </x:c>
      <x:c r="E506" t="n">
        <x:v>6</x:v>
      </x:c>
      <x:c r="F506" t="str">
        <x:v>June</x:v>
      </x:c>
      <x:c r="G506" s="15" t="d">
        <x:v>2025-06-01T00:00:00.000Z</x:v>
      </x:c>
      <x:c r="H506" t="str">
        <x:v>2025-06</x:v>
      </x:c>
      <x:c r="I506" t="str">
        <x:v>Japan</x:v>
      </x:c>
      <x:c r="J506" t="str">
        <x:v>Asia Pacific</x:v>
      </x:c>
      <x:c r="K506" t="str">
        <x:v>JPY</x:v>
      </x:c>
      <x:c r="L506" t="str">
        <x:v>Crown Royal</x:v>
      </x:c>
      <x:c r="M506" t="str">
        <x:v>Canadian Whisky</x:v>
      </x:c>
      <x:c r="N506" t="str">
        <x:v>On-Trade</x:v>
      </x:c>
      <x:c r="O506" t="str">
        <x:v>Hospitality Group</x:v>
      </x:c>
      <x:c r="P506" t="str">
        <x:v>SR-049</x:v>
      </x:c>
      <x:c r="Q506" s="16" t="n">
        <x:v>25</x:v>
      </x:c>
      <x:c r="R506" s="17" t="n">
        <x:v>35.33</x:v>
      </x:c>
      <x:c r="S506" s="18" t="n">
        <x:v>0.1</x:v>
      </x:c>
      <x:c r="T506" s="17" t="n">
        <x:v>883.33</x:v>
      </x:c>
      <x:c r="U506" s="17" t="n">
        <x:v>795</x:v>
      </x:c>
      <x:c r="V506" s="17" t="n">
        <x:v>368.84</x:v>
      </x:c>
      <x:c r="W506" s="17" t="n">
        <x:v>426.16</x:v>
      </x:c>
      <x:c r="X506" s="18" t="n">
        <x:v>0.5361</x:v>
      </x:c>
      <x:c r="Y506" s="17" t="n">
        <x:v>845.6</x:v>
      </x:c>
      <x:c r="Z506" s="18" t="n">
        <x:v>0.9402</x:v>
      </x:c>
      <x:c r="AA506" s="18" t="n">
        <x:v>-0.0025</x:v>
      </x:c>
      <x:c r="AB506" t="str">
        <x:v>Yes</x:v>
      </x:c>
      <x:c r="AC506" t="str">
        <x:v>Premium Core</x:v>
      </x:c>
      <x:c r="AD506" s="18" t="n">
        <x:v>0.5360503144654089</x:v>
      </x:c>
      <x:c r="AE506" s="18" t="n">
        <x:v>0.9401608325449384</x:v>
      </x:c>
      <x:c r="AF506" s="17" t="n">
        <x:v>-50.60000000000002</x:v>
      </x:c>
      <x:c r="AG506" s="18" t="n">
        <x:v>-0.05983916745506152</x:v>
      </x:c>
      <x:c r="AH506" t="str">
        <x:v>Below Target</x:v>
      </x:c>
    </x:row>
    <x:row r="507">
      <x:c r="A507" t="str">
        <x:v>TXN-000504</x:v>
      </x:c>
      <x:c r="B507" s="14" t="d">
        <x:v>2025-12-20T00:00:00.000Z</x:v>
      </x:c>
      <x:c r="C507" t="n">
        <x:v>2025</x:v>
      </x:c>
      <x:c r="D507" t="str">
        <x:v>Q4</x:v>
      </x:c>
      <x:c r="E507" t="n">
        <x:v>12</x:v>
      </x:c>
      <x:c r="F507" t="str">
        <x:v>December</x:v>
      </x:c>
      <x:c r="G507" s="15" t="d">
        <x:v>2025-12-01T00:00:00.000Z</x:v>
      </x:c>
      <x:c r="H507" t="str">
        <x:v>2025-12</x:v>
      </x:c>
      <x:c r="I507" t="str">
        <x:v>United States</x:v>
      </x:c>
      <x:c r="J507" t="str">
        <x:v>North America</x:v>
      </x:c>
      <x:c r="K507" t="str">
        <x:v>USD</x:v>
      </x:c>
      <x:c r="L507" t="str">
        <x:v>Guinness</x:v>
      </x:c>
      <x:c r="M507" t="str">
        <x:v>Beer / Stout</x:v>
      </x:c>
      <x:c r="N507" t="str">
        <x:v>Wholesale</x:v>
      </x:c>
      <x:c r="O507" t="str">
        <x:v>Hospitality Group</x:v>
      </x:c>
      <x:c r="P507" t="str">
        <x:v>SR-005</x:v>
      </x:c>
      <x:c r="Q507" s="16" t="n">
        <x:v>273</x:v>
      </x:c>
      <x:c r="R507" s="17" t="n">
        <x:v>6.86</x:v>
      </x:c>
      <x:c r="S507" s="18" t="n">
        <x:v>0</x:v>
      </x:c>
      <x:c r="T507" s="17" t="n">
        <x:v>1872.99</x:v>
      </x:c>
      <x:c r="U507" s="17" t="n">
        <x:v>1872.99</x:v>
      </x:c>
      <x:c r="V507" s="17" t="n">
        <x:v>938.53</x:v>
      </x:c>
      <x:c r="W507" s="17" t="n">
        <x:v>934.45</x:v>
      </x:c>
      <x:c r="X507" s="18" t="n">
        <x:v>0.4989</x:v>
      </x:c>
      <x:c r="Y507" s="17" t="n">
        <x:v>2035.15</x:v>
      </x:c>
      <x:c r="Z507" s="18" t="n">
        <x:v>0.9203</x:v>
      </x:c>
      <x:c r="AA507" s="18" t="n">
        <x:v>0.0411</x:v>
      </x:c>
      <x:c r="AB507" t="str">
        <x:v>No</x:v>
      </x:c>
      <x:c r="AC507" t="str">
        <x:v>Core</x:v>
      </x:c>
      <x:c r="AD507" s="18" t="n">
        <x:v>0.49890816288394496</x:v>
      </x:c>
      <x:c r="AE507" s="18" t="n">
        <x:v>0.9203203695059332</x:v>
      </x:c>
      <x:c r="AF507" s="17" t="n">
        <x:v>-162.16000000000008</x:v>
      </x:c>
      <x:c r="AG507" s="18" t="n">
        <x:v>-0.07967963049406682</x:v>
      </x:c>
      <x:c r="AH507" t="str">
        <x:v>Below Target</x:v>
      </x:c>
    </x:row>
    <x:row r="508">
      <x:c r="A508" t="str">
        <x:v>TXN-000505</x:v>
      </x:c>
      <x:c r="B508" s="14" t="d">
        <x:v>2023-06-23T00:00:00.000Z</x:v>
      </x:c>
      <x:c r="C508" t="n">
        <x:v>2023</x:v>
      </x:c>
      <x:c r="D508" t="str">
        <x:v>Q2</x:v>
      </x:c>
      <x:c r="E508" t="n">
        <x:v>6</x:v>
      </x:c>
      <x:c r="F508" t="str">
        <x:v>June</x:v>
      </x:c>
      <x:c r="G508" s="15" t="d">
        <x:v>2023-06-01T00:00:00.000Z</x:v>
      </x:c>
      <x:c r="H508" t="str">
        <x:v>2023-06</x:v>
      </x:c>
      <x:c r="I508" t="str">
        <x:v>United States</x:v>
      </x:c>
      <x:c r="J508" t="str">
        <x:v>North America</x:v>
      </x:c>
      <x:c r="K508" t="str">
        <x:v>USD</x:v>
      </x:c>
      <x:c r="L508" t="str">
        <x:v>Smirnoff</x:v>
      </x:c>
      <x:c r="M508" t="str">
        <x:v>Vodka</x:v>
      </x:c>
      <x:c r="N508" t="str">
        <x:v>Wholesale</x:v>
      </x:c>
      <x:c r="O508" t="str">
        <x:v>Hospitality Group</x:v>
      </x:c>
      <x:c r="P508" t="str">
        <x:v>SR-019</x:v>
      </x:c>
      <x:c r="Q508" s="16" t="n">
        <x:v>124</x:v>
      </x:c>
      <x:c r="R508" s="17" t="n">
        <x:v>19.95</x:v>
      </x:c>
      <x:c r="S508" s="18" t="n">
        <x:v>0</x:v>
      </x:c>
      <x:c r="T508" s="17" t="n">
        <x:v>2473.94</x:v>
      </x:c>
      <x:c r="U508" s="17" t="n">
        <x:v>2473.94</x:v>
      </x:c>
      <x:c r="V508" s="17" t="n">
        <x:v>1104.36</x:v>
      </x:c>
      <x:c r="W508" s="17" t="n">
        <x:v>1369.58</x:v>
      </x:c>
      <x:c r="X508" s="18" t="n">
        <x:v>0.5536</x:v>
      </x:c>
      <x:c r="Y508" s="17" t="n">
        <x:v>2740.52</x:v>
      </x:c>
      <x:c r="Z508" s="18" t="n">
        <x:v>0.9027</x:v>
      </x:c>
      <x:c r="AA508" s="18" t="n">
        <x:v>0.0964</x:v>
      </x:c>
      <x:c r="AB508" t="str">
        <x:v>No</x:v>
      </x:c>
      <x:c r="AC508" t="str">
        <x:v>Core</x:v>
      </x:c>
      <x:c r="AD508" s="18" t="n">
        <x:v>0.5536027551193642</x:v>
      </x:c>
      <x:c r="AE508" s="18" t="n">
        <x:v>0.9027264898632377</x:v>
      </x:c>
      <x:c r="AF508" s="17" t="n">
        <x:v>-266.5799999999999</x:v>
      </x:c>
      <x:c r="AG508" s="18" t="n">
        <x:v>-0.09727351013676235</x:v>
      </x:c>
      <x:c r="AH508" t="str">
        <x:v>Below Target</x:v>
      </x:c>
    </x:row>
    <x:row r="509">
      <x:c r="A509" t="str">
        <x:v>TXN-000506</x:v>
      </x:c>
      <x:c r="B509" s="14" t="d">
        <x:v>2025-05-08T00:00:00.000Z</x:v>
      </x:c>
      <x:c r="C509" t="n">
        <x:v>2025</x:v>
      </x:c>
      <x:c r="D509" t="str">
        <x:v>Q2</x:v>
      </x:c>
      <x:c r="E509" t="n">
        <x:v>5</x:v>
      </x:c>
      <x:c r="F509" t="str">
        <x:v>May</x:v>
      </x:c>
      <x:c r="G509" s="15" t="d">
        <x:v>2025-05-01T00:00:00.000Z</x:v>
      </x:c>
      <x:c r="H509" t="str">
        <x:v>2025-05</x:v>
      </x:c>
      <x:c r="I509" t="str">
        <x:v>United States</x:v>
      </x:c>
      <x:c r="J509" t="str">
        <x:v>North America</x:v>
      </x:c>
      <x:c r="K509" t="str">
        <x:v>USD</x:v>
      </x:c>
      <x:c r="L509" t="str">
        <x:v>Don Julio</x:v>
      </x:c>
      <x:c r="M509" t="str">
        <x:v>Tequila</x:v>
      </x:c>
      <x:c r="N509" t="str">
        <x:v>Off-Trade</x:v>
      </x:c>
      <x:c r="O509" t="str">
        <x:v>Distributor</x:v>
      </x:c>
      <x:c r="P509" t="str">
        <x:v>SR-042</x:v>
      </x:c>
      <x:c r="Q509" s="16" t="n">
        <x:v>143</x:v>
      </x:c>
      <x:c r="R509" s="17" t="n">
        <x:v>50.95</x:v>
      </x:c>
      <x:c r="S509" s="18" t="n">
        <x:v>0</x:v>
      </x:c>
      <x:c r="T509" s="17" t="n">
        <x:v>7285.28</x:v>
      </x:c>
      <x:c r="U509" s="17" t="n">
        <x:v>7285.28</x:v>
      </x:c>
      <x:c r="V509" s="17" t="n">
        <x:v>2857.81</x:v>
      </x:c>
      <x:c r="W509" s="17" t="n">
        <x:v>4427.47</x:v>
      </x:c>
      <x:c r="X509" s="18" t="n">
        <x:v>0.6077</x:v>
      </x:c>
      <x:c r="Y509" s="17" t="n">
        <x:v>6834.93</x:v>
      </x:c>
      <x:c r="Z509" s="18" t="n">
        <x:v>1.0659</x:v>
      </x:c>
      <x:c r="AA509" s="18" t="n">
        <x:v>0.0229</x:v>
      </x:c>
      <x:c r="AB509" t="str">
        <x:v>No</x:v>
      </x:c>
      <x:c r="AC509" t="str">
        <x:v>Luxury / Reserve</x:v>
      </x:c>
      <x:c r="AD509" s="18" t="n">
        <x:v>0.6077281861507039</x:v>
      </x:c>
      <x:c r="AE509" s="18" t="n">
        <x:v>1.0658894824087444</x:v>
      </x:c>
      <x:c r="AF509" s="17" t="n">
        <x:v>450.34999999999945</x:v>
      </x:c>
      <x:c r="AG509" s="18" t="n">
        <x:v>0.06588948240874441</x:v>
      </x:c>
      <x:c r="AH509" t="str">
        <x:v>Above Target</x:v>
      </x:c>
    </x:row>
    <x:row r="510">
      <x:c r="A510" t="str">
        <x:v>TXN-000507</x:v>
      </x:c>
      <x:c r="B510" s="14" t="d">
        <x:v>2024-02-25T00:00:00.000Z</x:v>
      </x:c>
      <x:c r="C510" t="n">
        <x:v>2024</x:v>
      </x:c>
      <x:c r="D510" t="str">
        <x:v>Q1</x:v>
      </x:c>
      <x:c r="E510" t="n">
        <x:v>2</x:v>
      </x:c>
      <x:c r="F510" t="str">
        <x:v>February</x:v>
      </x:c>
      <x:c r="G510" s="15" t="d">
        <x:v>2024-02-01T00:00:00.000Z</x:v>
      </x:c>
      <x:c r="H510" t="str">
        <x:v>2024-02</x:v>
      </x:c>
      <x:c r="I510" t="str">
        <x:v>Australia</x:v>
      </x:c>
      <x:c r="J510" t="str">
        <x:v>Asia Pacific</x:v>
      </x:c>
      <x:c r="K510" t="str">
        <x:v>AUD</x:v>
      </x:c>
      <x:c r="L510" t="str">
        <x:v>Captain Morgan</x:v>
      </x:c>
      <x:c r="M510" t="str">
        <x:v>Rum</x:v>
      </x:c>
      <x:c r="N510" t="str">
        <x:v>Off-Trade</x:v>
      </x:c>
      <x:c r="O510" t="str">
        <x:v>Hospitality Group</x:v>
      </x:c>
      <x:c r="P510" t="str">
        <x:v>SR-057</x:v>
      </x:c>
      <x:c r="Q510" s="16" t="n">
        <x:v>61</x:v>
      </x:c>
      <x:c r="R510" s="17" t="n">
        <x:v>18.05</x:v>
      </x:c>
      <x:c r="S510" s="18" t="n">
        <x:v>0.1</x:v>
      </x:c>
      <x:c r="T510" s="17" t="n">
        <x:v>1100.81</x:v>
      </x:c>
      <x:c r="U510" s="17" t="n">
        <x:v>990.73</x:v>
      </x:c>
      <x:c r="V510" s="17" t="n">
        <x:v>500.7</x:v>
      </x:c>
      <x:c r="W510" s="17" t="n">
        <x:v>490.04</x:v>
      </x:c>
      <x:c r="X510" s="18" t="n">
        <x:v>0.4946</x:v>
      </x:c>
      <x:c r="Y510" s="17" t="n">
        <x:v>992.12</x:v>
      </x:c>
      <x:c r="Z510" s="18" t="n">
        <x:v>0.9986</x:v>
      </x:c>
      <x:c r="AA510" s="18" t="n">
        <x:v>0.08</x:v>
      </x:c>
      <x:c r="AB510" t="str">
        <x:v>Yes</x:v>
      </x:c>
      <x:c r="AC510" t="str">
        <x:v>Core</x:v>
      </x:c>
      <x:c r="AD510" s="18" t="n">
        <x:v>0.4946251753757331</x:v>
      </x:c>
      <x:c r="AE510" s="18" t="n">
        <x:v>0.9985989598032496</x:v>
      </x:c>
      <x:c r="AF510" s="17" t="n">
        <x:v>-1.3899999999999864</x:v>
      </x:c>
      <x:c r="AG510" s="18" t="n">
        <x:v>-0.0014010401967503793</x:v>
      </x:c>
      <x:c r="AH510" t="str">
        <x:v>Below Target</x:v>
      </x:c>
    </x:row>
    <x:row r="511">
      <x:c r="A511" t="str">
        <x:v>TXN-000508</x:v>
      </x:c>
      <x:c r="B511" s="14" t="d">
        <x:v>2023-09-16T00:00:00.000Z</x:v>
      </x:c>
      <x:c r="C511" t="n">
        <x:v>2023</x:v>
      </x:c>
      <x:c r="D511" t="str">
        <x:v>Q3</x:v>
      </x:c>
      <x:c r="E511" t="n">
        <x:v>9</x:v>
      </x:c>
      <x:c r="F511" t="str">
        <x:v>September</x:v>
      </x:c>
      <x:c r="G511" s="15" t="d">
        <x:v>2023-09-01T00:00:00.000Z</x:v>
      </x:c>
      <x:c r="H511" t="str">
        <x:v>2023-09</x:v>
      </x:c>
      <x:c r="I511" t="str">
        <x:v>Canada</x:v>
      </x:c>
      <x:c r="J511" t="str">
        <x:v>North America</x:v>
      </x:c>
      <x:c r="K511" t="str">
        <x:v>CAD</x:v>
      </x:c>
      <x:c r="L511" t="str">
        <x:v>Baileys</x:v>
      </x:c>
      <x:c r="M511" t="str">
        <x:v>Liqueur</x:v>
      </x:c>
      <x:c r="N511" t="str">
        <x:v>On-Trade</x:v>
      </x:c>
      <x:c r="O511" t="str">
        <x:v>E-commerce Partner</x:v>
      </x:c>
      <x:c r="P511" t="str">
        <x:v>SR-054</x:v>
      </x:c>
      <x:c r="Q511" s="16" t="n">
        <x:v>48</x:v>
      </x:c>
      <x:c r="R511" s="17" t="n">
        <x:v>18.83</x:v>
      </x:c>
      <x:c r="S511" s="18" t="n">
        <x:v>0</x:v>
      </x:c>
      <x:c r="T511" s="17" t="n">
        <x:v>903.8</x:v>
      </x:c>
      <x:c r="U511" s="17" t="n">
        <x:v>903.8</x:v>
      </x:c>
      <x:c r="V511" s="17" t="n">
        <x:v>391.05</x:v>
      </x:c>
      <x:c r="W511" s="17" t="n">
        <x:v>512.74</x:v>
      </x:c>
      <x:c r="X511" s="18" t="n">
        <x:v>0.5673</x:v>
      </x:c>
      <x:c r="Y511" s="17" t="n">
        <x:v>940.29</x:v>
      </x:c>
      <x:c r="Z511" s="18" t="n">
        <x:v>0.9612</x:v>
      </x:c>
      <x:c r="AA511" s="18" t="n">
        <x:v>-0.0023</x:v>
      </x:c>
      <x:c r="AB511" t="str">
        <x:v>No</x:v>
      </x:c>
      <x:c r="AC511" t="str">
        <x:v>Core</x:v>
      </x:c>
      <x:c r="AD511" s="18" t="n">
        <x:v>0.5673157778269529</x:v>
      </x:c>
      <x:c r="AE511" s="18" t="n">
        <x:v>0.9611928234906252</x:v>
      </x:c>
      <x:c r="AF511" s="17" t="n">
        <x:v>-36.49000000000001</x:v>
      </x:c>
      <x:c r="AG511" s="18" t="n">
        <x:v>-0.03880717650937478</x:v>
      </x:c>
      <x:c r="AH511" t="str">
        <x:v>Below Target</x:v>
      </x:c>
    </x:row>
    <x:row r="512">
      <x:c r="A512" t="str">
        <x:v>TXN-000509</x:v>
      </x:c>
      <x:c r="B512" s="14" t="d">
        <x:v>2024-09-14T00:00:00.000Z</x:v>
      </x:c>
      <x:c r="C512" t="n">
        <x:v>2024</x:v>
      </x:c>
      <x:c r="D512" t="str">
        <x:v>Q3</x:v>
      </x:c>
      <x:c r="E512" t="n">
        <x:v>9</x:v>
      </x:c>
      <x:c r="F512" t="str">
        <x:v>September</x:v>
      </x:c>
      <x:c r="G512" s="15" t="d">
        <x:v>2024-09-01T00:00:00.000Z</x:v>
      </x:c>
      <x:c r="H512" t="str">
        <x:v>2024-09</x:v>
      </x:c>
      <x:c r="I512" t="str">
        <x:v>Nigeria</x:v>
      </x:c>
      <x:c r="J512" t="str">
        <x:v>Africa</x:v>
      </x:c>
      <x:c r="K512" t="str">
        <x:v>NGN</x:v>
      </x:c>
      <x:c r="L512" t="str">
        <x:v>J&amp;B</x:v>
      </x:c>
      <x:c r="M512" t="str">
        <x:v>Scotch Whisky</x:v>
      </x:c>
      <x:c r="N512" t="str">
        <x:v>On-Trade</x:v>
      </x:c>
      <x:c r="O512" t="str">
        <x:v>Key Account</x:v>
      </x:c>
      <x:c r="P512" t="str">
        <x:v>SR-048</x:v>
      </x:c>
      <x:c r="Q512" s="16" t="n">
        <x:v>55</x:v>
      </x:c>
      <x:c r="R512" s="17" t="n">
        <x:v>24.17</x:v>
      </x:c>
      <x:c r="S512" s="18" t="n">
        <x:v>0</x:v>
      </x:c>
      <x:c r="T512" s="17" t="n">
        <x:v>1329.12</x:v>
      </x:c>
      <x:c r="U512" s="17" t="n">
        <x:v>1329.12</x:v>
      </x:c>
      <x:c r="V512" s="17" t="n">
        <x:v>637.22</x:v>
      </x:c>
      <x:c r="W512" s="17" t="n">
        <x:v>691.9</x:v>
      </x:c>
      <x:c r="X512" s="18" t="n">
        <x:v>0.5206</x:v>
      </x:c>
      <x:c r="Y512" s="17" t="n">
        <x:v>1239.32</x:v>
      </x:c>
      <x:c r="Z512" s="18" t="n">
        <x:v>1.0725</x:v>
      </x:c>
      <x:c r="AA512" s="18" t="n">
        <x:v>0.0127</x:v>
      </x:c>
      <x:c r="AB512" t="str">
        <x:v>No</x:v>
      </x:c>
      <x:c r="AC512" t="str">
        <x:v>Core</x:v>
      </x:c>
      <x:c r="AD512" s="18" t="n">
        <x:v>0.520570001203804</x:v>
      </x:c>
      <x:c r="AE512" s="18" t="n">
        <x:v>1.0724590904689668</x:v>
      </x:c>
      <x:c r="AF512" s="17" t="n">
        <x:v>89.79999999999995</x:v>
      </x:c>
      <x:c r="AG512" s="18" t="n">
        <x:v>0.07245909046896681</x:v>
      </x:c>
      <x:c r="AH512" t="str">
        <x:v>Above Target</x:v>
      </x:c>
    </x:row>
    <x:row r="513">
      <x:c r="A513" t="str">
        <x:v>TXN-000510</x:v>
      </x:c>
      <x:c r="B513" s="14" t="d">
        <x:v>2023-01-11T00:00:00.000Z</x:v>
      </x:c>
      <x:c r="C513" t="n">
        <x:v>2023</x:v>
      </x:c>
      <x:c r="D513" t="str">
        <x:v>Q1</x:v>
      </x:c>
      <x:c r="E513" t="n">
        <x:v>1</x:v>
      </x:c>
      <x:c r="F513" t="str">
        <x:v>January</x:v>
      </x:c>
      <x:c r="G513" s="15" t="d">
        <x:v>2023-01-01T00:00:00.000Z</x:v>
      </x:c>
      <x:c r="H513" t="str">
        <x:v>2023-01</x:v>
      </x:c>
      <x:c r="I513" t="str">
        <x:v>United States</x:v>
      </x:c>
      <x:c r="J513" t="str">
        <x:v>North America</x:v>
      </x:c>
      <x:c r="K513" t="str">
        <x:v>USD</x:v>
      </x:c>
      <x:c r="L513" t="str">
        <x:v>J&amp;B</x:v>
      </x:c>
      <x:c r="M513" t="str">
        <x:v>Scotch Whisky</x:v>
      </x:c>
      <x:c r="N513" t="str">
        <x:v>Wholesale</x:v>
      </x:c>
      <x:c r="O513" t="str">
        <x:v>E-commerce Partner</x:v>
      </x:c>
      <x:c r="P513" t="str">
        <x:v>SR-053</x:v>
      </x:c>
      <x:c r="Q513" s="16" t="n">
        <x:v>146</x:v>
      </x:c>
      <x:c r="R513" s="17" t="n">
        <x:v>22.47</x:v>
      </x:c>
      <x:c r="S513" s="18" t="n">
        <x:v>0.03</x:v>
      </x:c>
      <x:c r="T513" s="17" t="n">
        <x:v>3280.58</x:v>
      </x:c>
      <x:c r="U513" s="17" t="n">
        <x:v>3182.16</x:v>
      </x:c>
      <x:c r="V513" s="17" t="n">
        <x:v>1635.73</x:v>
      </x:c>
      <x:c r="W513" s="17" t="n">
        <x:v>1546.43</x:v>
      </x:c>
      <x:c r="X513" s="18" t="n">
        <x:v>0.486</x:v>
      </x:c>
      <x:c r="Y513" s="17" t="n">
        <x:v>3111.49</x:v>
      </x:c>
      <x:c r="Z513" s="18" t="n">
        <x:v>1.0227</x:v>
      </x:c>
      <x:c r="AA513" s="18" t="n">
        <x:v>0.063</x:v>
      </x:c>
      <x:c r="AB513" t="str">
        <x:v>No</x:v>
      </x:c>
      <x:c r="AC513" t="str">
        <x:v>Core</x:v>
      </x:c>
      <x:c r="AD513" s="18" t="n">
        <x:v>0.48596865022500446</x:v>
      </x:c>
      <x:c r="AE513" s="18" t="n">
        <x:v>1.02271259107373</x:v>
      </x:c>
      <x:c r="AF513" s="17" t="n">
        <x:v>70.67000000000007</x:v>
      </x:c>
      <x:c r="AG513" s="18" t="n">
        <x:v>0.022712591073729974</x:v>
      </x:c>
      <x:c r="AH513" t="str">
        <x:v>Above Target</x:v>
      </x:c>
    </x:row>
    <x:row r="514">
      <x:c r="A514" t="str">
        <x:v>TXN-000511</x:v>
      </x:c>
      <x:c r="B514" s="14" t="d">
        <x:v>2026-03-19T00:00:00.000Z</x:v>
      </x:c>
      <x:c r="C514" t="n">
        <x:v>2026</x:v>
      </x:c>
      <x:c r="D514" t="str">
        <x:v>Q1</x:v>
      </x:c>
      <x:c r="E514" t="n">
        <x:v>3</x:v>
      </x:c>
      <x:c r="F514" t="str">
        <x:v>March</x:v>
      </x:c>
      <x:c r="G514" s="15" t="d">
        <x:v>2026-03-01T00:00:00.000Z</x:v>
      </x:c>
      <x:c r="H514" t="str">
        <x:v>2026-03</x:v>
      </x:c>
      <x:c r="I514" t="str">
        <x:v>South Africa</x:v>
      </x:c>
      <x:c r="J514" t="str">
        <x:v>Africa</x:v>
      </x:c>
      <x:c r="K514" t="str">
        <x:v>ZAR</x:v>
      </x:c>
      <x:c r="L514" t="str">
        <x:v>Don Julio</x:v>
      </x:c>
      <x:c r="M514" t="str">
        <x:v>Tequila</x:v>
      </x:c>
      <x:c r="N514" t="str">
        <x:v>Off-Trade</x:v>
      </x:c>
      <x:c r="O514" t="str">
        <x:v>Independent Retailer</x:v>
      </x:c>
      <x:c r="P514" t="str">
        <x:v>SR-006</x:v>
      </x:c>
      <x:c r="Q514" s="16" t="n">
        <x:v>18</x:v>
      </x:c>
      <x:c r="R514" s="17" t="n">
        <x:v>47.38</x:v>
      </x:c>
      <x:c r="S514" s="18" t="n">
        <x:v>0.1</x:v>
      </x:c>
      <x:c r="T514" s="17" t="n">
        <x:v>852.84</x:v>
      </x:c>
      <x:c r="U514" s="17" t="n">
        <x:v>767.56</x:v>
      </x:c>
      <x:c r="V514" s="17" t="n">
        <x:v>339.83</x:v>
      </x:c>
      <x:c r="W514" s="17" t="n">
        <x:v>427.73</x:v>
      </x:c>
      <x:c r="X514" s="18" t="n">
        <x:v>0.5573</x:v>
      </x:c>
      <x:c r="Y514" s="17" t="n">
        <x:v>775.76</x:v>
      </x:c>
      <x:c r="Z514" s="18" t="n">
        <x:v>0.9894</x:v>
      </x:c>
      <x:c r="AA514" s="18" t="n">
        <x:v>0.0182</x:v>
      </x:c>
      <x:c r="AB514" t="str">
        <x:v>Yes</x:v>
      </x:c>
      <x:c r="AC514" t="str">
        <x:v>Luxury / Reserve</x:v>
      </x:c>
      <x:c r="AD514" s="18" t="n">
        <x:v>0.5572593673458753</x:v>
      </x:c>
      <x:c r="AE514" s="18" t="n">
        <x:v>0.9894297205321233</x:v>
      </x:c>
      <x:c r="AF514" s="17" t="n">
        <x:v>-8.200000000000045</x:v>
      </x:c>
      <x:c r="AG514" s="18" t="n">
        <x:v>-0.010570279467876722</x:v>
      </x:c>
      <x:c r="AH514" t="str">
        <x:v>Below Target</x:v>
      </x:c>
    </x:row>
    <x:row r="515">
      <x:c r="A515" t="str">
        <x:v>TXN-000512</x:v>
      </x:c>
      <x:c r="B515" s="14" t="d">
        <x:v>2023-05-08T00:00:00.000Z</x:v>
      </x:c>
      <x:c r="C515" t="n">
        <x:v>2023</x:v>
      </x:c>
      <x:c r="D515" t="str">
        <x:v>Q2</x:v>
      </x:c>
      <x:c r="E515" t="n">
        <x:v>5</x:v>
      </x:c>
      <x:c r="F515" t="str">
        <x:v>May</x:v>
      </x:c>
      <x:c r="G515" s="15" t="d">
        <x:v>2023-05-01T00:00:00.000Z</x:v>
      </x:c>
      <x:c r="H515" t="str">
        <x:v>2023-05</x:v>
      </x:c>
      <x:c r="I515" t="str">
        <x:v>United States</x:v>
      </x:c>
      <x:c r="J515" t="str">
        <x:v>North America</x:v>
      </x:c>
      <x:c r="K515" t="str">
        <x:v>USD</x:v>
      </x:c>
      <x:c r="L515" t="str">
        <x:v>Johnnie Walker</x:v>
      </x:c>
      <x:c r="M515" t="str">
        <x:v>Scotch Whisky</x:v>
      </x:c>
      <x:c r="N515" t="str">
        <x:v>On-Trade</x:v>
      </x:c>
      <x:c r="O515" t="str">
        <x:v>Key Account</x:v>
      </x:c>
      <x:c r="P515" t="str">
        <x:v>SR-029</x:v>
      </x:c>
      <x:c r="Q515" s="16" t="n">
        <x:v>62</x:v>
      </x:c>
      <x:c r="R515" s="17" t="n">
        <x:v>40.46</x:v>
      </x:c>
      <x:c r="S515" s="18" t="n">
        <x:v>0.03</x:v>
      </x:c>
      <x:c r="T515" s="17" t="n">
        <x:v>2508.28</x:v>
      </x:c>
      <x:c r="U515" s="17" t="n">
        <x:v>2433.04</x:v>
      </x:c>
      <x:c r="V515" s="17" t="n">
        <x:v>1020.32</x:v>
      </x:c>
      <x:c r="W515" s="17" t="n">
        <x:v>1412.72</x:v>
      </x:c>
      <x:c r="X515" s="18" t="n">
        <x:v>0.5806</x:v>
      </x:c>
      <x:c r="Y515" s="17" t="n">
        <x:v>2559.36</x:v>
      </x:c>
      <x:c r="Z515" s="18" t="n">
        <x:v>0.9506</x:v>
      </x:c>
      <x:c r="AA515" s="18" t="n">
        <x:v>0.0581</x:v>
      </x:c>
      <x:c r="AB515" t="str">
        <x:v>No</x:v>
      </x:c>
      <x:c r="AC515" t="str">
        <x:v>Luxury / Reserve</x:v>
      </x:c>
      <x:c r="AD515" s="18" t="n">
        <x:v>0.5806398579554796</x:v>
      </x:c>
      <x:c r="AE515" s="18" t="n">
        <x:v>0.9506439109777444</x:v>
      </x:c>
      <x:c r="AF515" s="17" t="n">
        <x:v>-126.32000000000016</x:v>
      </x:c>
      <x:c r="AG515" s="18" t="n">
        <x:v>-0.04935608902225563</x:v>
      </x:c>
      <x:c r="AH515" t="str">
        <x:v>Below Target</x:v>
      </x:c>
    </x:row>
    <x:row r="516">
      <x:c r="A516" t="str">
        <x:v>TXN-000513</x:v>
      </x:c>
      <x:c r="B516" s="14" t="d">
        <x:v>2025-09-29T00:00:00.000Z</x:v>
      </x:c>
      <x:c r="C516" t="n">
        <x:v>2025</x:v>
      </x:c>
      <x:c r="D516" t="str">
        <x:v>Q3</x:v>
      </x:c>
      <x:c r="E516" t="n">
        <x:v>9</x:v>
      </x:c>
      <x:c r="F516" t="str">
        <x:v>September</x:v>
      </x:c>
      <x:c r="G516" s="15" t="d">
        <x:v>2025-09-01T00:00:00.000Z</x:v>
      </x:c>
      <x:c r="H516" t="str">
        <x:v>2025-09</x:v>
      </x:c>
      <x:c r="I516" t="str">
        <x:v>Nigeria</x:v>
      </x:c>
      <x:c r="J516" t="str">
        <x:v>Africa</x:v>
      </x:c>
      <x:c r="K516" t="str">
        <x:v>NGN</x:v>
      </x:c>
      <x:c r="L516" t="str">
        <x:v>Tanqueray</x:v>
      </x:c>
      <x:c r="M516" t="str">
        <x:v>Gin</x:v>
      </x:c>
      <x:c r="N516" t="str">
        <x:v>On-Trade</x:v>
      </x:c>
      <x:c r="O516" t="str">
        <x:v>E-commerce Partner</x:v>
      </x:c>
      <x:c r="P516" t="str">
        <x:v>SR-048</x:v>
      </x:c>
      <x:c r="Q516" s="16" t="n">
        <x:v>11</x:v>
      </x:c>
      <x:c r="R516" s="17" t="n">
        <x:v>32.56</x:v>
      </x:c>
      <x:c r="S516" s="18" t="n">
        <x:v>0.15</x:v>
      </x:c>
      <x:c r="T516" s="17" t="n">
        <x:v>358.17</x:v>
      </x:c>
      <x:c r="U516" s="17" t="n">
        <x:v>304.45</x:v>
      </x:c>
      <x:c r="V516" s="17" t="n">
        <x:v>153.36</x:v>
      </x:c>
      <x:c r="W516" s="17" t="n">
        <x:v>151.09</x:v>
      </x:c>
      <x:c r="X516" s="18" t="n">
        <x:v>0.4963</x:v>
      </x:c>
      <x:c r="Y516" s="17" t="n">
        <x:v>290.83</x:v>
      </x:c>
      <x:c r="Z516" s="18" t="n">
        <x:v>1.0468</x:v>
      </x:c>
      <x:c r="AA516" s="18" t="n">
        <x:v>0.034</x:v>
      </x:c>
      <x:c r="AB516" t="str">
        <x:v>Yes</x:v>
      </x:c>
      <x:c r="AC516" t="str">
        <x:v>Premium Core</x:v>
      </x:c>
      <x:c r="AD516" s="18" t="n">
        <x:v>0.49627196584003946</x:v>
      </x:c>
      <x:c r="AE516" s="18" t="n">
        <x:v>1.0468314823092528</x:v>
      </x:c>
      <x:c r="AF516" s="17" t="n">
        <x:v>13.620000000000005</x:v>
      </x:c>
      <x:c r="AG516" s="18" t="n">
        <x:v>0.046831482309252846</x:v>
      </x:c>
      <x:c r="AH516" t="str">
        <x:v>Above Target</x:v>
      </x:c>
    </x:row>
    <x:row r="517">
      <x:c r="A517" t="str">
        <x:v>TXN-000514</x:v>
      </x:c>
      <x:c r="B517" s="14" t="d">
        <x:v>2023-11-18T00:00:00.000Z</x:v>
      </x:c>
      <x:c r="C517" t="n">
        <x:v>2023</x:v>
      </x:c>
      <x:c r="D517" t="str">
        <x:v>Q4</x:v>
      </x:c>
      <x:c r="E517" t="n">
        <x:v>11</x:v>
      </x:c>
      <x:c r="F517" t="str">
        <x:v>November</x:v>
      </x:c>
      <x:c r="G517" s="15" t="d">
        <x:v>2023-11-01T00:00:00.000Z</x:v>
      </x:c>
      <x:c r="H517" t="str">
        <x:v>2023-11</x:v>
      </x:c>
      <x:c r="I517" t="str">
        <x:v>Singapore</x:v>
      </x:c>
      <x:c r="J517" t="str">
        <x:v>Asia Pacific</x:v>
      </x:c>
      <x:c r="K517" t="str">
        <x:v>SGD</x:v>
      </x:c>
      <x:c r="L517" t="str">
        <x:v>Smirnoff</x:v>
      </x:c>
      <x:c r="M517" t="str">
        <x:v>Vodka</x:v>
      </x:c>
      <x:c r="N517" t="str">
        <x:v>Duty Free / Travel Retail</x:v>
      </x:c>
      <x:c r="O517" t="str">
        <x:v>E-commerce Partner</x:v>
      </x:c>
      <x:c r="P517" t="str">
        <x:v>SR-020</x:v>
      </x:c>
      <x:c r="Q517" s="16" t="n">
        <x:v>36</x:v>
      </x:c>
      <x:c r="R517" s="17" t="n">
        <x:v>22.11</x:v>
      </x:c>
      <x:c r="S517" s="18" t="n">
        <x:v>0</x:v>
      </x:c>
      <x:c r="T517" s="17" t="n">
        <x:v>795.95</x:v>
      </x:c>
      <x:c r="U517" s="17" t="n">
        <x:v>795.95</x:v>
      </x:c>
      <x:c r="V517" s="17" t="n">
        <x:v>401.37</x:v>
      </x:c>
      <x:c r="W517" s="17" t="n">
        <x:v>394.58</x:v>
      </x:c>
      <x:c r="X517" s="18" t="n">
        <x:v>0.4957</x:v>
      </x:c>
      <x:c r="Y517" s="17" t="n">
        <x:v>793.23</x:v>
      </x:c>
      <x:c r="Z517" s="18" t="n">
        <x:v>1.0034</x:v>
      </x:c>
      <x:c r="AA517" s="18" t="n">
        <x:v>0.1148</x:v>
      </x:c>
      <x:c r="AB517" t="str">
        <x:v>No</x:v>
      </x:c>
      <x:c r="AC517" t="str">
        <x:v>Core</x:v>
      </x:c>
      <x:c r="AD517" s="18" t="n">
        <x:v>0.49573465669954137</x:v>
      </x:c>
      <x:c r="AE517" s="18" t="n">
        <x:v>1.0034290180653782</x:v>
      </x:c>
      <x:c r="AF517" s="17" t="n">
        <x:v>2.7200000000000273</x:v>
      </x:c>
      <x:c r="AG517" s="18" t="n">
        <x:v>0.003429018065378298</x:v>
      </x:c>
      <x:c r="AH517" t="str">
        <x:v>Above Target</x:v>
      </x:c>
    </x:row>
    <x:row r="518">
      <x:c r="A518" t="str">
        <x:v>TXN-000515</x:v>
      </x:c>
      <x:c r="B518" s="14" t="d">
        <x:v>2024-08-25T00:00:00.000Z</x:v>
      </x:c>
      <x:c r="C518" t="n">
        <x:v>2024</x:v>
      </x:c>
      <x:c r="D518" t="str">
        <x:v>Q3</x:v>
      </x:c>
      <x:c r="E518" t="n">
        <x:v>8</x:v>
      </x:c>
      <x:c r="F518" t="str">
        <x:v>August</x:v>
      </x:c>
      <x:c r="G518" s="15" t="d">
        <x:v>2024-08-01T00:00:00.000Z</x:v>
      </x:c>
      <x:c r="H518" t="str">
        <x:v>2024-08</x:v>
      </x:c>
      <x:c r="I518" t="str">
        <x:v>United States</x:v>
      </x:c>
      <x:c r="J518" t="str">
        <x:v>North America</x:v>
      </x:c>
      <x:c r="K518" t="str">
        <x:v>USD</x:v>
      </x:c>
      <x:c r="L518" t="str">
        <x:v>Crown Royal</x:v>
      </x:c>
      <x:c r="M518" t="str">
        <x:v>Canadian Whisky</x:v>
      </x:c>
      <x:c r="N518" t="str">
        <x:v>On-Trade</x:v>
      </x:c>
      <x:c r="O518" t="str">
        <x:v>E-commerce Partner</x:v>
      </x:c>
      <x:c r="P518" t="str">
        <x:v>SR-023</x:v>
      </x:c>
      <x:c r="Q518" s="16" t="n">
        <x:v>26</x:v>
      </x:c>
      <x:c r="R518" s="17" t="n">
        <x:v>32.48</x:v>
      </x:c>
      <x:c r="S518" s="18" t="n">
        <x:v>0</x:v>
      </x:c>
      <x:c r="T518" s="17" t="n">
        <x:v>844.46</x:v>
      </x:c>
      <x:c r="U518" s="17" t="n">
        <x:v>844.46</x:v>
      </x:c>
      <x:c r="V518" s="17" t="n">
        <x:v>352.7</x:v>
      </x:c>
      <x:c r="W518" s="17" t="n">
        <x:v>491.76</x:v>
      </x:c>
      <x:c r="X518" s="18" t="n">
        <x:v>0.5823</x:v>
      </x:c>
      <x:c r="Y518" s="17" t="n">
        <x:v>867.34</x:v>
      </x:c>
      <x:c r="Z518" s="18" t="n">
        <x:v>0.9736</x:v>
      </x:c>
      <x:c r="AA518" s="18" t="n">
        <x:v>-0.0154</x:v>
      </x:c>
      <x:c r="AB518" t="str">
        <x:v>No</x:v>
      </x:c>
      <x:c r="AC518" t="str">
        <x:v>Premium Core</x:v>
      </x:c>
      <x:c r="AD518" s="18" t="n">
        <x:v>0.5823366411671363</x:v>
      </x:c>
      <x:c r="AE518" s="18" t="n">
        <x:v>0.9736204948463117</x:v>
      </x:c>
      <x:c r="AF518" s="17" t="n">
        <x:v>-22.879999999999995</x:v>
      </x:c>
      <x:c r="AG518" s="18" t="n">
        <x:v>-0.026379505153688282</x:v>
      </x:c>
      <x:c r="AH518" t="str">
        <x:v>Below Target</x:v>
      </x:c>
    </x:row>
    <x:row r="519">
      <x:c r="A519" t="str">
        <x:v>TXN-000516</x:v>
      </x:c>
      <x:c r="B519" s="14" t="d">
        <x:v>2023-05-19T00:00:00.000Z</x:v>
      </x:c>
      <x:c r="C519" t="n">
        <x:v>2023</x:v>
      </x:c>
      <x:c r="D519" t="str">
        <x:v>Q2</x:v>
      </x:c>
      <x:c r="E519" t="n">
        <x:v>5</x:v>
      </x:c>
      <x:c r="F519" t="str">
        <x:v>May</x:v>
      </x:c>
      <x:c r="G519" s="15" t="d">
        <x:v>2023-05-01T00:00:00.000Z</x:v>
      </x:c>
      <x:c r="H519" t="str">
        <x:v>2023-05</x:v>
      </x:c>
      <x:c r="I519" t="str">
        <x:v>Australia</x:v>
      </x:c>
      <x:c r="J519" t="str">
        <x:v>Asia Pacific</x:v>
      </x:c>
      <x:c r="K519" t="str">
        <x:v>AUD</x:v>
      </x:c>
      <x:c r="L519" t="str">
        <x:v>Tanqueray</x:v>
      </x:c>
      <x:c r="M519" t="str">
        <x:v>Gin</x:v>
      </x:c>
      <x:c r="N519" t="str">
        <x:v>Off-Trade</x:v>
      </x:c>
      <x:c r="O519" t="str">
        <x:v>E-commerce Partner</x:v>
      </x:c>
      <x:c r="P519" t="str">
        <x:v>SR-043</x:v>
      </x:c>
      <x:c r="Q519" s="16" t="n">
        <x:v>43</x:v>
      </x:c>
      <x:c r="R519" s="17" t="n">
        <x:v>25.21</x:v>
      </x:c>
      <x:c r="S519" s="18" t="n">
        <x:v>0.03</x:v>
      </x:c>
      <x:c r="T519" s="17" t="n">
        <x:v>1083.82</x:v>
      </x:c>
      <x:c r="U519" s="17" t="n">
        <x:v>1051.31</x:v>
      </x:c>
      <x:c r="V519" s="17" t="n">
        <x:v>505.37</x:v>
      </x:c>
      <x:c r="W519" s="17" t="n">
        <x:v>545.94</x:v>
      </x:c>
      <x:c r="X519" s="18" t="n">
        <x:v>0.5193</x:v>
      </x:c>
      <x:c r="Y519" s="17" t="n">
        <x:v>1120.15</x:v>
      </x:c>
      <x:c r="Z519" s="18" t="n">
        <x:v>0.9385</x:v>
      </x:c>
      <x:c r="AA519" s="18" t="n">
        <x:v>0.0781</x:v>
      </x:c>
      <x:c r="AB519" t="str">
        <x:v>No</x:v>
      </x:c>
      <x:c r="AC519" t="str">
        <x:v>Premium Core</x:v>
      </x:c>
      <x:c r="AD519" s="18" t="n">
        <x:v>0.5192949748409128</x:v>
      </x:c>
      <x:c r="AE519" s="18" t="n">
        <x:v>0.9385439450073649</x:v>
      </x:c>
      <x:c r="AF519" s="17" t="n">
        <x:v>-68.84000000000015</x:v>
      </x:c>
      <x:c r="AG519" s="18" t="n">
        <x:v>-0.06145605499263504</x:v>
      </x:c>
      <x:c r="AH519" t="str">
        <x:v>Below Target</x:v>
      </x:c>
    </x:row>
    <x:row r="520">
      <x:c r="A520" t="str">
        <x:v>TXN-000517</x:v>
      </x:c>
      <x:c r="B520" s="14" t="d">
        <x:v>2025-07-08T00:00:00.000Z</x:v>
      </x:c>
      <x:c r="C520" t="n">
        <x:v>2025</x:v>
      </x:c>
      <x:c r="D520" t="str">
        <x:v>Q3</x:v>
      </x:c>
      <x:c r="E520" t="n">
        <x:v>7</x:v>
      </x:c>
      <x:c r="F520" t="str">
        <x:v>July</x:v>
      </x:c>
      <x:c r="G520" s="15" t="d">
        <x:v>2025-07-01T00:00:00.000Z</x:v>
      </x:c>
      <x:c r="H520" t="str">
        <x:v>2025-07</x:v>
      </x:c>
      <x:c r="I520" t="str">
        <x:v>Ireland</x:v>
      </x:c>
      <x:c r="J520" t="str">
        <x:v>Europe</x:v>
      </x:c>
      <x:c r="K520" t="str">
        <x:v>EUR</x:v>
      </x:c>
      <x:c r="L520" t="str">
        <x:v>Don Julio</x:v>
      </x:c>
      <x:c r="M520" t="str">
        <x:v>Tequila</x:v>
      </x:c>
      <x:c r="N520" t="str">
        <x:v>On-Trade</x:v>
      </x:c>
      <x:c r="O520" t="str">
        <x:v>E-commerce Partner</x:v>
      </x:c>
      <x:c r="P520" t="str">
        <x:v>SR-018</x:v>
      </x:c>
      <x:c r="Q520" s="16" t="n">
        <x:v>73</x:v>
      </x:c>
      <x:c r="R520" s="17" t="n">
        <x:v>53.09</x:v>
      </x:c>
      <x:c r="S520" s="18" t="n">
        <x:v>0.12</x:v>
      </x:c>
      <x:c r="T520" s="17" t="n">
        <x:v>3875.93</x:v>
      </x:c>
      <x:c r="U520" s="17" t="n">
        <x:v>3410.82</x:v>
      </x:c>
      <x:c r="V520" s="17" t="n">
        <x:v>1546.44</x:v>
      </x:c>
      <x:c r="W520" s="17" t="n">
        <x:v>1864.38</x:v>
      </x:c>
      <x:c r="X520" s="18" t="n">
        <x:v>0.5466</x:v>
      </x:c>
      <x:c r="Y520" s="17" t="n">
        <x:v>3664.3</x:v>
      </x:c>
      <x:c r="Z520" s="18" t="n">
        <x:v>0.9308</x:v>
      </x:c>
      <x:c r="AA520" s="18" t="n">
        <x:v>0.0292</x:v>
      </x:c>
      <x:c r="AB520" t="str">
        <x:v>Yes</x:v>
      </x:c>
      <x:c r="AC520" t="str">
        <x:v>Luxury / Reserve</x:v>
      </x:c>
      <x:c r="AD520" s="18" t="n">
        <x:v>0.5466075606452407</x:v>
      </x:c>
      <x:c r="AE520" s="18" t="n">
        <x:v>0.9308244412302487</x:v>
      </x:c>
      <x:c r="AF520" s="17" t="n">
        <x:v>-253.48000000000002</x:v>
      </x:c>
      <x:c r="AG520" s="18" t="n">
        <x:v>-0.06917555876975139</x:v>
      </x:c>
      <x:c r="AH520" t="str">
        <x:v>Below Target</x:v>
      </x:c>
    </x:row>
    <x:row r="521">
      <x:c r="A521" t="str">
        <x:v>TXN-000518</x:v>
      </x:c>
      <x:c r="B521" s="14" t="d">
        <x:v>2026-08-15T00:00:00.000Z</x:v>
      </x:c>
      <x:c r="C521" t="n">
        <x:v>2026</x:v>
      </x:c>
      <x:c r="D521" t="str">
        <x:v>Q3</x:v>
      </x:c>
      <x:c r="E521" t="n">
        <x:v>8</x:v>
      </x:c>
      <x:c r="F521" t="str">
        <x:v>August</x:v>
      </x:c>
      <x:c r="G521" s="15" t="d">
        <x:v>2026-08-01T00:00:00.000Z</x:v>
      </x:c>
      <x:c r="H521" t="str">
        <x:v>2026-08</x:v>
      </x:c>
      <x:c r="I521" t="str">
        <x:v>United Kingdom</x:v>
      </x:c>
      <x:c r="J521" t="str">
        <x:v>Europe</x:v>
      </x:c>
      <x:c r="K521" t="str">
        <x:v>GBP</x:v>
      </x:c>
      <x:c r="L521" t="str">
        <x:v>Guinness</x:v>
      </x:c>
      <x:c r="M521" t="str">
        <x:v>Beer / Stout</x:v>
      </x:c>
      <x:c r="N521" t="str">
        <x:v>On-Trade</x:v>
      </x:c>
      <x:c r="O521" t="str">
        <x:v>Distributor</x:v>
      </x:c>
      <x:c r="P521" t="str">
        <x:v>SR-034</x:v>
      </x:c>
      <x:c r="Q521" s="16" t="n">
        <x:v>79</x:v>
      </x:c>
      <x:c r="R521" s="17" t="n">
        <x:v>9.18</x:v>
      </x:c>
      <x:c r="S521" s="18" t="n">
        <x:v>0</x:v>
      </x:c>
      <x:c r="T521" s="17" t="n">
        <x:v>724.9</x:v>
      </x:c>
      <x:c r="U521" s="17" t="n">
        <x:v>724.9</x:v>
      </x:c>
      <x:c r="V521" s="17" t="n">
        <x:v>374.83</x:v>
      </x:c>
      <x:c r="W521" s="17" t="n">
        <x:v>350.08</x:v>
      </x:c>
      <x:c r="X521" s="18" t="n">
        <x:v>0.4829</x:v>
      </x:c>
      <x:c r="Y521" s="17" t="n">
        <x:v>795.2</x:v>
      </x:c>
      <x:c r="Z521" s="18" t="n">
        <x:v>0.9116</x:v>
      </x:c>
      <x:c r="AA521" s="18" t="n">
        <x:v>0.1054</x:v>
      </x:c>
      <x:c r="AB521" t="str">
        <x:v>No</x:v>
      </x:c>
      <x:c r="AC521" t="str">
        <x:v>Core</x:v>
      </x:c>
      <x:c r="AD521" s="18" t="n">
        <x:v>0.4829355773210098</x:v>
      </x:c>
      <x:c r="AE521" s="18" t="n">
        <x:v>0.9115945674044265</x:v>
      </x:c>
      <x:c r="AF521" s="17" t="n">
        <x:v>-70.30000000000007</x:v>
      </x:c>
      <x:c r="AG521" s="18" t="n">
        <x:v>-0.08840543259557353</x:v>
      </x:c>
      <x:c r="AH521" t="str">
        <x:v>Below Target</x:v>
      </x:c>
    </x:row>
    <x:row r="522">
      <x:c r="A522" t="str">
        <x:v>TXN-000519</x:v>
      </x:c>
      <x:c r="B522" s="14" t="d">
        <x:v>2024-01-23T00:00:00.000Z</x:v>
      </x:c>
      <x:c r="C522" t="n">
        <x:v>2024</x:v>
      </x:c>
      <x:c r="D522" t="str">
        <x:v>Q1</x:v>
      </x:c>
      <x:c r="E522" t="n">
        <x:v>1</x:v>
      </x:c>
      <x:c r="F522" t="str">
        <x:v>January</x:v>
      </x:c>
      <x:c r="G522" s="15" t="d">
        <x:v>2024-01-01T00:00:00.000Z</x:v>
      </x:c>
      <x:c r="H522" t="str">
        <x:v>2024-01</x:v>
      </x:c>
      <x:c r="I522" t="str">
        <x:v>Kenya</x:v>
      </x:c>
      <x:c r="J522" t="str">
        <x:v>Africa</x:v>
      </x:c>
      <x:c r="K522" t="str">
        <x:v>KES</x:v>
      </x:c>
      <x:c r="L522" t="str">
        <x:v>Baileys</x:v>
      </x:c>
      <x:c r="M522" t="str">
        <x:v>Liqueur</x:v>
      </x:c>
      <x:c r="N522" t="str">
        <x:v>On-Trade</x:v>
      </x:c>
      <x:c r="O522" t="str">
        <x:v>E-commerce Partner</x:v>
      </x:c>
      <x:c r="P522" t="str">
        <x:v>SR-003</x:v>
      </x:c>
      <x:c r="Q522" s="16" t="n">
        <x:v>45</x:v>
      </x:c>
      <x:c r="R522" s="17" t="n">
        <x:v>20.27</x:v>
      </x:c>
      <x:c r="S522" s="18" t="n">
        <x:v>0.03</x:v>
      </x:c>
      <x:c r="T522" s="17" t="n">
        <x:v>912.21</x:v>
      </x:c>
      <x:c r="U522" s="17" t="n">
        <x:v>884.84</x:v>
      </x:c>
      <x:c r="V522" s="17" t="n">
        <x:v>392.79</x:v>
      </x:c>
      <x:c r="W522" s="17" t="n">
        <x:v>492.05</x:v>
      </x:c>
      <x:c r="X522" s="18" t="n">
        <x:v>0.5561</x:v>
      </x:c>
      <x:c r="Y522" s="17" t="n">
        <x:v>935.97</x:v>
      </x:c>
      <x:c r="Z522" s="18" t="n">
        <x:v>0.9454</x:v>
      </x:c>
      <x:c r="AA522" s="18" t="n">
        <x:v>0.0293</x:v>
      </x:c>
      <x:c r="AB522" t="str">
        <x:v>No</x:v>
      </x:c>
      <x:c r="AC522" t="str">
        <x:v>Core</x:v>
      </x:c>
      <x:c r="AD522" s="18" t="n">
        <x:v>0.5560892364721306</x:v>
      </x:c>
      <x:c r="AE522" s="18" t="n">
        <x:v>0.9453721807322885</x:v>
      </x:c>
      <x:c r="AF522" s="17" t="n">
        <x:v>-51.129999999999995</x:v>
      </x:c>
      <x:c r="AG522" s="18" t="n">
        <x:v>-0.05462781926771156</x:v>
      </x:c>
      <x:c r="AH522" t="str">
        <x:v>Below Target</x:v>
      </x:c>
    </x:row>
    <x:row r="523">
      <x:c r="A523" t="str">
        <x:v>TXN-000520</x:v>
      </x:c>
      <x:c r="B523" s="14" t="d">
        <x:v>2025-10-03T00:00:00.000Z</x:v>
      </x:c>
      <x:c r="C523" t="n">
        <x:v>2025</x:v>
      </x:c>
      <x:c r="D523" t="str">
        <x:v>Q4</x:v>
      </x:c>
      <x:c r="E523" t="n">
        <x:v>10</x:v>
      </x:c>
      <x:c r="F523" t="str">
        <x:v>October</x:v>
      </x:c>
      <x:c r="G523" s="15" t="d">
        <x:v>2025-10-01T00:00:00.000Z</x:v>
      </x:c>
      <x:c r="H523" t="str">
        <x:v>2025-10</x:v>
      </x:c>
      <x:c r="I523" t="str">
        <x:v>India</x:v>
      </x:c>
      <x:c r="J523" t="str">
        <x:v>Asia Pacific</x:v>
      </x:c>
      <x:c r="K523" t="str">
        <x:v>INR</x:v>
      </x:c>
      <x:c r="L523" t="str">
        <x:v>Johnnie Walker</x:v>
      </x:c>
      <x:c r="M523" t="str">
        <x:v>Scotch Whisky</x:v>
      </x:c>
      <x:c r="N523" t="str">
        <x:v>Off-Trade</x:v>
      </x:c>
      <x:c r="O523" t="str">
        <x:v>Hospitality Group</x:v>
      </x:c>
      <x:c r="P523" t="str">
        <x:v>SR-017</x:v>
      </x:c>
      <x:c r="Q523" s="16" t="n">
        <x:v>20</x:v>
      </x:c>
      <x:c r="R523" s="17" t="n">
        <x:v>31.64</x:v>
      </x:c>
      <x:c r="S523" s="18" t="n">
        <x:v>0</x:v>
      </x:c>
      <x:c r="T523" s="17" t="n">
        <x:v>632.74</x:v>
      </x:c>
      <x:c r="U523" s="17" t="n">
        <x:v>632.74</x:v>
      </x:c>
      <x:c r="V523" s="17" t="n">
        <x:v>296.15</x:v>
      </x:c>
      <x:c r="W523" s="17" t="n">
        <x:v>336.59</x:v>
      </x:c>
      <x:c r="X523" s="18" t="n">
        <x:v>0.532</x:v>
      </x:c>
      <x:c r="Y523" s="17" t="n">
        <x:v>597.13</x:v>
      </x:c>
      <x:c r="Z523" s="18" t="n">
        <x:v>1.0596</x:v>
      </x:c>
      <x:c r="AA523" s="18" t="n">
        <x:v>-0.0187</x:v>
      </x:c>
      <x:c r="AB523" t="str">
        <x:v>No</x:v>
      </x:c>
      <x:c r="AC523" t="str">
        <x:v>Luxury / Reserve</x:v>
      </x:c>
      <x:c r="AD523" s="18" t="n">
        <x:v>0.5319562537535164</x:v>
      </x:c>
      <x:c r="AE523" s="18" t="n">
        <x:v>1.05963525530454</x:v>
      </x:c>
      <x:c r="AF523" s="17" t="n">
        <x:v>35.610000000000014</x:v>
      </x:c>
      <x:c r="AG523" s="18" t="n">
        <x:v>0.05963525530454007</x:v>
      </x:c>
      <x:c r="AH523" t="str">
        <x:v>Above Target</x:v>
      </x:c>
    </x:row>
    <x:row r="524">
      <x:c r="A524" t="str">
        <x:v>TXN-000521</x:v>
      </x:c>
      <x:c r="B524" s="14" t="d">
        <x:v>2023-07-03T00:00:00.000Z</x:v>
      </x:c>
      <x:c r="C524" t="n">
        <x:v>2023</x:v>
      </x:c>
      <x:c r="D524" t="str">
        <x:v>Q3</x:v>
      </x:c>
      <x:c r="E524" t="n">
        <x:v>7</x:v>
      </x:c>
      <x:c r="F524" t="str">
        <x:v>July</x:v>
      </x:c>
      <x:c r="G524" s="15" t="d">
        <x:v>2023-07-01T00:00:00.000Z</x:v>
      </x:c>
      <x:c r="H524" t="str">
        <x:v>2023-07</x:v>
      </x:c>
      <x:c r="I524" t="str">
        <x:v>Ireland</x:v>
      </x:c>
      <x:c r="J524" t="str">
        <x:v>Europe</x:v>
      </x:c>
      <x:c r="K524" t="str">
        <x:v>EUR</x:v>
      </x:c>
      <x:c r="L524" t="str">
        <x:v>Buchanan's</x:v>
      </x:c>
      <x:c r="M524" t="str">
        <x:v>Scotch Whisky</x:v>
      </x:c>
      <x:c r="N524" t="str">
        <x:v>E-commerce</x:v>
      </x:c>
      <x:c r="O524" t="str">
        <x:v>Key Account</x:v>
      </x:c>
      <x:c r="P524" t="str">
        <x:v>SR-017</x:v>
      </x:c>
      <x:c r="Q524" s="16" t="n">
        <x:v>50</x:v>
      </x:c>
      <x:c r="R524" s="17" t="n">
        <x:v>32.64</x:v>
      </x:c>
      <x:c r="S524" s="18" t="n">
        <x:v>0.05</x:v>
      </x:c>
      <x:c r="T524" s="17" t="n">
        <x:v>1631.83</x:v>
      </x:c>
      <x:c r="U524" s="17" t="n">
        <x:v>1550.23</x:v>
      </x:c>
      <x:c r="V524" s="17" t="n">
        <x:v>755.1</x:v>
      </x:c>
      <x:c r="W524" s="17" t="n">
        <x:v>795.13</x:v>
      </x:c>
      <x:c r="X524" s="18" t="n">
        <x:v>0.5129</x:v>
      </x:c>
      <x:c r="Y524" s="17" t="n">
        <x:v>1452.63</x:v>
      </x:c>
      <x:c r="Z524" s="18" t="n">
        <x:v>1.0672</x:v>
      </x:c>
      <x:c r="AA524" s="18" t="n">
        <x:v>0.0992</x:v>
      </x:c>
      <x:c r="AB524" t="str">
        <x:v>Yes</x:v>
      </x:c>
      <x:c r="AC524" t="str">
        <x:v>Premium Core</x:v>
      </x:c>
      <x:c r="AD524" s="18" t="n">
        <x:v>0.5129109874018694</x:v>
      </x:c>
      <x:c r="AE524" s="18" t="n">
        <x:v>1.0671884788280566</x:v>
      </x:c>
      <x:c r="AF524" s="17" t="n">
        <x:v>97.59999999999991</x:v>
      </x:c>
      <x:c r="AG524" s="18" t="n">
        <x:v>0.06718847882805663</x:v>
      </x:c>
      <x:c r="AH524" t="str">
        <x:v>Above Target</x:v>
      </x:c>
    </x:row>
    <x:row r="525">
      <x:c r="A525" t="str">
        <x:v>TXN-000522</x:v>
      </x:c>
      <x:c r="B525" s="14" t="d">
        <x:v>2025-02-08T00:00:00.000Z</x:v>
      </x:c>
      <x:c r="C525" t="n">
        <x:v>2025</x:v>
      </x:c>
      <x:c r="D525" t="str">
        <x:v>Q1</x:v>
      </x:c>
      <x:c r="E525" t="n">
        <x:v>2</x:v>
      </x:c>
      <x:c r="F525" t="str">
        <x:v>February</x:v>
      </x:c>
      <x:c r="G525" s="15" t="d">
        <x:v>2025-02-01T00:00:00.000Z</x:v>
      </x:c>
      <x:c r="H525" t="str">
        <x:v>2025-02</x:v>
      </x:c>
      <x:c r="I525" t="str">
        <x:v>Singapore</x:v>
      </x:c>
      <x:c r="J525" t="str">
        <x:v>Asia Pacific</x:v>
      </x:c>
      <x:c r="K525" t="str">
        <x:v>SGD</x:v>
      </x:c>
      <x:c r="L525" t="str">
        <x:v>Ketel One</x:v>
      </x:c>
      <x:c r="M525" t="str">
        <x:v>Vodka</x:v>
      </x:c>
      <x:c r="N525" t="str">
        <x:v>On-Trade</x:v>
      </x:c>
      <x:c r="O525" t="str">
        <x:v>Independent Retailer</x:v>
      </x:c>
      <x:c r="P525" t="str">
        <x:v>SR-027</x:v>
      </x:c>
      <x:c r="Q525" s="16" t="n">
        <x:v>48</x:v>
      </x:c>
      <x:c r="R525" s="17" t="n">
        <x:v>32.33</x:v>
      </x:c>
      <x:c r="S525" s="18" t="n">
        <x:v>0.03</x:v>
      </x:c>
      <x:c r="T525" s="17" t="n">
        <x:v>1551.96</x:v>
      </x:c>
      <x:c r="U525" s="17" t="n">
        <x:v>1505.4</x:v>
      </x:c>
      <x:c r="V525" s="17" t="n">
        <x:v>711.07</x:v>
      </x:c>
      <x:c r="W525" s="17" t="n">
        <x:v>794.33</x:v>
      </x:c>
      <x:c r="X525" s="18" t="n">
        <x:v>0.5277</x:v>
      </x:c>
      <x:c r="Y525" s="17" t="n">
        <x:v>1378.59</x:v>
      </x:c>
      <x:c r="Z525" s="18" t="n">
        <x:v>1.092</x:v>
      </x:c>
      <x:c r="AA525" s="18" t="n">
        <x:v>0.0326</x:v>
      </x:c>
      <x:c r="AB525" t="str">
        <x:v>No</x:v>
      </x:c>
      <x:c r="AC525" t="str">
        <x:v>Premium Core</x:v>
      </x:c>
      <x:c r="AD525" s="18" t="n">
        <x:v>0.5276537797263186</x:v>
      </x:c>
      <x:c r="AE525" s="18" t="n">
        <x:v>1.091985289317346</x:v>
      </x:c>
      <x:c r="AF525" s="17" t="n">
        <x:v>126.81000000000017</x:v>
      </x:c>
      <x:c r="AG525" s="18" t="n">
        <x:v>0.09198528931734612</x:v>
      </x:c>
      <x:c r="AH525" t="str">
        <x:v>Above Target</x:v>
      </x:c>
    </x:row>
    <x:row r="526">
      <x:c r="A526" t="str">
        <x:v>TXN-000523</x:v>
      </x:c>
      <x:c r="B526" s="14" t="d">
        <x:v>2023-05-15T00:00:00.000Z</x:v>
      </x:c>
      <x:c r="C526" t="n">
        <x:v>2023</x:v>
      </x:c>
      <x:c r="D526" t="str">
        <x:v>Q2</x:v>
      </x:c>
      <x:c r="E526" t="n">
        <x:v>5</x:v>
      </x:c>
      <x:c r="F526" t="str">
        <x:v>May</x:v>
      </x:c>
      <x:c r="G526" s="15" t="d">
        <x:v>2023-05-01T00:00:00.000Z</x:v>
      </x:c>
      <x:c r="H526" t="str">
        <x:v>2023-05</x:v>
      </x:c>
      <x:c r="I526" t="str">
        <x:v>United States</x:v>
      </x:c>
      <x:c r="J526" t="str">
        <x:v>North America</x:v>
      </x:c>
      <x:c r="K526" t="str">
        <x:v>USD</x:v>
      </x:c>
      <x:c r="L526" t="str">
        <x:v>Tanqueray</x:v>
      </x:c>
      <x:c r="M526" t="str">
        <x:v>Gin</x:v>
      </x:c>
      <x:c r="N526" t="str">
        <x:v>On-Trade</x:v>
      </x:c>
      <x:c r="O526" t="str">
        <x:v>Key Account</x:v>
      </x:c>
      <x:c r="P526" t="str">
        <x:v>SR-014</x:v>
      </x:c>
      <x:c r="Q526" s="16" t="n">
        <x:v>125</x:v>
      </x:c>
      <x:c r="R526" s="17" t="n">
        <x:v>29.69</x:v>
      </x:c>
      <x:c r="S526" s="18" t="n">
        <x:v>0</x:v>
      </x:c>
      <x:c r="T526" s="17" t="n">
        <x:v>3711.14</x:v>
      </x:c>
      <x:c r="U526" s="17" t="n">
        <x:v>3711.14</x:v>
      </x:c>
      <x:c r="V526" s="17" t="n">
        <x:v>1694.24</x:v>
      </x:c>
      <x:c r="W526" s="17" t="n">
        <x:v>2016.9</x:v>
      </x:c>
      <x:c r="X526" s="18" t="n">
        <x:v>0.5435</x:v>
      </x:c>
      <x:c r="Y526" s="17" t="n">
        <x:v>3420.99</x:v>
      </x:c>
      <x:c r="Z526" s="18" t="n">
        <x:v>1.0848</x:v>
      </x:c>
      <x:c r="AA526" s="18" t="n">
        <x:v>0.058</x:v>
      </x:c>
      <x:c r="AB526" t="str">
        <x:v>No</x:v>
      </x:c>
      <x:c r="AC526" t="str">
        <x:v>Premium Core</x:v>
      </x:c>
      <x:c r="AD526" s="18" t="n">
        <x:v>0.5434718172852547</x:v>
      </x:c>
      <x:c r="AE526" s="18" t="n">
        <x:v>1.0848146296832204</x:v>
      </x:c>
      <x:c r="AF526" s="17" t="n">
        <x:v>290.1500000000001</x:v>
      </x:c>
      <x:c r="AG526" s="18" t="n">
        <x:v>0.08481462968322039</x:v>
      </x:c>
      <x:c r="AH526" t="str">
        <x:v>Above Target</x:v>
      </x:c>
    </x:row>
    <x:row r="527">
      <x:c r="A527" t="str">
        <x:v>TXN-000524</x:v>
      </x:c>
      <x:c r="B527" s="14" t="d">
        <x:v>2023-10-19T00:00:00.000Z</x:v>
      </x:c>
      <x:c r="C527" t="n">
        <x:v>2023</x:v>
      </x:c>
      <x:c r="D527" t="str">
        <x:v>Q4</x:v>
      </x:c>
      <x:c r="E527" t="n">
        <x:v>10</x:v>
      </x:c>
      <x:c r="F527" t="str">
        <x:v>October</x:v>
      </x:c>
      <x:c r="G527" s="15" t="d">
        <x:v>2023-10-01T00:00:00.000Z</x:v>
      </x:c>
      <x:c r="H527" t="str">
        <x:v>2023-10</x:v>
      </x:c>
      <x:c r="I527" t="str">
        <x:v>United States</x:v>
      </x:c>
      <x:c r="J527" t="str">
        <x:v>North America</x:v>
      </x:c>
      <x:c r="K527" t="str">
        <x:v>USD</x:v>
      </x:c>
      <x:c r="L527" t="str">
        <x:v>J&amp;B</x:v>
      </x:c>
      <x:c r="M527" t="str">
        <x:v>Scotch Whisky</x:v>
      </x:c>
      <x:c r="N527" t="str">
        <x:v>Wholesale</x:v>
      </x:c>
      <x:c r="O527" t="str">
        <x:v>E-commerce Partner</x:v>
      </x:c>
      <x:c r="P527" t="str">
        <x:v>SR-031</x:v>
      </x:c>
      <x:c r="Q527" s="16" t="n">
        <x:v>86</x:v>
      </x:c>
      <x:c r="R527" s="17" t="n">
        <x:v>20.49</x:v>
      </x:c>
      <x:c r="S527" s="18" t="n">
        <x:v>0.03</x:v>
      </x:c>
      <x:c r="T527" s="17" t="n">
        <x:v>1762.49</x:v>
      </x:c>
      <x:c r="U527" s="17" t="n">
        <x:v>1709.62</x:v>
      </x:c>
      <x:c r="V527" s="17" t="n">
        <x:v>790.45</x:v>
      </x:c>
      <x:c r="W527" s="17" t="n">
        <x:v>919.17</x:v>
      </x:c>
      <x:c r="X527" s="18" t="n">
        <x:v>0.5376</x:v>
      </x:c>
      <x:c r="Y527" s="17" t="n">
        <x:v>1538.9</x:v>
      </x:c>
      <x:c r="Z527" s="18" t="n">
        <x:v>1.1109</x:v>
      </x:c>
      <x:c r="AA527" s="18" t="n">
        <x:v>0.1056</x:v>
      </x:c>
      <x:c r="AB527" t="str">
        <x:v>No</x:v>
      </x:c>
      <x:c r="AC527" t="str">
        <x:v>Core</x:v>
      </x:c>
      <x:c r="AD527" s="18" t="n">
        <x:v>0.5376457926322809</x:v>
      </x:c>
      <x:c r="AE527" s="18" t="n">
        <x:v>1.1109363831308077</x:v>
      </x:c>
      <x:c r="AF527" s="17" t="n">
        <x:v>170.7199999999998</x:v>
      </x:c>
      <x:c r="AG527" s="18" t="n">
        <x:v>0.11093638313080759</x:v>
      </x:c>
      <x:c r="AH527" t="str">
        <x:v>Above Target</x:v>
      </x:c>
    </x:row>
    <x:row r="528">
      <x:c r="A528" t="str">
        <x:v>TXN-000525</x:v>
      </x:c>
      <x:c r="B528" s="14" t="d">
        <x:v>2024-07-13T00:00:00.000Z</x:v>
      </x:c>
      <x:c r="C528" t="n">
        <x:v>2024</x:v>
      </x:c>
      <x:c r="D528" t="str">
        <x:v>Q3</x:v>
      </x:c>
      <x:c r="E528" t="n">
        <x:v>7</x:v>
      </x:c>
      <x:c r="F528" t="str">
        <x:v>July</x:v>
      </x:c>
      <x:c r="G528" s="15" t="d">
        <x:v>2024-07-01T00:00:00.000Z</x:v>
      </x:c>
      <x:c r="H528" t="str">
        <x:v>2024-07</x:v>
      </x:c>
      <x:c r="I528" t="str">
        <x:v>Mexico</x:v>
      </x:c>
      <x:c r="J528" t="str">
        <x:v>Latin America &amp; Caribbean</x:v>
      </x:c>
      <x:c r="K528" t="str">
        <x:v>MXN</x:v>
      </x:c>
      <x:c r="L528" t="str">
        <x:v>Cîroc</x:v>
      </x:c>
      <x:c r="M528" t="str">
        <x:v>Vodka</x:v>
      </x:c>
      <x:c r="N528" t="str">
        <x:v>Off-Trade</x:v>
      </x:c>
      <x:c r="O528" t="str">
        <x:v>Distributor</x:v>
      </x:c>
      <x:c r="P528" t="str">
        <x:v>SR-026</x:v>
      </x:c>
      <x:c r="Q528" s="16" t="n">
        <x:v>64</x:v>
      </x:c>
      <x:c r="R528" s="17" t="n">
        <x:v>32.16</x:v>
      </x:c>
      <x:c r="S528" s="18" t="n">
        <x:v>0</x:v>
      </x:c>
      <x:c r="T528" s="17" t="n">
        <x:v>2058.51</x:v>
      </x:c>
      <x:c r="U528" s="17" t="n">
        <x:v>2058.51</x:v>
      </x:c>
      <x:c r="V528" s="17" t="n">
        <x:v>830.11</x:v>
      </x:c>
      <x:c r="W528" s="17" t="n">
        <x:v>1228.4</x:v>
      </x:c>
      <x:c r="X528" s="18" t="n">
        <x:v>0.5967</x:v>
      </x:c>
      <x:c r="Y528" s="17" t="n">
        <x:v>2154.03</x:v>
      </x:c>
      <x:c r="Z528" s="18" t="n">
        <x:v>0.9557</x:v>
      </x:c>
      <x:c r="AA528" s="18" t="n">
        <x:v>0.0131</x:v>
      </x:c>
      <x:c r="AB528" t="str">
        <x:v>No</x:v>
      </x:c>
      <x:c r="AC528" t="str">
        <x:v>Luxury / Reserve</x:v>
      </x:c>
      <x:c r="AD528" s="18" t="n">
        <x:v>0.5967423038994224</x:v>
      </x:c>
      <x:c r="AE528" s="18" t="n">
        <x:v>0.9556552137156864</x:v>
      </x:c>
      <x:c r="AF528" s="17" t="n">
        <x:v>-95.51999999999998</x:v>
      </x:c>
      <x:c r="AG528" s="18" t="n">
        <x:v>-0.04434478628431358</x:v>
      </x:c>
      <x:c r="AH528" t="str">
        <x:v>Below Target</x:v>
      </x:c>
    </x:row>
    <x:row r="529">
      <x:c r="A529" t="str">
        <x:v>TXN-000526</x:v>
      </x:c>
      <x:c r="B529" s="14" t="d">
        <x:v>2023-09-09T00:00:00.000Z</x:v>
      </x:c>
      <x:c r="C529" t="n">
        <x:v>2023</x:v>
      </x:c>
      <x:c r="D529" t="str">
        <x:v>Q3</x:v>
      </x:c>
      <x:c r="E529" t="n">
        <x:v>9</x:v>
      </x:c>
      <x:c r="F529" t="str">
        <x:v>September</x:v>
      </x:c>
      <x:c r="G529" s="15" t="d">
        <x:v>2023-09-01T00:00:00.000Z</x:v>
      </x:c>
      <x:c r="H529" t="str">
        <x:v>2023-09</x:v>
      </x:c>
      <x:c r="I529" t="str">
        <x:v>India</x:v>
      </x:c>
      <x:c r="J529" t="str">
        <x:v>Asia Pacific</x:v>
      </x:c>
      <x:c r="K529" t="str">
        <x:v>INR</x:v>
      </x:c>
      <x:c r="L529" t="str">
        <x:v>Don Julio</x:v>
      </x:c>
      <x:c r="M529" t="str">
        <x:v>Tequila</x:v>
      </x:c>
      <x:c r="N529" t="str">
        <x:v>Duty Free / Travel Retail</x:v>
      </x:c>
      <x:c r="O529" t="str">
        <x:v>Hospitality Group</x:v>
      </x:c>
      <x:c r="P529" t="str">
        <x:v>SR-043</x:v>
      </x:c>
      <x:c r="Q529" s="16" t="n">
        <x:v>28</x:v>
      </x:c>
      <x:c r="R529" s="17" t="n">
        <x:v>58.79</x:v>
      </x:c>
      <x:c r="S529" s="18" t="n">
        <x:v>0</x:v>
      </x:c>
      <x:c r="T529" s="17" t="n">
        <x:v>1646.15</x:v>
      </x:c>
      <x:c r="U529" s="17" t="n">
        <x:v>1646.15</x:v>
      </x:c>
      <x:c r="V529" s="17" t="n">
        <x:v>603.19</x:v>
      </x:c>
      <x:c r="W529" s="17" t="n">
        <x:v>1042.96</x:v>
      </x:c>
      <x:c r="X529" s="18" t="n">
        <x:v>0.6336</x:v>
      </x:c>
      <x:c r="Y529" s="17" t="n">
        <x:v>1784.45</x:v>
      </x:c>
      <x:c r="Z529" s="18" t="n">
        <x:v>0.9225</x:v>
      </x:c>
      <x:c r="AA529" s="18" t="n">
        <x:v>0</x:v>
      </x:c>
      <x:c r="AB529" t="str">
        <x:v>No</x:v>
      </x:c>
      <x:c r="AC529" t="str">
        <x:v>Luxury / Reserve</x:v>
      </x:c>
      <x:c r="AD529" s="18" t="n">
        <x:v>0.6335753120918507</x:v>
      </x:c>
      <x:c r="AE529" s="18" t="n">
        <x:v>0.9224971279666003</x:v>
      </x:c>
      <x:c r="AF529" s="17" t="n">
        <x:v>-138.29999999999995</x:v>
      </x:c>
      <x:c r="AG529" s="18" t="n">
        <x:v>-0.07750287203339962</x:v>
      </x:c>
      <x:c r="AH529" t="str">
        <x:v>Below Target</x:v>
      </x:c>
    </x:row>
    <x:row r="530">
      <x:c r="A530" t="str">
        <x:v>TXN-000527</x:v>
      </x:c>
      <x:c r="B530" s="14" t="d">
        <x:v>2024-10-20T00:00:00.000Z</x:v>
      </x:c>
      <x:c r="C530" t="n">
        <x:v>2024</x:v>
      </x:c>
      <x:c r="D530" t="str">
        <x:v>Q4</x:v>
      </x:c>
      <x:c r="E530" t="n">
        <x:v>10</x:v>
      </x:c>
      <x:c r="F530" t="str">
        <x:v>October</x:v>
      </x:c>
      <x:c r="G530" s="15" t="d">
        <x:v>2024-10-01T00:00:00.000Z</x:v>
      </x:c>
      <x:c r="H530" t="str">
        <x:v>2024-10</x:v>
      </x:c>
      <x:c r="I530" t="str">
        <x:v>United States</x:v>
      </x:c>
      <x:c r="J530" t="str">
        <x:v>North America</x:v>
      </x:c>
      <x:c r="K530" t="str">
        <x:v>USD</x:v>
      </x:c>
      <x:c r="L530" t="str">
        <x:v>Tanqueray</x:v>
      </x:c>
      <x:c r="M530" t="str">
        <x:v>Gin</x:v>
      </x:c>
      <x:c r="N530" t="str">
        <x:v>Off-Trade</x:v>
      </x:c>
      <x:c r="O530" t="str">
        <x:v>Key Account</x:v>
      </x:c>
      <x:c r="P530" t="str">
        <x:v>SR-049</x:v>
      </x:c>
      <x:c r="Q530" s="16" t="n">
        <x:v>235</x:v>
      </x:c>
      <x:c r="R530" s="17" t="n">
        <x:v>27.63</x:v>
      </x:c>
      <x:c r="S530" s="18" t="n">
        <x:v>0.05</x:v>
      </x:c>
      <x:c r="T530" s="17" t="n">
        <x:v>6493.94</x:v>
      </x:c>
      <x:c r="U530" s="17" t="n">
        <x:v>6169.24</x:v>
      </x:c>
      <x:c r="V530" s="17" t="n">
        <x:v>2869.18</x:v>
      </x:c>
      <x:c r="W530" s="17" t="n">
        <x:v>3300.06</x:v>
      </x:c>
      <x:c r="X530" s="18" t="n">
        <x:v>0.5349</x:v>
      </x:c>
      <x:c r="Y530" s="17" t="n">
        <x:v>6988.33</x:v>
      </x:c>
      <x:c r="Z530" s="18" t="n">
        <x:v>0.8828</x:v>
      </x:c>
      <x:c r="AA530" s="18" t="n">
        <x:v>0.0775</x:v>
      </x:c>
      <x:c r="AB530" t="str">
        <x:v>Yes</x:v>
      </x:c>
      <x:c r="AC530" t="str">
        <x:v>Premium Core</x:v>
      </x:c>
      <x:c r="AD530" s="18" t="n">
        <x:v>0.5349216435087628</x:v>
      </x:c>
      <x:c r="AE530" s="18" t="n">
        <x:v>0.8827917399435916</x:v>
      </x:c>
      <x:c r="AF530" s="17" t="n">
        <x:v>-819.0900000000001</x:v>
      </x:c>
      <x:c r="AG530" s="18" t="n">
        <x:v>-0.11720826005640834</x:v>
      </x:c>
      <x:c r="AH530" t="str">
        <x:v>Below Target</x:v>
      </x:c>
    </x:row>
    <x:row r="531">
      <x:c r="A531" t="str">
        <x:v>TXN-000528</x:v>
      </x:c>
      <x:c r="B531" s="14" t="d">
        <x:v>2025-03-15T00:00:00.000Z</x:v>
      </x:c>
      <x:c r="C531" t="n">
        <x:v>2025</x:v>
      </x:c>
      <x:c r="D531" t="str">
        <x:v>Q1</x:v>
      </x:c>
      <x:c r="E531" t="n">
        <x:v>3</x:v>
      </x:c>
      <x:c r="F531" t="str">
        <x:v>March</x:v>
      </x:c>
      <x:c r="G531" s="15" t="d">
        <x:v>2025-03-01T00:00:00.000Z</x:v>
      </x:c>
      <x:c r="H531" t="str">
        <x:v>2025-03</x:v>
      </x:c>
      <x:c r="I531" t="str">
        <x:v>Canada</x:v>
      </x:c>
      <x:c r="J531" t="str">
        <x:v>North America</x:v>
      </x:c>
      <x:c r="K531" t="str">
        <x:v>CAD</x:v>
      </x:c>
      <x:c r="L531" t="str">
        <x:v>Crown Royal</x:v>
      </x:c>
      <x:c r="M531" t="str">
        <x:v>Canadian Whisky</x:v>
      </x:c>
      <x:c r="N531" t="str">
        <x:v>E-commerce</x:v>
      </x:c>
      <x:c r="O531" t="str">
        <x:v>Key Account</x:v>
      </x:c>
      <x:c r="P531" t="str">
        <x:v>SR-023</x:v>
      </x:c>
      <x:c r="Q531" s="16" t="n">
        <x:v>66</x:v>
      </x:c>
      <x:c r="R531" s="17" t="n">
        <x:v>32.58</x:v>
      </x:c>
      <x:c r="S531" s="18" t="n">
        <x:v>0.02</x:v>
      </x:c>
      <x:c r="T531" s="17" t="n">
        <x:v>2150.39</x:v>
      </x:c>
      <x:c r="U531" s="17" t="n">
        <x:v>2107.38</x:v>
      </x:c>
      <x:c r="V531" s="17" t="n">
        <x:v>956.52</x:v>
      </x:c>
      <x:c r="W531" s="17" t="n">
        <x:v>1150.86</x:v>
      </x:c>
      <x:c r="X531" s="18" t="n">
        <x:v>0.5461</x:v>
      </x:c>
      <x:c r="Y531" s="17" t="n">
        <x:v>2341.98</x:v>
      </x:c>
      <x:c r="Z531" s="18" t="n">
        <x:v>0.8998</x:v>
      </x:c>
      <x:c r="AA531" s="18" t="n">
        <x:v>0.0907</x:v>
      </x:c>
      <x:c r="AB531" t="str">
        <x:v>No</x:v>
      </x:c>
      <x:c r="AC531" t="str">
        <x:v>Premium Core</x:v>
      </x:c>
      <x:c r="AD531" s="18" t="n">
        <x:v>0.54610938701136</x:v>
      </x:c>
      <x:c r="AE531" s="18" t="n">
        <x:v>0.8998283503701996</x:v>
      </x:c>
      <x:c r="AF531" s="17" t="n">
        <x:v>-234.5999999999999</x:v>
      </x:c>
      <x:c r="AG531" s="18" t="n">
        <x:v>-0.10017164962980038</x:v>
      </x:c>
      <x:c r="AH531" t="str">
        <x:v>Below Target</x:v>
      </x:c>
    </x:row>
    <x:row r="532">
      <x:c r="A532" t="str">
        <x:v>TXN-000529</x:v>
      </x:c>
      <x:c r="B532" s="14" t="d">
        <x:v>2025-03-03T00:00:00.000Z</x:v>
      </x:c>
      <x:c r="C532" t="n">
        <x:v>2025</x:v>
      </x:c>
      <x:c r="D532" t="str">
        <x:v>Q1</x:v>
      </x:c>
      <x:c r="E532" t="n">
        <x:v>3</x:v>
      </x:c>
      <x:c r="F532" t="str">
        <x:v>March</x:v>
      </x:c>
      <x:c r="G532" s="15" t="d">
        <x:v>2025-03-01T00:00:00.000Z</x:v>
      </x:c>
      <x:c r="H532" t="str">
        <x:v>2025-03</x:v>
      </x:c>
      <x:c r="I532" t="str">
        <x:v>Ireland</x:v>
      </x:c>
      <x:c r="J532" t="str">
        <x:v>Europe</x:v>
      </x:c>
      <x:c r="K532" t="str">
        <x:v>EUR</x:v>
      </x:c>
      <x:c r="L532" t="str">
        <x:v>Crown Royal</x:v>
      </x:c>
      <x:c r="M532" t="str">
        <x:v>Canadian Whisky</x:v>
      </x:c>
      <x:c r="N532" t="str">
        <x:v>E-commerce</x:v>
      </x:c>
      <x:c r="O532" t="str">
        <x:v>Key Account</x:v>
      </x:c>
      <x:c r="P532" t="str">
        <x:v>SR-023</x:v>
      </x:c>
      <x:c r="Q532" s="16" t="n">
        <x:v>26</x:v>
      </x:c>
      <x:c r="R532" s="17" t="n">
        <x:v>30.19</x:v>
      </x:c>
      <x:c r="S532" s="18" t="n">
        <x:v>0.05</x:v>
      </x:c>
      <x:c r="T532" s="17" t="n">
        <x:v>784.96</x:v>
      </x:c>
      <x:c r="U532" s="17" t="n">
        <x:v>745.72</x:v>
      </x:c>
      <x:c r="V532" s="17" t="n">
        <x:v>359.89</x:v>
      </x:c>
      <x:c r="W532" s="17" t="n">
        <x:v>385.82</x:v>
      </x:c>
      <x:c r="X532" s="18" t="n">
        <x:v>0.5174</x:v>
      </x:c>
      <x:c r="Y532" s="17" t="n">
        <x:v>725.65</x:v>
      </x:c>
      <x:c r="Z532" s="18" t="n">
        <x:v>1.0276</x:v>
      </x:c>
      <x:c r="AA532" s="18" t="n">
        <x:v>0.1057</x:v>
      </x:c>
      <x:c r="AB532" t="str">
        <x:v>Yes</x:v>
      </x:c>
      <x:c r="AC532" t="str">
        <x:v>Premium Core</x:v>
      </x:c>
      <x:c r="AD532" s="18" t="n">
        <x:v>0.5173791771710561</x:v>
      </x:c>
      <x:c r="AE532" s="18" t="n">
        <x:v>1.0276579618273274</x:v>
      </x:c>
      <x:c r="AF532" s="17" t="n">
        <x:v>20.07000000000005</x:v>
      </x:c>
      <x:c r="AG532" s="18" t="n">
        <x:v>0.027657961827327295</x:v>
      </x:c>
      <x:c r="AH532" t="str">
        <x:v>Above Target</x:v>
      </x:c>
    </x:row>
    <x:row r="533">
      <x:c r="A533" t="str">
        <x:v>TXN-000530</x:v>
      </x:c>
      <x:c r="B533" s="14" t="d">
        <x:v>2024-01-28T00:00:00.000Z</x:v>
      </x:c>
      <x:c r="C533" t="n">
        <x:v>2024</x:v>
      </x:c>
      <x:c r="D533" t="str">
        <x:v>Q1</x:v>
      </x:c>
      <x:c r="E533" t="n">
        <x:v>1</x:v>
      </x:c>
      <x:c r="F533" t="str">
        <x:v>January</x:v>
      </x:c>
      <x:c r="G533" s="15" t="d">
        <x:v>2024-01-01T00:00:00.000Z</x:v>
      </x:c>
      <x:c r="H533" t="str">
        <x:v>2024-01</x:v>
      </x:c>
      <x:c r="I533" t="str">
        <x:v>United Kingdom</x:v>
      </x:c>
      <x:c r="J533" t="str">
        <x:v>Europe</x:v>
      </x:c>
      <x:c r="K533" t="str">
        <x:v>GBP</x:v>
      </x:c>
      <x:c r="L533" t="str">
        <x:v>Captain Morgan</x:v>
      </x:c>
      <x:c r="M533" t="str">
        <x:v>Rum</x:v>
      </x:c>
      <x:c r="N533" t="str">
        <x:v>Off-Trade</x:v>
      </x:c>
      <x:c r="O533" t="str">
        <x:v>Independent Retailer</x:v>
      </x:c>
      <x:c r="P533" t="str">
        <x:v>SR-053</x:v>
      </x:c>
      <x:c r="Q533" s="16" t="n">
        <x:v>42</x:v>
      </x:c>
      <x:c r="R533" s="17" t="n">
        <x:v>19.37</x:v>
      </x:c>
      <x:c r="S533" s="18" t="n">
        <x:v>0</x:v>
      </x:c>
      <x:c r="T533" s="17" t="n">
        <x:v>813.68</x:v>
      </x:c>
      <x:c r="U533" s="17" t="n">
        <x:v>813.68</x:v>
      </x:c>
      <x:c r="V533" s="17" t="n">
        <x:v>387.08</x:v>
      </x:c>
      <x:c r="W533" s="17" t="n">
        <x:v>426.6</x:v>
      </x:c>
      <x:c r="X533" s="18" t="n">
        <x:v>0.5243</x:v>
      </x:c>
      <x:c r="Y533" s="17" t="n">
        <x:v>860.52</x:v>
      </x:c>
      <x:c r="Z533" s="18" t="n">
        <x:v>0.9456</x:v>
      </x:c>
      <x:c r="AA533" s="18" t="n">
        <x:v>-0.0339</x:v>
      </x:c>
      <x:c r="AB533" t="str">
        <x:v>No</x:v>
      </x:c>
      <x:c r="AC533" t="str">
        <x:v>Core</x:v>
      </x:c>
      <x:c r="AD533" s="18" t="n">
        <x:v>0.5242847310982205</x:v>
      </x:c>
      <x:c r="AE533" s="18" t="n">
        <x:v>0.9455677962162413</x:v>
      </x:c>
      <x:c r="AF533" s="17" t="n">
        <x:v>-46.84000000000003</x:v>
      </x:c>
      <x:c r="AG533" s="18" t="n">
        <x:v>-0.054432203783758695</x:v>
      </x:c>
      <x:c r="AH533" t="str">
        <x:v>Below Target</x:v>
      </x:c>
    </x:row>
    <x:row r="534">
      <x:c r="A534" t="str">
        <x:v>TXN-000531</x:v>
      </x:c>
      <x:c r="B534" s="14" t="d">
        <x:v>2026-07-31T00:00:00.000Z</x:v>
      </x:c>
      <x:c r="C534" t="n">
        <x:v>2026</x:v>
      </x:c>
      <x:c r="D534" t="str">
        <x:v>Q3</x:v>
      </x:c>
      <x:c r="E534" t="n">
        <x:v>7</x:v>
      </x:c>
      <x:c r="F534" t="str">
        <x:v>July</x:v>
      </x:c>
      <x:c r="G534" s="15" t="d">
        <x:v>2026-07-01T00:00:00.000Z</x:v>
      </x:c>
      <x:c r="H534" t="str">
        <x:v>2026-07</x:v>
      </x:c>
      <x:c r="I534" t="str">
        <x:v>United States</x:v>
      </x:c>
      <x:c r="J534" t="str">
        <x:v>North America</x:v>
      </x:c>
      <x:c r="K534" t="str">
        <x:v>USD</x:v>
      </x:c>
      <x:c r="L534" t="str">
        <x:v>Ketel One</x:v>
      </x:c>
      <x:c r="M534" t="str">
        <x:v>Vodka</x:v>
      </x:c>
      <x:c r="N534" t="str">
        <x:v>Off-Trade</x:v>
      </x:c>
      <x:c r="O534" t="str">
        <x:v>Hospitality Group</x:v>
      </x:c>
      <x:c r="P534" t="str">
        <x:v>SR-017</x:v>
      </x:c>
      <x:c r="Q534" s="16" t="n">
        <x:v>62</x:v>
      </x:c>
      <x:c r="R534" s="17" t="n">
        <x:v>29.16</x:v>
      </x:c>
      <x:c r="S534" s="18" t="n">
        <x:v>0.03</x:v>
      </x:c>
      <x:c r="T534" s="17" t="n">
        <x:v>1807.98</x:v>
      </x:c>
      <x:c r="U534" s="17" t="n">
        <x:v>1753.74</x:v>
      </x:c>
      <x:c r="V534" s="17" t="n">
        <x:v>834.47</x:v>
      </x:c>
      <x:c r="W534" s="17" t="n">
        <x:v>919.27</x:v>
      </x:c>
      <x:c r="X534" s="18" t="n">
        <x:v>0.5242</x:v>
      </x:c>
      <x:c r="Y534" s="17" t="n">
        <x:v>1636.85</x:v>
      </x:c>
      <x:c r="Z534" s="18" t="n">
        <x:v>1.0714</x:v>
      </x:c>
      <x:c r="AA534" s="18" t="n">
        <x:v>-0.0373</x:v>
      </x:c>
      <x:c r="AB534" t="str">
        <x:v>No</x:v>
      </x:c>
      <x:c r="AC534" t="str">
        <x:v>Premium Core</x:v>
      </x:c>
      <x:c r="AD534" s="18" t="n">
        <x:v>0.5241769019352925</x:v>
      </x:c>
      <x:c r="AE534" s="18" t="n">
        <x:v>1.0714115526773986</x:v>
      </x:c>
      <x:c r="AF534" s="17" t="n">
        <x:v>116.8900000000001</x:v>
      </x:c>
      <x:c r="AG534" s="18" t="n">
        <x:v>0.07141155267739872</x:v>
      </x:c>
      <x:c r="AH534" t="str">
        <x:v>Above Target</x:v>
      </x:c>
    </x:row>
    <x:row r="535">
      <x:c r="A535" t="str">
        <x:v>TXN-000532</x:v>
      </x:c>
      <x:c r="B535" s="14" t="d">
        <x:v>2026-03-13T00:00:00.000Z</x:v>
      </x:c>
      <x:c r="C535" t="n">
        <x:v>2026</x:v>
      </x:c>
      <x:c r="D535" t="str">
        <x:v>Q1</x:v>
      </x:c>
      <x:c r="E535" t="n">
        <x:v>3</x:v>
      </x:c>
      <x:c r="F535" t="str">
        <x:v>March</x:v>
      </x:c>
      <x:c r="G535" s="15" t="d">
        <x:v>2026-03-01T00:00:00.000Z</x:v>
      </x:c>
      <x:c r="H535" t="str">
        <x:v>2026-03</x:v>
      </x:c>
      <x:c r="I535" t="str">
        <x:v>India</x:v>
      </x:c>
      <x:c r="J535" t="str">
        <x:v>Asia Pacific</x:v>
      </x:c>
      <x:c r="K535" t="str">
        <x:v>INR</x:v>
      </x:c>
      <x:c r="L535" t="str">
        <x:v>Ketel One</x:v>
      </x:c>
      <x:c r="M535" t="str">
        <x:v>Vodka</x:v>
      </x:c>
      <x:c r="N535" t="str">
        <x:v>E-commerce</x:v>
      </x:c>
      <x:c r="O535" t="str">
        <x:v>Distributor</x:v>
      </x:c>
      <x:c r="P535" t="str">
        <x:v>SR-028</x:v>
      </x:c>
      <x:c r="Q535" s="16" t="n">
        <x:v>22</x:v>
      </x:c>
      <x:c r="R535" s="17" t="n">
        <x:v>31.2</x:v>
      </x:c>
      <x:c r="S535" s="18" t="n">
        <x:v>0.03</x:v>
      </x:c>
      <x:c r="T535" s="17" t="n">
        <x:v>686.38</x:v>
      </x:c>
      <x:c r="U535" s="17" t="n">
        <x:v>665.79</x:v>
      </x:c>
      <x:c r="V535" s="17" t="n">
        <x:v>288.12</x:v>
      </x:c>
      <x:c r="W535" s="17" t="n">
        <x:v>377.67</x:v>
      </x:c>
      <x:c r="X535" s="18" t="n">
        <x:v>0.5672</x:v>
      </x:c>
      <x:c r="Y535" s="17" t="n">
        <x:v>752.08</x:v>
      </x:c>
      <x:c r="Z535" s="18" t="n">
        <x:v>0.8853</x:v>
      </x:c>
      <x:c r="AA535" s="18" t="n">
        <x:v>-0.0474</x:v>
      </x:c>
      <x:c r="AB535" t="str">
        <x:v>No</x:v>
      </x:c>
      <x:c r="AC535" t="str">
        <x:v>Premium Core</x:v>
      </x:c>
      <x:c r="AD535" s="18" t="n">
        <x:v>0.5672509349794981</x:v>
      </x:c>
      <x:c r="AE535" s="18" t="n">
        <x:v>0.8852648654398467</x:v>
      </x:c>
      <x:c r="AF535" s="17" t="n">
        <x:v>-86.29000000000008</x:v>
      </x:c>
      <x:c r="AG535" s="18" t="n">
        <x:v>-0.11473513456015327</x:v>
      </x:c>
      <x:c r="AH535" t="str">
        <x:v>Below Target</x:v>
      </x:c>
    </x:row>
    <x:row r="536">
      <x:c r="A536" t="str">
        <x:v>TXN-000533</x:v>
      </x:c>
      <x:c r="B536" s="14" t="d">
        <x:v>2026-08-05T00:00:00.000Z</x:v>
      </x:c>
      <x:c r="C536" t="n">
        <x:v>2026</x:v>
      </x:c>
      <x:c r="D536" t="str">
        <x:v>Q3</x:v>
      </x:c>
      <x:c r="E536" t="n">
        <x:v>8</x:v>
      </x:c>
      <x:c r="F536" t="str">
        <x:v>August</x:v>
      </x:c>
      <x:c r="G536" s="15" t="d">
        <x:v>2026-08-01T00:00:00.000Z</x:v>
      </x:c>
      <x:c r="H536" t="str">
        <x:v>2026-08</x:v>
      </x:c>
      <x:c r="I536" t="str">
        <x:v>South Africa</x:v>
      </x:c>
      <x:c r="J536" t="str">
        <x:v>Africa</x:v>
      </x:c>
      <x:c r="K536" t="str">
        <x:v>ZAR</x:v>
      </x:c>
      <x:c r="L536" t="str">
        <x:v>Captain Morgan</x:v>
      </x:c>
      <x:c r="M536" t="str">
        <x:v>Rum</x:v>
      </x:c>
      <x:c r="N536" t="str">
        <x:v>Wholesale</x:v>
      </x:c>
      <x:c r="O536" t="str">
        <x:v>Distributor</x:v>
      </x:c>
      <x:c r="P536" t="str">
        <x:v>SR-059</x:v>
      </x:c>
      <x:c r="Q536" s="16" t="n">
        <x:v>20</x:v>
      </x:c>
      <x:c r="R536" s="17" t="n">
        <x:v>18.06</x:v>
      </x:c>
      <x:c r="S536" s="18" t="n">
        <x:v>0</x:v>
      </x:c>
      <x:c r="T536" s="17" t="n">
        <x:v>361.26</x:v>
      </x:c>
      <x:c r="U536" s="17" t="n">
        <x:v>361.26</x:v>
      </x:c>
      <x:c r="V536" s="17" t="n">
        <x:v>188.56</x:v>
      </x:c>
      <x:c r="W536" s="17" t="n">
        <x:v>172.7</x:v>
      </x:c>
      <x:c r="X536" s="18" t="n">
        <x:v>0.478</x:v>
      </x:c>
      <x:c r="Y536" s="17" t="n">
        <x:v>392.88</x:v>
      </x:c>
      <x:c r="Z536" s="18" t="n">
        <x:v>0.9195</x:v>
      </x:c>
      <x:c r="AA536" s="18" t="n">
        <x:v>-0.0402</x:v>
      </x:c>
      <x:c r="AB536" t="str">
        <x:v>No</x:v>
      </x:c>
      <x:c r="AC536" t="str">
        <x:v>Core</x:v>
      </x:c>
      <x:c r="AD536" s="18" t="n">
        <x:v>0.4780490505453136</x:v>
      </x:c>
      <x:c r="AE536" s="18" t="n">
        <x:v>0.9195174098961515</x:v>
      </x:c>
      <x:c r="AF536" s="17" t="n">
        <x:v>-31.620000000000005</x:v>
      </x:c>
      <x:c r="AG536" s="18" t="n">
        <x:v>-0.08048259010384852</x:v>
      </x:c>
      <x:c r="AH536" t="str">
        <x:v>Below Target</x:v>
      </x:c>
    </x:row>
    <x:row r="537">
      <x:c r="A537" t="str">
        <x:v>TXN-000534</x:v>
      </x:c>
      <x:c r="B537" s="14" t="d">
        <x:v>2025-05-10T00:00:00.000Z</x:v>
      </x:c>
      <x:c r="C537" t="n">
        <x:v>2025</x:v>
      </x:c>
      <x:c r="D537" t="str">
        <x:v>Q2</x:v>
      </x:c>
      <x:c r="E537" t="n">
        <x:v>5</x:v>
      </x:c>
      <x:c r="F537" t="str">
        <x:v>May</x:v>
      </x:c>
      <x:c r="G537" s="15" t="d">
        <x:v>2025-05-01T00:00:00.000Z</x:v>
      </x:c>
      <x:c r="H537" t="str">
        <x:v>2025-05</x:v>
      </x:c>
      <x:c r="I537" t="str">
        <x:v>Canada</x:v>
      </x:c>
      <x:c r="J537" t="str">
        <x:v>North America</x:v>
      </x:c>
      <x:c r="K537" t="str">
        <x:v>CAD</x:v>
      </x:c>
      <x:c r="L537" t="str">
        <x:v>Smirnoff</x:v>
      </x:c>
      <x:c r="M537" t="str">
        <x:v>Vodka</x:v>
      </x:c>
      <x:c r="N537" t="str">
        <x:v>Off-Trade</x:v>
      </x:c>
      <x:c r="O537" t="str">
        <x:v>Distributor</x:v>
      </x:c>
      <x:c r="P537" t="str">
        <x:v>SR-011</x:v>
      </x:c>
      <x:c r="Q537" s="16" t="n">
        <x:v>18</x:v>
      </x:c>
      <x:c r="R537" s="17" t="n">
        <x:v>21.49</x:v>
      </x:c>
      <x:c r="S537" s="18" t="n">
        <x:v>0.08</x:v>
      </x:c>
      <x:c r="T537" s="17" t="n">
        <x:v>386.77</x:v>
      </x:c>
      <x:c r="U537" s="17" t="n">
        <x:v>355.82</x:v>
      </x:c>
      <x:c r="V537" s="17" t="n">
        <x:v>177.82</x:v>
      </x:c>
      <x:c r="W537" s="17" t="n">
        <x:v>178.01</x:v>
      </x:c>
      <x:c r="X537" s="18" t="n">
        <x:v>0.5003</x:v>
      </x:c>
      <x:c r="Y537" s="17" t="n">
        <x:v>327.13</x:v>
      </x:c>
      <x:c r="Z537" s="18" t="n">
        <x:v>1.0877</x:v>
      </x:c>
      <x:c r="AA537" s="18" t="n">
        <x:v>-0.0017</x:v>
      </x:c>
      <x:c r="AB537" t="str">
        <x:v>Yes</x:v>
      </x:c>
      <x:c r="AC537" t="str">
        <x:v>Core</x:v>
      </x:c>
      <x:c r="AD537" s="18" t="n">
        <x:v>0.5002810409757743</x:v>
      </x:c>
      <x:c r="AE537" s="18" t="n">
        <x:v>1.0877021367652004</x:v>
      </x:c>
      <x:c r="AF537" s="17" t="n">
        <x:v>28.689999999999998</x:v>
      </x:c>
      <x:c r="AG537" s="18" t="n">
        <x:v>0.08770213676520038</x:v>
      </x:c>
      <x:c r="AH537" t="str">
        <x:v>Above Target</x:v>
      </x:c>
    </x:row>
    <x:row r="538">
      <x:c r="A538" t="str">
        <x:v>TXN-000535</x:v>
      </x:c>
      <x:c r="B538" s="14" t="d">
        <x:v>2024-11-05T00:00:00.000Z</x:v>
      </x:c>
      <x:c r="C538" t="n">
        <x:v>2024</x:v>
      </x:c>
      <x:c r="D538" t="str">
        <x:v>Q4</x:v>
      </x:c>
      <x:c r="E538" t="n">
        <x:v>11</x:v>
      </x:c>
      <x:c r="F538" t="str">
        <x:v>November</x:v>
      </x:c>
      <x:c r="G538" s="15" t="d">
        <x:v>2024-11-01T00:00:00.000Z</x:v>
      </x:c>
      <x:c r="H538" t="str">
        <x:v>2024-11</x:v>
      </x:c>
      <x:c r="I538" t="str">
        <x:v>Spain</x:v>
      </x:c>
      <x:c r="J538" t="str">
        <x:v>Europe</x:v>
      </x:c>
      <x:c r="K538" t="str">
        <x:v>EUR</x:v>
      </x:c>
      <x:c r="L538" t="str">
        <x:v>Captain Morgan</x:v>
      </x:c>
      <x:c r="M538" t="str">
        <x:v>Rum</x:v>
      </x:c>
      <x:c r="N538" t="str">
        <x:v>On-Trade</x:v>
      </x:c>
      <x:c r="O538" t="str">
        <x:v>Hospitality Group</x:v>
      </x:c>
      <x:c r="P538" t="str">
        <x:v>SR-054</x:v>
      </x:c>
      <x:c r="Q538" s="16" t="n">
        <x:v>46</x:v>
      </x:c>
      <x:c r="R538" s="17" t="n">
        <x:v>23.43</x:v>
      </x:c>
      <x:c r="S538" s="18" t="n">
        <x:v>0</x:v>
      </x:c>
      <x:c r="T538" s="17" t="n">
        <x:v>1077.86</x:v>
      </x:c>
      <x:c r="U538" s="17" t="n">
        <x:v>1077.86</x:v>
      </x:c>
      <x:c r="V538" s="17" t="n">
        <x:v>547.23</x:v>
      </x:c>
      <x:c r="W538" s="17" t="n">
        <x:v>530.63</x:v>
      </x:c>
      <x:c r="X538" s="18" t="n">
        <x:v>0.4923</x:v>
      </x:c>
      <x:c r="Y538" s="17" t="n">
        <x:v>1102.8</x:v>
      </x:c>
      <x:c r="Z538" s="18" t="n">
        <x:v>0.9774</x:v>
      </x:c>
      <x:c r="AA538" s="18" t="n">
        <x:v>0.1184</x:v>
      </x:c>
      <x:c r="AB538" t="str">
        <x:v>No</x:v>
      </x:c>
      <x:c r="AC538" t="str">
        <x:v>Core</x:v>
      </x:c>
      <x:c r="AD538" s="18" t="n">
        <x:v>0.49229955652867724</x:v>
      </x:c>
      <x:c r="AE538" s="18" t="n">
        <x:v>0.9773848385926731</x:v>
      </x:c>
      <x:c r="AF538" s="17" t="n">
        <x:v>-24.940000000000055</x:v>
      </x:c>
      <x:c r="AG538" s="18" t="n">
        <x:v>-0.022615161407326854</x:v>
      </x:c>
      <x:c r="AH538" t="str">
        <x:v>Below Target</x:v>
      </x:c>
    </x:row>
    <x:row r="539">
      <x:c r="A539" t="str">
        <x:v>TXN-000536</x:v>
      </x:c>
      <x:c r="B539" s="14" t="d">
        <x:v>2023-04-22T00:00:00.000Z</x:v>
      </x:c>
      <x:c r="C539" t="n">
        <x:v>2023</x:v>
      </x:c>
      <x:c r="D539" t="str">
        <x:v>Q2</x:v>
      </x:c>
      <x:c r="E539" t="n">
        <x:v>4</x:v>
      </x:c>
      <x:c r="F539" t="str">
        <x:v>April</x:v>
      </x:c>
      <x:c r="G539" s="15" t="d">
        <x:v>2023-04-01T00:00:00.000Z</x:v>
      </x:c>
      <x:c r="H539" t="str">
        <x:v>2023-04</x:v>
      </x:c>
      <x:c r="I539" t="str">
        <x:v>India</x:v>
      </x:c>
      <x:c r="J539" t="str">
        <x:v>Asia Pacific</x:v>
      </x:c>
      <x:c r="K539" t="str">
        <x:v>INR</x:v>
      </x:c>
      <x:c r="L539" t="str">
        <x:v>Baileys</x:v>
      </x:c>
      <x:c r="M539" t="str">
        <x:v>Liqueur</x:v>
      </x:c>
      <x:c r="N539" t="str">
        <x:v>On-Trade</x:v>
      </x:c>
      <x:c r="O539" t="str">
        <x:v>Key Account</x:v>
      </x:c>
      <x:c r="P539" t="str">
        <x:v>SR-021</x:v>
      </x:c>
      <x:c r="Q539" s="16" t="n">
        <x:v>98</x:v>
      </x:c>
      <x:c r="R539" s="17" t="n">
        <x:v>20.73</x:v>
      </x:c>
      <x:c r="S539" s="18" t="n">
        <x:v>0.02</x:v>
      </x:c>
      <x:c r="T539" s="17" t="n">
        <x:v>2031.83</x:v>
      </x:c>
      <x:c r="U539" s="17" t="n">
        <x:v>1991.19</x:v>
      </x:c>
      <x:c r="V539" s="17" t="n">
        <x:v>980.89</x:v>
      </x:c>
      <x:c r="W539" s="17" t="n">
        <x:v>1010.3</x:v>
      </x:c>
      <x:c r="X539" s="18" t="n">
        <x:v>0.5074</x:v>
      </x:c>
      <x:c r="Y539" s="17" t="n">
        <x:v>1823.49</x:v>
      </x:c>
      <x:c r="Z539" s="18" t="n">
        <x:v>1.092</x:v>
      </x:c>
      <x:c r="AA539" s="18" t="n">
        <x:v>-0.0384</x:v>
      </x:c>
      <x:c r="AB539" t="str">
        <x:v>No</x:v>
      </x:c>
      <x:c r="AC539" t="str">
        <x:v>Core</x:v>
      </x:c>
      <x:c r="AD539" s="18" t="n">
        <x:v>0.5073850310618273</x:v>
      </x:c>
      <x:c r="AE539" s="18" t="n">
        <x:v>1.0919665037921789</x:v>
      </x:c>
      <x:c r="AF539" s="17" t="n">
        <x:v>167.70000000000005</x:v>
      </x:c>
      <x:c r="AG539" s="18" t="n">
        <x:v>0.09196650379217876</x:v>
      </x:c>
      <x:c r="AH539" t="str">
        <x:v>Above Target</x:v>
      </x:c>
    </x:row>
    <x:row r="540">
      <x:c r="A540" t="str">
        <x:v>TXN-000537</x:v>
      </x:c>
      <x:c r="B540" s="14" t="d">
        <x:v>2023-05-14T00:00:00.000Z</x:v>
      </x:c>
      <x:c r="C540" t="n">
        <x:v>2023</x:v>
      </x:c>
      <x:c r="D540" t="str">
        <x:v>Q2</x:v>
      </x:c>
      <x:c r="E540" t="n">
        <x:v>5</x:v>
      </x:c>
      <x:c r="F540" t="str">
        <x:v>May</x:v>
      </x:c>
      <x:c r="G540" s="15" t="d">
        <x:v>2023-05-01T00:00:00.000Z</x:v>
      </x:c>
      <x:c r="H540" t="str">
        <x:v>2023-05</x:v>
      </x:c>
      <x:c r="I540" t="str">
        <x:v>India</x:v>
      </x:c>
      <x:c r="J540" t="str">
        <x:v>Asia Pacific</x:v>
      </x:c>
      <x:c r="K540" t="str">
        <x:v>INR</x:v>
      </x:c>
      <x:c r="L540" t="str">
        <x:v>Johnnie Walker</x:v>
      </x:c>
      <x:c r="M540" t="str">
        <x:v>Scotch Whisky</x:v>
      </x:c>
      <x:c r="N540" t="str">
        <x:v>Wholesale</x:v>
      </x:c>
      <x:c r="O540" t="str">
        <x:v>Key Account</x:v>
      </x:c>
      <x:c r="P540" t="str">
        <x:v>SR-049</x:v>
      </x:c>
      <x:c r="Q540" s="16" t="n">
        <x:v>29</x:v>
      </x:c>
      <x:c r="R540" s="17" t="n">
        <x:v>31.72</x:v>
      </x:c>
      <x:c r="S540" s="18" t="n">
        <x:v>0.05</x:v>
      </x:c>
      <x:c r="T540" s="17" t="n">
        <x:v>919.76</x:v>
      </x:c>
      <x:c r="U540" s="17" t="n">
        <x:v>873.77</x:v>
      </x:c>
      <x:c r="V540" s="17" t="n">
        <x:v>404.87</x:v>
      </x:c>
      <x:c r="W540" s="17" t="n">
        <x:v>468.9</x:v>
      </x:c>
      <x:c r="X540" s="18" t="n">
        <x:v>0.5366</x:v>
      </x:c>
      <x:c r="Y540" s="17" t="n">
        <x:v>873.05</x:v>
      </x:c>
      <x:c r="Z540" s="18" t="n">
        <x:v>1.0008</x:v>
      </x:c>
      <x:c r="AA540" s="18" t="n">
        <x:v>-0.0284</x:v>
      </x:c>
      <x:c r="AB540" t="str">
        <x:v>Yes</x:v>
      </x:c>
      <x:c r="AC540" t="str">
        <x:v>Luxury / Reserve</x:v>
      </x:c>
      <x:c r="AD540" s="18" t="n">
        <x:v>0.5366400769081108</x:v>
      </x:c>
      <x:c r="AE540" s="18" t="n">
        <x:v>1.0008246950346487</x:v>
      </x:c>
      <x:c r="AF540" s="17" t="n">
        <x:v>0.7200000000000273</x:v>
      </x:c>
      <x:c r="AG540" s="18" t="n">
        <x:v>0.0008246950346486768</x:v>
      </x:c>
      <x:c r="AH540" t="str">
        <x:v>Above Target</x:v>
      </x:c>
    </x:row>
    <x:row r="541">
      <x:c r="A541" t="str">
        <x:v>TXN-000538</x:v>
      </x:c>
      <x:c r="B541" s="14" t="d">
        <x:v>2025-04-21T00:00:00.000Z</x:v>
      </x:c>
      <x:c r="C541" t="n">
        <x:v>2025</x:v>
      </x:c>
      <x:c r="D541" t="str">
        <x:v>Q2</x:v>
      </x:c>
      <x:c r="E541" t="n">
        <x:v>4</x:v>
      </x:c>
      <x:c r="F541" t="str">
        <x:v>April</x:v>
      </x:c>
      <x:c r="G541" s="15" t="d">
        <x:v>2025-04-01T00:00:00.000Z</x:v>
      </x:c>
      <x:c r="H541" t="str">
        <x:v>2025-04</x:v>
      </x:c>
      <x:c r="I541" t="str">
        <x:v>France</x:v>
      </x:c>
      <x:c r="J541" t="str">
        <x:v>Europe</x:v>
      </x:c>
      <x:c r="K541" t="str">
        <x:v>EUR</x:v>
      </x:c>
      <x:c r="L541" t="str">
        <x:v>Captain Morgan</x:v>
      </x:c>
      <x:c r="M541" t="str">
        <x:v>Rum</x:v>
      </x:c>
      <x:c r="N541" t="str">
        <x:v>E-commerce</x:v>
      </x:c>
      <x:c r="O541" t="str">
        <x:v>Key Account</x:v>
      </x:c>
      <x:c r="P541" t="str">
        <x:v>SR-030</x:v>
      </x:c>
      <x:c r="Q541" s="16" t="n">
        <x:v>51</x:v>
      </x:c>
      <x:c r="R541" s="17" t="n">
        <x:v>21</x:v>
      </x:c>
      <x:c r="S541" s="18" t="n">
        <x:v>0.03</x:v>
      </x:c>
      <x:c r="T541" s="17" t="n">
        <x:v>1070.76</x:v>
      </x:c>
      <x:c r="U541" s="17" t="n">
        <x:v>1038.64</x:v>
      </x:c>
      <x:c r="V541" s="17" t="n">
        <x:v>526.2</x:v>
      </x:c>
      <x:c r="W541" s="17" t="n">
        <x:v>512.43</x:v>
      </x:c>
      <x:c r="X541" s="18" t="n">
        <x:v>0.4934</x:v>
      </x:c>
      <x:c r="Y541" s="17" t="n">
        <x:v>1187.96</x:v>
      </x:c>
      <x:c r="Z541" s="18" t="n">
        <x:v>0.8743</x:v>
      </x:c>
      <x:c r="AA541" s="18" t="n">
        <x:v>0.0835</x:v>
      </x:c>
      <x:c r="AB541" t="str">
        <x:v>No</x:v>
      </x:c>
      <x:c r="AC541" t="str">
        <x:v>Core</x:v>
      </x:c>
      <x:c r="AD541" s="18" t="n">
        <x:v>0.493366325194485</x:v>
      </x:c>
      <x:c r="AE541" s="18" t="n">
        <x:v>0.8743055321728005</x:v>
      </x:c>
      <x:c r="AF541" s="17" t="n">
        <x:v>-149.31999999999994</x:v>
      </x:c>
      <x:c r="AG541" s="18" t="n">
        <x:v>-0.1256944678271995</x:v>
      </x:c>
      <x:c r="AH541" t="str">
        <x:v>Below Target</x:v>
      </x:c>
    </x:row>
    <x:row r="542">
      <x:c r="A542" t="str">
        <x:v>TXN-000539</x:v>
      </x:c>
      <x:c r="B542" s="14" t="d">
        <x:v>2025-11-25T00:00:00.000Z</x:v>
      </x:c>
      <x:c r="C542" t="n">
        <x:v>2025</x:v>
      </x:c>
      <x:c r="D542" t="str">
        <x:v>Q4</x:v>
      </x:c>
      <x:c r="E542" t="n">
        <x:v>11</x:v>
      </x:c>
      <x:c r="F542" t="str">
        <x:v>November</x:v>
      </x:c>
      <x:c r="G542" s="15" t="d">
        <x:v>2025-11-01T00:00:00.000Z</x:v>
      </x:c>
      <x:c r="H542" t="str">
        <x:v>2025-11</x:v>
      </x:c>
      <x:c r="I542" t="str">
        <x:v>United States</x:v>
      </x:c>
      <x:c r="J542" t="str">
        <x:v>North America</x:v>
      </x:c>
      <x:c r="K542" t="str">
        <x:v>USD</x:v>
      </x:c>
      <x:c r="L542" t="str">
        <x:v>Guinness</x:v>
      </x:c>
      <x:c r="M542" t="str">
        <x:v>Beer / Stout</x:v>
      </x:c>
      <x:c r="N542" t="str">
        <x:v>On-Trade</x:v>
      </x:c>
      <x:c r="O542" t="str">
        <x:v>E-commerce Partner</x:v>
      </x:c>
      <x:c r="P542" t="str">
        <x:v>SR-040</x:v>
      </x:c>
      <x:c r="Q542" s="16" t="n">
        <x:v>185</x:v>
      </x:c>
      <x:c r="R542" s="17" t="n">
        <x:v>7.99</x:v>
      </x:c>
      <x:c r="S542" s="18" t="n">
        <x:v>0.03</x:v>
      </x:c>
      <x:c r="T542" s="17" t="n">
        <x:v>1478.5</x:v>
      </x:c>
      <x:c r="U542" s="17" t="n">
        <x:v>1434.15</x:v>
      </x:c>
      <x:c r="V542" s="17" t="n">
        <x:v>752.61</x:v>
      </x:c>
      <x:c r="W542" s="17" t="n">
        <x:v>681.54</x:v>
      </x:c>
      <x:c r="X542" s="18" t="n">
        <x:v>0.4752</x:v>
      </x:c>
      <x:c r="Y542" s="17" t="n">
        <x:v>1423.25</x:v>
      </x:c>
      <x:c r="Z542" s="18" t="n">
        <x:v>1.0077</x:v>
      </x:c>
      <x:c r="AA542" s="18" t="n">
        <x:v>0.0353</x:v>
      </x:c>
      <x:c r="AB542" t="str">
        <x:v>No</x:v>
      </x:c>
      <x:c r="AC542" t="str">
        <x:v>Core</x:v>
      </x:c>
      <x:c r="AD542" s="18" t="n">
        <x:v>0.4752222570860788</x:v>
      </x:c>
      <x:c r="AE542" s="18" t="n">
        <x:v>1.0076585280168628</x:v>
      </x:c>
      <x:c r="AF542" s="17" t="n">
        <x:v>10.900000000000091</x:v>
      </x:c>
      <x:c r="AG542" s="18" t="n">
        <x:v>0.007658528016862878</x:v>
      </x:c>
      <x:c r="AH542" t="str">
        <x:v>Above Target</x:v>
      </x:c>
    </x:row>
    <x:row r="543">
      <x:c r="A543" t="str">
        <x:v>TXN-000540</x:v>
      </x:c>
      <x:c r="B543" s="14" t="d">
        <x:v>2025-06-29T00:00:00.000Z</x:v>
      </x:c>
      <x:c r="C543" t="n">
        <x:v>2025</x:v>
      </x:c>
      <x:c r="D543" t="str">
        <x:v>Q2</x:v>
      </x:c>
      <x:c r="E543" t="n">
        <x:v>6</x:v>
      </x:c>
      <x:c r="F543" t="str">
        <x:v>June</x:v>
      </x:c>
      <x:c r="G543" s="15" t="d">
        <x:v>2025-06-01T00:00:00.000Z</x:v>
      </x:c>
      <x:c r="H543" t="str">
        <x:v>2025-06</x:v>
      </x:c>
      <x:c r="I543" t="str">
        <x:v>Germany</x:v>
      </x:c>
      <x:c r="J543" t="str">
        <x:v>Europe</x:v>
      </x:c>
      <x:c r="K543" t="str">
        <x:v>EUR</x:v>
      </x:c>
      <x:c r="L543" t="str">
        <x:v>Johnnie Walker</x:v>
      </x:c>
      <x:c r="M543" t="str">
        <x:v>Scotch Whisky</x:v>
      </x:c>
      <x:c r="N543" t="str">
        <x:v>On-Trade</x:v>
      </x:c>
      <x:c r="O543" t="str">
        <x:v>Independent Retailer</x:v>
      </x:c>
      <x:c r="P543" t="str">
        <x:v>SR-020</x:v>
      </x:c>
      <x:c r="Q543" s="16" t="n">
        <x:v>39</x:v>
      </x:c>
      <x:c r="R543" s="17" t="n">
        <x:v>37.43</x:v>
      </x:c>
      <x:c r="S543" s="18" t="n">
        <x:v>0</x:v>
      </x:c>
      <x:c r="T543" s="17" t="n">
        <x:v>1459.73</x:v>
      </x:c>
      <x:c r="U543" s="17" t="n">
        <x:v>1459.73</x:v>
      </x:c>
      <x:c r="V543" s="17" t="n">
        <x:v>602.92</x:v>
      </x:c>
      <x:c r="W543" s="17" t="n">
        <x:v>856.81</x:v>
      </x:c>
      <x:c r="X543" s="18" t="n">
        <x:v>0.587</x:v>
      </x:c>
      <x:c r="Y543" s="17" t="n">
        <x:v>1608.08</x:v>
      </x:c>
      <x:c r="Z543" s="18" t="n">
        <x:v>0.9077</x:v>
      </x:c>
      <x:c r="AA543" s="18" t="n">
        <x:v>-0.0181</x:v>
      </x:c>
      <x:c r="AB543" t="str">
        <x:v>No</x:v>
      </x:c>
      <x:c r="AC543" t="str">
        <x:v>Luxury / Reserve</x:v>
      </x:c>
      <x:c r="AD543" s="18" t="n">
        <x:v>0.5869647126523397</x:v>
      </x:c>
      <x:c r="AE543" s="18" t="n">
        <x:v>0.9077471270086066</x:v>
      </x:c>
      <x:c r="AF543" s="17" t="n">
        <x:v>-148.3499999999999</x:v>
      </x:c>
      <x:c r="AG543" s="18" t="n">
        <x:v>-0.09225287299139341</x:v>
      </x:c>
      <x:c r="AH543" t="str">
        <x:v>Below Target</x:v>
      </x:c>
    </x:row>
    <x:row r="544">
      <x:c r="A544" t="str">
        <x:v>TXN-000541</x:v>
      </x:c>
      <x:c r="B544" s="14" t="d">
        <x:v>2026-05-20T00:00:00.000Z</x:v>
      </x:c>
      <x:c r="C544" t="n">
        <x:v>2026</x:v>
      </x:c>
      <x:c r="D544" t="str">
        <x:v>Q2</x:v>
      </x:c>
      <x:c r="E544" t="n">
        <x:v>5</x:v>
      </x:c>
      <x:c r="F544" t="str">
        <x:v>May</x:v>
      </x:c>
      <x:c r="G544" s="15" t="d">
        <x:v>2026-05-01T00:00:00.000Z</x:v>
      </x:c>
      <x:c r="H544" t="str">
        <x:v>2026-05</x:v>
      </x:c>
      <x:c r="I544" t="str">
        <x:v>United States</x:v>
      </x:c>
      <x:c r="J544" t="str">
        <x:v>North America</x:v>
      </x:c>
      <x:c r="K544" t="str">
        <x:v>USD</x:v>
      </x:c>
      <x:c r="L544" t="str">
        <x:v>Smirnoff</x:v>
      </x:c>
      <x:c r="M544" t="str">
        <x:v>Vodka</x:v>
      </x:c>
      <x:c r="N544" t="str">
        <x:v>On-Trade</x:v>
      </x:c>
      <x:c r="O544" t="str">
        <x:v>E-commerce Partner</x:v>
      </x:c>
      <x:c r="P544" t="str">
        <x:v>SR-059</x:v>
      </x:c>
      <x:c r="Q544" s="16" t="n">
        <x:v>108</x:v>
      </x:c>
      <x:c r="R544" s="17" t="n">
        <x:v>24.1</x:v>
      </x:c>
      <x:c r="S544" s="18" t="n">
        <x:v>0.15</x:v>
      </x:c>
      <x:c r="T544" s="17" t="n">
        <x:v>2603.01</x:v>
      </x:c>
      <x:c r="U544" s="17" t="n">
        <x:v>2212.56</x:v>
      </x:c>
      <x:c r="V544" s="17" t="n">
        <x:v>1133.84</x:v>
      </x:c>
      <x:c r="W544" s="17" t="n">
        <x:v>1078.72</x:v>
      </x:c>
      <x:c r="X544" s="18" t="n">
        <x:v>0.4875</x:v>
      </x:c>
      <x:c r="Y544" s="17" t="n">
        <x:v>2103.71</x:v>
      </x:c>
      <x:c r="Z544" s="18" t="n">
        <x:v>1.0517</x:v>
      </x:c>
      <x:c r="AA544" s="18" t="n">
        <x:v>-0.0157</x:v>
      </x:c>
      <x:c r="AB544" t="str">
        <x:v>Yes</x:v>
      </x:c>
      <x:c r="AC544" t="str">
        <x:v>Core</x:v>
      </x:c>
      <x:c r="AD544" s="18" t="n">
        <x:v>0.48754384061901146</x:v>
      </x:c>
      <x:c r="AE544" s="18" t="n">
        <x:v>1.0517419226034006</x:v>
      </x:c>
      <x:c r="AF544" s="17" t="n">
        <x:v>108.84999999999991</x:v>
      </x:c>
      <x:c r="AG544" s="18" t="n">
        <x:v>0.05174192260340062</x:v>
      </x:c>
      <x:c r="AH544" t="str">
        <x:v>Above Target</x:v>
      </x:c>
    </x:row>
    <x:row r="545">
      <x:c r="A545" t="str">
        <x:v>TXN-000542</x:v>
      </x:c>
      <x:c r="B545" s="14" t="d">
        <x:v>2024-02-17T00:00:00.000Z</x:v>
      </x:c>
      <x:c r="C545" t="n">
        <x:v>2024</x:v>
      </x:c>
      <x:c r="D545" t="str">
        <x:v>Q1</x:v>
      </x:c>
      <x:c r="E545" t="n">
        <x:v>2</x:v>
      </x:c>
      <x:c r="F545" t="str">
        <x:v>February</x:v>
      </x:c>
      <x:c r="G545" s="15" t="d">
        <x:v>2024-02-01T00:00:00.000Z</x:v>
      </x:c>
      <x:c r="H545" t="str">
        <x:v>2024-02</x:v>
      </x:c>
      <x:c r="I545" t="str">
        <x:v>India</x:v>
      </x:c>
      <x:c r="J545" t="str">
        <x:v>Asia Pacific</x:v>
      </x:c>
      <x:c r="K545" t="str">
        <x:v>INR</x:v>
      </x:c>
      <x:c r="L545" t="str">
        <x:v>Smirnoff</x:v>
      </x:c>
      <x:c r="M545" t="str">
        <x:v>Vodka</x:v>
      </x:c>
      <x:c r="N545" t="str">
        <x:v>E-commerce</x:v>
      </x:c>
      <x:c r="O545" t="str">
        <x:v>Hospitality Group</x:v>
      </x:c>
      <x:c r="P545" t="str">
        <x:v>SR-051</x:v>
      </x:c>
      <x:c r="Q545" s="16" t="n">
        <x:v>59</x:v>
      </x:c>
      <x:c r="R545" s="17" t="n">
        <x:v>21.52</x:v>
      </x:c>
      <x:c r="S545" s="18" t="n">
        <x:v>0</x:v>
      </x:c>
      <x:c r="T545" s="17" t="n">
        <x:v>1269.83</x:v>
      </x:c>
      <x:c r="U545" s="17" t="n">
        <x:v>1269.83</x:v>
      </x:c>
      <x:c r="V545" s="17" t="n">
        <x:v>616.75</x:v>
      </x:c>
      <x:c r="W545" s="17" t="n">
        <x:v>653.08</x:v>
      </x:c>
      <x:c r="X545" s="18" t="n">
        <x:v>0.5143</x:v>
      </x:c>
      <x:c r="Y545" s="17" t="n">
        <x:v>1196.42</x:v>
      </x:c>
      <x:c r="Z545" s="18" t="n">
        <x:v>1.0614</x:v>
      </x:c>
      <x:c r="AA545" s="18" t="n">
        <x:v>0.0377</x:v>
      </x:c>
      <x:c r="AB545" t="str">
        <x:v>No</x:v>
      </x:c>
      <x:c r="AC545" t="str">
        <x:v>Core</x:v>
      </x:c>
      <x:c r="AD545" s="18" t="n">
        <x:v>0.5143050644574472</x:v>
      </x:c>
      <x:c r="AE545" s="18" t="n">
        <x:v>1.0613580515203689</x:v>
      </x:c>
      <x:c r="AF545" s="17" t="n">
        <x:v>73.40999999999985</x:v>
      </x:c>
      <x:c r="AG545" s="18" t="n">
        <x:v>0.061358051520368974</x:v>
      </x:c>
      <x:c r="AH545" t="str">
        <x:v>Above Target</x:v>
      </x:c>
    </x:row>
    <x:row r="546">
      <x:c r="A546" t="str">
        <x:v>TXN-000543</x:v>
      </x:c>
      <x:c r="B546" s="14" t="d">
        <x:v>2023-03-28T00:00:00.000Z</x:v>
      </x:c>
      <x:c r="C546" t="n">
        <x:v>2023</x:v>
      </x:c>
      <x:c r="D546" t="str">
        <x:v>Q1</x:v>
      </x:c>
      <x:c r="E546" t="n">
        <x:v>3</x:v>
      </x:c>
      <x:c r="F546" t="str">
        <x:v>March</x:v>
      </x:c>
      <x:c r="G546" s="15" t="d">
        <x:v>2023-03-01T00:00:00.000Z</x:v>
      </x:c>
      <x:c r="H546" t="str">
        <x:v>2023-03</x:v>
      </x:c>
      <x:c r="I546" t="str">
        <x:v>United States</x:v>
      </x:c>
      <x:c r="J546" t="str">
        <x:v>North America</x:v>
      </x:c>
      <x:c r="K546" t="str">
        <x:v>USD</x:v>
      </x:c>
      <x:c r="L546" t="str">
        <x:v>Buchanan's</x:v>
      </x:c>
      <x:c r="M546" t="str">
        <x:v>Scotch Whisky</x:v>
      </x:c>
      <x:c r="N546" t="str">
        <x:v>Off-Trade</x:v>
      </x:c>
      <x:c r="O546" t="str">
        <x:v>Independent Retailer</x:v>
      </x:c>
      <x:c r="P546" t="str">
        <x:v>SR-001</x:v>
      </x:c>
      <x:c r="Q546" s="16" t="n">
        <x:v>78</x:v>
      </x:c>
      <x:c r="R546" s="17" t="n">
        <x:v>33.47</x:v>
      </x:c>
      <x:c r="S546" s="18" t="n">
        <x:v>0</x:v>
      </x:c>
      <x:c r="T546" s="17" t="n">
        <x:v>2610.54</x:v>
      </x:c>
      <x:c r="U546" s="17" t="n">
        <x:v>2610.54</x:v>
      </x:c>
      <x:c r="V546" s="17" t="n">
        <x:v>1197.42</x:v>
      </x:c>
      <x:c r="W546" s="17" t="n">
        <x:v>1413.12</x:v>
      </x:c>
      <x:c r="X546" s="18" t="n">
        <x:v>0.5413</x:v>
      </x:c>
      <x:c r="Y546" s="17" t="n">
        <x:v>2621.2</x:v>
      </x:c>
      <x:c r="Z546" s="18" t="n">
        <x:v>0.9959</x:v>
      </x:c>
      <x:c r="AA546" s="18" t="n">
        <x:v>0.0884</x:v>
      </x:c>
      <x:c r="AB546" t="str">
        <x:v>No</x:v>
      </x:c>
      <x:c r="AC546" t="str">
        <x:v>Premium Core</x:v>
      </x:c>
      <x:c r="AD546" s="18" t="n">
        <x:v>0.5413132915029074</x:v>
      </x:c>
      <x:c r="AE546" s="18" t="n">
        <x:v>0.9959331603845567</x:v>
      </x:c>
      <x:c r="AF546" s="17" t="n">
        <x:v>-10.659999999999854</x:v>
      </x:c>
      <x:c r="AG546" s="18" t="n">
        <x:v>-0.004066839615443253</x:v>
      </x:c>
      <x:c r="AH546" t="str">
        <x:v>Below Target</x:v>
      </x:c>
    </x:row>
    <x:row r="547">
      <x:c r="A547" t="str">
        <x:v>TXN-000544</x:v>
      </x:c>
      <x:c r="B547" s="14" t="d">
        <x:v>2025-01-13T00:00:00.000Z</x:v>
      </x:c>
      <x:c r="C547" t="n">
        <x:v>2025</x:v>
      </x:c>
      <x:c r="D547" t="str">
        <x:v>Q1</x:v>
      </x:c>
      <x:c r="E547" t="n">
        <x:v>1</x:v>
      </x:c>
      <x:c r="F547" t="str">
        <x:v>January</x:v>
      </x:c>
      <x:c r="G547" s="15" t="d">
        <x:v>2025-01-01T00:00:00.000Z</x:v>
      </x:c>
      <x:c r="H547" t="str">
        <x:v>2025-01</x:v>
      </x:c>
      <x:c r="I547" t="str">
        <x:v>United Kingdom</x:v>
      </x:c>
      <x:c r="J547" t="str">
        <x:v>Europe</x:v>
      </x:c>
      <x:c r="K547" t="str">
        <x:v>GBP</x:v>
      </x:c>
      <x:c r="L547" t="str">
        <x:v>Smirnoff</x:v>
      </x:c>
      <x:c r="M547" t="str">
        <x:v>Vodka</x:v>
      </x:c>
      <x:c r="N547" t="str">
        <x:v>Off-Trade</x:v>
      </x:c>
      <x:c r="O547" t="str">
        <x:v>Independent Retailer</x:v>
      </x:c>
      <x:c r="P547" t="str">
        <x:v>SR-057</x:v>
      </x:c>
      <x:c r="Q547" s="16" t="n">
        <x:v>56</x:v>
      </x:c>
      <x:c r="R547" s="17" t="n">
        <x:v>18.37</x:v>
      </x:c>
      <x:c r="S547" s="18" t="n">
        <x:v>0</x:v>
      </x:c>
      <x:c r="T547" s="17" t="n">
        <x:v>1028.96</x:v>
      </x:c>
      <x:c r="U547" s="17" t="n">
        <x:v>1028.96</x:v>
      </x:c>
      <x:c r="V547" s="17" t="n">
        <x:v>527.78</x:v>
      </x:c>
      <x:c r="W547" s="17" t="n">
        <x:v>501.18</x:v>
      </x:c>
      <x:c r="X547" s="18" t="n">
        <x:v>0.4871</x:v>
      </x:c>
      <x:c r="Y547" s="17" t="n">
        <x:v>978.99</x:v>
      </x:c>
      <x:c r="Z547" s="18" t="n">
        <x:v>1.051</x:v>
      </x:c>
      <x:c r="AA547" s="18" t="n">
        <x:v>-0.0139</x:v>
      </x:c>
      <x:c r="AB547" t="str">
        <x:v>No</x:v>
      </x:c>
      <x:c r="AC547" t="str">
        <x:v>Core</x:v>
      </x:c>
      <x:c r="AD547" s="18" t="n">
        <x:v>0.4870743274762867</x:v>
      </x:c>
      <x:c r="AE547" s="18" t="n">
        <x:v>1.0510424008416839</x:v>
      </x:c>
      <x:c r="AF547" s="17" t="n">
        <x:v>49.97000000000003</x:v>
      </x:c>
      <x:c r="AG547" s="18" t="n">
        <x:v>0.0510424008416838</x:v>
      </x:c>
      <x:c r="AH547" t="str">
        <x:v>Above Target</x:v>
      </x:c>
    </x:row>
    <x:row r="548">
      <x:c r="A548" t="str">
        <x:v>TXN-000545</x:v>
      </x:c>
      <x:c r="B548" s="14" t="d">
        <x:v>2024-06-20T00:00:00.000Z</x:v>
      </x:c>
      <x:c r="C548" t="n">
        <x:v>2024</x:v>
      </x:c>
      <x:c r="D548" t="str">
        <x:v>Q2</x:v>
      </x:c>
      <x:c r="E548" t="n">
        <x:v>6</x:v>
      </x:c>
      <x:c r="F548" t="str">
        <x:v>June</x:v>
      </x:c>
      <x:c r="G548" s="15" t="d">
        <x:v>2024-06-01T00:00:00.000Z</x:v>
      </x:c>
      <x:c r="H548" t="str">
        <x:v>2024-06</x:v>
      </x:c>
      <x:c r="I548" t="str">
        <x:v>Nigeria</x:v>
      </x:c>
      <x:c r="J548" t="str">
        <x:v>Africa</x:v>
      </x:c>
      <x:c r="K548" t="str">
        <x:v>NGN</x:v>
      </x:c>
      <x:c r="L548" t="str">
        <x:v>Smirnoff</x:v>
      </x:c>
      <x:c r="M548" t="str">
        <x:v>Vodka</x:v>
      </x:c>
      <x:c r="N548" t="str">
        <x:v>Off-Trade</x:v>
      </x:c>
      <x:c r="O548" t="str">
        <x:v>Independent Retailer</x:v>
      </x:c>
      <x:c r="P548" t="str">
        <x:v>SR-008</x:v>
      </x:c>
      <x:c r="Q548" s="16" t="n">
        <x:v>25</x:v>
      </x:c>
      <x:c r="R548" s="17" t="n">
        <x:v>18.3</x:v>
      </x:c>
      <x:c r="S548" s="18" t="n">
        <x:v>0</x:v>
      </x:c>
      <x:c r="T548" s="17" t="n">
        <x:v>457.45</x:v>
      </x:c>
      <x:c r="U548" s="17" t="n">
        <x:v>457.45</x:v>
      </x:c>
      <x:c r="V548" s="17" t="n">
        <x:v>213.89</x:v>
      </x:c>
      <x:c r="W548" s="17" t="n">
        <x:v>243.56</x:v>
      </x:c>
      <x:c r="X548" s="18" t="n">
        <x:v>0.5324</x:v>
      </x:c>
      <x:c r="Y548" s="17" t="n">
        <x:v>456.77</x:v>
      </x:c>
      <x:c r="Z548" s="18" t="n">
        <x:v>1.0015</x:v>
      </x:c>
      <x:c r="AA548" s="18" t="n">
        <x:v>0.091</x:v>
      </x:c>
      <x:c r="AB548" t="str">
        <x:v>No</x:v>
      </x:c>
      <x:c r="AC548" t="str">
        <x:v>Core</x:v>
      </x:c>
      <x:c r="AD548" s="18" t="n">
        <x:v>0.5324297737457646</x:v>
      </x:c>
      <x:c r="AE548" s="18" t="n">
        <x:v>1.001488714232546</x:v>
      </x:c>
      <x:c r="AF548" s="17" t="n">
        <x:v>0.6800000000000068</x:v>
      </x:c>
      <x:c r="AG548" s="18" t="n">
        <x:v>0.0014887142325459353</x:v>
      </x:c>
      <x:c r="AH548" t="str">
        <x:v>Above Target</x:v>
      </x:c>
    </x:row>
    <x:row r="549">
      <x:c r="A549" t="str">
        <x:v>TXN-000546</x:v>
      </x:c>
      <x:c r="B549" s="14" t="d">
        <x:v>2024-11-24T00:00:00.000Z</x:v>
      </x:c>
      <x:c r="C549" t="n">
        <x:v>2024</x:v>
      </x:c>
      <x:c r="D549" t="str">
        <x:v>Q4</x:v>
      </x:c>
      <x:c r="E549" t="n">
        <x:v>11</x:v>
      </x:c>
      <x:c r="F549" t="str">
        <x:v>November</x:v>
      </x:c>
      <x:c r="G549" s="15" t="d">
        <x:v>2024-11-01T00:00:00.000Z</x:v>
      </x:c>
      <x:c r="H549" t="str">
        <x:v>2024-11</x:v>
      </x:c>
      <x:c r="I549" t="str">
        <x:v>Singapore</x:v>
      </x:c>
      <x:c r="J549" t="str">
        <x:v>Asia Pacific</x:v>
      </x:c>
      <x:c r="K549" t="str">
        <x:v>SGD</x:v>
      </x:c>
      <x:c r="L549" t="str">
        <x:v>Smirnoff</x:v>
      </x:c>
      <x:c r="M549" t="str">
        <x:v>Vodka</x:v>
      </x:c>
      <x:c r="N549" t="str">
        <x:v>On-Trade</x:v>
      </x:c>
      <x:c r="O549" t="str">
        <x:v>Distributor</x:v>
      </x:c>
      <x:c r="P549" t="str">
        <x:v>SR-038</x:v>
      </x:c>
      <x:c r="Q549" s="16" t="n">
        <x:v>16</x:v>
      </x:c>
      <x:c r="R549" s="17" t="n">
        <x:v>22.47</x:v>
      </x:c>
      <x:c r="S549" s="18" t="n">
        <x:v>0.03</x:v>
      </x:c>
      <x:c r="T549" s="17" t="n">
        <x:v>359.48</x:v>
      </x:c>
      <x:c r="U549" s="17" t="n">
        <x:v>348.7</x:v>
      </x:c>
      <x:c r="V549" s="17" t="n">
        <x:v>165.94</x:v>
      </x:c>
      <x:c r="W549" s="17" t="n">
        <x:v>182.76</x:v>
      </x:c>
      <x:c r="X549" s="18" t="n">
        <x:v>0.5241</x:v>
      </x:c>
      <x:c r="Y549" s="17" t="n">
        <x:v>397.33</x:v>
      </x:c>
      <x:c r="Z549" s="18" t="n">
        <x:v>0.8776</x:v>
      </x:c>
      <x:c r="AA549" s="18" t="n">
        <x:v>0.0871</x:v>
      </x:c>
      <x:c r="AB549" t="str">
        <x:v>No</x:v>
      </x:c>
      <x:c r="AC549" t="str">
        <x:v>Core</x:v>
      </x:c>
      <x:c r="AD549" s="18" t="n">
        <x:v>0.5241181531402351</x:v>
      </x:c>
      <x:c r="AE549" s="18" t="n">
        <x:v>0.8776080336244432</x:v>
      </x:c>
      <x:c r="AF549" s="17" t="n">
        <x:v>-48.629999999999995</x:v>
      </x:c>
      <x:c r="AG549" s="18" t="n">
        <x:v>-0.12239196637555684</x:v>
      </x:c>
      <x:c r="AH549" t="str">
        <x:v>Below Target</x:v>
      </x:c>
    </x:row>
    <x:row r="550">
      <x:c r="A550" t="str">
        <x:v>TXN-000547</x:v>
      </x:c>
      <x:c r="B550" s="14" t="d">
        <x:v>2024-01-23T00:00:00.000Z</x:v>
      </x:c>
      <x:c r="C550" t="n">
        <x:v>2024</x:v>
      </x:c>
      <x:c r="D550" t="str">
        <x:v>Q1</x:v>
      </x:c>
      <x:c r="E550" t="n">
        <x:v>1</x:v>
      </x:c>
      <x:c r="F550" t="str">
        <x:v>January</x:v>
      </x:c>
      <x:c r="G550" s="15" t="d">
        <x:v>2024-01-01T00:00:00.000Z</x:v>
      </x:c>
      <x:c r="H550" t="str">
        <x:v>2024-01</x:v>
      </x:c>
      <x:c r="I550" t="str">
        <x:v>India</x:v>
      </x:c>
      <x:c r="J550" t="str">
        <x:v>Asia Pacific</x:v>
      </x:c>
      <x:c r="K550" t="str">
        <x:v>INR</x:v>
      </x:c>
      <x:c r="L550" t="str">
        <x:v>Smirnoff</x:v>
      </x:c>
      <x:c r="M550" t="str">
        <x:v>Vodka</x:v>
      </x:c>
      <x:c r="N550" t="str">
        <x:v>On-Trade</x:v>
      </x:c>
      <x:c r="O550" t="str">
        <x:v>Independent Retailer</x:v>
      </x:c>
      <x:c r="P550" t="str">
        <x:v>SR-033</x:v>
      </x:c>
      <x:c r="Q550" s="16" t="n">
        <x:v>38</x:v>
      </x:c>
      <x:c r="R550" s="17" t="n">
        <x:v>21.08</x:v>
      </x:c>
      <x:c r="S550" s="18" t="n">
        <x:v>0.03</x:v>
      </x:c>
      <x:c r="T550" s="17" t="n">
        <x:v>801</x:v>
      </x:c>
      <x:c r="U550" s="17" t="n">
        <x:v>776.97</x:v>
      </x:c>
      <x:c r="V550" s="17" t="n">
        <x:v>376.67</x:v>
      </x:c>
      <x:c r="W550" s="17" t="n">
        <x:v>400.3</x:v>
      </x:c>
      <x:c r="X550" s="18" t="n">
        <x:v>0.5152</x:v>
      </x:c>
      <x:c r="Y550" s="17" t="n">
        <x:v>851.05</x:v>
      </x:c>
      <x:c r="Z550" s="18" t="n">
        <x:v>0.913</x:v>
      </x:c>
      <x:c r="AA550" s="18" t="n">
        <x:v>0.0682</x:v>
      </x:c>
      <x:c r="AB550" t="str">
        <x:v>No</x:v>
      </x:c>
      <x:c r="AC550" t="str">
        <x:v>Core</x:v>
      </x:c>
      <x:c r="AD550" s="18" t="n">
        <x:v>0.5152065073297554</x:v>
      </x:c>
      <x:c r="AE550" s="18" t="n">
        <x:v>0.9129545855120147</x:v>
      </x:c>
      <x:c r="AF550" s="17" t="n">
        <x:v>-74.07999999999993</x:v>
      </x:c>
      <x:c r="AG550" s="18" t="n">
        <x:v>-0.08704541448798535</x:v>
      </x:c>
      <x:c r="AH550" t="str">
        <x:v>Below Target</x:v>
      </x:c>
    </x:row>
    <x:row r="551">
      <x:c r="A551" t="str">
        <x:v>TXN-000548</x:v>
      </x:c>
      <x:c r="B551" s="14" t="d">
        <x:v>2025-02-05T00:00:00.000Z</x:v>
      </x:c>
      <x:c r="C551" t="n">
        <x:v>2025</x:v>
      </x:c>
      <x:c r="D551" t="str">
        <x:v>Q1</x:v>
      </x:c>
      <x:c r="E551" t="n">
        <x:v>2</x:v>
      </x:c>
      <x:c r="F551" t="str">
        <x:v>February</x:v>
      </x:c>
      <x:c r="G551" s="15" t="d">
        <x:v>2025-02-01T00:00:00.000Z</x:v>
      </x:c>
      <x:c r="H551" t="str">
        <x:v>2025-02</x:v>
      </x:c>
      <x:c r="I551" t="str">
        <x:v>United States</x:v>
      </x:c>
      <x:c r="J551" t="str">
        <x:v>North America</x:v>
      </x:c>
      <x:c r="K551" t="str">
        <x:v>USD</x:v>
      </x:c>
      <x:c r="L551" t="str">
        <x:v>Tanqueray</x:v>
      </x:c>
      <x:c r="M551" t="str">
        <x:v>Gin</x:v>
      </x:c>
      <x:c r="N551" t="str">
        <x:v>Off-Trade</x:v>
      </x:c>
      <x:c r="O551" t="str">
        <x:v>Distributor</x:v>
      </x:c>
      <x:c r="P551" t="str">
        <x:v>SR-003</x:v>
      </x:c>
      <x:c r="Q551" s="16" t="n">
        <x:v>92</x:v>
      </x:c>
      <x:c r="R551" s="17" t="n">
        <x:v>25.81</x:v>
      </x:c>
      <x:c r="S551" s="18" t="n">
        <x:v>0.02</x:v>
      </x:c>
      <x:c r="T551" s="17" t="n">
        <x:v>2374.96</x:v>
      </x:c>
      <x:c r="U551" s="17" t="n">
        <x:v>2327.46</x:v>
      </x:c>
      <x:c r="V551" s="17" t="n">
        <x:v>1071.88</x:v>
      </x:c>
      <x:c r="W551" s="17" t="n">
        <x:v>1255.59</x:v>
      </x:c>
      <x:c r="X551" s="18" t="n">
        <x:v>0.5395</x:v>
      </x:c>
      <x:c r="Y551" s="17" t="n">
        <x:v>2652.17</x:v>
      </x:c>
      <x:c r="Z551" s="18" t="n">
        <x:v>0.8776</x:v>
      </x:c>
      <x:c r="AA551" s="18" t="n">
        <x:v>0.0517</x:v>
      </x:c>
      <x:c r="AB551" t="str">
        <x:v>No</x:v>
      </x:c>
      <x:c r="AC551" t="str">
        <x:v>Premium Core</x:v>
      </x:c>
      <x:c r="AD551" s="18" t="n">
        <x:v>0.5394679178159882</x:v>
      </x:c>
      <x:c r="AE551" s="18" t="n">
        <x:v>0.8775681800186262</x:v>
      </x:c>
      <x:c r="AF551" s="17" t="n">
        <x:v>-324.71000000000004</x:v>
      </x:c>
      <x:c r="AG551" s="18" t="n">
        <x:v>-0.12243181998137376</x:v>
      </x:c>
      <x:c r="AH551" t="str">
        <x:v>Below Target</x:v>
      </x:c>
    </x:row>
    <x:row r="552">
      <x:c r="A552" t="str">
        <x:v>TXN-000549</x:v>
      </x:c>
      <x:c r="B552" s="14" t="d">
        <x:v>2024-02-29T00:00:00.000Z</x:v>
      </x:c>
      <x:c r="C552" t="n">
        <x:v>2024</x:v>
      </x:c>
      <x:c r="D552" t="str">
        <x:v>Q1</x:v>
      </x:c>
      <x:c r="E552" t="n">
        <x:v>2</x:v>
      </x:c>
      <x:c r="F552" t="str">
        <x:v>February</x:v>
      </x:c>
      <x:c r="G552" s="15" t="d">
        <x:v>2024-02-01T00:00:00.000Z</x:v>
      </x:c>
      <x:c r="H552" t="str">
        <x:v>2024-02</x:v>
      </x:c>
      <x:c r="I552" t="str">
        <x:v>Germany</x:v>
      </x:c>
      <x:c r="J552" t="str">
        <x:v>Europe</x:v>
      </x:c>
      <x:c r="K552" t="str">
        <x:v>EUR</x:v>
      </x:c>
      <x:c r="L552" t="str">
        <x:v>Guinness</x:v>
      </x:c>
      <x:c r="M552" t="str">
        <x:v>Beer / Stout</x:v>
      </x:c>
      <x:c r="N552" t="str">
        <x:v>Wholesale</x:v>
      </x:c>
      <x:c r="O552" t="str">
        <x:v>Hospitality Group</x:v>
      </x:c>
      <x:c r="P552" t="str">
        <x:v>SR-006</x:v>
      </x:c>
      <x:c r="Q552" s="16" t="n">
        <x:v>32</x:v>
      </x:c>
      <x:c r="R552" s="17" t="n">
        <x:v>7.43</x:v>
      </x:c>
      <x:c r="S552" s="18" t="n">
        <x:v>0</x:v>
      </x:c>
      <x:c r="T552" s="17" t="n">
        <x:v>237.85</x:v>
      </x:c>
      <x:c r="U552" s="17" t="n">
        <x:v>237.85</x:v>
      </x:c>
      <x:c r="V552" s="17" t="n">
        <x:v>125.78</x:v>
      </x:c>
      <x:c r="W552" s="17" t="n">
        <x:v>112.07</x:v>
      </x:c>
      <x:c r="X552" s="18" t="n">
        <x:v>0.4712</x:v>
      </x:c>
      <x:c r="Y552" s="17" t="n">
        <x:v>248.11</x:v>
      </x:c>
      <x:c r="Z552" s="18" t="n">
        <x:v>0.9586</x:v>
      </x:c>
      <x:c r="AA552" s="18" t="n">
        <x:v>-0.0135</x:v>
      </x:c>
      <x:c r="AB552" t="str">
        <x:v>No</x:v>
      </x:c>
      <x:c r="AC552" t="str">
        <x:v>Core</x:v>
      </x:c>
      <x:c r="AD552" s="18" t="n">
        <x:v>0.47117931469413493</x:v>
      </x:c>
      <x:c r="AE552" s="18" t="n">
        <x:v>0.958647374148563</x:v>
      </x:c>
      <x:c r="AF552" s="17" t="n">
        <x:v>-10.26000000000002</x:v>
      </x:c>
      <x:c r="AG552" s="18" t="n">
        <x:v>-0.04135262585143694</x:v>
      </x:c>
      <x:c r="AH552" t="str">
        <x:v>Below Target</x:v>
      </x:c>
    </x:row>
    <x:row r="553">
      <x:c r="A553" t="str">
        <x:v>TXN-000550</x:v>
      </x:c>
      <x:c r="B553" s="14" t="d">
        <x:v>2024-08-27T00:00:00.000Z</x:v>
      </x:c>
      <x:c r="C553" t="n">
        <x:v>2024</x:v>
      </x:c>
      <x:c r="D553" t="str">
        <x:v>Q3</x:v>
      </x:c>
      <x:c r="E553" t="n">
        <x:v>8</x:v>
      </x:c>
      <x:c r="F553" t="str">
        <x:v>August</x:v>
      </x:c>
      <x:c r="G553" s="15" t="d">
        <x:v>2024-08-01T00:00:00.000Z</x:v>
      </x:c>
      <x:c r="H553" t="str">
        <x:v>2024-08</x:v>
      </x:c>
      <x:c r="I553" t="str">
        <x:v>United States</x:v>
      </x:c>
      <x:c r="J553" t="str">
        <x:v>North America</x:v>
      </x:c>
      <x:c r="K553" t="str">
        <x:v>USD</x:v>
      </x:c>
      <x:c r="L553" t="str">
        <x:v>Smirnoff</x:v>
      </x:c>
      <x:c r="M553" t="str">
        <x:v>Vodka</x:v>
      </x:c>
      <x:c r="N553" t="str">
        <x:v>Off-Trade</x:v>
      </x:c>
      <x:c r="O553" t="str">
        <x:v>Hospitality Group</x:v>
      </x:c>
      <x:c r="P553" t="str">
        <x:v>SR-012</x:v>
      </x:c>
      <x:c r="Q553" s="16" t="n">
        <x:v>86</x:v>
      </x:c>
      <x:c r="R553" s="17" t="n">
        <x:v>19.59</x:v>
      </x:c>
      <x:c r="S553" s="18" t="n">
        <x:v>0.02</x:v>
      </x:c>
      <x:c r="T553" s="17" t="n">
        <x:v>1684.79</x:v>
      </x:c>
      <x:c r="U553" s="17" t="n">
        <x:v>1651.1</x:v>
      </x:c>
      <x:c r="V553" s="17" t="n">
        <x:v>763.28</x:v>
      </x:c>
      <x:c r="W553" s="17" t="n">
        <x:v>887.82</x:v>
      </x:c>
      <x:c r="X553" s="18" t="n">
        <x:v>0.5377</x:v>
      </x:c>
      <x:c r="Y553" s="17" t="n">
        <x:v>1622.08</x:v>
      </x:c>
      <x:c r="Z553" s="18" t="n">
        <x:v>1.0179</x:v>
      </x:c>
      <x:c r="AA553" s="18" t="n">
        <x:v>0.0262</x:v>
      </x:c>
      <x:c r="AB553" t="str">
        <x:v>No</x:v>
      </x:c>
      <x:c r="AC553" t="str">
        <x:v>Core</x:v>
      </x:c>
      <x:c r="AD553" s="18" t="n">
        <x:v>0.5377142511053238</x:v>
      </x:c>
      <x:c r="AE553" s="18" t="n">
        <x:v>1.0178906095876898</x:v>
      </x:c>
      <x:c r="AF553" s="17" t="n">
        <x:v>29.019999999999982</x:v>
      </x:c>
      <x:c r="AG553" s="18" t="n">
        <x:v>0.01789060958768987</x:v>
      </x:c>
      <x:c r="AH553" t="str">
        <x:v>Above Target</x:v>
      </x:c>
    </x:row>
    <x:row r="554">
      <x:c r="A554" t="str">
        <x:v>TXN-000551</x:v>
      </x:c>
      <x:c r="B554" s="14" t="d">
        <x:v>2025-06-23T00:00:00.000Z</x:v>
      </x:c>
      <x:c r="C554" t="n">
        <x:v>2025</x:v>
      </x:c>
      <x:c r="D554" t="str">
        <x:v>Q2</x:v>
      </x:c>
      <x:c r="E554" t="n">
        <x:v>6</x:v>
      </x:c>
      <x:c r="F554" t="str">
        <x:v>June</x:v>
      </x:c>
      <x:c r="G554" s="15" t="d">
        <x:v>2025-06-01T00:00:00.000Z</x:v>
      </x:c>
      <x:c r="H554" t="str">
        <x:v>2025-06</x:v>
      </x:c>
      <x:c r="I554" t="str">
        <x:v>France</x:v>
      </x:c>
      <x:c r="J554" t="str">
        <x:v>Europe</x:v>
      </x:c>
      <x:c r="K554" t="str">
        <x:v>EUR</x:v>
      </x:c>
      <x:c r="L554" t="str">
        <x:v>Captain Morgan</x:v>
      </x:c>
      <x:c r="M554" t="str">
        <x:v>Rum</x:v>
      </x:c>
      <x:c r="N554" t="str">
        <x:v>Off-Trade</x:v>
      </x:c>
      <x:c r="O554" t="str">
        <x:v>Key Account</x:v>
      </x:c>
      <x:c r="P554" t="str">
        <x:v>SR-003</x:v>
      </x:c>
      <x:c r="Q554" s="16" t="n">
        <x:v>38</x:v>
      </x:c>
      <x:c r="R554" s="17" t="n">
        <x:v>20.33</x:v>
      </x:c>
      <x:c r="S554" s="18" t="n">
        <x:v>0</x:v>
      </x:c>
      <x:c r="T554" s="17" t="n">
        <x:v>772.36</x:v>
      </x:c>
      <x:c r="U554" s="17" t="n">
        <x:v>772.36</x:v>
      </x:c>
      <x:c r="V554" s="17" t="n">
        <x:v>355.39</x:v>
      </x:c>
      <x:c r="W554" s="17" t="n">
        <x:v>416.97</x:v>
      </x:c>
      <x:c r="X554" s="18" t="n">
        <x:v>0.5399</x:v>
      </x:c>
      <x:c r="Y554" s="17" t="n">
        <x:v>714.89</x:v>
      </x:c>
      <x:c r="Z554" s="18" t="n">
        <x:v>1.0804</x:v>
      </x:c>
      <x:c r="AA554" s="18" t="n">
        <x:v>-0.0303</x:v>
      </x:c>
      <x:c r="AB554" t="str">
        <x:v>No</x:v>
      </x:c>
      <x:c r="AC554" t="str">
        <x:v>Core</x:v>
      </x:c>
      <x:c r="AD554" s="18" t="n">
        <x:v>0.5398648298720804</x:v>
      </x:c>
      <x:c r="AE554" s="18" t="n">
        <x:v>1.0803899900684022</x:v>
      </x:c>
      <x:c r="AF554" s="17" t="n">
        <x:v>57.47000000000003</x:v>
      </x:c>
      <x:c r="AG554" s="18" t="n">
        <x:v>0.08038999006840217</x:v>
      </x:c>
      <x:c r="AH554" t="str">
        <x:v>Above Target</x:v>
      </x:c>
    </x:row>
    <x:row r="555">
      <x:c r="A555" t="str">
        <x:v>TXN-000552</x:v>
      </x:c>
      <x:c r="B555" s="14" t="d">
        <x:v>2026-01-23T00:00:00.000Z</x:v>
      </x:c>
      <x:c r="C555" t="n">
        <x:v>2026</x:v>
      </x:c>
      <x:c r="D555" t="str">
        <x:v>Q1</x:v>
      </x:c>
      <x:c r="E555" t="n">
        <x:v>1</x:v>
      </x:c>
      <x:c r="F555" t="str">
        <x:v>January</x:v>
      </x:c>
      <x:c r="G555" s="15" t="d">
        <x:v>2026-01-01T00:00:00.000Z</x:v>
      </x:c>
      <x:c r="H555" t="str">
        <x:v>2026-01</x:v>
      </x:c>
      <x:c r="I555" t="str">
        <x:v>Germany</x:v>
      </x:c>
      <x:c r="J555" t="str">
        <x:v>Europe</x:v>
      </x:c>
      <x:c r="K555" t="str">
        <x:v>EUR</x:v>
      </x:c>
      <x:c r="L555" t="str">
        <x:v>Guinness</x:v>
      </x:c>
      <x:c r="M555" t="str">
        <x:v>Beer / Stout</x:v>
      </x:c>
      <x:c r="N555" t="str">
        <x:v>Off-Trade</x:v>
      </x:c>
      <x:c r="O555" t="str">
        <x:v>Distributor</x:v>
      </x:c>
      <x:c r="P555" t="str">
        <x:v>SR-048</x:v>
      </x:c>
      <x:c r="Q555" s="16" t="n">
        <x:v>150</x:v>
      </x:c>
      <x:c r="R555" s="17" t="n">
        <x:v>7.72</x:v>
      </x:c>
      <x:c r="S555" s="18" t="n">
        <x:v>0</x:v>
      </x:c>
      <x:c r="T555" s="17" t="n">
        <x:v>1157.58</x:v>
      </x:c>
      <x:c r="U555" s="17" t="n">
        <x:v>1157.58</x:v>
      </x:c>
      <x:c r="V555" s="17" t="n">
        <x:v>561.59</x:v>
      </x:c>
      <x:c r="W555" s="17" t="n">
        <x:v>595.99</x:v>
      </x:c>
      <x:c r="X555" s="18" t="n">
        <x:v>0.5149</x:v>
      </x:c>
      <x:c r="Y555" s="17" t="n">
        <x:v>1342.31</x:v>
      </x:c>
      <x:c r="Z555" s="18" t="n">
        <x:v>0.8624</x:v>
      </x:c>
      <x:c r="AA555" s="18" t="n">
        <x:v>0.0726</x:v>
      </x:c>
      <x:c r="AB555" t="str">
        <x:v>No</x:v>
      </x:c>
      <x:c r="AC555" t="str">
        <x:v>Core</x:v>
      </x:c>
      <x:c r="AD555" s="18" t="n">
        <x:v>0.514858584287911</x:v>
      </x:c>
      <x:c r="AE555" s="18" t="n">
        <x:v>0.8623790331592553</x:v>
      </x:c>
      <x:c r="AF555" s="17" t="n">
        <x:v>-184.73000000000002</x:v>
      </x:c>
      <x:c r="AG555" s="18" t="n">
        <x:v>-0.1376209668407447</x:v>
      </x:c>
      <x:c r="AH555" t="str">
        <x:v>Below Target</x:v>
      </x:c>
    </x:row>
    <x:row r="556">
      <x:c r="A556" t="str">
        <x:v>TXN-000553</x:v>
      </x:c>
      <x:c r="B556" s="14" t="d">
        <x:v>2026-01-17T00:00:00.000Z</x:v>
      </x:c>
      <x:c r="C556" t="n">
        <x:v>2026</x:v>
      </x:c>
      <x:c r="D556" t="str">
        <x:v>Q1</x:v>
      </x:c>
      <x:c r="E556" t="n">
        <x:v>1</x:v>
      </x:c>
      <x:c r="F556" t="str">
        <x:v>January</x:v>
      </x:c>
      <x:c r="G556" s="15" t="d">
        <x:v>2026-01-01T00:00:00.000Z</x:v>
      </x:c>
      <x:c r="H556" t="str">
        <x:v>2026-01</x:v>
      </x:c>
      <x:c r="I556" t="str">
        <x:v>Australia</x:v>
      </x:c>
      <x:c r="J556" t="str">
        <x:v>Asia Pacific</x:v>
      </x:c>
      <x:c r="K556" t="str">
        <x:v>AUD</x:v>
      </x:c>
      <x:c r="L556" t="str">
        <x:v>Johnnie Walker</x:v>
      </x:c>
      <x:c r="M556" t="str">
        <x:v>Scotch Whisky</x:v>
      </x:c>
      <x:c r="N556" t="str">
        <x:v>On-Trade</x:v>
      </x:c>
      <x:c r="O556" t="str">
        <x:v>Distributor</x:v>
      </x:c>
      <x:c r="P556" t="str">
        <x:v>SR-010</x:v>
      </x:c>
      <x:c r="Q556" s="16" t="n">
        <x:v>65</x:v>
      </x:c>
      <x:c r="R556" s="17" t="n">
        <x:v>40.32</x:v>
      </x:c>
      <x:c r="S556" s="18" t="n">
        <x:v>0.03</x:v>
      </x:c>
      <x:c r="T556" s="17" t="n">
        <x:v>2620.81</x:v>
      </x:c>
      <x:c r="U556" s="17" t="n">
        <x:v>2542.18</x:v>
      </x:c>
      <x:c r="V556" s="17" t="n">
        <x:v>1219.15</x:v>
      </x:c>
      <x:c r="W556" s="17" t="n">
        <x:v>1323.04</x:v>
      </x:c>
      <x:c r="X556" s="18" t="n">
        <x:v>0.5204</x:v>
      </x:c>
      <x:c r="Y556" s="17" t="n">
        <x:v>2720.3</x:v>
      </x:c>
      <x:c r="Z556" s="18" t="n">
        <x:v>0.9345</x:v>
      </x:c>
      <x:c r="AA556" s="18" t="n">
        <x:v>0.1105</x:v>
      </x:c>
      <x:c r="AB556" t="str">
        <x:v>No</x:v>
      </x:c>
      <x:c r="AC556" t="str">
        <x:v>Luxury / Reserve</x:v>
      </x:c>
      <x:c r="AD556" s="18" t="n">
        <x:v>0.5204352170184645</x:v>
      </x:c>
      <x:c r="AE556" s="18" t="n">
        <x:v>0.9345219277285592</x:v>
      </x:c>
      <x:c r="AF556" s="17" t="n">
        <x:v>-178.12000000000035</x:v>
      </x:c>
      <x:c r="AG556" s="18" t="n">
        <x:v>-0.06547807227144077</x:v>
      </x:c>
      <x:c r="AH556" t="str">
        <x:v>Below Target</x:v>
      </x:c>
    </x:row>
    <x:row r="557">
      <x:c r="A557" t="str">
        <x:v>TXN-000554</x:v>
      </x:c>
      <x:c r="B557" s="14" t="d">
        <x:v>2025-03-25T00:00:00.000Z</x:v>
      </x:c>
      <x:c r="C557" t="n">
        <x:v>2025</x:v>
      </x:c>
      <x:c r="D557" t="str">
        <x:v>Q1</x:v>
      </x:c>
      <x:c r="E557" t="n">
        <x:v>3</x:v>
      </x:c>
      <x:c r="F557" t="str">
        <x:v>March</x:v>
      </x:c>
      <x:c r="G557" s="15" t="d">
        <x:v>2025-03-01T00:00:00.000Z</x:v>
      </x:c>
      <x:c r="H557" t="str">
        <x:v>2025-03</x:v>
      </x:c>
      <x:c r="I557" t="str">
        <x:v>Germany</x:v>
      </x:c>
      <x:c r="J557" t="str">
        <x:v>Europe</x:v>
      </x:c>
      <x:c r="K557" t="str">
        <x:v>EUR</x:v>
      </x:c>
      <x:c r="L557" t="str">
        <x:v>Don Julio</x:v>
      </x:c>
      <x:c r="M557" t="str">
        <x:v>Tequila</x:v>
      </x:c>
      <x:c r="N557" t="str">
        <x:v>On-Trade</x:v>
      </x:c>
      <x:c r="O557" t="str">
        <x:v>Independent Retailer</x:v>
      </x:c>
      <x:c r="P557" t="str">
        <x:v>SR-045</x:v>
      </x:c>
      <x:c r="Q557" s="16" t="n">
        <x:v>57</x:v>
      </x:c>
      <x:c r="R557" s="17" t="n">
        <x:v>53.11</x:v>
      </x:c>
      <x:c r="S557" s="18" t="n">
        <x:v>0.02</x:v>
      </x:c>
      <x:c r="T557" s="17" t="n">
        <x:v>3027.28</x:v>
      </x:c>
      <x:c r="U557" s="17" t="n">
        <x:v>2966.73</x:v>
      </x:c>
      <x:c r="V557" s="17" t="n">
        <x:v>1283.38</x:v>
      </x:c>
      <x:c r="W557" s="17" t="n">
        <x:v>1683.36</x:v>
      </x:c>
      <x:c r="X557" s="18" t="n">
        <x:v>0.5674</x:v>
      </x:c>
      <x:c r="Y557" s="17" t="n">
        <x:v>3322.47</x:v>
      </x:c>
      <x:c r="Z557" s="18" t="n">
        <x:v>0.8929</x:v>
      </x:c>
      <x:c r="AA557" s="18" t="n">
        <x:v>0.0269</x:v>
      </x:c>
      <x:c r="AB557" t="str">
        <x:v>No</x:v>
      </x:c>
      <x:c r="AC557" t="str">
        <x:v>Luxury / Reserve</x:v>
      </x:c>
      <x:c r="AD557" s="18" t="n">
        <x:v>0.5674126057983031</x:v>
      </x:c>
      <x:c r="AE557" s="18" t="n">
        <x:v>0.8929290557928289</x:v>
      </x:c>
      <x:c r="AF557" s="17" t="n">
        <x:v>-355.7399999999998</x:v>
      </x:c>
      <x:c r="AG557" s="18" t="n">
        <x:v>-0.10707094420717111</x:v>
      </x:c>
      <x:c r="AH557" t="str">
        <x:v>Below Target</x:v>
      </x:c>
    </x:row>
    <x:row r="558">
      <x:c r="A558" t="str">
        <x:v>TXN-000555</x:v>
      </x:c>
      <x:c r="B558" s="14" t="d">
        <x:v>2025-05-05T00:00:00.000Z</x:v>
      </x:c>
      <x:c r="C558" t="n">
        <x:v>2025</x:v>
      </x:c>
      <x:c r="D558" t="str">
        <x:v>Q2</x:v>
      </x:c>
      <x:c r="E558" t="n">
        <x:v>5</x:v>
      </x:c>
      <x:c r="F558" t="str">
        <x:v>May</x:v>
      </x:c>
      <x:c r="G558" s="15" t="d">
        <x:v>2025-05-01T00:00:00.000Z</x:v>
      </x:c>
      <x:c r="H558" t="str">
        <x:v>2025-05</x:v>
      </x:c>
      <x:c r="I558" t="str">
        <x:v>Germany</x:v>
      </x:c>
      <x:c r="J558" t="str">
        <x:v>Europe</x:v>
      </x:c>
      <x:c r="K558" t="str">
        <x:v>EUR</x:v>
      </x:c>
      <x:c r="L558" t="str">
        <x:v>Tanqueray</x:v>
      </x:c>
      <x:c r="M558" t="str">
        <x:v>Gin</x:v>
      </x:c>
      <x:c r="N558" t="str">
        <x:v>Off-Trade</x:v>
      </x:c>
      <x:c r="O558" t="str">
        <x:v>Distributor</x:v>
      </x:c>
      <x:c r="P558" t="str">
        <x:v>SR-050</x:v>
      </x:c>
      <x:c r="Q558" s="16" t="n">
        <x:v>33</x:v>
      </x:c>
      <x:c r="R558" s="17" t="n">
        <x:v>26.14</x:v>
      </x:c>
      <x:c r="S558" s="18" t="n">
        <x:v>0</x:v>
      </x:c>
      <x:c r="T558" s="17" t="n">
        <x:v>862.5</x:v>
      </x:c>
      <x:c r="U558" s="17" t="n">
        <x:v>862.5</x:v>
      </x:c>
      <x:c r="V558" s="17" t="n">
        <x:v>393.01</x:v>
      </x:c>
      <x:c r="W558" s="17" t="n">
        <x:v>469.49</x:v>
      </x:c>
      <x:c r="X558" s="18" t="n">
        <x:v>0.5443</x:v>
      </x:c>
      <x:c r="Y558" s="17" t="n">
        <x:v>930.03</x:v>
      </x:c>
      <x:c r="Z558" s="18" t="n">
        <x:v>0.9274</x:v>
      </x:c>
      <x:c r="AA558" s="18" t="n">
        <x:v>0.0228</x:v>
      </x:c>
      <x:c r="AB558" t="str">
        <x:v>No</x:v>
      </x:c>
      <x:c r="AC558" t="str">
        <x:v>Premium Core</x:v>
      </x:c>
      <x:c r="AD558" s="18" t="n">
        <x:v>0.544336231884058</x:v>
      </x:c>
      <x:c r="AE558" s="18" t="n">
        <x:v>0.9273894390503532</x:v>
      </x:c>
      <x:c r="AF558" s="17" t="n">
        <x:v>-67.52999999999997</x:v>
      </x:c>
      <x:c r="AG558" s="18" t="n">
        <x:v>-0.07261056094964675</x:v>
      </x:c>
      <x:c r="AH558" t="str">
        <x:v>Below Target</x:v>
      </x:c>
    </x:row>
    <x:row r="559">
      <x:c r="A559" t="str">
        <x:v>TXN-000556</x:v>
      </x:c>
      <x:c r="B559" s="14" t="d">
        <x:v>2026-01-06T00:00:00.000Z</x:v>
      </x:c>
      <x:c r="C559" t="n">
        <x:v>2026</x:v>
      </x:c>
      <x:c r="D559" t="str">
        <x:v>Q1</x:v>
      </x:c>
      <x:c r="E559" t="n">
        <x:v>1</x:v>
      </x:c>
      <x:c r="F559" t="str">
        <x:v>January</x:v>
      </x:c>
      <x:c r="G559" s="15" t="d">
        <x:v>2026-01-01T00:00:00.000Z</x:v>
      </x:c>
      <x:c r="H559" t="str">
        <x:v>2026-01</x:v>
      </x:c>
      <x:c r="I559" t="str">
        <x:v>Spain</x:v>
      </x:c>
      <x:c r="J559" t="str">
        <x:v>Europe</x:v>
      </x:c>
      <x:c r="K559" t="str">
        <x:v>EUR</x:v>
      </x:c>
      <x:c r="L559" t="str">
        <x:v>Captain Morgan</x:v>
      </x:c>
      <x:c r="M559" t="str">
        <x:v>Rum</x:v>
      </x:c>
      <x:c r="N559" t="str">
        <x:v>Off-Trade</x:v>
      </x:c>
      <x:c r="O559" t="str">
        <x:v>Key Account</x:v>
      </x:c>
      <x:c r="P559" t="str">
        <x:v>SR-026</x:v>
      </x:c>
      <x:c r="Q559" s="16" t="n">
        <x:v>99</x:v>
      </x:c>
      <x:c r="R559" s="17" t="n">
        <x:v>20.74</x:v>
      </x:c>
      <x:c r="S559" s="18" t="n">
        <x:v>0.03</x:v>
      </x:c>
      <x:c r="T559" s="17" t="n">
        <x:v>2053.34</x:v>
      </x:c>
      <x:c r="U559" s="17" t="n">
        <x:v>1991.74</x:v>
      </x:c>
      <x:c r="V559" s="17" t="n">
        <x:v>976.41</x:v>
      </x:c>
      <x:c r="W559" s="17" t="n">
        <x:v>1015.33</x:v>
      </x:c>
      <x:c r="X559" s="18" t="n">
        <x:v>0.5098</x:v>
      </x:c>
      <x:c r="Y559" s="17" t="n">
        <x:v>1994.99</x:v>
      </x:c>
      <x:c r="Z559" s="18" t="n">
        <x:v>0.9984</x:v>
      </x:c>
      <x:c r="AA559" s="18" t="n">
        <x:v>0.0133</x:v>
      </x:c>
      <x:c r="AB559" t="str">
        <x:v>No</x:v>
      </x:c>
      <x:c r="AC559" t="str">
        <x:v>Core</x:v>
      </x:c>
      <x:c r="AD559" s="18" t="n">
        <x:v>0.5097703515519094</x:v>
      </x:c>
      <x:c r="AE559" s="18" t="n">
        <x:v>0.998370919152477</x:v>
      </x:c>
      <x:c r="AF559" s="17" t="n">
        <x:v>-3.25</x:v>
      </x:c>
      <x:c r="AG559" s="18" t="n">
        <x:v>-0.0016290808475230452</x:v>
      </x:c>
      <x:c r="AH559" t="str">
        <x:v>Below Target</x:v>
      </x:c>
    </x:row>
    <x:row r="560">
      <x:c r="A560" t="str">
        <x:v>TXN-000557</x:v>
      </x:c>
      <x:c r="B560" s="14" t="d">
        <x:v>2023-05-11T00:00:00.000Z</x:v>
      </x:c>
      <x:c r="C560" t="n">
        <x:v>2023</x:v>
      </x:c>
      <x:c r="D560" t="str">
        <x:v>Q2</x:v>
      </x:c>
      <x:c r="E560" t="n">
        <x:v>5</x:v>
      </x:c>
      <x:c r="F560" t="str">
        <x:v>May</x:v>
      </x:c>
      <x:c r="G560" s="15" t="d">
        <x:v>2023-05-01T00:00:00.000Z</x:v>
      </x:c>
      <x:c r="H560" t="str">
        <x:v>2023-05</x:v>
      </x:c>
      <x:c r="I560" t="str">
        <x:v>Canada</x:v>
      </x:c>
      <x:c r="J560" t="str">
        <x:v>North America</x:v>
      </x:c>
      <x:c r="K560" t="str">
        <x:v>CAD</x:v>
      </x:c>
      <x:c r="L560" t="str">
        <x:v>Guinness</x:v>
      </x:c>
      <x:c r="M560" t="str">
        <x:v>Beer / Stout</x:v>
      </x:c>
      <x:c r="N560" t="str">
        <x:v>On-Trade</x:v>
      </x:c>
      <x:c r="O560" t="str">
        <x:v>E-commerce Partner</x:v>
      </x:c>
      <x:c r="P560" t="str">
        <x:v>SR-005</x:v>
      </x:c>
      <x:c r="Q560" s="16" t="n">
        <x:v>34</x:v>
      </x:c>
      <x:c r="R560" s="17" t="n">
        <x:v>7.86</x:v>
      </x:c>
      <x:c r="S560" s="18" t="n">
        <x:v>0</x:v>
      </x:c>
      <x:c r="T560" s="17" t="n">
        <x:v>267.16</x:v>
      </x:c>
      <x:c r="U560" s="17" t="n">
        <x:v>267.16</x:v>
      </x:c>
      <x:c r="V560" s="17" t="n">
        <x:v>135.39</x:v>
      </x:c>
      <x:c r="W560" s="17" t="n">
        <x:v>131.77</x:v>
      </x:c>
      <x:c r="X560" s="18" t="n">
        <x:v>0.4932</x:v>
      </x:c>
      <x:c r="Y560" s="17" t="n">
        <x:v>274.39</x:v>
      </x:c>
      <x:c r="Z560" s="18" t="n">
        <x:v>0.9737</x:v>
      </x:c>
      <x:c r="AA560" s="18" t="n">
        <x:v>-0.0139</x:v>
      </x:c>
      <x:c r="AB560" t="str">
        <x:v>No</x:v>
      </x:c>
      <x:c r="AC560" t="str">
        <x:v>Core</x:v>
      </x:c>
      <x:c r="AD560" s="18" t="n">
        <x:v>0.4932250336876778</x:v>
      </x:c>
      <x:c r="AE560" s="18" t="n">
        <x:v>0.9736506432450164</x:v>
      </x:c>
      <x:c r="AF560" s="17" t="n">
        <x:v>-7.229999999999961</x:v>
      </x:c>
      <x:c r="AG560" s="18" t="n">
        <x:v>-0.026349356754983642</x:v>
      </x:c>
      <x:c r="AH560" t="str">
        <x:v>Below Target</x:v>
      </x:c>
    </x:row>
    <x:row r="561">
      <x:c r="A561" t="str">
        <x:v>TXN-000558</x:v>
      </x:c>
      <x:c r="B561" s="14" t="d">
        <x:v>2025-03-01T00:00:00.000Z</x:v>
      </x:c>
      <x:c r="C561" t="n">
        <x:v>2025</x:v>
      </x:c>
      <x:c r="D561" t="str">
        <x:v>Q1</x:v>
      </x:c>
      <x:c r="E561" t="n">
        <x:v>3</x:v>
      </x:c>
      <x:c r="F561" t="str">
        <x:v>March</x:v>
      </x:c>
      <x:c r="G561" s="15" t="d">
        <x:v>2025-03-01T00:00:00.000Z</x:v>
      </x:c>
      <x:c r="H561" t="str">
        <x:v>2025-03</x:v>
      </x:c>
      <x:c r="I561" t="str">
        <x:v>France</x:v>
      </x:c>
      <x:c r="J561" t="str">
        <x:v>Europe</x:v>
      </x:c>
      <x:c r="K561" t="str">
        <x:v>EUR</x:v>
      </x:c>
      <x:c r="L561" t="str">
        <x:v>Guinness</x:v>
      </x:c>
      <x:c r="M561" t="str">
        <x:v>Beer / Stout</x:v>
      </x:c>
      <x:c r="N561" t="str">
        <x:v>E-commerce</x:v>
      </x:c>
      <x:c r="O561" t="str">
        <x:v>Key Account</x:v>
      </x:c>
      <x:c r="P561" t="str">
        <x:v>SR-035</x:v>
      </x:c>
      <x:c r="Q561" s="16" t="n">
        <x:v>67</x:v>
      </x:c>
      <x:c r="R561" s="17" t="n">
        <x:v>8.39</x:v>
      </x:c>
      <x:c r="S561" s="18" t="n">
        <x:v>0.1</x:v>
      </x:c>
      <x:c r="T561" s="17" t="n">
        <x:v>562.4</x:v>
      </x:c>
      <x:c r="U561" s="17" t="n">
        <x:v>506.16</x:v>
      </x:c>
      <x:c r="V561" s="17" t="n">
        <x:v>275.47</x:v>
      </x:c>
      <x:c r="W561" s="17" t="n">
        <x:v>230.69</x:v>
      </x:c>
      <x:c r="X561" s="18" t="n">
        <x:v>0.4558</x:v>
      </x:c>
      <x:c r="Y561" s="17" t="n">
        <x:v>476.21</x:v>
      </x:c>
      <x:c r="Z561" s="18" t="n">
        <x:v>1.0629</x:v>
      </x:c>
      <x:c r="AA561" s="18" t="n">
        <x:v>-0.024</x:v>
      </x:c>
      <x:c r="AB561" t="str">
        <x:v>Yes</x:v>
      </x:c>
      <x:c r="AC561" t="str">
        <x:v>Core</x:v>
      </x:c>
      <x:c r="AD561" s="18" t="n">
        <x:v>0.4557649755018176</x:v>
      </x:c>
      <x:c r="AE561" s="18" t="n">
        <x:v>1.0628924214107223</x:v>
      </x:c>
      <x:c r="AF561" s="17" t="n">
        <x:v>29.950000000000045</x:v>
      </x:c>
      <x:c r="AG561" s="18" t="n">
        <x:v>0.06289242141072225</x:v>
      </x:c>
      <x:c r="AH561" t="str">
        <x:v>Above Target</x:v>
      </x:c>
    </x:row>
    <x:row r="562">
      <x:c r="A562" t="str">
        <x:v>TXN-000559</x:v>
      </x:c>
      <x:c r="B562" s="14" t="d">
        <x:v>2025-05-06T00:00:00.000Z</x:v>
      </x:c>
      <x:c r="C562" t="n">
        <x:v>2025</x:v>
      </x:c>
      <x:c r="D562" t="str">
        <x:v>Q2</x:v>
      </x:c>
      <x:c r="E562" t="n">
        <x:v>5</x:v>
      </x:c>
      <x:c r="F562" t="str">
        <x:v>May</x:v>
      </x:c>
      <x:c r="G562" s="15" t="d">
        <x:v>2025-05-01T00:00:00.000Z</x:v>
      </x:c>
      <x:c r="H562" t="str">
        <x:v>2025-05</x:v>
      </x:c>
      <x:c r="I562" t="str">
        <x:v>United States</x:v>
      </x:c>
      <x:c r="J562" t="str">
        <x:v>North America</x:v>
      </x:c>
      <x:c r="K562" t="str">
        <x:v>USD</x:v>
      </x:c>
      <x:c r="L562" t="str">
        <x:v>Johnnie Walker</x:v>
      </x:c>
      <x:c r="M562" t="str">
        <x:v>Scotch Whisky</x:v>
      </x:c>
      <x:c r="N562" t="str">
        <x:v>Duty Free / Travel Retail</x:v>
      </x:c>
      <x:c r="O562" t="str">
        <x:v>Independent Retailer</x:v>
      </x:c>
      <x:c r="P562" t="str">
        <x:v>SR-046</x:v>
      </x:c>
      <x:c r="Q562" s="16" t="n">
        <x:v>56</x:v>
      </x:c>
      <x:c r="R562" s="17" t="n">
        <x:v>38.39</x:v>
      </x:c>
      <x:c r="S562" s="18" t="n">
        <x:v>0.02</x:v>
      </x:c>
      <x:c r="T562" s="17" t="n">
        <x:v>2150.09</x:v>
      </x:c>
      <x:c r="U562" s="17" t="n">
        <x:v>2107.09</x:v>
      </x:c>
      <x:c r="V562" s="17" t="n">
        <x:v>923.63</x:v>
      </x:c>
      <x:c r="W562" s="17" t="n">
        <x:v>1183.46</x:v>
      </x:c>
      <x:c r="X562" s="18" t="n">
        <x:v>0.5617</x:v>
      </x:c>
      <x:c r="Y562" s="17" t="n">
        <x:v>2066.39</x:v>
      </x:c>
      <x:c r="Z562" s="18" t="n">
        <x:v>1.0197</x:v>
      </x:c>
      <x:c r="AA562" s="18" t="n">
        <x:v>-0.0092</x:v>
      </x:c>
      <x:c r="AB562" t="str">
        <x:v>No</x:v>
      </x:c>
      <x:c r="AC562" t="str">
        <x:v>Luxury / Reserve</x:v>
      </x:c>
      <x:c r="AD562" s="18" t="n">
        <x:v>0.5616561228993541</x:v>
      </x:c>
      <x:c r="AE562" s="18" t="n">
        <x:v>1.0196961851344617</x:v>
      </x:c>
      <x:c r="AF562" s="17" t="n">
        <x:v>40.70000000000027</x:v>
      </x:c>
      <x:c r="AG562" s="18" t="n">
        <x:v>0.019696185134461683</x:v>
      </x:c>
      <x:c r="AH562" t="str">
        <x:v>Above Target</x:v>
      </x:c>
    </x:row>
    <x:row r="563">
      <x:c r="A563" t="str">
        <x:v>TXN-000560</x:v>
      </x:c>
      <x:c r="B563" s="14" t="d">
        <x:v>2025-07-28T00:00:00.000Z</x:v>
      </x:c>
      <x:c r="C563" t="n">
        <x:v>2025</x:v>
      </x:c>
      <x:c r="D563" t="str">
        <x:v>Q3</x:v>
      </x:c>
      <x:c r="E563" t="n">
        <x:v>7</x:v>
      </x:c>
      <x:c r="F563" t="str">
        <x:v>July</x:v>
      </x:c>
      <x:c r="G563" s="15" t="d">
        <x:v>2025-07-01T00:00:00.000Z</x:v>
      </x:c>
      <x:c r="H563" t="str">
        <x:v>2025-07</x:v>
      </x:c>
      <x:c r="I563" t="str">
        <x:v>France</x:v>
      </x:c>
      <x:c r="J563" t="str">
        <x:v>Europe</x:v>
      </x:c>
      <x:c r="K563" t="str">
        <x:v>EUR</x:v>
      </x:c>
      <x:c r="L563" t="str">
        <x:v>Johnnie Walker</x:v>
      </x:c>
      <x:c r="M563" t="str">
        <x:v>Scotch Whisky</x:v>
      </x:c>
      <x:c r="N563" t="str">
        <x:v>On-Trade</x:v>
      </x:c>
      <x:c r="O563" t="str">
        <x:v>Key Account</x:v>
      </x:c>
      <x:c r="P563" t="str">
        <x:v>SR-048</x:v>
      </x:c>
      <x:c r="Q563" s="16" t="n">
        <x:v>122</x:v>
      </x:c>
      <x:c r="R563" s="17" t="n">
        <x:v>41.31</x:v>
      </x:c>
      <x:c r="S563" s="18" t="n">
        <x:v>0</x:v>
      </x:c>
      <x:c r="T563" s="17" t="n">
        <x:v>5039.49</x:v>
      </x:c>
      <x:c r="U563" s="17" t="n">
        <x:v>5039.49</x:v>
      </x:c>
      <x:c r="V563" s="17" t="n">
        <x:v>2083.6</x:v>
      </x:c>
      <x:c r="W563" s="17" t="n">
        <x:v>2955.9</x:v>
      </x:c>
      <x:c r="X563" s="18" t="n">
        <x:v>0.5865</x:v>
      </x:c>
      <x:c r="Y563" s="17" t="n">
        <x:v>5138.54</x:v>
      </x:c>
      <x:c r="Z563" s="18" t="n">
        <x:v>0.9807</x:v>
      </x:c>
      <x:c r="AA563" s="18" t="n">
        <x:v>0.0505</x:v>
      </x:c>
      <x:c r="AB563" t="str">
        <x:v>No</x:v>
      </x:c>
      <x:c r="AC563" t="str">
        <x:v>Luxury / Reserve</x:v>
      </x:c>
      <x:c r="AD563" s="18" t="n">
        <x:v>0.5865474482536924</x:v>
      </x:c>
      <x:c r="AE563" s="18" t="n">
        <x:v>0.9807240967278643</x:v>
      </x:c>
      <x:c r="AF563" s="17" t="n">
        <x:v>-99.05000000000018</x:v>
      </x:c>
      <x:c r="AG563" s="18" t="n">
        <x:v>-0.0192759032721357</x:v>
      </x:c>
      <x:c r="AH563" t="str">
        <x:v>Below Target</x:v>
      </x:c>
    </x:row>
    <x:row r="564">
      <x:c r="A564" t="str">
        <x:v>TXN-000561</x:v>
      </x:c>
      <x:c r="B564" s="14" t="d">
        <x:v>2023-07-06T00:00:00.000Z</x:v>
      </x:c>
      <x:c r="C564" t="n">
        <x:v>2023</x:v>
      </x:c>
      <x:c r="D564" t="str">
        <x:v>Q3</x:v>
      </x:c>
      <x:c r="E564" t="n">
        <x:v>7</x:v>
      </x:c>
      <x:c r="F564" t="str">
        <x:v>July</x:v>
      </x:c>
      <x:c r="G564" s="15" t="d">
        <x:v>2023-07-01T00:00:00.000Z</x:v>
      </x:c>
      <x:c r="H564" t="str">
        <x:v>2023-07</x:v>
      </x:c>
      <x:c r="I564" t="str">
        <x:v>Spain</x:v>
      </x:c>
      <x:c r="J564" t="str">
        <x:v>Europe</x:v>
      </x:c>
      <x:c r="K564" t="str">
        <x:v>EUR</x:v>
      </x:c>
      <x:c r="L564" t="str">
        <x:v>Ketel One</x:v>
      </x:c>
      <x:c r="M564" t="str">
        <x:v>Vodka</x:v>
      </x:c>
      <x:c r="N564" t="str">
        <x:v>Off-Trade</x:v>
      </x:c>
      <x:c r="O564" t="str">
        <x:v>Distributor</x:v>
      </x:c>
      <x:c r="P564" t="str">
        <x:v>SR-059</x:v>
      </x:c>
      <x:c r="Q564" s="16" t="n">
        <x:v>26</x:v>
      </x:c>
      <x:c r="R564" s="17" t="n">
        <x:v>27.63</x:v>
      </x:c>
      <x:c r="S564" s="18" t="n">
        <x:v>0.02</x:v>
      </x:c>
      <x:c r="T564" s="17" t="n">
        <x:v>718.49</x:v>
      </x:c>
      <x:c r="U564" s="17" t="n">
        <x:v>704.12</x:v>
      </x:c>
      <x:c r="V564" s="17" t="n">
        <x:v>292.63</x:v>
      </x:c>
      <x:c r="W564" s="17" t="n">
        <x:v>411.49</x:v>
      </x:c>
      <x:c r="X564" s="18" t="n">
        <x:v>0.5844</x:v>
      </x:c>
      <x:c r="Y564" s="17" t="n">
        <x:v>767.95</x:v>
      </x:c>
      <x:c r="Z564" s="18" t="n">
        <x:v>0.9169</x:v>
      </x:c>
      <x:c r="AA564" s="18" t="n">
        <x:v>0.0295</x:v>
      </x:c>
      <x:c r="AB564" t="str">
        <x:v>No</x:v>
      </x:c>
      <x:c r="AC564" t="str">
        <x:v>Premium Core</x:v>
      </x:c>
      <x:c r="AD564" s="18" t="n">
        <x:v>0.5844032267227177</x:v>
      </x:c>
      <x:c r="AE564" s="18" t="n">
        <x:v>0.9168826095448922</x:v>
      </x:c>
      <x:c r="AF564" s="17" t="n">
        <x:v>-63.83000000000004</x:v>
      </x:c>
      <x:c r="AG564" s="18" t="n">
        <x:v>-0.0831173904551078</x:v>
      </x:c>
      <x:c r="AH564" t="str">
        <x:v>Below Target</x:v>
      </x:c>
    </x:row>
    <x:row r="565">
      <x:c r="A565" t="str">
        <x:v>TXN-000562</x:v>
      </x:c>
      <x:c r="B565" s="14" t="d">
        <x:v>2024-01-11T00:00:00.000Z</x:v>
      </x:c>
      <x:c r="C565" t="n">
        <x:v>2024</x:v>
      </x:c>
      <x:c r="D565" t="str">
        <x:v>Q1</x:v>
      </x:c>
      <x:c r="E565" t="n">
        <x:v>1</x:v>
      </x:c>
      <x:c r="F565" t="str">
        <x:v>January</x:v>
      </x:c>
      <x:c r="G565" s="15" t="d">
        <x:v>2024-01-01T00:00:00.000Z</x:v>
      </x:c>
      <x:c r="H565" t="str">
        <x:v>2024-01</x:v>
      </x:c>
      <x:c r="I565" t="str">
        <x:v>South Africa</x:v>
      </x:c>
      <x:c r="J565" t="str">
        <x:v>Africa</x:v>
      </x:c>
      <x:c r="K565" t="str">
        <x:v>ZAR</x:v>
      </x:c>
      <x:c r="L565" t="str">
        <x:v>Johnnie Walker</x:v>
      </x:c>
      <x:c r="M565" t="str">
        <x:v>Scotch Whisky</x:v>
      </x:c>
      <x:c r="N565" t="str">
        <x:v>E-commerce</x:v>
      </x:c>
      <x:c r="O565" t="str">
        <x:v>Key Account</x:v>
      </x:c>
      <x:c r="P565" t="str">
        <x:v>SR-049</x:v>
      </x:c>
      <x:c r="Q565" s="16" t="n">
        <x:v>21</x:v>
      </x:c>
      <x:c r="R565" s="17" t="n">
        <x:v>37.08</x:v>
      </x:c>
      <x:c r="S565" s="18" t="n">
        <x:v>0</x:v>
      </x:c>
      <x:c r="T565" s="17" t="n">
        <x:v>778.7</x:v>
      </x:c>
      <x:c r="U565" s="17" t="n">
        <x:v>778.7</x:v>
      </x:c>
      <x:c r="V565" s="17" t="n">
        <x:v>330.5</x:v>
      </x:c>
      <x:c r="W565" s="17" t="n">
        <x:v>448.19</x:v>
      </x:c>
      <x:c r="X565" s="18" t="n">
        <x:v>0.5756</x:v>
      </x:c>
      <x:c r="Y565" s="17" t="n">
        <x:v>744.81</x:v>
      </x:c>
      <x:c r="Z565" s="18" t="n">
        <x:v>1.0455</x:v>
      </x:c>
      <x:c r="AA565" s="18" t="n">
        <x:v>0.044</x:v>
      </x:c>
      <x:c r="AB565" t="str">
        <x:v>No</x:v>
      </x:c>
      <x:c r="AC565" t="str">
        <x:v>Luxury / Reserve</x:v>
      </x:c>
      <x:c r="AD565" s="18" t="n">
        <x:v>0.5755618338256068</x:v>
      </x:c>
      <x:c r="AE565" s="18" t="n">
        <x:v>1.0455015373048162</x:v>
      </x:c>
      <x:c r="AF565" s="17" t="n">
        <x:v>33.8900000000001</x:v>
      </x:c>
      <x:c r="AG565" s="18" t="n">
        <x:v>0.04550153730481613</x:v>
      </x:c>
      <x:c r="AH565" t="str">
        <x:v>Above Target</x:v>
      </x:c>
    </x:row>
    <x:row r="566">
      <x:c r="A566" t="str">
        <x:v>TXN-000563</x:v>
      </x:c>
      <x:c r="B566" s="14" t="d">
        <x:v>2026-02-06T00:00:00.000Z</x:v>
      </x:c>
      <x:c r="C566" t="n">
        <x:v>2026</x:v>
      </x:c>
      <x:c r="D566" t="str">
        <x:v>Q1</x:v>
      </x:c>
      <x:c r="E566" t="n">
        <x:v>2</x:v>
      </x:c>
      <x:c r="F566" t="str">
        <x:v>February</x:v>
      </x:c>
      <x:c r="G566" s="15" t="d">
        <x:v>2026-02-01T00:00:00.000Z</x:v>
      </x:c>
      <x:c r="H566" t="str">
        <x:v>2026-02</x:v>
      </x:c>
      <x:c r="I566" t="str">
        <x:v>United Kingdom</x:v>
      </x:c>
      <x:c r="J566" t="str">
        <x:v>Europe</x:v>
      </x:c>
      <x:c r="K566" t="str">
        <x:v>GBP</x:v>
      </x:c>
      <x:c r="L566" t="str">
        <x:v>Smirnoff</x:v>
      </x:c>
      <x:c r="M566" t="str">
        <x:v>Vodka</x:v>
      </x:c>
      <x:c r="N566" t="str">
        <x:v>E-commerce</x:v>
      </x:c>
      <x:c r="O566" t="str">
        <x:v>E-commerce Partner</x:v>
      </x:c>
      <x:c r="P566" t="str">
        <x:v>SR-044</x:v>
      </x:c>
      <x:c r="Q566" s="16" t="n">
        <x:v>107</x:v>
      </x:c>
      <x:c r="R566" s="17" t="n">
        <x:v>20.08</x:v>
      </x:c>
      <x:c r="S566" s="18" t="n">
        <x:v>0</x:v>
      </x:c>
      <x:c r="T566" s="17" t="n">
        <x:v>2148.27</x:v>
      </x:c>
      <x:c r="U566" s="17" t="n">
        <x:v>2148.27</x:v>
      </x:c>
      <x:c r="V566" s="17" t="n">
        <x:v>1099.65</x:v>
      </x:c>
      <x:c r="W566" s="17" t="n">
        <x:v>1048.62</x:v>
      </x:c>
      <x:c r="X566" s="18" t="n">
        <x:v>0.4881</x:v>
      </x:c>
      <x:c r="Y566" s="17" t="n">
        <x:v>1948.36</x:v>
      </x:c>
      <x:c r="Z566" s="18" t="n">
        <x:v>1.1026</x:v>
      </x:c>
      <x:c r="AA566" s="18" t="n">
        <x:v>0.0545</x:v>
      </x:c>
      <x:c r="AB566" t="str">
        <x:v>No</x:v>
      </x:c>
      <x:c r="AC566" t="str">
        <x:v>Core</x:v>
      </x:c>
      <x:c r="AD566" s="18" t="n">
        <x:v>0.4881230012987194</x:v>
      </x:c>
      <x:c r="AE566" s="18" t="n">
        <x:v>1.1026042415159416</x:v>
      </x:c>
      <x:c r="AF566" s="17" t="n">
        <x:v>199.91000000000008</x:v>
      </x:c>
      <x:c r="AG566" s="18" t="n">
        <x:v>0.10260424151594166</x:v>
      </x:c>
      <x:c r="AH566" t="str">
        <x:v>Above Target</x:v>
      </x:c>
    </x:row>
    <x:row r="567">
      <x:c r="A567" t="str">
        <x:v>TXN-000564</x:v>
      </x:c>
      <x:c r="B567" s="14" t="d">
        <x:v>2025-08-03T00:00:00.000Z</x:v>
      </x:c>
      <x:c r="C567" t="n">
        <x:v>2025</x:v>
      </x:c>
      <x:c r="D567" t="str">
        <x:v>Q3</x:v>
      </x:c>
      <x:c r="E567" t="n">
        <x:v>8</x:v>
      </x:c>
      <x:c r="F567" t="str">
        <x:v>August</x:v>
      </x:c>
      <x:c r="G567" s="15" t="d">
        <x:v>2025-08-01T00:00:00.000Z</x:v>
      </x:c>
      <x:c r="H567" t="str">
        <x:v>2025-08</x:v>
      </x:c>
      <x:c r="I567" t="str">
        <x:v>United States</x:v>
      </x:c>
      <x:c r="J567" t="str">
        <x:v>North America</x:v>
      </x:c>
      <x:c r="K567" t="str">
        <x:v>USD</x:v>
      </x:c>
      <x:c r="L567" t="str">
        <x:v>Crown Royal</x:v>
      </x:c>
      <x:c r="M567" t="str">
        <x:v>Canadian Whisky</x:v>
      </x:c>
      <x:c r="N567" t="str">
        <x:v>Wholesale</x:v>
      </x:c>
      <x:c r="O567" t="str">
        <x:v>Hospitality Group</x:v>
      </x:c>
      <x:c r="P567" t="str">
        <x:v>SR-036</x:v>
      </x:c>
      <x:c r="Q567" s="16" t="n">
        <x:v>49</x:v>
      </x:c>
      <x:c r="R567" s="17" t="n">
        <x:v>26.91</x:v>
      </x:c>
      <x:c r="S567" s="18" t="n">
        <x:v>0</x:v>
      </x:c>
      <x:c r="T567" s="17" t="n">
        <x:v>1318.45</x:v>
      </x:c>
      <x:c r="U567" s="17" t="n">
        <x:v>1318.45</x:v>
      </x:c>
      <x:c r="V567" s="17" t="n">
        <x:v>557.17</x:v>
      </x:c>
      <x:c r="W567" s="17" t="n">
        <x:v>761.28</x:v>
      </x:c>
      <x:c r="X567" s="18" t="n">
        <x:v>0.5774</x:v>
      </x:c>
      <x:c r="Y567" s="17" t="n">
        <x:v>1352.78</x:v>
      </x:c>
      <x:c r="Z567" s="18" t="n">
        <x:v>0.9746</x:v>
      </x:c>
      <x:c r="AA567" s="18" t="n">
        <x:v>-0.0308</x:v>
      </x:c>
      <x:c r="AB567" t="str">
        <x:v>No</x:v>
      </x:c>
      <x:c r="AC567" t="str">
        <x:v>Premium Core</x:v>
      </x:c>
      <x:c r="AD567" s="18" t="n">
        <x:v>0.5774052865106754</x:v>
      </x:c>
      <x:c r="AE567" s="18" t="n">
        <x:v>0.9746226289566671</x:v>
      </x:c>
      <x:c r="AF567" s="17" t="n">
        <x:v>-34.32999999999993</x:v>
      </x:c>
      <x:c r="AG567" s="18" t="n">
        <x:v>-0.025377371043332934</x:v>
      </x:c>
      <x:c r="AH567" t="str">
        <x:v>Below Target</x:v>
      </x:c>
    </x:row>
    <x:row r="568">
      <x:c r="A568" t="str">
        <x:v>TXN-000565</x:v>
      </x:c>
      <x:c r="B568" s="14" t="d">
        <x:v>2024-05-11T00:00:00.000Z</x:v>
      </x:c>
      <x:c r="C568" t="n">
        <x:v>2024</x:v>
      </x:c>
      <x:c r="D568" t="str">
        <x:v>Q2</x:v>
      </x:c>
      <x:c r="E568" t="n">
        <x:v>5</x:v>
      </x:c>
      <x:c r="F568" t="str">
        <x:v>May</x:v>
      </x:c>
      <x:c r="G568" s="15" t="d">
        <x:v>2024-05-01T00:00:00.000Z</x:v>
      </x:c>
      <x:c r="H568" t="str">
        <x:v>2024-05</x:v>
      </x:c>
      <x:c r="I568" t="str">
        <x:v>Nigeria</x:v>
      </x:c>
      <x:c r="J568" t="str">
        <x:v>Africa</x:v>
      </x:c>
      <x:c r="K568" t="str">
        <x:v>NGN</x:v>
      </x:c>
      <x:c r="L568" t="str">
        <x:v>Tanqueray</x:v>
      </x:c>
      <x:c r="M568" t="str">
        <x:v>Gin</x:v>
      </x:c>
      <x:c r="N568" t="str">
        <x:v>Off-Trade</x:v>
      </x:c>
      <x:c r="O568" t="str">
        <x:v>Distributor</x:v>
      </x:c>
      <x:c r="P568" t="str">
        <x:v>SR-043</x:v>
      </x:c>
      <x:c r="Q568" s="16" t="n">
        <x:v>65</x:v>
      </x:c>
      <x:c r="R568" s="17" t="n">
        <x:v>25.41</x:v>
      </x:c>
      <x:c r="S568" s="18" t="n">
        <x:v>0.05</x:v>
      </x:c>
      <x:c r="T568" s="17" t="n">
        <x:v>1651.33</x:v>
      </x:c>
      <x:c r="U568" s="17" t="n">
        <x:v>1568.76</x:v>
      </x:c>
      <x:c r="V568" s="17" t="n">
        <x:v>761.33</x:v>
      </x:c>
      <x:c r="W568" s="17" t="n">
        <x:v>807.43</x:v>
      </x:c>
      <x:c r="X568" s="18" t="n">
        <x:v>0.5147</x:v>
      </x:c>
      <x:c r="Y568" s="17" t="n">
        <x:v>1714.31</x:v>
      </x:c>
      <x:c r="Z568" s="18" t="n">
        <x:v>0.9151</x:v>
      </x:c>
      <x:c r="AA568" s="18" t="n">
        <x:v>-0.008</x:v>
      </x:c>
      <x:c r="AB568" t="str">
        <x:v>Yes</x:v>
      </x:c>
      <x:c r="AC568" t="str">
        <x:v>Premium Core</x:v>
      </x:c>
      <x:c r="AD568" s="18" t="n">
        <x:v>0.5146931334302252</x:v>
      </x:c>
      <x:c r="AE568" s="18" t="n">
        <x:v>0.9150970361253216</x:v>
      </x:c>
      <x:c r="AF568" s="17" t="n">
        <x:v>-145.54999999999995</x:v>
      </x:c>
      <x:c r="AG568" s="18" t="n">
        <x:v>-0.08490296387467842</x:v>
      </x:c>
      <x:c r="AH568" t="str">
        <x:v>Below Target</x:v>
      </x:c>
    </x:row>
    <x:row r="569">
      <x:c r="A569" t="str">
        <x:v>TXN-000566</x:v>
      </x:c>
      <x:c r="B569" s="14" t="d">
        <x:v>2023-01-23T00:00:00.000Z</x:v>
      </x:c>
      <x:c r="C569" t="n">
        <x:v>2023</x:v>
      </x:c>
      <x:c r="D569" t="str">
        <x:v>Q1</x:v>
      </x:c>
      <x:c r="E569" t="n">
        <x:v>1</x:v>
      </x:c>
      <x:c r="F569" t="str">
        <x:v>January</x:v>
      </x:c>
      <x:c r="G569" s="15" t="d">
        <x:v>2023-01-01T00:00:00.000Z</x:v>
      </x:c>
      <x:c r="H569" t="str">
        <x:v>2023-01</x:v>
      </x:c>
      <x:c r="I569" t="str">
        <x:v>South Africa</x:v>
      </x:c>
      <x:c r="J569" t="str">
        <x:v>Africa</x:v>
      </x:c>
      <x:c r="K569" t="str">
        <x:v>ZAR</x:v>
      </x:c>
      <x:c r="L569" t="str">
        <x:v>Guinness</x:v>
      </x:c>
      <x:c r="M569" t="str">
        <x:v>Beer / Stout</x:v>
      </x:c>
      <x:c r="N569" t="str">
        <x:v>Off-Trade</x:v>
      </x:c>
      <x:c r="O569" t="str">
        <x:v>Independent Retailer</x:v>
      </x:c>
      <x:c r="P569" t="str">
        <x:v>SR-020</x:v>
      </x:c>
      <x:c r="Q569" s="16" t="n">
        <x:v>38</x:v>
      </x:c>
      <x:c r="R569" s="17" t="n">
        <x:v>7.64</x:v>
      </x:c>
      <x:c r="S569" s="18" t="n">
        <x:v>0.15</x:v>
      </x:c>
      <x:c r="T569" s="17" t="n">
        <x:v>290.18</x:v>
      </x:c>
      <x:c r="U569" s="17" t="n">
        <x:v>246.66</x:v>
      </x:c>
      <x:c r="V569" s="17" t="n">
        <x:v>131.18</x:v>
      </x:c>
      <x:c r="W569" s="17" t="n">
        <x:v>115.47</x:v>
      </x:c>
      <x:c r="X569" s="18" t="n">
        <x:v>0.4681</x:v>
      </x:c>
      <x:c r="Y569" s="17" t="n">
        <x:v>279.52</x:v>
      </x:c>
      <x:c r="Z569" s="18" t="n">
        <x:v>0.8824</x:v>
      </x:c>
      <x:c r="AA569" s="18" t="n">
        <x:v>0.0188</x:v>
      </x:c>
      <x:c r="AB569" t="str">
        <x:v>Yes</x:v>
      </x:c>
      <x:c r="AC569" t="str">
        <x:v>Core</x:v>
      </x:c>
      <x:c r="AD569" s="18" t="n">
        <x:v>0.4681342738992946</x:v>
      </x:c>
      <x:c r="AE569" s="18" t="n">
        <x:v>0.8824413279908415</x:v>
      </x:c>
      <x:c r="AF569" s="17" t="n">
        <x:v>-32.859999999999985</x:v>
      </x:c>
      <x:c r="AG569" s="18" t="n">
        <x:v>-0.11755867200915851</x:v>
      </x:c>
      <x:c r="AH569" t="str">
        <x:v>Below Target</x:v>
      </x:c>
    </x:row>
    <x:row r="570">
      <x:c r="A570" t="str">
        <x:v>TXN-000567</x:v>
      </x:c>
      <x:c r="B570" s="14" t="d">
        <x:v>2025-06-28T00:00:00.000Z</x:v>
      </x:c>
      <x:c r="C570" t="n">
        <x:v>2025</x:v>
      </x:c>
      <x:c r="D570" t="str">
        <x:v>Q2</x:v>
      </x:c>
      <x:c r="E570" t="n">
        <x:v>6</x:v>
      </x:c>
      <x:c r="F570" t="str">
        <x:v>June</x:v>
      </x:c>
      <x:c r="G570" s="15" t="d">
        <x:v>2025-06-01T00:00:00.000Z</x:v>
      </x:c>
      <x:c r="H570" t="str">
        <x:v>2025-06</x:v>
      </x:c>
      <x:c r="I570" t="str">
        <x:v>United Kingdom</x:v>
      </x:c>
      <x:c r="J570" t="str">
        <x:v>Europe</x:v>
      </x:c>
      <x:c r="K570" t="str">
        <x:v>GBP</x:v>
      </x:c>
      <x:c r="L570" t="str">
        <x:v>Johnnie Walker</x:v>
      </x:c>
      <x:c r="M570" t="str">
        <x:v>Scotch Whisky</x:v>
      </x:c>
      <x:c r="N570" t="str">
        <x:v>Wholesale</x:v>
      </x:c>
      <x:c r="O570" t="str">
        <x:v>Independent Retailer</x:v>
      </x:c>
      <x:c r="P570" t="str">
        <x:v>SR-044</x:v>
      </x:c>
      <x:c r="Q570" s="16" t="n">
        <x:v>137</x:v>
      </x:c>
      <x:c r="R570" s="17" t="n">
        <x:v>28.86</x:v>
      </x:c>
      <x:c r="S570" s="18" t="n">
        <x:v>0.05</x:v>
      </x:c>
      <x:c r="T570" s="17" t="n">
        <x:v>3953.62</x:v>
      </x:c>
      <x:c r="U570" s="17" t="n">
        <x:v>3755.94</x:v>
      </x:c>
      <x:c r="V570" s="17" t="n">
        <x:v>1810.53</x:v>
      </x:c>
      <x:c r="W570" s="17" t="n">
        <x:v>1945.41</x:v>
      </x:c>
      <x:c r="X570" s="18" t="n">
        <x:v>0.518</x:v>
      </x:c>
      <x:c r="Y570" s="17" t="n">
        <x:v>3394.57</x:v>
      </x:c>
      <x:c r="Z570" s="18" t="n">
        <x:v>1.1065</x:v>
      </x:c>
      <x:c r="AA570" s="18" t="n">
        <x:v>0.0896</x:v>
      </x:c>
      <x:c r="AB570" t="str">
        <x:v>Yes</x:v>
      </x:c>
      <x:c r="AC570" t="str">
        <x:v>Luxury / Reserve</x:v>
      </x:c>
      <x:c r="AD570" s="18" t="n">
        <x:v>0.5179555583955016</x:v>
      </x:c>
      <x:c r="AE570" s="18" t="n">
        <x:v>1.10645530950901</x:v>
      </x:c>
      <x:c r="AF570" s="17" t="n">
        <x:v>361.3699999999999</x:v>
      </x:c>
      <x:c r="AG570" s="18" t="n">
        <x:v>0.10645530950900994</x:v>
      </x:c>
      <x:c r="AH570" t="str">
        <x:v>Above Target</x:v>
      </x:c>
    </x:row>
    <x:row r="571">
      <x:c r="A571" t="str">
        <x:v>TXN-000568</x:v>
      </x:c>
      <x:c r="B571" s="14" t="d">
        <x:v>2023-05-10T00:00:00.000Z</x:v>
      </x:c>
      <x:c r="C571" t="n">
        <x:v>2023</x:v>
      </x:c>
      <x:c r="D571" t="str">
        <x:v>Q2</x:v>
      </x:c>
      <x:c r="E571" t="n">
        <x:v>5</x:v>
      </x:c>
      <x:c r="F571" t="str">
        <x:v>May</x:v>
      </x:c>
      <x:c r="G571" s="15" t="d">
        <x:v>2023-05-01T00:00:00.000Z</x:v>
      </x:c>
      <x:c r="H571" t="str">
        <x:v>2023-05</x:v>
      </x:c>
      <x:c r="I571" t="str">
        <x:v>Germany</x:v>
      </x:c>
      <x:c r="J571" t="str">
        <x:v>Europe</x:v>
      </x:c>
      <x:c r="K571" t="str">
        <x:v>EUR</x:v>
      </x:c>
      <x:c r="L571" t="str">
        <x:v>Ketel One</x:v>
      </x:c>
      <x:c r="M571" t="str">
        <x:v>Vodka</x:v>
      </x:c>
      <x:c r="N571" t="str">
        <x:v>Wholesale</x:v>
      </x:c>
      <x:c r="O571" t="str">
        <x:v>Independent Retailer</x:v>
      </x:c>
      <x:c r="P571" t="str">
        <x:v>SR-026</x:v>
      </x:c>
      <x:c r="Q571" s="16" t="n">
        <x:v>61</x:v>
      </x:c>
      <x:c r="R571" s="17" t="n">
        <x:v>25.99</x:v>
      </x:c>
      <x:c r="S571" s="18" t="n">
        <x:v>0</x:v>
      </x:c>
      <x:c r="T571" s="17" t="n">
        <x:v>1585.41</x:v>
      </x:c>
      <x:c r="U571" s="17" t="n">
        <x:v>1585.41</x:v>
      </x:c>
      <x:c r="V571" s="17" t="n">
        <x:v>683.51</x:v>
      </x:c>
      <x:c r="W571" s="17" t="n">
        <x:v>901.9</x:v>
      </x:c>
      <x:c r="X571" s="18" t="n">
        <x:v>0.5689</x:v>
      </x:c>
      <x:c r="Y571" s="17" t="n">
        <x:v>1684.36</x:v>
      </x:c>
      <x:c r="Z571" s="18" t="n">
        <x:v>0.9413</x:v>
      </x:c>
      <x:c r="AA571" s="18" t="n">
        <x:v>0.1058</x:v>
      </x:c>
      <x:c r="AB571" t="str">
        <x:v>No</x:v>
      </x:c>
      <x:c r="AC571" t="str">
        <x:v>Premium Core</x:v>
      </x:c>
      <x:c r="AD571" s="18" t="n">
        <x:v>0.5688749282519978</x:v>
      </x:c>
      <x:c r="AE571" s="18" t="n">
        <x:v>0.9412536512384527</x:v>
      </x:c>
      <x:c r="AF571" s="17" t="n">
        <x:v>-98.94999999999982</x:v>
      </x:c>
      <x:c r="AG571" s="18" t="n">
        <x:v>-0.05874634876154731</x:v>
      </x:c>
      <x:c r="AH571" t="str">
        <x:v>Below Target</x:v>
      </x:c>
    </x:row>
    <x:row r="572">
      <x:c r="A572" t="str">
        <x:v>TXN-000569</x:v>
      </x:c>
      <x:c r="B572" s="14" t="d">
        <x:v>2025-05-26T00:00:00.000Z</x:v>
      </x:c>
      <x:c r="C572" t="n">
        <x:v>2025</x:v>
      </x:c>
      <x:c r="D572" t="str">
        <x:v>Q2</x:v>
      </x:c>
      <x:c r="E572" t="n">
        <x:v>5</x:v>
      </x:c>
      <x:c r="F572" t="str">
        <x:v>May</x:v>
      </x:c>
      <x:c r="G572" s="15" t="d">
        <x:v>2025-05-01T00:00:00.000Z</x:v>
      </x:c>
      <x:c r="H572" t="str">
        <x:v>2025-05</x:v>
      </x:c>
      <x:c r="I572" t="str">
        <x:v>United Kingdom</x:v>
      </x:c>
      <x:c r="J572" t="str">
        <x:v>Europe</x:v>
      </x:c>
      <x:c r="K572" t="str">
        <x:v>GBP</x:v>
      </x:c>
      <x:c r="L572" t="str">
        <x:v>Guinness</x:v>
      </x:c>
      <x:c r="M572" t="str">
        <x:v>Beer / Stout</x:v>
      </x:c>
      <x:c r="N572" t="str">
        <x:v>Off-Trade</x:v>
      </x:c>
      <x:c r="O572" t="str">
        <x:v>Independent Retailer</x:v>
      </x:c>
      <x:c r="P572" t="str">
        <x:v>SR-039</x:v>
      </x:c>
      <x:c r="Q572" s="16" t="n">
        <x:v>33</x:v>
      </x:c>
      <x:c r="R572" s="17" t="n">
        <x:v>7.3</x:v>
      </x:c>
      <x:c r="S572" s="18" t="n">
        <x:v>0.03</x:v>
      </x:c>
      <x:c r="T572" s="17" t="n">
        <x:v>240.79</x:v>
      </x:c>
      <x:c r="U572" s="17" t="n">
        <x:v>233.56</x:v>
      </x:c>
      <x:c r="V572" s="17" t="n">
        <x:v>129.79</x:v>
      </x:c>
      <x:c r="W572" s="17" t="n">
        <x:v>103.77</x:v>
      </x:c>
      <x:c r="X572" s="18" t="n">
        <x:v>0.4443</x:v>
      </x:c>
      <x:c r="Y572" s="17" t="n">
        <x:v>223.48</x:v>
      </x:c>
      <x:c r="Z572" s="18" t="n">
        <x:v>1.0451</x:v>
      </x:c>
      <x:c r="AA572" s="18" t="n">
        <x:v>0.0065</x:v>
      </x:c>
      <x:c r="AB572" t="str">
        <x:v>No</x:v>
      </x:c>
      <x:c r="AC572" t="str">
        <x:v>Core</x:v>
      </x:c>
      <x:c r="AD572" s="18" t="n">
        <x:v>0.4442969686590169</x:v>
      </x:c>
      <x:c r="AE572" s="18" t="n">
        <x:v>1.045104707356363</x:v>
      </x:c>
      <x:c r="AF572" s="17" t="n">
        <x:v>10.080000000000013</x:v>
      </x:c>
      <x:c r="AG572" s="18" t="n">
        <x:v>0.045104707356363044</x:v>
      </x:c>
      <x:c r="AH572" t="str">
        <x:v>Above Target</x:v>
      </x:c>
    </x:row>
    <x:row r="573">
      <x:c r="A573" t="str">
        <x:v>TXN-000570</x:v>
      </x:c>
      <x:c r="B573" s="14" t="d">
        <x:v>2025-10-20T00:00:00.000Z</x:v>
      </x:c>
      <x:c r="C573" t="n">
        <x:v>2025</x:v>
      </x:c>
      <x:c r="D573" t="str">
        <x:v>Q4</x:v>
      </x:c>
      <x:c r="E573" t="n">
        <x:v>10</x:v>
      </x:c>
      <x:c r="F573" t="str">
        <x:v>October</x:v>
      </x:c>
      <x:c r="G573" s="15" t="d">
        <x:v>2025-10-01T00:00:00.000Z</x:v>
      </x:c>
      <x:c r="H573" t="str">
        <x:v>2025-10</x:v>
      </x:c>
      <x:c r="I573" t="str">
        <x:v>Japan</x:v>
      </x:c>
      <x:c r="J573" t="str">
        <x:v>Asia Pacific</x:v>
      </x:c>
      <x:c r="K573" t="str">
        <x:v>JPY</x:v>
      </x:c>
      <x:c r="L573" t="str">
        <x:v>Johnnie Walker</x:v>
      </x:c>
      <x:c r="M573" t="str">
        <x:v>Scotch Whisky</x:v>
      </x:c>
      <x:c r="N573" t="str">
        <x:v>Off-Trade</x:v>
      </x:c>
      <x:c r="O573" t="str">
        <x:v>E-commerce Partner</x:v>
      </x:c>
      <x:c r="P573" t="str">
        <x:v>SR-055</x:v>
      </x:c>
      <x:c r="Q573" s="16" t="n">
        <x:v>60</x:v>
      </x:c>
      <x:c r="R573" s="17" t="n">
        <x:v>32.87</x:v>
      </x:c>
      <x:c r="S573" s="18" t="n">
        <x:v>0</x:v>
      </x:c>
      <x:c r="T573" s="17" t="n">
        <x:v>1972.11</x:v>
      </x:c>
      <x:c r="U573" s="17" t="n">
        <x:v>1972.11</x:v>
      </x:c>
      <x:c r="V573" s="17" t="n">
        <x:v>849.04</x:v>
      </x:c>
      <x:c r="W573" s="17" t="n">
        <x:v>1123.06</x:v>
      </x:c>
      <x:c r="X573" s="18" t="n">
        <x:v>0.5695</x:v>
      </x:c>
      <x:c r="Y573" s="17" t="n">
        <x:v>2228.15</x:v>
      </x:c>
      <x:c r="Z573" s="18" t="n">
        <x:v>0.8851</x:v>
      </x:c>
      <x:c r="AA573" s="18" t="n">
        <x:v>0.0092</x:v>
      </x:c>
      <x:c r="AB573" t="str">
        <x:v>No</x:v>
      </x:c>
      <x:c r="AC573" t="str">
        <x:v>Luxury / Reserve</x:v>
      </x:c>
      <x:c r="AD573" s="18" t="n">
        <x:v>0.5694712769571677</x:v>
      </x:c>
      <x:c r="AE573" s="18" t="n">
        <x:v>0.8850885263559455</x:v>
      </x:c>
      <x:c r="AF573" s="17" t="n">
        <x:v>-256.0400000000002</x:v>
      </x:c>
      <x:c r="AG573" s="18" t="n">
        <x:v>-0.11491147364405456</x:v>
      </x:c>
      <x:c r="AH573" t="str">
        <x:v>Below Target</x:v>
      </x:c>
    </x:row>
    <x:row r="574">
      <x:c r="A574" t="str">
        <x:v>TXN-000571</x:v>
      </x:c>
      <x:c r="B574" s="14" t="d">
        <x:v>2025-09-14T00:00:00.000Z</x:v>
      </x:c>
      <x:c r="C574" t="n">
        <x:v>2025</x:v>
      </x:c>
      <x:c r="D574" t="str">
        <x:v>Q3</x:v>
      </x:c>
      <x:c r="E574" t="n">
        <x:v>9</x:v>
      </x:c>
      <x:c r="F574" t="str">
        <x:v>September</x:v>
      </x:c>
      <x:c r="G574" s="15" t="d">
        <x:v>2025-09-01T00:00:00.000Z</x:v>
      </x:c>
      <x:c r="H574" t="str">
        <x:v>2025-09</x:v>
      </x:c>
      <x:c r="I574" t="str">
        <x:v>United Kingdom</x:v>
      </x:c>
      <x:c r="J574" t="str">
        <x:v>Europe</x:v>
      </x:c>
      <x:c r="K574" t="str">
        <x:v>GBP</x:v>
      </x:c>
      <x:c r="L574" t="str">
        <x:v>Johnnie Walker</x:v>
      </x:c>
      <x:c r="M574" t="str">
        <x:v>Scotch Whisky</x:v>
      </x:c>
      <x:c r="N574" t="str">
        <x:v>Wholesale</x:v>
      </x:c>
      <x:c r="O574" t="str">
        <x:v>Hospitality Group</x:v>
      </x:c>
      <x:c r="P574" t="str">
        <x:v>SR-008</x:v>
      </x:c>
      <x:c r="Q574" s="16" t="n">
        <x:v>52</x:v>
      </x:c>
      <x:c r="R574" s="17" t="n">
        <x:v>32.48</x:v>
      </x:c>
      <x:c r="S574" s="18" t="n">
        <x:v>0.15</x:v>
      </x:c>
      <x:c r="T574" s="17" t="n">
        <x:v>1688.98</x:v>
      </x:c>
      <x:c r="U574" s="17" t="n">
        <x:v>1435.63</x:v>
      </x:c>
      <x:c r="V574" s="17" t="n">
        <x:v>719.35</x:v>
      </x:c>
      <x:c r="W574" s="17" t="n">
        <x:v>716.28</x:v>
      </x:c>
      <x:c r="X574" s="18" t="n">
        <x:v>0.4989</x:v>
      </x:c>
      <x:c r="Y574" s="17" t="n">
        <x:v>1299.99</x:v>
      </x:c>
      <x:c r="Z574" s="18" t="n">
        <x:v>1.1043</x:v>
      </x:c>
      <x:c r="AA574" s="18" t="n">
        <x:v>0.0797</x:v>
      </x:c>
      <x:c r="AB574" t="str">
        <x:v>Yes</x:v>
      </x:c>
      <x:c r="AC574" t="str">
        <x:v>Luxury / Reserve</x:v>
      </x:c>
      <x:c r="AD574" s="18" t="n">
        <x:v>0.49893078300119104</x:v>
      </x:c>
      <x:c r="AE574" s="18" t="n">
        <x:v>1.1043392641481857</x:v>
      </x:c>
      <x:c r="AF574" s="17" t="n">
        <x:v>135.6400000000001</x:v>
      </x:c>
      <x:c r="AG574" s="18" t="n">
        <x:v>0.10433926414818583</x:v>
      </x:c>
      <x:c r="AH574" t="str">
        <x:v>Above Target</x:v>
      </x:c>
    </x:row>
    <x:row r="575">
      <x:c r="A575" t="str">
        <x:v>TXN-000572</x:v>
      </x:c>
      <x:c r="B575" s="14" t="d">
        <x:v>2024-09-24T00:00:00.000Z</x:v>
      </x:c>
      <x:c r="C575" t="n">
        <x:v>2024</x:v>
      </x:c>
      <x:c r="D575" t="str">
        <x:v>Q3</x:v>
      </x:c>
      <x:c r="E575" t="n">
        <x:v>9</x:v>
      </x:c>
      <x:c r="F575" t="str">
        <x:v>September</x:v>
      </x:c>
      <x:c r="G575" s="15" t="d">
        <x:v>2024-09-01T00:00:00.000Z</x:v>
      </x:c>
      <x:c r="H575" t="str">
        <x:v>2024-09</x:v>
      </x:c>
      <x:c r="I575" t="str">
        <x:v>France</x:v>
      </x:c>
      <x:c r="J575" t="str">
        <x:v>Europe</x:v>
      </x:c>
      <x:c r="K575" t="str">
        <x:v>EUR</x:v>
      </x:c>
      <x:c r="L575" t="str">
        <x:v>Tanqueray</x:v>
      </x:c>
      <x:c r="M575" t="str">
        <x:v>Gin</x:v>
      </x:c>
      <x:c r="N575" t="str">
        <x:v>On-Trade</x:v>
      </x:c>
      <x:c r="O575" t="str">
        <x:v>Key Account</x:v>
      </x:c>
      <x:c r="P575" t="str">
        <x:v>SR-029</x:v>
      </x:c>
      <x:c r="Q575" s="16" t="n">
        <x:v>27</x:v>
      </x:c>
      <x:c r="R575" s="17" t="n">
        <x:v>30.05</x:v>
      </x:c>
      <x:c r="S575" s="18" t="n">
        <x:v>0</x:v>
      </x:c>
      <x:c r="T575" s="17" t="n">
        <x:v>811.48</x:v>
      </x:c>
      <x:c r="U575" s="17" t="n">
        <x:v>811.48</x:v>
      </x:c>
      <x:c r="V575" s="17" t="n">
        <x:v>357.1</x:v>
      </x:c>
      <x:c r="W575" s="17" t="n">
        <x:v>454.38</x:v>
      </x:c>
      <x:c r="X575" s="18" t="n">
        <x:v>0.5599</x:v>
      </x:c>
      <x:c r="Y575" s="17" t="n">
        <x:v>780.56</x:v>
      </x:c>
      <x:c r="Z575" s="18" t="n">
        <x:v>1.0396</x:v>
      </x:c>
      <x:c r="AA575" s="18" t="n">
        <x:v>0.081</x:v>
      </x:c>
      <x:c r="AB575" t="str">
        <x:v>No</x:v>
      </x:c>
      <x:c r="AC575" t="str">
        <x:v>Premium Core</x:v>
      </x:c>
      <x:c r="AD575" s="18" t="n">
        <x:v>0.5599398629664317</x:v>
      </x:c>
      <x:c r="AE575" s="18" t="n">
        <x:v>1.0396125858358103</x:v>
      </x:c>
      <x:c r="AF575" s="17" t="n">
        <x:v>30.920000000000073</x:v>
      </x:c>
      <x:c r="AG575" s="18" t="n">
        <x:v>0.03961258583581028</x:v>
      </x:c>
      <x:c r="AH575" t="str">
        <x:v>Above Target</x:v>
      </x:c>
    </x:row>
    <x:row r="576">
      <x:c r="A576" t="str">
        <x:v>TXN-000573</x:v>
      </x:c>
      <x:c r="B576" s="14" t="d">
        <x:v>2024-11-04T00:00:00.000Z</x:v>
      </x:c>
      <x:c r="C576" t="n">
        <x:v>2024</x:v>
      </x:c>
      <x:c r="D576" t="str">
        <x:v>Q4</x:v>
      </x:c>
      <x:c r="E576" t="n">
        <x:v>11</x:v>
      </x:c>
      <x:c r="F576" t="str">
        <x:v>November</x:v>
      </x:c>
      <x:c r="G576" s="15" t="d">
        <x:v>2024-11-01T00:00:00.000Z</x:v>
      </x:c>
      <x:c r="H576" t="str">
        <x:v>2024-11</x:v>
      </x:c>
      <x:c r="I576" t="str">
        <x:v>United Kingdom</x:v>
      </x:c>
      <x:c r="J576" t="str">
        <x:v>Europe</x:v>
      </x:c>
      <x:c r="K576" t="str">
        <x:v>GBP</x:v>
      </x:c>
      <x:c r="L576" t="str">
        <x:v>Smirnoff</x:v>
      </x:c>
      <x:c r="M576" t="str">
        <x:v>Vodka</x:v>
      </x:c>
      <x:c r="N576" t="str">
        <x:v>Wholesale</x:v>
      </x:c>
      <x:c r="O576" t="str">
        <x:v>Key Account</x:v>
      </x:c>
      <x:c r="P576" t="str">
        <x:v>SR-014</x:v>
      </x:c>
      <x:c r="Q576" s="16" t="n">
        <x:v>166</x:v>
      </x:c>
      <x:c r="R576" s="17" t="n">
        <x:v>19.25</x:v>
      </x:c>
      <x:c r="S576" s="18" t="n">
        <x:v>0</x:v>
      </x:c>
      <x:c r="T576" s="17" t="n">
        <x:v>3195.2</x:v>
      </x:c>
      <x:c r="U576" s="17" t="n">
        <x:v>3195.2</x:v>
      </x:c>
      <x:c r="V576" s="17" t="n">
        <x:v>1594.31</x:v>
      </x:c>
      <x:c r="W576" s="17" t="n">
        <x:v>1600.89</x:v>
      </x:c>
      <x:c r="X576" s="18" t="n">
        <x:v>0.501</x:v>
      </x:c>
      <x:c r="Y576" s="17" t="n">
        <x:v>3484.52</x:v>
      </x:c>
      <x:c r="Z576" s="18" t="n">
        <x:v>0.917</x:v>
      </x:c>
      <x:c r="AA576" s="18" t="n">
        <x:v>0.0198</x:v>
      </x:c>
      <x:c r="AB576" t="str">
        <x:v>No</x:v>
      </x:c>
      <x:c r="AC576" t="str">
        <x:v>Core</x:v>
      </x:c>
      <x:c r="AD576" s="18" t="n">
        <x:v>0.5010296695042564</x:v>
      </x:c>
      <x:c r="AE576" s="18" t="n">
        <x:v>0.9169699126422003</x:v>
      </x:c>
      <x:c r="AF576" s="17" t="n">
        <x:v>-289.32000000000016</x:v>
      </x:c>
      <x:c r="AG576" s="18" t="n">
        <x:v>-0.08303008735779968</x:v>
      </x:c>
      <x:c r="AH576" t="str">
        <x:v>Below Target</x:v>
      </x:c>
    </x:row>
    <x:row r="577">
      <x:c r="A577" t="str">
        <x:v>TXN-000574</x:v>
      </x:c>
      <x:c r="B577" s="14" t="d">
        <x:v>2026-01-09T00:00:00.000Z</x:v>
      </x:c>
      <x:c r="C577" t="n">
        <x:v>2026</x:v>
      </x:c>
      <x:c r="D577" t="str">
        <x:v>Q1</x:v>
      </x:c>
      <x:c r="E577" t="n">
        <x:v>1</x:v>
      </x:c>
      <x:c r="F577" t="str">
        <x:v>January</x:v>
      </x:c>
      <x:c r="G577" s="15" t="d">
        <x:v>2026-01-01T00:00:00.000Z</x:v>
      </x:c>
      <x:c r="H577" t="str">
        <x:v>2026-01</x:v>
      </x:c>
      <x:c r="I577" t="str">
        <x:v>United Kingdom</x:v>
      </x:c>
      <x:c r="J577" t="str">
        <x:v>Europe</x:v>
      </x:c>
      <x:c r="K577" t="str">
        <x:v>GBP</x:v>
      </x:c>
      <x:c r="L577" t="str">
        <x:v>Buchanan's</x:v>
      </x:c>
      <x:c r="M577" t="str">
        <x:v>Scotch Whisky</x:v>
      </x:c>
      <x:c r="N577" t="str">
        <x:v>Duty Free / Travel Retail</x:v>
      </x:c>
      <x:c r="O577" t="str">
        <x:v>Independent Retailer</x:v>
      </x:c>
      <x:c r="P577" t="str">
        <x:v>SR-004</x:v>
      </x:c>
      <x:c r="Q577" s="16" t="n">
        <x:v>87</x:v>
      </x:c>
      <x:c r="R577" s="17" t="n">
        <x:v>39.16</x:v>
      </x:c>
      <x:c r="S577" s="18" t="n">
        <x:v>0.02</x:v>
      </x:c>
      <x:c r="T577" s="17" t="n">
        <x:v>3406.88</x:v>
      </x:c>
      <x:c r="U577" s="17" t="n">
        <x:v>3338.74</x:v>
      </x:c>
      <x:c r="V577" s="17" t="n">
        <x:v>1616.21</x:v>
      </x:c>
      <x:c r="W577" s="17" t="n">
        <x:v>1722.53</x:v>
      </x:c>
      <x:c r="X577" s="18" t="n">
        <x:v>0.5159</x:v>
      </x:c>
      <x:c r="Y577" s="17" t="n">
        <x:v>3431.65</x:v>
      </x:c>
      <x:c r="Z577" s="18" t="n">
        <x:v>0.9729</x:v>
      </x:c>
      <x:c r="AA577" s="18" t="n">
        <x:v>0.1048</x:v>
      </x:c>
      <x:c r="AB577" t="str">
        <x:v>No</x:v>
      </x:c>
      <x:c r="AC577" t="str">
        <x:v>Premium Core</x:v>
      </x:c>
      <x:c r="AD577" s="18" t="n">
        <x:v>0.5159221742333935</x:v>
      </x:c>
      <x:c r="AE577" s="18" t="n">
        <x:v>0.9729255605903865</x:v>
      </x:c>
      <x:c r="AF577" s="17" t="n">
        <x:v>-92.91000000000031</x:v>
      </x:c>
      <x:c r="AG577" s="18" t="n">
        <x:v>-0.02707443940961354</x:v>
      </x:c>
      <x:c r="AH577" t="str">
        <x:v>Below Target</x:v>
      </x:c>
    </x:row>
    <x:row r="578">
      <x:c r="A578" t="str">
        <x:v>TXN-000575</x:v>
      </x:c>
      <x:c r="B578" s="14" t="d">
        <x:v>2026-07-23T00:00:00.000Z</x:v>
      </x:c>
      <x:c r="C578" t="n">
        <x:v>2026</x:v>
      </x:c>
      <x:c r="D578" t="str">
        <x:v>Q3</x:v>
      </x:c>
      <x:c r="E578" t="n">
        <x:v>7</x:v>
      </x:c>
      <x:c r="F578" t="str">
        <x:v>July</x:v>
      </x:c>
      <x:c r="G578" s="15" t="d">
        <x:v>2026-07-01T00:00:00.000Z</x:v>
      </x:c>
      <x:c r="H578" t="str">
        <x:v>2026-07</x:v>
      </x:c>
      <x:c r="I578" t="str">
        <x:v>Japan</x:v>
      </x:c>
      <x:c r="J578" t="str">
        <x:v>Asia Pacific</x:v>
      </x:c>
      <x:c r="K578" t="str">
        <x:v>JPY</x:v>
      </x:c>
      <x:c r="L578" t="str">
        <x:v>Buchanan's</x:v>
      </x:c>
      <x:c r="M578" t="str">
        <x:v>Scotch Whisky</x:v>
      </x:c>
      <x:c r="N578" t="str">
        <x:v>On-Trade</x:v>
      </x:c>
      <x:c r="O578" t="str">
        <x:v>Independent Retailer</x:v>
      </x:c>
      <x:c r="P578" t="str">
        <x:v>SR-013</x:v>
      </x:c>
      <x:c r="Q578" s="16" t="n">
        <x:v>58</x:v>
      </x:c>
      <x:c r="R578" s="17" t="n">
        <x:v>36.42</x:v>
      </x:c>
      <x:c r="S578" s="18" t="n">
        <x:v>0</x:v>
      </x:c>
      <x:c r="T578" s="17" t="n">
        <x:v>2112.52</x:v>
      </x:c>
      <x:c r="U578" s="17" t="n">
        <x:v>2112.52</x:v>
      </x:c>
      <x:c r="V578" s="17" t="n">
        <x:v>961.54</x:v>
      </x:c>
      <x:c r="W578" s="17" t="n">
        <x:v>1150.98</x:v>
      </x:c>
      <x:c r="X578" s="18" t="n">
        <x:v>0.5448</x:v>
      </x:c>
      <x:c r="Y578" s="17" t="n">
        <x:v>2157.82</x:v>
      </x:c>
      <x:c r="Z578" s="18" t="n">
        <x:v>0.979</x:v>
      </x:c>
      <x:c r="AA578" s="18" t="n">
        <x:v>-0.0215</x:v>
      </x:c>
      <x:c r="AB578" t="str">
        <x:v>No</x:v>
      </x:c>
      <x:c r="AC578" t="str">
        <x:v>Premium Core</x:v>
      </x:c>
      <x:c r="AD578" s="18" t="n">
        <x:v>0.5448374453259615</x:v>
      </x:c>
      <x:c r="AE578" s="18" t="n">
        <x:v>0.979006589984336</x:v>
      </x:c>
      <x:c r="AF578" s="17" t="n">
        <x:v>-45.30000000000018</x:v>
      </x:c>
      <x:c r="AG578" s="18" t="n">
        <x:v>-0.02099341001566404</x:v>
      </x:c>
      <x:c r="AH578" t="str">
        <x:v>Below Target</x:v>
      </x:c>
    </x:row>
    <x:row r="579">
      <x:c r="A579" t="str">
        <x:v>TXN-000576</x:v>
      </x:c>
      <x:c r="B579" s="14" t="d">
        <x:v>2024-05-16T00:00:00.000Z</x:v>
      </x:c>
      <x:c r="C579" t="n">
        <x:v>2024</x:v>
      </x:c>
      <x:c r="D579" t="str">
        <x:v>Q2</x:v>
      </x:c>
      <x:c r="E579" t="n">
        <x:v>5</x:v>
      </x:c>
      <x:c r="F579" t="str">
        <x:v>May</x:v>
      </x:c>
      <x:c r="G579" s="15" t="d">
        <x:v>2024-05-01T00:00:00.000Z</x:v>
      </x:c>
      <x:c r="H579" t="str">
        <x:v>2024-05</x:v>
      </x:c>
      <x:c r="I579" t="str">
        <x:v>United States</x:v>
      </x:c>
      <x:c r="J579" t="str">
        <x:v>North America</x:v>
      </x:c>
      <x:c r="K579" t="str">
        <x:v>USD</x:v>
      </x:c>
      <x:c r="L579" t="str">
        <x:v>Captain Morgan</x:v>
      </x:c>
      <x:c r="M579" t="str">
        <x:v>Rum</x:v>
      </x:c>
      <x:c r="N579" t="str">
        <x:v>Off-Trade</x:v>
      </x:c>
      <x:c r="O579" t="str">
        <x:v>E-commerce Partner</x:v>
      </x:c>
      <x:c r="P579" t="str">
        <x:v>SR-029</x:v>
      </x:c>
      <x:c r="Q579" s="16" t="n">
        <x:v>74</x:v>
      </x:c>
      <x:c r="R579" s="17" t="n">
        <x:v>18.03</x:v>
      </x:c>
      <x:c r="S579" s="18" t="n">
        <x:v>0.02</x:v>
      </x:c>
      <x:c r="T579" s="17" t="n">
        <x:v>1334.39</x:v>
      </x:c>
      <x:c r="U579" s="17" t="n">
        <x:v>1307.7</x:v>
      </x:c>
      <x:c r="V579" s="17" t="n">
        <x:v>602.22</x:v>
      </x:c>
      <x:c r="W579" s="17" t="n">
        <x:v>705.48</x:v>
      </x:c>
      <x:c r="X579" s="18" t="n">
        <x:v>0.5395</x:v>
      </x:c>
      <x:c r="Y579" s="17" t="n">
        <x:v>1312.33</x:v>
      </x:c>
      <x:c r="Z579" s="18" t="n">
        <x:v>0.9965</x:v>
      </x:c>
      <x:c r="AA579" s="18" t="n">
        <x:v>-0.0082</x:v>
      </x:c>
      <x:c r="AB579" t="str">
        <x:v>No</x:v>
      </x:c>
      <x:c r="AC579" t="str">
        <x:v>Core</x:v>
      </x:c>
      <x:c r="AD579" s="18" t="n">
        <x:v>0.5394815324615737</x:v>
      </x:c>
      <x:c r="AE579" s="18" t="n">
        <x:v>0.9964719239825349</x:v>
      </x:c>
      <x:c r="AF579" s="17" t="n">
        <x:v>-4.629999999999882</x:v>
      </x:c>
      <x:c r="AG579" s="18" t="n">
        <x:v>-0.003528076017465029</x:v>
      </x:c>
      <x:c r="AH579" t="str">
        <x:v>Below Target</x:v>
      </x:c>
    </x:row>
    <x:row r="580">
      <x:c r="A580" t="str">
        <x:v>TXN-000577</x:v>
      </x:c>
      <x:c r="B580" s="14" t="d">
        <x:v>2025-05-15T00:00:00.000Z</x:v>
      </x:c>
      <x:c r="C580" t="n">
        <x:v>2025</x:v>
      </x:c>
      <x:c r="D580" t="str">
        <x:v>Q2</x:v>
      </x:c>
      <x:c r="E580" t="n">
        <x:v>5</x:v>
      </x:c>
      <x:c r="F580" t="str">
        <x:v>May</x:v>
      </x:c>
      <x:c r="G580" s="15" t="d">
        <x:v>2025-05-01T00:00:00.000Z</x:v>
      </x:c>
      <x:c r="H580" t="str">
        <x:v>2025-05</x:v>
      </x:c>
      <x:c r="I580" t="str">
        <x:v>United States</x:v>
      </x:c>
      <x:c r="J580" t="str">
        <x:v>North America</x:v>
      </x:c>
      <x:c r="K580" t="str">
        <x:v>USD</x:v>
      </x:c>
      <x:c r="L580" t="str">
        <x:v>Don Julio</x:v>
      </x:c>
      <x:c r="M580" t="str">
        <x:v>Tequila</x:v>
      </x:c>
      <x:c r="N580" t="str">
        <x:v>Wholesale</x:v>
      </x:c>
      <x:c r="O580" t="str">
        <x:v>Hospitality Group</x:v>
      </x:c>
      <x:c r="P580" t="str">
        <x:v>SR-030</x:v>
      </x:c>
      <x:c r="Q580" s="16" t="n">
        <x:v>50</x:v>
      </x:c>
      <x:c r="R580" s="17" t="n">
        <x:v>45.04</x:v>
      </x:c>
      <x:c r="S580" s="18" t="n">
        <x:v>0</x:v>
      </x:c>
      <x:c r="T580" s="17" t="n">
        <x:v>2252.1</x:v>
      </x:c>
      <x:c r="U580" s="17" t="n">
        <x:v>2252.1</x:v>
      </x:c>
      <x:c r="V580" s="17" t="n">
        <x:v>955.58</x:v>
      </x:c>
      <x:c r="W580" s="17" t="n">
        <x:v>1296.52</x:v>
      </x:c>
      <x:c r="X580" s="18" t="n">
        <x:v>0.5757</x:v>
      </x:c>
      <x:c r="Y580" s="17" t="n">
        <x:v>2452.38</x:v>
      </x:c>
      <x:c r="Z580" s="18" t="n">
        <x:v>0.9183</x:v>
      </x:c>
      <x:c r="AA580" s="18" t="n">
        <x:v>-0.0006</x:v>
      </x:c>
      <x:c r="AB580" t="str">
        <x:v>No</x:v>
      </x:c>
      <x:c r="AC580" t="str">
        <x:v>Luxury / Reserve</x:v>
      </x:c>
      <x:c r="AD580" s="18" t="n">
        <x:v>0.5756937969006705</x:v>
      </x:c>
      <x:c r="AE580" s="18" t="n">
        <x:v>0.9183323954688913</x:v>
      </x:c>
      <x:c r="AF580" s="17" t="n">
        <x:v>-200.2800000000002</x:v>
      </x:c>
      <x:c r="AG580" s="18" t="n">
        <x:v>-0.08166760453110863</x:v>
      </x:c>
      <x:c r="AH580" t="str">
        <x:v>Below Target</x:v>
      </x:c>
    </x:row>
    <x:row r="581">
      <x:c r="A581" t="str">
        <x:v>TXN-000578</x:v>
      </x:c>
      <x:c r="B581" s="14" t="d">
        <x:v>2024-09-18T00:00:00.000Z</x:v>
      </x:c>
      <x:c r="C581" t="n">
        <x:v>2024</x:v>
      </x:c>
      <x:c r="D581" t="str">
        <x:v>Q3</x:v>
      </x:c>
      <x:c r="E581" t="n">
        <x:v>9</x:v>
      </x:c>
      <x:c r="F581" t="str">
        <x:v>September</x:v>
      </x:c>
      <x:c r="G581" s="15" t="d">
        <x:v>2024-09-01T00:00:00.000Z</x:v>
      </x:c>
      <x:c r="H581" t="str">
        <x:v>2024-09</x:v>
      </x:c>
      <x:c r="I581" t="str">
        <x:v>United States</x:v>
      </x:c>
      <x:c r="J581" t="str">
        <x:v>North America</x:v>
      </x:c>
      <x:c r="K581" t="str">
        <x:v>USD</x:v>
      </x:c>
      <x:c r="L581" t="str">
        <x:v>Smirnoff</x:v>
      </x:c>
      <x:c r="M581" t="str">
        <x:v>Vodka</x:v>
      </x:c>
      <x:c r="N581" t="str">
        <x:v>Off-Trade</x:v>
      </x:c>
      <x:c r="O581" t="str">
        <x:v>Key Account</x:v>
      </x:c>
      <x:c r="P581" t="str">
        <x:v>SR-026</x:v>
      </x:c>
      <x:c r="Q581" s="16" t="n">
        <x:v>49</x:v>
      </x:c>
      <x:c r="R581" s="17" t="n">
        <x:v>18.24</x:v>
      </x:c>
      <x:c r="S581" s="18" t="n">
        <x:v>0.08</x:v>
      </x:c>
      <x:c r="T581" s="17" t="n">
        <x:v>893.85</x:v>
      </x:c>
      <x:c r="U581" s="17" t="n">
        <x:v>822.35</x:v>
      </x:c>
      <x:c r="V581" s="17" t="n">
        <x:v>385.75</x:v>
      </x:c>
      <x:c r="W581" s="17" t="n">
        <x:v>436.6</x:v>
      </x:c>
      <x:c r="X581" s="18" t="n">
        <x:v>0.5309</x:v>
      </x:c>
      <x:c r="Y581" s="17" t="n">
        <x:v>896.27</x:v>
      </x:c>
      <x:c r="Z581" s="18" t="n">
        <x:v>0.9175</x:v>
      </x:c>
      <x:c r="AA581" s="18" t="n">
        <x:v>0.0249</x:v>
      </x:c>
      <x:c r="AB581" t="str">
        <x:v>Yes</x:v>
      </x:c>
      <x:c r="AC581" t="str">
        <x:v>Core</x:v>
      </x:c>
      <x:c r="AD581" s="18" t="n">
        <x:v>0.5309174925518332</x:v>
      </x:c>
      <x:c r="AE581" s="18" t="n">
        <x:v>0.9175248530018857</x:v>
      </x:c>
      <x:c r="AF581" s="17" t="n">
        <x:v>-73.91999999999996</x:v>
      </x:c>
      <x:c r="AG581" s="18" t="n">
        <x:v>-0.08247514699811437</x:v>
      </x:c>
      <x:c r="AH581" t="str">
        <x:v>Below Target</x:v>
      </x:c>
    </x:row>
    <x:row r="582">
      <x:c r="A582" t="str">
        <x:v>TXN-000579</x:v>
      </x:c>
      <x:c r="B582" s="14" t="d">
        <x:v>2025-05-01T00:00:00.000Z</x:v>
      </x:c>
      <x:c r="C582" t="n">
        <x:v>2025</x:v>
      </x:c>
      <x:c r="D582" t="str">
        <x:v>Q2</x:v>
      </x:c>
      <x:c r="E582" t="n">
        <x:v>5</x:v>
      </x:c>
      <x:c r="F582" t="str">
        <x:v>May</x:v>
      </x:c>
      <x:c r="G582" s="15" t="d">
        <x:v>2025-05-01T00:00:00.000Z</x:v>
      </x:c>
      <x:c r="H582" t="str">
        <x:v>2025-05</x:v>
      </x:c>
      <x:c r="I582" t="str">
        <x:v>Singapore</x:v>
      </x:c>
      <x:c r="J582" t="str">
        <x:v>Asia Pacific</x:v>
      </x:c>
      <x:c r="K582" t="str">
        <x:v>SGD</x:v>
      </x:c>
      <x:c r="L582" t="str">
        <x:v>J&amp;B</x:v>
      </x:c>
      <x:c r="M582" t="str">
        <x:v>Scotch Whisky</x:v>
      </x:c>
      <x:c r="N582" t="str">
        <x:v>Off-Trade</x:v>
      </x:c>
      <x:c r="O582" t="str">
        <x:v>Hospitality Group</x:v>
      </x:c>
      <x:c r="P582" t="str">
        <x:v>SR-028</x:v>
      </x:c>
      <x:c r="Q582" s="16" t="n">
        <x:v>77</x:v>
      </x:c>
      <x:c r="R582" s="17" t="n">
        <x:v>23.4</x:v>
      </x:c>
      <x:c r="S582" s="18" t="n">
        <x:v>0.02</x:v>
      </x:c>
      <x:c r="T582" s="17" t="n">
        <x:v>1801.44</x:v>
      </x:c>
      <x:c r="U582" s="17" t="n">
        <x:v>1765.41</x:v>
      </x:c>
      <x:c r="V582" s="17" t="n">
        <x:v>887.7</x:v>
      </x:c>
      <x:c r="W582" s="17" t="n">
        <x:v>877.71</x:v>
      </x:c>
      <x:c r="X582" s="18" t="n">
        <x:v>0.4972</x:v>
      </x:c>
      <x:c r="Y582" s="17" t="n">
        <x:v>1615.36</x:v>
      </x:c>
      <x:c r="Z582" s="18" t="n">
        <x:v>1.0929</x:v>
      </x:c>
      <x:c r="AA582" s="18" t="n">
        <x:v>0.0199</x:v>
      </x:c>
      <x:c r="AB582" t="str">
        <x:v>No</x:v>
      </x:c>
      <x:c r="AC582" t="str">
        <x:v>Core</x:v>
      </x:c>
      <x:c r="AD582" s="18" t="n">
        <x:v>0.4971706289190613</x:v>
      </x:c>
      <x:c r="AE582" s="18" t="n">
        <x:v>1.092889510697306</x:v>
      </x:c>
      <x:c r="AF582" s="17" t="n">
        <x:v>150.05000000000018</x:v>
      </x:c>
      <x:c r="AG582" s="18" t="n">
        <x:v>0.09288951069730599</x:v>
      </x:c>
      <x:c r="AH582" t="str">
        <x:v>Above Target</x:v>
      </x:c>
    </x:row>
    <x:row r="583">
      <x:c r="A583" t="str">
        <x:v>TXN-000580</x:v>
      </x:c>
      <x:c r="B583" s="14" t="d">
        <x:v>2024-05-20T00:00:00.000Z</x:v>
      </x:c>
      <x:c r="C583" t="n">
        <x:v>2024</x:v>
      </x:c>
      <x:c r="D583" t="str">
        <x:v>Q2</x:v>
      </x:c>
      <x:c r="E583" t="n">
        <x:v>5</x:v>
      </x:c>
      <x:c r="F583" t="str">
        <x:v>May</x:v>
      </x:c>
      <x:c r="G583" s="15" t="d">
        <x:v>2024-05-01T00:00:00.000Z</x:v>
      </x:c>
      <x:c r="H583" t="str">
        <x:v>2024-05</x:v>
      </x:c>
      <x:c r="I583" t="str">
        <x:v>France</x:v>
      </x:c>
      <x:c r="J583" t="str">
        <x:v>Europe</x:v>
      </x:c>
      <x:c r="K583" t="str">
        <x:v>EUR</x:v>
      </x:c>
      <x:c r="L583" t="str">
        <x:v>Johnnie Walker</x:v>
      </x:c>
      <x:c r="M583" t="str">
        <x:v>Scotch Whisky</x:v>
      </x:c>
      <x:c r="N583" t="str">
        <x:v>Wholesale</x:v>
      </x:c>
      <x:c r="O583" t="str">
        <x:v>Key Account</x:v>
      </x:c>
      <x:c r="P583" t="str">
        <x:v>SR-043</x:v>
      </x:c>
      <x:c r="Q583" s="16" t="n">
        <x:v>91</x:v>
      </x:c>
      <x:c r="R583" s="17" t="n">
        <x:v>33.74</x:v>
      </x:c>
      <x:c r="S583" s="18" t="n">
        <x:v>0.02</x:v>
      </x:c>
      <x:c r="T583" s="17" t="n">
        <x:v>3070.42</x:v>
      </x:c>
      <x:c r="U583" s="17" t="n">
        <x:v>3009.01</x:v>
      </x:c>
      <x:c r="V583" s="17" t="n">
        <x:v>1409.07</x:v>
      </x:c>
      <x:c r="W583" s="17" t="n">
        <x:v>1599.94</x:v>
      </x:c>
      <x:c r="X583" s="18" t="n">
        <x:v>0.5317</x:v>
      </x:c>
      <x:c r="Y583" s="17" t="n">
        <x:v>2901.67</x:v>
      </x:c>
      <x:c r="Z583" s="18" t="n">
        <x:v>1.037</x:v>
      </x:c>
      <x:c r="AA583" s="18" t="n">
        <x:v>0.0575</x:v>
      </x:c>
      <x:c r="AB583" t="str">
        <x:v>No</x:v>
      </x:c>
      <x:c r="AC583" t="str">
        <x:v>Luxury / Reserve</x:v>
      </x:c>
      <x:c r="AD583" s="18" t="n">
        <x:v>0.5317164117101638</x:v>
      </x:c>
      <x:c r="AE583" s="18" t="n">
        <x:v>1.0369924905313148</x:v>
      </x:c>
      <x:c r="AF583" s="17" t="n">
        <x:v>107.34000000000015</x:v>
      </x:c>
      <x:c r="AG583" s="18" t="n">
        <x:v>0.03699249053131477</x:v>
      </x:c>
      <x:c r="AH583" t="str">
        <x:v>Above Target</x:v>
      </x:c>
    </x:row>
    <x:row r="584">
      <x:c r="A584" t="str">
        <x:v>TXN-000581</x:v>
      </x:c>
      <x:c r="B584" s="14" t="d">
        <x:v>2023-11-27T00:00:00.000Z</x:v>
      </x:c>
      <x:c r="C584" t="n">
        <x:v>2023</x:v>
      </x:c>
      <x:c r="D584" t="str">
        <x:v>Q4</x:v>
      </x:c>
      <x:c r="E584" t="n">
        <x:v>11</x:v>
      </x:c>
      <x:c r="F584" t="str">
        <x:v>November</x:v>
      </x:c>
      <x:c r="G584" s="15" t="d">
        <x:v>2023-11-01T00:00:00.000Z</x:v>
      </x:c>
      <x:c r="H584" t="str">
        <x:v>2023-11</x:v>
      </x:c>
      <x:c r="I584" t="str">
        <x:v>United Kingdom</x:v>
      </x:c>
      <x:c r="J584" t="str">
        <x:v>Europe</x:v>
      </x:c>
      <x:c r="K584" t="str">
        <x:v>GBP</x:v>
      </x:c>
      <x:c r="L584" t="str">
        <x:v>Crown Royal</x:v>
      </x:c>
      <x:c r="M584" t="str">
        <x:v>Canadian Whisky</x:v>
      </x:c>
      <x:c r="N584" t="str">
        <x:v>E-commerce</x:v>
      </x:c>
      <x:c r="O584" t="str">
        <x:v>Hospitality Group</x:v>
      </x:c>
      <x:c r="P584" t="str">
        <x:v>SR-045</x:v>
      </x:c>
      <x:c r="Q584" s="16" t="n">
        <x:v>52</x:v>
      </x:c>
      <x:c r="R584" s="17" t="n">
        <x:v>33.84</x:v>
      </x:c>
      <x:c r="S584" s="18" t="n">
        <x:v>0.03</x:v>
      </x:c>
      <x:c r="T584" s="17" t="n">
        <x:v>1759.8</x:v>
      </x:c>
      <x:c r="U584" s="17" t="n">
        <x:v>1707.01</x:v>
      </x:c>
      <x:c r="V584" s="17" t="n">
        <x:v>715.37</x:v>
      </x:c>
      <x:c r="W584" s="17" t="n">
        <x:v>991.64</x:v>
      </x:c>
      <x:c r="X584" s="18" t="n">
        <x:v>0.5809</x:v>
      </x:c>
      <x:c r="Y584" s="17" t="n">
        <x:v>1609.9</x:v>
      </x:c>
      <x:c r="Z584" s="18" t="n">
        <x:v>1.0603</x:v>
      </x:c>
      <x:c r="AA584" s="18" t="n">
        <x:v>0.0246</x:v>
      </x:c>
      <x:c r="AB584" t="str">
        <x:v>No</x:v>
      </x:c>
      <x:c r="AC584" t="str">
        <x:v>Premium Core</x:v>
      </x:c>
      <x:c r="AD584" s="18" t="n">
        <x:v>0.5809221972923416</x:v>
      </x:c>
      <x:c r="AE584" s="18" t="n">
        <x:v>1.0603205168022858</x:v>
      </x:c>
      <x:c r="AF584" s="17" t="n">
        <x:v>97.1099999999999</x:v>
      </x:c>
      <x:c r="AG584" s="18" t="n">
        <x:v>0.06032051680228579</x:v>
      </x:c>
      <x:c r="AH584" t="str">
        <x:v>Above Target</x:v>
      </x:c>
    </x:row>
    <x:row r="585">
      <x:c r="A585" t="str">
        <x:v>TXN-000582</x:v>
      </x:c>
      <x:c r="B585" s="14" t="d">
        <x:v>2024-09-10T00:00:00.000Z</x:v>
      </x:c>
      <x:c r="C585" t="n">
        <x:v>2024</x:v>
      </x:c>
      <x:c r="D585" t="str">
        <x:v>Q3</x:v>
      </x:c>
      <x:c r="E585" t="n">
        <x:v>9</x:v>
      </x:c>
      <x:c r="F585" t="str">
        <x:v>September</x:v>
      </x:c>
      <x:c r="G585" s="15" t="d">
        <x:v>2024-09-01T00:00:00.000Z</x:v>
      </x:c>
      <x:c r="H585" t="str">
        <x:v>2024-09</x:v>
      </x:c>
      <x:c r="I585" t="str">
        <x:v>United States</x:v>
      </x:c>
      <x:c r="J585" t="str">
        <x:v>North America</x:v>
      </x:c>
      <x:c r="K585" t="str">
        <x:v>USD</x:v>
      </x:c>
      <x:c r="L585" t="str">
        <x:v>Baileys</x:v>
      </x:c>
      <x:c r="M585" t="str">
        <x:v>Liqueur</x:v>
      </x:c>
      <x:c r="N585" t="str">
        <x:v>Wholesale</x:v>
      </x:c>
      <x:c r="O585" t="str">
        <x:v>E-commerce Partner</x:v>
      </x:c>
      <x:c r="P585" t="str">
        <x:v>SR-018</x:v>
      </x:c>
      <x:c r="Q585" s="16" t="n">
        <x:v>62</x:v>
      </x:c>
      <x:c r="R585" s="17" t="n">
        <x:v>15.54</x:v>
      </x:c>
      <x:c r="S585" s="18" t="n">
        <x:v>0</x:v>
      </x:c>
      <x:c r="T585" s="17" t="n">
        <x:v>963.34</x:v>
      </x:c>
      <x:c r="U585" s="17" t="n">
        <x:v>963.34</x:v>
      </x:c>
      <x:c r="V585" s="17" t="n">
        <x:v>438.24</x:v>
      </x:c>
      <x:c r="W585" s="17" t="n">
        <x:v>525.1</x:v>
      </x:c>
      <x:c r="X585" s="18" t="n">
        <x:v>0.5451</x:v>
      </x:c>
      <x:c r="Y585" s="17" t="n">
        <x:v>1066.76</x:v>
      </x:c>
      <x:c r="Z585" s="18" t="n">
        <x:v>0.903</x:v>
      </x:c>
      <x:c r="AA585" s="18" t="n">
        <x:v>0.0953</x:v>
      </x:c>
      <x:c r="AB585" t="str">
        <x:v>No</x:v>
      </x:c>
      <x:c r="AC585" t="str">
        <x:v>Core</x:v>
      </x:c>
      <x:c r="AD585" s="18" t="n">
        <x:v>0.5450827329914671</x:v>
      </x:c>
      <x:c r="AE585" s="18" t="n">
        <x:v>0.9030522329296187</x:v>
      </x:c>
      <x:c r="AF585" s="17" t="n">
        <x:v>-103.41999999999996</x:v>
      </x:c>
      <x:c r="AG585" s="18" t="n">
        <x:v>-0.0969477670703813</x:v>
      </x:c>
      <x:c r="AH585" t="str">
        <x:v>Below Target</x:v>
      </x:c>
    </x:row>
    <x:row r="586">
      <x:c r="A586" t="str">
        <x:v>TXN-000583</x:v>
      </x:c>
      <x:c r="B586" s="14" t="d">
        <x:v>2024-03-05T00:00:00.000Z</x:v>
      </x:c>
      <x:c r="C586" t="n">
        <x:v>2024</x:v>
      </x:c>
      <x:c r="D586" t="str">
        <x:v>Q1</x:v>
      </x:c>
      <x:c r="E586" t="n">
        <x:v>3</x:v>
      </x:c>
      <x:c r="F586" t="str">
        <x:v>March</x:v>
      </x:c>
      <x:c r="G586" s="15" t="d">
        <x:v>2024-03-01T00:00:00.000Z</x:v>
      </x:c>
      <x:c r="H586" t="str">
        <x:v>2024-03</x:v>
      </x:c>
      <x:c r="I586" t="str">
        <x:v>Singapore</x:v>
      </x:c>
      <x:c r="J586" t="str">
        <x:v>Asia Pacific</x:v>
      </x:c>
      <x:c r="K586" t="str">
        <x:v>SGD</x:v>
      </x:c>
      <x:c r="L586" t="str">
        <x:v>Smirnoff</x:v>
      </x:c>
      <x:c r="M586" t="str">
        <x:v>Vodka</x:v>
      </x:c>
      <x:c r="N586" t="str">
        <x:v>Off-Trade</x:v>
      </x:c>
      <x:c r="O586" t="str">
        <x:v>Independent Retailer</x:v>
      </x:c>
      <x:c r="P586" t="str">
        <x:v>SR-033</x:v>
      </x:c>
      <x:c r="Q586" s="16" t="n">
        <x:v>28</x:v>
      </x:c>
      <x:c r="R586" s="17" t="n">
        <x:v>18.82</x:v>
      </x:c>
      <x:c r="S586" s="18" t="n">
        <x:v>0</x:v>
      </x:c>
      <x:c r="T586" s="17" t="n">
        <x:v>526.84</x:v>
      </x:c>
      <x:c r="U586" s="17" t="n">
        <x:v>526.84</x:v>
      </x:c>
      <x:c r="V586" s="17" t="n">
        <x:v>264.45</x:v>
      </x:c>
      <x:c r="W586" s="17" t="n">
        <x:v>262.39</x:v>
      </x:c>
      <x:c r="X586" s="18" t="n">
        <x:v>0.498</x:v>
      </x:c>
      <x:c r="Y586" s="17" t="n">
        <x:v>492.56</x:v>
      </x:c>
      <x:c r="Z586" s="18" t="n">
        <x:v>1.0696</x:v>
      </x:c>
      <x:c r="AA586" s="18" t="n">
        <x:v>0.0428</x:v>
      </x:c>
      <x:c r="AB586" t="str">
        <x:v>No</x:v>
      </x:c>
      <x:c r="AC586" t="str">
        <x:v>Core</x:v>
      </x:c>
      <x:c r="AD586" s="18" t="n">
        <x:v>0.4980449472325563</x:v>
      </x:c>
      <x:c r="AE586" s="18" t="n">
        <x:v>1.0695955822640897</x:v>
      </x:c>
      <x:c r="AF586" s="17" t="n">
        <x:v>34.28000000000003</x:v>
      </x:c>
      <x:c r="AG586" s="18" t="n">
        <x:v>0.06959558226408971</x:v>
      </x:c>
      <x:c r="AH586" t="str">
        <x:v>Above Target</x:v>
      </x:c>
    </x:row>
    <x:row r="587">
      <x:c r="A587" t="str">
        <x:v>TXN-000584</x:v>
      </x:c>
      <x:c r="B587" s="14" t="d">
        <x:v>2023-08-14T00:00:00.000Z</x:v>
      </x:c>
      <x:c r="C587" t="n">
        <x:v>2023</x:v>
      </x:c>
      <x:c r="D587" t="str">
        <x:v>Q3</x:v>
      </x:c>
      <x:c r="E587" t="n">
        <x:v>8</x:v>
      </x:c>
      <x:c r="F587" t="str">
        <x:v>August</x:v>
      </x:c>
      <x:c r="G587" s="15" t="d">
        <x:v>2023-08-01T00:00:00.000Z</x:v>
      </x:c>
      <x:c r="H587" t="str">
        <x:v>2023-08</x:v>
      </x:c>
      <x:c r="I587" t="str">
        <x:v>United States</x:v>
      </x:c>
      <x:c r="J587" t="str">
        <x:v>North America</x:v>
      </x:c>
      <x:c r="K587" t="str">
        <x:v>USD</x:v>
      </x:c>
      <x:c r="L587" t="str">
        <x:v>Cîroc</x:v>
      </x:c>
      <x:c r="M587" t="str">
        <x:v>Vodka</x:v>
      </x:c>
      <x:c r="N587" t="str">
        <x:v>On-Trade</x:v>
      </x:c>
      <x:c r="O587" t="str">
        <x:v>Key Account</x:v>
      </x:c>
      <x:c r="P587" t="str">
        <x:v>SR-006</x:v>
      </x:c>
      <x:c r="Q587" s="16" t="n">
        <x:v>280</x:v>
      </x:c>
      <x:c r="R587" s="17" t="n">
        <x:v>39.39</x:v>
      </x:c>
      <x:c r="S587" s="18" t="n">
        <x:v>0.12</x:v>
      </x:c>
      <x:c r="T587" s="17" t="n">
        <x:v>11030.05</x:v>
      </x:c>
      <x:c r="U587" s="17" t="n">
        <x:v>9706.44</x:v>
      </x:c>
      <x:c r="V587" s="17" t="n">
        <x:v>4005.77</x:v>
      </x:c>
      <x:c r="W587" s="17" t="n">
        <x:v>5700.67</x:v>
      </x:c>
      <x:c r="X587" s="18" t="n">
        <x:v>0.5873</x:v>
      </x:c>
      <x:c r="Y587" s="17" t="n">
        <x:v>9011.37</x:v>
      </x:c>
      <x:c r="Z587" s="18" t="n">
        <x:v>1.0771</x:v>
      </x:c>
      <x:c r="AA587" s="18" t="n">
        <x:v>0.0581</x:v>
      </x:c>
      <x:c r="AB587" t="str">
        <x:v>Yes</x:v>
      </x:c>
      <x:c r="AC587" t="str">
        <x:v>Luxury / Reserve</x:v>
      </x:c>
      <x:c r="AD587" s="18" t="n">
        <x:v>0.5873080140607678</x:v>
      </x:c>
      <x:c r="AE587" s="18" t="n">
        <x:v>1.077132555871083</x:v>
      </x:c>
      <x:c r="AF587" s="17" t="n">
        <x:v>695.0699999999997</x:v>
      </x:c>
      <x:c r="AG587" s="18" t="n">
        <x:v>0.07713255587108282</x:v>
      </x:c>
      <x:c r="AH587" t="str">
        <x:v>Above Target</x:v>
      </x:c>
    </x:row>
    <x:row r="588">
      <x:c r="A588" t="str">
        <x:v>TXN-000585</x:v>
      </x:c>
      <x:c r="B588" s="14" t="d">
        <x:v>2024-08-23T00:00:00.000Z</x:v>
      </x:c>
      <x:c r="C588" t="n">
        <x:v>2024</x:v>
      </x:c>
      <x:c r="D588" t="str">
        <x:v>Q3</x:v>
      </x:c>
      <x:c r="E588" t="n">
        <x:v>8</x:v>
      </x:c>
      <x:c r="F588" t="str">
        <x:v>August</x:v>
      </x:c>
      <x:c r="G588" s="15" t="d">
        <x:v>2024-08-01T00:00:00.000Z</x:v>
      </x:c>
      <x:c r="H588" t="str">
        <x:v>2024-08</x:v>
      </x:c>
      <x:c r="I588" t="str">
        <x:v>United Kingdom</x:v>
      </x:c>
      <x:c r="J588" t="str">
        <x:v>Europe</x:v>
      </x:c>
      <x:c r="K588" t="str">
        <x:v>GBP</x:v>
      </x:c>
      <x:c r="L588" t="str">
        <x:v>Johnnie Walker</x:v>
      </x:c>
      <x:c r="M588" t="str">
        <x:v>Scotch Whisky</x:v>
      </x:c>
      <x:c r="N588" t="str">
        <x:v>On-Trade</x:v>
      </x:c>
      <x:c r="O588" t="str">
        <x:v>Key Account</x:v>
      </x:c>
      <x:c r="P588" t="str">
        <x:v>SR-051</x:v>
      </x:c>
      <x:c r="Q588" s="16" t="n">
        <x:v>80</x:v>
      </x:c>
      <x:c r="R588" s="17" t="n">
        <x:v>35.48</x:v>
      </x:c>
      <x:c r="S588" s="18" t="n">
        <x:v>0</x:v>
      </x:c>
      <x:c r="T588" s="17" t="n">
        <x:v>2838.08</x:v>
      </x:c>
      <x:c r="U588" s="17" t="n">
        <x:v>2838.08</x:v>
      </x:c>
      <x:c r="V588" s="17" t="n">
        <x:v>1295.22</x:v>
      </x:c>
      <x:c r="W588" s="17" t="n">
        <x:v>1542.85</x:v>
      </x:c>
      <x:c r="X588" s="18" t="n">
        <x:v>0.5436</x:v>
      </x:c>
      <x:c r="Y588" s="17" t="n">
        <x:v>3259.12</x:v>
      </x:c>
      <x:c r="Z588" s="18" t="n">
        <x:v>0.8708</x:v>
      </x:c>
      <x:c r="AA588" s="18" t="n">
        <x:v>0.0715</x:v>
      </x:c>
      <x:c r="AB588" t="str">
        <x:v>No</x:v>
      </x:c>
      <x:c r="AC588" t="str">
        <x:v>Luxury / Reserve</x:v>
      </x:c>
      <x:c r="AD588" s="18" t="n">
        <x:v>0.5436245630849025</x:v>
      </x:c>
      <x:c r="AE588" s="18" t="n">
        <x:v>0.8708117528658043</x:v>
      </x:c>
      <x:c r="AF588" s="17" t="n">
        <x:v>-421.03999999999996</x:v>
      </x:c>
      <x:c r="AG588" s="18" t="n">
        <x:v>-0.12918824713419572</x:v>
      </x:c>
      <x:c r="AH588" t="str">
        <x:v>Below Target</x:v>
      </x:c>
    </x:row>
    <x:row r="589">
      <x:c r="A589" t="str">
        <x:v>TXN-000586</x:v>
      </x:c>
      <x:c r="B589" s="14" t="d">
        <x:v>2023-03-27T00:00:00.000Z</x:v>
      </x:c>
      <x:c r="C589" t="n">
        <x:v>2023</x:v>
      </x:c>
      <x:c r="D589" t="str">
        <x:v>Q1</x:v>
      </x:c>
      <x:c r="E589" t="n">
        <x:v>3</x:v>
      </x:c>
      <x:c r="F589" t="str">
        <x:v>March</x:v>
      </x:c>
      <x:c r="G589" s="15" t="d">
        <x:v>2023-03-01T00:00:00.000Z</x:v>
      </x:c>
      <x:c r="H589" t="str">
        <x:v>2023-03</x:v>
      </x:c>
      <x:c r="I589" t="str">
        <x:v>United Kingdom</x:v>
      </x:c>
      <x:c r="J589" t="str">
        <x:v>Europe</x:v>
      </x:c>
      <x:c r="K589" t="str">
        <x:v>GBP</x:v>
      </x:c>
      <x:c r="L589" t="str">
        <x:v>Baileys</x:v>
      </x:c>
      <x:c r="M589" t="str">
        <x:v>Liqueur</x:v>
      </x:c>
      <x:c r="N589" t="str">
        <x:v>On-Trade</x:v>
      </x:c>
      <x:c r="O589" t="str">
        <x:v>E-commerce Partner</x:v>
      </x:c>
      <x:c r="P589" t="str">
        <x:v>SR-057</x:v>
      </x:c>
      <x:c r="Q589" s="16" t="n">
        <x:v>109</x:v>
      </x:c>
      <x:c r="R589" s="17" t="n">
        <x:v>20.37</x:v>
      </x:c>
      <x:c r="S589" s="18" t="n">
        <x:v>0.02</x:v>
      </x:c>
      <x:c r="T589" s="17" t="n">
        <x:v>2220.4</x:v>
      </x:c>
      <x:c r="U589" s="17" t="n">
        <x:v>2175.99</x:v>
      </x:c>
      <x:c r="V589" s="17" t="n">
        <x:v>1033.61</x:v>
      </x:c>
      <x:c r="W589" s="17" t="n">
        <x:v>1142.38</x:v>
      </x:c>
      <x:c r="X589" s="18" t="n">
        <x:v>0.525</x:v>
      </x:c>
      <x:c r="Y589" s="17" t="n">
        <x:v>2201.36</x:v>
      </x:c>
      <x:c r="Z589" s="18" t="n">
        <x:v>0.9885</x:v>
      </x:c>
      <x:c r="AA589" s="18" t="n">
        <x:v>0.0156</x:v>
      </x:c>
      <x:c r="AB589" t="str">
        <x:v>No</x:v>
      </x:c>
      <x:c r="AC589" t="str">
        <x:v>Core</x:v>
      </x:c>
      <x:c r="AD589" s="18" t="n">
        <x:v>0.5249932214762018</x:v>
      </x:c>
      <x:c r="AE589" s="18" t="n">
        <x:v>0.9884753061743647</x:v>
      </x:c>
      <x:c r="AF589" s="17" t="n">
        <x:v>-25.370000000000346</x:v>
      </x:c>
      <x:c r="AG589" s="18" t="n">
        <x:v>-0.011524693825635219</x:v>
      </x:c>
      <x:c r="AH589" t="str">
        <x:v>Below Target</x:v>
      </x:c>
    </x:row>
    <x:row r="590">
      <x:c r="A590" t="str">
        <x:v>TXN-000587</x:v>
      </x:c>
      <x:c r="B590" s="14" t="d">
        <x:v>2024-12-03T00:00:00.000Z</x:v>
      </x:c>
      <x:c r="C590" t="n">
        <x:v>2024</x:v>
      </x:c>
      <x:c r="D590" t="str">
        <x:v>Q4</x:v>
      </x:c>
      <x:c r="E590" t="n">
        <x:v>12</x:v>
      </x:c>
      <x:c r="F590" t="str">
        <x:v>December</x:v>
      </x:c>
      <x:c r="G590" s="15" t="d">
        <x:v>2024-12-01T00:00:00.000Z</x:v>
      </x:c>
      <x:c r="H590" t="str">
        <x:v>2024-12</x:v>
      </x:c>
      <x:c r="I590" t="str">
        <x:v>Japan</x:v>
      </x:c>
      <x:c r="J590" t="str">
        <x:v>Asia Pacific</x:v>
      </x:c>
      <x:c r="K590" t="str">
        <x:v>JPY</x:v>
      </x:c>
      <x:c r="L590" t="str">
        <x:v>Cîroc</x:v>
      </x:c>
      <x:c r="M590" t="str">
        <x:v>Vodka</x:v>
      </x:c>
      <x:c r="N590" t="str">
        <x:v>Duty Free / Travel Retail</x:v>
      </x:c>
      <x:c r="O590" t="str">
        <x:v>Hospitality Group</x:v>
      </x:c>
      <x:c r="P590" t="str">
        <x:v>SR-054</x:v>
      </x:c>
      <x:c r="Q590" s="16" t="n">
        <x:v>29</x:v>
      </x:c>
      <x:c r="R590" s="17" t="n">
        <x:v>44.07</x:v>
      </x:c>
      <x:c r="S590" s="18" t="n">
        <x:v>0</x:v>
      </x:c>
      <x:c r="T590" s="17" t="n">
        <x:v>1278.02</x:v>
      </x:c>
      <x:c r="U590" s="17" t="n">
        <x:v>1278.02</x:v>
      </x:c>
      <x:c r="V590" s="17" t="n">
        <x:v>581.23</x:v>
      </x:c>
      <x:c r="W590" s="17" t="n">
        <x:v>696.8</x:v>
      </x:c>
      <x:c r="X590" s="18" t="n">
        <x:v>0.5452</x:v>
      </x:c>
      <x:c r="Y590" s="17" t="n">
        <x:v>1439.49</x:v>
      </x:c>
      <x:c r="Z590" s="18" t="n">
        <x:v>0.8878</x:v>
      </x:c>
      <x:c r="AA590" s="18" t="n">
        <x:v>0.0293</x:v>
      </x:c>
      <x:c r="AB590" t="str">
        <x:v>No</x:v>
      </x:c>
      <x:c r="AC590" t="str">
        <x:v>Luxury / Reserve</x:v>
      </x:c>
      <x:c r="AD590" s="18" t="n">
        <x:v>0.5452183846888154</x:v>
      </x:c>
      <x:c r="AE590" s="18" t="n">
        <x:v>0.8878283280884202</x:v>
      </x:c>
      <x:c r="AF590" s="17" t="n">
        <x:v>-161.47000000000003</x:v>
      </x:c>
      <x:c r="AG590" s="18" t="n">
        <x:v>-0.11217167191157981</x:v>
      </x:c>
      <x:c r="AH590" t="str">
        <x:v>Below Target</x:v>
      </x:c>
    </x:row>
    <x:row r="591">
      <x:c r="A591" t="str">
        <x:v>TXN-000588</x:v>
      </x:c>
      <x:c r="B591" s="14" t="d">
        <x:v>2023-10-12T00:00:00.000Z</x:v>
      </x:c>
      <x:c r="C591" t="n">
        <x:v>2023</x:v>
      </x:c>
      <x:c r="D591" t="str">
        <x:v>Q4</x:v>
      </x:c>
      <x:c r="E591" t="n">
        <x:v>10</x:v>
      </x:c>
      <x:c r="F591" t="str">
        <x:v>October</x:v>
      </x:c>
      <x:c r="G591" s="15" t="d">
        <x:v>2023-10-01T00:00:00.000Z</x:v>
      </x:c>
      <x:c r="H591" t="str">
        <x:v>2023-10</x:v>
      </x:c>
      <x:c r="I591" t="str">
        <x:v>United Kingdom</x:v>
      </x:c>
      <x:c r="J591" t="str">
        <x:v>Europe</x:v>
      </x:c>
      <x:c r="K591" t="str">
        <x:v>GBP</x:v>
      </x:c>
      <x:c r="L591" t="str">
        <x:v>Johnnie Walker</x:v>
      </x:c>
      <x:c r="M591" t="str">
        <x:v>Scotch Whisky</x:v>
      </x:c>
      <x:c r="N591" t="str">
        <x:v>Off-Trade</x:v>
      </x:c>
      <x:c r="O591" t="str">
        <x:v>Independent Retailer</x:v>
      </x:c>
      <x:c r="P591" t="str">
        <x:v>SR-053</x:v>
      </x:c>
      <x:c r="Q591" s="16" t="n">
        <x:v>47</x:v>
      </x:c>
      <x:c r="R591" s="17" t="n">
        <x:v>33.9</x:v>
      </x:c>
      <x:c r="S591" s="18" t="n">
        <x:v>0.02</x:v>
      </x:c>
      <x:c r="T591" s="17" t="n">
        <x:v>1593.5</x:v>
      </x:c>
      <x:c r="U591" s="17" t="n">
        <x:v>1561.63</x:v>
      </x:c>
      <x:c r="V591" s="17" t="n">
        <x:v>675.22</x:v>
      </x:c>
      <x:c r="W591" s="17" t="n">
        <x:v>886.41</x:v>
      </x:c>
      <x:c r="X591" s="18" t="n">
        <x:v>0.5676</x:v>
      </x:c>
      <x:c r="Y591" s="17" t="n">
        <x:v>1406.74</x:v>
      </x:c>
      <x:c r="Z591" s="18" t="n">
        <x:v>1.1101</x:v>
      </x:c>
      <x:c r="AA591" s="18" t="n">
        <x:v>0.0584</x:v>
      </x:c>
      <x:c r="AB591" t="str">
        <x:v>No</x:v>
      </x:c>
      <x:c r="AC591" t="str">
        <x:v>Luxury / Reserve</x:v>
      </x:c>
      <x:c r="AD591" s="18" t="n">
        <x:v>0.5676184499529338</x:v>
      </x:c>
      <x:c r="AE591" s="18" t="n">
        <x:v>1.110105634303425</x:v>
      </x:c>
      <x:c r="AF591" s="17" t="n">
        <x:v>154.8900000000001</x:v>
      </x:c>
      <x:c r="AG591" s="18" t="n">
        <x:v>0.11010563430342502</x:v>
      </x:c>
      <x:c r="AH591" t="str">
        <x:v>Above Target</x:v>
      </x:c>
    </x:row>
    <x:row r="592">
      <x:c r="A592" t="str">
        <x:v>TXN-000589</x:v>
      </x:c>
      <x:c r="B592" s="14" t="d">
        <x:v>2024-10-21T00:00:00.000Z</x:v>
      </x:c>
      <x:c r="C592" t="n">
        <x:v>2024</x:v>
      </x:c>
      <x:c r="D592" t="str">
        <x:v>Q4</x:v>
      </x:c>
      <x:c r="E592" t="n">
        <x:v>10</x:v>
      </x:c>
      <x:c r="F592" t="str">
        <x:v>October</x:v>
      </x:c>
      <x:c r="G592" s="15" t="d">
        <x:v>2024-10-01T00:00:00.000Z</x:v>
      </x:c>
      <x:c r="H592" t="str">
        <x:v>2024-10</x:v>
      </x:c>
      <x:c r="I592" t="str">
        <x:v>United Kingdom</x:v>
      </x:c>
      <x:c r="J592" t="str">
        <x:v>Europe</x:v>
      </x:c>
      <x:c r="K592" t="str">
        <x:v>GBP</x:v>
      </x:c>
      <x:c r="L592" t="str">
        <x:v>Smirnoff</x:v>
      </x:c>
      <x:c r="M592" t="str">
        <x:v>Vodka</x:v>
      </x:c>
      <x:c r="N592" t="str">
        <x:v>On-Trade</x:v>
      </x:c>
      <x:c r="O592" t="str">
        <x:v>Distributor</x:v>
      </x:c>
      <x:c r="P592" t="str">
        <x:v>SR-031</x:v>
      </x:c>
      <x:c r="Q592" s="16" t="n">
        <x:v>86</x:v>
      </x:c>
      <x:c r="R592" s="17" t="n">
        <x:v>23.86</x:v>
      </x:c>
      <x:c r="S592" s="18" t="n">
        <x:v>0.03</x:v>
      </x:c>
      <x:c r="T592" s="17" t="n">
        <x:v>2051.56</x:v>
      </x:c>
      <x:c r="U592" s="17" t="n">
        <x:v>1990.02</x:v>
      </x:c>
      <x:c r="V592" s="17" t="n">
        <x:v>987.08</x:v>
      </x:c>
      <x:c r="W592" s="17" t="n">
        <x:v>1002.94</x:v>
      </x:c>
      <x:c r="X592" s="18" t="n">
        <x:v>0.504</x:v>
      </x:c>
      <x:c r="Y592" s="17" t="n">
        <x:v>2276.9</x:v>
      </x:c>
      <x:c r="Z592" s="18" t="n">
        <x:v>0.874</x:v>
      </x:c>
      <x:c r="AA592" s="18" t="n">
        <x:v>0.1156</x:v>
      </x:c>
      <x:c r="AB592" t="str">
        <x:v>No</x:v>
      </x:c>
      <x:c r="AC592" t="str">
        <x:v>Core</x:v>
      </x:c>
      <x:c r="AD592" s="18" t="n">
        <x:v>0.5039848845740245</x:v>
      </x:c>
      <x:c r="AE592" s="18" t="n">
        <x:v>0.8740041284202205</x:v>
      </x:c>
      <x:c r="AF592" s="17" t="n">
        <x:v>-286.8800000000001</x:v>
      </x:c>
      <x:c r="AG592" s="18" t="n">
        <x:v>-0.12599587157977957</x:v>
      </x:c>
      <x:c r="AH592" t="str">
        <x:v>Below Target</x:v>
      </x:c>
    </x:row>
    <x:row r="593">
      <x:c r="A593" t="str">
        <x:v>TXN-000590</x:v>
      </x:c>
      <x:c r="B593" s="14" t="d">
        <x:v>2023-07-25T00:00:00.000Z</x:v>
      </x:c>
      <x:c r="C593" t="n">
        <x:v>2023</x:v>
      </x:c>
      <x:c r="D593" t="str">
        <x:v>Q3</x:v>
      </x:c>
      <x:c r="E593" t="n">
        <x:v>7</x:v>
      </x:c>
      <x:c r="F593" t="str">
        <x:v>July</x:v>
      </x:c>
      <x:c r="G593" s="15" t="d">
        <x:v>2023-07-01T00:00:00.000Z</x:v>
      </x:c>
      <x:c r="H593" t="str">
        <x:v>2023-07</x:v>
      </x:c>
      <x:c r="I593" t="str">
        <x:v>Nigeria</x:v>
      </x:c>
      <x:c r="J593" t="str">
        <x:v>Africa</x:v>
      </x:c>
      <x:c r="K593" t="str">
        <x:v>NGN</x:v>
      </x:c>
      <x:c r="L593" t="str">
        <x:v>Smirnoff</x:v>
      </x:c>
      <x:c r="M593" t="str">
        <x:v>Vodka</x:v>
      </x:c>
      <x:c r="N593" t="str">
        <x:v>On-Trade</x:v>
      </x:c>
      <x:c r="O593" t="str">
        <x:v>Independent Retailer</x:v>
      </x:c>
      <x:c r="P593" t="str">
        <x:v>SR-056</x:v>
      </x:c>
      <x:c r="Q593" s="16" t="n">
        <x:v>88</x:v>
      </x:c>
      <x:c r="R593" s="17" t="n">
        <x:v>23.87</x:v>
      </x:c>
      <x:c r="S593" s="18" t="n">
        <x:v>0.12</x:v>
      </x:c>
      <x:c r="T593" s="17" t="n">
        <x:v>2100.23</x:v>
      </x:c>
      <x:c r="U593" s="17" t="n">
        <x:v>1848.21</x:v>
      </x:c>
      <x:c r="V593" s="17" t="n">
        <x:v>952.76</x:v>
      </x:c>
      <x:c r="W593" s="17" t="n">
        <x:v>895.45</x:v>
      </x:c>
      <x:c r="X593" s="18" t="n">
        <x:v>0.4845</x:v>
      </x:c>
      <x:c r="Y593" s="17" t="n">
        <x:v>1986.81</x:v>
      </x:c>
      <x:c r="Z593" s="18" t="n">
        <x:v>0.9302</x:v>
      </x:c>
      <x:c r="AA593" s="18" t="n">
        <x:v>0.0441</x:v>
      </x:c>
      <x:c r="AB593" t="str">
        <x:v>Yes</x:v>
      </x:c>
      <x:c r="AC593" t="str">
        <x:v>Core</x:v>
      </x:c>
      <x:c r="AD593" s="18" t="n">
        <x:v>0.4844958094588819</x:v>
      </x:c>
      <x:c r="AE593" s="18" t="n">
        <x:v>0.9302399323538738</x:v>
      </x:c>
      <x:c r="AF593" s="17" t="n">
        <x:v>-138.5999999999999</x:v>
      </x:c>
      <x:c r="AG593" s="18" t="n">
        <x:v>-0.06976006764612616</x:v>
      </x:c>
      <x:c r="AH593" t="str">
        <x:v>Below Target</x:v>
      </x:c>
    </x:row>
    <x:row r="594">
      <x:c r="A594" t="str">
        <x:v>TXN-000591</x:v>
      </x:c>
      <x:c r="B594" s="14" t="d">
        <x:v>2025-08-14T00:00:00.000Z</x:v>
      </x:c>
      <x:c r="C594" t="n">
        <x:v>2025</x:v>
      </x:c>
      <x:c r="D594" t="str">
        <x:v>Q3</x:v>
      </x:c>
      <x:c r="E594" t="n">
        <x:v>8</x:v>
      </x:c>
      <x:c r="F594" t="str">
        <x:v>August</x:v>
      </x:c>
      <x:c r="G594" s="15" t="d">
        <x:v>2025-08-01T00:00:00.000Z</x:v>
      </x:c>
      <x:c r="H594" t="str">
        <x:v>2025-08</x:v>
      </x:c>
      <x:c r="I594" t="str">
        <x:v>Ireland</x:v>
      </x:c>
      <x:c r="J594" t="str">
        <x:v>Europe</x:v>
      </x:c>
      <x:c r="K594" t="str">
        <x:v>EUR</x:v>
      </x:c>
      <x:c r="L594" t="str">
        <x:v>Tanqueray</x:v>
      </x:c>
      <x:c r="M594" t="str">
        <x:v>Gin</x:v>
      </x:c>
      <x:c r="N594" t="str">
        <x:v>On-Trade</x:v>
      </x:c>
      <x:c r="O594" t="str">
        <x:v>E-commerce Partner</x:v>
      </x:c>
      <x:c r="P594" t="str">
        <x:v>SR-021</x:v>
      </x:c>
      <x:c r="Q594" s="16" t="n">
        <x:v>42</x:v>
      </x:c>
      <x:c r="R594" s="17" t="n">
        <x:v>28.67</x:v>
      </x:c>
      <x:c r="S594" s="18" t="n">
        <x:v>0</x:v>
      </x:c>
      <x:c r="T594" s="17" t="n">
        <x:v>1203.95</x:v>
      </x:c>
      <x:c r="U594" s="17" t="n">
        <x:v>1203.95</x:v>
      </x:c>
      <x:c r="V594" s="17" t="n">
        <x:v>500.2</x:v>
      </x:c>
      <x:c r="W594" s="17" t="n">
        <x:v>703.75</x:v>
      </x:c>
      <x:c r="X594" s="18" t="n">
        <x:v>0.5845</x:v>
      </x:c>
      <x:c r="Y594" s="17" t="n">
        <x:v>1092.7</x:v>
      </x:c>
      <x:c r="Z594" s="18" t="n">
        <x:v>1.1018</x:v>
      </x:c>
      <x:c r="AA594" s="18" t="n">
        <x:v>0.1069</x:v>
      </x:c>
      <x:c r="AB594" t="str">
        <x:v>No</x:v>
      </x:c>
      <x:c r="AC594" t="str">
        <x:v>Premium Core</x:v>
      </x:c>
      <x:c r="AD594" s="18" t="n">
        <x:v>0.5845342414552099</x:v>
      </x:c>
      <x:c r="AE594" s="18" t="n">
        <x:v>1.101812025258534</x:v>
      </x:c>
      <x:c r="AF594" s="17" t="n">
        <x:v>111.25</x:v>
      </x:c>
      <x:c r="AG594" s="18" t="n">
        <x:v>0.1018120252585339</x:v>
      </x:c>
      <x:c r="AH594" t="str">
        <x:v>Above Target</x:v>
      </x:c>
    </x:row>
    <x:row r="595">
      <x:c r="A595" t="str">
        <x:v>TXN-000592</x:v>
      </x:c>
      <x:c r="B595" s="14" t="d">
        <x:v>2025-02-24T00:00:00.000Z</x:v>
      </x:c>
      <x:c r="C595" t="n">
        <x:v>2025</x:v>
      </x:c>
      <x:c r="D595" t="str">
        <x:v>Q1</x:v>
      </x:c>
      <x:c r="E595" t="n">
        <x:v>2</x:v>
      </x:c>
      <x:c r="F595" t="str">
        <x:v>February</x:v>
      </x:c>
      <x:c r="G595" s="15" t="d">
        <x:v>2025-02-01T00:00:00.000Z</x:v>
      </x:c>
      <x:c r="H595" t="str">
        <x:v>2025-02</x:v>
      </x:c>
      <x:c r="I595" t="str">
        <x:v>Kenya</x:v>
      </x:c>
      <x:c r="J595" t="str">
        <x:v>Africa</x:v>
      </x:c>
      <x:c r="K595" t="str">
        <x:v>KES</x:v>
      </x:c>
      <x:c r="L595" t="str">
        <x:v>Guinness</x:v>
      </x:c>
      <x:c r="M595" t="str">
        <x:v>Beer / Stout</x:v>
      </x:c>
      <x:c r="N595" t="str">
        <x:v>On-Trade</x:v>
      </x:c>
      <x:c r="O595" t="str">
        <x:v>Hospitality Group</x:v>
      </x:c>
      <x:c r="P595" t="str">
        <x:v>SR-042</x:v>
      </x:c>
      <x:c r="Q595" s="16" t="n">
        <x:v>41</x:v>
      </x:c>
      <x:c r="R595" s="17" t="n">
        <x:v>9.06</x:v>
      </x:c>
      <x:c r="S595" s="18" t="n">
        <x:v>0</x:v>
      </x:c>
      <x:c r="T595" s="17" t="n">
        <x:v>371.34</x:v>
      </x:c>
      <x:c r="U595" s="17" t="n">
        <x:v>371.34</x:v>
      </x:c>
      <x:c r="V595" s="17" t="n">
        <x:v>181.87</x:v>
      </x:c>
      <x:c r="W595" s="17" t="n">
        <x:v>189.47</x:v>
      </x:c>
      <x:c r="X595" s="18" t="n">
        <x:v>0.5102</x:v>
      </x:c>
      <x:c r="Y595" s="17" t="n">
        <x:v>408.2</x:v>
      </x:c>
      <x:c r="Z595" s="18" t="n">
        <x:v>0.9097</x:v>
      </x:c>
      <x:c r="AA595" s="18" t="n">
        <x:v>0.0544</x:v>
      </x:c>
      <x:c r="AB595" t="str">
        <x:v>No</x:v>
      </x:c>
      <x:c r="AC595" t="str">
        <x:v>Core</x:v>
      </x:c>
      <x:c r="AD595" s="18" t="n">
        <x:v>0.51023320945764</x:v>
      </x:c>
      <x:c r="AE595" s="18" t="n">
        <x:v>0.9097011268985791</x:v>
      </x:c>
      <x:c r="AF595" s="17" t="n">
        <x:v>-36.860000000000014</x:v>
      </x:c>
      <x:c r="AG595" s="18" t="n">
        <x:v>-0.0902988731014209</x:v>
      </x:c>
      <x:c r="AH595" t="str">
        <x:v>Below Target</x:v>
      </x:c>
    </x:row>
    <x:row r="596">
      <x:c r="A596" t="str">
        <x:v>TXN-000593</x:v>
      </x:c>
      <x:c r="B596" s="14" t="d">
        <x:v>2024-12-03T00:00:00.000Z</x:v>
      </x:c>
      <x:c r="C596" t="n">
        <x:v>2024</x:v>
      </x:c>
      <x:c r="D596" t="str">
        <x:v>Q4</x:v>
      </x:c>
      <x:c r="E596" t="n">
        <x:v>12</x:v>
      </x:c>
      <x:c r="F596" t="str">
        <x:v>December</x:v>
      </x:c>
      <x:c r="G596" s="15" t="d">
        <x:v>2024-12-01T00:00:00.000Z</x:v>
      </x:c>
      <x:c r="H596" t="str">
        <x:v>2024-12</x:v>
      </x:c>
      <x:c r="I596" t="str">
        <x:v>United States</x:v>
      </x:c>
      <x:c r="J596" t="str">
        <x:v>North America</x:v>
      </x:c>
      <x:c r="K596" t="str">
        <x:v>USD</x:v>
      </x:c>
      <x:c r="L596" t="str">
        <x:v>Don Julio</x:v>
      </x:c>
      <x:c r="M596" t="str">
        <x:v>Tequila</x:v>
      </x:c>
      <x:c r="N596" t="str">
        <x:v>E-commerce</x:v>
      </x:c>
      <x:c r="O596" t="str">
        <x:v>Hospitality Group</x:v>
      </x:c>
      <x:c r="P596" t="str">
        <x:v>SR-006</x:v>
      </x:c>
      <x:c r="Q596" s="16" t="n">
        <x:v>167</x:v>
      </x:c>
      <x:c r="R596" s="17" t="n">
        <x:v>53.29</x:v>
      </x:c>
      <x:c r="S596" s="18" t="n">
        <x:v>0.02</x:v>
      </x:c>
      <x:c r="T596" s="17" t="n">
        <x:v>8898.83</x:v>
      </x:c>
      <x:c r="U596" s="17" t="n">
        <x:v>8720.85</x:v>
      </x:c>
      <x:c r="V596" s="17" t="n">
        <x:v>3688.5</x:v>
      </x:c>
      <x:c r="W596" s="17" t="n">
        <x:v>5032.36</x:v>
      </x:c>
      <x:c r="X596" s="18" t="n">
        <x:v>0.577</x:v>
      </x:c>
      <x:c r="Y596" s="17" t="n">
        <x:v>8111.09</x:v>
      </x:c>
      <x:c r="Z596" s="18" t="n">
        <x:v>1.0752</x:v>
      </x:c>
      <x:c r="AA596" s="18" t="n">
        <x:v>-0.021</x:v>
      </x:c>
      <x:c r="AB596" t="str">
        <x:v>No</x:v>
      </x:c>
      <x:c r="AC596" t="str">
        <x:v>Luxury / Reserve</x:v>
      </x:c>
      <x:c r="AD596" s="18" t="n">
        <x:v>0.5770492555198173</x:v>
      </x:c>
      <x:c r="AE596" s="18" t="n">
        <x:v>1.0751760860747446</x:v>
      </x:c>
      <x:c r="AF596" s="17" t="n">
        <x:v>609.7600000000002</x:v>
      </x:c>
      <x:c r="AG596" s="18" t="n">
        <x:v>0.0751760860747446</x:v>
      </x:c>
      <x:c r="AH596" t="str">
        <x:v>Above Target</x:v>
      </x:c>
    </x:row>
    <x:row r="597">
      <x:c r="A597" t="str">
        <x:v>TXN-000594</x:v>
      </x:c>
      <x:c r="B597" s="14" t="d">
        <x:v>2024-11-27T00:00:00.000Z</x:v>
      </x:c>
      <x:c r="C597" t="n">
        <x:v>2024</x:v>
      </x:c>
      <x:c r="D597" t="str">
        <x:v>Q4</x:v>
      </x:c>
      <x:c r="E597" t="n">
        <x:v>11</x:v>
      </x:c>
      <x:c r="F597" t="str">
        <x:v>November</x:v>
      </x:c>
      <x:c r="G597" s="15" t="d">
        <x:v>2024-11-01T00:00:00.000Z</x:v>
      </x:c>
      <x:c r="H597" t="str">
        <x:v>2024-11</x:v>
      </x:c>
      <x:c r="I597" t="str">
        <x:v>Nigeria</x:v>
      </x:c>
      <x:c r="J597" t="str">
        <x:v>Africa</x:v>
      </x:c>
      <x:c r="K597" t="str">
        <x:v>NGN</x:v>
      </x:c>
      <x:c r="L597" t="str">
        <x:v>Buchanan's</x:v>
      </x:c>
      <x:c r="M597" t="str">
        <x:v>Scotch Whisky</x:v>
      </x:c>
      <x:c r="N597" t="str">
        <x:v>E-commerce</x:v>
      </x:c>
      <x:c r="O597" t="str">
        <x:v>Key Account</x:v>
      </x:c>
      <x:c r="P597" t="str">
        <x:v>SR-055</x:v>
      </x:c>
      <x:c r="Q597" s="16" t="n">
        <x:v>45</x:v>
      </x:c>
      <x:c r="R597" s="17" t="n">
        <x:v>34.21</x:v>
      </x:c>
      <x:c r="S597" s="18" t="n">
        <x:v>0.02</x:v>
      </x:c>
      <x:c r="T597" s="17" t="n">
        <x:v>1539.65</x:v>
      </x:c>
      <x:c r="U597" s="17" t="n">
        <x:v>1508.85</x:v>
      </x:c>
      <x:c r="V597" s="17" t="n">
        <x:v>737.05</x:v>
      </x:c>
      <x:c r="W597" s="17" t="n">
        <x:v>771.8</x:v>
      </x:c>
      <x:c r="X597" s="18" t="n">
        <x:v>0.5115</x:v>
      </x:c>
      <x:c r="Y597" s="17" t="n">
        <x:v>1382.25</x:v>
      </x:c>
      <x:c r="Z597" s="18" t="n">
        <x:v>1.0916</x:v>
      </x:c>
      <x:c r="AA597" s="18" t="n">
        <x:v>0.0507</x:v>
      </x:c>
      <x:c r="AB597" t="str">
        <x:v>No</x:v>
      </x:c>
      <x:c r="AC597" t="str">
        <x:v>Premium Core</x:v>
      </x:c>
      <x:c r="AD597" s="18" t="n">
        <x:v>0.5115153925174802</x:v>
      </x:c>
      <x:c r="AE597" s="18" t="n">
        <x:v>1.091589799240369</x:v>
      </x:c>
      <x:c r="AF597" s="17" t="n">
        <x:v>126.59999999999991</x:v>
      </x:c>
      <x:c r="AG597" s="18" t="n">
        <x:v>0.09158979924036889</x:v>
      </x:c>
      <x:c r="AH597" t="str">
        <x:v>Above Target</x:v>
      </x:c>
    </x:row>
    <x:row r="598">
      <x:c r="A598" t="str">
        <x:v>TXN-000595</x:v>
      </x:c>
      <x:c r="B598" s="14" t="d">
        <x:v>2025-03-05T00:00:00.000Z</x:v>
      </x:c>
      <x:c r="C598" t="n">
        <x:v>2025</x:v>
      </x:c>
      <x:c r="D598" t="str">
        <x:v>Q1</x:v>
      </x:c>
      <x:c r="E598" t="n">
        <x:v>3</x:v>
      </x:c>
      <x:c r="F598" t="str">
        <x:v>March</x:v>
      </x:c>
      <x:c r="G598" s="15" t="d">
        <x:v>2025-03-01T00:00:00.000Z</x:v>
      </x:c>
      <x:c r="H598" t="str">
        <x:v>2025-03</x:v>
      </x:c>
      <x:c r="I598" t="str">
        <x:v>Japan</x:v>
      </x:c>
      <x:c r="J598" t="str">
        <x:v>Asia Pacific</x:v>
      </x:c>
      <x:c r="K598" t="str">
        <x:v>JPY</x:v>
      </x:c>
      <x:c r="L598" t="str">
        <x:v>Smirnoff</x:v>
      </x:c>
      <x:c r="M598" t="str">
        <x:v>Vodka</x:v>
      </x:c>
      <x:c r="N598" t="str">
        <x:v>Off-Trade</x:v>
      </x:c>
      <x:c r="O598" t="str">
        <x:v>Independent Retailer</x:v>
      </x:c>
      <x:c r="P598" t="str">
        <x:v>SR-019</x:v>
      </x:c>
      <x:c r="Q598" s="16" t="n">
        <x:v>35</x:v>
      </x:c>
      <x:c r="R598" s="17" t="n">
        <x:v>18.26</x:v>
      </x:c>
      <x:c r="S598" s="18" t="n">
        <x:v>0.12</x:v>
      </x:c>
      <x:c r="T598" s="17" t="n">
        <x:v>639.05</x:v>
      </x:c>
      <x:c r="U598" s="17" t="n">
        <x:v>562.37</x:v>
      </x:c>
      <x:c r="V598" s="17" t="n">
        <x:v>268.21</x:v>
      </x:c>
      <x:c r="W598" s="17" t="n">
        <x:v>294.15</x:v>
      </x:c>
      <x:c r="X598" s="18" t="n">
        <x:v>0.5231</x:v>
      </x:c>
      <x:c r="Y598" s="17" t="n">
        <x:v>552.32</x:v>
      </x:c>
      <x:c r="Z598" s="18" t="n">
        <x:v>1.0182</x:v>
      </x:c>
      <x:c r="AA598" s="18" t="n">
        <x:v>0.0889</x:v>
      </x:c>
      <x:c r="AB598" t="str">
        <x:v>Yes</x:v>
      </x:c>
      <x:c r="AC598" t="str">
        <x:v>Core</x:v>
      </x:c>
      <x:c r="AD598" s="18" t="n">
        <x:v>0.5230542169745896</x:v>
      </x:c>
      <x:c r="AE598" s="18" t="n">
        <x:v>1.0181959733487833</x:v>
      </x:c>
      <x:c r="AF598" s="17" t="n">
        <x:v>10.049999999999955</x:v>
      </x:c>
      <x:c r="AG598" s="18" t="n">
        <x:v>0.01819597334878323</x:v>
      </x:c>
      <x:c r="AH598" t="str">
        <x:v>Above Target</x:v>
      </x:c>
    </x:row>
    <x:row r="599">
      <x:c r="A599" t="str">
        <x:v>TXN-000596</x:v>
      </x:c>
      <x:c r="B599" s="14" t="d">
        <x:v>2024-03-24T00:00:00.000Z</x:v>
      </x:c>
      <x:c r="C599" t="n">
        <x:v>2024</x:v>
      </x:c>
      <x:c r="D599" t="str">
        <x:v>Q1</x:v>
      </x:c>
      <x:c r="E599" t="n">
        <x:v>3</x:v>
      </x:c>
      <x:c r="F599" t="str">
        <x:v>March</x:v>
      </x:c>
      <x:c r="G599" s="15" t="d">
        <x:v>2024-03-01T00:00:00.000Z</x:v>
      </x:c>
      <x:c r="H599" t="str">
        <x:v>2024-03</x:v>
      </x:c>
      <x:c r="I599" t="str">
        <x:v>United States</x:v>
      </x:c>
      <x:c r="J599" t="str">
        <x:v>North America</x:v>
      </x:c>
      <x:c r="K599" t="str">
        <x:v>USD</x:v>
      </x:c>
      <x:c r="L599" t="str">
        <x:v>Tanqueray</x:v>
      </x:c>
      <x:c r="M599" t="str">
        <x:v>Gin</x:v>
      </x:c>
      <x:c r="N599" t="str">
        <x:v>Off-Trade</x:v>
      </x:c>
      <x:c r="O599" t="str">
        <x:v>Independent Retailer</x:v>
      </x:c>
      <x:c r="P599" t="str">
        <x:v>SR-032</x:v>
      </x:c>
      <x:c r="Q599" s="16" t="n">
        <x:v>60</x:v>
      </x:c>
      <x:c r="R599" s="17" t="n">
        <x:v>29.09</x:v>
      </x:c>
      <x:c r="S599" s="18" t="n">
        <x:v>0</x:v>
      </x:c>
      <x:c r="T599" s="17" t="n">
        <x:v>1745.51</x:v>
      </x:c>
      <x:c r="U599" s="17" t="n">
        <x:v>1745.51</x:v>
      </x:c>
      <x:c r="V599" s="17" t="n">
        <x:v>760.25</x:v>
      </x:c>
      <x:c r="W599" s="17" t="n">
        <x:v>985.26</x:v>
      </x:c>
      <x:c r="X599" s="18" t="n">
        <x:v>0.5645</x:v>
      </x:c>
      <x:c r="Y599" s="17" t="n">
        <x:v>1788.02</x:v>
      </x:c>
      <x:c r="Z599" s="18" t="n">
        <x:v>0.9762</x:v>
      </x:c>
      <x:c r="AA599" s="18" t="n">
        <x:v>0.0976</x:v>
      </x:c>
      <x:c r="AB599" t="str">
        <x:v>No</x:v>
      </x:c>
      <x:c r="AC599" t="str">
        <x:v>Premium Core</x:v>
      </x:c>
      <x:c r="AD599" s="18" t="n">
        <x:v>0.5644539418278899</x:v>
      </x:c>
      <x:c r="AE599" s="18" t="n">
        <x:v>0.9762250981532645</x:v>
      </x:c>
      <x:c r="AF599" s="17" t="n">
        <x:v>-42.50999999999999</x:v>
      </x:c>
      <x:c r="AG599" s="18" t="n">
        <x:v>-0.023774901846735492</x:v>
      </x:c>
      <x:c r="AH599" t="str">
        <x:v>Below Target</x:v>
      </x:c>
    </x:row>
    <x:row r="600">
      <x:c r="A600" t="str">
        <x:v>TXN-000597</x:v>
      </x:c>
      <x:c r="B600" s="14" t="d">
        <x:v>2024-08-19T00:00:00.000Z</x:v>
      </x:c>
      <x:c r="C600" t="n">
        <x:v>2024</x:v>
      </x:c>
      <x:c r="D600" t="str">
        <x:v>Q3</x:v>
      </x:c>
      <x:c r="E600" t="n">
        <x:v>8</x:v>
      </x:c>
      <x:c r="F600" t="str">
        <x:v>August</x:v>
      </x:c>
      <x:c r="G600" s="15" t="d">
        <x:v>2024-08-01T00:00:00.000Z</x:v>
      </x:c>
      <x:c r="H600" t="str">
        <x:v>2024-08</x:v>
      </x:c>
      <x:c r="I600" t="str">
        <x:v>South Africa</x:v>
      </x:c>
      <x:c r="J600" t="str">
        <x:v>Africa</x:v>
      </x:c>
      <x:c r="K600" t="str">
        <x:v>ZAR</x:v>
      </x:c>
      <x:c r="L600" t="str">
        <x:v>Smirnoff</x:v>
      </x:c>
      <x:c r="M600" t="str">
        <x:v>Vodka</x:v>
      </x:c>
      <x:c r="N600" t="str">
        <x:v>Duty Free / Travel Retail</x:v>
      </x:c>
      <x:c r="O600" t="str">
        <x:v>Distributor</x:v>
      </x:c>
      <x:c r="P600" t="str">
        <x:v>SR-032</x:v>
      </x:c>
      <x:c r="Q600" s="16" t="n">
        <x:v>11</x:v>
      </x:c>
      <x:c r="R600" s="17" t="n">
        <x:v>24.76</x:v>
      </x:c>
      <x:c r="S600" s="18" t="n">
        <x:v>0</x:v>
      </x:c>
      <x:c r="T600" s="17" t="n">
        <x:v>272.34</x:v>
      </x:c>
      <x:c r="U600" s="17" t="n">
        <x:v>272.34</x:v>
      </x:c>
      <x:c r="V600" s="17" t="n">
        <x:v>139.25</x:v>
      </x:c>
      <x:c r="W600" s="17" t="n">
        <x:v>133.09</x:v>
      </x:c>
      <x:c r="X600" s="18" t="n">
        <x:v>0.4887</x:v>
      </x:c>
      <x:c r="Y600" s="17" t="n">
        <x:v>306.38</x:v>
      </x:c>
      <x:c r="Z600" s="18" t="n">
        <x:v>0.8889</x:v>
      </x:c>
      <x:c r="AA600" s="18" t="n">
        <x:v>-0.0064</x:v>
      </x:c>
      <x:c r="AB600" t="str">
        <x:v>No</x:v>
      </x:c>
      <x:c r="AC600" t="str">
        <x:v>Core</x:v>
      </x:c>
      <x:c r="AD600" s="18" t="n">
        <x:v>0.488690607329074</x:v>
      </x:c>
      <x:c r="AE600" s="18" t="n">
        <x:v>0.8888961420458253</x:v>
      </x:c>
      <x:c r="AF600" s="17" t="n">
        <x:v>-34.04000000000002</x:v>
      </x:c>
      <x:c r="AG600" s="18" t="n">
        <x:v>-0.11110385795417463</x:v>
      </x:c>
      <x:c r="AH600" t="str">
        <x:v>Below Target</x:v>
      </x:c>
    </x:row>
    <x:row r="601">
      <x:c r="A601" t="str">
        <x:v>TXN-000598</x:v>
      </x:c>
      <x:c r="B601" s="14" t="d">
        <x:v>2025-03-13T00:00:00.000Z</x:v>
      </x:c>
      <x:c r="C601" t="n">
        <x:v>2025</x:v>
      </x:c>
      <x:c r="D601" t="str">
        <x:v>Q1</x:v>
      </x:c>
      <x:c r="E601" t="n">
        <x:v>3</x:v>
      </x:c>
      <x:c r="F601" t="str">
        <x:v>March</x:v>
      </x:c>
      <x:c r="G601" s="15" t="d">
        <x:v>2025-03-01T00:00:00.000Z</x:v>
      </x:c>
      <x:c r="H601" t="str">
        <x:v>2025-03</x:v>
      </x:c>
      <x:c r="I601" t="str">
        <x:v>Spain</x:v>
      </x:c>
      <x:c r="J601" t="str">
        <x:v>Europe</x:v>
      </x:c>
      <x:c r="K601" t="str">
        <x:v>EUR</x:v>
      </x:c>
      <x:c r="L601" t="str">
        <x:v>Cîroc</x:v>
      </x:c>
      <x:c r="M601" t="str">
        <x:v>Vodka</x:v>
      </x:c>
      <x:c r="N601" t="str">
        <x:v>Wholesale</x:v>
      </x:c>
      <x:c r="O601" t="str">
        <x:v>Independent Retailer</x:v>
      </x:c>
      <x:c r="P601" t="str">
        <x:v>SR-013</x:v>
      </x:c>
      <x:c r="Q601" s="16" t="n">
        <x:v>31</x:v>
      </x:c>
      <x:c r="R601" s="17" t="n">
        <x:v>31.74</x:v>
      </x:c>
      <x:c r="S601" s="18" t="n">
        <x:v>0.02</x:v>
      </x:c>
      <x:c r="T601" s="17" t="n">
        <x:v>983.88</x:v>
      </x:c>
      <x:c r="U601" s="17" t="n">
        <x:v>964.2</x:v>
      </x:c>
      <x:c r="V601" s="17" t="n">
        <x:v>406.55</x:v>
      </x:c>
      <x:c r="W601" s="17" t="n">
        <x:v>557.64</x:v>
      </x:c>
      <x:c r="X601" s="18" t="n">
        <x:v>0.5783</x:v>
      </x:c>
      <x:c r="Y601" s="17" t="n">
        <x:v>938.73</x:v>
      </x:c>
      <x:c r="Z601" s="18" t="n">
        <x:v>1.0271</x:v>
      </x:c>
      <x:c r="AA601" s="18" t="n">
        <x:v>0.0697</x:v>
      </x:c>
      <x:c r="AB601" t="str">
        <x:v>No</x:v>
      </x:c>
      <x:c r="AC601" t="str">
        <x:v>Luxury / Reserve</x:v>
      </x:c>
      <x:c r="AD601" s="18" t="n">
        <x:v>0.5783447417548226</x:v>
      </x:c>
      <x:c r="AE601" s="18" t="n">
        <x:v>1.027132402288198</x:v>
      </x:c>
      <x:c r="AF601" s="17" t="n">
        <x:v>25.470000000000027</x:v>
      </x:c>
      <x:c r="AG601" s="18" t="n">
        <x:v>0.027132402288197913</x:v>
      </x:c>
      <x:c r="AH601" t="str">
        <x:v>Above Target</x:v>
      </x:c>
    </x:row>
    <x:row r="602">
      <x:c r="A602" t="str">
        <x:v>TXN-000599</x:v>
      </x:c>
      <x:c r="B602" s="14" t="d">
        <x:v>2026-01-27T00:00:00.000Z</x:v>
      </x:c>
      <x:c r="C602" t="n">
        <x:v>2026</x:v>
      </x:c>
      <x:c r="D602" t="str">
        <x:v>Q1</x:v>
      </x:c>
      <x:c r="E602" t="n">
        <x:v>1</x:v>
      </x:c>
      <x:c r="F602" t="str">
        <x:v>January</x:v>
      </x:c>
      <x:c r="G602" s="15" t="d">
        <x:v>2026-01-01T00:00:00.000Z</x:v>
      </x:c>
      <x:c r="H602" t="str">
        <x:v>2026-01</x:v>
      </x:c>
      <x:c r="I602" t="str">
        <x:v>United States</x:v>
      </x:c>
      <x:c r="J602" t="str">
        <x:v>North America</x:v>
      </x:c>
      <x:c r="K602" t="str">
        <x:v>USD</x:v>
      </x:c>
      <x:c r="L602" t="str">
        <x:v>Johnnie Walker</x:v>
      </x:c>
      <x:c r="M602" t="str">
        <x:v>Scotch Whisky</x:v>
      </x:c>
      <x:c r="N602" t="str">
        <x:v>E-commerce</x:v>
      </x:c>
      <x:c r="O602" t="str">
        <x:v>E-commerce Partner</x:v>
      </x:c>
      <x:c r="P602" t="str">
        <x:v>SR-014</x:v>
      </x:c>
      <x:c r="Q602" s="16" t="n">
        <x:v>164</x:v>
      </x:c>
      <x:c r="R602" s="17" t="n">
        <x:v>33.71</x:v>
      </x:c>
      <x:c r="S602" s="18" t="n">
        <x:v>0.03</x:v>
      </x:c>
      <x:c r="T602" s="17" t="n">
        <x:v>5528.72</x:v>
      </x:c>
      <x:c r="U602" s="17" t="n">
        <x:v>5362.86</x:v>
      </x:c>
      <x:c r="V602" s="17" t="n">
        <x:v>2315.06</x:v>
      </x:c>
      <x:c r="W602" s="17" t="n">
        <x:v>3047.8</x:v>
      </x:c>
      <x:c r="X602" s="18" t="n">
        <x:v>0.5683</x:v>
      </x:c>
      <x:c r="Y602" s="17" t="n">
        <x:v>5232.44</x:v>
      </x:c>
      <x:c r="Z602" s="18" t="n">
        <x:v>1.0249</x:v>
      </x:c>
      <x:c r="AA602" s="18" t="n">
        <x:v>-0.0246</x:v>
      </x:c>
      <x:c r="AB602" t="str">
        <x:v>No</x:v>
      </x:c>
      <x:c r="AC602" t="str">
        <x:v>Luxury / Reserve</x:v>
      </x:c>
      <x:c r="AD602" s="18" t="n">
        <x:v>0.5683161596610764</x:v>
      </x:c>
      <x:c r="AE602" s="18" t="n">
        <x:v>1.0249252738684056</x:v>
      </x:c>
      <x:c r="AF602" s="17" t="n">
        <x:v>130.42000000000007</x:v>
      </x:c>
      <x:c r="AG602" s="18" t="n">
        <x:v>0.024925273868405578</x:v>
      </x:c>
      <x:c r="AH602" t="str">
        <x:v>Above Target</x:v>
      </x:c>
    </x:row>
    <x:row r="603">
      <x:c r="A603" t="str">
        <x:v>TXN-000600</x:v>
      </x:c>
      <x:c r="B603" s="14" t="d">
        <x:v>2024-02-05T00:00:00.000Z</x:v>
      </x:c>
      <x:c r="C603" t="n">
        <x:v>2024</x:v>
      </x:c>
      <x:c r="D603" t="str">
        <x:v>Q1</x:v>
      </x:c>
      <x:c r="E603" t="n">
        <x:v>2</x:v>
      </x:c>
      <x:c r="F603" t="str">
        <x:v>February</x:v>
      </x:c>
      <x:c r="G603" s="15" t="d">
        <x:v>2024-02-01T00:00:00.000Z</x:v>
      </x:c>
      <x:c r="H603" t="str">
        <x:v>2024-02</x:v>
      </x:c>
      <x:c r="I603" t="str">
        <x:v>Nigeria</x:v>
      </x:c>
      <x:c r="J603" t="str">
        <x:v>Africa</x:v>
      </x:c>
      <x:c r="K603" t="str">
        <x:v>NGN</x:v>
      </x:c>
      <x:c r="L603" t="str">
        <x:v>Johnnie Walker</x:v>
      </x:c>
      <x:c r="M603" t="str">
        <x:v>Scotch Whisky</x:v>
      </x:c>
      <x:c r="N603" t="str">
        <x:v>E-commerce</x:v>
      </x:c>
      <x:c r="O603" t="str">
        <x:v>E-commerce Partner</x:v>
      </x:c>
      <x:c r="P603" t="str">
        <x:v>SR-004</x:v>
      </x:c>
      <x:c r="Q603" s="16" t="n">
        <x:v>61</x:v>
      </x:c>
      <x:c r="R603" s="17" t="n">
        <x:v>38.45</x:v>
      </x:c>
      <x:c r="S603" s="18" t="n">
        <x:v>0</x:v>
      </x:c>
      <x:c r="T603" s="17" t="n">
        <x:v>2345.52</x:v>
      </x:c>
      <x:c r="U603" s="17" t="n">
        <x:v>2345.52</x:v>
      </x:c>
      <x:c r="V603" s="17" t="n">
        <x:v>1098.35</x:v>
      </x:c>
      <x:c r="W603" s="17" t="n">
        <x:v>1247.17</x:v>
      </x:c>
      <x:c r="X603" s="18" t="n">
        <x:v>0.5317</x:v>
      </x:c>
      <x:c r="Y603" s="17" t="n">
        <x:v>2705.04</x:v>
      </x:c>
      <x:c r="Z603" s="18" t="n">
        <x:v>0.8671</x:v>
      </x:c>
      <x:c r="AA603" s="18" t="n">
        <x:v>-0.0063</x:v>
      </x:c>
      <x:c r="AB603" t="str">
        <x:v>No</x:v>
      </x:c>
      <x:c r="AC603" t="str">
        <x:v>Luxury / Reserve</x:v>
      </x:c>
      <x:c r="AD603" s="18" t="n">
        <x:v>0.5317243084689109</x:v>
      </x:c>
      <x:c r="AE603" s="18" t="n">
        <x:v>0.8670925383728152</x:v>
      </x:c>
      <x:c r="AF603" s="17" t="n">
        <x:v>-359.52</x:v>
      </x:c>
      <x:c r="AG603" s="18" t="n">
        <x:v>-0.1329074616271848</x:v>
      </x:c>
      <x:c r="AH603" t="str">
        <x:v>Below Target</x:v>
      </x:c>
    </x:row>
    <x:row r="604">
      <x:c r="A604" t="str">
        <x:v>TXN-000601</x:v>
      </x:c>
      <x:c r="B604" s="14" t="d">
        <x:v>2023-08-29T00:00:00.000Z</x:v>
      </x:c>
      <x:c r="C604" t="n">
        <x:v>2023</x:v>
      </x:c>
      <x:c r="D604" t="str">
        <x:v>Q3</x:v>
      </x:c>
      <x:c r="E604" t="n">
        <x:v>8</x:v>
      </x:c>
      <x:c r="F604" t="str">
        <x:v>August</x:v>
      </x:c>
      <x:c r="G604" s="15" t="d">
        <x:v>2023-08-01T00:00:00.000Z</x:v>
      </x:c>
      <x:c r="H604" t="str">
        <x:v>2023-08</x:v>
      </x:c>
      <x:c r="I604" t="str">
        <x:v>Japan</x:v>
      </x:c>
      <x:c r="J604" t="str">
        <x:v>Asia Pacific</x:v>
      </x:c>
      <x:c r="K604" t="str">
        <x:v>JPY</x:v>
      </x:c>
      <x:c r="L604" t="str">
        <x:v>Captain Morgan</x:v>
      </x:c>
      <x:c r="M604" t="str">
        <x:v>Rum</x:v>
      </x:c>
      <x:c r="N604" t="str">
        <x:v>Off-Trade</x:v>
      </x:c>
      <x:c r="O604" t="str">
        <x:v>Independent Retailer</x:v>
      </x:c>
      <x:c r="P604" t="str">
        <x:v>SR-048</x:v>
      </x:c>
      <x:c r="Q604" s="16" t="n">
        <x:v>38</x:v>
      </x:c>
      <x:c r="R604" s="17" t="n">
        <x:v>19.06</x:v>
      </x:c>
      <x:c r="S604" s="18" t="n">
        <x:v>0.08</x:v>
      </x:c>
      <x:c r="T604" s="17" t="n">
        <x:v>724.31</x:v>
      </x:c>
      <x:c r="U604" s="17" t="n">
        <x:v>666.37</x:v>
      </x:c>
      <x:c r="V604" s="17" t="n">
        <x:v>345.32</x:v>
      </x:c>
      <x:c r="W604" s="17" t="n">
        <x:v>321.05</x:v>
      </x:c>
      <x:c r="X604" s="18" t="n">
        <x:v>0.4818</x:v>
      </x:c>
      <x:c r="Y604" s="17" t="n">
        <x:v>703.02</x:v>
      </x:c>
      <x:c r="Z604" s="18" t="n">
        <x:v>0.9479</x:v>
      </x:c>
      <x:c r="AA604" s="18" t="n">
        <x:v>-0.0161</x:v>
      </x:c>
      <x:c r="AB604" t="str">
        <x:v>Yes</x:v>
      </x:c>
      <x:c r="AC604" t="str">
        <x:v>Core</x:v>
      </x:c>
      <x:c r="AD604" s="18" t="n">
        <x:v>0.4817893962813452</x:v>
      </x:c>
      <x:c r="AE604" s="18" t="n">
        <x:v>0.9478677704759466</x:v>
      </x:c>
      <x:c r="AF604" s="17" t="n">
        <x:v>-36.64999999999998</x:v>
      </x:c>
      <x:c r="AG604" s="18" t="n">
        <x:v>-0.05213222952405334</x:v>
      </x:c>
      <x:c r="AH604" t="str">
        <x:v>Below Target</x:v>
      </x:c>
    </x:row>
    <x:row r="605">
      <x:c r="A605" t="str">
        <x:v>TXN-000602</x:v>
      </x:c>
      <x:c r="B605" s="14" t="d">
        <x:v>2025-02-07T00:00:00.000Z</x:v>
      </x:c>
      <x:c r="C605" t="n">
        <x:v>2025</x:v>
      </x:c>
      <x:c r="D605" t="str">
        <x:v>Q1</x:v>
      </x:c>
      <x:c r="E605" t="n">
        <x:v>2</x:v>
      </x:c>
      <x:c r="F605" t="str">
        <x:v>February</x:v>
      </x:c>
      <x:c r="G605" s="15" t="d">
        <x:v>2025-02-01T00:00:00.000Z</x:v>
      </x:c>
      <x:c r="H605" t="str">
        <x:v>2025-02</x:v>
      </x:c>
      <x:c r="I605" t="str">
        <x:v>Kenya</x:v>
      </x:c>
      <x:c r="J605" t="str">
        <x:v>Africa</x:v>
      </x:c>
      <x:c r="K605" t="str">
        <x:v>KES</x:v>
      </x:c>
      <x:c r="L605" t="str">
        <x:v>J&amp;B</x:v>
      </x:c>
      <x:c r="M605" t="str">
        <x:v>Scotch Whisky</x:v>
      </x:c>
      <x:c r="N605" t="str">
        <x:v>E-commerce</x:v>
      </x:c>
      <x:c r="O605" t="str">
        <x:v>Key Account</x:v>
      </x:c>
      <x:c r="P605" t="str">
        <x:v>SR-059</x:v>
      </x:c>
      <x:c r="Q605" s="16" t="n">
        <x:v>39</x:v>
      </x:c>
      <x:c r="R605" s="17" t="n">
        <x:v>22.29</x:v>
      </x:c>
      <x:c r="S605" s="18" t="n">
        <x:v>0</x:v>
      </x:c>
      <x:c r="T605" s="17" t="n">
        <x:v>869.42</x:v>
      </x:c>
      <x:c r="U605" s="17" t="n">
        <x:v>869.42</x:v>
      </x:c>
      <x:c r="V605" s="17" t="n">
        <x:v>449.35</x:v>
      </x:c>
      <x:c r="W605" s="17" t="n">
        <x:v>420.07</x:v>
      </x:c>
      <x:c r="X605" s="18" t="n">
        <x:v>0.4832</x:v>
      </x:c>
      <x:c r="Y605" s="17" t="n">
        <x:v>810.07</x:v>
      </x:c>
      <x:c r="Z605" s="18" t="n">
        <x:v>1.0733</x:v>
      </x:c>
      <x:c r="AA605" s="18" t="n">
        <x:v>0.0609</x:v>
      </x:c>
      <x:c r="AB605" t="str">
        <x:v>No</x:v>
      </x:c>
      <x:c r="AC605" t="str">
        <x:v>Core</x:v>
      </x:c>
      <x:c r="AD605" s="18" t="n">
        <x:v>0.48316118791838236</x:v>
      </x:c>
      <x:c r="AE605" s="18" t="n">
        <x:v>1.073265273371437</x:v>
      </x:c>
      <x:c r="AF605" s="17" t="n">
        <x:v>59.34999999999991</x:v>
      </x:c>
      <x:c r="AG605" s="18" t="n">
        <x:v>0.07326527337143691</x:v>
      </x:c>
      <x:c r="AH605" t="str">
        <x:v>Above Target</x:v>
      </x:c>
    </x:row>
    <x:row r="606">
      <x:c r="A606" t="str">
        <x:v>TXN-000603</x:v>
      </x:c>
      <x:c r="B606" s="14" t="d">
        <x:v>2025-11-09T00:00:00.000Z</x:v>
      </x:c>
      <x:c r="C606" t="n">
        <x:v>2025</x:v>
      </x:c>
      <x:c r="D606" t="str">
        <x:v>Q4</x:v>
      </x:c>
      <x:c r="E606" t="n">
        <x:v>11</x:v>
      </x:c>
      <x:c r="F606" t="str">
        <x:v>November</x:v>
      </x:c>
      <x:c r="G606" s="15" t="d">
        <x:v>2025-11-01T00:00:00.000Z</x:v>
      </x:c>
      <x:c r="H606" t="str">
        <x:v>2025-11</x:v>
      </x:c>
      <x:c r="I606" t="str">
        <x:v>Germany</x:v>
      </x:c>
      <x:c r="J606" t="str">
        <x:v>Europe</x:v>
      </x:c>
      <x:c r="K606" t="str">
        <x:v>EUR</x:v>
      </x:c>
      <x:c r="L606" t="str">
        <x:v>Captain Morgan</x:v>
      </x:c>
      <x:c r="M606" t="str">
        <x:v>Rum</x:v>
      </x:c>
      <x:c r="N606" t="str">
        <x:v>Duty Free / Travel Retail</x:v>
      </x:c>
      <x:c r="O606" t="str">
        <x:v>Hospitality Group</x:v>
      </x:c>
      <x:c r="P606" t="str">
        <x:v>SR-009</x:v>
      </x:c>
      <x:c r="Q606" s="16" t="n">
        <x:v>23</x:v>
      </x:c>
      <x:c r="R606" s="17" t="n">
        <x:v>22.9</x:v>
      </x:c>
      <x:c r="S606" s="18" t="n">
        <x:v>0</x:v>
      </x:c>
      <x:c r="T606" s="17" t="n">
        <x:v>526.73</x:v>
      </x:c>
      <x:c r="U606" s="17" t="n">
        <x:v>526.73</x:v>
      </x:c>
      <x:c r="V606" s="17" t="n">
        <x:v>239.66</x:v>
      </x:c>
      <x:c r="W606" s="17" t="n">
        <x:v>287.07</x:v>
      </x:c>
      <x:c r="X606" s="18" t="n">
        <x:v>0.545</x:v>
      </x:c>
      <x:c r="Y606" s="17" t="n">
        <x:v>570.29</x:v>
      </x:c>
      <x:c r="Z606" s="18" t="n">
        <x:v>0.9236</x:v>
      </x:c>
      <x:c r="AA606" s="18" t="n">
        <x:v>0.006</x:v>
      </x:c>
      <x:c r="AB606" t="str">
        <x:v>No</x:v>
      </x:c>
      <x:c r="AC606" t="str">
        <x:v>Core</x:v>
      </x:c>
      <x:c r="AD606" s="18" t="n">
        <x:v>0.5450040817876332</x:v>
      </x:c>
      <x:c r="AE606" s="18" t="n">
        <x:v>0.9236178084834032</x:v>
      </x:c>
      <x:c r="AF606" s="17" t="n">
        <x:v>-43.559999999999945</x:v>
      </x:c>
      <x:c r="AG606" s="18" t="n">
        <x:v>-0.07638219151659673</x:v>
      </x:c>
      <x:c r="AH606" t="str">
        <x:v>Below Target</x:v>
      </x:c>
    </x:row>
    <x:row r="607">
      <x:c r="A607" t="str">
        <x:v>TXN-000604</x:v>
      </x:c>
      <x:c r="B607" s="14" t="d">
        <x:v>2023-07-23T00:00:00.000Z</x:v>
      </x:c>
      <x:c r="C607" t="n">
        <x:v>2023</x:v>
      </x:c>
      <x:c r="D607" t="str">
        <x:v>Q3</x:v>
      </x:c>
      <x:c r="E607" t="n">
        <x:v>7</x:v>
      </x:c>
      <x:c r="F607" t="str">
        <x:v>July</x:v>
      </x:c>
      <x:c r="G607" s="15" t="d">
        <x:v>2023-07-01T00:00:00.000Z</x:v>
      </x:c>
      <x:c r="H607" t="str">
        <x:v>2023-07</x:v>
      </x:c>
      <x:c r="I607" t="str">
        <x:v>Spain</x:v>
      </x:c>
      <x:c r="J607" t="str">
        <x:v>Europe</x:v>
      </x:c>
      <x:c r="K607" t="str">
        <x:v>EUR</x:v>
      </x:c>
      <x:c r="L607" t="str">
        <x:v>Don Julio</x:v>
      </x:c>
      <x:c r="M607" t="str">
        <x:v>Tequila</x:v>
      </x:c>
      <x:c r="N607" t="str">
        <x:v>Wholesale</x:v>
      </x:c>
      <x:c r="O607" t="str">
        <x:v>E-commerce Partner</x:v>
      </x:c>
      <x:c r="P607" t="str">
        <x:v>SR-049</x:v>
      </x:c>
      <x:c r="Q607" s="16" t="n">
        <x:v>67</x:v>
      </x:c>
      <x:c r="R607" s="17" t="n">
        <x:v>46.84</x:v>
      </x:c>
      <x:c r="S607" s="18" t="n">
        <x:v>0.03</x:v>
      </x:c>
      <x:c r="T607" s="17" t="n">
        <x:v>3138.19</x:v>
      </x:c>
      <x:c r="U607" s="17" t="n">
        <x:v>3044.05</x:v>
      </x:c>
      <x:c r="V607" s="17" t="n">
        <x:v>1225.75</x:v>
      </x:c>
      <x:c r="W607" s="17" t="n">
        <x:v>1818.3</x:v>
      </x:c>
      <x:c r="X607" s="18" t="n">
        <x:v>0.5973</x:v>
      </x:c>
      <x:c r="Y607" s="17" t="n">
        <x:v>3387.71</x:v>
      </x:c>
      <x:c r="Z607" s="18" t="n">
        <x:v>0.8986</x:v>
      </x:c>
      <x:c r="AA607" s="18" t="n">
        <x:v>0.0605</x:v>
      </x:c>
      <x:c r="AB607" t="str">
        <x:v>No</x:v>
      </x:c>
      <x:c r="AC607" t="str">
        <x:v>Luxury / Reserve</x:v>
      </x:c>
      <x:c r="AD607" s="18" t="n">
        <x:v>0.5973292160115635</x:v>
      </x:c>
      <x:c r="AE607" s="18" t="n">
        <x:v>0.8985568422326586</x:v>
      </x:c>
      <x:c r="AF607" s="17" t="n">
        <x:v>-343.65999999999985</x:v>
      </x:c>
      <x:c r="AG607" s="18" t="n">
        <x:v>-0.10144315776734132</x:v>
      </x:c>
      <x:c r="AH607" t="str">
        <x:v>Below Target</x:v>
      </x:c>
    </x:row>
    <x:row r="608">
      <x:c r="A608" t="str">
        <x:v>TXN-000605</x:v>
      </x:c>
      <x:c r="B608" s="14" t="d">
        <x:v>2024-02-29T00:00:00.000Z</x:v>
      </x:c>
      <x:c r="C608" t="n">
        <x:v>2024</x:v>
      </x:c>
      <x:c r="D608" t="str">
        <x:v>Q1</x:v>
      </x:c>
      <x:c r="E608" t="n">
        <x:v>2</x:v>
      </x:c>
      <x:c r="F608" t="str">
        <x:v>February</x:v>
      </x:c>
      <x:c r="G608" s="15" t="d">
        <x:v>2024-02-01T00:00:00.000Z</x:v>
      </x:c>
      <x:c r="H608" t="str">
        <x:v>2024-02</x:v>
      </x:c>
      <x:c r="I608" t="str">
        <x:v>Japan</x:v>
      </x:c>
      <x:c r="J608" t="str">
        <x:v>Asia Pacific</x:v>
      </x:c>
      <x:c r="K608" t="str">
        <x:v>JPY</x:v>
      </x:c>
      <x:c r="L608" t="str">
        <x:v>Ketel One</x:v>
      </x:c>
      <x:c r="M608" t="str">
        <x:v>Vodka</x:v>
      </x:c>
      <x:c r="N608" t="str">
        <x:v>On-Trade</x:v>
      </x:c>
      <x:c r="O608" t="str">
        <x:v>E-commerce Partner</x:v>
      </x:c>
      <x:c r="P608" t="str">
        <x:v>SR-003</x:v>
      </x:c>
      <x:c r="Q608" s="16" t="n">
        <x:v>30</x:v>
      </x:c>
      <x:c r="R608" s="17" t="n">
        <x:v>31.35</x:v>
      </x:c>
      <x:c r="S608" s="18" t="n">
        <x:v>0.15</x:v>
      </x:c>
      <x:c r="T608" s="17" t="n">
        <x:v>940.35</x:v>
      </x:c>
      <x:c r="U608" s="17" t="n">
        <x:v>799.3</x:v>
      </x:c>
      <x:c r="V608" s="17" t="n">
        <x:v>392.23</x:v>
      </x:c>
      <x:c r="W608" s="17" t="n">
        <x:v>407.07</x:v>
      </x:c>
      <x:c r="X608" s="18" t="n">
        <x:v>0.5093</x:v>
      </x:c>
      <x:c r="Y608" s="17" t="n">
        <x:v>836.27</x:v>
      </x:c>
      <x:c r="Z608" s="18" t="n">
        <x:v>0.9558</x:v>
      </x:c>
      <x:c r="AA608" s="18" t="n">
        <x:v>0.1012</x:v>
      </x:c>
      <x:c r="AB608" t="str">
        <x:v>Yes</x:v>
      </x:c>
      <x:c r="AC608" t="str">
        <x:v>Premium Core</x:v>
      </x:c>
      <x:c r="AD608" s="18" t="n">
        <x:v>0.5092831227323908</x:v>
      </x:c>
      <x:c r="AE608" s="18" t="n">
        <x:v>0.955791789732981</x:v>
      </x:c>
      <x:c r="AF608" s="17" t="n">
        <x:v>-36.97000000000003</x:v>
      </x:c>
      <x:c r="AG608" s="18" t="n">
        <x:v>-0.04420821026701906</x:v>
      </x:c>
      <x:c r="AH608" t="str">
        <x:v>Below Target</x:v>
      </x:c>
    </x:row>
    <x:row r="609">
      <x:c r="A609" t="str">
        <x:v>TXN-000606</x:v>
      </x:c>
      <x:c r="B609" s="14" t="d">
        <x:v>2023-06-23T00:00:00.000Z</x:v>
      </x:c>
      <x:c r="C609" t="n">
        <x:v>2023</x:v>
      </x:c>
      <x:c r="D609" t="str">
        <x:v>Q2</x:v>
      </x:c>
      <x:c r="E609" t="n">
        <x:v>6</x:v>
      </x:c>
      <x:c r="F609" t="str">
        <x:v>June</x:v>
      </x:c>
      <x:c r="G609" s="15" t="d">
        <x:v>2023-06-01T00:00:00.000Z</x:v>
      </x:c>
      <x:c r="H609" t="str">
        <x:v>2023-06</x:v>
      </x:c>
      <x:c r="I609" t="str">
        <x:v>Japan</x:v>
      </x:c>
      <x:c r="J609" t="str">
        <x:v>Asia Pacific</x:v>
      </x:c>
      <x:c r="K609" t="str">
        <x:v>JPY</x:v>
      </x:c>
      <x:c r="L609" t="str">
        <x:v>Baileys</x:v>
      </x:c>
      <x:c r="M609" t="str">
        <x:v>Liqueur</x:v>
      </x:c>
      <x:c r="N609" t="str">
        <x:v>Off-Trade</x:v>
      </x:c>
      <x:c r="O609" t="str">
        <x:v>E-commerce Partner</x:v>
      </x:c>
      <x:c r="P609" t="str">
        <x:v>SR-032</x:v>
      </x:c>
      <x:c r="Q609" s="16" t="n">
        <x:v>38</x:v>
      </x:c>
      <x:c r="R609" s="17" t="n">
        <x:v>19.12</x:v>
      </x:c>
      <x:c r="S609" s="18" t="n">
        <x:v>0.15</x:v>
      </x:c>
      <x:c r="T609" s="17" t="n">
        <x:v>726.48</x:v>
      </x:c>
      <x:c r="U609" s="17" t="n">
        <x:v>617.51</x:v>
      </x:c>
      <x:c r="V609" s="17" t="n">
        <x:v>309.66</x:v>
      </x:c>
      <x:c r="W609" s="17" t="n">
        <x:v>307.85</x:v>
      </x:c>
      <x:c r="X609" s="18" t="n">
        <x:v>0.4985</x:v>
      </x:c>
      <x:c r="Y609" s="17" t="n">
        <x:v>641.51</x:v>
      </x:c>
      <x:c r="Z609" s="18" t="n">
        <x:v>0.9626</x:v>
      </x:c>
      <x:c r="AA609" s="18" t="n">
        <x:v>-0.0214</x:v>
      </x:c>
      <x:c r="AB609" t="str">
        <x:v>Yes</x:v>
      </x:c>
      <x:c r="AC609" t="str">
        <x:v>Core</x:v>
      </x:c>
      <x:c r="AD609" s="18" t="n">
        <x:v>0.49853443668928443</x:v>
      </x:c>
      <x:c r="AE609" s="18" t="n">
        <x:v>0.9625882683044692</x:v>
      </x:c>
      <x:c r="AF609" s="17" t="n">
        <x:v>-24</x:v>
      </x:c>
      <x:c r="AG609" s="18" t="n">
        <x:v>-0.03741173169553086</x:v>
      </x:c>
      <x:c r="AH609" t="str">
        <x:v>Below Target</x:v>
      </x:c>
    </x:row>
    <x:row r="610">
      <x:c r="A610" t="str">
        <x:v>TXN-000607</x:v>
      </x:c>
      <x:c r="B610" s="14" t="d">
        <x:v>2024-10-02T00:00:00.000Z</x:v>
      </x:c>
      <x:c r="C610" t="n">
        <x:v>2024</x:v>
      </x:c>
      <x:c r="D610" t="str">
        <x:v>Q4</x:v>
      </x:c>
      <x:c r="E610" t="n">
        <x:v>10</x:v>
      </x:c>
      <x:c r="F610" t="str">
        <x:v>October</x:v>
      </x:c>
      <x:c r="G610" s="15" t="d">
        <x:v>2024-10-01T00:00:00.000Z</x:v>
      </x:c>
      <x:c r="H610" t="str">
        <x:v>2024-10</x:v>
      </x:c>
      <x:c r="I610" t="str">
        <x:v>Canada</x:v>
      </x:c>
      <x:c r="J610" t="str">
        <x:v>North America</x:v>
      </x:c>
      <x:c r="K610" t="str">
        <x:v>CAD</x:v>
      </x:c>
      <x:c r="L610" t="str">
        <x:v>J&amp;B</x:v>
      </x:c>
      <x:c r="M610" t="str">
        <x:v>Scotch Whisky</x:v>
      </x:c>
      <x:c r="N610" t="str">
        <x:v>Off-Trade</x:v>
      </x:c>
      <x:c r="O610" t="str">
        <x:v>E-commerce Partner</x:v>
      </x:c>
      <x:c r="P610" t="str">
        <x:v>SR-009</x:v>
      </x:c>
      <x:c r="Q610" s="16" t="n">
        <x:v>46</x:v>
      </x:c>
      <x:c r="R610" s="17" t="n">
        <x:v>21.87</x:v>
      </x:c>
      <x:c r="S610" s="18" t="n">
        <x:v>0</x:v>
      </x:c>
      <x:c r="T610" s="17" t="n">
        <x:v>1006.05</x:v>
      </x:c>
      <x:c r="U610" s="17" t="n">
        <x:v>1006.05</x:v>
      </x:c>
      <x:c r="V610" s="17" t="n">
        <x:v>514.93</x:v>
      </x:c>
      <x:c r="W610" s="17" t="n">
        <x:v>491.12</x:v>
      </x:c>
      <x:c r="X610" s="18" t="n">
        <x:v>0.4882</x:v>
      </x:c>
      <x:c r="Y610" s="17" t="n">
        <x:v>983.84</x:v>
      </x:c>
      <x:c r="Z610" s="18" t="n">
        <x:v>1.0226</x:v>
      </x:c>
      <x:c r="AA610" s="18" t="n">
        <x:v>0.0982</x:v>
      </x:c>
      <x:c r="AB610" t="str">
        <x:v>No</x:v>
      </x:c>
      <x:c r="AC610" t="str">
        <x:v>Core</x:v>
      </x:c>
      <x:c r="AD610" s="18" t="n">
        <x:v>0.48816659211768804</x:v>
      </x:c>
      <x:c r="AE610" s="18" t="n">
        <x:v>1.0225748089120181</x:v>
      </x:c>
      <x:c r="AF610" s="17" t="n">
        <x:v>22.209999999999923</x:v>
      </x:c>
      <x:c r="AG610" s="18" t="n">
        <x:v>0.022574808912018136</x:v>
      </x:c>
      <x:c r="AH610" t="str">
        <x:v>Above Target</x:v>
      </x:c>
    </x:row>
    <x:row r="611">
      <x:c r="A611" t="str">
        <x:v>TXN-000608</x:v>
      </x:c>
      <x:c r="B611" s="14" t="d">
        <x:v>2026-05-18T00:00:00.000Z</x:v>
      </x:c>
      <x:c r="C611" t="n">
        <x:v>2026</x:v>
      </x:c>
      <x:c r="D611" t="str">
        <x:v>Q2</x:v>
      </x:c>
      <x:c r="E611" t="n">
        <x:v>5</x:v>
      </x:c>
      <x:c r="F611" t="str">
        <x:v>May</x:v>
      </x:c>
      <x:c r="G611" s="15" t="d">
        <x:v>2026-05-01T00:00:00.000Z</x:v>
      </x:c>
      <x:c r="H611" t="str">
        <x:v>2026-05</x:v>
      </x:c>
      <x:c r="I611" t="str">
        <x:v>Canada</x:v>
      </x:c>
      <x:c r="J611" t="str">
        <x:v>North America</x:v>
      </x:c>
      <x:c r="K611" t="str">
        <x:v>CAD</x:v>
      </x:c>
      <x:c r="L611" t="str">
        <x:v>Captain Morgan</x:v>
      </x:c>
      <x:c r="M611" t="str">
        <x:v>Rum</x:v>
      </x:c>
      <x:c r="N611" t="str">
        <x:v>On-Trade</x:v>
      </x:c>
      <x:c r="O611" t="str">
        <x:v>E-commerce Partner</x:v>
      </x:c>
      <x:c r="P611" t="str">
        <x:v>SR-045</x:v>
      </x:c>
      <x:c r="Q611" s="16" t="n">
        <x:v>41</x:v>
      </x:c>
      <x:c r="R611" s="17" t="n">
        <x:v>21.8</x:v>
      </x:c>
      <x:c r="S611" s="18" t="n">
        <x:v>0</x:v>
      </x:c>
      <x:c r="T611" s="17" t="n">
        <x:v>893.66</x:v>
      </x:c>
      <x:c r="U611" s="17" t="n">
        <x:v>893.66</x:v>
      </x:c>
      <x:c r="V611" s="17" t="n">
        <x:v>463.96</x:v>
      </x:c>
      <x:c r="W611" s="17" t="n">
        <x:v>429.7</x:v>
      </x:c>
      <x:c r="X611" s="18" t="n">
        <x:v>0.4808</x:v>
      </x:c>
      <x:c r="Y611" s="17" t="n">
        <x:v>863.35</x:v>
      </x:c>
      <x:c r="Z611" s="18" t="n">
        <x:v>1.0351</x:v>
      </x:c>
      <x:c r="AA611" s="18" t="n">
        <x:v>0.0203</x:v>
      </x:c>
      <x:c r="AB611" t="str">
        <x:v>No</x:v>
      </x:c>
      <x:c r="AC611" t="str">
        <x:v>Core</x:v>
      </x:c>
      <x:c r="AD611" s="18" t="n">
        <x:v>0.4808316361927355</x:v>
      </x:c>
      <x:c r="AE611" s="18" t="n">
        <x:v>1.0351074303584873</x:v>
      </x:c>
      <x:c r="AF611" s="17" t="n">
        <x:v>30.309999999999945</x:v>
      </x:c>
      <x:c r="AG611" s="18" t="n">
        <x:v>0.03510743035848722</x:v>
      </x:c>
      <x:c r="AH611" t="str">
        <x:v>Above Target</x:v>
      </x:c>
    </x:row>
    <x:row r="612">
      <x:c r="A612" t="str">
        <x:v>TXN-000609</x:v>
      </x:c>
      <x:c r="B612" s="14" t="d">
        <x:v>2023-10-21T00:00:00.000Z</x:v>
      </x:c>
      <x:c r="C612" t="n">
        <x:v>2023</x:v>
      </x:c>
      <x:c r="D612" t="str">
        <x:v>Q4</x:v>
      </x:c>
      <x:c r="E612" t="n">
        <x:v>10</x:v>
      </x:c>
      <x:c r="F612" t="str">
        <x:v>October</x:v>
      </x:c>
      <x:c r="G612" s="15" t="d">
        <x:v>2023-10-01T00:00:00.000Z</x:v>
      </x:c>
      <x:c r="H612" t="str">
        <x:v>2023-10</x:v>
      </x:c>
      <x:c r="I612" t="str">
        <x:v>Canada</x:v>
      </x:c>
      <x:c r="J612" t="str">
        <x:v>North America</x:v>
      </x:c>
      <x:c r="K612" t="str">
        <x:v>CAD</x:v>
      </x:c>
      <x:c r="L612" t="str">
        <x:v>Johnnie Walker</x:v>
      </x:c>
      <x:c r="M612" t="str">
        <x:v>Scotch Whisky</x:v>
      </x:c>
      <x:c r="N612" t="str">
        <x:v>E-commerce</x:v>
      </x:c>
      <x:c r="O612" t="str">
        <x:v>Independent Retailer</x:v>
      </x:c>
      <x:c r="P612" t="str">
        <x:v>SR-028</x:v>
      </x:c>
      <x:c r="Q612" s="16" t="n">
        <x:v>69</x:v>
      </x:c>
      <x:c r="R612" s="17" t="n">
        <x:v>36.52</x:v>
      </x:c>
      <x:c r="S612" s="18" t="n">
        <x:v>0.03</x:v>
      </x:c>
      <x:c r="T612" s="17" t="n">
        <x:v>2519.97</x:v>
      </x:c>
      <x:c r="U612" s="17" t="n">
        <x:v>2444.37</x:v>
      </x:c>
      <x:c r="V612" s="17" t="n">
        <x:v>1102.46</x:v>
      </x:c>
      <x:c r="W612" s="17" t="n">
        <x:v>1341.9</x:v>
      </x:c>
      <x:c r="X612" s="18" t="n">
        <x:v>0.549</x:v>
      </x:c>
      <x:c r="Y612" s="17" t="n">
        <x:v>2297.48</x:v>
      </x:c>
      <x:c r="Z612" s="18" t="n">
        <x:v>1.0639</x:v>
      </x:c>
      <x:c r="AA612" s="18" t="n">
        <x:v>0.1151</x:v>
      </x:c>
      <x:c r="AB612" t="str">
        <x:v>No</x:v>
      </x:c>
      <x:c r="AC612" t="str">
        <x:v>Luxury / Reserve</x:v>
      </x:c>
      <x:c r="AD612" s="18" t="n">
        <x:v>0.5489758097178414</x:v>
      </x:c>
      <x:c r="AE612" s="18" t="n">
        <x:v>1.063935268206905</x:v>
      </x:c>
      <x:c r="AF612" s="17" t="n">
        <x:v>146.88999999999987</x:v>
      </x:c>
      <x:c r="AG612" s="18" t="n">
        <x:v>0.0639352682069049</x:v>
      </x:c>
      <x:c r="AH612" t="str">
        <x:v>Above Target</x:v>
      </x:c>
    </x:row>
    <x:row r="613">
      <x:c r="A613" t="str">
        <x:v>TXN-000610</x:v>
      </x:c>
      <x:c r="B613" s="14" t="d">
        <x:v>2025-02-15T00:00:00.000Z</x:v>
      </x:c>
      <x:c r="C613" t="n">
        <x:v>2025</x:v>
      </x:c>
      <x:c r="D613" t="str">
        <x:v>Q1</x:v>
      </x:c>
      <x:c r="E613" t="n">
        <x:v>2</x:v>
      </x:c>
      <x:c r="F613" t="str">
        <x:v>February</x:v>
      </x:c>
      <x:c r="G613" s="15" t="d">
        <x:v>2025-02-01T00:00:00.000Z</x:v>
      </x:c>
      <x:c r="H613" t="str">
        <x:v>2025-02</x:v>
      </x:c>
      <x:c r="I613" t="str">
        <x:v>United Kingdom</x:v>
      </x:c>
      <x:c r="J613" t="str">
        <x:v>Europe</x:v>
      </x:c>
      <x:c r="K613" t="str">
        <x:v>GBP</x:v>
      </x:c>
      <x:c r="L613" t="str">
        <x:v>Captain Morgan</x:v>
      </x:c>
      <x:c r="M613" t="str">
        <x:v>Rum</x:v>
      </x:c>
      <x:c r="N613" t="str">
        <x:v>On-Trade</x:v>
      </x:c>
      <x:c r="O613" t="str">
        <x:v>Key Account</x:v>
      </x:c>
      <x:c r="P613" t="str">
        <x:v>SR-056</x:v>
      </x:c>
      <x:c r="Q613" s="16" t="n">
        <x:v>79</x:v>
      </x:c>
      <x:c r="R613" s="17" t="n">
        <x:v>22.69</x:v>
      </x:c>
      <x:c r="S613" s="18" t="n">
        <x:v>0</x:v>
      </x:c>
      <x:c r="T613" s="17" t="n">
        <x:v>1792.36</x:v>
      </x:c>
      <x:c r="U613" s="17" t="n">
        <x:v>1792.36</x:v>
      </x:c>
      <x:c r="V613" s="17" t="n">
        <x:v>895.47</x:v>
      </x:c>
      <x:c r="W613" s="17" t="n">
        <x:v>896.89</x:v>
      </x:c>
      <x:c r="X613" s="18" t="n">
        <x:v>0.5004</x:v>
      </x:c>
      <x:c r="Y613" s="17" t="n">
        <x:v>1768.54</x:v>
      </x:c>
      <x:c r="Z613" s="18" t="n">
        <x:v>1.0135</x:v>
      </x:c>
      <x:c r="AA613" s="18" t="n">
        <x:v>0.002</x:v>
      </x:c>
      <x:c r="AB613" t="str">
        <x:v>No</x:v>
      </x:c>
      <x:c r="AC613" t="str">
        <x:v>Core</x:v>
      </x:c>
      <x:c r="AD613" s="18" t="n">
        <x:v>0.5003961257783035</x:v>
      </x:c>
      <x:c r="AE613" s="18" t="n">
        <x:v>1.0134687369242426</x:v>
      </x:c>
      <x:c r="AF613" s="17" t="n">
        <x:v>23.819999999999936</x:v>
      </x:c>
      <x:c r="AG613" s="18" t="n">
        <x:v>0.01346873692424256</x:v>
      </x:c>
      <x:c r="AH613" t="str">
        <x:v>Above Target</x:v>
      </x:c>
    </x:row>
    <x:row r="614">
      <x:c r="A614" t="str">
        <x:v>TXN-000611</x:v>
      </x:c>
      <x:c r="B614" s="14" t="d">
        <x:v>2024-04-07T00:00:00.000Z</x:v>
      </x:c>
      <x:c r="C614" t="n">
        <x:v>2024</x:v>
      </x:c>
      <x:c r="D614" t="str">
        <x:v>Q2</x:v>
      </x:c>
      <x:c r="E614" t="n">
        <x:v>4</x:v>
      </x:c>
      <x:c r="F614" t="str">
        <x:v>April</x:v>
      </x:c>
      <x:c r="G614" s="15" t="d">
        <x:v>2024-04-01T00:00:00.000Z</x:v>
      </x:c>
      <x:c r="H614" t="str">
        <x:v>2024-04</x:v>
      </x:c>
      <x:c r="I614" t="str">
        <x:v>France</x:v>
      </x:c>
      <x:c r="J614" t="str">
        <x:v>Europe</x:v>
      </x:c>
      <x:c r="K614" t="str">
        <x:v>EUR</x:v>
      </x:c>
      <x:c r="L614" t="str">
        <x:v>Johnnie Walker</x:v>
      </x:c>
      <x:c r="M614" t="str">
        <x:v>Scotch Whisky</x:v>
      </x:c>
      <x:c r="N614" t="str">
        <x:v>Duty Free / Travel Retail</x:v>
      </x:c>
      <x:c r="O614" t="str">
        <x:v>Independent Retailer</x:v>
      </x:c>
      <x:c r="P614" t="str">
        <x:v>SR-007</x:v>
      </x:c>
      <x:c r="Q614" s="16" t="n">
        <x:v>47</x:v>
      </x:c>
      <x:c r="R614" s="17" t="n">
        <x:v>40.9</x:v>
      </x:c>
      <x:c r="S614" s="18" t="n">
        <x:v>0</x:v>
      </x:c>
      <x:c r="T614" s="17" t="n">
        <x:v>1922.41</x:v>
      </x:c>
      <x:c r="U614" s="17" t="n">
        <x:v>1922.41</x:v>
      </x:c>
      <x:c r="V614" s="17" t="n">
        <x:v>795.33</x:v>
      </x:c>
      <x:c r="W614" s="17" t="n">
        <x:v>1127.08</x:v>
      </x:c>
      <x:c r="X614" s="18" t="n">
        <x:v>0.5863</x:v>
      </x:c>
      <x:c r="Y614" s="17" t="n">
        <x:v>2024.48</x:v>
      </x:c>
      <x:c r="Z614" s="18" t="n">
        <x:v>0.9496</x:v>
      </x:c>
      <x:c r="AA614" s="18" t="n">
        <x:v>0.0941</x:v>
      </x:c>
      <x:c r="AB614" t="str">
        <x:v>No</x:v>
      </x:c>
      <x:c r="AC614" t="str">
        <x:v>Luxury / Reserve</x:v>
      </x:c>
      <x:c r="AD614" s="18" t="n">
        <x:v>0.5862849236115084</x:v>
      </x:c>
      <x:c r="AE614" s="18" t="n">
        <x:v>0.9495821149134593</x:v>
      </x:c>
      <x:c r="AF614" s="17" t="n">
        <x:v>-102.06999999999994</x:v>
      </x:c>
      <x:c r="AG614" s="18" t="n">
        <x:v>-0.05041788508654071</x:v>
      </x:c>
      <x:c r="AH614" t="str">
        <x:v>Below Target</x:v>
      </x:c>
    </x:row>
    <x:row r="615">
      <x:c r="A615" t="str">
        <x:v>TXN-000612</x:v>
      </x:c>
      <x:c r="B615" s="14" t="d">
        <x:v>2025-12-19T00:00:00.000Z</x:v>
      </x:c>
      <x:c r="C615" t="n">
        <x:v>2025</x:v>
      </x:c>
      <x:c r="D615" t="str">
        <x:v>Q4</x:v>
      </x:c>
      <x:c r="E615" t="n">
        <x:v>12</x:v>
      </x:c>
      <x:c r="F615" t="str">
        <x:v>December</x:v>
      </x:c>
      <x:c r="G615" s="15" t="d">
        <x:v>2025-12-01T00:00:00.000Z</x:v>
      </x:c>
      <x:c r="H615" t="str">
        <x:v>2025-12</x:v>
      </x:c>
      <x:c r="I615" t="str">
        <x:v>United States</x:v>
      </x:c>
      <x:c r="J615" t="str">
        <x:v>North America</x:v>
      </x:c>
      <x:c r="K615" t="str">
        <x:v>USD</x:v>
      </x:c>
      <x:c r="L615" t="str">
        <x:v>Baileys</x:v>
      </x:c>
      <x:c r="M615" t="str">
        <x:v>Liqueur</x:v>
      </x:c>
      <x:c r="N615" t="str">
        <x:v>On-Trade</x:v>
      </x:c>
      <x:c r="O615" t="str">
        <x:v>Distributor</x:v>
      </x:c>
      <x:c r="P615" t="str">
        <x:v>SR-036</x:v>
      </x:c>
      <x:c r="Q615" s="16" t="n">
        <x:v>334</x:v>
      </x:c>
      <x:c r="R615" s="17" t="n">
        <x:v>19.37</x:v>
      </x:c>
      <x:c r="S615" s="18" t="n">
        <x:v>0.12</x:v>
      </x:c>
      <x:c r="T615" s="17" t="n">
        <x:v>6468.91</x:v>
      </x:c>
      <x:c r="U615" s="17" t="n">
        <x:v>5692.64</x:v>
      </x:c>
      <x:c r="V615" s="17" t="n">
        <x:v>2619.61</x:v>
      </x:c>
      <x:c r="W615" s="17" t="n">
        <x:v>3073.04</x:v>
      </x:c>
      <x:c r="X615" s="18" t="n">
        <x:v>0.5398</x:v>
      </x:c>
      <x:c r="Y615" s="17" t="n">
        <x:v>6126.6</x:v>
      </x:c>
      <x:c r="Z615" s="18" t="n">
        <x:v>0.9292</x:v>
      </x:c>
      <x:c r="AA615" s="18" t="n">
        <x:v>0.0845</x:v>
      </x:c>
      <x:c r="AB615" t="str">
        <x:v>Yes</x:v>
      </x:c>
      <x:c r="AC615" t="str">
        <x:v>Core</x:v>
      </x:c>
      <x:c r="AD615" s="18" t="n">
        <x:v>0.5398268641614435</x:v>
      </x:c>
      <x:c r="AE615" s="18" t="n">
        <x:v>0.9291678908366794</x:v>
      </x:c>
      <x:c r="AF615" s="17" t="n">
        <x:v>-433.96000000000004</x:v>
      </x:c>
      <x:c r="AG615" s="18" t="n">
        <x:v>-0.0708321091633206</x:v>
      </x:c>
      <x:c r="AH615" t="str">
        <x:v>Below Target</x:v>
      </x:c>
    </x:row>
    <x:row r="616">
      <x:c r="A616" t="str">
        <x:v>TXN-000613</x:v>
      </x:c>
      <x:c r="B616" s="14" t="d">
        <x:v>2026-05-02T00:00:00.000Z</x:v>
      </x:c>
      <x:c r="C616" t="n">
        <x:v>2026</x:v>
      </x:c>
      <x:c r="D616" t="str">
        <x:v>Q2</x:v>
      </x:c>
      <x:c r="E616" t="n">
        <x:v>5</x:v>
      </x:c>
      <x:c r="F616" t="str">
        <x:v>May</x:v>
      </x:c>
      <x:c r="G616" s="15" t="d">
        <x:v>2026-05-01T00:00:00.000Z</x:v>
      </x:c>
      <x:c r="H616" t="str">
        <x:v>2026-05</x:v>
      </x:c>
      <x:c r="I616" t="str">
        <x:v>Australia</x:v>
      </x:c>
      <x:c r="J616" t="str">
        <x:v>Asia Pacific</x:v>
      </x:c>
      <x:c r="K616" t="str">
        <x:v>AUD</x:v>
      </x:c>
      <x:c r="L616" t="str">
        <x:v>Smirnoff</x:v>
      </x:c>
      <x:c r="M616" t="str">
        <x:v>Vodka</x:v>
      </x:c>
      <x:c r="N616" t="str">
        <x:v>Off-Trade</x:v>
      </x:c>
      <x:c r="O616" t="str">
        <x:v>Distributor</x:v>
      </x:c>
      <x:c r="P616" t="str">
        <x:v>SR-016</x:v>
      </x:c>
      <x:c r="Q616" s="16" t="n">
        <x:v>28</x:v>
      </x:c>
      <x:c r="R616" s="17" t="n">
        <x:v>18.4</x:v>
      </x:c>
      <x:c r="S616" s="18" t="n">
        <x:v>0</x:v>
      </x:c>
      <x:c r="T616" s="17" t="n">
        <x:v>515.32</x:v>
      </x:c>
      <x:c r="U616" s="17" t="n">
        <x:v>515.32</x:v>
      </x:c>
      <x:c r="V616" s="17" t="n">
        <x:v>239.22</x:v>
      </x:c>
      <x:c r="W616" s="17" t="n">
        <x:v>276.1</x:v>
      </x:c>
      <x:c r="X616" s="18" t="n">
        <x:v>0.5358</x:v>
      </x:c>
      <x:c r="Y616" s="17" t="n">
        <x:v>594.35</x:v>
      </x:c>
      <x:c r="Z616" s="18" t="n">
        <x:v>0.867</x:v>
      </x:c>
      <x:c r="AA616" s="18" t="n">
        <x:v>0.0655</x:v>
      </x:c>
      <x:c r="AB616" t="str">
        <x:v>No</x:v>
      </x:c>
      <x:c r="AC616" t="str">
        <x:v>Core</x:v>
      </x:c>
      <x:c r="AD616" s="18" t="n">
        <x:v>0.5357835907785453</x:v>
      </x:c>
      <x:c r="AE616" s="18" t="n">
        <x:v>0.8670312105661647</x:v>
      </x:c>
      <x:c r="AF616" s="17" t="n">
        <x:v>-79.02999999999997</x:v>
      </x:c>
      <x:c r="AG616" s="18" t="n">
        <x:v>-0.13296878943383522</x:v>
      </x:c>
      <x:c r="AH616" t="str">
        <x:v>Below Target</x:v>
      </x:c>
    </x:row>
    <x:row r="617">
      <x:c r="A617" t="str">
        <x:v>TXN-000614</x:v>
      </x:c>
      <x:c r="B617" s="14" t="d">
        <x:v>2026-05-31T00:00:00.000Z</x:v>
      </x:c>
      <x:c r="C617" t="n">
        <x:v>2026</x:v>
      </x:c>
      <x:c r="D617" t="str">
        <x:v>Q2</x:v>
      </x:c>
      <x:c r="E617" t="n">
        <x:v>5</x:v>
      </x:c>
      <x:c r="F617" t="str">
        <x:v>May</x:v>
      </x:c>
      <x:c r="G617" s="15" t="d">
        <x:v>2026-05-01T00:00:00.000Z</x:v>
      </x:c>
      <x:c r="H617" t="str">
        <x:v>2026-05</x:v>
      </x:c>
      <x:c r="I617" t="str">
        <x:v>United States</x:v>
      </x:c>
      <x:c r="J617" t="str">
        <x:v>North America</x:v>
      </x:c>
      <x:c r="K617" t="str">
        <x:v>USD</x:v>
      </x:c>
      <x:c r="L617" t="str">
        <x:v>Tanqueray</x:v>
      </x:c>
      <x:c r="M617" t="str">
        <x:v>Gin</x:v>
      </x:c>
      <x:c r="N617" t="str">
        <x:v>Off-Trade</x:v>
      </x:c>
      <x:c r="O617" t="str">
        <x:v>Distributor</x:v>
      </x:c>
      <x:c r="P617" t="str">
        <x:v>SR-041</x:v>
      </x:c>
      <x:c r="Q617" s="16" t="n">
        <x:v>199</x:v>
      </x:c>
      <x:c r="R617" s="17" t="n">
        <x:v>26.95</x:v>
      </x:c>
      <x:c r="S617" s="18" t="n">
        <x:v>0.02</x:v>
      </x:c>
      <x:c r="T617" s="17" t="n">
        <x:v>5362.96</x:v>
      </x:c>
      <x:c r="U617" s="17" t="n">
        <x:v>5255.7</x:v>
      </x:c>
      <x:c r="V617" s="17" t="n">
        <x:v>2303.61</x:v>
      </x:c>
      <x:c r="W617" s="17" t="n">
        <x:v>2952.09</x:v>
      </x:c>
      <x:c r="X617" s="18" t="n">
        <x:v>0.5617</x:v>
      </x:c>
      <x:c r="Y617" s="17" t="n">
        <x:v>5992.5</x:v>
      </x:c>
      <x:c r="Z617" s="18" t="n">
        <x:v>0.877</x:v>
      </x:c>
      <x:c r="AA617" s="18" t="n">
        <x:v>-0.0111</x:v>
      </x:c>
      <x:c r="AB617" t="str">
        <x:v>No</x:v>
      </x:c>
      <x:c r="AC617" t="str">
        <x:v>Premium Core</x:v>
      </x:c>
      <x:c r="AD617" s="18" t="n">
        <x:v>0.5616930190079343</x:v>
      </x:c>
      <x:c r="AE617" s="18" t="n">
        <x:v>0.877046307884856</x:v>
      </x:c>
      <x:c r="AF617" s="17" t="n">
        <x:v>-736.8000000000002</x:v>
      </x:c>
      <x:c r="AG617" s="18" t="n">
        <x:v>-0.12295369211514397</x:v>
      </x:c>
      <x:c r="AH617" t="str">
        <x:v>Below Target</x:v>
      </x:c>
    </x:row>
    <x:row r="618">
      <x:c r="A618" t="str">
        <x:v>TXN-000615</x:v>
      </x:c>
      <x:c r="B618" s="14" t="d">
        <x:v>2023-06-28T00:00:00.000Z</x:v>
      </x:c>
      <x:c r="C618" t="n">
        <x:v>2023</x:v>
      </x:c>
      <x:c r="D618" t="str">
        <x:v>Q2</x:v>
      </x:c>
      <x:c r="E618" t="n">
        <x:v>6</x:v>
      </x:c>
      <x:c r="F618" t="str">
        <x:v>June</x:v>
      </x:c>
      <x:c r="G618" s="15" t="d">
        <x:v>2023-06-01T00:00:00.000Z</x:v>
      </x:c>
      <x:c r="H618" t="str">
        <x:v>2023-06</x:v>
      </x:c>
      <x:c r="I618" t="str">
        <x:v>Singapore</x:v>
      </x:c>
      <x:c r="J618" t="str">
        <x:v>Asia Pacific</x:v>
      </x:c>
      <x:c r="K618" t="str">
        <x:v>SGD</x:v>
      </x:c>
      <x:c r="L618" t="str">
        <x:v>Tanqueray</x:v>
      </x:c>
      <x:c r="M618" t="str">
        <x:v>Gin</x:v>
      </x:c>
      <x:c r="N618" t="str">
        <x:v>Off-Trade</x:v>
      </x:c>
      <x:c r="O618" t="str">
        <x:v>Key Account</x:v>
      </x:c>
      <x:c r="P618" t="str">
        <x:v>SR-032</x:v>
      </x:c>
      <x:c r="Q618" s="16" t="n">
        <x:v>36</x:v>
      </x:c>
      <x:c r="R618" s="17" t="n">
        <x:v>25.35</x:v>
      </x:c>
      <x:c r="S618" s="18" t="n">
        <x:v>0</x:v>
      </x:c>
      <x:c r="T618" s="17" t="n">
        <x:v>912.62</x:v>
      </x:c>
      <x:c r="U618" s="17" t="n">
        <x:v>912.62</x:v>
      </x:c>
      <x:c r="V618" s="17" t="n">
        <x:v>438.95</x:v>
      </x:c>
      <x:c r="W618" s="17" t="n">
        <x:v>473.67</x:v>
      </x:c>
      <x:c r="X618" s="18" t="n">
        <x:v>0.519</x:v>
      </x:c>
      <x:c r="Y618" s="17" t="n">
        <x:v>997.75</x:v>
      </x:c>
      <x:c r="Z618" s="18" t="n">
        <x:v>0.9147</x:v>
      </x:c>
      <x:c r="AA618" s="18" t="n">
        <x:v>0.0449</x:v>
      </x:c>
      <x:c r="AB618" t="str">
        <x:v>No</x:v>
      </x:c>
      <x:c r="AC618" t="str">
        <x:v>Premium Core</x:v>
      </x:c>
      <x:c r="AD618" s="18" t="n">
        <x:v>0.5190221559904451</x:v>
      </x:c>
      <x:c r="AE618" s="18" t="n">
        <x:v>0.9146780255575044</x:v>
      </x:c>
      <x:c r="AF618" s="17" t="n">
        <x:v>-85.13</x:v>
      </x:c>
      <x:c r="AG618" s="18" t="n">
        <x:v>-0.0853219744424956</x:v>
      </x:c>
      <x:c r="AH618" t="str">
        <x:v>Below Target</x:v>
      </x:c>
    </x:row>
    <x:row r="619">
      <x:c r="A619" t="str">
        <x:v>TXN-000616</x:v>
      </x:c>
      <x:c r="B619" s="14" t="d">
        <x:v>2023-01-22T00:00:00.000Z</x:v>
      </x:c>
      <x:c r="C619" t="n">
        <x:v>2023</x:v>
      </x:c>
      <x:c r="D619" t="str">
        <x:v>Q1</x:v>
      </x:c>
      <x:c r="E619" t="n">
        <x:v>1</x:v>
      </x:c>
      <x:c r="F619" t="str">
        <x:v>January</x:v>
      </x:c>
      <x:c r="G619" s="15" t="d">
        <x:v>2023-01-01T00:00:00.000Z</x:v>
      </x:c>
      <x:c r="H619" t="str">
        <x:v>2023-01</x:v>
      </x:c>
      <x:c r="I619" t="str">
        <x:v>Japan</x:v>
      </x:c>
      <x:c r="J619" t="str">
        <x:v>Asia Pacific</x:v>
      </x:c>
      <x:c r="K619" t="str">
        <x:v>JPY</x:v>
      </x:c>
      <x:c r="L619" t="str">
        <x:v>Tanqueray</x:v>
      </x:c>
      <x:c r="M619" t="str">
        <x:v>Gin</x:v>
      </x:c>
      <x:c r="N619" t="str">
        <x:v>Off-Trade</x:v>
      </x:c>
      <x:c r="O619" t="str">
        <x:v>Independent Retailer</x:v>
      </x:c>
      <x:c r="P619" t="str">
        <x:v>SR-048</x:v>
      </x:c>
      <x:c r="Q619" s="16" t="n">
        <x:v>30</x:v>
      </x:c>
      <x:c r="R619" s="17" t="n">
        <x:v>27.75</x:v>
      </x:c>
      <x:c r="S619" s="18" t="n">
        <x:v>0.03</x:v>
      </x:c>
      <x:c r="T619" s="17" t="n">
        <x:v>832.41</x:v>
      </x:c>
      <x:c r="U619" s="17" t="n">
        <x:v>807.44</x:v>
      </x:c>
      <x:c r="V619" s="17" t="n">
        <x:v>373.05</x:v>
      </x:c>
      <x:c r="W619" s="17" t="n">
        <x:v>434.39</x:v>
      </x:c>
      <x:c r="X619" s="18" t="n">
        <x:v>0.538</x:v>
      </x:c>
      <x:c r="Y619" s="17" t="n">
        <x:v>856.07</x:v>
      </x:c>
      <x:c r="Z619" s="18" t="n">
        <x:v>0.9432</x:v>
      </x:c>
      <x:c r="AA619" s="18" t="n">
        <x:v>0.102</x:v>
      </x:c>
      <x:c r="AB619" t="str">
        <x:v>No</x:v>
      </x:c>
      <x:c r="AC619" t="str">
        <x:v>Premium Core</x:v>
      </x:c>
      <x:c r="AD619" s="18" t="n">
        <x:v>0.5379842465074803</x:v>
      </x:c>
      <x:c r="AE619" s="18" t="n">
        <x:v>0.943193897695282</x:v>
      </x:c>
      <x:c r="AF619" s="17" t="n">
        <x:v>-48.629999999999995</x:v>
      </x:c>
      <x:c r="AG619" s="18" t="n">
        <x:v>-0.05680610230471806</x:v>
      </x:c>
      <x:c r="AH619" t="str">
        <x:v>Below Target</x:v>
      </x:c>
    </x:row>
    <x:row r="620">
      <x:c r="A620" t="str">
        <x:v>TXN-000617</x:v>
      </x:c>
      <x:c r="B620" s="14" t="d">
        <x:v>2023-01-15T00:00:00.000Z</x:v>
      </x:c>
      <x:c r="C620" t="n">
        <x:v>2023</x:v>
      </x:c>
      <x:c r="D620" t="str">
        <x:v>Q1</x:v>
      </x:c>
      <x:c r="E620" t="n">
        <x:v>1</x:v>
      </x:c>
      <x:c r="F620" t="str">
        <x:v>January</x:v>
      </x:c>
      <x:c r="G620" s="15" t="d">
        <x:v>2023-01-01T00:00:00.000Z</x:v>
      </x:c>
      <x:c r="H620" t="str">
        <x:v>2023-01</x:v>
      </x:c>
      <x:c r="I620" t="str">
        <x:v>Nigeria</x:v>
      </x:c>
      <x:c r="J620" t="str">
        <x:v>Africa</x:v>
      </x:c>
      <x:c r="K620" t="str">
        <x:v>NGN</x:v>
      </x:c>
      <x:c r="L620" t="str">
        <x:v>Don Julio</x:v>
      </x:c>
      <x:c r="M620" t="str">
        <x:v>Tequila</x:v>
      </x:c>
      <x:c r="N620" t="str">
        <x:v>E-commerce</x:v>
      </x:c>
      <x:c r="O620" t="str">
        <x:v>Independent Retailer</x:v>
      </x:c>
      <x:c r="P620" t="str">
        <x:v>SR-023</x:v>
      </x:c>
      <x:c r="Q620" s="16" t="n">
        <x:v>15</x:v>
      </x:c>
      <x:c r="R620" s="17" t="n">
        <x:v>54.1</x:v>
      </x:c>
      <x:c r="S620" s="18" t="n">
        <x:v>0.15</x:v>
      </x:c>
      <x:c r="T620" s="17" t="n">
        <x:v>811.43</x:v>
      </x:c>
      <x:c r="U620" s="17" t="n">
        <x:v>689.72</x:v>
      </x:c>
      <x:c r="V620" s="17" t="n">
        <x:v>310.21</x:v>
      </x:c>
      <x:c r="W620" s="17" t="n">
        <x:v>379.51</x:v>
      </x:c>
      <x:c r="X620" s="18" t="n">
        <x:v>0.5502</x:v>
      </x:c>
      <x:c r="Y620" s="17" t="n">
        <x:v>686.57</x:v>
      </x:c>
      <x:c r="Z620" s="18" t="n">
        <x:v>1.0046</x:v>
      </x:c>
      <x:c r="AA620" s="18" t="n">
        <x:v>-0.0224</x:v>
      </x:c>
      <x:c r="AB620" t="str">
        <x:v>Yes</x:v>
      </x:c>
      <x:c r="AC620" t="str">
        <x:v>Luxury / Reserve</x:v>
      </x:c>
      <x:c r="AD620" s="18" t="n">
        <x:v>0.5502377776489009</x:v>
      </x:c>
      <x:c r="AE620" s="18" t="n">
        <x:v>1.0045880245277248</x:v>
      </x:c>
      <x:c r="AF620" s="17" t="n">
        <x:v>3.1499999999999773</x:v>
      </x:c>
      <x:c r="AG620" s="18" t="n">
        <x:v>0.004588024527724744</x:v>
      </x:c>
      <x:c r="AH620" t="str">
        <x:v>Above Target</x:v>
      </x:c>
    </x:row>
    <x:row r="621">
      <x:c r="A621" t="str">
        <x:v>TXN-000618</x:v>
      </x:c>
      <x:c r="B621" s="14" t="d">
        <x:v>2023-04-15T00:00:00.000Z</x:v>
      </x:c>
      <x:c r="C621" t="n">
        <x:v>2023</x:v>
      </x:c>
      <x:c r="D621" t="str">
        <x:v>Q2</x:v>
      </x:c>
      <x:c r="E621" t="n">
        <x:v>4</x:v>
      </x:c>
      <x:c r="F621" t="str">
        <x:v>April</x:v>
      </x:c>
      <x:c r="G621" s="15" t="d">
        <x:v>2023-04-01T00:00:00.000Z</x:v>
      </x:c>
      <x:c r="H621" t="str">
        <x:v>2023-04</x:v>
      </x:c>
      <x:c r="I621" t="str">
        <x:v>United States</x:v>
      </x:c>
      <x:c r="J621" t="str">
        <x:v>North America</x:v>
      </x:c>
      <x:c r="K621" t="str">
        <x:v>USD</x:v>
      </x:c>
      <x:c r="L621" t="str">
        <x:v>Smirnoff</x:v>
      </x:c>
      <x:c r="M621" t="str">
        <x:v>Vodka</x:v>
      </x:c>
      <x:c r="N621" t="str">
        <x:v>Off-Trade</x:v>
      </x:c>
      <x:c r="O621" t="str">
        <x:v>Key Account</x:v>
      </x:c>
      <x:c r="P621" t="str">
        <x:v>SR-041</x:v>
      </x:c>
      <x:c r="Q621" s="16" t="n">
        <x:v>50</x:v>
      </x:c>
      <x:c r="R621" s="17" t="n">
        <x:v>19.19</x:v>
      </x:c>
      <x:c r="S621" s="18" t="n">
        <x:v>0</x:v>
      </x:c>
      <x:c r="T621" s="17" t="n">
        <x:v>959.72</x:v>
      </x:c>
      <x:c r="U621" s="17" t="n">
        <x:v>959.72</x:v>
      </x:c>
      <x:c r="V621" s="17" t="n">
        <x:v>461.8</x:v>
      </x:c>
      <x:c r="W621" s="17" t="n">
        <x:v>497.92</x:v>
      </x:c>
      <x:c r="X621" s="18" t="n">
        <x:v>0.5188</x:v>
      </x:c>
      <x:c r="Y621" s="17" t="n">
        <x:v>929.82</x:v>
      </x:c>
      <x:c r="Z621" s="18" t="n">
        <x:v>1.0322</x:v>
      </x:c>
      <x:c r="AA621" s="18" t="n">
        <x:v>-0.0434</x:v>
      </x:c>
      <x:c r="AB621" t="str">
        <x:v>No</x:v>
      </x:c>
      <x:c r="AC621" t="str">
        <x:v>Core</x:v>
      </x:c>
      <x:c r="AD621" s="18" t="n">
        <x:v>0.5188179885800025</x:v>
      </x:c>
      <x:c r="AE621" s="18" t="n">
        <x:v>1.0321567615237357</x:v>
      </x:c>
      <x:c r="AF621" s="17" t="n">
        <x:v>29.899999999999977</x:v>
      </x:c>
      <x:c r="AG621" s="18" t="n">
        <x:v>0.03215676152373575</x:v>
      </x:c>
      <x:c r="AH621" t="str">
        <x:v>Above Target</x:v>
      </x:c>
    </x:row>
    <x:row r="622">
      <x:c r="A622" t="str">
        <x:v>TXN-000619</x:v>
      </x:c>
      <x:c r="B622" s="14" t="d">
        <x:v>2026-03-10T00:00:00.000Z</x:v>
      </x:c>
      <x:c r="C622" t="n">
        <x:v>2026</x:v>
      </x:c>
      <x:c r="D622" t="str">
        <x:v>Q1</x:v>
      </x:c>
      <x:c r="E622" t="n">
        <x:v>3</x:v>
      </x:c>
      <x:c r="F622" t="str">
        <x:v>March</x:v>
      </x:c>
      <x:c r="G622" s="15" t="d">
        <x:v>2026-03-01T00:00:00.000Z</x:v>
      </x:c>
      <x:c r="H622" t="str">
        <x:v>2026-03</x:v>
      </x:c>
      <x:c r="I622" t="str">
        <x:v>United States</x:v>
      </x:c>
      <x:c r="J622" t="str">
        <x:v>North America</x:v>
      </x:c>
      <x:c r="K622" t="str">
        <x:v>USD</x:v>
      </x:c>
      <x:c r="L622" t="str">
        <x:v>Buchanan's</x:v>
      </x:c>
      <x:c r="M622" t="str">
        <x:v>Scotch Whisky</x:v>
      </x:c>
      <x:c r="N622" t="str">
        <x:v>Duty Free / Travel Retail</x:v>
      </x:c>
      <x:c r="O622" t="str">
        <x:v>E-commerce Partner</x:v>
      </x:c>
      <x:c r="P622" t="str">
        <x:v>SR-023</x:v>
      </x:c>
      <x:c r="Q622" s="16" t="n">
        <x:v>83</x:v>
      </x:c>
      <x:c r="R622" s="17" t="n">
        <x:v>35.15</x:v>
      </x:c>
      <x:c r="S622" s="18" t="n">
        <x:v>0</x:v>
      </x:c>
      <x:c r="T622" s="17" t="n">
        <x:v>2917.83</x:v>
      </x:c>
      <x:c r="U622" s="17" t="n">
        <x:v>2917.83</x:v>
      </x:c>
      <x:c r="V622" s="17" t="n">
        <x:v>1321.12</x:v>
      </x:c>
      <x:c r="W622" s="17" t="n">
        <x:v>1596.71</x:v>
      </x:c>
      <x:c r="X622" s="18" t="n">
        <x:v>0.5472</x:v>
      </x:c>
      <x:c r="Y622" s="17" t="n">
        <x:v>2852.39</x:v>
      </x:c>
      <x:c r="Z622" s="18" t="n">
        <x:v>1.0229</x:v>
      </x:c>
      <x:c r="AA622" s="18" t="n">
        <x:v>-0.0306</x:v>
      </x:c>
      <x:c r="AB622" t="str">
        <x:v>No</x:v>
      </x:c>
      <x:c r="AC622" t="str">
        <x:v>Premium Core</x:v>
      </x:c>
      <x:c r="AD622" s="18" t="n">
        <x:v>0.5472251639060535</x:v>
      </x:c>
      <x:c r="AE622" s="18" t="n">
        <x:v>1.022942164290297</x:v>
      </x:c>
      <x:c r="AF622" s="17" t="n">
        <x:v>65.44000000000005</x:v>
      </x:c>
      <x:c r="AG622" s="18" t="n">
        <x:v>0.02294216429029693</x:v>
      </x:c>
      <x:c r="AH622" t="str">
        <x:v>Above Target</x:v>
      </x:c>
    </x:row>
    <x:row r="623">
      <x:c r="A623" t="str">
        <x:v>TXN-000620</x:v>
      </x:c>
      <x:c r="B623" s="14" t="d">
        <x:v>2024-01-17T00:00:00.000Z</x:v>
      </x:c>
      <x:c r="C623" t="n">
        <x:v>2024</x:v>
      </x:c>
      <x:c r="D623" t="str">
        <x:v>Q1</x:v>
      </x:c>
      <x:c r="E623" t="n">
        <x:v>1</x:v>
      </x:c>
      <x:c r="F623" t="str">
        <x:v>January</x:v>
      </x:c>
      <x:c r="G623" s="15" t="d">
        <x:v>2024-01-01T00:00:00.000Z</x:v>
      </x:c>
      <x:c r="H623" t="str">
        <x:v>2024-01</x:v>
      </x:c>
      <x:c r="I623" t="str">
        <x:v>United States</x:v>
      </x:c>
      <x:c r="J623" t="str">
        <x:v>North America</x:v>
      </x:c>
      <x:c r="K623" t="str">
        <x:v>USD</x:v>
      </x:c>
      <x:c r="L623" t="str">
        <x:v>Johnnie Walker</x:v>
      </x:c>
      <x:c r="M623" t="str">
        <x:v>Scotch Whisky</x:v>
      </x:c>
      <x:c r="N623" t="str">
        <x:v>Off-Trade</x:v>
      </x:c>
      <x:c r="O623" t="str">
        <x:v>Independent Retailer</x:v>
      </x:c>
      <x:c r="P623" t="str">
        <x:v>SR-031</x:v>
      </x:c>
      <x:c r="Q623" s="16" t="n">
        <x:v>37</x:v>
      </x:c>
      <x:c r="R623" s="17" t="n">
        <x:v>36.16</x:v>
      </x:c>
      <x:c r="S623" s="18" t="n">
        <x:v>0.05</x:v>
      </x:c>
      <x:c r="T623" s="17" t="n">
        <x:v>1337.91</x:v>
      </x:c>
      <x:c r="U623" s="17" t="n">
        <x:v>1271.02</x:v>
      </x:c>
      <x:c r="V623" s="17" t="n">
        <x:v>614.56</x:v>
      </x:c>
      <x:c r="W623" s="17" t="n">
        <x:v>656.46</x:v>
      </x:c>
      <x:c r="X623" s="18" t="n">
        <x:v>0.5165</x:v>
      </x:c>
      <x:c r="Y623" s="17" t="n">
        <x:v>1398.19</x:v>
      </x:c>
      <x:c r="Z623" s="18" t="n">
        <x:v>0.909</x:v>
      </x:c>
      <x:c r="AA623" s="18" t="n">
        <x:v>0.005</x:v>
      </x:c>
      <x:c r="AB623" t="str">
        <x:v>Yes</x:v>
      </x:c>
      <x:c r="AC623" t="str">
        <x:v>Luxury / Reserve</x:v>
      </x:c>
      <x:c r="AD623" s="18" t="n">
        <x:v>0.5164828248178629</x:v>
      </x:c>
      <x:c r="AE623" s="18" t="n">
        <x:v>0.9090466960856536</x:v>
      </x:c>
      <x:c r="AF623" s="17" t="n">
        <x:v>-127.17000000000007</x:v>
      </x:c>
      <x:c r="AG623" s="18" t="n">
        <x:v>-0.09095330391434646</x:v>
      </x:c>
      <x:c r="AH623" t="str">
        <x:v>Below Target</x:v>
      </x:c>
    </x:row>
    <x:row r="624">
      <x:c r="A624" t="str">
        <x:v>TXN-000621</x:v>
      </x:c>
      <x:c r="B624" s="14" t="d">
        <x:v>2025-03-20T00:00:00.000Z</x:v>
      </x:c>
      <x:c r="C624" t="n">
        <x:v>2025</x:v>
      </x:c>
      <x:c r="D624" t="str">
        <x:v>Q1</x:v>
      </x:c>
      <x:c r="E624" t="n">
        <x:v>3</x:v>
      </x:c>
      <x:c r="F624" t="str">
        <x:v>March</x:v>
      </x:c>
      <x:c r="G624" s="15" t="d">
        <x:v>2025-03-01T00:00:00.000Z</x:v>
      </x:c>
      <x:c r="H624" t="str">
        <x:v>2025-03</x:v>
      </x:c>
      <x:c r="I624" t="str">
        <x:v>United States</x:v>
      </x:c>
      <x:c r="J624" t="str">
        <x:v>North America</x:v>
      </x:c>
      <x:c r="K624" t="str">
        <x:v>USD</x:v>
      </x:c>
      <x:c r="L624" t="str">
        <x:v>Smirnoff</x:v>
      </x:c>
      <x:c r="M624" t="str">
        <x:v>Vodka</x:v>
      </x:c>
      <x:c r="N624" t="str">
        <x:v>Wholesale</x:v>
      </x:c>
      <x:c r="O624" t="str">
        <x:v>E-commerce Partner</x:v>
      </x:c>
      <x:c r="P624" t="str">
        <x:v>SR-056</x:v>
      </x:c>
      <x:c r="Q624" s="16" t="n">
        <x:v>122</x:v>
      </x:c>
      <x:c r="R624" s="17" t="n">
        <x:v>17.43</x:v>
      </x:c>
      <x:c r="S624" s="18" t="n">
        <x:v>0.02</x:v>
      </x:c>
      <x:c r="T624" s="17" t="n">
        <x:v>2126.06</x:v>
      </x:c>
      <x:c r="U624" s="17" t="n">
        <x:v>2083.54</x:v>
      </x:c>
      <x:c r="V624" s="17" t="n">
        <x:v>1028.93</x:v>
      </x:c>
      <x:c r="W624" s="17" t="n">
        <x:v>1054.61</x:v>
      </x:c>
      <x:c r="X624" s="18" t="n">
        <x:v>0.5062</x:v>
      </x:c>
      <x:c r="Y624" s="17" t="n">
        <x:v>2110.27</x:v>
      </x:c>
      <x:c r="Z624" s="18" t="n">
        <x:v>0.9873</x:v>
      </x:c>
      <x:c r="AA624" s="18" t="n">
        <x:v>0.0158</x:v>
      </x:c>
      <x:c r="AB624" t="str">
        <x:v>No</x:v>
      </x:c>
      <x:c r="AC624" t="str">
        <x:v>Core</x:v>
      </x:c>
      <x:c r="AD624" s="18" t="n">
        <x:v>0.5061625886712038</x:v>
      </x:c>
      <x:c r="AE624" s="18" t="n">
        <x:v>0.9873333744023276</x:v>
      </x:c>
      <x:c r="AF624" s="17" t="n">
        <x:v>-26.730000000000018</x:v>
      </x:c>
      <x:c r="AG624" s="18" t="n">
        <x:v>-0.012666625597672345</x:v>
      </x:c>
      <x:c r="AH624" t="str">
        <x:v>Below Target</x:v>
      </x:c>
    </x:row>
    <x:row r="625">
      <x:c r="A625" t="str">
        <x:v>TXN-000622</x:v>
      </x:c>
      <x:c r="B625" s="14" t="d">
        <x:v>2024-02-11T00:00:00.000Z</x:v>
      </x:c>
      <x:c r="C625" t="n">
        <x:v>2024</x:v>
      </x:c>
      <x:c r="D625" t="str">
        <x:v>Q1</x:v>
      </x:c>
      <x:c r="E625" t="n">
        <x:v>2</x:v>
      </x:c>
      <x:c r="F625" t="str">
        <x:v>February</x:v>
      </x:c>
      <x:c r="G625" s="15" t="d">
        <x:v>2024-02-01T00:00:00.000Z</x:v>
      </x:c>
      <x:c r="H625" t="str">
        <x:v>2024-02</x:v>
      </x:c>
      <x:c r="I625" t="str">
        <x:v>United Kingdom</x:v>
      </x:c>
      <x:c r="J625" t="str">
        <x:v>Europe</x:v>
      </x:c>
      <x:c r="K625" t="str">
        <x:v>GBP</x:v>
      </x:c>
      <x:c r="L625" t="str">
        <x:v>Guinness</x:v>
      </x:c>
      <x:c r="M625" t="str">
        <x:v>Beer / Stout</x:v>
      </x:c>
      <x:c r="N625" t="str">
        <x:v>On-Trade</x:v>
      </x:c>
      <x:c r="O625" t="str">
        <x:v>Hospitality Group</x:v>
      </x:c>
      <x:c r="P625" t="str">
        <x:v>SR-009</x:v>
      </x:c>
      <x:c r="Q625" s="16" t="n">
        <x:v>46</x:v>
      </x:c>
      <x:c r="R625" s="17" t="n">
        <x:v>7.98</x:v>
      </x:c>
      <x:c r="S625" s="18" t="n">
        <x:v>0</x:v>
      </x:c>
      <x:c r="T625" s="17" t="n">
        <x:v>367.16</x:v>
      </x:c>
      <x:c r="U625" s="17" t="n">
        <x:v>367.16</x:v>
      </x:c>
      <x:c r="V625" s="17" t="n">
        <x:v>191.2</x:v>
      </x:c>
      <x:c r="W625" s="17" t="n">
        <x:v>175.95</x:v>
      </x:c>
      <x:c r="X625" s="18" t="n">
        <x:v>0.4792</x:v>
      </x:c>
      <x:c r="Y625" s="17" t="n">
        <x:v>377.75</x:v>
      </x:c>
      <x:c r="Z625" s="18" t="n">
        <x:v>0.972</x:v>
      </x:c>
      <x:c r="AA625" s="18" t="n">
        <x:v>0.0741</x:v>
      </x:c>
      <x:c r="AB625" t="str">
        <x:v>No</x:v>
      </x:c>
      <x:c r="AC625" t="str">
        <x:v>Core</x:v>
      </x:c>
      <x:c r="AD625" s="18" t="n">
        <x:v>0.47921886915786027</x:v>
      </x:c>
      <x:c r="AE625" s="18" t="n">
        <x:v>0.9719655857048313</x:v>
      </x:c>
      <x:c r="AF625" s="17" t="n">
        <x:v>-10.589999999999975</x:v>
      </x:c>
      <x:c r="AG625" s="18" t="n">
        <x:v>-0.028034414295168696</x:v>
      </x:c>
      <x:c r="AH625" t="str">
        <x:v>Below Target</x:v>
      </x:c>
    </x:row>
    <x:row r="626">
      <x:c r="A626" t="str">
        <x:v>TXN-000623</x:v>
      </x:c>
      <x:c r="B626" s="14" t="d">
        <x:v>2024-10-27T00:00:00.000Z</x:v>
      </x:c>
      <x:c r="C626" t="n">
        <x:v>2024</x:v>
      </x:c>
      <x:c r="D626" t="str">
        <x:v>Q4</x:v>
      </x:c>
      <x:c r="E626" t="n">
        <x:v>10</x:v>
      </x:c>
      <x:c r="F626" t="str">
        <x:v>October</x:v>
      </x:c>
      <x:c r="G626" s="15" t="d">
        <x:v>2024-10-01T00:00:00.000Z</x:v>
      </x:c>
      <x:c r="H626" t="str">
        <x:v>2024-10</x:v>
      </x:c>
      <x:c r="I626" t="str">
        <x:v>Kenya</x:v>
      </x:c>
      <x:c r="J626" t="str">
        <x:v>Africa</x:v>
      </x:c>
      <x:c r="K626" t="str">
        <x:v>KES</x:v>
      </x:c>
      <x:c r="L626" t="str">
        <x:v>Crown Royal</x:v>
      </x:c>
      <x:c r="M626" t="str">
        <x:v>Canadian Whisky</x:v>
      </x:c>
      <x:c r="N626" t="str">
        <x:v>Off-Trade</x:v>
      </x:c>
      <x:c r="O626" t="str">
        <x:v>Hospitality Group</x:v>
      </x:c>
      <x:c r="P626" t="str">
        <x:v>SR-039</x:v>
      </x:c>
      <x:c r="Q626" s="16" t="n">
        <x:v>43</x:v>
      </x:c>
      <x:c r="R626" s="17" t="n">
        <x:v>31.18</x:v>
      </x:c>
      <x:c r="S626" s="18" t="n">
        <x:v>0</x:v>
      </x:c>
      <x:c r="T626" s="17" t="n">
        <x:v>1340.63</x:v>
      </x:c>
      <x:c r="U626" s="17" t="n">
        <x:v>1340.63</x:v>
      </x:c>
      <x:c r="V626" s="17" t="n">
        <x:v>614.6</x:v>
      </x:c>
      <x:c r="W626" s="17" t="n">
        <x:v>726.02</x:v>
      </x:c>
      <x:c r="X626" s="18" t="n">
        <x:v>0.5416</x:v>
      </x:c>
      <x:c r="Y626" s="17" t="n">
        <x:v>1443</x:v>
      </x:c>
      <x:c r="Z626" s="18" t="n">
        <x:v>0.9291</x:v>
      </x:c>
      <x:c r="AA626" s="18" t="n">
        <x:v>0.0197</x:v>
      </x:c>
      <x:c r="AB626" t="str">
        <x:v>No</x:v>
      </x:c>
      <x:c r="AC626" t="str">
        <x:v>Premium Core</x:v>
      </x:c>
      <x:c r="AD626" s="18" t="n">
        <x:v>0.5415513601814071</x:v>
      </x:c>
      <x:c r="AE626" s="18" t="n">
        <x:v>0.9290575190575191</x:v>
      </x:c>
      <x:c r="AF626" s="17" t="n">
        <x:v>-102.36999999999989</x:v>
      </x:c>
      <x:c r="AG626" s="18" t="n">
        <x:v>-0.07094248094248087</x:v>
      </x:c>
      <x:c r="AH626" t="str">
        <x:v>Below Target</x:v>
      </x:c>
    </x:row>
    <x:row r="627">
      <x:c r="A627" t="str">
        <x:v>TXN-000624</x:v>
      </x:c>
      <x:c r="B627" s="14" t="d">
        <x:v>2023-01-17T00:00:00.000Z</x:v>
      </x:c>
      <x:c r="C627" t="n">
        <x:v>2023</x:v>
      </x:c>
      <x:c r="D627" t="str">
        <x:v>Q1</x:v>
      </x:c>
      <x:c r="E627" t="n">
        <x:v>1</x:v>
      </x:c>
      <x:c r="F627" t="str">
        <x:v>January</x:v>
      </x:c>
      <x:c r="G627" s="15" t="d">
        <x:v>2023-01-01T00:00:00.000Z</x:v>
      </x:c>
      <x:c r="H627" t="str">
        <x:v>2023-01</x:v>
      </x:c>
      <x:c r="I627" t="str">
        <x:v>United States</x:v>
      </x:c>
      <x:c r="J627" t="str">
        <x:v>North America</x:v>
      </x:c>
      <x:c r="K627" t="str">
        <x:v>USD</x:v>
      </x:c>
      <x:c r="L627" t="str">
        <x:v>Guinness</x:v>
      </x:c>
      <x:c r="M627" t="str">
        <x:v>Beer / Stout</x:v>
      </x:c>
      <x:c r="N627" t="str">
        <x:v>Off-Trade</x:v>
      </x:c>
      <x:c r="O627" t="str">
        <x:v>Hospitality Group</x:v>
      </x:c>
      <x:c r="P627" t="str">
        <x:v>SR-043</x:v>
      </x:c>
      <x:c r="Q627" s="16" t="n">
        <x:v>61</x:v>
      </x:c>
      <x:c r="R627" s="17" t="n">
        <x:v>7.19</x:v>
      </x:c>
      <x:c r="S627" s="18" t="n">
        <x:v>0</x:v>
      </x:c>
      <x:c r="T627" s="17" t="n">
        <x:v>438.39</x:v>
      </x:c>
      <x:c r="U627" s="17" t="n">
        <x:v>438.39</x:v>
      </x:c>
      <x:c r="V627" s="17" t="n">
        <x:v>239.78</x:v>
      </x:c>
      <x:c r="W627" s="17" t="n">
        <x:v>198.61</x:v>
      </x:c>
      <x:c r="X627" s="18" t="n">
        <x:v>0.4531</x:v>
      </x:c>
      <x:c r="Y627" s="17" t="n">
        <x:v>424.59</x:v>
      </x:c>
      <x:c r="Z627" s="18" t="n">
        <x:v>1.0325</x:v>
      </x:c>
      <x:c r="AA627" s="18" t="n">
        <x:v>0.0684</x:v>
      </x:c>
      <x:c r="AB627" t="str">
        <x:v>No</x:v>
      </x:c>
      <x:c r="AC627" t="str">
        <x:v>Core</x:v>
      </x:c>
      <x:c r="AD627" s="18" t="n">
        <x:v>0.45304409315905936</x:v>
      </x:c>
      <x:c r="AE627" s="18" t="n">
        <x:v>1.0325019430509432</x:v>
      </x:c>
      <x:c r="AF627" s="17" t="n">
        <x:v>13.800000000000011</x:v>
      </x:c>
      <x:c r="AG627" s="18" t="n">
        <x:v>0.03250194305094329</x:v>
      </x:c>
      <x:c r="AH627" t="str">
        <x:v>Above Target</x:v>
      </x:c>
    </x:row>
    <x:row r="628">
      <x:c r="A628" t="str">
        <x:v>TXN-000625</x:v>
      </x:c>
      <x:c r="B628" s="14" t="d">
        <x:v>2025-05-28T00:00:00.000Z</x:v>
      </x:c>
      <x:c r="C628" t="n">
        <x:v>2025</x:v>
      </x:c>
      <x:c r="D628" t="str">
        <x:v>Q2</x:v>
      </x:c>
      <x:c r="E628" t="n">
        <x:v>5</x:v>
      </x:c>
      <x:c r="F628" t="str">
        <x:v>May</x:v>
      </x:c>
      <x:c r="G628" s="15" t="d">
        <x:v>2025-05-01T00:00:00.000Z</x:v>
      </x:c>
      <x:c r="H628" t="str">
        <x:v>2025-05</x:v>
      </x:c>
      <x:c r="I628" t="str">
        <x:v>Germany</x:v>
      </x:c>
      <x:c r="J628" t="str">
        <x:v>Europe</x:v>
      </x:c>
      <x:c r="K628" t="str">
        <x:v>EUR</x:v>
      </x:c>
      <x:c r="L628" t="str">
        <x:v>Don Julio</x:v>
      </x:c>
      <x:c r="M628" t="str">
        <x:v>Tequila</x:v>
      </x:c>
      <x:c r="N628" t="str">
        <x:v>Wholesale</x:v>
      </x:c>
      <x:c r="O628" t="str">
        <x:v>E-commerce Partner</x:v>
      </x:c>
      <x:c r="P628" t="str">
        <x:v>SR-060</x:v>
      </x:c>
      <x:c r="Q628" s="16" t="n">
        <x:v>73</x:v>
      </x:c>
      <x:c r="R628" s="17" t="n">
        <x:v>42.33</x:v>
      </x:c>
      <x:c r="S628" s="18" t="n">
        <x:v>0</x:v>
      </x:c>
      <x:c r="T628" s="17" t="n">
        <x:v>3089.78</x:v>
      </x:c>
      <x:c r="U628" s="17" t="n">
        <x:v>3089.78</x:v>
      </x:c>
      <x:c r="V628" s="17" t="n">
        <x:v>1315.44</x:v>
      </x:c>
      <x:c r="W628" s="17" t="n">
        <x:v>1774.34</x:v>
      </x:c>
      <x:c r="X628" s="18" t="n">
        <x:v>0.5743</x:v>
      </x:c>
      <x:c r="Y628" s="17" t="n">
        <x:v>2811.62</x:v>
      </x:c>
      <x:c r="Z628" s="18" t="n">
        <x:v>1.0989</x:v>
      </x:c>
      <x:c r="AA628" s="18" t="n">
        <x:v>0.1167</x:v>
      </x:c>
      <x:c r="AB628" t="str">
        <x:v>No</x:v>
      </x:c>
      <x:c r="AC628" t="str">
        <x:v>Luxury / Reserve</x:v>
      </x:c>
      <x:c r="AD628" s="18" t="n">
        <x:v>0.5742609506178433</x:v>
      </x:c>
      <x:c r="AE628" s="18" t="n">
        <x:v>1.098932288147047</x:v>
      </x:c>
      <x:c r="AF628" s="17" t="n">
        <x:v>278.1600000000003</x:v>
      </x:c>
      <x:c r="AG628" s="18" t="n">
        <x:v>0.098932288147047</x:v>
      </x:c>
      <x:c r="AH628" t="str">
        <x:v>Above Target</x:v>
      </x:c>
    </x:row>
    <x:row r="629">
      <x:c r="A629" t="str">
        <x:v>TXN-000626</x:v>
      </x:c>
      <x:c r="B629" s="14" t="d">
        <x:v>2023-10-27T00:00:00.000Z</x:v>
      </x:c>
      <x:c r="C629" t="n">
        <x:v>2023</x:v>
      </x:c>
      <x:c r="D629" t="str">
        <x:v>Q4</x:v>
      </x:c>
      <x:c r="E629" t="n">
        <x:v>10</x:v>
      </x:c>
      <x:c r="F629" t="str">
        <x:v>October</x:v>
      </x:c>
      <x:c r="G629" s="15" t="d">
        <x:v>2023-10-01T00:00:00.000Z</x:v>
      </x:c>
      <x:c r="H629" t="str">
        <x:v>2023-10</x:v>
      </x:c>
      <x:c r="I629" t="str">
        <x:v>United States</x:v>
      </x:c>
      <x:c r="J629" t="str">
        <x:v>North America</x:v>
      </x:c>
      <x:c r="K629" t="str">
        <x:v>USD</x:v>
      </x:c>
      <x:c r="L629" t="str">
        <x:v>Captain Morgan</x:v>
      </x:c>
      <x:c r="M629" t="str">
        <x:v>Rum</x:v>
      </x:c>
      <x:c r="N629" t="str">
        <x:v>On-Trade</x:v>
      </x:c>
      <x:c r="O629" t="str">
        <x:v>Key Account</x:v>
      </x:c>
      <x:c r="P629" t="str">
        <x:v>SR-004</x:v>
      </x:c>
      <x:c r="Q629" s="16" t="n">
        <x:v>64</x:v>
      </x:c>
      <x:c r="R629" s="17" t="n">
        <x:v>21.13</x:v>
      </x:c>
      <x:c r="S629" s="18" t="n">
        <x:v>0</x:v>
      </x:c>
      <x:c r="T629" s="17" t="n">
        <x:v>1352.61</x:v>
      </x:c>
      <x:c r="U629" s="17" t="n">
        <x:v>1352.61</x:v>
      </x:c>
      <x:c r="V629" s="17" t="n">
        <x:v>669.78</x:v>
      </x:c>
      <x:c r="W629" s="17" t="n">
        <x:v>682.83</x:v>
      </x:c>
      <x:c r="X629" s="18" t="n">
        <x:v>0.5048</x:v>
      </x:c>
      <x:c r="Y629" s="17" t="n">
        <x:v>1238.93</x:v>
      </x:c>
      <x:c r="Z629" s="18" t="n">
        <x:v>1.0918</x:v>
      </x:c>
      <x:c r="AA629" s="18" t="n">
        <x:v>0.0246</x:v>
      </x:c>
      <x:c r="AB629" t="str">
        <x:v>No</x:v>
      </x:c>
      <x:c r="AC629" t="str">
        <x:v>Core</x:v>
      </x:c>
      <x:c r="AD629" s="18" t="n">
        <x:v>0.5048240069199548</x:v>
      </x:c>
      <x:c r="AE629" s="18" t="n">
        <x:v>1.0917565964178766</x:v>
      </x:c>
      <x:c r="AF629" s="17" t="n">
        <x:v>113.67999999999984</x:v>
      </x:c>
      <x:c r="AG629" s="18" t="n">
        <x:v>0.09175659641787658</x:v>
      </x:c>
      <x:c r="AH629" t="str">
        <x:v>Above Target</x:v>
      </x:c>
    </x:row>
    <x:row r="630">
      <x:c r="A630" t="str">
        <x:v>TXN-000627</x:v>
      </x:c>
      <x:c r="B630" s="14" t="d">
        <x:v>2024-09-15T00:00:00.000Z</x:v>
      </x:c>
      <x:c r="C630" t="n">
        <x:v>2024</x:v>
      </x:c>
      <x:c r="D630" t="str">
        <x:v>Q3</x:v>
      </x:c>
      <x:c r="E630" t="n">
        <x:v>9</x:v>
      </x:c>
      <x:c r="F630" t="str">
        <x:v>September</x:v>
      </x:c>
      <x:c r="G630" s="15" t="d">
        <x:v>2024-09-01T00:00:00.000Z</x:v>
      </x:c>
      <x:c r="H630" t="str">
        <x:v>2024-09</x:v>
      </x:c>
      <x:c r="I630" t="str">
        <x:v>United Kingdom</x:v>
      </x:c>
      <x:c r="J630" t="str">
        <x:v>Europe</x:v>
      </x:c>
      <x:c r="K630" t="str">
        <x:v>GBP</x:v>
      </x:c>
      <x:c r="L630" t="str">
        <x:v>Smirnoff</x:v>
      </x:c>
      <x:c r="M630" t="str">
        <x:v>Vodka</x:v>
      </x:c>
      <x:c r="N630" t="str">
        <x:v>Duty Free / Travel Retail</x:v>
      </x:c>
      <x:c r="O630" t="str">
        <x:v>Hospitality Group</x:v>
      </x:c>
      <x:c r="P630" t="str">
        <x:v>SR-024</x:v>
      </x:c>
      <x:c r="Q630" s="16" t="n">
        <x:v>86</x:v>
      </x:c>
      <x:c r="R630" s="17" t="n">
        <x:v>25.59</x:v>
      </x:c>
      <x:c r="S630" s="18" t="n">
        <x:v>0</x:v>
      </x:c>
      <x:c r="T630" s="17" t="n">
        <x:v>2200.98</x:v>
      </x:c>
      <x:c r="U630" s="17" t="n">
        <x:v>2200.98</x:v>
      </x:c>
      <x:c r="V630" s="17" t="n">
        <x:v>1117.98</x:v>
      </x:c>
      <x:c r="W630" s="17" t="n">
        <x:v>1083</x:v>
      </x:c>
      <x:c r="X630" s="18" t="n">
        <x:v>0.4921</x:v>
      </x:c>
      <x:c r="Y630" s="17" t="n">
        <x:v>2086.66</x:v>
      </x:c>
      <x:c r="Z630" s="18" t="n">
        <x:v>1.0548</x:v>
      </x:c>
      <x:c r="AA630" s="18" t="n">
        <x:v>0.1167</x:v>
      </x:c>
      <x:c r="AB630" t="str">
        <x:v>No</x:v>
      </x:c>
      <x:c r="AC630" t="str">
        <x:v>Core</x:v>
      </x:c>
      <x:c r="AD630" s="18" t="n">
        <x:v>0.4920535397868222</x:v>
      </x:c>
      <x:c r="AE630" s="18" t="n">
        <x:v>1.0547861175275322</x:v>
      </x:c>
      <x:c r="AF630" s="17" t="n">
        <x:v>114.32000000000016</x:v>
      </x:c>
      <x:c r="AG630" s="18" t="n">
        <x:v>0.05478611752753212</x:v>
      </x:c>
      <x:c r="AH630" t="str">
        <x:v>Above Target</x:v>
      </x:c>
    </x:row>
    <x:row r="631">
      <x:c r="A631" t="str">
        <x:v>TXN-000628</x:v>
      </x:c>
      <x:c r="B631" s="14" t="d">
        <x:v>2024-11-15T00:00:00.000Z</x:v>
      </x:c>
      <x:c r="C631" t="n">
        <x:v>2024</x:v>
      </x:c>
      <x:c r="D631" t="str">
        <x:v>Q4</x:v>
      </x:c>
      <x:c r="E631" t="n">
        <x:v>11</x:v>
      </x:c>
      <x:c r="F631" t="str">
        <x:v>November</x:v>
      </x:c>
      <x:c r="G631" s="15" t="d">
        <x:v>2024-11-01T00:00:00.000Z</x:v>
      </x:c>
      <x:c r="H631" t="str">
        <x:v>2024-11</x:v>
      </x:c>
      <x:c r="I631" t="str">
        <x:v>Spain</x:v>
      </x:c>
      <x:c r="J631" t="str">
        <x:v>Europe</x:v>
      </x:c>
      <x:c r="K631" t="str">
        <x:v>EUR</x:v>
      </x:c>
      <x:c r="L631" t="str">
        <x:v>Johnnie Walker</x:v>
      </x:c>
      <x:c r="M631" t="str">
        <x:v>Scotch Whisky</x:v>
      </x:c>
      <x:c r="N631" t="str">
        <x:v>On-Trade</x:v>
      </x:c>
      <x:c r="O631" t="str">
        <x:v>E-commerce Partner</x:v>
      </x:c>
      <x:c r="P631" t="str">
        <x:v>SR-018</x:v>
      </x:c>
      <x:c r="Q631" s="16" t="n">
        <x:v>77</x:v>
      </x:c>
      <x:c r="R631" s="17" t="n">
        <x:v>40.22</x:v>
      </x:c>
      <x:c r="S631" s="18" t="n">
        <x:v>0</x:v>
      </x:c>
      <x:c r="T631" s="17" t="n">
        <x:v>3097.24</x:v>
      </x:c>
      <x:c r="U631" s="17" t="n">
        <x:v>3097.24</x:v>
      </x:c>
      <x:c r="V631" s="17" t="n">
        <x:v>1343.51</x:v>
      </x:c>
      <x:c r="W631" s="17" t="n">
        <x:v>1753.73</x:v>
      </x:c>
      <x:c r="X631" s="18" t="n">
        <x:v>0.5662</x:v>
      </x:c>
      <x:c r="Y631" s="17" t="n">
        <x:v>3274.48</x:v>
      </x:c>
      <x:c r="Z631" s="18" t="n">
        <x:v>0.9459</x:v>
      </x:c>
      <x:c r="AA631" s="18" t="n">
        <x:v>0.0031</x:v>
      </x:c>
      <x:c r="AB631" t="str">
        <x:v>No</x:v>
      </x:c>
      <x:c r="AC631" t="str">
        <x:v>Luxury / Reserve</x:v>
      </x:c>
      <x:c r="AD631" s="18" t="n">
        <x:v>0.566223476385427</x:v>
      </x:c>
      <x:c r="AE631" s="18" t="n">
        <x:v>0.9458723217121496</x:v>
      </x:c>
      <x:c r="AF631" s="17" t="n">
        <x:v>-177.24000000000024</x:v>
      </x:c>
      <x:c r="AG631" s="18" t="n">
        <x:v>-0.05412767828785035</x:v>
      </x:c>
      <x:c r="AH631" t="str">
        <x:v>Below Target</x:v>
      </x:c>
    </x:row>
    <x:row r="632">
      <x:c r="A632" t="str">
        <x:v>TXN-000629</x:v>
      </x:c>
      <x:c r="B632" s="14" t="d">
        <x:v>2024-03-06T00:00:00.000Z</x:v>
      </x:c>
      <x:c r="C632" t="n">
        <x:v>2024</x:v>
      </x:c>
      <x:c r="D632" t="str">
        <x:v>Q1</x:v>
      </x:c>
      <x:c r="E632" t="n">
        <x:v>3</x:v>
      </x:c>
      <x:c r="F632" t="str">
        <x:v>March</x:v>
      </x:c>
      <x:c r="G632" s="15" t="d">
        <x:v>2024-03-01T00:00:00.000Z</x:v>
      </x:c>
      <x:c r="H632" t="str">
        <x:v>2024-03</x:v>
      </x:c>
      <x:c r="I632" t="str">
        <x:v>Mexico</x:v>
      </x:c>
      <x:c r="J632" t="str">
        <x:v>Latin America &amp; Caribbean</x:v>
      </x:c>
      <x:c r="K632" t="str">
        <x:v>MXN</x:v>
      </x:c>
      <x:c r="L632" t="str">
        <x:v>Johnnie Walker</x:v>
      </x:c>
      <x:c r="M632" t="str">
        <x:v>Scotch Whisky</x:v>
      </x:c>
      <x:c r="N632" t="str">
        <x:v>On-Trade</x:v>
      </x:c>
      <x:c r="O632" t="str">
        <x:v>E-commerce Partner</x:v>
      </x:c>
      <x:c r="P632" t="str">
        <x:v>SR-040</x:v>
      </x:c>
      <x:c r="Q632" s="16" t="n">
        <x:v>18</x:v>
      </x:c>
      <x:c r="R632" s="17" t="n">
        <x:v>36.66</x:v>
      </x:c>
      <x:c r="S632" s="18" t="n">
        <x:v>0</x:v>
      </x:c>
      <x:c r="T632" s="17" t="n">
        <x:v>659.94</x:v>
      </x:c>
      <x:c r="U632" s="17" t="n">
        <x:v>659.94</x:v>
      </x:c>
      <x:c r="V632" s="17" t="n">
        <x:v>292.88</x:v>
      </x:c>
      <x:c r="W632" s="17" t="n">
        <x:v>367.06</x:v>
      </x:c>
      <x:c r="X632" s="18" t="n">
        <x:v>0.5562</x:v>
      </x:c>
      <x:c r="Y632" s="17" t="n">
        <x:v>610.87</x:v>
      </x:c>
      <x:c r="Z632" s="18" t="n">
        <x:v>1.0803</x:v>
      </x:c>
      <x:c r="AA632" s="18" t="n">
        <x:v>0.1157</x:v>
      </x:c>
      <x:c r="AB632" t="str">
        <x:v>No</x:v>
      </x:c>
      <x:c r="AC632" t="str">
        <x:v>Luxury / Reserve</x:v>
      </x:c>
      <x:c r="AD632" s="18" t="n">
        <x:v>0.5562020789768767</x:v>
      </x:c>
      <x:c r="AE632" s="18" t="n">
        <x:v>1.0803280567060096</x:v>
      </x:c>
      <x:c r="AF632" s="17" t="n">
        <x:v>49.07000000000005</x:v>
      </x:c>
      <x:c r="AG632" s="18" t="n">
        <x:v>0.08032805670600954</x:v>
      </x:c>
      <x:c r="AH632" t="str">
        <x:v>Above Target</x:v>
      </x:c>
    </x:row>
    <x:row r="633">
      <x:c r="A633" t="str">
        <x:v>TXN-000630</x:v>
      </x:c>
      <x:c r="B633" s="14" t="d">
        <x:v>2024-12-03T00:00:00.000Z</x:v>
      </x:c>
      <x:c r="C633" t="n">
        <x:v>2024</x:v>
      </x:c>
      <x:c r="D633" t="str">
        <x:v>Q4</x:v>
      </x:c>
      <x:c r="E633" t="n">
        <x:v>12</x:v>
      </x:c>
      <x:c r="F633" t="str">
        <x:v>December</x:v>
      </x:c>
      <x:c r="G633" s="15" t="d">
        <x:v>2024-12-01T00:00:00.000Z</x:v>
      </x:c>
      <x:c r="H633" t="str">
        <x:v>2024-12</x:v>
      </x:c>
      <x:c r="I633" t="str">
        <x:v>Spain</x:v>
      </x:c>
      <x:c r="J633" t="str">
        <x:v>Europe</x:v>
      </x:c>
      <x:c r="K633" t="str">
        <x:v>EUR</x:v>
      </x:c>
      <x:c r="L633" t="str">
        <x:v>Tanqueray</x:v>
      </x:c>
      <x:c r="M633" t="str">
        <x:v>Gin</x:v>
      </x:c>
      <x:c r="N633" t="str">
        <x:v>Wholesale</x:v>
      </x:c>
      <x:c r="O633" t="str">
        <x:v>E-commerce Partner</x:v>
      </x:c>
      <x:c r="P633" t="str">
        <x:v>SR-036</x:v>
      </x:c>
      <x:c r="Q633" s="16" t="n">
        <x:v>61</x:v>
      </x:c>
      <x:c r="R633" s="17" t="n">
        <x:v>25.82</x:v>
      </x:c>
      <x:c r="S633" s="18" t="n">
        <x:v>0.15</x:v>
      </x:c>
      <x:c r="T633" s="17" t="n">
        <x:v>1575.17</x:v>
      </x:c>
      <x:c r="U633" s="17" t="n">
        <x:v>1338.89</x:v>
      </x:c>
      <x:c r="V633" s="17" t="n">
        <x:v>601.95</x:v>
      </x:c>
      <x:c r="W633" s="17" t="n">
        <x:v>736.94</x:v>
      </x:c>
      <x:c r="X633" s="18" t="n">
        <x:v>0.5504</x:v>
      </x:c>
      <x:c r="Y633" s="17" t="n">
        <x:v>1469.34</x:v>
      </x:c>
      <x:c r="Z633" s="18" t="n">
        <x:v>0.9112</x:v>
      </x:c>
      <x:c r="AA633" s="18" t="n">
        <x:v>0.1004</x:v>
      </x:c>
      <x:c r="AB633" t="str">
        <x:v>Yes</x:v>
      </x:c>
      <x:c r="AC633" t="str">
        <x:v>Premium Core</x:v>
      </x:c>
      <x:c r="AD633" s="18" t="n">
        <x:v>0.5504111614845133</x:v>
      </x:c>
      <x:c r="AE633" s="18" t="n">
        <x:v>0.9112186423836554</x:v>
      </x:c>
      <x:c r="AF633" s="17" t="n">
        <x:v>-130.44999999999982</x:v>
      </x:c>
      <x:c r="AG633" s="18" t="n">
        <x:v>-0.08878135761634463</x:v>
      </x:c>
      <x:c r="AH633" t="str">
        <x:v>Below Target</x:v>
      </x:c>
    </x:row>
    <x:row r="634">
      <x:c r="A634" t="str">
        <x:v>TXN-000631</x:v>
      </x:c>
      <x:c r="B634" s="14" t="d">
        <x:v>2024-12-12T00:00:00.000Z</x:v>
      </x:c>
      <x:c r="C634" t="n">
        <x:v>2024</x:v>
      </x:c>
      <x:c r="D634" t="str">
        <x:v>Q4</x:v>
      </x:c>
      <x:c r="E634" t="n">
        <x:v>12</x:v>
      </x:c>
      <x:c r="F634" t="str">
        <x:v>December</x:v>
      </x:c>
      <x:c r="G634" s="15" t="d">
        <x:v>2024-12-01T00:00:00.000Z</x:v>
      </x:c>
      <x:c r="H634" t="str">
        <x:v>2024-12</x:v>
      </x:c>
      <x:c r="I634" t="str">
        <x:v>Australia</x:v>
      </x:c>
      <x:c r="J634" t="str">
        <x:v>Asia Pacific</x:v>
      </x:c>
      <x:c r="K634" t="str">
        <x:v>AUD</x:v>
      </x:c>
      <x:c r="L634" t="str">
        <x:v>Tanqueray</x:v>
      </x:c>
      <x:c r="M634" t="str">
        <x:v>Gin</x:v>
      </x:c>
      <x:c r="N634" t="str">
        <x:v>E-commerce</x:v>
      </x:c>
      <x:c r="O634" t="str">
        <x:v>Hospitality Group</x:v>
      </x:c>
      <x:c r="P634" t="str">
        <x:v>SR-019</x:v>
      </x:c>
      <x:c r="Q634" s="16" t="n">
        <x:v>19</x:v>
      </x:c>
      <x:c r="R634" s="17" t="n">
        <x:v>29.89</x:v>
      </x:c>
      <x:c r="S634" s="18" t="n">
        <x:v>0.03</x:v>
      </x:c>
      <x:c r="T634" s="17" t="n">
        <x:v>567.91</x:v>
      </x:c>
      <x:c r="U634" s="17" t="n">
        <x:v>550.87</x:v>
      </x:c>
      <x:c r="V634" s="17" t="n">
        <x:v>263.71</x:v>
      </x:c>
      <x:c r="W634" s="17" t="n">
        <x:v>287.16</x:v>
      </x:c>
      <x:c r="X634" s="18" t="n">
        <x:v>0.5213</x:v>
      </x:c>
      <x:c r="Y634" s="17" t="n">
        <x:v>535.05</x:v>
      </x:c>
      <x:c r="Z634" s="18" t="n">
        <x:v>1.0296</x:v>
      </x:c>
      <x:c r="AA634" s="18" t="n">
        <x:v>0.1198</x:v>
      </x:c>
      <x:c r="AB634" t="str">
        <x:v>No</x:v>
      </x:c>
      <x:c r="AC634" t="str">
        <x:v>Premium Core</x:v>
      </x:c>
      <x:c r="AD634" s="18" t="n">
        <x:v>0.5212845135875979</x:v>
      </x:c>
      <x:c r="AE634" s="18" t="n">
        <x:v>1.0295673301560602</x:v>
      </x:c>
      <x:c r="AF634" s="17" t="n">
        <x:v>15.82000000000005</x:v>
      </x:c>
      <x:c r="AG634" s="18" t="n">
        <x:v>0.02956733015606028</x:v>
      </x:c>
      <x:c r="AH634" t="str">
        <x:v>Above Target</x:v>
      </x:c>
    </x:row>
    <x:row r="635">
      <x:c r="A635" t="str">
        <x:v>TXN-000632</x:v>
      </x:c>
      <x:c r="B635" s="14" t="d">
        <x:v>2023-04-04T00:00:00.000Z</x:v>
      </x:c>
      <x:c r="C635" t="n">
        <x:v>2023</x:v>
      </x:c>
      <x:c r="D635" t="str">
        <x:v>Q2</x:v>
      </x:c>
      <x:c r="E635" t="n">
        <x:v>4</x:v>
      </x:c>
      <x:c r="F635" t="str">
        <x:v>April</x:v>
      </x:c>
      <x:c r="G635" s="15" t="d">
        <x:v>2023-04-01T00:00:00.000Z</x:v>
      </x:c>
      <x:c r="H635" t="str">
        <x:v>2023-04</x:v>
      </x:c>
      <x:c r="I635" t="str">
        <x:v>Singapore</x:v>
      </x:c>
      <x:c r="J635" t="str">
        <x:v>Asia Pacific</x:v>
      </x:c>
      <x:c r="K635" t="str">
        <x:v>SGD</x:v>
      </x:c>
      <x:c r="L635" t="str">
        <x:v>Johnnie Walker</x:v>
      </x:c>
      <x:c r="M635" t="str">
        <x:v>Scotch Whisky</x:v>
      </x:c>
      <x:c r="N635" t="str">
        <x:v>Duty Free / Travel Retail</x:v>
      </x:c>
      <x:c r="O635" t="str">
        <x:v>Independent Retailer</x:v>
      </x:c>
      <x:c r="P635" t="str">
        <x:v>SR-050</x:v>
      </x:c>
      <x:c r="Q635" s="16" t="n">
        <x:v>36</x:v>
      </x:c>
      <x:c r="R635" s="17" t="n">
        <x:v>43.94</x:v>
      </x:c>
      <x:c r="S635" s="18" t="n">
        <x:v>0.03</x:v>
      </x:c>
      <x:c r="T635" s="17" t="n">
        <x:v>1581.76</x:v>
      </x:c>
      <x:c r="U635" s="17" t="n">
        <x:v>1534.31</x:v>
      </x:c>
      <x:c r="V635" s="17" t="n">
        <x:v>719.31</x:v>
      </x:c>
      <x:c r="W635" s="17" t="n">
        <x:v>815</x:v>
      </x:c>
      <x:c r="X635" s="18" t="n">
        <x:v>0.5312</x:v>
      </x:c>
      <x:c r="Y635" s="17" t="n">
        <x:v>1680.36</x:v>
      </x:c>
      <x:c r="Z635" s="18" t="n">
        <x:v>0.9131</x:v>
      </x:c>
      <x:c r="AA635" s="18" t="n">
        <x:v>0.0177</x:v>
      </x:c>
      <x:c r="AB635" t="str">
        <x:v>No</x:v>
      </x:c>
      <x:c r="AC635" t="str">
        <x:v>Luxury / Reserve</x:v>
      </x:c>
      <x:c r="AD635" s="18" t="n">
        <x:v>0.531183398400584</x:v>
      </x:c>
      <x:c r="AE635" s="18" t="n">
        <x:v>0.9130841010259706</x:v>
      </x:c>
      <x:c r="AF635" s="17" t="n">
        <x:v>-146.04999999999995</x:v>
      </x:c>
      <x:c r="AG635" s="18" t="n">
        <x:v>-0.08691589897402935</x:v>
      </x:c>
      <x:c r="AH635" t="str">
        <x:v>Below Target</x:v>
      </x:c>
    </x:row>
    <x:row r="636">
      <x:c r="A636" t="str">
        <x:v>TXN-000633</x:v>
      </x:c>
      <x:c r="B636" s="14" t="d">
        <x:v>2025-03-10T00:00:00.000Z</x:v>
      </x:c>
      <x:c r="C636" t="n">
        <x:v>2025</x:v>
      </x:c>
      <x:c r="D636" t="str">
        <x:v>Q1</x:v>
      </x:c>
      <x:c r="E636" t="n">
        <x:v>3</x:v>
      </x:c>
      <x:c r="F636" t="str">
        <x:v>March</x:v>
      </x:c>
      <x:c r="G636" s="15" t="d">
        <x:v>2025-03-01T00:00:00.000Z</x:v>
      </x:c>
      <x:c r="H636" t="str">
        <x:v>2025-03</x:v>
      </x:c>
      <x:c r="I636" t="str">
        <x:v>United States</x:v>
      </x:c>
      <x:c r="J636" t="str">
        <x:v>North America</x:v>
      </x:c>
      <x:c r="K636" t="str">
        <x:v>USD</x:v>
      </x:c>
      <x:c r="L636" t="str">
        <x:v>Guinness</x:v>
      </x:c>
      <x:c r="M636" t="str">
        <x:v>Beer / Stout</x:v>
      </x:c>
      <x:c r="N636" t="str">
        <x:v>On-Trade</x:v>
      </x:c>
      <x:c r="O636" t="str">
        <x:v>Independent Retailer</x:v>
      </x:c>
      <x:c r="P636" t="str">
        <x:v>SR-015</x:v>
      </x:c>
      <x:c r="Q636" s="16" t="n">
        <x:v>133</x:v>
      </x:c>
      <x:c r="R636" s="17" t="n">
        <x:v>8.46</x:v>
      </x:c>
      <x:c r="S636" s="18" t="n">
        <x:v>0.15</x:v>
      </x:c>
      <x:c r="T636" s="17" t="n">
        <x:v>1125.5</x:v>
      </x:c>
      <x:c r="U636" s="17" t="n">
        <x:v>956.67</x:v>
      </x:c>
      <x:c r="V636" s="17" t="n">
        <x:v>509.39</x:v>
      </x:c>
      <x:c r="W636" s="17" t="n">
        <x:v>447.28</x:v>
      </x:c>
      <x:c r="X636" s="18" t="n">
        <x:v>0.4675</x:v>
      </x:c>
      <x:c r="Y636" s="17" t="n">
        <x:v>991.61</x:v>
      </x:c>
      <x:c r="Z636" s="18" t="n">
        <x:v>0.9648</x:v>
      </x:c>
      <x:c r="AA636" s="18" t="n">
        <x:v>0.0068</x:v>
      </x:c>
      <x:c r="AB636" t="str">
        <x:v>Yes</x:v>
      </x:c>
      <x:c r="AC636" t="str">
        <x:v>Core</x:v>
      </x:c>
      <x:c r="AD636" s="18" t="n">
        <x:v>0.467538440632611</x:v>
      </x:c>
      <x:c r="AE636" s="18" t="n">
        <x:v>0.964764373090227</x:v>
      </x:c>
      <x:c r="AF636" s="17" t="n">
        <x:v>-34.940000000000055</x:v>
      </x:c>
      <x:c r="AG636" s="18" t="n">
        <x:v>-0.03523562690977305</x:v>
      </x:c>
      <x:c r="AH636" t="str">
        <x:v>Below Target</x:v>
      </x:c>
    </x:row>
    <x:row r="637">
      <x:c r="A637" t="str">
        <x:v>TXN-000634</x:v>
      </x:c>
      <x:c r="B637" s="14" t="d">
        <x:v>2024-08-29T00:00:00.000Z</x:v>
      </x:c>
      <x:c r="C637" t="n">
        <x:v>2024</x:v>
      </x:c>
      <x:c r="D637" t="str">
        <x:v>Q3</x:v>
      </x:c>
      <x:c r="E637" t="n">
        <x:v>8</x:v>
      </x:c>
      <x:c r="F637" t="str">
        <x:v>August</x:v>
      </x:c>
      <x:c r="G637" s="15" t="d">
        <x:v>2024-08-01T00:00:00.000Z</x:v>
      </x:c>
      <x:c r="H637" t="str">
        <x:v>2024-08</x:v>
      </x:c>
      <x:c r="I637" t="str">
        <x:v>Nigeria</x:v>
      </x:c>
      <x:c r="J637" t="str">
        <x:v>Africa</x:v>
      </x:c>
      <x:c r="K637" t="str">
        <x:v>NGN</x:v>
      </x:c>
      <x:c r="L637" t="str">
        <x:v>Baileys</x:v>
      </x:c>
      <x:c r="M637" t="str">
        <x:v>Liqueur</x:v>
      </x:c>
      <x:c r="N637" t="str">
        <x:v>On-Trade</x:v>
      </x:c>
      <x:c r="O637" t="str">
        <x:v>Key Account</x:v>
      </x:c>
      <x:c r="P637" t="str">
        <x:v>SR-016</x:v>
      </x:c>
      <x:c r="Q637" s="16" t="n">
        <x:v>37</x:v>
      </x:c>
      <x:c r="R637" s="17" t="n">
        <x:v>21.93</x:v>
      </x:c>
      <x:c r="S637" s="18" t="n">
        <x:v>0</x:v>
      </x:c>
      <x:c r="T637" s="17" t="n">
        <x:v>811.29</x:v>
      </x:c>
      <x:c r="U637" s="17" t="n">
        <x:v>811.29</x:v>
      </x:c>
      <x:c r="V637" s="17" t="n">
        <x:v>386.23</x:v>
      </x:c>
      <x:c r="W637" s="17" t="n">
        <x:v>425.06</x:v>
      </x:c>
      <x:c r="X637" s="18" t="n">
        <x:v>0.5239</x:v>
      </x:c>
      <x:c r="Y637" s="17" t="n">
        <x:v>896.93</x:v>
      </x:c>
      <x:c r="Z637" s="18" t="n">
        <x:v>0.9045</x:v>
      </x:c>
      <x:c r="AA637" s="18" t="n">
        <x:v>0.0678</x:v>
      </x:c>
      <x:c r="AB637" t="str">
        <x:v>No</x:v>
      </x:c>
      <x:c r="AC637" t="str">
        <x:v>Core</x:v>
      </x:c>
      <x:c r="AD637" s="18" t="n">
        <x:v>0.5239310234318185</x:v>
      </x:c>
      <x:c r="AE637" s="18" t="n">
        <x:v>0.9045187472823967</x:v>
      </x:c>
      <x:c r="AF637" s="17" t="n">
        <x:v>-85.63999999999999</x:v>
      </x:c>
      <x:c r="AG637" s="18" t="n">
        <x:v>-0.09548125271760337</x:v>
      </x:c>
      <x:c r="AH637" t="str">
        <x:v>Below Target</x:v>
      </x:c>
    </x:row>
    <x:row r="638">
      <x:c r="A638" t="str">
        <x:v>TXN-000635</x:v>
      </x:c>
      <x:c r="B638" s="14" t="d">
        <x:v>2024-03-06T00:00:00.000Z</x:v>
      </x:c>
      <x:c r="C638" t="n">
        <x:v>2024</x:v>
      </x:c>
      <x:c r="D638" t="str">
        <x:v>Q1</x:v>
      </x:c>
      <x:c r="E638" t="n">
        <x:v>3</x:v>
      </x:c>
      <x:c r="F638" t="str">
        <x:v>March</x:v>
      </x:c>
      <x:c r="G638" s="15" t="d">
        <x:v>2024-03-01T00:00:00.000Z</x:v>
      </x:c>
      <x:c r="H638" t="str">
        <x:v>2024-03</x:v>
      </x:c>
      <x:c r="I638" t="str">
        <x:v>Canada</x:v>
      </x:c>
      <x:c r="J638" t="str">
        <x:v>North America</x:v>
      </x:c>
      <x:c r="K638" t="str">
        <x:v>CAD</x:v>
      </x:c>
      <x:c r="L638" t="str">
        <x:v>Johnnie Walker</x:v>
      </x:c>
      <x:c r="M638" t="str">
        <x:v>Scotch Whisky</x:v>
      </x:c>
      <x:c r="N638" t="str">
        <x:v>Off-Trade</x:v>
      </x:c>
      <x:c r="O638" t="str">
        <x:v>E-commerce Partner</x:v>
      </x:c>
      <x:c r="P638" t="str">
        <x:v>SR-004</x:v>
      </x:c>
      <x:c r="Q638" s="16" t="n">
        <x:v>87</x:v>
      </x:c>
      <x:c r="R638" s="17" t="n">
        <x:v>32.48</x:v>
      </x:c>
      <x:c r="S638" s="18" t="n">
        <x:v>0.03</x:v>
      </x:c>
      <x:c r="T638" s="17" t="n">
        <x:v>2826.04</x:v>
      </x:c>
      <x:c r="U638" s="17" t="n">
        <x:v>2741.26</x:v>
      </x:c>
      <x:c r="V638" s="17" t="n">
        <x:v>1291.26</x:v>
      </x:c>
      <x:c r="W638" s="17" t="n">
        <x:v>1450</x:v>
      </x:c>
      <x:c r="X638" s="18" t="n">
        <x:v>0.529</x:v>
      </x:c>
      <x:c r="Y638" s="17" t="n">
        <x:v>3107.4</x:v>
      </x:c>
      <x:c r="Z638" s="18" t="n">
        <x:v>0.8822</x:v>
      </x:c>
      <x:c r="AA638" s="18" t="n">
        <x:v>0.0122</x:v>
      </x:c>
      <x:c r="AB638" t="str">
        <x:v>No</x:v>
      </x:c>
      <x:c r="AC638" t="str">
        <x:v>Luxury / Reserve</x:v>
      </x:c>
      <x:c r="AD638" s="18" t="n">
        <x:v>0.5289538387456862</x:v>
      </x:c>
      <x:c r="AE638" s="18" t="n">
        <x:v>0.8821715903971166</x:v>
      </x:c>
      <x:c r="AF638" s="17" t="n">
        <x:v>-366.1399999999999</x:v>
      </x:c>
      <x:c r="AG638" s="18" t="n">
        <x:v>-0.11782840960288339</x:v>
      </x:c>
      <x:c r="AH638" t="str">
        <x:v>Below Target</x:v>
      </x:c>
    </x:row>
    <x:row r="639">
      <x:c r="A639" t="str">
        <x:v>TXN-000636</x:v>
      </x:c>
      <x:c r="B639" s="14" t="d">
        <x:v>2026-07-05T00:00:00.000Z</x:v>
      </x:c>
      <x:c r="C639" t="n">
        <x:v>2026</x:v>
      </x:c>
      <x:c r="D639" t="str">
        <x:v>Q3</x:v>
      </x:c>
      <x:c r="E639" t="n">
        <x:v>7</x:v>
      </x:c>
      <x:c r="F639" t="str">
        <x:v>July</x:v>
      </x:c>
      <x:c r="G639" s="15" t="d">
        <x:v>2026-07-01T00:00:00.000Z</x:v>
      </x:c>
      <x:c r="H639" t="str">
        <x:v>2026-07</x:v>
      </x:c>
      <x:c r="I639" t="str">
        <x:v>India</x:v>
      </x:c>
      <x:c r="J639" t="str">
        <x:v>Asia Pacific</x:v>
      </x:c>
      <x:c r="K639" t="str">
        <x:v>INR</x:v>
      </x:c>
      <x:c r="L639" t="str">
        <x:v>Cîroc</x:v>
      </x:c>
      <x:c r="M639" t="str">
        <x:v>Vodka</x:v>
      </x:c>
      <x:c r="N639" t="str">
        <x:v>On-Trade</x:v>
      </x:c>
      <x:c r="O639" t="str">
        <x:v>Distributor</x:v>
      </x:c>
      <x:c r="P639" t="str">
        <x:v>SR-056</x:v>
      </x:c>
      <x:c r="Q639" s="16" t="n">
        <x:v>291</x:v>
      </x:c>
      <x:c r="R639" s="17" t="n">
        <x:v>37.17</x:v>
      </x:c>
      <x:c r="S639" s="18" t="n">
        <x:v>0.03</x:v>
      </x:c>
      <x:c r="T639" s="17" t="n">
        <x:v>10815.11</x:v>
      </x:c>
      <x:c r="U639" s="17" t="n">
        <x:v>10490.66</x:v>
      </x:c>
      <x:c r="V639" s="17" t="n">
        <x:v>4282.25</x:v>
      </x:c>
      <x:c r="W639" s="17" t="n">
        <x:v>6208.41</x:v>
      </x:c>
      <x:c r="X639" s="18" t="n">
        <x:v>0.5918</x:v>
      </x:c>
      <x:c r="Y639" s="17" t="n">
        <x:v>10483.47</x:v>
      </x:c>
      <x:c r="Z639" s="18" t="n">
        <x:v>1.0007</x:v>
      </x:c>
      <x:c r="AA639" s="18" t="n">
        <x:v>0.0569</x:v>
      </x:c>
      <x:c r="AB639" t="str">
        <x:v>No</x:v>
      </x:c>
      <x:c r="AC639" t="str">
        <x:v>Luxury / Reserve</x:v>
      </x:c>
      <x:c r="AD639" s="18" t="n">
        <x:v>0.5918035662198565</x:v>
      </x:c>
      <x:c r="AE639" s="18" t="n">
        <x:v>1.0006858416154194</x:v>
      </x:c>
      <x:c r="AF639" s="17" t="n">
        <x:v>7.190000000000509</x:v>
      </x:c>
      <x:c r="AG639" s="18" t="n">
        <x:v>0.0006858416154193707</x:v>
      </x:c>
      <x:c r="AH639" t="str">
        <x:v>Above Target</x:v>
      </x:c>
    </x:row>
    <x:row r="640">
      <x:c r="A640" t="str">
        <x:v>TXN-000637</x:v>
      </x:c>
      <x:c r="B640" s="14" t="d">
        <x:v>2026-07-06T00:00:00.000Z</x:v>
      </x:c>
      <x:c r="C640" t="n">
        <x:v>2026</x:v>
      </x:c>
      <x:c r="D640" t="str">
        <x:v>Q3</x:v>
      </x:c>
      <x:c r="E640" t="n">
        <x:v>7</x:v>
      </x:c>
      <x:c r="F640" t="str">
        <x:v>July</x:v>
      </x:c>
      <x:c r="G640" s="15" t="d">
        <x:v>2026-07-01T00:00:00.000Z</x:v>
      </x:c>
      <x:c r="H640" t="str">
        <x:v>2026-07</x:v>
      </x:c>
      <x:c r="I640" t="str">
        <x:v>Brazil</x:v>
      </x:c>
      <x:c r="J640" t="str">
        <x:v>Latin America &amp; Caribbean</x:v>
      </x:c>
      <x:c r="K640" t="str">
        <x:v>BRL</x:v>
      </x:c>
      <x:c r="L640" t="str">
        <x:v>Baileys</x:v>
      </x:c>
      <x:c r="M640" t="str">
        <x:v>Liqueur</x:v>
      </x:c>
      <x:c r="N640" t="str">
        <x:v>Wholesale</x:v>
      </x:c>
      <x:c r="O640" t="str">
        <x:v>Independent Retailer</x:v>
      </x:c>
      <x:c r="P640" t="str">
        <x:v>SR-058</x:v>
      </x:c>
      <x:c r="Q640" s="16" t="n">
        <x:v>34</x:v>
      </x:c>
      <x:c r="R640" s="17" t="n">
        <x:v>15.67</x:v>
      </x:c>
      <x:c r="S640" s="18" t="n">
        <x:v>0.02</x:v>
      </x:c>
      <x:c r="T640" s="17" t="n">
        <x:v>532.67</x:v>
      </x:c>
      <x:c r="U640" s="17" t="n">
        <x:v>522.02</x:v>
      </x:c>
      <x:c r="V640" s="17" t="n">
        <x:v>251.81</x:v>
      </x:c>
      <x:c r="W640" s="17" t="n">
        <x:v>270.21</x:v>
      </x:c>
      <x:c r="X640" s="18" t="n">
        <x:v>0.5176</x:v>
      </x:c>
      <x:c r="Y640" s="17" t="n">
        <x:v>568.39</x:v>
      </x:c>
      <x:c r="Z640" s="18" t="n">
        <x:v>0.9184</x:v>
      </x:c>
      <x:c r="AA640" s="18" t="n">
        <x:v>0.0112</x:v>
      </x:c>
      <x:c r="AB640" t="str">
        <x:v>No</x:v>
      </x:c>
      <x:c r="AC640" t="str">
        <x:v>Core</x:v>
      </x:c>
      <x:c r="AD640" s="18" t="n">
        <x:v>0.5176238458296617</x:v>
      </x:c>
      <x:c r="AE640" s="18" t="n">
        <x:v>0.9184186913914741</x:v>
      </x:c>
      <x:c r="AF640" s="17" t="n">
        <x:v>-46.370000000000005</x:v>
      </x:c>
      <x:c r="AG640" s="18" t="n">
        <x:v>-0.08158130860852585</x:v>
      </x:c>
      <x:c r="AH640" t="str">
        <x:v>Below Target</x:v>
      </x:c>
    </x:row>
    <x:row r="641">
      <x:c r="A641" t="str">
        <x:v>TXN-000638</x:v>
      </x:c>
      <x:c r="B641" s="14" t="d">
        <x:v>2025-09-08T00:00:00.000Z</x:v>
      </x:c>
      <x:c r="C641" t="n">
        <x:v>2025</x:v>
      </x:c>
      <x:c r="D641" t="str">
        <x:v>Q3</x:v>
      </x:c>
      <x:c r="E641" t="n">
        <x:v>9</x:v>
      </x:c>
      <x:c r="F641" t="str">
        <x:v>September</x:v>
      </x:c>
      <x:c r="G641" s="15" t="d">
        <x:v>2025-09-01T00:00:00.000Z</x:v>
      </x:c>
      <x:c r="H641" t="str">
        <x:v>2025-09</x:v>
      </x:c>
      <x:c r="I641" t="str">
        <x:v>United Kingdom</x:v>
      </x:c>
      <x:c r="J641" t="str">
        <x:v>Europe</x:v>
      </x:c>
      <x:c r="K641" t="str">
        <x:v>GBP</x:v>
      </x:c>
      <x:c r="L641" t="str">
        <x:v>Guinness</x:v>
      </x:c>
      <x:c r="M641" t="str">
        <x:v>Beer / Stout</x:v>
      </x:c>
      <x:c r="N641" t="str">
        <x:v>On-Trade</x:v>
      </x:c>
      <x:c r="O641" t="str">
        <x:v>Independent Retailer</x:v>
      </x:c>
      <x:c r="P641" t="str">
        <x:v>SR-039</x:v>
      </x:c>
      <x:c r="Q641" s="16" t="n">
        <x:v>40</x:v>
      </x:c>
      <x:c r="R641" s="17" t="n">
        <x:v>7.84</x:v>
      </x:c>
      <x:c r="S641" s="18" t="n">
        <x:v>0</x:v>
      </x:c>
      <x:c r="T641" s="17" t="n">
        <x:v>313.68</x:v>
      </x:c>
      <x:c r="U641" s="17" t="n">
        <x:v>313.68</x:v>
      </x:c>
      <x:c r="V641" s="17" t="n">
        <x:v>170.52</x:v>
      </x:c>
      <x:c r="W641" s="17" t="n">
        <x:v>143.17</x:v>
      </x:c>
      <x:c r="X641" s="18" t="n">
        <x:v>0.4564</x:v>
      </x:c>
      <x:c r="Y641" s="17" t="n">
        <x:v>296.81</x:v>
      </x:c>
      <x:c r="Z641" s="18" t="n">
        <x:v>1.0568</x:v>
      </x:c>
      <x:c r="AA641" s="18" t="n">
        <x:v>0.0213</x:v>
      </x:c>
      <x:c r="AB641" t="str">
        <x:v>No</x:v>
      </x:c>
      <x:c r="AC641" t="str">
        <x:v>Core</x:v>
      </x:c>
      <x:c r="AD641" s="18" t="n">
        <x:v>0.45642055598061715</x:v>
      </x:c>
      <x:c r="AE641" s="18" t="n">
        <x:v>1.0568377076244062</x:v>
      </x:c>
      <x:c r="AF641" s="17" t="n">
        <x:v>16.870000000000005</x:v>
      </x:c>
      <x:c r="AG641" s="18" t="n">
        <x:v>0.0568377076244062</x:v>
      </x:c>
      <x:c r="AH641" t="str">
        <x:v>Above Target</x:v>
      </x:c>
    </x:row>
    <x:row r="642">
      <x:c r="A642" t="str">
        <x:v>TXN-000639</x:v>
      </x:c>
      <x:c r="B642" s="14" t="d">
        <x:v>2024-01-20T00:00:00.000Z</x:v>
      </x:c>
      <x:c r="C642" t="n">
        <x:v>2024</x:v>
      </x:c>
      <x:c r="D642" t="str">
        <x:v>Q1</x:v>
      </x:c>
      <x:c r="E642" t="n">
        <x:v>1</x:v>
      </x:c>
      <x:c r="F642" t="str">
        <x:v>January</x:v>
      </x:c>
      <x:c r="G642" s="15" t="d">
        <x:v>2024-01-01T00:00:00.000Z</x:v>
      </x:c>
      <x:c r="H642" t="str">
        <x:v>2024-01</x:v>
      </x:c>
      <x:c r="I642" t="str">
        <x:v>United Kingdom</x:v>
      </x:c>
      <x:c r="J642" t="str">
        <x:v>Europe</x:v>
      </x:c>
      <x:c r="K642" t="str">
        <x:v>GBP</x:v>
      </x:c>
      <x:c r="L642" t="str">
        <x:v>Johnnie Walker</x:v>
      </x:c>
      <x:c r="M642" t="str">
        <x:v>Scotch Whisky</x:v>
      </x:c>
      <x:c r="N642" t="str">
        <x:v>On-Trade</x:v>
      </x:c>
      <x:c r="O642" t="str">
        <x:v>Hospitality Group</x:v>
      </x:c>
      <x:c r="P642" t="str">
        <x:v>SR-049</x:v>
      </x:c>
      <x:c r="Q642" s="16" t="n">
        <x:v>31</x:v>
      </x:c>
      <x:c r="R642" s="17" t="n">
        <x:v>39.32</x:v>
      </x:c>
      <x:c r="S642" s="18" t="n">
        <x:v>0</x:v>
      </x:c>
      <x:c r="T642" s="17" t="n">
        <x:v>1218.92</x:v>
      </x:c>
      <x:c r="U642" s="17" t="n">
        <x:v>1218.92</x:v>
      </x:c>
      <x:c r="V642" s="17" t="n">
        <x:v>546.74</x:v>
      </x:c>
      <x:c r="W642" s="17" t="n">
        <x:v>672.17</x:v>
      </x:c>
      <x:c r="X642" s="18" t="n">
        <x:v>0.5515</x:v>
      </x:c>
      <x:c r="Y642" s="17" t="n">
        <x:v>1103.59</x:v>
      </x:c>
      <x:c r="Z642" s="18" t="n">
        <x:v>1.1045</x:v>
      </x:c>
      <x:c r="AA642" s="18" t="n">
        <x:v>0.0972</x:v>
      </x:c>
      <x:c r="AB642" t="str">
        <x:v>No</x:v>
      </x:c>
      <x:c r="AC642" t="str">
        <x:v>Luxury / Reserve</x:v>
      </x:c>
      <x:c r="AD642" s="18" t="n">
        <x:v>0.5514471827519443</x:v>
      </x:c>
      <x:c r="AE642" s="18" t="n">
        <x:v>1.1045043902173817</x:v>
      </x:c>
      <x:c r="AF642" s="17" t="n">
        <x:v>115.33000000000015</x:v>
      </x:c>
      <x:c r="AG642" s="18" t="n">
        <x:v>0.1045043902173816</x:v>
      </x:c>
      <x:c r="AH642" t="str">
        <x:v>Above Target</x:v>
      </x:c>
    </x:row>
    <x:row r="643">
      <x:c r="A643" t="str">
        <x:v>TXN-000640</x:v>
      </x:c>
      <x:c r="B643" s="14" t="d">
        <x:v>2026-08-12T00:00:00.000Z</x:v>
      </x:c>
      <x:c r="C643" t="n">
        <x:v>2026</x:v>
      </x:c>
      <x:c r="D643" t="str">
        <x:v>Q3</x:v>
      </x:c>
      <x:c r="E643" t="n">
        <x:v>8</x:v>
      </x:c>
      <x:c r="F643" t="str">
        <x:v>August</x:v>
      </x:c>
      <x:c r="G643" s="15" t="d">
        <x:v>2026-08-01T00:00:00.000Z</x:v>
      </x:c>
      <x:c r="H643" t="str">
        <x:v>2026-08</x:v>
      </x:c>
      <x:c r="I643" t="str">
        <x:v>Singapore</x:v>
      </x:c>
      <x:c r="J643" t="str">
        <x:v>Asia Pacific</x:v>
      </x:c>
      <x:c r="K643" t="str">
        <x:v>SGD</x:v>
      </x:c>
      <x:c r="L643" t="str">
        <x:v>Johnnie Walker</x:v>
      </x:c>
      <x:c r="M643" t="str">
        <x:v>Scotch Whisky</x:v>
      </x:c>
      <x:c r="N643" t="str">
        <x:v>Wholesale</x:v>
      </x:c>
      <x:c r="O643" t="str">
        <x:v>Distributor</x:v>
      </x:c>
      <x:c r="P643" t="str">
        <x:v>SR-046</x:v>
      </x:c>
      <x:c r="Q643" s="16" t="n">
        <x:v>11</x:v>
      </x:c>
      <x:c r="R643" s="17" t="n">
        <x:v>33.81</x:v>
      </x:c>
      <x:c r="S643" s="18" t="n">
        <x:v>0.05</x:v>
      </x:c>
      <x:c r="T643" s="17" t="n">
        <x:v>371.92</x:v>
      </x:c>
      <x:c r="U643" s="17" t="n">
        <x:v>353.33</x:v>
      </x:c>
      <x:c r="V643" s="17" t="n">
        <x:v>168.38</x:v>
      </x:c>
      <x:c r="W643" s="17" t="n">
        <x:v>184.95</x:v>
      </x:c>
      <x:c r="X643" s="18" t="n">
        <x:v>0.5234</x:v>
      </x:c>
      <x:c r="Y643" s="17" t="n">
        <x:v>385.62</x:v>
      </x:c>
      <x:c r="Z643" s="18" t="n">
        <x:v>0.9163</x:v>
      </x:c>
      <x:c r="AA643" s="18" t="n">
        <x:v>0.0064</x:v>
      </x:c>
      <x:c r="AB643" t="str">
        <x:v>Yes</x:v>
      </x:c>
      <x:c r="AC643" t="str">
        <x:v>Luxury / Reserve</x:v>
      </x:c>
      <x:c r="AD643" s="18" t="n">
        <x:v>0.5234483344182492</x:v>
      </x:c>
      <x:c r="AE643" s="18" t="n">
        <x:v>0.9162647165603444</x:v>
      </x:c>
      <x:c r="AF643" s="17" t="n">
        <x:v>-32.29000000000002</x:v>
      </x:c>
      <x:c r="AG643" s="18" t="n">
        <x:v>-0.08373528343965567</x:v>
      </x:c>
      <x:c r="AH643" t="str">
        <x:v>Below Target</x:v>
      </x:c>
    </x:row>
    <x:row r="644">
      <x:c r="A644" t="str">
        <x:v>TXN-000641</x:v>
      </x:c>
      <x:c r="B644" s="14" t="d">
        <x:v>2023-06-24T00:00:00.000Z</x:v>
      </x:c>
      <x:c r="C644" t="n">
        <x:v>2023</x:v>
      </x:c>
      <x:c r="D644" t="str">
        <x:v>Q2</x:v>
      </x:c>
      <x:c r="E644" t="n">
        <x:v>6</x:v>
      </x:c>
      <x:c r="F644" t="str">
        <x:v>June</x:v>
      </x:c>
      <x:c r="G644" s="15" t="d">
        <x:v>2023-06-01T00:00:00.000Z</x:v>
      </x:c>
      <x:c r="H644" t="str">
        <x:v>2023-06</x:v>
      </x:c>
      <x:c r="I644" t="str">
        <x:v>Germany</x:v>
      </x:c>
      <x:c r="J644" t="str">
        <x:v>Europe</x:v>
      </x:c>
      <x:c r="K644" t="str">
        <x:v>EUR</x:v>
      </x:c>
      <x:c r="L644" t="str">
        <x:v>Tanqueray</x:v>
      </x:c>
      <x:c r="M644" t="str">
        <x:v>Gin</x:v>
      </x:c>
      <x:c r="N644" t="str">
        <x:v>Off-Trade</x:v>
      </x:c>
      <x:c r="O644" t="str">
        <x:v>Hospitality Group</x:v>
      </x:c>
      <x:c r="P644" t="str">
        <x:v>SR-053</x:v>
      </x:c>
      <x:c r="Q644" s="16" t="n">
        <x:v>94</x:v>
      </x:c>
      <x:c r="R644" s="17" t="n">
        <x:v>24.86</x:v>
      </x:c>
      <x:c r="S644" s="18" t="n">
        <x:v>0</x:v>
      </x:c>
      <x:c r="T644" s="17" t="n">
        <x:v>2336.76</x:v>
      </x:c>
      <x:c r="U644" s="17" t="n">
        <x:v>2336.76</x:v>
      </x:c>
      <x:c r="V644" s="17" t="n">
        <x:v>1020.13</x:v>
      </x:c>
      <x:c r="W644" s="17" t="n">
        <x:v>1316.63</x:v>
      </x:c>
      <x:c r="X644" s="18" t="n">
        <x:v>0.5634</x:v>
      </x:c>
      <x:c r="Y644" s="17" t="n">
        <x:v>2484.32</x:v>
      </x:c>
      <x:c r="Z644" s="18" t="n">
        <x:v>0.9406</x:v>
      </x:c>
      <x:c r="AA644" s="18" t="n">
        <x:v>-0.024</x:v>
      </x:c>
      <x:c r="AB644" t="str">
        <x:v>No</x:v>
      </x:c>
      <x:c r="AC644" t="str">
        <x:v>Premium Core</x:v>
      </x:c>
      <x:c r="AD644" s="18" t="n">
        <x:v>0.5634425443776854</x:v>
      </x:c>
      <x:c r="AE644" s="18" t="n">
        <x:v>0.9406034649320538</x:v>
      </x:c>
      <x:c r="AF644" s="17" t="n">
        <x:v>-147.55999999999995</x:v>
      </x:c>
      <x:c r="AG644" s="18" t="n">
        <x:v>-0.059396535067946135</x:v>
      </x:c>
      <x:c r="AH644" t="str">
        <x:v>Below Target</x:v>
      </x:c>
    </x:row>
    <x:row r="645">
      <x:c r="A645" t="str">
        <x:v>TXN-000642</x:v>
      </x:c>
      <x:c r="B645" s="14" t="d">
        <x:v>2023-04-02T00:00:00.000Z</x:v>
      </x:c>
      <x:c r="C645" t="n">
        <x:v>2023</x:v>
      </x:c>
      <x:c r="D645" t="str">
        <x:v>Q2</x:v>
      </x:c>
      <x:c r="E645" t="n">
        <x:v>4</x:v>
      </x:c>
      <x:c r="F645" t="str">
        <x:v>April</x:v>
      </x:c>
      <x:c r="G645" s="15" t="d">
        <x:v>2023-04-01T00:00:00.000Z</x:v>
      </x:c>
      <x:c r="H645" t="str">
        <x:v>2023-04</x:v>
      </x:c>
      <x:c r="I645" t="str">
        <x:v>United Kingdom</x:v>
      </x:c>
      <x:c r="J645" t="str">
        <x:v>Europe</x:v>
      </x:c>
      <x:c r="K645" t="str">
        <x:v>GBP</x:v>
      </x:c>
      <x:c r="L645" t="str">
        <x:v>Smirnoff</x:v>
      </x:c>
      <x:c r="M645" t="str">
        <x:v>Vodka</x:v>
      </x:c>
      <x:c r="N645" t="str">
        <x:v>Off-Trade</x:v>
      </x:c>
      <x:c r="O645" t="str">
        <x:v>Hospitality Group</x:v>
      </x:c>
      <x:c r="P645" t="str">
        <x:v>SR-053</x:v>
      </x:c>
      <x:c r="Q645" s="16" t="n">
        <x:v>30</x:v>
      </x:c>
      <x:c r="R645" s="17" t="n">
        <x:v>18.98</x:v>
      </x:c>
      <x:c r="S645" s="18" t="n">
        <x:v>0.1</x:v>
      </x:c>
      <x:c r="T645" s="17" t="n">
        <x:v>569.42</x:v>
      </x:c>
      <x:c r="U645" s="17" t="n">
        <x:v>512.48</x:v>
      </x:c>
      <x:c r="V645" s="17" t="n">
        <x:v>241.62</x:v>
      </x:c>
      <x:c r="W645" s="17" t="n">
        <x:v>270.86</x:v>
      </x:c>
      <x:c r="X645" s="18" t="n">
        <x:v>0.5285</x:v>
      </x:c>
      <x:c r="Y645" s="17" t="n">
        <x:v>512.49</x:v>
      </x:c>
      <x:c r="Z645" s="18" t="n">
        <x:v>1</x:v>
      </x:c>
      <x:c r="AA645" s="18" t="n">
        <x:v>0.0977</x:v>
      </x:c>
      <x:c r="AB645" t="str">
        <x:v>Yes</x:v>
      </x:c>
      <x:c r="AC645" t="str">
        <x:v>Core</x:v>
      </x:c>
      <x:c r="AD645" s="18" t="n">
        <x:v>0.5285279425538558</x:v>
      </x:c>
      <x:c r="AE645" s="18" t="n">
        <x:v>0.9999804874241449</x:v>
      </x:c>
      <x:c r="AF645" s="17" t="n">
        <x:v>-0.009999999999990905</x:v>
      </x:c>
      <x:c r="AG645" s="18" t="n">
        <x:v>-0.00001951257585512089</x:v>
      </x:c>
      <x:c r="AH645" t="str">
        <x:v>Below Target</x:v>
      </x:c>
    </x:row>
    <x:row r="646">
      <x:c r="A646" t="str">
        <x:v>TXN-000643</x:v>
      </x:c>
      <x:c r="B646" s="14" t="d">
        <x:v>2023-08-19T00:00:00.000Z</x:v>
      </x:c>
      <x:c r="C646" t="n">
        <x:v>2023</x:v>
      </x:c>
      <x:c r="D646" t="str">
        <x:v>Q3</x:v>
      </x:c>
      <x:c r="E646" t="n">
        <x:v>8</x:v>
      </x:c>
      <x:c r="F646" t="str">
        <x:v>August</x:v>
      </x:c>
      <x:c r="G646" s="15" t="d">
        <x:v>2023-08-01T00:00:00.000Z</x:v>
      </x:c>
      <x:c r="H646" t="str">
        <x:v>2023-08</x:v>
      </x:c>
      <x:c r="I646" t="str">
        <x:v>United States</x:v>
      </x:c>
      <x:c r="J646" t="str">
        <x:v>North America</x:v>
      </x:c>
      <x:c r="K646" t="str">
        <x:v>USD</x:v>
      </x:c>
      <x:c r="L646" t="str">
        <x:v>J&amp;B</x:v>
      </x:c>
      <x:c r="M646" t="str">
        <x:v>Scotch Whisky</x:v>
      </x:c>
      <x:c r="N646" t="str">
        <x:v>On-Trade</x:v>
      </x:c>
      <x:c r="O646" t="str">
        <x:v>Distributor</x:v>
      </x:c>
      <x:c r="P646" t="str">
        <x:v>SR-039</x:v>
      </x:c>
      <x:c r="Q646" s="16" t="n">
        <x:v>57</x:v>
      </x:c>
      <x:c r="R646" s="17" t="n">
        <x:v>27.88</x:v>
      </x:c>
      <x:c r="S646" s="18" t="n">
        <x:v>0.05</x:v>
      </x:c>
      <x:c r="T646" s="17" t="n">
        <x:v>1589.09</x:v>
      </x:c>
      <x:c r="U646" s="17" t="n">
        <x:v>1509.63</x:v>
      </x:c>
      <x:c r="V646" s="17" t="n">
        <x:v>742.26</x:v>
      </x:c>
      <x:c r="W646" s="17" t="n">
        <x:v>767.37</x:v>
      </x:c>
      <x:c r="X646" s="18" t="n">
        <x:v>0.5083</x:v>
      </x:c>
      <x:c r="Y646" s="17" t="n">
        <x:v>1428.56</x:v>
      </x:c>
      <x:c r="Z646" s="18" t="n">
        <x:v>1.0567</x:v>
      </x:c>
      <x:c r="AA646" s="18" t="n">
        <x:v>0.0411</x:v>
      </x:c>
      <x:c r="AB646" t="str">
        <x:v>Yes</x:v>
      </x:c>
      <x:c r="AC646" t="str">
        <x:v>Core</x:v>
      </x:c>
      <x:c r="AD646" s="18" t="n">
        <x:v>0.5083166073806165</x:v>
      </x:c>
      <x:c r="AE646" s="18" t="n">
        <x:v>1.0567494539956321</x:v>
      </x:c>
      <x:c r="AF646" s="17" t="n">
        <x:v>81.07000000000016</x:v>
      </x:c>
      <x:c r="AG646" s="18" t="n">
        <x:v>0.05674945399563208</x:v>
      </x:c>
      <x:c r="AH646" t="str">
        <x:v>Above Target</x:v>
      </x:c>
    </x:row>
    <x:row r="647">
      <x:c r="A647" t="str">
        <x:v>TXN-000644</x:v>
      </x:c>
      <x:c r="B647" s="14" t="d">
        <x:v>2024-01-07T00:00:00.000Z</x:v>
      </x:c>
      <x:c r="C647" t="n">
        <x:v>2024</x:v>
      </x:c>
      <x:c r="D647" t="str">
        <x:v>Q1</x:v>
      </x:c>
      <x:c r="E647" t="n">
        <x:v>1</x:v>
      </x:c>
      <x:c r="F647" t="str">
        <x:v>January</x:v>
      </x:c>
      <x:c r="G647" s="15" t="d">
        <x:v>2024-01-01T00:00:00.000Z</x:v>
      </x:c>
      <x:c r="H647" t="str">
        <x:v>2024-01</x:v>
      </x:c>
      <x:c r="I647" t="str">
        <x:v>South Africa</x:v>
      </x:c>
      <x:c r="J647" t="str">
        <x:v>Africa</x:v>
      </x:c>
      <x:c r="K647" t="str">
        <x:v>ZAR</x:v>
      </x:c>
      <x:c r="L647" t="str">
        <x:v>Guinness</x:v>
      </x:c>
      <x:c r="M647" t="str">
        <x:v>Beer / Stout</x:v>
      </x:c>
      <x:c r="N647" t="str">
        <x:v>E-commerce</x:v>
      </x:c>
      <x:c r="O647" t="str">
        <x:v>Distributor</x:v>
      </x:c>
      <x:c r="P647" t="str">
        <x:v>SR-046</x:v>
      </x:c>
      <x:c r="Q647" s="16" t="n">
        <x:v>44</x:v>
      </x:c>
      <x:c r="R647" s="17" t="n">
        <x:v>8.47</x:v>
      </x:c>
      <x:c r="S647" s="18" t="n">
        <x:v>0</x:v>
      </x:c>
      <x:c r="T647" s="17" t="n">
        <x:v>372.63</x:v>
      </x:c>
      <x:c r="U647" s="17" t="n">
        <x:v>372.63</x:v>
      </x:c>
      <x:c r="V647" s="17" t="n">
        <x:v>189.55</x:v>
      </x:c>
      <x:c r="W647" s="17" t="n">
        <x:v>183.08</x:v>
      </x:c>
      <x:c r="X647" s="18" t="n">
        <x:v>0.4913</x:v>
      </x:c>
      <x:c r="Y647" s="17" t="n">
        <x:v>425.75</x:v>
      </x:c>
      <x:c r="Z647" s="18" t="n">
        <x:v>0.8752</x:v>
      </x:c>
      <x:c r="AA647" s="18" t="n">
        <x:v>0.0947</x:v>
      </x:c>
      <x:c r="AB647" t="str">
        <x:v>No</x:v>
      </x:c>
      <x:c r="AC647" t="str">
        <x:v>Core</x:v>
      </x:c>
      <x:c r="AD647" s="18" t="n">
        <x:v>0.49131846603869794</x:v>
      </x:c>
      <x:c r="AE647" s="18" t="n">
        <x:v>0.8752319436288902</x:v>
      </x:c>
      <x:c r="AF647" s="17" t="n">
        <x:v>-53.120000000000005</x:v>
      </x:c>
      <x:c r="AG647" s="18" t="n">
        <x:v>-0.12476805637110981</x:v>
      </x:c>
      <x:c r="AH647" t="str">
        <x:v>Below Target</x:v>
      </x:c>
    </x:row>
    <x:row r="648">
      <x:c r="A648" t="str">
        <x:v>TXN-000645</x:v>
      </x:c>
      <x:c r="B648" s="14" t="d">
        <x:v>2023-06-06T00:00:00.000Z</x:v>
      </x:c>
      <x:c r="C648" t="n">
        <x:v>2023</x:v>
      </x:c>
      <x:c r="D648" t="str">
        <x:v>Q2</x:v>
      </x:c>
      <x:c r="E648" t="n">
        <x:v>6</x:v>
      </x:c>
      <x:c r="F648" t="str">
        <x:v>June</x:v>
      </x:c>
      <x:c r="G648" s="15" t="d">
        <x:v>2023-06-01T00:00:00.000Z</x:v>
      </x:c>
      <x:c r="H648" t="str">
        <x:v>2023-06</x:v>
      </x:c>
      <x:c r="I648" t="str">
        <x:v>India</x:v>
      </x:c>
      <x:c r="J648" t="str">
        <x:v>Asia Pacific</x:v>
      </x:c>
      <x:c r="K648" t="str">
        <x:v>INR</x:v>
      </x:c>
      <x:c r="L648" t="str">
        <x:v>Ketel One</x:v>
      </x:c>
      <x:c r="M648" t="str">
        <x:v>Vodka</x:v>
      </x:c>
      <x:c r="N648" t="str">
        <x:v>Duty Free / Travel Retail</x:v>
      </x:c>
      <x:c r="O648" t="str">
        <x:v>Independent Retailer</x:v>
      </x:c>
      <x:c r="P648" t="str">
        <x:v>SR-010</x:v>
      </x:c>
      <x:c r="Q648" s="16" t="n">
        <x:v>37</x:v>
      </x:c>
      <x:c r="R648" s="17" t="n">
        <x:v>36.56</x:v>
      </x:c>
      <x:c r="S648" s="18" t="n">
        <x:v>0.02</x:v>
      </x:c>
      <x:c r="T648" s="17" t="n">
        <x:v>1352.86</x:v>
      </x:c>
      <x:c r="U648" s="17" t="n">
        <x:v>1325.8</x:v>
      </x:c>
      <x:c r="V648" s="17" t="n">
        <x:v>624.03</x:v>
      </x:c>
      <x:c r="W648" s="17" t="n">
        <x:v>701.78</x:v>
      </x:c>
      <x:c r="X648" s="18" t="n">
        <x:v>0.5293</x:v>
      </x:c>
      <x:c r="Y648" s="17" t="n">
        <x:v>1340.57</x:v>
      </x:c>
      <x:c r="Z648" s="18" t="n">
        <x:v>0.989</x:v>
      </x:c>
      <x:c r="AA648" s="18" t="n">
        <x:v>0.0725</x:v>
      </x:c>
      <x:c r="AB648" t="str">
        <x:v>No</x:v>
      </x:c>
      <x:c r="AC648" t="str">
        <x:v>Premium Core</x:v>
      </x:c>
      <x:c r="AD648" s="18" t="n">
        <x:v>0.5293256901493438</x:v>
      </x:c>
      <x:c r="AE648" s="18" t="n">
        <x:v>0.9889822985744869</x:v>
      </x:c>
      <x:c r="AF648" s="17" t="n">
        <x:v>-14.769999999999982</x:v>
      </x:c>
      <x:c r="AG648" s="18" t="n">
        <x:v>-0.011017701425513015</x:v>
      </x:c>
      <x:c r="AH648" t="str">
        <x:v>Below Target</x:v>
      </x:c>
    </x:row>
    <x:row r="649">
      <x:c r="A649" t="str">
        <x:v>TXN-000646</x:v>
      </x:c>
      <x:c r="B649" s="14" t="d">
        <x:v>2023-07-05T00:00:00.000Z</x:v>
      </x:c>
      <x:c r="C649" t="n">
        <x:v>2023</x:v>
      </x:c>
      <x:c r="D649" t="str">
        <x:v>Q3</x:v>
      </x:c>
      <x:c r="E649" t="n">
        <x:v>7</x:v>
      </x:c>
      <x:c r="F649" t="str">
        <x:v>July</x:v>
      </x:c>
      <x:c r="G649" s="15" t="d">
        <x:v>2023-07-01T00:00:00.000Z</x:v>
      </x:c>
      <x:c r="H649" t="str">
        <x:v>2023-07</x:v>
      </x:c>
      <x:c r="I649" t="str">
        <x:v>Spain</x:v>
      </x:c>
      <x:c r="J649" t="str">
        <x:v>Europe</x:v>
      </x:c>
      <x:c r="K649" t="str">
        <x:v>EUR</x:v>
      </x:c>
      <x:c r="L649" t="str">
        <x:v>Johnnie Walker</x:v>
      </x:c>
      <x:c r="M649" t="str">
        <x:v>Scotch Whisky</x:v>
      </x:c>
      <x:c r="N649" t="str">
        <x:v>Wholesale</x:v>
      </x:c>
      <x:c r="O649" t="str">
        <x:v>Distributor</x:v>
      </x:c>
      <x:c r="P649" t="str">
        <x:v>SR-059</x:v>
      </x:c>
      <x:c r="Q649" s="16" t="n">
        <x:v>35</x:v>
      </x:c>
      <x:c r="R649" s="17" t="n">
        <x:v>31.94</x:v>
      </x:c>
      <x:c r="S649" s="18" t="n">
        <x:v>0.02</x:v>
      </x:c>
      <x:c r="T649" s="17" t="n">
        <x:v>1117.87</x:v>
      </x:c>
      <x:c r="U649" s="17" t="n">
        <x:v>1095.52</x:v>
      </x:c>
      <x:c r="V649" s="17" t="n">
        <x:v>475.5</x:v>
      </x:c>
      <x:c r="W649" s="17" t="n">
        <x:v>620.02</x:v>
      </x:c>
      <x:c r="X649" s="18" t="n">
        <x:v>0.566</x:v>
      </x:c>
      <x:c r="Y649" s="17" t="n">
        <x:v>1025.33</x:v>
      </x:c>
      <x:c r="Z649" s="18" t="n">
        <x:v>1.0684</x:v>
      </x:c>
      <x:c r="AA649" s="18" t="n">
        <x:v>0.1073</x:v>
      </x:c>
      <x:c r="AB649" t="str">
        <x:v>No</x:v>
      </x:c>
      <x:c r="AC649" t="str">
        <x:v>Luxury / Reserve</x:v>
      </x:c>
      <x:c r="AD649" s="18" t="n">
        <x:v>0.5659595443259822</x:v>
      </x:c>
      <x:c r="AE649" s="18" t="n">
        <x:v>1.0684560092848157</x:v>
      </x:c>
      <x:c r="AF649" s="17" t="n">
        <x:v>70.19000000000005</x:v>
      </x:c>
      <x:c r="AG649" s="18" t="n">
        <x:v>0.06845600928481568</x:v>
      </x:c>
      <x:c r="AH649" t="str">
        <x:v>Above Target</x:v>
      </x:c>
    </x:row>
    <x:row r="650">
      <x:c r="A650" t="str">
        <x:v>TXN-000647</x:v>
      </x:c>
      <x:c r="B650" s="14" t="d">
        <x:v>2024-05-18T00:00:00.000Z</x:v>
      </x:c>
      <x:c r="C650" t="n">
        <x:v>2024</x:v>
      </x:c>
      <x:c r="D650" t="str">
        <x:v>Q2</x:v>
      </x:c>
      <x:c r="E650" t="n">
        <x:v>5</x:v>
      </x:c>
      <x:c r="F650" t="str">
        <x:v>May</x:v>
      </x:c>
      <x:c r="G650" s="15" t="d">
        <x:v>2024-05-01T00:00:00.000Z</x:v>
      </x:c>
      <x:c r="H650" t="str">
        <x:v>2024-05</x:v>
      </x:c>
      <x:c r="I650" t="str">
        <x:v>United States</x:v>
      </x:c>
      <x:c r="J650" t="str">
        <x:v>North America</x:v>
      </x:c>
      <x:c r="K650" t="str">
        <x:v>USD</x:v>
      </x:c>
      <x:c r="L650" t="str">
        <x:v>Baileys</x:v>
      </x:c>
      <x:c r="M650" t="str">
        <x:v>Liqueur</x:v>
      </x:c>
      <x:c r="N650" t="str">
        <x:v>Off-Trade</x:v>
      </x:c>
      <x:c r="O650" t="str">
        <x:v>Hospitality Group</x:v>
      </x:c>
      <x:c r="P650" t="str">
        <x:v>SR-015</x:v>
      </x:c>
      <x:c r="Q650" s="16" t="n">
        <x:v>101</x:v>
      </x:c>
      <x:c r="R650" s="17" t="n">
        <x:v>18.55</x:v>
      </x:c>
      <x:c r="S650" s="18" t="n">
        <x:v>0.03</x:v>
      </x:c>
      <x:c r="T650" s="17" t="n">
        <x:v>1873.46</x:v>
      </x:c>
      <x:c r="U650" s="17" t="n">
        <x:v>1817.26</x:v>
      </x:c>
      <x:c r="V650" s="17" t="n">
        <x:v>842.32</x:v>
      </x:c>
      <x:c r="W650" s="17" t="n">
        <x:v>974.93</x:v>
      </x:c>
      <x:c r="X650" s="18" t="n">
        <x:v>0.5365</x:v>
      </x:c>
      <x:c r="Y650" s="17" t="n">
        <x:v>2002.46</x:v>
      </x:c>
      <x:c r="Z650" s="18" t="n">
        <x:v>0.9075</x:v>
      </x:c>
      <x:c r="AA650" s="18" t="n">
        <x:v>0.0948</x:v>
      </x:c>
      <x:c r="AB650" t="str">
        <x:v>No</x:v>
      </x:c>
      <x:c r="AC650" t="str">
        <x:v>Core</x:v>
      </x:c>
      <x:c r="AD650" s="18" t="n">
        <x:v>0.5364834971330464</x:v>
      </x:c>
      <x:c r="AE650" s="18" t="n">
        <x:v>0.9075137580775646</x:v>
      </x:c>
      <x:c r="AF650" s="17" t="n">
        <x:v>-185.20000000000005</x:v>
      </x:c>
      <x:c r="AG650" s="18" t="n">
        <x:v>-0.09248624192243543</x:v>
      </x:c>
      <x:c r="AH650" t="str">
        <x:v>Below Target</x:v>
      </x:c>
    </x:row>
    <x:row r="651">
      <x:c r="A651" t="str">
        <x:v>TXN-000648</x:v>
      </x:c>
      <x:c r="B651" s="14" t="d">
        <x:v>2023-06-28T00:00:00.000Z</x:v>
      </x:c>
      <x:c r="C651" t="n">
        <x:v>2023</x:v>
      </x:c>
      <x:c r="D651" t="str">
        <x:v>Q2</x:v>
      </x:c>
      <x:c r="E651" t="n">
        <x:v>6</x:v>
      </x:c>
      <x:c r="F651" t="str">
        <x:v>June</x:v>
      </x:c>
      <x:c r="G651" s="15" t="d">
        <x:v>2023-06-01T00:00:00.000Z</x:v>
      </x:c>
      <x:c r="H651" t="str">
        <x:v>2023-06</x:v>
      </x:c>
      <x:c r="I651" t="str">
        <x:v>France</x:v>
      </x:c>
      <x:c r="J651" t="str">
        <x:v>Europe</x:v>
      </x:c>
      <x:c r="K651" t="str">
        <x:v>EUR</x:v>
      </x:c>
      <x:c r="L651" t="str">
        <x:v>Johnnie Walker</x:v>
      </x:c>
      <x:c r="M651" t="str">
        <x:v>Scotch Whisky</x:v>
      </x:c>
      <x:c r="N651" t="str">
        <x:v>Duty Free / Travel Retail</x:v>
      </x:c>
      <x:c r="O651" t="str">
        <x:v>Key Account</x:v>
      </x:c>
      <x:c r="P651" t="str">
        <x:v>SR-053</x:v>
      </x:c>
      <x:c r="Q651" s="16" t="n">
        <x:v>40</x:v>
      </x:c>
      <x:c r="R651" s="17" t="n">
        <x:v>37.72</x:v>
      </x:c>
      <x:c r="S651" s="18" t="n">
        <x:v>0.05</x:v>
      </x:c>
      <x:c r="T651" s="17" t="n">
        <x:v>1508.72</x:v>
      </x:c>
      <x:c r="U651" s="17" t="n">
        <x:v>1433.28</x:v>
      </x:c>
      <x:c r="V651" s="17" t="n">
        <x:v>658.66</x:v>
      </x:c>
      <x:c r="W651" s="17" t="n">
        <x:v>774.62</x:v>
      </x:c>
      <x:c r="X651" s="18" t="n">
        <x:v>0.5405</x:v>
      </x:c>
      <x:c r="Y651" s="17" t="n">
        <x:v>1606.24</x:v>
      </x:c>
      <x:c r="Z651" s="18" t="n">
        <x:v>0.8923</x:v>
      </x:c>
      <x:c r="AA651" s="18" t="n">
        <x:v>0.095</x:v>
      </x:c>
      <x:c r="AB651" t="str">
        <x:v>Yes</x:v>
      </x:c>
      <x:c r="AC651" t="str">
        <x:v>Luxury / Reserve</x:v>
      </x:c>
      <x:c r="AD651" s="18" t="n">
        <x:v>0.5404526680062514</x:v>
      </x:c>
      <x:c r="AE651" s="18" t="n">
        <x:v>0.8923199521864728</x:v>
      </x:c>
      <x:c r="AF651" s="17" t="n">
        <x:v>-172.96000000000004</x:v>
      </x:c>
      <x:c r="AG651" s="18" t="n">
        <x:v>-0.10768004781352726</x:v>
      </x:c>
      <x:c r="AH651" t="str">
        <x:v>Below Target</x:v>
      </x:c>
    </x:row>
    <x:row r="652">
      <x:c r="A652" t="str">
        <x:v>TXN-000649</x:v>
      </x:c>
      <x:c r="B652" s="14" t="d">
        <x:v>2023-10-13T00:00:00.000Z</x:v>
      </x:c>
      <x:c r="C652" t="n">
        <x:v>2023</x:v>
      </x:c>
      <x:c r="D652" t="str">
        <x:v>Q4</x:v>
      </x:c>
      <x:c r="E652" t="n">
        <x:v>10</x:v>
      </x:c>
      <x:c r="F652" t="str">
        <x:v>October</x:v>
      </x:c>
      <x:c r="G652" s="15" t="d">
        <x:v>2023-10-01T00:00:00.000Z</x:v>
      </x:c>
      <x:c r="H652" t="str">
        <x:v>2023-10</x:v>
      </x:c>
      <x:c r="I652" t="str">
        <x:v>Spain</x:v>
      </x:c>
      <x:c r="J652" t="str">
        <x:v>Europe</x:v>
      </x:c>
      <x:c r="K652" t="str">
        <x:v>EUR</x:v>
      </x:c>
      <x:c r="L652" t="str">
        <x:v>Johnnie Walker</x:v>
      </x:c>
      <x:c r="M652" t="str">
        <x:v>Scotch Whisky</x:v>
      </x:c>
      <x:c r="N652" t="str">
        <x:v>Wholesale</x:v>
      </x:c>
      <x:c r="O652" t="str">
        <x:v>Hospitality Group</x:v>
      </x:c>
      <x:c r="P652" t="str">
        <x:v>SR-045</x:v>
      </x:c>
      <x:c r="Q652" s="16" t="n">
        <x:v>11</x:v>
      </x:c>
      <x:c r="R652" s="17" t="n">
        <x:v>29.39</x:v>
      </x:c>
      <x:c r="S652" s="18" t="n">
        <x:v>0.08</x:v>
      </x:c>
      <x:c r="T652" s="17" t="n">
        <x:v>323.3</x:v>
      </x:c>
      <x:c r="U652" s="17" t="n">
        <x:v>297.44</x:v>
      </x:c>
      <x:c r="V652" s="17" t="n">
        <x:v>131.08</x:v>
      </x:c>
      <x:c r="W652" s="17" t="n">
        <x:v>166.36</x:v>
      </x:c>
      <x:c r="X652" s="18" t="n">
        <x:v>0.5593</x:v>
      </x:c>
      <x:c r="Y652" s="17" t="n">
        <x:v>278.76</x:v>
      </x:c>
      <x:c r="Z652" s="18" t="n">
        <x:v>1.067</x:v>
      </x:c>
      <x:c r="AA652" s="18" t="n">
        <x:v>0.0736</x:v>
      </x:c>
      <x:c r="AB652" t="str">
        <x:v>Yes</x:v>
      </x:c>
      <x:c r="AC652" t="str">
        <x:v>Luxury / Reserve</x:v>
      </x:c>
      <x:c r="AD652" s="18" t="n">
        <x:v>0.5593060785368478</x:v>
      </x:c>
      <x:c r="AE652" s="18" t="n">
        <x:v>1.06701104893098</x:v>
      </x:c>
      <x:c r="AF652" s="17" t="n">
        <x:v>18.680000000000007</x:v>
      </x:c>
      <x:c r="AG652" s="18" t="n">
        <x:v>0.06701104893098007</x:v>
      </x:c>
      <x:c r="AH652" t="str">
        <x:v>Above Target</x:v>
      </x:c>
    </x:row>
    <x:row r="653">
      <x:c r="A653" t="str">
        <x:v>TXN-000650</x:v>
      </x:c>
      <x:c r="B653" s="14" t="d">
        <x:v>2025-05-19T00:00:00.000Z</x:v>
      </x:c>
      <x:c r="C653" t="n">
        <x:v>2025</x:v>
      </x:c>
      <x:c r="D653" t="str">
        <x:v>Q2</x:v>
      </x:c>
      <x:c r="E653" t="n">
        <x:v>5</x:v>
      </x:c>
      <x:c r="F653" t="str">
        <x:v>May</x:v>
      </x:c>
      <x:c r="G653" s="15" t="d">
        <x:v>2025-05-01T00:00:00.000Z</x:v>
      </x:c>
      <x:c r="H653" t="str">
        <x:v>2025-05</x:v>
      </x:c>
      <x:c r="I653" t="str">
        <x:v>United States</x:v>
      </x:c>
      <x:c r="J653" t="str">
        <x:v>North America</x:v>
      </x:c>
      <x:c r="K653" t="str">
        <x:v>USD</x:v>
      </x:c>
      <x:c r="L653" t="str">
        <x:v>Don Julio</x:v>
      </x:c>
      <x:c r="M653" t="str">
        <x:v>Tequila</x:v>
      </x:c>
      <x:c r="N653" t="str">
        <x:v>E-commerce</x:v>
      </x:c>
      <x:c r="O653" t="str">
        <x:v>Key Account</x:v>
      </x:c>
      <x:c r="P653" t="str">
        <x:v>SR-053</x:v>
      </x:c>
      <x:c r="Q653" s="16" t="n">
        <x:v>100</x:v>
      </x:c>
      <x:c r="R653" s="17" t="n">
        <x:v>49.53</x:v>
      </x:c>
      <x:c r="S653" s="18" t="n">
        <x:v>0.08</x:v>
      </x:c>
      <x:c r="T653" s="17" t="n">
        <x:v>4952.52</x:v>
      </x:c>
      <x:c r="U653" s="17" t="n">
        <x:v>4556.32</x:v>
      </x:c>
      <x:c r="V653" s="17" t="n">
        <x:v>2022.42</x:v>
      </x:c>
      <x:c r="W653" s="17" t="n">
        <x:v>2533.9</x:v>
      </x:c>
      <x:c r="X653" s="18" t="n">
        <x:v>0.5561</x:v>
      </x:c>
      <x:c r="Y653" s="17" t="n">
        <x:v>4191.98</x:v>
      </x:c>
      <x:c r="Z653" s="18" t="n">
        <x:v>1.0869</x:v>
      </x:c>
      <x:c r="AA653" s="18" t="n">
        <x:v>0.0493</x:v>
      </x:c>
      <x:c r="AB653" t="str">
        <x:v>Yes</x:v>
      </x:c>
      <x:c r="AC653" t="str">
        <x:v>Luxury / Reserve</x:v>
      </x:c>
      <x:c r="AD653" s="18" t="n">
        <x:v>0.5561286301225551</x:v>
      </x:c>
      <x:c r="AE653" s="18" t="n">
        <x:v>1.0869135826029706</x:v>
      </x:c>
      <x:c r="AF653" s="17" t="n">
        <x:v>364.34000000000015</x:v>
      </x:c>
      <x:c r="AG653" s="18" t="n">
        <x:v>0.08691358260297048</x:v>
      </x:c>
      <x:c r="AH653" t="str">
        <x:v>Above Target</x:v>
      </x:c>
    </x:row>
    <x:row r="654">
      <x:c r="A654" t="str">
        <x:v>TXN-000651</x:v>
      </x:c>
      <x:c r="B654" s="14" t="d">
        <x:v>2025-05-02T00:00:00.000Z</x:v>
      </x:c>
      <x:c r="C654" t="n">
        <x:v>2025</x:v>
      </x:c>
      <x:c r="D654" t="str">
        <x:v>Q2</x:v>
      </x:c>
      <x:c r="E654" t="n">
        <x:v>5</x:v>
      </x:c>
      <x:c r="F654" t="str">
        <x:v>May</x:v>
      </x:c>
      <x:c r="G654" s="15" t="d">
        <x:v>2025-05-01T00:00:00.000Z</x:v>
      </x:c>
      <x:c r="H654" t="str">
        <x:v>2025-05</x:v>
      </x:c>
      <x:c r="I654" t="str">
        <x:v>Ireland</x:v>
      </x:c>
      <x:c r="J654" t="str">
        <x:v>Europe</x:v>
      </x:c>
      <x:c r="K654" t="str">
        <x:v>EUR</x:v>
      </x:c>
      <x:c r="L654" t="str">
        <x:v>Guinness</x:v>
      </x:c>
      <x:c r="M654" t="str">
        <x:v>Beer / Stout</x:v>
      </x:c>
      <x:c r="N654" t="str">
        <x:v>E-commerce</x:v>
      </x:c>
      <x:c r="O654" t="str">
        <x:v>E-commerce Partner</x:v>
      </x:c>
      <x:c r="P654" t="str">
        <x:v>SR-004</x:v>
      </x:c>
      <x:c r="Q654" s="16" t="n">
        <x:v>61</x:v>
      </x:c>
      <x:c r="R654" s="17" t="n">
        <x:v>7.84</x:v>
      </x:c>
      <x:c r="S654" s="18" t="n">
        <x:v>0</x:v>
      </x:c>
      <x:c r="T654" s="17" t="n">
        <x:v>478.41</x:v>
      </x:c>
      <x:c r="U654" s="17" t="n">
        <x:v>478.41</x:v>
      </x:c>
      <x:c r="V654" s="17" t="n">
        <x:v>243.92</x:v>
      </x:c>
      <x:c r="W654" s="17" t="n">
        <x:v>234.49</x:v>
      </x:c>
      <x:c r="X654" s="18" t="n">
        <x:v>0.4901</x:v>
      </x:c>
      <x:c r="Y654" s="17" t="n">
        <x:v>432.21</x:v>
      </x:c>
      <x:c r="Z654" s="18" t="n">
        <x:v>1.1069</x:v>
      </x:c>
      <x:c r="AA654" s="18" t="n">
        <x:v>-0.0239</x:v>
      </x:c>
      <x:c r="AB654" t="str">
        <x:v>No</x:v>
      </x:c>
      <x:c r="AC654" t="str">
        <x:v>Core</x:v>
      </x:c>
      <x:c r="AD654" s="18" t="n">
        <x:v>0.4901444367801676</x:v>
      </x:c>
      <x:c r="AE654" s="18" t="n">
        <x:v>1.106892482820851</x:v>
      </x:c>
      <x:c r="AF654" s="17" t="n">
        <x:v>46.200000000000045</x:v>
      </x:c>
      <x:c r="AG654" s="18" t="n">
        <x:v>0.10689248282085109</x:v>
      </x:c>
      <x:c r="AH654" t="str">
        <x:v>Above Target</x:v>
      </x:c>
    </x:row>
    <x:row r="655">
      <x:c r="A655" t="str">
        <x:v>TXN-000652</x:v>
      </x:c>
      <x:c r="B655" s="14" t="d">
        <x:v>2026-08-08T00:00:00.000Z</x:v>
      </x:c>
      <x:c r="C655" t="n">
        <x:v>2026</x:v>
      </x:c>
      <x:c r="D655" t="str">
        <x:v>Q3</x:v>
      </x:c>
      <x:c r="E655" t="n">
        <x:v>8</x:v>
      </x:c>
      <x:c r="F655" t="str">
        <x:v>August</x:v>
      </x:c>
      <x:c r="G655" s="15" t="d">
        <x:v>2026-08-01T00:00:00.000Z</x:v>
      </x:c>
      <x:c r="H655" t="str">
        <x:v>2026-08</x:v>
      </x:c>
      <x:c r="I655" t="str">
        <x:v>United Kingdom</x:v>
      </x:c>
      <x:c r="J655" t="str">
        <x:v>Europe</x:v>
      </x:c>
      <x:c r="K655" t="str">
        <x:v>GBP</x:v>
      </x:c>
      <x:c r="L655" t="str">
        <x:v>Crown Royal</x:v>
      </x:c>
      <x:c r="M655" t="str">
        <x:v>Canadian Whisky</x:v>
      </x:c>
      <x:c r="N655" t="str">
        <x:v>Off-Trade</x:v>
      </x:c>
      <x:c r="O655" t="str">
        <x:v>Key Account</x:v>
      </x:c>
      <x:c r="P655" t="str">
        <x:v>SR-046</x:v>
      </x:c>
      <x:c r="Q655" s="16" t="n">
        <x:v>62</x:v>
      </x:c>
      <x:c r="R655" s="17" t="n">
        <x:v>30.11</x:v>
      </x:c>
      <x:c r="S655" s="18" t="n">
        <x:v>0.02</x:v>
      </x:c>
      <x:c r="T655" s="17" t="n">
        <x:v>1866.92</x:v>
      </x:c>
      <x:c r="U655" s="17" t="n">
        <x:v>1829.59</x:v>
      </x:c>
      <x:c r="V655" s="17" t="n">
        <x:v>769.4</x:v>
      </x:c>
      <x:c r="W655" s="17" t="n">
        <x:v>1060.18</x:v>
      </x:c>
      <x:c r="X655" s="18" t="n">
        <x:v>0.5795</x:v>
      </x:c>
      <x:c r="Y655" s="17" t="n">
        <x:v>2083.86</x:v>
      </x:c>
      <x:c r="Z655" s="18" t="n">
        <x:v>0.878</x:v>
      </x:c>
      <x:c r="AA655" s="18" t="n">
        <x:v>0.0326</x:v>
      </x:c>
      <x:c r="AB655" t="str">
        <x:v>No</x:v>
      </x:c>
      <x:c r="AC655" t="str">
        <x:v>Premium Core</x:v>
      </x:c>
      <x:c r="AD655" s="18" t="n">
        <x:v>0.5794631584125406</x:v>
      </x:c>
      <x:c r="AE655" s="18" t="n">
        <x:v>0.8779812463409249</x:v>
      </x:c>
      <x:c r="AF655" s="17" t="n">
        <x:v>-254.2700000000002</x:v>
      </x:c>
      <x:c r="AG655" s="18" t="n">
        <x:v>-0.12201875365907508</x:v>
      </x:c>
      <x:c r="AH655" t="str">
        <x:v>Below Target</x:v>
      </x:c>
    </x:row>
    <x:row r="656">
      <x:c r="A656" t="str">
        <x:v>TXN-000653</x:v>
      </x:c>
      <x:c r="B656" s="14" t="d">
        <x:v>2024-04-10T00:00:00.000Z</x:v>
      </x:c>
      <x:c r="C656" t="n">
        <x:v>2024</x:v>
      </x:c>
      <x:c r="D656" t="str">
        <x:v>Q2</x:v>
      </x:c>
      <x:c r="E656" t="n">
        <x:v>4</x:v>
      </x:c>
      <x:c r="F656" t="str">
        <x:v>April</x:v>
      </x:c>
      <x:c r="G656" s="15" t="d">
        <x:v>2024-04-01T00:00:00.000Z</x:v>
      </x:c>
      <x:c r="H656" t="str">
        <x:v>2024-04</x:v>
      </x:c>
      <x:c r="I656" t="str">
        <x:v>United States</x:v>
      </x:c>
      <x:c r="J656" t="str">
        <x:v>North America</x:v>
      </x:c>
      <x:c r="K656" t="str">
        <x:v>USD</x:v>
      </x:c>
      <x:c r="L656" t="str">
        <x:v>Guinness</x:v>
      </x:c>
      <x:c r="M656" t="str">
        <x:v>Beer / Stout</x:v>
      </x:c>
      <x:c r="N656" t="str">
        <x:v>Duty Free / Travel Retail</x:v>
      </x:c>
      <x:c r="O656" t="str">
        <x:v>E-commerce Partner</x:v>
      </x:c>
      <x:c r="P656" t="str">
        <x:v>SR-053</x:v>
      </x:c>
      <x:c r="Q656" s="16" t="n">
        <x:v>124</x:v>
      </x:c>
      <x:c r="R656" s="17" t="n">
        <x:v>8.51</x:v>
      </x:c>
      <x:c r="S656" s="18" t="n">
        <x:v>0.12</x:v>
      </x:c>
      <x:c r="T656" s="17" t="n">
        <x:v>1054.85</x:v>
      </x:c>
      <x:c r="U656" s="17" t="n">
        <x:v>928.27</x:v>
      </x:c>
      <x:c r="V656" s="17" t="n">
        <x:v>486.77</x:v>
      </x:c>
      <x:c r="W656" s="17" t="n">
        <x:v>441.5</x:v>
      </x:c>
      <x:c r="X656" s="18" t="n">
        <x:v>0.4756</x:v>
      </x:c>
      <x:c r="Y656" s="17" t="n">
        <x:v>970.43</x:v>
      </x:c>
      <x:c r="Z656" s="18" t="n">
        <x:v>0.9566</x:v>
      </x:c>
      <x:c r="AA656" s="18" t="n">
        <x:v>0.0997</x:v>
      </x:c>
      <x:c r="AB656" t="str">
        <x:v>Yes</x:v>
      </x:c>
      <x:c r="AC656" t="str">
        <x:v>Core</x:v>
      </x:c>
      <x:c r="AD656" s="18" t="n">
        <x:v>0.47561593070981506</x:v>
      </x:c>
      <x:c r="AE656" s="18" t="n">
        <x:v>0.9565553414465753</x:v>
      </x:c>
      <x:c r="AF656" s="17" t="n">
        <x:v>-42.15999999999997</x:v>
      </x:c>
      <x:c r="AG656" s="18" t="n">
        <x:v>-0.04344465855342474</x:v>
      </x:c>
      <x:c r="AH656" t="str">
        <x:v>Below Target</x:v>
      </x:c>
    </x:row>
    <x:row r="657">
      <x:c r="A657" t="str">
        <x:v>TXN-000654</x:v>
      </x:c>
      <x:c r="B657" s="14" t="d">
        <x:v>2025-08-17T00:00:00.000Z</x:v>
      </x:c>
      <x:c r="C657" t="n">
        <x:v>2025</x:v>
      </x:c>
      <x:c r="D657" t="str">
        <x:v>Q3</x:v>
      </x:c>
      <x:c r="E657" t="n">
        <x:v>8</x:v>
      </x:c>
      <x:c r="F657" t="str">
        <x:v>August</x:v>
      </x:c>
      <x:c r="G657" s="15" t="d">
        <x:v>2025-08-01T00:00:00.000Z</x:v>
      </x:c>
      <x:c r="H657" t="str">
        <x:v>2025-08</x:v>
      </x:c>
      <x:c r="I657" t="str">
        <x:v>United States</x:v>
      </x:c>
      <x:c r="J657" t="str">
        <x:v>North America</x:v>
      </x:c>
      <x:c r="K657" t="str">
        <x:v>USD</x:v>
      </x:c>
      <x:c r="L657" t="str">
        <x:v>Captain Morgan</x:v>
      </x:c>
      <x:c r="M657" t="str">
        <x:v>Rum</x:v>
      </x:c>
      <x:c r="N657" t="str">
        <x:v>Off-Trade</x:v>
      </x:c>
      <x:c r="O657" t="str">
        <x:v>Hospitality Group</x:v>
      </x:c>
      <x:c r="P657" t="str">
        <x:v>SR-011</x:v>
      </x:c>
      <x:c r="Q657" s="16" t="n">
        <x:v>104</x:v>
      </x:c>
      <x:c r="R657" s="17" t="n">
        <x:v>18.95</x:v>
      </x:c>
      <x:c r="S657" s="18" t="n">
        <x:v>0.05</x:v>
      </x:c>
      <x:c r="T657" s="17" t="n">
        <x:v>1970.86</x:v>
      </x:c>
      <x:c r="U657" s="17" t="n">
        <x:v>1872.32</x:v>
      </x:c>
      <x:c r="V657" s="17" t="n">
        <x:v>897.75</x:v>
      </x:c>
      <x:c r="W657" s="17" t="n">
        <x:v>974.57</x:v>
      </x:c>
      <x:c r="X657" s="18" t="n">
        <x:v>0.5205</x:v>
      </x:c>
      <x:c r="Y657" s="17" t="n">
        <x:v>1848.4</x:v>
      </x:c>
      <x:c r="Z657" s="18" t="n">
        <x:v>1.0129</x:v>
      </x:c>
      <x:c r="AA657" s="18" t="n">
        <x:v>-0.0034</x:v>
      </x:c>
      <x:c r="AB657" t="str">
        <x:v>Yes</x:v>
      </x:c>
      <x:c r="AC657" t="str">
        <x:v>Core</x:v>
      </x:c>
      <x:c r="AD657" s="18" t="n">
        <x:v>0.5205146556144249</x:v>
      </x:c>
      <x:c r="AE657" s="18" t="n">
        <x:v>1.0129409218783811</x:v>
      </x:c>
      <x:c r="AF657" s="17" t="n">
        <x:v>23.919999999999845</x:v>
      </x:c>
      <x:c r="AG657" s="18" t="n">
        <x:v>0.012940921878381218</x:v>
      </x:c>
      <x:c r="AH657" t="str">
        <x:v>Above Target</x:v>
      </x:c>
    </x:row>
    <x:row r="658">
      <x:c r="A658" t="str">
        <x:v>TXN-000655</x:v>
      </x:c>
      <x:c r="B658" s="14" t="d">
        <x:v>2026-01-14T00:00:00.000Z</x:v>
      </x:c>
      <x:c r="C658" t="n">
        <x:v>2026</x:v>
      </x:c>
      <x:c r="D658" t="str">
        <x:v>Q1</x:v>
      </x:c>
      <x:c r="E658" t="n">
        <x:v>1</x:v>
      </x:c>
      <x:c r="F658" t="str">
        <x:v>January</x:v>
      </x:c>
      <x:c r="G658" s="15" t="d">
        <x:v>2026-01-01T00:00:00.000Z</x:v>
      </x:c>
      <x:c r="H658" t="str">
        <x:v>2026-01</x:v>
      </x:c>
      <x:c r="I658" t="str">
        <x:v>United Kingdom</x:v>
      </x:c>
      <x:c r="J658" t="str">
        <x:v>Europe</x:v>
      </x:c>
      <x:c r="K658" t="str">
        <x:v>GBP</x:v>
      </x:c>
      <x:c r="L658" t="str">
        <x:v>Guinness</x:v>
      </x:c>
      <x:c r="M658" t="str">
        <x:v>Beer / Stout</x:v>
      </x:c>
      <x:c r="N658" t="str">
        <x:v>On-Trade</x:v>
      </x:c>
      <x:c r="O658" t="str">
        <x:v>Distributor</x:v>
      </x:c>
      <x:c r="P658" t="str">
        <x:v>SR-051</x:v>
      </x:c>
      <x:c r="Q658" s="16" t="n">
        <x:v>51</x:v>
      </x:c>
      <x:c r="R658" s="17" t="n">
        <x:v>8.2</x:v>
      </x:c>
      <x:c r="S658" s="18" t="n">
        <x:v>0</x:v>
      </x:c>
      <x:c r="T658" s="17" t="n">
        <x:v>418.01</x:v>
      </x:c>
      <x:c r="U658" s="17" t="n">
        <x:v>418.01</x:v>
      </x:c>
      <x:c r="V658" s="17" t="n">
        <x:v>203.42</x:v>
      </x:c>
      <x:c r="W658" s="17" t="n">
        <x:v>214.59</x:v>
      </x:c>
      <x:c r="X658" s="18" t="n">
        <x:v>0.5134</x:v>
      </x:c>
      <x:c r="Y658" s="17" t="n">
        <x:v>437.6</x:v>
      </x:c>
      <x:c r="Z658" s="18" t="n">
        <x:v>0.9552</x:v>
      </x:c>
      <x:c r="AA658" s="18" t="n">
        <x:v>0.0425</x:v>
      </x:c>
      <x:c r="AB658" t="str">
        <x:v>No</x:v>
      </x:c>
      <x:c r="AC658" t="str">
        <x:v>Core</x:v>
      </x:c>
      <x:c r="AD658" s="18" t="n">
        <x:v>0.5133609243797995</x:v>
      </x:c>
      <x:c r="AE658" s="18" t="n">
        <x:v>0.9552330895795246</x:v>
      </x:c>
      <x:c r="AF658" s="17" t="n">
        <x:v>-19.590000000000032</x:v>
      </x:c>
      <x:c r="AG658" s="18" t="n">
        <x:v>-0.04476691042047539</x:v>
      </x:c>
      <x:c r="AH658" t="str">
        <x:v>Below Target</x:v>
      </x:c>
    </x:row>
    <x:row r="659">
      <x:c r="A659" t="str">
        <x:v>TXN-000656</x:v>
      </x:c>
      <x:c r="B659" s="14" t="d">
        <x:v>2025-09-17T00:00:00.000Z</x:v>
      </x:c>
      <x:c r="C659" t="n">
        <x:v>2025</x:v>
      </x:c>
      <x:c r="D659" t="str">
        <x:v>Q3</x:v>
      </x:c>
      <x:c r="E659" t="n">
        <x:v>9</x:v>
      </x:c>
      <x:c r="F659" t="str">
        <x:v>September</x:v>
      </x:c>
      <x:c r="G659" s="15" t="d">
        <x:v>2025-09-01T00:00:00.000Z</x:v>
      </x:c>
      <x:c r="H659" t="str">
        <x:v>2025-09</x:v>
      </x:c>
      <x:c r="I659" t="str">
        <x:v>United Kingdom</x:v>
      </x:c>
      <x:c r="J659" t="str">
        <x:v>Europe</x:v>
      </x:c>
      <x:c r="K659" t="str">
        <x:v>GBP</x:v>
      </x:c>
      <x:c r="L659" t="str">
        <x:v>Smirnoff</x:v>
      </x:c>
      <x:c r="M659" t="str">
        <x:v>Vodka</x:v>
      </x:c>
      <x:c r="N659" t="str">
        <x:v>Duty Free / Travel Retail</x:v>
      </x:c>
      <x:c r="O659" t="str">
        <x:v>Key Account</x:v>
      </x:c>
      <x:c r="P659" t="str">
        <x:v>SR-027</x:v>
      </x:c>
      <x:c r="Q659" s="16" t="n">
        <x:v>171</x:v>
      </x:c>
      <x:c r="R659" s="17" t="n">
        <x:v>24.86</x:v>
      </x:c>
      <x:c r="S659" s="18" t="n">
        <x:v>0.02</x:v>
      </x:c>
      <x:c r="T659" s="17" t="n">
        <x:v>4250.97</x:v>
      </x:c>
      <x:c r="U659" s="17" t="n">
        <x:v>4165.95</x:v>
      </x:c>
      <x:c r="V659" s="17" t="n">
        <x:v>1876.47</x:v>
      </x:c>
      <x:c r="W659" s="17" t="n">
        <x:v>2289.48</x:v>
      </x:c>
      <x:c r="X659" s="18" t="n">
        <x:v>0.5496</x:v>
      </x:c>
      <x:c r="Y659" s="17" t="n">
        <x:v>4510.43</x:v>
      </x:c>
      <x:c r="Z659" s="18" t="n">
        <x:v>0.9236</x:v>
      </x:c>
      <x:c r="AA659" s="18" t="n">
        <x:v>-0.0261</x:v>
      </x:c>
      <x:c r="AB659" t="str">
        <x:v>No</x:v>
      </x:c>
      <x:c r="AC659" t="str">
        <x:v>Core</x:v>
      </x:c>
      <x:c r="AD659" s="18" t="n">
        <x:v>0.5495697259928708</x:v>
      </x:c>
      <x:c r="AE659" s="18" t="n">
        <x:v>0.9236259070642932</x:v>
      </x:c>
      <x:c r="AF659" s="17" t="n">
        <x:v>-344.4800000000005</x:v>
      </x:c>
      <x:c r="AG659" s="18" t="n">
        <x:v>-0.07637409293570689</x:v>
      </x:c>
      <x:c r="AH659" t="str">
        <x:v>Below Target</x:v>
      </x:c>
    </x:row>
    <x:row r="660">
      <x:c r="A660" t="str">
        <x:v>TXN-000657</x:v>
      </x:c>
      <x:c r="B660" s="14" t="d">
        <x:v>2025-10-28T00:00:00.000Z</x:v>
      </x:c>
      <x:c r="C660" t="n">
        <x:v>2025</x:v>
      </x:c>
      <x:c r="D660" t="str">
        <x:v>Q4</x:v>
      </x:c>
      <x:c r="E660" t="n">
        <x:v>10</x:v>
      </x:c>
      <x:c r="F660" t="str">
        <x:v>October</x:v>
      </x:c>
      <x:c r="G660" s="15" t="d">
        <x:v>2025-10-01T00:00:00.000Z</x:v>
      </x:c>
      <x:c r="H660" t="str">
        <x:v>2025-10</x:v>
      </x:c>
      <x:c r="I660" t="str">
        <x:v>United Kingdom</x:v>
      </x:c>
      <x:c r="J660" t="str">
        <x:v>Europe</x:v>
      </x:c>
      <x:c r="K660" t="str">
        <x:v>GBP</x:v>
      </x:c>
      <x:c r="L660" t="str">
        <x:v>Cîroc</x:v>
      </x:c>
      <x:c r="M660" t="str">
        <x:v>Vodka</x:v>
      </x:c>
      <x:c r="N660" t="str">
        <x:v>On-Trade</x:v>
      </x:c>
      <x:c r="O660" t="str">
        <x:v>E-commerce Partner</x:v>
      </x:c>
      <x:c r="P660" t="str">
        <x:v>SR-006</x:v>
      </x:c>
      <x:c r="Q660" s="16" t="n">
        <x:v>122</x:v>
      </x:c>
      <x:c r="R660" s="17" t="n">
        <x:v>38.39</x:v>
      </x:c>
      <x:c r="S660" s="18" t="n">
        <x:v>0</x:v>
      </x:c>
      <x:c r="T660" s="17" t="n">
        <x:v>4683.5</x:v>
      </x:c>
      <x:c r="U660" s="17" t="n">
        <x:v>4683.5</x:v>
      </x:c>
      <x:c r="V660" s="17" t="n">
        <x:v>2081.31</x:v>
      </x:c>
      <x:c r="W660" s="17" t="n">
        <x:v>2602.19</x:v>
      </x:c>
      <x:c r="X660" s="18" t="n">
        <x:v>0.5556</x:v>
      </x:c>
      <x:c r="Y660" s="17" t="n">
        <x:v>4779.08</x:v>
      </x:c>
      <x:c r="Z660" s="18" t="n">
        <x:v>0.98</x:v>
      </x:c>
      <x:c r="AA660" s="18" t="n">
        <x:v>0.0999</x:v>
      </x:c>
      <x:c r="AB660" t="str">
        <x:v>No</x:v>
      </x:c>
      <x:c r="AC660" t="str">
        <x:v>Luxury / Reserve</x:v>
      </x:c>
      <x:c r="AD660" s="18" t="n">
        <x:v>0.5556079854809437</x:v>
      </x:c>
      <x:c r="AE660" s="18" t="n">
        <x:v>0.9800003347924705</x:v>
      </x:c>
      <x:c r="AF660" s="17" t="n">
        <x:v>-95.57999999999993</x:v>
      </x:c>
      <x:c r="AG660" s="18" t="n">
        <x:v>-0.01999966520752947</x:v>
      </x:c>
      <x:c r="AH660" t="str">
        <x:v>Below Target</x:v>
      </x:c>
    </x:row>
    <x:row r="661">
      <x:c r="A661" t="str">
        <x:v>TXN-000658</x:v>
      </x:c>
      <x:c r="B661" s="14" t="d">
        <x:v>2024-04-19T00:00:00.000Z</x:v>
      </x:c>
      <x:c r="C661" t="n">
        <x:v>2024</x:v>
      </x:c>
      <x:c r="D661" t="str">
        <x:v>Q2</x:v>
      </x:c>
      <x:c r="E661" t="n">
        <x:v>4</x:v>
      </x:c>
      <x:c r="F661" t="str">
        <x:v>April</x:v>
      </x:c>
      <x:c r="G661" s="15" t="d">
        <x:v>2024-04-01T00:00:00.000Z</x:v>
      </x:c>
      <x:c r="H661" t="str">
        <x:v>2024-04</x:v>
      </x:c>
      <x:c r="I661" t="str">
        <x:v>Australia</x:v>
      </x:c>
      <x:c r="J661" t="str">
        <x:v>Asia Pacific</x:v>
      </x:c>
      <x:c r="K661" t="str">
        <x:v>AUD</x:v>
      </x:c>
      <x:c r="L661" t="str">
        <x:v>Cîroc</x:v>
      </x:c>
      <x:c r="M661" t="str">
        <x:v>Vodka</x:v>
      </x:c>
      <x:c r="N661" t="str">
        <x:v>E-commerce</x:v>
      </x:c>
      <x:c r="O661" t="str">
        <x:v>Independent Retailer</x:v>
      </x:c>
      <x:c r="P661" t="str">
        <x:v>SR-058</x:v>
      </x:c>
      <x:c r="Q661" s="16" t="n">
        <x:v>42</x:v>
      </x:c>
      <x:c r="R661" s="17" t="n">
        <x:v>35.95</x:v>
      </x:c>
      <x:c r="S661" s="18" t="n">
        <x:v>0</x:v>
      </x:c>
      <x:c r="T661" s="17" t="n">
        <x:v>1509.89</x:v>
      </x:c>
      <x:c r="U661" s="17" t="n">
        <x:v>1509.89</x:v>
      </x:c>
      <x:c r="V661" s="17" t="n">
        <x:v>648.92</x:v>
      </x:c>
      <x:c r="W661" s="17" t="n">
        <x:v>860.98</x:v>
      </x:c>
      <x:c r="X661" s="18" t="n">
        <x:v>0.5702</x:v>
      </x:c>
      <x:c r="Y661" s="17" t="n">
        <x:v>1694.93</x:v>
      </x:c>
      <x:c r="Z661" s="18" t="n">
        <x:v>0.8908</x:v>
      </x:c>
      <x:c r="AA661" s="18" t="n">
        <x:v>0.0339</x:v>
      </x:c>
      <x:c r="AB661" t="str">
        <x:v>No</x:v>
      </x:c>
      <x:c r="AC661" t="str">
        <x:v>Luxury / Reserve</x:v>
      </x:c>
      <x:c r="AD661" s="18" t="n">
        <x:v>0.5702269701766354</x:v>
      </x:c>
      <x:c r="AE661" s="18" t="n">
        <x:v>0.8908273498020568</x:v>
      </x:c>
      <x:c r="AF661" s="17" t="n">
        <x:v>-185.03999999999996</x:v>
      </x:c>
      <x:c r="AG661" s="18" t="n">
        <x:v>-0.10917265019794326</x:v>
      </x:c>
      <x:c r="AH661" t="str">
        <x:v>Below Target</x:v>
      </x:c>
    </x:row>
    <x:row r="662">
      <x:c r="A662" t="str">
        <x:v>TXN-000659</x:v>
      </x:c>
      <x:c r="B662" s="14" t="d">
        <x:v>2025-03-04T00:00:00.000Z</x:v>
      </x:c>
      <x:c r="C662" t="n">
        <x:v>2025</x:v>
      </x:c>
      <x:c r="D662" t="str">
        <x:v>Q1</x:v>
      </x:c>
      <x:c r="E662" t="n">
        <x:v>3</x:v>
      </x:c>
      <x:c r="F662" t="str">
        <x:v>March</x:v>
      </x:c>
      <x:c r="G662" s="15" t="d">
        <x:v>2025-03-01T00:00:00.000Z</x:v>
      </x:c>
      <x:c r="H662" t="str">
        <x:v>2025-03</x:v>
      </x:c>
      <x:c r="I662" t="str">
        <x:v>France</x:v>
      </x:c>
      <x:c r="J662" t="str">
        <x:v>Europe</x:v>
      </x:c>
      <x:c r="K662" t="str">
        <x:v>EUR</x:v>
      </x:c>
      <x:c r="L662" t="str">
        <x:v>J&amp;B</x:v>
      </x:c>
      <x:c r="M662" t="str">
        <x:v>Scotch Whisky</x:v>
      </x:c>
      <x:c r="N662" t="str">
        <x:v>Off-Trade</x:v>
      </x:c>
      <x:c r="O662" t="str">
        <x:v>Independent Retailer</x:v>
      </x:c>
      <x:c r="P662" t="str">
        <x:v>SR-005</x:v>
      </x:c>
      <x:c r="Q662" s="16" t="n">
        <x:v>81</x:v>
      </x:c>
      <x:c r="R662" s="17" t="n">
        <x:v>22.87</x:v>
      </x:c>
      <x:c r="S662" s="18" t="n">
        <x:v>0</x:v>
      </x:c>
      <x:c r="T662" s="17" t="n">
        <x:v>1852.79</x:v>
      </x:c>
      <x:c r="U662" s="17" t="n">
        <x:v>1852.79</x:v>
      </x:c>
      <x:c r="V662" s="17" t="n">
        <x:v>913.73</x:v>
      </x:c>
      <x:c r="W662" s="17" t="n">
        <x:v>939.06</x:v>
      </x:c>
      <x:c r="X662" s="18" t="n">
        <x:v>0.5068</x:v>
      </x:c>
      <x:c r="Y662" s="17" t="n">
        <x:v>1749.27</x:v>
      </x:c>
      <x:c r="Z662" s="18" t="n">
        <x:v>1.0592</x:v>
      </x:c>
      <x:c r="AA662" s="18" t="n">
        <x:v>0.0056</x:v>
      </x:c>
      <x:c r="AB662" t="str">
        <x:v>No</x:v>
      </x:c>
      <x:c r="AC662" t="str">
        <x:v>Core</x:v>
      </x:c>
      <x:c r="AD662" s="18" t="n">
        <x:v>0.5068356370662622</x:v>
      </x:c>
      <x:c r="AE662" s="18" t="n">
        <x:v>1.059178971799665</x:v>
      </x:c>
      <x:c r="AF662" s="17" t="n">
        <x:v>103.51999999999998</x:v>
      </x:c>
      <x:c r="AG662" s="18" t="n">
        <x:v>0.05917897179966499</x:v>
      </x:c>
      <x:c r="AH662" t="str">
        <x:v>Above Target</x:v>
      </x:c>
    </x:row>
    <x:row r="663">
      <x:c r="A663" t="str">
        <x:v>TXN-000660</x:v>
      </x:c>
      <x:c r="B663" s="14" t="d">
        <x:v>2024-07-27T00:00:00.000Z</x:v>
      </x:c>
      <x:c r="C663" t="n">
        <x:v>2024</x:v>
      </x:c>
      <x:c r="D663" t="str">
        <x:v>Q3</x:v>
      </x:c>
      <x:c r="E663" t="n">
        <x:v>7</x:v>
      </x:c>
      <x:c r="F663" t="str">
        <x:v>July</x:v>
      </x:c>
      <x:c r="G663" s="15" t="d">
        <x:v>2024-07-01T00:00:00.000Z</x:v>
      </x:c>
      <x:c r="H663" t="str">
        <x:v>2024-07</x:v>
      </x:c>
      <x:c r="I663" t="str">
        <x:v>Mexico</x:v>
      </x:c>
      <x:c r="J663" t="str">
        <x:v>Latin America &amp; Caribbean</x:v>
      </x:c>
      <x:c r="K663" t="str">
        <x:v>MXN</x:v>
      </x:c>
      <x:c r="L663" t="str">
        <x:v>Smirnoff</x:v>
      </x:c>
      <x:c r="M663" t="str">
        <x:v>Vodka</x:v>
      </x:c>
      <x:c r="N663" t="str">
        <x:v>On-Trade</x:v>
      </x:c>
      <x:c r="O663" t="str">
        <x:v>Hospitality Group</x:v>
      </x:c>
      <x:c r="P663" t="str">
        <x:v>SR-003</x:v>
      </x:c>
      <x:c r="Q663" s="16" t="n">
        <x:v>27</x:v>
      </x:c>
      <x:c r="R663" s="17" t="n">
        <x:v>23.31</x:v>
      </x:c>
      <x:c r="S663" s="18" t="n">
        <x:v>0.02</x:v>
      </x:c>
      <x:c r="T663" s="17" t="n">
        <x:v>629.32</x:v>
      </x:c>
      <x:c r="U663" s="17" t="n">
        <x:v>616.74</x:v>
      </x:c>
      <x:c r="V663" s="17" t="n">
        <x:v>313.78</x:v>
      </x:c>
      <x:c r="W663" s="17" t="n">
        <x:v>302.96</x:v>
      </x:c>
      <x:c r="X663" s="18" t="n">
        <x:v>0.4912</x:v>
      </x:c>
      <x:c r="Y663" s="17" t="n">
        <x:v>574.94</x:v>
      </x:c>
      <x:c r="Z663" s="18" t="n">
        <x:v>1.0727</x:v>
      </x:c>
      <x:c r="AA663" s="18" t="n">
        <x:v>0.056</x:v>
      </x:c>
      <x:c r="AB663" t="str">
        <x:v>No</x:v>
      </x:c>
      <x:c r="AC663" t="str">
        <x:v>Core</x:v>
      </x:c>
      <x:c r="AD663" s="18" t="n">
        <x:v>0.49122807017543857</x:v>
      </x:c>
      <x:c r="AE663" s="18" t="n">
        <x:v>1.0727032385988102</x:v>
      </x:c>
      <x:c r="AF663" s="17" t="n">
        <x:v>41.799999999999955</x:v>
      </x:c>
      <x:c r="AG663" s="18" t="n">
        <x:v>0.07270323859881023</x:v>
      </x:c>
      <x:c r="AH663" t="str">
        <x:v>Above Target</x:v>
      </x:c>
    </x:row>
    <x:row r="664">
      <x:c r="A664" t="str">
        <x:v>TXN-000661</x:v>
      </x:c>
      <x:c r="B664" s="14" t="d">
        <x:v>2025-01-14T00:00:00.000Z</x:v>
      </x:c>
      <x:c r="C664" t="n">
        <x:v>2025</x:v>
      </x:c>
      <x:c r="D664" t="str">
        <x:v>Q1</x:v>
      </x:c>
      <x:c r="E664" t="n">
        <x:v>1</x:v>
      </x:c>
      <x:c r="F664" t="str">
        <x:v>January</x:v>
      </x:c>
      <x:c r="G664" s="15" t="d">
        <x:v>2025-01-01T00:00:00.000Z</x:v>
      </x:c>
      <x:c r="H664" t="str">
        <x:v>2025-01</x:v>
      </x:c>
      <x:c r="I664" t="str">
        <x:v>India</x:v>
      </x:c>
      <x:c r="J664" t="str">
        <x:v>Asia Pacific</x:v>
      </x:c>
      <x:c r="K664" t="str">
        <x:v>INR</x:v>
      </x:c>
      <x:c r="L664" t="str">
        <x:v>Smirnoff</x:v>
      </x:c>
      <x:c r="M664" t="str">
        <x:v>Vodka</x:v>
      </x:c>
      <x:c r="N664" t="str">
        <x:v>Wholesale</x:v>
      </x:c>
      <x:c r="O664" t="str">
        <x:v>Independent Retailer</x:v>
      </x:c>
      <x:c r="P664" t="str">
        <x:v>SR-057</x:v>
      </x:c>
      <x:c r="Q664" s="16" t="n">
        <x:v>47</x:v>
      </x:c>
      <x:c r="R664" s="17" t="n">
        <x:v>18.08</x:v>
      </x:c>
      <x:c r="S664" s="18" t="n">
        <x:v>0</x:v>
      </x:c>
      <x:c r="T664" s="17" t="n">
        <x:v>849.86</x:v>
      </x:c>
      <x:c r="U664" s="17" t="n">
        <x:v>849.86</x:v>
      </x:c>
      <x:c r="V664" s="17" t="n">
        <x:v>397.09</x:v>
      </x:c>
      <x:c r="W664" s="17" t="n">
        <x:v>452.77</x:v>
      </x:c>
      <x:c r="X664" s="18" t="n">
        <x:v>0.5328</x:v>
      </x:c>
      <x:c r="Y664" s="17" t="n">
        <x:v>876.67</x:v>
      </x:c>
      <x:c r="Z664" s="18" t="n">
        <x:v>0.9694</x:v>
      </x:c>
      <x:c r="AA664" s="18" t="n">
        <x:v>0.0003</x:v>
      </x:c>
      <x:c r="AB664" t="str">
        <x:v>No</x:v>
      </x:c>
      <x:c r="AC664" t="str">
        <x:v>Core</x:v>
      </x:c>
      <x:c r="AD664" s="18" t="n">
        <x:v>0.5327583366672157</x:v>
      </x:c>
      <x:c r="AE664" s="18" t="n">
        <x:v>0.9694183672305429</x:v>
      </x:c>
      <x:c r="AF664" s="17" t="n">
        <x:v>-26.809999999999945</x:v>
      </x:c>
      <x:c r="AG664" s="18" t="n">
        <x:v>-0.03058163276945709</x:v>
      </x:c>
      <x:c r="AH664" t="str">
        <x:v>Below Target</x:v>
      </x:c>
    </x:row>
    <x:row r="665">
      <x:c r="A665" t="str">
        <x:v>TXN-000662</x:v>
      </x:c>
      <x:c r="B665" s="14" t="d">
        <x:v>2023-03-29T00:00:00.000Z</x:v>
      </x:c>
      <x:c r="C665" t="n">
        <x:v>2023</x:v>
      </x:c>
      <x:c r="D665" t="str">
        <x:v>Q1</x:v>
      </x:c>
      <x:c r="E665" t="n">
        <x:v>3</x:v>
      </x:c>
      <x:c r="F665" t="str">
        <x:v>March</x:v>
      </x:c>
      <x:c r="G665" s="15" t="d">
        <x:v>2023-03-01T00:00:00.000Z</x:v>
      </x:c>
      <x:c r="H665" t="str">
        <x:v>2023-03</x:v>
      </x:c>
      <x:c r="I665" t="str">
        <x:v>Brazil</x:v>
      </x:c>
      <x:c r="J665" t="str">
        <x:v>Latin America &amp; Caribbean</x:v>
      </x:c>
      <x:c r="K665" t="str">
        <x:v>BRL</x:v>
      </x:c>
      <x:c r="L665" t="str">
        <x:v>Captain Morgan</x:v>
      </x:c>
      <x:c r="M665" t="str">
        <x:v>Rum</x:v>
      </x:c>
      <x:c r="N665" t="str">
        <x:v>E-commerce</x:v>
      </x:c>
      <x:c r="O665" t="str">
        <x:v>Independent Retailer</x:v>
      </x:c>
      <x:c r="P665" t="str">
        <x:v>SR-025</x:v>
      </x:c>
      <x:c r="Q665" s="16" t="n">
        <x:v>57</x:v>
      </x:c>
      <x:c r="R665" s="17" t="n">
        <x:v>19.86</x:v>
      </x:c>
      <x:c r="S665" s="18" t="n">
        <x:v>0.05</x:v>
      </x:c>
      <x:c r="T665" s="17" t="n">
        <x:v>1132.16</x:v>
      </x:c>
      <x:c r="U665" s="17" t="n">
        <x:v>1075.55</x:v>
      </x:c>
      <x:c r="V665" s="17" t="n">
        <x:v>562.43</x:v>
      </x:c>
      <x:c r="W665" s="17" t="n">
        <x:v>513.12</x:v>
      </x:c>
      <x:c r="X665" s="18" t="n">
        <x:v>0.4771</x:v>
      </x:c>
      <x:c r="Y665" s="17" t="n">
        <x:v>1079.65</x:v>
      </x:c>
      <x:c r="Z665" s="18" t="n">
        <x:v>0.9962</x:v>
      </x:c>
      <x:c r="AA665" s="18" t="n">
        <x:v>-0.0321</x:v>
      </x:c>
      <x:c r="AB665" t="str">
        <x:v>Yes</x:v>
      </x:c>
      <x:c r="AC665" t="str">
        <x:v>Core</x:v>
      </x:c>
      <x:c r="AD665" s="18" t="n">
        <x:v>0.47707684440518805</x:v>
      </x:c>
      <x:c r="AE665" s="18" t="n">
        <x:v>0.9962024730236649</x:v>
      </x:c>
      <x:c r="AF665" s="17" t="n">
        <x:v>-4.100000000000136</x:v>
      </x:c>
      <x:c r="AG665" s="18" t="n">
        <x:v>-0.0037975269763350496</x:v>
      </x:c>
      <x:c r="AH665" t="str">
        <x:v>Below Target</x:v>
      </x:c>
    </x:row>
    <x:row r="666">
      <x:c r="A666" t="str">
        <x:v>TXN-000663</x:v>
      </x:c>
      <x:c r="B666" s="14" t="d">
        <x:v>2025-08-04T00:00:00.000Z</x:v>
      </x:c>
      <x:c r="C666" t="n">
        <x:v>2025</x:v>
      </x:c>
      <x:c r="D666" t="str">
        <x:v>Q3</x:v>
      </x:c>
      <x:c r="E666" t="n">
        <x:v>8</x:v>
      </x:c>
      <x:c r="F666" t="str">
        <x:v>August</x:v>
      </x:c>
      <x:c r="G666" s="15" t="d">
        <x:v>2025-08-01T00:00:00.000Z</x:v>
      </x:c>
      <x:c r="H666" t="str">
        <x:v>2025-08</x:v>
      </x:c>
      <x:c r="I666" t="str">
        <x:v>South Africa</x:v>
      </x:c>
      <x:c r="J666" t="str">
        <x:v>Africa</x:v>
      </x:c>
      <x:c r="K666" t="str">
        <x:v>ZAR</x:v>
      </x:c>
      <x:c r="L666" t="str">
        <x:v>Smirnoff</x:v>
      </x:c>
      <x:c r="M666" t="str">
        <x:v>Vodka</x:v>
      </x:c>
      <x:c r="N666" t="str">
        <x:v>Off-Trade</x:v>
      </x:c>
      <x:c r="O666" t="str">
        <x:v>E-commerce Partner</x:v>
      </x:c>
      <x:c r="P666" t="str">
        <x:v>SR-022</x:v>
      </x:c>
      <x:c r="Q666" s="16" t="n">
        <x:v>79</x:v>
      </x:c>
      <x:c r="R666" s="17" t="n">
        <x:v>21.28</x:v>
      </x:c>
      <x:c r="S666" s="18" t="n">
        <x:v>0.05</x:v>
      </x:c>
      <x:c r="T666" s="17" t="n">
        <x:v>1681.51</x:v>
      </x:c>
      <x:c r="U666" s="17" t="n">
        <x:v>1597.44</x:v>
      </x:c>
      <x:c r="V666" s="17" t="n">
        <x:v>733.9</x:v>
      </x:c>
      <x:c r="W666" s="17" t="n">
        <x:v>863.53</x:v>
      </x:c>
      <x:c r="X666" s="18" t="n">
        <x:v>0.5406</x:v>
      </x:c>
      <x:c r="Y666" s="17" t="n">
        <x:v>1756.76</x:v>
      </x:c>
      <x:c r="Z666" s="18" t="n">
        <x:v>0.9093</x:v>
      </x:c>
      <x:c r="AA666" s="18" t="n">
        <x:v>-0.0098</x:v>
      </x:c>
      <x:c r="AB666" t="str">
        <x:v>Yes</x:v>
      </x:c>
      <x:c r="AC666" t="str">
        <x:v>Core</x:v>
      </x:c>
      <x:c r="AD666" s="18" t="n">
        <x:v>0.5405711638621794</x:v>
      </x:c>
      <x:c r="AE666" s="18" t="n">
        <x:v>0.9093103212732531</x:v>
      </x:c>
      <x:c r="AF666" s="17" t="n">
        <x:v>-159.31999999999994</x:v>
      </x:c>
      <x:c r="AG666" s="18" t="n">
        <x:v>-0.09068967872674694</x:v>
      </x:c>
      <x:c r="AH666" t="str">
        <x:v>Below Target</x:v>
      </x:c>
    </x:row>
    <x:row r="667">
      <x:c r="A667" t="str">
        <x:v>TXN-000664</x:v>
      </x:c>
      <x:c r="B667" s="14" t="d">
        <x:v>2023-05-13T00:00:00.000Z</x:v>
      </x:c>
      <x:c r="C667" t="n">
        <x:v>2023</x:v>
      </x:c>
      <x:c r="D667" t="str">
        <x:v>Q2</x:v>
      </x:c>
      <x:c r="E667" t="n">
        <x:v>5</x:v>
      </x:c>
      <x:c r="F667" t="str">
        <x:v>May</x:v>
      </x:c>
      <x:c r="G667" s="15" t="d">
        <x:v>2023-05-01T00:00:00.000Z</x:v>
      </x:c>
      <x:c r="H667" t="str">
        <x:v>2023-05</x:v>
      </x:c>
      <x:c r="I667" t="str">
        <x:v>Spain</x:v>
      </x:c>
      <x:c r="J667" t="str">
        <x:v>Europe</x:v>
      </x:c>
      <x:c r="K667" t="str">
        <x:v>EUR</x:v>
      </x:c>
      <x:c r="L667" t="str">
        <x:v>J&amp;B</x:v>
      </x:c>
      <x:c r="M667" t="str">
        <x:v>Scotch Whisky</x:v>
      </x:c>
      <x:c r="N667" t="str">
        <x:v>Off-Trade</x:v>
      </x:c>
      <x:c r="O667" t="str">
        <x:v>Hospitality Group</x:v>
      </x:c>
      <x:c r="P667" t="str">
        <x:v>SR-050</x:v>
      </x:c>
      <x:c r="Q667" s="16" t="n">
        <x:v>24</x:v>
      </x:c>
      <x:c r="R667" s="17" t="n">
        <x:v>21.52</x:v>
      </x:c>
      <x:c r="S667" s="18" t="n">
        <x:v>0.02</x:v>
      </x:c>
      <x:c r="T667" s="17" t="n">
        <x:v>516.47</x:v>
      </x:c>
      <x:c r="U667" s="17" t="n">
        <x:v>506.15</x:v>
      </x:c>
      <x:c r="V667" s="17" t="n">
        <x:v>259.99</x:v>
      </x:c>
      <x:c r="W667" s="17" t="n">
        <x:v>246.16</x:v>
      </x:c>
      <x:c r="X667" s="18" t="n">
        <x:v>0.4863</x:v>
      </x:c>
      <x:c r="Y667" s="17" t="n">
        <x:v>530.31</x:v>
      </x:c>
      <x:c r="Z667" s="18" t="n">
        <x:v>0.9544</x:v>
      </x:c>
      <x:c r="AA667" s="18" t="n">
        <x:v>0.1143</x:v>
      </x:c>
      <x:c r="AB667" t="str">
        <x:v>No</x:v>
      </x:c>
      <x:c r="AC667" t="str">
        <x:v>Core</x:v>
      </x:c>
      <x:c r="AD667" s="18" t="n">
        <x:v>0.4863380420823867</x:v>
      </x:c>
      <x:c r="AE667" s="18" t="n">
        <x:v>0.9544417416228245</x:v>
      </x:c>
      <x:c r="AF667" s="17" t="n">
        <x:v>-24.159999999999968</x:v>
      </x:c>
      <x:c r="AG667" s="18" t="n">
        <x:v>-0.04555825837717556</x:v>
      </x:c>
      <x:c r="AH667" t="str">
        <x:v>Below Target</x:v>
      </x:c>
    </x:row>
    <x:row r="668">
      <x:c r="A668" t="str">
        <x:v>TXN-000665</x:v>
      </x:c>
      <x:c r="B668" s="14" t="d">
        <x:v>2025-02-17T00:00:00.000Z</x:v>
      </x:c>
      <x:c r="C668" t="n">
        <x:v>2025</x:v>
      </x:c>
      <x:c r="D668" t="str">
        <x:v>Q1</x:v>
      </x:c>
      <x:c r="E668" t="n">
        <x:v>2</x:v>
      </x:c>
      <x:c r="F668" t="str">
        <x:v>February</x:v>
      </x:c>
      <x:c r="G668" s="15" t="d">
        <x:v>2025-02-01T00:00:00.000Z</x:v>
      </x:c>
      <x:c r="H668" t="str">
        <x:v>2025-02</x:v>
      </x:c>
      <x:c r="I668" t="str">
        <x:v>United Kingdom</x:v>
      </x:c>
      <x:c r="J668" t="str">
        <x:v>Europe</x:v>
      </x:c>
      <x:c r="K668" t="str">
        <x:v>GBP</x:v>
      </x:c>
      <x:c r="L668" t="str">
        <x:v>Cîroc</x:v>
      </x:c>
      <x:c r="M668" t="str">
        <x:v>Vodka</x:v>
      </x:c>
      <x:c r="N668" t="str">
        <x:v>Wholesale</x:v>
      </x:c>
      <x:c r="O668" t="str">
        <x:v>Hospitality Group</x:v>
      </x:c>
      <x:c r="P668" t="str">
        <x:v>SR-026</x:v>
      </x:c>
      <x:c r="Q668" s="16" t="n">
        <x:v>51</x:v>
      </x:c>
      <x:c r="R668" s="17" t="n">
        <x:v>31.08</x:v>
      </x:c>
      <x:c r="S668" s="18" t="n">
        <x:v>0.12</x:v>
      </x:c>
      <x:c r="T668" s="17" t="n">
        <x:v>1585.16</x:v>
      </x:c>
      <x:c r="U668" s="17" t="n">
        <x:v>1394.94</x:v>
      </x:c>
      <x:c r="V668" s="17" t="n">
        <x:v>602.76</x:v>
      </x:c>
      <x:c r="W668" s="17" t="n">
        <x:v>792.18</x:v>
      </x:c>
      <x:c r="X668" s="18" t="n">
        <x:v>0.5679</x:v>
      </x:c>
      <x:c r="Y668" s="17" t="n">
        <x:v>1285.76</x:v>
      </x:c>
      <x:c r="Z668" s="18" t="n">
        <x:v>1.0849</x:v>
      </x:c>
      <x:c r="AA668" s="18" t="n">
        <x:v>-0.0306</x:v>
      </x:c>
      <x:c r="AB668" t="str">
        <x:v>Yes</x:v>
      </x:c>
      <x:c r="AC668" t="str">
        <x:v>Luxury / Reserve</x:v>
      </x:c>
      <x:c r="AD668" s="18" t="n">
        <x:v>0.5678953933502515</x:v>
      </x:c>
      <x:c r="AE668" s="18" t="n">
        <x:v>1.0849147585863614</x:v>
      </x:c>
      <x:c r="AF668" s="17" t="n">
        <x:v>109.18000000000006</x:v>
      </x:c>
      <x:c r="AG668" s="18" t="n">
        <x:v>0.08491475858636142</x:v>
      </x:c>
      <x:c r="AH668" t="str">
        <x:v>Above Target</x:v>
      </x:c>
    </x:row>
    <x:row r="669">
      <x:c r="A669" t="str">
        <x:v>TXN-000666</x:v>
      </x:c>
      <x:c r="B669" s="14" t="d">
        <x:v>2023-06-17T00:00:00.000Z</x:v>
      </x:c>
      <x:c r="C669" t="n">
        <x:v>2023</x:v>
      </x:c>
      <x:c r="D669" t="str">
        <x:v>Q2</x:v>
      </x:c>
      <x:c r="E669" t="n">
        <x:v>6</x:v>
      </x:c>
      <x:c r="F669" t="str">
        <x:v>June</x:v>
      </x:c>
      <x:c r="G669" s="15" t="d">
        <x:v>2023-06-01T00:00:00.000Z</x:v>
      </x:c>
      <x:c r="H669" t="str">
        <x:v>2023-06</x:v>
      </x:c>
      <x:c r="I669" t="str">
        <x:v>Spain</x:v>
      </x:c>
      <x:c r="J669" t="str">
        <x:v>Europe</x:v>
      </x:c>
      <x:c r="K669" t="str">
        <x:v>EUR</x:v>
      </x:c>
      <x:c r="L669" t="str">
        <x:v>Don Julio</x:v>
      </x:c>
      <x:c r="M669" t="str">
        <x:v>Tequila</x:v>
      </x:c>
      <x:c r="N669" t="str">
        <x:v>Wholesale</x:v>
      </x:c>
      <x:c r="O669" t="str">
        <x:v>E-commerce Partner</x:v>
      </x:c>
      <x:c r="P669" t="str">
        <x:v>SR-045</x:v>
      </x:c>
      <x:c r="Q669" s="16" t="n">
        <x:v>108</x:v>
      </x:c>
      <x:c r="R669" s="17" t="n">
        <x:v>41.84</x:v>
      </x:c>
      <x:c r="S669" s="18" t="n">
        <x:v>0</x:v>
      </x:c>
      <x:c r="T669" s="17" t="n">
        <x:v>4519.17</x:v>
      </x:c>
      <x:c r="U669" s="17" t="n">
        <x:v>4519.17</x:v>
      </x:c>
      <x:c r="V669" s="17" t="n">
        <x:v>1855.35</x:v>
      </x:c>
      <x:c r="W669" s="17" t="n">
        <x:v>2663.82</x:v>
      </x:c>
      <x:c r="X669" s="18" t="n">
        <x:v>0.5894</x:v>
      </x:c>
      <x:c r="Y669" s="17" t="n">
        <x:v>4559.69</x:v>
      </x:c>
      <x:c r="Z669" s="18" t="n">
        <x:v>0.9911</x:v>
      </x:c>
      <x:c r="AA669" s="18" t="n">
        <x:v>0.0323</x:v>
      </x:c>
      <x:c r="AB669" t="str">
        <x:v>No</x:v>
      </x:c>
      <x:c r="AC669" t="str">
        <x:v>Luxury / Reserve</x:v>
      </x:c>
      <x:c r="AD669" s="18" t="n">
        <x:v>0.5894489474837193</x:v>
      </x:c>
      <x:c r="AE669" s="18" t="n">
        <x:v>0.9911134309569292</x:v>
      </x:c>
      <x:c r="AF669" s="17" t="n">
        <x:v>-40.51999999999953</x:v>
      </x:c>
      <x:c r="AG669" s="18" t="n">
        <x:v>-0.008886569043070808</x:v>
      </x:c>
      <x:c r="AH669" t="str">
        <x:v>Below Target</x:v>
      </x:c>
    </x:row>
    <x:row r="670">
      <x:c r="A670" t="str">
        <x:v>TXN-000667</x:v>
      </x:c>
      <x:c r="B670" s="14" t="d">
        <x:v>2023-11-26T00:00:00.000Z</x:v>
      </x:c>
      <x:c r="C670" t="n">
        <x:v>2023</x:v>
      </x:c>
      <x:c r="D670" t="str">
        <x:v>Q4</x:v>
      </x:c>
      <x:c r="E670" t="n">
        <x:v>11</x:v>
      </x:c>
      <x:c r="F670" t="str">
        <x:v>November</x:v>
      </x:c>
      <x:c r="G670" s="15" t="d">
        <x:v>2023-11-01T00:00:00.000Z</x:v>
      </x:c>
      <x:c r="H670" t="str">
        <x:v>2023-11</x:v>
      </x:c>
      <x:c r="I670" t="str">
        <x:v>Japan</x:v>
      </x:c>
      <x:c r="J670" t="str">
        <x:v>Asia Pacific</x:v>
      </x:c>
      <x:c r="K670" t="str">
        <x:v>JPY</x:v>
      </x:c>
      <x:c r="L670" t="str">
        <x:v>Tanqueray</x:v>
      </x:c>
      <x:c r="M670" t="str">
        <x:v>Gin</x:v>
      </x:c>
      <x:c r="N670" t="str">
        <x:v>Wholesale</x:v>
      </x:c>
      <x:c r="O670" t="str">
        <x:v>E-commerce Partner</x:v>
      </x:c>
      <x:c r="P670" t="str">
        <x:v>SR-043</x:v>
      </x:c>
      <x:c r="Q670" s="16" t="n">
        <x:v>28</x:v>
      </x:c>
      <x:c r="R670" s="17" t="n">
        <x:v>23.68</x:v>
      </x:c>
      <x:c r="S670" s="18" t="n">
        <x:v>0.03</x:v>
      </x:c>
      <x:c r="T670" s="17" t="n">
        <x:v>663.03</x:v>
      </x:c>
      <x:c r="U670" s="17" t="n">
        <x:v>643.13</x:v>
      </x:c>
      <x:c r="V670" s="17" t="n">
        <x:v>282.86</x:v>
      </x:c>
      <x:c r="W670" s="17" t="n">
        <x:v>360.28</x:v>
      </x:c>
      <x:c r="X670" s="18" t="n">
        <x:v>0.5602</x:v>
      </x:c>
      <x:c r="Y670" s="17" t="n">
        <x:v>675.55</x:v>
      </x:c>
      <x:c r="Z670" s="18" t="n">
        <x:v>0.952</x:v>
      </x:c>
      <x:c r="AA670" s="18" t="n">
        <x:v>-0.0206</x:v>
      </x:c>
      <x:c r="AB670" t="str">
        <x:v>No</x:v>
      </x:c>
      <x:c r="AC670" t="str">
        <x:v>Premium Core</x:v>
      </x:c>
      <x:c r="AD670" s="18" t="n">
        <x:v>0.5601977827188904</x:v>
      </x:c>
      <x:c r="AE670" s="18" t="n">
        <x:v>0.9520094737621199</x:v>
      </x:c>
      <x:c r="AF670" s="17" t="n">
        <x:v>-32.41999999999996</x:v>
      </x:c>
      <x:c r="AG670" s="18" t="n">
        <x:v>-0.047990526237880186</x:v>
      </x:c>
      <x:c r="AH670" t="str">
        <x:v>Below Target</x:v>
      </x:c>
    </x:row>
    <x:row r="671">
      <x:c r="A671" t="str">
        <x:v>TXN-000668</x:v>
      </x:c>
      <x:c r="B671" s="14" t="d">
        <x:v>2024-10-10T00:00:00.000Z</x:v>
      </x:c>
      <x:c r="C671" t="n">
        <x:v>2024</x:v>
      </x:c>
      <x:c r="D671" t="str">
        <x:v>Q4</x:v>
      </x:c>
      <x:c r="E671" t="n">
        <x:v>10</x:v>
      </x:c>
      <x:c r="F671" t="str">
        <x:v>October</x:v>
      </x:c>
      <x:c r="G671" s="15" t="d">
        <x:v>2024-10-01T00:00:00.000Z</x:v>
      </x:c>
      <x:c r="H671" t="str">
        <x:v>2024-10</x:v>
      </x:c>
      <x:c r="I671" t="str">
        <x:v>United Kingdom</x:v>
      </x:c>
      <x:c r="J671" t="str">
        <x:v>Europe</x:v>
      </x:c>
      <x:c r="K671" t="str">
        <x:v>GBP</x:v>
      </x:c>
      <x:c r="L671" t="str">
        <x:v>Ketel One</x:v>
      </x:c>
      <x:c r="M671" t="str">
        <x:v>Vodka</x:v>
      </x:c>
      <x:c r="N671" t="str">
        <x:v>Duty Free / Travel Retail</x:v>
      </x:c>
      <x:c r="O671" t="str">
        <x:v>Hospitality Group</x:v>
      </x:c>
      <x:c r="P671" t="str">
        <x:v>SR-041</x:v>
      </x:c>
      <x:c r="Q671" s="16" t="n">
        <x:v>146</x:v>
      </x:c>
      <x:c r="R671" s="17" t="n">
        <x:v>37.57</x:v>
      </x:c>
      <x:c r="S671" s="18" t="n">
        <x:v>0</x:v>
      </x:c>
      <x:c r="T671" s="17" t="n">
        <x:v>5485.74</x:v>
      </x:c>
      <x:c r="U671" s="17" t="n">
        <x:v>5485.74</x:v>
      </x:c>
      <x:c r="V671" s="17" t="n">
        <x:v>2243.49</x:v>
      </x:c>
      <x:c r="W671" s="17" t="n">
        <x:v>3242.25</x:v>
      </x:c>
      <x:c r="X671" s="18" t="n">
        <x:v>0.591</x:v>
      </x:c>
      <x:c r="Y671" s="17" t="n">
        <x:v>6159.88</x:v>
      </x:c>
      <x:c r="Z671" s="18" t="n">
        <x:v>0.8906</x:v>
      </x:c>
      <x:c r="AA671" s="18" t="n">
        <x:v>0.0665</x:v>
      </x:c>
      <x:c r="AB671" t="str">
        <x:v>No</x:v>
      </x:c>
      <x:c r="AC671" t="str">
        <x:v>Premium Core</x:v>
      </x:c>
      <x:c r="AD671" s="18" t="n">
        <x:v>0.5910323857856916</x:v>
      </x:c>
      <x:c r="AE671" s="18" t="n">
        <x:v>0.8905595563549938</x:v>
      </x:c>
      <x:c r="AF671" s="17" t="n">
        <x:v>-674.1400000000003</x:v>
      </x:c>
      <x:c r="AG671" s="18" t="n">
        <x:v>-0.10944044364500612</x:v>
      </x:c>
      <x:c r="AH671" t="str">
        <x:v>Below Target</x:v>
      </x:c>
    </x:row>
    <x:row r="672">
      <x:c r="A672" t="str">
        <x:v>TXN-000669</x:v>
      </x:c>
      <x:c r="B672" s="14" t="d">
        <x:v>2026-03-30T00:00:00.000Z</x:v>
      </x:c>
      <x:c r="C672" t="n">
        <x:v>2026</x:v>
      </x:c>
      <x:c r="D672" t="str">
        <x:v>Q1</x:v>
      </x:c>
      <x:c r="E672" t="n">
        <x:v>3</x:v>
      </x:c>
      <x:c r="F672" t="str">
        <x:v>March</x:v>
      </x:c>
      <x:c r="G672" s="15" t="d">
        <x:v>2026-03-01T00:00:00.000Z</x:v>
      </x:c>
      <x:c r="H672" t="str">
        <x:v>2026-03</x:v>
      </x:c>
      <x:c r="I672" t="str">
        <x:v>United Kingdom</x:v>
      </x:c>
      <x:c r="J672" t="str">
        <x:v>Europe</x:v>
      </x:c>
      <x:c r="K672" t="str">
        <x:v>GBP</x:v>
      </x:c>
      <x:c r="L672" t="str">
        <x:v>Guinness</x:v>
      </x:c>
      <x:c r="M672" t="str">
        <x:v>Beer / Stout</x:v>
      </x:c>
      <x:c r="N672" t="str">
        <x:v>Duty Free / Travel Retail</x:v>
      </x:c>
      <x:c r="O672" t="str">
        <x:v>Hospitality Group</x:v>
      </x:c>
      <x:c r="P672" t="str">
        <x:v>SR-001</x:v>
      </x:c>
      <x:c r="Q672" s="16" t="n">
        <x:v>216</x:v>
      </x:c>
      <x:c r="R672" s="17" t="n">
        <x:v>8.75</x:v>
      </x:c>
      <x:c r="S672" s="18" t="n">
        <x:v>0</x:v>
      </x:c>
      <x:c r="T672" s="17" t="n">
        <x:v>1890.91</x:v>
      </x:c>
      <x:c r="U672" s="17" t="n">
        <x:v>1890.91</x:v>
      </x:c>
      <x:c r="V672" s="17" t="n">
        <x:v>923.39</x:v>
      </x:c>
      <x:c r="W672" s="17" t="n">
        <x:v>967.51</x:v>
      </x:c>
      <x:c r="X672" s="18" t="n">
        <x:v>0.5117</x:v>
      </x:c>
      <x:c r="Y672" s="17" t="n">
        <x:v>2179.56</x:v>
      </x:c>
      <x:c r="Z672" s="18" t="n">
        <x:v>0.8676</x:v>
      </x:c>
      <x:c r="AA672" s="18" t="n">
        <x:v>0.0446</x:v>
      </x:c>
      <x:c r="AB672" t="str">
        <x:v>No</x:v>
      </x:c>
      <x:c r="AC672" t="str">
        <x:v>Core</x:v>
      </x:c>
      <x:c r="AD672" s="18" t="n">
        <x:v>0.5116636963155305</x:v>
      </x:c>
      <x:c r="AE672" s="18" t="n">
        <x:v>0.8675650131219146</x:v>
      </x:c>
      <x:c r="AF672" s="17" t="n">
        <x:v>-288.64999999999986</x:v>
      </x:c>
      <x:c r="AG672" s="18" t="n">
        <x:v>-0.13243498687808541</x:v>
      </x:c>
      <x:c r="AH672" t="str">
        <x:v>Below Target</x:v>
      </x:c>
    </x:row>
    <x:row r="673">
      <x:c r="A673" t="str">
        <x:v>TXN-000670</x:v>
      </x:c>
      <x:c r="B673" s="14" t="d">
        <x:v>2025-01-28T00:00:00.000Z</x:v>
      </x:c>
      <x:c r="C673" t="n">
        <x:v>2025</x:v>
      </x:c>
      <x:c r="D673" t="str">
        <x:v>Q1</x:v>
      </x:c>
      <x:c r="E673" t="n">
        <x:v>1</x:v>
      </x:c>
      <x:c r="F673" t="str">
        <x:v>January</x:v>
      </x:c>
      <x:c r="G673" s="15" t="d">
        <x:v>2025-01-01T00:00:00.000Z</x:v>
      </x:c>
      <x:c r="H673" t="str">
        <x:v>2025-01</x:v>
      </x:c>
      <x:c r="I673" t="str">
        <x:v>India</x:v>
      </x:c>
      <x:c r="J673" t="str">
        <x:v>Asia Pacific</x:v>
      </x:c>
      <x:c r="K673" t="str">
        <x:v>INR</x:v>
      </x:c>
      <x:c r="L673" t="str">
        <x:v>Johnnie Walker</x:v>
      </x:c>
      <x:c r="M673" t="str">
        <x:v>Scotch Whisky</x:v>
      </x:c>
      <x:c r="N673" t="str">
        <x:v>Wholesale</x:v>
      </x:c>
      <x:c r="O673" t="str">
        <x:v>E-commerce Partner</x:v>
      </x:c>
      <x:c r="P673" t="str">
        <x:v>SR-049</x:v>
      </x:c>
      <x:c r="Q673" s="16" t="n">
        <x:v>75</x:v>
      </x:c>
      <x:c r="R673" s="17" t="n">
        <x:v>30.95</x:v>
      </x:c>
      <x:c r="S673" s="18" t="n">
        <x:v>0.02</x:v>
      </x:c>
      <x:c r="T673" s="17" t="n">
        <x:v>2321.4</x:v>
      </x:c>
      <x:c r="U673" s="17" t="n">
        <x:v>2274.97</x:v>
      </x:c>
      <x:c r="V673" s="17" t="n">
        <x:v>1032.79</x:v>
      </x:c>
      <x:c r="W673" s="17" t="n">
        <x:v>1242.18</x:v>
      </x:c>
      <x:c r="X673" s="18" t="n">
        <x:v>0.546</x:v>
      </x:c>
      <x:c r="Y673" s="17" t="n">
        <x:v>2537.34</x:v>
      </x:c>
      <x:c r="Z673" s="18" t="n">
        <x:v>0.8966</x:v>
      </x:c>
      <x:c r="AA673" s="18" t="n">
        <x:v>0.0264</x:v>
      </x:c>
      <x:c r="AB673" t="str">
        <x:v>No</x:v>
      </x:c>
      <x:c r="AC673" t="str">
        <x:v>Luxury / Reserve</x:v>
      </x:c>
      <x:c r="AD673" s="18" t="n">
        <x:v>0.5460203870820275</x:v>
      </x:c>
      <x:c r="AE673" s="18" t="n">
        <x:v>0.8965964356373208</x:v>
      </x:c>
      <x:c r="AF673" s="17" t="n">
        <x:v>-262.37000000000035</x:v>
      </x:c>
      <x:c r="AG673" s="18" t="n">
        <x:v>-0.10340356436267915</x:v>
      </x:c>
      <x:c r="AH673" t="str">
        <x:v>Below Target</x:v>
      </x:c>
    </x:row>
    <x:row r="674">
      <x:c r="A674" t="str">
        <x:v>TXN-000671</x:v>
      </x:c>
      <x:c r="B674" s="14" t="d">
        <x:v>2024-11-18T00:00:00.000Z</x:v>
      </x:c>
      <x:c r="C674" t="n">
        <x:v>2024</x:v>
      </x:c>
      <x:c r="D674" t="str">
        <x:v>Q4</x:v>
      </x:c>
      <x:c r="E674" t="n">
        <x:v>11</x:v>
      </x:c>
      <x:c r="F674" t="str">
        <x:v>November</x:v>
      </x:c>
      <x:c r="G674" s="15" t="d">
        <x:v>2024-11-01T00:00:00.000Z</x:v>
      </x:c>
      <x:c r="H674" t="str">
        <x:v>2024-11</x:v>
      </x:c>
      <x:c r="I674" t="str">
        <x:v>United Kingdom</x:v>
      </x:c>
      <x:c r="J674" t="str">
        <x:v>Europe</x:v>
      </x:c>
      <x:c r="K674" t="str">
        <x:v>GBP</x:v>
      </x:c>
      <x:c r="L674" t="str">
        <x:v>Guinness</x:v>
      </x:c>
      <x:c r="M674" t="str">
        <x:v>Beer / Stout</x:v>
      </x:c>
      <x:c r="N674" t="str">
        <x:v>Off-Trade</x:v>
      </x:c>
      <x:c r="O674" t="str">
        <x:v>Independent Retailer</x:v>
      </x:c>
      <x:c r="P674" t="str">
        <x:v>SR-040</x:v>
      </x:c>
      <x:c r="Q674" s="16" t="n">
        <x:v>94</x:v>
      </x:c>
      <x:c r="R674" s="17" t="n">
        <x:v>7.89</x:v>
      </x:c>
      <x:c r="S674" s="18" t="n">
        <x:v>0</x:v>
      </x:c>
      <x:c r="T674" s="17" t="n">
        <x:v>741.8</x:v>
      </x:c>
      <x:c r="U674" s="17" t="n">
        <x:v>741.8</x:v>
      </x:c>
      <x:c r="V674" s="17" t="n">
        <x:v>375.94</x:v>
      </x:c>
      <x:c r="W674" s="17" t="n">
        <x:v>365.85</x:v>
      </x:c>
      <x:c r="X674" s="18" t="n">
        <x:v>0.4932</x:v>
      </x:c>
      <x:c r="Y674" s="17" t="n">
        <x:v>751.99</x:v>
      </x:c>
      <x:c r="Z674" s="18" t="n">
        <x:v>0.9864</x:v>
      </x:c>
      <x:c r="AA674" s="18" t="n">
        <x:v>0.0103</x:v>
      </x:c>
      <x:c r="AB674" t="str">
        <x:v>No</x:v>
      </x:c>
      <x:c r="AC674" t="str">
        <x:v>Core</x:v>
      </x:c>
      <x:c r="AD674" s="18" t="n">
        <x:v>0.4931922351038016</x:v>
      </x:c>
      <x:c r="AE674" s="18" t="n">
        <x:v>0.9864492878894665</x:v>
      </x:c>
      <x:c r="AF674" s="17" t="n">
        <x:v>-10.190000000000055</x:v>
      </x:c>
      <x:c r="AG674" s="18" t="n">
        <x:v>-0.013550712110533457</x:v>
      </x:c>
      <x:c r="AH674" t="str">
        <x:v>Below Target</x:v>
      </x:c>
    </x:row>
    <x:row r="675">
      <x:c r="A675" t="str">
        <x:v>TXN-000672</x:v>
      </x:c>
      <x:c r="B675" s="14" t="d">
        <x:v>2023-07-23T00:00:00.000Z</x:v>
      </x:c>
      <x:c r="C675" t="n">
        <x:v>2023</x:v>
      </x:c>
      <x:c r="D675" t="str">
        <x:v>Q3</x:v>
      </x:c>
      <x:c r="E675" t="n">
        <x:v>7</x:v>
      </x:c>
      <x:c r="F675" t="str">
        <x:v>July</x:v>
      </x:c>
      <x:c r="G675" s="15" t="d">
        <x:v>2023-07-01T00:00:00.000Z</x:v>
      </x:c>
      <x:c r="H675" t="str">
        <x:v>2023-07</x:v>
      </x:c>
      <x:c r="I675" t="str">
        <x:v>Japan</x:v>
      </x:c>
      <x:c r="J675" t="str">
        <x:v>Asia Pacific</x:v>
      </x:c>
      <x:c r="K675" t="str">
        <x:v>JPY</x:v>
      </x:c>
      <x:c r="L675" t="str">
        <x:v>Cîroc</x:v>
      </x:c>
      <x:c r="M675" t="str">
        <x:v>Vodka</x:v>
      </x:c>
      <x:c r="N675" t="str">
        <x:v>On-Trade</x:v>
      </x:c>
      <x:c r="O675" t="str">
        <x:v>Key Account</x:v>
      </x:c>
      <x:c r="P675" t="str">
        <x:v>SR-003</x:v>
      </x:c>
      <x:c r="Q675" s="16" t="n">
        <x:v>37</x:v>
      </x:c>
      <x:c r="R675" s="17" t="n">
        <x:v>42.64</x:v>
      </x:c>
      <x:c r="S675" s="18" t="n">
        <x:v>0.03</x:v>
      </x:c>
      <x:c r="T675" s="17" t="n">
        <x:v>1577.5</x:v>
      </x:c>
      <x:c r="U675" s="17" t="n">
        <x:v>1530.17</x:v>
      </x:c>
      <x:c r="V675" s="17" t="n">
        <x:v>693.81</x:v>
      </x:c>
      <x:c r="W675" s="17" t="n">
        <x:v>836.36</x:v>
      </x:c>
      <x:c r="X675" s="18" t="n">
        <x:v>0.5466</x:v>
      </x:c>
      <x:c r="Y675" s="17" t="n">
        <x:v>1553.84</x:v>
      </x:c>
      <x:c r="Z675" s="18" t="n">
        <x:v>0.9848</x:v>
      </x:c>
      <x:c r="AA675" s="18" t="n">
        <x:v>0.0493</x:v>
      </x:c>
      <x:c r="AB675" t="str">
        <x:v>No</x:v>
      </x:c>
      <x:c r="AC675" t="str">
        <x:v>Luxury / Reserve</x:v>
      </x:c>
      <x:c r="AD675" s="18" t="n">
        <x:v>0.5465797917878406</x:v>
      </x:c>
      <x:c r="AE675" s="18" t="n">
        <x:v>0.9847667713535501</x:v>
      </x:c>
      <x:c r="AF675" s="17" t="n">
        <x:v>-23.669999999999845</x:v>
      </x:c>
      <x:c r="AG675" s="18" t="n">
        <x:v>-0.015233228646449987</x:v>
      </x:c>
      <x:c r="AH675" t="str">
        <x:v>Below Target</x:v>
      </x:c>
    </x:row>
    <x:row r="676">
      <x:c r="A676" t="str">
        <x:v>TXN-000673</x:v>
      </x:c>
      <x:c r="B676" s="14" t="d">
        <x:v>2024-08-16T00:00:00.000Z</x:v>
      </x:c>
      <x:c r="C676" t="n">
        <x:v>2024</x:v>
      </x:c>
      <x:c r="D676" t="str">
        <x:v>Q3</x:v>
      </x:c>
      <x:c r="E676" t="n">
        <x:v>8</x:v>
      </x:c>
      <x:c r="F676" t="str">
        <x:v>August</x:v>
      </x:c>
      <x:c r="G676" s="15" t="d">
        <x:v>2024-08-01T00:00:00.000Z</x:v>
      </x:c>
      <x:c r="H676" t="str">
        <x:v>2024-08</x:v>
      </x:c>
      <x:c r="I676" t="str">
        <x:v>India</x:v>
      </x:c>
      <x:c r="J676" t="str">
        <x:v>Asia Pacific</x:v>
      </x:c>
      <x:c r="K676" t="str">
        <x:v>INR</x:v>
      </x:c>
      <x:c r="L676" t="str">
        <x:v>Guinness</x:v>
      </x:c>
      <x:c r="M676" t="str">
        <x:v>Beer / Stout</x:v>
      </x:c>
      <x:c r="N676" t="str">
        <x:v>Wholesale</x:v>
      </x:c>
      <x:c r="O676" t="str">
        <x:v>E-commerce Partner</x:v>
      </x:c>
      <x:c r="P676" t="str">
        <x:v>SR-042</x:v>
      </x:c>
      <x:c r="Q676" s="16" t="n">
        <x:v>44</x:v>
      </x:c>
      <x:c r="R676" s="17" t="n">
        <x:v>6.75</x:v>
      </x:c>
      <x:c r="S676" s="18" t="n">
        <x:v>0</x:v>
      </x:c>
      <x:c r="T676" s="17" t="n">
        <x:v>297.18</x:v>
      </x:c>
      <x:c r="U676" s="17" t="n">
        <x:v>297.18</x:v>
      </x:c>
      <x:c r="V676" s="17" t="n">
        <x:v>148.42</x:v>
      </x:c>
      <x:c r="W676" s="17" t="n">
        <x:v>148.76</x:v>
      </x:c>
      <x:c r="X676" s="18" t="n">
        <x:v>0.5006</x:v>
      </x:c>
      <x:c r="Y676" s="17" t="n">
        <x:v>303.31</x:v>
      </x:c>
      <x:c r="Z676" s="18" t="n">
        <x:v>0.9798</x:v>
      </x:c>
      <x:c r="AA676" s="18" t="n">
        <x:v>0.1103</x:v>
      </x:c>
      <x:c r="AB676" t="str">
        <x:v>No</x:v>
      </x:c>
      <x:c r="AC676" t="str">
        <x:v>Core</x:v>
      </x:c>
      <x:c r="AD676" s="18" t="n">
        <x:v>0.5005720438791305</x:v>
      </x:c>
      <x:c r="AE676" s="18" t="n">
        <x:v>0.9797896541492203</x:v>
      </x:c>
      <x:c r="AF676" s="17" t="n">
        <x:v>-6.1299999999999955</x:v>
      </x:c>
      <x:c r="AG676" s="18" t="n">
        <x:v>-0.020210345850779715</x:v>
      </x:c>
      <x:c r="AH676" t="str">
        <x:v>Below Target</x:v>
      </x:c>
    </x:row>
    <x:row r="677">
      <x:c r="A677" t="str">
        <x:v>TXN-000674</x:v>
      </x:c>
      <x:c r="B677" s="14" t="d">
        <x:v>2025-03-21T00:00:00.000Z</x:v>
      </x:c>
      <x:c r="C677" t="n">
        <x:v>2025</x:v>
      </x:c>
      <x:c r="D677" t="str">
        <x:v>Q1</x:v>
      </x:c>
      <x:c r="E677" t="n">
        <x:v>3</x:v>
      </x:c>
      <x:c r="F677" t="str">
        <x:v>March</x:v>
      </x:c>
      <x:c r="G677" s="15" t="d">
        <x:v>2025-03-01T00:00:00.000Z</x:v>
      </x:c>
      <x:c r="H677" t="str">
        <x:v>2025-03</x:v>
      </x:c>
      <x:c r="I677" t="str">
        <x:v>United Kingdom</x:v>
      </x:c>
      <x:c r="J677" t="str">
        <x:v>Europe</x:v>
      </x:c>
      <x:c r="K677" t="str">
        <x:v>GBP</x:v>
      </x:c>
      <x:c r="L677" t="str">
        <x:v>Smirnoff</x:v>
      </x:c>
      <x:c r="M677" t="str">
        <x:v>Vodka</x:v>
      </x:c>
      <x:c r="N677" t="str">
        <x:v>On-Trade</x:v>
      </x:c>
      <x:c r="O677" t="str">
        <x:v>Distributor</x:v>
      </x:c>
      <x:c r="P677" t="str">
        <x:v>SR-002</x:v>
      </x:c>
      <x:c r="Q677" s="16" t="n">
        <x:v>37</x:v>
      </x:c>
      <x:c r="R677" s="17" t="n">
        <x:v>23.4</x:v>
      </x:c>
      <x:c r="S677" s="18" t="n">
        <x:v>0.02</x:v>
      </x:c>
      <x:c r="T677" s="17" t="n">
        <x:v>865.65</x:v>
      </x:c>
      <x:c r="U677" s="17" t="n">
        <x:v>848.34</x:v>
      </x:c>
      <x:c r="V677" s="17" t="n">
        <x:v>439.7</x:v>
      </x:c>
      <x:c r="W677" s="17" t="n">
        <x:v>408.64</x:v>
      </x:c>
      <x:c r="X677" s="18" t="n">
        <x:v>0.4817</x:v>
      </x:c>
      <x:c r="Y677" s="17" t="n">
        <x:v>964.01</x:v>
      </x:c>
      <x:c r="Z677" s="18" t="n">
        <x:v>0.88</x:v>
      </x:c>
      <x:c r="AA677" s="18" t="n">
        <x:v>-0.0365</x:v>
      </x:c>
      <x:c r="AB677" t="str">
        <x:v>No</x:v>
      </x:c>
      <x:c r="AC677" t="str">
        <x:v>Core</x:v>
      </x:c>
      <x:c r="AD677" s="18" t="n">
        <x:v>0.48169366056062424</x:v>
      </x:c>
      <x:c r="AE677" s="18" t="n">
        <x:v>0.8800116181367413</x:v>
      </x:c>
      <x:c r="AF677" s="17" t="n">
        <x:v>-115.66999999999996</x:v>
      </x:c>
      <x:c r="AG677" s="18" t="n">
        <x:v>-0.11998838186325864</x:v>
      </x:c>
      <x:c r="AH677" t="str">
        <x:v>Below Target</x:v>
      </x:c>
    </x:row>
    <x:row r="678">
      <x:c r="A678" t="str">
        <x:v>TXN-000675</x:v>
      </x:c>
      <x:c r="B678" s="14" t="d">
        <x:v>2023-11-11T00:00:00.000Z</x:v>
      </x:c>
      <x:c r="C678" t="n">
        <x:v>2023</x:v>
      </x:c>
      <x:c r="D678" t="str">
        <x:v>Q4</x:v>
      </x:c>
      <x:c r="E678" t="n">
        <x:v>11</x:v>
      </x:c>
      <x:c r="F678" t="str">
        <x:v>November</x:v>
      </x:c>
      <x:c r="G678" s="15" t="d">
        <x:v>2023-11-01T00:00:00.000Z</x:v>
      </x:c>
      <x:c r="H678" t="str">
        <x:v>2023-11</x:v>
      </x:c>
      <x:c r="I678" t="str">
        <x:v>India</x:v>
      </x:c>
      <x:c r="J678" t="str">
        <x:v>Asia Pacific</x:v>
      </x:c>
      <x:c r="K678" t="str">
        <x:v>INR</x:v>
      </x:c>
      <x:c r="L678" t="str">
        <x:v>Cîroc</x:v>
      </x:c>
      <x:c r="M678" t="str">
        <x:v>Vodka</x:v>
      </x:c>
      <x:c r="N678" t="str">
        <x:v>Off-Trade</x:v>
      </x:c>
      <x:c r="O678" t="str">
        <x:v>E-commerce Partner</x:v>
      </x:c>
      <x:c r="P678" t="str">
        <x:v>SR-054</x:v>
      </x:c>
      <x:c r="Q678" s="16" t="n">
        <x:v>40</x:v>
      </x:c>
      <x:c r="R678" s="17" t="n">
        <x:v>33.31</x:v>
      </x:c>
      <x:c r="S678" s="18" t="n">
        <x:v>0.02</x:v>
      </x:c>
      <x:c r="T678" s="17" t="n">
        <x:v>1332.36</x:v>
      </x:c>
      <x:c r="U678" s="17" t="n">
        <x:v>1305.72</x:v>
      </x:c>
      <x:c r="V678" s="17" t="n">
        <x:v>509.82</x:v>
      </x:c>
      <x:c r="W678" s="17" t="n">
        <x:v>795.89</x:v>
      </x:c>
      <x:c r="X678" s="18" t="n">
        <x:v>0.6095</x:v>
      </x:c>
      <x:c r="Y678" s="17" t="n">
        <x:v>1240.55</x:v>
      </x:c>
      <x:c r="Z678" s="18" t="n">
        <x:v>1.0525</x:v>
      </x:c>
      <x:c r="AA678" s="18" t="n">
        <x:v>0.0594</x:v>
      </x:c>
      <x:c r="AB678" t="str">
        <x:v>No</x:v>
      </x:c>
      <x:c r="AC678" t="str">
        <x:v>Luxury / Reserve</x:v>
      </x:c>
      <x:c r="AD678" s="18" t="n">
        <x:v>0.6095410961002359</x:v>
      </x:c>
      <x:c r="AE678" s="18" t="n">
        <x:v>1.0525331506186772</x:v>
      </x:c>
      <x:c r="AF678" s="17" t="n">
        <x:v>65.17000000000007</x:v>
      </x:c>
      <x:c r="AG678" s="18" t="n">
        <x:v>0.05253315061867726</x:v>
      </x:c>
      <x:c r="AH678" t="str">
        <x:v>Above Target</x:v>
      </x:c>
    </x:row>
    <x:row r="679">
      <x:c r="A679" t="str">
        <x:v>TXN-000676</x:v>
      </x:c>
      <x:c r="B679" s="14" t="d">
        <x:v>2023-04-16T00:00:00.000Z</x:v>
      </x:c>
      <x:c r="C679" t="n">
        <x:v>2023</x:v>
      </x:c>
      <x:c r="D679" t="str">
        <x:v>Q2</x:v>
      </x:c>
      <x:c r="E679" t="n">
        <x:v>4</x:v>
      </x:c>
      <x:c r="F679" t="str">
        <x:v>April</x:v>
      </x:c>
      <x:c r="G679" s="15" t="d">
        <x:v>2023-04-01T00:00:00.000Z</x:v>
      </x:c>
      <x:c r="H679" t="str">
        <x:v>2023-04</x:v>
      </x:c>
      <x:c r="I679" t="str">
        <x:v>India</x:v>
      </x:c>
      <x:c r="J679" t="str">
        <x:v>Asia Pacific</x:v>
      </x:c>
      <x:c r="K679" t="str">
        <x:v>INR</x:v>
      </x:c>
      <x:c r="L679" t="str">
        <x:v>Baileys</x:v>
      </x:c>
      <x:c r="M679" t="str">
        <x:v>Liqueur</x:v>
      </x:c>
      <x:c r="N679" t="str">
        <x:v>On-Trade</x:v>
      </x:c>
      <x:c r="O679" t="str">
        <x:v>Hospitality Group</x:v>
      </x:c>
      <x:c r="P679" t="str">
        <x:v>SR-026</x:v>
      </x:c>
      <x:c r="Q679" s="16" t="n">
        <x:v>109</x:v>
      </x:c>
      <x:c r="R679" s="17" t="n">
        <x:v>21.18</x:v>
      </x:c>
      <x:c r="S679" s="18" t="n">
        <x:v>0</x:v>
      </x:c>
      <x:c r="T679" s="17" t="n">
        <x:v>2308.86</x:v>
      </x:c>
      <x:c r="U679" s="17" t="n">
        <x:v>2308.86</x:v>
      </x:c>
      <x:c r="V679" s="17" t="n">
        <x:v>1122.47</x:v>
      </x:c>
      <x:c r="W679" s="17" t="n">
        <x:v>1186.39</x:v>
      </x:c>
      <x:c r="X679" s="18" t="n">
        <x:v>0.5138</x:v>
      </x:c>
      <x:c r="Y679" s="17" t="n">
        <x:v>2149.03</x:v>
      </x:c>
      <x:c r="Z679" s="18" t="n">
        <x:v>1.0744</x:v>
      </x:c>
      <x:c r="AA679" s="18" t="n">
        <x:v>0.0486</x:v>
      </x:c>
      <x:c r="AB679" t="str">
        <x:v>No</x:v>
      </x:c>
      <x:c r="AC679" t="str">
        <x:v>Core</x:v>
      </x:c>
      <x:c r="AD679" s="18" t="n">
        <x:v>0.5138423291148012</x:v>
      </x:c>
      <x:c r="AE679" s="18" t="n">
        <x:v>1.0743730892542216</x:v>
      </x:c>
      <x:c r="AF679" s="17" t="n">
        <x:v>159.82999999999993</x:v>
      </x:c>
      <x:c r="AG679" s="18" t="n">
        <x:v>0.07437308925422163</x:v>
      </x:c>
      <x:c r="AH679" t="str">
        <x:v>Above Target</x:v>
      </x:c>
    </x:row>
    <x:row r="680">
      <x:c r="A680" t="str">
        <x:v>TXN-000677</x:v>
      </x:c>
      <x:c r="B680" s="14" t="d">
        <x:v>2026-07-08T00:00:00.000Z</x:v>
      </x:c>
      <x:c r="C680" t="n">
        <x:v>2026</x:v>
      </x:c>
      <x:c r="D680" t="str">
        <x:v>Q3</x:v>
      </x:c>
      <x:c r="E680" t="n">
        <x:v>7</x:v>
      </x:c>
      <x:c r="F680" t="str">
        <x:v>July</x:v>
      </x:c>
      <x:c r="G680" s="15" t="d">
        <x:v>2026-07-01T00:00:00.000Z</x:v>
      </x:c>
      <x:c r="H680" t="str">
        <x:v>2026-07</x:v>
      </x:c>
      <x:c r="I680" t="str">
        <x:v>Australia</x:v>
      </x:c>
      <x:c r="J680" t="str">
        <x:v>Asia Pacific</x:v>
      </x:c>
      <x:c r="K680" t="str">
        <x:v>AUD</x:v>
      </x:c>
      <x:c r="L680" t="str">
        <x:v>Cîroc</x:v>
      </x:c>
      <x:c r="M680" t="str">
        <x:v>Vodka</x:v>
      </x:c>
      <x:c r="N680" t="str">
        <x:v>On-Trade</x:v>
      </x:c>
      <x:c r="O680" t="str">
        <x:v>Distributor</x:v>
      </x:c>
      <x:c r="P680" t="str">
        <x:v>SR-037</x:v>
      </x:c>
      <x:c r="Q680" s="16" t="n">
        <x:v>30</x:v>
      </x:c>
      <x:c r="R680" s="17" t="n">
        <x:v>37.48</x:v>
      </x:c>
      <x:c r="S680" s="18" t="n">
        <x:v>0.03</x:v>
      </x:c>
      <x:c r="T680" s="17" t="n">
        <x:v>1124.28</x:v>
      </x:c>
      <x:c r="U680" s="17" t="n">
        <x:v>1090.55</x:v>
      </x:c>
      <x:c r="V680" s="17" t="n">
        <x:v>454.9</x:v>
      </x:c>
      <x:c r="W680" s="17" t="n">
        <x:v>635.65</x:v>
      </x:c>
      <x:c r="X680" s="18" t="n">
        <x:v>0.5829</x:v>
      </x:c>
      <x:c r="Y680" s="17" t="n">
        <x:v>1135.65</x:v>
      </x:c>
      <x:c r="Z680" s="18" t="n">
        <x:v>0.9603</x:v>
      </x:c>
      <x:c r="AA680" s="18" t="n">
        <x:v>0.1078</x:v>
      </x:c>
      <x:c r="AB680" t="str">
        <x:v>No</x:v>
      </x:c>
      <x:c r="AC680" t="str">
        <x:v>Luxury / Reserve</x:v>
      </x:c>
      <x:c r="AD680" s="18" t="n">
        <x:v>0.5828710283801751</x:v>
      </x:c>
      <x:c r="AE680" s="18" t="n">
        <x:v>0.9602870602738519</x:v>
      </x:c>
      <x:c r="AF680" s="17" t="n">
        <x:v>-45.100000000000136</x:v>
      </x:c>
      <x:c r="AG680" s="18" t="n">
        <x:v>-0.03971293972614814</x:v>
      </x:c>
      <x:c r="AH680" t="str">
        <x:v>Below Target</x:v>
      </x:c>
    </x:row>
    <x:row r="681">
      <x:c r="A681" t="str">
        <x:v>TXN-000678</x:v>
      </x:c>
      <x:c r="B681" s="14" t="d">
        <x:v>2025-02-22T00:00:00.000Z</x:v>
      </x:c>
      <x:c r="C681" t="n">
        <x:v>2025</x:v>
      </x:c>
      <x:c r="D681" t="str">
        <x:v>Q1</x:v>
      </x:c>
      <x:c r="E681" t="n">
        <x:v>2</x:v>
      </x:c>
      <x:c r="F681" t="str">
        <x:v>February</x:v>
      </x:c>
      <x:c r="G681" s="15" t="d">
        <x:v>2025-02-01T00:00:00.000Z</x:v>
      </x:c>
      <x:c r="H681" t="str">
        <x:v>2025-02</x:v>
      </x:c>
      <x:c r="I681" t="str">
        <x:v>United Kingdom</x:v>
      </x:c>
      <x:c r="J681" t="str">
        <x:v>Europe</x:v>
      </x:c>
      <x:c r="K681" t="str">
        <x:v>GBP</x:v>
      </x:c>
      <x:c r="L681" t="str">
        <x:v>Don Julio</x:v>
      </x:c>
      <x:c r="M681" t="str">
        <x:v>Tequila</x:v>
      </x:c>
      <x:c r="N681" t="str">
        <x:v>Duty Free / Travel Retail</x:v>
      </x:c>
      <x:c r="O681" t="str">
        <x:v>Distributor</x:v>
      </x:c>
      <x:c r="P681" t="str">
        <x:v>SR-050</x:v>
      </x:c>
      <x:c r="Q681" s="16" t="n">
        <x:v>30</x:v>
      </x:c>
      <x:c r="R681" s="17" t="n">
        <x:v>57.83</x:v>
      </x:c>
      <x:c r="S681" s="18" t="n">
        <x:v>0.08</x:v>
      </x:c>
      <x:c r="T681" s="17" t="n">
        <x:v>1734.92</x:v>
      </x:c>
      <x:c r="U681" s="17" t="n">
        <x:v>1596.13</x:v>
      </x:c>
      <x:c r="V681" s="17" t="n">
        <x:v>689.9</x:v>
      </x:c>
      <x:c r="W681" s="17" t="n">
        <x:v>906.23</x:v>
      </x:c>
      <x:c r="X681" s="18" t="n">
        <x:v>0.5678</x:v>
      </x:c>
      <x:c r="Y681" s="17" t="n">
        <x:v>1760.22</x:v>
      </x:c>
      <x:c r="Z681" s="18" t="n">
        <x:v>0.9068</x:v>
      </x:c>
      <x:c r="AA681" s="18" t="n">
        <x:v>0.084</x:v>
      </x:c>
      <x:c r="AB681" t="str">
        <x:v>Yes</x:v>
      </x:c>
      <x:c r="AC681" t="str">
        <x:v>Luxury / Reserve</x:v>
      </x:c>
      <x:c r="AD681" s="18" t="n">
        <x:v>0.5677670365195817</x:v>
      </x:c>
      <x:c r="AE681" s="18" t="n">
        <x:v>0.9067786981172808</x:v>
      </x:c>
      <x:c r="AF681" s="17" t="n">
        <x:v>-164.08999999999992</x:v>
      </x:c>
      <x:c r="AG681" s="18" t="n">
        <x:v>-0.09322130188271915</x:v>
      </x:c>
      <x:c r="AH681" t="str">
        <x:v>Below Target</x:v>
      </x:c>
    </x:row>
    <x:row r="682">
      <x:c r="A682" t="str">
        <x:v>TXN-000679</x:v>
      </x:c>
      <x:c r="B682" s="14" t="d">
        <x:v>2024-06-17T00:00:00.000Z</x:v>
      </x:c>
      <x:c r="C682" t="n">
        <x:v>2024</x:v>
      </x:c>
      <x:c r="D682" t="str">
        <x:v>Q2</x:v>
      </x:c>
      <x:c r="E682" t="n">
        <x:v>6</x:v>
      </x:c>
      <x:c r="F682" t="str">
        <x:v>June</x:v>
      </x:c>
      <x:c r="G682" s="15" t="d">
        <x:v>2024-06-01T00:00:00.000Z</x:v>
      </x:c>
      <x:c r="H682" t="str">
        <x:v>2024-06</x:v>
      </x:c>
      <x:c r="I682" t="str">
        <x:v>Brazil</x:v>
      </x:c>
      <x:c r="J682" t="str">
        <x:v>Latin America &amp; Caribbean</x:v>
      </x:c>
      <x:c r="K682" t="str">
        <x:v>BRL</x:v>
      </x:c>
      <x:c r="L682" t="str">
        <x:v>Guinness</x:v>
      </x:c>
      <x:c r="M682" t="str">
        <x:v>Beer / Stout</x:v>
      </x:c>
      <x:c r="N682" t="str">
        <x:v>Duty Free / Travel Retail</x:v>
      </x:c>
      <x:c r="O682" t="str">
        <x:v>Key Account</x:v>
      </x:c>
      <x:c r="P682" t="str">
        <x:v>SR-012</x:v>
      </x:c>
      <x:c r="Q682" s="16" t="n">
        <x:v>53</x:v>
      </x:c>
      <x:c r="R682" s="17" t="n">
        <x:v>9.63</x:v>
      </x:c>
      <x:c r="S682" s="18" t="n">
        <x:v>0.12</x:v>
      </x:c>
      <x:c r="T682" s="17" t="n">
        <x:v>510.15</x:v>
      </x:c>
      <x:c r="U682" s="17" t="n">
        <x:v>448.93</x:v>
      </x:c>
      <x:c r="V682" s="17" t="n">
        <x:v>255</x:v>
      </x:c>
      <x:c r="W682" s="17" t="n">
        <x:v>193.93</x:v>
      </x:c>
      <x:c r="X682" s="18" t="n">
        <x:v>0.432</x:v>
      </x:c>
      <x:c r="Y682" s="17" t="n">
        <x:v>420.59</x:v>
      </x:c>
      <x:c r="Z682" s="18" t="n">
        <x:v>1.0674</x:v>
      </x:c>
      <x:c r="AA682" s="18" t="n">
        <x:v>0.0069</x:v>
      </x:c>
      <x:c r="AB682" t="str">
        <x:v>Yes</x:v>
      </x:c>
      <x:c r="AC682" t="str">
        <x:v>Core</x:v>
      </x:c>
      <x:c r="AD682" s="18" t="n">
        <x:v>0.4319827144543693</x:v>
      </x:c>
      <x:c r="AE682" s="18" t="n">
        <x:v>1.067381535462089</x:v>
      </x:c>
      <x:c r="AF682" s="17" t="n">
        <x:v>28.340000000000032</x:v>
      </x:c>
      <x:c r="AG682" s="18" t="n">
        <x:v>0.06738153546208905</x:v>
      </x:c>
      <x:c r="AH682" t="str">
        <x:v>Above Target</x:v>
      </x:c>
    </x:row>
    <x:row r="683">
      <x:c r="A683" t="str">
        <x:v>TXN-000680</x:v>
      </x:c>
      <x:c r="B683" s="14" t="d">
        <x:v>2023-07-10T00:00:00.000Z</x:v>
      </x:c>
      <x:c r="C683" t="n">
        <x:v>2023</x:v>
      </x:c>
      <x:c r="D683" t="str">
        <x:v>Q3</x:v>
      </x:c>
      <x:c r="E683" t="n">
        <x:v>7</x:v>
      </x:c>
      <x:c r="F683" t="str">
        <x:v>July</x:v>
      </x:c>
      <x:c r="G683" s="15" t="d">
        <x:v>2023-07-01T00:00:00.000Z</x:v>
      </x:c>
      <x:c r="H683" t="str">
        <x:v>2023-07</x:v>
      </x:c>
      <x:c r="I683" t="str">
        <x:v>United Kingdom</x:v>
      </x:c>
      <x:c r="J683" t="str">
        <x:v>Europe</x:v>
      </x:c>
      <x:c r="K683" t="str">
        <x:v>GBP</x:v>
      </x:c>
      <x:c r="L683" t="str">
        <x:v>Cîroc</x:v>
      </x:c>
      <x:c r="M683" t="str">
        <x:v>Vodka</x:v>
      </x:c>
      <x:c r="N683" t="str">
        <x:v>Wholesale</x:v>
      </x:c>
      <x:c r="O683" t="str">
        <x:v>Independent Retailer</x:v>
      </x:c>
      <x:c r="P683" t="str">
        <x:v>SR-057</x:v>
      </x:c>
      <x:c r="Q683" s="16" t="n">
        <x:v>54</x:v>
      </x:c>
      <x:c r="R683" s="17" t="n">
        <x:v>32.25</x:v>
      </x:c>
      <x:c r="S683" s="18" t="n">
        <x:v>0.05</x:v>
      </x:c>
      <x:c r="T683" s="17" t="n">
        <x:v>1741.76</x:v>
      </x:c>
      <x:c r="U683" s="17" t="n">
        <x:v>1654.67</x:v>
      </x:c>
      <x:c r="V683" s="17" t="n">
        <x:v>695.3</x:v>
      </x:c>
      <x:c r="W683" s="17" t="n">
        <x:v>959.37</x:v>
      </x:c>
      <x:c r="X683" s="18" t="n">
        <x:v>0.5798</x:v>
      </x:c>
      <x:c r="Y683" s="17" t="n">
        <x:v>1579.67</x:v>
      </x:c>
      <x:c r="Z683" s="18" t="n">
        <x:v>1.0475</x:v>
      </x:c>
      <x:c r="AA683" s="18" t="n">
        <x:v>0.0235</x:v>
      </x:c>
      <x:c r="AB683" t="str">
        <x:v>Yes</x:v>
      </x:c>
      <x:c r="AC683" t="str">
        <x:v>Luxury / Reserve</x:v>
      </x:c>
      <x:c r="AD683" s="18" t="n">
        <x:v>0.5797953670520406</x:v>
      </x:c>
      <x:c r="AE683" s="18" t="n">
        <x:v>1.0474782707780739</x:v>
      </x:c>
      <x:c r="AF683" s="17" t="n">
        <x:v>75</x:v>
      </x:c>
      <x:c r="AG683" s="18" t="n">
        <x:v>0.0474782707780739</x:v>
      </x:c>
      <x:c r="AH683" t="str">
        <x:v>Above Target</x:v>
      </x:c>
    </x:row>
    <x:row r="684">
      <x:c r="A684" t="str">
        <x:v>TXN-000681</x:v>
      </x:c>
      <x:c r="B684" s="14" t="d">
        <x:v>2024-10-04T00:00:00.000Z</x:v>
      </x:c>
      <x:c r="C684" t="n">
        <x:v>2024</x:v>
      </x:c>
      <x:c r="D684" t="str">
        <x:v>Q4</x:v>
      </x:c>
      <x:c r="E684" t="n">
        <x:v>10</x:v>
      </x:c>
      <x:c r="F684" t="str">
        <x:v>October</x:v>
      </x:c>
      <x:c r="G684" s="15" t="d">
        <x:v>2024-10-01T00:00:00.000Z</x:v>
      </x:c>
      <x:c r="H684" t="str">
        <x:v>2024-10</x:v>
      </x:c>
      <x:c r="I684" t="str">
        <x:v>Brazil</x:v>
      </x:c>
      <x:c r="J684" t="str">
        <x:v>Latin America &amp; Caribbean</x:v>
      </x:c>
      <x:c r="K684" t="str">
        <x:v>BRL</x:v>
      </x:c>
      <x:c r="L684" t="str">
        <x:v>Tanqueray</x:v>
      </x:c>
      <x:c r="M684" t="str">
        <x:v>Gin</x:v>
      </x:c>
      <x:c r="N684" t="str">
        <x:v>On-Trade</x:v>
      </x:c>
      <x:c r="O684" t="str">
        <x:v>Distributor</x:v>
      </x:c>
      <x:c r="P684" t="str">
        <x:v>SR-011</x:v>
      </x:c>
      <x:c r="Q684" s="16" t="n">
        <x:v>45</x:v>
      </x:c>
      <x:c r="R684" s="17" t="n">
        <x:v>33.23</x:v>
      </x:c>
      <x:c r="S684" s="18" t="n">
        <x:v>0.1</x:v>
      </x:c>
      <x:c r="T684" s="17" t="n">
        <x:v>1495.43</x:v>
      </x:c>
      <x:c r="U684" s="17" t="n">
        <x:v>1345.89</x:v>
      </x:c>
      <x:c r="V684" s="17" t="n">
        <x:v>631.39</x:v>
      </x:c>
      <x:c r="W684" s="17" t="n">
        <x:v>714.5</x:v>
      </x:c>
      <x:c r="X684" s="18" t="n">
        <x:v>0.5309</x:v>
      </x:c>
      <x:c r="Y684" s="17" t="n">
        <x:v>1426.16</x:v>
      </x:c>
      <x:c r="Z684" s="18" t="n">
        <x:v>0.9437</x:v>
      </x:c>
      <x:c r="AA684" s="18" t="n">
        <x:v>0.0524</x:v>
      </x:c>
      <x:c r="AB684" t="str">
        <x:v>Yes</x:v>
      </x:c>
      <x:c r="AC684" t="str">
        <x:v>Premium Core</x:v>
      </x:c>
      <x:c r="AD684" s="18" t="n">
        <x:v>0.530875480165541</x:v>
      </x:c>
      <x:c r="AE684" s="18" t="n">
        <x:v>0.9437159925955012</x:v>
      </x:c>
      <x:c r="AF684" s="17" t="n">
        <x:v>-80.26999999999998</x:v>
      </x:c>
      <x:c r="AG684" s="18" t="n">
        <x:v>-0.05628400740449878</x:v>
      </x:c>
      <x:c r="AH684" t="str">
        <x:v>Below Target</x:v>
      </x:c>
    </x:row>
    <x:row r="685">
      <x:c r="A685" t="str">
        <x:v>TXN-000682</x:v>
      </x:c>
      <x:c r="B685" s="14" t="d">
        <x:v>2025-12-04T00:00:00.000Z</x:v>
      </x:c>
      <x:c r="C685" t="n">
        <x:v>2025</x:v>
      </x:c>
      <x:c r="D685" t="str">
        <x:v>Q4</x:v>
      </x:c>
      <x:c r="E685" t="n">
        <x:v>12</x:v>
      </x:c>
      <x:c r="F685" t="str">
        <x:v>December</x:v>
      </x:c>
      <x:c r="G685" s="15" t="d">
        <x:v>2025-12-01T00:00:00.000Z</x:v>
      </x:c>
      <x:c r="H685" t="str">
        <x:v>2025-12</x:v>
      </x:c>
      <x:c r="I685" t="str">
        <x:v>Nigeria</x:v>
      </x:c>
      <x:c r="J685" t="str">
        <x:v>Africa</x:v>
      </x:c>
      <x:c r="K685" t="str">
        <x:v>NGN</x:v>
      </x:c>
      <x:c r="L685" t="str">
        <x:v>Buchanan's</x:v>
      </x:c>
      <x:c r="M685" t="str">
        <x:v>Scotch Whisky</x:v>
      </x:c>
      <x:c r="N685" t="str">
        <x:v>On-Trade</x:v>
      </x:c>
      <x:c r="O685" t="str">
        <x:v>Key Account</x:v>
      </x:c>
      <x:c r="P685" t="str">
        <x:v>SR-015</x:v>
      </x:c>
      <x:c r="Q685" s="16" t="n">
        <x:v>47</x:v>
      </x:c>
      <x:c r="R685" s="17" t="n">
        <x:v>38.61</x:v>
      </x:c>
      <x:c r="S685" s="18" t="n">
        <x:v>0</x:v>
      </x:c>
      <x:c r="T685" s="17" t="n">
        <x:v>1814.81</x:v>
      </x:c>
      <x:c r="U685" s="17" t="n">
        <x:v>1814.81</x:v>
      </x:c>
      <x:c r="V685" s="17" t="n">
        <x:v>865.6</x:v>
      </x:c>
      <x:c r="W685" s="17" t="n">
        <x:v>949.21</x:v>
      </x:c>
      <x:c r="X685" s="18" t="n">
        <x:v>0.523</x:v>
      </x:c>
      <x:c r="Y685" s="17" t="n">
        <x:v>1735.7</x:v>
      </x:c>
      <x:c r="Z685" s="18" t="n">
        <x:v>1.0456</x:v>
      </x:c>
      <x:c r="AA685" s="18" t="n">
        <x:v>0.0107</x:v>
      </x:c>
      <x:c r="AB685" t="str">
        <x:v>No</x:v>
      </x:c>
      <x:c r="AC685" t="str">
        <x:v>Premium Core</x:v>
      </x:c>
      <x:c r="AD685" s="18" t="n">
        <x:v>0.5230354692777757</x:v>
      </x:c>
      <x:c r="AE685" s="18" t="n">
        <x:v>1.0455781529066082</x:v>
      </x:c>
      <x:c r="AF685" s="17" t="n">
        <x:v>79.1099999999999</x:v>
      </x:c>
      <x:c r="AG685" s="18" t="n">
        <x:v>0.04557815290660822</x:v>
      </x:c>
      <x:c r="AH685" t="str">
        <x:v>Above Target</x:v>
      </x:c>
    </x:row>
    <x:row r="686">
      <x:c r="A686" t="str">
        <x:v>TXN-000683</x:v>
      </x:c>
      <x:c r="B686" s="14" t="d">
        <x:v>2023-06-20T00:00:00.000Z</x:v>
      </x:c>
      <x:c r="C686" t="n">
        <x:v>2023</x:v>
      </x:c>
      <x:c r="D686" t="str">
        <x:v>Q2</x:v>
      </x:c>
      <x:c r="E686" t="n">
        <x:v>6</x:v>
      </x:c>
      <x:c r="F686" t="str">
        <x:v>June</x:v>
      </x:c>
      <x:c r="G686" s="15" t="d">
        <x:v>2023-06-01T00:00:00.000Z</x:v>
      </x:c>
      <x:c r="H686" t="str">
        <x:v>2023-06</x:v>
      </x:c>
      <x:c r="I686" t="str">
        <x:v>Nigeria</x:v>
      </x:c>
      <x:c r="J686" t="str">
        <x:v>Africa</x:v>
      </x:c>
      <x:c r="K686" t="str">
        <x:v>NGN</x:v>
      </x:c>
      <x:c r="L686" t="str">
        <x:v>Buchanan's</x:v>
      </x:c>
      <x:c r="M686" t="str">
        <x:v>Scotch Whisky</x:v>
      </x:c>
      <x:c r="N686" t="str">
        <x:v>On-Trade</x:v>
      </x:c>
      <x:c r="O686" t="str">
        <x:v>Hospitality Group</x:v>
      </x:c>
      <x:c r="P686" t="str">
        <x:v>SR-060</x:v>
      </x:c>
      <x:c r="Q686" s="16" t="n">
        <x:v>25</x:v>
      </x:c>
      <x:c r="R686" s="17" t="n">
        <x:v>36.18</x:v>
      </x:c>
      <x:c r="S686" s="18" t="n">
        <x:v>0</x:v>
      </x:c>
      <x:c r="T686" s="17" t="n">
        <x:v>904.42</x:v>
      </x:c>
      <x:c r="U686" s="17" t="n">
        <x:v>904.42</x:v>
      </x:c>
      <x:c r="V686" s="17" t="n">
        <x:v>387.43</x:v>
      </x:c>
      <x:c r="W686" s="17" t="n">
        <x:v>516.99</x:v>
      </x:c>
      <x:c r="X686" s="18" t="n">
        <x:v>0.5716</x:v>
      </x:c>
      <x:c r="Y686" s="17" t="n">
        <x:v>916.52</x:v>
      </x:c>
      <x:c r="Z686" s="18" t="n">
        <x:v>0.9868</x:v>
      </x:c>
      <x:c r="AA686" s="18" t="n">
        <x:v>0.1077</x:v>
      </x:c>
      <x:c r="AB686" t="str">
        <x:v>No</x:v>
      </x:c>
      <x:c r="AC686" t="str">
        <x:v>Premium Core</x:v>
      </x:c>
      <x:c r="AD686" s="18" t="n">
        <x:v>0.5716260144623073</x:v>
      </x:c>
      <x:c r="AE686" s="18" t="n">
        <x:v>0.9867978876620259</x:v>
      </x:c>
      <x:c r="AF686" s="17" t="n">
        <x:v>-12.100000000000023</x:v>
      </x:c>
      <x:c r="AG686" s="18" t="n">
        <x:v>-0.0132021123379741</x:v>
      </x:c>
      <x:c r="AH686" t="str">
        <x:v>Below Target</x:v>
      </x:c>
    </x:row>
    <x:row r="687">
      <x:c r="A687" t="str">
        <x:v>TXN-000684</x:v>
      </x:c>
      <x:c r="B687" s="14" t="d">
        <x:v>2024-01-31T00:00:00.000Z</x:v>
      </x:c>
      <x:c r="C687" t="n">
        <x:v>2024</x:v>
      </x:c>
      <x:c r="D687" t="str">
        <x:v>Q1</x:v>
      </x:c>
      <x:c r="E687" t="n">
        <x:v>1</x:v>
      </x:c>
      <x:c r="F687" t="str">
        <x:v>January</x:v>
      </x:c>
      <x:c r="G687" s="15" t="d">
        <x:v>2024-01-01T00:00:00.000Z</x:v>
      </x:c>
      <x:c r="H687" t="str">
        <x:v>2024-01</x:v>
      </x:c>
      <x:c r="I687" t="str">
        <x:v>France</x:v>
      </x:c>
      <x:c r="J687" t="str">
        <x:v>Europe</x:v>
      </x:c>
      <x:c r="K687" t="str">
        <x:v>EUR</x:v>
      </x:c>
      <x:c r="L687" t="str">
        <x:v>Guinness</x:v>
      </x:c>
      <x:c r="M687" t="str">
        <x:v>Beer / Stout</x:v>
      </x:c>
      <x:c r="N687" t="str">
        <x:v>Wholesale</x:v>
      </x:c>
      <x:c r="O687" t="str">
        <x:v>Distributor</x:v>
      </x:c>
      <x:c r="P687" t="str">
        <x:v>SR-048</x:v>
      </x:c>
      <x:c r="Q687" s="16" t="n">
        <x:v>106</x:v>
      </x:c>
      <x:c r="R687" s="17" t="n">
        <x:v>7.45</x:v>
      </x:c>
      <x:c r="S687" s="18" t="n">
        <x:v>0.08</x:v>
      </x:c>
      <x:c r="T687" s="17" t="n">
        <x:v>790.11</x:v>
      </x:c>
      <x:c r="U687" s="17" t="n">
        <x:v>726.9</x:v>
      </x:c>
      <x:c r="V687" s="17" t="n">
        <x:v>389.07</x:v>
      </x:c>
      <x:c r="W687" s="17" t="n">
        <x:v>337.83</x:v>
      </x:c>
      <x:c r="X687" s="18" t="n">
        <x:v>0.4647</x:v>
      </x:c>
      <x:c r="Y687" s="17" t="n">
        <x:v>821.06</x:v>
      </x:c>
      <x:c r="Z687" s="18" t="n">
        <x:v>0.8853</x:v>
      </x:c>
      <x:c r="AA687" s="18" t="n">
        <x:v>0.0328</x:v>
      </x:c>
      <x:c r="AB687" t="str">
        <x:v>Yes</x:v>
      </x:c>
      <x:c r="AC687" t="str">
        <x:v>Core</x:v>
      </x:c>
      <x:c r="AD687" s="18" t="n">
        <x:v>0.4647544366487825</x:v>
      </x:c>
      <x:c r="AE687" s="18" t="n">
        <x:v>0.8853189779066085</x:v>
      </x:c>
      <x:c r="AF687" s="17" t="n">
        <x:v>-94.15999999999997</x:v>
      </x:c>
      <x:c r="AG687" s="18" t="n">
        <x:v>-0.11468102209339144</x:v>
      </x:c>
      <x:c r="AH687" t="str">
        <x:v>Below Target</x:v>
      </x:c>
    </x:row>
    <x:row r="688">
      <x:c r="A688" t="str">
        <x:v>TXN-000685</x:v>
      </x:c>
      <x:c r="B688" s="14" t="d">
        <x:v>2024-07-10T00:00:00.000Z</x:v>
      </x:c>
      <x:c r="C688" t="n">
        <x:v>2024</x:v>
      </x:c>
      <x:c r="D688" t="str">
        <x:v>Q3</x:v>
      </x:c>
      <x:c r="E688" t="n">
        <x:v>7</x:v>
      </x:c>
      <x:c r="F688" t="str">
        <x:v>July</x:v>
      </x:c>
      <x:c r="G688" s="15" t="d">
        <x:v>2024-07-01T00:00:00.000Z</x:v>
      </x:c>
      <x:c r="H688" t="str">
        <x:v>2024-07</x:v>
      </x:c>
      <x:c r="I688" t="str">
        <x:v>India</x:v>
      </x:c>
      <x:c r="J688" t="str">
        <x:v>Asia Pacific</x:v>
      </x:c>
      <x:c r="K688" t="str">
        <x:v>INR</x:v>
      </x:c>
      <x:c r="L688" t="str">
        <x:v>Captain Morgan</x:v>
      </x:c>
      <x:c r="M688" t="str">
        <x:v>Rum</x:v>
      </x:c>
      <x:c r="N688" t="str">
        <x:v>Off-Trade</x:v>
      </x:c>
      <x:c r="O688" t="str">
        <x:v>Hospitality Group</x:v>
      </x:c>
      <x:c r="P688" t="str">
        <x:v>SR-027</x:v>
      </x:c>
      <x:c r="Q688" s="16" t="n">
        <x:v>33</x:v>
      </x:c>
      <x:c r="R688" s="17" t="n">
        <x:v>19.23</x:v>
      </x:c>
      <x:c r="S688" s="18" t="n">
        <x:v>0</x:v>
      </x:c>
      <x:c r="T688" s="17" t="n">
        <x:v>634.67</x:v>
      </x:c>
      <x:c r="U688" s="17" t="n">
        <x:v>634.67</x:v>
      </x:c>
      <x:c r="V688" s="17" t="n">
        <x:v>293.68</x:v>
      </x:c>
      <x:c r="W688" s="17" t="n">
        <x:v>340.98</x:v>
      </x:c>
      <x:c r="X688" s="18" t="n">
        <x:v>0.5373</x:v>
      </x:c>
      <x:c r="Y688" s="17" t="n">
        <x:v>729.3</x:v>
      </x:c>
      <x:c r="Z688" s="18" t="n">
        <x:v>0.8702</x:v>
      </x:c>
      <x:c r="AA688" s="18" t="n">
        <x:v>0.0055</x:v>
      </x:c>
      <x:c r="AB688" t="str">
        <x:v>No</x:v>
      </x:c>
      <x:c r="AC688" t="str">
        <x:v>Core</x:v>
      </x:c>
      <x:c r="AD688" s="18" t="n">
        <x:v>0.5372555816408527</x:v>
      </x:c>
      <x:c r="AE688" s="18" t="n">
        <x:v>0.8702454408336762</x:v>
      </x:c>
      <x:c r="AF688" s="17" t="n">
        <x:v>-94.63</x:v>
      </x:c>
      <x:c r="AG688" s="18" t="n">
        <x:v>-0.12975455916632386</x:v>
      </x:c>
      <x:c r="AH688" t="str">
        <x:v>Below Target</x:v>
      </x:c>
    </x:row>
    <x:row r="689">
      <x:c r="A689" t="str">
        <x:v>TXN-000686</x:v>
      </x:c>
      <x:c r="B689" s="14" t="d">
        <x:v>2024-08-24T00:00:00.000Z</x:v>
      </x:c>
      <x:c r="C689" t="n">
        <x:v>2024</x:v>
      </x:c>
      <x:c r="D689" t="str">
        <x:v>Q3</x:v>
      </x:c>
      <x:c r="E689" t="n">
        <x:v>8</x:v>
      </x:c>
      <x:c r="F689" t="str">
        <x:v>August</x:v>
      </x:c>
      <x:c r="G689" s="15" t="d">
        <x:v>2024-08-01T00:00:00.000Z</x:v>
      </x:c>
      <x:c r="H689" t="str">
        <x:v>2024-08</x:v>
      </x:c>
      <x:c r="I689" t="str">
        <x:v>Mexico</x:v>
      </x:c>
      <x:c r="J689" t="str">
        <x:v>Latin America &amp; Caribbean</x:v>
      </x:c>
      <x:c r="K689" t="str">
        <x:v>MXN</x:v>
      </x:c>
      <x:c r="L689" t="str">
        <x:v>Ketel One</x:v>
      </x:c>
      <x:c r="M689" t="str">
        <x:v>Vodka</x:v>
      </x:c>
      <x:c r="N689" t="str">
        <x:v>Duty Free / Travel Retail</x:v>
      </x:c>
      <x:c r="O689" t="str">
        <x:v>E-commerce Partner</x:v>
      </x:c>
      <x:c r="P689" t="str">
        <x:v>SR-024</x:v>
      </x:c>
      <x:c r="Q689" s="16" t="n">
        <x:v>37</x:v>
      </x:c>
      <x:c r="R689" s="17" t="n">
        <x:v>34.32</x:v>
      </x:c>
      <x:c r="S689" s="18" t="n">
        <x:v>0.1</x:v>
      </x:c>
      <x:c r="T689" s="17" t="n">
        <x:v>1269.93</x:v>
      </x:c>
      <x:c r="U689" s="17" t="n">
        <x:v>1142.94</x:v>
      </x:c>
      <x:c r="V689" s="17" t="n">
        <x:v>548.6</x:v>
      </x:c>
      <x:c r="W689" s="17" t="n">
        <x:v>594.34</x:v>
      </x:c>
      <x:c r="X689" s="18" t="n">
        <x:v>0.52</x:v>
      </x:c>
      <x:c r="Y689" s="17" t="n">
        <x:v>1101.55</x:v>
      </x:c>
      <x:c r="Z689" s="18" t="n">
        <x:v>1.0376</x:v>
      </x:c>
      <x:c r="AA689" s="18" t="n">
        <x:v>-0.0006</x:v>
      </x:c>
      <x:c r="AB689" t="str">
        <x:v>Yes</x:v>
      </x:c>
      <x:c r="AC689" t="str">
        <x:v>Premium Core</x:v>
      </x:c>
      <x:c r="AD689" s="18" t="n">
        <x:v>0.5200097992895515</x:v>
      </x:c>
      <x:c r="AE689" s="18" t="n">
        <x:v>1.0375743270845628</x:v>
      </x:c>
      <x:c r="AF689" s="17" t="n">
        <x:v>41.3900000000001</x:v>
      </x:c>
      <x:c r="AG689" s="18" t="n">
        <x:v>0.03757432708456276</x:v>
      </x:c>
      <x:c r="AH689" t="str">
        <x:v>Above Target</x:v>
      </x:c>
    </x:row>
    <x:row r="690">
      <x:c r="A690" t="str">
        <x:v>TXN-000687</x:v>
      </x:c>
      <x:c r="B690" s="14" t="d">
        <x:v>2025-01-31T00:00:00.000Z</x:v>
      </x:c>
      <x:c r="C690" t="n">
        <x:v>2025</x:v>
      </x:c>
      <x:c r="D690" t="str">
        <x:v>Q1</x:v>
      </x:c>
      <x:c r="E690" t="n">
        <x:v>1</x:v>
      </x:c>
      <x:c r="F690" t="str">
        <x:v>January</x:v>
      </x:c>
      <x:c r="G690" s="15" t="d">
        <x:v>2025-01-01T00:00:00.000Z</x:v>
      </x:c>
      <x:c r="H690" t="str">
        <x:v>2025-01</x:v>
      </x:c>
      <x:c r="I690" t="str">
        <x:v>Ireland</x:v>
      </x:c>
      <x:c r="J690" t="str">
        <x:v>Europe</x:v>
      </x:c>
      <x:c r="K690" t="str">
        <x:v>EUR</x:v>
      </x:c>
      <x:c r="L690" t="str">
        <x:v>Smirnoff</x:v>
      </x:c>
      <x:c r="M690" t="str">
        <x:v>Vodka</x:v>
      </x:c>
      <x:c r="N690" t="str">
        <x:v>On-Trade</x:v>
      </x:c>
      <x:c r="O690" t="str">
        <x:v>Key Account</x:v>
      </x:c>
      <x:c r="P690" t="str">
        <x:v>SR-034</x:v>
      </x:c>
      <x:c r="Q690" s="16" t="n">
        <x:v>61</x:v>
      </x:c>
      <x:c r="R690" s="17" t="n">
        <x:v>24.25</x:v>
      </x:c>
      <x:c r="S690" s="18" t="n">
        <x:v>0</x:v>
      </x:c>
      <x:c r="T690" s="17" t="n">
        <x:v>1479.52</x:v>
      </x:c>
      <x:c r="U690" s="17" t="n">
        <x:v>1479.52</x:v>
      </x:c>
      <x:c r="V690" s="17" t="n">
        <x:v>703.79</x:v>
      </x:c>
      <x:c r="W690" s="17" t="n">
        <x:v>775.73</x:v>
      </x:c>
      <x:c r="X690" s="18" t="n">
        <x:v>0.5243</x:v>
      </x:c>
      <x:c r="Y690" s="17" t="n">
        <x:v>1479.89</x:v>
      </x:c>
      <x:c r="Z690" s="18" t="n">
        <x:v>0.9997</x:v>
      </x:c>
      <x:c r="AA690" s="18" t="n">
        <x:v>0.0546</x:v>
      </x:c>
      <x:c r="AB690" t="str">
        <x:v>No</x:v>
      </x:c>
      <x:c r="AC690" t="str">
        <x:v>Core</x:v>
      </x:c>
      <x:c r="AD690" s="18" t="n">
        <x:v>0.5243119390072456</x:v>
      </x:c>
      <x:c r="AE690" s="18" t="n">
        <x:v>0.9997499814175377</x:v>
      </x:c>
      <x:c r="AF690" s="17" t="n">
        <x:v>-0.37000000000011823</x:v>
      </x:c>
      <x:c r="AG690" s="18" t="n">
        <x:v>-0.0002500185824622899</x:v>
      </x:c>
      <x:c r="AH690" t="str">
        <x:v>Below Target</x:v>
      </x:c>
    </x:row>
    <x:row r="691">
      <x:c r="A691" t="str">
        <x:v>TXN-000688</x:v>
      </x:c>
      <x:c r="B691" s="14" t="d">
        <x:v>2024-03-21T00:00:00.000Z</x:v>
      </x:c>
      <x:c r="C691" t="n">
        <x:v>2024</x:v>
      </x:c>
      <x:c r="D691" t="str">
        <x:v>Q1</x:v>
      </x:c>
      <x:c r="E691" t="n">
        <x:v>3</x:v>
      </x:c>
      <x:c r="F691" t="str">
        <x:v>March</x:v>
      </x:c>
      <x:c r="G691" s="15" t="d">
        <x:v>2024-03-01T00:00:00.000Z</x:v>
      </x:c>
      <x:c r="H691" t="str">
        <x:v>2024-03</x:v>
      </x:c>
      <x:c r="I691" t="str">
        <x:v>United Kingdom</x:v>
      </x:c>
      <x:c r="J691" t="str">
        <x:v>Europe</x:v>
      </x:c>
      <x:c r="K691" t="str">
        <x:v>GBP</x:v>
      </x:c>
      <x:c r="L691" t="str">
        <x:v>Guinness</x:v>
      </x:c>
      <x:c r="M691" t="str">
        <x:v>Beer / Stout</x:v>
      </x:c>
      <x:c r="N691" t="str">
        <x:v>Off-Trade</x:v>
      </x:c>
      <x:c r="O691" t="str">
        <x:v>Key Account</x:v>
      </x:c>
      <x:c r="P691" t="str">
        <x:v>SR-032</x:v>
      </x:c>
      <x:c r="Q691" s="16" t="n">
        <x:v>108</x:v>
      </x:c>
      <x:c r="R691" s="17" t="n">
        <x:v>7.23</x:v>
      </x:c>
      <x:c r="S691" s="18" t="n">
        <x:v>0.02</x:v>
      </x:c>
      <x:c r="T691" s="17" t="n">
        <x:v>781.12</x:v>
      </x:c>
      <x:c r="U691" s="17" t="n">
        <x:v>765.5</x:v>
      </x:c>
      <x:c r="V691" s="17" t="n">
        <x:v>410.45</x:v>
      </x:c>
      <x:c r="W691" s="17" t="n">
        <x:v>355.04</x:v>
      </x:c>
      <x:c r="X691" s="18" t="n">
        <x:v>0.4638</x:v>
      </x:c>
      <x:c r="Y691" s="17" t="n">
        <x:v>728.18</x:v>
      </x:c>
      <x:c r="Z691" s="18" t="n">
        <x:v>1.0512</x:v>
      </x:c>
      <x:c r="AA691" s="18" t="n">
        <x:v>0.0934</x:v>
      </x:c>
      <x:c r="AB691" t="str">
        <x:v>No</x:v>
      </x:c>
      <x:c r="AC691" t="str">
        <x:v>Core</x:v>
      </x:c>
      <x:c r="AD691" s="18" t="n">
        <x:v>0.46380143696930115</x:v>
      </x:c>
      <x:c r="AE691" s="18" t="n">
        <x:v>1.0512510642972892</x:v>
      </x:c>
      <x:c r="AF691" s="17" t="n">
        <x:v>37.32000000000005</x:v>
      </x:c>
      <x:c r="AG691" s="18" t="n">
        <x:v>0.051251064297289206</x:v>
      </x:c>
      <x:c r="AH691" t="str">
        <x:v>Above Target</x:v>
      </x:c>
    </x:row>
    <x:row r="692">
      <x:c r="A692" t="str">
        <x:v>TXN-000689</x:v>
      </x:c>
      <x:c r="B692" s="14" t="d">
        <x:v>2023-04-06T00:00:00.000Z</x:v>
      </x:c>
      <x:c r="C692" t="n">
        <x:v>2023</x:v>
      </x:c>
      <x:c r="D692" t="str">
        <x:v>Q2</x:v>
      </x:c>
      <x:c r="E692" t="n">
        <x:v>4</x:v>
      </x:c>
      <x:c r="F692" t="str">
        <x:v>April</x:v>
      </x:c>
      <x:c r="G692" s="15" t="d">
        <x:v>2023-04-01T00:00:00.000Z</x:v>
      </x:c>
      <x:c r="H692" t="str">
        <x:v>2023-04</x:v>
      </x:c>
      <x:c r="I692" t="str">
        <x:v>Japan</x:v>
      </x:c>
      <x:c r="J692" t="str">
        <x:v>Asia Pacific</x:v>
      </x:c>
      <x:c r="K692" t="str">
        <x:v>JPY</x:v>
      </x:c>
      <x:c r="L692" t="str">
        <x:v>Tanqueray</x:v>
      </x:c>
      <x:c r="M692" t="str">
        <x:v>Gin</x:v>
      </x:c>
      <x:c r="N692" t="str">
        <x:v>On-Trade</x:v>
      </x:c>
      <x:c r="O692" t="str">
        <x:v>Independent Retailer</x:v>
      </x:c>
      <x:c r="P692" t="str">
        <x:v>SR-059</x:v>
      </x:c>
      <x:c r="Q692" s="16" t="n">
        <x:v>39</x:v>
      </x:c>
      <x:c r="R692" s="17" t="n">
        <x:v>29.59</x:v>
      </x:c>
      <x:c r="S692" s="18" t="n">
        <x:v>0.05</x:v>
      </x:c>
      <x:c r="T692" s="17" t="n">
        <x:v>1153.95</x:v>
      </x:c>
      <x:c r="U692" s="17" t="n">
        <x:v>1096.25</x:v>
      </x:c>
      <x:c r="V692" s="17" t="n">
        <x:v>492.16</x:v>
      </x:c>
      <x:c r="W692" s="17" t="n">
        <x:v>604.1</x:v>
      </x:c>
      <x:c r="X692" s="18" t="n">
        <x:v>0.5511</x:v>
      </x:c>
      <x:c r="Y692" s="17" t="n">
        <x:v>1230.64</x:v>
      </x:c>
      <x:c r="Z692" s="18" t="n">
        <x:v>0.8908</x:v>
      </x:c>
      <x:c r="AA692" s="18" t="n">
        <x:v>0.1143</x:v>
      </x:c>
      <x:c r="AB692" t="str">
        <x:v>Yes</x:v>
      </x:c>
      <x:c r="AC692" t="str">
        <x:v>Premium Core</x:v>
      </x:c>
      <x:c r="AD692" s="18" t="n">
        <x:v>0.551060433295325</x:v>
      </x:c>
      <x:c r="AE692" s="18" t="n">
        <x:v>0.8907966586491581</x:v>
      </x:c>
      <x:c r="AF692" s="17" t="n">
        <x:v>-134.3900000000001</x:v>
      </x:c>
      <x:c r="AG692" s="18" t="n">
        <x:v>-0.1092033413508419</x:v>
      </x:c>
      <x:c r="AH692" t="str">
        <x:v>Below Target</x:v>
      </x:c>
    </x:row>
    <x:row r="693">
      <x:c r="A693" t="str">
        <x:v>TXN-000690</x:v>
      </x:c>
      <x:c r="B693" s="14" t="d">
        <x:v>2025-08-03T00:00:00.000Z</x:v>
      </x:c>
      <x:c r="C693" t="n">
        <x:v>2025</x:v>
      </x:c>
      <x:c r="D693" t="str">
        <x:v>Q3</x:v>
      </x:c>
      <x:c r="E693" t="n">
        <x:v>8</x:v>
      </x:c>
      <x:c r="F693" t="str">
        <x:v>August</x:v>
      </x:c>
      <x:c r="G693" s="15" t="d">
        <x:v>2025-08-01T00:00:00.000Z</x:v>
      </x:c>
      <x:c r="H693" t="str">
        <x:v>2025-08</x:v>
      </x:c>
      <x:c r="I693" t="str">
        <x:v>Spain</x:v>
      </x:c>
      <x:c r="J693" t="str">
        <x:v>Europe</x:v>
      </x:c>
      <x:c r="K693" t="str">
        <x:v>EUR</x:v>
      </x:c>
      <x:c r="L693" t="str">
        <x:v>Cîroc</x:v>
      </x:c>
      <x:c r="M693" t="str">
        <x:v>Vodka</x:v>
      </x:c>
      <x:c r="N693" t="str">
        <x:v>Off-Trade</x:v>
      </x:c>
      <x:c r="O693" t="str">
        <x:v>E-commerce Partner</x:v>
      </x:c>
      <x:c r="P693" t="str">
        <x:v>SR-036</x:v>
      </x:c>
      <x:c r="Q693" s="16" t="n">
        <x:v>59</x:v>
      </x:c>
      <x:c r="R693" s="17" t="n">
        <x:v>36.12</x:v>
      </x:c>
      <x:c r="S693" s="18" t="n">
        <x:v>0.12</x:v>
      </x:c>
      <x:c r="T693" s="17" t="n">
        <x:v>2130.86</x:v>
      </x:c>
      <x:c r="U693" s="17" t="n">
        <x:v>1875.16</x:v>
      </x:c>
      <x:c r="V693" s="17" t="n">
        <x:v>857.65</x:v>
      </x:c>
      <x:c r="W693" s="17" t="n">
        <x:v>1017.51</x:v>
      </x:c>
      <x:c r="X693" s="18" t="n">
        <x:v>0.5426</x:v>
      </x:c>
      <x:c r="Y693" s="17" t="n">
        <x:v>2055.1</x:v>
      </x:c>
      <x:c r="Z693" s="18" t="n">
        <x:v>0.9124</x:v>
      </x:c>
      <x:c r="AA693" s="18" t="n">
        <x:v>0.0223</x:v>
      </x:c>
      <x:c r="AB693" t="str">
        <x:v>Yes</x:v>
      </x:c>
      <x:c r="AC693" t="str">
        <x:v>Luxury / Reserve</x:v>
      </x:c>
      <x:c r="AD693" s="18" t="n">
        <x:v>0.542625695940613</x:v>
      </x:c>
      <x:c r="AE693" s="18" t="n">
        <x:v>0.9124422169237507</x:v>
      </x:c>
      <x:c r="AF693" s="17" t="n">
        <x:v>-179.93999999999983</x:v>
      </x:c>
      <x:c r="AG693" s="18" t="n">
        <x:v>-0.08755778307624926</x:v>
      </x:c>
      <x:c r="AH693" t="str">
        <x:v>Below Target</x:v>
      </x:c>
    </x:row>
    <x:row r="694">
      <x:c r="A694" t="str">
        <x:v>TXN-000691</x:v>
      </x:c>
      <x:c r="B694" s="14" t="d">
        <x:v>2024-10-03T00:00:00.000Z</x:v>
      </x:c>
      <x:c r="C694" t="n">
        <x:v>2024</x:v>
      </x:c>
      <x:c r="D694" t="str">
        <x:v>Q4</x:v>
      </x:c>
      <x:c r="E694" t="n">
        <x:v>10</x:v>
      </x:c>
      <x:c r="F694" t="str">
        <x:v>October</x:v>
      </x:c>
      <x:c r="G694" s="15" t="d">
        <x:v>2024-10-01T00:00:00.000Z</x:v>
      </x:c>
      <x:c r="H694" t="str">
        <x:v>2024-10</x:v>
      </x:c>
      <x:c r="I694" t="str">
        <x:v>United States</x:v>
      </x:c>
      <x:c r="J694" t="str">
        <x:v>North America</x:v>
      </x:c>
      <x:c r="K694" t="str">
        <x:v>USD</x:v>
      </x:c>
      <x:c r="L694" t="str">
        <x:v>Johnnie Walker</x:v>
      </x:c>
      <x:c r="M694" t="str">
        <x:v>Scotch Whisky</x:v>
      </x:c>
      <x:c r="N694" t="str">
        <x:v>On-Trade</x:v>
      </x:c>
      <x:c r="O694" t="str">
        <x:v>Hospitality Group</x:v>
      </x:c>
      <x:c r="P694" t="str">
        <x:v>SR-009</x:v>
      </x:c>
      <x:c r="Q694" s="16" t="n">
        <x:v>83</x:v>
      </x:c>
      <x:c r="R694" s="17" t="n">
        <x:v>41.48</x:v>
      </x:c>
      <x:c r="S694" s="18" t="n">
        <x:v>0</x:v>
      </x:c>
      <x:c r="T694" s="17" t="n">
        <x:v>3443.23</x:v>
      </x:c>
      <x:c r="U694" s="17" t="n">
        <x:v>3443.23</x:v>
      </x:c>
      <x:c r="V694" s="17" t="n">
        <x:v>1610.77</x:v>
      </x:c>
      <x:c r="W694" s="17" t="n">
        <x:v>1832.46</x:v>
      </x:c>
      <x:c r="X694" s="18" t="n">
        <x:v>0.5322</x:v>
      </x:c>
      <x:c r="Y694" s="17" t="n">
        <x:v>3299.46</x:v>
      </x:c>
      <x:c r="Z694" s="18" t="n">
        <x:v>1.0436</x:v>
      </x:c>
      <x:c r="AA694" s="18" t="n">
        <x:v>0.0971</x:v>
      </x:c>
      <x:c r="AB694" t="str">
        <x:v>No</x:v>
      </x:c>
      <x:c r="AC694" t="str">
        <x:v>Luxury / Reserve</x:v>
      </x:c>
      <x:c r="AD694" s="18" t="n">
        <x:v>0.5321921567830206</x:v>
      </x:c>
      <x:c r="AE694" s="18" t="n">
        <x:v>1.0435737969243453</x:v>
      </x:c>
      <x:c r="AF694" s="17" t="n">
        <x:v>143.76999999999998</x:v>
      </x:c>
      <x:c r="AG694" s="18" t="n">
        <x:v>0.04357379692434519</x:v>
      </x:c>
      <x:c r="AH694" t="str">
        <x:v>Above Target</x:v>
      </x:c>
    </x:row>
    <x:row r="695">
      <x:c r="A695" t="str">
        <x:v>TXN-000692</x:v>
      </x:c>
      <x:c r="B695" s="14" t="d">
        <x:v>2023-08-04T00:00:00.000Z</x:v>
      </x:c>
      <x:c r="C695" t="n">
        <x:v>2023</x:v>
      </x:c>
      <x:c r="D695" t="str">
        <x:v>Q3</x:v>
      </x:c>
      <x:c r="E695" t="n">
        <x:v>8</x:v>
      </x:c>
      <x:c r="F695" t="str">
        <x:v>August</x:v>
      </x:c>
      <x:c r="G695" s="15" t="d">
        <x:v>2023-08-01T00:00:00.000Z</x:v>
      </x:c>
      <x:c r="H695" t="str">
        <x:v>2023-08</x:v>
      </x:c>
      <x:c r="I695" t="str">
        <x:v>Japan</x:v>
      </x:c>
      <x:c r="J695" t="str">
        <x:v>Asia Pacific</x:v>
      </x:c>
      <x:c r="K695" t="str">
        <x:v>JPY</x:v>
      </x:c>
      <x:c r="L695" t="str">
        <x:v>Ketel One</x:v>
      </x:c>
      <x:c r="M695" t="str">
        <x:v>Vodka</x:v>
      </x:c>
      <x:c r="N695" t="str">
        <x:v>E-commerce</x:v>
      </x:c>
      <x:c r="O695" t="str">
        <x:v>Independent Retailer</x:v>
      </x:c>
      <x:c r="P695" t="str">
        <x:v>SR-004</x:v>
      </x:c>
      <x:c r="Q695" s="16" t="n">
        <x:v>21</x:v>
      </x:c>
      <x:c r="R695" s="17" t="n">
        <x:v>32.23</x:v>
      </x:c>
      <x:c r="S695" s="18" t="n">
        <x:v>0</x:v>
      </x:c>
      <x:c r="T695" s="17" t="n">
        <x:v>676.9</x:v>
      </x:c>
      <x:c r="U695" s="17" t="n">
        <x:v>676.9</x:v>
      </x:c>
      <x:c r="V695" s="17" t="n">
        <x:v>296.06</x:v>
      </x:c>
      <x:c r="W695" s="17" t="n">
        <x:v>380.84</x:v>
      </x:c>
      <x:c r="X695" s="18" t="n">
        <x:v>0.5626</x:v>
      </x:c>
      <x:c r="Y695" s="17" t="n">
        <x:v>610.08</x:v>
      </x:c>
      <x:c r="Z695" s="18" t="n">
        <x:v>1.1095</x:v>
      </x:c>
      <x:c r="AA695" s="18" t="n">
        <x:v>0.0664</x:v>
      </x:c>
      <x:c r="AB695" t="str">
        <x:v>No</x:v>
      </x:c>
      <x:c r="AC695" t="str">
        <x:v>Premium Core</x:v>
      </x:c>
      <x:c r="AD695" s="18" t="n">
        <x:v>0.5626237258088344</x:v>
      </x:c>
      <x:c r="AE695" s="18" t="n">
        <x:v>1.1095266194597428</x:v>
      </x:c>
      <x:c r="AF695" s="17" t="n">
        <x:v>66.81999999999994</x:v>
      </x:c>
      <x:c r="AG695" s="18" t="n">
        <x:v>0.10952661945974287</x:v>
      </x:c>
      <x:c r="AH695" t="str">
        <x:v>Above Target</x:v>
      </x:c>
    </x:row>
    <x:row r="696">
      <x:c r="A696" t="str">
        <x:v>TXN-000693</x:v>
      </x:c>
      <x:c r="B696" s="14" t="d">
        <x:v>2024-06-15T00:00:00.000Z</x:v>
      </x:c>
      <x:c r="C696" t="n">
        <x:v>2024</x:v>
      </x:c>
      <x:c r="D696" t="str">
        <x:v>Q2</x:v>
      </x:c>
      <x:c r="E696" t="n">
        <x:v>6</x:v>
      </x:c>
      <x:c r="F696" t="str">
        <x:v>June</x:v>
      </x:c>
      <x:c r="G696" s="15" t="d">
        <x:v>2024-06-01T00:00:00.000Z</x:v>
      </x:c>
      <x:c r="H696" t="str">
        <x:v>2024-06</x:v>
      </x:c>
      <x:c r="I696" t="str">
        <x:v>Australia</x:v>
      </x:c>
      <x:c r="J696" t="str">
        <x:v>Asia Pacific</x:v>
      </x:c>
      <x:c r="K696" t="str">
        <x:v>AUD</x:v>
      </x:c>
      <x:c r="L696" t="str">
        <x:v>Johnnie Walker</x:v>
      </x:c>
      <x:c r="M696" t="str">
        <x:v>Scotch Whisky</x:v>
      </x:c>
      <x:c r="N696" t="str">
        <x:v>On-Trade</x:v>
      </x:c>
      <x:c r="O696" t="str">
        <x:v>Distributor</x:v>
      </x:c>
      <x:c r="P696" t="str">
        <x:v>SR-009</x:v>
      </x:c>
      <x:c r="Q696" s="16" t="n">
        <x:v>21</x:v>
      </x:c>
      <x:c r="R696" s="17" t="n">
        <x:v>37.16</x:v>
      </x:c>
      <x:c r="S696" s="18" t="n">
        <x:v>0.02</x:v>
      </x:c>
      <x:c r="T696" s="17" t="n">
        <x:v>780.4</x:v>
      </x:c>
      <x:c r="U696" s="17" t="n">
        <x:v>764.79</x:v>
      </x:c>
      <x:c r="V696" s="17" t="n">
        <x:v>356.91</x:v>
      </x:c>
      <x:c r="W696" s="17" t="n">
        <x:v>407.88</x:v>
      </x:c>
      <x:c r="X696" s="18" t="n">
        <x:v>0.5333</x:v>
      </x:c>
      <x:c r="Y696" s="17" t="n">
        <x:v>715.7</x:v>
      </x:c>
      <x:c r="Z696" s="18" t="n">
        <x:v>1.0686</x:v>
      </x:c>
      <x:c r="AA696" s="18" t="n">
        <x:v>0.0387</x:v>
      </x:c>
      <x:c r="AB696" t="str">
        <x:v>No</x:v>
      </x:c>
      <x:c r="AC696" t="str">
        <x:v>Luxury / Reserve</x:v>
      </x:c>
      <x:c r="AD696" s="18" t="n">
        <x:v>0.5333228729455145</x:v>
      </x:c>
      <x:c r="AE696" s="18" t="n">
        <x:v>1.0685901914209863</x:v>
      </x:c>
      <x:c r="AF696" s="17" t="n">
        <x:v>49.08999999999992</x:v>
      </x:c>
      <x:c r="AG696" s="18" t="n">
        <x:v>0.06859019142098632</x:v>
      </x:c>
      <x:c r="AH696" t="str">
        <x:v>Above Target</x:v>
      </x:c>
    </x:row>
    <x:row r="697">
      <x:c r="A697" t="str">
        <x:v>TXN-000694</x:v>
      </x:c>
      <x:c r="B697" s="14" t="d">
        <x:v>2024-10-15T00:00:00.000Z</x:v>
      </x:c>
      <x:c r="C697" t="n">
        <x:v>2024</x:v>
      </x:c>
      <x:c r="D697" t="str">
        <x:v>Q4</x:v>
      </x:c>
      <x:c r="E697" t="n">
        <x:v>10</x:v>
      </x:c>
      <x:c r="F697" t="str">
        <x:v>October</x:v>
      </x:c>
      <x:c r="G697" s="15" t="d">
        <x:v>2024-10-01T00:00:00.000Z</x:v>
      </x:c>
      <x:c r="H697" t="str">
        <x:v>2024-10</x:v>
      </x:c>
      <x:c r="I697" t="str">
        <x:v>India</x:v>
      </x:c>
      <x:c r="J697" t="str">
        <x:v>Asia Pacific</x:v>
      </x:c>
      <x:c r="K697" t="str">
        <x:v>INR</x:v>
      </x:c>
      <x:c r="L697" t="str">
        <x:v>Crown Royal</x:v>
      </x:c>
      <x:c r="M697" t="str">
        <x:v>Canadian Whisky</x:v>
      </x:c>
      <x:c r="N697" t="str">
        <x:v>Wholesale</x:v>
      </x:c>
      <x:c r="O697" t="str">
        <x:v>Hospitality Group</x:v>
      </x:c>
      <x:c r="P697" t="str">
        <x:v>SR-047</x:v>
      </x:c>
      <x:c r="Q697" s="16" t="n">
        <x:v>76</x:v>
      </x:c>
      <x:c r="R697" s="17" t="n">
        <x:v>28.07</x:v>
      </x:c>
      <x:c r="S697" s="18" t="n">
        <x:v>0</x:v>
      </x:c>
      <x:c r="T697" s="17" t="n">
        <x:v>2133.39</x:v>
      </x:c>
      <x:c r="U697" s="17" t="n">
        <x:v>2133.39</x:v>
      </x:c>
      <x:c r="V697" s="17" t="n">
        <x:v>914.61</x:v>
      </x:c>
      <x:c r="W697" s="17" t="n">
        <x:v>1218.78</x:v>
      </x:c>
      <x:c r="X697" s="18" t="n">
        <x:v>0.5713</x:v>
      </x:c>
      <x:c r="Y697" s="17" t="n">
        <x:v>2461.62</x:v>
      </x:c>
      <x:c r="Z697" s="18" t="n">
        <x:v>0.8667</x:v>
      </x:c>
      <x:c r="AA697" s="18" t="n">
        <x:v>0.0165</x:v>
      </x:c>
      <x:c r="AB697" t="str">
        <x:v>No</x:v>
      </x:c>
      <x:c r="AC697" t="str">
        <x:v>Premium Core</x:v>
      </x:c>
      <x:c r="AD697" s="18" t="n">
        <x:v>0.5712879501638238</x:v>
      </x:c>
      <x:c r="AE697" s="18" t="n">
        <x:v>0.8666609793550588</x:v>
      </x:c>
      <x:c r="AF697" s="17" t="n">
        <x:v>-328.23</x:v>
      </x:c>
      <x:c r="AG697" s="18" t="n">
        <x:v>-0.13333902064494116</x:v>
      </x:c>
      <x:c r="AH697" t="str">
        <x:v>Below Target</x:v>
      </x:c>
    </x:row>
    <x:row r="698">
      <x:c r="A698" t="str">
        <x:v>TXN-000695</x:v>
      </x:c>
      <x:c r="B698" s="14" t="d">
        <x:v>2025-09-15T00:00:00.000Z</x:v>
      </x:c>
      <x:c r="C698" t="n">
        <x:v>2025</x:v>
      </x:c>
      <x:c r="D698" t="str">
        <x:v>Q3</x:v>
      </x:c>
      <x:c r="E698" t="n">
        <x:v>9</x:v>
      </x:c>
      <x:c r="F698" t="str">
        <x:v>September</x:v>
      </x:c>
      <x:c r="G698" s="15" t="d">
        <x:v>2025-09-01T00:00:00.000Z</x:v>
      </x:c>
      <x:c r="H698" t="str">
        <x:v>2025-09</x:v>
      </x:c>
      <x:c r="I698" t="str">
        <x:v>Germany</x:v>
      </x:c>
      <x:c r="J698" t="str">
        <x:v>Europe</x:v>
      </x:c>
      <x:c r="K698" t="str">
        <x:v>EUR</x:v>
      </x:c>
      <x:c r="L698" t="str">
        <x:v>Guinness</x:v>
      </x:c>
      <x:c r="M698" t="str">
        <x:v>Beer / Stout</x:v>
      </x:c>
      <x:c r="N698" t="str">
        <x:v>On-Trade</x:v>
      </x:c>
      <x:c r="O698" t="str">
        <x:v>Key Account</x:v>
      </x:c>
      <x:c r="P698" t="str">
        <x:v>SR-043</x:v>
      </x:c>
      <x:c r="Q698" s="16" t="n">
        <x:v>23</x:v>
      </x:c>
      <x:c r="R698" s="17" t="n">
        <x:v>8.8</x:v>
      </x:c>
      <x:c r="S698" s="18" t="n">
        <x:v>0</x:v>
      </x:c>
      <x:c r="T698" s="17" t="n">
        <x:v>202.5</x:v>
      </x:c>
      <x:c r="U698" s="17" t="n">
        <x:v>202.5</x:v>
      </x:c>
      <x:c r="V698" s="17" t="n">
        <x:v>111.32</x:v>
      </x:c>
      <x:c r="W698" s="17" t="n">
        <x:v>91.18</x:v>
      </x:c>
      <x:c r="X698" s="18" t="n">
        <x:v>0.4503</x:v>
      </x:c>
      <x:c r="Y698" s="17" t="n">
        <x:v>208.29</x:v>
      </x:c>
      <x:c r="Z698" s="18" t="n">
        <x:v>0.9722</x:v>
      </x:c>
      <x:c r="AA698" s="18" t="n">
        <x:v>-0.0077</x:v>
      </x:c>
      <x:c r="AB698" t="str">
        <x:v>No</x:v>
      </x:c>
      <x:c r="AC698" t="str">
        <x:v>Core</x:v>
      </x:c>
      <x:c r="AD698" s="18" t="n">
        <x:v>0.4502716049382716</x:v>
      </x:c>
      <x:c r="AE698" s="18" t="n">
        <x:v>0.9722022180613568</x:v>
      </x:c>
      <x:c r="AF698" s="17" t="n">
        <x:v>-5.789999999999992</x:v>
      </x:c>
      <x:c r="AG698" s="18" t="n">
        <x:v>-0.027797781938643202</x:v>
      </x:c>
      <x:c r="AH698" t="str">
        <x:v>Below Target</x:v>
      </x:c>
    </x:row>
    <x:row r="699">
      <x:c r="A699" t="str">
        <x:v>TXN-000696</x:v>
      </x:c>
      <x:c r="B699" s="14" t="d">
        <x:v>2024-03-18T00:00:00.000Z</x:v>
      </x:c>
      <x:c r="C699" t="n">
        <x:v>2024</x:v>
      </x:c>
      <x:c r="D699" t="str">
        <x:v>Q1</x:v>
      </x:c>
      <x:c r="E699" t="n">
        <x:v>3</x:v>
      </x:c>
      <x:c r="F699" t="str">
        <x:v>March</x:v>
      </x:c>
      <x:c r="G699" s="15" t="d">
        <x:v>2024-03-01T00:00:00.000Z</x:v>
      </x:c>
      <x:c r="H699" t="str">
        <x:v>2024-03</x:v>
      </x:c>
      <x:c r="I699" t="str">
        <x:v>United States</x:v>
      </x:c>
      <x:c r="J699" t="str">
        <x:v>North America</x:v>
      </x:c>
      <x:c r="K699" t="str">
        <x:v>USD</x:v>
      </x:c>
      <x:c r="L699" t="str">
        <x:v>Smirnoff</x:v>
      </x:c>
      <x:c r="M699" t="str">
        <x:v>Vodka</x:v>
      </x:c>
      <x:c r="N699" t="str">
        <x:v>Off-Trade</x:v>
      </x:c>
      <x:c r="O699" t="str">
        <x:v>Distributor</x:v>
      </x:c>
      <x:c r="P699" t="str">
        <x:v>SR-033</x:v>
      </x:c>
      <x:c r="Q699" s="16" t="n">
        <x:v>43</x:v>
      </x:c>
      <x:c r="R699" s="17" t="n">
        <x:v>20.76</x:v>
      </x:c>
      <x:c r="S699" s="18" t="n">
        <x:v>0</x:v>
      </x:c>
      <x:c r="T699" s="17" t="n">
        <x:v>892.76</x:v>
      </x:c>
      <x:c r="U699" s="17" t="n">
        <x:v>892.76</x:v>
      </x:c>
      <x:c r="V699" s="17" t="n">
        <x:v>440.29</x:v>
      </x:c>
      <x:c r="W699" s="17" t="n">
        <x:v>452.48</x:v>
      </x:c>
      <x:c r="X699" s="18" t="n">
        <x:v>0.5068</x:v>
      </x:c>
      <x:c r="Y699" s="17" t="n">
        <x:v>908.87</x:v>
      </x:c>
      <x:c r="Z699" s="18" t="n">
        <x:v>0.9823</x:v>
      </x:c>
      <x:c r="AA699" s="18" t="n">
        <x:v>-0.0104</x:v>
      </x:c>
      <x:c r="AB699" t="str">
        <x:v>No</x:v>
      </x:c>
      <x:c r="AC699" t="str">
        <x:v>Core</x:v>
      </x:c>
      <x:c r="AD699" s="18" t="n">
        <x:v>0.5068327434024822</x:v>
      </x:c>
      <x:c r="AE699" s="18" t="n">
        <x:v>0.9822746927503383</x:v>
      </x:c>
      <x:c r="AF699" s="17" t="n">
        <x:v>-16.110000000000014</x:v>
      </x:c>
      <x:c r="AG699" s="18" t="n">
        <x:v>-0.017725307249661683</x:v>
      </x:c>
      <x:c r="AH699" t="str">
        <x:v>Below Target</x:v>
      </x:c>
    </x:row>
    <x:row r="700">
      <x:c r="A700" t="str">
        <x:v>TXN-000697</x:v>
      </x:c>
      <x:c r="B700" s="14" t="d">
        <x:v>2023-08-05T00:00:00.000Z</x:v>
      </x:c>
      <x:c r="C700" t="n">
        <x:v>2023</x:v>
      </x:c>
      <x:c r="D700" t="str">
        <x:v>Q3</x:v>
      </x:c>
      <x:c r="E700" t="n">
        <x:v>8</x:v>
      </x:c>
      <x:c r="F700" t="str">
        <x:v>August</x:v>
      </x:c>
      <x:c r="G700" s="15" t="d">
        <x:v>2023-08-01T00:00:00.000Z</x:v>
      </x:c>
      <x:c r="H700" t="str">
        <x:v>2023-08</x:v>
      </x:c>
      <x:c r="I700" t="str">
        <x:v>Australia</x:v>
      </x:c>
      <x:c r="J700" t="str">
        <x:v>Asia Pacific</x:v>
      </x:c>
      <x:c r="K700" t="str">
        <x:v>AUD</x:v>
      </x:c>
      <x:c r="L700" t="str">
        <x:v>Guinness</x:v>
      </x:c>
      <x:c r="M700" t="str">
        <x:v>Beer / Stout</x:v>
      </x:c>
      <x:c r="N700" t="str">
        <x:v>Off-Trade</x:v>
      </x:c>
      <x:c r="O700" t="str">
        <x:v>Hospitality Group</x:v>
      </x:c>
      <x:c r="P700" t="str">
        <x:v>SR-037</x:v>
      </x:c>
      <x:c r="Q700" s="16" t="n">
        <x:v>76</x:v>
      </x:c>
      <x:c r="R700" s="17" t="n">
        <x:v>6.92</x:v>
      </x:c>
      <x:c r="S700" s="18" t="n">
        <x:v>0</x:v>
      </x:c>
      <x:c r="T700" s="17" t="n">
        <x:v>526.02</x:v>
      </x:c>
      <x:c r="U700" s="17" t="n">
        <x:v>526.02</x:v>
      </x:c>
      <x:c r="V700" s="17" t="n">
        <x:v>276.36</x:v>
      </x:c>
      <x:c r="W700" s="17" t="n">
        <x:v>249.66</x:v>
      </x:c>
      <x:c r="X700" s="18" t="n">
        <x:v>0.4746</x:v>
      </x:c>
      <x:c r="Y700" s="17" t="n">
        <x:v>567.27</x:v>
      </x:c>
      <x:c r="Z700" s="18" t="n">
        <x:v>0.9273</x:v>
      </x:c>
      <x:c r="AA700" s="18" t="n">
        <x:v>0.1085</x:v>
      </x:c>
      <x:c r="AB700" t="str">
        <x:v>No</x:v>
      </x:c>
      <x:c r="AC700" t="str">
        <x:v>Core</x:v>
      </x:c>
      <x:c r="AD700" s="18" t="n">
        <x:v>0.47462073685411205</x:v>
      </x:c>
      <x:c r="AE700" s="18" t="n">
        <x:v>0.9272833042466551</x:v>
      </x:c>
      <x:c r="AF700" s="17" t="n">
        <x:v>-41.25</x:v>
      </x:c>
      <x:c r="AG700" s="18" t="n">
        <x:v>-0.07271669575334497</x:v>
      </x:c>
      <x:c r="AH700" t="str">
        <x:v>Below Target</x:v>
      </x:c>
    </x:row>
    <x:row r="701">
      <x:c r="A701" t="str">
        <x:v>TXN-000698</x:v>
      </x:c>
      <x:c r="B701" s="14" t="d">
        <x:v>2026-08-20T00:00:00.000Z</x:v>
      </x:c>
      <x:c r="C701" t="n">
        <x:v>2026</x:v>
      </x:c>
      <x:c r="D701" t="str">
        <x:v>Q3</x:v>
      </x:c>
      <x:c r="E701" t="n">
        <x:v>8</x:v>
      </x:c>
      <x:c r="F701" t="str">
        <x:v>August</x:v>
      </x:c>
      <x:c r="G701" s="15" t="d">
        <x:v>2026-08-01T00:00:00.000Z</x:v>
      </x:c>
      <x:c r="H701" t="str">
        <x:v>2026-08</x:v>
      </x:c>
      <x:c r="I701" t="str">
        <x:v>United Kingdom</x:v>
      </x:c>
      <x:c r="J701" t="str">
        <x:v>Europe</x:v>
      </x:c>
      <x:c r="K701" t="str">
        <x:v>GBP</x:v>
      </x:c>
      <x:c r="L701" t="str">
        <x:v>Tanqueray</x:v>
      </x:c>
      <x:c r="M701" t="str">
        <x:v>Gin</x:v>
      </x:c>
      <x:c r="N701" t="str">
        <x:v>On-Trade</x:v>
      </x:c>
      <x:c r="O701" t="str">
        <x:v>Key Account</x:v>
      </x:c>
      <x:c r="P701" t="str">
        <x:v>SR-033</x:v>
      </x:c>
      <x:c r="Q701" s="16" t="n">
        <x:v>121</x:v>
      </x:c>
      <x:c r="R701" s="17" t="n">
        <x:v>28.56</x:v>
      </x:c>
      <x:c r="S701" s="18" t="n">
        <x:v>0.03</x:v>
      </x:c>
      <x:c r="T701" s="17" t="n">
        <x:v>3455.2</x:v>
      </x:c>
      <x:c r="U701" s="17" t="n">
        <x:v>3351.54</x:v>
      </x:c>
      <x:c r="V701" s="17" t="n">
        <x:v>1542.37</x:v>
      </x:c>
      <x:c r="W701" s="17" t="n">
        <x:v>1809.17</x:v>
      </x:c>
      <x:c r="X701" s="18" t="n">
        <x:v>0.5398</x:v>
      </x:c>
      <x:c r="Y701" s="17" t="n">
        <x:v>3147.64</x:v>
      </x:c>
      <x:c r="Z701" s="18" t="n">
        <x:v>1.0648</x:v>
      </x:c>
      <x:c r="AA701" s="18" t="n">
        <x:v>0.0326</x:v>
      </x:c>
      <x:c r="AB701" t="str">
        <x:v>No</x:v>
      </x:c>
      <x:c r="AC701" t="str">
        <x:v>Premium Core</x:v>
      </x:c>
      <x:c r="AD701" s="18" t="n">
        <x:v>0.5398025982085848</x:v>
      </x:c>
      <x:c r="AE701" s="18" t="n">
        <x:v>1.0647786913370016</x:v>
      </x:c>
      <x:c r="AF701" s="17" t="n">
        <x:v>203.9000000000001</x:v>
      </x:c>
      <x:c r="AG701" s="18" t="n">
        <x:v>0.06477869133700172</x:v>
      </x:c>
      <x:c r="AH701" t="str">
        <x:v>Above Target</x:v>
      </x:c>
    </x:row>
    <x:row r="702">
      <x:c r="A702" t="str">
        <x:v>TXN-000699</x:v>
      </x:c>
      <x:c r="B702" s="14" t="d">
        <x:v>2024-11-14T00:00:00.000Z</x:v>
      </x:c>
      <x:c r="C702" t="n">
        <x:v>2024</x:v>
      </x:c>
      <x:c r="D702" t="str">
        <x:v>Q4</x:v>
      </x:c>
      <x:c r="E702" t="n">
        <x:v>11</x:v>
      </x:c>
      <x:c r="F702" t="str">
        <x:v>November</x:v>
      </x:c>
      <x:c r="G702" s="15" t="d">
        <x:v>2024-11-01T00:00:00.000Z</x:v>
      </x:c>
      <x:c r="H702" t="str">
        <x:v>2024-11</x:v>
      </x:c>
      <x:c r="I702" t="str">
        <x:v>United Kingdom</x:v>
      </x:c>
      <x:c r="J702" t="str">
        <x:v>Europe</x:v>
      </x:c>
      <x:c r="K702" t="str">
        <x:v>GBP</x:v>
      </x:c>
      <x:c r="L702" t="str">
        <x:v>Guinness</x:v>
      </x:c>
      <x:c r="M702" t="str">
        <x:v>Beer / Stout</x:v>
      </x:c>
      <x:c r="N702" t="str">
        <x:v>On-Trade</x:v>
      </x:c>
      <x:c r="O702" t="str">
        <x:v>Hospitality Group</x:v>
      </x:c>
      <x:c r="P702" t="str">
        <x:v>SR-007</x:v>
      </x:c>
      <x:c r="Q702" s="16" t="n">
        <x:v>129</x:v>
      </x:c>
      <x:c r="R702" s="17" t="n">
        <x:v>8.06</x:v>
      </x:c>
      <x:c r="S702" s="18" t="n">
        <x:v>0.02</x:v>
      </x:c>
      <x:c r="T702" s="17" t="n">
        <x:v>1040.29</x:v>
      </x:c>
      <x:c r="U702" s="17" t="n">
        <x:v>1019.48</x:v>
      </x:c>
      <x:c r="V702" s="17" t="n">
        <x:v>549.79</x:v>
      </x:c>
      <x:c r="W702" s="17" t="n">
        <x:v>469.69</x:v>
      </x:c>
      <x:c r="X702" s="18" t="n">
        <x:v>0.4607</x:v>
      </x:c>
      <x:c r="Y702" s="17" t="n">
        <x:v>1078.55</x:v>
      </x:c>
      <x:c r="Z702" s="18" t="n">
        <x:v>0.9452</x:v>
      </x:c>
      <x:c r="AA702" s="18" t="n">
        <x:v>0.048</x:v>
      </x:c>
      <x:c r="AB702" t="str">
        <x:v>No</x:v>
      </x:c>
      <x:c r="AC702" t="str">
        <x:v>Core</x:v>
      </x:c>
      <x:c r="AD702" s="18" t="n">
        <x:v>0.46071526660650525</x:v>
      </x:c>
      <x:c r="AE702" s="18" t="n">
        <x:v>0.9452320244773076</x:v>
      </x:c>
      <x:c r="AF702" s="17" t="n">
        <x:v>-59.069999999999936</x:v>
      </x:c>
      <x:c r="AG702" s="18" t="n">
        <x:v>-0.05476797552269245</x:v>
      </x:c>
      <x:c r="AH702" t="str">
        <x:v>Below Target</x:v>
      </x:c>
    </x:row>
    <x:row r="703">
      <x:c r="A703" t="str">
        <x:v>TXN-000700</x:v>
      </x:c>
      <x:c r="B703" s="14" t="d">
        <x:v>2023-04-13T00:00:00.000Z</x:v>
      </x:c>
      <x:c r="C703" t="n">
        <x:v>2023</x:v>
      </x:c>
      <x:c r="D703" t="str">
        <x:v>Q2</x:v>
      </x:c>
      <x:c r="E703" t="n">
        <x:v>4</x:v>
      </x:c>
      <x:c r="F703" t="str">
        <x:v>April</x:v>
      </x:c>
      <x:c r="G703" s="15" t="d">
        <x:v>2023-04-01T00:00:00.000Z</x:v>
      </x:c>
      <x:c r="H703" t="str">
        <x:v>2023-04</x:v>
      </x:c>
      <x:c r="I703" t="str">
        <x:v>Brazil</x:v>
      </x:c>
      <x:c r="J703" t="str">
        <x:v>Latin America &amp; Caribbean</x:v>
      </x:c>
      <x:c r="K703" t="str">
        <x:v>BRL</x:v>
      </x:c>
      <x:c r="L703" t="str">
        <x:v>J&amp;B</x:v>
      </x:c>
      <x:c r="M703" t="str">
        <x:v>Scotch Whisky</x:v>
      </x:c>
      <x:c r="N703" t="str">
        <x:v>On-Trade</x:v>
      </x:c>
      <x:c r="O703" t="str">
        <x:v>Key Account</x:v>
      </x:c>
      <x:c r="P703" t="str">
        <x:v>SR-026</x:v>
      </x:c>
      <x:c r="Q703" s="16" t="n">
        <x:v>89</x:v>
      </x:c>
      <x:c r="R703" s="17" t="n">
        <x:v>24.4</x:v>
      </x:c>
      <x:c r="S703" s="18" t="n">
        <x:v>0.15</x:v>
      </x:c>
      <x:c r="T703" s="17" t="n">
        <x:v>2171.53</x:v>
      </x:c>
      <x:c r="U703" s="17" t="n">
        <x:v>1845.8</x:v>
      </x:c>
      <x:c r="V703" s="17" t="n">
        <x:v>989.62</x:v>
      </x:c>
      <x:c r="W703" s="17" t="n">
        <x:v>856.18</x:v>
      </x:c>
      <x:c r="X703" s="18" t="n">
        <x:v>0.4639</x:v>
      </x:c>
      <x:c r="Y703" s="17" t="n">
        <x:v>1958.87</x:v>
      </x:c>
      <x:c r="Z703" s="18" t="n">
        <x:v>0.9423</x:v>
      </x:c>
      <x:c r="AA703" s="18" t="n">
        <x:v>0.0708</x:v>
      </x:c>
      <x:c r="AB703" t="str">
        <x:v>Yes</x:v>
      </x:c>
      <x:c r="AC703" t="str">
        <x:v>Core</x:v>
      </x:c>
      <x:c r="AD703" s="18" t="n">
        <x:v>0.46385307183876906</x:v>
      </x:c>
      <x:c r="AE703" s="18" t="n">
        <x:v>0.9422779459586395</x:v>
      </x:c>
      <x:c r="AF703" s="17" t="n">
        <x:v>-113.06999999999994</x:v>
      </x:c>
      <x:c r="AG703" s="18" t="n">
        <x:v>-0.05772205404136055</x:v>
      </x:c>
      <x:c r="AH703" t="str">
        <x:v>Below Target</x:v>
      </x:c>
    </x:row>
    <x:row r="704">
      <x:c r="A704" t="str">
        <x:v>TXN-000701</x:v>
      </x:c>
      <x:c r="B704" s="14" t="d">
        <x:v>2025-03-15T00:00:00.000Z</x:v>
      </x:c>
      <x:c r="C704" t="n">
        <x:v>2025</x:v>
      </x:c>
      <x:c r="D704" t="str">
        <x:v>Q1</x:v>
      </x:c>
      <x:c r="E704" t="n">
        <x:v>3</x:v>
      </x:c>
      <x:c r="F704" t="str">
        <x:v>March</x:v>
      </x:c>
      <x:c r="G704" s="15" t="d">
        <x:v>2025-03-01T00:00:00.000Z</x:v>
      </x:c>
      <x:c r="H704" t="str">
        <x:v>2025-03</x:v>
      </x:c>
      <x:c r="I704" t="str">
        <x:v>United Kingdom</x:v>
      </x:c>
      <x:c r="J704" t="str">
        <x:v>Europe</x:v>
      </x:c>
      <x:c r="K704" t="str">
        <x:v>GBP</x:v>
      </x:c>
      <x:c r="L704" t="str">
        <x:v>Don Julio</x:v>
      </x:c>
      <x:c r="M704" t="str">
        <x:v>Tequila</x:v>
      </x:c>
      <x:c r="N704" t="str">
        <x:v>Wholesale</x:v>
      </x:c>
      <x:c r="O704" t="str">
        <x:v>Distributor</x:v>
      </x:c>
      <x:c r="P704" t="str">
        <x:v>SR-059</x:v>
      </x:c>
      <x:c r="Q704" s="16" t="n">
        <x:v>71</x:v>
      </x:c>
      <x:c r="R704" s="17" t="n">
        <x:v>45.86</x:v>
      </x:c>
      <x:c r="S704" s="18" t="n">
        <x:v>0.1</x:v>
      </x:c>
      <x:c r="T704" s="17" t="n">
        <x:v>3256.33</x:v>
      </x:c>
      <x:c r="U704" s="17" t="n">
        <x:v>2930.7</x:v>
      </x:c>
      <x:c r="V704" s="17" t="n">
        <x:v>1268.53</x:v>
      </x:c>
      <x:c r="W704" s="17" t="n">
        <x:v>1662.17</x:v>
      </x:c>
      <x:c r="X704" s="18" t="n">
        <x:v>0.5672</x:v>
      </x:c>
      <x:c r="Y704" s="17" t="n">
        <x:v>2639.99</x:v>
      </x:c>
      <x:c r="Z704" s="18" t="n">
        <x:v>1.1101</x:v>
      </x:c>
      <x:c r="AA704" s="18" t="n">
        <x:v>-0.0121</x:v>
      </x:c>
      <x:c r="AB704" t="str">
        <x:v>Yes</x:v>
      </x:c>
      <x:c r="AC704" t="str">
        <x:v>Luxury / Reserve</x:v>
      </x:c>
      <x:c r="AD704" s="18" t="n">
        <x:v>0.5671580168560413</x:v>
      </x:c>
      <x:c r="AE704" s="18" t="n">
        <x:v>1.1101178413554598</x:v>
      </x:c>
      <x:c r="AF704" s="17" t="n">
        <x:v>290.71000000000004</x:v>
      </x:c>
      <x:c r="AG704" s="18" t="n">
        <x:v>0.1101178413554597</x:v>
      </x:c>
      <x:c r="AH704" t="str">
        <x:v>Above Target</x:v>
      </x:c>
    </x:row>
    <x:row r="705">
      <x:c r="A705" t="str">
        <x:v>TXN-000702</x:v>
      </x:c>
      <x:c r="B705" s="14" t="d">
        <x:v>2026-06-28T00:00:00.000Z</x:v>
      </x:c>
      <x:c r="C705" t="n">
        <x:v>2026</x:v>
      </x:c>
      <x:c r="D705" t="str">
        <x:v>Q2</x:v>
      </x:c>
      <x:c r="E705" t="n">
        <x:v>6</x:v>
      </x:c>
      <x:c r="F705" t="str">
        <x:v>June</x:v>
      </x:c>
      <x:c r="G705" s="15" t="d">
        <x:v>2026-06-01T00:00:00.000Z</x:v>
      </x:c>
      <x:c r="H705" t="str">
        <x:v>2026-06</x:v>
      </x:c>
      <x:c r="I705" t="str">
        <x:v>United States</x:v>
      </x:c>
      <x:c r="J705" t="str">
        <x:v>North America</x:v>
      </x:c>
      <x:c r="K705" t="str">
        <x:v>USD</x:v>
      </x:c>
      <x:c r="L705" t="str">
        <x:v>Smirnoff</x:v>
      </x:c>
      <x:c r="M705" t="str">
        <x:v>Vodka</x:v>
      </x:c>
      <x:c r="N705" t="str">
        <x:v>Wholesale</x:v>
      </x:c>
      <x:c r="O705" t="str">
        <x:v>Independent Retailer</x:v>
      </x:c>
      <x:c r="P705" t="str">
        <x:v>SR-022</x:v>
      </x:c>
      <x:c r="Q705" s="16" t="n">
        <x:v>34</x:v>
      </x:c>
      <x:c r="R705" s="17" t="n">
        <x:v>19.71</x:v>
      </x:c>
      <x:c r="S705" s="18" t="n">
        <x:v>0.1</x:v>
      </x:c>
      <x:c r="T705" s="17" t="n">
        <x:v>670.15</x:v>
      </x:c>
      <x:c r="U705" s="17" t="n">
        <x:v>603.13</x:v>
      </x:c>
      <x:c r="V705" s="17" t="n">
        <x:v>315.48</x:v>
      </x:c>
      <x:c r="W705" s="17" t="n">
        <x:v>287.65</x:v>
      </x:c>
      <x:c r="X705" s="18" t="n">
        <x:v>0.4769</x:v>
      </x:c>
      <x:c r="Y705" s="17" t="n">
        <x:v>544.82</x:v>
      </x:c>
      <x:c r="Z705" s="18" t="n">
        <x:v>1.107</x:v>
      </x:c>
      <x:c r="AA705" s="18" t="n">
        <x:v>0.0282</x:v>
      </x:c>
      <x:c r="AB705" t="str">
        <x:v>Yes</x:v>
      </x:c>
      <x:c r="AC705" t="str">
        <x:v>Core</x:v>
      </x:c>
      <x:c r="AD705" s="18" t="n">
        <x:v>0.4769286886740835</x:v>
      </x:c>
      <x:c r="AE705" s="18" t="n">
        <x:v>1.1070261737821665</x:v>
      </x:c>
      <x:c r="AF705" s="17" t="n">
        <x:v>58.309999999999945</x:v>
      </x:c>
      <x:c r="AG705" s="18" t="n">
        <x:v>0.10702617378216647</x:v>
      </x:c>
      <x:c r="AH705" t="str">
        <x:v>Above Target</x:v>
      </x:c>
    </x:row>
    <x:row r="706">
      <x:c r="A706" t="str">
        <x:v>TXN-000703</x:v>
      </x:c>
      <x:c r="B706" s="14" t="d">
        <x:v>2023-02-12T00:00:00.000Z</x:v>
      </x:c>
      <x:c r="C706" t="n">
        <x:v>2023</x:v>
      </x:c>
      <x:c r="D706" t="str">
        <x:v>Q1</x:v>
      </x:c>
      <x:c r="E706" t="n">
        <x:v>2</x:v>
      </x:c>
      <x:c r="F706" t="str">
        <x:v>February</x:v>
      </x:c>
      <x:c r="G706" s="15" t="d">
        <x:v>2023-02-01T00:00:00.000Z</x:v>
      </x:c>
      <x:c r="H706" t="str">
        <x:v>2023-02</x:v>
      </x:c>
      <x:c r="I706" t="str">
        <x:v>Ireland</x:v>
      </x:c>
      <x:c r="J706" t="str">
        <x:v>Europe</x:v>
      </x:c>
      <x:c r="K706" t="str">
        <x:v>EUR</x:v>
      </x:c>
      <x:c r="L706" t="str">
        <x:v>Guinness</x:v>
      </x:c>
      <x:c r="M706" t="str">
        <x:v>Beer / Stout</x:v>
      </x:c>
      <x:c r="N706" t="str">
        <x:v>On-Trade</x:v>
      </x:c>
      <x:c r="O706" t="str">
        <x:v>Key Account</x:v>
      </x:c>
      <x:c r="P706" t="str">
        <x:v>SR-015</x:v>
      </x:c>
      <x:c r="Q706" s="16" t="n">
        <x:v>50</x:v>
      </x:c>
      <x:c r="R706" s="17" t="n">
        <x:v>7.88</x:v>
      </x:c>
      <x:c r="S706" s="18" t="n">
        <x:v>0</x:v>
      </x:c>
      <x:c r="T706" s="17" t="n">
        <x:v>393.83</x:v>
      </x:c>
      <x:c r="U706" s="17" t="n">
        <x:v>393.83</x:v>
      </x:c>
      <x:c r="V706" s="17" t="n">
        <x:v>218.09</x:v>
      </x:c>
      <x:c r="W706" s="17" t="n">
        <x:v>175.73</x:v>
      </x:c>
      <x:c r="X706" s="18" t="n">
        <x:v>0.4462</x:v>
      </x:c>
      <x:c r="Y706" s="17" t="n">
        <x:v>424.08</x:v>
      </x:c>
      <x:c r="Z706" s="18" t="n">
        <x:v>0.9287</x:v>
      </x:c>
      <x:c r="AA706" s="18" t="n">
        <x:v>0.0028</x:v>
      </x:c>
      <x:c r="AB706" t="str">
        <x:v>No</x:v>
      </x:c>
      <x:c r="AC706" t="str">
        <x:v>Core</x:v>
      </x:c>
      <x:c r="AD706" s="18" t="n">
        <x:v>0.4462077546149354</x:v>
      </x:c>
      <x:c r="AE706" s="18" t="n">
        <x:v>0.9286691190341445</x:v>
      </x:c>
      <x:c r="AF706" s="17" t="n">
        <x:v>-30.25</x:v>
      </x:c>
      <x:c r="AG706" s="18" t="n">
        <x:v>-0.0713308809658555</x:v>
      </x:c>
      <x:c r="AH706" t="str">
        <x:v>Below Target</x:v>
      </x:c>
    </x:row>
    <x:row r="707">
      <x:c r="A707" t="str">
        <x:v>TXN-000704</x:v>
      </x:c>
      <x:c r="B707" s="14" t="d">
        <x:v>2025-12-11T00:00:00.000Z</x:v>
      </x:c>
      <x:c r="C707" t="n">
        <x:v>2025</x:v>
      </x:c>
      <x:c r="D707" t="str">
        <x:v>Q4</x:v>
      </x:c>
      <x:c r="E707" t="n">
        <x:v>12</x:v>
      </x:c>
      <x:c r="F707" t="str">
        <x:v>December</x:v>
      </x:c>
      <x:c r="G707" s="15" t="d">
        <x:v>2025-12-01T00:00:00.000Z</x:v>
      </x:c>
      <x:c r="H707" t="str">
        <x:v>2025-12</x:v>
      </x:c>
      <x:c r="I707" t="str">
        <x:v>United States</x:v>
      </x:c>
      <x:c r="J707" t="str">
        <x:v>North America</x:v>
      </x:c>
      <x:c r="K707" t="str">
        <x:v>USD</x:v>
      </x:c>
      <x:c r="L707" t="str">
        <x:v>Crown Royal</x:v>
      </x:c>
      <x:c r="M707" t="str">
        <x:v>Canadian Whisky</x:v>
      </x:c>
      <x:c r="N707" t="str">
        <x:v>Wholesale</x:v>
      </x:c>
      <x:c r="O707" t="str">
        <x:v>Key Account</x:v>
      </x:c>
      <x:c r="P707" t="str">
        <x:v>SR-001</x:v>
      </x:c>
      <x:c r="Q707" s="16" t="n">
        <x:v>43</x:v>
      </x:c>
      <x:c r="R707" s="17" t="n">
        <x:v>29.98</x:v>
      </x:c>
      <x:c r="S707" s="18" t="n">
        <x:v>0</x:v>
      </x:c>
      <x:c r="T707" s="17" t="n">
        <x:v>1289.25</x:v>
      </x:c>
      <x:c r="U707" s="17" t="n">
        <x:v>1289.25</x:v>
      </x:c>
      <x:c r="V707" s="17" t="n">
        <x:v>589.17</x:v>
      </x:c>
      <x:c r="W707" s="17" t="n">
        <x:v>700.08</x:v>
      </x:c>
      <x:c r="X707" s="18" t="n">
        <x:v>0.543</x:v>
      </x:c>
      <x:c r="Y707" s="17" t="n">
        <x:v>1323.4</x:v>
      </x:c>
      <x:c r="Z707" s="18" t="n">
        <x:v>0.9742</x:v>
      </x:c>
      <x:c r="AA707" s="18" t="n">
        <x:v>0.0166</x:v>
      </x:c>
      <x:c r="AB707" t="str">
        <x:v>No</x:v>
      </x:c>
      <x:c r="AC707" t="str">
        <x:v>Premium Core</x:v>
      </x:c>
      <x:c r="AD707" s="18" t="n">
        <x:v>0.5430133798720187</x:v>
      </x:c>
      <x:c r="AE707" s="18" t="n">
        <x:v>0.974195254647121</x:v>
      </x:c>
      <x:c r="AF707" s="17" t="n">
        <x:v>-34.15000000000009</x:v>
      </x:c>
      <x:c r="AG707" s="18" t="n">
        <x:v>-0.025804745352879015</x:v>
      </x:c>
      <x:c r="AH707" t="str">
        <x:v>Below Target</x:v>
      </x:c>
    </x:row>
    <x:row r="708">
      <x:c r="A708" t="str">
        <x:v>TXN-000705</x:v>
      </x:c>
      <x:c r="B708" s="14" t="d">
        <x:v>2024-12-23T00:00:00.000Z</x:v>
      </x:c>
      <x:c r="C708" t="n">
        <x:v>2024</x:v>
      </x:c>
      <x:c r="D708" t="str">
        <x:v>Q4</x:v>
      </x:c>
      <x:c r="E708" t="n">
        <x:v>12</x:v>
      </x:c>
      <x:c r="F708" t="str">
        <x:v>December</x:v>
      </x:c>
      <x:c r="G708" s="15" t="d">
        <x:v>2024-12-01T00:00:00.000Z</x:v>
      </x:c>
      <x:c r="H708" t="str">
        <x:v>2024-12</x:v>
      </x:c>
      <x:c r="I708" t="str">
        <x:v>Spain</x:v>
      </x:c>
      <x:c r="J708" t="str">
        <x:v>Europe</x:v>
      </x:c>
      <x:c r="K708" t="str">
        <x:v>EUR</x:v>
      </x:c>
      <x:c r="L708" t="str">
        <x:v>Smirnoff</x:v>
      </x:c>
      <x:c r="M708" t="str">
        <x:v>Vodka</x:v>
      </x:c>
      <x:c r="N708" t="str">
        <x:v>Off-Trade</x:v>
      </x:c>
      <x:c r="O708" t="str">
        <x:v>E-commerce Partner</x:v>
      </x:c>
      <x:c r="P708" t="str">
        <x:v>SR-023</x:v>
      </x:c>
      <x:c r="Q708" s="16" t="n">
        <x:v>48</x:v>
      </x:c>
      <x:c r="R708" s="17" t="n">
        <x:v>18.72</x:v>
      </x:c>
      <x:c r="S708" s="18" t="n">
        <x:v>0</x:v>
      </x:c>
      <x:c r="T708" s="17" t="n">
        <x:v>898.6</x:v>
      </x:c>
      <x:c r="U708" s="17" t="n">
        <x:v>898.6</x:v>
      </x:c>
      <x:c r="V708" s="17" t="n">
        <x:v>436.97</x:v>
      </x:c>
      <x:c r="W708" s="17" t="n">
        <x:v>461.63</x:v>
      </x:c>
      <x:c r="X708" s="18" t="n">
        <x:v>0.5137</x:v>
      </x:c>
      <x:c r="Y708" s="17" t="n">
        <x:v>860.2</x:v>
      </x:c>
      <x:c r="Z708" s="18" t="n">
        <x:v>1.0446</x:v>
      </x:c>
      <x:c r="AA708" s="18" t="n">
        <x:v>0.1241</x:v>
      </x:c>
      <x:c r="AB708" t="str">
        <x:v>No</x:v>
      </x:c>
      <x:c r="AC708" t="str">
        <x:v>Core</x:v>
      </x:c>
      <x:c r="AD708" s="18" t="n">
        <x:v>0.5137213443133763</x:v>
      </x:c>
      <x:c r="AE708" s="18" t="n">
        <x:v>1.0446407812136713</x:v>
      </x:c>
      <x:c r="AF708" s="17" t="n">
        <x:v>38.39999999999998</x:v>
      </x:c>
      <x:c r="AG708" s="18" t="n">
        <x:v>0.04464078121367121</x:v>
      </x:c>
      <x:c r="AH708" t="str">
        <x:v>Above Target</x:v>
      </x:c>
    </x:row>
    <x:row r="709">
      <x:c r="A709" t="str">
        <x:v>TXN-000706</x:v>
      </x:c>
      <x:c r="B709" s="14" t="d">
        <x:v>2025-10-16T00:00:00.000Z</x:v>
      </x:c>
      <x:c r="C709" t="n">
        <x:v>2025</x:v>
      </x:c>
      <x:c r="D709" t="str">
        <x:v>Q4</x:v>
      </x:c>
      <x:c r="E709" t="n">
        <x:v>10</x:v>
      </x:c>
      <x:c r="F709" t="str">
        <x:v>October</x:v>
      </x:c>
      <x:c r="G709" s="15" t="d">
        <x:v>2025-10-01T00:00:00.000Z</x:v>
      </x:c>
      <x:c r="H709" t="str">
        <x:v>2025-10</x:v>
      </x:c>
      <x:c r="I709" t="str">
        <x:v>United Kingdom</x:v>
      </x:c>
      <x:c r="J709" t="str">
        <x:v>Europe</x:v>
      </x:c>
      <x:c r="K709" t="str">
        <x:v>GBP</x:v>
      </x:c>
      <x:c r="L709" t="str">
        <x:v>Baileys</x:v>
      </x:c>
      <x:c r="M709" t="str">
        <x:v>Liqueur</x:v>
      </x:c>
      <x:c r="N709" t="str">
        <x:v>E-commerce</x:v>
      </x:c>
      <x:c r="O709" t="str">
        <x:v>Hospitality Group</x:v>
      </x:c>
      <x:c r="P709" t="str">
        <x:v>SR-058</x:v>
      </x:c>
      <x:c r="Q709" s="16" t="n">
        <x:v>60</x:v>
      </x:c>
      <x:c r="R709" s="17" t="n">
        <x:v>19.44</x:v>
      </x:c>
      <x:c r="S709" s="18" t="n">
        <x:v>0.12</x:v>
      </x:c>
      <x:c r="T709" s="17" t="n">
        <x:v>1166.54</x:v>
      </x:c>
      <x:c r="U709" s="17" t="n">
        <x:v>1026.55</x:v>
      </x:c>
      <x:c r="V709" s="17" t="n">
        <x:v>460.94</x:v>
      </x:c>
      <x:c r="W709" s="17" t="n">
        <x:v>565.61</x:v>
      </x:c>
      <x:c r="X709" s="18" t="n">
        <x:v>0.551</x:v>
      </x:c>
      <x:c r="Y709" s="17" t="n">
        <x:v>1158.01</x:v>
      </x:c>
      <x:c r="Z709" s="18" t="n">
        <x:v>0.8865</x:v>
      </x:c>
      <x:c r="AA709" s="18" t="n">
        <x:v>0.0669</x:v>
      </x:c>
      <x:c r="AB709" t="str">
        <x:v>Yes</x:v>
      </x:c>
      <x:c r="AC709" t="str">
        <x:v>Core</x:v>
      </x:c>
      <x:c r="AD709" s="18" t="n">
        <x:v>0.5509814426964104</x:v>
      </x:c>
      <x:c r="AE709" s="18" t="n">
        <x:v>0.886477664268875</x:v>
      </x:c>
      <x:c r="AF709" s="17" t="n">
        <x:v>-131.46000000000004</x:v>
      </x:c>
      <x:c r="AG709" s="18" t="n">
        <x:v>-0.11352233573112498</x:v>
      </x:c>
      <x:c r="AH709" t="str">
        <x:v>Below Target</x:v>
      </x:c>
    </x:row>
    <x:row r="710">
      <x:c r="A710" t="str">
        <x:v>TXN-000707</x:v>
      </x:c>
      <x:c r="B710" s="14" t="d">
        <x:v>2025-07-09T00:00:00.000Z</x:v>
      </x:c>
      <x:c r="C710" t="n">
        <x:v>2025</x:v>
      </x:c>
      <x:c r="D710" t="str">
        <x:v>Q3</x:v>
      </x:c>
      <x:c r="E710" t="n">
        <x:v>7</x:v>
      </x:c>
      <x:c r="F710" t="str">
        <x:v>July</x:v>
      </x:c>
      <x:c r="G710" s="15" t="d">
        <x:v>2025-07-01T00:00:00.000Z</x:v>
      </x:c>
      <x:c r="H710" t="str">
        <x:v>2025-07</x:v>
      </x:c>
      <x:c r="I710" t="str">
        <x:v>Japan</x:v>
      </x:c>
      <x:c r="J710" t="str">
        <x:v>Asia Pacific</x:v>
      </x:c>
      <x:c r="K710" t="str">
        <x:v>JPY</x:v>
      </x:c>
      <x:c r="L710" t="str">
        <x:v>Ketel One</x:v>
      </x:c>
      <x:c r="M710" t="str">
        <x:v>Vodka</x:v>
      </x:c>
      <x:c r="N710" t="str">
        <x:v>On-Trade</x:v>
      </x:c>
      <x:c r="O710" t="str">
        <x:v>Distributor</x:v>
      </x:c>
      <x:c r="P710" t="str">
        <x:v>SR-040</x:v>
      </x:c>
      <x:c r="Q710" s="16" t="n">
        <x:v>62</x:v>
      </x:c>
      <x:c r="R710" s="17" t="n">
        <x:v>31.91</x:v>
      </x:c>
      <x:c r="S710" s="18" t="n">
        <x:v>0</x:v>
      </x:c>
      <x:c r="T710" s="17" t="n">
        <x:v>1978.69</x:v>
      </x:c>
      <x:c r="U710" s="17" t="n">
        <x:v>1978.69</x:v>
      </x:c>
      <x:c r="V710" s="17" t="n">
        <x:v>934.19</x:v>
      </x:c>
      <x:c r="W710" s="17" t="n">
        <x:v>1044.51</x:v>
      </x:c>
      <x:c r="X710" s="18" t="n">
        <x:v>0.5279</x:v>
      </x:c>
      <x:c r="Y710" s="17" t="n">
        <x:v>2048.38</x:v>
      </x:c>
      <x:c r="Z710" s="18" t="n">
        <x:v>0.966</x:v>
      </x:c>
      <x:c r="AA710" s="18" t="n">
        <x:v>0.0132</x:v>
      </x:c>
      <x:c r="AB710" t="str">
        <x:v>No</x:v>
      </x:c>
      <x:c r="AC710" t="str">
        <x:v>Premium Core</x:v>
      </x:c>
      <x:c r="AD710" s="18" t="n">
        <x:v>0.5278795566763869</x:v>
      </x:c>
      <x:c r="AE710" s="18" t="n">
        <x:v>0.965977992364698</x:v>
      </x:c>
      <x:c r="AF710" s="17" t="n">
        <x:v>-69.69000000000005</x:v>
      </x:c>
      <x:c r="AG710" s="18" t="n">
        <x:v>-0.03402200763530207</x:v>
      </x:c>
      <x:c r="AH710" t="str">
        <x:v>Below Target</x:v>
      </x:c>
    </x:row>
    <x:row r="711">
      <x:c r="A711" t="str">
        <x:v>TXN-000708</x:v>
      </x:c>
      <x:c r="B711" s="14" t="d">
        <x:v>2023-09-09T00:00:00.000Z</x:v>
      </x:c>
      <x:c r="C711" t="n">
        <x:v>2023</x:v>
      </x:c>
      <x:c r="D711" t="str">
        <x:v>Q3</x:v>
      </x:c>
      <x:c r="E711" t="n">
        <x:v>9</x:v>
      </x:c>
      <x:c r="F711" t="str">
        <x:v>September</x:v>
      </x:c>
      <x:c r="G711" s="15" t="d">
        <x:v>2023-09-01T00:00:00.000Z</x:v>
      </x:c>
      <x:c r="H711" t="str">
        <x:v>2023-09</x:v>
      </x:c>
      <x:c r="I711" t="str">
        <x:v>United States</x:v>
      </x:c>
      <x:c r="J711" t="str">
        <x:v>North America</x:v>
      </x:c>
      <x:c r="K711" t="str">
        <x:v>USD</x:v>
      </x:c>
      <x:c r="L711" t="str">
        <x:v>Tanqueray</x:v>
      </x:c>
      <x:c r="M711" t="str">
        <x:v>Gin</x:v>
      </x:c>
      <x:c r="N711" t="str">
        <x:v>Duty Free / Travel Retail</x:v>
      </x:c>
      <x:c r="O711" t="str">
        <x:v>Distributor</x:v>
      </x:c>
      <x:c r="P711" t="str">
        <x:v>SR-032</x:v>
      </x:c>
      <x:c r="Q711" s="16" t="n">
        <x:v>81</x:v>
      </x:c>
      <x:c r="R711" s="17" t="n">
        <x:v>32.46</x:v>
      </x:c>
      <x:c r="S711" s="18" t="n">
        <x:v>0</x:v>
      </x:c>
      <x:c r="T711" s="17" t="n">
        <x:v>2629.54</x:v>
      </x:c>
      <x:c r="U711" s="17" t="n">
        <x:v>2629.54</x:v>
      </x:c>
      <x:c r="V711" s="17" t="n">
        <x:v>1221.99</x:v>
      </x:c>
      <x:c r="W711" s="17" t="n">
        <x:v>1407.55</x:v>
      </x:c>
      <x:c r="X711" s="18" t="n">
        <x:v>0.5353</x:v>
      </x:c>
      <x:c r="Y711" s="17" t="n">
        <x:v>2748.18</x:v>
      </x:c>
      <x:c r="Z711" s="18" t="n">
        <x:v>0.9568</x:v>
      </x:c>
      <x:c r="AA711" s="18" t="n">
        <x:v>-0.0177</x:v>
      </x:c>
      <x:c r="AB711" t="str">
        <x:v>No</x:v>
      </x:c>
      <x:c r="AC711" t="str">
        <x:v>Premium Core</x:v>
      </x:c>
      <x:c r="AD711" s="18" t="n">
        <x:v>0.5352837378400784</x:v>
      </x:c>
      <x:c r="AE711" s="18" t="n">
        <x:v>0.9568296108697393</x:v>
      </x:c>
      <x:c r="AF711" s="17" t="n">
        <x:v>-118.63999999999987</x:v>
      </x:c>
      <x:c r="AG711" s="18" t="n">
        <x:v>-0.04317038913026071</x:v>
      </x:c>
      <x:c r="AH711" t="str">
        <x:v>Below Target</x:v>
      </x:c>
    </x:row>
    <x:row r="712">
      <x:c r="A712" t="str">
        <x:v>TXN-000709</x:v>
      </x:c>
      <x:c r="B712" s="14" t="d">
        <x:v>2024-08-13T00:00:00.000Z</x:v>
      </x:c>
      <x:c r="C712" t="n">
        <x:v>2024</x:v>
      </x:c>
      <x:c r="D712" t="str">
        <x:v>Q3</x:v>
      </x:c>
      <x:c r="E712" t="n">
        <x:v>8</x:v>
      </x:c>
      <x:c r="F712" t="str">
        <x:v>August</x:v>
      </x:c>
      <x:c r="G712" s="15" t="d">
        <x:v>2024-08-01T00:00:00.000Z</x:v>
      </x:c>
      <x:c r="H712" t="str">
        <x:v>2024-08</x:v>
      </x:c>
      <x:c r="I712" t="str">
        <x:v>United Kingdom</x:v>
      </x:c>
      <x:c r="J712" t="str">
        <x:v>Europe</x:v>
      </x:c>
      <x:c r="K712" t="str">
        <x:v>GBP</x:v>
      </x:c>
      <x:c r="L712" t="str">
        <x:v>Smirnoff</x:v>
      </x:c>
      <x:c r="M712" t="str">
        <x:v>Vodka</x:v>
      </x:c>
      <x:c r="N712" t="str">
        <x:v>Off-Trade</x:v>
      </x:c>
      <x:c r="O712" t="str">
        <x:v>Independent Retailer</x:v>
      </x:c>
      <x:c r="P712" t="str">
        <x:v>SR-009</x:v>
      </x:c>
      <x:c r="Q712" s="16" t="n">
        <x:v>41</x:v>
      </x:c>
      <x:c r="R712" s="17" t="n">
        <x:v>18.24</x:v>
      </x:c>
      <x:c r="S712" s="18" t="n">
        <x:v>0.1</x:v>
      </x:c>
      <x:c r="T712" s="17" t="n">
        <x:v>748.04</x:v>
      </x:c>
      <x:c r="U712" s="17" t="n">
        <x:v>673.24</x:v>
      </x:c>
      <x:c r="V712" s="17" t="n">
        <x:v>342.24</x:v>
      </x:c>
      <x:c r="W712" s="17" t="n">
        <x:v>331</x:v>
      </x:c>
      <x:c r="X712" s="18" t="n">
        <x:v>0.4917</x:v>
      </x:c>
      <x:c r="Y712" s="17" t="n">
        <x:v>751.92</x:v>
      </x:c>
      <x:c r="Z712" s="18" t="n">
        <x:v>0.8954</x:v>
      </x:c>
      <x:c r="AA712" s="18" t="n">
        <x:v>-0.027</x:v>
      </x:c>
      <x:c r="AB712" t="str">
        <x:v>Yes</x:v>
      </x:c>
      <x:c r="AC712" t="str">
        <x:v>Core</x:v>
      </x:c>
      <x:c r="AD712" s="18" t="n">
        <x:v>0.49165230824074624</x:v>
      </x:c>
      <x:c r="AE712" s="18" t="n">
        <x:v>0.895361208639217</x:v>
      </x:c>
      <x:c r="AF712" s="17" t="n">
        <x:v>-78.67999999999995</x:v>
      </x:c>
      <x:c r="AG712" s="18" t="n">
        <x:v>-0.104638791360783</x:v>
      </x:c>
      <x:c r="AH712" t="str">
        <x:v>Below Target</x:v>
      </x:c>
    </x:row>
    <x:row r="713">
      <x:c r="A713" t="str">
        <x:v>TXN-000710</x:v>
      </x:c>
      <x:c r="B713" s="14" t="d">
        <x:v>2024-12-18T00:00:00.000Z</x:v>
      </x:c>
      <x:c r="C713" t="n">
        <x:v>2024</x:v>
      </x:c>
      <x:c r="D713" t="str">
        <x:v>Q4</x:v>
      </x:c>
      <x:c r="E713" t="n">
        <x:v>12</x:v>
      </x:c>
      <x:c r="F713" t="str">
        <x:v>December</x:v>
      </x:c>
      <x:c r="G713" s="15" t="d">
        <x:v>2024-12-01T00:00:00.000Z</x:v>
      </x:c>
      <x:c r="H713" t="str">
        <x:v>2024-12</x:v>
      </x:c>
      <x:c r="I713" t="str">
        <x:v>Australia</x:v>
      </x:c>
      <x:c r="J713" t="str">
        <x:v>Asia Pacific</x:v>
      </x:c>
      <x:c r="K713" t="str">
        <x:v>AUD</x:v>
      </x:c>
      <x:c r="L713" t="str">
        <x:v>Crown Royal</x:v>
      </x:c>
      <x:c r="M713" t="str">
        <x:v>Canadian Whisky</x:v>
      </x:c>
      <x:c r="N713" t="str">
        <x:v>Off-Trade</x:v>
      </x:c>
      <x:c r="O713" t="str">
        <x:v>E-commerce Partner</x:v>
      </x:c>
      <x:c r="P713" t="str">
        <x:v>SR-025</x:v>
      </x:c>
      <x:c r="Q713" s="16" t="n">
        <x:v>19</x:v>
      </x:c>
      <x:c r="R713" s="17" t="n">
        <x:v>27.5</x:v>
      </x:c>
      <x:c r="S713" s="18" t="n">
        <x:v>0.08</x:v>
      </x:c>
      <x:c r="T713" s="17" t="n">
        <x:v>522.55</x:v>
      </x:c>
      <x:c r="U713" s="17" t="n">
        <x:v>480.75</x:v>
      </x:c>
      <x:c r="V713" s="17" t="n">
        <x:v>203.88</x:v>
      </x:c>
      <x:c r="W713" s="17" t="n">
        <x:v>276.86</x:v>
      </x:c>
      <x:c r="X713" s="18" t="n">
        <x:v>0.5759</x:v>
      </x:c>
      <x:c r="Y713" s="17" t="n">
        <x:v>463.76</x:v>
      </x:c>
      <x:c r="Z713" s="18" t="n">
        <x:v>1.0366</x:v>
      </x:c>
      <x:c r="AA713" s="18" t="n">
        <x:v>0.0736</x:v>
      </x:c>
      <x:c r="AB713" t="str">
        <x:v>Yes</x:v>
      </x:c>
      <x:c r="AC713" t="str">
        <x:v>Premium Core</x:v>
      </x:c>
      <x:c r="AD713" s="18" t="n">
        <x:v>0.5758918356734269</x:v>
      </x:c>
      <x:c r="AE713" s="18" t="n">
        <x:v>1.0366353286182508</x:v>
      </x:c>
      <x:c r="AF713" s="17" t="n">
        <x:v>16.99000000000001</x:v>
      </x:c>
      <x:c r="AG713" s="18" t="n">
        <x:v>0.03663532861825084</x:v>
      </x:c>
      <x:c r="AH713" t="str">
        <x:v>Above Target</x:v>
      </x:c>
    </x:row>
    <x:row r="714">
      <x:c r="A714" t="str">
        <x:v>TXN-000711</x:v>
      </x:c>
      <x:c r="B714" s="14" t="d">
        <x:v>2025-05-15T00:00:00.000Z</x:v>
      </x:c>
      <x:c r="C714" t="n">
        <x:v>2025</x:v>
      </x:c>
      <x:c r="D714" t="str">
        <x:v>Q2</x:v>
      </x:c>
      <x:c r="E714" t="n">
        <x:v>5</x:v>
      </x:c>
      <x:c r="F714" t="str">
        <x:v>May</x:v>
      </x:c>
      <x:c r="G714" s="15" t="d">
        <x:v>2025-05-01T00:00:00.000Z</x:v>
      </x:c>
      <x:c r="H714" t="str">
        <x:v>2025-05</x:v>
      </x:c>
      <x:c r="I714" t="str">
        <x:v>United States</x:v>
      </x:c>
      <x:c r="J714" t="str">
        <x:v>North America</x:v>
      </x:c>
      <x:c r="K714" t="str">
        <x:v>USD</x:v>
      </x:c>
      <x:c r="L714" t="str">
        <x:v>Ketel One</x:v>
      </x:c>
      <x:c r="M714" t="str">
        <x:v>Vodka</x:v>
      </x:c>
      <x:c r="N714" t="str">
        <x:v>Wholesale</x:v>
      </x:c>
      <x:c r="O714" t="str">
        <x:v>Distributor</x:v>
      </x:c>
      <x:c r="P714" t="str">
        <x:v>SR-027</x:v>
      </x:c>
      <x:c r="Q714" s="16" t="n">
        <x:v>98</x:v>
      </x:c>
      <x:c r="R714" s="17" t="n">
        <x:v>28.15</x:v>
      </x:c>
      <x:c r="S714" s="18" t="n">
        <x:v>0</x:v>
      </x:c>
      <x:c r="T714" s="17" t="n">
        <x:v>2758.84</x:v>
      </x:c>
      <x:c r="U714" s="17" t="n">
        <x:v>2758.84</x:v>
      </x:c>
      <x:c r="V714" s="17" t="n">
        <x:v>1283.57</x:v>
      </x:c>
      <x:c r="W714" s="17" t="n">
        <x:v>1475.27</x:v>
      </x:c>
      <x:c r="X714" s="18" t="n">
        <x:v>0.5347</x:v>
      </x:c>
      <x:c r="Y714" s="17" t="n">
        <x:v>3033.59</x:v>
      </x:c>
      <x:c r="Z714" s="18" t="n">
        <x:v>0.9094</x:v>
      </x:c>
      <x:c r="AA714" s="18" t="n">
        <x:v>-0.0017</x:v>
      </x:c>
      <x:c r="AB714" t="str">
        <x:v>No</x:v>
      </x:c>
      <x:c r="AC714" t="str">
        <x:v>Premium Core</x:v>
      </x:c>
      <x:c r="AD714" s="18" t="n">
        <x:v>0.534742862942396</x:v>
      </x:c>
      <x:c r="AE714" s="18" t="n">
        <x:v>0.9094307404758059</x:v>
      </x:c>
      <x:c r="AF714" s="17" t="n">
        <x:v>-274.75</x:v>
      </x:c>
      <x:c r="AG714" s="18" t="n">
        <x:v>-0.0905692595241941</x:v>
      </x:c>
      <x:c r="AH714" t="str">
        <x:v>Below Target</x:v>
      </x:c>
    </x:row>
    <x:row r="715">
      <x:c r="A715" t="str">
        <x:v>TXN-000712</x:v>
      </x:c>
      <x:c r="B715" s="14" t="d">
        <x:v>2026-02-09T00:00:00.000Z</x:v>
      </x:c>
      <x:c r="C715" t="n">
        <x:v>2026</x:v>
      </x:c>
      <x:c r="D715" t="str">
        <x:v>Q1</x:v>
      </x:c>
      <x:c r="E715" t="n">
        <x:v>2</x:v>
      </x:c>
      <x:c r="F715" t="str">
        <x:v>February</x:v>
      </x:c>
      <x:c r="G715" s="15" t="d">
        <x:v>2026-02-01T00:00:00.000Z</x:v>
      </x:c>
      <x:c r="H715" t="str">
        <x:v>2026-02</x:v>
      </x:c>
      <x:c r="I715" t="str">
        <x:v>Germany</x:v>
      </x:c>
      <x:c r="J715" t="str">
        <x:v>Europe</x:v>
      </x:c>
      <x:c r="K715" t="str">
        <x:v>EUR</x:v>
      </x:c>
      <x:c r="L715" t="str">
        <x:v>Smirnoff</x:v>
      </x:c>
      <x:c r="M715" t="str">
        <x:v>Vodka</x:v>
      </x:c>
      <x:c r="N715" t="str">
        <x:v>On-Trade</x:v>
      </x:c>
      <x:c r="O715" t="str">
        <x:v>Hospitality Group</x:v>
      </x:c>
      <x:c r="P715" t="str">
        <x:v>SR-044</x:v>
      </x:c>
      <x:c r="Q715" s="16" t="n">
        <x:v>59</x:v>
      </x:c>
      <x:c r="R715" s="17" t="n">
        <x:v>21.2</x:v>
      </x:c>
      <x:c r="S715" s="18" t="n">
        <x:v>0.02</x:v>
      </x:c>
      <x:c r="T715" s="17" t="n">
        <x:v>1250.67</x:v>
      </x:c>
      <x:c r="U715" s="17" t="n">
        <x:v>1225.65</x:v>
      </x:c>
      <x:c r="V715" s="17" t="n">
        <x:v>590.45</x:v>
      </x:c>
      <x:c r="W715" s="17" t="n">
        <x:v>635.21</x:v>
      </x:c>
      <x:c r="X715" s="18" t="n">
        <x:v>0.5183</x:v>
      </x:c>
      <x:c r="Y715" s="17" t="n">
        <x:v>1324.29</x:v>
      </x:c>
      <x:c r="Z715" s="18" t="n">
        <x:v>0.9255</x:v>
      </x:c>
      <x:c r="AA715" s="18" t="n">
        <x:v>0.0329</x:v>
      </x:c>
      <x:c r="AB715" t="str">
        <x:v>No</x:v>
      </x:c>
      <x:c r="AC715" t="str">
        <x:v>Core</x:v>
      </x:c>
      <x:c r="AD715" s="18" t="n">
        <x:v>0.5182637784032962</x:v>
      </x:c>
      <x:c r="AE715" s="18" t="n">
        <x:v>0.92551480415921</x:v>
      </x:c>
      <x:c r="AF715" s="17" t="n">
        <x:v>-98.63999999999987</x:v>
      </x:c>
      <x:c r="AG715" s="18" t="n">
        <x:v>-0.07448519584079007</x:v>
      </x:c>
      <x:c r="AH715" t="str">
        <x:v>Below Target</x:v>
      </x:c>
    </x:row>
    <x:row r="716">
      <x:c r="A716" t="str">
        <x:v>TXN-000713</x:v>
      </x:c>
      <x:c r="B716" s="14" t="d">
        <x:v>2025-01-02T00:00:00.000Z</x:v>
      </x:c>
      <x:c r="C716" t="n">
        <x:v>2025</x:v>
      </x:c>
      <x:c r="D716" t="str">
        <x:v>Q1</x:v>
      </x:c>
      <x:c r="E716" t="n">
        <x:v>1</x:v>
      </x:c>
      <x:c r="F716" t="str">
        <x:v>January</x:v>
      </x:c>
      <x:c r="G716" s="15" t="d">
        <x:v>2025-01-01T00:00:00.000Z</x:v>
      </x:c>
      <x:c r="H716" t="str">
        <x:v>2025-01</x:v>
      </x:c>
      <x:c r="I716" t="str">
        <x:v>United States</x:v>
      </x:c>
      <x:c r="J716" t="str">
        <x:v>North America</x:v>
      </x:c>
      <x:c r="K716" t="str">
        <x:v>USD</x:v>
      </x:c>
      <x:c r="L716" t="str">
        <x:v>Tanqueray</x:v>
      </x:c>
      <x:c r="M716" t="str">
        <x:v>Gin</x:v>
      </x:c>
      <x:c r="N716" t="str">
        <x:v>Off-Trade</x:v>
      </x:c>
      <x:c r="O716" t="str">
        <x:v>Hospitality Group</x:v>
      </x:c>
      <x:c r="P716" t="str">
        <x:v>SR-038</x:v>
      </x:c>
      <x:c r="Q716" s="16" t="n">
        <x:v>58</x:v>
      </x:c>
      <x:c r="R716" s="17" t="n">
        <x:v>25.01</x:v>
      </x:c>
      <x:c r="S716" s="18" t="n">
        <x:v>0.12</x:v>
      </x:c>
      <x:c r="T716" s="17" t="n">
        <x:v>1450.32</x:v>
      </x:c>
      <x:c r="U716" s="17" t="n">
        <x:v>1276.28</x:v>
      </x:c>
      <x:c r="V716" s="17" t="n">
        <x:v>634.01</x:v>
      </x:c>
      <x:c r="W716" s="17" t="n">
        <x:v>642.28</x:v>
      </x:c>
      <x:c r="X716" s="18" t="n">
        <x:v>0.5032</x:v>
      </x:c>
      <x:c r="Y716" s="17" t="n">
        <x:v>1449.58</x:v>
      </x:c>
      <x:c r="Z716" s="18" t="n">
        <x:v>0.8805</x:v>
      </x:c>
      <x:c r="AA716" s="18" t="n">
        <x:v>0.0841</x:v>
      </x:c>
      <x:c r="AB716" t="str">
        <x:v>Yes</x:v>
      </x:c>
      <x:c r="AC716" t="str">
        <x:v>Premium Core</x:v>
      </x:c>
      <x:c r="AD716" s="18" t="n">
        <x:v>0.5032438023004356</x:v>
      </x:c>
      <x:c r="AE716" s="18" t="n">
        <x:v>0.8804481298031154</x:v>
      </x:c>
      <x:c r="AF716" s="17" t="n">
        <x:v>-173.29999999999995</x:v>
      </x:c>
      <x:c r="AG716" s="18" t="n">
        <x:v>-0.11955187019688458</x:v>
      </x:c>
      <x:c r="AH716" t="str">
        <x:v>Below Target</x:v>
      </x:c>
    </x:row>
    <x:row r="717">
      <x:c r="A717" t="str">
        <x:v>TXN-000714</x:v>
      </x:c>
      <x:c r="B717" s="14" t="d">
        <x:v>2025-11-14T00:00:00.000Z</x:v>
      </x:c>
      <x:c r="C717" t="n">
        <x:v>2025</x:v>
      </x:c>
      <x:c r="D717" t="str">
        <x:v>Q4</x:v>
      </x:c>
      <x:c r="E717" t="n">
        <x:v>11</x:v>
      </x:c>
      <x:c r="F717" t="str">
        <x:v>November</x:v>
      </x:c>
      <x:c r="G717" s="15" t="d">
        <x:v>2025-11-01T00:00:00.000Z</x:v>
      </x:c>
      <x:c r="H717" t="str">
        <x:v>2025-11</x:v>
      </x:c>
      <x:c r="I717" t="str">
        <x:v>United States</x:v>
      </x:c>
      <x:c r="J717" t="str">
        <x:v>North America</x:v>
      </x:c>
      <x:c r="K717" t="str">
        <x:v>USD</x:v>
      </x:c>
      <x:c r="L717" t="str">
        <x:v>Captain Morgan</x:v>
      </x:c>
      <x:c r="M717" t="str">
        <x:v>Rum</x:v>
      </x:c>
      <x:c r="N717" t="str">
        <x:v>Wholesale</x:v>
      </x:c>
      <x:c r="O717" t="str">
        <x:v>Distributor</x:v>
      </x:c>
      <x:c r="P717" t="str">
        <x:v>SR-042</x:v>
      </x:c>
      <x:c r="Q717" s="16" t="n">
        <x:v>30</x:v>
      </x:c>
      <x:c r="R717" s="17" t="n">
        <x:v>17.89</x:v>
      </x:c>
      <x:c r="S717" s="18" t="n">
        <x:v>0.03</x:v>
      </x:c>
      <x:c r="T717" s="17" t="n">
        <x:v>536.74</x:v>
      </x:c>
      <x:c r="U717" s="17" t="n">
        <x:v>520.63</x:v>
      </x:c>
      <x:c r="V717" s="17" t="n">
        <x:v>274.16</x:v>
      </x:c>
      <x:c r="W717" s="17" t="n">
        <x:v>246.47</x:v>
      </x:c>
      <x:c r="X717" s="18" t="n">
        <x:v>0.4734</x:v>
      </x:c>
      <x:c r="Y717" s="17" t="n">
        <x:v>475.97</x:v>
      </x:c>
      <x:c r="Z717" s="18" t="n">
        <x:v>1.0938</x:v>
      </x:c>
      <x:c r="AA717" s="18" t="n">
        <x:v>0.0911</x:v>
      </x:c>
      <x:c r="AB717" t="str">
        <x:v>No</x:v>
      </x:c>
      <x:c r="AC717" t="str">
        <x:v>Core</x:v>
      </x:c>
      <x:c r="AD717" s="18" t="n">
        <x:v>0.4734072181779767</x:v>
      </x:c>
      <x:c r="AE717" s="18" t="n">
        <x:v>1.0938294430321238</x:v>
      </x:c>
      <x:c r="AF717" s="17" t="n">
        <x:v>44.65999999999997</x:v>
      </x:c>
      <x:c r="AG717" s="18" t="n">
        <x:v>0.0938294430321238</x:v>
      </x:c>
      <x:c r="AH717" t="str">
        <x:v>Above Target</x:v>
      </x:c>
    </x:row>
    <x:row r="718">
      <x:c r="A718" t="str">
        <x:v>TXN-000715</x:v>
      </x:c>
      <x:c r="B718" s="14" t="d">
        <x:v>2023-08-08T00:00:00.000Z</x:v>
      </x:c>
      <x:c r="C718" t="n">
        <x:v>2023</x:v>
      </x:c>
      <x:c r="D718" t="str">
        <x:v>Q3</x:v>
      </x:c>
      <x:c r="E718" t="n">
        <x:v>8</x:v>
      </x:c>
      <x:c r="F718" t="str">
        <x:v>August</x:v>
      </x:c>
      <x:c r="G718" s="15" t="d">
        <x:v>2023-08-01T00:00:00.000Z</x:v>
      </x:c>
      <x:c r="H718" t="str">
        <x:v>2023-08</x:v>
      </x:c>
      <x:c r="I718" t="str">
        <x:v>United States</x:v>
      </x:c>
      <x:c r="J718" t="str">
        <x:v>North America</x:v>
      </x:c>
      <x:c r="K718" t="str">
        <x:v>USD</x:v>
      </x:c>
      <x:c r="L718" t="str">
        <x:v>Johnnie Walker</x:v>
      </x:c>
      <x:c r="M718" t="str">
        <x:v>Scotch Whisky</x:v>
      </x:c>
      <x:c r="N718" t="str">
        <x:v>On-Trade</x:v>
      </x:c>
      <x:c r="O718" t="str">
        <x:v>Hospitality Group</x:v>
      </x:c>
      <x:c r="P718" t="str">
        <x:v>SR-010</x:v>
      </x:c>
      <x:c r="Q718" s="16" t="n">
        <x:v>306</x:v>
      </x:c>
      <x:c r="R718" s="17" t="n">
        <x:v>39.78</x:v>
      </x:c>
      <x:c r="S718" s="18" t="n">
        <x:v>0.15</x:v>
      </x:c>
      <x:c r="T718" s="17" t="n">
        <x:v>12172.77</x:v>
      </x:c>
      <x:c r="U718" s="17" t="n">
        <x:v>10346.85</x:v>
      </x:c>
      <x:c r="V718" s="17" t="n">
        <x:v>4658.61</x:v>
      </x:c>
      <x:c r="W718" s="17" t="n">
        <x:v>5688.24</x:v>
      </x:c>
      <x:c r="X718" s="18" t="n">
        <x:v>0.5498</x:v>
      </x:c>
      <x:c r="Y718" s="17" t="n">
        <x:v>9454.8</x:v>
      </x:c>
      <x:c r="Z718" s="18" t="n">
        <x:v>1.0943</x:v>
      </x:c>
      <x:c r="AA718" s="18" t="n">
        <x:v>-0.0109</x:v>
      </x:c>
      <x:c r="AB718" t="str">
        <x:v>Yes</x:v>
      </x:c>
      <x:c r="AC718" t="str">
        <x:v>Luxury / Reserve</x:v>
      </x:c>
      <x:c r="AD718" s="18" t="n">
        <x:v>0.5497557227562011</x:v>
      </x:c>
      <x:c r="AE718" s="18" t="n">
        <x:v>1.0943489021449424</x:v>
      </x:c>
      <x:c r="AF718" s="17" t="n">
        <x:v>892.0500000000011</x:v>
      </x:c>
      <x:c r="AG718" s="18" t="n">
        <x:v>0.09434890214494238</x:v>
      </x:c>
      <x:c r="AH718" t="str">
        <x:v>Above Target</x:v>
      </x:c>
    </x:row>
    <x:row r="719">
      <x:c r="A719" t="str">
        <x:v>TXN-000716</x:v>
      </x:c>
      <x:c r="B719" s="14" t="d">
        <x:v>2026-02-25T00:00:00.000Z</x:v>
      </x:c>
      <x:c r="C719" t="n">
        <x:v>2026</x:v>
      </x:c>
      <x:c r="D719" t="str">
        <x:v>Q1</x:v>
      </x:c>
      <x:c r="E719" t="n">
        <x:v>2</x:v>
      </x:c>
      <x:c r="F719" t="str">
        <x:v>February</x:v>
      </x:c>
      <x:c r="G719" s="15" t="d">
        <x:v>2026-02-01T00:00:00.000Z</x:v>
      </x:c>
      <x:c r="H719" t="str">
        <x:v>2026-02</x:v>
      </x:c>
      <x:c r="I719" t="str">
        <x:v>Nigeria</x:v>
      </x:c>
      <x:c r="J719" t="str">
        <x:v>Africa</x:v>
      </x:c>
      <x:c r="K719" t="str">
        <x:v>NGN</x:v>
      </x:c>
      <x:c r="L719" t="str">
        <x:v>Tanqueray</x:v>
      </x:c>
      <x:c r="M719" t="str">
        <x:v>Gin</x:v>
      </x:c>
      <x:c r="N719" t="str">
        <x:v>On-Trade</x:v>
      </x:c>
      <x:c r="O719" t="str">
        <x:v>Independent Retailer</x:v>
      </x:c>
      <x:c r="P719" t="str">
        <x:v>SR-010</x:v>
      </x:c>
      <x:c r="Q719" s="16" t="n">
        <x:v>29</x:v>
      </x:c>
      <x:c r="R719" s="17" t="n">
        <x:v>32.26</x:v>
      </x:c>
      <x:c r="S719" s="18" t="n">
        <x:v>0</x:v>
      </x:c>
      <x:c r="T719" s="17" t="n">
        <x:v>935.68</x:v>
      </x:c>
      <x:c r="U719" s="17" t="n">
        <x:v>935.68</x:v>
      </x:c>
      <x:c r="V719" s="17" t="n">
        <x:v>412.95</x:v>
      </x:c>
      <x:c r="W719" s="17" t="n">
        <x:v>522.72</x:v>
      </x:c>
      <x:c r="X719" s="18" t="n">
        <x:v>0.5587</x:v>
      </x:c>
      <x:c r="Y719" s="17" t="n">
        <x:v>890.93</x:v>
      </x:c>
      <x:c r="Z719" s="18" t="n">
        <x:v>1.0502</x:v>
      </x:c>
      <x:c r="AA719" s="18" t="n">
        <x:v>-0.037</x:v>
      </x:c>
      <x:c r="AB719" t="str">
        <x:v>No</x:v>
      </x:c>
      <x:c r="AC719" t="str">
        <x:v>Premium Core</x:v>
      </x:c>
      <x:c r="AD719" s="18" t="n">
        <x:v>0.5586525307797539</x:v>
      </x:c>
      <x:c r="AE719" s="18" t="n">
        <x:v>1.0502284130066335</x:v>
      </x:c>
      <x:c r="AF719" s="17" t="n">
        <x:v>44.75</x:v>
      </x:c>
      <x:c r="AG719" s="18" t="n">
        <x:v>0.05022841300663352</x:v>
      </x:c>
      <x:c r="AH719" t="str">
        <x:v>Above Target</x:v>
      </x:c>
    </x:row>
    <x:row r="720">
      <x:c r="A720" t="str">
        <x:v>TXN-000717</x:v>
      </x:c>
      <x:c r="B720" s="14" t="d">
        <x:v>2026-05-21T00:00:00.000Z</x:v>
      </x:c>
      <x:c r="C720" t="n">
        <x:v>2026</x:v>
      </x:c>
      <x:c r="D720" t="str">
        <x:v>Q2</x:v>
      </x:c>
      <x:c r="E720" t="n">
        <x:v>5</x:v>
      </x:c>
      <x:c r="F720" t="str">
        <x:v>May</x:v>
      </x:c>
      <x:c r="G720" s="15" t="d">
        <x:v>2026-05-01T00:00:00.000Z</x:v>
      </x:c>
      <x:c r="H720" t="str">
        <x:v>2026-05</x:v>
      </x:c>
      <x:c r="I720" t="str">
        <x:v>Australia</x:v>
      </x:c>
      <x:c r="J720" t="str">
        <x:v>Asia Pacific</x:v>
      </x:c>
      <x:c r="K720" t="str">
        <x:v>AUD</x:v>
      </x:c>
      <x:c r="L720" t="str">
        <x:v>Baileys</x:v>
      </x:c>
      <x:c r="M720" t="str">
        <x:v>Liqueur</x:v>
      </x:c>
      <x:c r="N720" t="str">
        <x:v>On-Trade</x:v>
      </x:c>
      <x:c r="O720" t="str">
        <x:v>Key Account</x:v>
      </x:c>
      <x:c r="P720" t="str">
        <x:v>SR-016</x:v>
      </x:c>
      <x:c r="Q720" s="16" t="n">
        <x:v>36</x:v>
      </x:c>
      <x:c r="R720" s="17" t="n">
        <x:v>21.92</x:v>
      </x:c>
      <x:c r="S720" s="18" t="n">
        <x:v>0</x:v>
      </x:c>
      <x:c r="T720" s="17" t="n">
        <x:v>789.21</x:v>
      </x:c>
      <x:c r="U720" s="17" t="n">
        <x:v>789.21</x:v>
      </x:c>
      <x:c r="V720" s="17" t="n">
        <x:v>374.09</x:v>
      </x:c>
      <x:c r="W720" s="17" t="n">
        <x:v>415.12</x:v>
      </x:c>
      <x:c r="X720" s="18" t="n">
        <x:v>0.526</x:v>
      </x:c>
      <x:c r="Y720" s="17" t="n">
        <x:v>809.55</x:v>
      </x:c>
      <x:c r="Z720" s="18" t="n">
        <x:v>0.9749</x:v>
      </x:c>
      <x:c r="AA720" s="18" t="n">
        <x:v>-0.0183</x:v>
      </x:c>
      <x:c r="AB720" t="str">
        <x:v>No</x:v>
      </x:c>
      <x:c r="AC720" t="str">
        <x:v>Core</x:v>
      </x:c>
      <x:c r="AD720" s="18" t="n">
        <x:v>0.5259943487791588</x:v>
      </x:c>
      <x:c r="AE720" s="18" t="n">
        <x:v>0.974874930516954</x:v>
      </x:c>
      <x:c r="AF720" s="17" t="n">
        <x:v>-20.339999999999918</x:v>
      </x:c>
      <x:c r="AG720" s="18" t="n">
        <x:v>-0.025125069483046037</x:v>
      </x:c>
      <x:c r="AH720" t="str">
        <x:v>Below Target</x:v>
      </x:c>
    </x:row>
    <x:row r="721">
      <x:c r="A721" t="str">
        <x:v>TXN-000718</x:v>
      </x:c>
      <x:c r="B721" s="14" t="d">
        <x:v>2026-01-24T00:00:00.000Z</x:v>
      </x:c>
      <x:c r="C721" t="n">
        <x:v>2026</x:v>
      </x:c>
      <x:c r="D721" t="str">
        <x:v>Q1</x:v>
      </x:c>
      <x:c r="E721" t="n">
        <x:v>1</x:v>
      </x:c>
      <x:c r="F721" t="str">
        <x:v>January</x:v>
      </x:c>
      <x:c r="G721" s="15" t="d">
        <x:v>2026-01-01T00:00:00.000Z</x:v>
      </x:c>
      <x:c r="H721" t="str">
        <x:v>2026-01</x:v>
      </x:c>
      <x:c r="I721" t="str">
        <x:v>France</x:v>
      </x:c>
      <x:c r="J721" t="str">
        <x:v>Europe</x:v>
      </x:c>
      <x:c r="K721" t="str">
        <x:v>EUR</x:v>
      </x:c>
      <x:c r="L721" t="str">
        <x:v>Captain Morgan</x:v>
      </x:c>
      <x:c r="M721" t="str">
        <x:v>Rum</x:v>
      </x:c>
      <x:c r="N721" t="str">
        <x:v>Off-Trade</x:v>
      </x:c>
      <x:c r="O721" t="str">
        <x:v>E-commerce Partner</x:v>
      </x:c>
      <x:c r="P721" t="str">
        <x:v>SR-035</x:v>
      </x:c>
      <x:c r="Q721" s="16" t="n">
        <x:v>38</x:v>
      </x:c>
      <x:c r="R721" s="17" t="n">
        <x:v>20.43</x:v>
      </x:c>
      <x:c r="S721" s="18" t="n">
        <x:v>0.08</x:v>
      </x:c>
      <x:c r="T721" s="17" t="n">
        <x:v>776.4</x:v>
      </x:c>
      <x:c r="U721" s="17" t="n">
        <x:v>714.29</x:v>
      </x:c>
      <x:c r="V721" s="17" t="n">
        <x:v>352.41</x:v>
      </x:c>
      <x:c r="W721" s="17" t="n">
        <x:v>361.87</x:v>
      </x:c>
      <x:c r="X721" s="18" t="n">
        <x:v>0.5066</x:v>
      </x:c>
      <x:c r="Y721" s="17" t="n">
        <x:v>674.57</x:v>
      </x:c>
      <x:c r="Z721" s="18" t="n">
        <x:v>1.0589</x:v>
      </x:c>
      <x:c r="AA721" s="18" t="n">
        <x:v>0.0709</x:v>
      </x:c>
      <x:c r="AB721" t="str">
        <x:v>Yes</x:v>
      </x:c>
      <x:c r="AC721" t="str">
        <x:v>Core</x:v>
      </x:c>
      <x:c r="AD721" s="18" t="n">
        <x:v>0.5066149603102381</x:v>
      </x:c>
      <x:c r="AE721" s="18" t="n">
        <x:v>1.0588819544302295</x:v>
      </x:c>
      <x:c r="AF721" s="17" t="n">
        <x:v>39.719999999999914</x:v>
      </x:c>
      <x:c r="AG721" s="18" t="n">
        <x:v>0.0588819544302295</x:v>
      </x:c>
      <x:c r="AH721" t="str">
        <x:v>Above Target</x:v>
      </x:c>
    </x:row>
    <x:row r="722">
      <x:c r="A722" t="str">
        <x:v>TXN-000719</x:v>
      </x:c>
      <x:c r="B722" s="14" t="d">
        <x:v>2024-02-15T00:00:00.000Z</x:v>
      </x:c>
      <x:c r="C722" t="n">
        <x:v>2024</x:v>
      </x:c>
      <x:c r="D722" t="str">
        <x:v>Q1</x:v>
      </x:c>
      <x:c r="E722" t="n">
        <x:v>2</x:v>
      </x:c>
      <x:c r="F722" t="str">
        <x:v>February</x:v>
      </x:c>
      <x:c r="G722" s="15" t="d">
        <x:v>2024-02-01T00:00:00.000Z</x:v>
      </x:c>
      <x:c r="H722" t="str">
        <x:v>2024-02</x:v>
      </x:c>
      <x:c r="I722" t="str">
        <x:v>United States</x:v>
      </x:c>
      <x:c r="J722" t="str">
        <x:v>North America</x:v>
      </x:c>
      <x:c r="K722" t="str">
        <x:v>USD</x:v>
      </x:c>
      <x:c r="L722" t="str">
        <x:v>Guinness</x:v>
      </x:c>
      <x:c r="M722" t="str">
        <x:v>Beer / Stout</x:v>
      </x:c>
      <x:c r="N722" t="str">
        <x:v>E-commerce</x:v>
      </x:c>
      <x:c r="O722" t="str">
        <x:v>E-commerce Partner</x:v>
      </x:c>
      <x:c r="P722" t="str">
        <x:v>SR-008</x:v>
      </x:c>
      <x:c r="Q722" s="16" t="n">
        <x:v>83</x:v>
      </x:c>
      <x:c r="R722" s="17" t="n">
        <x:v>7.87</x:v>
      </x:c>
      <x:c r="S722" s="18" t="n">
        <x:v>0</x:v>
      </x:c>
      <x:c r="T722" s="17" t="n">
        <x:v>653.14</x:v>
      </x:c>
      <x:c r="U722" s="17" t="n">
        <x:v>653.14</x:v>
      </x:c>
      <x:c r="V722" s="17" t="n">
        <x:v>325.3</x:v>
      </x:c>
      <x:c r="W722" s="17" t="n">
        <x:v>327.84</x:v>
      </x:c>
      <x:c r="X722" s="18" t="n">
        <x:v>0.5019</x:v>
      </x:c>
      <x:c r="Y722" s="17" t="n">
        <x:v>612.99</x:v>
      </x:c>
      <x:c r="Z722" s="18" t="n">
        <x:v>1.0655</x:v>
      </x:c>
      <x:c r="AA722" s="18" t="n">
        <x:v>0.0103</x:v>
      </x:c>
      <x:c r="AB722" t="str">
        <x:v>No</x:v>
      </x:c>
      <x:c r="AC722" t="str">
        <x:v>Core</x:v>
      </x:c>
      <x:c r="AD722" s="18" t="n">
        <x:v>0.5019444529503628</x:v>
      </x:c>
      <x:c r="AE722" s="18" t="n">
        <x:v>1.0654986215109545</x:v>
      </x:c>
      <x:c r="AF722" s="17" t="n">
        <x:v>40.14999999999998</x:v>
      </x:c>
      <x:c r="AG722" s="18" t="n">
        <x:v>0.06549862151095447</x:v>
      </x:c>
      <x:c r="AH722" t="str">
        <x:v>Above Target</x:v>
      </x:c>
    </x:row>
    <x:row r="723">
      <x:c r="A723" t="str">
        <x:v>TXN-000720</x:v>
      </x:c>
      <x:c r="B723" s="14" t="d">
        <x:v>2026-03-01T00:00:00.000Z</x:v>
      </x:c>
      <x:c r="C723" t="n">
        <x:v>2026</x:v>
      </x:c>
      <x:c r="D723" t="str">
        <x:v>Q1</x:v>
      </x:c>
      <x:c r="E723" t="n">
        <x:v>3</x:v>
      </x:c>
      <x:c r="F723" t="str">
        <x:v>March</x:v>
      </x:c>
      <x:c r="G723" s="15" t="d">
        <x:v>2026-03-01T00:00:00.000Z</x:v>
      </x:c>
      <x:c r="H723" t="str">
        <x:v>2026-03</x:v>
      </x:c>
      <x:c r="I723" t="str">
        <x:v>United States</x:v>
      </x:c>
      <x:c r="J723" t="str">
        <x:v>North America</x:v>
      </x:c>
      <x:c r="K723" t="str">
        <x:v>USD</x:v>
      </x:c>
      <x:c r="L723" t="str">
        <x:v>Baileys</x:v>
      </x:c>
      <x:c r="M723" t="str">
        <x:v>Liqueur</x:v>
      </x:c>
      <x:c r="N723" t="str">
        <x:v>On-Trade</x:v>
      </x:c>
      <x:c r="O723" t="str">
        <x:v>E-commerce Partner</x:v>
      </x:c>
      <x:c r="P723" t="str">
        <x:v>SR-023</x:v>
      </x:c>
      <x:c r="Q723" s="16" t="n">
        <x:v>51</x:v>
      </x:c>
      <x:c r="R723" s="17" t="n">
        <x:v>20.35</x:v>
      </x:c>
      <x:c r="S723" s="18" t="n">
        <x:v>0</x:v>
      </x:c>
      <x:c r="T723" s="17" t="n">
        <x:v>1037.97</x:v>
      </x:c>
      <x:c r="U723" s="17" t="n">
        <x:v>1037.97</x:v>
      </x:c>
      <x:c r="V723" s="17" t="n">
        <x:v>461.26</x:v>
      </x:c>
      <x:c r="W723" s="17" t="n">
        <x:v>576.71</x:v>
      </x:c>
      <x:c r="X723" s="18" t="n">
        <x:v>0.5556</x:v>
      </x:c>
      <x:c r="Y723" s="17" t="n">
        <x:v>1008.9</x:v>
      </x:c>
      <x:c r="Z723" s="18" t="n">
        <x:v>1.0288</x:v>
      </x:c>
      <x:c r="AA723" s="18" t="n">
        <x:v>0.1093</x:v>
      </x:c>
      <x:c r="AB723" t="str">
        <x:v>No</x:v>
      </x:c>
      <x:c r="AC723" t="str">
        <x:v>Core</x:v>
      </x:c>
      <x:c r="AD723" s="18" t="n">
        <x:v>0.5556133606944325</x:v>
      </x:c>
      <x:c r="AE723" s="18" t="n">
        <x:v>1.028813559322034</x:v>
      </x:c>
      <x:c r="AF723" s="17" t="n">
        <x:v>29.07000000000005</x:v>
      </x:c>
      <x:c r="AG723" s="18" t="n">
        <x:v>0.028813559322033947</x:v>
      </x:c>
      <x:c r="AH723" t="str">
        <x:v>Above Target</x:v>
      </x:c>
    </x:row>
    <x:row r="724">
      <x:c r="A724" t="str">
        <x:v>TXN-000721</x:v>
      </x:c>
      <x:c r="B724" s="14" t="d">
        <x:v>2025-10-22T00:00:00.000Z</x:v>
      </x:c>
      <x:c r="C724" t="n">
        <x:v>2025</x:v>
      </x:c>
      <x:c r="D724" t="str">
        <x:v>Q4</x:v>
      </x:c>
      <x:c r="E724" t="n">
        <x:v>10</x:v>
      </x:c>
      <x:c r="F724" t="str">
        <x:v>October</x:v>
      </x:c>
      <x:c r="G724" s="15" t="d">
        <x:v>2025-10-01T00:00:00.000Z</x:v>
      </x:c>
      <x:c r="H724" t="str">
        <x:v>2025-10</x:v>
      </x:c>
      <x:c r="I724" t="str">
        <x:v>India</x:v>
      </x:c>
      <x:c r="J724" t="str">
        <x:v>Asia Pacific</x:v>
      </x:c>
      <x:c r="K724" t="str">
        <x:v>INR</x:v>
      </x:c>
      <x:c r="L724" t="str">
        <x:v>Baileys</x:v>
      </x:c>
      <x:c r="M724" t="str">
        <x:v>Liqueur</x:v>
      </x:c>
      <x:c r="N724" t="str">
        <x:v>Off-Trade</x:v>
      </x:c>
      <x:c r="O724" t="str">
        <x:v>E-commerce Partner</x:v>
      </x:c>
      <x:c r="P724" t="str">
        <x:v>SR-009</x:v>
      </x:c>
      <x:c r="Q724" s="16" t="n">
        <x:v>68</x:v>
      </x:c>
      <x:c r="R724" s="17" t="n">
        <x:v>18.37</x:v>
      </x:c>
      <x:c r="S724" s="18" t="n">
        <x:v>0</x:v>
      </x:c>
      <x:c r="T724" s="17" t="n">
        <x:v>1249.31</x:v>
      </x:c>
      <x:c r="U724" s="17" t="n">
        <x:v>1249.31</x:v>
      </x:c>
      <x:c r="V724" s="17" t="n">
        <x:v>569.16</x:v>
      </x:c>
      <x:c r="W724" s="17" t="n">
        <x:v>680.15</x:v>
      </x:c>
      <x:c r="X724" s="18" t="n">
        <x:v>0.5444</x:v>
      </x:c>
      <x:c r="Y724" s="17" t="n">
        <x:v>1273.63</x:v>
      </x:c>
      <x:c r="Z724" s="18" t="n">
        <x:v>0.9809</x:v>
      </x:c>
      <x:c r="AA724" s="18" t="n">
        <x:v>0.0957</x:v>
      </x:c>
      <x:c r="AB724" t="str">
        <x:v>No</x:v>
      </x:c>
      <x:c r="AC724" t="str">
        <x:v>Core</x:v>
      </x:c>
      <x:c r="AD724" s="18" t="n">
        <x:v>0.5444205201271102</x:v>
      </x:c>
      <x:c r="AE724" s="18" t="n">
        <x:v>0.9809049724017178</x:v>
      </x:c>
      <x:c r="AF724" s="17" t="n">
        <x:v>-24.320000000000164</x:v>
      </x:c>
      <x:c r="AG724" s="18" t="n">
        <x:v>-0.019095027598282202</x:v>
      </x:c>
      <x:c r="AH724" t="str">
        <x:v>Below Target</x:v>
      </x:c>
    </x:row>
    <x:row r="725">
      <x:c r="A725" t="str">
        <x:v>TXN-000722</x:v>
      </x:c>
      <x:c r="B725" s="14" t="d">
        <x:v>2024-07-24T00:00:00.000Z</x:v>
      </x:c>
      <x:c r="C725" t="n">
        <x:v>2024</x:v>
      </x:c>
      <x:c r="D725" t="str">
        <x:v>Q3</x:v>
      </x:c>
      <x:c r="E725" t="n">
        <x:v>7</x:v>
      </x:c>
      <x:c r="F725" t="str">
        <x:v>July</x:v>
      </x:c>
      <x:c r="G725" s="15" t="d">
        <x:v>2024-07-01T00:00:00.000Z</x:v>
      </x:c>
      <x:c r="H725" t="str">
        <x:v>2024-07</x:v>
      </x:c>
      <x:c r="I725" t="str">
        <x:v>India</x:v>
      </x:c>
      <x:c r="J725" t="str">
        <x:v>Asia Pacific</x:v>
      </x:c>
      <x:c r="K725" t="str">
        <x:v>INR</x:v>
      </x:c>
      <x:c r="L725" t="str">
        <x:v>Captain Morgan</x:v>
      </x:c>
      <x:c r="M725" t="str">
        <x:v>Rum</x:v>
      </x:c>
      <x:c r="N725" t="str">
        <x:v>Duty Free / Travel Retail</x:v>
      </x:c>
      <x:c r="O725" t="str">
        <x:v>Key Account</x:v>
      </x:c>
      <x:c r="P725" t="str">
        <x:v>SR-043</x:v>
      </x:c>
      <x:c r="Q725" s="16" t="n">
        <x:v>156</x:v>
      </x:c>
      <x:c r="R725" s="17" t="n">
        <x:v>23.77</x:v>
      </x:c>
      <x:c r="S725" s="18" t="n">
        <x:v>0.02</x:v>
      </x:c>
      <x:c r="T725" s="17" t="n">
        <x:v>3707.99</x:v>
      </x:c>
      <x:c r="U725" s="17" t="n">
        <x:v>3633.83</x:v>
      </x:c>
      <x:c r="V725" s="17" t="n">
        <x:v>1874.96</x:v>
      </x:c>
      <x:c r="W725" s="17" t="n">
        <x:v>1758.87</x:v>
      </x:c>
      <x:c r="X725" s="18" t="n">
        <x:v>0.484</x:v>
      </x:c>
      <x:c r="Y725" s="17" t="n">
        <x:v>3939.84</x:v>
      </x:c>
      <x:c r="Z725" s="18" t="n">
        <x:v>0.9223</x:v>
      </x:c>
      <x:c r="AA725" s="18" t="n">
        <x:v>0.0461</x:v>
      </x:c>
      <x:c r="AB725" t="str">
        <x:v>No</x:v>
      </x:c>
      <x:c r="AC725" t="str">
        <x:v>Core</x:v>
      </x:c>
      <x:c r="AD725" s="18" t="n">
        <x:v>0.48402649546071225</x:v>
      </x:c>
      <x:c r="AE725" s="18" t="n">
        <x:v>0.9223293331708902</x:v>
      </x:c>
      <x:c r="AF725" s="17" t="n">
        <x:v>-306.0100000000002</x:v>
      </x:c>
      <x:c r="AG725" s="18" t="n">
        <x:v>-0.07767066682910986</x:v>
      </x:c>
      <x:c r="AH725" t="str">
        <x:v>Below Target</x:v>
      </x:c>
    </x:row>
    <x:row r="726">
      <x:c r="A726" t="str">
        <x:v>TXN-000723</x:v>
      </x:c>
      <x:c r="B726" s="14" t="d">
        <x:v>2025-12-12T00:00:00.000Z</x:v>
      </x:c>
      <x:c r="C726" t="n">
        <x:v>2025</x:v>
      </x:c>
      <x:c r="D726" t="str">
        <x:v>Q4</x:v>
      </x:c>
      <x:c r="E726" t="n">
        <x:v>12</x:v>
      </x:c>
      <x:c r="F726" t="str">
        <x:v>December</x:v>
      </x:c>
      <x:c r="G726" s="15" t="d">
        <x:v>2025-12-01T00:00:00.000Z</x:v>
      </x:c>
      <x:c r="H726" t="str">
        <x:v>2025-12</x:v>
      </x:c>
      <x:c r="I726" t="str">
        <x:v>France</x:v>
      </x:c>
      <x:c r="J726" t="str">
        <x:v>Europe</x:v>
      </x:c>
      <x:c r="K726" t="str">
        <x:v>EUR</x:v>
      </x:c>
      <x:c r="L726" t="str">
        <x:v>Don Julio</x:v>
      </x:c>
      <x:c r="M726" t="str">
        <x:v>Tequila</x:v>
      </x:c>
      <x:c r="N726" t="str">
        <x:v>Off-Trade</x:v>
      </x:c>
      <x:c r="O726" t="str">
        <x:v>E-commerce Partner</x:v>
      </x:c>
      <x:c r="P726" t="str">
        <x:v>SR-032</x:v>
      </x:c>
      <x:c r="Q726" s="16" t="n">
        <x:v>38</x:v>
      </x:c>
      <x:c r="R726" s="17" t="n">
        <x:v>43.98</x:v>
      </x:c>
      <x:c r="S726" s="18" t="n">
        <x:v>0</x:v>
      </x:c>
      <x:c r="T726" s="17" t="n">
        <x:v>1671.36</x:v>
      </x:c>
      <x:c r="U726" s="17" t="n">
        <x:v>1671.36</x:v>
      </x:c>
      <x:c r="V726" s="17" t="n">
        <x:v>641.3</x:v>
      </x:c>
      <x:c r="W726" s="17" t="n">
        <x:v>1030.06</x:v>
      </x:c>
      <x:c r="X726" s="18" t="n">
        <x:v>0.6163</x:v>
      </x:c>
      <x:c r="Y726" s="17" t="n">
        <x:v>1604.92</x:v>
      </x:c>
      <x:c r="Z726" s="18" t="n">
        <x:v>1.0414</x:v>
      </x:c>
      <x:c r="AA726" s="18" t="n">
        <x:v>0.0647</x:v>
      </x:c>
      <x:c r="AB726" t="str">
        <x:v>No</x:v>
      </x:c>
      <x:c r="AC726" t="str">
        <x:v>Luxury / Reserve</x:v>
      </x:c>
      <x:c r="AD726" s="18" t="n">
        <x:v>0.6163004977982003</x:v>
      </x:c>
      <x:c r="AE726" s="18" t="n">
        <x:v>1.0413977020661465</x:v>
      </x:c>
      <x:c r="AF726" s="17" t="n">
        <x:v>66.43999999999983</x:v>
      </x:c>
      <x:c r="AG726" s="18" t="n">
        <x:v>0.04139770206614649</x:v>
      </x:c>
      <x:c r="AH726" t="str">
        <x:v>Above Target</x:v>
      </x:c>
    </x:row>
    <x:row r="727">
      <x:c r="A727" t="str">
        <x:v>TXN-000724</x:v>
      </x:c>
      <x:c r="B727" s="14" t="d">
        <x:v>2025-09-02T00:00:00.000Z</x:v>
      </x:c>
      <x:c r="C727" t="n">
        <x:v>2025</x:v>
      </x:c>
      <x:c r="D727" t="str">
        <x:v>Q3</x:v>
      </x:c>
      <x:c r="E727" t="n">
        <x:v>9</x:v>
      </x:c>
      <x:c r="F727" t="str">
        <x:v>September</x:v>
      </x:c>
      <x:c r="G727" s="15" t="d">
        <x:v>2025-09-01T00:00:00.000Z</x:v>
      </x:c>
      <x:c r="H727" t="str">
        <x:v>2025-09</x:v>
      </x:c>
      <x:c r="I727" t="str">
        <x:v>Spain</x:v>
      </x:c>
      <x:c r="J727" t="str">
        <x:v>Europe</x:v>
      </x:c>
      <x:c r="K727" t="str">
        <x:v>EUR</x:v>
      </x:c>
      <x:c r="L727" t="str">
        <x:v>Guinness</x:v>
      </x:c>
      <x:c r="M727" t="str">
        <x:v>Beer / Stout</x:v>
      </x:c>
      <x:c r="N727" t="str">
        <x:v>Wholesale</x:v>
      </x:c>
      <x:c r="O727" t="str">
        <x:v>Independent Retailer</x:v>
      </x:c>
      <x:c r="P727" t="str">
        <x:v>SR-029</x:v>
      </x:c>
      <x:c r="Q727" s="16" t="n">
        <x:v>72</x:v>
      </x:c>
      <x:c r="R727" s="17" t="n">
        <x:v>6.42</x:v>
      </x:c>
      <x:c r="S727" s="18" t="n">
        <x:v>0</x:v>
      </x:c>
      <x:c r="T727" s="17" t="n">
        <x:v>462.18</x:v>
      </x:c>
      <x:c r="U727" s="17" t="n">
        <x:v>462.18</x:v>
      </x:c>
      <x:c r="V727" s="17" t="n">
        <x:v>248.4</x:v>
      </x:c>
      <x:c r="W727" s="17" t="n">
        <x:v>213.77</x:v>
      </x:c>
      <x:c r="X727" s="18" t="n">
        <x:v>0.4625</x:v>
      </x:c>
      <x:c r="Y727" s="17" t="n">
        <x:v>420.45</x:v>
      </x:c>
      <x:c r="Z727" s="18" t="n">
        <x:v>1.0992</x:v>
      </x:c>
      <x:c r="AA727" s="18" t="n">
        <x:v>0.0783</x:v>
      </x:c>
      <x:c r="AB727" t="str">
        <x:v>No</x:v>
      </x:c>
      <x:c r="AC727" t="str">
        <x:v>Core</x:v>
      </x:c>
      <x:c r="AD727" s="18" t="n">
        <x:v>0.4625254229953698</x:v>
      </x:c>
      <x:c r="AE727" s="18" t="n">
        <x:v>1.0992508027113808</x:v>
      </x:c>
      <x:c r="AF727" s="17" t="n">
        <x:v>41.73000000000002</x:v>
      </x:c>
      <x:c r="AG727" s="18" t="n">
        <x:v>0.0992508027113807</x:v>
      </x:c>
      <x:c r="AH727" t="str">
        <x:v>Above Target</x:v>
      </x:c>
    </x:row>
    <x:row r="728">
      <x:c r="A728" t="str">
        <x:v>TXN-000725</x:v>
      </x:c>
      <x:c r="B728" s="14" t="d">
        <x:v>2025-02-05T00:00:00.000Z</x:v>
      </x:c>
      <x:c r="C728" t="n">
        <x:v>2025</x:v>
      </x:c>
      <x:c r="D728" t="str">
        <x:v>Q1</x:v>
      </x:c>
      <x:c r="E728" t="n">
        <x:v>2</x:v>
      </x:c>
      <x:c r="F728" t="str">
        <x:v>February</x:v>
      </x:c>
      <x:c r="G728" s="15" t="d">
        <x:v>2025-02-01T00:00:00.000Z</x:v>
      </x:c>
      <x:c r="H728" t="str">
        <x:v>2025-02</x:v>
      </x:c>
      <x:c r="I728" t="str">
        <x:v>Mexico</x:v>
      </x:c>
      <x:c r="J728" t="str">
        <x:v>Latin America &amp; Caribbean</x:v>
      </x:c>
      <x:c r="K728" t="str">
        <x:v>MXN</x:v>
      </x:c>
      <x:c r="L728" t="str">
        <x:v>Cîroc</x:v>
      </x:c>
      <x:c r="M728" t="str">
        <x:v>Vodka</x:v>
      </x:c>
      <x:c r="N728" t="str">
        <x:v>Duty Free / Travel Retail</x:v>
      </x:c>
      <x:c r="O728" t="str">
        <x:v>Distributor</x:v>
      </x:c>
      <x:c r="P728" t="str">
        <x:v>SR-015</x:v>
      </x:c>
      <x:c r="Q728" s="16" t="n">
        <x:v>22</x:v>
      </x:c>
      <x:c r="R728" s="17" t="n">
        <x:v>42.32</x:v>
      </x:c>
      <x:c r="S728" s="18" t="n">
        <x:v>0.15</x:v>
      </x:c>
      <x:c r="T728" s="17" t="n">
        <x:v>930.95</x:v>
      </x:c>
      <x:c r="U728" s="17" t="n">
        <x:v>791.31</x:v>
      </x:c>
      <x:c r="V728" s="17" t="n">
        <x:v>370.57</x:v>
      </x:c>
      <x:c r="W728" s="17" t="n">
        <x:v>420.74</x:v>
      </x:c>
      <x:c r="X728" s="18" t="n">
        <x:v>0.5317</x:v>
      </x:c>
      <x:c r="Y728" s="17" t="n">
        <x:v>813.22</x:v>
      </x:c>
      <x:c r="Z728" s="18" t="n">
        <x:v>0.9731</x:v>
      </x:c>
      <x:c r="AA728" s="18" t="n">
        <x:v>0.0669</x:v>
      </x:c>
      <x:c r="AB728" t="str">
        <x:v>Yes</x:v>
      </x:c>
      <x:c r="AC728" t="str">
        <x:v>Luxury / Reserve</x:v>
      </x:c>
      <x:c r="AD728" s="18" t="n">
        <x:v>0.5317005977429832</x:v>
      </x:c>
      <x:c r="AE728" s="18" t="n">
        <x:v>0.9730577211578662</x:v>
      </x:c>
      <x:c r="AF728" s="17" t="n">
        <x:v>-21.910000000000082</x:v>
      </x:c>
      <x:c r="AG728" s="18" t="n">
        <x:v>-0.02694227884213384</x:v>
      </x:c>
      <x:c r="AH728" t="str">
        <x:v>Below Target</x:v>
      </x:c>
    </x:row>
    <x:row r="729">
      <x:c r="A729" t="str">
        <x:v>TXN-000726</x:v>
      </x:c>
      <x:c r="B729" s="14" t="d">
        <x:v>2024-02-17T00:00:00.000Z</x:v>
      </x:c>
      <x:c r="C729" t="n">
        <x:v>2024</x:v>
      </x:c>
      <x:c r="D729" t="str">
        <x:v>Q1</x:v>
      </x:c>
      <x:c r="E729" t="n">
        <x:v>2</x:v>
      </x:c>
      <x:c r="F729" t="str">
        <x:v>February</x:v>
      </x:c>
      <x:c r="G729" s="15" t="d">
        <x:v>2024-02-01T00:00:00.000Z</x:v>
      </x:c>
      <x:c r="H729" t="str">
        <x:v>2024-02</x:v>
      </x:c>
      <x:c r="I729" t="str">
        <x:v>Nigeria</x:v>
      </x:c>
      <x:c r="J729" t="str">
        <x:v>Africa</x:v>
      </x:c>
      <x:c r="K729" t="str">
        <x:v>NGN</x:v>
      </x:c>
      <x:c r="L729" t="str">
        <x:v>Tanqueray</x:v>
      </x:c>
      <x:c r="M729" t="str">
        <x:v>Gin</x:v>
      </x:c>
      <x:c r="N729" t="str">
        <x:v>Off-Trade</x:v>
      </x:c>
      <x:c r="O729" t="str">
        <x:v>Independent Retailer</x:v>
      </x:c>
      <x:c r="P729" t="str">
        <x:v>SR-023</x:v>
      </x:c>
      <x:c r="Q729" s="16" t="n">
        <x:v>57</x:v>
      </x:c>
      <x:c r="R729" s="17" t="n">
        <x:v>26.84</x:v>
      </x:c>
      <x:c r="S729" s="18" t="n">
        <x:v>0.03</x:v>
      </x:c>
      <x:c r="T729" s="17" t="n">
        <x:v>1529.86</x:v>
      </x:c>
      <x:c r="U729" s="17" t="n">
        <x:v>1483.97</x:v>
      </x:c>
      <x:c r="V729" s="17" t="n">
        <x:v>641.27</x:v>
      </x:c>
      <x:c r="W729" s="17" t="n">
        <x:v>842.7</x:v>
      </x:c>
      <x:c r="X729" s="18" t="n">
        <x:v>0.5679</x:v>
      </x:c>
      <x:c r="Y729" s="17" t="n">
        <x:v>1555.64</x:v>
      </x:c>
      <x:c r="Z729" s="18" t="n">
        <x:v>0.9539</x:v>
      </x:c>
      <x:c r="AA729" s="18" t="n">
        <x:v>0.0408</x:v>
      </x:c>
      <x:c r="AB729" t="str">
        <x:v>No</x:v>
      </x:c>
      <x:c r="AC729" t="str">
        <x:v>Premium Core</x:v>
      </x:c>
      <x:c r="AD729" s="18" t="n">
        <x:v>0.5678686226810515</x:v>
      </x:c>
      <x:c r="AE729" s="18" t="n">
        <x:v>0.9539289295723946</x:v>
      </x:c>
      <x:c r="AF729" s="17" t="n">
        <x:v>-71.67000000000007</x:v>
      </x:c>
      <x:c r="AG729" s="18" t="n">
        <x:v>-0.0460710704276054</x:v>
      </x:c>
      <x:c r="AH729" t="str">
        <x:v>Below Target</x:v>
      </x:c>
    </x:row>
    <x:row r="730">
      <x:c r="A730" t="str">
        <x:v>TXN-000727</x:v>
      </x:c>
      <x:c r="B730" s="14" t="d">
        <x:v>2024-12-31T00:00:00.000Z</x:v>
      </x:c>
      <x:c r="C730" t="n">
        <x:v>2024</x:v>
      </x:c>
      <x:c r="D730" t="str">
        <x:v>Q4</x:v>
      </x:c>
      <x:c r="E730" t="n">
        <x:v>12</x:v>
      </x:c>
      <x:c r="F730" t="str">
        <x:v>December</x:v>
      </x:c>
      <x:c r="G730" s="15" t="d">
        <x:v>2024-12-01T00:00:00.000Z</x:v>
      </x:c>
      <x:c r="H730" t="str">
        <x:v>2024-12</x:v>
      </x:c>
      <x:c r="I730" t="str">
        <x:v>Brazil</x:v>
      </x:c>
      <x:c r="J730" t="str">
        <x:v>Latin America &amp; Caribbean</x:v>
      </x:c>
      <x:c r="K730" t="str">
        <x:v>BRL</x:v>
      </x:c>
      <x:c r="L730" t="str">
        <x:v>Baileys</x:v>
      </x:c>
      <x:c r="M730" t="str">
        <x:v>Liqueur</x:v>
      </x:c>
      <x:c r="N730" t="str">
        <x:v>On-Trade</x:v>
      </x:c>
      <x:c r="O730" t="str">
        <x:v>Key Account</x:v>
      </x:c>
      <x:c r="P730" t="str">
        <x:v>SR-015</x:v>
      </x:c>
      <x:c r="Q730" s="16" t="n">
        <x:v>47</x:v>
      </x:c>
      <x:c r="R730" s="17" t="n">
        <x:v>19.02</x:v>
      </x:c>
      <x:c r="S730" s="18" t="n">
        <x:v>0.03</x:v>
      </x:c>
      <x:c r="T730" s="17" t="n">
        <x:v>893.78</x:v>
      </x:c>
      <x:c r="U730" s="17" t="n">
        <x:v>866.97</x:v>
      </x:c>
      <x:c r="V730" s="17" t="n">
        <x:v>386.35</x:v>
      </x:c>
      <x:c r="W730" s="17" t="n">
        <x:v>480.62</x:v>
      </x:c>
      <x:c r="X730" s="18" t="n">
        <x:v>0.5544</x:v>
      </x:c>
      <x:c r="Y730" s="17" t="n">
        <x:v>847.49</x:v>
      </x:c>
      <x:c r="Z730" s="18" t="n">
        <x:v>1.023</x:v>
      </x:c>
      <x:c r="AA730" s="18" t="n">
        <x:v>-0.0161</x:v>
      </x:c>
      <x:c r="AB730" t="str">
        <x:v>No</x:v>
      </x:c>
      <x:c r="AC730" t="str">
        <x:v>Core</x:v>
      </x:c>
      <x:c r="AD730" s="18" t="n">
        <x:v>0.5543675098330969</x:v>
      </x:c>
      <x:c r="AE730" s="18" t="n">
        <x:v>1.0229855219530615</x:v>
      </x:c>
      <x:c r="AF730" s="17" t="n">
        <x:v>19.480000000000018</x:v>
      </x:c>
      <x:c r="AG730" s="18" t="n">
        <x:v>0.022985521953061413</x:v>
      </x:c>
      <x:c r="AH730" t="str">
        <x:v>Above Target</x:v>
      </x:c>
    </x:row>
    <x:row r="731">
      <x:c r="A731" t="str">
        <x:v>TXN-000728</x:v>
      </x:c>
      <x:c r="B731" s="14" t="d">
        <x:v>2023-04-16T00:00:00.000Z</x:v>
      </x:c>
      <x:c r="C731" t="n">
        <x:v>2023</x:v>
      </x:c>
      <x:c r="D731" t="str">
        <x:v>Q2</x:v>
      </x:c>
      <x:c r="E731" t="n">
        <x:v>4</x:v>
      </x:c>
      <x:c r="F731" t="str">
        <x:v>April</x:v>
      </x:c>
      <x:c r="G731" s="15" t="d">
        <x:v>2023-04-01T00:00:00.000Z</x:v>
      </x:c>
      <x:c r="H731" t="str">
        <x:v>2023-04</x:v>
      </x:c>
      <x:c r="I731" t="str">
        <x:v>Mexico</x:v>
      </x:c>
      <x:c r="J731" t="str">
        <x:v>Latin America &amp; Caribbean</x:v>
      </x:c>
      <x:c r="K731" t="str">
        <x:v>MXN</x:v>
      </x:c>
      <x:c r="L731" t="str">
        <x:v>Smirnoff</x:v>
      </x:c>
      <x:c r="M731" t="str">
        <x:v>Vodka</x:v>
      </x:c>
      <x:c r="N731" t="str">
        <x:v>On-Trade</x:v>
      </x:c>
      <x:c r="O731" t="str">
        <x:v>Distributor</x:v>
      </x:c>
      <x:c r="P731" t="str">
        <x:v>SR-016</x:v>
      </x:c>
      <x:c r="Q731" s="16" t="n">
        <x:v>69</x:v>
      </x:c>
      <x:c r="R731" s="17" t="n">
        <x:v>24.15</x:v>
      </x:c>
      <x:c r="S731" s="18" t="n">
        <x:v>0</x:v>
      </x:c>
      <x:c r="T731" s="17" t="n">
        <x:v>1666.64</x:v>
      </x:c>
      <x:c r="U731" s="17" t="n">
        <x:v>1666.64</x:v>
      </x:c>
      <x:c r="V731" s="17" t="n">
        <x:v>839.9</x:v>
      </x:c>
      <x:c r="W731" s="17" t="n">
        <x:v>826.74</x:v>
      </x:c>
      <x:c r="X731" s="18" t="n">
        <x:v>0.4961</x:v>
      </x:c>
      <x:c r="Y731" s="17" t="n">
        <x:v>1624.81</x:v>
      </x:c>
      <x:c r="Z731" s="18" t="n">
        <x:v>1.0257</x:v>
      </x:c>
      <x:c r="AA731" s="18" t="n">
        <x:v>0.0418</x:v>
      </x:c>
      <x:c r="AB731" t="str">
        <x:v>No</x:v>
      </x:c>
      <x:c r="AC731" t="str">
        <x:v>Core</x:v>
      </x:c>
      <x:c r="AD731" s="18" t="n">
        <x:v>0.49605193683098925</x:v>
      </x:c>
      <x:c r="AE731" s="18" t="n">
        <x:v>1.025744548593374</x:v>
      </x:c>
      <x:c r="AF731" s="17" t="n">
        <x:v>41.830000000000155</x:v>
      </x:c>
      <x:c r="AG731" s="18" t="n">
        <x:v>0.025744548593374092</x:v>
      </x:c>
      <x:c r="AH731" t="str">
        <x:v>Above Target</x:v>
      </x:c>
    </x:row>
    <x:row r="732">
      <x:c r="A732" t="str">
        <x:v>TXN-000729</x:v>
      </x:c>
      <x:c r="B732" s="14" t="d">
        <x:v>2025-11-26T00:00:00.000Z</x:v>
      </x:c>
      <x:c r="C732" t="n">
        <x:v>2025</x:v>
      </x:c>
      <x:c r="D732" t="str">
        <x:v>Q4</x:v>
      </x:c>
      <x:c r="E732" t="n">
        <x:v>11</x:v>
      </x:c>
      <x:c r="F732" t="str">
        <x:v>November</x:v>
      </x:c>
      <x:c r="G732" s="15" t="d">
        <x:v>2025-11-01T00:00:00.000Z</x:v>
      </x:c>
      <x:c r="H732" t="str">
        <x:v>2025-11</x:v>
      </x:c>
      <x:c r="I732" t="str">
        <x:v>Singapore</x:v>
      </x:c>
      <x:c r="J732" t="str">
        <x:v>Asia Pacific</x:v>
      </x:c>
      <x:c r="K732" t="str">
        <x:v>SGD</x:v>
      </x:c>
      <x:c r="L732" t="str">
        <x:v>Baileys</x:v>
      </x:c>
      <x:c r="M732" t="str">
        <x:v>Liqueur</x:v>
      </x:c>
      <x:c r="N732" t="str">
        <x:v>Off-Trade</x:v>
      </x:c>
      <x:c r="O732" t="str">
        <x:v>Key Account</x:v>
      </x:c>
      <x:c r="P732" t="str">
        <x:v>SR-057</x:v>
      </x:c>
      <x:c r="Q732" s="16" t="n">
        <x:v>58</x:v>
      </x:c>
      <x:c r="R732" s="17" t="n">
        <x:v>18.36</x:v>
      </x:c>
      <x:c r="S732" s="18" t="n">
        <x:v>0</x:v>
      </x:c>
      <x:c r="T732" s="17" t="n">
        <x:v>1065.12</x:v>
      </x:c>
      <x:c r="U732" s="17" t="n">
        <x:v>1065.12</x:v>
      </x:c>
      <x:c r="V732" s="17" t="n">
        <x:v>524.83</x:v>
      </x:c>
      <x:c r="W732" s="17" t="n">
        <x:v>540.29</x:v>
      </x:c>
      <x:c r="X732" s="18" t="n">
        <x:v>0.5073</x:v>
      </x:c>
      <x:c r="Y732" s="17" t="n">
        <x:v>1075.31</x:v>
      </x:c>
      <x:c r="Z732" s="18" t="n">
        <x:v>0.9905</x:v>
      </x:c>
      <x:c r="AA732" s="18" t="n">
        <x:v>-0.0096</x:v>
      </x:c>
      <x:c r="AB732" t="str">
        <x:v>No</x:v>
      </x:c>
      <x:c r="AC732" t="str">
        <x:v>Core</x:v>
      </x:c>
      <x:c r="AD732" s="18" t="n">
        <x:v>0.5072573982274298</x:v>
      </x:c>
      <x:c r="AE732" s="18" t="n">
        <x:v>0.9905236629437092</x:v>
      </x:c>
      <x:c r="AF732" s="17" t="n">
        <x:v>-10.190000000000055</x:v>
      </x:c>
      <x:c r="AG732" s="18" t="n">
        <x:v>-0.009476337056290795</x:v>
      </x:c>
      <x:c r="AH732" t="str">
        <x:v>Below Target</x:v>
      </x:c>
    </x:row>
    <x:row r="733">
      <x:c r="A733" t="str">
        <x:v>TXN-000730</x:v>
      </x:c>
      <x:c r="B733" s="14" t="d">
        <x:v>2023-05-02T00:00:00.000Z</x:v>
      </x:c>
      <x:c r="C733" t="n">
        <x:v>2023</x:v>
      </x:c>
      <x:c r="D733" t="str">
        <x:v>Q2</x:v>
      </x:c>
      <x:c r="E733" t="n">
        <x:v>5</x:v>
      </x:c>
      <x:c r="F733" t="str">
        <x:v>May</x:v>
      </x:c>
      <x:c r="G733" s="15" t="d">
        <x:v>2023-05-01T00:00:00.000Z</x:v>
      </x:c>
      <x:c r="H733" t="str">
        <x:v>2023-05</x:v>
      </x:c>
      <x:c r="I733" t="str">
        <x:v>Ireland</x:v>
      </x:c>
      <x:c r="J733" t="str">
        <x:v>Europe</x:v>
      </x:c>
      <x:c r="K733" t="str">
        <x:v>EUR</x:v>
      </x:c>
      <x:c r="L733" t="str">
        <x:v>Baileys</x:v>
      </x:c>
      <x:c r="M733" t="str">
        <x:v>Liqueur</x:v>
      </x:c>
      <x:c r="N733" t="str">
        <x:v>E-commerce</x:v>
      </x:c>
      <x:c r="O733" t="str">
        <x:v>Key Account</x:v>
      </x:c>
      <x:c r="P733" t="str">
        <x:v>SR-027</x:v>
      </x:c>
      <x:c r="Q733" s="16" t="n">
        <x:v>33</x:v>
      </x:c>
      <x:c r="R733" s="17" t="n">
        <x:v>19.65</x:v>
      </x:c>
      <x:c r="S733" s="18" t="n">
        <x:v>0.03</x:v>
      </x:c>
      <x:c r="T733" s="17" t="n">
        <x:v>648.35</x:v>
      </x:c>
      <x:c r="U733" s="17" t="n">
        <x:v>628.9</x:v>
      </x:c>
      <x:c r="V733" s="17" t="n">
        <x:v>281</x:v>
      </x:c>
      <x:c r="W733" s="17" t="n">
        <x:v>347.9</x:v>
      </x:c>
      <x:c r="X733" s="18" t="n">
        <x:v>0.5532</x:v>
      </x:c>
      <x:c r="Y733" s="17" t="n">
        <x:v>571.8</x:v>
      </x:c>
      <x:c r="Z733" s="18" t="n">
        <x:v>1.0999</x:v>
      </x:c>
      <x:c r="AA733" s="18" t="n">
        <x:v>0.1132</x:v>
      </x:c>
      <x:c r="AB733" t="str">
        <x:v>No</x:v>
      </x:c>
      <x:c r="AC733" t="str">
        <x:v>Core</x:v>
      </x:c>
      <x:c r="AD733" s="18" t="n">
        <x:v>0.5531881062172046</x:v>
      </x:c>
      <x:c r="AE733" s="18" t="n">
        <x:v>1.0998600909408884</x:v>
      </x:c>
      <x:c r="AF733" s="17" t="n">
        <x:v>57.10000000000002</x:v>
      </x:c>
      <x:c r="AG733" s="18" t="n">
        <x:v>0.09986009094088848</x:v>
      </x:c>
      <x:c r="AH733" t="str">
        <x:v>Above Target</x:v>
      </x:c>
    </x:row>
    <x:row r="734">
      <x:c r="A734" t="str">
        <x:v>TXN-000731</x:v>
      </x:c>
      <x:c r="B734" s="14" t="d">
        <x:v>2026-05-10T00:00:00.000Z</x:v>
      </x:c>
      <x:c r="C734" t="n">
        <x:v>2026</x:v>
      </x:c>
      <x:c r="D734" t="str">
        <x:v>Q2</x:v>
      </x:c>
      <x:c r="E734" t="n">
        <x:v>5</x:v>
      </x:c>
      <x:c r="F734" t="str">
        <x:v>May</x:v>
      </x:c>
      <x:c r="G734" s="15" t="d">
        <x:v>2026-05-01T00:00:00.000Z</x:v>
      </x:c>
      <x:c r="H734" t="str">
        <x:v>2026-05</x:v>
      </x:c>
      <x:c r="I734" t="str">
        <x:v>Nigeria</x:v>
      </x:c>
      <x:c r="J734" t="str">
        <x:v>Africa</x:v>
      </x:c>
      <x:c r="K734" t="str">
        <x:v>NGN</x:v>
      </x:c>
      <x:c r="L734" t="str">
        <x:v>Buchanan's</x:v>
      </x:c>
      <x:c r="M734" t="str">
        <x:v>Scotch Whisky</x:v>
      </x:c>
      <x:c r="N734" t="str">
        <x:v>Wholesale</x:v>
      </x:c>
      <x:c r="O734" t="str">
        <x:v>Hospitality Group</x:v>
      </x:c>
      <x:c r="P734" t="str">
        <x:v>SR-051</x:v>
      </x:c>
      <x:c r="Q734" s="16" t="n">
        <x:v>68</x:v>
      </x:c>
      <x:c r="R734" s="17" t="n">
        <x:v>29.54</x:v>
      </x:c>
      <x:c r="S734" s="18" t="n">
        <x:v>0.05</x:v>
      </x:c>
      <x:c r="T734" s="17" t="n">
        <x:v>2008.72</x:v>
      </x:c>
      <x:c r="U734" s="17" t="n">
        <x:v>1908.28</x:v>
      </x:c>
      <x:c r="V734" s="17" t="n">
        <x:v>912.6</x:v>
      </x:c>
      <x:c r="W734" s="17" t="n">
        <x:v>995.68</x:v>
      </x:c>
      <x:c r="X734" s="18" t="n">
        <x:v>0.5218</x:v>
      </x:c>
      <x:c r="Y734" s="17" t="n">
        <x:v>1891.23</x:v>
      </x:c>
      <x:c r="Z734" s="18" t="n">
        <x:v>1.009</x:v>
      </x:c>
      <x:c r="AA734" s="18" t="n">
        <x:v>0.0287</x:v>
      </x:c>
      <x:c r="AB734" t="str">
        <x:v>Yes</x:v>
      </x:c>
      <x:c r="AC734" t="str">
        <x:v>Premium Core</x:v>
      </x:c>
      <x:c r="AD734" s="18" t="n">
        <x:v>0.521768293961054</x:v>
      </x:c>
      <x:c r="AE734" s="18" t="n">
        <x:v>1.0090152969231663</x:v>
      </x:c>
      <x:c r="AF734" s="17" t="n">
        <x:v>17.049999999999955</x:v>
      </x:c>
      <x:c r="AG734" s="18" t="n">
        <x:v>0.009015296923166381</x:v>
      </x:c>
      <x:c r="AH734" t="str">
        <x:v>Above Target</x:v>
      </x:c>
    </x:row>
    <x:row r="735">
      <x:c r="A735" t="str">
        <x:v>TXN-000732</x:v>
      </x:c>
      <x:c r="B735" s="14" t="d">
        <x:v>2024-04-11T00:00:00.000Z</x:v>
      </x:c>
      <x:c r="C735" t="n">
        <x:v>2024</x:v>
      </x:c>
      <x:c r="D735" t="str">
        <x:v>Q2</x:v>
      </x:c>
      <x:c r="E735" t="n">
        <x:v>4</x:v>
      </x:c>
      <x:c r="F735" t="str">
        <x:v>April</x:v>
      </x:c>
      <x:c r="G735" s="15" t="d">
        <x:v>2024-04-01T00:00:00.000Z</x:v>
      </x:c>
      <x:c r="H735" t="str">
        <x:v>2024-04</x:v>
      </x:c>
      <x:c r="I735" t="str">
        <x:v>United Kingdom</x:v>
      </x:c>
      <x:c r="J735" t="str">
        <x:v>Europe</x:v>
      </x:c>
      <x:c r="K735" t="str">
        <x:v>GBP</x:v>
      </x:c>
      <x:c r="L735" t="str">
        <x:v>Johnnie Walker</x:v>
      </x:c>
      <x:c r="M735" t="str">
        <x:v>Scotch Whisky</x:v>
      </x:c>
      <x:c r="N735" t="str">
        <x:v>Wholesale</x:v>
      </x:c>
      <x:c r="O735" t="str">
        <x:v>Independent Retailer</x:v>
      </x:c>
      <x:c r="P735" t="str">
        <x:v>SR-028</x:v>
      </x:c>
      <x:c r="Q735" s="16" t="n">
        <x:v>87</x:v>
      </x:c>
      <x:c r="R735" s="17" t="n">
        <x:v>31.68</x:v>
      </x:c>
      <x:c r="S735" s="18" t="n">
        <x:v>0</x:v>
      </x:c>
      <x:c r="T735" s="17" t="n">
        <x:v>2756.18</x:v>
      </x:c>
      <x:c r="U735" s="17" t="n">
        <x:v>2756.18</x:v>
      </x:c>
      <x:c r="V735" s="17" t="n">
        <x:v>1299.13</x:v>
      </x:c>
      <x:c r="W735" s="17" t="n">
        <x:v>1457.05</x:v>
      </x:c>
      <x:c r="X735" s="18" t="n">
        <x:v>0.5286</x:v>
      </x:c>
      <x:c r="Y735" s="17" t="n">
        <x:v>3029.25</x:v>
      </x:c>
      <x:c r="Z735" s="18" t="n">
        <x:v>0.9099</x:v>
      </x:c>
      <x:c r="AA735" s="18" t="n">
        <x:v>0.0763</x:v>
      </x:c>
      <x:c r="AB735" t="str">
        <x:v>No</x:v>
      </x:c>
      <x:c r="AC735" t="str">
        <x:v>Luxury / Reserve</x:v>
      </x:c>
      <x:c r="AD735" s="18" t="n">
        <x:v>0.5286483466246762</x:v>
      </x:c>
      <x:c r="AE735" s="18" t="n">
        <x:v>0.9098555748122472</x:v>
      </x:c>
      <x:c r="AF735" s="17" t="n">
        <x:v>-273.07000000000016</x:v>
      </x:c>
      <x:c r="AG735" s="18" t="n">
        <x:v>-0.0901444251877528</x:v>
      </x:c>
      <x:c r="AH735" t="str">
        <x:v>Below Target</x:v>
      </x:c>
    </x:row>
    <x:row r="736">
      <x:c r="A736" t="str">
        <x:v>TXN-000733</x:v>
      </x:c>
      <x:c r="B736" s="14" t="d">
        <x:v>2025-05-24T00:00:00.000Z</x:v>
      </x:c>
      <x:c r="C736" t="n">
        <x:v>2025</x:v>
      </x:c>
      <x:c r="D736" t="str">
        <x:v>Q2</x:v>
      </x:c>
      <x:c r="E736" t="n">
        <x:v>5</x:v>
      </x:c>
      <x:c r="F736" t="str">
        <x:v>May</x:v>
      </x:c>
      <x:c r="G736" s="15" t="d">
        <x:v>2025-05-01T00:00:00.000Z</x:v>
      </x:c>
      <x:c r="H736" t="str">
        <x:v>2025-05</x:v>
      </x:c>
      <x:c r="I736" t="str">
        <x:v>Canada</x:v>
      </x:c>
      <x:c r="J736" t="str">
        <x:v>North America</x:v>
      </x:c>
      <x:c r="K736" t="str">
        <x:v>CAD</x:v>
      </x:c>
      <x:c r="L736" t="str">
        <x:v>Johnnie Walker</x:v>
      </x:c>
      <x:c r="M736" t="str">
        <x:v>Scotch Whisky</x:v>
      </x:c>
      <x:c r="N736" t="str">
        <x:v>On-Trade</x:v>
      </x:c>
      <x:c r="O736" t="str">
        <x:v>E-commerce Partner</x:v>
      </x:c>
      <x:c r="P736" t="str">
        <x:v>SR-027</x:v>
      </x:c>
      <x:c r="Q736" s="16" t="n">
        <x:v>96</x:v>
      </x:c>
      <x:c r="R736" s="17" t="n">
        <x:v>41.36</x:v>
      </x:c>
      <x:c r="S736" s="18" t="n">
        <x:v>0.12</x:v>
      </x:c>
      <x:c r="T736" s="17" t="n">
        <x:v>3970.33</x:v>
      </x:c>
      <x:c r="U736" s="17" t="n">
        <x:v>3493.89</x:v>
      </x:c>
      <x:c r="V736" s="17" t="n">
        <x:v>1676.82</x:v>
      </x:c>
      <x:c r="W736" s="17" t="n">
        <x:v>1817.07</x:v>
      </x:c>
      <x:c r="X736" s="18" t="n">
        <x:v>0.5201</x:v>
      </x:c>
      <x:c r="Y736" s="17" t="n">
        <x:v>3228.07</x:v>
      </x:c>
      <x:c r="Z736" s="18" t="n">
        <x:v>1.0823</x:v>
      </x:c>
      <x:c r="AA736" s="18" t="n">
        <x:v>-0.0401</x:v>
      </x:c>
      <x:c r="AB736" t="str">
        <x:v>Yes</x:v>
      </x:c>
      <x:c r="AC736" t="str">
        <x:v>Luxury / Reserve</x:v>
      </x:c>
      <x:c r="AD736" s="18" t="n">
        <x:v>0.5200707520843529</x:v>
      </x:c>
      <x:c r="AE736" s="18" t="n">
        <x:v>1.0823464175188269</x:v>
      </x:c>
      <x:c r="AF736" s="17" t="n">
        <x:v>265.8199999999997</x:v>
      </x:c>
      <x:c r="AG736" s="18" t="n">
        <x:v>0.08234641751882694</x:v>
      </x:c>
      <x:c r="AH736" t="str">
        <x:v>Above Target</x:v>
      </x:c>
    </x:row>
    <x:row r="737">
      <x:c r="A737" t="str">
        <x:v>TXN-000734</x:v>
      </x:c>
      <x:c r="B737" s="14" t="d">
        <x:v>2026-01-03T00:00:00.000Z</x:v>
      </x:c>
      <x:c r="C737" t="n">
        <x:v>2026</x:v>
      </x:c>
      <x:c r="D737" t="str">
        <x:v>Q1</x:v>
      </x:c>
      <x:c r="E737" t="n">
        <x:v>1</x:v>
      </x:c>
      <x:c r="F737" t="str">
        <x:v>January</x:v>
      </x:c>
      <x:c r="G737" s="15" t="d">
        <x:v>2026-01-01T00:00:00.000Z</x:v>
      </x:c>
      <x:c r="H737" t="str">
        <x:v>2026-01</x:v>
      </x:c>
      <x:c r="I737" t="str">
        <x:v>Canada</x:v>
      </x:c>
      <x:c r="J737" t="str">
        <x:v>North America</x:v>
      </x:c>
      <x:c r="K737" t="str">
        <x:v>CAD</x:v>
      </x:c>
      <x:c r="L737" t="str">
        <x:v>J&amp;B</x:v>
      </x:c>
      <x:c r="M737" t="str">
        <x:v>Scotch Whisky</x:v>
      </x:c>
      <x:c r="N737" t="str">
        <x:v>On-Trade</x:v>
      </x:c>
      <x:c r="O737" t="str">
        <x:v>Independent Retailer</x:v>
      </x:c>
      <x:c r="P737" t="str">
        <x:v>SR-026</x:v>
      </x:c>
      <x:c r="Q737" s="16" t="n">
        <x:v>31</x:v>
      </x:c>
      <x:c r="R737" s="17" t="n">
        <x:v>26.59</x:v>
      </x:c>
      <x:c r="S737" s="18" t="n">
        <x:v>0.1</x:v>
      </x:c>
      <x:c r="T737" s="17" t="n">
        <x:v>824.44</x:v>
      </x:c>
      <x:c r="U737" s="17" t="n">
        <x:v>742</x:v>
      </x:c>
      <x:c r="V737" s="17" t="n">
        <x:v>356.66</x:v>
      </x:c>
      <x:c r="W737" s="17" t="n">
        <x:v>385.34</x:v>
      </x:c>
      <x:c r="X737" s="18" t="n">
        <x:v>0.5193</x:v>
      </x:c>
      <x:c r="Y737" s="17" t="n">
        <x:v>860.35</x:v>
      </x:c>
      <x:c r="Z737" s="18" t="n">
        <x:v>0.8624</x:v>
      </x:c>
      <x:c r="AA737" s="18" t="n">
        <x:v>-0.027</x:v>
      </x:c>
      <x:c r="AB737" t="str">
        <x:v>Yes</x:v>
      </x:c>
      <x:c r="AC737" t="str">
        <x:v>Core</x:v>
      </x:c>
      <x:c r="AD737" s="18" t="n">
        <x:v>0.5193261455525606</x:v>
      </x:c>
      <x:c r="AE737" s="18" t="n">
        <x:v>0.8624397047713139</x:v>
      </x:c>
      <x:c r="AF737" s="17" t="n">
        <x:v>-118.35000000000002</x:v>
      </x:c>
      <x:c r="AG737" s="18" t="n">
        <x:v>-0.137560295228686</x:v>
      </x:c>
      <x:c r="AH737" t="str">
        <x:v>Below Target</x:v>
      </x:c>
    </x:row>
    <x:row r="738">
      <x:c r="A738" t="str">
        <x:v>TXN-000735</x:v>
      </x:c>
      <x:c r="B738" s="14" t="d">
        <x:v>2025-09-07T00:00:00.000Z</x:v>
      </x:c>
      <x:c r="C738" t="n">
        <x:v>2025</x:v>
      </x:c>
      <x:c r="D738" t="str">
        <x:v>Q3</x:v>
      </x:c>
      <x:c r="E738" t="n">
        <x:v>9</x:v>
      </x:c>
      <x:c r="F738" t="str">
        <x:v>September</x:v>
      </x:c>
      <x:c r="G738" s="15" t="d">
        <x:v>2025-09-01T00:00:00.000Z</x:v>
      </x:c>
      <x:c r="H738" t="str">
        <x:v>2025-09</x:v>
      </x:c>
      <x:c r="I738" t="str">
        <x:v>Brazil</x:v>
      </x:c>
      <x:c r="J738" t="str">
        <x:v>Latin America &amp; Caribbean</x:v>
      </x:c>
      <x:c r="K738" t="str">
        <x:v>BRL</x:v>
      </x:c>
      <x:c r="L738" t="str">
        <x:v>Captain Morgan</x:v>
      </x:c>
      <x:c r="M738" t="str">
        <x:v>Rum</x:v>
      </x:c>
      <x:c r="N738" t="str">
        <x:v>On-Trade</x:v>
      </x:c>
      <x:c r="O738" t="str">
        <x:v>E-commerce Partner</x:v>
      </x:c>
      <x:c r="P738" t="str">
        <x:v>SR-056</x:v>
      </x:c>
      <x:c r="Q738" s="16" t="n">
        <x:v>15</x:v>
      </x:c>
      <x:c r="R738" s="17" t="n">
        <x:v>21.96</x:v>
      </x:c>
      <x:c r="S738" s="18" t="n">
        <x:v>0</x:v>
      </x:c>
      <x:c r="T738" s="17" t="n">
        <x:v>329.37</x:v>
      </x:c>
      <x:c r="U738" s="17" t="n">
        <x:v>329.37</x:v>
      </x:c>
      <x:c r="V738" s="17" t="n">
        <x:v>165.94</x:v>
      </x:c>
      <x:c r="W738" s="17" t="n">
        <x:v>163.43</x:v>
      </x:c>
      <x:c r="X738" s="18" t="n">
        <x:v>0.4962</x:v>
      </x:c>
      <x:c r="Y738" s="17" t="n">
        <x:v>327.86</x:v>
      </x:c>
      <x:c r="Z738" s="18" t="n">
        <x:v>1.0046</x:v>
      </x:c>
      <x:c r="AA738" s="18" t="n">
        <x:v>0.0465</x:v>
      </x:c>
      <x:c r="AB738" t="str">
        <x:v>No</x:v>
      </x:c>
      <x:c r="AC738" t="str">
        <x:v>Core</x:v>
      </x:c>
      <x:c r="AD738" s="18" t="n">
        <x:v>0.4961896954792483</x:v>
      </x:c>
      <x:c r="AE738" s="18" t="n">
        <x:v>1.0046056243518575</x:v>
      </x:c>
      <x:c r="AF738" s="17" t="n">
        <x:v>1.509999999999991</x:v>
      </x:c>
      <x:c r="AG738" s="18" t="n">
        <x:v>0.004605624351857472</x:v>
      </x:c>
      <x:c r="AH738" t="str">
        <x:v>Above Target</x:v>
      </x:c>
    </x:row>
    <x:row r="739">
      <x:c r="A739" t="str">
        <x:v>TXN-000736</x:v>
      </x:c>
      <x:c r="B739" s="14" t="d">
        <x:v>2026-08-31T00:00:00.000Z</x:v>
      </x:c>
      <x:c r="C739" t="n">
        <x:v>2026</x:v>
      </x:c>
      <x:c r="D739" t="str">
        <x:v>Q3</x:v>
      </x:c>
      <x:c r="E739" t="n">
        <x:v>8</x:v>
      </x:c>
      <x:c r="F739" t="str">
        <x:v>August</x:v>
      </x:c>
      <x:c r="G739" s="15" t="d">
        <x:v>2026-08-01T00:00:00.000Z</x:v>
      </x:c>
      <x:c r="H739" t="str">
        <x:v>2026-08</x:v>
      </x:c>
      <x:c r="I739" t="str">
        <x:v>France</x:v>
      </x:c>
      <x:c r="J739" t="str">
        <x:v>Europe</x:v>
      </x:c>
      <x:c r="K739" t="str">
        <x:v>EUR</x:v>
      </x:c>
      <x:c r="L739" t="str">
        <x:v>Ketel One</x:v>
      </x:c>
      <x:c r="M739" t="str">
        <x:v>Vodka</x:v>
      </x:c>
      <x:c r="N739" t="str">
        <x:v>Off-Trade</x:v>
      </x:c>
      <x:c r="O739" t="str">
        <x:v>E-commerce Partner</x:v>
      </x:c>
      <x:c r="P739" t="str">
        <x:v>SR-034</x:v>
      </x:c>
      <x:c r="Q739" s="16" t="n">
        <x:v>58</x:v>
      </x:c>
      <x:c r="R739" s="17" t="n">
        <x:v>28.78</x:v>
      </x:c>
      <x:c r="S739" s="18" t="n">
        <x:v>0.03</x:v>
      </x:c>
      <x:c r="T739" s="17" t="n">
        <x:v>1669.22</x:v>
      </x:c>
      <x:c r="U739" s="17" t="n">
        <x:v>1619.14</x:v>
      </x:c>
      <x:c r="V739" s="17" t="n">
        <x:v>768.95</x:v>
      </x:c>
      <x:c r="W739" s="17" t="n">
        <x:v>850.2</x:v>
      </x:c>
      <x:c r="X739" s="18" t="n">
        <x:v>0.5251</x:v>
      </x:c>
      <x:c r="Y739" s="17" t="n">
        <x:v>1841.18</x:v>
      </x:c>
      <x:c r="Z739" s="18" t="n">
        <x:v>0.8794</x:v>
      </x:c>
      <x:c r="AA739" s="18" t="n">
        <x:v>0.0869</x:v>
      </x:c>
      <x:c r="AB739" t="str">
        <x:v>No</x:v>
      </x:c>
      <x:c r="AC739" t="str">
        <x:v>Premium Core</x:v>
      </x:c>
      <x:c r="AD739" s="18" t="n">
        <x:v>0.5250935681905209</x:v>
      </x:c>
      <x:c r="AE739" s="18" t="n">
        <x:v>0.87940342606372</x:v>
      </x:c>
      <x:c r="AF739" s="17" t="n">
        <x:v>-222.03999999999996</x:v>
      </x:c>
      <x:c r="AG739" s="18" t="n">
        <x:v>-0.12059657393627997</x:v>
      </x:c>
      <x:c r="AH739" t="str">
        <x:v>Below Target</x:v>
      </x:c>
    </x:row>
    <x:row r="740">
      <x:c r="A740" t="str">
        <x:v>TXN-000737</x:v>
      </x:c>
      <x:c r="B740" s="14" t="d">
        <x:v>2024-04-17T00:00:00.000Z</x:v>
      </x:c>
      <x:c r="C740" t="n">
        <x:v>2024</x:v>
      </x:c>
      <x:c r="D740" t="str">
        <x:v>Q2</x:v>
      </x:c>
      <x:c r="E740" t="n">
        <x:v>4</x:v>
      </x:c>
      <x:c r="F740" t="str">
        <x:v>April</x:v>
      </x:c>
      <x:c r="G740" s="15" t="d">
        <x:v>2024-04-01T00:00:00.000Z</x:v>
      </x:c>
      <x:c r="H740" t="str">
        <x:v>2024-04</x:v>
      </x:c>
      <x:c r="I740" t="str">
        <x:v>Spain</x:v>
      </x:c>
      <x:c r="J740" t="str">
        <x:v>Europe</x:v>
      </x:c>
      <x:c r="K740" t="str">
        <x:v>EUR</x:v>
      </x:c>
      <x:c r="L740" t="str">
        <x:v>Baileys</x:v>
      </x:c>
      <x:c r="M740" t="str">
        <x:v>Liqueur</x:v>
      </x:c>
      <x:c r="N740" t="str">
        <x:v>On-Trade</x:v>
      </x:c>
      <x:c r="O740" t="str">
        <x:v>Independent Retailer</x:v>
      </x:c>
      <x:c r="P740" t="str">
        <x:v>SR-053</x:v>
      </x:c>
      <x:c r="Q740" s="16" t="n">
        <x:v>38</x:v>
      </x:c>
      <x:c r="R740" s="17" t="n">
        <x:v>20.46</x:v>
      </x:c>
      <x:c r="S740" s="18" t="n">
        <x:v>0</x:v>
      </x:c>
      <x:c r="T740" s="17" t="n">
        <x:v>777.43</x:v>
      </x:c>
      <x:c r="U740" s="17" t="n">
        <x:v>777.43</x:v>
      </x:c>
      <x:c r="V740" s="17" t="n">
        <x:v>382.99</x:v>
      </x:c>
      <x:c r="W740" s="17" t="n">
        <x:v>394.44</x:v>
      </x:c>
      <x:c r="X740" s="18" t="n">
        <x:v>0.5074</x:v>
      </x:c>
      <x:c r="Y740" s="17" t="n">
        <x:v>755.87</x:v>
      </x:c>
      <x:c r="Z740" s="18" t="n">
        <x:v>1.0285</x:v>
      </x:c>
      <x:c r="AA740" s="18" t="n">
        <x:v>0.0265</x:v>
      </x:c>
      <x:c r="AB740" t="str">
        <x:v>No</x:v>
      </x:c>
      <x:c r="AC740" t="str">
        <x:v>Core</x:v>
      </x:c>
      <x:c r="AD740" s="18" t="n">
        <x:v>0.5073640070488662</x:v>
      </x:c>
      <x:c r="AE740" s="18" t="n">
        <x:v>1.0285234233399922</x:v>
      </x:c>
      <x:c r="AF740" s="17" t="n">
        <x:v>21.559999999999945</x:v>
      </x:c>
      <x:c r="AG740" s="18" t="n">
        <x:v>0.028523423339992256</x:v>
      </x:c>
      <x:c r="AH740" t="str">
        <x:v>Above Target</x:v>
      </x:c>
    </x:row>
    <x:row r="741">
      <x:c r="A741" t="str">
        <x:v>TXN-000738</x:v>
      </x:c>
      <x:c r="B741" s="14" t="d">
        <x:v>2023-06-23T00:00:00.000Z</x:v>
      </x:c>
      <x:c r="C741" t="n">
        <x:v>2023</x:v>
      </x:c>
      <x:c r="D741" t="str">
        <x:v>Q2</x:v>
      </x:c>
      <x:c r="E741" t="n">
        <x:v>6</x:v>
      </x:c>
      <x:c r="F741" t="str">
        <x:v>June</x:v>
      </x:c>
      <x:c r="G741" s="15" t="d">
        <x:v>2023-06-01T00:00:00.000Z</x:v>
      </x:c>
      <x:c r="H741" t="str">
        <x:v>2023-06</x:v>
      </x:c>
      <x:c r="I741" t="str">
        <x:v>United Kingdom</x:v>
      </x:c>
      <x:c r="J741" t="str">
        <x:v>Europe</x:v>
      </x:c>
      <x:c r="K741" t="str">
        <x:v>GBP</x:v>
      </x:c>
      <x:c r="L741" t="str">
        <x:v>Ketel One</x:v>
      </x:c>
      <x:c r="M741" t="str">
        <x:v>Vodka</x:v>
      </x:c>
      <x:c r="N741" t="str">
        <x:v>Off-Trade</x:v>
      </x:c>
      <x:c r="O741" t="str">
        <x:v>Key Account</x:v>
      </x:c>
      <x:c r="P741" t="str">
        <x:v>SR-003</x:v>
      </x:c>
      <x:c r="Q741" s="16" t="n">
        <x:v>115</x:v>
      </x:c>
      <x:c r="R741" s="17" t="n">
        <x:v>28.26</x:v>
      </x:c>
      <x:c r="S741" s="18" t="n">
        <x:v>0.08</x:v>
      </x:c>
      <x:c r="T741" s="17" t="n">
        <x:v>3250.28</x:v>
      </x:c>
      <x:c r="U741" s="17" t="n">
        <x:v>2990.26</x:v>
      </x:c>
      <x:c r="V741" s="17" t="n">
        <x:v>1325.3</x:v>
      </x:c>
      <x:c r="W741" s="17" t="n">
        <x:v>1664.96</x:v>
      </x:c>
      <x:c r="X741" s="18" t="n">
        <x:v>0.5568</x:v>
      </x:c>
      <x:c r="Y741" s="17" t="n">
        <x:v>3105.22</x:v>
      </x:c>
      <x:c r="Z741" s="18" t="n">
        <x:v>0.963</x:v>
      </x:c>
      <x:c r="AA741" s="18" t="n">
        <x:v>0.0619</x:v>
      </x:c>
      <x:c r="AB741" t="str">
        <x:v>Yes</x:v>
      </x:c>
      <x:c r="AC741" t="str">
        <x:v>Premium Core</x:v>
      </x:c>
      <x:c r="AD741" s="18" t="n">
        <x:v>0.5567943924608563</x:v>
      </x:c>
      <x:c r="AE741" s="18" t="n">
        <x:v>0.9629784685143084</x:v>
      </x:c>
      <x:c r="AF741" s="17" t="n">
        <x:v>-114.95999999999958</x:v>
      </x:c>
      <x:c r="AG741" s="18" t="n">
        <x:v>-0.037021531485691705</x:v>
      </x:c>
      <x:c r="AH741" t="str">
        <x:v>Below Target</x:v>
      </x:c>
    </x:row>
    <x:row r="742">
      <x:c r="A742" t="str">
        <x:v>TXN-000739</x:v>
      </x:c>
      <x:c r="B742" s="14" t="d">
        <x:v>2026-01-14T00:00:00.000Z</x:v>
      </x:c>
      <x:c r="C742" t="n">
        <x:v>2026</x:v>
      </x:c>
      <x:c r="D742" t="str">
        <x:v>Q1</x:v>
      </x:c>
      <x:c r="E742" t="n">
        <x:v>1</x:v>
      </x:c>
      <x:c r="F742" t="str">
        <x:v>January</x:v>
      </x:c>
      <x:c r="G742" s="15" t="d">
        <x:v>2026-01-01T00:00:00.000Z</x:v>
      </x:c>
      <x:c r="H742" t="str">
        <x:v>2026-01</x:v>
      </x:c>
      <x:c r="I742" t="str">
        <x:v>Kenya</x:v>
      </x:c>
      <x:c r="J742" t="str">
        <x:v>Africa</x:v>
      </x:c>
      <x:c r="K742" t="str">
        <x:v>KES</x:v>
      </x:c>
      <x:c r="L742" t="str">
        <x:v>Buchanan's</x:v>
      </x:c>
      <x:c r="M742" t="str">
        <x:v>Scotch Whisky</x:v>
      </x:c>
      <x:c r="N742" t="str">
        <x:v>Wholesale</x:v>
      </x:c>
      <x:c r="O742" t="str">
        <x:v>Distributor</x:v>
      </x:c>
      <x:c r="P742" t="str">
        <x:v>SR-060</x:v>
      </x:c>
      <x:c r="Q742" s="16" t="n">
        <x:v>69</x:v>
      </x:c>
      <x:c r="R742" s="17" t="n">
        <x:v>30.67</x:v>
      </x:c>
      <x:c r="S742" s="18" t="n">
        <x:v>0</x:v>
      </x:c>
      <x:c r="T742" s="17" t="n">
        <x:v>2116.54</x:v>
      </x:c>
      <x:c r="U742" s="17" t="n">
        <x:v>2116.54</x:v>
      </x:c>
      <x:c r="V742" s="17" t="n">
        <x:v>934.44</x:v>
      </x:c>
      <x:c r="W742" s="17" t="n">
        <x:v>1182.1</x:v>
      </x:c>
      <x:c r="X742" s="18" t="n">
        <x:v>0.5585</x:v>
      </x:c>
      <x:c r="Y742" s="17" t="n">
        <x:v>2381.31</x:v>
      </x:c>
      <x:c r="Z742" s="18" t="n">
        <x:v>0.8888</x:v>
      </x:c>
      <x:c r="AA742" s="18" t="n">
        <x:v>0.0775</x:v>
      </x:c>
      <x:c r="AB742" t="str">
        <x:v>No</x:v>
      </x:c>
      <x:c r="AC742" t="str">
        <x:v>Premium Core</x:v>
      </x:c>
      <x:c r="AD742" s="18" t="n">
        <x:v>0.5585058633430031</x:v>
      </x:c>
      <x:c r="AE742" s="18" t="n">
        <x:v>0.8888133002423036</x:v>
      </x:c>
      <x:c r="AF742" s="17" t="n">
        <x:v>-264.77</x:v>
      </x:c>
      <x:c r="AG742" s="18" t="n">
        <x:v>-0.11118669975769639</x:v>
      </x:c>
      <x:c r="AH742" t="str">
        <x:v>Below Target</x:v>
      </x:c>
    </x:row>
    <x:row r="743">
      <x:c r="A743" t="str">
        <x:v>TXN-000740</x:v>
      </x:c>
      <x:c r="B743" s="14" t="d">
        <x:v>2023-04-27T00:00:00.000Z</x:v>
      </x:c>
      <x:c r="C743" t="n">
        <x:v>2023</x:v>
      </x:c>
      <x:c r="D743" t="str">
        <x:v>Q2</x:v>
      </x:c>
      <x:c r="E743" t="n">
        <x:v>4</x:v>
      </x:c>
      <x:c r="F743" t="str">
        <x:v>April</x:v>
      </x:c>
      <x:c r="G743" s="15" t="d">
        <x:v>2023-04-01T00:00:00.000Z</x:v>
      </x:c>
      <x:c r="H743" t="str">
        <x:v>2023-04</x:v>
      </x:c>
      <x:c r="I743" t="str">
        <x:v>India</x:v>
      </x:c>
      <x:c r="J743" t="str">
        <x:v>Asia Pacific</x:v>
      </x:c>
      <x:c r="K743" t="str">
        <x:v>INR</x:v>
      </x:c>
      <x:c r="L743" t="str">
        <x:v>Baileys</x:v>
      </x:c>
      <x:c r="M743" t="str">
        <x:v>Liqueur</x:v>
      </x:c>
      <x:c r="N743" t="str">
        <x:v>Duty Free / Travel Retail</x:v>
      </x:c>
      <x:c r="O743" t="str">
        <x:v>Distributor</x:v>
      </x:c>
      <x:c r="P743" t="str">
        <x:v>SR-016</x:v>
      </x:c>
      <x:c r="Q743" s="16" t="n">
        <x:v>45</x:v>
      </x:c>
      <x:c r="R743" s="17" t="n">
        <x:v>20.69</x:v>
      </x:c>
      <x:c r="S743" s="18" t="n">
        <x:v>0.03</x:v>
      </x:c>
      <x:c r="T743" s="17" t="n">
        <x:v>931.16</x:v>
      </x:c>
      <x:c r="U743" s="17" t="n">
        <x:v>903.22</x:v>
      </x:c>
      <x:c r="V743" s="17" t="n">
        <x:v>391.26</x:v>
      </x:c>
      <x:c r="W743" s="17" t="n">
        <x:v>511.97</x:v>
      </x:c>
      <x:c r="X743" s="18" t="n">
        <x:v>0.5668</x:v>
      </x:c>
      <x:c r="Y743" s="17" t="n">
        <x:v>922.65</x:v>
      </x:c>
      <x:c r="Z743" s="18" t="n">
        <x:v>0.9789</x:v>
      </x:c>
      <x:c r="AA743" s="18" t="n">
        <x:v>0.1151</x:v>
      </x:c>
      <x:c r="AB743" t="str">
        <x:v>No</x:v>
      </x:c>
      <x:c r="AC743" t="str">
        <x:v>Core</x:v>
      </x:c>
      <x:c r="AD743" s="18" t="n">
        <x:v>0.5668275724629659</x:v>
      </x:c>
      <x:c r="AE743" s="18" t="n">
        <x:v>0.9789410935891184</x:v>
      </x:c>
      <x:c r="AF743" s="17" t="n">
        <x:v>-19.42999999999995</x:v>
      </x:c>
      <x:c r="AG743" s="18" t="n">
        <x:v>-0.021058906410881647</x:v>
      </x:c>
      <x:c r="AH743" t="str">
        <x:v>Below Target</x:v>
      </x:c>
    </x:row>
    <x:row r="744">
      <x:c r="A744" t="str">
        <x:v>TXN-000741</x:v>
      </x:c>
      <x:c r="B744" s="14" t="d">
        <x:v>2023-09-28T00:00:00.000Z</x:v>
      </x:c>
      <x:c r="C744" t="n">
        <x:v>2023</x:v>
      </x:c>
      <x:c r="D744" t="str">
        <x:v>Q3</x:v>
      </x:c>
      <x:c r="E744" t="n">
        <x:v>9</x:v>
      </x:c>
      <x:c r="F744" t="str">
        <x:v>September</x:v>
      </x:c>
      <x:c r="G744" s="15" t="d">
        <x:v>2023-09-01T00:00:00.000Z</x:v>
      </x:c>
      <x:c r="H744" t="str">
        <x:v>2023-09</x:v>
      </x:c>
      <x:c r="I744" t="str">
        <x:v>Australia</x:v>
      </x:c>
      <x:c r="J744" t="str">
        <x:v>Asia Pacific</x:v>
      </x:c>
      <x:c r="K744" t="str">
        <x:v>AUD</x:v>
      </x:c>
      <x:c r="L744" t="str">
        <x:v>Guinness</x:v>
      </x:c>
      <x:c r="M744" t="str">
        <x:v>Beer / Stout</x:v>
      </x:c>
      <x:c r="N744" t="str">
        <x:v>E-commerce</x:v>
      </x:c>
      <x:c r="O744" t="str">
        <x:v>Distributor</x:v>
      </x:c>
      <x:c r="P744" t="str">
        <x:v>SR-017</x:v>
      </x:c>
      <x:c r="Q744" s="16" t="n">
        <x:v>22</x:v>
      </x:c>
      <x:c r="R744" s="17" t="n">
        <x:v>8.01</x:v>
      </x:c>
      <x:c r="S744" s="18" t="n">
        <x:v>0</x:v>
      </x:c>
      <x:c r="T744" s="17" t="n">
        <x:v>176.25</x:v>
      </x:c>
      <x:c r="U744" s="17" t="n">
        <x:v>176.25</x:v>
      </x:c>
      <x:c r="V744" s="17" t="n">
        <x:v>97.34</x:v>
      </x:c>
      <x:c r="W744" s="17" t="n">
        <x:v>78.91</x:v>
      </x:c>
      <x:c r="X744" s="18" t="n">
        <x:v>0.4477</x:v>
      </x:c>
      <x:c r="Y744" s="17" t="n">
        <x:v>171.19</x:v>
      </x:c>
      <x:c r="Z744" s="18" t="n">
        <x:v>1.0295</x:v>
      </x:c>
      <x:c r="AA744" s="18" t="n">
        <x:v>-0.0007</x:v>
      </x:c>
      <x:c r="AB744" t="str">
        <x:v>No</x:v>
      </x:c>
      <x:c r="AC744" t="str">
        <x:v>Core</x:v>
      </x:c>
      <x:c r="AD744" s="18" t="n">
        <x:v>0.44771631205673756</x:v>
      </x:c>
      <x:c r="AE744" s="18" t="n">
        <x:v>1.029557801273439</x:v>
      </x:c>
      <x:c r="AF744" s="17" t="n">
        <x:v>5.060000000000002</x:v>
      </x:c>
      <x:c r="AG744" s="18" t="n">
        <x:v>0.029557801273438884</x:v>
      </x:c>
      <x:c r="AH744" t="str">
        <x:v>Above Target</x:v>
      </x:c>
    </x:row>
    <x:row r="745">
      <x:c r="A745" t="str">
        <x:v>TXN-000742</x:v>
      </x:c>
      <x:c r="B745" s="14" t="d">
        <x:v>2026-08-30T00:00:00.000Z</x:v>
      </x:c>
      <x:c r="C745" t="n">
        <x:v>2026</x:v>
      </x:c>
      <x:c r="D745" t="str">
        <x:v>Q3</x:v>
      </x:c>
      <x:c r="E745" t="n">
        <x:v>8</x:v>
      </x:c>
      <x:c r="F745" t="str">
        <x:v>August</x:v>
      </x:c>
      <x:c r="G745" s="15" t="d">
        <x:v>2026-08-01T00:00:00.000Z</x:v>
      </x:c>
      <x:c r="H745" t="str">
        <x:v>2026-08</x:v>
      </x:c>
      <x:c r="I745" t="str">
        <x:v>India</x:v>
      </x:c>
      <x:c r="J745" t="str">
        <x:v>Asia Pacific</x:v>
      </x:c>
      <x:c r="K745" t="str">
        <x:v>INR</x:v>
      </x:c>
      <x:c r="L745" t="str">
        <x:v>Captain Morgan</x:v>
      </x:c>
      <x:c r="M745" t="str">
        <x:v>Rum</x:v>
      </x:c>
      <x:c r="N745" t="str">
        <x:v>On-Trade</x:v>
      </x:c>
      <x:c r="O745" t="str">
        <x:v>E-commerce Partner</x:v>
      </x:c>
      <x:c r="P745" t="str">
        <x:v>SR-031</x:v>
      </x:c>
      <x:c r="Q745" s="16" t="n">
        <x:v>139</x:v>
      </x:c>
      <x:c r="R745" s="17" t="n">
        <x:v>22.03</x:v>
      </x:c>
      <x:c r="S745" s="18" t="n">
        <x:v>0.02</x:v>
      </x:c>
      <x:c r="T745" s="17" t="n">
        <x:v>3062.06</x:v>
      </x:c>
      <x:c r="U745" s="17" t="n">
        <x:v>3000.82</x:v>
      </x:c>
      <x:c r="V745" s="17" t="n">
        <x:v>1493.83</x:v>
      </x:c>
      <x:c r="W745" s="17" t="n">
        <x:v>1506.99</x:v>
      </x:c>
      <x:c r="X745" s="18" t="n">
        <x:v>0.5022</x:v>
      </x:c>
      <x:c r="Y745" s="17" t="n">
        <x:v>3064.66</x:v>
      </x:c>
      <x:c r="Z745" s="18" t="n">
        <x:v>0.9792</x:v>
      </x:c>
      <x:c r="AA745" s="18" t="n">
        <x:v>0.1068</x:v>
      </x:c>
      <x:c r="AB745" t="str">
        <x:v>No</x:v>
      </x:c>
      <x:c r="AC745" t="str">
        <x:v>Core</x:v>
      </x:c>
      <x:c r="AD745" s="18" t="n">
        <x:v>0.5021927339860438</x:v>
      </x:c>
      <x:c r="AE745" s="18" t="n">
        <x:v>0.9791689779616664</x:v>
      </x:c>
      <x:c r="AF745" s="17" t="n">
        <x:v>-63.83999999999969</x:v>
      </x:c>
      <x:c r="AG745" s="18" t="n">
        <x:v>-0.020831022038333678</x:v>
      </x:c>
      <x:c r="AH745" t="str">
        <x:v>Below Target</x:v>
      </x:c>
    </x:row>
    <x:row r="746">
      <x:c r="A746" t="str">
        <x:v>TXN-000743</x:v>
      </x:c>
      <x:c r="B746" s="14" t="d">
        <x:v>2026-07-30T00:00:00.000Z</x:v>
      </x:c>
      <x:c r="C746" t="n">
        <x:v>2026</x:v>
      </x:c>
      <x:c r="D746" t="str">
        <x:v>Q3</x:v>
      </x:c>
      <x:c r="E746" t="n">
        <x:v>7</x:v>
      </x:c>
      <x:c r="F746" t="str">
        <x:v>July</x:v>
      </x:c>
      <x:c r="G746" s="15" t="d">
        <x:v>2026-07-01T00:00:00.000Z</x:v>
      </x:c>
      <x:c r="H746" t="str">
        <x:v>2026-07</x:v>
      </x:c>
      <x:c r="I746" t="str">
        <x:v>India</x:v>
      </x:c>
      <x:c r="J746" t="str">
        <x:v>Asia Pacific</x:v>
      </x:c>
      <x:c r="K746" t="str">
        <x:v>INR</x:v>
      </x:c>
      <x:c r="L746" t="str">
        <x:v>Guinness</x:v>
      </x:c>
      <x:c r="M746" t="str">
        <x:v>Beer / Stout</x:v>
      </x:c>
      <x:c r="N746" t="str">
        <x:v>On-Trade</x:v>
      </x:c>
      <x:c r="O746" t="str">
        <x:v>Key Account</x:v>
      </x:c>
      <x:c r="P746" t="str">
        <x:v>SR-032</x:v>
      </x:c>
      <x:c r="Q746" s="16" t="n">
        <x:v>32</x:v>
      </x:c>
      <x:c r="R746" s="17" t="n">
        <x:v>8.44</x:v>
      </x:c>
      <x:c r="S746" s="18" t="n">
        <x:v>0</x:v>
      </x:c>
      <x:c r="T746" s="17" t="n">
        <x:v>270.11</x:v>
      </x:c>
      <x:c r="U746" s="17" t="n">
        <x:v>270.11</x:v>
      </x:c>
      <x:c r="V746" s="17" t="n">
        <x:v>145.03</x:v>
      </x:c>
      <x:c r="W746" s="17" t="n">
        <x:v>125.08</x:v>
      </x:c>
      <x:c r="X746" s="18" t="n">
        <x:v>0.4631</x:v>
      </x:c>
      <x:c r="Y746" s="17" t="n">
        <x:v>298.35</x:v>
      </x:c>
      <x:c r="Z746" s="18" t="n">
        <x:v>0.9053</x:v>
      </x:c>
      <x:c r="AA746" s="18" t="n">
        <x:v>-0.0062</x:v>
      </x:c>
      <x:c r="AB746" t="str">
        <x:v>No</x:v>
      </x:c>
      <x:c r="AC746" t="str">
        <x:v>Core</x:v>
      </x:c>
      <x:c r="AD746" s="18" t="n">
        <x:v>0.4630706008663137</x:v>
      </x:c>
      <x:c r="AE746" s="18" t="n">
        <x:v>0.9053460700519523</x:v>
      </x:c>
      <x:c r="AF746" s="17" t="n">
        <x:v>-28.24000000000001</x:v>
      </x:c>
      <x:c r="AG746" s="18" t="n">
        <x:v>-0.09465392994804762</x:v>
      </x:c>
      <x:c r="AH746" t="str">
        <x:v>Below Target</x:v>
      </x:c>
    </x:row>
    <x:row r="747">
      <x:c r="A747" t="str">
        <x:v>TXN-000744</x:v>
      </x:c>
      <x:c r="B747" s="14" t="d">
        <x:v>2023-09-18T00:00:00.000Z</x:v>
      </x:c>
      <x:c r="C747" t="n">
        <x:v>2023</x:v>
      </x:c>
      <x:c r="D747" t="str">
        <x:v>Q3</x:v>
      </x:c>
      <x:c r="E747" t="n">
        <x:v>9</x:v>
      </x:c>
      <x:c r="F747" t="str">
        <x:v>September</x:v>
      </x:c>
      <x:c r="G747" s="15" t="d">
        <x:v>2023-09-01T00:00:00.000Z</x:v>
      </x:c>
      <x:c r="H747" t="str">
        <x:v>2023-09</x:v>
      </x:c>
      <x:c r="I747" t="str">
        <x:v>Germany</x:v>
      </x:c>
      <x:c r="J747" t="str">
        <x:v>Europe</x:v>
      </x:c>
      <x:c r="K747" t="str">
        <x:v>EUR</x:v>
      </x:c>
      <x:c r="L747" t="str">
        <x:v>Guinness</x:v>
      </x:c>
      <x:c r="M747" t="str">
        <x:v>Beer / Stout</x:v>
      </x:c>
      <x:c r="N747" t="str">
        <x:v>Wholesale</x:v>
      </x:c>
      <x:c r="O747" t="str">
        <x:v>Key Account</x:v>
      </x:c>
      <x:c r="P747" t="str">
        <x:v>SR-004</x:v>
      </x:c>
      <x:c r="Q747" s="16" t="n">
        <x:v>23</x:v>
      </x:c>
      <x:c r="R747" s="17" t="n">
        <x:v>7.35</x:v>
      </x:c>
      <x:c r="S747" s="18" t="n">
        <x:v>0.15</x:v>
      </x:c>
      <x:c r="T747" s="17" t="n">
        <x:v>168.95</x:v>
      </x:c>
      <x:c r="U747" s="17" t="n">
        <x:v>143.61</x:v>
      </x:c>
      <x:c r="V747" s="17" t="n">
        <x:v>77.75</x:v>
      </x:c>
      <x:c r="W747" s="17" t="n">
        <x:v>65.86</x:v>
      </x:c>
      <x:c r="X747" s="18" t="n">
        <x:v>0.4586</x:v>
      </x:c>
      <x:c r="Y747" s="17" t="n">
        <x:v>130.81</x:v>
      </x:c>
      <x:c r="Z747" s="18" t="n">
        <x:v>1.0978</x:v>
      </x:c>
      <x:c r="AA747" s="18" t="n">
        <x:v>0.071</x:v>
      </x:c>
      <x:c r="AB747" t="str">
        <x:v>Yes</x:v>
      </x:c>
      <x:c r="AC747" t="str">
        <x:v>Core</x:v>
      </x:c>
      <x:c r="AD747" s="18" t="n">
        <x:v>0.45860316133973955</x:v>
      </x:c>
      <x:c r="AE747" s="18" t="n">
        <x:v>1.0978518461891293</x:v>
      </x:c>
      <x:c r="AF747" s="17" t="n">
        <x:v>12.800000000000011</x:v>
      </x:c>
      <x:c r="AG747" s="18" t="n">
        <x:v>0.09785184618912936</x:v>
      </x:c>
      <x:c r="AH747" t="str">
        <x:v>Above Target</x:v>
      </x:c>
    </x:row>
    <x:row r="748">
      <x:c r="A748" t="str">
        <x:v>TXN-000745</x:v>
      </x:c>
      <x:c r="B748" s="14" t="d">
        <x:v>2024-06-14T00:00:00.000Z</x:v>
      </x:c>
      <x:c r="C748" t="n">
        <x:v>2024</x:v>
      </x:c>
      <x:c r="D748" t="str">
        <x:v>Q2</x:v>
      </x:c>
      <x:c r="E748" t="n">
        <x:v>6</x:v>
      </x:c>
      <x:c r="F748" t="str">
        <x:v>June</x:v>
      </x:c>
      <x:c r="G748" s="15" t="d">
        <x:v>2024-06-01T00:00:00.000Z</x:v>
      </x:c>
      <x:c r="H748" t="str">
        <x:v>2024-06</x:v>
      </x:c>
      <x:c r="I748" t="str">
        <x:v>Japan</x:v>
      </x:c>
      <x:c r="J748" t="str">
        <x:v>Asia Pacific</x:v>
      </x:c>
      <x:c r="K748" t="str">
        <x:v>JPY</x:v>
      </x:c>
      <x:c r="L748" t="str">
        <x:v>Johnnie Walker</x:v>
      </x:c>
      <x:c r="M748" t="str">
        <x:v>Scotch Whisky</x:v>
      </x:c>
      <x:c r="N748" t="str">
        <x:v>Wholesale</x:v>
      </x:c>
      <x:c r="O748" t="str">
        <x:v>Distributor</x:v>
      </x:c>
      <x:c r="P748" t="str">
        <x:v>SR-021</x:v>
      </x:c>
      <x:c r="Q748" s="16" t="n">
        <x:v>34</x:v>
      </x:c>
      <x:c r="R748" s="17" t="n">
        <x:v>29.18</x:v>
      </x:c>
      <x:c r="S748" s="18" t="n">
        <x:v>0.05</x:v>
      </x:c>
      <x:c r="T748" s="17" t="n">
        <x:v>992.18</x:v>
      </x:c>
      <x:c r="U748" s="17" t="n">
        <x:v>942.57</x:v>
      </x:c>
      <x:c r="V748" s="17" t="n">
        <x:v>426.92</x:v>
      </x:c>
      <x:c r="W748" s="17" t="n">
        <x:v>515.65</x:v>
      </x:c>
      <x:c r="X748" s="18" t="n">
        <x:v>0.5471</x:v>
      </x:c>
      <x:c r="Y748" s="17" t="n">
        <x:v>973.55</x:v>
      </x:c>
      <x:c r="Z748" s="18" t="n">
        <x:v>0.9682</x:v>
      </x:c>
      <x:c r="AA748" s="18" t="n">
        <x:v>0.0029</x:v>
      </x:c>
      <x:c r="AB748" t="str">
        <x:v>Yes</x:v>
      </x:c>
      <x:c r="AC748" t="str">
        <x:v>Luxury / Reserve</x:v>
      </x:c>
      <x:c r="AD748" s="18" t="n">
        <x:v>0.5470681222614765</x:v>
      </x:c>
      <x:c r="AE748" s="18" t="n">
        <x:v>0.9681783164706488</x:v>
      </x:c>
      <x:c r="AF748" s="17" t="n">
        <x:v>-30.979999999999905</x:v>
      </x:c>
      <x:c r="AG748" s="18" t="n">
        <x:v>-0.03182168352935125</x:v>
      </x:c>
      <x:c r="AH748" t="str">
        <x:v>Below Target</x:v>
      </x:c>
    </x:row>
    <x:row r="749">
      <x:c r="A749" t="str">
        <x:v>TXN-000746</x:v>
      </x:c>
      <x:c r="B749" s="14" t="d">
        <x:v>2026-03-14T00:00:00.000Z</x:v>
      </x:c>
      <x:c r="C749" t="n">
        <x:v>2026</x:v>
      </x:c>
      <x:c r="D749" t="str">
        <x:v>Q1</x:v>
      </x:c>
      <x:c r="E749" t="n">
        <x:v>3</x:v>
      </x:c>
      <x:c r="F749" t="str">
        <x:v>March</x:v>
      </x:c>
      <x:c r="G749" s="15" t="d">
        <x:v>2026-03-01T00:00:00.000Z</x:v>
      </x:c>
      <x:c r="H749" t="str">
        <x:v>2026-03</x:v>
      </x:c>
      <x:c r="I749" t="str">
        <x:v>United States</x:v>
      </x:c>
      <x:c r="J749" t="str">
        <x:v>North America</x:v>
      </x:c>
      <x:c r="K749" t="str">
        <x:v>USD</x:v>
      </x:c>
      <x:c r="L749" t="str">
        <x:v>Cîroc</x:v>
      </x:c>
      <x:c r="M749" t="str">
        <x:v>Vodka</x:v>
      </x:c>
      <x:c r="N749" t="str">
        <x:v>Off-Trade</x:v>
      </x:c>
      <x:c r="O749" t="str">
        <x:v>Hospitality Group</x:v>
      </x:c>
      <x:c r="P749" t="str">
        <x:v>SR-019</x:v>
      </x:c>
      <x:c r="Q749" s="16" t="n">
        <x:v>138</x:v>
      </x:c>
      <x:c r="R749" s="17" t="n">
        <x:v>33.85</x:v>
      </x:c>
      <x:c r="S749" s="18" t="n">
        <x:v>0</x:v>
      </x:c>
      <x:c r="T749" s="17" t="n">
        <x:v>4671.62</x:v>
      </x:c>
      <x:c r="U749" s="17" t="n">
        <x:v>4671.62</x:v>
      </x:c>
      <x:c r="V749" s="17" t="n">
        <x:v>1992.12</x:v>
      </x:c>
      <x:c r="W749" s="17" t="n">
        <x:v>2679.5</x:v>
      </x:c>
      <x:c r="X749" s="18" t="n">
        <x:v>0.5736</x:v>
      </x:c>
      <x:c r="Y749" s="17" t="n">
        <x:v>4996.36</x:v>
      </x:c>
      <x:c r="Z749" s="18" t="n">
        <x:v>0.935</x:v>
      </x:c>
      <x:c r="AA749" s="18" t="n">
        <x:v>0.0276</x:v>
      </x:c>
      <x:c r="AB749" t="str">
        <x:v>No</x:v>
      </x:c>
      <x:c r="AC749" t="str">
        <x:v>Luxury / Reserve</x:v>
      </x:c>
      <x:c r="AD749" s="18" t="n">
        <x:v>0.573569768089014</x:v>
      </x:c>
      <x:c r="AE749" s="18" t="n">
        <x:v>0.9350046834095221</x:v>
      </x:c>
      <x:c r="AF749" s="17" t="n">
        <x:v>-324.7399999999998</x:v>
      </x:c>
      <x:c r="AG749" s="18" t="n">
        <x:v>-0.06499531659047783</x:v>
      </x:c>
      <x:c r="AH749" t="str">
        <x:v>Below Target</x:v>
      </x:c>
    </x:row>
    <x:row r="750">
      <x:c r="A750" t="str">
        <x:v>TXN-000747</x:v>
      </x:c>
      <x:c r="B750" s="14" t="d">
        <x:v>2026-06-27T00:00:00.000Z</x:v>
      </x:c>
      <x:c r="C750" t="n">
        <x:v>2026</x:v>
      </x:c>
      <x:c r="D750" t="str">
        <x:v>Q2</x:v>
      </x:c>
      <x:c r="E750" t="n">
        <x:v>6</x:v>
      </x:c>
      <x:c r="F750" t="str">
        <x:v>June</x:v>
      </x:c>
      <x:c r="G750" s="15" t="d">
        <x:v>2026-06-01T00:00:00.000Z</x:v>
      </x:c>
      <x:c r="H750" t="str">
        <x:v>2026-06</x:v>
      </x:c>
      <x:c r="I750" t="str">
        <x:v>United Kingdom</x:v>
      </x:c>
      <x:c r="J750" t="str">
        <x:v>Europe</x:v>
      </x:c>
      <x:c r="K750" t="str">
        <x:v>GBP</x:v>
      </x:c>
      <x:c r="L750" t="str">
        <x:v>Smirnoff</x:v>
      </x:c>
      <x:c r="M750" t="str">
        <x:v>Vodka</x:v>
      </x:c>
      <x:c r="N750" t="str">
        <x:v>On-Trade</x:v>
      </x:c>
      <x:c r="O750" t="str">
        <x:v>Independent Retailer</x:v>
      </x:c>
      <x:c r="P750" t="str">
        <x:v>SR-038</x:v>
      </x:c>
      <x:c r="Q750" s="16" t="n">
        <x:v>127</x:v>
      </x:c>
      <x:c r="R750" s="17" t="n">
        <x:v>23.82</x:v>
      </x:c>
      <x:c r="S750" s="18" t="n">
        <x:v>0.03</x:v>
      </x:c>
      <x:c r="T750" s="17" t="n">
        <x:v>3024.56</x:v>
      </x:c>
      <x:c r="U750" s="17" t="n">
        <x:v>2933.82</x:v>
      </x:c>
      <x:c r="V750" s="17" t="n">
        <x:v>1380.37</x:v>
      </x:c>
      <x:c r="W750" s="17" t="n">
        <x:v>1553.46</x:v>
      </x:c>
      <x:c r="X750" s="18" t="n">
        <x:v>0.5295</x:v>
      </x:c>
      <x:c r="Y750" s="17" t="n">
        <x:v>3357.42</x:v>
      </x:c>
      <x:c r="Z750" s="18" t="n">
        <x:v>0.8738</x:v>
      </x:c>
      <x:c r="AA750" s="18" t="n">
        <x:v>0.0129</x:v>
      </x:c>
      <x:c r="AB750" t="str">
        <x:v>No</x:v>
      </x:c>
      <x:c r="AC750" t="str">
        <x:v>Core</x:v>
      </x:c>
      <x:c r="AD750" s="18" t="n">
        <x:v>0.5295007873693682</x:v>
      </x:c>
      <x:c r="AE750" s="18" t="n">
        <x:v>0.873831692192219</x:v>
      </x:c>
      <x:c r="AF750" s="17" t="n">
        <x:v>-423.5999999999999</x:v>
      </x:c>
      <x:c r="AG750" s="18" t="n">
        <x:v>-0.12616830780778093</x:v>
      </x:c>
      <x:c r="AH750" t="str">
        <x:v>Below Target</x:v>
      </x:c>
    </x:row>
    <x:row r="751">
      <x:c r="A751" t="str">
        <x:v>TXN-000748</x:v>
      </x:c>
      <x:c r="B751" s="14" t="d">
        <x:v>2023-03-08T00:00:00.000Z</x:v>
      </x:c>
      <x:c r="C751" t="n">
        <x:v>2023</x:v>
      </x:c>
      <x:c r="D751" t="str">
        <x:v>Q1</x:v>
      </x:c>
      <x:c r="E751" t="n">
        <x:v>3</x:v>
      </x:c>
      <x:c r="F751" t="str">
        <x:v>March</x:v>
      </x:c>
      <x:c r="G751" s="15" t="d">
        <x:v>2023-03-01T00:00:00.000Z</x:v>
      </x:c>
      <x:c r="H751" t="str">
        <x:v>2023-03</x:v>
      </x:c>
      <x:c r="I751" t="str">
        <x:v>Brazil</x:v>
      </x:c>
      <x:c r="J751" t="str">
        <x:v>Latin America &amp; Caribbean</x:v>
      </x:c>
      <x:c r="K751" t="str">
        <x:v>BRL</x:v>
      </x:c>
      <x:c r="L751" t="str">
        <x:v>Guinness</x:v>
      </x:c>
      <x:c r="M751" t="str">
        <x:v>Beer / Stout</x:v>
      </x:c>
      <x:c r="N751" t="str">
        <x:v>Wholesale</x:v>
      </x:c>
      <x:c r="O751" t="str">
        <x:v>Key Account</x:v>
      </x:c>
      <x:c r="P751" t="str">
        <x:v>SR-021</x:v>
      </x:c>
      <x:c r="Q751" s="16" t="n">
        <x:v>77</x:v>
      </x:c>
      <x:c r="R751" s="17" t="n">
        <x:v>7.27</x:v>
      </x:c>
      <x:c r="S751" s="18" t="n">
        <x:v>0.15</x:v>
      </x:c>
      <x:c r="T751" s="17" t="n">
        <x:v>560.05</x:v>
      </x:c>
      <x:c r="U751" s="17" t="n">
        <x:v>476.04</x:v>
      </x:c>
      <x:c r="V751" s="17" t="n">
        <x:v>256.83</x:v>
      </x:c>
      <x:c r="W751" s="17" t="n">
        <x:v>219.22</x:v>
      </x:c>
      <x:c r="X751" s="18" t="n">
        <x:v>0.4605</x:v>
      </x:c>
      <x:c r="Y751" s="17" t="n">
        <x:v>510.03</x:v>
      </x:c>
      <x:c r="Z751" s="18" t="n">
        <x:v>0.9334</x:v>
      </x:c>
      <x:c r="AA751" s="18" t="n">
        <x:v>0.0395</x:v>
      </x:c>
      <x:c r="AB751" t="str">
        <x:v>Yes</x:v>
      </x:c>
      <x:c r="AC751" t="str">
        <x:v>Core</x:v>
      </x:c>
      <x:c r="AD751" s="18" t="n">
        <x:v>0.46050752037643894</x:v>
      </x:c>
      <x:c r="AE751" s="18" t="n">
        <x:v>0.9333568613610965</x:v>
      </x:c>
      <x:c r="AF751" s="17" t="n">
        <x:v>-33.98999999999995</x:v>
      </x:c>
      <x:c r="AG751" s="18" t="n">
        <x:v>-0.0666431386389035</x:v>
      </x:c>
      <x:c r="AH751" t="str">
        <x:v>Below Target</x:v>
      </x:c>
    </x:row>
    <x:row r="752">
      <x:c r="A752" t="str">
        <x:v>TXN-000749</x:v>
      </x:c>
      <x:c r="B752" s="14" t="d">
        <x:v>2024-07-05T00:00:00.000Z</x:v>
      </x:c>
      <x:c r="C752" t="n">
        <x:v>2024</x:v>
      </x:c>
      <x:c r="D752" t="str">
        <x:v>Q3</x:v>
      </x:c>
      <x:c r="E752" t="n">
        <x:v>7</x:v>
      </x:c>
      <x:c r="F752" t="str">
        <x:v>July</x:v>
      </x:c>
      <x:c r="G752" s="15" t="d">
        <x:v>2024-07-01T00:00:00.000Z</x:v>
      </x:c>
      <x:c r="H752" t="str">
        <x:v>2024-07</x:v>
      </x:c>
      <x:c r="I752" t="str">
        <x:v>Germany</x:v>
      </x:c>
      <x:c r="J752" t="str">
        <x:v>Europe</x:v>
      </x:c>
      <x:c r="K752" t="str">
        <x:v>EUR</x:v>
      </x:c>
      <x:c r="L752" t="str">
        <x:v>Baileys</x:v>
      </x:c>
      <x:c r="M752" t="str">
        <x:v>Liqueur</x:v>
      </x:c>
      <x:c r="N752" t="str">
        <x:v>Wholesale</x:v>
      </x:c>
      <x:c r="O752" t="str">
        <x:v>Distributor</x:v>
      </x:c>
      <x:c r="P752" t="str">
        <x:v>SR-057</x:v>
      </x:c>
      <x:c r="Q752" s="16" t="n">
        <x:v>18</x:v>
      </x:c>
      <x:c r="R752" s="17" t="n">
        <x:v>16.11</x:v>
      </x:c>
      <x:c r="S752" s="18" t="n">
        <x:v>0.02</x:v>
      </x:c>
      <x:c r="T752" s="17" t="n">
        <x:v>289.98</x:v>
      </x:c>
      <x:c r="U752" s="17" t="n">
        <x:v>284.18</x:v>
      </x:c>
      <x:c r="V752" s="17" t="n">
        <x:v>122.35</x:v>
      </x:c>
      <x:c r="W752" s="17" t="n">
        <x:v>161.83</x:v>
      </x:c>
      <x:c r="X752" s="18" t="n">
        <x:v>0.5695</x:v>
      </x:c>
      <x:c r="Y752" s="17" t="n">
        <x:v>306.97</x:v>
      </x:c>
      <x:c r="Z752" s="18" t="n">
        <x:v>0.9258</x:v>
      </x:c>
      <x:c r="AA752" s="18" t="n">
        <x:v>0.0362</x:v>
      </x:c>
      <x:c r="AB752" t="str">
        <x:v>No</x:v>
      </x:c>
      <x:c r="AC752" t="str">
        <x:v>Core</x:v>
      </x:c>
      <x:c r="AD752" s="18" t="n">
        <x:v>0.5694630163980576</x:v>
      </x:c>
      <x:c r="AE752" s="18" t="n">
        <x:v>0.9257582174153826</x:v>
      </x:c>
      <x:c r="AF752" s="17" t="n">
        <x:v>-22.79000000000002</x:v>
      </x:c>
      <x:c r="AG752" s="18" t="n">
        <x:v>-0.07424178258461744</x:v>
      </x:c>
      <x:c r="AH752" t="str">
        <x:v>Below Target</x:v>
      </x:c>
    </x:row>
    <x:row r="753">
      <x:c r="A753" t="str">
        <x:v>TXN-000750</x:v>
      </x:c>
      <x:c r="B753" s="14" t="d">
        <x:v>2025-04-19T00:00:00.000Z</x:v>
      </x:c>
      <x:c r="C753" t="n">
        <x:v>2025</x:v>
      </x:c>
      <x:c r="D753" t="str">
        <x:v>Q2</x:v>
      </x:c>
      <x:c r="E753" t="n">
        <x:v>4</x:v>
      </x:c>
      <x:c r="F753" t="str">
        <x:v>April</x:v>
      </x:c>
      <x:c r="G753" s="15" t="d">
        <x:v>2025-04-01T00:00:00.000Z</x:v>
      </x:c>
      <x:c r="H753" t="str">
        <x:v>2025-04</x:v>
      </x:c>
      <x:c r="I753" t="str">
        <x:v>United States</x:v>
      </x:c>
      <x:c r="J753" t="str">
        <x:v>North America</x:v>
      </x:c>
      <x:c r="K753" t="str">
        <x:v>USD</x:v>
      </x:c>
      <x:c r="L753" t="str">
        <x:v>Smirnoff</x:v>
      </x:c>
      <x:c r="M753" t="str">
        <x:v>Vodka</x:v>
      </x:c>
      <x:c r="N753" t="str">
        <x:v>Off-Trade</x:v>
      </x:c>
      <x:c r="O753" t="str">
        <x:v>Distributor</x:v>
      </x:c>
      <x:c r="P753" t="str">
        <x:v>SR-016</x:v>
      </x:c>
      <x:c r="Q753" s="16" t="n">
        <x:v>127</x:v>
      </x:c>
      <x:c r="R753" s="17" t="n">
        <x:v>18.99</x:v>
      </x:c>
      <x:c r="S753" s="18" t="n">
        <x:v>0.02</x:v>
      </x:c>
      <x:c r="T753" s="17" t="n">
        <x:v>2412.18</x:v>
      </x:c>
      <x:c r="U753" s="17" t="n">
        <x:v>2363.94</x:v>
      </x:c>
      <x:c r="V753" s="17" t="n">
        <x:v>1088.95</x:v>
      </x:c>
      <x:c r="W753" s="17" t="n">
        <x:v>1274.99</x:v>
      </x:c>
      <x:c r="X753" s="18" t="n">
        <x:v>0.5393</x:v>
      </x:c>
      <x:c r="Y753" s="17" t="n">
        <x:v>2734.02</x:v>
      </x:c>
      <x:c r="Z753" s="18" t="n">
        <x:v>0.8646</x:v>
      </x:c>
      <x:c r="AA753" s="18" t="n">
        <x:v>0.1064</x:v>
      </x:c>
      <x:c r="AB753" t="str">
        <x:v>No</x:v>
      </x:c>
      <x:c r="AC753" t="str">
        <x:v>Core</x:v>
      </x:c>
      <x:c r="AD753" s="18" t="n">
        <x:v>0.5393495604795384</x:v>
      </x:c>
      <x:c r="AE753" s="18" t="n">
        <x:v>0.8646388834024623</x:v>
      </x:c>
      <x:c r="AF753" s="17" t="n">
        <x:v>-370.0799999999999</x:v>
      </x:c>
      <x:c r="AG753" s="18" t="n">
        <x:v>-0.13536111659753766</x:v>
      </x:c>
      <x:c r="AH753" t="str">
        <x:v>Below Target</x:v>
      </x:c>
    </x:row>
    <x:row r="754">
      <x:c r="A754" t="str">
        <x:v>TXN-000751</x:v>
      </x:c>
      <x:c r="B754" s="14" t="d">
        <x:v>2025-04-14T00:00:00.000Z</x:v>
      </x:c>
      <x:c r="C754" t="n">
        <x:v>2025</x:v>
      </x:c>
      <x:c r="D754" t="str">
        <x:v>Q2</x:v>
      </x:c>
      <x:c r="E754" t="n">
        <x:v>4</x:v>
      </x:c>
      <x:c r="F754" t="str">
        <x:v>April</x:v>
      </x:c>
      <x:c r="G754" s="15" t="d">
        <x:v>2025-04-01T00:00:00.000Z</x:v>
      </x:c>
      <x:c r="H754" t="str">
        <x:v>2025-04</x:v>
      </x:c>
      <x:c r="I754" t="str">
        <x:v>South Africa</x:v>
      </x:c>
      <x:c r="J754" t="str">
        <x:v>Africa</x:v>
      </x:c>
      <x:c r="K754" t="str">
        <x:v>ZAR</x:v>
      </x:c>
      <x:c r="L754" t="str">
        <x:v>Captain Morgan</x:v>
      </x:c>
      <x:c r="M754" t="str">
        <x:v>Rum</x:v>
      </x:c>
      <x:c r="N754" t="str">
        <x:v>Off-Trade</x:v>
      </x:c>
      <x:c r="O754" t="str">
        <x:v>Distributor</x:v>
      </x:c>
      <x:c r="P754" t="str">
        <x:v>SR-058</x:v>
      </x:c>
      <x:c r="Q754" s="16" t="n">
        <x:v>33</x:v>
      </x:c>
      <x:c r="R754" s="17" t="n">
        <x:v>20.97</x:v>
      </x:c>
      <x:c r="S754" s="18" t="n">
        <x:v>0.03</x:v>
      </x:c>
      <x:c r="T754" s="17" t="n">
        <x:v>691.9</x:v>
      </x:c>
      <x:c r="U754" s="17" t="n">
        <x:v>671.14</x:v>
      </x:c>
      <x:c r="V754" s="17" t="n">
        <x:v>328.91</x:v>
      </x:c>
      <x:c r="W754" s="17" t="n">
        <x:v>342.23</x:v>
      </x:c>
      <x:c r="X754" s="18" t="n">
        <x:v>0.5099</x:v>
      </x:c>
      <x:c r="Y754" s="17" t="n">
        <x:v>714.42</x:v>
      </x:c>
      <x:c r="Z754" s="18" t="n">
        <x:v>0.9394</x:v>
      </x:c>
      <x:c r="AA754" s="18" t="n">
        <x:v>0.0819</x:v>
      </x:c>
      <x:c r="AB754" t="str">
        <x:v>No</x:v>
      </x:c>
      <x:c r="AC754" t="str">
        <x:v>Core</x:v>
      </x:c>
      <x:c r="AD754" s="18" t="n">
        <x:v>0.5099234138927795</x:v>
      </x:c>
      <x:c r="AE754" s="18" t="n">
        <x:v>0.9394193891548389</x:v>
      </x:c>
      <x:c r="AF754" s="17" t="n">
        <x:v>-43.27999999999997</x:v>
      </x:c>
      <x:c r="AG754" s="18" t="n">
        <x:v>-0.06058061084516107</x:v>
      </x:c>
      <x:c r="AH754" t="str">
        <x:v>Below Target</x:v>
      </x:c>
    </x:row>
    <x:row r="755">
      <x:c r="A755" t="str">
        <x:v>TXN-000752</x:v>
      </x:c>
      <x:c r="B755" s="14" t="d">
        <x:v>2024-01-04T00:00:00.000Z</x:v>
      </x:c>
      <x:c r="C755" t="n">
        <x:v>2024</x:v>
      </x:c>
      <x:c r="D755" t="str">
        <x:v>Q1</x:v>
      </x:c>
      <x:c r="E755" t="n">
        <x:v>1</x:v>
      </x:c>
      <x:c r="F755" t="str">
        <x:v>January</x:v>
      </x:c>
      <x:c r="G755" s="15" t="d">
        <x:v>2024-01-01T00:00:00.000Z</x:v>
      </x:c>
      <x:c r="H755" t="str">
        <x:v>2024-01</x:v>
      </x:c>
      <x:c r="I755" t="str">
        <x:v>Australia</x:v>
      </x:c>
      <x:c r="J755" t="str">
        <x:v>Asia Pacific</x:v>
      </x:c>
      <x:c r="K755" t="str">
        <x:v>AUD</x:v>
      </x:c>
      <x:c r="L755" t="str">
        <x:v>Johnnie Walker</x:v>
      </x:c>
      <x:c r="M755" t="str">
        <x:v>Scotch Whisky</x:v>
      </x:c>
      <x:c r="N755" t="str">
        <x:v>On-Trade</x:v>
      </x:c>
      <x:c r="O755" t="str">
        <x:v>Distributor</x:v>
      </x:c>
      <x:c r="P755" t="str">
        <x:v>SR-005</x:v>
      </x:c>
      <x:c r="Q755" s="16" t="n">
        <x:v>93</x:v>
      </x:c>
      <x:c r="R755" s="17" t="n">
        <x:v>36.23</x:v>
      </x:c>
      <x:c r="S755" s="18" t="n">
        <x:v>0</x:v>
      </x:c>
      <x:c r="T755" s="17" t="n">
        <x:v>3369.64</x:v>
      </x:c>
      <x:c r="U755" s="17" t="n">
        <x:v>3369.64</x:v>
      </x:c>
      <x:c r="V755" s="17" t="n">
        <x:v>1592.54</x:v>
      </x:c>
      <x:c r="W755" s="17" t="n">
        <x:v>1777.1</x:v>
      </x:c>
      <x:c r="X755" s="18" t="n">
        <x:v>0.5274</x:v>
      </x:c>
      <x:c r="Y755" s="17" t="n">
        <x:v>3410.64</x:v>
      </x:c>
      <x:c r="Z755" s="18" t="n">
        <x:v>0.988</x:v>
      </x:c>
      <x:c r="AA755" s="18" t="n">
        <x:v>0.0754</x:v>
      </x:c>
      <x:c r="AB755" t="str">
        <x:v>No</x:v>
      </x:c>
      <x:c r="AC755" t="str">
        <x:v>Luxury / Reserve</x:v>
      </x:c>
      <x:c r="AD755" s="18" t="n">
        <x:v>0.5273857147944587</x:v>
      </x:c>
      <x:c r="AE755" s="18" t="n">
        <x:v>0.9879787957685361</x:v>
      </x:c>
      <x:c r="AF755" s="17" t="n">
        <x:v>-41</x:v>
      </x:c>
      <x:c r="AG755" s="18" t="n">
        <x:v>-0.01202120423146389</x:v>
      </x:c>
      <x:c r="AH755" t="str">
        <x:v>Below Target</x:v>
      </x:c>
    </x:row>
    <x:row r="756">
      <x:c r="A756" t="str">
        <x:v>TXN-000753</x:v>
      </x:c>
      <x:c r="B756" s="14" t="d">
        <x:v>2023-09-29T00:00:00.000Z</x:v>
      </x:c>
      <x:c r="C756" t="n">
        <x:v>2023</x:v>
      </x:c>
      <x:c r="D756" t="str">
        <x:v>Q3</x:v>
      </x:c>
      <x:c r="E756" t="n">
        <x:v>9</x:v>
      </x:c>
      <x:c r="F756" t="str">
        <x:v>September</x:v>
      </x:c>
      <x:c r="G756" s="15" t="d">
        <x:v>2023-09-01T00:00:00.000Z</x:v>
      </x:c>
      <x:c r="H756" t="str">
        <x:v>2023-09</x:v>
      </x:c>
      <x:c r="I756" t="str">
        <x:v>United States</x:v>
      </x:c>
      <x:c r="J756" t="str">
        <x:v>North America</x:v>
      </x:c>
      <x:c r="K756" t="str">
        <x:v>USD</x:v>
      </x:c>
      <x:c r="L756" t="str">
        <x:v>Baileys</x:v>
      </x:c>
      <x:c r="M756" t="str">
        <x:v>Liqueur</x:v>
      </x:c>
      <x:c r="N756" t="str">
        <x:v>Off-Trade</x:v>
      </x:c>
      <x:c r="O756" t="str">
        <x:v>Hospitality Group</x:v>
      </x:c>
      <x:c r="P756" t="str">
        <x:v>SR-040</x:v>
      </x:c>
      <x:c r="Q756" s="16" t="n">
        <x:v>64</x:v>
      </x:c>
      <x:c r="R756" s="17" t="n">
        <x:v>16.76</x:v>
      </x:c>
      <x:c r="S756" s="18" t="n">
        <x:v>0</x:v>
      </x:c>
      <x:c r="T756" s="17" t="n">
        <x:v>1072.78</x:v>
      </x:c>
      <x:c r="U756" s="17" t="n">
        <x:v>1072.78</x:v>
      </x:c>
      <x:c r="V756" s="17" t="n">
        <x:v>463.63</x:v>
      </x:c>
      <x:c r="W756" s="17" t="n">
        <x:v>609.14</x:v>
      </x:c>
      <x:c r="X756" s="18" t="n">
        <x:v>0.5678</x:v>
      </x:c>
      <x:c r="Y756" s="17" t="n">
        <x:v>1216.07</x:v>
      </x:c>
      <x:c r="Z756" s="18" t="n">
        <x:v>0.8822</x:v>
      </x:c>
      <x:c r="AA756" s="18" t="n">
        <x:v>0.0509</x:v>
      </x:c>
      <x:c r="AB756" t="str">
        <x:v>No</x:v>
      </x:c>
      <x:c r="AC756" t="str">
        <x:v>Core</x:v>
      </x:c>
      <x:c r="AD756" s="18" t="n">
        <x:v>0.5678144633568859</x:v>
      </x:c>
      <x:c r="AE756" s="18" t="n">
        <x:v>0.8821696119466808</x:v>
      </x:c>
      <x:c r="AF756" s="17" t="n">
        <x:v>-143.28999999999996</x:v>
      </x:c>
      <x:c r="AG756" s="18" t="n">
        <x:v>-0.11783038805331927</x:v>
      </x:c>
      <x:c r="AH756" t="str">
        <x:v>Below Target</x:v>
      </x:c>
    </x:row>
    <x:row r="757">
      <x:c r="A757" t="str">
        <x:v>TXN-000754</x:v>
      </x:c>
      <x:c r="B757" s="14" t="d">
        <x:v>2023-08-09T00:00:00.000Z</x:v>
      </x:c>
      <x:c r="C757" t="n">
        <x:v>2023</x:v>
      </x:c>
      <x:c r="D757" t="str">
        <x:v>Q3</x:v>
      </x:c>
      <x:c r="E757" t="n">
        <x:v>8</x:v>
      </x:c>
      <x:c r="F757" t="str">
        <x:v>August</x:v>
      </x:c>
      <x:c r="G757" s="15" t="d">
        <x:v>2023-08-01T00:00:00.000Z</x:v>
      </x:c>
      <x:c r="H757" t="str">
        <x:v>2023-08</x:v>
      </x:c>
      <x:c r="I757" t="str">
        <x:v>Japan</x:v>
      </x:c>
      <x:c r="J757" t="str">
        <x:v>Asia Pacific</x:v>
      </x:c>
      <x:c r="K757" t="str">
        <x:v>JPY</x:v>
      </x:c>
      <x:c r="L757" t="str">
        <x:v>Johnnie Walker</x:v>
      </x:c>
      <x:c r="M757" t="str">
        <x:v>Scotch Whisky</x:v>
      </x:c>
      <x:c r="N757" t="str">
        <x:v>E-commerce</x:v>
      </x:c>
      <x:c r="O757" t="str">
        <x:v>Distributor</x:v>
      </x:c>
      <x:c r="P757" t="str">
        <x:v>SR-053</x:v>
      </x:c>
      <x:c r="Q757" s="16" t="n">
        <x:v>50</x:v>
      </x:c>
      <x:c r="R757" s="17" t="n">
        <x:v>37.09</x:v>
      </x:c>
      <x:c r="S757" s="18" t="n">
        <x:v>0.02</x:v>
      </x:c>
      <x:c r="T757" s="17" t="n">
        <x:v>1854.67</x:v>
      </x:c>
      <x:c r="U757" s="17" t="n">
        <x:v>1817.57</x:v>
      </x:c>
      <x:c r="V757" s="17" t="n">
        <x:v>776.57</x:v>
      </x:c>
      <x:c r="W757" s="17" t="n">
        <x:v>1041</x:v>
      </x:c>
      <x:c r="X757" s="18" t="n">
        <x:v>0.5727</x:v>
      </x:c>
      <x:c r="Y757" s="17" t="n">
        <x:v>1977.82</x:v>
      </x:c>
      <x:c r="Z757" s="18" t="n">
        <x:v>0.919</x:v>
      </x:c>
      <x:c r="AA757" s="18" t="n">
        <x:v>0.0506</x:v>
      </x:c>
      <x:c r="AB757" t="str">
        <x:v>No</x:v>
      </x:c>
      <x:c r="AC757" t="str">
        <x:v>Luxury / Reserve</x:v>
      </x:c>
      <x:c r="AD757" s="18" t="n">
        <x:v>0.5727427279279478</x:v>
      </x:c>
      <x:c r="AE757" s="18" t="n">
        <x:v>0.9189764488173848</x:v>
      </x:c>
      <x:c r="AF757" s="17" t="n">
        <x:v>-160.25</x:v>
      </x:c>
      <x:c r="AG757" s="18" t="n">
        <x:v>-0.0810235511826152</x:v>
      </x:c>
      <x:c r="AH757" t="str">
        <x:v>Below Target</x:v>
      </x:c>
    </x:row>
    <x:row r="758">
      <x:c r="A758" t="str">
        <x:v>TXN-000755</x:v>
      </x:c>
      <x:c r="B758" s="14" t="d">
        <x:v>2025-11-09T00:00:00.000Z</x:v>
      </x:c>
      <x:c r="C758" t="n">
        <x:v>2025</x:v>
      </x:c>
      <x:c r="D758" t="str">
        <x:v>Q4</x:v>
      </x:c>
      <x:c r="E758" t="n">
        <x:v>11</x:v>
      </x:c>
      <x:c r="F758" t="str">
        <x:v>November</x:v>
      </x:c>
      <x:c r="G758" s="15" t="d">
        <x:v>2025-11-01T00:00:00.000Z</x:v>
      </x:c>
      <x:c r="H758" t="str">
        <x:v>2025-11</x:v>
      </x:c>
      <x:c r="I758" t="str">
        <x:v>United Kingdom</x:v>
      </x:c>
      <x:c r="J758" t="str">
        <x:v>Europe</x:v>
      </x:c>
      <x:c r="K758" t="str">
        <x:v>GBP</x:v>
      </x:c>
      <x:c r="L758" t="str">
        <x:v>Ketel One</x:v>
      </x:c>
      <x:c r="M758" t="str">
        <x:v>Vodka</x:v>
      </x:c>
      <x:c r="N758" t="str">
        <x:v>Off-Trade</x:v>
      </x:c>
      <x:c r="O758" t="str">
        <x:v>Distributor</x:v>
      </x:c>
      <x:c r="P758" t="str">
        <x:v>SR-020</x:v>
      </x:c>
      <x:c r="Q758" s="16" t="n">
        <x:v>97</x:v>
      </x:c>
      <x:c r="R758" s="17" t="n">
        <x:v>28.89</x:v>
      </x:c>
      <x:c r="S758" s="18" t="n">
        <x:v>0</x:v>
      </x:c>
      <x:c r="T758" s="17" t="n">
        <x:v>2802.15</x:v>
      </x:c>
      <x:c r="U758" s="17" t="n">
        <x:v>2802.15</x:v>
      </x:c>
      <x:c r="V758" s="17" t="n">
        <x:v>1215.67</x:v>
      </x:c>
      <x:c r="W758" s="17" t="n">
        <x:v>1586.48</x:v>
      </x:c>
      <x:c r="X758" s="18" t="n">
        <x:v>0.5662</x:v>
      </x:c>
      <x:c r="Y758" s="17" t="n">
        <x:v>3210.26</x:v>
      </x:c>
      <x:c r="Z758" s="18" t="n">
        <x:v>0.8729</x:v>
      </x:c>
      <x:c r="AA758" s="18" t="n">
        <x:v>-0.0262</x:v>
      </x:c>
      <x:c r="AB758" t="str">
        <x:v>No</x:v>
      </x:c>
      <x:c r="AC758" t="str">
        <x:v>Premium Core</x:v>
      </x:c>
      <x:c r="AD758" s="18" t="n">
        <x:v>0.5661652659564976</x:v>
      </x:c>
      <x:c r="AE758" s="18" t="n">
        <x:v>0.8728732252216331</x:v>
      </x:c>
      <x:c r="AF758" s="17" t="n">
        <x:v>-408.1100000000001</x:v>
      </x:c>
      <x:c r="AG758" s="18" t="n">
        <x:v>-0.1271267747783669</x:v>
      </x:c>
      <x:c r="AH758" t="str">
        <x:v>Below Target</x:v>
      </x:c>
    </x:row>
    <x:row r="759">
      <x:c r="A759" t="str">
        <x:v>TXN-000756</x:v>
      </x:c>
      <x:c r="B759" s="14" t="d">
        <x:v>2025-10-07T00:00:00.000Z</x:v>
      </x:c>
      <x:c r="C759" t="n">
        <x:v>2025</x:v>
      </x:c>
      <x:c r="D759" t="str">
        <x:v>Q4</x:v>
      </x:c>
      <x:c r="E759" t="n">
        <x:v>10</x:v>
      </x:c>
      <x:c r="F759" t="str">
        <x:v>October</x:v>
      </x:c>
      <x:c r="G759" s="15" t="d">
        <x:v>2025-10-01T00:00:00.000Z</x:v>
      </x:c>
      <x:c r="H759" t="str">
        <x:v>2025-10</x:v>
      </x:c>
      <x:c r="I759" t="str">
        <x:v>United States</x:v>
      </x:c>
      <x:c r="J759" t="str">
        <x:v>North America</x:v>
      </x:c>
      <x:c r="K759" t="str">
        <x:v>USD</x:v>
      </x:c>
      <x:c r="L759" t="str">
        <x:v>Baileys</x:v>
      </x:c>
      <x:c r="M759" t="str">
        <x:v>Liqueur</x:v>
      </x:c>
      <x:c r="N759" t="str">
        <x:v>Wholesale</x:v>
      </x:c>
      <x:c r="O759" t="str">
        <x:v>E-commerce Partner</x:v>
      </x:c>
      <x:c r="P759" t="str">
        <x:v>SR-048</x:v>
      </x:c>
      <x:c r="Q759" s="16" t="n">
        <x:v>139</x:v>
      </x:c>
      <x:c r="R759" s="17" t="n">
        <x:v>16.12</x:v>
      </x:c>
      <x:c r="S759" s="18" t="n">
        <x:v>0.02</x:v>
      </x:c>
      <x:c r="T759" s="17" t="n">
        <x:v>2240.75</x:v>
      </x:c>
      <x:c r="U759" s="17" t="n">
        <x:v>2195.94</x:v>
      </x:c>
      <x:c r="V759" s="17" t="n">
        <x:v>1067.47</x:v>
      </x:c>
      <x:c r="W759" s="17" t="n">
        <x:v>1128.47</x:v>
      </x:c>
      <x:c r="X759" s="18" t="n">
        <x:v>0.5139</x:v>
      </x:c>
      <x:c r="Y759" s="17" t="n">
        <x:v>2058.1</x:v>
      </x:c>
      <x:c r="Z759" s="18" t="n">
        <x:v>1.067</x:v>
      </x:c>
      <x:c r="AA759" s="18" t="n">
        <x:v>0.0885</x:v>
      </x:c>
      <x:c r="AB759" t="str">
        <x:v>No</x:v>
      </x:c>
      <x:c r="AC759" t="str">
        <x:v>Core</x:v>
      </x:c>
      <x:c r="AD759" s="18" t="n">
        <x:v>0.5138892683770959</x:v>
      </x:c>
      <x:c r="AE759" s="18" t="n">
        <x:v>1.066974393858413</x:v>
      </x:c>
      <x:c r="AF759" s="17" t="n">
        <x:v>137.84000000000015</x:v>
      </x:c>
      <x:c r="AG759" s="18" t="n">
        <x:v>0.06697439385841317</x:v>
      </x:c>
      <x:c r="AH759" t="str">
        <x:v>Above Target</x:v>
      </x:c>
    </x:row>
    <x:row r="760">
      <x:c r="A760" t="str">
        <x:v>TXN-000757</x:v>
      </x:c>
      <x:c r="B760" s="14" t="d">
        <x:v>2024-03-07T00:00:00.000Z</x:v>
      </x:c>
      <x:c r="C760" t="n">
        <x:v>2024</x:v>
      </x:c>
      <x:c r="D760" t="str">
        <x:v>Q1</x:v>
      </x:c>
      <x:c r="E760" t="n">
        <x:v>3</x:v>
      </x:c>
      <x:c r="F760" t="str">
        <x:v>March</x:v>
      </x:c>
      <x:c r="G760" s="15" t="d">
        <x:v>2024-03-01T00:00:00.000Z</x:v>
      </x:c>
      <x:c r="H760" t="str">
        <x:v>2024-03</x:v>
      </x:c>
      <x:c r="I760" t="str">
        <x:v>United States</x:v>
      </x:c>
      <x:c r="J760" t="str">
        <x:v>North America</x:v>
      </x:c>
      <x:c r="K760" t="str">
        <x:v>USD</x:v>
      </x:c>
      <x:c r="L760" t="str">
        <x:v>Guinness</x:v>
      </x:c>
      <x:c r="M760" t="str">
        <x:v>Beer / Stout</x:v>
      </x:c>
      <x:c r="N760" t="str">
        <x:v>Wholesale</x:v>
      </x:c>
      <x:c r="O760" t="str">
        <x:v>Distributor</x:v>
      </x:c>
      <x:c r="P760" t="str">
        <x:v>SR-017</x:v>
      </x:c>
      <x:c r="Q760" s="16" t="n">
        <x:v>64</x:v>
      </x:c>
      <x:c r="R760" s="17" t="n">
        <x:v>6.91</x:v>
      </x:c>
      <x:c r="S760" s="18" t="n">
        <x:v>0.1</x:v>
      </x:c>
      <x:c r="T760" s="17" t="n">
        <x:v>442.36</x:v>
      </x:c>
      <x:c r="U760" s="17" t="n">
        <x:v>398.12</x:v>
      </x:c>
      <x:c r="V760" s="17" t="n">
        <x:v>221.89</x:v>
      </x:c>
      <x:c r="W760" s="17" t="n">
        <x:v>176.23</x:v>
      </x:c>
      <x:c r="X760" s="18" t="n">
        <x:v>0.4427</x:v>
      </x:c>
      <x:c r="Y760" s="17" t="n">
        <x:v>375.84</x:v>
      </x:c>
      <x:c r="Z760" s="18" t="n">
        <x:v>1.0593</x:v>
      </x:c>
      <x:c r="AA760" s="18" t="n">
        <x:v>0.1153</x:v>
      </x:c>
      <x:c r="AB760" t="str">
        <x:v>Yes</x:v>
      </x:c>
      <x:c r="AC760" t="str">
        <x:v>Core</x:v>
      </x:c>
      <x:c r="AD760" s="18" t="n">
        <x:v>0.44265548075956995</x:v>
      </x:c>
      <x:c r="AE760" s="18" t="n">
        <x:v>1.059280544912729</x:v>
      </x:c>
      <x:c r="AF760" s="17" t="n">
        <x:v>22.28000000000003</x:v>
      </x:c>
      <x:c r="AG760" s="18" t="n">
        <x:v>0.059280544912728904</x:v>
      </x:c>
      <x:c r="AH760" t="str">
        <x:v>Above Target</x:v>
      </x:c>
    </x:row>
    <x:row r="761">
      <x:c r="A761" t="str">
        <x:v>TXN-000758</x:v>
      </x:c>
      <x:c r="B761" s="14" t="d">
        <x:v>2026-05-26T00:00:00.000Z</x:v>
      </x:c>
      <x:c r="C761" t="n">
        <x:v>2026</x:v>
      </x:c>
      <x:c r="D761" t="str">
        <x:v>Q2</x:v>
      </x:c>
      <x:c r="E761" t="n">
        <x:v>5</x:v>
      </x:c>
      <x:c r="F761" t="str">
        <x:v>May</x:v>
      </x:c>
      <x:c r="G761" s="15" t="d">
        <x:v>2026-05-01T00:00:00.000Z</x:v>
      </x:c>
      <x:c r="H761" t="str">
        <x:v>2026-05</x:v>
      </x:c>
      <x:c r="I761" t="str">
        <x:v>Kenya</x:v>
      </x:c>
      <x:c r="J761" t="str">
        <x:v>Africa</x:v>
      </x:c>
      <x:c r="K761" t="str">
        <x:v>KES</x:v>
      </x:c>
      <x:c r="L761" t="str">
        <x:v>Buchanan's</x:v>
      </x:c>
      <x:c r="M761" t="str">
        <x:v>Scotch Whisky</x:v>
      </x:c>
      <x:c r="N761" t="str">
        <x:v>E-commerce</x:v>
      </x:c>
      <x:c r="O761" t="str">
        <x:v>Independent Retailer</x:v>
      </x:c>
      <x:c r="P761" t="str">
        <x:v>SR-052</x:v>
      </x:c>
      <x:c r="Q761" s="16" t="n">
        <x:v>14</x:v>
      </x:c>
      <x:c r="R761" s="17" t="n">
        <x:v>31.11</x:v>
      </x:c>
      <x:c r="S761" s="18" t="n">
        <x:v>0</x:v>
      </x:c>
      <x:c r="T761" s="17" t="n">
        <x:v>435.47</x:v>
      </x:c>
      <x:c r="U761" s="17" t="n">
        <x:v>435.47</x:v>
      </x:c>
      <x:c r="V761" s="17" t="n">
        <x:v>183.69</x:v>
      </x:c>
      <x:c r="W761" s="17" t="n">
        <x:v>251.78</x:v>
      </x:c>
      <x:c r="X761" s="18" t="n">
        <x:v>0.5782</x:v>
      </x:c>
      <x:c r="Y761" s="17" t="n">
        <x:v>500.6</x:v>
      </x:c>
      <x:c r="Z761" s="18" t="n">
        <x:v>0.8699</x:v>
      </x:c>
      <x:c r="AA761" s="18" t="n">
        <x:v>0.0386</x:v>
      </x:c>
      <x:c r="AB761" t="str">
        <x:v>No</x:v>
      </x:c>
      <x:c r="AC761" t="str">
        <x:v>Premium Core</x:v>
      </x:c>
      <x:c r="AD761" s="18" t="n">
        <x:v>0.5781798975819229</x:v>
      </x:c>
      <x:c r="AE761" s="18" t="n">
        <x:v>0.8698961246504195</x:v>
      </x:c>
      <x:c r="AF761" s="17" t="n">
        <x:v>-65.13</x:v>
      </x:c>
      <x:c r="AG761" s="18" t="n">
        <x:v>-0.13010387534958048</x:v>
      </x:c>
      <x:c r="AH761" t="str">
        <x:v>Below Target</x:v>
      </x:c>
    </x:row>
    <x:row r="762">
      <x:c r="A762" t="str">
        <x:v>TXN-000759</x:v>
      </x:c>
      <x:c r="B762" s="14" t="d">
        <x:v>2024-02-04T00:00:00.000Z</x:v>
      </x:c>
      <x:c r="C762" t="n">
        <x:v>2024</x:v>
      </x:c>
      <x:c r="D762" t="str">
        <x:v>Q1</x:v>
      </x:c>
      <x:c r="E762" t="n">
        <x:v>2</x:v>
      </x:c>
      <x:c r="F762" t="str">
        <x:v>February</x:v>
      </x:c>
      <x:c r="G762" s="15" t="d">
        <x:v>2024-02-01T00:00:00.000Z</x:v>
      </x:c>
      <x:c r="H762" t="str">
        <x:v>2024-02</x:v>
      </x:c>
      <x:c r="I762" t="str">
        <x:v>United Kingdom</x:v>
      </x:c>
      <x:c r="J762" t="str">
        <x:v>Europe</x:v>
      </x:c>
      <x:c r="K762" t="str">
        <x:v>GBP</x:v>
      </x:c>
      <x:c r="L762" t="str">
        <x:v>Cîroc</x:v>
      </x:c>
      <x:c r="M762" t="str">
        <x:v>Vodka</x:v>
      </x:c>
      <x:c r="N762" t="str">
        <x:v>On-Trade</x:v>
      </x:c>
      <x:c r="O762" t="str">
        <x:v>Independent Retailer</x:v>
      </x:c>
      <x:c r="P762" t="str">
        <x:v>SR-029</x:v>
      </x:c>
      <x:c r="Q762" s="16" t="n">
        <x:v>61</x:v>
      </x:c>
      <x:c r="R762" s="17" t="n">
        <x:v>38.42</x:v>
      </x:c>
      <x:c r="S762" s="18" t="n">
        <x:v>0.12</x:v>
      </x:c>
      <x:c r="T762" s="17" t="n">
        <x:v>2343.71</x:v>
      </x:c>
      <x:c r="U762" s="17" t="n">
        <x:v>2062.47</x:v>
      </x:c>
      <x:c r="V762" s="17" t="n">
        <x:v>967.15</x:v>
      </x:c>
      <x:c r="W762" s="17" t="n">
        <x:v>1095.32</x:v>
      </x:c>
      <x:c r="X762" s="18" t="n">
        <x:v>0.5311</x:v>
      </x:c>
      <x:c r="Y762" s="17" t="n">
        <x:v>2234.98</x:v>
      </x:c>
      <x:c r="Z762" s="18" t="n">
        <x:v>0.9228</x:v>
      </x:c>
      <x:c r="AA762" s="18" t="n">
        <x:v>0.1002</x:v>
      </x:c>
      <x:c r="AB762" t="str">
        <x:v>Yes</x:v>
      </x:c>
      <x:c r="AC762" t="str">
        <x:v>Luxury / Reserve</x:v>
      </x:c>
      <x:c r="AD762" s="18" t="n">
        <x:v>0.5310719671074003</x:v>
      </x:c>
      <x:c r="AE762" s="18" t="n">
        <x:v>0.9228136269675791</x:v>
      </x:c>
      <x:c r="AF762" s="17" t="n">
        <x:v>-172.51000000000022</x:v>
      </x:c>
      <x:c r="AG762" s="18" t="n">
        <x:v>-0.07718637303242097</x:v>
      </x:c>
      <x:c r="AH762" t="str">
        <x:v>Below Target</x:v>
      </x:c>
    </x:row>
    <x:row r="763">
      <x:c r="A763" t="str">
        <x:v>TXN-000760</x:v>
      </x:c>
      <x:c r="B763" s="14" t="d">
        <x:v>2025-06-04T00:00:00.000Z</x:v>
      </x:c>
      <x:c r="C763" t="n">
        <x:v>2025</x:v>
      </x:c>
      <x:c r="D763" t="str">
        <x:v>Q2</x:v>
      </x:c>
      <x:c r="E763" t="n">
        <x:v>6</x:v>
      </x:c>
      <x:c r="F763" t="str">
        <x:v>June</x:v>
      </x:c>
      <x:c r="G763" s="15" t="d">
        <x:v>2025-06-01T00:00:00.000Z</x:v>
      </x:c>
      <x:c r="H763" t="str">
        <x:v>2025-06</x:v>
      </x:c>
      <x:c r="I763" t="str">
        <x:v>United States</x:v>
      </x:c>
      <x:c r="J763" t="str">
        <x:v>North America</x:v>
      </x:c>
      <x:c r="K763" t="str">
        <x:v>USD</x:v>
      </x:c>
      <x:c r="L763" t="str">
        <x:v>Johnnie Walker</x:v>
      </x:c>
      <x:c r="M763" t="str">
        <x:v>Scotch Whisky</x:v>
      </x:c>
      <x:c r="N763" t="str">
        <x:v>On-Trade</x:v>
      </x:c>
      <x:c r="O763" t="str">
        <x:v>Distributor</x:v>
      </x:c>
      <x:c r="P763" t="str">
        <x:v>SR-022</x:v>
      </x:c>
      <x:c r="Q763" s="16" t="n">
        <x:v>113</x:v>
      </x:c>
      <x:c r="R763" s="17" t="n">
        <x:v>40.23</x:v>
      </x:c>
      <x:c r="S763" s="18" t="n">
        <x:v>0</x:v>
      </x:c>
      <x:c r="T763" s="17" t="n">
        <x:v>4546.28</x:v>
      </x:c>
      <x:c r="U763" s="17" t="n">
        <x:v>4546.28</x:v>
      </x:c>
      <x:c r="V763" s="17" t="n">
        <x:v>2088.69</x:v>
      </x:c>
      <x:c r="W763" s="17" t="n">
        <x:v>2457.59</x:v>
      </x:c>
      <x:c r="X763" s="18" t="n">
        <x:v>0.5406</x:v>
      </x:c>
      <x:c r="Y763" s="17" t="n">
        <x:v>4179.54</x:v>
      </x:c>
      <x:c r="Z763" s="18" t="n">
        <x:v>1.0877</x:v>
      </x:c>
      <x:c r="AA763" s="18" t="n">
        <x:v>-0.0166</x:v>
      </x:c>
      <x:c r="AB763" t="str">
        <x:v>No</x:v>
      </x:c>
      <x:c r="AC763" t="str">
        <x:v>Luxury / Reserve</x:v>
      </x:c>
      <x:c r="AD763" s="18" t="n">
        <x:v>0.5405716321915941</x:v>
      </x:c>
      <x:c r="AE763" s="18" t="n">
        <x:v>1.0877464984184861</x:v>
      </x:c>
      <x:c r="AF763" s="17" t="n">
        <x:v>366.7399999999998</x:v>
      </x:c>
      <x:c r="AG763" s="18" t="n">
        <x:v>0.0877464984184862</x:v>
      </x:c>
      <x:c r="AH763" t="str">
        <x:v>Above Target</x:v>
      </x:c>
    </x:row>
    <x:row r="764">
      <x:c r="A764" t="str">
        <x:v>TXN-000761</x:v>
      </x:c>
      <x:c r="B764" s="14" t="d">
        <x:v>2024-07-19T00:00:00.000Z</x:v>
      </x:c>
      <x:c r="C764" t="n">
        <x:v>2024</x:v>
      </x:c>
      <x:c r="D764" t="str">
        <x:v>Q3</x:v>
      </x:c>
      <x:c r="E764" t="n">
        <x:v>7</x:v>
      </x:c>
      <x:c r="F764" t="str">
        <x:v>July</x:v>
      </x:c>
      <x:c r="G764" s="15" t="d">
        <x:v>2024-07-01T00:00:00.000Z</x:v>
      </x:c>
      <x:c r="H764" t="str">
        <x:v>2024-07</x:v>
      </x:c>
      <x:c r="I764" t="str">
        <x:v>United States</x:v>
      </x:c>
      <x:c r="J764" t="str">
        <x:v>North America</x:v>
      </x:c>
      <x:c r="K764" t="str">
        <x:v>USD</x:v>
      </x:c>
      <x:c r="L764" t="str">
        <x:v>Don Julio</x:v>
      </x:c>
      <x:c r="M764" t="str">
        <x:v>Tequila</x:v>
      </x:c>
      <x:c r="N764" t="str">
        <x:v>E-commerce</x:v>
      </x:c>
      <x:c r="O764" t="str">
        <x:v>Key Account</x:v>
      </x:c>
      <x:c r="P764" t="str">
        <x:v>SR-036</x:v>
      </x:c>
      <x:c r="Q764" s="16" t="n">
        <x:v>135</x:v>
      </x:c>
      <x:c r="R764" s="17" t="n">
        <x:v>47.28</x:v>
      </x:c>
      <x:c r="S764" s="18" t="n">
        <x:v>0.02</x:v>
      </x:c>
      <x:c r="T764" s="17" t="n">
        <x:v>6382.53</x:v>
      </x:c>
      <x:c r="U764" s="17" t="n">
        <x:v>6254.87</x:v>
      </x:c>
      <x:c r="V764" s="17" t="n">
        <x:v>2434.66</x:v>
      </x:c>
      <x:c r="W764" s="17" t="n">
        <x:v>3820.21</x:v>
      </x:c>
      <x:c r="X764" s="18" t="n">
        <x:v>0.6108</x:v>
      </x:c>
      <x:c r="Y764" s="17" t="n">
        <x:v>6477.16</x:v>
      </x:c>
      <x:c r="Z764" s="18" t="n">
        <x:v>0.9657</x:v>
      </x:c>
      <x:c r="AA764" s="18" t="n">
        <x:v>-0.0045</x:v>
      </x:c>
      <x:c r="AB764" t="str">
        <x:v>No</x:v>
      </x:c>
      <x:c r="AC764" t="str">
        <x:v>Luxury / Reserve</x:v>
      </x:c>
      <x:c r="AD764" s="18" t="n">
        <x:v>0.6107576976020285</x:v>
      </x:c>
      <x:c r="AE764" s="18" t="n">
        <x:v>0.965680946587702</x:v>
      </x:c>
      <x:c r="AF764" s="17" t="n">
        <x:v>-222.28999999999996</x:v>
      </x:c>
      <x:c r="AG764" s="18" t="n">
        <x:v>-0.034319053412297976</x:v>
      </x:c>
      <x:c r="AH764" t="str">
        <x:v>Below Target</x:v>
      </x:c>
    </x:row>
    <x:row r="765">
      <x:c r="A765" t="str">
        <x:v>TXN-000762</x:v>
      </x:c>
      <x:c r="B765" s="14" t="d">
        <x:v>2026-07-06T00:00:00.000Z</x:v>
      </x:c>
      <x:c r="C765" t="n">
        <x:v>2026</x:v>
      </x:c>
      <x:c r="D765" t="str">
        <x:v>Q3</x:v>
      </x:c>
      <x:c r="E765" t="n">
        <x:v>7</x:v>
      </x:c>
      <x:c r="F765" t="str">
        <x:v>July</x:v>
      </x:c>
      <x:c r="G765" s="15" t="d">
        <x:v>2026-07-01T00:00:00.000Z</x:v>
      </x:c>
      <x:c r="H765" t="str">
        <x:v>2026-07</x:v>
      </x:c>
      <x:c r="I765" t="str">
        <x:v>United Kingdom</x:v>
      </x:c>
      <x:c r="J765" t="str">
        <x:v>Europe</x:v>
      </x:c>
      <x:c r="K765" t="str">
        <x:v>GBP</x:v>
      </x:c>
      <x:c r="L765" t="str">
        <x:v>Captain Morgan</x:v>
      </x:c>
      <x:c r="M765" t="str">
        <x:v>Rum</x:v>
      </x:c>
      <x:c r="N765" t="str">
        <x:v>On-Trade</x:v>
      </x:c>
      <x:c r="O765" t="str">
        <x:v>Independent Retailer</x:v>
      </x:c>
      <x:c r="P765" t="str">
        <x:v>SR-019</x:v>
      </x:c>
      <x:c r="Q765" s="16" t="n">
        <x:v>140</x:v>
      </x:c>
      <x:c r="R765" s="17" t="n">
        <x:v>21.3</x:v>
      </x:c>
      <x:c r="S765" s="18" t="n">
        <x:v>0.08</x:v>
      </x:c>
      <x:c r="T765" s="17" t="n">
        <x:v>2981.46</x:v>
      </x:c>
      <x:c r="U765" s="17" t="n">
        <x:v>2742.94</x:v>
      </x:c>
      <x:c r="V765" s="17" t="n">
        <x:v>1450.47</x:v>
      </x:c>
      <x:c r="W765" s="17" t="n">
        <x:v>1292.48</x:v>
      </x:c>
      <x:c r="X765" s="18" t="n">
        <x:v>0.4712</x:v>
      </x:c>
      <x:c r="Y765" s="17" t="n">
        <x:v>3049.07</x:v>
      </x:c>
      <x:c r="Z765" s="18" t="n">
        <x:v>0.8996</x:v>
      </x:c>
      <x:c r="AA765" s="18" t="n">
        <x:v>0.0696</x:v>
      </x:c>
      <x:c r="AB765" t="str">
        <x:v>Yes</x:v>
      </x:c>
      <x:c r="AC765" t="str">
        <x:v>Core</x:v>
      </x:c>
      <x:c r="AD765" s="18" t="n">
        <x:v>0.47120243242652043</x:v>
      </x:c>
      <x:c r="AE765" s="18" t="n">
        <x:v>0.8995988940890173</x:v>
      </x:c>
      <x:c r="AF765" s="17" t="n">
        <x:v>-306.1300000000001</x:v>
      </x:c>
      <x:c r="AG765" s="18" t="n">
        <x:v>-0.10040110591098272</x:v>
      </x:c>
      <x:c r="AH765" t="str">
        <x:v>Below Target</x:v>
      </x:c>
    </x:row>
    <x:row r="766">
      <x:c r="A766" t="str">
        <x:v>TXN-000763</x:v>
      </x:c>
      <x:c r="B766" s="14" t="d">
        <x:v>2023-09-27T00:00:00.000Z</x:v>
      </x:c>
      <x:c r="C766" t="n">
        <x:v>2023</x:v>
      </x:c>
      <x:c r="D766" t="str">
        <x:v>Q3</x:v>
      </x:c>
      <x:c r="E766" t="n">
        <x:v>9</x:v>
      </x:c>
      <x:c r="F766" t="str">
        <x:v>September</x:v>
      </x:c>
      <x:c r="G766" s="15" t="d">
        <x:v>2023-09-01T00:00:00.000Z</x:v>
      </x:c>
      <x:c r="H766" t="str">
        <x:v>2023-09</x:v>
      </x:c>
      <x:c r="I766" t="str">
        <x:v>Germany</x:v>
      </x:c>
      <x:c r="J766" t="str">
        <x:v>Europe</x:v>
      </x:c>
      <x:c r="K766" t="str">
        <x:v>EUR</x:v>
      </x:c>
      <x:c r="L766" t="str">
        <x:v>Ketel One</x:v>
      </x:c>
      <x:c r="M766" t="str">
        <x:v>Vodka</x:v>
      </x:c>
      <x:c r="N766" t="str">
        <x:v>Duty Free / Travel Retail</x:v>
      </x:c>
      <x:c r="O766" t="str">
        <x:v>Independent Retailer</x:v>
      </x:c>
      <x:c r="P766" t="str">
        <x:v>SR-023</x:v>
      </x:c>
      <x:c r="Q766" s="16" t="n">
        <x:v>53</x:v>
      </x:c>
      <x:c r="R766" s="17" t="n">
        <x:v>35.83</x:v>
      </x:c>
      <x:c r="S766" s="18" t="n">
        <x:v>0.12</x:v>
      </x:c>
      <x:c r="T766" s="17" t="n">
        <x:v>1898.82</x:v>
      </x:c>
      <x:c r="U766" s="17" t="n">
        <x:v>1670.96</x:v>
      </x:c>
      <x:c r="V766" s="17" t="n">
        <x:v>758.06</x:v>
      </x:c>
      <x:c r="W766" s="17" t="n">
        <x:v>912.91</x:v>
      </x:c>
      <x:c r="X766" s="18" t="n">
        <x:v>0.5463</x:v>
      </x:c>
      <x:c r="Y766" s="17" t="n">
        <x:v>1778.02</x:v>
      </x:c>
      <x:c r="Z766" s="18" t="n">
        <x:v>0.9398</x:v>
      </x:c>
      <x:c r="AA766" s="18" t="n">
        <x:v>-0.0062</x:v>
      </x:c>
      <x:c r="AB766" t="str">
        <x:v>Yes</x:v>
      </x:c>
      <x:c r="AC766" t="str">
        <x:v>Premium Core</x:v>
      </x:c>
      <x:c r="AD766" s="18" t="n">
        <x:v>0.54633863168478</x:v>
      </x:c>
      <x:c r="AE766" s="18" t="n">
        <x:v>0.9397869540275138</x:v>
      </x:c>
      <x:c r="AF766" s="17" t="n">
        <x:v>-107.05999999999995</x:v>
      </x:c>
      <x:c r="AG766" s="18" t="n">
        <x:v>-0.060213045972486216</x:v>
      </x:c>
      <x:c r="AH766" t="str">
        <x:v>Below Target</x:v>
      </x:c>
    </x:row>
    <x:row r="767">
      <x:c r="A767" t="str">
        <x:v>TXN-000764</x:v>
      </x:c>
      <x:c r="B767" s="14" t="d">
        <x:v>2025-09-18T00:00:00.000Z</x:v>
      </x:c>
      <x:c r="C767" t="n">
        <x:v>2025</x:v>
      </x:c>
      <x:c r="D767" t="str">
        <x:v>Q3</x:v>
      </x:c>
      <x:c r="E767" t="n">
        <x:v>9</x:v>
      </x:c>
      <x:c r="F767" t="str">
        <x:v>September</x:v>
      </x:c>
      <x:c r="G767" s="15" t="d">
        <x:v>2025-09-01T00:00:00.000Z</x:v>
      </x:c>
      <x:c r="H767" t="str">
        <x:v>2025-09</x:v>
      </x:c>
      <x:c r="I767" t="str">
        <x:v>Canada</x:v>
      </x:c>
      <x:c r="J767" t="str">
        <x:v>North America</x:v>
      </x:c>
      <x:c r="K767" t="str">
        <x:v>CAD</x:v>
      </x:c>
      <x:c r="L767" t="str">
        <x:v>Buchanan's</x:v>
      </x:c>
      <x:c r="M767" t="str">
        <x:v>Scotch Whisky</x:v>
      </x:c>
      <x:c r="N767" t="str">
        <x:v>Wholesale</x:v>
      </x:c>
      <x:c r="O767" t="str">
        <x:v>Independent Retailer</x:v>
      </x:c>
      <x:c r="P767" t="str">
        <x:v>SR-057</x:v>
      </x:c>
      <x:c r="Q767" s="16" t="n">
        <x:v>136</x:v>
      </x:c>
      <x:c r="R767" s="17" t="n">
        <x:v>30.04</x:v>
      </x:c>
      <x:c r="S767" s="18" t="n">
        <x:v>0.02</x:v>
      </x:c>
      <x:c r="T767" s="17" t="n">
        <x:v>4085.6</x:v>
      </x:c>
      <x:c r="U767" s="17" t="n">
        <x:v>4003.89</x:v>
      </x:c>
      <x:c r="V767" s="17" t="n">
        <x:v>1803.99</x:v>
      </x:c>
      <x:c r="W767" s="17" t="n">
        <x:v>2199.89</x:v>
      </x:c>
      <x:c r="X767" s="18" t="n">
        <x:v>0.5494</x:v>
      </x:c>
      <x:c r="Y767" s="17" t="n">
        <x:v>3911.03</x:v>
      </x:c>
      <x:c r="Z767" s="18" t="n">
        <x:v>1.0237</x:v>
      </x:c>
      <x:c r="AA767" s="18" t="n">
        <x:v>-0.0067</x:v>
      </x:c>
      <x:c r="AB767" t="str">
        <x:v>No</x:v>
      </x:c>
      <x:c r="AC767" t="str">
        <x:v>Premium Core</x:v>
      </x:c>
      <x:c r="AD767" s="18" t="n">
        <x:v>0.5494381713783345</x:v>
      </x:c>
      <x:c r="AE767" s="18" t="n">
        <x:v>1.0237431060360058</x:v>
      </x:c>
      <x:c r="AF767" s="17" t="n">
        <x:v>92.85999999999967</x:v>
      </x:c>
      <x:c r="AG767" s="18" t="n">
        <x:v>0.023743106036005775</x:v>
      </x:c>
      <x:c r="AH767" t="str">
        <x:v>Above Target</x:v>
      </x:c>
    </x:row>
    <x:row r="768">
      <x:c r="A768" t="str">
        <x:v>TXN-000765</x:v>
      </x:c>
      <x:c r="B768" s="14" t="d">
        <x:v>2024-08-11T00:00:00.000Z</x:v>
      </x:c>
      <x:c r="C768" t="n">
        <x:v>2024</x:v>
      </x:c>
      <x:c r="D768" t="str">
        <x:v>Q3</x:v>
      </x:c>
      <x:c r="E768" t="n">
        <x:v>8</x:v>
      </x:c>
      <x:c r="F768" t="str">
        <x:v>August</x:v>
      </x:c>
      <x:c r="G768" s="15" t="d">
        <x:v>2024-08-01T00:00:00.000Z</x:v>
      </x:c>
      <x:c r="H768" t="str">
        <x:v>2024-08</x:v>
      </x:c>
      <x:c r="I768" t="str">
        <x:v>United States</x:v>
      </x:c>
      <x:c r="J768" t="str">
        <x:v>North America</x:v>
      </x:c>
      <x:c r="K768" t="str">
        <x:v>USD</x:v>
      </x:c>
      <x:c r="L768" t="str">
        <x:v>Tanqueray</x:v>
      </x:c>
      <x:c r="M768" t="str">
        <x:v>Gin</x:v>
      </x:c>
      <x:c r="N768" t="str">
        <x:v>On-Trade</x:v>
      </x:c>
      <x:c r="O768" t="str">
        <x:v>Hospitality Group</x:v>
      </x:c>
      <x:c r="P768" t="str">
        <x:v>SR-054</x:v>
      </x:c>
      <x:c r="Q768" s="16" t="n">
        <x:v>53</x:v>
      </x:c>
      <x:c r="R768" s="17" t="n">
        <x:v>29.91</x:v>
      </x:c>
      <x:c r="S768" s="18" t="n">
        <x:v>0</x:v>
      </x:c>
      <x:c r="T768" s="17" t="n">
        <x:v>1585.23</x:v>
      </x:c>
      <x:c r="U768" s="17" t="n">
        <x:v>1585.23</x:v>
      </x:c>
      <x:c r="V768" s="17" t="n">
        <x:v>724.66</x:v>
      </x:c>
      <x:c r="W768" s="17" t="n">
        <x:v>860.57</x:v>
      </x:c>
      <x:c r="X768" s="18" t="n">
        <x:v>0.5429</x:v>
      </x:c>
      <x:c r="Y768" s="17" t="n">
        <x:v>1479.49</x:v>
      </x:c>
      <x:c r="Z768" s="18" t="n">
        <x:v>1.0715</x:v>
      </x:c>
      <x:c r="AA768" s="18" t="n">
        <x:v>0.1061</x:v>
      </x:c>
      <x:c r="AB768" t="str">
        <x:v>No</x:v>
      </x:c>
      <x:c r="AC768" t="str">
        <x:v>Premium Core</x:v>
      </x:c>
      <x:c r="AD768" s="18" t="n">
        <x:v>0.5428675965001925</x:v>
      </x:c>
      <x:c r="AE768" s="18" t="n">
        <x:v>1.071470574319529</x:v>
      </x:c>
      <x:c r="AF768" s="17" t="n">
        <x:v>105.74000000000001</x:v>
      </x:c>
      <x:c r="AG768" s="18" t="n">
        <x:v>0.07147057431952904</x:v>
      </x:c>
      <x:c r="AH768" t="str">
        <x:v>Above Target</x:v>
      </x:c>
    </x:row>
    <x:row r="769">
      <x:c r="A769" t="str">
        <x:v>TXN-000766</x:v>
      </x:c>
      <x:c r="B769" s="14" t="d">
        <x:v>2025-09-28T00:00:00.000Z</x:v>
      </x:c>
      <x:c r="C769" t="n">
        <x:v>2025</x:v>
      </x:c>
      <x:c r="D769" t="str">
        <x:v>Q3</x:v>
      </x:c>
      <x:c r="E769" t="n">
        <x:v>9</x:v>
      </x:c>
      <x:c r="F769" t="str">
        <x:v>September</x:v>
      </x:c>
      <x:c r="G769" s="15" t="d">
        <x:v>2025-09-01T00:00:00.000Z</x:v>
      </x:c>
      <x:c r="H769" t="str">
        <x:v>2025-09</x:v>
      </x:c>
      <x:c r="I769" t="str">
        <x:v>Mexico</x:v>
      </x:c>
      <x:c r="J769" t="str">
        <x:v>Latin America &amp; Caribbean</x:v>
      </x:c>
      <x:c r="K769" t="str">
        <x:v>MXN</x:v>
      </x:c>
      <x:c r="L769" t="str">
        <x:v>Don Julio</x:v>
      </x:c>
      <x:c r="M769" t="str">
        <x:v>Tequila</x:v>
      </x:c>
      <x:c r="N769" t="str">
        <x:v>On-Trade</x:v>
      </x:c>
      <x:c r="O769" t="str">
        <x:v>Distributor</x:v>
      </x:c>
      <x:c r="P769" t="str">
        <x:v>SR-052</x:v>
      </x:c>
      <x:c r="Q769" s="16" t="n">
        <x:v>47</x:v>
      </x:c>
      <x:c r="R769" s="17" t="n">
        <x:v>55.14</x:v>
      </x:c>
      <x:c r="S769" s="18" t="n">
        <x:v>0</x:v>
      </x:c>
      <x:c r="T769" s="17" t="n">
        <x:v>2591.36</x:v>
      </x:c>
      <x:c r="U769" s="17" t="n">
        <x:v>2591.36</x:v>
      </x:c>
      <x:c r="V769" s="17" t="n">
        <x:v>1068.62</x:v>
      </x:c>
      <x:c r="W769" s="17" t="n">
        <x:v>1522.75</x:v>
      </x:c>
      <x:c r="X769" s="18" t="n">
        <x:v>0.5876</x:v>
      </x:c>
      <x:c r="Y769" s="17" t="n">
        <x:v>2787</x:v>
      </x:c>
      <x:c r="Z769" s="18" t="n">
        <x:v>0.9298</x:v>
      </x:c>
      <x:c r="AA769" s="18" t="n">
        <x:v>0.0241</x:v>
      </x:c>
      <x:c r="AB769" t="str">
        <x:v>No</x:v>
      </x:c>
      <x:c r="AC769" t="str">
        <x:v>Luxury / Reserve</x:v>
      </x:c>
      <x:c r="AD769" s="18" t="n">
        <x:v>0.5876258026673252</x:v>
      </x:c>
      <x:c r="AE769" s="18" t="n">
        <x:v>0.9298026551847866</x:v>
      </x:c>
      <x:c r="AF769" s="17" t="n">
        <x:v>-195.63999999999987</x:v>
      </x:c>
      <x:c r="AG769" s="18" t="n">
        <x:v>-0.07019734481521345</x:v>
      </x:c>
      <x:c r="AH769" t="str">
        <x:v>Below Target</x:v>
      </x:c>
    </x:row>
    <x:row r="770">
      <x:c r="A770" t="str">
        <x:v>TXN-000767</x:v>
      </x:c>
      <x:c r="B770" s="14" t="d">
        <x:v>2025-06-24T00:00:00.000Z</x:v>
      </x:c>
      <x:c r="C770" t="n">
        <x:v>2025</x:v>
      </x:c>
      <x:c r="D770" t="str">
        <x:v>Q2</x:v>
      </x:c>
      <x:c r="E770" t="n">
        <x:v>6</x:v>
      </x:c>
      <x:c r="F770" t="str">
        <x:v>June</x:v>
      </x:c>
      <x:c r="G770" s="15" t="d">
        <x:v>2025-06-01T00:00:00.000Z</x:v>
      </x:c>
      <x:c r="H770" t="str">
        <x:v>2025-06</x:v>
      </x:c>
      <x:c r="I770" t="str">
        <x:v>United States</x:v>
      </x:c>
      <x:c r="J770" t="str">
        <x:v>North America</x:v>
      </x:c>
      <x:c r="K770" t="str">
        <x:v>USD</x:v>
      </x:c>
      <x:c r="L770" t="str">
        <x:v>Guinness</x:v>
      </x:c>
      <x:c r="M770" t="str">
        <x:v>Beer / Stout</x:v>
      </x:c>
      <x:c r="N770" t="str">
        <x:v>On-Trade</x:v>
      </x:c>
      <x:c r="O770" t="str">
        <x:v>Hospitality Group</x:v>
      </x:c>
      <x:c r="P770" t="str">
        <x:v>SR-050</x:v>
      </x:c>
      <x:c r="Q770" s="16" t="n">
        <x:v>122</x:v>
      </x:c>
      <x:c r="R770" s="17" t="n">
        <x:v>8.45</x:v>
      </x:c>
      <x:c r="S770" s="18" t="n">
        <x:v>0</x:v>
      </x:c>
      <x:c r="T770" s="17" t="n">
        <x:v>1031.05</x:v>
      </x:c>
      <x:c r="U770" s="17" t="n">
        <x:v>1031.05</x:v>
      </x:c>
      <x:c r="V770" s="17" t="n">
        <x:v>556.26</x:v>
      </x:c>
      <x:c r="W770" s="17" t="n">
        <x:v>474.79</x:v>
      </x:c>
      <x:c r="X770" s="18" t="n">
        <x:v>0.4605</x:v>
      </x:c>
      <x:c r="Y770" s="17" t="n">
        <x:v>1162.67</x:v>
      </x:c>
      <x:c r="Z770" s="18" t="n">
        <x:v>0.8868</x:v>
      </x:c>
      <x:c r="AA770" s="18" t="n">
        <x:v>0.044</x:v>
      </x:c>
      <x:c r="AB770" t="str">
        <x:v>No</x:v>
      </x:c>
      <x:c r="AC770" t="str">
        <x:v>Core</x:v>
      </x:c>
      <x:c r="AD770" s="18" t="n">
        <x:v>0.4604917317297901</x:v>
      </x:c>
      <x:c r="AE770" s="18" t="n">
        <x:v>0.88679504932612</x:v>
      </x:c>
      <x:c r="AF770" s="17" t="n">
        <x:v>-131.62000000000012</x:v>
      </x:c>
      <x:c r="AG770" s="18" t="n">
        <x:v>-0.11320495067388005</x:v>
      </x:c>
      <x:c r="AH770" t="str">
        <x:v>Below Target</x:v>
      </x:c>
    </x:row>
    <x:row r="771">
      <x:c r="A771" t="str">
        <x:v>TXN-000768</x:v>
      </x:c>
      <x:c r="B771" s="14" t="d">
        <x:v>2026-07-04T00:00:00.000Z</x:v>
      </x:c>
      <x:c r="C771" t="n">
        <x:v>2026</x:v>
      </x:c>
      <x:c r="D771" t="str">
        <x:v>Q3</x:v>
      </x:c>
      <x:c r="E771" t="n">
        <x:v>7</x:v>
      </x:c>
      <x:c r="F771" t="str">
        <x:v>July</x:v>
      </x:c>
      <x:c r="G771" s="15" t="d">
        <x:v>2026-07-01T00:00:00.000Z</x:v>
      </x:c>
      <x:c r="H771" t="str">
        <x:v>2026-07</x:v>
      </x:c>
      <x:c r="I771" t="str">
        <x:v>United Kingdom</x:v>
      </x:c>
      <x:c r="J771" t="str">
        <x:v>Europe</x:v>
      </x:c>
      <x:c r="K771" t="str">
        <x:v>GBP</x:v>
      </x:c>
      <x:c r="L771" t="str">
        <x:v>J&amp;B</x:v>
      </x:c>
      <x:c r="M771" t="str">
        <x:v>Scotch Whisky</x:v>
      </x:c>
      <x:c r="N771" t="str">
        <x:v>Off-Trade</x:v>
      </x:c>
      <x:c r="O771" t="str">
        <x:v>Independent Retailer</x:v>
      </x:c>
      <x:c r="P771" t="str">
        <x:v>SR-036</x:v>
      </x:c>
      <x:c r="Q771" s="16" t="n">
        <x:v>82</x:v>
      </x:c>
      <x:c r="R771" s="17" t="n">
        <x:v>21.31</x:v>
      </x:c>
      <x:c r="S771" s="18" t="n">
        <x:v>0.02</x:v>
      </x:c>
      <x:c r="T771" s="17" t="n">
        <x:v>1747.26</x:v>
      </x:c>
      <x:c r="U771" s="17" t="n">
        <x:v>1712.31</x:v>
      </x:c>
      <x:c r="V771" s="17" t="n">
        <x:v>820.66</x:v>
      </x:c>
      <x:c r="W771" s="17" t="n">
        <x:v>891.65</x:v>
      </x:c>
      <x:c r="X771" s="18" t="n">
        <x:v>0.5207</x:v>
      </x:c>
      <x:c r="Y771" s="17" t="n">
        <x:v>1947.21</x:v>
      </x:c>
      <x:c r="Z771" s="18" t="n">
        <x:v>0.8794</x:v>
      </x:c>
      <x:c r="AA771" s="18" t="n">
        <x:v>0.075</x:v>
      </x:c>
      <x:c r="AB771" t="str">
        <x:v>No</x:v>
      </x:c>
      <x:c r="AC771" t="str">
        <x:v>Core</x:v>
      </x:c>
      <x:c r="AD771" s="18" t="n">
        <x:v>0.5207293071932069</x:v>
      </x:c>
      <x:c r="AE771" s="18" t="n">
        <x:v>0.8793658619255241</x:v>
      </x:c>
      <x:c r="AF771" s="17" t="n">
        <x:v>-234.9000000000001</x:v>
      </x:c>
      <x:c r="AG771" s="18" t="n">
        <x:v>-0.12063413807447583</x:v>
      </x:c>
      <x:c r="AH771" t="str">
        <x:v>Below Target</x:v>
      </x:c>
    </x:row>
    <x:row r="772">
      <x:c r="A772" t="str">
        <x:v>TXN-000769</x:v>
      </x:c>
      <x:c r="B772" s="14" t="d">
        <x:v>2023-05-10T00:00:00.000Z</x:v>
      </x:c>
      <x:c r="C772" t="n">
        <x:v>2023</x:v>
      </x:c>
      <x:c r="D772" t="str">
        <x:v>Q2</x:v>
      </x:c>
      <x:c r="E772" t="n">
        <x:v>5</x:v>
      </x:c>
      <x:c r="F772" t="str">
        <x:v>May</x:v>
      </x:c>
      <x:c r="G772" s="15" t="d">
        <x:v>2023-05-01T00:00:00.000Z</x:v>
      </x:c>
      <x:c r="H772" t="str">
        <x:v>2023-05</x:v>
      </x:c>
      <x:c r="I772" t="str">
        <x:v>Brazil</x:v>
      </x:c>
      <x:c r="J772" t="str">
        <x:v>Latin America &amp; Caribbean</x:v>
      </x:c>
      <x:c r="K772" t="str">
        <x:v>BRL</x:v>
      </x:c>
      <x:c r="L772" t="str">
        <x:v>Baileys</x:v>
      </x:c>
      <x:c r="M772" t="str">
        <x:v>Liqueur</x:v>
      </x:c>
      <x:c r="N772" t="str">
        <x:v>Off-Trade</x:v>
      </x:c>
      <x:c r="O772" t="str">
        <x:v>Independent Retailer</x:v>
      </x:c>
      <x:c r="P772" t="str">
        <x:v>SR-001</x:v>
      </x:c>
      <x:c r="Q772" s="16" t="n">
        <x:v>26</x:v>
      </x:c>
      <x:c r="R772" s="17" t="n">
        <x:v>19.14</x:v>
      </x:c>
      <x:c r="S772" s="18" t="n">
        <x:v>0</x:v>
      </x:c>
      <x:c r="T772" s="17" t="n">
        <x:v>497.54</x:v>
      </x:c>
      <x:c r="U772" s="17" t="n">
        <x:v>497.54</x:v>
      </x:c>
      <x:c r="V772" s="17" t="n">
        <x:v>234.74</x:v>
      </x:c>
      <x:c r="W772" s="17" t="n">
        <x:v>262.8</x:v>
      </x:c>
      <x:c r="X772" s="18" t="n">
        <x:v>0.5282</x:v>
      </x:c>
      <x:c r="Y772" s="17" t="n">
        <x:v>475.68</x:v>
      </x:c>
      <x:c r="Z772" s="18" t="n">
        <x:v>1.046</x:v>
      </x:c>
      <x:c r="AA772" s="18" t="n">
        <x:v>0.0736</x:v>
      </x:c>
      <x:c r="AB772" t="str">
        <x:v>No</x:v>
      </x:c>
      <x:c r="AC772" t="str">
        <x:v>Core</x:v>
      </x:c>
      <x:c r="AD772" s="18" t="n">
        <x:v>0.5281987377899264</x:v>
      </x:c>
      <x:c r="AE772" s="18" t="n">
        <x:v>1.0459552640430543</x:v>
      </x:c>
      <x:c r="AF772" s="17" t="n">
        <x:v>21.860000000000014</x:v>
      </x:c>
      <x:c r="AG772" s="18" t="n">
        <x:v>0.04595526404305418</x:v>
      </x:c>
      <x:c r="AH772" t="str">
        <x:v>Above Target</x:v>
      </x:c>
    </x:row>
    <x:row r="773">
      <x:c r="A773" t="str">
        <x:v>TXN-000770</x:v>
      </x:c>
      <x:c r="B773" s="14" t="d">
        <x:v>2023-03-15T00:00:00.000Z</x:v>
      </x:c>
      <x:c r="C773" t="n">
        <x:v>2023</x:v>
      </x:c>
      <x:c r="D773" t="str">
        <x:v>Q1</x:v>
      </x:c>
      <x:c r="E773" t="n">
        <x:v>3</x:v>
      </x:c>
      <x:c r="F773" t="str">
        <x:v>March</x:v>
      </x:c>
      <x:c r="G773" s="15" t="d">
        <x:v>2023-03-01T00:00:00.000Z</x:v>
      </x:c>
      <x:c r="H773" t="str">
        <x:v>2023-03</x:v>
      </x:c>
      <x:c r="I773" t="str">
        <x:v>India</x:v>
      </x:c>
      <x:c r="J773" t="str">
        <x:v>Asia Pacific</x:v>
      </x:c>
      <x:c r="K773" t="str">
        <x:v>INR</x:v>
      </x:c>
      <x:c r="L773" t="str">
        <x:v>Crown Royal</x:v>
      </x:c>
      <x:c r="M773" t="str">
        <x:v>Canadian Whisky</x:v>
      </x:c>
      <x:c r="N773" t="str">
        <x:v>Off-Trade</x:v>
      </x:c>
      <x:c r="O773" t="str">
        <x:v>E-commerce Partner</x:v>
      </x:c>
      <x:c r="P773" t="str">
        <x:v>SR-048</x:v>
      </x:c>
      <x:c r="Q773" s="16" t="n">
        <x:v>41</x:v>
      </x:c>
      <x:c r="R773" s="17" t="n">
        <x:v>27.46</x:v>
      </x:c>
      <x:c r="S773" s="18" t="n">
        <x:v>0.1</x:v>
      </x:c>
      <x:c r="T773" s="17" t="n">
        <x:v>1125.99</x:v>
      </x:c>
      <x:c r="U773" s="17" t="n">
        <x:v>1013.39</x:v>
      </x:c>
      <x:c r="V773" s="17" t="n">
        <x:v>454.8</x:v>
      </x:c>
      <x:c r="W773" s="17" t="n">
        <x:v>558.59</x:v>
      </x:c>
      <x:c r="X773" s="18" t="n">
        <x:v>0.5512</x:v>
      </x:c>
      <x:c r="Y773" s="17" t="n">
        <x:v>1093.35</x:v>
      </x:c>
      <x:c r="Z773" s="18" t="n">
        <x:v>0.9269</x:v>
      </x:c>
      <x:c r="AA773" s="18" t="n">
        <x:v>-0.0383</x:v>
      </x:c>
      <x:c r="AB773" t="str">
        <x:v>Yes</x:v>
      </x:c>
      <x:c r="AC773" t="str">
        <x:v>Premium Core</x:v>
      </x:c>
      <x:c r="AD773" s="18" t="n">
        <x:v>0.5512093073742587</x:v>
      </x:c>
      <x:c r="AE773" s="18" t="n">
        <x:v>0.926866968491334</x:v>
      </x:c>
      <x:c r="AF773" s="17" t="n">
        <x:v>-79.95999999999992</x:v>
      </x:c>
      <x:c r="AG773" s="18" t="n">
        <x:v>-0.07313303150866596</x:v>
      </x:c>
      <x:c r="AH773" t="str">
        <x:v>Below Target</x:v>
      </x:c>
    </x:row>
    <x:row r="774">
      <x:c r="A774" t="str">
        <x:v>TXN-000771</x:v>
      </x:c>
      <x:c r="B774" s="14" t="d">
        <x:v>2023-09-11T00:00:00.000Z</x:v>
      </x:c>
      <x:c r="C774" t="n">
        <x:v>2023</x:v>
      </x:c>
      <x:c r="D774" t="str">
        <x:v>Q3</x:v>
      </x:c>
      <x:c r="E774" t="n">
        <x:v>9</x:v>
      </x:c>
      <x:c r="F774" t="str">
        <x:v>September</x:v>
      </x:c>
      <x:c r="G774" s="15" t="d">
        <x:v>2023-09-01T00:00:00.000Z</x:v>
      </x:c>
      <x:c r="H774" t="str">
        <x:v>2023-09</x:v>
      </x:c>
      <x:c r="I774" t="str">
        <x:v>India</x:v>
      </x:c>
      <x:c r="J774" t="str">
        <x:v>Asia Pacific</x:v>
      </x:c>
      <x:c r="K774" t="str">
        <x:v>INR</x:v>
      </x:c>
      <x:c r="L774" t="str">
        <x:v>Smirnoff</x:v>
      </x:c>
      <x:c r="M774" t="str">
        <x:v>Vodka</x:v>
      </x:c>
      <x:c r="N774" t="str">
        <x:v>Off-Trade</x:v>
      </x:c>
      <x:c r="O774" t="str">
        <x:v>Distributor</x:v>
      </x:c>
      <x:c r="P774" t="str">
        <x:v>SR-048</x:v>
      </x:c>
      <x:c r="Q774" s="16" t="n">
        <x:v>50</x:v>
      </x:c>
      <x:c r="R774" s="17" t="n">
        <x:v>18.28</x:v>
      </x:c>
      <x:c r="S774" s="18" t="n">
        <x:v>0</x:v>
      </x:c>
      <x:c r="T774" s="17" t="n">
        <x:v>913.86</x:v>
      </x:c>
      <x:c r="U774" s="17" t="n">
        <x:v>913.86</x:v>
      </x:c>
      <x:c r="V774" s="17" t="n">
        <x:v>417.52</x:v>
      </x:c>
      <x:c r="W774" s="17" t="n">
        <x:v>496.33</x:v>
      </x:c>
      <x:c r="X774" s="18" t="n">
        <x:v>0.5431</x:v>
      </x:c>
      <x:c r="Y774" s="17" t="n">
        <x:v>966.19</x:v>
      </x:c>
      <x:c r="Z774" s="18" t="n">
        <x:v>0.9458</x:v>
      </x:c>
      <x:c r="AA774" s="18" t="n">
        <x:v>-0.0194</x:v>
      </x:c>
      <x:c r="AB774" t="str">
        <x:v>No</x:v>
      </x:c>
      <x:c r="AC774" t="str">
        <x:v>Core</x:v>
      </x:c>
      <x:c r="AD774" s="18" t="n">
        <x:v>0.5431138248747073</x:v>
      </x:c>
      <x:c r="AE774" s="18" t="n">
        <x:v>0.9458388101719123</x:v>
      </x:c>
      <x:c r="AF774" s="17" t="n">
        <x:v>-52.33000000000004</x:v>
      </x:c>
      <x:c r="AG774" s="18" t="n">
        <x:v>-0.05416118982808768</x:v>
      </x:c>
      <x:c r="AH774" t="str">
        <x:v>Below Target</x:v>
      </x:c>
    </x:row>
    <x:row r="775">
      <x:c r="A775" t="str">
        <x:v>TXN-000772</x:v>
      </x:c>
      <x:c r="B775" s="14" t="d">
        <x:v>2026-04-19T00:00:00.000Z</x:v>
      </x:c>
      <x:c r="C775" t="n">
        <x:v>2026</x:v>
      </x:c>
      <x:c r="D775" t="str">
        <x:v>Q2</x:v>
      </x:c>
      <x:c r="E775" t="n">
        <x:v>4</x:v>
      </x:c>
      <x:c r="F775" t="str">
        <x:v>April</x:v>
      </x:c>
      <x:c r="G775" s="15" t="d">
        <x:v>2026-04-01T00:00:00.000Z</x:v>
      </x:c>
      <x:c r="H775" t="str">
        <x:v>2026-04</x:v>
      </x:c>
      <x:c r="I775" t="str">
        <x:v>India</x:v>
      </x:c>
      <x:c r="J775" t="str">
        <x:v>Asia Pacific</x:v>
      </x:c>
      <x:c r="K775" t="str">
        <x:v>INR</x:v>
      </x:c>
      <x:c r="L775" t="str">
        <x:v>Guinness</x:v>
      </x:c>
      <x:c r="M775" t="str">
        <x:v>Beer / Stout</x:v>
      </x:c>
      <x:c r="N775" t="str">
        <x:v>Off-Trade</x:v>
      </x:c>
      <x:c r="O775" t="str">
        <x:v>Distributor</x:v>
      </x:c>
      <x:c r="P775" t="str">
        <x:v>SR-031</x:v>
      </x:c>
      <x:c r="Q775" s="16" t="n">
        <x:v>88</x:v>
      </x:c>
      <x:c r="R775" s="17" t="n">
        <x:v>7.18</x:v>
      </x:c>
      <x:c r="S775" s="18" t="n">
        <x:v>0</x:v>
      </x:c>
      <x:c r="T775" s="17" t="n">
        <x:v>631.66</x:v>
      </x:c>
      <x:c r="U775" s="17" t="n">
        <x:v>631.66</x:v>
      </x:c>
      <x:c r="V775" s="17" t="n">
        <x:v>341.61</x:v>
      </x:c>
      <x:c r="W775" s="17" t="n">
        <x:v>290.05</x:v>
      </x:c>
      <x:c r="X775" s="18" t="n">
        <x:v>0.4592</x:v>
      </x:c>
      <x:c r="Y775" s="17" t="n">
        <x:v>611.89</x:v>
      </x:c>
      <x:c r="Z775" s="18" t="n">
        <x:v>1.0323</x:v>
      </x:c>
      <x:c r="AA775" s="18" t="n">
        <x:v>0.0572</x:v>
      </x:c>
      <x:c r="AB775" t="str">
        <x:v>No</x:v>
      </x:c>
      <x:c r="AC775" t="str">
        <x:v>Core</x:v>
      </x:c>
      <x:c r="AD775" s="18" t="n">
        <x:v>0.4591869043472755</x:v>
      </x:c>
      <x:c r="AE775" s="18" t="n">
        <x:v>1.0323097288728367</x:v>
      </x:c>
      <x:c r="AF775" s="17" t="n">
        <x:v>19.769999999999982</x:v>
      </x:c>
      <x:c r="AG775" s="18" t="n">
        <x:v>0.03230972887283659</x:v>
      </x:c>
      <x:c r="AH775" t="str">
        <x:v>Above Target</x:v>
      </x:c>
    </x:row>
    <x:row r="776">
      <x:c r="A776" t="str">
        <x:v>TXN-000773</x:v>
      </x:c>
      <x:c r="B776" s="14" t="d">
        <x:v>2025-02-10T00:00:00.000Z</x:v>
      </x:c>
      <x:c r="C776" t="n">
        <x:v>2025</x:v>
      </x:c>
      <x:c r="D776" t="str">
        <x:v>Q1</x:v>
      </x:c>
      <x:c r="E776" t="n">
        <x:v>2</x:v>
      </x:c>
      <x:c r="F776" t="str">
        <x:v>February</x:v>
      </x:c>
      <x:c r="G776" s="15" t="d">
        <x:v>2025-02-01T00:00:00.000Z</x:v>
      </x:c>
      <x:c r="H776" t="str">
        <x:v>2025-02</x:v>
      </x:c>
      <x:c r="I776" t="str">
        <x:v>Spain</x:v>
      </x:c>
      <x:c r="J776" t="str">
        <x:v>Europe</x:v>
      </x:c>
      <x:c r="K776" t="str">
        <x:v>EUR</x:v>
      </x:c>
      <x:c r="L776" t="str">
        <x:v>Johnnie Walker</x:v>
      </x:c>
      <x:c r="M776" t="str">
        <x:v>Scotch Whisky</x:v>
      </x:c>
      <x:c r="N776" t="str">
        <x:v>Duty Free / Travel Retail</x:v>
      </x:c>
      <x:c r="O776" t="str">
        <x:v>E-commerce Partner</x:v>
      </x:c>
      <x:c r="P776" t="str">
        <x:v>SR-024</x:v>
      </x:c>
      <x:c r="Q776" s="16" t="n">
        <x:v>38</x:v>
      </x:c>
      <x:c r="R776" s="17" t="n">
        <x:v>38.98</x:v>
      </x:c>
      <x:c r="S776" s="18" t="n">
        <x:v>0.03</x:v>
      </x:c>
      <x:c r="T776" s="17" t="n">
        <x:v>1481.24</x:v>
      </x:c>
      <x:c r="U776" s="17" t="n">
        <x:v>1436.8</x:v>
      </x:c>
      <x:c r="V776" s="17" t="n">
        <x:v>688.51</x:v>
      </x:c>
      <x:c r="W776" s="17" t="n">
        <x:v>748.29</x:v>
      </x:c>
      <x:c r="X776" s="18" t="n">
        <x:v>0.5208</x:v>
      </x:c>
      <x:c r="Y776" s="17" t="n">
        <x:v>1478.8</x:v>
      </x:c>
      <x:c r="Z776" s="18" t="n">
        <x:v>0.9716</x:v>
      </x:c>
      <x:c r="AA776" s="18" t="n">
        <x:v>0.0213</x:v>
      </x:c>
      <x:c r="AB776" t="str">
        <x:v>No</x:v>
      </x:c>
      <x:c r="AC776" t="str">
        <x:v>Luxury / Reserve</x:v>
      </x:c>
      <x:c r="AD776" s="18" t="n">
        <x:v>0.5208031737193763</x:v>
      </x:c>
      <x:c r="AE776" s="18" t="n">
        <x:v>0.971598593454152</x:v>
      </x:c>
      <x:c r="AF776" s="17" t="n">
        <x:v>-42</x:v>
      </x:c>
      <x:c r="AG776" s="18" t="n">
        <x:v>-0.028401406545847985</x:v>
      </x:c>
      <x:c r="AH776" t="str">
        <x:v>Below Target</x:v>
      </x:c>
    </x:row>
    <x:row r="777">
      <x:c r="A777" t="str">
        <x:v>TXN-000774</x:v>
      </x:c>
      <x:c r="B777" s="14" t="d">
        <x:v>2026-01-24T00:00:00.000Z</x:v>
      </x:c>
      <x:c r="C777" t="n">
        <x:v>2026</x:v>
      </x:c>
      <x:c r="D777" t="str">
        <x:v>Q1</x:v>
      </x:c>
      <x:c r="E777" t="n">
        <x:v>1</x:v>
      </x:c>
      <x:c r="F777" t="str">
        <x:v>January</x:v>
      </x:c>
      <x:c r="G777" s="15" t="d">
        <x:v>2026-01-01T00:00:00.000Z</x:v>
      </x:c>
      <x:c r="H777" t="str">
        <x:v>2026-01</x:v>
      </x:c>
      <x:c r="I777" t="str">
        <x:v>Nigeria</x:v>
      </x:c>
      <x:c r="J777" t="str">
        <x:v>Africa</x:v>
      </x:c>
      <x:c r="K777" t="str">
        <x:v>NGN</x:v>
      </x:c>
      <x:c r="L777" t="str">
        <x:v>Tanqueray</x:v>
      </x:c>
      <x:c r="M777" t="str">
        <x:v>Gin</x:v>
      </x:c>
      <x:c r="N777" t="str">
        <x:v>Off-Trade</x:v>
      </x:c>
      <x:c r="O777" t="str">
        <x:v>Key Account</x:v>
      </x:c>
      <x:c r="P777" t="str">
        <x:v>SR-006</x:v>
      </x:c>
      <x:c r="Q777" s="16" t="n">
        <x:v>33</x:v>
      </x:c>
      <x:c r="R777" s="17" t="n">
        <x:v>25.1</x:v>
      </x:c>
      <x:c r="S777" s="18" t="n">
        <x:v>0.03</x:v>
      </x:c>
      <x:c r="T777" s="17" t="n">
        <x:v>828.23</x:v>
      </x:c>
      <x:c r="U777" s="17" t="n">
        <x:v>803.38</x:v>
      </x:c>
      <x:c r="V777" s="17" t="n">
        <x:v>376.51</x:v>
      </x:c>
      <x:c r="W777" s="17" t="n">
        <x:v>426.87</x:v>
      </x:c>
      <x:c r="X777" s="18" t="n">
        <x:v>0.5313</x:v>
      </x:c>
      <x:c r="Y777" s="17" t="n">
        <x:v>753.08</x:v>
      </x:c>
      <x:c r="Z777" s="18" t="n">
        <x:v>1.0668</x:v>
      </x:c>
      <x:c r="AA777" s="18" t="n">
        <x:v>0.053</x:v>
      </x:c>
      <x:c r="AB777" t="str">
        <x:v>No</x:v>
      </x:c>
      <x:c r="AC777" t="str">
        <x:v>Premium Core</x:v>
      </x:c>
      <x:c r="AD777" s="18" t="n">
        <x:v>0.5313425776095995</x:v>
      </x:c>
      <x:c r="AE777" s="18" t="n">
        <x:v>1.0667923726562913</x:v>
      </x:c>
      <x:c r="AF777" s="17" t="n">
        <x:v>50.299999999999955</x:v>
      </x:c>
      <x:c r="AG777" s="18" t="n">
        <x:v>0.06679237265629143</x:v>
      </x:c>
      <x:c r="AH777" t="str">
        <x:v>Above Target</x:v>
      </x:c>
    </x:row>
    <x:row r="778">
      <x:c r="A778" t="str">
        <x:v>TXN-000775</x:v>
      </x:c>
      <x:c r="B778" s="14" t="d">
        <x:v>2023-07-15T00:00:00.000Z</x:v>
      </x:c>
      <x:c r="C778" t="n">
        <x:v>2023</x:v>
      </x:c>
      <x:c r="D778" t="str">
        <x:v>Q3</x:v>
      </x:c>
      <x:c r="E778" t="n">
        <x:v>7</x:v>
      </x:c>
      <x:c r="F778" t="str">
        <x:v>July</x:v>
      </x:c>
      <x:c r="G778" s="15" t="d">
        <x:v>2023-07-01T00:00:00.000Z</x:v>
      </x:c>
      <x:c r="H778" t="str">
        <x:v>2023-07</x:v>
      </x:c>
      <x:c r="I778" t="str">
        <x:v>Canada</x:v>
      </x:c>
      <x:c r="J778" t="str">
        <x:v>North America</x:v>
      </x:c>
      <x:c r="K778" t="str">
        <x:v>CAD</x:v>
      </x:c>
      <x:c r="L778" t="str">
        <x:v>Guinness</x:v>
      </x:c>
      <x:c r="M778" t="str">
        <x:v>Beer / Stout</x:v>
      </x:c>
      <x:c r="N778" t="str">
        <x:v>Duty Free / Travel Retail</x:v>
      </x:c>
      <x:c r="O778" t="str">
        <x:v>E-commerce Partner</x:v>
      </x:c>
      <x:c r="P778" t="str">
        <x:v>SR-032</x:v>
      </x:c>
      <x:c r="Q778" s="16" t="n">
        <x:v>33</x:v>
      </x:c>
      <x:c r="R778" s="17" t="n">
        <x:v>9.02</x:v>
      </x:c>
      <x:c r="S778" s="18" t="n">
        <x:v>0.02</x:v>
      </x:c>
      <x:c r="T778" s="17" t="n">
        <x:v>297.59</x:v>
      </x:c>
      <x:c r="U778" s="17" t="n">
        <x:v>291.64</x:v>
      </x:c>
      <x:c r="V778" s="17" t="n">
        <x:v>145.77</x:v>
      </x:c>
      <x:c r="W778" s="17" t="n">
        <x:v>145.87</x:v>
      </x:c>
      <x:c r="X778" s="18" t="n">
        <x:v>0.5002</x:v>
      </x:c>
      <x:c r="Y778" s="17" t="n">
        <x:v>320.15</x:v>
      </x:c>
      <x:c r="Z778" s="18" t="n">
        <x:v>0.911</x:v>
      </x:c>
      <x:c r="AA778" s="18" t="n">
        <x:v>-0.0343</x:v>
      </x:c>
      <x:c r="AB778" t="str">
        <x:v>No</x:v>
      </x:c>
      <x:c r="AC778" t="str">
        <x:v>Core</x:v>
      </x:c>
      <x:c r="AD778" s="18" t="n">
        <x:v>0.5001714442463311</x:v>
      </x:c>
      <x:c r="AE778" s="18" t="n">
        <x:v>0.9109479931282212</x:v>
      </x:c>
      <x:c r="AF778" s="17" t="n">
        <x:v>-28.50999999999999</x:v>
      </x:c>
      <x:c r="AG778" s="18" t="n">
        <x:v>-0.08905200687177883</x:v>
      </x:c>
      <x:c r="AH778" t="str">
        <x:v>Below Target</x:v>
      </x:c>
    </x:row>
    <x:row r="779">
      <x:c r="A779" t="str">
        <x:v>TXN-000776</x:v>
      </x:c>
      <x:c r="B779" s="14" t="d">
        <x:v>2024-05-31T00:00:00.000Z</x:v>
      </x:c>
      <x:c r="C779" t="n">
        <x:v>2024</x:v>
      </x:c>
      <x:c r="D779" t="str">
        <x:v>Q2</x:v>
      </x:c>
      <x:c r="E779" t="n">
        <x:v>5</x:v>
      </x:c>
      <x:c r="F779" t="str">
        <x:v>May</x:v>
      </x:c>
      <x:c r="G779" s="15" t="d">
        <x:v>2024-05-01T00:00:00.000Z</x:v>
      </x:c>
      <x:c r="H779" t="str">
        <x:v>2024-05</x:v>
      </x:c>
      <x:c r="I779" t="str">
        <x:v>United States</x:v>
      </x:c>
      <x:c r="J779" t="str">
        <x:v>North America</x:v>
      </x:c>
      <x:c r="K779" t="str">
        <x:v>USD</x:v>
      </x:c>
      <x:c r="L779" t="str">
        <x:v>Crown Royal</x:v>
      </x:c>
      <x:c r="M779" t="str">
        <x:v>Canadian Whisky</x:v>
      </x:c>
      <x:c r="N779" t="str">
        <x:v>Wholesale</x:v>
      </x:c>
      <x:c r="O779" t="str">
        <x:v>Key Account</x:v>
      </x:c>
      <x:c r="P779" t="str">
        <x:v>SR-032</x:v>
      </x:c>
      <x:c r="Q779" s="16" t="n">
        <x:v>57</x:v>
      </x:c>
      <x:c r="R779" s="17" t="n">
        <x:v>26.63</x:v>
      </x:c>
      <x:c r="S779" s="18" t="n">
        <x:v>0</x:v>
      </x:c>
      <x:c r="T779" s="17" t="n">
        <x:v>1518.11</x:v>
      </x:c>
      <x:c r="U779" s="17" t="n">
        <x:v>1518.11</x:v>
      </x:c>
      <x:c r="V779" s="17" t="n">
        <x:v>698.87</x:v>
      </x:c>
      <x:c r="W779" s="17" t="n">
        <x:v>819.24</x:v>
      </x:c>
      <x:c r="X779" s="18" t="n">
        <x:v>0.5396</x:v>
      </x:c>
      <x:c r="Y779" s="17" t="n">
        <x:v>1588.28</x:v>
      </x:c>
      <x:c r="Z779" s="18" t="n">
        <x:v>0.9558</x:v>
      </x:c>
      <x:c r="AA779" s="18" t="n">
        <x:v>0.0432</x:v>
      </x:c>
      <x:c r="AB779" t="str">
        <x:v>No</x:v>
      </x:c>
      <x:c r="AC779" t="str">
        <x:v>Premium Core</x:v>
      </x:c>
      <x:c r="AD779" s="18" t="n">
        <x:v>0.539644689778738</x:v>
      </x:c>
      <x:c r="AE779" s="18" t="n">
        <x:v>0.9558201324703453</x:v>
      </x:c>
      <x:c r="AF779" s="17" t="n">
        <x:v>-70.17000000000007</x:v>
      </x:c>
      <x:c r="AG779" s="18" t="n">
        <x:v>-0.04417986752965477</x:v>
      </x:c>
      <x:c r="AH779" t="str">
        <x:v>Below Target</x:v>
      </x:c>
    </x:row>
    <x:row r="780">
      <x:c r="A780" t="str">
        <x:v>TXN-000777</x:v>
      </x:c>
      <x:c r="B780" s="14" t="d">
        <x:v>2024-10-03T00:00:00.000Z</x:v>
      </x:c>
      <x:c r="C780" t="n">
        <x:v>2024</x:v>
      </x:c>
      <x:c r="D780" t="str">
        <x:v>Q4</x:v>
      </x:c>
      <x:c r="E780" t="n">
        <x:v>10</x:v>
      </x:c>
      <x:c r="F780" t="str">
        <x:v>October</x:v>
      </x:c>
      <x:c r="G780" s="15" t="d">
        <x:v>2024-10-01T00:00:00.000Z</x:v>
      </x:c>
      <x:c r="H780" t="str">
        <x:v>2024-10</x:v>
      </x:c>
      <x:c r="I780" t="str">
        <x:v>Japan</x:v>
      </x:c>
      <x:c r="J780" t="str">
        <x:v>Asia Pacific</x:v>
      </x:c>
      <x:c r="K780" t="str">
        <x:v>JPY</x:v>
      </x:c>
      <x:c r="L780" t="str">
        <x:v>Guinness</x:v>
      </x:c>
      <x:c r="M780" t="str">
        <x:v>Beer / Stout</x:v>
      </x:c>
      <x:c r="N780" t="str">
        <x:v>Off-Trade</x:v>
      </x:c>
      <x:c r="O780" t="str">
        <x:v>Hospitality Group</x:v>
      </x:c>
      <x:c r="P780" t="str">
        <x:v>SR-001</x:v>
      </x:c>
      <x:c r="Q780" s="16" t="n">
        <x:v>36</x:v>
      </x:c>
      <x:c r="R780" s="17" t="n">
        <x:v>7.99</x:v>
      </x:c>
      <x:c r="S780" s="18" t="n">
        <x:v>0</x:v>
      </x:c>
      <x:c r="T780" s="17" t="n">
        <x:v>287.52</x:v>
      </x:c>
      <x:c r="U780" s="17" t="n">
        <x:v>287.52</x:v>
      </x:c>
      <x:c r="V780" s="17" t="n">
        <x:v>151</x:v>
      </x:c>
      <x:c r="W780" s="17" t="n">
        <x:v>136.51</x:v>
      </x:c>
      <x:c r="X780" s="18" t="n">
        <x:v>0.4748</x:v>
      </x:c>
      <x:c r="Y780" s="17" t="n">
        <x:v>264.56</x:v>
      </x:c>
      <x:c r="Z780" s="18" t="n">
        <x:v>1.0868</x:v>
      </x:c>
      <x:c r="AA780" s="18" t="n">
        <x:v>-0.0146</x:v>
      </x:c>
      <x:c r="AB780" t="str">
        <x:v>No</x:v>
      </x:c>
      <x:c r="AC780" t="str">
        <x:v>Core</x:v>
      </x:c>
      <x:c r="AD780" s="18" t="n">
        <x:v>0.47478436282693376</x:v>
      </x:c>
      <x:c r="AE780" s="18" t="n">
        <x:v>1.0867856062896886</x:v>
      </x:c>
      <x:c r="AF780" s="17" t="n">
        <x:v>22.95999999999998</x:v>
      </x:c>
      <x:c r="AG780" s="18" t="n">
        <x:v>0.08678560628968846</x:v>
      </x:c>
      <x:c r="AH780" t="str">
        <x:v>Above Target</x:v>
      </x:c>
    </x:row>
    <x:row r="781">
      <x:c r="A781" t="str">
        <x:v>TXN-000778</x:v>
      </x:c>
      <x:c r="B781" s="14" t="d">
        <x:v>2023-11-28T00:00:00.000Z</x:v>
      </x:c>
      <x:c r="C781" t="n">
        <x:v>2023</x:v>
      </x:c>
      <x:c r="D781" t="str">
        <x:v>Q4</x:v>
      </x:c>
      <x:c r="E781" t="n">
        <x:v>11</x:v>
      </x:c>
      <x:c r="F781" t="str">
        <x:v>November</x:v>
      </x:c>
      <x:c r="G781" s="15" t="d">
        <x:v>2023-11-01T00:00:00.000Z</x:v>
      </x:c>
      <x:c r="H781" t="str">
        <x:v>2023-11</x:v>
      </x:c>
      <x:c r="I781" t="str">
        <x:v>Canada</x:v>
      </x:c>
      <x:c r="J781" t="str">
        <x:v>North America</x:v>
      </x:c>
      <x:c r="K781" t="str">
        <x:v>CAD</x:v>
      </x:c>
      <x:c r="L781" t="str">
        <x:v>Johnnie Walker</x:v>
      </x:c>
      <x:c r="M781" t="str">
        <x:v>Scotch Whisky</x:v>
      </x:c>
      <x:c r="N781" t="str">
        <x:v>On-Trade</x:v>
      </x:c>
      <x:c r="O781" t="str">
        <x:v>Key Account</x:v>
      </x:c>
      <x:c r="P781" t="str">
        <x:v>SR-019</x:v>
      </x:c>
      <x:c r="Q781" s="16" t="n">
        <x:v>24</x:v>
      </x:c>
      <x:c r="R781" s="17" t="n">
        <x:v>38.57</x:v>
      </x:c>
      <x:c r="S781" s="18" t="n">
        <x:v>0.15</x:v>
      </x:c>
      <x:c r="T781" s="17" t="n">
        <x:v>925.64</x:v>
      </x:c>
      <x:c r="U781" s="17" t="n">
        <x:v>786.79</x:v>
      </x:c>
      <x:c r="V781" s="17" t="n">
        <x:v>353.72</x:v>
      </x:c>
      <x:c r="W781" s="17" t="n">
        <x:v>433.07</x:v>
      </x:c>
      <x:c r="X781" s="18" t="n">
        <x:v>0.5504</x:v>
      </x:c>
      <x:c r="Y781" s="17" t="n">
        <x:v>820.03</x:v>
      </x:c>
      <x:c r="Z781" s="18" t="n">
        <x:v>0.9595</x:v>
      </x:c>
      <x:c r="AA781" s="18" t="n">
        <x:v>0.0202</x:v>
      </x:c>
      <x:c r="AB781" t="str">
        <x:v>Yes</x:v>
      </x:c>
      <x:c r="AC781" t="str">
        <x:v>Luxury / Reserve</x:v>
      </x:c>
      <x:c r="AD781" s="18" t="n">
        <x:v>0.5504264161974606</x:v>
      </x:c>
      <x:c r="AE781" s="18" t="n">
        <x:v>0.9594648976256966</x:v>
      </x:c>
      <x:c r="AF781" s="17" t="n">
        <x:v>-33.24000000000001</x:v>
      </x:c>
      <x:c r="AG781" s="18" t="n">
        <x:v>-0.04053510237430339</x:v>
      </x:c>
      <x:c r="AH781" t="str">
        <x:v>Below Target</x:v>
      </x:c>
    </x:row>
    <x:row r="782">
      <x:c r="A782" t="str">
        <x:v>TXN-000779</x:v>
      </x:c>
      <x:c r="B782" s="14" t="d">
        <x:v>2023-08-29T00:00:00.000Z</x:v>
      </x:c>
      <x:c r="C782" t="n">
        <x:v>2023</x:v>
      </x:c>
      <x:c r="D782" t="str">
        <x:v>Q3</x:v>
      </x:c>
      <x:c r="E782" t="n">
        <x:v>8</x:v>
      </x:c>
      <x:c r="F782" t="str">
        <x:v>August</x:v>
      </x:c>
      <x:c r="G782" s="15" t="d">
        <x:v>2023-08-01T00:00:00.000Z</x:v>
      </x:c>
      <x:c r="H782" t="str">
        <x:v>2023-08</x:v>
      </x:c>
      <x:c r="I782" t="str">
        <x:v>United States</x:v>
      </x:c>
      <x:c r="J782" t="str">
        <x:v>North America</x:v>
      </x:c>
      <x:c r="K782" t="str">
        <x:v>USD</x:v>
      </x:c>
      <x:c r="L782" t="str">
        <x:v>Smirnoff</x:v>
      </x:c>
      <x:c r="M782" t="str">
        <x:v>Vodka</x:v>
      </x:c>
      <x:c r="N782" t="str">
        <x:v>Duty Free / Travel Retail</x:v>
      </x:c>
      <x:c r="O782" t="str">
        <x:v>Distributor</x:v>
      </x:c>
      <x:c r="P782" t="str">
        <x:v>SR-046</x:v>
      </x:c>
      <x:c r="Q782" s="16" t="n">
        <x:v>86</x:v>
      </x:c>
      <x:c r="R782" s="17" t="n">
        <x:v>22.52</x:v>
      </x:c>
      <x:c r="S782" s="18" t="n">
        <x:v>0</x:v>
      </x:c>
      <x:c r="T782" s="17" t="n">
        <x:v>1936.36</x:v>
      </x:c>
      <x:c r="U782" s="17" t="n">
        <x:v>1936.36</x:v>
      </x:c>
      <x:c r="V782" s="17" t="n">
        <x:v>926.3</x:v>
      </x:c>
      <x:c r="W782" s="17" t="n">
        <x:v>1010.06</x:v>
      </x:c>
      <x:c r="X782" s="18" t="n">
        <x:v>0.5216</x:v>
      </x:c>
      <x:c r="Y782" s="17" t="n">
        <x:v>1845.66</x:v>
      </x:c>
      <x:c r="Z782" s="18" t="n">
        <x:v>1.0491</x:v>
      </x:c>
      <x:c r="AA782" s="18" t="n">
        <x:v>0.0545</x:v>
      </x:c>
      <x:c r="AB782" t="str">
        <x:v>No</x:v>
      </x:c>
      <x:c r="AC782" t="str">
        <x:v>Core</x:v>
      </x:c>
      <x:c r="AD782" s="18" t="n">
        <x:v>0.5216282096304407</x:v>
      </x:c>
      <x:c r="AE782" s="18" t="n">
        <x:v>1.0491423122351895</x:v>
      </x:c>
      <x:c r="AF782" s="17" t="n">
        <x:v>90.69999999999982</x:v>
      </x:c>
      <x:c r="AG782" s="18" t="n">
        <x:v>0.04914231223518948</x:v>
      </x:c>
      <x:c r="AH782" t="str">
        <x:v>Above Target</x:v>
      </x:c>
    </x:row>
    <x:row r="783">
      <x:c r="A783" t="str">
        <x:v>TXN-000780</x:v>
      </x:c>
      <x:c r="B783" s="14" t="d">
        <x:v>2025-01-30T00:00:00.000Z</x:v>
      </x:c>
      <x:c r="C783" t="n">
        <x:v>2025</x:v>
      </x:c>
      <x:c r="D783" t="str">
        <x:v>Q1</x:v>
      </x:c>
      <x:c r="E783" t="n">
        <x:v>1</x:v>
      </x:c>
      <x:c r="F783" t="str">
        <x:v>January</x:v>
      </x:c>
      <x:c r="G783" s="15" t="d">
        <x:v>2025-01-01T00:00:00.000Z</x:v>
      </x:c>
      <x:c r="H783" t="str">
        <x:v>2025-01</x:v>
      </x:c>
      <x:c r="I783" t="str">
        <x:v>Canada</x:v>
      </x:c>
      <x:c r="J783" t="str">
        <x:v>North America</x:v>
      </x:c>
      <x:c r="K783" t="str">
        <x:v>CAD</x:v>
      </x:c>
      <x:c r="L783" t="str">
        <x:v>Guinness</x:v>
      </x:c>
      <x:c r="M783" t="str">
        <x:v>Beer / Stout</x:v>
      </x:c>
      <x:c r="N783" t="str">
        <x:v>Off-Trade</x:v>
      </x:c>
      <x:c r="O783" t="str">
        <x:v>Distributor</x:v>
      </x:c>
      <x:c r="P783" t="str">
        <x:v>SR-001</x:v>
      </x:c>
      <x:c r="Q783" s="16" t="n">
        <x:v>69</x:v>
      </x:c>
      <x:c r="R783" s="17" t="n">
        <x:v>6.85</x:v>
      </x:c>
      <x:c r="S783" s="18" t="n">
        <x:v>0.02</x:v>
      </x:c>
      <x:c r="T783" s="17" t="n">
        <x:v>472.5</x:v>
      </x:c>
      <x:c r="U783" s="17" t="n">
        <x:v>463.05</x:v>
      </x:c>
      <x:c r="V783" s="17" t="n">
        <x:v>245.16</x:v>
      </x:c>
      <x:c r="W783" s="17" t="n">
        <x:v>217.88</x:v>
      </x:c>
      <x:c r="X783" s="18" t="n">
        <x:v>0.4705</x:v>
      </x:c>
      <x:c r="Y783" s="17" t="n">
        <x:v>434.84</x:v>
      </x:c>
      <x:c r="Z783" s="18" t="n">
        <x:v>1.0649</x:v>
      </x:c>
      <x:c r="AA783" s="18" t="n">
        <x:v>-0.031</x:v>
      </x:c>
      <x:c r="AB783" t="str">
        <x:v>No</x:v>
      </x:c>
      <x:c r="AC783" t="str">
        <x:v>Core</x:v>
      </x:c>
      <x:c r="AD783" s="18" t="n">
        <x:v>0.470532339920095</x:v>
      </x:c>
      <x:c r="AE783" s="18" t="n">
        <x:v>1.0648744365743723</x:v>
      </x:c>
      <x:c r="AF783" s="17" t="n">
        <x:v>28.210000000000036</x:v>
      </x:c>
      <x:c r="AG783" s="18" t="n">
        <x:v>0.06487443657437227</x:v>
      </x:c>
      <x:c r="AH783" t="str">
        <x:v>Above Target</x:v>
      </x:c>
    </x:row>
    <x:row r="784">
      <x:c r="A784" t="str">
        <x:v>TXN-000781</x:v>
      </x:c>
      <x:c r="B784" s="14" t="d">
        <x:v>2024-09-30T00:00:00.000Z</x:v>
      </x:c>
      <x:c r="C784" t="n">
        <x:v>2024</x:v>
      </x:c>
      <x:c r="D784" t="str">
        <x:v>Q3</x:v>
      </x:c>
      <x:c r="E784" t="n">
        <x:v>9</x:v>
      </x:c>
      <x:c r="F784" t="str">
        <x:v>September</x:v>
      </x:c>
      <x:c r="G784" s="15" t="d">
        <x:v>2024-09-01T00:00:00.000Z</x:v>
      </x:c>
      <x:c r="H784" t="str">
        <x:v>2024-09</x:v>
      </x:c>
      <x:c r="I784" t="str">
        <x:v>South Africa</x:v>
      </x:c>
      <x:c r="J784" t="str">
        <x:v>Africa</x:v>
      </x:c>
      <x:c r="K784" t="str">
        <x:v>ZAR</x:v>
      </x:c>
      <x:c r="L784" t="str">
        <x:v>Guinness</x:v>
      </x:c>
      <x:c r="M784" t="str">
        <x:v>Beer / Stout</x:v>
      </x:c>
      <x:c r="N784" t="str">
        <x:v>On-Trade</x:v>
      </x:c>
      <x:c r="O784" t="str">
        <x:v>Hospitality Group</x:v>
      </x:c>
      <x:c r="P784" t="str">
        <x:v>SR-001</x:v>
      </x:c>
      <x:c r="Q784" s="16" t="n">
        <x:v>31</x:v>
      </x:c>
      <x:c r="R784" s="17" t="n">
        <x:v>7.91</x:v>
      </x:c>
      <x:c r="S784" s="18" t="n">
        <x:v>0</x:v>
      </x:c>
      <x:c r="T784" s="17" t="n">
        <x:v>245.13</x:v>
      </x:c>
      <x:c r="U784" s="17" t="n">
        <x:v>245.13</x:v>
      </x:c>
      <x:c r="V784" s="17" t="n">
        <x:v>125.13</x:v>
      </x:c>
      <x:c r="W784" s="17" t="n">
        <x:v>120</x:v>
      </x:c>
      <x:c r="X784" s="18" t="n">
        <x:v>0.4895</x:v>
      </x:c>
      <x:c r="Y784" s="17" t="n">
        <x:v>276.91</x:v>
      </x:c>
      <x:c r="Z784" s="18" t="n">
        <x:v>0.8852</x:v>
      </x:c>
      <x:c r="AA784" s="18" t="n">
        <x:v>0.0202</x:v>
      </x:c>
      <x:c r="AB784" t="str">
        <x:v>No</x:v>
      </x:c>
      <x:c r="AC784" t="str">
        <x:v>Core</x:v>
      </x:c>
      <x:c r="AD784" s="18" t="n">
        <x:v>0.48953616448415127</x:v>
      </x:c>
      <x:c r="AE784" s="18" t="n">
        <x:v>0.8852334693582752</x:v>
      </x:c>
      <x:c r="AF784" s="17" t="n">
        <x:v>-31.78000000000003</x:v>
      </x:c>
      <x:c r="AG784" s="18" t="n">
        <x:v>-0.11476653064172485</x:v>
      </x:c>
      <x:c r="AH784" t="str">
        <x:v>Below Target</x:v>
      </x:c>
    </x:row>
    <x:row r="785">
      <x:c r="A785" t="str">
        <x:v>TXN-000782</x:v>
      </x:c>
      <x:c r="B785" s="14" t="d">
        <x:v>2024-01-30T00:00:00.000Z</x:v>
      </x:c>
      <x:c r="C785" t="n">
        <x:v>2024</x:v>
      </x:c>
      <x:c r="D785" t="str">
        <x:v>Q1</x:v>
      </x:c>
      <x:c r="E785" t="n">
        <x:v>1</x:v>
      </x:c>
      <x:c r="F785" t="str">
        <x:v>January</x:v>
      </x:c>
      <x:c r="G785" s="15" t="d">
        <x:v>2024-01-01T00:00:00.000Z</x:v>
      </x:c>
      <x:c r="H785" t="str">
        <x:v>2024-01</x:v>
      </x:c>
      <x:c r="I785" t="str">
        <x:v>France</x:v>
      </x:c>
      <x:c r="J785" t="str">
        <x:v>Europe</x:v>
      </x:c>
      <x:c r="K785" t="str">
        <x:v>EUR</x:v>
      </x:c>
      <x:c r="L785" t="str">
        <x:v>Cîroc</x:v>
      </x:c>
      <x:c r="M785" t="str">
        <x:v>Vodka</x:v>
      </x:c>
      <x:c r="N785" t="str">
        <x:v>Wholesale</x:v>
      </x:c>
      <x:c r="O785" t="str">
        <x:v>E-commerce Partner</x:v>
      </x:c>
      <x:c r="P785" t="str">
        <x:v>SR-007</x:v>
      </x:c>
      <x:c r="Q785" s="16" t="n">
        <x:v>76</x:v>
      </x:c>
      <x:c r="R785" s="17" t="n">
        <x:v>32.66</x:v>
      </x:c>
      <x:c r="S785" s="18" t="n">
        <x:v>0</x:v>
      </x:c>
      <x:c r="T785" s="17" t="n">
        <x:v>2482.06</x:v>
      </x:c>
      <x:c r="U785" s="17" t="n">
        <x:v>2482.06</x:v>
      </x:c>
      <x:c r="V785" s="17" t="n">
        <x:v>1017.86</x:v>
      </x:c>
      <x:c r="W785" s="17" t="n">
        <x:v>1464.19</x:v>
      </x:c>
      <x:c r="X785" s="18" t="n">
        <x:v>0.5899</x:v>
      </x:c>
      <x:c r="Y785" s="17" t="n">
        <x:v>2364.59</x:v>
      </x:c>
      <x:c r="Z785" s="18" t="n">
        <x:v>1.0497</x:v>
      </x:c>
      <x:c r="AA785" s="18" t="n">
        <x:v>0.0598</x:v>
      </x:c>
      <x:c r="AB785" t="str">
        <x:v>No</x:v>
      </x:c>
      <x:c r="AC785" t="str">
        <x:v>Luxury / Reserve</x:v>
      </x:c>
      <x:c r="AD785" s="18" t="n">
        <x:v>0.5899091883354955</x:v>
      </x:c>
      <x:c r="AE785" s="18" t="n">
        <x:v>1.0496788026676929</x:v>
      </x:c>
      <x:c r="AF785" s="17" t="n">
        <x:v>117.4699999999998</x:v>
      </x:c>
      <x:c r="AG785" s="18" t="n">
        <x:v>0.04967880266769283</x:v>
      </x:c>
      <x:c r="AH785" t="str">
        <x:v>Above Target</x:v>
      </x:c>
    </x:row>
    <x:row r="786">
      <x:c r="A786" t="str">
        <x:v>TXN-000783</x:v>
      </x:c>
      <x:c r="B786" s="14" t="d">
        <x:v>2024-03-19T00:00:00.000Z</x:v>
      </x:c>
      <x:c r="C786" t="n">
        <x:v>2024</x:v>
      </x:c>
      <x:c r="D786" t="str">
        <x:v>Q1</x:v>
      </x:c>
      <x:c r="E786" t="n">
        <x:v>3</x:v>
      </x:c>
      <x:c r="F786" t="str">
        <x:v>March</x:v>
      </x:c>
      <x:c r="G786" s="15" t="d">
        <x:v>2024-03-01T00:00:00.000Z</x:v>
      </x:c>
      <x:c r="H786" t="str">
        <x:v>2024-03</x:v>
      </x:c>
      <x:c r="I786" t="str">
        <x:v>France</x:v>
      </x:c>
      <x:c r="J786" t="str">
        <x:v>Europe</x:v>
      </x:c>
      <x:c r="K786" t="str">
        <x:v>EUR</x:v>
      </x:c>
      <x:c r="L786" t="str">
        <x:v>Guinness</x:v>
      </x:c>
      <x:c r="M786" t="str">
        <x:v>Beer / Stout</x:v>
      </x:c>
      <x:c r="N786" t="str">
        <x:v>On-Trade</x:v>
      </x:c>
      <x:c r="O786" t="str">
        <x:v>E-commerce Partner</x:v>
      </x:c>
      <x:c r="P786" t="str">
        <x:v>SR-059</x:v>
      </x:c>
      <x:c r="Q786" s="16" t="n">
        <x:v>98</x:v>
      </x:c>
      <x:c r="R786" s="17" t="n">
        <x:v>8.68</x:v>
      </x:c>
      <x:c r="S786" s="18" t="n">
        <x:v>0.03</x:v>
      </x:c>
      <x:c r="T786" s="17" t="n">
        <x:v>850.21</x:v>
      </x:c>
      <x:c r="U786" s="17" t="n">
        <x:v>824.7</x:v>
      </x:c>
      <x:c r="V786" s="17" t="n">
        <x:v>406.36</x:v>
      </x:c>
      <x:c r="W786" s="17" t="n">
        <x:v>418.34</x:v>
      </x:c>
      <x:c r="X786" s="18" t="n">
        <x:v>0.5073</x:v>
      </x:c>
      <x:c r="Y786" s="17" t="n">
        <x:v>900.32</x:v>
      </x:c>
      <x:c r="Z786" s="18" t="n">
        <x:v>0.916</x:v>
      </x:c>
      <x:c r="AA786" s="18" t="n">
        <x:v>0.0635</x:v>
      </x:c>
      <x:c r="AB786" t="str">
        <x:v>No</x:v>
      </x:c>
      <x:c r="AC786" t="str">
        <x:v>Core</x:v>
      </x:c>
      <x:c r="AD786" s="18" t="n">
        <x:v>0.507263247241421</x:v>
      </x:c>
      <x:c r="AE786" s="18" t="n">
        <x:v>0.9160076417273858</x:v>
      </x:c>
      <x:c r="AF786" s="17" t="n">
        <x:v>-75.62</x:v>
      </x:c>
      <x:c r="AG786" s="18" t="n">
        <x:v>-0.08399235827261418</x:v>
      </x:c>
      <x:c r="AH786" t="str">
        <x:v>Below Target</x:v>
      </x:c>
    </x:row>
    <x:row r="787">
      <x:c r="A787" t="str">
        <x:v>TXN-000784</x:v>
      </x:c>
      <x:c r="B787" s="14" t="d">
        <x:v>2025-08-27T00:00:00.000Z</x:v>
      </x:c>
      <x:c r="C787" t="n">
        <x:v>2025</x:v>
      </x:c>
      <x:c r="D787" t="str">
        <x:v>Q3</x:v>
      </x:c>
      <x:c r="E787" t="n">
        <x:v>8</x:v>
      </x:c>
      <x:c r="F787" t="str">
        <x:v>August</x:v>
      </x:c>
      <x:c r="G787" s="15" t="d">
        <x:v>2025-08-01T00:00:00.000Z</x:v>
      </x:c>
      <x:c r="H787" t="str">
        <x:v>2025-08</x:v>
      </x:c>
      <x:c r="I787" t="str">
        <x:v>Germany</x:v>
      </x:c>
      <x:c r="J787" t="str">
        <x:v>Europe</x:v>
      </x:c>
      <x:c r="K787" t="str">
        <x:v>EUR</x:v>
      </x:c>
      <x:c r="L787" t="str">
        <x:v>Johnnie Walker</x:v>
      </x:c>
      <x:c r="M787" t="str">
        <x:v>Scotch Whisky</x:v>
      </x:c>
      <x:c r="N787" t="str">
        <x:v>On-Trade</x:v>
      </x:c>
      <x:c r="O787" t="str">
        <x:v>Independent Retailer</x:v>
      </x:c>
      <x:c r="P787" t="str">
        <x:v>SR-028</x:v>
      </x:c>
      <x:c r="Q787" s="16" t="n">
        <x:v>36</x:v>
      </x:c>
      <x:c r="R787" s="17" t="n">
        <x:v>35.92</x:v>
      </x:c>
      <x:c r="S787" s="18" t="n">
        <x:v>0</x:v>
      </x:c>
      <x:c r="T787" s="17" t="n">
        <x:v>1293.05</x:v>
      </x:c>
      <x:c r="U787" s="17" t="n">
        <x:v>1293.05</x:v>
      </x:c>
      <x:c r="V787" s="17" t="n">
        <x:v>526.41</x:v>
      </x:c>
      <x:c r="W787" s="17" t="n">
        <x:v>766.63</x:v>
      </x:c>
      <x:c r="X787" s="18" t="n">
        <x:v>0.5929</x:v>
      </x:c>
      <x:c r="Y787" s="17" t="n">
        <x:v>1209.79</x:v>
      </x:c>
      <x:c r="Z787" s="18" t="n">
        <x:v>1.0688</x:v>
      </x:c>
      <x:c r="AA787" s="18" t="n">
        <x:v>0.0874</x:v>
      </x:c>
      <x:c r="AB787" t="str">
        <x:v>No</x:v>
      </x:c>
      <x:c r="AC787" t="str">
        <x:v>Luxury / Reserve</x:v>
      </x:c>
      <x:c r="AD787" s="18" t="n">
        <x:v>0.592885039248289</x:v>
      </x:c>
      <x:c r="AE787" s="18" t="n">
        <x:v>1.0688218616454095</x:v>
      </x:c>
      <x:c r="AF787" s="17" t="n">
        <x:v>83.25999999999999</x:v>
      </x:c>
      <x:c r="AG787" s="18" t="n">
        <x:v>0.06882186164540953</x:v>
      </x:c>
      <x:c r="AH787" t="str">
        <x:v>Above Target</x:v>
      </x:c>
    </x:row>
    <x:row r="788">
      <x:c r="A788" t="str">
        <x:v>TXN-000785</x:v>
      </x:c>
      <x:c r="B788" s="14" t="d">
        <x:v>2025-08-24T00:00:00.000Z</x:v>
      </x:c>
      <x:c r="C788" t="n">
        <x:v>2025</x:v>
      </x:c>
      <x:c r="D788" t="str">
        <x:v>Q3</x:v>
      </x:c>
      <x:c r="E788" t="n">
        <x:v>8</x:v>
      </x:c>
      <x:c r="F788" t="str">
        <x:v>August</x:v>
      </x:c>
      <x:c r="G788" s="15" t="d">
        <x:v>2025-08-01T00:00:00.000Z</x:v>
      </x:c>
      <x:c r="H788" t="str">
        <x:v>2025-08</x:v>
      </x:c>
      <x:c r="I788" t="str">
        <x:v>United States</x:v>
      </x:c>
      <x:c r="J788" t="str">
        <x:v>North America</x:v>
      </x:c>
      <x:c r="K788" t="str">
        <x:v>USD</x:v>
      </x:c>
      <x:c r="L788" t="str">
        <x:v>Baileys</x:v>
      </x:c>
      <x:c r="M788" t="str">
        <x:v>Liqueur</x:v>
      </x:c>
      <x:c r="N788" t="str">
        <x:v>On-Trade</x:v>
      </x:c>
      <x:c r="O788" t="str">
        <x:v>E-commerce Partner</x:v>
      </x:c>
      <x:c r="P788" t="str">
        <x:v>SR-054</x:v>
      </x:c>
      <x:c r="Q788" s="16" t="n">
        <x:v>56</x:v>
      </x:c>
      <x:c r="R788" s="17" t="n">
        <x:v>19.82</x:v>
      </x:c>
      <x:c r="S788" s="18" t="n">
        <x:v>0</x:v>
      </x:c>
      <x:c r="T788" s="17" t="n">
        <x:v>1109.77</x:v>
      </x:c>
      <x:c r="U788" s="17" t="n">
        <x:v>1109.77</x:v>
      </x:c>
      <x:c r="V788" s="17" t="n">
        <x:v>508.78</x:v>
      </x:c>
      <x:c r="W788" s="17" t="n">
        <x:v>600.98</x:v>
      </x:c>
      <x:c r="X788" s="18" t="n">
        <x:v>0.5415</x:v>
      </x:c>
      <x:c r="Y788" s="17" t="n">
        <x:v>1151.91</x:v>
      </x:c>
      <x:c r="Z788" s="18" t="n">
        <x:v>0.9634</x:v>
      </x:c>
      <x:c r="AA788" s="18" t="n">
        <x:v>0.0996</x:v>
      </x:c>
      <x:c r="AB788" t="str">
        <x:v>No</x:v>
      </x:c>
      <x:c r="AC788" t="str">
        <x:v>Core</x:v>
      </x:c>
      <x:c r="AD788" s="18" t="n">
        <x:v>0.5415356335096462</x:v>
      </x:c>
      <x:c r="AE788" s="18" t="n">
        <x:v>0.9634172808639563</x:v>
      </x:c>
      <x:c r="AF788" s="17" t="n">
        <x:v>-42.1400000000001</x:v>
      </x:c>
      <x:c r="AG788" s="18" t="n">
        <x:v>-0.0365827191360437</x:v>
      </x:c>
      <x:c r="AH788" t="str">
        <x:v>Below Target</x:v>
      </x:c>
    </x:row>
    <x:row r="789">
      <x:c r="A789" t="str">
        <x:v>TXN-000786</x:v>
      </x:c>
      <x:c r="B789" s="14" t="d">
        <x:v>2024-03-14T00:00:00.000Z</x:v>
      </x:c>
      <x:c r="C789" t="n">
        <x:v>2024</x:v>
      </x:c>
      <x:c r="D789" t="str">
        <x:v>Q1</x:v>
      </x:c>
      <x:c r="E789" t="n">
        <x:v>3</x:v>
      </x:c>
      <x:c r="F789" t="str">
        <x:v>March</x:v>
      </x:c>
      <x:c r="G789" s="15" t="d">
        <x:v>2024-03-01T00:00:00.000Z</x:v>
      </x:c>
      <x:c r="H789" t="str">
        <x:v>2024-03</x:v>
      </x:c>
      <x:c r="I789" t="str">
        <x:v>Singapore</x:v>
      </x:c>
      <x:c r="J789" t="str">
        <x:v>Asia Pacific</x:v>
      </x:c>
      <x:c r="K789" t="str">
        <x:v>SGD</x:v>
      </x:c>
      <x:c r="L789" t="str">
        <x:v>Buchanan's</x:v>
      </x:c>
      <x:c r="M789" t="str">
        <x:v>Scotch Whisky</x:v>
      </x:c>
      <x:c r="N789" t="str">
        <x:v>Wholesale</x:v>
      </x:c>
      <x:c r="O789" t="str">
        <x:v>Independent Retailer</x:v>
      </x:c>
      <x:c r="P789" t="str">
        <x:v>SR-002</x:v>
      </x:c>
      <x:c r="Q789" s="16" t="n">
        <x:v>54</x:v>
      </x:c>
      <x:c r="R789" s="17" t="n">
        <x:v>30.47</x:v>
      </x:c>
      <x:c r="S789" s="18" t="n">
        <x:v>0</x:v>
      </x:c>
      <x:c r="T789" s="17" t="n">
        <x:v>1645.62</x:v>
      </x:c>
      <x:c r="U789" s="17" t="n">
        <x:v>1645.62</x:v>
      </x:c>
      <x:c r="V789" s="17" t="n">
        <x:v>733.86</x:v>
      </x:c>
      <x:c r="W789" s="17" t="n">
        <x:v>911.76</x:v>
      </x:c>
      <x:c r="X789" s="18" t="n">
        <x:v>0.5541</x:v>
      </x:c>
      <x:c r="Y789" s="17" t="n">
        <x:v>1667.35</x:v>
      </x:c>
      <x:c r="Z789" s="18" t="n">
        <x:v>0.987</x:v>
      </x:c>
      <x:c r="AA789" s="18" t="n">
        <x:v>0.0207</x:v>
      </x:c>
      <x:c r="AB789" t="str">
        <x:v>No</x:v>
      </x:c>
      <x:c r="AC789" t="str">
        <x:v>Premium Core</x:v>
      </x:c>
      <x:c r="AD789" s="18" t="n">
        <x:v>0.5540525759288293</x:v>
      </x:c>
      <x:c r="AE789" s="18" t="n">
        <x:v>0.9869673433892104</x:v>
      </x:c>
      <x:c r="AF789" s="17" t="n">
        <x:v>-21.730000000000018</x:v>
      </x:c>
      <x:c r="AG789" s="18" t="n">
        <x:v>-0.013032656610789587</x:v>
      </x:c>
      <x:c r="AH789" t="str">
        <x:v>Below Target</x:v>
      </x:c>
    </x:row>
    <x:row r="790">
      <x:c r="A790" t="str">
        <x:v>TXN-000787</x:v>
      </x:c>
      <x:c r="B790" s="14" t="d">
        <x:v>2025-01-18T00:00:00.000Z</x:v>
      </x:c>
      <x:c r="C790" t="n">
        <x:v>2025</x:v>
      </x:c>
      <x:c r="D790" t="str">
        <x:v>Q1</x:v>
      </x:c>
      <x:c r="E790" t="n">
        <x:v>1</x:v>
      </x:c>
      <x:c r="F790" t="str">
        <x:v>January</x:v>
      </x:c>
      <x:c r="G790" s="15" t="d">
        <x:v>2025-01-01T00:00:00.000Z</x:v>
      </x:c>
      <x:c r="H790" t="str">
        <x:v>2025-01</x:v>
      </x:c>
      <x:c r="I790" t="str">
        <x:v>India</x:v>
      </x:c>
      <x:c r="J790" t="str">
        <x:v>Asia Pacific</x:v>
      </x:c>
      <x:c r="K790" t="str">
        <x:v>INR</x:v>
      </x:c>
      <x:c r="L790" t="str">
        <x:v>Crown Royal</x:v>
      </x:c>
      <x:c r="M790" t="str">
        <x:v>Canadian Whisky</x:v>
      </x:c>
      <x:c r="N790" t="str">
        <x:v>Off-Trade</x:v>
      </x:c>
      <x:c r="O790" t="str">
        <x:v>Hospitality Group</x:v>
      </x:c>
      <x:c r="P790" t="str">
        <x:v>SR-029</x:v>
      </x:c>
      <x:c r="Q790" s="16" t="n">
        <x:v>29</x:v>
      </x:c>
      <x:c r="R790" s="17" t="n">
        <x:v>29.25</x:v>
      </x:c>
      <x:c r="S790" s="18" t="n">
        <x:v>0</x:v>
      </x:c>
      <x:c r="T790" s="17" t="n">
        <x:v>848.35</x:v>
      </x:c>
      <x:c r="U790" s="17" t="n">
        <x:v>848.35</x:v>
      </x:c>
      <x:c r="V790" s="17" t="n">
        <x:v>392.34</x:v>
      </x:c>
      <x:c r="W790" s="17" t="n">
        <x:v>456.02</x:v>
      </x:c>
      <x:c r="X790" s="18" t="n">
        <x:v>0.5375</x:v>
      </x:c>
      <x:c r="Y790" s="17" t="n">
        <x:v>928.42</x:v>
      </x:c>
      <x:c r="Z790" s="18" t="n">
        <x:v>0.9138</x:v>
      </x:c>
      <x:c r="AA790" s="18" t="n">
        <x:v>-0.04</x:v>
      </x:c>
      <x:c r="AB790" t="str">
        <x:v>No</x:v>
      </x:c>
      <x:c r="AC790" t="str">
        <x:v>Premium Core</x:v>
      </x:c>
      <x:c r="AD790" s="18" t="n">
        <x:v>0.5375375729356987</x:v>
      </x:c>
      <x:c r="AE790" s="18" t="n">
        <x:v>0.9137567049395748</x:v>
      </x:c>
      <x:c r="AF790" s="17" t="n">
        <x:v>-80.06999999999994</x:v>
      </x:c>
      <x:c r="AG790" s="18" t="n">
        <x:v>-0.08624329506042518</x:v>
      </x:c>
      <x:c r="AH790" t="str">
        <x:v>Below Target</x:v>
      </x:c>
    </x:row>
    <x:row r="791">
      <x:c r="A791" t="str">
        <x:v>TXN-000788</x:v>
      </x:c>
      <x:c r="B791" s="14" t="d">
        <x:v>2025-01-09T00:00:00.000Z</x:v>
      </x:c>
      <x:c r="C791" t="n">
        <x:v>2025</x:v>
      </x:c>
      <x:c r="D791" t="str">
        <x:v>Q1</x:v>
      </x:c>
      <x:c r="E791" t="n">
        <x:v>1</x:v>
      </x:c>
      <x:c r="F791" t="str">
        <x:v>January</x:v>
      </x:c>
      <x:c r="G791" s="15" t="d">
        <x:v>2025-01-01T00:00:00.000Z</x:v>
      </x:c>
      <x:c r="H791" t="str">
        <x:v>2025-01</x:v>
      </x:c>
      <x:c r="I791" t="str">
        <x:v>Canada</x:v>
      </x:c>
      <x:c r="J791" t="str">
        <x:v>North America</x:v>
      </x:c>
      <x:c r="K791" t="str">
        <x:v>CAD</x:v>
      </x:c>
      <x:c r="L791" t="str">
        <x:v>Johnnie Walker</x:v>
      </x:c>
      <x:c r="M791" t="str">
        <x:v>Scotch Whisky</x:v>
      </x:c>
      <x:c r="N791" t="str">
        <x:v>Off-Trade</x:v>
      </x:c>
      <x:c r="O791" t="str">
        <x:v>Key Account</x:v>
      </x:c>
      <x:c r="P791" t="str">
        <x:v>SR-018</x:v>
      </x:c>
      <x:c r="Q791" s="16" t="n">
        <x:v>47</x:v>
      </x:c>
      <x:c r="R791" s="17" t="n">
        <x:v>34.62</x:v>
      </x:c>
      <x:c r="S791" s="18" t="n">
        <x:v>0</x:v>
      </x:c>
      <x:c r="T791" s="17" t="n">
        <x:v>1627.25</x:v>
      </x:c>
      <x:c r="U791" s="17" t="n">
        <x:v>1627.25</x:v>
      </x:c>
      <x:c r="V791" s="17" t="n">
        <x:v>727.57</x:v>
      </x:c>
      <x:c r="W791" s="17" t="n">
        <x:v>899.67</x:v>
      </x:c>
      <x:c r="X791" s="18" t="n">
        <x:v>0.5529</x:v>
      </x:c>
      <x:c r="Y791" s="17" t="n">
        <x:v>1885.8</x:v>
      </x:c>
      <x:c r="Z791" s="18" t="n">
        <x:v>0.8629</x:v>
      </x:c>
      <x:c r="AA791" s="18" t="n">
        <x:v>0.071</x:v>
      </x:c>
      <x:c r="AB791" t="str">
        <x:v>No</x:v>
      </x:c>
      <x:c r="AC791" t="str">
        <x:v>Luxury / Reserve</x:v>
      </x:c>
      <x:c r="AD791" s="18" t="n">
        <x:v>0.5528775541557843</x:v>
      </x:c>
      <x:c r="AE791" s="18" t="n">
        <x:v>0.8628963834977198</x:v>
      </x:c>
      <x:c r="AF791" s="17" t="n">
        <x:v>-258.54999999999995</x:v>
      </x:c>
      <x:c r="AG791" s="18" t="n">
        <x:v>-0.13710361650228017</x:v>
      </x:c>
      <x:c r="AH791" t="str">
        <x:v>Below Target</x:v>
      </x:c>
    </x:row>
    <x:row r="792">
      <x:c r="A792" t="str">
        <x:v>TXN-000789</x:v>
      </x:c>
      <x:c r="B792" s="14" t="d">
        <x:v>2026-07-04T00:00:00.000Z</x:v>
      </x:c>
      <x:c r="C792" t="n">
        <x:v>2026</x:v>
      </x:c>
      <x:c r="D792" t="str">
        <x:v>Q3</x:v>
      </x:c>
      <x:c r="E792" t="n">
        <x:v>7</x:v>
      </x:c>
      <x:c r="F792" t="str">
        <x:v>July</x:v>
      </x:c>
      <x:c r="G792" s="15" t="d">
        <x:v>2026-07-01T00:00:00.000Z</x:v>
      </x:c>
      <x:c r="H792" t="str">
        <x:v>2026-07</x:v>
      </x:c>
      <x:c r="I792" t="str">
        <x:v>United Kingdom</x:v>
      </x:c>
      <x:c r="J792" t="str">
        <x:v>Europe</x:v>
      </x:c>
      <x:c r="K792" t="str">
        <x:v>GBP</x:v>
      </x:c>
      <x:c r="L792" t="str">
        <x:v>Baileys</x:v>
      </x:c>
      <x:c r="M792" t="str">
        <x:v>Liqueur</x:v>
      </x:c>
      <x:c r="N792" t="str">
        <x:v>On-Trade</x:v>
      </x:c>
      <x:c r="O792" t="str">
        <x:v>Hospitality Group</x:v>
      </x:c>
      <x:c r="P792" t="str">
        <x:v>SR-010</x:v>
      </x:c>
      <x:c r="Q792" s="16" t="n">
        <x:v>73</x:v>
      </x:c>
      <x:c r="R792" s="17" t="n">
        <x:v>21.52</x:v>
      </x:c>
      <x:c r="S792" s="18" t="n">
        <x:v>0.03</x:v>
      </x:c>
      <x:c r="T792" s="17" t="n">
        <x:v>1570.67</x:v>
      </x:c>
      <x:c r="U792" s="17" t="n">
        <x:v>1523.55</x:v>
      </x:c>
      <x:c r="V792" s="17" t="n">
        <x:v>758.31</x:v>
      </x:c>
      <x:c r="W792" s="17" t="n">
        <x:v>765.24</x:v>
      </x:c>
      <x:c r="X792" s="18" t="n">
        <x:v>0.5023</x:v>
      </x:c>
      <x:c r="Y792" s="17" t="n">
        <x:v>1382.62</x:v>
      </x:c>
      <x:c r="Z792" s="18" t="n">
        <x:v>1.1019</x:v>
      </x:c>
      <x:c r="AA792" s="18" t="n">
        <x:v>0.0953</x:v>
      </x:c>
      <x:c r="AB792" t="str">
        <x:v>No</x:v>
      </x:c>
      <x:c r="AC792" t="str">
        <x:v>Core</x:v>
      </x:c>
      <x:c r="AD792" s="18" t="n">
        <x:v>0.5022742935906271</x:v>
      </x:c>
      <x:c r="AE792" s="18" t="n">
        <x:v>1.1019296697574172</x:v>
      </x:c>
      <x:c r="AF792" s="17" t="n">
        <x:v>140.93000000000006</x:v>
      </x:c>
      <x:c r="AG792" s="18" t="n">
        <x:v>0.10192966975741713</x:v>
      </x:c>
      <x:c r="AH792" t="str">
        <x:v>Above Target</x:v>
      </x:c>
    </x:row>
    <x:row r="793">
      <x:c r="A793" t="str">
        <x:v>TXN-000790</x:v>
      </x:c>
      <x:c r="B793" s="14" t="d">
        <x:v>2023-12-29T00:00:00.000Z</x:v>
      </x:c>
      <x:c r="C793" t="n">
        <x:v>2023</x:v>
      </x:c>
      <x:c r="D793" t="str">
        <x:v>Q4</x:v>
      </x:c>
      <x:c r="E793" t="n">
        <x:v>12</x:v>
      </x:c>
      <x:c r="F793" t="str">
        <x:v>December</x:v>
      </x:c>
      <x:c r="G793" s="15" t="d">
        <x:v>2023-12-01T00:00:00.000Z</x:v>
      </x:c>
      <x:c r="H793" t="str">
        <x:v>2023-12</x:v>
      </x:c>
      <x:c r="I793" t="str">
        <x:v>Australia</x:v>
      </x:c>
      <x:c r="J793" t="str">
        <x:v>Asia Pacific</x:v>
      </x:c>
      <x:c r="K793" t="str">
        <x:v>AUD</x:v>
      </x:c>
      <x:c r="L793" t="str">
        <x:v>Johnnie Walker</x:v>
      </x:c>
      <x:c r="M793" t="str">
        <x:v>Scotch Whisky</x:v>
      </x:c>
      <x:c r="N793" t="str">
        <x:v>Off-Trade</x:v>
      </x:c>
      <x:c r="O793" t="str">
        <x:v>Key Account</x:v>
      </x:c>
      <x:c r="P793" t="str">
        <x:v>SR-024</x:v>
      </x:c>
      <x:c r="Q793" s="16" t="n">
        <x:v>20</x:v>
      </x:c>
      <x:c r="R793" s="17" t="n">
        <x:v>36.07</x:v>
      </x:c>
      <x:c r="S793" s="18" t="n">
        <x:v>0.1</x:v>
      </x:c>
      <x:c r="T793" s="17" t="n">
        <x:v>721.45</x:v>
      </x:c>
      <x:c r="U793" s="17" t="n">
        <x:v>649.31</x:v>
      </x:c>
      <x:c r="V793" s="17" t="n">
        <x:v>312.42</x:v>
      </x:c>
      <x:c r="W793" s="17" t="n">
        <x:v>336.89</x:v>
      </x:c>
      <x:c r="X793" s="18" t="n">
        <x:v>0.5188</x:v>
      </x:c>
      <x:c r="Y793" s="17" t="n">
        <x:v>750.88</x:v>
      </x:c>
      <x:c r="Z793" s="18" t="n">
        <x:v>0.8647</x:v>
      </x:c>
      <x:c r="AA793" s="18" t="n">
        <x:v>0.0718</x:v>
      </x:c>
      <x:c r="AB793" t="str">
        <x:v>Yes</x:v>
      </x:c>
      <x:c r="AC793" t="str">
        <x:v>Luxury / Reserve</x:v>
      </x:c>
      <x:c r="AD793" s="18" t="n">
        <x:v>0.5188430795767816</x:v>
      </x:c>
      <x:c r="AE793" s="18" t="n">
        <x:v>0.8647320477306626</x:v>
      </x:c>
      <x:c r="AF793" s="17" t="n">
        <x:v>-101.57000000000005</x:v>
      </x:c>
      <x:c r="AG793" s="18" t="n">
        <x:v>-0.13526795226933738</x:v>
      </x:c>
      <x:c r="AH793" t="str">
        <x:v>Below Target</x:v>
      </x:c>
    </x:row>
    <x:row r="794">
      <x:c r="A794" t="str">
        <x:v>TXN-000791</x:v>
      </x:c>
      <x:c r="B794" s="14" t="d">
        <x:v>2025-11-23T00:00:00.000Z</x:v>
      </x:c>
      <x:c r="C794" t="n">
        <x:v>2025</x:v>
      </x:c>
      <x:c r="D794" t="str">
        <x:v>Q4</x:v>
      </x:c>
      <x:c r="E794" t="n">
        <x:v>11</x:v>
      </x:c>
      <x:c r="F794" t="str">
        <x:v>November</x:v>
      </x:c>
      <x:c r="G794" s="15" t="d">
        <x:v>2025-11-01T00:00:00.000Z</x:v>
      </x:c>
      <x:c r="H794" t="str">
        <x:v>2025-11</x:v>
      </x:c>
      <x:c r="I794" t="str">
        <x:v>United Kingdom</x:v>
      </x:c>
      <x:c r="J794" t="str">
        <x:v>Europe</x:v>
      </x:c>
      <x:c r="K794" t="str">
        <x:v>GBP</x:v>
      </x:c>
      <x:c r="L794" t="str">
        <x:v>Captain Morgan</x:v>
      </x:c>
      <x:c r="M794" t="str">
        <x:v>Rum</x:v>
      </x:c>
      <x:c r="N794" t="str">
        <x:v>Off-Trade</x:v>
      </x:c>
      <x:c r="O794" t="str">
        <x:v>Key Account</x:v>
      </x:c>
      <x:c r="P794" t="str">
        <x:v>SR-041</x:v>
      </x:c>
      <x:c r="Q794" s="16" t="n">
        <x:v>72</x:v>
      </x:c>
      <x:c r="R794" s="17" t="n">
        <x:v>17.92</x:v>
      </x:c>
      <x:c r="S794" s="18" t="n">
        <x:v>0.12</x:v>
      </x:c>
      <x:c r="T794" s="17" t="n">
        <x:v>1290.02</x:v>
      </x:c>
      <x:c r="U794" s="17" t="n">
        <x:v>1135.21</x:v>
      </x:c>
      <x:c r="V794" s="17" t="n">
        <x:v>572.15</x:v>
      </x:c>
      <x:c r="W794" s="17" t="n">
        <x:v>563.06</x:v>
      </x:c>
      <x:c r="X794" s="18" t="n">
        <x:v>0.496</x:v>
      </x:c>
      <x:c r="Y794" s="17" t="n">
        <x:v>1224.97</x:v>
      </x:c>
      <x:c r="Z794" s="18" t="n">
        <x:v>0.9267</x:v>
      </x:c>
      <x:c r="AA794" s="18" t="n">
        <x:v>0.0238</x:v>
      </x:c>
      <x:c r="AB794" t="str">
        <x:v>Yes</x:v>
      </x:c>
      <x:c r="AC794" t="str">
        <x:v>Core</x:v>
      </x:c>
      <x:c r="AD794" s="18" t="n">
        <x:v>0.495996335479779</x:v>
      </x:c>
      <x:c r="AE794" s="18" t="n">
        <x:v>0.9267247361159865</x:v>
      </x:c>
      <x:c r="AF794" s="17" t="n">
        <x:v>-89.75999999999999</x:v>
      </x:c>
      <x:c r="AG794" s="18" t="n">
        <x:v>-0.07327526388401348</x:v>
      </x:c>
      <x:c r="AH794" t="str">
        <x:v>Below Target</x:v>
      </x:c>
    </x:row>
    <x:row r="795">
      <x:c r="A795" t="str">
        <x:v>TXN-000792</x:v>
      </x:c>
      <x:c r="B795" s="14" t="d">
        <x:v>2023-01-07T00:00:00.000Z</x:v>
      </x:c>
      <x:c r="C795" t="n">
        <x:v>2023</x:v>
      </x:c>
      <x:c r="D795" t="str">
        <x:v>Q1</x:v>
      </x:c>
      <x:c r="E795" t="n">
        <x:v>1</x:v>
      </x:c>
      <x:c r="F795" t="str">
        <x:v>January</x:v>
      </x:c>
      <x:c r="G795" s="15" t="d">
        <x:v>2023-01-01T00:00:00.000Z</x:v>
      </x:c>
      <x:c r="H795" t="str">
        <x:v>2023-01</x:v>
      </x:c>
      <x:c r="I795" t="str">
        <x:v>Spain</x:v>
      </x:c>
      <x:c r="J795" t="str">
        <x:v>Europe</x:v>
      </x:c>
      <x:c r="K795" t="str">
        <x:v>EUR</x:v>
      </x:c>
      <x:c r="L795" t="str">
        <x:v>Baileys</x:v>
      </x:c>
      <x:c r="M795" t="str">
        <x:v>Liqueur</x:v>
      </x:c>
      <x:c r="N795" t="str">
        <x:v>On-Trade</x:v>
      </x:c>
      <x:c r="O795" t="str">
        <x:v>Hospitality Group</x:v>
      </x:c>
      <x:c r="P795" t="str">
        <x:v>SR-021</x:v>
      </x:c>
      <x:c r="Q795" s="16" t="n">
        <x:v>58</x:v>
      </x:c>
      <x:c r="R795" s="17" t="n">
        <x:v>19.05</x:v>
      </x:c>
      <x:c r="S795" s="18" t="n">
        <x:v>0.02</x:v>
      </x:c>
      <x:c r="T795" s="17" t="n">
        <x:v>1104.96</x:v>
      </x:c>
      <x:c r="U795" s="17" t="n">
        <x:v>1082.86</x:v>
      </x:c>
      <x:c r="V795" s="17" t="n">
        <x:v>470.33</x:v>
      </x:c>
      <x:c r="W795" s="17" t="n">
        <x:v>612.53</x:v>
      </x:c>
      <x:c r="X795" s="18" t="n">
        <x:v>0.5657</x:v>
      </x:c>
      <x:c r="Y795" s="17" t="n">
        <x:v>1025.95</x:v>
      </x:c>
      <x:c r="Z795" s="18" t="n">
        <x:v>1.0555</x:v>
      </x:c>
      <x:c r="AA795" s="18" t="n">
        <x:v>-0.0299</x:v>
      </x:c>
      <x:c r="AB795" t="str">
        <x:v>No</x:v>
      </x:c>
      <x:c r="AC795" t="str">
        <x:v>Core</x:v>
      </x:c>
      <x:c r="AD795" s="18" t="n">
        <x:v>0.5656594573629093</x:v>
      </x:c>
      <x:c r="AE795" s="18" t="n">
        <x:v>1.0554705394999755</x:v>
      </x:c>
      <x:c r="AF795" s="17" t="n">
        <x:v>56.909999999999854</x:v>
      </x:c>
      <x:c r="AG795" s="18" t="n">
        <x:v>0.05547053949997549</x:v>
      </x:c>
      <x:c r="AH795" t="str">
        <x:v>Above Target</x:v>
      </x:c>
    </x:row>
    <x:row r="796">
      <x:c r="A796" t="str">
        <x:v>TXN-000793</x:v>
      </x:c>
      <x:c r="B796" s="14" t="d">
        <x:v>2026-04-25T00:00:00.000Z</x:v>
      </x:c>
      <x:c r="C796" t="n">
        <x:v>2026</x:v>
      </x:c>
      <x:c r="D796" t="str">
        <x:v>Q2</x:v>
      </x:c>
      <x:c r="E796" t="n">
        <x:v>4</x:v>
      </x:c>
      <x:c r="F796" t="str">
        <x:v>April</x:v>
      </x:c>
      <x:c r="G796" s="15" t="d">
        <x:v>2026-04-01T00:00:00.000Z</x:v>
      </x:c>
      <x:c r="H796" t="str">
        <x:v>2026-04</x:v>
      </x:c>
      <x:c r="I796" t="str">
        <x:v>Brazil</x:v>
      </x:c>
      <x:c r="J796" t="str">
        <x:v>Latin America &amp; Caribbean</x:v>
      </x:c>
      <x:c r="K796" t="str">
        <x:v>BRL</x:v>
      </x:c>
      <x:c r="L796" t="str">
        <x:v>Johnnie Walker</x:v>
      </x:c>
      <x:c r="M796" t="str">
        <x:v>Scotch Whisky</x:v>
      </x:c>
      <x:c r="N796" t="str">
        <x:v>On-Trade</x:v>
      </x:c>
      <x:c r="O796" t="str">
        <x:v>Key Account</x:v>
      </x:c>
      <x:c r="P796" t="str">
        <x:v>SR-048</x:v>
      </x:c>
      <x:c r="Q796" s="16" t="n">
        <x:v>27</x:v>
      </x:c>
      <x:c r="R796" s="17" t="n">
        <x:v>37.41</x:v>
      </x:c>
      <x:c r="S796" s="18" t="n">
        <x:v>0.08</x:v>
      </x:c>
      <x:c r="T796" s="17" t="n">
        <x:v>1009.99</x:v>
      </x:c>
      <x:c r="U796" s="17" t="n">
        <x:v>929.19</x:v>
      </x:c>
      <x:c r="V796" s="17" t="n">
        <x:v>410.46</x:v>
      </x:c>
      <x:c r="W796" s="17" t="n">
        <x:v>518.73</x:v>
      </x:c>
      <x:c r="X796" s="18" t="n">
        <x:v>0.5583</x:v>
      </x:c>
      <x:c r="Y796" s="17" t="n">
        <x:v>1064</x:v>
      </x:c>
      <x:c r="Z796" s="18" t="n">
        <x:v>0.8733</x:v>
      </x:c>
      <x:c r="AA796" s="18" t="n">
        <x:v>0.0906</x:v>
      </x:c>
      <x:c r="AB796" t="str">
        <x:v>Yes</x:v>
      </x:c>
      <x:c r="AC796" t="str">
        <x:v>Luxury / Reserve</x:v>
      </x:c>
      <x:c r="AD796" s="18" t="n">
        <x:v>0.5582604203661253</x:v>
      </x:c>
      <x:c r="AE796" s="18" t="n">
        <x:v>0.8732988721804512</x:v>
      </x:c>
      <x:c r="AF796" s="17" t="n">
        <x:v>-134.80999999999995</x:v>
      </x:c>
      <x:c r="AG796" s="18" t="n">
        <x:v>-0.12670112781954881</x:v>
      </x:c>
      <x:c r="AH796" t="str">
        <x:v>Below Target</x:v>
      </x:c>
    </x:row>
    <x:row r="797">
      <x:c r="A797" t="str">
        <x:v>TXN-000794</x:v>
      </x:c>
      <x:c r="B797" s="14" t="d">
        <x:v>2023-09-29T00:00:00.000Z</x:v>
      </x:c>
      <x:c r="C797" t="n">
        <x:v>2023</x:v>
      </x:c>
      <x:c r="D797" t="str">
        <x:v>Q3</x:v>
      </x:c>
      <x:c r="E797" t="n">
        <x:v>9</x:v>
      </x:c>
      <x:c r="F797" t="str">
        <x:v>September</x:v>
      </x:c>
      <x:c r="G797" s="15" t="d">
        <x:v>2023-09-01T00:00:00.000Z</x:v>
      </x:c>
      <x:c r="H797" t="str">
        <x:v>2023-09</x:v>
      </x:c>
      <x:c r="I797" t="str">
        <x:v>Spain</x:v>
      </x:c>
      <x:c r="J797" t="str">
        <x:v>Europe</x:v>
      </x:c>
      <x:c r="K797" t="str">
        <x:v>EUR</x:v>
      </x:c>
      <x:c r="L797" t="str">
        <x:v>Smirnoff</x:v>
      </x:c>
      <x:c r="M797" t="str">
        <x:v>Vodka</x:v>
      </x:c>
      <x:c r="N797" t="str">
        <x:v>On-Trade</x:v>
      </x:c>
      <x:c r="O797" t="str">
        <x:v>Distributor</x:v>
      </x:c>
      <x:c r="P797" t="str">
        <x:v>SR-029</x:v>
      </x:c>
      <x:c r="Q797" s="16" t="n">
        <x:v>28</x:v>
      </x:c>
      <x:c r="R797" s="17" t="n">
        <x:v>21.87</x:v>
      </x:c>
      <x:c r="S797" s="18" t="n">
        <x:v>0.08</x:v>
      </x:c>
      <x:c r="T797" s="17" t="n">
        <x:v>612.38</x:v>
      </x:c>
      <x:c r="U797" s="17" t="n">
        <x:v>563.39</x:v>
      </x:c>
      <x:c r="V797" s="17" t="n">
        <x:v>290.4</x:v>
      </x:c>
      <x:c r="W797" s="17" t="n">
        <x:v>272.99</x:v>
      </x:c>
      <x:c r="X797" s="18" t="n">
        <x:v>0.4845</x:v>
      </x:c>
      <x:c r="Y797" s="17" t="n">
        <x:v>650.5</x:v>
      </x:c>
      <x:c r="Z797" s="18" t="n">
        <x:v>0.8661</x:v>
      </x:c>
      <x:c r="AA797" s="18" t="n">
        <x:v>-0.0022</x:v>
      </x:c>
      <x:c r="AB797" t="str">
        <x:v>Yes</x:v>
      </x:c>
      <x:c r="AC797" t="str">
        <x:v>Core</x:v>
      </x:c>
      <x:c r="AD797" s="18" t="n">
        <x:v>0.4845488915316211</x:v>
      </x:c>
      <x:c r="AE797" s="18" t="n">
        <x:v>0.86608762490392</x:v>
      </x:c>
      <x:c r="AF797" s="17" t="n">
        <x:v>-87.11000000000001</x:v>
      </x:c>
      <x:c r="AG797" s="18" t="n">
        <x:v>-0.13391237509607995</x:v>
      </x:c>
      <x:c r="AH797" t="str">
        <x:v>Below Target</x:v>
      </x:c>
    </x:row>
    <x:row r="798">
      <x:c r="A798" t="str">
        <x:v>TXN-000795</x:v>
      </x:c>
      <x:c r="B798" s="14" t="d">
        <x:v>2024-06-25T00:00:00.000Z</x:v>
      </x:c>
      <x:c r="C798" t="n">
        <x:v>2024</x:v>
      </x:c>
      <x:c r="D798" t="str">
        <x:v>Q2</x:v>
      </x:c>
      <x:c r="E798" t="n">
        <x:v>6</x:v>
      </x:c>
      <x:c r="F798" t="str">
        <x:v>June</x:v>
      </x:c>
      <x:c r="G798" s="15" t="d">
        <x:v>2024-06-01T00:00:00.000Z</x:v>
      </x:c>
      <x:c r="H798" t="str">
        <x:v>2024-06</x:v>
      </x:c>
      <x:c r="I798" t="str">
        <x:v>United Kingdom</x:v>
      </x:c>
      <x:c r="J798" t="str">
        <x:v>Europe</x:v>
      </x:c>
      <x:c r="K798" t="str">
        <x:v>GBP</x:v>
      </x:c>
      <x:c r="L798" t="str">
        <x:v>Smirnoff</x:v>
      </x:c>
      <x:c r="M798" t="str">
        <x:v>Vodka</x:v>
      </x:c>
      <x:c r="N798" t="str">
        <x:v>Off-Trade</x:v>
      </x:c>
      <x:c r="O798" t="str">
        <x:v>E-commerce Partner</x:v>
      </x:c>
      <x:c r="P798" t="str">
        <x:v>SR-045</x:v>
      </x:c>
      <x:c r="Q798" s="16" t="n">
        <x:v>60</x:v>
      </x:c>
      <x:c r="R798" s="17" t="n">
        <x:v>21.39</x:v>
      </x:c>
      <x:c r="S798" s="18" t="n">
        <x:v>0</x:v>
      </x:c>
      <x:c r="T798" s="17" t="n">
        <x:v>1283.54</x:v>
      </x:c>
      <x:c r="U798" s="17" t="n">
        <x:v>1283.54</x:v>
      </x:c>
      <x:c r="V798" s="17" t="n">
        <x:v>608.44</x:v>
      </x:c>
      <x:c r="W798" s="17" t="n">
        <x:v>675.1</x:v>
      </x:c>
      <x:c r="X798" s="18" t="n">
        <x:v>0.526</x:v>
      </x:c>
      <x:c r="Y798" s="17" t="n">
        <x:v>1207.14</x:v>
      </x:c>
      <x:c r="Z798" s="18" t="n">
        <x:v>1.0633</x:v>
      </x:c>
      <x:c r="AA798" s="18" t="n">
        <x:v>0.056</x:v>
      </x:c>
      <x:c r="AB798" t="str">
        <x:v>No</x:v>
      </x:c>
      <x:c r="AC798" t="str">
        <x:v>Core</x:v>
      </x:c>
      <x:c r="AD798" s="18" t="n">
        <x:v>0.5259672468329776</x:v>
      </x:c>
      <x:c r="AE798" s="18" t="n">
        <x:v>1.0632900906274334</x:v>
      </x:c>
      <x:c r="AF798" s="17" t="n">
        <x:v>76.39999999999986</x:v>
      </x:c>
      <x:c r="AG798" s="18" t="n">
        <x:v>0.06329009062743332</x:v>
      </x:c>
      <x:c r="AH798" t="str">
        <x:v>Above Target</x:v>
      </x:c>
    </x:row>
    <x:row r="799">
      <x:c r="A799" t="str">
        <x:v>TXN-000796</x:v>
      </x:c>
      <x:c r="B799" s="14" t="d">
        <x:v>2025-06-07T00:00:00.000Z</x:v>
      </x:c>
      <x:c r="C799" t="n">
        <x:v>2025</x:v>
      </x:c>
      <x:c r="D799" t="str">
        <x:v>Q2</x:v>
      </x:c>
      <x:c r="E799" t="n">
        <x:v>6</x:v>
      </x:c>
      <x:c r="F799" t="str">
        <x:v>June</x:v>
      </x:c>
      <x:c r="G799" s="15" t="d">
        <x:v>2025-06-01T00:00:00.000Z</x:v>
      </x:c>
      <x:c r="H799" t="str">
        <x:v>2025-06</x:v>
      </x:c>
      <x:c r="I799" t="str">
        <x:v>United States</x:v>
      </x:c>
      <x:c r="J799" t="str">
        <x:v>North America</x:v>
      </x:c>
      <x:c r="K799" t="str">
        <x:v>USD</x:v>
      </x:c>
      <x:c r="L799" t="str">
        <x:v>Cîroc</x:v>
      </x:c>
      <x:c r="M799" t="str">
        <x:v>Vodka</x:v>
      </x:c>
      <x:c r="N799" t="str">
        <x:v>Wholesale</x:v>
      </x:c>
      <x:c r="O799" t="str">
        <x:v>Independent Retailer</x:v>
      </x:c>
      <x:c r="P799" t="str">
        <x:v>SR-008</x:v>
      </x:c>
      <x:c r="Q799" s="16" t="n">
        <x:v>106</x:v>
      </x:c>
      <x:c r="R799" s="17" t="n">
        <x:v>33.81</x:v>
      </x:c>
      <x:c r="S799" s="18" t="n">
        <x:v>0.03</x:v>
      </x:c>
      <x:c r="T799" s="17" t="n">
        <x:v>3583.66</x:v>
      </x:c>
      <x:c r="U799" s="17" t="n">
        <x:v>3476.15</x:v>
      </x:c>
      <x:c r="V799" s="17" t="n">
        <x:v>1537.59</x:v>
      </x:c>
      <x:c r="W799" s="17" t="n">
        <x:v>1938.56</x:v>
      </x:c>
      <x:c r="X799" s="18" t="n">
        <x:v>0.5577</x:v>
      </x:c>
      <x:c r="Y799" s="17" t="n">
        <x:v>3551.23</x:v>
      </x:c>
      <x:c r="Z799" s="18" t="n">
        <x:v>0.9789</x:v>
      </x:c>
      <x:c r="AA799" s="18" t="n">
        <x:v>-0.0367</x:v>
      </x:c>
      <x:c r="AB799" t="str">
        <x:v>No</x:v>
      </x:c>
      <x:c r="AC799" t="str">
        <x:v>Luxury / Reserve</x:v>
      </x:c>
      <x:c r="AD799" s="18" t="n">
        <x:v>0.5576744386749708</x:v>
      </x:c>
      <x:c r="AE799" s="18" t="n">
        <x:v>0.9788580294714789</x:v>
      </x:c>
      <x:c r="AF799" s="17" t="n">
        <x:v>-75.07999999999993</x:v>
      </x:c>
      <x:c r="AG799" s="18" t="n">
        <x:v>-0.021141970528521084</x:v>
      </x:c>
      <x:c r="AH799" t="str">
        <x:v>Below Target</x:v>
      </x:c>
    </x:row>
    <x:row r="800">
      <x:c r="A800" t="str">
        <x:v>TXN-000797</x:v>
      </x:c>
      <x:c r="B800" s="14" t="d">
        <x:v>2025-11-24T00:00:00.000Z</x:v>
      </x:c>
      <x:c r="C800" t="n">
        <x:v>2025</x:v>
      </x:c>
      <x:c r="D800" t="str">
        <x:v>Q4</x:v>
      </x:c>
      <x:c r="E800" t="n">
        <x:v>11</x:v>
      </x:c>
      <x:c r="F800" t="str">
        <x:v>November</x:v>
      </x:c>
      <x:c r="G800" s="15" t="d">
        <x:v>2025-11-01T00:00:00.000Z</x:v>
      </x:c>
      <x:c r="H800" t="str">
        <x:v>2025-11</x:v>
      </x:c>
      <x:c r="I800" t="str">
        <x:v>Brazil</x:v>
      </x:c>
      <x:c r="J800" t="str">
        <x:v>Latin America &amp; Caribbean</x:v>
      </x:c>
      <x:c r="K800" t="str">
        <x:v>BRL</x:v>
      </x:c>
      <x:c r="L800" t="str">
        <x:v>Guinness</x:v>
      </x:c>
      <x:c r="M800" t="str">
        <x:v>Beer / Stout</x:v>
      </x:c>
      <x:c r="N800" t="str">
        <x:v>On-Trade</x:v>
      </x:c>
      <x:c r="O800" t="str">
        <x:v>E-commerce Partner</x:v>
      </x:c>
      <x:c r="P800" t="str">
        <x:v>SR-011</x:v>
      </x:c>
      <x:c r="Q800" s="16" t="n">
        <x:v>35</x:v>
      </x:c>
      <x:c r="R800" s="17" t="n">
        <x:v>8.27</x:v>
      </x:c>
      <x:c r="S800" s="18" t="n">
        <x:v>0</x:v>
      </x:c>
      <x:c r="T800" s="17" t="n">
        <x:v>289.53</x:v>
      </x:c>
      <x:c r="U800" s="17" t="n">
        <x:v>289.53</x:v>
      </x:c>
      <x:c r="V800" s="17" t="n">
        <x:v>158.57</x:v>
      </x:c>
      <x:c r="W800" s="17" t="n">
        <x:v>130.96</x:v>
      </x:c>
      <x:c r="X800" s="18" t="n">
        <x:v>0.4523</x:v>
      </x:c>
      <x:c r="Y800" s="17" t="n">
        <x:v>287.6</x:v>
      </x:c>
      <x:c r="Z800" s="18" t="n">
        <x:v>1.0067</x:v>
      </x:c>
      <x:c r="AA800" s="18" t="n">
        <x:v>0.1024</x:v>
      </x:c>
      <x:c r="AB800" t="str">
        <x:v>No</x:v>
      </x:c>
      <x:c r="AC800" t="str">
        <x:v>Core</x:v>
      </x:c>
      <x:c r="AD800" s="18" t="n">
        <x:v>0.45231927606811045</x:v>
      </x:c>
      <x:c r="AE800" s="18" t="n">
        <x:v>1.0067107093184977</x:v>
      </x:c>
      <x:c r="AF800" s="17" t="n">
        <x:v>1.92999999999995</x:v>
      </x:c>
      <x:c r="AG800" s="18" t="n">
        <x:v>0.006710709318497739</x:v>
      </x:c>
      <x:c r="AH800" t="str">
        <x:v>Above Target</x:v>
      </x:c>
    </x:row>
    <x:row r="801">
      <x:c r="A801" t="str">
        <x:v>TXN-000798</x:v>
      </x:c>
      <x:c r="B801" s="14" t="d">
        <x:v>2025-05-13T00:00:00.000Z</x:v>
      </x:c>
      <x:c r="C801" t="n">
        <x:v>2025</x:v>
      </x:c>
      <x:c r="D801" t="str">
        <x:v>Q2</x:v>
      </x:c>
      <x:c r="E801" t="n">
        <x:v>5</x:v>
      </x:c>
      <x:c r="F801" t="str">
        <x:v>May</x:v>
      </x:c>
      <x:c r="G801" s="15" t="d">
        <x:v>2025-05-01T00:00:00.000Z</x:v>
      </x:c>
      <x:c r="H801" t="str">
        <x:v>2025-05</x:v>
      </x:c>
      <x:c r="I801" t="str">
        <x:v>United States</x:v>
      </x:c>
      <x:c r="J801" t="str">
        <x:v>North America</x:v>
      </x:c>
      <x:c r="K801" t="str">
        <x:v>USD</x:v>
      </x:c>
      <x:c r="L801" t="str">
        <x:v>Smirnoff</x:v>
      </x:c>
      <x:c r="M801" t="str">
        <x:v>Vodka</x:v>
      </x:c>
      <x:c r="N801" t="str">
        <x:v>Wholesale</x:v>
      </x:c>
      <x:c r="O801" t="str">
        <x:v>Independent Retailer</x:v>
      </x:c>
      <x:c r="P801" t="str">
        <x:v>SR-045</x:v>
      </x:c>
      <x:c r="Q801" s="16" t="n">
        <x:v>155</x:v>
      </x:c>
      <x:c r="R801" s="17" t="n">
        <x:v>19.25</x:v>
      </x:c>
      <x:c r="S801" s="18" t="n">
        <x:v>0</x:v>
      </x:c>
      <x:c r="T801" s="17" t="n">
        <x:v>2984.19</x:v>
      </x:c>
      <x:c r="U801" s="17" t="n">
        <x:v>2984.19</x:v>
      </x:c>
      <x:c r="V801" s="17" t="n">
        <x:v>1445.15</x:v>
      </x:c>
      <x:c r="W801" s="17" t="n">
        <x:v>1539.04</x:v>
      </x:c>
      <x:c r="X801" s="18" t="n">
        <x:v>0.5157</x:v>
      </x:c>
      <x:c r="Y801" s="17" t="n">
        <x:v>3164.19</x:v>
      </x:c>
      <x:c r="Z801" s="18" t="n">
        <x:v>0.9431</x:v>
      </x:c>
      <x:c r="AA801" s="18" t="n">
        <x:v>0.0532</x:v>
      </x:c>
      <x:c r="AB801" t="str">
        <x:v>No</x:v>
      </x:c>
      <x:c r="AC801" t="str">
        <x:v>Core</x:v>
      </x:c>
      <x:c r="AD801" s="18" t="n">
        <x:v>0.5157312369520707</x:v>
      </x:c>
      <x:c r="AE801" s="18" t="n">
        <x:v>0.9431134034302617</x:v>
      </x:c>
      <x:c r="AF801" s="17" t="n">
        <x:v>-180</x:v>
      </x:c>
      <x:c r="AG801" s="18" t="n">
        <x:v>-0.056886596569738226</x:v>
      </x:c>
      <x:c r="AH801" t="str">
        <x:v>Below Target</x:v>
      </x:c>
    </x:row>
    <x:row r="802">
      <x:c r="A802" t="str">
        <x:v>TXN-000799</x:v>
      </x:c>
      <x:c r="B802" s="14" t="d">
        <x:v>2025-06-09T00:00:00.000Z</x:v>
      </x:c>
      <x:c r="C802" t="n">
        <x:v>2025</x:v>
      </x:c>
      <x:c r="D802" t="str">
        <x:v>Q2</x:v>
      </x:c>
      <x:c r="E802" t="n">
        <x:v>6</x:v>
      </x:c>
      <x:c r="F802" t="str">
        <x:v>June</x:v>
      </x:c>
      <x:c r="G802" s="15" t="d">
        <x:v>2025-06-01T00:00:00.000Z</x:v>
      </x:c>
      <x:c r="H802" t="str">
        <x:v>2025-06</x:v>
      </x:c>
      <x:c r="I802" t="str">
        <x:v>Nigeria</x:v>
      </x:c>
      <x:c r="J802" t="str">
        <x:v>Africa</x:v>
      </x:c>
      <x:c r="K802" t="str">
        <x:v>NGN</x:v>
      </x:c>
      <x:c r="L802" t="str">
        <x:v>Tanqueray</x:v>
      </x:c>
      <x:c r="M802" t="str">
        <x:v>Gin</x:v>
      </x:c>
      <x:c r="N802" t="str">
        <x:v>On-Trade</x:v>
      </x:c>
      <x:c r="O802" t="str">
        <x:v>Distributor</x:v>
      </x:c>
      <x:c r="P802" t="str">
        <x:v>SR-033</x:v>
      </x:c>
      <x:c r="Q802" s="16" t="n">
        <x:v>55</x:v>
      </x:c>
      <x:c r="R802" s="17" t="n">
        <x:v>33.11</x:v>
      </x:c>
      <x:c r="S802" s="18" t="n">
        <x:v>0</x:v>
      </x:c>
      <x:c r="T802" s="17" t="n">
        <x:v>1821.25</x:v>
      </x:c>
      <x:c r="U802" s="17" t="n">
        <x:v>1821.25</x:v>
      </x:c>
      <x:c r="V802" s="17" t="n">
        <x:v>771.45</x:v>
      </x:c>
      <x:c r="W802" s="17" t="n">
        <x:v>1049.81</x:v>
      </x:c>
      <x:c r="X802" s="18" t="n">
        <x:v>0.5764</x:v>
      </x:c>
      <x:c r="Y802" s="17" t="n">
        <x:v>2000.51</x:v>
      </x:c>
      <x:c r="Z802" s="18" t="n">
        <x:v>0.9104</x:v>
      </x:c>
      <x:c r="AA802" s="18" t="n">
        <x:v>0.1024</x:v>
      </x:c>
      <x:c r="AB802" t="str">
        <x:v>No</x:v>
      </x:c>
      <x:c r="AC802" t="str">
        <x:v>Premium Core</x:v>
      </x:c>
      <x:c r="AD802" s="18" t="n">
        <x:v>0.5764227865477007</x:v>
      </x:c>
      <x:c r="AE802" s="18" t="n">
        <x:v>0.910392849823295</x:v>
      </x:c>
      <x:c r="AF802" s="17" t="n">
        <x:v>-179.26</x:v>
      </x:c>
      <x:c r="AG802" s="18" t="n">
        <x:v>-0.08960715017670494</x:v>
      </x:c>
      <x:c r="AH802" t="str">
        <x:v>Below Target</x:v>
      </x:c>
    </x:row>
    <x:row r="803">
      <x:c r="A803" t="str">
        <x:v>TXN-000800</x:v>
      </x:c>
      <x:c r="B803" s="14" t="d">
        <x:v>2023-08-09T00:00:00.000Z</x:v>
      </x:c>
      <x:c r="C803" t="n">
        <x:v>2023</x:v>
      </x:c>
      <x:c r="D803" t="str">
        <x:v>Q3</x:v>
      </x:c>
      <x:c r="E803" t="n">
        <x:v>8</x:v>
      </x:c>
      <x:c r="F803" t="str">
        <x:v>August</x:v>
      </x:c>
      <x:c r="G803" s="15" t="d">
        <x:v>2023-08-01T00:00:00.000Z</x:v>
      </x:c>
      <x:c r="H803" t="str">
        <x:v>2023-08</x:v>
      </x:c>
      <x:c r="I803" t="str">
        <x:v>United States</x:v>
      </x:c>
      <x:c r="J803" t="str">
        <x:v>North America</x:v>
      </x:c>
      <x:c r="K803" t="str">
        <x:v>USD</x:v>
      </x:c>
      <x:c r="L803" t="str">
        <x:v>Crown Royal</x:v>
      </x:c>
      <x:c r="M803" t="str">
        <x:v>Canadian Whisky</x:v>
      </x:c>
      <x:c r="N803" t="str">
        <x:v>Duty Free / Travel Retail</x:v>
      </x:c>
      <x:c r="O803" t="str">
        <x:v>Hospitality Group</x:v>
      </x:c>
      <x:c r="P803" t="str">
        <x:v>SR-037</x:v>
      </x:c>
      <x:c r="Q803" s="16" t="n">
        <x:v>90</x:v>
      </x:c>
      <x:c r="R803" s="17" t="n">
        <x:v>38.26</x:v>
      </x:c>
      <x:c r="S803" s="18" t="n">
        <x:v>0.1</x:v>
      </x:c>
      <x:c r="T803" s="17" t="n">
        <x:v>3443.18</x:v>
      </x:c>
      <x:c r="U803" s="17" t="n">
        <x:v>3098.86</x:v>
      </x:c>
      <x:c r="V803" s="17" t="n">
        <x:v>1318.36</x:v>
      </x:c>
      <x:c r="W803" s="17" t="n">
        <x:v>1780.5</x:v>
      </x:c>
      <x:c r="X803" s="18" t="n">
        <x:v>0.5746</x:v>
      </x:c>
      <x:c r="Y803" s="17" t="n">
        <x:v>3548.63</x:v>
      </x:c>
      <x:c r="Z803" s="18" t="n">
        <x:v>0.8733</x:v>
      </x:c>
      <x:c r="AA803" s="18" t="n">
        <x:v>-0.012</x:v>
      </x:c>
      <x:c r="AB803" t="str">
        <x:v>Yes</x:v>
      </x:c>
      <x:c r="AC803" t="str">
        <x:v>Premium Core</x:v>
      </x:c>
      <x:c r="AD803" s="18" t="n">
        <x:v>0.5745661307706705</x:v>
      </x:c>
      <x:c r="AE803" s="18" t="n">
        <x:v>0.8732553126136002</x:v>
      </x:c>
      <x:c r="AF803" s="17" t="n">
        <x:v>-449.77</x:v>
      </x:c>
      <x:c r="AG803" s="18" t="n">
        <x:v>-0.12674468738639982</x:v>
      </x:c>
      <x:c r="AH803" t="str">
        <x:v>Below Target</x:v>
      </x:c>
    </x:row>
    <x:row r="804">
      <x:c r="A804" t="str">
        <x:v>TXN-000801</x:v>
      </x:c>
      <x:c r="B804" s="14" t="d">
        <x:v>2023-10-13T00:00:00.000Z</x:v>
      </x:c>
      <x:c r="C804" t="n">
        <x:v>2023</x:v>
      </x:c>
      <x:c r="D804" t="str">
        <x:v>Q4</x:v>
      </x:c>
      <x:c r="E804" t="n">
        <x:v>10</x:v>
      </x:c>
      <x:c r="F804" t="str">
        <x:v>October</x:v>
      </x:c>
      <x:c r="G804" s="15" t="d">
        <x:v>2023-10-01T00:00:00.000Z</x:v>
      </x:c>
      <x:c r="H804" t="str">
        <x:v>2023-10</x:v>
      </x:c>
      <x:c r="I804" t="str">
        <x:v>United Kingdom</x:v>
      </x:c>
      <x:c r="J804" t="str">
        <x:v>Europe</x:v>
      </x:c>
      <x:c r="K804" t="str">
        <x:v>GBP</x:v>
      </x:c>
      <x:c r="L804" t="str">
        <x:v>Smirnoff</x:v>
      </x:c>
      <x:c r="M804" t="str">
        <x:v>Vodka</x:v>
      </x:c>
      <x:c r="N804" t="str">
        <x:v>Duty Free / Travel Retail</x:v>
      </x:c>
      <x:c r="O804" t="str">
        <x:v>Key Account</x:v>
      </x:c>
      <x:c r="P804" t="str">
        <x:v>SR-012</x:v>
      </x:c>
      <x:c r="Q804" s="16" t="n">
        <x:v>30</x:v>
      </x:c>
      <x:c r="R804" s="17" t="n">
        <x:v>23.54</x:v>
      </x:c>
      <x:c r="S804" s="18" t="n">
        <x:v>0.02</x:v>
      </x:c>
      <x:c r="T804" s="17" t="n">
        <x:v>706.1</x:v>
      </x:c>
      <x:c r="U804" s="17" t="n">
        <x:v>691.98</x:v>
      </x:c>
      <x:c r="V804" s="17" t="n">
        <x:v>336.55</x:v>
      </x:c>
      <x:c r="W804" s="17" t="n">
        <x:v>355.43</x:v>
      </x:c>
      <x:c r="X804" s="18" t="n">
        <x:v>0.5136</x:v>
      </x:c>
      <x:c r="Y804" s="17" t="n">
        <x:v>741.28</x:v>
      </x:c>
      <x:c r="Z804" s="18" t="n">
        <x:v>0.9335</x:v>
      </x:c>
      <x:c r="AA804" s="18" t="n">
        <x:v>-0.0117</x:v>
      </x:c>
      <x:c r="AB804" t="str">
        <x:v>No</x:v>
      </x:c>
      <x:c r="AC804" t="str">
        <x:v>Core</x:v>
      </x:c>
      <x:c r="AD804" s="18" t="n">
        <x:v>0.5136420127749357</x:v>
      </x:c>
      <x:c r="AE804" s="18" t="n">
        <x:v>0.933493416792575</x:v>
      </x:c>
      <x:c r="AF804" s="17" t="n">
        <x:v>-49.299999999999955</x:v>
      </x:c>
      <x:c r="AG804" s="18" t="n">
        <x:v>-0.06650658320742493</x:v>
      </x:c>
      <x:c r="AH804" t="str">
        <x:v>Below Target</x:v>
      </x:c>
    </x:row>
    <x:row r="805">
      <x:c r="A805" t="str">
        <x:v>TXN-000802</x:v>
      </x:c>
      <x:c r="B805" s="14" t="d">
        <x:v>2024-09-09T00:00:00.000Z</x:v>
      </x:c>
      <x:c r="C805" t="n">
        <x:v>2024</x:v>
      </x:c>
      <x:c r="D805" t="str">
        <x:v>Q3</x:v>
      </x:c>
      <x:c r="E805" t="n">
        <x:v>9</x:v>
      </x:c>
      <x:c r="F805" t="str">
        <x:v>September</x:v>
      </x:c>
      <x:c r="G805" s="15" t="d">
        <x:v>2024-09-01T00:00:00.000Z</x:v>
      </x:c>
      <x:c r="H805" t="str">
        <x:v>2024-09</x:v>
      </x:c>
      <x:c r="I805" t="str">
        <x:v>Spain</x:v>
      </x:c>
      <x:c r="J805" t="str">
        <x:v>Europe</x:v>
      </x:c>
      <x:c r="K805" t="str">
        <x:v>EUR</x:v>
      </x:c>
      <x:c r="L805" t="str">
        <x:v>Guinness</x:v>
      </x:c>
      <x:c r="M805" t="str">
        <x:v>Beer / Stout</x:v>
      </x:c>
      <x:c r="N805" t="str">
        <x:v>Wholesale</x:v>
      </x:c>
      <x:c r="O805" t="str">
        <x:v>Hospitality Group</x:v>
      </x:c>
      <x:c r="P805" t="str">
        <x:v>SR-026</x:v>
      </x:c>
      <x:c r="Q805" s="16" t="n">
        <x:v>29</x:v>
      </x:c>
      <x:c r="R805" s="17" t="n">
        <x:v>6.35</x:v>
      </x:c>
      <x:c r="S805" s="18" t="n">
        <x:v>0</x:v>
      </x:c>
      <x:c r="T805" s="17" t="n">
        <x:v>184.24</x:v>
      </x:c>
      <x:c r="U805" s="17" t="n">
        <x:v>184.24</x:v>
      </x:c>
      <x:c r="V805" s="17" t="n">
        <x:v>100.2</x:v>
      </x:c>
      <x:c r="W805" s="17" t="n">
        <x:v>84.04</x:v>
      </x:c>
      <x:c r="X805" s="18" t="n">
        <x:v>0.4562</x:v>
      </x:c>
      <x:c r="Y805" s="17" t="n">
        <x:v>170.6</x:v>
      </x:c>
      <x:c r="Z805" s="18" t="n">
        <x:v>1.0799</x:v>
      </x:c>
      <x:c r="AA805" s="18" t="n">
        <x:v>0.053</x:v>
      </x:c>
      <x:c r="AB805" t="str">
        <x:v>No</x:v>
      </x:c>
      <x:c r="AC805" t="str">
        <x:v>Core</x:v>
      </x:c>
      <x:c r="AD805" s="18" t="n">
        <x:v>0.45614415979157624</x:v>
      </x:c>
      <x:c r="AE805" s="18" t="n">
        <x:v>1.0799531066822978</x:v>
      </x:c>
      <x:c r="AF805" s="17" t="n">
        <x:v>13.640000000000015</x:v>
      </x:c>
      <x:c r="AG805" s="18" t="n">
        <x:v>0.07995310668229787</x:v>
      </x:c>
      <x:c r="AH805" t="str">
        <x:v>Above Target</x:v>
      </x:c>
    </x:row>
    <x:row r="806">
      <x:c r="A806" t="str">
        <x:v>TXN-000803</x:v>
      </x:c>
      <x:c r="B806" s="14" t="d">
        <x:v>2024-03-11T00:00:00.000Z</x:v>
      </x:c>
      <x:c r="C806" t="n">
        <x:v>2024</x:v>
      </x:c>
      <x:c r="D806" t="str">
        <x:v>Q1</x:v>
      </x:c>
      <x:c r="E806" t="n">
        <x:v>3</x:v>
      </x:c>
      <x:c r="F806" t="str">
        <x:v>March</x:v>
      </x:c>
      <x:c r="G806" s="15" t="d">
        <x:v>2024-03-01T00:00:00.000Z</x:v>
      </x:c>
      <x:c r="H806" t="str">
        <x:v>2024-03</x:v>
      </x:c>
      <x:c r="I806" t="str">
        <x:v>Australia</x:v>
      </x:c>
      <x:c r="J806" t="str">
        <x:v>Asia Pacific</x:v>
      </x:c>
      <x:c r="K806" t="str">
        <x:v>AUD</x:v>
      </x:c>
      <x:c r="L806" t="str">
        <x:v>Don Julio</x:v>
      </x:c>
      <x:c r="M806" t="str">
        <x:v>Tequila</x:v>
      </x:c>
      <x:c r="N806" t="str">
        <x:v>Wholesale</x:v>
      </x:c>
      <x:c r="O806" t="str">
        <x:v>Independent Retailer</x:v>
      </x:c>
      <x:c r="P806" t="str">
        <x:v>SR-056</x:v>
      </x:c>
      <x:c r="Q806" s="16" t="n">
        <x:v>51</x:v>
      </x:c>
      <x:c r="R806" s="17" t="n">
        <x:v>43.59</x:v>
      </x:c>
      <x:c r="S806" s="18" t="n">
        <x:v>0.08</x:v>
      </x:c>
      <x:c r="T806" s="17" t="n">
        <x:v>2223.18</x:v>
      </x:c>
      <x:c r="U806" s="17" t="n">
        <x:v>2045.33</x:v>
      </x:c>
      <x:c r="V806" s="17" t="n">
        <x:v>872.34</x:v>
      </x:c>
      <x:c r="W806" s="17" t="n">
        <x:v>1172.99</x:v>
      </x:c>
      <x:c r="X806" s="18" t="n">
        <x:v>0.5735</x:v>
      </x:c>
      <x:c r="Y806" s="17" t="n">
        <x:v>1991.39</x:v>
      </x:c>
      <x:c r="Z806" s="18" t="n">
        <x:v>1.0271</x:v>
      </x:c>
      <x:c r="AA806" s="18" t="n">
        <x:v>0.073</x:v>
      </x:c>
      <x:c r="AB806" t="str">
        <x:v>Yes</x:v>
      </x:c>
      <x:c r="AC806" t="str">
        <x:v>Luxury / Reserve</x:v>
      </x:c>
      <x:c r="AD806" s="18" t="n">
        <x:v>0.5734966973544612</x:v>
      </x:c>
      <x:c r="AE806" s="18" t="n">
        <x:v>1.0270866078467804</x:v>
      </x:c>
      <x:c r="AF806" s="17" t="n">
        <x:v>53.93999999999983</x:v>
      </x:c>
      <x:c r="AG806" s="18" t="n">
        <x:v>0.0270866078467803</x:v>
      </x:c>
      <x:c r="AH806" t="str">
        <x:v>Above Target</x:v>
      </x:c>
    </x:row>
    <x:row r="807">
      <x:c r="A807" t="str">
        <x:v>TXN-000804</x:v>
      </x:c>
      <x:c r="B807" s="14" t="d">
        <x:v>2025-05-19T00:00:00.000Z</x:v>
      </x:c>
      <x:c r="C807" t="n">
        <x:v>2025</x:v>
      </x:c>
      <x:c r="D807" t="str">
        <x:v>Q2</x:v>
      </x:c>
      <x:c r="E807" t="n">
        <x:v>5</x:v>
      </x:c>
      <x:c r="F807" t="str">
        <x:v>May</x:v>
      </x:c>
      <x:c r="G807" s="15" t="d">
        <x:v>2025-05-01T00:00:00.000Z</x:v>
      </x:c>
      <x:c r="H807" t="str">
        <x:v>2025-05</x:v>
      </x:c>
      <x:c r="I807" t="str">
        <x:v>Mexico</x:v>
      </x:c>
      <x:c r="J807" t="str">
        <x:v>Latin America &amp; Caribbean</x:v>
      </x:c>
      <x:c r="K807" t="str">
        <x:v>MXN</x:v>
      </x:c>
      <x:c r="L807" t="str">
        <x:v>Baileys</x:v>
      </x:c>
      <x:c r="M807" t="str">
        <x:v>Liqueur</x:v>
      </x:c>
      <x:c r="N807" t="str">
        <x:v>Off-Trade</x:v>
      </x:c>
      <x:c r="O807" t="str">
        <x:v>E-commerce Partner</x:v>
      </x:c>
      <x:c r="P807" t="str">
        <x:v>SR-042</x:v>
      </x:c>
      <x:c r="Q807" s="16" t="n">
        <x:v>29</x:v>
      </x:c>
      <x:c r="R807" s="17" t="n">
        <x:v>18.87</x:v>
      </x:c>
      <x:c r="S807" s="18" t="n">
        <x:v>0.03</x:v>
      </x:c>
      <x:c r="T807" s="17" t="n">
        <x:v>547.34</x:v>
      </x:c>
      <x:c r="U807" s="17" t="n">
        <x:v>530.92</x:v>
      </x:c>
      <x:c r="V807" s="17" t="n">
        <x:v>242.98</x:v>
      </x:c>
      <x:c r="W807" s="17" t="n">
        <x:v>287.94</x:v>
      </x:c>
      <x:c r="X807" s="18" t="n">
        <x:v>0.5423</x:v>
      </x:c>
      <x:c r="Y807" s="17" t="n">
        <x:v>581.59</x:v>
      </x:c>
      <x:c r="Z807" s="18" t="n">
        <x:v>0.9129</x:v>
      </x:c>
      <x:c r="AA807" s="18" t="n">
        <x:v>0.1046</x:v>
      </x:c>
      <x:c r="AB807" t="str">
        <x:v>No</x:v>
      </x:c>
      <x:c r="AC807" t="str">
        <x:v>Core</x:v>
      </x:c>
      <x:c r="AD807" s="18" t="n">
        <x:v>0.5423415957206359</x:v>
      </x:c>
      <x:c r="AE807" s="18" t="n">
        <x:v>0.9128767688577863</x:v>
      </x:c>
      <x:c r="AF807" s="17" t="n">
        <x:v>-50.67000000000007</x:v>
      </x:c>
      <x:c r="AG807" s="18" t="n">
        <x:v>-0.08712323114221371</x:v>
      </x:c>
      <x:c r="AH807" t="str">
        <x:v>Below Target</x:v>
      </x:c>
    </x:row>
    <x:row r="808">
      <x:c r="A808" t="str">
        <x:v>TXN-000805</x:v>
      </x:c>
      <x:c r="B808" s="14" t="d">
        <x:v>2024-04-16T00:00:00.000Z</x:v>
      </x:c>
      <x:c r="C808" t="n">
        <x:v>2024</x:v>
      </x:c>
      <x:c r="D808" t="str">
        <x:v>Q2</x:v>
      </x:c>
      <x:c r="E808" t="n">
        <x:v>4</x:v>
      </x:c>
      <x:c r="F808" t="str">
        <x:v>April</x:v>
      </x:c>
      <x:c r="G808" s="15" t="d">
        <x:v>2024-04-01T00:00:00.000Z</x:v>
      </x:c>
      <x:c r="H808" t="str">
        <x:v>2024-04</x:v>
      </x:c>
      <x:c r="I808" t="str">
        <x:v>Ireland</x:v>
      </x:c>
      <x:c r="J808" t="str">
        <x:v>Europe</x:v>
      </x:c>
      <x:c r="K808" t="str">
        <x:v>EUR</x:v>
      </x:c>
      <x:c r="L808" t="str">
        <x:v>Guinness</x:v>
      </x:c>
      <x:c r="M808" t="str">
        <x:v>Beer / Stout</x:v>
      </x:c>
      <x:c r="N808" t="str">
        <x:v>On-Trade</x:v>
      </x:c>
      <x:c r="O808" t="str">
        <x:v>Hospitality Group</x:v>
      </x:c>
      <x:c r="P808" t="str">
        <x:v>SR-027</x:v>
      </x:c>
      <x:c r="Q808" s="16" t="n">
        <x:v>24</x:v>
      </x:c>
      <x:c r="R808" s="17" t="n">
        <x:v>8.22</x:v>
      </x:c>
      <x:c r="S808" s="18" t="n">
        <x:v>0.08</x:v>
      </x:c>
      <x:c r="T808" s="17" t="n">
        <x:v>197.25</x:v>
      </x:c>
      <x:c r="U808" s="17" t="n">
        <x:v>181.47</x:v>
      </x:c>
      <x:c r="V808" s="17" t="n">
        <x:v>98.42</x:v>
      </x:c>
      <x:c r="W808" s="17" t="n">
        <x:v>83.06</x:v>
      </x:c>
      <x:c r="X808" s="18" t="n">
        <x:v>0.4577</x:v>
      </x:c>
      <x:c r="Y808" s="17" t="n">
        <x:v>202.08</x:v>
      </x:c>
      <x:c r="Z808" s="18" t="n">
        <x:v>0.898</x:v>
      </x:c>
      <x:c r="AA808" s="18" t="n">
        <x:v>-0.0294</x:v>
      </x:c>
      <x:c r="AB808" t="str">
        <x:v>Yes</x:v>
      </x:c>
      <x:c r="AC808" t="str">
        <x:v>Core</x:v>
      </x:c>
      <x:c r="AD808" s="18" t="n">
        <x:v>0.4577065079627487</x:v>
      </x:c>
      <x:c r="AE808" s="18" t="n">
        <x:v>0.8980106888361045</x:v>
      </x:c>
      <x:c r="AF808" s="17" t="n">
        <x:v>-20.610000000000014</x:v>
      </x:c>
      <x:c r="AG808" s="18" t="n">
        <x:v>-0.10198931116389555</x:v>
      </x:c>
      <x:c r="AH808" t="str">
        <x:v>Below Target</x:v>
      </x:c>
    </x:row>
    <x:row r="809">
      <x:c r="A809" t="str">
        <x:v>TXN-000806</x:v>
      </x:c>
      <x:c r="B809" s="14" t="d">
        <x:v>2024-01-03T00:00:00.000Z</x:v>
      </x:c>
      <x:c r="C809" t="n">
        <x:v>2024</x:v>
      </x:c>
      <x:c r="D809" t="str">
        <x:v>Q1</x:v>
      </x:c>
      <x:c r="E809" t="n">
        <x:v>1</x:v>
      </x:c>
      <x:c r="F809" t="str">
        <x:v>January</x:v>
      </x:c>
      <x:c r="G809" s="15" t="d">
        <x:v>2024-01-01T00:00:00.000Z</x:v>
      </x:c>
      <x:c r="H809" t="str">
        <x:v>2024-01</x:v>
      </x:c>
      <x:c r="I809" t="str">
        <x:v>Ireland</x:v>
      </x:c>
      <x:c r="J809" t="str">
        <x:v>Europe</x:v>
      </x:c>
      <x:c r="K809" t="str">
        <x:v>EUR</x:v>
      </x:c>
      <x:c r="L809" t="str">
        <x:v>Don Julio</x:v>
      </x:c>
      <x:c r="M809" t="str">
        <x:v>Tequila</x:v>
      </x:c>
      <x:c r="N809" t="str">
        <x:v>Wholesale</x:v>
      </x:c>
      <x:c r="O809" t="str">
        <x:v>Hospitality Group</x:v>
      </x:c>
      <x:c r="P809" t="str">
        <x:v>SR-025</x:v>
      </x:c>
      <x:c r="Q809" s="16" t="n">
        <x:v>70</x:v>
      </x:c>
      <x:c r="R809" s="17" t="n">
        <x:v>46.59</x:v>
      </x:c>
      <x:c r="S809" s="18" t="n">
        <x:v>0.02</x:v>
      </x:c>
      <x:c r="T809" s="17" t="n">
        <x:v>3261.25</x:v>
      </x:c>
      <x:c r="U809" s="17" t="n">
        <x:v>3196.02</x:v>
      </x:c>
      <x:c r="V809" s="17" t="n">
        <x:v>1399.04</x:v>
      </x:c>
      <x:c r="W809" s="17" t="n">
        <x:v>1796.98</x:v>
      </x:c>
      <x:c r="X809" s="18" t="n">
        <x:v>0.5623</x:v>
      </x:c>
      <x:c r="Y809" s="17" t="n">
        <x:v>3141.52</x:v>
      </x:c>
      <x:c r="Z809" s="18" t="n">
        <x:v>1.0173</x:v>
      </x:c>
      <x:c r="AA809" s="18" t="n">
        <x:v>0.0569</x:v>
      </x:c>
      <x:c r="AB809" t="str">
        <x:v>No</x:v>
      </x:c>
      <x:c r="AC809" t="str">
        <x:v>Luxury / Reserve</x:v>
      </x:c>
      <x:c r="AD809" s="18" t="n">
        <x:v>0.5622555553469628</x:v>
      </x:c>
      <x:c r="AE809" s="18" t="n">
        <x:v>1.0173482899997452</x:v>
      </x:c>
      <x:c r="AF809" s="17" t="n">
        <x:v>54.5</x:v>
      </x:c>
      <x:c r="AG809" s="18" t="n">
        <x:v>0.017348289999745345</x:v>
      </x:c>
      <x:c r="AH809" t="str">
        <x:v>Above Target</x:v>
      </x:c>
    </x:row>
    <x:row r="810">
      <x:c r="A810" t="str">
        <x:v>TXN-000807</x:v>
      </x:c>
      <x:c r="B810" s="14" t="d">
        <x:v>2025-07-20T00:00:00.000Z</x:v>
      </x:c>
      <x:c r="C810" t="n">
        <x:v>2025</x:v>
      </x:c>
      <x:c r="D810" t="str">
        <x:v>Q3</x:v>
      </x:c>
      <x:c r="E810" t="n">
        <x:v>7</x:v>
      </x:c>
      <x:c r="F810" t="str">
        <x:v>July</x:v>
      </x:c>
      <x:c r="G810" s="15" t="d">
        <x:v>2025-07-01T00:00:00.000Z</x:v>
      </x:c>
      <x:c r="H810" t="str">
        <x:v>2025-07</x:v>
      </x:c>
      <x:c r="I810" t="str">
        <x:v>United Kingdom</x:v>
      </x:c>
      <x:c r="J810" t="str">
        <x:v>Europe</x:v>
      </x:c>
      <x:c r="K810" t="str">
        <x:v>GBP</x:v>
      </x:c>
      <x:c r="L810" t="str">
        <x:v>Captain Morgan</x:v>
      </x:c>
      <x:c r="M810" t="str">
        <x:v>Rum</x:v>
      </x:c>
      <x:c r="N810" t="str">
        <x:v>E-commerce</x:v>
      </x:c>
      <x:c r="O810" t="str">
        <x:v>Hospitality Group</x:v>
      </x:c>
      <x:c r="P810" t="str">
        <x:v>SR-031</x:v>
      </x:c>
      <x:c r="Q810" s="16" t="n">
        <x:v>103</x:v>
      </x:c>
      <x:c r="R810" s="17" t="n">
        <x:v>20.94</x:v>
      </x:c>
      <x:c r="S810" s="18" t="n">
        <x:v>0</x:v>
      </x:c>
      <x:c r="T810" s="17" t="n">
        <x:v>2156.97</x:v>
      </x:c>
      <x:c r="U810" s="17" t="n">
        <x:v>2156.97</x:v>
      </x:c>
      <x:c r="V810" s="17" t="n">
        <x:v>1011.26</x:v>
      </x:c>
      <x:c r="W810" s="17" t="n">
        <x:v>1145.72</x:v>
      </x:c>
      <x:c r="X810" s="18" t="n">
        <x:v>0.5312</x:v>
      </x:c>
      <x:c r="Y810" s="17" t="n">
        <x:v>2193.79</x:v>
      </x:c>
      <x:c r="Z810" s="18" t="n">
        <x:v>0.9832</x:v>
      </x:c>
      <x:c r="AA810" s="18" t="n">
        <x:v>0.0179</x:v>
      </x:c>
      <x:c r="AB810" t="str">
        <x:v>No</x:v>
      </x:c>
      <x:c r="AC810" t="str">
        <x:v>Core</x:v>
      </x:c>
      <x:c r="AD810" s="18" t="n">
        <x:v>0.5311710408582411</x:v>
      </x:c>
      <x:c r="AE810" s="18" t="n">
        <x:v>0.9832162604442539</x:v>
      </x:c>
      <x:c r="AF810" s="17" t="n">
        <x:v>-36.820000000000164</x:v>
      </x:c>
      <x:c r="AG810" s="18" t="n">
        <x:v>-0.016783739555746066</x:v>
      </x:c>
      <x:c r="AH810" t="str">
        <x:v>Below Target</x:v>
      </x:c>
    </x:row>
    <x:row r="811">
      <x:c r="A811" t="str">
        <x:v>TXN-000808</x:v>
      </x:c>
      <x:c r="B811" s="14" t="d">
        <x:v>2024-11-17T00:00:00.000Z</x:v>
      </x:c>
      <x:c r="C811" t="n">
        <x:v>2024</x:v>
      </x:c>
      <x:c r="D811" t="str">
        <x:v>Q4</x:v>
      </x:c>
      <x:c r="E811" t="n">
        <x:v>11</x:v>
      </x:c>
      <x:c r="F811" t="str">
        <x:v>November</x:v>
      </x:c>
      <x:c r="G811" s="15" t="d">
        <x:v>2024-11-01T00:00:00.000Z</x:v>
      </x:c>
      <x:c r="H811" t="str">
        <x:v>2024-11</x:v>
      </x:c>
      <x:c r="I811" t="str">
        <x:v>India</x:v>
      </x:c>
      <x:c r="J811" t="str">
        <x:v>Asia Pacific</x:v>
      </x:c>
      <x:c r="K811" t="str">
        <x:v>INR</x:v>
      </x:c>
      <x:c r="L811" t="str">
        <x:v>J&amp;B</x:v>
      </x:c>
      <x:c r="M811" t="str">
        <x:v>Scotch Whisky</x:v>
      </x:c>
      <x:c r="N811" t="str">
        <x:v>On-Trade</x:v>
      </x:c>
      <x:c r="O811" t="str">
        <x:v>Independent Retailer</x:v>
      </x:c>
      <x:c r="P811" t="str">
        <x:v>SR-040</x:v>
      </x:c>
      <x:c r="Q811" s="16" t="n">
        <x:v>43</x:v>
      </x:c>
      <x:c r="R811" s="17" t="n">
        <x:v>28.11</x:v>
      </x:c>
      <x:c r="S811" s="18" t="n">
        <x:v>0.1</x:v>
      </x:c>
      <x:c r="T811" s="17" t="n">
        <x:v>1208.69</x:v>
      </x:c>
      <x:c r="U811" s="17" t="n">
        <x:v>1087.82</x:v>
      </x:c>
      <x:c r="V811" s="17" t="n">
        <x:v>536.81</x:v>
      </x:c>
      <x:c r="W811" s="17" t="n">
        <x:v>551.02</x:v>
      </x:c>
      <x:c r="X811" s="18" t="n">
        <x:v>0.5065</x:v>
      </x:c>
      <x:c r="Y811" s="17" t="n">
        <x:v>1051.97</x:v>
      </x:c>
      <x:c r="Z811" s="18" t="n">
        <x:v>1.0341</x:v>
      </x:c>
      <x:c r="AA811" s="18" t="n">
        <x:v>0.0474</x:v>
      </x:c>
      <x:c r="AB811" t="str">
        <x:v>Yes</x:v>
      </x:c>
      <x:c r="AC811" t="str">
        <x:v>Core</x:v>
      </x:c>
      <x:c r="AD811" s="18" t="n">
        <x:v>0.5065360077954073</x:v>
      </x:c>
      <x:c r="AE811" s="18" t="n">
        <x:v>1.0340789186003403</x:v>
      </x:c>
      <x:c r="AF811" s="17" t="n">
        <x:v>35.84999999999991</x:v>
      </x:c>
      <x:c r="AG811" s="18" t="n">
        <x:v>0.03407891860034023</x:v>
      </x:c>
      <x:c r="AH811" t="str">
        <x:v>Above Target</x:v>
      </x:c>
    </x:row>
    <x:row r="812">
      <x:c r="A812" t="str">
        <x:v>TXN-000809</x:v>
      </x:c>
      <x:c r="B812" s="14" t="d">
        <x:v>2025-07-20T00:00:00.000Z</x:v>
      </x:c>
      <x:c r="C812" t="n">
        <x:v>2025</x:v>
      </x:c>
      <x:c r="D812" t="str">
        <x:v>Q3</x:v>
      </x:c>
      <x:c r="E812" t="n">
        <x:v>7</x:v>
      </x:c>
      <x:c r="F812" t="str">
        <x:v>July</x:v>
      </x:c>
      <x:c r="G812" s="15" t="d">
        <x:v>2025-07-01T00:00:00.000Z</x:v>
      </x:c>
      <x:c r="H812" t="str">
        <x:v>2025-07</x:v>
      </x:c>
      <x:c r="I812" t="str">
        <x:v>United States</x:v>
      </x:c>
      <x:c r="J812" t="str">
        <x:v>North America</x:v>
      </x:c>
      <x:c r="K812" t="str">
        <x:v>USD</x:v>
      </x:c>
      <x:c r="L812" t="str">
        <x:v>Tanqueray</x:v>
      </x:c>
      <x:c r="M812" t="str">
        <x:v>Gin</x:v>
      </x:c>
      <x:c r="N812" t="str">
        <x:v>On-Trade</x:v>
      </x:c>
      <x:c r="O812" t="str">
        <x:v>Hospitality Group</x:v>
      </x:c>
      <x:c r="P812" t="str">
        <x:v>SR-035</x:v>
      </x:c>
      <x:c r="Q812" s="16" t="n">
        <x:v>105</x:v>
      </x:c>
      <x:c r="R812" s="17" t="n">
        <x:v>29.42</x:v>
      </x:c>
      <x:c r="S812" s="18" t="n">
        <x:v>0</x:v>
      </x:c>
      <x:c r="T812" s="17" t="n">
        <x:v>3089.14</x:v>
      </x:c>
      <x:c r="U812" s="17" t="n">
        <x:v>3089.14</x:v>
      </x:c>
      <x:c r="V812" s="17" t="n">
        <x:v>1425.26</x:v>
      </x:c>
      <x:c r="W812" s="17" t="n">
        <x:v>1663.88</x:v>
      </x:c>
      <x:c r="X812" s="18" t="n">
        <x:v>0.5386</x:v>
      </x:c>
      <x:c r="Y812" s="17" t="n">
        <x:v>3018.08</x:v>
      </x:c>
      <x:c r="Z812" s="18" t="n">
        <x:v>1.0235</x:v>
      </x:c>
      <x:c r="AA812" s="18" t="n">
        <x:v>0.0893</x:v>
      </x:c>
      <x:c r="AB812" t="str">
        <x:v>No</x:v>
      </x:c>
      <x:c r="AC812" t="str">
        <x:v>Premium Core</x:v>
      </x:c>
      <x:c r="AD812" s="18" t="n">
        <x:v>0.5386223997617461</x:v>
      </x:c>
      <x:c r="AE812" s="18" t="n">
        <x:v>1.0235447701850182</x:v>
      </x:c>
      <x:c r="AF812" s="17" t="n">
        <x:v>71.05999999999995</x:v>
      </x:c>
      <x:c r="AG812" s="18" t="n">
        <x:v>0.02354477018501827</x:v>
      </x:c>
      <x:c r="AH812" t="str">
        <x:v>Above Target</x:v>
      </x:c>
    </x:row>
    <x:row r="813">
      <x:c r="A813" t="str">
        <x:v>TXN-000810</x:v>
      </x:c>
      <x:c r="B813" s="14" t="d">
        <x:v>2024-07-01T00:00:00.000Z</x:v>
      </x:c>
      <x:c r="C813" t="n">
        <x:v>2024</x:v>
      </x:c>
      <x:c r="D813" t="str">
        <x:v>Q3</x:v>
      </x:c>
      <x:c r="E813" t="n">
        <x:v>7</x:v>
      </x:c>
      <x:c r="F813" t="str">
        <x:v>July</x:v>
      </x:c>
      <x:c r="G813" s="15" t="d">
        <x:v>2024-07-01T00:00:00.000Z</x:v>
      </x:c>
      <x:c r="H813" t="str">
        <x:v>2024-07</x:v>
      </x:c>
      <x:c r="I813" t="str">
        <x:v>Ireland</x:v>
      </x:c>
      <x:c r="J813" t="str">
        <x:v>Europe</x:v>
      </x:c>
      <x:c r="K813" t="str">
        <x:v>EUR</x:v>
      </x:c>
      <x:c r="L813" t="str">
        <x:v>Smirnoff</x:v>
      </x:c>
      <x:c r="M813" t="str">
        <x:v>Vodka</x:v>
      </x:c>
      <x:c r="N813" t="str">
        <x:v>On-Trade</x:v>
      </x:c>
      <x:c r="O813" t="str">
        <x:v>Distributor</x:v>
      </x:c>
      <x:c r="P813" t="str">
        <x:v>SR-009</x:v>
      </x:c>
      <x:c r="Q813" s="16" t="n">
        <x:v>37</x:v>
      </x:c>
      <x:c r="R813" s="17" t="n">
        <x:v>22.86</x:v>
      </x:c>
      <x:c r="S813" s="18" t="n">
        <x:v>0.05</x:v>
      </x:c>
      <x:c r="T813" s="17" t="n">
        <x:v>845.64</x:v>
      </x:c>
      <x:c r="U813" s="17" t="n">
        <x:v>803.36</x:v>
      </x:c>
      <x:c r="V813" s="17" t="n">
        <x:v>398.68</x:v>
      </x:c>
      <x:c r="W813" s="17" t="n">
        <x:v>404.68</x:v>
      </x:c>
      <x:c r="X813" s="18" t="n">
        <x:v>0.5037</x:v>
      </x:c>
      <x:c r="Y813" s="17" t="n">
        <x:v>759.62</x:v>
      </x:c>
      <x:c r="Z813" s="18" t="n">
        <x:v>1.0576</x:v>
      </x:c>
      <x:c r="AA813" s="18" t="n">
        <x:v>0.0506</x:v>
      </x:c>
      <x:c r="AB813" t="str">
        <x:v>Yes</x:v>
      </x:c>
      <x:c r="AC813" t="str">
        <x:v>Core</x:v>
      </x:c>
      <x:c r="AD813" s="18" t="n">
        <x:v>0.503734315873332</x:v>
      </x:c>
      <x:c r="AE813" s="18" t="n">
        <x:v>1.0575814222900923</x:v>
      </x:c>
      <x:c r="AF813" s="17" t="n">
        <x:v>43.74000000000001</x:v>
      </x:c>
      <x:c r="AG813" s="18" t="n">
        <x:v>0.05758142229009243</x:v>
      </x:c>
      <x:c r="AH813" t="str">
        <x:v>Above Target</x:v>
      </x:c>
    </x:row>
    <x:row r="814">
      <x:c r="A814" t="str">
        <x:v>TXN-000811</x:v>
      </x:c>
      <x:c r="B814" s="14" t="d">
        <x:v>2023-10-24T00:00:00.000Z</x:v>
      </x:c>
      <x:c r="C814" t="n">
        <x:v>2023</x:v>
      </x:c>
      <x:c r="D814" t="str">
        <x:v>Q4</x:v>
      </x:c>
      <x:c r="E814" t="n">
        <x:v>10</x:v>
      </x:c>
      <x:c r="F814" t="str">
        <x:v>October</x:v>
      </x:c>
      <x:c r="G814" s="15" t="d">
        <x:v>2023-10-01T00:00:00.000Z</x:v>
      </x:c>
      <x:c r="H814" t="str">
        <x:v>2023-10</x:v>
      </x:c>
      <x:c r="I814" t="str">
        <x:v>Brazil</x:v>
      </x:c>
      <x:c r="J814" t="str">
        <x:v>Latin America &amp; Caribbean</x:v>
      </x:c>
      <x:c r="K814" t="str">
        <x:v>BRL</x:v>
      </x:c>
      <x:c r="L814" t="str">
        <x:v>Tanqueray</x:v>
      </x:c>
      <x:c r="M814" t="str">
        <x:v>Gin</x:v>
      </x:c>
      <x:c r="N814" t="str">
        <x:v>On-Trade</x:v>
      </x:c>
      <x:c r="O814" t="str">
        <x:v>Hospitality Group</x:v>
      </x:c>
      <x:c r="P814" t="str">
        <x:v>SR-039</x:v>
      </x:c>
      <x:c r="Q814" s="16" t="n">
        <x:v>47</x:v>
      </x:c>
      <x:c r="R814" s="17" t="n">
        <x:v>31.05</x:v>
      </x:c>
      <x:c r="S814" s="18" t="n">
        <x:v>0.03</x:v>
      </x:c>
      <x:c r="T814" s="17" t="n">
        <x:v>1459.29</x:v>
      </x:c>
      <x:c r="U814" s="17" t="n">
        <x:v>1415.51</x:v>
      </x:c>
      <x:c r="V814" s="17" t="n">
        <x:v>690.14</x:v>
      </x:c>
      <x:c r="W814" s="17" t="n">
        <x:v>725.37</x:v>
      </x:c>
      <x:c r="X814" s="18" t="n">
        <x:v>0.5124</x:v>
      </x:c>
      <x:c r="Y814" s="17" t="n">
        <x:v>1394.15</x:v>
      </x:c>
      <x:c r="Z814" s="18" t="n">
        <x:v>1.0153</x:v>
      </x:c>
      <x:c r="AA814" s="18" t="n">
        <x:v>-0.0376</x:v>
      </x:c>
      <x:c r="AB814" t="str">
        <x:v>No</x:v>
      </x:c>
      <x:c r="AC814" t="str">
        <x:v>Premium Core</x:v>
      </x:c>
      <x:c r="AD814" s="18" t="n">
        <x:v>0.5124442780340654</x:v>
      </x:c>
      <x:c r="AE814" s="18" t="n">
        <x:v>1.015321163432916</x:v>
      </x:c>
      <x:c r="AF814" s="17" t="n">
        <x:v>21.3599999999999</x:v>
      </x:c>
      <x:c r="AG814" s="18" t="n">
        <x:v>0.01532116343291604</x:v>
      </x:c>
      <x:c r="AH814" t="str">
        <x:v>Above Target</x:v>
      </x:c>
    </x:row>
    <x:row r="815">
      <x:c r="A815" t="str">
        <x:v>TXN-000812</x:v>
      </x:c>
      <x:c r="B815" s="14" t="d">
        <x:v>2026-07-30T00:00:00.000Z</x:v>
      </x:c>
      <x:c r="C815" t="n">
        <x:v>2026</x:v>
      </x:c>
      <x:c r="D815" t="str">
        <x:v>Q3</x:v>
      </x:c>
      <x:c r="E815" t="n">
        <x:v>7</x:v>
      </x:c>
      <x:c r="F815" t="str">
        <x:v>July</x:v>
      </x:c>
      <x:c r="G815" s="15" t="d">
        <x:v>2026-07-01T00:00:00.000Z</x:v>
      </x:c>
      <x:c r="H815" t="str">
        <x:v>2026-07</x:v>
      </x:c>
      <x:c r="I815" t="str">
        <x:v>India</x:v>
      </x:c>
      <x:c r="J815" t="str">
        <x:v>Asia Pacific</x:v>
      </x:c>
      <x:c r="K815" t="str">
        <x:v>INR</x:v>
      </x:c>
      <x:c r="L815" t="str">
        <x:v>Johnnie Walker</x:v>
      </x:c>
      <x:c r="M815" t="str">
        <x:v>Scotch Whisky</x:v>
      </x:c>
      <x:c r="N815" t="str">
        <x:v>Off-Trade</x:v>
      </x:c>
      <x:c r="O815" t="str">
        <x:v>Key Account</x:v>
      </x:c>
      <x:c r="P815" t="str">
        <x:v>SR-057</x:v>
      </x:c>
      <x:c r="Q815" s="16" t="n">
        <x:v>36</x:v>
      </x:c>
      <x:c r="R815" s="17" t="n">
        <x:v>31.11</x:v>
      </x:c>
      <x:c r="S815" s="18" t="n">
        <x:v>0.02</x:v>
      </x:c>
      <x:c r="T815" s="17" t="n">
        <x:v>1120.12</x:v>
      </x:c>
      <x:c r="U815" s="17" t="n">
        <x:v>1097.72</x:v>
      </x:c>
      <x:c r="V815" s="17" t="n">
        <x:v>452.34</x:v>
      </x:c>
      <x:c r="W815" s="17" t="n">
        <x:v>645.37</x:v>
      </x:c>
      <x:c r="X815" s="18" t="n">
        <x:v>0.5879</x:v>
      </x:c>
      <x:c r="Y815" s="17" t="n">
        <x:v>1061.25</x:v>
      </x:c>
      <x:c r="Z815" s="18" t="n">
        <x:v>1.0344</x:v>
      </x:c>
      <x:c r="AA815" s="18" t="n">
        <x:v>0.0567</x:v>
      </x:c>
      <x:c r="AB815" t="str">
        <x:v>No</x:v>
      </x:c>
      <x:c r="AC815" t="str">
        <x:v>Luxury / Reserve</x:v>
      </x:c>
      <x:c r="AD815" s="18" t="n">
        <x:v>0.5879185949058048</x:v>
      </x:c>
      <x:c r="AE815" s="18" t="n">
        <x:v>1.0343651354534746</x:v>
      </x:c>
      <x:c r="AF815" s="17" t="n">
        <x:v>36.47000000000003</x:v>
      </x:c>
      <x:c r="AG815" s="18" t="n">
        <x:v>0.0343651354534747</x:v>
      </x:c>
      <x:c r="AH815" t="str">
        <x:v>Above Target</x:v>
      </x:c>
    </x:row>
    <x:row r="816">
      <x:c r="A816" t="str">
        <x:v>TXN-000813</x:v>
      </x:c>
      <x:c r="B816" s="14" t="d">
        <x:v>2023-06-12T00:00:00.000Z</x:v>
      </x:c>
      <x:c r="C816" t="n">
        <x:v>2023</x:v>
      </x:c>
      <x:c r="D816" t="str">
        <x:v>Q2</x:v>
      </x:c>
      <x:c r="E816" t="n">
        <x:v>6</x:v>
      </x:c>
      <x:c r="F816" t="str">
        <x:v>June</x:v>
      </x:c>
      <x:c r="G816" s="15" t="d">
        <x:v>2023-06-01T00:00:00.000Z</x:v>
      </x:c>
      <x:c r="H816" t="str">
        <x:v>2023-06</x:v>
      </x:c>
      <x:c r="I816" t="str">
        <x:v>India</x:v>
      </x:c>
      <x:c r="J816" t="str">
        <x:v>Asia Pacific</x:v>
      </x:c>
      <x:c r="K816" t="str">
        <x:v>INR</x:v>
      </x:c>
      <x:c r="L816" t="str">
        <x:v>Tanqueray</x:v>
      </x:c>
      <x:c r="M816" t="str">
        <x:v>Gin</x:v>
      </x:c>
      <x:c r="N816" t="str">
        <x:v>On-Trade</x:v>
      </x:c>
      <x:c r="O816" t="str">
        <x:v>Independent Retailer</x:v>
      </x:c>
      <x:c r="P816" t="str">
        <x:v>SR-048</x:v>
      </x:c>
      <x:c r="Q816" s="16" t="n">
        <x:v>77</x:v>
      </x:c>
      <x:c r="R816" s="17" t="n">
        <x:v>30.05</x:v>
      </x:c>
      <x:c r="S816" s="18" t="n">
        <x:v>0</x:v>
      </x:c>
      <x:c r="T816" s="17" t="n">
        <x:v>2313.62</x:v>
      </x:c>
      <x:c r="U816" s="17" t="n">
        <x:v>2313.62</x:v>
      </x:c>
      <x:c r="V816" s="17" t="n">
        <x:v>1045.52</x:v>
      </x:c>
      <x:c r="W816" s="17" t="n">
        <x:v>1268.11</x:v>
      </x:c>
      <x:c r="X816" s="18" t="n">
        <x:v>0.5481</x:v>
      </x:c>
      <x:c r="Y816" s="17" t="n">
        <x:v>2539.87</x:v>
      </x:c>
      <x:c r="Z816" s="18" t="n">
        <x:v>0.9109</x:v>
      </x:c>
      <x:c r="AA816" s="18" t="n">
        <x:v>0.0262</x:v>
      </x:c>
      <x:c r="AB816" t="str">
        <x:v>No</x:v>
      </x:c>
      <x:c r="AC816" t="str">
        <x:v>Premium Core</x:v>
      </x:c>
      <x:c r="AD816" s="18" t="n">
        <x:v>0.5481064306152263</x:v>
      </x:c>
      <x:c r="AE816" s="18" t="n">
        <x:v>0.910920637670432</x:v>
      </x:c>
      <x:c r="AF816" s="17" t="n">
        <x:v>-226.25</x:v>
      </x:c>
      <x:c r="AG816" s="18" t="n">
        <x:v>-0.08907936232956805</x:v>
      </x:c>
      <x:c r="AH816" t="str">
        <x:v>Below Target</x:v>
      </x:c>
    </x:row>
    <x:row r="817">
      <x:c r="A817" t="str">
        <x:v>TXN-000814</x:v>
      </x:c>
      <x:c r="B817" s="14" t="d">
        <x:v>2024-01-16T00:00:00.000Z</x:v>
      </x:c>
      <x:c r="C817" t="n">
        <x:v>2024</x:v>
      </x:c>
      <x:c r="D817" t="str">
        <x:v>Q1</x:v>
      </x:c>
      <x:c r="E817" t="n">
        <x:v>1</x:v>
      </x:c>
      <x:c r="F817" t="str">
        <x:v>January</x:v>
      </x:c>
      <x:c r="G817" s="15" t="d">
        <x:v>2024-01-01T00:00:00.000Z</x:v>
      </x:c>
      <x:c r="H817" t="str">
        <x:v>2024-01</x:v>
      </x:c>
      <x:c r="I817" t="str">
        <x:v>France</x:v>
      </x:c>
      <x:c r="J817" t="str">
        <x:v>Europe</x:v>
      </x:c>
      <x:c r="K817" t="str">
        <x:v>EUR</x:v>
      </x:c>
      <x:c r="L817" t="str">
        <x:v>Don Julio</x:v>
      </x:c>
      <x:c r="M817" t="str">
        <x:v>Tequila</x:v>
      </x:c>
      <x:c r="N817" t="str">
        <x:v>Off-Trade</x:v>
      </x:c>
      <x:c r="O817" t="str">
        <x:v>Independent Retailer</x:v>
      </x:c>
      <x:c r="P817" t="str">
        <x:v>SR-051</x:v>
      </x:c>
      <x:c r="Q817" s="16" t="n">
        <x:v>68</x:v>
      </x:c>
      <x:c r="R817" s="17" t="n">
        <x:v>50</x:v>
      </x:c>
      <x:c r="S817" s="18" t="n">
        <x:v>0</x:v>
      </x:c>
      <x:c r="T817" s="17" t="n">
        <x:v>3400.07</x:v>
      </x:c>
      <x:c r="U817" s="17" t="n">
        <x:v>3400.07</x:v>
      </x:c>
      <x:c r="V817" s="17" t="n">
        <x:v>1322.61</x:v>
      </x:c>
      <x:c r="W817" s="17" t="n">
        <x:v>2077.46</x:v>
      </x:c>
      <x:c r="X817" s="18" t="n">
        <x:v>0.611</x:v>
      </x:c>
      <x:c r="Y817" s="17" t="n">
        <x:v>3302.97</x:v>
      </x:c>
      <x:c r="Z817" s="18" t="n">
        <x:v>1.0294</x:v>
      </x:c>
      <x:c r="AA817" s="18" t="n">
        <x:v>0.039</x:v>
      </x:c>
      <x:c r="AB817" t="str">
        <x:v>No</x:v>
      </x:c>
      <x:c r="AC817" t="str">
        <x:v>Luxury / Reserve</x:v>
      </x:c>
      <x:c r="AD817" s="18" t="n">
        <x:v>0.611005067542727</x:v>
      </x:c>
      <x:c r="AE817" s="18" t="n">
        <x:v>1.029397784418266</x:v>
      </x:c>
      <x:c r="AF817" s="17" t="n">
        <x:v>97.10000000000036</x:v>
      </x:c>
      <x:c r="AG817" s="18" t="n">
        <x:v>0.029397784418266095</x:v>
      </x:c>
      <x:c r="AH817" t="str">
        <x:v>Above Target</x:v>
      </x:c>
    </x:row>
    <x:row r="818">
      <x:c r="A818" t="str">
        <x:v>TXN-000815</x:v>
      </x:c>
      <x:c r="B818" s="14" t="d">
        <x:v>2026-07-24T00:00:00.000Z</x:v>
      </x:c>
      <x:c r="C818" t="n">
        <x:v>2026</x:v>
      </x:c>
      <x:c r="D818" t="str">
        <x:v>Q3</x:v>
      </x:c>
      <x:c r="E818" t="n">
        <x:v>7</x:v>
      </x:c>
      <x:c r="F818" t="str">
        <x:v>July</x:v>
      </x:c>
      <x:c r="G818" s="15" t="d">
        <x:v>2026-07-01T00:00:00.000Z</x:v>
      </x:c>
      <x:c r="H818" t="str">
        <x:v>2026-07</x:v>
      </x:c>
      <x:c r="I818" t="str">
        <x:v>Spain</x:v>
      </x:c>
      <x:c r="J818" t="str">
        <x:v>Europe</x:v>
      </x:c>
      <x:c r="K818" t="str">
        <x:v>EUR</x:v>
      </x:c>
      <x:c r="L818" t="str">
        <x:v>Guinness</x:v>
      </x:c>
      <x:c r="M818" t="str">
        <x:v>Beer / Stout</x:v>
      </x:c>
      <x:c r="N818" t="str">
        <x:v>On-Trade</x:v>
      </x:c>
      <x:c r="O818" t="str">
        <x:v>Distributor</x:v>
      </x:c>
      <x:c r="P818" t="str">
        <x:v>SR-025</x:v>
      </x:c>
      <x:c r="Q818" s="16" t="n">
        <x:v>26</x:v>
      </x:c>
      <x:c r="R818" s="17" t="n">
        <x:v>8.99</x:v>
      </x:c>
      <x:c r="S818" s="18" t="n">
        <x:v>0.03</x:v>
      </x:c>
      <x:c r="T818" s="17" t="n">
        <x:v>233.82</x:v>
      </x:c>
      <x:c r="U818" s="17" t="n">
        <x:v>226.8</x:v>
      </x:c>
      <x:c r="V818" s="17" t="n">
        <x:v>117.77</x:v>
      </x:c>
      <x:c r="W818" s="17" t="n">
        <x:v>109.04</x:v>
      </x:c>
      <x:c r="X818" s="18" t="n">
        <x:v>0.4808</x:v>
      </x:c>
      <x:c r="Y818" s="17" t="n">
        <x:v>241.55</x:v>
      </x:c>
      <x:c r="Z818" s="18" t="n">
        <x:v>0.9389</x:v>
      </x:c>
      <x:c r="AA818" s="18" t="n">
        <x:v>0.0049</x:v>
      </x:c>
      <x:c r="AB818" t="str">
        <x:v>No</x:v>
      </x:c>
      <x:c r="AC818" t="str">
        <x:v>Core</x:v>
      </x:c>
      <x:c r="AD818" s="18" t="n">
        <x:v>0.48077601410934745</x:v>
      </x:c>
      <x:c r="AE818" s="18" t="n">
        <x:v>0.9389360380873525</x:v>
      </x:c>
      <x:c r="AF818" s="17" t="n">
        <x:v>-14.75</x:v>
      </x:c>
      <x:c r="AG818" s="18" t="n">
        <x:v>-0.061063961912647485</x:v>
      </x:c>
      <x:c r="AH818" t="str">
        <x:v>Below Target</x:v>
      </x:c>
    </x:row>
    <x:row r="819">
      <x:c r="A819" t="str">
        <x:v>TXN-000816</x:v>
      </x:c>
      <x:c r="B819" s="14" t="d">
        <x:v>2025-09-01T00:00:00.000Z</x:v>
      </x:c>
      <x:c r="C819" t="n">
        <x:v>2025</x:v>
      </x:c>
      <x:c r="D819" t="str">
        <x:v>Q3</x:v>
      </x:c>
      <x:c r="E819" t="n">
        <x:v>9</x:v>
      </x:c>
      <x:c r="F819" t="str">
        <x:v>September</x:v>
      </x:c>
      <x:c r="G819" s="15" t="d">
        <x:v>2025-09-01T00:00:00.000Z</x:v>
      </x:c>
      <x:c r="H819" t="str">
        <x:v>2025-09</x:v>
      </x:c>
      <x:c r="I819" t="str">
        <x:v>Singapore</x:v>
      </x:c>
      <x:c r="J819" t="str">
        <x:v>Asia Pacific</x:v>
      </x:c>
      <x:c r="K819" t="str">
        <x:v>SGD</x:v>
      </x:c>
      <x:c r="L819" t="str">
        <x:v>Johnnie Walker</x:v>
      </x:c>
      <x:c r="M819" t="str">
        <x:v>Scotch Whisky</x:v>
      </x:c>
      <x:c r="N819" t="str">
        <x:v>Off-Trade</x:v>
      </x:c>
      <x:c r="O819" t="str">
        <x:v>Distributor</x:v>
      </x:c>
      <x:c r="P819" t="str">
        <x:v>SR-003</x:v>
      </x:c>
      <x:c r="Q819" s="16" t="n">
        <x:v>39</x:v>
      </x:c>
      <x:c r="R819" s="17" t="n">
        <x:v>32.18</x:v>
      </x:c>
      <x:c r="S819" s="18" t="n">
        <x:v>0.02</x:v>
      </x:c>
      <x:c r="T819" s="17" t="n">
        <x:v>1255.05</x:v>
      </x:c>
      <x:c r="U819" s="17" t="n">
        <x:v>1229.95</x:v>
      </x:c>
      <x:c r="V819" s="17" t="n">
        <x:v>528.58</x:v>
      </x:c>
      <x:c r="W819" s="17" t="n">
        <x:v>701.37</x:v>
      </x:c>
      <x:c r="X819" s="18" t="n">
        <x:v>0.5702</x:v>
      </x:c>
      <x:c r="Y819" s="17" t="n">
        <x:v>1322.16</x:v>
      </x:c>
      <x:c r="Z819" s="18" t="n">
        <x:v>0.9303</x:v>
      </x:c>
      <x:c r="AA819" s="18" t="n">
        <x:v>-0.0008</x:v>
      </x:c>
      <x:c r="AB819" t="str">
        <x:v>No</x:v>
      </x:c>
      <x:c r="AC819" t="str">
        <x:v>Luxury / Reserve</x:v>
      </x:c>
      <x:c r="AD819" s="18" t="n">
        <x:v>0.5702426927923899</x:v>
      </x:c>
      <x:c r="AE819" s="18" t="n">
        <x:v>0.9302580625642887</x:v>
      </x:c>
      <x:c r="AF819" s="17" t="n">
        <x:v>-92.21000000000004</x:v>
      </x:c>
      <x:c r="AG819" s="18" t="n">
        <x:v>-0.06974193743571129</x:v>
      </x:c>
      <x:c r="AH819" t="str">
        <x:v>Below Target</x:v>
      </x:c>
    </x:row>
    <x:row r="820">
      <x:c r="A820" t="str">
        <x:v>TXN-000817</x:v>
      </x:c>
      <x:c r="B820" s="14" t="d">
        <x:v>2026-03-16T00:00:00.000Z</x:v>
      </x:c>
      <x:c r="C820" t="n">
        <x:v>2026</x:v>
      </x:c>
      <x:c r="D820" t="str">
        <x:v>Q1</x:v>
      </x:c>
      <x:c r="E820" t="n">
        <x:v>3</x:v>
      </x:c>
      <x:c r="F820" t="str">
        <x:v>March</x:v>
      </x:c>
      <x:c r="G820" s="15" t="d">
        <x:v>2026-03-01T00:00:00.000Z</x:v>
      </x:c>
      <x:c r="H820" t="str">
        <x:v>2026-03</x:v>
      </x:c>
      <x:c r="I820" t="str">
        <x:v>Japan</x:v>
      </x:c>
      <x:c r="J820" t="str">
        <x:v>Asia Pacific</x:v>
      </x:c>
      <x:c r="K820" t="str">
        <x:v>JPY</x:v>
      </x:c>
      <x:c r="L820" t="str">
        <x:v>Captain Morgan</x:v>
      </x:c>
      <x:c r="M820" t="str">
        <x:v>Rum</x:v>
      </x:c>
      <x:c r="N820" t="str">
        <x:v>Off-Trade</x:v>
      </x:c>
      <x:c r="O820" t="str">
        <x:v>Distributor</x:v>
      </x:c>
      <x:c r="P820" t="str">
        <x:v>SR-023</x:v>
      </x:c>
      <x:c r="Q820" s="16" t="n">
        <x:v>36</x:v>
      </x:c>
      <x:c r="R820" s="17" t="n">
        <x:v>19.96</x:v>
      </x:c>
      <x:c r="S820" s="18" t="n">
        <x:v>0.02</x:v>
      </x:c>
      <x:c r="T820" s="17" t="n">
        <x:v>718.69</x:v>
      </x:c>
      <x:c r="U820" s="17" t="n">
        <x:v>704.31</x:v>
      </x:c>
      <x:c r="V820" s="17" t="n">
        <x:v>370.84</x:v>
      </x:c>
      <x:c r="W820" s="17" t="n">
        <x:v>333.47</x:v>
      </x:c>
      <x:c r="X820" s="18" t="n">
        <x:v>0.4735</x:v>
      </x:c>
      <x:c r="Y820" s="17" t="n">
        <x:v>748.31</x:v>
      </x:c>
      <x:c r="Z820" s="18" t="n">
        <x:v>0.9412</x:v>
      </x:c>
      <x:c r="AA820" s="18" t="n">
        <x:v>-0.0211</x:v>
      </x:c>
      <x:c r="AB820" t="str">
        <x:v>No</x:v>
      </x:c>
      <x:c r="AC820" t="str">
        <x:v>Core</x:v>
      </x:c>
      <x:c r="AD820" s="18" t="n">
        <x:v>0.47347048884724063</x:v>
      </x:c>
      <x:c r="AE820" s="18" t="n">
        <x:v>0.9412008392243856</x:v>
      </x:c>
      <x:c r="AF820" s="17" t="n">
        <x:v>-44</x:v>
      </x:c>
      <x:c r="AG820" s="18" t="n">
        <x:v>-0.05879916077561439</x:v>
      </x:c>
      <x:c r="AH820" t="str">
        <x:v>Below Target</x:v>
      </x:c>
    </x:row>
    <x:row r="821">
      <x:c r="A821" t="str">
        <x:v>TXN-000818</x:v>
      </x:c>
      <x:c r="B821" s="14" t="d">
        <x:v>2026-03-02T00:00:00.000Z</x:v>
      </x:c>
      <x:c r="C821" t="n">
        <x:v>2026</x:v>
      </x:c>
      <x:c r="D821" t="str">
        <x:v>Q1</x:v>
      </x:c>
      <x:c r="E821" t="n">
        <x:v>3</x:v>
      </x:c>
      <x:c r="F821" t="str">
        <x:v>March</x:v>
      </x:c>
      <x:c r="G821" s="15" t="d">
        <x:v>2026-03-01T00:00:00.000Z</x:v>
      </x:c>
      <x:c r="H821" t="str">
        <x:v>2026-03</x:v>
      </x:c>
      <x:c r="I821" t="str">
        <x:v>United States</x:v>
      </x:c>
      <x:c r="J821" t="str">
        <x:v>North America</x:v>
      </x:c>
      <x:c r="K821" t="str">
        <x:v>USD</x:v>
      </x:c>
      <x:c r="L821" t="str">
        <x:v>J&amp;B</x:v>
      </x:c>
      <x:c r="M821" t="str">
        <x:v>Scotch Whisky</x:v>
      </x:c>
      <x:c r="N821" t="str">
        <x:v>On-Trade</x:v>
      </x:c>
      <x:c r="O821" t="str">
        <x:v>Distributor</x:v>
      </x:c>
      <x:c r="P821" t="str">
        <x:v>SR-014</x:v>
      </x:c>
      <x:c r="Q821" s="16" t="n">
        <x:v>101</x:v>
      </x:c>
      <x:c r="R821" s="17" t="n">
        <x:v>24.53</x:v>
      </x:c>
      <x:c r="S821" s="18" t="n">
        <x:v>0.15</x:v>
      </x:c>
      <x:c r="T821" s="17" t="n">
        <x:v>2477.89</x:v>
      </x:c>
      <x:c r="U821" s="17" t="n">
        <x:v>2106.2</x:v>
      </x:c>
      <x:c r="V821" s="17" t="n">
        <x:v>1073.11</x:v>
      </x:c>
      <x:c r="W821" s="17" t="n">
        <x:v>1033.09</x:v>
      </x:c>
      <x:c r="X821" s="18" t="n">
        <x:v>0.4905</x:v>
      </x:c>
      <x:c r="Y821" s="17" t="n">
        <x:v>2360.87</x:v>
      </x:c>
      <x:c r="Z821" s="18" t="n">
        <x:v>0.8921</x:v>
      </x:c>
      <x:c r="AA821" s="18" t="n">
        <x:v>-0.0322</x:v>
      </x:c>
      <x:c r="AB821" t="str">
        <x:v>Yes</x:v>
      </x:c>
      <x:c r="AC821" t="str">
        <x:v>Core</x:v>
      </x:c>
      <x:c r="AD821" s="18" t="n">
        <x:v>0.4904994777324091</x:v>
      </x:c>
      <x:c r="AE821" s="18" t="n">
        <x:v>0.89212874914756</x:v>
      </x:c>
      <x:c r="AF821" s="17" t="n">
        <x:v>-254.67000000000007</x:v>
      </x:c>
      <x:c r="AG821" s="18" t="n">
        <x:v>-0.10787125085244002</x:v>
      </x:c>
      <x:c r="AH821" t="str">
        <x:v>Below Target</x:v>
      </x:c>
    </x:row>
    <x:row r="822">
      <x:c r="A822" t="str">
        <x:v>TXN-000819</x:v>
      </x:c>
      <x:c r="B822" s="14" t="d">
        <x:v>2024-03-08T00:00:00.000Z</x:v>
      </x:c>
      <x:c r="C822" t="n">
        <x:v>2024</x:v>
      </x:c>
      <x:c r="D822" t="str">
        <x:v>Q1</x:v>
      </x:c>
      <x:c r="E822" t="n">
        <x:v>3</x:v>
      </x:c>
      <x:c r="F822" t="str">
        <x:v>March</x:v>
      </x:c>
      <x:c r="G822" s="15" t="d">
        <x:v>2024-03-01T00:00:00.000Z</x:v>
      </x:c>
      <x:c r="H822" t="str">
        <x:v>2024-03</x:v>
      </x:c>
      <x:c r="I822" t="str">
        <x:v>Japan</x:v>
      </x:c>
      <x:c r="J822" t="str">
        <x:v>Asia Pacific</x:v>
      </x:c>
      <x:c r="K822" t="str">
        <x:v>JPY</x:v>
      </x:c>
      <x:c r="L822" t="str">
        <x:v>Baileys</x:v>
      </x:c>
      <x:c r="M822" t="str">
        <x:v>Liqueur</x:v>
      </x:c>
      <x:c r="N822" t="str">
        <x:v>On-Trade</x:v>
      </x:c>
      <x:c r="O822" t="str">
        <x:v>Independent Retailer</x:v>
      </x:c>
      <x:c r="P822" t="str">
        <x:v>SR-041</x:v>
      </x:c>
      <x:c r="Q822" s="16" t="n">
        <x:v>27</x:v>
      </x:c>
      <x:c r="R822" s="17" t="n">
        <x:v>19.84</x:v>
      </x:c>
      <x:c r="S822" s="18" t="n">
        <x:v>0</x:v>
      </x:c>
      <x:c r="T822" s="17" t="n">
        <x:v>535.77</x:v>
      </x:c>
      <x:c r="U822" s="17" t="n">
        <x:v>535.77</x:v>
      </x:c>
      <x:c r="V822" s="17" t="n">
        <x:v>251.59</x:v>
      </x:c>
      <x:c r="W822" s="17" t="n">
        <x:v>284.19</x:v>
      </x:c>
      <x:c r="X822" s="18" t="n">
        <x:v>0.5304</x:v>
      </x:c>
      <x:c r="Y822" s="17" t="n">
        <x:v>496.91</x:v>
      </x:c>
      <x:c r="Z822" s="18" t="n">
        <x:v>1.0782</x:v>
      </x:c>
      <x:c r="AA822" s="18" t="n">
        <x:v>0.1066</x:v>
      </x:c>
      <x:c r="AB822" t="str">
        <x:v>No</x:v>
      </x:c>
      <x:c r="AC822" t="str">
        <x:v>Core</x:v>
      </x:c>
      <x:c r="AD822" s="18" t="n">
        <x:v>0.5304328349851616</x:v>
      </x:c>
      <x:c r="AE822" s="18" t="n">
        <x:v>1.0782032963715762</x:v>
      </x:c>
      <x:c r="AF822" s="17" t="n">
        <x:v>38.85999999999996</x:v>
      </x:c>
      <x:c r="AG822" s="18" t="n">
        <x:v>0.07820329637157625</x:v>
      </x:c>
      <x:c r="AH822" t="str">
        <x:v>Above Target</x:v>
      </x:c>
    </x:row>
    <x:row r="823">
      <x:c r="A823" t="str">
        <x:v>TXN-000820</x:v>
      </x:c>
      <x:c r="B823" s="14" t="d">
        <x:v>2026-07-26T00:00:00.000Z</x:v>
      </x:c>
      <x:c r="C823" t="n">
        <x:v>2026</x:v>
      </x:c>
      <x:c r="D823" t="str">
        <x:v>Q3</x:v>
      </x:c>
      <x:c r="E823" t="n">
        <x:v>7</x:v>
      </x:c>
      <x:c r="F823" t="str">
        <x:v>July</x:v>
      </x:c>
      <x:c r="G823" s="15" t="d">
        <x:v>2026-07-01T00:00:00.000Z</x:v>
      </x:c>
      <x:c r="H823" t="str">
        <x:v>2026-07</x:v>
      </x:c>
      <x:c r="I823" t="str">
        <x:v>Spain</x:v>
      </x:c>
      <x:c r="J823" t="str">
        <x:v>Europe</x:v>
      </x:c>
      <x:c r="K823" t="str">
        <x:v>EUR</x:v>
      </x:c>
      <x:c r="L823" t="str">
        <x:v>Baileys</x:v>
      </x:c>
      <x:c r="M823" t="str">
        <x:v>Liqueur</x:v>
      </x:c>
      <x:c r="N823" t="str">
        <x:v>Off-Trade</x:v>
      </x:c>
      <x:c r="O823" t="str">
        <x:v>Hospitality Group</x:v>
      </x:c>
      <x:c r="P823" t="str">
        <x:v>SR-054</x:v>
      </x:c>
      <x:c r="Q823" s="16" t="n">
        <x:v>52</x:v>
      </x:c>
      <x:c r="R823" s="17" t="n">
        <x:v>16.88</x:v>
      </x:c>
      <x:c r="S823" s="18" t="n">
        <x:v>0.02</x:v>
      </x:c>
      <x:c r="T823" s="17" t="n">
        <x:v>877.55</x:v>
      </x:c>
      <x:c r="U823" s="17" t="n">
        <x:v>860</x:v>
      </x:c>
      <x:c r="V823" s="17" t="n">
        <x:v>376.22</x:v>
      </x:c>
      <x:c r="W823" s="17" t="n">
        <x:v>483.78</x:v>
      </x:c>
      <x:c r="X823" s="18" t="n">
        <x:v>0.5625</x:v>
      </x:c>
      <x:c r="Y823" s="17" t="n">
        <x:v>863.45</x:v>
      </x:c>
      <x:c r="Z823" s="18" t="n">
        <x:v>0.996</x:v>
      </x:c>
      <x:c r="AA823" s="18" t="n">
        <x:v>-0.0472</x:v>
      </x:c>
      <x:c r="AB823" t="str">
        <x:v>No</x:v>
      </x:c>
      <x:c r="AC823" t="str">
        <x:v>Core</x:v>
      </x:c>
      <x:c r="AD823" s="18" t="n">
        <x:v>0.5625348837209302</x:v>
      </x:c>
      <x:c r="AE823" s="18" t="n">
        <x:v>0.9960044009496786</x:v>
      </x:c>
      <x:c r="AF823" s="17" t="n">
        <x:v>-3.4500000000000455</x:v>
      </x:c>
      <x:c r="AG823" s="18" t="n">
        <x:v>-0.003995599050321438</x:v>
      </x:c>
      <x:c r="AH823" t="str">
        <x:v>Below Target</x:v>
      </x:c>
    </x:row>
    <x:row r="824">
      <x:c r="A824" t="str">
        <x:v>TXN-000821</x:v>
      </x:c>
      <x:c r="B824" s="14" t="d">
        <x:v>2024-11-15T00:00:00.000Z</x:v>
      </x:c>
      <x:c r="C824" t="n">
        <x:v>2024</x:v>
      </x:c>
      <x:c r="D824" t="str">
        <x:v>Q4</x:v>
      </x:c>
      <x:c r="E824" t="n">
        <x:v>11</x:v>
      </x:c>
      <x:c r="F824" t="str">
        <x:v>November</x:v>
      </x:c>
      <x:c r="G824" s="15" t="d">
        <x:v>2024-11-01T00:00:00.000Z</x:v>
      </x:c>
      <x:c r="H824" t="str">
        <x:v>2024-11</x:v>
      </x:c>
      <x:c r="I824" t="str">
        <x:v>Kenya</x:v>
      </x:c>
      <x:c r="J824" t="str">
        <x:v>Africa</x:v>
      </x:c>
      <x:c r="K824" t="str">
        <x:v>KES</x:v>
      </x:c>
      <x:c r="L824" t="str">
        <x:v>Captain Morgan</x:v>
      </x:c>
      <x:c r="M824" t="str">
        <x:v>Rum</x:v>
      </x:c>
      <x:c r="N824" t="str">
        <x:v>E-commerce</x:v>
      </x:c>
      <x:c r="O824" t="str">
        <x:v>Key Account</x:v>
      </x:c>
      <x:c r="P824" t="str">
        <x:v>SR-033</x:v>
      </x:c>
      <x:c r="Q824" s="16" t="n">
        <x:v>22</x:v>
      </x:c>
      <x:c r="R824" s="17" t="n">
        <x:v>19.51</x:v>
      </x:c>
      <x:c r="S824" s="18" t="n">
        <x:v>0.02</x:v>
      </x:c>
      <x:c r="T824" s="17" t="n">
        <x:v>429.25</x:v>
      </x:c>
      <x:c r="U824" s="17" t="n">
        <x:v>420.67</x:v>
      </x:c>
      <x:c r="V824" s="17" t="n">
        <x:v>221.51</x:v>
      </x:c>
      <x:c r="W824" s="17" t="n">
        <x:v>199.16</x:v>
      </x:c>
      <x:c r="X824" s="18" t="n">
        <x:v>0.4734</x:v>
      </x:c>
      <x:c r="Y824" s="17" t="n">
        <x:v>403.12</x:v>
      </x:c>
      <x:c r="Z824" s="18" t="n">
        <x:v>1.0435</x:v>
      </x:c>
      <x:c r="AA824" s="18" t="n">
        <x:v>0.0626</x:v>
      </x:c>
      <x:c r="AB824" t="str">
        <x:v>No</x:v>
      </x:c>
      <x:c r="AC824" t="str">
        <x:v>Core</x:v>
      </x:c>
      <x:c r="AD824" s="18" t="n">
        <x:v>0.4734352342691421</x:v>
      </x:c>
      <x:c r="AE824" s="18" t="n">
        <x:v>1.0435354236951777</x:v>
      </x:c>
      <x:c r="AF824" s="17" t="n">
        <x:v>17.55000000000001</x:v>
      </x:c>
      <x:c r="AG824" s="18" t="n">
        <x:v>0.04353542369517764</x:v>
      </x:c>
      <x:c r="AH824" t="str">
        <x:v>Above Target</x:v>
      </x:c>
    </x:row>
    <x:row r="825">
      <x:c r="A825" t="str">
        <x:v>TXN-000822</x:v>
      </x:c>
      <x:c r="B825" s="14" t="d">
        <x:v>2023-06-14T00:00:00.000Z</x:v>
      </x:c>
      <x:c r="C825" t="n">
        <x:v>2023</x:v>
      </x:c>
      <x:c r="D825" t="str">
        <x:v>Q2</x:v>
      </x:c>
      <x:c r="E825" t="n">
        <x:v>6</x:v>
      </x:c>
      <x:c r="F825" t="str">
        <x:v>June</x:v>
      </x:c>
      <x:c r="G825" s="15" t="d">
        <x:v>2023-06-01T00:00:00.000Z</x:v>
      </x:c>
      <x:c r="H825" t="str">
        <x:v>2023-06</x:v>
      </x:c>
      <x:c r="I825" t="str">
        <x:v>Mexico</x:v>
      </x:c>
      <x:c r="J825" t="str">
        <x:v>Latin America &amp; Caribbean</x:v>
      </x:c>
      <x:c r="K825" t="str">
        <x:v>MXN</x:v>
      </x:c>
      <x:c r="L825" t="str">
        <x:v>Don Julio</x:v>
      </x:c>
      <x:c r="M825" t="str">
        <x:v>Tequila</x:v>
      </x:c>
      <x:c r="N825" t="str">
        <x:v>Duty Free / Travel Retail</x:v>
      </x:c>
      <x:c r="O825" t="str">
        <x:v>Distributor</x:v>
      </x:c>
      <x:c r="P825" t="str">
        <x:v>SR-025</x:v>
      </x:c>
      <x:c r="Q825" s="16" t="n">
        <x:v>55</x:v>
      </x:c>
      <x:c r="R825" s="17" t="n">
        <x:v>61.84</x:v>
      </x:c>
      <x:c r="S825" s="18" t="n">
        <x:v>0</x:v>
      </x:c>
      <x:c r="T825" s="17" t="n">
        <x:v>3401.22</x:v>
      </x:c>
      <x:c r="U825" s="17" t="n">
        <x:v>3401.22</x:v>
      </x:c>
      <x:c r="V825" s="17" t="n">
        <x:v>1474.12</x:v>
      </x:c>
      <x:c r="W825" s="17" t="n">
        <x:v>1927.1</x:v>
      </x:c>
      <x:c r="X825" s="18" t="n">
        <x:v>0.5666</x:v>
      </x:c>
      <x:c r="Y825" s="17" t="n">
        <x:v>3592.87</x:v>
      </x:c>
      <x:c r="Z825" s="18" t="n">
        <x:v>0.9467</x:v>
      </x:c>
      <x:c r="AA825" s="18" t="n">
        <x:v>0.0827</x:v>
      </x:c>
      <x:c r="AB825" t="str">
        <x:v>No</x:v>
      </x:c>
      <x:c r="AC825" t="str">
        <x:v>Luxury / Reserve</x:v>
      </x:c>
      <x:c r="AD825" s="18" t="n">
        <x:v>0.5665908115323325</x:v>
      </x:c>
      <x:c r="AE825" s="18" t="n">
        <x:v>0.9466582425748774</x:v>
      </x:c>
      <x:c r="AF825" s="17" t="n">
        <x:v>-191.6500000000001</x:v>
      </x:c>
      <x:c r="AG825" s="18" t="n">
        <x:v>-0.05334175742512256</x:v>
      </x:c>
      <x:c r="AH825" t="str">
        <x:v>Below Target</x:v>
      </x:c>
    </x:row>
    <x:row r="826">
      <x:c r="A826" t="str">
        <x:v>TXN-000823</x:v>
      </x:c>
      <x:c r="B826" s="14" t="d">
        <x:v>2026-02-04T00:00:00.000Z</x:v>
      </x:c>
      <x:c r="C826" t="n">
        <x:v>2026</x:v>
      </x:c>
      <x:c r="D826" t="str">
        <x:v>Q1</x:v>
      </x:c>
      <x:c r="E826" t="n">
        <x:v>2</x:v>
      </x:c>
      <x:c r="F826" t="str">
        <x:v>February</x:v>
      </x:c>
      <x:c r="G826" s="15" t="d">
        <x:v>2026-02-01T00:00:00.000Z</x:v>
      </x:c>
      <x:c r="H826" t="str">
        <x:v>2026-02</x:v>
      </x:c>
      <x:c r="I826" t="str">
        <x:v>United States</x:v>
      </x:c>
      <x:c r="J826" t="str">
        <x:v>North America</x:v>
      </x:c>
      <x:c r="K826" t="str">
        <x:v>USD</x:v>
      </x:c>
      <x:c r="L826" t="str">
        <x:v>Guinness</x:v>
      </x:c>
      <x:c r="M826" t="str">
        <x:v>Beer / Stout</x:v>
      </x:c>
      <x:c r="N826" t="str">
        <x:v>Wholesale</x:v>
      </x:c>
      <x:c r="O826" t="str">
        <x:v>Hospitality Group</x:v>
      </x:c>
      <x:c r="P826" t="str">
        <x:v>SR-030</x:v>
      </x:c>
      <x:c r="Q826" s="16" t="n">
        <x:v>34</x:v>
      </x:c>
      <x:c r="R826" s="17" t="n">
        <x:v>6.72</x:v>
      </x:c>
      <x:c r="S826" s="18" t="n">
        <x:v>0.08</x:v>
      </x:c>
      <x:c r="T826" s="17" t="n">
        <x:v>228.54</x:v>
      </x:c>
      <x:c r="U826" s="17" t="n">
        <x:v>210.25</x:v>
      </x:c>
      <x:c r="V826" s="17" t="n">
        <x:v>115.41</x:v>
      </x:c>
      <x:c r="W826" s="17" t="n">
        <x:v>94.85</x:v>
      </x:c>
      <x:c r="X826" s="18" t="n">
        <x:v>0.4511</x:v>
      </x:c>
      <x:c r="Y826" s="17" t="n">
        <x:v>238.12</x:v>
      </x:c>
      <x:c r="Z826" s="18" t="n">
        <x:v>0.883</x:v>
      </x:c>
      <x:c r="AA826" s="18" t="n">
        <x:v>-0.0146</x:v>
      </x:c>
      <x:c r="AB826" t="str">
        <x:v>Yes</x:v>
      </x:c>
      <x:c r="AC826" t="str">
        <x:v>Core</x:v>
      </x:c>
      <x:c r="AD826" s="18" t="n">
        <x:v>0.4511296076099881</x:v>
      </x:c>
      <x:c r="AE826" s="18" t="n">
        <x:v>0.8829581723500756</x:v>
      </x:c>
      <x:c r="AF826" s="17" t="n">
        <x:v>-27.870000000000005</x:v>
      </x:c>
      <x:c r="AG826" s="18" t="n">
        <x:v>-0.11704182764992442</x:v>
      </x:c>
      <x:c r="AH826" t="str">
        <x:v>Below Target</x:v>
      </x:c>
    </x:row>
    <x:row r="827">
      <x:c r="A827" t="str">
        <x:v>TXN-000824</x:v>
      </x:c>
      <x:c r="B827" s="14" t="d">
        <x:v>2025-07-29T00:00:00.000Z</x:v>
      </x:c>
      <x:c r="C827" t="n">
        <x:v>2025</x:v>
      </x:c>
      <x:c r="D827" t="str">
        <x:v>Q3</x:v>
      </x:c>
      <x:c r="E827" t="n">
        <x:v>7</x:v>
      </x:c>
      <x:c r="F827" t="str">
        <x:v>July</x:v>
      </x:c>
      <x:c r="G827" s="15" t="d">
        <x:v>2025-07-01T00:00:00.000Z</x:v>
      </x:c>
      <x:c r="H827" t="str">
        <x:v>2025-07</x:v>
      </x:c>
      <x:c r="I827" t="str">
        <x:v>France</x:v>
      </x:c>
      <x:c r="J827" t="str">
        <x:v>Europe</x:v>
      </x:c>
      <x:c r="K827" t="str">
        <x:v>EUR</x:v>
      </x:c>
      <x:c r="L827" t="str">
        <x:v>Captain Morgan</x:v>
      </x:c>
      <x:c r="M827" t="str">
        <x:v>Rum</x:v>
      </x:c>
      <x:c r="N827" t="str">
        <x:v>Duty Free / Travel Retail</x:v>
      </x:c>
      <x:c r="O827" t="str">
        <x:v>Independent Retailer</x:v>
      </x:c>
      <x:c r="P827" t="str">
        <x:v>SR-047</x:v>
      </x:c>
      <x:c r="Q827" s="16" t="n">
        <x:v>137</x:v>
      </x:c>
      <x:c r="R827" s="17" t="n">
        <x:v>24.68</x:v>
      </x:c>
      <x:c r="S827" s="18" t="n">
        <x:v>0.15</x:v>
      </x:c>
      <x:c r="T827" s="17" t="n">
        <x:v>3380.72</x:v>
      </x:c>
      <x:c r="U827" s="17" t="n">
        <x:v>2873.62</x:v>
      </x:c>
      <x:c r="V827" s="17" t="n">
        <x:v>1410.81</x:v>
      </x:c>
      <x:c r="W827" s="17" t="n">
        <x:v>1462.8</x:v>
      </x:c>
      <x:c r="X827" s="18" t="n">
        <x:v>0.509</x:v>
      </x:c>
      <x:c r="Y827" s="17" t="n">
        <x:v>3265.31</x:v>
      </x:c>
      <x:c r="Z827" s="18" t="n">
        <x:v>0.88</x:v>
      </x:c>
      <x:c r="AA827" s="18" t="n">
        <x:v>-0.0025</x:v>
      </x:c>
      <x:c r="AB827" t="str">
        <x:v>Yes</x:v>
      </x:c>
      <x:c r="AC827" t="str">
        <x:v>Core</x:v>
      </x:c>
      <x:c r="AD827" s="18" t="n">
        <x:v>0.5090443412838163</x:v>
      </x:c>
      <x:c r="AE827" s="18" t="n">
        <x:v>0.8800450799464675</x:v>
      </x:c>
      <x:c r="AF827" s="17" t="n">
        <x:v>-391.69000000000005</x:v>
      </x:c>
      <x:c r="AG827" s="18" t="n">
        <x:v>-0.11995492005353245</x:v>
      </x:c>
      <x:c r="AH827" t="str">
        <x:v>Below Target</x:v>
      </x:c>
    </x:row>
    <x:row r="828">
      <x:c r="A828" t="str">
        <x:v>TXN-000825</x:v>
      </x:c>
      <x:c r="B828" s="14" t="d">
        <x:v>2023-05-24T00:00:00.000Z</x:v>
      </x:c>
      <x:c r="C828" t="n">
        <x:v>2023</x:v>
      </x:c>
      <x:c r="D828" t="str">
        <x:v>Q2</x:v>
      </x:c>
      <x:c r="E828" t="n">
        <x:v>5</x:v>
      </x:c>
      <x:c r="F828" t="str">
        <x:v>May</x:v>
      </x:c>
      <x:c r="G828" s="15" t="d">
        <x:v>2023-05-01T00:00:00.000Z</x:v>
      </x:c>
      <x:c r="H828" t="str">
        <x:v>2023-05</x:v>
      </x:c>
      <x:c r="I828" t="str">
        <x:v>United Kingdom</x:v>
      </x:c>
      <x:c r="J828" t="str">
        <x:v>Europe</x:v>
      </x:c>
      <x:c r="K828" t="str">
        <x:v>GBP</x:v>
      </x:c>
      <x:c r="L828" t="str">
        <x:v>Johnnie Walker</x:v>
      </x:c>
      <x:c r="M828" t="str">
        <x:v>Scotch Whisky</x:v>
      </x:c>
      <x:c r="N828" t="str">
        <x:v>E-commerce</x:v>
      </x:c>
      <x:c r="O828" t="str">
        <x:v>E-commerce Partner</x:v>
      </x:c>
      <x:c r="P828" t="str">
        <x:v>SR-002</x:v>
      </x:c>
      <x:c r="Q828" s="16" t="n">
        <x:v>33</x:v>
      </x:c>
      <x:c r="R828" s="17" t="n">
        <x:v>33.61</x:v>
      </x:c>
      <x:c r="S828" s="18" t="n">
        <x:v>0.03</x:v>
      </x:c>
      <x:c r="T828" s="17" t="n">
        <x:v>1109.2</x:v>
      </x:c>
      <x:c r="U828" s="17" t="n">
        <x:v>1075.92</x:v>
      </x:c>
      <x:c r="V828" s="17" t="n">
        <x:v>458.38</x:v>
      </x:c>
      <x:c r="W828" s="17" t="n">
        <x:v>617.54</x:v>
      </x:c>
      <x:c r="X828" s="18" t="n">
        <x:v>0.574</x:v>
      </x:c>
      <x:c r="Y828" s="17" t="n">
        <x:v>1149.35</x:v>
      </x:c>
      <x:c r="Z828" s="18" t="n">
        <x:v>0.9361</x:v>
      </x:c>
      <x:c r="AA828" s="18" t="n">
        <x:v>0.0417</x:v>
      </x:c>
      <x:c r="AB828" t="str">
        <x:v>No</x:v>
      </x:c>
      <x:c r="AC828" t="str">
        <x:v>Luxury / Reserve</x:v>
      </x:c>
      <x:c r="AD828" s="18" t="n">
        <x:v>0.5739646070339801</x:v>
      </x:c>
      <x:c r="AE828" s="18" t="n">
        <x:v>0.9361117153173534</x:v>
      </x:c>
      <x:c r="AF828" s="17" t="n">
        <x:v>-73.42999999999984</x:v>
      </x:c>
      <x:c r="AG828" s="18" t="n">
        <x:v>-0.06388828468264658</x:v>
      </x:c>
      <x:c r="AH828" t="str">
        <x:v>Below Target</x:v>
      </x:c>
    </x:row>
    <x:row r="829">
      <x:c r="A829" t="str">
        <x:v>TXN-000826</x:v>
      </x:c>
      <x:c r="B829" s="14" t="d">
        <x:v>2025-06-17T00:00:00.000Z</x:v>
      </x:c>
      <x:c r="C829" t="n">
        <x:v>2025</x:v>
      </x:c>
      <x:c r="D829" t="str">
        <x:v>Q2</x:v>
      </x:c>
      <x:c r="E829" t="n">
        <x:v>6</x:v>
      </x:c>
      <x:c r="F829" t="str">
        <x:v>June</x:v>
      </x:c>
      <x:c r="G829" s="15" t="d">
        <x:v>2025-06-01T00:00:00.000Z</x:v>
      </x:c>
      <x:c r="H829" t="str">
        <x:v>2025-06</x:v>
      </x:c>
      <x:c r="I829" t="str">
        <x:v>United States</x:v>
      </x:c>
      <x:c r="J829" t="str">
        <x:v>North America</x:v>
      </x:c>
      <x:c r="K829" t="str">
        <x:v>USD</x:v>
      </x:c>
      <x:c r="L829" t="str">
        <x:v>Don Julio</x:v>
      </x:c>
      <x:c r="M829" t="str">
        <x:v>Tequila</x:v>
      </x:c>
      <x:c r="N829" t="str">
        <x:v>On-Trade</x:v>
      </x:c>
      <x:c r="O829" t="str">
        <x:v>Hospitality Group</x:v>
      </x:c>
      <x:c r="P829" t="str">
        <x:v>SR-008</x:v>
      </x:c>
      <x:c r="Q829" s="16" t="n">
        <x:v>327</x:v>
      </x:c>
      <x:c r="R829" s="17" t="n">
        <x:v>56.55</x:v>
      </x:c>
      <x:c r="S829" s="18" t="n">
        <x:v>0.12</x:v>
      </x:c>
      <x:c r="T829" s="17" t="n">
        <x:v>18490.6</x:v>
      </x:c>
      <x:c r="U829" s="17" t="n">
        <x:v>16271.73</x:v>
      </x:c>
      <x:c r="V829" s="17" t="n">
        <x:v>6846.99</x:v>
      </x:c>
      <x:c r="W829" s="17" t="n">
        <x:v>9424.73</x:v>
      </x:c>
      <x:c r="X829" s="18" t="n">
        <x:v>0.5792</x:v>
      </x:c>
      <x:c r="Y829" s="17" t="n">
        <x:v>17392.91</x:v>
      </x:c>
      <x:c r="Z829" s="18" t="n">
        <x:v>0.9355</x:v>
      </x:c>
      <x:c r="AA829" s="18" t="n">
        <x:v>0.0269</x:v>
      </x:c>
      <x:c r="AB829" t="str">
        <x:v>Yes</x:v>
      </x:c>
      <x:c r="AC829" t="str">
        <x:v>Luxury / Reserve</x:v>
      </x:c>
      <x:c r="AD829" s="18" t="n">
        <x:v>0.579208848721064</x:v>
      </x:c>
      <x:c r="AE829" s="18" t="n">
        <x:v>0.9355381014447841</x:v>
      </x:c>
      <x:c r="AF829" s="17" t="n">
        <x:v>-1121.1800000000003</x:v>
      </x:c>
      <x:c r="AG829" s="18" t="n">
        <x:v>-0.0644618985552159</x:v>
      </x:c>
      <x:c r="AH829" t="str">
        <x:v>Below Target</x:v>
      </x:c>
    </x:row>
    <x:row r="830">
      <x:c r="A830" t="str">
        <x:v>TXN-000827</x:v>
      </x:c>
      <x:c r="B830" s="14" t="d">
        <x:v>2023-08-01T00:00:00.000Z</x:v>
      </x:c>
      <x:c r="C830" t="n">
        <x:v>2023</x:v>
      </x:c>
      <x:c r="D830" t="str">
        <x:v>Q3</x:v>
      </x:c>
      <x:c r="E830" t="n">
        <x:v>8</x:v>
      </x:c>
      <x:c r="F830" t="str">
        <x:v>August</x:v>
      </x:c>
      <x:c r="G830" s="15" t="d">
        <x:v>2023-08-01T00:00:00.000Z</x:v>
      </x:c>
      <x:c r="H830" t="str">
        <x:v>2023-08</x:v>
      </x:c>
      <x:c r="I830" t="str">
        <x:v>Ireland</x:v>
      </x:c>
      <x:c r="J830" t="str">
        <x:v>Europe</x:v>
      </x:c>
      <x:c r="K830" t="str">
        <x:v>EUR</x:v>
      </x:c>
      <x:c r="L830" t="str">
        <x:v>Guinness</x:v>
      </x:c>
      <x:c r="M830" t="str">
        <x:v>Beer / Stout</x:v>
      </x:c>
      <x:c r="N830" t="str">
        <x:v>Wholesale</x:v>
      </x:c>
      <x:c r="O830" t="str">
        <x:v>Key Account</x:v>
      </x:c>
      <x:c r="P830" t="str">
        <x:v>SR-042</x:v>
      </x:c>
      <x:c r="Q830" s="16" t="n">
        <x:v>60</x:v>
      </x:c>
      <x:c r="R830" s="17" t="n">
        <x:v>7.41</x:v>
      </x:c>
      <x:c r="S830" s="18" t="n">
        <x:v>0</x:v>
      </x:c>
      <x:c r="T830" s="17" t="n">
        <x:v>444.39</x:v>
      </x:c>
      <x:c r="U830" s="17" t="n">
        <x:v>444.39</x:v>
      </x:c>
      <x:c r="V830" s="17" t="n">
        <x:v>221.89</x:v>
      </x:c>
      <x:c r="W830" s="17" t="n">
        <x:v>222.5</x:v>
      </x:c>
      <x:c r="X830" s="18" t="n">
        <x:v>0.5007</x:v>
      </x:c>
      <x:c r="Y830" s="17" t="n">
        <x:v>424.23</x:v>
      </x:c>
      <x:c r="Z830" s="18" t="n">
        <x:v>1.0475</x:v>
      </x:c>
      <x:c r="AA830" s="18" t="n">
        <x:v>-0.0282</x:v>
      </x:c>
      <x:c r="AB830" t="str">
        <x:v>No</x:v>
      </x:c>
      <x:c r="AC830" t="str">
        <x:v>Core</x:v>
      </x:c>
      <x:c r="AD830" s="18" t="n">
        <x:v>0.5006863340759243</x:v>
      </x:c>
      <x:c r="AE830" s="18" t="n">
        <x:v>1.0475213916978996</x:v>
      </x:c>
      <x:c r="AF830" s="17" t="n">
        <x:v>20.159999999999968</x:v>
      </x:c>
      <x:c r="AG830" s="18" t="n">
        <x:v>0.047521391697899644</x:v>
      </x:c>
      <x:c r="AH830" t="str">
        <x:v>Above Target</x:v>
      </x:c>
    </x:row>
    <x:row r="831">
      <x:c r="A831" t="str">
        <x:v>TXN-000828</x:v>
      </x:c>
      <x:c r="B831" s="14" t="d">
        <x:v>2023-06-01T00:00:00.000Z</x:v>
      </x:c>
      <x:c r="C831" t="n">
        <x:v>2023</x:v>
      </x:c>
      <x:c r="D831" t="str">
        <x:v>Q2</x:v>
      </x:c>
      <x:c r="E831" t="n">
        <x:v>6</x:v>
      </x:c>
      <x:c r="F831" t="str">
        <x:v>June</x:v>
      </x:c>
      <x:c r="G831" s="15" t="d">
        <x:v>2023-06-01T00:00:00.000Z</x:v>
      </x:c>
      <x:c r="H831" t="str">
        <x:v>2023-06</x:v>
      </x:c>
      <x:c r="I831" t="str">
        <x:v>United States</x:v>
      </x:c>
      <x:c r="J831" t="str">
        <x:v>North America</x:v>
      </x:c>
      <x:c r="K831" t="str">
        <x:v>USD</x:v>
      </x:c>
      <x:c r="L831" t="str">
        <x:v>Don Julio</x:v>
      </x:c>
      <x:c r="M831" t="str">
        <x:v>Tequila</x:v>
      </x:c>
      <x:c r="N831" t="str">
        <x:v>E-commerce</x:v>
      </x:c>
      <x:c r="O831" t="str">
        <x:v>Distributor</x:v>
      </x:c>
      <x:c r="P831" t="str">
        <x:v>SR-010</x:v>
      </x:c>
      <x:c r="Q831" s="16" t="n">
        <x:v>60</x:v>
      </x:c>
      <x:c r="R831" s="17" t="n">
        <x:v>52.36</x:v>
      </x:c>
      <x:c r="S831" s="18" t="n">
        <x:v>0.02</x:v>
      </x:c>
      <x:c r="T831" s="17" t="n">
        <x:v>3141.74</x:v>
      </x:c>
      <x:c r="U831" s="17" t="n">
        <x:v>3078.91</x:v>
      </x:c>
      <x:c r="V831" s="17" t="n">
        <x:v>1227.94</x:v>
      </x:c>
      <x:c r="W831" s="17" t="n">
        <x:v>1850.97</x:v>
      </x:c>
      <x:c r="X831" s="18" t="n">
        <x:v>0.6012</x:v>
      </x:c>
      <x:c r="Y831" s="17" t="n">
        <x:v>3246.87</x:v>
      </x:c>
      <x:c r="Z831" s="18" t="n">
        <x:v>0.9483</x:v>
      </x:c>
      <x:c r="AA831" s="18" t="n">
        <x:v>0.0781</x:v>
      </x:c>
      <x:c r="AB831" t="str">
        <x:v>No</x:v>
      </x:c>
      <x:c r="AC831" t="str">
        <x:v>Luxury / Reserve</x:v>
      </x:c>
      <x:c r="AD831" s="18" t="n">
        <x:v>0.6011770399264675</x:v>
      </x:c>
      <x:c r="AE831" s="18" t="n">
        <x:v>0.9482701802043199</x:v>
      </x:c>
      <x:c r="AF831" s="17" t="n">
        <x:v>-167.96000000000004</x:v>
      </x:c>
      <x:c r="AG831" s="18" t="n">
        <x:v>-0.05172981979568016</x:v>
      </x:c>
      <x:c r="AH831" t="str">
        <x:v>Below Target</x:v>
      </x:c>
    </x:row>
    <x:row r="832">
      <x:c r="A832" t="str">
        <x:v>TXN-000829</x:v>
      </x:c>
      <x:c r="B832" s="14" t="d">
        <x:v>2025-12-04T00:00:00.000Z</x:v>
      </x:c>
      <x:c r="C832" t="n">
        <x:v>2025</x:v>
      </x:c>
      <x:c r="D832" t="str">
        <x:v>Q4</x:v>
      </x:c>
      <x:c r="E832" t="n">
        <x:v>12</x:v>
      </x:c>
      <x:c r="F832" t="str">
        <x:v>December</x:v>
      </x:c>
      <x:c r="G832" s="15" t="d">
        <x:v>2025-12-01T00:00:00.000Z</x:v>
      </x:c>
      <x:c r="H832" t="str">
        <x:v>2025-12</x:v>
      </x:c>
      <x:c r="I832" t="str">
        <x:v>Spain</x:v>
      </x:c>
      <x:c r="J832" t="str">
        <x:v>Europe</x:v>
      </x:c>
      <x:c r="K832" t="str">
        <x:v>EUR</x:v>
      </x:c>
      <x:c r="L832" t="str">
        <x:v>Guinness</x:v>
      </x:c>
      <x:c r="M832" t="str">
        <x:v>Beer / Stout</x:v>
      </x:c>
      <x:c r="N832" t="str">
        <x:v>Off-Trade</x:v>
      </x:c>
      <x:c r="O832" t="str">
        <x:v>Distributor</x:v>
      </x:c>
      <x:c r="P832" t="str">
        <x:v>SR-048</x:v>
      </x:c>
      <x:c r="Q832" s="16" t="n">
        <x:v>87</x:v>
      </x:c>
      <x:c r="R832" s="17" t="n">
        <x:v>7.63</x:v>
      </x:c>
      <x:c r="S832" s="18" t="n">
        <x:v>0.03</x:v>
      </x:c>
      <x:c r="T832" s="17" t="n">
        <x:v>663.6</x:v>
      </x:c>
      <x:c r="U832" s="17" t="n">
        <x:v>643.69</x:v>
      </x:c>
      <x:c r="V832" s="17" t="n">
        <x:v>339.31</x:v>
      </x:c>
      <x:c r="W832" s="17" t="n">
        <x:v>304.38</x:v>
      </x:c>
      <x:c r="X832" s="18" t="n">
        <x:v>0.4729</x:v>
      </x:c>
      <x:c r="Y832" s="17" t="n">
        <x:v>652.94</x:v>
      </x:c>
      <x:c r="Z832" s="18" t="n">
        <x:v>0.9858</x:v>
      </x:c>
      <x:c r="AA832" s="18" t="n">
        <x:v>0.0055</x:v>
      </x:c>
      <x:c r="AB832" t="str">
        <x:v>No</x:v>
      </x:c>
      <x:c r="AC832" t="str">
        <x:v>Core</x:v>
      </x:c>
      <x:c r="AD832" s="18" t="n">
        <x:v>0.472867374046513</x:v>
      </x:c>
      <x:c r="AE832" s="18" t="n">
        <x:v>0.9858333078077618</x:v>
      </x:c>
      <x:c r="AF832" s="17" t="n">
        <x:v>-9.25</x:v>
      </x:c>
      <x:c r="AG832" s="18" t="n">
        <x:v>-0.014166692192238184</x:v>
      </x:c>
      <x:c r="AH832" t="str">
        <x:v>Below Target</x:v>
      </x:c>
    </x:row>
    <x:row r="833">
      <x:c r="A833" t="str">
        <x:v>TXN-000830</x:v>
      </x:c>
      <x:c r="B833" s="14" t="d">
        <x:v>2023-09-21T00:00:00.000Z</x:v>
      </x:c>
      <x:c r="C833" t="n">
        <x:v>2023</x:v>
      </x:c>
      <x:c r="D833" t="str">
        <x:v>Q3</x:v>
      </x:c>
      <x:c r="E833" t="n">
        <x:v>9</x:v>
      </x:c>
      <x:c r="F833" t="str">
        <x:v>September</x:v>
      </x:c>
      <x:c r="G833" s="15" t="d">
        <x:v>2023-09-01T00:00:00.000Z</x:v>
      </x:c>
      <x:c r="H833" t="str">
        <x:v>2023-09</x:v>
      </x:c>
      <x:c r="I833" t="str">
        <x:v>Ireland</x:v>
      </x:c>
      <x:c r="J833" t="str">
        <x:v>Europe</x:v>
      </x:c>
      <x:c r="K833" t="str">
        <x:v>EUR</x:v>
      </x:c>
      <x:c r="L833" t="str">
        <x:v>Smirnoff</x:v>
      </x:c>
      <x:c r="M833" t="str">
        <x:v>Vodka</x:v>
      </x:c>
      <x:c r="N833" t="str">
        <x:v>Off-Trade</x:v>
      </x:c>
      <x:c r="O833" t="str">
        <x:v>Independent Retailer</x:v>
      </x:c>
      <x:c r="P833" t="str">
        <x:v>SR-011</x:v>
      </x:c>
      <x:c r="Q833" s="16" t="n">
        <x:v>27</x:v>
      </x:c>
      <x:c r="R833" s="17" t="n">
        <x:v>20.71</x:v>
      </x:c>
      <x:c r="S833" s="18" t="n">
        <x:v>0.03</x:v>
      </x:c>
      <x:c r="T833" s="17" t="n">
        <x:v>559.22</x:v>
      </x:c>
      <x:c r="U833" s="17" t="n">
        <x:v>542.44</x:v>
      </x:c>
      <x:c r="V833" s="17" t="n">
        <x:v>244.46</x:v>
      </x:c>
      <x:c r="W833" s="17" t="n">
        <x:v>297.98</x:v>
      </x:c>
      <x:c r="X833" s="18" t="n">
        <x:v>0.5493</x:v>
      </x:c>
      <x:c r="Y833" s="17" t="n">
        <x:v>545.44</x:v>
      </x:c>
      <x:c r="Z833" s="18" t="n">
        <x:v>0.9945</x:v>
      </x:c>
      <x:c r="AA833" s="18" t="n">
        <x:v>0.0552</x:v>
      </x:c>
      <x:c r="AB833" t="str">
        <x:v>No</x:v>
      </x:c>
      <x:c r="AC833" t="str">
        <x:v>Core</x:v>
      </x:c>
      <x:c r="AD833" s="18" t="n">
        <x:v>0.5493326450851707</x:v>
      </x:c>
      <x:c r="AE833" s="18" t="n">
        <x:v>0.9944998533294221</x:v>
      </x:c>
      <x:c r="AF833" s="17" t="n">
        <x:v>-3</x:v>
      </x:c>
      <x:c r="AG833" s="18" t="n">
        <x:v>-0.0055001466705778814</x:v>
      </x:c>
      <x:c r="AH833" t="str">
        <x:v>Below Target</x:v>
      </x:c>
    </x:row>
    <x:row r="834">
      <x:c r="A834" t="str">
        <x:v>TXN-000831</x:v>
      </x:c>
      <x:c r="B834" s="14" t="d">
        <x:v>2024-12-05T00:00:00.000Z</x:v>
      </x:c>
      <x:c r="C834" t="n">
        <x:v>2024</x:v>
      </x:c>
      <x:c r="D834" t="str">
        <x:v>Q4</x:v>
      </x:c>
      <x:c r="E834" t="n">
        <x:v>12</x:v>
      </x:c>
      <x:c r="F834" t="str">
        <x:v>December</x:v>
      </x:c>
      <x:c r="G834" s="15" t="d">
        <x:v>2024-12-01T00:00:00.000Z</x:v>
      </x:c>
      <x:c r="H834" t="str">
        <x:v>2024-12</x:v>
      </x:c>
      <x:c r="I834" t="str">
        <x:v>Brazil</x:v>
      </x:c>
      <x:c r="J834" t="str">
        <x:v>Latin America &amp; Caribbean</x:v>
      </x:c>
      <x:c r="K834" t="str">
        <x:v>BRL</x:v>
      </x:c>
      <x:c r="L834" t="str">
        <x:v>Captain Morgan</x:v>
      </x:c>
      <x:c r="M834" t="str">
        <x:v>Rum</x:v>
      </x:c>
      <x:c r="N834" t="str">
        <x:v>Off-Trade</x:v>
      </x:c>
      <x:c r="O834" t="str">
        <x:v>E-commerce Partner</x:v>
      </x:c>
      <x:c r="P834" t="str">
        <x:v>SR-043</x:v>
      </x:c>
      <x:c r="Q834" s="16" t="n">
        <x:v>16</x:v>
      </x:c>
      <x:c r="R834" s="17" t="n">
        <x:v>20.6</x:v>
      </x:c>
      <x:c r="S834" s="18" t="n">
        <x:v>0</x:v>
      </x:c>
      <x:c r="T834" s="17" t="n">
        <x:v>329.62</x:v>
      </x:c>
      <x:c r="U834" s="17" t="n">
        <x:v>329.62</x:v>
      </x:c>
      <x:c r="V834" s="17" t="n">
        <x:v>161.93</x:v>
      </x:c>
      <x:c r="W834" s="17" t="n">
        <x:v>167.69</x:v>
      </x:c>
      <x:c r="X834" s="18" t="n">
        <x:v>0.5087</x:v>
      </x:c>
      <x:c r="Y834" s="17" t="n">
        <x:v>338.14</x:v>
      </x:c>
      <x:c r="Z834" s="18" t="n">
        <x:v>0.9748</x:v>
      </x:c>
      <x:c r="AA834" s="18" t="n">
        <x:v>0.0258</x:v>
      </x:c>
      <x:c r="AB834" t="str">
        <x:v>No</x:v>
      </x:c>
      <x:c r="AC834" t="str">
        <x:v>Core</x:v>
      </x:c>
      <x:c r="AD834" s="18" t="n">
        <x:v>0.508737333899642</x:v>
      </x:c>
      <x:c r="AE834" s="18" t="n">
        <x:v>0.9748033358963744</x:v>
      </x:c>
      <x:c r="AF834" s="17" t="n">
        <x:v>-8.519999999999982</x:v>
      </x:c>
      <x:c r="AG834" s="18" t="n">
        <x:v>-0.025196664103625664</x:v>
      </x:c>
      <x:c r="AH834" t="str">
        <x:v>Below Target</x:v>
      </x:c>
    </x:row>
    <x:row r="835">
      <x:c r="A835" t="str">
        <x:v>TXN-000832</x:v>
      </x:c>
      <x:c r="B835" s="14" t="d">
        <x:v>2023-05-13T00:00:00.000Z</x:v>
      </x:c>
      <x:c r="C835" t="n">
        <x:v>2023</x:v>
      </x:c>
      <x:c r="D835" t="str">
        <x:v>Q2</x:v>
      </x:c>
      <x:c r="E835" t="n">
        <x:v>5</x:v>
      </x:c>
      <x:c r="F835" t="str">
        <x:v>May</x:v>
      </x:c>
      <x:c r="G835" s="15" t="d">
        <x:v>2023-05-01T00:00:00.000Z</x:v>
      </x:c>
      <x:c r="H835" t="str">
        <x:v>2023-05</x:v>
      </x:c>
      <x:c r="I835" t="str">
        <x:v>United States</x:v>
      </x:c>
      <x:c r="J835" t="str">
        <x:v>North America</x:v>
      </x:c>
      <x:c r="K835" t="str">
        <x:v>USD</x:v>
      </x:c>
      <x:c r="L835" t="str">
        <x:v>Smirnoff</x:v>
      </x:c>
      <x:c r="M835" t="str">
        <x:v>Vodka</x:v>
      </x:c>
      <x:c r="N835" t="str">
        <x:v>On-Trade</x:v>
      </x:c>
      <x:c r="O835" t="str">
        <x:v>Distributor</x:v>
      </x:c>
      <x:c r="P835" t="str">
        <x:v>SR-054</x:v>
      </x:c>
      <x:c r="Q835" s="16" t="n">
        <x:v>118</x:v>
      </x:c>
      <x:c r="R835" s="17" t="n">
        <x:v>22.19</x:v>
      </x:c>
      <x:c r="S835" s="18" t="n">
        <x:v>0.08</x:v>
      </x:c>
      <x:c r="T835" s="17" t="n">
        <x:v>2618.37</x:v>
      </x:c>
      <x:c r="U835" s="17" t="n">
        <x:v>2408.9</x:v>
      </x:c>
      <x:c r="V835" s="17" t="n">
        <x:v>1197.82</x:v>
      </x:c>
      <x:c r="W835" s="17" t="n">
        <x:v>1211.08</x:v>
      </x:c>
      <x:c r="X835" s="18" t="n">
        <x:v>0.5028</x:v>
      </x:c>
      <x:c r="Y835" s="17" t="n">
        <x:v>2739.65</x:v>
      </x:c>
      <x:c r="Z835" s="18" t="n">
        <x:v>0.8793</x:v>
      </x:c>
      <x:c r="AA835" s="18" t="n">
        <x:v>0.1013</x:v>
      </x:c>
      <x:c r="AB835" t="str">
        <x:v>Yes</x:v>
      </x:c>
      <x:c r="AC835" t="str">
        <x:v>Core</x:v>
      </x:c>
      <x:c r="AD835" s="18" t="n">
        <x:v>0.5027522935779816</x:v>
      </x:c>
      <x:c r="AE835" s="18" t="n">
        <x:v>0.8792728998229701</x:v>
      </x:c>
      <x:c r="AF835" s="17" t="n">
        <x:v>-330.75</x:v>
      </x:c>
      <x:c r="AG835" s="18" t="n">
        <x:v>-0.12072710017702991</x:v>
      </x:c>
      <x:c r="AH835" t="str">
        <x:v>Below Target</x:v>
      </x:c>
    </x:row>
    <x:row r="836">
      <x:c r="A836" t="str">
        <x:v>TXN-000833</x:v>
      </x:c>
      <x:c r="B836" s="14" t="d">
        <x:v>2025-12-09T00:00:00.000Z</x:v>
      </x:c>
      <x:c r="C836" t="n">
        <x:v>2025</x:v>
      </x:c>
      <x:c r="D836" t="str">
        <x:v>Q4</x:v>
      </x:c>
      <x:c r="E836" t="n">
        <x:v>12</x:v>
      </x:c>
      <x:c r="F836" t="str">
        <x:v>December</x:v>
      </x:c>
      <x:c r="G836" s="15" t="d">
        <x:v>2025-12-01T00:00:00.000Z</x:v>
      </x:c>
      <x:c r="H836" t="str">
        <x:v>2025-12</x:v>
      </x:c>
      <x:c r="I836" t="str">
        <x:v>Australia</x:v>
      </x:c>
      <x:c r="J836" t="str">
        <x:v>Asia Pacific</x:v>
      </x:c>
      <x:c r="K836" t="str">
        <x:v>AUD</x:v>
      </x:c>
      <x:c r="L836" t="str">
        <x:v>Crown Royal</x:v>
      </x:c>
      <x:c r="M836" t="str">
        <x:v>Canadian Whisky</x:v>
      </x:c>
      <x:c r="N836" t="str">
        <x:v>Off-Trade</x:v>
      </x:c>
      <x:c r="O836" t="str">
        <x:v>Key Account</x:v>
      </x:c>
      <x:c r="P836" t="str">
        <x:v>SR-006</x:v>
      </x:c>
      <x:c r="Q836" s="16" t="n">
        <x:v>36</x:v>
      </x:c>
      <x:c r="R836" s="17" t="n">
        <x:v>28.7</x:v>
      </x:c>
      <x:c r="S836" s="18" t="n">
        <x:v>0</x:v>
      </x:c>
      <x:c r="T836" s="17" t="n">
        <x:v>1033.16</x:v>
      </x:c>
      <x:c r="U836" s="17" t="n">
        <x:v>1033.16</x:v>
      </x:c>
      <x:c r="V836" s="17" t="n">
        <x:v>421.2</x:v>
      </x:c>
      <x:c r="W836" s="17" t="n">
        <x:v>611.96</x:v>
      </x:c>
      <x:c r="X836" s="18" t="n">
        <x:v>0.5923</x:v>
      </x:c>
      <x:c r="Y836" s="17" t="n">
        <x:v>1157.26</x:v>
      </x:c>
      <x:c r="Z836" s="18" t="n">
        <x:v>0.8928</x:v>
      </x:c>
      <x:c r="AA836" s="18" t="n">
        <x:v>0.0443</x:v>
      </x:c>
      <x:c r="AB836" t="str">
        <x:v>No</x:v>
      </x:c>
      <x:c r="AC836" t="str">
        <x:v>Premium Core</x:v>
      </x:c>
      <x:c r="AD836" s="18" t="n">
        <x:v>0.5923187115258043</x:v>
      </x:c>
      <x:c r="AE836" s="18" t="n">
        <x:v>0.8927639424157061</x:v>
      </x:c>
      <x:c r="AF836" s="17" t="n">
        <x:v>-124.09999999999991</x:v>
      </x:c>
      <x:c r="AG836" s="18" t="n">
        <x:v>-0.10723605758429386</x:v>
      </x:c>
      <x:c r="AH836" t="str">
        <x:v>Below Target</x:v>
      </x:c>
    </x:row>
    <x:row r="837">
      <x:c r="A837" t="str">
        <x:v>TXN-000834</x:v>
      </x:c>
      <x:c r="B837" s="14" t="d">
        <x:v>2023-04-25T00:00:00.000Z</x:v>
      </x:c>
      <x:c r="C837" t="n">
        <x:v>2023</x:v>
      </x:c>
      <x:c r="D837" t="str">
        <x:v>Q2</x:v>
      </x:c>
      <x:c r="E837" t="n">
        <x:v>4</x:v>
      </x:c>
      <x:c r="F837" t="str">
        <x:v>April</x:v>
      </x:c>
      <x:c r="G837" s="15" t="d">
        <x:v>2023-04-01T00:00:00.000Z</x:v>
      </x:c>
      <x:c r="H837" t="str">
        <x:v>2023-04</x:v>
      </x:c>
      <x:c r="I837" t="str">
        <x:v>United States</x:v>
      </x:c>
      <x:c r="J837" t="str">
        <x:v>North America</x:v>
      </x:c>
      <x:c r="K837" t="str">
        <x:v>USD</x:v>
      </x:c>
      <x:c r="L837" t="str">
        <x:v>Baileys</x:v>
      </x:c>
      <x:c r="M837" t="str">
        <x:v>Liqueur</x:v>
      </x:c>
      <x:c r="N837" t="str">
        <x:v>On-Trade</x:v>
      </x:c>
      <x:c r="O837" t="str">
        <x:v>Independent Retailer</x:v>
      </x:c>
      <x:c r="P837" t="str">
        <x:v>SR-048</x:v>
      </x:c>
      <x:c r="Q837" s="16" t="n">
        <x:v>136</x:v>
      </x:c>
      <x:c r="R837" s="17" t="n">
        <x:v>19.36</x:v>
      </x:c>
      <x:c r="S837" s="18" t="n">
        <x:v>0.02</x:v>
      </x:c>
      <x:c r="T837" s="17" t="n">
        <x:v>2632.54</x:v>
      </x:c>
      <x:c r="U837" s="17" t="n">
        <x:v>2579.89</x:v>
      </x:c>
      <x:c r="V837" s="17" t="n">
        <x:v>1109.46</x:v>
      </x:c>
      <x:c r="W837" s="17" t="n">
        <x:v>1470.42</x:v>
      </x:c>
      <x:c r="X837" s="18" t="n">
        <x:v>0.57</x:v>
      </x:c>
      <x:c r="Y837" s="17" t="n">
        <x:v>2500.16</x:v>
      </x:c>
      <x:c r="Z837" s="18" t="n">
        <x:v>1.0319</x:v>
      </x:c>
      <x:c r="AA837" s="18" t="n">
        <x:v>0.0007</x:v>
      </x:c>
      <x:c r="AB837" t="str">
        <x:v>No</x:v>
      </x:c>
      <x:c r="AC837" t="str">
        <x:v>Core</x:v>
      </x:c>
      <x:c r="AD837" s="18" t="n">
        <x:v>0.5699545329452032</x:v>
      </x:c>
      <x:c r="AE837" s="18" t="n">
        <x:v>1.0318899590426214</x:v>
      </x:c>
      <x:c r="AF837" s="17" t="n">
        <x:v>79.73000000000002</x:v>
      </x:c>
      <x:c r="AG837" s="18" t="n">
        <x:v>0.031889959042621284</x:v>
      </x:c>
      <x:c r="AH837" t="str">
        <x:v>Above Target</x:v>
      </x:c>
    </x:row>
    <x:row r="838">
      <x:c r="A838" t="str">
        <x:v>TXN-000835</x:v>
      </x:c>
      <x:c r="B838" s="14" t="d">
        <x:v>2024-01-25T00:00:00.000Z</x:v>
      </x:c>
      <x:c r="C838" t="n">
        <x:v>2024</x:v>
      </x:c>
      <x:c r="D838" t="str">
        <x:v>Q1</x:v>
      </x:c>
      <x:c r="E838" t="n">
        <x:v>1</x:v>
      </x:c>
      <x:c r="F838" t="str">
        <x:v>January</x:v>
      </x:c>
      <x:c r="G838" s="15" t="d">
        <x:v>2024-01-01T00:00:00.000Z</x:v>
      </x:c>
      <x:c r="H838" t="str">
        <x:v>2024-01</x:v>
      </x:c>
      <x:c r="I838" t="str">
        <x:v>Nigeria</x:v>
      </x:c>
      <x:c r="J838" t="str">
        <x:v>Africa</x:v>
      </x:c>
      <x:c r="K838" t="str">
        <x:v>NGN</x:v>
      </x:c>
      <x:c r="L838" t="str">
        <x:v>Buchanan's</x:v>
      </x:c>
      <x:c r="M838" t="str">
        <x:v>Scotch Whisky</x:v>
      </x:c>
      <x:c r="N838" t="str">
        <x:v>Wholesale</x:v>
      </x:c>
      <x:c r="O838" t="str">
        <x:v>Independent Retailer</x:v>
      </x:c>
      <x:c r="P838" t="str">
        <x:v>SR-004</x:v>
      </x:c>
      <x:c r="Q838" s="16" t="n">
        <x:v>36</x:v>
      </x:c>
      <x:c r="R838" s="17" t="n">
        <x:v>30.85</x:v>
      </x:c>
      <x:c r="S838" s="18" t="n">
        <x:v>0.15</x:v>
      </x:c>
      <x:c r="T838" s="17" t="n">
        <x:v>1110.68</x:v>
      </x:c>
      <x:c r="U838" s="17" t="n">
        <x:v>944.08</x:v>
      </x:c>
      <x:c r="V838" s="17" t="n">
        <x:v>451.83</x:v>
      </x:c>
      <x:c r="W838" s="17" t="n">
        <x:v>492.25</x:v>
      </x:c>
      <x:c r="X838" s="18" t="n">
        <x:v>0.5214</x:v>
      </x:c>
      <x:c r="Y838" s="17" t="n">
        <x:v>873.79</x:v>
      </x:c>
      <x:c r="Z838" s="18" t="n">
        <x:v>1.0804</x:v>
      </x:c>
      <x:c r="AA838" s="18" t="n">
        <x:v>0.1061</x:v>
      </x:c>
      <x:c r="AB838" t="str">
        <x:v>Yes</x:v>
      </x:c>
      <x:c r="AC838" t="str">
        <x:v>Premium Core</x:v>
      </x:c>
      <x:c r="AD838" s="18" t="n">
        <x:v>0.5214070841454114</x:v>
      </x:c>
      <x:c r="AE838" s="18" t="n">
        <x:v>1.0804426692912485</x:v>
      </x:c>
      <x:c r="AF838" s="17" t="n">
        <x:v>70.29000000000008</x:v>
      </x:c>
      <x:c r="AG838" s="18" t="n">
        <x:v>0.08044266929124856</x:v>
      </x:c>
      <x:c r="AH838" t="str">
        <x:v>Above Target</x:v>
      </x:c>
    </x:row>
    <x:row r="839">
      <x:c r="A839" t="str">
        <x:v>TXN-000836</x:v>
      </x:c>
      <x:c r="B839" s="14" t="d">
        <x:v>2024-10-15T00:00:00.000Z</x:v>
      </x:c>
      <x:c r="C839" t="n">
        <x:v>2024</x:v>
      </x:c>
      <x:c r="D839" t="str">
        <x:v>Q4</x:v>
      </x:c>
      <x:c r="E839" t="n">
        <x:v>10</x:v>
      </x:c>
      <x:c r="F839" t="str">
        <x:v>October</x:v>
      </x:c>
      <x:c r="G839" s="15" t="d">
        <x:v>2024-10-01T00:00:00.000Z</x:v>
      </x:c>
      <x:c r="H839" t="str">
        <x:v>2024-10</x:v>
      </x:c>
      <x:c r="I839" t="str">
        <x:v>India</x:v>
      </x:c>
      <x:c r="J839" t="str">
        <x:v>Asia Pacific</x:v>
      </x:c>
      <x:c r="K839" t="str">
        <x:v>INR</x:v>
      </x:c>
      <x:c r="L839" t="str">
        <x:v>Johnnie Walker</x:v>
      </x:c>
      <x:c r="M839" t="str">
        <x:v>Scotch Whisky</x:v>
      </x:c>
      <x:c r="N839" t="str">
        <x:v>Off-Trade</x:v>
      </x:c>
      <x:c r="O839" t="str">
        <x:v>Hospitality Group</x:v>
      </x:c>
      <x:c r="P839" t="str">
        <x:v>SR-058</x:v>
      </x:c>
      <x:c r="Q839" s="16" t="n">
        <x:v>31</x:v>
      </x:c>
      <x:c r="R839" s="17" t="n">
        <x:v>34.38</x:v>
      </x:c>
      <x:c r="S839" s="18" t="n">
        <x:v>0</x:v>
      </x:c>
      <x:c r="T839" s="17" t="n">
        <x:v>1065.67</x:v>
      </x:c>
      <x:c r="U839" s="17" t="n">
        <x:v>1065.67</x:v>
      </x:c>
      <x:c r="V839" s="17" t="n">
        <x:v>483.82</x:v>
      </x:c>
      <x:c r="W839" s="17" t="n">
        <x:v>581.86</x:v>
      </x:c>
      <x:c r="X839" s="18" t="n">
        <x:v>0.546</x:v>
      </x:c>
      <x:c r="Y839" s="17" t="n">
        <x:v>961.77</x:v>
      </x:c>
      <x:c r="Z839" s="18" t="n">
        <x:v>1.108</x:v>
      </x:c>
      <x:c r="AA839" s="18" t="n">
        <x:v>0.0338</x:v>
      </x:c>
      <x:c r="AB839" t="str">
        <x:v>No</x:v>
      </x:c>
      <x:c r="AC839" t="str">
        <x:v>Luxury / Reserve</x:v>
      </x:c>
      <x:c r="AD839" s="18" t="n">
        <x:v>0.5460039224150065</x:v>
      </x:c>
      <x:c r="AE839" s="18" t="n">
        <x:v>1.10802998637928</x:v>
      </x:c>
      <x:c r="AF839" s="17" t="n">
        <x:v>103.90000000000009</x:v>
      </x:c>
      <x:c r="AG839" s="18" t="n">
        <x:v>0.10802998637927996</x:v>
      </x:c>
      <x:c r="AH839" t="str">
        <x:v>Above Target</x:v>
      </x:c>
    </x:row>
    <x:row r="840">
      <x:c r="A840" t="str">
        <x:v>TXN-000837</x:v>
      </x:c>
      <x:c r="B840" s="14" t="d">
        <x:v>2023-08-17T00:00:00.000Z</x:v>
      </x:c>
      <x:c r="C840" t="n">
        <x:v>2023</x:v>
      </x:c>
      <x:c r="D840" t="str">
        <x:v>Q3</x:v>
      </x:c>
      <x:c r="E840" t="n">
        <x:v>8</x:v>
      </x:c>
      <x:c r="F840" t="str">
        <x:v>August</x:v>
      </x:c>
      <x:c r="G840" s="15" t="d">
        <x:v>2023-08-01T00:00:00.000Z</x:v>
      </x:c>
      <x:c r="H840" t="str">
        <x:v>2023-08</x:v>
      </x:c>
      <x:c r="I840" t="str">
        <x:v>Nigeria</x:v>
      </x:c>
      <x:c r="J840" t="str">
        <x:v>Africa</x:v>
      </x:c>
      <x:c r="K840" t="str">
        <x:v>NGN</x:v>
      </x:c>
      <x:c r="L840" t="str">
        <x:v>Tanqueray</x:v>
      </x:c>
      <x:c r="M840" t="str">
        <x:v>Gin</x:v>
      </x:c>
      <x:c r="N840" t="str">
        <x:v>E-commerce</x:v>
      </x:c>
      <x:c r="O840" t="str">
        <x:v>E-commerce Partner</x:v>
      </x:c>
      <x:c r="P840" t="str">
        <x:v>SR-022</x:v>
      </x:c>
      <x:c r="Q840" s="16" t="n">
        <x:v>90</x:v>
      </x:c>
      <x:c r="R840" s="17" t="n">
        <x:v>27.32</x:v>
      </x:c>
      <x:c r="S840" s="18" t="n">
        <x:v>0</x:v>
      </x:c>
      <x:c r="T840" s="17" t="n">
        <x:v>2458.45</x:v>
      </x:c>
      <x:c r="U840" s="17" t="n">
        <x:v>2458.45</x:v>
      </x:c>
      <x:c r="V840" s="17" t="n">
        <x:v>1122.28</x:v>
      </x:c>
      <x:c r="W840" s="17" t="n">
        <x:v>1336.17</x:v>
      </x:c>
      <x:c r="X840" s="18" t="n">
        <x:v>0.5435</x:v>
      </x:c>
      <x:c r="Y840" s="17" t="n">
        <x:v>2385.67</x:v>
      </x:c>
      <x:c r="Z840" s="18" t="n">
        <x:v>1.0305</x:v>
      </x:c>
      <x:c r="AA840" s="18" t="n">
        <x:v>0.0572</x:v>
      </x:c>
      <x:c r="AB840" t="str">
        <x:v>No</x:v>
      </x:c>
      <x:c r="AC840" t="str">
        <x:v>Premium Core</x:v>
      </x:c>
      <x:c r="AD840" s="18" t="n">
        <x:v>0.5435009863938661</x:v>
      </x:c>
      <x:c r="AE840" s="18" t="n">
        <x:v>1.0305071531267944</x:v>
      </x:c>
      <x:c r="AF840" s="17" t="n">
        <x:v>72.77999999999975</x:v>
      </x:c>
      <x:c r="AG840" s="18" t="n">
        <x:v>0.030507153126794462</x:v>
      </x:c>
      <x:c r="AH840" t="str">
        <x:v>Above Target</x:v>
      </x:c>
    </x:row>
    <x:row r="841">
      <x:c r="A841" t="str">
        <x:v>TXN-000838</x:v>
      </x:c>
      <x:c r="B841" s="14" t="d">
        <x:v>2025-11-04T00:00:00.000Z</x:v>
      </x:c>
      <x:c r="C841" t="n">
        <x:v>2025</x:v>
      </x:c>
      <x:c r="D841" t="str">
        <x:v>Q4</x:v>
      </x:c>
      <x:c r="E841" t="n">
        <x:v>11</x:v>
      </x:c>
      <x:c r="F841" t="str">
        <x:v>November</x:v>
      </x:c>
      <x:c r="G841" s="15" t="d">
        <x:v>2025-11-01T00:00:00.000Z</x:v>
      </x:c>
      <x:c r="H841" t="str">
        <x:v>2025-11</x:v>
      </x:c>
      <x:c r="I841" t="str">
        <x:v>United States</x:v>
      </x:c>
      <x:c r="J841" t="str">
        <x:v>North America</x:v>
      </x:c>
      <x:c r="K841" t="str">
        <x:v>USD</x:v>
      </x:c>
      <x:c r="L841" t="str">
        <x:v>Guinness</x:v>
      </x:c>
      <x:c r="M841" t="str">
        <x:v>Beer / Stout</x:v>
      </x:c>
      <x:c r="N841" t="str">
        <x:v>E-commerce</x:v>
      </x:c>
      <x:c r="O841" t="str">
        <x:v>Distributor</x:v>
      </x:c>
      <x:c r="P841" t="str">
        <x:v>SR-012</x:v>
      </x:c>
      <x:c r="Q841" s="16" t="n">
        <x:v>179</x:v>
      </x:c>
      <x:c r="R841" s="17" t="n">
        <x:v>7.92</x:v>
      </x:c>
      <x:c r="S841" s="18" t="n">
        <x:v>0.03</x:v>
      </x:c>
      <x:c r="T841" s="17" t="n">
        <x:v>1417.87</x:v>
      </x:c>
      <x:c r="U841" s="17" t="n">
        <x:v>1375.33</x:v>
      </x:c>
      <x:c r="V841" s="17" t="n">
        <x:v>710.48</x:v>
      </x:c>
      <x:c r="W841" s="17" t="n">
        <x:v>664.86</x:v>
      </x:c>
      <x:c r="X841" s="18" t="n">
        <x:v>0.4834</x:v>
      </x:c>
      <x:c r="Y841" s="17" t="n">
        <x:v>1277.66</x:v>
      </x:c>
      <x:c r="Z841" s="18" t="n">
        <x:v>1.0764</x:v>
      </x:c>
      <x:c r="AA841" s="18" t="n">
        <x:v>0.0793</x:v>
      </x:c>
      <x:c r="AB841" t="str">
        <x:v>No</x:v>
      </x:c>
      <x:c r="AC841" t="str">
        <x:v>Core</x:v>
      </x:c>
      <x:c r="AD841" s="18" t="n">
        <x:v>0.48341852500854343</x:v>
      </x:c>
      <x:c r="AE841" s="18" t="n">
        <x:v>1.0764444374872812</x:v>
      </x:c>
      <x:c r="AF841" s="17" t="n">
        <x:v>97.66999999999985</x:v>
      </x:c>
      <x:c r="AG841" s="18" t="n">
        <x:v>0.07644443748728132</x:v>
      </x:c>
      <x:c r="AH841" t="str">
        <x:v>Above Target</x:v>
      </x:c>
    </x:row>
    <x:row r="842">
      <x:c r="A842" t="str">
        <x:v>TXN-000839</x:v>
      </x:c>
      <x:c r="B842" s="14" t="d">
        <x:v>2025-09-25T00:00:00.000Z</x:v>
      </x:c>
      <x:c r="C842" t="n">
        <x:v>2025</x:v>
      </x:c>
      <x:c r="D842" t="str">
        <x:v>Q3</x:v>
      </x:c>
      <x:c r="E842" t="n">
        <x:v>9</x:v>
      </x:c>
      <x:c r="F842" t="str">
        <x:v>September</x:v>
      </x:c>
      <x:c r="G842" s="15" t="d">
        <x:v>2025-09-01T00:00:00.000Z</x:v>
      </x:c>
      <x:c r="H842" t="str">
        <x:v>2025-09</x:v>
      </x:c>
      <x:c r="I842" t="str">
        <x:v>United Kingdom</x:v>
      </x:c>
      <x:c r="J842" t="str">
        <x:v>Europe</x:v>
      </x:c>
      <x:c r="K842" t="str">
        <x:v>GBP</x:v>
      </x:c>
      <x:c r="L842" t="str">
        <x:v>Ketel One</x:v>
      </x:c>
      <x:c r="M842" t="str">
        <x:v>Vodka</x:v>
      </x:c>
      <x:c r="N842" t="str">
        <x:v>Off-Trade</x:v>
      </x:c>
      <x:c r="O842" t="str">
        <x:v>Hospitality Group</x:v>
      </x:c>
      <x:c r="P842" t="str">
        <x:v>SR-007</x:v>
      </x:c>
      <x:c r="Q842" s="16" t="n">
        <x:v>65</x:v>
      </x:c>
      <x:c r="R842" s="17" t="n">
        <x:v>28.09</x:v>
      </x:c>
      <x:c r="S842" s="18" t="n">
        <x:v>0.02</x:v>
      </x:c>
      <x:c r="T842" s="17" t="n">
        <x:v>1825.53</x:v>
      </x:c>
      <x:c r="U842" s="17" t="n">
        <x:v>1789.02</x:v>
      </x:c>
      <x:c r="V842" s="17" t="n">
        <x:v>770.19</x:v>
      </x:c>
      <x:c r="W842" s="17" t="n">
        <x:v>1018.82</x:v>
      </x:c>
      <x:c r="X842" s="18" t="n">
        <x:v>0.5695</x:v>
      </x:c>
      <x:c r="Y842" s="17" t="n">
        <x:v>1992.72</x:v>
      </x:c>
      <x:c r="Z842" s="18" t="n">
        <x:v>0.8978</x:v>
      </x:c>
      <x:c r="AA842" s="18" t="n">
        <x:v>-0.0107</x:v>
      </x:c>
      <x:c r="AB842" t="str">
        <x:v>No</x:v>
      </x:c>
      <x:c r="AC842" t="str">
        <x:v>Premium Core</x:v>
      </x:c>
      <x:c r="AD842" s="18" t="n">
        <x:v>0.5694849694246013</x:v>
      </x:c>
      <x:c r="AE842" s="18" t="n">
        <x:v>0.8977779115982175</x:v>
      </x:c>
      <x:c r="AF842" s="17" t="n">
        <x:v>-203.70000000000005</x:v>
      </x:c>
      <x:c r="AG842" s="18" t="n">
        <x:v>-0.10222208840178251</x:v>
      </x:c>
      <x:c r="AH842" t="str">
        <x:v>Below Target</x:v>
      </x:c>
    </x:row>
    <x:row r="843">
      <x:c r="A843" t="str">
        <x:v>TXN-000840</x:v>
      </x:c>
      <x:c r="B843" s="14" t="d">
        <x:v>2024-04-19T00:00:00.000Z</x:v>
      </x:c>
      <x:c r="C843" t="n">
        <x:v>2024</x:v>
      </x:c>
      <x:c r="D843" t="str">
        <x:v>Q2</x:v>
      </x:c>
      <x:c r="E843" t="n">
        <x:v>4</x:v>
      </x:c>
      <x:c r="F843" t="str">
        <x:v>April</x:v>
      </x:c>
      <x:c r="G843" s="15" t="d">
        <x:v>2024-04-01T00:00:00.000Z</x:v>
      </x:c>
      <x:c r="H843" t="str">
        <x:v>2024-04</x:v>
      </x:c>
      <x:c r="I843" t="str">
        <x:v>Germany</x:v>
      </x:c>
      <x:c r="J843" t="str">
        <x:v>Europe</x:v>
      </x:c>
      <x:c r="K843" t="str">
        <x:v>EUR</x:v>
      </x:c>
      <x:c r="L843" t="str">
        <x:v>Baileys</x:v>
      </x:c>
      <x:c r="M843" t="str">
        <x:v>Liqueur</x:v>
      </x:c>
      <x:c r="N843" t="str">
        <x:v>Off-Trade</x:v>
      </x:c>
      <x:c r="O843" t="str">
        <x:v>E-commerce Partner</x:v>
      </x:c>
      <x:c r="P843" t="str">
        <x:v>SR-051</x:v>
      </x:c>
      <x:c r="Q843" s="16" t="n">
        <x:v>47</x:v>
      </x:c>
      <x:c r="R843" s="17" t="n">
        <x:v>18.12</x:v>
      </x:c>
      <x:c r="S843" s="18" t="n">
        <x:v>0</x:v>
      </x:c>
      <x:c r="T843" s="17" t="n">
        <x:v>851.52</x:v>
      </x:c>
      <x:c r="U843" s="17" t="n">
        <x:v>851.52</x:v>
      </x:c>
      <x:c r="V843" s="17" t="n">
        <x:v>412.29</x:v>
      </x:c>
      <x:c r="W843" s="17" t="n">
        <x:v>439.23</x:v>
      </x:c>
      <x:c r="X843" s="18" t="n">
        <x:v>0.5158</x:v>
      </x:c>
      <x:c r="Y843" s="17" t="n">
        <x:v>801</x:v>
      </x:c>
      <x:c r="Z843" s="18" t="n">
        <x:v>1.0631</x:v>
      </x:c>
      <x:c r="AA843" s="18" t="n">
        <x:v>0.0876</x:v>
      </x:c>
      <x:c r="AB843" t="str">
        <x:v>No</x:v>
      </x:c>
      <x:c r="AC843" t="str">
        <x:v>Core</x:v>
      </x:c>
      <x:c r="AD843" s="18" t="n">
        <x:v>0.5158187711386697</x:v>
      </x:c>
      <x:c r="AE843" s="18" t="n">
        <x:v>1.0630711610486892</x:v>
      </x:c>
      <x:c r="AF843" s="17" t="n">
        <x:v>50.51999999999998</x:v>
      </x:c>
      <x:c r="AG843" s="18" t="n">
        <x:v>0.06307116104868912</x:v>
      </x:c>
      <x:c r="AH843" t="str">
        <x:v>Above Target</x:v>
      </x:c>
    </x:row>
    <x:row r="844">
      <x:c r="A844" t="str">
        <x:v>TXN-000841</x:v>
      </x:c>
      <x:c r="B844" s="14" t="d">
        <x:v>2023-12-18T00:00:00.000Z</x:v>
      </x:c>
      <x:c r="C844" t="n">
        <x:v>2023</x:v>
      </x:c>
      <x:c r="D844" t="str">
        <x:v>Q4</x:v>
      </x:c>
      <x:c r="E844" t="n">
        <x:v>12</x:v>
      </x:c>
      <x:c r="F844" t="str">
        <x:v>December</x:v>
      </x:c>
      <x:c r="G844" s="15" t="d">
        <x:v>2023-12-01T00:00:00.000Z</x:v>
      </x:c>
      <x:c r="H844" t="str">
        <x:v>2023-12</x:v>
      </x:c>
      <x:c r="I844" t="str">
        <x:v>India</x:v>
      </x:c>
      <x:c r="J844" t="str">
        <x:v>Asia Pacific</x:v>
      </x:c>
      <x:c r="K844" t="str">
        <x:v>INR</x:v>
      </x:c>
      <x:c r="L844" t="str">
        <x:v>Captain Morgan</x:v>
      </x:c>
      <x:c r="M844" t="str">
        <x:v>Rum</x:v>
      </x:c>
      <x:c r="N844" t="str">
        <x:v>On-Trade</x:v>
      </x:c>
      <x:c r="O844" t="str">
        <x:v>E-commerce Partner</x:v>
      </x:c>
      <x:c r="P844" t="str">
        <x:v>SR-022</x:v>
      </x:c>
      <x:c r="Q844" s="16" t="n">
        <x:v>170</x:v>
      </x:c>
      <x:c r="R844" s="17" t="n">
        <x:v>22.06</x:v>
      </x:c>
      <x:c r="S844" s="18" t="n">
        <x:v>0</x:v>
      </x:c>
      <x:c r="T844" s="17" t="n">
        <x:v>3750.81</x:v>
      </x:c>
      <x:c r="U844" s="17" t="n">
        <x:v>3750.81</x:v>
      </x:c>
      <x:c r="V844" s="17" t="n">
        <x:v>1744.36</x:v>
      </x:c>
      <x:c r="W844" s="17" t="n">
        <x:v>2006.44</x:v>
      </x:c>
      <x:c r="X844" s="18" t="n">
        <x:v>0.5349</x:v>
      </x:c>
      <x:c r="Y844" s="17" t="n">
        <x:v>3671.82</x:v>
      </x:c>
      <x:c r="Z844" s="18" t="n">
        <x:v>1.0215</x:v>
      </x:c>
      <x:c r="AA844" s="18" t="n">
        <x:v>-0.0205</x:v>
      </x:c>
      <x:c r="AB844" t="str">
        <x:v>No</x:v>
      </x:c>
      <x:c r="AC844" t="str">
        <x:v>Core</x:v>
      </x:c>
      <x:c r="AD844" s="18" t="n">
        <x:v>0.5349351206805997</x:v>
      </x:c>
      <x:c r="AE844" s="18" t="n">
        <x:v>1.02151249244244</x:v>
      </x:c>
      <x:c r="AF844" s="17" t="n">
        <x:v>78.98999999999978</x:v>
      </x:c>
      <x:c r="AG844" s="18" t="n">
        <x:v>0.02151249244243993</x:v>
      </x:c>
      <x:c r="AH844" t="str">
        <x:v>Above Target</x:v>
      </x:c>
    </x:row>
    <x:row r="845">
      <x:c r="A845" t="str">
        <x:v>TXN-000842</x:v>
      </x:c>
      <x:c r="B845" s="14" t="d">
        <x:v>2024-12-25T00:00:00.000Z</x:v>
      </x:c>
      <x:c r="C845" t="n">
        <x:v>2024</x:v>
      </x:c>
      <x:c r="D845" t="str">
        <x:v>Q4</x:v>
      </x:c>
      <x:c r="E845" t="n">
        <x:v>12</x:v>
      </x:c>
      <x:c r="F845" t="str">
        <x:v>December</x:v>
      </x:c>
      <x:c r="G845" s="15" t="d">
        <x:v>2024-12-01T00:00:00.000Z</x:v>
      </x:c>
      <x:c r="H845" t="str">
        <x:v>2024-12</x:v>
      </x:c>
      <x:c r="I845" t="str">
        <x:v>India</x:v>
      </x:c>
      <x:c r="J845" t="str">
        <x:v>Asia Pacific</x:v>
      </x:c>
      <x:c r="K845" t="str">
        <x:v>INR</x:v>
      </x:c>
      <x:c r="L845" t="str">
        <x:v>Smirnoff</x:v>
      </x:c>
      <x:c r="M845" t="str">
        <x:v>Vodka</x:v>
      </x:c>
      <x:c r="N845" t="str">
        <x:v>Off-Trade</x:v>
      </x:c>
      <x:c r="O845" t="str">
        <x:v>E-commerce Partner</x:v>
      </x:c>
      <x:c r="P845" t="str">
        <x:v>SR-030</x:v>
      </x:c>
      <x:c r="Q845" s="16" t="n">
        <x:v>43</x:v>
      </x:c>
      <x:c r="R845" s="17" t="n">
        <x:v>18.41</x:v>
      </x:c>
      <x:c r="S845" s="18" t="n">
        <x:v>0.02</x:v>
      </x:c>
      <x:c r="T845" s="17" t="n">
        <x:v>791.73</x:v>
      </x:c>
      <x:c r="U845" s="17" t="n">
        <x:v>775.89</x:v>
      </x:c>
      <x:c r="V845" s="17" t="n">
        <x:v>380.18</x:v>
      </x:c>
      <x:c r="W845" s="17" t="n">
        <x:v>395.72</x:v>
      </x:c>
      <x:c r="X845" s="18" t="n">
        <x:v>0.51</x:v>
      </x:c>
      <x:c r="Y845" s="17" t="n">
        <x:v>828.58</x:v>
      </x:c>
      <x:c r="Z845" s="18" t="n">
        <x:v>0.9364</x:v>
      </x:c>
      <x:c r="AA845" s="18" t="n">
        <x:v>-0.0126</x:v>
      </x:c>
      <x:c r="AB845" t="str">
        <x:v>No</x:v>
      </x:c>
      <x:c r="AC845" t="str">
        <x:v>Core</x:v>
      </x:c>
      <x:c r="AD845" s="18" t="n">
        <x:v>0.510020750364098</x:v>
      </x:c>
      <x:c r="AE845" s="18" t="n">
        <x:v>0.9364092785247049</x:v>
      </x:c>
      <x:c r="AF845" s="17" t="n">
        <x:v>-52.690000000000055</x:v>
      </x:c>
      <x:c r="AG845" s="18" t="n">
        <x:v>-0.06359072147529514</x:v>
      </x:c>
      <x:c r="AH845" t="str">
        <x:v>Below Target</x:v>
      </x:c>
    </x:row>
    <x:row r="846">
      <x:c r="A846" t="str">
        <x:v>TXN-000843</x:v>
      </x:c>
      <x:c r="B846" s="14" t="d">
        <x:v>2024-07-15T00:00:00.000Z</x:v>
      </x:c>
      <x:c r="C846" t="n">
        <x:v>2024</x:v>
      </x:c>
      <x:c r="D846" t="str">
        <x:v>Q3</x:v>
      </x:c>
      <x:c r="E846" t="n">
        <x:v>7</x:v>
      </x:c>
      <x:c r="F846" t="str">
        <x:v>July</x:v>
      </x:c>
      <x:c r="G846" s="15" t="d">
        <x:v>2024-07-01T00:00:00.000Z</x:v>
      </x:c>
      <x:c r="H846" t="str">
        <x:v>2024-07</x:v>
      </x:c>
      <x:c r="I846" t="str">
        <x:v>United Kingdom</x:v>
      </x:c>
      <x:c r="J846" t="str">
        <x:v>Europe</x:v>
      </x:c>
      <x:c r="K846" t="str">
        <x:v>GBP</x:v>
      </x:c>
      <x:c r="L846" t="str">
        <x:v>Don Julio</x:v>
      </x:c>
      <x:c r="M846" t="str">
        <x:v>Tequila</x:v>
      </x:c>
      <x:c r="N846" t="str">
        <x:v>On-Trade</x:v>
      </x:c>
      <x:c r="O846" t="str">
        <x:v>Distributor</x:v>
      </x:c>
      <x:c r="P846" t="str">
        <x:v>SR-033</x:v>
      </x:c>
      <x:c r="Q846" s="16" t="n">
        <x:v>61</x:v>
      </x:c>
      <x:c r="R846" s="17" t="n">
        <x:v>52.97</x:v>
      </x:c>
      <x:c r="S846" s="18" t="n">
        <x:v>0.02</x:v>
      </x:c>
      <x:c r="T846" s="17" t="n">
        <x:v>3231.37</x:v>
      </x:c>
      <x:c r="U846" s="17" t="n">
        <x:v>3166.74</x:v>
      </x:c>
      <x:c r="V846" s="17" t="n">
        <x:v>1264.8</x:v>
      </x:c>
      <x:c r="W846" s="17" t="n">
        <x:v>1901.94</x:v>
      </x:c>
      <x:c r="X846" s="18" t="n">
        <x:v>0.6006</x:v>
      </x:c>
      <x:c r="Y846" s="17" t="n">
        <x:v>3014.29</x:v>
      </x:c>
      <x:c r="Z846" s="18" t="n">
        <x:v>1.0506</x:v>
      </x:c>
      <x:c r="AA846" s="18" t="n">
        <x:v>-0.0006</x:v>
      </x:c>
      <x:c r="AB846" t="str">
        <x:v>No</x:v>
      </x:c>
      <x:c r="AC846" t="str">
        <x:v>Luxury / Reserve</x:v>
      </x:c>
      <x:c r="AD846" s="18" t="n">
        <x:v>0.6005987229769416</x:v>
      </x:c>
      <x:c r="AE846" s="18" t="n">
        <x:v>1.0505757574752264</x:v>
      </x:c>
      <x:c r="AF846" s="17" t="n">
        <x:v>152.44999999999982</x:v>
      </x:c>
      <x:c r="AG846" s="18" t="n">
        <x:v>0.05057575747522628</x:v>
      </x:c>
      <x:c r="AH846" t="str">
        <x:v>Above Target</x:v>
      </x:c>
    </x:row>
    <x:row r="847">
      <x:c r="A847" t="str">
        <x:v>TXN-000844</x:v>
      </x:c>
      <x:c r="B847" s="14" t="d">
        <x:v>2025-06-20T00:00:00.000Z</x:v>
      </x:c>
      <x:c r="C847" t="n">
        <x:v>2025</x:v>
      </x:c>
      <x:c r="D847" t="str">
        <x:v>Q2</x:v>
      </x:c>
      <x:c r="E847" t="n">
        <x:v>6</x:v>
      </x:c>
      <x:c r="F847" t="str">
        <x:v>June</x:v>
      </x:c>
      <x:c r="G847" s="15" t="d">
        <x:v>2025-06-01T00:00:00.000Z</x:v>
      </x:c>
      <x:c r="H847" t="str">
        <x:v>2025-06</x:v>
      </x:c>
      <x:c r="I847" t="str">
        <x:v>India</x:v>
      </x:c>
      <x:c r="J847" t="str">
        <x:v>Asia Pacific</x:v>
      </x:c>
      <x:c r="K847" t="str">
        <x:v>INR</x:v>
      </x:c>
      <x:c r="L847" t="str">
        <x:v>Johnnie Walker</x:v>
      </x:c>
      <x:c r="M847" t="str">
        <x:v>Scotch Whisky</x:v>
      </x:c>
      <x:c r="N847" t="str">
        <x:v>On-Trade</x:v>
      </x:c>
      <x:c r="O847" t="str">
        <x:v>Distributor</x:v>
      </x:c>
      <x:c r="P847" t="str">
        <x:v>SR-039</x:v>
      </x:c>
      <x:c r="Q847" s="16" t="n">
        <x:v>334</x:v>
      </x:c>
      <x:c r="R847" s="17" t="n">
        <x:v>39.87</x:v>
      </x:c>
      <x:c r="S847" s="18" t="n">
        <x:v>0.02</x:v>
      </x:c>
      <x:c r="T847" s="17" t="n">
        <x:v>13315.56</x:v>
      </x:c>
      <x:c r="U847" s="17" t="n">
        <x:v>13049.25</x:v>
      </x:c>
      <x:c r="V847" s="17" t="n">
        <x:v>5415.15</x:v>
      </x:c>
      <x:c r="W847" s="17" t="n">
        <x:v>7634.1</x:v>
      </x:c>
      <x:c r="X847" s="18" t="n">
        <x:v>0.585</x:v>
      </x:c>
      <x:c r="Y847" s="17" t="n">
        <x:v>13396.76</x:v>
      </x:c>
      <x:c r="Z847" s="18" t="n">
        <x:v>0.9741</x:v>
      </x:c>
      <x:c r="AA847" s="18" t="n">
        <x:v>0.0031</x:v>
      </x:c>
      <x:c r="AB847" t="str">
        <x:v>No</x:v>
      </x:c>
      <x:c r="AC847" t="str">
        <x:v>Luxury / Reserve</x:v>
      </x:c>
      <x:c r="AD847" s="18" t="n">
        <x:v>0.585022127708489</x:v>
      </x:c>
      <x:c r="AE847" s="18" t="n">
        <x:v>0.9740601458860202</x:v>
      </x:c>
      <x:c r="AF847" s="17" t="n">
        <x:v>-347.5100000000002</x:v>
      </x:c>
      <x:c r="AG847" s="18" t="n">
        <x:v>-0.025939854113979813</x:v>
      </x:c>
      <x:c r="AH847" t="str">
        <x:v>Below Target</x:v>
      </x:c>
    </x:row>
    <x:row r="848">
      <x:c r="A848" t="str">
        <x:v>TXN-000845</x:v>
      </x:c>
      <x:c r="B848" s="14" t="d">
        <x:v>2026-04-15T00:00:00.000Z</x:v>
      </x:c>
      <x:c r="C848" t="n">
        <x:v>2026</x:v>
      </x:c>
      <x:c r="D848" t="str">
        <x:v>Q2</x:v>
      </x:c>
      <x:c r="E848" t="n">
        <x:v>4</x:v>
      </x:c>
      <x:c r="F848" t="str">
        <x:v>April</x:v>
      </x:c>
      <x:c r="G848" s="15" t="d">
        <x:v>2026-04-01T00:00:00.000Z</x:v>
      </x:c>
      <x:c r="H848" t="str">
        <x:v>2026-04</x:v>
      </x:c>
      <x:c r="I848" t="str">
        <x:v>United States</x:v>
      </x:c>
      <x:c r="J848" t="str">
        <x:v>North America</x:v>
      </x:c>
      <x:c r="K848" t="str">
        <x:v>USD</x:v>
      </x:c>
      <x:c r="L848" t="str">
        <x:v>Johnnie Walker</x:v>
      </x:c>
      <x:c r="M848" t="str">
        <x:v>Scotch Whisky</x:v>
      </x:c>
      <x:c r="N848" t="str">
        <x:v>Off-Trade</x:v>
      </x:c>
      <x:c r="O848" t="str">
        <x:v>Distributor</x:v>
      </x:c>
      <x:c r="P848" t="str">
        <x:v>SR-027</x:v>
      </x:c>
      <x:c r="Q848" s="16" t="n">
        <x:v>97</x:v>
      </x:c>
      <x:c r="R848" s="17" t="n">
        <x:v>31.75</x:v>
      </x:c>
      <x:c r="S848" s="18" t="n">
        <x:v>0.02</x:v>
      </x:c>
      <x:c r="T848" s="17" t="n">
        <x:v>3079.58</x:v>
      </x:c>
      <x:c r="U848" s="17" t="n">
        <x:v>3017.99</x:v>
      </x:c>
      <x:c r="V848" s="17" t="n">
        <x:v>1286</x:v>
      </x:c>
      <x:c r="W848" s="17" t="n">
        <x:v>1731.99</x:v>
      </x:c>
      <x:c r="X848" s="18" t="n">
        <x:v>0.5739</x:v>
      </x:c>
      <x:c r="Y848" s="17" t="n">
        <x:v>2970.85</x:v>
      </x:c>
      <x:c r="Z848" s="18" t="n">
        <x:v>1.0159</x:v>
      </x:c>
      <x:c r="AA848" s="18" t="n">
        <x:v>0.0763</x:v>
      </x:c>
      <x:c r="AB848" t="str">
        <x:v>No</x:v>
      </x:c>
      <x:c r="AC848" t="str">
        <x:v>Luxury / Reserve</x:v>
      </x:c>
      <x:c r="AD848" s="18" t="n">
        <x:v>0.5738885814730997</x:v>
      </x:c>
      <x:c r="AE848" s="18" t="n">
        <x:v>1.0158675126647256</x:v>
      </x:c>
      <x:c r="AF848" s="17" t="n">
        <x:v>47.13999999999987</x:v>
      </x:c>
      <x:c r="AG848" s="18" t="n">
        <x:v>0.015867512664725542</x:v>
      </x:c>
      <x:c r="AH848" t="str">
        <x:v>Above Target</x:v>
      </x:c>
    </x:row>
    <x:row r="849">
      <x:c r="A849" t="str">
        <x:v>TXN-000846</x:v>
      </x:c>
      <x:c r="B849" s="14" t="d">
        <x:v>2023-11-07T00:00:00.000Z</x:v>
      </x:c>
      <x:c r="C849" t="n">
        <x:v>2023</x:v>
      </x:c>
      <x:c r="D849" t="str">
        <x:v>Q4</x:v>
      </x:c>
      <x:c r="E849" t="n">
        <x:v>11</x:v>
      </x:c>
      <x:c r="F849" t="str">
        <x:v>November</x:v>
      </x:c>
      <x:c r="G849" s="15" t="d">
        <x:v>2023-11-01T00:00:00.000Z</x:v>
      </x:c>
      <x:c r="H849" t="str">
        <x:v>2023-11</x:v>
      </x:c>
      <x:c r="I849" t="str">
        <x:v>Australia</x:v>
      </x:c>
      <x:c r="J849" t="str">
        <x:v>Asia Pacific</x:v>
      </x:c>
      <x:c r="K849" t="str">
        <x:v>AUD</x:v>
      </x:c>
      <x:c r="L849" t="str">
        <x:v>Captain Morgan</x:v>
      </x:c>
      <x:c r="M849" t="str">
        <x:v>Rum</x:v>
      </x:c>
      <x:c r="N849" t="str">
        <x:v>Off-Trade</x:v>
      </x:c>
      <x:c r="O849" t="str">
        <x:v>E-commerce Partner</x:v>
      </x:c>
      <x:c r="P849" t="str">
        <x:v>SR-050</x:v>
      </x:c>
      <x:c r="Q849" s="16" t="n">
        <x:v>22</x:v>
      </x:c>
      <x:c r="R849" s="17" t="n">
        <x:v>19.58</x:v>
      </x:c>
      <x:c r="S849" s="18" t="n">
        <x:v>0</x:v>
      </x:c>
      <x:c r="T849" s="17" t="n">
        <x:v>430.78</x:v>
      </x:c>
      <x:c r="U849" s="17" t="n">
        <x:v>430.78</x:v>
      </x:c>
      <x:c r="V849" s="17" t="n">
        <x:v>201.51</x:v>
      </x:c>
      <x:c r="W849" s="17" t="n">
        <x:v>229.26</x:v>
      </x:c>
      <x:c r="X849" s="18" t="n">
        <x:v>0.5322</x:v>
      </x:c>
      <x:c r="Y849" s="17" t="n">
        <x:v>464.93</x:v>
      </x:c>
      <x:c r="Z849" s="18" t="n">
        <x:v>0.9265</x:v>
      </x:c>
      <x:c r="AA849" s="18" t="n">
        <x:v>-0.0213</x:v>
      </x:c>
      <x:c r="AB849" t="str">
        <x:v>No</x:v>
      </x:c>
      <x:c r="AC849" t="str">
        <x:v>Core</x:v>
      </x:c>
      <x:c r="AD849" s="18" t="n">
        <x:v>0.5321974093504805</x:v>
      </x:c>
      <x:c r="AE849" s="18" t="n">
        <x:v>0.926548082507044</x:v>
      </x:c>
      <x:c r="AF849" s="17" t="n">
        <x:v>-34.150000000000034</x:v>
      </x:c>
      <x:c r="AG849" s="18" t="n">
        <x:v>-0.073451917492956</x:v>
      </x:c>
      <x:c r="AH849" t="str">
        <x:v>Below Target</x:v>
      </x:c>
    </x:row>
    <x:row r="850">
      <x:c r="A850" t="str">
        <x:v>TXN-000847</x:v>
      </x:c>
      <x:c r="B850" s="14" t="d">
        <x:v>2023-05-20T00:00:00.000Z</x:v>
      </x:c>
      <x:c r="C850" t="n">
        <x:v>2023</x:v>
      </x:c>
      <x:c r="D850" t="str">
        <x:v>Q2</x:v>
      </x:c>
      <x:c r="E850" t="n">
        <x:v>5</x:v>
      </x:c>
      <x:c r="F850" t="str">
        <x:v>May</x:v>
      </x:c>
      <x:c r="G850" s="15" t="d">
        <x:v>2023-05-01T00:00:00.000Z</x:v>
      </x:c>
      <x:c r="H850" t="str">
        <x:v>2023-05</x:v>
      </x:c>
      <x:c r="I850" t="str">
        <x:v>Australia</x:v>
      </x:c>
      <x:c r="J850" t="str">
        <x:v>Asia Pacific</x:v>
      </x:c>
      <x:c r="K850" t="str">
        <x:v>AUD</x:v>
      </x:c>
      <x:c r="L850" t="str">
        <x:v>Don Julio</x:v>
      </x:c>
      <x:c r="M850" t="str">
        <x:v>Tequila</x:v>
      </x:c>
      <x:c r="N850" t="str">
        <x:v>E-commerce</x:v>
      </x:c>
      <x:c r="O850" t="str">
        <x:v>Distributor</x:v>
      </x:c>
      <x:c r="P850" t="str">
        <x:v>SR-046</x:v>
      </x:c>
      <x:c r="Q850" s="16" t="n">
        <x:v>89</x:v>
      </x:c>
      <x:c r="R850" s="17" t="n">
        <x:v>49.15</x:v>
      </x:c>
      <x:c r="S850" s="18" t="n">
        <x:v>0</x:v>
      </x:c>
      <x:c r="T850" s="17" t="n">
        <x:v>4374.53</x:v>
      </x:c>
      <x:c r="U850" s="17" t="n">
        <x:v>4374.53</x:v>
      </x:c>
      <x:c r="V850" s="17" t="n">
        <x:v>1833.2</x:v>
      </x:c>
      <x:c r="W850" s="17" t="n">
        <x:v>2541.33</x:v>
      </x:c>
      <x:c r="X850" s="18" t="n">
        <x:v>0.5809</x:v>
      </x:c>
      <x:c r="Y850" s="17" t="n">
        <x:v>4349.04</x:v>
      </x:c>
      <x:c r="Z850" s="18" t="n">
        <x:v>1.0059</x:v>
      </x:c>
      <x:c r="AA850" s="18" t="n">
        <x:v>-0.0119</x:v>
      </x:c>
      <x:c r="AB850" t="str">
        <x:v>No</x:v>
      </x:c>
      <x:c r="AC850" t="str">
        <x:v>Luxury / Reserve</x:v>
      </x:c>
      <x:c r="AD850" s="18" t="n">
        <x:v>0.5809378378934423</x:v>
      </x:c>
      <x:c r="AE850" s="18" t="n">
        <x:v>1.0058610635910454</x:v>
      </x:c>
      <x:c r="AF850" s="17" t="n">
        <x:v>25.48999999999978</x:v>
      </x:c>
      <x:c r="AG850" s="18" t="n">
        <x:v>0.0058610635910453296</x:v>
      </x:c>
      <x:c r="AH850" t="str">
        <x:v>Above Target</x:v>
      </x:c>
    </x:row>
    <x:row r="851">
      <x:c r="A851" t="str">
        <x:v>TXN-000848</x:v>
      </x:c>
      <x:c r="B851" s="14" t="d">
        <x:v>2024-06-14T00:00:00.000Z</x:v>
      </x:c>
      <x:c r="C851" t="n">
        <x:v>2024</x:v>
      </x:c>
      <x:c r="D851" t="str">
        <x:v>Q2</x:v>
      </x:c>
      <x:c r="E851" t="n">
        <x:v>6</x:v>
      </x:c>
      <x:c r="F851" t="str">
        <x:v>June</x:v>
      </x:c>
      <x:c r="G851" s="15" t="d">
        <x:v>2024-06-01T00:00:00.000Z</x:v>
      </x:c>
      <x:c r="H851" t="str">
        <x:v>2024-06</x:v>
      </x:c>
      <x:c r="I851" t="str">
        <x:v>France</x:v>
      </x:c>
      <x:c r="J851" t="str">
        <x:v>Europe</x:v>
      </x:c>
      <x:c r="K851" t="str">
        <x:v>EUR</x:v>
      </x:c>
      <x:c r="L851" t="str">
        <x:v>Crown Royal</x:v>
      </x:c>
      <x:c r="M851" t="str">
        <x:v>Canadian Whisky</x:v>
      </x:c>
      <x:c r="N851" t="str">
        <x:v>On-Trade</x:v>
      </x:c>
      <x:c r="O851" t="str">
        <x:v>Key Account</x:v>
      </x:c>
      <x:c r="P851" t="str">
        <x:v>SR-037</x:v>
      </x:c>
      <x:c r="Q851" s="16" t="n">
        <x:v>68</x:v>
      </x:c>
      <x:c r="R851" s="17" t="n">
        <x:v>36</x:v>
      </x:c>
      <x:c r="S851" s="18" t="n">
        <x:v>0</x:v>
      </x:c>
      <x:c r="T851" s="17" t="n">
        <x:v>2447.9</x:v>
      </x:c>
      <x:c r="U851" s="17" t="n">
        <x:v>2447.9</x:v>
      </x:c>
      <x:c r="V851" s="17" t="n">
        <x:v>1152.42</x:v>
      </x:c>
      <x:c r="W851" s="17" t="n">
        <x:v>1295.48</x:v>
      </x:c>
      <x:c r="X851" s="18" t="n">
        <x:v>0.5292</x:v>
      </x:c>
      <x:c r="Y851" s="17" t="n">
        <x:v>2832.97</x:v>
      </x:c>
      <x:c r="Z851" s="18" t="n">
        <x:v>0.8641</x:v>
      </x:c>
      <x:c r="AA851" s="18" t="n">
        <x:v>0.0248</x:v>
      </x:c>
      <x:c r="AB851" t="str">
        <x:v>No</x:v>
      </x:c>
      <x:c r="AC851" t="str">
        <x:v>Premium Core</x:v>
      </x:c>
      <x:c r="AD851" s="18" t="n">
        <x:v>0.5292209649086972</x:v>
      </x:c>
      <x:c r="AE851" s="18" t="n">
        <x:v>0.864075510859628</x:v>
      </x:c>
      <x:c r="AF851" s="17" t="n">
        <x:v>-385.0699999999997</x:v>
      </x:c>
      <x:c r="AG851" s="18" t="n">
        <x:v>-0.13592448914037203</x:v>
      </x:c>
      <x:c r="AH851" t="str">
        <x:v>Below Target</x:v>
      </x:c>
    </x:row>
    <x:row r="852">
      <x:c r="A852" t="str">
        <x:v>TXN-000849</x:v>
      </x:c>
      <x:c r="B852" s="14" t="d">
        <x:v>2025-06-14T00:00:00.000Z</x:v>
      </x:c>
      <x:c r="C852" t="n">
        <x:v>2025</x:v>
      </x:c>
      <x:c r="D852" t="str">
        <x:v>Q2</x:v>
      </x:c>
      <x:c r="E852" t="n">
        <x:v>6</x:v>
      </x:c>
      <x:c r="F852" t="str">
        <x:v>June</x:v>
      </x:c>
      <x:c r="G852" s="15" t="d">
        <x:v>2025-06-01T00:00:00.000Z</x:v>
      </x:c>
      <x:c r="H852" t="str">
        <x:v>2025-06</x:v>
      </x:c>
      <x:c r="I852" t="str">
        <x:v>Japan</x:v>
      </x:c>
      <x:c r="J852" t="str">
        <x:v>Asia Pacific</x:v>
      </x:c>
      <x:c r="K852" t="str">
        <x:v>JPY</x:v>
      </x:c>
      <x:c r="L852" t="str">
        <x:v>J&amp;B</x:v>
      </x:c>
      <x:c r="M852" t="str">
        <x:v>Scotch Whisky</x:v>
      </x:c>
      <x:c r="N852" t="str">
        <x:v>Wholesale</x:v>
      </x:c>
      <x:c r="O852" t="str">
        <x:v>Distributor</x:v>
      </x:c>
      <x:c r="P852" t="str">
        <x:v>SR-035</x:v>
      </x:c>
      <x:c r="Q852" s="16" t="n">
        <x:v>58</x:v>
      </x:c>
      <x:c r="R852" s="17" t="n">
        <x:v>22.08</x:v>
      </x:c>
      <x:c r="S852" s="18" t="n">
        <x:v>0</x:v>
      </x:c>
      <x:c r="T852" s="17" t="n">
        <x:v>1280.53</x:v>
      </x:c>
      <x:c r="U852" s="17" t="n">
        <x:v>1280.53</x:v>
      </x:c>
      <x:c r="V852" s="17" t="n">
        <x:v>621.61</x:v>
      </x:c>
      <x:c r="W852" s="17" t="n">
        <x:v>658.92</x:v>
      </x:c>
      <x:c r="X852" s="18" t="n">
        <x:v>0.5146</x:v>
      </x:c>
      <x:c r="Y852" s="17" t="n">
        <x:v>1476.83</x:v>
      </x:c>
      <x:c r="Z852" s="18" t="n">
        <x:v>0.8671</x:v>
      </x:c>
      <x:c r="AA852" s="18" t="n">
        <x:v>0.0832</x:v>
      </x:c>
      <x:c r="AB852" t="str">
        <x:v>No</x:v>
      </x:c>
      <x:c r="AC852" t="str">
        <x:v>Core</x:v>
      </x:c>
      <x:c r="AD852" s="18" t="n">
        <x:v>0.5145681866102316</x:v>
      </x:c>
      <x:c r="AE852" s="18" t="n">
        <x:v>0.8670801649478952</x:v>
      </x:c>
      <x:c r="AF852" s="17" t="n">
        <x:v>-196.29999999999995</x:v>
      </x:c>
      <x:c r="AG852" s="18" t="n">
        <x:v>-0.13291983505210483</x:v>
      </x:c>
      <x:c r="AH852" t="str">
        <x:v>Below Target</x:v>
      </x:c>
    </x:row>
    <x:row r="853">
      <x:c r="A853" t="str">
        <x:v>TXN-000850</x:v>
      </x:c>
      <x:c r="B853" s="14" t="d">
        <x:v>2023-11-21T00:00:00.000Z</x:v>
      </x:c>
      <x:c r="C853" t="n">
        <x:v>2023</x:v>
      </x:c>
      <x:c r="D853" t="str">
        <x:v>Q4</x:v>
      </x:c>
      <x:c r="E853" t="n">
        <x:v>11</x:v>
      </x:c>
      <x:c r="F853" t="str">
        <x:v>November</x:v>
      </x:c>
      <x:c r="G853" s="15" t="d">
        <x:v>2023-11-01T00:00:00.000Z</x:v>
      </x:c>
      <x:c r="H853" t="str">
        <x:v>2023-11</x:v>
      </x:c>
      <x:c r="I853" t="str">
        <x:v>India</x:v>
      </x:c>
      <x:c r="J853" t="str">
        <x:v>Asia Pacific</x:v>
      </x:c>
      <x:c r="K853" t="str">
        <x:v>INR</x:v>
      </x:c>
      <x:c r="L853" t="str">
        <x:v>Cîroc</x:v>
      </x:c>
      <x:c r="M853" t="str">
        <x:v>Vodka</x:v>
      </x:c>
      <x:c r="N853" t="str">
        <x:v>On-Trade</x:v>
      </x:c>
      <x:c r="O853" t="str">
        <x:v>Hospitality Group</x:v>
      </x:c>
      <x:c r="P853" t="str">
        <x:v>SR-022</x:v>
      </x:c>
      <x:c r="Q853" s="16" t="n">
        <x:v>137</x:v>
      </x:c>
      <x:c r="R853" s="17" t="n">
        <x:v>39.56</x:v>
      </x:c>
      <x:c r="S853" s="18" t="n">
        <x:v>0</x:v>
      </x:c>
      <x:c r="T853" s="17" t="n">
        <x:v>5419.66</x:v>
      </x:c>
      <x:c r="U853" s="17" t="n">
        <x:v>5419.66</x:v>
      </x:c>
      <x:c r="V853" s="17" t="n">
        <x:v>2128.54</x:v>
      </x:c>
      <x:c r="W853" s="17" t="n">
        <x:v>3291.11</x:v>
      </x:c>
      <x:c r="X853" s="18" t="n">
        <x:v>0.6073</x:v>
      </x:c>
      <x:c r="Y853" s="17" t="n">
        <x:v>6278.84</x:v>
      </x:c>
      <x:c r="Z853" s="18" t="n">
        <x:v>0.8632</x:v>
      </x:c>
      <x:c r="AA853" s="18" t="n">
        <x:v>-0.0194</x:v>
      </x:c>
      <x:c r="AB853" t="str">
        <x:v>No</x:v>
      </x:c>
      <x:c r="AC853" t="str">
        <x:v>Luxury / Reserve</x:v>
      </x:c>
      <x:c r="AD853" s="18" t="n">
        <x:v>0.607253960580553</x:v>
      </x:c>
      <x:c r="AE853" s="18" t="n">
        <x:v>0.8631626223952195</x:v>
      </x:c>
      <x:c r="AF853" s="17" t="n">
        <x:v>-859.1800000000003</x:v>
      </x:c>
      <x:c r="AG853" s="18" t="n">
        <x:v>-0.13683737760478054</x:v>
      </x:c>
      <x:c r="AH853" t="str">
        <x:v>Below Target</x:v>
      </x:c>
    </x:row>
    <x:row r="854">
      <x:c r="A854" t="str">
        <x:v>TXN-000851</x:v>
      </x:c>
      <x:c r="B854" s="14" t="d">
        <x:v>2023-05-30T00:00:00.000Z</x:v>
      </x:c>
      <x:c r="C854" t="n">
        <x:v>2023</x:v>
      </x:c>
      <x:c r="D854" t="str">
        <x:v>Q2</x:v>
      </x:c>
      <x:c r="E854" t="n">
        <x:v>5</x:v>
      </x:c>
      <x:c r="F854" t="str">
        <x:v>May</x:v>
      </x:c>
      <x:c r="G854" s="15" t="d">
        <x:v>2023-05-01T00:00:00.000Z</x:v>
      </x:c>
      <x:c r="H854" t="str">
        <x:v>2023-05</x:v>
      </x:c>
      <x:c r="I854" t="str">
        <x:v>Germany</x:v>
      </x:c>
      <x:c r="J854" t="str">
        <x:v>Europe</x:v>
      </x:c>
      <x:c r="K854" t="str">
        <x:v>EUR</x:v>
      </x:c>
      <x:c r="L854" t="str">
        <x:v>Baileys</x:v>
      </x:c>
      <x:c r="M854" t="str">
        <x:v>Liqueur</x:v>
      </x:c>
      <x:c r="N854" t="str">
        <x:v>Off-Trade</x:v>
      </x:c>
      <x:c r="O854" t="str">
        <x:v>Hospitality Group</x:v>
      </x:c>
      <x:c r="P854" t="str">
        <x:v>SR-017</x:v>
      </x:c>
      <x:c r="Q854" s="16" t="n">
        <x:v>91</x:v>
      </x:c>
      <x:c r="R854" s="17" t="n">
        <x:v>18.89</x:v>
      </x:c>
      <x:c r="S854" s="18" t="n">
        <x:v>0.03</x:v>
      </x:c>
      <x:c r="T854" s="17" t="n">
        <x:v>1718.89</x:v>
      </x:c>
      <x:c r="U854" s="17" t="n">
        <x:v>1667.32</x:v>
      </x:c>
      <x:c r="V854" s="17" t="n">
        <x:v>832.12</x:v>
      </x:c>
      <x:c r="W854" s="17" t="n">
        <x:v>835.2</x:v>
      </x:c>
      <x:c r="X854" s="18" t="n">
        <x:v>0.5009</x:v>
      </x:c>
      <x:c r="Y854" s="17" t="n">
        <x:v>1598.23</x:v>
      </x:c>
      <x:c r="Z854" s="18" t="n">
        <x:v>1.0432</x:v>
      </x:c>
      <x:c r="AA854" s="18" t="n">
        <x:v>0.0246</x:v>
      </x:c>
      <x:c r="AB854" t="str">
        <x:v>No</x:v>
      </x:c>
      <x:c r="AC854" t="str">
        <x:v>Core</x:v>
      </x:c>
      <x:c r="AD854" s="18" t="n">
        <x:v>0.5009236379339299</x:v>
      </x:c>
      <x:c r="AE854" s="18" t="n">
        <x:v>1.0432290721610782</x:v>
      </x:c>
      <x:c r="AF854" s="17" t="n">
        <x:v>69.08999999999992</x:v>
      </x:c>
      <x:c r="AG854" s="18" t="n">
        <x:v>0.043229072161078144</x:v>
      </x:c>
      <x:c r="AH854" t="str">
        <x:v>Above Target</x:v>
      </x:c>
    </x:row>
    <x:row r="855">
      <x:c r="A855" t="str">
        <x:v>TXN-000852</x:v>
      </x:c>
      <x:c r="B855" s="14" t="d">
        <x:v>2024-04-01T00:00:00.000Z</x:v>
      </x:c>
      <x:c r="C855" t="n">
        <x:v>2024</x:v>
      </x:c>
      <x:c r="D855" t="str">
        <x:v>Q2</x:v>
      </x:c>
      <x:c r="E855" t="n">
        <x:v>4</x:v>
      </x:c>
      <x:c r="F855" t="str">
        <x:v>April</x:v>
      </x:c>
      <x:c r="G855" s="15" t="d">
        <x:v>2024-04-01T00:00:00.000Z</x:v>
      </x:c>
      <x:c r="H855" t="str">
        <x:v>2024-04</x:v>
      </x:c>
      <x:c r="I855" t="str">
        <x:v>Mexico</x:v>
      </x:c>
      <x:c r="J855" t="str">
        <x:v>Latin America &amp; Caribbean</x:v>
      </x:c>
      <x:c r="K855" t="str">
        <x:v>MXN</x:v>
      </x:c>
      <x:c r="L855" t="str">
        <x:v>Crown Royal</x:v>
      </x:c>
      <x:c r="M855" t="str">
        <x:v>Canadian Whisky</x:v>
      </x:c>
      <x:c r="N855" t="str">
        <x:v>Off-Trade</x:v>
      </x:c>
      <x:c r="O855" t="str">
        <x:v>Independent Retailer</x:v>
      </x:c>
      <x:c r="P855" t="str">
        <x:v>SR-002</x:v>
      </x:c>
      <x:c r="Q855" s="16" t="n">
        <x:v>78</x:v>
      </x:c>
      <x:c r="R855" s="17" t="n">
        <x:v>28.1</x:v>
      </x:c>
      <x:c r="S855" s="18" t="n">
        <x:v>0.03</x:v>
      </x:c>
      <x:c r="T855" s="17" t="n">
        <x:v>2192.17</x:v>
      </x:c>
      <x:c r="U855" s="17" t="n">
        <x:v>2126.4</x:v>
      </x:c>
      <x:c r="V855" s="17" t="n">
        <x:v>906.47</x:v>
      </x:c>
      <x:c r="W855" s="17" t="n">
        <x:v>1219.94</x:v>
      </x:c>
      <x:c r="X855" s="18" t="n">
        <x:v>0.5737</x:v>
      </x:c>
      <x:c r="Y855" s="17" t="n">
        <x:v>2027.73</x:v>
      </x:c>
      <x:c r="Z855" s="18" t="n">
        <x:v>1.0487</x:v>
      </x:c>
      <x:c r="AA855" s="18" t="n">
        <x:v>-0.0059</x:v>
      </x:c>
      <x:c r="AB855" t="str">
        <x:v>No</x:v>
      </x:c>
      <x:c r="AC855" t="str">
        <x:v>Premium Core</x:v>
      </x:c>
      <x:c r="AD855" s="18" t="n">
        <x:v>0.5737114371708051</x:v>
      </x:c>
      <x:c r="AE855" s="18" t="n">
        <x:v>1.048660324599429</x:v>
      </x:c>
      <x:c r="AF855" s="17" t="n">
        <x:v>98.67000000000007</x:v>
      </x:c>
      <x:c r="AG855" s="18" t="n">
        <x:v>0.048660324599428956</x:v>
      </x:c>
      <x:c r="AH855" t="str">
        <x:v>Above Target</x:v>
      </x:c>
    </x:row>
    <x:row r="856">
      <x:c r="A856" t="str">
        <x:v>TXN-000853</x:v>
      </x:c>
      <x:c r="B856" s="14" t="d">
        <x:v>2025-12-28T00:00:00.000Z</x:v>
      </x:c>
      <x:c r="C856" t="n">
        <x:v>2025</x:v>
      </x:c>
      <x:c r="D856" t="str">
        <x:v>Q4</x:v>
      </x:c>
      <x:c r="E856" t="n">
        <x:v>12</x:v>
      </x:c>
      <x:c r="F856" t="str">
        <x:v>December</x:v>
      </x:c>
      <x:c r="G856" s="15" t="d">
        <x:v>2025-12-01T00:00:00.000Z</x:v>
      </x:c>
      <x:c r="H856" t="str">
        <x:v>2025-12</x:v>
      </x:c>
      <x:c r="I856" t="str">
        <x:v>Mexico</x:v>
      </x:c>
      <x:c r="J856" t="str">
        <x:v>Latin America &amp; Caribbean</x:v>
      </x:c>
      <x:c r="K856" t="str">
        <x:v>MXN</x:v>
      </x:c>
      <x:c r="L856" t="str">
        <x:v>Cîroc</x:v>
      </x:c>
      <x:c r="M856" t="str">
        <x:v>Vodka</x:v>
      </x:c>
      <x:c r="N856" t="str">
        <x:v>Wholesale</x:v>
      </x:c>
      <x:c r="O856" t="str">
        <x:v>E-commerce Partner</x:v>
      </x:c>
      <x:c r="P856" t="str">
        <x:v>SR-015</x:v>
      </x:c>
      <x:c r="Q856" s="16" t="n">
        <x:v>38</x:v>
      </x:c>
      <x:c r="R856" s="17" t="n">
        <x:v>33.18</x:v>
      </x:c>
      <x:c r="S856" s="18" t="n">
        <x:v>0</x:v>
      </x:c>
      <x:c r="T856" s="17" t="n">
        <x:v>1261</x:v>
      </x:c>
      <x:c r="U856" s="17" t="n">
        <x:v>1261</x:v>
      </x:c>
      <x:c r="V856" s="17" t="n">
        <x:v>555.95</x:v>
      </x:c>
      <x:c r="W856" s="17" t="n">
        <x:v>705.05</x:v>
      </x:c>
      <x:c r="X856" s="18" t="n">
        <x:v>0.5591</x:v>
      </x:c>
      <x:c r="Y856" s="17" t="n">
        <x:v>1188.43</x:v>
      </x:c>
      <x:c r="Z856" s="18" t="n">
        <x:v>1.0611</x:v>
      </x:c>
      <x:c r="AA856" s="18" t="n">
        <x:v>0.1168</x:v>
      </x:c>
      <x:c r="AB856" t="str">
        <x:v>No</x:v>
      </x:c>
      <x:c r="AC856" t="str">
        <x:v>Luxury / Reserve</x:v>
      </x:c>
      <x:c r="AD856" s="18" t="n">
        <x:v>0.5591197462331483</x:v>
      </x:c>
      <x:c r="AE856" s="18" t="n">
        <x:v>1.0610637563844736</x:v>
      </x:c>
      <x:c r="AF856" s="17" t="n">
        <x:v>72.56999999999994</x:v>
      </x:c>
      <x:c r="AG856" s="18" t="n">
        <x:v>0.061063756384473575</x:v>
      </x:c>
      <x:c r="AH856" t="str">
        <x:v>Above Target</x:v>
      </x:c>
    </x:row>
    <x:row r="857">
      <x:c r="A857" t="str">
        <x:v>TXN-000854</x:v>
      </x:c>
      <x:c r="B857" s="14" t="d">
        <x:v>2024-03-20T00:00:00.000Z</x:v>
      </x:c>
      <x:c r="C857" t="n">
        <x:v>2024</x:v>
      </x:c>
      <x:c r="D857" t="str">
        <x:v>Q1</x:v>
      </x:c>
      <x:c r="E857" t="n">
        <x:v>3</x:v>
      </x:c>
      <x:c r="F857" t="str">
        <x:v>March</x:v>
      </x:c>
      <x:c r="G857" s="15" t="d">
        <x:v>2024-03-01T00:00:00.000Z</x:v>
      </x:c>
      <x:c r="H857" t="str">
        <x:v>2024-03</x:v>
      </x:c>
      <x:c r="I857" t="str">
        <x:v>Kenya</x:v>
      </x:c>
      <x:c r="J857" t="str">
        <x:v>Africa</x:v>
      </x:c>
      <x:c r="K857" t="str">
        <x:v>KES</x:v>
      </x:c>
      <x:c r="L857" t="str">
        <x:v>Johnnie Walker</x:v>
      </x:c>
      <x:c r="M857" t="str">
        <x:v>Scotch Whisky</x:v>
      </x:c>
      <x:c r="N857" t="str">
        <x:v>Wholesale</x:v>
      </x:c>
      <x:c r="O857" t="str">
        <x:v>Hospitality Group</x:v>
      </x:c>
      <x:c r="P857" t="str">
        <x:v>SR-006</x:v>
      </x:c>
      <x:c r="Q857" s="16" t="n">
        <x:v>48</x:v>
      </x:c>
      <x:c r="R857" s="17" t="n">
        <x:v>30.87</x:v>
      </x:c>
      <x:c r="S857" s="18" t="n">
        <x:v>0.12</x:v>
      </x:c>
      <x:c r="T857" s="17" t="n">
        <x:v>1481.94</x:v>
      </x:c>
      <x:c r="U857" s="17" t="n">
        <x:v>1304.11</x:v>
      </x:c>
      <x:c r="V857" s="17" t="n">
        <x:v>628.85</x:v>
      </x:c>
      <x:c r="W857" s="17" t="n">
        <x:v>675.26</x:v>
      </x:c>
      <x:c r="X857" s="18" t="n">
        <x:v>0.5178</x:v>
      </x:c>
      <x:c r="Y857" s="17" t="n">
        <x:v>1302.72</x:v>
      </x:c>
      <x:c r="Z857" s="18" t="n">
        <x:v>1.0011</x:v>
      </x:c>
      <x:c r="AA857" s="18" t="n">
        <x:v>0.0953</x:v>
      </x:c>
      <x:c r="AB857" t="str">
        <x:v>Yes</x:v>
      </x:c>
      <x:c r="AC857" t="str">
        <x:v>Luxury / Reserve</x:v>
      </x:c>
      <x:c r="AD857" s="18" t="n">
        <x:v>0.5177937443927276</x:v>
      </x:c>
      <x:c r="AE857" s="18" t="n">
        <x:v>1.0010669982805207</x:v>
      </x:c>
      <x:c r="AF857" s="17" t="n">
        <x:v>1.3899999999998727</x:v>
      </x:c>
      <x:c r="AG857" s="18" t="n">
        <x:v>0.0010669982805206588</x:v>
      </x:c>
      <x:c r="AH857" t="str">
        <x:v>Above Target</x:v>
      </x:c>
    </x:row>
    <x:row r="858">
      <x:c r="A858" t="str">
        <x:v>TXN-000855</x:v>
      </x:c>
      <x:c r="B858" s="14" t="d">
        <x:v>2023-12-25T00:00:00.000Z</x:v>
      </x:c>
      <x:c r="C858" t="n">
        <x:v>2023</x:v>
      </x:c>
      <x:c r="D858" t="str">
        <x:v>Q4</x:v>
      </x:c>
      <x:c r="E858" t="n">
        <x:v>12</x:v>
      </x:c>
      <x:c r="F858" t="str">
        <x:v>December</x:v>
      </x:c>
      <x:c r="G858" s="15" t="d">
        <x:v>2023-12-01T00:00:00.000Z</x:v>
      </x:c>
      <x:c r="H858" t="str">
        <x:v>2023-12</x:v>
      </x:c>
      <x:c r="I858" t="str">
        <x:v>United States</x:v>
      </x:c>
      <x:c r="J858" t="str">
        <x:v>North America</x:v>
      </x:c>
      <x:c r="K858" t="str">
        <x:v>USD</x:v>
      </x:c>
      <x:c r="L858" t="str">
        <x:v>Baileys</x:v>
      </x:c>
      <x:c r="M858" t="str">
        <x:v>Liqueur</x:v>
      </x:c>
      <x:c r="N858" t="str">
        <x:v>Off-Trade</x:v>
      </x:c>
      <x:c r="O858" t="str">
        <x:v>Independent Retailer</x:v>
      </x:c>
      <x:c r="P858" t="str">
        <x:v>SR-006</x:v>
      </x:c>
      <x:c r="Q858" s="16" t="n">
        <x:v>152</x:v>
      </x:c>
      <x:c r="R858" s="17" t="n">
        <x:v>17.48</x:v>
      </x:c>
      <x:c r="S858" s="18" t="n">
        <x:v>0.03</x:v>
      </x:c>
      <x:c r="T858" s="17" t="n">
        <x:v>2656.95</x:v>
      </x:c>
      <x:c r="U858" s="17" t="n">
        <x:v>2577.24</x:v>
      </x:c>
      <x:c r="V858" s="17" t="n">
        <x:v>1110.08</x:v>
      </x:c>
      <x:c r="W858" s="17" t="n">
        <x:v>1467.16</x:v>
      </x:c>
      <x:c r="X858" s="18" t="n">
        <x:v>0.5693</x:v>
      </x:c>
      <x:c r="Y858" s="17" t="n">
        <x:v>2597.69</x:v>
      </x:c>
      <x:c r="Z858" s="18" t="n">
        <x:v>0.9921</x:v>
      </x:c>
      <x:c r="AA858" s="18" t="n">
        <x:v>-0.0101</x:v>
      </x:c>
      <x:c r="AB858" t="str">
        <x:v>No</x:v>
      </x:c>
      <x:c r="AC858" t="str">
        <x:v>Core</x:v>
      </x:c>
      <x:c r="AD858" s="18" t="n">
        <x:v>0.5692756592323571</x:v>
      </x:c>
      <x:c r="AE858" s="18" t="n">
        <x:v>0.9921276210787275</x:v>
      </x:c>
      <x:c r="AF858" s="17" t="n">
        <x:v>-20.450000000000273</x:v>
      </x:c>
      <x:c r="AG858" s="18" t="n">
        <x:v>-0.007872378921272466</x:v>
      </x:c>
      <x:c r="AH858" t="str">
        <x:v>Below Target</x:v>
      </x:c>
    </x:row>
    <x:row r="859">
      <x:c r="A859" t="str">
        <x:v>TXN-000856</x:v>
      </x:c>
      <x:c r="B859" s="14" t="d">
        <x:v>2025-11-04T00:00:00.000Z</x:v>
      </x:c>
      <x:c r="C859" t="n">
        <x:v>2025</x:v>
      </x:c>
      <x:c r="D859" t="str">
        <x:v>Q4</x:v>
      </x:c>
      <x:c r="E859" t="n">
        <x:v>11</x:v>
      </x:c>
      <x:c r="F859" t="str">
        <x:v>November</x:v>
      </x:c>
      <x:c r="G859" s="15" t="d">
        <x:v>2025-11-01T00:00:00.000Z</x:v>
      </x:c>
      <x:c r="H859" t="str">
        <x:v>2025-11</x:v>
      </x:c>
      <x:c r="I859" t="str">
        <x:v>United States</x:v>
      </x:c>
      <x:c r="J859" t="str">
        <x:v>North America</x:v>
      </x:c>
      <x:c r="K859" t="str">
        <x:v>USD</x:v>
      </x:c>
      <x:c r="L859" t="str">
        <x:v>Guinness</x:v>
      </x:c>
      <x:c r="M859" t="str">
        <x:v>Beer / Stout</x:v>
      </x:c>
      <x:c r="N859" t="str">
        <x:v>On-Trade</x:v>
      </x:c>
      <x:c r="O859" t="str">
        <x:v>Hospitality Group</x:v>
      </x:c>
      <x:c r="P859" t="str">
        <x:v>SR-055</x:v>
      </x:c>
      <x:c r="Q859" s="16" t="n">
        <x:v>54</x:v>
      </x:c>
      <x:c r="R859" s="17" t="n">
        <x:v>8.32</x:v>
      </x:c>
      <x:c r="S859" s="18" t="n">
        <x:v>0</x:v>
      </x:c>
      <x:c r="T859" s="17" t="n">
        <x:v>449.2</x:v>
      </x:c>
      <x:c r="U859" s="17" t="n">
        <x:v>449.2</x:v>
      </x:c>
      <x:c r="V859" s="17" t="n">
        <x:v>219.57</x:v>
      </x:c>
      <x:c r="W859" s="17" t="n">
        <x:v>229.63</x:v>
      </x:c>
      <x:c r="X859" s="18" t="n">
        <x:v>0.5112</x:v>
      </x:c>
      <x:c r="Y859" s="17" t="n">
        <x:v>501.98</x:v>
      </x:c>
      <x:c r="Z859" s="18" t="n">
        <x:v>0.8949</x:v>
      </x:c>
      <x:c r="AA859" s="18" t="n">
        <x:v>0.0277</x:v>
      </x:c>
      <x:c r="AB859" t="str">
        <x:v>No</x:v>
      </x:c>
      <x:c r="AC859" t="str">
        <x:v>Core</x:v>
      </x:c>
      <x:c r="AD859" s="18" t="n">
        <x:v>0.5111976847729297</x:v>
      </x:c>
      <x:c r="AE859" s="18" t="n">
        <x:v>0.8948563687796326</x:v>
      </x:c>
      <x:c r="AF859" s="17" t="n">
        <x:v>-52.78000000000003</x:v>
      </x:c>
      <x:c r="AG859" s="18" t="n">
        <x:v>-0.1051436312203674</x:v>
      </x:c>
      <x:c r="AH859" t="str">
        <x:v>Below Target</x:v>
      </x:c>
    </x:row>
    <x:row r="860">
      <x:c r="A860" t="str">
        <x:v>TXN-000857</x:v>
      </x:c>
      <x:c r="B860" s="14" t="d">
        <x:v>2026-08-28T00:00:00.000Z</x:v>
      </x:c>
      <x:c r="C860" t="n">
        <x:v>2026</x:v>
      </x:c>
      <x:c r="D860" t="str">
        <x:v>Q3</x:v>
      </x:c>
      <x:c r="E860" t="n">
        <x:v>8</x:v>
      </x:c>
      <x:c r="F860" t="str">
        <x:v>August</x:v>
      </x:c>
      <x:c r="G860" s="15" t="d">
        <x:v>2026-08-01T00:00:00.000Z</x:v>
      </x:c>
      <x:c r="H860" t="str">
        <x:v>2026-08</x:v>
      </x:c>
      <x:c r="I860" t="str">
        <x:v>Spain</x:v>
      </x:c>
      <x:c r="J860" t="str">
        <x:v>Europe</x:v>
      </x:c>
      <x:c r="K860" t="str">
        <x:v>EUR</x:v>
      </x:c>
      <x:c r="L860" t="str">
        <x:v>J&amp;B</x:v>
      </x:c>
      <x:c r="M860" t="str">
        <x:v>Scotch Whisky</x:v>
      </x:c>
      <x:c r="N860" t="str">
        <x:v>On-Trade</x:v>
      </x:c>
      <x:c r="O860" t="str">
        <x:v>Hospitality Group</x:v>
      </x:c>
      <x:c r="P860" t="str">
        <x:v>SR-052</x:v>
      </x:c>
      <x:c r="Q860" s="16" t="n">
        <x:v>78</x:v>
      </x:c>
      <x:c r="R860" s="17" t="n">
        <x:v>24.64</x:v>
      </x:c>
      <x:c r="S860" s="18" t="n">
        <x:v>0.15</x:v>
      </x:c>
      <x:c r="T860" s="17" t="n">
        <x:v>1921.83</x:v>
      </x:c>
      <x:c r="U860" s="17" t="n">
        <x:v>1633.56</x:v>
      </x:c>
      <x:c r="V860" s="17" t="n">
        <x:v>822.24</x:v>
      </x:c>
      <x:c r="W860" s="17" t="n">
        <x:v>811.32</x:v>
      </x:c>
      <x:c r="X860" s="18" t="n">
        <x:v>0.4967</x:v>
      </x:c>
      <x:c r="Y860" s="17" t="n">
        <x:v>1793.97</x:v>
      </x:c>
      <x:c r="Z860" s="18" t="n">
        <x:v>0.9106</x:v>
      </x:c>
      <x:c r="AA860" s="18" t="n">
        <x:v>-0.038</x:v>
      </x:c>
      <x:c r="AB860" t="str">
        <x:v>Yes</x:v>
      </x:c>
      <x:c r="AC860" t="str">
        <x:v>Core</x:v>
      </x:c>
      <x:c r="AD860" s="18" t="n">
        <x:v>0.4966576066994785</x:v>
      </x:c>
      <x:c r="AE860" s="18" t="n">
        <x:v>0.9105837890265723</x:v>
      </x:c>
      <x:c r="AF860" s="17" t="n">
        <x:v>-160.41000000000008</x:v>
      </x:c>
      <x:c r="AG860" s="18" t="n">
        <x:v>-0.0894162109734277</x:v>
      </x:c>
      <x:c r="AH860" t="str">
        <x:v>Below Target</x:v>
      </x:c>
    </x:row>
    <x:row r="861">
      <x:c r="A861" t="str">
        <x:v>TXN-000858</x:v>
      </x:c>
      <x:c r="B861" s="14" t="d">
        <x:v>2024-03-05T00:00:00.000Z</x:v>
      </x:c>
      <x:c r="C861" t="n">
        <x:v>2024</x:v>
      </x:c>
      <x:c r="D861" t="str">
        <x:v>Q1</x:v>
      </x:c>
      <x:c r="E861" t="n">
        <x:v>3</x:v>
      </x:c>
      <x:c r="F861" t="str">
        <x:v>March</x:v>
      </x:c>
      <x:c r="G861" s="15" t="d">
        <x:v>2024-03-01T00:00:00.000Z</x:v>
      </x:c>
      <x:c r="H861" t="str">
        <x:v>2024-03</x:v>
      </x:c>
      <x:c r="I861" t="str">
        <x:v>Australia</x:v>
      </x:c>
      <x:c r="J861" t="str">
        <x:v>Asia Pacific</x:v>
      </x:c>
      <x:c r="K861" t="str">
        <x:v>AUD</x:v>
      </x:c>
      <x:c r="L861" t="str">
        <x:v>Captain Morgan</x:v>
      </x:c>
      <x:c r="M861" t="str">
        <x:v>Rum</x:v>
      </x:c>
      <x:c r="N861" t="str">
        <x:v>Off-Trade</x:v>
      </x:c>
      <x:c r="O861" t="str">
        <x:v>Hospitality Group</x:v>
      </x:c>
      <x:c r="P861" t="str">
        <x:v>SR-057</x:v>
      </x:c>
      <x:c r="Q861" s="16" t="n">
        <x:v>66</x:v>
      </x:c>
      <x:c r="R861" s="17" t="n">
        <x:v>20.91</x:v>
      </x:c>
      <x:c r="S861" s="18" t="n">
        <x:v>0.15</x:v>
      </x:c>
      <x:c r="T861" s="17" t="n">
        <x:v>1379.95</x:v>
      </x:c>
      <x:c r="U861" s="17" t="n">
        <x:v>1172.95</x:v>
      </x:c>
      <x:c r="V861" s="17" t="n">
        <x:v>586.55</x:v>
      </x:c>
      <x:c r="W861" s="17" t="n">
        <x:v>586.4</x:v>
      </x:c>
      <x:c r="X861" s="18" t="n">
        <x:v>0.4999</x:v>
      </x:c>
      <x:c r="Y861" s="17" t="n">
        <x:v>1302.78</x:v>
      </x:c>
      <x:c r="Z861" s="18" t="n">
        <x:v>0.9003</x:v>
      </x:c>
      <x:c r="AA861" s="18" t="n">
        <x:v>-0.0059</x:v>
      </x:c>
      <x:c r="AB861" t="str">
        <x:v>Yes</x:v>
      </x:c>
      <x:c r="AC861" t="str">
        <x:v>Core</x:v>
      </x:c>
      <x:c r="AD861" s="18" t="n">
        <x:v>0.49993605865552665</x:v>
      </x:c>
      <x:c r="AE861" s="18" t="n">
        <x:v>0.9003438800104393</x:v>
      </x:c>
      <x:c r="AF861" s="17" t="n">
        <x:v>-129.82999999999993</x:v>
      </x:c>
      <x:c r="AG861" s="18" t="n">
        <x:v>-0.09965611998956073</x:v>
      </x:c>
      <x:c r="AH861" t="str">
        <x:v>Below Target</x:v>
      </x:c>
    </x:row>
    <x:row r="862">
      <x:c r="A862" t="str">
        <x:v>TXN-000859</x:v>
      </x:c>
      <x:c r="B862" s="14" t="d">
        <x:v>2023-08-13T00:00:00.000Z</x:v>
      </x:c>
      <x:c r="C862" t="n">
        <x:v>2023</x:v>
      </x:c>
      <x:c r="D862" t="str">
        <x:v>Q3</x:v>
      </x:c>
      <x:c r="E862" t="n">
        <x:v>8</x:v>
      </x:c>
      <x:c r="F862" t="str">
        <x:v>August</x:v>
      </x:c>
      <x:c r="G862" s="15" t="d">
        <x:v>2023-08-01T00:00:00.000Z</x:v>
      </x:c>
      <x:c r="H862" t="str">
        <x:v>2023-08</x:v>
      </x:c>
      <x:c r="I862" t="str">
        <x:v>India</x:v>
      </x:c>
      <x:c r="J862" t="str">
        <x:v>Asia Pacific</x:v>
      </x:c>
      <x:c r="K862" t="str">
        <x:v>INR</x:v>
      </x:c>
      <x:c r="L862" t="str">
        <x:v>Johnnie Walker</x:v>
      </x:c>
      <x:c r="M862" t="str">
        <x:v>Scotch Whisky</x:v>
      </x:c>
      <x:c r="N862" t="str">
        <x:v>On-Trade</x:v>
      </x:c>
      <x:c r="O862" t="str">
        <x:v>Hospitality Group</x:v>
      </x:c>
      <x:c r="P862" t="str">
        <x:v>SR-048</x:v>
      </x:c>
      <x:c r="Q862" s="16" t="n">
        <x:v>181</x:v>
      </x:c>
      <x:c r="R862" s="17" t="n">
        <x:v>35.6</x:v>
      </x:c>
      <x:c r="S862" s="18" t="n">
        <x:v>0</x:v>
      </x:c>
      <x:c r="T862" s="17" t="n">
        <x:v>6443.37</x:v>
      </x:c>
      <x:c r="U862" s="17" t="n">
        <x:v>6443.37</x:v>
      </x:c>
      <x:c r="V862" s="17" t="n">
        <x:v>3048.95</x:v>
      </x:c>
      <x:c r="W862" s="17" t="n">
        <x:v>3394.42</x:v>
      </x:c>
      <x:c r="X862" s="18" t="n">
        <x:v>0.5268</x:v>
      </x:c>
      <x:c r="Y862" s="17" t="n">
        <x:v>5846.78</x:v>
      </x:c>
      <x:c r="Z862" s="18" t="n">
        <x:v>1.102</x:v>
      </x:c>
      <x:c r="AA862" s="18" t="n">
        <x:v>0.0315</x:v>
      </x:c>
      <x:c r="AB862" t="str">
        <x:v>No</x:v>
      </x:c>
      <x:c r="AC862" t="str">
        <x:v>Luxury / Reserve</x:v>
      </x:c>
      <x:c r="AD862" s="18" t="n">
        <x:v>0.5268081764666627</x:v>
      </x:c>
      <x:c r="AE862" s="18" t="n">
        <x:v>1.1020373607353107</x:v>
      </x:c>
      <x:c r="AF862" s="17" t="n">
        <x:v>596.5900000000001</x:v>
      </x:c>
      <x:c r="AG862" s="18" t="n">
        <x:v>0.10203736073531075</x:v>
      </x:c>
      <x:c r="AH862" t="str">
        <x:v>Above Target</x:v>
      </x:c>
    </x:row>
    <x:row r="863">
      <x:c r="A863" t="str">
        <x:v>TXN-000860</x:v>
      </x:c>
      <x:c r="B863" s="14" t="d">
        <x:v>2023-10-23T00:00:00.000Z</x:v>
      </x:c>
      <x:c r="C863" t="n">
        <x:v>2023</x:v>
      </x:c>
      <x:c r="D863" t="str">
        <x:v>Q4</x:v>
      </x:c>
      <x:c r="E863" t="n">
        <x:v>10</x:v>
      </x:c>
      <x:c r="F863" t="str">
        <x:v>October</x:v>
      </x:c>
      <x:c r="G863" s="15" t="d">
        <x:v>2023-10-01T00:00:00.000Z</x:v>
      </x:c>
      <x:c r="H863" t="str">
        <x:v>2023-10</x:v>
      </x:c>
      <x:c r="I863" t="str">
        <x:v>Australia</x:v>
      </x:c>
      <x:c r="J863" t="str">
        <x:v>Asia Pacific</x:v>
      </x:c>
      <x:c r="K863" t="str">
        <x:v>AUD</x:v>
      </x:c>
      <x:c r="L863" t="str">
        <x:v>Johnnie Walker</x:v>
      </x:c>
      <x:c r="M863" t="str">
        <x:v>Scotch Whisky</x:v>
      </x:c>
      <x:c r="N863" t="str">
        <x:v>Off-Trade</x:v>
      </x:c>
      <x:c r="O863" t="str">
        <x:v>E-commerce Partner</x:v>
      </x:c>
      <x:c r="P863" t="str">
        <x:v>SR-031</x:v>
      </x:c>
      <x:c r="Q863" s="16" t="n">
        <x:v>48</x:v>
      </x:c>
      <x:c r="R863" s="17" t="n">
        <x:v>36.07</x:v>
      </x:c>
      <x:c r="S863" s="18" t="n">
        <x:v>0.1</x:v>
      </x:c>
      <x:c r="T863" s="17" t="n">
        <x:v>1731.34</x:v>
      </x:c>
      <x:c r="U863" s="17" t="n">
        <x:v>1558.21</x:v>
      </x:c>
      <x:c r="V863" s="17" t="n">
        <x:v>758.15</x:v>
      </x:c>
      <x:c r="W863" s="17" t="n">
        <x:v>800.06</x:v>
      </x:c>
      <x:c r="X863" s="18" t="n">
        <x:v>0.5134</x:v>
      </x:c>
      <x:c r="Y863" s="17" t="n">
        <x:v>1802.74</x:v>
      </x:c>
      <x:c r="Z863" s="18" t="n">
        <x:v>0.8644</x:v>
      </x:c>
      <x:c r="AA863" s="18" t="n">
        <x:v>-0.0257</x:v>
      </x:c>
      <x:c r="AB863" t="str">
        <x:v>Yes</x:v>
      </x:c>
      <x:c r="AC863" t="str">
        <x:v>Luxury / Reserve</x:v>
      </x:c>
      <x:c r="AD863" s="18" t="n">
        <x:v>0.5134481231669672</x:v>
      </x:c>
      <x:c r="AE863" s="18" t="n">
        <x:v>0.8643564795810822</x:v>
      </x:c>
      <x:c r="AF863" s="17" t="n">
        <x:v>-244.52999999999997</x:v>
      </x:c>
      <x:c r="AG863" s="18" t="n">
        <x:v>-0.13564352041891786</x:v>
      </x:c>
      <x:c r="AH863" t="str">
        <x:v>Below Target</x:v>
      </x:c>
    </x:row>
    <x:row r="864">
      <x:c r="A864" t="str">
        <x:v>TXN-000861</x:v>
      </x:c>
      <x:c r="B864" s="14" t="d">
        <x:v>2025-08-09T00:00:00.000Z</x:v>
      </x:c>
      <x:c r="C864" t="n">
        <x:v>2025</x:v>
      </x:c>
      <x:c r="D864" t="str">
        <x:v>Q3</x:v>
      </x:c>
      <x:c r="E864" t="n">
        <x:v>8</x:v>
      </x:c>
      <x:c r="F864" t="str">
        <x:v>August</x:v>
      </x:c>
      <x:c r="G864" s="15" t="d">
        <x:v>2025-08-01T00:00:00.000Z</x:v>
      </x:c>
      <x:c r="H864" t="str">
        <x:v>2025-08</x:v>
      </x:c>
      <x:c r="I864" t="str">
        <x:v>Japan</x:v>
      </x:c>
      <x:c r="J864" t="str">
        <x:v>Asia Pacific</x:v>
      </x:c>
      <x:c r="K864" t="str">
        <x:v>JPY</x:v>
      </x:c>
      <x:c r="L864" t="str">
        <x:v>Ketel One</x:v>
      </x:c>
      <x:c r="M864" t="str">
        <x:v>Vodka</x:v>
      </x:c>
      <x:c r="N864" t="str">
        <x:v>Off-Trade</x:v>
      </x:c>
      <x:c r="O864" t="str">
        <x:v>Independent Retailer</x:v>
      </x:c>
      <x:c r="P864" t="str">
        <x:v>SR-048</x:v>
      </x:c>
      <x:c r="Q864" s="16" t="n">
        <x:v>56</x:v>
      </x:c>
      <x:c r="R864" s="17" t="n">
        <x:v>28.2</x:v>
      </x:c>
      <x:c r="S864" s="18" t="n">
        <x:v>0.03</x:v>
      </x:c>
      <x:c r="T864" s="17" t="n">
        <x:v>1579.03</x:v>
      </x:c>
      <x:c r="U864" s="17" t="n">
        <x:v>1531.65</x:v>
      </x:c>
      <x:c r="V864" s="17" t="n">
        <x:v>670.02</x:v>
      </x:c>
      <x:c r="W864" s="17" t="n">
        <x:v>861.64</x:v>
      </x:c>
      <x:c r="X864" s="18" t="n">
        <x:v>0.5626</x:v>
      </x:c>
      <x:c r="Y864" s="17" t="n">
        <x:v>1663.75</x:v>
      </x:c>
      <x:c r="Z864" s="18" t="n">
        <x:v>0.9206</x:v>
      </x:c>
      <x:c r="AA864" s="18" t="n">
        <x:v>0.0347</x:v>
      </x:c>
      <x:c r="AB864" t="str">
        <x:v>No</x:v>
      </x:c>
      <x:c r="AC864" t="str">
        <x:v>Premium Core</x:v>
      </x:c>
      <x:c r="AD864" s="18" t="n">
        <x:v>0.5625567198772565</x:v>
      </x:c>
      <x:c r="AE864" s="18" t="n">
        <x:v>0.9206010518407213</x:v>
      </x:c>
      <x:c r="AF864" s="17" t="n">
        <x:v>-132.0999999999999</x:v>
      </x:c>
      <x:c r="AG864" s="18" t="n">
        <x:v>-0.07939894815927868</x:v>
      </x:c>
      <x:c r="AH864" t="str">
        <x:v>Below Target</x:v>
      </x:c>
    </x:row>
    <x:row r="865">
      <x:c r="A865" t="str">
        <x:v>TXN-000862</x:v>
      </x:c>
      <x:c r="B865" s="14" t="d">
        <x:v>2026-03-15T00:00:00.000Z</x:v>
      </x:c>
      <x:c r="C865" t="n">
        <x:v>2026</x:v>
      </x:c>
      <x:c r="D865" t="str">
        <x:v>Q1</x:v>
      </x:c>
      <x:c r="E865" t="n">
        <x:v>3</x:v>
      </x:c>
      <x:c r="F865" t="str">
        <x:v>March</x:v>
      </x:c>
      <x:c r="G865" s="15" t="d">
        <x:v>2026-03-01T00:00:00.000Z</x:v>
      </x:c>
      <x:c r="H865" t="str">
        <x:v>2026-03</x:v>
      </x:c>
      <x:c r="I865" t="str">
        <x:v>Germany</x:v>
      </x:c>
      <x:c r="J865" t="str">
        <x:v>Europe</x:v>
      </x:c>
      <x:c r="K865" t="str">
        <x:v>EUR</x:v>
      </x:c>
      <x:c r="L865" t="str">
        <x:v>Guinness</x:v>
      </x:c>
      <x:c r="M865" t="str">
        <x:v>Beer / Stout</x:v>
      </x:c>
      <x:c r="N865" t="str">
        <x:v>On-Trade</x:v>
      </x:c>
      <x:c r="O865" t="str">
        <x:v>Independent Retailer</x:v>
      </x:c>
      <x:c r="P865" t="str">
        <x:v>SR-047</x:v>
      </x:c>
      <x:c r="Q865" s="16" t="n">
        <x:v>53</x:v>
      </x:c>
      <x:c r="R865" s="17" t="n">
        <x:v>8.22</x:v>
      </x:c>
      <x:c r="S865" s="18" t="n">
        <x:v>0.12</x:v>
      </x:c>
      <x:c r="T865" s="17" t="n">
        <x:v>435.4</x:v>
      </x:c>
      <x:c r="U865" s="17" t="n">
        <x:v>383.15</x:v>
      </x:c>
      <x:c r="V865" s="17" t="n">
        <x:v>204.43</x:v>
      </x:c>
      <x:c r="W865" s="17" t="n">
        <x:v>178.72</x:v>
      </x:c>
      <x:c r="X865" s="18" t="n">
        <x:v>0.4665</x:v>
      </x:c>
      <x:c r="Y865" s="17" t="n">
        <x:v>369.72</x:v>
      </x:c>
      <x:c r="Z865" s="18" t="n">
        <x:v>1.0363</x:v>
      </x:c>
      <x:c r="AA865" s="18" t="n">
        <x:v>-0.0076</x:v>
      </x:c>
      <x:c r="AB865" t="str">
        <x:v>Yes</x:v>
      </x:c>
      <x:c r="AC865" t="str">
        <x:v>Core</x:v>
      </x:c>
      <x:c r="AD865" s="18" t="n">
        <x:v>0.46644917134281616</x:v>
      </x:c>
      <x:c r="AE865" s="18" t="n">
        <x:v>1.0363247863247862</x:v>
      </x:c>
      <x:c r="AF865" s="17" t="n">
        <x:v>13.42999999999995</x:v>
      </x:c>
      <x:c r="AG865" s="18" t="n">
        <x:v>0.03632478632478619</x:v>
      </x:c>
      <x:c r="AH865" t="str">
        <x:v>Above Target</x:v>
      </x:c>
    </x:row>
    <x:row r="866">
      <x:c r="A866" t="str">
        <x:v>TXN-000863</x:v>
      </x:c>
      <x:c r="B866" s="14" t="d">
        <x:v>2024-09-08T00:00:00.000Z</x:v>
      </x:c>
      <x:c r="C866" t="n">
        <x:v>2024</x:v>
      </x:c>
      <x:c r="D866" t="str">
        <x:v>Q3</x:v>
      </x:c>
      <x:c r="E866" t="n">
        <x:v>9</x:v>
      </x:c>
      <x:c r="F866" t="str">
        <x:v>September</x:v>
      </x:c>
      <x:c r="G866" s="15" t="d">
        <x:v>2024-09-01T00:00:00.000Z</x:v>
      </x:c>
      <x:c r="H866" t="str">
        <x:v>2024-09</x:v>
      </x:c>
      <x:c r="I866" t="str">
        <x:v>United States</x:v>
      </x:c>
      <x:c r="J866" t="str">
        <x:v>North America</x:v>
      </x:c>
      <x:c r="K866" t="str">
        <x:v>USD</x:v>
      </x:c>
      <x:c r="L866" t="str">
        <x:v>J&amp;B</x:v>
      </x:c>
      <x:c r="M866" t="str">
        <x:v>Scotch Whisky</x:v>
      </x:c>
      <x:c r="N866" t="str">
        <x:v>E-commerce</x:v>
      </x:c>
      <x:c r="O866" t="str">
        <x:v>E-commerce Partner</x:v>
      </x:c>
      <x:c r="P866" t="str">
        <x:v>SR-055</x:v>
      </x:c>
      <x:c r="Q866" s="16" t="n">
        <x:v>309</x:v>
      </x:c>
      <x:c r="R866" s="17" t="n">
        <x:v>23.58</x:v>
      </x:c>
      <x:c r="S866" s="18" t="n">
        <x:v>0</x:v>
      </x:c>
      <x:c r="T866" s="17" t="n">
        <x:v>7285.96</x:v>
      </x:c>
      <x:c r="U866" s="17" t="n">
        <x:v>7285.96</x:v>
      </x:c>
      <x:c r="V866" s="17" t="n">
        <x:v>3633.99</x:v>
      </x:c>
      <x:c r="W866" s="17" t="n">
        <x:v>3651.97</x:v>
      </x:c>
      <x:c r="X866" s="18" t="n">
        <x:v>0.5012</x:v>
      </x:c>
      <x:c r="Y866" s="17" t="n">
        <x:v>6832.46</x:v>
      </x:c>
      <x:c r="Z866" s="18" t="n">
        <x:v>1.0664</x:v>
      </x:c>
      <x:c r="AA866" s="18" t="n">
        <x:v>0.0828</x:v>
      </x:c>
      <x:c r="AB866" t="str">
        <x:v>No</x:v>
      </x:c>
      <x:c r="AC866" t="str">
        <x:v>Core</x:v>
      </x:c>
      <x:c r="AD866" s="18" t="n">
        <x:v>0.5012338799554211</x:v>
      </x:c>
      <x:c r="AE866" s="18" t="n">
        <x:v>1.0663743366225342</x:v>
      </x:c>
      <x:c r="AF866" s="17" t="n">
        <x:v>453.5</x:v>
      </x:c>
      <x:c r="AG866" s="18" t="n">
        <x:v>0.0663743366225342</x:v>
      </x:c>
      <x:c r="AH866" t="str">
        <x:v>Above Target</x:v>
      </x:c>
    </x:row>
    <x:row r="867">
      <x:c r="A867" t="str">
        <x:v>TXN-000864</x:v>
      </x:c>
      <x:c r="B867" s="14" t="d">
        <x:v>2023-03-12T00:00:00.000Z</x:v>
      </x:c>
      <x:c r="C867" t="n">
        <x:v>2023</x:v>
      </x:c>
      <x:c r="D867" t="str">
        <x:v>Q1</x:v>
      </x:c>
      <x:c r="E867" t="n">
        <x:v>3</x:v>
      </x:c>
      <x:c r="F867" t="str">
        <x:v>March</x:v>
      </x:c>
      <x:c r="G867" s="15" t="d">
        <x:v>2023-03-01T00:00:00.000Z</x:v>
      </x:c>
      <x:c r="H867" t="str">
        <x:v>2023-03</x:v>
      </x:c>
      <x:c r="I867" t="str">
        <x:v>Kenya</x:v>
      </x:c>
      <x:c r="J867" t="str">
        <x:v>Africa</x:v>
      </x:c>
      <x:c r="K867" t="str">
        <x:v>KES</x:v>
      </x:c>
      <x:c r="L867" t="str">
        <x:v>Crown Royal</x:v>
      </x:c>
      <x:c r="M867" t="str">
        <x:v>Canadian Whisky</x:v>
      </x:c>
      <x:c r="N867" t="str">
        <x:v>Off-Trade</x:v>
      </x:c>
      <x:c r="O867" t="str">
        <x:v>Independent Retailer</x:v>
      </x:c>
      <x:c r="P867" t="str">
        <x:v>SR-041</x:v>
      </x:c>
      <x:c r="Q867" s="16" t="n">
        <x:v>65</x:v>
      </x:c>
      <x:c r="R867" s="17" t="n">
        <x:v>28.95</x:v>
      </x:c>
      <x:c r="S867" s="18" t="n">
        <x:v>0.12</x:v>
      </x:c>
      <x:c r="T867" s="17" t="n">
        <x:v>1882.01</x:v>
      </x:c>
      <x:c r="U867" s="17" t="n">
        <x:v>1656.17</x:v>
      </x:c>
      <x:c r="V867" s="17" t="n">
        <x:v>756.13</x:v>
      </x:c>
      <x:c r="W867" s="17" t="n">
        <x:v>900.04</x:v>
      </x:c>
      <x:c r="X867" s="18" t="n">
        <x:v>0.5434</x:v>
      </x:c>
      <x:c r="Y867" s="17" t="n">
        <x:v>1698.9</x:v>
      </x:c>
      <x:c r="Z867" s="18" t="n">
        <x:v>0.9748</x:v>
      </x:c>
      <x:c r="AA867" s="18" t="n">
        <x:v>0.0113</x:v>
      </x:c>
      <x:c r="AB867" t="str">
        <x:v>Yes</x:v>
      </x:c>
      <x:c r="AC867" t="str">
        <x:v>Premium Core</x:v>
      </x:c>
      <x:c r="AD867" s="18" t="n">
        <x:v>0.5434466268559387</x:v>
      </x:c>
      <x:c r="AE867" s="18" t="n">
        <x:v>0.9748484313379245</x:v>
      </x:c>
      <x:c r="AF867" s="17" t="n">
        <x:v>-42.73000000000002</x:v>
      </x:c>
      <x:c r="AG867" s="18" t="n">
        <x:v>-0.02515156866207547</x:v>
      </x:c>
      <x:c r="AH867" t="str">
        <x:v>Below Target</x:v>
      </x:c>
    </x:row>
    <x:row r="868">
      <x:c r="A868" t="str">
        <x:v>TXN-000865</x:v>
      </x:c>
      <x:c r="B868" s="14" t="d">
        <x:v>2026-03-28T00:00:00.000Z</x:v>
      </x:c>
      <x:c r="C868" t="n">
        <x:v>2026</x:v>
      </x:c>
      <x:c r="D868" t="str">
        <x:v>Q1</x:v>
      </x:c>
      <x:c r="E868" t="n">
        <x:v>3</x:v>
      </x:c>
      <x:c r="F868" t="str">
        <x:v>March</x:v>
      </x:c>
      <x:c r="G868" s="15" t="d">
        <x:v>2026-03-01T00:00:00.000Z</x:v>
      </x:c>
      <x:c r="H868" t="str">
        <x:v>2026-03</x:v>
      </x:c>
      <x:c r="I868" t="str">
        <x:v>United States</x:v>
      </x:c>
      <x:c r="J868" t="str">
        <x:v>North America</x:v>
      </x:c>
      <x:c r="K868" t="str">
        <x:v>USD</x:v>
      </x:c>
      <x:c r="L868" t="str">
        <x:v>J&amp;B</x:v>
      </x:c>
      <x:c r="M868" t="str">
        <x:v>Scotch Whisky</x:v>
      </x:c>
      <x:c r="N868" t="str">
        <x:v>Off-Trade</x:v>
      </x:c>
      <x:c r="O868" t="str">
        <x:v>Distributor</x:v>
      </x:c>
      <x:c r="P868" t="str">
        <x:v>SR-052</x:v>
      </x:c>
      <x:c r="Q868" s="16" t="n">
        <x:v>95</x:v>
      </x:c>
      <x:c r="R868" s="17" t="n">
        <x:v>24.5</x:v>
      </x:c>
      <x:c r="S868" s="18" t="n">
        <x:v>0.03</x:v>
      </x:c>
      <x:c r="T868" s="17" t="n">
        <x:v>2327.72</x:v>
      </x:c>
      <x:c r="U868" s="17" t="n">
        <x:v>2257.89</x:v>
      </x:c>
      <x:c r="V868" s="17" t="n">
        <x:v>1144.28</x:v>
      </x:c>
      <x:c r="W868" s="17" t="n">
        <x:v>1113.61</x:v>
      </x:c>
      <x:c r="X868" s="18" t="n">
        <x:v>0.4932</x:v>
      </x:c>
      <x:c r="Y868" s="17" t="n">
        <x:v>2556.06</x:v>
      </x:c>
      <x:c r="Z868" s="18" t="n">
        <x:v>0.8833</x:v>
      </x:c>
      <x:c r="AA868" s="18" t="n">
        <x:v>-0.0069</x:v>
      </x:c>
      <x:c r="AB868" t="str">
        <x:v>No</x:v>
      </x:c>
      <x:c r="AC868" t="str">
        <x:v>Core</x:v>
      </x:c>
      <x:c r="AD868" s="18" t="n">
        <x:v>0.4932082608098711</x:v>
      </x:c>
      <x:c r="AE868" s="18" t="n">
        <x:v>0.8833478087368841</x:v>
      </x:c>
      <x:c r="AF868" s="17" t="n">
        <x:v>-298.1700000000001</x:v>
      </x:c>
      <x:c r="AG868" s="18" t="n">
        <x:v>-0.11665219126311592</x:v>
      </x:c>
      <x:c r="AH868" t="str">
        <x:v>Below Target</x:v>
      </x:c>
    </x:row>
    <x:row r="869">
      <x:c r="A869" t="str">
        <x:v>TXN-000866</x:v>
      </x:c>
      <x:c r="B869" s="14" t="d">
        <x:v>2025-09-25T00:00:00.000Z</x:v>
      </x:c>
      <x:c r="C869" t="n">
        <x:v>2025</x:v>
      </x:c>
      <x:c r="D869" t="str">
        <x:v>Q3</x:v>
      </x:c>
      <x:c r="E869" t="n">
        <x:v>9</x:v>
      </x:c>
      <x:c r="F869" t="str">
        <x:v>September</x:v>
      </x:c>
      <x:c r="G869" s="15" t="d">
        <x:v>2025-09-01T00:00:00.000Z</x:v>
      </x:c>
      <x:c r="H869" t="str">
        <x:v>2025-09</x:v>
      </x:c>
      <x:c r="I869" t="str">
        <x:v>Kenya</x:v>
      </x:c>
      <x:c r="J869" t="str">
        <x:v>Africa</x:v>
      </x:c>
      <x:c r="K869" t="str">
        <x:v>KES</x:v>
      </x:c>
      <x:c r="L869" t="str">
        <x:v>Tanqueray</x:v>
      </x:c>
      <x:c r="M869" t="str">
        <x:v>Gin</x:v>
      </x:c>
      <x:c r="N869" t="str">
        <x:v>On-Trade</x:v>
      </x:c>
      <x:c r="O869" t="str">
        <x:v>Distributor</x:v>
      </x:c>
      <x:c r="P869" t="str">
        <x:v>SR-030</x:v>
      </x:c>
      <x:c r="Q869" s="16" t="n">
        <x:v>45</x:v>
      </x:c>
      <x:c r="R869" s="17" t="n">
        <x:v>31.43</x:v>
      </x:c>
      <x:c r="S869" s="18" t="n">
        <x:v>0.02</x:v>
      </x:c>
      <x:c r="T869" s="17" t="n">
        <x:v>1414.13</x:v>
      </x:c>
      <x:c r="U869" s="17" t="n">
        <x:v>1385.85</x:v>
      </x:c>
      <x:c r="V869" s="17" t="n">
        <x:v>583.53</x:v>
      </x:c>
      <x:c r="W869" s="17" t="n">
        <x:v>802.31</x:v>
      </x:c>
      <x:c r="X869" s="18" t="n">
        <x:v>0.5789</x:v>
      </x:c>
      <x:c r="Y869" s="17" t="n">
        <x:v>1292.74</x:v>
      </x:c>
      <x:c r="Z869" s="18" t="n">
        <x:v>1.072</x:v>
      </x:c>
      <x:c r="AA869" s="18" t="n">
        <x:v>-0.0054</x:v>
      </x:c>
      <x:c r="AB869" t="str">
        <x:v>No</x:v>
      </x:c>
      <x:c r="AC869" t="str">
        <x:v>Premium Core</x:v>
      </x:c>
      <x:c r="AD869" s="18" t="n">
        <x:v>0.5789298986181766</x:v>
      </x:c>
      <x:c r="AE869" s="18" t="n">
        <x:v>1.0720253105806272</x:v>
      </x:c>
      <x:c r="AF869" s="17" t="n">
        <x:v>93.1099999999999</x:v>
      </x:c>
      <x:c r="AG869" s="18" t="n">
        <x:v>0.07202531058062711</x:v>
      </x:c>
      <x:c r="AH869" t="str">
        <x:v>Above Target</x:v>
      </x:c>
    </x:row>
    <x:row r="870">
      <x:c r="A870" t="str">
        <x:v>TXN-000867</x:v>
      </x:c>
      <x:c r="B870" s="14" t="d">
        <x:v>2023-08-16T00:00:00.000Z</x:v>
      </x:c>
      <x:c r="C870" t="n">
        <x:v>2023</x:v>
      </x:c>
      <x:c r="D870" t="str">
        <x:v>Q3</x:v>
      </x:c>
      <x:c r="E870" t="n">
        <x:v>8</x:v>
      </x:c>
      <x:c r="F870" t="str">
        <x:v>August</x:v>
      </x:c>
      <x:c r="G870" s="15" t="d">
        <x:v>2023-08-01T00:00:00.000Z</x:v>
      </x:c>
      <x:c r="H870" t="str">
        <x:v>2023-08</x:v>
      </x:c>
      <x:c r="I870" t="str">
        <x:v>United Kingdom</x:v>
      </x:c>
      <x:c r="J870" t="str">
        <x:v>Europe</x:v>
      </x:c>
      <x:c r="K870" t="str">
        <x:v>GBP</x:v>
      </x:c>
      <x:c r="L870" t="str">
        <x:v>Don Julio</x:v>
      </x:c>
      <x:c r="M870" t="str">
        <x:v>Tequila</x:v>
      </x:c>
      <x:c r="N870" t="str">
        <x:v>On-Trade</x:v>
      </x:c>
      <x:c r="O870" t="str">
        <x:v>Distributor</x:v>
      </x:c>
      <x:c r="P870" t="str">
        <x:v>SR-057</x:v>
      </x:c>
      <x:c r="Q870" s="16" t="n">
        <x:v>57</x:v>
      </x:c>
      <x:c r="R870" s="17" t="n">
        <x:v>58.83</x:v>
      </x:c>
      <x:c r="S870" s="18" t="n">
        <x:v>0</x:v>
      </x:c>
      <x:c r="T870" s="17" t="n">
        <x:v>3353.19</x:v>
      </x:c>
      <x:c r="U870" s="17" t="n">
        <x:v>3353.19</x:v>
      </x:c>
      <x:c r="V870" s="17" t="n">
        <x:v>1230.56</x:v>
      </x:c>
      <x:c r="W870" s="17" t="n">
        <x:v>2122.63</x:v>
      </x:c>
      <x:c r="X870" s="18" t="n">
        <x:v>0.633</x:v>
      </x:c>
      <x:c r="Y870" s="17" t="n">
        <x:v>3177.08</x:v>
      </x:c>
      <x:c r="Z870" s="18" t="n">
        <x:v>1.0554</x:v>
      </x:c>
      <x:c r="AA870" s="18" t="n">
        <x:v>0.0875</x:v>
      </x:c>
      <x:c r="AB870" t="str">
        <x:v>No</x:v>
      </x:c>
      <x:c r="AC870" t="str">
        <x:v>Luxury / Reserve</x:v>
      </x:c>
      <x:c r="AD870" s="18" t="n">
        <x:v>0.6330181111121053</x:v>
      </x:c>
      <x:c r="AE870" s="18" t="n">
        <x:v>1.0554314024198321</x:v>
      </x:c>
      <x:c r="AF870" s="17" t="n">
        <x:v>176.11000000000013</x:v>
      </x:c>
      <x:c r="AG870" s="18" t="n">
        <x:v>0.05543140241983209</x:v>
      </x:c>
      <x:c r="AH870" t="str">
        <x:v>Above Target</x:v>
      </x:c>
    </x:row>
    <x:row r="871">
      <x:c r="A871" t="str">
        <x:v>TXN-000868</x:v>
      </x:c>
      <x:c r="B871" s="14" t="d">
        <x:v>2025-11-12T00:00:00.000Z</x:v>
      </x:c>
      <x:c r="C871" t="n">
        <x:v>2025</x:v>
      </x:c>
      <x:c r="D871" t="str">
        <x:v>Q4</x:v>
      </x:c>
      <x:c r="E871" t="n">
        <x:v>11</x:v>
      </x:c>
      <x:c r="F871" t="str">
        <x:v>November</x:v>
      </x:c>
      <x:c r="G871" s="15" t="d">
        <x:v>2025-11-01T00:00:00.000Z</x:v>
      </x:c>
      <x:c r="H871" t="str">
        <x:v>2025-11</x:v>
      </x:c>
      <x:c r="I871" t="str">
        <x:v>Germany</x:v>
      </x:c>
      <x:c r="J871" t="str">
        <x:v>Europe</x:v>
      </x:c>
      <x:c r="K871" t="str">
        <x:v>EUR</x:v>
      </x:c>
      <x:c r="L871" t="str">
        <x:v>Cîroc</x:v>
      </x:c>
      <x:c r="M871" t="str">
        <x:v>Vodka</x:v>
      </x:c>
      <x:c r="N871" t="str">
        <x:v>On-Trade</x:v>
      </x:c>
      <x:c r="O871" t="str">
        <x:v>Key Account</x:v>
      </x:c>
      <x:c r="P871" t="str">
        <x:v>SR-035</x:v>
      </x:c>
      <x:c r="Q871" s="16" t="n">
        <x:v>17</x:v>
      </x:c>
      <x:c r="R871" s="17" t="n">
        <x:v>40.21</x:v>
      </x:c>
      <x:c r="S871" s="18" t="n">
        <x:v>0</x:v>
      </x:c>
      <x:c r="T871" s="17" t="n">
        <x:v>683.52</x:v>
      </x:c>
      <x:c r="U871" s="17" t="n">
        <x:v>683.52</x:v>
      </x:c>
      <x:c r="V871" s="17" t="n">
        <x:v>285.62</x:v>
      </x:c>
      <x:c r="W871" s="17" t="n">
        <x:v>397.9</x:v>
      </x:c>
      <x:c r="X871" s="18" t="n">
        <x:v>0.5821</x:v>
      </x:c>
      <x:c r="Y871" s="17" t="n">
        <x:v>623.52</x:v>
      </x:c>
      <x:c r="Z871" s="18" t="n">
        <x:v>1.0962</x:v>
      </x:c>
      <x:c r="AA871" s="18" t="n">
        <x:v>0.0436</x:v>
      </x:c>
      <x:c r="AB871" t="str">
        <x:v>No</x:v>
      </x:c>
      <x:c r="AC871" t="str">
        <x:v>Luxury / Reserve</x:v>
      </x:c>
      <x:c r="AD871" s="18" t="n">
        <x:v>0.5821336610486891</x:v>
      </x:c>
      <x:c r="AE871" s="18" t="n">
        <x:v>1.0962278675904542</x:v>
      </x:c>
      <x:c r="AF871" s="17" t="n">
        <x:v>60</x:v>
      </x:c>
      <x:c r="AG871" s="18" t="n">
        <x:v>0.0962278675904542</x:v>
      </x:c>
      <x:c r="AH871" t="str">
        <x:v>Above Target</x:v>
      </x:c>
    </x:row>
    <x:row r="872">
      <x:c r="A872" t="str">
        <x:v>TXN-000869</x:v>
      </x:c>
      <x:c r="B872" s="14" t="d">
        <x:v>2024-04-16T00:00:00.000Z</x:v>
      </x:c>
      <x:c r="C872" t="n">
        <x:v>2024</x:v>
      </x:c>
      <x:c r="D872" t="str">
        <x:v>Q2</x:v>
      </x:c>
      <x:c r="E872" t="n">
        <x:v>4</x:v>
      </x:c>
      <x:c r="F872" t="str">
        <x:v>April</x:v>
      </x:c>
      <x:c r="G872" s="15" t="d">
        <x:v>2024-04-01T00:00:00.000Z</x:v>
      </x:c>
      <x:c r="H872" t="str">
        <x:v>2024-04</x:v>
      </x:c>
      <x:c r="I872" t="str">
        <x:v>South Africa</x:v>
      </x:c>
      <x:c r="J872" t="str">
        <x:v>Africa</x:v>
      </x:c>
      <x:c r="K872" t="str">
        <x:v>ZAR</x:v>
      </x:c>
      <x:c r="L872" t="str">
        <x:v>J&amp;B</x:v>
      </x:c>
      <x:c r="M872" t="str">
        <x:v>Scotch Whisky</x:v>
      </x:c>
      <x:c r="N872" t="str">
        <x:v>On-Trade</x:v>
      </x:c>
      <x:c r="O872" t="str">
        <x:v>Independent Retailer</x:v>
      </x:c>
      <x:c r="P872" t="str">
        <x:v>SR-040</x:v>
      </x:c>
      <x:c r="Q872" s="16" t="n">
        <x:v>24</x:v>
      </x:c>
      <x:c r="R872" s="17" t="n">
        <x:v>24.95</x:v>
      </x:c>
      <x:c r="S872" s="18" t="n">
        <x:v>0.03</x:v>
      </x:c>
      <x:c r="T872" s="17" t="n">
        <x:v>598.74</x:v>
      </x:c>
      <x:c r="U872" s="17" t="n">
        <x:v>580.78</x:v>
      </x:c>
      <x:c r="V872" s="17" t="n">
        <x:v>270.21</x:v>
      </x:c>
      <x:c r="W872" s="17" t="n">
        <x:v>310.57</x:v>
      </x:c>
      <x:c r="X872" s="18" t="n">
        <x:v>0.5347</x:v>
      </x:c>
      <x:c r="Y872" s="17" t="n">
        <x:v>630.83</x:v>
      </x:c>
      <x:c r="Z872" s="18" t="n">
        <x:v>0.9207</x:v>
      </x:c>
      <x:c r="AA872" s="18" t="n">
        <x:v>0.0515</x:v>
      </x:c>
      <x:c r="AB872" t="str">
        <x:v>No</x:v>
      </x:c>
      <x:c r="AC872" t="str">
        <x:v>Core</x:v>
      </x:c>
      <x:c r="AD872" s="18" t="n">
        <x:v>0.5347463755638968</x:v>
      </x:c>
      <x:c r="AE872" s="18" t="n">
        <x:v>0.9206600827481254</x:v>
      </x:c>
      <x:c r="AF872" s="17" t="n">
        <x:v>-50.05000000000007</x:v>
      </x:c>
      <x:c r="AG872" s="18" t="n">
        <x:v>-0.07933991725187461</x:v>
      </x:c>
      <x:c r="AH872" t="str">
        <x:v>Below Target</x:v>
      </x:c>
    </x:row>
    <x:row r="873">
      <x:c r="A873" t="str">
        <x:v>TXN-000870</x:v>
      </x:c>
      <x:c r="B873" s="14" t="d">
        <x:v>2025-05-18T00:00:00.000Z</x:v>
      </x:c>
      <x:c r="C873" t="n">
        <x:v>2025</x:v>
      </x:c>
      <x:c r="D873" t="str">
        <x:v>Q2</x:v>
      </x:c>
      <x:c r="E873" t="n">
        <x:v>5</x:v>
      </x:c>
      <x:c r="F873" t="str">
        <x:v>May</x:v>
      </x:c>
      <x:c r="G873" s="15" t="d">
        <x:v>2025-05-01T00:00:00.000Z</x:v>
      </x:c>
      <x:c r="H873" t="str">
        <x:v>2025-05</x:v>
      </x:c>
      <x:c r="I873" t="str">
        <x:v>India</x:v>
      </x:c>
      <x:c r="J873" t="str">
        <x:v>Asia Pacific</x:v>
      </x:c>
      <x:c r="K873" t="str">
        <x:v>INR</x:v>
      </x:c>
      <x:c r="L873" t="str">
        <x:v>Guinness</x:v>
      </x:c>
      <x:c r="M873" t="str">
        <x:v>Beer / Stout</x:v>
      </x:c>
      <x:c r="N873" t="str">
        <x:v>Duty Free / Travel Retail</x:v>
      </x:c>
      <x:c r="O873" t="str">
        <x:v>Hospitality Group</x:v>
      </x:c>
      <x:c r="P873" t="str">
        <x:v>SR-047</x:v>
      </x:c>
      <x:c r="Q873" s="16" t="n">
        <x:v>51</x:v>
      </x:c>
      <x:c r="R873" s="17" t="n">
        <x:v>8.34</x:v>
      </x:c>
      <x:c r="S873" s="18" t="n">
        <x:v>0</x:v>
      </x:c>
      <x:c r="T873" s="17" t="n">
        <x:v>425.5</x:v>
      </x:c>
      <x:c r="U873" s="17" t="n">
        <x:v>425.5</x:v>
      </x:c>
      <x:c r="V873" s="17" t="n">
        <x:v>215.05</x:v>
      </x:c>
      <x:c r="W873" s="17" t="n">
        <x:v>210.45</x:v>
      </x:c>
      <x:c r="X873" s="18" t="n">
        <x:v>0.4946</x:v>
      </x:c>
      <x:c r="Y873" s="17" t="n">
        <x:v>456.86</x:v>
      </x:c>
      <x:c r="Z873" s="18" t="n">
        <x:v>0.9313</x:v>
      </x:c>
      <x:c r="AA873" s="18" t="n">
        <x:v>-0.0083</x:v>
      </x:c>
      <x:c r="AB873" t="str">
        <x:v>No</x:v>
      </x:c>
      <x:c r="AC873" t="str">
        <x:v>Core</x:v>
      </x:c>
      <x:c r="AD873" s="18" t="n">
        <x:v>0.4945945945945946</x:v>
      </x:c>
      <x:c r="AE873" s="18" t="n">
        <x:v>0.9313575274701221</x:v>
      </x:c>
      <x:c r="AF873" s="17" t="n">
        <x:v>-31.360000000000014</x:v>
      </x:c>
      <x:c r="AG873" s="18" t="n">
        <x:v>-0.06864247252987789</x:v>
      </x:c>
      <x:c r="AH873" t="str">
        <x:v>Below Target</x:v>
      </x:c>
    </x:row>
    <x:row r="874">
      <x:c r="A874" t="str">
        <x:v>TXN-000871</x:v>
      </x:c>
      <x:c r="B874" s="14" t="d">
        <x:v>2026-06-09T00:00:00.000Z</x:v>
      </x:c>
      <x:c r="C874" t="n">
        <x:v>2026</x:v>
      </x:c>
      <x:c r="D874" t="str">
        <x:v>Q2</x:v>
      </x:c>
      <x:c r="E874" t="n">
        <x:v>6</x:v>
      </x:c>
      <x:c r="F874" t="str">
        <x:v>June</x:v>
      </x:c>
      <x:c r="G874" s="15" t="d">
        <x:v>2026-06-01T00:00:00.000Z</x:v>
      </x:c>
      <x:c r="H874" t="str">
        <x:v>2026-06</x:v>
      </x:c>
      <x:c r="I874" t="str">
        <x:v>Mexico</x:v>
      </x:c>
      <x:c r="J874" t="str">
        <x:v>Latin America &amp; Caribbean</x:v>
      </x:c>
      <x:c r="K874" t="str">
        <x:v>MXN</x:v>
      </x:c>
      <x:c r="L874" t="str">
        <x:v>Johnnie Walker</x:v>
      </x:c>
      <x:c r="M874" t="str">
        <x:v>Scotch Whisky</x:v>
      </x:c>
      <x:c r="N874" t="str">
        <x:v>E-commerce</x:v>
      </x:c>
      <x:c r="O874" t="str">
        <x:v>Independent Retailer</x:v>
      </x:c>
      <x:c r="P874" t="str">
        <x:v>SR-016</x:v>
      </x:c>
      <x:c r="Q874" s="16" t="n">
        <x:v>167</x:v>
      </x:c>
      <x:c r="R874" s="17" t="n">
        <x:v>35.24</x:v>
      </x:c>
      <x:c r="S874" s="18" t="n">
        <x:v>0</x:v>
      </x:c>
      <x:c r="T874" s="17" t="n">
        <x:v>5884.51</x:v>
      </x:c>
      <x:c r="U874" s="17" t="n">
        <x:v>5884.51</x:v>
      </x:c>
      <x:c r="V874" s="17" t="n">
        <x:v>2729.47</x:v>
      </x:c>
      <x:c r="W874" s="17" t="n">
        <x:v>3155.05</x:v>
      </x:c>
      <x:c r="X874" s="18" t="n">
        <x:v>0.5362</x:v>
      </x:c>
      <x:c r="Y874" s="17" t="n">
        <x:v>5937.14</x:v>
      </x:c>
      <x:c r="Z874" s="18" t="n">
        <x:v>0.9911</x:v>
      </x:c>
      <x:c r="AA874" s="18" t="n">
        <x:v>0.0469</x:v>
      </x:c>
      <x:c r="AB874" t="str">
        <x:v>No</x:v>
      </x:c>
      <x:c r="AC874" t="str">
        <x:v>Luxury / Reserve</x:v>
      </x:c>
      <x:c r="AD874" s="18" t="n">
        <x:v>0.5361618894351441</x:v>
      </x:c>
      <x:c r="AE874" s="18" t="n">
        <x:v>0.9911354625290965</x:v>
      </x:c>
      <x:c r="AF874" s="17" t="n">
        <x:v>-52.63000000000011</x:v>
      </x:c>
      <x:c r="AG874" s="18" t="n">
        <x:v>-0.008864537470903516</x:v>
      </x:c>
      <x:c r="AH874" t="str">
        <x:v>Below Target</x:v>
      </x:c>
    </x:row>
    <x:row r="875">
      <x:c r="A875" t="str">
        <x:v>TXN-000872</x:v>
      </x:c>
      <x:c r="B875" s="14" t="d">
        <x:v>2024-12-18T00:00:00.000Z</x:v>
      </x:c>
      <x:c r="C875" t="n">
        <x:v>2024</x:v>
      </x:c>
      <x:c r="D875" t="str">
        <x:v>Q4</x:v>
      </x:c>
      <x:c r="E875" t="n">
        <x:v>12</x:v>
      </x:c>
      <x:c r="F875" t="str">
        <x:v>December</x:v>
      </x:c>
      <x:c r="G875" s="15" t="d">
        <x:v>2024-12-01T00:00:00.000Z</x:v>
      </x:c>
      <x:c r="H875" t="str">
        <x:v>2024-12</x:v>
      </x:c>
      <x:c r="I875" t="str">
        <x:v>United Kingdom</x:v>
      </x:c>
      <x:c r="J875" t="str">
        <x:v>Europe</x:v>
      </x:c>
      <x:c r="K875" t="str">
        <x:v>GBP</x:v>
      </x:c>
      <x:c r="L875" t="str">
        <x:v>J&amp;B</x:v>
      </x:c>
      <x:c r="M875" t="str">
        <x:v>Scotch Whisky</x:v>
      </x:c>
      <x:c r="N875" t="str">
        <x:v>On-Trade</x:v>
      </x:c>
      <x:c r="O875" t="str">
        <x:v>Hospitality Group</x:v>
      </x:c>
      <x:c r="P875" t="str">
        <x:v>SR-039</x:v>
      </x:c>
      <x:c r="Q875" s="16" t="n">
        <x:v>69</x:v>
      </x:c>
      <x:c r="R875" s="17" t="n">
        <x:v>26.75</x:v>
      </x:c>
      <x:c r="S875" s="18" t="n">
        <x:v>0</x:v>
      </x:c>
      <x:c r="T875" s="17" t="n">
        <x:v>1845.42</x:v>
      </x:c>
      <x:c r="U875" s="17" t="n">
        <x:v>1845.42</x:v>
      </x:c>
      <x:c r="V875" s="17" t="n">
        <x:v>901.59</x:v>
      </x:c>
      <x:c r="W875" s="17" t="n">
        <x:v>943.83</x:v>
      </x:c>
      <x:c r="X875" s="18" t="n">
        <x:v>0.5114</x:v>
      </x:c>
      <x:c r="Y875" s="17" t="n">
        <x:v>1912.42</x:v>
      </x:c>
      <x:c r="Z875" s="18" t="n">
        <x:v>0.965</x:v>
      </x:c>
      <x:c r="AA875" s="18" t="n">
        <x:v>0.0885</x:v>
      </x:c>
      <x:c r="AB875" t="str">
        <x:v>No</x:v>
      </x:c>
      <x:c r="AC875" t="str">
        <x:v>Core</x:v>
      </x:c>
      <x:c r="AD875" s="18" t="n">
        <x:v>0.5114445492083103</x:v>
      </x:c>
      <x:c r="AE875" s="18" t="n">
        <x:v>0.9649658547808536</x:v>
      </x:c>
      <x:c r="AF875" s="17" t="n">
        <x:v>-67</x:v>
      </x:c>
      <x:c r="AG875" s="18" t="n">
        <x:v>-0.03503414521914642</x:v>
      </x:c>
      <x:c r="AH875" t="str">
        <x:v>Below Target</x:v>
      </x:c>
    </x:row>
    <x:row r="876">
      <x:c r="A876" t="str">
        <x:v>TXN-000873</x:v>
      </x:c>
      <x:c r="B876" s="14" t="d">
        <x:v>2025-08-22T00:00:00.000Z</x:v>
      </x:c>
      <x:c r="C876" t="n">
        <x:v>2025</x:v>
      </x:c>
      <x:c r="D876" t="str">
        <x:v>Q3</x:v>
      </x:c>
      <x:c r="E876" t="n">
        <x:v>8</x:v>
      </x:c>
      <x:c r="F876" t="str">
        <x:v>August</x:v>
      </x:c>
      <x:c r="G876" s="15" t="d">
        <x:v>2025-08-01T00:00:00.000Z</x:v>
      </x:c>
      <x:c r="H876" t="str">
        <x:v>2025-08</x:v>
      </x:c>
      <x:c r="I876" t="str">
        <x:v>France</x:v>
      </x:c>
      <x:c r="J876" t="str">
        <x:v>Europe</x:v>
      </x:c>
      <x:c r="K876" t="str">
        <x:v>EUR</x:v>
      </x:c>
      <x:c r="L876" t="str">
        <x:v>Tanqueray</x:v>
      </x:c>
      <x:c r="M876" t="str">
        <x:v>Gin</x:v>
      </x:c>
      <x:c r="N876" t="str">
        <x:v>Wholesale</x:v>
      </x:c>
      <x:c r="O876" t="str">
        <x:v>E-commerce Partner</x:v>
      </x:c>
      <x:c r="P876" t="str">
        <x:v>SR-017</x:v>
      </x:c>
      <x:c r="Q876" s="16" t="n">
        <x:v>106</x:v>
      </x:c>
      <x:c r="R876" s="17" t="n">
        <x:v>26.51</x:v>
      </x:c>
      <x:c r="S876" s="18" t="n">
        <x:v>0.1</x:v>
      </x:c>
      <x:c r="T876" s="17" t="n">
        <x:v>2809.62</x:v>
      </x:c>
      <x:c r="U876" s="17" t="n">
        <x:v>2528.66</x:v>
      </x:c>
      <x:c r="V876" s="17" t="n">
        <x:v>1103.85</x:v>
      </x:c>
      <x:c r="W876" s="17" t="n">
        <x:v>1424.81</x:v>
      </x:c>
      <x:c r="X876" s="18" t="n">
        <x:v>0.5635</x:v>
      </x:c>
      <x:c r="Y876" s="17" t="n">
        <x:v>2302.73</x:v>
      </x:c>
      <x:c r="Z876" s="18" t="n">
        <x:v>1.0981</x:v>
      </x:c>
      <x:c r="AA876" s="18" t="n">
        <x:v>0.0924</x:v>
      </x:c>
      <x:c r="AB876" t="str">
        <x:v>Yes</x:v>
      </x:c>
      <x:c r="AC876" t="str">
        <x:v>Premium Core</x:v>
      </x:c>
      <x:c r="AD876" s="18" t="n">
        <x:v>0.5634644436183591</x:v>
      </x:c>
      <x:c r="AE876" s="18" t="n">
        <x:v>1.0981139777568363</x:v>
      </x:c>
      <x:c r="AF876" s="17" t="n">
        <x:v>225.92999999999984</x:v>
      </x:c>
      <x:c r="AG876" s="18" t="n">
        <x:v>0.09811397775683638</x:v>
      </x:c>
      <x:c r="AH876" t="str">
        <x:v>Above Target</x:v>
      </x:c>
    </x:row>
    <x:row r="877">
      <x:c r="A877" t="str">
        <x:v>TXN-000874</x:v>
      </x:c>
      <x:c r="B877" s="14" t="d">
        <x:v>2023-08-20T00:00:00.000Z</x:v>
      </x:c>
      <x:c r="C877" t="n">
        <x:v>2023</x:v>
      </x:c>
      <x:c r="D877" t="str">
        <x:v>Q3</x:v>
      </x:c>
      <x:c r="E877" t="n">
        <x:v>8</x:v>
      </x:c>
      <x:c r="F877" t="str">
        <x:v>August</x:v>
      </x:c>
      <x:c r="G877" s="15" t="d">
        <x:v>2023-08-01T00:00:00.000Z</x:v>
      </x:c>
      <x:c r="H877" t="str">
        <x:v>2023-08</x:v>
      </x:c>
      <x:c r="I877" t="str">
        <x:v>Brazil</x:v>
      </x:c>
      <x:c r="J877" t="str">
        <x:v>Latin America &amp; Caribbean</x:v>
      </x:c>
      <x:c r="K877" t="str">
        <x:v>BRL</x:v>
      </x:c>
      <x:c r="L877" t="str">
        <x:v>Tanqueray</x:v>
      </x:c>
      <x:c r="M877" t="str">
        <x:v>Gin</x:v>
      </x:c>
      <x:c r="N877" t="str">
        <x:v>On-Trade</x:v>
      </x:c>
      <x:c r="O877" t="str">
        <x:v>Hospitality Group</x:v>
      </x:c>
      <x:c r="P877" t="str">
        <x:v>SR-032</x:v>
      </x:c>
      <x:c r="Q877" s="16" t="n">
        <x:v>63</x:v>
      </x:c>
      <x:c r="R877" s="17" t="n">
        <x:v>33.06</x:v>
      </x:c>
      <x:c r="S877" s="18" t="n">
        <x:v>0.15</x:v>
      </x:c>
      <x:c r="T877" s="17" t="n">
        <x:v>2082.59</x:v>
      </x:c>
      <x:c r="U877" s="17" t="n">
        <x:v>1770.2</x:v>
      </x:c>
      <x:c r="V877" s="17" t="n">
        <x:v>799.15</x:v>
      </x:c>
      <x:c r="W877" s="17" t="n">
        <x:v>971.06</x:v>
      </x:c>
      <x:c r="X877" s="18" t="n">
        <x:v>0.5486</x:v>
      </x:c>
      <x:c r="Y877" s="17" t="n">
        <x:v>1704.24</x:v>
      </x:c>
      <x:c r="Z877" s="18" t="n">
        <x:v>1.0387</x:v>
      </x:c>
      <x:c r="AA877" s="18" t="n">
        <x:v>0.0923</x:v>
      </x:c>
      <x:c r="AB877" t="str">
        <x:v>Yes</x:v>
      </x:c>
      <x:c r="AC877" t="str">
        <x:v>Premium Core</x:v>
      </x:c>
      <x:c r="AD877" s="18" t="n">
        <x:v>0.5485594848039769</x:v>
      </x:c>
      <x:c r="AE877" s="18" t="n">
        <x:v>1.0387034689949772</x:v>
      </x:c>
      <x:c r="AF877" s="17" t="n">
        <x:v>65.96000000000004</x:v>
      </x:c>
      <x:c r="AG877" s="18" t="n">
        <x:v>0.03870346899497725</x:v>
      </x:c>
      <x:c r="AH877" t="str">
        <x:v>Above Target</x:v>
      </x:c>
    </x:row>
    <x:row r="878">
      <x:c r="A878" t="str">
        <x:v>TXN-000875</x:v>
      </x:c>
      <x:c r="B878" s="14" t="d">
        <x:v>2025-06-04T00:00:00.000Z</x:v>
      </x:c>
      <x:c r="C878" t="n">
        <x:v>2025</x:v>
      </x:c>
      <x:c r="D878" t="str">
        <x:v>Q2</x:v>
      </x:c>
      <x:c r="E878" t="n">
        <x:v>6</x:v>
      </x:c>
      <x:c r="F878" t="str">
        <x:v>June</x:v>
      </x:c>
      <x:c r="G878" s="15" t="d">
        <x:v>2025-06-01T00:00:00.000Z</x:v>
      </x:c>
      <x:c r="H878" t="str">
        <x:v>2025-06</x:v>
      </x:c>
      <x:c r="I878" t="str">
        <x:v>United States</x:v>
      </x:c>
      <x:c r="J878" t="str">
        <x:v>North America</x:v>
      </x:c>
      <x:c r="K878" t="str">
        <x:v>USD</x:v>
      </x:c>
      <x:c r="L878" t="str">
        <x:v>Captain Morgan</x:v>
      </x:c>
      <x:c r="M878" t="str">
        <x:v>Rum</x:v>
      </x:c>
      <x:c r="N878" t="str">
        <x:v>Wholesale</x:v>
      </x:c>
      <x:c r="O878" t="str">
        <x:v>Distributor</x:v>
      </x:c>
      <x:c r="P878" t="str">
        <x:v>SR-001</x:v>
      </x:c>
      <x:c r="Q878" s="16" t="n">
        <x:v>295</x:v>
      </x:c>
      <x:c r="R878" s="17" t="n">
        <x:v>17.49</x:v>
      </x:c>
      <x:c r="S878" s="18" t="n">
        <x:v>0.03</x:v>
      </x:c>
      <x:c r="T878" s="17" t="n">
        <x:v>5160.97</x:v>
      </x:c>
      <x:c r="U878" s="17" t="n">
        <x:v>5006.14</x:v>
      </x:c>
      <x:c r="V878" s="17" t="n">
        <x:v>2421.53</x:v>
      </x:c>
      <x:c r="W878" s="17" t="n">
        <x:v>2584.61</x:v>
      </x:c>
      <x:c r="X878" s="18" t="n">
        <x:v>0.5163</x:v>
      </x:c>
      <x:c r="Y878" s="17" t="n">
        <x:v>4832.55</x:v>
      </x:c>
      <x:c r="Z878" s="18" t="n">
        <x:v>1.0359</x:v>
      </x:c>
      <x:c r="AA878" s="18" t="n">
        <x:v>0.0153</x:v>
      </x:c>
      <x:c r="AB878" t="str">
        <x:v>No</x:v>
      </x:c>
      <x:c r="AC878" t="str">
        <x:v>Core</x:v>
      </x:c>
      <x:c r="AD878" s="18" t="n">
        <x:v>0.5162879983380408</x:v>
      </x:c>
      <x:c r="AE878" s="18" t="n">
        <x:v>1.035920994092146</x:v>
      </x:c>
      <x:c r="AF878" s="17" t="n">
        <x:v>173.59000000000015</x:v>
      </x:c>
      <x:c r="AG878" s="18" t="n">
        <x:v>0.035920994092146</x:v>
      </x:c>
      <x:c r="AH878" t="str">
        <x:v>Above Target</x:v>
      </x:c>
    </x:row>
    <x:row r="879">
      <x:c r="A879" t="str">
        <x:v>TXN-000876</x:v>
      </x:c>
      <x:c r="B879" s="14" t="d">
        <x:v>2023-07-27T00:00:00.000Z</x:v>
      </x:c>
      <x:c r="C879" t="n">
        <x:v>2023</x:v>
      </x:c>
      <x:c r="D879" t="str">
        <x:v>Q3</x:v>
      </x:c>
      <x:c r="E879" t="n">
        <x:v>7</x:v>
      </x:c>
      <x:c r="F879" t="str">
        <x:v>July</x:v>
      </x:c>
      <x:c r="G879" s="15" t="d">
        <x:v>2023-07-01T00:00:00.000Z</x:v>
      </x:c>
      <x:c r="H879" t="str">
        <x:v>2023-07</x:v>
      </x:c>
      <x:c r="I879" t="str">
        <x:v>Nigeria</x:v>
      </x:c>
      <x:c r="J879" t="str">
        <x:v>Africa</x:v>
      </x:c>
      <x:c r="K879" t="str">
        <x:v>NGN</x:v>
      </x:c>
      <x:c r="L879" t="str">
        <x:v>Tanqueray</x:v>
      </x:c>
      <x:c r="M879" t="str">
        <x:v>Gin</x:v>
      </x:c>
      <x:c r="N879" t="str">
        <x:v>Off-Trade</x:v>
      </x:c>
      <x:c r="O879" t="str">
        <x:v>Independent Retailer</x:v>
      </x:c>
      <x:c r="P879" t="str">
        <x:v>SR-060</x:v>
      </x:c>
      <x:c r="Q879" s="16" t="n">
        <x:v>55</x:v>
      </x:c>
      <x:c r="R879" s="17" t="n">
        <x:v>27.13</x:v>
      </x:c>
      <x:c r="S879" s="18" t="n">
        <x:v>0.12</x:v>
      </x:c>
      <x:c r="T879" s="17" t="n">
        <x:v>1492.14</x:v>
      </x:c>
      <x:c r="U879" s="17" t="n">
        <x:v>1313.08</x:v>
      </x:c>
      <x:c r="V879" s="17" t="n">
        <x:v>588.24</x:v>
      </x:c>
      <x:c r="W879" s="17" t="n">
        <x:v>724.85</x:v>
      </x:c>
      <x:c r="X879" s="18" t="n">
        <x:v>0.552</x:v>
      </x:c>
      <x:c r="Y879" s="17" t="n">
        <x:v>1310.08</x:v>
      </x:c>
      <x:c r="Z879" s="18" t="n">
        <x:v>1.0023</x:v>
      </x:c>
      <x:c r="AA879" s="18" t="n">
        <x:v>0.0393</x:v>
      </x:c>
      <x:c r="AB879" t="str">
        <x:v>Yes</x:v>
      </x:c>
      <x:c r="AC879" t="str">
        <x:v>Premium Core</x:v>
      </x:c>
      <x:c r="AD879" s="18" t="n">
        <x:v>0.552022725195723</x:v>
      </x:c>
      <x:c r="AE879" s="18" t="n">
        <x:v>1.002289936492428</x:v>
      </x:c>
      <x:c r="AF879" s="17" t="n">
        <x:v>3</x:v>
      </x:c>
      <x:c r="AG879" s="18" t="n">
        <x:v>0.0022899364924279433</x:v>
      </x:c>
      <x:c r="AH879" t="str">
        <x:v>Above Target</x:v>
      </x:c>
    </x:row>
    <x:row r="880">
      <x:c r="A880" t="str">
        <x:v>TXN-000877</x:v>
      </x:c>
      <x:c r="B880" s="14" t="d">
        <x:v>2025-02-22T00:00:00.000Z</x:v>
      </x:c>
      <x:c r="C880" t="n">
        <x:v>2025</x:v>
      </x:c>
      <x:c r="D880" t="str">
        <x:v>Q1</x:v>
      </x:c>
      <x:c r="E880" t="n">
        <x:v>2</x:v>
      </x:c>
      <x:c r="F880" t="str">
        <x:v>February</x:v>
      </x:c>
      <x:c r="G880" s="15" t="d">
        <x:v>2025-02-01T00:00:00.000Z</x:v>
      </x:c>
      <x:c r="H880" t="str">
        <x:v>2025-02</x:v>
      </x:c>
      <x:c r="I880" t="str">
        <x:v>United Kingdom</x:v>
      </x:c>
      <x:c r="J880" t="str">
        <x:v>Europe</x:v>
      </x:c>
      <x:c r="K880" t="str">
        <x:v>GBP</x:v>
      </x:c>
      <x:c r="L880" t="str">
        <x:v>Johnnie Walker</x:v>
      </x:c>
      <x:c r="M880" t="str">
        <x:v>Scotch Whisky</x:v>
      </x:c>
      <x:c r="N880" t="str">
        <x:v>Wholesale</x:v>
      </x:c>
      <x:c r="O880" t="str">
        <x:v>Key Account</x:v>
      </x:c>
      <x:c r="P880" t="str">
        <x:v>SR-046</x:v>
      </x:c>
      <x:c r="Q880" s="16" t="n">
        <x:v>78</x:v>
      </x:c>
      <x:c r="R880" s="17" t="n">
        <x:v>31.83</x:v>
      </x:c>
      <x:c r="S880" s="18" t="n">
        <x:v>0</x:v>
      </x:c>
      <x:c r="T880" s="17" t="n">
        <x:v>2482.39</x:v>
      </x:c>
      <x:c r="U880" s="17" t="n">
        <x:v>2482.39</x:v>
      </x:c>
      <x:c r="V880" s="17" t="n">
        <x:v>1055.88</x:v>
      </x:c>
      <x:c r="W880" s="17" t="n">
        <x:v>1426.51</x:v>
      </x:c>
      <x:c r="X880" s="18" t="n">
        <x:v>0.5747</x:v>
      </x:c>
      <x:c r="Y880" s="17" t="n">
        <x:v>2623.86</x:v>
      </x:c>
      <x:c r="Z880" s="18" t="n">
        <x:v>0.9461</x:v>
      </x:c>
      <x:c r="AA880" s="18" t="n">
        <x:v>0.0887</x:v>
      </x:c>
      <x:c r="AB880" t="str">
        <x:v>No</x:v>
      </x:c>
      <x:c r="AC880" t="str">
        <x:v>Luxury / Reserve</x:v>
      </x:c>
      <x:c r="AD880" s="18" t="n">
        <x:v>0.5746518476145972</x:v>
      </x:c>
      <x:c r="AE880" s="18" t="n">
        <x:v>0.9460832513929858</x:v>
      </x:c>
      <x:c r="AF880" s="17" t="n">
        <x:v>-141.47000000000025</x:v>
      </x:c>
      <x:c r="AG880" s="18" t="n">
        <x:v>-0.05391674860701419</x:v>
      </x:c>
      <x:c r="AH880" t="str">
        <x:v>Below Target</x:v>
      </x:c>
    </x:row>
    <x:row r="881">
      <x:c r="A881" t="str">
        <x:v>TXN-000878</x:v>
      </x:c>
      <x:c r="B881" s="14" t="d">
        <x:v>2023-03-23T00:00:00.000Z</x:v>
      </x:c>
      <x:c r="C881" t="n">
        <x:v>2023</x:v>
      </x:c>
      <x:c r="D881" t="str">
        <x:v>Q1</x:v>
      </x:c>
      <x:c r="E881" t="n">
        <x:v>3</x:v>
      </x:c>
      <x:c r="F881" t="str">
        <x:v>March</x:v>
      </x:c>
      <x:c r="G881" s="15" t="d">
        <x:v>2023-03-01T00:00:00.000Z</x:v>
      </x:c>
      <x:c r="H881" t="str">
        <x:v>2023-03</x:v>
      </x:c>
      <x:c r="I881" t="str">
        <x:v>United States</x:v>
      </x:c>
      <x:c r="J881" t="str">
        <x:v>North America</x:v>
      </x:c>
      <x:c r="K881" t="str">
        <x:v>USD</x:v>
      </x:c>
      <x:c r="L881" t="str">
        <x:v>Crown Royal</x:v>
      </x:c>
      <x:c r="M881" t="str">
        <x:v>Canadian Whisky</x:v>
      </x:c>
      <x:c r="N881" t="str">
        <x:v>Wholesale</x:v>
      </x:c>
      <x:c r="O881" t="str">
        <x:v>E-commerce Partner</x:v>
      </x:c>
      <x:c r="P881" t="str">
        <x:v>SR-022</x:v>
      </x:c>
      <x:c r="Q881" s="16" t="n">
        <x:v>49</x:v>
      </x:c>
      <x:c r="R881" s="17" t="n">
        <x:v>28.49</x:v>
      </x:c>
      <x:c r="S881" s="18" t="n">
        <x:v>0.02</x:v>
      </x:c>
      <x:c r="T881" s="17" t="n">
        <x:v>1396.21</x:v>
      </x:c>
      <x:c r="U881" s="17" t="n">
        <x:v>1368.29</x:v>
      </x:c>
      <x:c r="V881" s="17" t="n">
        <x:v>652.41</x:v>
      </x:c>
      <x:c r="W881" s="17" t="n">
        <x:v>715.88</x:v>
      </x:c>
      <x:c r="X881" s="18" t="n">
        <x:v>0.5232</x:v>
      </x:c>
      <x:c r="Y881" s="17" t="n">
        <x:v>1433.15</x:v>
      </x:c>
      <x:c r="Z881" s="18" t="n">
        <x:v>0.9547</x:v>
      </x:c>
      <x:c r="AA881" s="18" t="n">
        <x:v>-0.0399</x:v>
      </x:c>
      <x:c r="AB881" t="str">
        <x:v>No</x:v>
      </x:c>
      <x:c r="AC881" t="str">
        <x:v>Premium Core</x:v>
      </x:c>
      <x:c r="AD881" s="18" t="n">
        <x:v>0.5231931827317309</x:v>
      </x:c>
      <x:c r="AE881" s="18" t="n">
        <x:v>0.954743048529463</x:v>
      </x:c>
      <x:c r="AF881" s="17" t="n">
        <x:v>-64.86000000000013</x:v>
      </x:c>
      <x:c r="AG881" s="18" t="n">
        <x:v>-0.045256951470537016</x:v>
      </x:c>
      <x:c r="AH881" t="str">
        <x:v>Below Target</x:v>
      </x:c>
    </x:row>
    <x:row r="882">
      <x:c r="A882" t="str">
        <x:v>TXN-000879</x:v>
      </x:c>
      <x:c r="B882" s="14" t="d">
        <x:v>2023-07-22T00:00:00.000Z</x:v>
      </x:c>
      <x:c r="C882" t="n">
        <x:v>2023</x:v>
      </x:c>
      <x:c r="D882" t="str">
        <x:v>Q3</x:v>
      </x:c>
      <x:c r="E882" t="n">
        <x:v>7</x:v>
      </x:c>
      <x:c r="F882" t="str">
        <x:v>July</x:v>
      </x:c>
      <x:c r="G882" s="15" t="d">
        <x:v>2023-07-01T00:00:00.000Z</x:v>
      </x:c>
      <x:c r="H882" t="str">
        <x:v>2023-07</x:v>
      </x:c>
      <x:c r="I882" t="str">
        <x:v>Spain</x:v>
      </x:c>
      <x:c r="J882" t="str">
        <x:v>Europe</x:v>
      </x:c>
      <x:c r="K882" t="str">
        <x:v>EUR</x:v>
      </x:c>
      <x:c r="L882" t="str">
        <x:v>Tanqueray</x:v>
      </x:c>
      <x:c r="M882" t="str">
        <x:v>Gin</x:v>
      </x:c>
      <x:c r="N882" t="str">
        <x:v>On-Trade</x:v>
      </x:c>
      <x:c r="O882" t="str">
        <x:v>Hospitality Group</x:v>
      </x:c>
      <x:c r="P882" t="str">
        <x:v>SR-021</x:v>
      </x:c>
      <x:c r="Q882" s="16" t="n">
        <x:v>90</x:v>
      </x:c>
      <x:c r="R882" s="17" t="n">
        <x:v>29.93</x:v>
      </x:c>
      <x:c r="S882" s="18" t="n">
        <x:v>0</x:v>
      </x:c>
      <x:c r="T882" s="17" t="n">
        <x:v>2694.12</x:v>
      </x:c>
      <x:c r="U882" s="17" t="n">
        <x:v>2694.12</x:v>
      </x:c>
      <x:c r="V882" s="17" t="n">
        <x:v>1124.55</x:v>
      </x:c>
      <x:c r="W882" s="17" t="n">
        <x:v>1569.57</x:v>
      </x:c>
      <x:c r="X882" s="18" t="n">
        <x:v>0.5826</x:v>
      </x:c>
      <x:c r="Y882" s="17" t="n">
        <x:v>2618.48</x:v>
      </x:c>
      <x:c r="Z882" s="18" t="n">
        <x:v>1.0289</x:v>
      </x:c>
      <x:c r="AA882" s="18" t="n">
        <x:v>0.0817</x:v>
      </x:c>
      <x:c r="AB882" t="str">
        <x:v>No</x:v>
      </x:c>
      <x:c r="AC882" t="str">
        <x:v>Premium Core</x:v>
      </x:c>
      <x:c r="AD882" s="18" t="n">
        <x:v>0.5825909759030778</x:v>
      </x:c>
      <x:c r="AE882" s="18" t="n">
        <x:v>1.0288869878708258</x:v>
      </x:c>
      <x:c r="AF882" s="17" t="n">
        <x:v>75.63999999999987</x:v>
      </x:c>
      <x:c r="AG882" s="18" t="n">
        <x:v>0.028886987870825775</x:v>
      </x:c>
      <x:c r="AH882" t="str">
        <x:v>Above Target</x:v>
      </x:c>
    </x:row>
    <x:row r="883">
      <x:c r="A883" t="str">
        <x:v>TXN-000880</x:v>
      </x:c>
      <x:c r="B883" s="14" t="d">
        <x:v>2025-07-27T00:00:00.000Z</x:v>
      </x:c>
      <x:c r="C883" t="n">
        <x:v>2025</x:v>
      </x:c>
      <x:c r="D883" t="str">
        <x:v>Q3</x:v>
      </x:c>
      <x:c r="E883" t="n">
        <x:v>7</x:v>
      </x:c>
      <x:c r="F883" t="str">
        <x:v>July</x:v>
      </x:c>
      <x:c r="G883" s="15" t="d">
        <x:v>2025-07-01T00:00:00.000Z</x:v>
      </x:c>
      <x:c r="H883" t="str">
        <x:v>2025-07</x:v>
      </x:c>
      <x:c r="I883" t="str">
        <x:v>South Africa</x:v>
      </x:c>
      <x:c r="J883" t="str">
        <x:v>Africa</x:v>
      </x:c>
      <x:c r="K883" t="str">
        <x:v>ZAR</x:v>
      </x:c>
      <x:c r="L883" t="str">
        <x:v>Captain Morgan</x:v>
      </x:c>
      <x:c r="M883" t="str">
        <x:v>Rum</x:v>
      </x:c>
      <x:c r="N883" t="str">
        <x:v>Wholesale</x:v>
      </x:c>
      <x:c r="O883" t="str">
        <x:v>Independent Retailer</x:v>
      </x:c>
      <x:c r="P883" t="str">
        <x:v>SR-032</x:v>
      </x:c>
      <x:c r="Q883" s="16" t="n">
        <x:v>11</x:v>
      </x:c>
      <x:c r="R883" s="17" t="n">
        <x:v>18.74</x:v>
      </x:c>
      <x:c r="S883" s="18" t="n">
        <x:v>0</x:v>
      </x:c>
      <x:c r="T883" s="17" t="n">
        <x:v>206.11</x:v>
      </x:c>
      <x:c r="U883" s="17" t="n">
        <x:v>206.11</x:v>
      </x:c>
      <x:c r="V883" s="17" t="n">
        <x:v>97.34</x:v>
      </x:c>
      <x:c r="W883" s="17" t="n">
        <x:v>108.77</x:v>
      </x:c>
      <x:c r="X883" s="18" t="n">
        <x:v>0.5277</x:v>
      </x:c>
      <x:c r="Y883" s="17" t="n">
        <x:v>227.35</x:v>
      </x:c>
      <x:c r="Z883" s="18" t="n">
        <x:v>0.9066</x:v>
      </x:c>
      <x:c r="AA883" s="18" t="n">
        <x:v>-0.0142</x:v>
      </x:c>
      <x:c r="AB883" t="str">
        <x:v>No</x:v>
      </x:c>
      <x:c r="AC883" t="str">
        <x:v>Core</x:v>
      </x:c>
      <x:c r="AD883" s="18" t="n">
        <x:v>0.5277279122798505</x:v>
      </x:c>
      <x:c r="AE883" s="18" t="n">
        <x:v>0.9065757642401584</x:v>
      </x:c>
      <x:c r="AF883" s="17" t="n">
        <x:v>-21.23999999999998</x:v>
      </x:c>
      <x:c r="AG883" s="18" t="n">
        <x:v>-0.09342423575984157</x:v>
      </x:c>
      <x:c r="AH883" t="str">
        <x:v>Below Target</x:v>
      </x:c>
    </x:row>
    <x:row r="884">
      <x:c r="A884" t="str">
        <x:v>TXN-000881</x:v>
      </x:c>
      <x:c r="B884" s="14" t="d">
        <x:v>2023-07-02T00:00:00.000Z</x:v>
      </x:c>
      <x:c r="C884" t="n">
        <x:v>2023</x:v>
      </x:c>
      <x:c r="D884" t="str">
        <x:v>Q3</x:v>
      </x:c>
      <x:c r="E884" t="n">
        <x:v>7</x:v>
      </x:c>
      <x:c r="F884" t="str">
        <x:v>July</x:v>
      </x:c>
      <x:c r="G884" s="15" t="d">
        <x:v>2023-07-01T00:00:00.000Z</x:v>
      </x:c>
      <x:c r="H884" t="str">
        <x:v>2023-07</x:v>
      </x:c>
      <x:c r="I884" t="str">
        <x:v>United States</x:v>
      </x:c>
      <x:c r="J884" t="str">
        <x:v>North America</x:v>
      </x:c>
      <x:c r="K884" t="str">
        <x:v>USD</x:v>
      </x:c>
      <x:c r="L884" t="str">
        <x:v>Captain Morgan</x:v>
      </x:c>
      <x:c r="M884" t="str">
        <x:v>Rum</x:v>
      </x:c>
      <x:c r="N884" t="str">
        <x:v>E-commerce</x:v>
      </x:c>
      <x:c r="O884" t="str">
        <x:v>Independent Retailer</x:v>
      </x:c>
      <x:c r="P884" t="str">
        <x:v>SR-025</x:v>
      </x:c>
      <x:c r="Q884" s="16" t="n">
        <x:v>63</x:v>
      </x:c>
      <x:c r="R884" s="17" t="n">
        <x:v>21.06</x:v>
      </x:c>
      <x:c r="S884" s="18" t="n">
        <x:v>0</x:v>
      </x:c>
      <x:c r="T884" s="17" t="n">
        <x:v>1327.09</x:v>
      </x:c>
      <x:c r="U884" s="17" t="n">
        <x:v>1327.09</x:v>
      </x:c>
      <x:c r="V884" s="17" t="n">
        <x:v>667.65</x:v>
      </x:c>
      <x:c r="W884" s="17" t="n">
        <x:v>659.44</x:v>
      </x:c>
      <x:c r="X884" s="18" t="n">
        <x:v>0.4969</x:v>
      </x:c>
      <x:c r="Y884" s="17" t="n">
        <x:v>1365.94</x:v>
      </x:c>
      <x:c r="Z884" s="18" t="n">
        <x:v>0.9716</x:v>
      </x:c>
      <x:c r="AA884" s="18" t="n">
        <x:v>-0.0139</x:v>
      </x:c>
      <x:c r="AB884" t="str">
        <x:v>No</x:v>
      </x:c>
      <x:c r="AC884" t="str">
        <x:v>Core</x:v>
      </x:c>
      <x:c r="AD884" s="18" t="n">
        <x:v>0.4969067659314742</x:v>
      </x:c>
      <x:c r="AE884" s="18" t="n">
        <x:v>0.9715580479376839</x:v>
      </x:c>
      <x:c r="AF884" s="17" t="n">
        <x:v>-38.850000000000136</x:v>
      </x:c>
      <x:c r="AG884" s="18" t="n">
        <x:v>-0.02844195206231616</x:v>
      </x:c>
      <x:c r="AH884" t="str">
        <x:v>Below Target</x:v>
      </x:c>
    </x:row>
    <x:row r="885">
      <x:c r="A885" t="str">
        <x:v>TXN-000882</x:v>
      </x:c>
      <x:c r="B885" s="14" t="d">
        <x:v>2024-02-19T00:00:00.000Z</x:v>
      </x:c>
      <x:c r="C885" t="n">
        <x:v>2024</x:v>
      </x:c>
      <x:c r="D885" t="str">
        <x:v>Q1</x:v>
      </x:c>
      <x:c r="E885" t="n">
        <x:v>2</x:v>
      </x:c>
      <x:c r="F885" t="str">
        <x:v>February</x:v>
      </x:c>
      <x:c r="G885" s="15" t="d">
        <x:v>2024-02-01T00:00:00.000Z</x:v>
      </x:c>
      <x:c r="H885" t="str">
        <x:v>2024-02</x:v>
      </x:c>
      <x:c r="I885" t="str">
        <x:v>France</x:v>
      </x:c>
      <x:c r="J885" t="str">
        <x:v>Europe</x:v>
      </x:c>
      <x:c r="K885" t="str">
        <x:v>EUR</x:v>
      </x:c>
      <x:c r="L885" t="str">
        <x:v>Don Julio</x:v>
      </x:c>
      <x:c r="M885" t="str">
        <x:v>Tequila</x:v>
      </x:c>
      <x:c r="N885" t="str">
        <x:v>Off-Trade</x:v>
      </x:c>
      <x:c r="O885" t="str">
        <x:v>Hospitality Group</x:v>
      </x:c>
      <x:c r="P885" t="str">
        <x:v>SR-036</x:v>
      </x:c>
      <x:c r="Q885" s="16" t="n">
        <x:v>102</x:v>
      </x:c>
      <x:c r="R885" s="17" t="n">
        <x:v>46.23</x:v>
      </x:c>
      <x:c r="S885" s="18" t="n">
        <x:v>0.15</x:v>
      </x:c>
      <x:c r="T885" s="17" t="n">
        <x:v>4715.5</x:v>
      </x:c>
      <x:c r="U885" s="17" t="n">
        <x:v>4008.18</x:v>
      </x:c>
      <x:c r="V885" s="17" t="n">
        <x:v>1709.78</x:v>
      </x:c>
      <x:c r="W885" s="17" t="n">
        <x:v>2298.4</x:v>
      </x:c>
      <x:c r="X885" s="18" t="n">
        <x:v>0.5734</x:v>
      </x:c>
      <x:c r="Y885" s="17" t="n">
        <x:v>4276.73</x:v>
      </x:c>
      <x:c r="Z885" s="18" t="n">
        <x:v>0.9372</x:v>
      </x:c>
      <x:c r="AA885" s="18" t="n">
        <x:v>0.0124</x:v>
      </x:c>
      <x:c r="AB885" t="str">
        <x:v>Yes</x:v>
      </x:c>
      <x:c r="AC885" t="str">
        <x:v>Luxury / Reserve</x:v>
      </x:c>
      <x:c r="AD885" s="18" t="n">
        <x:v>0.5734273410874762</x:v>
      </x:c>
      <x:c r="AE885" s="18" t="n">
        <x:v>0.937206697640487</x:v>
      </x:c>
      <x:c r="AF885" s="17" t="n">
        <x:v>-268.5499999999997</x:v>
      </x:c>
      <x:c r="AG885" s="18" t="n">
        <x:v>-0.06279330235951293</x:v>
      </x:c>
      <x:c r="AH885" t="str">
        <x:v>Below Target</x:v>
      </x:c>
    </x:row>
    <x:row r="886">
      <x:c r="A886" t="str">
        <x:v>TXN-000883</x:v>
      </x:c>
      <x:c r="B886" s="14" t="d">
        <x:v>2026-01-07T00:00:00.000Z</x:v>
      </x:c>
      <x:c r="C886" t="n">
        <x:v>2026</x:v>
      </x:c>
      <x:c r="D886" t="str">
        <x:v>Q1</x:v>
      </x:c>
      <x:c r="E886" t="n">
        <x:v>1</x:v>
      </x:c>
      <x:c r="F886" t="str">
        <x:v>January</x:v>
      </x:c>
      <x:c r="G886" s="15" t="d">
        <x:v>2026-01-01T00:00:00.000Z</x:v>
      </x:c>
      <x:c r="H886" t="str">
        <x:v>2026-01</x:v>
      </x:c>
      <x:c r="I886" t="str">
        <x:v>Ireland</x:v>
      </x:c>
      <x:c r="J886" t="str">
        <x:v>Europe</x:v>
      </x:c>
      <x:c r="K886" t="str">
        <x:v>EUR</x:v>
      </x:c>
      <x:c r="L886" t="str">
        <x:v>Captain Morgan</x:v>
      </x:c>
      <x:c r="M886" t="str">
        <x:v>Rum</x:v>
      </x:c>
      <x:c r="N886" t="str">
        <x:v>On-Trade</x:v>
      </x:c>
      <x:c r="O886" t="str">
        <x:v>Key Account</x:v>
      </x:c>
      <x:c r="P886" t="str">
        <x:v>SR-009</x:v>
      </x:c>
      <x:c r="Q886" s="16" t="n">
        <x:v>18</x:v>
      </x:c>
      <x:c r="R886" s="17" t="n">
        <x:v>23.48</x:v>
      </x:c>
      <x:c r="S886" s="18" t="n">
        <x:v>0.02</x:v>
      </x:c>
      <x:c r="T886" s="17" t="n">
        <x:v>422.56</x:v>
      </x:c>
      <x:c r="U886" s="17" t="n">
        <x:v>414.1</x:v>
      </x:c>
      <x:c r="V886" s="17" t="n">
        <x:v>214.67</x:v>
      </x:c>
      <x:c r="W886" s="17" t="n">
        <x:v>199.43</x:v>
      </x:c>
      <x:c r="X886" s="18" t="n">
        <x:v>0.4816</x:v>
      </x:c>
      <x:c r="Y886" s="17" t="n">
        <x:v>409.32</x:v>
      </x:c>
      <x:c r="Z886" s="18" t="n">
        <x:v>1.0117</x:v>
      </x:c>
      <x:c r="AA886" s="18" t="n">
        <x:v>0.0089</x:v>
      </x:c>
      <x:c r="AB886" t="str">
        <x:v>No</x:v>
      </x:c>
      <x:c r="AC886" t="str">
        <x:v>Core</x:v>
      </x:c>
      <x:c r="AD886" s="18" t="n">
        <x:v>0.481598647669645</x:v>
      </x:c>
      <x:c r="AE886" s="18" t="n">
        <x:v>1.0116779048177467</x:v>
      </x:c>
      <x:c r="AF886" s="17" t="n">
        <x:v>4.78000000000003</x:v>
      </x:c>
      <x:c r="AG886" s="18" t="n">
        <x:v>0.011677904817746578</x:v>
      </x:c>
      <x:c r="AH886" t="str">
        <x:v>Above Target</x:v>
      </x:c>
    </x:row>
    <x:row r="887">
      <x:c r="A887" t="str">
        <x:v>TXN-000884</x:v>
      </x:c>
      <x:c r="B887" s="14" t="d">
        <x:v>2025-02-27T00:00:00.000Z</x:v>
      </x:c>
      <x:c r="C887" t="n">
        <x:v>2025</x:v>
      </x:c>
      <x:c r="D887" t="str">
        <x:v>Q1</x:v>
      </x:c>
      <x:c r="E887" t="n">
        <x:v>2</x:v>
      </x:c>
      <x:c r="F887" t="str">
        <x:v>February</x:v>
      </x:c>
      <x:c r="G887" s="15" t="d">
        <x:v>2025-02-01T00:00:00.000Z</x:v>
      </x:c>
      <x:c r="H887" t="str">
        <x:v>2025-02</x:v>
      </x:c>
      <x:c r="I887" t="str">
        <x:v>United Kingdom</x:v>
      </x:c>
      <x:c r="J887" t="str">
        <x:v>Europe</x:v>
      </x:c>
      <x:c r="K887" t="str">
        <x:v>GBP</x:v>
      </x:c>
      <x:c r="L887" t="str">
        <x:v>Buchanan's</x:v>
      </x:c>
      <x:c r="M887" t="str">
        <x:v>Scotch Whisky</x:v>
      </x:c>
      <x:c r="N887" t="str">
        <x:v>Wholesale</x:v>
      </x:c>
      <x:c r="O887" t="str">
        <x:v>Distributor</x:v>
      </x:c>
      <x:c r="P887" t="str">
        <x:v>SR-054</x:v>
      </x:c>
      <x:c r="Q887" s="16" t="n">
        <x:v>58</x:v>
      </x:c>
      <x:c r="R887" s="17" t="n">
        <x:v>29.79</x:v>
      </x:c>
      <x:c r="S887" s="18" t="n">
        <x:v>0</x:v>
      </x:c>
      <x:c r="T887" s="17" t="n">
        <x:v>1728.07</x:v>
      </x:c>
      <x:c r="U887" s="17" t="n">
        <x:v>1728.07</x:v>
      </x:c>
      <x:c r="V887" s="17" t="n">
        <x:v>757.37</x:v>
      </x:c>
      <x:c r="W887" s="17" t="n">
        <x:v>970.7</x:v>
      </x:c>
      <x:c r="X887" s="18" t="n">
        <x:v>0.5617</x:v>
      </x:c>
      <x:c r="Y887" s="17" t="n">
        <x:v>1678.28</x:v>
      </x:c>
      <x:c r="Z887" s="18" t="n">
        <x:v>1.0297</x:v>
      </x:c>
      <x:c r="AA887" s="18" t="n">
        <x:v>0.0374</x:v>
      </x:c>
      <x:c r="AB887" t="str">
        <x:v>No</x:v>
      </x:c>
      <x:c r="AC887" t="str">
        <x:v>Premium Core</x:v>
      </x:c>
      <x:c r="AD887" s="18" t="n">
        <x:v>0.5617249301243584</x:v>
      </x:c>
      <x:c r="AE887" s="18" t="n">
        <x:v>1.0296672784040803</x:v>
      </x:c>
      <x:c r="AF887" s="17" t="n">
        <x:v>49.789999999999964</x:v>
      </x:c>
      <x:c r="AG887" s="18" t="n">
        <x:v>0.029667278404080347</x:v>
      </x:c>
      <x:c r="AH887" t="str">
        <x:v>Above Target</x:v>
      </x:c>
    </x:row>
    <x:row r="888">
      <x:c r="A888" t="str">
        <x:v>TXN-000885</x:v>
      </x:c>
      <x:c r="B888" s="14" t="d">
        <x:v>2024-03-24T00:00:00.000Z</x:v>
      </x:c>
      <x:c r="C888" t="n">
        <x:v>2024</x:v>
      </x:c>
      <x:c r="D888" t="str">
        <x:v>Q1</x:v>
      </x:c>
      <x:c r="E888" t="n">
        <x:v>3</x:v>
      </x:c>
      <x:c r="F888" t="str">
        <x:v>March</x:v>
      </x:c>
      <x:c r="G888" s="15" t="d">
        <x:v>2024-03-01T00:00:00.000Z</x:v>
      </x:c>
      <x:c r="H888" t="str">
        <x:v>2024-03</x:v>
      </x:c>
      <x:c r="I888" t="str">
        <x:v>France</x:v>
      </x:c>
      <x:c r="J888" t="str">
        <x:v>Europe</x:v>
      </x:c>
      <x:c r="K888" t="str">
        <x:v>EUR</x:v>
      </x:c>
      <x:c r="L888" t="str">
        <x:v>Guinness</x:v>
      </x:c>
      <x:c r="M888" t="str">
        <x:v>Beer / Stout</x:v>
      </x:c>
      <x:c r="N888" t="str">
        <x:v>E-commerce</x:v>
      </x:c>
      <x:c r="O888" t="str">
        <x:v>Independent Retailer</x:v>
      </x:c>
      <x:c r="P888" t="str">
        <x:v>SR-013</x:v>
      </x:c>
      <x:c r="Q888" s="16" t="n">
        <x:v>43</x:v>
      </x:c>
      <x:c r="R888" s="17" t="n">
        <x:v>7.89</x:v>
      </x:c>
      <x:c r="S888" s="18" t="n">
        <x:v>0.03</x:v>
      </x:c>
      <x:c r="T888" s="17" t="n">
        <x:v>339.48</x:v>
      </x:c>
      <x:c r="U888" s="17" t="n">
        <x:v>329.29</x:v>
      </x:c>
      <x:c r="V888" s="17" t="n">
        <x:v>174.42</x:v>
      </x:c>
      <x:c r="W888" s="17" t="n">
        <x:v>154.88</x:v>
      </x:c>
      <x:c r="X888" s="18" t="n">
        <x:v>0.4703</x:v>
      </x:c>
      <x:c r="Y888" s="17" t="n">
        <x:v>343.99</x:v>
      </x:c>
      <x:c r="Z888" s="18" t="n">
        <x:v>0.9573</x:v>
      </x:c>
      <x:c r="AA888" s="18" t="n">
        <x:v>0.1247</x:v>
      </x:c>
      <x:c r="AB888" t="str">
        <x:v>No</x:v>
      </x:c>
      <x:c r="AC888" t="str">
        <x:v>Core</x:v>
      </x:c>
      <x:c r="AD888" s="18" t="n">
        <x:v>0.47034528834765704</x:v>
      </x:c>
      <x:c r="AE888" s="18" t="n">
        <x:v>0.9572661995988255</x:v>
      </x:c>
      <x:c r="AF888" s="17" t="n">
        <x:v>-14.699999999999989</x:v>
      </x:c>
      <x:c r="AG888" s="18" t="n">
        <x:v>-0.042733800401174415</x:v>
      </x:c>
      <x:c r="AH888" t="str">
        <x:v>Below Target</x:v>
      </x:c>
    </x:row>
    <x:row r="889">
      <x:c r="A889" t="str">
        <x:v>TXN-000886</x:v>
      </x:c>
      <x:c r="B889" s="14" t="d">
        <x:v>2025-04-24T00:00:00.000Z</x:v>
      </x:c>
      <x:c r="C889" t="n">
        <x:v>2025</x:v>
      </x:c>
      <x:c r="D889" t="str">
        <x:v>Q2</x:v>
      </x:c>
      <x:c r="E889" t="n">
        <x:v>4</x:v>
      </x:c>
      <x:c r="F889" t="str">
        <x:v>April</x:v>
      </x:c>
      <x:c r="G889" s="15" t="d">
        <x:v>2025-04-01T00:00:00.000Z</x:v>
      </x:c>
      <x:c r="H889" t="str">
        <x:v>2025-04</x:v>
      </x:c>
      <x:c r="I889" t="str">
        <x:v>Germany</x:v>
      </x:c>
      <x:c r="J889" t="str">
        <x:v>Europe</x:v>
      </x:c>
      <x:c r="K889" t="str">
        <x:v>EUR</x:v>
      </x:c>
      <x:c r="L889" t="str">
        <x:v>Baileys</x:v>
      </x:c>
      <x:c r="M889" t="str">
        <x:v>Liqueur</x:v>
      </x:c>
      <x:c r="N889" t="str">
        <x:v>Off-Trade</x:v>
      </x:c>
      <x:c r="O889" t="str">
        <x:v>E-commerce Partner</x:v>
      </x:c>
      <x:c r="P889" t="str">
        <x:v>SR-035</x:v>
      </x:c>
      <x:c r="Q889" s="16" t="n">
        <x:v>118</x:v>
      </x:c>
      <x:c r="R889" s="17" t="n">
        <x:v>17.7</x:v>
      </x:c>
      <x:c r="S889" s="18" t="n">
        <x:v>0</x:v>
      </x:c>
      <x:c r="T889" s="17" t="n">
        <x:v>2088.44</x:v>
      </x:c>
      <x:c r="U889" s="17" t="n">
        <x:v>2088.44</x:v>
      </x:c>
      <x:c r="V889" s="17" t="n">
        <x:v>980.49</x:v>
      </x:c>
      <x:c r="W889" s="17" t="n">
        <x:v>1107.95</x:v>
      </x:c>
      <x:c r="X889" s="18" t="n">
        <x:v>0.5305</x:v>
      </x:c>
      <x:c r="Y889" s="17" t="n">
        <x:v>2382.14</x:v>
      </x:c>
      <x:c r="Z889" s="18" t="n">
        <x:v>0.8767</x:v>
      </x:c>
      <x:c r="AA889" s="18" t="n">
        <x:v>-0.0042</x:v>
      </x:c>
      <x:c r="AB889" t="str">
        <x:v>No</x:v>
      </x:c>
      <x:c r="AC889" t="str">
        <x:v>Core</x:v>
      </x:c>
      <x:c r="AD889" s="18" t="n">
        <x:v>0.5305156001608856</x:v>
      </x:c>
      <x:c r="AE889" s="18" t="n">
        <x:v>0.8767074982998481</x:v>
      </x:c>
      <x:c r="AF889" s="17" t="n">
        <x:v>-293.6999999999998</x:v>
      </x:c>
      <x:c r="AG889" s="18" t="n">
        <x:v>-0.1232925017001519</x:v>
      </x:c>
      <x:c r="AH889" t="str">
        <x:v>Below Target</x:v>
      </x:c>
    </x:row>
    <x:row r="890">
      <x:c r="A890" t="str">
        <x:v>TXN-000887</x:v>
      </x:c>
      <x:c r="B890" s="14" t="d">
        <x:v>2025-01-01T00:00:00.000Z</x:v>
      </x:c>
      <x:c r="C890" t="n">
        <x:v>2025</x:v>
      </x:c>
      <x:c r="D890" t="str">
        <x:v>Q1</x:v>
      </x:c>
      <x:c r="E890" t="n">
        <x:v>1</x:v>
      </x:c>
      <x:c r="F890" t="str">
        <x:v>January</x:v>
      </x:c>
      <x:c r="G890" s="15" t="d">
        <x:v>2025-01-01T00:00:00.000Z</x:v>
      </x:c>
      <x:c r="H890" t="str">
        <x:v>2025-01</x:v>
      </x:c>
      <x:c r="I890" t="str">
        <x:v>United Kingdom</x:v>
      </x:c>
      <x:c r="J890" t="str">
        <x:v>Europe</x:v>
      </x:c>
      <x:c r="K890" t="str">
        <x:v>GBP</x:v>
      </x:c>
      <x:c r="L890" t="str">
        <x:v>Don Julio</x:v>
      </x:c>
      <x:c r="M890" t="str">
        <x:v>Tequila</x:v>
      </x:c>
      <x:c r="N890" t="str">
        <x:v>Off-Trade</x:v>
      </x:c>
      <x:c r="O890" t="str">
        <x:v>Independent Retailer</x:v>
      </x:c>
      <x:c r="P890" t="str">
        <x:v>SR-015</x:v>
      </x:c>
      <x:c r="Q890" s="16" t="n">
        <x:v>139</x:v>
      </x:c>
      <x:c r="R890" s="17" t="n">
        <x:v>49.41</x:v>
      </x:c>
      <x:c r="S890" s="18" t="n">
        <x:v>0.15</x:v>
      </x:c>
      <x:c r="T890" s="17" t="n">
        <x:v>6868.24</x:v>
      </x:c>
      <x:c r="U890" s="17" t="n">
        <x:v>5838</x:v>
      </x:c>
      <x:c r="V890" s="17" t="n">
        <x:v>2478.38</x:v>
      </x:c>
      <x:c r="W890" s="17" t="n">
        <x:v>3359.62</x:v>
      </x:c>
      <x:c r="X890" s="18" t="n">
        <x:v>0.5755</x:v>
      </x:c>
      <x:c r="Y890" s="17" t="n">
        <x:v>5413.29</x:v>
      </x:c>
      <x:c r="Z890" s="18" t="n">
        <x:v>1.0785</x:v>
      </x:c>
      <x:c r="AA890" s="18" t="n">
        <x:v>0.0905</x:v>
      </x:c>
      <x:c r="AB890" t="str">
        <x:v>Yes</x:v>
      </x:c>
      <x:c r="AC890" t="str">
        <x:v>Luxury / Reserve</x:v>
      </x:c>
      <x:c r="AD890" s="18" t="n">
        <x:v>0.5754744775608085</x:v>
      </x:c>
      <x:c r="AE890" s="18" t="n">
        <x:v>1.0784569088299352</x:v>
      </x:c>
      <x:c r="AF890" s="17" t="n">
        <x:v>424.71000000000004</x:v>
      </x:c>
      <x:c r="AG890" s="18" t="n">
        <x:v>0.07845690882993522</x:v>
      </x:c>
      <x:c r="AH890" t="str">
        <x:v>Above Target</x:v>
      </x:c>
    </x:row>
    <x:row r="891">
      <x:c r="A891" t="str">
        <x:v>TXN-000888</x:v>
      </x:c>
      <x:c r="B891" s="14" t="d">
        <x:v>2024-12-14T00:00:00.000Z</x:v>
      </x:c>
      <x:c r="C891" t="n">
        <x:v>2024</x:v>
      </x:c>
      <x:c r="D891" t="str">
        <x:v>Q4</x:v>
      </x:c>
      <x:c r="E891" t="n">
        <x:v>12</x:v>
      </x:c>
      <x:c r="F891" t="str">
        <x:v>December</x:v>
      </x:c>
      <x:c r="G891" s="15" t="d">
        <x:v>2024-12-01T00:00:00.000Z</x:v>
      </x:c>
      <x:c r="H891" t="str">
        <x:v>2024-12</x:v>
      </x:c>
      <x:c r="I891" t="str">
        <x:v>Nigeria</x:v>
      </x:c>
      <x:c r="J891" t="str">
        <x:v>Africa</x:v>
      </x:c>
      <x:c r="K891" t="str">
        <x:v>NGN</x:v>
      </x:c>
      <x:c r="L891" t="str">
        <x:v>Captain Morgan</x:v>
      </x:c>
      <x:c r="M891" t="str">
        <x:v>Rum</x:v>
      </x:c>
      <x:c r="N891" t="str">
        <x:v>Off-Trade</x:v>
      </x:c>
      <x:c r="O891" t="str">
        <x:v>Independent Retailer</x:v>
      </x:c>
      <x:c r="P891" t="str">
        <x:v>SR-002</x:v>
      </x:c>
      <x:c r="Q891" s="16" t="n">
        <x:v>33</x:v>
      </x:c>
      <x:c r="R891" s="17" t="n">
        <x:v>19.19</x:v>
      </x:c>
      <x:c r="S891" s="18" t="n">
        <x:v>0.15</x:v>
      </x:c>
      <x:c r="T891" s="17" t="n">
        <x:v>633.43</x:v>
      </x:c>
      <x:c r="U891" s="17" t="n">
        <x:v>538.41</x:v>
      </x:c>
      <x:c r="V891" s="17" t="n">
        <x:v>274.93</x:v>
      </x:c>
      <x:c r="W891" s="17" t="n">
        <x:v>263.49</x:v>
      </x:c>
      <x:c r="X891" s="18" t="n">
        <x:v>0.4894</x:v>
      </x:c>
      <x:c r="Y891" s="17" t="n">
        <x:v>493.62</x:v>
      </x:c>
      <x:c r="Z891" s="18" t="n">
        <x:v>1.0907</x:v>
      </x:c>
      <x:c r="AA891" s="18" t="n">
        <x:v>0.1243</x:v>
      </x:c>
      <x:c r="AB891" t="str">
        <x:v>Yes</x:v>
      </x:c>
      <x:c r="AC891" t="str">
        <x:v>Core</x:v>
      </x:c>
      <x:c r="AD891" s="18" t="n">
        <x:v>0.4893854126037778</x:v>
      </x:c>
      <x:c r="AE891" s="18" t="n">
        <x:v>1.0907378145131883</x:v>
      </x:c>
      <x:c r="AF891" s="17" t="n">
        <x:v>44.789999999999964</x:v>
      </x:c>
      <x:c r="AG891" s="18" t="n">
        <x:v>0.09073781451318821</x:v>
      </x:c>
      <x:c r="AH891" t="str">
        <x:v>Above Target</x:v>
      </x:c>
    </x:row>
    <x:row r="892">
      <x:c r="A892" t="str">
        <x:v>TXN-000889</x:v>
      </x:c>
      <x:c r="B892" s="14" t="d">
        <x:v>2026-02-20T00:00:00.000Z</x:v>
      </x:c>
      <x:c r="C892" t="n">
        <x:v>2026</x:v>
      </x:c>
      <x:c r="D892" t="str">
        <x:v>Q1</x:v>
      </x:c>
      <x:c r="E892" t="n">
        <x:v>2</x:v>
      </x:c>
      <x:c r="F892" t="str">
        <x:v>February</x:v>
      </x:c>
      <x:c r="G892" s="15" t="d">
        <x:v>2026-02-01T00:00:00.000Z</x:v>
      </x:c>
      <x:c r="H892" t="str">
        <x:v>2026-02</x:v>
      </x:c>
      <x:c r="I892" t="str">
        <x:v>United States</x:v>
      </x:c>
      <x:c r="J892" t="str">
        <x:v>North America</x:v>
      </x:c>
      <x:c r="K892" t="str">
        <x:v>USD</x:v>
      </x:c>
      <x:c r="L892" t="str">
        <x:v>Captain Morgan</x:v>
      </x:c>
      <x:c r="M892" t="str">
        <x:v>Rum</x:v>
      </x:c>
      <x:c r="N892" t="str">
        <x:v>Wholesale</x:v>
      </x:c>
      <x:c r="O892" t="str">
        <x:v>Hospitality Group</x:v>
      </x:c>
      <x:c r="P892" t="str">
        <x:v>SR-002</x:v>
      </x:c>
      <x:c r="Q892" s="16" t="n">
        <x:v>137</x:v>
      </x:c>
      <x:c r="R892" s="17" t="n">
        <x:v>19.38</x:v>
      </x:c>
      <x:c r="S892" s="18" t="n">
        <x:v>0</x:v>
      </x:c>
      <x:c r="T892" s="17" t="n">
        <x:v>2655.46</x:v>
      </x:c>
      <x:c r="U892" s="17" t="n">
        <x:v>2655.46</x:v>
      </x:c>
      <x:c r="V892" s="17" t="n">
        <x:v>1342.8</x:v>
      </x:c>
      <x:c r="W892" s="17" t="n">
        <x:v>1312.67</x:v>
      </x:c>
      <x:c r="X892" s="18" t="n">
        <x:v>0.4943</x:v>
      </x:c>
      <x:c r="Y892" s="17" t="n">
        <x:v>2563.91</x:v>
      </x:c>
      <x:c r="Z892" s="18" t="n">
        <x:v>1.0357</x:v>
      </x:c>
      <x:c r="AA892" s="18" t="n">
        <x:v>0.0957</x:v>
      </x:c>
      <x:c r="AB892" t="str">
        <x:v>No</x:v>
      </x:c>
      <x:c r="AC892" t="str">
        <x:v>Core</x:v>
      </x:c>
      <x:c r="AD892" s="18" t="n">
        <x:v>0.49432866621978866</x:v>
      </x:c>
      <x:c r="AE892" s="18" t="n">
        <x:v>1.0357071816093388</x:v>
      </x:c>
      <x:c r="AF892" s="17" t="n">
        <x:v>91.55000000000018</x:v>
      </x:c>
      <x:c r="AG892" s="18" t="n">
        <x:v>0.03570718160933893</x:v>
      </x:c>
      <x:c r="AH892" t="str">
        <x:v>Above Target</x:v>
      </x:c>
    </x:row>
    <x:row r="893">
      <x:c r="A893" t="str">
        <x:v>TXN-000890</x:v>
      </x:c>
      <x:c r="B893" s="14" t="d">
        <x:v>2026-05-09T00:00:00.000Z</x:v>
      </x:c>
      <x:c r="C893" t="n">
        <x:v>2026</x:v>
      </x:c>
      <x:c r="D893" t="str">
        <x:v>Q2</x:v>
      </x:c>
      <x:c r="E893" t="n">
        <x:v>5</x:v>
      </x:c>
      <x:c r="F893" t="str">
        <x:v>May</x:v>
      </x:c>
      <x:c r="G893" s="15" t="d">
        <x:v>2026-05-01T00:00:00.000Z</x:v>
      </x:c>
      <x:c r="H893" t="str">
        <x:v>2026-05</x:v>
      </x:c>
      <x:c r="I893" t="str">
        <x:v>United States</x:v>
      </x:c>
      <x:c r="J893" t="str">
        <x:v>North America</x:v>
      </x:c>
      <x:c r="K893" t="str">
        <x:v>USD</x:v>
      </x:c>
      <x:c r="L893" t="str">
        <x:v>Don Julio</x:v>
      </x:c>
      <x:c r="M893" t="str">
        <x:v>Tequila</x:v>
      </x:c>
      <x:c r="N893" t="str">
        <x:v>Duty Free / Travel Retail</x:v>
      </x:c>
      <x:c r="O893" t="str">
        <x:v>Hospitality Group</x:v>
      </x:c>
      <x:c r="P893" t="str">
        <x:v>SR-010</x:v>
      </x:c>
      <x:c r="Q893" s="16" t="n">
        <x:v>67</x:v>
      </x:c>
      <x:c r="R893" s="17" t="n">
        <x:v>55.86</x:v>
      </x:c>
      <x:c r="S893" s="18" t="n">
        <x:v>0</x:v>
      </x:c>
      <x:c r="T893" s="17" t="n">
        <x:v>3742.48</x:v>
      </x:c>
      <x:c r="U893" s="17" t="n">
        <x:v>3742.48</x:v>
      </x:c>
      <x:c r="V893" s="17" t="n">
        <x:v>1478.69</x:v>
      </x:c>
      <x:c r="W893" s="17" t="n">
        <x:v>2263.79</x:v>
      </x:c>
      <x:c r="X893" s="18" t="n">
        <x:v>0.6049</x:v>
      </x:c>
      <x:c r="Y893" s="17" t="n">
        <x:v>4220.58</x:v>
      </x:c>
      <x:c r="Z893" s="18" t="n">
        <x:v>0.8867</x:v>
      </x:c>
      <x:c r="AA893" s="18" t="n">
        <x:v>0.1037</x:v>
      </x:c>
      <x:c r="AB893" t="str">
        <x:v>No</x:v>
      </x:c>
      <x:c r="AC893" t="str">
        <x:v>Luxury / Reserve</x:v>
      </x:c>
      <x:c r="AD893" s="18" t="n">
        <x:v>0.6048903400953378</x:v>
      </x:c>
      <x:c r="AE893" s="18" t="n">
        <x:v>0.8867217301887419</x:v>
      </x:c>
      <x:c r="AF893" s="17" t="n">
        <x:v>-478.0999999999999</x:v>
      </x:c>
      <x:c r="AG893" s="18" t="n">
        <x:v>-0.11327826981125814</x:v>
      </x:c>
      <x:c r="AH893" t="str">
        <x:v>Below Target</x:v>
      </x:c>
    </x:row>
    <x:row r="894">
      <x:c r="A894" t="str">
        <x:v>TXN-000891</x:v>
      </x:c>
      <x:c r="B894" s="14" t="d">
        <x:v>2026-01-10T00:00:00.000Z</x:v>
      </x:c>
      <x:c r="C894" t="n">
        <x:v>2026</x:v>
      </x:c>
      <x:c r="D894" t="str">
        <x:v>Q1</x:v>
      </x:c>
      <x:c r="E894" t="n">
        <x:v>1</x:v>
      </x:c>
      <x:c r="F894" t="str">
        <x:v>January</x:v>
      </x:c>
      <x:c r="G894" s="15" t="d">
        <x:v>2026-01-01T00:00:00.000Z</x:v>
      </x:c>
      <x:c r="H894" t="str">
        <x:v>2026-01</x:v>
      </x:c>
      <x:c r="I894" t="str">
        <x:v>Japan</x:v>
      </x:c>
      <x:c r="J894" t="str">
        <x:v>Asia Pacific</x:v>
      </x:c>
      <x:c r="K894" t="str">
        <x:v>JPY</x:v>
      </x:c>
      <x:c r="L894" t="str">
        <x:v>Captain Morgan</x:v>
      </x:c>
      <x:c r="M894" t="str">
        <x:v>Rum</x:v>
      </x:c>
      <x:c r="N894" t="str">
        <x:v>Wholesale</x:v>
      </x:c>
      <x:c r="O894" t="str">
        <x:v>E-commerce Partner</x:v>
      </x:c>
      <x:c r="P894" t="str">
        <x:v>SR-039</x:v>
      </x:c>
      <x:c r="Q894" s="16" t="n">
        <x:v>50</x:v>
      </x:c>
      <x:c r="R894" s="17" t="n">
        <x:v>18.1</x:v>
      </x:c>
      <x:c r="S894" s="18" t="n">
        <x:v>0.05</x:v>
      </x:c>
      <x:c r="T894" s="17" t="n">
        <x:v>905.05</x:v>
      </x:c>
      <x:c r="U894" s="17" t="n">
        <x:v>859.8</x:v>
      </x:c>
      <x:c r="V894" s="17" t="n">
        <x:v>415.17</x:v>
      </x:c>
      <x:c r="W894" s="17" t="n">
        <x:v>444.62</x:v>
      </x:c>
      <x:c r="X894" s="18" t="n">
        <x:v>0.5171</x:v>
      </x:c>
      <x:c r="Y894" s="17" t="n">
        <x:v>937.58</x:v>
      </x:c>
      <x:c r="Z894" s="18" t="n">
        <x:v>0.917</x:v>
      </x:c>
      <x:c r="AA894" s="18" t="n">
        <x:v>-0.0079</x:v>
      </x:c>
      <x:c r="AB894" t="str">
        <x:v>Yes</x:v>
      </x:c>
      <x:c r="AC894" t="str">
        <x:v>Core</x:v>
      </x:c>
      <x:c r="AD894" s="18" t="n">
        <x:v>0.5171202605257037</x:v>
      </x:c>
      <x:c r="AE894" s="18" t="n">
        <x:v>0.9170417457710275</x:v>
      </x:c>
      <x:c r="AF894" s="17" t="n">
        <x:v>-77.78000000000009</x:v>
      </x:c>
      <x:c r="AG894" s="18" t="n">
        <x:v>-0.08295825422897254</x:v>
      </x:c>
      <x:c r="AH894" t="str">
        <x:v>Below Target</x:v>
      </x:c>
    </x:row>
    <x:row r="895">
      <x:c r="A895" t="str">
        <x:v>TXN-000892</x:v>
      </x:c>
      <x:c r="B895" s="14" t="d">
        <x:v>2024-01-03T00:00:00.000Z</x:v>
      </x:c>
      <x:c r="C895" t="n">
        <x:v>2024</x:v>
      </x:c>
      <x:c r="D895" t="str">
        <x:v>Q1</x:v>
      </x:c>
      <x:c r="E895" t="n">
        <x:v>1</x:v>
      </x:c>
      <x:c r="F895" t="str">
        <x:v>January</x:v>
      </x:c>
      <x:c r="G895" s="15" t="d">
        <x:v>2024-01-01T00:00:00.000Z</x:v>
      </x:c>
      <x:c r="H895" t="str">
        <x:v>2024-01</x:v>
      </x:c>
      <x:c r="I895" t="str">
        <x:v>India</x:v>
      </x:c>
      <x:c r="J895" t="str">
        <x:v>Asia Pacific</x:v>
      </x:c>
      <x:c r="K895" t="str">
        <x:v>INR</x:v>
      </x:c>
      <x:c r="L895" t="str">
        <x:v>Johnnie Walker</x:v>
      </x:c>
      <x:c r="M895" t="str">
        <x:v>Scotch Whisky</x:v>
      </x:c>
      <x:c r="N895" t="str">
        <x:v>Duty Free / Travel Retail</x:v>
      </x:c>
      <x:c r="O895" t="str">
        <x:v>Key Account</x:v>
      </x:c>
      <x:c r="P895" t="str">
        <x:v>SR-012</x:v>
      </x:c>
      <x:c r="Q895" s="16" t="n">
        <x:v>43</x:v>
      </x:c>
      <x:c r="R895" s="17" t="n">
        <x:v>42.8</x:v>
      </x:c>
      <x:c r="S895" s="18" t="n">
        <x:v>0.02</x:v>
      </x:c>
      <x:c r="T895" s="17" t="n">
        <x:v>1840.46</x:v>
      </x:c>
      <x:c r="U895" s="17" t="n">
        <x:v>1803.65</x:v>
      </x:c>
      <x:c r="V895" s="17" t="n">
        <x:v>815.09</x:v>
      </x:c>
      <x:c r="W895" s="17" t="n">
        <x:v>988.56</x:v>
      </x:c>
      <x:c r="X895" s="18" t="n">
        <x:v>0.5481</x:v>
      </x:c>
      <x:c r="Y895" s="17" t="n">
        <x:v>1845.76</x:v>
      </x:c>
      <x:c r="Z895" s="18" t="n">
        <x:v>0.9772</x:v>
      </x:c>
      <x:c r="AA895" s="18" t="n">
        <x:v>0.1006</x:v>
      </x:c>
      <x:c r="AB895" t="str">
        <x:v>No</x:v>
      </x:c>
      <x:c r="AC895" t="str">
        <x:v>Luxury / Reserve</x:v>
      </x:c>
      <x:c r="AD895" s="18" t="n">
        <x:v>0.5480885981204778</x:v>
      </x:c>
      <x:c r="AE895" s="18" t="n">
        <x:v>0.9771855495839112</x:v>
      </x:c>
      <x:c r="AF895" s="17" t="n">
        <x:v>-42.1099999999999</x:v>
      </x:c>
      <x:c r="AG895" s="18" t="n">
        <x:v>-0.022814450416088712</x:v>
      </x:c>
      <x:c r="AH895" t="str">
        <x:v>Below Target</x:v>
      </x:c>
    </x:row>
    <x:row r="896">
      <x:c r="A896" t="str">
        <x:v>TXN-000893</x:v>
      </x:c>
      <x:c r="B896" s="14" t="d">
        <x:v>2023-07-16T00:00:00.000Z</x:v>
      </x:c>
      <x:c r="C896" t="n">
        <x:v>2023</x:v>
      </x:c>
      <x:c r="D896" t="str">
        <x:v>Q3</x:v>
      </x:c>
      <x:c r="E896" t="n">
        <x:v>7</x:v>
      </x:c>
      <x:c r="F896" t="str">
        <x:v>July</x:v>
      </x:c>
      <x:c r="G896" s="15" t="d">
        <x:v>2023-07-01T00:00:00.000Z</x:v>
      </x:c>
      <x:c r="H896" t="str">
        <x:v>2023-07</x:v>
      </x:c>
      <x:c r="I896" t="str">
        <x:v>Spain</x:v>
      </x:c>
      <x:c r="J896" t="str">
        <x:v>Europe</x:v>
      </x:c>
      <x:c r="K896" t="str">
        <x:v>EUR</x:v>
      </x:c>
      <x:c r="L896" t="str">
        <x:v>Guinness</x:v>
      </x:c>
      <x:c r="M896" t="str">
        <x:v>Beer / Stout</x:v>
      </x:c>
      <x:c r="N896" t="str">
        <x:v>Off-Trade</x:v>
      </x:c>
      <x:c r="O896" t="str">
        <x:v>Distributor</x:v>
      </x:c>
      <x:c r="P896" t="str">
        <x:v>SR-007</x:v>
      </x:c>
      <x:c r="Q896" s="16" t="n">
        <x:v>47</x:v>
      </x:c>
      <x:c r="R896" s="17" t="n">
        <x:v>7.27</x:v>
      </x:c>
      <x:c r="S896" s="18" t="n">
        <x:v>0</x:v>
      </x:c>
      <x:c r="T896" s="17" t="n">
        <x:v>341.89</x:v>
      </x:c>
      <x:c r="U896" s="17" t="n">
        <x:v>341.89</x:v>
      </x:c>
      <x:c r="V896" s="17" t="n">
        <x:v>174.26</x:v>
      </x:c>
      <x:c r="W896" s="17" t="n">
        <x:v>167.63</x:v>
      </x:c>
      <x:c r="X896" s="18" t="n">
        <x:v>0.4903</x:v>
      </x:c>
      <x:c r="Y896" s="17" t="n">
        <x:v>314.95</x:v>
      </x:c>
      <x:c r="Z896" s="18" t="n">
        <x:v>1.0855</x:v>
      </x:c>
      <x:c r="AA896" s="18" t="n">
        <x:v>0.0285</x:v>
      </x:c>
      <x:c r="AB896" t="str">
        <x:v>No</x:v>
      </x:c>
      <x:c r="AC896" t="str">
        <x:v>Core</x:v>
      </x:c>
      <x:c r="AD896" s="18" t="n">
        <x:v>0.49030389891485565</x:v>
      </x:c>
      <x:c r="AE896" s="18" t="n">
        <x:v>1.0855373868868075</x:v>
      </x:c>
      <x:c r="AF896" s="17" t="n">
        <x:v>26.939999999999998</x:v>
      </x:c>
      <x:c r="AG896" s="18" t="n">
        <x:v>0.08553738688680743</x:v>
      </x:c>
      <x:c r="AH896" t="str">
        <x:v>Above Target</x:v>
      </x:c>
    </x:row>
    <x:row r="897">
      <x:c r="A897" t="str">
        <x:v>TXN-000894</x:v>
      </x:c>
      <x:c r="B897" s="14" t="d">
        <x:v>2025-12-08T00:00:00.000Z</x:v>
      </x:c>
      <x:c r="C897" t="n">
        <x:v>2025</x:v>
      </x:c>
      <x:c r="D897" t="str">
        <x:v>Q4</x:v>
      </x:c>
      <x:c r="E897" t="n">
        <x:v>12</x:v>
      </x:c>
      <x:c r="F897" t="str">
        <x:v>December</x:v>
      </x:c>
      <x:c r="G897" s="15" t="d">
        <x:v>2025-12-01T00:00:00.000Z</x:v>
      </x:c>
      <x:c r="H897" t="str">
        <x:v>2025-12</x:v>
      </x:c>
      <x:c r="I897" t="str">
        <x:v>France</x:v>
      </x:c>
      <x:c r="J897" t="str">
        <x:v>Europe</x:v>
      </x:c>
      <x:c r="K897" t="str">
        <x:v>EUR</x:v>
      </x:c>
      <x:c r="L897" t="str">
        <x:v>Ketel One</x:v>
      </x:c>
      <x:c r="M897" t="str">
        <x:v>Vodka</x:v>
      </x:c>
      <x:c r="N897" t="str">
        <x:v>On-Trade</x:v>
      </x:c>
      <x:c r="O897" t="str">
        <x:v>E-commerce Partner</x:v>
      </x:c>
      <x:c r="P897" t="str">
        <x:v>SR-037</x:v>
      </x:c>
      <x:c r="Q897" s="16" t="n">
        <x:v>28</x:v>
      </x:c>
      <x:c r="R897" s="17" t="n">
        <x:v>30.28</x:v>
      </x:c>
      <x:c r="S897" s="18" t="n">
        <x:v>0.15</x:v>
      </x:c>
      <x:c r="T897" s="17" t="n">
        <x:v>847.72</x:v>
      </x:c>
      <x:c r="U897" s="17" t="n">
        <x:v>720.57</x:v>
      </x:c>
      <x:c r="V897" s="17" t="n">
        <x:v>345.24</x:v>
      </x:c>
      <x:c r="W897" s="17" t="n">
        <x:v>375.33</x:v>
      </x:c>
      <x:c r="X897" s="18" t="n">
        <x:v>0.5209</x:v>
      </x:c>
      <x:c r="Y897" s="17" t="n">
        <x:v>705.89</x:v>
      </x:c>
      <x:c r="Z897" s="18" t="n">
        <x:v>1.0208</x:v>
      </x:c>
      <x:c r="AA897" s="18" t="n">
        <x:v>0.0863</x:v>
      </x:c>
      <x:c r="AB897" t="str">
        <x:v>Yes</x:v>
      </x:c>
      <x:c r="AC897" t="str">
        <x:v>Premium Core</x:v>
      </x:c>
      <x:c r="AD897" s="18" t="n">
        <x:v>0.5208793038844248</x:v>
      </x:c>
      <x:c r="AE897" s="18" t="n">
        <x:v>1.0207964413718853</x:v>
      </x:c>
      <x:c r="AF897" s="17" t="n">
        <x:v>14.680000000000064</x:v>
      </x:c>
      <x:c r="AG897" s="18" t="n">
        <x:v>0.02079644137188523</x:v>
      </x:c>
      <x:c r="AH897" t="str">
        <x:v>Above Target</x:v>
      </x:c>
    </x:row>
    <x:row r="898">
      <x:c r="A898" t="str">
        <x:v>TXN-000895</x:v>
      </x:c>
      <x:c r="B898" s="14" t="d">
        <x:v>2026-02-27T00:00:00.000Z</x:v>
      </x:c>
      <x:c r="C898" t="n">
        <x:v>2026</x:v>
      </x:c>
      <x:c r="D898" t="str">
        <x:v>Q1</x:v>
      </x:c>
      <x:c r="E898" t="n">
        <x:v>2</x:v>
      </x:c>
      <x:c r="F898" t="str">
        <x:v>February</x:v>
      </x:c>
      <x:c r="G898" s="15" t="d">
        <x:v>2026-02-01T00:00:00.000Z</x:v>
      </x:c>
      <x:c r="H898" t="str">
        <x:v>2026-02</x:v>
      </x:c>
      <x:c r="I898" t="str">
        <x:v>United States</x:v>
      </x:c>
      <x:c r="J898" t="str">
        <x:v>North America</x:v>
      </x:c>
      <x:c r="K898" t="str">
        <x:v>USD</x:v>
      </x:c>
      <x:c r="L898" t="str">
        <x:v>Johnnie Walker</x:v>
      </x:c>
      <x:c r="M898" t="str">
        <x:v>Scotch Whisky</x:v>
      </x:c>
      <x:c r="N898" t="str">
        <x:v>On-Trade</x:v>
      </x:c>
      <x:c r="O898" t="str">
        <x:v>E-commerce Partner</x:v>
      </x:c>
      <x:c r="P898" t="str">
        <x:v>SR-058</x:v>
      </x:c>
      <x:c r="Q898" s="16" t="n">
        <x:v>90</x:v>
      </x:c>
      <x:c r="R898" s="17" t="n">
        <x:v>41.06</x:v>
      </x:c>
      <x:c r="S898" s="18" t="n">
        <x:v>0</x:v>
      </x:c>
      <x:c r="T898" s="17" t="n">
        <x:v>3695.4</x:v>
      </x:c>
      <x:c r="U898" s="17" t="n">
        <x:v>3695.4</x:v>
      </x:c>
      <x:c r="V898" s="17" t="n">
        <x:v>1519.24</x:v>
      </x:c>
      <x:c r="W898" s="17" t="n">
        <x:v>2176.16</x:v>
      </x:c>
      <x:c r="X898" s="18" t="n">
        <x:v>0.5889</x:v>
      </x:c>
      <x:c r="Y898" s="17" t="n">
        <x:v>3902.07</x:v>
      </x:c>
      <x:c r="Z898" s="18" t="n">
        <x:v>0.947</x:v>
      </x:c>
      <x:c r="AA898" s="18" t="n">
        <x:v>0.0441</x:v>
      </x:c>
      <x:c r="AB898" t="str">
        <x:v>No</x:v>
      </x:c>
      <x:c r="AC898" t="str">
        <x:v>Luxury / Reserve</x:v>
      </x:c>
      <x:c r="AD898" s="18" t="n">
        <x:v>0.5888834767548844</x:v>
      </x:c>
      <x:c r="AE898" s="18" t="n">
        <x:v>0.9470358040732226</x:v>
      </x:c>
      <x:c r="AF898" s="17" t="n">
        <x:v>-206.67000000000007</x:v>
      </x:c>
      <x:c r="AG898" s="18" t="n">
        <x:v>-0.05296419592677734</x:v>
      </x:c>
      <x:c r="AH898" t="str">
        <x:v>Below Target</x:v>
      </x:c>
    </x:row>
    <x:row r="899">
      <x:c r="A899" t="str">
        <x:v>TXN-000896</x:v>
      </x:c>
      <x:c r="B899" s="14" t="d">
        <x:v>2025-06-21T00:00:00.000Z</x:v>
      </x:c>
      <x:c r="C899" t="n">
        <x:v>2025</x:v>
      </x:c>
      <x:c r="D899" t="str">
        <x:v>Q2</x:v>
      </x:c>
      <x:c r="E899" t="n">
        <x:v>6</x:v>
      </x:c>
      <x:c r="F899" t="str">
        <x:v>June</x:v>
      </x:c>
      <x:c r="G899" s="15" t="d">
        <x:v>2025-06-01T00:00:00.000Z</x:v>
      </x:c>
      <x:c r="H899" t="str">
        <x:v>2025-06</x:v>
      </x:c>
      <x:c r="I899" t="str">
        <x:v>Nigeria</x:v>
      </x:c>
      <x:c r="J899" t="str">
        <x:v>Africa</x:v>
      </x:c>
      <x:c r="K899" t="str">
        <x:v>NGN</x:v>
      </x:c>
      <x:c r="L899" t="str">
        <x:v>Ketel One</x:v>
      </x:c>
      <x:c r="M899" t="str">
        <x:v>Vodka</x:v>
      </x:c>
      <x:c r="N899" t="str">
        <x:v>On-Trade</x:v>
      </x:c>
      <x:c r="O899" t="str">
        <x:v>Independent Retailer</x:v>
      </x:c>
      <x:c r="P899" t="str">
        <x:v>SR-060</x:v>
      </x:c>
      <x:c r="Q899" s="16" t="n">
        <x:v>63</x:v>
      </x:c>
      <x:c r="R899" s="17" t="n">
        <x:v>35.11</x:v>
      </x:c>
      <x:c r="S899" s="18" t="n">
        <x:v>0.03</x:v>
      </x:c>
      <x:c r="T899" s="17" t="n">
        <x:v>2211.98</x:v>
      </x:c>
      <x:c r="U899" s="17" t="n">
        <x:v>2145.63</x:v>
      </x:c>
      <x:c r="V899" s="17" t="n">
        <x:v>911.56</x:v>
      </x:c>
      <x:c r="W899" s="17" t="n">
        <x:v>1234.07</x:v>
      </x:c>
      <x:c r="X899" s="18" t="n">
        <x:v>0.5752</x:v>
      </x:c>
      <x:c r="Y899" s="17" t="n">
        <x:v>1998.16</x:v>
      </x:c>
      <x:c r="Z899" s="18" t="n">
        <x:v>1.0738</x:v>
      </x:c>
      <x:c r="AA899" s="18" t="n">
        <x:v>0.1078</x:v>
      </x:c>
      <x:c r="AB899" t="str">
        <x:v>No</x:v>
      </x:c>
      <x:c r="AC899" t="str">
        <x:v>Premium Core</x:v>
      </x:c>
      <x:c r="AD899" s="18" t="n">
        <x:v>0.5751550826563759</x:v>
      </x:c>
      <x:c r="AE899" s="18" t="n">
        <x:v>1.0738028986667734</x:v>
      </x:c>
      <x:c r="AF899" s="17" t="n">
        <x:v>147.47000000000003</x:v>
      </x:c>
      <x:c r="AG899" s="18" t="n">
        <x:v>0.07380289866677345</x:v>
      </x:c>
      <x:c r="AH899" t="str">
        <x:v>Above Target</x:v>
      </x:c>
    </x:row>
    <x:row r="900">
      <x:c r="A900" t="str">
        <x:v>TXN-000897</x:v>
      </x:c>
      <x:c r="B900" s="14" t="d">
        <x:v>2024-08-19T00:00:00.000Z</x:v>
      </x:c>
      <x:c r="C900" t="n">
        <x:v>2024</x:v>
      </x:c>
      <x:c r="D900" t="str">
        <x:v>Q3</x:v>
      </x:c>
      <x:c r="E900" t="n">
        <x:v>8</x:v>
      </x:c>
      <x:c r="F900" t="str">
        <x:v>August</x:v>
      </x:c>
      <x:c r="G900" s="15" t="d">
        <x:v>2024-08-01T00:00:00.000Z</x:v>
      </x:c>
      <x:c r="H900" t="str">
        <x:v>2024-08</x:v>
      </x:c>
      <x:c r="I900" t="str">
        <x:v>United Kingdom</x:v>
      </x:c>
      <x:c r="J900" t="str">
        <x:v>Europe</x:v>
      </x:c>
      <x:c r="K900" t="str">
        <x:v>GBP</x:v>
      </x:c>
      <x:c r="L900" t="str">
        <x:v>Don Julio</x:v>
      </x:c>
      <x:c r="M900" t="str">
        <x:v>Tequila</x:v>
      </x:c>
      <x:c r="N900" t="str">
        <x:v>Off-Trade</x:v>
      </x:c>
      <x:c r="O900" t="str">
        <x:v>Independent Retailer</x:v>
      </x:c>
      <x:c r="P900" t="str">
        <x:v>SR-025</x:v>
      </x:c>
      <x:c r="Q900" s="16" t="n">
        <x:v>176</x:v>
      </x:c>
      <x:c r="R900" s="17" t="n">
        <x:v>51.1</x:v>
      </x:c>
      <x:c r="S900" s="18" t="n">
        <x:v>0.03</x:v>
      </x:c>
      <x:c r="T900" s="17" t="n">
        <x:v>8994.35</x:v>
      </x:c>
      <x:c r="U900" s="17" t="n">
        <x:v>8724.52</x:v>
      </x:c>
      <x:c r="V900" s="17" t="n">
        <x:v>3269.54</x:v>
      </x:c>
      <x:c r="W900" s="17" t="n">
        <x:v>5454.98</x:v>
      </x:c>
      <x:c r="X900" s="18" t="n">
        <x:v>0.6252</x:v>
      </x:c>
      <x:c r="Y900" s="17" t="n">
        <x:v>9958.49</x:v>
      </x:c>
      <x:c r="Z900" s="18" t="n">
        <x:v>0.8761</x:v>
      </x:c>
      <x:c r="AA900" s="18" t="n">
        <x:v>0.0527</x:v>
      </x:c>
      <x:c r="AB900" t="str">
        <x:v>No</x:v>
      </x:c>
      <x:c r="AC900" t="str">
        <x:v>Luxury / Reserve</x:v>
      </x:c>
      <x:c r="AD900" s="18" t="n">
        <x:v>0.6252470049928247</x:v>
      </x:c>
      <x:c r="AE900" s="18" t="n">
        <x:v>0.8760886439610825</x:v>
      </x:c>
      <x:c r="AF900" s="17" t="n">
        <x:v>-1233.9699999999993</x:v>
      </x:c>
      <x:c r="AG900" s="18" t="n">
        <x:v>-0.12391135603891748</x:v>
      </x:c>
      <x:c r="AH900" t="str">
        <x:v>Below Target</x:v>
      </x:c>
    </x:row>
    <x:row r="901">
      <x:c r="A901" t="str">
        <x:v>TXN-000898</x:v>
      </x:c>
      <x:c r="B901" s="14" t="d">
        <x:v>2025-07-06T00:00:00.000Z</x:v>
      </x:c>
      <x:c r="C901" t="n">
        <x:v>2025</x:v>
      </x:c>
      <x:c r="D901" t="str">
        <x:v>Q3</x:v>
      </x:c>
      <x:c r="E901" t="n">
        <x:v>7</x:v>
      </x:c>
      <x:c r="F901" t="str">
        <x:v>July</x:v>
      </x:c>
      <x:c r="G901" s="15" t="d">
        <x:v>2025-07-01T00:00:00.000Z</x:v>
      </x:c>
      <x:c r="H901" t="str">
        <x:v>2025-07</x:v>
      </x:c>
      <x:c r="I901" t="str">
        <x:v>Singapore</x:v>
      </x:c>
      <x:c r="J901" t="str">
        <x:v>Asia Pacific</x:v>
      </x:c>
      <x:c r="K901" t="str">
        <x:v>SGD</x:v>
      </x:c>
      <x:c r="L901" t="str">
        <x:v>Don Julio</x:v>
      </x:c>
      <x:c r="M901" t="str">
        <x:v>Tequila</x:v>
      </x:c>
      <x:c r="N901" t="str">
        <x:v>On-Trade</x:v>
      </x:c>
      <x:c r="O901" t="str">
        <x:v>Independent Retailer</x:v>
      </x:c>
      <x:c r="P901" t="str">
        <x:v>SR-031</x:v>
      </x:c>
      <x:c r="Q901" s="16" t="n">
        <x:v>27</x:v>
      </x:c>
      <x:c r="R901" s="17" t="n">
        <x:v>57.25</x:v>
      </x:c>
      <x:c r="S901" s="18" t="n">
        <x:v>0</x:v>
      </x:c>
      <x:c r="T901" s="17" t="n">
        <x:v>1545.85</x:v>
      </x:c>
      <x:c r="U901" s="17" t="n">
        <x:v>1545.85</x:v>
      </x:c>
      <x:c r="V901" s="17" t="n">
        <x:v>667.95</x:v>
      </x:c>
      <x:c r="W901" s="17" t="n">
        <x:v>877.91</x:v>
      </x:c>
      <x:c r="X901" s="18" t="n">
        <x:v>0.5679</x:v>
      </x:c>
      <x:c r="Y901" s="17" t="n">
        <x:v>1414.83</x:v>
      </x:c>
      <x:c r="Z901" s="18" t="n">
        <x:v>1.0926</x:v>
      </x:c>
      <x:c r="AA901" s="18" t="n">
        <x:v>0.1155</x:v>
      </x:c>
      <x:c r="AB901" t="str">
        <x:v>No</x:v>
      </x:c>
      <x:c r="AC901" t="str">
        <x:v>Luxury / Reserve</x:v>
      </x:c>
      <x:c r="AD901" s="18" t="n">
        <x:v>0.5679140925704306</x:v>
      </x:c>
      <x:c r="AE901" s="18" t="n">
        <x:v>1.092604765236813</x:v>
      </x:c>
      <x:c r="AF901" s="17" t="n">
        <x:v>131.01999999999998</x:v>
      </x:c>
      <x:c r="AG901" s="18" t="n">
        <x:v>0.0926047652368129</x:v>
      </x:c>
      <x:c r="AH901" t="str">
        <x:v>Above Target</x:v>
      </x:c>
    </x:row>
    <x:row r="902">
      <x:c r="A902" t="str">
        <x:v>TXN-000899</x:v>
      </x:c>
      <x:c r="B902" s="14" t="d">
        <x:v>2026-04-25T00:00:00.000Z</x:v>
      </x:c>
      <x:c r="C902" t="n">
        <x:v>2026</x:v>
      </x:c>
      <x:c r="D902" t="str">
        <x:v>Q2</x:v>
      </x:c>
      <x:c r="E902" t="n">
        <x:v>4</x:v>
      </x:c>
      <x:c r="F902" t="str">
        <x:v>April</x:v>
      </x:c>
      <x:c r="G902" s="15" t="d">
        <x:v>2026-04-01T00:00:00.000Z</x:v>
      </x:c>
      <x:c r="H902" t="str">
        <x:v>2026-04</x:v>
      </x:c>
      <x:c r="I902" t="str">
        <x:v>United Kingdom</x:v>
      </x:c>
      <x:c r="J902" t="str">
        <x:v>Europe</x:v>
      </x:c>
      <x:c r="K902" t="str">
        <x:v>GBP</x:v>
      </x:c>
      <x:c r="L902" t="str">
        <x:v>Baileys</x:v>
      </x:c>
      <x:c r="M902" t="str">
        <x:v>Liqueur</x:v>
      </x:c>
      <x:c r="N902" t="str">
        <x:v>E-commerce</x:v>
      </x:c>
      <x:c r="O902" t="str">
        <x:v>Distributor</x:v>
      </x:c>
      <x:c r="P902" t="str">
        <x:v>SR-029</x:v>
      </x:c>
      <x:c r="Q902" s="16" t="n">
        <x:v>180</x:v>
      </x:c>
      <x:c r="R902" s="17" t="n">
        <x:v>18.66</x:v>
      </x:c>
      <x:c r="S902" s="18" t="n">
        <x:v>0.03</x:v>
      </x:c>
      <x:c r="T902" s="17" t="n">
        <x:v>3359.53</x:v>
      </x:c>
      <x:c r="U902" s="17" t="n">
        <x:v>3258.74</x:v>
      </x:c>
      <x:c r="V902" s="17" t="n">
        <x:v>1506.04</x:v>
      </x:c>
      <x:c r="W902" s="17" t="n">
        <x:v>1752.7</x:v>
      </x:c>
      <x:c r="X902" s="18" t="n">
        <x:v>0.5378</x:v>
      </x:c>
      <x:c r="Y902" s="17" t="n">
        <x:v>3103.11</x:v>
      </x:c>
      <x:c r="Z902" s="18" t="n">
        <x:v>1.0502</x:v>
      </x:c>
      <x:c r="AA902" s="18" t="n">
        <x:v>0.0035</x:v>
      </x:c>
      <x:c r="AB902" t="str">
        <x:v>No</x:v>
      </x:c>
      <x:c r="AC902" t="str">
        <x:v>Core</x:v>
      </x:c>
      <x:c r="AD902" s="18" t="n">
        <x:v>0.5378459159061478</x:v>
      </x:c>
      <x:c r="AE902" s="18" t="n">
        <x:v>1.0501529111117556</x:v>
      </x:c>
      <x:c r="AF902" s="17" t="n">
        <x:v>155.62999999999965</x:v>
      </x:c>
      <x:c r="AG902" s="18" t="n">
        <x:v>0.05015291111175551</x:v>
      </x:c>
      <x:c r="AH902" t="str">
        <x:v>Above Target</x:v>
      </x:c>
    </x:row>
    <x:row r="903">
      <x:c r="A903" t="str">
        <x:v>TXN-000900</x:v>
      </x:c>
      <x:c r="B903" s="14" t="d">
        <x:v>2024-02-10T00:00:00.000Z</x:v>
      </x:c>
      <x:c r="C903" t="n">
        <x:v>2024</x:v>
      </x:c>
      <x:c r="D903" t="str">
        <x:v>Q1</x:v>
      </x:c>
      <x:c r="E903" t="n">
        <x:v>2</x:v>
      </x:c>
      <x:c r="F903" t="str">
        <x:v>February</x:v>
      </x:c>
      <x:c r="G903" s="15" t="d">
        <x:v>2024-02-01T00:00:00.000Z</x:v>
      </x:c>
      <x:c r="H903" t="str">
        <x:v>2024-02</x:v>
      </x:c>
      <x:c r="I903" t="str">
        <x:v>Spain</x:v>
      </x:c>
      <x:c r="J903" t="str">
        <x:v>Europe</x:v>
      </x:c>
      <x:c r="K903" t="str">
        <x:v>EUR</x:v>
      </x:c>
      <x:c r="L903" t="str">
        <x:v>Captain Morgan</x:v>
      </x:c>
      <x:c r="M903" t="str">
        <x:v>Rum</x:v>
      </x:c>
      <x:c r="N903" t="str">
        <x:v>Off-Trade</x:v>
      </x:c>
      <x:c r="O903" t="str">
        <x:v>Hospitality Group</x:v>
      </x:c>
      <x:c r="P903" t="str">
        <x:v>SR-004</x:v>
      </x:c>
      <x:c r="Q903" s="16" t="n">
        <x:v>21</x:v>
      </x:c>
      <x:c r="R903" s="17" t="n">
        <x:v>19.39</x:v>
      </x:c>
      <x:c r="S903" s="18" t="n">
        <x:v>0</x:v>
      </x:c>
      <x:c r="T903" s="17" t="n">
        <x:v>407.17</x:v>
      </x:c>
      <x:c r="U903" s="17" t="n">
        <x:v>407.17</x:v>
      </x:c>
      <x:c r="V903" s="17" t="n">
        <x:v>191.35</x:v>
      </x:c>
      <x:c r="W903" s="17" t="n">
        <x:v>215.82</x:v>
      </x:c>
      <x:c r="X903" s="18" t="n">
        <x:v>0.53</x:v>
      </x:c>
      <x:c r="Y903" s="17" t="n">
        <x:v>396.85</x:v>
      </x:c>
      <x:c r="Z903" s="18" t="n">
        <x:v>1.026</x:v>
      </x:c>
      <x:c r="AA903" s="18" t="n">
        <x:v>0.0744</x:v>
      </x:c>
      <x:c r="AB903" t="str">
        <x:v>No</x:v>
      </x:c>
      <x:c r="AC903" t="str">
        <x:v>Core</x:v>
      </x:c>
      <x:c r="AD903" s="18" t="n">
        <x:v>0.5300488739347201</x:v>
      </x:c>
      <x:c r="AE903" s="18" t="n">
        <x:v>1.0260047877031624</x:v>
      </x:c>
      <x:c r="AF903" s="17" t="n">
        <x:v>10.319999999999993</x:v>
      </x:c>
      <x:c r="AG903" s="18" t="n">
        <x:v>0.026004787703162384</x:v>
      </x:c>
      <x:c r="AH903" t="str">
        <x:v>Above Target</x:v>
      </x:c>
    </x:row>
    <x:row r="904">
      <x:c r="A904" t="str">
        <x:v>TXN-000901</x:v>
      </x:c>
      <x:c r="B904" s="14" t="d">
        <x:v>2025-12-16T00:00:00.000Z</x:v>
      </x:c>
      <x:c r="C904" t="n">
        <x:v>2025</x:v>
      </x:c>
      <x:c r="D904" t="str">
        <x:v>Q4</x:v>
      </x:c>
      <x:c r="E904" t="n">
        <x:v>12</x:v>
      </x:c>
      <x:c r="F904" t="str">
        <x:v>December</x:v>
      </x:c>
      <x:c r="G904" s="15" t="d">
        <x:v>2025-12-01T00:00:00.000Z</x:v>
      </x:c>
      <x:c r="H904" t="str">
        <x:v>2025-12</x:v>
      </x:c>
      <x:c r="I904" t="str">
        <x:v>India</x:v>
      </x:c>
      <x:c r="J904" t="str">
        <x:v>Asia Pacific</x:v>
      </x:c>
      <x:c r="K904" t="str">
        <x:v>INR</x:v>
      </x:c>
      <x:c r="L904" t="str">
        <x:v>Guinness</x:v>
      </x:c>
      <x:c r="M904" t="str">
        <x:v>Beer / Stout</x:v>
      </x:c>
      <x:c r="N904" t="str">
        <x:v>On-Trade</x:v>
      </x:c>
      <x:c r="O904" t="str">
        <x:v>E-commerce Partner</x:v>
      </x:c>
      <x:c r="P904" t="str">
        <x:v>SR-013</x:v>
      </x:c>
      <x:c r="Q904" s="16" t="n">
        <x:v>118</x:v>
      </x:c>
      <x:c r="R904" s="17" t="n">
        <x:v>8.87</x:v>
      </x:c>
      <x:c r="S904" s="18" t="n">
        <x:v>0.1</x:v>
      </x:c>
      <x:c r="T904" s="17" t="n">
        <x:v>1046.38</x:v>
      </x:c>
      <x:c r="U904" s="17" t="n">
        <x:v>941.75</x:v>
      </x:c>
      <x:c r="V904" s="17" t="n">
        <x:v>504.4</x:v>
      </x:c>
      <x:c r="W904" s="17" t="n">
        <x:v>437.35</x:v>
      </x:c>
      <x:c r="X904" s="18" t="n">
        <x:v>0.4644</x:v>
      </x:c>
      <x:c r="Y904" s="17" t="n">
        <x:v>859.13</x:v>
      </x:c>
      <x:c r="Z904" s="18" t="n">
        <x:v>1.0962</x:v>
      </x:c>
      <x:c r="AA904" s="18" t="n">
        <x:v>0.0067</x:v>
      </x:c>
      <x:c r="AB904" t="str">
        <x:v>Yes</x:v>
      </x:c>
      <x:c r="AC904" t="str">
        <x:v>Core</x:v>
      </x:c>
      <x:c r="AD904" s="18" t="n">
        <x:v>0.4644013804088134</x:v>
      </x:c>
      <x:c r="AE904" s="18" t="n">
        <x:v>1.0961670527161198</x:v>
      </x:c>
      <x:c r="AF904" s="17" t="n">
        <x:v>82.62</x:v>
      </x:c>
      <x:c r="AG904" s="18" t="n">
        <x:v>0.0961670527161198</x:v>
      </x:c>
      <x:c r="AH904" t="str">
        <x:v>Above Target</x:v>
      </x:c>
    </x:row>
    <x:row r="905">
      <x:c r="A905" t="str">
        <x:v>TXN-000902</x:v>
      </x:c>
      <x:c r="B905" s="14" t="d">
        <x:v>2024-12-21T00:00:00.000Z</x:v>
      </x:c>
      <x:c r="C905" t="n">
        <x:v>2024</x:v>
      </x:c>
      <x:c r="D905" t="str">
        <x:v>Q4</x:v>
      </x:c>
      <x:c r="E905" t="n">
        <x:v>12</x:v>
      </x:c>
      <x:c r="F905" t="str">
        <x:v>December</x:v>
      </x:c>
      <x:c r="G905" s="15" t="d">
        <x:v>2024-12-01T00:00:00.000Z</x:v>
      </x:c>
      <x:c r="H905" t="str">
        <x:v>2024-12</x:v>
      </x:c>
      <x:c r="I905" t="str">
        <x:v>Japan</x:v>
      </x:c>
      <x:c r="J905" t="str">
        <x:v>Asia Pacific</x:v>
      </x:c>
      <x:c r="K905" t="str">
        <x:v>JPY</x:v>
      </x:c>
      <x:c r="L905" t="str">
        <x:v>Johnnie Walker</x:v>
      </x:c>
      <x:c r="M905" t="str">
        <x:v>Scotch Whisky</x:v>
      </x:c>
      <x:c r="N905" t="str">
        <x:v>Wholesale</x:v>
      </x:c>
      <x:c r="O905" t="str">
        <x:v>Hospitality Group</x:v>
      </x:c>
      <x:c r="P905" t="str">
        <x:v>SR-012</x:v>
      </x:c>
      <x:c r="Q905" s="16" t="n">
        <x:v>62</x:v>
      </x:c>
      <x:c r="R905" s="17" t="n">
        <x:v>32.36</x:v>
      </x:c>
      <x:c r="S905" s="18" t="n">
        <x:v>0.1</x:v>
      </x:c>
      <x:c r="T905" s="17" t="n">
        <x:v>2006.12</x:v>
      </x:c>
      <x:c r="U905" s="17" t="n">
        <x:v>1805.51</x:v>
      </x:c>
      <x:c r="V905" s="17" t="n">
        <x:v>884.46</x:v>
      </x:c>
      <x:c r="W905" s="17" t="n">
        <x:v>921.05</x:v>
      </x:c>
      <x:c r="X905" s="18" t="n">
        <x:v>0.5101</x:v>
      </x:c>
      <x:c r="Y905" s="17" t="n">
        <x:v>1725.65</x:v>
      </x:c>
      <x:c r="Z905" s="18" t="n">
        <x:v>1.0463</x:v>
      </x:c>
      <x:c r="AA905" s="18" t="n">
        <x:v>0.0382</x:v>
      </x:c>
      <x:c r="AB905" t="str">
        <x:v>Yes</x:v>
      </x:c>
      <x:c r="AC905" t="str">
        <x:v>Luxury / Reserve</x:v>
      </x:c>
      <x:c r="AD905" s="18" t="n">
        <x:v>0.5101328710447464</x:v>
      </x:c>
      <x:c r="AE905" s="18" t="n">
        <x:v>1.0462782140063165</x:v>
      </x:c>
      <x:c r="AF905" s="17" t="n">
        <x:v>79.8599999999999</x:v>
      </x:c>
      <x:c r="AG905" s="18" t="n">
        <x:v>0.0462782140063164</x:v>
      </x:c>
      <x:c r="AH905" t="str">
        <x:v>Above Target</x:v>
      </x:c>
    </x:row>
    <x:row r="906">
      <x:c r="A906" t="str">
        <x:v>TXN-000903</x:v>
      </x:c>
      <x:c r="B906" s="14" t="d">
        <x:v>2024-03-29T00:00:00.000Z</x:v>
      </x:c>
      <x:c r="C906" t="n">
        <x:v>2024</x:v>
      </x:c>
      <x:c r="D906" t="str">
        <x:v>Q1</x:v>
      </x:c>
      <x:c r="E906" t="n">
        <x:v>3</x:v>
      </x:c>
      <x:c r="F906" t="str">
        <x:v>March</x:v>
      </x:c>
      <x:c r="G906" s="15" t="d">
        <x:v>2024-03-01T00:00:00.000Z</x:v>
      </x:c>
      <x:c r="H906" t="str">
        <x:v>2024-03</x:v>
      </x:c>
      <x:c r="I906" t="str">
        <x:v>Nigeria</x:v>
      </x:c>
      <x:c r="J906" t="str">
        <x:v>Africa</x:v>
      </x:c>
      <x:c r="K906" t="str">
        <x:v>NGN</x:v>
      </x:c>
      <x:c r="L906" t="str">
        <x:v>Johnnie Walker</x:v>
      </x:c>
      <x:c r="M906" t="str">
        <x:v>Scotch Whisky</x:v>
      </x:c>
      <x:c r="N906" t="str">
        <x:v>On-Trade</x:v>
      </x:c>
      <x:c r="O906" t="str">
        <x:v>Independent Retailer</x:v>
      </x:c>
      <x:c r="P906" t="str">
        <x:v>SR-016</x:v>
      </x:c>
      <x:c r="Q906" s="16" t="n">
        <x:v>42</x:v>
      </x:c>
      <x:c r="R906" s="17" t="n">
        <x:v>36.75</x:v>
      </x:c>
      <x:c r="S906" s="18" t="n">
        <x:v>0.12</x:v>
      </x:c>
      <x:c r="T906" s="17" t="n">
        <x:v>1543.42</x:v>
      </x:c>
      <x:c r="U906" s="17" t="n">
        <x:v>1358.21</x:v>
      </x:c>
      <x:c r="V906" s="17" t="n">
        <x:v>608.94</x:v>
      </x:c>
      <x:c r="W906" s="17" t="n">
        <x:v>749.27</x:v>
      </x:c>
      <x:c r="X906" s="18" t="n">
        <x:v>0.5517</x:v>
      </x:c>
      <x:c r="Y906" s="17" t="n">
        <x:v>1548.8</x:v>
      </x:c>
      <x:c r="Z906" s="18" t="n">
        <x:v>0.8769</x:v>
      </x:c>
      <x:c r="AA906" s="18" t="n">
        <x:v>-0.0342</x:v>
      </x:c>
      <x:c r="AB906" t="str">
        <x:v>Yes</x:v>
      </x:c>
      <x:c r="AC906" t="str">
        <x:v>Luxury / Reserve</x:v>
      </x:c>
      <x:c r="AD906" s="18" t="n">
        <x:v>0.5516599053165563</x:v>
      </x:c>
      <x:c r="AE906" s="18" t="n">
        <x:v>0.8769434400826447</x:v>
      </x:c>
      <x:c r="AF906" s="17" t="n">
        <x:v>-190.58999999999992</x:v>
      </x:c>
      <x:c r="AG906" s="18" t="n">
        <x:v>-0.12305655991735533</x:v>
      </x:c>
      <x:c r="AH906" t="str">
        <x:v>Below Target</x:v>
      </x:c>
    </x:row>
    <x:row r="907">
      <x:c r="A907" t="str">
        <x:v>TXN-000904</x:v>
      </x:c>
      <x:c r="B907" s="14" t="d">
        <x:v>2024-11-08T00:00:00.000Z</x:v>
      </x:c>
      <x:c r="C907" t="n">
        <x:v>2024</x:v>
      </x:c>
      <x:c r="D907" t="str">
        <x:v>Q4</x:v>
      </x:c>
      <x:c r="E907" t="n">
        <x:v>11</x:v>
      </x:c>
      <x:c r="F907" t="str">
        <x:v>November</x:v>
      </x:c>
      <x:c r="G907" s="15" t="d">
        <x:v>2024-11-01T00:00:00.000Z</x:v>
      </x:c>
      <x:c r="H907" t="str">
        <x:v>2024-11</x:v>
      </x:c>
      <x:c r="I907" t="str">
        <x:v>Japan</x:v>
      </x:c>
      <x:c r="J907" t="str">
        <x:v>Asia Pacific</x:v>
      </x:c>
      <x:c r="K907" t="str">
        <x:v>JPY</x:v>
      </x:c>
      <x:c r="L907" t="str">
        <x:v>J&amp;B</x:v>
      </x:c>
      <x:c r="M907" t="str">
        <x:v>Scotch Whisky</x:v>
      </x:c>
      <x:c r="N907" t="str">
        <x:v>Wholesale</x:v>
      </x:c>
      <x:c r="O907" t="str">
        <x:v>Distributor</x:v>
      </x:c>
      <x:c r="P907" t="str">
        <x:v>SR-037</x:v>
      </x:c>
      <x:c r="Q907" s="16" t="n">
        <x:v>74</x:v>
      </x:c>
      <x:c r="R907" s="17" t="n">
        <x:v>20.34</x:v>
      </x:c>
      <x:c r="S907" s="18" t="n">
        <x:v>0.15</x:v>
      </x:c>
      <x:c r="T907" s="17" t="n">
        <x:v>1505.22</x:v>
      </x:c>
      <x:c r="U907" s="17" t="n">
        <x:v>1279.44</x:v>
      </x:c>
      <x:c r="V907" s="17" t="n">
        <x:v>646.37</x:v>
      </x:c>
      <x:c r="W907" s="17" t="n">
        <x:v>633.06</x:v>
      </x:c>
      <x:c r="X907" s="18" t="n">
        <x:v>0.4948</x:v>
      </x:c>
      <x:c r="Y907" s="17" t="n">
        <x:v>1444.88</x:v>
      </x:c>
      <x:c r="Z907" s="18" t="n">
        <x:v>0.8855</x:v>
      </x:c>
      <x:c r="AA907" s="18" t="n">
        <x:v>0.0327</x:v>
      </x:c>
      <x:c r="AB907" t="str">
        <x:v>Yes</x:v>
      </x:c>
      <x:c r="AC907" t="str">
        <x:v>Core</x:v>
      </x:c>
      <x:c r="AD907" s="18" t="n">
        <x:v>0.4947945976364659</x:v>
      </x:c>
      <x:c r="AE907" s="18" t="n">
        <x:v>0.8854991417972427</x:v>
      </x:c>
      <x:c r="AF907" s="17" t="n">
        <x:v>-165.44000000000005</x:v>
      </x:c>
      <x:c r="AG907" s="18" t="n">
        <x:v>-0.11450085820275735</x:v>
      </x:c>
      <x:c r="AH907" t="str">
        <x:v>Below Target</x:v>
      </x:c>
    </x:row>
    <x:row r="908">
      <x:c r="A908" t="str">
        <x:v>TXN-000905</x:v>
      </x:c>
      <x:c r="B908" s="14" t="d">
        <x:v>2026-07-06T00:00:00.000Z</x:v>
      </x:c>
      <x:c r="C908" t="n">
        <x:v>2026</x:v>
      </x:c>
      <x:c r="D908" t="str">
        <x:v>Q3</x:v>
      </x:c>
      <x:c r="E908" t="n">
        <x:v>7</x:v>
      </x:c>
      <x:c r="F908" t="str">
        <x:v>July</x:v>
      </x:c>
      <x:c r="G908" s="15" t="d">
        <x:v>2026-07-01T00:00:00.000Z</x:v>
      </x:c>
      <x:c r="H908" t="str">
        <x:v>2026-07</x:v>
      </x:c>
      <x:c r="I908" t="str">
        <x:v>Spain</x:v>
      </x:c>
      <x:c r="J908" t="str">
        <x:v>Europe</x:v>
      </x:c>
      <x:c r="K908" t="str">
        <x:v>EUR</x:v>
      </x:c>
      <x:c r="L908" t="str">
        <x:v>Buchanan's</x:v>
      </x:c>
      <x:c r="M908" t="str">
        <x:v>Scotch Whisky</x:v>
      </x:c>
      <x:c r="N908" t="str">
        <x:v>E-commerce</x:v>
      </x:c>
      <x:c r="O908" t="str">
        <x:v>Distributor</x:v>
      </x:c>
      <x:c r="P908" t="str">
        <x:v>SR-039</x:v>
      </x:c>
      <x:c r="Q908" s="16" t="n">
        <x:v>48</x:v>
      </x:c>
      <x:c r="R908" s="17" t="n">
        <x:v>32.52</x:v>
      </x:c>
      <x:c r="S908" s="18" t="n">
        <x:v>0.02</x:v>
      </x:c>
      <x:c r="T908" s="17" t="n">
        <x:v>1561.14</x:v>
      </x:c>
      <x:c r="U908" s="17" t="n">
        <x:v>1529.91</x:v>
      </x:c>
      <x:c r="V908" s="17" t="n">
        <x:v>651.02</x:v>
      </x:c>
      <x:c r="W908" s="17" t="n">
        <x:v>878.9</x:v>
      </x:c>
      <x:c r="X908" s="18" t="n">
        <x:v>0.5745</x:v>
      </x:c>
      <x:c r="Y908" s="17" t="n">
        <x:v>1701.8</x:v>
      </x:c>
      <x:c r="Z908" s="18" t="n">
        <x:v>0.899</x:v>
      </x:c>
      <x:c r="AA908" s="18" t="n">
        <x:v>0.0304</x:v>
      </x:c>
      <x:c r="AB908" t="str">
        <x:v>No</x:v>
      </x:c>
      <x:c r="AC908" t="str">
        <x:v>Premium Core</x:v>
      </x:c>
      <x:c r="AD908" s="18" t="n">
        <x:v>0.5744782372819316</x:v>
      </x:c>
      <x:c r="AE908" s="18" t="n">
        <x:v>0.8989951815724527</x:v>
      </x:c>
      <x:c r="AF908" s="17" t="n">
        <x:v>-171.88999999999987</x:v>
      </x:c>
      <x:c r="AG908" s="18" t="n">
        <x:v>-0.10100481842754723</x:v>
      </x:c>
      <x:c r="AH908" t="str">
        <x:v>Below Target</x:v>
      </x:c>
    </x:row>
    <x:row r="909">
      <x:c r="A909" t="str">
        <x:v>TXN-000906</x:v>
      </x:c>
      <x:c r="B909" s="14" t="d">
        <x:v>2023-01-22T00:00:00.000Z</x:v>
      </x:c>
      <x:c r="C909" t="n">
        <x:v>2023</x:v>
      </x:c>
      <x:c r="D909" t="str">
        <x:v>Q1</x:v>
      </x:c>
      <x:c r="E909" t="n">
        <x:v>1</x:v>
      </x:c>
      <x:c r="F909" t="str">
        <x:v>January</x:v>
      </x:c>
      <x:c r="G909" s="15" t="d">
        <x:v>2023-01-01T00:00:00.000Z</x:v>
      </x:c>
      <x:c r="H909" t="str">
        <x:v>2023-01</x:v>
      </x:c>
      <x:c r="I909" t="str">
        <x:v>Brazil</x:v>
      </x:c>
      <x:c r="J909" t="str">
        <x:v>Latin America &amp; Caribbean</x:v>
      </x:c>
      <x:c r="K909" t="str">
        <x:v>BRL</x:v>
      </x:c>
      <x:c r="L909" t="str">
        <x:v>Smirnoff</x:v>
      </x:c>
      <x:c r="M909" t="str">
        <x:v>Vodka</x:v>
      </x:c>
      <x:c r="N909" t="str">
        <x:v>E-commerce</x:v>
      </x:c>
      <x:c r="O909" t="str">
        <x:v>Hospitality Group</x:v>
      </x:c>
      <x:c r="P909" t="str">
        <x:v>SR-021</x:v>
      </x:c>
      <x:c r="Q909" s="16" t="n">
        <x:v>12</x:v>
      </x:c>
      <x:c r="R909" s="17" t="n">
        <x:v>19.75</x:v>
      </x:c>
      <x:c r="S909" s="18" t="n">
        <x:v>0.05</x:v>
      </x:c>
      <x:c r="T909" s="17" t="n">
        <x:v>237.02</x:v>
      </x:c>
      <x:c r="U909" s="17" t="n">
        <x:v>225.17</x:v>
      </x:c>
      <x:c r="V909" s="17" t="n">
        <x:v>103.77</x:v>
      </x:c>
      <x:c r="W909" s="17" t="n">
        <x:v>121.4</x:v>
      </x:c>
      <x:c r="X909" s="18" t="n">
        <x:v>0.5392</x:v>
      </x:c>
      <x:c r="Y909" s="17" t="n">
        <x:v>231.25</x:v>
      </x:c>
      <x:c r="Z909" s="18" t="n">
        <x:v>0.9737</x:v>
      </x:c>
      <x:c r="AA909" s="18" t="n">
        <x:v>-0.0144</x:v>
      </x:c>
      <x:c r="AB909" t="str">
        <x:v>Yes</x:v>
      </x:c>
      <x:c r="AC909" t="str">
        <x:v>Core</x:v>
      </x:c>
      <x:c r="AD909" s="18" t="n">
        <x:v>0.5391481991384288</x:v>
      </x:c>
      <x:c r="AE909" s="18" t="n">
        <x:v>0.973708108108108</x:v>
      </x:c>
      <x:c r="AF909" s="17" t="n">
        <x:v>-6.0800000000000125</x:v>
      </x:c>
      <x:c r="AG909" s="18" t="n">
        <x:v>-0.026291891891891947</x:v>
      </x:c>
      <x:c r="AH909" t="str">
        <x:v>Below Target</x:v>
      </x:c>
    </x:row>
    <x:row r="910">
      <x:c r="A910" t="str">
        <x:v>TXN-000907</x:v>
      </x:c>
      <x:c r="B910" s="14" t="d">
        <x:v>2023-12-09T00:00:00.000Z</x:v>
      </x:c>
      <x:c r="C910" t="n">
        <x:v>2023</x:v>
      </x:c>
      <x:c r="D910" t="str">
        <x:v>Q4</x:v>
      </x:c>
      <x:c r="E910" t="n">
        <x:v>12</x:v>
      </x:c>
      <x:c r="F910" t="str">
        <x:v>December</x:v>
      </x:c>
      <x:c r="G910" s="15" t="d">
        <x:v>2023-12-01T00:00:00.000Z</x:v>
      </x:c>
      <x:c r="H910" t="str">
        <x:v>2023-12</x:v>
      </x:c>
      <x:c r="I910" t="str">
        <x:v>Singapore</x:v>
      </x:c>
      <x:c r="J910" t="str">
        <x:v>Asia Pacific</x:v>
      </x:c>
      <x:c r="K910" t="str">
        <x:v>SGD</x:v>
      </x:c>
      <x:c r="L910" t="str">
        <x:v>Guinness</x:v>
      </x:c>
      <x:c r="M910" t="str">
        <x:v>Beer / Stout</x:v>
      </x:c>
      <x:c r="N910" t="str">
        <x:v>E-commerce</x:v>
      </x:c>
      <x:c r="O910" t="str">
        <x:v>Hospitality Group</x:v>
      </x:c>
      <x:c r="P910" t="str">
        <x:v>SR-006</x:v>
      </x:c>
      <x:c r="Q910" s="16" t="n">
        <x:v>24</x:v>
      </x:c>
      <x:c r="R910" s="17" t="n">
        <x:v>7.4</x:v>
      </x:c>
      <x:c r="S910" s="18" t="n">
        <x:v>0</x:v>
      </x:c>
      <x:c r="T910" s="17" t="n">
        <x:v>177.55</x:v>
      </x:c>
      <x:c r="U910" s="17" t="n">
        <x:v>177.55</x:v>
      </x:c>
      <x:c r="V910" s="17" t="n">
        <x:v>97.06</x:v>
      </x:c>
      <x:c r="W910" s="17" t="n">
        <x:v>80.49</x:v>
      </x:c>
      <x:c r="X910" s="18" t="n">
        <x:v>0.4534</x:v>
      </x:c>
      <x:c r="Y910" s="17" t="n">
        <x:v>197.78</x:v>
      </x:c>
      <x:c r="Z910" s="18" t="n">
        <x:v>0.8977</x:v>
      </x:c>
      <x:c r="AA910" s="18" t="n">
        <x:v>0.0977</x:v>
      </x:c>
      <x:c r="AB910" t="str">
        <x:v>No</x:v>
      </x:c>
      <x:c r="AC910" t="str">
        <x:v>Core</x:v>
      </x:c>
      <x:c r="AD910" s="18" t="n">
        <x:v>0.45333708814418466</x:v>
      </x:c>
      <x:c r="AE910" s="18" t="n">
        <x:v>0.8977146324198605</x:v>
      </x:c>
      <x:c r="AF910" s="17" t="n">
        <x:v>-20.22999999999999</x:v>
      </x:c>
      <x:c r="AG910" s="18" t="n">
        <x:v>-0.1022853675801395</x:v>
      </x:c>
      <x:c r="AH910" t="str">
        <x:v>Below Target</x:v>
      </x:c>
    </x:row>
    <x:row r="911">
      <x:c r="A911" t="str">
        <x:v>TXN-000908</x:v>
      </x:c>
      <x:c r="B911" s="14" t="d">
        <x:v>2026-02-10T00:00:00.000Z</x:v>
      </x:c>
      <x:c r="C911" t="n">
        <x:v>2026</x:v>
      </x:c>
      <x:c r="D911" t="str">
        <x:v>Q1</x:v>
      </x:c>
      <x:c r="E911" t="n">
        <x:v>2</x:v>
      </x:c>
      <x:c r="F911" t="str">
        <x:v>February</x:v>
      </x:c>
      <x:c r="G911" s="15" t="d">
        <x:v>2026-02-01T00:00:00.000Z</x:v>
      </x:c>
      <x:c r="H911" t="str">
        <x:v>2026-02</x:v>
      </x:c>
      <x:c r="I911" t="str">
        <x:v>India</x:v>
      </x:c>
      <x:c r="J911" t="str">
        <x:v>Asia Pacific</x:v>
      </x:c>
      <x:c r="K911" t="str">
        <x:v>INR</x:v>
      </x:c>
      <x:c r="L911" t="str">
        <x:v>Guinness</x:v>
      </x:c>
      <x:c r="M911" t="str">
        <x:v>Beer / Stout</x:v>
      </x:c>
      <x:c r="N911" t="str">
        <x:v>Off-Trade</x:v>
      </x:c>
      <x:c r="O911" t="str">
        <x:v>Key Account</x:v>
      </x:c>
      <x:c r="P911" t="str">
        <x:v>SR-040</x:v>
      </x:c>
      <x:c r="Q911" s="16" t="n">
        <x:v>53</x:v>
      </x:c>
      <x:c r="R911" s="17" t="n">
        <x:v>7.07</x:v>
      </x:c>
      <x:c r="S911" s="18" t="n">
        <x:v>0.12</x:v>
      </x:c>
      <x:c r="T911" s="17" t="n">
        <x:v>374.5</x:v>
      </x:c>
      <x:c r="U911" s="17" t="n">
        <x:v>329.56</x:v>
      </x:c>
      <x:c r="V911" s="17" t="n">
        <x:v>172.43</x:v>
      </x:c>
      <x:c r="W911" s="17" t="n">
        <x:v>157.13</x:v>
      </x:c>
      <x:c r="X911" s="18" t="n">
        <x:v>0.4768</x:v>
      </x:c>
      <x:c r="Y911" s="17" t="n">
        <x:v>365.7</x:v>
      </x:c>
      <x:c r="Z911" s="18" t="n">
        <x:v>0.9012</x:v>
      </x:c>
      <x:c r="AA911" s="18" t="n">
        <x:v>-0.0091</x:v>
      </x:c>
      <x:c r="AB911" t="str">
        <x:v>Yes</x:v>
      </x:c>
      <x:c r="AC911" t="str">
        <x:v>Core</x:v>
      </x:c>
      <x:c r="AD911" s="18" t="n">
        <x:v>0.47678723146012864</x:v>
      </x:c>
      <x:c r="AE911" s="18" t="n">
        <x:v>0.9011758271807493</x:v>
      </x:c>
      <x:c r="AF911" s="17" t="n">
        <x:v>-36.139999999999986</x:v>
      </x:c>
      <x:c r="AG911" s="18" t="n">
        <x:v>-0.09882417281925072</x:v>
      </x:c>
      <x:c r="AH911" t="str">
        <x:v>Below Target</x:v>
      </x:c>
    </x:row>
    <x:row r="912">
      <x:c r="A912" t="str">
        <x:v>TXN-000909</x:v>
      </x:c>
      <x:c r="B912" s="14" t="d">
        <x:v>2025-01-29T00:00:00.000Z</x:v>
      </x:c>
      <x:c r="C912" t="n">
        <x:v>2025</x:v>
      </x:c>
      <x:c r="D912" t="str">
        <x:v>Q1</x:v>
      </x:c>
      <x:c r="E912" t="n">
        <x:v>1</x:v>
      </x:c>
      <x:c r="F912" t="str">
        <x:v>January</x:v>
      </x:c>
      <x:c r="G912" s="15" t="d">
        <x:v>2025-01-01T00:00:00.000Z</x:v>
      </x:c>
      <x:c r="H912" t="str">
        <x:v>2025-01</x:v>
      </x:c>
      <x:c r="I912" t="str">
        <x:v>United States</x:v>
      </x:c>
      <x:c r="J912" t="str">
        <x:v>North America</x:v>
      </x:c>
      <x:c r="K912" t="str">
        <x:v>USD</x:v>
      </x:c>
      <x:c r="L912" t="str">
        <x:v>Johnnie Walker</x:v>
      </x:c>
      <x:c r="M912" t="str">
        <x:v>Scotch Whisky</x:v>
      </x:c>
      <x:c r="N912" t="str">
        <x:v>Off-Trade</x:v>
      </x:c>
      <x:c r="O912" t="str">
        <x:v>Key Account</x:v>
      </x:c>
      <x:c r="P912" t="str">
        <x:v>SR-056</x:v>
      </x:c>
      <x:c r="Q912" s="16" t="n">
        <x:v>120</x:v>
      </x:c>
      <x:c r="R912" s="17" t="n">
        <x:v>35.09</x:v>
      </x:c>
      <x:c r="S912" s="18" t="n">
        <x:v>0</x:v>
      </x:c>
      <x:c r="T912" s="17" t="n">
        <x:v>4211.25</x:v>
      </x:c>
      <x:c r="U912" s="17" t="n">
        <x:v>4211.25</x:v>
      </x:c>
      <x:c r="V912" s="17" t="n">
        <x:v>1987.45</x:v>
      </x:c>
      <x:c r="W912" s="17" t="n">
        <x:v>2223.81</x:v>
      </x:c>
      <x:c r="X912" s="18" t="n">
        <x:v>0.5281</x:v>
      </x:c>
      <x:c r="Y912" s="17" t="n">
        <x:v>3805.69</x:v>
      </x:c>
      <x:c r="Z912" s="18" t="n">
        <x:v>1.1066</x:v>
      </x:c>
      <x:c r="AA912" s="18" t="n">
        <x:v>-0.0173</x:v>
      </x:c>
      <x:c r="AB912" t="str">
        <x:v>No</x:v>
      </x:c>
      <x:c r="AC912" t="str">
        <x:v>Luxury / Reserve</x:v>
      </x:c>
      <x:c r="AD912" s="18" t="n">
        <x:v>0.5280641139804096</x:v>
      </x:c>
      <x:c r="AE912" s="18" t="n">
        <x:v>1.1065667461091155</x:v>
      </x:c>
      <x:c r="AF912" s="17" t="n">
        <x:v>405.55999999999995</x:v>
      </x:c>
      <x:c r="AG912" s="18" t="n">
        <x:v>0.10656674610911554</x:v>
      </x:c>
      <x:c r="AH912" t="str">
        <x:v>Above Target</x:v>
      </x:c>
    </x:row>
    <x:row r="913">
      <x:c r="A913" t="str">
        <x:v>TXN-000910</x:v>
      </x:c>
      <x:c r="B913" s="14" t="d">
        <x:v>2024-05-28T00:00:00.000Z</x:v>
      </x:c>
      <x:c r="C913" t="n">
        <x:v>2024</x:v>
      </x:c>
      <x:c r="D913" t="str">
        <x:v>Q2</x:v>
      </x:c>
      <x:c r="E913" t="n">
        <x:v>5</x:v>
      </x:c>
      <x:c r="F913" t="str">
        <x:v>May</x:v>
      </x:c>
      <x:c r="G913" s="15" t="d">
        <x:v>2024-05-01T00:00:00.000Z</x:v>
      </x:c>
      <x:c r="H913" t="str">
        <x:v>2024-05</x:v>
      </x:c>
      <x:c r="I913" t="str">
        <x:v>Australia</x:v>
      </x:c>
      <x:c r="J913" t="str">
        <x:v>Asia Pacific</x:v>
      </x:c>
      <x:c r="K913" t="str">
        <x:v>AUD</x:v>
      </x:c>
      <x:c r="L913" t="str">
        <x:v>Smirnoff</x:v>
      </x:c>
      <x:c r="M913" t="str">
        <x:v>Vodka</x:v>
      </x:c>
      <x:c r="N913" t="str">
        <x:v>On-Trade</x:v>
      </x:c>
      <x:c r="O913" t="str">
        <x:v>Key Account</x:v>
      </x:c>
      <x:c r="P913" t="str">
        <x:v>SR-002</x:v>
      </x:c>
      <x:c r="Q913" s="16" t="n">
        <x:v>34</x:v>
      </x:c>
      <x:c r="R913" s="17" t="n">
        <x:v>21.69</x:v>
      </x:c>
      <x:c r="S913" s="18" t="n">
        <x:v>0</x:v>
      </x:c>
      <x:c r="T913" s="17" t="n">
        <x:v>737.45</x:v>
      </x:c>
      <x:c r="U913" s="17" t="n">
        <x:v>737.45</x:v>
      </x:c>
      <x:c r="V913" s="17" t="n">
        <x:v>347.41</x:v>
      </x:c>
      <x:c r="W913" s="17" t="n">
        <x:v>390.04</x:v>
      </x:c>
      <x:c r="X913" s="18" t="n">
        <x:v>0.5289</x:v>
      </x:c>
      <x:c r="Y913" s="17" t="n">
        <x:v>728.11</x:v>
      </x:c>
      <x:c r="Z913" s="18" t="n">
        <x:v>1.0128</x:v>
      </x:c>
      <x:c r="AA913" s="18" t="n">
        <x:v>0.0804</x:v>
      </x:c>
      <x:c r="AB913" t="str">
        <x:v>No</x:v>
      </x:c>
      <x:c r="AC913" t="str">
        <x:v>Core</x:v>
      </x:c>
      <x:c r="AD913" s="18" t="n">
        <x:v>0.5289036544850498</x:v>
      </x:c>
      <x:c r="AE913" s="18" t="n">
        <x:v>1.0128277320734504</x:v>
      </x:c>
      <x:c r="AF913" s="17" t="n">
        <x:v>9.340000000000032</x:v>
      </x:c>
      <x:c r="AG913" s="18" t="n">
        <x:v>0.012827732073450483</x:v>
      </x:c>
      <x:c r="AH913" t="str">
        <x:v>Above Target</x:v>
      </x:c>
    </x:row>
    <x:row r="914">
      <x:c r="A914" t="str">
        <x:v>TXN-000911</x:v>
      </x:c>
      <x:c r="B914" s="14" t="d">
        <x:v>2025-06-21T00:00:00.000Z</x:v>
      </x:c>
      <x:c r="C914" t="n">
        <x:v>2025</x:v>
      </x:c>
      <x:c r="D914" t="str">
        <x:v>Q2</x:v>
      </x:c>
      <x:c r="E914" t="n">
        <x:v>6</x:v>
      </x:c>
      <x:c r="F914" t="str">
        <x:v>June</x:v>
      </x:c>
      <x:c r="G914" s="15" t="d">
        <x:v>2025-06-01T00:00:00.000Z</x:v>
      </x:c>
      <x:c r="H914" t="str">
        <x:v>2025-06</x:v>
      </x:c>
      <x:c r="I914" t="str">
        <x:v>United Kingdom</x:v>
      </x:c>
      <x:c r="J914" t="str">
        <x:v>Europe</x:v>
      </x:c>
      <x:c r="K914" t="str">
        <x:v>GBP</x:v>
      </x:c>
      <x:c r="L914" t="str">
        <x:v>Guinness</x:v>
      </x:c>
      <x:c r="M914" t="str">
        <x:v>Beer / Stout</x:v>
      </x:c>
      <x:c r="N914" t="str">
        <x:v>Off-Trade</x:v>
      </x:c>
      <x:c r="O914" t="str">
        <x:v>E-commerce Partner</x:v>
      </x:c>
      <x:c r="P914" t="str">
        <x:v>SR-011</x:v>
      </x:c>
      <x:c r="Q914" s="16" t="n">
        <x:v>35</x:v>
      </x:c>
      <x:c r="R914" s="17" t="n">
        <x:v>7.69</x:v>
      </x:c>
      <x:c r="S914" s="18" t="n">
        <x:v>0</x:v>
      </x:c>
      <x:c r="T914" s="17" t="n">
        <x:v>269.19</x:v>
      </x:c>
      <x:c r="U914" s="17" t="n">
        <x:v>269.19</x:v>
      </x:c>
      <x:c r="V914" s="17" t="n">
        <x:v>141.68</x:v>
      </x:c>
      <x:c r="W914" s="17" t="n">
        <x:v>127.51</x:v>
      </x:c>
      <x:c r="X914" s="18" t="n">
        <x:v>0.4737</x:v>
      </x:c>
      <x:c r="Y914" s="17" t="n">
        <x:v>279.66</x:v>
      </x:c>
      <x:c r="Z914" s="18" t="n">
        <x:v>0.9625</x:v>
      </x:c>
      <x:c r="AA914" s="18" t="n">
        <x:v>0.0573</x:v>
      </x:c>
      <x:c r="AB914" t="str">
        <x:v>No</x:v>
      </x:c>
      <x:c r="AC914" t="str">
        <x:v>Core</x:v>
      </x:c>
      <x:c r="AD914" s="18" t="n">
        <x:v>0.4736803001597385</x:v>
      </x:c>
      <x:c r="AE914" s="18" t="n">
        <x:v>0.96256168204248</x:v>
      </x:c>
      <x:c r="AF914" s="17" t="n">
        <x:v>-10.470000000000027</x:v>
      </x:c>
      <x:c r="AG914" s="18" t="n">
        <x:v>-0.03743831795751994</x:v>
      </x:c>
      <x:c r="AH914" t="str">
        <x:v>Below Target</x:v>
      </x:c>
    </x:row>
    <x:row r="915">
      <x:c r="A915" t="str">
        <x:v>TXN-000912</x:v>
      </x:c>
      <x:c r="B915" s="14" t="d">
        <x:v>2024-10-20T00:00:00.000Z</x:v>
      </x:c>
      <x:c r="C915" t="n">
        <x:v>2024</x:v>
      </x:c>
      <x:c r="D915" t="str">
        <x:v>Q4</x:v>
      </x:c>
      <x:c r="E915" t="n">
        <x:v>10</x:v>
      </x:c>
      <x:c r="F915" t="str">
        <x:v>October</x:v>
      </x:c>
      <x:c r="G915" s="15" t="d">
        <x:v>2024-10-01T00:00:00.000Z</x:v>
      </x:c>
      <x:c r="H915" t="str">
        <x:v>2024-10</x:v>
      </x:c>
      <x:c r="I915" t="str">
        <x:v>United States</x:v>
      </x:c>
      <x:c r="J915" t="str">
        <x:v>North America</x:v>
      </x:c>
      <x:c r="K915" t="str">
        <x:v>USD</x:v>
      </x:c>
      <x:c r="L915" t="str">
        <x:v>Johnnie Walker</x:v>
      </x:c>
      <x:c r="M915" t="str">
        <x:v>Scotch Whisky</x:v>
      </x:c>
      <x:c r="N915" t="str">
        <x:v>On-Trade</x:v>
      </x:c>
      <x:c r="O915" t="str">
        <x:v>Independent Retailer</x:v>
      </x:c>
      <x:c r="P915" t="str">
        <x:v>SR-053</x:v>
      </x:c>
      <x:c r="Q915" s="16" t="n">
        <x:v>43</x:v>
      </x:c>
      <x:c r="R915" s="17" t="n">
        <x:v>40.35</x:v>
      </x:c>
      <x:c r="S915" s="18" t="n">
        <x:v>0</x:v>
      </x:c>
      <x:c r="T915" s="17" t="n">
        <x:v>1734.98</x:v>
      </x:c>
      <x:c r="U915" s="17" t="n">
        <x:v>1734.98</x:v>
      </x:c>
      <x:c r="V915" s="17" t="n">
        <x:v>819.84</x:v>
      </x:c>
      <x:c r="W915" s="17" t="n">
        <x:v>915.14</x:v>
      </x:c>
      <x:c r="X915" s="18" t="n">
        <x:v>0.5275</x:v>
      </x:c>
      <x:c r="Y915" s="17" t="n">
        <x:v>1807.59</x:v>
      </x:c>
      <x:c r="Z915" s="18" t="n">
        <x:v>0.9598</x:v>
      </x:c>
      <x:c r="AA915" s="18" t="n">
        <x:v>-0.0318</x:v>
      </x:c>
      <x:c r="AB915" t="str">
        <x:v>No</x:v>
      </x:c>
      <x:c r="AC915" t="str">
        <x:v>Luxury / Reserve</x:v>
      </x:c>
      <x:c r="AD915" s="18" t="n">
        <x:v>0.5274642935365249</x:v>
      </x:c>
      <x:c r="AE915" s="18" t="n">
        <x:v>0.9598304925342583</x:v>
      </x:c>
      <x:c r="AF915" s="17" t="n">
        <x:v>-72.6099999999999</x:v>
      </x:c>
      <x:c r="AG915" s="18" t="n">
        <x:v>-0.040169507465741626</x:v>
      </x:c>
      <x:c r="AH915" t="str">
        <x:v>Below Target</x:v>
      </x:c>
    </x:row>
    <x:row r="916">
      <x:c r="A916" t="str">
        <x:v>TXN-000913</x:v>
      </x:c>
      <x:c r="B916" s="14" t="d">
        <x:v>2025-09-02T00:00:00.000Z</x:v>
      </x:c>
      <x:c r="C916" t="n">
        <x:v>2025</x:v>
      </x:c>
      <x:c r="D916" t="str">
        <x:v>Q3</x:v>
      </x:c>
      <x:c r="E916" t="n">
        <x:v>9</x:v>
      </x:c>
      <x:c r="F916" t="str">
        <x:v>September</x:v>
      </x:c>
      <x:c r="G916" s="15" t="d">
        <x:v>2025-09-01T00:00:00.000Z</x:v>
      </x:c>
      <x:c r="H916" t="str">
        <x:v>2025-09</x:v>
      </x:c>
      <x:c r="I916" t="str">
        <x:v>Singapore</x:v>
      </x:c>
      <x:c r="J916" t="str">
        <x:v>Asia Pacific</x:v>
      </x:c>
      <x:c r="K916" t="str">
        <x:v>SGD</x:v>
      </x:c>
      <x:c r="L916" t="str">
        <x:v>Captain Morgan</x:v>
      </x:c>
      <x:c r="M916" t="str">
        <x:v>Rum</x:v>
      </x:c>
      <x:c r="N916" t="str">
        <x:v>On-Trade</x:v>
      </x:c>
      <x:c r="O916" t="str">
        <x:v>E-commerce Partner</x:v>
      </x:c>
      <x:c r="P916" t="str">
        <x:v>SR-059</x:v>
      </x:c>
      <x:c r="Q916" s="16" t="n">
        <x:v>8</x:v>
      </x:c>
      <x:c r="R916" s="17" t="n">
        <x:v>22.59</x:v>
      </x:c>
      <x:c r="S916" s="18" t="n">
        <x:v>0.12</x:v>
      </x:c>
      <x:c r="T916" s="17" t="n">
        <x:v>180.69</x:v>
      </x:c>
      <x:c r="U916" s="17" t="n">
        <x:v>159</x:v>
      </x:c>
      <x:c r="V916" s="17" t="n">
        <x:v>83.07</x:v>
      </x:c>
      <x:c r="W916" s="17" t="n">
        <x:v>75.93</x:v>
      </x:c>
      <x:c r="X916" s="18" t="n">
        <x:v>0.4776</x:v>
      </x:c>
      <x:c r="Y916" s="17" t="n">
        <x:v>183.95</x:v>
      </x:c>
      <x:c r="Z916" s="18" t="n">
        <x:v>0.8644</x:v>
      </x:c>
      <x:c r="AA916" s="18" t="n">
        <x:v>0.0311</x:v>
      </x:c>
      <x:c r="AB916" t="str">
        <x:v>Yes</x:v>
      </x:c>
      <x:c r="AC916" t="str">
        <x:v>Core</x:v>
      </x:c>
      <x:c r="AD916" s="18" t="n">
        <x:v>0.4775471698113208</x:v>
      </x:c>
      <x:c r="AE916" s="18" t="n">
        <x:v>0.8643653166621365</x:v>
      </x:c>
      <x:c r="AF916" s="17" t="n">
        <x:v>-24.94999999999999</x:v>
      </x:c>
      <x:c r="AG916" s="18" t="n">
        <x:v>-0.1356346833378635</x:v>
      </x:c>
      <x:c r="AH916" t="str">
        <x:v>Below Target</x:v>
      </x:c>
    </x:row>
    <x:row r="917">
      <x:c r="A917" t="str">
        <x:v>TXN-000914</x:v>
      </x:c>
      <x:c r="B917" s="14" t="d">
        <x:v>2023-11-10T00:00:00.000Z</x:v>
      </x:c>
      <x:c r="C917" t="n">
        <x:v>2023</x:v>
      </x:c>
      <x:c r="D917" t="str">
        <x:v>Q4</x:v>
      </x:c>
      <x:c r="E917" t="n">
        <x:v>11</x:v>
      </x:c>
      <x:c r="F917" t="str">
        <x:v>November</x:v>
      </x:c>
      <x:c r="G917" s="15" t="d">
        <x:v>2023-11-01T00:00:00.000Z</x:v>
      </x:c>
      <x:c r="H917" t="str">
        <x:v>2023-11</x:v>
      </x:c>
      <x:c r="I917" t="str">
        <x:v>United States</x:v>
      </x:c>
      <x:c r="J917" t="str">
        <x:v>North America</x:v>
      </x:c>
      <x:c r="K917" t="str">
        <x:v>USD</x:v>
      </x:c>
      <x:c r="L917" t="str">
        <x:v>Ketel One</x:v>
      </x:c>
      <x:c r="M917" t="str">
        <x:v>Vodka</x:v>
      </x:c>
      <x:c r="N917" t="str">
        <x:v>On-Trade</x:v>
      </x:c>
      <x:c r="O917" t="str">
        <x:v>Distributor</x:v>
      </x:c>
      <x:c r="P917" t="str">
        <x:v>SR-010</x:v>
      </x:c>
      <x:c r="Q917" s="16" t="n">
        <x:v>95</x:v>
      </x:c>
      <x:c r="R917" s="17" t="n">
        <x:v>35.08</x:v>
      </x:c>
      <x:c r="S917" s="18" t="n">
        <x:v>0</x:v>
      </x:c>
      <x:c r="T917" s="17" t="n">
        <x:v>3332.23</x:v>
      </x:c>
      <x:c r="U917" s="17" t="n">
        <x:v>3332.23</x:v>
      </x:c>
      <x:c r="V917" s="17" t="n">
        <x:v>1496.95</x:v>
      </x:c>
      <x:c r="W917" s="17" t="n">
        <x:v>1835.28</x:v>
      </x:c>
      <x:c r="X917" s="18" t="n">
        <x:v>0.5508</x:v>
      </x:c>
      <x:c r="Y917" s="17" t="n">
        <x:v>3017.15</x:v>
      </x:c>
      <x:c r="Z917" s="18" t="n">
        <x:v>1.1044</x:v>
      </x:c>
      <x:c r="AA917" s="18" t="n">
        <x:v>0.0851</x:v>
      </x:c>
      <x:c r="AB917" t="str">
        <x:v>No</x:v>
      </x:c>
      <x:c r="AC917" t="str">
        <x:v>Premium Core</x:v>
      </x:c>
      <x:c r="AD917" s="18" t="n">
        <x:v>0.550766303646507</x:v>
      </x:c>
      <x:c r="AE917" s="18" t="n">
        <x:v>1.1044296770130753</x:v>
      </x:c>
      <x:c r="AF917" s="17" t="n">
        <x:v>315.0799999999999</x:v>
      </x:c>
      <x:c r="AG917" s="18" t="n">
        <x:v>0.10442967701307522</x:v>
      </x:c>
      <x:c r="AH917" t="str">
        <x:v>Above Target</x:v>
      </x:c>
    </x:row>
    <x:row r="918">
      <x:c r="A918" t="str">
        <x:v>TXN-000915</x:v>
      </x:c>
      <x:c r="B918" s="14" t="d">
        <x:v>2023-03-29T00:00:00.000Z</x:v>
      </x:c>
      <x:c r="C918" t="n">
        <x:v>2023</x:v>
      </x:c>
      <x:c r="D918" t="str">
        <x:v>Q1</x:v>
      </x:c>
      <x:c r="E918" t="n">
        <x:v>3</x:v>
      </x:c>
      <x:c r="F918" t="str">
        <x:v>March</x:v>
      </x:c>
      <x:c r="G918" s="15" t="d">
        <x:v>2023-03-01T00:00:00.000Z</x:v>
      </x:c>
      <x:c r="H918" t="str">
        <x:v>2023-03</x:v>
      </x:c>
      <x:c r="I918" t="str">
        <x:v>United States</x:v>
      </x:c>
      <x:c r="J918" t="str">
        <x:v>North America</x:v>
      </x:c>
      <x:c r="K918" t="str">
        <x:v>USD</x:v>
      </x:c>
      <x:c r="L918" t="str">
        <x:v>Don Julio</x:v>
      </x:c>
      <x:c r="M918" t="str">
        <x:v>Tequila</x:v>
      </x:c>
      <x:c r="N918" t="str">
        <x:v>Off-Trade</x:v>
      </x:c>
      <x:c r="O918" t="str">
        <x:v>Independent Retailer</x:v>
      </x:c>
      <x:c r="P918" t="str">
        <x:v>SR-022</x:v>
      </x:c>
      <x:c r="Q918" s="16" t="n">
        <x:v>94</x:v>
      </x:c>
      <x:c r="R918" s="17" t="n">
        <x:v>47.43</x:v>
      </x:c>
      <x:c r="S918" s="18" t="n">
        <x:v>0.02</x:v>
      </x:c>
      <x:c r="T918" s="17" t="n">
        <x:v>4458.46</x:v>
      </x:c>
      <x:c r="U918" s="17" t="n">
        <x:v>4369.29</x:v>
      </x:c>
      <x:c r="V918" s="17" t="n">
        <x:v>1778.03</x:v>
      </x:c>
      <x:c r="W918" s="17" t="n">
        <x:v>2591.26</x:v>
      </x:c>
      <x:c r="X918" s="18" t="n">
        <x:v>0.5931</x:v>
      </x:c>
      <x:c r="Y918" s="17" t="n">
        <x:v>5014.27</x:v>
      </x:c>
      <x:c r="Z918" s="18" t="n">
        <x:v>0.8714</x:v>
      </x:c>
      <x:c r="AA918" s="18" t="n">
        <x:v>0.0304</x:v>
      </x:c>
      <x:c r="AB918" t="str">
        <x:v>No</x:v>
      </x:c>
      <x:c r="AC918" t="str">
        <x:v>Luxury / Reserve</x:v>
      </x:c>
      <x:c r="AD918" s="18" t="n">
        <x:v>0.5930620306731758</x:v>
      </x:c>
      <x:c r="AE918" s="18" t="n">
        <x:v>0.8713711068610186</x:v>
      </x:c>
      <x:c r="AF918" s="17" t="n">
        <x:v>-644.9800000000005</x:v>
      </x:c>
      <x:c r="AG918" s="18" t="n">
        <x:v>-0.12862889313898143</x:v>
      </x:c>
      <x:c r="AH918" t="str">
        <x:v>Below Target</x:v>
      </x:c>
    </x:row>
    <x:row r="919">
      <x:c r="A919" t="str">
        <x:v>TXN-000916</x:v>
      </x:c>
      <x:c r="B919" s="14" t="d">
        <x:v>2024-10-29T00:00:00.000Z</x:v>
      </x:c>
      <x:c r="C919" t="n">
        <x:v>2024</x:v>
      </x:c>
      <x:c r="D919" t="str">
        <x:v>Q4</x:v>
      </x:c>
      <x:c r="E919" t="n">
        <x:v>10</x:v>
      </x:c>
      <x:c r="F919" t="str">
        <x:v>October</x:v>
      </x:c>
      <x:c r="G919" s="15" t="d">
        <x:v>2024-10-01T00:00:00.000Z</x:v>
      </x:c>
      <x:c r="H919" t="str">
        <x:v>2024-10</x:v>
      </x:c>
      <x:c r="I919" t="str">
        <x:v>South Africa</x:v>
      </x:c>
      <x:c r="J919" t="str">
        <x:v>Africa</x:v>
      </x:c>
      <x:c r="K919" t="str">
        <x:v>ZAR</x:v>
      </x:c>
      <x:c r="L919" t="str">
        <x:v>Johnnie Walker</x:v>
      </x:c>
      <x:c r="M919" t="str">
        <x:v>Scotch Whisky</x:v>
      </x:c>
      <x:c r="N919" t="str">
        <x:v>Off-Trade</x:v>
      </x:c>
      <x:c r="O919" t="str">
        <x:v>Independent Retailer</x:v>
      </x:c>
      <x:c r="P919" t="str">
        <x:v>SR-024</x:v>
      </x:c>
      <x:c r="Q919" s="16" t="n">
        <x:v>27</x:v>
      </x:c>
      <x:c r="R919" s="17" t="n">
        <x:v>33.05</x:v>
      </x:c>
      <x:c r="S919" s="18" t="n">
        <x:v>0.15</x:v>
      </x:c>
      <x:c r="T919" s="17" t="n">
        <x:v>892.25</x:v>
      </x:c>
      <x:c r="U919" s="17" t="n">
        <x:v>758.41</x:v>
      </x:c>
      <x:c r="V919" s="17" t="n">
        <x:v>356.12</x:v>
      </x:c>
      <x:c r="W919" s="17" t="n">
        <x:v>402.29</x:v>
      </x:c>
      <x:c r="X919" s="18" t="n">
        <x:v>0.5304</x:v>
      </x:c>
      <x:c r="Y919" s="17" t="n">
        <x:v>852.63</x:v>
      </x:c>
      <x:c r="Z919" s="18" t="n">
        <x:v>0.8895</x:v>
      </x:c>
      <x:c r="AA919" s="18" t="n">
        <x:v>0.0917</x:v>
      </x:c>
      <x:c r="AB919" t="str">
        <x:v>Yes</x:v>
      </x:c>
      <x:c r="AC919" t="str">
        <x:v>Luxury / Reserve</x:v>
      </x:c>
      <x:c r="AD919" s="18" t="n">
        <x:v>0.5304386809245659</x:v>
      </x:c>
      <x:c r="AE919" s="18" t="n">
        <x:v>0.8894948570892415</x:v>
      </x:c>
      <x:c r="AF919" s="17" t="n">
        <x:v>-94.22000000000003</x:v>
      </x:c>
      <x:c r="AG919" s="18" t="n">
        <x:v>-0.11050514291075851</x:v>
      </x:c>
      <x:c r="AH919" t="str">
        <x:v>Below Target</x:v>
      </x:c>
    </x:row>
    <x:row r="920">
      <x:c r="A920" t="str">
        <x:v>TXN-000917</x:v>
      </x:c>
      <x:c r="B920" s="14" t="d">
        <x:v>2026-08-11T00:00:00.000Z</x:v>
      </x:c>
      <x:c r="C920" t="n">
        <x:v>2026</x:v>
      </x:c>
      <x:c r="D920" t="str">
        <x:v>Q3</x:v>
      </x:c>
      <x:c r="E920" t="n">
        <x:v>8</x:v>
      </x:c>
      <x:c r="F920" t="str">
        <x:v>August</x:v>
      </x:c>
      <x:c r="G920" s="15" t="d">
        <x:v>2026-08-01T00:00:00.000Z</x:v>
      </x:c>
      <x:c r="H920" t="str">
        <x:v>2026-08</x:v>
      </x:c>
      <x:c r="I920" t="str">
        <x:v>Spain</x:v>
      </x:c>
      <x:c r="J920" t="str">
        <x:v>Europe</x:v>
      </x:c>
      <x:c r="K920" t="str">
        <x:v>EUR</x:v>
      </x:c>
      <x:c r="L920" t="str">
        <x:v>Smirnoff</x:v>
      </x:c>
      <x:c r="M920" t="str">
        <x:v>Vodka</x:v>
      </x:c>
      <x:c r="N920" t="str">
        <x:v>Off-Trade</x:v>
      </x:c>
      <x:c r="O920" t="str">
        <x:v>E-commerce Partner</x:v>
      </x:c>
      <x:c r="P920" t="str">
        <x:v>SR-043</x:v>
      </x:c>
      <x:c r="Q920" s="16" t="n">
        <x:v>64</x:v>
      </x:c>
      <x:c r="R920" s="17" t="n">
        <x:v>19.6</x:v>
      </x:c>
      <x:c r="S920" s="18" t="n">
        <x:v>0.03</x:v>
      </x:c>
      <x:c r="T920" s="17" t="n">
        <x:v>1254.48</x:v>
      </x:c>
      <x:c r="U920" s="17" t="n">
        <x:v>1216.84</x:v>
      </x:c>
      <x:c r="V920" s="17" t="n">
        <x:v>616.26</x:v>
      </x:c>
      <x:c r="W920" s="17" t="n">
        <x:v>600.58</x:v>
      </x:c>
      <x:c r="X920" s="18" t="n">
        <x:v>0.4936</x:v>
      </x:c>
      <x:c r="Y920" s="17" t="n">
        <x:v>1201.99</x:v>
      </x:c>
      <x:c r="Z920" s="18" t="n">
        <x:v>1.0124</x:v>
      </x:c>
      <x:c r="AA920" s="18" t="n">
        <x:v>0.0946</x:v>
      </x:c>
      <x:c r="AB920" t="str">
        <x:v>No</x:v>
      </x:c>
      <x:c r="AC920" t="str">
        <x:v>Core</x:v>
      </x:c>
      <x:c r="AD920" s="18" t="n">
        <x:v>0.4935570822786891</x:v>
      </x:c>
      <x:c r="AE920" s="18" t="n">
        <x:v>1.0123545121007662</x:v>
      </x:c>
      <x:c r="AF920" s="17" t="n">
        <x:v>14.849999999999909</x:v>
      </x:c>
      <x:c r="AG920" s="18" t="n">
        <x:v>0.012354512100766154</x:v>
      </x:c>
      <x:c r="AH920" t="str">
        <x:v>Above Target</x:v>
      </x:c>
    </x:row>
    <x:row r="921">
      <x:c r="A921" t="str">
        <x:v>TXN-000918</x:v>
      </x:c>
      <x:c r="B921" s="14" t="d">
        <x:v>2025-02-26T00:00:00.000Z</x:v>
      </x:c>
      <x:c r="C921" t="n">
        <x:v>2025</x:v>
      </x:c>
      <x:c r="D921" t="str">
        <x:v>Q1</x:v>
      </x:c>
      <x:c r="E921" t="n">
        <x:v>2</x:v>
      </x:c>
      <x:c r="F921" t="str">
        <x:v>February</x:v>
      </x:c>
      <x:c r="G921" s="15" t="d">
        <x:v>2025-02-01T00:00:00.000Z</x:v>
      </x:c>
      <x:c r="H921" t="str">
        <x:v>2025-02</x:v>
      </x:c>
      <x:c r="I921" t="str">
        <x:v>Singapore</x:v>
      </x:c>
      <x:c r="J921" t="str">
        <x:v>Asia Pacific</x:v>
      </x:c>
      <x:c r="K921" t="str">
        <x:v>SGD</x:v>
      </x:c>
      <x:c r="L921" t="str">
        <x:v>Tanqueray</x:v>
      </x:c>
      <x:c r="M921" t="str">
        <x:v>Gin</x:v>
      </x:c>
      <x:c r="N921" t="str">
        <x:v>Duty Free / Travel Retail</x:v>
      </x:c>
      <x:c r="O921" t="str">
        <x:v>Key Account</x:v>
      </x:c>
      <x:c r="P921" t="str">
        <x:v>SR-037</x:v>
      </x:c>
      <x:c r="Q921" s="16" t="n">
        <x:v>37</x:v>
      </x:c>
      <x:c r="R921" s="17" t="n">
        <x:v>34.96</x:v>
      </x:c>
      <x:c r="S921" s="18" t="n">
        <x:v>0</x:v>
      </x:c>
      <x:c r="T921" s="17" t="n">
        <x:v>1293.42</x:v>
      </x:c>
      <x:c r="U921" s="17" t="n">
        <x:v>1293.42</x:v>
      </x:c>
      <x:c r="V921" s="17" t="n">
        <x:v>565.69</x:v>
      </x:c>
      <x:c r="W921" s="17" t="n">
        <x:v>727.74</x:v>
      </x:c>
      <x:c r="X921" s="18" t="n">
        <x:v>0.5626</x:v>
      </x:c>
      <x:c r="Y921" s="17" t="n">
        <x:v>1422.77</x:v>
      </x:c>
      <x:c r="Z921" s="18" t="n">
        <x:v>0.9091</x:v>
      </x:c>
      <x:c r="AA921" s="18" t="n">
        <x:v>0.0609</x:v>
      </x:c>
      <x:c r="AB921" t="str">
        <x:v>No</x:v>
      </x:c>
      <x:c r="AC921" t="str">
        <x:v>Premium Core</x:v>
      </x:c>
      <x:c r="AD921" s="18" t="n">
        <x:v>0.562647863802941</x:v>
      </x:c>
      <x:c r="AE921" s="18" t="n">
        <x:v>0.9090857974233363</x:v>
      </x:c>
      <x:c r="AF921" s="17" t="n">
        <x:v>-129.3499999999999</x:v>
      </x:c>
      <x:c r="AG921" s="18" t="n">
        <x:v>-0.09091420257666377</x:v>
      </x:c>
      <x:c r="AH921" t="str">
        <x:v>Below Target</x:v>
      </x:c>
    </x:row>
    <x:row r="922">
      <x:c r="A922" t="str">
        <x:v>TXN-000919</x:v>
      </x:c>
      <x:c r="B922" s="14" t="d">
        <x:v>2024-02-10T00:00:00.000Z</x:v>
      </x:c>
      <x:c r="C922" t="n">
        <x:v>2024</x:v>
      </x:c>
      <x:c r="D922" t="str">
        <x:v>Q1</x:v>
      </x:c>
      <x:c r="E922" t="n">
        <x:v>2</x:v>
      </x:c>
      <x:c r="F922" t="str">
        <x:v>February</x:v>
      </x:c>
      <x:c r="G922" s="15" t="d">
        <x:v>2024-02-01T00:00:00.000Z</x:v>
      </x:c>
      <x:c r="H922" t="str">
        <x:v>2024-02</x:v>
      </x:c>
      <x:c r="I922" t="str">
        <x:v>Ireland</x:v>
      </x:c>
      <x:c r="J922" t="str">
        <x:v>Europe</x:v>
      </x:c>
      <x:c r="K922" t="str">
        <x:v>EUR</x:v>
      </x:c>
      <x:c r="L922" t="str">
        <x:v>Smirnoff</x:v>
      </x:c>
      <x:c r="M922" t="str">
        <x:v>Vodka</x:v>
      </x:c>
      <x:c r="N922" t="str">
        <x:v>On-Trade</x:v>
      </x:c>
      <x:c r="O922" t="str">
        <x:v>Independent Retailer</x:v>
      </x:c>
      <x:c r="P922" t="str">
        <x:v>SR-005</x:v>
      </x:c>
      <x:c r="Q922" s="16" t="n">
        <x:v>73</x:v>
      </x:c>
      <x:c r="R922" s="17" t="n">
        <x:v>22.85</x:v>
      </x:c>
      <x:c r="S922" s="18" t="n">
        <x:v>0.03</x:v>
      </x:c>
      <x:c r="T922" s="17" t="n">
        <x:v>1668.23</x:v>
      </x:c>
      <x:c r="U922" s="17" t="n">
        <x:v>1618.18</x:v>
      </x:c>
      <x:c r="V922" s="17" t="n">
        <x:v>770.96</x:v>
      </x:c>
      <x:c r="W922" s="17" t="n">
        <x:v>847.23</x:v>
      </x:c>
      <x:c r="X922" s="18" t="n">
        <x:v>0.5236</x:v>
      </x:c>
      <x:c r="Y922" s="17" t="n">
        <x:v>1471.22</x:v>
      </x:c>
      <x:c r="Z922" s="18" t="n">
        <x:v>1.0999</x:v>
      </x:c>
      <x:c r="AA922" s="18" t="n">
        <x:v>-0.0195</x:v>
      </x:c>
      <x:c r="AB922" t="str">
        <x:v>No</x:v>
      </x:c>
      <x:c r="AC922" t="str">
        <x:v>Core</x:v>
      </x:c>
      <x:c r="AD922" s="18" t="n">
        <x:v>0.5235696894041454</x:v>
      </x:c>
      <x:c r="AE922" s="18" t="n">
        <x:v>1.099889887304414</x:v>
      </x:c>
      <x:c r="AF922" s="17" t="n">
        <x:v>146.96000000000004</x:v>
      </x:c>
      <x:c r="AG922" s="18" t="n">
        <x:v>0.09988988730441405</x:v>
      </x:c>
      <x:c r="AH922" t="str">
        <x:v>Above Target</x:v>
      </x:c>
    </x:row>
    <x:row r="923">
      <x:c r="A923" t="str">
        <x:v>TXN-000920</x:v>
      </x:c>
      <x:c r="B923" s="14" t="d">
        <x:v>2023-06-25T00:00:00.000Z</x:v>
      </x:c>
      <x:c r="C923" t="n">
        <x:v>2023</x:v>
      </x:c>
      <x:c r="D923" t="str">
        <x:v>Q2</x:v>
      </x:c>
      <x:c r="E923" t="n">
        <x:v>6</x:v>
      </x:c>
      <x:c r="F923" t="str">
        <x:v>June</x:v>
      </x:c>
      <x:c r="G923" s="15" t="d">
        <x:v>2023-06-01T00:00:00.000Z</x:v>
      </x:c>
      <x:c r="H923" t="str">
        <x:v>2023-06</x:v>
      </x:c>
      <x:c r="I923" t="str">
        <x:v>United Kingdom</x:v>
      </x:c>
      <x:c r="J923" t="str">
        <x:v>Europe</x:v>
      </x:c>
      <x:c r="K923" t="str">
        <x:v>GBP</x:v>
      </x:c>
      <x:c r="L923" t="str">
        <x:v>Buchanan's</x:v>
      </x:c>
      <x:c r="M923" t="str">
        <x:v>Scotch Whisky</x:v>
      </x:c>
      <x:c r="N923" t="str">
        <x:v>Wholesale</x:v>
      </x:c>
      <x:c r="O923" t="str">
        <x:v>Distributor</x:v>
      </x:c>
      <x:c r="P923" t="str">
        <x:v>SR-040</x:v>
      </x:c>
      <x:c r="Q923" s="16" t="n">
        <x:v>107</x:v>
      </x:c>
      <x:c r="R923" s="17" t="n">
        <x:v>30.76</x:v>
      </x:c>
      <x:c r="S923" s="18" t="n">
        <x:v>0</x:v>
      </x:c>
      <x:c r="T923" s="17" t="n">
        <x:v>3291.6</x:v>
      </x:c>
      <x:c r="U923" s="17" t="n">
        <x:v>3291.6</x:v>
      </x:c>
      <x:c r="V923" s="17" t="n">
        <x:v>1375.7</x:v>
      </x:c>
      <x:c r="W923" s="17" t="n">
        <x:v>1915.9</x:v>
      </x:c>
      <x:c r="X923" s="18" t="n">
        <x:v>0.5821</x:v>
      </x:c>
      <x:c r="Y923" s="17" t="n">
        <x:v>3225.66</x:v>
      </x:c>
      <x:c r="Z923" s="18" t="n">
        <x:v>1.0204</x:v>
      </x:c>
      <x:c r="AA923" s="18" t="n">
        <x:v>-0.0332</x:v>
      </x:c>
      <x:c r="AB923" t="str">
        <x:v>No</x:v>
      </x:c>
      <x:c r="AC923" t="str">
        <x:v>Premium Core</x:v>
      </x:c>
      <x:c r="AD923" s="18" t="n">
        <x:v>0.5820573581237088</x:v>
      </x:c>
      <x:c r="AE923" s="18" t="n">
        <x:v>1.020442328081695</x:v>
      </x:c>
      <x:c r="AF923" s="17" t="n">
        <x:v>65.94000000000005</x:v>
      </x:c>
      <x:c r="AG923" s="18" t="n">
        <x:v>0.020442328081694928</x:v>
      </x:c>
      <x:c r="AH923" t="str">
        <x:v>Above Target</x:v>
      </x:c>
    </x:row>
    <x:row r="924">
      <x:c r="A924" t="str">
        <x:v>TXN-000921</x:v>
      </x:c>
      <x:c r="B924" s="14" t="d">
        <x:v>2024-10-08T00:00:00.000Z</x:v>
      </x:c>
      <x:c r="C924" t="n">
        <x:v>2024</x:v>
      </x:c>
      <x:c r="D924" t="str">
        <x:v>Q4</x:v>
      </x:c>
      <x:c r="E924" t="n">
        <x:v>10</x:v>
      </x:c>
      <x:c r="F924" t="str">
        <x:v>October</x:v>
      </x:c>
      <x:c r="G924" s="15" t="d">
        <x:v>2024-10-01T00:00:00.000Z</x:v>
      </x:c>
      <x:c r="H924" t="str">
        <x:v>2024-10</x:v>
      </x:c>
      <x:c r="I924" t="str">
        <x:v>Mexico</x:v>
      </x:c>
      <x:c r="J924" t="str">
        <x:v>Latin America &amp; Caribbean</x:v>
      </x:c>
      <x:c r="K924" t="str">
        <x:v>MXN</x:v>
      </x:c>
      <x:c r="L924" t="str">
        <x:v>Cîroc</x:v>
      </x:c>
      <x:c r="M924" t="str">
        <x:v>Vodka</x:v>
      </x:c>
      <x:c r="N924" t="str">
        <x:v>Off-Trade</x:v>
      </x:c>
      <x:c r="O924" t="str">
        <x:v>Independent Retailer</x:v>
      </x:c>
      <x:c r="P924" t="str">
        <x:v>SR-036</x:v>
      </x:c>
      <x:c r="Q924" s="16" t="n">
        <x:v>34</x:v>
      </x:c>
      <x:c r="R924" s="17" t="n">
        <x:v>32.85</x:v>
      </x:c>
      <x:c r="S924" s="18" t="n">
        <x:v>0</x:v>
      </x:c>
      <x:c r="T924" s="17" t="n">
        <x:v>1116.93</x:v>
      </x:c>
      <x:c r="U924" s="17" t="n">
        <x:v>1116.93</x:v>
      </x:c>
      <x:c r="V924" s="17" t="n">
        <x:v>498.94</x:v>
      </x:c>
      <x:c r="W924" s="17" t="n">
        <x:v>617.99</x:v>
      </x:c>
      <x:c r="X924" s="18" t="n">
        <x:v>0.5533</x:v>
      </x:c>
      <x:c r="Y924" s="17" t="n">
        <x:v>1269.57</x:v>
      </x:c>
      <x:c r="Z924" s="18" t="n">
        <x:v>0.8798</x:v>
      </x:c>
      <x:c r="AA924" s="18" t="n">
        <x:v>0.0305</x:v>
      </x:c>
      <x:c r="AB924" t="str">
        <x:v>No</x:v>
      </x:c>
      <x:c r="AC924" t="str">
        <x:v>Luxury / Reserve</x:v>
      </x:c>
      <x:c r="AD924" s="18" t="n">
        <x:v>0.5532934024513622</x:v>
      </x:c>
      <x:c r="AE924" s="18" t="n">
        <x:v>0.8797703159337414</x:v>
      </x:c>
      <x:c r="AF924" s="17" t="n">
        <x:v>-152.63999999999987</x:v>
      </x:c>
      <x:c r="AG924" s="18" t="n">
        <x:v>-0.12022968406625856</x:v>
      </x:c>
      <x:c r="AH924" t="str">
        <x:v>Below Target</x:v>
      </x:c>
    </x:row>
    <x:row r="925">
      <x:c r="A925" t="str">
        <x:v>TXN-000922</x:v>
      </x:c>
      <x:c r="B925" s="14" t="d">
        <x:v>2026-02-05T00:00:00.000Z</x:v>
      </x:c>
      <x:c r="C925" t="n">
        <x:v>2026</x:v>
      </x:c>
      <x:c r="D925" t="str">
        <x:v>Q1</x:v>
      </x:c>
      <x:c r="E925" t="n">
        <x:v>2</x:v>
      </x:c>
      <x:c r="F925" t="str">
        <x:v>February</x:v>
      </x:c>
      <x:c r="G925" s="15" t="d">
        <x:v>2026-02-01T00:00:00.000Z</x:v>
      </x:c>
      <x:c r="H925" t="str">
        <x:v>2026-02</x:v>
      </x:c>
      <x:c r="I925" t="str">
        <x:v>Brazil</x:v>
      </x:c>
      <x:c r="J925" t="str">
        <x:v>Latin America &amp; Caribbean</x:v>
      </x:c>
      <x:c r="K925" t="str">
        <x:v>BRL</x:v>
      </x:c>
      <x:c r="L925" t="str">
        <x:v>Don Julio</x:v>
      </x:c>
      <x:c r="M925" t="str">
        <x:v>Tequila</x:v>
      </x:c>
      <x:c r="N925" t="str">
        <x:v>On-Trade</x:v>
      </x:c>
      <x:c r="O925" t="str">
        <x:v>Independent Retailer</x:v>
      </x:c>
      <x:c r="P925" t="str">
        <x:v>SR-038</x:v>
      </x:c>
      <x:c r="Q925" s="16" t="n">
        <x:v>22</x:v>
      </x:c>
      <x:c r="R925" s="17" t="n">
        <x:v>58.04</x:v>
      </x:c>
      <x:c r="S925" s="18" t="n">
        <x:v>0</x:v>
      </x:c>
      <x:c r="T925" s="17" t="n">
        <x:v>1276.91</x:v>
      </x:c>
      <x:c r="U925" s="17" t="n">
        <x:v>1276.91</x:v>
      </x:c>
      <x:c r="V925" s="17" t="n">
        <x:v>513.19</x:v>
      </x:c>
      <x:c r="W925" s="17" t="n">
        <x:v>763.72</x:v>
      </x:c>
      <x:c r="X925" s="18" t="n">
        <x:v>0.5981</x:v>
      </x:c>
      <x:c r="Y925" s="17" t="n">
        <x:v>1307.54</x:v>
      </x:c>
      <x:c r="Z925" s="18" t="n">
        <x:v>0.9766</x:v>
      </x:c>
      <x:c r="AA925" s="18" t="n">
        <x:v>0.075</x:v>
      </x:c>
      <x:c r="AB925" t="str">
        <x:v>No</x:v>
      </x:c>
      <x:c r="AC925" t="str">
        <x:v>Luxury / Reserve</x:v>
      </x:c>
      <x:c r="AD925" s="18" t="n">
        <x:v>0.598100101025131</x:v>
      </x:c>
      <x:c r="AE925" s="18" t="n">
        <x:v>0.9765743304220139</x:v>
      </x:c>
      <x:c r="AF925" s="17" t="n">
        <x:v>-30.62999999999988</x:v>
      </x:c>
      <x:c r="AG925" s="18" t="n">
        <x:v>-0.02342566957798605</x:v>
      </x:c>
      <x:c r="AH925" t="str">
        <x:v>Below Target</x:v>
      </x:c>
    </x:row>
    <x:row r="926">
      <x:c r="A926" t="str">
        <x:v>TXN-000923</x:v>
      </x:c>
      <x:c r="B926" s="14" t="d">
        <x:v>2025-01-12T00:00:00.000Z</x:v>
      </x:c>
      <x:c r="C926" t="n">
        <x:v>2025</x:v>
      </x:c>
      <x:c r="D926" t="str">
        <x:v>Q1</x:v>
      </x:c>
      <x:c r="E926" t="n">
        <x:v>1</x:v>
      </x:c>
      <x:c r="F926" t="str">
        <x:v>January</x:v>
      </x:c>
      <x:c r="G926" s="15" t="d">
        <x:v>2025-01-01T00:00:00.000Z</x:v>
      </x:c>
      <x:c r="H926" t="str">
        <x:v>2025-01</x:v>
      </x:c>
      <x:c r="I926" t="str">
        <x:v>Singapore</x:v>
      </x:c>
      <x:c r="J926" t="str">
        <x:v>Asia Pacific</x:v>
      </x:c>
      <x:c r="K926" t="str">
        <x:v>SGD</x:v>
      </x:c>
      <x:c r="L926" t="str">
        <x:v>Captain Morgan</x:v>
      </x:c>
      <x:c r="M926" t="str">
        <x:v>Rum</x:v>
      </x:c>
      <x:c r="N926" t="str">
        <x:v>On-Trade</x:v>
      </x:c>
      <x:c r="O926" t="str">
        <x:v>Key Account</x:v>
      </x:c>
      <x:c r="P926" t="str">
        <x:v>SR-010</x:v>
      </x:c>
      <x:c r="Q926" s="16" t="n">
        <x:v>47</x:v>
      </x:c>
      <x:c r="R926" s="17" t="n">
        <x:v>20.57</x:v>
      </x:c>
      <x:c r="S926" s="18" t="n">
        <x:v>0</x:v>
      </x:c>
      <x:c r="T926" s="17" t="n">
        <x:v>966.65</x:v>
      </x:c>
      <x:c r="U926" s="17" t="n">
        <x:v>966.65</x:v>
      </x:c>
      <x:c r="V926" s="17" t="n">
        <x:v>498.36</x:v>
      </x:c>
      <x:c r="W926" s="17" t="n">
        <x:v>468.29</x:v>
      </x:c>
      <x:c r="X926" s="18" t="n">
        <x:v>0.4844</x:v>
      </x:c>
      <x:c r="Y926" s="17" t="n">
        <x:v>945.41</x:v>
      </x:c>
      <x:c r="Z926" s="18" t="n">
        <x:v>1.0225</x:v>
      </x:c>
      <x:c r="AA926" s="18" t="n">
        <x:v>0.0213</x:v>
      </x:c>
      <x:c r="AB926" t="str">
        <x:v>No</x:v>
      </x:c>
      <x:c r="AC926" t="str">
        <x:v>Core</x:v>
      </x:c>
      <x:c r="AD926" s="18" t="n">
        <x:v>0.48444628355661307</x:v>
      </x:c>
      <x:c r="AE926" s="18" t="n">
        <x:v>1.0224664431304937</x:v>
      </x:c>
      <x:c r="AF926" s="17" t="n">
        <x:v>21.24000000000001</x:v>
      </x:c>
      <x:c r="AG926" s="18" t="n">
        <x:v>0.02246644313049366</x:v>
      </x:c>
      <x:c r="AH926" t="str">
        <x:v>Above Target</x:v>
      </x:c>
    </x:row>
    <x:row r="927">
      <x:c r="A927" t="str">
        <x:v>TXN-000924</x:v>
      </x:c>
      <x:c r="B927" s="14" t="d">
        <x:v>2023-08-16T00:00:00.000Z</x:v>
      </x:c>
      <x:c r="C927" t="n">
        <x:v>2023</x:v>
      </x:c>
      <x:c r="D927" t="str">
        <x:v>Q3</x:v>
      </x:c>
      <x:c r="E927" t="n">
        <x:v>8</x:v>
      </x:c>
      <x:c r="F927" t="str">
        <x:v>August</x:v>
      </x:c>
      <x:c r="G927" s="15" t="d">
        <x:v>2023-08-01T00:00:00.000Z</x:v>
      </x:c>
      <x:c r="H927" t="str">
        <x:v>2023-08</x:v>
      </x:c>
      <x:c r="I927" t="str">
        <x:v>Japan</x:v>
      </x:c>
      <x:c r="J927" t="str">
        <x:v>Asia Pacific</x:v>
      </x:c>
      <x:c r="K927" t="str">
        <x:v>JPY</x:v>
      </x:c>
      <x:c r="L927" t="str">
        <x:v>Crown Royal</x:v>
      </x:c>
      <x:c r="M927" t="str">
        <x:v>Canadian Whisky</x:v>
      </x:c>
      <x:c r="N927" t="str">
        <x:v>E-commerce</x:v>
      </x:c>
      <x:c r="O927" t="str">
        <x:v>Distributor</x:v>
      </x:c>
      <x:c r="P927" t="str">
        <x:v>SR-027</x:v>
      </x:c>
      <x:c r="Q927" s="16" t="n">
        <x:v>12</x:v>
      </x:c>
      <x:c r="R927" s="17" t="n">
        <x:v>32.21</x:v>
      </x:c>
      <x:c r="S927" s="18" t="n">
        <x:v>0</x:v>
      </x:c>
      <x:c r="T927" s="17" t="n">
        <x:v>386.56</x:v>
      </x:c>
      <x:c r="U927" s="17" t="n">
        <x:v>386.56</x:v>
      </x:c>
      <x:c r="V927" s="17" t="n">
        <x:v>161.99</x:v>
      </x:c>
      <x:c r="W927" s="17" t="n">
        <x:v>224.57</x:v>
      </x:c>
      <x:c r="X927" s="18" t="n">
        <x:v>0.581</x:v>
      </x:c>
      <x:c r="Y927" s="17" t="n">
        <x:v>349.51</x:v>
      </x:c>
      <x:c r="Z927" s="18" t="n">
        <x:v>1.106</x:v>
      </x:c>
      <x:c r="AA927" s="18" t="n">
        <x:v>0.0988</x:v>
      </x:c>
      <x:c r="AB927" t="str">
        <x:v>No</x:v>
      </x:c>
      <x:c r="AC927" t="str">
        <x:v>Premium Core</x:v>
      </x:c>
      <x:c r="AD927" s="18" t="n">
        <x:v>0.5809447433774835</x:v>
      </x:c>
      <x:c r="AE927" s="18" t="n">
        <x:v>1.1060055506280222</x:v>
      </x:c>
      <x:c r="AF927" s="17" t="n">
        <x:v>37.05000000000001</x:v>
      </x:c>
      <x:c r="AG927" s="18" t="n">
        <x:v>0.10600555062802212</x:v>
      </x:c>
      <x:c r="AH927" t="str">
        <x:v>Above Target</x:v>
      </x:c>
    </x:row>
    <x:row r="928">
      <x:c r="A928" t="str">
        <x:v>TXN-000925</x:v>
      </x:c>
      <x:c r="B928" s="14" t="d">
        <x:v>2023-12-13T00:00:00.000Z</x:v>
      </x:c>
      <x:c r="C928" t="n">
        <x:v>2023</x:v>
      </x:c>
      <x:c r="D928" t="str">
        <x:v>Q4</x:v>
      </x:c>
      <x:c r="E928" t="n">
        <x:v>12</x:v>
      </x:c>
      <x:c r="F928" t="str">
        <x:v>December</x:v>
      </x:c>
      <x:c r="G928" s="15" t="d">
        <x:v>2023-12-01T00:00:00.000Z</x:v>
      </x:c>
      <x:c r="H928" t="str">
        <x:v>2023-12</x:v>
      </x:c>
      <x:c r="I928" t="str">
        <x:v>United States</x:v>
      </x:c>
      <x:c r="J928" t="str">
        <x:v>North America</x:v>
      </x:c>
      <x:c r="K928" t="str">
        <x:v>USD</x:v>
      </x:c>
      <x:c r="L928" t="str">
        <x:v>Guinness</x:v>
      </x:c>
      <x:c r="M928" t="str">
        <x:v>Beer / Stout</x:v>
      </x:c>
      <x:c r="N928" t="str">
        <x:v>Off-Trade</x:v>
      </x:c>
      <x:c r="O928" t="str">
        <x:v>E-commerce Partner</x:v>
      </x:c>
      <x:c r="P928" t="str">
        <x:v>SR-049</x:v>
      </x:c>
      <x:c r="Q928" s="16" t="n">
        <x:v>84</x:v>
      </x:c>
      <x:c r="R928" s="17" t="n">
        <x:v>7.16</x:v>
      </x:c>
      <x:c r="S928" s="18" t="n">
        <x:v>0</x:v>
      </x:c>
      <x:c r="T928" s="17" t="n">
        <x:v>601.8</x:v>
      </x:c>
      <x:c r="U928" s="17" t="n">
        <x:v>601.8</x:v>
      </x:c>
      <x:c r="V928" s="17" t="n">
        <x:v>292.03</x:v>
      </x:c>
      <x:c r="W928" s="17" t="n">
        <x:v>309.76</x:v>
      </x:c>
      <x:c r="X928" s="18" t="n">
        <x:v>0.5147</x:v>
      </x:c>
      <x:c r="Y928" s="17" t="n">
        <x:v>594.43</x:v>
      </x:c>
      <x:c r="Z928" s="18" t="n">
        <x:v>1.0124</x:v>
      </x:c>
      <x:c r="AA928" s="18" t="n">
        <x:v>-0.0001</x:v>
      </x:c>
      <x:c r="AB928" t="str">
        <x:v>No</x:v>
      </x:c>
      <x:c r="AC928" t="str">
        <x:v>Core</x:v>
      </x:c>
      <x:c r="AD928" s="18" t="n">
        <x:v>0.5147224991691592</x:v>
      </x:c>
      <x:c r="AE928" s="18" t="n">
        <x:v>1.0123984321114345</x:v>
      </x:c>
      <x:c r="AF928" s="17" t="n">
        <x:v>7.3700000000000045</x:v>
      </x:c>
      <x:c r="AG928" s="18" t="n">
        <x:v>0.012398432111434493</x:v>
      </x:c>
      <x:c r="AH928" t="str">
        <x:v>Above Target</x:v>
      </x:c>
    </x:row>
    <x:row r="929">
      <x:c r="A929" t="str">
        <x:v>TXN-000926</x:v>
      </x:c>
      <x:c r="B929" s="14" t="d">
        <x:v>2025-07-27T00:00:00.000Z</x:v>
      </x:c>
      <x:c r="C929" t="n">
        <x:v>2025</x:v>
      </x:c>
      <x:c r="D929" t="str">
        <x:v>Q3</x:v>
      </x:c>
      <x:c r="E929" t="n">
        <x:v>7</x:v>
      </x:c>
      <x:c r="F929" t="str">
        <x:v>July</x:v>
      </x:c>
      <x:c r="G929" s="15" t="d">
        <x:v>2025-07-01T00:00:00.000Z</x:v>
      </x:c>
      <x:c r="H929" t="str">
        <x:v>2025-07</x:v>
      </x:c>
      <x:c r="I929" t="str">
        <x:v>Brazil</x:v>
      </x:c>
      <x:c r="J929" t="str">
        <x:v>Latin America &amp; Caribbean</x:v>
      </x:c>
      <x:c r="K929" t="str">
        <x:v>BRL</x:v>
      </x:c>
      <x:c r="L929" t="str">
        <x:v>Smirnoff</x:v>
      </x:c>
      <x:c r="M929" t="str">
        <x:v>Vodka</x:v>
      </x:c>
      <x:c r="N929" t="str">
        <x:v>On-Trade</x:v>
      </x:c>
      <x:c r="O929" t="str">
        <x:v>E-commerce Partner</x:v>
      </x:c>
      <x:c r="P929" t="str">
        <x:v>SR-052</x:v>
      </x:c>
      <x:c r="Q929" s="16" t="n">
        <x:v>32</x:v>
      </x:c>
      <x:c r="R929" s="17" t="n">
        <x:v>20.97</x:v>
      </x:c>
      <x:c r="S929" s="18" t="n">
        <x:v>0.02</x:v>
      </x:c>
      <x:c r="T929" s="17" t="n">
        <x:v>671.01</x:v>
      </x:c>
      <x:c r="U929" s="17" t="n">
        <x:v>657.59</x:v>
      </x:c>
      <x:c r="V929" s="17" t="n">
        <x:v>310.1</x:v>
      </x:c>
      <x:c r="W929" s="17" t="n">
        <x:v>347.49</x:v>
      </x:c>
      <x:c r="X929" s="18" t="n">
        <x:v>0.5284</x:v>
      </x:c>
      <x:c r="Y929" s="17" t="n">
        <x:v>710.97</x:v>
      </x:c>
      <x:c r="Z929" s="18" t="n">
        <x:v>0.9249</x:v>
      </x:c>
      <x:c r="AA929" s="18" t="n">
        <x:v>0.012</x:v>
      </x:c>
      <x:c r="AB929" t="str">
        <x:v>No</x:v>
      </x:c>
      <x:c r="AC929" t="str">
        <x:v>Core</x:v>
      </x:c>
      <x:c r="AD929" s="18" t="n">
        <x:v>0.5284295685761645</x:v>
      </x:c>
      <x:c r="AE929" s="18" t="n">
        <x:v>0.9249194762085602</x:v>
      </x:c>
      <x:c r="AF929" s="17" t="n">
        <x:v>-53.379999999999995</x:v>
      </x:c>
      <x:c r="AG929" s="18" t="n">
        <x:v>-0.07508052379143985</x:v>
      </x:c>
      <x:c r="AH929" t="str">
        <x:v>Below Target</x:v>
      </x:c>
    </x:row>
    <x:row r="930">
      <x:c r="A930" t="str">
        <x:v>TXN-000927</x:v>
      </x:c>
      <x:c r="B930" s="14" t="d">
        <x:v>2025-11-15T00:00:00.000Z</x:v>
      </x:c>
      <x:c r="C930" t="n">
        <x:v>2025</x:v>
      </x:c>
      <x:c r="D930" t="str">
        <x:v>Q4</x:v>
      </x:c>
      <x:c r="E930" t="n">
        <x:v>11</x:v>
      </x:c>
      <x:c r="F930" t="str">
        <x:v>November</x:v>
      </x:c>
      <x:c r="G930" s="15" t="d">
        <x:v>2025-11-01T00:00:00.000Z</x:v>
      </x:c>
      <x:c r="H930" t="str">
        <x:v>2025-11</x:v>
      </x:c>
      <x:c r="I930" t="str">
        <x:v>India</x:v>
      </x:c>
      <x:c r="J930" t="str">
        <x:v>Asia Pacific</x:v>
      </x:c>
      <x:c r="K930" t="str">
        <x:v>INR</x:v>
      </x:c>
      <x:c r="L930" t="str">
        <x:v>Crown Royal</x:v>
      </x:c>
      <x:c r="M930" t="str">
        <x:v>Canadian Whisky</x:v>
      </x:c>
      <x:c r="N930" t="str">
        <x:v>Off-Trade</x:v>
      </x:c>
      <x:c r="O930" t="str">
        <x:v>Distributor</x:v>
      </x:c>
      <x:c r="P930" t="str">
        <x:v>SR-006</x:v>
      </x:c>
      <x:c r="Q930" s="16" t="n">
        <x:v>31</x:v>
      </x:c>
      <x:c r="R930" s="17" t="n">
        <x:v>29.79</x:v>
      </x:c>
      <x:c r="S930" s="18" t="n">
        <x:v>0</x:v>
      </x:c>
      <x:c r="T930" s="17" t="n">
        <x:v>923.34</x:v>
      </x:c>
      <x:c r="U930" s="17" t="n">
        <x:v>923.34</x:v>
      </x:c>
      <x:c r="V930" s="17" t="n">
        <x:v>421.35</x:v>
      </x:c>
      <x:c r="W930" s="17" t="n">
        <x:v>501.99</x:v>
      </x:c>
      <x:c r="X930" s="18" t="n">
        <x:v>0.5437</x:v>
      </x:c>
      <x:c r="Y930" s="17" t="n">
        <x:v>1050.27</x:v>
      </x:c>
      <x:c r="Z930" s="18" t="n">
        <x:v>0.8791</x:v>
      </x:c>
      <x:c r="AA930" s="18" t="n">
        <x:v>0.1053</x:v>
      </x:c>
      <x:c r="AB930" t="str">
        <x:v>No</x:v>
      </x:c>
      <x:c r="AC930" t="str">
        <x:v>Premium Core</x:v>
      </x:c>
      <x:c r="AD930" s="18" t="n">
        <x:v>0.5436675547468971</x:v>
      </x:c>
      <x:c r="AE930" s="18" t="n">
        <x:v>0.8791453626210404</x:v>
      </x:c>
      <x:c r="AF930" s="17" t="n">
        <x:v>-126.92999999999995</x:v>
      </x:c>
      <x:c r="AG930" s="18" t="n">
        <x:v>-0.12085463737895966</x:v>
      </x:c>
      <x:c r="AH930" t="str">
        <x:v>Below Target</x:v>
      </x:c>
    </x:row>
    <x:row r="931">
      <x:c r="A931" t="str">
        <x:v>TXN-000928</x:v>
      </x:c>
      <x:c r="B931" s="14" t="d">
        <x:v>2024-10-14T00:00:00.000Z</x:v>
      </x:c>
      <x:c r="C931" t="n">
        <x:v>2024</x:v>
      </x:c>
      <x:c r="D931" t="str">
        <x:v>Q4</x:v>
      </x:c>
      <x:c r="E931" t="n">
        <x:v>10</x:v>
      </x:c>
      <x:c r="F931" t="str">
        <x:v>October</x:v>
      </x:c>
      <x:c r="G931" s="15" t="d">
        <x:v>2024-10-01T00:00:00.000Z</x:v>
      </x:c>
      <x:c r="H931" t="str">
        <x:v>2024-10</x:v>
      </x:c>
      <x:c r="I931" t="str">
        <x:v>India</x:v>
      </x:c>
      <x:c r="J931" t="str">
        <x:v>Asia Pacific</x:v>
      </x:c>
      <x:c r="K931" t="str">
        <x:v>INR</x:v>
      </x:c>
      <x:c r="L931" t="str">
        <x:v>Ketel One</x:v>
      </x:c>
      <x:c r="M931" t="str">
        <x:v>Vodka</x:v>
      </x:c>
      <x:c r="N931" t="str">
        <x:v>On-Trade</x:v>
      </x:c>
      <x:c r="O931" t="str">
        <x:v>Independent Retailer</x:v>
      </x:c>
      <x:c r="P931" t="str">
        <x:v>SR-005</x:v>
      </x:c>
      <x:c r="Q931" s="16" t="n">
        <x:v>71</x:v>
      </x:c>
      <x:c r="R931" s="17" t="n">
        <x:v>30.57</x:v>
      </x:c>
      <x:c r="S931" s="18" t="n">
        <x:v>0.1</x:v>
      </x:c>
      <x:c r="T931" s="17" t="n">
        <x:v>2170.12</x:v>
      </x:c>
      <x:c r="U931" s="17" t="n">
        <x:v>1953.11</x:v>
      </x:c>
      <x:c r="V931" s="17" t="n">
        <x:v>884.69</x:v>
      </x:c>
      <x:c r="W931" s="17" t="n">
        <x:v>1068.42</x:v>
      </x:c>
      <x:c r="X931" s="18" t="n">
        <x:v>0.547</x:v>
      </x:c>
      <x:c r="Y931" s="17" t="n">
        <x:v>1878.12</x:v>
      </x:c>
      <x:c r="Z931" s="18" t="n">
        <x:v>1.0399</x:v>
      </x:c>
      <x:c r="AA931" s="18" t="n">
        <x:v>-0.021</x:v>
      </x:c>
      <x:c r="AB931" t="str">
        <x:v>Yes</x:v>
      </x:c>
      <x:c r="AC931" t="str">
        <x:v>Premium Core</x:v>
      </x:c>
      <x:c r="AD931" s="18" t="n">
        <x:v>0.5470352412306527</x:v>
      </x:c>
      <x:c r="AE931" s="18" t="n">
        <x:v>1.0399282260984388</x:v>
      </x:c>
      <x:c r="AF931" s="17" t="n">
        <x:v>74.99000000000001</x:v>
      </x:c>
      <x:c r="AG931" s="18" t="n">
        <x:v>0.03992822609843887</x:v>
      </x:c>
      <x:c r="AH931" t="str">
        <x:v>Above Target</x:v>
      </x:c>
    </x:row>
    <x:row r="932">
      <x:c r="A932" t="str">
        <x:v>TXN-000929</x:v>
      </x:c>
      <x:c r="B932" s="14" t="d">
        <x:v>2023-01-20T00:00:00.000Z</x:v>
      </x:c>
      <x:c r="C932" t="n">
        <x:v>2023</x:v>
      </x:c>
      <x:c r="D932" t="str">
        <x:v>Q1</x:v>
      </x:c>
      <x:c r="E932" t="n">
        <x:v>1</x:v>
      </x:c>
      <x:c r="F932" t="str">
        <x:v>January</x:v>
      </x:c>
      <x:c r="G932" s="15" t="d">
        <x:v>2023-01-01T00:00:00.000Z</x:v>
      </x:c>
      <x:c r="H932" t="str">
        <x:v>2023-01</x:v>
      </x:c>
      <x:c r="I932" t="str">
        <x:v>Nigeria</x:v>
      </x:c>
      <x:c r="J932" t="str">
        <x:v>Africa</x:v>
      </x:c>
      <x:c r="K932" t="str">
        <x:v>NGN</x:v>
      </x:c>
      <x:c r="L932" t="str">
        <x:v>Don Julio</x:v>
      </x:c>
      <x:c r="M932" t="str">
        <x:v>Tequila</x:v>
      </x:c>
      <x:c r="N932" t="str">
        <x:v>Off-Trade</x:v>
      </x:c>
      <x:c r="O932" t="str">
        <x:v>E-commerce Partner</x:v>
      </x:c>
      <x:c r="P932" t="str">
        <x:v>SR-004</x:v>
      </x:c>
      <x:c r="Q932" s="16" t="n">
        <x:v>13</x:v>
      </x:c>
      <x:c r="R932" s="17" t="n">
        <x:v>48.79</x:v>
      </x:c>
      <x:c r="S932" s="18" t="n">
        <x:v>0.02</x:v>
      </x:c>
      <x:c r="T932" s="17" t="n">
        <x:v>634.31</x:v>
      </x:c>
      <x:c r="U932" s="17" t="n">
        <x:v>621.63</x:v>
      </x:c>
      <x:c r="V932" s="17" t="n">
        <x:v>258.25</x:v>
      </x:c>
      <x:c r="W932" s="17" t="n">
        <x:v>363.38</x:v>
      </x:c>
      <x:c r="X932" s="18" t="n">
        <x:v>0.5846</x:v>
      </x:c>
      <x:c r="Y932" s="17" t="n">
        <x:v>666.93</x:v>
      </x:c>
      <x:c r="Z932" s="18" t="n">
        <x:v>0.9321</x:v>
      </x:c>
      <x:c r="AA932" s="18" t="n">
        <x:v>0.0543</x:v>
      </x:c>
      <x:c r="AB932" t="str">
        <x:v>No</x:v>
      </x:c>
      <x:c r="AC932" t="str">
        <x:v>Luxury / Reserve</x:v>
      </x:c>
      <x:c r="AD932" s="18" t="n">
        <x:v>0.5845599472354938</x:v>
      </x:c>
      <x:c r="AE932" s="18" t="n">
        <x:v>0.9320768296522874</x:v>
      </x:c>
      <x:c r="AF932" s="17" t="n">
        <x:v>-45.299999999999955</x:v>
      </x:c>
      <x:c r="AG932" s="18" t="n">
        <x:v>-0.06792317034771259</x:v>
      </x:c>
      <x:c r="AH932" t="str">
        <x:v>Below Target</x:v>
      </x:c>
    </x:row>
    <x:row r="933">
      <x:c r="A933" t="str">
        <x:v>TXN-000930</x:v>
      </x:c>
      <x:c r="B933" s="14" t="d">
        <x:v>2023-10-12T00:00:00.000Z</x:v>
      </x:c>
      <x:c r="C933" t="n">
        <x:v>2023</x:v>
      </x:c>
      <x:c r="D933" t="str">
        <x:v>Q4</x:v>
      </x:c>
      <x:c r="E933" t="n">
        <x:v>10</x:v>
      </x:c>
      <x:c r="F933" t="str">
        <x:v>October</x:v>
      </x:c>
      <x:c r="G933" s="15" t="d">
        <x:v>2023-10-01T00:00:00.000Z</x:v>
      </x:c>
      <x:c r="H933" t="str">
        <x:v>2023-10</x:v>
      </x:c>
      <x:c r="I933" t="str">
        <x:v>Germany</x:v>
      </x:c>
      <x:c r="J933" t="str">
        <x:v>Europe</x:v>
      </x:c>
      <x:c r="K933" t="str">
        <x:v>EUR</x:v>
      </x:c>
      <x:c r="L933" t="str">
        <x:v>Crown Royal</x:v>
      </x:c>
      <x:c r="M933" t="str">
        <x:v>Canadian Whisky</x:v>
      </x:c>
      <x:c r="N933" t="str">
        <x:v>On-Trade</x:v>
      </x:c>
      <x:c r="O933" t="str">
        <x:v>Key Account</x:v>
      </x:c>
      <x:c r="P933" t="str">
        <x:v>SR-013</x:v>
      </x:c>
      <x:c r="Q933" s="16" t="n">
        <x:v>62</x:v>
      </x:c>
      <x:c r="R933" s="17" t="n">
        <x:v>32.45</x:v>
      </x:c>
      <x:c r="S933" s="18" t="n">
        <x:v>0</x:v>
      </x:c>
      <x:c r="T933" s="17" t="n">
        <x:v>2011.82</x:v>
      </x:c>
      <x:c r="U933" s="17" t="n">
        <x:v>2011.82</x:v>
      </x:c>
      <x:c r="V933" s="17" t="n">
        <x:v>854.65</x:v>
      </x:c>
      <x:c r="W933" s="17" t="n">
        <x:v>1157.18</x:v>
      </x:c>
      <x:c r="X933" s="18" t="n">
        <x:v>0.5752</x:v>
      </x:c>
      <x:c r="Y933" s="17" t="n">
        <x:v>2013.02</x:v>
      </x:c>
      <x:c r="Z933" s="18" t="n">
        <x:v>0.9994</x:v>
      </x:c>
      <x:c r="AA933" s="18" t="n">
        <x:v>0.0563</x:v>
      </x:c>
      <x:c r="AB933" t="str">
        <x:v>No</x:v>
      </x:c>
      <x:c r="AC933" t="str">
        <x:v>Premium Core</x:v>
      </x:c>
      <x:c r="AD933" s="18" t="n">
        <x:v>0.5751906234156138</x:v>
      </x:c>
      <x:c r="AE933" s="18" t="n">
        <x:v>0.999403880736406</x:v>
      </x:c>
      <x:c r="AF933" s="17" t="n">
        <x:v>-1.2000000000000455</x:v>
      </x:c>
      <x:c r="AG933" s="18" t="n">
        <x:v>-0.0005961192635940256</x:v>
      </x:c>
      <x:c r="AH933" t="str">
        <x:v>Below Target</x:v>
      </x:c>
    </x:row>
    <x:row r="934">
      <x:c r="A934" t="str">
        <x:v>TXN-000931</x:v>
      </x:c>
      <x:c r="B934" s="14" t="d">
        <x:v>2025-09-01T00:00:00.000Z</x:v>
      </x:c>
      <x:c r="C934" t="n">
        <x:v>2025</x:v>
      </x:c>
      <x:c r="D934" t="str">
        <x:v>Q3</x:v>
      </x:c>
      <x:c r="E934" t="n">
        <x:v>9</x:v>
      </x:c>
      <x:c r="F934" t="str">
        <x:v>September</x:v>
      </x:c>
      <x:c r="G934" s="15" t="d">
        <x:v>2025-09-01T00:00:00.000Z</x:v>
      </x:c>
      <x:c r="H934" t="str">
        <x:v>2025-09</x:v>
      </x:c>
      <x:c r="I934" t="str">
        <x:v>India</x:v>
      </x:c>
      <x:c r="J934" t="str">
        <x:v>Asia Pacific</x:v>
      </x:c>
      <x:c r="K934" t="str">
        <x:v>INR</x:v>
      </x:c>
      <x:c r="L934" t="str">
        <x:v>Don Julio</x:v>
      </x:c>
      <x:c r="M934" t="str">
        <x:v>Tequila</x:v>
      </x:c>
      <x:c r="N934" t="str">
        <x:v>Off-Trade</x:v>
      </x:c>
      <x:c r="O934" t="str">
        <x:v>Independent Retailer</x:v>
      </x:c>
      <x:c r="P934" t="str">
        <x:v>SR-017</x:v>
      </x:c>
      <x:c r="Q934" s="16" t="n">
        <x:v>48</x:v>
      </x:c>
      <x:c r="R934" s="17" t="n">
        <x:v>47.29</x:v>
      </x:c>
      <x:c r="S934" s="18" t="n">
        <x:v>0</x:v>
      </x:c>
      <x:c r="T934" s="17" t="n">
        <x:v>2269.72</x:v>
      </x:c>
      <x:c r="U934" s="17" t="n">
        <x:v>2269.72</x:v>
      </x:c>
      <x:c r="V934" s="17" t="n">
        <x:v>906.68</x:v>
      </x:c>
      <x:c r="W934" s="17" t="n">
        <x:v>1363.04</x:v>
      </x:c>
      <x:c r="X934" s="18" t="n">
        <x:v>0.6005</x:v>
      </x:c>
      <x:c r="Y934" s="17" t="n">
        <x:v>2089.7</x:v>
      </x:c>
      <x:c r="Z934" s="18" t="n">
        <x:v>1.0861</x:v>
      </x:c>
      <x:c r="AA934" s="18" t="n">
        <x:v>0.1141</x:v>
      </x:c>
      <x:c r="AB934" t="str">
        <x:v>No</x:v>
      </x:c>
      <x:c r="AC934" t="str">
        <x:v>Luxury / Reserve</x:v>
      </x:c>
      <x:c r="AD934" s="18" t="n">
        <x:v>0.6005322242391132</x:v>
      </x:c>
      <x:c r="AE934" s="18" t="n">
        <x:v>1.0861463367947553</x:v>
      </x:c>
      <x:c r="AF934" s="17" t="n">
        <x:v>180.01999999999998</x:v>
      </x:c>
      <x:c r="AG934" s="18" t="n">
        <x:v>0.08614633679475522</x:v>
      </x:c>
      <x:c r="AH934" t="str">
        <x:v>Above Target</x:v>
      </x:c>
    </x:row>
    <x:row r="935">
      <x:c r="A935" t="str">
        <x:v>TXN-000932</x:v>
      </x:c>
      <x:c r="B935" s="14" t="d">
        <x:v>2023-10-22T00:00:00.000Z</x:v>
      </x:c>
      <x:c r="C935" t="n">
        <x:v>2023</x:v>
      </x:c>
      <x:c r="D935" t="str">
        <x:v>Q4</x:v>
      </x:c>
      <x:c r="E935" t="n">
        <x:v>10</x:v>
      </x:c>
      <x:c r="F935" t="str">
        <x:v>October</x:v>
      </x:c>
      <x:c r="G935" s="15" t="d">
        <x:v>2023-10-01T00:00:00.000Z</x:v>
      </x:c>
      <x:c r="H935" t="str">
        <x:v>2023-10</x:v>
      </x:c>
      <x:c r="I935" t="str">
        <x:v>Australia</x:v>
      </x:c>
      <x:c r="J935" t="str">
        <x:v>Asia Pacific</x:v>
      </x:c>
      <x:c r="K935" t="str">
        <x:v>AUD</x:v>
      </x:c>
      <x:c r="L935" t="str">
        <x:v>Baileys</x:v>
      </x:c>
      <x:c r="M935" t="str">
        <x:v>Liqueur</x:v>
      </x:c>
      <x:c r="N935" t="str">
        <x:v>On-Trade</x:v>
      </x:c>
      <x:c r="O935" t="str">
        <x:v>Key Account</x:v>
      </x:c>
      <x:c r="P935" t="str">
        <x:v>SR-019</x:v>
      </x:c>
      <x:c r="Q935" s="16" t="n">
        <x:v>65</x:v>
      </x:c>
      <x:c r="R935" s="17" t="n">
        <x:v>21.34</x:v>
      </x:c>
      <x:c r="S935" s="18" t="n">
        <x:v>0.1</x:v>
      </x:c>
      <x:c r="T935" s="17" t="n">
        <x:v>1387.15</x:v>
      </x:c>
      <x:c r="U935" s="17" t="n">
        <x:v>1248.43</x:v>
      </x:c>
      <x:c r="V935" s="17" t="n">
        <x:v>620.55</x:v>
      </x:c>
      <x:c r="W935" s="17" t="n">
        <x:v>627.89</x:v>
      </x:c>
      <x:c r="X935" s="18" t="n">
        <x:v>0.5029</x:v>
      </x:c>
      <x:c r="Y935" s="17" t="n">
        <x:v>1251.7</x:v>
      </x:c>
      <x:c r="Z935" s="18" t="n">
        <x:v>0.9974</x:v>
      </x:c>
      <x:c r="AA935" s="18" t="n">
        <x:v>0.09</x:v>
      </x:c>
      <x:c r="AB935" t="str">
        <x:v>Yes</x:v>
      </x:c>
      <x:c r="AC935" t="str">
        <x:v>Core</x:v>
      </x:c>
      <x:c r="AD935" s="18" t="n">
        <x:v>0.5029436972837884</x:v>
      </x:c>
      <x:c r="AE935" s="18" t="n">
        <x:v>0.997387552928018</x:v>
      </x:c>
      <x:c r="AF935" s="17" t="n">
        <x:v>-3.269999999999982</x:v>
      </x:c>
      <x:c r="AG935" s="18" t="n">
        <x:v>-0.0026124470719820895</x:v>
      </x:c>
      <x:c r="AH935" t="str">
        <x:v>Below Target</x:v>
      </x:c>
    </x:row>
    <x:row r="936">
      <x:c r="A936" t="str">
        <x:v>TXN-000933</x:v>
      </x:c>
      <x:c r="B936" s="14" t="d">
        <x:v>2026-05-16T00:00:00.000Z</x:v>
      </x:c>
      <x:c r="C936" t="n">
        <x:v>2026</x:v>
      </x:c>
      <x:c r="D936" t="str">
        <x:v>Q2</x:v>
      </x:c>
      <x:c r="E936" t="n">
        <x:v>5</x:v>
      </x:c>
      <x:c r="F936" t="str">
        <x:v>May</x:v>
      </x:c>
      <x:c r="G936" s="15" t="d">
        <x:v>2026-05-01T00:00:00.000Z</x:v>
      </x:c>
      <x:c r="H936" t="str">
        <x:v>2026-05</x:v>
      </x:c>
      <x:c r="I936" t="str">
        <x:v>United States</x:v>
      </x:c>
      <x:c r="J936" t="str">
        <x:v>North America</x:v>
      </x:c>
      <x:c r="K936" t="str">
        <x:v>USD</x:v>
      </x:c>
      <x:c r="L936" t="str">
        <x:v>Captain Morgan</x:v>
      </x:c>
      <x:c r="M936" t="str">
        <x:v>Rum</x:v>
      </x:c>
      <x:c r="N936" t="str">
        <x:v>On-Trade</x:v>
      </x:c>
      <x:c r="O936" t="str">
        <x:v>Distributor</x:v>
      </x:c>
      <x:c r="P936" t="str">
        <x:v>SR-058</x:v>
      </x:c>
      <x:c r="Q936" s="16" t="n">
        <x:v>290</x:v>
      </x:c>
      <x:c r="R936" s="17" t="n">
        <x:v>21.36</x:v>
      </x:c>
      <x:c r="S936" s="18" t="n">
        <x:v>0</x:v>
      </x:c>
      <x:c r="T936" s="17" t="n">
        <x:v>6193.29</x:v>
      </x:c>
      <x:c r="U936" s="17" t="n">
        <x:v>6193.29</x:v>
      </x:c>
      <x:c r="V936" s="17" t="n">
        <x:v>3181.56</x:v>
      </x:c>
      <x:c r="W936" s="17" t="n">
        <x:v>3011.72</x:v>
      </x:c>
      <x:c r="X936" s="18" t="n">
        <x:v>0.4863</x:v>
      </x:c>
      <x:c r="Y936" s="17" t="n">
        <x:v>5673.18</x:v>
      </x:c>
      <x:c r="Z936" s="18" t="n">
        <x:v>1.0917</x:v>
      </x:c>
      <x:c r="AA936" s="18" t="n">
        <x:v>0.0313</x:v>
      </x:c>
      <x:c r="AB936" t="str">
        <x:v>No</x:v>
      </x:c>
      <x:c r="AC936" t="str">
        <x:v>Core</x:v>
      </x:c>
      <x:c r="AD936" s="18" t="n">
        <x:v>0.4862875789766021</x:v>
      </x:c>
      <x:c r="AE936" s="18" t="n">
        <x:v>1.091678741023553</x:v>
      </x:c>
      <x:c r="AF936" s="17" t="n">
        <x:v>520.1099999999997</x:v>
      </x:c>
      <x:c r="AG936" s="18" t="n">
        <x:v>0.09167874102355286</x:v>
      </x:c>
      <x:c r="AH936" t="str">
        <x:v>Above Target</x:v>
      </x:c>
    </x:row>
    <x:row r="937">
      <x:c r="A937" t="str">
        <x:v>TXN-000934</x:v>
      </x:c>
      <x:c r="B937" s="14" t="d">
        <x:v>2023-05-04T00:00:00.000Z</x:v>
      </x:c>
      <x:c r="C937" t="n">
        <x:v>2023</x:v>
      </x:c>
      <x:c r="D937" t="str">
        <x:v>Q2</x:v>
      </x:c>
      <x:c r="E937" t="n">
        <x:v>5</x:v>
      </x:c>
      <x:c r="F937" t="str">
        <x:v>May</x:v>
      </x:c>
      <x:c r="G937" s="15" t="d">
        <x:v>2023-05-01T00:00:00.000Z</x:v>
      </x:c>
      <x:c r="H937" t="str">
        <x:v>2023-05</x:v>
      </x:c>
      <x:c r="I937" t="str">
        <x:v>Brazil</x:v>
      </x:c>
      <x:c r="J937" t="str">
        <x:v>Latin America &amp; Caribbean</x:v>
      </x:c>
      <x:c r="K937" t="str">
        <x:v>BRL</x:v>
      </x:c>
      <x:c r="L937" t="str">
        <x:v>Cîroc</x:v>
      </x:c>
      <x:c r="M937" t="str">
        <x:v>Vodka</x:v>
      </x:c>
      <x:c r="N937" t="str">
        <x:v>On-Trade</x:v>
      </x:c>
      <x:c r="O937" t="str">
        <x:v>Hospitality Group</x:v>
      </x:c>
      <x:c r="P937" t="str">
        <x:v>SR-047</x:v>
      </x:c>
      <x:c r="Q937" s="16" t="n">
        <x:v>14</x:v>
      </x:c>
      <x:c r="R937" s="17" t="n">
        <x:v>41.11</x:v>
      </x:c>
      <x:c r="S937" s="18" t="n">
        <x:v>0</x:v>
      </x:c>
      <x:c r="T937" s="17" t="n">
        <x:v>575.51</x:v>
      </x:c>
      <x:c r="U937" s="17" t="n">
        <x:v>575.51</x:v>
      </x:c>
      <x:c r="V937" s="17" t="n">
        <x:v>237.46</x:v>
      </x:c>
      <x:c r="W937" s="17" t="n">
        <x:v>338.05</x:v>
      </x:c>
      <x:c r="X937" s="18" t="n">
        <x:v>0.5874</x:v>
      </x:c>
      <x:c r="Y937" s="17" t="n">
        <x:v>661.5</x:v>
      </x:c>
      <x:c r="Z937" s="18" t="n">
        <x:v>0.87</x:v>
      </x:c>
      <x:c r="AA937" s="18" t="n">
        <x:v>0.0473</x:v>
      </x:c>
      <x:c r="AB937" t="str">
        <x:v>No</x:v>
      </x:c>
      <x:c r="AC937" t="str">
        <x:v>Luxury / Reserve</x:v>
      </x:c>
      <x:c r="AD937" s="18" t="n">
        <x:v>0.5873920522666852</x:v>
      </x:c>
      <x:c r="AE937" s="18" t="n">
        <x:v>0.8700075585789872</x:v>
      </x:c>
      <x:c r="AF937" s="17" t="n">
        <x:v>-85.99000000000001</x:v>
      </x:c>
      <x:c r="AG937" s="18" t="n">
        <x:v>-0.12999244142101285</x:v>
      </x:c>
      <x:c r="AH937" t="str">
        <x:v>Below Target</x:v>
      </x:c>
    </x:row>
    <x:row r="938">
      <x:c r="A938" t="str">
        <x:v>TXN-000935</x:v>
      </x:c>
      <x:c r="B938" s="14" t="d">
        <x:v>2024-10-15T00:00:00.000Z</x:v>
      </x:c>
      <x:c r="C938" t="n">
        <x:v>2024</x:v>
      </x:c>
      <x:c r="D938" t="str">
        <x:v>Q4</x:v>
      </x:c>
      <x:c r="E938" t="n">
        <x:v>10</x:v>
      </x:c>
      <x:c r="F938" t="str">
        <x:v>October</x:v>
      </x:c>
      <x:c r="G938" s="15" t="d">
        <x:v>2024-10-01T00:00:00.000Z</x:v>
      </x:c>
      <x:c r="H938" t="str">
        <x:v>2024-10</x:v>
      </x:c>
      <x:c r="I938" t="str">
        <x:v>United States</x:v>
      </x:c>
      <x:c r="J938" t="str">
        <x:v>North America</x:v>
      </x:c>
      <x:c r="K938" t="str">
        <x:v>USD</x:v>
      </x:c>
      <x:c r="L938" t="str">
        <x:v>Crown Royal</x:v>
      </x:c>
      <x:c r="M938" t="str">
        <x:v>Canadian Whisky</x:v>
      </x:c>
      <x:c r="N938" t="str">
        <x:v>Off-Trade</x:v>
      </x:c>
      <x:c r="O938" t="str">
        <x:v>Hospitality Group</x:v>
      </x:c>
      <x:c r="P938" t="str">
        <x:v>SR-057</x:v>
      </x:c>
      <x:c r="Q938" s="16" t="n">
        <x:v>58</x:v>
      </x:c>
      <x:c r="R938" s="17" t="n">
        <x:v>28.48</x:v>
      </x:c>
      <x:c r="S938" s="18" t="n">
        <x:v>0</x:v>
      </x:c>
      <x:c r="T938" s="17" t="n">
        <x:v>1651.96</x:v>
      </x:c>
      <x:c r="U938" s="17" t="n">
        <x:v>1651.96</x:v>
      </x:c>
      <x:c r="V938" s="17" t="n">
        <x:v>764.96</x:v>
      </x:c>
      <x:c r="W938" s="17" t="n">
        <x:v>887</x:v>
      </x:c>
      <x:c r="X938" s="18" t="n">
        <x:v>0.5369</x:v>
      </x:c>
      <x:c r="Y938" s="17" t="n">
        <x:v>1783.5</x:v>
      </x:c>
      <x:c r="Z938" s="18" t="n">
        <x:v>0.9262</x:v>
      </x:c>
      <x:c r="AA938" s="18" t="n">
        <x:v>0.0306</x:v>
      </x:c>
      <x:c r="AB938" t="str">
        <x:v>No</x:v>
      </x:c>
      <x:c r="AC938" t="str">
        <x:v>Premium Core</x:v>
      </x:c>
      <x:c r="AD938" s="18" t="n">
        <x:v>0.5369379403859658</x:v>
      </x:c>
      <x:c r="AE938" s="18" t="n">
        <x:v>0.9262461452200729</x:v>
      </x:c>
      <x:c r="AF938" s="17" t="n">
        <x:v>-131.53999999999996</x:v>
      </x:c>
      <x:c r="AG938" s="18" t="n">
        <x:v>-0.07375385477992709</x:v>
      </x:c>
      <x:c r="AH938" t="str">
        <x:v>Below Target</x:v>
      </x:c>
    </x:row>
    <x:row r="939">
      <x:c r="A939" t="str">
        <x:v>TXN-000936</x:v>
      </x:c>
      <x:c r="B939" s="14" t="d">
        <x:v>2025-08-03T00:00:00.000Z</x:v>
      </x:c>
      <x:c r="C939" t="n">
        <x:v>2025</x:v>
      </x:c>
      <x:c r="D939" t="str">
        <x:v>Q3</x:v>
      </x:c>
      <x:c r="E939" t="n">
        <x:v>8</x:v>
      </x:c>
      <x:c r="F939" t="str">
        <x:v>August</x:v>
      </x:c>
      <x:c r="G939" s="15" t="d">
        <x:v>2025-08-01T00:00:00.000Z</x:v>
      </x:c>
      <x:c r="H939" t="str">
        <x:v>2025-08</x:v>
      </x:c>
      <x:c r="I939" t="str">
        <x:v>Spain</x:v>
      </x:c>
      <x:c r="J939" t="str">
        <x:v>Europe</x:v>
      </x:c>
      <x:c r="K939" t="str">
        <x:v>EUR</x:v>
      </x:c>
      <x:c r="L939" t="str">
        <x:v>Crown Royal</x:v>
      </x:c>
      <x:c r="M939" t="str">
        <x:v>Canadian Whisky</x:v>
      </x:c>
      <x:c r="N939" t="str">
        <x:v>Duty Free / Travel Retail</x:v>
      </x:c>
      <x:c r="O939" t="str">
        <x:v>Hospitality Group</x:v>
      </x:c>
      <x:c r="P939" t="str">
        <x:v>SR-051</x:v>
      </x:c>
      <x:c r="Q939" s="16" t="n">
        <x:v>36</x:v>
      </x:c>
      <x:c r="R939" s="17" t="n">
        <x:v>37.36</x:v>
      </x:c>
      <x:c r="S939" s="18" t="n">
        <x:v>0</x:v>
      </x:c>
      <x:c r="T939" s="17" t="n">
        <x:v>1345.05</x:v>
      </x:c>
      <x:c r="U939" s="17" t="n">
        <x:v>1345.05</x:v>
      </x:c>
      <x:c r="V939" s="17" t="n">
        <x:v>602.6</x:v>
      </x:c>
      <x:c r="W939" s="17" t="n">
        <x:v>742.45</x:v>
      </x:c>
      <x:c r="X939" s="18" t="n">
        <x:v>0.552</x:v>
      </x:c>
      <x:c r="Y939" s="17" t="n">
        <x:v>1542.64</x:v>
      </x:c>
      <x:c r="Z939" s="18" t="n">
        <x:v>0.8719</x:v>
      </x:c>
      <x:c r="AA939" s="18" t="n">
        <x:v>0.098</x:v>
      </x:c>
      <x:c r="AB939" t="str">
        <x:v>No</x:v>
      </x:c>
      <x:c r="AC939" t="str">
        <x:v>Premium Core</x:v>
      </x:c>
      <x:c r="AD939" s="18" t="n">
        <x:v>0.5519869149845731</x:v>
      </x:c>
      <x:c r="AE939" s="18" t="n">
        <x:v>0.8719143805424466</x:v>
      </x:c>
      <x:c r="AF939" s="17" t="n">
        <x:v>-197.59000000000015</x:v>
      </x:c>
      <x:c r="AG939" s="18" t="n">
        <x:v>-0.12808561945755337</x:v>
      </x:c>
      <x:c r="AH939" t="str">
        <x:v>Below Target</x:v>
      </x:c>
    </x:row>
    <x:row r="940">
      <x:c r="A940" t="str">
        <x:v>TXN-000937</x:v>
      </x:c>
      <x:c r="B940" s="14" t="d">
        <x:v>2024-10-10T00:00:00.000Z</x:v>
      </x:c>
      <x:c r="C940" t="n">
        <x:v>2024</x:v>
      </x:c>
      <x:c r="D940" t="str">
        <x:v>Q4</x:v>
      </x:c>
      <x:c r="E940" t="n">
        <x:v>10</x:v>
      </x:c>
      <x:c r="F940" t="str">
        <x:v>October</x:v>
      </x:c>
      <x:c r="G940" s="15" t="d">
        <x:v>2024-10-01T00:00:00.000Z</x:v>
      </x:c>
      <x:c r="H940" t="str">
        <x:v>2024-10</x:v>
      </x:c>
      <x:c r="I940" t="str">
        <x:v>United States</x:v>
      </x:c>
      <x:c r="J940" t="str">
        <x:v>North America</x:v>
      </x:c>
      <x:c r="K940" t="str">
        <x:v>USD</x:v>
      </x:c>
      <x:c r="L940" t="str">
        <x:v>Ketel One</x:v>
      </x:c>
      <x:c r="M940" t="str">
        <x:v>Vodka</x:v>
      </x:c>
      <x:c r="N940" t="str">
        <x:v>On-Trade</x:v>
      </x:c>
      <x:c r="O940" t="str">
        <x:v>Distributor</x:v>
      </x:c>
      <x:c r="P940" t="str">
        <x:v>SR-013</x:v>
      </x:c>
      <x:c r="Q940" s="16" t="n">
        <x:v>102</x:v>
      </x:c>
      <x:c r="R940" s="17" t="n">
        <x:v>31.4</x:v>
      </x:c>
      <x:c r="S940" s="18" t="n">
        <x:v>0</x:v>
      </x:c>
      <x:c r="T940" s="17" t="n">
        <x:v>3203.26</x:v>
      </x:c>
      <x:c r="U940" s="17" t="n">
        <x:v>3203.26</x:v>
      </x:c>
      <x:c r="V940" s="17" t="n">
        <x:v>1517.88</x:v>
      </x:c>
      <x:c r="W940" s="17" t="n">
        <x:v>1685.39</x:v>
      </x:c>
      <x:c r="X940" s="18" t="n">
        <x:v>0.5261</x:v>
      </x:c>
      <x:c r="Y940" s="17" t="n">
        <x:v>3276.28</x:v>
      </x:c>
      <x:c r="Z940" s="18" t="n">
        <x:v>0.9777</x:v>
      </x:c>
      <x:c r="AA940" s="18" t="n">
        <x:v>0.0083</x:v>
      </x:c>
      <x:c r="AB940" t="str">
        <x:v>No</x:v>
      </x:c>
      <x:c r="AC940" t="str">
        <x:v>Premium Core</x:v>
      </x:c>
      <x:c r="AD940" s="18" t="n">
        <x:v>0.5261483613568677</x:v>
      </x:c>
      <x:c r="AE940" s="18" t="n">
        <x:v>0.9777125276227917</x:v>
      </x:c>
      <x:c r="AF940" s="17" t="n">
        <x:v>-73.01999999999998</x:v>
      </x:c>
      <x:c r="AG940" s="18" t="n">
        <x:v>-0.02228747237720829</x:v>
      </x:c>
      <x:c r="AH940" t="str">
        <x:v>Below Target</x:v>
      </x:c>
    </x:row>
    <x:row r="941">
      <x:c r="A941" t="str">
        <x:v>TXN-000938</x:v>
      </x:c>
      <x:c r="B941" s="14" t="d">
        <x:v>2023-02-14T00:00:00.000Z</x:v>
      </x:c>
      <x:c r="C941" t="n">
        <x:v>2023</x:v>
      </x:c>
      <x:c r="D941" t="str">
        <x:v>Q1</x:v>
      </x:c>
      <x:c r="E941" t="n">
        <x:v>2</x:v>
      </x:c>
      <x:c r="F941" t="str">
        <x:v>February</x:v>
      </x:c>
      <x:c r="G941" s="15" t="d">
        <x:v>2023-02-01T00:00:00.000Z</x:v>
      </x:c>
      <x:c r="H941" t="str">
        <x:v>2023-02</x:v>
      </x:c>
      <x:c r="I941" t="str">
        <x:v>United States</x:v>
      </x:c>
      <x:c r="J941" t="str">
        <x:v>North America</x:v>
      </x:c>
      <x:c r="K941" t="str">
        <x:v>USD</x:v>
      </x:c>
      <x:c r="L941" t="str">
        <x:v>Guinness</x:v>
      </x:c>
      <x:c r="M941" t="str">
        <x:v>Beer / Stout</x:v>
      </x:c>
      <x:c r="N941" t="str">
        <x:v>Wholesale</x:v>
      </x:c>
      <x:c r="O941" t="str">
        <x:v>E-commerce Partner</x:v>
      </x:c>
      <x:c r="P941" t="str">
        <x:v>SR-004</x:v>
      </x:c>
      <x:c r="Q941" s="16" t="n">
        <x:v>62</x:v>
      </x:c>
      <x:c r="R941" s="17" t="n">
        <x:v>6.85</x:v>
      </x:c>
      <x:c r="S941" s="18" t="n">
        <x:v>0.02</x:v>
      </x:c>
      <x:c r="T941" s="17" t="n">
        <x:v>424.67</x:v>
      </x:c>
      <x:c r="U941" s="17" t="n">
        <x:v>416.17</x:v>
      </x:c>
      <x:c r="V941" s="17" t="n">
        <x:v>204.88</x:v>
      </x:c>
      <x:c r="W941" s="17" t="n">
        <x:v>211.3</x:v>
      </x:c>
      <x:c r="X941" s="18" t="n">
        <x:v>0.5077</x:v>
      </x:c>
      <x:c r="Y941" s="17" t="n">
        <x:v>391.85</x:v>
      </x:c>
      <x:c r="Z941" s="18" t="n">
        <x:v>1.0621</x:v>
      </x:c>
      <x:c r="AA941" s="18" t="n">
        <x:v>0.1113</x:v>
      </x:c>
      <x:c r="AB941" t="str">
        <x:v>No</x:v>
      </x:c>
      <x:c r="AC941" t="str">
        <x:v>Core</x:v>
      </x:c>
      <x:c r="AD941" s="18" t="n">
        <x:v>0.5077252084484706</x:v>
      </x:c>
      <x:c r="AE941" s="18" t="n">
        <x:v>1.0620645655225214</x:v>
      </x:c>
      <x:c r="AF941" s="17" t="n">
        <x:v>24.319999999999993</x:v>
      </x:c>
      <x:c r="AG941" s="18" t="n">
        <x:v>0.062064565522521355</x:v>
      </x:c>
      <x:c r="AH941" t="str">
        <x:v>Above Target</x:v>
      </x:c>
    </x:row>
    <x:row r="942">
      <x:c r="A942" t="str">
        <x:v>TXN-000939</x:v>
      </x:c>
      <x:c r="B942" s="14" t="d">
        <x:v>2024-12-24T00:00:00.000Z</x:v>
      </x:c>
      <x:c r="C942" t="n">
        <x:v>2024</x:v>
      </x:c>
      <x:c r="D942" t="str">
        <x:v>Q4</x:v>
      </x:c>
      <x:c r="E942" t="n">
        <x:v>12</x:v>
      </x:c>
      <x:c r="F942" t="str">
        <x:v>December</x:v>
      </x:c>
      <x:c r="G942" s="15" t="d">
        <x:v>2024-12-01T00:00:00.000Z</x:v>
      </x:c>
      <x:c r="H942" t="str">
        <x:v>2024-12</x:v>
      </x:c>
      <x:c r="I942" t="str">
        <x:v>Japan</x:v>
      </x:c>
      <x:c r="J942" t="str">
        <x:v>Asia Pacific</x:v>
      </x:c>
      <x:c r="K942" t="str">
        <x:v>JPY</x:v>
      </x:c>
      <x:c r="L942" t="str">
        <x:v>Johnnie Walker</x:v>
      </x:c>
      <x:c r="M942" t="str">
        <x:v>Scotch Whisky</x:v>
      </x:c>
      <x:c r="N942" t="str">
        <x:v>Off-Trade</x:v>
      </x:c>
      <x:c r="O942" t="str">
        <x:v>Hospitality Group</x:v>
      </x:c>
      <x:c r="P942" t="str">
        <x:v>SR-011</x:v>
      </x:c>
      <x:c r="Q942" s="16" t="n">
        <x:v>43</x:v>
      </x:c>
      <x:c r="R942" s="17" t="n">
        <x:v>35.54</x:v>
      </x:c>
      <x:c r="S942" s="18" t="n">
        <x:v>0.02</x:v>
      </x:c>
      <x:c r="T942" s="17" t="n">
        <x:v>1528.2</x:v>
      </x:c>
      <x:c r="U942" s="17" t="n">
        <x:v>1497.64</x:v>
      </x:c>
      <x:c r="V942" s="17" t="n">
        <x:v>673.12</x:v>
      </x:c>
      <x:c r="W942" s="17" t="n">
        <x:v>824.52</x:v>
      </x:c>
      <x:c r="X942" s="18" t="n">
        <x:v>0.5505</x:v>
      </x:c>
      <x:c r="Y942" s="17" t="n">
        <x:v>1352.93</x:v>
      </x:c>
      <x:c r="Z942" s="18" t="n">
        <x:v>1.107</x:v>
      </x:c>
      <x:c r="AA942" s="18" t="n">
        <x:v>0.0143</x:v>
      </x:c>
      <x:c r="AB942" t="str">
        <x:v>No</x:v>
      </x:c>
      <x:c r="AC942" t="str">
        <x:v>Luxury / Reserve</x:v>
      </x:c>
      <x:c r="AD942" s="18" t="n">
        <x:v>0.5505461926764776</x:v>
      </x:c>
      <x:c r="AE942" s="18" t="n">
        <x:v>1.1069604488037075</x:v>
      </x:c>
      <x:c r="AF942" s="17" t="n">
        <x:v>144.71000000000004</x:v>
      </x:c>
      <x:c r="AG942" s="18" t="n">
        <x:v>0.10696044880370753</x:v>
      </x:c>
      <x:c r="AH942" t="str">
        <x:v>Above Target</x:v>
      </x:c>
    </x:row>
    <x:row r="943">
      <x:c r="A943" t="str">
        <x:v>TXN-000940</x:v>
      </x:c>
      <x:c r="B943" s="14" t="d">
        <x:v>2024-11-24T00:00:00.000Z</x:v>
      </x:c>
      <x:c r="C943" t="n">
        <x:v>2024</x:v>
      </x:c>
      <x:c r="D943" t="str">
        <x:v>Q4</x:v>
      </x:c>
      <x:c r="E943" t="n">
        <x:v>11</x:v>
      </x:c>
      <x:c r="F943" t="str">
        <x:v>November</x:v>
      </x:c>
      <x:c r="G943" s="15" t="d">
        <x:v>2024-11-01T00:00:00.000Z</x:v>
      </x:c>
      <x:c r="H943" t="str">
        <x:v>2024-11</x:v>
      </x:c>
      <x:c r="I943" t="str">
        <x:v>Brazil</x:v>
      </x:c>
      <x:c r="J943" t="str">
        <x:v>Latin America &amp; Caribbean</x:v>
      </x:c>
      <x:c r="K943" t="str">
        <x:v>BRL</x:v>
      </x:c>
      <x:c r="L943" t="str">
        <x:v>Don Julio</x:v>
      </x:c>
      <x:c r="M943" t="str">
        <x:v>Tequila</x:v>
      </x:c>
      <x:c r="N943" t="str">
        <x:v>Off-Trade</x:v>
      </x:c>
      <x:c r="O943" t="str">
        <x:v>Key Account</x:v>
      </x:c>
      <x:c r="P943" t="str">
        <x:v>SR-005</x:v>
      </x:c>
      <x:c r="Q943" s="16" t="n">
        <x:v>47</x:v>
      </x:c>
      <x:c r="R943" s="17" t="n">
        <x:v>50.2</x:v>
      </x:c>
      <x:c r="S943" s="18" t="n">
        <x:v>0</x:v>
      </x:c>
      <x:c r="T943" s="17" t="n">
        <x:v>2359.48</x:v>
      </x:c>
      <x:c r="U943" s="17" t="n">
        <x:v>2359.48</x:v>
      </x:c>
      <x:c r="V943" s="17" t="n">
        <x:v>883.65</x:v>
      </x:c>
      <x:c r="W943" s="17" t="n">
        <x:v>1475.82</x:v>
      </x:c>
      <x:c r="X943" s="18" t="n">
        <x:v>0.6255</x:v>
      </x:c>
      <x:c r="Y943" s="17" t="n">
        <x:v>2350.24</x:v>
      </x:c>
      <x:c r="Z943" s="18" t="n">
        <x:v>1.0039</x:v>
      </x:c>
      <x:c r="AA943" s="18" t="n">
        <x:v>0.1203</x:v>
      </x:c>
      <x:c r="AB943" t="str">
        <x:v>No</x:v>
      </x:c>
      <x:c r="AC943" t="str">
        <x:v>Luxury / Reserve</x:v>
      </x:c>
      <x:c r="AD943" s="18" t="n">
        <x:v>0.6254852764168376</x:v>
      </x:c>
      <x:c r="AE943" s="18" t="n">
        <x:v>1.0039315133773572</x:v>
      </x:c>
      <x:c r="AF943" s="17" t="n">
        <x:v>9.240000000000236</x:v>
      </x:c>
      <x:c r="AG943" s="18" t="n">
        <x:v>0.003931513377357307</x:v>
      </x:c>
      <x:c r="AH943" t="str">
        <x:v>Above Target</x:v>
      </x:c>
    </x:row>
    <x:row r="944">
      <x:c r="A944" t="str">
        <x:v>TXN-000941</x:v>
      </x:c>
      <x:c r="B944" s="14" t="d">
        <x:v>2023-02-06T00:00:00.000Z</x:v>
      </x:c>
      <x:c r="C944" t="n">
        <x:v>2023</x:v>
      </x:c>
      <x:c r="D944" t="str">
        <x:v>Q1</x:v>
      </x:c>
      <x:c r="E944" t="n">
        <x:v>2</x:v>
      </x:c>
      <x:c r="F944" t="str">
        <x:v>February</x:v>
      </x:c>
      <x:c r="G944" s="15" t="d">
        <x:v>2023-02-01T00:00:00.000Z</x:v>
      </x:c>
      <x:c r="H944" t="str">
        <x:v>2023-02</x:v>
      </x:c>
      <x:c r="I944" t="str">
        <x:v>United States</x:v>
      </x:c>
      <x:c r="J944" t="str">
        <x:v>North America</x:v>
      </x:c>
      <x:c r="K944" t="str">
        <x:v>USD</x:v>
      </x:c>
      <x:c r="L944" t="str">
        <x:v>Tanqueray</x:v>
      </x:c>
      <x:c r="M944" t="str">
        <x:v>Gin</x:v>
      </x:c>
      <x:c r="N944" t="str">
        <x:v>On-Trade</x:v>
      </x:c>
      <x:c r="O944" t="str">
        <x:v>Distributor</x:v>
      </x:c>
      <x:c r="P944" t="str">
        <x:v>SR-013</x:v>
      </x:c>
      <x:c r="Q944" s="16" t="n">
        <x:v>229</x:v>
      </x:c>
      <x:c r="R944" s="17" t="n">
        <x:v>32.17</x:v>
      </x:c>
      <x:c r="S944" s="18" t="n">
        <x:v>0.02</x:v>
      </x:c>
      <x:c r="T944" s="17" t="n">
        <x:v>7366.47</x:v>
      </x:c>
      <x:c r="U944" s="17" t="n">
        <x:v>7219.15</x:v>
      </x:c>
      <x:c r="V944" s="17" t="n">
        <x:v>3246.81</x:v>
      </x:c>
      <x:c r="W944" s="17" t="n">
        <x:v>3972.33</x:v>
      </x:c>
      <x:c r="X944" s="18" t="n">
        <x:v>0.5502</x:v>
      </x:c>
      <x:c r="Y944" s="17" t="n">
        <x:v>7580.66</x:v>
      </x:c>
      <x:c r="Z944" s="18" t="n">
        <x:v>0.9523</x:v>
      </x:c>
      <x:c r="AA944" s="18" t="n">
        <x:v>0.0092</x:v>
      </x:c>
      <x:c r="AB944" t="str">
        <x:v>No</x:v>
      </x:c>
      <x:c r="AC944" t="str">
        <x:v>Premium Core</x:v>
      </x:c>
      <x:c r="AD944" s="18" t="n">
        <x:v>0.5502489905321264</x:v>
      </x:c>
      <x:c r="AE944" s="18" t="n">
        <x:v>0.9523115401561342</x:v>
      </x:c>
      <x:c r="AF944" s="17" t="n">
        <x:v>-361.5100000000002</x:v>
      </x:c>
      <x:c r="AG944" s="18" t="n">
        <x:v>-0.04768845984386587</x:v>
      </x:c>
      <x:c r="AH944" t="str">
        <x:v>Below Target</x:v>
      </x:c>
    </x:row>
    <x:row r="945">
      <x:c r="A945" t="str">
        <x:v>TXN-000942</x:v>
      </x:c>
      <x:c r="B945" s="14" t="d">
        <x:v>2023-09-18T00:00:00.000Z</x:v>
      </x:c>
      <x:c r="C945" t="n">
        <x:v>2023</x:v>
      </x:c>
      <x:c r="D945" t="str">
        <x:v>Q3</x:v>
      </x:c>
      <x:c r="E945" t="n">
        <x:v>9</x:v>
      </x:c>
      <x:c r="F945" t="str">
        <x:v>September</x:v>
      </x:c>
      <x:c r="G945" s="15" t="d">
        <x:v>2023-09-01T00:00:00.000Z</x:v>
      </x:c>
      <x:c r="H945" t="str">
        <x:v>2023-09</x:v>
      </x:c>
      <x:c r="I945" t="str">
        <x:v>Japan</x:v>
      </x:c>
      <x:c r="J945" t="str">
        <x:v>Asia Pacific</x:v>
      </x:c>
      <x:c r="K945" t="str">
        <x:v>JPY</x:v>
      </x:c>
      <x:c r="L945" t="str">
        <x:v>Crown Royal</x:v>
      </x:c>
      <x:c r="M945" t="str">
        <x:v>Canadian Whisky</x:v>
      </x:c>
      <x:c r="N945" t="str">
        <x:v>Off-Trade</x:v>
      </x:c>
      <x:c r="O945" t="str">
        <x:v>Independent Retailer</x:v>
      </x:c>
      <x:c r="P945" t="str">
        <x:v>SR-007</x:v>
      </x:c>
      <x:c r="Q945" s="16" t="n">
        <x:v>51</x:v>
      </x:c>
      <x:c r="R945" s="17" t="n">
        <x:v>29.78</x:v>
      </x:c>
      <x:c r="S945" s="18" t="n">
        <x:v>0</x:v>
      </x:c>
      <x:c r="T945" s="17" t="n">
        <x:v>1518.98</x:v>
      </x:c>
      <x:c r="U945" s="17" t="n">
        <x:v>1518.98</x:v>
      </x:c>
      <x:c r="V945" s="17" t="n">
        <x:v>671.57</x:v>
      </x:c>
      <x:c r="W945" s="17" t="n">
        <x:v>847.41</x:v>
      </x:c>
      <x:c r="X945" s="18" t="n">
        <x:v>0.5579</x:v>
      </x:c>
      <x:c r="Y945" s="17" t="n">
        <x:v>1374.74</x:v>
      </x:c>
      <x:c r="Z945" s="18" t="n">
        <x:v>1.1049</x:v>
      </x:c>
      <x:c r="AA945" s="18" t="n">
        <x:v>0.038</x:v>
      </x:c>
      <x:c r="AB945" t="str">
        <x:v>No</x:v>
      </x:c>
      <x:c r="AC945" t="str">
        <x:v>Premium Core</x:v>
      </x:c>
      <x:c r="AD945" s="18" t="n">
        <x:v>0.5578809464245743</x:v>
      </x:c>
      <x:c r="AE945" s="18" t="n">
        <x:v>1.1049216579134964</x:v>
      </x:c>
      <x:c r="AF945" s="17" t="n">
        <x:v>144.24</x:v>
      </x:c>
      <x:c r="AG945" s="18" t="n">
        <x:v>0.10492165791349638</x:v>
      </x:c>
      <x:c r="AH945" t="str">
        <x:v>Above Target</x:v>
      </x:c>
    </x:row>
    <x:row r="946">
      <x:c r="A946" t="str">
        <x:v>TXN-000943</x:v>
      </x:c>
      <x:c r="B946" s="14" t="d">
        <x:v>2025-02-25T00:00:00.000Z</x:v>
      </x:c>
      <x:c r="C946" t="n">
        <x:v>2025</x:v>
      </x:c>
      <x:c r="D946" t="str">
        <x:v>Q1</x:v>
      </x:c>
      <x:c r="E946" t="n">
        <x:v>2</x:v>
      </x:c>
      <x:c r="F946" t="str">
        <x:v>February</x:v>
      </x:c>
      <x:c r="G946" s="15" t="d">
        <x:v>2025-02-01T00:00:00.000Z</x:v>
      </x:c>
      <x:c r="H946" t="str">
        <x:v>2025-02</x:v>
      </x:c>
      <x:c r="I946" t="str">
        <x:v>Kenya</x:v>
      </x:c>
      <x:c r="J946" t="str">
        <x:v>Africa</x:v>
      </x:c>
      <x:c r="K946" t="str">
        <x:v>KES</x:v>
      </x:c>
      <x:c r="L946" t="str">
        <x:v>Captain Morgan</x:v>
      </x:c>
      <x:c r="M946" t="str">
        <x:v>Rum</x:v>
      </x:c>
      <x:c r="N946" t="str">
        <x:v>On-Trade</x:v>
      </x:c>
      <x:c r="O946" t="str">
        <x:v>Hospitality Group</x:v>
      </x:c>
      <x:c r="P946" t="str">
        <x:v>SR-046</x:v>
      </x:c>
      <x:c r="Q946" s="16" t="n">
        <x:v>22</x:v>
      </x:c>
      <x:c r="R946" s="17" t="n">
        <x:v>20.56</x:v>
      </x:c>
      <x:c r="S946" s="18" t="n">
        <x:v>0</x:v>
      </x:c>
      <x:c r="T946" s="17" t="n">
        <x:v>452.31</x:v>
      </x:c>
      <x:c r="U946" s="17" t="n">
        <x:v>452.31</x:v>
      </x:c>
      <x:c r="V946" s="17" t="n">
        <x:v>225.13</x:v>
      </x:c>
      <x:c r="W946" s="17" t="n">
        <x:v>227.18</x:v>
      </x:c>
      <x:c r="X946" s="18" t="n">
        <x:v>0.5023</x:v>
      </x:c>
      <x:c r="Y946" s="17" t="n">
        <x:v>429.8</x:v>
      </x:c>
      <x:c r="Z946" s="18" t="n">
        <x:v>1.0524</x:v>
      </x:c>
      <x:c r="AA946" s="18" t="n">
        <x:v>0.0815</x:v>
      </x:c>
      <x:c r="AB946" t="str">
        <x:v>No</x:v>
      </x:c>
      <x:c r="AC946" t="str">
        <x:v>Core</x:v>
      </x:c>
      <x:c r="AD946" s="18" t="n">
        <x:v>0.5022661449006213</x:v>
      </x:c>
      <x:c r="AE946" s="18" t="n">
        <x:v>1.0523731968357375</x:v>
      </x:c>
      <x:c r="AF946" s="17" t="n">
        <x:v>22.50999999999999</x:v>
      </x:c>
      <x:c r="AG946" s="18" t="n">
        <x:v>0.05237319683573753</x:v>
      </x:c>
      <x:c r="AH946" t="str">
        <x:v>Above Target</x:v>
      </x:c>
    </x:row>
    <x:row r="947">
      <x:c r="A947" t="str">
        <x:v>TXN-000944</x:v>
      </x:c>
      <x:c r="B947" s="14" t="d">
        <x:v>2023-10-21T00:00:00.000Z</x:v>
      </x:c>
      <x:c r="C947" t="n">
        <x:v>2023</x:v>
      </x:c>
      <x:c r="D947" t="str">
        <x:v>Q4</x:v>
      </x:c>
      <x:c r="E947" t="n">
        <x:v>10</x:v>
      </x:c>
      <x:c r="F947" t="str">
        <x:v>October</x:v>
      </x:c>
      <x:c r="G947" s="15" t="d">
        <x:v>2023-10-01T00:00:00.000Z</x:v>
      </x:c>
      <x:c r="H947" t="str">
        <x:v>2023-10</x:v>
      </x:c>
      <x:c r="I947" t="str">
        <x:v>United States</x:v>
      </x:c>
      <x:c r="J947" t="str">
        <x:v>North America</x:v>
      </x:c>
      <x:c r="K947" t="str">
        <x:v>USD</x:v>
      </x:c>
      <x:c r="L947" t="str">
        <x:v>Crown Royal</x:v>
      </x:c>
      <x:c r="M947" t="str">
        <x:v>Canadian Whisky</x:v>
      </x:c>
      <x:c r="N947" t="str">
        <x:v>Off-Trade</x:v>
      </x:c>
      <x:c r="O947" t="str">
        <x:v>Independent Retailer</x:v>
      </x:c>
      <x:c r="P947" t="str">
        <x:v>SR-021</x:v>
      </x:c>
      <x:c r="Q947" s="16" t="n">
        <x:v>98</x:v>
      </x:c>
      <x:c r="R947" s="17" t="n">
        <x:v>30.15</x:v>
      </x:c>
      <x:c r="S947" s="18" t="n">
        <x:v>0.02</x:v>
      </x:c>
      <x:c r="T947" s="17" t="n">
        <x:v>2954.73</x:v>
      </x:c>
      <x:c r="U947" s="17" t="n">
        <x:v>2895.63</x:v>
      </x:c>
      <x:c r="V947" s="17" t="n">
        <x:v>1227</x:v>
      </x:c>
      <x:c r="W947" s="17" t="n">
        <x:v>1668.63</x:v>
      </x:c>
      <x:c r="X947" s="18" t="n">
        <x:v>0.5763</x:v>
      </x:c>
      <x:c r="Y947" s="17" t="n">
        <x:v>3326.31</x:v>
      </x:c>
      <x:c r="Z947" s="18" t="n">
        <x:v>0.8705</x:v>
      </x:c>
      <x:c r="AA947" s="18" t="n">
        <x:v>0.0338</x:v>
      </x:c>
      <x:c r="AB947" t="str">
        <x:v>No</x:v>
      </x:c>
      <x:c r="AC947" t="str">
        <x:v>Premium Core</x:v>
      </x:c>
      <x:c r="AD947" s="18" t="n">
        <x:v>0.5762580163902156</x:v>
      </x:c>
      <x:c r="AE947" s="18" t="n">
        <x:v>0.8705231923663159</x:v>
      </x:c>
      <x:c r="AF947" s="17" t="n">
        <x:v>-430.67999999999984</x:v>
      </x:c>
      <x:c r="AG947" s="18" t="n">
        <x:v>-0.12947680763368413</x:v>
      </x:c>
      <x:c r="AH947" t="str">
        <x:v>Below Target</x:v>
      </x:c>
    </x:row>
    <x:row r="948">
      <x:c r="A948" t="str">
        <x:v>TXN-000945</x:v>
      </x:c>
      <x:c r="B948" s="14" t="d">
        <x:v>2026-05-23T00:00:00.000Z</x:v>
      </x:c>
      <x:c r="C948" t="n">
        <x:v>2026</x:v>
      </x:c>
      <x:c r="D948" t="str">
        <x:v>Q2</x:v>
      </x:c>
      <x:c r="E948" t="n">
        <x:v>5</x:v>
      </x:c>
      <x:c r="F948" t="str">
        <x:v>May</x:v>
      </x:c>
      <x:c r="G948" s="15" t="d">
        <x:v>2026-05-01T00:00:00.000Z</x:v>
      </x:c>
      <x:c r="H948" t="str">
        <x:v>2026-05</x:v>
      </x:c>
      <x:c r="I948" t="str">
        <x:v>Australia</x:v>
      </x:c>
      <x:c r="J948" t="str">
        <x:v>Asia Pacific</x:v>
      </x:c>
      <x:c r="K948" t="str">
        <x:v>AUD</x:v>
      </x:c>
      <x:c r="L948" t="str">
        <x:v>Guinness</x:v>
      </x:c>
      <x:c r="M948" t="str">
        <x:v>Beer / Stout</x:v>
      </x:c>
      <x:c r="N948" t="str">
        <x:v>Wholesale</x:v>
      </x:c>
      <x:c r="O948" t="str">
        <x:v>Independent Retailer</x:v>
      </x:c>
      <x:c r="P948" t="str">
        <x:v>SR-020</x:v>
      </x:c>
      <x:c r="Q948" s="16" t="n">
        <x:v>55</x:v>
      </x:c>
      <x:c r="R948" s="17" t="n">
        <x:v>6.64</x:v>
      </x:c>
      <x:c r="S948" s="18" t="n">
        <x:v>0</x:v>
      </x:c>
      <x:c r="T948" s="17" t="n">
        <x:v>364.94</x:v>
      </x:c>
      <x:c r="U948" s="17" t="n">
        <x:v>364.94</x:v>
      </x:c>
      <x:c r="V948" s="17" t="n">
        <x:v>192.94</x:v>
      </x:c>
      <x:c r="W948" s="17" t="n">
        <x:v>172</x:v>
      </x:c>
      <x:c r="X948" s="18" t="n">
        <x:v>0.4713</x:v>
      </x:c>
      <x:c r="Y948" s="17" t="n">
        <x:v>394.93</x:v>
      </x:c>
      <x:c r="Z948" s="18" t="n">
        <x:v>0.9241</x:v>
      </x:c>
      <x:c r="AA948" s="18" t="n">
        <x:v>0.0887</x:v>
      </x:c>
      <x:c r="AB948" t="str">
        <x:v>No</x:v>
      </x:c>
      <x:c r="AC948" t="str">
        <x:v>Core</x:v>
      </x:c>
      <x:c r="AD948" s="18" t="n">
        <x:v>0.4713103523866937</x:v>
      </x:c>
      <x:c r="AE948" s="18" t="n">
        <x:v>0.9240624920872053</x:v>
      </x:c>
      <x:c r="AF948" s="17" t="n">
        <x:v>-29.99000000000001</x:v>
      </x:c>
      <x:c r="AG948" s="18" t="n">
        <x:v>-0.07593750791279469</x:v>
      </x:c>
      <x:c r="AH948" t="str">
        <x:v>Below Target</x:v>
      </x:c>
    </x:row>
    <x:row r="949">
      <x:c r="A949" t="str">
        <x:v>TXN-000946</x:v>
      </x:c>
      <x:c r="B949" s="14" t="d">
        <x:v>2024-06-18T00:00:00.000Z</x:v>
      </x:c>
      <x:c r="C949" t="n">
        <x:v>2024</x:v>
      </x:c>
      <x:c r="D949" t="str">
        <x:v>Q2</x:v>
      </x:c>
      <x:c r="E949" t="n">
        <x:v>6</x:v>
      </x:c>
      <x:c r="F949" t="str">
        <x:v>June</x:v>
      </x:c>
      <x:c r="G949" s="15" t="d">
        <x:v>2024-06-01T00:00:00.000Z</x:v>
      </x:c>
      <x:c r="H949" t="str">
        <x:v>2024-06</x:v>
      </x:c>
      <x:c r="I949" t="str">
        <x:v>Germany</x:v>
      </x:c>
      <x:c r="J949" t="str">
        <x:v>Europe</x:v>
      </x:c>
      <x:c r="K949" t="str">
        <x:v>EUR</x:v>
      </x:c>
      <x:c r="L949" t="str">
        <x:v>Smirnoff</x:v>
      </x:c>
      <x:c r="M949" t="str">
        <x:v>Vodka</x:v>
      </x:c>
      <x:c r="N949" t="str">
        <x:v>On-Trade</x:v>
      </x:c>
      <x:c r="O949" t="str">
        <x:v>Hospitality Group</x:v>
      </x:c>
      <x:c r="P949" t="str">
        <x:v>SR-021</x:v>
      </x:c>
      <x:c r="Q949" s="16" t="n">
        <x:v>24</x:v>
      </x:c>
      <x:c r="R949" s="17" t="n">
        <x:v>22.53</x:v>
      </x:c>
      <x:c r="S949" s="18" t="n">
        <x:v>0</x:v>
      </x:c>
      <x:c r="T949" s="17" t="n">
        <x:v>540.79</x:v>
      </x:c>
      <x:c r="U949" s="17" t="n">
        <x:v>540.79</x:v>
      </x:c>
      <x:c r="V949" s="17" t="n">
        <x:v>264.05</x:v>
      </x:c>
      <x:c r="W949" s="17" t="n">
        <x:v>276.75</x:v>
      </x:c>
      <x:c r="X949" s="18" t="n">
        <x:v>0.5117</x:v>
      </x:c>
      <x:c r="Y949" s="17" t="n">
        <x:v>508.78</x:v>
      </x:c>
      <x:c r="Z949" s="18" t="n">
        <x:v>1.0629</x:v>
      </x:c>
      <x:c r="AA949" s="18" t="n">
        <x:v>0.0361</x:v>
      </x:c>
      <x:c r="AB949" t="str">
        <x:v>No</x:v>
      </x:c>
      <x:c r="AC949" t="str">
        <x:v>Core</x:v>
      </x:c>
      <x:c r="AD949" s="18" t="n">
        <x:v>0.5117513267626991</x:v>
      </x:c>
      <x:c r="AE949" s="18" t="n">
        <x:v>1.0629152089311686</x:v>
      </x:c>
      <x:c r="AF949" s="17" t="n">
        <x:v>32.00999999999999</x:v>
      </x:c>
      <x:c r="AG949" s="18" t="n">
        <x:v>0.06291520893116867</x:v>
      </x:c>
      <x:c r="AH949" t="str">
        <x:v>Above Target</x:v>
      </x:c>
    </x:row>
    <x:row r="950">
      <x:c r="A950" t="str">
        <x:v>TXN-000947</x:v>
      </x:c>
      <x:c r="B950" s="14" t="d">
        <x:v>2023-08-09T00:00:00.000Z</x:v>
      </x:c>
      <x:c r="C950" t="n">
        <x:v>2023</x:v>
      </x:c>
      <x:c r="D950" t="str">
        <x:v>Q3</x:v>
      </x:c>
      <x:c r="E950" t="n">
        <x:v>8</x:v>
      </x:c>
      <x:c r="F950" t="str">
        <x:v>August</x:v>
      </x:c>
      <x:c r="G950" s="15" t="d">
        <x:v>2023-08-01T00:00:00.000Z</x:v>
      </x:c>
      <x:c r="H950" t="str">
        <x:v>2023-08</x:v>
      </x:c>
      <x:c r="I950" t="str">
        <x:v>Singapore</x:v>
      </x:c>
      <x:c r="J950" t="str">
        <x:v>Asia Pacific</x:v>
      </x:c>
      <x:c r="K950" t="str">
        <x:v>SGD</x:v>
      </x:c>
      <x:c r="L950" t="str">
        <x:v>Tanqueray</x:v>
      </x:c>
      <x:c r="M950" t="str">
        <x:v>Gin</x:v>
      </x:c>
      <x:c r="N950" t="str">
        <x:v>On-Trade</x:v>
      </x:c>
      <x:c r="O950" t="str">
        <x:v>E-commerce Partner</x:v>
      </x:c>
      <x:c r="P950" t="str">
        <x:v>SR-021</x:v>
      </x:c>
      <x:c r="Q950" s="16" t="n">
        <x:v>29</x:v>
      </x:c>
      <x:c r="R950" s="17" t="n">
        <x:v>28.76</x:v>
      </x:c>
      <x:c r="S950" s="18" t="n">
        <x:v>0.05</x:v>
      </x:c>
      <x:c r="T950" s="17" t="n">
        <x:v>834.05</x:v>
      </x:c>
      <x:c r="U950" s="17" t="n">
        <x:v>792.34</x:v>
      </x:c>
      <x:c r="V950" s="17" t="n">
        <x:v>343.29</x:v>
      </x:c>
      <x:c r="W950" s="17" t="n">
        <x:v>449.05</x:v>
      </x:c>
      <x:c r="X950" s="18" t="n">
        <x:v>0.5667</x:v>
      </x:c>
      <x:c r="Y950" s="17" t="n">
        <x:v>826.95</x:v>
      </x:c>
      <x:c r="Z950" s="18" t="n">
        <x:v>0.9582</x:v>
      </x:c>
      <x:c r="AA950" s="18" t="n">
        <x:v>0.0153</x:v>
      </x:c>
      <x:c r="AB950" t="str">
        <x:v>Yes</x:v>
      </x:c>
      <x:c r="AC950" t="str">
        <x:v>Premium Core</x:v>
      </x:c>
      <x:c r="AD950" s="18" t="n">
        <x:v>0.5667390261756317</x:v>
      </x:c>
      <x:c r="AE950" s="18" t="n">
        <x:v>0.9581474091541206</x:v>
      </x:c>
      <x:c r="AF950" s="17" t="n">
        <x:v>-34.610000000000014</x:v>
      </x:c>
      <x:c r="AG950" s="18" t="n">
        <x:v>-0.04185259084587945</x:v>
      </x:c>
      <x:c r="AH950" t="str">
        <x:v>Below Target</x:v>
      </x:c>
    </x:row>
    <x:row r="951">
      <x:c r="A951" t="str">
        <x:v>TXN-000948</x:v>
      </x:c>
      <x:c r="B951" s="14" t="d">
        <x:v>2025-02-07T00:00:00.000Z</x:v>
      </x:c>
      <x:c r="C951" t="n">
        <x:v>2025</x:v>
      </x:c>
      <x:c r="D951" t="str">
        <x:v>Q1</x:v>
      </x:c>
      <x:c r="E951" t="n">
        <x:v>2</x:v>
      </x:c>
      <x:c r="F951" t="str">
        <x:v>February</x:v>
      </x:c>
      <x:c r="G951" s="15" t="d">
        <x:v>2025-02-01T00:00:00.000Z</x:v>
      </x:c>
      <x:c r="H951" t="str">
        <x:v>2025-02</x:v>
      </x:c>
      <x:c r="I951" t="str">
        <x:v>Canada</x:v>
      </x:c>
      <x:c r="J951" t="str">
        <x:v>North America</x:v>
      </x:c>
      <x:c r="K951" t="str">
        <x:v>CAD</x:v>
      </x:c>
      <x:c r="L951" t="str">
        <x:v>Captain Morgan</x:v>
      </x:c>
      <x:c r="M951" t="str">
        <x:v>Rum</x:v>
      </x:c>
      <x:c r="N951" t="str">
        <x:v>E-commerce</x:v>
      </x:c>
      <x:c r="O951" t="str">
        <x:v>Hospitality Group</x:v>
      </x:c>
      <x:c r="P951" t="str">
        <x:v>SR-047</x:v>
      </x:c>
      <x:c r="Q951" s="16" t="n">
        <x:v>21</x:v>
      </x:c>
      <x:c r="R951" s="17" t="n">
        <x:v>19.98</x:v>
      </x:c>
      <x:c r="S951" s="18" t="n">
        <x:v>0</x:v>
      </x:c>
      <x:c r="T951" s="17" t="n">
        <x:v>419.53</x:v>
      </x:c>
      <x:c r="U951" s="17" t="n">
        <x:v>419.53</x:v>
      </x:c>
      <x:c r="V951" s="17" t="n">
        <x:v>198.04</x:v>
      </x:c>
      <x:c r="W951" s="17" t="n">
        <x:v>221.49</x:v>
      </x:c>
      <x:c r="X951" s="18" t="n">
        <x:v>0.528</x:v>
      </x:c>
      <x:c r="Y951" s="17" t="n">
        <x:v>381.87</x:v>
      </x:c>
      <x:c r="Z951" s="18" t="n">
        <x:v>1.0986</x:v>
      </x:c>
      <x:c r="AA951" s="18" t="n">
        <x:v>0.0402</x:v>
      </x:c>
      <x:c r="AB951" t="str">
        <x:v>No</x:v>
      </x:c>
      <x:c r="AC951" t="str">
        <x:v>Core</x:v>
      </x:c>
      <x:c r="AD951" s="18" t="n">
        <x:v>0.527947941744333</x:v>
      </x:c>
      <x:c r="AE951" s="18" t="n">
        <x:v>1.0986199491973707</x:v>
      </x:c>
      <x:c r="AF951" s="17" t="n">
        <x:v>37.65999999999997</x:v>
      </x:c>
      <x:c r="AG951" s="18" t="n">
        <x:v>0.09861994919737074</x:v>
      </x:c>
      <x:c r="AH951" t="str">
        <x:v>Above Target</x:v>
      </x:c>
    </x:row>
    <x:row r="952">
      <x:c r="A952" t="str">
        <x:v>TXN-000949</x:v>
      </x:c>
      <x:c r="B952" s="14" t="d">
        <x:v>2023-09-28T00:00:00.000Z</x:v>
      </x:c>
      <x:c r="C952" t="n">
        <x:v>2023</x:v>
      </x:c>
      <x:c r="D952" t="str">
        <x:v>Q3</x:v>
      </x:c>
      <x:c r="E952" t="n">
        <x:v>9</x:v>
      </x:c>
      <x:c r="F952" t="str">
        <x:v>September</x:v>
      </x:c>
      <x:c r="G952" s="15" t="d">
        <x:v>2023-09-01T00:00:00.000Z</x:v>
      </x:c>
      <x:c r="H952" t="str">
        <x:v>2023-09</x:v>
      </x:c>
      <x:c r="I952" t="str">
        <x:v>United States</x:v>
      </x:c>
      <x:c r="J952" t="str">
        <x:v>North America</x:v>
      </x:c>
      <x:c r="K952" t="str">
        <x:v>USD</x:v>
      </x:c>
      <x:c r="L952" t="str">
        <x:v>Buchanan's</x:v>
      </x:c>
      <x:c r="M952" t="str">
        <x:v>Scotch Whisky</x:v>
      </x:c>
      <x:c r="N952" t="str">
        <x:v>On-Trade</x:v>
      </x:c>
      <x:c r="O952" t="str">
        <x:v>Key Account</x:v>
      </x:c>
      <x:c r="P952" t="str">
        <x:v>SR-032</x:v>
      </x:c>
      <x:c r="Q952" s="16" t="n">
        <x:v>116</x:v>
      </x:c>
      <x:c r="R952" s="17" t="n">
        <x:v>39.26</x:v>
      </x:c>
      <x:c r="S952" s="18" t="n">
        <x:v>0.1</x:v>
      </x:c>
      <x:c r="T952" s="17" t="n">
        <x:v>4553.62</x:v>
      </x:c>
      <x:c r="U952" s="17" t="n">
        <x:v>4098.26</x:v>
      </x:c>
      <x:c r="V952" s="17" t="n">
        <x:v>1964.41</x:v>
      </x:c>
      <x:c r="W952" s="17" t="n">
        <x:v>2133.84</x:v>
      </x:c>
      <x:c r="X952" s="18" t="n">
        <x:v>0.5207</x:v>
      </x:c>
      <x:c r="Y952" s="17" t="n">
        <x:v>4128.12</x:v>
      </x:c>
      <x:c r="Z952" s="18" t="n">
        <x:v>0.9928</x:v>
      </x:c>
      <x:c r="AA952" s="18" t="n">
        <x:v>0.0764</x:v>
      </x:c>
      <x:c r="AB952" t="str">
        <x:v>Yes</x:v>
      </x:c>
      <x:c r="AC952" t="str">
        <x:v>Premium Core</x:v>
      </x:c>
      <x:c r="AD952" s="18" t="n">
        <x:v>0.5206697476490023</x:v>
      </x:c>
      <x:c r="AE952" s="18" t="n">
        <x:v>0.9927666831390561</x:v>
      </x:c>
      <x:c r="AF952" s="17" t="n">
        <x:v>-29.859999999999673</x:v>
      </x:c>
      <x:c r="AG952" s="18" t="n">
        <x:v>-0.007233316860943886</x:v>
      </x:c>
      <x:c r="AH952" t="str">
        <x:v>Below Target</x:v>
      </x:c>
    </x:row>
    <x:row r="953">
      <x:c r="A953" t="str">
        <x:v>TXN-000950</x:v>
      </x:c>
      <x:c r="B953" s="14" t="d">
        <x:v>2025-03-31T00:00:00.000Z</x:v>
      </x:c>
      <x:c r="C953" t="n">
        <x:v>2025</x:v>
      </x:c>
      <x:c r="D953" t="str">
        <x:v>Q1</x:v>
      </x:c>
      <x:c r="E953" t="n">
        <x:v>3</x:v>
      </x:c>
      <x:c r="F953" t="str">
        <x:v>March</x:v>
      </x:c>
      <x:c r="G953" s="15" t="d">
        <x:v>2025-03-01T00:00:00.000Z</x:v>
      </x:c>
      <x:c r="H953" t="str">
        <x:v>2025-03</x:v>
      </x:c>
      <x:c r="I953" t="str">
        <x:v>Canada</x:v>
      </x:c>
      <x:c r="J953" t="str">
        <x:v>North America</x:v>
      </x:c>
      <x:c r="K953" t="str">
        <x:v>CAD</x:v>
      </x:c>
      <x:c r="L953" t="str">
        <x:v>Baileys</x:v>
      </x:c>
      <x:c r="M953" t="str">
        <x:v>Liqueur</x:v>
      </x:c>
      <x:c r="N953" t="str">
        <x:v>E-commerce</x:v>
      </x:c>
      <x:c r="O953" t="str">
        <x:v>Hospitality Group</x:v>
      </x:c>
      <x:c r="P953" t="str">
        <x:v>SR-016</x:v>
      </x:c>
      <x:c r="Q953" s="16" t="n">
        <x:v>70</x:v>
      </x:c>
      <x:c r="R953" s="17" t="n">
        <x:v>18.84</x:v>
      </x:c>
      <x:c r="S953" s="18" t="n">
        <x:v>0.08</x:v>
      </x:c>
      <x:c r="T953" s="17" t="n">
        <x:v>1318.58</x:v>
      </x:c>
      <x:c r="U953" s="17" t="n">
        <x:v>1213.1</x:v>
      </x:c>
      <x:c r="V953" s="17" t="n">
        <x:v>608.16</x:v>
      </x:c>
      <x:c r="W953" s="17" t="n">
        <x:v>604.93</x:v>
      </x:c>
      <x:c r="X953" s="18" t="n">
        <x:v>0.4987</x:v>
      </x:c>
      <x:c r="Y953" s="17" t="n">
        <x:v>1379.25</x:v>
      </x:c>
      <x:c r="Z953" s="18" t="n">
        <x:v>0.8795</x:v>
      </x:c>
      <x:c r="AA953" s="18" t="n">
        <x:v>0</x:v>
      </x:c>
      <x:c r="AB953" t="str">
        <x:v>Yes</x:v>
      </x:c>
      <x:c r="AC953" t="str">
        <x:v>Core</x:v>
      </x:c>
      <x:c r="AD953" s="18" t="n">
        <x:v>0.49866457835297995</x:v>
      </x:c>
      <x:c r="AE953" s="18" t="n">
        <x:v>0.8795359796991118</x:v>
      </x:c>
      <x:c r="AF953" s="17" t="n">
        <x:v>-166.1500000000001</x:v>
      </x:c>
      <x:c r="AG953" s="18" t="n">
        <x:v>-0.12046402030088824</x:v>
      </x:c>
      <x:c r="AH953" t="str">
        <x:v>Below Target</x:v>
      </x:c>
    </x:row>
    <x:row r="954">
      <x:c r="A954" t="str">
        <x:v>TXN-000951</x:v>
      </x:c>
      <x:c r="B954" s="14" t="d">
        <x:v>2023-04-26T00:00:00.000Z</x:v>
      </x:c>
      <x:c r="C954" t="n">
        <x:v>2023</x:v>
      </x:c>
      <x:c r="D954" t="str">
        <x:v>Q2</x:v>
      </x:c>
      <x:c r="E954" t="n">
        <x:v>4</x:v>
      </x:c>
      <x:c r="F954" t="str">
        <x:v>April</x:v>
      </x:c>
      <x:c r="G954" s="15" t="d">
        <x:v>2023-04-01T00:00:00.000Z</x:v>
      </x:c>
      <x:c r="H954" t="str">
        <x:v>2023-04</x:v>
      </x:c>
      <x:c r="I954" t="str">
        <x:v>Brazil</x:v>
      </x:c>
      <x:c r="J954" t="str">
        <x:v>Latin America &amp; Caribbean</x:v>
      </x:c>
      <x:c r="K954" t="str">
        <x:v>BRL</x:v>
      </x:c>
      <x:c r="L954" t="str">
        <x:v>Baileys</x:v>
      </x:c>
      <x:c r="M954" t="str">
        <x:v>Liqueur</x:v>
      </x:c>
      <x:c r="N954" t="str">
        <x:v>On-Trade</x:v>
      </x:c>
      <x:c r="O954" t="str">
        <x:v>Independent Retailer</x:v>
      </x:c>
      <x:c r="P954" t="str">
        <x:v>SR-041</x:v>
      </x:c>
      <x:c r="Q954" s="16" t="n">
        <x:v>36</x:v>
      </x:c>
      <x:c r="R954" s="17" t="n">
        <x:v>22.02</x:v>
      </x:c>
      <x:c r="S954" s="18" t="n">
        <x:v>0</x:v>
      </x:c>
      <x:c r="T954" s="17" t="n">
        <x:v>792.71</x:v>
      </x:c>
      <x:c r="U954" s="17" t="n">
        <x:v>792.71</x:v>
      </x:c>
      <x:c r="V954" s="17" t="n">
        <x:v>384.75</x:v>
      </x:c>
      <x:c r="W954" s="17" t="n">
        <x:v>407.96</x:v>
      </x:c>
      <x:c r="X954" s="18" t="n">
        <x:v>0.5146</x:v>
      </x:c>
      <x:c r="Y954" s="17" t="n">
        <x:v>779.28</x:v>
      </x:c>
      <x:c r="Z954" s="18" t="n">
        <x:v>1.0172</x:v>
      </x:c>
      <x:c r="AA954" s="18" t="n">
        <x:v>0.0183</x:v>
      </x:c>
      <x:c r="AB954" t="str">
        <x:v>No</x:v>
      </x:c>
      <x:c r="AC954" t="str">
        <x:v>Core</x:v>
      </x:c>
      <x:c r="AD954" s="18" t="n">
        <x:v>0.5146396538456686</x:v>
      </x:c>
      <x:c r="AE954" s="18" t="n">
        <x:v>1.0172338568935428</x:v>
      </x:c>
      <x:c r="AF954" s="17" t="n">
        <x:v>13.430000000000064</x:v>
      </x:c>
      <x:c r="AG954" s="18" t="n">
        <x:v>0.01723385689354284</x:v>
      </x:c>
      <x:c r="AH954" t="str">
        <x:v>Above Target</x:v>
      </x:c>
    </x:row>
    <x:row r="955">
      <x:c r="A955" t="str">
        <x:v>TXN-000952</x:v>
      </x:c>
      <x:c r="B955" s="14" t="d">
        <x:v>2025-03-21T00:00:00.000Z</x:v>
      </x:c>
      <x:c r="C955" t="n">
        <x:v>2025</x:v>
      </x:c>
      <x:c r="D955" t="str">
        <x:v>Q1</x:v>
      </x:c>
      <x:c r="E955" t="n">
        <x:v>3</x:v>
      </x:c>
      <x:c r="F955" t="str">
        <x:v>March</x:v>
      </x:c>
      <x:c r="G955" s="15" t="d">
        <x:v>2025-03-01T00:00:00.000Z</x:v>
      </x:c>
      <x:c r="H955" t="str">
        <x:v>2025-03</x:v>
      </x:c>
      <x:c r="I955" t="str">
        <x:v>United Kingdom</x:v>
      </x:c>
      <x:c r="J955" t="str">
        <x:v>Europe</x:v>
      </x:c>
      <x:c r="K955" t="str">
        <x:v>GBP</x:v>
      </x:c>
      <x:c r="L955" t="str">
        <x:v>Crown Royal</x:v>
      </x:c>
      <x:c r="M955" t="str">
        <x:v>Canadian Whisky</x:v>
      </x:c>
      <x:c r="N955" t="str">
        <x:v>Off-Trade</x:v>
      </x:c>
      <x:c r="O955" t="str">
        <x:v>Hospitality Group</x:v>
      </x:c>
      <x:c r="P955" t="str">
        <x:v>SR-057</x:v>
      </x:c>
      <x:c r="Q955" s="16" t="n">
        <x:v>75</x:v>
      </x:c>
      <x:c r="R955" s="17" t="n">
        <x:v>28.49</x:v>
      </x:c>
      <x:c r="S955" s="18" t="n">
        <x:v>0</x:v>
      </x:c>
      <x:c r="T955" s="17" t="n">
        <x:v>2136.68</x:v>
      </x:c>
      <x:c r="U955" s="17" t="n">
        <x:v>2136.68</x:v>
      </x:c>
      <x:c r="V955" s="17" t="n">
        <x:v>941.42</x:v>
      </x:c>
      <x:c r="W955" s="17" t="n">
        <x:v>1195.26</x:v>
      </x:c>
      <x:c r="X955" s="18" t="n">
        <x:v>0.5594</x:v>
      </x:c>
      <x:c r="Y955" s="17" t="n">
        <x:v>2117.11</x:v>
      </x:c>
      <x:c r="Z955" s="18" t="n">
        <x:v>1.0092</x:v>
      </x:c>
      <x:c r="AA955" s="18" t="n">
        <x:v>-0.0288</x:v>
      </x:c>
      <x:c r="AB955" t="str">
        <x:v>No</x:v>
      </x:c>
      <x:c r="AC955" t="str">
        <x:v>Premium Core</x:v>
      </x:c>
      <x:c r="AD955" s="18" t="n">
        <x:v>0.5594005653630867</x:v>
      </x:c>
      <x:c r="AE955" s="18" t="n">
        <x:v>1.009243733202337</x:v>
      </x:c>
      <x:c r="AF955" s="17" t="n">
        <x:v>19.56999999999971</x:v>
      </x:c>
      <x:c r="AG955" s="18" t="n">
        <x:v>0.00924373320233701</x:v>
      </x:c>
      <x:c r="AH955" t="str">
        <x:v>Above Target</x:v>
      </x:c>
    </x:row>
    <x:row r="956">
      <x:c r="A956" t="str">
        <x:v>TXN-000953</x:v>
      </x:c>
      <x:c r="B956" s="14" t="d">
        <x:v>2025-01-23T00:00:00.000Z</x:v>
      </x:c>
      <x:c r="C956" t="n">
        <x:v>2025</x:v>
      </x:c>
      <x:c r="D956" t="str">
        <x:v>Q1</x:v>
      </x:c>
      <x:c r="E956" t="n">
        <x:v>1</x:v>
      </x:c>
      <x:c r="F956" t="str">
        <x:v>January</x:v>
      </x:c>
      <x:c r="G956" s="15" t="d">
        <x:v>2025-01-01T00:00:00.000Z</x:v>
      </x:c>
      <x:c r="H956" t="str">
        <x:v>2025-01</x:v>
      </x:c>
      <x:c r="I956" t="str">
        <x:v>United States</x:v>
      </x:c>
      <x:c r="J956" t="str">
        <x:v>North America</x:v>
      </x:c>
      <x:c r="K956" t="str">
        <x:v>USD</x:v>
      </x:c>
      <x:c r="L956" t="str">
        <x:v>Cîroc</x:v>
      </x:c>
      <x:c r="M956" t="str">
        <x:v>Vodka</x:v>
      </x:c>
      <x:c r="N956" t="str">
        <x:v>Off-Trade</x:v>
      </x:c>
      <x:c r="O956" t="str">
        <x:v>Independent Retailer</x:v>
      </x:c>
      <x:c r="P956" t="str">
        <x:v>SR-049</x:v>
      </x:c>
      <x:c r="Q956" s="16" t="n">
        <x:v>132</x:v>
      </x:c>
      <x:c r="R956" s="17" t="n">
        <x:v>33.45</x:v>
      </x:c>
      <x:c r="S956" s="18" t="n">
        <x:v>0</x:v>
      </x:c>
      <x:c r="T956" s="17" t="n">
        <x:v>4415.13</x:v>
      </x:c>
      <x:c r="U956" s="17" t="n">
        <x:v>4415.13</x:v>
      </x:c>
      <x:c r="V956" s="17" t="n">
        <x:v>1893.2</x:v>
      </x:c>
      <x:c r="W956" s="17" t="n">
        <x:v>2521.93</x:v>
      </x:c>
      <x:c r="X956" s="18" t="n">
        <x:v>0.5712</x:v>
      </x:c>
      <x:c r="Y956" s="17" t="n">
        <x:v>4419.5</x:v>
      </x:c>
      <x:c r="Z956" s="18" t="n">
        <x:v>0.999</x:v>
      </x:c>
      <x:c r="AA956" s="18" t="n">
        <x:v>0.0918</x:v>
      </x:c>
      <x:c r="AB956" t="str">
        <x:v>No</x:v>
      </x:c>
      <x:c r="AC956" t="str">
        <x:v>Luxury / Reserve</x:v>
      </x:c>
      <x:c r="AD956" s="18" t="n">
        <x:v>0.5712017539687393</x:v>
      </x:c>
      <x:c r="AE956" s="18" t="n">
        <x:v>0.999011200362032</x:v>
      </x:c>
      <x:c r="AF956" s="17" t="n">
        <x:v>-4.369999999999891</x:v>
      </x:c>
      <x:c r="AG956" s="18" t="n">
        <x:v>-0.0009887996379680712</x:v>
      </x:c>
      <x:c r="AH956" t="str">
        <x:v>Below Target</x:v>
      </x:c>
    </x:row>
    <x:row r="957">
      <x:c r="A957" t="str">
        <x:v>TXN-000954</x:v>
      </x:c>
      <x:c r="B957" s="14" t="d">
        <x:v>2026-05-29T00:00:00.000Z</x:v>
      </x:c>
      <x:c r="C957" t="n">
        <x:v>2026</x:v>
      </x:c>
      <x:c r="D957" t="str">
        <x:v>Q2</x:v>
      </x:c>
      <x:c r="E957" t="n">
        <x:v>5</x:v>
      </x:c>
      <x:c r="F957" t="str">
        <x:v>May</x:v>
      </x:c>
      <x:c r="G957" s="15" t="d">
        <x:v>2026-05-01T00:00:00.000Z</x:v>
      </x:c>
      <x:c r="H957" t="str">
        <x:v>2026-05</x:v>
      </x:c>
      <x:c r="I957" t="str">
        <x:v>France</x:v>
      </x:c>
      <x:c r="J957" t="str">
        <x:v>Europe</x:v>
      </x:c>
      <x:c r="K957" t="str">
        <x:v>EUR</x:v>
      </x:c>
      <x:c r="L957" t="str">
        <x:v>Guinness</x:v>
      </x:c>
      <x:c r="M957" t="str">
        <x:v>Beer / Stout</x:v>
      </x:c>
      <x:c r="N957" t="str">
        <x:v>Wholesale</x:v>
      </x:c>
      <x:c r="O957" t="str">
        <x:v>Hospitality Group</x:v>
      </x:c>
      <x:c r="P957" t="str">
        <x:v>SR-008</x:v>
      </x:c>
      <x:c r="Q957" s="16" t="n">
        <x:v>35</x:v>
      </x:c>
      <x:c r="R957" s="17" t="n">
        <x:v>7.47</x:v>
      </x:c>
      <x:c r="S957" s="18" t="n">
        <x:v>0.15</x:v>
      </x:c>
      <x:c r="T957" s="17" t="n">
        <x:v>261.45</x:v>
      </x:c>
      <x:c r="U957" s="17" t="n">
        <x:v>222.23</x:v>
      </x:c>
      <x:c r="V957" s="17" t="n">
        <x:v>118.89</x:v>
      </x:c>
      <x:c r="W957" s="17" t="n">
        <x:v>103.35</x:v>
      </x:c>
      <x:c r="X957" s="18" t="n">
        <x:v>0.465</x:v>
      </x:c>
      <x:c r="Y957" s="17" t="n">
        <x:v>244.5</x:v>
      </x:c>
      <x:c r="Z957" s="18" t="n">
        <x:v>0.9089</x:v>
      </x:c>
      <x:c r="AA957" s="18" t="n">
        <x:v>-0.015</x:v>
      </x:c>
      <x:c r="AB957" t="str">
        <x:v>Yes</x:v>
      </x:c>
      <x:c r="AC957" t="str">
        <x:v>Core</x:v>
      </x:c>
      <x:c r="AD957" s="18" t="n">
        <x:v>0.4650587229446969</x:v>
      </x:c>
      <x:c r="AE957" s="18" t="n">
        <x:v>0.9089161554192229</x:v>
      </x:c>
      <x:c r="AF957" s="17" t="n">
        <x:v>-22.27000000000001</x:v>
      </x:c>
      <x:c r="AG957" s="18" t="n">
        <x:v>-0.09108384458077713</x:v>
      </x:c>
      <x:c r="AH957" t="str">
        <x:v>Below Target</x:v>
      </x:c>
    </x:row>
    <x:row r="958">
      <x:c r="A958" t="str">
        <x:v>TXN-000955</x:v>
      </x:c>
      <x:c r="B958" s="14" t="d">
        <x:v>2023-03-27T00:00:00.000Z</x:v>
      </x:c>
      <x:c r="C958" t="n">
        <x:v>2023</x:v>
      </x:c>
      <x:c r="D958" t="str">
        <x:v>Q1</x:v>
      </x:c>
      <x:c r="E958" t="n">
        <x:v>3</x:v>
      </x:c>
      <x:c r="F958" t="str">
        <x:v>March</x:v>
      </x:c>
      <x:c r="G958" s="15" t="d">
        <x:v>2023-03-01T00:00:00.000Z</x:v>
      </x:c>
      <x:c r="H958" t="str">
        <x:v>2023-03</x:v>
      </x:c>
      <x:c r="I958" t="str">
        <x:v>United States</x:v>
      </x:c>
      <x:c r="J958" t="str">
        <x:v>North America</x:v>
      </x:c>
      <x:c r="K958" t="str">
        <x:v>USD</x:v>
      </x:c>
      <x:c r="L958" t="str">
        <x:v>Johnnie Walker</x:v>
      </x:c>
      <x:c r="M958" t="str">
        <x:v>Scotch Whisky</x:v>
      </x:c>
      <x:c r="N958" t="str">
        <x:v>Duty Free / Travel Retail</x:v>
      </x:c>
      <x:c r="O958" t="str">
        <x:v>Independent Retailer</x:v>
      </x:c>
      <x:c r="P958" t="str">
        <x:v>SR-041</x:v>
      </x:c>
      <x:c r="Q958" s="16" t="n">
        <x:v>42</x:v>
      </x:c>
      <x:c r="R958" s="17" t="n">
        <x:v>43.36</x:v>
      </x:c>
      <x:c r="S958" s="18" t="n">
        <x:v>0</x:v>
      </x:c>
      <x:c r="T958" s="17" t="n">
        <x:v>1821.07</x:v>
      </x:c>
      <x:c r="U958" s="17" t="n">
        <x:v>1821.07</x:v>
      </x:c>
      <x:c r="V958" s="17" t="n">
        <x:v>760.75</x:v>
      </x:c>
      <x:c r="W958" s="17" t="n">
        <x:v>1060.32</x:v>
      </x:c>
      <x:c r="X958" s="18" t="n">
        <x:v>0.5823</x:v>
      </x:c>
      <x:c r="Y958" s="17" t="n">
        <x:v>1809.86</x:v>
      </x:c>
      <x:c r="Z958" s="18" t="n">
        <x:v>1.0062</x:v>
      </x:c>
      <x:c r="AA958" s="18" t="n">
        <x:v>-0.035</x:v>
      </x:c>
      <x:c r="AB958" t="str">
        <x:v>No</x:v>
      </x:c>
      <x:c r="AC958" t="str">
        <x:v>Luxury / Reserve</x:v>
      </x:c>
      <x:c r="AD958" s="18" t="n">
        <x:v>0.5822510941369634</x:v>
      </x:c>
      <x:c r="AE958" s="18" t="n">
        <x:v>1.0061938492480083</x:v>
      </x:c>
      <x:c r="AF958" s="17" t="n">
        <x:v>11.210000000000036</x:v>
      </x:c>
      <x:c r="AG958" s="18" t="n">
        <x:v>0.0061938492480081535</x:v>
      </x:c>
      <x:c r="AH958" t="str">
        <x:v>Above Target</x:v>
      </x:c>
    </x:row>
    <x:row r="959">
      <x:c r="A959" t="str">
        <x:v>TXN-000956</x:v>
      </x:c>
      <x:c r="B959" s="14" t="d">
        <x:v>2024-04-15T00:00:00.000Z</x:v>
      </x:c>
      <x:c r="C959" t="n">
        <x:v>2024</x:v>
      </x:c>
      <x:c r="D959" t="str">
        <x:v>Q2</x:v>
      </x:c>
      <x:c r="E959" t="n">
        <x:v>4</x:v>
      </x:c>
      <x:c r="F959" t="str">
        <x:v>April</x:v>
      </x:c>
      <x:c r="G959" s="15" t="d">
        <x:v>2024-04-01T00:00:00.000Z</x:v>
      </x:c>
      <x:c r="H959" t="str">
        <x:v>2024-04</x:v>
      </x:c>
      <x:c r="I959" t="str">
        <x:v>Canada</x:v>
      </x:c>
      <x:c r="J959" t="str">
        <x:v>North America</x:v>
      </x:c>
      <x:c r="K959" t="str">
        <x:v>CAD</x:v>
      </x:c>
      <x:c r="L959" t="str">
        <x:v>Ketel One</x:v>
      </x:c>
      <x:c r="M959" t="str">
        <x:v>Vodka</x:v>
      </x:c>
      <x:c r="N959" t="str">
        <x:v>On-Trade</x:v>
      </x:c>
      <x:c r="O959" t="str">
        <x:v>E-commerce Partner</x:v>
      </x:c>
      <x:c r="P959" t="str">
        <x:v>SR-051</x:v>
      </x:c>
      <x:c r="Q959" s="16" t="n">
        <x:v>38</x:v>
      </x:c>
      <x:c r="R959" s="17" t="n">
        <x:v>34.37</x:v>
      </x:c>
      <x:c r="S959" s="18" t="n">
        <x:v>0.03</x:v>
      </x:c>
      <x:c r="T959" s="17" t="n">
        <x:v>1306.02</x:v>
      </x:c>
      <x:c r="U959" s="17" t="n">
        <x:v>1266.84</x:v>
      </x:c>
      <x:c r="V959" s="17" t="n">
        <x:v>526.93</x:v>
      </x:c>
      <x:c r="W959" s="17" t="n">
        <x:v>739.91</x:v>
      </x:c>
      <x:c r="X959" s="18" t="n">
        <x:v>0.5841</x:v>
      </x:c>
      <x:c r="Y959" s="17" t="n">
        <x:v>1298.31</x:v>
      </x:c>
      <x:c r="Z959" s="18" t="n">
        <x:v>0.9758</x:v>
      </x:c>
      <x:c r="AA959" s="18" t="n">
        <x:v>0.0605</x:v>
      </x:c>
      <x:c r="AB959" t="str">
        <x:v>No</x:v>
      </x:c>
      <x:c r="AC959" t="str">
        <x:v>Premium Core</x:v>
      </x:c>
      <x:c r="AD959" s="18" t="n">
        <x:v>0.5840595497458243</x:v>
      </x:c>
      <x:c r="AE959" s="18" t="n">
        <x:v>0.9757607967280542</x:v>
      </x:c>
      <x:c r="AF959" s="17" t="n">
        <x:v>-31.470000000000027</x:v>
      </x:c>
      <x:c r="AG959" s="18" t="n">
        <x:v>-0.02423920327194586</x:v>
      </x:c>
      <x:c r="AH959" t="str">
        <x:v>Below Target</x:v>
      </x:c>
    </x:row>
    <x:row r="960">
      <x:c r="A960" t="str">
        <x:v>TXN-000957</x:v>
      </x:c>
      <x:c r="B960" s="14" t="d">
        <x:v>2024-05-23T00:00:00.000Z</x:v>
      </x:c>
      <x:c r="C960" t="n">
        <x:v>2024</x:v>
      </x:c>
      <x:c r="D960" t="str">
        <x:v>Q2</x:v>
      </x:c>
      <x:c r="E960" t="n">
        <x:v>5</x:v>
      </x:c>
      <x:c r="F960" t="str">
        <x:v>May</x:v>
      </x:c>
      <x:c r="G960" s="15" t="d">
        <x:v>2024-05-01T00:00:00.000Z</x:v>
      </x:c>
      <x:c r="H960" t="str">
        <x:v>2024-05</x:v>
      </x:c>
      <x:c r="I960" t="str">
        <x:v>United Kingdom</x:v>
      </x:c>
      <x:c r="J960" t="str">
        <x:v>Europe</x:v>
      </x:c>
      <x:c r="K960" t="str">
        <x:v>GBP</x:v>
      </x:c>
      <x:c r="L960" t="str">
        <x:v>Johnnie Walker</x:v>
      </x:c>
      <x:c r="M960" t="str">
        <x:v>Scotch Whisky</x:v>
      </x:c>
      <x:c r="N960" t="str">
        <x:v>On-Trade</x:v>
      </x:c>
      <x:c r="O960" t="str">
        <x:v>Key Account</x:v>
      </x:c>
      <x:c r="P960" t="str">
        <x:v>SR-004</x:v>
      </x:c>
      <x:c r="Q960" s="16" t="n">
        <x:v>152</x:v>
      </x:c>
      <x:c r="R960" s="17" t="n">
        <x:v>37.38</x:v>
      </x:c>
      <x:c r="S960" s="18" t="n">
        <x:v>0</x:v>
      </x:c>
      <x:c r="T960" s="17" t="n">
        <x:v>5681.58</x:v>
      </x:c>
      <x:c r="U960" s="17" t="n">
        <x:v>5681.58</x:v>
      </x:c>
      <x:c r="V960" s="17" t="n">
        <x:v>2547.05</x:v>
      </x:c>
      <x:c r="W960" s="17" t="n">
        <x:v>3134.52</x:v>
      </x:c>
      <x:c r="X960" s="18" t="n">
        <x:v>0.5517</x:v>
      </x:c>
      <x:c r="Y960" s="17" t="n">
        <x:v>5952.64</x:v>
      </x:c>
      <x:c r="Z960" s="18" t="n">
        <x:v>0.9545</x:v>
      </x:c>
      <x:c r="AA960" s="18" t="n">
        <x:v>-0.0095</x:v>
      </x:c>
      <x:c r="AB960" t="str">
        <x:v>No</x:v>
      </x:c>
      <x:c r="AC960" t="str">
        <x:v>Luxury / Reserve</x:v>
      </x:c>
      <x:c r="AD960" s="18" t="n">
        <x:v>0.5516986472072909</x:v>
      </x:c>
      <x:c r="AE960" s="18" t="n">
        <x:v>0.9544639017309966</x:v>
      </x:c>
      <x:c r="AF960" s="17" t="n">
        <x:v>-271.0600000000004</x:v>
      </x:c>
      <x:c r="AG960" s="18" t="n">
        <x:v>-0.0455360982690034</x:v>
      </x:c>
      <x:c r="AH960" t="str">
        <x:v>Below Target</x:v>
      </x:c>
    </x:row>
    <x:row r="961">
      <x:c r="A961" t="str">
        <x:v>TXN-000958</x:v>
      </x:c>
      <x:c r="B961" s="14" t="d">
        <x:v>2025-01-23T00:00:00.000Z</x:v>
      </x:c>
      <x:c r="C961" t="n">
        <x:v>2025</x:v>
      </x:c>
      <x:c r="D961" t="str">
        <x:v>Q1</x:v>
      </x:c>
      <x:c r="E961" t="n">
        <x:v>1</x:v>
      </x:c>
      <x:c r="F961" t="str">
        <x:v>January</x:v>
      </x:c>
      <x:c r="G961" s="15" t="d">
        <x:v>2025-01-01T00:00:00.000Z</x:v>
      </x:c>
      <x:c r="H961" t="str">
        <x:v>2025-01</x:v>
      </x:c>
      <x:c r="I961" t="str">
        <x:v>Germany</x:v>
      </x:c>
      <x:c r="J961" t="str">
        <x:v>Europe</x:v>
      </x:c>
      <x:c r="K961" t="str">
        <x:v>EUR</x:v>
      </x:c>
      <x:c r="L961" t="str">
        <x:v>Guinness</x:v>
      </x:c>
      <x:c r="M961" t="str">
        <x:v>Beer / Stout</x:v>
      </x:c>
      <x:c r="N961" t="str">
        <x:v>Off-Trade</x:v>
      </x:c>
      <x:c r="O961" t="str">
        <x:v>Distributor</x:v>
      </x:c>
      <x:c r="P961" t="str">
        <x:v>SR-057</x:v>
      </x:c>
      <x:c r="Q961" s="16" t="n">
        <x:v>27</x:v>
      </x:c>
      <x:c r="R961" s="17" t="n">
        <x:v>7.96</x:v>
      </x:c>
      <x:c r="S961" s="18" t="n">
        <x:v>0.05</x:v>
      </x:c>
      <x:c r="T961" s="17" t="n">
        <x:v>214.87</x:v>
      </x:c>
      <x:c r="U961" s="17" t="n">
        <x:v>204.13</x:v>
      </x:c>
      <x:c r="V961" s="17" t="n">
        <x:v>110.81</x:v>
      </x:c>
      <x:c r="W961" s="17" t="n">
        <x:v>93.32</x:v>
      </x:c>
      <x:c r="X961" s="18" t="n">
        <x:v>0.4571</x:v>
      </x:c>
      <x:c r="Y961" s="17" t="n">
        <x:v>197.66</x:v>
      </x:c>
      <x:c r="Z961" s="18" t="n">
        <x:v>1.0327</x:v>
      </x:c>
      <x:c r="AA961" s="18" t="n">
        <x:v>0.1071</x:v>
      </x:c>
      <x:c r="AB961" t="str">
        <x:v>Yes</x:v>
      </x:c>
      <x:c r="AC961" t="str">
        <x:v>Core</x:v>
      </x:c>
      <x:c r="AD961" s="18" t="n">
        <x:v>0.45715965316220053</x:v>
      </x:c>
      <x:c r="AE961" s="18" t="n">
        <x:v>1.0327329758170596</x:v>
      </x:c>
      <x:c r="AF961" s="17" t="n">
        <x:v>6.469999999999999</x:v>
      </x:c>
      <x:c r="AG961" s="18" t="n">
        <x:v>0.03273297581705959</x:v>
      </x:c>
      <x:c r="AH961" t="str">
        <x:v>Above Target</x:v>
      </x:c>
    </x:row>
    <x:row r="962">
      <x:c r="A962" t="str">
        <x:v>TXN-000959</x:v>
      </x:c>
      <x:c r="B962" s="14" t="d">
        <x:v>2024-02-24T00:00:00.000Z</x:v>
      </x:c>
      <x:c r="C962" t="n">
        <x:v>2024</x:v>
      </x:c>
      <x:c r="D962" t="str">
        <x:v>Q1</x:v>
      </x:c>
      <x:c r="E962" t="n">
        <x:v>2</x:v>
      </x:c>
      <x:c r="F962" t="str">
        <x:v>February</x:v>
      </x:c>
      <x:c r="G962" s="15" t="d">
        <x:v>2024-02-01T00:00:00.000Z</x:v>
      </x:c>
      <x:c r="H962" t="str">
        <x:v>2024-02</x:v>
      </x:c>
      <x:c r="I962" t="str">
        <x:v>United Kingdom</x:v>
      </x:c>
      <x:c r="J962" t="str">
        <x:v>Europe</x:v>
      </x:c>
      <x:c r="K962" t="str">
        <x:v>GBP</x:v>
      </x:c>
      <x:c r="L962" t="str">
        <x:v>Captain Morgan</x:v>
      </x:c>
      <x:c r="M962" t="str">
        <x:v>Rum</x:v>
      </x:c>
      <x:c r="N962" t="str">
        <x:v>Duty Free / Travel Retail</x:v>
      </x:c>
      <x:c r="O962" t="str">
        <x:v>Key Account</x:v>
      </x:c>
      <x:c r="P962" t="str">
        <x:v>SR-045</x:v>
      </x:c>
      <x:c r="Q962" s="16" t="n">
        <x:v>49</x:v>
      </x:c>
      <x:c r="R962" s="17" t="n">
        <x:v>24.8</x:v>
      </x:c>
      <x:c r="S962" s="18" t="n">
        <x:v>0.02</x:v>
      </x:c>
      <x:c r="T962" s="17" t="n">
        <x:v>1215.28</x:v>
      </x:c>
      <x:c r="U962" s="17" t="n">
        <x:v>1190.98</x:v>
      </x:c>
      <x:c r="V962" s="17" t="n">
        <x:v>581.21</x:v>
      </x:c>
      <x:c r="W962" s="17" t="n">
        <x:v>609.76</x:v>
      </x:c>
      <x:c r="X962" s="18" t="n">
        <x:v>0.512</x:v>
      </x:c>
      <x:c r="Y962" s="17" t="n">
        <x:v>1244.49</x:v>
      </x:c>
      <x:c r="Z962" s="18" t="n">
        <x:v>0.957</x:v>
      </x:c>
      <x:c r="AA962" s="18" t="n">
        <x:v>0.0082</x:v>
      </x:c>
      <x:c r="AB962" t="str">
        <x:v>No</x:v>
      </x:c>
      <x:c r="AC962" t="str">
        <x:v>Core</x:v>
      </x:c>
      <x:c r="AD962" s="18" t="n">
        <x:v>0.5119817293321466</x:v>
      </x:c>
      <x:c r="AE962" s="18" t="n">
        <x:v>0.9570024668739805</x:v>
      </x:c>
      <x:c r="AF962" s="17" t="n">
        <x:v>-53.50999999999999</x:v>
      </x:c>
      <x:c r="AG962" s="18" t="n">
        <x:v>-0.042997533126019484</x:v>
      </x:c>
      <x:c r="AH962" t="str">
        <x:v>Below Target</x:v>
      </x:c>
    </x:row>
    <x:row r="963">
      <x:c r="A963" t="str">
        <x:v>TXN-000960</x:v>
      </x:c>
      <x:c r="B963" s="14" t="d">
        <x:v>2026-02-27T00:00:00.000Z</x:v>
      </x:c>
      <x:c r="C963" t="n">
        <x:v>2026</x:v>
      </x:c>
      <x:c r="D963" t="str">
        <x:v>Q1</x:v>
      </x:c>
      <x:c r="E963" t="n">
        <x:v>2</x:v>
      </x:c>
      <x:c r="F963" t="str">
        <x:v>February</x:v>
      </x:c>
      <x:c r="G963" s="15" t="d">
        <x:v>2026-02-01T00:00:00.000Z</x:v>
      </x:c>
      <x:c r="H963" t="str">
        <x:v>2026-02</x:v>
      </x:c>
      <x:c r="I963" t="str">
        <x:v>United States</x:v>
      </x:c>
      <x:c r="J963" t="str">
        <x:v>North America</x:v>
      </x:c>
      <x:c r="K963" t="str">
        <x:v>USD</x:v>
      </x:c>
      <x:c r="L963" t="str">
        <x:v>Don Julio</x:v>
      </x:c>
      <x:c r="M963" t="str">
        <x:v>Tequila</x:v>
      </x:c>
      <x:c r="N963" t="str">
        <x:v>On-Trade</x:v>
      </x:c>
      <x:c r="O963" t="str">
        <x:v>Key Account</x:v>
      </x:c>
      <x:c r="P963" t="str">
        <x:v>SR-003</x:v>
      </x:c>
      <x:c r="Q963" s="16" t="n">
        <x:v>78</x:v>
      </x:c>
      <x:c r="R963" s="17" t="n">
        <x:v>57.59</x:v>
      </x:c>
      <x:c r="S963" s="18" t="n">
        <x:v>0.12</x:v>
      </x:c>
      <x:c r="T963" s="17" t="n">
        <x:v>4491.74</x:v>
      </x:c>
      <x:c r="U963" s="17" t="n">
        <x:v>3952.73</x:v>
      </x:c>
      <x:c r="V963" s="17" t="n">
        <x:v>1690.7</x:v>
      </x:c>
      <x:c r="W963" s="17" t="n">
        <x:v>2262.03</x:v>
      </x:c>
      <x:c r="X963" s="18" t="n">
        <x:v>0.5723</x:v>
      </x:c>
      <x:c r="Y963" s="17" t="n">
        <x:v>4557.33</x:v>
      </x:c>
      <x:c r="Z963" s="18" t="n">
        <x:v>0.8673</x:v>
      </x:c>
      <x:c r="AA963" s="18" t="n">
        <x:v>0.0445</x:v>
      </x:c>
      <x:c r="AB963" t="str">
        <x:v>Yes</x:v>
      </x:c>
      <x:c r="AC963" t="str">
        <x:v>Luxury / Reserve</x:v>
      </x:c>
      <x:c r="AD963" s="18" t="n">
        <x:v>0.5722703043213172</x:v>
      </x:c>
      <x:c r="AE963" s="18" t="n">
        <x:v>0.8673346016198081</x:v>
      </x:c>
      <x:c r="AF963" s="17" t="n">
        <x:v>-604.5999999999999</x:v>
      </x:c>
      <x:c r="AG963" s="18" t="n">
        <x:v>-0.1326653983801919</x:v>
      </x:c>
      <x:c r="AH963" t="str">
        <x:v>Below Target</x:v>
      </x:c>
    </x:row>
    <x:row r="964">
      <x:c r="A964" t="str">
        <x:v>TXN-000961</x:v>
      </x:c>
      <x:c r="B964" s="14" t="d">
        <x:v>2023-05-10T00:00:00.000Z</x:v>
      </x:c>
      <x:c r="C964" t="n">
        <x:v>2023</x:v>
      </x:c>
      <x:c r="D964" t="str">
        <x:v>Q2</x:v>
      </x:c>
      <x:c r="E964" t="n">
        <x:v>5</x:v>
      </x:c>
      <x:c r="F964" t="str">
        <x:v>May</x:v>
      </x:c>
      <x:c r="G964" s="15" t="d">
        <x:v>2023-05-01T00:00:00.000Z</x:v>
      </x:c>
      <x:c r="H964" t="str">
        <x:v>2023-05</x:v>
      </x:c>
      <x:c r="I964" t="str">
        <x:v>Japan</x:v>
      </x:c>
      <x:c r="J964" t="str">
        <x:v>Asia Pacific</x:v>
      </x:c>
      <x:c r="K964" t="str">
        <x:v>JPY</x:v>
      </x:c>
      <x:c r="L964" t="str">
        <x:v>Ketel One</x:v>
      </x:c>
      <x:c r="M964" t="str">
        <x:v>Vodka</x:v>
      </x:c>
      <x:c r="N964" t="str">
        <x:v>E-commerce</x:v>
      </x:c>
      <x:c r="O964" t="str">
        <x:v>Hospitality Group</x:v>
      </x:c>
      <x:c r="P964" t="str">
        <x:v>SR-056</x:v>
      </x:c>
      <x:c r="Q964" s="16" t="n">
        <x:v>21</x:v>
      </x:c>
      <x:c r="R964" s="17" t="n">
        <x:v>29.25</x:v>
      </x:c>
      <x:c r="S964" s="18" t="n">
        <x:v>0</x:v>
      </x:c>
      <x:c r="T964" s="17" t="n">
        <x:v>614.31</x:v>
      </x:c>
      <x:c r="U964" s="17" t="n">
        <x:v>614.31</x:v>
      </x:c>
      <x:c r="V964" s="17" t="n">
        <x:v>272.53</x:v>
      </x:c>
      <x:c r="W964" s="17" t="n">
        <x:v>341.78</x:v>
      </x:c>
      <x:c r="X964" s="18" t="n">
        <x:v>0.5564</x:v>
      </x:c>
      <x:c r="Y964" s="17" t="n">
        <x:v>553.19</x:v>
      </x:c>
      <x:c r="Z964" s="18" t="n">
        <x:v>1.1105</x:v>
      </x:c>
      <x:c r="AA964" s="18" t="n">
        <x:v>0.0603</x:v>
      </x:c>
      <x:c r="AB964" t="str">
        <x:v>No</x:v>
      </x:c>
      <x:c r="AC964" t="str">
        <x:v>Premium Core</x:v>
      </x:c>
      <x:c r="AD964" s="18" t="n">
        <x:v>0.5563640507235761</x:v>
      </x:c>
      <x:c r="AE964" s="18" t="n">
        <x:v>1.1104864513096764</x:v>
      </x:c>
      <x:c r="AF964" s="17" t="n">
        <x:v>61.11999999999989</x:v>
      </x:c>
      <x:c r="AG964" s="18" t="n">
        <x:v>0.1104864513096764</x:v>
      </x:c>
      <x:c r="AH964" t="str">
        <x:v>Above Target</x:v>
      </x:c>
    </x:row>
    <x:row r="965">
      <x:c r="A965" t="str">
        <x:v>TXN-000962</x:v>
      </x:c>
      <x:c r="B965" s="14" t="d">
        <x:v>2026-02-27T00:00:00.000Z</x:v>
      </x:c>
      <x:c r="C965" t="n">
        <x:v>2026</x:v>
      </x:c>
      <x:c r="D965" t="str">
        <x:v>Q1</x:v>
      </x:c>
      <x:c r="E965" t="n">
        <x:v>2</x:v>
      </x:c>
      <x:c r="F965" t="str">
        <x:v>February</x:v>
      </x:c>
      <x:c r="G965" s="15" t="d">
        <x:v>2026-02-01T00:00:00.000Z</x:v>
      </x:c>
      <x:c r="H965" t="str">
        <x:v>2026-02</x:v>
      </x:c>
      <x:c r="I965" t="str">
        <x:v>India</x:v>
      </x:c>
      <x:c r="J965" t="str">
        <x:v>Asia Pacific</x:v>
      </x:c>
      <x:c r="K965" t="str">
        <x:v>INR</x:v>
      </x:c>
      <x:c r="L965" t="str">
        <x:v>Tanqueray</x:v>
      </x:c>
      <x:c r="M965" t="str">
        <x:v>Gin</x:v>
      </x:c>
      <x:c r="N965" t="str">
        <x:v>Duty Free / Travel Retail</x:v>
      </x:c>
      <x:c r="O965" t="str">
        <x:v>Hospitality Group</x:v>
      </x:c>
      <x:c r="P965" t="str">
        <x:v>SR-011</x:v>
      </x:c>
      <x:c r="Q965" s="16" t="n">
        <x:v>145</x:v>
      </x:c>
      <x:c r="R965" s="17" t="n">
        <x:v>31.6</x:v>
      </x:c>
      <x:c r="S965" s="18" t="n">
        <x:v>0</x:v>
      </x:c>
      <x:c r="T965" s="17" t="n">
        <x:v>4582.22</x:v>
      </x:c>
      <x:c r="U965" s="17" t="n">
        <x:v>4582.22</x:v>
      </x:c>
      <x:c r="V965" s="17" t="n">
        <x:v>2030.55</x:v>
      </x:c>
      <x:c r="W965" s="17" t="n">
        <x:v>2551.67</x:v>
      </x:c>
      <x:c r="X965" s="18" t="n">
        <x:v>0.5569</x:v>
      </x:c>
      <x:c r="Y965" s="17" t="n">
        <x:v>4667.57</x:v>
      </x:c>
      <x:c r="Z965" s="18" t="n">
        <x:v>0.9817</x:v>
      </x:c>
      <x:c r="AA965" s="18" t="n">
        <x:v>0.0279</x:v>
      </x:c>
      <x:c r="AB965" t="str">
        <x:v>No</x:v>
      </x:c>
      <x:c r="AC965" t="str">
        <x:v>Premium Core</x:v>
      </x:c>
      <x:c r="AD965" s="18" t="n">
        <x:v>0.556863267149984</x:v>
      </x:c>
      <x:c r="AE965" s="18" t="n">
        <x:v>0.9817142538837126</x:v>
      </x:c>
      <x:c r="AF965" s="17" t="n">
        <x:v>-85.34999999999945</x:v>
      </x:c>
      <x:c r="AG965" s="18" t="n">
        <x:v>-0.018285746116287374</x:v>
      </x:c>
      <x:c r="AH965" t="str">
        <x:v>Below Target</x:v>
      </x:c>
    </x:row>
    <x:row r="966">
      <x:c r="A966" t="str">
        <x:v>TXN-000963</x:v>
      </x:c>
      <x:c r="B966" s="14" t="d">
        <x:v>2025-02-03T00:00:00.000Z</x:v>
      </x:c>
      <x:c r="C966" t="n">
        <x:v>2025</x:v>
      </x:c>
      <x:c r="D966" t="str">
        <x:v>Q1</x:v>
      </x:c>
      <x:c r="E966" t="n">
        <x:v>2</x:v>
      </x:c>
      <x:c r="F966" t="str">
        <x:v>February</x:v>
      </x:c>
      <x:c r="G966" s="15" t="d">
        <x:v>2025-02-01T00:00:00.000Z</x:v>
      </x:c>
      <x:c r="H966" t="str">
        <x:v>2025-02</x:v>
      </x:c>
      <x:c r="I966" t="str">
        <x:v>Brazil</x:v>
      </x:c>
      <x:c r="J966" t="str">
        <x:v>Latin America &amp; Caribbean</x:v>
      </x:c>
      <x:c r="K966" t="str">
        <x:v>BRL</x:v>
      </x:c>
      <x:c r="L966" t="str">
        <x:v>Smirnoff</x:v>
      </x:c>
      <x:c r="M966" t="str">
        <x:v>Vodka</x:v>
      </x:c>
      <x:c r="N966" t="str">
        <x:v>Off-Trade</x:v>
      </x:c>
      <x:c r="O966" t="str">
        <x:v>Independent Retailer</x:v>
      </x:c>
      <x:c r="P966" t="str">
        <x:v>SR-053</x:v>
      </x:c>
      <x:c r="Q966" s="16" t="n">
        <x:v>25</x:v>
      </x:c>
      <x:c r="R966" s="17" t="n">
        <x:v>19.57</x:v>
      </x:c>
      <x:c r="S966" s="18" t="n">
        <x:v>0.03</x:v>
      </x:c>
      <x:c r="T966" s="17" t="n">
        <x:v>489.17</x:v>
      </x:c>
      <x:c r="U966" s="17" t="n">
        <x:v>474.49</x:v>
      </x:c>
      <x:c r="V966" s="17" t="n">
        <x:v>231.4</x:v>
      </x:c>
      <x:c r="W966" s="17" t="n">
        <x:v>243.09</x:v>
      </x:c>
      <x:c r="X966" s="18" t="n">
        <x:v>0.5123</x:v>
      </x:c>
      <x:c r="Y966" s="17" t="n">
        <x:v>469.91</x:v>
      </x:c>
      <x:c r="Z966" s="18" t="n">
        <x:v>1.0098</x:v>
      </x:c>
      <x:c r="AA966" s="18" t="n">
        <x:v>0.0051</x:v>
      </x:c>
      <x:c r="AB966" t="str">
        <x:v>No</x:v>
      </x:c>
      <x:c r="AC966" t="str">
        <x:v>Core</x:v>
      </x:c>
      <x:c r="AD966" s="18" t="n">
        <x:v>0.5123184893253809</x:v>
      </x:c>
      <x:c r="AE966" s="18" t="n">
        <x:v>1.009746547211168</x:v>
      </x:c>
      <x:c r="AF966" s="17" t="n">
        <x:v>4.579999999999984</x:v>
      </x:c>
      <x:c r="AG966" s="18" t="n">
        <x:v>0.009746547211168062</x:v>
      </x:c>
      <x:c r="AH966" t="str">
        <x:v>Above Target</x:v>
      </x:c>
    </x:row>
    <x:row r="967">
      <x:c r="A967" t="str">
        <x:v>TXN-000964</x:v>
      </x:c>
      <x:c r="B967" s="14" t="d">
        <x:v>2025-10-09T00:00:00.000Z</x:v>
      </x:c>
      <x:c r="C967" t="n">
        <x:v>2025</x:v>
      </x:c>
      <x:c r="D967" t="str">
        <x:v>Q4</x:v>
      </x:c>
      <x:c r="E967" t="n">
        <x:v>10</x:v>
      </x:c>
      <x:c r="F967" t="str">
        <x:v>October</x:v>
      </x:c>
      <x:c r="G967" s="15" t="d">
        <x:v>2025-10-01T00:00:00.000Z</x:v>
      </x:c>
      <x:c r="H967" t="str">
        <x:v>2025-10</x:v>
      </x:c>
      <x:c r="I967" t="str">
        <x:v>South Africa</x:v>
      </x:c>
      <x:c r="J967" t="str">
        <x:v>Africa</x:v>
      </x:c>
      <x:c r="K967" t="str">
        <x:v>ZAR</x:v>
      </x:c>
      <x:c r="L967" t="str">
        <x:v>Tanqueray</x:v>
      </x:c>
      <x:c r="M967" t="str">
        <x:v>Gin</x:v>
      </x:c>
      <x:c r="N967" t="str">
        <x:v>Duty Free / Travel Retail</x:v>
      </x:c>
      <x:c r="O967" t="str">
        <x:v>Key Account</x:v>
      </x:c>
      <x:c r="P967" t="str">
        <x:v>SR-057</x:v>
      </x:c>
      <x:c r="Q967" s="16" t="n">
        <x:v>90</x:v>
      </x:c>
      <x:c r="R967" s="17" t="n">
        <x:v>33.13</x:v>
      </x:c>
      <x:c r="S967" s="18" t="n">
        <x:v>0</x:v>
      </x:c>
      <x:c r="T967" s="17" t="n">
        <x:v>2981.32</x:v>
      </x:c>
      <x:c r="U967" s="17" t="n">
        <x:v>2981.32</x:v>
      </x:c>
      <x:c r="V967" s="17" t="n">
        <x:v>1351.87</x:v>
      </x:c>
      <x:c r="W967" s="17" t="n">
        <x:v>1629.45</x:v>
      </x:c>
      <x:c r="X967" s="18" t="n">
        <x:v>0.5466</x:v>
      </x:c>
      <x:c r="Y967" s="17" t="n">
        <x:v>3101.15</x:v>
      </x:c>
      <x:c r="Z967" s="18" t="n">
        <x:v>0.9614</x:v>
      </x:c>
      <x:c r="AA967" s="18" t="n">
        <x:v>0.0671</x:v>
      </x:c>
      <x:c r="AB967" t="str">
        <x:v>No</x:v>
      </x:c>
      <x:c r="AC967" t="str">
        <x:v>Premium Core</x:v>
      </x:c>
      <x:c r="AD967" s="18" t="n">
        <x:v>0.546553204620772</x:v>
      </x:c>
      <x:c r="AE967" s="18" t="n">
        <x:v>0.9613594956709608</x:v>
      </x:c>
      <x:c r="AF967" s="17" t="n">
        <x:v>-119.82999999999993</x:v>
      </x:c>
      <x:c r="AG967" s="18" t="n">
        <x:v>-0.038640504329039205</x:v>
      </x:c>
      <x:c r="AH967" t="str">
        <x:v>Below Target</x:v>
      </x:c>
    </x:row>
    <x:row r="968">
      <x:c r="A968" t="str">
        <x:v>TXN-000965</x:v>
      </x:c>
      <x:c r="B968" s="14" t="d">
        <x:v>2023-03-29T00:00:00.000Z</x:v>
      </x:c>
      <x:c r="C968" t="n">
        <x:v>2023</x:v>
      </x:c>
      <x:c r="D968" t="str">
        <x:v>Q1</x:v>
      </x:c>
      <x:c r="E968" t="n">
        <x:v>3</x:v>
      </x:c>
      <x:c r="F968" t="str">
        <x:v>March</x:v>
      </x:c>
      <x:c r="G968" s="15" t="d">
        <x:v>2023-03-01T00:00:00.000Z</x:v>
      </x:c>
      <x:c r="H968" t="str">
        <x:v>2023-03</x:v>
      </x:c>
      <x:c r="I968" t="str">
        <x:v>United States</x:v>
      </x:c>
      <x:c r="J968" t="str">
        <x:v>North America</x:v>
      </x:c>
      <x:c r="K968" t="str">
        <x:v>USD</x:v>
      </x:c>
      <x:c r="L968" t="str">
        <x:v>Buchanan's</x:v>
      </x:c>
      <x:c r="M968" t="str">
        <x:v>Scotch Whisky</x:v>
      </x:c>
      <x:c r="N968" t="str">
        <x:v>Duty Free / Travel Retail</x:v>
      </x:c>
      <x:c r="O968" t="str">
        <x:v>Independent Retailer</x:v>
      </x:c>
      <x:c r="P968" t="str">
        <x:v>SR-053</x:v>
      </x:c>
      <x:c r="Q968" s="16" t="n">
        <x:v>99</x:v>
      </x:c>
      <x:c r="R968" s="17" t="n">
        <x:v>40.58</x:v>
      </x:c>
      <x:c r="S968" s="18" t="n">
        <x:v>0</x:v>
      </x:c>
      <x:c r="T968" s="17" t="n">
        <x:v>4017.44</x:v>
      </x:c>
      <x:c r="U968" s="17" t="n">
        <x:v>4017.44</x:v>
      </x:c>
      <x:c r="V968" s="17" t="n">
        <x:v>1787.12</x:v>
      </x:c>
      <x:c r="W968" s="17" t="n">
        <x:v>2230.31</x:v>
      </x:c>
      <x:c r="X968" s="18" t="n">
        <x:v>0.5552</x:v>
      </x:c>
      <x:c r="Y968" s="17" t="n">
        <x:v>4636.44</x:v>
      </x:c>
      <x:c r="Z968" s="18" t="n">
        <x:v>0.8665</x:v>
      </x:c>
      <x:c r="AA968" s="18" t="n">
        <x:v>0.083</x:v>
      </x:c>
      <x:c r="AB968" t="str">
        <x:v>No</x:v>
      </x:c>
      <x:c r="AC968" t="str">
        <x:v>Premium Core</x:v>
      </x:c>
      <x:c r="AD968" s="18" t="n">
        <x:v>0.5551570154128002</x:v>
      </x:c>
      <x:c r="AE968" s="18" t="n">
        <x:v>0.8664923950272192</x:v>
      </x:c>
      <x:c r="AF968" s="17" t="n">
        <x:v>-618.9999999999995</x:v>
      </x:c>
      <x:c r="AG968" s="18" t="n">
        <x:v>-0.13350760497278075</x:v>
      </x:c>
      <x:c r="AH968" t="str">
        <x:v>Below Target</x:v>
      </x:c>
    </x:row>
    <x:row r="969">
      <x:c r="A969" t="str">
        <x:v>TXN-000966</x:v>
      </x:c>
      <x:c r="B969" s="14" t="d">
        <x:v>2025-03-22T00:00:00.000Z</x:v>
      </x:c>
      <x:c r="C969" t="n">
        <x:v>2025</x:v>
      </x:c>
      <x:c r="D969" t="str">
        <x:v>Q1</x:v>
      </x:c>
      <x:c r="E969" t="n">
        <x:v>3</x:v>
      </x:c>
      <x:c r="F969" t="str">
        <x:v>March</x:v>
      </x:c>
      <x:c r="G969" s="15" t="d">
        <x:v>2025-03-01T00:00:00.000Z</x:v>
      </x:c>
      <x:c r="H969" t="str">
        <x:v>2025-03</x:v>
      </x:c>
      <x:c r="I969" t="str">
        <x:v>United Kingdom</x:v>
      </x:c>
      <x:c r="J969" t="str">
        <x:v>Europe</x:v>
      </x:c>
      <x:c r="K969" t="str">
        <x:v>GBP</x:v>
      </x:c>
      <x:c r="L969" t="str">
        <x:v>Tanqueray</x:v>
      </x:c>
      <x:c r="M969" t="str">
        <x:v>Gin</x:v>
      </x:c>
      <x:c r="N969" t="str">
        <x:v>On-Trade</x:v>
      </x:c>
      <x:c r="O969" t="str">
        <x:v>E-commerce Partner</x:v>
      </x:c>
      <x:c r="P969" t="str">
        <x:v>SR-046</x:v>
      </x:c>
      <x:c r="Q969" s="16" t="n">
        <x:v>78</x:v>
      </x:c>
      <x:c r="R969" s="17" t="n">
        <x:v>32.93</x:v>
      </x:c>
      <x:c r="S969" s="18" t="n">
        <x:v>0</x:v>
      </x:c>
      <x:c r="T969" s="17" t="n">
        <x:v>2568.33</x:v>
      </x:c>
      <x:c r="U969" s="17" t="n">
        <x:v>2568.33</x:v>
      </x:c>
      <x:c r="V969" s="17" t="n">
        <x:v>1126.15</x:v>
      </x:c>
      <x:c r="W969" s="17" t="n">
        <x:v>1442.18</x:v>
      </x:c>
      <x:c r="X969" s="18" t="n">
        <x:v>0.5615</x:v>
      </x:c>
      <x:c r="Y969" s="17" t="n">
        <x:v>2421.48</x:v>
      </x:c>
      <x:c r="Z969" s="18" t="n">
        <x:v>1.0606</x:v>
      </x:c>
      <x:c r="AA969" s="18" t="n">
        <x:v>-0.0054</x:v>
      </x:c>
      <x:c r="AB969" t="str">
        <x:v>No</x:v>
      </x:c>
      <x:c r="AC969" t="str">
        <x:v>Premium Core</x:v>
      </x:c>
      <x:c r="AD969" s="18" t="n">
        <x:v>0.5615244146974883</x:v>
      </x:c>
      <x:c r="AE969" s="18" t="n">
        <x:v>1.0606447296694583</x:v>
      </x:c>
      <x:c r="AF969" s="17" t="n">
        <x:v>146.8499999999999</x:v>
      </x:c>
      <x:c r="AG969" s="18" t="n">
        <x:v>0.06064472966945831</x:v>
      </x:c>
      <x:c r="AH969" t="str">
        <x:v>Above Target</x:v>
      </x:c>
    </x:row>
    <x:row r="970">
      <x:c r="A970" t="str">
        <x:v>TXN-000967</x:v>
      </x:c>
      <x:c r="B970" s="14" t="d">
        <x:v>2024-11-16T00:00:00.000Z</x:v>
      </x:c>
      <x:c r="C970" t="n">
        <x:v>2024</x:v>
      </x:c>
      <x:c r="D970" t="str">
        <x:v>Q4</x:v>
      </x:c>
      <x:c r="E970" t="n">
        <x:v>11</x:v>
      </x:c>
      <x:c r="F970" t="str">
        <x:v>November</x:v>
      </x:c>
      <x:c r="G970" s="15" t="d">
        <x:v>2024-11-01T00:00:00.000Z</x:v>
      </x:c>
      <x:c r="H970" t="str">
        <x:v>2024-11</x:v>
      </x:c>
      <x:c r="I970" t="str">
        <x:v>United States</x:v>
      </x:c>
      <x:c r="J970" t="str">
        <x:v>North America</x:v>
      </x:c>
      <x:c r="K970" t="str">
        <x:v>USD</x:v>
      </x:c>
      <x:c r="L970" t="str">
        <x:v>Smirnoff</x:v>
      </x:c>
      <x:c r="M970" t="str">
        <x:v>Vodka</x:v>
      </x:c>
      <x:c r="N970" t="str">
        <x:v>Wholesale</x:v>
      </x:c>
      <x:c r="O970" t="str">
        <x:v>Distributor</x:v>
      </x:c>
      <x:c r="P970" t="str">
        <x:v>SR-007</x:v>
      </x:c>
      <x:c r="Q970" s="16" t="n">
        <x:v>91</x:v>
      </x:c>
      <x:c r="R970" s="17" t="n">
        <x:v>17.6</x:v>
      </x:c>
      <x:c r="S970" s="18" t="n">
        <x:v>0.02</x:v>
      </x:c>
      <x:c r="T970" s="17" t="n">
        <x:v>1601.95</x:v>
      </x:c>
      <x:c r="U970" s="17" t="n">
        <x:v>1569.91</x:v>
      </x:c>
      <x:c r="V970" s="17" t="n">
        <x:v>775.57</x:v>
      </x:c>
      <x:c r="W970" s="17" t="n">
        <x:v>794.34</x:v>
      </x:c>
      <x:c r="X970" s="18" t="n">
        <x:v>0.506</x:v>
      </x:c>
      <x:c r="Y970" s="17" t="n">
        <x:v>1579.45</x:v>
      </x:c>
      <x:c r="Z970" s="18" t="n">
        <x:v>0.994</x:v>
      </x:c>
      <x:c r="AA970" s="18" t="n">
        <x:v>0.0853</x:v>
      </x:c>
      <x:c r="AB970" t="str">
        <x:v>No</x:v>
      </x:c>
      <x:c r="AC970" t="str">
        <x:v>Core</x:v>
      </x:c>
      <x:c r="AD970" s="18" t="n">
        <x:v>0.5059780496971163</x:v>
      </x:c>
      <x:c r="AE970" s="18" t="n">
        <x:v>0.9939599227579221</x:v>
      </x:c>
      <x:c r="AF970" s="17" t="n">
        <x:v>-9.539999999999964</x:v>
      </x:c>
      <x:c r="AG970" s="18" t="n">
        <x:v>-0.0060400772420779155</x:v>
      </x:c>
      <x:c r="AH970" t="str">
        <x:v>Below Target</x:v>
      </x:c>
    </x:row>
    <x:row r="971">
      <x:c r="A971" t="str">
        <x:v>TXN-000968</x:v>
      </x:c>
      <x:c r="B971" s="14" t="d">
        <x:v>2024-04-07T00:00:00.000Z</x:v>
      </x:c>
      <x:c r="C971" t="n">
        <x:v>2024</x:v>
      </x:c>
      <x:c r="D971" t="str">
        <x:v>Q2</x:v>
      </x:c>
      <x:c r="E971" t="n">
        <x:v>4</x:v>
      </x:c>
      <x:c r="F971" t="str">
        <x:v>April</x:v>
      </x:c>
      <x:c r="G971" s="15" t="d">
        <x:v>2024-04-01T00:00:00.000Z</x:v>
      </x:c>
      <x:c r="H971" t="str">
        <x:v>2024-04</x:v>
      </x:c>
      <x:c r="I971" t="str">
        <x:v>Brazil</x:v>
      </x:c>
      <x:c r="J971" t="str">
        <x:v>Latin America &amp; Caribbean</x:v>
      </x:c>
      <x:c r="K971" t="str">
        <x:v>BRL</x:v>
      </x:c>
      <x:c r="L971" t="str">
        <x:v>Tanqueray</x:v>
      </x:c>
      <x:c r="M971" t="str">
        <x:v>Gin</x:v>
      </x:c>
      <x:c r="N971" t="str">
        <x:v>Wholesale</x:v>
      </x:c>
      <x:c r="O971" t="str">
        <x:v>Independent Retailer</x:v>
      </x:c>
      <x:c r="P971" t="str">
        <x:v>SR-007</x:v>
      </x:c>
      <x:c r="Q971" s="16" t="n">
        <x:v>37</x:v>
      </x:c>
      <x:c r="R971" s="17" t="n">
        <x:v>23.86</x:v>
      </x:c>
      <x:c r="S971" s="18" t="n">
        <x:v>0</x:v>
      </x:c>
      <x:c r="T971" s="17" t="n">
        <x:v>882.83</x:v>
      </x:c>
      <x:c r="U971" s="17" t="n">
        <x:v>882.83</x:v>
      </x:c>
      <x:c r="V971" s="17" t="n">
        <x:v>403.07</x:v>
      </x:c>
      <x:c r="W971" s="17" t="n">
        <x:v>479.75</x:v>
      </x:c>
      <x:c r="X971" s="18" t="n">
        <x:v>0.5434</x:v>
      </x:c>
      <x:c r="Y971" s="17" t="n">
        <x:v>983.96</x:v>
      </x:c>
      <x:c r="Z971" s="18" t="n">
        <x:v>0.8972</x:v>
      </x:c>
      <x:c r="AA971" s="18" t="n">
        <x:v>0.0517</x:v>
      </x:c>
      <x:c r="AB971" t="str">
        <x:v>No</x:v>
      </x:c>
      <x:c r="AC971" t="str">
        <x:v>Premium Core</x:v>
      </x:c>
      <x:c r="AD971" s="18" t="n">
        <x:v>0.5434228560424996</x:v>
      </x:c>
      <x:c r="AE971" s="18" t="n">
        <x:v>0.8972214317655189</x:v>
      </x:c>
      <x:c r="AF971" s="17" t="n">
        <x:v>-101.13</x:v>
      </x:c>
      <x:c r="AG971" s="18" t="n">
        <x:v>-0.10277856823448107</x:v>
      </x:c>
      <x:c r="AH971" t="str">
        <x:v>Below Target</x:v>
      </x:c>
    </x:row>
    <x:row r="972">
      <x:c r="A972" t="str">
        <x:v>TXN-000969</x:v>
      </x:c>
      <x:c r="B972" s="14" t="d">
        <x:v>2024-01-27T00:00:00.000Z</x:v>
      </x:c>
      <x:c r="C972" t="n">
        <x:v>2024</x:v>
      </x:c>
      <x:c r="D972" t="str">
        <x:v>Q1</x:v>
      </x:c>
      <x:c r="E972" t="n">
        <x:v>1</x:v>
      </x:c>
      <x:c r="F972" t="str">
        <x:v>January</x:v>
      </x:c>
      <x:c r="G972" s="15" t="d">
        <x:v>2024-01-01T00:00:00.000Z</x:v>
      </x:c>
      <x:c r="H972" t="str">
        <x:v>2024-01</x:v>
      </x:c>
      <x:c r="I972" t="str">
        <x:v>United Kingdom</x:v>
      </x:c>
      <x:c r="J972" t="str">
        <x:v>Europe</x:v>
      </x:c>
      <x:c r="K972" t="str">
        <x:v>GBP</x:v>
      </x:c>
      <x:c r="L972" t="str">
        <x:v>Johnnie Walker</x:v>
      </x:c>
      <x:c r="M972" t="str">
        <x:v>Scotch Whisky</x:v>
      </x:c>
      <x:c r="N972" t="str">
        <x:v>On-Trade</x:v>
      </x:c>
      <x:c r="O972" t="str">
        <x:v>Independent Retailer</x:v>
      </x:c>
      <x:c r="P972" t="str">
        <x:v>SR-045</x:v>
      </x:c>
      <x:c r="Q972" s="16" t="n">
        <x:v>182</x:v>
      </x:c>
      <x:c r="R972" s="17" t="n">
        <x:v>41.57</x:v>
      </x:c>
      <x:c r="S972" s="18" t="n">
        <x:v>0.12</x:v>
      </x:c>
      <x:c r="T972" s="17" t="n">
        <x:v>7565.9</x:v>
      </x:c>
      <x:c r="U972" s="17" t="n">
        <x:v>6657.99</x:v>
      </x:c>
      <x:c r="V972" s="17" t="n">
        <x:v>3109.72</x:v>
      </x:c>
      <x:c r="W972" s="17" t="n">
        <x:v>3548.27</x:v>
      </x:c>
      <x:c r="X972" s="18" t="n">
        <x:v>0.5329</x:v>
      </x:c>
      <x:c r="Y972" s="17" t="n">
        <x:v>6611.08</x:v>
      </x:c>
      <x:c r="Z972" s="18" t="n">
        <x:v>1.0071</x:v>
      </x:c>
      <x:c r="AA972" s="18" t="n">
        <x:v>0.0295</x:v>
      </x:c>
      <x:c r="AB972" t="str">
        <x:v>Yes</x:v>
      </x:c>
      <x:c r="AC972" t="str">
        <x:v>Luxury / Reserve</x:v>
      </x:c>
      <x:c r="AD972" s="18" t="n">
        <x:v>0.5329341137490444</x:v>
      </x:c>
      <x:c r="AE972" s="18" t="n">
        <x:v>1.0070956636434591</x:v>
      </x:c>
      <x:c r="AF972" s="17" t="n">
        <x:v>46.909999999999854</x:v>
      </x:c>
      <x:c r="AG972" s="18" t="n">
        <x:v>0.0070956636434591405</x:v>
      </x:c>
      <x:c r="AH972" t="str">
        <x:v>Above Target</x:v>
      </x:c>
    </x:row>
    <x:row r="973">
      <x:c r="A973" t="str">
        <x:v>TXN-000970</x:v>
      </x:c>
      <x:c r="B973" s="14" t="d">
        <x:v>2026-05-08T00:00:00.000Z</x:v>
      </x:c>
      <x:c r="C973" t="n">
        <x:v>2026</x:v>
      </x:c>
      <x:c r="D973" t="str">
        <x:v>Q2</x:v>
      </x:c>
      <x:c r="E973" t="n">
        <x:v>5</x:v>
      </x:c>
      <x:c r="F973" t="str">
        <x:v>May</x:v>
      </x:c>
      <x:c r="G973" s="15" t="d">
        <x:v>2026-05-01T00:00:00.000Z</x:v>
      </x:c>
      <x:c r="H973" t="str">
        <x:v>2026-05</x:v>
      </x:c>
      <x:c r="I973" t="str">
        <x:v>Spain</x:v>
      </x:c>
      <x:c r="J973" t="str">
        <x:v>Europe</x:v>
      </x:c>
      <x:c r="K973" t="str">
        <x:v>EUR</x:v>
      </x:c>
      <x:c r="L973" t="str">
        <x:v>Smirnoff</x:v>
      </x:c>
      <x:c r="M973" t="str">
        <x:v>Vodka</x:v>
      </x:c>
      <x:c r="N973" t="str">
        <x:v>On-Trade</x:v>
      </x:c>
      <x:c r="O973" t="str">
        <x:v>Hospitality Group</x:v>
      </x:c>
      <x:c r="P973" t="str">
        <x:v>SR-002</x:v>
      </x:c>
      <x:c r="Q973" s="16" t="n">
        <x:v>213</x:v>
      </x:c>
      <x:c r="R973" s="17" t="n">
        <x:v>20.99</x:v>
      </x:c>
      <x:c r="S973" s="18" t="n">
        <x:v>0.03</x:v>
      </x:c>
      <x:c r="T973" s="17" t="n">
        <x:v>4471.18</x:v>
      </x:c>
      <x:c r="U973" s="17" t="n">
        <x:v>4337.05</x:v>
      </x:c>
      <x:c r="V973" s="17" t="n">
        <x:v>2107.83</x:v>
      </x:c>
      <x:c r="W973" s="17" t="n">
        <x:v>2229.21</x:v>
      </x:c>
      <x:c r="X973" s="18" t="n">
        <x:v>0.514</x:v>
      </x:c>
      <x:c r="Y973" s="17" t="n">
        <x:v>3938.88</x:v>
      </x:c>
      <x:c r="Z973" s="18" t="n">
        <x:v>1.1011</x:v>
      </x:c>
      <x:c r="AA973" s="18" t="n">
        <x:v>0.0034</x:v>
      </x:c>
      <x:c r="AB973" t="str">
        <x:v>No</x:v>
      </x:c>
      <x:c r="AC973" t="str">
        <x:v>Core</x:v>
      </x:c>
      <x:c r="AD973" s="18" t="n">
        <x:v>0.5139922297414141</x:v>
      </x:c>
      <x:c r="AE973" s="18" t="n">
        <x:v>1.1010871110569502</x:v>
      </x:c>
      <x:c r="AF973" s="17" t="n">
        <x:v>398.1700000000001</x:v>
      </x:c>
      <x:c r="AG973" s="18" t="n">
        <x:v>0.10108711105695022</x:v>
      </x:c>
      <x:c r="AH973" t="str">
        <x:v>Above Target</x:v>
      </x:c>
    </x:row>
    <x:row r="974">
      <x:c r="A974" t="str">
        <x:v>TXN-000971</x:v>
      </x:c>
      <x:c r="B974" s="14" t="d">
        <x:v>2024-06-07T00:00:00.000Z</x:v>
      </x:c>
      <x:c r="C974" t="n">
        <x:v>2024</x:v>
      </x:c>
      <x:c r="D974" t="str">
        <x:v>Q2</x:v>
      </x:c>
      <x:c r="E974" t="n">
        <x:v>6</x:v>
      </x:c>
      <x:c r="F974" t="str">
        <x:v>June</x:v>
      </x:c>
      <x:c r="G974" s="15" t="d">
        <x:v>2024-06-01T00:00:00.000Z</x:v>
      </x:c>
      <x:c r="H974" t="str">
        <x:v>2024-06</x:v>
      </x:c>
      <x:c r="I974" t="str">
        <x:v>South Africa</x:v>
      </x:c>
      <x:c r="J974" t="str">
        <x:v>Africa</x:v>
      </x:c>
      <x:c r="K974" t="str">
        <x:v>ZAR</x:v>
      </x:c>
      <x:c r="L974" t="str">
        <x:v>Ketel One</x:v>
      </x:c>
      <x:c r="M974" t="str">
        <x:v>Vodka</x:v>
      </x:c>
      <x:c r="N974" t="str">
        <x:v>Off-Trade</x:v>
      </x:c>
      <x:c r="O974" t="str">
        <x:v>E-commerce Partner</x:v>
      </x:c>
      <x:c r="P974" t="str">
        <x:v>SR-032</x:v>
      </x:c>
      <x:c r="Q974" s="16" t="n">
        <x:v>58</x:v>
      </x:c>
      <x:c r="R974" s="17" t="n">
        <x:v>31.02</x:v>
      </x:c>
      <x:c r="S974" s="18" t="n">
        <x:v>0</x:v>
      </x:c>
      <x:c r="T974" s="17" t="n">
        <x:v>1798.94</x:v>
      </x:c>
      <x:c r="U974" s="17" t="n">
        <x:v>1798.94</x:v>
      </x:c>
      <x:c r="V974" s="17" t="n">
        <x:v>768.26</x:v>
      </x:c>
      <x:c r="W974" s="17" t="n">
        <x:v>1030.68</x:v>
      </x:c>
      <x:c r="X974" s="18" t="n">
        <x:v>0.5729</x:v>
      </x:c>
      <x:c r="Y974" s="17" t="n">
        <x:v>2084.26</x:v>
      </x:c>
      <x:c r="Z974" s="18" t="n">
        <x:v>0.8631</x:v>
      </x:c>
      <x:c r="AA974" s="18" t="n">
        <x:v>0.0258</x:v>
      </x:c>
      <x:c r="AB974" t="str">
        <x:v>No</x:v>
      </x:c>
      <x:c r="AC974" t="str">
        <x:v>Premium Core</x:v>
      </x:c>
      <x:c r="AD974" s="18" t="n">
        <x:v>0.5729373964668083</x:v>
      </x:c>
      <x:c r="AE974" s="18" t="n">
        <x:v>0.8631072898774624</x:v>
      </x:c>
      <x:c r="AF974" s="17" t="n">
        <x:v>-285.32000000000016</x:v>
      </x:c>
      <x:c r="AG974" s="18" t="n">
        <x:v>-0.13689271012253756</x:v>
      </x:c>
      <x:c r="AH974" t="str">
        <x:v>Below Target</x:v>
      </x:c>
    </x:row>
    <x:row r="975">
      <x:c r="A975" t="str">
        <x:v>TXN-000972</x:v>
      </x:c>
      <x:c r="B975" s="14" t="d">
        <x:v>2023-06-27T00:00:00.000Z</x:v>
      </x:c>
      <x:c r="C975" t="n">
        <x:v>2023</x:v>
      </x:c>
      <x:c r="D975" t="str">
        <x:v>Q2</x:v>
      </x:c>
      <x:c r="E975" t="n">
        <x:v>6</x:v>
      </x:c>
      <x:c r="F975" t="str">
        <x:v>June</x:v>
      </x:c>
      <x:c r="G975" s="15" t="d">
        <x:v>2023-06-01T00:00:00.000Z</x:v>
      </x:c>
      <x:c r="H975" t="str">
        <x:v>2023-06</x:v>
      </x:c>
      <x:c r="I975" t="str">
        <x:v>United States</x:v>
      </x:c>
      <x:c r="J975" t="str">
        <x:v>North America</x:v>
      </x:c>
      <x:c r="K975" t="str">
        <x:v>USD</x:v>
      </x:c>
      <x:c r="L975" t="str">
        <x:v>Baileys</x:v>
      </x:c>
      <x:c r="M975" t="str">
        <x:v>Liqueur</x:v>
      </x:c>
      <x:c r="N975" t="str">
        <x:v>On-Trade</x:v>
      </x:c>
      <x:c r="O975" t="str">
        <x:v>Key Account</x:v>
      </x:c>
      <x:c r="P975" t="str">
        <x:v>SR-014</x:v>
      </x:c>
      <x:c r="Q975" s="16" t="n">
        <x:v>68</x:v>
      </x:c>
      <x:c r="R975" s="17" t="n">
        <x:v>18.87</x:v>
      </x:c>
      <x:c r="S975" s="18" t="n">
        <x:v>0.02</x:v>
      </x:c>
      <x:c r="T975" s="17" t="n">
        <x:v>1282.92</x:v>
      </x:c>
      <x:c r="U975" s="17" t="n">
        <x:v>1257.26</x:v>
      </x:c>
      <x:c r="V975" s="17" t="n">
        <x:v>599.61</x:v>
      </x:c>
      <x:c r="W975" s="17" t="n">
        <x:v>657.66</x:v>
      </x:c>
      <x:c r="X975" s="18" t="n">
        <x:v>0.5231</x:v>
      </x:c>
      <x:c r="Y975" s="17" t="n">
        <x:v>1385.58</x:v>
      </x:c>
      <x:c r="Z975" s="18" t="n">
        <x:v>0.9074</x:v>
      </x:c>
      <x:c r="AA975" s="18" t="n">
        <x:v>0.093</x:v>
      </x:c>
      <x:c r="AB975" t="str">
        <x:v>No</x:v>
      </x:c>
      <x:c r="AC975" t="str">
        <x:v>Core</x:v>
      </x:c>
      <x:c r="AD975" s="18" t="n">
        <x:v>0.5230898938962506</x:v>
      </x:c>
      <x:c r="AE975" s="18" t="n">
        <x:v>0.9073889634665627</x:v>
      </x:c>
      <x:c r="AF975" s="17" t="n">
        <x:v>-128.31999999999994</x:v>
      </x:c>
      <x:c r="AG975" s="18" t="n">
        <x:v>-0.09261103653343722</x:v>
      </x:c>
      <x:c r="AH975" t="str">
        <x:v>Below Target</x:v>
      </x:c>
    </x:row>
    <x:row r="976">
      <x:c r="A976" t="str">
        <x:v>TXN-000973</x:v>
      </x:c>
      <x:c r="B976" s="14" t="d">
        <x:v>2026-06-10T00:00:00.000Z</x:v>
      </x:c>
      <x:c r="C976" t="n">
        <x:v>2026</x:v>
      </x:c>
      <x:c r="D976" t="str">
        <x:v>Q2</x:v>
      </x:c>
      <x:c r="E976" t="n">
        <x:v>6</x:v>
      </x:c>
      <x:c r="F976" t="str">
        <x:v>June</x:v>
      </x:c>
      <x:c r="G976" s="15" t="d">
        <x:v>2026-06-01T00:00:00.000Z</x:v>
      </x:c>
      <x:c r="H976" t="str">
        <x:v>2026-06</x:v>
      </x:c>
      <x:c r="I976" t="str">
        <x:v>United States</x:v>
      </x:c>
      <x:c r="J976" t="str">
        <x:v>North America</x:v>
      </x:c>
      <x:c r="K976" t="str">
        <x:v>USD</x:v>
      </x:c>
      <x:c r="L976" t="str">
        <x:v>Johnnie Walker</x:v>
      </x:c>
      <x:c r="M976" t="str">
        <x:v>Scotch Whisky</x:v>
      </x:c>
      <x:c r="N976" t="str">
        <x:v>On-Trade</x:v>
      </x:c>
      <x:c r="O976" t="str">
        <x:v>Key Account</x:v>
      </x:c>
      <x:c r="P976" t="str">
        <x:v>SR-047</x:v>
      </x:c>
      <x:c r="Q976" s="16" t="n">
        <x:v>191</x:v>
      </x:c>
      <x:c r="R976" s="17" t="n">
        <x:v>37.19</x:v>
      </x:c>
      <x:c r="S976" s="18" t="n">
        <x:v>0.02</x:v>
      </x:c>
      <x:c r="T976" s="17" t="n">
        <x:v>7103.86</x:v>
      </x:c>
      <x:c r="U976" s="17" t="n">
        <x:v>6961.78</x:v>
      </x:c>
      <x:c r="V976" s="17" t="n">
        <x:v>3056.54</x:v>
      </x:c>
      <x:c r="W976" s="17" t="n">
        <x:v>3905.23</x:v>
      </x:c>
      <x:c r="X976" s="18" t="n">
        <x:v>0.561</x:v>
      </x:c>
      <x:c r="Y976" s="17" t="n">
        <x:v>7716.02</x:v>
      </x:c>
      <x:c r="Z976" s="18" t="n">
        <x:v>0.9023</x:v>
      </x:c>
      <x:c r="AA976" s="18" t="n">
        <x:v>0.038</x:v>
      </x:c>
      <x:c r="AB976" t="str">
        <x:v>No</x:v>
      </x:c>
      <x:c r="AC976" t="str">
        <x:v>Luxury / Reserve</x:v>
      </x:c>
      <x:c r="AD976" s="18" t="n">
        <x:v>0.5609528023005611</x:v>
      </x:c>
      <x:c r="AE976" s="18" t="n">
        <x:v>0.9022501237684712</x:v>
      </x:c>
      <x:c r="AF976" s="17" t="n">
        <x:v>-754.2400000000007</x:v>
      </x:c>
      <x:c r="AG976" s="18" t="n">
        <x:v>-0.09774987623152877</x:v>
      </x:c>
      <x:c r="AH976" t="str">
        <x:v>Below Target</x:v>
      </x:c>
    </x:row>
    <x:row r="977">
      <x:c r="A977" t="str">
        <x:v>TXN-000974</x:v>
      </x:c>
      <x:c r="B977" s="14" t="d">
        <x:v>2023-04-10T00:00:00.000Z</x:v>
      </x:c>
      <x:c r="C977" t="n">
        <x:v>2023</x:v>
      </x:c>
      <x:c r="D977" t="str">
        <x:v>Q2</x:v>
      </x:c>
      <x:c r="E977" t="n">
        <x:v>4</x:v>
      </x:c>
      <x:c r="F977" t="str">
        <x:v>April</x:v>
      </x:c>
      <x:c r="G977" s="15" t="d">
        <x:v>2023-04-01T00:00:00.000Z</x:v>
      </x:c>
      <x:c r="H977" t="str">
        <x:v>2023-04</x:v>
      </x:c>
      <x:c r="I977" t="str">
        <x:v>France</x:v>
      </x:c>
      <x:c r="J977" t="str">
        <x:v>Europe</x:v>
      </x:c>
      <x:c r="K977" t="str">
        <x:v>EUR</x:v>
      </x:c>
      <x:c r="L977" t="str">
        <x:v>Johnnie Walker</x:v>
      </x:c>
      <x:c r="M977" t="str">
        <x:v>Scotch Whisky</x:v>
      </x:c>
      <x:c r="N977" t="str">
        <x:v>Off-Trade</x:v>
      </x:c>
      <x:c r="O977" t="str">
        <x:v>Independent Retailer</x:v>
      </x:c>
      <x:c r="P977" t="str">
        <x:v>SR-005</x:v>
      </x:c>
      <x:c r="Q977" s="16" t="n">
        <x:v>88</x:v>
      </x:c>
      <x:c r="R977" s="17" t="n">
        <x:v>34.39</x:v>
      </x:c>
      <x:c r="S977" s="18" t="n">
        <x:v>0.1</x:v>
      </x:c>
      <x:c r="T977" s="17" t="n">
        <x:v>3026.55</x:v>
      </x:c>
      <x:c r="U977" s="17" t="n">
        <x:v>2723.89</x:v>
      </x:c>
      <x:c r="V977" s="17" t="n">
        <x:v>1261.51</x:v>
      </x:c>
      <x:c r="W977" s="17" t="n">
        <x:v>1462.38</x:v>
      </x:c>
      <x:c r="X977" s="18" t="n">
        <x:v>0.5369</x:v>
      </x:c>
      <x:c r="Y977" s="17" t="n">
        <x:v>2937.91</x:v>
      </x:c>
      <x:c r="Z977" s="18" t="n">
        <x:v>0.9272</x:v>
      </x:c>
      <x:c r="AA977" s="18" t="n">
        <x:v>0.1112</x:v>
      </x:c>
      <x:c r="AB977" t="str">
        <x:v>Yes</x:v>
      </x:c>
      <x:c r="AC977" t="str">
        <x:v>Luxury / Reserve</x:v>
      </x:c>
      <x:c r="AD977" s="18" t="n">
        <x:v>0.5368719001134408</x:v>
      </x:c>
      <x:c r="AE977" s="18" t="n">
        <x:v>0.9271522953392037</x:v>
      </x:c>
      <x:c r="AF977" s="17" t="n">
        <x:v>-214.01999999999998</x:v>
      </x:c>
      <x:c r="AG977" s="18" t="n">
        <x:v>-0.07284770466079628</x:v>
      </x:c>
      <x:c r="AH977" t="str">
        <x:v>Below Target</x:v>
      </x:c>
    </x:row>
    <x:row r="978">
      <x:c r="A978" t="str">
        <x:v>TXN-000975</x:v>
      </x:c>
      <x:c r="B978" s="14" t="d">
        <x:v>2024-02-12T00:00:00.000Z</x:v>
      </x:c>
      <x:c r="C978" t="n">
        <x:v>2024</x:v>
      </x:c>
      <x:c r="D978" t="str">
        <x:v>Q1</x:v>
      </x:c>
      <x:c r="E978" t="n">
        <x:v>2</x:v>
      </x:c>
      <x:c r="F978" t="str">
        <x:v>February</x:v>
      </x:c>
      <x:c r="G978" s="15" t="d">
        <x:v>2024-02-01T00:00:00.000Z</x:v>
      </x:c>
      <x:c r="H978" t="str">
        <x:v>2024-02</x:v>
      </x:c>
      <x:c r="I978" t="str">
        <x:v>United States</x:v>
      </x:c>
      <x:c r="J978" t="str">
        <x:v>North America</x:v>
      </x:c>
      <x:c r="K978" t="str">
        <x:v>USD</x:v>
      </x:c>
      <x:c r="L978" t="str">
        <x:v>Guinness</x:v>
      </x:c>
      <x:c r="M978" t="str">
        <x:v>Beer / Stout</x:v>
      </x:c>
      <x:c r="N978" t="str">
        <x:v>Off-Trade</x:v>
      </x:c>
      <x:c r="O978" t="str">
        <x:v>Independent Retailer</x:v>
      </x:c>
      <x:c r="P978" t="str">
        <x:v>SR-007</x:v>
      </x:c>
      <x:c r="Q978" s="16" t="n">
        <x:v>54</x:v>
      </x:c>
      <x:c r="R978" s="17" t="n">
        <x:v>7.12</x:v>
      </x:c>
      <x:c r="S978" s="18" t="n">
        <x:v>0.02</x:v>
      </x:c>
      <x:c r="T978" s="17" t="n">
        <x:v>384.55</x:v>
      </x:c>
      <x:c r="U978" s="17" t="n">
        <x:v>376.86</x:v>
      </x:c>
      <x:c r="V978" s="17" t="n">
        <x:v>198.78</x:v>
      </x:c>
      <x:c r="W978" s="17" t="n">
        <x:v>178.08</x:v>
      </x:c>
      <x:c r="X978" s="18" t="n">
        <x:v>0.4725</x:v>
      </x:c>
      <x:c r="Y978" s="17" t="n">
        <x:v>407.84</x:v>
      </x:c>
      <x:c r="Z978" s="18" t="n">
        <x:v>0.924</x:v>
      </x:c>
      <x:c r="AA978" s="18" t="n">
        <x:v>0.1109</x:v>
      </x:c>
      <x:c r="AB978" t="str">
        <x:v>No</x:v>
      </x:c>
      <x:c r="AC978" t="str">
        <x:v>Core</x:v>
      </x:c>
      <x:c r="AD978" s="18" t="n">
        <x:v>0.4725362203470785</x:v>
      </x:c>
      <x:c r="AE978" s="18" t="n">
        <x:v>0.9240388387602982</x:v>
      </x:c>
      <x:c r="AF978" s="17" t="n">
        <x:v>-30.97999999999996</x:v>
      </x:c>
      <x:c r="AG978" s="18" t="n">
        <x:v>-0.07596116123970176</x:v>
      </x:c>
      <x:c r="AH978" t="str">
        <x:v>Below Target</x:v>
      </x:c>
    </x:row>
    <x:row r="979">
      <x:c r="A979" t="str">
        <x:v>TXN-000976</x:v>
      </x:c>
      <x:c r="B979" s="14" t="d">
        <x:v>2023-12-03T00:00:00.000Z</x:v>
      </x:c>
      <x:c r="C979" t="n">
        <x:v>2023</x:v>
      </x:c>
      <x:c r="D979" t="str">
        <x:v>Q4</x:v>
      </x:c>
      <x:c r="E979" t="n">
        <x:v>12</x:v>
      </x:c>
      <x:c r="F979" t="str">
        <x:v>December</x:v>
      </x:c>
      <x:c r="G979" s="15" t="d">
        <x:v>2023-12-01T00:00:00.000Z</x:v>
      </x:c>
      <x:c r="H979" t="str">
        <x:v>2023-12</x:v>
      </x:c>
      <x:c r="I979" t="str">
        <x:v>Ireland</x:v>
      </x:c>
      <x:c r="J979" t="str">
        <x:v>Europe</x:v>
      </x:c>
      <x:c r="K979" t="str">
        <x:v>EUR</x:v>
      </x:c>
      <x:c r="L979" t="str">
        <x:v>Crown Royal</x:v>
      </x:c>
      <x:c r="M979" t="str">
        <x:v>Canadian Whisky</x:v>
      </x:c>
      <x:c r="N979" t="str">
        <x:v>Duty Free / Travel Retail</x:v>
      </x:c>
      <x:c r="O979" t="str">
        <x:v>E-commerce Partner</x:v>
      </x:c>
      <x:c r="P979" t="str">
        <x:v>SR-007</x:v>
      </x:c>
      <x:c r="Q979" s="16" t="n">
        <x:v>17</x:v>
      </x:c>
      <x:c r="R979" s="17" t="n">
        <x:v>33.05</x:v>
      </x:c>
      <x:c r="S979" s="18" t="n">
        <x:v>0.02</x:v>
      </x:c>
      <x:c r="T979" s="17" t="n">
        <x:v>561.78</x:v>
      </x:c>
      <x:c r="U979" s="17" t="n">
        <x:v>550.54</x:v>
      </x:c>
      <x:c r="V979" s="17" t="n">
        <x:v>243.25</x:v>
      </x:c>
      <x:c r="W979" s="17" t="n">
        <x:v>307.29</x:v>
      </x:c>
      <x:c r="X979" s="18" t="n">
        <x:v>0.5582</x:v>
      </x:c>
      <x:c r="Y979" s="17" t="n">
        <x:v>594.8</x:v>
      </x:c>
      <x:c r="Z979" s="18" t="n">
        <x:v>0.9256</x:v>
      </x:c>
      <x:c r="AA979" s="18" t="n">
        <x:v>0.0578</x:v>
      </x:c>
      <x:c r="AB979" t="str">
        <x:v>No</x:v>
      </x:c>
      <x:c r="AC979" t="str">
        <x:v>Premium Core</x:v>
      </x:c>
      <x:c r="AD979" s="18" t="n">
        <x:v>0.5581610782141171</x:v>
      </x:c>
      <x:c r="AE979" s="18" t="n">
        <x:v>0.9255884330867519</x:v>
      </x:c>
      <x:c r="AF979" s="17" t="n">
        <x:v>-44.25999999999999</x:v>
      </x:c>
      <x:c r="AG979" s="18" t="n">
        <x:v>-0.07441156691324814</x:v>
      </x:c>
      <x:c r="AH979" t="str">
        <x:v>Below Target</x:v>
      </x:c>
    </x:row>
    <x:row r="980">
      <x:c r="A980" t="str">
        <x:v>TXN-000977</x:v>
      </x:c>
      <x:c r="B980" s="14" t="d">
        <x:v>2025-05-07T00:00:00.000Z</x:v>
      </x:c>
      <x:c r="C980" t="n">
        <x:v>2025</x:v>
      </x:c>
      <x:c r="D980" t="str">
        <x:v>Q2</x:v>
      </x:c>
      <x:c r="E980" t="n">
        <x:v>5</x:v>
      </x:c>
      <x:c r="F980" t="str">
        <x:v>May</x:v>
      </x:c>
      <x:c r="G980" s="15" t="d">
        <x:v>2025-05-01T00:00:00.000Z</x:v>
      </x:c>
      <x:c r="H980" t="str">
        <x:v>2025-05</x:v>
      </x:c>
      <x:c r="I980" t="str">
        <x:v>United States</x:v>
      </x:c>
      <x:c r="J980" t="str">
        <x:v>North America</x:v>
      </x:c>
      <x:c r="K980" t="str">
        <x:v>USD</x:v>
      </x:c>
      <x:c r="L980" t="str">
        <x:v>Guinness</x:v>
      </x:c>
      <x:c r="M980" t="str">
        <x:v>Beer / Stout</x:v>
      </x:c>
      <x:c r="N980" t="str">
        <x:v>Off-Trade</x:v>
      </x:c>
      <x:c r="O980" t="str">
        <x:v>Hospitality Group</x:v>
      </x:c>
      <x:c r="P980" t="str">
        <x:v>SR-011</x:v>
      </x:c>
      <x:c r="Q980" s="16" t="n">
        <x:v>255</x:v>
      </x:c>
      <x:c r="R980" s="17" t="n">
        <x:v>7.98</x:v>
      </x:c>
      <x:c r="S980" s="18" t="n">
        <x:v>0.03</x:v>
      </x:c>
      <x:c r="T980" s="17" t="n">
        <x:v>2035.95</x:v>
      </x:c>
      <x:c r="U980" s="17" t="n">
        <x:v>1974.88</x:v>
      </x:c>
      <x:c r="V980" s="17" t="n">
        <x:v>981.39</x:v>
      </x:c>
      <x:c r="W980" s="17" t="n">
        <x:v>993.49</x:v>
      </x:c>
      <x:c r="X980" s="18" t="n">
        <x:v>0.5031</x:v>
      </x:c>
      <x:c r="Y980" s="17" t="n">
        <x:v>2226.95</x:v>
      </x:c>
      <x:c r="Z980" s="18" t="n">
        <x:v>0.8868</x:v>
      </x:c>
      <x:c r="AA980" s="18" t="n">
        <x:v>-0.0224</x:v>
      </x:c>
      <x:c r="AB980" t="str">
        <x:v>No</x:v>
      </x:c>
      <x:c r="AC980" t="str">
        <x:v>Core</x:v>
      </x:c>
      <x:c r="AD980" s="18" t="n">
        <x:v>0.5030634772745686</x:v>
      </x:c>
      <x:c r="AE980" s="18" t="n">
        <x:v>0.8868093131861965</x:v>
      </x:c>
      <x:c r="AF980" s="17" t="n">
        <x:v>-252.0699999999997</x:v>
      </x:c>
      <x:c r="AG980" s="18" t="n">
        <x:v>-0.11319068681380351</x:v>
      </x:c>
      <x:c r="AH980" t="str">
        <x:v>Below Target</x:v>
      </x:c>
    </x:row>
    <x:row r="981">
      <x:c r="A981" t="str">
        <x:v>TXN-000978</x:v>
      </x:c>
      <x:c r="B981" s="14" t="d">
        <x:v>2023-06-26T00:00:00.000Z</x:v>
      </x:c>
      <x:c r="C981" t="n">
        <x:v>2023</x:v>
      </x:c>
      <x:c r="D981" t="str">
        <x:v>Q2</x:v>
      </x:c>
      <x:c r="E981" t="n">
        <x:v>6</x:v>
      </x:c>
      <x:c r="F981" t="str">
        <x:v>June</x:v>
      </x:c>
      <x:c r="G981" s="15" t="d">
        <x:v>2023-06-01T00:00:00.000Z</x:v>
      </x:c>
      <x:c r="H981" t="str">
        <x:v>2023-06</x:v>
      </x:c>
      <x:c r="I981" t="str">
        <x:v>Mexico</x:v>
      </x:c>
      <x:c r="J981" t="str">
        <x:v>Latin America &amp; Caribbean</x:v>
      </x:c>
      <x:c r="K981" t="str">
        <x:v>MXN</x:v>
      </x:c>
      <x:c r="L981" t="str">
        <x:v>Captain Morgan</x:v>
      </x:c>
      <x:c r="M981" t="str">
        <x:v>Rum</x:v>
      </x:c>
      <x:c r="N981" t="str">
        <x:v>Off-Trade</x:v>
      </x:c>
      <x:c r="O981" t="str">
        <x:v>E-commerce Partner</x:v>
      </x:c>
      <x:c r="P981" t="str">
        <x:v>SR-020</x:v>
      </x:c>
      <x:c r="Q981" s="16" t="n">
        <x:v>34</x:v>
      </x:c>
      <x:c r="R981" s="17" t="n">
        <x:v>19.66</x:v>
      </x:c>
      <x:c r="S981" s="18" t="n">
        <x:v>0.08</x:v>
      </x:c>
      <x:c r="T981" s="17" t="n">
        <x:v>668.56</x:v>
      </x:c>
      <x:c r="U981" s="17" t="n">
        <x:v>615.07</x:v>
      </x:c>
      <x:c r="V981" s="17" t="n">
        <x:v>326.78</x:v>
      </x:c>
      <x:c r="W981" s="17" t="n">
        <x:v>288.29</x:v>
      </x:c>
      <x:c r="X981" s="18" t="n">
        <x:v>0.4687</x:v>
      </x:c>
      <x:c r="Y981" s="17" t="n">
        <x:v>559.92</x:v>
      </x:c>
      <x:c r="Z981" s="18" t="n">
        <x:v>1.0985</x:v>
      </x:c>
      <x:c r="AA981" s="18" t="n">
        <x:v>-0.0113</x:v>
      </x:c>
      <x:c r="AB981" t="str">
        <x:v>Yes</x:v>
      </x:c>
      <x:c r="AC981" t="str">
        <x:v>Core</x:v>
      </x:c>
      <x:c r="AD981" s="18" t="n">
        <x:v>0.4687108784366007</x:v>
      </x:c>
      <x:c r="AE981" s="18" t="n">
        <x:v>1.0984962137448209</x:v>
      </x:c>
      <x:c r="AF981" s="17" t="n">
        <x:v>55.15000000000009</x:v>
      </x:c>
      <x:c r="AG981" s="18" t="n">
        <x:v>0.09849621374482086</x:v>
      </x:c>
      <x:c r="AH981" t="str">
        <x:v>Above Target</x:v>
      </x:c>
    </x:row>
    <x:row r="982">
      <x:c r="A982" t="str">
        <x:v>TXN-000979</x:v>
      </x:c>
      <x:c r="B982" s="14" t="d">
        <x:v>2023-09-30T00:00:00.000Z</x:v>
      </x:c>
      <x:c r="C982" t="n">
        <x:v>2023</x:v>
      </x:c>
      <x:c r="D982" t="str">
        <x:v>Q3</x:v>
      </x:c>
      <x:c r="E982" t="n">
        <x:v>9</x:v>
      </x:c>
      <x:c r="F982" t="str">
        <x:v>September</x:v>
      </x:c>
      <x:c r="G982" s="15" t="d">
        <x:v>2023-09-01T00:00:00.000Z</x:v>
      </x:c>
      <x:c r="H982" t="str">
        <x:v>2023-09</x:v>
      </x:c>
      <x:c r="I982" t="str">
        <x:v>Nigeria</x:v>
      </x:c>
      <x:c r="J982" t="str">
        <x:v>Africa</x:v>
      </x:c>
      <x:c r="K982" t="str">
        <x:v>NGN</x:v>
      </x:c>
      <x:c r="L982" t="str">
        <x:v>Smirnoff</x:v>
      </x:c>
      <x:c r="M982" t="str">
        <x:v>Vodka</x:v>
      </x:c>
      <x:c r="N982" t="str">
        <x:v>Off-Trade</x:v>
      </x:c>
      <x:c r="O982" t="str">
        <x:v>E-commerce Partner</x:v>
      </x:c>
      <x:c r="P982" t="str">
        <x:v>SR-016</x:v>
      </x:c>
      <x:c r="Q982" s="16" t="n">
        <x:v>46</x:v>
      </x:c>
      <x:c r="R982" s="17" t="n">
        <x:v>20</x:v>
      </x:c>
      <x:c r="S982" s="18" t="n">
        <x:v>0.03</x:v>
      </x:c>
      <x:c r="T982" s="17" t="n">
        <x:v>919.8</x:v>
      </x:c>
      <x:c r="U982" s="17" t="n">
        <x:v>892.21</x:v>
      </x:c>
      <x:c r="V982" s="17" t="n">
        <x:v>445.36</x:v>
      </x:c>
      <x:c r="W982" s="17" t="n">
        <x:v>446.85</x:v>
      </x:c>
      <x:c r="X982" s="18" t="n">
        <x:v>0.5008</x:v>
      </x:c>
      <x:c r="Y982" s="17" t="n">
        <x:v>991.22</x:v>
      </x:c>
      <x:c r="Z982" s="18" t="n">
        <x:v>0.9001</x:v>
      </x:c>
      <x:c r="AA982" s="18" t="n">
        <x:v>0.0074</x:v>
      </x:c>
      <x:c r="AB982" t="str">
        <x:v>No</x:v>
      </x:c>
      <x:c r="AC982" t="str">
        <x:v>Core</x:v>
      </x:c>
      <x:c r="AD982" s="18" t="n">
        <x:v>0.5008350052117775</x:v>
      </x:c>
      <x:c r="AE982" s="18" t="n">
        <x:v>0.900112992070378</x:v>
      </x:c>
      <x:c r="AF982" s="17" t="n">
        <x:v>-99.00999999999999</x:v>
      </x:c>
      <x:c r="AG982" s="18" t="n">
        <x:v>-0.09988700792962207</x:v>
      </x:c>
      <x:c r="AH982" t="str">
        <x:v>Below Target</x:v>
      </x:c>
    </x:row>
    <x:row r="983">
      <x:c r="A983" t="str">
        <x:v>TXN-000980</x:v>
      </x:c>
      <x:c r="B983" s="14" t="d">
        <x:v>2025-09-10T00:00:00.000Z</x:v>
      </x:c>
      <x:c r="C983" t="n">
        <x:v>2025</x:v>
      </x:c>
      <x:c r="D983" t="str">
        <x:v>Q3</x:v>
      </x:c>
      <x:c r="E983" t="n">
        <x:v>9</x:v>
      </x:c>
      <x:c r="F983" t="str">
        <x:v>September</x:v>
      </x:c>
      <x:c r="G983" s="15" t="d">
        <x:v>2025-09-01T00:00:00.000Z</x:v>
      </x:c>
      <x:c r="H983" t="str">
        <x:v>2025-09</x:v>
      </x:c>
      <x:c r="I983" t="str">
        <x:v>India</x:v>
      </x:c>
      <x:c r="J983" t="str">
        <x:v>Asia Pacific</x:v>
      </x:c>
      <x:c r="K983" t="str">
        <x:v>INR</x:v>
      </x:c>
      <x:c r="L983" t="str">
        <x:v>Guinness</x:v>
      </x:c>
      <x:c r="M983" t="str">
        <x:v>Beer / Stout</x:v>
      </x:c>
      <x:c r="N983" t="str">
        <x:v>Off-Trade</x:v>
      </x:c>
      <x:c r="O983" t="str">
        <x:v>Hospitality Group</x:v>
      </x:c>
      <x:c r="P983" t="str">
        <x:v>SR-010</x:v>
      </x:c>
      <x:c r="Q983" s="16" t="n">
        <x:v>38</x:v>
      </x:c>
      <x:c r="R983" s="17" t="n">
        <x:v>7.91</x:v>
      </x:c>
      <x:c r="S983" s="18" t="n">
        <x:v>0.03</x:v>
      </x:c>
      <x:c r="T983" s="17" t="n">
        <x:v>300.52</x:v>
      </x:c>
      <x:c r="U983" s="17" t="n">
        <x:v>291.5</x:v>
      </x:c>
      <x:c r="V983" s="17" t="n">
        <x:v>161.91</x:v>
      </x:c>
      <x:c r="W983" s="17" t="n">
        <x:v>129.59</x:v>
      </x:c>
      <x:c r="X983" s="18" t="n">
        <x:v>0.4446</x:v>
      </x:c>
      <x:c r="Y983" s="17" t="n">
        <x:v>312.91</x:v>
      </x:c>
      <x:c r="Z983" s="18" t="n">
        <x:v>0.9316</x:v>
      </x:c>
      <x:c r="AA983" s="18" t="n">
        <x:v>0.0955</x:v>
      </x:c>
      <x:c r="AB983" t="str">
        <x:v>No</x:v>
      </x:c>
      <x:c r="AC983" t="str">
        <x:v>Core</x:v>
      </x:c>
      <x:c r="AD983" s="18" t="n">
        <x:v>0.44456260720411667</x:v>
      </x:c>
      <x:c r="AE983" s="18" t="n">
        <x:v>0.9315777699658048</x:v>
      </x:c>
      <x:c r="AF983" s="17" t="n">
        <x:v>-21.410000000000025</x:v>
      </x:c>
      <x:c r="AG983" s="18" t="n">
        <x:v>-0.06842223003419522</x:v>
      </x:c>
      <x:c r="AH983" t="str">
        <x:v>Below Target</x:v>
      </x:c>
    </x:row>
    <x:row r="984">
      <x:c r="A984" t="str">
        <x:v>TXN-000981</x:v>
      </x:c>
      <x:c r="B984" s="14" t="d">
        <x:v>2023-05-20T00:00:00.000Z</x:v>
      </x:c>
      <x:c r="C984" t="n">
        <x:v>2023</x:v>
      </x:c>
      <x:c r="D984" t="str">
        <x:v>Q2</x:v>
      </x:c>
      <x:c r="E984" t="n">
        <x:v>5</x:v>
      </x:c>
      <x:c r="F984" t="str">
        <x:v>May</x:v>
      </x:c>
      <x:c r="G984" s="15" t="d">
        <x:v>2023-05-01T00:00:00.000Z</x:v>
      </x:c>
      <x:c r="H984" t="str">
        <x:v>2023-05</x:v>
      </x:c>
      <x:c r="I984" t="str">
        <x:v>United States</x:v>
      </x:c>
      <x:c r="J984" t="str">
        <x:v>North America</x:v>
      </x:c>
      <x:c r="K984" t="str">
        <x:v>USD</x:v>
      </x:c>
      <x:c r="L984" t="str">
        <x:v>J&amp;B</x:v>
      </x:c>
      <x:c r="M984" t="str">
        <x:v>Scotch Whisky</x:v>
      </x:c>
      <x:c r="N984" t="str">
        <x:v>On-Trade</x:v>
      </x:c>
      <x:c r="O984" t="str">
        <x:v>Independent Retailer</x:v>
      </x:c>
      <x:c r="P984" t="str">
        <x:v>SR-003</x:v>
      </x:c>
      <x:c r="Q984" s="16" t="n">
        <x:v>30</x:v>
      </x:c>
      <x:c r="R984" s="17" t="n">
        <x:v>28.06</x:v>
      </x:c>
      <x:c r="S984" s="18" t="n">
        <x:v>0</x:v>
      </x:c>
      <x:c r="T984" s="17" t="n">
        <x:v>841.88</x:v>
      </x:c>
      <x:c r="U984" s="17" t="n">
        <x:v>841.88</x:v>
      </x:c>
      <x:c r="V984" s="17" t="n">
        <x:v>393.19</x:v>
      </x:c>
      <x:c r="W984" s="17" t="n">
        <x:v>448.69</x:v>
      </x:c>
      <x:c r="X984" s="18" t="n">
        <x:v>0.533</x:v>
      </x:c>
      <x:c r="Y984" s="17" t="n">
        <x:v>846.65</x:v>
      </x:c>
      <x:c r="Z984" s="18" t="n">
        <x:v>0.9944</x:v>
      </x:c>
      <x:c r="AA984" s="18" t="n">
        <x:v>0.0766</x:v>
      </x:c>
      <x:c r="AB984" t="str">
        <x:v>No</x:v>
      </x:c>
      <x:c r="AC984" t="str">
        <x:v>Core</x:v>
      </x:c>
      <x:c r="AD984" s="18" t="n">
        <x:v>0.5329619423195705</x:v>
      </x:c>
      <x:c r="AE984" s="18" t="n">
        <x:v>0.9943660308273785</x:v>
      </x:c>
      <x:c r="AF984" s="17" t="n">
        <x:v>-4.769999999999982</x:v>
      </x:c>
      <x:c r="AG984" s="18" t="n">
        <x:v>-0.005633969172621487</x:v>
      </x:c>
      <x:c r="AH984" t="str">
        <x:v>Below Target</x:v>
      </x:c>
    </x:row>
    <x:row r="985">
      <x:c r="A985" t="str">
        <x:v>TXN-000982</x:v>
      </x:c>
      <x:c r="B985" s="14" t="d">
        <x:v>2024-10-18T00:00:00.000Z</x:v>
      </x:c>
      <x:c r="C985" t="n">
        <x:v>2024</x:v>
      </x:c>
      <x:c r="D985" t="str">
        <x:v>Q4</x:v>
      </x:c>
      <x:c r="E985" t="n">
        <x:v>10</x:v>
      </x:c>
      <x:c r="F985" t="str">
        <x:v>October</x:v>
      </x:c>
      <x:c r="G985" s="15" t="d">
        <x:v>2024-10-01T00:00:00.000Z</x:v>
      </x:c>
      <x:c r="H985" t="str">
        <x:v>2024-10</x:v>
      </x:c>
      <x:c r="I985" t="str">
        <x:v>India</x:v>
      </x:c>
      <x:c r="J985" t="str">
        <x:v>Asia Pacific</x:v>
      </x:c>
      <x:c r="K985" t="str">
        <x:v>INR</x:v>
      </x:c>
      <x:c r="L985" t="str">
        <x:v>Johnnie Walker</x:v>
      </x:c>
      <x:c r="M985" t="str">
        <x:v>Scotch Whisky</x:v>
      </x:c>
      <x:c r="N985" t="str">
        <x:v>E-commerce</x:v>
      </x:c>
      <x:c r="O985" t="str">
        <x:v>Distributor</x:v>
      </x:c>
      <x:c r="P985" t="str">
        <x:v>SR-056</x:v>
      </x:c>
      <x:c r="Q985" s="16" t="n">
        <x:v>39</x:v>
      </x:c>
      <x:c r="R985" s="17" t="n">
        <x:v>35.77</x:v>
      </x:c>
      <x:c r="S985" s="18" t="n">
        <x:v>0</x:v>
      </x:c>
      <x:c r="T985" s="17" t="n">
        <x:v>1394.89</x:v>
      </x:c>
      <x:c r="U985" s="17" t="n">
        <x:v>1394.89</x:v>
      </x:c>
      <x:c r="V985" s="17" t="n">
        <x:v>569.87</x:v>
      </x:c>
      <x:c r="W985" s="17" t="n">
        <x:v>825.02</x:v>
      </x:c>
      <x:c r="X985" s="18" t="n">
        <x:v>0.5915</x:v>
      </x:c>
      <x:c r="Y985" s="17" t="n">
        <x:v>1440.2</x:v>
      </x:c>
      <x:c r="Z985" s="18" t="n">
        <x:v>0.9685</x:v>
      </x:c>
      <x:c r="AA985" s="18" t="n">
        <x:v>0.03</x:v>
      </x:c>
      <x:c r="AB985" t="str">
        <x:v>No</x:v>
      </x:c>
      <x:c r="AC985" t="str">
        <x:v>Luxury / Reserve</x:v>
      </x:c>
      <x:c r="AD985" s="18" t="n">
        <x:v>0.5914588247101922</x:v>
      </x:c>
      <x:c r="AE985" s="18" t="n">
        <x:v>0.9685390917928066</x:v>
      </x:c>
      <x:c r="AF985" s="17" t="n">
        <x:v>-45.309999999999945</x:v>
      </x:c>
      <x:c r="AG985" s="18" t="n">
        <x:v>-0.031460908207193404</x:v>
      </x:c>
      <x:c r="AH985" t="str">
        <x:v>Below Target</x:v>
      </x:c>
    </x:row>
    <x:row r="986">
      <x:c r="A986" t="str">
        <x:v>TXN-000983</x:v>
      </x:c>
      <x:c r="B986" s="14" t="d">
        <x:v>2026-07-25T00:00:00.000Z</x:v>
      </x:c>
      <x:c r="C986" t="n">
        <x:v>2026</x:v>
      </x:c>
      <x:c r="D986" t="str">
        <x:v>Q3</x:v>
      </x:c>
      <x:c r="E986" t="n">
        <x:v>7</x:v>
      </x:c>
      <x:c r="F986" t="str">
        <x:v>July</x:v>
      </x:c>
      <x:c r="G986" s="15" t="d">
        <x:v>2026-07-01T00:00:00.000Z</x:v>
      </x:c>
      <x:c r="H986" t="str">
        <x:v>2026-07</x:v>
      </x:c>
      <x:c r="I986" t="str">
        <x:v>Ireland</x:v>
      </x:c>
      <x:c r="J986" t="str">
        <x:v>Europe</x:v>
      </x:c>
      <x:c r="K986" t="str">
        <x:v>EUR</x:v>
      </x:c>
      <x:c r="L986" t="str">
        <x:v>Captain Morgan</x:v>
      </x:c>
      <x:c r="M986" t="str">
        <x:v>Rum</x:v>
      </x:c>
      <x:c r="N986" t="str">
        <x:v>On-Trade</x:v>
      </x:c>
      <x:c r="O986" t="str">
        <x:v>Key Account</x:v>
      </x:c>
      <x:c r="P986" t="str">
        <x:v>SR-018</x:v>
      </x:c>
      <x:c r="Q986" s="16" t="n">
        <x:v>45</x:v>
      </x:c>
      <x:c r="R986" s="17" t="n">
        <x:v>22.93</x:v>
      </x:c>
      <x:c r="S986" s="18" t="n">
        <x:v>0.05</x:v>
      </x:c>
      <x:c r="T986" s="17" t="n">
        <x:v>1031.7</x:v>
      </x:c>
      <x:c r="U986" s="17" t="n">
        <x:v>980.12</x:v>
      </x:c>
      <x:c r="V986" s="17" t="n">
        <x:v>470.07</x:v>
      </x:c>
      <x:c r="W986" s="17" t="n">
        <x:v>510.05</x:v>
      </x:c>
      <x:c r="X986" s="18" t="n">
        <x:v>0.5204</x:v>
      </x:c>
      <x:c r="Y986" s="17" t="n">
        <x:v>1079.07</x:v>
      </x:c>
      <x:c r="Z986" s="18" t="n">
        <x:v>0.9083</x:v>
      </x:c>
      <x:c r="AA986" s="18" t="n">
        <x:v>-0.0414</x:v>
      </x:c>
      <x:c r="AB986" t="str">
        <x:v>Yes</x:v>
      </x:c>
      <x:c r="AC986" t="str">
        <x:v>Core</x:v>
      </x:c>
      <x:c r="AD986" s="18" t="n">
        <x:v>0.5203954617801901</x:v>
      </x:c>
      <x:c r="AE986" s="18" t="n">
        <x:v>0.9083006663145117</x:v>
      </x:c>
      <x:c r="AF986" s="17" t="n">
        <x:v>-98.94999999999993</x:v>
      </x:c>
      <x:c r="AG986" s="18" t="n">
        <x:v>-0.09169933368548837</x:v>
      </x:c>
      <x:c r="AH986" t="str">
        <x:v>Below Target</x:v>
      </x:c>
    </x:row>
    <x:row r="987">
      <x:c r="A987" t="str">
        <x:v>TXN-000984</x:v>
      </x:c>
      <x:c r="B987" s="14" t="d">
        <x:v>2025-03-16T00:00:00.000Z</x:v>
      </x:c>
      <x:c r="C987" t="n">
        <x:v>2025</x:v>
      </x:c>
      <x:c r="D987" t="str">
        <x:v>Q1</x:v>
      </x:c>
      <x:c r="E987" t="n">
        <x:v>3</x:v>
      </x:c>
      <x:c r="F987" t="str">
        <x:v>March</x:v>
      </x:c>
      <x:c r="G987" s="15" t="d">
        <x:v>2025-03-01T00:00:00.000Z</x:v>
      </x:c>
      <x:c r="H987" t="str">
        <x:v>2025-03</x:v>
      </x:c>
      <x:c r="I987" t="str">
        <x:v>France</x:v>
      </x:c>
      <x:c r="J987" t="str">
        <x:v>Europe</x:v>
      </x:c>
      <x:c r="K987" t="str">
        <x:v>EUR</x:v>
      </x:c>
      <x:c r="L987" t="str">
        <x:v>Captain Morgan</x:v>
      </x:c>
      <x:c r="M987" t="str">
        <x:v>Rum</x:v>
      </x:c>
      <x:c r="N987" t="str">
        <x:v>Duty Free / Travel Retail</x:v>
      </x:c>
      <x:c r="O987" t="str">
        <x:v>Distributor</x:v>
      </x:c>
      <x:c r="P987" t="str">
        <x:v>SR-054</x:v>
      </x:c>
      <x:c r="Q987" s="16" t="n">
        <x:v>37</x:v>
      </x:c>
      <x:c r="R987" s="17" t="n">
        <x:v>24.75</x:v>
      </x:c>
      <x:c r="S987" s="18" t="n">
        <x:v>0</x:v>
      </x:c>
      <x:c r="T987" s="17" t="n">
        <x:v>915.58</x:v>
      </x:c>
      <x:c r="U987" s="17" t="n">
        <x:v>915.58</x:v>
      </x:c>
      <x:c r="V987" s="17" t="n">
        <x:v>450.56</x:v>
      </x:c>
      <x:c r="W987" s="17" t="n">
        <x:v>465.02</x:v>
      </x:c>
      <x:c r="X987" s="18" t="n">
        <x:v>0.5079</x:v>
      </x:c>
      <x:c r="Y987" s="17" t="n">
        <x:v>940.14</x:v>
      </x:c>
      <x:c r="Z987" s="18" t="n">
        <x:v>0.9739</x:v>
      </x:c>
      <x:c r="AA987" s="18" t="n">
        <x:v>0.0795</x:v>
      </x:c>
      <x:c r="AB987" t="str">
        <x:v>No</x:v>
      </x:c>
      <x:c r="AC987" t="str">
        <x:v>Core</x:v>
      </x:c>
      <x:c r="AD987" s="18" t="n">
        <x:v>0.5078966338277375</x:v>
      </x:c>
      <x:c r="AE987" s="18" t="n">
        <x:v>0.9738762311996086</x:v>
      </x:c>
      <x:c r="AF987" s="17" t="n">
        <x:v>-24.559999999999945</x:v>
      </x:c>
      <x:c r="AG987" s="18" t="n">
        <x:v>-0.026123768800391373</x:v>
      </x:c>
      <x:c r="AH987" t="str">
        <x:v>Below Target</x:v>
      </x:c>
    </x:row>
    <x:row r="988">
      <x:c r="A988" t="str">
        <x:v>TXN-000985</x:v>
      </x:c>
      <x:c r="B988" s="14" t="d">
        <x:v>2026-04-22T00:00:00.000Z</x:v>
      </x:c>
      <x:c r="C988" t="n">
        <x:v>2026</x:v>
      </x:c>
      <x:c r="D988" t="str">
        <x:v>Q2</x:v>
      </x:c>
      <x:c r="E988" t="n">
        <x:v>4</x:v>
      </x:c>
      <x:c r="F988" t="str">
        <x:v>April</x:v>
      </x:c>
      <x:c r="G988" s="15" t="d">
        <x:v>2026-04-01T00:00:00.000Z</x:v>
      </x:c>
      <x:c r="H988" t="str">
        <x:v>2026-04</x:v>
      </x:c>
      <x:c r="I988" t="str">
        <x:v>South Africa</x:v>
      </x:c>
      <x:c r="J988" t="str">
        <x:v>Africa</x:v>
      </x:c>
      <x:c r="K988" t="str">
        <x:v>ZAR</x:v>
      </x:c>
      <x:c r="L988" t="str">
        <x:v>Buchanan's</x:v>
      </x:c>
      <x:c r="M988" t="str">
        <x:v>Scotch Whisky</x:v>
      </x:c>
      <x:c r="N988" t="str">
        <x:v>Off-Trade</x:v>
      </x:c>
      <x:c r="O988" t="str">
        <x:v>E-commerce Partner</x:v>
      </x:c>
      <x:c r="P988" t="str">
        <x:v>SR-060</x:v>
      </x:c>
      <x:c r="Q988" s="16" t="n">
        <x:v>24</x:v>
      </x:c>
      <x:c r="R988" s="17" t="n">
        <x:v>32</x:v>
      </x:c>
      <x:c r="S988" s="18" t="n">
        <x:v>0</x:v>
      </x:c>
      <x:c r="T988" s="17" t="n">
        <x:v>768.12</x:v>
      </x:c>
      <x:c r="U988" s="17" t="n">
        <x:v>768.12</x:v>
      </x:c>
      <x:c r="V988" s="17" t="n">
        <x:v>339.4</x:v>
      </x:c>
      <x:c r="W988" s="17" t="n">
        <x:v>428.72</x:v>
      </x:c>
      <x:c r="X988" s="18" t="n">
        <x:v>0.5581</x:v>
      </x:c>
      <x:c r="Y988" s="17" t="n">
        <x:v>703.88</x:v>
      </x:c>
      <x:c r="Z988" s="18" t="n">
        <x:v>1.0913</x:v>
      </x:c>
      <x:c r="AA988" s="18" t="n">
        <x:v>0.0529</x:v>
      </x:c>
      <x:c r="AB988" t="str">
        <x:v>No</x:v>
      </x:c>
      <x:c r="AC988" t="str">
        <x:v>Premium Core</x:v>
      </x:c>
      <x:c r="AD988" s="18" t="n">
        <x:v>0.5581419569858876</x:v>
      </x:c>
      <x:c r="AE988" s="18" t="n">
        <x:v>1.0912655566289708</x:v>
      </x:c>
      <x:c r="AF988" s="17" t="n">
        <x:v>64.24000000000001</x:v>
      </x:c>
      <x:c r="AG988" s="18" t="n">
        <x:v>0.09126555662897086</x:v>
      </x:c>
      <x:c r="AH988" t="str">
        <x:v>Above Target</x:v>
      </x:c>
    </x:row>
    <x:row r="989">
      <x:c r="A989" t="str">
        <x:v>TXN-000986</x:v>
      </x:c>
      <x:c r="B989" s="14" t="d">
        <x:v>2024-07-09T00:00:00.000Z</x:v>
      </x:c>
      <x:c r="C989" t="n">
        <x:v>2024</x:v>
      </x:c>
      <x:c r="D989" t="str">
        <x:v>Q3</x:v>
      </x:c>
      <x:c r="E989" t="n">
        <x:v>7</x:v>
      </x:c>
      <x:c r="F989" t="str">
        <x:v>July</x:v>
      </x:c>
      <x:c r="G989" s="15" t="d">
        <x:v>2024-07-01T00:00:00.000Z</x:v>
      </x:c>
      <x:c r="H989" t="str">
        <x:v>2024-07</x:v>
      </x:c>
      <x:c r="I989" t="str">
        <x:v>Australia</x:v>
      </x:c>
      <x:c r="J989" t="str">
        <x:v>Asia Pacific</x:v>
      </x:c>
      <x:c r="K989" t="str">
        <x:v>AUD</x:v>
      </x:c>
      <x:c r="L989" t="str">
        <x:v>Captain Morgan</x:v>
      </x:c>
      <x:c r="M989" t="str">
        <x:v>Rum</x:v>
      </x:c>
      <x:c r="N989" t="str">
        <x:v>On-Trade</x:v>
      </x:c>
      <x:c r="O989" t="str">
        <x:v>Distributor</x:v>
      </x:c>
      <x:c r="P989" t="str">
        <x:v>SR-039</x:v>
      </x:c>
      <x:c r="Q989" s="16" t="n">
        <x:v>94</x:v>
      </x:c>
      <x:c r="R989" s="17" t="n">
        <x:v>21.02</x:v>
      </x:c>
      <x:c r="S989" s="18" t="n">
        <x:v>0</x:v>
      </x:c>
      <x:c r="T989" s="17" t="n">
        <x:v>1976.21</x:v>
      </x:c>
      <x:c r="U989" s="17" t="n">
        <x:v>1976.21</x:v>
      </x:c>
      <x:c r="V989" s="17" t="n">
        <x:v>991.17</x:v>
      </x:c>
      <x:c r="W989" s="17" t="n">
        <x:v>985.04</x:v>
      </x:c>
      <x:c r="X989" s="18" t="n">
        <x:v>0.4984</x:v>
      </x:c>
      <x:c r="Y989" s="17" t="n">
        <x:v>2125.98</x:v>
      </x:c>
      <x:c r="Z989" s="18" t="n">
        <x:v>0.9296</x:v>
      </x:c>
      <x:c r="AA989" s="18" t="n">
        <x:v>0.0096</x:v>
      </x:c>
      <x:c r="AB989" t="str">
        <x:v>No</x:v>
      </x:c>
      <x:c r="AC989" t="str">
        <x:v>Core</x:v>
      </x:c>
      <x:c r="AD989" s="18" t="n">
        <x:v>0.49844905146720236</x:v>
      </x:c>
      <x:c r="AE989" s="18" t="n">
        <x:v>0.9295524887346072</x:v>
      </x:c>
      <x:c r="AF989" s="17" t="n">
        <x:v>-149.76999999999998</x:v>
      </x:c>
      <x:c r="AG989" s="18" t="n">
        <x:v>-0.07044751126539289</x:v>
      </x:c>
      <x:c r="AH989" t="str">
        <x:v>Below Target</x:v>
      </x:c>
    </x:row>
    <x:row r="990">
      <x:c r="A990" t="str">
        <x:v>TXN-000987</x:v>
      </x:c>
      <x:c r="B990" s="14" t="d">
        <x:v>2025-05-18T00:00:00.000Z</x:v>
      </x:c>
      <x:c r="C990" t="n">
        <x:v>2025</x:v>
      </x:c>
      <x:c r="D990" t="str">
        <x:v>Q2</x:v>
      </x:c>
      <x:c r="E990" t="n">
        <x:v>5</x:v>
      </x:c>
      <x:c r="F990" t="str">
        <x:v>May</x:v>
      </x:c>
      <x:c r="G990" s="15" t="d">
        <x:v>2025-05-01T00:00:00.000Z</x:v>
      </x:c>
      <x:c r="H990" t="str">
        <x:v>2025-05</x:v>
      </x:c>
      <x:c r="I990" t="str">
        <x:v>South Africa</x:v>
      </x:c>
      <x:c r="J990" t="str">
        <x:v>Africa</x:v>
      </x:c>
      <x:c r="K990" t="str">
        <x:v>ZAR</x:v>
      </x:c>
      <x:c r="L990" t="str">
        <x:v>Guinness</x:v>
      </x:c>
      <x:c r="M990" t="str">
        <x:v>Beer / Stout</x:v>
      </x:c>
      <x:c r="N990" t="str">
        <x:v>Off-Trade</x:v>
      </x:c>
      <x:c r="O990" t="str">
        <x:v>Independent Retailer</x:v>
      </x:c>
      <x:c r="P990" t="str">
        <x:v>SR-034</x:v>
      </x:c>
      <x:c r="Q990" s="16" t="n">
        <x:v>98</x:v>
      </x:c>
      <x:c r="R990" s="17" t="n">
        <x:v>7.73</x:v>
      </x:c>
      <x:c r="S990" s="18" t="n">
        <x:v>0.1</x:v>
      </x:c>
      <x:c r="T990" s="17" t="n">
        <x:v>757.14</x:v>
      </x:c>
      <x:c r="U990" s="17" t="n">
        <x:v>681.43</x:v>
      </x:c>
      <x:c r="V990" s="17" t="n">
        <x:v>364.08</x:v>
      </x:c>
      <x:c r="W990" s="17" t="n">
        <x:v>317.34</x:v>
      </x:c>
      <x:c r="X990" s="18" t="n">
        <x:v>0.4657</x:v>
      </x:c>
      <x:c r="Y990" s="17" t="n">
        <x:v>649.51</x:v>
      </x:c>
      <x:c r="Z990" s="18" t="n">
        <x:v>1.0491</x:v>
      </x:c>
      <x:c r="AA990" s="18" t="n">
        <x:v>0.0323</x:v>
      </x:c>
      <x:c r="AB990" t="str">
        <x:v>Yes</x:v>
      </x:c>
      <x:c r="AC990" t="str">
        <x:v>Core</x:v>
      </x:c>
      <x:c r="AD990" s="18" t="n">
        <x:v>0.4656971369032769</x:v>
      </x:c>
      <x:c r="AE990" s="18" t="n">
        <x:v>1.0491447398808331</x:v>
      </x:c>
      <x:c r="AF990" s="17" t="n">
        <x:v>31.91999999999996</x:v>
      </x:c>
      <x:c r="AG990" s="18" t="n">
        <x:v>0.049144739880833184</x:v>
      </x:c>
      <x:c r="AH990" t="str">
        <x:v>Above Target</x:v>
      </x:c>
    </x:row>
    <x:row r="991">
      <x:c r="A991" t="str">
        <x:v>TXN-000988</x:v>
      </x:c>
      <x:c r="B991" s="14" t="d">
        <x:v>2023-12-22T00:00:00.000Z</x:v>
      </x:c>
      <x:c r="C991" t="n">
        <x:v>2023</x:v>
      </x:c>
      <x:c r="D991" t="str">
        <x:v>Q4</x:v>
      </x:c>
      <x:c r="E991" t="n">
        <x:v>12</x:v>
      </x:c>
      <x:c r="F991" t="str">
        <x:v>December</x:v>
      </x:c>
      <x:c r="G991" s="15" t="d">
        <x:v>2023-12-01T00:00:00.000Z</x:v>
      </x:c>
      <x:c r="H991" t="str">
        <x:v>2023-12</x:v>
      </x:c>
      <x:c r="I991" t="str">
        <x:v>United Kingdom</x:v>
      </x:c>
      <x:c r="J991" t="str">
        <x:v>Europe</x:v>
      </x:c>
      <x:c r="K991" t="str">
        <x:v>GBP</x:v>
      </x:c>
      <x:c r="L991" t="str">
        <x:v>Don Julio</x:v>
      </x:c>
      <x:c r="M991" t="str">
        <x:v>Tequila</x:v>
      </x:c>
      <x:c r="N991" t="str">
        <x:v>On-Trade</x:v>
      </x:c>
      <x:c r="O991" t="str">
        <x:v>Independent Retailer</x:v>
      </x:c>
      <x:c r="P991" t="str">
        <x:v>SR-046</x:v>
      </x:c>
      <x:c r="Q991" s="16" t="n">
        <x:v>17</x:v>
      </x:c>
      <x:c r="R991" s="17" t="n">
        <x:v>58.11</x:v>
      </x:c>
      <x:c r="S991" s="18" t="n">
        <x:v>0</x:v>
      </x:c>
      <x:c r="T991" s="17" t="n">
        <x:v>987.8</x:v>
      </x:c>
      <x:c r="U991" s="17" t="n">
        <x:v>987.8</x:v>
      </x:c>
      <x:c r="V991" s="17" t="n">
        <x:v>373.71</x:v>
      </x:c>
      <x:c r="W991" s="17" t="n">
        <x:v>614.08</x:v>
      </x:c>
      <x:c r="X991" s="18" t="n">
        <x:v>0.6217</x:v>
      </x:c>
      <x:c r="Y991" s="17" t="n">
        <x:v>985.33</x:v>
      </x:c>
      <x:c r="Z991" s="18" t="n">
        <x:v>1.0025</x:v>
      </x:c>
      <x:c r="AA991" s="18" t="n">
        <x:v>0.0189</x:v>
      </x:c>
      <x:c r="AB991" t="str">
        <x:v>No</x:v>
      </x:c>
      <x:c r="AC991" t="str">
        <x:v>Luxury / Reserve</x:v>
      </x:c>
      <x:c r="AD991" s="18" t="n">
        <x:v>0.6216643045150841</x:v>
      </x:c>
      <x:c r="AE991" s="18" t="n">
        <x:v>1.0025067743801568</x:v>
      </x:c>
      <x:c r="AF991" s="17" t="n">
        <x:v>2.4699999999999136</x:v>
      </x:c>
      <x:c r="AG991" s="18" t="n">
        <x:v>0.002506774380156814</x:v>
      </x:c>
      <x:c r="AH991" t="str">
        <x:v>Above Target</x:v>
      </x:c>
    </x:row>
    <x:row r="992">
      <x:c r="A992" t="str">
        <x:v>TXN-000989</x:v>
      </x:c>
      <x:c r="B992" s="14" t="d">
        <x:v>2024-07-08T00:00:00.000Z</x:v>
      </x:c>
      <x:c r="C992" t="n">
        <x:v>2024</x:v>
      </x:c>
      <x:c r="D992" t="str">
        <x:v>Q3</x:v>
      </x:c>
      <x:c r="E992" t="n">
        <x:v>7</x:v>
      </x:c>
      <x:c r="F992" t="str">
        <x:v>July</x:v>
      </x:c>
      <x:c r="G992" s="15" t="d">
        <x:v>2024-07-01T00:00:00.000Z</x:v>
      </x:c>
      <x:c r="H992" t="str">
        <x:v>2024-07</x:v>
      </x:c>
      <x:c r="I992" t="str">
        <x:v>Singapore</x:v>
      </x:c>
      <x:c r="J992" t="str">
        <x:v>Asia Pacific</x:v>
      </x:c>
      <x:c r="K992" t="str">
        <x:v>SGD</x:v>
      </x:c>
      <x:c r="L992" t="str">
        <x:v>Tanqueray</x:v>
      </x:c>
      <x:c r="M992" t="str">
        <x:v>Gin</x:v>
      </x:c>
      <x:c r="N992" t="str">
        <x:v>Off-Trade</x:v>
      </x:c>
      <x:c r="O992" t="str">
        <x:v>Distributor</x:v>
      </x:c>
      <x:c r="P992" t="str">
        <x:v>SR-060</x:v>
      </x:c>
      <x:c r="Q992" s="16" t="n">
        <x:v>37</x:v>
      </x:c>
      <x:c r="R992" s="17" t="n">
        <x:v>29.03</x:v>
      </x:c>
      <x:c r="S992" s="18" t="n">
        <x:v>0.03</x:v>
      </x:c>
      <x:c r="T992" s="17" t="n">
        <x:v>1074.24</x:v>
      </x:c>
      <x:c r="U992" s="17" t="n">
        <x:v>1042.01</x:v>
      </x:c>
      <x:c r="V992" s="17" t="n">
        <x:v>510.76</x:v>
      </x:c>
      <x:c r="W992" s="17" t="n">
        <x:v>531.25</x:v>
      </x:c>
      <x:c r="X992" s="18" t="n">
        <x:v>0.5098</x:v>
      </x:c>
      <x:c r="Y992" s="17" t="n">
        <x:v>988.99</x:v>
      </x:c>
      <x:c r="Z992" s="18" t="n">
        <x:v>1.0536</x:v>
      </x:c>
      <x:c r="AA992" s="18" t="n">
        <x:v>0.1145</x:v>
      </x:c>
      <x:c r="AB992" t="str">
        <x:v>No</x:v>
      </x:c>
      <x:c r="AC992" t="str">
        <x:v>Premium Core</x:v>
      </x:c>
      <x:c r="AD992" s="18" t="n">
        <x:v>0.5098319593861863</x:v>
      </x:c>
      <x:c r="AE992" s="18" t="n">
        <x:v>1.0536102488397254</x:v>
      </x:c>
      <x:c r="AF992" s="17" t="n">
        <x:v>53.01999999999998</x:v>
      </x:c>
      <x:c r="AG992" s="18" t="n">
        <x:v>0.05361024883972536</x:v>
      </x:c>
      <x:c r="AH992" t="str">
        <x:v>Above Target</x:v>
      </x:c>
    </x:row>
    <x:row r="993">
      <x:c r="A993" t="str">
        <x:v>TXN-000990</x:v>
      </x:c>
      <x:c r="B993" s="14" t="d">
        <x:v>2025-10-10T00:00:00.000Z</x:v>
      </x:c>
      <x:c r="C993" t="n">
        <x:v>2025</x:v>
      </x:c>
      <x:c r="D993" t="str">
        <x:v>Q4</x:v>
      </x:c>
      <x:c r="E993" t="n">
        <x:v>10</x:v>
      </x:c>
      <x:c r="F993" t="str">
        <x:v>October</x:v>
      </x:c>
      <x:c r="G993" s="15" t="d">
        <x:v>2025-10-01T00:00:00.000Z</x:v>
      </x:c>
      <x:c r="H993" t="str">
        <x:v>2025-10</x:v>
      </x:c>
      <x:c r="I993" t="str">
        <x:v>United States</x:v>
      </x:c>
      <x:c r="J993" t="str">
        <x:v>North America</x:v>
      </x:c>
      <x:c r="K993" t="str">
        <x:v>USD</x:v>
      </x:c>
      <x:c r="L993" t="str">
        <x:v>J&amp;B</x:v>
      </x:c>
      <x:c r="M993" t="str">
        <x:v>Scotch Whisky</x:v>
      </x:c>
      <x:c r="N993" t="str">
        <x:v>Off-Trade</x:v>
      </x:c>
      <x:c r="O993" t="str">
        <x:v>Distributor</x:v>
      </x:c>
      <x:c r="P993" t="str">
        <x:v>SR-021</x:v>
      </x:c>
      <x:c r="Q993" s="16" t="n">
        <x:v>89</x:v>
      </x:c>
      <x:c r="R993" s="17" t="n">
        <x:v>23.37</x:v>
      </x:c>
      <x:c r="S993" s="18" t="n">
        <x:v>0.02</x:v>
      </x:c>
      <x:c r="T993" s="17" t="n">
        <x:v>2079.84</x:v>
      </x:c>
      <x:c r="U993" s="17" t="n">
        <x:v>2038.24</x:v>
      </x:c>
      <x:c r="V993" s="17" t="n">
        <x:v>1007.57</x:v>
      </x:c>
      <x:c r="W993" s="17" t="n">
        <x:v>1030.68</x:v>
      </x:c>
      <x:c r="X993" s="18" t="n">
        <x:v>0.5057</x:v>
      </x:c>
      <x:c r="Y993" s="17" t="n">
        <x:v>1891.7</x:v>
      </x:c>
      <x:c r="Z993" s="18" t="n">
        <x:v>1.0775</x:v>
      </x:c>
      <x:c r="AA993" s="18" t="n">
        <x:v>0.0282</x:v>
      </x:c>
      <x:c r="AB993" t="str">
        <x:v>No</x:v>
      </x:c>
      <x:c r="AC993" t="str">
        <x:v>Core</x:v>
      </x:c>
      <x:c r="AD993" s="18" t="n">
        <x:v>0.5056715597770626</x:v>
      </x:c>
      <x:c r="AE993" s="18" t="n">
        <x:v>1.0774647142781624</x:v>
      </x:c>
      <x:c r="AF993" s="17" t="n">
        <x:v>146.53999999999996</x:v>
      </x:c>
      <x:c r="AG993" s="18" t="n">
        <x:v>0.07746471427816248</x:v>
      </x:c>
      <x:c r="AH993" t="str">
        <x:v>Above Target</x:v>
      </x:c>
    </x:row>
    <x:row r="994">
      <x:c r="A994" t="str">
        <x:v>TXN-000991</x:v>
      </x:c>
      <x:c r="B994" s="14" t="d">
        <x:v>2023-09-02T00:00:00.000Z</x:v>
      </x:c>
      <x:c r="C994" t="n">
        <x:v>2023</x:v>
      </x:c>
      <x:c r="D994" t="str">
        <x:v>Q3</x:v>
      </x:c>
      <x:c r="E994" t="n">
        <x:v>9</x:v>
      </x:c>
      <x:c r="F994" t="str">
        <x:v>September</x:v>
      </x:c>
      <x:c r="G994" s="15" t="d">
        <x:v>2023-09-01T00:00:00.000Z</x:v>
      </x:c>
      <x:c r="H994" t="str">
        <x:v>2023-09</x:v>
      </x:c>
      <x:c r="I994" t="str">
        <x:v>Ireland</x:v>
      </x:c>
      <x:c r="J994" t="str">
        <x:v>Europe</x:v>
      </x:c>
      <x:c r="K994" t="str">
        <x:v>EUR</x:v>
      </x:c>
      <x:c r="L994" t="str">
        <x:v>Johnnie Walker</x:v>
      </x:c>
      <x:c r="M994" t="str">
        <x:v>Scotch Whisky</x:v>
      </x:c>
      <x:c r="N994" t="str">
        <x:v>Wholesale</x:v>
      </x:c>
      <x:c r="O994" t="str">
        <x:v>Key Account</x:v>
      </x:c>
      <x:c r="P994" t="str">
        <x:v>SR-037</x:v>
      </x:c>
      <x:c r="Q994" s="16" t="n">
        <x:v>19</x:v>
      </x:c>
      <x:c r="R994" s="17" t="n">
        <x:v>33.64</x:v>
      </x:c>
      <x:c r="S994" s="18" t="n">
        <x:v>0.05</x:v>
      </x:c>
      <x:c r="T994" s="17" t="n">
        <x:v>639.23</x:v>
      </x:c>
      <x:c r="U994" s="17" t="n">
        <x:v>607.26</x:v>
      </x:c>
      <x:c r="V994" s="17" t="n">
        <x:v>264.72</x:v>
      </x:c>
      <x:c r="W994" s="17" t="n">
        <x:v>342.54</x:v>
      </x:c>
      <x:c r="X994" s="18" t="n">
        <x:v>0.5641</x:v>
      </x:c>
      <x:c r="Y994" s="17" t="n">
        <x:v>578.89</x:v>
      </x:c>
      <x:c r="Z994" s="18" t="n">
        <x:v>1.049</x:v>
      </x:c>
      <x:c r="AA994" s="18" t="n">
        <x:v>0.0989</x:v>
      </x:c>
      <x:c r="AB994" t="str">
        <x:v>Yes</x:v>
      </x:c>
      <x:c r="AC994" t="str">
        <x:v>Luxury / Reserve</x:v>
      </x:c>
      <x:c r="AD994" s="18" t="n">
        <x:v>0.5640746961762672</x:v>
      </x:c>
      <x:c r="AE994" s="18" t="n">
        <x:v>1.0490075834787265</x:v>
      </x:c>
      <x:c r="AF994" s="17" t="n">
        <x:v>28.370000000000005</x:v>
      </x:c>
      <x:c r="AG994" s="18" t="n">
        <x:v>0.04900758347872654</x:v>
      </x:c>
      <x:c r="AH994" t="str">
        <x:v>Above Target</x:v>
      </x:c>
    </x:row>
    <x:row r="995">
      <x:c r="A995" t="str">
        <x:v>TXN-000992</x:v>
      </x:c>
      <x:c r="B995" s="14" t="d">
        <x:v>2023-05-03T00:00:00.000Z</x:v>
      </x:c>
      <x:c r="C995" t="n">
        <x:v>2023</x:v>
      </x:c>
      <x:c r="D995" t="str">
        <x:v>Q2</x:v>
      </x:c>
      <x:c r="E995" t="n">
        <x:v>5</x:v>
      </x:c>
      <x:c r="F995" t="str">
        <x:v>May</x:v>
      </x:c>
      <x:c r="G995" s="15" t="d">
        <x:v>2023-05-01T00:00:00.000Z</x:v>
      </x:c>
      <x:c r="H995" t="str">
        <x:v>2023-05</x:v>
      </x:c>
      <x:c r="I995" t="str">
        <x:v>United Kingdom</x:v>
      </x:c>
      <x:c r="J995" t="str">
        <x:v>Europe</x:v>
      </x:c>
      <x:c r="K995" t="str">
        <x:v>GBP</x:v>
      </x:c>
      <x:c r="L995" t="str">
        <x:v>Smirnoff</x:v>
      </x:c>
      <x:c r="M995" t="str">
        <x:v>Vodka</x:v>
      </x:c>
      <x:c r="N995" t="str">
        <x:v>Off-Trade</x:v>
      </x:c>
      <x:c r="O995" t="str">
        <x:v>Distributor</x:v>
      </x:c>
      <x:c r="P995" t="str">
        <x:v>SR-010</x:v>
      </x:c>
      <x:c r="Q995" s="16" t="n">
        <x:v>50</x:v>
      </x:c>
      <x:c r="R995" s="17" t="n">
        <x:v>20.13</x:v>
      </x:c>
      <x:c r="S995" s="18" t="n">
        <x:v>0.15</x:v>
      </x:c>
      <x:c r="T995" s="17" t="n">
        <x:v>1006.46</x:v>
      </x:c>
      <x:c r="U995" s="17" t="n">
        <x:v>855.5</x:v>
      </x:c>
      <x:c r="V995" s="17" t="n">
        <x:v>447.7</x:v>
      </x:c>
      <x:c r="W995" s="17" t="n">
        <x:v>407.79</x:v>
      </x:c>
      <x:c r="X995" s="18" t="n">
        <x:v>0.4767</x:v>
      </x:c>
      <x:c r="Y995" s="17" t="n">
        <x:v>892.86</x:v>
      </x:c>
      <x:c r="Z995" s="18" t="n">
        <x:v>0.9581</x:v>
      </x:c>
      <x:c r="AA995" s="18" t="n">
        <x:v>0.0908</x:v>
      </x:c>
      <x:c r="AB995" t="str">
        <x:v>Yes</x:v>
      </x:c>
      <x:c r="AC995" t="str">
        <x:v>Core</x:v>
      </x:c>
      <x:c r="AD995" s="18" t="n">
        <x:v>0.47666861484511985</x:v>
      </x:c>
      <x:c r="AE995" s="18" t="n">
        <x:v>0.9581569338978115</x:v>
      </x:c>
      <x:c r="AF995" s="17" t="n">
        <x:v>-37.360000000000014</x:v>
      </x:c>
      <x:c r="AG995" s="18" t="n">
        <x:v>-0.041843066102188485</x:v>
      </x:c>
      <x:c r="AH995" t="str">
        <x:v>Below Target</x:v>
      </x:c>
    </x:row>
    <x:row r="996">
      <x:c r="A996" t="str">
        <x:v>TXN-000993</x:v>
      </x:c>
      <x:c r="B996" s="14" t="d">
        <x:v>2023-02-17T00:00:00.000Z</x:v>
      </x:c>
      <x:c r="C996" t="n">
        <x:v>2023</x:v>
      </x:c>
      <x:c r="D996" t="str">
        <x:v>Q1</x:v>
      </x:c>
      <x:c r="E996" t="n">
        <x:v>2</x:v>
      </x:c>
      <x:c r="F996" t="str">
        <x:v>February</x:v>
      </x:c>
      <x:c r="G996" s="15" t="d">
        <x:v>2023-02-01T00:00:00.000Z</x:v>
      </x:c>
      <x:c r="H996" t="str">
        <x:v>2023-02</x:v>
      </x:c>
      <x:c r="I996" t="str">
        <x:v>Canada</x:v>
      </x:c>
      <x:c r="J996" t="str">
        <x:v>North America</x:v>
      </x:c>
      <x:c r="K996" t="str">
        <x:v>CAD</x:v>
      </x:c>
      <x:c r="L996" t="str">
        <x:v>Smirnoff</x:v>
      </x:c>
      <x:c r="M996" t="str">
        <x:v>Vodka</x:v>
      </x:c>
      <x:c r="N996" t="str">
        <x:v>On-Trade</x:v>
      </x:c>
      <x:c r="O996" t="str">
        <x:v>Hospitality Group</x:v>
      </x:c>
      <x:c r="P996" t="str">
        <x:v>SR-008</x:v>
      </x:c>
      <x:c r="Q996" s="16" t="n">
        <x:v>20</x:v>
      </x:c>
      <x:c r="R996" s="17" t="n">
        <x:v>23.01</x:v>
      </x:c>
      <x:c r="S996" s="18" t="n">
        <x:v>0</x:v>
      </x:c>
      <x:c r="T996" s="17" t="n">
        <x:v>460.15</x:v>
      </x:c>
      <x:c r="U996" s="17" t="n">
        <x:v>460.15</x:v>
      </x:c>
      <x:c r="V996" s="17" t="n">
        <x:v>217.19</x:v>
      </x:c>
      <x:c r="W996" s="17" t="n">
        <x:v>242.95</x:v>
      </x:c>
      <x:c r="X996" s="18" t="n">
        <x:v>0.528</x:v>
      </x:c>
      <x:c r="Y996" s="17" t="n">
        <x:v>530.67</x:v>
      </x:c>
      <x:c r="Z996" s="18" t="n">
        <x:v>0.8671</x:v>
      </x:c>
      <x:c r="AA996" s="18" t="n">
        <x:v>0.0858</x:v>
      </x:c>
      <x:c r="AB996" t="str">
        <x:v>No</x:v>
      </x:c>
      <x:c r="AC996" t="str">
        <x:v>Core</x:v>
      </x:c>
      <x:c r="AD996" s="18" t="n">
        <x:v>0.5279800065196132</x:v>
      </x:c>
      <x:c r="AE996" s="18" t="n">
        <x:v>0.8671113874912846</x:v>
      </x:c>
      <x:c r="AF996" s="17" t="n">
        <x:v>-70.51999999999998</x:v>
      </x:c>
      <x:c r="AG996" s="18" t="n">
        <x:v>-0.13288861250871536</x:v>
      </x:c>
      <x:c r="AH996" t="str">
        <x:v>Below Target</x:v>
      </x:c>
    </x:row>
    <x:row r="997">
      <x:c r="A997" t="str">
        <x:v>TXN-000994</x:v>
      </x:c>
      <x:c r="B997" s="14" t="d">
        <x:v>2023-07-15T00:00:00.000Z</x:v>
      </x:c>
      <x:c r="C997" t="n">
        <x:v>2023</x:v>
      </x:c>
      <x:c r="D997" t="str">
        <x:v>Q3</x:v>
      </x:c>
      <x:c r="E997" t="n">
        <x:v>7</x:v>
      </x:c>
      <x:c r="F997" t="str">
        <x:v>July</x:v>
      </x:c>
      <x:c r="G997" s="15" t="d">
        <x:v>2023-07-01T00:00:00.000Z</x:v>
      </x:c>
      <x:c r="H997" t="str">
        <x:v>2023-07</x:v>
      </x:c>
      <x:c r="I997" t="str">
        <x:v>France</x:v>
      </x:c>
      <x:c r="J997" t="str">
        <x:v>Europe</x:v>
      </x:c>
      <x:c r="K997" t="str">
        <x:v>EUR</x:v>
      </x:c>
      <x:c r="L997" t="str">
        <x:v>Tanqueray</x:v>
      </x:c>
      <x:c r="M997" t="str">
        <x:v>Gin</x:v>
      </x:c>
      <x:c r="N997" t="str">
        <x:v>On-Trade</x:v>
      </x:c>
      <x:c r="O997" t="str">
        <x:v>E-commerce Partner</x:v>
      </x:c>
      <x:c r="P997" t="str">
        <x:v>SR-055</x:v>
      </x:c>
      <x:c r="Q997" s="16" t="n">
        <x:v>43</x:v>
      </x:c>
      <x:c r="R997" s="17" t="n">
        <x:v>28.14</x:v>
      </x:c>
      <x:c r="S997" s="18" t="n">
        <x:v>0.05</x:v>
      </x:c>
      <x:c r="T997" s="17" t="n">
        <x:v>1210</x:v>
      </x:c>
      <x:c r="U997" s="17" t="n">
        <x:v>1149.5</x:v>
      </x:c>
      <x:c r="V997" s="17" t="n">
        <x:v>513.85</x:v>
      </x:c>
      <x:c r="W997" s="17" t="n">
        <x:v>635.65</x:v>
      </x:c>
      <x:c r="X997" s="18" t="n">
        <x:v>0.553</x:v>
      </x:c>
      <x:c r="Y997" s="17" t="n">
        <x:v>1164.61</x:v>
      </x:c>
      <x:c r="Z997" s="18" t="n">
        <x:v>0.987</x:v>
      </x:c>
      <x:c r="AA997" s="18" t="n">
        <x:v>0.094</x:v>
      </x:c>
      <x:c r="AB997" t="str">
        <x:v>Yes</x:v>
      </x:c>
      <x:c r="AC997" t="str">
        <x:v>Premium Core</x:v>
      </x:c>
      <x:c r="AD997" s="18" t="n">
        <x:v>0.5529795563288386</x:v>
      </x:c>
      <x:c r="AE997" s="18" t="n">
        <x:v>0.9870256995904209</x:v>
      </x:c>
      <x:c r="AF997" s="17" t="n">
        <x:v>-15.1099999999999</x:v>
      </x:c>
      <x:c r="AG997" s="18" t="n">
        <x:v>-0.012974300409579087</x:v>
      </x:c>
      <x:c r="AH997" t="str">
        <x:v>Below Target</x:v>
      </x:c>
    </x:row>
    <x:row r="998">
      <x:c r="A998" t="str">
        <x:v>TXN-000995</x:v>
      </x:c>
      <x:c r="B998" s="14" t="d">
        <x:v>2025-03-02T00:00:00.000Z</x:v>
      </x:c>
      <x:c r="C998" t="n">
        <x:v>2025</x:v>
      </x:c>
      <x:c r="D998" t="str">
        <x:v>Q1</x:v>
      </x:c>
      <x:c r="E998" t="n">
        <x:v>3</x:v>
      </x:c>
      <x:c r="F998" t="str">
        <x:v>March</x:v>
      </x:c>
      <x:c r="G998" s="15" t="d">
        <x:v>2025-03-01T00:00:00.000Z</x:v>
      </x:c>
      <x:c r="H998" t="str">
        <x:v>2025-03</x:v>
      </x:c>
      <x:c r="I998" t="str">
        <x:v>United States</x:v>
      </x:c>
      <x:c r="J998" t="str">
        <x:v>North America</x:v>
      </x:c>
      <x:c r="K998" t="str">
        <x:v>USD</x:v>
      </x:c>
      <x:c r="L998" t="str">
        <x:v>Guinness</x:v>
      </x:c>
      <x:c r="M998" t="str">
        <x:v>Beer / Stout</x:v>
      </x:c>
      <x:c r="N998" t="str">
        <x:v>Wholesale</x:v>
      </x:c>
      <x:c r="O998" t="str">
        <x:v>Hospitality Group</x:v>
      </x:c>
      <x:c r="P998" t="str">
        <x:v>SR-014</x:v>
      </x:c>
      <x:c r="Q998" s="16" t="n">
        <x:v>162</x:v>
      </x:c>
      <x:c r="R998" s="17" t="n">
        <x:v>7.33</x:v>
      </x:c>
      <x:c r="S998" s="18" t="n">
        <x:v>0.02</x:v>
      </x:c>
      <x:c r="T998" s="17" t="n">
        <x:v>1188.13</x:v>
      </x:c>
      <x:c r="U998" s="17" t="n">
        <x:v>1164.37</x:v>
      </x:c>
      <x:c r="V998" s="17" t="n">
        <x:v>589.23</x:v>
      </x:c>
      <x:c r="W998" s="17" t="n">
        <x:v>575.14</x:v>
      </x:c>
      <x:c r="X998" s="18" t="n">
        <x:v>0.4939</x:v>
      </x:c>
      <x:c r="Y998" s="17" t="n">
        <x:v>1054.9</x:v>
      </x:c>
      <x:c r="Z998" s="18" t="n">
        <x:v>1.1038</x:v>
      </x:c>
      <x:c r="AA998" s="18" t="n">
        <x:v>0.0807</x:v>
      </x:c>
      <x:c r="AB998" t="str">
        <x:v>No</x:v>
      </x:c>
      <x:c r="AC998" t="str">
        <x:v>Core</x:v>
      </x:c>
      <x:c r="AD998" s="18" t="n">
        <x:v>0.49394951776497165</x:v>
      </x:c>
      <x:c r="AE998" s="18" t="n">
        <x:v>1.1037728694662998</x:v>
      </x:c>
      <x:c r="AF998" s="17" t="n">
        <x:v>109.4699999999998</x:v>
      </x:c>
      <x:c r="AG998" s="18" t="n">
        <x:v>0.10377286946629992</x:v>
      </x:c>
      <x:c r="AH998" t="str">
        <x:v>Above Target</x:v>
      </x:c>
    </x:row>
    <x:row r="999">
      <x:c r="A999" t="str">
        <x:v>TXN-000996</x:v>
      </x:c>
      <x:c r="B999" s="14" t="d">
        <x:v>2025-10-03T00:00:00.000Z</x:v>
      </x:c>
      <x:c r="C999" t="n">
        <x:v>2025</x:v>
      </x:c>
      <x:c r="D999" t="str">
        <x:v>Q4</x:v>
      </x:c>
      <x:c r="E999" t="n">
        <x:v>10</x:v>
      </x:c>
      <x:c r="F999" t="str">
        <x:v>October</x:v>
      </x:c>
      <x:c r="G999" s="15" t="d">
        <x:v>2025-10-01T00:00:00.000Z</x:v>
      </x:c>
      <x:c r="H999" t="str">
        <x:v>2025-10</x:v>
      </x:c>
      <x:c r="I999" t="str">
        <x:v>United States</x:v>
      </x:c>
      <x:c r="J999" t="str">
        <x:v>North America</x:v>
      </x:c>
      <x:c r="K999" t="str">
        <x:v>USD</x:v>
      </x:c>
      <x:c r="L999" t="str">
        <x:v>Ketel One</x:v>
      </x:c>
      <x:c r="M999" t="str">
        <x:v>Vodka</x:v>
      </x:c>
      <x:c r="N999" t="str">
        <x:v>Off-Trade</x:v>
      </x:c>
      <x:c r="O999" t="str">
        <x:v>Key Account</x:v>
      </x:c>
      <x:c r="P999" t="str">
        <x:v>SR-044</x:v>
      </x:c>
      <x:c r="Q999" s="16" t="n">
        <x:v>88</x:v>
      </x:c>
      <x:c r="R999" s="17" t="n">
        <x:v>27.42</x:v>
      </x:c>
      <x:c r="S999" s="18" t="n">
        <x:v>0.03</x:v>
      </x:c>
      <x:c r="T999" s="17" t="n">
        <x:v>2413.25</x:v>
      </x:c>
      <x:c r="U999" s="17" t="n">
        <x:v>2340.85</x:v>
      </x:c>
      <x:c r="V999" s="17" t="n">
        <x:v>1100.87</x:v>
      </x:c>
      <x:c r="W999" s="17" t="n">
        <x:v>1239.99</x:v>
      </x:c>
      <x:c r="X999" s="18" t="n">
        <x:v>0.5297</x:v>
      </x:c>
      <x:c r="Y999" s="17" t="n">
        <x:v>2153.85</x:v>
      </x:c>
      <x:c r="Z999" s="18" t="n">
        <x:v>1.0868</x:v>
      </x:c>
      <x:c r="AA999" s="18" t="n">
        <x:v>0.0922</x:v>
      </x:c>
      <x:c r="AB999" t="str">
        <x:v>No</x:v>
      </x:c>
      <x:c r="AC999" t="str">
        <x:v>Premium Core</x:v>
      </x:c>
      <x:c r="AD999" s="18" t="n">
        <x:v>0.5297178375376466</x:v>
      </x:c>
      <x:c r="AE999" s="18" t="n">
        <x:v>1.0868212735334402</x:v>
      </x:c>
      <x:c r="AF999" s="17" t="n">
        <x:v>187</x:v>
      </x:c>
      <x:c r="AG999" s="18" t="n">
        <x:v>0.08682127353344012</x:v>
      </x:c>
      <x:c r="AH999" t="str">
        <x:v>Above Target</x:v>
      </x:c>
    </x:row>
    <x:row r="1000">
      <x:c r="A1000" t="str">
        <x:v>TXN-000997</x:v>
      </x:c>
      <x:c r="B1000" s="14" t="d">
        <x:v>2025-02-12T00:00:00.000Z</x:v>
      </x:c>
      <x:c r="C1000" t="n">
        <x:v>2025</x:v>
      </x:c>
      <x:c r="D1000" t="str">
        <x:v>Q1</x:v>
      </x:c>
      <x:c r="E1000" t="n">
        <x:v>2</x:v>
      </x:c>
      <x:c r="F1000" t="str">
        <x:v>February</x:v>
      </x:c>
      <x:c r="G1000" s="15" t="d">
        <x:v>2025-02-01T00:00:00.000Z</x:v>
      </x:c>
      <x:c r="H1000" t="str">
        <x:v>2025-02</x:v>
      </x:c>
      <x:c r="I1000" t="str">
        <x:v>Ireland</x:v>
      </x:c>
      <x:c r="J1000" t="str">
        <x:v>Europe</x:v>
      </x:c>
      <x:c r="K1000" t="str">
        <x:v>EUR</x:v>
      </x:c>
      <x:c r="L1000" t="str">
        <x:v>Smirnoff</x:v>
      </x:c>
      <x:c r="M1000" t="str">
        <x:v>Vodka</x:v>
      </x:c>
      <x:c r="N1000" t="str">
        <x:v>On-Trade</x:v>
      </x:c>
      <x:c r="O1000" t="str">
        <x:v>Distributor</x:v>
      </x:c>
      <x:c r="P1000" t="str">
        <x:v>SR-037</x:v>
      </x:c>
      <x:c r="Q1000" s="16" t="n">
        <x:v>41</x:v>
      </x:c>
      <x:c r="R1000" s="17" t="n">
        <x:v>22.28</x:v>
      </x:c>
      <x:c r="S1000" s="18" t="n">
        <x:v>0</x:v>
      </x:c>
      <x:c r="T1000" s="17" t="n">
        <x:v>913.35</x:v>
      </x:c>
      <x:c r="U1000" s="17" t="n">
        <x:v>913.35</x:v>
      </x:c>
      <x:c r="V1000" s="17" t="n">
        <x:v>414.26</x:v>
      </x:c>
      <x:c r="W1000" s="17" t="n">
        <x:v>499.09</x:v>
      </x:c>
      <x:c r="X1000" s="18" t="n">
        <x:v>0.5464</x:v>
      </x:c>
      <x:c r="Y1000" s="17" t="n">
        <x:v>1050.15</x:v>
      </x:c>
      <x:c r="Z1000" s="18" t="n">
        <x:v>0.8697</x:v>
      </x:c>
      <x:c r="AA1000" s="18" t="n">
        <x:v>0.0681</x:v>
      </x:c>
      <x:c r="AB1000" t="str">
        <x:v>No</x:v>
      </x:c>
      <x:c r="AC1000" t="str">
        <x:v>Core</x:v>
      </x:c>
      <x:c r="AD1000" s="18" t="n">
        <x:v>0.5464389335961022</x:v>
      </x:c>
      <x:c r="AE1000" s="18" t="n">
        <x:v>0.8697328953006713</x:v>
      </x:c>
      <x:c r="AF1000" s="17" t="n">
        <x:v>-136.80000000000007</x:v>
      </x:c>
      <x:c r="AG1000" s="18" t="n">
        <x:v>-0.13026710469932873</x:v>
      </x:c>
      <x:c r="AH1000" t="str">
        <x:v>Below Target</x:v>
      </x:c>
    </x:row>
    <x:row r="1001">
      <x:c r="A1001" t="str">
        <x:v>TXN-000998</x:v>
      </x:c>
      <x:c r="B1001" s="14" t="d">
        <x:v>2024-05-14T00:00:00.000Z</x:v>
      </x:c>
      <x:c r="C1001" t="n">
        <x:v>2024</x:v>
      </x:c>
      <x:c r="D1001" t="str">
        <x:v>Q2</x:v>
      </x:c>
      <x:c r="E1001" t="n">
        <x:v>5</x:v>
      </x:c>
      <x:c r="F1001" t="str">
        <x:v>May</x:v>
      </x:c>
      <x:c r="G1001" s="15" t="d">
        <x:v>2024-05-01T00:00:00.000Z</x:v>
      </x:c>
      <x:c r="H1001" t="str">
        <x:v>2024-05</x:v>
      </x:c>
      <x:c r="I1001" t="str">
        <x:v>Brazil</x:v>
      </x:c>
      <x:c r="J1001" t="str">
        <x:v>Latin America &amp; Caribbean</x:v>
      </x:c>
      <x:c r="K1001" t="str">
        <x:v>BRL</x:v>
      </x:c>
      <x:c r="L1001" t="str">
        <x:v>Johnnie Walker</x:v>
      </x:c>
      <x:c r="M1001" t="str">
        <x:v>Scotch Whisky</x:v>
      </x:c>
      <x:c r="N1001" t="str">
        <x:v>E-commerce</x:v>
      </x:c>
      <x:c r="O1001" t="str">
        <x:v>Key Account</x:v>
      </x:c>
      <x:c r="P1001" t="str">
        <x:v>SR-023</x:v>
      </x:c>
      <x:c r="Q1001" s="16" t="n">
        <x:v>33</x:v>
      </x:c>
      <x:c r="R1001" s="17" t="n">
        <x:v>35.51</x:v>
      </x:c>
      <x:c r="S1001" s="18" t="n">
        <x:v>0.02</x:v>
      </x:c>
      <x:c r="T1001" s="17" t="n">
        <x:v>1171.75</x:v>
      </x:c>
      <x:c r="U1001" s="17" t="n">
        <x:v>1148.31</x:v>
      </x:c>
      <x:c r="V1001" s="17" t="n">
        <x:v>513.79</x:v>
      </x:c>
      <x:c r="W1001" s="17" t="n">
        <x:v>634.53</x:v>
      </x:c>
      <x:c r="X1001" s="18" t="n">
        <x:v>0.5526</x:v>
      </x:c>
      <x:c r="Y1001" s="17" t="n">
        <x:v>1160.11</x:v>
      </x:c>
      <x:c r="Z1001" s="18" t="n">
        <x:v>0.9898</x:v>
      </x:c>
      <x:c r="AA1001" s="18" t="n">
        <x:v>0.035</x:v>
      </x:c>
      <x:c r="AB1001" t="str">
        <x:v>No</x:v>
      </x:c>
      <x:c r="AC1001" t="str">
        <x:v>Luxury / Reserve</x:v>
      </x:c>
      <x:c r="AD1001" s="18" t="n">
        <x:v>0.552577265720929</x:v>
      </x:c>
      <x:c r="AE1001" s="18" t="n">
        <x:v>0.989828550740878</x:v>
      </x:c>
      <x:c r="AF1001" s="17" t="n">
        <x:v>-11.799999999999955</x:v>
      </x:c>
      <x:c r="AG1001" s="18" t="n">
        <x:v>-0.010171449259121942</x:v>
      </x:c>
      <x:c r="AH1001" t="str">
        <x:v>Below Target</x:v>
      </x:c>
    </x:row>
    <x:row r="1002">
      <x:c r="A1002" t="str">
        <x:v>TXN-000999</x:v>
      </x:c>
      <x:c r="B1002" s="14" t="d">
        <x:v>2024-04-13T00:00:00.000Z</x:v>
      </x:c>
      <x:c r="C1002" t="n">
        <x:v>2024</x:v>
      </x:c>
      <x:c r="D1002" t="str">
        <x:v>Q2</x:v>
      </x:c>
      <x:c r="E1002" t="n">
        <x:v>4</x:v>
      </x:c>
      <x:c r="F1002" t="str">
        <x:v>April</x:v>
      </x:c>
      <x:c r="G1002" s="15" t="d">
        <x:v>2024-04-01T00:00:00.000Z</x:v>
      </x:c>
      <x:c r="H1002" t="str">
        <x:v>2024-04</x:v>
      </x:c>
      <x:c r="I1002" t="str">
        <x:v>France</x:v>
      </x:c>
      <x:c r="J1002" t="str">
        <x:v>Europe</x:v>
      </x:c>
      <x:c r="K1002" t="str">
        <x:v>EUR</x:v>
      </x:c>
      <x:c r="L1002" t="str">
        <x:v>Buchanan's</x:v>
      </x:c>
      <x:c r="M1002" t="str">
        <x:v>Scotch Whisky</x:v>
      </x:c>
      <x:c r="N1002" t="str">
        <x:v>On-Trade</x:v>
      </x:c>
      <x:c r="O1002" t="str">
        <x:v>Independent Retailer</x:v>
      </x:c>
      <x:c r="P1002" t="str">
        <x:v>SR-059</x:v>
      </x:c>
      <x:c r="Q1002" s="16" t="n">
        <x:v>76</x:v>
      </x:c>
      <x:c r="R1002" s="17" t="n">
        <x:v>39.3</x:v>
      </x:c>
      <x:c r="S1002" s="18" t="n">
        <x:v>0</x:v>
      </x:c>
      <x:c r="T1002" s="17" t="n">
        <x:v>2986.57</x:v>
      </x:c>
      <x:c r="U1002" s="17" t="n">
        <x:v>2986.57</x:v>
      </x:c>
      <x:c r="V1002" s="17" t="n">
        <x:v>1372.27</x:v>
      </x:c>
      <x:c r="W1002" s="17" t="n">
        <x:v>1614.3</x:v>
      </x:c>
      <x:c r="X1002" s="18" t="n">
        <x:v>0.5405</x:v>
      </x:c>
      <x:c r="Y1002" s="17" t="n">
        <x:v>3278.62</x:v>
      </x:c>
      <x:c r="Z1002" s="18" t="n">
        <x:v>0.9109</x:v>
      </x:c>
      <x:c r="AA1002" s="18" t="n">
        <x:v>-0.0206</x:v>
      </x:c>
      <x:c r="AB1002" t="str">
        <x:v>No</x:v>
      </x:c>
      <x:c r="AC1002" t="str">
        <x:v>Premium Core</x:v>
      </x:c>
      <x:c r="AD1002" s="18" t="n">
        <x:v>0.5405197266429381</x:v>
      </x:c>
      <x:c r="AE1002" s="18" t="n">
        <x:v>0.9109228882883653</x:v>
      </x:c>
      <x:c r="AF1002" s="17" t="n">
        <x:v>-292.0499999999997</x:v>
      </x:c>
      <x:c r="AG1002" s="18" t="n">
        <x:v>-0.0890771117116347</x:v>
      </x:c>
      <x:c r="AH1002" t="str">
        <x:v>Below Target</x:v>
      </x:c>
    </x:row>
    <x:row r="1003">
      <x:c r="A1003" t="str">
        <x:v>TXN-001000</x:v>
      </x:c>
      <x:c r="B1003" s="14" t="d">
        <x:v>2023-11-22T00:00:00.000Z</x:v>
      </x:c>
      <x:c r="C1003" t="n">
        <x:v>2023</x:v>
      </x:c>
      <x:c r="D1003" t="str">
        <x:v>Q4</x:v>
      </x:c>
      <x:c r="E1003" t="n">
        <x:v>11</x:v>
      </x:c>
      <x:c r="F1003" t="str">
        <x:v>November</x:v>
      </x:c>
      <x:c r="G1003" s="15" t="d">
        <x:v>2023-11-01T00:00:00.000Z</x:v>
      </x:c>
      <x:c r="H1003" t="str">
        <x:v>2023-11</x:v>
      </x:c>
      <x:c r="I1003" t="str">
        <x:v>United Kingdom</x:v>
      </x:c>
      <x:c r="J1003" t="str">
        <x:v>Europe</x:v>
      </x:c>
      <x:c r="K1003" t="str">
        <x:v>GBP</x:v>
      </x:c>
      <x:c r="L1003" t="str">
        <x:v>Don Julio</x:v>
      </x:c>
      <x:c r="M1003" t="str">
        <x:v>Tequila</x:v>
      </x:c>
      <x:c r="N1003" t="str">
        <x:v>On-Trade</x:v>
      </x:c>
      <x:c r="O1003" t="str">
        <x:v>Key Account</x:v>
      </x:c>
      <x:c r="P1003" t="str">
        <x:v>SR-020</x:v>
      </x:c>
      <x:c r="Q1003" s="16" t="n">
        <x:v>68</x:v>
      </x:c>
      <x:c r="R1003" s="17" t="n">
        <x:v>57.84</x:v>
      </x:c>
      <x:c r="S1003" s="18" t="n">
        <x:v>0.08</x:v>
      </x:c>
      <x:c r="T1003" s="17" t="n">
        <x:v>3933.31</x:v>
      </x:c>
      <x:c r="U1003" s="17" t="n">
        <x:v>3618.65</x:v>
      </x:c>
      <x:c r="V1003" s="17" t="n">
        <x:v>1555.67</x:v>
      </x:c>
      <x:c r="W1003" s="17" t="n">
        <x:v>2062.98</x:v>
      </x:c>
      <x:c r="X1003" s="18" t="n">
        <x:v>0.5701</x:v>
      </x:c>
      <x:c r="Y1003" s="17" t="n">
        <x:v>4118.56</x:v>
      </x:c>
      <x:c r="Z1003" s="18" t="n">
        <x:v>0.8786</x:v>
      </x:c>
      <x:c r="AA1003" s="18" t="n">
        <x:v>-0.0071</x:v>
      </x:c>
      <x:c r="AB1003" t="str">
        <x:v>Yes</x:v>
      </x:c>
      <x:c r="AC1003" t="str">
        <x:v>Luxury / Reserve</x:v>
      </x:c>
      <x:c r="AD1003" s="18" t="n">
        <x:v>0.5700965829798406</x:v>
      </x:c>
      <x:c r="AE1003" s="18" t="n">
        <x:v>0.8786201973505302</x:v>
      </x:c>
      <x:c r="AF1003" s="17" t="n">
        <x:v>-499.9100000000003</x:v>
      </x:c>
      <x:c r="AG1003" s="18" t="n">
        <x:v>-0.12137980264946978</x:v>
      </x:c>
      <x:c r="AH1003" t="str">
        <x:v>Below Target</x:v>
      </x:c>
    </x:row>
    <x:row r="1004">
      <x:c r="A1004" t="str">
        <x:v>TXN-001001</x:v>
      </x:c>
      <x:c r="B1004" s="14" t="d">
        <x:v>2023-12-08T00:00:00.000Z</x:v>
      </x:c>
      <x:c r="C1004" t="n">
        <x:v>2023</x:v>
      </x:c>
      <x:c r="D1004" t="str">
        <x:v>Q4</x:v>
      </x:c>
      <x:c r="E1004" t="n">
        <x:v>12</x:v>
      </x:c>
      <x:c r="F1004" t="str">
        <x:v>December</x:v>
      </x:c>
      <x:c r="G1004" s="15" t="d">
        <x:v>2023-12-01T00:00:00.000Z</x:v>
      </x:c>
      <x:c r="H1004" t="str">
        <x:v>2023-12</x:v>
      </x:c>
      <x:c r="I1004" t="str">
        <x:v>Canada</x:v>
      </x:c>
      <x:c r="J1004" t="str">
        <x:v>North America</x:v>
      </x:c>
      <x:c r="K1004" t="str">
        <x:v>CAD</x:v>
      </x:c>
      <x:c r="L1004" t="str">
        <x:v>Guinness</x:v>
      </x:c>
      <x:c r="M1004" t="str">
        <x:v>Beer / Stout</x:v>
      </x:c>
      <x:c r="N1004" t="str">
        <x:v>On-Trade</x:v>
      </x:c>
      <x:c r="O1004" t="str">
        <x:v>Key Account</x:v>
      </x:c>
      <x:c r="P1004" t="str">
        <x:v>SR-002</x:v>
      </x:c>
      <x:c r="Q1004" s="16" t="n">
        <x:v>76</x:v>
      </x:c>
      <x:c r="R1004" s="17" t="n">
        <x:v>8.22</x:v>
      </x:c>
      <x:c r="S1004" s="18" t="n">
        <x:v>0</x:v>
      </x:c>
      <x:c r="T1004" s="17" t="n">
        <x:v>624.99</x:v>
      </x:c>
      <x:c r="U1004" s="17" t="n">
        <x:v>624.99</x:v>
      </x:c>
      <x:c r="V1004" s="17" t="n">
        <x:v>326.3</x:v>
      </x:c>
      <x:c r="W1004" s="17" t="n">
        <x:v>298.7</x:v>
      </x:c>
      <x:c r="X1004" s="18" t="n">
        <x:v>0.4779</x:v>
      </x:c>
      <x:c r="Y1004" s="17" t="n">
        <x:v>631.27</x:v>
      </x:c>
      <x:c r="Z1004" s="18" t="n">
        <x:v>0.9901</x:v>
      </x:c>
      <x:c r="AA1004" s="18" t="n">
        <x:v>-0.0169</x:v>
      </x:c>
      <x:c r="AB1004" t="str">
        <x:v>No</x:v>
      </x:c>
      <x:c r="AC1004" t="str">
        <x:v>Core</x:v>
      </x:c>
      <x:c r="AD1004" s="18" t="n">
        <x:v>0.47792764684234945</x:v>
      </x:c>
      <x:c r="AE1004" s="18" t="n">
        <x:v>0.9900518003389992</x:v>
      </x:c>
      <x:c r="AF1004" s="17" t="n">
        <x:v>-6.279999999999973</x:v>
      </x:c>
      <x:c r="AG1004" s="18" t="n">
        <x:v>-0.009948199661000797</x:v>
      </x:c>
      <x:c r="AH1004" t="str">
        <x:v>Below Target</x:v>
      </x:c>
    </x:row>
    <x:row r="1005">
      <x:c r="A1005" t="str">
        <x:v>TXN-001002</x:v>
      </x:c>
      <x:c r="B1005" s="14" t="d">
        <x:v>2024-02-05T00:00:00.000Z</x:v>
      </x:c>
      <x:c r="C1005" t="n">
        <x:v>2024</x:v>
      </x:c>
      <x:c r="D1005" t="str">
        <x:v>Q1</x:v>
      </x:c>
      <x:c r="E1005" t="n">
        <x:v>2</x:v>
      </x:c>
      <x:c r="F1005" t="str">
        <x:v>February</x:v>
      </x:c>
      <x:c r="G1005" s="15" t="d">
        <x:v>2024-02-01T00:00:00.000Z</x:v>
      </x:c>
      <x:c r="H1005" t="str">
        <x:v>2024-02</x:v>
      </x:c>
      <x:c r="I1005" t="str">
        <x:v>Mexico</x:v>
      </x:c>
      <x:c r="J1005" t="str">
        <x:v>Latin America &amp; Caribbean</x:v>
      </x:c>
      <x:c r="K1005" t="str">
        <x:v>MXN</x:v>
      </x:c>
      <x:c r="L1005" t="str">
        <x:v>Johnnie Walker</x:v>
      </x:c>
      <x:c r="M1005" t="str">
        <x:v>Scotch Whisky</x:v>
      </x:c>
      <x:c r="N1005" t="str">
        <x:v>Wholesale</x:v>
      </x:c>
      <x:c r="O1005" t="str">
        <x:v>Distributor</x:v>
      </x:c>
      <x:c r="P1005" t="str">
        <x:v>SR-012</x:v>
      </x:c>
      <x:c r="Q1005" s="16" t="n">
        <x:v>61</x:v>
      </x:c>
      <x:c r="R1005" s="17" t="n">
        <x:v>31.69</x:v>
      </x:c>
      <x:c r="S1005" s="18" t="n">
        <x:v>0.12</x:v>
      </x:c>
      <x:c r="T1005" s="17" t="n">
        <x:v>1932.8</x:v>
      </x:c>
      <x:c r="U1005" s="17" t="n">
        <x:v>1700.86</x:v>
      </x:c>
      <x:c r="V1005" s="17" t="n">
        <x:v>800.72</x:v>
      </x:c>
      <x:c r="W1005" s="17" t="n">
        <x:v>900.14</x:v>
      </x:c>
      <x:c r="X1005" s="18" t="n">
        <x:v>0.5292</x:v>
      </x:c>
      <x:c r="Y1005" s="17" t="n">
        <x:v>1609.9</x:v>
      </x:c>
      <x:c r="Z1005" s="18" t="n">
        <x:v>1.0565</x:v>
      </x:c>
      <x:c r="AA1005" s="18" t="n">
        <x:v>0.0504</x:v>
      </x:c>
      <x:c r="AB1005" t="str">
        <x:v>Yes</x:v>
      </x:c>
      <x:c r="AC1005" t="str">
        <x:v>Luxury / Reserve</x:v>
      </x:c>
      <x:c r="AD1005" s="18" t="n">
        <x:v>0.5292263913549616</x:v>
      </x:c>
      <x:c r="AE1005" s="18" t="n">
        <x:v>1.0565004037517858</x:v>
      </x:c>
      <x:c r="AF1005" s="17" t="n">
        <x:v>90.95999999999981</x:v>
      </x:c>
      <x:c r="AG1005" s="18" t="n">
        <x:v>0.0565004037517857</x:v>
      </x:c>
      <x:c r="AH1005" t="str">
        <x:v>Above Target</x:v>
      </x:c>
    </x:row>
    <x:row r="1006">
      <x:c r="A1006" t="str">
        <x:v>TXN-001003</x:v>
      </x:c>
      <x:c r="B1006" s="14" t="d">
        <x:v>2024-05-18T00:00:00.000Z</x:v>
      </x:c>
      <x:c r="C1006" t="n">
        <x:v>2024</x:v>
      </x:c>
      <x:c r="D1006" t="str">
        <x:v>Q2</x:v>
      </x:c>
      <x:c r="E1006" t="n">
        <x:v>5</x:v>
      </x:c>
      <x:c r="F1006" t="str">
        <x:v>May</x:v>
      </x:c>
      <x:c r="G1006" s="15" t="d">
        <x:v>2024-05-01T00:00:00.000Z</x:v>
      </x:c>
      <x:c r="H1006" t="str">
        <x:v>2024-05</x:v>
      </x:c>
      <x:c r="I1006" t="str">
        <x:v>India</x:v>
      </x:c>
      <x:c r="J1006" t="str">
        <x:v>Asia Pacific</x:v>
      </x:c>
      <x:c r="K1006" t="str">
        <x:v>INR</x:v>
      </x:c>
      <x:c r="L1006" t="str">
        <x:v>Smirnoff</x:v>
      </x:c>
      <x:c r="M1006" t="str">
        <x:v>Vodka</x:v>
      </x:c>
      <x:c r="N1006" t="str">
        <x:v>On-Trade</x:v>
      </x:c>
      <x:c r="O1006" t="str">
        <x:v>Distributor</x:v>
      </x:c>
      <x:c r="P1006" t="str">
        <x:v>SR-016</x:v>
      </x:c>
      <x:c r="Q1006" s="16" t="n">
        <x:v>52</x:v>
      </x:c>
      <x:c r="R1006" s="17" t="n">
        <x:v>22.33</x:v>
      </x:c>
      <x:c r="S1006" s="18" t="n">
        <x:v>0</x:v>
      </x:c>
      <x:c r="T1006" s="17" t="n">
        <x:v>1161.24</x:v>
      </x:c>
      <x:c r="U1006" s="17" t="n">
        <x:v>1161.24</x:v>
      </x:c>
      <x:c r="V1006" s="17" t="n">
        <x:v>584.47</x:v>
      </x:c>
      <x:c r="W1006" s="17" t="n">
        <x:v>576.78</x:v>
      </x:c>
      <x:c r="X1006" s="18" t="n">
        <x:v>0.4967</x:v>
      </x:c>
      <x:c r="Y1006" s="17" t="n">
        <x:v>1186.74</x:v>
      </x:c>
      <x:c r="Z1006" s="18" t="n">
        <x:v>0.9785</x:v>
      </x:c>
      <x:c r="AA1006" s="18" t="n">
        <x:v>0.1004</x:v>
      </x:c>
      <x:c r="AB1006" t="str">
        <x:v>No</x:v>
      </x:c>
      <x:c r="AC1006" t="str">
        <x:v>Core</x:v>
      </x:c>
      <x:c r="AD1006" s="18" t="n">
        <x:v>0.496693190038235</x:v>
      </x:c>
      <x:c r="AE1006" s="18" t="n">
        <x:v>0.9785125638303251</x:v>
      </x:c>
      <x:c r="AF1006" s="17" t="n">
        <x:v>-25.5</x:v>
      </x:c>
      <x:c r="AG1006" s="18" t="n">
        <x:v>-0.021487436169674908</x:v>
      </x:c>
      <x:c r="AH1006" t="str">
        <x:v>Below Target</x:v>
      </x:c>
    </x:row>
    <x:row r="1007">
      <x:c r="A1007" t="str">
        <x:v>TXN-001004</x:v>
      </x:c>
      <x:c r="B1007" s="14" t="d">
        <x:v>2026-06-01T00:00:00.000Z</x:v>
      </x:c>
      <x:c r="C1007" t="n">
        <x:v>2026</x:v>
      </x:c>
      <x:c r="D1007" t="str">
        <x:v>Q2</x:v>
      </x:c>
      <x:c r="E1007" t="n">
        <x:v>6</x:v>
      </x:c>
      <x:c r="F1007" t="str">
        <x:v>June</x:v>
      </x:c>
      <x:c r="G1007" s="15" t="d">
        <x:v>2026-06-01T00:00:00.000Z</x:v>
      </x:c>
      <x:c r="H1007" t="str">
        <x:v>2026-06</x:v>
      </x:c>
      <x:c r="I1007" t="str">
        <x:v>India</x:v>
      </x:c>
      <x:c r="J1007" t="str">
        <x:v>Asia Pacific</x:v>
      </x:c>
      <x:c r="K1007" t="str">
        <x:v>INR</x:v>
      </x:c>
      <x:c r="L1007" t="str">
        <x:v>Baileys</x:v>
      </x:c>
      <x:c r="M1007" t="str">
        <x:v>Liqueur</x:v>
      </x:c>
      <x:c r="N1007" t="str">
        <x:v>On-Trade</x:v>
      </x:c>
      <x:c r="O1007" t="str">
        <x:v>Independent Retailer</x:v>
      </x:c>
      <x:c r="P1007" t="str">
        <x:v>SR-001</x:v>
      </x:c>
      <x:c r="Q1007" s="16" t="n">
        <x:v>47</x:v>
      </x:c>
      <x:c r="R1007" s="17" t="n">
        <x:v>20.94</x:v>
      </x:c>
      <x:c r="S1007" s="18" t="n">
        <x:v>0</x:v>
      </x:c>
      <x:c r="T1007" s="17" t="n">
        <x:v>984.31</x:v>
      </x:c>
      <x:c r="U1007" s="17" t="n">
        <x:v>984.31</x:v>
      </x:c>
      <x:c r="V1007" s="17" t="n">
        <x:v>435.24</x:v>
      </x:c>
      <x:c r="W1007" s="17" t="n">
        <x:v>549.06</x:v>
      </x:c>
      <x:c r="X1007" s="18" t="n">
        <x:v>0.5578</x:v>
      </x:c>
      <x:c r="Y1007" s="17" t="n">
        <x:v>903.04</x:v>
      </x:c>
      <x:c r="Z1007" s="18" t="n">
        <x:v>1.09</x:v>
      </x:c>
      <x:c r="AA1007" s="18" t="n">
        <x:v>0.0126</x:v>
      </x:c>
      <x:c r="AB1007" t="str">
        <x:v>No</x:v>
      </x:c>
      <x:c r="AC1007" t="str">
        <x:v>Core</x:v>
      </x:c>
      <x:c r="AD1007" s="18" t="n">
        <x:v>0.5578120714002702</x:v>
      </x:c>
      <x:c r="AE1007" s="18" t="n">
        <x:v>1.0899960134656272</x:v>
      </x:c>
      <x:c r="AF1007" s="17" t="n">
        <x:v>81.26999999999998</x:v>
      </x:c>
      <x:c r="AG1007" s="18" t="n">
        <x:v>0.0899960134656272</x:v>
      </x:c>
      <x:c r="AH1007" t="str">
        <x:v>Above Target</x:v>
      </x:c>
    </x:row>
    <x:row r="1008">
      <x:c r="A1008" t="str">
        <x:v>TXN-001005</x:v>
      </x:c>
      <x:c r="B1008" s="14" t="d">
        <x:v>2024-08-11T00:00:00.000Z</x:v>
      </x:c>
      <x:c r="C1008" t="n">
        <x:v>2024</x:v>
      </x:c>
      <x:c r="D1008" t="str">
        <x:v>Q3</x:v>
      </x:c>
      <x:c r="E1008" t="n">
        <x:v>8</x:v>
      </x:c>
      <x:c r="F1008" t="str">
        <x:v>August</x:v>
      </x:c>
      <x:c r="G1008" s="15" t="d">
        <x:v>2024-08-01T00:00:00.000Z</x:v>
      </x:c>
      <x:c r="H1008" t="str">
        <x:v>2024-08</x:v>
      </x:c>
      <x:c r="I1008" t="str">
        <x:v>United States</x:v>
      </x:c>
      <x:c r="J1008" t="str">
        <x:v>North America</x:v>
      </x:c>
      <x:c r="K1008" t="str">
        <x:v>USD</x:v>
      </x:c>
      <x:c r="L1008" t="str">
        <x:v>Crown Royal</x:v>
      </x:c>
      <x:c r="M1008" t="str">
        <x:v>Canadian Whisky</x:v>
      </x:c>
      <x:c r="N1008" t="str">
        <x:v>E-commerce</x:v>
      </x:c>
      <x:c r="O1008" t="str">
        <x:v>Hospitality Group</x:v>
      </x:c>
      <x:c r="P1008" t="str">
        <x:v>SR-046</x:v>
      </x:c>
      <x:c r="Q1008" s="16" t="n">
        <x:v>101</x:v>
      </x:c>
      <x:c r="R1008" s="17" t="n">
        <x:v>34.12</x:v>
      </x:c>
      <x:c r="S1008" s="18" t="n">
        <x:v>0.02</x:v>
      </x:c>
      <x:c r="T1008" s="17" t="n">
        <x:v>3446.02</x:v>
      </x:c>
      <x:c r="U1008" s="17" t="n">
        <x:v>3377.1</x:v>
      </x:c>
      <x:c r="V1008" s="17" t="n">
        <x:v>1393.29</x:v>
      </x:c>
      <x:c r="W1008" s="17" t="n">
        <x:v>1983.81</x:v>
      </x:c>
      <x:c r="X1008" s="18" t="n">
        <x:v>0.5874</x:v>
      </x:c>
      <x:c r="Y1008" s="17" t="n">
        <x:v>3350.16</x:v>
      </x:c>
      <x:c r="Z1008" s="18" t="n">
        <x:v>1.008</x:v>
      </x:c>
      <x:c r="AA1008" s="18" t="n">
        <x:v>0.0619</x:v>
      </x:c>
      <x:c r="AB1008" t="str">
        <x:v>No</x:v>
      </x:c>
      <x:c r="AC1008" t="str">
        <x:v>Premium Core</x:v>
      </x:c>
      <x:c r="AD1008" s="18" t="n">
        <x:v>0.5874300435284712</x:v>
      </x:c>
      <x:c r="AE1008" s="18" t="n">
        <x:v>1.0080414069775772</x:v>
      </x:c>
      <x:c r="AF1008" s="17" t="n">
        <x:v>26.940000000000055</x:v>
      </x:c>
      <x:c r="AG1008" s="18" t="n">
        <x:v>0.008041406977577208</x:v>
      </x:c>
      <x:c r="AH1008" t="str">
        <x:v>Above Target</x:v>
      </x:c>
    </x:row>
    <x:row r="1009">
      <x:c r="A1009" t="str">
        <x:v>TXN-001006</x:v>
      </x:c>
      <x:c r="B1009" s="14" t="d">
        <x:v>2025-04-09T00:00:00.000Z</x:v>
      </x:c>
      <x:c r="C1009" t="n">
        <x:v>2025</x:v>
      </x:c>
      <x:c r="D1009" t="str">
        <x:v>Q2</x:v>
      </x:c>
      <x:c r="E1009" t="n">
        <x:v>4</x:v>
      </x:c>
      <x:c r="F1009" t="str">
        <x:v>April</x:v>
      </x:c>
      <x:c r="G1009" s="15" t="d">
        <x:v>2025-04-01T00:00:00.000Z</x:v>
      </x:c>
      <x:c r="H1009" t="str">
        <x:v>2025-04</x:v>
      </x:c>
      <x:c r="I1009" t="str">
        <x:v>Kenya</x:v>
      </x:c>
      <x:c r="J1009" t="str">
        <x:v>Africa</x:v>
      </x:c>
      <x:c r="K1009" t="str">
        <x:v>KES</x:v>
      </x:c>
      <x:c r="L1009" t="str">
        <x:v>Baileys</x:v>
      </x:c>
      <x:c r="M1009" t="str">
        <x:v>Liqueur</x:v>
      </x:c>
      <x:c r="N1009" t="str">
        <x:v>Off-Trade</x:v>
      </x:c>
      <x:c r="O1009" t="str">
        <x:v>E-commerce Partner</x:v>
      </x:c>
      <x:c r="P1009" t="str">
        <x:v>SR-027</x:v>
      </x:c>
      <x:c r="Q1009" s="16" t="n">
        <x:v>48</x:v>
      </x:c>
      <x:c r="R1009" s="17" t="n">
        <x:v>18.2</x:v>
      </x:c>
      <x:c r="S1009" s="18" t="n">
        <x:v>0.05</x:v>
      </x:c>
      <x:c r="T1009" s="17" t="n">
        <x:v>873.79</x:v>
      </x:c>
      <x:c r="U1009" s="17" t="n">
        <x:v>830.1</x:v>
      </x:c>
      <x:c r="V1009" s="17" t="n">
        <x:v>397.01</x:v>
      </x:c>
      <x:c r="W1009" s="17" t="n">
        <x:v>433.08</x:v>
      </x:c>
      <x:c r="X1009" s="18" t="n">
        <x:v>0.5217</x:v>
      </x:c>
      <x:c r="Y1009" s="17" t="n">
        <x:v>811.5</x:v>
      </x:c>
      <x:c r="Z1009" s="18" t="n">
        <x:v>1.0229</x:v>
      </x:c>
      <x:c r="AA1009" s="18" t="n">
        <x:v>0.055</x:v>
      </x:c>
      <x:c r="AB1009" t="str">
        <x:v>Yes</x:v>
      </x:c>
      <x:c r="AC1009" t="str">
        <x:v>Core</x:v>
      </x:c>
      <x:c r="AD1009" s="18" t="n">
        <x:v>0.5217202746657029</x:v>
      </x:c>
      <x:c r="AE1009" s="18" t="n">
        <x:v>1.022920517560074</x:v>
      </x:c>
      <x:c r="AF1009" s="17" t="n">
        <x:v>18.600000000000023</x:v>
      </x:c>
      <x:c r="AG1009" s="18" t="n">
        <x:v>0.022920517560073964</x:v>
      </x:c>
      <x:c r="AH1009" t="str">
        <x:v>Above Target</x:v>
      </x:c>
    </x:row>
    <x:row r="1010">
      <x:c r="A1010" t="str">
        <x:v>TXN-001007</x:v>
      </x:c>
      <x:c r="B1010" s="14" t="d">
        <x:v>2025-02-22T00:00:00.000Z</x:v>
      </x:c>
      <x:c r="C1010" t="n">
        <x:v>2025</x:v>
      </x:c>
      <x:c r="D1010" t="str">
        <x:v>Q1</x:v>
      </x:c>
      <x:c r="E1010" t="n">
        <x:v>2</x:v>
      </x:c>
      <x:c r="F1010" t="str">
        <x:v>February</x:v>
      </x:c>
      <x:c r="G1010" s="15" t="d">
        <x:v>2025-02-01T00:00:00.000Z</x:v>
      </x:c>
      <x:c r="H1010" t="str">
        <x:v>2025-02</x:v>
      </x:c>
      <x:c r="I1010" t="str">
        <x:v>United States</x:v>
      </x:c>
      <x:c r="J1010" t="str">
        <x:v>North America</x:v>
      </x:c>
      <x:c r="K1010" t="str">
        <x:v>USD</x:v>
      </x:c>
      <x:c r="L1010" t="str">
        <x:v>Smirnoff</x:v>
      </x:c>
      <x:c r="M1010" t="str">
        <x:v>Vodka</x:v>
      </x:c>
      <x:c r="N1010" t="str">
        <x:v>Off-Trade</x:v>
      </x:c>
      <x:c r="O1010" t="str">
        <x:v>Independent Retailer</x:v>
      </x:c>
      <x:c r="P1010" t="str">
        <x:v>SR-051</x:v>
      </x:c>
      <x:c r="Q1010" s="16" t="n">
        <x:v>119</x:v>
      </x:c>
      <x:c r="R1010" s="17" t="n">
        <x:v>19.73</x:v>
      </x:c>
      <x:c r="S1010" s="18" t="n">
        <x:v>0</x:v>
      </x:c>
      <x:c r="T1010" s="17" t="n">
        <x:v>2347.54</x:v>
      </x:c>
      <x:c r="U1010" s="17" t="n">
        <x:v>2347.54</x:v>
      </x:c>
      <x:c r="V1010" s="17" t="n">
        <x:v>1111.96</x:v>
      </x:c>
      <x:c r="W1010" s="17" t="n">
        <x:v>1235.58</x:v>
      </x:c>
      <x:c r="X1010" s="18" t="n">
        <x:v>0.5263</x:v>
      </x:c>
      <x:c r="Y1010" s="17" t="n">
        <x:v>2575.9</x:v>
      </x:c>
      <x:c r="Z1010" s="18" t="n">
        <x:v>0.9113</x:v>
      </x:c>
      <x:c r="AA1010" s="18" t="n">
        <x:v>-0.0193</x:v>
      </x:c>
      <x:c r="AB1010" t="str">
        <x:v>No</x:v>
      </x:c>
      <x:c r="AC1010" t="str">
        <x:v>Core</x:v>
      </x:c>
      <x:c r="AD1010" s="18" t="n">
        <x:v>0.5263296898029426</x:v>
      </x:c>
      <x:c r="AE1010" s="18" t="n">
        <x:v>0.9113474901976008</x:v>
      </x:c>
      <x:c r="AF1010" s="17" t="n">
        <x:v>-228.36000000000013</x:v>
      </x:c>
      <x:c r="AG1010" s="18" t="n">
        <x:v>-0.08865250980239921</x:v>
      </x:c>
      <x:c r="AH1010" t="str">
        <x:v>Below Target</x:v>
      </x:c>
    </x:row>
    <x:row r="1011">
      <x:c r="A1011" t="str">
        <x:v>TXN-001008</x:v>
      </x:c>
      <x:c r="B1011" s="14" t="d">
        <x:v>2024-09-10T00:00:00.000Z</x:v>
      </x:c>
      <x:c r="C1011" t="n">
        <x:v>2024</x:v>
      </x:c>
      <x:c r="D1011" t="str">
        <x:v>Q3</x:v>
      </x:c>
      <x:c r="E1011" t="n">
        <x:v>9</x:v>
      </x:c>
      <x:c r="F1011" t="str">
        <x:v>September</x:v>
      </x:c>
      <x:c r="G1011" s="15" t="d">
        <x:v>2024-09-01T00:00:00.000Z</x:v>
      </x:c>
      <x:c r="H1011" t="str">
        <x:v>2024-09</x:v>
      </x:c>
      <x:c r="I1011" t="str">
        <x:v>United States</x:v>
      </x:c>
      <x:c r="J1011" t="str">
        <x:v>North America</x:v>
      </x:c>
      <x:c r="K1011" t="str">
        <x:v>USD</x:v>
      </x:c>
      <x:c r="L1011" t="str">
        <x:v>Johnnie Walker</x:v>
      </x:c>
      <x:c r="M1011" t="str">
        <x:v>Scotch Whisky</x:v>
      </x:c>
      <x:c r="N1011" t="str">
        <x:v>Wholesale</x:v>
      </x:c>
      <x:c r="O1011" t="str">
        <x:v>Hospitality Group</x:v>
      </x:c>
      <x:c r="P1011" t="str">
        <x:v>SR-010</x:v>
      </x:c>
      <x:c r="Q1011" s="16" t="n">
        <x:v>57</x:v>
      </x:c>
      <x:c r="R1011" s="17" t="n">
        <x:v>33.42</x:v>
      </x:c>
      <x:c r="S1011" s="18" t="n">
        <x:v>0</x:v>
      </x:c>
      <x:c r="T1011" s="17" t="n">
        <x:v>1904.68</x:v>
      </x:c>
      <x:c r="U1011" s="17" t="n">
        <x:v>1904.68</x:v>
      </x:c>
      <x:c r="V1011" s="17" t="n">
        <x:v>842.95</x:v>
      </x:c>
      <x:c r="W1011" s="17" t="n">
        <x:v>1061.73</x:v>
      </x:c>
      <x:c r="X1011" s="18" t="n">
        <x:v>0.5574</x:v>
      </x:c>
      <x:c r="Y1011" s="17" t="n">
        <x:v>1920.12</x:v>
      </x:c>
      <x:c r="Z1011" s="18" t="n">
        <x:v>0.992</x:v>
      </x:c>
      <x:c r="AA1011" s="18" t="n">
        <x:v>-0.0268</x:v>
      </x:c>
      <x:c r="AB1011" t="str">
        <x:v>No</x:v>
      </x:c>
      <x:c r="AC1011" t="str">
        <x:v>Luxury / Reserve</x:v>
      </x:c>
      <x:c r="AD1011" s="18" t="n">
        <x:v>0.5574322195854422</x:v>
      </x:c>
      <x:c r="AE1011" s="18" t="n">
        <x:v>0.9919588359060892</x:v>
      </x:c>
      <x:c r="AF1011" s="17" t="n">
        <x:v>-15.439999999999827</x:v>
      </x:c>
      <x:c r="AG1011" s="18" t="n">
        <x:v>-0.008041164093910707</x:v>
      </x:c>
      <x:c r="AH1011" t="str">
        <x:v>Below Target</x:v>
      </x:c>
    </x:row>
    <x:row r="1012">
      <x:c r="A1012" t="str">
        <x:v>TXN-001009</x:v>
      </x:c>
      <x:c r="B1012" s="14" t="d">
        <x:v>2026-08-03T00:00:00.000Z</x:v>
      </x:c>
      <x:c r="C1012" t="n">
        <x:v>2026</x:v>
      </x:c>
      <x:c r="D1012" t="str">
        <x:v>Q3</x:v>
      </x:c>
      <x:c r="E1012" t="n">
        <x:v>8</x:v>
      </x:c>
      <x:c r="F1012" t="str">
        <x:v>August</x:v>
      </x:c>
      <x:c r="G1012" s="15" t="d">
        <x:v>2026-08-01T00:00:00.000Z</x:v>
      </x:c>
      <x:c r="H1012" t="str">
        <x:v>2026-08</x:v>
      </x:c>
      <x:c r="I1012" t="str">
        <x:v>Australia</x:v>
      </x:c>
      <x:c r="J1012" t="str">
        <x:v>Asia Pacific</x:v>
      </x:c>
      <x:c r="K1012" t="str">
        <x:v>AUD</x:v>
      </x:c>
      <x:c r="L1012" t="str">
        <x:v>Smirnoff</x:v>
      </x:c>
      <x:c r="M1012" t="str">
        <x:v>Vodka</x:v>
      </x:c>
      <x:c r="N1012" t="str">
        <x:v>On-Trade</x:v>
      </x:c>
      <x:c r="O1012" t="str">
        <x:v>Hospitality Group</x:v>
      </x:c>
      <x:c r="P1012" t="str">
        <x:v>SR-013</x:v>
      </x:c>
      <x:c r="Q1012" s="16" t="n">
        <x:v>14</x:v>
      </x:c>
      <x:c r="R1012" s="17" t="n">
        <x:v>24.39</x:v>
      </x:c>
      <x:c r="S1012" s="18" t="n">
        <x:v>0</x:v>
      </x:c>
      <x:c r="T1012" s="17" t="n">
        <x:v>341.44</x:v>
      </x:c>
      <x:c r="U1012" s="17" t="n">
        <x:v>341.44</x:v>
      </x:c>
      <x:c r="V1012" s="17" t="n">
        <x:v>155.08</x:v>
      </x:c>
      <x:c r="W1012" s="17" t="n">
        <x:v>186.36</x:v>
      </x:c>
      <x:c r="X1012" s="18" t="n">
        <x:v>0.5458</x:v>
      </x:c>
      <x:c r="Y1012" s="17" t="n">
        <x:v>349.86</x:v>
      </x:c>
      <x:c r="Z1012" s="18" t="n">
        <x:v>0.9759</x:v>
      </x:c>
      <x:c r="AA1012" s="18" t="n">
        <x:v>0.0087</x:v>
      </x:c>
      <x:c r="AB1012" t="str">
        <x:v>No</x:v>
      </x:c>
      <x:c r="AC1012" t="str">
        <x:v>Core</x:v>
      </x:c>
      <x:c r="AD1012" s="18" t="n">
        <x:v>0.5458059981255858</x:v>
      </x:c>
      <x:c r="AE1012" s="18" t="n">
        <x:v>0.9759332304350311</x:v>
      </x:c>
      <x:c r="AF1012" s="17" t="n">
        <x:v>-8.420000000000016</x:v>
      </x:c>
      <x:c r="AG1012" s="18" t="n">
        <x:v>-0.02406676956496889</x:v>
      </x:c>
      <x:c r="AH1012" t="str">
        <x:v>Below Target</x:v>
      </x:c>
    </x:row>
    <x:row r="1013">
      <x:c r="A1013" t="str">
        <x:v>TXN-001010</x:v>
      </x:c>
      <x:c r="B1013" s="14" t="d">
        <x:v>2024-09-27T00:00:00.000Z</x:v>
      </x:c>
      <x:c r="C1013" t="n">
        <x:v>2024</x:v>
      </x:c>
      <x:c r="D1013" t="str">
        <x:v>Q3</x:v>
      </x:c>
      <x:c r="E1013" t="n">
        <x:v>9</x:v>
      </x:c>
      <x:c r="F1013" t="str">
        <x:v>September</x:v>
      </x:c>
      <x:c r="G1013" s="15" t="d">
        <x:v>2024-09-01T00:00:00.000Z</x:v>
      </x:c>
      <x:c r="H1013" t="str">
        <x:v>2024-09</x:v>
      </x:c>
      <x:c r="I1013" t="str">
        <x:v>Australia</x:v>
      </x:c>
      <x:c r="J1013" t="str">
        <x:v>Asia Pacific</x:v>
      </x:c>
      <x:c r="K1013" t="str">
        <x:v>AUD</x:v>
      </x:c>
      <x:c r="L1013" t="str">
        <x:v>Guinness</x:v>
      </x:c>
      <x:c r="M1013" t="str">
        <x:v>Beer / Stout</x:v>
      </x:c>
      <x:c r="N1013" t="str">
        <x:v>Duty Free / Travel Retail</x:v>
      </x:c>
      <x:c r="O1013" t="str">
        <x:v>Independent Retailer</x:v>
      </x:c>
      <x:c r="P1013" t="str">
        <x:v>SR-052</x:v>
      </x:c>
      <x:c r="Q1013" s="16" t="n">
        <x:v>66</x:v>
      </x:c>
      <x:c r="R1013" s="17" t="n">
        <x:v>8.56</x:v>
      </x:c>
      <x:c r="S1013" s="18" t="n">
        <x:v>0.15</x:v>
      </x:c>
      <x:c r="T1013" s="17" t="n">
        <x:v>564.93</x:v>
      </x:c>
      <x:c r="U1013" s="17" t="n">
        <x:v>480.19</x:v>
      </x:c>
      <x:c r="V1013" s="17" t="n">
        <x:v>261.95</x:v>
      </x:c>
      <x:c r="W1013" s="17" t="n">
        <x:v>218.23</x:v>
      </x:c>
      <x:c r="X1013" s="18" t="n">
        <x:v>0.4545</x:v>
      </x:c>
      <x:c r="Y1013" s="17" t="n">
        <x:v>435.18</x:v>
      </x:c>
      <x:c r="Z1013" s="18" t="n">
        <x:v>1.1034</x:v>
      </x:c>
      <x:c r="AA1013" s="18" t="n">
        <x:v>0.0295</x:v>
      </x:c>
      <x:c r="AB1013" t="str">
        <x:v>Yes</x:v>
      </x:c>
      <x:c r="AC1013" t="str">
        <x:v>Core</x:v>
      </x:c>
      <x:c r="AD1013" s="18" t="n">
        <x:v>0.4544659405651929</x:v>
      </x:c>
      <x:c r="AE1013" s="18" t="n">
        <x:v>1.103428466381727</x:v>
      </x:c>
      <x:c r="AF1013" s="17" t="n">
        <x:v>45.00999999999999</x:v>
      </x:c>
      <x:c r="AG1013" s="18" t="n">
        <x:v>0.10342846638172708</x:v>
      </x:c>
      <x:c r="AH1013" t="str">
        <x:v>Above Target</x:v>
      </x:c>
    </x:row>
    <x:row r="1014">
      <x:c r="A1014" t="str">
        <x:v>TXN-001011</x:v>
      </x:c>
      <x:c r="B1014" s="14" t="d">
        <x:v>2026-06-09T00:00:00.000Z</x:v>
      </x:c>
      <x:c r="C1014" t="n">
        <x:v>2026</x:v>
      </x:c>
      <x:c r="D1014" t="str">
        <x:v>Q2</x:v>
      </x:c>
      <x:c r="E1014" t="n">
        <x:v>6</x:v>
      </x:c>
      <x:c r="F1014" t="str">
        <x:v>June</x:v>
      </x:c>
      <x:c r="G1014" s="15" t="d">
        <x:v>2026-06-01T00:00:00.000Z</x:v>
      </x:c>
      <x:c r="H1014" t="str">
        <x:v>2026-06</x:v>
      </x:c>
      <x:c r="I1014" t="str">
        <x:v>United States</x:v>
      </x:c>
      <x:c r="J1014" t="str">
        <x:v>North America</x:v>
      </x:c>
      <x:c r="K1014" t="str">
        <x:v>USD</x:v>
      </x:c>
      <x:c r="L1014" t="str">
        <x:v>Captain Morgan</x:v>
      </x:c>
      <x:c r="M1014" t="str">
        <x:v>Rum</x:v>
      </x:c>
      <x:c r="N1014" t="str">
        <x:v>On-Trade</x:v>
      </x:c>
      <x:c r="O1014" t="str">
        <x:v>Key Account</x:v>
      </x:c>
      <x:c r="P1014" t="str">
        <x:v>SR-048</x:v>
      </x:c>
      <x:c r="Q1014" s="16" t="n">
        <x:v>181</x:v>
      </x:c>
      <x:c r="R1014" s="17" t="n">
        <x:v>21.92</x:v>
      </x:c>
      <x:c r="S1014" s="18" t="n">
        <x:v>0.02</x:v>
      </x:c>
      <x:c r="T1014" s="17" t="n">
        <x:v>3967.58</x:v>
      </x:c>
      <x:c r="U1014" s="17" t="n">
        <x:v>3888.23</x:v>
      </x:c>
      <x:c r="V1014" s="17" t="n">
        <x:v>1915.43</x:v>
      </x:c>
      <x:c r="W1014" s="17" t="n">
        <x:v>1972.8</x:v>
      </x:c>
      <x:c r="X1014" s="18" t="n">
        <x:v>0.5074</x:v>
      </x:c>
      <x:c r="Y1014" s="17" t="n">
        <x:v>4173.02</x:v>
      </x:c>
      <x:c r="Z1014" s="18" t="n">
        <x:v>0.9318</x:v>
      </x:c>
      <x:c r="AA1014" s="18" t="n">
        <x:v>0.0399</x:v>
      </x:c>
      <x:c r="AB1014" t="str">
        <x:v>No</x:v>
      </x:c>
      <x:c r="AC1014" t="str">
        <x:v>Core</x:v>
      </x:c>
      <x:c r="AD1014" s="18" t="n">
        <x:v>0.5073773927982655</x:v>
      </x:c>
      <x:c r="AE1014" s="18" t="n">
        <x:v>0.9317544607981748</x:v>
      </x:c>
      <x:c r="AF1014" s="17" t="n">
        <x:v>-284.7900000000004</x:v>
      </x:c>
      <x:c r="AG1014" s="18" t="n">
        <x:v>-0.06824553920182515</x:v>
      </x:c>
      <x:c r="AH1014" t="str">
        <x:v>Below Target</x:v>
      </x:c>
    </x:row>
    <x:row r="1015">
      <x:c r="A1015" t="str">
        <x:v>TXN-001012</x:v>
      </x:c>
      <x:c r="B1015" s="14" t="d">
        <x:v>2026-03-05T00:00:00.000Z</x:v>
      </x:c>
      <x:c r="C1015" t="n">
        <x:v>2026</x:v>
      </x:c>
      <x:c r="D1015" t="str">
        <x:v>Q1</x:v>
      </x:c>
      <x:c r="E1015" t="n">
        <x:v>3</x:v>
      </x:c>
      <x:c r="F1015" t="str">
        <x:v>March</x:v>
      </x:c>
      <x:c r="G1015" s="15" t="d">
        <x:v>2026-03-01T00:00:00.000Z</x:v>
      </x:c>
      <x:c r="H1015" t="str">
        <x:v>2026-03</x:v>
      </x:c>
      <x:c r="I1015" t="str">
        <x:v>United States</x:v>
      </x:c>
      <x:c r="J1015" t="str">
        <x:v>North America</x:v>
      </x:c>
      <x:c r="K1015" t="str">
        <x:v>USD</x:v>
      </x:c>
      <x:c r="L1015" t="str">
        <x:v>J&amp;B</x:v>
      </x:c>
      <x:c r="M1015" t="str">
        <x:v>Scotch Whisky</x:v>
      </x:c>
      <x:c r="N1015" t="str">
        <x:v>On-Trade</x:v>
      </x:c>
      <x:c r="O1015" t="str">
        <x:v>Hospitality Group</x:v>
      </x:c>
      <x:c r="P1015" t="str">
        <x:v>SR-018</x:v>
      </x:c>
      <x:c r="Q1015" s="16" t="n">
        <x:v>52</x:v>
      </x:c>
      <x:c r="R1015" s="17" t="n">
        <x:v>24.59</x:v>
      </x:c>
      <x:c r="S1015" s="18" t="n">
        <x:v>0</x:v>
      </x:c>
      <x:c r="T1015" s="17" t="n">
        <x:v>1278.53</x:v>
      </x:c>
      <x:c r="U1015" s="17" t="n">
        <x:v>1278.53</x:v>
      </x:c>
      <x:c r="V1015" s="17" t="n">
        <x:v>603.02</x:v>
      </x:c>
      <x:c r="W1015" s="17" t="n">
        <x:v>675.51</x:v>
      </x:c>
      <x:c r="X1015" s="18" t="n">
        <x:v>0.5283</x:v>
      </x:c>
      <x:c r="Y1015" s="17" t="n">
        <x:v>1215.95</x:v>
      </x:c>
      <x:c r="Z1015" s="18" t="n">
        <x:v>1.0515</x:v>
      </x:c>
      <x:c r="AA1015" s="18" t="n">
        <x:v>0.051</x:v>
      </x:c>
      <x:c r="AB1015" t="str">
        <x:v>No</x:v>
      </x:c>
      <x:c r="AC1015" t="str">
        <x:v>Core</x:v>
      </x:c>
      <x:c r="AD1015" s="18" t="n">
        <x:v>0.5283489632624968</x:v>
      </x:c>
      <x:c r="AE1015" s="18" t="n">
        <x:v>1.051465931987335</x:v>
      </x:c>
      <x:c r="AF1015" s="17" t="n">
        <x:v>62.57999999999993</x:v>
      </x:c>
      <x:c r="AG1015" s="18" t="n">
        <x:v>0.05146593198733494</x:v>
      </x:c>
      <x:c r="AH1015" t="str">
        <x:v>Above Target</x:v>
      </x:c>
    </x:row>
    <x:row r="1016">
      <x:c r="A1016" t="str">
        <x:v>TXN-001013</x:v>
      </x:c>
      <x:c r="B1016" s="14" t="d">
        <x:v>2025-03-18T00:00:00.000Z</x:v>
      </x:c>
      <x:c r="C1016" t="n">
        <x:v>2025</x:v>
      </x:c>
      <x:c r="D1016" t="str">
        <x:v>Q1</x:v>
      </x:c>
      <x:c r="E1016" t="n">
        <x:v>3</x:v>
      </x:c>
      <x:c r="F1016" t="str">
        <x:v>March</x:v>
      </x:c>
      <x:c r="G1016" s="15" t="d">
        <x:v>2025-03-01T00:00:00.000Z</x:v>
      </x:c>
      <x:c r="H1016" t="str">
        <x:v>2025-03</x:v>
      </x:c>
      <x:c r="I1016" t="str">
        <x:v>Germany</x:v>
      </x:c>
      <x:c r="J1016" t="str">
        <x:v>Europe</x:v>
      </x:c>
      <x:c r="K1016" t="str">
        <x:v>EUR</x:v>
      </x:c>
      <x:c r="L1016" t="str">
        <x:v>Johnnie Walker</x:v>
      </x:c>
      <x:c r="M1016" t="str">
        <x:v>Scotch Whisky</x:v>
      </x:c>
      <x:c r="N1016" t="str">
        <x:v>On-Trade</x:v>
      </x:c>
      <x:c r="O1016" t="str">
        <x:v>Independent Retailer</x:v>
      </x:c>
      <x:c r="P1016" t="str">
        <x:v>SR-005</x:v>
      </x:c>
      <x:c r="Q1016" s="16" t="n">
        <x:v>27</x:v>
      </x:c>
      <x:c r="R1016" s="17" t="n">
        <x:v>38.18</x:v>
      </x:c>
      <x:c r="S1016" s="18" t="n">
        <x:v>0</x:v>
      </x:c>
      <x:c r="T1016" s="17" t="n">
        <x:v>1030.81</x:v>
      </x:c>
      <x:c r="U1016" s="17" t="n">
        <x:v>1030.81</x:v>
      </x:c>
      <x:c r="V1016" s="17" t="n">
        <x:v>448.64</x:v>
      </x:c>
      <x:c r="W1016" s="17" t="n">
        <x:v>582.17</x:v>
      </x:c>
      <x:c r="X1016" s="18" t="n">
        <x:v>0.5648</x:v>
      </x:c>
      <x:c r="Y1016" s="17" t="n">
        <x:v>1193.17</x:v>
      </x:c>
      <x:c r="Z1016" s="18" t="n">
        <x:v>0.8639</x:v>
      </x:c>
      <x:c r="AA1016" s="18" t="n">
        <x:v>-0.008</x:v>
      </x:c>
      <x:c r="AB1016" t="str">
        <x:v>No</x:v>
      </x:c>
      <x:c r="AC1016" t="str">
        <x:v>Luxury / Reserve</x:v>
      </x:c>
      <x:c r="AD1016" s="18" t="n">
        <x:v>0.5647694531484949</x:v>
      </x:c>
      <x:c r="AE1016" s="18" t="n">
        <x:v>0.863925509357426</x:v>
      </x:c>
      <x:c r="AF1016" s="17" t="n">
        <x:v>-162.36000000000013</x:v>
      </x:c>
      <x:c r="AG1016" s="18" t="n">
        <x:v>-0.13607449064257407</x:v>
      </x:c>
      <x:c r="AH1016" t="str">
        <x:v>Below Target</x:v>
      </x:c>
    </x:row>
    <x:row r="1017">
      <x:c r="A1017" t="str">
        <x:v>TXN-001014</x:v>
      </x:c>
      <x:c r="B1017" s="14" t="d">
        <x:v>2023-12-01T00:00:00.000Z</x:v>
      </x:c>
      <x:c r="C1017" t="n">
        <x:v>2023</x:v>
      </x:c>
      <x:c r="D1017" t="str">
        <x:v>Q4</x:v>
      </x:c>
      <x:c r="E1017" t="n">
        <x:v>12</x:v>
      </x:c>
      <x:c r="F1017" t="str">
        <x:v>December</x:v>
      </x:c>
      <x:c r="G1017" s="15" t="d">
        <x:v>2023-12-01T00:00:00.000Z</x:v>
      </x:c>
      <x:c r="H1017" t="str">
        <x:v>2023-12</x:v>
      </x:c>
      <x:c r="I1017" t="str">
        <x:v>India</x:v>
      </x:c>
      <x:c r="J1017" t="str">
        <x:v>Asia Pacific</x:v>
      </x:c>
      <x:c r="K1017" t="str">
        <x:v>INR</x:v>
      </x:c>
      <x:c r="L1017" t="str">
        <x:v>Guinness</x:v>
      </x:c>
      <x:c r="M1017" t="str">
        <x:v>Beer / Stout</x:v>
      </x:c>
      <x:c r="N1017" t="str">
        <x:v>Off-Trade</x:v>
      </x:c>
      <x:c r="O1017" t="str">
        <x:v>Key Account</x:v>
      </x:c>
      <x:c r="P1017" t="str">
        <x:v>SR-031</x:v>
      </x:c>
      <x:c r="Q1017" s="16" t="n">
        <x:v>24</x:v>
      </x:c>
      <x:c r="R1017" s="17" t="n">
        <x:v>7.85</x:v>
      </x:c>
      <x:c r="S1017" s="18" t="n">
        <x:v>0.12</x:v>
      </x:c>
      <x:c r="T1017" s="17" t="n">
        <x:v>188.39</x:v>
      </x:c>
      <x:c r="U1017" s="17" t="n">
        <x:v>165.79</x:v>
      </x:c>
      <x:c r="V1017" s="17" t="n">
        <x:v>91.61</x:v>
      </x:c>
      <x:c r="W1017" s="17" t="n">
        <x:v>74.17</x:v>
      </x:c>
      <x:c r="X1017" s="18" t="n">
        <x:v>0.4474</x:v>
      </x:c>
      <x:c r="Y1017" s="17" t="n">
        <x:v>180.58</x:v>
      </x:c>
      <x:c r="Z1017" s="18" t="n">
        <x:v>0.9181</x:v>
      </x:c>
      <x:c r="AA1017" s="18" t="n">
        <x:v>0.0158</x:v>
      </x:c>
      <x:c r="AB1017" t="str">
        <x:v>Yes</x:v>
      </x:c>
      <x:c r="AC1017" t="str">
        <x:v>Core</x:v>
      </x:c>
      <x:c r="AD1017" s="18" t="n">
        <x:v>0.4473731829422764</x:v>
      </x:c>
      <x:c r="AE1017" s="18" t="n">
        <x:v>0.9180972422195148</x:v>
      </x:c>
      <x:c r="AF1017" s="17" t="n">
        <x:v>-14.79000000000002</x:v>
      </x:c>
      <x:c r="AG1017" s="18" t="n">
        <x:v>-0.08190275778048521</x:v>
      </x:c>
      <x:c r="AH1017" t="str">
        <x:v>Below Target</x:v>
      </x:c>
    </x:row>
    <x:row r="1018">
      <x:c r="A1018" t="str">
        <x:v>TXN-001015</x:v>
      </x:c>
      <x:c r="B1018" s="14" t="d">
        <x:v>2024-06-12T00:00:00.000Z</x:v>
      </x:c>
      <x:c r="C1018" t="n">
        <x:v>2024</x:v>
      </x:c>
      <x:c r="D1018" t="str">
        <x:v>Q2</x:v>
      </x:c>
      <x:c r="E1018" t="n">
        <x:v>6</x:v>
      </x:c>
      <x:c r="F1018" t="str">
        <x:v>June</x:v>
      </x:c>
      <x:c r="G1018" s="15" t="d">
        <x:v>2024-06-01T00:00:00.000Z</x:v>
      </x:c>
      <x:c r="H1018" t="str">
        <x:v>2024-06</x:v>
      </x:c>
      <x:c r="I1018" t="str">
        <x:v>Mexico</x:v>
      </x:c>
      <x:c r="J1018" t="str">
        <x:v>Latin America &amp; Caribbean</x:v>
      </x:c>
      <x:c r="K1018" t="str">
        <x:v>MXN</x:v>
      </x:c>
      <x:c r="L1018" t="str">
        <x:v>Baileys</x:v>
      </x:c>
      <x:c r="M1018" t="str">
        <x:v>Liqueur</x:v>
      </x:c>
      <x:c r="N1018" t="str">
        <x:v>Wholesale</x:v>
      </x:c>
      <x:c r="O1018" t="str">
        <x:v>Distributor</x:v>
      </x:c>
      <x:c r="P1018" t="str">
        <x:v>SR-015</x:v>
      </x:c>
      <x:c r="Q1018" s="16" t="n">
        <x:v>51</x:v>
      </x:c>
      <x:c r="R1018" s="17" t="n">
        <x:v>16.68</x:v>
      </x:c>
      <x:c r="S1018" s="18" t="n">
        <x:v>0.15</x:v>
      </x:c>
      <x:c r="T1018" s="17" t="n">
        <x:v>850.76</x:v>
      </x:c>
      <x:c r="U1018" s="17" t="n">
        <x:v>723.14</x:v>
      </x:c>
      <x:c r="V1018" s="17" t="n">
        <x:v>363.36</x:v>
      </x:c>
      <x:c r="W1018" s="17" t="n">
        <x:v>359.78</x:v>
      </x:c>
      <x:c r="X1018" s="18" t="n">
        <x:v>0.4975</x:v>
      </x:c>
      <x:c r="Y1018" s="17" t="n">
        <x:v>762.48</x:v>
      </x:c>
      <x:c r="Z1018" s="18" t="n">
        <x:v>0.9484</x:v>
      </x:c>
      <x:c r="AA1018" s="18" t="n">
        <x:v>0.1085</x:v>
      </x:c>
      <x:c r="AB1018" t="str">
        <x:v>Yes</x:v>
      </x:c>
      <x:c r="AC1018" t="str">
        <x:v>Core</x:v>
      </x:c>
      <x:c r="AD1018" s="18" t="n">
        <x:v>0.4975246840169262</x:v>
      </x:c>
      <x:c r="AE1018" s="18" t="n">
        <x:v>0.9484052040709264</x:v>
      </x:c>
      <x:c r="AF1018" s="17" t="n">
        <x:v>-39.34000000000003</x:v>
      </x:c>
      <x:c r="AG1018" s="18" t="n">
        <x:v>-0.05159479592907359</x:v>
      </x:c>
      <x:c r="AH1018" t="str">
        <x:v>Below Target</x:v>
      </x:c>
    </x:row>
    <x:row r="1019">
      <x:c r="A1019" t="str">
        <x:v>TXN-001016</x:v>
      </x:c>
      <x:c r="B1019" s="14" t="d">
        <x:v>2023-02-15T00:00:00.000Z</x:v>
      </x:c>
      <x:c r="C1019" t="n">
        <x:v>2023</x:v>
      </x:c>
      <x:c r="D1019" t="str">
        <x:v>Q1</x:v>
      </x:c>
      <x:c r="E1019" t="n">
        <x:v>2</x:v>
      </x:c>
      <x:c r="F1019" t="str">
        <x:v>February</x:v>
      </x:c>
      <x:c r="G1019" s="15" t="d">
        <x:v>2023-02-01T00:00:00.000Z</x:v>
      </x:c>
      <x:c r="H1019" t="str">
        <x:v>2023-02</x:v>
      </x:c>
      <x:c r="I1019" t="str">
        <x:v>United States</x:v>
      </x:c>
      <x:c r="J1019" t="str">
        <x:v>North America</x:v>
      </x:c>
      <x:c r="K1019" t="str">
        <x:v>USD</x:v>
      </x:c>
      <x:c r="L1019" t="str">
        <x:v>Guinness</x:v>
      </x:c>
      <x:c r="M1019" t="str">
        <x:v>Beer / Stout</x:v>
      </x:c>
      <x:c r="N1019" t="str">
        <x:v>Duty Free / Travel Retail</x:v>
      </x:c>
      <x:c r="O1019" t="str">
        <x:v>Distributor</x:v>
      </x:c>
      <x:c r="P1019" t="str">
        <x:v>SR-015</x:v>
      </x:c>
      <x:c r="Q1019" s="16" t="n">
        <x:v>81</x:v>
      </x:c>
      <x:c r="R1019" s="17" t="n">
        <x:v>8.68</x:v>
      </x:c>
      <x:c r="S1019" s="18" t="n">
        <x:v>0.03</x:v>
      </x:c>
      <x:c r="T1019" s="17" t="n">
        <x:v>703.27</x:v>
      </x:c>
      <x:c r="U1019" s="17" t="n">
        <x:v>682.17</x:v>
      </x:c>
      <x:c r="V1019" s="17" t="n">
        <x:v>341.07</x:v>
      </x:c>
      <x:c r="W1019" s="17" t="n">
        <x:v>341.1</x:v>
      </x:c>
      <x:c r="X1019" s="18" t="n">
        <x:v>0.5</x:v>
      </x:c>
      <x:c r="Y1019" s="17" t="n">
        <x:v>632.84</x:v>
      </x:c>
      <x:c r="Z1019" s="18" t="n">
        <x:v>1.0779</x:v>
      </x:c>
      <x:c r="AA1019" s="18" t="n">
        <x:v>-0.0201</x:v>
      </x:c>
      <x:c r="AB1019" t="str">
        <x:v>No</x:v>
      </x:c>
      <x:c r="AC1019" t="str">
        <x:v>Core</x:v>
      </x:c>
      <x:c r="AD1019" s="18" t="n">
        <x:v>0.5000219886538547</x:v>
      </x:c>
      <x:c r="AE1019" s="18" t="n">
        <x:v>1.0779501927817456</x:v>
      </x:c>
      <x:c r="AF1019" s="17" t="n">
        <x:v>49.32999999999993</x:v>
      </x:c>
      <x:c r="AG1019" s="18" t="n">
        <x:v>0.07795019278174566</x:v>
      </x:c>
      <x:c r="AH1019" t="str">
        <x:v>Above Target</x:v>
      </x:c>
    </x:row>
    <x:row r="1020">
      <x:c r="A1020" t="str">
        <x:v>TXN-001017</x:v>
      </x:c>
      <x:c r="B1020" s="14" t="d">
        <x:v>2024-03-24T00:00:00.000Z</x:v>
      </x:c>
      <x:c r="C1020" t="n">
        <x:v>2024</x:v>
      </x:c>
      <x:c r="D1020" t="str">
        <x:v>Q1</x:v>
      </x:c>
      <x:c r="E1020" t="n">
        <x:v>3</x:v>
      </x:c>
      <x:c r="F1020" t="str">
        <x:v>March</x:v>
      </x:c>
      <x:c r="G1020" s="15" t="d">
        <x:v>2024-03-01T00:00:00.000Z</x:v>
      </x:c>
      <x:c r="H1020" t="str">
        <x:v>2024-03</x:v>
      </x:c>
      <x:c r="I1020" t="str">
        <x:v>Australia</x:v>
      </x:c>
      <x:c r="J1020" t="str">
        <x:v>Asia Pacific</x:v>
      </x:c>
      <x:c r="K1020" t="str">
        <x:v>AUD</x:v>
      </x:c>
      <x:c r="L1020" t="str">
        <x:v>Guinness</x:v>
      </x:c>
      <x:c r="M1020" t="str">
        <x:v>Beer / Stout</x:v>
      </x:c>
      <x:c r="N1020" t="str">
        <x:v>Wholesale</x:v>
      </x:c>
      <x:c r="O1020" t="str">
        <x:v>Key Account</x:v>
      </x:c>
      <x:c r="P1020" t="str">
        <x:v>SR-031</x:v>
      </x:c>
      <x:c r="Q1020" s="16" t="n">
        <x:v>72</x:v>
      </x:c>
      <x:c r="R1020" s="17" t="n">
        <x:v>6.83</x:v>
      </x:c>
      <x:c r="S1020" s="18" t="n">
        <x:v>0.02</x:v>
      </x:c>
      <x:c r="T1020" s="17" t="n">
        <x:v>492.03</x:v>
      </x:c>
      <x:c r="U1020" s="17" t="n">
        <x:v>482.19</x:v>
      </x:c>
      <x:c r="V1020" s="17" t="n">
        <x:v>258.17</x:v>
      </x:c>
      <x:c r="W1020" s="17" t="n">
        <x:v>224.02</x:v>
      </x:c>
      <x:c r="X1020" s="18" t="n">
        <x:v>0.4646</x:v>
      </x:c>
      <x:c r="Y1020" s="17" t="n">
        <x:v>444.14</x:v>
      </x:c>
      <x:c r="Z1020" s="18" t="n">
        <x:v>1.0857</x:v>
      </x:c>
      <x:c r="AA1020" s="18" t="n">
        <x:v>-0.009</x:v>
      </x:c>
      <x:c r="AB1020" t="str">
        <x:v>No</x:v>
      </x:c>
      <x:c r="AC1020" t="str">
        <x:v>Core</x:v>
      </x:c>
      <x:c r="AD1020" s="18" t="n">
        <x:v>0.4645886476285282</x:v>
      </x:c>
      <x:c r="AE1020" s="18" t="n">
        <x:v>1.0856711847615617</x:v>
      </x:c>
      <x:c r="AF1020" s="17" t="n">
        <x:v>38.05000000000001</x:v>
      </x:c>
      <x:c r="AG1020" s="18" t="n">
        <x:v>0.0856711847615617</x:v>
      </x:c>
      <x:c r="AH1020" t="str">
        <x:v>Above Target</x:v>
      </x:c>
    </x:row>
    <x:row r="1021">
      <x:c r="A1021" t="str">
        <x:v>TXN-001018</x:v>
      </x:c>
      <x:c r="B1021" s="14" t="d">
        <x:v>2023-05-16T00:00:00.000Z</x:v>
      </x:c>
      <x:c r="C1021" t="n">
        <x:v>2023</x:v>
      </x:c>
      <x:c r="D1021" t="str">
        <x:v>Q2</x:v>
      </x:c>
      <x:c r="E1021" t="n">
        <x:v>5</x:v>
      </x:c>
      <x:c r="F1021" t="str">
        <x:v>May</x:v>
      </x:c>
      <x:c r="G1021" s="15" t="d">
        <x:v>2023-05-01T00:00:00.000Z</x:v>
      </x:c>
      <x:c r="H1021" t="str">
        <x:v>2023-05</x:v>
      </x:c>
      <x:c r="I1021" t="str">
        <x:v>Kenya</x:v>
      </x:c>
      <x:c r="J1021" t="str">
        <x:v>Africa</x:v>
      </x:c>
      <x:c r="K1021" t="str">
        <x:v>KES</x:v>
      </x:c>
      <x:c r="L1021" t="str">
        <x:v>Buchanan's</x:v>
      </x:c>
      <x:c r="M1021" t="str">
        <x:v>Scotch Whisky</x:v>
      </x:c>
      <x:c r="N1021" t="str">
        <x:v>On-Trade</x:v>
      </x:c>
      <x:c r="O1021" t="str">
        <x:v>Hospitality Group</x:v>
      </x:c>
      <x:c r="P1021" t="str">
        <x:v>SR-032</x:v>
      </x:c>
      <x:c r="Q1021" s="16" t="n">
        <x:v>42</x:v>
      </x:c>
      <x:c r="R1021" s="17" t="n">
        <x:v>35.36</x:v>
      </x:c>
      <x:c r="S1021" s="18" t="n">
        <x:v>0</x:v>
      </x:c>
      <x:c r="T1021" s="17" t="n">
        <x:v>1485.33</x:v>
      </x:c>
      <x:c r="U1021" s="17" t="n">
        <x:v>1485.33</x:v>
      </x:c>
      <x:c r="V1021" s="17" t="n">
        <x:v>681.87</x:v>
      </x:c>
      <x:c r="W1021" s="17" t="n">
        <x:v>803.45</x:v>
      </x:c>
      <x:c r="X1021" s="18" t="n">
        <x:v>0.5409</x:v>
      </x:c>
      <x:c r="Y1021" s="17" t="n">
        <x:v>1455.74</x:v>
      </x:c>
      <x:c r="Z1021" s="18" t="n">
        <x:v>1.0203</x:v>
      </x:c>
      <x:c r="AA1021" s="18" t="n">
        <x:v>0.0341</x:v>
      </x:c>
      <x:c r="AB1021" t="str">
        <x:v>No</x:v>
      </x:c>
      <x:c r="AC1021" t="str">
        <x:v>Premium Core</x:v>
      </x:c>
      <x:c r="AD1021" s="18" t="n">
        <x:v>0.5409235658069251</x:v>
      </x:c>
      <x:c r="AE1021" s="18" t="n">
        <x:v>1.0203264319177874</x:v>
      </x:c>
      <x:c r="AF1021" s="17" t="n">
        <x:v>29.589999999999918</x:v>
      </x:c>
      <x:c r="AG1021" s="18" t="n">
        <x:v>0.02032643191778746</x:v>
      </x:c>
      <x:c r="AH1021" t="str">
        <x:v>Above Target</x:v>
      </x:c>
    </x:row>
    <x:row r="1022">
      <x:c r="A1022" t="str">
        <x:v>TXN-001019</x:v>
      </x:c>
      <x:c r="B1022" s="14" t="d">
        <x:v>2025-03-22T00:00:00.000Z</x:v>
      </x:c>
      <x:c r="C1022" t="n">
        <x:v>2025</x:v>
      </x:c>
      <x:c r="D1022" t="str">
        <x:v>Q1</x:v>
      </x:c>
      <x:c r="E1022" t="n">
        <x:v>3</x:v>
      </x:c>
      <x:c r="F1022" t="str">
        <x:v>March</x:v>
      </x:c>
      <x:c r="G1022" s="15" t="d">
        <x:v>2025-03-01T00:00:00.000Z</x:v>
      </x:c>
      <x:c r="H1022" t="str">
        <x:v>2025-03</x:v>
      </x:c>
      <x:c r="I1022" t="str">
        <x:v>Mexico</x:v>
      </x:c>
      <x:c r="J1022" t="str">
        <x:v>Latin America &amp; Caribbean</x:v>
      </x:c>
      <x:c r="K1022" t="str">
        <x:v>MXN</x:v>
      </x:c>
      <x:c r="L1022" t="str">
        <x:v>Smirnoff</x:v>
      </x:c>
      <x:c r="M1022" t="str">
        <x:v>Vodka</x:v>
      </x:c>
      <x:c r="N1022" t="str">
        <x:v>Wholesale</x:v>
      </x:c>
      <x:c r="O1022" t="str">
        <x:v>Distributor</x:v>
      </x:c>
      <x:c r="P1022" t="str">
        <x:v>SR-051</x:v>
      </x:c>
      <x:c r="Q1022" s="16" t="n">
        <x:v>12</x:v>
      </x:c>
      <x:c r="R1022" s="17" t="n">
        <x:v>17.94</x:v>
      </x:c>
      <x:c r="S1022" s="18" t="n">
        <x:v>0.03</x:v>
      </x:c>
      <x:c r="T1022" s="17" t="n">
        <x:v>215.26</x:v>
      </x:c>
      <x:c r="U1022" s="17" t="n">
        <x:v>208.8</x:v>
      </x:c>
      <x:c r="V1022" s="17" t="n">
        <x:v>103.15</x:v>
      </x:c>
      <x:c r="W1022" s="17" t="n">
        <x:v>105.65</x:v>
      </x:c>
      <x:c r="X1022" s="18" t="n">
        <x:v>0.506</x:v>
      </x:c>
      <x:c r="Y1022" s="17" t="n">
        <x:v>192.42</x:v>
      </x:c>
      <x:c r="Z1022" s="18" t="n">
        <x:v>1.0851</x:v>
      </x:c>
      <x:c r="AA1022" s="18" t="n">
        <x:v>-0.0286</x:v>
      </x:c>
      <x:c r="AB1022" t="str">
        <x:v>No</x:v>
      </x:c>
      <x:c r="AC1022" t="str">
        <x:v>Core</x:v>
      </x:c>
      <x:c r="AD1022" s="18" t="n">
        <x:v>0.5059865900383141</x:v>
      </x:c>
      <x:c r="AE1022" s="18" t="n">
        <x:v>1.085126286248831</x:v>
      </x:c>
      <x:c r="AF1022" s="17" t="n">
        <x:v>16.380000000000024</x:v>
      </x:c>
      <x:c r="AG1022" s="18" t="n">
        <x:v>0.08512628624883081</x:v>
      </x:c>
      <x:c r="AH1022" t="str">
        <x:v>Above Target</x:v>
      </x:c>
    </x:row>
    <x:row r="1023">
      <x:c r="A1023" t="str">
        <x:v>TXN-001020</x:v>
      </x:c>
      <x:c r="B1023" s="14" t="d">
        <x:v>2023-01-18T00:00:00.000Z</x:v>
      </x:c>
      <x:c r="C1023" t="n">
        <x:v>2023</x:v>
      </x:c>
      <x:c r="D1023" t="str">
        <x:v>Q1</x:v>
      </x:c>
      <x:c r="E1023" t="n">
        <x:v>1</x:v>
      </x:c>
      <x:c r="F1023" t="str">
        <x:v>January</x:v>
      </x:c>
      <x:c r="G1023" s="15" t="d">
        <x:v>2023-01-01T00:00:00.000Z</x:v>
      </x:c>
      <x:c r="H1023" t="str">
        <x:v>2023-01</x:v>
      </x:c>
      <x:c r="I1023" t="str">
        <x:v>Ireland</x:v>
      </x:c>
      <x:c r="J1023" t="str">
        <x:v>Europe</x:v>
      </x:c>
      <x:c r="K1023" t="str">
        <x:v>EUR</x:v>
      </x:c>
      <x:c r="L1023" t="str">
        <x:v>Tanqueray</x:v>
      </x:c>
      <x:c r="M1023" t="str">
        <x:v>Gin</x:v>
      </x:c>
      <x:c r="N1023" t="str">
        <x:v>Wholesale</x:v>
      </x:c>
      <x:c r="O1023" t="str">
        <x:v>Independent Retailer</x:v>
      </x:c>
      <x:c r="P1023" t="str">
        <x:v>SR-006</x:v>
      </x:c>
      <x:c r="Q1023" s="16" t="n">
        <x:v>30</x:v>
      </x:c>
      <x:c r="R1023" s="17" t="n">
        <x:v>25.69</x:v>
      </x:c>
      <x:c r="S1023" s="18" t="n">
        <x:v>0</x:v>
      </x:c>
      <x:c r="T1023" s="17" t="n">
        <x:v>770.55</x:v>
      </x:c>
      <x:c r="U1023" s="17" t="n">
        <x:v>770.55</x:v>
      </x:c>
      <x:c r="V1023" s="17" t="n">
        <x:v>324.2</x:v>
      </x:c>
      <x:c r="W1023" s="17" t="n">
        <x:v>446.36</x:v>
      </x:c>
      <x:c r="X1023" s="18" t="n">
        <x:v>0.5793</x:v>
      </x:c>
      <x:c r="Y1023" s="17" t="n">
        <x:v>833.74</x:v>
      </x:c>
      <x:c r="Z1023" s="18" t="n">
        <x:v>0.9242</x:v>
      </x:c>
      <x:c r="AA1023" s="18" t="n">
        <x:v>0.0628</x:v>
      </x:c>
      <x:c r="AB1023" t="str">
        <x:v>No</x:v>
      </x:c>
      <x:c r="AC1023" t="str">
        <x:v>Premium Core</x:v>
      </x:c>
      <x:c r="AD1023" s="18" t="n">
        <x:v>0.5792745441567712</x:v>
      </x:c>
      <x:c r="AE1023" s="18" t="n">
        <x:v>0.9242089860148247</x:v>
      </x:c>
      <x:c r="AF1023" s="17" t="n">
        <x:v>-63.190000000000055</x:v>
      </x:c>
      <x:c r="AG1023" s="18" t="n">
        <x:v>-0.07579101398517529</x:v>
      </x:c>
      <x:c r="AH1023" t="str">
        <x:v>Below Target</x:v>
      </x:c>
    </x:row>
    <x:row r="1024">
      <x:c r="A1024" t="str">
        <x:v>TXN-001021</x:v>
      </x:c>
      <x:c r="B1024" s="14" t="d">
        <x:v>2023-03-24T00:00:00.000Z</x:v>
      </x:c>
      <x:c r="C1024" t="n">
        <x:v>2023</x:v>
      </x:c>
      <x:c r="D1024" t="str">
        <x:v>Q1</x:v>
      </x:c>
      <x:c r="E1024" t="n">
        <x:v>3</x:v>
      </x:c>
      <x:c r="F1024" t="str">
        <x:v>March</x:v>
      </x:c>
      <x:c r="G1024" s="15" t="d">
        <x:v>2023-03-01T00:00:00.000Z</x:v>
      </x:c>
      <x:c r="H1024" t="str">
        <x:v>2023-03</x:v>
      </x:c>
      <x:c r="I1024" t="str">
        <x:v>Ireland</x:v>
      </x:c>
      <x:c r="J1024" t="str">
        <x:v>Europe</x:v>
      </x:c>
      <x:c r="K1024" t="str">
        <x:v>EUR</x:v>
      </x:c>
      <x:c r="L1024" t="str">
        <x:v>Smirnoff</x:v>
      </x:c>
      <x:c r="M1024" t="str">
        <x:v>Vodka</x:v>
      </x:c>
      <x:c r="N1024" t="str">
        <x:v>On-Trade</x:v>
      </x:c>
      <x:c r="O1024" t="str">
        <x:v>E-commerce Partner</x:v>
      </x:c>
      <x:c r="P1024" t="str">
        <x:v>SR-005</x:v>
      </x:c>
      <x:c r="Q1024" s="16" t="n">
        <x:v>79</x:v>
      </x:c>
      <x:c r="R1024" s="17" t="n">
        <x:v>23.18</x:v>
      </x:c>
      <x:c r="S1024" s="18" t="n">
        <x:v>0</x:v>
      </x:c>
      <x:c r="T1024" s="17" t="n">
        <x:v>1830.87</x:v>
      </x:c>
      <x:c r="U1024" s="17" t="n">
        <x:v>1830.87</x:v>
      </x:c>
      <x:c r="V1024" s="17" t="n">
        <x:v>875.47</x:v>
      </x:c>
      <x:c r="W1024" s="17" t="n">
        <x:v>955.4</x:v>
      </x:c>
      <x:c r="X1024" s="18" t="n">
        <x:v>0.5218</x:v>
      </x:c>
      <x:c r="Y1024" s="17" t="n">
        <x:v>2043.74</x:v>
      </x:c>
      <x:c r="Z1024" s="18" t="n">
        <x:v>0.8958</x:v>
      </x:c>
      <x:c r="AA1024" s="18" t="n">
        <x:v>0.0018</x:v>
      </x:c>
      <x:c r="AB1024" t="str">
        <x:v>No</x:v>
      </x:c>
      <x:c r="AC1024" t="str">
        <x:v>Core</x:v>
      </x:c>
      <x:c r="AD1024" s="18" t="n">
        <x:v>0.5218284203684588</x:v>
      </x:c>
      <x:c r="AE1024" s="18" t="n">
        <x:v>0.8958429154393416</x:v>
      </x:c>
      <x:c r="AF1024" s="17" t="n">
        <x:v>-212.87000000000012</x:v>
      </x:c>
      <x:c r="AG1024" s="18" t="n">
        <x:v>-0.10415708456065846</x:v>
      </x:c>
      <x:c r="AH1024" t="str">
        <x:v>Below Target</x:v>
      </x:c>
    </x:row>
    <x:row r="1025">
      <x:c r="A1025" t="str">
        <x:v>TXN-001022</x:v>
      </x:c>
      <x:c r="B1025" s="14" t="d">
        <x:v>2025-08-04T00:00:00.000Z</x:v>
      </x:c>
      <x:c r="C1025" t="n">
        <x:v>2025</x:v>
      </x:c>
      <x:c r="D1025" t="str">
        <x:v>Q3</x:v>
      </x:c>
      <x:c r="E1025" t="n">
        <x:v>8</x:v>
      </x:c>
      <x:c r="F1025" t="str">
        <x:v>August</x:v>
      </x:c>
      <x:c r="G1025" s="15" t="d">
        <x:v>2025-08-01T00:00:00.000Z</x:v>
      </x:c>
      <x:c r="H1025" t="str">
        <x:v>2025-08</x:v>
      </x:c>
      <x:c r="I1025" t="str">
        <x:v>Mexico</x:v>
      </x:c>
      <x:c r="J1025" t="str">
        <x:v>Latin America &amp; Caribbean</x:v>
      </x:c>
      <x:c r="K1025" t="str">
        <x:v>MXN</x:v>
      </x:c>
      <x:c r="L1025" t="str">
        <x:v>Guinness</x:v>
      </x:c>
      <x:c r="M1025" t="str">
        <x:v>Beer / Stout</x:v>
      </x:c>
      <x:c r="N1025" t="str">
        <x:v>E-commerce</x:v>
      </x:c>
      <x:c r="O1025" t="str">
        <x:v>E-commerce Partner</x:v>
      </x:c>
      <x:c r="P1025" t="str">
        <x:v>SR-029</x:v>
      </x:c>
      <x:c r="Q1025" s="16" t="n">
        <x:v>16</x:v>
      </x:c>
      <x:c r="R1025" s="17" t="n">
        <x:v>7.78</x:v>
      </x:c>
      <x:c r="S1025" s="18" t="n">
        <x:v>0</x:v>
      </x:c>
      <x:c r="T1025" s="17" t="n">
        <x:v>124.41</x:v>
      </x:c>
      <x:c r="U1025" s="17" t="n">
        <x:v>124.41</x:v>
      </x:c>
      <x:c r="V1025" s="17" t="n">
        <x:v>66.1</x:v>
      </x:c>
      <x:c r="W1025" s="17" t="n">
        <x:v>58.31</x:v>
      </x:c>
      <x:c r="X1025" s="18" t="n">
        <x:v>0.4687</x:v>
      </x:c>
      <x:c r="Y1025" s="17" t="n">
        <x:v>117.24</x:v>
      </x:c>
      <x:c r="Z1025" s="18" t="n">
        <x:v>1.0612</x:v>
      </x:c>
      <x:c r="AA1025" s="18" t="n">
        <x:v>0.0339</x:v>
      </x:c>
      <x:c r="AB1025" t="str">
        <x:v>No</x:v>
      </x:c>
      <x:c r="AC1025" t="str">
        <x:v>Core</x:v>
      </x:c>
      <x:c r="AD1025" s="18" t="n">
        <x:v>0.468692227312917</x:v>
      </x:c>
      <x:c r="AE1025" s="18" t="n">
        <x:v>1.0611566018423746</x:v>
      </x:c>
      <x:c r="AF1025" s="17" t="n">
        <x:v>7.170000000000002</x:v>
      </x:c>
      <x:c r="AG1025" s="18" t="n">
        <x:v>0.06115660184237463</x:v>
      </x:c>
      <x:c r="AH1025" t="str">
        <x:v>Above Target</x:v>
      </x:c>
    </x:row>
    <x:row r="1026">
      <x:c r="A1026" t="str">
        <x:v>TXN-001023</x:v>
      </x:c>
      <x:c r="B1026" s="14" t="d">
        <x:v>2025-01-04T00:00:00.000Z</x:v>
      </x:c>
      <x:c r="C1026" t="n">
        <x:v>2025</x:v>
      </x:c>
      <x:c r="D1026" t="str">
        <x:v>Q1</x:v>
      </x:c>
      <x:c r="E1026" t="n">
        <x:v>1</x:v>
      </x:c>
      <x:c r="F1026" t="str">
        <x:v>January</x:v>
      </x:c>
      <x:c r="G1026" s="15" t="d">
        <x:v>2025-01-01T00:00:00.000Z</x:v>
      </x:c>
      <x:c r="H1026" t="str">
        <x:v>2025-01</x:v>
      </x:c>
      <x:c r="I1026" t="str">
        <x:v>Singapore</x:v>
      </x:c>
      <x:c r="J1026" t="str">
        <x:v>Asia Pacific</x:v>
      </x:c>
      <x:c r="K1026" t="str">
        <x:v>SGD</x:v>
      </x:c>
      <x:c r="L1026" t="str">
        <x:v>Smirnoff</x:v>
      </x:c>
      <x:c r="M1026" t="str">
        <x:v>Vodka</x:v>
      </x:c>
      <x:c r="N1026" t="str">
        <x:v>E-commerce</x:v>
      </x:c>
      <x:c r="O1026" t="str">
        <x:v>Hospitality Group</x:v>
      </x:c>
      <x:c r="P1026" t="str">
        <x:v>SR-003</x:v>
      </x:c>
      <x:c r="Q1026" s="16" t="n">
        <x:v>9</x:v>
      </x:c>
      <x:c r="R1026" s="17" t="n">
        <x:v>21.7</x:v>
      </x:c>
      <x:c r="S1026" s="18" t="n">
        <x:v>0</x:v>
      </x:c>
      <x:c r="T1026" s="17" t="n">
        <x:v>195.3</x:v>
      </x:c>
      <x:c r="U1026" s="17" t="n">
        <x:v>195.3</x:v>
      </x:c>
      <x:c r="V1026" s="17" t="n">
        <x:v>97.7</x:v>
      </x:c>
      <x:c r="W1026" s="17" t="n">
        <x:v>97.6</x:v>
      </x:c>
      <x:c r="X1026" s="18" t="n">
        <x:v>0.4997</x:v>
      </x:c>
      <x:c r="Y1026" s="17" t="n">
        <x:v>199.19</x:v>
      </x:c>
      <x:c r="Z1026" s="18" t="n">
        <x:v>0.9805</x:v>
      </x:c>
      <x:c r="AA1026" s="18" t="n">
        <x:v>0.0708</x:v>
      </x:c>
      <x:c r="AB1026" t="str">
        <x:v>No</x:v>
      </x:c>
      <x:c r="AC1026" t="str">
        <x:v>Core</x:v>
      </x:c>
      <x:c r="AD1026" s="18" t="n">
        <x:v>0.4997439836149513</x:v>
      </x:c>
      <x:c r="AE1026" s="18" t="n">
        <x:v>0.9804709071740549</x:v>
      </x:c>
      <x:c r="AF1026" s="17" t="n">
        <x:v>-3.8899999999999864</x:v>
      </x:c>
      <x:c r="AG1026" s="18" t="n">
        <x:v>-0.019529092825945008</x:v>
      </x:c>
      <x:c r="AH1026" t="str">
        <x:v>Below Target</x:v>
      </x:c>
    </x:row>
    <x:row r="1027">
      <x:c r="A1027" t="str">
        <x:v>TXN-001024</x:v>
      </x:c>
      <x:c r="B1027" s="14" t="d">
        <x:v>2023-06-12T00:00:00.000Z</x:v>
      </x:c>
      <x:c r="C1027" t="n">
        <x:v>2023</x:v>
      </x:c>
      <x:c r="D1027" t="str">
        <x:v>Q2</x:v>
      </x:c>
      <x:c r="E1027" t="n">
        <x:v>6</x:v>
      </x:c>
      <x:c r="F1027" t="str">
        <x:v>June</x:v>
      </x:c>
      <x:c r="G1027" s="15" t="d">
        <x:v>2023-06-01T00:00:00.000Z</x:v>
      </x:c>
      <x:c r="H1027" t="str">
        <x:v>2023-06</x:v>
      </x:c>
      <x:c r="I1027" t="str">
        <x:v>United Kingdom</x:v>
      </x:c>
      <x:c r="J1027" t="str">
        <x:v>Europe</x:v>
      </x:c>
      <x:c r="K1027" t="str">
        <x:v>GBP</x:v>
      </x:c>
      <x:c r="L1027" t="str">
        <x:v>Ketel One</x:v>
      </x:c>
      <x:c r="M1027" t="str">
        <x:v>Vodka</x:v>
      </x:c>
      <x:c r="N1027" t="str">
        <x:v>On-Trade</x:v>
      </x:c>
      <x:c r="O1027" t="str">
        <x:v>Hospitality Group</x:v>
      </x:c>
      <x:c r="P1027" t="str">
        <x:v>SR-043</x:v>
      </x:c>
      <x:c r="Q1027" s="16" t="n">
        <x:v>48</x:v>
      </x:c>
      <x:c r="R1027" s="17" t="n">
        <x:v>34.17</x:v>
      </x:c>
      <x:c r="S1027" s="18" t="n">
        <x:v>0</x:v>
      </x:c>
      <x:c r="T1027" s="17" t="n">
        <x:v>1640.37</x:v>
      </x:c>
      <x:c r="U1027" s="17" t="n">
        <x:v>1640.37</x:v>
      </x:c>
      <x:c r="V1027" s="17" t="n">
        <x:v>729.19</x:v>
      </x:c>
      <x:c r="W1027" s="17" t="n">
        <x:v>911.18</x:v>
      </x:c>
      <x:c r="X1027" s="18" t="n">
        <x:v>0.5555</x:v>
      </x:c>
      <x:c r="Y1027" s="17" t="n">
        <x:v>1528.63</x:v>
      </x:c>
      <x:c r="Z1027" s="18" t="n">
        <x:v>1.0731</x:v>
      </x:c>
      <x:c r="AA1027" s="18" t="n">
        <x:v>0.0594</x:v>
      </x:c>
      <x:c r="AB1027" t="str">
        <x:v>No</x:v>
      </x:c>
      <x:c r="AC1027" t="str">
        <x:v>Premium Core</x:v>
      </x:c>
      <x:c r="AD1027" s="18" t="n">
        <x:v>0.5554722410187946</x:v>
      </x:c>
      <x:c r="AE1027" s="18" t="n">
        <x:v>1.073098133622917</x:v>
      </x:c>
      <x:c r="AF1027" s="17" t="n">
        <x:v>111.73999999999978</x:v>
      </x:c>
      <x:c r="AG1027" s="18" t="n">
        <x:v>0.0730981336229171</x:v>
      </x:c>
      <x:c r="AH1027" t="str">
        <x:v>Above Target</x:v>
      </x:c>
    </x:row>
    <x:row r="1028">
      <x:c r="A1028" t="str">
        <x:v>TXN-001025</x:v>
      </x:c>
      <x:c r="B1028" s="14" t="d">
        <x:v>2026-02-04T00:00:00.000Z</x:v>
      </x:c>
      <x:c r="C1028" t="n">
        <x:v>2026</x:v>
      </x:c>
      <x:c r="D1028" t="str">
        <x:v>Q1</x:v>
      </x:c>
      <x:c r="E1028" t="n">
        <x:v>2</x:v>
      </x:c>
      <x:c r="F1028" t="str">
        <x:v>February</x:v>
      </x:c>
      <x:c r="G1028" s="15" t="d">
        <x:v>2026-02-01T00:00:00.000Z</x:v>
      </x:c>
      <x:c r="H1028" t="str">
        <x:v>2026-02</x:v>
      </x:c>
      <x:c r="I1028" t="str">
        <x:v>Nigeria</x:v>
      </x:c>
      <x:c r="J1028" t="str">
        <x:v>Africa</x:v>
      </x:c>
      <x:c r="K1028" t="str">
        <x:v>NGN</x:v>
      </x:c>
      <x:c r="L1028" t="str">
        <x:v>Smirnoff</x:v>
      </x:c>
      <x:c r="M1028" t="str">
        <x:v>Vodka</x:v>
      </x:c>
      <x:c r="N1028" t="str">
        <x:v>E-commerce</x:v>
      </x:c>
      <x:c r="O1028" t="str">
        <x:v>Hospitality Group</x:v>
      </x:c>
      <x:c r="P1028" t="str">
        <x:v>SR-012</x:v>
      </x:c>
      <x:c r="Q1028" s="16" t="n">
        <x:v>48</x:v>
      </x:c>
      <x:c r="R1028" s="17" t="n">
        <x:v>19.58</x:v>
      </x:c>
      <x:c r="S1028" s="18" t="n">
        <x:v>0</x:v>
      </x:c>
      <x:c r="T1028" s="17" t="n">
        <x:v>939.72</x:v>
      </x:c>
      <x:c r="U1028" s="17" t="n">
        <x:v>939.72</x:v>
      </x:c>
      <x:c r="V1028" s="17" t="n">
        <x:v>481.89</x:v>
      </x:c>
      <x:c r="W1028" s="17" t="n">
        <x:v>457.83</x:v>
      </x:c>
      <x:c r="X1028" s="18" t="n">
        <x:v>0.4872</x:v>
      </x:c>
      <x:c r="Y1028" s="17" t="n">
        <x:v>1054.18</x:v>
      </x:c>
      <x:c r="Z1028" s="18" t="n">
        <x:v>0.8914</x:v>
      </x:c>
      <x:c r="AA1028" s="18" t="n">
        <x:v>-0.0074</x:v>
      </x:c>
      <x:c r="AB1028" t="str">
        <x:v>No</x:v>
      </x:c>
      <x:c r="AC1028" t="str">
        <x:v>Core</x:v>
      </x:c>
      <x:c r="AD1028" s="18" t="n">
        <x:v>0.48719831439152084</x:v>
      </x:c>
      <x:c r="AE1028" s="18" t="n">
        <x:v>0.8914227171830238</x:v>
      </x:c>
      <x:c r="AF1028" s="17" t="n">
        <x:v>-114.46000000000004</x:v>
      </x:c>
      <x:c r="AG1028" s="18" t="n">
        <x:v>-0.10857728281697626</x:v>
      </x:c>
      <x:c r="AH1028" t="str">
        <x:v>Below Target</x:v>
      </x:c>
    </x:row>
    <x:row r="1029">
      <x:c r="A1029" t="str">
        <x:v>TXN-001026</x:v>
      </x:c>
      <x:c r="B1029" s="14" t="d">
        <x:v>2025-10-16T00:00:00.000Z</x:v>
      </x:c>
      <x:c r="C1029" t="n">
        <x:v>2025</x:v>
      </x:c>
      <x:c r="D1029" t="str">
        <x:v>Q4</x:v>
      </x:c>
      <x:c r="E1029" t="n">
        <x:v>10</x:v>
      </x:c>
      <x:c r="F1029" t="str">
        <x:v>October</x:v>
      </x:c>
      <x:c r="G1029" s="15" t="d">
        <x:v>2025-10-01T00:00:00.000Z</x:v>
      </x:c>
      <x:c r="H1029" t="str">
        <x:v>2025-10</x:v>
      </x:c>
      <x:c r="I1029" t="str">
        <x:v>United States</x:v>
      </x:c>
      <x:c r="J1029" t="str">
        <x:v>North America</x:v>
      </x:c>
      <x:c r="K1029" t="str">
        <x:v>USD</x:v>
      </x:c>
      <x:c r="L1029" t="str">
        <x:v>J&amp;B</x:v>
      </x:c>
      <x:c r="M1029" t="str">
        <x:v>Scotch Whisky</x:v>
      </x:c>
      <x:c r="N1029" t="str">
        <x:v>Wholesale</x:v>
      </x:c>
      <x:c r="O1029" t="str">
        <x:v>Distributor</x:v>
      </x:c>
      <x:c r="P1029" t="str">
        <x:v>SR-012</x:v>
      </x:c>
      <x:c r="Q1029" s="16" t="n">
        <x:v>68</x:v>
      </x:c>
      <x:c r="R1029" s="17" t="n">
        <x:v>21.81</x:v>
      </x:c>
      <x:c r="S1029" s="18" t="n">
        <x:v>0.02</x:v>
      </x:c>
      <x:c r="T1029" s="17" t="n">
        <x:v>1482.91</x:v>
      </x:c>
      <x:c r="U1029" s="17" t="n">
        <x:v>1453.26</x:v>
      </x:c>
      <x:c r="V1029" s="17" t="n">
        <x:v>670.73</x:v>
      </x:c>
      <x:c r="W1029" s="17" t="n">
        <x:v>782.53</x:v>
      </x:c>
      <x:c r="X1029" s="18" t="n">
        <x:v>0.5385</x:v>
      </x:c>
      <x:c r="Y1029" s="17" t="n">
        <x:v>1591.89</x:v>
      </x:c>
      <x:c r="Z1029" s="18" t="n">
        <x:v>0.9129</x:v>
      </x:c>
      <x:c r="AA1029" s="18" t="n">
        <x:v>0.0972</x:v>
      </x:c>
      <x:c r="AB1029" t="str">
        <x:v>No</x:v>
      </x:c>
      <x:c r="AC1029" t="str">
        <x:v>Core</x:v>
      </x:c>
      <x:c r="AD1029" s="18" t="n">
        <x:v>0.5384652436590837</x:v>
      </x:c>
      <x:c r="AE1029" s="18" t="n">
        <x:v>0.9129148370804515</x:v>
      </x:c>
      <x:c r="AF1029" s="17" t="n">
        <x:v>-138.6300000000001</x:v>
      </x:c>
      <x:c r="AG1029" s="18" t="n">
        <x:v>-0.08708516291954853</x:v>
      </x:c>
      <x:c r="AH1029" t="str">
        <x:v>Below Target</x:v>
      </x:c>
    </x:row>
    <x:row r="1030">
      <x:c r="A1030" t="str">
        <x:v>TXN-001027</x:v>
      </x:c>
      <x:c r="B1030" s="14" t="d">
        <x:v>2023-01-16T00:00:00.000Z</x:v>
      </x:c>
      <x:c r="C1030" t="n">
        <x:v>2023</x:v>
      </x:c>
      <x:c r="D1030" t="str">
        <x:v>Q1</x:v>
      </x:c>
      <x:c r="E1030" t="n">
        <x:v>1</x:v>
      </x:c>
      <x:c r="F1030" t="str">
        <x:v>January</x:v>
      </x:c>
      <x:c r="G1030" s="15" t="d">
        <x:v>2023-01-01T00:00:00.000Z</x:v>
      </x:c>
      <x:c r="H1030" t="str">
        <x:v>2023-01</x:v>
      </x:c>
      <x:c r="I1030" t="str">
        <x:v>Australia</x:v>
      </x:c>
      <x:c r="J1030" t="str">
        <x:v>Asia Pacific</x:v>
      </x:c>
      <x:c r="K1030" t="str">
        <x:v>AUD</x:v>
      </x:c>
      <x:c r="L1030" t="str">
        <x:v>Guinness</x:v>
      </x:c>
      <x:c r="M1030" t="str">
        <x:v>Beer / Stout</x:v>
      </x:c>
      <x:c r="N1030" t="str">
        <x:v>On-Trade</x:v>
      </x:c>
      <x:c r="O1030" t="str">
        <x:v>Key Account</x:v>
      </x:c>
      <x:c r="P1030" t="str">
        <x:v>SR-047</x:v>
      </x:c>
      <x:c r="Q1030" s="16" t="n">
        <x:v>12</x:v>
      </x:c>
      <x:c r="R1030" s="17" t="n">
        <x:v>8.15</x:v>
      </x:c>
      <x:c r="S1030" s="18" t="n">
        <x:v>0.08</x:v>
      </x:c>
      <x:c r="T1030" s="17" t="n">
        <x:v>97.86</x:v>
      </x:c>
      <x:c r="U1030" s="17" t="n">
        <x:v>90.03</x:v>
      </x:c>
      <x:c r="V1030" s="17" t="n">
        <x:v>47.46</x:v>
      </x:c>
      <x:c r="W1030" s="17" t="n">
        <x:v>42.57</x:v>
      </x:c>
      <x:c r="X1030" s="18" t="n">
        <x:v>0.4729</x:v>
      </x:c>
      <x:c r="Y1030" s="17" t="n">
        <x:v>103.43</x:v>
      </x:c>
      <x:c r="Z1030" s="18" t="n">
        <x:v>0.8704</x:v>
      </x:c>
      <x:c r="AA1030" s="18" t="n">
        <x:v>0.1014</x:v>
      </x:c>
      <x:c r="AB1030" t="str">
        <x:v>Yes</x:v>
      </x:c>
      <x:c r="AC1030" t="str">
        <x:v>Core</x:v>
      </x:c>
      <x:c r="AD1030" s="18" t="n">
        <x:v>0.4728423858713762</x:v>
      </x:c>
      <x:c r="AE1030" s="18" t="n">
        <x:v>0.8704437784008507</x:v>
      </x:c>
      <x:c r="AF1030" s="17" t="n">
        <x:v>-13.400000000000006</x:v>
      </x:c>
      <x:c r="AG1030" s="18" t="n">
        <x:v>-0.12955622159914923</x:v>
      </x:c>
      <x:c r="AH1030" t="str">
        <x:v>Below Target</x:v>
      </x:c>
    </x:row>
    <x:row r="1031">
      <x:c r="A1031" t="str">
        <x:v>TXN-001028</x:v>
      </x:c>
      <x:c r="B1031" s="14" t="d">
        <x:v>2024-01-05T00:00:00.000Z</x:v>
      </x:c>
      <x:c r="C1031" t="n">
        <x:v>2024</x:v>
      </x:c>
      <x:c r="D1031" t="str">
        <x:v>Q1</x:v>
      </x:c>
      <x:c r="E1031" t="n">
        <x:v>1</x:v>
      </x:c>
      <x:c r="F1031" t="str">
        <x:v>January</x:v>
      </x:c>
      <x:c r="G1031" s="15" t="d">
        <x:v>2024-01-01T00:00:00.000Z</x:v>
      </x:c>
      <x:c r="H1031" t="str">
        <x:v>2024-01</x:v>
      </x:c>
      <x:c r="I1031" t="str">
        <x:v>United States</x:v>
      </x:c>
      <x:c r="J1031" t="str">
        <x:v>North America</x:v>
      </x:c>
      <x:c r="K1031" t="str">
        <x:v>USD</x:v>
      </x:c>
      <x:c r="L1031" t="str">
        <x:v>Crown Royal</x:v>
      </x:c>
      <x:c r="M1031" t="str">
        <x:v>Canadian Whisky</x:v>
      </x:c>
      <x:c r="N1031" t="str">
        <x:v>Off-Trade</x:v>
      </x:c>
      <x:c r="O1031" t="str">
        <x:v>Distributor</x:v>
      </x:c>
      <x:c r="P1031" t="str">
        <x:v>SR-044</x:v>
      </x:c>
      <x:c r="Q1031" s="16" t="n">
        <x:v>133</x:v>
      </x:c>
      <x:c r="R1031" s="17" t="n">
        <x:v>31.2</x:v>
      </x:c>
      <x:c r="S1031" s="18" t="n">
        <x:v>0.12</x:v>
      </x:c>
      <x:c r="T1031" s="17" t="n">
        <x:v>4149.37</x:v>
      </x:c>
      <x:c r="U1031" s="17" t="n">
        <x:v>3651.45</x:v>
      </x:c>
      <x:c r="V1031" s="17" t="n">
        <x:v>1565.56</x:v>
      </x:c>
      <x:c r="W1031" s="17" t="n">
        <x:v>2085.89</x:v>
      </x:c>
      <x:c r="X1031" s="18" t="n">
        <x:v>0.5712</x:v>
      </x:c>
      <x:c r="Y1031" s="17" t="n">
        <x:v>3477.81</x:v>
      </x:c>
      <x:c r="Z1031" s="18" t="n">
        <x:v>1.0499</x:v>
      </x:c>
      <x:c r="AA1031" s="18" t="n">
        <x:v>-0.0114</x:v>
      </x:c>
      <x:c r="AB1031" t="str">
        <x:v>Yes</x:v>
      </x:c>
      <x:c r="AC1031" t="str">
        <x:v>Premium Core</x:v>
      </x:c>
      <x:c r="AD1031" s="18" t="n">
        <x:v>0.5712497774856564</x:v>
      </x:c>
      <x:c r="AE1031" s="18" t="n">
        <x:v>1.0499279719133592</x:v>
      </x:c>
      <x:c r="AF1031" s="17" t="n">
        <x:v>173.63999999999987</x:v>
      </x:c>
      <x:c r="AG1031" s="18" t="n">
        <x:v>0.04992797191335923</x:v>
      </x:c>
      <x:c r="AH1031" t="str">
        <x:v>Above Target</x:v>
      </x:c>
    </x:row>
    <x:row r="1032">
      <x:c r="A1032" t="str">
        <x:v>TXN-001029</x:v>
      </x:c>
      <x:c r="B1032" s="14" t="d">
        <x:v>2025-10-31T00:00:00.000Z</x:v>
      </x:c>
      <x:c r="C1032" t="n">
        <x:v>2025</x:v>
      </x:c>
      <x:c r="D1032" t="str">
        <x:v>Q4</x:v>
      </x:c>
      <x:c r="E1032" t="n">
        <x:v>10</x:v>
      </x:c>
      <x:c r="F1032" t="str">
        <x:v>October</x:v>
      </x:c>
      <x:c r="G1032" s="15" t="d">
        <x:v>2025-10-01T00:00:00.000Z</x:v>
      </x:c>
      <x:c r="H1032" t="str">
        <x:v>2025-10</x:v>
      </x:c>
      <x:c r="I1032" t="str">
        <x:v>France</x:v>
      </x:c>
      <x:c r="J1032" t="str">
        <x:v>Europe</x:v>
      </x:c>
      <x:c r="K1032" t="str">
        <x:v>EUR</x:v>
      </x:c>
      <x:c r="L1032" t="str">
        <x:v>Smirnoff</x:v>
      </x:c>
      <x:c r="M1032" t="str">
        <x:v>Vodka</x:v>
      </x:c>
      <x:c r="N1032" t="str">
        <x:v>Off-Trade</x:v>
      </x:c>
      <x:c r="O1032" t="str">
        <x:v>E-commerce Partner</x:v>
      </x:c>
      <x:c r="P1032" t="str">
        <x:v>SR-049</x:v>
      </x:c>
      <x:c r="Q1032" s="16" t="n">
        <x:v>74</x:v>
      </x:c>
      <x:c r="R1032" s="17" t="n">
        <x:v>19.74</x:v>
      </x:c>
      <x:c r="S1032" s="18" t="n">
        <x:v>0</x:v>
      </x:c>
      <x:c r="T1032" s="17" t="n">
        <x:v>1461.05</x:v>
      </x:c>
      <x:c r="U1032" s="17" t="n">
        <x:v>1461.05</x:v>
      </x:c>
      <x:c r="V1032" s="17" t="n">
        <x:v>678.89</x:v>
      </x:c>
      <x:c r="W1032" s="17" t="n">
        <x:v>782.15</x:v>
      </x:c>
      <x:c r="X1032" s="18" t="n">
        <x:v>0.5353</x:v>
      </x:c>
      <x:c r="Y1032" s="17" t="n">
        <x:v>1522.78</x:v>
      </x:c>
      <x:c r="Z1032" s="18" t="n">
        <x:v>0.9595</x:v>
      </x:c>
      <x:c r="AA1032" s="18" t="n">
        <x:v>0.0445</x:v>
      </x:c>
      <x:c r="AB1032" t="str">
        <x:v>No</x:v>
      </x:c>
      <x:c r="AC1032" t="str">
        <x:v>Core</x:v>
      </x:c>
      <x:c r="AD1032" s="18" t="n">
        <x:v>0.5353341774751035</x:v>
      </x:c>
      <x:c r="AE1032" s="18" t="n">
        <x:v>0.9594622992159078</x:v>
      </x:c>
      <x:c r="AF1032" s="17" t="n">
        <x:v>-61.73000000000002</x:v>
      </x:c>
      <x:c r="AG1032" s="18" t="n">
        <x:v>-0.040537700784092266</x:v>
      </x:c>
      <x:c r="AH1032" t="str">
        <x:v>Below Target</x:v>
      </x:c>
    </x:row>
    <x:row r="1033">
      <x:c r="A1033" t="str">
        <x:v>TXN-001030</x:v>
      </x:c>
      <x:c r="B1033" s="14" t="d">
        <x:v>2025-07-23T00:00:00.000Z</x:v>
      </x:c>
      <x:c r="C1033" t="n">
        <x:v>2025</x:v>
      </x:c>
      <x:c r="D1033" t="str">
        <x:v>Q3</x:v>
      </x:c>
      <x:c r="E1033" t="n">
        <x:v>7</x:v>
      </x:c>
      <x:c r="F1033" t="str">
        <x:v>July</x:v>
      </x:c>
      <x:c r="G1033" s="15" t="d">
        <x:v>2025-07-01T00:00:00.000Z</x:v>
      </x:c>
      <x:c r="H1033" t="str">
        <x:v>2025-07</x:v>
      </x:c>
      <x:c r="I1033" t="str">
        <x:v>United Kingdom</x:v>
      </x:c>
      <x:c r="J1033" t="str">
        <x:v>Europe</x:v>
      </x:c>
      <x:c r="K1033" t="str">
        <x:v>GBP</x:v>
      </x:c>
      <x:c r="L1033" t="str">
        <x:v>Smirnoff</x:v>
      </x:c>
      <x:c r="M1033" t="str">
        <x:v>Vodka</x:v>
      </x:c>
      <x:c r="N1033" t="str">
        <x:v>Off-Trade</x:v>
      </x:c>
      <x:c r="O1033" t="str">
        <x:v>Key Account</x:v>
      </x:c>
      <x:c r="P1033" t="str">
        <x:v>SR-017</x:v>
      </x:c>
      <x:c r="Q1033" s="16" t="n">
        <x:v>59</x:v>
      </x:c>
      <x:c r="R1033" s="17" t="n">
        <x:v>20.13</x:v>
      </x:c>
      <x:c r="S1033" s="18" t="n">
        <x:v>0.03</x:v>
      </x:c>
      <x:c r="T1033" s="17" t="n">
        <x:v>1187.88</x:v>
      </x:c>
      <x:c r="U1033" s="17" t="n">
        <x:v>1152.24</x:v>
      </x:c>
      <x:c r="V1033" s="17" t="n">
        <x:v>525.17</x:v>
      </x:c>
      <x:c r="W1033" s="17" t="n">
        <x:v>627.07</x:v>
      </x:c>
      <x:c r="X1033" s="18" t="n">
        <x:v>0.5442</x:v>
      </x:c>
      <x:c r="Y1033" s="17" t="n">
        <x:v>1287.11</x:v>
      </x:c>
      <x:c r="Z1033" s="18" t="n">
        <x:v>0.8952</x:v>
      </x:c>
      <x:c r="AA1033" s="18" t="n">
        <x:v>-0.0061</x:v>
      </x:c>
      <x:c r="AB1033" t="str">
        <x:v>No</x:v>
      </x:c>
      <x:c r="AC1033" t="str">
        <x:v>Core</x:v>
      </x:c>
      <x:c r="AD1033" s="18" t="n">
        <x:v>0.5442182184267167</x:v>
      </x:c>
      <x:c r="AE1033" s="18" t="n">
        <x:v>0.8952148612006745</x:v>
      </x:c>
      <x:c r="AF1033" s="17" t="n">
        <x:v>-134.8699999999999</x:v>
      </x:c>
      <x:c r="AG1033" s="18" t="n">
        <x:v>-0.10478513879932555</x:v>
      </x:c>
      <x:c r="AH1033" t="str">
        <x:v>Below Target</x:v>
      </x:c>
    </x:row>
    <x:row r="1034">
      <x:c r="A1034" t="str">
        <x:v>TXN-001031</x:v>
      </x:c>
      <x:c r="B1034" s="14" t="d">
        <x:v>2024-09-06T00:00:00.000Z</x:v>
      </x:c>
      <x:c r="C1034" t="n">
        <x:v>2024</x:v>
      </x:c>
      <x:c r="D1034" t="str">
        <x:v>Q3</x:v>
      </x:c>
      <x:c r="E1034" t="n">
        <x:v>9</x:v>
      </x:c>
      <x:c r="F1034" t="str">
        <x:v>September</x:v>
      </x:c>
      <x:c r="G1034" s="15" t="d">
        <x:v>2024-09-01T00:00:00.000Z</x:v>
      </x:c>
      <x:c r="H1034" t="str">
        <x:v>2024-09</x:v>
      </x:c>
      <x:c r="I1034" t="str">
        <x:v>Australia</x:v>
      </x:c>
      <x:c r="J1034" t="str">
        <x:v>Asia Pacific</x:v>
      </x:c>
      <x:c r="K1034" t="str">
        <x:v>AUD</x:v>
      </x:c>
      <x:c r="L1034" t="str">
        <x:v>Cîroc</x:v>
      </x:c>
      <x:c r="M1034" t="str">
        <x:v>Vodka</x:v>
      </x:c>
      <x:c r="N1034" t="str">
        <x:v>Wholesale</x:v>
      </x:c>
      <x:c r="O1034" t="str">
        <x:v>E-commerce Partner</x:v>
      </x:c>
      <x:c r="P1034" t="str">
        <x:v>SR-004</x:v>
      </x:c>
      <x:c r="Q1034" s="16" t="n">
        <x:v>28</x:v>
      </x:c>
      <x:c r="R1034" s="17" t="n">
        <x:v>30.82</x:v>
      </x:c>
      <x:c r="S1034" s="18" t="n">
        <x:v>0</x:v>
      </x:c>
      <x:c r="T1034" s="17" t="n">
        <x:v>863</x:v>
      </x:c>
      <x:c r="U1034" s="17" t="n">
        <x:v>863</x:v>
      </x:c>
      <x:c r="V1034" s="17" t="n">
        <x:v>343.04</x:v>
      </x:c>
      <x:c r="W1034" s="17" t="n">
        <x:v>519.96</x:v>
      </x:c>
      <x:c r="X1034" s="18" t="n">
        <x:v>0.6025</x:v>
      </x:c>
      <x:c r="Y1034" s="17" t="n">
        <x:v>830.32</x:v>
      </x:c>
      <x:c r="Z1034" s="18" t="n">
        <x:v>1.0394</x:v>
      </x:c>
      <x:c r="AA1034" s="18" t="n">
        <x:v>-0.0346</x:v>
      </x:c>
      <x:c r="AB1034" t="str">
        <x:v>No</x:v>
      </x:c>
      <x:c r="AC1034" t="str">
        <x:v>Luxury / Reserve</x:v>
      </x:c>
      <x:c r="AD1034" s="18" t="n">
        <x:v>0.6025028968713789</x:v>
      </x:c>
      <x:c r="AE1034" s="18" t="n">
        <x:v>1.0393583196839773</x:v>
      </x:c>
      <x:c r="AF1034" s="17" t="n">
        <x:v>32.67999999999995</x:v>
      </x:c>
      <x:c r="AG1034" s="18" t="n">
        <x:v>0.0393583196839772</x:v>
      </x:c>
      <x:c r="AH1034" t="str">
        <x:v>Above Target</x:v>
      </x:c>
    </x:row>
    <x:row r="1035">
      <x:c r="A1035" t="str">
        <x:v>TXN-001032</x:v>
      </x:c>
      <x:c r="B1035" s="14" t="d">
        <x:v>2023-06-05T00:00:00.000Z</x:v>
      </x:c>
      <x:c r="C1035" t="n">
        <x:v>2023</x:v>
      </x:c>
      <x:c r="D1035" t="str">
        <x:v>Q2</x:v>
      </x:c>
      <x:c r="E1035" t="n">
        <x:v>6</x:v>
      </x:c>
      <x:c r="F1035" t="str">
        <x:v>June</x:v>
      </x:c>
      <x:c r="G1035" s="15" t="d">
        <x:v>2023-06-01T00:00:00.000Z</x:v>
      </x:c>
      <x:c r="H1035" t="str">
        <x:v>2023-06</x:v>
      </x:c>
      <x:c r="I1035" t="str">
        <x:v>India</x:v>
      </x:c>
      <x:c r="J1035" t="str">
        <x:v>Asia Pacific</x:v>
      </x:c>
      <x:c r="K1035" t="str">
        <x:v>INR</x:v>
      </x:c>
      <x:c r="L1035" t="str">
        <x:v>Guinness</x:v>
      </x:c>
      <x:c r="M1035" t="str">
        <x:v>Beer / Stout</x:v>
      </x:c>
      <x:c r="N1035" t="str">
        <x:v>Wholesale</x:v>
      </x:c>
      <x:c r="O1035" t="str">
        <x:v>E-commerce Partner</x:v>
      </x:c>
      <x:c r="P1035" t="str">
        <x:v>SR-050</x:v>
      </x:c>
      <x:c r="Q1035" s="16" t="n">
        <x:v>162</x:v>
      </x:c>
      <x:c r="R1035" s="17" t="n">
        <x:v>6.92</x:v>
      </x:c>
      <x:c r="S1035" s="18" t="n">
        <x:v>0</x:v>
      </x:c>
      <x:c r="T1035" s="17" t="n">
        <x:v>1121.6</x:v>
      </x:c>
      <x:c r="U1035" s="17" t="n">
        <x:v>1121.6</x:v>
      </x:c>
      <x:c r="V1035" s="17" t="n">
        <x:v>576.94</x:v>
      </x:c>
      <x:c r="W1035" s="17" t="n">
        <x:v>544.66</x:v>
      </x:c>
      <x:c r="X1035" s="18" t="n">
        <x:v>0.4856</x:v>
      </x:c>
      <x:c r="Y1035" s="17" t="n">
        <x:v>1165.19</x:v>
      </x:c>
      <x:c r="Z1035" s="18" t="n">
        <x:v>0.9626</x:v>
      </x:c>
      <x:c r="AA1035" s="18" t="n">
        <x:v>0.0446</x:v>
      </x:c>
      <x:c r="AB1035" t="str">
        <x:v>No</x:v>
      </x:c>
      <x:c r="AC1035" t="str">
        <x:v>Core</x:v>
      </x:c>
      <x:c r="AD1035" s="18" t="n">
        <x:v>0.48560984308131244</x:v>
      </x:c>
      <x:c r="AE1035" s="18" t="n">
        <x:v>0.9625897922227274</x:v>
      </x:c>
      <x:c r="AF1035" s="17" t="n">
        <x:v>-43.590000000000146</x:v>
      </x:c>
      <x:c r="AG1035" s="18" t="n">
        <x:v>-0.0374102077772725</x:v>
      </x:c>
      <x:c r="AH1035" t="str">
        <x:v>Below Target</x:v>
      </x:c>
    </x:row>
    <x:row r="1036">
      <x:c r="A1036" t="str">
        <x:v>TXN-001033</x:v>
      </x:c>
      <x:c r="B1036" s="14" t="d">
        <x:v>2023-08-26T00:00:00.000Z</x:v>
      </x:c>
      <x:c r="C1036" t="n">
        <x:v>2023</x:v>
      </x:c>
      <x:c r="D1036" t="str">
        <x:v>Q3</x:v>
      </x:c>
      <x:c r="E1036" t="n">
        <x:v>8</x:v>
      </x:c>
      <x:c r="F1036" t="str">
        <x:v>August</x:v>
      </x:c>
      <x:c r="G1036" s="15" t="d">
        <x:v>2023-08-01T00:00:00.000Z</x:v>
      </x:c>
      <x:c r="H1036" t="str">
        <x:v>2023-08</x:v>
      </x:c>
      <x:c r="I1036" t="str">
        <x:v>India</x:v>
      </x:c>
      <x:c r="J1036" t="str">
        <x:v>Asia Pacific</x:v>
      </x:c>
      <x:c r="K1036" t="str">
        <x:v>INR</x:v>
      </x:c>
      <x:c r="L1036" t="str">
        <x:v>Buchanan's</x:v>
      </x:c>
      <x:c r="M1036" t="str">
        <x:v>Scotch Whisky</x:v>
      </x:c>
      <x:c r="N1036" t="str">
        <x:v>Off-Trade</x:v>
      </x:c>
      <x:c r="O1036" t="str">
        <x:v>Distributor</x:v>
      </x:c>
      <x:c r="P1036" t="str">
        <x:v>SR-009</x:v>
      </x:c>
      <x:c r="Q1036" s="16" t="n">
        <x:v>20</x:v>
      </x:c>
      <x:c r="R1036" s="17" t="n">
        <x:v>29.59</x:v>
      </x:c>
      <x:c r="S1036" s="18" t="n">
        <x:v>0.12</x:v>
      </x:c>
      <x:c r="T1036" s="17" t="n">
        <x:v>591.79</x:v>
      </x:c>
      <x:c r="U1036" s="17" t="n">
        <x:v>520.78</x:v>
      </x:c>
      <x:c r="V1036" s="17" t="n">
        <x:v>240.25</x:v>
      </x:c>
      <x:c r="W1036" s="17" t="n">
        <x:v>280.53</x:v>
      </x:c>
      <x:c r="X1036" s="18" t="n">
        <x:v>0.5387</x:v>
      </x:c>
      <x:c r="Y1036" s="17" t="n">
        <x:v>596.87</x:v>
      </x:c>
      <x:c r="Z1036" s="18" t="n">
        <x:v>0.8725</x:v>
      </x:c>
      <x:c r="AA1036" s="18" t="n">
        <x:v>-0.0404</x:v>
      </x:c>
      <x:c r="AB1036" t="str">
        <x:v>Yes</x:v>
      </x:c>
      <x:c r="AC1036" t="str">
        <x:v>Premium Core</x:v>
      </x:c>
      <x:c r="AD1036" s="18" t="n">
        <x:v>0.5386727600906333</x:v>
      </x:c>
      <x:c r="AE1036" s="18" t="n">
        <x:v>0.8725183038182518</x:v>
      </x:c>
      <x:c r="AF1036" s="17" t="n">
        <x:v>-76.09000000000003</x:v>
      </x:c>
      <x:c r="AG1036" s="18" t="n">
        <x:v>-0.12748169618174818</x:v>
      </x:c>
      <x:c r="AH1036" t="str">
        <x:v>Below Target</x:v>
      </x:c>
    </x:row>
    <x:row r="1037">
      <x:c r="A1037" t="str">
        <x:v>TXN-001034</x:v>
      </x:c>
      <x:c r="B1037" s="14" t="d">
        <x:v>2024-06-12T00:00:00.000Z</x:v>
      </x:c>
      <x:c r="C1037" t="n">
        <x:v>2024</x:v>
      </x:c>
      <x:c r="D1037" t="str">
        <x:v>Q2</x:v>
      </x:c>
      <x:c r="E1037" t="n">
        <x:v>6</x:v>
      </x:c>
      <x:c r="F1037" t="str">
        <x:v>June</x:v>
      </x:c>
      <x:c r="G1037" s="15" t="d">
        <x:v>2024-06-01T00:00:00.000Z</x:v>
      </x:c>
      <x:c r="H1037" t="str">
        <x:v>2024-06</x:v>
      </x:c>
      <x:c r="I1037" t="str">
        <x:v>Ireland</x:v>
      </x:c>
      <x:c r="J1037" t="str">
        <x:v>Europe</x:v>
      </x:c>
      <x:c r="K1037" t="str">
        <x:v>EUR</x:v>
      </x:c>
      <x:c r="L1037" t="str">
        <x:v>Smirnoff</x:v>
      </x:c>
      <x:c r="M1037" t="str">
        <x:v>Vodka</x:v>
      </x:c>
      <x:c r="N1037" t="str">
        <x:v>On-Trade</x:v>
      </x:c>
      <x:c r="O1037" t="str">
        <x:v>Independent Retailer</x:v>
      </x:c>
      <x:c r="P1037" t="str">
        <x:v>SR-041</x:v>
      </x:c>
      <x:c r="Q1037" s="16" t="n">
        <x:v>73</x:v>
      </x:c>
      <x:c r="R1037" s="17" t="n">
        <x:v>23.75</x:v>
      </x:c>
      <x:c r="S1037" s="18" t="n">
        <x:v>0.05</x:v>
      </x:c>
      <x:c r="T1037" s="17" t="n">
        <x:v>1733.42</x:v>
      </x:c>
      <x:c r="U1037" s="17" t="n">
        <x:v>1646.75</x:v>
      </x:c>
      <x:c r="V1037" s="17" t="n">
        <x:v>829.61</x:v>
      </x:c>
      <x:c r="W1037" s="17" t="n">
        <x:v>817.14</x:v>
      </x:c>
      <x:c r="X1037" s="18" t="n">
        <x:v>0.4962</x:v>
      </x:c>
      <x:c r="Y1037" s="17" t="n">
        <x:v>1909.32</x:v>
      </x:c>
      <x:c r="Z1037" s="18" t="n">
        <x:v>0.8625</x:v>
      </x:c>
      <x:c r="AA1037" s="18" t="n">
        <x:v>0.0756</x:v>
      </x:c>
      <x:c r="AB1037" t="str">
        <x:v>Yes</x:v>
      </x:c>
      <x:c r="AC1037" t="str">
        <x:v>Core</x:v>
      </x:c>
      <x:c r="AD1037" s="18" t="n">
        <x:v>0.49621375436465764</x:v>
      </x:c>
      <x:c r="AE1037" s="18" t="n">
        <x:v>0.862479835753043</x:v>
      </x:c>
      <x:c r="AF1037" s="17" t="n">
        <x:v>-262.56999999999994</x:v>
      </x:c>
      <x:c r="AG1037" s="18" t="n">
        <x:v>-0.137520164246957</x:v>
      </x:c>
      <x:c r="AH1037" t="str">
        <x:v>Below Target</x:v>
      </x:c>
    </x:row>
    <x:row r="1038">
      <x:c r="A1038" t="str">
        <x:v>TXN-001035</x:v>
      </x:c>
      <x:c r="B1038" s="14" t="d">
        <x:v>2023-05-21T00:00:00.000Z</x:v>
      </x:c>
      <x:c r="C1038" t="n">
        <x:v>2023</x:v>
      </x:c>
      <x:c r="D1038" t="str">
        <x:v>Q2</x:v>
      </x:c>
      <x:c r="E1038" t="n">
        <x:v>5</x:v>
      </x:c>
      <x:c r="F1038" t="str">
        <x:v>May</x:v>
      </x:c>
      <x:c r="G1038" s="15" t="d">
        <x:v>2023-05-01T00:00:00.000Z</x:v>
      </x:c>
      <x:c r="H1038" t="str">
        <x:v>2023-05</x:v>
      </x:c>
      <x:c r="I1038" t="str">
        <x:v>United Kingdom</x:v>
      </x:c>
      <x:c r="J1038" t="str">
        <x:v>Europe</x:v>
      </x:c>
      <x:c r="K1038" t="str">
        <x:v>GBP</x:v>
      </x:c>
      <x:c r="L1038" t="str">
        <x:v>Guinness</x:v>
      </x:c>
      <x:c r="M1038" t="str">
        <x:v>Beer / Stout</x:v>
      </x:c>
      <x:c r="N1038" t="str">
        <x:v>On-Trade</x:v>
      </x:c>
      <x:c r="O1038" t="str">
        <x:v>Key Account</x:v>
      </x:c>
      <x:c r="P1038" t="str">
        <x:v>SR-050</x:v>
      </x:c>
      <x:c r="Q1038" s="16" t="n">
        <x:v>190</x:v>
      </x:c>
      <x:c r="R1038" s="17" t="n">
        <x:v>7.97</x:v>
      </x:c>
      <x:c r="S1038" s="18" t="n">
        <x:v>0</x:v>
      </x:c>
      <x:c r="T1038" s="17" t="n">
        <x:v>1515.04</x:v>
      </x:c>
      <x:c r="U1038" s="17" t="n">
        <x:v>1515.04</x:v>
      </x:c>
      <x:c r="V1038" s="17" t="n">
        <x:v>792.99</x:v>
      </x:c>
      <x:c r="W1038" s="17" t="n">
        <x:v>722.05</x:v>
      </x:c>
      <x:c r="X1038" s="18" t="n">
        <x:v>0.4766</x:v>
      </x:c>
      <x:c r="Y1038" s="17" t="n">
        <x:v>1411.37</x:v>
      </x:c>
      <x:c r="Z1038" s="18" t="n">
        <x:v>1.0735</x:v>
      </x:c>
      <x:c r="AA1038" s="18" t="n">
        <x:v>0.0788</x:v>
      </x:c>
      <x:c r="AB1038" t="str">
        <x:v>No</x:v>
      </x:c>
      <x:c r="AC1038" t="str">
        <x:v>Core</x:v>
      </x:c>
      <x:c r="AD1038" s="18" t="n">
        <x:v>0.4765880768824585</x:v>
      </x:c>
      <x:c r="AE1038" s="18" t="n">
        <x:v>1.0734534530279092</x:v>
      </x:c>
      <x:c r="AF1038" s="17" t="n">
        <x:v>103.67000000000007</x:v>
      </x:c>
      <x:c r="AG1038" s="18" t="n">
        <x:v>0.07345345302790911</x:v>
      </x:c>
      <x:c r="AH1038" t="str">
        <x:v>Above Target</x:v>
      </x:c>
    </x:row>
    <x:row r="1039">
      <x:c r="A1039" t="str">
        <x:v>TXN-001036</x:v>
      </x:c>
      <x:c r="B1039" s="14" t="d">
        <x:v>2025-12-30T00:00:00.000Z</x:v>
      </x:c>
      <x:c r="C1039" t="n">
        <x:v>2025</x:v>
      </x:c>
      <x:c r="D1039" t="str">
        <x:v>Q4</x:v>
      </x:c>
      <x:c r="E1039" t="n">
        <x:v>12</x:v>
      </x:c>
      <x:c r="F1039" t="str">
        <x:v>December</x:v>
      </x:c>
      <x:c r="G1039" s="15" t="d">
        <x:v>2025-12-01T00:00:00.000Z</x:v>
      </x:c>
      <x:c r="H1039" t="str">
        <x:v>2025-12</x:v>
      </x:c>
      <x:c r="I1039" t="str">
        <x:v>United States</x:v>
      </x:c>
      <x:c r="J1039" t="str">
        <x:v>North America</x:v>
      </x:c>
      <x:c r="K1039" t="str">
        <x:v>USD</x:v>
      </x:c>
      <x:c r="L1039" t="str">
        <x:v>Johnnie Walker</x:v>
      </x:c>
      <x:c r="M1039" t="str">
        <x:v>Scotch Whisky</x:v>
      </x:c>
      <x:c r="N1039" t="str">
        <x:v>E-commerce</x:v>
      </x:c>
      <x:c r="O1039" t="str">
        <x:v>Distributor</x:v>
      </x:c>
      <x:c r="P1039" t="str">
        <x:v>SR-059</x:v>
      </x:c>
      <x:c r="Q1039" s="16" t="n">
        <x:v>158</x:v>
      </x:c>
      <x:c r="R1039" s="17" t="n">
        <x:v>35.22</x:v>
      </x:c>
      <x:c r="S1039" s="18" t="n">
        <x:v>0.08</x:v>
      </x:c>
      <x:c r="T1039" s="17" t="n">
        <x:v>5564.2</x:v>
      </x:c>
      <x:c r="U1039" s="17" t="n">
        <x:v>5119.06</x:v>
      </x:c>
      <x:c r="V1039" s="17" t="n">
        <x:v>2437.44</x:v>
      </x:c>
      <x:c r="W1039" s="17" t="n">
        <x:v>2681.62</x:v>
      </x:c>
      <x:c r="X1039" s="18" t="n">
        <x:v>0.5239</x:v>
      </x:c>
      <x:c r="Y1039" s="17" t="n">
        <x:v>5864.83</x:v>
      </x:c>
      <x:c r="Z1039" s="18" t="n">
        <x:v>0.8728</x:v>
      </x:c>
      <x:c r="AA1039" s="18" t="n">
        <x:v>0.0743</x:v>
      </x:c>
      <x:c r="AB1039" t="str">
        <x:v>Yes</x:v>
      </x:c>
      <x:c r="AC1039" t="str">
        <x:v>Luxury / Reserve</x:v>
      </x:c>
      <x:c r="AD1039" s="18" t="n">
        <x:v>0.5238500818509647</x:v>
      </x:c>
      <x:c r="AE1039" s="18" t="n">
        <x:v>0.8728403039815307</x:v>
      </x:c>
      <x:c r="AF1039" s="17" t="n">
        <x:v>-745.7699999999995</x:v>
      </x:c>
      <x:c r="AG1039" s="18" t="n">
        <x:v>-0.12715969601846933</x:v>
      </x:c>
      <x:c r="AH1039" t="str">
        <x:v>Below Target</x:v>
      </x:c>
    </x:row>
    <x:row r="1040">
      <x:c r="A1040" t="str">
        <x:v>TXN-001037</x:v>
      </x:c>
      <x:c r="B1040" s="14" t="d">
        <x:v>2026-06-24T00:00:00.000Z</x:v>
      </x:c>
      <x:c r="C1040" t="n">
        <x:v>2026</x:v>
      </x:c>
      <x:c r="D1040" t="str">
        <x:v>Q2</x:v>
      </x:c>
      <x:c r="E1040" t="n">
        <x:v>6</x:v>
      </x:c>
      <x:c r="F1040" t="str">
        <x:v>June</x:v>
      </x:c>
      <x:c r="G1040" s="15" t="d">
        <x:v>2026-06-01T00:00:00.000Z</x:v>
      </x:c>
      <x:c r="H1040" t="str">
        <x:v>2026-06</x:v>
      </x:c>
      <x:c r="I1040" t="str">
        <x:v>India</x:v>
      </x:c>
      <x:c r="J1040" t="str">
        <x:v>Asia Pacific</x:v>
      </x:c>
      <x:c r="K1040" t="str">
        <x:v>INR</x:v>
      </x:c>
      <x:c r="L1040" t="str">
        <x:v>Crown Royal</x:v>
      </x:c>
      <x:c r="M1040" t="str">
        <x:v>Canadian Whisky</x:v>
      </x:c>
      <x:c r="N1040" t="str">
        <x:v>On-Trade</x:v>
      </x:c>
      <x:c r="O1040" t="str">
        <x:v>Key Account</x:v>
      </x:c>
      <x:c r="P1040" t="str">
        <x:v>SR-022</x:v>
      </x:c>
      <x:c r="Q1040" s="16" t="n">
        <x:v>34</x:v>
      </x:c>
      <x:c r="R1040" s="17" t="n">
        <x:v>32.36</x:v>
      </x:c>
      <x:c r="S1040" s="18" t="n">
        <x:v>0.03</x:v>
      </x:c>
      <x:c r="T1040" s="17" t="n">
        <x:v>1100.14</x:v>
      </x:c>
      <x:c r="U1040" s="17" t="n">
        <x:v>1067.14</x:v>
      </x:c>
      <x:c r="V1040" s="17" t="n">
        <x:v>438.62</x:v>
      </x:c>
      <x:c r="W1040" s="17" t="n">
        <x:v>628.52</x:v>
      </x:c>
      <x:c r="X1040" s="18" t="n">
        <x:v>0.589</x:v>
      </x:c>
      <x:c r="Y1040" s="17" t="n">
        <x:v>1170.54</x:v>
      </x:c>
      <x:c r="Z1040" s="18" t="n">
        <x:v>0.9117</x:v>
      </x:c>
      <x:c r="AA1040" s="18" t="n">
        <x:v>0.0085</x:v>
      </x:c>
      <x:c r="AB1040" t="str">
        <x:v>No</x:v>
      </x:c>
      <x:c r="AC1040" t="str">
        <x:v>Premium Core</x:v>
      </x:c>
      <x:c r="AD1040" s="18" t="n">
        <x:v>0.5889761418370597</x:v>
      </x:c>
      <x:c r="AE1040" s="18" t="n">
        <x:v>0.9116647017615802</x:v>
      </x:c>
      <x:c r="AF1040" s="17" t="n">
        <x:v>-103.39999999999986</x:v>
      </x:c>
      <x:c r="AG1040" s="18" t="n">
        <x:v>-0.08833529823841976</x:v>
      </x:c>
      <x:c r="AH1040" t="str">
        <x:v>Below Target</x:v>
      </x:c>
    </x:row>
    <x:row r="1041">
      <x:c r="A1041" t="str">
        <x:v>TXN-001038</x:v>
      </x:c>
      <x:c r="B1041" s="14" t="d">
        <x:v>2025-03-08T00:00:00.000Z</x:v>
      </x:c>
      <x:c r="C1041" t="n">
        <x:v>2025</x:v>
      </x:c>
      <x:c r="D1041" t="str">
        <x:v>Q1</x:v>
      </x:c>
      <x:c r="E1041" t="n">
        <x:v>3</x:v>
      </x:c>
      <x:c r="F1041" t="str">
        <x:v>March</x:v>
      </x:c>
      <x:c r="G1041" s="15" t="d">
        <x:v>2025-03-01T00:00:00.000Z</x:v>
      </x:c>
      <x:c r="H1041" t="str">
        <x:v>2025-03</x:v>
      </x:c>
      <x:c r="I1041" t="str">
        <x:v>India</x:v>
      </x:c>
      <x:c r="J1041" t="str">
        <x:v>Asia Pacific</x:v>
      </x:c>
      <x:c r="K1041" t="str">
        <x:v>INR</x:v>
      </x:c>
      <x:c r="L1041" t="str">
        <x:v>Tanqueray</x:v>
      </x:c>
      <x:c r="M1041" t="str">
        <x:v>Gin</x:v>
      </x:c>
      <x:c r="N1041" t="str">
        <x:v>Wholesale</x:v>
      </x:c>
      <x:c r="O1041" t="str">
        <x:v>Hospitality Group</x:v>
      </x:c>
      <x:c r="P1041" t="str">
        <x:v>SR-043</x:v>
      </x:c>
      <x:c r="Q1041" s="16" t="n">
        <x:v>38</x:v>
      </x:c>
      <x:c r="R1041" s="17" t="n">
        <x:v>25.97</x:v>
      </x:c>
      <x:c r="S1041" s="18" t="n">
        <x:v>0.03</x:v>
      </x:c>
      <x:c r="T1041" s="17" t="n">
        <x:v>986.99</x:v>
      </x:c>
      <x:c r="U1041" s="17" t="n">
        <x:v>957.38</x:v>
      </x:c>
      <x:c r="V1041" s="17" t="n">
        <x:v>465.01</x:v>
      </x:c>
      <x:c r="W1041" s="17" t="n">
        <x:v>492.36</x:v>
      </x:c>
      <x:c r="X1041" s="18" t="n">
        <x:v>0.5143</x:v>
      </x:c>
      <x:c r="Y1041" s="17" t="n">
        <x:v>1108.82</x:v>
      </x:c>
      <x:c r="Z1041" s="18" t="n">
        <x:v>0.8634</x:v>
      </x:c>
      <x:c r="AA1041" s="18" t="n">
        <x:v>-0.0054</x:v>
      </x:c>
      <x:c r="AB1041" t="str">
        <x:v>No</x:v>
      </x:c>
      <x:c r="AC1041" t="str">
        <x:v>Premium Core</x:v>
      </x:c>
      <x:c r="AD1041" s="18" t="n">
        <x:v>0.5142785518811758</x:v>
      </x:c>
      <x:c r="AE1041" s="18" t="n">
        <x:v>0.8634223769412529</x:v>
      </x:c>
      <x:c r="AF1041" s="17" t="n">
        <x:v>-151.43999999999994</x:v>
      </x:c>
      <x:c r="AG1041" s="18" t="n">
        <x:v>-0.1365776230587471</x:v>
      </x:c>
      <x:c r="AH1041" t="str">
        <x:v>Below Target</x:v>
      </x:c>
    </x:row>
    <x:row r="1042">
      <x:c r="A1042" t="str">
        <x:v>TXN-001039</x:v>
      </x:c>
      <x:c r="B1042" s="14" t="d">
        <x:v>2025-10-09T00:00:00.000Z</x:v>
      </x:c>
      <x:c r="C1042" t="n">
        <x:v>2025</x:v>
      </x:c>
      <x:c r="D1042" t="str">
        <x:v>Q4</x:v>
      </x:c>
      <x:c r="E1042" t="n">
        <x:v>10</x:v>
      </x:c>
      <x:c r="F1042" t="str">
        <x:v>October</x:v>
      </x:c>
      <x:c r="G1042" s="15" t="d">
        <x:v>2025-10-01T00:00:00.000Z</x:v>
      </x:c>
      <x:c r="H1042" t="str">
        <x:v>2025-10</x:v>
      </x:c>
      <x:c r="I1042" t="str">
        <x:v>Canada</x:v>
      </x:c>
      <x:c r="J1042" t="str">
        <x:v>North America</x:v>
      </x:c>
      <x:c r="K1042" t="str">
        <x:v>CAD</x:v>
      </x:c>
      <x:c r="L1042" t="str">
        <x:v>Tanqueray</x:v>
      </x:c>
      <x:c r="M1042" t="str">
        <x:v>Gin</x:v>
      </x:c>
      <x:c r="N1042" t="str">
        <x:v>Off-Trade</x:v>
      </x:c>
      <x:c r="O1042" t="str">
        <x:v>Distributor</x:v>
      </x:c>
      <x:c r="P1042" t="str">
        <x:v>SR-056</x:v>
      </x:c>
      <x:c r="Q1042" s="16" t="n">
        <x:v>45</x:v>
      </x:c>
      <x:c r="R1042" s="17" t="n">
        <x:v>27.53</x:v>
      </x:c>
      <x:c r="S1042" s="18" t="n">
        <x:v>0</x:v>
      </x:c>
      <x:c r="T1042" s="17" t="n">
        <x:v>1238.66</x:v>
      </x:c>
      <x:c r="U1042" s="17" t="n">
        <x:v>1238.66</x:v>
      </x:c>
      <x:c r="V1042" s="17" t="n">
        <x:v>564.72</x:v>
      </x:c>
      <x:c r="W1042" s="17" t="n">
        <x:v>673.94</x:v>
      </x:c>
      <x:c r="X1042" s="18" t="n">
        <x:v>0.5441</x:v>
      </x:c>
      <x:c r="Y1042" s="17" t="n">
        <x:v>1384.52</x:v>
      </x:c>
      <x:c r="Z1042" s="18" t="n">
        <x:v>0.8947</x:v>
      </x:c>
      <x:c r="AA1042" s="18" t="n">
        <x:v>0.1134</x:v>
      </x:c>
      <x:c r="AB1042" t="str">
        <x:v>No</x:v>
      </x:c>
      <x:c r="AC1042" t="str">
        <x:v>Premium Core</x:v>
      </x:c>
      <x:c r="AD1042" s="18" t="n">
        <x:v>0.5440879660278043</x:v>
      </x:c>
      <x:c r="AE1042" s="18" t="n">
        <x:v>0.8946494091815215</x:v>
      </x:c>
      <x:c r="AF1042" s="17" t="n">
        <x:v>-145.8599999999999</x:v>
      </x:c>
      <x:c r="AG1042" s="18" t="n">
        <x:v>-0.10535059081847853</x:v>
      </x:c>
      <x:c r="AH1042" t="str">
        <x:v>Below Target</x:v>
      </x:c>
    </x:row>
    <x:row r="1043">
      <x:c r="A1043" t="str">
        <x:v>TXN-001040</x:v>
      </x:c>
      <x:c r="B1043" s="14" t="d">
        <x:v>2025-08-07T00:00:00.000Z</x:v>
      </x:c>
      <x:c r="C1043" t="n">
        <x:v>2025</x:v>
      </x:c>
      <x:c r="D1043" t="str">
        <x:v>Q3</x:v>
      </x:c>
      <x:c r="E1043" t="n">
        <x:v>8</x:v>
      </x:c>
      <x:c r="F1043" t="str">
        <x:v>August</x:v>
      </x:c>
      <x:c r="G1043" s="15" t="d">
        <x:v>2025-08-01T00:00:00.000Z</x:v>
      </x:c>
      <x:c r="H1043" t="str">
        <x:v>2025-08</x:v>
      </x:c>
      <x:c r="I1043" t="str">
        <x:v>United Kingdom</x:v>
      </x:c>
      <x:c r="J1043" t="str">
        <x:v>Europe</x:v>
      </x:c>
      <x:c r="K1043" t="str">
        <x:v>GBP</x:v>
      </x:c>
      <x:c r="L1043" t="str">
        <x:v>Cîroc</x:v>
      </x:c>
      <x:c r="M1043" t="str">
        <x:v>Vodka</x:v>
      </x:c>
      <x:c r="N1043" t="str">
        <x:v>Off-Trade</x:v>
      </x:c>
      <x:c r="O1043" t="str">
        <x:v>E-commerce Partner</x:v>
      </x:c>
      <x:c r="P1043" t="str">
        <x:v>SR-003</x:v>
      </x:c>
      <x:c r="Q1043" s="16" t="n">
        <x:v>133</x:v>
      </x:c>
      <x:c r="R1043" s="17" t="n">
        <x:v>37.71</x:v>
      </x:c>
      <x:c r="S1043" s="18" t="n">
        <x:v>0.03</x:v>
      </x:c>
      <x:c r="T1043" s="17" t="n">
        <x:v>5015.09</x:v>
      </x:c>
      <x:c r="U1043" s="17" t="n">
        <x:v>4864.64</x:v>
      </x:c>
      <x:c r="V1043" s="17" t="n">
        <x:v>1992.49</x:v>
      </x:c>
      <x:c r="W1043" s="17" t="n">
        <x:v>2872.15</x:v>
      </x:c>
      <x:c r="X1043" s="18" t="n">
        <x:v>0.5904</x:v>
      </x:c>
      <x:c r="Y1043" s="17" t="n">
        <x:v>4809.1</x:v>
      </x:c>
      <x:c r="Z1043" s="18" t="n">
        <x:v>1.0115</x:v>
      </x:c>
      <x:c r="AA1043" s="18" t="n">
        <x:v>0.0583</x:v>
      </x:c>
      <x:c r="AB1043" t="str">
        <x:v>No</x:v>
      </x:c>
      <x:c r="AC1043" t="str">
        <x:v>Luxury / Reserve</x:v>
      </x:c>
      <x:c r="AD1043" s="18" t="n">
        <x:v>0.5904136791211683</x:v>
      </x:c>
      <x:c r="AE1043" s="18" t="n">
        <x:v>1.0115489384708158</x:v>
      </x:c>
      <x:c r="AF1043" s="17" t="n">
        <x:v>55.539999999999964</x:v>
      </x:c>
      <x:c r="AG1043" s="18" t="n">
        <x:v>0.011548938470815737</x:v>
      </x:c>
      <x:c r="AH1043" t="str">
        <x:v>Above Target</x:v>
      </x:c>
    </x:row>
    <x:row r="1044">
      <x:c r="A1044" t="str">
        <x:v>TXN-001041</x:v>
      </x:c>
      <x:c r="B1044" s="14" t="d">
        <x:v>2026-07-30T00:00:00.000Z</x:v>
      </x:c>
      <x:c r="C1044" t="n">
        <x:v>2026</x:v>
      </x:c>
      <x:c r="D1044" t="str">
        <x:v>Q3</x:v>
      </x:c>
      <x:c r="E1044" t="n">
        <x:v>7</x:v>
      </x:c>
      <x:c r="F1044" t="str">
        <x:v>July</x:v>
      </x:c>
      <x:c r="G1044" s="15" t="d">
        <x:v>2026-07-01T00:00:00.000Z</x:v>
      </x:c>
      <x:c r="H1044" t="str">
        <x:v>2026-07</x:v>
      </x:c>
      <x:c r="I1044" t="str">
        <x:v>Spain</x:v>
      </x:c>
      <x:c r="J1044" t="str">
        <x:v>Europe</x:v>
      </x:c>
      <x:c r="K1044" t="str">
        <x:v>EUR</x:v>
      </x:c>
      <x:c r="L1044" t="str">
        <x:v>Smirnoff</x:v>
      </x:c>
      <x:c r="M1044" t="str">
        <x:v>Vodka</x:v>
      </x:c>
      <x:c r="N1044" t="str">
        <x:v>Wholesale</x:v>
      </x:c>
      <x:c r="O1044" t="str">
        <x:v>Distributor</x:v>
      </x:c>
      <x:c r="P1044" t="str">
        <x:v>SR-002</x:v>
      </x:c>
      <x:c r="Q1044" s="16" t="n">
        <x:v>13</x:v>
      </x:c>
      <x:c r="R1044" s="17" t="n">
        <x:v>18.05</x:v>
      </x:c>
      <x:c r="S1044" s="18" t="n">
        <x:v>0.03</x:v>
      </x:c>
      <x:c r="T1044" s="17" t="n">
        <x:v>234.67</x:v>
      </x:c>
      <x:c r="U1044" s="17" t="n">
        <x:v>227.63</x:v>
      </x:c>
      <x:c r="V1044" s="17" t="n">
        <x:v>110.52</x:v>
      </x:c>
      <x:c r="W1044" s="17" t="n">
        <x:v>117.11</x:v>
      </x:c>
      <x:c r="X1044" s="18" t="n">
        <x:v>0.5145</x:v>
      </x:c>
      <x:c r="Y1044" s="17" t="n">
        <x:v>248.58</x:v>
      </x:c>
      <x:c r="Z1044" s="18" t="n">
        <x:v>0.9157</x:v>
      </x:c>
      <x:c r="AA1044" s="18" t="n">
        <x:v>0.0174</x:v>
      </x:c>
      <x:c r="AB1044" t="str">
        <x:v>No</x:v>
      </x:c>
      <x:c r="AC1044" t="str">
        <x:v>Core</x:v>
      </x:c>
      <x:c r="AD1044" s="18" t="n">
        <x:v>0.5144752449149936</x:v>
      </x:c>
      <x:c r="AE1044" s="18" t="n">
        <x:v>0.9157212969667712</x:v>
      </x:c>
      <x:c r="AF1044" s="17" t="n">
        <x:v>-20.950000000000017</x:v>
      </x:c>
      <x:c r="AG1044" s="18" t="n">
        <x:v>-0.0842787030332288</x:v>
      </x:c>
      <x:c r="AH1044" t="str">
        <x:v>Below Target</x:v>
      </x:c>
    </x:row>
    <x:row r="1045">
      <x:c r="A1045" t="str">
        <x:v>TXN-001042</x:v>
      </x:c>
      <x:c r="B1045" s="14" t="d">
        <x:v>2024-08-06T00:00:00.000Z</x:v>
      </x:c>
      <x:c r="C1045" t="n">
        <x:v>2024</x:v>
      </x:c>
      <x:c r="D1045" t="str">
        <x:v>Q3</x:v>
      </x:c>
      <x:c r="E1045" t="n">
        <x:v>8</x:v>
      </x:c>
      <x:c r="F1045" t="str">
        <x:v>August</x:v>
      </x:c>
      <x:c r="G1045" s="15" t="d">
        <x:v>2024-08-01T00:00:00.000Z</x:v>
      </x:c>
      <x:c r="H1045" t="str">
        <x:v>2024-08</x:v>
      </x:c>
      <x:c r="I1045" t="str">
        <x:v>United States</x:v>
      </x:c>
      <x:c r="J1045" t="str">
        <x:v>North America</x:v>
      </x:c>
      <x:c r="K1045" t="str">
        <x:v>USD</x:v>
      </x:c>
      <x:c r="L1045" t="str">
        <x:v>Don Julio</x:v>
      </x:c>
      <x:c r="M1045" t="str">
        <x:v>Tequila</x:v>
      </x:c>
      <x:c r="N1045" t="str">
        <x:v>Wholesale</x:v>
      </x:c>
      <x:c r="O1045" t="str">
        <x:v>E-commerce Partner</x:v>
      </x:c>
      <x:c r="P1045" t="str">
        <x:v>SR-037</x:v>
      </x:c>
      <x:c r="Q1045" s="16" t="n">
        <x:v>196</x:v>
      </x:c>
      <x:c r="R1045" s="17" t="n">
        <x:v>47.86</x:v>
      </x:c>
      <x:c r="S1045" s="18" t="n">
        <x:v>0</x:v>
      </x:c>
      <x:c r="T1045" s="17" t="n">
        <x:v>9380.5</x:v>
      </x:c>
      <x:c r="U1045" s="17" t="n">
        <x:v>9380.5</x:v>
      </x:c>
      <x:c r="V1045" s="17" t="n">
        <x:v>3576.22</x:v>
      </x:c>
      <x:c r="W1045" s="17" t="n">
        <x:v>5804.28</x:v>
      </x:c>
      <x:c r="X1045" s="18" t="n">
        <x:v>0.6188</x:v>
      </x:c>
      <x:c r="Y1045" s="17" t="n">
        <x:v>9218.79</x:v>
      </x:c>
      <x:c r="Z1045" s="18" t="n">
        <x:v>1.0175</x:v>
      </x:c>
      <x:c r="AA1045" s="18" t="n">
        <x:v>-0.0152</x:v>
      </x:c>
      <x:c r="AB1045" t="str">
        <x:v>No</x:v>
      </x:c>
      <x:c r="AC1045" t="str">
        <x:v>Luxury / Reserve</x:v>
      </x:c>
      <x:c r="AD1045" s="18" t="n">
        <x:v>0.6187601940195085</x:v>
      </x:c>
      <x:c r="AE1045" s="18" t="n">
        <x:v>1.0175413476172035</x:v>
      </x:c>
      <x:c r="AF1045" s="17" t="n">
        <x:v>161.70999999999913</x:v>
      </x:c>
      <x:c r="AG1045" s="18" t="n">
        <x:v>0.017541347617203464</x:v>
      </x:c>
      <x:c r="AH1045" t="str">
        <x:v>Above Target</x:v>
      </x:c>
    </x:row>
    <x:row r="1046">
      <x:c r="A1046" t="str">
        <x:v>TXN-001043</x:v>
      </x:c>
      <x:c r="B1046" s="14" t="d">
        <x:v>2024-03-10T00:00:00.000Z</x:v>
      </x:c>
      <x:c r="C1046" t="n">
        <x:v>2024</x:v>
      </x:c>
      <x:c r="D1046" t="str">
        <x:v>Q1</x:v>
      </x:c>
      <x:c r="E1046" t="n">
        <x:v>3</x:v>
      </x:c>
      <x:c r="F1046" t="str">
        <x:v>March</x:v>
      </x:c>
      <x:c r="G1046" s="15" t="d">
        <x:v>2024-03-01T00:00:00.000Z</x:v>
      </x:c>
      <x:c r="H1046" t="str">
        <x:v>2024-03</x:v>
      </x:c>
      <x:c r="I1046" t="str">
        <x:v>Mexico</x:v>
      </x:c>
      <x:c r="J1046" t="str">
        <x:v>Latin America &amp; Caribbean</x:v>
      </x:c>
      <x:c r="K1046" t="str">
        <x:v>MXN</x:v>
      </x:c>
      <x:c r="L1046" t="str">
        <x:v>Johnnie Walker</x:v>
      </x:c>
      <x:c r="M1046" t="str">
        <x:v>Scotch Whisky</x:v>
      </x:c>
      <x:c r="N1046" t="str">
        <x:v>On-Trade</x:v>
      </x:c>
      <x:c r="O1046" t="str">
        <x:v>Distributor</x:v>
      </x:c>
      <x:c r="P1046" t="str">
        <x:v>SR-020</x:v>
      </x:c>
      <x:c r="Q1046" s="16" t="n">
        <x:v>87</x:v>
      </x:c>
      <x:c r="R1046" s="17" t="n">
        <x:v>40.67</x:v>
      </x:c>
      <x:c r="S1046" s="18" t="n">
        <x:v>0</x:v>
      </x:c>
      <x:c r="T1046" s="17" t="n">
        <x:v>3538.14</x:v>
      </x:c>
      <x:c r="U1046" s="17" t="n">
        <x:v>3538.14</x:v>
      </x:c>
      <x:c r="V1046" s="17" t="n">
        <x:v>1544.66</x:v>
      </x:c>
      <x:c r="W1046" s="17" t="n">
        <x:v>1993.48</x:v>
      </x:c>
      <x:c r="X1046" s="18" t="n">
        <x:v>0.5634</x:v>
      </x:c>
      <x:c r="Y1046" s="17" t="n">
        <x:v>3715.45</x:v>
      </x:c>
      <x:c r="Z1046" s="18" t="n">
        <x:v>0.9523</x:v>
      </x:c>
      <x:c r="AA1046" s="18" t="n">
        <x:v>0.0755</x:v>
      </x:c>
      <x:c r="AB1046" t="str">
        <x:v>No</x:v>
      </x:c>
      <x:c r="AC1046" t="str">
        <x:v>Luxury / Reserve</x:v>
      </x:c>
      <x:c r="AD1046" s="18" t="n">
        <x:v>0.5634259808826106</x:v>
      </x:c>
      <x:c r="AE1046" s="18" t="n">
        <x:v>0.9522776514284945</x:v>
      </x:c>
      <x:c r="AF1046" s="17" t="n">
        <x:v>-177.30999999999995</x:v>
      </x:c>
      <x:c r="AG1046" s="18" t="n">
        <x:v>-0.04772234857150546</x:v>
      </x:c>
      <x:c r="AH1046" t="str">
        <x:v>Below Target</x:v>
      </x:c>
    </x:row>
    <x:row r="1047">
      <x:c r="A1047" t="str">
        <x:v>TXN-001044</x:v>
      </x:c>
      <x:c r="B1047" s="14" t="d">
        <x:v>2026-02-05T00:00:00.000Z</x:v>
      </x:c>
      <x:c r="C1047" t="n">
        <x:v>2026</x:v>
      </x:c>
      <x:c r="D1047" t="str">
        <x:v>Q1</x:v>
      </x:c>
      <x:c r="E1047" t="n">
        <x:v>2</x:v>
      </x:c>
      <x:c r="F1047" t="str">
        <x:v>February</x:v>
      </x:c>
      <x:c r="G1047" s="15" t="d">
        <x:v>2026-02-01T00:00:00.000Z</x:v>
      </x:c>
      <x:c r="H1047" t="str">
        <x:v>2026-02</x:v>
      </x:c>
      <x:c r="I1047" t="str">
        <x:v>Brazil</x:v>
      </x:c>
      <x:c r="J1047" t="str">
        <x:v>Latin America &amp; Caribbean</x:v>
      </x:c>
      <x:c r="K1047" t="str">
        <x:v>BRL</x:v>
      </x:c>
      <x:c r="L1047" t="str">
        <x:v>Johnnie Walker</x:v>
      </x:c>
      <x:c r="M1047" t="str">
        <x:v>Scotch Whisky</x:v>
      </x:c>
      <x:c r="N1047" t="str">
        <x:v>Off-Trade</x:v>
      </x:c>
      <x:c r="O1047" t="str">
        <x:v>Key Account</x:v>
      </x:c>
      <x:c r="P1047" t="str">
        <x:v>SR-038</x:v>
      </x:c>
      <x:c r="Q1047" s="16" t="n">
        <x:v>9</x:v>
      </x:c>
      <x:c r="R1047" s="17" t="n">
        <x:v>32.51</x:v>
      </x:c>
      <x:c r="S1047" s="18" t="n">
        <x:v>0.1</x:v>
      </x:c>
      <x:c r="T1047" s="17" t="n">
        <x:v>292.6</x:v>
      </x:c>
      <x:c r="U1047" s="17" t="n">
        <x:v>263.34</x:v>
      </x:c>
      <x:c r="V1047" s="17" t="n">
        <x:v>128.87</x:v>
      </x:c>
      <x:c r="W1047" s="17" t="n">
        <x:v>134.47</x:v>
      </x:c>
      <x:c r="X1047" s="18" t="n">
        <x:v>0.5106</x:v>
      </x:c>
      <x:c r="Y1047" s="17" t="n">
        <x:v>241.72</x:v>
      </x:c>
      <x:c r="Z1047" s="18" t="n">
        <x:v>1.0895</x:v>
      </x:c>
      <x:c r="AA1047" s="18" t="n">
        <x:v>0.1041</x:v>
      </x:c>
      <x:c r="AB1047" t="str">
        <x:v>Yes</x:v>
      </x:c>
      <x:c r="AC1047" t="str">
        <x:v>Luxury / Reserve</x:v>
      </x:c>
      <x:c r="AD1047" s="18" t="n">
        <x:v>0.5106326422115897</x:v>
      </x:c>
      <x:c r="AE1047" s="18" t="n">
        <x:v>1.0894423299685585</x:v>
      </x:c>
      <x:c r="AF1047" s="17" t="n">
        <x:v>21.619999999999976</x:v>
      </x:c>
      <x:c r="AG1047" s="18" t="n">
        <x:v>0.08944232996855857</x:v>
      </x:c>
      <x:c r="AH1047" t="str">
        <x:v>Above Target</x:v>
      </x:c>
    </x:row>
    <x:row r="1048">
      <x:c r="A1048" t="str">
        <x:v>TXN-001045</x:v>
      </x:c>
      <x:c r="B1048" s="14" t="d">
        <x:v>2023-01-09T00:00:00.000Z</x:v>
      </x:c>
      <x:c r="C1048" t="n">
        <x:v>2023</x:v>
      </x:c>
      <x:c r="D1048" t="str">
        <x:v>Q1</x:v>
      </x:c>
      <x:c r="E1048" t="n">
        <x:v>1</x:v>
      </x:c>
      <x:c r="F1048" t="str">
        <x:v>January</x:v>
      </x:c>
      <x:c r="G1048" s="15" t="d">
        <x:v>2023-01-01T00:00:00.000Z</x:v>
      </x:c>
      <x:c r="H1048" t="str">
        <x:v>2023-01</x:v>
      </x:c>
      <x:c r="I1048" t="str">
        <x:v>United Kingdom</x:v>
      </x:c>
      <x:c r="J1048" t="str">
        <x:v>Europe</x:v>
      </x:c>
      <x:c r="K1048" t="str">
        <x:v>GBP</x:v>
      </x:c>
      <x:c r="L1048" t="str">
        <x:v>Tanqueray</x:v>
      </x:c>
      <x:c r="M1048" t="str">
        <x:v>Gin</x:v>
      </x:c>
      <x:c r="N1048" t="str">
        <x:v>Off-Trade</x:v>
      </x:c>
      <x:c r="O1048" t="str">
        <x:v>Distributor</x:v>
      </x:c>
      <x:c r="P1048" t="str">
        <x:v>SR-059</x:v>
      </x:c>
      <x:c r="Q1048" s="16" t="n">
        <x:v>60</x:v>
      </x:c>
      <x:c r="R1048" s="17" t="n">
        <x:v>28.63</x:v>
      </x:c>
      <x:c r="S1048" s="18" t="n">
        <x:v>0.15</x:v>
      </x:c>
      <x:c r="T1048" s="17" t="n">
        <x:v>1718.03</x:v>
      </x:c>
      <x:c r="U1048" s="17" t="n">
        <x:v>1460.32</x:v>
      </x:c>
      <x:c r="V1048" s="17" t="n">
        <x:v>722.38</x:v>
      </x:c>
      <x:c r="W1048" s="17" t="n">
        <x:v>737.95</x:v>
      </x:c>
      <x:c r="X1048" s="18" t="n">
        <x:v>0.5053</x:v>
      </x:c>
      <x:c r="Y1048" s="17" t="n">
        <x:v>1441.13</x:v>
      </x:c>
      <x:c r="Z1048" s="18" t="n">
        <x:v>1.0133</x:v>
      </x:c>
      <x:c r="AA1048" s="18" t="n">
        <x:v>-0.0141</x:v>
      </x:c>
      <x:c r="AB1048" t="str">
        <x:v>Yes</x:v>
      </x:c>
      <x:c r="AC1048" t="str">
        <x:v>Premium Core</x:v>
      </x:c>
      <x:c r="AD1048" s="18" t="n">
        <x:v>0.5053344472444397</x:v>
      </x:c>
      <x:c r="AE1048" s="18" t="n">
        <x:v>1.0133159395751943</x:v>
      </x:c>
      <x:c r="AF1048" s="17" t="n">
        <x:v>19.189999999999827</x:v>
      </x:c>
      <x:c r="AG1048" s="18" t="n">
        <x:v>0.013315939575194344</x:v>
      </x:c>
      <x:c r="AH1048" t="str">
        <x:v>Above Target</x:v>
      </x:c>
    </x:row>
    <x:row r="1049">
      <x:c r="A1049" t="str">
        <x:v>TXN-001046</x:v>
      </x:c>
      <x:c r="B1049" s="14" t="d">
        <x:v>2026-03-11T00:00:00.000Z</x:v>
      </x:c>
      <x:c r="C1049" t="n">
        <x:v>2026</x:v>
      </x:c>
      <x:c r="D1049" t="str">
        <x:v>Q1</x:v>
      </x:c>
      <x:c r="E1049" t="n">
        <x:v>3</x:v>
      </x:c>
      <x:c r="F1049" t="str">
        <x:v>March</x:v>
      </x:c>
      <x:c r="G1049" s="15" t="d">
        <x:v>2026-03-01T00:00:00.000Z</x:v>
      </x:c>
      <x:c r="H1049" t="str">
        <x:v>2026-03</x:v>
      </x:c>
      <x:c r="I1049" t="str">
        <x:v>South Africa</x:v>
      </x:c>
      <x:c r="J1049" t="str">
        <x:v>Africa</x:v>
      </x:c>
      <x:c r="K1049" t="str">
        <x:v>ZAR</x:v>
      </x:c>
      <x:c r="L1049" t="str">
        <x:v>Johnnie Walker</x:v>
      </x:c>
      <x:c r="M1049" t="str">
        <x:v>Scotch Whisky</x:v>
      </x:c>
      <x:c r="N1049" t="str">
        <x:v>Wholesale</x:v>
      </x:c>
      <x:c r="O1049" t="str">
        <x:v>Hospitality Group</x:v>
      </x:c>
      <x:c r="P1049" t="str">
        <x:v>SR-037</x:v>
      </x:c>
      <x:c r="Q1049" s="16" t="n">
        <x:v>16</x:v>
      </x:c>
      <x:c r="R1049" s="17" t="n">
        <x:v>30.03</x:v>
      </x:c>
      <x:c r="S1049" s="18" t="n">
        <x:v>0.15</x:v>
      </x:c>
      <x:c r="T1049" s="17" t="n">
        <x:v>480.47</x:v>
      </x:c>
      <x:c r="U1049" s="17" t="n">
        <x:v>408.4</x:v>
      </x:c>
      <x:c r="V1049" s="17" t="n">
        <x:v>193.35</x:v>
      </x:c>
      <x:c r="W1049" s="17" t="n">
        <x:v>215.04</x:v>
      </x:c>
      <x:c r="X1049" s="18" t="n">
        <x:v>0.5266</x:v>
      </x:c>
      <x:c r="Y1049" s="17" t="n">
        <x:v>439.91</x:v>
      </x:c>
      <x:c r="Z1049" s="18" t="n">
        <x:v>0.9284</x:v>
      </x:c>
      <x:c r="AA1049" s="18" t="n">
        <x:v>0.0923</x:v>
      </x:c>
      <x:c r="AB1049" t="str">
        <x:v>Yes</x:v>
      </x:c>
      <x:c r="AC1049" t="str">
        <x:v>Luxury / Reserve</x:v>
      </x:c>
      <x:c r="AD1049" s="18" t="n">
        <x:v>0.5265426052889324</x:v>
      </x:c>
      <x:c r="AE1049" s="18" t="n">
        <x:v>0.9283717123957173</x:v>
      </x:c>
      <x:c r="AF1049" s="17" t="n">
        <x:v>-31.510000000000048</x:v>
      </x:c>
      <x:c r="AG1049" s="18" t="n">
        <x:v>-0.0716282876042828</x:v>
      </x:c>
      <x:c r="AH1049" t="str">
        <x:v>Below Target</x:v>
      </x:c>
    </x:row>
    <x:row r="1050">
      <x:c r="A1050" t="str">
        <x:v>TXN-001047</x:v>
      </x:c>
      <x:c r="B1050" s="14" t="d">
        <x:v>2024-01-20T00:00:00.000Z</x:v>
      </x:c>
      <x:c r="C1050" t="n">
        <x:v>2024</x:v>
      </x:c>
      <x:c r="D1050" t="str">
        <x:v>Q1</x:v>
      </x:c>
      <x:c r="E1050" t="n">
        <x:v>1</x:v>
      </x:c>
      <x:c r="F1050" t="str">
        <x:v>January</x:v>
      </x:c>
      <x:c r="G1050" s="15" t="d">
        <x:v>2024-01-01T00:00:00.000Z</x:v>
      </x:c>
      <x:c r="H1050" t="str">
        <x:v>2024-01</x:v>
      </x:c>
      <x:c r="I1050" t="str">
        <x:v>United States</x:v>
      </x:c>
      <x:c r="J1050" t="str">
        <x:v>North America</x:v>
      </x:c>
      <x:c r="K1050" t="str">
        <x:v>USD</x:v>
      </x:c>
      <x:c r="L1050" t="str">
        <x:v>Guinness</x:v>
      </x:c>
      <x:c r="M1050" t="str">
        <x:v>Beer / Stout</x:v>
      </x:c>
      <x:c r="N1050" t="str">
        <x:v>Off-Trade</x:v>
      </x:c>
      <x:c r="O1050" t="str">
        <x:v>E-commerce Partner</x:v>
      </x:c>
      <x:c r="P1050" t="str">
        <x:v>SR-018</x:v>
      </x:c>
      <x:c r="Q1050" s="16" t="n">
        <x:v>103</x:v>
      </x:c>
      <x:c r="R1050" s="17" t="n">
        <x:v>7.01</x:v>
      </x:c>
      <x:c r="S1050" s="18" t="n">
        <x:v>0</x:v>
      </x:c>
      <x:c r="T1050" s="17" t="n">
        <x:v>721.59</x:v>
      </x:c>
      <x:c r="U1050" s="17" t="n">
        <x:v>721.59</x:v>
      </x:c>
      <x:c r="V1050" s="17" t="n">
        <x:v>351.3</x:v>
      </x:c>
      <x:c r="W1050" s="17" t="n">
        <x:v>370.29</x:v>
      </x:c>
      <x:c r="X1050" s="18" t="n">
        <x:v>0.5132</x:v>
      </x:c>
      <x:c r="Y1050" s="17" t="n">
        <x:v>726.64</x:v>
      </x:c>
      <x:c r="Z1050" s="18" t="n">
        <x:v>0.993</x:v>
      </x:c>
      <x:c r="AA1050" s="18" t="n">
        <x:v>0.0575</x:v>
      </x:c>
      <x:c r="AB1050" t="str">
        <x:v>No</x:v>
      </x:c>
      <x:c r="AC1050" t="str">
        <x:v>Core</x:v>
      </x:c>
      <x:c r="AD1050" s="18" t="n">
        <x:v>0.5131584417744148</x:v>
      </x:c>
      <x:c r="AE1050" s="18" t="n">
        <x:v>0.9930502036771992</x:v>
      </x:c>
      <x:c r="AF1050" s="17" t="n">
        <x:v>-5.0499999999999545</x:v>
      </x:c>
      <x:c r="AG1050" s="18" t="n">
        <x:v>-0.006949796322800774</x:v>
      </x:c>
      <x:c r="AH1050" t="str">
        <x:v>Below Target</x:v>
      </x:c>
    </x:row>
    <x:row r="1051">
      <x:c r="A1051" t="str">
        <x:v>TXN-001048</x:v>
      </x:c>
      <x:c r="B1051" s="14" t="d">
        <x:v>2024-05-25T00:00:00.000Z</x:v>
      </x:c>
      <x:c r="C1051" t="n">
        <x:v>2024</x:v>
      </x:c>
      <x:c r="D1051" t="str">
        <x:v>Q2</x:v>
      </x:c>
      <x:c r="E1051" t="n">
        <x:v>5</x:v>
      </x:c>
      <x:c r="F1051" t="str">
        <x:v>May</x:v>
      </x:c>
      <x:c r="G1051" s="15" t="d">
        <x:v>2024-05-01T00:00:00.000Z</x:v>
      </x:c>
      <x:c r="H1051" t="str">
        <x:v>2024-05</x:v>
      </x:c>
      <x:c r="I1051" t="str">
        <x:v>Brazil</x:v>
      </x:c>
      <x:c r="J1051" t="str">
        <x:v>Latin America &amp; Caribbean</x:v>
      </x:c>
      <x:c r="K1051" t="str">
        <x:v>BRL</x:v>
      </x:c>
      <x:c r="L1051" t="str">
        <x:v>Ketel One</x:v>
      </x:c>
      <x:c r="M1051" t="str">
        <x:v>Vodka</x:v>
      </x:c>
      <x:c r="N1051" t="str">
        <x:v>E-commerce</x:v>
      </x:c>
      <x:c r="O1051" t="str">
        <x:v>Distributor</x:v>
      </x:c>
      <x:c r="P1051" t="str">
        <x:v>SR-053</x:v>
      </x:c>
      <x:c r="Q1051" s="16" t="n">
        <x:v>51</x:v>
      </x:c>
      <x:c r="R1051" s="17" t="n">
        <x:v>31.08</x:v>
      </x:c>
      <x:c r="S1051" s="18" t="n">
        <x:v>0.02</x:v>
      </x:c>
      <x:c r="T1051" s="17" t="n">
        <x:v>1584.96</x:v>
      </x:c>
      <x:c r="U1051" s="17" t="n">
        <x:v>1553.26</x:v>
      </x:c>
      <x:c r="V1051" s="17" t="n">
        <x:v>662.19</x:v>
      </x:c>
      <x:c r="W1051" s="17" t="n">
        <x:v>891.07</x:v>
      </x:c>
      <x:c r="X1051" s="18" t="n">
        <x:v>0.5737</x:v>
      </x:c>
      <x:c r="Y1051" s="17" t="n">
        <x:v>1677.11</x:v>
      </x:c>
      <x:c r="Z1051" s="18" t="n">
        <x:v>0.9262</x:v>
      </x:c>
      <x:c r="AA1051" s="18" t="n">
        <x:v>0.0573</x:v>
      </x:c>
      <x:c r="AB1051" t="str">
        <x:v>No</x:v>
      </x:c>
      <x:c r="AC1051" t="str">
        <x:v>Premium Core</x:v>
      </x:c>
      <x:c r="AD1051" s="18" t="n">
        <x:v>0.573677298069866</x:v>
      </x:c>
      <x:c r="AE1051" s="18" t="n">
        <x:v>0.9261527270125395</x:v>
      </x:c>
      <x:c r="AF1051" s="17" t="n">
        <x:v>-123.84999999999991</x:v>
      </x:c>
      <x:c r="AG1051" s="18" t="n">
        <x:v>-0.07384727298746052</x:v>
      </x:c>
      <x:c r="AH1051" t="str">
        <x:v>Below Target</x:v>
      </x:c>
    </x:row>
    <x:row r="1052">
      <x:c r="A1052" t="str">
        <x:v>TXN-001049</x:v>
      </x:c>
      <x:c r="B1052" s="14" t="d">
        <x:v>2026-08-05T00:00:00.000Z</x:v>
      </x:c>
      <x:c r="C1052" t="n">
        <x:v>2026</x:v>
      </x:c>
      <x:c r="D1052" t="str">
        <x:v>Q3</x:v>
      </x:c>
      <x:c r="E1052" t="n">
        <x:v>8</x:v>
      </x:c>
      <x:c r="F1052" t="str">
        <x:v>August</x:v>
      </x:c>
      <x:c r="G1052" s="15" t="d">
        <x:v>2026-08-01T00:00:00.000Z</x:v>
      </x:c>
      <x:c r="H1052" t="str">
        <x:v>2026-08</x:v>
      </x:c>
      <x:c r="I1052" t="str">
        <x:v>Mexico</x:v>
      </x:c>
      <x:c r="J1052" t="str">
        <x:v>Latin America &amp; Caribbean</x:v>
      </x:c>
      <x:c r="K1052" t="str">
        <x:v>MXN</x:v>
      </x:c>
      <x:c r="L1052" t="str">
        <x:v>J&amp;B</x:v>
      </x:c>
      <x:c r="M1052" t="str">
        <x:v>Scotch Whisky</x:v>
      </x:c>
      <x:c r="N1052" t="str">
        <x:v>On-Trade</x:v>
      </x:c>
      <x:c r="O1052" t="str">
        <x:v>Key Account</x:v>
      </x:c>
      <x:c r="P1052" t="str">
        <x:v>SR-037</x:v>
      </x:c>
      <x:c r="Q1052" s="16" t="n">
        <x:v>32</x:v>
      </x:c>
      <x:c r="R1052" s="17" t="n">
        <x:v>26.95</x:v>
      </x:c>
      <x:c r="S1052" s="18" t="n">
        <x:v>0.05</x:v>
      </x:c>
      <x:c r="T1052" s="17" t="n">
        <x:v>862.48</x:v>
      </x:c>
      <x:c r="U1052" s="17" t="n">
        <x:v>819.36</x:v>
      </x:c>
      <x:c r="V1052" s="17" t="n">
        <x:v>429.91</x:v>
      </x:c>
      <x:c r="W1052" s="17" t="n">
        <x:v>389.45</x:v>
      </x:c>
      <x:c r="X1052" s="18" t="n">
        <x:v>0.4753</x:v>
      </x:c>
      <x:c r="Y1052" s="17" t="n">
        <x:v>783.89</x:v>
      </x:c>
      <x:c r="Z1052" s="18" t="n">
        <x:v>1.0452</x:v>
      </x:c>
      <x:c r="AA1052" s="18" t="n">
        <x:v>0.1058</x:v>
      </x:c>
      <x:c r="AB1052" t="str">
        <x:v>Yes</x:v>
      </x:c>
      <x:c r="AC1052" t="str">
        <x:v>Core</x:v>
      </x:c>
      <x:c r="AD1052" s="18" t="n">
        <x:v>0.4753099980472564</x:v>
      </x:c>
      <x:c r="AE1052" s="18" t="n">
        <x:v>1.0452486956078022</x:v>
      </x:c>
      <x:c r="AF1052" s="17" t="n">
        <x:v>35.47000000000003</x:v>
      </x:c>
      <x:c r="AG1052" s="18" t="n">
        <x:v>0.04524869560780215</x:v>
      </x:c>
      <x:c r="AH1052" t="str">
        <x:v>Above Target</x:v>
      </x:c>
    </x:row>
    <x:row r="1053">
      <x:c r="A1053" t="str">
        <x:v>TXN-001050</x:v>
      </x:c>
      <x:c r="B1053" s="14" t="d">
        <x:v>2023-01-06T00:00:00.000Z</x:v>
      </x:c>
      <x:c r="C1053" t="n">
        <x:v>2023</x:v>
      </x:c>
      <x:c r="D1053" t="str">
        <x:v>Q1</x:v>
      </x:c>
      <x:c r="E1053" t="n">
        <x:v>1</x:v>
      </x:c>
      <x:c r="F1053" t="str">
        <x:v>January</x:v>
      </x:c>
      <x:c r="G1053" s="15" t="d">
        <x:v>2023-01-01T00:00:00.000Z</x:v>
      </x:c>
      <x:c r="H1053" t="str">
        <x:v>2023-01</x:v>
      </x:c>
      <x:c r="I1053" t="str">
        <x:v>Brazil</x:v>
      </x:c>
      <x:c r="J1053" t="str">
        <x:v>Latin America &amp; Caribbean</x:v>
      </x:c>
      <x:c r="K1053" t="str">
        <x:v>BRL</x:v>
      </x:c>
      <x:c r="L1053" t="str">
        <x:v>Don Julio</x:v>
      </x:c>
      <x:c r="M1053" t="str">
        <x:v>Tequila</x:v>
      </x:c>
      <x:c r="N1053" t="str">
        <x:v>Wholesale</x:v>
      </x:c>
      <x:c r="O1053" t="str">
        <x:v>Key Account</x:v>
      </x:c>
      <x:c r="P1053" t="str">
        <x:v>SR-027</x:v>
      </x:c>
      <x:c r="Q1053" s="16" t="n">
        <x:v>33</x:v>
      </x:c>
      <x:c r="R1053" s="17" t="n">
        <x:v>46</x:v>
      </x:c>
      <x:c r="S1053" s="18" t="n">
        <x:v>0</x:v>
      </x:c>
      <x:c r="T1053" s="17" t="n">
        <x:v>1518.03</x:v>
      </x:c>
      <x:c r="U1053" s="17" t="n">
        <x:v>1518.03</x:v>
      </x:c>
      <x:c r="V1053" s="17" t="n">
        <x:v>576.86</x:v>
      </x:c>
      <x:c r="W1053" s="17" t="n">
        <x:v>941.17</x:v>
      </x:c>
      <x:c r="X1053" s="18" t="n">
        <x:v>0.62</x:v>
      </x:c>
      <x:c r="Y1053" s="17" t="n">
        <x:v>1709.13</x:v>
      </x:c>
      <x:c r="Z1053" s="18" t="n">
        <x:v>0.8882</x:v>
      </x:c>
      <x:c r="AA1053" s="18" t="n">
        <x:v>0.0083</x:v>
      </x:c>
      <x:c r="AB1053" t="str">
        <x:v>No</x:v>
      </x:c>
      <x:c r="AC1053" t="str">
        <x:v>Luxury / Reserve</x:v>
      </x:c>
      <x:c r="AD1053" s="18" t="n">
        <x:v>0.6199943347628176</x:v>
      </x:c>
      <x:c r="AE1053" s="18" t="n">
        <x:v>0.8881887275982516</x:v>
      </x:c>
      <x:c r="AF1053" s="17" t="n">
        <x:v>-191.10000000000014</x:v>
      </x:c>
      <x:c r="AG1053" s="18" t="n">
        <x:v>-0.11181127240174833</x:v>
      </x:c>
      <x:c r="AH1053" t="str">
        <x:v>Below Target</x:v>
      </x:c>
    </x:row>
    <x:row r="1054">
      <x:c r="A1054" t="str">
        <x:v>TXN-001051</x:v>
      </x:c>
      <x:c r="B1054" s="14" t="d">
        <x:v>2025-02-14T00:00:00.000Z</x:v>
      </x:c>
      <x:c r="C1054" t="n">
        <x:v>2025</x:v>
      </x:c>
      <x:c r="D1054" t="str">
        <x:v>Q1</x:v>
      </x:c>
      <x:c r="E1054" t="n">
        <x:v>2</x:v>
      </x:c>
      <x:c r="F1054" t="str">
        <x:v>February</x:v>
      </x:c>
      <x:c r="G1054" s="15" t="d">
        <x:v>2025-02-01T00:00:00.000Z</x:v>
      </x:c>
      <x:c r="H1054" t="str">
        <x:v>2025-02</x:v>
      </x:c>
      <x:c r="I1054" t="str">
        <x:v>Brazil</x:v>
      </x:c>
      <x:c r="J1054" t="str">
        <x:v>Latin America &amp; Caribbean</x:v>
      </x:c>
      <x:c r="K1054" t="str">
        <x:v>BRL</x:v>
      </x:c>
      <x:c r="L1054" t="str">
        <x:v>Don Julio</x:v>
      </x:c>
      <x:c r="M1054" t="str">
        <x:v>Tequila</x:v>
      </x:c>
      <x:c r="N1054" t="str">
        <x:v>Off-Trade</x:v>
      </x:c>
      <x:c r="O1054" t="str">
        <x:v>Independent Retailer</x:v>
      </x:c>
      <x:c r="P1054" t="str">
        <x:v>SR-018</x:v>
      </x:c>
      <x:c r="Q1054" s="16" t="n">
        <x:v>60</x:v>
      </x:c>
      <x:c r="R1054" s="17" t="n">
        <x:v>50.7</x:v>
      </x:c>
      <x:c r="S1054" s="18" t="n">
        <x:v>0</x:v>
      </x:c>
      <x:c r="T1054" s="17" t="n">
        <x:v>3042.24</x:v>
      </x:c>
      <x:c r="U1054" s="17" t="n">
        <x:v>3042.24</x:v>
      </x:c>
      <x:c r="V1054" s="17" t="n">
        <x:v>1140.63</x:v>
      </x:c>
      <x:c r="W1054" s="17" t="n">
        <x:v>1901.61</x:v>
      </x:c>
      <x:c r="X1054" s="18" t="n">
        <x:v>0.6251</x:v>
      </x:c>
      <x:c r="Y1054" s="17" t="n">
        <x:v>3261.89</x:v>
      </x:c>
      <x:c r="Z1054" s="18" t="n">
        <x:v>0.9327</x:v>
      </x:c>
      <x:c r="AA1054" s="18" t="n">
        <x:v>0.0367</x:v>
      </x:c>
      <x:c r="AB1054" t="str">
        <x:v>No</x:v>
      </x:c>
      <x:c r="AC1054" t="str">
        <x:v>Luxury / Reserve</x:v>
      </x:c>
      <x:c r="AD1054" s="18" t="n">
        <x:v>0.6250690280845693</x:v>
      </x:c>
      <x:c r="AE1054" s="18" t="n">
        <x:v>0.9326617390531257</x:v>
      </x:c>
      <x:c r="AF1054" s="17" t="n">
        <x:v>-219.6500000000001</x:v>
      </x:c>
      <x:c r="AG1054" s="18" t="n">
        <x:v>-0.0673382609468744</x:v>
      </x:c>
      <x:c r="AH1054" t="str">
        <x:v>Below Target</x:v>
      </x:c>
    </x:row>
    <x:row r="1055">
      <x:c r="A1055" t="str">
        <x:v>TXN-001052</x:v>
      </x:c>
      <x:c r="B1055" s="14" t="d">
        <x:v>2025-06-14T00:00:00.000Z</x:v>
      </x:c>
      <x:c r="C1055" t="n">
        <x:v>2025</x:v>
      </x:c>
      <x:c r="D1055" t="str">
        <x:v>Q2</x:v>
      </x:c>
      <x:c r="E1055" t="n">
        <x:v>6</x:v>
      </x:c>
      <x:c r="F1055" t="str">
        <x:v>June</x:v>
      </x:c>
      <x:c r="G1055" s="15" t="d">
        <x:v>2025-06-01T00:00:00.000Z</x:v>
      </x:c>
      <x:c r="H1055" t="str">
        <x:v>2025-06</x:v>
      </x:c>
      <x:c r="I1055" t="str">
        <x:v>United Kingdom</x:v>
      </x:c>
      <x:c r="J1055" t="str">
        <x:v>Europe</x:v>
      </x:c>
      <x:c r="K1055" t="str">
        <x:v>GBP</x:v>
      </x:c>
      <x:c r="L1055" t="str">
        <x:v>Johnnie Walker</x:v>
      </x:c>
      <x:c r="M1055" t="str">
        <x:v>Scotch Whisky</x:v>
      </x:c>
      <x:c r="N1055" t="str">
        <x:v>Off-Trade</x:v>
      </x:c>
      <x:c r="O1055" t="str">
        <x:v>Key Account</x:v>
      </x:c>
      <x:c r="P1055" t="str">
        <x:v>SR-001</x:v>
      </x:c>
      <x:c r="Q1055" s="16" t="n">
        <x:v>117</x:v>
      </x:c>
      <x:c r="R1055" s="17" t="n">
        <x:v>35.98</x:v>
      </x:c>
      <x:c r="S1055" s="18" t="n">
        <x:v>0.05</x:v>
      </x:c>
      <x:c r="T1055" s="17" t="n">
        <x:v>4209.62</x:v>
      </x:c>
      <x:c r="U1055" s="17" t="n">
        <x:v>3999.14</x:v>
      </x:c>
      <x:c r="V1055" s="17" t="n">
        <x:v>1896.2</x:v>
      </x:c>
      <x:c r="W1055" s="17" t="n">
        <x:v>2102.94</x:v>
      </x:c>
      <x:c r="X1055" s="18" t="n">
        <x:v>0.5258</x:v>
      </x:c>
      <x:c r="Y1055" s="17" t="n">
        <x:v>3889.67</x:v>
      </x:c>
      <x:c r="Z1055" s="18" t="n">
        <x:v>1.0281</x:v>
      </x:c>
      <x:c r="AA1055" s="18" t="n">
        <x:v>0.0265</x:v>
      </x:c>
      <x:c r="AB1055" t="str">
        <x:v>Yes</x:v>
      </x:c>
      <x:c r="AC1055" t="str">
        <x:v>Luxury / Reserve</x:v>
      </x:c>
      <x:c r="AD1055" s="18" t="n">
        <x:v>0.5258480573323265</x:v>
      </x:c>
      <x:c r="AE1055" s="18" t="n">
        <x:v>1.0281437756930536</x:v>
      </x:c>
      <x:c r="AF1055" s="17" t="n">
        <x:v>109.4699999999998</x:v>
      </x:c>
      <x:c r="AG1055" s="18" t="n">
        <x:v>0.0281437756930536</x:v>
      </x:c>
      <x:c r="AH1055" t="str">
        <x:v>Above Target</x:v>
      </x:c>
    </x:row>
    <x:row r="1056">
      <x:c r="A1056" t="str">
        <x:v>TXN-001053</x:v>
      </x:c>
      <x:c r="B1056" s="14" t="d">
        <x:v>2025-08-27T00:00:00.000Z</x:v>
      </x:c>
      <x:c r="C1056" t="n">
        <x:v>2025</x:v>
      </x:c>
      <x:c r="D1056" t="str">
        <x:v>Q3</x:v>
      </x:c>
      <x:c r="E1056" t="n">
        <x:v>8</x:v>
      </x:c>
      <x:c r="F1056" t="str">
        <x:v>August</x:v>
      </x:c>
      <x:c r="G1056" s="15" t="d">
        <x:v>2025-08-01T00:00:00.000Z</x:v>
      </x:c>
      <x:c r="H1056" t="str">
        <x:v>2025-08</x:v>
      </x:c>
      <x:c r="I1056" t="str">
        <x:v>India</x:v>
      </x:c>
      <x:c r="J1056" t="str">
        <x:v>Asia Pacific</x:v>
      </x:c>
      <x:c r="K1056" t="str">
        <x:v>INR</x:v>
      </x:c>
      <x:c r="L1056" t="str">
        <x:v>Baileys</x:v>
      </x:c>
      <x:c r="M1056" t="str">
        <x:v>Liqueur</x:v>
      </x:c>
      <x:c r="N1056" t="str">
        <x:v>Off-Trade</x:v>
      </x:c>
      <x:c r="O1056" t="str">
        <x:v>Distributor</x:v>
      </x:c>
      <x:c r="P1056" t="str">
        <x:v>SR-029</x:v>
      </x:c>
      <x:c r="Q1056" s="16" t="n">
        <x:v>42</x:v>
      </x:c>
      <x:c r="R1056" s="17" t="n">
        <x:v>18.92</x:v>
      </x:c>
      <x:c r="S1056" s="18" t="n">
        <x:v>0.1</x:v>
      </x:c>
      <x:c r="T1056" s="17" t="n">
        <x:v>794.75</x:v>
      </x:c>
      <x:c r="U1056" s="17" t="n">
        <x:v>715.27</x:v>
      </x:c>
      <x:c r="V1056" s="17" t="n">
        <x:v>318.69</x:v>
      </x:c>
      <x:c r="W1056" s="17" t="n">
        <x:v>396.58</x:v>
      </x:c>
      <x:c r="X1056" s="18" t="n">
        <x:v>0.5544</x:v>
      </x:c>
      <x:c r="Y1056" s="17" t="n">
        <x:v>693.89</x:v>
      </x:c>
      <x:c r="Z1056" s="18" t="n">
        <x:v>1.0308</x:v>
      </x:c>
      <x:c r="AA1056" s="18" t="n">
        <x:v>0.0351</x:v>
      </x:c>
      <x:c r="AB1056" t="str">
        <x:v>Yes</x:v>
      </x:c>
      <x:c r="AC1056" t="str">
        <x:v>Core</x:v>
      </x:c>
      <x:c r="AD1056" s="18" t="n">
        <x:v>0.5544479706963804</x:v>
      </x:c>
      <x:c r="AE1056" s="18" t="n">
        <x:v>1.0308118001412327</x:v>
      </x:c>
      <x:c r="AF1056" s="17" t="n">
        <x:v>21.379999999999995</x:v>
      </x:c>
      <x:c r="AG1056" s="18" t="n">
        <x:v>0.030811800141232755</x:v>
      </x:c>
      <x:c r="AH1056" t="str">
        <x:v>Above Target</x:v>
      </x:c>
    </x:row>
    <x:row r="1057">
      <x:c r="A1057" t="str">
        <x:v>TXN-001054</x:v>
      </x:c>
      <x:c r="B1057" s="14" t="d">
        <x:v>2023-10-01T00:00:00.000Z</x:v>
      </x:c>
      <x:c r="C1057" t="n">
        <x:v>2023</x:v>
      </x:c>
      <x:c r="D1057" t="str">
        <x:v>Q4</x:v>
      </x:c>
      <x:c r="E1057" t="n">
        <x:v>10</x:v>
      </x:c>
      <x:c r="F1057" t="str">
        <x:v>October</x:v>
      </x:c>
      <x:c r="G1057" s="15" t="d">
        <x:v>2023-10-01T00:00:00.000Z</x:v>
      </x:c>
      <x:c r="H1057" t="str">
        <x:v>2023-10</x:v>
      </x:c>
      <x:c r="I1057" t="str">
        <x:v>United Kingdom</x:v>
      </x:c>
      <x:c r="J1057" t="str">
        <x:v>Europe</x:v>
      </x:c>
      <x:c r="K1057" t="str">
        <x:v>GBP</x:v>
      </x:c>
      <x:c r="L1057" t="str">
        <x:v>Guinness</x:v>
      </x:c>
      <x:c r="M1057" t="str">
        <x:v>Beer / Stout</x:v>
      </x:c>
      <x:c r="N1057" t="str">
        <x:v>Off-Trade</x:v>
      </x:c>
      <x:c r="O1057" t="str">
        <x:v>Independent Retailer</x:v>
      </x:c>
      <x:c r="P1057" t="str">
        <x:v>SR-052</x:v>
      </x:c>
      <x:c r="Q1057" s="16" t="n">
        <x:v>77</x:v>
      </x:c>
      <x:c r="R1057" s="17" t="n">
        <x:v>7.49</x:v>
      </x:c>
      <x:c r="S1057" s="18" t="n">
        <x:v>0</x:v>
      </x:c>
      <x:c r="T1057" s="17" t="n">
        <x:v>576.56</x:v>
      </x:c>
      <x:c r="U1057" s="17" t="n">
        <x:v>576.56</x:v>
      </x:c>
      <x:c r="V1057" s="17" t="n">
        <x:v>292.15</x:v>
      </x:c>
      <x:c r="W1057" s="17" t="n">
        <x:v>284.41</x:v>
      </x:c>
      <x:c r="X1057" s="18" t="n">
        <x:v>0.4933</x:v>
      </x:c>
      <x:c r="Y1057" s="17" t="n">
        <x:v>559.65</x:v>
      </x:c>
      <x:c r="Z1057" s="18" t="n">
        <x:v>1.0302</x:v>
      </x:c>
      <x:c r="AA1057" s="18" t="n">
        <x:v>0.0616</x:v>
      </x:c>
      <x:c r="AB1057" t="str">
        <x:v>No</x:v>
      </x:c>
      <x:c r="AC1057" t="str">
        <x:v>Core</x:v>
      </x:c>
      <x:c r="AD1057" s="18" t="n">
        <x:v>0.4932877757735536</x:v>
      </x:c>
      <x:c r="AE1057" s="18" t="n">
        <x:v>1.0302153131421423</x:v>
      </x:c>
      <x:c r="AF1057" s="17" t="n">
        <x:v>16.909999999999968</x:v>
      </x:c>
      <x:c r="AG1057" s="18" t="n">
        <x:v>0.030215313142142354</x:v>
      </x:c>
      <x:c r="AH1057" t="str">
        <x:v>Above Target</x:v>
      </x:c>
    </x:row>
    <x:row r="1058">
      <x:c r="A1058" t="str">
        <x:v>TXN-001055</x:v>
      </x:c>
      <x:c r="B1058" s="14" t="d">
        <x:v>2024-09-27T00:00:00.000Z</x:v>
      </x:c>
      <x:c r="C1058" t="n">
        <x:v>2024</x:v>
      </x:c>
      <x:c r="D1058" t="str">
        <x:v>Q3</x:v>
      </x:c>
      <x:c r="E1058" t="n">
        <x:v>9</x:v>
      </x:c>
      <x:c r="F1058" t="str">
        <x:v>September</x:v>
      </x:c>
      <x:c r="G1058" s="15" t="d">
        <x:v>2024-09-01T00:00:00.000Z</x:v>
      </x:c>
      <x:c r="H1058" t="str">
        <x:v>2024-09</x:v>
      </x:c>
      <x:c r="I1058" t="str">
        <x:v>Nigeria</x:v>
      </x:c>
      <x:c r="J1058" t="str">
        <x:v>Africa</x:v>
      </x:c>
      <x:c r="K1058" t="str">
        <x:v>NGN</x:v>
      </x:c>
      <x:c r="L1058" t="str">
        <x:v>Johnnie Walker</x:v>
      </x:c>
      <x:c r="M1058" t="str">
        <x:v>Scotch Whisky</x:v>
      </x:c>
      <x:c r="N1058" t="str">
        <x:v>Off-Trade</x:v>
      </x:c>
      <x:c r="O1058" t="str">
        <x:v>Key Account</x:v>
      </x:c>
      <x:c r="P1058" t="str">
        <x:v>SR-041</x:v>
      </x:c>
      <x:c r="Q1058" s="16" t="n">
        <x:v>25</x:v>
      </x:c>
      <x:c r="R1058" s="17" t="n">
        <x:v>35.84</x:v>
      </x:c>
      <x:c r="S1058" s="18" t="n">
        <x:v>0.03</x:v>
      </x:c>
      <x:c r="T1058" s="17" t="n">
        <x:v>895.89</x:v>
      </x:c>
      <x:c r="U1058" s="17" t="n">
        <x:v>869.01</x:v>
      </x:c>
      <x:c r="V1058" s="17" t="n">
        <x:v>382.53</x:v>
      </x:c>
      <x:c r="W1058" s="17" t="n">
        <x:v>486.48</x:v>
      </x:c>
      <x:c r="X1058" s="18" t="n">
        <x:v>0.5598</x:v>
      </x:c>
      <x:c r="Y1058" s="17" t="n">
        <x:v>990.98</x:v>
      </x:c>
      <x:c r="Z1058" s="18" t="n">
        <x:v>0.8769</x:v>
      </x:c>
      <x:c r="AA1058" s="18" t="n">
        <x:v>0.1125</x:v>
      </x:c>
      <x:c r="AB1058" t="str">
        <x:v>No</x:v>
      </x:c>
      <x:c r="AC1058" t="str">
        <x:v>Luxury / Reserve</x:v>
      </x:c>
      <x:c r="AD1058" s="18" t="n">
        <x:v>0.5598094383263714</x:v>
      </x:c>
      <x:c r="AE1058" s="18" t="n">
        <x:v>0.8769198167470584</x:v>
      </x:c>
      <x:c r="AF1058" s="17" t="n">
        <x:v>-121.97000000000003</x:v>
      </x:c>
      <x:c r="AG1058" s="18" t="n">
        <x:v>-0.12308018325294155</x:v>
      </x:c>
      <x:c r="AH1058" t="str">
        <x:v>Below Target</x:v>
      </x:c>
    </x:row>
    <x:row r="1059">
      <x:c r="A1059" t="str">
        <x:v>TXN-001056</x:v>
      </x:c>
      <x:c r="B1059" s="14" t="d">
        <x:v>2025-10-14T00:00:00.000Z</x:v>
      </x:c>
      <x:c r="C1059" t="n">
        <x:v>2025</x:v>
      </x:c>
      <x:c r="D1059" t="str">
        <x:v>Q4</x:v>
      </x:c>
      <x:c r="E1059" t="n">
        <x:v>10</x:v>
      </x:c>
      <x:c r="F1059" t="str">
        <x:v>October</x:v>
      </x:c>
      <x:c r="G1059" s="15" t="d">
        <x:v>2025-10-01T00:00:00.000Z</x:v>
      </x:c>
      <x:c r="H1059" t="str">
        <x:v>2025-10</x:v>
      </x:c>
      <x:c r="I1059" t="str">
        <x:v>Japan</x:v>
      </x:c>
      <x:c r="J1059" t="str">
        <x:v>Asia Pacific</x:v>
      </x:c>
      <x:c r="K1059" t="str">
        <x:v>JPY</x:v>
      </x:c>
      <x:c r="L1059" t="str">
        <x:v>Johnnie Walker</x:v>
      </x:c>
      <x:c r="M1059" t="str">
        <x:v>Scotch Whisky</x:v>
      </x:c>
      <x:c r="N1059" t="str">
        <x:v>Duty Free / Travel Retail</x:v>
      </x:c>
      <x:c r="O1059" t="str">
        <x:v>Distributor</x:v>
      </x:c>
      <x:c r="P1059" t="str">
        <x:v>SR-049</x:v>
      </x:c>
      <x:c r="Q1059" s="16" t="n">
        <x:v>102</x:v>
      </x:c>
      <x:c r="R1059" s="17" t="n">
        <x:v>37.32</x:v>
      </x:c>
      <x:c r="S1059" s="18" t="n">
        <x:v>0</x:v>
      </x:c>
      <x:c r="T1059" s="17" t="n">
        <x:v>3806.8</x:v>
      </x:c>
      <x:c r="U1059" s="17" t="n">
        <x:v>3806.8</x:v>
      </x:c>
      <x:c r="V1059" s="17" t="n">
        <x:v>1756.69</x:v>
      </x:c>
      <x:c r="W1059" s="17" t="n">
        <x:v>2050.11</x:v>
      </x:c>
      <x:c r="X1059" s="18" t="n">
        <x:v>0.5385</x:v>
      </x:c>
      <x:c r="Y1059" s="17" t="n">
        <x:v>3533.48</x:v>
      </x:c>
      <x:c r="Z1059" s="18" t="n">
        <x:v>1.0774</x:v>
      </x:c>
      <x:c r="AA1059" s="18" t="n">
        <x:v>0.0073</x:v>
      </x:c>
      <x:c r="AB1059" t="str">
        <x:v>No</x:v>
      </x:c>
      <x:c r="AC1059" t="str">
        <x:v>Luxury / Reserve</x:v>
      </x:c>
      <x:c r="AD1059" s="18" t="n">
        <x:v>0.5385389303351896</x:v>
      </x:c>
      <x:c r="AE1059" s="18" t="n">
        <x:v>1.0773515061638952</x:v>
      </x:c>
      <x:c r="AF1059" s="17" t="n">
        <x:v>273.32000000000016</x:v>
      </x:c>
      <x:c r="AG1059" s="18" t="n">
        <x:v>0.07735150616389513</x:v>
      </x:c>
      <x:c r="AH1059" t="str">
        <x:v>Above Target</x:v>
      </x:c>
    </x:row>
    <x:row r="1060">
      <x:c r="A1060" t="str">
        <x:v>TXN-001057</x:v>
      </x:c>
      <x:c r="B1060" s="14" t="d">
        <x:v>2025-05-20T00:00:00.000Z</x:v>
      </x:c>
      <x:c r="C1060" t="n">
        <x:v>2025</x:v>
      </x:c>
      <x:c r="D1060" t="str">
        <x:v>Q2</x:v>
      </x:c>
      <x:c r="E1060" t="n">
        <x:v>5</x:v>
      </x:c>
      <x:c r="F1060" t="str">
        <x:v>May</x:v>
      </x:c>
      <x:c r="G1060" s="15" t="d">
        <x:v>2025-05-01T00:00:00.000Z</x:v>
      </x:c>
      <x:c r="H1060" t="str">
        <x:v>2025-05</x:v>
      </x:c>
      <x:c r="I1060" t="str">
        <x:v>France</x:v>
      </x:c>
      <x:c r="J1060" t="str">
        <x:v>Europe</x:v>
      </x:c>
      <x:c r="K1060" t="str">
        <x:v>EUR</x:v>
      </x:c>
      <x:c r="L1060" t="str">
        <x:v>Cîroc</x:v>
      </x:c>
      <x:c r="M1060" t="str">
        <x:v>Vodka</x:v>
      </x:c>
      <x:c r="N1060" t="str">
        <x:v>Off-Trade</x:v>
      </x:c>
      <x:c r="O1060" t="str">
        <x:v>Hospitality Group</x:v>
      </x:c>
      <x:c r="P1060" t="str">
        <x:v>SR-031</x:v>
      </x:c>
      <x:c r="Q1060" s="16" t="n">
        <x:v>61</x:v>
      </x:c>
      <x:c r="R1060" s="17" t="n">
        <x:v>33.04</x:v>
      </x:c>
      <x:c r="S1060" s="18" t="n">
        <x:v>0.03</x:v>
      </x:c>
      <x:c r="T1060" s="17" t="n">
        <x:v>2015.65</x:v>
      </x:c>
      <x:c r="U1060" s="17" t="n">
        <x:v>1955.18</x:v>
      </x:c>
      <x:c r="V1060" s="17" t="n">
        <x:v>866.65</x:v>
      </x:c>
      <x:c r="W1060" s="17" t="n">
        <x:v>1088.53</x:v>
      </x:c>
      <x:c r="X1060" s="18" t="n">
        <x:v>0.5567</x:v>
      </x:c>
      <x:c r="Y1060" s="17" t="n">
        <x:v>1782.95</x:v>
      </x:c>
      <x:c r="Z1060" s="18" t="n">
        <x:v>1.0966</x:v>
      </x:c>
      <x:c r="AA1060" s="18" t="n">
        <x:v>0.0121</x:v>
      </x:c>
      <x:c r="AB1060" t="str">
        <x:v>No</x:v>
      </x:c>
      <x:c r="AC1060" t="str">
        <x:v>Luxury / Reserve</x:v>
      </x:c>
      <x:c r="AD1060" s="18" t="n">
        <x:v>0.5567415787804703</x:v>
      </x:c>
      <x:c r="AE1060" s="18" t="n">
        <x:v>1.0965983342213748</x:v>
      </x:c>
      <x:c r="AF1060" s="17" t="n">
        <x:v>172.23000000000002</x:v>
      </x:c>
      <x:c r="AG1060" s="18" t="n">
        <x:v>0.09659833422137469</x:v>
      </x:c>
      <x:c r="AH1060" t="str">
        <x:v>Above Target</x:v>
      </x:c>
    </x:row>
    <x:row r="1061">
      <x:c r="A1061" t="str">
        <x:v>TXN-001058</x:v>
      </x:c>
      <x:c r="B1061" s="14" t="d">
        <x:v>2024-05-08T00:00:00.000Z</x:v>
      </x:c>
      <x:c r="C1061" t="n">
        <x:v>2024</x:v>
      </x:c>
      <x:c r="D1061" t="str">
        <x:v>Q2</x:v>
      </x:c>
      <x:c r="E1061" t="n">
        <x:v>5</x:v>
      </x:c>
      <x:c r="F1061" t="str">
        <x:v>May</x:v>
      </x:c>
      <x:c r="G1061" s="15" t="d">
        <x:v>2024-05-01T00:00:00.000Z</x:v>
      </x:c>
      <x:c r="H1061" t="str">
        <x:v>2024-05</x:v>
      </x:c>
      <x:c r="I1061" t="str">
        <x:v>Canada</x:v>
      </x:c>
      <x:c r="J1061" t="str">
        <x:v>North America</x:v>
      </x:c>
      <x:c r="K1061" t="str">
        <x:v>CAD</x:v>
      </x:c>
      <x:c r="L1061" t="str">
        <x:v>Tanqueray</x:v>
      </x:c>
      <x:c r="M1061" t="str">
        <x:v>Gin</x:v>
      </x:c>
      <x:c r="N1061" t="str">
        <x:v>Off-Trade</x:v>
      </x:c>
      <x:c r="O1061" t="str">
        <x:v>E-commerce Partner</x:v>
      </x:c>
      <x:c r="P1061" t="str">
        <x:v>SR-044</x:v>
      </x:c>
      <x:c r="Q1061" s="16" t="n">
        <x:v>60</x:v>
      </x:c>
      <x:c r="R1061" s="17" t="n">
        <x:v>25.53</x:v>
      </x:c>
      <x:c r="S1061" s="18" t="n">
        <x:v>0</x:v>
      </x:c>
      <x:c r="T1061" s="17" t="n">
        <x:v>1531.78</x:v>
      </x:c>
      <x:c r="U1061" s="17" t="n">
        <x:v>1531.78</x:v>
      </x:c>
      <x:c r="V1061" s="17" t="n">
        <x:v>698.7</x:v>
      </x:c>
      <x:c r="W1061" s="17" t="n">
        <x:v>833.08</x:v>
      </x:c>
      <x:c r="X1061" s="18" t="n">
        <x:v>0.5439</x:v>
      </x:c>
      <x:c r="Y1061" s="17" t="n">
        <x:v>1775.26</x:v>
      </x:c>
      <x:c r="Z1061" s="18" t="n">
        <x:v>0.8629</x:v>
      </x:c>
      <x:c r="AA1061" s="18" t="n">
        <x:v>-0.0234</x:v>
      </x:c>
      <x:c r="AB1061" t="str">
        <x:v>No</x:v>
      </x:c>
      <x:c r="AC1061" t="str">
        <x:v>Premium Core</x:v>
      </x:c>
      <x:c r="AD1061" s="18" t="n">
        <x:v>0.5438640013578974</x:v>
      </x:c>
      <x:c r="AE1061" s="18" t="n">
        <x:v>0.8628482588465914</x:v>
      </x:c>
      <x:c r="AF1061" s="17" t="n">
        <x:v>-243.48000000000002</x:v>
      </x:c>
      <x:c r="AG1061" s="18" t="n">
        <x:v>-0.13715174115340853</x:v>
      </x:c>
      <x:c r="AH1061" t="str">
        <x:v>Below Target</x:v>
      </x:c>
    </x:row>
    <x:row r="1062">
      <x:c r="A1062" t="str">
        <x:v>TXN-001059</x:v>
      </x:c>
      <x:c r="B1062" s="14" t="d">
        <x:v>2026-01-28T00:00:00.000Z</x:v>
      </x:c>
      <x:c r="C1062" t="n">
        <x:v>2026</x:v>
      </x:c>
      <x:c r="D1062" t="str">
        <x:v>Q1</x:v>
      </x:c>
      <x:c r="E1062" t="n">
        <x:v>1</x:v>
      </x:c>
      <x:c r="F1062" t="str">
        <x:v>January</x:v>
      </x:c>
      <x:c r="G1062" s="15" t="d">
        <x:v>2026-01-01T00:00:00.000Z</x:v>
      </x:c>
      <x:c r="H1062" t="str">
        <x:v>2026-01</x:v>
      </x:c>
      <x:c r="I1062" t="str">
        <x:v>United States</x:v>
      </x:c>
      <x:c r="J1062" t="str">
        <x:v>North America</x:v>
      </x:c>
      <x:c r="K1062" t="str">
        <x:v>USD</x:v>
      </x:c>
      <x:c r="L1062" t="str">
        <x:v>Johnnie Walker</x:v>
      </x:c>
      <x:c r="M1062" t="str">
        <x:v>Scotch Whisky</x:v>
      </x:c>
      <x:c r="N1062" t="str">
        <x:v>E-commerce</x:v>
      </x:c>
      <x:c r="O1062" t="str">
        <x:v>Independent Retailer</x:v>
      </x:c>
      <x:c r="P1062" t="str">
        <x:v>SR-058</x:v>
      </x:c>
      <x:c r="Q1062" s="16" t="n">
        <x:v>80</x:v>
      </x:c>
      <x:c r="R1062" s="17" t="n">
        <x:v>35.34</x:v>
      </x:c>
      <x:c r="S1062" s="18" t="n">
        <x:v>0.15</x:v>
      </x:c>
      <x:c r="T1062" s="17" t="n">
        <x:v>2827.54</x:v>
      </x:c>
      <x:c r="U1062" s="17" t="n">
        <x:v>2403.41</x:v>
      </x:c>
      <x:c r="V1062" s="17" t="n">
        <x:v>1039.73</x:v>
      </x:c>
      <x:c r="W1062" s="17" t="n">
        <x:v>1363.67</x:v>
      </x:c>
      <x:c r="X1062" s="18" t="n">
        <x:v>0.5674</x:v>
      </x:c>
      <x:c r="Y1062" s="17" t="n">
        <x:v>2564.88</x:v>
      </x:c>
      <x:c r="Z1062" s="18" t="n">
        <x:v>0.937</x:v>
      </x:c>
      <x:c r="AA1062" s="18" t="n">
        <x:v>0.0946</x:v>
      </x:c>
      <x:c r="AB1062" t="str">
        <x:v>Yes</x:v>
      </x:c>
      <x:c r="AC1062" t="str">
        <x:v>Luxury / Reserve</x:v>
      </x:c>
      <x:c r="AD1062" s="18" t="n">
        <x:v>0.5673896671812134</x:v>
      </x:c>
      <x:c r="AE1062" s="18" t="n">
        <x:v>0.9370457877171641</x:v>
      </x:c>
      <x:c r="AF1062" s="17" t="n">
        <x:v>-161.47000000000025</x:v>
      </x:c>
      <x:c r="AG1062" s="18" t="n">
        <x:v>-0.06295421228283594</x:v>
      </x:c>
      <x:c r="AH1062" t="str">
        <x:v>Below Target</x:v>
      </x:c>
    </x:row>
    <x:row r="1063">
      <x:c r="A1063" t="str">
        <x:v>TXN-001060</x:v>
      </x:c>
      <x:c r="B1063" s="14" t="d">
        <x:v>2024-03-04T00:00:00.000Z</x:v>
      </x:c>
      <x:c r="C1063" t="n">
        <x:v>2024</x:v>
      </x:c>
      <x:c r="D1063" t="str">
        <x:v>Q1</x:v>
      </x:c>
      <x:c r="E1063" t="n">
        <x:v>3</x:v>
      </x:c>
      <x:c r="F1063" t="str">
        <x:v>March</x:v>
      </x:c>
      <x:c r="G1063" s="15" t="d">
        <x:v>2024-03-01T00:00:00.000Z</x:v>
      </x:c>
      <x:c r="H1063" t="str">
        <x:v>2024-03</x:v>
      </x:c>
      <x:c r="I1063" t="str">
        <x:v>United Kingdom</x:v>
      </x:c>
      <x:c r="J1063" t="str">
        <x:v>Europe</x:v>
      </x:c>
      <x:c r="K1063" t="str">
        <x:v>GBP</x:v>
      </x:c>
      <x:c r="L1063" t="str">
        <x:v>Buchanan's</x:v>
      </x:c>
      <x:c r="M1063" t="str">
        <x:v>Scotch Whisky</x:v>
      </x:c>
      <x:c r="N1063" t="str">
        <x:v>Off-Trade</x:v>
      </x:c>
      <x:c r="O1063" t="str">
        <x:v>Key Account</x:v>
      </x:c>
      <x:c r="P1063" t="str">
        <x:v>SR-047</x:v>
      </x:c>
      <x:c r="Q1063" s="16" t="n">
        <x:v>76</x:v>
      </x:c>
      <x:c r="R1063" s="17" t="n">
        <x:v>31.7</x:v>
      </x:c>
      <x:c r="S1063" s="18" t="n">
        <x:v>0</x:v>
      </x:c>
      <x:c r="T1063" s="17" t="n">
        <x:v>2409.39</x:v>
      </x:c>
      <x:c r="U1063" s="17" t="n">
        <x:v>2409.39</x:v>
      </x:c>
      <x:c r="V1063" s="17" t="n">
        <x:v>1121.82</x:v>
      </x:c>
      <x:c r="W1063" s="17" t="n">
        <x:v>1287.57</x:v>
      </x:c>
      <x:c r="X1063" s="18" t="n">
        <x:v>0.5344</x:v>
      </x:c>
      <x:c r="Y1063" s="17" t="n">
        <x:v>2273.09</x:v>
      </x:c>
      <x:c r="Z1063" s="18" t="n">
        <x:v>1.06</x:v>
      </x:c>
      <x:c r="AA1063" s="18" t="n">
        <x:v>0.0862</x:v>
      </x:c>
      <x:c r="AB1063" t="str">
        <x:v>No</x:v>
      </x:c>
      <x:c r="AC1063" t="str">
        <x:v>Premium Core</x:v>
      </x:c>
      <x:c r="AD1063" s="18" t="n">
        <x:v>0.5343966730168217</x:v>
      </x:c>
      <x:c r="AE1063" s="18" t="n">
        <x:v>1.0599624299961725</x:v>
      </x:c>
      <x:c r="AF1063" s="17" t="n">
        <x:v>136.29999999999973</x:v>
      </x:c>
      <x:c r="AG1063" s="18" t="n">
        <x:v>0.05996242999617249</x:v>
      </x:c>
      <x:c r="AH1063" t="str">
        <x:v>Above Target</x:v>
      </x:c>
    </x:row>
    <x:row r="1064">
      <x:c r="A1064" t="str">
        <x:v>TXN-001061</x:v>
      </x:c>
      <x:c r="B1064" s="14" t="d">
        <x:v>2023-01-14T00:00:00.000Z</x:v>
      </x:c>
      <x:c r="C1064" t="n">
        <x:v>2023</x:v>
      </x:c>
      <x:c r="D1064" t="str">
        <x:v>Q1</x:v>
      </x:c>
      <x:c r="E1064" t="n">
        <x:v>1</x:v>
      </x:c>
      <x:c r="F1064" t="str">
        <x:v>January</x:v>
      </x:c>
      <x:c r="G1064" s="15" t="d">
        <x:v>2023-01-01T00:00:00.000Z</x:v>
      </x:c>
      <x:c r="H1064" t="str">
        <x:v>2023-01</x:v>
      </x:c>
      <x:c r="I1064" t="str">
        <x:v>Australia</x:v>
      </x:c>
      <x:c r="J1064" t="str">
        <x:v>Asia Pacific</x:v>
      </x:c>
      <x:c r="K1064" t="str">
        <x:v>AUD</x:v>
      </x:c>
      <x:c r="L1064" t="str">
        <x:v>Tanqueray</x:v>
      </x:c>
      <x:c r="M1064" t="str">
        <x:v>Gin</x:v>
      </x:c>
      <x:c r="N1064" t="str">
        <x:v>Duty Free / Travel Retail</x:v>
      </x:c>
      <x:c r="O1064" t="str">
        <x:v>Hospitality Group</x:v>
      </x:c>
      <x:c r="P1064" t="str">
        <x:v>SR-045</x:v>
      </x:c>
      <x:c r="Q1064" s="16" t="n">
        <x:v>37</x:v>
      </x:c>
      <x:c r="R1064" s="17" t="n">
        <x:v>31.94</x:v>
      </x:c>
      <x:c r="S1064" s="18" t="n">
        <x:v>0</x:v>
      </x:c>
      <x:c r="T1064" s="17" t="n">
        <x:v>1181.89</x:v>
      </x:c>
      <x:c r="U1064" s="17" t="n">
        <x:v>1181.89</x:v>
      </x:c>
      <x:c r="V1064" s="17" t="n">
        <x:v>544.35</x:v>
      </x:c>
      <x:c r="W1064" s="17" t="n">
        <x:v>637.55</x:v>
      </x:c>
      <x:c r="X1064" s="18" t="n">
        <x:v>0.5394</x:v>
      </x:c>
      <x:c r="Y1064" s="17" t="n">
        <x:v>1173.38</x:v>
      </x:c>
      <x:c r="Z1064" s="18" t="n">
        <x:v>1.0073</x:v>
      </x:c>
      <x:c r="AA1064" s="18" t="n">
        <x:v>0.0286</x:v>
      </x:c>
      <x:c r="AB1064" t="str">
        <x:v>No</x:v>
      </x:c>
      <x:c r="AC1064" t="str">
        <x:v>Premium Core</x:v>
      </x:c>
      <x:c r="AD1064" s="18" t="n">
        <x:v>0.5394326037110052</x:v>
      </x:c>
      <x:c r="AE1064" s="18" t="n">
        <x:v>1.0072525524553</x:v>
      </x:c>
      <x:c r="AF1064" s="17" t="n">
        <x:v>8.509999999999991</x:v>
      </x:c>
      <x:c r="AG1064" s="18" t="n">
        <x:v>0.007252552455300065</x:v>
      </x:c>
      <x:c r="AH1064" t="str">
        <x:v>Above Target</x:v>
      </x:c>
    </x:row>
    <x:row r="1065">
      <x:c r="A1065" t="str">
        <x:v>TXN-001062</x:v>
      </x:c>
      <x:c r="B1065" s="14" t="d">
        <x:v>2023-12-03T00:00:00.000Z</x:v>
      </x:c>
      <x:c r="C1065" t="n">
        <x:v>2023</x:v>
      </x:c>
      <x:c r="D1065" t="str">
        <x:v>Q4</x:v>
      </x:c>
      <x:c r="E1065" t="n">
        <x:v>12</x:v>
      </x:c>
      <x:c r="F1065" t="str">
        <x:v>December</x:v>
      </x:c>
      <x:c r="G1065" s="15" t="d">
        <x:v>2023-12-01T00:00:00.000Z</x:v>
      </x:c>
      <x:c r="H1065" t="str">
        <x:v>2023-12</x:v>
      </x:c>
      <x:c r="I1065" t="str">
        <x:v>United Kingdom</x:v>
      </x:c>
      <x:c r="J1065" t="str">
        <x:v>Europe</x:v>
      </x:c>
      <x:c r="K1065" t="str">
        <x:v>GBP</x:v>
      </x:c>
      <x:c r="L1065" t="str">
        <x:v>Johnnie Walker</x:v>
      </x:c>
      <x:c r="M1065" t="str">
        <x:v>Scotch Whisky</x:v>
      </x:c>
      <x:c r="N1065" t="str">
        <x:v>Off-Trade</x:v>
      </x:c>
      <x:c r="O1065" t="str">
        <x:v>Key Account</x:v>
      </x:c>
      <x:c r="P1065" t="str">
        <x:v>SR-009</x:v>
      </x:c>
      <x:c r="Q1065" s="16" t="n">
        <x:v>95</x:v>
      </x:c>
      <x:c r="R1065" s="17" t="n">
        <x:v>35.16</x:v>
      </x:c>
      <x:c r="S1065" s="18" t="n">
        <x:v>0</x:v>
      </x:c>
      <x:c r="T1065" s="17" t="n">
        <x:v>3340.67</x:v>
      </x:c>
      <x:c r="U1065" s="17" t="n">
        <x:v>3340.67</x:v>
      </x:c>
      <x:c r="V1065" s="17" t="n">
        <x:v>1415.54</x:v>
      </x:c>
      <x:c r="W1065" s="17" t="n">
        <x:v>1925.13</x:v>
      </x:c>
      <x:c r="X1065" s="18" t="n">
        <x:v>0.5763</x:v>
      </x:c>
      <x:c r="Y1065" s="17" t="n">
        <x:v>3176.72</x:v>
      </x:c>
      <x:c r="Z1065" s="18" t="n">
        <x:v>1.0516</x:v>
      </x:c>
      <x:c r="AA1065" s="18" t="n">
        <x:v>-0.0103</x:v>
      </x:c>
      <x:c r="AB1065" t="str">
        <x:v>No</x:v>
      </x:c>
      <x:c r="AC1065" t="str">
        <x:v>Luxury / Reserve</x:v>
      </x:c>
      <x:c r="AD1065" s="18" t="n">
        <x:v>0.5762706283470083</x:v>
      </x:c>
      <x:c r="AE1065" s="18" t="n">
        <x:v>1.0516098365609812</x:v>
      </x:c>
      <x:c r="AF1065" s="17" t="n">
        <x:v>163.95000000000027</x:v>
      </x:c>
      <x:c r="AG1065" s="18" t="n">
        <x:v>0.051609836560981226</x:v>
      </x:c>
      <x:c r="AH1065" t="str">
        <x:v>Above Target</x:v>
      </x:c>
    </x:row>
    <x:row r="1066">
      <x:c r="A1066" t="str">
        <x:v>TXN-001063</x:v>
      </x:c>
      <x:c r="B1066" s="14" t="d">
        <x:v>2024-08-27T00:00:00.000Z</x:v>
      </x:c>
      <x:c r="C1066" t="n">
        <x:v>2024</x:v>
      </x:c>
      <x:c r="D1066" t="str">
        <x:v>Q3</x:v>
      </x:c>
      <x:c r="E1066" t="n">
        <x:v>8</x:v>
      </x:c>
      <x:c r="F1066" t="str">
        <x:v>August</x:v>
      </x:c>
      <x:c r="G1066" s="15" t="d">
        <x:v>2024-08-01T00:00:00.000Z</x:v>
      </x:c>
      <x:c r="H1066" t="str">
        <x:v>2024-08</x:v>
      </x:c>
      <x:c r="I1066" t="str">
        <x:v>United States</x:v>
      </x:c>
      <x:c r="J1066" t="str">
        <x:v>North America</x:v>
      </x:c>
      <x:c r="K1066" t="str">
        <x:v>USD</x:v>
      </x:c>
      <x:c r="L1066" t="str">
        <x:v>Captain Morgan</x:v>
      </x:c>
      <x:c r="M1066" t="str">
        <x:v>Rum</x:v>
      </x:c>
      <x:c r="N1066" t="str">
        <x:v>On-Trade</x:v>
      </x:c>
      <x:c r="O1066" t="str">
        <x:v>Independent Retailer</x:v>
      </x:c>
      <x:c r="P1066" t="str">
        <x:v>SR-011</x:v>
      </x:c>
      <x:c r="Q1066" s="16" t="n">
        <x:v>118</x:v>
      </x:c>
      <x:c r="R1066" s="17" t="n">
        <x:v>23.41</x:v>
      </x:c>
      <x:c r="S1066" s="18" t="n">
        <x:v>0</x:v>
      </x:c>
      <x:c r="T1066" s="17" t="n">
        <x:v>2762.43</x:v>
      </x:c>
      <x:c r="U1066" s="17" t="n">
        <x:v>2762.43</x:v>
      </x:c>
      <x:c r="V1066" s="17" t="n">
        <x:v>1366.78</x:v>
      </x:c>
      <x:c r="W1066" s="17" t="n">
        <x:v>1395.66</x:v>
      </x:c>
      <x:c r="X1066" s="18" t="n">
        <x:v>0.5052</x:v>
      </x:c>
      <x:c r="Y1066" s="17" t="n">
        <x:v>2980.27</x:v>
      </x:c>
      <x:c r="Z1066" s="18" t="n">
        <x:v>0.9269</x:v>
      </x:c>
      <x:c r="AA1066" s="18" t="n">
        <x:v>0.0984</x:v>
      </x:c>
      <x:c r="AB1066" t="str">
        <x:v>No</x:v>
      </x:c>
      <x:c r="AC1066" t="str">
        <x:v>Core</x:v>
      </x:c>
      <x:c r="AD1066" s="18" t="n">
        <x:v>0.5052290917778912</x:v>
      </x:c>
      <x:c r="AE1066" s="18" t="n">
        <x:v>0.9269059514741952</x:v>
      </x:c>
      <x:c r="AF1066" s="17" t="n">
        <x:v>-217.84000000000015</x:v>
      </x:c>
      <x:c r="AG1066" s="18" t="n">
        <x:v>-0.07309404852580476</x:v>
      </x:c>
      <x:c r="AH1066" t="str">
        <x:v>Below Target</x:v>
      </x:c>
    </x:row>
    <x:row r="1067">
      <x:c r="A1067" t="str">
        <x:v>TXN-001064</x:v>
      </x:c>
      <x:c r="B1067" s="14" t="d">
        <x:v>2025-08-28T00:00:00.000Z</x:v>
      </x:c>
      <x:c r="C1067" t="n">
        <x:v>2025</x:v>
      </x:c>
      <x:c r="D1067" t="str">
        <x:v>Q3</x:v>
      </x:c>
      <x:c r="E1067" t="n">
        <x:v>8</x:v>
      </x:c>
      <x:c r="F1067" t="str">
        <x:v>August</x:v>
      </x:c>
      <x:c r="G1067" s="15" t="d">
        <x:v>2025-08-01T00:00:00.000Z</x:v>
      </x:c>
      <x:c r="H1067" t="str">
        <x:v>2025-08</x:v>
      </x:c>
      <x:c r="I1067" t="str">
        <x:v>United States</x:v>
      </x:c>
      <x:c r="J1067" t="str">
        <x:v>North America</x:v>
      </x:c>
      <x:c r="K1067" t="str">
        <x:v>USD</x:v>
      </x:c>
      <x:c r="L1067" t="str">
        <x:v>Guinness</x:v>
      </x:c>
      <x:c r="M1067" t="str">
        <x:v>Beer / Stout</x:v>
      </x:c>
      <x:c r="N1067" t="str">
        <x:v>On-Trade</x:v>
      </x:c>
      <x:c r="O1067" t="str">
        <x:v>Independent Retailer</x:v>
      </x:c>
      <x:c r="P1067" t="str">
        <x:v>SR-053</x:v>
      </x:c>
      <x:c r="Q1067" s="16" t="n">
        <x:v>448</x:v>
      </x:c>
      <x:c r="R1067" s="17" t="n">
        <x:v>8.11</x:v>
      </x:c>
      <x:c r="S1067" s="18" t="n">
        <x:v>0.08</x:v>
      </x:c>
      <x:c r="T1067" s="17" t="n">
        <x:v>3635.26</x:v>
      </x:c>
      <x:c r="U1067" s="17" t="n">
        <x:v>3344.44</x:v>
      </x:c>
      <x:c r="V1067" s="17" t="n">
        <x:v>1868.33</x:v>
      </x:c>
      <x:c r="W1067" s="17" t="n">
        <x:v>1476.11</x:v>
      </x:c>
      <x:c r="X1067" s="18" t="n">
        <x:v>0.4414</x:v>
      </x:c>
      <x:c r="Y1067" s="17" t="n">
        <x:v>3104.29</x:v>
      </x:c>
      <x:c r="Z1067" s="18" t="n">
        <x:v>1.0774</x:v>
      </x:c>
      <x:c r="AA1067" s="18" t="n">
        <x:v>-0.005</x:v>
      </x:c>
      <x:c r="AB1067" t="str">
        <x:v>Yes</x:v>
      </x:c>
      <x:c r="AC1067" t="str">
        <x:v>Core</x:v>
      </x:c>
      <x:c r="AD1067" s="18" t="n">
        <x:v>0.44136238054801397</x:v>
      </x:c>
      <x:c r="AE1067" s="18" t="n">
        <x:v>1.0773606847298416</x:v>
      </x:c>
      <x:c r="AF1067" s="17" t="n">
        <x:v>240.1500000000001</x:v>
      </x:c>
      <x:c r="AG1067" s="18" t="n">
        <x:v>0.07736068472984163</x:v>
      </x:c>
      <x:c r="AH1067" t="str">
        <x:v>Above Target</x:v>
      </x:c>
    </x:row>
    <x:row r="1068">
      <x:c r="A1068" t="str">
        <x:v>TXN-001065</x:v>
      </x:c>
      <x:c r="B1068" s="14" t="d">
        <x:v>2023-12-07T00:00:00.000Z</x:v>
      </x:c>
      <x:c r="C1068" t="n">
        <x:v>2023</x:v>
      </x:c>
      <x:c r="D1068" t="str">
        <x:v>Q4</x:v>
      </x:c>
      <x:c r="E1068" t="n">
        <x:v>12</x:v>
      </x:c>
      <x:c r="F1068" t="str">
        <x:v>December</x:v>
      </x:c>
      <x:c r="G1068" s="15" t="d">
        <x:v>2023-12-01T00:00:00.000Z</x:v>
      </x:c>
      <x:c r="H1068" t="str">
        <x:v>2023-12</x:v>
      </x:c>
      <x:c r="I1068" t="str">
        <x:v>France</x:v>
      </x:c>
      <x:c r="J1068" t="str">
        <x:v>Europe</x:v>
      </x:c>
      <x:c r="K1068" t="str">
        <x:v>EUR</x:v>
      </x:c>
      <x:c r="L1068" t="str">
        <x:v>Baileys</x:v>
      </x:c>
      <x:c r="M1068" t="str">
        <x:v>Liqueur</x:v>
      </x:c>
      <x:c r="N1068" t="str">
        <x:v>Off-Trade</x:v>
      </x:c>
      <x:c r="O1068" t="str">
        <x:v>E-commerce Partner</x:v>
      </x:c>
      <x:c r="P1068" t="str">
        <x:v>SR-039</x:v>
      </x:c>
      <x:c r="Q1068" s="16" t="n">
        <x:v>79</x:v>
      </x:c>
      <x:c r="R1068" s="17" t="n">
        <x:v>16.92</x:v>
      </x:c>
      <x:c r="S1068" s="18" t="n">
        <x:v>0.02</x:v>
      </x:c>
      <x:c r="T1068" s="17" t="n">
        <x:v>1336.79</x:v>
      </x:c>
      <x:c r="U1068" s="17" t="n">
        <x:v>1310.05</x:v>
      </x:c>
      <x:c r="V1068" s="17" t="n">
        <x:v>576.47</x:v>
      </x:c>
      <x:c r="W1068" s="17" t="n">
        <x:v>733.59</x:v>
      </x:c>
      <x:c r="X1068" s="18" t="n">
        <x:v>0.56</x:v>
      </x:c>
      <x:c r="Y1068" s="17" t="n">
        <x:v>1330.65</x:v>
      </x:c>
      <x:c r="Z1068" s="18" t="n">
        <x:v>0.9845</x:v>
      </x:c>
      <x:c r="AA1068" s="18" t="n">
        <x:v>0.0068</x:v>
      </x:c>
      <x:c r="AB1068" t="str">
        <x:v>No</x:v>
      </x:c>
      <x:c r="AC1068" t="str">
        <x:v>Core</x:v>
      </x:c>
      <x:c r="AD1068" s="18" t="n">
        <x:v>0.5599709934735316</x:v>
      </x:c>
      <x:c r="AE1068" s="18" t="n">
        <x:v>0.9845188441738999</x:v>
      </x:c>
      <x:c r="AF1068" s="17" t="n">
        <x:v>-20.600000000000136</x:v>
      </x:c>
      <x:c r="AG1068" s="18" t="n">
        <x:v>-0.015481155826100127</x:v>
      </x:c>
      <x:c r="AH1068" t="str">
        <x:v>Below Target</x:v>
      </x:c>
    </x:row>
    <x:row r="1069">
      <x:c r="A1069" t="str">
        <x:v>TXN-001066</x:v>
      </x:c>
      <x:c r="B1069" s="14" t="d">
        <x:v>2024-03-14T00:00:00.000Z</x:v>
      </x:c>
      <x:c r="C1069" t="n">
        <x:v>2024</x:v>
      </x:c>
      <x:c r="D1069" t="str">
        <x:v>Q1</x:v>
      </x:c>
      <x:c r="E1069" t="n">
        <x:v>3</x:v>
      </x:c>
      <x:c r="F1069" t="str">
        <x:v>March</x:v>
      </x:c>
      <x:c r="G1069" s="15" t="d">
        <x:v>2024-03-01T00:00:00.000Z</x:v>
      </x:c>
      <x:c r="H1069" t="str">
        <x:v>2024-03</x:v>
      </x:c>
      <x:c r="I1069" t="str">
        <x:v>Australia</x:v>
      </x:c>
      <x:c r="J1069" t="str">
        <x:v>Asia Pacific</x:v>
      </x:c>
      <x:c r="K1069" t="str">
        <x:v>AUD</x:v>
      </x:c>
      <x:c r="L1069" t="str">
        <x:v>Crown Royal</x:v>
      </x:c>
      <x:c r="M1069" t="str">
        <x:v>Canadian Whisky</x:v>
      </x:c>
      <x:c r="N1069" t="str">
        <x:v>Wholesale</x:v>
      </x:c>
      <x:c r="O1069" t="str">
        <x:v>Independent Retailer</x:v>
      </x:c>
      <x:c r="P1069" t="str">
        <x:v>SR-015</x:v>
      </x:c>
      <x:c r="Q1069" s="16" t="n">
        <x:v>33</x:v>
      </x:c>
      <x:c r="R1069" s="17" t="n">
        <x:v>29.45</x:v>
      </x:c>
      <x:c r="S1069" s="18" t="n">
        <x:v>0</x:v>
      </x:c>
      <x:c r="T1069" s="17" t="n">
        <x:v>971.8</x:v>
      </x:c>
      <x:c r="U1069" s="17" t="n">
        <x:v>971.8</x:v>
      </x:c>
      <x:c r="V1069" s="17" t="n">
        <x:v>453.76</x:v>
      </x:c>
      <x:c r="W1069" s="17" t="n">
        <x:v>518.04</x:v>
      </x:c>
      <x:c r="X1069" s="18" t="n">
        <x:v>0.5331</x:v>
      </x:c>
      <x:c r="Y1069" s="17" t="n">
        <x:v>1050.11</x:v>
      </x:c>
      <x:c r="Z1069" s="18" t="n">
        <x:v>0.9254</x:v>
      </x:c>
      <x:c r="AA1069" s="18" t="n">
        <x:v>0.1091</x:v>
      </x:c>
      <x:c r="AB1069" t="str">
        <x:v>No</x:v>
      </x:c>
      <x:c r="AC1069" t="str">
        <x:v>Premium Core</x:v>
      </x:c>
      <x:c r="AD1069" s="18" t="n">
        <x:v>0.5330726486931467</x:v>
      </x:c>
      <x:c r="AE1069" s="18" t="n">
        <x:v>0.9254268600432336</x:v>
      </x:c>
      <x:c r="AF1069" s="17" t="n">
        <x:v>-78.30999999999995</x:v>
      </x:c>
      <x:c r="AG1069" s="18" t="n">
        <x:v>-0.07457313995676638</x:v>
      </x:c>
      <x:c r="AH1069" t="str">
        <x:v>Below Target</x:v>
      </x:c>
    </x:row>
    <x:row r="1070">
      <x:c r="A1070" t="str">
        <x:v>TXN-001067</x:v>
      </x:c>
      <x:c r="B1070" s="14" t="d">
        <x:v>2025-12-28T00:00:00.000Z</x:v>
      </x:c>
      <x:c r="C1070" t="n">
        <x:v>2025</x:v>
      </x:c>
      <x:c r="D1070" t="str">
        <x:v>Q4</x:v>
      </x:c>
      <x:c r="E1070" t="n">
        <x:v>12</x:v>
      </x:c>
      <x:c r="F1070" t="str">
        <x:v>December</x:v>
      </x:c>
      <x:c r="G1070" s="15" t="d">
        <x:v>2025-12-01T00:00:00.000Z</x:v>
      </x:c>
      <x:c r="H1070" t="str">
        <x:v>2025-12</x:v>
      </x:c>
      <x:c r="I1070" t="str">
        <x:v>Singapore</x:v>
      </x:c>
      <x:c r="J1070" t="str">
        <x:v>Asia Pacific</x:v>
      </x:c>
      <x:c r="K1070" t="str">
        <x:v>SGD</x:v>
      </x:c>
      <x:c r="L1070" t="str">
        <x:v>Johnnie Walker</x:v>
      </x:c>
      <x:c r="M1070" t="str">
        <x:v>Scotch Whisky</x:v>
      </x:c>
      <x:c r="N1070" t="str">
        <x:v>Off-Trade</x:v>
      </x:c>
      <x:c r="O1070" t="str">
        <x:v>E-commerce Partner</x:v>
      </x:c>
      <x:c r="P1070" t="str">
        <x:v>SR-033</x:v>
      </x:c>
      <x:c r="Q1070" s="16" t="n">
        <x:v>96</x:v>
      </x:c>
      <x:c r="R1070" s="17" t="n">
        <x:v>34.04</x:v>
      </x:c>
      <x:c r="S1070" s="18" t="n">
        <x:v>0.08</x:v>
      </x:c>
      <x:c r="T1070" s="17" t="n">
        <x:v>3267.92</x:v>
      </x:c>
      <x:c r="U1070" s="17" t="n">
        <x:v>3006.49</x:v>
      </x:c>
      <x:c r="V1070" s="17" t="n">
        <x:v>1422.59</x:v>
      </x:c>
      <x:c r="W1070" s="17" t="n">
        <x:v>1583.9</x:v>
      </x:c>
      <x:c r="X1070" s="18" t="n">
        <x:v>0.5268</x:v>
      </x:c>
      <x:c r="Y1070" s="17" t="n">
        <x:v>2804.67</x:v>
      </x:c>
      <x:c r="Z1070" s="18" t="n">
        <x:v>1.072</x:v>
      </x:c>
      <x:c r="AA1070" s="18" t="n">
        <x:v>0.1036</x:v>
      </x:c>
      <x:c r="AB1070" t="str">
        <x:v>Yes</x:v>
      </x:c>
      <x:c r="AC1070" t="str">
        <x:v>Luxury / Reserve</x:v>
      </x:c>
      <x:c r="AD1070" s="18" t="n">
        <x:v>0.5268269643338246</x:v>
      </x:c>
      <x:c r="AE1070" s="18" t="n">
        <x:v>1.0719585548388937</x:v>
      </x:c>
      <x:c r="AF1070" s="17" t="n">
        <x:v>201.8199999999997</x:v>
      </x:c>
      <x:c r="AG1070" s="18" t="n">
        <x:v>0.0719585548388936</x:v>
      </x:c>
      <x:c r="AH1070" t="str">
        <x:v>Above Target</x:v>
      </x:c>
    </x:row>
    <x:row r="1071">
      <x:c r="A1071" t="str">
        <x:v>TXN-001068</x:v>
      </x:c>
      <x:c r="B1071" s="14" t="d">
        <x:v>2026-05-27T00:00:00.000Z</x:v>
      </x:c>
      <x:c r="C1071" t="n">
        <x:v>2026</x:v>
      </x:c>
      <x:c r="D1071" t="str">
        <x:v>Q2</x:v>
      </x:c>
      <x:c r="E1071" t="n">
        <x:v>5</x:v>
      </x:c>
      <x:c r="F1071" t="str">
        <x:v>May</x:v>
      </x:c>
      <x:c r="G1071" s="15" t="d">
        <x:v>2026-05-01T00:00:00.000Z</x:v>
      </x:c>
      <x:c r="H1071" t="str">
        <x:v>2026-05</x:v>
      </x:c>
      <x:c r="I1071" t="str">
        <x:v>Canada</x:v>
      </x:c>
      <x:c r="J1071" t="str">
        <x:v>North America</x:v>
      </x:c>
      <x:c r="K1071" t="str">
        <x:v>CAD</x:v>
      </x:c>
      <x:c r="L1071" t="str">
        <x:v>Johnnie Walker</x:v>
      </x:c>
      <x:c r="M1071" t="str">
        <x:v>Scotch Whisky</x:v>
      </x:c>
      <x:c r="N1071" t="str">
        <x:v>Off-Trade</x:v>
      </x:c>
      <x:c r="O1071" t="str">
        <x:v>Key Account</x:v>
      </x:c>
      <x:c r="P1071" t="str">
        <x:v>SR-054</x:v>
      </x:c>
      <x:c r="Q1071" s="16" t="n">
        <x:v>35</x:v>
      </x:c>
      <x:c r="R1071" s="17" t="n">
        <x:v>34.1</x:v>
      </x:c>
      <x:c r="S1071" s="18" t="n">
        <x:v>0</x:v>
      </x:c>
      <x:c r="T1071" s="17" t="n">
        <x:v>1193.39</x:v>
      </x:c>
      <x:c r="U1071" s="17" t="n">
        <x:v>1193.39</x:v>
      </x:c>
      <x:c r="V1071" s="17" t="n">
        <x:v>497.68</x:v>
      </x:c>
      <x:c r="W1071" s="17" t="n">
        <x:v>695.71</x:v>
      </x:c>
      <x:c r="X1071" s="18" t="n">
        <x:v>0.583</x:v>
      </x:c>
      <x:c r="Y1071" s="17" t="n">
        <x:v>1087.71</x:v>
      </x:c>
      <x:c r="Z1071" s="18" t="n">
        <x:v>1.0972</x:v>
      </x:c>
      <x:c r="AA1071" s="18" t="n">
        <x:v>0.0307</x:v>
      </x:c>
      <x:c r="AB1071" t="str">
        <x:v>No</x:v>
      </x:c>
      <x:c r="AC1071" t="str">
        <x:v>Luxury / Reserve</x:v>
      </x:c>
      <x:c r="AD1071" s="18" t="n">
        <x:v>0.5829695237935628</x:v>
      </x:c>
      <x:c r="AE1071" s="18" t="n">
        <x:v>1.0971582499011685</x:v>
      </x:c>
      <x:c r="AF1071" s="17" t="n">
        <x:v>105.68000000000006</x:v>
      </x:c>
      <x:c r="AG1071" s="18" t="n">
        <x:v>0.09715824990116856</x:v>
      </x:c>
      <x:c r="AH1071" t="str">
        <x:v>Above Target</x:v>
      </x:c>
    </x:row>
    <x:row r="1072">
      <x:c r="A1072" t="str">
        <x:v>TXN-001069</x:v>
      </x:c>
      <x:c r="B1072" s="14" t="d">
        <x:v>2024-02-25T00:00:00.000Z</x:v>
      </x:c>
      <x:c r="C1072" t="n">
        <x:v>2024</x:v>
      </x:c>
      <x:c r="D1072" t="str">
        <x:v>Q1</x:v>
      </x:c>
      <x:c r="E1072" t="n">
        <x:v>2</x:v>
      </x:c>
      <x:c r="F1072" t="str">
        <x:v>February</x:v>
      </x:c>
      <x:c r="G1072" s="15" t="d">
        <x:v>2024-02-01T00:00:00.000Z</x:v>
      </x:c>
      <x:c r="H1072" t="str">
        <x:v>2024-02</x:v>
      </x:c>
      <x:c r="I1072" t="str">
        <x:v>Ireland</x:v>
      </x:c>
      <x:c r="J1072" t="str">
        <x:v>Europe</x:v>
      </x:c>
      <x:c r="K1072" t="str">
        <x:v>EUR</x:v>
      </x:c>
      <x:c r="L1072" t="str">
        <x:v>Crown Royal</x:v>
      </x:c>
      <x:c r="M1072" t="str">
        <x:v>Canadian Whisky</x:v>
      </x:c>
      <x:c r="N1072" t="str">
        <x:v>E-commerce</x:v>
      </x:c>
      <x:c r="O1072" t="str">
        <x:v>Key Account</x:v>
      </x:c>
      <x:c r="P1072" t="str">
        <x:v>SR-055</x:v>
      </x:c>
      <x:c r="Q1072" s="16" t="n">
        <x:v>47</x:v>
      </x:c>
      <x:c r="R1072" s="17" t="n">
        <x:v>29.44</x:v>
      </x:c>
      <x:c r="S1072" s="18" t="n">
        <x:v>0.15</x:v>
      </x:c>
      <x:c r="T1072" s="17" t="n">
        <x:v>1383.73</x:v>
      </x:c>
      <x:c r="U1072" s="17" t="n">
        <x:v>1176.17</x:v>
      </x:c>
      <x:c r="V1072" s="17" t="n">
        <x:v>527.86</x:v>
      </x:c>
      <x:c r="W1072" s="17" t="n">
        <x:v>648.32</x:v>
      </x:c>
      <x:c r="X1072" s="18" t="n">
        <x:v>0.5512</x:v>
      </x:c>
      <x:c r="Y1072" s="17" t="n">
        <x:v>1199.5</x:v>
      </x:c>
      <x:c r="Z1072" s="18" t="n">
        <x:v>0.9806</x:v>
      </x:c>
      <x:c r="AA1072" s="18" t="n">
        <x:v>0.074</x:v>
      </x:c>
      <x:c r="AB1072" t="str">
        <x:v>Yes</x:v>
      </x:c>
      <x:c r="AC1072" t="str">
        <x:v>Premium Core</x:v>
      </x:c>
      <x:c r="AD1072" s="18" t="n">
        <x:v>0.5512128348793117</x:v>
      </x:c>
      <x:c r="AE1072" s="18" t="n">
        <x:v>0.9805502292621926</x:v>
      </x:c>
      <x:c r="AF1072" s="17" t="n">
        <x:v>-23.329999999999927</x:v>
      </x:c>
      <x:c r="AG1072" s="18" t="n">
        <x:v>-0.01944977073780736</x:v>
      </x:c>
      <x:c r="AH1072" t="str">
        <x:v>Below Target</x:v>
      </x:c>
    </x:row>
    <x:row r="1073">
      <x:c r="A1073" t="str">
        <x:v>TXN-001070</x:v>
      </x:c>
      <x:c r="B1073" s="14" t="d">
        <x:v>2024-11-22T00:00:00.000Z</x:v>
      </x:c>
      <x:c r="C1073" t="n">
        <x:v>2024</x:v>
      </x:c>
      <x:c r="D1073" t="str">
        <x:v>Q4</x:v>
      </x:c>
      <x:c r="E1073" t="n">
        <x:v>11</x:v>
      </x:c>
      <x:c r="F1073" t="str">
        <x:v>November</x:v>
      </x:c>
      <x:c r="G1073" s="15" t="d">
        <x:v>2024-11-01T00:00:00.000Z</x:v>
      </x:c>
      <x:c r="H1073" t="str">
        <x:v>2024-11</x:v>
      </x:c>
      <x:c r="I1073" t="str">
        <x:v>United Kingdom</x:v>
      </x:c>
      <x:c r="J1073" t="str">
        <x:v>Europe</x:v>
      </x:c>
      <x:c r="K1073" t="str">
        <x:v>GBP</x:v>
      </x:c>
      <x:c r="L1073" t="str">
        <x:v>Crown Royal</x:v>
      </x:c>
      <x:c r="M1073" t="str">
        <x:v>Canadian Whisky</x:v>
      </x:c>
      <x:c r="N1073" t="str">
        <x:v>Wholesale</x:v>
      </x:c>
      <x:c r="O1073" t="str">
        <x:v>Key Account</x:v>
      </x:c>
      <x:c r="P1073" t="str">
        <x:v>SR-013</x:v>
      </x:c>
      <x:c r="Q1073" s="16" t="n">
        <x:v>238</x:v>
      </x:c>
      <x:c r="R1073" s="17" t="n">
        <x:v>28.9</x:v>
      </x:c>
      <x:c r="S1073" s="18" t="n">
        <x:v>0.08</x:v>
      </x:c>
      <x:c r="T1073" s="17" t="n">
        <x:v>6879.35</x:v>
      </x:c>
      <x:c r="U1073" s="17" t="n">
        <x:v>6329</x:v>
      </x:c>
      <x:c r="V1073" s="17" t="n">
        <x:v>2739.46</x:v>
      </x:c>
      <x:c r="W1073" s="17" t="n">
        <x:v>3589.54</x:v>
      </x:c>
      <x:c r="X1073" s="18" t="n">
        <x:v>0.5672</x:v>
      </x:c>
      <x:c r="Y1073" s="17" t="n">
        <x:v>6660.13</x:v>
      </x:c>
      <x:c r="Z1073" s="18" t="n">
        <x:v>0.9503</x:v>
      </x:c>
      <x:c r="AA1073" s="18" t="n">
        <x:v>-0.0218</x:v>
      </x:c>
      <x:c r="AB1073" t="str">
        <x:v>Yes</x:v>
      </x:c>
      <x:c r="AC1073" t="str">
        <x:v>Premium Core</x:v>
      </x:c>
      <x:c r="AD1073" s="18" t="n">
        <x:v>0.5671575288355191</x:v>
      </x:c>
      <x:c r="AE1073" s="18" t="n">
        <x:v>0.9502817512571076</x:v>
      </x:c>
      <x:c r="AF1073" s="17" t="n">
        <x:v>-331.1300000000001</x:v>
      </x:c>
      <x:c r="AG1073" s="18" t="n">
        <x:v>-0.04971824874289242</x:v>
      </x:c>
      <x:c r="AH1073" t="str">
        <x:v>Below Target</x:v>
      </x:c>
    </x:row>
    <x:row r="1074">
      <x:c r="A1074" t="str">
        <x:v>TXN-001071</x:v>
      </x:c>
      <x:c r="B1074" s="14" t="d">
        <x:v>2025-09-11T00:00:00.000Z</x:v>
      </x:c>
      <x:c r="C1074" t="n">
        <x:v>2025</x:v>
      </x:c>
      <x:c r="D1074" t="str">
        <x:v>Q3</x:v>
      </x:c>
      <x:c r="E1074" t="n">
        <x:v>9</x:v>
      </x:c>
      <x:c r="F1074" t="str">
        <x:v>September</x:v>
      </x:c>
      <x:c r="G1074" s="15" t="d">
        <x:v>2025-09-01T00:00:00.000Z</x:v>
      </x:c>
      <x:c r="H1074" t="str">
        <x:v>2025-09</x:v>
      </x:c>
      <x:c r="I1074" t="str">
        <x:v>Singapore</x:v>
      </x:c>
      <x:c r="J1074" t="str">
        <x:v>Asia Pacific</x:v>
      </x:c>
      <x:c r="K1074" t="str">
        <x:v>SGD</x:v>
      </x:c>
      <x:c r="L1074" t="str">
        <x:v>Johnnie Walker</x:v>
      </x:c>
      <x:c r="M1074" t="str">
        <x:v>Scotch Whisky</x:v>
      </x:c>
      <x:c r="N1074" t="str">
        <x:v>Wholesale</x:v>
      </x:c>
      <x:c r="O1074" t="str">
        <x:v>E-commerce Partner</x:v>
      </x:c>
      <x:c r="P1074" t="str">
        <x:v>SR-008</x:v>
      </x:c>
      <x:c r="Q1074" s="16" t="n">
        <x:v>31</x:v>
      </x:c>
      <x:c r="R1074" s="17" t="n">
        <x:v>28.91</x:v>
      </x:c>
      <x:c r="S1074" s="18" t="n">
        <x:v>0.03</x:v>
      </x:c>
      <x:c r="T1074" s="17" t="n">
        <x:v>896.21</x:v>
      </x:c>
      <x:c r="U1074" s="17" t="n">
        <x:v>869.33</x:v>
      </x:c>
      <x:c r="V1074" s="17" t="n">
        <x:v>408.51</x:v>
      </x:c>
      <x:c r="W1074" s="17" t="n">
        <x:v>460.82</x:v>
      </x:c>
      <x:c r="X1074" s="18" t="n">
        <x:v>0.5301</x:v>
      </x:c>
      <x:c r="Y1074" s="17" t="n">
        <x:v>862.26</x:v>
      </x:c>
      <x:c r="Z1074" s="18" t="n">
        <x:v>1.0082</x:v>
      </x:c>
      <x:c r="AA1074" s="18" t="n">
        <x:v>0.0189</x:v>
      </x:c>
      <x:c r="AB1074" t="str">
        <x:v>No</x:v>
      </x:c>
      <x:c r="AC1074" t="str">
        <x:v>Luxury / Reserve</x:v>
      </x:c>
      <x:c r="AD1074" s="18" t="n">
        <x:v>0.5300863883680536</x:v>
      </x:c>
      <x:c r="AE1074" s="18" t="n">
        <x:v>1.0081993830167235</x:v>
      </x:c>
      <x:c r="AF1074" s="17" t="n">
        <x:v>7.07000000000005</x:v>
      </x:c>
      <x:c r="AG1074" s="18" t="n">
        <x:v>0.008199383016723552</x:v>
      </x:c>
      <x:c r="AH1074" t="str">
        <x:v>Above Target</x:v>
      </x:c>
    </x:row>
    <x:row r="1075">
      <x:c r="A1075" t="str">
        <x:v>TXN-001072</x:v>
      </x:c>
      <x:c r="B1075" s="14" t="d">
        <x:v>2025-10-29T00:00:00.000Z</x:v>
      </x:c>
      <x:c r="C1075" t="n">
        <x:v>2025</x:v>
      </x:c>
      <x:c r="D1075" t="str">
        <x:v>Q4</x:v>
      </x:c>
      <x:c r="E1075" t="n">
        <x:v>10</x:v>
      </x:c>
      <x:c r="F1075" t="str">
        <x:v>October</x:v>
      </x:c>
      <x:c r="G1075" s="15" t="d">
        <x:v>2025-10-01T00:00:00.000Z</x:v>
      </x:c>
      <x:c r="H1075" t="str">
        <x:v>2025-10</x:v>
      </x:c>
      <x:c r="I1075" t="str">
        <x:v>Brazil</x:v>
      </x:c>
      <x:c r="J1075" t="str">
        <x:v>Latin America &amp; Caribbean</x:v>
      </x:c>
      <x:c r="K1075" t="str">
        <x:v>BRL</x:v>
      </x:c>
      <x:c r="L1075" t="str">
        <x:v>Crown Royal</x:v>
      </x:c>
      <x:c r="M1075" t="str">
        <x:v>Canadian Whisky</x:v>
      </x:c>
      <x:c r="N1075" t="str">
        <x:v>On-Trade</x:v>
      </x:c>
      <x:c r="O1075" t="str">
        <x:v>Key Account</x:v>
      </x:c>
      <x:c r="P1075" t="str">
        <x:v>SR-012</x:v>
      </x:c>
      <x:c r="Q1075" s="16" t="n">
        <x:v>42</x:v>
      </x:c>
      <x:c r="R1075" s="17" t="n">
        <x:v>33.97</x:v>
      </x:c>
      <x:c r="S1075" s="18" t="n">
        <x:v>0.03</x:v>
      </x:c>
      <x:c r="T1075" s="17" t="n">
        <x:v>1426.8</x:v>
      </x:c>
      <x:c r="U1075" s="17" t="n">
        <x:v>1383.99</x:v>
      </x:c>
      <x:c r="V1075" s="17" t="n">
        <x:v>617.29</x:v>
      </x:c>
      <x:c r="W1075" s="17" t="n">
        <x:v>766.7</x:v>
      </x:c>
      <x:c r="X1075" s="18" t="n">
        <x:v>0.554</x:v>
      </x:c>
      <x:c r="Y1075" s="17" t="n">
        <x:v>1573.14</x:v>
      </x:c>
      <x:c r="Z1075" s="18" t="n">
        <x:v>0.8798</x:v>
      </x:c>
      <x:c r="AA1075" s="18" t="n">
        <x:v>-0.0295</x:v>
      </x:c>
      <x:c r="AB1075" t="str">
        <x:v>No</x:v>
      </x:c>
      <x:c r="AC1075" t="str">
        <x:v>Premium Core</x:v>
      </x:c>
      <x:c r="AD1075" s="18" t="n">
        <x:v>0.5539779911704564</x:v>
      </x:c>
      <x:c r="AE1075" s="18" t="n">
        <x:v>0.8797627674587131</x:v>
      </x:c>
      <x:c r="AF1075" s="17" t="n">
        <x:v>-189.1500000000001</x:v>
      </x:c>
      <x:c r="AG1075" s="18" t="n">
        <x:v>-0.1202372325412869</x:v>
      </x:c>
      <x:c r="AH1075" t="str">
        <x:v>Below Target</x:v>
      </x:c>
    </x:row>
    <x:row r="1076">
      <x:c r="A1076" t="str">
        <x:v>TXN-001073</x:v>
      </x:c>
      <x:c r="B1076" s="14" t="d">
        <x:v>2024-08-14T00:00:00.000Z</x:v>
      </x:c>
      <x:c r="C1076" t="n">
        <x:v>2024</x:v>
      </x:c>
      <x:c r="D1076" t="str">
        <x:v>Q3</x:v>
      </x:c>
      <x:c r="E1076" t="n">
        <x:v>8</x:v>
      </x:c>
      <x:c r="F1076" t="str">
        <x:v>August</x:v>
      </x:c>
      <x:c r="G1076" s="15" t="d">
        <x:v>2024-08-01T00:00:00.000Z</x:v>
      </x:c>
      <x:c r="H1076" t="str">
        <x:v>2024-08</x:v>
      </x:c>
      <x:c r="I1076" t="str">
        <x:v>United States</x:v>
      </x:c>
      <x:c r="J1076" t="str">
        <x:v>North America</x:v>
      </x:c>
      <x:c r="K1076" t="str">
        <x:v>USD</x:v>
      </x:c>
      <x:c r="L1076" t="str">
        <x:v>Crown Royal</x:v>
      </x:c>
      <x:c r="M1076" t="str">
        <x:v>Canadian Whisky</x:v>
      </x:c>
      <x:c r="N1076" t="str">
        <x:v>Off-Trade</x:v>
      </x:c>
      <x:c r="O1076" t="str">
        <x:v>Hospitality Group</x:v>
      </x:c>
      <x:c r="P1076" t="str">
        <x:v>SR-041</x:v>
      </x:c>
      <x:c r="Q1076" s="16" t="n">
        <x:v>39</x:v>
      </x:c>
      <x:c r="R1076" s="17" t="n">
        <x:v>27.59</x:v>
      </x:c>
      <x:c r="S1076" s="18" t="n">
        <x:v>0.15</x:v>
      </x:c>
      <x:c r="T1076" s="17" t="n">
        <x:v>1075.86</x:v>
      </x:c>
      <x:c r="U1076" s="17" t="n">
        <x:v>914.48</x:v>
      </x:c>
      <x:c r="V1076" s="17" t="n">
        <x:v>416.69</x:v>
      </x:c>
      <x:c r="W1076" s="17" t="n">
        <x:v>497.79</x:v>
      </x:c>
      <x:c r="X1076" s="18" t="n">
        <x:v>0.5443</x:v>
      </x:c>
      <x:c r="Y1076" s="17" t="n">
        <x:v>1033.64</x:v>
      </x:c>
      <x:c r="Z1076" s="18" t="n">
        <x:v>0.8847</x:v>
      </x:c>
      <x:c r="AA1076" s="18" t="n">
        <x:v>0.0255</x:v>
      </x:c>
      <x:c r="AB1076" t="str">
        <x:v>Yes</x:v>
      </x:c>
      <x:c r="AC1076" t="str">
        <x:v>Premium Core</x:v>
      </x:c>
      <x:c r="AD1076" s="18" t="n">
        <x:v>0.5443421397952936</x:v>
      </x:c>
      <x:c r="AE1076" s="18" t="n">
        <x:v>0.8847180836654928</x:v>
      </x:c>
      <x:c r="AF1076" s="17" t="n">
        <x:v>-119.16000000000008</x:v>
      </x:c>
      <x:c r="AG1076" s="18" t="n">
        <x:v>-0.11528191633450725</x:v>
      </x:c>
      <x:c r="AH1076" t="str">
        <x:v>Below Target</x:v>
      </x:c>
    </x:row>
    <x:row r="1077">
      <x:c r="A1077" t="str">
        <x:v>TXN-001074</x:v>
      </x:c>
      <x:c r="B1077" s="14" t="d">
        <x:v>2024-11-30T00:00:00.000Z</x:v>
      </x:c>
      <x:c r="C1077" t="n">
        <x:v>2024</x:v>
      </x:c>
      <x:c r="D1077" t="str">
        <x:v>Q4</x:v>
      </x:c>
      <x:c r="E1077" t="n">
        <x:v>11</x:v>
      </x:c>
      <x:c r="F1077" t="str">
        <x:v>November</x:v>
      </x:c>
      <x:c r="G1077" s="15" t="d">
        <x:v>2024-11-01T00:00:00.000Z</x:v>
      </x:c>
      <x:c r="H1077" t="str">
        <x:v>2024-11</x:v>
      </x:c>
      <x:c r="I1077" t="str">
        <x:v>United Kingdom</x:v>
      </x:c>
      <x:c r="J1077" t="str">
        <x:v>Europe</x:v>
      </x:c>
      <x:c r="K1077" t="str">
        <x:v>GBP</x:v>
      </x:c>
      <x:c r="L1077" t="str">
        <x:v>Don Julio</x:v>
      </x:c>
      <x:c r="M1077" t="str">
        <x:v>Tequila</x:v>
      </x:c>
      <x:c r="N1077" t="str">
        <x:v>On-Trade</x:v>
      </x:c>
      <x:c r="O1077" t="str">
        <x:v>Independent Retailer</x:v>
      </x:c>
      <x:c r="P1077" t="str">
        <x:v>SR-004</x:v>
      </x:c>
      <x:c r="Q1077" s="16" t="n">
        <x:v>56</x:v>
      </x:c>
      <x:c r="R1077" s="17" t="n">
        <x:v>57.29</x:v>
      </x:c>
      <x:c r="S1077" s="18" t="n">
        <x:v>0.08</x:v>
      </x:c>
      <x:c r="T1077" s="17" t="n">
        <x:v>3208.08</x:v>
      </x:c>
      <x:c r="U1077" s="17" t="n">
        <x:v>2951.43</x:v>
      </x:c>
      <x:c r="V1077" s="17" t="n">
        <x:v>1220.66</x:v>
      </x:c>
      <x:c r="W1077" s="17" t="n">
        <x:v>1730.77</x:v>
      </x:c>
      <x:c r="X1077" s="18" t="n">
        <x:v>0.5864</x:v>
      </x:c>
      <x:c r="Y1077" s="17" t="n">
        <x:v>3416.5</x:v>
      </x:c>
      <x:c r="Z1077" s="18" t="n">
        <x:v>0.8639</x:v>
      </x:c>
      <x:c r="AA1077" s="18" t="n">
        <x:v>0.0241</x:v>
      </x:c>
      <x:c r="AB1077" t="str">
        <x:v>Yes</x:v>
      </x:c>
      <x:c r="AC1077" t="str">
        <x:v>Luxury / Reserve</x:v>
      </x:c>
      <x:c r="AD1077" s="18" t="n">
        <x:v>0.5864174315501299</x:v>
      </x:c>
      <x:c r="AE1077" s="18" t="n">
        <x:v>0.86387531099078</x:v>
      </x:c>
      <x:c r="AF1077" s="17" t="n">
        <x:v>-465.07000000000016</x:v>
      </x:c>
      <x:c r="AG1077" s="18" t="n">
        <x:v>-0.13612468900922</x:v>
      </x:c>
      <x:c r="AH1077" t="str">
        <x:v>Below Target</x:v>
      </x:c>
    </x:row>
    <x:row r="1078">
      <x:c r="A1078" t="str">
        <x:v>TXN-001075</x:v>
      </x:c>
      <x:c r="B1078" s="14" t="d">
        <x:v>2025-01-19T00:00:00.000Z</x:v>
      </x:c>
      <x:c r="C1078" t="n">
        <x:v>2025</x:v>
      </x:c>
      <x:c r="D1078" t="str">
        <x:v>Q1</x:v>
      </x:c>
      <x:c r="E1078" t="n">
        <x:v>1</x:v>
      </x:c>
      <x:c r="F1078" t="str">
        <x:v>January</x:v>
      </x:c>
      <x:c r="G1078" s="15" t="d">
        <x:v>2025-01-01T00:00:00.000Z</x:v>
      </x:c>
      <x:c r="H1078" t="str">
        <x:v>2025-01</x:v>
      </x:c>
      <x:c r="I1078" t="str">
        <x:v>Spain</x:v>
      </x:c>
      <x:c r="J1078" t="str">
        <x:v>Europe</x:v>
      </x:c>
      <x:c r="K1078" t="str">
        <x:v>EUR</x:v>
      </x:c>
      <x:c r="L1078" t="str">
        <x:v>Guinness</x:v>
      </x:c>
      <x:c r="M1078" t="str">
        <x:v>Beer / Stout</x:v>
      </x:c>
      <x:c r="N1078" t="str">
        <x:v>Off-Trade</x:v>
      </x:c>
      <x:c r="O1078" t="str">
        <x:v>Key Account</x:v>
      </x:c>
      <x:c r="P1078" t="str">
        <x:v>SR-040</x:v>
      </x:c>
      <x:c r="Q1078" s="16" t="n">
        <x:v>53</x:v>
      </x:c>
      <x:c r="R1078" s="17" t="n">
        <x:v>7.1</x:v>
      </x:c>
      <x:c r="S1078" s="18" t="n">
        <x:v>0.02</x:v>
      </x:c>
      <x:c r="T1078" s="17" t="n">
        <x:v>376.05</x:v>
      </x:c>
      <x:c r="U1078" s="17" t="n">
        <x:v>368.53</x:v>
      </x:c>
      <x:c r="V1078" s="17" t="n">
        <x:v>195.28</x:v>
      </x:c>
      <x:c r="W1078" s="17" t="n">
        <x:v>173.25</x:v>
      </x:c>
      <x:c r="X1078" s="18" t="n">
        <x:v>0.4701</x:v>
      </x:c>
      <x:c r="Y1078" s="17" t="n">
        <x:v>413.7</x:v>
      </x:c>
      <x:c r="Z1078" s="18" t="n">
        <x:v>0.8908</x:v>
      </x:c>
      <x:c r="AA1078" s="18" t="n">
        <x:v>0.0476</x:v>
      </x:c>
      <x:c r="AB1078" t="str">
        <x:v>No</x:v>
      </x:c>
      <x:c r="AC1078" t="str">
        <x:v>Core</x:v>
      </x:c>
      <x:c r="AD1078" s="18" t="n">
        <x:v>0.4701109814669091</x:v>
      </x:c>
      <x:c r="AE1078" s="18" t="n">
        <x:v>0.8908145999516558</x:v>
      </x:c>
      <x:c r="AF1078" s="17" t="n">
        <x:v>-45.170000000000016</x:v>
      </x:c>
      <x:c r="AG1078" s="18" t="n">
        <x:v>-0.10918540004834425</x:v>
      </x:c>
      <x:c r="AH1078" t="str">
        <x:v>Below Target</x:v>
      </x:c>
    </x:row>
    <x:row r="1079">
      <x:c r="A1079" t="str">
        <x:v>TXN-001076</x:v>
      </x:c>
      <x:c r="B1079" s="14" t="d">
        <x:v>2024-12-28T00:00:00.000Z</x:v>
      </x:c>
      <x:c r="C1079" t="n">
        <x:v>2024</x:v>
      </x:c>
      <x:c r="D1079" t="str">
        <x:v>Q4</x:v>
      </x:c>
      <x:c r="E1079" t="n">
        <x:v>12</x:v>
      </x:c>
      <x:c r="F1079" t="str">
        <x:v>December</x:v>
      </x:c>
      <x:c r="G1079" s="15" t="d">
        <x:v>2024-12-01T00:00:00.000Z</x:v>
      </x:c>
      <x:c r="H1079" t="str">
        <x:v>2024-12</x:v>
      </x:c>
      <x:c r="I1079" t="str">
        <x:v>India</x:v>
      </x:c>
      <x:c r="J1079" t="str">
        <x:v>Asia Pacific</x:v>
      </x:c>
      <x:c r="K1079" t="str">
        <x:v>INR</x:v>
      </x:c>
      <x:c r="L1079" t="str">
        <x:v>Johnnie Walker</x:v>
      </x:c>
      <x:c r="M1079" t="str">
        <x:v>Scotch Whisky</x:v>
      </x:c>
      <x:c r="N1079" t="str">
        <x:v>Off-Trade</x:v>
      </x:c>
      <x:c r="O1079" t="str">
        <x:v>E-commerce Partner</x:v>
      </x:c>
      <x:c r="P1079" t="str">
        <x:v>SR-048</x:v>
      </x:c>
      <x:c r="Q1079" s="16" t="n">
        <x:v>48</x:v>
      </x:c>
      <x:c r="R1079" s="17" t="n">
        <x:v>32.42</x:v>
      </x:c>
      <x:c r="S1079" s="18" t="n">
        <x:v>0.12</x:v>
      </x:c>
      <x:c r="T1079" s="17" t="n">
        <x:v>1556.14</x:v>
      </x:c>
      <x:c r="U1079" s="17" t="n">
        <x:v>1369.41</x:v>
      </x:c>
      <x:c r="V1079" s="17" t="n">
        <x:v>629.38</x:v>
      </x:c>
      <x:c r="W1079" s="17" t="n">
        <x:v>740.03</x:v>
      </x:c>
      <x:c r="X1079" s="18" t="n">
        <x:v>0.5404</x:v>
      </x:c>
      <x:c r="Y1079" s="17" t="n">
        <x:v>1549.42</x:v>
      </x:c>
      <x:c r="Z1079" s="18" t="n">
        <x:v>0.8838</x:v>
      </x:c>
      <x:c r="AA1079" s="18" t="n">
        <x:v>0.1114</x:v>
      </x:c>
      <x:c r="AB1079" t="str">
        <x:v>Yes</x:v>
      </x:c>
      <x:c r="AC1079" t="str">
        <x:v>Luxury / Reserve</x:v>
      </x:c>
      <x:c r="AD1079" s="18" t="n">
        <x:v>0.5404006104818863</x:v>
      </x:c>
      <x:c r="AE1079" s="18" t="n">
        <x:v>0.8838210427127571</x:v>
      </x:c>
      <x:c r="AF1079" s="17" t="n">
        <x:v>-180.01</x:v>
      </x:c>
      <x:c r="AG1079" s="18" t="n">
        <x:v>-0.11617895728724295</x:v>
      </x:c>
      <x:c r="AH1079" t="str">
        <x:v>Below Target</x:v>
      </x:c>
    </x:row>
    <x:row r="1080">
      <x:c r="A1080" t="str">
        <x:v>TXN-001077</x:v>
      </x:c>
      <x:c r="B1080" s="14" t="d">
        <x:v>2023-01-11T00:00:00.000Z</x:v>
      </x:c>
      <x:c r="C1080" t="n">
        <x:v>2023</x:v>
      </x:c>
      <x:c r="D1080" t="str">
        <x:v>Q1</x:v>
      </x:c>
      <x:c r="E1080" t="n">
        <x:v>1</x:v>
      </x:c>
      <x:c r="F1080" t="str">
        <x:v>January</x:v>
      </x:c>
      <x:c r="G1080" s="15" t="d">
        <x:v>2023-01-01T00:00:00.000Z</x:v>
      </x:c>
      <x:c r="H1080" t="str">
        <x:v>2023-01</x:v>
      </x:c>
      <x:c r="I1080" t="str">
        <x:v>France</x:v>
      </x:c>
      <x:c r="J1080" t="str">
        <x:v>Europe</x:v>
      </x:c>
      <x:c r="K1080" t="str">
        <x:v>EUR</x:v>
      </x:c>
      <x:c r="L1080" t="str">
        <x:v>Don Julio</x:v>
      </x:c>
      <x:c r="M1080" t="str">
        <x:v>Tequila</x:v>
      </x:c>
      <x:c r="N1080" t="str">
        <x:v>Duty Free / Travel Retail</x:v>
      </x:c>
      <x:c r="O1080" t="str">
        <x:v>Independent Retailer</x:v>
      </x:c>
      <x:c r="P1080" t="str">
        <x:v>SR-005</x:v>
      </x:c>
      <x:c r="Q1080" s="16" t="n">
        <x:v>56</x:v>
      </x:c>
      <x:c r="R1080" s="17" t="n">
        <x:v>57.64</x:v>
      </x:c>
      <x:c r="S1080" s="18" t="n">
        <x:v>0</x:v>
      </x:c>
      <x:c r="T1080" s="17" t="n">
        <x:v>3227.86</x:v>
      </x:c>
      <x:c r="U1080" s="17" t="n">
        <x:v>3227.86</x:v>
      </x:c>
      <x:c r="V1080" s="17" t="n">
        <x:v>1318.69</x:v>
      </x:c>
      <x:c r="W1080" s="17" t="n">
        <x:v>1909.17</x:v>
      </x:c>
      <x:c r="X1080" s="18" t="n">
        <x:v>0.5915</x:v>
      </x:c>
      <x:c r="Y1080" s="17" t="n">
        <x:v>3546.14</x:v>
      </x:c>
      <x:c r="Z1080" s="18" t="n">
        <x:v>0.9102</x:v>
      </x:c>
      <x:c r="AA1080" s="18" t="n">
        <x:v>0.0408</x:v>
      </x:c>
      <x:c r="AB1080" t="str">
        <x:v>No</x:v>
      </x:c>
      <x:c r="AC1080" t="str">
        <x:v>Luxury / Reserve</x:v>
      </x:c>
      <x:c r="AD1080" s="18" t="n">
        <x:v>0.5914661726345009</x:v>
      </x:c>
      <x:c r="AE1080" s="18" t="n">
        <x:v>0.9102460703751122</x:v>
      </x:c>
      <x:c r="AF1080" s="17" t="n">
        <x:v>-318.27999999999975</x:v>
      </x:c>
      <x:c r="AG1080" s="18" t="n">
        <x:v>-0.08975392962488783</x:v>
      </x:c>
      <x:c r="AH1080" t="str">
        <x:v>Below Target</x:v>
      </x:c>
    </x:row>
    <x:row r="1081">
      <x:c r="A1081" t="str">
        <x:v>TXN-001078</x:v>
      </x:c>
      <x:c r="B1081" s="14" t="d">
        <x:v>2025-03-29T00:00:00.000Z</x:v>
      </x:c>
      <x:c r="C1081" t="n">
        <x:v>2025</x:v>
      </x:c>
      <x:c r="D1081" t="str">
        <x:v>Q1</x:v>
      </x:c>
      <x:c r="E1081" t="n">
        <x:v>3</x:v>
      </x:c>
      <x:c r="F1081" t="str">
        <x:v>March</x:v>
      </x:c>
      <x:c r="G1081" s="15" t="d">
        <x:v>2025-03-01T00:00:00.000Z</x:v>
      </x:c>
      <x:c r="H1081" t="str">
        <x:v>2025-03</x:v>
      </x:c>
      <x:c r="I1081" t="str">
        <x:v>France</x:v>
      </x:c>
      <x:c r="J1081" t="str">
        <x:v>Europe</x:v>
      </x:c>
      <x:c r="K1081" t="str">
        <x:v>EUR</x:v>
      </x:c>
      <x:c r="L1081" t="str">
        <x:v>Guinness</x:v>
      </x:c>
      <x:c r="M1081" t="str">
        <x:v>Beer / Stout</x:v>
      </x:c>
      <x:c r="N1081" t="str">
        <x:v>On-Trade</x:v>
      </x:c>
      <x:c r="O1081" t="str">
        <x:v>Hospitality Group</x:v>
      </x:c>
      <x:c r="P1081" t="str">
        <x:v>SR-002</x:v>
      </x:c>
      <x:c r="Q1081" s="16" t="n">
        <x:v>84</x:v>
      </x:c>
      <x:c r="R1081" s="17" t="n">
        <x:v>8.73</x:v>
      </x:c>
      <x:c r="S1081" s="18" t="n">
        <x:v>0.15</x:v>
      </x:c>
      <x:c r="T1081" s="17" t="n">
        <x:v>733.6</x:v>
      </x:c>
      <x:c r="U1081" s="17" t="n">
        <x:v>623.56</x:v>
      </x:c>
      <x:c r="V1081" s="17" t="n">
        <x:v>333.8</x:v>
      </x:c>
      <x:c r="W1081" s="17" t="n">
        <x:v>289.76</x:v>
      </x:c>
      <x:c r="X1081" s="18" t="n">
        <x:v>0.4647</x:v>
      </x:c>
      <x:c r="Y1081" s="17" t="n">
        <x:v>611.06</x:v>
      </x:c>
      <x:c r="Z1081" s="18" t="n">
        <x:v>1.0205</x:v>
      </x:c>
      <x:c r="AA1081" s="18" t="n">
        <x:v>0.0059</x:v>
      </x:c>
      <x:c r="AB1081" t="str">
        <x:v>Yes</x:v>
      </x:c>
      <x:c r="AC1081" t="str">
        <x:v>Core</x:v>
      </x:c>
      <x:c r="AD1081" s="18" t="n">
        <x:v>0.46468663801398424</x:v>
      </x:c>
      <x:c r="AE1081" s="18" t="n">
        <x:v>1.0204562563414394</x:v>
      </x:c>
      <x:c r="AF1081" s="17" t="n">
        <x:v>12.5</x:v>
      </x:c>
      <x:c r="AG1081" s="18" t="n">
        <x:v>0.020456256341439466</x:v>
      </x:c>
      <x:c r="AH1081" t="str">
        <x:v>Above Target</x:v>
      </x:c>
    </x:row>
    <x:row r="1082">
      <x:c r="A1082" t="str">
        <x:v>TXN-001079</x:v>
      </x:c>
      <x:c r="B1082" s="14" t="d">
        <x:v>2024-05-12T00:00:00.000Z</x:v>
      </x:c>
      <x:c r="C1082" t="n">
        <x:v>2024</x:v>
      </x:c>
      <x:c r="D1082" t="str">
        <x:v>Q2</x:v>
      </x:c>
      <x:c r="E1082" t="n">
        <x:v>5</x:v>
      </x:c>
      <x:c r="F1082" t="str">
        <x:v>May</x:v>
      </x:c>
      <x:c r="G1082" s="15" t="d">
        <x:v>2024-05-01T00:00:00.000Z</x:v>
      </x:c>
      <x:c r="H1082" t="str">
        <x:v>2024-05</x:v>
      </x:c>
      <x:c r="I1082" t="str">
        <x:v>Australia</x:v>
      </x:c>
      <x:c r="J1082" t="str">
        <x:v>Asia Pacific</x:v>
      </x:c>
      <x:c r="K1082" t="str">
        <x:v>AUD</x:v>
      </x:c>
      <x:c r="L1082" t="str">
        <x:v>Crown Royal</x:v>
      </x:c>
      <x:c r="M1082" t="str">
        <x:v>Canadian Whisky</x:v>
      </x:c>
      <x:c r="N1082" t="str">
        <x:v>On-Trade</x:v>
      </x:c>
      <x:c r="O1082" t="str">
        <x:v>E-commerce Partner</x:v>
      </x:c>
      <x:c r="P1082" t="str">
        <x:v>SR-041</x:v>
      </x:c>
      <x:c r="Q1082" s="16" t="n">
        <x:v>36</x:v>
      </x:c>
      <x:c r="R1082" s="17" t="n">
        <x:v>31.72</x:v>
      </x:c>
      <x:c r="S1082" s="18" t="n">
        <x:v>0</x:v>
      </x:c>
      <x:c r="T1082" s="17" t="n">
        <x:v>1141.82</x:v>
      </x:c>
      <x:c r="U1082" s="17" t="n">
        <x:v>1141.82</x:v>
      </x:c>
      <x:c r="V1082" s="17" t="n">
        <x:v>472.55</x:v>
      </x:c>
      <x:c r="W1082" s="17" t="n">
        <x:v>669.27</x:v>
      </x:c>
      <x:c r="X1082" s="18" t="n">
        <x:v>0.5861</x:v>
      </x:c>
      <x:c r="Y1082" s="17" t="n">
        <x:v>1271.68</x:v>
      </x:c>
      <x:c r="Z1082" s="18" t="n">
        <x:v>0.8979</x:v>
      </x:c>
      <x:c r="AA1082" s="18" t="n">
        <x:v>0.0117</x:v>
      </x:c>
      <x:c r="AB1082" t="str">
        <x:v>No</x:v>
      </x:c>
      <x:c r="AC1082" t="str">
        <x:v>Premium Core</x:v>
      </x:c>
      <x:c r="AD1082" s="18" t="n">
        <x:v>0.5861431749312501</x:v>
      </x:c>
      <x:c r="AE1082" s="18" t="n">
        <x:v>0.8978831152491192</x:v>
      </x:c>
      <x:c r="AF1082" s="17" t="n">
        <x:v>-129.86000000000013</x:v>
      </x:c>
      <x:c r="AG1082" s="18" t="n">
        <x:v>-0.10211688475088082</x:v>
      </x:c>
      <x:c r="AH1082" t="str">
        <x:v>Below Target</x:v>
      </x:c>
    </x:row>
    <x:row r="1083">
      <x:c r="A1083" t="str">
        <x:v>TXN-001080</x:v>
      </x:c>
      <x:c r="B1083" s="14" t="d">
        <x:v>2025-03-09T00:00:00.000Z</x:v>
      </x:c>
      <x:c r="C1083" t="n">
        <x:v>2025</x:v>
      </x:c>
      <x:c r="D1083" t="str">
        <x:v>Q1</x:v>
      </x:c>
      <x:c r="E1083" t="n">
        <x:v>3</x:v>
      </x:c>
      <x:c r="F1083" t="str">
        <x:v>March</x:v>
      </x:c>
      <x:c r="G1083" s="15" t="d">
        <x:v>2025-03-01T00:00:00.000Z</x:v>
      </x:c>
      <x:c r="H1083" t="str">
        <x:v>2025-03</x:v>
      </x:c>
      <x:c r="I1083" t="str">
        <x:v>Ireland</x:v>
      </x:c>
      <x:c r="J1083" t="str">
        <x:v>Europe</x:v>
      </x:c>
      <x:c r="K1083" t="str">
        <x:v>EUR</x:v>
      </x:c>
      <x:c r="L1083" t="str">
        <x:v>Buchanan's</x:v>
      </x:c>
      <x:c r="M1083" t="str">
        <x:v>Scotch Whisky</x:v>
      </x:c>
      <x:c r="N1083" t="str">
        <x:v>Off-Trade</x:v>
      </x:c>
      <x:c r="O1083" t="str">
        <x:v>Distributor</x:v>
      </x:c>
      <x:c r="P1083" t="str">
        <x:v>SR-047</x:v>
      </x:c>
      <x:c r="Q1083" s="16" t="n">
        <x:v>41</x:v>
      </x:c>
      <x:c r="R1083" s="17" t="n">
        <x:v>32.06</x:v>
      </x:c>
      <x:c r="S1083" s="18" t="n">
        <x:v>0</x:v>
      </x:c>
      <x:c r="T1083" s="17" t="n">
        <x:v>1314.55</x:v>
      </x:c>
      <x:c r="U1083" s="17" t="n">
        <x:v>1314.55</x:v>
      </x:c>
      <x:c r="V1083" s="17" t="n">
        <x:v>620.35</x:v>
      </x:c>
      <x:c r="W1083" s="17" t="n">
        <x:v>694.2</x:v>
      </x:c>
      <x:c r="X1083" s="18" t="n">
        <x:v>0.5281</x:v>
      </x:c>
      <x:c r="Y1083" s="17" t="n">
        <x:v>1248.6</x:v>
      </x:c>
      <x:c r="Z1083" s="18" t="n">
        <x:v>1.0528</x:v>
      </x:c>
      <x:c r="AA1083" s="18" t="n">
        <x:v>0.0968</x:v>
      </x:c>
      <x:c r="AB1083" t="str">
        <x:v>No</x:v>
      </x:c>
      <x:c r="AC1083" t="str">
        <x:v>Premium Core</x:v>
      </x:c>
      <x:c r="AD1083" s="18" t="n">
        <x:v>0.5280894602715759</x:v>
      </x:c>
      <x:c r="AE1083" s="18" t="n">
        <x:v>1.0528191574563512</x:v>
      </x:c>
      <x:c r="AF1083" s="17" t="n">
        <x:v>65.95000000000005</x:v>
      </x:c>
      <x:c r="AG1083" s="18" t="n">
        <x:v>0.05281915745635116</x:v>
      </x:c>
      <x:c r="AH1083" t="str">
        <x:v>Above Target</x:v>
      </x:c>
    </x:row>
    <x:row r="1084">
      <x:c r="A1084" t="str">
        <x:v>TXN-001081</x:v>
      </x:c>
      <x:c r="B1084" s="14" t="d">
        <x:v>2023-02-17T00:00:00.000Z</x:v>
      </x:c>
      <x:c r="C1084" t="n">
        <x:v>2023</x:v>
      </x:c>
      <x:c r="D1084" t="str">
        <x:v>Q1</x:v>
      </x:c>
      <x:c r="E1084" t="n">
        <x:v>2</x:v>
      </x:c>
      <x:c r="F1084" t="str">
        <x:v>February</x:v>
      </x:c>
      <x:c r="G1084" s="15" t="d">
        <x:v>2023-02-01T00:00:00.000Z</x:v>
      </x:c>
      <x:c r="H1084" t="str">
        <x:v>2023-02</x:v>
      </x:c>
      <x:c r="I1084" t="str">
        <x:v>South Africa</x:v>
      </x:c>
      <x:c r="J1084" t="str">
        <x:v>Africa</x:v>
      </x:c>
      <x:c r="K1084" t="str">
        <x:v>ZAR</x:v>
      </x:c>
      <x:c r="L1084" t="str">
        <x:v>Tanqueray</x:v>
      </x:c>
      <x:c r="M1084" t="str">
        <x:v>Gin</x:v>
      </x:c>
      <x:c r="N1084" t="str">
        <x:v>Off-Trade</x:v>
      </x:c>
      <x:c r="O1084" t="str">
        <x:v>Distributor</x:v>
      </x:c>
      <x:c r="P1084" t="str">
        <x:v>SR-024</x:v>
      </x:c>
      <x:c r="Q1084" s="16" t="n">
        <x:v>73</x:v>
      </x:c>
      <x:c r="R1084" s="17" t="n">
        <x:v>26.88</x:v>
      </x:c>
      <x:c r="S1084" s="18" t="n">
        <x:v>0.03</x:v>
      </x:c>
      <x:c r="T1084" s="17" t="n">
        <x:v>1962.27</x:v>
      </x:c>
      <x:c r="U1084" s="17" t="n">
        <x:v>1903.4</x:v>
      </x:c>
      <x:c r="V1084" s="17" t="n">
        <x:v>811.11</x:v>
      </x:c>
      <x:c r="W1084" s="17" t="n">
        <x:v>1092.29</x:v>
      </x:c>
      <x:c r="X1084" s="18" t="n">
        <x:v>0.5739</x:v>
      </x:c>
      <x:c r="Y1084" s="17" t="n">
        <x:v>2095.13</x:v>
      </x:c>
      <x:c r="Z1084" s="18" t="n">
        <x:v>0.9085</x:v>
      </x:c>
      <x:c r="AA1084" s="18" t="n">
        <x:v>0.0732</x:v>
      </x:c>
      <x:c r="AB1084" t="str">
        <x:v>No</x:v>
      </x:c>
      <x:c r="AC1084" t="str">
        <x:v>Premium Core</x:v>
      </x:c>
      <x:c r="AD1084" s="18" t="n">
        <x:v>0.5738625617316381</x:v>
      </x:c>
      <x:c r="AE1084" s="18" t="n">
        <x:v>0.9084877788013155</x:v>
      </x:c>
      <x:c r="AF1084" s="17" t="n">
        <x:v>-191.73000000000002</x:v>
      </x:c>
      <x:c r="AG1084" s="18" t="n">
        <x:v>-0.09151222119868457</x:v>
      </x:c>
      <x:c r="AH1084" t="str">
        <x:v>Below Target</x:v>
      </x:c>
    </x:row>
    <x:row r="1085">
      <x:c r="A1085" t="str">
        <x:v>TXN-001082</x:v>
      </x:c>
      <x:c r="B1085" s="14" t="d">
        <x:v>2024-05-09T00:00:00.000Z</x:v>
      </x:c>
      <x:c r="C1085" t="n">
        <x:v>2024</x:v>
      </x:c>
      <x:c r="D1085" t="str">
        <x:v>Q2</x:v>
      </x:c>
      <x:c r="E1085" t="n">
        <x:v>5</x:v>
      </x:c>
      <x:c r="F1085" t="str">
        <x:v>May</x:v>
      </x:c>
      <x:c r="G1085" s="15" t="d">
        <x:v>2024-05-01T00:00:00.000Z</x:v>
      </x:c>
      <x:c r="H1085" t="str">
        <x:v>2024-05</x:v>
      </x:c>
      <x:c r="I1085" t="str">
        <x:v>Canada</x:v>
      </x:c>
      <x:c r="J1085" t="str">
        <x:v>North America</x:v>
      </x:c>
      <x:c r="K1085" t="str">
        <x:v>CAD</x:v>
      </x:c>
      <x:c r="L1085" t="str">
        <x:v>Baileys</x:v>
      </x:c>
      <x:c r="M1085" t="str">
        <x:v>Liqueur</x:v>
      </x:c>
      <x:c r="N1085" t="str">
        <x:v>On-Trade</x:v>
      </x:c>
      <x:c r="O1085" t="str">
        <x:v>Distributor</x:v>
      </x:c>
      <x:c r="P1085" t="str">
        <x:v>SR-016</x:v>
      </x:c>
      <x:c r="Q1085" s="16" t="n">
        <x:v>37</x:v>
      </x:c>
      <x:c r="R1085" s="17" t="n">
        <x:v>18.88</x:v>
      </x:c>
      <x:c r="S1085" s="18" t="n">
        <x:v>0.1</x:v>
      </x:c>
      <x:c r="T1085" s="17" t="n">
        <x:v>698.47</x:v>
      </x:c>
      <x:c r="U1085" s="17" t="n">
        <x:v>628.62</x:v>
      </x:c>
      <x:c r="V1085" s="17" t="n">
        <x:v>292.26</x:v>
      </x:c>
      <x:c r="W1085" s="17" t="n">
        <x:v>336.36</x:v>
      </x:c>
      <x:c r="X1085" s="18" t="n">
        <x:v>0.5351</x:v>
      </x:c>
      <x:c r="Y1085" s="17" t="n">
        <x:v>575.16</x:v>
      </x:c>
      <x:c r="Z1085" s="18" t="n">
        <x:v>1.0929</x:v>
      </x:c>
      <x:c r="AA1085" s="18" t="n">
        <x:v>0.1015</x:v>
      </x:c>
      <x:c r="AB1085" t="str">
        <x:v>Yes</x:v>
      </x:c>
      <x:c r="AC1085" t="str">
        <x:v>Core</x:v>
      </x:c>
      <x:c r="AD1085" s="18" t="n">
        <x:v>0.5350768349718431</x:v>
      </x:c>
      <x:c r="AE1085" s="18" t="n">
        <x:v>1.0929480492384729</x:v>
      </x:c>
      <x:c r="AF1085" s="17" t="n">
        <x:v>53.460000000000036</x:v>
      </x:c>
      <x:c r="AG1085" s="18" t="n">
        <x:v>0.09294804923847284</x:v>
      </x:c>
      <x:c r="AH1085" t="str">
        <x:v>Above Target</x:v>
      </x:c>
    </x:row>
    <x:row r="1086">
      <x:c r="A1086" t="str">
        <x:v>TXN-001083</x:v>
      </x:c>
      <x:c r="B1086" s="14" t="d">
        <x:v>2024-02-24T00:00:00.000Z</x:v>
      </x:c>
      <x:c r="C1086" t="n">
        <x:v>2024</x:v>
      </x:c>
      <x:c r="D1086" t="str">
        <x:v>Q1</x:v>
      </x:c>
      <x:c r="E1086" t="n">
        <x:v>2</x:v>
      </x:c>
      <x:c r="F1086" t="str">
        <x:v>February</x:v>
      </x:c>
      <x:c r="G1086" s="15" t="d">
        <x:v>2024-02-01T00:00:00.000Z</x:v>
      </x:c>
      <x:c r="H1086" t="str">
        <x:v>2024-02</x:v>
      </x:c>
      <x:c r="I1086" t="str">
        <x:v>Australia</x:v>
      </x:c>
      <x:c r="J1086" t="str">
        <x:v>Asia Pacific</x:v>
      </x:c>
      <x:c r="K1086" t="str">
        <x:v>AUD</x:v>
      </x:c>
      <x:c r="L1086" t="str">
        <x:v>Guinness</x:v>
      </x:c>
      <x:c r="M1086" t="str">
        <x:v>Beer / Stout</x:v>
      </x:c>
      <x:c r="N1086" t="str">
        <x:v>Wholesale</x:v>
      </x:c>
      <x:c r="O1086" t="str">
        <x:v>Distributor</x:v>
      </x:c>
      <x:c r="P1086" t="str">
        <x:v>SR-007</x:v>
      </x:c>
      <x:c r="Q1086" s="16" t="n">
        <x:v>21</x:v>
      </x:c>
      <x:c r="R1086" s="17" t="n">
        <x:v>6.81</x:v>
      </x:c>
      <x:c r="S1086" s="18" t="n">
        <x:v>0</x:v>
      </x:c>
      <x:c r="T1086" s="17" t="n">
        <x:v>142.91</x:v>
      </x:c>
      <x:c r="U1086" s="17" t="n">
        <x:v>142.91</x:v>
      </x:c>
      <x:c r="V1086" s="17" t="n">
        <x:v>77.1</x:v>
      </x:c>
      <x:c r="W1086" s="17" t="n">
        <x:v>65.81</x:v>
      </x:c>
      <x:c r="X1086" s="18" t="n">
        <x:v>0.4605</x:v>
      </x:c>
      <x:c r="Y1086" s="17" t="n">
        <x:v>133.87</x:v>
      </x:c>
      <x:c r="Z1086" s="18" t="n">
        <x:v>1.0675</x:v>
      </x:c>
      <x:c r="AA1086" s="18" t="n">
        <x:v>-0.0187</x:v>
      </x:c>
      <x:c r="AB1086" t="str">
        <x:v>No</x:v>
      </x:c>
      <x:c r="AC1086" t="str">
        <x:v>Core</x:v>
      </x:c>
      <x:c r="AD1086" s="18" t="n">
        <x:v>0.46049961514239734</x:v>
      </x:c>
      <x:c r="AE1086" s="18" t="n">
        <x:v>1.0675281989990288</x:v>
      </x:c>
      <x:c r="AF1086" s="17" t="n">
        <x:v>9.039999999999992</x:v>
      </x:c>
      <x:c r="AG1086" s="18" t="n">
        <x:v>0.06752819899902884</x:v>
      </x:c>
      <x:c r="AH1086" t="str">
        <x:v>Above Target</x:v>
      </x:c>
    </x:row>
    <x:row r="1087">
      <x:c r="A1087" t="str">
        <x:v>TXN-001084</x:v>
      </x:c>
      <x:c r="B1087" s="14" t="d">
        <x:v>2026-05-13T00:00:00.000Z</x:v>
      </x:c>
      <x:c r="C1087" t="n">
        <x:v>2026</x:v>
      </x:c>
      <x:c r="D1087" t="str">
        <x:v>Q2</x:v>
      </x:c>
      <x:c r="E1087" t="n">
        <x:v>5</x:v>
      </x:c>
      <x:c r="F1087" t="str">
        <x:v>May</x:v>
      </x:c>
      <x:c r="G1087" s="15" t="d">
        <x:v>2026-05-01T00:00:00.000Z</x:v>
      </x:c>
      <x:c r="H1087" t="str">
        <x:v>2026-05</x:v>
      </x:c>
      <x:c r="I1087" t="str">
        <x:v>United States</x:v>
      </x:c>
      <x:c r="J1087" t="str">
        <x:v>North America</x:v>
      </x:c>
      <x:c r="K1087" t="str">
        <x:v>USD</x:v>
      </x:c>
      <x:c r="L1087" t="str">
        <x:v>Tanqueray</x:v>
      </x:c>
      <x:c r="M1087" t="str">
        <x:v>Gin</x:v>
      </x:c>
      <x:c r="N1087" t="str">
        <x:v>Wholesale</x:v>
      </x:c>
      <x:c r="O1087" t="str">
        <x:v>Key Account</x:v>
      </x:c>
      <x:c r="P1087" t="str">
        <x:v>SR-042</x:v>
      </x:c>
      <x:c r="Q1087" s="16" t="n">
        <x:v>125</x:v>
      </x:c>
      <x:c r="R1087" s="17" t="n">
        <x:v>23.23</x:v>
      </x:c>
      <x:c r="S1087" s="18" t="n">
        <x:v>0.15</x:v>
      </x:c>
      <x:c r="T1087" s="17" t="n">
        <x:v>2903.99</x:v>
      </x:c>
      <x:c r="U1087" s="17" t="n">
        <x:v>2468.39</x:v>
      </x:c>
      <x:c r="V1087" s="17" t="n">
        <x:v>1146.53</x:v>
      </x:c>
      <x:c r="W1087" s="17" t="n">
        <x:v>1321.86</x:v>
      </x:c>
      <x:c r="X1087" s="18" t="n">
        <x:v>0.5355</x:v>
      </x:c>
      <x:c r="Y1087" s="17" t="n">
        <x:v>2537.68</x:v>
      </x:c>
      <x:c r="Z1087" s="18" t="n">
        <x:v>0.9727</x:v>
      </x:c>
      <x:c r="AA1087" s="18" t="n">
        <x:v>-0.0262</x:v>
      </x:c>
      <x:c r="AB1087" t="str">
        <x:v>Yes</x:v>
      </x:c>
      <x:c r="AC1087" t="str">
        <x:v>Premium Core</x:v>
      </x:c>
      <x:c r="AD1087" s="18" t="n">
        <x:v>0.5355150523215537</x:v>
      </x:c>
      <x:c r="AE1087" s="18" t="n">
        <x:v>0.9726955329277135</x:v>
      </x:c>
      <x:c r="AF1087" s="17" t="n">
        <x:v>-69.28999999999996</x:v>
      </x:c>
      <x:c r="AG1087" s="18" t="n">
        <x:v>-0.027304467072286485</x:v>
      </x:c>
      <x:c r="AH1087" t="str">
        <x:v>Below Target</x:v>
      </x:c>
    </x:row>
    <x:row r="1088">
      <x:c r="A1088" t="str">
        <x:v>TXN-001085</x:v>
      </x:c>
      <x:c r="B1088" s="14" t="d">
        <x:v>2024-10-23T00:00:00.000Z</x:v>
      </x:c>
      <x:c r="C1088" t="n">
        <x:v>2024</x:v>
      </x:c>
      <x:c r="D1088" t="str">
        <x:v>Q4</x:v>
      </x:c>
      <x:c r="E1088" t="n">
        <x:v>10</x:v>
      </x:c>
      <x:c r="F1088" t="str">
        <x:v>October</x:v>
      </x:c>
      <x:c r="G1088" s="15" t="d">
        <x:v>2024-10-01T00:00:00.000Z</x:v>
      </x:c>
      <x:c r="H1088" t="str">
        <x:v>2024-10</x:v>
      </x:c>
      <x:c r="I1088" t="str">
        <x:v>Japan</x:v>
      </x:c>
      <x:c r="J1088" t="str">
        <x:v>Asia Pacific</x:v>
      </x:c>
      <x:c r="K1088" t="str">
        <x:v>JPY</x:v>
      </x:c>
      <x:c r="L1088" t="str">
        <x:v>Johnnie Walker</x:v>
      </x:c>
      <x:c r="M1088" t="str">
        <x:v>Scotch Whisky</x:v>
      </x:c>
      <x:c r="N1088" t="str">
        <x:v>Off-Trade</x:v>
      </x:c>
      <x:c r="O1088" t="str">
        <x:v>Key Account</x:v>
      </x:c>
      <x:c r="P1088" t="str">
        <x:v>SR-050</x:v>
      </x:c>
      <x:c r="Q1088" s="16" t="n">
        <x:v>90</x:v>
      </x:c>
      <x:c r="R1088" s="17" t="n">
        <x:v>36.6</x:v>
      </x:c>
      <x:c r="S1088" s="18" t="n">
        <x:v>0</x:v>
      </x:c>
      <x:c r="T1088" s="17" t="n">
        <x:v>3294.31</x:v>
      </x:c>
      <x:c r="U1088" s="17" t="n">
        <x:v>3294.31</x:v>
      </x:c>
      <x:c r="V1088" s="17" t="n">
        <x:v>1542.82</x:v>
      </x:c>
      <x:c r="W1088" s="17" t="n">
        <x:v>1751.49</x:v>
      </x:c>
      <x:c r="X1088" s="18" t="n">
        <x:v>0.5317</x:v>
      </x:c>
      <x:c r="Y1088" s="17" t="n">
        <x:v>3787.77</x:v>
      </x:c>
      <x:c r="Z1088" s="18" t="n">
        <x:v>0.8697</x:v>
      </x:c>
      <x:c r="AA1088" s="18" t="n">
        <x:v>0.1023</x:v>
      </x:c>
      <x:c r="AB1088" t="str">
        <x:v>No</x:v>
      </x:c>
      <x:c r="AC1088" t="str">
        <x:v>Luxury / Reserve</x:v>
      </x:c>
      <x:c r="AD1088" s="18" t="n">
        <x:v>0.531671275623727</x:v>
      </x:c>
      <x:c r="AE1088" s="18" t="n">
        <x:v>0.8697228184393455</x:v>
      </x:c>
      <x:c r="AF1088" s="17" t="n">
        <x:v>-493.46000000000004</x:v>
      </x:c>
      <x:c r="AG1088" s="18" t="n">
        <x:v>-0.13027718156065443</x:v>
      </x:c>
      <x:c r="AH1088" t="str">
        <x:v>Below Target</x:v>
      </x:c>
    </x:row>
    <x:row r="1089">
      <x:c r="A1089" t="str">
        <x:v>TXN-001086</x:v>
      </x:c>
      <x:c r="B1089" s="14" t="d">
        <x:v>2026-02-05T00:00:00.000Z</x:v>
      </x:c>
      <x:c r="C1089" t="n">
        <x:v>2026</x:v>
      </x:c>
      <x:c r="D1089" t="str">
        <x:v>Q1</x:v>
      </x:c>
      <x:c r="E1089" t="n">
        <x:v>2</x:v>
      </x:c>
      <x:c r="F1089" t="str">
        <x:v>February</x:v>
      </x:c>
      <x:c r="G1089" s="15" t="d">
        <x:v>2026-02-01T00:00:00.000Z</x:v>
      </x:c>
      <x:c r="H1089" t="str">
        <x:v>2026-02</x:v>
      </x:c>
      <x:c r="I1089" t="str">
        <x:v>Nigeria</x:v>
      </x:c>
      <x:c r="J1089" t="str">
        <x:v>Africa</x:v>
      </x:c>
      <x:c r="K1089" t="str">
        <x:v>NGN</x:v>
      </x:c>
      <x:c r="L1089" t="str">
        <x:v>Baileys</x:v>
      </x:c>
      <x:c r="M1089" t="str">
        <x:v>Liqueur</x:v>
      </x:c>
      <x:c r="N1089" t="str">
        <x:v>On-Trade</x:v>
      </x:c>
      <x:c r="O1089" t="str">
        <x:v>Independent Retailer</x:v>
      </x:c>
      <x:c r="P1089" t="str">
        <x:v>SR-016</x:v>
      </x:c>
      <x:c r="Q1089" s="16" t="n">
        <x:v>78</x:v>
      </x:c>
      <x:c r="R1089" s="17" t="n">
        <x:v>19.13</x:v>
      </x:c>
      <x:c r="S1089" s="18" t="n">
        <x:v>0.02</x:v>
      </x:c>
      <x:c r="T1089" s="17" t="n">
        <x:v>1492.35</x:v>
      </x:c>
      <x:c r="U1089" s="17" t="n">
        <x:v>1462.5</x:v>
      </x:c>
      <x:c r="V1089" s="17" t="n">
        <x:v>716.11</x:v>
      </x:c>
      <x:c r="W1089" s="17" t="n">
        <x:v>746.39</x:v>
      </x:c>
      <x:c r="X1089" s="18" t="n">
        <x:v>0.5104</x:v>
      </x:c>
      <x:c r="Y1089" s="17" t="n">
        <x:v>1543.34</x:v>
      </x:c>
      <x:c r="Z1089" s="18" t="n">
        <x:v>0.9476</x:v>
      </x:c>
      <x:c r="AA1089" s="18" t="n">
        <x:v>0.1002</x:v>
      </x:c>
      <x:c r="AB1089" t="str">
        <x:v>No</x:v>
      </x:c>
      <x:c r="AC1089" t="str">
        <x:v>Core</x:v>
      </x:c>
      <x:c r="AD1089" s="18" t="n">
        <x:v>0.5103521367521368</x:v>
      </x:c>
      <x:c r="AE1089" s="18" t="n">
        <x:v>0.9476200966734486</x:v>
      </x:c>
      <x:c r="AF1089" s="17" t="n">
        <x:v>-80.83999999999992</x:v>
      </x:c>
      <x:c r="AG1089" s="18" t="n">
        <x:v>-0.05237990332655146</x:v>
      </x:c>
      <x:c r="AH1089" t="str">
        <x:v>Below Target</x:v>
      </x:c>
    </x:row>
    <x:row r="1090">
      <x:c r="A1090" t="str">
        <x:v>TXN-001087</x:v>
      </x:c>
      <x:c r="B1090" s="14" t="d">
        <x:v>2025-02-11T00:00:00.000Z</x:v>
      </x:c>
      <x:c r="C1090" t="n">
        <x:v>2025</x:v>
      </x:c>
      <x:c r="D1090" t="str">
        <x:v>Q1</x:v>
      </x:c>
      <x:c r="E1090" t="n">
        <x:v>2</x:v>
      </x:c>
      <x:c r="F1090" t="str">
        <x:v>February</x:v>
      </x:c>
      <x:c r="G1090" s="15" t="d">
        <x:v>2025-02-01T00:00:00.000Z</x:v>
      </x:c>
      <x:c r="H1090" t="str">
        <x:v>2025-02</x:v>
      </x:c>
      <x:c r="I1090" t="str">
        <x:v>United States</x:v>
      </x:c>
      <x:c r="J1090" t="str">
        <x:v>North America</x:v>
      </x:c>
      <x:c r="K1090" t="str">
        <x:v>USD</x:v>
      </x:c>
      <x:c r="L1090" t="str">
        <x:v>Captain Morgan</x:v>
      </x:c>
      <x:c r="M1090" t="str">
        <x:v>Rum</x:v>
      </x:c>
      <x:c r="N1090" t="str">
        <x:v>Off-Trade</x:v>
      </x:c>
      <x:c r="O1090" t="str">
        <x:v>Distributor</x:v>
      </x:c>
      <x:c r="P1090" t="str">
        <x:v>SR-040</x:v>
      </x:c>
      <x:c r="Q1090" s="16" t="n">
        <x:v>187</x:v>
      </x:c>
      <x:c r="R1090" s="17" t="n">
        <x:v>20.75</x:v>
      </x:c>
      <x:c r="S1090" s="18" t="n">
        <x:v>0.02</x:v>
      </x:c>
      <x:c r="T1090" s="17" t="n">
        <x:v>3880.3</x:v>
      </x:c>
      <x:c r="U1090" s="17" t="n">
        <x:v>3802.7</x:v>
      </x:c>
      <x:c r="V1090" s="17" t="n">
        <x:v>1775.25</x:v>
      </x:c>
      <x:c r="W1090" s="17" t="n">
        <x:v>2027.45</x:v>
      </x:c>
      <x:c r="X1090" s="18" t="n">
        <x:v>0.5332</x:v>
      </x:c>
      <x:c r="Y1090" s="17" t="n">
        <x:v>4094.87</x:v>
      </x:c>
      <x:c r="Z1090" s="18" t="n">
        <x:v>0.9287</x:v>
      </x:c>
      <x:c r="AA1090" s="18" t="n">
        <x:v>0.021</x:v>
      </x:c>
      <x:c r="AB1090" t="str">
        <x:v>No</x:v>
      </x:c>
      <x:c r="AC1090" t="str">
        <x:v>Core</x:v>
      </x:c>
      <x:c r="AD1090" s="18" t="n">
        <x:v>0.5331606490125438</x:v>
      </x:c>
      <x:c r="AE1090" s="18" t="n">
        <x:v>0.9286497495646993</x:v>
      </x:c>
      <x:c r="AF1090" s="17" t="n">
        <x:v>-292.1700000000001</x:v>
      </x:c>
      <x:c r="AG1090" s="18" t="n">
        <x:v>-0.07135025043530077</x:v>
      </x:c>
      <x:c r="AH1090" t="str">
        <x:v>Below Target</x:v>
      </x:c>
    </x:row>
    <x:row r="1091">
      <x:c r="A1091" t="str">
        <x:v>TXN-001088</x:v>
      </x:c>
      <x:c r="B1091" s="14" t="d">
        <x:v>2024-12-09T00:00:00.000Z</x:v>
      </x:c>
      <x:c r="C1091" t="n">
        <x:v>2024</x:v>
      </x:c>
      <x:c r="D1091" t="str">
        <x:v>Q4</x:v>
      </x:c>
      <x:c r="E1091" t="n">
        <x:v>12</x:v>
      </x:c>
      <x:c r="F1091" t="str">
        <x:v>December</x:v>
      </x:c>
      <x:c r="G1091" s="15" t="d">
        <x:v>2024-12-01T00:00:00.000Z</x:v>
      </x:c>
      <x:c r="H1091" t="str">
        <x:v>2024-12</x:v>
      </x:c>
      <x:c r="I1091" t="str">
        <x:v>United Kingdom</x:v>
      </x:c>
      <x:c r="J1091" t="str">
        <x:v>Europe</x:v>
      </x:c>
      <x:c r="K1091" t="str">
        <x:v>GBP</x:v>
      </x:c>
      <x:c r="L1091" t="str">
        <x:v>Johnnie Walker</x:v>
      </x:c>
      <x:c r="M1091" t="str">
        <x:v>Scotch Whisky</x:v>
      </x:c>
      <x:c r="N1091" t="str">
        <x:v>Off-Trade</x:v>
      </x:c>
      <x:c r="O1091" t="str">
        <x:v>Key Account</x:v>
      </x:c>
      <x:c r="P1091" t="str">
        <x:v>SR-038</x:v>
      </x:c>
      <x:c r="Q1091" s="16" t="n">
        <x:v>111</x:v>
      </x:c>
      <x:c r="R1091" s="17" t="n">
        <x:v>32.27</x:v>
      </x:c>
      <x:c r="S1091" s="18" t="n">
        <x:v>0.1</x:v>
      </x:c>
      <x:c r="T1091" s="17" t="n">
        <x:v>3581.62</x:v>
      </x:c>
      <x:c r="U1091" s="17" t="n">
        <x:v>3223.46</x:v>
      </x:c>
      <x:c r="V1091" s="17" t="n">
        <x:v>1499.59</x:v>
      </x:c>
      <x:c r="W1091" s="17" t="n">
        <x:v>1723.87</x:v>
      </x:c>
      <x:c r="X1091" s="18" t="n">
        <x:v>0.5348</x:v>
      </x:c>
      <x:c r="Y1091" s="17" t="n">
        <x:v>3301.18</x:v>
      </x:c>
      <x:c r="Z1091" s="18" t="n">
        <x:v>0.9765</x:v>
      </x:c>
      <x:c r="AA1091" s="18" t="n">
        <x:v>0.0991</x:v>
      </x:c>
      <x:c r="AB1091" t="str">
        <x:v>Yes</x:v>
      </x:c>
      <x:c r="AC1091" t="str">
        <x:v>Luxury / Reserve</x:v>
      </x:c>
      <x:c r="AD1091" s="18" t="n">
        <x:v>0.5347887053042383</x:v>
      </x:c>
      <x:c r="AE1091" s="18" t="n">
        <x:v>0.9764569032891269</x:v>
      </x:c>
      <x:c r="AF1091" s="17" t="n">
        <x:v>-77.7199999999998</x:v>
      </x:c>
      <x:c r="AG1091" s="18" t="n">
        <x:v>-0.023543096710873023</x:v>
      </x:c>
      <x:c r="AH1091" t="str">
        <x:v>Below Target</x:v>
      </x:c>
    </x:row>
    <x:row r="1092">
      <x:c r="A1092" t="str">
        <x:v>TXN-001089</x:v>
      </x:c>
      <x:c r="B1092" s="14" t="d">
        <x:v>2023-10-13T00:00:00.000Z</x:v>
      </x:c>
      <x:c r="C1092" t="n">
        <x:v>2023</x:v>
      </x:c>
      <x:c r="D1092" t="str">
        <x:v>Q4</x:v>
      </x:c>
      <x:c r="E1092" t="n">
        <x:v>10</x:v>
      </x:c>
      <x:c r="F1092" t="str">
        <x:v>October</x:v>
      </x:c>
      <x:c r="G1092" s="15" t="d">
        <x:v>2023-10-01T00:00:00.000Z</x:v>
      </x:c>
      <x:c r="H1092" t="str">
        <x:v>2023-10</x:v>
      </x:c>
      <x:c r="I1092" t="str">
        <x:v>Kenya</x:v>
      </x:c>
      <x:c r="J1092" t="str">
        <x:v>Africa</x:v>
      </x:c>
      <x:c r="K1092" t="str">
        <x:v>KES</x:v>
      </x:c>
      <x:c r="L1092" t="str">
        <x:v>Tanqueray</x:v>
      </x:c>
      <x:c r="M1092" t="str">
        <x:v>Gin</x:v>
      </x:c>
      <x:c r="N1092" t="str">
        <x:v>On-Trade</x:v>
      </x:c>
      <x:c r="O1092" t="str">
        <x:v>Independent Retailer</x:v>
      </x:c>
      <x:c r="P1092" t="str">
        <x:v>SR-017</x:v>
      </x:c>
      <x:c r="Q1092" s="16" t="n">
        <x:v>87</x:v>
      </x:c>
      <x:c r="R1092" s="17" t="n">
        <x:v>29.36</x:v>
      </x:c>
      <x:c r="S1092" s="18" t="n">
        <x:v>0</x:v>
      </x:c>
      <x:c r="T1092" s="17" t="n">
        <x:v>2554.12</x:v>
      </x:c>
      <x:c r="U1092" s="17" t="n">
        <x:v>2554.12</x:v>
      </x:c>
      <x:c r="V1092" s="17" t="n">
        <x:v>1189.58</x:v>
      </x:c>
      <x:c r="W1092" s="17" t="n">
        <x:v>1364.54</x:v>
      </x:c>
      <x:c r="X1092" s="18" t="n">
        <x:v>0.5343</x:v>
      </x:c>
      <x:c r="Y1092" s="17" t="n">
        <x:v>2522.96</x:v>
      </x:c>
      <x:c r="Z1092" s="18" t="n">
        <x:v>1.0124</x:v>
      </x:c>
      <x:c r="AA1092" s="18" t="n">
        <x:v>-0.0315</x:v>
      </x:c>
      <x:c r="AB1092" t="str">
        <x:v>No</x:v>
      </x:c>
      <x:c r="AC1092" t="str">
        <x:v>Premium Core</x:v>
      </x:c>
      <x:c r="AD1092" s="18" t="n">
        <x:v>0.5342505442187525</x:v>
      </x:c>
      <x:c r="AE1092" s="18" t="n">
        <x:v>1.0123505723435964</x:v>
      </x:c>
      <x:c r="AF1092" s="17" t="n">
        <x:v>31.159999999999854</x:v>
      </x:c>
      <x:c r="AG1092" s="18" t="n">
        <x:v>0.012350572343596353</x:v>
      </x:c>
      <x:c r="AH1092" t="str">
        <x:v>Above Target</x:v>
      </x:c>
    </x:row>
    <x:row r="1093">
      <x:c r="A1093" t="str">
        <x:v>TXN-001090</x:v>
      </x:c>
      <x:c r="B1093" s="14" t="d">
        <x:v>2023-03-16T00:00:00.000Z</x:v>
      </x:c>
      <x:c r="C1093" t="n">
        <x:v>2023</x:v>
      </x:c>
      <x:c r="D1093" t="str">
        <x:v>Q1</x:v>
      </x:c>
      <x:c r="E1093" t="n">
        <x:v>3</x:v>
      </x:c>
      <x:c r="F1093" t="str">
        <x:v>March</x:v>
      </x:c>
      <x:c r="G1093" s="15" t="d">
        <x:v>2023-03-01T00:00:00.000Z</x:v>
      </x:c>
      <x:c r="H1093" t="str">
        <x:v>2023-03</x:v>
      </x:c>
      <x:c r="I1093" t="str">
        <x:v>South Africa</x:v>
      </x:c>
      <x:c r="J1093" t="str">
        <x:v>Africa</x:v>
      </x:c>
      <x:c r="K1093" t="str">
        <x:v>ZAR</x:v>
      </x:c>
      <x:c r="L1093" t="str">
        <x:v>Ketel One</x:v>
      </x:c>
      <x:c r="M1093" t="str">
        <x:v>Vodka</x:v>
      </x:c>
      <x:c r="N1093" t="str">
        <x:v>On-Trade</x:v>
      </x:c>
      <x:c r="O1093" t="str">
        <x:v>E-commerce Partner</x:v>
      </x:c>
      <x:c r="P1093" t="str">
        <x:v>SR-026</x:v>
      </x:c>
      <x:c r="Q1093" s="16" t="n">
        <x:v>64</x:v>
      </x:c>
      <x:c r="R1093" s="17" t="n">
        <x:v>33.69</x:v>
      </x:c>
      <x:c r="S1093" s="18" t="n">
        <x:v>0.1</x:v>
      </x:c>
      <x:c r="T1093" s="17" t="n">
        <x:v>2156.01</x:v>
      </x:c>
      <x:c r="U1093" s="17" t="n">
        <x:v>1940.41</x:v>
      </x:c>
      <x:c r="V1093" s="17" t="n">
        <x:v>850.94</x:v>
      </x:c>
      <x:c r="W1093" s="17" t="n">
        <x:v>1089.46</x:v>
      </x:c>
      <x:c r="X1093" s="18" t="n">
        <x:v>0.5615</x:v>
      </x:c>
      <x:c r="Y1093" s="17" t="n">
        <x:v>1916.63</x:v>
      </x:c>
      <x:c r="Z1093" s="18" t="n">
        <x:v>1.0124</x:v>
      </x:c>
      <x:c r="AA1093" s="18" t="n">
        <x:v>0.035</x:v>
      </x:c>
      <x:c r="AB1093" t="str">
        <x:v>Yes</x:v>
      </x:c>
      <x:c r="AC1093" t="str">
        <x:v>Premium Core</x:v>
      </x:c>
      <x:c r="AD1093" s="18" t="n">
        <x:v>0.561458660798491</x:v>
      </x:c>
      <x:c r="AE1093" s="18" t="n">
        <x:v>1.0124071938767525</x:v>
      </x:c>
      <x:c r="AF1093" s="17" t="n">
        <x:v>23.779999999999973</x:v>
      </x:c>
      <x:c r="AG1093" s="18" t="n">
        <x:v>0.01240719387675241</x:v>
      </x:c>
      <x:c r="AH1093" t="str">
        <x:v>Above Target</x:v>
      </x:c>
    </x:row>
    <x:row r="1094">
      <x:c r="A1094" t="str">
        <x:v>TXN-001091</x:v>
      </x:c>
      <x:c r="B1094" s="14" t="d">
        <x:v>2025-05-27T00:00:00.000Z</x:v>
      </x:c>
      <x:c r="C1094" t="n">
        <x:v>2025</x:v>
      </x:c>
      <x:c r="D1094" t="str">
        <x:v>Q2</x:v>
      </x:c>
      <x:c r="E1094" t="n">
        <x:v>5</x:v>
      </x:c>
      <x:c r="F1094" t="str">
        <x:v>May</x:v>
      </x:c>
      <x:c r="G1094" s="15" t="d">
        <x:v>2025-05-01T00:00:00.000Z</x:v>
      </x:c>
      <x:c r="H1094" t="str">
        <x:v>2025-05</x:v>
      </x:c>
      <x:c r="I1094" t="str">
        <x:v>United States</x:v>
      </x:c>
      <x:c r="J1094" t="str">
        <x:v>North America</x:v>
      </x:c>
      <x:c r="K1094" t="str">
        <x:v>USD</x:v>
      </x:c>
      <x:c r="L1094" t="str">
        <x:v>Crown Royal</x:v>
      </x:c>
      <x:c r="M1094" t="str">
        <x:v>Canadian Whisky</x:v>
      </x:c>
      <x:c r="N1094" t="str">
        <x:v>On-Trade</x:v>
      </x:c>
      <x:c r="O1094" t="str">
        <x:v>Key Account</x:v>
      </x:c>
      <x:c r="P1094" t="str">
        <x:v>SR-005</x:v>
      </x:c>
      <x:c r="Q1094" s="16" t="n">
        <x:v>55</x:v>
      </x:c>
      <x:c r="R1094" s="17" t="n">
        <x:v>35.92</x:v>
      </x:c>
      <x:c r="S1094" s="18" t="n">
        <x:v>0</x:v>
      </x:c>
      <x:c r="T1094" s="17" t="n">
        <x:v>1975.68</x:v>
      </x:c>
      <x:c r="U1094" s="17" t="n">
        <x:v>1975.68</x:v>
      </x:c>
      <x:c r="V1094" s="17" t="n">
        <x:v>832.96</x:v>
      </x:c>
      <x:c r="W1094" s="17" t="n">
        <x:v>1142.71</x:v>
      </x:c>
      <x:c r="X1094" s="18" t="n">
        <x:v>0.5784</x:v>
      </x:c>
      <x:c r="Y1094" s="17" t="n">
        <x:v>1976.53</x:v>
      </x:c>
      <x:c r="Z1094" s="18" t="n">
        <x:v>0.9996</x:v>
      </x:c>
      <x:c r="AA1094" s="18" t="n">
        <x:v>0.0679</x:v>
      </x:c>
      <x:c r="AB1094" t="str">
        <x:v>No</x:v>
      </x:c>
      <x:c r="AC1094" t="str">
        <x:v>Premium Core</x:v>
      </x:c>
      <x:c r="AD1094" s="18" t="n">
        <x:v>0.5783882005183025</x:v>
      </x:c>
      <x:c r="AE1094" s="18" t="n">
        <x:v>0.9995699534031864</x:v>
      </x:c>
      <x:c r="AF1094" s="17" t="n">
        <x:v>-0.849999999999909</x:v>
      </x:c>
      <x:c r="AG1094" s="18" t="n">
        <x:v>-0.0004300465968135617</x:v>
      </x:c>
      <x:c r="AH1094" t="str">
        <x:v>Below Target</x:v>
      </x:c>
    </x:row>
    <x:row r="1095">
      <x:c r="A1095" t="str">
        <x:v>TXN-001092</x:v>
      </x:c>
      <x:c r="B1095" s="14" t="d">
        <x:v>2024-10-18T00:00:00.000Z</x:v>
      </x:c>
      <x:c r="C1095" t="n">
        <x:v>2024</x:v>
      </x:c>
      <x:c r="D1095" t="str">
        <x:v>Q4</x:v>
      </x:c>
      <x:c r="E1095" t="n">
        <x:v>10</x:v>
      </x:c>
      <x:c r="F1095" t="str">
        <x:v>October</x:v>
      </x:c>
      <x:c r="G1095" s="15" t="d">
        <x:v>2024-10-01T00:00:00.000Z</x:v>
      </x:c>
      <x:c r="H1095" t="str">
        <x:v>2024-10</x:v>
      </x:c>
      <x:c r="I1095" t="str">
        <x:v>Singapore</x:v>
      </x:c>
      <x:c r="J1095" t="str">
        <x:v>Asia Pacific</x:v>
      </x:c>
      <x:c r="K1095" t="str">
        <x:v>SGD</x:v>
      </x:c>
      <x:c r="L1095" t="str">
        <x:v>Guinness</x:v>
      </x:c>
      <x:c r="M1095" t="str">
        <x:v>Beer / Stout</x:v>
      </x:c>
      <x:c r="N1095" t="str">
        <x:v>Duty Free / Travel Retail</x:v>
      </x:c>
      <x:c r="O1095" t="str">
        <x:v>Independent Retailer</x:v>
      </x:c>
      <x:c r="P1095" t="str">
        <x:v>SR-055</x:v>
      </x:c>
      <x:c r="Q1095" s="16" t="n">
        <x:v>18</x:v>
      </x:c>
      <x:c r="R1095" s="17" t="n">
        <x:v>9</x:v>
      </x:c>
      <x:c r="S1095" s="18" t="n">
        <x:v>0.12</x:v>
      </x:c>
      <x:c r="T1095" s="17" t="n">
        <x:v>161.94</x:v>
      </x:c>
      <x:c r="U1095" s="17" t="n">
        <x:v>142.5</x:v>
      </x:c>
      <x:c r="V1095" s="17" t="n">
        <x:v>80.34</x:v>
      </x:c>
      <x:c r="W1095" s="17" t="n">
        <x:v>62.17</x:v>
      </x:c>
      <x:c r="X1095" s="18" t="n">
        <x:v>0.4362</x:v>
      </x:c>
      <x:c r="Y1095" s="17" t="n">
        <x:v>149.45</x:v>
      </x:c>
      <x:c r="Z1095" s="18" t="n">
        <x:v>0.9535</x:v>
      </x:c>
      <x:c r="AA1095" s="18" t="n">
        <x:v>0.0427</x:v>
      </x:c>
      <x:c r="AB1095" t="str">
        <x:v>Yes</x:v>
      </x:c>
      <x:c r="AC1095" t="str">
        <x:v>Core</x:v>
      </x:c>
      <x:c r="AD1095" s="18" t="n">
        <x:v>0.436280701754386</x:v>
      </x:c>
      <x:c r="AE1095" s="18" t="n">
        <x:v>0.9534961525593845</x:v>
      </x:c>
      <x:c r="AF1095" s="17" t="n">
        <x:v>-6.949999999999989</x:v>
      </x:c>
      <x:c r="AG1095" s="18" t="n">
        <x:v>-0.04650384744061552</x:v>
      </x:c>
      <x:c r="AH1095" t="str">
        <x:v>Below Target</x:v>
      </x:c>
    </x:row>
    <x:row r="1096">
      <x:c r="A1096" t="str">
        <x:v>TXN-001093</x:v>
      </x:c>
      <x:c r="B1096" s="14" t="d">
        <x:v>2025-09-20T00:00:00.000Z</x:v>
      </x:c>
      <x:c r="C1096" t="n">
        <x:v>2025</x:v>
      </x:c>
      <x:c r="D1096" t="str">
        <x:v>Q3</x:v>
      </x:c>
      <x:c r="E1096" t="n">
        <x:v>9</x:v>
      </x:c>
      <x:c r="F1096" t="str">
        <x:v>September</x:v>
      </x:c>
      <x:c r="G1096" s="15" t="d">
        <x:v>2025-09-01T00:00:00.000Z</x:v>
      </x:c>
      <x:c r="H1096" t="str">
        <x:v>2025-09</x:v>
      </x:c>
      <x:c r="I1096" t="str">
        <x:v>United States</x:v>
      </x:c>
      <x:c r="J1096" t="str">
        <x:v>North America</x:v>
      </x:c>
      <x:c r="K1096" t="str">
        <x:v>USD</x:v>
      </x:c>
      <x:c r="L1096" t="str">
        <x:v>Baileys</x:v>
      </x:c>
      <x:c r="M1096" t="str">
        <x:v>Liqueur</x:v>
      </x:c>
      <x:c r="N1096" t="str">
        <x:v>Wholesale</x:v>
      </x:c>
      <x:c r="O1096" t="str">
        <x:v>E-commerce Partner</x:v>
      </x:c>
      <x:c r="P1096" t="str">
        <x:v>SR-029</x:v>
      </x:c>
      <x:c r="Q1096" s="16" t="n">
        <x:v>49</x:v>
      </x:c>
      <x:c r="R1096" s="17" t="n">
        <x:v>15.56</x:v>
      </x:c>
      <x:c r="S1096" s="18" t="n">
        <x:v>0</x:v>
      </x:c>
      <x:c r="T1096" s="17" t="n">
        <x:v>762.24</x:v>
      </x:c>
      <x:c r="U1096" s="17" t="n">
        <x:v>762.24</x:v>
      </x:c>
      <x:c r="V1096" s="17" t="n">
        <x:v>361.09</x:v>
      </x:c>
      <x:c r="W1096" s="17" t="n">
        <x:v>401.15</x:v>
      </x:c>
      <x:c r="X1096" s="18" t="n">
        <x:v>0.5263</x:v>
      </x:c>
      <x:c r="Y1096" s="17" t="n">
        <x:v>795.92</x:v>
      </x:c>
      <x:c r="Z1096" s="18" t="n">
        <x:v>0.9577</x:v>
      </x:c>
      <x:c r="AA1096" s="18" t="n">
        <x:v>0.0853</x:v>
      </x:c>
      <x:c r="AB1096" t="str">
        <x:v>No</x:v>
      </x:c>
      <x:c r="AC1096" t="str">
        <x:v>Core</x:v>
      </x:c>
      <x:c r="AD1096" s="18" t="n">
        <x:v>0.5262778127623845</x:v>
      </x:c>
      <x:c r="AE1096" s="18" t="n">
        <x:v>0.9576841893657655</x:v>
      </x:c>
      <x:c r="AF1096" s="17" t="n">
        <x:v>-33.67999999999995</x:v>
      </x:c>
      <x:c r="AG1096" s="18" t="n">
        <x:v>-0.042315810634234535</x:v>
      </x:c>
      <x:c r="AH1096" t="str">
        <x:v>Below Target</x:v>
      </x:c>
    </x:row>
    <x:row r="1097">
      <x:c r="A1097" t="str">
        <x:v>TXN-001094</x:v>
      </x:c>
      <x:c r="B1097" s="14" t="d">
        <x:v>2024-02-02T00:00:00.000Z</x:v>
      </x:c>
      <x:c r="C1097" t="n">
        <x:v>2024</x:v>
      </x:c>
      <x:c r="D1097" t="str">
        <x:v>Q1</x:v>
      </x:c>
      <x:c r="E1097" t="n">
        <x:v>2</x:v>
      </x:c>
      <x:c r="F1097" t="str">
        <x:v>February</x:v>
      </x:c>
      <x:c r="G1097" s="15" t="d">
        <x:v>2024-02-01T00:00:00.000Z</x:v>
      </x:c>
      <x:c r="H1097" t="str">
        <x:v>2024-02</x:v>
      </x:c>
      <x:c r="I1097" t="str">
        <x:v>United States</x:v>
      </x:c>
      <x:c r="J1097" t="str">
        <x:v>North America</x:v>
      </x:c>
      <x:c r="K1097" t="str">
        <x:v>USD</x:v>
      </x:c>
      <x:c r="L1097" t="str">
        <x:v>Guinness</x:v>
      </x:c>
      <x:c r="M1097" t="str">
        <x:v>Beer / Stout</x:v>
      </x:c>
      <x:c r="N1097" t="str">
        <x:v>Wholesale</x:v>
      </x:c>
      <x:c r="O1097" t="str">
        <x:v>E-commerce Partner</x:v>
      </x:c>
      <x:c r="P1097" t="str">
        <x:v>SR-043</x:v>
      </x:c>
      <x:c r="Q1097" s="16" t="n">
        <x:v>136</x:v>
      </x:c>
      <x:c r="R1097" s="17" t="n">
        <x:v>6.62</x:v>
      </x:c>
      <x:c r="S1097" s="18" t="n">
        <x:v>0</x:v>
      </x:c>
      <x:c r="T1097" s="17" t="n">
        <x:v>900.11</x:v>
      </x:c>
      <x:c r="U1097" s="17" t="n">
        <x:v>900.11</x:v>
      </x:c>
      <x:c r="V1097" s="17" t="n">
        <x:v>475.98</x:v>
      </x:c>
      <x:c r="W1097" s="17" t="n">
        <x:v>424.13</x:v>
      </x:c>
      <x:c r="X1097" s="18" t="n">
        <x:v>0.4712</x:v>
      </x:c>
      <x:c r="Y1097" s="17" t="n">
        <x:v>979.5</x:v>
      </x:c>
      <x:c r="Z1097" s="18" t="n">
        <x:v>0.9189</x:v>
      </x:c>
      <x:c r="AA1097" s="18" t="n">
        <x:v>-0.0265</x:v>
      </x:c>
      <x:c r="AB1097" t="str">
        <x:v>No</x:v>
      </x:c>
      <x:c r="AC1097" t="str">
        <x:v>Core</x:v>
      </x:c>
      <x:c r="AD1097" s="18" t="n">
        <x:v>0.47119796469320413</x:v>
      </x:c>
      <x:c r="AE1097" s="18" t="n">
        <x:v>0.9189484430832058</x:v>
      </x:c>
      <x:c r="AF1097" s="17" t="n">
        <x:v>-79.38999999999999</x:v>
      </x:c>
      <x:c r="AG1097" s="18" t="n">
        <x:v>-0.08105155691679426</x:v>
      </x:c>
      <x:c r="AH1097" t="str">
        <x:v>Below Target</x:v>
      </x:c>
    </x:row>
    <x:row r="1098">
      <x:c r="A1098" t="str">
        <x:v>TXN-001095</x:v>
      </x:c>
      <x:c r="B1098" s="14" t="d">
        <x:v>2025-01-28T00:00:00.000Z</x:v>
      </x:c>
      <x:c r="C1098" t="n">
        <x:v>2025</x:v>
      </x:c>
      <x:c r="D1098" t="str">
        <x:v>Q1</x:v>
      </x:c>
      <x:c r="E1098" t="n">
        <x:v>1</x:v>
      </x:c>
      <x:c r="F1098" t="str">
        <x:v>January</x:v>
      </x:c>
      <x:c r="G1098" s="15" t="d">
        <x:v>2025-01-01T00:00:00.000Z</x:v>
      </x:c>
      <x:c r="H1098" t="str">
        <x:v>2025-01</x:v>
      </x:c>
      <x:c r="I1098" t="str">
        <x:v>United States</x:v>
      </x:c>
      <x:c r="J1098" t="str">
        <x:v>North America</x:v>
      </x:c>
      <x:c r="K1098" t="str">
        <x:v>USD</x:v>
      </x:c>
      <x:c r="L1098" t="str">
        <x:v>Don Julio</x:v>
      </x:c>
      <x:c r="M1098" t="str">
        <x:v>Tequila</x:v>
      </x:c>
      <x:c r="N1098" t="str">
        <x:v>Off-Trade</x:v>
      </x:c>
      <x:c r="O1098" t="str">
        <x:v>Key Account</x:v>
      </x:c>
      <x:c r="P1098" t="str">
        <x:v>SR-029</x:v>
      </x:c>
      <x:c r="Q1098" s="16" t="n">
        <x:v>246</x:v>
      </x:c>
      <x:c r="R1098" s="17" t="n">
        <x:v>50.17</x:v>
      </x:c>
      <x:c r="S1098" s="18" t="n">
        <x:v>0</x:v>
      </x:c>
      <x:c r="T1098" s="17" t="n">
        <x:v>12342.05</x:v>
      </x:c>
      <x:c r="U1098" s="17" t="n">
        <x:v>12342.05</x:v>
      </x:c>
      <x:c r="V1098" s="17" t="n">
        <x:v>5121.91</x:v>
      </x:c>
      <x:c r="W1098" s="17" t="n">
        <x:v>7220.14</x:v>
      </x:c>
      <x:c r="X1098" s="18" t="n">
        <x:v>0.585</x:v>
      </x:c>
      <x:c r="Y1098" s="17" t="n">
        <x:v>11691.16</x:v>
      </x:c>
      <x:c r="Z1098" s="18" t="n">
        <x:v>1.0557</x:v>
      </x:c>
      <x:c r="AA1098" s="18" t="n">
        <x:v>-0.0392</x:v>
      </x:c>
      <x:c r="AB1098" t="str">
        <x:v>No</x:v>
      </x:c>
      <x:c r="AC1098" t="str">
        <x:v>Luxury / Reserve</x:v>
      </x:c>
      <x:c r="AD1098" s="18" t="n">
        <x:v>0.5850033017205408</x:v>
      </x:c>
      <x:c r="AE1098" s="18" t="n">
        <x:v>1.0556736884962654</x:v>
      </x:c>
      <x:c r="AF1098" s="17" t="n">
        <x:v>650.8899999999994</x:v>
      </x:c>
      <x:c r="AG1098" s="18" t="n">
        <x:v>0.05567368849626551</x:v>
      </x:c>
      <x:c r="AH1098" t="str">
        <x:v>Above Target</x:v>
      </x:c>
    </x:row>
    <x:row r="1099">
      <x:c r="A1099" t="str">
        <x:v>TXN-001096</x:v>
      </x:c>
      <x:c r="B1099" s="14" t="d">
        <x:v>2024-06-06T00:00:00.000Z</x:v>
      </x:c>
      <x:c r="C1099" t="n">
        <x:v>2024</x:v>
      </x:c>
      <x:c r="D1099" t="str">
        <x:v>Q2</x:v>
      </x:c>
      <x:c r="E1099" t="n">
        <x:v>6</x:v>
      </x:c>
      <x:c r="F1099" t="str">
        <x:v>June</x:v>
      </x:c>
      <x:c r="G1099" s="15" t="d">
        <x:v>2024-06-01T00:00:00.000Z</x:v>
      </x:c>
      <x:c r="H1099" t="str">
        <x:v>2024-06</x:v>
      </x:c>
      <x:c r="I1099" t="str">
        <x:v>Mexico</x:v>
      </x:c>
      <x:c r="J1099" t="str">
        <x:v>Latin America &amp; Caribbean</x:v>
      </x:c>
      <x:c r="K1099" t="str">
        <x:v>MXN</x:v>
      </x:c>
      <x:c r="L1099" t="str">
        <x:v>Guinness</x:v>
      </x:c>
      <x:c r="M1099" t="str">
        <x:v>Beer / Stout</x:v>
      </x:c>
      <x:c r="N1099" t="str">
        <x:v>E-commerce</x:v>
      </x:c>
      <x:c r="O1099" t="str">
        <x:v>E-commerce Partner</x:v>
      </x:c>
      <x:c r="P1099" t="str">
        <x:v>SR-042</x:v>
      </x:c>
      <x:c r="Q1099" s="16" t="n">
        <x:v>58</x:v>
      </x:c>
      <x:c r="R1099" s="17" t="n">
        <x:v>8.33</x:v>
      </x:c>
      <x:c r="S1099" s="18" t="n">
        <x:v>0.03</x:v>
      </x:c>
      <x:c r="T1099" s="17" t="n">
        <x:v>482.88</x:v>
      </x:c>
      <x:c r="U1099" s="17" t="n">
        <x:v>468.39</x:v>
      </x:c>
      <x:c r="V1099" s="17" t="n">
        <x:v>233.98</x:v>
      </x:c>
      <x:c r="W1099" s="17" t="n">
        <x:v>234.42</x:v>
      </x:c>
      <x:c r="X1099" s="18" t="n">
        <x:v>0.5005</x:v>
      </x:c>
      <x:c r="Y1099" s="17" t="n">
        <x:v>501.54</x:v>
      </x:c>
      <x:c r="Z1099" s="18" t="n">
        <x:v>0.9339</x:v>
      </x:c>
      <x:c r="AA1099" s="18" t="n">
        <x:v>0.0978</x:v>
      </x:c>
      <x:c r="AB1099" t="str">
        <x:v>No</x:v>
      </x:c>
      <x:c r="AC1099" t="str">
        <x:v>Core</x:v>
      </x:c>
      <x:c r="AD1099" s="18" t="n">
        <x:v>0.5004803689233331</x:v>
      </x:c>
      <x:c r="AE1099" s="18" t="n">
        <x:v>0.9339035769828926</x:v>
      </x:c>
      <x:c r="AF1099" s="17" t="n">
        <x:v>-33.150000000000034</x:v>
      </x:c>
      <x:c r="AG1099" s="18" t="n">
        <x:v>-0.06609642301710737</x:v>
      </x:c>
      <x:c r="AH1099" t="str">
        <x:v>Below Target</x:v>
      </x:c>
    </x:row>
    <x:row r="1100">
      <x:c r="A1100" t="str">
        <x:v>TXN-001097</x:v>
      </x:c>
      <x:c r="B1100" s="14" t="d">
        <x:v>2026-05-23T00:00:00.000Z</x:v>
      </x:c>
      <x:c r="C1100" t="n">
        <x:v>2026</x:v>
      </x:c>
      <x:c r="D1100" t="str">
        <x:v>Q2</x:v>
      </x:c>
      <x:c r="E1100" t="n">
        <x:v>5</x:v>
      </x:c>
      <x:c r="F1100" t="str">
        <x:v>May</x:v>
      </x:c>
      <x:c r="G1100" s="15" t="d">
        <x:v>2026-05-01T00:00:00.000Z</x:v>
      </x:c>
      <x:c r="H1100" t="str">
        <x:v>2026-05</x:v>
      </x:c>
      <x:c r="I1100" t="str">
        <x:v>Kenya</x:v>
      </x:c>
      <x:c r="J1100" t="str">
        <x:v>Africa</x:v>
      </x:c>
      <x:c r="K1100" t="str">
        <x:v>KES</x:v>
      </x:c>
      <x:c r="L1100" t="str">
        <x:v>Crown Royal</x:v>
      </x:c>
      <x:c r="M1100" t="str">
        <x:v>Canadian Whisky</x:v>
      </x:c>
      <x:c r="N1100" t="str">
        <x:v>E-commerce</x:v>
      </x:c>
      <x:c r="O1100" t="str">
        <x:v>Hospitality Group</x:v>
      </x:c>
      <x:c r="P1100" t="str">
        <x:v>SR-037</x:v>
      </x:c>
      <x:c r="Q1100" s="16" t="n">
        <x:v>15</x:v>
      </x:c>
      <x:c r="R1100" s="17" t="n">
        <x:v>32.09</x:v>
      </x:c>
      <x:c r="S1100" s="18" t="n">
        <x:v>0.1</x:v>
      </x:c>
      <x:c r="T1100" s="17" t="n">
        <x:v>481.33</x:v>
      </x:c>
      <x:c r="U1100" s="17" t="n">
        <x:v>433.19</x:v>
      </x:c>
      <x:c r="V1100" s="17" t="n">
        <x:v>194.26</x:v>
      </x:c>
      <x:c r="W1100" s="17" t="n">
        <x:v>238.94</x:v>
      </x:c>
      <x:c r="X1100" s="18" t="n">
        <x:v>0.5516</x:v>
      </x:c>
      <x:c r="Y1100" s="17" t="n">
        <x:v>453.94</x:v>
      </x:c>
      <x:c r="Z1100" s="18" t="n">
        <x:v>0.9543</x:v>
      </x:c>
      <x:c r="AA1100" s="18" t="n">
        <x:v>-0.0242</x:v>
      </x:c>
      <x:c r="AB1100" t="str">
        <x:v>Yes</x:v>
      </x:c>
      <x:c r="AC1100" t="str">
        <x:v>Premium Core</x:v>
      </x:c>
      <x:c r="AD1100" s="18" t="n">
        <x:v>0.5515824465015351</x:v>
      </x:c>
      <x:c r="AE1100" s="18" t="n">
        <x:v>0.9542891130986474</x:v>
      </x:c>
      <x:c r="AF1100" s="17" t="n">
        <x:v>-20.75</x:v>
      </x:c>
      <x:c r="AG1100" s="18" t="n">
        <x:v>-0.0457108869013526</x:v>
      </x:c>
      <x:c r="AH1100" t="str">
        <x:v>Below Target</x:v>
      </x:c>
    </x:row>
    <x:row r="1101">
      <x:c r="A1101" t="str">
        <x:v>TXN-001098</x:v>
      </x:c>
      <x:c r="B1101" s="14" t="d">
        <x:v>2023-07-30T00:00:00.000Z</x:v>
      </x:c>
      <x:c r="C1101" t="n">
        <x:v>2023</x:v>
      </x:c>
      <x:c r="D1101" t="str">
        <x:v>Q3</x:v>
      </x:c>
      <x:c r="E1101" t="n">
        <x:v>7</x:v>
      </x:c>
      <x:c r="F1101" t="str">
        <x:v>July</x:v>
      </x:c>
      <x:c r="G1101" s="15" t="d">
        <x:v>2023-07-01T00:00:00.000Z</x:v>
      </x:c>
      <x:c r="H1101" t="str">
        <x:v>2023-07</x:v>
      </x:c>
      <x:c r="I1101" t="str">
        <x:v>Spain</x:v>
      </x:c>
      <x:c r="J1101" t="str">
        <x:v>Europe</x:v>
      </x:c>
      <x:c r="K1101" t="str">
        <x:v>EUR</x:v>
      </x:c>
      <x:c r="L1101" t="str">
        <x:v>Crown Royal</x:v>
      </x:c>
      <x:c r="M1101" t="str">
        <x:v>Canadian Whisky</x:v>
      </x:c>
      <x:c r="N1101" t="str">
        <x:v>Wholesale</x:v>
      </x:c>
      <x:c r="O1101" t="str">
        <x:v>E-commerce Partner</x:v>
      </x:c>
      <x:c r="P1101" t="str">
        <x:v>SR-050</x:v>
      </x:c>
      <x:c r="Q1101" s="16" t="n">
        <x:v>33</x:v>
      </x:c>
      <x:c r="R1101" s="17" t="n">
        <x:v>29.28</x:v>
      </x:c>
      <x:c r="S1101" s="18" t="n">
        <x:v>0.08</x:v>
      </x:c>
      <x:c r="T1101" s="17" t="n">
        <x:v>966.36</x:v>
      </x:c>
      <x:c r="U1101" s="17" t="n">
        <x:v>889.05</x:v>
      </x:c>
      <x:c r="V1101" s="17" t="n">
        <x:v>384.87</x:v>
      </x:c>
      <x:c r="W1101" s="17" t="n">
        <x:v>504.18</x:v>
      </x:c>
      <x:c r="X1101" s="18" t="n">
        <x:v>0.5671</x:v>
      </x:c>
      <x:c r="Y1101" s="17" t="n">
        <x:v>851.7</x:v>
      </x:c>
      <x:c r="Z1101" s="18" t="n">
        <x:v>1.0439</x:v>
      </x:c>
      <x:c r="AA1101" s="18" t="n">
        <x:v>0.0812</x:v>
      </x:c>
      <x:c r="AB1101" t="str">
        <x:v>Yes</x:v>
      </x:c>
      <x:c r="AC1101" t="str">
        <x:v>Premium Core</x:v>
      </x:c>
      <x:c r="AD1101" s="18" t="n">
        <x:v>0.5670997131769867</x:v>
      </x:c>
      <x:c r="AE1101" s="18" t="n">
        <x:v>1.0438534695315251</x:v>
      </x:c>
      <x:c r="AF1101" s="17" t="n">
        <x:v>37.34999999999991</x:v>
      </x:c>
      <x:c r="AG1101" s="18" t="n">
        <x:v>0.04385346953152507</x:v>
      </x:c>
      <x:c r="AH1101" t="str">
        <x:v>Above Target</x:v>
      </x:c>
    </x:row>
    <x:row r="1102">
      <x:c r="A1102" t="str">
        <x:v>TXN-001099</x:v>
      </x:c>
      <x:c r="B1102" s="14" t="d">
        <x:v>2025-05-30T00:00:00.000Z</x:v>
      </x:c>
      <x:c r="C1102" t="n">
        <x:v>2025</x:v>
      </x:c>
      <x:c r="D1102" t="str">
        <x:v>Q2</x:v>
      </x:c>
      <x:c r="E1102" t="n">
        <x:v>5</x:v>
      </x:c>
      <x:c r="F1102" t="str">
        <x:v>May</x:v>
      </x:c>
      <x:c r="G1102" s="15" t="d">
        <x:v>2025-05-01T00:00:00.000Z</x:v>
      </x:c>
      <x:c r="H1102" t="str">
        <x:v>2025-05</x:v>
      </x:c>
      <x:c r="I1102" t="str">
        <x:v>United States</x:v>
      </x:c>
      <x:c r="J1102" t="str">
        <x:v>North America</x:v>
      </x:c>
      <x:c r="K1102" t="str">
        <x:v>USD</x:v>
      </x:c>
      <x:c r="L1102" t="str">
        <x:v>Baileys</x:v>
      </x:c>
      <x:c r="M1102" t="str">
        <x:v>Liqueur</x:v>
      </x:c>
      <x:c r="N1102" t="str">
        <x:v>Duty Free / Travel Retail</x:v>
      </x:c>
      <x:c r="O1102" t="str">
        <x:v>Hospitality Group</x:v>
      </x:c>
      <x:c r="P1102" t="str">
        <x:v>SR-002</x:v>
      </x:c>
      <x:c r="Q1102" s="16" t="n">
        <x:v>99</x:v>
      </x:c>
      <x:c r="R1102" s="17" t="n">
        <x:v>21.19</x:v>
      </x:c>
      <x:c r="S1102" s="18" t="n">
        <x:v>0</x:v>
      </x:c>
      <x:c r="T1102" s="17" t="n">
        <x:v>2097.84</x:v>
      </x:c>
      <x:c r="U1102" s="17" t="n">
        <x:v>2097.84</x:v>
      </x:c>
      <x:c r="V1102" s="17" t="n">
        <x:v>1021.14</x:v>
      </x:c>
      <x:c r="W1102" s="17" t="n">
        <x:v>1076.69</x:v>
      </x:c>
      <x:c r="X1102" s="18" t="n">
        <x:v>0.5132</x:v>
      </x:c>
      <x:c r="Y1102" s="17" t="n">
        <x:v>2304.65</x:v>
      </x:c>
      <x:c r="Z1102" s="18" t="n">
        <x:v>0.9103</x:v>
      </x:c>
      <x:c r="AA1102" s="18" t="n">
        <x:v>0.1139</x:v>
      </x:c>
      <x:c r="AB1102" t="str">
        <x:v>No</x:v>
      </x:c>
      <x:c r="AC1102" t="str">
        <x:v>Core</x:v>
      </x:c>
      <x:c r="AD1102" s="18" t="n">
        <x:v>0.5132374251611181</x:v>
      </x:c>
      <x:c r="AE1102" s="18" t="n">
        <x:v>0.9102640314147484</x:v>
      </x:c>
      <x:c r="AF1102" s="17" t="n">
        <x:v>-206.80999999999995</x:v>
      </x:c>
      <x:c r="AG1102" s="18" t="n">
        <x:v>-0.08973596858525153</x:v>
      </x:c>
      <x:c r="AH1102" t="str">
        <x:v>Below Target</x:v>
      </x:c>
    </x:row>
    <x:row r="1103">
      <x:c r="A1103" t="str">
        <x:v>TXN-001100</x:v>
      </x:c>
      <x:c r="B1103" s="14" t="d">
        <x:v>2026-08-07T00:00:00.000Z</x:v>
      </x:c>
      <x:c r="C1103" t="n">
        <x:v>2026</x:v>
      </x:c>
      <x:c r="D1103" t="str">
        <x:v>Q3</x:v>
      </x:c>
      <x:c r="E1103" t="n">
        <x:v>8</x:v>
      </x:c>
      <x:c r="F1103" t="str">
        <x:v>August</x:v>
      </x:c>
      <x:c r="G1103" s="15" t="d">
        <x:v>2026-08-01T00:00:00.000Z</x:v>
      </x:c>
      <x:c r="H1103" t="str">
        <x:v>2026-08</x:v>
      </x:c>
      <x:c r="I1103" t="str">
        <x:v>United States</x:v>
      </x:c>
      <x:c r="J1103" t="str">
        <x:v>North America</x:v>
      </x:c>
      <x:c r="K1103" t="str">
        <x:v>USD</x:v>
      </x:c>
      <x:c r="L1103" t="str">
        <x:v>Crown Royal</x:v>
      </x:c>
      <x:c r="M1103" t="str">
        <x:v>Canadian Whisky</x:v>
      </x:c>
      <x:c r="N1103" t="str">
        <x:v>Off-Trade</x:v>
      </x:c>
      <x:c r="O1103" t="str">
        <x:v>Independent Retailer</x:v>
      </x:c>
      <x:c r="P1103" t="str">
        <x:v>SR-043</x:v>
      </x:c>
      <x:c r="Q1103" s="16" t="n">
        <x:v>93</x:v>
      </x:c>
      <x:c r="R1103" s="17" t="n">
        <x:v>31.88</x:v>
      </x:c>
      <x:c r="S1103" s="18" t="n">
        <x:v>0.03</x:v>
      </x:c>
      <x:c r="T1103" s="17" t="n">
        <x:v>2964.79</x:v>
      </x:c>
      <x:c r="U1103" s="17" t="n">
        <x:v>2875.85</x:v>
      </x:c>
      <x:c r="V1103" s="17" t="n">
        <x:v>1250.67</x:v>
      </x:c>
      <x:c r="W1103" s="17" t="n">
        <x:v>1625.18</x:v>
      </x:c>
      <x:c r="X1103" s="18" t="n">
        <x:v>0.5651</x:v>
      </x:c>
      <x:c r="Y1103" s="17" t="n">
        <x:v>3260.11</x:v>
      </x:c>
      <x:c r="Z1103" s="18" t="n">
        <x:v>0.8821</x:v>
      </x:c>
      <x:c r="AA1103" s="18" t="n">
        <x:v>0.0355</x:v>
      </x:c>
      <x:c r="AB1103" t="str">
        <x:v>No</x:v>
      </x:c>
      <x:c r="AC1103" t="str">
        <x:v>Premium Core</x:v>
      </x:c>
      <x:c r="AD1103" s="18" t="n">
        <x:v>0.5651129231357686</x:v>
      </x:c>
      <x:c r="AE1103" s="18" t="n">
        <x:v>0.8821328114695516</x:v>
      </x:c>
      <x:c r="AF1103" s="17" t="n">
        <x:v>-384.2600000000002</x:v>
      </x:c>
      <x:c r="AG1103" s="18" t="n">
        <x:v>-0.11786718853044842</x:v>
      </x:c>
      <x:c r="AH1103" t="str">
        <x:v>Below Target</x:v>
      </x:c>
    </x:row>
    <x:row r="1104">
      <x:c r="A1104" t="str">
        <x:v>TXN-001101</x:v>
      </x:c>
      <x:c r="B1104" s="14" t="d">
        <x:v>2026-02-23T00:00:00.000Z</x:v>
      </x:c>
      <x:c r="C1104" t="n">
        <x:v>2026</x:v>
      </x:c>
      <x:c r="D1104" t="str">
        <x:v>Q1</x:v>
      </x:c>
      <x:c r="E1104" t="n">
        <x:v>2</x:v>
      </x:c>
      <x:c r="F1104" t="str">
        <x:v>February</x:v>
      </x:c>
      <x:c r="G1104" s="15" t="d">
        <x:v>2026-02-01T00:00:00.000Z</x:v>
      </x:c>
      <x:c r="H1104" t="str">
        <x:v>2026-02</x:v>
      </x:c>
      <x:c r="I1104" t="str">
        <x:v>Kenya</x:v>
      </x:c>
      <x:c r="J1104" t="str">
        <x:v>Africa</x:v>
      </x:c>
      <x:c r="K1104" t="str">
        <x:v>KES</x:v>
      </x:c>
      <x:c r="L1104" t="str">
        <x:v>Cîroc</x:v>
      </x:c>
      <x:c r="M1104" t="str">
        <x:v>Vodka</x:v>
      </x:c>
      <x:c r="N1104" t="str">
        <x:v>Duty Free / Travel Retail</x:v>
      </x:c>
      <x:c r="O1104" t="str">
        <x:v>Key Account</x:v>
      </x:c>
      <x:c r="P1104" t="str">
        <x:v>SR-049</x:v>
      </x:c>
      <x:c r="Q1104" s="16" t="n">
        <x:v>11</x:v>
      </x:c>
      <x:c r="R1104" s="17" t="n">
        <x:v>38.62</x:v>
      </x:c>
      <x:c r="S1104" s="18" t="n">
        <x:v>0</x:v>
      </x:c>
      <x:c r="T1104" s="17" t="n">
        <x:v>424.81</x:v>
      </x:c>
      <x:c r="U1104" s="17" t="n">
        <x:v>424.81</x:v>
      </x:c>
      <x:c r="V1104" s="17" t="n">
        <x:v>169.36</x:v>
      </x:c>
      <x:c r="W1104" s="17" t="n">
        <x:v>255.45</x:v>
      </x:c>
      <x:c r="X1104" s="18" t="n">
        <x:v>0.6013</x:v>
      </x:c>
      <x:c r="Y1104" s="17" t="n">
        <x:v>468.93</x:v>
      </x:c>
      <x:c r="Z1104" s="18" t="n">
        <x:v>0.9059</x:v>
      </x:c>
      <x:c r="AA1104" s="18" t="n">
        <x:v>0.0173</x:v>
      </x:c>
      <x:c r="AB1104" t="str">
        <x:v>No</x:v>
      </x:c>
      <x:c r="AC1104" t="str">
        <x:v>Luxury / Reserve</x:v>
      </x:c>
      <x:c r="AD1104" s="18" t="n">
        <x:v>0.6013276523622325</x:v>
      </x:c>
      <x:c r="AE1104" s="18" t="n">
        <x:v>0.9059134625637089</x:v>
      </x:c>
      <x:c r="AF1104" s="17" t="n">
        <x:v>-44.120000000000005</x:v>
      </x:c>
      <x:c r="AG1104" s="18" t="n">
        <x:v>-0.09408653743629114</x:v>
      </x:c>
      <x:c r="AH1104" t="str">
        <x:v>Below Target</x:v>
      </x:c>
    </x:row>
    <x:row r="1105">
      <x:c r="A1105" t="str">
        <x:v>TXN-001102</x:v>
      </x:c>
      <x:c r="B1105" s="14" t="d">
        <x:v>2025-01-04T00:00:00.000Z</x:v>
      </x:c>
      <x:c r="C1105" t="n">
        <x:v>2025</x:v>
      </x:c>
      <x:c r="D1105" t="str">
        <x:v>Q1</x:v>
      </x:c>
      <x:c r="E1105" t="n">
        <x:v>1</x:v>
      </x:c>
      <x:c r="F1105" t="str">
        <x:v>January</x:v>
      </x:c>
      <x:c r="G1105" s="15" t="d">
        <x:v>2025-01-01T00:00:00.000Z</x:v>
      </x:c>
      <x:c r="H1105" t="str">
        <x:v>2025-01</x:v>
      </x:c>
      <x:c r="I1105" t="str">
        <x:v>Canada</x:v>
      </x:c>
      <x:c r="J1105" t="str">
        <x:v>North America</x:v>
      </x:c>
      <x:c r="K1105" t="str">
        <x:v>CAD</x:v>
      </x:c>
      <x:c r="L1105" t="str">
        <x:v>Guinness</x:v>
      </x:c>
      <x:c r="M1105" t="str">
        <x:v>Beer / Stout</x:v>
      </x:c>
      <x:c r="N1105" t="str">
        <x:v>E-commerce</x:v>
      </x:c>
      <x:c r="O1105" t="str">
        <x:v>Key Account</x:v>
      </x:c>
      <x:c r="P1105" t="str">
        <x:v>SR-052</x:v>
      </x:c>
      <x:c r="Q1105" s="16" t="n">
        <x:v>72</x:v>
      </x:c>
      <x:c r="R1105" s="17" t="n">
        <x:v>8.09</x:v>
      </x:c>
      <x:c r="S1105" s="18" t="n">
        <x:v>0.02</x:v>
      </x:c>
      <x:c r="T1105" s="17" t="n">
        <x:v>582.47</x:v>
      </x:c>
      <x:c r="U1105" s="17" t="n">
        <x:v>570.82</x:v>
      </x:c>
      <x:c r="V1105" s="17" t="n">
        <x:v>281.96</x:v>
      </x:c>
      <x:c r="W1105" s="17" t="n">
        <x:v>288.86</x:v>
      </x:c>
      <x:c r="X1105" s="18" t="n">
        <x:v>0.506</x:v>
      </x:c>
      <x:c r="Y1105" s="17" t="n">
        <x:v>545.89</x:v>
      </x:c>
      <x:c r="Z1105" s="18" t="n">
        <x:v>1.0457</x:v>
      </x:c>
      <x:c r="AA1105" s="18" t="n">
        <x:v>0.0482</x:v>
      </x:c>
      <x:c r="AB1105" t="str">
        <x:v>No</x:v>
      </x:c>
      <x:c r="AC1105" t="str">
        <x:v>Core</x:v>
      </x:c>
      <x:c r="AD1105" s="18" t="n">
        <x:v>0.5060439367926842</x:v>
      </x:c>
      <x:c r="AE1105" s="18" t="n">
        <x:v>1.0456685412812106</x:v>
      </x:c>
      <x:c r="AF1105" s="17" t="n">
        <x:v>24.930000000000064</x:v>
      </x:c>
      <x:c r="AG1105" s="18" t="n">
        <x:v>0.04566854128121062</x:v>
      </x:c>
      <x:c r="AH1105" t="str">
        <x:v>Above Target</x:v>
      </x:c>
    </x:row>
    <x:row r="1106">
      <x:c r="A1106" t="str">
        <x:v>TXN-001103</x:v>
      </x:c>
      <x:c r="B1106" s="14" t="d">
        <x:v>2025-05-22T00:00:00.000Z</x:v>
      </x:c>
      <x:c r="C1106" t="n">
        <x:v>2025</x:v>
      </x:c>
      <x:c r="D1106" t="str">
        <x:v>Q2</x:v>
      </x:c>
      <x:c r="E1106" t="n">
        <x:v>5</x:v>
      </x:c>
      <x:c r="F1106" t="str">
        <x:v>May</x:v>
      </x:c>
      <x:c r="G1106" s="15" t="d">
        <x:v>2025-05-01T00:00:00.000Z</x:v>
      </x:c>
      <x:c r="H1106" t="str">
        <x:v>2025-05</x:v>
      </x:c>
      <x:c r="I1106" t="str">
        <x:v>United Kingdom</x:v>
      </x:c>
      <x:c r="J1106" t="str">
        <x:v>Europe</x:v>
      </x:c>
      <x:c r="K1106" t="str">
        <x:v>GBP</x:v>
      </x:c>
      <x:c r="L1106" t="str">
        <x:v>Cîroc</x:v>
      </x:c>
      <x:c r="M1106" t="str">
        <x:v>Vodka</x:v>
      </x:c>
      <x:c r="N1106" t="str">
        <x:v>Wholesale</x:v>
      </x:c>
      <x:c r="O1106" t="str">
        <x:v>Independent Retailer</x:v>
      </x:c>
      <x:c r="P1106" t="str">
        <x:v>SR-016</x:v>
      </x:c>
      <x:c r="Q1106" s="16" t="n">
        <x:v>109</x:v>
      </x:c>
      <x:c r="R1106" s="17" t="n">
        <x:v>30.98</x:v>
      </x:c>
      <x:c r="S1106" s="18" t="n">
        <x:v>0</x:v>
      </x:c>
      <x:c r="T1106" s="17" t="n">
        <x:v>3377.32</x:v>
      </x:c>
      <x:c r="U1106" s="17" t="n">
        <x:v>3377.32</x:v>
      </x:c>
      <x:c r="V1106" s="17" t="n">
        <x:v>1491.28</x:v>
      </x:c>
      <x:c r="W1106" s="17" t="n">
        <x:v>1886.04</x:v>
      </x:c>
      <x:c r="X1106" s="18" t="n">
        <x:v>0.5584</x:v>
      </x:c>
      <x:c r="Y1106" s="17" t="n">
        <x:v>3274.08</x:v>
      </x:c>
      <x:c r="Z1106" s="18" t="n">
        <x:v>1.0315</x:v>
      </x:c>
      <x:c r="AA1106" s="18" t="n">
        <x:v>0.0449</x:v>
      </x:c>
      <x:c r="AB1106" t="str">
        <x:v>No</x:v>
      </x:c>
      <x:c r="AC1106" t="str">
        <x:v>Luxury / Reserve</x:v>
      </x:c>
      <x:c r="AD1106" s="18" t="n">
        <x:v>0.5584427889569243</x:v>
      </x:c>
      <x:c r="AE1106" s="18" t="n">
        <x:v>1.0315325221130822</x:v>
      </x:c>
      <x:c r="AF1106" s="17" t="n">
        <x:v>103.24000000000024</x:v>
      </x:c>
      <x:c r="AG1106" s="18" t="n">
        <x:v>0.031532522113082224</x:v>
      </x:c>
      <x:c r="AH1106" t="str">
        <x:v>Above Target</x:v>
      </x:c>
    </x:row>
    <x:row r="1107">
      <x:c r="A1107" t="str">
        <x:v>TXN-001104</x:v>
      </x:c>
      <x:c r="B1107" s="14" t="d">
        <x:v>2026-04-18T00:00:00.000Z</x:v>
      </x:c>
      <x:c r="C1107" t="n">
        <x:v>2026</x:v>
      </x:c>
      <x:c r="D1107" t="str">
        <x:v>Q2</x:v>
      </x:c>
      <x:c r="E1107" t="n">
        <x:v>4</x:v>
      </x:c>
      <x:c r="F1107" t="str">
        <x:v>April</x:v>
      </x:c>
      <x:c r="G1107" s="15" t="d">
        <x:v>2026-04-01T00:00:00.000Z</x:v>
      </x:c>
      <x:c r="H1107" t="str">
        <x:v>2026-04</x:v>
      </x:c>
      <x:c r="I1107" t="str">
        <x:v>India</x:v>
      </x:c>
      <x:c r="J1107" t="str">
        <x:v>Asia Pacific</x:v>
      </x:c>
      <x:c r="K1107" t="str">
        <x:v>INR</x:v>
      </x:c>
      <x:c r="L1107" t="str">
        <x:v>Smirnoff</x:v>
      </x:c>
      <x:c r="M1107" t="str">
        <x:v>Vodka</x:v>
      </x:c>
      <x:c r="N1107" t="str">
        <x:v>Off-Trade</x:v>
      </x:c>
      <x:c r="O1107" t="str">
        <x:v>Key Account</x:v>
      </x:c>
      <x:c r="P1107" t="str">
        <x:v>SR-004</x:v>
      </x:c>
      <x:c r="Q1107" s="16" t="n">
        <x:v>15</x:v>
      </x:c>
      <x:c r="R1107" s="17" t="n">
        <x:v>19.67</x:v>
      </x:c>
      <x:c r="S1107" s="18" t="n">
        <x:v>0.15</x:v>
      </x:c>
      <x:c r="T1107" s="17" t="n">
        <x:v>295.12</x:v>
      </x:c>
      <x:c r="U1107" s="17" t="n">
        <x:v>250.86</x:v>
      </x:c>
      <x:c r="V1107" s="17" t="n">
        <x:v>129.1</x:v>
      </x:c>
      <x:c r="W1107" s="17" t="n">
        <x:v>121.75</x:v>
      </x:c>
      <x:c r="X1107" s="18" t="n">
        <x:v>0.4853</x:v>
      </x:c>
      <x:c r="Y1107" s="17" t="n">
        <x:v>283.51</x:v>
      </x:c>
      <x:c r="Z1107" s="18" t="n">
        <x:v>0.8848</x:v>
      </x:c>
      <x:c r="AA1107" s="18" t="n">
        <x:v>-0.0377</x:v>
      </x:c>
      <x:c r="AB1107" t="str">
        <x:v>Yes</x:v>
      </x:c>
      <x:c r="AC1107" t="str">
        <x:v>Core</x:v>
      </x:c>
      <x:c r="AD1107" s="18" t="n">
        <x:v>0.48533046320656936</x:v>
      </x:c>
      <x:c r="AE1107" s="18" t="n">
        <x:v>0.8848365137032205</x:v>
      </x:c>
      <x:c r="AF1107" s="17" t="n">
        <x:v>-32.64999999999998</x:v>
      </x:c>
      <x:c r="AG1107" s="18" t="n">
        <x:v>-0.11516348629677958</x:v>
      </x:c>
      <x:c r="AH1107" t="str">
        <x:v>Below Target</x:v>
      </x:c>
    </x:row>
    <x:row r="1108">
      <x:c r="A1108" t="str">
        <x:v>TXN-001105</x:v>
      </x:c>
      <x:c r="B1108" s="14" t="d">
        <x:v>2023-08-28T00:00:00.000Z</x:v>
      </x:c>
      <x:c r="C1108" t="n">
        <x:v>2023</x:v>
      </x:c>
      <x:c r="D1108" t="str">
        <x:v>Q3</x:v>
      </x:c>
      <x:c r="E1108" t="n">
        <x:v>8</x:v>
      </x:c>
      <x:c r="F1108" t="str">
        <x:v>August</x:v>
      </x:c>
      <x:c r="G1108" s="15" t="d">
        <x:v>2023-08-01T00:00:00.000Z</x:v>
      </x:c>
      <x:c r="H1108" t="str">
        <x:v>2023-08</x:v>
      </x:c>
      <x:c r="I1108" t="str">
        <x:v>India</x:v>
      </x:c>
      <x:c r="J1108" t="str">
        <x:v>Asia Pacific</x:v>
      </x:c>
      <x:c r="K1108" t="str">
        <x:v>INR</x:v>
      </x:c>
      <x:c r="L1108" t="str">
        <x:v>Crown Royal</x:v>
      </x:c>
      <x:c r="M1108" t="str">
        <x:v>Canadian Whisky</x:v>
      </x:c>
      <x:c r="N1108" t="str">
        <x:v>Off-Trade</x:v>
      </x:c>
      <x:c r="O1108" t="str">
        <x:v>Key Account</x:v>
      </x:c>
      <x:c r="P1108" t="str">
        <x:v>SR-018</x:v>
      </x:c>
      <x:c r="Q1108" s="16" t="n">
        <x:v>30</x:v>
      </x:c>
      <x:c r="R1108" s="17" t="n">
        <x:v>27.58</x:v>
      </x:c>
      <x:c r="S1108" s="18" t="n">
        <x:v>0</x:v>
      </x:c>
      <x:c r="T1108" s="17" t="n">
        <x:v>827.44</x:v>
      </x:c>
      <x:c r="U1108" s="17" t="n">
        <x:v>827.44</x:v>
      </x:c>
      <x:c r="V1108" s="17" t="n">
        <x:v>389.2</x:v>
      </x:c>
      <x:c r="W1108" s="17" t="n">
        <x:v>438.24</x:v>
      </x:c>
      <x:c r="X1108" s="18" t="n">
        <x:v>0.5296</x:v>
      </x:c>
      <x:c r="Y1108" s="17" t="n">
        <x:v>858.25</x:v>
      </x:c>
      <x:c r="Z1108" s="18" t="n">
        <x:v>0.9641</x:v>
      </x:c>
      <x:c r="AA1108" s="18" t="n">
        <x:v>0.0542</x:v>
      </x:c>
      <x:c r="AB1108" t="str">
        <x:v>No</x:v>
      </x:c>
      <x:c r="AC1108" t="str">
        <x:v>Premium Core</x:v>
      </x:c>
      <x:c r="AD1108" s="18" t="n">
        <x:v>0.5296335685971189</x:v>
      </x:c>
      <x:c r="AE1108" s="18" t="n">
        <x:v>0.9641013690649578</x:v>
      </x:c>
      <x:c r="AF1108" s="17" t="n">
        <x:v>-30.809999999999945</x:v>
      </x:c>
      <x:c r="AG1108" s="18" t="n">
        <x:v>-0.035898630935042176</x:v>
      </x:c>
      <x:c r="AH1108" t="str">
        <x:v>Below Target</x:v>
      </x:c>
    </x:row>
    <x:row r="1109">
      <x:c r="A1109" t="str">
        <x:v>TXN-001106</x:v>
      </x:c>
      <x:c r="B1109" s="14" t="d">
        <x:v>2023-06-14T00:00:00.000Z</x:v>
      </x:c>
      <x:c r="C1109" t="n">
        <x:v>2023</x:v>
      </x:c>
      <x:c r="D1109" t="str">
        <x:v>Q2</x:v>
      </x:c>
      <x:c r="E1109" t="n">
        <x:v>6</x:v>
      </x:c>
      <x:c r="F1109" t="str">
        <x:v>June</x:v>
      </x:c>
      <x:c r="G1109" s="15" t="d">
        <x:v>2023-06-01T00:00:00.000Z</x:v>
      </x:c>
      <x:c r="H1109" t="str">
        <x:v>2023-06</x:v>
      </x:c>
      <x:c r="I1109" t="str">
        <x:v>Spain</x:v>
      </x:c>
      <x:c r="J1109" t="str">
        <x:v>Europe</x:v>
      </x:c>
      <x:c r="K1109" t="str">
        <x:v>EUR</x:v>
      </x:c>
      <x:c r="L1109" t="str">
        <x:v>Captain Morgan</x:v>
      </x:c>
      <x:c r="M1109" t="str">
        <x:v>Rum</x:v>
      </x:c>
      <x:c r="N1109" t="str">
        <x:v>Wholesale</x:v>
      </x:c>
      <x:c r="O1109" t="str">
        <x:v>Distributor</x:v>
      </x:c>
      <x:c r="P1109" t="str">
        <x:v>SR-010</x:v>
      </x:c>
      <x:c r="Q1109" s="16" t="n">
        <x:v>23</x:v>
      </x:c>
      <x:c r="R1109" s="17" t="n">
        <x:v>17.09</x:v>
      </x:c>
      <x:c r="S1109" s="18" t="n">
        <x:v>0.15</x:v>
      </x:c>
      <x:c r="T1109" s="17" t="n">
        <x:v>393.16</x:v>
      </x:c>
      <x:c r="U1109" s="17" t="n">
        <x:v>334.18</x:v>
      </x:c>
      <x:c r="V1109" s="17" t="n">
        <x:v>170.84</x:v>
      </x:c>
      <x:c r="W1109" s="17" t="n">
        <x:v>163.34</x:v>
      </x:c>
      <x:c r="X1109" s="18" t="n">
        <x:v>0.4888</x:v>
      </x:c>
      <x:c r="Y1109" s="17" t="n">
        <x:v>339.28</x:v>
      </x:c>
      <x:c r="Z1109" s="18" t="n">
        <x:v>0.985</x:v>
      </x:c>
      <x:c r="AA1109" s="18" t="n">
        <x:v>0.0221</x:v>
      </x:c>
      <x:c r="AB1109" t="str">
        <x:v>Yes</x:v>
      </x:c>
      <x:c r="AC1109" t="str">
        <x:v>Core</x:v>
      </x:c>
      <x:c r="AD1109" s="18" t="n">
        <x:v>0.4887785026033874</x:v>
      </x:c>
      <x:c r="AE1109" s="18" t="n">
        <x:v>0.9849681678849329</x:v>
      </x:c>
      <x:c r="AF1109" s="17" t="n">
        <x:v>-5.099999999999966</x:v>
      </x:c>
      <x:c r="AG1109" s="18" t="n">
        <x:v>-0.015031832115067102</x:v>
      </x:c>
      <x:c r="AH1109" t="str">
        <x:v>Below Target</x:v>
      </x:c>
    </x:row>
    <x:row r="1110">
      <x:c r="A1110" t="str">
        <x:v>TXN-001107</x:v>
      </x:c>
      <x:c r="B1110" s="14" t="d">
        <x:v>2023-04-14T00:00:00.000Z</x:v>
      </x:c>
      <x:c r="C1110" t="n">
        <x:v>2023</x:v>
      </x:c>
      <x:c r="D1110" t="str">
        <x:v>Q2</x:v>
      </x:c>
      <x:c r="E1110" t="n">
        <x:v>4</x:v>
      </x:c>
      <x:c r="F1110" t="str">
        <x:v>April</x:v>
      </x:c>
      <x:c r="G1110" s="15" t="d">
        <x:v>2023-04-01T00:00:00.000Z</x:v>
      </x:c>
      <x:c r="H1110" t="str">
        <x:v>2023-04</x:v>
      </x:c>
      <x:c r="I1110" t="str">
        <x:v>Nigeria</x:v>
      </x:c>
      <x:c r="J1110" t="str">
        <x:v>Africa</x:v>
      </x:c>
      <x:c r="K1110" t="str">
        <x:v>NGN</x:v>
      </x:c>
      <x:c r="L1110" t="str">
        <x:v>Guinness</x:v>
      </x:c>
      <x:c r="M1110" t="str">
        <x:v>Beer / Stout</x:v>
      </x:c>
      <x:c r="N1110" t="str">
        <x:v>On-Trade</x:v>
      </x:c>
      <x:c r="O1110" t="str">
        <x:v>Key Account</x:v>
      </x:c>
      <x:c r="P1110" t="str">
        <x:v>SR-026</x:v>
      </x:c>
      <x:c r="Q1110" s="16" t="n">
        <x:v>67</x:v>
      </x:c>
      <x:c r="R1110" s="17" t="n">
        <x:v>8.04</x:v>
      </x:c>
      <x:c r="S1110" s="18" t="n">
        <x:v>0.02</x:v>
      </x:c>
      <x:c r="T1110" s="17" t="n">
        <x:v>538.93</x:v>
      </x:c>
      <x:c r="U1110" s="17" t="n">
        <x:v>528.15</x:v>
      </x:c>
      <x:c r="V1110" s="17" t="n">
        <x:v>268.62</x:v>
      </x:c>
      <x:c r="W1110" s="17" t="n">
        <x:v>259.54</x:v>
      </x:c>
      <x:c r="X1110" s="18" t="n">
        <x:v>0.4914</x:v>
      </x:c>
      <x:c r="Y1110" s="17" t="n">
        <x:v>537</x:v>
      </x:c>
      <x:c r="Z1110" s="18" t="n">
        <x:v>0.9835</x:v>
      </x:c>
      <x:c r="AA1110" s="18" t="n">
        <x:v>-0.0214</x:v>
      </x:c>
      <x:c r="AB1110" t="str">
        <x:v>No</x:v>
      </x:c>
      <x:c r="AC1110" t="str">
        <x:v>Core</x:v>
      </x:c>
      <x:c r="AD1110" s="18" t="n">
        <x:v>0.49141342421660517</x:v>
      </x:c>
      <x:c r="AE1110" s="18" t="n">
        <x:v>0.9835195530726256</x:v>
      </x:c>
      <x:c r="AF1110" s="17" t="n">
        <x:v>-8.850000000000023</x:v>
      </x:c>
      <x:c r="AG1110" s="18" t="n">
        <x:v>-0.016480446927374343</x:v>
      </x:c>
      <x:c r="AH1110" t="str">
        <x:v>Below Target</x:v>
      </x:c>
    </x:row>
    <x:row r="1111">
      <x:c r="A1111" t="str">
        <x:v>TXN-001108</x:v>
      </x:c>
      <x:c r="B1111" s="14" t="d">
        <x:v>2025-04-23T00:00:00.000Z</x:v>
      </x:c>
      <x:c r="C1111" t="n">
        <x:v>2025</x:v>
      </x:c>
      <x:c r="D1111" t="str">
        <x:v>Q2</x:v>
      </x:c>
      <x:c r="E1111" t="n">
        <x:v>4</x:v>
      </x:c>
      <x:c r="F1111" t="str">
        <x:v>April</x:v>
      </x:c>
      <x:c r="G1111" s="15" t="d">
        <x:v>2025-04-01T00:00:00.000Z</x:v>
      </x:c>
      <x:c r="H1111" t="str">
        <x:v>2025-04</x:v>
      </x:c>
      <x:c r="I1111" t="str">
        <x:v>South Africa</x:v>
      </x:c>
      <x:c r="J1111" t="str">
        <x:v>Africa</x:v>
      </x:c>
      <x:c r="K1111" t="str">
        <x:v>ZAR</x:v>
      </x:c>
      <x:c r="L1111" t="str">
        <x:v>Captain Morgan</x:v>
      </x:c>
      <x:c r="M1111" t="str">
        <x:v>Rum</x:v>
      </x:c>
      <x:c r="N1111" t="str">
        <x:v>Off-Trade</x:v>
      </x:c>
      <x:c r="O1111" t="str">
        <x:v>E-commerce Partner</x:v>
      </x:c>
      <x:c r="P1111" t="str">
        <x:v>SR-060</x:v>
      </x:c>
      <x:c r="Q1111" s="16" t="n">
        <x:v>119</x:v>
      </x:c>
      <x:c r="R1111" s="17" t="n">
        <x:v>20.77</x:v>
      </x:c>
      <x:c r="S1111" s="18" t="n">
        <x:v>0.02</x:v>
      </x:c>
      <x:c r="T1111" s="17" t="n">
        <x:v>2471.67</x:v>
      </x:c>
      <x:c r="U1111" s="17" t="n">
        <x:v>2422.23</x:v>
      </x:c>
      <x:c r="V1111" s="17" t="n">
        <x:v>1123.88</x:v>
      </x:c>
      <x:c r="W1111" s="17" t="n">
        <x:v>1298.36</x:v>
      </x:c>
      <x:c r="X1111" s="18" t="n">
        <x:v>0.536</x:v>
      </x:c>
      <x:c r="Y1111" s="17" t="n">
        <x:v>2798.44</x:v>
      </x:c>
      <x:c r="Z1111" s="18" t="n">
        <x:v>0.8656</x:v>
      </x:c>
      <x:c r="AA1111" s="18" t="n">
        <x:v>0.0487</x:v>
      </x:c>
      <x:c r="AB1111" t="str">
        <x:v>No</x:v>
      </x:c>
      <x:c r="AC1111" t="str">
        <x:v>Core</x:v>
      </x:c>
      <x:c r="AD1111" s="18" t="n">
        <x:v>0.5360184623260383</x:v>
      </x:c>
      <x:c r="AE1111" s="18" t="n">
        <x:v>0.8655643858721287</x:v>
      </x:c>
      <x:c r="AF1111" s="17" t="n">
        <x:v>-376.21000000000004</x:v>
      </x:c>
      <x:c r="AG1111" s="18" t="n">
        <x:v>-0.13443561412787125</x:v>
      </x:c>
      <x:c r="AH1111" t="str">
        <x:v>Below Target</x:v>
      </x:c>
    </x:row>
    <x:row r="1112">
      <x:c r="A1112" t="str">
        <x:v>TXN-001109</x:v>
      </x:c>
      <x:c r="B1112" s="14" t="d">
        <x:v>2026-05-17T00:00:00.000Z</x:v>
      </x:c>
      <x:c r="C1112" t="n">
        <x:v>2026</x:v>
      </x:c>
      <x:c r="D1112" t="str">
        <x:v>Q2</x:v>
      </x:c>
      <x:c r="E1112" t="n">
        <x:v>5</x:v>
      </x:c>
      <x:c r="F1112" t="str">
        <x:v>May</x:v>
      </x:c>
      <x:c r="G1112" s="15" t="d">
        <x:v>2026-05-01T00:00:00.000Z</x:v>
      </x:c>
      <x:c r="H1112" t="str">
        <x:v>2026-05</x:v>
      </x:c>
      <x:c r="I1112" t="str">
        <x:v>United Kingdom</x:v>
      </x:c>
      <x:c r="J1112" t="str">
        <x:v>Europe</x:v>
      </x:c>
      <x:c r="K1112" t="str">
        <x:v>GBP</x:v>
      </x:c>
      <x:c r="L1112" t="str">
        <x:v>Crown Royal</x:v>
      </x:c>
      <x:c r="M1112" t="str">
        <x:v>Canadian Whisky</x:v>
      </x:c>
      <x:c r="N1112" t="str">
        <x:v>On-Trade</x:v>
      </x:c>
      <x:c r="O1112" t="str">
        <x:v>E-commerce Partner</x:v>
      </x:c>
      <x:c r="P1112" t="str">
        <x:v>SR-021</x:v>
      </x:c>
      <x:c r="Q1112" s="16" t="n">
        <x:v>92</x:v>
      </x:c>
      <x:c r="R1112" s="17" t="n">
        <x:v>32.41</x:v>
      </x:c>
      <x:c r="S1112" s="18" t="n">
        <x:v>0</x:v>
      </x:c>
      <x:c r="T1112" s="17" t="n">
        <x:v>2981.32</x:v>
      </x:c>
      <x:c r="U1112" s="17" t="n">
        <x:v>2981.32</x:v>
      </x:c>
      <x:c r="V1112" s="17" t="n">
        <x:v>1367.69</x:v>
      </x:c>
      <x:c r="W1112" s="17" t="n">
        <x:v>1613.63</x:v>
      </x:c>
      <x:c r="X1112" s="18" t="n">
        <x:v>0.5412</x:v>
      </x:c>
      <x:c r="Y1112" s="17" t="n">
        <x:v>3409.68</x:v>
      </x:c>
      <x:c r="Z1112" s="18" t="n">
        <x:v>0.8744</x:v>
      </x:c>
      <x:c r="AA1112" s="18" t="n">
        <x:v>0.1049</x:v>
      </x:c>
      <x:c r="AB1112" t="str">
        <x:v>No</x:v>
      </x:c>
      <x:c r="AC1112" t="str">
        <x:v>Premium Core</x:v>
      </x:c>
      <x:c r="AD1112" s="18" t="n">
        <x:v>0.5412468302631049</x:v>
      </x:c>
      <x:c r="AE1112" s="18" t="n">
        <x:v>0.8743694422937051</x:v>
      </x:c>
      <x:c r="AF1112" s="17" t="n">
        <x:v>-428.3599999999997</x:v>
      </x:c>
      <x:c r="AG1112" s="18" t="n">
        <x:v>-0.12563055770629492</x:v>
      </x:c>
      <x:c r="AH1112" t="str">
        <x:v>Below Target</x:v>
      </x:c>
    </x:row>
    <x:row r="1113">
      <x:c r="A1113" t="str">
        <x:v>TXN-001110</x:v>
      </x:c>
      <x:c r="B1113" s="14" t="d">
        <x:v>2025-01-02T00:00:00.000Z</x:v>
      </x:c>
      <x:c r="C1113" t="n">
        <x:v>2025</x:v>
      </x:c>
      <x:c r="D1113" t="str">
        <x:v>Q1</x:v>
      </x:c>
      <x:c r="E1113" t="n">
        <x:v>1</x:v>
      </x:c>
      <x:c r="F1113" t="str">
        <x:v>January</x:v>
      </x:c>
      <x:c r="G1113" s="15" t="d">
        <x:v>2025-01-01T00:00:00.000Z</x:v>
      </x:c>
      <x:c r="H1113" t="str">
        <x:v>2025-01</x:v>
      </x:c>
      <x:c r="I1113" t="str">
        <x:v>Nigeria</x:v>
      </x:c>
      <x:c r="J1113" t="str">
        <x:v>Africa</x:v>
      </x:c>
      <x:c r="K1113" t="str">
        <x:v>NGN</x:v>
      </x:c>
      <x:c r="L1113" t="str">
        <x:v>Guinness</x:v>
      </x:c>
      <x:c r="M1113" t="str">
        <x:v>Beer / Stout</x:v>
      </x:c>
      <x:c r="N1113" t="str">
        <x:v>Off-Trade</x:v>
      </x:c>
      <x:c r="O1113" t="str">
        <x:v>Hospitality Group</x:v>
      </x:c>
      <x:c r="P1113" t="str">
        <x:v>SR-006</x:v>
      </x:c>
      <x:c r="Q1113" s="16" t="n">
        <x:v>16</x:v>
      </x:c>
      <x:c r="R1113" s="17" t="n">
        <x:v>7.09</x:v>
      </x:c>
      <x:c r="S1113" s="18" t="n">
        <x:v>0.05</x:v>
      </x:c>
      <x:c r="T1113" s="17" t="n">
        <x:v>113.46</x:v>
      </x:c>
      <x:c r="U1113" s="17" t="n">
        <x:v>107.79</x:v>
      </x:c>
      <x:c r="V1113" s="17" t="n">
        <x:v>53.28</x:v>
      </x:c>
      <x:c r="W1113" s="17" t="n">
        <x:v>54.51</x:v>
      </x:c>
      <x:c r="X1113" s="18" t="n">
        <x:v>0.5057</x:v>
      </x:c>
      <x:c r="Y1113" s="17" t="n">
        <x:v>122.45</x:v>
      </x:c>
      <x:c r="Z1113" s="18" t="n">
        <x:v>0.8803</x:v>
      </x:c>
      <x:c r="AA1113" s="18" t="n">
        <x:v>0.0668</x:v>
      </x:c>
      <x:c r="AB1113" t="str">
        <x:v>Yes</x:v>
      </x:c>
      <x:c r="AC1113" t="str">
        <x:v>Core</x:v>
      </x:c>
      <x:c r="AD1113" s="18" t="n">
        <x:v>0.505705538547175</x:v>
      </x:c>
      <x:c r="AE1113" s="18" t="n">
        <x:v>0.8802776643527971</x:v>
      </x:c>
      <x:c r="AF1113" s="17" t="n">
        <x:v>-14.659999999999997</x:v>
      </x:c>
      <x:c r="AG1113" s="18" t="n">
        <x:v>-0.11972233564720292</x:v>
      </x:c>
      <x:c r="AH1113" t="str">
        <x:v>Below Target</x:v>
      </x:c>
    </x:row>
    <x:row r="1114">
      <x:c r="A1114" t="str">
        <x:v>TXN-001111</x:v>
      </x:c>
      <x:c r="B1114" s="14" t="d">
        <x:v>2026-05-19T00:00:00.000Z</x:v>
      </x:c>
      <x:c r="C1114" t="n">
        <x:v>2026</x:v>
      </x:c>
      <x:c r="D1114" t="str">
        <x:v>Q2</x:v>
      </x:c>
      <x:c r="E1114" t="n">
        <x:v>5</x:v>
      </x:c>
      <x:c r="F1114" t="str">
        <x:v>May</x:v>
      </x:c>
      <x:c r="G1114" s="15" t="d">
        <x:v>2026-05-01T00:00:00.000Z</x:v>
      </x:c>
      <x:c r="H1114" t="str">
        <x:v>2026-05</x:v>
      </x:c>
      <x:c r="I1114" t="str">
        <x:v>Ireland</x:v>
      </x:c>
      <x:c r="J1114" t="str">
        <x:v>Europe</x:v>
      </x:c>
      <x:c r="K1114" t="str">
        <x:v>EUR</x:v>
      </x:c>
      <x:c r="L1114" t="str">
        <x:v>Smirnoff</x:v>
      </x:c>
      <x:c r="M1114" t="str">
        <x:v>Vodka</x:v>
      </x:c>
      <x:c r="N1114" t="str">
        <x:v>On-Trade</x:v>
      </x:c>
      <x:c r="O1114" t="str">
        <x:v>Hospitality Group</x:v>
      </x:c>
      <x:c r="P1114" t="str">
        <x:v>SR-013</x:v>
      </x:c>
      <x:c r="Q1114" s="16" t="n">
        <x:v>29</x:v>
      </x:c>
      <x:c r="R1114" s="17" t="n">
        <x:v>22.61</x:v>
      </x:c>
      <x:c r="S1114" s="18" t="n">
        <x:v>0</x:v>
      </x:c>
      <x:c r="T1114" s="17" t="n">
        <x:v>655.78</x:v>
      </x:c>
      <x:c r="U1114" s="17" t="n">
        <x:v>655.78</x:v>
      </x:c>
      <x:c r="V1114" s="17" t="n">
        <x:v>312.66</x:v>
      </x:c>
      <x:c r="W1114" s="17" t="n">
        <x:v>343.12</x:v>
      </x:c>
      <x:c r="X1114" s="18" t="n">
        <x:v>0.5232</x:v>
      </x:c>
      <x:c r="Y1114" s="17" t="n">
        <x:v>756.69</x:v>
      </x:c>
      <x:c r="Z1114" s="18" t="n">
        <x:v>0.8666</x:v>
      </x:c>
      <x:c r="AA1114" s="18" t="n">
        <x:v>0.0124</x:v>
      </x:c>
      <x:c r="AB1114" t="str">
        <x:v>No</x:v>
      </x:c>
      <x:c r="AC1114" t="str">
        <x:v>Core</x:v>
      </x:c>
      <x:c r="AD1114" s="18" t="n">
        <x:v>0.5232242520357437</x:v>
      </x:c>
      <x:c r="AE1114" s="18" t="n">
        <x:v>0.866642878853956</x:v>
      </x:c>
      <x:c r="AF1114" s="17" t="n">
        <x:v>-100.91000000000008</x:v>
      </x:c>
      <x:c r="AG1114" s="18" t="n">
        <x:v>-0.13335712114604406</x:v>
      </x:c>
      <x:c r="AH1114" t="str">
        <x:v>Below Target</x:v>
      </x:c>
    </x:row>
    <x:row r="1115">
      <x:c r="A1115" t="str">
        <x:v>TXN-001112</x:v>
      </x:c>
      <x:c r="B1115" s="14" t="d">
        <x:v>2024-03-22T00:00:00.000Z</x:v>
      </x:c>
      <x:c r="C1115" t="n">
        <x:v>2024</x:v>
      </x:c>
      <x:c r="D1115" t="str">
        <x:v>Q1</x:v>
      </x:c>
      <x:c r="E1115" t="n">
        <x:v>3</x:v>
      </x:c>
      <x:c r="F1115" t="str">
        <x:v>March</x:v>
      </x:c>
      <x:c r="G1115" s="15" t="d">
        <x:v>2024-03-01T00:00:00.000Z</x:v>
      </x:c>
      <x:c r="H1115" t="str">
        <x:v>2024-03</x:v>
      </x:c>
      <x:c r="I1115" t="str">
        <x:v>United States</x:v>
      </x:c>
      <x:c r="J1115" t="str">
        <x:v>North America</x:v>
      </x:c>
      <x:c r="K1115" t="str">
        <x:v>USD</x:v>
      </x:c>
      <x:c r="L1115" t="str">
        <x:v>Ketel One</x:v>
      </x:c>
      <x:c r="M1115" t="str">
        <x:v>Vodka</x:v>
      </x:c>
      <x:c r="N1115" t="str">
        <x:v>Off-Trade</x:v>
      </x:c>
      <x:c r="O1115" t="str">
        <x:v>Distributor</x:v>
      </x:c>
      <x:c r="P1115" t="str">
        <x:v>SR-053</x:v>
      </x:c>
      <x:c r="Q1115" s="16" t="n">
        <x:v>67</x:v>
      </x:c>
      <x:c r="R1115" s="17" t="n">
        <x:v>27.99</x:v>
      </x:c>
      <x:c r="S1115" s="18" t="n">
        <x:v>0.03</x:v>
      </x:c>
      <x:c r="T1115" s="17" t="n">
        <x:v>1875.41</x:v>
      </x:c>
      <x:c r="U1115" s="17" t="n">
        <x:v>1819.15</x:v>
      </x:c>
      <x:c r="V1115" s="17" t="n">
        <x:v>855.98</x:v>
      </x:c>
      <x:c r="W1115" s="17" t="n">
        <x:v>963.17</x:v>
      </x:c>
      <x:c r="X1115" s="18" t="n">
        <x:v>0.5295</x:v>
      </x:c>
      <x:c r="Y1115" s="17" t="n">
        <x:v>1824.34</x:v>
      </x:c>
      <x:c r="Z1115" s="18" t="n">
        <x:v>0.9972</x:v>
      </x:c>
      <x:c r="AA1115" s="18" t="n">
        <x:v>0.0466</x:v>
      </x:c>
      <x:c r="AB1115" t="str">
        <x:v>No</x:v>
      </x:c>
      <x:c r="AC1115" t="str">
        <x:v>Premium Core</x:v>
      </x:c>
      <x:c r="AD1115" s="18" t="n">
        <x:v>0.5294615617183849</x:v>
      </x:c>
      <x:c r="AE1115" s="18" t="n">
        <x:v>0.9971551355558723</x:v>
      </x:c>
      <x:c r="AF1115" s="17" t="n">
        <x:v>-5.189999999999827</x:v>
      </x:c>
      <x:c r="AG1115" s="18" t="n">
        <x:v>-0.0028448644441276447</x:v>
      </x:c>
      <x:c r="AH1115" t="str">
        <x:v>Below Target</x:v>
      </x:c>
    </x:row>
    <x:row r="1116">
      <x:c r="A1116" t="str">
        <x:v>TXN-001113</x:v>
      </x:c>
      <x:c r="B1116" s="14" t="d">
        <x:v>2023-07-13T00:00:00.000Z</x:v>
      </x:c>
      <x:c r="C1116" t="n">
        <x:v>2023</x:v>
      </x:c>
      <x:c r="D1116" t="str">
        <x:v>Q3</x:v>
      </x:c>
      <x:c r="E1116" t="n">
        <x:v>7</x:v>
      </x:c>
      <x:c r="F1116" t="str">
        <x:v>July</x:v>
      </x:c>
      <x:c r="G1116" s="15" t="d">
        <x:v>2023-07-01T00:00:00.000Z</x:v>
      </x:c>
      <x:c r="H1116" t="str">
        <x:v>2023-07</x:v>
      </x:c>
      <x:c r="I1116" t="str">
        <x:v>United States</x:v>
      </x:c>
      <x:c r="J1116" t="str">
        <x:v>North America</x:v>
      </x:c>
      <x:c r="K1116" t="str">
        <x:v>USD</x:v>
      </x:c>
      <x:c r="L1116" t="str">
        <x:v>Guinness</x:v>
      </x:c>
      <x:c r="M1116" t="str">
        <x:v>Beer / Stout</x:v>
      </x:c>
      <x:c r="N1116" t="str">
        <x:v>On-Trade</x:v>
      </x:c>
      <x:c r="O1116" t="str">
        <x:v>Hospitality Group</x:v>
      </x:c>
      <x:c r="P1116" t="str">
        <x:v>SR-032</x:v>
      </x:c>
      <x:c r="Q1116" s="16" t="n">
        <x:v>56</x:v>
      </x:c>
      <x:c r="R1116" s="17" t="n">
        <x:v>8.57</x:v>
      </x:c>
      <x:c r="S1116" s="18" t="n">
        <x:v>0.12</x:v>
      </x:c>
      <x:c r="T1116" s="17" t="n">
        <x:v>480.19</x:v>
      </x:c>
      <x:c r="U1116" s="17" t="n">
        <x:v>422.57</x:v>
      </x:c>
      <x:c r="V1116" s="17" t="n">
        <x:v>216.21</x:v>
      </x:c>
      <x:c r="W1116" s="17" t="n">
        <x:v>206.36</x:v>
      </x:c>
      <x:c r="X1116" s="18" t="n">
        <x:v>0.4883</x:v>
      </x:c>
      <x:c r="Y1116" s="17" t="n">
        <x:v>479.74</x:v>
      </x:c>
      <x:c r="Z1116" s="18" t="n">
        <x:v>0.8808</x:v>
      </x:c>
      <x:c r="AA1116" s="18" t="n">
        <x:v>0.0748</x:v>
      </x:c>
      <x:c r="AB1116" t="str">
        <x:v>Yes</x:v>
      </x:c>
      <x:c r="AC1116" t="str">
        <x:v>Core</x:v>
      </x:c>
      <x:c r="AD1116" s="18" t="n">
        <x:v>0.488345126251272</x:v>
      </x:c>
      <x:c r="AE1116" s="18" t="n">
        <x:v>0.8808312836119564</x:v>
      </x:c>
      <x:c r="AF1116" s="17" t="n">
        <x:v>-57.170000000000016</x:v>
      </x:c>
      <x:c r="AG1116" s="18" t="n">
        <x:v>-0.11916871638804355</x:v>
      </x:c>
      <x:c r="AH1116" t="str">
        <x:v>Below Target</x:v>
      </x:c>
    </x:row>
    <x:row r="1117">
      <x:c r="A1117" t="str">
        <x:v>TXN-001114</x:v>
      </x:c>
      <x:c r="B1117" s="14" t="d">
        <x:v>2025-11-17T00:00:00.000Z</x:v>
      </x:c>
      <x:c r="C1117" t="n">
        <x:v>2025</x:v>
      </x:c>
      <x:c r="D1117" t="str">
        <x:v>Q4</x:v>
      </x:c>
      <x:c r="E1117" t="n">
        <x:v>11</x:v>
      </x:c>
      <x:c r="F1117" t="str">
        <x:v>November</x:v>
      </x:c>
      <x:c r="G1117" s="15" t="d">
        <x:v>2025-11-01T00:00:00.000Z</x:v>
      </x:c>
      <x:c r="H1117" t="str">
        <x:v>2025-11</x:v>
      </x:c>
      <x:c r="I1117" t="str">
        <x:v>Ireland</x:v>
      </x:c>
      <x:c r="J1117" t="str">
        <x:v>Europe</x:v>
      </x:c>
      <x:c r="K1117" t="str">
        <x:v>EUR</x:v>
      </x:c>
      <x:c r="L1117" t="str">
        <x:v>Guinness</x:v>
      </x:c>
      <x:c r="M1117" t="str">
        <x:v>Beer / Stout</x:v>
      </x:c>
      <x:c r="N1117" t="str">
        <x:v>On-Trade</x:v>
      </x:c>
      <x:c r="O1117" t="str">
        <x:v>Independent Retailer</x:v>
      </x:c>
      <x:c r="P1117" t="str">
        <x:v>SR-060</x:v>
      </x:c>
      <x:c r="Q1117" s="16" t="n">
        <x:v>177</x:v>
      </x:c>
      <x:c r="R1117" s="17" t="n">
        <x:v>8.58</x:v>
      </x:c>
      <x:c r="S1117" s="18" t="n">
        <x:v>0.03</x:v>
      </x:c>
      <x:c r="T1117" s="17" t="n">
        <x:v>1518.26</x:v>
      </x:c>
      <x:c r="U1117" s="17" t="n">
        <x:v>1472.72</x:v>
      </x:c>
      <x:c r="V1117" s="17" t="n">
        <x:v>806.51</x:v>
      </x:c>
      <x:c r="W1117" s="17" t="n">
        <x:v>666.21</x:v>
      </x:c>
      <x:c r="X1117" s="18" t="n">
        <x:v>0.4524</x:v>
      </x:c>
      <x:c r="Y1117" s="17" t="n">
        <x:v>1566.01</x:v>
      </x:c>
      <x:c r="Z1117" s="18" t="n">
        <x:v>0.9404</x:v>
      </x:c>
      <x:c r="AA1117" s="18" t="n">
        <x:v>0.0001</x:v>
      </x:c>
      <x:c r="AB1117" t="str">
        <x:v>No</x:v>
      </x:c>
      <x:c r="AC1117" t="str">
        <x:v>Core</x:v>
      </x:c>
      <x:c r="AD1117" s="18" t="n">
        <x:v>0.45236704872616657</x:v>
      </x:c>
      <x:c r="AE1117" s="18" t="n">
        <x:v>0.9404282220420048</x:v>
      </x:c>
      <x:c r="AF1117" s="17" t="n">
        <x:v>-93.28999999999996</x:v>
      </x:c>
      <x:c r="AG1117" s="18" t="n">
        <x:v>-0.059571777957995134</x:v>
      </x:c>
      <x:c r="AH1117" t="str">
        <x:v>Below Target</x:v>
      </x:c>
    </x:row>
    <x:row r="1118">
      <x:c r="A1118" t="str">
        <x:v>TXN-001115</x:v>
      </x:c>
      <x:c r="B1118" s="14" t="d">
        <x:v>2025-05-09T00:00:00.000Z</x:v>
      </x:c>
      <x:c r="C1118" t="n">
        <x:v>2025</x:v>
      </x:c>
      <x:c r="D1118" t="str">
        <x:v>Q2</x:v>
      </x:c>
      <x:c r="E1118" t="n">
        <x:v>5</x:v>
      </x:c>
      <x:c r="F1118" t="str">
        <x:v>May</x:v>
      </x:c>
      <x:c r="G1118" s="15" t="d">
        <x:v>2025-05-01T00:00:00.000Z</x:v>
      </x:c>
      <x:c r="H1118" t="str">
        <x:v>2025-05</x:v>
      </x:c>
      <x:c r="I1118" t="str">
        <x:v>Ireland</x:v>
      </x:c>
      <x:c r="J1118" t="str">
        <x:v>Europe</x:v>
      </x:c>
      <x:c r="K1118" t="str">
        <x:v>EUR</x:v>
      </x:c>
      <x:c r="L1118" t="str">
        <x:v>Baileys</x:v>
      </x:c>
      <x:c r="M1118" t="str">
        <x:v>Liqueur</x:v>
      </x:c>
      <x:c r="N1118" t="str">
        <x:v>E-commerce</x:v>
      </x:c>
      <x:c r="O1118" t="str">
        <x:v>Hospitality Group</x:v>
      </x:c>
      <x:c r="P1118" t="str">
        <x:v>SR-008</x:v>
      </x:c>
      <x:c r="Q1118" s="16" t="n">
        <x:v>111</x:v>
      </x:c>
      <x:c r="R1118" s="17" t="n">
        <x:v>20.17</x:v>
      </x:c>
      <x:c r="S1118" s="18" t="n">
        <x:v>0.02</x:v>
      </x:c>
      <x:c r="T1118" s="17" t="n">
        <x:v>2238.58</x:v>
      </x:c>
      <x:c r="U1118" s="17" t="n">
        <x:v>2193.81</x:v>
      </x:c>
      <x:c r="V1118" s="17" t="n">
        <x:v>1058.26</x:v>
      </x:c>
      <x:c r="W1118" s="17" t="n">
        <x:v>1135.55</x:v>
      </x:c>
      <x:c r="X1118" s="18" t="n">
        <x:v>0.5176</x:v>
      </x:c>
      <x:c r="Y1118" s="17" t="n">
        <x:v>2443.6</x:v>
      </x:c>
      <x:c r="Z1118" s="18" t="n">
        <x:v>0.8978</x:v>
      </x:c>
      <x:c r="AA1118" s="18" t="n">
        <x:v>-0.0028</x:v>
      </x:c>
      <x:c r="AB1118" t="str">
        <x:v>No</x:v>
      </x:c>
      <x:c r="AC1118" t="str">
        <x:v>Core</x:v>
      </x:c>
      <x:c r="AD1118" s="18" t="n">
        <x:v>0.5176154726252501</x:v>
      </x:c>
      <x:c r="AE1118" s="18" t="n">
        <x:v>0.8977778687182845</x:v>
      </x:c>
      <x:c r="AF1118" s="17" t="n">
        <x:v>-249.78999999999996</x:v>
      </x:c>
      <x:c r="AG1118" s="18" t="n">
        <x:v>-0.10222213128171549</x:v>
      </x:c>
      <x:c r="AH1118" t="str">
        <x:v>Below Target</x:v>
      </x:c>
    </x:row>
    <x:row r="1119">
      <x:c r="A1119" t="str">
        <x:v>TXN-001116</x:v>
      </x:c>
      <x:c r="B1119" s="14" t="d">
        <x:v>2025-11-21T00:00:00.000Z</x:v>
      </x:c>
      <x:c r="C1119" t="n">
        <x:v>2025</x:v>
      </x:c>
      <x:c r="D1119" t="str">
        <x:v>Q4</x:v>
      </x:c>
      <x:c r="E1119" t="n">
        <x:v>11</x:v>
      </x:c>
      <x:c r="F1119" t="str">
        <x:v>November</x:v>
      </x:c>
      <x:c r="G1119" s="15" t="d">
        <x:v>2025-11-01T00:00:00.000Z</x:v>
      </x:c>
      <x:c r="H1119" t="str">
        <x:v>2025-11</x:v>
      </x:c>
      <x:c r="I1119" t="str">
        <x:v>Ireland</x:v>
      </x:c>
      <x:c r="J1119" t="str">
        <x:v>Europe</x:v>
      </x:c>
      <x:c r="K1119" t="str">
        <x:v>EUR</x:v>
      </x:c>
      <x:c r="L1119" t="str">
        <x:v>Don Julio</x:v>
      </x:c>
      <x:c r="M1119" t="str">
        <x:v>Tequila</x:v>
      </x:c>
      <x:c r="N1119" t="str">
        <x:v>Off-Trade</x:v>
      </x:c>
      <x:c r="O1119" t="str">
        <x:v>Key Account</x:v>
      </x:c>
      <x:c r="P1119" t="str">
        <x:v>SR-026</x:v>
      </x:c>
      <x:c r="Q1119" s="16" t="n">
        <x:v>33</x:v>
      </x:c>
      <x:c r="R1119" s="17" t="n">
        <x:v>47.69</x:v>
      </x:c>
      <x:c r="S1119" s="18" t="n">
        <x:v>0</x:v>
      </x:c>
      <x:c r="T1119" s="17" t="n">
        <x:v>1573.71</x:v>
      </x:c>
      <x:c r="U1119" s="17" t="n">
        <x:v>1573.71</x:v>
      </x:c>
      <x:c r="V1119" s="17" t="n">
        <x:v>607.14</x:v>
      </x:c>
      <x:c r="W1119" s="17" t="n">
        <x:v>966.57</x:v>
      </x:c>
      <x:c r="X1119" s="18" t="n">
        <x:v>0.6142</x:v>
      </x:c>
      <x:c r="Y1119" s="17" t="n">
        <x:v>1639.17</x:v>
      </x:c>
      <x:c r="Z1119" s="18" t="n">
        <x:v>0.9601</x:v>
      </x:c>
      <x:c r="AA1119" s="18" t="n">
        <x:v>0.0601</x:v>
      </x:c>
      <x:c r="AB1119" t="str">
        <x:v>No</x:v>
      </x:c>
      <x:c r="AC1119" t="str">
        <x:v>Luxury / Reserve</x:v>
      </x:c>
      <x:c r="AD1119" s="18" t="n">
        <x:v>0.6141982957469928</x:v>
      </x:c>
      <x:c r="AE1119" s="18" t="n">
        <x:v>0.9600651549259686</x:v>
      </x:c>
      <x:c r="AF1119" s="17" t="n">
        <x:v>-65.46000000000004</x:v>
      </x:c>
      <x:c r="AG1119" s="18" t="n">
        <x:v>-0.03993484507403139</x:v>
      </x:c>
      <x:c r="AH1119" t="str">
        <x:v>Below Target</x:v>
      </x:c>
    </x:row>
    <x:row r="1120">
      <x:c r="A1120" t="str">
        <x:v>TXN-001117</x:v>
      </x:c>
      <x:c r="B1120" s="14" t="d">
        <x:v>2023-09-01T00:00:00.000Z</x:v>
      </x:c>
      <x:c r="C1120" t="n">
        <x:v>2023</x:v>
      </x:c>
      <x:c r="D1120" t="str">
        <x:v>Q3</x:v>
      </x:c>
      <x:c r="E1120" t="n">
        <x:v>9</x:v>
      </x:c>
      <x:c r="F1120" t="str">
        <x:v>September</x:v>
      </x:c>
      <x:c r="G1120" s="15" t="d">
        <x:v>2023-09-01T00:00:00.000Z</x:v>
      </x:c>
      <x:c r="H1120" t="str">
        <x:v>2023-09</x:v>
      </x:c>
      <x:c r="I1120" t="str">
        <x:v>United States</x:v>
      </x:c>
      <x:c r="J1120" t="str">
        <x:v>North America</x:v>
      </x:c>
      <x:c r="K1120" t="str">
        <x:v>USD</x:v>
      </x:c>
      <x:c r="L1120" t="str">
        <x:v>Don Julio</x:v>
      </x:c>
      <x:c r="M1120" t="str">
        <x:v>Tequila</x:v>
      </x:c>
      <x:c r="N1120" t="str">
        <x:v>Off-Trade</x:v>
      </x:c>
      <x:c r="O1120" t="str">
        <x:v>Hospitality Group</x:v>
      </x:c>
      <x:c r="P1120" t="str">
        <x:v>SR-010</x:v>
      </x:c>
      <x:c r="Q1120" s="16" t="n">
        <x:v>53</x:v>
      </x:c>
      <x:c r="R1120" s="17" t="n">
        <x:v>50.63</x:v>
      </x:c>
      <x:c r="S1120" s="18" t="n">
        <x:v>0</x:v>
      </x:c>
      <x:c r="T1120" s="17" t="n">
        <x:v>2683.14</x:v>
      </x:c>
      <x:c r="U1120" s="17" t="n">
        <x:v>2683.14</x:v>
      </x:c>
      <x:c r="V1120" s="17" t="n">
        <x:v>1164.26</x:v>
      </x:c>
      <x:c r="W1120" s="17" t="n">
        <x:v>1518.88</x:v>
      </x:c>
      <x:c r="X1120" s="18" t="n">
        <x:v>0.5661</x:v>
      </x:c>
      <x:c r="Y1120" s="17" t="n">
        <x:v>2948.18</x:v>
      </x:c>
      <x:c r="Z1120" s="18" t="n">
        <x:v>0.9101</x:v>
      </x:c>
      <x:c r="AA1120" s="18" t="n">
        <x:v>0.0164</x:v>
      </x:c>
      <x:c r="AB1120" t="str">
        <x:v>No</x:v>
      </x:c>
      <x:c r="AC1120" t="str">
        <x:v>Luxury / Reserve</x:v>
      </x:c>
      <x:c r="AD1120" s="18" t="n">
        <x:v>0.5660830221307871</x:v>
      </x:c>
      <x:c r="AE1120" s="18" t="n">
        <x:v>0.9101004687637797</x:v>
      </x:c>
      <x:c r="AF1120" s="17" t="n">
        <x:v>-265.03999999999996</x:v>
      </x:c>
      <x:c r="AG1120" s="18" t="n">
        <x:v>-0.0898995312362203</x:v>
      </x:c>
      <x:c r="AH1120" t="str">
        <x:v>Below Target</x:v>
      </x:c>
    </x:row>
    <x:row r="1121">
      <x:c r="A1121" t="str">
        <x:v>TXN-001118</x:v>
      </x:c>
      <x:c r="B1121" s="14" t="d">
        <x:v>2023-06-22T00:00:00.000Z</x:v>
      </x:c>
      <x:c r="C1121" t="n">
        <x:v>2023</x:v>
      </x:c>
      <x:c r="D1121" t="str">
        <x:v>Q2</x:v>
      </x:c>
      <x:c r="E1121" t="n">
        <x:v>6</x:v>
      </x:c>
      <x:c r="F1121" t="str">
        <x:v>June</x:v>
      </x:c>
      <x:c r="G1121" s="15" t="d">
        <x:v>2023-06-01T00:00:00.000Z</x:v>
      </x:c>
      <x:c r="H1121" t="str">
        <x:v>2023-06</x:v>
      </x:c>
      <x:c r="I1121" t="str">
        <x:v>Brazil</x:v>
      </x:c>
      <x:c r="J1121" t="str">
        <x:v>Latin America &amp; Caribbean</x:v>
      </x:c>
      <x:c r="K1121" t="str">
        <x:v>BRL</x:v>
      </x:c>
      <x:c r="L1121" t="str">
        <x:v>Guinness</x:v>
      </x:c>
      <x:c r="M1121" t="str">
        <x:v>Beer / Stout</x:v>
      </x:c>
      <x:c r="N1121" t="str">
        <x:v>On-Trade</x:v>
      </x:c>
      <x:c r="O1121" t="str">
        <x:v>Distributor</x:v>
      </x:c>
      <x:c r="P1121" t="str">
        <x:v>SR-044</x:v>
      </x:c>
      <x:c r="Q1121" s="16" t="n">
        <x:v>30</x:v>
      </x:c>
      <x:c r="R1121" s="17" t="n">
        <x:v>7.83</x:v>
      </x:c>
      <x:c r="S1121" s="18" t="n">
        <x:v>0</x:v>
      </x:c>
      <x:c r="T1121" s="17" t="n">
        <x:v>235</x:v>
      </x:c>
      <x:c r="U1121" s="17" t="n">
        <x:v>235</x:v>
      </x:c>
      <x:c r="V1121" s="17" t="n">
        <x:v>124.91</x:v>
      </x:c>
      <x:c r="W1121" s="17" t="n">
        <x:v>110.08</x:v>
      </x:c>
      <x:c r="X1121" s="18" t="n">
        <x:v>0.4685</x:v>
      </x:c>
      <x:c r="Y1121" s="17" t="n">
        <x:v>271.91</x:v>
      </x:c>
      <x:c r="Z1121" s="18" t="n">
        <x:v>0.8642</x:v>
      </x:c>
      <x:c r="AA1121" s="18" t="n">
        <x:v>0.1062</x:v>
      </x:c>
      <x:c r="AB1121" t="str">
        <x:v>No</x:v>
      </x:c>
      <x:c r="AC1121" t="str">
        <x:v>Core</x:v>
      </x:c>
      <x:c r="AD1121" s="18" t="n">
        <x:v>0.4684255319148936</x:v>
      </x:c>
      <x:c r="AE1121" s="18" t="n">
        <x:v>0.8642565554779154</x:v>
      </x:c>
      <x:c r="AF1121" s="17" t="n">
        <x:v>-36.910000000000025</x:v>
      </x:c>
      <x:c r="AG1121" s="18" t="n">
        <x:v>-0.1357434445220846</x:v>
      </x:c>
      <x:c r="AH1121" t="str">
        <x:v>Below Target</x:v>
      </x:c>
    </x:row>
    <x:row r="1122">
      <x:c r="A1122" t="str">
        <x:v>TXN-001119</x:v>
      </x:c>
      <x:c r="B1122" s="14" t="d">
        <x:v>2024-06-26T00:00:00.000Z</x:v>
      </x:c>
      <x:c r="C1122" t="n">
        <x:v>2024</x:v>
      </x:c>
      <x:c r="D1122" t="str">
        <x:v>Q2</x:v>
      </x:c>
      <x:c r="E1122" t="n">
        <x:v>6</x:v>
      </x:c>
      <x:c r="F1122" t="str">
        <x:v>June</x:v>
      </x:c>
      <x:c r="G1122" s="15" t="d">
        <x:v>2024-06-01T00:00:00.000Z</x:v>
      </x:c>
      <x:c r="H1122" t="str">
        <x:v>2024-06</x:v>
      </x:c>
      <x:c r="I1122" t="str">
        <x:v>United States</x:v>
      </x:c>
      <x:c r="J1122" t="str">
        <x:v>North America</x:v>
      </x:c>
      <x:c r="K1122" t="str">
        <x:v>USD</x:v>
      </x:c>
      <x:c r="L1122" t="str">
        <x:v>Guinness</x:v>
      </x:c>
      <x:c r="M1122" t="str">
        <x:v>Beer / Stout</x:v>
      </x:c>
      <x:c r="N1122" t="str">
        <x:v>On-Trade</x:v>
      </x:c>
      <x:c r="O1122" t="str">
        <x:v>Independent Retailer</x:v>
      </x:c>
      <x:c r="P1122" t="str">
        <x:v>SR-035</x:v>
      </x:c>
      <x:c r="Q1122" s="16" t="n">
        <x:v>33</x:v>
      </x:c>
      <x:c r="R1122" s="17" t="n">
        <x:v>9.2</x:v>
      </x:c>
      <x:c r="S1122" s="18" t="n">
        <x:v>0.02</x:v>
      </x:c>
      <x:c r="T1122" s="17" t="n">
        <x:v>303.46</x:v>
      </x:c>
      <x:c r="U1122" s="17" t="n">
        <x:v>297.39</x:v>
      </x:c>
      <x:c r="V1122" s="17" t="n">
        <x:v>150.4</x:v>
      </x:c>
      <x:c r="W1122" s="17" t="n">
        <x:v>146.98</x:v>
      </x:c>
      <x:c r="X1122" s="18" t="n">
        <x:v>0.4942</x:v>
      </x:c>
      <x:c r="Y1122" s="17" t="n">
        <x:v>341.48</x:v>
      </x:c>
      <x:c r="Z1122" s="18" t="n">
        <x:v>0.8709</x:v>
      </x:c>
      <x:c r="AA1122" s="18" t="n">
        <x:v>0.0542</x:v>
      </x:c>
      <x:c r="AB1122" t="str">
        <x:v>No</x:v>
      </x:c>
      <x:c r="AC1122" t="str">
        <x:v>Core</x:v>
      </x:c>
      <x:c r="AD1122" s="18" t="n">
        <x:v>0.4942331618413531</x:v>
      </x:c>
      <x:c r="AE1122" s="18" t="n">
        <x:v>0.8708855569872319</x:v>
      </x:c>
      <x:c r="AF1122" s="17" t="n">
        <x:v>-44.09000000000003</x:v>
      </x:c>
      <x:c r="AG1122" s="18" t="n">
        <x:v>-0.12911444301276803</x:v>
      </x:c>
      <x:c r="AH1122" t="str">
        <x:v>Below Target</x:v>
      </x:c>
    </x:row>
    <x:row r="1123">
      <x:c r="A1123" t="str">
        <x:v>TXN-001120</x:v>
      </x:c>
      <x:c r="B1123" s="14" t="d">
        <x:v>2024-07-03T00:00:00.000Z</x:v>
      </x:c>
      <x:c r="C1123" t="n">
        <x:v>2024</x:v>
      </x:c>
      <x:c r="D1123" t="str">
        <x:v>Q3</x:v>
      </x:c>
      <x:c r="E1123" t="n">
        <x:v>7</x:v>
      </x:c>
      <x:c r="F1123" t="str">
        <x:v>July</x:v>
      </x:c>
      <x:c r="G1123" s="15" t="d">
        <x:v>2024-07-01T00:00:00.000Z</x:v>
      </x:c>
      <x:c r="H1123" t="str">
        <x:v>2024-07</x:v>
      </x:c>
      <x:c r="I1123" t="str">
        <x:v>France</x:v>
      </x:c>
      <x:c r="J1123" t="str">
        <x:v>Europe</x:v>
      </x:c>
      <x:c r="K1123" t="str">
        <x:v>EUR</x:v>
      </x:c>
      <x:c r="L1123" t="str">
        <x:v>Captain Morgan</x:v>
      </x:c>
      <x:c r="M1123" t="str">
        <x:v>Rum</x:v>
      </x:c>
      <x:c r="N1123" t="str">
        <x:v>Off-Trade</x:v>
      </x:c>
      <x:c r="O1123" t="str">
        <x:v>E-commerce Partner</x:v>
      </x:c>
      <x:c r="P1123" t="str">
        <x:v>SR-022</x:v>
      </x:c>
      <x:c r="Q1123" s="16" t="n">
        <x:v>43</x:v>
      </x:c>
      <x:c r="R1123" s="17" t="n">
        <x:v>19.42</x:v>
      </x:c>
      <x:c r="S1123" s="18" t="n">
        <x:v>0</x:v>
      </x:c>
      <x:c r="T1123" s="17" t="n">
        <x:v>835.08</x:v>
      </x:c>
      <x:c r="U1123" s="17" t="n">
        <x:v>835.08</x:v>
      </x:c>
      <x:c r="V1123" s="17" t="n">
        <x:v>421.36</x:v>
      </x:c>
      <x:c r="W1123" s="17" t="n">
        <x:v>413.73</x:v>
      </x:c>
      <x:c r="X1123" s="18" t="n">
        <x:v>0.4954</x:v>
      </x:c>
      <x:c r="Y1123" s="17" t="n">
        <x:v>779.8</x:v>
      </x:c>
      <x:c r="Z1123" s="18" t="n">
        <x:v>1.0709</x:v>
      </x:c>
      <x:c r="AA1123" s="18" t="n">
        <x:v>0.1062</x:v>
      </x:c>
      <x:c r="AB1123" t="str">
        <x:v>No</x:v>
      </x:c>
      <x:c r="AC1123" t="str">
        <x:v>Core</x:v>
      </x:c>
      <x:c r="AD1123" s="18" t="n">
        <x:v>0.4954375628682282</x:v>
      </x:c>
      <x:c r="AE1123" s="18" t="n">
        <x:v>1.070889971787638</x:v>
      </x:c>
      <x:c r="AF1123" s="17" t="n">
        <x:v>55.280000000000086</x:v>
      </x:c>
      <x:c r="AG1123" s="18" t="n">
        <x:v>0.07088997178763796</x:v>
      </x:c>
      <x:c r="AH1123" t="str">
        <x:v>Above Target</x:v>
      </x:c>
    </x:row>
    <x:row r="1124">
      <x:c r="A1124" t="str">
        <x:v>TXN-001121</x:v>
      </x:c>
      <x:c r="B1124" s="14" t="d">
        <x:v>2026-06-02T00:00:00.000Z</x:v>
      </x:c>
      <x:c r="C1124" t="n">
        <x:v>2026</x:v>
      </x:c>
      <x:c r="D1124" t="str">
        <x:v>Q2</x:v>
      </x:c>
      <x:c r="E1124" t="n">
        <x:v>6</x:v>
      </x:c>
      <x:c r="F1124" t="str">
        <x:v>June</x:v>
      </x:c>
      <x:c r="G1124" s="15" t="d">
        <x:v>2026-06-01T00:00:00.000Z</x:v>
      </x:c>
      <x:c r="H1124" t="str">
        <x:v>2026-06</x:v>
      </x:c>
      <x:c r="I1124" t="str">
        <x:v>United States</x:v>
      </x:c>
      <x:c r="J1124" t="str">
        <x:v>North America</x:v>
      </x:c>
      <x:c r="K1124" t="str">
        <x:v>USD</x:v>
      </x:c>
      <x:c r="L1124" t="str">
        <x:v>Captain Morgan</x:v>
      </x:c>
      <x:c r="M1124" t="str">
        <x:v>Rum</x:v>
      </x:c>
      <x:c r="N1124" t="str">
        <x:v>E-commerce</x:v>
      </x:c>
      <x:c r="O1124" t="str">
        <x:v>Distributor</x:v>
      </x:c>
      <x:c r="P1124" t="str">
        <x:v>SR-058</x:v>
      </x:c>
      <x:c r="Q1124" s="16" t="n">
        <x:v>61</x:v>
      </x:c>
      <x:c r="R1124" s="17" t="n">
        <x:v>21.26</x:v>
      </x:c>
      <x:c r="S1124" s="18" t="n">
        <x:v>0</x:v>
      </x:c>
      <x:c r="T1124" s="17" t="n">
        <x:v>1296.7</x:v>
      </x:c>
      <x:c r="U1124" s="17" t="n">
        <x:v>1296.7</x:v>
      </x:c>
      <x:c r="V1124" s="17" t="n">
        <x:v>640.7</x:v>
      </x:c>
      <x:c r="W1124" s="17" t="n">
        <x:v>656</x:v>
      </x:c>
      <x:c r="X1124" s="18" t="n">
        <x:v>0.5059</x:v>
      </x:c>
      <x:c r="Y1124" s="17" t="n">
        <x:v>1287.37</x:v>
      </x:c>
      <x:c r="Z1124" s="18" t="n">
        <x:v>1.0072</x:v>
      </x:c>
      <x:c r="AA1124" s="18" t="n">
        <x:v>-0.0191</x:v>
      </x:c>
      <x:c r="AB1124" t="str">
        <x:v>No</x:v>
      </x:c>
      <x:c r="AC1124" t="str">
        <x:v>Core</x:v>
      </x:c>
      <x:c r="AD1124" s="18" t="n">
        <x:v>0.5058995912701473</x:v>
      </x:c>
      <x:c r="AE1124" s="18" t="n">
        <x:v>1.0072473337113652</x:v>
      </x:c>
      <x:c r="AF1124" s="17" t="n">
        <x:v>9.330000000000155</x:v>
      </x:c>
      <x:c r="AG1124" s="18" t="n">
        <x:v>0.007247333711365152</x:v>
      </x:c>
      <x:c r="AH1124" t="str">
        <x:v>Above Target</x:v>
      </x:c>
    </x:row>
    <x:row r="1125">
      <x:c r="A1125" t="str">
        <x:v>TXN-001122</x:v>
      </x:c>
      <x:c r="B1125" s="14" t="d">
        <x:v>2026-01-19T00:00:00.000Z</x:v>
      </x:c>
      <x:c r="C1125" t="n">
        <x:v>2026</x:v>
      </x:c>
      <x:c r="D1125" t="str">
        <x:v>Q1</x:v>
      </x:c>
      <x:c r="E1125" t="n">
        <x:v>1</x:v>
      </x:c>
      <x:c r="F1125" t="str">
        <x:v>January</x:v>
      </x:c>
      <x:c r="G1125" s="15" t="d">
        <x:v>2026-01-01T00:00:00.000Z</x:v>
      </x:c>
      <x:c r="H1125" t="str">
        <x:v>2026-01</x:v>
      </x:c>
      <x:c r="I1125" t="str">
        <x:v>United States</x:v>
      </x:c>
      <x:c r="J1125" t="str">
        <x:v>North America</x:v>
      </x:c>
      <x:c r="K1125" t="str">
        <x:v>USD</x:v>
      </x:c>
      <x:c r="L1125" t="str">
        <x:v>Smirnoff</x:v>
      </x:c>
      <x:c r="M1125" t="str">
        <x:v>Vodka</x:v>
      </x:c>
      <x:c r="N1125" t="str">
        <x:v>On-Trade</x:v>
      </x:c>
      <x:c r="O1125" t="str">
        <x:v>Independent Retailer</x:v>
      </x:c>
      <x:c r="P1125" t="str">
        <x:v>SR-032</x:v>
      </x:c>
      <x:c r="Q1125" s="16" t="n">
        <x:v>34</x:v>
      </x:c>
      <x:c r="R1125" s="17" t="n">
        <x:v>23.57</x:v>
      </x:c>
      <x:c r="S1125" s="18" t="n">
        <x:v>0</x:v>
      </x:c>
      <x:c r="T1125" s="17" t="n">
        <x:v>801.43</x:v>
      </x:c>
      <x:c r="U1125" s="17" t="n">
        <x:v>801.43</x:v>
      </x:c>
      <x:c r="V1125" s="17" t="n">
        <x:v>375.5</x:v>
      </x:c>
      <x:c r="W1125" s="17" t="n">
        <x:v>425.93</x:v>
      </x:c>
      <x:c r="X1125" s="18" t="n">
        <x:v>0.5315</x:v>
      </x:c>
      <x:c r="Y1125" s="17" t="n">
        <x:v>817.43</x:v>
      </x:c>
      <x:c r="Z1125" s="18" t="n">
        <x:v>0.9804</x:v>
      </x:c>
      <x:c r="AA1125" s="18" t="n">
        <x:v>0.0499</x:v>
      </x:c>
      <x:c r="AB1125" t="str">
        <x:v>No</x:v>
      </x:c>
      <x:c r="AC1125" t="str">
        <x:v>Core</x:v>
      </x:c>
      <x:c r="AD1125" s="18" t="n">
        <x:v>0.5314625107620129</x:v>
      </x:c>
      <x:c r="AE1125" s="18" t="n">
        <x:v>0.9804264585346758</x:v>
      </x:c>
      <x:c r="AF1125" s="17" t="n">
        <x:v>-16</x:v>
      </x:c>
      <x:c r="AG1125" s="18" t="n">
        <x:v>-0.019573541465324248</x:v>
      </x:c>
      <x:c r="AH1125" t="str">
        <x:v>Below Target</x:v>
      </x:c>
    </x:row>
    <x:row r="1126">
      <x:c r="A1126" t="str">
        <x:v>TXN-001123</x:v>
      </x:c>
      <x:c r="B1126" s="14" t="d">
        <x:v>2025-02-26T00:00:00.000Z</x:v>
      </x:c>
      <x:c r="C1126" t="n">
        <x:v>2025</x:v>
      </x:c>
      <x:c r="D1126" t="str">
        <x:v>Q1</x:v>
      </x:c>
      <x:c r="E1126" t="n">
        <x:v>2</x:v>
      </x:c>
      <x:c r="F1126" t="str">
        <x:v>February</x:v>
      </x:c>
      <x:c r="G1126" s="15" t="d">
        <x:v>2025-02-01T00:00:00.000Z</x:v>
      </x:c>
      <x:c r="H1126" t="str">
        <x:v>2025-02</x:v>
      </x:c>
      <x:c r="I1126" t="str">
        <x:v>Canada</x:v>
      </x:c>
      <x:c r="J1126" t="str">
        <x:v>North America</x:v>
      </x:c>
      <x:c r="K1126" t="str">
        <x:v>CAD</x:v>
      </x:c>
      <x:c r="L1126" t="str">
        <x:v>Ketel One</x:v>
      </x:c>
      <x:c r="M1126" t="str">
        <x:v>Vodka</x:v>
      </x:c>
      <x:c r="N1126" t="str">
        <x:v>Off-Trade</x:v>
      </x:c>
      <x:c r="O1126" t="str">
        <x:v>Hospitality Group</x:v>
      </x:c>
      <x:c r="P1126" t="str">
        <x:v>SR-051</x:v>
      </x:c>
      <x:c r="Q1126" s="16" t="n">
        <x:v>48</x:v>
      </x:c>
      <x:c r="R1126" s="17" t="n">
        <x:v>27.98</x:v>
      </x:c>
      <x:c r="S1126" s="18" t="n">
        <x:v>0.08</x:v>
      </x:c>
      <x:c r="T1126" s="17" t="n">
        <x:v>1342.91</x:v>
      </x:c>
      <x:c r="U1126" s="17" t="n">
        <x:v>1235.47</x:v>
      </x:c>
      <x:c r="V1126" s="17" t="n">
        <x:v>554.76</x:v>
      </x:c>
      <x:c r="W1126" s="17" t="n">
        <x:v>680.72</x:v>
      </x:c>
      <x:c r="X1126" s="18" t="n">
        <x:v>0.551</x:v>
      </x:c>
      <x:c r="Y1126" s="17" t="n">
        <x:v>1270.58</x:v>
      </x:c>
      <x:c r="Z1126" s="18" t="n">
        <x:v>0.9724</x:v>
      </x:c>
      <x:c r="AA1126" s="18" t="n">
        <x:v>0.0782</x:v>
      </x:c>
      <x:c r="AB1126" t="str">
        <x:v>Yes</x:v>
      </x:c>
      <x:c r="AC1126" t="str">
        <x:v>Premium Core</x:v>
      </x:c>
      <x:c r="AD1126" s="18" t="n">
        <x:v>0.5509805984766931</x:v>
      </x:c>
      <x:c r="AE1126" s="18" t="n">
        <x:v>0.9723669505265312</x:v>
      </x:c>
      <x:c r="AF1126" s="17" t="n">
        <x:v>-35.1099999999999</x:v>
      </x:c>
      <x:c r="AG1126" s="18" t="n">
        <x:v>-0.027633049473468733</x:v>
      </x:c>
      <x:c r="AH1126" t="str">
        <x:v>Below Target</x:v>
      </x:c>
    </x:row>
    <x:row r="1127">
      <x:c r="A1127" t="str">
        <x:v>TXN-001124</x:v>
      </x:c>
      <x:c r="B1127" s="14" t="d">
        <x:v>2026-08-10T00:00:00.000Z</x:v>
      </x:c>
      <x:c r="C1127" t="n">
        <x:v>2026</x:v>
      </x:c>
      <x:c r="D1127" t="str">
        <x:v>Q3</x:v>
      </x:c>
      <x:c r="E1127" t="n">
        <x:v>8</x:v>
      </x:c>
      <x:c r="F1127" t="str">
        <x:v>August</x:v>
      </x:c>
      <x:c r="G1127" s="15" t="d">
        <x:v>2026-08-01T00:00:00.000Z</x:v>
      </x:c>
      <x:c r="H1127" t="str">
        <x:v>2026-08</x:v>
      </x:c>
      <x:c r="I1127" t="str">
        <x:v>Canada</x:v>
      </x:c>
      <x:c r="J1127" t="str">
        <x:v>North America</x:v>
      </x:c>
      <x:c r="K1127" t="str">
        <x:v>CAD</x:v>
      </x:c>
      <x:c r="L1127" t="str">
        <x:v>Don Julio</x:v>
      </x:c>
      <x:c r="M1127" t="str">
        <x:v>Tequila</x:v>
      </x:c>
      <x:c r="N1127" t="str">
        <x:v>On-Trade</x:v>
      </x:c>
      <x:c r="O1127" t="str">
        <x:v>Independent Retailer</x:v>
      </x:c>
      <x:c r="P1127" t="str">
        <x:v>SR-025</x:v>
      </x:c>
      <x:c r="Q1127" s="16" t="n">
        <x:v>133</x:v>
      </x:c>
      <x:c r="R1127" s="17" t="n">
        <x:v>58.07</x:v>
      </x:c>
      <x:c r="S1127" s="18" t="n">
        <x:v>0</x:v>
      </x:c>
      <x:c r="T1127" s="17" t="n">
        <x:v>7722.9</x:v>
      </x:c>
      <x:c r="U1127" s="17" t="n">
        <x:v>7722.9</x:v>
      </x:c>
      <x:c r="V1127" s="17" t="n">
        <x:v>3000.73</x:v>
      </x:c>
      <x:c r="W1127" s="17" t="n">
        <x:v>4722.17</x:v>
      </x:c>
      <x:c r="X1127" s="18" t="n">
        <x:v>0.6114</x:v>
      </x:c>
      <x:c r="Y1127" s="17" t="n">
        <x:v>8693.08</x:v>
      </x:c>
      <x:c r="Z1127" s="18" t="n">
        <x:v>0.8884</x:v>
      </x:c>
      <x:c r="AA1127" s="18" t="n">
        <x:v>0.0731</x:v>
      </x:c>
      <x:c r="AB1127" t="str">
        <x:v>No</x:v>
      </x:c>
      <x:c r="AC1127" t="str">
        <x:v>Luxury / Reserve</x:v>
      </x:c>
      <x:c r="AD1127" s="18" t="n">
        <x:v>0.6114503619106813</x:v>
      </x:c>
      <x:c r="AE1127" s="18" t="n">
        <x:v>0.8883962876218785</x:v>
      </x:c>
      <x:c r="AF1127" s="17" t="n">
        <x:v>-970.1800000000003</x:v>
      </x:c>
      <x:c r="AG1127" s="18" t="n">
        <x:v>-0.11160371237812149</x:v>
      </x:c>
      <x:c r="AH1127" t="str">
        <x:v>Below Target</x:v>
      </x:c>
    </x:row>
    <x:row r="1128">
      <x:c r="A1128" t="str">
        <x:v>TXN-001125</x:v>
      </x:c>
      <x:c r="B1128" s="14" t="d">
        <x:v>2025-02-19T00:00:00.000Z</x:v>
      </x:c>
      <x:c r="C1128" t="n">
        <x:v>2025</x:v>
      </x:c>
      <x:c r="D1128" t="str">
        <x:v>Q1</x:v>
      </x:c>
      <x:c r="E1128" t="n">
        <x:v>2</x:v>
      </x:c>
      <x:c r="F1128" t="str">
        <x:v>February</x:v>
      </x:c>
      <x:c r="G1128" s="15" t="d">
        <x:v>2025-02-01T00:00:00.000Z</x:v>
      </x:c>
      <x:c r="H1128" t="str">
        <x:v>2025-02</x:v>
      </x:c>
      <x:c r="I1128" t="str">
        <x:v>Nigeria</x:v>
      </x:c>
      <x:c r="J1128" t="str">
        <x:v>Africa</x:v>
      </x:c>
      <x:c r="K1128" t="str">
        <x:v>NGN</x:v>
      </x:c>
      <x:c r="L1128" t="str">
        <x:v>Smirnoff</x:v>
      </x:c>
      <x:c r="M1128" t="str">
        <x:v>Vodka</x:v>
      </x:c>
      <x:c r="N1128" t="str">
        <x:v>Off-Trade</x:v>
      </x:c>
      <x:c r="O1128" t="str">
        <x:v>Key Account</x:v>
      </x:c>
      <x:c r="P1128" t="str">
        <x:v>SR-030</x:v>
      </x:c>
      <x:c r="Q1128" s="16" t="n">
        <x:v>23</x:v>
      </x:c>
      <x:c r="R1128" s="17" t="n">
        <x:v>21.07</x:v>
      </x:c>
      <x:c r="S1128" s="18" t="n">
        <x:v>0</x:v>
      </x:c>
      <x:c r="T1128" s="17" t="n">
        <x:v>484.57</x:v>
      </x:c>
      <x:c r="U1128" s="17" t="n">
        <x:v>484.57</x:v>
      </x:c>
      <x:c r="V1128" s="17" t="n">
        <x:v>240.45</x:v>
      </x:c>
      <x:c r="W1128" s="17" t="n">
        <x:v>244.12</x:v>
      </x:c>
      <x:c r="X1128" s="18" t="n">
        <x:v>0.5038</x:v>
      </x:c>
      <x:c r="Y1128" s="17" t="n">
        <x:v>459.12</x:v>
      </x:c>
      <x:c r="Z1128" s="18" t="n">
        <x:v>1.0554</x:v>
      </x:c>
      <x:c r="AA1128" s="18" t="n">
        <x:v>0.0421</x:v>
      </x:c>
      <x:c r="AB1128" t="str">
        <x:v>No</x:v>
      </x:c>
      <x:c r="AC1128" t="str">
        <x:v>Core</x:v>
      </x:c>
      <x:c r="AD1128" s="18" t="n">
        <x:v>0.5037868625791939</x:v>
      </x:c>
      <x:c r="AE1128" s="18" t="n">
        <x:v>1.055432131033281</x:v>
      </x:c>
      <x:c r="AF1128" s="17" t="n">
        <x:v>25.44999999999999</x:v>
      </x:c>
      <x:c r="AG1128" s="18" t="n">
        <x:v>0.05543213103328103</x:v>
      </x:c>
      <x:c r="AH1128" t="str">
        <x:v>Above Target</x:v>
      </x:c>
    </x:row>
    <x:row r="1129">
      <x:c r="A1129" t="str">
        <x:v>TXN-001126</x:v>
      </x:c>
      <x:c r="B1129" s="14" t="d">
        <x:v>2026-04-30T00:00:00.000Z</x:v>
      </x:c>
      <x:c r="C1129" t="n">
        <x:v>2026</x:v>
      </x:c>
      <x:c r="D1129" t="str">
        <x:v>Q2</x:v>
      </x:c>
      <x:c r="E1129" t="n">
        <x:v>4</x:v>
      </x:c>
      <x:c r="F1129" t="str">
        <x:v>April</x:v>
      </x:c>
      <x:c r="G1129" s="15" t="d">
        <x:v>2026-04-01T00:00:00.000Z</x:v>
      </x:c>
      <x:c r="H1129" t="str">
        <x:v>2026-04</x:v>
      </x:c>
      <x:c r="I1129" t="str">
        <x:v>United States</x:v>
      </x:c>
      <x:c r="J1129" t="str">
        <x:v>North America</x:v>
      </x:c>
      <x:c r="K1129" t="str">
        <x:v>USD</x:v>
      </x:c>
      <x:c r="L1129" t="str">
        <x:v>Johnnie Walker</x:v>
      </x:c>
      <x:c r="M1129" t="str">
        <x:v>Scotch Whisky</x:v>
      </x:c>
      <x:c r="N1129" t="str">
        <x:v>Wholesale</x:v>
      </x:c>
      <x:c r="O1129" t="str">
        <x:v>E-commerce Partner</x:v>
      </x:c>
      <x:c r="P1129" t="str">
        <x:v>SR-054</x:v>
      </x:c>
      <x:c r="Q1129" s="16" t="n">
        <x:v>53</x:v>
      </x:c>
      <x:c r="R1129" s="17" t="n">
        <x:v>32.37</x:v>
      </x:c>
      <x:c r="S1129" s="18" t="n">
        <x:v>0</x:v>
      </x:c>
      <x:c r="T1129" s="17" t="n">
        <x:v>1715.58</x:v>
      </x:c>
      <x:c r="U1129" s="17" t="n">
        <x:v>1715.58</x:v>
      </x:c>
      <x:c r="V1129" s="17" t="n">
        <x:v>726.11</x:v>
      </x:c>
      <x:c r="W1129" s="17" t="n">
        <x:v>989.47</x:v>
      </x:c>
      <x:c r="X1129" s="18" t="n">
        <x:v>0.5768</x:v>
      </x:c>
      <x:c r="Y1129" s="17" t="n">
        <x:v>1921.71</x:v>
      </x:c>
      <x:c r="Z1129" s="18" t="n">
        <x:v>0.8927</x:v>
      </x:c>
      <x:c r="AA1129" s="18" t="n">
        <x:v>0.0786</x:v>
      </x:c>
      <x:c r="AB1129" t="str">
        <x:v>No</x:v>
      </x:c>
      <x:c r="AC1129" t="str">
        <x:v>Luxury / Reserve</x:v>
      </x:c>
      <x:c r="AD1129" s="18" t="n">
        <x:v>0.576755383019154</x:v>
      </x:c>
      <x:c r="AE1129" s="18" t="n">
        <x:v>0.8927361568602963</x:v>
      </x:c>
      <x:c r="AF1129" s="17" t="n">
        <x:v>-206.1300000000001</x:v>
      </x:c>
      <x:c r="AG1129" s="18" t="n">
        <x:v>-0.10726384313970376</x:v>
      </x:c>
      <x:c r="AH1129" t="str">
        <x:v>Below Target</x:v>
      </x:c>
    </x:row>
    <x:row r="1130">
      <x:c r="A1130" t="str">
        <x:v>TXN-001127</x:v>
      </x:c>
      <x:c r="B1130" s="14" t="d">
        <x:v>2024-03-31T00:00:00.000Z</x:v>
      </x:c>
      <x:c r="C1130" t="n">
        <x:v>2024</x:v>
      </x:c>
      <x:c r="D1130" t="str">
        <x:v>Q1</x:v>
      </x:c>
      <x:c r="E1130" t="n">
        <x:v>3</x:v>
      </x:c>
      <x:c r="F1130" t="str">
        <x:v>March</x:v>
      </x:c>
      <x:c r="G1130" s="15" t="d">
        <x:v>2024-03-01T00:00:00.000Z</x:v>
      </x:c>
      <x:c r="H1130" t="str">
        <x:v>2024-03</x:v>
      </x:c>
      <x:c r="I1130" t="str">
        <x:v>Australia</x:v>
      </x:c>
      <x:c r="J1130" t="str">
        <x:v>Asia Pacific</x:v>
      </x:c>
      <x:c r="K1130" t="str">
        <x:v>AUD</x:v>
      </x:c>
      <x:c r="L1130" t="str">
        <x:v>Guinness</x:v>
      </x:c>
      <x:c r="M1130" t="str">
        <x:v>Beer / Stout</x:v>
      </x:c>
      <x:c r="N1130" t="str">
        <x:v>Duty Free / Travel Retail</x:v>
      </x:c>
      <x:c r="O1130" t="str">
        <x:v>E-commerce Partner</x:v>
      </x:c>
      <x:c r="P1130" t="str">
        <x:v>SR-047</x:v>
      </x:c>
      <x:c r="Q1130" s="16" t="n">
        <x:v>93</x:v>
      </x:c>
      <x:c r="R1130" s="17" t="n">
        <x:v>9.26</x:v>
      </x:c>
      <x:c r="S1130" s="18" t="n">
        <x:v>0.05</x:v>
      </x:c>
      <x:c r="T1130" s="17" t="n">
        <x:v>861.21</x:v>
      </x:c>
      <x:c r="U1130" s="17" t="n">
        <x:v>818.15</x:v>
      </x:c>
      <x:c r="V1130" s="17" t="n">
        <x:v>408.98</x:v>
      </x:c>
      <x:c r="W1130" s="17" t="n">
        <x:v>409.17</x:v>
      </x:c>
      <x:c r="X1130" s="18" t="n">
        <x:v>0.5001</x:v>
      </x:c>
      <x:c r="Y1130" s="17" t="n">
        <x:v>776.03</x:v>
      </x:c>
      <x:c r="Z1130" s="18" t="n">
        <x:v>1.0543</x:v>
      </x:c>
      <x:c r="AA1130" s="18" t="n">
        <x:v>0.0868</x:v>
      </x:c>
      <x:c r="AB1130" t="str">
        <x:v>Yes</x:v>
      </x:c>
      <x:c r="AC1130" t="str">
        <x:v>Core</x:v>
      </x:c>
      <x:c r="AD1130" s="18" t="n">
        <x:v>0.5001161156267189</x:v>
      </x:c>
      <x:c r="AE1130" s="18" t="n">
        <x:v>1.0542762522067446</x:v>
      </x:c>
      <x:c r="AF1130" s="17" t="n">
        <x:v>42.120000000000005</x:v>
      </x:c>
      <x:c r="AG1130" s="18" t="n">
        <x:v>0.05427625220674459</x:v>
      </x:c>
      <x:c r="AH1130" t="str">
        <x:v>Above Target</x:v>
      </x:c>
    </x:row>
    <x:row r="1131">
      <x:c r="A1131" t="str">
        <x:v>TXN-001128</x:v>
      </x:c>
      <x:c r="B1131" s="14" t="d">
        <x:v>2025-09-16T00:00:00.000Z</x:v>
      </x:c>
      <x:c r="C1131" t="n">
        <x:v>2025</x:v>
      </x:c>
      <x:c r="D1131" t="str">
        <x:v>Q3</x:v>
      </x:c>
      <x:c r="E1131" t="n">
        <x:v>9</x:v>
      </x:c>
      <x:c r="F1131" t="str">
        <x:v>September</x:v>
      </x:c>
      <x:c r="G1131" s="15" t="d">
        <x:v>2025-09-01T00:00:00.000Z</x:v>
      </x:c>
      <x:c r="H1131" t="str">
        <x:v>2025-09</x:v>
      </x:c>
      <x:c r="I1131" t="str">
        <x:v>Ireland</x:v>
      </x:c>
      <x:c r="J1131" t="str">
        <x:v>Europe</x:v>
      </x:c>
      <x:c r="K1131" t="str">
        <x:v>EUR</x:v>
      </x:c>
      <x:c r="L1131" t="str">
        <x:v>Buchanan's</x:v>
      </x:c>
      <x:c r="M1131" t="str">
        <x:v>Scotch Whisky</x:v>
      </x:c>
      <x:c r="N1131" t="str">
        <x:v>Off-Trade</x:v>
      </x:c>
      <x:c r="O1131" t="str">
        <x:v>E-commerce Partner</x:v>
      </x:c>
      <x:c r="P1131" t="str">
        <x:v>SR-033</x:v>
      </x:c>
      <x:c r="Q1131" s="16" t="n">
        <x:v>19</x:v>
      </x:c>
      <x:c r="R1131" s="17" t="n">
        <x:v>33.33</x:v>
      </x:c>
      <x:c r="S1131" s="18" t="n">
        <x:v>0.03</x:v>
      </x:c>
      <x:c r="T1131" s="17" t="n">
        <x:v>633.31</x:v>
      </x:c>
      <x:c r="U1131" s="17" t="n">
        <x:v>614.31</x:v>
      </x:c>
      <x:c r="V1131" s="17" t="n">
        <x:v>285.35</x:v>
      </x:c>
      <x:c r="W1131" s="17" t="n">
        <x:v>328.97</x:v>
      </x:c>
      <x:c r="X1131" s="18" t="n">
        <x:v>0.5355</x:v>
      </x:c>
      <x:c r="Y1131" s="17" t="n">
        <x:v>588.59</x:v>
      </x:c>
      <x:c r="Z1131" s="18" t="n">
        <x:v>1.0437</x:v>
      </x:c>
      <x:c r="AA1131" s="18" t="n">
        <x:v>0.1169</x:v>
      </x:c>
      <x:c r="AB1131" t="str">
        <x:v>No</x:v>
      </x:c>
      <x:c r="AC1131" t="str">
        <x:v>Premium Core</x:v>
      </x:c>
      <x:c r="AD1131" s="18" t="n">
        <x:v>0.5355113867591282</x:v>
      </x:c>
      <x:c r="AE1131" s="18" t="n">
        <x:v>1.0436976503168587</x:v>
      </x:c>
      <x:c r="AF1131" s="17" t="n">
        <x:v>25.719999999999914</x:v>
      </x:c>
      <x:c r="AG1131" s="18" t="n">
        <x:v>0.04369765031685879</x:v>
      </x:c>
      <x:c r="AH1131" t="str">
        <x:v>Above Target</x:v>
      </x:c>
    </x:row>
    <x:row r="1132">
      <x:c r="A1132" t="str">
        <x:v>TXN-001129</x:v>
      </x:c>
      <x:c r="B1132" s="14" t="d">
        <x:v>2023-08-06T00:00:00.000Z</x:v>
      </x:c>
      <x:c r="C1132" t="n">
        <x:v>2023</x:v>
      </x:c>
      <x:c r="D1132" t="str">
        <x:v>Q3</x:v>
      </x:c>
      <x:c r="E1132" t="n">
        <x:v>8</x:v>
      </x:c>
      <x:c r="F1132" t="str">
        <x:v>August</x:v>
      </x:c>
      <x:c r="G1132" s="15" t="d">
        <x:v>2023-08-01T00:00:00.000Z</x:v>
      </x:c>
      <x:c r="H1132" t="str">
        <x:v>2023-08</x:v>
      </x:c>
      <x:c r="I1132" t="str">
        <x:v>Canada</x:v>
      </x:c>
      <x:c r="J1132" t="str">
        <x:v>North America</x:v>
      </x:c>
      <x:c r="K1132" t="str">
        <x:v>CAD</x:v>
      </x:c>
      <x:c r="L1132" t="str">
        <x:v>Smirnoff</x:v>
      </x:c>
      <x:c r="M1132" t="str">
        <x:v>Vodka</x:v>
      </x:c>
      <x:c r="N1132" t="str">
        <x:v>Off-Trade</x:v>
      </x:c>
      <x:c r="O1132" t="str">
        <x:v>Hospitality Group</x:v>
      </x:c>
      <x:c r="P1132" t="str">
        <x:v>SR-019</x:v>
      </x:c>
      <x:c r="Q1132" s="16" t="n">
        <x:v>65</x:v>
      </x:c>
      <x:c r="R1132" s="17" t="n">
        <x:v>19.31</x:v>
      </x:c>
      <x:c r="S1132" s="18" t="n">
        <x:v>0.03</x:v>
      </x:c>
      <x:c r="T1132" s="17" t="n">
        <x:v>1255.07</x:v>
      </x:c>
      <x:c r="U1132" s="17" t="n">
        <x:v>1217.42</x:v>
      </x:c>
      <x:c r="V1132" s="17" t="n">
        <x:v>581.57</x:v>
      </x:c>
      <x:c r="W1132" s="17" t="n">
        <x:v>635.85</x:v>
      </x:c>
      <x:c r="X1132" s="18" t="n">
        <x:v>0.5223</x:v>
      </x:c>
      <x:c r="Y1132" s="17" t="n">
        <x:v>1334.97</x:v>
      </x:c>
      <x:c r="Z1132" s="18" t="n">
        <x:v>0.9119</x:v>
      </x:c>
      <x:c r="AA1132" s="18" t="n">
        <x:v>0.0799</x:v>
      </x:c>
      <x:c r="AB1132" t="str">
        <x:v>No</x:v>
      </x:c>
      <x:c r="AC1132" t="str">
        <x:v>Core</x:v>
      </x:c>
      <x:c r="AD1132" s="18" t="n">
        <x:v>0.5222930459496312</x:v>
      </x:c>
      <x:c r="AE1132" s="18" t="n">
        <x:v>0.9119455867922126</x:v>
      </x:c>
      <x:c r="AF1132" s="17" t="n">
        <x:v>-117.54999999999995</x:v>
      </x:c>
      <x:c r="AG1132" s="18" t="n">
        <x:v>-0.08805441320778741</x:v>
      </x:c>
      <x:c r="AH1132" t="str">
        <x:v>Below Target</x:v>
      </x:c>
    </x:row>
    <x:row r="1133">
      <x:c r="A1133" t="str">
        <x:v>TXN-001130</x:v>
      </x:c>
      <x:c r="B1133" s="14" t="d">
        <x:v>2024-06-19T00:00:00.000Z</x:v>
      </x:c>
      <x:c r="C1133" t="n">
        <x:v>2024</x:v>
      </x:c>
      <x:c r="D1133" t="str">
        <x:v>Q2</x:v>
      </x:c>
      <x:c r="E1133" t="n">
        <x:v>6</x:v>
      </x:c>
      <x:c r="F1133" t="str">
        <x:v>June</x:v>
      </x:c>
      <x:c r="G1133" s="15" t="d">
        <x:v>2024-06-01T00:00:00.000Z</x:v>
      </x:c>
      <x:c r="H1133" t="str">
        <x:v>2024-06</x:v>
      </x:c>
      <x:c r="I1133" t="str">
        <x:v>Germany</x:v>
      </x:c>
      <x:c r="J1133" t="str">
        <x:v>Europe</x:v>
      </x:c>
      <x:c r="K1133" t="str">
        <x:v>EUR</x:v>
      </x:c>
      <x:c r="L1133" t="str">
        <x:v>Guinness</x:v>
      </x:c>
      <x:c r="M1133" t="str">
        <x:v>Beer / Stout</x:v>
      </x:c>
      <x:c r="N1133" t="str">
        <x:v>Off-Trade</x:v>
      </x:c>
      <x:c r="O1133" t="str">
        <x:v>Key Account</x:v>
      </x:c>
      <x:c r="P1133" t="str">
        <x:v>SR-014</x:v>
      </x:c>
      <x:c r="Q1133" s="16" t="n">
        <x:v>57</x:v>
      </x:c>
      <x:c r="R1133" s="17" t="n">
        <x:v>7.56</x:v>
      </x:c>
      <x:c r="S1133" s="18" t="n">
        <x:v>0.1</x:v>
      </x:c>
      <x:c r="T1133" s="17" t="n">
        <x:v>431.07</x:v>
      </x:c>
      <x:c r="U1133" s="17" t="n">
        <x:v>387.97</x:v>
      </x:c>
      <x:c r="V1133" s="17" t="n">
        <x:v>215</x:v>
      </x:c>
      <x:c r="W1133" s="17" t="n">
        <x:v>172.97</x:v>
      </x:c>
      <x:c r="X1133" s="18" t="n">
        <x:v>0.4458</x:v>
      </x:c>
      <x:c r="Y1133" s="17" t="n">
        <x:v>352.97</x:v>
      </x:c>
      <x:c r="Z1133" s="18" t="n">
        <x:v>1.0991</x:v>
      </x:c>
      <x:c r="AA1133" s="18" t="n">
        <x:v>0.0992</x:v>
      </x:c>
      <x:c r="AB1133" t="str">
        <x:v>Yes</x:v>
      </x:c>
      <x:c r="AC1133" t="str">
        <x:v>Core</x:v>
      </x:c>
      <x:c r="AD1133" s="18" t="n">
        <x:v>0.4458334407299533</x:v>
      </x:c>
      <x:c r="AE1133" s="18" t="n">
        <x:v>1.099158568716888</x:v>
      </x:c>
      <x:c r="AF1133" s="17" t="n">
        <x:v>35</x:v>
      </x:c>
      <x:c r="AG1133" s="18" t="n">
        <x:v>0.0991585687168881</x:v>
      </x:c>
      <x:c r="AH1133" t="str">
        <x:v>Above Target</x:v>
      </x:c>
    </x:row>
    <x:row r="1134">
      <x:c r="A1134" t="str">
        <x:v>TXN-001131</x:v>
      </x:c>
      <x:c r="B1134" s="14" t="d">
        <x:v>2025-03-18T00:00:00.000Z</x:v>
      </x:c>
      <x:c r="C1134" t="n">
        <x:v>2025</x:v>
      </x:c>
      <x:c r="D1134" t="str">
        <x:v>Q1</x:v>
      </x:c>
      <x:c r="E1134" t="n">
        <x:v>3</x:v>
      </x:c>
      <x:c r="F1134" t="str">
        <x:v>March</x:v>
      </x:c>
      <x:c r="G1134" s="15" t="d">
        <x:v>2025-03-01T00:00:00.000Z</x:v>
      </x:c>
      <x:c r="H1134" t="str">
        <x:v>2025-03</x:v>
      </x:c>
      <x:c r="I1134" t="str">
        <x:v>Spain</x:v>
      </x:c>
      <x:c r="J1134" t="str">
        <x:v>Europe</x:v>
      </x:c>
      <x:c r="K1134" t="str">
        <x:v>EUR</x:v>
      </x:c>
      <x:c r="L1134" t="str">
        <x:v>Smirnoff</x:v>
      </x:c>
      <x:c r="M1134" t="str">
        <x:v>Vodka</x:v>
      </x:c>
      <x:c r="N1134" t="str">
        <x:v>Off-Trade</x:v>
      </x:c>
      <x:c r="O1134" t="str">
        <x:v>Distributor</x:v>
      </x:c>
      <x:c r="P1134" t="str">
        <x:v>SR-055</x:v>
      </x:c>
      <x:c r="Q1134" s="16" t="n">
        <x:v>75</x:v>
      </x:c>
      <x:c r="R1134" s="17" t="n">
        <x:v>19.45</x:v>
      </x:c>
      <x:c r="S1134" s="18" t="n">
        <x:v>0.08</x:v>
      </x:c>
      <x:c r="T1134" s="17" t="n">
        <x:v>1458.59</x:v>
      </x:c>
      <x:c r="U1134" s="17" t="n">
        <x:v>1341.9</x:v>
      </x:c>
      <x:c r="V1134" s="17" t="n">
        <x:v>627.17</x:v>
      </x:c>
      <x:c r="W1134" s="17" t="n">
        <x:v>714.73</x:v>
      </x:c>
      <x:c r="X1134" s="18" t="n">
        <x:v>0.5326</x:v>
      </x:c>
      <x:c r="Y1134" s="17" t="n">
        <x:v>1492.95</x:v>
      </x:c>
      <x:c r="Z1134" s="18" t="n">
        <x:v>0.8988</x:v>
      </x:c>
      <x:c r="AA1134" s="18" t="n">
        <x:v>0.0344</x:v>
      </x:c>
      <x:c r="AB1134" t="str">
        <x:v>Yes</x:v>
      </x:c>
      <x:c r="AC1134" t="str">
        <x:v>Core</x:v>
      </x:c>
      <x:c r="AD1134" s="18" t="n">
        <x:v>0.5326253819211565</x:v>
      </x:c>
      <x:c r="AE1134" s="18" t="n">
        <x:v>0.8988244750326535</x:v>
      </x:c>
      <x:c r="AF1134" s="17" t="n">
        <x:v>-151.04999999999995</x:v>
      </x:c>
      <x:c r="AG1134" s="18" t="n">
        <x:v>-0.1011755249673465</x:v>
      </x:c>
      <x:c r="AH1134" t="str">
        <x:v>Below Target</x:v>
      </x:c>
    </x:row>
    <x:row r="1135">
      <x:c r="A1135" t="str">
        <x:v>TXN-001132</x:v>
      </x:c>
      <x:c r="B1135" s="14" t="d">
        <x:v>2025-12-10T00:00:00.000Z</x:v>
      </x:c>
      <x:c r="C1135" t="n">
        <x:v>2025</x:v>
      </x:c>
      <x:c r="D1135" t="str">
        <x:v>Q4</x:v>
      </x:c>
      <x:c r="E1135" t="n">
        <x:v>12</x:v>
      </x:c>
      <x:c r="F1135" t="str">
        <x:v>December</x:v>
      </x:c>
      <x:c r="G1135" s="15" t="d">
        <x:v>2025-12-01T00:00:00.000Z</x:v>
      </x:c>
      <x:c r="H1135" t="str">
        <x:v>2025-12</x:v>
      </x:c>
      <x:c r="I1135" t="str">
        <x:v>United Kingdom</x:v>
      </x:c>
      <x:c r="J1135" t="str">
        <x:v>Europe</x:v>
      </x:c>
      <x:c r="K1135" t="str">
        <x:v>GBP</x:v>
      </x:c>
      <x:c r="L1135" t="str">
        <x:v>Crown Royal</x:v>
      </x:c>
      <x:c r="M1135" t="str">
        <x:v>Canadian Whisky</x:v>
      </x:c>
      <x:c r="N1135" t="str">
        <x:v>Off-Trade</x:v>
      </x:c>
      <x:c r="O1135" t="str">
        <x:v>Distributor</x:v>
      </x:c>
      <x:c r="P1135" t="str">
        <x:v>SR-012</x:v>
      </x:c>
      <x:c r="Q1135" s="16" t="n">
        <x:v>17</x:v>
      </x:c>
      <x:c r="R1135" s="17" t="n">
        <x:v>28.76</x:v>
      </x:c>
      <x:c r="S1135" s="18" t="n">
        <x:v>0</x:v>
      </x:c>
      <x:c r="T1135" s="17" t="n">
        <x:v>488.9</x:v>
      </x:c>
      <x:c r="U1135" s="17" t="n">
        <x:v>488.9</x:v>
      </x:c>
      <x:c r="V1135" s="17" t="n">
        <x:v>205.88</x:v>
      </x:c>
      <x:c r="W1135" s="17" t="n">
        <x:v>283.02</x:v>
      </x:c>
      <x:c r="X1135" s="18" t="n">
        <x:v>0.5789</x:v>
      </x:c>
      <x:c r="Y1135" s="17" t="n">
        <x:v>451.09</x:v>
      </x:c>
      <x:c r="Z1135" s="18" t="n">
        <x:v>1.0838</x:v>
      </x:c>
      <x:c r="AA1135" s="18" t="n">
        <x:v>0.0825</x:v>
      </x:c>
      <x:c r="AB1135" t="str">
        <x:v>No</x:v>
      </x:c>
      <x:c r="AC1135" t="str">
        <x:v>Premium Core</x:v>
      </x:c>
      <x:c r="AD1135" s="18" t="n">
        <x:v>0.578891388832072</x:v>
      </x:c>
      <x:c r="AE1135" s="18" t="n">
        <x:v>1.0838191935090558</x:v>
      </x:c>
      <x:c r="AF1135" s="17" t="n">
        <x:v>37.81</x:v>
      </x:c>
      <x:c r="AG1135" s="18" t="n">
        <x:v>0.08381919350905585</x:v>
      </x:c>
      <x:c r="AH1135" t="str">
        <x:v>Above Target</x:v>
      </x:c>
    </x:row>
    <x:row r="1136">
      <x:c r="A1136" t="str">
        <x:v>TXN-001133</x:v>
      </x:c>
      <x:c r="B1136" s="14" t="d">
        <x:v>2025-07-24T00:00:00.000Z</x:v>
      </x:c>
      <x:c r="C1136" t="n">
        <x:v>2025</x:v>
      </x:c>
      <x:c r="D1136" t="str">
        <x:v>Q3</x:v>
      </x:c>
      <x:c r="E1136" t="n">
        <x:v>7</x:v>
      </x:c>
      <x:c r="F1136" t="str">
        <x:v>July</x:v>
      </x:c>
      <x:c r="G1136" s="15" t="d">
        <x:v>2025-07-01T00:00:00.000Z</x:v>
      </x:c>
      <x:c r="H1136" t="str">
        <x:v>2025-07</x:v>
      </x:c>
      <x:c r="I1136" t="str">
        <x:v>United States</x:v>
      </x:c>
      <x:c r="J1136" t="str">
        <x:v>North America</x:v>
      </x:c>
      <x:c r="K1136" t="str">
        <x:v>USD</x:v>
      </x:c>
      <x:c r="L1136" t="str">
        <x:v>Baileys</x:v>
      </x:c>
      <x:c r="M1136" t="str">
        <x:v>Liqueur</x:v>
      </x:c>
      <x:c r="N1136" t="str">
        <x:v>Duty Free / Travel Retail</x:v>
      </x:c>
      <x:c r="O1136" t="str">
        <x:v>E-commerce Partner</x:v>
      </x:c>
      <x:c r="P1136" t="str">
        <x:v>SR-033</x:v>
      </x:c>
      <x:c r="Q1136" s="16" t="n">
        <x:v>93</x:v>
      </x:c>
      <x:c r="R1136" s="17" t="n">
        <x:v>22.49</x:v>
      </x:c>
      <x:c r="S1136" s="18" t="n">
        <x:v>0</x:v>
      </x:c>
      <x:c r="T1136" s="17" t="n">
        <x:v>2091.51</x:v>
      </x:c>
      <x:c r="U1136" s="17" t="n">
        <x:v>2091.51</x:v>
      </x:c>
      <x:c r="V1136" s="17" t="n">
        <x:v>1034.31</x:v>
      </x:c>
      <x:c r="W1136" s="17" t="n">
        <x:v>1057.2</x:v>
      </x:c>
      <x:c r="X1136" s="18" t="n">
        <x:v>0.5055</x:v>
      </x:c>
      <x:c r="Y1136" s="17" t="n">
        <x:v>2078.66</x:v>
      </x:c>
      <x:c r="Z1136" s="18" t="n">
        <x:v>1.0062</x:v>
      </x:c>
      <x:c r="AA1136" s="18" t="n">
        <x:v>-0.0041</x:v>
      </x:c>
      <x:c r="AB1136" t="str">
        <x:v>No</x:v>
      </x:c>
      <x:c r="AC1136" t="str">
        <x:v>Core</x:v>
      </x:c>
      <x:c r="AD1136" s="18" t="n">
        <x:v>0.505472123011604</x:v>
      </x:c>
      <x:c r="AE1136" s="18" t="n">
        <x:v>1.0061818671644234</x:v>
      </x:c>
      <x:c r="AF1136" s="17" t="n">
        <x:v>12.850000000000364</x:v>
      </x:c>
      <x:c r="AG1136" s="18" t="n">
        <x:v>0.0061818671644234095</x:v>
      </x:c>
      <x:c r="AH1136" t="str">
        <x:v>Above Target</x:v>
      </x:c>
    </x:row>
    <x:row r="1137">
      <x:c r="A1137" t="str">
        <x:v>TXN-001134</x:v>
      </x:c>
      <x:c r="B1137" s="14" t="d">
        <x:v>2025-12-14T00:00:00.000Z</x:v>
      </x:c>
      <x:c r="C1137" t="n">
        <x:v>2025</x:v>
      </x:c>
      <x:c r="D1137" t="str">
        <x:v>Q4</x:v>
      </x:c>
      <x:c r="E1137" t="n">
        <x:v>12</x:v>
      </x:c>
      <x:c r="F1137" t="str">
        <x:v>December</x:v>
      </x:c>
      <x:c r="G1137" s="15" t="d">
        <x:v>2025-12-01T00:00:00.000Z</x:v>
      </x:c>
      <x:c r="H1137" t="str">
        <x:v>2025-12</x:v>
      </x:c>
      <x:c r="I1137" t="str">
        <x:v>Canada</x:v>
      </x:c>
      <x:c r="J1137" t="str">
        <x:v>North America</x:v>
      </x:c>
      <x:c r="K1137" t="str">
        <x:v>CAD</x:v>
      </x:c>
      <x:c r="L1137" t="str">
        <x:v>Crown Royal</x:v>
      </x:c>
      <x:c r="M1137" t="str">
        <x:v>Canadian Whisky</x:v>
      </x:c>
      <x:c r="N1137" t="str">
        <x:v>Off-Trade</x:v>
      </x:c>
      <x:c r="O1137" t="str">
        <x:v>Independent Retailer</x:v>
      </x:c>
      <x:c r="P1137" t="str">
        <x:v>SR-027</x:v>
      </x:c>
      <x:c r="Q1137" s="16" t="n">
        <x:v>119</x:v>
      </x:c>
      <x:c r="R1137" s="17" t="n">
        <x:v>29.42</x:v>
      </x:c>
      <x:c r="S1137" s="18" t="n">
        <x:v>0.02</x:v>
      </x:c>
      <x:c r="T1137" s="17" t="n">
        <x:v>3501.17</x:v>
      </x:c>
      <x:c r="U1137" s="17" t="n">
        <x:v>3431.15</x:v>
      </x:c>
      <x:c r="V1137" s="17" t="n">
        <x:v>1412.64</x:v>
      </x:c>
      <x:c r="W1137" s="17" t="n">
        <x:v>2018.5</x:v>
      </x:c>
      <x:c r="X1137" s="18" t="n">
        <x:v>0.5883</x:v>
      </x:c>
      <x:c r="Y1137" s="17" t="n">
        <x:v>3858.83</x:v>
      </x:c>
      <x:c r="Z1137" s="18" t="n">
        <x:v>0.8892</x:v>
      </x:c>
      <x:c r="AA1137" s="18" t="n">
        <x:v>0.0516</x:v>
      </x:c>
      <x:c r="AB1137" t="str">
        <x:v>No</x:v>
      </x:c>
      <x:c r="AC1137" t="str">
        <x:v>Premium Core</x:v>
      </x:c>
      <x:c r="AD1137" s="18" t="n">
        <x:v>0.5882867260248021</x:v>
      </x:c>
      <x:c r="AE1137" s="18" t="n">
        <x:v>0.8891684785284659</x:v>
      </x:c>
      <x:c r="AF1137" s="17" t="n">
        <x:v>-427.67999999999984</x:v>
      </x:c>
      <x:c r="AG1137" s="18" t="n">
        <x:v>-0.11083152147153408</x:v>
      </x:c>
      <x:c r="AH1137" t="str">
        <x:v>Below Target</x:v>
      </x:c>
    </x:row>
    <x:row r="1138">
      <x:c r="A1138" t="str">
        <x:v>TXN-001135</x:v>
      </x:c>
      <x:c r="B1138" s="14" t="d">
        <x:v>2025-07-10T00:00:00.000Z</x:v>
      </x:c>
      <x:c r="C1138" t="n">
        <x:v>2025</x:v>
      </x:c>
      <x:c r="D1138" t="str">
        <x:v>Q3</x:v>
      </x:c>
      <x:c r="E1138" t="n">
        <x:v>7</x:v>
      </x:c>
      <x:c r="F1138" t="str">
        <x:v>July</x:v>
      </x:c>
      <x:c r="G1138" s="15" t="d">
        <x:v>2025-07-01T00:00:00.000Z</x:v>
      </x:c>
      <x:c r="H1138" t="str">
        <x:v>2025-07</x:v>
      </x:c>
      <x:c r="I1138" t="str">
        <x:v>Canada</x:v>
      </x:c>
      <x:c r="J1138" t="str">
        <x:v>North America</x:v>
      </x:c>
      <x:c r="K1138" t="str">
        <x:v>CAD</x:v>
      </x:c>
      <x:c r="L1138" t="str">
        <x:v>Guinness</x:v>
      </x:c>
      <x:c r="M1138" t="str">
        <x:v>Beer / Stout</x:v>
      </x:c>
      <x:c r="N1138" t="str">
        <x:v>Wholesale</x:v>
      </x:c>
      <x:c r="O1138" t="str">
        <x:v>Independent Retailer</x:v>
      </x:c>
      <x:c r="P1138" t="str">
        <x:v>SR-051</x:v>
      </x:c>
      <x:c r="Q1138" s="16" t="n">
        <x:v>46</x:v>
      </x:c>
      <x:c r="R1138" s="17" t="n">
        <x:v>6.98</x:v>
      </x:c>
      <x:c r="S1138" s="18" t="n">
        <x:v>0</x:v>
      </x:c>
      <x:c r="T1138" s="17" t="n">
        <x:v>320.87</x:v>
      </x:c>
      <x:c r="U1138" s="17" t="n">
        <x:v>320.87</x:v>
      </x:c>
      <x:c r="V1138" s="17" t="n">
        <x:v>170.45</x:v>
      </x:c>
      <x:c r="W1138" s="17" t="n">
        <x:v>150.41</x:v>
      </x:c>
      <x:c r="X1138" s="18" t="n">
        <x:v>0.4688</x:v>
      </x:c>
      <x:c r="Y1138" s="17" t="n">
        <x:v>337.86</x:v>
      </x:c>
      <x:c r="Z1138" s="18" t="n">
        <x:v>0.9497</x:v>
      </x:c>
      <x:c r="AA1138" s="18" t="n">
        <x:v>0.1126</x:v>
      </x:c>
      <x:c r="AB1138" t="str">
        <x:v>No</x:v>
      </x:c>
      <x:c r="AC1138" t="str">
        <x:v>Core</x:v>
      </x:c>
      <x:c r="AD1138" s="18" t="n">
        <x:v>0.46875681740268643</x:v>
      </x:c>
      <x:c r="AE1138" s="18" t="n">
        <x:v>0.9497128988338365</x:v>
      </x:c>
      <x:c r="AF1138" s="17" t="n">
        <x:v>-16.99000000000001</x:v>
      </x:c>
      <x:c r="AG1138" s="18" t="n">
        <x:v>-0.05028710116616352</x:v>
      </x:c>
      <x:c r="AH1138" t="str">
        <x:v>Below Target</x:v>
      </x:c>
    </x:row>
    <x:row r="1139">
      <x:c r="A1139" t="str">
        <x:v>TXN-001136</x:v>
      </x:c>
      <x:c r="B1139" s="14" t="d">
        <x:v>2024-10-11T00:00:00.000Z</x:v>
      </x:c>
      <x:c r="C1139" t="n">
        <x:v>2024</x:v>
      </x:c>
      <x:c r="D1139" t="str">
        <x:v>Q4</x:v>
      </x:c>
      <x:c r="E1139" t="n">
        <x:v>10</x:v>
      </x:c>
      <x:c r="F1139" t="str">
        <x:v>October</x:v>
      </x:c>
      <x:c r="G1139" s="15" t="d">
        <x:v>2024-10-01T00:00:00.000Z</x:v>
      </x:c>
      <x:c r="H1139" t="str">
        <x:v>2024-10</x:v>
      </x:c>
      <x:c r="I1139" t="str">
        <x:v>India</x:v>
      </x:c>
      <x:c r="J1139" t="str">
        <x:v>Asia Pacific</x:v>
      </x:c>
      <x:c r="K1139" t="str">
        <x:v>INR</x:v>
      </x:c>
      <x:c r="L1139" t="str">
        <x:v>Cîroc</x:v>
      </x:c>
      <x:c r="M1139" t="str">
        <x:v>Vodka</x:v>
      </x:c>
      <x:c r="N1139" t="str">
        <x:v>On-Trade</x:v>
      </x:c>
      <x:c r="O1139" t="str">
        <x:v>E-commerce Partner</x:v>
      </x:c>
      <x:c r="P1139" t="str">
        <x:v>SR-020</x:v>
      </x:c>
      <x:c r="Q1139" s="16" t="n">
        <x:v>86</x:v>
      </x:c>
      <x:c r="R1139" s="17" t="n">
        <x:v>42.67</x:v>
      </x:c>
      <x:c r="S1139" s="18" t="n">
        <x:v>0</x:v>
      </x:c>
      <x:c r="T1139" s="17" t="n">
        <x:v>3669.68</x:v>
      </x:c>
      <x:c r="U1139" s="17" t="n">
        <x:v>3669.68</x:v>
      </x:c>
      <x:c r="V1139" s="17" t="n">
        <x:v>1668.1</x:v>
      </x:c>
      <x:c r="W1139" s="17" t="n">
        <x:v>2001.58</x:v>
      </x:c>
      <x:c r="X1139" s="18" t="n">
        <x:v>0.5454</x:v>
      </x:c>
      <x:c r="Y1139" s="17" t="n">
        <x:v>3340.3</x:v>
      </x:c>
      <x:c r="Z1139" s="18" t="n">
        <x:v>1.0986</x:v>
      </x:c>
      <x:c r="AA1139" s="18" t="n">
        <x:v>-0.01</x:v>
      </x:c>
      <x:c r="AB1139" t="str">
        <x:v>No</x:v>
      </x:c>
      <x:c r="AC1139" t="str">
        <x:v>Luxury / Reserve</x:v>
      </x:c>
      <x:c r="AD1139" s="18" t="n">
        <x:v>0.5454372043338929</x:v>
      </x:c>
      <x:c r="AE1139" s="18" t="n">
        <x:v>1.0986079094692092</x:v>
      </x:c>
      <x:c r="AF1139" s="17" t="n">
        <x:v>329.37999999999965</x:v>
      </x:c>
      <x:c r="AG1139" s="18" t="n">
        <x:v>0.09860790946920925</x:v>
      </x:c>
      <x:c r="AH1139" t="str">
        <x:v>Above Target</x:v>
      </x:c>
    </x:row>
    <x:row r="1140">
      <x:c r="A1140" t="str">
        <x:v>TXN-001137</x:v>
      </x:c>
      <x:c r="B1140" s="14" t="d">
        <x:v>2025-02-01T00:00:00.000Z</x:v>
      </x:c>
      <x:c r="C1140" t="n">
        <x:v>2025</x:v>
      </x:c>
      <x:c r="D1140" t="str">
        <x:v>Q1</x:v>
      </x:c>
      <x:c r="E1140" t="n">
        <x:v>2</x:v>
      </x:c>
      <x:c r="F1140" t="str">
        <x:v>February</x:v>
      </x:c>
      <x:c r="G1140" s="15" t="d">
        <x:v>2025-02-01T00:00:00.000Z</x:v>
      </x:c>
      <x:c r="H1140" t="str">
        <x:v>2025-02</x:v>
      </x:c>
      <x:c r="I1140" t="str">
        <x:v>Brazil</x:v>
      </x:c>
      <x:c r="J1140" t="str">
        <x:v>Latin America &amp; Caribbean</x:v>
      </x:c>
      <x:c r="K1140" t="str">
        <x:v>BRL</x:v>
      </x:c>
      <x:c r="L1140" t="str">
        <x:v>Captain Morgan</x:v>
      </x:c>
      <x:c r="M1140" t="str">
        <x:v>Rum</x:v>
      </x:c>
      <x:c r="N1140" t="str">
        <x:v>Wholesale</x:v>
      </x:c>
      <x:c r="O1140" t="str">
        <x:v>Key Account</x:v>
      </x:c>
      <x:c r="P1140" t="str">
        <x:v>SR-019</x:v>
      </x:c>
      <x:c r="Q1140" s="16" t="n">
        <x:v>20</x:v>
      </x:c>
      <x:c r="R1140" s="17" t="n">
        <x:v>18.41</x:v>
      </x:c>
      <x:c r="S1140" s="18" t="n">
        <x:v>0.08</x:v>
      </x:c>
      <x:c r="T1140" s="17" t="n">
        <x:v>368.27</x:v>
      </x:c>
      <x:c r="U1140" s="17" t="n">
        <x:v>338.81</x:v>
      </x:c>
      <x:c r="V1140" s="17" t="n">
        <x:v>172.66</x:v>
      </x:c>
      <x:c r="W1140" s="17" t="n">
        <x:v>166.15</x:v>
      </x:c>
      <x:c r="X1140" s="18" t="n">
        <x:v>0.4904</x:v>
      </x:c>
      <x:c r="Y1140" s="17" t="n">
        <x:v>369.95</x:v>
      </x:c>
      <x:c r="Z1140" s="18" t="n">
        <x:v>0.9158</x:v>
      </x:c>
      <x:c r="AA1140" s="18" t="n">
        <x:v>0.0674</x:v>
      </x:c>
      <x:c r="AB1140" t="str">
        <x:v>Yes</x:v>
      </x:c>
      <x:c r="AC1140" t="str">
        <x:v>Core</x:v>
      </x:c>
      <x:c r="AD1140" s="18" t="n">
        <x:v>0.4903928455476521</x:v>
      </x:c>
      <x:c r="AE1140" s="18" t="n">
        <x:v>0.9158264630355454</x:v>
      </x:c>
      <x:c r="AF1140" s="17" t="n">
        <x:v>-31.139999999999986</x:v>
      </x:c>
      <x:c r="AG1140" s="18" t="n">
        <x:v>-0.08417353696445462</x:v>
      </x:c>
      <x:c r="AH1140" t="str">
        <x:v>Below Target</x:v>
      </x:c>
    </x:row>
    <x:row r="1141">
      <x:c r="A1141" t="str">
        <x:v>TXN-001138</x:v>
      </x:c>
      <x:c r="B1141" s="14" t="d">
        <x:v>2024-09-13T00:00:00.000Z</x:v>
      </x:c>
      <x:c r="C1141" t="n">
        <x:v>2024</x:v>
      </x:c>
      <x:c r="D1141" t="str">
        <x:v>Q3</x:v>
      </x:c>
      <x:c r="E1141" t="n">
        <x:v>9</x:v>
      </x:c>
      <x:c r="F1141" t="str">
        <x:v>September</x:v>
      </x:c>
      <x:c r="G1141" s="15" t="d">
        <x:v>2024-09-01T00:00:00.000Z</x:v>
      </x:c>
      <x:c r="H1141" t="str">
        <x:v>2024-09</x:v>
      </x:c>
      <x:c r="I1141" t="str">
        <x:v>Spain</x:v>
      </x:c>
      <x:c r="J1141" t="str">
        <x:v>Europe</x:v>
      </x:c>
      <x:c r="K1141" t="str">
        <x:v>EUR</x:v>
      </x:c>
      <x:c r="L1141" t="str">
        <x:v>Baileys</x:v>
      </x:c>
      <x:c r="M1141" t="str">
        <x:v>Liqueur</x:v>
      </x:c>
      <x:c r="N1141" t="str">
        <x:v>Off-Trade</x:v>
      </x:c>
      <x:c r="O1141" t="str">
        <x:v>Hospitality Group</x:v>
      </x:c>
      <x:c r="P1141" t="str">
        <x:v>SR-019</x:v>
      </x:c>
      <x:c r="Q1141" s="16" t="n">
        <x:v>48</x:v>
      </x:c>
      <x:c r="R1141" s="17" t="n">
        <x:v>17.67</x:v>
      </x:c>
      <x:c r="S1141" s="18" t="n">
        <x:v>0</x:v>
      </x:c>
      <x:c r="T1141" s="17" t="n">
        <x:v>848.35</x:v>
      </x:c>
      <x:c r="U1141" s="17" t="n">
        <x:v>848.35</x:v>
      </x:c>
      <x:c r="V1141" s="17" t="n">
        <x:v>366.55</x:v>
      </x:c>
      <x:c r="W1141" s="17" t="n">
        <x:v>481.79</x:v>
      </x:c>
      <x:c r="X1141" s="18" t="n">
        <x:v>0.5679</x:v>
      </x:c>
      <x:c r="Y1141" s="17" t="n">
        <x:v>937.5</x:v>
      </x:c>
      <x:c r="Z1141" s="18" t="n">
        <x:v>0.9049</x:v>
      </x:c>
      <x:c r="AA1141" s="18" t="n">
        <x:v>0.0801</x:v>
      </x:c>
      <x:c r="AB1141" t="str">
        <x:v>No</x:v>
      </x:c>
      <x:c r="AC1141" t="str">
        <x:v>Core</x:v>
      </x:c>
      <x:c r="AD1141" s="18" t="n">
        <x:v>0.567914186361761</x:v>
      </x:c>
      <x:c r="AE1141" s="18" t="n">
        <x:v>0.9049066666666666</x:v>
      </x:c>
      <x:c r="AF1141" s="17" t="n">
        <x:v>-89.14999999999998</x:v>
      </x:c>
      <x:c r="AG1141" s="18" t="n">
        <x:v>-0.09509333333333331</x:v>
      </x:c>
      <x:c r="AH1141" t="str">
        <x:v>Below Target</x:v>
      </x:c>
    </x:row>
    <x:row r="1142">
      <x:c r="A1142" t="str">
        <x:v>TXN-001139</x:v>
      </x:c>
      <x:c r="B1142" s="14" t="d">
        <x:v>2026-08-10T00:00:00.000Z</x:v>
      </x:c>
      <x:c r="C1142" t="n">
        <x:v>2026</x:v>
      </x:c>
      <x:c r="D1142" t="str">
        <x:v>Q3</x:v>
      </x:c>
      <x:c r="E1142" t="n">
        <x:v>8</x:v>
      </x:c>
      <x:c r="F1142" t="str">
        <x:v>August</x:v>
      </x:c>
      <x:c r="G1142" s="15" t="d">
        <x:v>2026-08-01T00:00:00.000Z</x:v>
      </x:c>
      <x:c r="H1142" t="str">
        <x:v>2026-08</x:v>
      </x:c>
      <x:c r="I1142" t="str">
        <x:v>United States</x:v>
      </x:c>
      <x:c r="J1142" t="str">
        <x:v>North America</x:v>
      </x:c>
      <x:c r="K1142" t="str">
        <x:v>USD</x:v>
      </x:c>
      <x:c r="L1142" t="str">
        <x:v>Crown Royal</x:v>
      </x:c>
      <x:c r="M1142" t="str">
        <x:v>Canadian Whisky</x:v>
      </x:c>
      <x:c r="N1142" t="str">
        <x:v>On-Trade</x:v>
      </x:c>
      <x:c r="O1142" t="str">
        <x:v>E-commerce Partner</x:v>
      </x:c>
      <x:c r="P1142" t="str">
        <x:v>SR-053</x:v>
      </x:c>
      <x:c r="Q1142" s="16" t="n">
        <x:v>159</x:v>
      </x:c>
      <x:c r="R1142" s="17" t="n">
        <x:v>34.25</x:v>
      </x:c>
      <x:c r="S1142" s="18" t="n">
        <x:v>0</x:v>
      </x:c>
      <x:c r="T1142" s="17" t="n">
        <x:v>5445.99</x:v>
      </x:c>
      <x:c r="U1142" s="17" t="n">
        <x:v>5445.99</x:v>
      </x:c>
      <x:c r="V1142" s="17" t="n">
        <x:v>2279.82</x:v>
      </x:c>
      <x:c r="W1142" s="17" t="n">
        <x:v>3166.17</x:v>
      </x:c>
      <x:c r="X1142" s="18" t="n">
        <x:v>0.5814</x:v>
      </x:c>
      <x:c r="Y1142" s="17" t="n">
        <x:v>5146.18</x:v>
      </x:c>
      <x:c r="Z1142" s="18" t="n">
        <x:v>1.0583</x:v>
      </x:c>
      <x:c r="AA1142" s="18" t="n">
        <x:v>0.0392</x:v>
      </x:c>
      <x:c r="AB1142" t="str">
        <x:v>No</x:v>
      </x:c>
      <x:c r="AC1142" t="str">
        <x:v>Premium Core</x:v>
      </x:c>
      <x:c r="AD1142" s="18" t="n">
        <x:v>0.5813763888659362</x:v>
      </x:c>
      <x:c r="AE1142" s="18" t="n">
        <x:v>1.0582587472649614</x:v>
      </x:c>
      <x:c r="AF1142" s="17" t="n">
        <x:v>299.8099999999995</x:v>
      </x:c>
      <x:c r="AG1142" s="18" t="n">
        <x:v>0.05825874726496148</x:v>
      </x:c>
      <x:c r="AH1142" t="str">
        <x:v>Above Target</x:v>
      </x:c>
    </x:row>
    <x:row r="1143">
      <x:c r="A1143" t="str">
        <x:v>TXN-001140</x:v>
      </x:c>
      <x:c r="B1143" s="14" t="d">
        <x:v>2023-08-05T00:00:00.000Z</x:v>
      </x:c>
      <x:c r="C1143" t="n">
        <x:v>2023</x:v>
      </x:c>
      <x:c r="D1143" t="str">
        <x:v>Q3</x:v>
      </x:c>
      <x:c r="E1143" t="n">
        <x:v>8</x:v>
      </x:c>
      <x:c r="F1143" t="str">
        <x:v>August</x:v>
      </x:c>
      <x:c r="G1143" s="15" t="d">
        <x:v>2023-08-01T00:00:00.000Z</x:v>
      </x:c>
      <x:c r="H1143" t="str">
        <x:v>2023-08</x:v>
      </x:c>
      <x:c r="I1143" t="str">
        <x:v>Nigeria</x:v>
      </x:c>
      <x:c r="J1143" t="str">
        <x:v>Africa</x:v>
      </x:c>
      <x:c r="K1143" t="str">
        <x:v>NGN</x:v>
      </x:c>
      <x:c r="L1143" t="str">
        <x:v>Guinness</x:v>
      </x:c>
      <x:c r="M1143" t="str">
        <x:v>Beer / Stout</x:v>
      </x:c>
      <x:c r="N1143" t="str">
        <x:v>On-Trade</x:v>
      </x:c>
      <x:c r="O1143" t="str">
        <x:v>Independent Retailer</x:v>
      </x:c>
      <x:c r="P1143" t="str">
        <x:v>SR-034</x:v>
      </x:c>
      <x:c r="Q1143" s="16" t="n">
        <x:v>78</x:v>
      </x:c>
      <x:c r="R1143" s="17" t="n">
        <x:v>8.7</x:v>
      </x:c>
      <x:c r="S1143" s="18" t="n">
        <x:v>0</x:v>
      </x:c>
      <x:c r="T1143" s="17" t="n">
        <x:v>678.85</x:v>
      </x:c>
      <x:c r="U1143" s="17" t="n">
        <x:v>678.85</x:v>
      </x:c>
      <x:c r="V1143" s="17" t="n">
        <x:v>373.96</x:v>
      </x:c>
      <x:c r="W1143" s="17" t="n">
        <x:v>304.89</x:v>
      </x:c>
      <x:c r="X1143" s="18" t="n">
        <x:v>0.4491</x:v>
      </x:c>
      <x:c r="Y1143" s="17" t="n">
        <x:v>741.27</x:v>
      </x:c>
      <x:c r="Z1143" s="18" t="n">
        <x:v>0.9158</x:v>
      </x:c>
      <x:c r="AA1143" s="18" t="n">
        <x:v>0.0979</x:v>
      </x:c>
      <x:c r="AB1143" t="str">
        <x:v>No</x:v>
      </x:c>
      <x:c r="AC1143" t="str">
        <x:v>Core</x:v>
      </x:c>
      <x:c r="AD1143" s="18" t="n">
        <x:v>0.44912720041246224</x:v>
      </x:c>
      <x:c r="AE1143" s="18" t="n">
        <x:v>0.915793165783048</x:v>
      </x:c>
      <x:c r="AF1143" s="17" t="n">
        <x:v>-62.41999999999996</x:v>
      </x:c>
      <x:c r="AG1143" s="18" t="n">
        <x:v>-0.08420683421695194</x:v>
      </x:c>
      <x:c r="AH1143" t="str">
        <x:v>Below Target</x:v>
      </x:c>
    </x:row>
    <x:row r="1144">
      <x:c r="A1144" t="str">
        <x:v>TXN-001141</x:v>
      </x:c>
      <x:c r="B1144" s="14" t="d">
        <x:v>2024-05-16T00:00:00.000Z</x:v>
      </x:c>
      <x:c r="C1144" t="n">
        <x:v>2024</x:v>
      </x:c>
      <x:c r="D1144" t="str">
        <x:v>Q2</x:v>
      </x:c>
      <x:c r="E1144" t="n">
        <x:v>5</x:v>
      </x:c>
      <x:c r="F1144" t="str">
        <x:v>May</x:v>
      </x:c>
      <x:c r="G1144" s="15" t="d">
        <x:v>2024-05-01T00:00:00.000Z</x:v>
      </x:c>
      <x:c r="H1144" t="str">
        <x:v>2024-05</x:v>
      </x:c>
      <x:c r="I1144" t="str">
        <x:v>United States</x:v>
      </x:c>
      <x:c r="J1144" t="str">
        <x:v>North America</x:v>
      </x:c>
      <x:c r="K1144" t="str">
        <x:v>USD</x:v>
      </x:c>
      <x:c r="L1144" t="str">
        <x:v>Tanqueray</x:v>
      </x:c>
      <x:c r="M1144" t="str">
        <x:v>Gin</x:v>
      </x:c>
      <x:c r="N1144" t="str">
        <x:v>On-Trade</x:v>
      </x:c>
      <x:c r="O1144" t="str">
        <x:v>E-commerce Partner</x:v>
      </x:c>
      <x:c r="P1144" t="str">
        <x:v>SR-012</x:v>
      </x:c>
      <x:c r="Q1144" s="16" t="n">
        <x:v>101</x:v>
      </x:c>
      <x:c r="R1144" s="17" t="n">
        <x:v>30.2</x:v>
      </x:c>
      <x:c r="S1144" s="18" t="n">
        <x:v>0.12</x:v>
      </x:c>
      <x:c r="T1144" s="17" t="n">
        <x:v>3050.22</x:v>
      </x:c>
      <x:c r="U1144" s="17" t="n">
        <x:v>2684.19</x:v>
      </x:c>
      <x:c r="V1144" s="17" t="n">
        <x:v>1227.13</x:v>
      </x:c>
      <x:c r="W1144" s="17" t="n">
        <x:v>1457.07</x:v>
      </x:c>
      <x:c r="X1144" s="18" t="n">
        <x:v>0.5428</x:v>
      </x:c>
      <x:c r="Y1144" s="17" t="n">
        <x:v>2879.98</x:v>
      </x:c>
      <x:c r="Z1144" s="18" t="n">
        <x:v>0.932</x:v>
      </x:c>
      <x:c r="AA1144" s="18" t="n">
        <x:v>-0.0067</x:v>
      </x:c>
      <x:c r="AB1144" t="str">
        <x:v>Yes</x:v>
      </x:c>
      <x:c r="AC1144" t="str">
        <x:v>Premium Core</x:v>
      </x:c>
      <x:c r="AD1144" s="18" t="n">
        <x:v>0.5428341510846847</x:v>
      </x:c>
      <x:c r="AE1144" s="18" t="n">
        <x:v>0.9320168890061736</x:v>
      </x:c>
      <x:c r="AF1144" s="17" t="n">
        <x:v>-195.78999999999996</x:v>
      </x:c>
      <x:c r="AG1144" s="18" t="n">
        <x:v>-0.06798311099382633</x:v>
      </x:c>
      <x:c r="AH1144" t="str">
        <x:v>Below Target</x:v>
      </x:c>
    </x:row>
    <x:row r="1145">
      <x:c r="A1145" t="str">
        <x:v>TXN-001142</x:v>
      </x:c>
      <x:c r="B1145" s="14" t="d">
        <x:v>2024-12-17T00:00:00.000Z</x:v>
      </x:c>
      <x:c r="C1145" t="n">
        <x:v>2024</x:v>
      </x:c>
      <x:c r="D1145" t="str">
        <x:v>Q4</x:v>
      </x:c>
      <x:c r="E1145" t="n">
        <x:v>12</x:v>
      </x:c>
      <x:c r="F1145" t="str">
        <x:v>December</x:v>
      </x:c>
      <x:c r="G1145" s="15" t="d">
        <x:v>2024-12-01T00:00:00.000Z</x:v>
      </x:c>
      <x:c r="H1145" t="str">
        <x:v>2024-12</x:v>
      </x:c>
      <x:c r="I1145" t="str">
        <x:v>United States</x:v>
      </x:c>
      <x:c r="J1145" t="str">
        <x:v>North America</x:v>
      </x:c>
      <x:c r="K1145" t="str">
        <x:v>USD</x:v>
      </x:c>
      <x:c r="L1145" t="str">
        <x:v>Smirnoff</x:v>
      </x:c>
      <x:c r="M1145" t="str">
        <x:v>Vodka</x:v>
      </x:c>
      <x:c r="N1145" t="str">
        <x:v>E-commerce</x:v>
      </x:c>
      <x:c r="O1145" t="str">
        <x:v>Distributor</x:v>
      </x:c>
      <x:c r="P1145" t="str">
        <x:v>SR-033</x:v>
      </x:c>
      <x:c r="Q1145" s="16" t="n">
        <x:v>92</x:v>
      </x:c>
      <x:c r="R1145" s="17" t="n">
        <x:v>22.39</x:v>
      </x:c>
      <x:c r="S1145" s="18" t="n">
        <x:v>0.08</x:v>
      </x:c>
      <x:c r="T1145" s="17" t="n">
        <x:v>2060.31</x:v>
      </x:c>
      <x:c r="U1145" s="17" t="n">
        <x:v>1895.48</x:v>
      </x:c>
      <x:c r="V1145" s="17" t="n">
        <x:v>878.46</x:v>
      </x:c>
      <x:c r="W1145" s="17" t="n">
        <x:v>1017.02</x:v>
      </x:c>
      <x:c r="X1145" s="18" t="n">
        <x:v>0.5365</x:v>
      </x:c>
      <x:c r="Y1145" s="17" t="n">
        <x:v>1866.32</x:v>
      </x:c>
      <x:c r="Z1145" s="18" t="n">
        <x:v>1.0156</x:v>
      </x:c>
      <x:c r="AA1145" s="18" t="n">
        <x:v>0.064</x:v>
      </x:c>
      <x:c r="AB1145" t="str">
        <x:v>Yes</x:v>
      </x:c>
      <x:c r="AC1145" t="str">
        <x:v>Core</x:v>
      </x:c>
      <x:c r="AD1145" s="18" t="n">
        <x:v>0.5365501086795956</x:v>
      </x:c>
      <x:c r="AE1145" s="18" t="n">
        <x:v>1.0156243302327577</x:v>
      </x:c>
      <x:c r="AF1145" s="17" t="n">
        <x:v>29.160000000000082</x:v>
      </x:c>
      <x:c r="AG1145" s="18" t="n">
        <x:v>0.015624330232757557</x:v>
      </x:c>
      <x:c r="AH1145" t="str">
        <x:v>Above Target</x:v>
      </x:c>
    </x:row>
    <x:row r="1146">
      <x:c r="A1146" t="str">
        <x:v>TXN-001143</x:v>
      </x:c>
      <x:c r="B1146" s="14" t="d">
        <x:v>2025-07-17T00:00:00.000Z</x:v>
      </x:c>
      <x:c r="C1146" t="n">
        <x:v>2025</x:v>
      </x:c>
      <x:c r="D1146" t="str">
        <x:v>Q3</x:v>
      </x:c>
      <x:c r="E1146" t="n">
        <x:v>7</x:v>
      </x:c>
      <x:c r="F1146" t="str">
        <x:v>July</x:v>
      </x:c>
      <x:c r="G1146" s="15" t="d">
        <x:v>2025-07-01T00:00:00.000Z</x:v>
      </x:c>
      <x:c r="H1146" t="str">
        <x:v>2025-07</x:v>
      </x:c>
      <x:c r="I1146" t="str">
        <x:v>United States</x:v>
      </x:c>
      <x:c r="J1146" t="str">
        <x:v>North America</x:v>
      </x:c>
      <x:c r="K1146" t="str">
        <x:v>USD</x:v>
      </x:c>
      <x:c r="L1146" t="str">
        <x:v>Captain Morgan</x:v>
      </x:c>
      <x:c r="M1146" t="str">
        <x:v>Rum</x:v>
      </x:c>
      <x:c r="N1146" t="str">
        <x:v>On-Trade</x:v>
      </x:c>
      <x:c r="O1146" t="str">
        <x:v>Key Account</x:v>
      </x:c>
      <x:c r="P1146" t="str">
        <x:v>SR-014</x:v>
      </x:c>
      <x:c r="Q1146" s="16" t="n">
        <x:v>70</x:v>
      </x:c>
      <x:c r="R1146" s="17" t="n">
        <x:v>23.88</x:v>
      </x:c>
      <x:c r="S1146" s="18" t="n">
        <x:v>0.12</x:v>
      </x:c>
      <x:c r="T1146" s="17" t="n">
        <x:v>1671.38</x:v>
      </x:c>
      <x:c r="U1146" s="17" t="n">
        <x:v>1470.81</x:v>
      </x:c>
      <x:c r="V1146" s="17" t="n">
        <x:v>737.49</x:v>
      </x:c>
      <x:c r="W1146" s="17" t="n">
        <x:v>733.32</x:v>
      </x:c>
      <x:c r="X1146" s="18" t="n">
        <x:v>0.4986</x:v>
      </x:c>
      <x:c r="Y1146" s="17" t="n">
        <x:v>1390.86</x:v>
      </x:c>
      <x:c r="Z1146" s="18" t="n">
        <x:v>1.0575</x:v>
      </x:c>
      <x:c r="AA1146" s="18" t="n">
        <x:v>0.0314</x:v>
      </x:c>
      <x:c r="AB1146" t="str">
        <x:v>Yes</x:v>
      </x:c>
      <x:c r="AC1146" t="str">
        <x:v>Core</x:v>
      </x:c>
      <x:c r="AD1146" s="18" t="n">
        <x:v>0.49858241377200324</x:v>
      </x:c>
      <x:c r="AE1146" s="18" t="n">
        <x:v>1.0574824209481903</x:v>
      </x:c>
      <x:c r="AF1146" s="17" t="n">
        <x:v>79.95000000000005</x:v>
      </x:c>
      <x:c r="AG1146" s="18" t="n">
        <x:v>0.057482420948190366</x:v>
      </x:c>
      <x:c r="AH1146" t="str">
        <x:v>Above Target</x:v>
      </x:c>
    </x:row>
    <x:row r="1147">
      <x:c r="A1147" t="str">
        <x:v>TXN-001144</x:v>
      </x:c>
      <x:c r="B1147" s="14" t="d">
        <x:v>2024-02-11T00:00:00.000Z</x:v>
      </x:c>
      <x:c r="C1147" t="n">
        <x:v>2024</x:v>
      </x:c>
      <x:c r="D1147" t="str">
        <x:v>Q1</x:v>
      </x:c>
      <x:c r="E1147" t="n">
        <x:v>2</x:v>
      </x:c>
      <x:c r="F1147" t="str">
        <x:v>February</x:v>
      </x:c>
      <x:c r="G1147" s="15" t="d">
        <x:v>2024-02-01T00:00:00.000Z</x:v>
      </x:c>
      <x:c r="H1147" t="str">
        <x:v>2024-02</x:v>
      </x:c>
      <x:c r="I1147" t="str">
        <x:v>United States</x:v>
      </x:c>
      <x:c r="J1147" t="str">
        <x:v>North America</x:v>
      </x:c>
      <x:c r="K1147" t="str">
        <x:v>USD</x:v>
      </x:c>
      <x:c r="L1147" t="str">
        <x:v>Don Julio</x:v>
      </x:c>
      <x:c r="M1147" t="str">
        <x:v>Tequila</x:v>
      </x:c>
      <x:c r="N1147" t="str">
        <x:v>On-Trade</x:v>
      </x:c>
      <x:c r="O1147" t="str">
        <x:v>E-commerce Partner</x:v>
      </x:c>
      <x:c r="P1147" t="str">
        <x:v>SR-007</x:v>
      </x:c>
      <x:c r="Q1147" s="16" t="n">
        <x:v>69</x:v>
      </x:c>
      <x:c r="R1147" s="17" t="n">
        <x:v>58.31</x:v>
      </x:c>
      <x:c r="S1147" s="18" t="n">
        <x:v>0.03</x:v>
      </x:c>
      <x:c r="T1147" s="17" t="n">
        <x:v>4023.4</x:v>
      </x:c>
      <x:c r="U1147" s="17" t="n">
        <x:v>3902.7</x:v>
      </x:c>
      <x:c r="V1147" s="17" t="n">
        <x:v>1660.26</x:v>
      </x:c>
      <x:c r="W1147" s="17" t="n">
        <x:v>2242.44</x:v>
      </x:c>
      <x:c r="X1147" s="18" t="n">
        <x:v>0.5746</x:v>
      </x:c>
      <x:c r="Y1147" s="17" t="n">
        <x:v>3930.43</x:v>
      </x:c>
      <x:c r="Z1147" s="18" t="n">
        <x:v>0.9929</x:v>
      </x:c>
      <x:c r="AA1147" s="18" t="n">
        <x:v>-0.0076</x:v>
      </x:c>
      <x:c r="AB1147" t="str">
        <x:v>No</x:v>
      </x:c>
      <x:c r="AC1147" t="str">
        <x:v>Luxury / Reserve</x:v>
      </x:c>
      <x:c r="AD1147" s="18" t="n">
        <x:v>0.5745868245061112</x:v>
      </x:c>
      <x:c r="AE1147" s="18" t="n">
        <x:v>0.9929447923000791</x:v>
      </x:c>
      <x:c r="AF1147" s="17" t="n">
        <x:v>-27.730000000000018</x:v>
      </x:c>
      <x:c r="AG1147" s="18" t="n">
        <x:v>-0.007055207699920879</x:v>
      </x:c>
      <x:c r="AH1147" t="str">
        <x:v>Below Target</x:v>
      </x:c>
    </x:row>
    <x:row r="1148">
      <x:c r="A1148" t="str">
        <x:v>TXN-001145</x:v>
      </x:c>
      <x:c r="B1148" s="14" t="d">
        <x:v>2025-05-24T00:00:00.000Z</x:v>
      </x:c>
      <x:c r="C1148" t="n">
        <x:v>2025</x:v>
      </x:c>
      <x:c r="D1148" t="str">
        <x:v>Q2</x:v>
      </x:c>
      <x:c r="E1148" t="n">
        <x:v>5</x:v>
      </x:c>
      <x:c r="F1148" t="str">
        <x:v>May</x:v>
      </x:c>
      <x:c r="G1148" s="15" t="d">
        <x:v>2025-05-01T00:00:00.000Z</x:v>
      </x:c>
      <x:c r="H1148" t="str">
        <x:v>2025-05</x:v>
      </x:c>
      <x:c r="I1148" t="str">
        <x:v>India</x:v>
      </x:c>
      <x:c r="J1148" t="str">
        <x:v>Asia Pacific</x:v>
      </x:c>
      <x:c r="K1148" t="str">
        <x:v>INR</x:v>
      </x:c>
      <x:c r="L1148" t="str">
        <x:v>Captain Morgan</x:v>
      </x:c>
      <x:c r="M1148" t="str">
        <x:v>Rum</x:v>
      </x:c>
      <x:c r="N1148" t="str">
        <x:v>Off-Trade</x:v>
      </x:c>
      <x:c r="O1148" t="str">
        <x:v>Distributor</x:v>
      </x:c>
      <x:c r="P1148" t="str">
        <x:v>SR-055</x:v>
      </x:c>
      <x:c r="Q1148" s="16" t="n">
        <x:v>30</x:v>
      </x:c>
      <x:c r="R1148" s="17" t="n">
        <x:v>18.83</x:v>
      </x:c>
      <x:c r="S1148" s="18" t="n">
        <x:v>0.08</x:v>
      </x:c>
      <x:c r="T1148" s="17" t="n">
        <x:v>564.85</x:v>
      </x:c>
      <x:c r="U1148" s="17" t="n">
        <x:v>519.67</x:v>
      </x:c>
      <x:c r="V1148" s="17" t="n">
        <x:v>267.08</x:v>
      </x:c>
      <x:c r="W1148" s="17" t="n">
        <x:v>252.59</x:v>
      </x:c>
      <x:c r="X1148" s="18" t="n">
        <x:v>0.4861</x:v>
      </x:c>
      <x:c r="Y1148" s="17" t="n">
        <x:v>597.97</x:v>
      </x:c>
      <x:c r="Z1148" s="18" t="n">
        <x:v>0.8691</x:v>
      </x:c>
      <x:c r="AA1148" s="18" t="n">
        <x:v>0.0846</x:v>
      </x:c>
      <x:c r="AB1148" t="str">
        <x:v>Yes</x:v>
      </x:c>
      <x:c r="AC1148" t="str">
        <x:v>Core</x:v>
      </x:c>
      <x:c r="AD1148" s="18" t="n">
        <x:v>0.4860584601766506</x:v>
      </x:c>
      <x:c r="AE1148" s="18" t="n">
        <x:v>0.8690569761024799</x:v>
      </x:c>
      <x:c r="AF1148" s="17" t="n">
        <x:v>-78.30000000000007</x:v>
      </x:c>
      <x:c r="AG1148" s="18" t="n">
        <x:v>-0.13094302389752005</x:v>
      </x:c>
      <x:c r="AH1148" t="str">
        <x:v>Below Target</x:v>
      </x:c>
    </x:row>
    <x:row r="1149">
      <x:c r="A1149" t="str">
        <x:v>TXN-001146</x:v>
      </x:c>
      <x:c r="B1149" s="14" t="d">
        <x:v>2026-01-11T00:00:00.000Z</x:v>
      </x:c>
      <x:c r="C1149" t="n">
        <x:v>2026</x:v>
      </x:c>
      <x:c r="D1149" t="str">
        <x:v>Q1</x:v>
      </x:c>
      <x:c r="E1149" t="n">
        <x:v>1</x:v>
      </x:c>
      <x:c r="F1149" t="str">
        <x:v>January</x:v>
      </x:c>
      <x:c r="G1149" s="15" t="d">
        <x:v>2026-01-01T00:00:00.000Z</x:v>
      </x:c>
      <x:c r="H1149" t="str">
        <x:v>2026-01</x:v>
      </x:c>
      <x:c r="I1149" t="str">
        <x:v>Germany</x:v>
      </x:c>
      <x:c r="J1149" t="str">
        <x:v>Europe</x:v>
      </x:c>
      <x:c r="K1149" t="str">
        <x:v>EUR</x:v>
      </x:c>
      <x:c r="L1149" t="str">
        <x:v>Baileys</x:v>
      </x:c>
      <x:c r="M1149" t="str">
        <x:v>Liqueur</x:v>
      </x:c>
      <x:c r="N1149" t="str">
        <x:v>Off-Trade</x:v>
      </x:c>
      <x:c r="O1149" t="str">
        <x:v>Hospitality Group</x:v>
      </x:c>
      <x:c r="P1149" t="str">
        <x:v>SR-017</x:v>
      </x:c>
      <x:c r="Q1149" s="16" t="n">
        <x:v>48</x:v>
      </x:c>
      <x:c r="R1149" s="17" t="n">
        <x:v>18.83</x:v>
      </x:c>
      <x:c r="S1149" s="18" t="n">
        <x:v>0</x:v>
      </x:c>
      <x:c r="T1149" s="17" t="n">
        <x:v>903.79</x:v>
      </x:c>
      <x:c r="U1149" s="17" t="n">
        <x:v>903.79</x:v>
      </x:c>
      <x:c r="V1149" s="17" t="n">
        <x:v>429.04</x:v>
      </x:c>
      <x:c r="W1149" s="17" t="n">
        <x:v>474.75</x:v>
      </x:c>
      <x:c r="X1149" s="18" t="n">
        <x:v>0.5253</x:v>
      </x:c>
      <x:c r="Y1149" s="17" t="n">
        <x:v>1034.74</x:v>
      </x:c>
      <x:c r="Z1149" s="18" t="n">
        <x:v>0.8734</x:v>
      </x:c>
      <x:c r="AA1149" s="18" t="n">
        <x:v>0.0436</x:v>
      </x:c>
      <x:c r="AB1149" t="str">
        <x:v>No</x:v>
      </x:c>
      <x:c r="AC1149" t="str">
        <x:v>Core</x:v>
      </x:c>
      <x:c r="AD1149" s="18" t="n">
        <x:v>0.5252879540601246</x:v>
      </x:c>
      <x:c r="AE1149" s="18" t="n">
        <x:v>0.8734464696445483</x:v>
      </x:c>
      <x:c r="AF1149" s="17" t="n">
        <x:v>-130.95000000000005</x:v>
      </x:c>
      <x:c r="AG1149" s="18" t="n">
        <x:v>-0.12655353035545167</x:v>
      </x:c>
      <x:c r="AH1149" t="str">
        <x:v>Below Target</x:v>
      </x:c>
    </x:row>
    <x:row r="1150">
      <x:c r="A1150" t="str">
        <x:v>TXN-001147</x:v>
      </x:c>
      <x:c r="B1150" s="14" t="d">
        <x:v>2024-06-03T00:00:00.000Z</x:v>
      </x:c>
      <x:c r="C1150" t="n">
        <x:v>2024</x:v>
      </x:c>
      <x:c r="D1150" t="str">
        <x:v>Q2</x:v>
      </x:c>
      <x:c r="E1150" t="n">
        <x:v>6</x:v>
      </x:c>
      <x:c r="F1150" t="str">
        <x:v>June</x:v>
      </x:c>
      <x:c r="G1150" s="15" t="d">
        <x:v>2024-06-01T00:00:00.000Z</x:v>
      </x:c>
      <x:c r="H1150" t="str">
        <x:v>2024-06</x:v>
      </x:c>
      <x:c r="I1150" t="str">
        <x:v>Mexico</x:v>
      </x:c>
      <x:c r="J1150" t="str">
        <x:v>Latin America &amp; Caribbean</x:v>
      </x:c>
      <x:c r="K1150" t="str">
        <x:v>MXN</x:v>
      </x:c>
      <x:c r="L1150" t="str">
        <x:v>Buchanan's</x:v>
      </x:c>
      <x:c r="M1150" t="str">
        <x:v>Scotch Whisky</x:v>
      </x:c>
      <x:c r="N1150" t="str">
        <x:v>Off-Trade</x:v>
      </x:c>
      <x:c r="O1150" t="str">
        <x:v>Key Account</x:v>
      </x:c>
      <x:c r="P1150" t="str">
        <x:v>SR-004</x:v>
      </x:c>
      <x:c r="Q1150" s="16" t="n">
        <x:v>24</x:v>
      </x:c>
      <x:c r="R1150" s="17" t="n">
        <x:v>31.5</x:v>
      </x:c>
      <x:c r="S1150" s="18" t="n">
        <x:v>0.03</x:v>
      </x:c>
      <x:c r="T1150" s="17" t="n">
        <x:v>756.1</x:v>
      </x:c>
      <x:c r="U1150" s="17" t="n">
        <x:v>733.42</x:v>
      </x:c>
      <x:c r="V1150" s="17" t="n">
        <x:v>350.08</x:v>
      </x:c>
      <x:c r="W1150" s="17" t="n">
        <x:v>383.34</x:v>
      </x:c>
      <x:c r="X1150" s="18" t="n">
        <x:v>0.5227</x:v>
      </x:c>
      <x:c r="Y1150" s="17" t="n">
        <x:v>693.32</x:v>
      </x:c>
      <x:c r="Z1150" s="18" t="n">
        <x:v>1.0578</x:v>
      </x:c>
      <x:c r="AA1150" s="18" t="n">
        <x:v>-0.0238</x:v>
      </x:c>
      <x:c r="AB1150" t="str">
        <x:v>No</x:v>
      </x:c>
      <x:c r="AC1150" t="str">
        <x:v>Premium Core</x:v>
      </x:c>
      <x:c r="AD1150" s="18" t="n">
        <x:v>0.5226745930026452</x:v>
      </x:c>
      <x:c r="AE1150" s="18" t="n">
        <x:v>1.0578376507240523</x:v>
      </x:c>
      <x:c r="AF1150" s="17" t="n">
        <x:v>40.09999999999991</x:v>
      </x:c>
      <x:c r="AG1150" s="18" t="n">
        <x:v>0.05783765072405225</x:v>
      </x:c>
      <x:c r="AH1150" t="str">
        <x:v>Above Target</x:v>
      </x:c>
    </x:row>
    <x:row r="1151">
      <x:c r="A1151" t="str">
        <x:v>TXN-001148</x:v>
      </x:c>
      <x:c r="B1151" s="14" t="d">
        <x:v>2024-11-09T00:00:00.000Z</x:v>
      </x:c>
      <x:c r="C1151" t="n">
        <x:v>2024</x:v>
      </x:c>
      <x:c r="D1151" t="str">
        <x:v>Q4</x:v>
      </x:c>
      <x:c r="E1151" t="n">
        <x:v>11</x:v>
      </x:c>
      <x:c r="F1151" t="str">
        <x:v>November</x:v>
      </x:c>
      <x:c r="G1151" s="15" t="d">
        <x:v>2024-11-01T00:00:00.000Z</x:v>
      </x:c>
      <x:c r="H1151" t="str">
        <x:v>2024-11</x:v>
      </x:c>
      <x:c r="I1151" t="str">
        <x:v>France</x:v>
      </x:c>
      <x:c r="J1151" t="str">
        <x:v>Europe</x:v>
      </x:c>
      <x:c r="K1151" t="str">
        <x:v>EUR</x:v>
      </x:c>
      <x:c r="L1151" t="str">
        <x:v>Ketel One</x:v>
      </x:c>
      <x:c r="M1151" t="str">
        <x:v>Vodka</x:v>
      </x:c>
      <x:c r="N1151" t="str">
        <x:v>Off-Trade</x:v>
      </x:c>
      <x:c r="O1151" t="str">
        <x:v>E-commerce Partner</x:v>
      </x:c>
      <x:c r="P1151" t="str">
        <x:v>SR-010</x:v>
      </x:c>
      <x:c r="Q1151" s="16" t="n">
        <x:v>21</x:v>
      </x:c>
      <x:c r="R1151" s="17" t="n">
        <x:v>29.23</x:v>
      </x:c>
      <x:c r="S1151" s="18" t="n">
        <x:v>0</x:v>
      </x:c>
      <x:c r="T1151" s="17" t="n">
        <x:v>613.85</x:v>
      </x:c>
      <x:c r="U1151" s="17" t="n">
        <x:v>613.85</x:v>
      </x:c>
      <x:c r="V1151" s="17" t="n">
        <x:v>267.59</x:v>
      </x:c>
      <x:c r="W1151" s="17" t="n">
        <x:v>346.26</x:v>
      </x:c>
      <x:c r="X1151" s="18" t="n">
        <x:v>0.5641</x:v>
      </x:c>
      <x:c r="Y1151" s="17" t="n">
        <x:v>698.49</x:v>
      </x:c>
      <x:c r="Z1151" s="18" t="n">
        <x:v>0.8788</x:v>
      </x:c>
      <x:c r="AA1151" s="18" t="n">
        <x:v>0.0039</x:v>
      </x:c>
      <x:c r="AB1151" t="str">
        <x:v>No</x:v>
      </x:c>
      <x:c r="AC1151" t="str">
        <x:v>Premium Core</x:v>
      </x:c>
      <x:c r="AD1151" s="18" t="n">
        <x:v>0.5640791724362629</x:v>
      </x:c>
      <x:c r="AE1151" s="18" t="n">
        <x:v>0.8788243210353763</x:v>
      </x:c>
      <x:c r="AF1151" s="17" t="n">
        <x:v>-84.63999999999999</x:v>
      </x:c>
      <x:c r="AG1151" s="18" t="n">
        <x:v>-0.12117567896462367</x:v>
      </x:c>
      <x:c r="AH1151" t="str">
        <x:v>Below Target</x:v>
      </x:c>
    </x:row>
    <x:row r="1152">
      <x:c r="A1152" t="str">
        <x:v>TXN-001149</x:v>
      </x:c>
      <x:c r="B1152" s="14" t="d">
        <x:v>2023-02-27T00:00:00.000Z</x:v>
      </x:c>
      <x:c r="C1152" t="n">
        <x:v>2023</x:v>
      </x:c>
      <x:c r="D1152" t="str">
        <x:v>Q1</x:v>
      </x:c>
      <x:c r="E1152" t="n">
        <x:v>2</x:v>
      </x:c>
      <x:c r="F1152" t="str">
        <x:v>February</x:v>
      </x:c>
      <x:c r="G1152" s="15" t="d">
        <x:v>2023-02-01T00:00:00.000Z</x:v>
      </x:c>
      <x:c r="H1152" t="str">
        <x:v>2023-02</x:v>
      </x:c>
      <x:c r="I1152" t="str">
        <x:v>India</x:v>
      </x:c>
      <x:c r="J1152" t="str">
        <x:v>Asia Pacific</x:v>
      </x:c>
      <x:c r="K1152" t="str">
        <x:v>INR</x:v>
      </x:c>
      <x:c r="L1152" t="str">
        <x:v>Crown Royal</x:v>
      </x:c>
      <x:c r="M1152" t="str">
        <x:v>Canadian Whisky</x:v>
      </x:c>
      <x:c r="N1152" t="str">
        <x:v>On-Trade</x:v>
      </x:c>
      <x:c r="O1152" t="str">
        <x:v>Distributor</x:v>
      </x:c>
      <x:c r="P1152" t="str">
        <x:v>SR-032</x:v>
      </x:c>
      <x:c r="Q1152" s="16" t="n">
        <x:v>31</x:v>
      </x:c>
      <x:c r="R1152" s="17" t="n">
        <x:v>32.32</x:v>
      </x:c>
      <x:c r="S1152" s="18" t="n">
        <x:v>0.03</x:v>
      </x:c>
      <x:c r="T1152" s="17" t="n">
        <x:v>1002.06</x:v>
      </x:c>
      <x:c r="U1152" s="17" t="n">
        <x:v>971.99</x:v>
      </x:c>
      <x:c r="V1152" s="17" t="n">
        <x:v>464.38</x:v>
      </x:c>
      <x:c r="W1152" s="17" t="n">
        <x:v>507.61</x:v>
      </x:c>
      <x:c r="X1152" s="18" t="n">
        <x:v>0.5222</x:v>
      </x:c>
      <x:c r="Y1152" s="17" t="n">
        <x:v>886.03</x:v>
      </x:c>
      <x:c r="Z1152" s="18" t="n">
        <x:v>1.097</x:v>
      </x:c>
      <x:c r="AA1152" s="18" t="n">
        <x:v>0.078</x:v>
      </x:c>
      <x:c r="AB1152" t="str">
        <x:v>No</x:v>
      </x:c>
      <x:c r="AC1152" t="str">
        <x:v>Premium Core</x:v>
      </x:c>
      <x:c r="AD1152" s="18" t="n">
        <x:v>0.5222378831057933</x:v>
      </x:c>
      <x:c r="AE1152" s="18" t="n">
        <x:v>1.0970170310260376</x:v>
      </x:c>
      <x:c r="AF1152" s="17" t="n">
        <x:v>85.96000000000004</x:v>
      </x:c>
      <x:c r="AG1152" s="18" t="n">
        <x:v>0.09701703102603754</x:v>
      </x:c>
      <x:c r="AH1152" t="str">
        <x:v>Above Target</x:v>
      </x:c>
    </x:row>
    <x:row r="1153">
      <x:c r="A1153" t="str">
        <x:v>TXN-001150</x:v>
      </x:c>
      <x:c r="B1153" s="14" t="d">
        <x:v>2026-05-27T00:00:00.000Z</x:v>
      </x:c>
      <x:c r="C1153" t="n">
        <x:v>2026</x:v>
      </x:c>
      <x:c r="D1153" t="str">
        <x:v>Q2</x:v>
      </x:c>
      <x:c r="E1153" t="n">
        <x:v>5</x:v>
      </x:c>
      <x:c r="F1153" t="str">
        <x:v>May</x:v>
      </x:c>
      <x:c r="G1153" s="15" t="d">
        <x:v>2026-05-01T00:00:00.000Z</x:v>
      </x:c>
      <x:c r="H1153" t="str">
        <x:v>2026-05</x:v>
      </x:c>
      <x:c r="I1153" t="str">
        <x:v>India</x:v>
      </x:c>
      <x:c r="J1153" t="str">
        <x:v>Asia Pacific</x:v>
      </x:c>
      <x:c r="K1153" t="str">
        <x:v>INR</x:v>
      </x:c>
      <x:c r="L1153" t="str">
        <x:v>Don Julio</x:v>
      </x:c>
      <x:c r="M1153" t="str">
        <x:v>Tequila</x:v>
      </x:c>
      <x:c r="N1153" t="str">
        <x:v>Off-Trade</x:v>
      </x:c>
      <x:c r="O1153" t="str">
        <x:v>E-commerce Partner</x:v>
      </x:c>
      <x:c r="P1153" t="str">
        <x:v>SR-023</x:v>
      </x:c>
      <x:c r="Q1153" s="16" t="n">
        <x:v>67</x:v>
      </x:c>
      <x:c r="R1153" s="17" t="n">
        <x:v>49.29</x:v>
      </x:c>
      <x:c r="S1153" s="18" t="n">
        <x:v>0</x:v>
      </x:c>
      <x:c r="T1153" s="17" t="n">
        <x:v>3302.53</x:v>
      </x:c>
      <x:c r="U1153" s="17" t="n">
        <x:v>3302.53</x:v>
      </x:c>
      <x:c r="V1153" s="17" t="n">
        <x:v>1269.68</x:v>
      </x:c>
      <x:c r="W1153" s="17" t="n">
        <x:v>2032.85</x:v>
      </x:c>
      <x:c r="X1153" s="18" t="n">
        <x:v>0.6155</x:v>
      </x:c>
      <x:c r="Y1153" s="17" t="n">
        <x:v>3726.62</x:v>
      </x:c>
      <x:c r="Z1153" s="18" t="n">
        <x:v>0.8862</x:v>
      </x:c>
      <x:c r="AA1153" s="18" t="n">
        <x:v>0.059</x:v>
      </x:c>
      <x:c r="AB1153" t="str">
        <x:v>No</x:v>
      </x:c>
      <x:c r="AC1153" t="str">
        <x:v>Luxury / Reserve</x:v>
      </x:c>
      <x:c r="AD1153" s="18" t="n">
        <x:v>0.615543235034958</x:v>
      </x:c>
      <x:c r="AE1153" s="18" t="n">
        <x:v>0.8861998271892493</x:v>
      </x:c>
      <x:c r="AF1153" s="17" t="n">
        <x:v>-424.0899999999997</x:v>
      </x:c>
      <x:c r="AG1153" s="18" t="n">
        <x:v>-0.11380017281075068</x:v>
      </x:c>
      <x:c r="AH1153" t="str">
        <x:v>Below Target</x:v>
      </x:c>
    </x:row>
    <x:row r="1154">
      <x:c r="A1154" t="str">
        <x:v>TXN-001151</x:v>
      </x:c>
      <x:c r="B1154" s="14" t="d">
        <x:v>2024-01-14T00:00:00.000Z</x:v>
      </x:c>
      <x:c r="C1154" t="n">
        <x:v>2024</x:v>
      </x:c>
      <x:c r="D1154" t="str">
        <x:v>Q1</x:v>
      </x:c>
      <x:c r="E1154" t="n">
        <x:v>1</x:v>
      </x:c>
      <x:c r="F1154" t="str">
        <x:v>January</x:v>
      </x:c>
      <x:c r="G1154" s="15" t="d">
        <x:v>2024-01-01T00:00:00.000Z</x:v>
      </x:c>
      <x:c r="H1154" t="str">
        <x:v>2024-01</x:v>
      </x:c>
      <x:c r="I1154" t="str">
        <x:v>France</x:v>
      </x:c>
      <x:c r="J1154" t="str">
        <x:v>Europe</x:v>
      </x:c>
      <x:c r="K1154" t="str">
        <x:v>EUR</x:v>
      </x:c>
      <x:c r="L1154" t="str">
        <x:v>Baileys</x:v>
      </x:c>
      <x:c r="M1154" t="str">
        <x:v>Liqueur</x:v>
      </x:c>
      <x:c r="N1154" t="str">
        <x:v>Duty Free / Travel Retail</x:v>
      </x:c>
      <x:c r="O1154" t="str">
        <x:v>Key Account</x:v>
      </x:c>
      <x:c r="P1154" t="str">
        <x:v>SR-008</x:v>
      </x:c>
      <x:c r="Q1154" s="16" t="n">
        <x:v>36</x:v>
      </x:c>
      <x:c r="R1154" s="17" t="n">
        <x:v>22.08</x:v>
      </x:c>
      <x:c r="S1154" s="18" t="n">
        <x:v>0.02</x:v>
      </x:c>
      <x:c r="T1154" s="17" t="n">
        <x:v>795.01</x:v>
      </x:c>
      <x:c r="U1154" s="17" t="n">
        <x:v>779.11</x:v>
      </x:c>
      <x:c r="V1154" s="17" t="n">
        <x:v>344.03</x:v>
      </x:c>
      <x:c r="W1154" s="17" t="n">
        <x:v>435.08</x:v>
      </x:c>
      <x:c r="X1154" s="18" t="n">
        <x:v>0.5584</x:v>
      </x:c>
      <x:c r="Y1154" s="17" t="n">
        <x:v>874.43</x:v>
      </x:c>
      <x:c r="Z1154" s="18" t="n">
        <x:v>0.891</x:v>
      </x:c>
      <x:c r="AA1154" s="18" t="n">
        <x:v>0.0568</x:v>
      </x:c>
      <x:c r="AB1154" t="str">
        <x:v>No</x:v>
      </x:c>
      <x:c r="AC1154" t="str">
        <x:v>Core</x:v>
      </x:c>
      <x:c r="AD1154" s="18" t="n">
        <x:v>0.558432057090783</x:v>
      </x:c>
      <x:c r="AE1154" s="18" t="n">
        <x:v>0.8909918461168991</x:v>
      </x:c>
      <x:c r="AF1154" s="17" t="n">
        <x:v>-95.31999999999994</x:v>
      </x:c>
      <x:c r="AG1154" s="18" t="n">
        <x:v>-0.10900815388310092</x:v>
      </x:c>
      <x:c r="AH1154" t="str">
        <x:v>Below Target</x:v>
      </x:c>
    </x:row>
    <x:row r="1155">
      <x:c r="A1155" t="str">
        <x:v>TXN-001152</x:v>
      </x:c>
      <x:c r="B1155" s="14" t="d">
        <x:v>2025-07-31T00:00:00.000Z</x:v>
      </x:c>
      <x:c r="C1155" t="n">
        <x:v>2025</x:v>
      </x:c>
      <x:c r="D1155" t="str">
        <x:v>Q3</x:v>
      </x:c>
      <x:c r="E1155" t="n">
        <x:v>7</x:v>
      </x:c>
      <x:c r="F1155" t="str">
        <x:v>July</x:v>
      </x:c>
      <x:c r="G1155" s="15" t="d">
        <x:v>2025-07-01T00:00:00.000Z</x:v>
      </x:c>
      <x:c r="H1155" t="str">
        <x:v>2025-07</x:v>
      </x:c>
      <x:c r="I1155" t="str">
        <x:v>United Kingdom</x:v>
      </x:c>
      <x:c r="J1155" t="str">
        <x:v>Europe</x:v>
      </x:c>
      <x:c r="K1155" t="str">
        <x:v>GBP</x:v>
      </x:c>
      <x:c r="L1155" t="str">
        <x:v>Cîroc</x:v>
      </x:c>
      <x:c r="M1155" t="str">
        <x:v>Vodka</x:v>
      </x:c>
      <x:c r="N1155" t="str">
        <x:v>On-Trade</x:v>
      </x:c>
      <x:c r="O1155" t="str">
        <x:v>Independent Retailer</x:v>
      </x:c>
      <x:c r="P1155" t="str">
        <x:v>SR-047</x:v>
      </x:c>
      <x:c r="Q1155" s="16" t="n">
        <x:v>163</x:v>
      </x:c>
      <x:c r="R1155" s="17" t="n">
        <x:v>36.61</x:v>
      </x:c>
      <x:c r="S1155" s="18" t="n">
        <x:v>0</x:v>
      </x:c>
      <x:c r="T1155" s="17" t="n">
        <x:v>5967.14</x:v>
      </x:c>
      <x:c r="U1155" s="17" t="n">
        <x:v>5967.14</x:v>
      </x:c>
      <x:c r="V1155" s="17" t="n">
        <x:v>2652.72</x:v>
      </x:c>
      <x:c r="W1155" s="17" t="n">
        <x:v>3314.42</x:v>
      </x:c>
      <x:c r="X1155" s="18" t="n">
        <x:v>0.5554</x:v>
      </x:c>
      <x:c r="Y1155" s="17" t="n">
        <x:v>6265.91</x:v>
      </x:c>
      <x:c r="Z1155" s="18" t="n">
        <x:v>0.9523</x:v>
      </x:c>
      <x:c r="AA1155" s="18" t="n">
        <x:v>0.083</x:v>
      </x:c>
      <x:c r="AB1155" t="str">
        <x:v>No</x:v>
      </x:c>
      <x:c r="AC1155" t="str">
        <x:v>Luxury / Reserve</x:v>
      </x:c>
      <x:c r="AD1155" s="18" t="n">
        <x:v>0.5554453222146623</x:v>
      </x:c>
      <x:c r="AE1155" s="18" t="n">
        <x:v>0.952318178843935</x:v>
      </x:c>
      <x:c r="AF1155" s="17" t="n">
        <x:v>-298.7699999999995</x:v>
      </x:c>
      <x:c r="AG1155" s="18" t="n">
        <x:v>-0.04768182115606505</x:v>
      </x:c>
      <x:c r="AH1155" t="str">
        <x:v>Below Target</x:v>
      </x:c>
    </x:row>
    <x:row r="1156">
      <x:c r="A1156" t="str">
        <x:v>TXN-001153</x:v>
      </x:c>
      <x:c r="B1156" s="14" t="d">
        <x:v>2026-04-16T00:00:00.000Z</x:v>
      </x:c>
      <x:c r="C1156" t="n">
        <x:v>2026</x:v>
      </x:c>
      <x:c r="D1156" t="str">
        <x:v>Q2</x:v>
      </x:c>
      <x:c r="E1156" t="n">
        <x:v>4</x:v>
      </x:c>
      <x:c r="F1156" t="str">
        <x:v>April</x:v>
      </x:c>
      <x:c r="G1156" s="15" t="d">
        <x:v>2026-04-01T00:00:00.000Z</x:v>
      </x:c>
      <x:c r="H1156" t="str">
        <x:v>2026-04</x:v>
      </x:c>
      <x:c r="I1156" t="str">
        <x:v>Kenya</x:v>
      </x:c>
      <x:c r="J1156" t="str">
        <x:v>Africa</x:v>
      </x:c>
      <x:c r="K1156" t="str">
        <x:v>KES</x:v>
      </x:c>
      <x:c r="L1156" t="str">
        <x:v>Captain Morgan</x:v>
      </x:c>
      <x:c r="M1156" t="str">
        <x:v>Rum</x:v>
      </x:c>
      <x:c r="N1156" t="str">
        <x:v>On-Trade</x:v>
      </x:c>
      <x:c r="O1156" t="str">
        <x:v>Independent Retailer</x:v>
      </x:c>
      <x:c r="P1156" t="str">
        <x:v>SR-031</x:v>
      </x:c>
      <x:c r="Q1156" s="16" t="n">
        <x:v>31</x:v>
      </x:c>
      <x:c r="R1156" s="17" t="n">
        <x:v>20.52</x:v>
      </x:c>
      <x:c r="S1156" s="18" t="n">
        <x:v>0</x:v>
      </x:c>
      <x:c r="T1156" s="17" t="n">
        <x:v>636.17</x:v>
      </x:c>
      <x:c r="U1156" s="17" t="n">
        <x:v>636.17</x:v>
      </x:c>
      <x:c r="V1156" s="17" t="n">
        <x:v>297.33</x:v>
      </x:c>
      <x:c r="W1156" s="17" t="n">
        <x:v>338.84</x:v>
      </x:c>
      <x:c r="X1156" s="18" t="n">
        <x:v>0.5326</x:v>
      </x:c>
      <x:c r="Y1156" s="17" t="n">
        <x:v>723.35</x:v>
      </x:c>
      <x:c r="Z1156" s="18" t="n">
        <x:v>0.8795</x:v>
      </x:c>
      <x:c r="AA1156" s="18" t="n">
        <x:v>0.0445</x:v>
      </x:c>
      <x:c r="AB1156" t="str">
        <x:v>No</x:v>
      </x:c>
      <x:c r="AC1156" t="str">
        <x:v>Core</x:v>
      </x:c>
      <x:c r="AD1156" s="18" t="n">
        <x:v>0.5326249272993068</x:v>
      </x:c>
      <x:c r="AE1156" s="18" t="n">
        <x:v>0.8794774313955899</x:v>
      </x:c>
      <x:c r="AF1156" s="17" t="n">
        <x:v>-87.18000000000006</x:v>
      </x:c>
      <x:c r="AG1156" s="18" t="n">
        <x:v>-0.12052256860441012</x:v>
      </x:c>
      <x:c r="AH1156" t="str">
        <x:v>Below Target</x:v>
      </x:c>
    </x:row>
    <x:row r="1157">
      <x:c r="A1157" t="str">
        <x:v>TXN-001154</x:v>
      </x:c>
      <x:c r="B1157" s="14" t="d">
        <x:v>2023-06-19T00:00:00.000Z</x:v>
      </x:c>
      <x:c r="C1157" t="n">
        <x:v>2023</x:v>
      </x:c>
      <x:c r="D1157" t="str">
        <x:v>Q2</x:v>
      </x:c>
      <x:c r="E1157" t="n">
        <x:v>6</x:v>
      </x:c>
      <x:c r="F1157" t="str">
        <x:v>June</x:v>
      </x:c>
      <x:c r="G1157" s="15" t="d">
        <x:v>2023-06-01T00:00:00.000Z</x:v>
      </x:c>
      <x:c r="H1157" t="str">
        <x:v>2023-06</x:v>
      </x:c>
      <x:c r="I1157" t="str">
        <x:v>Germany</x:v>
      </x:c>
      <x:c r="J1157" t="str">
        <x:v>Europe</x:v>
      </x:c>
      <x:c r="K1157" t="str">
        <x:v>EUR</x:v>
      </x:c>
      <x:c r="L1157" t="str">
        <x:v>Captain Morgan</x:v>
      </x:c>
      <x:c r="M1157" t="str">
        <x:v>Rum</x:v>
      </x:c>
      <x:c r="N1157" t="str">
        <x:v>On-Trade</x:v>
      </x:c>
      <x:c r="O1157" t="str">
        <x:v>Key Account</x:v>
      </x:c>
      <x:c r="P1157" t="str">
        <x:v>SR-049</x:v>
      </x:c>
      <x:c r="Q1157" s="16" t="n">
        <x:v>33</x:v>
      </x:c>
      <x:c r="R1157" s="17" t="n">
        <x:v>23.53</x:v>
      </x:c>
      <x:c r="S1157" s="18" t="n">
        <x:v>0.05</x:v>
      </x:c>
      <x:c r="T1157" s="17" t="n">
        <x:v>776.46</x:v>
      </x:c>
      <x:c r="U1157" s="17" t="n">
        <x:v>737.64</x:v>
      </x:c>
      <x:c r="V1157" s="17" t="n">
        <x:v>346.19</x:v>
      </x:c>
      <x:c r="W1157" s="17" t="n">
        <x:v>391.45</x:v>
      </x:c>
      <x:c r="X1157" s="18" t="n">
        <x:v>0.5307</x:v>
      </x:c>
      <x:c r="Y1157" s="17" t="n">
        <x:v>848.01</x:v>
      </x:c>
      <x:c r="Z1157" s="18" t="n">
        <x:v>0.8698</x:v>
      </x:c>
      <x:c r="AA1157" s="18" t="n">
        <x:v>0.0219</x:v>
      </x:c>
      <x:c r="AB1157" t="str">
        <x:v>Yes</x:v>
      </x:c>
      <x:c r="AC1157" t="str">
        <x:v>Core</x:v>
      </x:c>
      <x:c r="AD1157" s="18" t="n">
        <x:v>0.5306789219673553</x:v>
      </x:c>
      <x:c r="AE1157" s="18" t="n">
        <x:v>0.8698482329217816</x:v>
      </x:c>
      <x:c r="AF1157" s="17" t="n">
        <x:v>-110.37</x:v>
      </x:c>
      <x:c r="AG1157" s="18" t="n">
        <x:v>-0.13015176707821843</x:v>
      </x:c>
      <x:c r="AH1157" t="str">
        <x:v>Below Target</x:v>
      </x:c>
    </x:row>
    <x:row r="1158">
      <x:c r="A1158" t="str">
        <x:v>TXN-001155</x:v>
      </x:c>
      <x:c r="B1158" s="14" t="d">
        <x:v>2023-10-13T00:00:00.000Z</x:v>
      </x:c>
      <x:c r="C1158" t="n">
        <x:v>2023</x:v>
      </x:c>
      <x:c r="D1158" t="str">
        <x:v>Q4</x:v>
      </x:c>
      <x:c r="E1158" t="n">
        <x:v>10</x:v>
      </x:c>
      <x:c r="F1158" t="str">
        <x:v>October</x:v>
      </x:c>
      <x:c r="G1158" s="15" t="d">
        <x:v>2023-10-01T00:00:00.000Z</x:v>
      </x:c>
      <x:c r="H1158" t="str">
        <x:v>2023-10</x:v>
      </x:c>
      <x:c r="I1158" t="str">
        <x:v>United Kingdom</x:v>
      </x:c>
      <x:c r="J1158" t="str">
        <x:v>Europe</x:v>
      </x:c>
      <x:c r="K1158" t="str">
        <x:v>GBP</x:v>
      </x:c>
      <x:c r="L1158" t="str">
        <x:v>Captain Morgan</x:v>
      </x:c>
      <x:c r="M1158" t="str">
        <x:v>Rum</x:v>
      </x:c>
      <x:c r="N1158" t="str">
        <x:v>E-commerce</x:v>
      </x:c>
      <x:c r="O1158" t="str">
        <x:v>Key Account</x:v>
      </x:c>
      <x:c r="P1158" t="str">
        <x:v>SR-022</x:v>
      </x:c>
      <x:c r="Q1158" s="16" t="n">
        <x:v>36</x:v>
      </x:c>
      <x:c r="R1158" s="17" t="n">
        <x:v>19</x:v>
      </x:c>
      <x:c r="S1158" s="18" t="n">
        <x:v>0.08</x:v>
      </x:c>
      <x:c r="T1158" s="17" t="n">
        <x:v>684.17</x:v>
      </x:c>
      <x:c r="U1158" s="17" t="n">
        <x:v>629.44</x:v>
      </x:c>
      <x:c r="V1158" s="17" t="n">
        <x:v>312.31</x:v>
      </x:c>
      <x:c r="W1158" s="17" t="n">
        <x:v>317.13</x:v>
      </x:c>
      <x:c r="X1158" s="18" t="n">
        <x:v>0.5038</x:v>
      </x:c>
      <x:c r="Y1158" s="17" t="n">
        <x:v>571.72</x:v>
      </x:c>
      <x:c r="Z1158" s="18" t="n">
        <x:v>1.101</x:v>
      </x:c>
      <x:c r="AA1158" s="18" t="n">
        <x:v>-0.022</x:v>
      </x:c>
      <x:c r="AB1158" t="str">
        <x:v>Yes</x:v>
      </x:c>
      <x:c r="AC1158" t="str">
        <x:v>Core</x:v>
      </x:c>
      <x:c r="AD1158" s="18" t="n">
        <x:v>0.5038288002033553</x:v>
      </x:c>
      <x:c r="AE1158" s="18" t="n">
        <x:v>1.1009585111593088</x:v>
      </x:c>
      <x:c r="AF1158" s="17" t="n">
        <x:v>57.72000000000003</x:v>
      </x:c>
      <x:c r="AG1158" s="18" t="n">
        <x:v>0.10095851115930879</x:v>
      </x:c>
      <x:c r="AH1158" t="str">
        <x:v>Above Target</x:v>
      </x:c>
    </x:row>
    <x:row r="1159">
      <x:c r="A1159" t="str">
        <x:v>TXN-001156</x:v>
      </x:c>
      <x:c r="B1159" s="14" t="d">
        <x:v>2025-12-19T00:00:00.000Z</x:v>
      </x:c>
      <x:c r="C1159" t="n">
        <x:v>2025</x:v>
      </x:c>
      <x:c r="D1159" t="str">
        <x:v>Q4</x:v>
      </x:c>
      <x:c r="E1159" t="n">
        <x:v>12</x:v>
      </x:c>
      <x:c r="F1159" t="str">
        <x:v>December</x:v>
      </x:c>
      <x:c r="G1159" s="15" t="d">
        <x:v>2025-12-01T00:00:00.000Z</x:v>
      </x:c>
      <x:c r="H1159" t="str">
        <x:v>2025-12</x:v>
      </x:c>
      <x:c r="I1159" t="str">
        <x:v>Kenya</x:v>
      </x:c>
      <x:c r="J1159" t="str">
        <x:v>Africa</x:v>
      </x:c>
      <x:c r="K1159" t="str">
        <x:v>KES</x:v>
      </x:c>
      <x:c r="L1159" t="str">
        <x:v>Buchanan's</x:v>
      </x:c>
      <x:c r="M1159" t="str">
        <x:v>Scotch Whisky</x:v>
      </x:c>
      <x:c r="N1159" t="str">
        <x:v>On-Trade</x:v>
      </x:c>
      <x:c r="O1159" t="str">
        <x:v>E-commerce Partner</x:v>
      </x:c>
      <x:c r="P1159" t="str">
        <x:v>SR-030</x:v>
      </x:c>
      <x:c r="Q1159" s="16" t="n">
        <x:v>51</x:v>
      </x:c>
      <x:c r="R1159" s="17" t="n">
        <x:v>35.96</x:v>
      </x:c>
      <x:c r="S1159" s="18" t="n">
        <x:v>0</x:v>
      </x:c>
      <x:c r="T1159" s="17" t="n">
        <x:v>1833.96</x:v>
      </x:c>
      <x:c r="U1159" s="17" t="n">
        <x:v>1833.96</x:v>
      </x:c>
      <x:c r="V1159" s="17" t="n">
        <x:v>846.17</x:v>
      </x:c>
      <x:c r="W1159" s="17" t="n">
        <x:v>987.79</x:v>
      </x:c>
      <x:c r="X1159" s="18" t="n">
        <x:v>0.5386</x:v>
      </x:c>
      <x:c r="Y1159" s="17" t="n">
        <x:v>1906.21</x:v>
      </x:c>
      <x:c r="Z1159" s="18" t="n">
        <x:v>0.9621</x:v>
      </x:c>
      <x:c r="AA1159" s="18" t="n">
        <x:v>0.0639</x:v>
      </x:c>
      <x:c r="AB1159" t="str">
        <x:v>No</x:v>
      </x:c>
      <x:c r="AC1159" t="str">
        <x:v>Premium Core</x:v>
      </x:c>
      <x:c r="AD1159" s="18" t="n">
        <x:v>0.5386104386137102</x:v>
      </x:c>
      <x:c r="AE1159" s="18" t="n">
        <x:v>0.9620975653259609</x:v>
      </x:c>
      <x:c r="AF1159" s="17" t="n">
        <x:v>-72.25</x:v>
      </x:c>
      <x:c r="AG1159" s="18" t="n">
        <x:v>-0.03790243467403906</x:v>
      </x:c>
      <x:c r="AH1159" t="str">
        <x:v>Below Target</x:v>
      </x:c>
    </x:row>
    <x:row r="1160">
      <x:c r="A1160" t="str">
        <x:v>TXN-001157</x:v>
      </x:c>
      <x:c r="B1160" s="14" t="d">
        <x:v>2026-08-25T00:00:00.000Z</x:v>
      </x:c>
      <x:c r="C1160" t="n">
        <x:v>2026</x:v>
      </x:c>
      <x:c r="D1160" t="str">
        <x:v>Q3</x:v>
      </x:c>
      <x:c r="E1160" t="n">
        <x:v>8</x:v>
      </x:c>
      <x:c r="F1160" t="str">
        <x:v>August</x:v>
      </x:c>
      <x:c r="G1160" s="15" t="d">
        <x:v>2026-08-01T00:00:00.000Z</x:v>
      </x:c>
      <x:c r="H1160" t="str">
        <x:v>2026-08</x:v>
      </x:c>
      <x:c r="I1160" t="str">
        <x:v>Australia</x:v>
      </x:c>
      <x:c r="J1160" t="str">
        <x:v>Asia Pacific</x:v>
      </x:c>
      <x:c r="K1160" t="str">
        <x:v>AUD</x:v>
      </x:c>
      <x:c r="L1160" t="str">
        <x:v>Cîroc</x:v>
      </x:c>
      <x:c r="M1160" t="str">
        <x:v>Vodka</x:v>
      </x:c>
      <x:c r="N1160" t="str">
        <x:v>Wholesale</x:v>
      </x:c>
      <x:c r="O1160" t="str">
        <x:v>Key Account</x:v>
      </x:c>
      <x:c r="P1160" t="str">
        <x:v>SR-001</x:v>
      </x:c>
      <x:c r="Q1160" s="16" t="n">
        <x:v>29</x:v>
      </x:c>
      <x:c r="R1160" s="17" t="n">
        <x:v>33.32</x:v>
      </x:c>
      <x:c r="S1160" s="18" t="n">
        <x:v>0.15</x:v>
      </x:c>
      <x:c r="T1160" s="17" t="n">
        <x:v>966.25</x:v>
      </x:c>
      <x:c r="U1160" s="17" t="n">
        <x:v>821.31</x:v>
      </x:c>
      <x:c r="V1160" s="17" t="n">
        <x:v>359.92</x:v>
      </x:c>
      <x:c r="W1160" s="17" t="n">
        <x:v>461.39</x:v>
      </x:c>
      <x:c r="X1160" s="18" t="n">
        <x:v>0.5618</x:v>
      </x:c>
      <x:c r="Y1160" s="17" t="n">
        <x:v>769.2</x:v>
      </x:c>
      <x:c r="Z1160" s="18" t="n">
        <x:v>1.0677</x:v>
      </x:c>
      <x:c r="AA1160" s="18" t="n">
        <x:v>0.0062</x:v>
      </x:c>
      <x:c r="AB1160" t="str">
        <x:v>Yes</x:v>
      </x:c>
      <x:c r="AC1160" t="str">
        <x:v>Luxury / Reserve</x:v>
      </x:c>
      <x:c r="AD1160" s="18" t="n">
        <x:v>0.5617732646625513</x:v>
      </x:c>
      <x:c r="AE1160" s="18" t="n">
        <x:v>1.067745709828393</x:v>
      </x:c>
      <x:c r="AF1160" s="17" t="n">
        <x:v>52.1099999999999</x:v>
      </x:c>
      <x:c r="AG1160" s="18" t="n">
        <x:v>0.06774570982839301</x:v>
      </x:c>
      <x:c r="AH1160" t="str">
        <x:v>Above Target</x:v>
      </x:c>
    </x:row>
    <x:row r="1161">
      <x:c r="A1161" t="str">
        <x:v>TXN-001158</x:v>
      </x:c>
      <x:c r="B1161" s="14" t="d">
        <x:v>2026-03-26T00:00:00.000Z</x:v>
      </x:c>
      <x:c r="C1161" t="n">
        <x:v>2026</x:v>
      </x:c>
      <x:c r="D1161" t="str">
        <x:v>Q1</x:v>
      </x:c>
      <x:c r="E1161" t="n">
        <x:v>3</x:v>
      </x:c>
      <x:c r="F1161" t="str">
        <x:v>March</x:v>
      </x:c>
      <x:c r="G1161" s="15" t="d">
        <x:v>2026-03-01T00:00:00.000Z</x:v>
      </x:c>
      <x:c r="H1161" t="str">
        <x:v>2026-03</x:v>
      </x:c>
      <x:c r="I1161" t="str">
        <x:v>South Africa</x:v>
      </x:c>
      <x:c r="J1161" t="str">
        <x:v>Africa</x:v>
      </x:c>
      <x:c r="K1161" t="str">
        <x:v>ZAR</x:v>
      </x:c>
      <x:c r="L1161" t="str">
        <x:v>J&amp;B</x:v>
      </x:c>
      <x:c r="M1161" t="str">
        <x:v>Scotch Whisky</x:v>
      </x:c>
      <x:c r="N1161" t="str">
        <x:v>On-Trade</x:v>
      </x:c>
      <x:c r="O1161" t="str">
        <x:v>Distributor</x:v>
      </x:c>
      <x:c r="P1161" t="str">
        <x:v>SR-054</x:v>
      </x:c>
      <x:c r="Q1161" s="16" t="n">
        <x:v>35</x:v>
      </x:c>
      <x:c r="R1161" s="17" t="n">
        <x:v>27.02</x:v>
      </x:c>
      <x:c r="S1161" s="18" t="n">
        <x:v>0</x:v>
      </x:c>
      <x:c r="T1161" s="17" t="n">
        <x:v>945.87</x:v>
      </x:c>
      <x:c r="U1161" s="17" t="n">
        <x:v>945.87</x:v>
      </x:c>
      <x:c r="V1161" s="17" t="n">
        <x:v>472.3</x:v>
      </x:c>
      <x:c r="W1161" s="17" t="n">
        <x:v>473.57</x:v>
      </x:c>
      <x:c r="X1161" s="18" t="n">
        <x:v>0.5007</x:v>
      </x:c>
      <x:c r="Y1161" s="17" t="n">
        <x:v>1089.26</x:v>
      </x:c>
      <x:c r="Z1161" s="18" t="n">
        <x:v>0.8684</x:v>
      </x:c>
      <x:c r="AA1161" s="18" t="n">
        <x:v>0.0677</x:v>
      </x:c>
      <x:c r="AB1161" t="str">
        <x:v>No</x:v>
      </x:c>
      <x:c r="AC1161" t="str">
        <x:v>Core</x:v>
      </x:c>
      <x:c r="AD1161" s="18" t="n">
        <x:v>0.500671339613266</x:v>
      </x:c>
      <x:c r="AE1161" s="18" t="n">
        <x:v>0.8683601711253511</x:v>
      </x:c>
      <x:c r="AF1161" s="17" t="n">
        <x:v>-143.39</x:v>
      </x:c>
      <x:c r="AG1161" s="18" t="n">
        <x:v>-0.13163982887464884</x:v>
      </x:c>
      <x:c r="AH1161" t="str">
        <x:v>Below Target</x:v>
      </x:c>
    </x:row>
    <x:row r="1162">
      <x:c r="A1162" t="str">
        <x:v>TXN-001159</x:v>
      </x:c>
      <x:c r="B1162" s="14" t="d">
        <x:v>2023-05-16T00:00:00.000Z</x:v>
      </x:c>
      <x:c r="C1162" t="n">
        <x:v>2023</x:v>
      </x:c>
      <x:c r="D1162" t="str">
        <x:v>Q2</x:v>
      </x:c>
      <x:c r="E1162" t="n">
        <x:v>5</x:v>
      </x:c>
      <x:c r="F1162" t="str">
        <x:v>May</x:v>
      </x:c>
      <x:c r="G1162" s="15" t="d">
        <x:v>2023-05-01T00:00:00.000Z</x:v>
      </x:c>
      <x:c r="H1162" t="str">
        <x:v>2023-05</x:v>
      </x:c>
      <x:c r="I1162" t="str">
        <x:v>India</x:v>
      </x:c>
      <x:c r="J1162" t="str">
        <x:v>Asia Pacific</x:v>
      </x:c>
      <x:c r="K1162" t="str">
        <x:v>INR</x:v>
      </x:c>
      <x:c r="L1162" t="str">
        <x:v>Don Julio</x:v>
      </x:c>
      <x:c r="M1162" t="str">
        <x:v>Tequila</x:v>
      </x:c>
      <x:c r="N1162" t="str">
        <x:v>On-Trade</x:v>
      </x:c>
      <x:c r="O1162" t="str">
        <x:v>Independent Retailer</x:v>
      </x:c>
      <x:c r="P1162" t="str">
        <x:v>SR-008</x:v>
      </x:c>
      <x:c r="Q1162" s="16" t="n">
        <x:v>95</x:v>
      </x:c>
      <x:c r="R1162" s="17" t="n">
        <x:v>54.53</x:v>
      </x:c>
      <x:c r="S1162" s="18" t="n">
        <x:v>0.03</x:v>
      </x:c>
      <x:c r="T1162" s="17" t="n">
        <x:v>5180.82</x:v>
      </x:c>
      <x:c r="U1162" s="17" t="n">
        <x:v>5025.4</x:v>
      </x:c>
      <x:c r="V1162" s="17" t="n">
        <x:v>2207.17</x:v>
      </x:c>
      <x:c r="W1162" s="17" t="n">
        <x:v>2818.22</x:v>
      </x:c>
      <x:c r="X1162" s="18" t="n">
        <x:v>0.5608</x:v>
      </x:c>
      <x:c r="Y1162" s="17" t="n">
        <x:v>4649.82</x:v>
      </x:c>
      <x:c r="Z1162" s="18" t="n">
        <x:v>1.0808</x:v>
      </x:c>
      <x:c r="AA1162" s="18" t="n">
        <x:v>0.1113</x:v>
      </x:c>
      <x:c r="AB1162" t="str">
        <x:v>No</x:v>
      </x:c>
      <x:c r="AC1162" t="str">
        <x:v>Luxury / Reserve</x:v>
      </x:c>
      <x:c r="AD1162" s="18" t="n">
        <x:v>0.5607951605842321</x:v>
      </x:c>
      <x:c r="AE1162" s="18" t="n">
        <x:v>1.0807730191706346</x:v>
      </x:c>
      <x:c r="AF1162" s="17" t="n">
        <x:v>375.5799999999999</x:v>
      </x:c>
      <x:c r="AG1162" s="18" t="n">
        <x:v>0.08077301917063455</x:v>
      </x:c>
      <x:c r="AH1162" t="str">
        <x:v>Above Target</x:v>
      </x:c>
    </x:row>
    <x:row r="1163">
      <x:c r="A1163" t="str">
        <x:v>TXN-001160</x:v>
      </x:c>
      <x:c r="B1163" s="14" t="d">
        <x:v>2023-10-18T00:00:00.000Z</x:v>
      </x:c>
      <x:c r="C1163" t="n">
        <x:v>2023</x:v>
      </x:c>
      <x:c r="D1163" t="str">
        <x:v>Q4</x:v>
      </x:c>
      <x:c r="E1163" t="n">
        <x:v>10</x:v>
      </x:c>
      <x:c r="F1163" t="str">
        <x:v>October</x:v>
      </x:c>
      <x:c r="G1163" s="15" t="d">
        <x:v>2023-10-01T00:00:00.000Z</x:v>
      </x:c>
      <x:c r="H1163" t="str">
        <x:v>2023-10</x:v>
      </x:c>
      <x:c r="I1163" t="str">
        <x:v>France</x:v>
      </x:c>
      <x:c r="J1163" t="str">
        <x:v>Europe</x:v>
      </x:c>
      <x:c r="K1163" t="str">
        <x:v>EUR</x:v>
      </x:c>
      <x:c r="L1163" t="str">
        <x:v>Tanqueray</x:v>
      </x:c>
      <x:c r="M1163" t="str">
        <x:v>Gin</x:v>
      </x:c>
      <x:c r="N1163" t="str">
        <x:v>Off-Trade</x:v>
      </x:c>
      <x:c r="O1163" t="str">
        <x:v>Distributor</x:v>
      </x:c>
      <x:c r="P1163" t="str">
        <x:v>SR-050</x:v>
      </x:c>
      <x:c r="Q1163" s="16" t="n">
        <x:v>55</x:v>
      </x:c>
      <x:c r="R1163" s="17" t="n">
        <x:v>25.56</x:v>
      </x:c>
      <x:c r="S1163" s="18" t="n">
        <x:v>0</x:v>
      </x:c>
      <x:c r="T1163" s="17" t="n">
        <x:v>1405.88</x:v>
      </x:c>
      <x:c r="U1163" s="17" t="n">
        <x:v>1405.88</x:v>
      </x:c>
      <x:c r="V1163" s="17" t="n">
        <x:v>679.19</x:v>
      </x:c>
      <x:c r="W1163" s="17" t="n">
        <x:v>726.69</x:v>
      </x:c>
      <x:c r="X1163" s="18" t="n">
        <x:v>0.5169</x:v>
      </x:c>
      <x:c r="Y1163" s="17" t="n">
        <x:v>1609.44</x:v>
      </x:c>
      <x:c r="Z1163" s="18" t="n">
        <x:v>0.8735</x:v>
      </x:c>
      <x:c r="AA1163" s="18" t="n">
        <x:v>0.0984</x:v>
      </x:c>
      <x:c r="AB1163" t="str">
        <x:v>No</x:v>
      </x:c>
      <x:c r="AC1163" t="str">
        <x:v>Premium Core</x:v>
      </x:c>
      <x:c r="AD1163" s="18" t="n">
        <x:v>0.5168933337126924</x:v>
      </x:c>
      <x:c r="AE1163" s="18" t="n">
        <x:v>0.8735212247738344</x:v>
      </x:c>
      <x:c r="AF1163" s="17" t="n">
        <x:v>-203.55999999999995</x:v>
      </x:c>
      <x:c r="AG1163" s="18" t="n">
        <x:v>-0.12647877522616557</x:v>
      </x:c>
      <x:c r="AH1163" t="str">
        <x:v>Below Target</x:v>
      </x:c>
    </x:row>
    <x:row r="1164">
      <x:c r="A1164" t="str">
        <x:v>TXN-001161</x:v>
      </x:c>
      <x:c r="B1164" s="14" t="d">
        <x:v>2023-11-16T00:00:00.000Z</x:v>
      </x:c>
      <x:c r="C1164" t="n">
        <x:v>2023</x:v>
      </x:c>
      <x:c r="D1164" t="str">
        <x:v>Q4</x:v>
      </x:c>
      <x:c r="E1164" t="n">
        <x:v>11</x:v>
      </x:c>
      <x:c r="F1164" t="str">
        <x:v>November</x:v>
      </x:c>
      <x:c r="G1164" s="15" t="d">
        <x:v>2023-11-01T00:00:00.000Z</x:v>
      </x:c>
      <x:c r="H1164" t="str">
        <x:v>2023-11</x:v>
      </x:c>
      <x:c r="I1164" t="str">
        <x:v>United Kingdom</x:v>
      </x:c>
      <x:c r="J1164" t="str">
        <x:v>Europe</x:v>
      </x:c>
      <x:c r="K1164" t="str">
        <x:v>GBP</x:v>
      </x:c>
      <x:c r="L1164" t="str">
        <x:v>J&amp;B</x:v>
      </x:c>
      <x:c r="M1164" t="str">
        <x:v>Scotch Whisky</x:v>
      </x:c>
      <x:c r="N1164" t="str">
        <x:v>Duty Free / Travel Retail</x:v>
      </x:c>
      <x:c r="O1164" t="str">
        <x:v>Hospitality Group</x:v>
      </x:c>
      <x:c r="P1164" t="str">
        <x:v>SR-047</x:v>
      </x:c>
      <x:c r="Q1164" s="16" t="n">
        <x:v>31</x:v>
      </x:c>
      <x:c r="R1164" s="17" t="n">
        <x:v>27.52</x:v>
      </x:c>
      <x:c r="S1164" s="18" t="n">
        <x:v>0.03</x:v>
      </x:c>
      <x:c r="T1164" s="17" t="n">
        <x:v>853.22</x:v>
      </x:c>
      <x:c r="U1164" s="17" t="n">
        <x:v>827.63</x:v>
      </x:c>
      <x:c r="V1164" s="17" t="n">
        <x:v>435.48</x:v>
      </x:c>
      <x:c r="W1164" s="17" t="n">
        <x:v>392.15</x:v>
      </x:c>
      <x:c r="X1164" s="18" t="n">
        <x:v>0.4738</x:v>
      </x:c>
      <x:c r="Y1164" s="17" t="n">
        <x:v>873.77</x:v>
      </x:c>
      <x:c r="Z1164" s="18" t="n">
        <x:v>0.9472</x:v>
      </x:c>
      <x:c r="AA1164" s="18" t="n">
        <x:v>-0.0339</x:v>
      </x:c>
      <x:c r="AB1164" t="str">
        <x:v>No</x:v>
      </x:c>
      <x:c r="AC1164" t="str">
        <x:v>Core</x:v>
      </x:c>
      <x:c r="AD1164" s="18" t="n">
        <x:v>0.4738228435411959</x:v>
      </x:c>
      <x:c r="AE1164" s="18" t="n">
        <x:v>0.9471943417604175</x:v>
      </x:c>
      <x:c r="AF1164" s="17" t="n">
        <x:v>-46.139999999999986</x:v>
      </x:c>
      <x:c r="AG1164" s="18" t="n">
        <x:v>-0.052805658239582484</x:v>
      </x:c>
      <x:c r="AH1164" t="str">
        <x:v>Below Target</x:v>
      </x:c>
    </x:row>
    <x:row r="1165">
      <x:c r="A1165" t="str">
        <x:v>TXN-001162</x:v>
      </x:c>
      <x:c r="B1165" s="14" t="d">
        <x:v>2023-06-24T00:00:00.000Z</x:v>
      </x:c>
      <x:c r="C1165" t="n">
        <x:v>2023</x:v>
      </x:c>
      <x:c r="D1165" t="str">
        <x:v>Q2</x:v>
      </x:c>
      <x:c r="E1165" t="n">
        <x:v>6</x:v>
      </x:c>
      <x:c r="F1165" t="str">
        <x:v>June</x:v>
      </x:c>
      <x:c r="G1165" s="15" t="d">
        <x:v>2023-06-01T00:00:00.000Z</x:v>
      </x:c>
      <x:c r="H1165" t="str">
        <x:v>2023-06</x:v>
      </x:c>
      <x:c r="I1165" t="str">
        <x:v>United States</x:v>
      </x:c>
      <x:c r="J1165" t="str">
        <x:v>North America</x:v>
      </x:c>
      <x:c r="K1165" t="str">
        <x:v>USD</x:v>
      </x:c>
      <x:c r="L1165" t="str">
        <x:v>Ketel One</x:v>
      </x:c>
      <x:c r="M1165" t="str">
        <x:v>Vodka</x:v>
      </x:c>
      <x:c r="N1165" t="str">
        <x:v>On-Trade</x:v>
      </x:c>
      <x:c r="O1165" t="str">
        <x:v>Independent Retailer</x:v>
      </x:c>
      <x:c r="P1165" t="str">
        <x:v>SR-042</x:v>
      </x:c>
      <x:c r="Q1165" s="16" t="n">
        <x:v>138</x:v>
      </x:c>
      <x:c r="R1165" s="17" t="n">
        <x:v>31.65</x:v>
      </x:c>
      <x:c r="S1165" s="18" t="n">
        <x:v>0.1</x:v>
      </x:c>
      <x:c r="T1165" s="17" t="n">
        <x:v>4367.41</x:v>
      </x:c>
      <x:c r="U1165" s="17" t="n">
        <x:v>3930.67</x:v>
      </x:c>
      <x:c r="V1165" s="17" t="n">
        <x:v>1700.08</x:v>
      </x:c>
      <x:c r="W1165" s="17" t="n">
        <x:v>2230.59</x:v>
      </x:c>
      <x:c r="X1165" s="18" t="n">
        <x:v>0.5675</x:v>
      </x:c>
      <x:c r="Y1165" s="17" t="n">
        <x:v>4383.56</x:v>
      </x:c>
      <x:c r="Z1165" s="18" t="n">
        <x:v>0.8967</x:v>
      </x:c>
      <x:c r="AA1165" s="18" t="n">
        <x:v>0.0658</x:v>
      </x:c>
      <x:c r="AB1165" t="str">
        <x:v>Yes</x:v>
      </x:c>
      <x:c r="AC1165" t="str">
        <x:v>Premium Core</x:v>
      </x:c>
      <x:c r="AD1165" s="18" t="n">
        <x:v>0.5674834061368673</x:v>
      </x:c>
      <x:c r="AE1165" s="18" t="n">
        <x:v>0.8966844300066612</x:v>
      </x:c>
      <x:c r="AF1165" s="17" t="n">
        <x:v>-452.8900000000003</x:v>
      </x:c>
      <x:c r="AG1165" s="18" t="n">
        <x:v>-0.10331556999333881</x:v>
      </x:c>
      <x:c r="AH1165" t="str">
        <x:v>Below Target</x:v>
      </x:c>
    </x:row>
    <x:row r="1166">
      <x:c r="A1166" t="str">
        <x:v>TXN-001163</x:v>
      </x:c>
      <x:c r="B1166" s="14" t="d">
        <x:v>2023-01-16T00:00:00.000Z</x:v>
      </x:c>
      <x:c r="C1166" t="n">
        <x:v>2023</x:v>
      </x:c>
      <x:c r="D1166" t="str">
        <x:v>Q1</x:v>
      </x:c>
      <x:c r="E1166" t="n">
        <x:v>1</x:v>
      </x:c>
      <x:c r="F1166" t="str">
        <x:v>January</x:v>
      </x:c>
      <x:c r="G1166" s="15" t="d">
        <x:v>2023-01-01T00:00:00.000Z</x:v>
      </x:c>
      <x:c r="H1166" t="str">
        <x:v>2023-01</x:v>
      </x:c>
      <x:c r="I1166" t="str">
        <x:v>Germany</x:v>
      </x:c>
      <x:c r="J1166" t="str">
        <x:v>Europe</x:v>
      </x:c>
      <x:c r="K1166" t="str">
        <x:v>EUR</x:v>
      </x:c>
      <x:c r="L1166" t="str">
        <x:v>Don Julio</x:v>
      </x:c>
      <x:c r="M1166" t="str">
        <x:v>Tequila</x:v>
      </x:c>
      <x:c r="N1166" t="str">
        <x:v>On-Trade</x:v>
      </x:c>
      <x:c r="O1166" t="str">
        <x:v>Independent Retailer</x:v>
      </x:c>
      <x:c r="P1166" t="str">
        <x:v>SR-020</x:v>
      </x:c>
      <x:c r="Q1166" s="16" t="n">
        <x:v>12</x:v>
      </x:c>
      <x:c r="R1166" s="17" t="n">
        <x:v>58.35</x:v>
      </x:c>
      <x:c r="S1166" s="18" t="n">
        <x:v>0.03</x:v>
      </x:c>
      <x:c r="T1166" s="17" t="n">
        <x:v>700.22</x:v>
      </x:c>
      <x:c r="U1166" s="17" t="n">
        <x:v>679.22</x:v>
      </x:c>
      <x:c r="V1166" s="17" t="n">
        <x:v>268.71</x:v>
      </x:c>
      <x:c r="W1166" s="17" t="n">
        <x:v>410.51</x:v>
      </x:c>
      <x:c r="X1166" s="18" t="n">
        <x:v>0.6044</x:v>
      </x:c>
      <x:c r="Y1166" s="17" t="n">
        <x:v>676.38</x:v>
      </x:c>
      <x:c r="Z1166" s="18" t="n">
        <x:v>1.0042</x:v>
      </x:c>
      <x:c r="AA1166" s="18" t="n">
        <x:v>0.0992</x:v>
      </x:c>
      <x:c r="AB1166" t="str">
        <x:v>No</x:v>
      </x:c>
      <x:c r="AC1166" t="str">
        <x:v>Luxury / Reserve</x:v>
      </x:c>
      <x:c r="AD1166" s="18" t="n">
        <x:v>0.6043844409764141</x:v>
      </x:c>
      <x:c r="AE1166" s="18" t="n">
        <x:v>1.0041988231467518</x:v>
      </x:c>
      <x:c r="AF1166" s="17" t="n">
        <x:v>2.840000000000032</x:v>
      </x:c>
      <x:c r="AG1166" s="18" t="n">
        <x:v>0.004198823146751873</x:v>
      </x:c>
      <x:c r="AH1166" t="str">
        <x:v>Above Target</x:v>
      </x:c>
    </x:row>
    <x:row r="1167">
      <x:c r="A1167" t="str">
        <x:v>TXN-001164</x:v>
      </x:c>
      <x:c r="B1167" s="14" t="d">
        <x:v>2026-06-29T00:00:00.000Z</x:v>
      </x:c>
      <x:c r="C1167" t="n">
        <x:v>2026</x:v>
      </x:c>
      <x:c r="D1167" t="str">
        <x:v>Q2</x:v>
      </x:c>
      <x:c r="E1167" t="n">
        <x:v>6</x:v>
      </x:c>
      <x:c r="F1167" t="str">
        <x:v>June</x:v>
      </x:c>
      <x:c r="G1167" s="15" t="d">
        <x:v>2026-06-01T00:00:00.000Z</x:v>
      </x:c>
      <x:c r="H1167" t="str">
        <x:v>2026-06</x:v>
      </x:c>
      <x:c r="I1167" t="str">
        <x:v>United Kingdom</x:v>
      </x:c>
      <x:c r="J1167" t="str">
        <x:v>Europe</x:v>
      </x:c>
      <x:c r="K1167" t="str">
        <x:v>GBP</x:v>
      </x:c>
      <x:c r="L1167" t="str">
        <x:v>Tanqueray</x:v>
      </x:c>
      <x:c r="M1167" t="str">
        <x:v>Gin</x:v>
      </x:c>
      <x:c r="N1167" t="str">
        <x:v>E-commerce</x:v>
      </x:c>
      <x:c r="O1167" t="str">
        <x:v>Distributor</x:v>
      </x:c>
      <x:c r="P1167" t="str">
        <x:v>SR-030</x:v>
      </x:c>
      <x:c r="Q1167" s="16" t="n">
        <x:v>74</x:v>
      </x:c>
      <x:c r="R1167" s="17" t="n">
        <x:v>27.31</x:v>
      </x:c>
      <x:c r="S1167" s="18" t="n">
        <x:v>0.08</x:v>
      </x:c>
      <x:c r="T1167" s="17" t="n">
        <x:v>2021.23</x:v>
      </x:c>
      <x:c r="U1167" s="17" t="n">
        <x:v>1859.53</x:v>
      </x:c>
      <x:c r="V1167" s="17" t="n">
        <x:v>819.1</x:v>
      </x:c>
      <x:c r="W1167" s="17" t="n">
        <x:v>1040.43</x:v>
      </x:c>
      <x:c r="X1167" s="18" t="n">
        <x:v>0.5595</x:v>
      </x:c>
      <x:c r="Y1167" s="17" t="n">
        <x:v>1739.75</x:v>
      </x:c>
      <x:c r="Z1167" s="18" t="n">
        <x:v>1.0689</x:v>
      </x:c>
      <x:c r="AA1167" s="18" t="n">
        <x:v>0.0819</x:v>
      </x:c>
      <x:c r="AB1167" t="str">
        <x:v>Yes</x:v>
      </x:c>
      <x:c r="AC1167" t="str">
        <x:v>Premium Core</x:v>
      </x:c>
      <x:c r="AD1167" s="18" t="n">
        <x:v>0.559512349894866</x:v>
      </x:c>
      <x:c r="AE1167" s="18" t="n">
        <x:v>1.0688489725535277</x:v>
      </x:c>
      <x:c r="AF1167" s="17" t="n">
        <x:v>119.77999999999997</x:v>
      </x:c>
      <x:c r="AG1167" s="18" t="n">
        <x:v>0.06884897255352779</x:v>
      </x:c>
      <x:c r="AH1167" t="str">
        <x:v>Above Target</x:v>
      </x:c>
    </x:row>
    <x:row r="1168">
      <x:c r="A1168" t="str">
        <x:v>TXN-001165</x:v>
      </x:c>
      <x:c r="B1168" s="14" t="d">
        <x:v>2025-06-08T00:00:00.000Z</x:v>
      </x:c>
      <x:c r="C1168" t="n">
        <x:v>2025</x:v>
      </x:c>
      <x:c r="D1168" t="str">
        <x:v>Q2</x:v>
      </x:c>
      <x:c r="E1168" t="n">
        <x:v>6</x:v>
      </x:c>
      <x:c r="F1168" t="str">
        <x:v>June</x:v>
      </x:c>
      <x:c r="G1168" s="15" t="d">
        <x:v>2025-06-01T00:00:00.000Z</x:v>
      </x:c>
      <x:c r="H1168" t="str">
        <x:v>2025-06</x:v>
      </x:c>
      <x:c r="I1168" t="str">
        <x:v>United Kingdom</x:v>
      </x:c>
      <x:c r="J1168" t="str">
        <x:v>Europe</x:v>
      </x:c>
      <x:c r="K1168" t="str">
        <x:v>GBP</x:v>
      </x:c>
      <x:c r="L1168" t="str">
        <x:v>Johnnie Walker</x:v>
      </x:c>
      <x:c r="M1168" t="str">
        <x:v>Scotch Whisky</x:v>
      </x:c>
      <x:c r="N1168" t="str">
        <x:v>On-Trade</x:v>
      </x:c>
      <x:c r="O1168" t="str">
        <x:v>Key Account</x:v>
      </x:c>
      <x:c r="P1168" t="str">
        <x:v>SR-029</x:v>
      </x:c>
      <x:c r="Q1168" s="16" t="n">
        <x:v>128</x:v>
      </x:c>
      <x:c r="R1168" s="17" t="n">
        <x:v>40.63</x:v>
      </x:c>
      <x:c r="S1168" s="18" t="n">
        <x:v>0.05</x:v>
      </x:c>
      <x:c r="T1168" s="17" t="n">
        <x:v>5200.99</x:v>
      </x:c>
      <x:c r="U1168" s="17" t="n">
        <x:v>4940.94</x:v>
      </x:c>
      <x:c r="V1168" s="17" t="n">
        <x:v>2136.62</x:v>
      </x:c>
      <x:c r="W1168" s="17" t="n">
        <x:v>2804.32</x:v>
      </x:c>
      <x:c r="X1168" s="18" t="n">
        <x:v>0.5676</x:v>
      </x:c>
      <x:c r="Y1168" s="17" t="n">
        <x:v>4976.86</x:v>
      </x:c>
      <x:c r="Z1168" s="18" t="n">
        <x:v>0.9928</x:v>
      </x:c>
      <x:c r="AA1168" s="18" t="n">
        <x:v>-0.0049</x:v>
      </x:c>
      <x:c r="AB1168" t="str">
        <x:v>Yes</x:v>
      </x:c>
      <x:c r="AC1168" t="str">
        <x:v>Luxury / Reserve</x:v>
      </x:c>
      <x:c r="AD1168" s="18" t="n">
        <x:v>0.5675681145692926</x:v>
      </x:c>
      <x:c r="AE1168" s="18" t="n">
        <x:v>0.9927825978629096</x:v>
      </x:c>
      <x:c r="AF1168" s="17" t="n">
        <x:v>-35.92000000000007</x:v>
      </x:c>
      <x:c r="AG1168" s="18" t="n">
        <x:v>-0.0072174021370904696</x:v>
      </x:c>
      <x:c r="AH1168" t="str">
        <x:v>Below Target</x:v>
      </x:c>
    </x:row>
    <x:row r="1169">
      <x:c r="A1169" t="str">
        <x:v>TXN-001166</x:v>
      </x:c>
      <x:c r="B1169" s="14" t="d">
        <x:v>2025-03-27T00:00:00.000Z</x:v>
      </x:c>
      <x:c r="C1169" t="n">
        <x:v>2025</x:v>
      </x:c>
      <x:c r="D1169" t="str">
        <x:v>Q1</x:v>
      </x:c>
      <x:c r="E1169" t="n">
        <x:v>3</x:v>
      </x:c>
      <x:c r="F1169" t="str">
        <x:v>March</x:v>
      </x:c>
      <x:c r="G1169" s="15" t="d">
        <x:v>2025-03-01T00:00:00.000Z</x:v>
      </x:c>
      <x:c r="H1169" t="str">
        <x:v>2025-03</x:v>
      </x:c>
      <x:c r="I1169" t="str">
        <x:v>France</x:v>
      </x:c>
      <x:c r="J1169" t="str">
        <x:v>Europe</x:v>
      </x:c>
      <x:c r="K1169" t="str">
        <x:v>EUR</x:v>
      </x:c>
      <x:c r="L1169" t="str">
        <x:v>Buchanan's</x:v>
      </x:c>
      <x:c r="M1169" t="str">
        <x:v>Scotch Whisky</x:v>
      </x:c>
      <x:c r="N1169" t="str">
        <x:v>Off-Trade</x:v>
      </x:c>
      <x:c r="O1169" t="str">
        <x:v>Hospitality Group</x:v>
      </x:c>
      <x:c r="P1169" t="str">
        <x:v>SR-022</x:v>
      </x:c>
      <x:c r="Q1169" s="16" t="n">
        <x:v>58</x:v>
      </x:c>
      <x:c r="R1169" s="17" t="n">
        <x:v>31.55</x:v>
      </x:c>
      <x:c r="S1169" s="18" t="n">
        <x:v>0</x:v>
      </x:c>
      <x:c r="T1169" s="17" t="n">
        <x:v>1830.01</x:v>
      </x:c>
      <x:c r="U1169" s="17" t="n">
        <x:v>1830.01</x:v>
      </x:c>
      <x:c r="V1169" s="17" t="n">
        <x:v>868.58</x:v>
      </x:c>
      <x:c r="W1169" s="17" t="n">
        <x:v>961.43</x:v>
      </x:c>
      <x:c r="X1169" s="18" t="n">
        <x:v>0.5254</x:v>
      </x:c>
      <x:c r="Y1169" s="17" t="n">
        <x:v>1661.51</x:v>
      </x:c>
      <x:c r="Z1169" s="18" t="n">
        <x:v>1.1014</x:v>
      </x:c>
      <x:c r="AA1169" s="18" t="n">
        <x:v>0.0734</x:v>
      </x:c>
      <x:c r="AB1169" t="str">
        <x:v>No</x:v>
      </x:c>
      <x:c r="AC1169" t="str">
        <x:v>Premium Core</x:v>
      </x:c>
      <x:c r="AD1169" s="18" t="n">
        <x:v>0.5253687138321649</x:v>
      </x:c>
      <x:c r="AE1169" s="18" t="n">
        <x:v>1.1014137742174288</x:v>
      </x:c>
      <x:c r="AF1169" s="17" t="n">
        <x:v>168.5</x:v>
      </x:c>
      <x:c r="AG1169" s="18" t="n">
        <x:v>0.10141377421742873</x:v>
      </x:c>
      <x:c r="AH1169" t="str">
        <x:v>Above Target</x:v>
      </x:c>
    </x:row>
    <x:row r="1170">
      <x:c r="A1170" t="str">
        <x:v>TXN-001167</x:v>
      </x:c>
      <x:c r="B1170" s="14" t="d">
        <x:v>2023-05-05T00:00:00.000Z</x:v>
      </x:c>
      <x:c r="C1170" t="n">
        <x:v>2023</x:v>
      </x:c>
      <x:c r="D1170" t="str">
        <x:v>Q2</x:v>
      </x:c>
      <x:c r="E1170" t="n">
        <x:v>5</x:v>
      </x:c>
      <x:c r="F1170" t="str">
        <x:v>May</x:v>
      </x:c>
      <x:c r="G1170" s="15" t="d">
        <x:v>2023-05-01T00:00:00.000Z</x:v>
      </x:c>
      <x:c r="H1170" t="str">
        <x:v>2023-05</x:v>
      </x:c>
      <x:c r="I1170" t="str">
        <x:v>United States</x:v>
      </x:c>
      <x:c r="J1170" t="str">
        <x:v>North America</x:v>
      </x:c>
      <x:c r="K1170" t="str">
        <x:v>USD</x:v>
      </x:c>
      <x:c r="L1170" t="str">
        <x:v>Guinness</x:v>
      </x:c>
      <x:c r="M1170" t="str">
        <x:v>Beer / Stout</x:v>
      </x:c>
      <x:c r="N1170" t="str">
        <x:v>On-Trade</x:v>
      </x:c>
      <x:c r="O1170" t="str">
        <x:v>Hospitality Group</x:v>
      </x:c>
      <x:c r="P1170" t="str">
        <x:v>SR-052</x:v>
      </x:c>
      <x:c r="Q1170" s="16" t="n">
        <x:v>110</x:v>
      </x:c>
      <x:c r="R1170" s="17" t="n">
        <x:v>8.33</x:v>
      </x:c>
      <x:c r="S1170" s="18" t="n">
        <x:v>0</x:v>
      </x:c>
      <x:c r="T1170" s="17" t="n">
        <x:v>916.04</x:v>
      </x:c>
      <x:c r="U1170" s="17" t="n">
        <x:v>916.04</x:v>
      </x:c>
      <x:c r="V1170" s="17" t="n">
        <x:v>474.38</x:v>
      </x:c>
      <x:c r="W1170" s="17" t="n">
        <x:v>441.67</x:v>
      </x:c>
      <x:c r="X1170" s="18" t="n">
        <x:v>0.4821</x:v>
      </x:c>
      <x:c r="Y1170" s="17" t="n">
        <x:v>890.07</x:v>
      </x:c>
      <x:c r="Z1170" s="18" t="n">
        <x:v>1.0292</x:v>
      </x:c>
      <x:c r="AA1170" s="18" t="n">
        <x:v>0.0043</x:v>
      </x:c>
      <x:c r="AB1170" t="str">
        <x:v>No</x:v>
      </x:c>
      <x:c r="AC1170" t="str">
        <x:v>Core</x:v>
      </x:c>
      <x:c r="AD1170" s="18" t="n">
        <x:v>0.48215143443517755</x:v>
      </x:c>
      <x:c r="AE1170" s="18" t="n">
        <x:v>1.029177480422888</x:v>
      </x:c>
      <x:c r="AF1170" s="17" t="n">
        <x:v>25.969999999999914</x:v>
      </x:c>
      <x:c r="AG1170" s="18" t="n">
        <x:v>0.029177480422887987</x:v>
      </x:c>
      <x:c r="AH1170" t="str">
        <x:v>Above Target</x:v>
      </x:c>
    </x:row>
    <x:row r="1171">
      <x:c r="A1171" t="str">
        <x:v>TXN-001168</x:v>
      </x:c>
      <x:c r="B1171" s="14" t="d">
        <x:v>2025-03-31T00:00:00.000Z</x:v>
      </x:c>
      <x:c r="C1171" t="n">
        <x:v>2025</x:v>
      </x:c>
      <x:c r="D1171" t="str">
        <x:v>Q1</x:v>
      </x:c>
      <x:c r="E1171" t="n">
        <x:v>3</x:v>
      </x:c>
      <x:c r="F1171" t="str">
        <x:v>March</x:v>
      </x:c>
      <x:c r="G1171" s="15" t="d">
        <x:v>2025-03-01T00:00:00.000Z</x:v>
      </x:c>
      <x:c r="H1171" t="str">
        <x:v>2025-03</x:v>
      </x:c>
      <x:c r="I1171" t="str">
        <x:v>Ireland</x:v>
      </x:c>
      <x:c r="J1171" t="str">
        <x:v>Europe</x:v>
      </x:c>
      <x:c r="K1171" t="str">
        <x:v>EUR</x:v>
      </x:c>
      <x:c r="L1171" t="str">
        <x:v>Don Julio</x:v>
      </x:c>
      <x:c r="M1171" t="str">
        <x:v>Tequila</x:v>
      </x:c>
      <x:c r="N1171" t="str">
        <x:v>On-Trade</x:v>
      </x:c>
      <x:c r="O1171" t="str">
        <x:v>E-commerce Partner</x:v>
      </x:c>
      <x:c r="P1171" t="str">
        <x:v>SR-014</x:v>
      </x:c>
      <x:c r="Q1171" s="16" t="n">
        <x:v>42</x:v>
      </x:c>
      <x:c r="R1171" s="17" t="n">
        <x:v>54.08</x:v>
      </x:c>
      <x:c r="S1171" s="18" t="n">
        <x:v>0</x:v>
      </x:c>
      <x:c r="T1171" s="17" t="n">
        <x:v>2271.38</x:v>
      </x:c>
      <x:c r="U1171" s="17" t="n">
        <x:v>2271.38</x:v>
      </x:c>
      <x:c r="V1171" s="17" t="n">
        <x:v>876.21</x:v>
      </x:c>
      <x:c r="W1171" s="17" t="n">
        <x:v>1395.17</x:v>
      </x:c>
      <x:c r="X1171" s="18" t="n">
        <x:v>0.6142</x:v>
      </x:c>
      <x:c r="Y1171" s="17" t="n">
        <x:v>2396.31</x:v>
      </x:c>
      <x:c r="Z1171" s="18" t="n">
        <x:v>0.9479</x:v>
      </x:c>
      <x:c r="AA1171" s="18" t="n">
        <x:v>0.0377</x:v>
      </x:c>
      <x:c r="AB1171" t="str">
        <x:v>No</x:v>
      </x:c>
      <x:c r="AC1171" t="str">
        <x:v>Luxury / Reserve</x:v>
      </x:c>
      <x:c r="AD1171" s="18" t="n">
        <x:v>0.6142389208322694</x:v>
      </x:c>
      <x:c r="AE1171" s="18" t="n">
        <x:v>0.947865676811431</x:v>
      </x:c>
      <x:c r="AF1171" s="17" t="n">
        <x:v>-124.92999999999984</x:v>
      </x:c>
      <x:c r="AG1171" s="18" t="n">
        <x:v>-0.052134323188569025</x:v>
      </x:c>
      <x:c r="AH1171" t="str">
        <x:v>Below Target</x:v>
      </x:c>
    </x:row>
    <x:row r="1172">
      <x:c r="A1172" t="str">
        <x:v>TXN-001169</x:v>
      </x:c>
      <x:c r="B1172" s="14" t="d">
        <x:v>2023-09-04T00:00:00.000Z</x:v>
      </x:c>
      <x:c r="C1172" t="n">
        <x:v>2023</x:v>
      </x:c>
      <x:c r="D1172" t="str">
        <x:v>Q3</x:v>
      </x:c>
      <x:c r="E1172" t="n">
        <x:v>9</x:v>
      </x:c>
      <x:c r="F1172" t="str">
        <x:v>September</x:v>
      </x:c>
      <x:c r="G1172" s="15" t="d">
        <x:v>2023-09-01T00:00:00.000Z</x:v>
      </x:c>
      <x:c r="H1172" t="str">
        <x:v>2023-09</x:v>
      </x:c>
      <x:c r="I1172" t="str">
        <x:v>Canada</x:v>
      </x:c>
      <x:c r="J1172" t="str">
        <x:v>North America</x:v>
      </x:c>
      <x:c r="K1172" t="str">
        <x:v>CAD</x:v>
      </x:c>
      <x:c r="L1172" t="str">
        <x:v>Smirnoff</x:v>
      </x:c>
      <x:c r="M1172" t="str">
        <x:v>Vodka</x:v>
      </x:c>
      <x:c r="N1172" t="str">
        <x:v>Duty Free / Travel Retail</x:v>
      </x:c>
      <x:c r="O1172" t="str">
        <x:v>Independent Retailer</x:v>
      </x:c>
      <x:c r="P1172" t="str">
        <x:v>SR-010</x:v>
      </x:c>
      <x:c r="Q1172" s="16" t="n">
        <x:v>48</x:v>
      </x:c>
      <x:c r="R1172" s="17" t="n">
        <x:v>25.65</x:v>
      </x:c>
      <x:c r="S1172" s="18" t="n">
        <x:v>0.02</x:v>
      </x:c>
      <x:c r="T1172" s="17" t="n">
        <x:v>1231.05</x:v>
      </x:c>
      <x:c r="U1172" s="17" t="n">
        <x:v>1206.43</x:v>
      </x:c>
      <x:c r="V1172" s="17" t="n">
        <x:v>554.86</x:v>
      </x:c>
      <x:c r="W1172" s="17" t="n">
        <x:v>651.57</x:v>
      </x:c>
      <x:c r="X1172" s="18" t="n">
        <x:v>0.5401</x:v>
      </x:c>
      <x:c r="Y1172" s="17" t="n">
        <x:v>1364.84</x:v>
      </x:c>
      <x:c r="Z1172" s="18" t="n">
        <x:v>0.8839</x:v>
      </x:c>
      <x:c r="AA1172" s="18" t="n">
        <x:v>0.0262</x:v>
      </x:c>
      <x:c r="AB1172" t="str">
        <x:v>No</x:v>
      </x:c>
      <x:c r="AC1172" t="str">
        <x:v>Core</x:v>
      </x:c>
      <x:c r="AD1172" s="18" t="n">
        <x:v>0.5400810656233681</x:v>
      </x:c>
      <x:c r="AE1172" s="18" t="n">
        <x:v>0.8839351132733508</x:v>
      </x:c>
      <x:c r="AF1172" s="17" t="n">
        <x:v>-158.40999999999985</x:v>
      </x:c>
      <x:c r="AG1172" s="18" t="n">
        <x:v>-0.11606488672664918</x:v>
      </x:c>
      <x:c r="AH1172" t="str">
        <x:v>Below Target</x:v>
      </x:c>
    </x:row>
    <x:row r="1173">
      <x:c r="A1173" t="str">
        <x:v>TXN-001170</x:v>
      </x:c>
      <x:c r="B1173" s="14" t="d">
        <x:v>2023-06-11T00:00:00.000Z</x:v>
      </x:c>
      <x:c r="C1173" t="n">
        <x:v>2023</x:v>
      </x:c>
      <x:c r="D1173" t="str">
        <x:v>Q2</x:v>
      </x:c>
      <x:c r="E1173" t="n">
        <x:v>6</x:v>
      </x:c>
      <x:c r="F1173" t="str">
        <x:v>June</x:v>
      </x:c>
      <x:c r="G1173" s="15" t="d">
        <x:v>2023-06-01T00:00:00.000Z</x:v>
      </x:c>
      <x:c r="H1173" t="str">
        <x:v>2023-06</x:v>
      </x:c>
      <x:c r="I1173" t="str">
        <x:v>United States</x:v>
      </x:c>
      <x:c r="J1173" t="str">
        <x:v>North America</x:v>
      </x:c>
      <x:c r="K1173" t="str">
        <x:v>USD</x:v>
      </x:c>
      <x:c r="L1173" t="str">
        <x:v>Johnnie Walker</x:v>
      </x:c>
      <x:c r="M1173" t="str">
        <x:v>Scotch Whisky</x:v>
      </x:c>
      <x:c r="N1173" t="str">
        <x:v>On-Trade</x:v>
      </x:c>
      <x:c r="O1173" t="str">
        <x:v>Independent Retailer</x:v>
      </x:c>
      <x:c r="P1173" t="str">
        <x:v>SR-038</x:v>
      </x:c>
      <x:c r="Q1173" s="16" t="n">
        <x:v>116</x:v>
      </x:c>
      <x:c r="R1173" s="17" t="n">
        <x:v>38.02</x:v>
      </x:c>
      <x:c r="S1173" s="18" t="n">
        <x:v>0.1</x:v>
      </x:c>
      <x:c r="T1173" s="17" t="n">
        <x:v>4410.69</x:v>
      </x:c>
      <x:c r="U1173" s="17" t="n">
        <x:v>3969.62</x:v>
      </x:c>
      <x:c r="V1173" s="17" t="n">
        <x:v>1838.77</x:v>
      </x:c>
      <x:c r="W1173" s="17" t="n">
        <x:v>2130.85</x:v>
      </x:c>
      <x:c r="X1173" s="18" t="n">
        <x:v>0.5368</x:v>
      </x:c>
      <x:c r="Y1173" s="17" t="n">
        <x:v>3893.23</x:v>
      </x:c>
      <x:c r="Z1173" s="18" t="n">
        <x:v>1.0196</x:v>
      </x:c>
      <x:c r="AA1173" s="18" t="n">
        <x:v>0.0091</x:v>
      </x:c>
      <x:c r="AB1173" t="str">
        <x:v>Yes</x:v>
      </x:c>
      <x:c r="AC1173" t="str">
        <x:v>Luxury / Reserve</x:v>
      </x:c>
      <x:c r="AD1173" s="18" t="n">
        <x:v>0.5367894156115699</x:v>
      </x:c>
      <x:c r="AE1173" s="18" t="n">
        <x:v>1.019621239947293</x:v>
      </x:c>
      <x:c r="AF1173" s="17" t="n">
        <x:v>76.38999999999987</x:v>
      </x:c>
      <x:c r="AG1173" s="18" t="n">
        <x:v>0.01962123994729309</x:v>
      </x:c>
      <x:c r="AH1173" t="str">
        <x:v>Above Target</x:v>
      </x:c>
    </x:row>
    <x:row r="1174">
      <x:c r="A1174" t="str">
        <x:v>TXN-001171</x:v>
      </x:c>
      <x:c r="B1174" s="14" t="d">
        <x:v>2023-02-21T00:00:00.000Z</x:v>
      </x:c>
      <x:c r="C1174" t="n">
        <x:v>2023</x:v>
      </x:c>
      <x:c r="D1174" t="str">
        <x:v>Q1</x:v>
      </x:c>
      <x:c r="E1174" t="n">
        <x:v>2</x:v>
      </x:c>
      <x:c r="F1174" t="str">
        <x:v>February</x:v>
      </x:c>
      <x:c r="G1174" s="15" t="d">
        <x:v>2023-02-01T00:00:00.000Z</x:v>
      </x:c>
      <x:c r="H1174" t="str">
        <x:v>2023-02</x:v>
      </x:c>
      <x:c r="I1174" t="str">
        <x:v>Kenya</x:v>
      </x:c>
      <x:c r="J1174" t="str">
        <x:v>Africa</x:v>
      </x:c>
      <x:c r="K1174" t="str">
        <x:v>KES</x:v>
      </x:c>
      <x:c r="L1174" t="str">
        <x:v>Crown Royal</x:v>
      </x:c>
      <x:c r="M1174" t="str">
        <x:v>Canadian Whisky</x:v>
      </x:c>
      <x:c r="N1174" t="str">
        <x:v>On-Trade</x:v>
      </x:c>
      <x:c r="O1174" t="str">
        <x:v>E-commerce Partner</x:v>
      </x:c>
      <x:c r="P1174" t="str">
        <x:v>SR-036</x:v>
      </x:c>
      <x:c r="Q1174" s="16" t="n">
        <x:v>29</x:v>
      </x:c>
      <x:c r="R1174" s="17" t="n">
        <x:v>31.36</x:v>
      </x:c>
      <x:c r="S1174" s="18" t="n">
        <x:v>0</x:v>
      </x:c>
      <x:c r="T1174" s="17" t="n">
        <x:v>909.45</x:v>
      </x:c>
      <x:c r="U1174" s="17" t="n">
        <x:v>909.45</x:v>
      </x:c>
      <x:c r="V1174" s="17" t="n">
        <x:v>390.28</x:v>
      </x:c>
      <x:c r="W1174" s="17" t="n">
        <x:v>519.16</x:v>
      </x:c>
      <x:c r="X1174" s="18" t="n">
        <x:v>0.5709</x:v>
      </x:c>
      <x:c r="Y1174" s="17" t="n">
        <x:v>956.96</x:v>
      </x:c>
      <x:c r="Z1174" s="18" t="n">
        <x:v>0.9503</x:v>
      </x:c>
      <x:c r="AA1174" s="18" t="n">
        <x:v>0.0433</x:v>
      </x:c>
      <x:c r="AB1174" t="str">
        <x:v>No</x:v>
      </x:c>
      <x:c r="AC1174" t="str">
        <x:v>Premium Core</x:v>
      </x:c>
      <x:c r="AD1174" s="18" t="n">
        <x:v>0.5708505140469514</x:v>
      </x:c>
      <x:c r="AE1174" s="18" t="n">
        <x:v>0.9503532018057181</x:v>
      </x:c>
      <x:c r="AF1174" s="17" t="n">
        <x:v>-47.50999999999999</x:v>
      </x:c>
      <x:c r="AG1174" s="18" t="n">
        <x:v>-0.04964679819428188</x:v>
      </x:c>
      <x:c r="AH1174" t="str">
        <x:v>Below Target</x:v>
      </x:c>
    </x:row>
    <x:row r="1175">
      <x:c r="A1175" t="str">
        <x:v>TXN-001172</x:v>
      </x:c>
      <x:c r="B1175" s="14" t="d">
        <x:v>2023-05-20T00:00:00.000Z</x:v>
      </x:c>
      <x:c r="C1175" t="n">
        <x:v>2023</x:v>
      </x:c>
      <x:c r="D1175" t="str">
        <x:v>Q2</x:v>
      </x:c>
      <x:c r="E1175" t="n">
        <x:v>5</x:v>
      </x:c>
      <x:c r="F1175" t="str">
        <x:v>May</x:v>
      </x:c>
      <x:c r="G1175" s="15" t="d">
        <x:v>2023-05-01T00:00:00.000Z</x:v>
      </x:c>
      <x:c r="H1175" t="str">
        <x:v>2023-05</x:v>
      </x:c>
      <x:c r="I1175" t="str">
        <x:v>India</x:v>
      </x:c>
      <x:c r="J1175" t="str">
        <x:v>Asia Pacific</x:v>
      </x:c>
      <x:c r="K1175" t="str">
        <x:v>INR</x:v>
      </x:c>
      <x:c r="L1175" t="str">
        <x:v>Baileys</x:v>
      </x:c>
      <x:c r="M1175" t="str">
        <x:v>Liqueur</x:v>
      </x:c>
      <x:c r="N1175" t="str">
        <x:v>E-commerce</x:v>
      </x:c>
      <x:c r="O1175" t="str">
        <x:v>Distributor</x:v>
      </x:c>
      <x:c r="P1175" t="str">
        <x:v>SR-003</x:v>
      </x:c>
      <x:c r="Q1175" s="16" t="n">
        <x:v>54</x:v>
      </x:c>
      <x:c r="R1175" s="17" t="n">
        <x:v>18.42</x:v>
      </x:c>
      <x:c r="S1175" s="18" t="n">
        <x:v>0</x:v>
      </x:c>
      <x:c r="T1175" s="17" t="n">
        <x:v>994.54</x:v>
      </x:c>
      <x:c r="U1175" s="17" t="n">
        <x:v>994.54</x:v>
      </x:c>
      <x:c r="V1175" s="17" t="n">
        <x:v>480.31</x:v>
      </x:c>
      <x:c r="W1175" s="17" t="n">
        <x:v>514.22</x:v>
      </x:c>
      <x:c r="X1175" s="18" t="n">
        <x:v>0.517</x:v>
      </x:c>
      <x:c r="Y1175" s="17" t="n">
        <x:v>961.16</x:v>
      </x:c>
      <x:c r="Z1175" s="18" t="n">
        <x:v>1.0347</x:v>
      </x:c>
      <x:c r="AA1175" s="18" t="n">
        <x:v>0.0537</x:v>
      </x:c>
      <x:c r="AB1175" t="str">
        <x:v>No</x:v>
      </x:c>
      <x:c r="AC1175" t="str">
        <x:v>Core</x:v>
      </x:c>
      <x:c r="AD1175" s="18" t="n">
        <x:v>0.5170430550807409</x:v>
      </x:c>
      <x:c r="AE1175" s="18" t="n">
        <x:v>1.0347288692829497</x:v>
      </x:c>
      <x:c r="AF1175" s="17" t="n">
        <x:v>33.379999999999995</x:v>
      </x:c>
      <x:c r="AG1175" s="18" t="n">
        <x:v>0.03472886928294976</x:v>
      </x:c>
      <x:c r="AH1175" t="str">
        <x:v>Above Target</x:v>
      </x:c>
    </x:row>
    <x:row r="1176">
      <x:c r="A1176" t="str">
        <x:v>TXN-001173</x:v>
      </x:c>
      <x:c r="B1176" s="14" t="d">
        <x:v>2026-04-22T00:00:00.000Z</x:v>
      </x:c>
      <x:c r="C1176" t="n">
        <x:v>2026</x:v>
      </x:c>
      <x:c r="D1176" t="str">
        <x:v>Q2</x:v>
      </x:c>
      <x:c r="E1176" t="n">
        <x:v>4</x:v>
      </x:c>
      <x:c r="F1176" t="str">
        <x:v>April</x:v>
      </x:c>
      <x:c r="G1176" s="15" t="d">
        <x:v>2026-04-01T00:00:00.000Z</x:v>
      </x:c>
      <x:c r="H1176" t="str">
        <x:v>2026-04</x:v>
      </x:c>
      <x:c r="I1176" t="str">
        <x:v>Spain</x:v>
      </x:c>
      <x:c r="J1176" t="str">
        <x:v>Europe</x:v>
      </x:c>
      <x:c r="K1176" t="str">
        <x:v>EUR</x:v>
      </x:c>
      <x:c r="L1176" t="str">
        <x:v>Cîroc</x:v>
      </x:c>
      <x:c r="M1176" t="str">
        <x:v>Vodka</x:v>
      </x:c>
      <x:c r="N1176" t="str">
        <x:v>Wholesale</x:v>
      </x:c>
      <x:c r="O1176" t="str">
        <x:v>Hospitality Group</x:v>
      </x:c>
      <x:c r="P1176" t="str">
        <x:v>SR-053</x:v>
      </x:c>
      <x:c r="Q1176" s="16" t="n">
        <x:v>93</x:v>
      </x:c>
      <x:c r="R1176" s="17" t="n">
        <x:v>33.13</x:v>
      </x:c>
      <x:c r="S1176" s="18" t="n">
        <x:v>0</x:v>
      </x:c>
      <x:c r="T1176" s="17" t="n">
        <x:v>3081.02</x:v>
      </x:c>
      <x:c r="U1176" s="17" t="n">
        <x:v>3081.02</x:v>
      </x:c>
      <x:c r="V1176" s="17" t="n">
        <x:v>1359.02</x:v>
      </x:c>
      <x:c r="W1176" s="17" t="n">
        <x:v>1722</x:v>
      </x:c>
      <x:c r="X1176" s="18" t="n">
        <x:v>0.5589</x:v>
      </x:c>
      <x:c r="Y1176" s="17" t="n">
        <x:v>3245.8</x:v>
      </x:c>
      <x:c r="Z1176" s="18" t="n">
        <x:v>0.9492</x:v>
      </x:c>
      <x:c r="AA1176" s="18" t="n">
        <x:v>0.0619</x:v>
      </x:c>
      <x:c r="AB1176" t="str">
        <x:v>No</x:v>
      </x:c>
      <x:c r="AC1176" t="str">
        <x:v>Luxury / Reserve</x:v>
      </x:c>
      <x:c r="AD1176" s="18" t="n">
        <x:v>0.5589058169047912</x:v>
      </x:c>
      <x:c r="AE1176" s="18" t="n">
        <x:v>0.9492328547661593</x:v>
      </x:c>
      <x:c r="AF1176" s="17" t="n">
        <x:v>-164.7800000000002</x:v>
      </x:c>
      <x:c r="AG1176" s="18" t="n">
        <x:v>-0.05076714523384072</x:v>
      </x:c>
      <x:c r="AH1176" t="str">
        <x:v>Below Target</x:v>
      </x:c>
    </x:row>
    <x:row r="1177">
      <x:c r="A1177" t="str">
        <x:v>TXN-001174</x:v>
      </x:c>
      <x:c r="B1177" s="14" t="d">
        <x:v>2025-04-29T00:00:00.000Z</x:v>
      </x:c>
      <x:c r="C1177" t="n">
        <x:v>2025</x:v>
      </x:c>
      <x:c r="D1177" t="str">
        <x:v>Q2</x:v>
      </x:c>
      <x:c r="E1177" t="n">
        <x:v>4</x:v>
      </x:c>
      <x:c r="F1177" t="str">
        <x:v>April</x:v>
      </x:c>
      <x:c r="G1177" s="15" t="d">
        <x:v>2025-04-01T00:00:00.000Z</x:v>
      </x:c>
      <x:c r="H1177" t="str">
        <x:v>2025-04</x:v>
      </x:c>
      <x:c r="I1177" t="str">
        <x:v>United States</x:v>
      </x:c>
      <x:c r="J1177" t="str">
        <x:v>North America</x:v>
      </x:c>
      <x:c r="K1177" t="str">
        <x:v>USD</x:v>
      </x:c>
      <x:c r="L1177" t="str">
        <x:v>Baileys</x:v>
      </x:c>
      <x:c r="M1177" t="str">
        <x:v>Liqueur</x:v>
      </x:c>
      <x:c r="N1177" t="str">
        <x:v>On-Trade</x:v>
      </x:c>
      <x:c r="O1177" t="str">
        <x:v>Hospitality Group</x:v>
      </x:c>
      <x:c r="P1177" t="str">
        <x:v>SR-021</x:v>
      </x:c>
      <x:c r="Q1177" s="16" t="n">
        <x:v>46</x:v>
      </x:c>
      <x:c r="R1177" s="17" t="n">
        <x:v>20.39</x:v>
      </x:c>
      <x:c r="S1177" s="18" t="n">
        <x:v>0.02</x:v>
      </x:c>
      <x:c r="T1177" s="17" t="n">
        <x:v>938.1</x:v>
      </x:c>
      <x:c r="U1177" s="17" t="n">
        <x:v>919.34</x:v>
      </x:c>
      <x:c r="V1177" s="17" t="n">
        <x:v>441.25</x:v>
      </x:c>
      <x:c r="W1177" s="17" t="n">
        <x:v>478.09</x:v>
      </x:c>
      <x:c r="X1177" s="18" t="n">
        <x:v>0.52</x:v>
      </x:c>
      <x:c r="Y1177" s="17" t="n">
        <x:v>883.17</x:v>
      </x:c>
      <x:c r="Z1177" s="18" t="n">
        <x:v>1.041</x:v>
      </x:c>
      <x:c r="AA1177" s="18" t="n">
        <x:v>-0.0139</x:v>
      </x:c>
      <x:c r="AB1177" t="str">
        <x:v>No</x:v>
      </x:c>
      <x:c r="AC1177" t="str">
        <x:v>Core</x:v>
      </x:c>
      <x:c r="AD1177" s="18" t="n">
        <x:v>0.520036112863576</x:v>
      </x:c>
      <x:c r="AE1177" s="18" t="n">
        <x:v>1.0409547425750423</x:v>
      </x:c>
      <x:c r="AF1177" s="17" t="n">
        <x:v>36.17000000000007</x:v>
      </x:c>
      <x:c r="AG1177" s="18" t="n">
        <x:v>0.04095474257504226</x:v>
      </x:c>
      <x:c r="AH1177" t="str">
        <x:v>Above Target</x:v>
      </x:c>
    </x:row>
    <x:row r="1178">
      <x:c r="A1178" t="str">
        <x:v>TXN-001175</x:v>
      </x:c>
      <x:c r="B1178" s="14" t="d">
        <x:v>2025-06-13T00:00:00.000Z</x:v>
      </x:c>
      <x:c r="C1178" t="n">
        <x:v>2025</x:v>
      </x:c>
      <x:c r="D1178" t="str">
        <x:v>Q2</x:v>
      </x:c>
      <x:c r="E1178" t="n">
        <x:v>6</x:v>
      </x:c>
      <x:c r="F1178" t="str">
        <x:v>June</x:v>
      </x:c>
      <x:c r="G1178" s="15" t="d">
        <x:v>2025-06-01T00:00:00.000Z</x:v>
      </x:c>
      <x:c r="H1178" t="str">
        <x:v>2025-06</x:v>
      </x:c>
      <x:c r="I1178" t="str">
        <x:v>Germany</x:v>
      </x:c>
      <x:c r="J1178" t="str">
        <x:v>Europe</x:v>
      </x:c>
      <x:c r="K1178" t="str">
        <x:v>EUR</x:v>
      </x:c>
      <x:c r="L1178" t="str">
        <x:v>Don Julio</x:v>
      </x:c>
      <x:c r="M1178" t="str">
        <x:v>Tequila</x:v>
      </x:c>
      <x:c r="N1178" t="str">
        <x:v>Duty Free / Travel Retail</x:v>
      </x:c>
      <x:c r="O1178" t="str">
        <x:v>E-commerce Partner</x:v>
      </x:c>
      <x:c r="P1178" t="str">
        <x:v>SR-011</x:v>
      </x:c>
      <x:c r="Q1178" s="16" t="n">
        <x:v>79</x:v>
      </x:c>
      <x:c r="R1178" s="17" t="n">
        <x:v>56.97</x:v>
      </x:c>
      <x:c r="S1178" s="18" t="n">
        <x:v>0.03</x:v>
      </x:c>
      <x:c r="T1178" s="17" t="n">
        <x:v>4500.65</x:v>
      </x:c>
      <x:c r="U1178" s="17" t="n">
        <x:v>4365.63</x:v>
      </x:c>
      <x:c r="V1178" s="17" t="n">
        <x:v>1918.15</x:v>
      </x:c>
      <x:c r="W1178" s="17" t="n">
        <x:v>2447.49</x:v>
      </x:c>
      <x:c r="X1178" s="18" t="n">
        <x:v>0.5606</x:v>
      </x:c>
      <x:c r="Y1178" s="17" t="n">
        <x:v>4736.65</x:v>
      </x:c>
      <x:c r="Z1178" s="18" t="n">
        <x:v>0.9217</x:v>
      </x:c>
      <x:c r="AA1178" s="18" t="n">
        <x:v>0.104</x:v>
      </x:c>
      <x:c r="AB1178" t="str">
        <x:v>No</x:v>
      </x:c>
      <x:c r="AC1178" t="str">
        <x:v>Luxury / Reserve</x:v>
      </x:c>
      <x:c r="AD1178" s="18" t="n">
        <x:v>0.5606269885446086</x:v>
      </x:c>
      <x:c r="AE1178" s="18" t="n">
        <x:v>0.9216703788542536</x:v>
      </x:c>
      <x:c r="AF1178" s="17" t="n">
        <x:v>-371.0199999999995</x:v>
      </x:c>
      <x:c r="AG1178" s="18" t="n">
        <x:v>-0.07832962114574638</x:v>
      </x:c>
      <x:c r="AH1178" t="str">
        <x:v>Below Target</x:v>
      </x:c>
    </x:row>
    <x:row r="1179">
      <x:c r="A1179" t="str">
        <x:v>TXN-001176</x:v>
      </x:c>
      <x:c r="B1179" s="14" t="d">
        <x:v>2025-06-01T00:00:00.000Z</x:v>
      </x:c>
      <x:c r="C1179" t="n">
        <x:v>2025</x:v>
      </x:c>
      <x:c r="D1179" t="str">
        <x:v>Q2</x:v>
      </x:c>
      <x:c r="E1179" t="n">
        <x:v>6</x:v>
      </x:c>
      <x:c r="F1179" t="str">
        <x:v>June</x:v>
      </x:c>
      <x:c r="G1179" s="15" t="d">
        <x:v>2025-06-01T00:00:00.000Z</x:v>
      </x:c>
      <x:c r="H1179" t="str">
        <x:v>2025-06</x:v>
      </x:c>
      <x:c r="I1179" t="str">
        <x:v>India</x:v>
      </x:c>
      <x:c r="J1179" t="str">
        <x:v>Asia Pacific</x:v>
      </x:c>
      <x:c r="K1179" t="str">
        <x:v>INR</x:v>
      </x:c>
      <x:c r="L1179" t="str">
        <x:v>Buchanan's</x:v>
      </x:c>
      <x:c r="M1179" t="str">
        <x:v>Scotch Whisky</x:v>
      </x:c>
      <x:c r="N1179" t="str">
        <x:v>On-Trade</x:v>
      </x:c>
      <x:c r="O1179" t="str">
        <x:v>Independent Retailer</x:v>
      </x:c>
      <x:c r="P1179" t="str">
        <x:v>SR-043</x:v>
      </x:c>
      <x:c r="Q1179" s="16" t="n">
        <x:v>50</x:v>
      </x:c>
      <x:c r="R1179" s="17" t="n">
        <x:v>38.48</x:v>
      </x:c>
      <x:c r="S1179" s="18" t="n">
        <x:v>0.03</x:v>
      </x:c>
      <x:c r="T1179" s="17" t="n">
        <x:v>1923.75</x:v>
      </x:c>
      <x:c r="U1179" s="17" t="n">
        <x:v>1866.04</x:v>
      </x:c>
      <x:c r="V1179" s="17" t="n">
        <x:v>901.3</x:v>
      </x:c>
      <x:c r="W1179" s="17" t="n">
        <x:v>964.74</x:v>
      </x:c>
      <x:c r="X1179" s="18" t="n">
        <x:v>0.517</x:v>
      </x:c>
      <x:c r="Y1179" s="17" t="n">
        <x:v>1878.72</x:v>
      </x:c>
      <x:c r="Z1179" s="18" t="n">
        <x:v>0.9933</x:v>
      </x:c>
      <x:c r="AA1179" s="18" t="n">
        <x:v>0.0928</x:v>
      </x:c>
      <x:c r="AB1179" t="str">
        <x:v>No</x:v>
      </x:c>
      <x:c r="AC1179" t="str">
        <x:v>Premium Core</x:v>
      </x:c>
      <x:c r="AD1179" s="18" t="n">
        <x:v>0.5169985638035627</x:v>
      </x:c>
      <x:c r="AE1179" s="18" t="n">
        <x:v>0.9932507238971214</x:v>
      </x:c>
      <x:c r="AF1179" s="17" t="n">
        <x:v>-12.680000000000064</x:v>
      </x:c>
      <x:c r="AG1179" s="18" t="n">
        <x:v>-0.0067492761028785896</x:v>
      </x:c>
      <x:c r="AH1179" t="str">
        <x:v>Below Target</x:v>
      </x:c>
    </x:row>
    <x:row r="1180">
      <x:c r="A1180" t="str">
        <x:v>TXN-001177</x:v>
      </x:c>
      <x:c r="B1180" s="14" t="d">
        <x:v>2023-02-26T00:00:00.000Z</x:v>
      </x:c>
      <x:c r="C1180" t="n">
        <x:v>2023</x:v>
      </x:c>
      <x:c r="D1180" t="str">
        <x:v>Q1</x:v>
      </x:c>
      <x:c r="E1180" t="n">
        <x:v>2</x:v>
      </x:c>
      <x:c r="F1180" t="str">
        <x:v>February</x:v>
      </x:c>
      <x:c r="G1180" s="15" t="d">
        <x:v>2023-02-01T00:00:00.000Z</x:v>
      </x:c>
      <x:c r="H1180" t="str">
        <x:v>2023-02</x:v>
      </x:c>
      <x:c r="I1180" t="str">
        <x:v>Brazil</x:v>
      </x:c>
      <x:c r="J1180" t="str">
        <x:v>Latin America &amp; Caribbean</x:v>
      </x:c>
      <x:c r="K1180" t="str">
        <x:v>BRL</x:v>
      </x:c>
      <x:c r="L1180" t="str">
        <x:v>Captain Morgan</x:v>
      </x:c>
      <x:c r="M1180" t="str">
        <x:v>Rum</x:v>
      </x:c>
      <x:c r="N1180" t="str">
        <x:v>On-Trade</x:v>
      </x:c>
      <x:c r="O1180" t="str">
        <x:v>E-commerce Partner</x:v>
      </x:c>
      <x:c r="P1180" t="str">
        <x:v>SR-058</x:v>
      </x:c>
      <x:c r="Q1180" s="16" t="n">
        <x:v>16</x:v>
      </x:c>
      <x:c r="R1180" s="17" t="n">
        <x:v>22.22</x:v>
      </x:c>
      <x:c r="S1180" s="18" t="n">
        <x:v>0.03</x:v>
      </x:c>
      <x:c r="T1180" s="17" t="n">
        <x:v>355.45</x:v>
      </x:c>
      <x:c r="U1180" s="17" t="n">
        <x:v>344.79</x:v>
      </x:c>
      <x:c r="V1180" s="17" t="n">
        <x:v>170.7</x:v>
      </x:c>
      <x:c r="W1180" s="17" t="n">
        <x:v>174.09</x:v>
      </x:c>
      <x:c r="X1180" s="18" t="n">
        <x:v>0.5049</x:v>
      </x:c>
      <x:c r="Y1180" s="17" t="n">
        <x:v>399.33</x:v>
      </x:c>
      <x:c r="Z1180" s="18" t="n">
        <x:v>0.8634</x:v>
      </x:c>
      <x:c r="AA1180" s="18" t="n">
        <x:v>0.0498</x:v>
      </x:c>
      <x:c r="AB1180" t="str">
        <x:v>No</x:v>
      </x:c>
      <x:c r="AC1180" t="str">
        <x:v>Core</x:v>
      </x:c>
      <x:c r="AD1180" s="18" t="n">
        <x:v>0.5049160358479075</x:v>
      </x:c>
      <x:c r="AE1180" s="18" t="n">
        <x:v>0.8634212305611901</x:v>
      </x:c>
      <x:c r="AF1180" s="17" t="n">
        <x:v>-54.539999999999964</x:v>
      </x:c>
      <x:c r="AG1180" s="18" t="n">
        <x:v>-0.13657876943880992</x:v>
      </x:c>
      <x:c r="AH1180" t="str">
        <x:v>Below Target</x:v>
      </x:c>
    </x:row>
    <x:row r="1181">
      <x:c r="A1181" t="str">
        <x:v>TXN-001178</x:v>
      </x:c>
      <x:c r="B1181" s="14" t="d">
        <x:v>2023-10-28T00:00:00.000Z</x:v>
      </x:c>
      <x:c r="C1181" t="n">
        <x:v>2023</x:v>
      </x:c>
      <x:c r="D1181" t="str">
        <x:v>Q4</x:v>
      </x:c>
      <x:c r="E1181" t="n">
        <x:v>10</x:v>
      </x:c>
      <x:c r="F1181" t="str">
        <x:v>October</x:v>
      </x:c>
      <x:c r="G1181" s="15" t="d">
        <x:v>2023-10-01T00:00:00.000Z</x:v>
      </x:c>
      <x:c r="H1181" t="str">
        <x:v>2023-10</x:v>
      </x:c>
      <x:c r="I1181" t="str">
        <x:v>Australia</x:v>
      </x:c>
      <x:c r="J1181" t="str">
        <x:v>Asia Pacific</x:v>
      </x:c>
      <x:c r="K1181" t="str">
        <x:v>AUD</x:v>
      </x:c>
      <x:c r="L1181" t="str">
        <x:v>Johnnie Walker</x:v>
      </x:c>
      <x:c r="M1181" t="str">
        <x:v>Scotch Whisky</x:v>
      </x:c>
      <x:c r="N1181" t="str">
        <x:v>Off-Trade</x:v>
      </x:c>
      <x:c r="O1181" t="str">
        <x:v>Key Account</x:v>
      </x:c>
      <x:c r="P1181" t="str">
        <x:v>SR-035</x:v>
      </x:c>
      <x:c r="Q1181" s="16" t="n">
        <x:v>59</x:v>
      </x:c>
      <x:c r="R1181" s="17" t="n">
        <x:v>36.24</x:v>
      </x:c>
      <x:c r="S1181" s="18" t="n">
        <x:v>0</x:v>
      </x:c>
      <x:c r="T1181" s="17" t="n">
        <x:v>2138.34</x:v>
      </x:c>
      <x:c r="U1181" s="17" t="n">
        <x:v>2138.34</x:v>
      </x:c>
      <x:c r="V1181" s="17" t="n">
        <x:v>939.64</x:v>
      </x:c>
      <x:c r="W1181" s="17" t="n">
        <x:v>1198.7</x:v>
      </x:c>
      <x:c r="X1181" s="18" t="n">
        <x:v>0.5606</x:v>
      </x:c>
      <x:c r="Y1181" s="17" t="n">
        <x:v>2377.8</x:v>
      </x:c>
      <x:c r="Z1181" s="18" t="n">
        <x:v>0.8993</x:v>
      </x:c>
      <x:c r="AA1181" s="18" t="n">
        <x:v>0.0925</x:v>
      </x:c>
      <x:c r="AB1181" t="str">
        <x:v>No</x:v>
      </x:c>
      <x:c r="AC1181" t="str">
        <x:v>Luxury / Reserve</x:v>
      </x:c>
      <x:c r="AD1181" s="18" t="n">
        <x:v>0.5605750254870601</x:v>
      </x:c>
      <x:c r="AE1181" s="18" t="n">
        <x:v>0.8992934645470603</x:v>
      </x:c>
      <x:c r="AF1181" s="17" t="n">
        <x:v>-239.46000000000004</x:v>
      </x:c>
      <x:c r="AG1181" s="18" t="n">
        <x:v>-0.1007065354529397</x:v>
      </x:c>
      <x:c r="AH1181" t="str">
        <x:v>Below Target</x:v>
      </x:c>
    </x:row>
    <x:row r="1182">
      <x:c r="A1182" t="str">
        <x:v>TXN-001179</x:v>
      </x:c>
      <x:c r="B1182" s="14" t="d">
        <x:v>2025-03-28T00:00:00.000Z</x:v>
      </x:c>
      <x:c r="C1182" t="n">
        <x:v>2025</x:v>
      </x:c>
      <x:c r="D1182" t="str">
        <x:v>Q1</x:v>
      </x:c>
      <x:c r="E1182" t="n">
        <x:v>3</x:v>
      </x:c>
      <x:c r="F1182" t="str">
        <x:v>March</x:v>
      </x:c>
      <x:c r="G1182" s="15" t="d">
        <x:v>2025-03-01T00:00:00.000Z</x:v>
      </x:c>
      <x:c r="H1182" t="str">
        <x:v>2025-03</x:v>
      </x:c>
      <x:c r="I1182" t="str">
        <x:v>Australia</x:v>
      </x:c>
      <x:c r="J1182" t="str">
        <x:v>Asia Pacific</x:v>
      </x:c>
      <x:c r="K1182" t="str">
        <x:v>AUD</x:v>
      </x:c>
      <x:c r="L1182" t="str">
        <x:v>Smirnoff</x:v>
      </x:c>
      <x:c r="M1182" t="str">
        <x:v>Vodka</x:v>
      </x:c>
      <x:c r="N1182" t="str">
        <x:v>On-Trade</x:v>
      </x:c>
      <x:c r="O1182" t="str">
        <x:v>Key Account</x:v>
      </x:c>
      <x:c r="P1182" t="str">
        <x:v>SR-024</x:v>
      </x:c>
      <x:c r="Q1182" s="16" t="n">
        <x:v>27</x:v>
      </x:c>
      <x:c r="R1182" s="17" t="n">
        <x:v>23.64</x:v>
      </x:c>
      <x:c r="S1182" s="18" t="n">
        <x:v>0.03</x:v>
      </x:c>
      <x:c r="T1182" s="17" t="n">
        <x:v>638.29</x:v>
      </x:c>
      <x:c r="U1182" s="17" t="n">
        <x:v>619.14</x:v>
      </x:c>
      <x:c r="V1182" s="17" t="n">
        <x:v>312.09</x:v>
      </x:c>
      <x:c r="W1182" s="17" t="n">
        <x:v>307.04</x:v>
      </x:c>
      <x:c r="X1182" s="18" t="n">
        <x:v>0.4959</x:v>
      </x:c>
      <x:c r="Y1182" s="17" t="n">
        <x:v>715.44</x:v>
      </x:c>
      <x:c r="Z1182" s="18" t="n">
        <x:v>0.8654</x:v>
      </x:c>
      <x:c r="AA1182" s="18" t="n">
        <x:v>0.1139</x:v>
      </x:c>
      <x:c r="AB1182" t="str">
        <x:v>No</x:v>
      </x:c>
      <x:c r="AC1182" t="str">
        <x:v>Core</x:v>
      </x:c>
      <x:c r="AD1182" s="18" t="n">
        <x:v>0.49591368672675007</x:v>
      </x:c>
      <x:c r="AE1182" s="18" t="n">
        <x:v>0.8653975176115397</x:v>
      </x:c>
      <x:c r="AF1182" s="17" t="n">
        <x:v>-96.30000000000007</x:v>
      </x:c>
      <x:c r="AG1182" s="18" t="n">
        <x:v>-0.13460248238846034</x:v>
      </x:c>
      <x:c r="AH1182" t="str">
        <x:v>Below Target</x:v>
      </x:c>
    </x:row>
    <x:row r="1183">
      <x:c r="A1183" t="str">
        <x:v>TXN-001180</x:v>
      </x:c>
      <x:c r="B1183" s="14" t="d">
        <x:v>2025-06-15T00:00:00.000Z</x:v>
      </x:c>
      <x:c r="C1183" t="n">
        <x:v>2025</x:v>
      </x:c>
      <x:c r="D1183" t="str">
        <x:v>Q2</x:v>
      </x:c>
      <x:c r="E1183" t="n">
        <x:v>6</x:v>
      </x:c>
      <x:c r="F1183" t="str">
        <x:v>June</x:v>
      </x:c>
      <x:c r="G1183" s="15" t="d">
        <x:v>2025-06-01T00:00:00.000Z</x:v>
      </x:c>
      <x:c r="H1183" t="str">
        <x:v>2025-06</x:v>
      </x:c>
      <x:c r="I1183" t="str">
        <x:v>Singapore</x:v>
      </x:c>
      <x:c r="J1183" t="str">
        <x:v>Asia Pacific</x:v>
      </x:c>
      <x:c r="K1183" t="str">
        <x:v>SGD</x:v>
      </x:c>
      <x:c r="L1183" t="str">
        <x:v>Baileys</x:v>
      </x:c>
      <x:c r="M1183" t="str">
        <x:v>Liqueur</x:v>
      </x:c>
      <x:c r="N1183" t="str">
        <x:v>On-Trade</x:v>
      </x:c>
      <x:c r="O1183" t="str">
        <x:v>Key Account</x:v>
      </x:c>
      <x:c r="P1183" t="str">
        <x:v>SR-037</x:v>
      </x:c>
      <x:c r="Q1183" s="16" t="n">
        <x:v>21</x:v>
      </x:c>
      <x:c r="R1183" s="17" t="n">
        <x:v>21.03</x:v>
      </x:c>
      <x:c r="S1183" s="18" t="n">
        <x:v>0.02</x:v>
      </x:c>
      <x:c r="T1183" s="17" t="n">
        <x:v>441.7</x:v>
      </x:c>
      <x:c r="U1183" s="17" t="n">
        <x:v>432.87</x:v>
      </x:c>
      <x:c r="V1183" s="17" t="n">
        <x:v>190.71</x:v>
      </x:c>
      <x:c r="W1183" s="17" t="n">
        <x:v>242.15</x:v>
      </x:c>
      <x:c r="X1183" s="18" t="n">
        <x:v>0.5594</x:v>
      </x:c>
      <x:c r="Y1183" s="17" t="n">
        <x:v>409.82</x:v>
      </x:c>
      <x:c r="Z1183" s="18" t="n">
        <x:v>1.0562</x:v>
      </x:c>
      <x:c r="AA1183" s="18" t="n">
        <x:v>-0.0115</x:v>
      </x:c>
      <x:c r="AB1183" t="str">
        <x:v>No</x:v>
      </x:c>
      <x:c r="AC1183" t="str">
        <x:v>Core</x:v>
      </x:c>
      <x:c r="AD1183" s="18" t="n">
        <x:v>0.5594058262295839</x:v>
      </x:c>
      <x:c r="AE1183" s="18" t="n">
        <x:v>1.056244204772827</x:v>
      </x:c>
      <x:c r="AF1183" s="17" t="n">
        <x:v>23.05000000000001</x:v>
      </x:c>
      <x:c r="AG1183" s="18" t="n">
        <x:v>0.05624420477282712</x:v>
      </x:c>
      <x:c r="AH1183" t="str">
        <x:v>Above Target</x:v>
      </x:c>
    </x:row>
    <x:row r="1184">
      <x:c r="A1184" t="str">
        <x:v>TXN-001181</x:v>
      </x:c>
      <x:c r="B1184" s="14" t="d">
        <x:v>2023-06-24T00:00:00.000Z</x:v>
      </x:c>
      <x:c r="C1184" t="n">
        <x:v>2023</x:v>
      </x:c>
      <x:c r="D1184" t="str">
        <x:v>Q2</x:v>
      </x:c>
      <x:c r="E1184" t="n">
        <x:v>6</x:v>
      </x:c>
      <x:c r="F1184" t="str">
        <x:v>June</x:v>
      </x:c>
      <x:c r="G1184" s="15" t="d">
        <x:v>2023-06-01T00:00:00.000Z</x:v>
      </x:c>
      <x:c r="H1184" t="str">
        <x:v>2023-06</x:v>
      </x:c>
      <x:c r="I1184" t="str">
        <x:v>Spain</x:v>
      </x:c>
      <x:c r="J1184" t="str">
        <x:v>Europe</x:v>
      </x:c>
      <x:c r="K1184" t="str">
        <x:v>EUR</x:v>
      </x:c>
      <x:c r="L1184" t="str">
        <x:v>Smirnoff</x:v>
      </x:c>
      <x:c r="M1184" t="str">
        <x:v>Vodka</x:v>
      </x:c>
      <x:c r="N1184" t="str">
        <x:v>Wholesale</x:v>
      </x:c>
      <x:c r="O1184" t="str">
        <x:v>Key Account</x:v>
      </x:c>
      <x:c r="P1184" t="str">
        <x:v>SR-033</x:v>
      </x:c>
      <x:c r="Q1184" s="16" t="n">
        <x:v>108</x:v>
      </x:c>
      <x:c r="R1184" s="17" t="n">
        <x:v>17.76</x:v>
      </x:c>
      <x:c r="S1184" s="18" t="n">
        <x:v>0.03</x:v>
      </x:c>
      <x:c r="T1184" s="17" t="n">
        <x:v>1918.37</x:v>
      </x:c>
      <x:c r="U1184" s="17" t="n">
        <x:v>1860.82</x:v>
      </x:c>
      <x:c r="V1184" s="17" t="n">
        <x:v>946.83</x:v>
      </x:c>
      <x:c r="W1184" s="17" t="n">
        <x:v>913.99</x:v>
      </x:c>
      <x:c r="X1184" s="18" t="n">
        <x:v>0.4912</x:v>
      </x:c>
      <x:c r="Y1184" s="17" t="n">
        <x:v>1999.09</x:v>
      </x:c>
      <x:c r="Z1184" s="18" t="n">
        <x:v>0.9308</x:v>
      </x:c>
      <x:c r="AA1184" s="18" t="n">
        <x:v>0.0458</x:v>
      </x:c>
      <x:c r="AB1184" t="str">
        <x:v>No</x:v>
      </x:c>
      <x:c r="AC1184" t="str">
        <x:v>Core</x:v>
      </x:c>
      <x:c r="AD1184" s="18" t="n">
        <x:v>0.4911759331907439</x:v>
      </x:c>
      <x:c r="AE1184" s="18" t="n">
        <x:v>0.9308335292558114</x:v>
      </x:c>
      <x:c r="AF1184" s="17" t="n">
        <x:v>-138.26999999999998</x:v>
      </x:c>
      <x:c r="AG1184" s="18" t="n">
        <x:v>-0.0691664707441886</x:v>
      </x:c>
      <x:c r="AH1184" t="str">
        <x:v>Below Target</x:v>
      </x:c>
    </x:row>
    <x:row r="1185">
      <x:c r="A1185" t="str">
        <x:v>TXN-001182</x:v>
      </x:c>
      <x:c r="B1185" s="14" t="d">
        <x:v>2023-11-05T00:00:00.000Z</x:v>
      </x:c>
      <x:c r="C1185" t="n">
        <x:v>2023</x:v>
      </x:c>
      <x:c r="D1185" t="str">
        <x:v>Q4</x:v>
      </x:c>
      <x:c r="E1185" t="n">
        <x:v>11</x:v>
      </x:c>
      <x:c r="F1185" t="str">
        <x:v>November</x:v>
      </x:c>
      <x:c r="G1185" s="15" t="d">
        <x:v>2023-11-01T00:00:00.000Z</x:v>
      </x:c>
      <x:c r="H1185" t="str">
        <x:v>2023-11</x:v>
      </x:c>
      <x:c r="I1185" t="str">
        <x:v>United States</x:v>
      </x:c>
      <x:c r="J1185" t="str">
        <x:v>North America</x:v>
      </x:c>
      <x:c r="K1185" t="str">
        <x:v>USD</x:v>
      </x:c>
      <x:c r="L1185" t="str">
        <x:v>Crown Royal</x:v>
      </x:c>
      <x:c r="M1185" t="str">
        <x:v>Canadian Whisky</x:v>
      </x:c>
      <x:c r="N1185" t="str">
        <x:v>Off-Trade</x:v>
      </x:c>
      <x:c r="O1185" t="str">
        <x:v>Hospitality Group</x:v>
      </x:c>
      <x:c r="P1185" t="str">
        <x:v>SR-038</x:v>
      </x:c>
      <x:c r="Q1185" s="16" t="n">
        <x:v>95</x:v>
      </x:c>
      <x:c r="R1185" s="17" t="n">
        <x:v>28.49</x:v>
      </x:c>
      <x:c r="S1185" s="18" t="n">
        <x:v>0.1</x:v>
      </x:c>
      <x:c r="T1185" s="17" t="n">
        <x:v>2706.38</x:v>
      </x:c>
      <x:c r="U1185" s="17" t="n">
        <x:v>2435.74</x:v>
      </x:c>
      <x:c r="V1185" s="17" t="n">
        <x:v>1180.72</x:v>
      </x:c>
      <x:c r="W1185" s="17" t="n">
        <x:v>1255.03</x:v>
      </x:c>
      <x:c r="X1185" s="18" t="n">
        <x:v>0.5153</x:v>
      </x:c>
      <x:c r="Y1185" s="17" t="n">
        <x:v>2765.12</x:v>
      </x:c>
      <x:c r="Z1185" s="18" t="n">
        <x:v>0.8809</x:v>
      </x:c>
      <x:c r="AA1185" s="18" t="n">
        <x:v>-0.0296</x:v>
      </x:c>
      <x:c r="AB1185" t="str">
        <x:v>Yes</x:v>
      </x:c>
      <x:c r="AC1185" t="str">
        <x:v>Premium Core</x:v>
      </x:c>
      <x:c r="AD1185" s="18" t="n">
        <x:v>0.5152561439234074</x:v>
      </x:c>
      <x:c r="AE1185" s="18" t="n">
        <x:v>0.8808803957875245</x:v>
      </x:c>
      <x:c r="AF1185" s="17" t="n">
        <x:v>-329.3800000000001</x:v>
      </x:c>
      <x:c r="AG1185" s="18" t="n">
        <x:v>-0.11911960421247546</x:v>
      </x:c>
      <x:c r="AH1185" t="str">
        <x:v>Below Target</x:v>
      </x:c>
    </x:row>
    <x:row r="1186">
      <x:c r="A1186" t="str">
        <x:v>TXN-001183</x:v>
      </x:c>
      <x:c r="B1186" s="14" t="d">
        <x:v>2025-05-17T00:00:00.000Z</x:v>
      </x:c>
      <x:c r="C1186" t="n">
        <x:v>2025</x:v>
      </x:c>
      <x:c r="D1186" t="str">
        <x:v>Q2</x:v>
      </x:c>
      <x:c r="E1186" t="n">
        <x:v>5</x:v>
      </x:c>
      <x:c r="F1186" t="str">
        <x:v>May</x:v>
      </x:c>
      <x:c r="G1186" s="15" t="d">
        <x:v>2025-05-01T00:00:00.000Z</x:v>
      </x:c>
      <x:c r="H1186" t="str">
        <x:v>2025-05</x:v>
      </x:c>
      <x:c r="I1186" t="str">
        <x:v>United Kingdom</x:v>
      </x:c>
      <x:c r="J1186" t="str">
        <x:v>Europe</x:v>
      </x:c>
      <x:c r="K1186" t="str">
        <x:v>GBP</x:v>
      </x:c>
      <x:c r="L1186" t="str">
        <x:v>Tanqueray</x:v>
      </x:c>
      <x:c r="M1186" t="str">
        <x:v>Gin</x:v>
      </x:c>
      <x:c r="N1186" t="str">
        <x:v>Off-Trade</x:v>
      </x:c>
      <x:c r="O1186" t="str">
        <x:v>E-commerce Partner</x:v>
      </x:c>
      <x:c r="P1186" t="str">
        <x:v>SR-060</x:v>
      </x:c>
      <x:c r="Q1186" s="16" t="n">
        <x:v>105</x:v>
      </x:c>
      <x:c r="R1186" s="17" t="n">
        <x:v>27.12</x:v>
      </x:c>
      <x:c r="S1186" s="18" t="n">
        <x:v>0.03</x:v>
      </x:c>
      <x:c r="T1186" s="17" t="n">
        <x:v>2847.46</x:v>
      </x:c>
      <x:c r="U1186" s="17" t="n">
        <x:v>2762.03</x:v>
      </x:c>
      <x:c r="V1186" s="17" t="n">
        <x:v>1290.06</x:v>
      </x:c>
      <x:c r="W1186" s="17" t="n">
        <x:v>1471.97</x:v>
      </x:c>
      <x:c r="X1186" s="18" t="n">
        <x:v>0.5329</x:v>
      </x:c>
      <x:c r="Y1186" s="17" t="n">
        <x:v>2756.84</x:v>
      </x:c>
      <x:c r="Z1186" s="18" t="n">
        <x:v>1.0019</x:v>
      </x:c>
      <x:c r="AA1186" s="18" t="n">
        <x:v>-0.0246</x:v>
      </x:c>
      <x:c r="AB1186" t="str">
        <x:v>No</x:v>
      </x:c>
      <x:c r="AC1186" t="str">
        <x:v>Premium Core</x:v>
      </x:c>
      <x:c r="AD1186" s="18" t="n">
        <x:v>0.5329304895312506</x:v>
      </x:c>
      <x:c r="AE1186" s="18" t="n">
        <x:v>1.001882590211982</x:v>
      </x:c>
      <x:c r="AF1186" s="17" t="n">
        <x:v>5.190000000000055</x:v>
      </x:c>
      <x:c r="AG1186" s="18" t="n">
        <x:v>0.001882590211981854</x:v>
      </x:c>
      <x:c r="AH1186" t="str">
        <x:v>Above Target</x:v>
      </x:c>
    </x:row>
    <x:row r="1187">
      <x:c r="A1187" t="str">
        <x:v>TXN-001184</x:v>
      </x:c>
      <x:c r="B1187" s="14" t="d">
        <x:v>2025-07-31T00:00:00.000Z</x:v>
      </x:c>
      <x:c r="C1187" t="n">
        <x:v>2025</x:v>
      </x:c>
      <x:c r="D1187" t="str">
        <x:v>Q3</x:v>
      </x:c>
      <x:c r="E1187" t="n">
        <x:v>7</x:v>
      </x:c>
      <x:c r="F1187" t="str">
        <x:v>July</x:v>
      </x:c>
      <x:c r="G1187" s="15" t="d">
        <x:v>2025-07-01T00:00:00.000Z</x:v>
      </x:c>
      <x:c r="H1187" t="str">
        <x:v>2025-07</x:v>
      </x:c>
      <x:c r="I1187" t="str">
        <x:v>Mexico</x:v>
      </x:c>
      <x:c r="J1187" t="str">
        <x:v>Latin America &amp; Caribbean</x:v>
      </x:c>
      <x:c r="K1187" t="str">
        <x:v>MXN</x:v>
      </x:c>
      <x:c r="L1187" t="str">
        <x:v>Ketel One</x:v>
      </x:c>
      <x:c r="M1187" t="str">
        <x:v>Vodka</x:v>
      </x:c>
      <x:c r="N1187" t="str">
        <x:v>E-commerce</x:v>
      </x:c>
      <x:c r="O1187" t="str">
        <x:v>Hospitality Group</x:v>
      </x:c>
      <x:c r="P1187" t="str">
        <x:v>SR-016</x:v>
      </x:c>
      <x:c r="Q1187" s="16" t="n">
        <x:v>19</x:v>
      </x:c>
      <x:c r="R1187" s="17" t="n">
        <x:v>31.65</x:v>
      </x:c>
      <x:c r="S1187" s="18" t="n">
        <x:v>0.02</x:v>
      </x:c>
      <x:c r="T1187" s="17" t="n">
        <x:v>601.31</x:v>
      </x:c>
      <x:c r="U1187" s="17" t="n">
        <x:v>589.29</x:v>
      </x:c>
      <x:c r="V1187" s="17" t="n">
        <x:v>270.36</x:v>
      </x:c>
      <x:c r="W1187" s="17" t="n">
        <x:v>318.93</x:v>
      </x:c>
      <x:c r="X1187" s="18" t="n">
        <x:v>0.5412</x:v>
      </x:c>
      <x:c r="Y1187" s="17" t="n">
        <x:v>623.79</x:v>
      </x:c>
      <x:c r="Z1187" s="18" t="n">
        <x:v>0.9447</x:v>
      </x:c>
      <x:c r="AA1187" s="18" t="n">
        <x:v>0.0197</x:v>
      </x:c>
      <x:c r="AB1187" t="str">
        <x:v>No</x:v>
      </x:c>
      <x:c r="AC1187" t="str">
        <x:v>Premium Core</x:v>
      </x:c>
      <x:c r="AD1187" s="18" t="n">
        <x:v>0.5412106093773864</x:v>
      </x:c>
      <x:c r="AE1187" s="18" t="n">
        <x:v>0.9446929255037753</x:v>
      </x:c>
      <x:c r="AF1187" s="17" t="n">
        <x:v>-34.5</x:v>
      </x:c>
      <x:c r="AG1187" s="18" t="n">
        <x:v>-0.05530707449622469</x:v>
      </x:c>
      <x:c r="AH1187" t="str">
        <x:v>Below Target</x:v>
      </x:c>
    </x:row>
    <x:row r="1188">
      <x:c r="A1188" t="str">
        <x:v>TXN-001185</x:v>
      </x:c>
      <x:c r="B1188" s="14" t="d">
        <x:v>2024-06-26T00:00:00.000Z</x:v>
      </x:c>
      <x:c r="C1188" t="n">
        <x:v>2024</x:v>
      </x:c>
      <x:c r="D1188" t="str">
        <x:v>Q2</x:v>
      </x:c>
      <x:c r="E1188" t="n">
        <x:v>6</x:v>
      </x:c>
      <x:c r="F1188" t="str">
        <x:v>June</x:v>
      </x:c>
      <x:c r="G1188" s="15" t="d">
        <x:v>2024-06-01T00:00:00.000Z</x:v>
      </x:c>
      <x:c r="H1188" t="str">
        <x:v>2024-06</x:v>
      </x:c>
      <x:c r="I1188" t="str">
        <x:v>Singapore</x:v>
      </x:c>
      <x:c r="J1188" t="str">
        <x:v>Asia Pacific</x:v>
      </x:c>
      <x:c r="K1188" t="str">
        <x:v>SGD</x:v>
      </x:c>
      <x:c r="L1188" t="str">
        <x:v>Tanqueray</x:v>
      </x:c>
      <x:c r="M1188" t="str">
        <x:v>Gin</x:v>
      </x:c>
      <x:c r="N1188" t="str">
        <x:v>On-Trade</x:v>
      </x:c>
      <x:c r="O1188" t="str">
        <x:v>E-commerce Partner</x:v>
      </x:c>
      <x:c r="P1188" t="str">
        <x:v>SR-038</x:v>
      </x:c>
      <x:c r="Q1188" s="16" t="n">
        <x:v>27</x:v>
      </x:c>
      <x:c r="R1188" s="17" t="n">
        <x:v>29.86</x:v>
      </x:c>
      <x:c r="S1188" s="18" t="n">
        <x:v>0.15</x:v>
      </x:c>
      <x:c r="T1188" s="17" t="n">
        <x:v>806.24</x:v>
      </x:c>
      <x:c r="U1188" s="17" t="n">
        <x:v>685.31</x:v>
      </x:c>
      <x:c r="V1188" s="17" t="n">
        <x:v>332.36</x:v>
      </x:c>
      <x:c r="W1188" s="17" t="n">
        <x:v>352.94</x:v>
      </x:c>
      <x:c r="X1188" s="18" t="n">
        <x:v>0.515</x:v>
      </x:c>
      <x:c r="Y1188" s="17" t="n">
        <x:v>645.25</x:v>
      </x:c>
      <x:c r="Z1188" s="18" t="n">
        <x:v>1.0621</x:v>
      </x:c>
      <x:c r="AA1188" s="18" t="n">
        <x:v>0.1143</x:v>
      </x:c>
      <x:c r="AB1188" t="str">
        <x:v>Yes</x:v>
      </x:c>
      <x:c r="AC1188" t="str">
        <x:v>Premium Core</x:v>
      </x:c>
      <x:c r="AD1188" s="18" t="n">
        <x:v>0.5150078066860253</x:v>
      </x:c>
      <x:c r="AE1188" s="18" t="n">
        <x:v>1.0620844633862843</x:v>
      </x:c>
      <x:c r="AF1188" s="17" t="n">
        <x:v>40.059999999999945</x:v>
      </x:c>
      <x:c r="AG1188" s="18" t="n">
        <x:v>0.0620844633862843</x:v>
      </x:c>
      <x:c r="AH1188" t="str">
        <x:v>Above Target</x:v>
      </x:c>
    </x:row>
    <x:row r="1189">
      <x:c r="A1189" t="str">
        <x:v>TXN-001186</x:v>
      </x:c>
      <x:c r="B1189" s="14" t="d">
        <x:v>2024-05-12T00:00:00.000Z</x:v>
      </x:c>
      <x:c r="C1189" t="n">
        <x:v>2024</x:v>
      </x:c>
      <x:c r="D1189" t="str">
        <x:v>Q2</x:v>
      </x:c>
      <x:c r="E1189" t="n">
        <x:v>5</x:v>
      </x:c>
      <x:c r="F1189" t="str">
        <x:v>May</x:v>
      </x:c>
      <x:c r="G1189" s="15" t="d">
        <x:v>2024-05-01T00:00:00.000Z</x:v>
      </x:c>
      <x:c r="H1189" t="str">
        <x:v>2024-05</x:v>
      </x:c>
      <x:c r="I1189" t="str">
        <x:v>India</x:v>
      </x:c>
      <x:c r="J1189" t="str">
        <x:v>Asia Pacific</x:v>
      </x:c>
      <x:c r="K1189" t="str">
        <x:v>INR</x:v>
      </x:c>
      <x:c r="L1189" t="str">
        <x:v>Tanqueray</x:v>
      </x:c>
      <x:c r="M1189" t="str">
        <x:v>Gin</x:v>
      </x:c>
      <x:c r="N1189" t="str">
        <x:v>Off-Trade</x:v>
      </x:c>
      <x:c r="O1189" t="str">
        <x:v>Independent Retailer</x:v>
      </x:c>
      <x:c r="P1189" t="str">
        <x:v>SR-031</x:v>
      </x:c>
      <x:c r="Q1189" s="16" t="n">
        <x:v>44</x:v>
      </x:c>
      <x:c r="R1189" s="17" t="n">
        <x:v>27.37</x:v>
      </x:c>
      <x:c r="S1189" s="18" t="n">
        <x:v>0</x:v>
      </x:c>
      <x:c r="T1189" s="17" t="n">
        <x:v>1204.28</x:v>
      </x:c>
      <x:c r="U1189" s="17" t="n">
        <x:v>1204.28</x:v>
      </x:c>
      <x:c r="V1189" s="17" t="n">
        <x:v>509.87</x:v>
      </x:c>
      <x:c r="W1189" s="17" t="n">
        <x:v>694.42</x:v>
      </x:c>
      <x:c r="X1189" s="18" t="n">
        <x:v>0.5766</x:v>
      </x:c>
      <x:c r="Y1189" s="17" t="n">
        <x:v>1126.89</x:v>
      </x:c>
      <x:c r="Z1189" s="18" t="n">
        <x:v>1.0687</x:v>
      </x:c>
      <x:c r="AA1189" s="18" t="n">
        <x:v>0.0064</x:v>
      </x:c>
      <x:c r="AB1189" t="str">
        <x:v>No</x:v>
      </x:c>
      <x:c r="AC1189" t="str">
        <x:v>Premium Core</x:v>
      </x:c>
      <x:c r="AD1189" s="18" t="n">
        <x:v>0.576626698110074</x:v>
      </x:c>
      <x:c r="AE1189" s="18" t="n">
        <x:v>1.0686757358748413</x:v>
      </x:c>
      <x:c r="AF1189" s="17" t="n">
        <x:v>77.38999999999987</x:v>
      </x:c>
      <x:c r="AG1189" s="18" t="n">
        <x:v>0.06867573587484126</x:v>
      </x:c>
      <x:c r="AH1189" t="str">
        <x:v>Above Target</x:v>
      </x:c>
    </x:row>
    <x:row r="1190">
      <x:c r="A1190" t="str">
        <x:v>TXN-001187</x:v>
      </x:c>
      <x:c r="B1190" s="14" t="d">
        <x:v>2023-11-06T00:00:00.000Z</x:v>
      </x:c>
      <x:c r="C1190" t="n">
        <x:v>2023</x:v>
      </x:c>
      <x:c r="D1190" t="str">
        <x:v>Q4</x:v>
      </x:c>
      <x:c r="E1190" t="n">
        <x:v>11</x:v>
      </x:c>
      <x:c r="F1190" t="str">
        <x:v>November</x:v>
      </x:c>
      <x:c r="G1190" s="15" t="d">
        <x:v>2023-11-01T00:00:00.000Z</x:v>
      </x:c>
      <x:c r="H1190" t="str">
        <x:v>2023-11</x:v>
      </x:c>
      <x:c r="I1190" t="str">
        <x:v>Japan</x:v>
      </x:c>
      <x:c r="J1190" t="str">
        <x:v>Asia Pacific</x:v>
      </x:c>
      <x:c r="K1190" t="str">
        <x:v>JPY</x:v>
      </x:c>
      <x:c r="L1190" t="str">
        <x:v>Crown Royal</x:v>
      </x:c>
      <x:c r="M1190" t="str">
        <x:v>Canadian Whisky</x:v>
      </x:c>
      <x:c r="N1190" t="str">
        <x:v>Off-Trade</x:v>
      </x:c>
      <x:c r="O1190" t="str">
        <x:v>E-commerce Partner</x:v>
      </x:c>
      <x:c r="P1190" t="str">
        <x:v>SR-058</x:v>
      </x:c>
      <x:c r="Q1190" s="16" t="n">
        <x:v>36</x:v>
      </x:c>
      <x:c r="R1190" s="17" t="n">
        <x:v>30.91</x:v>
      </x:c>
      <x:c r="S1190" s="18" t="n">
        <x:v>0</x:v>
      </x:c>
      <x:c r="T1190" s="17" t="n">
        <x:v>1112.91</x:v>
      </x:c>
      <x:c r="U1190" s="17" t="n">
        <x:v>1112.91</x:v>
      </x:c>
      <x:c r="V1190" s="17" t="n">
        <x:v>520.22</x:v>
      </x:c>
      <x:c r="W1190" s="17" t="n">
        <x:v>592.69</x:v>
      </x:c>
      <x:c r="X1190" s="18" t="n">
        <x:v>0.5326</x:v>
      </x:c>
      <x:c r="Y1190" s="17" t="n">
        <x:v>1063.35</x:v>
      </x:c>
      <x:c r="Z1190" s="18" t="n">
        <x:v>1.0466</x:v>
      </x:c>
      <x:c r="AA1190" s="18" t="n">
        <x:v>0.0714</x:v>
      </x:c>
      <x:c r="AB1190" t="str">
        <x:v>No</x:v>
      </x:c>
      <x:c r="AC1190" t="str">
        <x:v>Premium Core</x:v>
      </x:c>
      <x:c r="AD1190" s="18" t="n">
        <x:v>0.5325587873233235</x:v>
      </x:c>
      <x:c r="AE1190" s="18" t="n">
        <x:v>1.046607419946396</x:v>
      </x:c>
      <x:c r="AF1190" s="17" t="n">
        <x:v>49.56000000000017</x:v>
      </x:c>
      <x:c r="AG1190" s="18" t="n">
        <x:v>0.04660741994639599</x:v>
      </x:c>
      <x:c r="AH1190" t="str">
        <x:v>Above Target</x:v>
      </x:c>
    </x:row>
    <x:row r="1191">
      <x:c r="A1191" t="str">
        <x:v>TXN-001188</x:v>
      </x:c>
      <x:c r="B1191" s="14" t="d">
        <x:v>2023-01-01T00:00:00.000Z</x:v>
      </x:c>
      <x:c r="C1191" t="n">
        <x:v>2023</x:v>
      </x:c>
      <x:c r="D1191" t="str">
        <x:v>Q1</x:v>
      </x:c>
      <x:c r="E1191" t="n">
        <x:v>1</x:v>
      </x:c>
      <x:c r="F1191" t="str">
        <x:v>January</x:v>
      </x:c>
      <x:c r="G1191" s="15" t="d">
        <x:v>2023-01-01T00:00:00.000Z</x:v>
      </x:c>
      <x:c r="H1191" t="str">
        <x:v>2023-01</x:v>
      </x:c>
      <x:c r="I1191" t="str">
        <x:v>United States</x:v>
      </x:c>
      <x:c r="J1191" t="str">
        <x:v>North America</x:v>
      </x:c>
      <x:c r="K1191" t="str">
        <x:v>USD</x:v>
      </x:c>
      <x:c r="L1191" t="str">
        <x:v>J&amp;B</x:v>
      </x:c>
      <x:c r="M1191" t="str">
        <x:v>Scotch Whisky</x:v>
      </x:c>
      <x:c r="N1191" t="str">
        <x:v>On-Trade</x:v>
      </x:c>
      <x:c r="O1191" t="str">
        <x:v>Distributor</x:v>
      </x:c>
      <x:c r="P1191" t="str">
        <x:v>SR-032</x:v>
      </x:c>
      <x:c r="Q1191" s="16" t="n">
        <x:v>57</x:v>
      </x:c>
      <x:c r="R1191" s="17" t="n">
        <x:v>27.94</x:v>
      </x:c>
      <x:c r="S1191" s="18" t="n">
        <x:v>0</x:v>
      </x:c>
      <x:c r="T1191" s="17" t="n">
        <x:v>1592.69</x:v>
      </x:c>
      <x:c r="U1191" s="17" t="n">
        <x:v>1592.69</x:v>
      </x:c>
      <x:c r="V1191" s="17" t="n">
        <x:v>795.99</x:v>
      </x:c>
      <x:c r="W1191" s="17" t="n">
        <x:v>796.7</x:v>
      </x:c>
      <x:c r="X1191" s="18" t="n">
        <x:v>0.5002</x:v>
      </x:c>
      <x:c r="Y1191" s="17" t="n">
        <x:v>1829.36</x:v>
      </x:c>
      <x:c r="Z1191" s="18" t="n">
        <x:v>0.8706</x:v>
      </x:c>
      <x:c r="AA1191" s="18" t="n">
        <x:v>0.0763</x:v>
      </x:c>
      <x:c r="AB1191" t="str">
        <x:v>No</x:v>
      </x:c>
      <x:c r="AC1191" t="str">
        <x:v>Core</x:v>
      </x:c>
      <x:c r="AD1191" s="18" t="n">
        <x:v>0.5002228933439653</x:v>
      </x:c>
      <x:c r="AE1191" s="18" t="n">
        <x:v>0.8706268859054533</x:v>
      </x:c>
      <x:c r="AF1191" s="17" t="n">
        <x:v>-236.66999999999985</x:v>
      </x:c>
      <x:c r="AG1191" s="18" t="n">
        <x:v>-0.12937311409454666</x:v>
      </x:c>
      <x:c r="AH1191" t="str">
        <x:v>Below Target</x:v>
      </x:c>
    </x:row>
    <x:row r="1192">
      <x:c r="A1192" t="str">
        <x:v>TXN-001189</x:v>
      </x:c>
      <x:c r="B1192" s="14" t="d">
        <x:v>2023-10-24T00:00:00.000Z</x:v>
      </x:c>
      <x:c r="C1192" t="n">
        <x:v>2023</x:v>
      </x:c>
      <x:c r="D1192" t="str">
        <x:v>Q4</x:v>
      </x:c>
      <x:c r="E1192" t="n">
        <x:v>10</x:v>
      </x:c>
      <x:c r="F1192" t="str">
        <x:v>October</x:v>
      </x:c>
      <x:c r="G1192" s="15" t="d">
        <x:v>2023-10-01T00:00:00.000Z</x:v>
      </x:c>
      <x:c r="H1192" t="str">
        <x:v>2023-10</x:v>
      </x:c>
      <x:c r="I1192" t="str">
        <x:v>France</x:v>
      </x:c>
      <x:c r="J1192" t="str">
        <x:v>Europe</x:v>
      </x:c>
      <x:c r="K1192" t="str">
        <x:v>EUR</x:v>
      </x:c>
      <x:c r="L1192" t="str">
        <x:v>Captain Morgan</x:v>
      </x:c>
      <x:c r="M1192" t="str">
        <x:v>Rum</x:v>
      </x:c>
      <x:c r="N1192" t="str">
        <x:v>Off-Trade</x:v>
      </x:c>
      <x:c r="O1192" t="str">
        <x:v>Key Account</x:v>
      </x:c>
      <x:c r="P1192" t="str">
        <x:v>SR-058</x:v>
      </x:c>
      <x:c r="Q1192" s="16" t="n">
        <x:v>165</x:v>
      </x:c>
      <x:c r="R1192" s="17" t="n">
        <x:v>19.13</x:v>
      </x:c>
      <x:c r="S1192" s="18" t="n">
        <x:v>0.03</x:v>
      </x:c>
      <x:c r="T1192" s="17" t="n">
        <x:v>3155.63</x:v>
      </x:c>
      <x:c r="U1192" s="17" t="n">
        <x:v>3060.96</x:v>
      </x:c>
      <x:c r="V1192" s="17" t="n">
        <x:v>1442.45</x:v>
      </x:c>
      <x:c r="W1192" s="17" t="n">
        <x:v>1618.51</x:v>
      </x:c>
      <x:c r="X1192" s="18" t="n">
        <x:v>0.5288</x:v>
      </x:c>
      <x:c r="Y1192" s="17" t="n">
        <x:v>3128.95</x:v>
      </x:c>
      <x:c r="Z1192" s="18" t="n">
        <x:v>0.9783</x:v>
      </x:c>
      <x:c r="AA1192" s="18" t="n">
        <x:v>0.0747</x:v>
      </x:c>
      <x:c r="AB1192" t="str">
        <x:v>No</x:v>
      </x:c>
      <x:c r="AC1192" t="str">
        <x:v>Core</x:v>
      </x:c>
      <x:c r="AD1192" s="18" t="n">
        <x:v>0.5287589514400711</x:v>
      </x:c>
      <x:c r="AE1192" s="18" t="n">
        <x:v>0.9782706658783299</x:v>
      </x:c>
      <x:c r="AF1192" s="17" t="n">
        <x:v>-67.98999999999978</x:v>
      </x:c>
      <x:c r="AG1192" s="18" t="n">
        <x:v>-0.02172933412167014</x:v>
      </x:c>
      <x:c r="AH1192" t="str">
        <x:v>Below Target</x:v>
      </x:c>
    </x:row>
    <x:row r="1193">
      <x:c r="A1193" t="str">
        <x:v>TXN-001190</x:v>
      </x:c>
      <x:c r="B1193" s="14" t="d">
        <x:v>2023-05-14T00:00:00.000Z</x:v>
      </x:c>
      <x:c r="C1193" t="n">
        <x:v>2023</x:v>
      </x:c>
      <x:c r="D1193" t="str">
        <x:v>Q2</x:v>
      </x:c>
      <x:c r="E1193" t="n">
        <x:v>5</x:v>
      </x:c>
      <x:c r="F1193" t="str">
        <x:v>May</x:v>
      </x:c>
      <x:c r="G1193" s="15" t="d">
        <x:v>2023-05-01T00:00:00.000Z</x:v>
      </x:c>
      <x:c r="H1193" t="str">
        <x:v>2023-05</x:v>
      </x:c>
      <x:c r="I1193" t="str">
        <x:v>Kenya</x:v>
      </x:c>
      <x:c r="J1193" t="str">
        <x:v>Africa</x:v>
      </x:c>
      <x:c r="K1193" t="str">
        <x:v>KES</x:v>
      </x:c>
      <x:c r="L1193" t="str">
        <x:v>Johnnie Walker</x:v>
      </x:c>
      <x:c r="M1193" t="str">
        <x:v>Scotch Whisky</x:v>
      </x:c>
      <x:c r="N1193" t="str">
        <x:v>On-Trade</x:v>
      </x:c>
      <x:c r="O1193" t="str">
        <x:v>E-commerce Partner</x:v>
      </x:c>
      <x:c r="P1193" t="str">
        <x:v>SR-036</x:v>
      </x:c>
      <x:c r="Q1193" s="16" t="n">
        <x:v>35</x:v>
      </x:c>
      <x:c r="R1193" s="17" t="n">
        <x:v>41.61</x:v>
      </x:c>
      <x:c r="S1193" s="18" t="n">
        <x:v>0.15</x:v>
      </x:c>
      <x:c r="T1193" s="17" t="n">
        <x:v>1456.21</x:v>
      </x:c>
      <x:c r="U1193" s="17" t="n">
        <x:v>1237.78</x:v>
      </x:c>
      <x:c r="V1193" s="17" t="n">
        <x:v>558.16</x:v>
      </x:c>
      <x:c r="W1193" s="17" t="n">
        <x:v>679.62</x:v>
      </x:c>
      <x:c r="X1193" s="18" t="n">
        <x:v>0.5491</x:v>
      </x:c>
      <x:c r="Y1193" s="17" t="n">
        <x:v>1392.79</x:v>
      </x:c>
      <x:c r="Z1193" s="18" t="n">
        <x:v>0.8887</x:v>
      </x:c>
      <x:c r="AA1193" s="18" t="n">
        <x:v>0.0301</x:v>
      </x:c>
      <x:c r="AB1193" t="str">
        <x:v>Yes</x:v>
      </x:c>
      <x:c r="AC1193" t="str">
        <x:v>Luxury / Reserve</x:v>
      </x:c>
      <x:c r="AD1193" s="18" t="n">
        <x:v>0.549063646205303</x:v>
      </x:c>
      <x:c r="AE1193" s="18" t="n">
        <x:v>0.888705404260513</x:v>
      </x:c>
      <x:c r="AF1193" s="17" t="n">
        <x:v>-155.01</x:v>
      </x:c>
      <x:c r="AG1193" s="18" t="n">
        <x:v>-0.11129459573948693</x:v>
      </x:c>
      <x:c r="AH1193" t="str">
        <x:v>Below Target</x:v>
      </x:c>
    </x:row>
    <x:row r="1194">
      <x:c r="A1194" t="str">
        <x:v>TXN-001191</x:v>
      </x:c>
      <x:c r="B1194" s="14" t="d">
        <x:v>2023-10-25T00:00:00.000Z</x:v>
      </x:c>
      <x:c r="C1194" t="n">
        <x:v>2023</x:v>
      </x:c>
      <x:c r="D1194" t="str">
        <x:v>Q4</x:v>
      </x:c>
      <x:c r="E1194" t="n">
        <x:v>10</x:v>
      </x:c>
      <x:c r="F1194" t="str">
        <x:v>October</x:v>
      </x:c>
      <x:c r="G1194" s="15" t="d">
        <x:v>2023-10-01T00:00:00.000Z</x:v>
      </x:c>
      <x:c r="H1194" t="str">
        <x:v>2023-10</x:v>
      </x:c>
      <x:c r="I1194" t="str">
        <x:v>United Kingdom</x:v>
      </x:c>
      <x:c r="J1194" t="str">
        <x:v>Europe</x:v>
      </x:c>
      <x:c r="K1194" t="str">
        <x:v>GBP</x:v>
      </x:c>
      <x:c r="L1194" t="str">
        <x:v>Johnnie Walker</x:v>
      </x:c>
      <x:c r="M1194" t="str">
        <x:v>Scotch Whisky</x:v>
      </x:c>
      <x:c r="N1194" t="str">
        <x:v>On-Trade</x:v>
      </x:c>
      <x:c r="O1194" t="str">
        <x:v>E-commerce Partner</x:v>
      </x:c>
      <x:c r="P1194" t="str">
        <x:v>SR-035</x:v>
      </x:c>
      <x:c r="Q1194" s="16" t="n">
        <x:v>45</x:v>
      </x:c>
      <x:c r="R1194" s="17" t="n">
        <x:v>39.47</x:v>
      </x:c>
      <x:c r="S1194" s="18" t="n">
        <x:v>0.12</x:v>
      </x:c>
      <x:c r="T1194" s="17" t="n">
        <x:v>1776.18</x:v>
      </x:c>
      <x:c r="U1194" s="17" t="n">
        <x:v>1563.04</x:v>
      </x:c>
      <x:c r="V1194" s="17" t="n">
        <x:v>672.57</x:v>
      </x:c>
      <x:c r="W1194" s="17" t="n">
        <x:v>890.47</x:v>
      </x:c>
      <x:c r="X1194" s="18" t="n">
        <x:v>0.5697</x:v>
      </x:c>
      <x:c r="Y1194" s="17" t="n">
        <x:v>1628.59</x:v>
      </x:c>
      <x:c r="Z1194" s="18" t="n">
        <x:v>0.9598</x:v>
      </x:c>
      <x:c r="AA1194" s="18" t="n">
        <x:v>0.0549</x:v>
      </x:c>
      <x:c r="AB1194" t="str">
        <x:v>Yes</x:v>
      </x:c>
      <x:c r="AC1194" t="str">
        <x:v>Luxury / Reserve</x:v>
      </x:c>
      <x:c r="AD1194" s="18" t="n">
        <x:v>0.5697039103285905</x:v>
      </x:c>
      <x:c r="AE1194" s="18" t="n">
        <x:v>0.9597504589859941</x:v>
      </x:c>
      <x:c r="AF1194" s="17" t="n">
        <x:v>-65.54999999999995</x:v>
      </x:c>
      <x:c r="AG1194" s="18" t="n">
        <x:v>-0.040249541014005956</x:v>
      </x:c>
      <x:c r="AH1194" t="str">
        <x:v>Below Target</x:v>
      </x:c>
    </x:row>
    <x:row r="1195">
      <x:c r="A1195" t="str">
        <x:v>TXN-001192</x:v>
      </x:c>
      <x:c r="B1195" s="14" t="d">
        <x:v>2026-06-18T00:00:00.000Z</x:v>
      </x:c>
      <x:c r="C1195" t="n">
        <x:v>2026</x:v>
      </x:c>
      <x:c r="D1195" t="str">
        <x:v>Q2</x:v>
      </x:c>
      <x:c r="E1195" t="n">
        <x:v>6</x:v>
      </x:c>
      <x:c r="F1195" t="str">
        <x:v>June</x:v>
      </x:c>
      <x:c r="G1195" s="15" t="d">
        <x:v>2026-06-01T00:00:00.000Z</x:v>
      </x:c>
      <x:c r="H1195" t="str">
        <x:v>2026-06</x:v>
      </x:c>
      <x:c r="I1195" t="str">
        <x:v>India</x:v>
      </x:c>
      <x:c r="J1195" t="str">
        <x:v>Asia Pacific</x:v>
      </x:c>
      <x:c r="K1195" t="str">
        <x:v>INR</x:v>
      </x:c>
      <x:c r="L1195" t="str">
        <x:v>Guinness</x:v>
      </x:c>
      <x:c r="M1195" t="str">
        <x:v>Beer / Stout</x:v>
      </x:c>
      <x:c r="N1195" t="str">
        <x:v>Duty Free / Travel Retail</x:v>
      </x:c>
      <x:c r="O1195" t="str">
        <x:v>Hospitality Group</x:v>
      </x:c>
      <x:c r="P1195" t="str">
        <x:v>SR-022</x:v>
      </x:c>
      <x:c r="Q1195" s="16" t="n">
        <x:v>83</x:v>
      </x:c>
      <x:c r="R1195" s="17" t="n">
        <x:v>8.8</x:v>
      </x:c>
      <x:c r="S1195" s="18" t="n">
        <x:v>0.03</x:v>
      </x:c>
      <x:c r="T1195" s="17" t="n">
        <x:v>730.73</x:v>
      </x:c>
      <x:c r="U1195" s="17" t="n">
        <x:v>708.81</x:v>
      </x:c>
      <x:c r="V1195" s="17" t="n">
        <x:v>381.72</x:v>
      </x:c>
      <x:c r="W1195" s="17" t="n">
        <x:v>327.09</x:v>
      </x:c>
      <x:c r="X1195" s="18" t="n">
        <x:v>0.4615</x:v>
      </x:c>
      <x:c r="Y1195" s="17" t="n">
        <x:v>802.41</x:v>
      </x:c>
      <x:c r="Z1195" s="18" t="n">
        <x:v>0.8833</x:v>
      </x:c>
      <x:c r="AA1195" s="18" t="n">
        <x:v>-0.0333</x:v>
      </x:c>
      <x:c r="AB1195" t="str">
        <x:v>No</x:v>
      </x:c>
      <x:c r="AC1195" t="str">
        <x:v>Core</x:v>
      </x:c>
      <x:c r="AD1195" s="18" t="n">
        <x:v>0.46146357980276803</x:v>
      </x:c>
      <x:c r="AE1195" s="18" t="n">
        <x:v>0.8833514038957639</x:v>
      </x:c>
      <x:c r="AF1195" s="17" t="n">
        <x:v>-93.60000000000002</x:v>
      </x:c>
      <x:c r="AG1195" s="18" t="n">
        <x:v>-0.11664859610423602</x:v>
      </x:c>
      <x:c r="AH1195" t="str">
        <x:v>Below Target</x:v>
      </x:c>
    </x:row>
    <x:row r="1196">
      <x:c r="A1196" t="str">
        <x:v>TXN-001193</x:v>
      </x:c>
      <x:c r="B1196" s="14" t="d">
        <x:v>2026-04-19T00:00:00.000Z</x:v>
      </x:c>
      <x:c r="C1196" t="n">
        <x:v>2026</x:v>
      </x:c>
      <x:c r="D1196" t="str">
        <x:v>Q2</x:v>
      </x:c>
      <x:c r="E1196" t="n">
        <x:v>4</x:v>
      </x:c>
      <x:c r="F1196" t="str">
        <x:v>April</x:v>
      </x:c>
      <x:c r="G1196" s="15" t="d">
        <x:v>2026-04-01T00:00:00.000Z</x:v>
      </x:c>
      <x:c r="H1196" t="str">
        <x:v>2026-04</x:v>
      </x:c>
      <x:c r="I1196" t="str">
        <x:v>France</x:v>
      </x:c>
      <x:c r="J1196" t="str">
        <x:v>Europe</x:v>
      </x:c>
      <x:c r="K1196" t="str">
        <x:v>EUR</x:v>
      </x:c>
      <x:c r="L1196" t="str">
        <x:v>Smirnoff</x:v>
      </x:c>
      <x:c r="M1196" t="str">
        <x:v>Vodka</x:v>
      </x:c>
      <x:c r="N1196" t="str">
        <x:v>E-commerce</x:v>
      </x:c>
      <x:c r="O1196" t="str">
        <x:v>Key Account</x:v>
      </x:c>
      <x:c r="P1196" t="str">
        <x:v>SR-045</x:v>
      </x:c>
      <x:c r="Q1196" s="16" t="n">
        <x:v>38</x:v>
      </x:c>
      <x:c r="R1196" s="17" t="n">
        <x:v>19.55</x:v>
      </x:c>
      <x:c r="S1196" s="18" t="n">
        <x:v>0</x:v>
      </x:c>
      <x:c r="T1196" s="17" t="n">
        <x:v>742.94</x:v>
      </x:c>
      <x:c r="U1196" s="17" t="n">
        <x:v>742.94</x:v>
      </x:c>
      <x:c r="V1196" s="17" t="n">
        <x:v>346.86</x:v>
      </x:c>
      <x:c r="W1196" s="17" t="n">
        <x:v>396.08</x:v>
      </x:c>
      <x:c r="X1196" s="18" t="n">
        <x:v>0.5331</x:v>
      </x:c>
      <x:c r="Y1196" s="17" t="n">
        <x:v>760.94</x:v>
      </x:c>
      <x:c r="Z1196" s="18" t="n">
        <x:v>0.9764</x:v>
      </x:c>
      <x:c r="AA1196" s="18" t="n">
        <x:v>0.0101</x:v>
      </x:c>
      <x:c r="AB1196" t="str">
        <x:v>No</x:v>
      </x:c>
      <x:c r="AC1196" t="str">
        <x:v>Core</x:v>
      </x:c>
      <x:c r="AD1196" s="18" t="n">
        <x:v>0.5331251514254178</x:v>
      </x:c>
      <x:c r="AE1196" s="18" t="n">
        <x:v>0.9763450469156569</x:v>
      </x:c>
      <x:c r="AF1196" s="17" t="n">
        <x:v>-18</x:v>
      </x:c>
      <x:c r="AG1196" s="18" t="n">
        <x:v>-0.02365495308434305</x:v>
      </x:c>
      <x:c r="AH1196" t="str">
        <x:v>Below Target</x:v>
      </x:c>
    </x:row>
    <x:row r="1197">
      <x:c r="A1197" t="str">
        <x:v>TXN-001194</x:v>
      </x:c>
      <x:c r="B1197" s="14" t="d">
        <x:v>2025-02-20T00:00:00.000Z</x:v>
      </x:c>
      <x:c r="C1197" t="n">
        <x:v>2025</x:v>
      </x:c>
      <x:c r="D1197" t="str">
        <x:v>Q1</x:v>
      </x:c>
      <x:c r="E1197" t="n">
        <x:v>2</x:v>
      </x:c>
      <x:c r="F1197" t="str">
        <x:v>February</x:v>
      </x:c>
      <x:c r="G1197" s="15" t="d">
        <x:v>2025-02-01T00:00:00.000Z</x:v>
      </x:c>
      <x:c r="H1197" t="str">
        <x:v>2025-02</x:v>
      </x:c>
      <x:c r="I1197" t="str">
        <x:v>Australia</x:v>
      </x:c>
      <x:c r="J1197" t="str">
        <x:v>Asia Pacific</x:v>
      </x:c>
      <x:c r="K1197" t="str">
        <x:v>AUD</x:v>
      </x:c>
      <x:c r="L1197" t="str">
        <x:v>Johnnie Walker</x:v>
      </x:c>
      <x:c r="M1197" t="str">
        <x:v>Scotch Whisky</x:v>
      </x:c>
      <x:c r="N1197" t="str">
        <x:v>On-Trade</x:v>
      </x:c>
      <x:c r="O1197" t="str">
        <x:v>Hospitality Group</x:v>
      </x:c>
      <x:c r="P1197" t="str">
        <x:v>SR-007</x:v>
      </x:c>
      <x:c r="Q1197" s="16" t="n">
        <x:v>47</x:v>
      </x:c>
      <x:c r="R1197" s="17" t="n">
        <x:v>38.14</x:v>
      </x:c>
      <x:c r="S1197" s="18" t="n">
        <x:v>0</x:v>
      </x:c>
      <x:c r="T1197" s="17" t="n">
        <x:v>1792.65</x:v>
      </x:c>
      <x:c r="U1197" s="17" t="n">
        <x:v>1792.65</x:v>
      </x:c>
      <x:c r="V1197" s="17" t="n">
        <x:v>820.32</x:v>
      </x:c>
      <x:c r="W1197" s="17" t="n">
        <x:v>972.33</x:v>
      </x:c>
      <x:c r="X1197" s="18" t="n">
        <x:v>0.5424</x:v>
      </x:c>
      <x:c r="Y1197" s="17" t="n">
        <x:v>2068.22</x:v>
      </x:c>
      <x:c r="Z1197" s="18" t="n">
        <x:v>0.8668</x:v>
      </x:c>
      <x:c r="AA1197" s="18" t="n">
        <x:v>0.0619</x:v>
      </x:c>
      <x:c r="AB1197" t="str">
        <x:v>No</x:v>
      </x:c>
      <x:c r="AC1197" t="str">
        <x:v>Luxury / Reserve</x:v>
      </x:c>
      <x:c r="AD1197" s="18" t="n">
        <x:v>0.5423981256798595</x:v>
      </x:c>
      <x:c r="AE1197" s="18" t="n">
        <x:v>0.8667598224560251</x:v>
      </x:c>
      <x:c r="AF1197" s="17" t="n">
        <x:v>-275.5699999999997</x:v>
      </x:c>
      <x:c r="AG1197" s="18" t="n">
        <x:v>-0.13324017754397488</x:v>
      </x:c>
      <x:c r="AH1197" t="str">
        <x:v>Below Target</x:v>
      </x:c>
    </x:row>
    <x:row r="1198">
      <x:c r="A1198" t="str">
        <x:v>TXN-001195</x:v>
      </x:c>
      <x:c r="B1198" s="14" t="d">
        <x:v>2025-11-20T00:00:00.000Z</x:v>
      </x:c>
      <x:c r="C1198" t="n">
        <x:v>2025</x:v>
      </x:c>
      <x:c r="D1198" t="str">
        <x:v>Q4</x:v>
      </x:c>
      <x:c r="E1198" t="n">
        <x:v>11</x:v>
      </x:c>
      <x:c r="F1198" t="str">
        <x:v>November</x:v>
      </x:c>
      <x:c r="G1198" s="15" t="d">
        <x:v>2025-11-01T00:00:00.000Z</x:v>
      </x:c>
      <x:c r="H1198" t="str">
        <x:v>2025-11</x:v>
      </x:c>
      <x:c r="I1198" t="str">
        <x:v>Mexico</x:v>
      </x:c>
      <x:c r="J1198" t="str">
        <x:v>Latin America &amp; Caribbean</x:v>
      </x:c>
      <x:c r="K1198" t="str">
        <x:v>MXN</x:v>
      </x:c>
      <x:c r="L1198" t="str">
        <x:v>Smirnoff</x:v>
      </x:c>
      <x:c r="M1198" t="str">
        <x:v>Vodka</x:v>
      </x:c>
      <x:c r="N1198" t="str">
        <x:v>Off-Trade</x:v>
      </x:c>
      <x:c r="O1198" t="str">
        <x:v>Hospitality Group</x:v>
      </x:c>
      <x:c r="P1198" t="str">
        <x:v>SR-012</x:v>
      </x:c>
      <x:c r="Q1198" s="16" t="n">
        <x:v>43</x:v>
      </x:c>
      <x:c r="R1198" s="17" t="n">
        <x:v>19.23</x:v>
      </x:c>
      <x:c r="S1198" s="18" t="n">
        <x:v>0.03</x:v>
      </x:c>
      <x:c r="T1198" s="17" t="n">
        <x:v>826.95</x:v>
      </x:c>
      <x:c r="U1198" s="17" t="n">
        <x:v>802.14</x:v>
      </x:c>
      <x:c r="V1198" s="17" t="n">
        <x:v>409.8</x:v>
      </x:c>
      <x:c r="W1198" s="17" t="n">
        <x:v>392.34</x:v>
      </x:c>
      <x:c r="X1198" s="18" t="n">
        <x:v>0.4891</x:v>
      </x:c>
      <x:c r="Y1198" s="17" t="n">
        <x:v>832.54</x:v>
      </x:c>
      <x:c r="Z1198" s="18" t="n">
        <x:v>0.9635</x:v>
      </x:c>
      <x:c r="AA1198" s="18" t="n">
        <x:v>0.0511</x:v>
      </x:c>
      <x:c r="AB1198" t="str">
        <x:v>No</x:v>
      </x:c>
      <x:c r="AC1198" t="str">
        <x:v>Core</x:v>
      </x:c>
      <x:c r="AD1198" s="18" t="n">
        <x:v>0.4891166130600643</x:v>
      </x:c>
      <x:c r="AE1198" s="18" t="n">
        <x:v>0.9634852379465251</x:v>
      </x:c>
      <x:c r="AF1198" s="17" t="n">
        <x:v>-30.399999999999977</x:v>
      </x:c>
      <x:c r="AG1198" s="18" t="n">
        <x:v>-0.03651476205347488</x:v>
      </x:c>
      <x:c r="AH1198" t="str">
        <x:v>Below Target</x:v>
      </x:c>
    </x:row>
    <x:row r="1199">
      <x:c r="A1199" t="str">
        <x:v>TXN-001196</x:v>
      </x:c>
      <x:c r="B1199" s="14" t="d">
        <x:v>2023-04-07T00:00:00.000Z</x:v>
      </x:c>
      <x:c r="C1199" t="n">
        <x:v>2023</x:v>
      </x:c>
      <x:c r="D1199" t="str">
        <x:v>Q2</x:v>
      </x:c>
      <x:c r="E1199" t="n">
        <x:v>4</x:v>
      </x:c>
      <x:c r="F1199" t="str">
        <x:v>April</x:v>
      </x:c>
      <x:c r="G1199" s="15" t="d">
        <x:v>2023-04-01T00:00:00.000Z</x:v>
      </x:c>
      <x:c r="H1199" t="str">
        <x:v>2023-04</x:v>
      </x:c>
      <x:c r="I1199" t="str">
        <x:v>Spain</x:v>
      </x:c>
      <x:c r="J1199" t="str">
        <x:v>Europe</x:v>
      </x:c>
      <x:c r="K1199" t="str">
        <x:v>EUR</x:v>
      </x:c>
      <x:c r="L1199" t="str">
        <x:v>Smirnoff</x:v>
      </x:c>
      <x:c r="M1199" t="str">
        <x:v>Vodka</x:v>
      </x:c>
      <x:c r="N1199" t="str">
        <x:v>Off-Trade</x:v>
      </x:c>
      <x:c r="O1199" t="str">
        <x:v>Distributor</x:v>
      </x:c>
      <x:c r="P1199" t="str">
        <x:v>SR-011</x:v>
      </x:c>
      <x:c r="Q1199" s="16" t="n">
        <x:v>132</x:v>
      </x:c>
      <x:c r="R1199" s="17" t="n">
        <x:v>19.67</x:v>
      </x:c>
      <x:c r="S1199" s="18" t="n">
        <x:v>0.02</x:v>
      </x:c>
      <x:c r="T1199" s="17" t="n">
        <x:v>2595.81</x:v>
      </x:c>
      <x:c r="U1199" s="17" t="n">
        <x:v>2543.89</x:v>
      </x:c>
      <x:c r="V1199" s="17" t="n">
        <x:v>1246.17</x:v>
      </x:c>
      <x:c r="W1199" s="17" t="n">
        <x:v>1297.72</x:v>
      </x:c>
      <x:c r="X1199" s="18" t="n">
        <x:v>0.5101</x:v>
      </x:c>
      <x:c r="Y1199" s="17" t="n">
        <x:v>2505.7</x:v>
      </x:c>
      <x:c r="Z1199" s="18" t="n">
        <x:v>1.0152</x:v>
      </x:c>
      <x:c r="AA1199" s="18" t="n">
        <x:v>0.026</x:v>
      </x:c>
      <x:c r="AB1199" t="str">
        <x:v>No</x:v>
      </x:c>
      <x:c r="AC1199" t="str">
        <x:v>Core</x:v>
      </x:c>
      <x:c r="AD1199" s="18" t="n">
        <x:v>0.5101321204926313</x:v>
      </x:c>
      <x:c r="AE1199" s="18" t="n">
        <x:v>1.0152412499501138</x:v>
      </x:c>
      <x:c r="AF1199" s="17" t="n">
        <x:v>38.190000000000055</x:v>
      </x:c>
      <x:c r="AG1199" s="18" t="n">
        <x:v>0.015241249950113764</x:v>
      </x:c>
      <x:c r="AH1199" t="str">
        <x:v>Above Target</x:v>
      </x:c>
    </x:row>
    <x:row r="1200">
      <x:c r="A1200" t="str">
        <x:v>TXN-001197</x:v>
      </x:c>
      <x:c r="B1200" s="14" t="d">
        <x:v>2023-01-30T00:00:00.000Z</x:v>
      </x:c>
      <x:c r="C1200" t="n">
        <x:v>2023</x:v>
      </x:c>
      <x:c r="D1200" t="str">
        <x:v>Q1</x:v>
      </x:c>
      <x:c r="E1200" t="n">
        <x:v>1</x:v>
      </x:c>
      <x:c r="F1200" t="str">
        <x:v>January</x:v>
      </x:c>
      <x:c r="G1200" s="15" t="d">
        <x:v>2023-01-01T00:00:00.000Z</x:v>
      </x:c>
      <x:c r="H1200" t="str">
        <x:v>2023-01</x:v>
      </x:c>
      <x:c r="I1200" t="str">
        <x:v>India</x:v>
      </x:c>
      <x:c r="J1200" t="str">
        <x:v>Asia Pacific</x:v>
      </x:c>
      <x:c r="K1200" t="str">
        <x:v>INR</x:v>
      </x:c>
      <x:c r="L1200" t="str">
        <x:v>Buchanan's</x:v>
      </x:c>
      <x:c r="M1200" t="str">
        <x:v>Scotch Whisky</x:v>
      </x:c>
      <x:c r="N1200" t="str">
        <x:v>Off-Trade</x:v>
      </x:c>
      <x:c r="O1200" t="str">
        <x:v>Distributor</x:v>
      </x:c>
      <x:c r="P1200" t="str">
        <x:v>SR-015</x:v>
      </x:c>
      <x:c r="Q1200" s="16" t="n">
        <x:v>48</x:v>
      </x:c>
      <x:c r="R1200" s="17" t="n">
        <x:v>32.21</x:v>
      </x:c>
      <x:c r="S1200" s="18" t="n">
        <x:v>0</x:v>
      </x:c>
      <x:c r="T1200" s="17" t="n">
        <x:v>1546.08</x:v>
      </x:c>
      <x:c r="U1200" s="17" t="n">
        <x:v>1546.08</x:v>
      </x:c>
      <x:c r="V1200" s="17" t="n">
        <x:v>665.16</x:v>
      </x:c>
      <x:c r="W1200" s="17" t="n">
        <x:v>880.92</x:v>
      </x:c>
      <x:c r="X1200" s="18" t="n">
        <x:v>0.5698</x:v>
      </x:c>
      <x:c r="Y1200" s="17" t="n">
        <x:v>1515.49</x:v>
      </x:c>
      <x:c r="Z1200" s="18" t="n">
        <x:v>1.0202</x:v>
      </x:c>
      <x:c r="AA1200" s="18" t="n">
        <x:v>0.0073</x:v>
      </x:c>
      <x:c r="AB1200" t="str">
        <x:v>No</x:v>
      </x:c>
      <x:c r="AC1200" t="str">
        <x:v>Premium Core</x:v>
      </x:c>
      <x:c r="AD1200" s="18" t="n">
        <x:v>0.5697764669357342</x:v>
      </x:c>
      <x:c r="AE1200" s="18" t="n">
        <x:v>1.0201848906954185</x:v>
      </x:c>
      <x:c r="AF1200" s="17" t="n">
        <x:v>30.589999999999918</x:v>
      </x:c>
      <x:c r="AG1200" s="18" t="n">
        <x:v>0.020184890695418588</x:v>
      </x:c>
      <x:c r="AH1200" t="str">
        <x:v>Above Target</x:v>
      </x:c>
    </x:row>
    <x:row r="1201">
      <x:c r="A1201" t="str">
        <x:v>TXN-001198</x:v>
      </x:c>
      <x:c r="B1201" s="14" t="d">
        <x:v>2024-01-29T00:00:00.000Z</x:v>
      </x:c>
      <x:c r="C1201" t="n">
        <x:v>2024</x:v>
      </x:c>
      <x:c r="D1201" t="str">
        <x:v>Q1</x:v>
      </x:c>
      <x:c r="E1201" t="n">
        <x:v>1</x:v>
      </x:c>
      <x:c r="F1201" t="str">
        <x:v>January</x:v>
      </x:c>
      <x:c r="G1201" s="15" t="d">
        <x:v>2024-01-01T00:00:00.000Z</x:v>
      </x:c>
      <x:c r="H1201" t="str">
        <x:v>2024-01</x:v>
      </x:c>
      <x:c r="I1201" t="str">
        <x:v>India</x:v>
      </x:c>
      <x:c r="J1201" t="str">
        <x:v>Asia Pacific</x:v>
      </x:c>
      <x:c r="K1201" t="str">
        <x:v>INR</x:v>
      </x:c>
      <x:c r="L1201" t="str">
        <x:v>Cîroc</x:v>
      </x:c>
      <x:c r="M1201" t="str">
        <x:v>Vodka</x:v>
      </x:c>
      <x:c r="N1201" t="str">
        <x:v>On-Trade</x:v>
      </x:c>
      <x:c r="O1201" t="str">
        <x:v>Independent Retailer</x:v>
      </x:c>
      <x:c r="P1201" t="str">
        <x:v>SR-027</x:v>
      </x:c>
      <x:c r="Q1201" s="16" t="n">
        <x:v>16</x:v>
      </x:c>
      <x:c r="R1201" s="17" t="n">
        <x:v>42.29</x:v>
      </x:c>
      <x:c r="S1201" s="18" t="n">
        <x:v>0.02</x:v>
      </x:c>
      <x:c r="T1201" s="17" t="n">
        <x:v>676.69</x:v>
      </x:c>
      <x:c r="U1201" s="17" t="n">
        <x:v>663.15</x:v>
      </x:c>
      <x:c r="V1201" s="17" t="n">
        <x:v>267.76</x:v>
      </x:c>
      <x:c r="W1201" s="17" t="n">
        <x:v>395.39</x:v>
      </x:c>
      <x:c r="X1201" s="18" t="n">
        <x:v>0.5962</x:v>
      </x:c>
      <x:c r="Y1201" s="17" t="n">
        <x:v>744.13</x:v>
      </x:c>
      <x:c r="Z1201" s="18" t="n">
        <x:v>0.8912</x:v>
      </x:c>
      <x:c r="AA1201" s="18" t="n">
        <x:v>-0.0055</x:v>
      </x:c>
      <x:c r="AB1201" t="str">
        <x:v>No</x:v>
      </x:c>
      <x:c r="AC1201" t="str">
        <x:v>Luxury / Reserve</x:v>
      </x:c>
      <x:c r="AD1201" s="18" t="n">
        <x:v>0.5962301138505617</x:v>
      </x:c>
      <x:c r="AE1201" s="18" t="n">
        <x:v>0.8911749291118487</x:v>
      </x:c>
      <x:c r="AF1201" s="17" t="n">
        <x:v>-80.98000000000002</x:v>
      </x:c>
      <x:c r="AG1201" s="18" t="n">
        <x:v>-0.10882507088815128</x:v>
      </x:c>
      <x:c r="AH1201" t="str">
        <x:v>Below Target</x:v>
      </x:c>
    </x:row>
    <x:row r="1202">
      <x:c r="A1202" t="str">
        <x:v>TXN-001199</x:v>
      </x:c>
      <x:c r="B1202" s="14" t="d">
        <x:v>2024-11-20T00:00:00.000Z</x:v>
      </x:c>
      <x:c r="C1202" t="n">
        <x:v>2024</x:v>
      </x:c>
      <x:c r="D1202" t="str">
        <x:v>Q4</x:v>
      </x:c>
      <x:c r="E1202" t="n">
        <x:v>11</x:v>
      </x:c>
      <x:c r="F1202" t="str">
        <x:v>November</x:v>
      </x:c>
      <x:c r="G1202" s="15" t="d">
        <x:v>2024-11-01T00:00:00.000Z</x:v>
      </x:c>
      <x:c r="H1202" t="str">
        <x:v>2024-11</x:v>
      </x:c>
      <x:c r="I1202" t="str">
        <x:v>South Africa</x:v>
      </x:c>
      <x:c r="J1202" t="str">
        <x:v>Africa</x:v>
      </x:c>
      <x:c r="K1202" t="str">
        <x:v>ZAR</x:v>
      </x:c>
      <x:c r="L1202" t="str">
        <x:v>Johnnie Walker</x:v>
      </x:c>
      <x:c r="M1202" t="str">
        <x:v>Scotch Whisky</x:v>
      </x:c>
      <x:c r="N1202" t="str">
        <x:v>Off-Trade</x:v>
      </x:c>
      <x:c r="O1202" t="str">
        <x:v>Distributor</x:v>
      </x:c>
      <x:c r="P1202" t="str">
        <x:v>SR-012</x:v>
      </x:c>
      <x:c r="Q1202" s="16" t="n">
        <x:v>51</x:v>
      </x:c>
      <x:c r="R1202" s="17" t="n">
        <x:v>34.92</x:v>
      </x:c>
      <x:c r="S1202" s="18" t="n">
        <x:v>0</x:v>
      </x:c>
      <x:c r="T1202" s="17" t="n">
        <x:v>1781.08</x:v>
      </x:c>
      <x:c r="U1202" s="17" t="n">
        <x:v>1781.08</x:v>
      </x:c>
      <x:c r="V1202" s="17" t="n">
        <x:v>761.82</x:v>
      </x:c>
      <x:c r="W1202" s="17" t="n">
        <x:v>1019.26</x:v>
      </x:c>
      <x:c r="X1202" s="18" t="n">
        <x:v>0.5723</x:v>
      </x:c>
      <x:c r="Y1202" s="17" t="n">
        <x:v>1677.19</x:v>
      </x:c>
      <x:c r="Z1202" s="18" t="n">
        <x:v>1.0619</x:v>
      </x:c>
      <x:c r="AA1202" s="18" t="n">
        <x:v>-0.0051</x:v>
      </x:c>
      <x:c r="AB1202" t="str">
        <x:v>No</x:v>
      </x:c>
      <x:c r="AC1202" t="str">
        <x:v>Luxury / Reserve</x:v>
      </x:c>
      <x:c r="AD1202" s="18" t="n">
        <x:v>0.5722707570687449</x:v>
      </x:c>
      <x:c r="AE1202" s="18" t="n">
        <x:v>1.0619428925762733</x:v>
      </x:c>
      <x:c r="AF1202" s="17" t="n">
        <x:v>103.88999999999987</x:v>
      </x:c>
      <x:c r="AG1202" s="18" t="n">
        <x:v>0.061942892576273334</x:v>
      </x:c>
      <x:c r="AH1202" t="str">
        <x:v>Above Target</x:v>
      </x:c>
    </x:row>
    <x:row r="1203">
      <x:c r="A1203" t="str">
        <x:v>TXN-001200</x:v>
      </x:c>
      <x:c r="B1203" s="14" t="d">
        <x:v>2023-11-08T00:00:00.000Z</x:v>
      </x:c>
      <x:c r="C1203" t="n">
        <x:v>2023</x:v>
      </x:c>
      <x:c r="D1203" t="str">
        <x:v>Q4</x:v>
      </x:c>
      <x:c r="E1203" t="n">
        <x:v>11</x:v>
      </x:c>
      <x:c r="F1203" t="str">
        <x:v>November</x:v>
      </x:c>
      <x:c r="G1203" s="15" t="d">
        <x:v>2023-11-01T00:00:00.000Z</x:v>
      </x:c>
      <x:c r="H1203" t="str">
        <x:v>2023-11</x:v>
      </x:c>
      <x:c r="I1203" t="str">
        <x:v>Spain</x:v>
      </x:c>
      <x:c r="J1203" t="str">
        <x:v>Europe</x:v>
      </x:c>
      <x:c r="K1203" t="str">
        <x:v>EUR</x:v>
      </x:c>
      <x:c r="L1203" t="str">
        <x:v>J&amp;B</x:v>
      </x:c>
      <x:c r="M1203" t="str">
        <x:v>Scotch Whisky</x:v>
      </x:c>
      <x:c r="N1203" t="str">
        <x:v>Wholesale</x:v>
      </x:c>
      <x:c r="O1203" t="str">
        <x:v>Hospitality Group</x:v>
      </x:c>
      <x:c r="P1203" t="str">
        <x:v>SR-007</x:v>
      </x:c>
      <x:c r="Q1203" s="16" t="n">
        <x:v>128</x:v>
      </x:c>
      <x:c r="R1203" s="17" t="n">
        <x:v>20.89</x:v>
      </x:c>
      <x:c r="S1203" s="18" t="n">
        <x:v>0</x:v>
      </x:c>
      <x:c r="T1203" s="17" t="n">
        <x:v>2674.24</x:v>
      </x:c>
      <x:c r="U1203" s="17" t="n">
        <x:v>2674.24</x:v>
      </x:c>
      <x:c r="V1203" s="17" t="n">
        <x:v>1261</x:v>
      </x:c>
      <x:c r="W1203" s="17" t="n">
        <x:v>1413.25</x:v>
      </x:c>
      <x:c r="X1203" s="18" t="n">
        <x:v>0.5285</x:v>
      </x:c>
      <x:c r="Y1203" s="17" t="n">
        <x:v>2833.23</x:v>
      </x:c>
      <x:c r="Z1203" s="18" t="n">
        <x:v>0.9439</x:v>
      </x:c>
      <x:c r="AA1203" s="18" t="n">
        <x:v>0.0187</x:v>
      </x:c>
      <x:c r="AB1203" t="str">
        <x:v>No</x:v>
      </x:c>
      <x:c r="AC1203" t="str">
        <x:v>Core</x:v>
      </x:c>
      <x:c r="AD1203" s="18" t="n">
        <x:v>0.5284679011607036</x:v>
      </x:c>
      <x:c r="AE1203" s="18" t="n">
        <x:v>0.9438838357634218</x:v>
      </x:c>
      <x:c r="AF1203" s="17" t="n">
        <x:v>-158.99000000000024</x:v>
      </x:c>
      <x:c r="AG1203" s="18" t="n">
        <x:v>-0.05611616423657812</x:v>
      </x:c>
      <x:c r="AH1203" t="str">
        <x:v>Below Target</x:v>
      </x:c>
    </x:row>
    <x:row r="1204">
      <x:c r="A1204" t="str">
        <x:v>TXN-001201</x:v>
      </x:c>
      <x:c r="B1204" s="14" t="d">
        <x:v>2023-06-11T00:00:00.000Z</x:v>
      </x:c>
      <x:c r="C1204" t="n">
        <x:v>2023</x:v>
      </x:c>
      <x:c r="D1204" t="str">
        <x:v>Q2</x:v>
      </x:c>
      <x:c r="E1204" t="n">
        <x:v>6</x:v>
      </x:c>
      <x:c r="F1204" t="str">
        <x:v>June</x:v>
      </x:c>
      <x:c r="G1204" s="15" t="d">
        <x:v>2023-06-01T00:00:00.000Z</x:v>
      </x:c>
      <x:c r="H1204" t="str">
        <x:v>2023-06</x:v>
      </x:c>
      <x:c r="I1204" t="str">
        <x:v>Ireland</x:v>
      </x:c>
      <x:c r="J1204" t="str">
        <x:v>Europe</x:v>
      </x:c>
      <x:c r="K1204" t="str">
        <x:v>EUR</x:v>
      </x:c>
      <x:c r="L1204" t="str">
        <x:v>Don Julio</x:v>
      </x:c>
      <x:c r="M1204" t="str">
        <x:v>Tequila</x:v>
      </x:c>
      <x:c r="N1204" t="str">
        <x:v>On-Trade</x:v>
      </x:c>
      <x:c r="O1204" t="str">
        <x:v>Distributor</x:v>
      </x:c>
      <x:c r="P1204" t="str">
        <x:v>SR-007</x:v>
      </x:c>
      <x:c r="Q1204" s="16" t="n">
        <x:v>77</x:v>
      </x:c>
      <x:c r="R1204" s="17" t="n">
        <x:v>59.08</x:v>
      </x:c>
      <x:c r="S1204" s="18" t="n">
        <x:v>0.02</x:v>
      </x:c>
      <x:c r="T1204" s="17" t="n">
        <x:v>4548.81</x:v>
      </x:c>
      <x:c r="U1204" s="17" t="n">
        <x:v>4457.83</x:v>
      </x:c>
      <x:c r="V1204" s="17" t="n">
        <x:v>1953.3</x:v>
      </x:c>
      <x:c r="W1204" s="17" t="n">
        <x:v>2504.54</x:v>
      </x:c>
      <x:c r="X1204" s="18" t="n">
        <x:v>0.5618</x:v>
      </x:c>
      <x:c r="Y1204" s="17" t="n">
        <x:v>5060.33</x:v>
      </x:c>
      <x:c r="Z1204" s="18" t="n">
        <x:v>0.8809</x:v>
      </x:c>
      <x:c r="AA1204" s="18" t="n">
        <x:v>0.0422</x:v>
      </x:c>
      <x:c r="AB1204" t="str">
        <x:v>No</x:v>
      </x:c>
      <x:c r="AC1204" t="str">
        <x:v>Luxury / Reserve</x:v>
      </x:c>
      <x:c r="AD1204" s="18" t="n">
        <x:v>0.5618294102736084</x:v>
      </x:c>
      <x:c r="AE1204" s="18" t="n">
        <x:v>0.8809366187580652</x:v>
      </x:c>
      <x:c r="AF1204" s="17" t="n">
        <x:v>-602.5</x:v>
      </x:c>
      <x:c r="AG1204" s="18" t="n">
        <x:v>-0.11906338124193482</x:v>
      </x:c>
      <x:c r="AH1204" t="str">
        <x:v>Below Target</x:v>
      </x:c>
    </x:row>
    <x:row r="1205">
      <x:c r="A1205" t="str">
        <x:v>TXN-001202</x:v>
      </x:c>
      <x:c r="B1205" s="14" t="d">
        <x:v>2025-08-29T00:00:00.000Z</x:v>
      </x:c>
      <x:c r="C1205" t="n">
        <x:v>2025</x:v>
      </x:c>
      <x:c r="D1205" t="str">
        <x:v>Q3</x:v>
      </x:c>
      <x:c r="E1205" t="n">
        <x:v>8</x:v>
      </x:c>
      <x:c r="F1205" t="str">
        <x:v>August</x:v>
      </x:c>
      <x:c r="G1205" s="15" t="d">
        <x:v>2025-08-01T00:00:00.000Z</x:v>
      </x:c>
      <x:c r="H1205" t="str">
        <x:v>2025-08</x:v>
      </x:c>
      <x:c r="I1205" t="str">
        <x:v>Mexico</x:v>
      </x:c>
      <x:c r="J1205" t="str">
        <x:v>Latin America &amp; Caribbean</x:v>
      </x:c>
      <x:c r="K1205" t="str">
        <x:v>MXN</x:v>
      </x:c>
      <x:c r="L1205" t="str">
        <x:v>J&amp;B</x:v>
      </x:c>
      <x:c r="M1205" t="str">
        <x:v>Scotch Whisky</x:v>
      </x:c>
      <x:c r="N1205" t="str">
        <x:v>Off-Trade</x:v>
      </x:c>
      <x:c r="O1205" t="str">
        <x:v>Hospitality Group</x:v>
      </x:c>
      <x:c r="P1205" t="str">
        <x:v>SR-029</x:v>
      </x:c>
      <x:c r="Q1205" s="16" t="n">
        <x:v>68</x:v>
      </x:c>
      <x:c r="R1205" s="17" t="n">
        <x:v>22.66</x:v>
      </x:c>
      <x:c r="S1205" s="18" t="n">
        <x:v>0</x:v>
      </x:c>
      <x:c r="T1205" s="17" t="n">
        <x:v>1541.14</x:v>
      </x:c>
      <x:c r="U1205" s="17" t="n">
        <x:v>1541.14</x:v>
      </x:c>
      <x:c r="V1205" s="17" t="n">
        <x:v>724.35</x:v>
      </x:c>
      <x:c r="W1205" s="17" t="n">
        <x:v>816.79</x:v>
      </x:c>
      <x:c r="X1205" s="18" t="n">
        <x:v>0.53</x:v>
      </x:c>
      <x:c r="Y1205" s="17" t="n">
        <x:v>1392.49</x:v>
      </x:c>
      <x:c r="Z1205" s="18" t="n">
        <x:v>1.1068</x:v>
      </x:c>
      <x:c r="AA1205" s="18" t="n">
        <x:v>0.0866</x:v>
      </x:c>
      <x:c r="AB1205" t="str">
        <x:v>No</x:v>
      </x:c>
      <x:c r="AC1205" t="str">
        <x:v>Core</x:v>
      </x:c>
      <x:c r="AD1205" s="18" t="n">
        <x:v>0.5299907860415017</x:v>
      </x:c>
      <x:c r="AE1205" s="18" t="n">
        <x:v>1.106751215448585</x:v>
      </x:c>
      <x:c r="AF1205" s="17" t="n">
        <x:v>148.6500000000001</x:v>
      </x:c>
      <x:c r="AG1205" s="18" t="n">
        <x:v>0.10675121544858497</x:v>
      </x:c>
      <x:c r="AH1205" t="str">
        <x:v>Above Target</x:v>
      </x:c>
    </x:row>
    <x:row r="1206">
      <x:c r="A1206" t="str">
        <x:v>TXN-001203</x:v>
      </x:c>
      <x:c r="B1206" s="14" t="d">
        <x:v>2023-10-04T00:00:00.000Z</x:v>
      </x:c>
      <x:c r="C1206" t="n">
        <x:v>2023</x:v>
      </x:c>
      <x:c r="D1206" t="str">
        <x:v>Q4</x:v>
      </x:c>
      <x:c r="E1206" t="n">
        <x:v>10</x:v>
      </x:c>
      <x:c r="F1206" t="str">
        <x:v>October</x:v>
      </x:c>
      <x:c r="G1206" s="15" t="d">
        <x:v>2023-10-01T00:00:00.000Z</x:v>
      </x:c>
      <x:c r="H1206" t="str">
        <x:v>2023-10</x:v>
      </x:c>
      <x:c r="I1206" t="str">
        <x:v>Japan</x:v>
      </x:c>
      <x:c r="J1206" t="str">
        <x:v>Asia Pacific</x:v>
      </x:c>
      <x:c r="K1206" t="str">
        <x:v>JPY</x:v>
      </x:c>
      <x:c r="L1206" t="str">
        <x:v>Tanqueray</x:v>
      </x:c>
      <x:c r="M1206" t="str">
        <x:v>Gin</x:v>
      </x:c>
      <x:c r="N1206" t="str">
        <x:v>On-Trade</x:v>
      </x:c>
      <x:c r="O1206" t="str">
        <x:v>Independent Retailer</x:v>
      </x:c>
      <x:c r="P1206" t="str">
        <x:v>SR-049</x:v>
      </x:c>
      <x:c r="Q1206" s="16" t="n">
        <x:v>39</x:v>
      </x:c>
      <x:c r="R1206" s="17" t="n">
        <x:v>32.85</x:v>
      </x:c>
      <x:c r="S1206" s="18" t="n">
        <x:v>0.05</x:v>
      </x:c>
      <x:c r="T1206" s="17" t="n">
        <x:v>1281.16</x:v>
      </x:c>
      <x:c r="U1206" s="17" t="n">
        <x:v>1217.1</x:v>
      </x:c>
      <x:c r="V1206" s="17" t="n">
        <x:v>596.69</x:v>
      </x:c>
      <x:c r="W1206" s="17" t="n">
        <x:v>620.41</x:v>
      </x:c>
      <x:c r="X1206" s="18" t="n">
        <x:v>0.5097</x:v>
      </x:c>
      <x:c r="Y1206" s="17" t="n">
        <x:v>1262.72</x:v>
      </x:c>
      <x:c r="Z1206" s="18" t="n">
        <x:v>0.9639</x:v>
      </x:c>
      <x:c r="AA1206" s="18" t="n">
        <x:v>-0.0071</x:v>
      </x:c>
      <x:c r="AB1206" t="str">
        <x:v>Yes</x:v>
      </x:c>
      <x:c r="AC1206" t="str">
        <x:v>Premium Core</x:v>
      </x:c>
      <x:c r="AD1206" s="18" t="n">
        <x:v>0.5097444745707008</x:v>
      </x:c>
      <x:c r="AE1206" s="18" t="n">
        <x:v>0.9638716421692852</x:v>
      </x:c>
      <x:c r="AF1206" s="17" t="n">
        <x:v>-45.62000000000012</x:v>
      </x:c>
      <x:c r="AG1206" s="18" t="n">
        <x:v>-0.03612835783071474</x:v>
      </x:c>
      <x:c r="AH1206" t="str">
        <x:v>Below Target</x:v>
      </x:c>
    </x:row>
    <x:row r="1207">
      <x:c r="A1207" t="str">
        <x:v>TXN-001204</x:v>
      </x:c>
      <x:c r="B1207" s="14" t="d">
        <x:v>2025-09-07T00:00:00.000Z</x:v>
      </x:c>
      <x:c r="C1207" t="n">
        <x:v>2025</x:v>
      </x:c>
      <x:c r="D1207" t="str">
        <x:v>Q3</x:v>
      </x:c>
      <x:c r="E1207" t="n">
        <x:v>9</x:v>
      </x:c>
      <x:c r="F1207" t="str">
        <x:v>September</x:v>
      </x:c>
      <x:c r="G1207" s="15" t="d">
        <x:v>2025-09-01T00:00:00.000Z</x:v>
      </x:c>
      <x:c r="H1207" t="str">
        <x:v>2025-09</x:v>
      </x:c>
      <x:c r="I1207" t="str">
        <x:v>United States</x:v>
      </x:c>
      <x:c r="J1207" t="str">
        <x:v>North America</x:v>
      </x:c>
      <x:c r="K1207" t="str">
        <x:v>USD</x:v>
      </x:c>
      <x:c r="L1207" t="str">
        <x:v>Tanqueray</x:v>
      </x:c>
      <x:c r="M1207" t="str">
        <x:v>Gin</x:v>
      </x:c>
      <x:c r="N1207" t="str">
        <x:v>E-commerce</x:v>
      </x:c>
      <x:c r="O1207" t="str">
        <x:v>Hospitality Group</x:v>
      </x:c>
      <x:c r="P1207" t="str">
        <x:v>SR-033</x:v>
      </x:c>
      <x:c r="Q1207" s="16" t="n">
        <x:v>185</x:v>
      </x:c>
      <x:c r="R1207" s="17" t="n">
        <x:v>30.76</x:v>
      </x:c>
      <x:c r="S1207" s="18" t="n">
        <x:v>0</x:v>
      </x:c>
      <x:c r="T1207" s="17" t="n">
        <x:v>5691.06</x:v>
      </x:c>
      <x:c r="U1207" s="17" t="n">
        <x:v>5691.06</x:v>
      </x:c>
      <x:c r="V1207" s="17" t="n">
        <x:v>2506.97</x:v>
      </x:c>
      <x:c r="W1207" s="17" t="n">
        <x:v>3184.08</x:v>
      </x:c>
      <x:c r="X1207" s="18" t="n">
        <x:v>0.5595</x:v>
      </x:c>
      <x:c r="Y1207" s="17" t="n">
        <x:v>5667.2</x:v>
      </x:c>
      <x:c r="Z1207" s="18" t="n">
        <x:v>1.0042</x:v>
      </x:c>
      <x:c r="AA1207" s="18" t="n">
        <x:v>0.0006</x:v>
      </x:c>
      <x:c r="AB1207" t="str">
        <x:v>No</x:v>
      </x:c>
      <x:c r="AC1207" t="str">
        <x:v>Premium Core</x:v>
      </x:c>
      <x:c r="AD1207" s="18" t="n">
        <x:v>0.5594880391350644</x:v>
      </x:c>
      <x:c r="AE1207" s="18" t="n">
        <x:v>1.0042101919819313</x:v>
      </x:c>
      <x:c r="AF1207" s="17" t="n">
        <x:v>23.860000000000582</x:v>
      </x:c>
      <x:c r="AG1207" s="18" t="n">
        <x:v>0.0042101919819312154</x:v>
      </x:c>
      <x:c r="AH1207" t="str">
        <x:v>Above Target</x:v>
      </x:c>
    </x:row>
    <x:row r="1208">
      <x:c r="A1208" t="str">
        <x:v>TXN-001205</x:v>
      </x:c>
      <x:c r="B1208" s="14" t="d">
        <x:v>2023-12-25T00:00:00.000Z</x:v>
      </x:c>
      <x:c r="C1208" t="n">
        <x:v>2023</x:v>
      </x:c>
      <x:c r="D1208" t="str">
        <x:v>Q4</x:v>
      </x:c>
      <x:c r="E1208" t="n">
        <x:v>12</x:v>
      </x:c>
      <x:c r="F1208" t="str">
        <x:v>December</x:v>
      </x:c>
      <x:c r="G1208" s="15" t="d">
        <x:v>2023-12-01T00:00:00.000Z</x:v>
      </x:c>
      <x:c r="H1208" t="str">
        <x:v>2023-12</x:v>
      </x:c>
      <x:c r="I1208" t="str">
        <x:v>Spain</x:v>
      </x:c>
      <x:c r="J1208" t="str">
        <x:v>Europe</x:v>
      </x:c>
      <x:c r="K1208" t="str">
        <x:v>EUR</x:v>
      </x:c>
      <x:c r="L1208" t="str">
        <x:v>Johnnie Walker</x:v>
      </x:c>
      <x:c r="M1208" t="str">
        <x:v>Scotch Whisky</x:v>
      </x:c>
      <x:c r="N1208" t="str">
        <x:v>Off-Trade</x:v>
      </x:c>
      <x:c r="O1208" t="str">
        <x:v>Independent Retailer</x:v>
      </x:c>
      <x:c r="P1208" t="str">
        <x:v>SR-024</x:v>
      </x:c>
      <x:c r="Q1208" s="16" t="n">
        <x:v>57</x:v>
      </x:c>
      <x:c r="R1208" s="17" t="n">
        <x:v>31.25</x:v>
      </x:c>
      <x:c r="S1208" s="18" t="n">
        <x:v>0</x:v>
      </x:c>
      <x:c r="T1208" s="17" t="n">
        <x:v>1781.52</x:v>
      </x:c>
      <x:c r="U1208" s="17" t="n">
        <x:v>1781.52</x:v>
      </x:c>
      <x:c r="V1208" s="17" t="n">
        <x:v>761.94</x:v>
      </x:c>
      <x:c r="W1208" s="17" t="n">
        <x:v>1019.58</x:v>
      </x:c>
      <x:c r="X1208" s="18" t="n">
        <x:v>0.5723</x:v>
      </x:c>
      <x:c r="Y1208" s="17" t="n">
        <x:v>1802.18</x:v>
      </x:c>
      <x:c r="Z1208" s="18" t="n">
        <x:v>0.9885</x:v>
      </x:c>
      <x:c r="AA1208" s="18" t="n">
        <x:v>0.0051</x:v>
      </x:c>
      <x:c r="AB1208" t="str">
        <x:v>No</x:v>
      </x:c>
      <x:c r="AC1208" t="str">
        <x:v>Luxury / Reserve</x:v>
      </x:c>
      <x:c r="AD1208" s="18" t="n">
        <x:v>0.5723090394719117</x:v>
      </x:c>
      <x:c r="AE1208" s="18" t="n">
        <x:v>0.9885361062712936</x:v>
      </x:c>
      <x:c r="AF1208" s="17" t="n">
        <x:v>-20.660000000000082</x:v>
      </x:c>
      <x:c r="AG1208" s="18" t="n">
        <x:v>-0.01146389372870639</x:v>
      </x:c>
      <x:c r="AH1208" t="str">
        <x:v>Below Target</x:v>
      </x:c>
    </x:row>
    <x:row r="1209">
      <x:c r="A1209" t="str">
        <x:v>TXN-001206</x:v>
      </x:c>
      <x:c r="B1209" s="14" t="d">
        <x:v>2024-08-07T00:00:00.000Z</x:v>
      </x:c>
      <x:c r="C1209" t="n">
        <x:v>2024</x:v>
      </x:c>
      <x:c r="D1209" t="str">
        <x:v>Q3</x:v>
      </x:c>
      <x:c r="E1209" t="n">
        <x:v>8</x:v>
      </x:c>
      <x:c r="F1209" t="str">
        <x:v>August</x:v>
      </x:c>
      <x:c r="G1209" s="15" t="d">
        <x:v>2024-08-01T00:00:00.000Z</x:v>
      </x:c>
      <x:c r="H1209" t="str">
        <x:v>2024-08</x:v>
      </x:c>
      <x:c r="I1209" t="str">
        <x:v>Brazil</x:v>
      </x:c>
      <x:c r="J1209" t="str">
        <x:v>Latin America &amp; Caribbean</x:v>
      </x:c>
      <x:c r="K1209" t="str">
        <x:v>BRL</x:v>
      </x:c>
      <x:c r="L1209" t="str">
        <x:v>Smirnoff</x:v>
      </x:c>
      <x:c r="M1209" t="str">
        <x:v>Vodka</x:v>
      </x:c>
      <x:c r="N1209" t="str">
        <x:v>On-Trade</x:v>
      </x:c>
      <x:c r="O1209" t="str">
        <x:v>Independent Retailer</x:v>
      </x:c>
      <x:c r="P1209" t="str">
        <x:v>SR-032</x:v>
      </x:c>
      <x:c r="Q1209" s="16" t="n">
        <x:v>25</x:v>
      </x:c>
      <x:c r="R1209" s="17" t="n">
        <x:v>21.92</x:v>
      </x:c>
      <x:c r="S1209" s="18" t="n">
        <x:v>0.02</x:v>
      </x:c>
      <x:c r="T1209" s="17" t="n">
        <x:v>547.98</x:v>
      </x:c>
      <x:c r="U1209" s="17" t="n">
        <x:v>537.02</x:v>
      </x:c>
      <x:c r="V1209" s="17" t="n">
        <x:v>258.3</x:v>
      </x:c>
      <x:c r="W1209" s="17" t="n">
        <x:v>278.72</x:v>
      </x:c>
      <x:c r="X1209" s="18" t="n">
        <x:v>0.519</x:v>
      </x:c>
      <x:c r="Y1209" s="17" t="n">
        <x:v>590.18</x:v>
      </x:c>
      <x:c r="Z1209" s="18" t="n">
        <x:v>0.9099</x:v>
      </x:c>
      <x:c r="AA1209" s="18" t="n">
        <x:v>0.082</x:v>
      </x:c>
      <x:c r="AB1209" t="str">
        <x:v>No</x:v>
      </x:c>
      <x:c r="AC1209" t="str">
        <x:v>Core</x:v>
      </x:c>
      <x:c r="AD1209" s="18" t="n">
        <x:v>0.5190123272876244</x:v>
      </x:c>
      <x:c r="AE1209" s="18" t="n">
        <x:v>0.909925785353621</x:v>
      </x:c>
      <x:c r="AF1209" s="17" t="n">
        <x:v>-53.15999999999997</x:v>
      </x:c>
      <x:c r="AG1209" s="18" t="n">
        <x:v>-0.09007421464637902</x:v>
      </x:c>
      <x:c r="AH1209" t="str">
        <x:v>Below Target</x:v>
      </x:c>
    </x:row>
    <x:row r="1210">
      <x:c r="A1210" t="str">
        <x:v>TXN-001207</x:v>
      </x:c>
      <x:c r="B1210" s="14" t="d">
        <x:v>2026-06-25T00:00:00.000Z</x:v>
      </x:c>
      <x:c r="C1210" t="n">
        <x:v>2026</x:v>
      </x:c>
      <x:c r="D1210" t="str">
        <x:v>Q2</x:v>
      </x:c>
      <x:c r="E1210" t="n">
        <x:v>6</x:v>
      </x:c>
      <x:c r="F1210" t="str">
        <x:v>June</x:v>
      </x:c>
      <x:c r="G1210" s="15" t="d">
        <x:v>2026-06-01T00:00:00.000Z</x:v>
      </x:c>
      <x:c r="H1210" t="str">
        <x:v>2026-06</x:v>
      </x:c>
      <x:c r="I1210" t="str">
        <x:v>Nigeria</x:v>
      </x:c>
      <x:c r="J1210" t="str">
        <x:v>Africa</x:v>
      </x:c>
      <x:c r="K1210" t="str">
        <x:v>NGN</x:v>
      </x:c>
      <x:c r="L1210" t="str">
        <x:v>J&amp;B</x:v>
      </x:c>
      <x:c r="M1210" t="str">
        <x:v>Scotch Whisky</x:v>
      </x:c>
      <x:c r="N1210" t="str">
        <x:v>Off-Trade</x:v>
      </x:c>
      <x:c r="O1210" t="str">
        <x:v>Hospitality Group</x:v>
      </x:c>
      <x:c r="P1210" t="str">
        <x:v>SR-025</x:v>
      </x:c>
      <x:c r="Q1210" s="16" t="n">
        <x:v>53</x:v>
      </x:c>
      <x:c r="R1210" s="17" t="n">
        <x:v>22.84</x:v>
      </x:c>
      <x:c r="S1210" s="18" t="n">
        <x:v>0</x:v>
      </x:c>
      <x:c r="T1210" s="17" t="n">
        <x:v>1210.36</x:v>
      </x:c>
      <x:c r="U1210" s="17" t="n">
        <x:v>1210.36</x:v>
      </x:c>
      <x:c r="V1210" s="17" t="n">
        <x:v>632.84</x:v>
      </x:c>
      <x:c r="W1210" s="17" t="n">
        <x:v>577.52</x:v>
      </x:c>
      <x:c r="X1210" s="18" t="n">
        <x:v>0.4771</x:v>
      </x:c>
      <x:c r="Y1210" s="17" t="n">
        <x:v>1362.36</x:v>
      </x:c>
      <x:c r="Z1210" s="18" t="n">
        <x:v>0.8884</x:v>
      </x:c>
      <x:c r="AA1210" s="18" t="n">
        <x:v>0.0411</x:v>
      </x:c>
      <x:c r="AB1210" t="str">
        <x:v>No</x:v>
      </x:c>
      <x:c r="AC1210" t="str">
        <x:v>Core</x:v>
      </x:c>
      <x:c r="AD1210" s="18" t="n">
        <x:v>0.4771472950196636</x:v>
      </x:c>
      <x:c r="AE1210" s="18" t="n">
        <x:v>0.8884289027863413</x:v>
      </x:c>
      <x:c r="AF1210" s="17" t="n">
        <x:v>-152</x:v>
      </x:c>
      <x:c r="AG1210" s="18" t="n">
        <x:v>-0.11157109721365865</x:v>
      </x:c>
      <x:c r="AH1210" t="str">
        <x:v>Below Target</x:v>
      </x:c>
    </x:row>
    <x:row r="1211">
      <x:c r="A1211" t="str">
        <x:v>TXN-001208</x:v>
      </x:c>
      <x:c r="B1211" s="14" t="d">
        <x:v>2023-12-14T00:00:00.000Z</x:v>
      </x:c>
      <x:c r="C1211" t="n">
        <x:v>2023</x:v>
      </x:c>
      <x:c r="D1211" t="str">
        <x:v>Q4</x:v>
      </x:c>
      <x:c r="E1211" t="n">
        <x:v>12</x:v>
      </x:c>
      <x:c r="F1211" t="str">
        <x:v>December</x:v>
      </x:c>
      <x:c r="G1211" s="15" t="d">
        <x:v>2023-12-01T00:00:00.000Z</x:v>
      </x:c>
      <x:c r="H1211" t="str">
        <x:v>2023-12</x:v>
      </x:c>
      <x:c r="I1211" t="str">
        <x:v>India</x:v>
      </x:c>
      <x:c r="J1211" t="str">
        <x:v>Asia Pacific</x:v>
      </x:c>
      <x:c r="K1211" t="str">
        <x:v>INR</x:v>
      </x:c>
      <x:c r="L1211" t="str">
        <x:v>Ketel One</x:v>
      </x:c>
      <x:c r="M1211" t="str">
        <x:v>Vodka</x:v>
      </x:c>
      <x:c r="N1211" t="str">
        <x:v>Off-Trade</x:v>
      </x:c>
      <x:c r="O1211" t="str">
        <x:v>Key Account</x:v>
      </x:c>
      <x:c r="P1211" t="str">
        <x:v>SR-046</x:v>
      </x:c>
      <x:c r="Q1211" s="16" t="n">
        <x:v>57</x:v>
      </x:c>
      <x:c r="R1211" s="17" t="n">
        <x:v>30.22</x:v>
      </x:c>
      <x:c r="S1211" s="18" t="n">
        <x:v>0.03</x:v>
      </x:c>
      <x:c r="T1211" s="17" t="n">
        <x:v>1722.46</x:v>
      </x:c>
      <x:c r="U1211" s="17" t="n">
        <x:v>1670.79</x:v>
      </x:c>
      <x:c r="V1211" s="17" t="n">
        <x:v>690.1</x:v>
      </x:c>
      <x:c r="W1211" s="17" t="n">
        <x:v>980.69</x:v>
      </x:c>
      <x:c r="X1211" s="18" t="n">
        <x:v>0.587</x:v>
      </x:c>
      <x:c r="Y1211" s="17" t="n">
        <x:v>1862.83</x:v>
      </x:c>
      <x:c r="Z1211" s="18" t="n">
        <x:v>0.8969</x:v>
      </x:c>
      <x:c r="AA1211" s="18" t="n">
        <x:v>-0.0029</x:v>
      </x:c>
      <x:c r="AB1211" t="str">
        <x:v>No</x:v>
      </x:c>
      <x:c r="AC1211" t="str">
        <x:v>Premium Core</x:v>
      </x:c>
      <x:c r="AD1211" s="18" t="n">
        <x:v>0.5869618563673472</x:v>
      </x:c>
      <x:c r="AE1211" s="18" t="n">
        <x:v>0.8969095408598745</x:v>
      </x:c>
      <x:c r="AF1211" s="17" t="n">
        <x:v>-192.03999999999996</x:v>
      </x:c>
      <x:c r="AG1211" s="18" t="n">
        <x:v>-0.10309045914012549</x:v>
      </x:c>
      <x:c r="AH1211" t="str">
        <x:v>Below Target</x:v>
      </x:c>
    </x:row>
    <x:row r="1212">
      <x:c r="A1212" t="str">
        <x:v>TXN-001209</x:v>
      </x:c>
      <x:c r="B1212" s="14" t="d">
        <x:v>2026-07-25T00:00:00.000Z</x:v>
      </x:c>
      <x:c r="C1212" t="n">
        <x:v>2026</x:v>
      </x:c>
      <x:c r="D1212" t="str">
        <x:v>Q3</x:v>
      </x:c>
      <x:c r="E1212" t="n">
        <x:v>7</x:v>
      </x:c>
      <x:c r="F1212" t="str">
        <x:v>July</x:v>
      </x:c>
      <x:c r="G1212" s="15" t="d">
        <x:v>2026-07-01T00:00:00.000Z</x:v>
      </x:c>
      <x:c r="H1212" t="str">
        <x:v>2026-07</x:v>
      </x:c>
      <x:c r="I1212" t="str">
        <x:v>Germany</x:v>
      </x:c>
      <x:c r="J1212" t="str">
        <x:v>Europe</x:v>
      </x:c>
      <x:c r="K1212" t="str">
        <x:v>EUR</x:v>
      </x:c>
      <x:c r="L1212" t="str">
        <x:v>Smirnoff</x:v>
      </x:c>
      <x:c r="M1212" t="str">
        <x:v>Vodka</x:v>
      </x:c>
      <x:c r="N1212" t="str">
        <x:v>Duty Free / Travel Retail</x:v>
      </x:c>
      <x:c r="O1212" t="str">
        <x:v>Independent Retailer</x:v>
      </x:c>
      <x:c r="P1212" t="str">
        <x:v>SR-001</x:v>
      </x:c>
      <x:c r="Q1212" s="16" t="n">
        <x:v>38</x:v>
      </x:c>
      <x:c r="R1212" s="17" t="n">
        <x:v>24.45</x:v>
      </x:c>
      <x:c r="S1212" s="18" t="n">
        <x:v>0</x:v>
      </x:c>
      <x:c r="T1212" s="17" t="n">
        <x:v>929.18</x:v>
      </x:c>
      <x:c r="U1212" s="17" t="n">
        <x:v>929.18</x:v>
      </x:c>
      <x:c r="V1212" s="17" t="n">
        <x:v>463.6</x:v>
      </x:c>
      <x:c r="W1212" s="17" t="n">
        <x:v>465.57</x:v>
      </x:c>
      <x:c r="X1212" s="18" t="n">
        <x:v>0.5011</x:v>
      </x:c>
      <x:c r="Y1212" s="17" t="n">
        <x:v>1041.07</x:v>
      </x:c>
      <x:c r="Z1212" s="18" t="n">
        <x:v>0.8925</x:v>
      </x:c>
      <x:c r="AA1212" s="18" t="n">
        <x:v>0.0932</x:v>
      </x:c>
      <x:c r="AB1212" t="str">
        <x:v>No</x:v>
      </x:c>
      <x:c r="AC1212" t="str">
        <x:v>Core</x:v>
      </x:c>
      <x:c r="AD1212" s="18" t="n">
        <x:v>0.5010546933855657</x:v>
      </x:c>
      <x:c r="AE1212" s="18" t="n">
        <x:v>0.892524037768834</x:v>
      </x:c>
      <x:c r="AF1212" s="17" t="n">
        <x:v>-111.88999999999999</x:v>
      </x:c>
      <x:c r="AG1212" s="18" t="n">
        <x:v>-0.10747596223116601</x:v>
      </x:c>
      <x:c r="AH1212" t="str">
        <x:v>Below Target</x:v>
      </x:c>
    </x:row>
    <x:row r="1213">
      <x:c r="A1213" t="str">
        <x:v>TXN-001210</x:v>
      </x:c>
      <x:c r="B1213" s="14" t="d">
        <x:v>2023-03-15T00:00:00.000Z</x:v>
      </x:c>
      <x:c r="C1213" t="n">
        <x:v>2023</x:v>
      </x:c>
      <x:c r="D1213" t="str">
        <x:v>Q1</x:v>
      </x:c>
      <x:c r="E1213" t="n">
        <x:v>3</x:v>
      </x:c>
      <x:c r="F1213" t="str">
        <x:v>March</x:v>
      </x:c>
      <x:c r="G1213" s="15" t="d">
        <x:v>2023-03-01T00:00:00.000Z</x:v>
      </x:c>
      <x:c r="H1213" t="str">
        <x:v>2023-03</x:v>
      </x:c>
      <x:c r="I1213" t="str">
        <x:v>India</x:v>
      </x:c>
      <x:c r="J1213" t="str">
        <x:v>Asia Pacific</x:v>
      </x:c>
      <x:c r="K1213" t="str">
        <x:v>INR</x:v>
      </x:c>
      <x:c r="L1213" t="str">
        <x:v>Ketel One</x:v>
      </x:c>
      <x:c r="M1213" t="str">
        <x:v>Vodka</x:v>
      </x:c>
      <x:c r="N1213" t="str">
        <x:v>Wholesale</x:v>
      </x:c>
      <x:c r="O1213" t="str">
        <x:v>Key Account</x:v>
      </x:c>
      <x:c r="P1213" t="str">
        <x:v>SR-012</x:v>
      </x:c>
      <x:c r="Q1213" s="16" t="n">
        <x:v>51</x:v>
      </x:c>
      <x:c r="R1213" s="17" t="n">
        <x:v>26.81</x:v>
      </x:c>
      <x:c r="S1213" s="18" t="n">
        <x:v>0.02</x:v>
      </x:c>
      <x:c r="T1213" s="17" t="n">
        <x:v>1367.26</x:v>
      </x:c>
      <x:c r="U1213" s="17" t="n">
        <x:v>1339.91</x:v>
      </x:c>
      <x:c r="V1213" s="17" t="n">
        <x:v>593.05</x:v>
      </x:c>
      <x:c r="W1213" s="17" t="n">
        <x:v>746.86</x:v>
      </x:c>
      <x:c r="X1213" s="18" t="n">
        <x:v>0.5574</x:v>
      </x:c>
      <x:c r="Y1213" s="17" t="n">
        <x:v>1229.25</x:v>
      </x:c>
      <x:c r="Z1213" s="18" t="n">
        <x:v>1.09</x:v>
      </x:c>
      <x:c r="AA1213" s="18" t="n">
        <x:v>0.0243</x:v>
      </x:c>
      <x:c r="AB1213" t="str">
        <x:v>No</x:v>
      </x:c>
      <x:c r="AC1213" t="str">
        <x:v>Premium Core</x:v>
      </x:c>
      <x:c r="AD1213" s="18" t="n">
        <x:v>0.5573956459762223</x:v>
      </x:c>
      <x:c r="AE1213" s="18" t="n">
        <x:v>1.0900223713646533</x:v>
      </x:c>
      <x:c r="AF1213" s="17" t="n">
        <x:v>110.66000000000008</x:v>
      </x:c>
      <x:c r="AG1213" s="18" t="n">
        <x:v>0.09002237136465331</x:v>
      </x:c>
      <x:c r="AH1213" t="str">
        <x:v>Above Target</x:v>
      </x:c>
    </x:row>
    <x:row r="1214">
      <x:c r="A1214" t="str">
        <x:v>TXN-001211</x:v>
      </x:c>
      <x:c r="B1214" s="14" t="d">
        <x:v>2024-07-25T00:00:00.000Z</x:v>
      </x:c>
      <x:c r="C1214" t="n">
        <x:v>2024</x:v>
      </x:c>
      <x:c r="D1214" t="str">
        <x:v>Q3</x:v>
      </x:c>
      <x:c r="E1214" t="n">
        <x:v>7</x:v>
      </x:c>
      <x:c r="F1214" t="str">
        <x:v>July</x:v>
      </x:c>
      <x:c r="G1214" s="15" t="d">
        <x:v>2024-07-01T00:00:00.000Z</x:v>
      </x:c>
      <x:c r="H1214" t="str">
        <x:v>2024-07</x:v>
      </x:c>
      <x:c r="I1214" t="str">
        <x:v>France</x:v>
      </x:c>
      <x:c r="J1214" t="str">
        <x:v>Europe</x:v>
      </x:c>
      <x:c r="K1214" t="str">
        <x:v>EUR</x:v>
      </x:c>
      <x:c r="L1214" t="str">
        <x:v>Buchanan's</x:v>
      </x:c>
      <x:c r="M1214" t="str">
        <x:v>Scotch Whisky</x:v>
      </x:c>
      <x:c r="N1214" t="str">
        <x:v>Duty Free / Travel Retail</x:v>
      </x:c>
      <x:c r="O1214" t="str">
        <x:v>Distributor</x:v>
      </x:c>
      <x:c r="P1214" t="str">
        <x:v>SR-029</x:v>
      </x:c>
      <x:c r="Q1214" s="16" t="n">
        <x:v>42</x:v>
      </x:c>
      <x:c r="R1214" s="17" t="n">
        <x:v>40.76</x:v>
      </x:c>
      <x:c r="S1214" s="18" t="n">
        <x:v>0.03</x:v>
      </x:c>
      <x:c r="T1214" s="17" t="n">
        <x:v>1711.89</x:v>
      </x:c>
      <x:c r="U1214" s="17" t="n">
        <x:v>1660.54</x:v>
      </x:c>
      <x:c r="V1214" s="17" t="n">
        <x:v>734.3</x:v>
      </x:c>
      <x:c r="W1214" s="17" t="n">
        <x:v>926.23</x:v>
      </x:c>
      <x:c r="X1214" s="18" t="n">
        <x:v>0.5578</x:v>
      </x:c>
      <x:c r="Y1214" s="17" t="n">
        <x:v>1699.61</x:v>
      </x:c>
      <x:c r="Z1214" s="18" t="n">
        <x:v>0.977</x:v>
      </x:c>
      <x:c r="AA1214" s="18" t="n">
        <x:v>0.0641</x:v>
      </x:c>
      <x:c r="AB1214" t="str">
        <x:v>No</x:v>
      </x:c>
      <x:c r="AC1214" t="str">
        <x:v>Premium Core</x:v>
      </x:c>
      <x:c r="AD1214" s="18" t="n">
        <x:v>0.5577884302696713</x:v>
      </x:c>
      <x:c r="AE1214" s="18" t="n">
        <x:v>0.977012373426845</x:v>
      </x:c>
      <x:c r="AF1214" s="17" t="n">
        <x:v>-39.069999999999936</x:v>
      </x:c>
      <x:c r="AG1214" s="18" t="n">
        <x:v>-0.022987626573154982</x:v>
      </x:c>
      <x:c r="AH1214" t="str">
        <x:v>Below Target</x:v>
      </x:c>
    </x:row>
    <x:row r="1215">
      <x:c r="A1215" t="str">
        <x:v>TXN-001212</x:v>
      </x:c>
      <x:c r="B1215" s="14" t="d">
        <x:v>2026-02-05T00:00:00.000Z</x:v>
      </x:c>
      <x:c r="C1215" t="n">
        <x:v>2026</x:v>
      </x:c>
      <x:c r="D1215" t="str">
        <x:v>Q1</x:v>
      </x:c>
      <x:c r="E1215" t="n">
        <x:v>2</x:v>
      </x:c>
      <x:c r="F1215" t="str">
        <x:v>February</x:v>
      </x:c>
      <x:c r="G1215" s="15" t="d">
        <x:v>2026-02-01T00:00:00.000Z</x:v>
      </x:c>
      <x:c r="H1215" t="str">
        <x:v>2026-02</x:v>
      </x:c>
      <x:c r="I1215" t="str">
        <x:v>United Kingdom</x:v>
      </x:c>
      <x:c r="J1215" t="str">
        <x:v>Europe</x:v>
      </x:c>
      <x:c r="K1215" t="str">
        <x:v>GBP</x:v>
      </x:c>
      <x:c r="L1215" t="str">
        <x:v>Captain Morgan</x:v>
      </x:c>
      <x:c r="M1215" t="str">
        <x:v>Rum</x:v>
      </x:c>
      <x:c r="N1215" t="str">
        <x:v>E-commerce</x:v>
      </x:c>
      <x:c r="O1215" t="str">
        <x:v>Distributor</x:v>
      </x:c>
      <x:c r="P1215" t="str">
        <x:v>SR-025</x:v>
      </x:c>
      <x:c r="Q1215" s="16" t="n">
        <x:v>40</x:v>
      </x:c>
      <x:c r="R1215" s="17" t="n">
        <x:v>22.17</x:v>
      </x:c>
      <x:c r="S1215" s="18" t="n">
        <x:v>0.12</x:v>
      </x:c>
      <x:c r="T1215" s="17" t="n">
        <x:v>886.85</x:v>
      </x:c>
      <x:c r="U1215" s="17" t="n">
        <x:v>780.43</x:v>
      </x:c>
      <x:c r="V1215" s="17" t="n">
        <x:v>398.59</x:v>
      </x:c>
      <x:c r="W1215" s="17" t="n">
        <x:v>381.84</x:v>
      </x:c>
      <x:c r="X1215" s="18" t="n">
        <x:v>0.4893</x:v>
      </x:c>
      <x:c r="Y1215" s="17" t="n">
        <x:v>754.22</x:v>
      </x:c>
      <x:c r="Z1215" s="18" t="n">
        <x:v>1.0347</x:v>
      </x:c>
      <x:c r="AA1215" s="18" t="n">
        <x:v>0.0385</x:v>
      </x:c>
      <x:c r="AB1215" t="str">
        <x:v>Yes</x:v>
      </x:c>
      <x:c r="AC1215" t="str">
        <x:v>Core</x:v>
      </x:c>
      <x:c r="AD1215" s="18" t="n">
        <x:v>0.4892687364657945</x:v>
      </x:c>
      <x:c r="AE1215" s="18" t="n">
        <x:v>1.0347511336214896</x:v>
      </x:c>
      <x:c r="AF1215" s="17" t="n">
        <x:v>26.209999999999923</x:v>
      </x:c>
      <x:c r="AG1215" s="18" t="n">
        <x:v>0.03475113362148965</x:v>
      </x:c>
      <x:c r="AH1215" t="str">
        <x:v>Above Target</x:v>
      </x:c>
    </x:row>
    <x:row r="1216">
      <x:c r="A1216" t="str">
        <x:v>TXN-001213</x:v>
      </x:c>
      <x:c r="B1216" s="14" t="d">
        <x:v>2026-06-28T00:00:00.000Z</x:v>
      </x:c>
      <x:c r="C1216" t="n">
        <x:v>2026</x:v>
      </x:c>
      <x:c r="D1216" t="str">
        <x:v>Q2</x:v>
      </x:c>
      <x:c r="E1216" t="n">
        <x:v>6</x:v>
      </x:c>
      <x:c r="F1216" t="str">
        <x:v>June</x:v>
      </x:c>
      <x:c r="G1216" s="15" t="d">
        <x:v>2026-06-01T00:00:00.000Z</x:v>
      </x:c>
      <x:c r="H1216" t="str">
        <x:v>2026-06</x:v>
      </x:c>
      <x:c r="I1216" t="str">
        <x:v>Canada</x:v>
      </x:c>
      <x:c r="J1216" t="str">
        <x:v>North America</x:v>
      </x:c>
      <x:c r="K1216" t="str">
        <x:v>CAD</x:v>
      </x:c>
      <x:c r="L1216" t="str">
        <x:v>Tanqueray</x:v>
      </x:c>
      <x:c r="M1216" t="str">
        <x:v>Gin</x:v>
      </x:c>
      <x:c r="N1216" t="str">
        <x:v>Off-Trade</x:v>
      </x:c>
      <x:c r="O1216" t="str">
        <x:v>E-commerce Partner</x:v>
      </x:c>
      <x:c r="P1216" t="str">
        <x:v>SR-054</x:v>
      </x:c>
      <x:c r="Q1216" s="16" t="n">
        <x:v>112</x:v>
      </x:c>
      <x:c r="R1216" s="17" t="n">
        <x:v>26.77</x:v>
      </x:c>
      <x:c r="S1216" s="18" t="n">
        <x:v>0</x:v>
      </x:c>
      <x:c r="T1216" s="17" t="n">
        <x:v>2998.52</x:v>
      </x:c>
      <x:c r="U1216" s="17" t="n">
        <x:v>2998.52</x:v>
      </x:c>
      <x:c r="V1216" s="17" t="n">
        <x:v>1306.71</x:v>
      </x:c>
      <x:c r="W1216" s="17" t="n">
        <x:v>1691.81</x:v>
      </x:c>
      <x:c r="X1216" s="18" t="n">
        <x:v>0.5642</x:v>
      </x:c>
      <x:c r="Y1216" s="17" t="n">
        <x:v>3351.61</x:v>
      </x:c>
      <x:c r="Z1216" s="18" t="n">
        <x:v>0.8947</x:v>
      </x:c>
      <x:c r="AA1216" s="18" t="n">
        <x:v>-0.031</x:v>
      </x:c>
      <x:c r="AB1216" t="str">
        <x:v>No</x:v>
      </x:c>
      <x:c r="AC1216" t="str">
        <x:v>Premium Core</x:v>
      </x:c>
      <x:c r="AD1216" s="18" t="n">
        <x:v>0.5642150127396182</x:v>
      </x:c>
      <x:c r="AE1216" s="18" t="n">
        <x:v>0.8946506305924615</x:v>
      </x:c>
      <x:c r="AF1216" s="17" t="n">
        <x:v>-353.09000000000015</x:v>
      </x:c>
      <x:c r="AG1216" s="18" t="n">
        <x:v>-0.1053493694075385</x:v>
      </x:c>
      <x:c r="AH1216" t="str">
        <x:v>Below Target</x:v>
      </x:c>
    </x:row>
    <x:row r="1217">
      <x:c r="A1217" t="str">
        <x:v>TXN-001214</x:v>
      </x:c>
      <x:c r="B1217" s="14" t="d">
        <x:v>2025-07-09T00:00:00.000Z</x:v>
      </x:c>
      <x:c r="C1217" t="n">
        <x:v>2025</x:v>
      </x:c>
      <x:c r="D1217" t="str">
        <x:v>Q3</x:v>
      </x:c>
      <x:c r="E1217" t="n">
        <x:v>7</x:v>
      </x:c>
      <x:c r="F1217" t="str">
        <x:v>July</x:v>
      </x:c>
      <x:c r="G1217" s="15" t="d">
        <x:v>2025-07-01T00:00:00.000Z</x:v>
      </x:c>
      <x:c r="H1217" t="str">
        <x:v>2025-07</x:v>
      </x:c>
      <x:c r="I1217" t="str">
        <x:v>South Africa</x:v>
      </x:c>
      <x:c r="J1217" t="str">
        <x:v>Africa</x:v>
      </x:c>
      <x:c r="K1217" t="str">
        <x:v>ZAR</x:v>
      </x:c>
      <x:c r="L1217" t="str">
        <x:v>Guinness</x:v>
      </x:c>
      <x:c r="M1217" t="str">
        <x:v>Beer / Stout</x:v>
      </x:c>
      <x:c r="N1217" t="str">
        <x:v>On-Trade</x:v>
      </x:c>
      <x:c r="O1217" t="str">
        <x:v>Key Account</x:v>
      </x:c>
      <x:c r="P1217" t="str">
        <x:v>SR-038</x:v>
      </x:c>
      <x:c r="Q1217" s="16" t="n">
        <x:v>111</x:v>
      </x:c>
      <x:c r="R1217" s="17" t="n">
        <x:v>8.19</x:v>
      </x:c>
      <x:c r="S1217" s="18" t="n">
        <x:v>0</x:v>
      </x:c>
      <x:c r="T1217" s="17" t="n">
        <x:v>909.58</x:v>
      </x:c>
      <x:c r="U1217" s="17" t="n">
        <x:v>909.58</x:v>
      </x:c>
      <x:c r="V1217" s="17" t="n">
        <x:v>447.22</x:v>
      </x:c>
      <x:c r="W1217" s="17" t="n">
        <x:v>462.36</x:v>
      </x:c>
      <x:c r="X1217" s="18" t="n">
        <x:v>0.5083</x:v>
      </x:c>
      <x:c r="Y1217" s="17" t="n">
        <x:v>1015.3</x:v>
      </x:c>
      <x:c r="Z1217" s="18" t="n">
        <x:v>0.8959</x:v>
      </x:c>
      <x:c r="AA1217" s="18" t="n">
        <x:v>0.0621</x:v>
      </x:c>
      <x:c r="AB1217" t="str">
        <x:v>No</x:v>
      </x:c>
      <x:c r="AC1217" t="str">
        <x:v>Core</x:v>
      </x:c>
      <x:c r="AD1217" s="18" t="n">
        <x:v>0.5083225224829042</x:v>
      </x:c>
      <x:c r="AE1217" s="18" t="n">
        <x:v>0.8958731409435635</x:v>
      </x:c>
      <x:c r="AF1217" s="17" t="n">
        <x:v>-105.71999999999991</x:v>
      </x:c>
      <x:c r="AG1217" s="18" t="n">
        <x:v>-0.10412685905643644</x:v>
      </x:c>
      <x:c r="AH1217" t="str">
        <x:v>Below Target</x:v>
      </x:c>
    </x:row>
    <x:row r="1218">
      <x:c r="A1218" t="str">
        <x:v>TXN-001215</x:v>
      </x:c>
      <x:c r="B1218" s="14" t="d">
        <x:v>2025-07-09T00:00:00.000Z</x:v>
      </x:c>
      <x:c r="C1218" t="n">
        <x:v>2025</x:v>
      </x:c>
      <x:c r="D1218" t="str">
        <x:v>Q3</x:v>
      </x:c>
      <x:c r="E1218" t="n">
        <x:v>7</x:v>
      </x:c>
      <x:c r="F1218" t="str">
        <x:v>July</x:v>
      </x:c>
      <x:c r="G1218" s="15" t="d">
        <x:v>2025-07-01T00:00:00.000Z</x:v>
      </x:c>
      <x:c r="H1218" t="str">
        <x:v>2025-07</x:v>
      </x:c>
      <x:c r="I1218" t="str">
        <x:v>Ireland</x:v>
      </x:c>
      <x:c r="J1218" t="str">
        <x:v>Europe</x:v>
      </x:c>
      <x:c r="K1218" t="str">
        <x:v>EUR</x:v>
      </x:c>
      <x:c r="L1218" t="str">
        <x:v>Guinness</x:v>
      </x:c>
      <x:c r="M1218" t="str">
        <x:v>Beer / Stout</x:v>
      </x:c>
      <x:c r="N1218" t="str">
        <x:v>Off-Trade</x:v>
      </x:c>
      <x:c r="O1218" t="str">
        <x:v>Key Account</x:v>
      </x:c>
      <x:c r="P1218" t="str">
        <x:v>SR-037</x:v>
      </x:c>
      <x:c r="Q1218" s="16" t="n">
        <x:v>32</x:v>
      </x:c>
      <x:c r="R1218" s="17" t="n">
        <x:v>7.46</x:v>
      </x:c>
      <x:c r="S1218" s="18" t="n">
        <x:v>0.03</x:v>
      </x:c>
      <x:c r="T1218" s="17" t="n">
        <x:v>238.73</x:v>
      </x:c>
      <x:c r="U1218" s="17" t="n">
        <x:v>231.56</x:v>
      </x:c>
      <x:c r="V1218" s="17" t="n">
        <x:v>123.42</x:v>
      </x:c>
      <x:c r="W1218" s="17" t="n">
        <x:v>108.15</x:v>
      </x:c>
      <x:c r="X1218" s="18" t="n">
        <x:v>0.467</x:v>
      </x:c>
      <x:c r="Y1218" s="17" t="n">
        <x:v>257.59</x:v>
      </x:c>
      <x:c r="Z1218" s="18" t="n">
        <x:v>0.899</x:v>
      </x:c>
      <x:c r="AA1218" s="18" t="n">
        <x:v>0.1093</x:v>
      </x:c>
      <x:c r="AB1218" t="str">
        <x:v>No</x:v>
      </x:c>
      <x:c r="AC1218" t="str">
        <x:v>Core</x:v>
      </x:c>
      <x:c r="AD1218" s="18" t="n">
        <x:v>0.467049576783555</x:v>
      </x:c>
      <x:c r="AE1218" s="18" t="n">
        <x:v>0.8989479405256416</x:v>
      </x:c>
      <x:c r="AF1218" s="17" t="n">
        <x:v>-26.029999999999973</x:v>
      </x:c>
      <x:c r="AG1218" s="18" t="n">
        <x:v>-0.10105205947435839</x:v>
      </x:c>
      <x:c r="AH1218" t="str">
        <x:v>Below Target</x:v>
      </x:c>
    </x:row>
    <x:row r="1219">
      <x:c r="A1219" t="str">
        <x:v>TXN-001216</x:v>
      </x:c>
      <x:c r="B1219" s="14" t="d">
        <x:v>2024-03-06T00:00:00.000Z</x:v>
      </x:c>
      <x:c r="C1219" t="n">
        <x:v>2024</x:v>
      </x:c>
      <x:c r="D1219" t="str">
        <x:v>Q1</x:v>
      </x:c>
      <x:c r="E1219" t="n">
        <x:v>3</x:v>
      </x:c>
      <x:c r="F1219" t="str">
        <x:v>March</x:v>
      </x:c>
      <x:c r="G1219" s="15" t="d">
        <x:v>2024-03-01T00:00:00.000Z</x:v>
      </x:c>
      <x:c r="H1219" t="str">
        <x:v>2024-03</x:v>
      </x:c>
      <x:c r="I1219" t="str">
        <x:v>Japan</x:v>
      </x:c>
      <x:c r="J1219" t="str">
        <x:v>Asia Pacific</x:v>
      </x:c>
      <x:c r="K1219" t="str">
        <x:v>JPY</x:v>
      </x:c>
      <x:c r="L1219" t="str">
        <x:v>Baileys</x:v>
      </x:c>
      <x:c r="M1219" t="str">
        <x:v>Liqueur</x:v>
      </x:c>
      <x:c r="N1219" t="str">
        <x:v>Off-Trade</x:v>
      </x:c>
      <x:c r="O1219" t="str">
        <x:v>Key Account</x:v>
      </x:c>
      <x:c r="P1219" t="str">
        <x:v>SR-057</x:v>
      </x:c>
      <x:c r="Q1219" s="16" t="n">
        <x:v>51</x:v>
      </x:c>
      <x:c r="R1219" s="17" t="n">
        <x:v>16.77</x:v>
      </x:c>
      <x:c r="S1219" s="18" t="n">
        <x:v>0.08</x:v>
      </x:c>
      <x:c r="T1219" s="17" t="n">
        <x:v>855.19</x:v>
      </x:c>
      <x:c r="U1219" s="17" t="n">
        <x:v>786.77</x:v>
      </x:c>
      <x:c r="V1219" s="17" t="n">
        <x:v>355.83</x:v>
      </x:c>
      <x:c r="W1219" s="17" t="n">
        <x:v>430.94</x:v>
      </x:c>
      <x:c r="X1219" s="18" t="n">
        <x:v>0.5477</x:v>
      </x:c>
      <x:c r="Y1219" s="17" t="n">
        <x:v>711.15</x:v>
      </x:c>
      <x:c r="Z1219" s="18" t="n">
        <x:v>1.1063</x:v>
      </x:c>
      <x:c r="AA1219" s="18" t="n">
        <x:v>0.0018</x:v>
      </x:c>
      <x:c r="AB1219" t="str">
        <x:v>Yes</x:v>
      </x:c>
      <x:c r="AC1219" t="str">
        <x:v>Core</x:v>
      </x:c>
      <x:c r="AD1219" s="18" t="n">
        <x:v>0.5477331367489864</x:v>
      </x:c>
      <x:c r="AE1219" s="18" t="n">
        <x:v>1.1063348098150882</x:v>
      </x:c>
      <x:c r="AF1219" s="17" t="n">
        <x:v>75.62</x:v>
      </x:c>
      <x:c r="AG1219" s="18" t="n">
        <x:v>0.10633480981508825</x:v>
      </x:c>
      <x:c r="AH1219" t="str">
        <x:v>Above Target</x:v>
      </x:c>
    </x:row>
    <x:row r="1220">
      <x:c r="A1220" t="str">
        <x:v>TXN-001217</x:v>
      </x:c>
      <x:c r="B1220" s="14" t="d">
        <x:v>2023-01-05T00:00:00.000Z</x:v>
      </x:c>
      <x:c r="C1220" t="n">
        <x:v>2023</x:v>
      </x:c>
      <x:c r="D1220" t="str">
        <x:v>Q1</x:v>
      </x:c>
      <x:c r="E1220" t="n">
        <x:v>1</x:v>
      </x:c>
      <x:c r="F1220" t="str">
        <x:v>January</x:v>
      </x:c>
      <x:c r="G1220" s="15" t="d">
        <x:v>2023-01-01T00:00:00.000Z</x:v>
      </x:c>
      <x:c r="H1220" t="str">
        <x:v>2023-01</x:v>
      </x:c>
      <x:c r="I1220" t="str">
        <x:v>United Kingdom</x:v>
      </x:c>
      <x:c r="J1220" t="str">
        <x:v>Europe</x:v>
      </x:c>
      <x:c r="K1220" t="str">
        <x:v>GBP</x:v>
      </x:c>
      <x:c r="L1220" t="str">
        <x:v>Don Julio</x:v>
      </x:c>
      <x:c r="M1220" t="str">
        <x:v>Tequila</x:v>
      </x:c>
      <x:c r="N1220" t="str">
        <x:v>Off-Trade</x:v>
      </x:c>
      <x:c r="O1220" t="str">
        <x:v>Hospitality Group</x:v>
      </x:c>
      <x:c r="P1220" t="str">
        <x:v>SR-025</x:v>
      </x:c>
      <x:c r="Q1220" s="16" t="n">
        <x:v>58</x:v>
      </x:c>
      <x:c r="R1220" s="17" t="n">
        <x:v>49.12</x:v>
      </x:c>
      <x:c r="S1220" s="18" t="n">
        <x:v>0.15</x:v>
      </x:c>
      <x:c r="T1220" s="17" t="n">
        <x:v>2848.78</x:v>
      </x:c>
      <x:c r="U1220" s="17" t="n">
        <x:v>2421.46</x:v>
      </x:c>
      <x:c r="V1220" s="17" t="n">
        <x:v>1024.11</x:v>
      </x:c>
      <x:c r="W1220" s="17" t="n">
        <x:v>1397.35</x:v>
      </x:c>
      <x:c r="X1220" s="18" t="n">
        <x:v>0.5771</x:v>
      </x:c>
      <x:c r="Y1220" s="17" t="n">
        <x:v>2684.26</x:v>
      </x:c>
      <x:c r="Z1220" s="18" t="n">
        <x:v>0.9021</x:v>
      </x:c>
      <x:c r="AA1220" s="18" t="n">
        <x:v>0.0332</x:v>
      </x:c>
      <x:c r="AB1220" t="str">
        <x:v>Yes</x:v>
      </x:c>
      <x:c r="AC1220" t="str">
        <x:v>Luxury / Reserve</x:v>
      </x:c>
      <x:c r="AD1220" s="18" t="n">
        <x:v>0.5770692061813947</x:v>
      </x:c>
      <x:c r="AE1220" s="18" t="n">
        <x:v>0.9020959221535916</x:v>
      </x:c>
      <x:c r="AF1220" s="17" t="n">
        <x:v>-262.8000000000002</x:v>
      </x:c>
      <x:c r="AG1220" s="18" t="n">
        <x:v>-0.09790407784640838</x:v>
      </x:c>
      <x:c r="AH1220" t="str">
        <x:v>Below Target</x:v>
      </x:c>
    </x:row>
    <x:row r="1221">
      <x:c r="A1221" t="str">
        <x:v>TXN-001218</x:v>
      </x:c>
      <x:c r="B1221" s="14" t="d">
        <x:v>2023-09-07T00:00:00.000Z</x:v>
      </x:c>
      <x:c r="C1221" t="n">
        <x:v>2023</x:v>
      </x:c>
      <x:c r="D1221" t="str">
        <x:v>Q3</x:v>
      </x:c>
      <x:c r="E1221" t="n">
        <x:v>9</x:v>
      </x:c>
      <x:c r="F1221" t="str">
        <x:v>September</x:v>
      </x:c>
      <x:c r="G1221" s="15" t="d">
        <x:v>2023-09-01T00:00:00.000Z</x:v>
      </x:c>
      <x:c r="H1221" t="str">
        <x:v>2023-09</x:v>
      </x:c>
      <x:c r="I1221" t="str">
        <x:v>United Kingdom</x:v>
      </x:c>
      <x:c r="J1221" t="str">
        <x:v>Europe</x:v>
      </x:c>
      <x:c r="K1221" t="str">
        <x:v>GBP</x:v>
      </x:c>
      <x:c r="L1221" t="str">
        <x:v>Johnnie Walker</x:v>
      </x:c>
      <x:c r="M1221" t="str">
        <x:v>Scotch Whisky</x:v>
      </x:c>
      <x:c r="N1221" t="str">
        <x:v>On-Trade</x:v>
      </x:c>
      <x:c r="O1221" t="str">
        <x:v>Distributor</x:v>
      </x:c>
      <x:c r="P1221" t="str">
        <x:v>SR-006</x:v>
      </x:c>
      <x:c r="Q1221" s="16" t="n">
        <x:v>58</x:v>
      </x:c>
      <x:c r="R1221" s="17" t="n">
        <x:v>41.23</x:v>
      </x:c>
      <x:c r="S1221" s="18" t="n">
        <x:v>0.08</x:v>
      </x:c>
      <x:c r="T1221" s="17" t="n">
        <x:v>2391.11</x:v>
      </x:c>
      <x:c r="U1221" s="17" t="n">
        <x:v>2199.82</x:v>
      </x:c>
      <x:c r="V1221" s="17" t="n">
        <x:v>1032.03</x:v>
      </x:c>
      <x:c r="W1221" s="17" t="n">
        <x:v>1167.79</x:v>
      </x:c>
      <x:c r="X1221" s="18" t="n">
        <x:v>0.5309</x:v>
      </x:c>
      <x:c r="Y1221" s="17" t="n">
        <x:v>2162.48</x:v>
      </x:c>
      <x:c r="Z1221" s="18" t="n">
        <x:v>1.0173</x:v>
      </x:c>
      <x:c r="AA1221" s="18" t="n">
        <x:v>-0.0047</x:v>
      </x:c>
      <x:c r="AB1221" t="str">
        <x:v>Yes</x:v>
      </x:c>
      <x:c r="AC1221" t="str">
        <x:v>Luxury / Reserve</x:v>
      </x:c>
      <x:c r="AD1221" s="18" t="n">
        <x:v>0.5308570701239191</x:v>
      </x:c>
      <x:c r="AE1221" s="18" t="n">
        <x:v>1.0172672117198773</x:v>
      </x:c>
      <x:c r="AF1221" s="17" t="n">
        <x:v>37.340000000000146</x:v>
      </x:c>
      <x:c r="AG1221" s="18" t="n">
        <x:v>0.017267211719877246</x:v>
      </x:c>
      <x:c r="AH1221" t="str">
        <x:v>Above Target</x:v>
      </x:c>
    </x:row>
    <x:row r="1222">
      <x:c r="A1222" t="str">
        <x:v>TXN-001219</x:v>
      </x:c>
      <x:c r="B1222" s="14" t="d">
        <x:v>2026-04-22T00:00:00.000Z</x:v>
      </x:c>
      <x:c r="C1222" t="n">
        <x:v>2026</x:v>
      </x:c>
      <x:c r="D1222" t="str">
        <x:v>Q2</x:v>
      </x:c>
      <x:c r="E1222" t="n">
        <x:v>4</x:v>
      </x:c>
      <x:c r="F1222" t="str">
        <x:v>April</x:v>
      </x:c>
      <x:c r="G1222" s="15" t="d">
        <x:v>2026-04-01T00:00:00.000Z</x:v>
      </x:c>
      <x:c r="H1222" t="str">
        <x:v>2026-04</x:v>
      </x:c>
      <x:c r="I1222" t="str">
        <x:v>United States</x:v>
      </x:c>
      <x:c r="J1222" t="str">
        <x:v>North America</x:v>
      </x:c>
      <x:c r="K1222" t="str">
        <x:v>USD</x:v>
      </x:c>
      <x:c r="L1222" t="str">
        <x:v>Johnnie Walker</x:v>
      </x:c>
      <x:c r="M1222" t="str">
        <x:v>Scotch Whisky</x:v>
      </x:c>
      <x:c r="N1222" t="str">
        <x:v>Off-Trade</x:v>
      </x:c>
      <x:c r="O1222" t="str">
        <x:v>Hospitality Group</x:v>
      </x:c>
      <x:c r="P1222" t="str">
        <x:v>SR-054</x:v>
      </x:c>
      <x:c r="Q1222" s="16" t="n">
        <x:v>286</x:v>
      </x:c>
      <x:c r="R1222" s="17" t="n">
        <x:v>32.09</x:v>
      </x:c>
      <x:c r="S1222" s="18" t="n">
        <x:v>0</x:v>
      </x:c>
      <x:c r="T1222" s="17" t="n">
        <x:v>9178.34</x:v>
      </x:c>
      <x:c r="U1222" s="17" t="n">
        <x:v>9178.34</x:v>
      </x:c>
      <x:c r="V1222" s="17" t="n">
        <x:v>4160.97</x:v>
      </x:c>
      <x:c r="W1222" s="17" t="n">
        <x:v>5017.37</x:v>
      </x:c>
      <x:c r="X1222" s="18" t="n">
        <x:v>0.5467</x:v>
      </x:c>
      <x:c r="Y1222" s="17" t="n">
        <x:v>10327.94</x:v>
      </x:c>
      <x:c r="Z1222" s="18" t="n">
        <x:v>0.8887</x:v>
      </x:c>
      <x:c r="AA1222" s="18" t="n">
        <x:v>0.0465</x:v>
      </x:c>
      <x:c r="AB1222" t="str">
        <x:v>No</x:v>
      </x:c>
      <x:c r="AC1222" t="str">
        <x:v>Luxury / Reserve</x:v>
      </x:c>
      <x:c r="AD1222" s="18" t="n">
        <x:v>0.5466533163949037</x:v>
      </x:c>
      <x:c r="AE1222" s="18" t="n">
        <x:v>0.888690290609744</x:v>
      </x:c>
      <x:c r="AF1222" s="17" t="n">
        <x:v>-1149.6000000000004</x:v>
      </x:c>
      <x:c r="AG1222" s="18" t="n">
        <x:v>-0.11130970939025597</x:v>
      </x:c>
      <x:c r="AH1222" t="str">
        <x:v>Below Target</x:v>
      </x:c>
    </x:row>
    <x:row r="1223">
      <x:c r="A1223" t="str">
        <x:v>TXN-001220</x:v>
      </x:c>
      <x:c r="B1223" s="14" t="d">
        <x:v>2023-07-20T00:00:00.000Z</x:v>
      </x:c>
      <x:c r="C1223" t="n">
        <x:v>2023</x:v>
      </x:c>
      <x:c r="D1223" t="str">
        <x:v>Q3</x:v>
      </x:c>
      <x:c r="E1223" t="n">
        <x:v>7</x:v>
      </x:c>
      <x:c r="F1223" t="str">
        <x:v>July</x:v>
      </x:c>
      <x:c r="G1223" s="15" t="d">
        <x:v>2023-07-01T00:00:00.000Z</x:v>
      </x:c>
      <x:c r="H1223" t="str">
        <x:v>2023-07</x:v>
      </x:c>
      <x:c r="I1223" t="str">
        <x:v>United Kingdom</x:v>
      </x:c>
      <x:c r="J1223" t="str">
        <x:v>Europe</x:v>
      </x:c>
      <x:c r="K1223" t="str">
        <x:v>GBP</x:v>
      </x:c>
      <x:c r="L1223" t="str">
        <x:v>Guinness</x:v>
      </x:c>
      <x:c r="M1223" t="str">
        <x:v>Beer / Stout</x:v>
      </x:c>
      <x:c r="N1223" t="str">
        <x:v>Wholesale</x:v>
      </x:c>
      <x:c r="O1223" t="str">
        <x:v>Key Account</x:v>
      </x:c>
      <x:c r="P1223" t="str">
        <x:v>SR-038</x:v>
      </x:c>
      <x:c r="Q1223" s="16" t="n">
        <x:v>56</x:v>
      </x:c>
      <x:c r="R1223" s="17" t="n">
        <x:v>6.78</x:v>
      </x:c>
      <x:c r="S1223" s="18" t="n">
        <x:v>0</x:v>
      </x:c>
      <x:c r="T1223" s="17" t="n">
        <x:v>379.49</x:v>
      </x:c>
      <x:c r="U1223" s="17" t="n">
        <x:v>379.49</x:v>
      </x:c>
      <x:c r="V1223" s="17" t="n">
        <x:v>188.95</x:v>
      </x:c>
      <x:c r="W1223" s="17" t="n">
        <x:v>190.54</x:v>
      </x:c>
      <x:c r="X1223" s="18" t="n">
        <x:v>0.5021</x:v>
      </x:c>
      <x:c r="Y1223" s="17" t="n">
        <x:v>434.63</x:v>
      </x:c>
      <x:c r="Z1223" s="18" t="n">
        <x:v>0.8731</x:v>
      </x:c>
      <x:c r="AA1223" s="18" t="n">
        <x:v>0.1087</x:v>
      </x:c>
      <x:c r="AB1223" t="str">
        <x:v>No</x:v>
      </x:c>
      <x:c r="AC1223" t="str">
        <x:v>Core</x:v>
      </x:c>
      <x:c r="AD1223" s="18" t="n">
        <x:v>0.5020949168621044</x:v>
      </x:c>
      <x:c r="AE1223" s="18" t="n">
        <x:v>0.8731334698479166</x:v>
      </x:c>
      <x:c r="AF1223" s="17" t="n">
        <x:v>-55.139999999999986</x:v>
      </x:c>
      <x:c r="AG1223" s="18" t="n">
        <x:v>-0.12686653015208335</x:v>
      </x:c>
      <x:c r="AH1223" t="str">
        <x:v>Below Target</x:v>
      </x:c>
    </x:row>
    <x:row r="1224">
      <x:c r="A1224" t="str">
        <x:v>TXN-001221</x:v>
      </x:c>
      <x:c r="B1224" s="14" t="d">
        <x:v>2025-02-15T00:00:00.000Z</x:v>
      </x:c>
      <x:c r="C1224" t="n">
        <x:v>2025</x:v>
      </x:c>
      <x:c r="D1224" t="str">
        <x:v>Q1</x:v>
      </x:c>
      <x:c r="E1224" t="n">
        <x:v>2</x:v>
      </x:c>
      <x:c r="F1224" t="str">
        <x:v>February</x:v>
      </x:c>
      <x:c r="G1224" s="15" t="d">
        <x:v>2025-02-01T00:00:00.000Z</x:v>
      </x:c>
      <x:c r="H1224" t="str">
        <x:v>2025-02</x:v>
      </x:c>
      <x:c r="I1224" t="str">
        <x:v>United States</x:v>
      </x:c>
      <x:c r="J1224" t="str">
        <x:v>North America</x:v>
      </x:c>
      <x:c r="K1224" t="str">
        <x:v>USD</x:v>
      </x:c>
      <x:c r="L1224" t="str">
        <x:v>Johnnie Walker</x:v>
      </x:c>
      <x:c r="M1224" t="str">
        <x:v>Scotch Whisky</x:v>
      </x:c>
      <x:c r="N1224" t="str">
        <x:v>On-Trade</x:v>
      </x:c>
      <x:c r="O1224" t="str">
        <x:v>Key Account</x:v>
      </x:c>
      <x:c r="P1224" t="str">
        <x:v>SR-046</x:v>
      </x:c>
      <x:c r="Q1224" s="16" t="n">
        <x:v>116</x:v>
      </x:c>
      <x:c r="R1224" s="17" t="n">
        <x:v>41.27</x:v>
      </x:c>
      <x:c r="S1224" s="18" t="n">
        <x:v>0.05</x:v>
      </x:c>
      <x:c r="T1224" s="17" t="n">
        <x:v>4787.66</x:v>
      </x:c>
      <x:c r="U1224" s="17" t="n">
        <x:v>4548.28</x:v>
      </x:c>
      <x:c r="V1224" s="17" t="n">
        <x:v>2076.25</x:v>
      </x:c>
      <x:c r="W1224" s="17" t="n">
        <x:v>2472.03</x:v>
      </x:c>
      <x:c r="X1224" s="18" t="n">
        <x:v>0.5435</x:v>
      </x:c>
      <x:c r="Y1224" s="17" t="n">
        <x:v>4532.14</x:v>
      </x:c>
      <x:c r="Z1224" s="18" t="n">
        <x:v>1.0036</x:v>
      </x:c>
      <x:c r="AA1224" s="18" t="n">
        <x:v>0.0971</x:v>
      </x:c>
      <x:c r="AB1224" t="str">
        <x:v>Yes</x:v>
      </x:c>
      <x:c r="AC1224" t="str">
        <x:v>Luxury / Reserve</x:v>
      </x:c>
      <x:c r="AD1224" s="18" t="n">
        <x:v>0.5435087549579183</x:v>
      </x:c>
      <x:c r="AE1224" s="18" t="n">
        <x:v>1.003561231559484</x:v>
      </x:c>
      <x:c r="AF1224" s="17" t="n">
        <x:v>16.139999999999418</x:v>
      </x:c>
      <x:c r="AG1224" s="18" t="n">
        <x:v>0.003561231559483912</x:v>
      </x:c>
      <x:c r="AH1224" t="str">
        <x:v>Above Target</x:v>
      </x:c>
    </x:row>
    <x:row r="1225">
      <x:c r="A1225" t="str">
        <x:v>TXN-001222</x:v>
      </x:c>
      <x:c r="B1225" s="14" t="d">
        <x:v>2023-07-04T00:00:00.000Z</x:v>
      </x:c>
      <x:c r="C1225" t="n">
        <x:v>2023</x:v>
      </x:c>
      <x:c r="D1225" t="str">
        <x:v>Q3</x:v>
      </x:c>
      <x:c r="E1225" t="n">
        <x:v>7</x:v>
      </x:c>
      <x:c r="F1225" t="str">
        <x:v>July</x:v>
      </x:c>
      <x:c r="G1225" s="15" t="d">
        <x:v>2023-07-01T00:00:00.000Z</x:v>
      </x:c>
      <x:c r="H1225" t="str">
        <x:v>2023-07</x:v>
      </x:c>
      <x:c r="I1225" t="str">
        <x:v>South Africa</x:v>
      </x:c>
      <x:c r="J1225" t="str">
        <x:v>Africa</x:v>
      </x:c>
      <x:c r="K1225" t="str">
        <x:v>ZAR</x:v>
      </x:c>
      <x:c r="L1225" t="str">
        <x:v>Ketel One</x:v>
      </x:c>
      <x:c r="M1225" t="str">
        <x:v>Vodka</x:v>
      </x:c>
      <x:c r="N1225" t="str">
        <x:v>Duty Free / Travel Retail</x:v>
      </x:c>
      <x:c r="O1225" t="str">
        <x:v>Distributor</x:v>
      </x:c>
      <x:c r="P1225" t="str">
        <x:v>SR-024</x:v>
      </x:c>
      <x:c r="Q1225" s="16" t="n">
        <x:v>27</x:v>
      </x:c>
      <x:c r="R1225" s="17" t="n">
        <x:v>33.39</x:v>
      </x:c>
      <x:c r="S1225" s="18" t="n">
        <x:v>0.03</x:v>
      </x:c>
      <x:c r="T1225" s="17" t="n">
        <x:v>901.49</x:v>
      </x:c>
      <x:c r="U1225" s="17" t="n">
        <x:v>874.45</x:v>
      </x:c>
      <x:c r="V1225" s="17" t="n">
        <x:v>382.22</x:v>
      </x:c>
      <x:c r="W1225" s="17" t="n">
        <x:v>492.23</x:v>
      </x:c>
      <x:c r="X1225" s="18" t="n">
        <x:v>0.5629</x:v>
      </x:c>
      <x:c r="Y1225" s="17" t="n">
        <x:v>796.54</x:v>
      </x:c>
      <x:c r="Z1225" s="18" t="n">
        <x:v>1.0978</x:v>
      </x:c>
      <x:c r="AA1225" s="18" t="n">
        <x:v>0.0547</x:v>
      </x:c>
      <x:c r="AB1225" t="str">
        <x:v>No</x:v>
      </x:c>
      <x:c r="AC1225" t="str">
        <x:v>Premium Core</x:v>
      </x:c>
      <x:c r="AD1225" s="18" t="n">
        <x:v>0.5629023957916405</x:v>
      </x:c>
      <x:c r="AE1225" s="18" t="n">
        <x:v>1.0978105305446055</x:v>
      </x:c>
      <x:c r="AF1225" s="17" t="n">
        <x:v>77.91000000000008</x:v>
      </x:c>
      <x:c r="AG1225" s="18" t="n">
        <x:v>0.09781053054460552</x:v>
      </x:c>
      <x:c r="AH1225" t="str">
        <x:v>Above Target</x:v>
      </x:c>
    </x:row>
    <x:row r="1226">
      <x:c r="A1226" t="str">
        <x:v>TXN-001223</x:v>
      </x:c>
      <x:c r="B1226" s="14" t="d">
        <x:v>2026-02-24T00:00:00.000Z</x:v>
      </x:c>
      <x:c r="C1226" t="n">
        <x:v>2026</x:v>
      </x:c>
      <x:c r="D1226" t="str">
        <x:v>Q1</x:v>
      </x:c>
      <x:c r="E1226" t="n">
        <x:v>2</x:v>
      </x:c>
      <x:c r="F1226" t="str">
        <x:v>February</x:v>
      </x:c>
      <x:c r="G1226" s="15" t="d">
        <x:v>2026-02-01T00:00:00.000Z</x:v>
      </x:c>
      <x:c r="H1226" t="str">
        <x:v>2026-02</x:v>
      </x:c>
      <x:c r="I1226" t="str">
        <x:v>Kenya</x:v>
      </x:c>
      <x:c r="J1226" t="str">
        <x:v>Africa</x:v>
      </x:c>
      <x:c r="K1226" t="str">
        <x:v>KES</x:v>
      </x:c>
      <x:c r="L1226" t="str">
        <x:v>Tanqueray</x:v>
      </x:c>
      <x:c r="M1226" t="str">
        <x:v>Gin</x:v>
      </x:c>
      <x:c r="N1226" t="str">
        <x:v>Off-Trade</x:v>
      </x:c>
      <x:c r="O1226" t="str">
        <x:v>Distributor</x:v>
      </x:c>
      <x:c r="P1226" t="str">
        <x:v>SR-034</x:v>
      </x:c>
      <x:c r="Q1226" s="16" t="n">
        <x:v>36</x:v>
      </x:c>
      <x:c r="R1226" s="17" t="n">
        <x:v>27.4</x:v>
      </x:c>
      <x:c r="S1226" s="18" t="n">
        <x:v>0.03</x:v>
      </x:c>
      <x:c r="T1226" s="17" t="n">
        <x:v>986.58</x:v>
      </x:c>
      <x:c r="U1226" s="17" t="n">
        <x:v>956.98</x:v>
      </x:c>
      <x:c r="V1226" s="17" t="n">
        <x:v>458.63</x:v>
      </x:c>
      <x:c r="W1226" s="17" t="n">
        <x:v>498.35</x:v>
      </x:c>
      <x:c r="X1226" s="18" t="n">
        <x:v>0.5208</x:v>
      </x:c>
      <x:c r="Y1226" s="17" t="n">
        <x:v>1012.3</x:v>
      </x:c>
      <x:c r="Z1226" s="18" t="n">
        <x:v>0.9454</x:v>
      </x:c>
      <x:c r="AA1226" s="18" t="n">
        <x:v>0.0778</x:v>
      </x:c>
      <x:c r="AB1226" t="str">
        <x:v>No</x:v>
      </x:c>
      <x:c r="AC1226" t="str">
        <x:v>Premium Core</x:v>
      </x:c>
      <x:c r="AD1226" s="18" t="n">
        <x:v>0.5207527848021902</x:v>
      </x:c>
      <x:c r="AE1226" s="18" t="n">
        <x:v>0.9453521683295466</x:v>
      </x:c>
      <x:c r="AF1226" s="17" t="n">
        <x:v>-55.319999999999936</x:v>
      </x:c>
      <x:c r="AG1226" s="18" t="n">
        <x:v>-0.05464783167045336</x:v>
      </x:c>
      <x:c r="AH1226" t="str">
        <x:v>Below Target</x:v>
      </x:c>
    </x:row>
    <x:row r="1227">
      <x:c r="A1227" t="str">
        <x:v>TXN-001224</x:v>
      </x:c>
      <x:c r="B1227" s="14" t="d">
        <x:v>2024-04-24T00:00:00.000Z</x:v>
      </x:c>
      <x:c r="C1227" t="n">
        <x:v>2024</x:v>
      </x:c>
      <x:c r="D1227" t="str">
        <x:v>Q2</x:v>
      </x:c>
      <x:c r="E1227" t="n">
        <x:v>4</x:v>
      </x:c>
      <x:c r="F1227" t="str">
        <x:v>April</x:v>
      </x:c>
      <x:c r="G1227" s="15" t="d">
        <x:v>2024-04-01T00:00:00.000Z</x:v>
      </x:c>
      <x:c r="H1227" t="str">
        <x:v>2024-04</x:v>
      </x:c>
      <x:c r="I1227" t="str">
        <x:v>Canada</x:v>
      </x:c>
      <x:c r="J1227" t="str">
        <x:v>North America</x:v>
      </x:c>
      <x:c r="K1227" t="str">
        <x:v>CAD</x:v>
      </x:c>
      <x:c r="L1227" t="str">
        <x:v>Baileys</x:v>
      </x:c>
      <x:c r="M1227" t="str">
        <x:v>Liqueur</x:v>
      </x:c>
      <x:c r="N1227" t="str">
        <x:v>Off-Trade</x:v>
      </x:c>
      <x:c r="O1227" t="str">
        <x:v>E-commerce Partner</x:v>
      </x:c>
      <x:c r="P1227" t="str">
        <x:v>SR-028</x:v>
      </x:c>
      <x:c r="Q1227" s="16" t="n">
        <x:v>21</x:v>
      </x:c>
      <x:c r="R1227" s="17" t="n">
        <x:v>18.75</x:v>
      </x:c>
      <x:c r="S1227" s="18" t="n">
        <x:v>0.02</x:v>
      </x:c>
      <x:c r="T1227" s="17" t="n">
        <x:v>393.73</x:v>
      </x:c>
      <x:c r="U1227" s="17" t="n">
        <x:v>385.86</x:v>
      </x:c>
      <x:c r="V1227" s="17" t="n">
        <x:v>190.43</x:v>
      </x:c>
      <x:c r="W1227" s="17" t="n">
        <x:v>195.43</x:v>
      </x:c>
      <x:c r="X1227" s="18" t="n">
        <x:v>0.5065</x:v>
      </x:c>
      <x:c r="Y1227" s="17" t="n">
        <x:v>350.34</x:v>
      </x:c>
      <x:c r="Z1227" s="18" t="n">
        <x:v>1.1014</x:v>
      </x:c>
      <x:c r="AA1227" s="18" t="n">
        <x:v>0.0935</x:v>
      </x:c>
      <x:c r="AB1227" t="str">
        <x:v>No</x:v>
      </x:c>
      <x:c r="AC1227" t="str">
        <x:v>Core</x:v>
      </x:c>
      <x:c r="AD1227" s="18" t="n">
        <x:v>0.5064790338464729</x:v>
      </x:c>
      <x:c r="AE1227" s="18" t="n">
        <x:v>1.1013872238396987</x:v>
      </x:c>
      <x:c r="AF1227" s="17" t="n">
        <x:v>35.52000000000004</x:v>
      </x:c>
      <x:c r="AG1227" s="18" t="n">
        <x:v>0.1013872238396987</x:v>
      </x:c>
      <x:c r="AH1227" t="str">
        <x:v>Above Target</x:v>
      </x:c>
    </x:row>
    <x:row r="1228">
      <x:c r="A1228" t="str">
        <x:v>TXN-001225</x:v>
      </x:c>
      <x:c r="B1228" s="14" t="d">
        <x:v>2024-01-05T00:00:00.000Z</x:v>
      </x:c>
      <x:c r="C1228" t="n">
        <x:v>2024</x:v>
      </x:c>
      <x:c r="D1228" t="str">
        <x:v>Q1</x:v>
      </x:c>
      <x:c r="E1228" t="n">
        <x:v>1</x:v>
      </x:c>
      <x:c r="F1228" t="str">
        <x:v>January</x:v>
      </x:c>
      <x:c r="G1228" s="15" t="d">
        <x:v>2024-01-01T00:00:00.000Z</x:v>
      </x:c>
      <x:c r="H1228" t="str">
        <x:v>2024-01</x:v>
      </x:c>
      <x:c r="I1228" t="str">
        <x:v>United States</x:v>
      </x:c>
      <x:c r="J1228" t="str">
        <x:v>North America</x:v>
      </x:c>
      <x:c r="K1228" t="str">
        <x:v>USD</x:v>
      </x:c>
      <x:c r="L1228" t="str">
        <x:v>Cîroc</x:v>
      </x:c>
      <x:c r="M1228" t="str">
        <x:v>Vodka</x:v>
      </x:c>
      <x:c r="N1228" t="str">
        <x:v>Off-Trade</x:v>
      </x:c>
      <x:c r="O1228" t="str">
        <x:v>Hospitality Group</x:v>
      </x:c>
      <x:c r="P1228" t="str">
        <x:v>SR-006</x:v>
      </x:c>
      <x:c r="Q1228" s="16" t="n">
        <x:v>125</x:v>
      </x:c>
      <x:c r="R1228" s="17" t="n">
        <x:v>35.27</x:v>
      </x:c>
      <x:c r="S1228" s="18" t="n">
        <x:v>0.03</x:v>
      </x:c>
      <x:c r="T1228" s="17" t="n">
        <x:v>4408.16</x:v>
      </x:c>
      <x:c r="U1228" s="17" t="n">
        <x:v>4275.92</x:v>
      </x:c>
      <x:c r="V1228" s="17" t="n">
        <x:v>1719.89</x:v>
      </x:c>
      <x:c r="W1228" s="17" t="n">
        <x:v>2556.03</x:v>
      </x:c>
      <x:c r="X1228" s="18" t="n">
        <x:v>0.5978</x:v>
      </x:c>
      <x:c r="Y1228" s="17" t="n">
        <x:v>4055.97</x:v>
      </x:c>
      <x:c r="Z1228" s="18" t="n">
        <x:v>1.0542</x:v>
      </x:c>
      <x:c r="AA1228" s="18" t="n">
        <x:v>-0.0326</x:v>
      </x:c>
      <x:c r="AB1228" t="str">
        <x:v>No</x:v>
      </x:c>
      <x:c r="AC1228" t="str">
        <x:v>Luxury / Reserve</x:v>
      </x:c>
      <x:c r="AD1228" s="18" t="n">
        <x:v>0.597773110815918</x:v>
      </x:c>
      <x:c r="AE1228" s="18" t="n">
        <x:v>1.0542287048474226</x:v>
      </x:c>
      <x:c r="AF1228" s="17" t="n">
        <x:v>219.95000000000027</x:v>
      </x:c>
      <x:c r="AG1228" s="18" t="n">
        <x:v>0.05422870484742251</x:v>
      </x:c>
      <x:c r="AH1228" t="str">
        <x:v>Above Target</x:v>
      </x:c>
    </x:row>
    <x:row r="1229">
      <x:c r="A1229" t="str">
        <x:v>TXN-001226</x:v>
      </x:c>
      <x:c r="B1229" s="14" t="d">
        <x:v>2026-02-07T00:00:00.000Z</x:v>
      </x:c>
      <x:c r="C1229" t="n">
        <x:v>2026</x:v>
      </x:c>
      <x:c r="D1229" t="str">
        <x:v>Q1</x:v>
      </x:c>
      <x:c r="E1229" t="n">
        <x:v>2</x:v>
      </x:c>
      <x:c r="F1229" t="str">
        <x:v>February</x:v>
      </x:c>
      <x:c r="G1229" s="15" t="d">
        <x:v>2026-02-01T00:00:00.000Z</x:v>
      </x:c>
      <x:c r="H1229" t="str">
        <x:v>2026-02</x:v>
      </x:c>
      <x:c r="I1229" t="str">
        <x:v>India</x:v>
      </x:c>
      <x:c r="J1229" t="str">
        <x:v>Asia Pacific</x:v>
      </x:c>
      <x:c r="K1229" t="str">
        <x:v>INR</x:v>
      </x:c>
      <x:c r="L1229" t="str">
        <x:v>Crown Royal</x:v>
      </x:c>
      <x:c r="M1229" t="str">
        <x:v>Canadian Whisky</x:v>
      </x:c>
      <x:c r="N1229" t="str">
        <x:v>Duty Free / Travel Retail</x:v>
      </x:c>
      <x:c r="O1229" t="str">
        <x:v>E-commerce Partner</x:v>
      </x:c>
      <x:c r="P1229" t="str">
        <x:v>SR-032</x:v>
      </x:c>
      <x:c r="Q1229" s="16" t="n">
        <x:v>47</x:v>
      </x:c>
      <x:c r="R1229" s="17" t="n">
        <x:v>35.1</x:v>
      </x:c>
      <x:c r="S1229" s="18" t="n">
        <x:v>0.12</x:v>
      </x:c>
      <x:c r="T1229" s="17" t="n">
        <x:v>1649.5</x:v>
      </x:c>
      <x:c r="U1229" s="17" t="n">
        <x:v>1451.56</x:v>
      </x:c>
      <x:c r="V1229" s="17" t="n">
        <x:v>668.97</x:v>
      </x:c>
      <x:c r="W1229" s="17" t="n">
        <x:v>782.59</x:v>
      </x:c>
      <x:c r="X1229" s="18" t="n">
        <x:v>0.5391</x:v>
      </x:c>
      <x:c r="Y1229" s="17" t="n">
        <x:v>1673.06</x:v>
      </x:c>
      <x:c r="Z1229" s="18" t="n">
        <x:v>0.8676</x:v>
      </x:c>
      <x:c r="AA1229" s="18" t="n">
        <x:v>-0.0289</x:v>
      </x:c>
      <x:c r="AB1229" t="str">
        <x:v>Yes</x:v>
      </x:c>
      <x:c r="AC1229" t="str">
        <x:v>Premium Core</x:v>
      </x:c>
      <x:c r="AD1229" s="18" t="n">
        <x:v>0.5391372041114387</x:v>
      </x:c>
      <x:c r="AE1229" s="18" t="n">
        <x:v>0.8676078562633737</x:v>
      </x:c>
      <x:c r="AF1229" s="17" t="n">
        <x:v>-221.5</x:v>
      </x:c>
      <x:c r="AG1229" s="18" t="n">
        <x:v>-0.1323921437366263</x:v>
      </x:c>
      <x:c r="AH1229" t="str">
        <x:v>Below Target</x:v>
      </x:c>
    </x:row>
    <x:row r="1230">
      <x:c r="A1230" t="str">
        <x:v>TXN-001227</x:v>
      </x:c>
      <x:c r="B1230" s="14" t="d">
        <x:v>2025-07-24T00:00:00.000Z</x:v>
      </x:c>
      <x:c r="C1230" t="n">
        <x:v>2025</x:v>
      </x:c>
      <x:c r="D1230" t="str">
        <x:v>Q3</x:v>
      </x:c>
      <x:c r="E1230" t="n">
        <x:v>7</x:v>
      </x:c>
      <x:c r="F1230" t="str">
        <x:v>July</x:v>
      </x:c>
      <x:c r="G1230" s="15" t="d">
        <x:v>2025-07-01T00:00:00.000Z</x:v>
      </x:c>
      <x:c r="H1230" t="str">
        <x:v>2025-07</x:v>
      </x:c>
      <x:c r="I1230" t="str">
        <x:v>Spain</x:v>
      </x:c>
      <x:c r="J1230" t="str">
        <x:v>Europe</x:v>
      </x:c>
      <x:c r="K1230" t="str">
        <x:v>EUR</x:v>
      </x:c>
      <x:c r="L1230" t="str">
        <x:v>Johnnie Walker</x:v>
      </x:c>
      <x:c r="M1230" t="str">
        <x:v>Scotch Whisky</x:v>
      </x:c>
      <x:c r="N1230" t="str">
        <x:v>E-commerce</x:v>
      </x:c>
      <x:c r="O1230" t="str">
        <x:v>Hospitality Group</x:v>
      </x:c>
      <x:c r="P1230" t="str">
        <x:v>SR-006</x:v>
      </x:c>
      <x:c r="Q1230" s="16" t="n">
        <x:v>31</x:v>
      </x:c>
      <x:c r="R1230" s="17" t="n">
        <x:v>36.14</x:v>
      </x:c>
      <x:c r="S1230" s="18" t="n">
        <x:v>0</x:v>
      </x:c>
      <x:c r="T1230" s="17" t="n">
        <x:v>1120.39</x:v>
      </x:c>
      <x:c r="U1230" s="17" t="n">
        <x:v>1120.39</x:v>
      </x:c>
      <x:c r="V1230" s="17" t="n">
        <x:v>469.66</x:v>
      </x:c>
      <x:c r="W1230" s="17" t="n">
        <x:v>650.73</x:v>
      </x:c>
      <x:c r="X1230" s="18" t="n">
        <x:v>0.5808</x:v>
      </x:c>
      <x:c r="Y1230" s="17" t="n">
        <x:v>1196.24</x:v>
      </x:c>
      <x:c r="Z1230" s="18" t="n">
        <x:v>0.9366</x:v>
      </x:c>
      <x:c r="AA1230" s="18" t="n">
        <x:v>-0.0186</x:v>
      </x:c>
      <x:c r="AB1230" t="str">
        <x:v>No</x:v>
      </x:c>
      <x:c r="AC1230" t="str">
        <x:v>Luxury / Reserve</x:v>
      </x:c>
      <x:c r="AD1230" s="18" t="n">
        <x:v>0.5808066833870348</x:v>
      </x:c>
      <x:c r="AE1230" s="18" t="n">
        <x:v>0.9365929913729687</x:v>
      </x:c>
      <x:c r="AF1230" s="17" t="n">
        <x:v>-75.84999999999991</x:v>
      </x:c>
      <x:c r="AG1230" s="18" t="n">
        <x:v>-0.06340700862703129</x:v>
      </x:c>
      <x:c r="AH1230" t="str">
        <x:v>Below Target</x:v>
      </x:c>
    </x:row>
    <x:row r="1231">
      <x:c r="A1231" t="str">
        <x:v>TXN-001228</x:v>
      </x:c>
      <x:c r="B1231" s="14" t="d">
        <x:v>2026-05-31T00:00:00.000Z</x:v>
      </x:c>
      <x:c r="C1231" t="n">
        <x:v>2026</x:v>
      </x:c>
      <x:c r="D1231" t="str">
        <x:v>Q2</x:v>
      </x:c>
      <x:c r="E1231" t="n">
        <x:v>5</x:v>
      </x:c>
      <x:c r="F1231" t="str">
        <x:v>May</x:v>
      </x:c>
      <x:c r="G1231" s="15" t="d">
        <x:v>2026-05-01T00:00:00.000Z</x:v>
      </x:c>
      <x:c r="H1231" t="str">
        <x:v>2026-05</x:v>
      </x:c>
      <x:c r="I1231" t="str">
        <x:v>Nigeria</x:v>
      </x:c>
      <x:c r="J1231" t="str">
        <x:v>Africa</x:v>
      </x:c>
      <x:c r="K1231" t="str">
        <x:v>NGN</x:v>
      </x:c>
      <x:c r="L1231" t="str">
        <x:v>Smirnoff</x:v>
      </x:c>
      <x:c r="M1231" t="str">
        <x:v>Vodka</x:v>
      </x:c>
      <x:c r="N1231" t="str">
        <x:v>On-Trade</x:v>
      </x:c>
      <x:c r="O1231" t="str">
        <x:v>Distributor</x:v>
      </x:c>
      <x:c r="P1231" t="str">
        <x:v>SR-059</x:v>
      </x:c>
      <x:c r="Q1231" s="16" t="n">
        <x:v>27</x:v>
      </x:c>
      <x:c r="R1231" s="17" t="n">
        <x:v>22.78</x:v>
      </x:c>
      <x:c r="S1231" s="18" t="n">
        <x:v>0</x:v>
      </x:c>
      <x:c r="T1231" s="17" t="n">
        <x:v>615.13</x:v>
      </x:c>
      <x:c r="U1231" s="17" t="n">
        <x:v>615.13</x:v>
      </x:c>
      <x:c r="V1231" s="17" t="n">
        <x:v>313.59</x:v>
      </x:c>
      <x:c r="W1231" s="17" t="n">
        <x:v>301.54</x:v>
      </x:c>
      <x:c r="X1231" s="18" t="n">
        <x:v>0.4902</x:v>
      </x:c>
      <x:c r="Y1231" s="17" t="n">
        <x:v>562.16</x:v>
      </x:c>
      <x:c r="Z1231" s="18" t="n">
        <x:v>1.0942</x:v>
      </x:c>
      <x:c r="AA1231" s="18" t="n">
        <x:v>0.0654</x:v>
      </x:c>
      <x:c r="AB1231" t="str">
        <x:v>No</x:v>
      </x:c>
      <x:c r="AC1231" t="str">
        <x:v>Core</x:v>
      </x:c>
      <x:c r="AD1231" s="18" t="n">
        <x:v>0.49020532245216464</x:v>
      </x:c>
      <x:c r="AE1231" s="18" t="n">
        <x:v>1.0942258431763199</x:v>
      </x:c>
      <x:c r="AF1231" s="17" t="n">
        <x:v>52.97000000000003</x:v>
      </x:c>
      <x:c r="AG1231" s="18" t="n">
        <x:v>0.09422584317631996</x:v>
      </x:c>
      <x:c r="AH1231" t="str">
        <x:v>Above Target</x:v>
      </x:c>
    </x:row>
    <x:row r="1232">
      <x:c r="A1232" t="str">
        <x:v>TXN-001229</x:v>
      </x:c>
      <x:c r="B1232" s="14" t="d">
        <x:v>2024-06-25T00:00:00.000Z</x:v>
      </x:c>
      <x:c r="C1232" t="n">
        <x:v>2024</x:v>
      </x:c>
      <x:c r="D1232" t="str">
        <x:v>Q2</x:v>
      </x:c>
      <x:c r="E1232" t="n">
        <x:v>6</x:v>
      </x:c>
      <x:c r="F1232" t="str">
        <x:v>June</x:v>
      </x:c>
      <x:c r="G1232" s="15" t="d">
        <x:v>2024-06-01T00:00:00.000Z</x:v>
      </x:c>
      <x:c r="H1232" t="str">
        <x:v>2024-06</x:v>
      </x:c>
      <x:c r="I1232" t="str">
        <x:v>Nigeria</x:v>
      </x:c>
      <x:c r="J1232" t="str">
        <x:v>Africa</x:v>
      </x:c>
      <x:c r="K1232" t="str">
        <x:v>NGN</x:v>
      </x:c>
      <x:c r="L1232" t="str">
        <x:v>Smirnoff</x:v>
      </x:c>
      <x:c r="M1232" t="str">
        <x:v>Vodka</x:v>
      </x:c>
      <x:c r="N1232" t="str">
        <x:v>Wholesale</x:v>
      </x:c>
      <x:c r="O1232" t="str">
        <x:v>Key Account</x:v>
      </x:c>
      <x:c r="P1232" t="str">
        <x:v>SR-001</x:v>
      </x:c>
      <x:c r="Q1232" s="16" t="n">
        <x:v>57</x:v>
      </x:c>
      <x:c r="R1232" s="17" t="n">
        <x:v>19.5</x:v>
      </x:c>
      <x:c r="S1232" s="18" t="n">
        <x:v>0.02</x:v>
      </x:c>
      <x:c r="T1232" s="17" t="n">
        <x:v>1111.77</x:v>
      </x:c>
      <x:c r="U1232" s="17" t="n">
        <x:v>1089.53</x:v>
      </x:c>
      <x:c r="V1232" s="17" t="n">
        <x:v>561.57</x:v>
      </x:c>
      <x:c r="W1232" s="17" t="n">
        <x:v>527.96</x:v>
      </x:c>
      <x:c r="X1232" s="18" t="n">
        <x:v>0.4846</x:v>
      </x:c>
      <x:c r="Y1232" s="17" t="n">
        <x:v>1103.84</x:v>
      </x:c>
      <x:c r="Z1232" s="18" t="n">
        <x:v>0.987</x:v>
      </x:c>
      <x:c r="AA1232" s="18" t="n">
        <x:v>0.0459</x:v>
      </x:c>
      <x:c r="AB1232" t="str">
        <x:v>No</x:v>
      </x:c>
      <x:c r="AC1232" t="str">
        <x:v>Core</x:v>
      </x:c>
      <x:c r="AD1232" s="18" t="n">
        <x:v>0.4845759180564097</x:v>
      </x:c>
      <x:c r="AE1232" s="18" t="n">
        <x:v>0.9870361646615452</x:v>
      </x:c>
      <x:c r="AF1232" s="17" t="n">
        <x:v>-14.309999999999945</x:v>
      </x:c>
      <x:c r="AG1232" s="18" t="n">
        <x:v>-0.0129638353384548</x:v>
      </x:c>
      <x:c r="AH1232" t="str">
        <x:v>Below Target</x:v>
      </x:c>
    </x:row>
    <x:row r="1233">
      <x:c r="A1233" t="str">
        <x:v>TXN-001230</x:v>
      </x:c>
      <x:c r="B1233" s="14" t="d">
        <x:v>2026-03-29T00:00:00.000Z</x:v>
      </x:c>
      <x:c r="C1233" t="n">
        <x:v>2026</x:v>
      </x:c>
      <x:c r="D1233" t="str">
        <x:v>Q1</x:v>
      </x:c>
      <x:c r="E1233" t="n">
        <x:v>3</x:v>
      </x:c>
      <x:c r="F1233" t="str">
        <x:v>March</x:v>
      </x:c>
      <x:c r="G1233" s="15" t="d">
        <x:v>2026-03-01T00:00:00.000Z</x:v>
      </x:c>
      <x:c r="H1233" t="str">
        <x:v>2026-03</x:v>
      </x:c>
      <x:c r="I1233" t="str">
        <x:v>Ireland</x:v>
      </x:c>
      <x:c r="J1233" t="str">
        <x:v>Europe</x:v>
      </x:c>
      <x:c r="K1233" t="str">
        <x:v>EUR</x:v>
      </x:c>
      <x:c r="L1233" t="str">
        <x:v>Cîroc</x:v>
      </x:c>
      <x:c r="M1233" t="str">
        <x:v>Vodka</x:v>
      </x:c>
      <x:c r="N1233" t="str">
        <x:v>Off-Trade</x:v>
      </x:c>
      <x:c r="O1233" t="str">
        <x:v>Key Account</x:v>
      </x:c>
      <x:c r="P1233" t="str">
        <x:v>SR-009</x:v>
      </x:c>
      <x:c r="Q1233" s="16" t="n">
        <x:v>61</x:v>
      </x:c>
      <x:c r="R1233" s="17" t="n">
        <x:v>34.29</x:v>
      </x:c>
      <x:c r="S1233" s="18" t="n">
        <x:v>0</x:v>
      </x:c>
      <x:c r="T1233" s="17" t="n">
        <x:v>2091.68</x:v>
      </x:c>
      <x:c r="U1233" s="17" t="n">
        <x:v>2091.68</x:v>
      </x:c>
      <x:c r="V1233" s="17" t="n">
        <x:v>812.52</x:v>
      </x:c>
      <x:c r="W1233" s="17" t="n">
        <x:v>1279.15</x:v>
      </x:c>
      <x:c r="X1233" s="18" t="n">
        <x:v>0.6115</x:v>
      </x:c>
      <x:c r="Y1233" s="17" t="n">
        <x:v>2132.32</x:v>
      </x:c>
      <x:c r="Z1233" s="18" t="n">
        <x:v>0.9809</x:v>
      </x:c>
      <x:c r="AA1233" s="18" t="n">
        <x:v>-0.0139</x:v>
      </x:c>
      <x:c r="AB1233" t="str">
        <x:v>No</x:v>
      </x:c>
      <x:c r="AC1233" t="str">
        <x:v>Luxury / Reserve</x:v>
      </x:c>
      <x:c r="AD1233" s="18" t="n">
        <x:v>0.6115419184578904</x:v>
      </x:c>
      <x:c r="AE1233" s="18" t="n">
        <x:v>0.980940946949801</x:v>
      </x:c>
      <x:c r="AF1233" s="17" t="n">
        <x:v>-40.64000000000033</x:v>
      </x:c>
      <x:c r="AG1233" s="18" t="n">
        <x:v>-0.019059053050198997</x:v>
      </x:c>
      <x:c r="AH1233" t="str">
        <x:v>Below Target</x:v>
      </x:c>
    </x:row>
    <x:row r="1234">
      <x:c r="A1234" t="str">
        <x:v>TXN-001231</x:v>
      </x:c>
      <x:c r="B1234" s="14" t="d">
        <x:v>2024-07-24T00:00:00.000Z</x:v>
      </x:c>
      <x:c r="C1234" t="n">
        <x:v>2024</x:v>
      </x:c>
      <x:c r="D1234" t="str">
        <x:v>Q3</x:v>
      </x:c>
      <x:c r="E1234" t="n">
        <x:v>7</x:v>
      </x:c>
      <x:c r="F1234" t="str">
        <x:v>July</x:v>
      </x:c>
      <x:c r="G1234" s="15" t="d">
        <x:v>2024-07-01T00:00:00.000Z</x:v>
      </x:c>
      <x:c r="H1234" t="str">
        <x:v>2024-07</x:v>
      </x:c>
      <x:c r="I1234" t="str">
        <x:v>India</x:v>
      </x:c>
      <x:c r="J1234" t="str">
        <x:v>Asia Pacific</x:v>
      </x:c>
      <x:c r="K1234" t="str">
        <x:v>INR</x:v>
      </x:c>
      <x:c r="L1234" t="str">
        <x:v>Tanqueray</x:v>
      </x:c>
      <x:c r="M1234" t="str">
        <x:v>Gin</x:v>
      </x:c>
      <x:c r="N1234" t="str">
        <x:v>On-Trade</x:v>
      </x:c>
      <x:c r="O1234" t="str">
        <x:v>Independent Retailer</x:v>
      </x:c>
      <x:c r="P1234" t="str">
        <x:v>SR-053</x:v>
      </x:c>
      <x:c r="Q1234" s="16" t="n">
        <x:v>177</x:v>
      </x:c>
      <x:c r="R1234" s="17" t="n">
        <x:v>28.15</x:v>
      </x:c>
      <x:c r="S1234" s="18" t="n">
        <x:v>0</x:v>
      </x:c>
      <x:c r="T1234" s="17" t="n">
        <x:v>4982.41</x:v>
      </x:c>
      <x:c r="U1234" s="17" t="n">
        <x:v>4982.41</x:v>
      </x:c>
      <x:c r="V1234" s="17" t="n">
        <x:v>2385.44</x:v>
      </x:c>
      <x:c r="W1234" s="17" t="n">
        <x:v>2596.97</x:v>
      </x:c>
      <x:c r="X1234" s="18" t="n">
        <x:v>0.5212</x:v>
      </x:c>
      <x:c r="Y1234" s="17" t="n">
        <x:v>5158.01</x:v>
      </x:c>
      <x:c r="Z1234" s="18" t="n">
        <x:v>0.966</x:v>
      </x:c>
      <x:c r="AA1234" s="18" t="n">
        <x:v>0.1163</x:v>
      </x:c>
      <x:c r="AB1234" t="str">
        <x:v>No</x:v>
      </x:c>
      <x:c r="AC1234" t="str">
        <x:v>Premium Core</x:v>
      </x:c>
      <x:c r="AD1234" s="18" t="n">
        <x:v>0.5212276789746327</x:v>
      </x:c>
      <x:c r="AE1234" s="18" t="n">
        <x:v>0.9659558628230654</x:v>
      </x:c>
      <x:c r="AF1234" s="17" t="n">
        <x:v>-175.60000000000036</x:v>
      </x:c>
      <x:c r="AG1234" s="18" t="n">
        <x:v>-0.03404413717693459</x:v>
      </x:c>
      <x:c r="AH1234" t="str">
        <x:v>Below Target</x:v>
      </x:c>
    </x:row>
    <x:row r="1235">
      <x:c r="A1235" t="str">
        <x:v>TXN-001232</x:v>
      </x:c>
      <x:c r="B1235" s="14" t="d">
        <x:v>2025-11-24T00:00:00.000Z</x:v>
      </x:c>
      <x:c r="C1235" t="n">
        <x:v>2025</x:v>
      </x:c>
      <x:c r="D1235" t="str">
        <x:v>Q4</x:v>
      </x:c>
      <x:c r="E1235" t="n">
        <x:v>11</x:v>
      </x:c>
      <x:c r="F1235" t="str">
        <x:v>November</x:v>
      </x:c>
      <x:c r="G1235" s="15" t="d">
        <x:v>2025-11-01T00:00:00.000Z</x:v>
      </x:c>
      <x:c r="H1235" t="str">
        <x:v>2025-11</x:v>
      </x:c>
      <x:c r="I1235" t="str">
        <x:v>Germany</x:v>
      </x:c>
      <x:c r="J1235" t="str">
        <x:v>Europe</x:v>
      </x:c>
      <x:c r="K1235" t="str">
        <x:v>EUR</x:v>
      </x:c>
      <x:c r="L1235" t="str">
        <x:v>Don Julio</x:v>
      </x:c>
      <x:c r="M1235" t="str">
        <x:v>Tequila</x:v>
      </x:c>
      <x:c r="N1235" t="str">
        <x:v>E-commerce</x:v>
      </x:c>
      <x:c r="O1235" t="str">
        <x:v>Independent Retailer</x:v>
      </x:c>
      <x:c r="P1235" t="str">
        <x:v>SR-045</x:v>
      </x:c>
      <x:c r="Q1235" s="16" t="n">
        <x:v>95</x:v>
      </x:c>
      <x:c r="R1235" s="17" t="n">
        <x:v>50.51</x:v>
      </x:c>
      <x:c r="S1235" s="18" t="n">
        <x:v>0</x:v>
      </x:c>
      <x:c r="T1235" s="17" t="n">
        <x:v>4798.6</x:v>
      </x:c>
      <x:c r="U1235" s="17" t="n">
        <x:v>4798.6</x:v>
      </x:c>
      <x:c r="V1235" s="17" t="n">
        <x:v>2067.6</x:v>
      </x:c>
      <x:c r="W1235" s="17" t="n">
        <x:v>2731</x:v>
      </x:c>
      <x:c r="X1235" s="18" t="n">
        <x:v>0.5691</x:v>
      </x:c>
      <x:c r="Y1235" s="17" t="n">
        <x:v>4757.2</x:v>
      </x:c>
      <x:c r="Z1235" s="18" t="n">
        <x:v>1.0087</x:v>
      </x:c>
      <x:c r="AA1235" s="18" t="n">
        <x:v>0.0483</x:v>
      </x:c>
      <x:c r="AB1235" t="str">
        <x:v>No</x:v>
      </x:c>
      <x:c r="AC1235" t="str">
        <x:v>Luxury / Reserve</x:v>
      </x:c>
      <x:c r="AD1235" s="18" t="n">
        <x:v>0.5691243279289793</x:v>
      </x:c>
      <x:c r="AE1235" s="18" t="n">
        <x:v>1.008702598166989</x:v>
      </x:c>
      <x:c r="AF1235" s="17" t="n">
        <x:v>41.400000000000546</x:v>
      </x:c>
      <x:c r="AG1235" s="18" t="n">
        <x:v>0.0087025981669891</x:v>
      </x:c>
      <x:c r="AH1235" t="str">
        <x:v>Above Target</x:v>
      </x:c>
    </x:row>
    <x:row r="1236">
      <x:c r="A1236" t="str">
        <x:v>TXN-001233</x:v>
      </x:c>
      <x:c r="B1236" s="14" t="d">
        <x:v>2023-05-01T00:00:00.000Z</x:v>
      </x:c>
      <x:c r="C1236" t="n">
        <x:v>2023</x:v>
      </x:c>
      <x:c r="D1236" t="str">
        <x:v>Q2</x:v>
      </x:c>
      <x:c r="E1236" t="n">
        <x:v>5</x:v>
      </x:c>
      <x:c r="F1236" t="str">
        <x:v>May</x:v>
      </x:c>
      <x:c r="G1236" s="15" t="d">
        <x:v>2023-05-01T00:00:00.000Z</x:v>
      </x:c>
      <x:c r="H1236" t="str">
        <x:v>2023-05</x:v>
      </x:c>
      <x:c r="I1236" t="str">
        <x:v>United Kingdom</x:v>
      </x:c>
      <x:c r="J1236" t="str">
        <x:v>Europe</x:v>
      </x:c>
      <x:c r="K1236" t="str">
        <x:v>GBP</x:v>
      </x:c>
      <x:c r="L1236" t="str">
        <x:v>Baileys</x:v>
      </x:c>
      <x:c r="M1236" t="str">
        <x:v>Liqueur</x:v>
      </x:c>
      <x:c r="N1236" t="str">
        <x:v>Duty Free / Travel Retail</x:v>
      </x:c>
      <x:c r="O1236" t="str">
        <x:v>E-commerce Partner</x:v>
      </x:c>
      <x:c r="P1236" t="str">
        <x:v>SR-024</x:v>
      </x:c>
      <x:c r="Q1236" s="16" t="n">
        <x:v>37</x:v>
      </x:c>
      <x:c r="R1236" s="17" t="n">
        <x:v>20.89</x:v>
      </x:c>
      <x:c r="S1236" s="18" t="n">
        <x:v>0</x:v>
      </x:c>
      <x:c r="T1236" s="17" t="n">
        <x:v>772.95</x:v>
      </x:c>
      <x:c r="U1236" s="17" t="n">
        <x:v>772.95</x:v>
      </x:c>
      <x:c r="V1236" s="17" t="n">
        <x:v>359.48</x:v>
      </x:c>
      <x:c r="W1236" s="17" t="n">
        <x:v>413.47</x:v>
      </x:c>
      <x:c r="X1236" s="18" t="n">
        <x:v>0.5349</x:v>
      </x:c>
      <x:c r="Y1236" s="17" t="n">
        <x:v>845.88</x:v>
      </x:c>
      <x:c r="Z1236" s="18" t="n">
        <x:v>0.9138</x:v>
      </x:c>
      <x:c r="AA1236" s="18" t="n">
        <x:v>-0.0368</x:v>
      </x:c>
      <x:c r="AB1236" t="str">
        <x:v>No</x:v>
      </x:c>
      <x:c r="AC1236" t="str">
        <x:v>Core</x:v>
      </x:c>
      <x:c r="AD1236" s="18" t="n">
        <x:v>0.5349246393686525</x:v>
      </x:c>
      <x:c r="AE1236" s="18" t="n">
        <x:v>0.9137820967513123</x:v>
      </x:c>
      <x:c r="AF1236" s="17" t="n">
        <x:v>-72.92999999999995</x:v>
      </x:c>
      <x:c r="AG1236" s="18" t="n">
        <x:v>-0.0862179032486877</x:v>
      </x:c>
      <x:c r="AH1236" t="str">
        <x:v>Below Target</x:v>
      </x:c>
    </x:row>
    <x:row r="1237">
      <x:c r="A1237" t="str">
        <x:v>TXN-001234</x:v>
      </x:c>
      <x:c r="B1237" s="14" t="d">
        <x:v>2024-04-10T00:00:00.000Z</x:v>
      </x:c>
      <x:c r="C1237" t="n">
        <x:v>2024</x:v>
      </x:c>
      <x:c r="D1237" t="str">
        <x:v>Q2</x:v>
      </x:c>
      <x:c r="E1237" t="n">
        <x:v>4</x:v>
      </x:c>
      <x:c r="F1237" t="str">
        <x:v>April</x:v>
      </x:c>
      <x:c r="G1237" s="15" t="d">
        <x:v>2024-04-01T00:00:00.000Z</x:v>
      </x:c>
      <x:c r="H1237" t="str">
        <x:v>2024-04</x:v>
      </x:c>
      <x:c r="I1237" t="str">
        <x:v>Singapore</x:v>
      </x:c>
      <x:c r="J1237" t="str">
        <x:v>Asia Pacific</x:v>
      </x:c>
      <x:c r="K1237" t="str">
        <x:v>SGD</x:v>
      </x:c>
      <x:c r="L1237" t="str">
        <x:v>Ketel One</x:v>
      </x:c>
      <x:c r="M1237" t="str">
        <x:v>Vodka</x:v>
      </x:c>
      <x:c r="N1237" t="str">
        <x:v>Off-Trade</x:v>
      </x:c>
      <x:c r="O1237" t="str">
        <x:v>E-commerce Partner</x:v>
      </x:c>
      <x:c r="P1237" t="str">
        <x:v>SR-042</x:v>
      </x:c>
      <x:c r="Q1237" s="16" t="n">
        <x:v>21</x:v>
      </x:c>
      <x:c r="R1237" s="17" t="n">
        <x:v>26.45</x:v>
      </x:c>
      <x:c r="S1237" s="18" t="n">
        <x:v>0</x:v>
      </x:c>
      <x:c r="T1237" s="17" t="n">
        <x:v>555.51</x:v>
      </x:c>
      <x:c r="U1237" s="17" t="n">
        <x:v>555.51</x:v>
      </x:c>
      <x:c r="V1237" s="17" t="n">
        <x:v>245.05</x:v>
      </x:c>
      <x:c r="W1237" s="17" t="n">
        <x:v>310.46</x:v>
      </x:c>
      <x:c r="X1237" s="18" t="n">
        <x:v>0.5589</x:v>
      </x:c>
      <x:c r="Y1237" s="17" t="n">
        <x:v>630.82</x:v>
      </x:c>
      <x:c r="Z1237" s="18" t="n">
        <x:v>0.8806</x:v>
      </x:c>
      <x:c r="AA1237" s="18" t="n">
        <x:v>0.0978</x:v>
      </x:c>
      <x:c r="AB1237" t="str">
        <x:v>No</x:v>
      </x:c>
      <x:c r="AC1237" t="str">
        <x:v>Premium Core</x:v>
      </x:c>
      <x:c r="AD1237" s="18" t="n">
        <x:v>0.5588738276538676</x:v>
      </x:c>
      <x:c r="AE1237" s="18" t="n">
        <x:v>0.880615706540693</x:v>
      </x:c>
      <x:c r="AF1237" s="17" t="n">
        <x:v>-75.31000000000006</x:v>
      </x:c>
      <x:c r="AG1237" s="18" t="n">
        <x:v>-0.11938429345930701</x:v>
      </x:c>
      <x:c r="AH1237" t="str">
        <x:v>Below Target</x:v>
      </x:c>
    </x:row>
    <x:row r="1238">
      <x:c r="A1238" t="str">
        <x:v>TXN-001235</x:v>
      </x:c>
      <x:c r="B1238" s="14" t="d">
        <x:v>2023-06-27T00:00:00.000Z</x:v>
      </x:c>
      <x:c r="C1238" t="n">
        <x:v>2023</x:v>
      </x:c>
      <x:c r="D1238" t="str">
        <x:v>Q2</x:v>
      </x:c>
      <x:c r="E1238" t="n">
        <x:v>6</x:v>
      </x:c>
      <x:c r="F1238" t="str">
        <x:v>June</x:v>
      </x:c>
      <x:c r="G1238" s="15" t="d">
        <x:v>2023-06-01T00:00:00.000Z</x:v>
      </x:c>
      <x:c r="H1238" t="str">
        <x:v>2023-06</x:v>
      </x:c>
      <x:c r="I1238" t="str">
        <x:v>Australia</x:v>
      </x:c>
      <x:c r="J1238" t="str">
        <x:v>Asia Pacific</x:v>
      </x:c>
      <x:c r="K1238" t="str">
        <x:v>AUD</x:v>
      </x:c>
      <x:c r="L1238" t="str">
        <x:v>Baileys</x:v>
      </x:c>
      <x:c r="M1238" t="str">
        <x:v>Liqueur</x:v>
      </x:c>
      <x:c r="N1238" t="str">
        <x:v>Off-Trade</x:v>
      </x:c>
      <x:c r="O1238" t="str">
        <x:v>Distributor</x:v>
      </x:c>
      <x:c r="P1238" t="str">
        <x:v>SR-055</x:v>
      </x:c>
      <x:c r="Q1238" s="16" t="n">
        <x:v>47</x:v>
      </x:c>
      <x:c r="R1238" s="17" t="n">
        <x:v>17.97</x:v>
      </x:c>
      <x:c r="S1238" s="18" t="n">
        <x:v>0.03</x:v>
      </x:c>
      <x:c r="T1238" s="17" t="n">
        <x:v>844.6</x:v>
      </x:c>
      <x:c r="U1238" s="17" t="n">
        <x:v>819.27</x:v>
      </x:c>
      <x:c r="V1238" s="17" t="n">
        <x:v>386.26</x:v>
      </x:c>
      <x:c r="W1238" s="17" t="n">
        <x:v>433</x:v>
      </x:c>
      <x:c r="X1238" s="18" t="n">
        <x:v>0.5285</x:v>
      </x:c>
      <x:c r="Y1238" s="17" t="n">
        <x:v>855.63</x:v>
      </x:c>
      <x:c r="Z1238" s="18" t="n">
        <x:v>0.9575</x:v>
      </x:c>
      <x:c r="AA1238" s="18" t="n">
        <x:v>-0.0096</x:v>
      </x:c>
      <x:c r="AB1238" t="str">
        <x:v>No</x:v>
      </x:c>
      <x:c r="AC1238" t="str">
        <x:v>Core</x:v>
      </x:c>
      <x:c r="AD1238" s="18" t="n">
        <x:v>0.5285192915644416</x:v>
      </x:c>
      <x:c r="AE1238" s="18" t="n">
        <x:v>0.9575049963185022</x:v>
      </x:c>
      <x:c r="AF1238" s="17" t="n">
        <x:v>-36.360000000000014</x:v>
      </x:c>
      <x:c r="AG1238" s="18" t="n">
        <x:v>-0.04249500368149786</x:v>
      </x:c>
      <x:c r="AH1238" t="str">
        <x:v>Below Target</x:v>
      </x:c>
    </x:row>
    <x:row r="1239">
      <x:c r="A1239" t="str">
        <x:v>TXN-001236</x:v>
      </x:c>
      <x:c r="B1239" s="14" t="d">
        <x:v>2025-04-24T00:00:00.000Z</x:v>
      </x:c>
      <x:c r="C1239" t="n">
        <x:v>2025</x:v>
      </x:c>
      <x:c r="D1239" t="str">
        <x:v>Q2</x:v>
      </x:c>
      <x:c r="E1239" t="n">
        <x:v>4</x:v>
      </x:c>
      <x:c r="F1239" t="str">
        <x:v>April</x:v>
      </x:c>
      <x:c r="G1239" s="15" t="d">
        <x:v>2025-04-01T00:00:00.000Z</x:v>
      </x:c>
      <x:c r="H1239" t="str">
        <x:v>2025-04</x:v>
      </x:c>
      <x:c r="I1239" t="str">
        <x:v>United States</x:v>
      </x:c>
      <x:c r="J1239" t="str">
        <x:v>North America</x:v>
      </x:c>
      <x:c r="K1239" t="str">
        <x:v>USD</x:v>
      </x:c>
      <x:c r="L1239" t="str">
        <x:v>Captain Morgan</x:v>
      </x:c>
      <x:c r="M1239" t="str">
        <x:v>Rum</x:v>
      </x:c>
      <x:c r="N1239" t="str">
        <x:v>On-Trade</x:v>
      </x:c>
      <x:c r="O1239" t="str">
        <x:v>Hospitality Group</x:v>
      </x:c>
      <x:c r="P1239" t="str">
        <x:v>SR-052</x:v>
      </x:c>
      <x:c r="Q1239" s="16" t="n">
        <x:v>135</x:v>
      </x:c>
      <x:c r="R1239" s="17" t="n">
        <x:v>23.26</x:v>
      </x:c>
      <x:c r="S1239" s="18" t="n">
        <x:v>0.03</x:v>
      </x:c>
      <x:c r="T1239" s="17" t="n">
        <x:v>3139.5</x:v>
      </x:c>
      <x:c r="U1239" s="17" t="n">
        <x:v>3045.32</x:v>
      </x:c>
      <x:c r="V1239" s="17" t="n">
        <x:v>1505.52</x:v>
      </x:c>
      <x:c r="W1239" s="17" t="n">
        <x:v>1539.79</x:v>
      </x:c>
      <x:c r="X1239" s="18" t="n">
        <x:v>0.5056</x:v>
      </x:c>
      <x:c r="Y1239" s="17" t="n">
        <x:v>2852.62</x:v>
      </x:c>
      <x:c r="Z1239" s="18" t="n">
        <x:v>1.0675</x:v>
      </x:c>
      <x:c r="AA1239" s="18" t="n">
        <x:v>0.0341</x:v>
      </x:c>
      <x:c r="AB1239" t="str">
        <x:v>No</x:v>
      </x:c>
      <x:c r="AC1239" t="str">
        <x:v>Core</x:v>
      </x:c>
      <x:c r="AD1239" s="18" t="n">
        <x:v>0.5056250246279537</x:v>
      </x:c>
      <x:c r="AE1239" s="18" t="n">
        <x:v>1.0675519347126503</x:v>
      </x:c>
      <x:c r="AF1239" s="17" t="n">
        <x:v>192.70000000000027</x:v>
      </x:c>
      <x:c r="AG1239" s="18" t="n">
        <x:v>0.06755193471265022</x:v>
      </x:c>
      <x:c r="AH1239" t="str">
        <x:v>Above Target</x:v>
      </x:c>
    </x:row>
    <x:row r="1240">
      <x:c r="A1240" t="str">
        <x:v>TXN-001237</x:v>
      </x:c>
      <x:c r="B1240" s="14" t="d">
        <x:v>2024-09-28T00:00:00.000Z</x:v>
      </x:c>
      <x:c r="C1240" t="n">
        <x:v>2024</x:v>
      </x:c>
      <x:c r="D1240" t="str">
        <x:v>Q3</x:v>
      </x:c>
      <x:c r="E1240" t="n">
        <x:v>9</x:v>
      </x:c>
      <x:c r="F1240" t="str">
        <x:v>September</x:v>
      </x:c>
      <x:c r="G1240" s="15" t="d">
        <x:v>2024-09-01T00:00:00.000Z</x:v>
      </x:c>
      <x:c r="H1240" t="str">
        <x:v>2024-09</x:v>
      </x:c>
      <x:c r="I1240" t="str">
        <x:v>India</x:v>
      </x:c>
      <x:c r="J1240" t="str">
        <x:v>Asia Pacific</x:v>
      </x:c>
      <x:c r="K1240" t="str">
        <x:v>INR</x:v>
      </x:c>
      <x:c r="L1240" t="str">
        <x:v>Johnnie Walker</x:v>
      </x:c>
      <x:c r="M1240" t="str">
        <x:v>Scotch Whisky</x:v>
      </x:c>
      <x:c r="N1240" t="str">
        <x:v>Wholesale</x:v>
      </x:c>
      <x:c r="O1240" t="str">
        <x:v>Key Account</x:v>
      </x:c>
      <x:c r="P1240" t="str">
        <x:v>SR-058</x:v>
      </x:c>
      <x:c r="Q1240" s="16" t="n">
        <x:v>26</x:v>
      </x:c>
      <x:c r="R1240" s="17" t="n">
        <x:v>32.27</x:v>
      </x:c>
      <x:c r="S1240" s="18" t="n">
        <x:v>0.15</x:v>
      </x:c>
      <x:c r="T1240" s="17" t="n">
        <x:v>838.93</x:v>
      </x:c>
      <x:c r="U1240" s="17" t="n">
        <x:v>713.09</x:v>
      </x:c>
      <x:c r="V1240" s="17" t="n">
        <x:v>337.84</x:v>
      </x:c>
      <x:c r="W1240" s="17" t="n">
        <x:v>375.25</x:v>
      </x:c>
      <x:c r="X1240" s="18" t="n">
        <x:v>0.5262</x:v>
      </x:c>
      <x:c r="Y1240" s="17" t="n">
        <x:v>768.71</x:v>
      </x:c>
      <x:c r="Z1240" s="18" t="n">
        <x:v>0.9276</x:v>
      </x:c>
      <x:c r="AA1240" s="18" t="n">
        <x:v>-0.024</x:v>
      </x:c>
      <x:c r="AB1240" t="str">
        <x:v>Yes</x:v>
      </x:c>
      <x:c r="AC1240" t="str">
        <x:v>Luxury / Reserve</x:v>
      </x:c>
      <x:c r="AD1240" s="18" t="n">
        <x:v>0.5262309105442511</x:v>
      </x:c>
      <x:c r="AE1240" s="18" t="n">
        <x:v>0.9276450156756124</x:v>
      </x:c>
      <x:c r="AF1240" s="17" t="n">
        <x:v>-55.620000000000005</x:v>
      </x:c>
      <x:c r="AG1240" s="18" t="n">
        <x:v>-0.07235498432438761</x:v>
      </x:c>
      <x:c r="AH1240" t="str">
        <x:v>Below Target</x:v>
      </x:c>
    </x:row>
    <x:row r="1241">
      <x:c r="A1241" t="str">
        <x:v>TXN-001238</x:v>
      </x:c>
      <x:c r="B1241" s="14" t="d">
        <x:v>2024-08-30T00:00:00.000Z</x:v>
      </x:c>
      <x:c r="C1241" t="n">
        <x:v>2024</x:v>
      </x:c>
      <x:c r="D1241" t="str">
        <x:v>Q3</x:v>
      </x:c>
      <x:c r="E1241" t="n">
        <x:v>8</x:v>
      </x:c>
      <x:c r="F1241" t="str">
        <x:v>August</x:v>
      </x:c>
      <x:c r="G1241" s="15" t="d">
        <x:v>2024-08-01T00:00:00.000Z</x:v>
      </x:c>
      <x:c r="H1241" t="str">
        <x:v>2024-08</x:v>
      </x:c>
      <x:c r="I1241" t="str">
        <x:v>Germany</x:v>
      </x:c>
      <x:c r="J1241" t="str">
        <x:v>Europe</x:v>
      </x:c>
      <x:c r="K1241" t="str">
        <x:v>EUR</x:v>
      </x:c>
      <x:c r="L1241" t="str">
        <x:v>Ketel One</x:v>
      </x:c>
      <x:c r="M1241" t="str">
        <x:v>Vodka</x:v>
      </x:c>
      <x:c r="N1241" t="str">
        <x:v>Wholesale</x:v>
      </x:c>
      <x:c r="O1241" t="str">
        <x:v>Distributor</x:v>
      </x:c>
      <x:c r="P1241" t="str">
        <x:v>SR-056</x:v>
      </x:c>
      <x:c r="Q1241" s="16" t="n">
        <x:v>45</x:v>
      </x:c>
      <x:c r="R1241" s="17" t="n">
        <x:v>26.06</x:v>
      </x:c>
      <x:c r="S1241" s="18" t="n">
        <x:v>0</x:v>
      </x:c>
      <x:c r="T1241" s="17" t="n">
        <x:v>1172.54</x:v>
      </x:c>
      <x:c r="U1241" s="17" t="n">
        <x:v>1172.54</x:v>
      </x:c>
      <x:c r="V1241" s="17" t="n">
        <x:v>481.57</x:v>
      </x:c>
      <x:c r="W1241" s="17" t="n">
        <x:v>690.96</x:v>
      </x:c>
      <x:c r="X1241" s="18" t="n">
        <x:v>0.5893</x:v>
      </x:c>
      <x:c r="Y1241" s="17" t="n">
        <x:v>1183.53</x:v>
      </x:c>
      <x:c r="Z1241" s="18" t="n">
        <x:v>0.9907</x:v>
      </x:c>
      <x:c r="AA1241" s="18" t="n">
        <x:v>-0.0253</x:v>
      </x:c>
      <x:c r="AB1241" t="str">
        <x:v>No</x:v>
      </x:c>
      <x:c r="AC1241" t="str">
        <x:v>Premium Core</x:v>
      </x:c>
      <x:c r="AD1241" s="18" t="n">
        <x:v>0.5892848005185325</x:v>
      </x:c>
      <x:c r="AE1241" s="18" t="n">
        <x:v>0.9907142193269287</x:v>
      </x:c>
      <x:c r="AF1241" s="17" t="n">
        <x:v>-10.990000000000009</x:v>
      </x:c>
      <x:c r="AG1241" s="18" t="n">
        <x:v>-0.009285780673071243</x:v>
      </x:c>
      <x:c r="AH1241" t="str">
        <x:v>Below Target</x:v>
      </x:c>
    </x:row>
    <x:row r="1242">
      <x:c r="A1242" t="str">
        <x:v>TXN-001239</x:v>
      </x:c>
      <x:c r="B1242" s="14" t="d">
        <x:v>2024-07-13T00:00:00.000Z</x:v>
      </x:c>
      <x:c r="C1242" t="n">
        <x:v>2024</x:v>
      </x:c>
      <x:c r="D1242" t="str">
        <x:v>Q3</x:v>
      </x:c>
      <x:c r="E1242" t="n">
        <x:v>7</x:v>
      </x:c>
      <x:c r="F1242" t="str">
        <x:v>July</x:v>
      </x:c>
      <x:c r="G1242" s="15" t="d">
        <x:v>2024-07-01T00:00:00.000Z</x:v>
      </x:c>
      <x:c r="H1242" t="str">
        <x:v>2024-07</x:v>
      </x:c>
      <x:c r="I1242" t="str">
        <x:v>Japan</x:v>
      </x:c>
      <x:c r="J1242" t="str">
        <x:v>Asia Pacific</x:v>
      </x:c>
      <x:c r="K1242" t="str">
        <x:v>JPY</x:v>
      </x:c>
      <x:c r="L1242" t="str">
        <x:v>Tanqueray</x:v>
      </x:c>
      <x:c r="M1242" t="str">
        <x:v>Gin</x:v>
      </x:c>
      <x:c r="N1242" t="str">
        <x:v>E-commerce</x:v>
      </x:c>
      <x:c r="O1242" t="str">
        <x:v>Hospitality Group</x:v>
      </x:c>
      <x:c r="P1242" t="str">
        <x:v>SR-012</x:v>
      </x:c>
      <x:c r="Q1242" s="16" t="n">
        <x:v>21</x:v>
      </x:c>
      <x:c r="R1242" s="17" t="n">
        <x:v>30.37</x:v>
      </x:c>
      <x:c r="S1242" s="18" t="n">
        <x:v>0</x:v>
      </x:c>
      <x:c r="T1242" s="17" t="n">
        <x:v>637.72</x:v>
      </x:c>
      <x:c r="U1242" s="17" t="n">
        <x:v>637.72</x:v>
      </x:c>
      <x:c r="V1242" s="17" t="n">
        <x:v>267.74</x:v>
      </x:c>
      <x:c r="W1242" s="17" t="n">
        <x:v>369.98</x:v>
      </x:c>
      <x:c r="X1242" s="18" t="n">
        <x:v>0.5802</x:v>
      </x:c>
      <x:c r="Y1242" s="17" t="n">
        <x:v>657.41</x:v>
      </x:c>
      <x:c r="Z1242" s="18" t="n">
        <x:v>0.97</x:v>
      </x:c>
      <x:c r="AA1242" s="18" t="n">
        <x:v>0.0525</x:v>
      </x:c>
      <x:c r="AB1242" t="str">
        <x:v>No</x:v>
      </x:c>
      <x:c r="AC1242" t="str">
        <x:v>Premium Core</x:v>
      </x:c>
      <x:c r="AD1242" s="18" t="n">
        <x:v>0.580160572037885</x:v>
      </x:c>
      <x:c r="AE1242" s="18" t="n">
        <x:v>0.9700491322006055</x:v>
      </x:c>
      <x:c r="AF1242" s="17" t="n">
        <x:v>-19.68999999999994</x:v>
      </x:c>
      <x:c r="AG1242" s="18" t="n">
        <x:v>-0.029950867799394505</x:v>
      </x:c>
      <x:c r="AH1242" t="str">
        <x:v>Below Target</x:v>
      </x:c>
    </x:row>
    <x:row r="1243">
      <x:c r="A1243" t="str">
        <x:v>TXN-001240</x:v>
      </x:c>
      <x:c r="B1243" s="14" t="d">
        <x:v>2024-10-13T00:00:00.000Z</x:v>
      </x:c>
      <x:c r="C1243" t="n">
        <x:v>2024</x:v>
      </x:c>
      <x:c r="D1243" t="str">
        <x:v>Q4</x:v>
      </x:c>
      <x:c r="E1243" t="n">
        <x:v>10</x:v>
      </x:c>
      <x:c r="F1243" t="str">
        <x:v>October</x:v>
      </x:c>
      <x:c r="G1243" s="15" t="d">
        <x:v>2024-10-01T00:00:00.000Z</x:v>
      </x:c>
      <x:c r="H1243" t="str">
        <x:v>2024-10</x:v>
      </x:c>
      <x:c r="I1243" t="str">
        <x:v>India</x:v>
      </x:c>
      <x:c r="J1243" t="str">
        <x:v>Asia Pacific</x:v>
      </x:c>
      <x:c r="K1243" t="str">
        <x:v>INR</x:v>
      </x:c>
      <x:c r="L1243" t="str">
        <x:v>Smirnoff</x:v>
      </x:c>
      <x:c r="M1243" t="str">
        <x:v>Vodka</x:v>
      </x:c>
      <x:c r="N1243" t="str">
        <x:v>Duty Free / Travel Retail</x:v>
      </x:c>
      <x:c r="O1243" t="str">
        <x:v>Distributor</x:v>
      </x:c>
      <x:c r="P1243" t="str">
        <x:v>SR-026</x:v>
      </x:c>
      <x:c r="Q1243" s="16" t="n">
        <x:v>46</x:v>
      </x:c>
      <x:c r="R1243" s="17" t="n">
        <x:v>22.16</x:v>
      </x:c>
      <x:c r="S1243" s="18" t="n">
        <x:v>0.1</x:v>
      </x:c>
      <x:c r="T1243" s="17" t="n">
        <x:v>1019.4</x:v>
      </x:c>
      <x:c r="U1243" s="17" t="n">
        <x:v>917.46</x:v>
      </x:c>
      <x:c r="V1243" s="17" t="n">
        <x:v>436.58</x:v>
      </x:c>
      <x:c r="W1243" s="17" t="n">
        <x:v>480.88</x:v>
      </x:c>
      <x:c r="X1243" s="18" t="n">
        <x:v>0.5241</x:v>
      </x:c>
      <x:c r="Y1243" s="17" t="n">
        <x:v>1046.85</x:v>
      </x:c>
      <x:c r="Z1243" s="18" t="n">
        <x:v>0.8764</x:v>
      </x:c>
      <x:c r="AA1243" s="18" t="n">
        <x:v>0.0778</x:v>
      </x:c>
      <x:c r="AB1243" t="str">
        <x:v>Yes</x:v>
      </x:c>
      <x:c r="AC1243" t="str">
        <x:v>Core</x:v>
      </x:c>
      <x:c r="AD1243" s="18" t="n">
        <x:v>0.5241427419179038</x:v>
      </x:c>
      <x:c r="AE1243" s="18" t="n">
        <x:v>0.8764006304628171</x:v>
      </x:c>
      <x:c r="AF1243" s="17" t="n">
        <x:v>-129.38999999999987</x:v>
      </x:c>
      <x:c r="AG1243" s="18" t="n">
        <x:v>-0.12359936953718287</x:v>
      </x:c>
      <x:c r="AH1243" t="str">
        <x:v>Below Target</x:v>
      </x:c>
    </x:row>
    <x:row r="1244">
      <x:c r="A1244" t="str">
        <x:v>TXN-001241</x:v>
      </x:c>
      <x:c r="B1244" s="14" t="d">
        <x:v>2025-01-07T00:00:00.000Z</x:v>
      </x:c>
      <x:c r="C1244" t="n">
        <x:v>2025</x:v>
      </x:c>
      <x:c r="D1244" t="str">
        <x:v>Q1</x:v>
      </x:c>
      <x:c r="E1244" t="n">
        <x:v>1</x:v>
      </x:c>
      <x:c r="F1244" t="str">
        <x:v>January</x:v>
      </x:c>
      <x:c r="G1244" s="15" t="d">
        <x:v>2025-01-01T00:00:00.000Z</x:v>
      </x:c>
      <x:c r="H1244" t="str">
        <x:v>2025-01</x:v>
      </x:c>
      <x:c r="I1244" t="str">
        <x:v>United States</x:v>
      </x:c>
      <x:c r="J1244" t="str">
        <x:v>North America</x:v>
      </x:c>
      <x:c r="K1244" t="str">
        <x:v>USD</x:v>
      </x:c>
      <x:c r="L1244" t="str">
        <x:v>Smirnoff</x:v>
      </x:c>
      <x:c r="M1244" t="str">
        <x:v>Vodka</x:v>
      </x:c>
      <x:c r="N1244" t="str">
        <x:v>On-Trade</x:v>
      </x:c>
      <x:c r="O1244" t="str">
        <x:v>Hospitality Group</x:v>
      </x:c>
      <x:c r="P1244" t="str">
        <x:v>SR-007</x:v>
      </x:c>
      <x:c r="Q1244" s="16" t="n">
        <x:v>42</x:v>
      </x:c>
      <x:c r="R1244" s="17" t="n">
        <x:v>23.09</x:v>
      </x:c>
      <x:c r="S1244" s="18" t="n">
        <x:v>0</x:v>
      </x:c>
      <x:c r="T1244" s="17" t="n">
        <x:v>969.96</x:v>
      </x:c>
      <x:c r="U1244" s="17" t="n">
        <x:v>969.96</x:v>
      </x:c>
      <x:c r="V1244" s="17" t="n">
        <x:v>462.81</x:v>
      </x:c>
      <x:c r="W1244" s="17" t="n">
        <x:v>507.15</x:v>
      </x:c>
      <x:c r="X1244" s="18" t="n">
        <x:v>0.5229</x:v>
      </x:c>
      <x:c r="Y1244" s="17" t="n">
        <x:v>957.02</x:v>
      </x:c>
      <x:c r="Z1244" s="18" t="n">
        <x:v>1.0135</x:v>
      </x:c>
      <x:c r="AA1244" s="18" t="n">
        <x:v>0.0808</x:v>
      </x:c>
      <x:c r="AB1244" t="str">
        <x:v>No</x:v>
      </x:c>
      <x:c r="AC1244" t="str">
        <x:v>Core</x:v>
      </x:c>
      <x:c r="AD1244" s="18" t="n">
        <x:v>0.5228566126438203</x:v>
      </x:c>
      <x:c r="AE1244" s="18" t="n">
        <x:v>1.0135211385342</x:v>
      </x:c>
      <x:c r="AF1244" s="17" t="n">
        <x:v>12.940000000000055</x:v>
      </x:c>
      <x:c r="AG1244" s="18" t="n">
        <x:v>0.01352113853419997</x:v>
      </x:c>
      <x:c r="AH1244" t="str">
        <x:v>Above Target</x:v>
      </x:c>
    </x:row>
    <x:row r="1245">
      <x:c r="A1245" t="str">
        <x:v>TXN-001242</x:v>
      </x:c>
      <x:c r="B1245" s="14" t="d">
        <x:v>2023-03-29T00:00:00.000Z</x:v>
      </x:c>
      <x:c r="C1245" t="n">
        <x:v>2023</x:v>
      </x:c>
      <x:c r="D1245" t="str">
        <x:v>Q1</x:v>
      </x:c>
      <x:c r="E1245" t="n">
        <x:v>3</x:v>
      </x:c>
      <x:c r="F1245" t="str">
        <x:v>March</x:v>
      </x:c>
      <x:c r="G1245" s="15" t="d">
        <x:v>2023-03-01T00:00:00.000Z</x:v>
      </x:c>
      <x:c r="H1245" t="str">
        <x:v>2023-03</x:v>
      </x:c>
      <x:c r="I1245" t="str">
        <x:v>United States</x:v>
      </x:c>
      <x:c r="J1245" t="str">
        <x:v>North America</x:v>
      </x:c>
      <x:c r="K1245" t="str">
        <x:v>USD</x:v>
      </x:c>
      <x:c r="L1245" t="str">
        <x:v>Don Julio</x:v>
      </x:c>
      <x:c r="M1245" t="str">
        <x:v>Tequila</x:v>
      </x:c>
      <x:c r="N1245" t="str">
        <x:v>E-commerce</x:v>
      </x:c>
      <x:c r="O1245" t="str">
        <x:v>E-commerce Partner</x:v>
      </x:c>
      <x:c r="P1245" t="str">
        <x:v>SR-044</x:v>
      </x:c>
      <x:c r="Q1245" s="16" t="n">
        <x:v>49</x:v>
      </x:c>
      <x:c r="R1245" s="17" t="n">
        <x:v>50.35</x:v>
      </x:c>
      <x:c r="S1245" s="18" t="n">
        <x:v>0</x:v>
      </x:c>
      <x:c r="T1245" s="17" t="n">
        <x:v>2467.26</x:v>
      </x:c>
      <x:c r="U1245" s="17" t="n">
        <x:v>2467.26</x:v>
      </x:c>
      <x:c r="V1245" s="17" t="n">
        <x:v>985.61</x:v>
      </x:c>
      <x:c r="W1245" s="17" t="n">
        <x:v>1481.65</x:v>
      </x:c>
      <x:c r="X1245" s="18" t="n">
        <x:v>0.6005</x:v>
      </x:c>
      <x:c r="Y1245" s="17" t="n">
        <x:v>2469.37</x:v>
      </x:c>
      <x:c r="Z1245" s="18" t="n">
        <x:v>0.9991</x:v>
      </x:c>
      <x:c r="AA1245" s="18" t="n">
        <x:v>0.0524</x:v>
      </x:c>
      <x:c r="AB1245" t="str">
        <x:v>No</x:v>
      </x:c>
      <x:c r="AC1245" t="str">
        <x:v>Luxury / Reserve</x:v>
      </x:c>
      <x:c r="AD1245" s="18" t="n">
        <x:v>0.6005244684386728</x:v>
      </x:c>
      <x:c r="AE1245" s="18" t="n">
        <x:v>0.9991455310463804</x:v>
      </x:c>
      <x:c r="AF1245" s="17" t="n">
        <x:v>-2.1099999999996726</x:v>
      </x:c>
      <x:c r="AG1245" s="18" t="n">
        <x:v>-0.0008544689536196166</x:v>
      </x:c>
      <x:c r="AH1245" t="str">
        <x:v>Below Target</x:v>
      </x:c>
    </x:row>
    <x:row r="1246">
      <x:c r="A1246" t="str">
        <x:v>TXN-001243</x:v>
      </x:c>
      <x:c r="B1246" s="14" t="d">
        <x:v>2023-02-09T00:00:00.000Z</x:v>
      </x:c>
      <x:c r="C1246" t="n">
        <x:v>2023</x:v>
      </x:c>
      <x:c r="D1246" t="str">
        <x:v>Q1</x:v>
      </x:c>
      <x:c r="E1246" t="n">
        <x:v>2</x:v>
      </x:c>
      <x:c r="F1246" t="str">
        <x:v>February</x:v>
      </x:c>
      <x:c r="G1246" s="15" t="d">
        <x:v>2023-02-01T00:00:00.000Z</x:v>
      </x:c>
      <x:c r="H1246" t="str">
        <x:v>2023-02</x:v>
      </x:c>
      <x:c r="I1246" t="str">
        <x:v>Ireland</x:v>
      </x:c>
      <x:c r="J1246" t="str">
        <x:v>Europe</x:v>
      </x:c>
      <x:c r="K1246" t="str">
        <x:v>EUR</x:v>
      </x:c>
      <x:c r="L1246" t="str">
        <x:v>Cîroc</x:v>
      </x:c>
      <x:c r="M1246" t="str">
        <x:v>Vodka</x:v>
      </x:c>
      <x:c r="N1246" t="str">
        <x:v>E-commerce</x:v>
      </x:c>
      <x:c r="O1246" t="str">
        <x:v>Hospitality Group</x:v>
      </x:c>
      <x:c r="P1246" t="str">
        <x:v>SR-021</x:v>
      </x:c>
      <x:c r="Q1246" s="16" t="n">
        <x:v>52</x:v>
      </x:c>
      <x:c r="R1246" s="17" t="n">
        <x:v>37.77</x:v>
      </x:c>
      <x:c r="S1246" s="18" t="n">
        <x:v>0</x:v>
      </x:c>
      <x:c r="T1246" s="17" t="n">
        <x:v>1964.26</x:v>
      </x:c>
      <x:c r="U1246" s="17" t="n">
        <x:v>1964.26</x:v>
      </x:c>
      <x:c r="V1246" s="17" t="n">
        <x:v>837.9</x:v>
      </x:c>
      <x:c r="W1246" s="17" t="n">
        <x:v>1126.36</x:v>
      </x:c>
      <x:c r="X1246" s="18" t="n">
        <x:v>0.5734</x:v>
      </x:c>
      <x:c r="Y1246" s="17" t="n">
        <x:v>2084.97</x:v>
      </x:c>
      <x:c r="Z1246" s="18" t="n">
        <x:v>0.9421</x:v>
      </x:c>
      <x:c r="AA1246" s="18" t="n">
        <x:v>0.1034</x:v>
      </x:c>
      <x:c r="AB1246" t="str">
        <x:v>No</x:v>
      </x:c>
      <x:c r="AC1246" t="str">
        <x:v>Luxury / Reserve</x:v>
      </x:c>
      <x:c r="AD1246" s="18" t="n">
        <x:v>0.5734271430462362</x:v>
      </x:c>
      <x:c r="AE1246" s="18" t="n">
        <x:v>0.9421046825613799</x:v>
      </x:c>
      <x:c r="AF1246" s="17" t="n">
        <x:v>-120.70999999999981</x:v>
      </x:c>
      <x:c r="AG1246" s="18" t="n">
        <x:v>-0.057895317438620135</x:v>
      </x:c>
      <x:c r="AH1246" t="str">
        <x:v>Below Target</x:v>
      </x:c>
    </x:row>
    <x:row r="1247">
      <x:c r="A1247" t="str">
        <x:v>TXN-001244</x:v>
      </x:c>
      <x:c r="B1247" s="14" t="d">
        <x:v>2024-07-02T00:00:00.000Z</x:v>
      </x:c>
      <x:c r="C1247" t="n">
        <x:v>2024</x:v>
      </x:c>
      <x:c r="D1247" t="str">
        <x:v>Q3</x:v>
      </x:c>
      <x:c r="E1247" t="n">
        <x:v>7</x:v>
      </x:c>
      <x:c r="F1247" t="str">
        <x:v>July</x:v>
      </x:c>
      <x:c r="G1247" s="15" t="d">
        <x:v>2024-07-01T00:00:00.000Z</x:v>
      </x:c>
      <x:c r="H1247" t="str">
        <x:v>2024-07</x:v>
      </x:c>
      <x:c r="I1247" t="str">
        <x:v>South Africa</x:v>
      </x:c>
      <x:c r="J1247" t="str">
        <x:v>Africa</x:v>
      </x:c>
      <x:c r="K1247" t="str">
        <x:v>ZAR</x:v>
      </x:c>
      <x:c r="L1247" t="str">
        <x:v>Johnnie Walker</x:v>
      </x:c>
      <x:c r="M1247" t="str">
        <x:v>Scotch Whisky</x:v>
      </x:c>
      <x:c r="N1247" t="str">
        <x:v>On-Trade</x:v>
      </x:c>
      <x:c r="O1247" t="str">
        <x:v>Key Account</x:v>
      </x:c>
      <x:c r="P1247" t="str">
        <x:v>SR-001</x:v>
      </x:c>
      <x:c r="Q1247" s="16" t="n">
        <x:v>115</x:v>
      </x:c>
      <x:c r="R1247" s="17" t="n">
        <x:v>40.5</x:v>
      </x:c>
      <x:c r="S1247" s="18" t="n">
        <x:v>0.1</x:v>
      </x:c>
      <x:c r="T1247" s="17" t="n">
        <x:v>4657.01</x:v>
      </x:c>
      <x:c r="U1247" s="17" t="n">
        <x:v>4191.31</x:v>
      </x:c>
      <x:c r="V1247" s="17" t="n">
        <x:v>1802.23</x:v>
      </x:c>
      <x:c r="W1247" s="17" t="n">
        <x:v>2389.08</x:v>
      </x:c>
      <x:c r="X1247" s="18" t="n">
        <x:v>0.57</x:v>
      </x:c>
      <x:c r="Y1247" s="17" t="n">
        <x:v>4161.59</x:v>
      </x:c>
      <x:c r="Z1247" s="18" t="n">
        <x:v>1.0071</x:v>
      </x:c>
      <x:c r="AA1247" s="18" t="n">
        <x:v>0.1189</x:v>
      </x:c>
      <x:c r="AB1247" t="str">
        <x:v>Yes</x:v>
      </x:c>
      <x:c r="AC1247" t="str">
        <x:v>Luxury / Reserve</x:v>
      </x:c>
      <x:c r="AD1247" s="18" t="n">
        <x:v>0.5700079450100326</x:v>
      </x:c>
      <x:c r="AE1247" s="18" t="n">
        <x:v>1.0071415012050684</x:v>
      </x:c>
      <x:c r="AF1247" s="17" t="n">
        <x:v>29.720000000000255</x:v>
      </x:c>
      <x:c r="AG1247" s="18" t="n">
        <x:v>0.007141501205068316</x:v>
      </x:c>
      <x:c r="AH1247" t="str">
        <x:v>Above Target</x:v>
      </x:c>
    </x:row>
    <x:row r="1248">
      <x:c r="A1248" t="str">
        <x:v>TXN-001245</x:v>
      </x:c>
      <x:c r="B1248" s="14" t="d">
        <x:v>2023-11-20T00:00:00.000Z</x:v>
      </x:c>
      <x:c r="C1248" t="n">
        <x:v>2023</x:v>
      </x:c>
      <x:c r="D1248" t="str">
        <x:v>Q4</x:v>
      </x:c>
      <x:c r="E1248" t="n">
        <x:v>11</x:v>
      </x:c>
      <x:c r="F1248" t="str">
        <x:v>November</x:v>
      </x:c>
      <x:c r="G1248" s="15" t="d">
        <x:v>2023-11-01T00:00:00.000Z</x:v>
      </x:c>
      <x:c r="H1248" t="str">
        <x:v>2023-11</x:v>
      </x:c>
      <x:c r="I1248" t="str">
        <x:v>India</x:v>
      </x:c>
      <x:c r="J1248" t="str">
        <x:v>Asia Pacific</x:v>
      </x:c>
      <x:c r="K1248" t="str">
        <x:v>INR</x:v>
      </x:c>
      <x:c r="L1248" t="str">
        <x:v>Crown Royal</x:v>
      </x:c>
      <x:c r="M1248" t="str">
        <x:v>Canadian Whisky</x:v>
      </x:c>
      <x:c r="N1248" t="str">
        <x:v>E-commerce</x:v>
      </x:c>
      <x:c r="O1248" t="str">
        <x:v>Key Account</x:v>
      </x:c>
      <x:c r="P1248" t="str">
        <x:v>SR-041</x:v>
      </x:c>
      <x:c r="Q1248" s="16" t="n">
        <x:v>18</x:v>
      </x:c>
      <x:c r="R1248" s="17" t="n">
        <x:v>34.14</x:v>
      </x:c>
      <x:c r="S1248" s="18" t="n">
        <x:v>0.1</x:v>
      </x:c>
      <x:c r="T1248" s="17" t="n">
        <x:v>614.57</x:v>
      </x:c>
      <x:c r="U1248" s="17" t="n">
        <x:v>553.12</x:v>
      </x:c>
      <x:c r="V1248" s="17" t="n">
        <x:v>247.34</x:v>
      </x:c>
      <x:c r="W1248" s="17" t="n">
        <x:v>305.78</x:v>
      </x:c>
      <x:c r="X1248" s="18" t="n">
        <x:v>0.5528</x:v>
      </x:c>
      <x:c r="Y1248" s="17" t="n">
        <x:v>596.51</x:v>
      </x:c>
      <x:c r="Z1248" s="18" t="n">
        <x:v>0.9272</x:v>
      </x:c>
      <x:c r="AA1248" s="18" t="n">
        <x:v>-0.0022</x:v>
      </x:c>
      <x:c r="AB1248" t="str">
        <x:v>Yes</x:v>
      </x:c>
      <x:c r="AC1248" t="str">
        <x:v>Premium Core</x:v>
      </x:c>
      <x:c r="AD1248" s="18" t="n">
        <x:v>0.5528275961816603</x:v>
      </x:c>
      <x:c r="AE1248" s="18" t="n">
        <x:v>0.9272602303398099</x:v>
      </x:c>
      <x:c r="AF1248" s="17" t="n">
        <x:v>-43.389999999999986</x:v>
      </x:c>
      <x:c r="AG1248" s="18" t="n">
        <x:v>-0.07273976966019008</x:v>
      </x:c>
      <x:c r="AH1248" t="str">
        <x:v>Below Target</x:v>
      </x:c>
    </x:row>
    <x:row r="1249">
      <x:c r="A1249" t="str">
        <x:v>TXN-001246</x:v>
      </x:c>
      <x:c r="B1249" s="14" t="d">
        <x:v>2026-06-18T00:00:00.000Z</x:v>
      </x:c>
      <x:c r="C1249" t="n">
        <x:v>2026</x:v>
      </x:c>
      <x:c r="D1249" t="str">
        <x:v>Q2</x:v>
      </x:c>
      <x:c r="E1249" t="n">
        <x:v>6</x:v>
      </x:c>
      <x:c r="F1249" t="str">
        <x:v>June</x:v>
      </x:c>
      <x:c r="G1249" s="15" t="d">
        <x:v>2026-06-01T00:00:00.000Z</x:v>
      </x:c>
      <x:c r="H1249" t="str">
        <x:v>2026-06</x:v>
      </x:c>
      <x:c r="I1249" t="str">
        <x:v>United States</x:v>
      </x:c>
      <x:c r="J1249" t="str">
        <x:v>North America</x:v>
      </x:c>
      <x:c r="K1249" t="str">
        <x:v>USD</x:v>
      </x:c>
      <x:c r="L1249" t="str">
        <x:v>Tanqueray</x:v>
      </x:c>
      <x:c r="M1249" t="str">
        <x:v>Gin</x:v>
      </x:c>
      <x:c r="N1249" t="str">
        <x:v>On-Trade</x:v>
      </x:c>
      <x:c r="O1249" t="str">
        <x:v>Hospitality Group</x:v>
      </x:c>
      <x:c r="P1249" t="str">
        <x:v>SR-038</x:v>
      </x:c>
      <x:c r="Q1249" s="16" t="n">
        <x:v>57</x:v>
      </x:c>
      <x:c r="R1249" s="17" t="n">
        <x:v>30.51</x:v>
      </x:c>
      <x:c r="S1249" s="18" t="n">
        <x:v>0.08</x:v>
      </x:c>
      <x:c r="T1249" s="17" t="n">
        <x:v>1738.9</x:v>
      </x:c>
      <x:c r="U1249" s="17" t="n">
        <x:v>1599.79</x:v>
      </x:c>
      <x:c r="V1249" s="17" t="n">
        <x:v>737.26</x:v>
      </x:c>
      <x:c r="W1249" s="17" t="n">
        <x:v>862.53</x:v>
      </x:c>
      <x:c r="X1249" s="18" t="n">
        <x:v>0.5392</x:v>
      </x:c>
      <x:c r="Y1249" s="17" t="n">
        <x:v>1826.95</x:v>
      </x:c>
      <x:c r="Z1249" s="18" t="n">
        <x:v>0.8757</x:v>
      </x:c>
      <x:c r="AA1249" s="18" t="n">
        <x:v>0.0656</x:v>
      </x:c>
      <x:c r="AB1249" t="str">
        <x:v>Yes</x:v>
      </x:c>
      <x:c r="AC1249" t="str">
        <x:v>Premium Core</x:v>
      </x:c>
      <x:c r="AD1249" s="18" t="n">
        <x:v>0.5391520137017983</x:v>
      </x:c>
      <x:c r="AE1249" s="18" t="n">
        <x:v>0.8756616218287309</x:v>
      </x:c>
      <x:c r="AF1249" s="17" t="n">
        <x:v>-227.16000000000008</x:v>
      </x:c>
      <x:c r="AG1249" s="18" t="n">
        <x:v>-0.1243383781712691</x:v>
      </x:c>
      <x:c r="AH1249" t="str">
        <x:v>Below Target</x:v>
      </x:c>
    </x:row>
    <x:row r="1250">
      <x:c r="A1250" t="str">
        <x:v>TXN-001247</x:v>
      </x:c>
      <x:c r="B1250" s="14" t="d">
        <x:v>2025-01-19T00:00:00.000Z</x:v>
      </x:c>
      <x:c r="C1250" t="n">
        <x:v>2025</x:v>
      </x:c>
      <x:c r="D1250" t="str">
        <x:v>Q1</x:v>
      </x:c>
      <x:c r="E1250" t="n">
        <x:v>1</x:v>
      </x:c>
      <x:c r="F1250" t="str">
        <x:v>January</x:v>
      </x:c>
      <x:c r="G1250" s="15" t="d">
        <x:v>2025-01-01T00:00:00.000Z</x:v>
      </x:c>
      <x:c r="H1250" t="str">
        <x:v>2025-01</x:v>
      </x:c>
      <x:c r="I1250" t="str">
        <x:v>Brazil</x:v>
      </x:c>
      <x:c r="J1250" t="str">
        <x:v>Latin America &amp; Caribbean</x:v>
      </x:c>
      <x:c r="K1250" t="str">
        <x:v>BRL</x:v>
      </x:c>
      <x:c r="L1250" t="str">
        <x:v>Buchanan's</x:v>
      </x:c>
      <x:c r="M1250" t="str">
        <x:v>Scotch Whisky</x:v>
      </x:c>
      <x:c r="N1250" t="str">
        <x:v>E-commerce</x:v>
      </x:c>
      <x:c r="O1250" t="str">
        <x:v>Key Account</x:v>
      </x:c>
      <x:c r="P1250" t="str">
        <x:v>SR-001</x:v>
      </x:c>
      <x:c r="Q1250" s="16" t="n">
        <x:v>21</x:v>
      </x:c>
      <x:c r="R1250" s="17" t="n">
        <x:v>35.32</x:v>
      </x:c>
      <x:c r="S1250" s="18" t="n">
        <x:v>0.1</x:v>
      </x:c>
      <x:c r="T1250" s="17" t="n">
        <x:v>741.78</x:v>
      </x:c>
      <x:c r="U1250" s="17" t="n">
        <x:v>667.6</x:v>
      </x:c>
      <x:c r="V1250" s="17" t="n">
        <x:v>335.23</x:v>
      </x:c>
      <x:c r="W1250" s="17" t="n">
        <x:v>332.37</x:v>
      </x:c>
      <x:c r="X1250" s="18" t="n">
        <x:v>0.4979</x:v>
      </x:c>
      <x:c r="Y1250" s="17" t="n">
        <x:v>720.62</x:v>
      </x:c>
      <x:c r="Z1250" s="18" t="n">
        <x:v>0.9264</x:v>
      </x:c>
      <x:c r="AA1250" s="18" t="n">
        <x:v>0.0509</x:v>
      </x:c>
      <x:c r="AB1250" t="str">
        <x:v>Yes</x:v>
      </x:c>
      <x:c r="AC1250" t="str">
        <x:v>Premium Core</x:v>
      </x:c>
      <x:c r="AD1250" s="18" t="n">
        <x:v>0.49785799880167764</x:v>
      </x:c>
      <x:c r="AE1250" s="18" t="n">
        <x:v>0.9264244678193778</x:v>
      </x:c>
      <x:c r="AF1250" s="17" t="n">
        <x:v>-53.01999999999998</x:v>
      </x:c>
      <x:c r="AG1250" s="18" t="n">
        <x:v>-0.07357553218062221</x:v>
      </x:c>
      <x:c r="AH1250" t="str">
        <x:v>Below Target</x:v>
      </x:c>
    </x:row>
    <x:row r="1251">
      <x:c r="A1251" t="str">
        <x:v>TXN-001248</x:v>
      </x:c>
      <x:c r="B1251" s="14" t="d">
        <x:v>2024-07-22T00:00:00.000Z</x:v>
      </x:c>
      <x:c r="C1251" t="n">
        <x:v>2024</x:v>
      </x:c>
      <x:c r="D1251" t="str">
        <x:v>Q3</x:v>
      </x:c>
      <x:c r="E1251" t="n">
        <x:v>7</x:v>
      </x:c>
      <x:c r="F1251" t="str">
        <x:v>July</x:v>
      </x:c>
      <x:c r="G1251" s="15" t="d">
        <x:v>2024-07-01T00:00:00.000Z</x:v>
      </x:c>
      <x:c r="H1251" t="str">
        <x:v>2024-07</x:v>
      </x:c>
      <x:c r="I1251" t="str">
        <x:v>United States</x:v>
      </x:c>
      <x:c r="J1251" t="str">
        <x:v>North America</x:v>
      </x:c>
      <x:c r="K1251" t="str">
        <x:v>USD</x:v>
      </x:c>
      <x:c r="L1251" t="str">
        <x:v>Buchanan's</x:v>
      </x:c>
      <x:c r="M1251" t="str">
        <x:v>Scotch Whisky</x:v>
      </x:c>
      <x:c r="N1251" t="str">
        <x:v>Wholesale</x:v>
      </x:c>
      <x:c r="O1251" t="str">
        <x:v>Hospitality Group</x:v>
      </x:c>
      <x:c r="P1251" t="str">
        <x:v>SR-022</x:v>
      </x:c>
      <x:c r="Q1251" s="16" t="n">
        <x:v>158</x:v>
      </x:c>
      <x:c r="R1251" s="17" t="n">
        <x:v>30.18</x:v>
      </x:c>
      <x:c r="S1251" s="18" t="n">
        <x:v>0.1</x:v>
      </x:c>
      <x:c r="T1251" s="17" t="n">
        <x:v>4769.2</x:v>
      </x:c>
      <x:c r="U1251" s="17" t="n">
        <x:v>4292.28</x:v>
      </x:c>
      <x:c r="V1251" s="17" t="n">
        <x:v>1885.64</x:v>
      </x:c>
      <x:c r="W1251" s="17" t="n">
        <x:v>2406.64</x:v>
      </x:c>
      <x:c r="X1251" s="18" t="n">
        <x:v>0.5607</x:v>
      </x:c>
      <x:c r="Y1251" s="17" t="n">
        <x:v>4929.29</x:v>
      </x:c>
      <x:c r="Z1251" s="18" t="n">
        <x:v>0.8708</x:v>
      </x:c>
      <x:c r="AA1251" s="18" t="n">
        <x:v>0.1235</x:v>
      </x:c>
      <x:c r="AB1251" t="str">
        <x:v>Yes</x:v>
      </x:c>
      <x:c r="AC1251" t="str">
        <x:v>Premium Core</x:v>
      </x:c>
      <x:c r="AD1251" s="18" t="n">
        <x:v>0.5606903557083881</x:v>
      </x:c>
      <x:c r="AE1251" s="18" t="n">
        <x:v>0.8707704354988244</x:v>
      </x:c>
      <x:c r="AF1251" s="17" t="n">
        <x:v>-637.0100000000002</x:v>
      </x:c>
      <x:c r="AG1251" s="18" t="n">
        <x:v>-0.12922956450117568</x:v>
      </x:c>
      <x:c r="AH1251" t="str">
        <x:v>Below Target</x:v>
      </x:c>
    </x:row>
    <x:row r="1252">
      <x:c r="A1252" t="str">
        <x:v>TXN-001249</x:v>
      </x:c>
      <x:c r="B1252" s="14" t="d">
        <x:v>2026-06-14T00:00:00.000Z</x:v>
      </x:c>
      <x:c r="C1252" t="n">
        <x:v>2026</x:v>
      </x:c>
      <x:c r="D1252" t="str">
        <x:v>Q2</x:v>
      </x:c>
      <x:c r="E1252" t="n">
        <x:v>6</x:v>
      </x:c>
      <x:c r="F1252" t="str">
        <x:v>June</x:v>
      </x:c>
      <x:c r="G1252" s="15" t="d">
        <x:v>2026-06-01T00:00:00.000Z</x:v>
      </x:c>
      <x:c r="H1252" t="str">
        <x:v>2026-06</x:v>
      </x:c>
      <x:c r="I1252" t="str">
        <x:v>Brazil</x:v>
      </x:c>
      <x:c r="J1252" t="str">
        <x:v>Latin America &amp; Caribbean</x:v>
      </x:c>
      <x:c r="K1252" t="str">
        <x:v>BRL</x:v>
      </x:c>
      <x:c r="L1252" t="str">
        <x:v>Guinness</x:v>
      </x:c>
      <x:c r="M1252" t="str">
        <x:v>Beer / Stout</x:v>
      </x:c>
      <x:c r="N1252" t="str">
        <x:v>Off-Trade</x:v>
      </x:c>
      <x:c r="O1252" t="str">
        <x:v>Distributor</x:v>
      </x:c>
      <x:c r="P1252" t="str">
        <x:v>SR-027</x:v>
      </x:c>
      <x:c r="Q1252" s="16" t="n">
        <x:v>57</x:v>
      </x:c>
      <x:c r="R1252" s="17" t="n">
        <x:v>7.26</x:v>
      </x:c>
      <x:c r="S1252" s="18" t="n">
        <x:v>0.03</x:v>
      </x:c>
      <x:c r="T1252" s="17" t="n">
        <x:v>413.87</x:v>
      </x:c>
      <x:c r="U1252" s="17" t="n">
        <x:v>401.46</x:v>
      </x:c>
      <x:c r="V1252" s="17" t="n">
        <x:v>223.69</x:v>
      </x:c>
      <x:c r="W1252" s="17" t="n">
        <x:v>177.76</x:v>
      </x:c>
      <x:c r="X1252" s="18" t="n">
        <x:v>0.4428</x:v>
      </x:c>
      <x:c r="Y1252" s="17" t="n">
        <x:v>401.8</x:v>
      </x:c>
      <x:c r="Z1252" s="18" t="n">
        <x:v>0.9991</x:v>
      </x:c>
      <x:c r="AA1252" s="18" t="n">
        <x:v>-0.0424</x:v>
      </x:c>
      <x:c r="AB1252" t="str">
        <x:v>No</x:v>
      </x:c>
      <x:c r="AC1252" t="str">
        <x:v>Core</x:v>
      </x:c>
      <x:c r="AD1252" s="18" t="n">
        <x:v>0.4427838389876949</x:v>
      </x:c>
      <x:c r="AE1252" s="18" t="n">
        <x:v>0.9991538078646092</x:v>
      </x:c>
      <x:c r="AF1252" s="17" t="n">
        <x:v>-0.34000000000003183</x:v>
      </x:c>
      <x:c r="AG1252" s="18" t="n">
        <x:v>-0.0008461921353908209</x:v>
      </x:c>
      <x:c r="AH1252" t="str">
        <x:v>Below Target</x:v>
      </x:c>
    </x:row>
    <x:row r="1253">
      <x:c r="A1253" t="str">
        <x:v>TXN-001250</x:v>
      </x:c>
      <x:c r="B1253" s="14" t="d">
        <x:v>2025-09-24T00:00:00.000Z</x:v>
      </x:c>
      <x:c r="C1253" t="n">
        <x:v>2025</x:v>
      </x:c>
      <x:c r="D1253" t="str">
        <x:v>Q3</x:v>
      </x:c>
      <x:c r="E1253" t="n">
        <x:v>9</x:v>
      </x:c>
      <x:c r="F1253" t="str">
        <x:v>September</x:v>
      </x:c>
      <x:c r="G1253" s="15" t="d">
        <x:v>2025-09-01T00:00:00.000Z</x:v>
      </x:c>
      <x:c r="H1253" t="str">
        <x:v>2025-09</x:v>
      </x:c>
      <x:c r="I1253" t="str">
        <x:v>Mexico</x:v>
      </x:c>
      <x:c r="J1253" t="str">
        <x:v>Latin America &amp; Caribbean</x:v>
      </x:c>
      <x:c r="K1253" t="str">
        <x:v>MXN</x:v>
      </x:c>
      <x:c r="L1253" t="str">
        <x:v>Baileys</x:v>
      </x:c>
      <x:c r="M1253" t="str">
        <x:v>Liqueur</x:v>
      </x:c>
      <x:c r="N1253" t="str">
        <x:v>E-commerce</x:v>
      </x:c>
      <x:c r="O1253" t="str">
        <x:v>Hospitality Group</x:v>
      </x:c>
      <x:c r="P1253" t="str">
        <x:v>SR-003</x:v>
      </x:c>
      <x:c r="Q1253" s="16" t="n">
        <x:v>144</x:v>
      </x:c>
      <x:c r="R1253" s="17" t="n">
        <x:v>17.6</x:v>
      </x:c>
      <x:c r="S1253" s="18" t="n">
        <x:v>0.03</x:v>
      </x:c>
      <x:c r="T1253" s="17" t="n">
        <x:v>2533.92</x:v>
      </x:c>
      <x:c r="U1253" s="17" t="n">
        <x:v>2457.91</x:v>
      </x:c>
      <x:c r="V1253" s="17" t="n">
        <x:v>1135.87</x:v>
      </x:c>
      <x:c r="W1253" s="17" t="n">
        <x:v>1322.04</x:v>
      </x:c>
      <x:c r="X1253" s="18" t="n">
        <x:v>0.5379</x:v>
      </x:c>
      <x:c r="Y1253" s="17" t="n">
        <x:v>2670.4</x:v>
      </x:c>
      <x:c r="Z1253" s="18" t="n">
        <x:v>0.9204</x:v>
      </x:c>
      <x:c r="AA1253" s="18" t="n">
        <x:v>0.0347</x:v>
      </x:c>
      <x:c r="AB1253" t="str">
        <x:v>No</x:v>
      </x:c>
      <x:c r="AC1253" t="str">
        <x:v>Core</x:v>
      </x:c>
      <x:c r="AD1253" s="18" t="n">
        <x:v>0.5378716063647571</x:v>
      </x:c>
      <x:c r="AE1253" s="18" t="n">
        <x:v>0.9204276512881965</x:v>
      </x:c>
      <x:c r="AF1253" s="17" t="n">
        <x:v>-212.49000000000024</x:v>
      </x:c>
      <x:c r="AG1253" s="18" t="n">
        <x:v>-0.07957234871180356</x:v>
      </x:c>
      <x:c r="AH1253" t="str">
        <x:v>Below Target</x:v>
      </x:c>
    </x:row>
    <x:row r="1254">
      <x:c r="A1254" t="str">
        <x:v>TXN-001251</x:v>
      </x:c>
      <x:c r="B1254" s="14" t="d">
        <x:v>2024-05-09T00:00:00.000Z</x:v>
      </x:c>
      <x:c r="C1254" t="n">
        <x:v>2024</x:v>
      </x:c>
      <x:c r="D1254" t="str">
        <x:v>Q2</x:v>
      </x:c>
      <x:c r="E1254" t="n">
        <x:v>5</x:v>
      </x:c>
      <x:c r="F1254" t="str">
        <x:v>May</x:v>
      </x:c>
      <x:c r="G1254" s="15" t="d">
        <x:v>2024-05-01T00:00:00.000Z</x:v>
      </x:c>
      <x:c r="H1254" t="str">
        <x:v>2024-05</x:v>
      </x:c>
      <x:c r="I1254" t="str">
        <x:v>Japan</x:v>
      </x:c>
      <x:c r="J1254" t="str">
        <x:v>Asia Pacific</x:v>
      </x:c>
      <x:c r="K1254" t="str">
        <x:v>JPY</x:v>
      </x:c>
      <x:c r="L1254" t="str">
        <x:v>Baileys</x:v>
      </x:c>
      <x:c r="M1254" t="str">
        <x:v>Liqueur</x:v>
      </x:c>
      <x:c r="N1254" t="str">
        <x:v>E-commerce</x:v>
      </x:c>
      <x:c r="O1254" t="str">
        <x:v>Independent Retailer</x:v>
      </x:c>
      <x:c r="P1254" t="str">
        <x:v>SR-026</x:v>
      </x:c>
      <x:c r="Q1254" s="16" t="n">
        <x:v>46</x:v>
      </x:c>
      <x:c r="R1254" s="17" t="n">
        <x:v>19.63</x:v>
      </x:c>
      <x:c r="S1254" s="18" t="n">
        <x:v>0.03</x:v>
      </x:c>
      <x:c r="T1254" s="17" t="n">
        <x:v>903.15</x:v>
      </x:c>
      <x:c r="U1254" s="17" t="n">
        <x:v>876.06</x:v>
      </x:c>
      <x:c r="V1254" s="17" t="n">
        <x:v>377.88</x:v>
      </x:c>
      <x:c r="W1254" s="17" t="n">
        <x:v>498.18</x:v>
      </x:c>
      <x:c r="X1254" s="18" t="n">
        <x:v>0.5687</x:v>
      </x:c>
      <x:c r="Y1254" s="17" t="n">
        <x:v>984.77</x:v>
      </x:c>
      <x:c r="Z1254" s="18" t="n">
        <x:v>0.8896</x:v>
      </x:c>
      <x:c r="AA1254" s="18" t="n">
        <x:v>-0.0317</x:v>
      </x:c>
      <x:c r="AB1254" t="str">
        <x:v>No</x:v>
      </x:c>
      <x:c r="AC1254" t="str">
        <x:v>Core</x:v>
      </x:c>
      <x:c r="AD1254" s="18" t="n">
        <x:v>0.5686596808437778</x:v>
      </x:c>
      <x:c r="AE1254" s="18" t="n">
        <x:v>0.8896087411273698</x:v>
      </x:c>
      <x:c r="AF1254" s="17" t="n">
        <x:v>-108.71000000000004</x:v>
      </x:c>
      <x:c r="AG1254" s="18" t="n">
        <x:v>-0.1103912588726302</x:v>
      </x:c>
      <x:c r="AH1254" t="str">
        <x:v>Below Target</x:v>
      </x:c>
    </x:row>
    <x:row r="1255">
      <x:c r="A1255" t="str">
        <x:v>TXN-001252</x:v>
      </x:c>
      <x:c r="B1255" s="14" t="d">
        <x:v>2025-10-02T00:00:00.000Z</x:v>
      </x:c>
      <x:c r="C1255" t="n">
        <x:v>2025</x:v>
      </x:c>
      <x:c r="D1255" t="str">
        <x:v>Q4</x:v>
      </x:c>
      <x:c r="E1255" t="n">
        <x:v>10</x:v>
      </x:c>
      <x:c r="F1255" t="str">
        <x:v>October</x:v>
      </x:c>
      <x:c r="G1255" s="15" t="d">
        <x:v>2025-10-01T00:00:00.000Z</x:v>
      </x:c>
      <x:c r="H1255" t="str">
        <x:v>2025-10</x:v>
      </x:c>
      <x:c r="I1255" t="str">
        <x:v>United States</x:v>
      </x:c>
      <x:c r="J1255" t="str">
        <x:v>North America</x:v>
      </x:c>
      <x:c r="K1255" t="str">
        <x:v>USD</x:v>
      </x:c>
      <x:c r="L1255" t="str">
        <x:v>Crown Royal</x:v>
      </x:c>
      <x:c r="M1255" t="str">
        <x:v>Canadian Whisky</x:v>
      </x:c>
      <x:c r="N1255" t="str">
        <x:v>Wholesale</x:v>
      </x:c>
      <x:c r="O1255" t="str">
        <x:v>Distributor</x:v>
      </x:c>
      <x:c r="P1255" t="str">
        <x:v>SR-058</x:v>
      </x:c>
      <x:c r="Q1255" s="16" t="n">
        <x:v>71</x:v>
      </x:c>
      <x:c r="R1255" s="17" t="n">
        <x:v>25.73</x:v>
      </x:c>
      <x:c r="S1255" s="18" t="n">
        <x:v>0</x:v>
      </x:c>
      <x:c r="T1255" s="17" t="n">
        <x:v>1826.63</x:v>
      </x:c>
      <x:c r="U1255" s="17" t="n">
        <x:v>1826.63</x:v>
      </x:c>
      <x:c r="V1255" s="17" t="n">
        <x:v>840.48</x:v>
      </x:c>
      <x:c r="W1255" s="17" t="n">
        <x:v>986.16</x:v>
      </x:c>
      <x:c r="X1255" s="18" t="n">
        <x:v>0.5399</x:v>
      </x:c>
      <x:c r="Y1255" s="17" t="n">
        <x:v>1824.2</x:v>
      </x:c>
      <x:c r="Z1255" s="18" t="n">
        <x:v>1.0013</x:v>
      </x:c>
      <x:c r="AA1255" s="18" t="n">
        <x:v>-0.0009</x:v>
      </x:c>
      <x:c r="AB1255" t="str">
        <x:v>No</x:v>
      </x:c>
      <x:c r="AC1255" t="str">
        <x:v>Premium Core</x:v>
      </x:c>
      <x:c r="AD1255" s="18" t="n">
        <x:v>0.5398794501349479</x:v>
      </x:c>
      <x:c r="AE1255" s="18" t="n">
        <x:v>1.0013320907795198</x:v>
      </x:c>
      <x:c r="AF1255" s="17" t="n">
        <x:v>2.4300000000000637</x:v>
      </x:c>
      <x:c r="AG1255" s="18" t="n">
        <x:v>0.0013320907795198243</x:v>
      </x:c>
      <x:c r="AH1255" t="str">
        <x:v>Above Target</x:v>
      </x:c>
    </x:row>
    <x:row r="1256">
      <x:c r="A1256" t="str">
        <x:v>TXN-001253</x:v>
      </x:c>
      <x:c r="B1256" s="14" t="d">
        <x:v>2025-03-12T00:00:00.000Z</x:v>
      </x:c>
      <x:c r="C1256" t="n">
        <x:v>2025</x:v>
      </x:c>
      <x:c r="D1256" t="str">
        <x:v>Q1</x:v>
      </x:c>
      <x:c r="E1256" t="n">
        <x:v>3</x:v>
      </x:c>
      <x:c r="F1256" t="str">
        <x:v>March</x:v>
      </x:c>
      <x:c r="G1256" s="15" t="d">
        <x:v>2025-03-01T00:00:00.000Z</x:v>
      </x:c>
      <x:c r="H1256" t="str">
        <x:v>2025-03</x:v>
      </x:c>
      <x:c r="I1256" t="str">
        <x:v>Germany</x:v>
      </x:c>
      <x:c r="J1256" t="str">
        <x:v>Europe</x:v>
      </x:c>
      <x:c r="K1256" t="str">
        <x:v>EUR</x:v>
      </x:c>
      <x:c r="L1256" t="str">
        <x:v>Johnnie Walker</x:v>
      </x:c>
      <x:c r="M1256" t="str">
        <x:v>Scotch Whisky</x:v>
      </x:c>
      <x:c r="N1256" t="str">
        <x:v>Off-Trade</x:v>
      </x:c>
      <x:c r="O1256" t="str">
        <x:v>Independent Retailer</x:v>
      </x:c>
      <x:c r="P1256" t="str">
        <x:v>SR-055</x:v>
      </x:c>
      <x:c r="Q1256" s="16" t="n">
        <x:v>66</x:v>
      </x:c>
      <x:c r="R1256" s="17" t="n">
        <x:v>34.97</x:v>
      </x:c>
      <x:c r="S1256" s="18" t="n">
        <x:v>0.03</x:v>
      </x:c>
      <x:c r="T1256" s="17" t="n">
        <x:v>2307.8</x:v>
      </x:c>
      <x:c r="U1256" s="17" t="n">
        <x:v>2238.56</x:v>
      </x:c>
      <x:c r="V1256" s="17" t="n">
        <x:v>1051.99</x:v>
      </x:c>
      <x:c r="W1256" s="17" t="n">
        <x:v>1186.58</x:v>
      </x:c>
      <x:c r="X1256" s="18" t="n">
        <x:v>0.5301</x:v>
      </x:c>
      <x:c r="Y1256" s="17" t="n">
        <x:v>2474.08</x:v>
      </x:c>
      <x:c r="Z1256" s="18" t="n">
        <x:v>0.9048</x:v>
      </x:c>
      <x:c r="AA1256" s="18" t="n">
        <x:v>0.0075</x:v>
      </x:c>
      <x:c r="AB1256" t="str">
        <x:v>No</x:v>
      </x:c>
      <x:c r="AC1256" t="str">
        <x:v>Luxury / Reserve</x:v>
      </x:c>
      <x:c r="AD1256" s="18" t="n">
        <x:v>0.5300639696948037</x:v>
      </x:c>
      <x:c r="AE1256" s="18" t="n">
        <x:v>0.9048050184310936</x:v>
      </x:c>
      <x:c r="AF1256" s="17" t="n">
        <x:v>-235.51999999999998</x:v>
      </x:c>
      <x:c r="AG1256" s="18" t="n">
        <x:v>-0.09519498156890642</x:v>
      </x:c>
      <x:c r="AH1256" t="str">
        <x:v>Below Target</x:v>
      </x:c>
    </x:row>
    <x:row r="1257">
      <x:c r="A1257" t="str">
        <x:v>TXN-001254</x:v>
      </x:c>
      <x:c r="B1257" s="14" t="d">
        <x:v>2023-07-15T00:00:00.000Z</x:v>
      </x:c>
      <x:c r="C1257" t="n">
        <x:v>2023</x:v>
      </x:c>
      <x:c r="D1257" t="str">
        <x:v>Q3</x:v>
      </x:c>
      <x:c r="E1257" t="n">
        <x:v>7</x:v>
      </x:c>
      <x:c r="F1257" t="str">
        <x:v>July</x:v>
      </x:c>
      <x:c r="G1257" s="15" t="d">
        <x:v>2023-07-01T00:00:00.000Z</x:v>
      </x:c>
      <x:c r="H1257" t="str">
        <x:v>2023-07</x:v>
      </x:c>
      <x:c r="I1257" t="str">
        <x:v>United Kingdom</x:v>
      </x:c>
      <x:c r="J1257" t="str">
        <x:v>Europe</x:v>
      </x:c>
      <x:c r="K1257" t="str">
        <x:v>GBP</x:v>
      </x:c>
      <x:c r="L1257" t="str">
        <x:v>Don Julio</x:v>
      </x:c>
      <x:c r="M1257" t="str">
        <x:v>Tequila</x:v>
      </x:c>
      <x:c r="N1257" t="str">
        <x:v>On-Trade</x:v>
      </x:c>
      <x:c r="O1257" t="str">
        <x:v>Key Account</x:v>
      </x:c>
      <x:c r="P1257" t="str">
        <x:v>SR-059</x:v>
      </x:c>
      <x:c r="Q1257" s="16" t="n">
        <x:v>279</x:v>
      </x:c>
      <x:c r="R1257" s="17" t="n">
        <x:v>53.25</x:v>
      </x:c>
      <x:c r="S1257" s="18" t="n">
        <x:v>0</x:v>
      </x:c>
      <x:c r="T1257" s="17" t="n">
        <x:v>14857.28</x:v>
      </x:c>
      <x:c r="U1257" s="17" t="n">
        <x:v>14857.28</x:v>
      </x:c>
      <x:c r="V1257" s="17" t="n">
        <x:v>6457.07</x:v>
      </x:c>
      <x:c r="W1257" s="17" t="n">
        <x:v>8400.21</x:v>
      </x:c>
      <x:c r="X1257" s="18" t="n">
        <x:v>0.5654</x:v>
      </x:c>
      <x:c r="Y1257" s="17" t="n">
        <x:v>16323.98</x:v>
      </x:c>
      <x:c r="Z1257" s="18" t="n">
        <x:v>0.9102</x:v>
      </x:c>
      <x:c r="AA1257" s="18" t="n">
        <x:v>0.0428</x:v>
      </x:c>
      <x:c r="AB1257" t="str">
        <x:v>No</x:v>
      </x:c>
      <x:c r="AC1257" t="str">
        <x:v>Luxury / Reserve</x:v>
      </x:c>
      <x:c r="AD1257" s="18" t="n">
        <x:v>0.5653935309827909</x:v>
      </x:c>
      <x:c r="AE1257" s="18" t="n">
        <x:v>0.9101505882756534</x:v>
      </x:c>
      <x:c r="AF1257" s="17" t="n">
        <x:v>-1466.699999999999</x:v>
      </x:c>
      <x:c r="AG1257" s="18" t="n">
        <x:v>-0.08984941172434657</x:v>
      </x:c>
      <x:c r="AH1257" t="str">
        <x:v>Below Target</x:v>
      </x:c>
    </x:row>
    <x:row r="1258">
      <x:c r="A1258" t="str">
        <x:v>TXN-001255</x:v>
      </x:c>
      <x:c r="B1258" s="14" t="d">
        <x:v>2025-04-27T00:00:00.000Z</x:v>
      </x:c>
      <x:c r="C1258" t="n">
        <x:v>2025</x:v>
      </x:c>
      <x:c r="D1258" t="str">
        <x:v>Q2</x:v>
      </x:c>
      <x:c r="E1258" t="n">
        <x:v>4</x:v>
      </x:c>
      <x:c r="F1258" t="str">
        <x:v>April</x:v>
      </x:c>
      <x:c r="G1258" s="15" t="d">
        <x:v>2025-04-01T00:00:00.000Z</x:v>
      </x:c>
      <x:c r="H1258" t="str">
        <x:v>2025-04</x:v>
      </x:c>
      <x:c r="I1258" t="str">
        <x:v>United States</x:v>
      </x:c>
      <x:c r="J1258" t="str">
        <x:v>North America</x:v>
      </x:c>
      <x:c r="K1258" t="str">
        <x:v>USD</x:v>
      </x:c>
      <x:c r="L1258" t="str">
        <x:v>Guinness</x:v>
      </x:c>
      <x:c r="M1258" t="str">
        <x:v>Beer / Stout</x:v>
      </x:c>
      <x:c r="N1258" t="str">
        <x:v>On-Trade</x:v>
      </x:c>
      <x:c r="O1258" t="str">
        <x:v>Key Account</x:v>
      </x:c>
      <x:c r="P1258" t="str">
        <x:v>SR-060</x:v>
      </x:c>
      <x:c r="Q1258" s="16" t="n">
        <x:v>46</x:v>
      </x:c>
      <x:c r="R1258" s="17" t="n">
        <x:v>8.69</x:v>
      </x:c>
      <x:c r="S1258" s="18" t="n">
        <x:v>0.08</x:v>
      </x:c>
      <x:c r="T1258" s="17" t="n">
        <x:v>399.83</x:v>
      </x:c>
      <x:c r="U1258" s="17" t="n">
        <x:v>367.85</x:v>
      </x:c>
      <x:c r="V1258" s="17" t="n">
        <x:v>209.28</x:v>
      </x:c>
      <x:c r="W1258" s="17" t="n">
        <x:v>158.56</x:v>
      </x:c>
      <x:c r="X1258" s="18" t="n">
        <x:v>0.4311</x:v>
      </x:c>
      <x:c r="Y1258" s="17" t="n">
        <x:v>416.79</x:v>
      </x:c>
      <x:c r="Z1258" s="18" t="n">
        <x:v>0.8826</x:v>
      </x:c>
      <x:c r="AA1258" s="18" t="n">
        <x:v>0.0118</x:v>
      </x:c>
      <x:c r="AB1258" t="str">
        <x:v>Yes</x:v>
      </x:c>
      <x:c r="AC1258" t="str">
        <x:v>Core</x:v>
      </x:c>
      <x:c r="AD1258" s="18" t="n">
        <x:v>0.4310452630148158</x:v>
      </x:c>
      <x:c r="AE1258" s="18" t="n">
        <x:v>0.8825787566880203</x:v>
      </x:c>
      <x:c r="AF1258" s="17" t="n">
        <x:v>-48.94</x:v>
      </x:c>
      <x:c r="AG1258" s="18" t="n">
        <x:v>-0.11742124331197965</x:v>
      </x:c>
      <x:c r="AH1258" t="str">
        <x:v>Below Target</x:v>
      </x:c>
    </x:row>
    <x:row r="1259">
      <x:c r="A1259" t="str">
        <x:v>TXN-001256</x:v>
      </x:c>
      <x:c r="B1259" s="14" t="d">
        <x:v>2025-07-23T00:00:00.000Z</x:v>
      </x:c>
      <x:c r="C1259" t="n">
        <x:v>2025</x:v>
      </x:c>
      <x:c r="D1259" t="str">
        <x:v>Q3</x:v>
      </x:c>
      <x:c r="E1259" t="n">
        <x:v>7</x:v>
      </x:c>
      <x:c r="F1259" t="str">
        <x:v>July</x:v>
      </x:c>
      <x:c r="G1259" s="15" t="d">
        <x:v>2025-07-01T00:00:00.000Z</x:v>
      </x:c>
      <x:c r="H1259" t="str">
        <x:v>2025-07</x:v>
      </x:c>
      <x:c r="I1259" t="str">
        <x:v>United States</x:v>
      </x:c>
      <x:c r="J1259" t="str">
        <x:v>North America</x:v>
      </x:c>
      <x:c r="K1259" t="str">
        <x:v>USD</x:v>
      </x:c>
      <x:c r="L1259" t="str">
        <x:v>Ketel One</x:v>
      </x:c>
      <x:c r="M1259" t="str">
        <x:v>Vodka</x:v>
      </x:c>
      <x:c r="N1259" t="str">
        <x:v>Off-Trade</x:v>
      </x:c>
      <x:c r="O1259" t="str">
        <x:v>E-commerce Partner</x:v>
      </x:c>
      <x:c r="P1259" t="str">
        <x:v>SR-026</x:v>
      </x:c>
      <x:c r="Q1259" s="16" t="n">
        <x:v>63</x:v>
      </x:c>
      <x:c r="R1259" s="17" t="n">
        <x:v>27.26</x:v>
      </x:c>
      <x:c r="S1259" s="18" t="n">
        <x:v>0</x:v>
      </x:c>
      <x:c r="T1259" s="17" t="n">
        <x:v>1717.17</x:v>
      </x:c>
      <x:c r="U1259" s="17" t="n">
        <x:v>1717.17</x:v>
      </x:c>
      <x:c r="V1259" s="17" t="n">
        <x:v>727.08</x:v>
      </x:c>
      <x:c r="W1259" s="17" t="n">
        <x:v>990.1</x:v>
      </x:c>
      <x:c r="X1259" s="18" t="n">
        <x:v>0.5766</x:v>
      </x:c>
      <x:c r="Y1259" s="17" t="n">
        <x:v>1889.71</x:v>
      </x:c>
      <x:c r="Z1259" s="18" t="n">
        <x:v>0.9087</x:v>
      </x:c>
      <x:c r="AA1259" s="18" t="n">
        <x:v>0.0081</x:v>
      </x:c>
      <x:c r="AB1259" t="str">
        <x:v>No</x:v>
      </x:c>
      <x:c r="AC1259" t="str">
        <x:v>Premium Core</x:v>
      </x:c>
      <x:c r="AD1259" s="18" t="n">
        <x:v>0.5765882236470472</x:v>
      </x:c>
      <x:c r="AE1259" s="18" t="n">
        <x:v>0.90869498494478</x:v>
      </x:c>
      <x:c r="AF1259" s="17" t="n">
        <x:v>-172.53999999999996</x:v>
      </x:c>
      <x:c r="AG1259" s="18" t="n">
        <x:v>-0.0913050150552201</x:v>
      </x:c>
      <x:c r="AH1259" t="str">
        <x:v>Below Target</x:v>
      </x:c>
    </x:row>
    <x:row r="1260">
      <x:c r="A1260" t="str">
        <x:v>TXN-001257</x:v>
      </x:c>
      <x:c r="B1260" s="14" t="d">
        <x:v>2023-04-06T00:00:00.000Z</x:v>
      </x:c>
      <x:c r="C1260" t="n">
        <x:v>2023</x:v>
      </x:c>
      <x:c r="D1260" t="str">
        <x:v>Q2</x:v>
      </x:c>
      <x:c r="E1260" t="n">
        <x:v>4</x:v>
      </x:c>
      <x:c r="F1260" t="str">
        <x:v>April</x:v>
      </x:c>
      <x:c r="G1260" s="15" t="d">
        <x:v>2023-04-01T00:00:00.000Z</x:v>
      </x:c>
      <x:c r="H1260" t="str">
        <x:v>2023-04</x:v>
      </x:c>
      <x:c r="I1260" t="str">
        <x:v>Germany</x:v>
      </x:c>
      <x:c r="J1260" t="str">
        <x:v>Europe</x:v>
      </x:c>
      <x:c r="K1260" t="str">
        <x:v>EUR</x:v>
      </x:c>
      <x:c r="L1260" t="str">
        <x:v>Cîroc</x:v>
      </x:c>
      <x:c r="M1260" t="str">
        <x:v>Vodka</x:v>
      </x:c>
      <x:c r="N1260" t="str">
        <x:v>Off-Trade</x:v>
      </x:c>
      <x:c r="O1260" t="str">
        <x:v>Independent Retailer</x:v>
      </x:c>
      <x:c r="P1260" t="str">
        <x:v>SR-009</x:v>
      </x:c>
      <x:c r="Q1260" s="16" t="n">
        <x:v>28</x:v>
      </x:c>
      <x:c r="R1260" s="17" t="n">
        <x:v>33.39</x:v>
      </x:c>
      <x:c r="S1260" s="18" t="n">
        <x:v>0</x:v>
      </x:c>
      <x:c r="T1260" s="17" t="n">
        <x:v>934.94</x:v>
      </x:c>
      <x:c r="U1260" s="17" t="n">
        <x:v>934.94</x:v>
      </x:c>
      <x:c r="V1260" s="17" t="n">
        <x:v>361.05</x:v>
      </x:c>
      <x:c r="W1260" s="17" t="n">
        <x:v>573.9</x:v>
      </x:c>
      <x:c r="X1260" s="18" t="n">
        <x:v>0.6138</x:v>
      </x:c>
      <x:c r="Y1260" s="17" t="n">
        <x:v>1057.78</x:v>
      </x:c>
      <x:c r="Z1260" s="18" t="n">
        <x:v>0.8839</x:v>
      </x:c>
      <x:c r="AA1260" s="18" t="n">
        <x:v>0.0675</x:v>
      </x:c>
      <x:c r="AB1260" t="str">
        <x:v>No</x:v>
      </x:c>
      <x:c r="AC1260" t="str">
        <x:v>Luxury / Reserve</x:v>
      </x:c>
      <x:c r="AD1260" s="18" t="n">
        <x:v>0.613836182000984</x:v>
      </x:c>
      <x:c r="AE1260" s="18" t="n">
        <x:v>0.883869991869765</x:v>
      </x:c>
      <x:c r="AF1260" s="17" t="n">
        <x:v>-122.83999999999992</x:v>
      </x:c>
      <x:c r="AG1260" s="18" t="n">
        <x:v>-0.11613000813023494</x:v>
      </x:c>
      <x:c r="AH1260" t="str">
        <x:v>Below Target</x:v>
      </x:c>
    </x:row>
    <x:row r="1261">
      <x:c r="A1261" t="str">
        <x:v>TXN-001258</x:v>
      </x:c>
      <x:c r="B1261" s="14" t="d">
        <x:v>2023-01-03T00:00:00.000Z</x:v>
      </x:c>
      <x:c r="C1261" t="n">
        <x:v>2023</x:v>
      </x:c>
      <x:c r="D1261" t="str">
        <x:v>Q1</x:v>
      </x:c>
      <x:c r="E1261" t="n">
        <x:v>1</x:v>
      </x:c>
      <x:c r="F1261" t="str">
        <x:v>January</x:v>
      </x:c>
      <x:c r="G1261" s="15" t="d">
        <x:v>2023-01-01T00:00:00.000Z</x:v>
      </x:c>
      <x:c r="H1261" t="str">
        <x:v>2023-01</x:v>
      </x:c>
      <x:c r="I1261" t="str">
        <x:v>Australia</x:v>
      </x:c>
      <x:c r="J1261" t="str">
        <x:v>Asia Pacific</x:v>
      </x:c>
      <x:c r="K1261" t="str">
        <x:v>AUD</x:v>
      </x:c>
      <x:c r="L1261" t="str">
        <x:v>Johnnie Walker</x:v>
      </x:c>
      <x:c r="M1261" t="str">
        <x:v>Scotch Whisky</x:v>
      </x:c>
      <x:c r="N1261" t="str">
        <x:v>Wholesale</x:v>
      </x:c>
      <x:c r="O1261" t="str">
        <x:v>Independent Retailer</x:v>
      </x:c>
      <x:c r="P1261" t="str">
        <x:v>SR-047</x:v>
      </x:c>
      <x:c r="Q1261" s="16" t="n">
        <x:v>13</x:v>
      </x:c>
      <x:c r="R1261" s="17" t="n">
        <x:v>31.04</x:v>
      </x:c>
      <x:c r="S1261" s="18" t="n">
        <x:v>0.08</x:v>
      </x:c>
      <x:c r="T1261" s="17" t="n">
        <x:v>403.57</x:v>
      </x:c>
      <x:c r="U1261" s="17" t="n">
        <x:v>371.28</x:v>
      </x:c>
      <x:c r="V1261" s="17" t="n">
        <x:v>156.82</x:v>
      </x:c>
      <x:c r="W1261" s="17" t="n">
        <x:v>214.46</x:v>
      </x:c>
      <x:c r="X1261" s="18" t="n">
        <x:v>0.5776</x:v>
      </x:c>
      <x:c r="Y1261" s="17" t="n">
        <x:v>343.71</x:v>
      </x:c>
      <x:c r="Z1261" s="18" t="n">
        <x:v>1.0802</x:v>
      </x:c>
      <x:c r="AA1261" s="18" t="n">
        <x:v>0.0835</x:v>
      </x:c>
      <x:c r="AB1261" t="str">
        <x:v>Yes</x:v>
      </x:c>
      <x:c r="AC1261" t="str">
        <x:v>Luxury / Reserve</x:v>
      </x:c>
      <x:c r="AD1261" s="18" t="n">
        <x:v>0.5776233570351218</x:v>
      </x:c>
      <x:c r="AE1261" s="18" t="n">
        <x:v>1.0802129702365366</x:v>
      </x:c>
      <x:c r="AF1261" s="17" t="n">
        <x:v>27.569999999999993</x:v>
      </x:c>
      <x:c r="AG1261" s="18" t="n">
        <x:v>0.0802129702365366</x:v>
      </x:c>
      <x:c r="AH1261" t="str">
        <x:v>Above Target</x:v>
      </x:c>
    </x:row>
    <x:row r="1262">
      <x:c r="A1262" t="str">
        <x:v>TXN-001259</x:v>
      </x:c>
      <x:c r="B1262" s="14" t="d">
        <x:v>2023-12-17T00:00:00.000Z</x:v>
      </x:c>
      <x:c r="C1262" t="n">
        <x:v>2023</x:v>
      </x:c>
      <x:c r="D1262" t="str">
        <x:v>Q4</x:v>
      </x:c>
      <x:c r="E1262" t="n">
        <x:v>12</x:v>
      </x:c>
      <x:c r="F1262" t="str">
        <x:v>December</x:v>
      </x:c>
      <x:c r="G1262" s="15" t="d">
        <x:v>2023-12-01T00:00:00.000Z</x:v>
      </x:c>
      <x:c r="H1262" t="str">
        <x:v>2023-12</x:v>
      </x:c>
      <x:c r="I1262" t="str">
        <x:v>United Kingdom</x:v>
      </x:c>
      <x:c r="J1262" t="str">
        <x:v>Europe</x:v>
      </x:c>
      <x:c r="K1262" t="str">
        <x:v>GBP</x:v>
      </x:c>
      <x:c r="L1262" t="str">
        <x:v>Buchanan's</x:v>
      </x:c>
      <x:c r="M1262" t="str">
        <x:v>Scotch Whisky</x:v>
      </x:c>
      <x:c r="N1262" t="str">
        <x:v>Off-Trade</x:v>
      </x:c>
      <x:c r="O1262" t="str">
        <x:v>Key Account</x:v>
      </x:c>
      <x:c r="P1262" t="str">
        <x:v>SR-014</x:v>
      </x:c>
      <x:c r="Q1262" s="16" t="n">
        <x:v>98</x:v>
      </x:c>
      <x:c r="R1262" s="17" t="n">
        <x:v>32.18</x:v>
      </x:c>
      <x:c r="S1262" s="18" t="n">
        <x:v>0</x:v>
      </x:c>
      <x:c r="T1262" s="17" t="n">
        <x:v>3153.62</x:v>
      </x:c>
      <x:c r="U1262" s="17" t="n">
        <x:v>3153.62</x:v>
      </x:c>
      <x:c r="V1262" s="17" t="n">
        <x:v>1433.76</x:v>
      </x:c>
      <x:c r="W1262" s="17" t="n">
        <x:v>1719.86</x:v>
      </x:c>
      <x:c r="X1262" s="18" t="n">
        <x:v>0.5454</x:v>
      </x:c>
      <x:c r="Y1262" s="17" t="n">
        <x:v>3471.91</x:v>
      </x:c>
      <x:c r="Z1262" s="18" t="n">
        <x:v>0.9083</x:v>
      </x:c>
      <x:c r="AA1262" s="18" t="n">
        <x:v>0.0368</x:v>
      </x:c>
      <x:c r="AB1262" t="str">
        <x:v>No</x:v>
      </x:c>
      <x:c r="AC1262" t="str">
        <x:v>Premium Core</x:v>
      </x:c>
      <x:c r="AD1262" s="18" t="n">
        <x:v>0.545360569757929</x:v>
      </x:c>
      <x:c r="AE1262" s="18" t="n">
        <x:v>0.9083242365153474</x:v>
      </x:c>
      <x:c r="AF1262" s="17" t="n">
        <x:v>-318.28999999999996</x:v>
      </x:c>
      <x:c r="AG1262" s="18" t="n">
        <x:v>-0.09167576348465253</x:v>
      </x:c>
      <x:c r="AH1262" t="str">
        <x:v>Below Target</x:v>
      </x:c>
    </x:row>
    <x:row r="1263">
      <x:c r="A1263" t="str">
        <x:v>TXN-001260</x:v>
      </x:c>
      <x:c r="B1263" s="14" t="d">
        <x:v>2026-01-01T00:00:00.000Z</x:v>
      </x:c>
      <x:c r="C1263" t="n">
        <x:v>2026</x:v>
      </x:c>
      <x:c r="D1263" t="str">
        <x:v>Q1</x:v>
      </x:c>
      <x:c r="E1263" t="n">
        <x:v>1</x:v>
      </x:c>
      <x:c r="F1263" t="str">
        <x:v>January</x:v>
      </x:c>
      <x:c r="G1263" s="15" t="d">
        <x:v>2026-01-01T00:00:00.000Z</x:v>
      </x:c>
      <x:c r="H1263" t="str">
        <x:v>2026-01</x:v>
      </x:c>
      <x:c r="I1263" t="str">
        <x:v>United States</x:v>
      </x:c>
      <x:c r="J1263" t="str">
        <x:v>North America</x:v>
      </x:c>
      <x:c r="K1263" t="str">
        <x:v>USD</x:v>
      </x:c>
      <x:c r="L1263" t="str">
        <x:v>Baileys</x:v>
      </x:c>
      <x:c r="M1263" t="str">
        <x:v>Liqueur</x:v>
      </x:c>
      <x:c r="N1263" t="str">
        <x:v>On-Trade</x:v>
      </x:c>
      <x:c r="O1263" t="str">
        <x:v>E-commerce Partner</x:v>
      </x:c>
      <x:c r="P1263" t="str">
        <x:v>SR-046</x:v>
      </x:c>
      <x:c r="Q1263" s="16" t="n">
        <x:v>209</x:v>
      </x:c>
      <x:c r="R1263" s="17" t="n">
        <x:v>19.32</x:v>
      </x:c>
      <x:c r="S1263" s="18" t="n">
        <x:v>0.02</x:v>
      </x:c>
      <x:c r="T1263" s="17" t="n">
        <x:v>4038.46</x:v>
      </x:c>
      <x:c r="U1263" s="17" t="n">
        <x:v>3957.69</x:v>
      </x:c>
      <x:c r="V1263" s="17" t="n">
        <x:v>1781.95</x:v>
      </x:c>
      <x:c r="W1263" s="17" t="n">
        <x:v>2175.75</x:v>
      </x:c>
      <x:c r="X1263" s="18" t="n">
        <x:v>0.5498</x:v>
      </x:c>
      <x:c r="Y1263" s="17" t="n">
        <x:v>3954.71</x:v>
      </x:c>
      <x:c r="Z1263" s="18" t="n">
        <x:v>1.0008</x:v>
      </x:c>
      <x:c r="AA1263" s="18" t="n">
        <x:v>0.0349</x:v>
      </x:c>
      <x:c r="AB1263" t="str">
        <x:v>No</x:v>
      </x:c>
      <x:c r="AC1263" t="str">
        <x:v>Core</x:v>
      </x:c>
      <x:c r="AD1263" s="18" t="n">
        <x:v>0.549752507144319</x:v>
      </x:c>
      <x:c r="AE1263" s="18" t="n">
        <x:v>1.0007535318645362</x:v>
      </x:c>
      <x:c r="AF1263" s="17" t="n">
        <x:v>2.980000000000018</x:v>
      </x:c>
      <x:c r="AG1263" s="18" t="n">
        <x:v>0.0007535318645362158</x:v>
      </x:c>
      <x:c r="AH1263" t="str">
        <x:v>Above Target</x:v>
      </x:c>
    </x:row>
    <x:row r="1264">
      <x:c r="A1264" t="str">
        <x:v>TXN-001261</x:v>
      </x:c>
      <x:c r="B1264" s="14" t="d">
        <x:v>2023-04-14T00:00:00.000Z</x:v>
      </x:c>
      <x:c r="C1264" t="n">
        <x:v>2023</x:v>
      </x:c>
      <x:c r="D1264" t="str">
        <x:v>Q2</x:v>
      </x:c>
      <x:c r="E1264" t="n">
        <x:v>4</x:v>
      </x:c>
      <x:c r="F1264" t="str">
        <x:v>April</x:v>
      </x:c>
      <x:c r="G1264" s="15" t="d">
        <x:v>2023-04-01T00:00:00.000Z</x:v>
      </x:c>
      <x:c r="H1264" t="str">
        <x:v>2023-04</x:v>
      </x:c>
      <x:c r="I1264" t="str">
        <x:v>Kenya</x:v>
      </x:c>
      <x:c r="J1264" t="str">
        <x:v>Africa</x:v>
      </x:c>
      <x:c r="K1264" t="str">
        <x:v>KES</x:v>
      </x:c>
      <x:c r="L1264" t="str">
        <x:v>Crown Royal</x:v>
      </x:c>
      <x:c r="M1264" t="str">
        <x:v>Canadian Whisky</x:v>
      </x:c>
      <x:c r="N1264" t="str">
        <x:v>Wholesale</x:v>
      </x:c>
      <x:c r="O1264" t="str">
        <x:v>Hospitality Group</x:v>
      </x:c>
      <x:c r="P1264" t="str">
        <x:v>SR-059</x:v>
      </x:c>
      <x:c r="Q1264" s="16" t="n">
        <x:v>35</x:v>
      </x:c>
      <x:c r="R1264" s="17" t="n">
        <x:v>25.7</x:v>
      </x:c>
      <x:c r="S1264" s="18" t="n">
        <x:v>0</x:v>
      </x:c>
      <x:c r="T1264" s="17" t="n">
        <x:v>899.53</x:v>
      </x:c>
      <x:c r="U1264" s="17" t="n">
        <x:v>899.53</x:v>
      </x:c>
      <x:c r="V1264" s="17" t="n">
        <x:v>365.62</x:v>
      </x:c>
      <x:c r="W1264" s="17" t="n">
        <x:v>533.9</x:v>
      </x:c>
      <x:c r="X1264" s="18" t="n">
        <x:v>0.5935</x:v>
      </x:c>
      <x:c r="Y1264" s="17" t="n">
        <x:v>951.92</x:v>
      </x:c>
      <x:c r="Z1264" s="18" t="n">
        <x:v>0.945</x:v>
      </x:c>
      <x:c r="AA1264" s="18" t="n">
        <x:v>-0.019</x:v>
      </x:c>
      <x:c r="AB1264" t="str">
        <x:v>No</x:v>
      </x:c>
      <x:c r="AC1264" t="str">
        <x:v>Premium Core</x:v>
      </x:c>
      <x:c r="AD1264" s="18" t="n">
        <x:v>0.5935321779151335</x:v>
      </x:c>
      <x:c r="AE1264" s="18" t="n">
        <x:v>0.9449638625094546</x:v>
      </x:c>
      <x:c r="AF1264" s="17" t="n">
        <x:v>-52.389999999999986</x:v>
      </x:c>
      <x:c r="AG1264" s="18" t="n">
        <x:v>-0.05503613749054541</x:v>
      </x:c>
      <x:c r="AH1264" t="str">
        <x:v>Below Target</x:v>
      </x:c>
    </x:row>
    <x:row r="1265">
      <x:c r="A1265" t="str">
        <x:v>TXN-001262</x:v>
      </x:c>
      <x:c r="B1265" s="14" t="d">
        <x:v>2026-04-06T00:00:00.000Z</x:v>
      </x:c>
      <x:c r="C1265" t="n">
        <x:v>2026</x:v>
      </x:c>
      <x:c r="D1265" t="str">
        <x:v>Q2</x:v>
      </x:c>
      <x:c r="E1265" t="n">
        <x:v>4</x:v>
      </x:c>
      <x:c r="F1265" t="str">
        <x:v>April</x:v>
      </x:c>
      <x:c r="G1265" s="15" t="d">
        <x:v>2026-04-01T00:00:00.000Z</x:v>
      </x:c>
      <x:c r="H1265" t="str">
        <x:v>2026-04</x:v>
      </x:c>
      <x:c r="I1265" t="str">
        <x:v>United States</x:v>
      </x:c>
      <x:c r="J1265" t="str">
        <x:v>North America</x:v>
      </x:c>
      <x:c r="K1265" t="str">
        <x:v>USD</x:v>
      </x:c>
      <x:c r="L1265" t="str">
        <x:v>Guinness</x:v>
      </x:c>
      <x:c r="M1265" t="str">
        <x:v>Beer / Stout</x:v>
      </x:c>
      <x:c r="N1265" t="str">
        <x:v>Off-Trade</x:v>
      </x:c>
      <x:c r="O1265" t="str">
        <x:v>Distributor</x:v>
      </x:c>
      <x:c r="P1265" t="str">
        <x:v>SR-001</x:v>
      </x:c>
      <x:c r="Q1265" s="16" t="n">
        <x:v>171</x:v>
      </x:c>
      <x:c r="R1265" s="17" t="n">
        <x:v>8.08</x:v>
      </x:c>
      <x:c r="S1265" s="18" t="n">
        <x:v>0.05</x:v>
      </x:c>
      <x:c r="T1265" s="17" t="n">
        <x:v>1381.56</x:v>
      </x:c>
      <x:c r="U1265" s="17" t="n">
        <x:v>1312.48</x:v>
      </x:c>
      <x:c r="V1265" s="17" t="n">
        <x:v>727.55</x:v>
      </x:c>
      <x:c r="W1265" s="17" t="n">
        <x:v>584.93</x:v>
      </x:c>
      <x:c r="X1265" s="18" t="n">
        <x:v>0.4457</x:v>
      </x:c>
      <x:c r="Y1265" s="17" t="n">
        <x:v>1427.74</x:v>
      </x:c>
      <x:c r="Z1265" s="18" t="n">
        <x:v>0.9193</x:v>
      </x:c>
      <x:c r="AA1265" s="18" t="n">
        <x:v>0.0285</x:v>
      </x:c>
      <x:c r="AB1265" t="str">
        <x:v>Yes</x:v>
      </x:c>
      <x:c r="AC1265" t="str">
        <x:v>Core</x:v>
      </x:c>
      <x:c r="AD1265" s="18" t="n">
        <x:v>0.4456677435084725</x:v>
      </x:c>
      <x:c r="AE1265" s="18" t="n">
        <x:v>0.9192710157311555</x:v>
      </x:c>
      <x:c r="AF1265" s="17" t="n">
        <x:v>-115.25999999999999</x:v>
      </x:c>
      <x:c r="AG1265" s="18" t="n">
        <x:v>-0.08072898426884446</x:v>
      </x:c>
      <x:c r="AH1265" t="str">
        <x:v>Below Target</x:v>
      </x:c>
    </x:row>
    <x:row r="1266">
      <x:c r="A1266" t="str">
        <x:v>TXN-001263</x:v>
      </x:c>
      <x:c r="B1266" s="14" t="d">
        <x:v>2023-04-21T00:00:00.000Z</x:v>
      </x:c>
      <x:c r="C1266" t="n">
        <x:v>2023</x:v>
      </x:c>
      <x:c r="D1266" t="str">
        <x:v>Q2</x:v>
      </x:c>
      <x:c r="E1266" t="n">
        <x:v>4</x:v>
      </x:c>
      <x:c r="F1266" t="str">
        <x:v>April</x:v>
      </x:c>
      <x:c r="G1266" s="15" t="d">
        <x:v>2023-04-01T00:00:00.000Z</x:v>
      </x:c>
      <x:c r="H1266" t="str">
        <x:v>2023-04</x:v>
      </x:c>
      <x:c r="I1266" t="str">
        <x:v>Ireland</x:v>
      </x:c>
      <x:c r="J1266" t="str">
        <x:v>Europe</x:v>
      </x:c>
      <x:c r="K1266" t="str">
        <x:v>EUR</x:v>
      </x:c>
      <x:c r="L1266" t="str">
        <x:v>Guinness</x:v>
      </x:c>
      <x:c r="M1266" t="str">
        <x:v>Beer / Stout</x:v>
      </x:c>
      <x:c r="N1266" t="str">
        <x:v>On-Trade</x:v>
      </x:c>
      <x:c r="O1266" t="str">
        <x:v>Independent Retailer</x:v>
      </x:c>
      <x:c r="P1266" t="str">
        <x:v>SR-042</x:v>
      </x:c>
      <x:c r="Q1266" s="16" t="n">
        <x:v>90</x:v>
      </x:c>
      <x:c r="R1266" s="17" t="n">
        <x:v>7.9</x:v>
      </x:c>
      <x:c r="S1266" s="18" t="n">
        <x:v>0.08</x:v>
      </x:c>
      <x:c r="T1266" s="17" t="n">
        <x:v>710.68</x:v>
      </x:c>
      <x:c r="U1266" s="17" t="n">
        <x:v>653.83</x:v>
      </x:c>
      <x:c r="V1266" s="17" t="n">
        <x:v>368.23</x:v>
      </x:c>
      <x:c r="W1266" s="17" t="n">
        <x:v>285.6</x:v>
      </x:c>
      <x:c r="X1266" s="18" t="n">
        <x:v>0.4368</x:v>
      </x:c>
      <x:c r="Y1266" s="17" t="n">
        <x:v>635.83</x:v>
      </x:c>
      <x:c r="Z1266" s="18" t="n">
        <x:v>1.0283</x:v>
      </x:c>
      <x:c r="AA1266" s="18" t="n">
        <x:v>0.1143</x:v>
      </x:c>
      <x:c r="AB1266" t="str">
        <x:v>Yes</x:v>
      </x:c>
      <x:c r="AC1266" t="str">
        <x:v>Core</x:v>
      </x:c>
      <x:c r="AD1266" s="18" t="n">
        <x:v>0.4368107917960326</x:v>
      </x:c>
      <x:c r="AE1266" s="18" t="n">
        <x:v>1.0283094537848168</x:v>
      </x:c>
      <x:c r="AF1266" s="17" t="n">
        <x:v>18</x:v>
      </x:c>
      <x:c r="AG1266" s="18" t="n">
        <x:v>0.028309453784816696</x:v>
      </x:c>
      <x:c r="AH1266" t="str">
        <x:v>Above Target</x:v>
      </x:c>
    </x:row>
    <x:row r="1267">
      <x:c r="A1267" t="str">
        <x:v>TXN-001264</x:v>
      </x:c>
      <x:c r="B1267" s="14" t="d">
        <x:v>2024-03-08T00:00:00.000Z</x:v>
      </x:c>
      <x:c r="C1267" t="n">
        <x:v>2024</x:v>
      </x:c>
      <x:c r="D1267" t="str">
        <x:v>Q1</x:v>
      </x:c>
      <x:c r="E1267" t="n">
        <x:v>3</x:v>
      </x:c>
      <x:c r="F1267" t="str">
        <x:v>March</x:v>
      </x:c>
      <x:c r="G1267" s="15" t="d">
        <x:v>2024-03-01T00:00:00.000Z</x:v>
      </x:c>
      <x:c r="H1267" t="str">
        <x:v>2024-03</x:v>
      </x:c>
      <x:c r="I1267" t="str">
        <x:v>Nigeria</x:v>
      </x:c>
      <x:c r="J1267" t="str">
        <x:v>Africa</x:v>
      </x:c>
      <x:c r="K1267" t="str">
        <x:v>NGN</x:v>
      </x:c>
      <x:c r="L1267" t="str">
        <x:v>Buchanan's</x:v>
      </x:c>
      <x:c r="M1267" t="str">
        <x:v>Scotch Whisky</x:v>
      </x:c>
      <x:c r="N1267" t="str">
        <x:v>Wholesale</x:v>
      </x:c>
      <x:c r="O1267" t="str">
        <x:v>Key Account</x:v>
      </x:c>
      <x:c r="P1267" t="str">
        <x:v>SR-041</x:v>
      </x:c>
      <x:c r="Q1267" s="16" t="n">
        <x:v>99</x:v>
      </x:c>
      <x:c r="R1267" s="17" t="n">
        <x:v>30.41</x:v>
      </x:c>
      <x:c r="S1267" s="18" t="n">
        <x:v>0</x:v>
      </x:c>
      <x:c r="T1267" s="17" t="n">
        <x:v>3010.97</x:v>
      </x:c>
      <x:c r="U1267" s="17" t="n">
        <x:v>3010.97</x:v>
      </x:c>
      <x:c r="V1267" s="17" t="n">
        <x:v>1305.25</x:v>
      </x:c>
      <x:c r="W1267" s="17" t="n">
        <x:v>1705.72</x:v>
      </x:c>
      <x:c r="X1267" s="18" t="n">
        <x:v>0.5665</x:v>
      </x:c>
      <x:c r="Y1267" s="17" t="n">
        <x:v>3285.1</x:v>
      </x:c>
      <x:c r="Z1267" s="18" t="n">
        <x:v>0.9166</x:v>
      </x:c>
      <x:c r="AA1267" s="18" t="n">
        <x:v>-0.0146</x:v>
      </x:c>
      <x:c r="AB1267" t="str">
        <x:v>No</x:v>
      </x:c>
      <x:c r="AC1267" t="str">
        <x:v>Premium Core</x:v>
      </x:c>
      <x:c r="AD1267" s="18" t="n">
        <x:v>0.5665018249932746</x:v>
      </x:c>
      <x:c r="AE1267" s="18" t="n">
        <x:v>0.9165535295729201</x:v>
      </x:c>
      <x:c r="AF1267" s="17" t="n">
        <x:v>-274.1300000000001</x:v>
      </x:c>
      <x:c r="AG1267" s="18" t="n">
        <x:v>-0.08344647042707988</x:v>
      </x:c>
      <x:c r="AH1267" t="str">
        <x:v>Below Target</x:v>
      </x:c>
    </x:row>
    <x:row r="1268">
      <x:c r="A1268" t="str">
        <x:v>TXN-001265</x:v>
      </x:c>
      <x:c r="B1268" s="14" t="d">
        <x:v>2024-03-01T00:00:00.000Z</x:v>
      </x:c>
      <x:c r="C1268" t="n">
        <x:v>2024</x:v>
      </x:c>
      <x:c r="D1268" t="str">
        <x:v>Q1</x:v>
      </x:c>
      <x:c r="E1268" t="n">
        <x:v>3</x:v>
      </x:c>
      <x:c r="F1268" t="str">
        <x:v>March</x:v>
      </x:c>
      <x:c r="G1268" s="15" t="d">
        <x:v>2024-03-01T00:00:00.000Z</x:v>
      </x:c>
      <x:c r="H1268" t="str">
        <x:v>2024-03</x:v>
      </x:c>
      <x:c r="I1268" t="str">
        <x:v>Japan</x:v>
      </x:c>
      <x:c r="J1268" t="str">
        <x:v>Asia Pacific</x:v>
      </x:c>
      <x:c r="K1268" t="str">
        <x:v>JPY</x:v>
      </x:c>
      <x:c r="L1268" t="str">
        <x:v>Guinness</x:v>
      </x:c>
      <x:c r="M1268" t="str">
        <x:v>Beer / Stout</x:v>
      </x:c>
      <x:c r="N1268" t="str">
        <x:v>E-commerce</x:v>
      </x:c>
      <x:c r="O1268" t="str">
        <x:v>Independent Retailer</x:v>
      </x:c>
      <x:c r="P1268" t="str">
        <x:v>SR-024</x:v>
      </x:c>
      <x:c r="Q1268" s="16" t="n">
        <x:v>30</x:v>
      </x:c>
      <x:c r="R1268" s="17" t="n">
        <x:v>7.73</x:v>
      </x:c>
      <x:c r="S1268" s="18" t="n">
        <x:v>0.02</x:v>
      </x:c>
      <x:c r="T1268" s="17" t="n">
        <x:v>231.91</x:v>
      </x:c>
      <x:c r="U1268" s="17" t="n">
        <x:v>227.27</x:v>
      </x:c>
      <x:c r="V1268" s="17" t="n">
        <x:v>112.15</x:v>
      </x:c>
      <x:c r="W1268" s="17" t="n">
        <x:v>115.12</x:v>
      </x:c>
      <x:c r="X1268" s="18" t="n">
        <x:v>0.5065</x:v>
      </x:c>
      <x:c r="Y1268" s="17" t="n">
        <x:v>245.64</x:v>
      </x:c>
      <x:c r="Z1268" s="18" t="n">
        <x:v>0.9252</x:v>
      </x:c>
      <x:c r="AA1268" s="18" t="n">
        <x:v>-0.0185</x:v>
      </x:c>
      <x:c r="AB1268" t="str">
        <x:v>No</x:v>
      </x:c>
      <x:c r="AC1268" t="str">
        <x:v>Core</x:v>
      </x:c>
      <x:c r="AD1268" s="18" t="n">
        <x:v>0.5065340784089409</x:v>
      </x:c>
      <x:c r="AE1268" s="18" t="n">
        <x:v>0.9252157629050645</x:v>
      </x:c>
      <x:c r="AF1268" s="17" t="n">
        <x:v>-18.369999999999976</x:v>
      </x:c>
      <x:c r="AG1268" s="18" t="n">
        <x:v>-0.07478423709493559</x:v>
      </x:c>
      <x:c r="AH1268" t="str">
        <x:v>Below Target</x:v>
      </x:c>
    </x:row>
    <x:row r="1269">
      <x:c r="A1269" t="str">
        <x:v>TXN-001266</x:v>
      </x:c>
      <x:c r="B1269" s="14" t="d">
        <x:v>2024-02-02T00:00:00.000Z</x:v>
      </x:c>
      <x:c r="C1269" t="n">
        <x:v>2024</x:v>
      </x:c>
      <x:c r="D1269" t="str">
        <x:v>Q1</x:v>
      </x:c>
      <x:c r="E1269" t="n">
        <x:v>2</x:v>
      </x:c>
      <x:c r="F1269" t="str">
        <x:v>February</x:v>
      </x:c>
      <x:c r="G1269" s="15" t="d">
        <x:v>2024-02-01T00:00:00.000Z</x:v>
      </x:c>
      <x:c r="H1269" t="str">
        <x:v>2024-02</x:v>
      </x:c>
      <x:c r="I1269" t="str">
        <x:v>United Kingdom</x:v>
      </x:c>
      <x:c r="J1269" t="str">
        <x:v>Europe</x:v>
      </x:c>
      <x:c r="K1269" t="str">
        <x:v>GBP</x:v>
      </x:c>
      <x:c r="L1269" t="str">
        <x:v>Crown Royal</x:v>
      </x:c>
      <x:c r="M1269" t="str">
        <x:v>Canadian Whisky</x:v>
      </x:c>
      <x:c r="N1269" t="str">
        <x:v>On-Trade</x:v>
      </x:c>
      <x:c r="O1269" t="str">
        <x:v>Key Account</x:v>
      </x:c>
      <x:c r="P1269" t="str">
        <x:v>SR-051</x:v>
      </x:c>
      <x:c r="Q1269" s="16" t="n">
        <x:v>35</x:v>
      </x:c>
      <x:c r="R1269" s="17" t="n">
        <x:v>32.37</x:v>
      </x:c>
      <x:c r="S1269" s="18" t="n">
        <x:v>0.02</x:v>
      </x:c>
      <x:c r="T1269" s="17" t="n">
        <x:v>1133.07</x:v>
      </x:c>
      <x:c r="U1269" s="17" t="n">
        <x:v>1110.41</x:v>
      </x:c>
      <x:c r="V1269" s="17" t="n">
        <x:v>478.42</x:v>
      </x:c>
      <x:c r="W1269" s="17" t="n">
        <x:v>631.99</x:v>
      </x:c>
      <x:c r="X1269" s="18" t="n">
        <x:v>0.5692</x:v>
      </x:c>
      <x:c r="Y1269" s="17" t="n">
        <x:v>1237.52</x:v>
      </x:c>
      <x:c r="Z1269" s="18" t="n">
        <x:v>0.8973</x:v>
      </x:c>
      <x:c r="AA1269" s="18" t="n">
        <x:v>0.0201</x:v>
      </x:c>
      <x:c r="AB1269" t="str">
        <x:v>No</x:v>
      </x:c>
      <x:c r="AC1269" t="str">
        <x:v>Premium Core</x:v>
      </x:c>
      <x:c r="AD1269" s="18" t="n">
        <x:v>0.5691501337343864</x:v>
      </x:c>
      <x:c r="AE1269" s="18" t="n">
        <x:v>0.8972865085008728</x:v>
      </x:c>
      <x:c r="AF1269" s="17" t="n">
        <x:v>-127.1099999999999</x:v>
      </x:c>
      <x:c r="AG1269" s="18" t="n">
        <x:v>-0.1027134914991272</x:v>
      </x:c>
      <x:c r="AH1269" t="str">
        <x:v>Below Target</x:v>
      </x:c>
    </x:row>
    <x:row r="1270">
      <x:c r="A1270" t="str">
        <x:v>TXN-001267</x:v>
      </x:c>
      <x:c r="B1270" s="14" t="d">
        <x:v>2026-05-03T00:00:00.000Z</x:v>
      </x:c>
      <x:c r="C1270" t="n">
        <x:v>2026</x:v>
      </x:c>
      <x:c r="D1270" t="str">
        <x:v>Q2</x:v>
      </x:c>
      <x:c r="E1270" t="n">
        <x:v>5</x:v>
      </x:c>
      <x:c r="F1270" t="str">
        <x:v>May</x:v>
      </x:c>
      <x:c r="G1270" s="15" t="d">
        <x:v>2026-05-01T00:00:00.000Z</x:v>
      </x:c>
      <x:c r="H1270" t="str">
        <x:v>2026-05</x:v>
      </x:c>
      <x:c r="I1270" t="str">
        <x:v>Germany</x:v>
      </x:c>
      <x:c r="J1270" t="str">
        <x:v>Europe</x:v>
      </x:c>
      <x:c r="K1270" t="str">
        <x:v>EUR</x:v>
      </x:c>
      <x:c r="L1270" t="str">
        <x:v>Cîroc</x:v>
      </x:c>
      <x:c r="M1270" t="str">
        <x:v>Vodka</x:v>
      </x:c>
      <x:c r="N1270" t="str">
        <x:v>Off-Trade</x:v>
      </x:c>
      <x:c r="O1270" t="str">
        <x:v>Distributor</x:v>
      </x:c>
      <x:c r="P1270" t="str">
        <x:v>SR-039</x:v>
      </x:c>
      <x:c r="Q1270" s="16" t="n">
        <x:v>43</x:v>
      </x:c>
      <x:c r="R1270" s="17" t="n">
        <x:v>32.67</x:v>
      </x:c>
      <x:c r="S1270" s="18" t="n">
        <x:v>0</x:v>
      </x:c>
      <x:c r="T1270" s="17" t="n">
        <x:v>1404.76</x:v>
      </x:c>
      <x:c r="U1270" s="17" t="n">
        <x:v>1404.76</x:v>
      </x:c>
      <x:c r="V1270" s="17" t="n">
        <x:v>632.18</x:v>
      </x:c>
      <x:c r="W1270" s="17" t="n">
        <x:v>772.58</x:v>
      </x:c>
      <x:c r="X1270" s="18" t="n">
        <x:v>0.55</x:v>
      </x:c>
      <x:c r="Y1270" s="17" t="n">
        <x:v>1272.65</x:v>
      </x:c>
      <x:c r="Z1270" s="18" t="n">
        <x:v>1.1038</x:v>
      </x:c>
      <x:c r="AA1270" s="18" t="n">
        <x:v>-0.0218</x:v>
      </x:c>
      <x:c r="AB1270" t="str">
        <x:v>No</x:v>
      </x:c>
      <x:c r="AC1270" t="str">
        <x:v>Luxury / Reserve</x:v>
      </x:c>
      <x:c r="AD1270" s="18" t="n">
        <x:v>0.5499729491158633</x:v>
      </x:c>
      <x:c r="AE1270" s="18" t="n">
        <x:v>1.1038070168545946</x:v>
      </x:c>
      <x:c r="AF1270" s="17" t="n">
        <x:v>132.1099999999999</x:v>
      </x:c>
      <x:c r="AG1270" s="18" t="n">
        <x:v>0.10380701685459466</x:v>
      </x:c>
      <x:c r="AH1270" t="str">
        <x:v>Above Target</x:v>
      </x:c>
    </x:row>
    <x:row r="1271">
      <x:c r="A1271" t="str">
        <x:v>TXN-001268</x:v>
      </x:c>
      <x:c r="B1271" s="14" t="d">
        <x:v>2023-07-03T00:00:00.000Z</x:v>
      </x:c>
      <x:c r="C1271" t="n">
        <x:v>2023</x:v>
      </x:c>
      <x:c r="D1271" t="str">
        <x:v>Q3</x:v>
      </x:c>
      <x:c r="E1271" t="n">
        <x:v>7</x:v>
      </x:c>
      <x:c r="F1271" t="str">
        <x:v>July</x:v>
      </x:c>
      <x:c r="G1271" s="15" t="d">
        <x:v>2023-07-01T00:00:00.000Z</x:v>
      </x:c>
      <x:c r="H1271" t="str">
        <x:v>2023-07</x:v>
      </x:c>
      <x:c r="I1271" t="str">
        <x:v>United States</x:v>
      </x:c>
      <x:c r="J1271" t="str">
        <x:v>North America</x:v>
      </x:c>
      <x:c r="K1271" t="str">
        <x:v>USD</x:v>
      </x:c>
      <x:c r="L1271" t="str">
        <x:v>Ketel One</x:v>
      </x:c>
      <x:c r="M1271" t="str">
        <x:v>Vodka</x:v>
      </x:c>
      <x:c r="N1271" t="str">
        <x:v>E-commerce</x:v>
      </x:c>
      <x:c r="O1271" t="str">
        <x:v>Key Account</x:v>
      </x:c>
      <x:c r="P1271" t="str">
        <x:v>SR-002</x:v>
      </x:c>
      <x:c r="Q1271" s="16" t="n">
        <x:v>77</x:v>
      </x:c>
      <x:c r="R1271" s="17" t="n">
        <x:v>31.03</x:v>
      </x:c>
      <x:c r="S1271" s="18" t="n">
        <x:v>0</x:v>
      </x:c>
      <x:c r="T1271" s="17" t="n">
        <x:v>2389.54</x:v>
      </x:c>
      <x:c r="U1271" s="17" t="n">
        <x:v>2389.54</x:v>
      </x:c>
      <x:c r="V1271" s="17" t="n">
        <x:v>975.16</x:v>
      </x:c>
      <x:c r="W1271" s="17" t="n">
        <x:v>1414.38</x:v>
      </x:c>
      <x:c r="X1271" s="18" t="n">
        <x:v>0.5919</x:v>
      </x:c>
      <x:c r="Y1271" s="17" t="n">
        <x:v>2286.13</x:v>
      </x:c>
      <x:c r="Z1271" s="18" t="n">
        <x:v>1.0452</x:v>
      </x:c>
      <x:c r="AA1271" s="18" t="n">
        <x:v>0.1073</x:v>
      </x:c>
      <x:c r="AB1271" t="str">
        <x:v>No</x:v>
      </x:c>
      <x:c r="AC1271" t="str">
        <x:v>Premium Core</x:v>
      </x:c>
      <x:c r="AD1271" s="18" t="n">
        <x:v>0.5919047180628908</x:v>
      </x:c>
      <x:c r="AE1271" s="18" t="n">
        <x:v>1.0452336481302462</x:v>
      </x:c>
      <x:c r="AF1271" s="17" t="n">
        <x:v>103.40999999999985</x:v>
      </x:c>
      <x:c r="AG1271" s="18" t="n">
        <x:v>0.045233648130246246</x:v>
      </x:c>
      <x:c r="AH1271" t="str">
        <x:v>Above Target</x:v>
      </x:c>
    </x:row>
    <x:row r="1272">
      <x:c r="A1272" t="str">
        <x:v>TXN-001269</x:v>
      </x:c>
      <x:c r="B1272" s="14" t="d">
        <x:v>2024-06-23T00:00:00.000Z</x:v>
      </x:c>
      <x:c r="C1272" t="n">
        <x:v>2024</x:v>
      </x:c>
      <x:c r="D1272" t="str">
        <x:v>Q2</x:v>
      </x:c>
      <x:c r="E1272" t="n">
        <x:v>6</x:v>
      </x:c>
      <x:c r="F1272" t="str">
        <x:v>June</x:v>
      </x:c>
      <x:c r="G1272" s="15" t="d">
        <x:v>2024-06-01T00:00:00.000Z</x:v>
      </x:c>
      <x:c r="H1272" t="str">
        <x:v>2024-06</x:v>
      </x:c>
      <x:c r="I1272" t="str">
        <x:v>France</x:v>
      </x:c>
      <x:c r="J1272" t="str">
        <x:v>Europe</x:v>
      </x:c>
      <x:c r="K1272" t="str">
        <x:v>EUR</x:v>
      </x:c>
      <x:c r="L1272" t="str">
        <x:v>J&amp;B</x:v>
      </x:c>
      <x:c r="M1272" t="str">
        <x:v>Scotch Whisky</x:v>
      </x:c>
      <x:c r="N1272" t="str">
        <x:v>Off-Trade</x:v>
      </x:c>
      <x:c r="O1272" t="str">
        <x:v>Distributor</x:v>
      </x:c>
      <x:c r="P1272" t="str">
        <x:v>SR-001</x:v>
      </x:c>
      <x:c r="Q1272" s="16" t="n">
        <x:v>27</x:v>
      </x:c>
      <x:c r="R1272" s="17" t="n">
        <x:v>21.27</x:v>
      </x:c>
      <x:c r="S1272" s="18" t="n">
        <x:v>0.15</x:v>
      </x:c>
      <x:c r="T1272" s="17" t="n">
        <x:v>574.38</x:v>
      </x:c>
      <x:c r="U1272" s="17" t="n">
        <x:v>488.22</x:v>
      </x:c>
      <x:c r="V1272" s="17" t="n">
        <x:v>239.81</x:v>
      </x:c>
      <x:c r="W1272" s="17" t="n">
        <x:v>248.41</x:v>
      </x:c>
      <x:c r="X1272" s="18" t="n">
        <x:v>0.5088</x:v>
      </x:c>
      <x:c r="Y1272" s="17" t="n">
        <x:v>558.58</x:v>
      </x:c>
      <x:c r="Z1272" s="18" t="n">
        <x:v>0.874</x:v>
      </x:c>
      <x:c r="AA1272" s="18" t="n">
        <x:v>0.0322</x:v>
      </x:c>
      <x:c r="AB1272" t="str">
        <x:v>Yes</x:v>
      </x:c>
      <x:c r="AC1272" t="str">
        <x:v>Core</x:v>
      </x:c>
      <x:c r="AD1272" s="18" t="n">
        <x:v>0.5088075048134038</x:v>
      </x:c>
      <x:c r="AE1272" s="18" t="n">
        <x:v>0.8740377385513266</x:v>
      </x:c>
      <x:c r="AF1272" s="17" t="n">
        <x:v>-70.36000000000001</x:v>
      </x:c>
      <x:c r="AG1272" s="18" t="n">
        <x:v>-0.12596226144867342</x:v>
      </x:c>
      <x:c r="AH1272" t="str">
        <x:v>Below Target</x:v>
      </x:c>
    </x:row>
    <x:row r="1273">
      <x:c r="A1273" t="str">
        <x:v>TXN-001270</x:v>
      </x:c>
      <x:c r="B1273" s="14" t="d">
        <x:v>2025-10-23T00:00:00.000Z</x:v>
      </x:c>
      <x:c r="C1273" t="n">
        <x:v>2025</x:v>
      </x:c>
      <x:c r="D1273" t="str">
        <x:v>Q4</x:v>
      </x:c>
      <x:c r="E1273" t="n">
        <x:v>10</x:v>
      </x:c>
      <x:c r="F1273" t="str">
        <x:v>October</x:v>
      </x:c>
      <x:c r="G1273" s="15" t="d">
        <x:v>2025-10-01T00:00:00.000Z</x:v>
      </x:c>
      <x:c r="H1273" t="str">
        <x:v>2025-10</x:v>
      </x:c>
      <x:c r="I1273" t="str">
        <x:v>United Kingdom</x:v>
      </x:c>
      <x:c r="J1273" t="str">
        <x:v>Europe</x:v>
      </x:c>
      <x:c r="K1273" t="str">
        <x:v>GBP</x:v>
      </x:c>
      <x:c r="L1273" t="str">
        <x:v>Smirnoff</x:v>
      </x:c>
      <x:c r="M1273" t="str">
        <x:v>Vodka</x:v>
      </x:c>
      <x:c r="N1273" t="str">
        <x:v>Wholesale</x:v>
      </x:c>
      <x:c r="O1273" t="str">
        <x:v>Hospitality Group</x:v>
      </x:c>
      <x:c r="P1273" t="str">
        <x:v>SR-052</x:v>
      </x:c>
      <x:c r="Q1273" s="16" t="n">
        <x:v>61</x:v>
      </x:c>
      <x:c r="R1273" s="17" t="n">
        <x:v>17.65</x:v>
      </x:c>
      <x:c r="S1273" s="18" t="n">
        <x:v>0.02</x:v>
      </x:c>
      <x:c r="T1273" s="17" t="n">
        <x:v>1076.62</x:v>
      </x:c>
      <x:c r="U1273" s="17" t="n">
        <x:v>1055.09</x:v>
      </x:c>
      <x:c r="V1273" s="17" t="n">
        <x:v>518.07</x:v>
      </x:c>
      <x:c r="W1273" s="17" t="n">
        <x:v>537.02</x:v>
      </x:c>
      <x:c r="X1273" s="18" t="n">
        <x:v>0.509</x:v>
      </x:c>
      <x:c r="Y1273" s="17" t="n">
        <x:v>991.55</x:v>
      </x:c>
      <x:c r="Z1273" s="18" t="n">
        <x:v>1.0641</x:v>
      </x:c>
      <x:c r="AA1273" s="18" t="n">
        <x:v>0.0495</x:v>
      </x:c>
      <x:c r="AB1273" t="str">
        <x:v>No</x:v>
      </x:c>
      <x:c r="AC1273" t="str">
        <x:v>Core</x:v>
      </x:c>
      <x:c r="AD1273" s="18" t="n">
        <x:v>0.5089802765640846</x:v>
      </x:c>
      <x:c r="AE1273" s="18" t="n">
        <x:v>1.0640814885784882</x:v>
      </x:c>
      <x:c r="AF1273" s="17" t="n">
        <x:v>63.539999999999964</x:v>
      </x:c>
      <x:c r="AG1273" s="18" t="n">
        <x:v>0.0640814885784882</x:v>
      </x:c>
      <x:c r="AH1273" t="str">
        <x:v>Above Target</x:v>
      </x:c>
    </x:row>
    <x:row r="1274">
      <x:c r="A1274" t="str">
        <x:v>TXN-001271</x:v>
      </x:c>
      <x:c r="B1274" s="14" t="d">
        <x:v>2025-03-17T00:00:00.000Z</x:v>
      </x:c>
      <x:c r="C1274" t="n">
        <x:v>2025</x:v>
      </x:c>
      <x:c r="D1274" t="str">
        <x:v>Q1</x:v>
      </x:c>
      <x:c r="E1274" t="n">
        <x:v>3</x:v>
      </x:c>
      <x:c r="F1274" t="str">
        <x:v>March</x:v>
      </x:c>
      <x:c r="G1274" s="15" t="d">
        <x:v>2025-03-01T00:00:00.000Z</x:v>
      </x:c>
      <x:c r="H1274" t="str">
        <x:v>2025-03</x:v>
      </x:c>
      <x:c r="I1274" t="str">
        <x:v>United States</x:v>
      </x:c>
      <x:c r="J1274" t="str">
        <x:v>North America</x:v>
      </x:c>
      <x:c r="K1274" t="str">
        <x:v>USD</x:v>
      </x:c>
      <x:c r="L1274" t="str">
        <x:v>Johnnie Walker</x:v>
      </x:c>
      <x:c r="M1274" t="str">
        <x:v>Scotch Whisky</x:v>
      </x:c>
      <x:c r="N1274" t="str">
        <x:v>Off-Trade</x:v>
      </x:c>
      <x:c r="O1274" t="str">
        <x:v>Distributor</x:v>
      </x:c>
      <x:c r="P1274" t="str">
        <x:v>SR-015</x:v>
      </x:c>
      <x:c r="Q1274" s="16" t="n">
        <x:v>72</x:v>
      </x:c>
      <x:c r="R1274" s="17" t="n">
        <x:v>36.54</x:v>
      </x:c>
      <x:c r="S1274" s="18" t="n">
        <x:v>0.02</x:v>
      </x:c>
      <x:c r="T1274" s="17" t="n">
        <x:v>2630.66</x:v>
      </x:c>
      <x:c r="U1274" s="17" t="n">
        <x:v>2578.05</x:v>
      </x:c>
      <x:c r="V1274" s="17" t="n">
        <x:v>1110.26</x:v>
      </x:c>
      <x:c r="W1274" s="17" t="n">
        <x:v>1467.79</x:v>
      </x:c>
      <x:c r="X1274" s="18" t="n">
        <x:v>0.5693</x:v>
      </x:c>
      <x:c r="Y1274" s="17" t="n">
        <x:v>2725.54</x:v>
      </x:c>
      <x:c r="Z1274" s="18" t="n">
        <x:v>0.9459</x:v>
      </x:c>
      <x:c r="AA1274" s="18" t="n">
        <x:v>-0.0116</x:v>
      </x:c>
      <x:c r="AB1274" t="str">
        <x:v>No</x:v>
      </x:c>
      <x:c r="AC1274" t="str">
        <x:v>Luxury / Reserve</x:v>
      </x:c>
      <x:c r="AD1274" s="18" t="n">
        <x:v>0.5693411687127867</x:v>
      </x:c>
      <x:c r="AE1274" s="18" t="n">
        <x:v>0.9458859528753936</x:v>
      </x:c>
      <x:c r="AF1274" s="17" t="n">
        <x:v>-147.48999999999978</x:v>
      </x:c>
      <x:c r="AG1274" s="18" t="n">
        <x:v>-0.05411404712460642</x:v>
      </x:c>
      <x:c r="AH1274" t="str">
        <x:v>Below Target</x:v>
      </x:c>
    </x:row>
    <x:row r="1275">
      <x:c r="A1275" t="str">
        <x:v>TXN-001272</x:v>
      </x:c>
      <x:c r="B1275" s="14" t="d">
        <x:v>2026-03-08T00:00:00.000Z</x:v>
      </x:c>
      <x:c r="C1275" t="n">
        <x:v>2026</x:v>
      </x:c>
      <x:c r="D1275" t="str">
        <x:v>Q1</x:v>
      </x:c>
      <x:c r="E1275" t="n">
        <x:v>3</x:v>
      </x:c>
      <x:c r="F1275" t="str">
        <x:v>March</x:v>
      </x:c>
      <x:c r="G1275" s="15" t="d">
        <x:v>2026-03-01T00:00:00.000Z</x:v>
      </x:c>
      <x:c r="H1275" t="str">
        <x:v>2026-03</x:v>
      </x:c>
      <x:c r="I1275" t="str">
        <x:v>United States</x:v>
      </x:c>
      <x:c r="J1275" t="str">
        <x:v>North America</x:v>
      </x:c>
      <x:c r="K1275" t="str">
        <x:v>USD</x:v>
      </x:c>
      <x:c r="L1275" t="str">
        <x:v>Johnnie Walker</x:v>
      </x:c>
      <x:c r="M1275" t="str">
        <x:v>Scotch Whisky</x:v>
      </x:c>
      <x:c r="N1275" t="str">
        <x:v>E-commerce</x:v>
      </x:c>
      <x:c r="O1275" t="str">
        <x:v>Hospitality Group</x:v>
      </x:c>
      <x:c r="P1275" t="str">
        <x:v>SR-010</x:v>
      </x:c>
      <x:c r="Q1275" s="16" t="n">
        <x:v>61</x:v>
      </x:c>
      <x:c r="R1275" s="17" t="n">
        <x:v>33.69</x:v>
      </x:c>
      <x:c r="S1275" s="18" t="n">
        <x:v>0.02</x:v>
      </x:c>
      <x:c r="T1275" s="17" t="n">
        <x:v>2055.36</x:v>
      </x:c>
      <x:c r="U1275" s="17" t="n">
        <x:v>2014.25</x:v>
      </x:c>
      <x:c r="V1275" s="17" t="n">
        <x:v>839.65</x:v>
      </x:c>
      <x:c r="W1275" s="17" t="n">
        <x:v>1174.6</x:v>
      </x:c>
      <x:c r="X1275" s="18" t="n">
        <x:v>0.5831</x:v>
      </x:c>
      <x:c r="Y1275" s="17" t="n">
        <x:v>1874.35</x:v>
      </x:c>
      <x:c r="Z1275" s="18" t="n">
        <x:v>1.0746</x:v>
      </x:c>
      <x:c r="AA1275" s="18" t="n">
        <x:v>-0.0005</x:v>
      </x:c>
      <x:c r="AB1275" t="str">
        <x:v>No</x:v>
      </x:c>
      <x:c r="AC1275" t="str">
        <x:v>Luxury / Reserve</x:v>
      </x:c>
      <x:c r="AD1275" s="18" t="n">
        <x:v>0.5831450912250217</x:v>
      </x:c>
      <x:c r="AE1275" s="18" t="n">
        <x:v>1.0746392082588632</x:v>
      </x:c>
      <x:c r="AF1275" s="17" t="n">
        <x:v>139.9000000000001</x:v>
      </x:c>
      <x:c r="AG1275" s="18" t="n">
        <x:v>0.07463920825886312</x:v>
      </x:c>
      <x:c r="AH1275" t="str">
        <x:v>Above Target</x:v>
      </x:c>
    </x:row>
    <x:row r="1276">
      <x:c r="A1276" t="str">
        <x:v>TXN-001273</x:v>
      </x:c>
      <x:c r="B1276" s="14" t="d">
        <x:v>2024-06-07T00:00:00.000Z</x:v>
      </x:c>
      <x:c r="C1276" t="n">
        <x:v>2024</x:v>
      </x:c>
      <x:c r="D1276" t="str">
        <x:v>Q2</x:v>
      </x:c>
      <x:c r="E1276" t="n">
        <x:v>6</x:v>
      </x:c>
      <x:c r="F1276" t="str">
        <x:v>June</x:v>
      </x:c>
      <x:c r="G1276" s="15" t="d">
        <x:v>2024-06-01T00:00:00.000Z</x:v>
      </x:c>
      <x:c r="H1276" t="str">
        <x:v>2024-06</x:v>
      </x:c>
      <x:c r="I1276" t="str">
        <x:v>Germany</x:v>
      </x:c>
      <x:c r="J1276" t="str">
        <x:v>Europe</x:v>
      </x:c>
      <x:c r="K1276" t="str">
        <x:v>EUR</x:v>
      </x:c>
      <x:c r="L1276" t="str">
        <x:v>Tanqueray</x:v>
      </x:c>
      <x:c r="M1276" t="str">
        <x:v>Gin</x:v>
      </x:c>
      <x:c r="N1276" t="str">
        <x:v>On-Trade</x:v>
      </x:c>
      <x:c r="O1276" t="str">
        <x:v>Distributor</x:v>
      </x:c>
      <x:c r="P1276" t="str">
        <x:v>SR-003</x:v>
      </x:c>
      <x:c r="Q1276" s="16" t="n">
        <x:v>163</x:v>
      </x:c>
      <x:c r="R1276" s="17" t="n">
        <x:v>28.64</x:v>
      </x:c>
      <x:c r="S1276" s="18" t="n">
        <x:v>0</x:v>
      </x:c>
      <x:c r="T1276" s="17" t="n">
        <x:v>4669.06</x:v>
      </x:c>
      <x:c r="U1276" s="17" t="n">
        <x:v>4669.06</x:v>
      </x:c>
      <x:c r="V1276" s="17" t="n">
        <x:v>2096.28</x:v>
      </x:c>
      <x:c r="W1276" s="17" t="n">
        <x:v>2572.78</x:v>
      </x:c>
      <x:c r="X1276" s="18" t="n">
        <x:v>0.551</x:v>
      </x:c>
      <x:c r="Y1276" s="17" t="n">
        <x:v>4825.2</x:v>
      </x:c>
      <x:c r="Z1276" s="18" t="n">
        <x:v>0.9676</x:v>
      </x:c>
      <x:c r="AA1276" s="18" t="n">
        <x:v>0.1068</x:v>
      </x:c>
      <x:c r="AB1276" t="str">
        <x:v>No</x:v>
      </x:c>
      <x:c r="AC1276" t="str">
        <x:v>Premium Core</x:v>
      </x:c>
      <x:c r="AD1276" s="18" t="n">
        <x:v>0.551027401661148</x:v>
      </x:c>
      <x:c r="AE1276" s="18" t="n">
        <x:v>0.9676407195556662</x:v>
      </x:c>
      <x:c r="AF1276" s="17" t="n">
        <x:v>-156.13999999999942</x:v>
      </x:c>
      <x:c r="AG1276" s="18" t="n">
        <x:v>-0.032359280444333796</x:v>
      </x:c>
      <x:c r="AH1276" t="str">
        <x:v>Below Target</x:v>
      </x:c>
    </x:row>
    <x:row r="1277">
      <x:c r="A1277" t="str">
        <x:v>TXN-001274</x:v>
      </x:c>
      <x:c r="B1277" s="14" t="d">
        <x:v>2025-12-29T00:00:00.000Z</x:v>
      </x:c>
      <x:c r="C1277" t="n">
        <x:v>2025</x:v>
      </x:c>
      <x:c r="D1277" t="str">
        <x:v>Q4</x:v>
      </x:c>
      <x:c r="E1277" t="n">
        <x:v>12</x:v>
      </x:c>
      <x:c r="F1277" t="str">
        <x:v>December</x:v>
      </x:c>
      <x:c r="G1277" s="15" t="d">
        <x:v>2025-12-01T00:00:00.000Z</x:v>
      </x:c>
      <x:c r="H1277" t="str">
        <x:v>2025-12</x:v>
      </x:c>
      <x:c r="I1277" t="str">
        <x:v>Nigeria</x:v>
      </x:c>
      <x:c r="J1277" t="str">
        <x:v>Africa</x:v>
      </x:c>
      <x:c r="K1277" t="str">
        <x:v>NGN</x:v>
      </x:c>
      <x:c r="L1277" t="str">
        <x:v>Buchanan's</x:v>
      </x:c>
      <x:c r="M1277" t="str">
        <x:v>Scotch Whisky</x:v>
      </x:c>
      <x:c r="N1277" t="str">
        <x:v>Off-Trade</x:v>
      </x:c>
      <x:c r="O1277" t="str">
        <x:v>E-commerce Partner</x:v>
      </x:c>
      <x:c r="P1277" t="str">
        <x:v>SR-037</x:v>
      </x:c>
      <x:c r="Q1277" s="16" t="n">
        <x:v>16</x:v>
      </x:c>
      <x:c r="R1277" s="17" t="n">
        <x:v>33.03</x:v>
      </x:c>
      <x:c r="S1277" s="18" t="n">
        <x:v>0</x:v>
      </x:c>
      <x:c r="T1277" s="17" t="n">
        <x:v>528.42</x:v>
      </x:c>
      <x:c r="U1277" s="17" t="n">
        <x:v>528.42</x:v>
      </x:c>
      <x:c r="V1277" s="17" t="n">
        <x:v>222.72</x:v>
      </x:c>
      <x:c r="W1277" s="17" t="n">
        <x:v>305.7</x:v>
      </x:c>
      <x:c r="X1277" s="18" t="n">
        <x:v>0.5785</x:v>
      </x:c>
      <x:c r="Y1277" s="17" t="n">
        <x:v>573.3</x:v>
      </x:c>
      <x:c r="Z1277" s="18" t="n">
        <x:v>0.9217</x:v>
      </x:c>
      <x:c r="AA1277" s="18" t="n">
        <x:v>0.0636</x:v>
      </x:c>
      <x:c r="AB1277" t="str">
        <x:v>No</x:v>
      </x:c>
      <x:c r="AC1277" t="str">
        <x:v>Premium Core</x:v>
      </x:c>
      <x:c r="AD1277" s="18" t="n">
        <x:v>0.5785170886794595</x:v>
      </x:c>
      <x:c r="AE1277" s="18" t="n">
        <x:v>0.921716378859236</x:v>
      </x:c>
      <x:c r="AF1277" s="17" t="n">
        <x:v>-44.879999999999995</x:v>
      </x:c>
      <x:c r="AG1277" s="18" t="n">
        <x:v>-0.078283621140764</x:v>
      </x:c>
      <x:c r="AH1277" t="str">
        <x:v>Below Target</x:v>
      </x:c>
    </x:row>
    <x:row r="1278">
      <x:c r="A1278" t="str">
        <x:v>TXN-001275</x:v>
      </x:c>
      <x:c r="B1278" s="14" t="d">
        <x:v>2025-02-17T00:00:00.000Z</x:v>
      </x:c>
      <x:c r="C1278" t="n">
        <x:v>2025</x:v>
      </x:c>
      <x:c r="D1278" t="str">
        <x:v>Q1</x:v>
      </x:c>
      <x:c r="E1278" t="n">
        <x:v>2</x:v>
      </x:c>
      <x:c r="F1278" t="str">
        <x:v>February</x:v>
      </x:c>
      <x:c r="G1278" s="15" t="d">
        <x:v>2025-02-01T00:00:00.000Z</x:v>
      </x:c>
      <x:c r="H1278" t="str">
        <x:v>2025-02</x:v>
      </x:c>
      <x:c r="I1278" t="str">
        <x:v>France</x:v>
      </x:c>
      <x:c r="J1278" t="str">
        <x:v>Europe</x:v>
      </x:c>
      <x:c r="K1278" t="str">
        <x:v>EUR</x:v>
      </x:c>
      <x:c r="L1278" t="str">
        <x:v>Guinness</x:v>
      </x:c>
      <x:c r="M1278" t="str">
        <x:v>Beer / Stout</x:v>
      </x:c>
      <x:c r="N1278" t="str">
        <x:v>Off-Trade</x:v>
      </x:c>
      <x:c r="O1278" t="str">
        <x:v>Independent Retailer</x:v>
      </x:c>
      <x:c r="P1278" t="str">
        <x:v>SR-016</x:v>
      </x:c>
      <x:c r="Q1278" s="16" t="n">
        <x:v>103</x:v>
      </x:c>
      <x:c r="R1278" s="17" t="n">
        <x:v>7.95</x:v>
      </x:c>
      <x:c r="S1278" s="18" t="n">
        <x:v>0</x:v>
      </x:c>
      <x:c r="T1278" s="17" t="n">
        <x:v>818.46</x:v>
      </x:c>
      <x:c r="U1278" s="17" t="n">
        <x:v>818.46</x:v>
      </x:c>
      <x:c r="V1278" s="17" t="n">
        <x:v>416.05</x:v>
      </x:c>
      <x:c r="W1278" s="17" t="n">
        <x:v>402.41</x:v>
      </x:c>
      <x:c r="X1278" s="18" t="n">
        <x:v>0.4917</x:v>
      </x:c>
      <x:c r="Y1278" s="17" t="n">
        <x:v>814.22</x:v>
      </x:c>
      <x:c r="Z1278" s="18" t="n">
        <x:v>1.0052</x:v>
      </x:c>
      <x:c r="AA1278" s="18" t="n">
        <x:v>-0.004</x:v>
      </x:c>
      <x:c r="AB1278" t="str">
        <x:v>No</x:v>
      </x:c>
      <x:c r="AC1278" t="str">
        <x:v>Core</x:v>
      </x:c>
      <x:c r="AD1278" s="18" t="n">
        <x:v>0.4916672775700706</x:v>
      </x:c>
      <x:c r="AE1278" s="18" t="n">
        <x:v>1.0052074377932254</x:v>
      </x:c>
      <x:c r="AF1278" s="17" t="n">
        <x:v>4.240000000000009</x:v>
      </x:c>
      <x:c r="AG1278" s="18" t="n">
        <x:v>0.0052074377932254294</x:v>
      </x:c>
      <x:c r="AH1278" t="str">
        <x:v>Above Target</x:v>
      </x:c>
    </x:row>
    <x:row r="1279">
      <x:c r="A1279" t="str">
        <x:v>TXN-001276</x:v>
      </x:c>
      <x:c r="B1279" s="14" t="d">
        <x:v>2024-06-17T00:00:00.000Z</x:v>
      </x:c>
      <x:c r="C1279" t="n">
        <x:v>2024</x:v>
      </x:c>
      <x:c r="D1279" t="str">
        <x:v>Q2</x:v>
      </x:c>
      <x:c r="E1279" t="n">
        <x:v>6</x:v>
      </x:c>
      <x:c r="F1279" t="str">
        <x:v>June</x:v>
      </x:c>
      <x:c r="G1279" s="15" t="d">
        <x:v>2024-06-01T00:00:00.000Z</x:v>
      </x:c>
      <x:c r="H1279" t="str">
        <x:v>2024-06</x:v>
      </x:c>
      <x:c r="I1279" t="str">
        <x:v>Singapore</x:v>
      </x:c>
      <x:c r="J1279" t="str">
        <x:v>Asia Pacific</x:v>
      </x:c>
      <x:c r="K1279" t="str">
        <x:v>SGD</x:v>
      </x:c>
      <x:c r="L1279" t="str">
        <x:v>Buchanan's</x:v>
      </x:c>
      <x:c r="M1279" t="str">
        <x:v>Scotch Whisky</x:v>
      </x:c>
      <x:c r="N1279" t="str">
        <x:v>On-Trade</x:v>
      </x:c>
      <x:c r="O1279" t="str">
        <x:v>Independent Retailer</x:v>
      </x:c>
      <x:c r="P1279" t="str">
        <x:v>SR-047</x:v>
      </x:c>
      <x:c r="Q1279" s="16" t="n">
        <x:v>18</x:v>
      </x:c>
      <x:c r="R1279" s="17" t="n">
        <x:v>35.61</x:v>
      </x:c>
      <x:c r="S1279" s="18" t="n">
        <x:v>0</x:v>
      </x:c>
      <x:c r="T1279" s="17" t="n">
        <x:v>640.96</x:v>
      </x:c>
      <x:c r="U1279" s="17" t="n">
        <x:v>640.96</x:v>
      </x:c>
      <x:c r="V1279" s="17" t="n">
        <x:v>278.62</x:v>
      </x:c>
      <x:c r="W1279" s="17" t="n">
        <x:v>362.35</x:v>
      </x:c>
      <x:c r="X1279" s="18" t="n">
        <x:v>0.5653</x:v>
      </x:c>
      <x:c r="Y1279" s="17" t="n">
        <x:v>638.49</x:v>
      </x:c>
      <x:c r="Z1279" s="18" t="n">
        <x:v>1.0039</x:v>
      </x:c>
      <x:c r="AA1279" s="18" t="n">
        <x:v>0.0397</x:v>
      </x:c>
      <x:c r="AB1279" t="str">
        <x:v>No</x:v>
      </x:c>
      <x:c r="AC1279" t="str">
        <x:v>Premium Core</x:v>
      </x:c>
      <x:c r="AD1279" s="18" t="n">
        <x:v>0.5653238891662506</x:v>
      </x:c>
      <x:c r="AE1279" s="18" t="n">
        <x:v>1.0038685022474902</x:v>
      </x:c>
      <x:c r="AF1279" s="17" t="n">
        <x:v>2.4700000000000273</x:v>
      </x:c>
      <x:c r="AG1279" s="18" t="n">
        <x:v>0.0038685022474902147</x:v>
      </x:c>
      <x:c r="AH1279" t="str">
        <x:v>Above Target</x:v>
      </x:c>
    </x:row>
    <x:row r="1280">
      <x:c r="A1280" t="str">
        <x:v>TXN-001277</x:v>
      </x:c>
      <x:c r="B1280" s="14" t="d">
        <x:v>2025-03-10T00:00:00.000Z</x:v>
      </x:c>
      <x:c r="C1280" t="n">
        <x:v>2025</x:v>
      </x:c>
      <x:c r="D1280" t="str">
        <x:v>Q1</x:v>
      </x:c>
      <x:c r="E1280" t="n">
        <x:v>3</x:v>
      </x:c>
      <x:c r="F1280" t="str">
        <x:v>March</x:v>
      </x:c>
      <x:c r="G1280" s="15" t="d">
        <x:v>2025-03-01T00:00:00.000Z</x:v>
      </x:c>
      <x:c r="H1280" t="str">
        <x:v>2025-03</x:v>
      </x:c>
      <x:c r="I1280" t="str">
        <x:v>Australia</x:v>
      </x:c>
      <x:c r="J1280" t="str">
        <x:v>Asia Pacific</x:v>
      </x:c>
      <x:c r="K1280" t="str">
        <x:v>AUD</x:v>
      </x:c>
      <x:c r="L1280" t="str">
        <x:v>Baileys</x:v>
      </x:c>
      <x:c r="M1280" t="str">
        <x:v>Liqueur</x:v>
      </x:c>
      <x:c r="N1280" t="str">
        <x:v>On-Trade</x:v>
      </x:c>
      <x:c r="O1280" t="str">
        <x:v>Distributor</x:v>
      </x:c>
      <x:c r="P1280" t="str">
        <x:v>SR-013</x:v>
      </x:c>
      <x:c r="Q1280" s="16" t="n">
        <x:v>64</x:v>
      </x:c>
      <x:c r="R1280" s="17" t="n">
        <x:v>21.22</x:v>
      </x:c>
      <x:c r="S1280" s="18" t="n">
        <x:v>0</x:v>
      </x:c>
      <x:c r="T1280" s="17" t="n">
        <x:v>1358.23</x:v>
      </x:c>
      <x:c r="U1280" s="17" t="n">
        <x:v>1358.23</x:v>
      </x:c>
      <x:c r="V1280" s="17" t="n">
        <x:v>582.69</x:v>
      </x:c>
      <x:c r="W1280" s="17" t="n">
        <x:v>775.54</x:v>
      </x:c>
      <x:c r="X1280" s="18" t="n">
        <x:v>0.571</x:v>
      </x:c>
      <x:c r="Y1280" s="17" t="n">
        <x:v>1545.95</x:v>
      </x:c>
      <x:c r="Z1280" s="18" t="n">
        <x:v>0.8786</x:v>
      </x:c>
      <x:c r="AA1280" s="18" t="n">
        <x:v>0.012</x:v>
      </x:c>
      <x:c r="AB1280" t="str">
        <x:v>No</x:v>
      </x:c>
      <x:c r="AC1280" t="str">
        <x:v>Core</x:v>
      </x:c>
      <x:c r="AD1280" s="18" t="n">
        <x:v>0.570993130765776</x:v>
      </x:c>
      <x:c r="AE1280" s="18" t="n">
        <x:v>0.878573045700055</x:v>
      </x:c>
      <x:c r="AF1280" s="17" t="n">
        <x:v>-187.72000000000003</x:v>
      </x:c>
      <x:c r="AG1280" s="18" t="n">
        <x:v>-0.12142695429994503</x:v>
      </x:c>
      <x:c r="AH1280" t="str">
        <x:v>Below Target</x:v>
      </x:c>
    </x:row>
    <x:row r="1281">
      <x:c r="A1281" t="str">
        <x:v>TXN-001278</x:v>
      </x:c>
      <x:c r="B1281" s="14" t="d">
        <x:v>2025-01-08T00:00:00.000Z</x:v>
      </x:c>
      <x:c r="C1281" t="n">
        <x:v>2025</x:v>
      </x:c>
      <x:c r="D1281" t="str">
        <x:v>Q1</x:v>
      </x:c>
      <x:c r="E1281" t="n">
        <x:v>1</x:v>
      </x:c>
      <x:c r="F1281" t="str">
        <x:v>January</x:v>
      </x:c>
      <x:c r="G1281" s="15" t="d">
        <x:v>2025-01-01T00:00:00.000Z</x:v>
      </x:c>
      <x:c r="H1281" t="str">
        <x:v>2025-01</x:v>
      </x:c>
      <x:c r="I1281" t="str">
        <x:v>Japan</x:v>
      </x:c>
      <x:c r="J1281" t="str">
        <x:v>Asia Pacific</x:v>
      </x:c>
      <x:c r="K1281" t="str">
        <x:v>JPY</x:v>
      </x:c>
      <x:c r="L1281" t="str">
        <x:v>Tanqueray</x:v>
      </x:c>
      <x:c r="M1281" t="str">
        <x:v>Gin</x:v>
      </x:c>
      <x:c r="N1281" t="str">
        <x:v>Off-Trade</x:v>
      </x:c>
      <x:c r="O1281" t="str">
        <x:v>Distributor</x:v>
      </x:c>
      <x:c r="P1281" t="str">
        <x:v>SR-009</x:v>
      </x:c>
      <x:c r="Q1281" s="16" t="n">
        <x:v>8</x:v>
      </x:c>
      <x:c r="R1281" s="17" t="n">
        <x:v>26.33</x:v>
      </x:c>
      <x:c r="S1281" s="18" t="n">
        <x:v>0.03</x:v>
      </x:c>
      <x:c r="T1281" s="17" t="n">
        <x:v>210.62</x:v>
      </x:c>
      <x:c r="U1281" s="17" t="n">
        <x:v>204.3</x:v>
      </x:c>
      <x:c r="V1281" s="17" t="n">
        <x:v>88.65</x:v>
      </x:c>
      <x:c r="W1281" s="17" t="n">
        <x:v>115.65</x:v>
      </x:c>
      <x:c r="X1281" s="18" t="n">
        <x:v>0.5661</x:v>
      </x:c>
      <x:c r="Y1281" s="17" t="n">
        <x:v>206.76</x:v>
      </x:c>
      <x:c r="Z1281" s="18" t="n">
        <x:v>0.9881</x:v>
      </x:c>
      <x:c r="AA1281" s="18" t="n">
        <x:v>0.1032</x:v>
      </x:c>
      <x:c r="AB1281" t="str">
        <x:v>No</x:v>
      </x:c>
      <x:c r="AC1281" t="str">
        <x:v>Premium Core</x:v>
      </x:c>
      <x:c r="AD1281" s="18" t="n">
        <x:v>0.566079295154185</x:v>
      </x:c>
      <x:c r="AE1281" s="18" t="n">
        <x:v>0.9881021474172955</x:v>
      </x:c>
      <x:c r="AF1281" s="17" t="n">
        <x:v>-2.4599999999999795</x:v>
      </x:c>
      <x:c r="AG1281" s="18" t="n">
        <x:v>-0.011897852582704486</x:v>
      </x:c>
      <x:c r="AH1281" t="str">
        <x:v>Below Target</x:v>
      </x:c>
    </x:row>
    <x:row r="1282">
      <x:c r="A1282" t="str">
        <x:v>TXN-001279</x:v>
      </x:c>
      <x:c r="B1282" s="14" t="d">
        <x:v>2023-06-11T00:00:00.000Z</x:v>
      </x:c>
      <x:c r="C1282" t="n">
        <x:v>2023</x:v>
      </x:c>
      <x:c r="D1282" t="str">
        <x:v>Q2</x:v>
      </x:c>
      <x:c r="E1282" t="n">
        <x:v>6</x:v>
      </x:c>
      <x:c r="F1282" t="str">
        <x:v>June</x:v>
      </x:c>
      <x:c r="G1282" s="15" t="d">
        <x:v>2023-06-01T00:00:00.000Z</x:v>
      </x:c>
      <x:c r="H1282" t="str">
        <x:v>2023-06</x:v>
      </x:c>
      <x:c r="I1282" t="str">
        <x:v>Ireland</x:v>
      </x:c>
      <x:c r="J1282" t="str">
        <x:v>Europe</x:v>
      </x:c>
      <x:c r="K1282" t="str">
        <x:v>EUR</x:v>
      </x:c>
      <x:c r="L1282" t="str">
        <x:v>Guinness</x:v>
      </x:c>
      <x:c r="M1282" t="str">
        <x:v>Beer / Stout</x:v>
      </x:c>
      <x:c r="N1282" t="str">
        <x:v>On-Trade</x:v>
      </x:c>
      <x:c r="O1282" t="str">
        <x:v>Key Account</x:v>
      </x:c>
      <x:c r="P1282" t="str">
        <x:v>SR-010</x:v>
      </x:c>
      <x:c r="Q1282" s="16" t="n">
        <x:v>108</x:v>
      </x:c>
      <x:c r="R1282" s="17" t="n">
        <x:v>8.54</x:v>
      </x:c>
      <x:c r="S1282" s="18" t="n">
        <x:v>0</x:v>
      </x:c>
      <x:c r="T1282" s="17" t="n">
        <x:v>922.05</x:v>
      </x:c>
      <x:c r="U1282" s="17" t="n">
        <x:v>922.05</x:v>
      </x:c>
      <x:c r="V1282" s="17" t="n">
        <x:v>459.15</x:v>
      </x:c>
      <x:c r="W1282" s="17" t="n">
        <x:v>462.9</x:v>
      </x:c>
      <x:c r="X1282" s="18" t="n">
        <x:v>0.502</x:v>
      </x:c>
      <x:c r="Y1282" s="17" t="n">
        <x:v>874.28</x:v>
      </x:c>
      <x:c r="Z1282" s="18" t="n">
        <x:v>1.0546</x:v>
      </x:c>
      <x:c r="AA1282" s="18" t="n">
        <x:v>0.0201</x:v>
      </x:c>
      <x:c r="AB1282" t="str">
        <x:v>No</x:v>
      </x:c>
      <x:c r="AC1282" t="str">
        <x:v>Core</x:v>
      </x:c>
      <x:c r="AD1282" s="18" t="n">
        <x:v>0.5020335122824142</x:v>
      </x:c>
      <x:c r="AE1282" s="18" t="n">
        <x:v>1.0546392460081437</x:v>
      </x:c>
      <x:c r="AF1282" s="17" t="n">
        <x:v>47.76999999999998</x:v>
      </x:c>
      <x:c r="AG1282" s="18" t="n">
        <x:v>0.05463924600814383</x:v>
      </x:c>
      <x:c r="AH1282" t="str">
        <x:v>Above Target</x:v>
      </x:c>
    </x:row>
    <x:row r="1283">
      <x:c r="A1283" t="str">
        <x:v>TXN-001280</x:v>
      </x:c>
      <x:c r="B1283" s="14" t="d">
        <x:v>2024-10-23T00:00:00.000Z</x:v>
      </x:c>
      <x:c r="C1283" t="n">
        <x:v>2024</x:v>
      </x:c>
      <x:c r="D1283" t="str">
        <x:v>Q4</x:v>
      </x:c>
      <x:c r="E1283" t="n">
        <x:v>10</x:v>
      </x:c>
      <x:c r="F1283" t="str">
        <x:v>October</x:v>
      </x:c>
      <x:c r="G1283" s="15" t="d">
        <x:v>2024-10-01T00:00:00.000Z</x:v>
      </x:c>
      <x:c r="H1283" t="str">
        <x:v>2024-10</x:v>
      </x:c>
      <x:c r="I1283" t="str">
        <x:v>India</x:v>
      </x:c>
      <x:c r="J1283" t="str">
        <x:v>Asia Pacific</x:v>
      </x:c>
      <x:c r="K1283" t="str">
        <x:v>INR</x:v>
      </x:c>
      <x:c r="L1283" t="str">
        <x:v>Smirnoff</x:v>
      </x:c>
      <x:c r="M1283" t="str">
        <x:v>Vodka</x:v>
      </x:c>
      <x:c r="N1283" t="str">
        <x:v>Off-Trade</x:v>
      </x:c>
      <x:c r="O1283" t="str">
        <x:v>Distributor</x:v>
      </x:c>
      <x:c r="P1283" t="str">
        <x:v>SR-050</x:v>
      </x:c>
      <x:c r="Q1283" s="16" t="n">
        <x:v>76</x:v>
      </x:c>
      <x:c r="R1283" s="17" t="n">
        <x:v>18.27</x:v>
      </x:c>
      <x:c r="S1283" s="18" t="n">
        <x:v>0</x:v>
      </x:c>
      <x:c r="T1283" s="17" t="n">
        <x:v>1388.76</x:v>
      </x:c>
      <x:c r="U1283" s="17" t="n">
        <x:v>1388.76</x:v>
      </x:c>
      <x:c r="V1283" s="17" t="n">
        <x:v>630.62</x:v>
      </x:c>
      <x:c r="W1283" s="17" t="n">
        <x:v>758.13</x:v>
      </x:c>
      <x:c r="X1283" s="18" t="n">
        <x:v>0.5459</x:v>
      </x:c>
      <x:c r="Y1283" s="17" t="n">
        <x:v>1349.61</x:v>
      </x:c>
      <x:c r="Z1283" s="18" t="n">
        <x:v>1.029</x:v>
      </x:c>
      <x:c r="AA1283" s="18" t="n">
        <x:v>0.0033</x:v>
      </x:c>
      <x:c r="AB1283" t="str">
        <x:v>No</x:v>
      </x:c>
      <x:c r="AC1283" t="str">
        <x:v>Core</x:v>
      </x:c>
      <x:c r="AD1283" s="18" t="n">
        <x:v>0.5459042599153201</x:v>
      </x:c>
      <x:c r="AE1283" s="18" t="n">
        <x:v>1.0290083801987242</x:v>
      </x:c>
      <x:c r="AF1283" s="17" t="n">
        <x:v>39.15000000000009</x:v>
      </x:c>
      <x:c r="AG1283" s="18" t="n">
        <x:v>0.029008380198724145</x:v>
      </x:c>
      <x:c r="AH1283" t="str">
        <x:v>Above Target</x:v>
      </x:c>
    </x:row>
    <x:row r="1284">
      <x:c r="A1284" t="str">
        <x:v>TXN-001281</x:v>
      </x:c>
      <x:c r="B1284" s="14" t="d">
        <x:v>2026-04-20T00:00:00.000Z</x:v>
      </x:c>
      <x:c r="C1284" t="n">
        <x:v>2026</x:v>
      </x:c>
      <x:c r="D1284" t="str">
        <x:v>Q2</x:v>
      </x:c>
      <x:c r="E1284" t="n">
        <x:v>4</x:v>
      </x:c>
      <x:c r="F1284" t="str">
        <x:v>April</x:v>
      </x:c>
      <x:c r="G1284" s="15" t="d">
        <x:v>2026-04-01T00:00:00.000Z</x:v>
      </x:c>
      <x:c r="H1284" t="str">
        <x:v>2026-04</x:v>
      </x:c>
      <x:c r="I1284" t="str">
        <x:v>Japan</x:v>
      </x:c>
      <x:c r="J1284" t="str">
        <x:v>Asia Pacific</x:v>
      </x:c>
      <x:c r="K1284" t="str">
        <x:v>JPY</x:v>
      </x:c>
      <x:c r="L1284" t="str">
        <x:v>Guinness</x:v>
      </x:c>
      <x:c r="M1284" t="str">
        <x:v>Beer / Stout</x:v>
      </x:c>
      <x:c r="N1284" t="str">
        <x:v>Off-Trade</x:v>
      </x:c>
      <x:c r="O1284" t="str">
        <x:v>Distributor</x:v>
      </x:c>
      <x:c r="P1284" t="str">
        <x:v>SR-020</x:v>
      </x:c>
      <x:c r="Q1284" s="16" t="n">
        <x:v>21</x:v>
      </x:c>
      <x:c r="R1284" s="17" t="n">
        <x:v>8.01</x:v>
      </x:c>
      <x:c r="S1284" s="18" t="n">
        <x:v>0.08</x:v>
      </x:c>
      <x:c r="T1284" s="17" t="n">
        <x:v>168.24</x:v>
      </x:c>
      <x:c r="U1284" s="17" t="n">
        <x:v>154.78</x:v>
      </x:c>
      <x:c r="V1284" s="17" t="n">
        <x:v>79.28</x:v>
      </x:c>
      <x:c r="W1284" s="17" t="n">
        <x:v>75.49</x:v>
      </x:c>
      <x:c r="X1284" s="18" t="n">
        <x:v>0.4878</x:v>
      </x:c>
      <x:c r="Y1284" s="17" t="n">
        <x:v>151.41</x:v>
      </x:c>
      <x:c r="Z1284" s="18" t="n">
        <x:v>1.0222</x:v>
      </x:c>
      <x:c r="AA1284" s="18" t="n">
        <x:v>0.0029</x:v>
      </x:c>
      <x:c r="AB1284" t="str">
        <x:v>Yes</x:v>
      </x:c>
      <x:c r="AC1284" t="str">
        <x:v>Core</x:v>
      </x:c>
      <x:c r="AD1284" s="18" t="n">
        <x:v>0.4877245122108799</x:v>
      </x:c>
      <x:c r="AE1284" s="18" t="n">
        <x:v>1.0222574466679877</x:v>
      </x:c>
      <x:c r="AF1284" s="17" t="n">
        <x:v>3.3700000000000045</x:v>
      </x:c>
      <x:c r="AG1284" s="18" t="n">
        <x:v>0.022257446667987613</x:v>
      </x:c>
      <x:c r="AH1284" t="str">
        <x:v>Above Target</x:v>
      </x:c>
    </x:row>
    <x:row r="1285">
      <x:c r="A1285" t="str">
        <x:v>TXN-001282</x:v>
      </x:c>
      <x:c r="B1285" s="14" t="d">
        <x:v>2024-03-13T00:00:00.000Z</x:v>
      </x:c>
      <x:c r="C1285" t="n">
        <x:v>2024</x:v>
      </x:c>
      <x:c r="D1285" t="str">
        <x:v>Q1</x:v>
      </x:c>
      <x:c r="E1285" t="n">
        <x:v>3</x:v>
      </x:c>
      <x:c r="F1285" t="str">
        <x:v>March</x:v>
      </x:c>
      <x:c r="G1285" s="15" t="d">
        <x:v>2024-03-01T00:00:00.000Z</x:v>
      </x:c>
      <x:c r="H1285" t="str">
        <x:v>2024-03</x:v>
      </x:c>
      <x:c r="I1285" t="str">
        <x:v>Nigeria</x:v>
      </x:c>
      <x:c r="J1285" t="str">
        <x:v>Africa</x:v>
      </x:c>
      <x:c r="K1285" t="str">
        <x:v>NGN</x:v>
      </x:c>
      <x:c r="L1285" t="str">
        <x:v>Johnnie Walker</x:v>
      </x:c>
      <x:c r="M1285" t="str">
        <x:v>Scotch Whisky</x:v>
      </x:c>
      <x:c r="N1285" t="str">
        <x:v>Off-Trade</x:v>
      </x:c>
      <x:c r="O1285" t="str">
        <x:v>Independent Retailer</x:v>
      </x:c>
      <x:c r="P1285" t="str">
        <x:v>SR-034</x:v>
      </x:c>
      <x:c r="Q1285" s="16" t="n">
        <x:v>47</x:v>
      </x:c>
      <x:c r="R1285" s="17" t="n">
        <x:v>31.16</x:v>
      </x:c>
      <x:c r="S1285" s="18" t="n">
        <x:v>0.05</x:v>
      </x:c>
      <x:c r="T1285" s="17" t="n">
        <x:v>1464.4</x:v>
      </x:c>
      <x:c r="U1285" s="17" t="n">
        <x:v>1391.18</x:v>
      </x:c>
      <x:c r="V1285" s="17" t="n">
        <x:v>610.46</x:v>
      </x:c>
      <x:c r="W1285" s="17" t="n">
        <x:v>780.72</x:v>
      </x:c>
      <x:c r="X1285" s="18" t="n">
        <x:v>0.5612</x:v>
      </x:c>
      <x:c r="Y1285" s="17" t="n">
        <x:v>1516.42</x:v>
      </x:c>
      <x:c r="Z1285" s="18" t="n">
        <x:v>0.9174</x:v>
      </x:c>
      <x:c r="AA1285" s="18" t="n">
        <x:v>0.0443</x:v>
      </x:c>
      <x:c r="AB1285" t="str">
        <x:v>Yes</x:v>
      </x:c>
      <x:c r="AC1285" t="str">
        <x:v>Luxury / Reserve</x:v>
      </x:c>
      <x:c r="AD1285" s="18" t="n">
        <x:v>0.561192656593683</x:v>
      </x:c>
      <x:c r="AE1285" s="18" t="n">
        <x:v>0.9174107437253531</x:v>
      </x:c>
      <x:c r="AF1285" s="17" t="n">
        <x:v>-125.24000000000001</x:v>
      </x:c>
      <x:c r="AG1285" s="18" t="n">
        <x:v>-0.08258925627464687</x:v>
      </x:c>
      <x:c r="AH1285" t="str">
        <x:v>Below Target</x:v>
      </x:c>
    </x:row>
    <x:row r="1286">
      <x:c r="A1286" t="str">
        <x:v>TXN-001283</x:v>
      </x:c>
      <x:c r="B1286" s="14" t="d">
        <x:v>2024-12-30T00:00:00.000Z</x:v>
      </x:c>
      <x:c r="C1286" t="n">
        <x:v>2024</x:v>
      </x:c>
      <x:c r="D1286" t="str">
        <x:v>Q4</x:v>
      </x:c>
      <x:c r="E1286" t="n">
        <x:v>12</x:v>
      </x:c>
      <x:c r="F1286" t="str">
        <x:v>December</x:v>
      </x:c>
      <x:c r="G1286" s="15" t="d">
        <x:v>2024-12-01T00:00:00.000Z</x:v>
      </x:c>
      <x:c r="H1286" t="str">
        <x:v>2024-12</x:v>
      </x:c>
      <x:c r="I1286" t="str">
        <x:v>Australia</x:v>
      </x:c>
      <x:c r="J1286" t="str">
        <x:v>Asia Pacific</x:v>
      </x:c>
      <x:c r="K1286" t="str">
        <x:v>AUD</x:v>
      </x:c>
      <x:c r="L1286" t="str">
        <x:v>Johnnie Walker</x:v>
      </x:c>
      <x:c r="M1286" t="str">
        <x:v>Scotch Whisky</x:v>
      </x:c>
      <x:c r="N1286" t="str">
        <x:v>On-Trade</x:v>
      </x:c>
      <x:c r="O1286" t="str">
        <x:v>Distributor</x:v>
      </x:c>
      <x:c r="P1286" t="str">
        <x:v>SR-018</x:v>
      </x:c>
      <x:c r="Q1286" s="16" t="n">
        <x:v>68</x:v>
      </x:c>
      <x:c r="R1286" s="17" t="n">
        <x:v>37.23</x:v>
      </x:c>
      <x:c r="S1286" s="18" t="n">
        <x:v>0.03</x:v>
      </x:c>
      <x:c r="T1286" s="17" t="n">
        <x:v>2531.81</x:v>
      </x:c>
      <x:c r="U1286" s="17" t="n">
        <x:v>2455.86</x:v>
      </x:c>
      <x:c r="V1286" s="17" t="n">
        <x:v>1152.9</x:v>
      </x:c>
      <x:c r="W1286" s="17" t="n">
        <x:v>1302.95</x:v>
      </x:c>
      <x:c r="X1286" s="18" t="n">
        <x:v>0.5305</x:v>
      </x:c>
      <x:c r="Y1286" s="17" t="n">
        <x:v>2441.89</x:v>
      </x:c>
      <x:c r="Z1286" s="18" t="n">
        <x:v>1.0057</x:v>
      </x:c>
      <x:c r="AA1286" s="18" t="n">
        <x:v>0.1201</x:v>
      </x:c>
      <x:c r="AB1286" t="str">
        <x:v>No</x:v>
      </x:c>
      <x:c r="AC1286" t="str">
        <x:v>Luxury / Reserve</x:v>
      </x:c>
      <x:c r="AD1286" s="18" t="n">
        <x:v>0.5305473439039684</x:v>
      </x:c>
      <x:c r="AE1286" s="18" t="n">
        <x:v>1.0057209784224517</x:v>
      </x:c>
      <x:c r="AF1286" s="17" t="n">
        <x:v>13.970000000000255</x:v>
      </x:c>
      <x:c r="AG1286" s="18" t="n">
        <x:v>0.005720978422451567</x:v>
      </x:c>
      <x:c r="AH1286" t="str">
        <x:v>Above Target</x:v>
      </x:c>
    </x:row>
    <x:row r="1287">
      <x:c r="A1287" t="str">
        <x:v>TXN-001284</x:v>
      </x:c>
      <x:c r="B1287" s="14" t="d">
        <x:v>2023-12-27T00:00:00.000Z</x:v>
      </x:c>
      <x:c r="C1287" t="n">
        <x:v>2023</x:v>
      </x:c>
      <x:c r="D1287" t="str">
        <x:v>Q4</x:v>
      </x:c>
      <x:c r="E1287" t="n">
        <x:v>12</x:v>
      </x:c>
      <x:c r="F1287" t="str">
        <x:v>December</x:v>
      </x:c>
      <x:c r="G1287" s="15" t="d">
        <x:v>2023-12-01T00:00:00.000Z</x:v>
      </x:c>
      <x:c r="H1287" t="str">
        <x:v>2023-12</x:v>
      </x:c>
      <x:c r="I1287" t="str">
        <x:v>United States</x:v>
      </x:c>
      <x:c r="J1287" t="str">
        <x:v>North America</x:v>
      </x:c>
      <x:c r="K1287" t="str">
        <x:v>USD</x:v>
      </x:c>
      <x:c r="L1287" t="str">
        <x:v>Ketel One</x:v>
      </x:c>
      <x:c r="M1287" t="str">
        <x:v>Vodka</x:v>
      </x:c>
      <x:c r="N1287" t="str">
        <x:v>Wholesale</x:v>
      </x:c>
      <x:c r="O1287" t="str">
        <x:v>Distributor</x:v>
      </x:c>
      <x:c r="P1287" t="str">
        <x:v>SR-042</x:v>
      </x:c>
      <x:c r="Q1287" s="16" t="n">
        <x:v>40</x:v>
      </x:c>
      <x:c r="R1287" s="17" t="n">
        <x:v>24.76</x:v>
      </x:c>
      <x:c r="S1287" s="18" t="n">
        <x:v>0.02</x:v>
      </x:c>
      <x:c r="T1287" s="17" t="n">
        <x:v>990.43</x:v>
      </x:c>
      <x:c r="U1287" s="17" t="n">
        <x:v>970.62</x:v>
      </x:c>
      <x:c r="V1287" s="17" t="n">
        <x:v>430.76</x:v>
      </x:c>
      <x:c r="W1287" s="17" t="n">
        <x:v>539.87</x:v>
      </x:c>
      <x:c r="X1287" s="18" t="n">
        <x:v>0.5562</x:v>
      </x:c>
      <x:c r="Y1287" s="17" t="n">
        <x:v>1035.78</x:v>
      </x:c>
      <x:c r="Z1287" s="18" t="n">
        <x:v>0.9371</x:v>
      </x:c>
      <x:c r="AA1287" s="18" t="n">
        <x:v>-0.0176</x:v>
      </x:c>
      <x:c r="AB1287" t="str">
        <x:v>No</x:v>
      </x:c>
      <x:c r="AC1287" t="str">
        <x:v>Premium Core</x:v>
      </x:c>
      <x:c r="AD1287" s="18" t="n">
        <x:v>0.5562114936844491</x:v>
      </x:c>
      <x:c r="AE1287" s="18" t="n">
        <x:v>0.9370908880264149</x:v>
      </x:c>
      <x:c r="AF1287" s="17" t="n">
        <x:v>-65.15999999999997</x:v>
      </x:c>
      <x:c r="AG1287" s="18" t="n">
        <x:v>-0.06290911197358509</x:v>
      </x:c>
      <x:c r="AH1287" t="str">
        <x:v>Below Target</x:v>
      </x:c>
    </x:row>
    <x:row r="1288">
      <x:c r="A1288" t="str">
        <x:v>TXN-001285</x:v>
      </x:c>
      <x:c r="B1288" s="14" t="d">
        <x:v>2023-02-21T00:00:00.000Z</x:v>
      </x:c>
      <x:c r="C1288" t="n">
        <x:v>2023</x:v>
      </x:c>
      <x:c r="D1288" t="str">
        <x:v>Q1</x:v>
      </x:c>
      <x:c r="E1288" t="n">
        <x:v>2</x:v>
      </x:c>
      <x:c r="F1288" t="str">
        <x:v>February</x:v>
      </x:c>
      <x:c r="G1288" s="15" t="d">
        <x:v>2023-02-01T00:00:00.000Z</x:v>
      </x:c>
      <x:c r="H1288" t="str">
        <x:v>2023-02</x:v>
      </x:c>
      <x:c r="I1288" t="str">
        <x:v>South Africa</x:v>
      </x:c>
      <x:c r="J1288" t="str">
        <x:v>Africa</x:v>
      </x:c>
      <x:c r="K1288" t="str">
        <x:v>ZAR</x:v>
      </x:c>
      <x:c r="L1288" t="str">
        <x:v>Tanqueray</x:v>
      </x:c>
      <x:c r="M1288" t="str">
        <x:v>Gin</x:v>
      </x:c>
      <x:c r="N1288" t="str">
        <x:v>Off-Trade</x:v>
      </x:c>
      <x:c r="O1288" t="str">
        <x:v>Independent Retailer</x:v>
      </x:c>
      <x:c r="P1288" t="str">
        <x:v>SR-001</x:v>
      </x:c>
      <x:c r="Q1288" s="16" t="n">
        <x:v>22</x:v>
      </x:c>
      <x:c r="R1288" s="17" t="n">
        <x:v>26.54</x:v>
      </x:c>
      <x:c r="S1288" s="18" t="n">
        <x:v>0.03</x:v>
      </x:c>
      <x:c r="T1288" s="17" t="n">
        <x:v>583.92</x:v>
      </x:c>
      <x:c r="U1288" s="17" t="n">
        <x:v>566.4</x:v>
      </x:c>
      <x:c r="V1288" s="17" t="n">
        <x:v>250.73</x:v>
      </x:c>
      <x:c r="W1288" s="17" t="n">
        <x:v>315.68</x:v>
      </x:c>
      <x:c r="X1288" s="18" t="n">
        <x:v>0.5573</x:v>
      </x:c>
      <x:c r="Y1288" s="17" t="n">
        <x:v>569.66</x:v>
      </x:c>
      <x:c r="Z1288" s="18" t="n">
        <x:v>0.9943</x:v>
      </x:c>
      <x:c r="AA1288" s="18" t="n">
        <x:v>-0.0125</x:v>
      </x:c>
      <x:c r="AB1288" t="str">
        <x:v>No</x:v>
      </x:c>
      <x:c r="AC1288" t="str">
        <x:v>Premium Core</x:v>
      </x:c>
      <x:c r="AD1288" s="18" t="n">
        <x:v>0.5573446327683617</x:v>
      </x:c>
      <x:c r="AE1288" s="18" t="n">
        <x:v>0.9942772882070007</x:v>
      </x:c>
      <x:c r="AF1288" s="17" t="n">
        <x:v>-3.259999999999991</x:v>
      </x:c>
      <x:c r="AG1288" s="18" t="n">
        <x:v>-0.005722711792999317</x:v>
      </x:c>
      <x:c r="AH1288" t="str">
        <x:v>Below Target</x:v>
      </x:c>
    </x:row>
    <x:row r="1289">
      <x:c r="A1289" t="str">
        <x:v>TXN-001286</x:v>
      </x:c>
      <x:c r="B1289" s="14" t="d">
        <x:v>2023-08-17T00:00:00.000Z</x:v>
      </x:c>
      <x:c r="C1289" t="n">
        <x:v>2023</x:v>
      </x:c>
      <x:c r="D1289" t="str">
        <x:v>Q3</x:v>
      </x:c>
      <x:c r="E1289" t="n">
        <x:v>8</x:v>
      </x:c>
      <x:c r="F1289" t="str">
        <x:v>August</x:v>
      </x:c>
      <x:c r="G1289" s="15" t="d">
        <x:v>2023-08-01T00:00:00.000Z</x:v>
      </x:c>
      <x:c r="H1289" t="str">
        <x:v>2023-08</x:v>
      </x:c>
      <x:c r="I1289" t="str">
        <x:v>France</x:v>
      </x:c>
      <x:c r="J1289" t="str">
        <x:v>Europe</x:v>
      </x:c>
      <x:c r="K1289" t="str">
        <x:v>EUR</x:v>
      </x:c>
      <x:c r="L1289" t="str">
        <x:v>Johnnie Walker</x:v>
      </x:c>
      <x:c r="M1289" t="str">
        <x:v>Scotch Whisky</x:v>
      </x:c>
      <x:c r="N1289" t="str">
        <x:v>Wholesale</x:v>
      </x:c>
      <x:c r="O1289" t="str">
        <x:v>Distributor</x:v>
      </x:c>
      <x:c r="P1289" t="str">
        <x:v>SR-047</x:v>
      </x:c>
      <x:c r="Q1289" s="16" t="n">
        <x:v>98</x:v>
      </x:c>
      <x:c r="R1289" s="17" t="n">
        <x:v>28.97</x:v>
      </x:c>
      <x:c r="S1289" s="18" t="n">
        <x:v>0</x:v>
      </x:c>
      <x:c r="T1289" s="17" t="n">
        <x:v>2838.62</x:v>
      </x:c>
      <x:c r="U1289" s="17" t="n">
        <x:v>2838.62</x:v>
      </x:c>
      <x:c r="V1289" s="17" t="n">
        <x:v>1165.38</x:v>
      </x:c>
      <x:c r="W1289" s="17" t="n">
        <x:v>1673.23</x:v>
      </x:c>
      <x:c r="X1289" s="18" t="n">
        <x:v>0.5895</x:v>
      </x:c>
      <x:c r="Y1289" s="17" t="n">
        <x:v>2911.85</x:v>
      </x:c>
      <x:c r="Z1289" s="18" t="n">
        <x:v>0.9748</x:v>
      </x:c>
      <x:c r="AA1289" s="18" t="n">
        <x:v>0.0655</x:v>
      </x:c>
      <x:c r="AB1289" t="str">
        <x:v>No</x:v>
      </x:c>
      <x:c r="AC1289" t="str">
        <x:v>Luxury / Reserve</x:v>
      </x:c>
      <x:c r="AD1289" s="18" t="n">
        <x:v>0.5894519167764618</x:v>
      </x:c>
      <x:c r="AE1289" s="18" t="n">
        <x:v>0.9748510397170184</x:v>
      </x:c>
      <x:c r="AF1289" s="17" t="n">
        <x:v>-73.23000000000002</x:v>
      </x:c>
      <x:c r="AG1289" s="18" t="n">
        <x:v>-0.025148960282981615</x:v>
      </x:c>
      <x:c r="AH1289" t="str">
        <x:v>Below Target</x:v>
      </x:c>
    </x:row>
    <x:row r="1290">
      <x:c r="A1290" t="str">
        <x:v>TXN-001287</x:v>
      </x:c>
      <x:c r="B1290" s="14" t="d">
        <x:v>2023-09-20T00:00:00.000Z</x:v>
      </x:c>
      <x:c r="C1290" t="n">
        <x:v>2023</x:v>
      </x:c>
      <x:c r="D1290" t="str">
        <x:v>Q3</x:v>
      </x:c>
      <x:c r="E1290" t="n">
        <x:v>9</x:v>
      </x:c>
      <x:c r="F1290" t="str">
        <x:v>September</x:v>
      </x:c>
      <x:c r="G1290" s="15" t="d">
        <x:v>2023-09-01T00:00:00.000Z</x:v>
      </x:c>
      <x:c r="H1290" t="str">
        <x:v>2023-09</x:v>
      </x:c>
      <x:c r="I1290" t="str">
        <x:v>United Kingdom</x:v>
      </x:c>
      <x:c r="J1290" t="str">
        <x:v>Europe</x:v>
      </x:c>
      <x:c r="K1290" t="str">
        <x:v>GBP</x:v>
      </x:c>
      <x:c r="L1290" t="str">
        <x:v>Guinness</x:v>
      </x:c>
      <x:c r="M1290" t="str">
        <x:v>Beer / Stout</x:v>
      </x:c>
      <x:c r="N1290" t="str">
        <x:v>Off-Trade</x:v>
      </x:c>
      <x:c r="O1290" t="str">
        <x:v>Independent Retailer</x:v>
      </x:c>
      <x:c r="P1290" t="str">
        <x:v>SR-059</x:v>
      </x:c>
      <x:c r="Q1290" s="16" t="n">
        <x:v>81</x:v>
      </x:c>
      <x:c r="R1290" s="17" t="n">
        <x:v>7.5</x:v>
      </x:c>
      <x:c r="S1290" s="18" t="n">
        <x:v>0.02</x:v>
      </x:c>
      <x:c r="T1290" s="17" t="n">
        <x:v>607.22</x:v>
      </x:c>
      <x:c r="U1290" s="17" t="n">
        <x:v>595.08</x:v>
      </x:c>
      <x:c r="V1290" s="17" t="n">
        <x:v>306.27</x:v>
      </x:c>
      <x:c r="W1290" s="17" t="n">
        <x:v>288.81</x:v>
      </x:c>
      <x:c r="X1290" s="18" t="n">
        <x:v>0.4853</x:v>
      </x:c>
      <x:c r="Y1290" s="17" t="n">
        <x:v>549.01</x:v>
      </x:c>
      <x:c r="Z1290" s="18" t="n">
        <x:v>1.0839</x:v>
      </x:c>
      <x:c r="AA1290" s="18" t="n">
        <x:v>0.1152</x:v>
      </x:c>
      <x:c r="AB1290" t="str">
        <x:v>No</x:v>
      </x:c>
      <x:c r="AC1290" t="str">
        <x:v>Core</x:v>
      </x:c>
      <x:c r="AD1290" s="18" t="n">
        <x:v>0.48532970356926797</x:v>
      </x:c>
      <x:c r="AE1290" s="18" t="n">
        <x:v>1.0839146827926633</x:v>
      </x:c>
      <x:c r="AF1290" s="17" t="n">
        <x:v>46.07000000000005</x:v>
      </x:c>
      <x:c r="AG1290" s="18" t="n">
        <x:v>0.08391468279266324</x:v>
      </x:c>
      <x:c r="AH1290" t="str">
        <x:v>Above Target</x:v>
      </x:c>
    </x:row>
    <x:row r="1291">
      <x:c r="A1291" t="str">
        <x:v>TXN-001288</x:v>
      </x:c>
      <x:c r="B1291" s="14" t="d">
        <x:v>2023-03-13T00:00:00.000Z</x:v>
      </x:c>
      <x:c r="C1291" t="n">
        <x:v>2023</x:v>
      </x:c>
      <x:c r="D1291" t="str">
        <x:v>Q1</x:v>
      </x:c>
      <x:c r="E1291" t="n">
        <x:v>3</x:v>
      </x:c>
      <x:c r="F1291" t="str">
        <x:v>March</x:v>
      </x:c>
      <x:c r="G1291" s="15" t="d">
        <x:v>2023-03-01T00:00:00.000Z</x:v>
      </x:c>
      <x:c r="H1291" t="str">
        <x:v>2023-03</x:v>
      </x:c>
      <x:c r="I1291" t="str">
        <x:v>Germany</x:v>
      </x:c>
      <x:c r="J1291" t="str">
        <x:v>Europe</x:v>
      </x:c>
      <x:c r="K1291" t="str">
        <x:v>EUR</x:v>
      </x:c>
      <x:c r="L1291" t="str">
        <x:v>Guinness</x:v>
      </x:c>
      <x:c r="M1291" t="str">
        <x:v>Beer / Stout</x:v>
      </x:c>
      <x:c r="N1291" t="str">
        <x:v>Off-Trade</x:v>
      </x:c>
      <x:c r="O1291" t="str">
        <x:v>Distributor</x:v>
      </x:c>
      <x:c r="P1291" t="str">
        <x:v>SR-051</x:v>
      </x:c>
      <x:c r="Q1291" s="16" t="n">
        <x:v>95</x:v>
      </x:c>
      <x:c r="R1291" s="17" t="n">
        <x:v>7.59</x:v>
      </x:c>
      <x:c r="S1291" s="18" t="n">
        <x:v>0</x:v>
      </x:c>
      <x:c r="T1291" s="17" t="n">
        <x:v>720.7</x:v>
      </x:c>
      <x:c r="U1291" s="17" t="n">
        <x:v>720.7</x:v>
      </x:c>
      <x:c r="V1291" s="17" t="n">
        <x:v>390.58</x:v>
      </x:c>
      <x:c r="W1291" s="17" t="n">
        <x:v>330.12</x:v>
      </x:c>
      <x:c r="X1291" s="18" t="n">
        <x:v>0.4581</x:v>
      </x:c>
      <x:c r="Y1291" s="17" t="n">
        <x:v>784.72</x:v>
      </x:c>
      <x:c r="Z1291" s="18" t="n">
        <x:v>0.9184</x:v>
      </x:c>
      <x:c r="AA1291" s="18" t="n">
        <x:v>0.0932</x:v>
      </x:c>
      <x:c r="AB1291" t="str">
        <x:v>No</x:v>
      </x:c>
      <x:c r="AC1291" t="str">
        <x:v>Core</x:v>
      </x:c>
      <x:c r="AD1291" s="18" t="n">
        <x:v>0.4580546690717358</x:v>
      </x:c>
      <x:c r="AE1291" s="18" t="n">
        <x:v>0.9184167601182588</x:v>
      </x:c>
      <x:c r="AF1291" s="17" t="n">
        <x:v>-64.01999999999998</x:v>
      </x:c>
      <x:c r="AG1291" s="18" t="n">
        <x:v>-0.08158323988174124</x:v>
      </x:c>
      <x:c r="AH1291" t="str">
        <x:v>Below Target</x:v>
      </x:c>
    </x:row>
    <x:row r="1292">
      <x:c r="A1292" t="str">
        <x:v>TXN-001289</x:v>
      </x:c>
      <x:c r="B1292" s="14" t="d">
        <x:v>2024-05-19T00:00:00.000Z</x:v>
      </x:c>
      <x:c r="C1292" t="n">
        <x:v>2024</x:v>
      </x:c>
      <x:c r="D1292" t="str">
        <x:v>Q2</x:v>
      </x:c>
      <x:c r="E1292" t="n">
        <x:v>5</x:v>
      </x:c>
      <x:c r="F1292" t="str">
        <x:v>May</x:v>
      </x:c>
      <x:c r="G1292" s="15" t="d">
        <x:v>2024-05-01T00:00:00.000Z</x:v>
      </x:c>
      <x:c r="H1292" t="str">
        <x:v>2024-05</x:v>
      </x:c>
      <x:c r="I1292" t="str">
        <x:v>United States</x:v>
      </x:c>
      <x:c r="J1292" t="str">
        <x:v>North America</x:v>
      </x:c>
      <x:c r="K1292" t="str">
        <x:v>USD</x:v>
      </x:c>
      <x:c r="L1292" t="str">
        <x:v>Don Julio</x:v>
      </x:c>
      <x:c r="M1292" t="str">
        <x:v>Tequila</x:v>
      </x:c>
      <x:c r="N1292" t="str">
        <x:v>Duty Free / Travel Retail</x:v>
      </x:c>
      <x:c r="O1292" t="str">
        <x:v>Distributor</x:v>
      </x:c>
      <x:c r="P1292" t="str">
        <x:v>SR-012</x:v>
      </x:c>
      <x:c r="Q1292" s="16" t="n">
        <x:v>69</x:v>
      </x:c>
      <x:c r="R1292" s="17" t="n">
        <x:v>54.86</x:v>
      </x:c>
      <x:c r="S1292" s="18" t="n">
        <x:v>0.02</x:v>
      </x:c>
      <x:c r="T1292" s="17" t="n">
        <x:v>3785.3</x:v>
      </x:c>
      <x:c r="U1292" s="17" t="n">
        <x:v>3709.59</x:v>
      </x:c>
      <x:c r="V1292" s="17" t="n">
        <x:v>1467.08</x:v>
      </x:c>
      <x:c r="W1292" s="17" t="n">
        <x:v>2242.51</x:v>
      </x:c>
      <x:c r="X1292" s="18" t="n">
        <x:v>0.6045</x:v>
      </x:c>
      <x:c r="Y1292" s="17" t="n">
        <x:v>4200.53</x:v>
      </x:c>
      <x:c r="Z1292" s="18" t="n">
        <x:v>0.8831</x:v>
      </x:c>
      <x:c r="AA1292" s="18" t="n">
        <x:v>0.0615</x:v>
      </x:c>
      <x:c r="AB1292" t="str">
        <x:v>No</x:v>
      </x:c>
      <x:c r="AC1292" t="str">
        <x:v>Luxury / Reserve</x:v>
      </x:c>
      <x:c r="AD1292" s="18" t="n">
        <x:v>0.6045169412253106</x:v>
      </x:c>
      <x:c r="AE1292" s="18" t="n">
        <x:v>0.8831242724132432</x:v>
      </x:c>
      <x:c r="AF1292" s="17" t="n">
        <x:v>-490.9399999999996</x:v>
      </x:c>
      <x:c r="AG1292" s="18" t="n">
        <x:v>-0.11687572758675682</x:v>
      </x:c>
      <x:c r="AH1292" t="str">
        <x:v>Below Target</x:v>
      </x:c>
    </x:row>
    <x:row r="1293">
      <x:c r="A1293" t="str">
        <x:v>TXN-001290</x:v>
      </x:c>
      <x:c r="B1293" s="14" t="d">
        <x:v>2023-01-03T00:00:00.000Z</x:v>
      </x:c>
      <x:c r="C1293" t="n">
        <x:v>2023</x:v>
      </x:c>
      <x:c r="D1293" t="str">
        <x:v>Q1</x:v>
      </x:c>
      <x:c r="E1293" t="n">
        <x:v>1</x:v>
      </x:c>
      <x:c r="F1293" t="str">
        <x:v>January</x:v>
      </x:c>
      <x:c r="G1293" s="15" t="d">
        <x:v>2023-01-01T00:00:00.000Z</x:v>
      </x:c>
      <x:c r="H1293" t="str">
        <x:v>2023-01</x:v>
      </x:c>
      <x:c r="I1293" t="str">
        <x:v>Spain</x:v>
      </x:c>
      <x:c r="J1293" t="str">
        <x:v>Europe</x:v>
      </x:c>
      <x:c r="K1293" t="str">
        <x:v>EUR</x:v>
      </x:c>
      <x:c r="L1293" t="str">
        <x:v>Cîroc</x:v>
      </x:c>
      <x:c r="M1293" t="str">
        <x:v>Vodka</x:v>
      </x:c>
      <x:c r="N1293" t="str">
        <x:v>E-commerce</x:v>
      </x:c>
      <x:c r="O1293" t="str">
        <x:v>Independent Retailer</x:v>
      </x:c>
      <x:c r="P1293" t="str">
        <x:v>SR-059</x:v>
      </x:c>
      <x:c r="Q1293" s="16" t="n">
        <x:v>66</x:v>
      </x:c>
      <x:c r="R1293" s="17" t="n">
        <x:v>34.39</x:v>
      </x:c>
      <x:c r="S1293" s="18" t="n">
        <x:v>0.12</x:v>
      </x:c>
      <x:c r="T1293" s="17" t="n">
        <x:v>2269.81</x:v>
      </x:c>
      <x:c r="U1293" s="17" t="n">
        <x:v>1997.43</x:v>
      </x:c>
      <x:c r="V1293" s="17" t="n">
        <x:v>903.04</x:v>
      </x:c>
      <x:c r="W1293" s="17" t="n">
        <x:v>1094.39</x:v>
      </x:c>
      <x:c r="X1293" s="18" t="n">
        <x:v>0.5479</x:v>
      </x:c>
      <x:c r="Y1293" s="17" t="n">
        <x:v>1815.74</x:v>
      </x:c>
      <x:c r="Z1293" s="18" t="n">
        <x:v>1.1001</x:v>
      </x:c>
      <x:c r="AA1293" s="18" t="n">
        <x:v>0.0198</x:v>
      </x:c>
      <x:c r="AB1293" t="str">
        <x:v>Yes</x:v>
      </x:c>
      <x:c r="AC1293" t="str">
        <x:v>Luxury / Reserve</x:v>
      </x:c>
      <x:c r="AD1293" s="18" t="n">
        <x:v>0.5478990502796093</x:v>
      </x:c>
      <x:c r="AE1293" s="18" t="n">
        <x:v>1.1000638857986276</x:v>
      </x:c>
      <x:c r="AF1293" s="17" t="n">
        <x:v>181.69000000000005</x:v>
      </x:c>
      <x:c r="AG1293" s="18" t="n">
        <x:v>0.10006388579862759</x:v>
      </x:c>
      <x:c r="AH1293" t="str">
        <x:v>Above Target</x:v>
      </x:c>
    </x:row>
    <x:row r="1294">
      <x:c r="A1294" t="str">
        <x:v>TXN-001291</x:v>
      </x:c>
      <x:c r="B1294" s="14" t="d">
        <x:v>2023-04-11T00:00:00.000Z</x:v>
      </x:c>
      <x:c r="C1294" t="n">
        <x:v>2023</x:v>
      </x:c>
      <x:c r="D1294" t="str">
        <x:v>Q2</x:v>
      </x:c>
      <x:c r="E1294" t="n">
        <x:v>4</x:v>
      </x:c>
      <x:c r="F1294" t="str">
        <x:v>April</x:v>
      </x:c>
      <x:c r="G1294" s="15" t="d">
        <x:v>2023-04-01T00:00:00.000Z</x:v>
      </x:c>
      <x:c r="H1294" t="str">
        <x:v>2023-04</x:v>
      </x:c>
      <x:c r="I1294" t="str">
        <x:v>Canada</x:v>
      </x:c>
      <x:c r="J1294" t="str">
        <x:v>North America</x:v>
      </x:c>
      <x:c r="K1294" t="str">
        <x:v>CAD</x:v>
      </x:c>
      <x:c r="L1294" t="str">
        <x:v>Tanqueray</x:v>
      </x:c>
      <x:c r="M1294" t="str">
        <x:v>Gin</x:v>
      </x:c>
      <x:c r="N1294" t="str">
        <x:v>Off-Trade</x:v>
      </x:c>
      <x:c r="O1294" t="str">
        <x:v>Hospitality Group</x:v>
      </x:c>
      <x:c r="P1294" t="str">
        <x:v>SR-001</x:v>
      </x:c>
      <x:c r="Q1294" s="16" t="n">
        <x:v>69</x:v>
      </x:c>
      <x:c r="R1294" s="17" t="n">
        <x:v>28.24</x:v>
      </x:c>
      <x:c r="S1294" s="18" t="n">
        <x:v>0.15</x:v>
      </x:c>
      <x:c r="T1294" s="17" t="n">
        <x:v>1948.39</x:v>
      </x:c>
      <x:c r="U1294" s="17" t="n">
        <x:v>1656.13</x:v>
      </x:c>
      <x:c r="V1294" s="17" t="n">
        <x:v>751.74</x:v>
      </x:c>
      <x:c r="W1294" s="17" t="n">
        <x:v>904.39</x:v>
      </x:c>
      <x:c r="X1294" s="18" t="n">
        <x:v>0.5461</x:v>
      </x:c>
      <x:c r="Y1294" s="17" t="n">
        <x:v>1576.59</x:v>
      </x:c>
      <x:c r="Z1294" s="18" t="n">
        <x:v>1.0504</x:v>
      </x:c>
      <x:c r="AA1294" s="18" t="n">
        <x:v>-0.0376</x:v>
      </x:c>
      <x:c r="AB1294" t="str">
        <x:v>Yes</x:v>
      </x:c>
      <x:c r="AC1294" t="str">
        <x:v>Premium Core</x:v>
      </x:c>
      <x:c r="AD1294" s="18" t="n">
        <x:v>0.5460863579549914</x:v>
      </x:c>
      <x:c r="AE1294" s="18" t="n">
        <x:v>1.0504506561629847</x:v>
      </x:c>
      <x:c r="AF1294" s="17" t="n">
        <x:v>79.54000000000019</x:v>
      </x:c>
      <x:c r="AG1294" s="18" t="n">
        <x:v>0.050450656162984796</x:v>
      </x:c>
      <x:c r="AH1294" t="str">
        <x:v>Above Target</x:v>
      </x:c>
    </x:row>
    <x:row r="1295">
      <x:c r="A1295" t="str">
        <x:v>TXN-001292</x:v>
      </x:c>
      <x:c r="B1295" s="14" t="d">
        <x:v>2025-10-03T00:00:00.000Z</x:v>
      </x:c>
      <x:c r="C1295" t="n">
        <x:v>2025</x:v>
      </x:c>
      <x:c r="D1295" t="str">
        <x:v>Q4</x:v>
      </x:c>
      <x:c r="E1295" t="n">
        <x:v>10</x:v>
      </x:c>
      <x:c r="F1295" t="str">
        <x:v>October</x:v>
      </x:c>
      <x:c r="G1295" s="15" t="d">
        <x:v>2025-10-01T00:00:00.000Z</x:v>
      </x:c>
      <x:c r="H1295" t="str">
        <x:v>2025-10</x:v>
      </x:c>
      <x:c r="I1295" t="str">
        <x:v>United Kingdom</x:v>
      </x:c>
      <x:c r="J1295" t="str">
        <x:v>Europe</x:v>
      </x:c>
      <x:c r="K1295" t="str">
        <x:v>GBP</x:v>
      </x:c>
      <x:c r="L1295" t="str">
        <x:v>Smirnoff</x:v>
      </x:c>
      <x:c r="M1295" t="str">
        <x:v>Vodka</x:v>
      </x:c>
      <x:c r="N1295" t="str">
        <x:v>Off-Trade</x:v>
      </x:c>
      <x:c r="O1295" t="str">
        <x:v>E-commerce Partner</x:v>
      </x:c>
      <x:c r="P1295" t="str">
        <x:v>SR-060</x:v>
      </x:c>
      <x:c r="Q1295" s="16" t="n">
        <x:v>113</x:v>
      </x:c>
      <x:c r="R1295" s="17" t="n">
        <x:v>21.44</x:v>
      </x:c>
      <x:c r="S1295" s="18" t="n">
        <x:v>0.05</x:v>
      </x:c>
      <x:c r="T1295" s="17" t="n">
        <x:v>2422.6</x:v>
      </x:c>
      <x:c r="U1295" s="17" t="n">
        <x:v>2301.47</x:v>
      </x:c>
      <x:c r="V1295" s="17" t="n">
        <x:v>1126.55</x:v>
      </x:c>
      <x:c r="W1295" s="17" t="n">
        <x:v>1174.92</x:v>
      </x:c>
      <x:c r="X1295" s="18" t="n">
        <x:v>0.5105</x:v>
      </x:c>
      <x:c r="Y1295" s="17" t="n">
        <x:v>2546.29</x:v>
      </x:c>
      <x:c r="Z1295" s="18" t="n">
        <x:v>0.9039</x:v>
      </x:c>
      <x:c r="AA1295" s="18" t="n">
        <x:v>0.0591</x:v>
      </x:c>
      <x:c r="AB1295" t="str">
        <x:v>Yes</x:v>
      </x:c>
      <x:c r="AC1295" t="str">
        <x:v>Core</x:v>
      </x:c>
      <x:c r="AD1295" s="18" t="n">
        <x:v>0.5105085010884348</x:v>
      </x:c>
      <x:c r="AE1295" s="18" t="n">
        <x:v>0.9038522713437982</x:v>
      </x:c>
      <x:c r="AF1295" s="17" t="n">
        <x:v>-244.82000000000016</x:v>
      </x:c>
      <x:c r="AG1295" s="18" t="n">
        <x:v>-0.09614772865620183</x:v>
      </x:c>
      <x:c r="AH1295" t="str">
        <x:v>Below Target</x:v>
      </x:c>
    </x:row>
    <x:row r="1296">
      <x:c r="A1296" t="str">
        <x:v>TXN-001293</x:v>
      </x:c>
      <x:c r="B1296" s="14" t="d">
        <x:v>2024-06-20T00:00:00.000Z</x:v>
      </x:c>
      <x:c r="C1296" t="n">
        <x:v>2024</x:v>
      </x:c>
      <x:c r="D1296" t="str">
        <x:v>Q2</x:v>
      </x:c>
      <x:c r="E1296" t="n">
        <x:v>6</x:v>
      </x:c>
      <x:c r="F1296" t="str">
        <x:v>June</x:v>
      </x:c>
      <x:c r="G1296" s="15" t="d">
        <x:v>2024-06-01T00:00:00.000Z</x:v>
      </x:c>
      <x:c r="H1296" t="str">
        <x:v>2024-06</x:v>
      </x:c>
      <x:c r="I1296" t="str">
        <x:v>Canada</x:v>
      </x:c>
      <x:c r="J1296" t="str">
        <x:v>North America</x:v>
      </x:c>
      <x:c r="K1296" t="str">
        <x:v>CAD</x:v>
      </x:c>
      <x:c r="L1296" t="str">
        <x:v>Guinness</x:v>
      </x:c>
      <x:c r="M1296" t="str">
        <x:v>Beer / Stout</x:v>
      </x:c>
      <x:c r="N1296" t="str">
        <x:v>Off-Trade</x:v>
      </x:c>
      <x:c r="O1296" t="str">
        <x:v>Independent Retailer</x:v>
      </x:c>
      <x:c r="P1296" t="str">
        <x:v>SR-010</x:v>
      </x:c>
      <x:c r="Q1296" s="16" t="n">
        <x:v>23</x:v>
      </x:c>
      <x:c r="R1296" s="17" t="n">
        <x:v>8.06</x:v>
      </x:c>
      <x:c r="S1296" s="18" t="n">
        <x:v>0.08</x:v>
      </x:c>
      <x:c r="T1296" s="17" t="n">
        <x:v>185.37</x:v>
      </x:c>
      <x:c r="U1296" s="17" t="n">
        <x:v>170.54</x:v>
      </x:c>
      <x:c r="V1296" s="17" t="n">
        <x:v>85.6</x:v>
      </x:c>
      <x:c r="W1296" s="17" t="n">
        <x:v>84.95</x:v>
      </x:c>
      <x:c r="X1296" s="18" t="n">
        <x:v>0.4981</x:v>
      </x:c>
      <x:c r="Y1296" s="17" t="n">
        <x:v>197.04</x:v>
      </x:c>
      <x:c r="Z1296" s="18" t="n">
        <x:v>0.8655</x:v>
      </x:c>
      <x:c r="AA1296" s="18" t="n">
        <x:v>0.1222</x:v>
      </x:c>
      <x:c r="AB1296" t="str">
        <x:v>Yes</x:v>
      </x:c>
      <x:c r="AC1296" t="str">
        <x:v>Core</x:v>
      </x:c>
      <x:c r="AD1296" s="18" t="n">
        <x:v>0.4981236073648411</x:v>
      </x:c>
      <x:c r="AE1296" s="18" t="n">
        <x:v>0.8655095412099066</x:v>
      </x:c>
      <x:c r="AF1296" s="17" t="n">
        <x:v>-26.5</x:v>
      </x:c>
      <x:c r="AG1296" s="18" t="n">
        <x:v>-0.1344904587900934</x:v>
      </x:c>
      <x:c r="AH1296" t="str">
        <x:v>Below Target</x:v>
      </x:c>
    </x:row>
    <x:row r="1297">
      <x:c r="A1297" t="str">
        <x:v>TXN-001294</x:v>
      </x:c>
      <x:c r="B1297" s="14" t="d">
        <x:v>2023-11-27T00:00:00.000Z</x:v>
      </x:c>
      <x:c r="C1297" t="n">
        <x:v>2023</x:v>
      </x:c>
      <x:c r="D1297" t="str">
        <x:v>Q4</x:v>
      </x:c>
      <x:c r="E1297" t="n">
        <x:v>11</x:v>
      </x:c>
      <x:c r="F1297" t="str">
        <x:v>November</x:v>
      </x:c>
      <x:c r="G1297" s="15" t="d">
        <x:v>2023-11-01T00:00:00.000Z</x:v>
      </x:c>
      <x:c r="H1297" t="str">
        <x:v>2023-11</x:v>
      </x:c>
      <x:c r="I1297" t="str">
        <x:v>Australia</x:v>
      </x:c>
      <x:c r="J1297" t="str">
        <x:v>Asia Pacific</x:v>
      </x:c>
      <x:c r="K1297" t="str">
        <x:v>AUD</x:v>
      </x:c>
      <x:c r="L1297" t="str">
        <x:v>Baileys</x:v>
      </x:c>
      <x:c r="M1297" t="str">
        <x:v>Liqueur</x:v>
      </x:c>
      <x:c r="N1297" t="str">
        <x:v>Off-Trade</x:v>
      </x:c>
      <x:c r="O1297" t="str">
        <x:v>E-commerce Partner</x:v>
      </x:c>
      <x:c r="P1297" t="str">
        <x:v>SR-053</x:v>
      </x:c>
      <x:c r="Q1297" s="16" t="n">
        <x:v>115</x:v>
      </x:c>
      <x:c r="R1297" s="17" t="n">
        <x:v>16.94</x:v>
      </x:c>
      <x:c r="S1297" s="18" t="n">
        <x:v>0</x:v>
      </x:c>
      <x:c r="T1297" s="17" t="n">
        <x:v>1948.2</x:v>
      </x:c>
      <x:c r="U1297" s="17" t="n">
        <x:v>1948.2</x:v>
      </x:c>
      <x:c r="V1297" s="17" t="n">
        <x:v>833.67</x:v>
      </x:c>
      <x:c r="W1297" s="17" t="n">
        <x:v>1114.54</x:v>
      </x:c>
      <x:c r="X1297" s="18" t="n">
        <x:v>0.5721</x:v>
      </x:c>
      <x:c r="Y1297" s="17" t="n">
        <x:v>1958.54</x:v>
      </x:c>
      <x:c r="Z1297" s="18" t="n">
        <x:v>0.9947</x:v>
      </x:c>
      <x:c r="AA1297" s="18" t="n">
        <x:v>0.0166</x:v>
      </x:c>
      <x:c r="AB1297" t="str">
        <x:v>No</x:v>
      </x:c>
      <x:c r="AC1297" t="str">
        <x:v>Core</x:v>
      </x:c>
      <x:c r="AD1297" s="18" t="n">
        <x:v>0.5720870547171748</x:v>
      </x:c>
      <x:c r="AE1297" s="18" t="n">
        <x:v>0.9947205571497136</x:v>
      </x:c>
      <x:c r="AF1297" s="17" t="n">
        <x:v>-10.339999999999918</x:v>
      </x:c>
      <x:c r="AG1297" s="18" t="n">
        <x:v>-0.0052794428502863965</x:v>
      </x:c>
      <x:c r="AH1297" t="str">
        <x:v>Below Target</x:v>
      </x:c>
    </x:row>
    <x:row r="1298">
      <x:c r="A1298" t="str">
        <x:v>TXN-001295</x:v>
      </x:c>
      <x:c r="B1298" s="14" t="d">
        <x:v>2026-06-19T00:00:00.000Z</x:v>
      </x:c>
      <x:c r="C1298" t="n">
        <x:v>2026</x:v>
      </x:c>
      <x:c r="D1298" t="str">
        <x:v>Q2</x:v>
      </x:c>
      <x:c r="E1298" t="n">
        <x:v>6</x:v>
      </x:c>
      <x:c r="F1298" t="str">
        <x:v>June</x:v>
      </x:c>
      <x:c r="G1298" s="15" t="d">
        <x:v>2026-06-01T00:00:00.000Z</x:v>
      </x:c>
      <x:c r="H1298" t="str">
        <x:v>2026-06</x:v>
      </x:c>
      <x:c r="I1298" t="str">
        <x:v>Japan</x:v>
      </x:c>
      <x:c r="J1298" t="str">
        <x:v>Asia Pacific</x:v>
      </x:c>
      <x:c r="K1298" t="str">
        <x:v>JPY</x:v>
      </x:c>
      <x:c r="L1298" t="str">
        <x:v>Smirnoff</x:v>
      </x:c>
      <x:c r="M1298" t="str">
        <x:v>Vodka</x:v>
      </x:c>
      <x:c r="N1298" t="str">
        <x:v>Off-Trade</x:v>
      </x:c>
      <x:c r="O1298" t="str">
        <x:v>Key Account</x:v>
      </x:c>
      <x:c r="P1298" t="str">
        <x:v>SR-004</x:v>
      </x:c>
      <x:c r="Q1298" s="16" t="n">
        <x:v>57</x:v>
      </x:c>
      <x:c r="R1298" s="17" t="n">
        <x:v>21.11</x:v>
      </x:c>
      <x:c r="S1298" s="18" t="n">
        <x:v>0.02</x:v>
      </x:c>
      <x:c r="T1298" s="17" t="n">
        <x:v>1203.18</x:v>
      </x:c>
      <x:c r="U1298" s="17" t="n">
        <x:v>1179.12</x:v>
      </x:c>
      <x:c r="V1298" s="17" t="n">
        <x:v>591.3</x:v>
      </x:c>
      <x:c r="W1298" s="17" t="n">
        <x:v>587.82</x:v>
      </x:c>
      <x:c r="X1298" s="18" t="n">
        <x:v>0.4985</x:v>
      </x:c>
      <x:c r="Y1298" s="17" t="n">
        <x:v>1323.35</x:v>
      </x:c>
      <x:c r="Z1298" s="18" t="n">
        <x:v>0.891</x:v>
      </x:c>
      <x:c r="AA1298" s="18" t="n">
        <x:v>-0.0294</x:v>
      </x:c>
      <x:c r="AB1298" t="str">
        <x:v>No</x:v>
      </x:c>
      <x:c r="AC1298" t="str">
        <x:v>Core</x:v>
      </x:c>
      <x:c r="AD1298" s="18" t="n">
        <x:v>0.4985243232240994</x:v>
      </x:c>
      <x:c r="AE1298" s="18" t="n">
        <x:v>0.8910114482185363</x:v>
      </x:c>
      <x:c r="AF1298" s="17" t="n">
        <x:v>-144.23000000000002</x:v>
      </x:c>
      <x:c r="AG1298" s="18" t="n">
        <x:v>-0.10898855178146373</x:v>
      </x:c>
      <x:c r="AH1298" t="str">
        <x:v>Below Target</x:v>
      </x:c>
    </x:row>
    <x:row r="1299">
      <x:c r="A1299" t="str">
        <x:v>TXN-001296</x:v>
      </x:c>
      <x:c r="B1299" s="14" t="d">
        <x:v>2024-07-10T00:00:00.000Z</x:v>
      </x:c>
      <x:c r="C1299" t="n">
        <x:v>2024</x:v>
      </x:c>
      <x:c r="D1299" t="str">
        <x:v>Q3</x:v>
      </x:c>
      <x:c r="E1299" t="n">
        <x:v>7</x:v>
      </x:c>
      <x:c r="F1299" t="str">
        <x:v>July</x:v>
      </x:c>
      <x:c r="G1299" s="15" t="d">
        <x:v>2024-07-01T00:00:00.000Z</x:v>
      </x:c>
      <x:c r="H1299" t="str">
        <x:v>2024-07</x:v>
      </x:c>
      <x:c r="I1299" t="str">
        <x:v>United States</x:v>
      </x:c>
      <x:c r="J1299" t="str">
        <x:v>North America</x:v>
      </x:c>
      <x:c r="K1299" t="str">
        <x:v>USD</x:v>
      </x:c>
      <x:c r="L1299" t="str">
        <x:v>Crown Royal</x:v>
      </x:c>
      <x:c r="M1299" t="str">
        <x:v>Canadian Whisky</x:v>
      </x:c>
      <x:c r="N1299" t="str">
        <x:v>On-Trade</x:v>
      </x:c>
      <x:c r="O1299" t="str">
        <x:v>Independent Retailer</x:v>
      </x:c>
      <x:c r="P1299" t="str">
        <x:v>SR-015</x:v>
      </x:c>
      <x:c r="Q1299" s="16" t="n">
        <x:v>47</x:v>
      </x:c>
      <x:c r="R1299" s="17" t="n">
        <x:v>34.98</x:v>
      </x:c>
      <x:c r="S1299" s="18" t="n">
        <x:v>0</x:v>
      </x:c>
      <x:c r="T1299" s="17" t="n">
        <x:v>1644.02</x:v>
      </x:c>
      <x:c r="U1299" s="17" t="n">
        <x:v>1644.02</x:v>
      </x:c>
      <x:c r="V1299" s="17" t="n">
        <x:v>743.63</x:v>
      </x:c>
      <x:c r="W1299" s="17" t="n">
        <x:v>900.39</x:v>
      </x:c>
      <x:c r="X1299" s="18" t="n">
        <x:v>0.5477</x:v>
      </x:c>
      <x:c r="Y1299" s="17" t="n">
        <x:v>1485.41</x:v>
      </x:c>
      <x:c r="Z1299" s="18" t="n">
        <x:v>1.1068</x:v>
      </x:c>
      <x:c r="AA1299" s="18" t="n">
        <x:v>0.0706</x:v>
      </x:c>
      <x:c r="AB1299" t="str">
        <x:v>No</x:v>
      </x:c>
      <x:c r="AC1299" t="str">
        <x:v>Premium Core</x:v>
      </x:c>
      <x:c r="AD1299" s="18" t="n">
        <x:v>0.5476758190289656</x:v>
      </x:c>
      <x:c r="AE1299" s="18" t="n">
        <x:v>1.1067785998478534</x:v>
      </x:c>
      <x:c r="AF1299" s="17" t="n">
        <x:v>158.6099999999999</x:v>
      </x:c>
      <x:c r="AG1299" s="18" t="n">
        <x:v>0.10677859984785339</x:v>
      </x:c>
      <x:c r="AH1299" t="str">
        <x:v>Above Target</x:v>
      </x:c>
    </x:row>
    <x:row r="1300">
      <x:c r="A1300" t="str">
        <x:v>TXN-001297</x:v>
      </x:c>
      <x:c r="B1300" s="14" t="d">
        <x:v>2025-02-28T00:00:00.000Z</x:v>
      </x:c>
      <x:c r="C1300" t="n">
        <x:v>2025</x:v>
      </x:c>
      <x:c r="D1300" t="str">
        <x:v>Q1</x:v>
      </x:c>
      <x:c r="E1300" t="n">
        <x:v>2</x:v>
      </x:c>
      <x:c r="F1300" t="str">
        <x:v>February</x:v>
      </x:c>
      <x:c r="G1300" s="15" t="d">
        <x:v>2025-02-01T00:00:00.000Z</x:v>
      </x:c>
      <x:c r="H1300" t="str">
        <x:v>2025-02</x:v>
      </x:c>
      <x:c r="I1300" t="str">
        <x:v>Ireland</x:v>
      </x:c>
      <x:c r="J1300" t="str">
        <x:v>Europe</x:v>
      </x:c>
      <x:c r="K1300" t="str">
        <x:v>EUR</x:v>
      </x:c>
      <x:c r="L1300" t="str">
        <x:v>Captain Morgan</x:v>
      </x:c>
      <x:c r="M1300" t="str">
        <x:v>Rum</x:v>
      </x:c>
      <x:c r="N1300" t="str">
        <x:v>Off-Trade</x:v>
      </x:c>
      <x:c r="O1300" t="str">
        <x:v>Distributor</x:v>
      </x:c>
      <x:c r="P1300" t="str">
        <x:v>SR-031</x:v>
      </x:c>
      <x:c r="Q1300" s="16" t="n">
        <x:v>57</x:v>
      </x:c>
      <x:c r="R1300" s="17" t="n">
        <x:v>19.91</x:v>
      </x:c>
      <x:c r="S1300" s="18" t="n">
        <x:v>0.02</x:v>
      </x:c>
      <x:c r="T1300" s="17" t="n">
        <x:v>1134.65</x:v>
      </x:c>
      <x:c r="U1300" s="17" t="n">
        <x:v>1111.96</x:v>
      </x:c>
      <x:c r="V1300" s="17" t="n">
        <x:v>557.73</x:v>
      </x:c>
      <x:c r="W1300" s="17" t="n">
        <x:v>554.23</x:v>
      </x:c>
      <x:c r="X1300" s="18" t="n">
        <x:v>0.4984</x:v>
      </x:c>
      <x:c r="Y1300" s="17" t="n">
        <x:v>1091.5</x:v>
      </x:c>
      <x:c r="Z1300" s="18" t="n">
        <x:v>1.0187</x:v>
      </x:c>
      <x:c r="AA1300" s="18" t="n">
        <x:v>0.0026</x:v>
      </x:c>
      <x:c r="AB1300" t="str">
        <x:v>No</x:v>
      </x:c>
      <x:c r="AC1300" t="str">
        <x:v>Core</x:v>
      </x:c>
      <x:c r="AD1300" s="18" t="n">
        <x:v>0.49842620238138063</x:v>
      </x:c>
      <x:c r="AE1300" s="18" t="n">
        <x:v>1.0187448465414568</x:v>
      </x:c>
      <x:c r="AF1300" s="17" t="n">
        <x:v>20.460000000000036</x:v>
      </x:c>
      <x:c r="AG1300" s="18" t="n">
        <x:v>0.018744846541456743</x:v>
      </x:c>
      <x:c r="AH1300" t="str">
        <x:v>Above Target</x:v>
      </x:c>
    </x:row>
    <x:row r="1301">
      <x:c r="A1301" t="str">
        <x:v>TXN-001298</x:v>
      </x:c>
      <x:c r="B1301" s="14" t="d">
        <x:v>2023-04-03T00:00:00.000Z</x:v>
      </x:c>
      <x:c r="C1301" t="n">
        <x:v>2023</x:v>
      </x:c>
      <x:c r="D1301" t="str">
        <x:v>Q2</x:v>
      </x:c>
      <x:c r="E1301" t="n">
        <x:v>4</x:v>
      </x:c>
      <x:c r="F1301" t="str">
        <x:v>April</x:v>
      </x:c>
      <x:c r="G1301" s="15" t="d">
        <x:v>2023-04-01T00:00:00.000Z</x:v>
      </x:c>
      <x:c r="H1301" t="str">
        <x:v>2023-04</x:v>
      </x:c>
      <x:c r="I1301" t="str">
        <x:v>United States</x:v>
      </x:c>
      <x:c r="J1301" t="str">
        <x:v>North America</x:v>
      </x:c>
      <x:c r="K1301" t="str">
        <x:v>USD</x:v>
      </x:c>
      <x:c r="L1301" t="str">
        <x:v>Guinness</x:v>
      </x:c>
      <x:c r="M1301" t="str">
        <x:v>Beer / Stout</x:v>
      </x:c>
      <x:c r="N1301" t="str">
        <x:v>On-Trade</x:v>
      </x:c>
      <x:c r="O1301" t="str">
        <x:v>Independent Retailer</x:v>
      </x:c>
      <x:c r="P1301" t="str">
        <x:v>SR-018</x:v>
      </x:c>
      <x:c r="Q1301" s="16" t="n">
        <x:v>65</x:v>
      </x:c>
      <x:c r="R1301" s="17" t="n">
        <x:v>7.92</x:v>
      </x:c>
      <x:c r="S1301" s="18" t="n">
        <x:v>0</x:v>
      </x:c>
      <x:c r="T1301" s="17" t="n">
        <x:v>514.97</x:v>
      </x:c>
      <x:c r="U1301" s="17" t="n">
        <x:v>514.97</x:v>
      </x:c>
      <x:c r="V1301" s="17" t="n">
        <x:v>258.18</x:v>
      </x:c>
      <x:c r="W1301" s="17" t="n">
        <x:v>256.79</x:v>
      </x:c>
      <x:c r="X1301" s="18" t="n">
        <x:v>0.4986</x:v>
      </x:c>
      <x:c r="Y1301" s="17" t="n">
        <x:v>553.62</x:v>
      </x:c>
      <x:c r="Z1301" s="18" t="n">
        <x:v>0.9302</x:v>
      </x:c>
      <x:c r="AA1301" s="18" t="n">
        <x:v>0.0091</x:v>
      </x:c>
      <x:c r="AB1301" t="str">
        <x:v>No</x:v>
      </x:c>
      <x:c r="AC1301" t="str">
        <x:v>Core</x:v>
      </x:c>
      <x:c r="AD1301" s="18" t="n">
        <x:v>0.49865040681981476</x:v>
      </x:c>
      <x:c r="AE1301" s="18" t="n">
        <x:v>0.9301867707091507</x:v>
      </x:c>
      <x:c r="AF1301" s="17" t="n">
        <x:v>-38.64999999999998</x:v>
      </x:c>
      <x:c r="AG1301" s="18" t="n">
        <x:v>-0.06981322929084928</x:v>
      </x:c>
      <x:c r="AH1301" t="str">
        <x:v>Below Target</x:v>
      </x:c>
    </x:row>
    <x:row r="1302">
      <x:c r="A1302" t="str">
        <x:v>TXN-001299</x:v>
      </x:c>
      <x:c r="B1302" s="14" t="d">
        <x:v>2023-02-04T00:00:00.000Z</x:v>
      </x:c>
      <x:c r="C1302" t="n">
        <x:v>2023</x:v>
      </x:c>
      <x:c r="D1302" t="str">
        <x:v>Q1</x:v>
      </x:c>
      <x:c r="E1302" t="n">
        <x:v>2</x:v>
      </x:c>
      <x:c r="F1302" t="str">
        <x:v>February</x:v>
      </x:c>
      <x:c r="G1302" s="15" t="d">
        <x:v>2023-02-01T00:00:00.000Z</x:v>
      </x:c>
      <x:c r="H1302" t="str">
        <x:v>2023-02</x:v>
      </x:c>
      <x:c r="I1302" t="str">
        <x:v>Mexico</x:v>
      </x:c>
      <x:c r="J1302" t="str">
        <x:v>Latin America &amp; Caribbean</x:v>
      </x:c>
      <x:c r="K1302" t="str">
        <x:v>MXN</x:v>
      </x:c>
      <x:c r="L1302" t="str">
        <x:v>Don Julio</x:v>
      </x:c>
      <x:c r="M1302" t="str">
        <x:v>Tequila</x:v>
      </x:c>
      <x:c r="N1302" t="str">
        <x:v>Off-Trade</x:v>
      </x:c>
      <x:c r="O1302" t="str">
        <x:v>Hospitality Group</x:v>
      </x:c>
      <x:c r="P1302" t="str">
        <x:v>SR-052</x:v>
      </x:c>
      <x:c r="Q1302" s="16" t="n">
        <x:v>45</x:v>
      </x:c>
      <x:c r="R1302" s="17" t="n">
        <x:v>47.72</x:v>
      </x:c>
      <x:c r="S1302" s="18" t="n">
        <x:v>0.03</x:v>
      </x:c>
      <x:c r="T1302" s="17" t="n">
        <x:v>2147.35</x:v>
      </x:c>
      <x:c r="U1302" s="17" t="n">
        <x:v>2082.93</x:v>
      </x:c>
      <x:c r="V1302" s="17" t="n">
        <x:v>799.97</x:v>
      </x:c>
      <x:c r="W1302" s="17" t="n">
        <x:v>1282.96</x:v>
      </x:c>
      <x:c r="X1302" s="18" t="n">
        <x:v>0.6159</x:v>
      </x:c>
      <x:c r="Y1302" s="17" t="n">
        <x:v>1907.23</x:v>
      </x:c>
      <x:c r="Z1302" s="18" t="n">
        <x:v>1.0921</x:v>
      </x:c>
      <x:c r="AA1302" s="18" t="n">
        <x:v>0.0848</x:v>
      </x:c>
      <x:c r="AB1302" t="str">
        <x:v>No</x:v>
      </x:c>
      <x:c r="AC1302" t="str">
        <x:v>Luxury / Reserve</x:v>
      </x:c>
      <x:c r="AD1302" s="18" t="n">
        <x:v>0.6159400459929043</x:v>
      </x:c>
      <x:c r="AE1302" s="18" t="n">
        <x:v>1.0921231314524205</x:v>
      </x:c>
      <x:c r="AF1302" s="17" t="n">
        <x:v>175.69999999999982</x:v>
      </x:c>
      <x:c r="AG1302" s="18" t="n">
        <x:v>0.09212313145242043</x:v>
      </x:c>
      <x:c r="AH1302" t="str">
        <x:v>Above Target</x:v>
      </x:c>
    </x:row>
    <x:row r="1303">
      <x:c r="A1303" t="str">
        <x:v>TXN-001300</x:v>
      </x:c>
      <x:c r="B1303" s="14" t="d">
        <x:v>2023-10-08T00:00:00.000Z</x:v>
      </x:c>
      <x:c r="C1303" t="n">
        <x:v>2023</x:v>
      </x:c>
      <x:c r="D1303" t="str">
        <x:v>Q4</x:v>
      </x:c>
      <x:c r="E1303" t="n">
        <x:v>10</x:v>
      </x:c>
      <x:c r="F1303" t="str">
        <x:v>October</x:v>
      </x:c>
      <x:c r="G1303" s="15" t="d">
        <x:v>2023-10-01T00:00:00.000Z</x:v>
      </x:c>
      <x:c r="H1303" t="str">
        <x:v>2023-10</x:v>
      </x:c>
      <x:c r="I1303" t="str">
        <x:v>United Kingdom</x:v>
      </x:c>
      <x:c r="J1303" t="str">
        <x:v>Europe</x:v>
      </x:c>
      <x:c r="K1303" t="str">
        <x:v>GBP</x:v>
      </x:c>
      <x:c r="L1303" t="str">
        <x:v>Guinness</x:v>
      </x:c>
      <x:c r="M1303" t="str">
        <x:v>Beer / Stout</x:v>
      </x:c>
      <x:c r="N1303" t="str">
        <x:v>Duty Free / Travel Retail</x:v>
      </x:c>
      <x:c r="O1303" t="str">
        <x:v>Key Account</x:v>
      </x:c>
      <x:c r="P1303" t="str">
        <x:v>SR-028</x:v>
      </x:c>
      <x:c r="Q1303" s="16" t="n">
        <x:v>66</x:v>
      </x:c>
      <x:c r="R1303" s="17" t="n">
        <x:v>8.69</x:v>
      </x:c>
      <x:c r="S1303" s="18" t="n">
        <x:v>0</x:v>
      </x:c>
      <x:c r="T1303" s="17" t="n">
        <x:v>573.74</x:v>
      </x:c>
      <x:c r="U1303" s="17" t="n">
        <x:v>573.74</x:v>
      </x:c>
      <x:c r="V1303" s="17" t="n">
        <x:v>280.64</x:v>
      </x:c>
      <x:c r="W1303" s="17" t="n">
        <x:v>293.1</x:v>
      </x:c>
      <x:c r="X1303" s="18" t="n">
        <x:v>0.5109</x:v>
      </x:c>
      <x:c r="Y1303" s="17" t="n">
        <x:v>601.63</x:v>
      </x:c>
      <x:c r="Z1303" s="18" t="n">
        <x:v>0.9536</x:v>
      </x:c>
      <x:c r="AA1303" s="18" t="n">
        <x:v>0.0766</x:v>
      </x:c>
      <x:c r="AB1303" t="str">
        <x:v>No</x:v>
      </x:c>
      <x:c r="AC1303" t="str">
        <x:v>Core</x:v>
      </x:c>
      <x:c r="AD1303" s="18" t="n">
        <x:v>0.5108585770558093</x:v>
      </x:c>
      <x:c r="AE1303" s="18" t="n">
        <x:v>0.9536426042584313</x:v>
      </x:c>
      <x:c r="AF1303" s="17" t="n">
        <x:v>-27.889999999999986</x:v>
      </x:c>
      <x:c r="AG1303" s="18" t="n">
        <x:v>-0.04635739574156872</x:v>
      </x:c>
      <x:c r="AH1303" t="str">
        <x:v>Below Target</x:v>
      </x:c>
    </x:row>
    <x:row r="1304">
      <x:c r="A1304" t="str">
        <x:v>TXN-001301</x:v>
      </x:c>
      <x:c r="B1304" s="14" t="d">
        <x:v>2026-06-24T00:00:00.000Z</x:v>
      </x:c>
      <x:c r="C1304" t="n">
        <x:v>2026</x:v>
      </x:c>
      <x:c r="D1304" t="str">
        <x:v>Q2</x:v>
      </x:c>
      <x:c r="E1304" t="n">
        <x:v>6</x:v>
      </x:c>
      <x:c r="F1304" t="str">
        <x:v>June</x:v>
      </x:c>
      <x:c r="G1304" s="15" t="d">
        <x:v>2026-06-01T00:00:00.000Z</x:v>
      </x:c>
      <x:c r="H1304" t="str">
        <x:v>2026-06</x:v>
      </x:c>
      <x:c r="I1304" t="str">
        <x:v>United States</x:v>
      </x:c>
      <x:c r="J1304" t="str">
        <x:v>North America</x:v>
      </x:c>
      <x:c r="K1304" t="str">
        <x:v>USD</x:v>
      </x:c>
      <x:c r="L1304" t="str">
        <x:v>Baileys</x:v>
      </x:c>
      <x:c r="M1304" t="str">
        <x:v>Liqueur</x:v>
      </x:c>
      <x:c r="N1304" t="str">
        <x:v>E-commerce</x:v>
      </x:c>
      <x:c r="O1304" t="str">
        <x:v>Hospitality Group</x:v>
      </x:c>
      <x:c r="P1304" t="str">
        <x:v>SR-029</x:v>
      </x:c>
      <x:c r="Q1304" s="16" t="n">
        <x:v>88</x:v>
      </x:c>
      <x:c r="R1304" s="17" t="n">
        <x:v>18.15</x:v>
      </x:c>
      <x:c r="S1304" s="18" t="n">
        <x:v>0.02</x:v>
      </x:c>
      <x:c r="T1304" s="17" t="n">
        <x:v>1596.83</x:v>
      </x:c>
      <x:c r="U1304" s="17" t="n">
        <x:v>1564.89</x:v>
      </x:c>
      <x:c r="V1304" s="17" t="n">
        <x:v>692.85</x:v>
      </x:c>
      <x:c r="W1304" s="17" t="n">
        <x:v>872.04</x:v>
      </x:c>
      <x:c r="X1304" s="18" t="n">
        <x:v>0.5573</x:v>
      </x:c>
      <x:c r="Y1304" s="17" t="n">
        <x:v>1809.21</x:v>
      </x:c>
      <x:c r="Z1304" s="18" t="n">
        <x:v>0.865</x:v>
      </x:c>
      <x:c r="AA1304" s="18" t="n">
        <x:v>-0.0181</x:v>
      </x:c>
      <x:c r="AB1304" t="str">
        <x:v>No</x:v>
      </x:c>
      <x:c r="AC1304" t="str">
        <x:v>Core</x:v>
      </x:c>
      <x:c r="AD1304" s="18" t="n">
        <x:v>0.5572532254663266</x:v>
      </x:c>
      <x:c r="AE1304" s="18" t="n">
        <x:v>0.8649576334422207</x:v>
      </x:c>
      <x:c r="AF1304" s="17" t="n">
        <x:v>-244.31999999999994</x:v>
      </x:c>
      <x:c r="AG1304" s="18" t="n">
        <x:v>-0.13504236655777932</x:v>
      </x:c>
      <x:c r="AH1304" t="str">
        <x:v>Below Target</x:v>
      </x:c>
    </x:row>
    <x:row r="1305">
      <x:c r="A1305" t="str">
        <x:v>TXN-001302</x:v>
      </x:c>
      <x:c r="B1305" s="14" t="d">
        <x:v>2026-08-28T00:00:00.000Z</x:v>
      </x:c>
      <x:c r="C1305" t="n">
        <x:v>2026</x:v>
      </x:c>
      <x:c r="D1305" t="str">
        <x:v>Q3</x:v>
      </x:c>
      <x:c r="E1305" t="n">
        <x:v>8</x:v>
      </x:c>
      <x:c r="F1305" t="str">
        <x:v>August</x:v>
      </x:c>
      <x:c r="G1305" s="15" t="d">
        <x:v>2026-08-01T00:00:00.000Z</x:v>
      </x:c>
      <x:c r="H1305" t="str">
        <x:v>2026-08</x:v>
      </x:c>
      <x:c r="I1305" t="str">
        <x:v>United States</x:v>
      </x:c>
      <x:c r="J1305" t="str">
        <x:v>North America</x:v>
      </x:c>
      <x:c r="K1305" t="str">
        <x:v>USD</x:v>
      </x:c>
      <x:c r="L1305" t="str">
        <x:v>Crown Royal</x:v>
      </x:c>
      <x:c r="M1305" t="str">
        <x:v>Canadian Whisky</x:v>
      </x:c>
      <x:c r="N1305" t="str">
        <x:v>Off-Trade</x:v>
      </x:c>
      <x:c r="O1305" t="str">
        <x:v>Distributor</x:v>
      </x:c>
      <x:c r="P1305" t="str">
        <x:v>SR-037</x:v>
      </x:c>
      <x:c r="Q1305" s="16" t="n">
        <x:v>97</x:v>
      </x:c>
      <x:c r="R1305" s="17" t="n">
        <x:v>28.53</x:v>
      </x:c>
      <x:c r="S1305" s="18" t="n">
        <x:v>0</x:v>
      </x:c>
      <x:c r="T1305" s="17" t="n">
        <x:v>2767.19</x:v>
      </x:c>
      <x:c r="U1305" s="17" t="n">
        <x:v>2767.19</x:v>
      </x:c>
      <x:c r="V1305" s="17" t="n">
        <x:v>1190.95</x:v>
      </x:c>
      <x:c r="W1305" s="17" t="n">
        <x:v>1576.24</x:v>
      </x:c>
      <x:c r="X1305" s="18" t="n">
        <x:v>0.5696</x:v>
      </x:c>
      <x:c r="Y1305" s="17" t="n">
        <x:v>2640.12</x:v>
      </x:c>
      <x:c r="Z1305" s="18" t="n">
        <x:v>1.0481</x:v>
      </x:c>
      <x:c r="AA1305" s="18" t="n">
        <x:v>0.0532</x:v>
      </x:c>
      <x:c r="AB1305" t="str">
        <x:v>No</x:v>
      </x:c>
      <x:c r="AC1305" t="str">
        <x:v>Premium Core</x:v>
      </x:c>
      <x:c r="AD1305" s="18" t="n">
        <x:v>0.5696175542698549</x:v>
      </x:c>
      <x:c r="AE1305" s="18" t="n">
        <x:v>1.0481303880126662</x:v>
      </x:c>
      <x:c r="AF1305" s="17" t="n">
        <x:v>127.07000000000016</x:v>
      </x:c>
      <x:c r="AG1305" s="18" t="n">
        <x:v>0.048130388012666156</x:v>
      </x:c>
      <x:c r="AH1305" t="str">
        <x:v>Above Target</x:v>
      </x:c>
    </x:row>
    <x:row r="1306">
      <x:c r="A1306" t="str">
        <x:v>TXN-001303</x:v>
      </x:c>
      <x:c r="B1306" s="14" t="d">
        <x:v>2024-09-24T00:00:00.000Z</x:v>
      </x:c>
      <x:c r="C1306" t="n">
        <x:v>2024</x:v>
      </x:c>
      <x:c r="D1306" t="str">
        <x:v>Q3</x:v>
      </x:c>
      <x:c r="E1306" t="n">
        <x:v>9</x:v>
      </x:c>
      <x:c r="F1306" t="str">
        <x:v>September</x:v>
      </x:c>
      <x:c r="G1306" s="15" t="d">
        <x:v>2024-09-01T00:00:00.000Z</x:v>
      </x:c>
      <x:c r="H1306" t="str">
        <x:v>2024-09</x:v>
      </x:c>
      <x:c r="I1306" t="str">
        <x:v>Germany</x:v>
      </x:c>
      <x:c r="J1306" t="str">
        <x:v>Europe</x:v>
      </x:c>
      <x:c r="K1306" t="str">
        <x:v>EUR</x:v>
      </x:c>
      <x:c r="L1306" t="str">
        <x:v>Captain Morgan</x:v>
      </x:c>
      <x:c r="M1306" t="str">
        <x:v>Rum</x:v>
      </x:c>
      <x:c r="N1306" t="str">
        <x:v>Off-Trade</x:v>
      </x:c>
      <x:c r="O1306" t="str">
        <x:v>Hospitality Group</x:v>
      </x:c>
      <x:c r="P1306" t="str">
        <x:v>SR-008</x:v>
      </x:c>
      <x:c r="Q1306" s="16" t="n">
        <x:v>42</x:v>
      </x:c>
      <x:c r="R1306" s="17" t="n">
        <x:v>19.84</x:v>
      </x:c>
      <x:c r="S1306" s="18" t="n">
        <x:v>0.03</x:v>
      </x:c>
      <x:c r="T1306" s="17" t="n">
        <x:v>833.34</x:v>
      </x:c>
      <x:c r="U1306" s="17" t="n">
        <x:v>808.34</x:v>
      </x:c>
      <x:c r="V1306" s="17" t="n">
        <x:v>418.46</x:v>
      </x:c>
      <x:c r="W1306" s="17" t="n">
        <x:v>389.88</x:v>
      </x:c>
      <x:c r="X1306" s="18" t="n">
        <x:v>0.4823</x:v>
      </x:c>
      <x:c r="Y1306" s="17" t="n">
        <x:v>753.71</x:v>
      </x:c>
      <x:c r="Z1306" s="18" t="n">
        <x:v>1.0725</x:v>
      </x:c>
      <x:c r="AA1306" s="18" t="n">
        <x:v>-0.0277</x:v>
      </x:c>
      <x:c r="AB1306" t="str">
        <x:v>No</x:v>
      </x:c>
      <x:c r="AC1306" t="str">
        <x:v>Core</x:v>
      </x:c>
      <x:c r="AD1306" s="18" t="n">
        <x:v>0.4823217952841626</x:v>
      </x:c>
      <x:c r="AE1306" s="18" t="n">
        <x:v>1.0724814583858513</x:v>
      </x:c>
      <x:c r="AF1306" s="17" t="n">
        <x:v>54.629999999999995</x:v>
      </x:c>
      <x:c r="AG1306" s="18" t="n">
        <x:v>0.07248145838585131</x:v>
      </x:c>
      <x:c r="AH1306" t="str">
        <x:v>Above Target</x:v>
      </x:c>
    </x:row>
    <x:row r="1307">
      <x:c r="A1307" t="str">
        <x:v>TXN-001304</x:v>
      </x:c>
      <x:c r="B1307" s="14" t="d">
        <x:v>2026-04-15T00:00:00.000Z</x:v>
      </x:c>
      <x:c r="C1307" t="n">
        <x:v>2026</x:v>
      </x:c>
      <x:c r="D1307" t="str">
        <x:v>Q2</x:v>
      </x:c>
      <x:c r="E1307" t="n">
        <x:v>4</x:v>
      </x:c>
      <x:c r="F1307" t="str">
        <x:v>April</x:v>
      </x:c>
      <x:c r="G1307" s="15" t="d">
        <x:v>2026-04-01T00:00:00.000Z</x:v>
      </x:c>
      <x:c r="H1307" t="str">
        <x:v>2026-04</x:v>
      </x:c>
      <x:c r="I1307" t="str">
        <x:v>United Kingdom</x:v>
      </x:c>
      <x:c r="J1307" t="str">
        <x:v>Europe</x:v>
      </x:c>
      <x:c r="K1307" t="str">
        <x:v>GBP</x:v>
      </x:c>
      <x:c r="L1307" t="str">
        <x:v>Cîroc</x:v>
      </x:c>
      <x:c r="M1307" t="str">
        <x:v>Vodka</x:v>
      </x:c>
      <x:c r="N1307" t="str">
        <x:v>Wholesale</x:v>
      </x:c>
      <x:c r="O1307" t="str">
        <x:v>Hospitality Group</x:v>
      </x:c>
      <x:c r="P1307" t="str">
        <x:v>SR-009</x:v>
      </x:c>
      <x:c r="Q1307" s="16" t="n">
        <x:v>110</x:v>
      </x:c>
      <x:c r="R1307" s="17" t="n">
        <x:v>33.95</x:v>
      </x:c>
      <x:c r="S1307" s="18" t="n">
        <x:v>0.02</x:v>
      </x:c>
      <x:c r="T1307" s="17" t="n">
        <x:v>3734.46</x:v>
      </x:c>
      <x:c r="U1307" s="17" t="n">
        <x:v>3659.77</x:v>
      </x:c>
      <x:c r="V1307" s="17" t="n">
        <x:v>1605.59</x:v>
      </x:c>
      <x:c r="W1307" s="17" t="n">
        <x:v>2054.18</x:v>
      </x:c>
      <x:c r="X1307" s="18" t="n">
        <x:v>0.5613</x:v>
      </x:c>
      <x:c r="Y1307" s="17" t="n">
        <x:v>3300.35</x:v>
      </x:c>
      <x:c r="Z1307" s="18" t="n">
        <x:v>1.1089</x:v>
      </x:c>
      <x:c r="AA1307" s="18" t="n">
        <x:v>-0.0398</x:v>
      </x:c>
      <x:c r="AB1307" t="str">
        <x:v>No</x:v>
      </x:c>
      <x:c r="AC1307" t="str">
        <x:v>Luxury / Reserve</x:v>
      </x:c>
      <x:c r="AD1307" s="18" t="n">
        <x:v>0.5612866382313643</x:v>
      </x:c>
      <x:c r="AE1307" s="18" t="n">
        <x:v>1.1089036011332132</x:v>
      </x:c>
      <x:c r="AF1307" s="17" t="n">
        <x:v>359.4200000000001</x:v>
      </x:c>
      <x:c r="AG1307" s="18" t="n">
        <x:v>0.10890360113321317</x:v>
      </x:c>
      <x:c r="AH1307" t="str">
        <x:v>Above Target</x:v>
      </x:c>
    </x:row>
    <x:row r="1308">
      <x:c r="A1308" t="str">
        <x:v>TXN-001305</x:v>
      </x:c>
      <x:c r="B1308" s="14" t="d">
        <x:v>2025-05-11T00:00:00.000Z</x:v>
      </x:c>
      <x:c r="C1308" t="n">
        <x:v>2025</x:v>
      </x:c>
      <x:c r="D1308" t="str">
        <x:v>Q2</x:v>
      </x:c>
      <x:c r="E1308" t="n">
        <x:v>5</x:v>
      </x:c>
      <x:c r="F1308" t="str">
        <x:v>May</x:v>
      </x:c>
      <x:c r="G1308" s="15" t="d">
        <x:v>2025-05-01T00:00:00.000Z</x:v>
      </x:c>
      <x:c r="H1308" t="str">
        <x:v>2025-05</x:v>
      </x:c>
      <x:c r="I1308" t="str">
        <x:v>Japan</x:v>
      </x:c>
      <x:c r="J1308" t="str">
        <x:v>Asia Pacific</x:v>
      </x:c>
      <x:c r="K1308" t="str">
        <x:v>JPY</x:v>
      </x:c>
      <x:c r="L1308" t="str">
        <x:v>Tanqueray</x:v>
      </x:c>
      <x:c r="M1308" t="str">
        <x:v>Gin</x:v>
      </x:c>
      <x:c r="N1308" t="str">
        <x:v>Off-Trade</x:v>
      </x:c>
      <x:c r="O1308" t="str">
        <x:v>E-commerce Partner</x:v>
      </x:c>
      <x:c r="P1308" t="str">
        <x:v>SR-027</x:v>
      </x:c>
      <x:c r="Q1308" s="16" t="n">
        <x:v>55</x:v>
      </x:c>
      <x:c r="R1308" s="17" t="n">
        <x:v>26.62</x:v>
      </x:c>
      <x:c r="S1308" s="18" t="n">
        <x:v>0.03</x:v>
      </x:c>
      <x:c r="T1308" s="17" t="n">
        <x:v>1464.22</x:v>
      </x:c>
      <x:c r="U1308" s="17" t="n">
        <x:v>1420.29</x:v>
      </x:c>
      <x:c r="V1308" s="17" t="n">
        <x:v>651.76</x:v>
      </x:c>
      <x:c r="W1308" s="17" t="n">
        <x:v>768.54</x:v>
      </x:c>
      <x:c r="X1308" s="18" t="n">
        <x:v>0.5411</x:v>
      </x:c>
      <x:c r="Y1308" s="17" t="n">
        <x:v>1392.56</x:v>
      </x:c>
      <x:c r="Z1308" s="18" t="n">
        <x:v>1.0199</x:v>
      </x:c>
      <x:c r="AA1308" s="18" t="n">
        <x:v>0.1088</x:v>
      </x:c>
      <x:c r="AB1308" t="str">
        <x:v>No</x:v>
      </x:c>
      <x:c r="AC1308" t="str">
        <x:v>Premium Core</x:v>
      </x:c>
      <x:c r="AD1308" s="18" t="n">
        <x:v>0.5411148427433834</x:v>
      </x:c>
      <x:c r="AE1308" s="18" t="n">
        <x:v>1.0199129660481416</x:v>
      </x:c>
      <x:c r="AF1308" s="17" t="n">
        <x:v>27.730000000000018</x:v>
      </x:c>
      <x:c r="AG1308" s="18" t="n">
        <x:v>0.019912966048141568</x:v>
      </x:c>
      <x:c r="AH1308" t="str">
        <x:v>Above Target</x:v>
      </x:c>
    </x:row>
    <x:row r="1309">
      <x:c r="A1309" t="str">
        <x:v>TXN-001306</x:v>
      </x:c>
      <x:c r="B1309" s="14" t="d">
        <x:v>2024-02-17T00:00:00.000Z</x:v>
      </x:c>
      <x:c r="C1309" t="n">
        <x:v>2024</x:v>
      </x:c>
      <x:c r="D1309" t="str">
        <x:v>Q1</x:v>
      </x:c>
      <x:c r="E1309" t="n">
        <x:v>2</x:v>
      </x:c>
      <x:c r="F1309" t="str">
        <x:v>February</x:v>
      </x:c>
      <x:c r="G1309" s="15" t="d">
        <x:v>2024-02-01T00:00:00.000Z</x:v>
      </x:c>
      <x:c r="H1309" t="str">
        <x:v>2024-02</x:v>
      </x:c>
      <x:c r="I1309" t="str">
        <x:v>United States</x:v>
      </x:c>
      <x:c r="J1309" t="str">
        <x:v>North America</x:v>
      </x:c>
      <x:c r="K1309" t="str">
        <x:v>USD</x:v>
      </x:c>
      <x:c r="L1309" t="str">
        <x:v>Smirnoff</x:v>
      </x:c>
      <x:c r="M1309" t="str">
        <x:v>Vodka</x:v>
      </x:c>
      <x:c r="N1309" t="str">
        <x:v>E-commerce</x:v>
      </x:c>
      <x:c r="O1309" t="str">
        <x:v>Key Account</x:v>
      </x:c>
      <x:c r="P1309" t="str">
        <x:v>SR-048</x:v>
      </x:c>
      <x:c r="Q1309" s="16" t="n">
        <x:v>60</x:v>
      </x:c>
      <x:c r="R1309" s="17" t="n">
        <x:v>20.59</x:v>
      </x:c>
      <x:c r="S1309" s="18" t="n">
        <x:v>0.08</x:v>
      </x:c>
      <x:c r="T1309" s="17" t="n">
        <x:v>1235.53</x:v>
      </x:c>
      <x:c r="U1309" s="17" t="n">
        <x:v>1136.69</x:v>
      </x:c>
      <x:c r="V1309" s="17" t="n">
        <x:v>546.14</x:v>
      </x:c>
      <x:c r="W1309" s="17" t="n">
        <x:v>590.55</x:v>
      </x:c>
      <x:c r="X1309" s="18" t="n">
        <x:v>0.5195</x:v>
      </x:c>
      <x:c r="Y1309" s="17" t="n">
        <x:v>1162</x:v>
      </x:c>
      <x:c r="Z1309" s="18" t="n">
        <x:v>0.9782</x:v>
      </x:c>
      <x:c r="AA1309" s="18" t="n">
        <x:v>-0.029</x:v>
      </x:c>
      <x:c r="AB1309" t="str">
        <x:v>Yes</x:v>
      </x:c>
      <x:c r="AC1309" t="str">
        <x:v>Core</x:v>
      </x:c>
      <x:c r="AD1309" s="18" t="n">
        <x:v>0.5195347896084244</x:v>
      </x:c>
      <x:c r="AE1309" s="18" t="n">
        <x:v>0.9782185886402754</x:v>
      </x:c>
      <x:c r="AF1309" s="17" t="n">
        <x:v>-25.309999999999945</x:v>
      </x:c>
      <x:c r="AG1309" s="18" t="n">
        <x:v>-0.021781411359724567</x:v>
      </x:c>
      <x:c r="AH1309" t="str">
        <x:v>Below Target</x:v>
      </x:c>
    </x:row>
    <x:row r="1310">
      <x:c r="A1310" t="str">
        <x:v>TXN-001307</x:v>
      </x:c>
      <x:c r="B1310" s="14" t="d">
        <x:v>2025-03-01T00:00:00.000Z</x:v>
      </x:c>
      <x:c r="C1310" t="n">
        <x:v>2025</x:v>
      </x:c>
      <x:c r="D1310" t="str">
        <x:v>Q1</x:v>
      </x:c>
      <x:c r="E1310" t="n">
        <x:v>3</x:v>
      </x:c>
      <x:c r="F1310" t="str">
        <x:v>March</x:v>
      </x:c>
      <x:c r="G1310" s="15" t="d">
        <x:v>2025-03-01T00:00:00.000Z</x:v>
      </x:c>
      <x:c r="H1310" t="str">
        <x:v>2025-03</x:v>
      </x:c>
      <x:c r="I1310" t="str">
        <x:v>Japan</x:v>
      </x:c>
      <x:c r="J1310" t="str">
        <x:v>Asia Pacific</x:v>
      </x:c>
      <x:c r="K1310" t="str">
        <x:v>JPY</x:v>
      </x:c>
      <x:c r="L1310" t="str">
        <x:v>Baileys</x:v>
      </x:c>
      <x:c r="M1310" t="str">
        <x:v>Liqueur</x:v>
      </x:c>
      <x:c r="N1310" t="str">
        <x:v>Off-Trade</x:v>
      </x:c>
      <x:c r="O1310" t="str">
        <x:v>Hospitality Group</x:v>
      </x:c>
      <x:c r="P1310" t="str">
        <x:v>SR-045</x:v>
      </x:c>
      <x:c r="Q1310" s="16" t="n">
        <x:v>31</x:v>
      </x:c>
      <x:c r="R1310" s="17" t="n">
        <x:v>16.82</x:v>
      </x:c>
      <x:c r="S1310" s="18" t="n">
        <x:v>0</x:v>
      </x:c>
      <x:c r="T1310" s="17" t="n">
        <x:v>521.33</x:v>
      </x:c>
      <x:c r="U1310" s="17" t="n">
        <x:v>521.33</x:v>
      </x:c>
      <x:c r="V1310" s="17" t="n">
        <x:v>232.66</x:v>
      </x:c>
      <x:c r="W1310" s="17" t="n">
        <x:v>288.67</x:v>
      </x:c>
      <x:c r="X1310" s="18" t="n">
        <x:v>0.5537</x:v>
      </x:c>
      <x:c r="Y1310" s="17" t="n">
        <x:v>499.39</x:v>
      </x:c>
      <x:c r="Z1310" s="18" t="n">
        <x:v>1.0439</x:v>
      </x:c>
      <x:c r="AA1310" s="18" t="n">
        <x:v>-0.0088</x:v>
      </x:c>
      <x:c r="AB1310" t="str">
        <x:v>No</x:v>
      </x:c>
      <x:c r="AC1310" t="str">
        <x:v>Core</x:v>
      </x:c>
      <x:c r="AD1310" s="18" t="n">
        <x:v>0.5537183741584025</x:v>
      </x:c>
      <x:c r="AE1310" s="18" t="n">
        <x:v>1.0439335989907688</x:v>
      </x:c>
      <x:c r="AF1310" s="17" t="n">
        <x:v>21.940000000000055</x:v>
      </x:c>
      <x:c r="AG1310" s="18" t="n">
        <x:v>0.043933598990768846</x:v>
      </x:c>
      <x:c r="AH1310" t="str">
        <x:v>Above Target</x:v>
      </x:c>
    </x:row>
    <x:row r="1311">
      <x:c r="A1311" t="str">
        <x:v>TXN-001308</x:v>
      </x:c>
      <x:c r="B1311" s="14" t="d">
        <x:v>2025-01-29T00:00:00.000Z</x:v>
      </x:c>
      <x:c r="C1311" t="n">
        <x:v>2025</x:v>
      </x:c>
      <x:c r="D1311" t="str">
        <x:v>Q1</x:v>
      </x:c>
      <x:c r="E1311" t="n">
        <x:v>1</x:v>
      </x:c>
      <x:c r="F1311" t="str">
        <x:v>January</x:v>
      </x:c>
      <x:c r="G1311" s="15" t="d">
        <x:v>2025-01-01T00:00:00.000Z</x:v>
      </x:c>
      <x:c r="H1311" t="str">
        <x:v>2025-01</x:v>
      </x:c>
      <x:c r="I1311" t="str">
        <x:v>Mexico</x:v>
      </x:c>
      <x:c r="J1311" t="str">
        <x:v>Latin America &amp; Caribbean</x:v>
      </x:c>
      <x:c r="K1311" t="str">
        <x:v>MXN</x:v>
      </x:c>
      <x:c r="L1311" t="str">
        <x:v>Don Julio</x:v>
      </x:c>
      <x:c r="M1311" t="str">
        <x:v>Tequila</x:v>
      </x:c>
      <x:c r="N1311" t="str">
        <x:v>On-Trade</x:v>
      </x:c>
      <x:c r="O1311" t="str">
        <x:v>Distributor</x:v>
      </x:c>
      <x:c r="P1311" t="str">
        <x:v>SR-019</x:v>
      </x:c>
      <x:c r="Q1311" s="16" t="n">
        <x:v>20</x:v>
      </x:c>
      <x:c r="R1311" s="17" t="n">
        <x:v>53.9</x:v>
      </x:c>
      <x:c r="S1311" s="18" t="n">
        <x:v>0</x:v>
      </x:c>
      <x:c r="T1311" s="17" t="n">
        <x:v>1077.91</x:v>
      </x:c>
      <x:c r="U1311" s="17" t="n">
        <x:v>1077.91</x:v>
      </x:c>
      <x:c r="V1311" s="17" t="n">
        <x:v>451.17</x:v>
      </x:c>
      <x:c r="W1311" s="17" t="n">
        <x:v>626.73</x:v>
      </x:c>
      <x:c r="X1311" s="18" t="n">
        <x:v>0.5814</x:v>
      </x:c>
      <x:c r="Y1311" s="17" t="n">
        <x:v>992.08</x:v>
      </x:c>
      <x:c r="Z1311" s="18" t="n">
        <x:v>1.0865</x:v>
      </x:c>
      <x:c r="AA1311" s="18" t="n">
        <x:v>0.0085</x:v>
      </x:c>
      <x:c r="AB1311" t="str">
        <x:v>No</x:v>
      </x:c>
      <x:c r="AC1311" t="str">
        <x:v>Luxury / Reserve</x:v>
      </x:c>
      <x:c r="AD1311" s="18" t="n">
        <x:v>0.5814307316937406</x:v>
      </x:c>
      <x:c r="AE1311" s="18" t="n">
        <x:v>1.0865152003870655</x:v>
      </x:c>
      <x:c r="AF1311" s="17" t="n">
        <x:v>85.83000000000004</x:v>
      </x:c>
      <x:c r="AG1311" s="18" t="n">
        <x:v>0.0865152003870656</x:v>
      </x:c>
      <x:c r="AH1311" t="str">
        <x:v>Above Target</x:v>
      </x:c>
    </x:row>
    <x:row r="1312">
      <x:c r="A1312" t="str">
        <x:v>TXN-001309</x:v>
      </x:c>
      <x:c r="B1312" s="14" t="d">
        <x:v>2025-12-10T00:00:00.000Z</x:v>
      </x:c>
      <x:c r="C1312" t="n">
        <x:v>2025</x:v>
      </x:c>
      <x:c r="D1312" t="str">
        <x:v>Q4</x:v>
      </x:c>
      <x:c r="E1312" t="n">
        <x:v>12</x:v>
      </x:c>
      <x:c r="F1312" t="str">
        <x:v>December</x:v>
      </x:c>
      <x:c r="G1312" s="15" t="d">
        <x:v>2025-12-01T00:00:00.000Z</x:v>
      </x:c>
      <x:c r="H1312" t="str">
        <x:v>2025-12</x:v>
      </x:c>
      <x:c r="I1312" t="str">
        <x:v>Brazil</x:v>
      </x:c>
      <x:c r="J1312" t="str">
        <x:v>Latin America &amp; Caribbean</x:v>
      </x:c>
      <x:c r="K1312" t="str">
        <x:v>BRL</x:v>
      </x:c>
      <x:c r="L1312" t="str">
        <x:v>Baileys</x:v>
      </x:c>
      <x:c r="M1312" t="str">
        <x:v>Liqueur</x:v>
      </x:c>
      <x:c r="N1312" t="str">
        <x:v>Off-Trade</x:v>
      </x:c>
      <x:c r="O1312" t="str">
        <x:v>Distributor</x:v>
      </x:c>
      <x:c r="P1312" t="str">
        <x:v>SR-060</x:v>
      </x:c>
      <x:c r="Q1312" s="16" t="n">
        <x:v>67</x:v>
      </x:c>
      <x:c r="R1312" s="17" t="n">
        <x:v>17.15</x:v>
      </x:c>
      <x:c r="S1312" s="18" t="n">
        <x:v>0.02</x:v>
      </x:c>
      <x:c r="T1312" s="17" t="n">
        <x:v>1148.98</x:v>
      </x:c>
      <x:c r="U1312" s="17" t="n">
        <x:v>1126</x:v>
      </x:c>
      <x:c r="V1312" s="17" t="n">
        <x:v>484.78</x:v>
      </x:c>
      <x:c r="W1312" s="17" t="n">
        <x:v>641.22</x:v>
      </x:c>
      <x:c r="X1312" s="18" t="n">
        <x:v>0.5695</x:v>
      </x:c>
      <x:c r="Y1312" s="17" t="n">
        <x:v>1234.06</x:v>
      </x:c>
      <x:c r="Z1312" s="18" t="n">
        <x:v>0.9124</x:v>
      </x:c>
      <x:c r="AA1312" s="18" t="n">
        <x:v>0.0982</x:v>
      </x:c>
      <x:c r="AB1312" t="str">
        <x:v>No</x:v>
      </x:c>
      <x:c r="AC1312" t="str">
        <x:v>Core</x:v>
      </x:c>
      <x:c r="AD1312" s="18" t="n">
        <x:v>0.5694671403197158</x:v>
      </x:c>
      <x:c r="AE1312" s="18" t="n">
        <x:v>0.9124353759136509</x:v>
      </x:c>
      <x:c r="AF1312" s="17" t="n">
        <x:v>-108.05999999999995</x:v>
      </x:c>
      <x:c r="AG1312" s="18" t="n">
        <x:v>-0.08756462408634909</x:v>
      </x:c>
      <x:c r="AH1312" t="str">
        <x:v>Below Target</x:v>
      </x:c>
    </x:row>
    <x:row r="1313">
      <x:c r="A1313" t="str">
        <x:v>TXN-001310</x:v>
      </x:c>
      <x:c r="B1313" s="14" t="d">
        <x:v>2024-08-21T00:00:00.000Z</x:v>
      </x:c>
      <x:c r="C1313" t="n">
        <x:v>2024</x:v>
      </x:c>
      <x:c r="D1313" t="str">
        <x:v>Q3</x:v>
      </x:c>
      <x:c r="E1313" t="n">
        <x:v>8</x:v>
      </x:c>
      <x:c r="F1313" t="str">
        <x:v>August</x:v>
      </x:c>
      <x:c r="G1313" s="15" t="d">
        <x:v>2024-08-01T00:00:00.000Z</x:v>
      </x:c>
      <x:c r="H1313" t="str">
        <x:v>2024-08</x:v>
      </x:c>
      <x:c r="I1313" t="str">
        <x:v>Nigeria</x:v>
      </x:c>
      <x:c r="J1313" t="str">
        <x:v>Africa</x:v>
      </x:c>
      <x:c r="K1313" t="str">
        <x:v>NGN</x:v>
      </x:c>
      <x:c r="L1313" t="str">
        <x:v>Smirnoff</x:v>
      </x:c>
      <x:c r="M1313" t="str">
        <x:v>Vodka</x:v>
      </x:c>
      <x:c r="N1313" t="str">
        <x:v>On-Trade</x:v>
      </x:c>
      <x:c r="O1313" t="str">
        <x:v>Key Account</x:v>
      </x:c>
      <x:c r="P1313" t="str">
        <x:v>SR-046</x:v>
      </x:c>
      <x:c r="Q1313" s="16" t="n">
        <x:v>53</x:v>
      </x:c>
      <x:c r="R1313" s="17" t="n">
        <x:v>24.37</x:v>
      </x:c>
      <x:c r="S1313" s="18" t="n">
        <x:v>0.15</x:v>
      </x:c>
      <x:c r="T1313" s="17" t="n">
        <x:v>1291.39</x:v>
      </x:c>
      <x:c r="U1313" s="17" t="n">
        <x:v>1097.68</x:v>
      </x:c>
      <x:c r="V1313" s="17" t="n">
        <x:v>549.68</x:v>
      </x:c>
      <x:c r="W1313" s="17" t="n">
        <x:v>548</x:v>
      </x:c>
      <x:c r="X1313" s="18" t="n">
        <x:v>0.4992</x:v>
      </x:c>
      <x:c r="Y1313" s="17" t="n">
        <x:v>1202.81</x:v>
      </x:c>
      <x:c r="Z1313" s="18" t="n">
        <x:v>0.9126</x:v>
      </x:c>
      <x:c r="AA1313" s="18" t="n">
        <x:v>0.0038</x:v>
      </x:c>
      <x:c r="AB1313" t="str">
        <x:v>Yes</x:v>
      </x:c>
      <x:c r="AC1313" t="str">
        <x:v>Core</x:v>
      </x:c>
      <x:c r="AD1313" s="18" t="n">
        <x:v>0.4992347496538153</x:v>
      </x:c>
      <x:c r="AE1313" s="18" t="n">
        <x:v>0.9125963369110667</x:v>
      </x:c>
      <x:c r="AF1313" s="17" t="n">
        <x:v>-105.12999999999988</x:v>
      </x:c>
      <x:c r="AG1313" s="18" t="n">
        <x:v>-0.08740366308893333</x:v>
      </x:c>
      <x:c r="AH1313" t="str">
        <x:v>Below Target</x:v>
      </x:c>
    </x:row>
    <x:row r="1314">
      <x:c r="A1314" t="str">
        <x:v>TXN-001311</x:v>
      </x:c>
      <x:c r="B1314" s="14" t="d">
        <x:v>2024-06-13T00:00:00.000Z</x:v>
      </x:c>
      <x:c r="C1314" t="n">
        <x:v>2024</x:v>
      </x:c>
      <x:c r="D1314" t="str">
        <x:v>Q2</x:v>
      </x:c>
      <x:c r="E1314" t="n">
        <x:v>6</x:v>
      </x:c>
      <x:c r="F1314" t="str">
        <x:v>June</x:v>
      </x:c>
      <x:c r="G1314" s="15" t="d">
        <x:v>2024-06-01T00:00:00.000Z</x:v>
      </x:c>
      <x:c r="H1314" t="str">
        <x:v>2024-06</x:v>
      </x:c>
      <x:c r="I1314" t="str">
        <x:v>France</x:v>
      </x:c>
      <x:c r="J1314" t="str">
        <x:v>Europe</x:v>
      </x:c>
      <x:c r="K1314" t="str">
        <x:v>EUR</x:v>
      </x:c>
      <x:c r="L1314" t="str">
        <x:v>Tanqueray</x:v>
      </x:c>
      <x:c r="M1314" t="str">
        <x:v>Gin</x:v>
      </x:c>
      <x:c r="N1314" t="str">
        <x:v>On-Trade</x:v>
      </x:c>
      <x:c r="O1314" t="str">
        <x:v>Distributor</x:v>
      </x:c>
      <x:c r="P1314" t="str">
        <x:v>SR-009</x:v>
      </x:c>
      <x:c r="Q1314" s="16" t="n">
        <x:v>109</x:v>
      </x:c>
      <x:c r="R1314" s="17" t="n">
        <x:v>29</x:v>
      </x:c>
      <x:c r="S1314" s="18" t="n">
        <x:v>0.03</x:v>
      </x:c>
      <x:c r="T1314" s="17" t="n">
        <x:v>3161.44</x:v>
      </x:c>
      <x:c r="U1314" s="17" t="n">
        <x:v>3066.59</x:v>
      </x:c>
      <x:c r="V1314" s="17" t="n">
        <x:v>1455.66</x:v>
      </x:c>
      <x:c r="W1314" s="17" t="n">
        <x:v>1610.93</x:v>
      </x:c>
      <x:c r="X1314" s="18" t="n">
        <x:v>0.5253</x:v>
      </x:c>
      <x:c r="Y1314" s="17" t="n">
        <x:v>3233</x:v>
      </x:c>
      <x:c r="Z1314" s="18" t="n">
        <x:v>0.9485</x:v>
      </x:c>
      <x:c r="AA1314" s="18" t="n">
        <x:v>0.0451</x:v>
      </x:c>
      <x:c r="AB1314" t="str">
        <x:v>No</x:v>
      </x:c>
      <x:c r="AC1314" t="str">
        <x:v>Premium Core</x:v>
      </x:c>
      <x:c r="AD1314" s="18" t="n">
        <x:v>0.5253163937794098</x:v>
      </x:c>
      <x:c r="AE1314" s="18" t="n">
        <x:v>0.9485276832663162</x:v>
      </x:c>
      <x:c r="AF1314" s="17" t="n">
        <x:v>-166.40999999999985</x:v>
      </x:c>
      <x:c r="AG1314" s="18" t="n">
        <x:v>-0.05147231673368384</x:v>
      </x:c>
      <x:c r="AH1314" t="str">
        <x:v>Below Target</x:v>
      </x:c>
    </x:row>
    <x:row r="1315">
      <x:c r="A1315" t="str">
        <x:v>TXN-001312</x:v>
      </x:c>
      <x:c r="B1315" s="14" t="d">
        <x:v>2026-05-24T00:00:00.000Z</x:v>
      </x:c>
      <x:c r="C1315" t="n">
        <x:v>2026</x:v>
      </x:c>
      <x:c r="D1315" t="str">
        <x:v>Q2</x:v>
      </x:c>
      <x:c r="E1315" t="n">
        <x:v>5</x:v>
      </x:c>
      <x:c r="F1315" t="str">
        <x:v>May</x:v>
      </x:c>
      <x:c r="G1315" s="15" t="d">
        <x:v>2026-05-01T00:00:00.000Z</x:v>
      </x:c>
      <x:c r="H1315" t="str">
        <x:v>2026-05</x:v>
      </x:c>
      <x:c r="I1315" t="str">
        <x:v>Nigeria</x:v>
      </x:c>
      <x:c r="J1315" t="str">
        <x:v>Africa</x:v>
      </x:c>
      <x:c r="K1315" t="str">
        <x:v>NGN</x:v>
      </x:c>
      <x:c r="L1315" t="str">
        <x:v>Don Julio</x:v>
      </x:c>
      <x:c r="M1315" t="str">
        <x:v>Tequila</x:v>
      </x:c>
      <x:c r="N1315" t="str">
        <x:v>On-Trade</x:v>
      </x:c>
      <x:c r="O1315" t="str">
        <x:v>E-commerce Partner</x:v>
      </x:c>
      <x:c r="P1315" t="str">
        <x:v>SR-001</x:v>
      </x:c>
      <x:c r="Q1315" s="16" t="n">
        <x:v>65</x:v>
      </x:c>
      <x:c r="R1315" s="17" t="n">
        <x:v>55.32</x:v>
      </x:c>
      <x:c r="S1315" s="18" t="n">
        <x:v>0.03</x:v>
      </x:c>
      <x:c r="T1315" s="17" t="n">
        <x:v>3595.91</x:v>
      </x:c>
      <x:c r="U1315" s="17" t="n">
        <x:v>3488.03</x:v>
      </x:c>
      <x:c r="V1315" s="17" t="n">
        <x:v>1308.14</x:v>
      </x:c>
      <x:c r="W1315" s="17" t="n">
        <x:v>2179.89</x:v>
      </x:c>
      <x:c r="X1315" s="18" t="n">
        <x:v>0.625</x:v>
      </x:c>
      <x:c r="Y1315" s="17" t="n">
        <x:v>3229.7</x:v>
      </x:c>
      <x:c r="Z1315" s="18" t="n">
        <x:v>1.08</x:v>
      </x:c>
      <x:c r="AA1315" s="18" t="n">
        <x:v>-0.0225</x:v>
      </x:c>
      <x:c r="AB1315" t="str">
        <x:v>No</x:v>
      </x:c>
      <x:c r="AC1315" t="str">
        <x:v>Luxury / Reserve</x:v>
      </x:c>
      <x:c r="AD1315" s="18" t="n">
        <x:v>0.6249630880468344</x:v>
      </x:c>
      <x:c r="AE1315" s="18" t="n">
        <x:v>1.0799857571910705</x:v>
      </x:c>
      <x:c r="AF1315" s="17" t="n">
        <x:v>258.3300000000004</x:v>
      </x:c>
      <x:c r="AG1315" s="18" t="n">
        <x:v>0.0799857571910705</x:v>
      </x:c>
      <x:c r="AH1315" t="str">
        <x:v>Above Target</x:v>
      </x:c>
    </x:row>
    <x:row r="1316">
      <x:c r="A1316" t="str">
        <x:v>TXN-001313</x:v>
      </x:c>
      <x:c r="B1316" s="14" t="d">
        <x:v>2026-03-15T00:00:00.000Z</x:v>
      </x:c>
      <x:c r="C1316" t="n">
        <x:v>2026</x:v>
      </x:c>
      <x:c r="D1316" t="str">
        <x:v>Q1</x:v>
      </x:c>
      <x:c r="E1316" t="n">
        <x:v>3</x:v>
      </x:c>
      <x:c r="F1316" t="str">
        <x:v>March</x:v>
      </x:c>
      <x:c r="G1316" s="15" t="d">
        <x:v>2026-03-01T00:00:00.000Z</x:v>
      </x:c>
      <x:c r="H1316" t="str">
        <x:v>2026-03</x:v>
      </x:c>
      <x:c r="I1316" t="str">
        <x:v>United States</x:v>
      </x:c>
      <x:c r="J1316" t="str">
        <x:v>North America</x:v>
      </x:c>
      <x:c r="K1316" t="str">
        <x:v>USD</x:v>
      </x:c>
      <x:c r="L1316" t="str">
        <x:v>Johnnie Walker</x:v>
      </x:c>
      <x:c r="M1316" t="str">
        <x:v>Scotch Whisky</x:v>
      </x:c>
      <x:c r="N1316" t="str">
        <x:v>On-Trade</x:v>
      </x:c>
      <x:c r="O1316" t="str">
        <x:v>Hospitality Group</x:v>
      </x:c>
      <x:c r="P1316" t="str">
        <x:v>SR-022</x:v>
      </x:c>
      <x:c r="Q1316" s="16" t="n">
        <x:v>146</x:v>
      </x:c>
      <x:c r="R1316" s="17" t="n">
        <x:v>37.67</x:v>
      </x:c>
      <x:c r="S1316" s="18" t="n">
        <x:v>0.03</x:v>
      </x:c>
      <x:c r="T1316" s="17" t="n">
        <x:v>5499.17</x:v>
      </x:c>
      <x:c r="U1316" s="17" t="n">
        <x:v>5334.2</x:v>
      </x:c>
      <x:c r="V1316" s="17" t="n">
        <x:v>2455.36</x:v>
      </x:c>
      <x:c r="W1316" s="17" t="n">
        <x:v>2878.84</x:v>
      </x:c>
      <x:c r="X1316" s="18" t="n">
        <x:v>0.5397</x:v>
      </x:c>
      <x:c r="Y1316" s="17" t="n">
        <x:v>5785.13</x:v>
      </x:c>
      <x:c r="Z1316" s="18" t="n">
        <x:v>0.9221</x:v>
      </x:c>
      <x:c r="AA1316" s="18" t="n">
        <x:v>0.0183</x:v>
      </x:c>
      <x:c r="AB1316" t="str">
        <x:v>No</x:v>
      </x:c>
      <x:c r="AC1316" t="str">
        <x:v>Luxury / Reserve</x:v>
      </x:c>
      <x:c r="AD1316" s="18" t="n">
        <x:v>0.5396947995950658</x:v>
      </x:c>
      <x:c r="AE1316" s="18" t="n">
        <x:v>0.9220536098583783</x:v>
      </x:c>
      <x:c r="AF1316" s="17" t="n">
        <x:v>-450.9300000000003</x:v>
      </x:c>
      <x:c r="AG1316" s="18" t="n">
        <x:v>-0.07794639014162176</x:v>
      </x:c>
      <x:c r="AH1316" t="str">
        <x:v>Below Target</x:v>
      </x:c>
    </x:row>
    <x:row r="1317">
      <x:c r="A1317" t="str">
        <x:v>TXN-001314</x:v>
      </x:c>
      <x:c r="B1317" s="14" t="d">
        <x:v>2025-08-25T00:00:00.000Z</x:v>
      </x:c>
      <x:c r="C1317" t="n">
        <x:v>2025</x:v>
      </x:c>
      <x:c r="D1317" t="str">
        <x:v>Q3</x:v>
      </x:c>
      <x:c r="E1317" t="n">
        <x:v>8</x:v>
      </x:c>
      <x:c r="F1317" t="str">
        <x:v>August</x:v>
      </x:c>
      <x:c r="G1317" s="15" t="d">
        <x:v>2025-08-01T00:00:00.000Z</x:v>
      </x:c>
      <x:c r="H1317" t="str">
        <x:v>2025-08</x:v>
      </x:c>
      <x:c r="I1317" t="str">
        <x:v>India</x:v>
      </x:c>
      <x:c r="J1317" t="str">
        <x:v>Asia Pacific</x:v>
      </x:c>
      <x:c r="K1317" t="str">
        <x:v>INR</x:v>
      </x:c>
      <x:c r="L1317" t="str">
        <x:v>Johnnie Walker</x:v>
      </x:c>
      <x:c r="M1317" t="str">
        <x:v>Scotch Whisky</x:v>
      </x:c>
      <x:c r="N1317" t="str">
        <x:v>Wholesale</x:v>
      </x:c>
      <x:c r="O1317" t="str">
        <x:v>Key Account</x:v>
      </x:c>
      <x:c r="P1317" t="str">
        <x:v>SR-010</x:v>
      </x:c>
      <x:c r="Q1317" s="16" t="n">
        <x:v>37</x:v>
      </x:c>
      <x:c r="R1317" s="17" t="n">
        <x:v>29.55</x:v>
      </x:c>
      <x:c r="S1317" s="18" t="n">
        <x:v>0</x:v>
      </x:c>
      <x:c r="T1317" s="17" t="n">
        <x:v>1093.52</x:v>
      </x:c>
      <x:c r="U1317" s="17" t="n">
        <x:v>1093.52</x:v>
      </x:c>
      <x:c r="V1317" s="17" t="n">
        <x:v>472.66</x:v>
      </x:c>
      <x:c r="W1317" s="17" t="n">
        <x:v>620.86</x:v>
      </x:c>
      <x:c r="X1317" s="18" t="n">
        <x:v>0.5678</x:v>
      </x:c>
      <x:c r="Y1317" s="17" t="n">
        <x:v>1145.26</x:v>
      </x:c>
      <x:c r="Z1317" s="18" t="n">
        <x:v>0.9548</x:v>
      </x:c>
      <x:c r="AA1317" s="18" t="n">
        <x:v>0.09</x:v>
      </x:c>
      <x:c r="AB1317" t="str">
        <x:v>No</x:v>
      </x:c>
      <x:c r="AC1317" t="str">
        <x:v>Luxury / Reserve</x:v>
      </x:c>
      <x:c r="AD1317" s="18" t="n">
        <x:v>0.5677628209817837</x:v>
      </x:c>
      <x:c r="AE1317" s="18" t="n">
        <x:v>0.9548224857237658</x:v>
      </x:c>
      <x:c r="AF1317" s="17" t="n">
        <x:v>-51.74000000000001</x:v>
      </x:c>
      <x:c r="AG1317" s="18" t="n">
        <x:v>-0.045177514276234225</x:v>
      </x:c>
      <x:c r="AH1317" t="str">
        <x:v>Below Target</x:v>
      </x:c>
    </x:row>
    <x:row r="1318">
      <x:c r="A1318" t="str">
        <x:v>TXN-001315</x:v>
      </x:c>
      <x:c r="B1318" s="14" t="d">
        <x:v>2024-12-29T00:00:00.000Z</x:v>
      </x:c>
      <x:c r="C1318" t="n">
        <x:v>2024</x:v>
      </x:c>
      <x:c r="D1318" t="str">
        <x:v>Q4</x:v>
      </x:c>
      <x:c r="E1318" t="n">
        <x:v>12</x:v>
      </x:c>
      <x:c r="F1318" t="str">
        <x:v>December</x:v>
      </x:c>
      <x:c r="G1318" s="15" t="d">
        <x:v>2024-12-01T00:00:00.000Z</x:v>
      </x:c>
      <x:c r="H1318" t="str">
        <x:v>2024-12</x:v>
      </x:c>
      <x:c r="I1318" t="str">
        <x:v>United Kingdom</x:v>
      </x:c>
      <x:c r="J1318" t="str">
        <x:v>Europe</x:v>
      </x:c>
      <x:c r="K1318" t="str">
        <x:v>GBP</x:v>
      </x:c>
      <x:c r="L1318" t="str">
        <x:v>Crown Royal</x:v>
      </x:c>
      <x:c r="M1318" t="str">
        <x:v>Canadian Whisky</x:v>
      </x:c>
      <x:c r="N1318" t="str">
        <x:v>On-Trade</x:v>
      </x:c>
      <x:c r="O1318" t="str">
        <x:v>Hospitality Group</x:v>
      </x:c>
      <x:c r="P1318" t="str">
        <x:v>SR-031</x:v>
      </x:c>
      <x:c r="Q1318" s="16" t="n">
        <x:v>53</x:v>
      </x:c>
      <x:c r="R1318" s="17" t="n">
        <x:v>33.48</x:v>
      </x:c>
      <x:c r="S1318" s="18" t="n">
        <x:v>0.03</x:v>
      </x:c>
      <x:c r="T1318" s="17" t="n">
        <x:v>1774.7</x:v>
      </x:c>
      <x:c r="U1318" s="17" t="n">
        <x:v>1721.46</x:v>
      </x:c>
      <x:c r="V1318" s="17" t="n">
        <x:v>787.13</x:v>
      </x:c>
      <x:c r="W1318" s="17" t="n">
        <x:v>934.33</x:v>
      </x:c>
      <x:c r="X1318" s="18" t="n">
        <x:v>0.5428</x:v>
      </x:c>
      <x:c r="Y1318" s="17" t="n">
        <x:v>1700.32</x:v>
      </x:c>
      <x:c r="Z1318" s="18" t="n">
        <x:v>1.0124</x:v>
      </x:c>
      <x:c r="AA1318" s="18" t="n">
        <x:v>0.0734</x:v>
      </x:c>
      <x:c r="AB1318" t="str">
        <x:v>No</x:v>
      </x:c>
      <x:c r="AC1318" t="str">
        <x:v>Premium Core</x:v>
      </x:c>
      <x:c r="AD1318" s="18" t="n">
        <x:v>0.5427544061436222</x:v>
      </x:c>
      <x:c r="AE1318" s="18" t="n">
        <x:v>1.0124329537969323</x:v>
      </x:c>
      <x:c r="AF1318" s="17" t="n">
        <x:v>21.1400000000001</x:v>
      </x:c>
      <x:c r="AG1318" s="18" t="n">
        <x:v>0.012432953796932402</x:v>
      </x:c>
      <x:c r="AH1318" t="str">
        <x:v>Above Target</x:v>
      </x:c>
    </x:row>
    <x:row r="1319">
      <x:c r="A1319" t="str">
        <x:v>TXN-001316</x:v>
      </x:c>
      <x:c r="B1319" s="14" t="d">
        <x:v>2023-01-05T00:00:00.000Z</x:v>
      </x:c>
      <x:c r="C1319" t="n">
        <x:v>2023</x:v>
      </x:c>
      <x:c r="D1319" t="str">
        <x:v>Q1</x:v>
      </x:c>
      <x:c r="E1319" t="n">
        <x:v>1</x:v>
      </x:c>
      <x:c r="F1319" t="str">
        <x:v>January</x:v>
      </x:c>
      <x:c r="G1319" s="15" t="d">
        <x:v>2023-01-01T00:00:00.000Z</x:v>
      </x:c>
      <x:c r="H1319" t="str">
        <x:v>2023-01</x:v>
      </x:c>
      <x:c r="I1319" t="str">
        <x:v>Canada</x:v>
      </x:c>
      <x:c r="J1319" t="str">
        <x:v>North America</x:v>
      </x:c>
      <x:c r="K1319" t="str">
        <x:v>CAD</x:v>
      </x:c>
      <x:c r="L1319" t="str">
        <x:v>Tanqueray</x:v>
      </x:c>
      <x:c r="M1319" t="str">
        <x:v>Gin</x:v>
      </x:c>
      <x:c r="N1319" t="str">
        <x:v>Wholesale</x:v>
      </x:c>
      <x:c r="O1319" t="str">
        <x:v>E-commerce Partner</x:v>
      </x:c>
      <x:c r="P1319" t="str">
        <x:v>SR-015</x:v>
      </x:c>
      <x:c r="Q1319" s="16" t="n">
        <x:v>278</x:v>
      </x:c>
      <x:c r="R1319" s="17" t="n">
        <x:v>25.16</x:v>
      </x:c>
      <x:c r="S1319" s="18" t="n">
        <x:v>0</x:v>
      </x:c>
      <x:c r="T1319" s="17" t="n">
        <x:v>6993.94</x:v>
      </x:c>
      <x:c r="U1319" s="17" t="n">
        <x:v>6993.94</x:v>
      </x:c>
      <x:c r="V1319" s="17" t="n">
        <x:v>3299.46</x:v>
      </x:c>
      <x:c r="W1319" s="17" t="n">
        <x:v>3694.48</x:v>
      </x:c>
      <x:c r="X1319" s="18" t="n">
        <x:v>0.5282</x:v>
      </x:c>
      <x:c r="Y1319" s="17" t="n">
        <x:v>7559.74</x:v>
      </x:c>
      <x:c r="Z1319" s="18" t="n">
        <x:v>0.9252</x:v>
      </x:c>
      <x:c r="AA1319" s="18" t="n">
        <x:v>0.0197</x:v>
      </x:c>
      <x:c r="AB1319" t="str">
        <x:v>No</x:v>
      </x:c>
      <x:c r="AC1319" t="str">
        <x:v>Premium Core</x:v>
      </x:c>
      <x:c r="AD1319" s="18" t="n">
        <x:v>0.5282401621975596</x:v>
      </x:c>
      <x:c r="AE1319" s="18" t="n">
        <x:v>0.9251561561641009</x:v>
      </x:c>
      <x:c r="AF1319" s="17" t="n">
        <x:v>-565.8000000000002</x:v>
      </x:c>
      <x:c r="AG1319" s="18" t="n">
        <x:v>-0.07484384383589915</x:v>
      </x:c>
      <x:c r="AH1319" t="str">
        <x:v>Below Target</x:v>
      </x:c>
    </x:row>
    <x:row r="1320">
      <x:c r="A1320" t="str">
        <x:v>TXN-001317</x:v>
      </x:c>
      <x:c r="B1320" s="14" t="d">
        <x:v>2023-06-23T00:00:00.000Z</x:v>
      </x:c>
      <x:c r="C1320" t="n">
        <x:v>2023</x:v>
      </x:c>
      <x:c r="D1320" t="str">
        <x:v>Q2</x:v>
      </x:c>
      <x:c r="E1320" t="n">
        <x:v>6</x:v>
      </x:c>
      <x:c r="F1320" t="str">
        <x:v>June</x:v>
      </x:c>
      <x:c r="G1320" s="15" t="d">
        <x:v>2023-06-01T00:00:00.000Z</x:v>
      </x:c>
      <x:c r="H1320" t="str">
        <x:v>2023-06</x:v>
      </x:c>
      <x:c r="I1320" t="str">
        <x:v>United Kingdom</x:v>
      </x:c>
      <x:c r="J1320" t="str">
        <x:v>Europe</x:v>
      </x:c>
      <x:c r="K1320" t="str">
        <x:v>GBP</x:v>
      </x:c>
      <x:c r="L1320" t="str">
        <x:v>Buchanan's</x:v>
      </x:c>
      <x:c r="M1320" t="str">
        <x:v>Scotch Whisky</x:v>
      </x:c>
      <x:c r="N1320" t="str">
        <x:v>Off-Trade</x:v>
      </x:c>
      <x:c r="O1320" t="str">
        <x:v>Key Account</x:v>
      </x:c>
      <x:c r="P1320" t="str">
        <x:v>SR-013</x:v>
      </x:c>
      <x:c r="Q1320" s="16" t="n">
        <x:v>111</x:v>
      </x:c>
      <x:c r="R1320" s="17" t="n">
        <x:v>30</x:v>
      </x:c>
      <x:c r="S1320" s="18" t="n">
        <x:v>0.12</x:v>
      </x:c>
      <x:c r="T1320" s="17" t="n">
        <x:v>3330.54</x:v>
      </x:c>
      <x:c r="U1320" s="17" t="n">
        <x:v>2930.87</x:v>
      </x:c>
      <x:c r="V1320" s="17" t="n">
        <x:v>1347.17</x:v>
      </x:c>
      <x:c r="W1320" s="17" t="n">
        <x:v>1583.7</x:v>
      </x:c>
      <x:c r="X1320" s="18" t="n">
        <x:v>0.5404</x:v>
      </x:c>
      <x:c r="Y1320" s="17" t="n">
        <x:v>2741.22</x:v>
      </x:c>
      <x:c r="Z1320" s="18" t="n">
        <x:v>1.0692</x:v>
      </x:c>
      <x:c r="AA1320" s="18" t="n">
        <x:v>0.0935</x:v>
      </x:c>
      <x:c r="AB1320" t="str">
        <x:v>Yes</x:v>
      </x:c>
      <x:c r="AC1320" t="str">
        <x:v>Premium Core</x:v>
      </x:c>
      <x:c r="AD1320" s="18" t="n">
        <x:v>0.5403514997253376</x:v>
      </x:c>
      <x:c r="AE1320" s="18" t="n">
        <x:v>1.0691845236792377</x:v>
      </x:c>
      <x:c r="AF1320" s="17" t="n">
        <x:v>189.6500000000001</x:v>
      </x:c>
      <x:c r="AG1320" s="18" t="n">
        <x:v>0.06918452367923775</x:v>
      </x:c>
      <x:c r="AH1320" t="str">
        <x:v>Above Target</x:v>
      </x:c>
    </x:row>
    <x:row r="1321">
      <x:c r="A1321" t="str">
        <x:v>TXN-001318</x:v>
      </x:c>
      <x:c r="B1321" s="14" t="d">
        <x:v>2024-09-26T00:00:00.000Z</x:v>
      </x:c>
      <x:c r="C1321" t="n">
        <x:v>2024</x:v>
      </x:c>
      <x:c r="D1321" t="str">
        <x:v>Q3</x:v>
      </x:c>
      <x:c r="E1321" t="n">
        <x:v>9</x:v>
      </x:c>
      <x:c r="F1321" t="str">
        <x:v>September</x:v>
      </x:c>
      <x:c r="G1321" s="15" t="d">
        <x:v>2024-09-01T00:00:00.000Z</x:v>
      </x:c>
      <x:c r="H1321" t="str">
        <x:v>2024-09</x:v>
      </x:c>
      <x:c r="I1321" t="str">
        <x:v>United States</x:v>
      </x:c>
      <x:c r="J1321" t="str">
        <x:v>North America</x:v>
      </x:c>
      <x:c r="K1321" t="str">
        <x:v>USD</x:v>
      </x:c>
      <x:c r="L1321" t="str">
        <x:v>Guinness</x:v>
      </x:c>
      <x:c r="M1321" t="str">
        <x:v>Beer / Stout</x:v>
      </x:c>
      <x:c r="N1321" t="str">
        <x:v>Off-Trade</x:v>
      </x:c>
      <x:c r="O1321" t="str">
        <x:v>Key Account</x:v>
      </x:c>
      <x:c r="P1321" t="str">
        <x:v>SR-058</x:v>
      </x:c>
      <x:c r="Q1321" s="16" t="n">
        <x:v>76</x:v>
      </x:c>
      <x:c r="R1321" s="17" t="n">
        <x:v>7.81</x:v>
      </x:c>
      <x:c r="S1321" s="18" t="n">
        <x:v>0.02</x:v>
      </x:c>
      <x:c r="T1321" s="17" t="n">
        <x:v>593.7</x:v>
      </x:c>
      <x:c r="U1321" s="17" t="n">
        <x:v>581.83</x:v>
      </x:c>
      <x:c r="V1321" s="17" t="n">
        <x:v>303.01</x:v>
      </x:c>
      <x:c r="W1321" s="17" t="n">
        <x:v>278.82</x:v>
      </x:c>
      <x:c r="X1321" s="18" t="n">
        <x:v>0.4792</x:v>
      </x:c>
      <x:c r="Y1321" s="17" t="n">
        <x:v>527.89</x:v>
      </x:c>
      <x:c r="Z1321" s="18" t="n">
        <x:v>1.1022</x:v>
      </x:c>
      <x:c r="AA1321" s="18" t="n">
        <x:v>0.0533</x:v>
      </x:c>
      <x:c r="AB1321" t="str">
        <x:v>No</x:v>
      </x:c>
      <x:c r="AC1321" t="str">
        <x:v>Core</x:v>
      </x:c>
      <x:c r="AD1321" s="18" t="n">
        <x:v>0.4792121410033858</x:v>
      </x:c>
      <x:c r="AE1321" s="18" t="n">
        <x:v>1.1021803784879427</x:v>
      </x:c>
      <x:c r="AF1321" s="17" t="n">
        <x:v>53.940000000000055</x:v>
      </x:c>
      <x:c r="AG1321" s="18" t="n">
        <x:v>0.10218037848794267</x:v>
      </x:c>
      <x:c r="AH1321" t="str">
        <x:v>Above Target</x:v>
      </x:c>
    </x:row>
    <x:row r="1322">
      <x:c r="A1322" t="str">
        <x:v>TXN-001319</x:v>
      </x:c>
      <x:c r="B1322" s="14" t="d">
        <x:v>2026-08-26T00:00:00.000Z</x:v>
      </x:c>
      <x:c r="C1322" t="n">
        <x:v>2026</x:v>
      </x:c>
      <x:c r="D1322" t="str">
        <x:v>Q3</x:v>
      </x:c>
      <x:c r="E1322" t="n">
        <x:v>8</x:v>
      </x:c>
      <x:c r="F1322" t="str">
        <x:v>August</x:v>
      </x:c>
      <x:c r="G1322" s="15" t="d">
        <x:v>2026-08-01T00:00:00.000Z</x:v>
      </x:c>
      <x:c r="H1322" t="str">
        <x:v>2026-08</x:v>
      </x:c>
      <x:c r="I1322" t="str">
        <x:v>Spain</x:v>
      </x:c>
      <x:c r="J1322" t="str">
        <x:v>Europe</x:v>
      </x:c>
      <x:c r="K1322" t="str">
        <x:v>EUR</x:v>
      </x:c>
      <x:c r="L1322" t="str">
        <x:v>Don Julio</x:v>
      </x:c>
      <x:c r="M1322" t="str">
        <x:v>Tequila</x:v>
      </x:c>
      <x:c r="N1322" t="str">
        <x:v>On-Trade</x:v>
      </x:c>
      <x:c r="O1322" t="str">
        <x:v>Distributor</x:v>
      </x:c>
      <x:c r="P1322" t="str">
        <x:v>SR-030</x:v>
      </x:c>
      <x:c r="Q1322" s="16" t="n">
        <x:v>48</x:v>
      </x:c>
      <x:c r="R1322" s="17" t="n">
        <x:v>55.91</x:v>
      </x:c>
      <x:c r="S1322" s="18" t="n">
        <x:v>0.05</x:v>
      </x:c>
      <x:c r="T1322" s="17" t="n">
        <x:v>2683.51</x:v>
      </x:c>
      <x:c r="U1322" s="17" t="n">
        <x:v>2549.34</x:v>
      </x:c>
      <x:c r="V1322" s="17" t="n">
        <x:v>958.4</x:v>
      </x:c>
      <x:c r="W1322" s="17" t="n">
        <x:v>1590.94</x:v>
      </x:c>
      <x:c r="X1322" s="18" t="n">
        <x:v>0.6241</x:v>
      </x:c>
      <x:c r="Y1322" s="17" t="n">
        <x:v>2584.82</x:v>
      </x:c>
      <x:c r="Z1322" s="18" t="n">
        <x:v>0.9863</x:v>
      </x:c>
      <x:c r="AA1322" s="18" t="n">
        <x:v>-0.002</x:v>
      </x:c>
      <x:c r="AB1322" t="str">
        <x:v>Yes</x:v>
      </x:c>
      <x:c r="AC1322" t="str">
        <x:v>Luxury / Reserve</x:v>
      </x:c>
      <x:c r="AD1322" s="18" t="n">
        <x:v>0.6240595605137016</x:v>
      </x:c>
      <x:c r="AE1322" s="18" t="n">
        <x:v>0.9862737057125834</x:v>
      </x:c>
      <x:c r="AF1322" s="17" t="n">
        <x:v>-35.48000000000002</x:v>
      </x:c>
      <x:c r="AG1322" s="18" t="n">
        <x:v>-0.013726294287416538</x:v>
      </x:c>
      <x:c r="AH1322" t="str">
        <x:v>Below Target</x:v>
      </x:c>
    </x:row>
    <x:row r="1323">
      <x:c r="A1323" t="str">
        <x:v>TXN-001320</x:v>
      </x:c>
      <x:c r="B1323" s="14" t="d">
        <x:v>2024-06-23T00:00:00.000Z</x:v>
      </x:c>
      <x:c r="C1323" t="n">
        <x:v>2024</x:v>
      </x:c>
      <x:c r="D1323" t="str">
        <x:v>Q2</x:v>
      </x:c>
      <x:c r="E1323" t="n">
        <x:v>6</x:v>
      </x:c>
      <x:c r="F1323" t="str">
        <x:v>June</x:v>
      </x:c>
      <x:c r="G1323" s="15" t="d">
        <x:v>2024-06-01T00:00:00.000Z</x:v>
      </x:c>
      <x:c r="H1323" t="str">
        <x:v>2024-06</x:v>
      </x:c>
      <x:c r="I1323" t="str">
        <x:v>Germany</x:v>
      </x:c>
      <x:c r="J1323" t="str">
        <x:v>Europe</x:v>
      </x:c>
      <x:c r="K1323" t="str">
        <x:v>EUR</x:v>
      </x:c>
      <x:c r="L1323" t="str">
        <x:v>Johnnie Walker</x:v>
      </x:c>
      <x:c r="M1323" t="str">
        <x:v>Scotch Whisky</x:v>
      </x:c>
      <x:c r="N1323" t="str">
        <x:v>On-Trade</x:v>
      </x:c>
      <x:c r="O1323" t="str">
        <x:v>Distributor</x:v>
      </x:c>
      <x:c r="P1323" t="str">
        <x:v>SR-018</x:v>
      </x:c>
      <x:c r="Q1323" s="16" t="n">
        <x:v>30</x:v>
      </x:c>
      <x:c r="R1323" s="17" t="n">
        <x:v>41.55</x:v>
      </x:c>
      <x:c r="S1323" s="18" t="n">
        <x:v>0</x:v>
      </x:c>
      <x:c r="T1323" s="17" t="n">
        <x:v>1246.4</x:v>
      </x:c>
      <x:c r="U1323" s="17" t="n">
        <x:v>1246.4</x:v>
      </x:c>
      <x:c r="V1323" s="17" t="n">
        <x:v>577.78</x:v>
      </x:c>
      <x:c r="W1323" s="17" t="n">
        <x:v>668.61</x:v>
      </x:c>
      <x:c r="X1323" s="18" t="n">
        <x:v>0.5364</x:v>
      </x:c>
      <x:c r="Y1323" s="17" t="n">
        <x:v>1385.89</x:v>
      </x:c>
      <x:c r="Z1323" s="18" t="n">
        <x:v>0.8993</x:v>
      </x:c>
      <x:c r="AA1323" s="18" t="n">
        <x:v>0.0625</x:v>
      </x:c>
      <x:c r="AB1323" t="str">
        <x:v>No</x:v>
      </x:c>
      <x:c r="AC1323" t="str">
        <x:v>Luxury / Reserve</x:v>
      </x:c>
      <x:c r="AD1323" s="18" t="n">
        <x:v>0.5364329268292682</x:v>
      </x:c>
      <x:c r="AE1323" s="18" t="n">
        <x:v>0.899349876252805</x:v>
      </x:c>
      <x:c r="AF1323" s="17" t="n">
        <x:v>-139.49</x:v>
      </x:c>
      <x:c r="AG1323" s="18" t="n">
        <x:v>-0.10065012374719494</x:v>
      </x:c>
      <x:c r="AH1323" t="str">
        <x:v>Below Target</x:v>
      </x:c>
    </x:row>
    <x:row r="1324">
      <x:c r="A1324" t="str">
        <x:v>TXN-001321</x:v>
      </x:c>
      <x:c r="B1324" s="14" t="d">
        <x:v>2025-05-14T00:00:00.000Z</x:v>
      </x:c>
      <x:c r="C1324" t="n">
        <x:v>2025</x:v>
      </x:c>
      <x:c r="D1324" t="str">
        <x:v>Q2</x:v>
      </x:c>
      <x:c r="E1324" t="n">
        <x:v>5</x:v>
      </x:c>
      <x:c r="F1324" t="str">
        <x:v>May</x:v>
      </x:c>
      <x:c r="G1324" s="15" t="d">
        <x:v>2025-05-01T00:00:00.000Z</x:v>
      </x:c>
      <x:c r="H1324" t="str">
        <x:v>2025-05</x:v>
      </x:c>
      <x:c r="I1324" t="str">
        <x:v>United States</x:v>
      </x:c>
      <x:c r="J1324" t="str">
        <x:v>North America</x:v>
      </x:c>
      <x:c r="K1324" t="str">
        <x:v>USD</x:v>
      </x:c>
      <x:c r="L1324" t="str">
        <x:v>Guinness</x:v>
      </x:c>
      <x:c r="M1324" t="str">
        <x:v>Beer / Stout</x:v>
      </x:c>
      <x:c r="N1324" t="str">
        <x:v>E-commerce</x:v>
      </x:c>
      <x:c r="O1324" t="str">
        <x:v>Independent Retailer</x:v>
      </x:c>
      <x:c r="P1324" t="str">
        <x:v>SR-037</x:v>
      </x:c>
      <x:c r="Q1324" s="16" t="n">
        <x:v>63</x:v>
      </x:c>
      <x:c r="R1324" s="17" t="n">
        <x:v>8.31</x:v>
      </x:c>
      <x:c r="S1324" s="18" t="n">
        <x:v>0.03</x:v>
      </x:c>
      <x:c r="T1324" s="17" t="n">
        <x:v>523.26</x:v>
      </x:c>
      <x:c r="U1324" s="17" t="n">
        <x:v>507.57</x:v>
      </x:c>
      <x:c r="V1324" s="17" t="n">
        <x:v>284.11</x:v>
      </x:c>
      <x:c r="W1324" s="17" t="n">
        <x:v>223.46</x:v>
      </x:c>
      <x:c r="X1324" s="18" t="n">
        <x:v>0.4403</x:v>
      </x:c>
      <x:c r="Y1324" s="17" t="n">
        <x:v>458.95</x:v>
      </x:c>
      <x:c r="Z1324" s="18" t="n">
        <x:v>1.1059</x:v>
      </x:c>
      <x:c r="AA1324" s="18" t="n">
        <x:v>0.0111</x:v>
      </x:c>
      <x:c r="AB1324" t="str">
        <x:v>No</x:v>
      </x:c>
      <x:c r="AC1324" t="str">
        <x:v>Core</x:v>
      </x:c>
      <x:c r="AD1324" s="18" t="n">
        <x:v>0.44025454617097154</x:v>
      </x:c>
      <x:c r="AE1324" s="18" t="n">
        <x:v>1.105937465954897</x:v>
      </x:c>
      <x:c r="AF1324" s="17" t="n">
        <x:v>48.620000000000005</x:v>
      </x:c>
      <x:c r="AG1324" s="18" t="n">
        <x:v>0.10593746595489706</x:v>
      </x:c>
      <x:c r="AH1324" t="str">
        <x:v>Above Target</x:v>
      </x:c>
    </x:row>
    <x:row r="1325">
      <x:c r="A1325" t="str">
        <x:v>TXN-001322</x:v>
      </x:c>
      <x:c r="B1325" s="14" t="d">
        <x:v>2023-08-09T00:00:00.000Z</x:v>
      </x:c>
      <x:c r="C1325" t="n">
        <x:v>2023</x:v>
      </x:c>
      <x:c r="D1325" t="str">
        <x:v>Q3</x:v>
      </x:c>
      <x:c r="E1325" t="n">
        <x:v>8</x:v>
      </x:c>
      <x:c r="F1325" t="str">
        <x:v>August</x:v>
      </x:c>
      <x:c r="G1325" s="15" t="d">
        <x:v>2023-08-01T00:00:00.000Z</x:v>
      </x:c>
      <x:c r="H1325" t="str">
        <x:v>2023-08</x:v>
      </x:c>
      <x:c r="I1325" t="str">
        <x:v>Germany</x:v>
      </x:c>
      <x:c r="J1325" t="str">
        <x:v>Europe</x:v>
      </x:c>
      <x:c r="K1325" t="str">
        <x:v>EUR</x:v>
      </x:c>
      <x:c r="L1325" t="str">
        <x:v>Ketel One</x:v>
      </x:c>
      <x:c r="M1325" t="str">
        <x:v>Vodka</x:v>
      </x:c>
      <x:c r="N1325" t="str">
        <x:v>On-Trade</x:v>
      </x:c>
      <x:c r="O1325" t="str">
        <x:v>Independent Retailer</x:v>
      </x:c>
      <x:c r="P1325" t="str">
        <x:v>SR-001</x:v>
      </x:c>
      <x:c r="Q1325" s="16" t="n">
        <x:v>30</x:v>
      </x:c>
      <x:c r="R1325" s="17" t="n">
        <x:v>33.91</x:v>
      </x:c>
      <x:c r="S1325" s="18" t="n">
        <x:v>0</x:v>
      </x:c>
      <x:c r="T1325" s="17" t="n">
        <x:v>1017.23</x:v>
      </x:c>
      <x:c r="U1325" s="17" t="n">
        <x:v>1017.23</x:v>
      </x:c>
      <x:c r="V1325" s="17" t="n">
        <x:v>452.72</x:v>
      </x:c>
      <x:c r="W1325" s="17" t="n">
        <x:v>564.51</x:v>
      </x:c>
      <x:c r="X1325" s="18" t="n">
        <x:v>0.5549</x:v>
      </x:c>
      <x:c r="Y1325" s="17" t="n">
        <x:v>1036.19</x:v>
      </x:c>
      <x:c r="Z1325" s="18" t="n">
        <x:v>0.9817</x:v>
      </x:c>
      <x:c r="AA1325" s="18" t="n">
        <x:v>0.1055</x:v>
      </x:c>
      <x:c r="AB1325" t="str">
        <x:v>No</x:v>
      </x:c>
      <x:c r="AC1325" t="str">
        <x:v>Premium Core</x:v>
      </x:c>
      <x:c r="AD1325" s="18" t="n">
        <x:v>0.5549482417938912</x:v>
      </x:c>
      <x:c r="AE1325" s="18" t="n">
        <x:v>0.9817021974734363</x:v>
      </x:c>
      <x:c r="AF1325" s="17" t="n">
        <x:v>-18.960000000000036</x:v>
      </x:c>
      <x:c r="AG1325" s="18" t="n">
        <x:v>-0.018297802526563694</x:v>
      </x:c>
      <x:c r="AH1325" t="str">
        <x:v>Below Target</x:v>
      </x:c>
    </x:row>
    <x:row r="1326">
      <x:c r="A1326" t="str">
        <x:v>TXN-001323</x:v>
      </x:c>
      <x:c r="B1326" s="14" t="d">
        <x:v>2025-06-15T00:00:00.000Z</x:v>
      </x:c>
      <x:c r="C1326" t="n">
        <x:v>2025</x:v>
      </x:c>
      <x:c r="D1326" t="str">
        <x:v>Q2</x:v>
      </x:c>
      <x:c r="E1326" t="n">
        <x:v>6</x:v>
      </x:c>
      <x:c r="F1326" t="str">
        <x:v>June</x:v>
      </x:c>
      <x:c r="G1326" s="15" t="d">
        <x:v>2025-06-01T00:00:00.000Z</x:v>
      </x:c>
      <x:c r="H1326" t="str">
        <x:v>2025-06</x:v>
      </x:c>
      <x:c r="I1326" t="str">
        <x:v>India</x:v>
      </x:c>
      <x:c r="J1326" t="str">
        <x:v>Asia Pacific</x:v>
      </x:c>
      <x:c r="K1326" t="str">
        <x:v>INR</x:v>
      </x:c>
      <x:c r="L1326" t="str">
        <x:v>Johnnie Walker</x:v>
      </x:c>
      <x:c r="M1326" t="str">
        <x:v>Scotch Whisky</x:v>
      </x:c>
      <x:c r="N1326" t="str">
        <x:v>Off-Trade</x:v>
      </x:c>
      <x:c r="O1326" t="str">
        <x:v>E-commerce Partner</x:v>
      </x:c>
      <x:c r="P1326" t="str">
        <x:v>SR-058</x:v>
      </x:c>
      <x:c r="Q1326" s="16" t="n">
        <x:v>24</x:v>
      </x:c>
      <x:c r="R1326" s="17" t="n">
        <x:v>31.97</x:v>
      </x:c>
      <x:c r="S1326" s="18" t="n">
        <x:v>0</x:v>
      </x:c>
      <x:c r="T1326" s="17" t="n">
        <x:v>767.3</x:v>
      </x:c>
      <x:c r="U1326" s="17" t="n">
        <x:v>767.3</x:v>
      </x:c>
      <x:c r="V1326" s="17" t="n">
        <x:v>330</x:v>
      </x:c>
      <x:c r="W1326" s="17" t="n">
        <x:v>437.3</x:v>
      </x:c>
      <x:c r="X1326" s="18" t="n">
        <x:v>0.5699</x:v>
      </x:c>
      <x:c r="Y1326" s="17" t="n">
        <x:v>732.58</x:v>
      </x:c>
      <x:c r="Z1326" s="18" t="n">
        <x:v>1.0474</x:v>
      </x:c>
      <x:c r="AA1326" s="18" t="n">
        <x:v>-0.0292</x:v>
      </x:c>
      <x:c r="AB1326" t="str">
        <x:v>No</x:v>
      </x:c>
      <x:c r="AC1326" t="str">
        <x:v>Luxury / Reserve</x:v>
      </x:c>
      <x:c r="AD1326" s="18" t="n">
        <x:v>0.569920500456145</x:v>
      </x:c>
      <x:c r="AE1326" s="18" t="n">
        <x:v>1.0473941412541974</x:v>
      </x:c>
      <x:c r="AF1326" s="17" t="n">
        <x:v>34.719999999999914</x:v>
      </x:c>
      <x:c r="AG1326" s="18" t="n">
        <x:v>0.04739414125419737</x:v>
      </x:c>
      <x:c r="AH1326" t="str">
        <x:v>Above Target</x:v>
      </x:c>
    </x:row>
    <x:row r="1327">
      <x:c r="A1327" t="str">
        <x:v>TXN-001324</x:v>
      </x:c>
      <x:c r="B1327" s="14" t="d">
        <x:v>2023-12-21T00:00:00.000Z</x:v>
      </x:c>
      <x:c r="C1327" t="n">
        <x:v>2023</x:v>
      </x:c>
      <x:c r="D1327" t="str">
        <x:v>Q4</x:v>
      </x:c>
      <x:c r="E1327" t="n">
        <x:v>12</x:v>
      </x:c>
      <x:c r="F1327" t="str">
        <x:v>December</x:v>
      </x:c>
      <x:c r="G1327" s="15" t="d">
        <x:v>2023-12-01T00:00:00.000Z</x:v>
      </x:c>
      <x:c r="H1327" t="str">
        <x:v>2023-12</x:v>
      </x:c>
      <x:c r="I1327" t="str">
        <x:v>Australia</x:v>
      </x:c>
      <x:c r="J1327" t="str">
        <x:v>Asia Pacific</x:v>
      </x:c>
      <x:c r="K1327" t="str">
        <x:v>AUD</x:v>
      </x:c>
      <x:c r="L1327" t="str">
        <x:v>Don Julio</x:v>
      </x:c>
      <x:c r="M1327" t="str">
        <x:v>Tequila</x:v>
      </x:c>
      <x:c r="N1327" t="str">
        <x:v>Off-Trade</x:v>
      </x:c>
      <x:c r="O1327" t="str">
        <x:v>Distributor</x:v>
      </x:c>
      <x:c r="P1327" t="str">
        <x:v>SR-019</x:v>
      </x:c>
      <x:c r="Q1327" s="16" t="n">
        <x:v>53</x:v>
      </x:c>
      <x:c r="R1327" s="17" t="n">
        <x:v>49.48</x:v>
      </x:c>
      <x:c r="S1327" s="18" t="n">
        <x:v>0.1</x:v>
      </x:c>
      <x:c r="T1327" s="17" t="n">
        <x:v>2622.38</x:v>
      </x:c>
      <x:c r="U1327" s="17" t="n">
        <x:v>2360.14</x:v>
      </x:c>
      <x:c r="V1327" s="17" t="n">
        <x:v>912.07</x:v>
      </x:c>
      <x:c r="W1327" s="17" t="n">
        <x:v>1448.07</x:v>
      </x:c>
      <x:c r="X1327" s="18" t="n">
        <x:v>0.6136</x:v>
      </x:c>
      <x:c r="Y1327" s="17" t="n">
        <x:v>2205.01</x:v>
      </x:c>
      <x:c r="Z1327" s="18" t="n">
        <x:v>1.0704</x:v>
      </x:c>
      <x:c r="AA1327" s="18" t="n">
        <x:v>-0.0234</x:v>
      </x:c>
      <x:c r="AB1327" t="str">
        <x:v>Yes</x:v>
      </x:c>
      <x:c r="AC1327" t="str">
        <x:v>Luxury / Reserve</x:v>
      </x:c>
      <x:c r="AD1327" s="18" t="n">
        <x:v>0.6135525858635504</x:v>
      </x:c>
      <x:c r="AE1327" s="18" t="n">
        <x:v>1.070353422433458</x:v>
      </x:c>
      <x:c r="AF1327" s="17" t="n">
        <x:v>155.12999999999965</x:v>
      </x:c>
      <x:c r="AG1327" s="18" t="n">
        <x:v>0.07035342243345818</x:v>
      </x:c>
      <x:c r="AH1327" t="str">
        <x:v>Above Target</x:v>
      </x:c>
    </x:row>
    <x:row r="1328">
      <x:c r="A1328" t="str">
        <x:v>TXN-001325</x:v>
      </x:c>
      <x:c r="B1328" s="14" t="d">
        <x:v>2025-07-27T00:00:00.000Z</x:v>
      </x:c>
      <x:c r="C1328" t="n">
        <x:v>2025</x:v>
      </x:c>
      <x:c r="D1328" t="str">
        <x:v>Q3</x:v>
      </x:c>
      <x:c r="E1328" t="n">
        <x:v>7</x:v>
      </x:c>
      <x:c r="F1328" t="str">
        <x:v>July</x:v>
      </x:c>
      <x:c r="G1328" s="15" t="d">
        <x:v>2025-07-01T00:00:00.000Z</x:v>
      </x:c>
      <x:c r="H1328" t="str">
        <x:v>2025-07</x:v>
      </x:c>
      <x:c r="I1328" t="str">
        <x:v>United Kingdom</x:v>
      </x:c>
      <x:c r="J1328" t="str">
        <x:v>Europe</x:v>
      </x:c>
      <x:c r="K1328" t="str">
        <x:v>GBP</x:v>
      </x:c>
      <x:c r="L1328" t="str">
        <x:v>J&amp;B</x:v>
      </x:c>
      <x:c r="M1328" t="str">
        <x:v>Scotch Whisky</x:v>
      </x:c>
      <x:c r="N1328" t="str">
        <x:v>Off-Trade</x:v>
      </x:c>
      <x:c r="O1328" t="str">
        <x:v>Key Account</x:v>
      </x:c>
      <x:c r="P1328" t="str">
        <x:v>SR-050</x:v>
      </x:c>
      <x:c r="Q1328" s="16" t="n">
        <x:v>58</x:v>
      </x:c>
      <x:c r="R1328" s="17" t="n">
        <x:v>24.47</x:v>
      </x:c>
      <x:c r="S1328" s="18" t="n">
        <x:v>0.02</x:v>
      </x:c>
      <x:c r="T1328" s="17" t="n">
        <x:v>1419.45</x:v>
      </x:c>
      <x:c r="U1328" s="17" t="n">
        <x:v>1391.06</x:v>
      </x:c>
      <x:c r="V1328" s="17" t="n">
        <x:v>710.1</x:v>
      </x:c>
      <x:c r="W1328" s="17" t="n">
        <x:v>680.96</x:v>
      </x:c>
      <x:c r="X1328" s="18" t="n">
        <x:v>0.4895</x:v>
      </x:c>
      <x:c r="Y1328" s="17" t="n">
        <x:v>1571.35</x:v>
      </x:c>
      <x:c r="Z1328" s="18" t="n">
        <x:v>0.8853</x:v>
      </x:c>
      <x:c r="AA1328" s="18" t="n">
        <x:v>0.0323</x:v>
      </x:c>
      <x:c r="AB1328" t="str">
        <x:v>No</x:v>
      </x:c>
      <x:c r="AC1328" t="str">
        <x:v>Core</x:v>
      </x:c>
      <x:c r="AD1328" s="18" t="n">
        <x:v>0.489525972999008</x:v>
      </x:c>
      <x:c r="AE1328" s="18" t="n">
        <x:v>0.8852642632131607</x:v>
      </x:c>
      <x:c r="AF1328" s="17" t="n">
        <x:v>-180.28999999999996</x:v>
      </x:c>
      <x:c r="AG1328" s="18" t="n">
        <x:v>-0.11473573678683932</x:v>
      </x:c>
      <x:c r="AH1328" t="str">
        <x:v>Below Target</x:v>
      </x:c>
    </x:row>
    <x:row r="1329">
      <x:c r="A1329" t="str">
        <x:v>TXN-001326</x:v>
      </x:c>
      <x:c r="B1329" s="14" t="d">
        <x:v>2023-07-28T00:00:00.000Z</x:v>
      </x:c>
      <x:c r="C1329" t="n">
        <x:v>2023</x:v>
      </x:c>
      <x:c r="D1329" t="str">
        <x:v>Q3</x:v>
      </x:c>
      <x:c r="E1329" t="n">
        <x:v>7</x:v>
      </x:c>
      <x:c r="F1329" t="str">
        <x:v>July</x:v>
      </x:c>
      <x:c r="G1329" s="15" t="d">
        <x:v>2023-07-01T00:00:00.000Z</x:v>
      </x:c>
      <x:c r="H1329" t="str">
        <x:v>2023-07</x:v>
      </x:c>
      <x:c r="I1329" t="str">
        <x:v>India</x:v>
      </x:c>
      <x:c r="J1329" t="str">
        <x:v>Asia Pacific</x:v>
      </x:c>
      <x:c r="K1329" t="str">
        <x:v>INR</x:v>
      </x:c>
      <x:c r="L1329" t="str">
        <x:v>Tanqueray</x:v>
      </x:c>
      <x:c r="M1329" t="str">
        <x:v>Gin</x:v>
      </x:c>
      <x:c r="N1329" t="str">
        <x:v>Off-Trade</x:v>
      </x:c>
      <x:c r="O1329" t="str">
        <x:v>Hospitality Group</x:v>
      </x:c>
      <x:c r="P1329" t="str">
        <x:v>SR-041</x:v>
      </x:c>
      <x:c r="Q1329" s="16" t="n">
        <x:v>48</x:v>
      </x:c>
      <x:c r="R1329" s="17" t="n">
        <x:v>28.82</x:v>
      </x:c>
      <x:c r="S1329" s="18" t="n">
        <x:v>0.15</x:v>
      </x:c>
      <x:c r="T1329" s="17" t="n">
        <x:v>1383.21</x:v>
      </x:c>
      <x:c r="U1329" s="17" t="n">
        <x:v>1175.73</x:v>
      </x:c>
      <x:c r="V1329" s="17" t="n">
        <x:v>586.92</x:v>
      </x:c>
      <x:c r="W1329" s="17" t="n">
        <x:v>588.81</x:v>
      </x:c>
      <x:c r="X1329" s="18" t="n">
        <x:v>0.5008</x:v>
      </x:c>
      <x:c r="Y1329" s="17" t="n">
        <x:v>1138.77</x:v>
      </x:c>
      <x:c r="Z1329" s="18" t="n">
        <x:v>1.0325</x:v>
      </x:c>
      <x:c r="AA1329" s="18" t="n">
        <x:v>0.0181</x:v>
      </x:c>
      <x:c r="AB1329" t="str">
        <x:v>Yes</x:v>
      </x:c>
      <x:c r="AC1329" t="str">
        <x:v>Premium Core</x:v>
      </x:c>
      <x:c r="AD1329" s="18" t="n">
        <x:v>0.5008037559643795</x:v>
      </x:c>
      <x:c r="AE1329" s="18" t="n">
        <x:v>1.0324560710239996</x:v>
      </x:c>
      <x:c r="AF1329" s="17" t="n">
        <x:v>36.960000000000036</x:v>
      </x:c>
      <x:c r="AG1329" s="18" t="n">
        <x:v>0.03245607102399961</x:v>
      </x:c>
      <x:c r="AH1329" t="str">
        <x:v>Above Target</x:v>
      </x:c>
    </x:row>
    <x:row r="1330">
      <x:c r="A1330" t="str">
        <x:v>TXN-001327</x:v>
      </x:c>
      <x:c r="B1330" s="14" t="d">
        <x:v>2026-01-14T00:00:00.000Z</x:v>
      </x:c>
      <x:c r="C1330" t="n">
        <x:v>2026</x:v>
      </x:c>
      <x:c r="D1330" t="str">
        <x:v>Q1</x:v>
      </x:c>
      <x:c r="E1330" t="n">
        <x:v>1</x:v>
      </x:c>
      <x:c r="F1330" t="str">
        <x:v>January</x:v>
      </x:c>
      <x:c r="G1330" s="15" t="d">
        <x:v>2026-01-01T00:00:00.000Z</x:v>
      </x:c>
      <x:c r="H1330" t="str">
        <x:v>2026-01</x:v>
      </x:c>
      <x:c r="I1330" t="str">
        <x:v>Germany</x:v>
      </x:c>
      <x:c r="J1330" t="str">
        <x:v>Europe</x:v>
      </x:c>
      <x:c r="K1330" t="str">
        <x:v>EUR</x:v>
      </x:c>
      <x:c r="L1330" t="str">
        <x:v>Ketel One</x:v>
      </x:c>
      <x:c r="M1330" t="str">
        <x:v>Vodka</x:v>
      </x:c>
      <x:c r="N1330" t="str">
        <x:v>Off-Trade</x:v>
      </x:c>
      <x:c r="O1330" t="str">
        <x:v>Hospitality Group</x:v>
      </x:c>
      <x:c r="P1330" t="str">
        <x:v>SR-051</x:v>
      </x:c>
      <x:c r="Q1330" s="16" t="n">
        <x:v>66</x:v>
      </x:c>
      <x:c r="R1330" s="17" t="n">
        <x:v>27.3</x:v>
      </x:c>
      <x:c r="S1330" s="18" t="n">
        <x:v>0</x:v>
      </x:c>
      <x:c r="T1330" s="17" t="n">
        <x:v>1801.78</x:v>
      </x:c>
      <x:c r="U1330" s="17" t="n">
        <x:v>1801.78</x:v>
      </x:c>
      <x:c r="V1330" s="17" t="n">
        <x:v>815.91</x:v>
      </x:c>
      <x:c r="W1330" s="17" t="n">
        <x:v>985.87</x:v>
      </x:c>
      <x:c r="X1330" s="18" t="n">
        <x:v>0.5472</x:v>
      </x:c>
      <x:c r="Y1330" s="17" t="n">
        <x:v>1640.39</x:v>
      </x:c>
      <x:c r="Z1330" s="18" t="n">
        <x:v>1.0984</x:v>
      </x:c>
      <x:c r="AA1330" s="18" t="n">
        <x:v>0.1052</x:v>
      </x:c>
      <x:c r="AB1330" t="str">
        <x:v>No</x:v>
      </x:c>
      <x:c r="AC1330" t="str">
        <x:v>Premium Core</x:v>
      </x:c>
      <x:c r="AD1330" s="18" t="n">
        <x:v>0.5471644706900953</x:v>
      </x:c>
      <x:c r="AE1330" s="18" t="n">
        <x:v>1.098385140119118</x:v>
      </x:c>
      <x:c r="AF1330" s="17" t="n">
        <x:v>161.38999999999987</x:v>
      </x:c>
      <x:c r="AG1330" s="18" t="n">
        <x:v>0.09838514011911793</x:v>
      </x:c>
      <x:c r="AH1330" t="str">
        <x:v>Above Target</x:v>
      </x:c>
    </x:row>
    <x:row r="1331">
      <x:c r="A1331" t="str">
        <x:v>TXN-001328</x:v>
      </x:c>
      <x:c r="B1331" s="14" t="d">
        <x:v>2024-12-03T00:00:00.000Z</x:v>
      </x:c>
      <x:c r="C1331" t="n">
        <x:v>2024</x:v>
      </x:c>
      <x:c r="D1331" t="str">
        <x:v>Q4</x:v>
      </x:c>
      <x:c r="E1331" t="n">
        <x:v>12</x:v>
      </x:c>
      <x:c r="F1331" t="str">
        <x:v>December</x:v>
      </x:c>
      <x:c r="G1331" s="15" t="d">
        <x:v>2024-12-01T00:00:00.000Z</x:v>
      </x:c>
      <x:c r="H1331" t="str">
        <x:v>2024-12</x:v>
      </x:c>
      <x:c r="I1331" t="str">
        <x:v>United States</x:v>
      </x:c>
      <x:c r="J1331" t="str">
        <x:v>North America</x:v>
      </x:c>
      <x:c r="K1331" t="str">
        <x:v>USD</x:v>
      </x:c>
      <x:c r="L1331" t="str">
        <x:v>Crown Royal</x:v>
      </x:c>
      <x:c r="M1331" t="str">
        <x:v>Canadian Whisky</x:v>
      </x:c>
      <x:c r="N1331" t="str">
        <x:v>On-Trade</x:v>
      </x:c>
      <x:c r="O1331" t="str">
        <x:v>Distributor</x:v>
      </x:c>
      <x:c r="P1331" t="str">
        <x:v>SR-009</x:v>
      </x:c>
      <x:c r="Q1331" s="16" t="n">
        <x:v>54</x:v>
      </x:c>
      <x:c r="R1331" s="17" t="n">
        <x:v>33.83</x:v>
      </x:c>
      <x:c r="S1331" s="18" t="n">
        <x:v>0</x:v>
      </x:c>
      <x:c r="T1331" s="17" t="n">
        <x:v>1826.62</x:v>
      </x:c>
      <x:c r="U1331" s="17" t="n">
        <x:v>1826.62</x:v>
      </x:c>
      <x:c r="V1331" s="17" t="n">
        <x:v>769.26</x:v>
      </x:c>
      <x:c r="W1331" s="17" t="n">
        <x:v>1057.35</x:v>
      </x:c>
      <x:c r="X1331" s="18" t="n">
        <x:v>0.5789</x:v>
      </x:c>
      <x:c r="Y1331" s="17" t="n">
        <x:v>1680.2</x:v>
      </x:c>
      <x:c r="Z1331" s="18" t="n">
        <x:v>1.0871</x:v>
      </x:c>
      <x:c r="AA1331" s="18" t="n">
        <x:v>-0.0052</x:v>
      </x:c>
      <x:c r="AB1331" t="str">
        <x:v>No</x:v>
      </x:c>
      <x:c r="AC1331" t="str">
        <x:v>Premium Core</x:v>
      </x:c>
      <x:c r="AD1331" s="18" t="n">
        <x:v>0.5788560291686283</x:v>
      </x:c>
      <x:c r="AE1331" s="18" t="n">
        <x:v>1.0871443875729079</x:v>
      </x:c>
      <x:c r="AF1331" s="17" t="n">
        <x:v>146.41999999999985</x:v>
      </x:c>
      <x:c r="AG1331" s="18" t="n">
        <x:v>0.08714438757290789</x:v>
      </x:c>
      <x:c r="AH1331" t="str">
        <x:v>Above Target</x:v>
      </x:c>
    </x:row>
    <x:row r="1332">
      <x:c r="A1332" t="str">
        <x:v>TXN-001329</x:v>
      </x:c>
      <x:c r="B1332" s="14" t="d">
        <x:v>2023-06-23T00:00:00.000Z</x:v>
      </x:c>
      <x:c r="C1332" t="n">
        <x:v>2023</x:v>
      </x:c>
      <x:c r="D1332" t="str">
        <x:v>Q2</x:v>
      </x:c>
      <x:c r="E1332" t="n">
        <x:v>6</x:v>
      </x:c>
      <x:c r="F1332" t="str">
        <x:v>June</x:v>
      </x:c>
      <x:c r="G1332" s="15" t="d">
        <x:v>2023-06-01T00:00:00.000Z</x:v>
      </x:c>
      <x:c r="H1332" t="str">
        <x:v>2023-06</x:v>
      </x:c>
      <x:c r="I1332" t="str">
        <x:v>United Kingdom</x:v>
      </x:c>
      <x:c r="J1332" t="str">
        <x:v>Europe</x:v>
      </x:c>
      <x:c r="K1332" t="str">
        <x:v>GBP</x:v>
      </x:c>
      <x:c r="L1332" t="str">
        <x:v>Johnnie Walker</x:v>
      </x:c>
      <x:c r="M1332" t="str">
        <x:v>Scotch Whisky</x:v>
      </x:c>
      <x:c r="N1332" t="str">
        <x:v>Off-Trade</x:v>
      </x:c>
      <x:c r="O1332" t="str">
        <x:v>E-commerce Partner</x:v>
      </x:c>
      <x:c r="P1332" t="str">
        <x:v>SR-003</x:v>
      </x:c>
      <x:c r="Q1332" s="16" t="n">
        <x:v>204</x:v>
      </x:c>
      <x:c r="R1332" s="17" t="n">
        <x:v>33.56</x:v>
      </x:c>
      <x:c r="S1332" s="18" t="n">
        <x:v>0.05</x:v>
      </x:c>
      <x:c r="T1332" s="17" t="n">
        <x:v>6846.56</x:v>
      </x:c>
      <x:c r="U1332" s="17" t="n">
        <x:v>6504.24</x:v>
      </x:c>
      <x:c r="V1332" s="17" t="n">
        <x:v>3125.52</x:v>
      </x:c>
      <x:c r="W1332" s="17" t="n">
        <x:v>3378.72</x:v>
      </x:c>
      <x:c r="X1332" s="18" t="n">
        <x:v>0.5195</x:v>
      </x:c>
      <x:c r="Y1332" s="17" t="n">
        <x:v>7247.92</x:v>
      </x:c>
      <x:c r="Z1332" s="18" t="n">
        <x:v>0.8974</x:v>
      </x:c>
      <x:c r="AA1332" s="18" t="n">
        <x:v>0.0029</x:v>
      </x:c>
      <x:c r="AB1332" t="str">
        <x:v>Yes</x:v>
      </x:c>
      <x:c r="AC1332" t="str">
        <x:v>Luxury / Reserve</x:v>
      </x:c>
      <x:c r="AD1332" s="18" t="n">
        <x:v>0.5194642264123095</x:v>
      </x:c>
      <x:c r="AE1332" s="18" t="n">
        <x:v>0.8973940109714235</x:v>
      </x:c>
      <x:c r="AF1332" s="17" t="n">
        <x:v>-743.6800000000003</x:v>
      </x:c>
      <x:c r="AG1332" s="18" t="n">
        <x:v>-0.10260598902857651</x:v>
      </x:c>
      <x:c r="AH1332" t="str">
        <x:v>Below Target</x:v>
      </x:c>
    </x:row>
    <x:row r="1333">
      <x:c r="A1333" t="str">
        <x:v>TXN-001330</x:v>
      </x:c>
      <x:c r="B1333" s="14" t="d">
        <x:v>2026-07-12T00:00:00.000Z</x:v>
      </x:c>
      <x:c r="C1333" t="n">
        <x:v>2026</x:v>
      </x:c>
      <x:c r="D1333" t="str">
        <x:v>Q3</x:v>
      </x:c>
      <x:c r="E1333" t="n">
        <x:v>7</x:v>
      </x:c>
      <x:c r="F1333" t="str">
        <x:v>July</x:v>
      </x:c>
      <x:c r="G1333" s="15" t="d">
        <x:v>2026-07-01T00:00:00.000Z</x:v>
      </x:c>
      <x:c r="H1333" t="str">
        <x:v>2026-07</x:v>
      </x:c>
      <x:c r="I1333" t="str">
        <x:v>Singapore</x:v>
      </x:c>
      <x:c r="J1333" t="str">
        <x:v>Asia Pacific</x:v>
      </x:c>
      <x:c r="K1333" t="str">
        <x:v>SGD</x:v>
      </x:c>
      <x:c r="L1333" t="str">
        <x:v>Captain Morgan</x:v>
      </x:c>
      <x:c r="M1333" t="str">
        <x:v>Rum</x:v>
      </x:c>
      <x:c r="N1333" t="str">
        <x:v>Off-Trade</x:v>
      </x:c>
      <x:c r="O1333" t="str">
        <x:v>E-commerce Partner</x:v>
      </x:c>
      <x:c r="P1333" t="str">
        <x:v>SR-025</x:v>
      </x:c>
      <x:c r="Q1333" s="16" t="n">
        <x:v>35</x:v>
      </x:c>
      <x:c r="R1333" s="17" t="n">
        <x:v>19.38</x:v>
      </x:c>
      <x:c r="S1333" s="18" t="n">
        <x:v>0</x:v>
      </x:c>
      <x:c r="T1333" s="17" t="n">
        <x:v>678.2</x:v>
      </x:c>
      <x:c r="U1333" s="17" t="n">
        <x:v>678.2</x:v>
      </x:c>
      <x:c r="V1333" s="17" t="n">
        <x:v>347.86</x:v>
      </x:c>
      <x:c r="W1333" s="17" t="n">
        <x:v>330.34</x:v>
      </x:c>
      <x:c r="X1333" s="18" t="n">
        <x:v>0.4871</x:v>
      </x:c>
      <x:c r="Y1333" s="17" t="n">
        <x:v>635.44</x:v>
      </x:c>
      <x:c r="Z1333" s="18" t="n">
        <x:v>1.0673</x:v>
      </x:c>
      <x:c r="AA1333" s="18" t="n">
        <x:v>0.031</x:v>
      </x:c>
      <x:c r="AB1333" t="str">
        <x:v>No</x:v>
      </x:c>
      <x:c r="AC1333" t="str">
        <x:v>Core</x:v>
      </x:c>
      <x:c r="AD1333" s="18" t="n">
        <x:v>0.4870834562076083</x:v>
      </x:c>
      <x:c r="AE1333" s="18" t="n">
        <x:v>1.067291955180662</x:v>
      </x:c>
      <x:c r="AF1333" s="17" t="n">
        <x:v>42.75999999999999</x:v>
      </x:c>
      <x:c r="AG1333" s="18" t="n">
        <x:v>0.0672919551806622</x:v>
      </x:c>
      <x:c r="AH1333" t="str">
        <x:v>Above Target</x:v>
      </x:c>
    </x:row>
    <x:row r="1334">
      <x:c r="A1334" t="str">
        <x:v>TXN-001331</x:v>
      </x:c>
      <x:c r="B1334" s="14" t="d">
        <x:v>2024-06-05T00:00:00.000Z</x:v>
      </x:c>
      <x:c r="C1334" t="n">
        <x:v>2024</x:v>
      </x:c>
      <x:c r="D1334" t="str">
        <x:v>Q2</x:v>
      </x:c>
      <x:c r="E1334" t="n">
        <x:v>6</x:v>
      </x:c>
      <x:c r="F1334" t="str">
        <x:v>June</x:v>
      </x:c>
      <x:c r="G1334" s="15" t="d">
        <x:v>2024-06-01T00:00:00.000Z</x:v>
      </x:c>
      <x:c r="H1334" t="str">
        <x:v>2024-06</x:v>
      </x:c>
      <x:c r="I1334" t="str">
        <x:v>France</x:v>
      </x:c>
      <x:c r="J1334" t="str">
        <x:v>Europe</x:v>
      </x:c>
      <x:c r="K1334" t="str">
        <x:v>EUR</x:v>
      </x:c>
      <x:c r="L1334" t="str">
        <x:v>Baileys</x:v>
      </x:c>
      <x:c r="M1334" t="str">
        <x:v>Liqueur</x:v>
      </x:c>
      <x:c r="N1334" t="str">
        <x:v>On-Trade</x:v>
      </x:c>
      <x:c r="O1334" t="str">
        <x:v>Key Account</x:v>
      </x:c>
      <x:c r="P1334" t="str">
        <x:v>SR-057</x:v>
      </x:c>
      <x:c r="Q1334" s="16" t="n">
        <x:v>45</x:v>
      </x:c>
      <x:c r="R1334" s="17" t="n">
        <x:v>19.35</x:v>
      </x:c>
      <x:c r="S1334" s="18" t="n">
        <x:v>0.12</x:v>
      </x:c>
      <x:c r="T1334" s="17" t="n">
        <x:v>870.86</x:v>
      </x:c>
      <x:c r="U1334" s="17" t="n">
        <x:v>766.36</x:v>
      </x:c>
      <x:c r="V1334" s="17" t="n">
        <x:v>359.47</x:v>
      </x:c>
      <x:c r="W1334" s="17" t="n">
        <x:v>406.89</x:v>
      </x:c>
      <x:c r="X1334" s="18" t="n">
        <x:v>0.5309</x:v>
      </x:c>
      <x:c r="Y1334" s="17" t="n">
        <x:v>826.23</x:v>
      </x:c>
      <x:c r="Z1334" s="18" t="n">
        <x:v>0.9275</x:v>
      </x:c>
      <x:c r="AA1334" s="18" t="n">
        <x:v>0.0067</x:v>
      </x:c>
      <x:c r="AB1334" t="str">
        <x:v>Yes</x:v>
      </x:c>
      <x:c r="AC1334" t="str">
        <x:v>Core</x:v>
      </x:c>
      <x:c r="AD1334" s="18" t="n">
        <x:v>0.5309384623414583</x:v>
      </x:c>
      <x:c r="AE1334" s="18" t="n">
        <x:v>0.927538336782736</x:v>
      </x:c>
      <x:c r="AF1334" s="17" t="n">
        <x:v>-59.870000000000005</x:v>
      </x:c>
      <x:c r="AG1334" s="18" t="n">
        <x:v>-0.07246166321726397</x:v>
      </x:c>
      <x:c r="AH1334" t="str">
        <x:v>Below Target</x:v>
      </x:c>
    </x:row>
    <x:row r="1335">
      <x:c r="A1335" t="str">
        <x:v>TXN-001332</x:v>
      </x:c>
      <x:c r="B1335" s="14" t="d">
        <x:v>2026-08-16T00:00:00.000Z</x:v>
      </x:c>
      <x:c r="C1335" t="n">
        <x:v>2026</x:v>
      </x:c>
      <x:c r="D1335" t="str">
        <x:v>Q3</x:v>
      </x:c>
      <x:c r="E1335" t="n">
        <x:v>8</x:v>
      </x:c>
      <x:c r="F1335" t="str">
        <x:v>August</x:v>
      </x:c>
      <x:c r="G1335" s="15" t="d">
        <x:v>2026-08-01T00:00:00.000Z</x:v>
      </x:c>
      <x:c r="H1335" t="str">
        <x:v>2026-08</x:v>
      </x:c>
      <x:c r="I1335" t="str">
        <x:v>United States</x:v>
      </x:c>
      <x:c r="J1335" t="str">
        <x:v>North America</x:v>
      </x:c>
      <x:c r="K1335" t="str">
        <x:v>USD</x:v>
      </x:c>
      <x:c r="L1335" t="str">
        <x:v>Buchanan's</x:v>
      </x:c>
      <x:c r="M1335" t="str">
        <x:v>Scotch Whisky</x:v>
      </x:c>
      <x:c r="N1335" t="str">
        <x:v>Wholesale</x:v>
      </x:c>
      <x:c r="O1335" t="str">
        <x:v>Key Account</x:v>
      </x:c>
      <x:c r="P1335" t="str">
        <x:v>SR-033</x:v>
      </x:c>
      <x:c r="Q1335" s="16" t="n">
        <x:v>245</x:v>
      </x:c>
      <x:c r="R1335" s="17" t="n">
        <x:v>28.54</x:v>
      </x:c>
      <x:c r="S1335" s="18" t="n">
        <x:v>0.1</x:v>
      </x:c>
      <x:c r="T1335" s="17" t="n">
        <x:v>6992.09</x:v>
      </x:c>
      <x:c r="U1335" s="17" t="n">
        <x:v>6292.88</x:v>
      </x:c>
      <x:c r="V1335" s="17" t="n">
        <x:v>2970.26</x:v>
      </x:c>
      <x:c r="W1335" s="17" t="n">
        <x:v>3322.62</x:v>
      </x:c>
      <x:c r="X1335" s="18" t="n">
        <x:v>0.528</x:v>
      </x:c>
      <x:c r="Y1335" s="17" t="n">
        <x:v>7144.05</x:v>
      </x:c>
      <x:c r="Z1335" s="18" t="n">
        <x:v>0.8809</x:v>
      </x:c>
      <x:c r="AA1335" s="18" t="n">
        <x:v>-0.0448</x:v>
      </x:c>
      <x:c r="AB1335" t="str">
        <x:v>Yes</x:v>
      </x:c>
      <x:c r="AC1335" t="str">
        <x:v>Premium Core</x:v>
      </x:c>
      <x:c r="AD1335" s="18" t="n">
        <x:v>0.5279967201027193</x:v>
      </x:c>
      <x:c r="AE1335" s="18" t="n">
        <x:v>0.8808560970317957</x:v>
      </x:c>
      <x:c r="AF1335" s="17" t="n">
        <x:v>-851.1700000000001</x:v>
      </x:c>
      <x:c r="AG1335" s="18" t="n">
        <x:v>-0.11914390296820432</x:v>
      </x:c>
      <x:c r="AH1335" t="str">
        <x:v>Below Target</x:v>
      </x:c>
    </x:row>
    <x:row r="1336">
      <x:c r="A1336" t="str">
        <x:v>TXN-001333</x:v>
      </x:c>
      <x:c r="B1336" s="14" t="d">
        <x:v>2025-11-28T00:00:00.000Z</x:v>
      </x:c>
      <x:c r="C1336" t="n">
        <x:v>2025</x:v>
      </x:c>
      <x:c r="D1336" t="str">
        <x:v>Q4</x:v>
      </x:c>
      <x:c r="E1336" t="n">
        <x:v>11</x:v>
      </x:c>
      <x:c r="F1336" t="str">
        <x:v>November</x:v>
      </x:c>
      <x:c r="G1336" s="15" t="d">
        <x:v>2025-11-01T00:00:00.000Z</x:v>
      </x:c>
      <x:c r="H1336" t="str">
        <x:v>2025-11</x:v>
      </x:c>
      <x:c r="I1336" t="str">
        <x:v>United States</x:v>
      </x:c>
      <x:c r="J1336" t="str">
        <x:v>North America</x:v>
      </x:c>
      <x:c r="K1336" t="str">
        <x:v>USD</x:v>
      </x:c>
      <x:c r="L1336" t="str">
        <x:v>Captain Morgan</x:v>
      </x:c>
      <x:c r="M1336" t="str">
        <x:v>Rum</x:v>
      </x:c>
      <x:c r="N1336" t="str">
        <x:v>Duty Free / Travel Retail</x:v>
      </x:c>
      <x:c r="O1336" t="str">
        <x:v>Key Account</x:v>
      </x:c>
      <x:c r="P1336" t="str">
        <x:v>SR-029</x:v>
      </x:c>
      <x:c r="Q1336" s="16" t="n">
        <x:v>105</x:v>
      </x:c>
      <x:c r="R1336" s="17" t="n">
        <x:v>21.68</x:v>
      </x:c>
      <x:c r="S1336" s="18" t="n">
        <x:v>0</x:v>
      </x:c>
      <x:c r="T1336" s="17" t="n">
        <x:v>2276.24</x:v>
      </x:c>
      <x:c r="U1336" s="17" t="n">
        <x:v>2276.24</x:v>
      </x:c>
      <x:c r="V1336" s="17" t="n">
        <x:v>1072.96</x:v>
      </x:c>
      <x:c r="W1336" s="17" t="n">
        <x:v>1203.28</x:v>
      </x:c>
      <x:c r="X1336" s="18" t="n">
        <x:v>0.5286</x:v>
      </x:c>
      <x:c r="Y1336" s="17" t="n">
        <x:v>2233.99</x:v>
      </x:c>
      <x:c r="Z1336" s="18" t="n">
        <x:v>1.0189</x:v>
      </x:c>
      <x:c r="AA1336" s="18" t="n">
        <x:v>0.0844</x:v>
      </x:c>
      <x:c r="AB1336" t="str">
        <x:v>No</x:v>
      </x:c>
      <x:c r="AC1336" t="str">
        <x:v>Core</x:v>
      </x:c>
      <x:c r="AD1336" s="18" t="n">
        <x:v>0.5286261554141919</x:v>
      </x:c>
      <x:c r="AE1336" s="18" t="n">
        <x:v>1.0189123496524157</x:v>
      </x:c>
      <x:c r="AF1336" s="17" t="n">
        <x:v>42.25</x:v>
      </x:c>
      <x:c r="AG1336" s="18" t="n">
        <x:v>0.018912349652415634</x:v>
      </x:c>
      <x:c r="AH1336" t="str">
        <x:v>Above Target</x:v>
      </x:c>
    </x:row>
    <x:row r="1337">
      <x:c r="A1337" t="str">
        <x:v>TXN-001334</x:v>
      </x:c>
      <x:c r="B1337" s="14" t="d">
        <x:v>2025-10-14T00:00:00.000Z</x:v>
      </x:c>
      <x:c r="C1337" t="n">
        <x:v>2025</x:v>
      </x:c>
      <x:c r="D1337" t="str">
        <x:v>Q4</x:v>
      </x:c>
      <x:c r="E1337" t="n">
        <x:v>10</x:v>
      </x:c>
      <x:c r="F1337" t="str">
        <x:v>October</x:v>
      </x:c>
      <x:c r="G1337" s="15" t="d">
        <x:v>2025-10-01T00:00:00.000Z</x:v>
      </x:c>
      <x:c r="H1337" t="str">
        <x:v>2025-10</x:v>
      </x:c>
      <x:c r="I1337" t="str">
        <x:v>France</x:v>
      </x:c>
      <x:c r="J1337" t="str">
        <x:v>Europe</x:v>
      </x:c>
      <x:c r="K1337" t="str">
        <x:v>EUR</x:v>
      </x:c>
      <x:c r="L1337" t="str">
        <x:v>Don Julio</x:v>
      </x:c>
      <x:c r="M1337" t="str">
        <x:v>Tequila</x:v>
      </x:c>
      <x:c r="N1337" t="str">
        <x:v>On-Trade</x:v>
      </x:c>
      <x:c r="O1337" t="str">
        <x:v>Hospitality Group</x:v>
      </x:c>
      <x:c r="P1337" t="str">
        <x:v>SR-032</x:v>
      </x:c>
      <x:c r="Q1337" s="16" t="n">
        <x:v>66</x:v>
      </x:c>
      <x:c r="R1337" s="17" t="n">
        <x:v>56.77</x:v>
      </x:c>
      <x:c r="S1337" s="18" t="n">
        <x:v>0.03</x:v>
      </x:c>
      <x:c r="T1337" s="17" t="n">
        <x:v>3746.8</x:v>
      </x:c>
      <x:c r="U1337" s="17" t="n">
        <x:v>3634.4</x:v>
      </x:c>
      <x:c r="V1337" s="17" t="n">
        <x:v>1495.23</x:v>
      </x:c>
      <x:c r="W1337" s="17" t="n">
        <x:v>2139.16</x:v>
      </x:c>
      <x:c r="X1337" s="18" t="n">
        <x:v>0.5886</x:v>
      </x:c>
      <x:c r="Y1337" s="17" t="n">
        <x:v>3524.21</x:v>
      </x:c>
      <x:c r="Z1337" s="18" t="n">
        <x:v>1.0313</x:v>
      </x:c>
      <x:c r="AA1337" s="18" t="n">
        <x:v>0.0307</x:v>
      </x:c>
      <x:c r="AB1337" t="str">
        <x:v>No</x:v>
      </x:c>
      <x:c r="AC1337" t="str">
        <x:v>Luxury / Reserve</x:v>
      </x:c>
      <x:c r="AD1337" s="18" t="n">
        <x:v>0.5885868368919216</x:v>
      </x:c>
      <x:c r="AE1337" s="18" t="n">
        <x:v>1.0312665817303737</x:v>
      </x:c>
      <x:c r="AF1337" s="17" t="n">
        <x:v>110.19000000000005</x:v>
      </x:c>
      <x:c r="AG1337" s="18" t="n">
        <x:v>0.03126658173037363</x:v>
      </x:c>
      <x:c r="AH1337" t="str">
        <x:v>Above Target</x:v>
      </x:c>
    </x:row>
    <x:row r="1338">
      <x:c r="A1338" t="str">
        <x:v>TXN-001335</x:v>
      </x:c>
      <x:c r="B1338" s="14" t="d">
        <x:v>2025-08-29T00:00:00.000Z</x:v>
      </x:c>
      <x:c r="C1338" t="n">
        <x:v>2025</x:v>
      </x:c>
      <x:c r="D1338" t="str">
        <x:v>Q3</x:v>
      </x:c>
      <x:c r="E1338" t="n">
        <x:v>8</x:v>
      </x:c>
      <x:c r="F1338" t="str">
        <x:v>August</x:v>
      </x:c>
      <x:c r="G1338" s="15" t="d">
        <x:v>2025-08-01T00:00:00.000Z</x:v>
      </x:c>
      <x:c r="H1338" t="str">
        <x:v>2025-08</x:v>
      </x:c>
      <x:c r="I1338" t="str">
        <x:v>Spain</x:v>
      </x:c>
      <x:c r="J1338" t="str">
        <x:v>Europe</x:v>
      </x:c>
      <x:c r="K1338" t="str">
        <x:v>EUR</x:v>
      </x:c>
      <x:c r="L1338" t="str">
        <x:v>Guinness</x:v>
      </x:c>
      <x:c r="M1338" t="str">
        <x:v>Beer / Stout</x:v>
      </x:c>
      <x:c r="N1338" t="str">
        <x:v>Wholesale</x:v>
      </x:c>
      <x:c r="O1338" t="str">
        <x:v>E-commerce Partner</x:v>
      </x:c>
      <x:c r="P1338" t="str">
        <x:v>SR-024</x:v>
      </x:c>
      <x:c r="Q1338" s="16" t="n">
        <x:v>29</x:v>
      </x:c>
      <x:c r="R1338" s="17" t="n">
        <x:v>6.98</x:v>
      </x:c>
      <x:c r="S1338" s="18" t="n">
        <x:v>0</x:v>
      </x:c>
      <x:c r="T1338" s="17" t="n">
        <x:v>202.33</x:v>
      </x:c>
      <x:c r="U1338" s="17" t="n">
        <x:v>202.33</x:v>
      </x:c>
      <x:c r="V1338" s="17" t="n">
        <x:v>110.29</x:v>
      </x:c>
      <x:c r="W1338" s="17" t="n">
        <x:v>92.05</x:v>
      </x:c>
      <x:c r="X1338" s="18" t="n">
        <x:v>0.4549</x:v>
      </x:c>
      <x:c r="Y1338" s="17" t="n">
        <x:v>213.9</x:v>
      </x:c>
      <x:c r="Z1338" s="18" t="n">
        <x:v>0.9459</x:v>
      </x:c>
      <x:c r="AA1338" s="18" t="n">
        <x:v>-0.0373</x:v>
      </x:c>
      <x:c r="AB1338" t="str">
        <x:v>No</x:v>
      </x:c>
      <x:c r="AC1338" t="str">
        <x:v>Core</x:v>
      </x:c>
      <x:c r="AD1338" s="18" t="n">
        <x:v>0.45494983442890324</x:v>
      </x:c>
      <x:c r="AE1338" s="18" t="n">
        <x:v>0.9459093034128098</x:v>
      </x:c>
      <x:c r="AF1338" s="17" t="n">
        <x:v>-11.569999999999993</x:v>
      </x:c>
      <x:c r="AG1338" s="18" t="n">
        <x:v>-0.05409069658719024</x:v>
      </x:c>
      <x:c r="AH1338" t="str">
        <x:v>Below Target</x:v>
      </x:c>
    </x:row>
    <x:row r="1339">
      <x:c r="A1339" t="str">
        <x:v>TXN-001336</x:v>
      </x:c>
      <x:c r="B1339" s="14" t="d">
        <x:v>2026-03-18T00:00:00.000Z</x:v>
      </x:c>
      <x:c r="C1339" t="n">
        <x:v>2026</x:v>
      </x:c>
      <x:c r="D1339" t="str">
        <x:v>Q1</x:v>
      </x:c>
      <x:c r="E1339" t="n">
        <x:v>3</x:v>
      </x:c>
      <x:c r="F1339" t="str">
        <x:v>March</x:v>
      </x:c>
      <x:c r="G1339" s="15" t="d">
        <x:v>2026-03-01T00:00:00.000Z</x:v>
      </x:c>
      <x:c r="H1339" t="str">
        <x:v>2026-03</x:v>
      </x:c>
      <x:c r="I1339" t="str">
        <x:v>Nigeria</x:v>
      </x:c>
      <x:c r="J1339" t="str">
        <x:v>Africa</x:v>
      </x:c>
      <x:c r="K1339" t="str">
        <x:v>NGN</x:v>
      </x:c>
      <x:c r="L1339" t="str">
        <x:v>Guinness</x:v>
      </x:c>
      <x:c r="M1339" t="str">
        <x:v>Beer / Stout</x:v>
      </x:c>
      <x:c r="N1339" t="str">
        <x:v>Off-Trade</x:v>
      </x:c>
      <x:c r="O1339" t="str">
        <x:v>Key Account</x:v>
      </x:c>
      <x:c r="P1339" t="str">
        <x:v>SR-010</x:v>
      </x:c>
      <x:c r="Q1339" s="16" t="n">
        <x:v>36</x:v>
      </x:c>
      <x:c r="R1339" s="17" t="n">
        <x:v>7.34</x:v>
      </x:c>
      <x:c r="S1339" s="18" t="n">
        <x:v>0.03</x:v>
      </x:c>
      <x:c r="T1339" s="17" t="n">
        <x:v>264.17</x:v>
      </x:c>
      <x:c r="U1339" s="17" t="n">
        <x:v>256.25</x:v>
      </x:c>
      <x:c r="V1339" s="17" t="n">
        <x:v>135.78</x:v>
      </x:c>
      <x:c r="W1339" s="17" t="n">
        <x:v>120.46</x:v>
      </x:c>
      <x:c r="X1339" s="18" t="n">
        <x:v>0.4701</x:v>
      </x:c>
      <x:c r="Y1339" s="17" t="n">
        <x:v>261.49</x:v>
      </x:c>
      <x:c r="Z1339" s="18" t="n">
        <x:v>0.98</x:v>
      </x:c>
      <x:c r="AA1339" s="18" t="n">
        <x:v>0.0675</x:v>
      </x:c>
      <x:c r="AB1339" t="str">
        <x:v>No</x:v>
      </x:c>
      <x:c r="AC1339" t="str">
        <x:v>Core</x:v>
      </x:c>
      <x:c r="AD1339" s="18" t="n">
        <x:v>0.47008780487804874</x:v>
      </x:c>
      <x:c r="AE1339" s="18" t="n">
        <x:v>0.9799609927721901</x:v>
      </x:c>
      <x:c r="AF1339" s="17" t="n">
        <x:v>-5.240000000000009</x:v>
      </x:c>
      <x:c r="AG1339" s="18" t="n">
        <x:v>-0.020039007227809894</x:v>
      </x:c>
      <x:c r="AH1339" t="str">
        <x:v>Below Target</x:v>
      </x:c>
    </x:row>
    <x:row r="1340">
      <x:c r="A1340" t="str">
        <x:v>TXN-001337</x:v>
      </x:c>
      <x:c r="B1340" s="14" t="d">
        <x:v>2026-08-15T00:00:00.000Z</x:v>
      </x:c>
      <x:c r="C1340" t="n">
        <x:v>2026</x:v>
      </x:c>
      <x:c r="D1340" t="str">
        <x:v>Q3</x:v>
      </x:c>
      <x:c r="E1340" t="n">
        <x:v>8</x:v>
      </x:c>
      <x:c r="F1340" t="str">
        <x:v>August</x:v>
      </x:c>
      <x:c r="G1340" s="15" t="d">
        <x:v>2026-08-01T00:00:00.000Z</x:v>
      </x:c>
      <x:c r="H1340" t="str">
        <x:v>2026-08</x:v>
      </x:c>
      <x:c r="I1340" t="str">
        <x:v>United States</x:v>
      </x:c>
      <x:c r="J1340" t="str">
        <x:v>North America</x:v>
      </x:c>
      <x:c r="K1340" t="str">
        <x:v>USD</x:v>
      </x:c>
      <x:c r="L1340" t="str">
        <x:v>Cîroc</x:v>
      </x:c>
      <x:c r="M1340" t="str">
        <x:v>Vodka</x:v>
      </x:c>
      <x:c r="N1340" t="str">
        <x:v>E-commerce</x:v>
      </x:c>
      <x:c r="O1340" t="str">
        <x:v>Independent Retailer</x:v>
      </x:c>
      <x:c r="P1340" t="str">
        <x:v>SR-013</x:v>
      </x:c>
      <x:c r="Q1340" s="16" t="n">
        <x:v>45</x:v>
      </x:c>
      <x:c r="R1340" s="17" t="n">
        <x:v>37.71</x:v>
      </x:c>
      <x:c r="S1340" s="18" t="n">
        <x:v>0</x:v>
      </x:c>
      <x:c r="T1340" s="17" t="n">
        <x:v>1696.96</x:v>
      </x:c>
      <x:c r="U1340" s="17" t="n">
        <x:v>1696.96</x:v>
      </x:c>
      <x:c r="V1340" s="17" t="n">
        <x:v>768.9</x:v>
      </x:c>
      <x:c r="W1340" s="17" t="n">
        <x:v>928.06</x:v>
      </x:c>
      <x:c r="X1340" s="18" t="n">
        <x:v>0.5469</x:v>
      </x:c>
      <x:c r="Y1340" s="17" t="n">
        <x:v>1822.36</x:v>
      </x:c>
      <x:c r="Z1340" s="18" t="n">
        <x:v>0.9312</x:v>
      </x:c>
      <x:c r="AA1340" s="18" t="n">
        <x:v>0.0066</x:v>
      </x:c>
      <x:c r="AB1340" t="str">
        <x:v>No</x:v>
      </x:c>
      <x:c r="AC1340" t="str">
        <x:v>Luxury / Reserve</x:v>
      </x:c>
      <x:c r="AD1340" s="18" t="n">
        <x:v>0.5468956251178577</x:v>
      </x:c>
      <x:c r="AE1340" s="18" t="n">
        <x:v>0.931188129678</x:v>
      </x:c>
      <x:c r="AF1340" s="17" t="n">
        <x:v>-125.39999999999986</x:v>
      </x:c>
      <x:c r="AG1340" s="18" t="n">
        <x:v>-0.06881187032199998</x:v>
      </x:c>
      <x:c r="AH1340" t="str">
        <x:v>Below Target</x:v>
      </x:c>
    </x:row>
    <x:row r="1341">
      <x:c r="A1341" t="str">
        <x:v>TXN-001338</x:v>
      </x:c>
      <x:c r="B1341" s="14" t="d">
        <x:v>2024-02-24T00:00:00.000Z</x:v>
      </x:c>
      <x:c r="C1341" t="n">
        <x:v>2024</x:v>
      </x:c>
      <x:c r="D1341" t="str">
        <x:v>Q1</x:v>
      </x:c>
      <x:c r="E1341" t="n">
        <x:v>2</x:v>
      </x:c>
      <x:c r="F1341" t="str">
        <x:v>February</x:v>
      </x:c>
      <x:c r="G1341" s="15" t="d">
        <x:v>2024-02-01T00:00:00.000Z</x:v>
      </x:c>
      <x:c r="H1341" t="str">
        <x:v>2024-02</x:v>
      </x:c>
      <x:c r="I1341" t="str">
        <x:v>Nigeria</x:v>
      </x:c>
      <x:c r="J1341" t="str">
        <x:v>Africa</x:v>
      </x:c>
      <x:c r="K1341" t="str">
        <x:v>NGN</x:v>
      </x:c>
      <x:c r="L1341" t="str">
        <x:v>Guinness</x:v>
      </x:c>
      <x:c r="M1341" t="str">
        <x:v>Beer / Stout</x:v>
      </x:c>
      <x:c r="N1341" t="str">
        <x:v>Off-Trade</x:v>
      </x:c>
      <x:c r="O1341" t="str">
        <x:v>Key Account</x:v>
      </x:c>
      <x:c r="P1341" t="str">
        <x:v>SR-055</x:v>
      </x:c>
      <x:c r="Q1341" s="16" t="n">
        <x:v>13</x:v>
      </x:c>
      <x:c r="R1341" s="17" t="n">
        <x:v>7.72</x:v>
      </x:c>
      <x:c r="S1341" s="18" t="n">
        <x:v>0</x:v>
      </x:c>
      <x:c r="T1341" s="17" t="n">
        <x:v>100.3</x:v>
      </x:c>
      <x:c r="U1341" s="17" t="n">
        <x:v>100.3</x:v>
      </x:c>
      <x:c r="V1341" s="17" t="n">
        <x:v>54.57</x:v>
      </x:c>
      <x:c r="W1341" s="17" t="n">
        <x:v>45.74</x:v>
      </x:c>
      <x:c r="X1341" s="18" t="n">
        <x:v>0.456</x:v>
      </x:c>
      <x:c r="Y1341" s="17" t="n">
        <x:v>111.63</x:v>
      </x:c>
      <x:c r="Z1341" s="18" t="n">
        <x:v>0.8985</x:v>
      </x:c>
      <x:c r="AA1341" s="18" t="n">
        <x:v>-0.0216</x:v>
      </x:c>
      <x:c r="AB1341" t="str">
        <x:v>No</x:v>
      </x:c>
      <x:c r="AC1341" t="str">
        <x:v>Core</x:v>
      </x:c>
      <x:c r="AD1341" s="18" t="n">
        <x:v>0.45603190428713863</x:v>
      </x:c>
      <x:c r="AE1341" s="18" t="n">
        <x:v>0.8985039863835886</x:v>
      </x:c>
      <x:c r="AF1341" s="17" t="n">
        <x:v>-11.329999999999998</x:v>
      </x:c>
      <x:c r="AG1341" s="18" t="n">
        <x:v>-0.10149601361641135</x:v>
      </x:c>
      <x:c r="AH1341" t="str">
        <x:v>Below Target</x:v>
      </x:c>
    </x:row>
    <x:row r="1342">
      <x:c r="A1342" t="str">
        <x:v>TXN-001339</x:v>
      </x:c>
      <x:c r="B1342" s="14" t="d">
        <x:v>2023-11-07T00:00:00.000Z</x:v>
      </x:c>
      <x:c r="C1342" t="n">
        <x:v>2023</x:v>
      </x:c>
      <x:c r="D1342" t="str">
        <x:v>Q4</x:v>
      </x:c>
      <x:c r="E1342" t="n">
        <x:v>11</x:v>
      </x:c>
      <x:c r="F1342" t="str">
        <x:v>November</x:v>
      </x:c>
      <x:c r="G1342" s="15" t="d">
        <x:v>2023-11-01T00:00:00.000Z</x:v>
      </x:c>
      <x:c r="H1342" t="str">
        <x:v>2023-11</x:v>
      </x:c>
      <x:c r="I1342" t="str">
        <x:v>United Kingdom</x:v>
      </x:c>
      <x:c r="J1342" t="str">
        <x:v>Europe</x:v>
      </x:c>
      <x:c r="K1342" t="str">
        <x:v>GBP</x:v>
      </x:c>
      <x:c r="L1342" t="str">
        <x:v>Cîroc</x:v>
      </x:c>
      <x:c r="M1342" t="str">
        <x:v>Vodka</x:v>
      </x:c>
      <x:c r="N1342" t="str">
        <x:v>Wholesale</x:v>
      </x:c>
      <x:c r="O1342" t="str">
        <x:v>Distributor</x:v>
      </x:c>
      <x:c r="P1342" t="str">
        <x:v>SR-035</x:v>
      </x:c>
      <x:c r="Q1342" s="16" t="n">
        <x:v>107</x:v>
      </x:c>
      <x:c r="R1342" s="17" t="n">
        <x:v>33.47</x:v>
      </x:c>
      <x:c r="S1342" s="18" t="n">
        <x:v>0</x:v>
      </x:c>
      <x:c r="T1342" s="17" t="n">
        <x:v>3581.44</x:v>
      </x:c>
      <x:c r="U1342" s="17" t="n">
        <x:v>3581.44</x:v>
      </x:c>
      <x:c r="V1342" s="17" t="n">
        <x:v>1494.6</x:v>
      </x:c>
      <x:c r="W1342" s="17" t="n">
        <x:v>2086.85</x:v>
      </x:c>
      <x:c r="X1342" s="18" t="n">
        <x:v>0.5827</x:v>
      </x:c>
      <x:c r="Y1342" s="17" t="n">
        <x:v>4033.17</x:v>
      </x:c>
      <x:c r="Z1342" s="18" t="n">
        <x:v>0.888</x:v>
      </x:c>
      <x:c r="AA1342" s="18" t="n">
        <x:v>0.0432</x:v>
      </x:c>
      <x:c r="AB1342" t="str">
        <x:v>No</x:v>
      </x:c>
      <x:c r="AC1342" t="str">
        <x:v>Luxury / Reserve</x:v>
      </x:c>
      <x:c r="AD1342" s="18" t="n">
        <x:v>0.5826846184774839</x:v>
      </x:c>
      <x:c r="AE1342" s="18" t="n">
        <x:v>0.887996290758882</x:v>
      </x:c>
      <x:c r="AF1342" s="17" t="n">
        <x:v>-451.73</x:v>
      </x:c>
      <x:c r="AG1342" s="18" t="n">
        <x:v>-0.11200370924111804</x:v>
      </x:c>
      <x:c r="AH1342" t="str">
        <x:v>Below Target</x:v>
      </x:c>
    </x:row>
    <x:row r="1343">
      <x:c r="A1343" t="str">
        <x:v>TXN-001340</x:v>
      </x:c>
      <x:c r="B1343" s="14" t="d">
        <x:v>2025-10-19T00:00:00.000Z</x:v>
      </x:c>
      <x:c r="C1343" t="n">
        <x:v>2025</x:v>
      </x:c>
      <x:c r="D1343" t="str">
        <x:v>Q4</x:v>
      </x:c>
      <x:c r="E1343" t="n">
        <x:v>10</x:v>
      </x:c>
      <x:c r="F1343" t="str">
        <x:v>October</x:v>
      </x:c>
      <x:c r="G1343" s="15" t="d">
        <x:v>2025-10-01T00:00:00.000Z</x:v>
      </x:c>
      <x:c r="H1343" t="str">
        <x:v>2025-10</x:v>
      </x:c>
      <x:c r="I1343" t="str">
        <x:v>Japan</x:v>
      </x:c>
      <x:c r="J1343" t="str">
        <x:v>Asia Pacific</x:v>
      </x:c>
      <x:c r="K1343" t="str">
        <x:v>JPY</x:v>
      </x:c>
      <x:c r="L1343" t="str">
        <x:v>Smirnoff</x:v>
      </x:c>
      <x:c r="M1343" t="str">
        <x:v>Vodka</x:v>
      </x:c>
      <x:c r="N1343" t="str">
        <x:v>On-Trade</x:v>
      </x:c>
      <x:c r="O1343" t="str">
        <x:v>E-commerce Partner</x:v>
      </x:c>
      <x:c r="P1343" t="str">
        <x:v>SR-044</x:v>
      </x:c>
      <x:c r="Q1343" s="16" t="n">
        <x:v>19</x:v>
      </x:c>
      <x:c r="R1343" s="17" t="n">
        <x:v>22.32</x:v>
      </x:c>
      <x:c r="S1343" s="18" t="n">
        <x:v>0</x:v>
      </x:c>
      <x:c r="T1343" s="17" t="n">
        <x:v>423.99</x:v>
      </x:c>
      <x:c r="U1343" s="17" t="n">
        <x:v>423.99</x:v>
      </x:c>
      <x:c r="V1343" s="17" t="n">
        <x:v>189.01</x:v>
      </x:c>
      <x:c r="W1343" s="17" t="n">
        <x:v>234.98</x:v>
      </x:c>
      <x:c r="X1343" s="18" t="n">
        <x:v>0.5542</x:v>
      </x:c>
      <x:c r="Y1343" s="17" t="n">
        <x:v>464.27</x:v>
      </x:c>
      <x:c r="Z1343" s="18" t="n">
        <x:v>0.9132</x:v>
      </x:c>
      <x:c r="AA1343" s="18" t="n">
        <x:v>0.0922</x:v>
      </x:c>
      <x:c r="AB1343" t="str">
        <x:v>No</x:v>
      </x:c>
      <x:c r="AC1343" t="str">
        <x:v>Core</x:v>
      </x:c>
      <x:c r="AD1343" s="18" t="n">
        <x:v>0.554211184226043</x:v>
      </x:c>
      <x:c r="AE1343" s="18" t="n">
        <x:v>0.9132401404355225</x:v>
      </x:c>
      <x:c r="AF1343" s="17" t="n">
        <x:v>-40.27999999999997</x:v>
      </x:c>
      <x:c r="AG1343" s="18" t="n">
        <x:v>-0.08675985956447752</x:v>
      </x:c>
      <x:c r="AH1343" t="str">
        <x:v>Below Target</x:v>
      </x:c>
    </x:row>
    <x:row r="1344">
      <x:c r="A1344" t="str">
        <x:v>TXN-001341</x:v>
      </x:c>
      <x:c r="B1344" s="14" t="d">
        <x:v>2023-01-02T00:00:00.000Z</x:v>
      </x:c>
      <x:c r="C1344" t="n">
        <x:v>2023</x:v>
      </x:c>
      <x:c r="D1344" t="str">
        <x:v>Q1</x:v>
      </x:c>
      <x:c r="E1344" t="n">
        <x:v>1</x:v>
      </x:c>
      <x:c r="F1344" t="str">
        <x:v>January</x:v>
      </x:c>
      <x:c r="G1344" s="15" t="d">
        <x:v>2023-01-01T00:00:00.000Z</x:v>
      </x:c>
      <x:c r="H1344" t="str">
        <x:v>2023-01</x:v>
      </x:c>
      <x:c r="I1344" t="str">
        <x:v>United Kingdom</x:v>
      </x:c>
      <x:c r="J1344" t="str">
        <x:v>Europe</x:v>
      </x:c>
      <x:c r="K1344" t="str">
        <x:v>GBP</x:v>
      </x:c>
      <x:c r="L1344" t="str">
        <x:v>Smirnoff</x:v>
      </x:c>
      <x:c r="M1344" t="str">
        <x:v>Vodka</x:v>
      </x:c>
      <x:c r="N1344" t="str">
        <x:v>Off-Trade</x:v>
      </x:c>
      <x:c r="O1344" t="str">
        <x:v>E-commerce Partner</x:v>
      </x:c>
      <x:c r="P1344" t="str">
        <x:v>SR-025</x:v>
      </x:c>
      <x:c r="Q1344" s="16" t="n">
        <x:v>144</x:v>
      </x:c>
      <x:c r="R1344" s="17" t="n">
        <x:v>19.04</x:v>
      </x:c>
      <x:c r="S1344" s="18" t="n">
        <x:v>0.02</x:v>
      </x:c>
      <x:c r="T1344" s="17" t="n">
        <x:v>2742.17</x:v>
      </x:c>
      <x:c r="U1344" s="17" t="n">
        <x:v>2687.33</x:v>
      </x:c>
      <x:c r="V1344" s="17" t="n">
        <x:v>1334.64</x:v>
      </x:c>
      <x:c r="W1344" s="17" t="n">
        <x:v>1352.69</x:v>
      </x:c>
      <x:c r="X1344" s="18" t="n">
        <x:v>0.5034</x:v>
      </x:c>
      <x:c r="Y1344" s="17" t="n">
        <x:v>2647.27</x:v>
      </x:c>
      <x:c r="Z1344" s="18" t="n">
        <x:v>1.0151</x:v>
      </x:c>
      <x:c r="AA1344" s="18" t="n">
        <x:v>0.0741</x:v>
      </x:c>
      <x:c r="AB1344" t="str">
        <x:v>No</x:v>
      </x:c>
      <x:c r="AC1344" t="str">
        <x:v>Core</x:v>
      </x:c>
      <x:c r="AD1344" s="18" t="n">
        <x:v>0.5033583519701712</x:v>
      </x:c>
      <x:c r="AE1344" s="18" t="n">
        <x:v>1.0151325705349283</x:v>
      </x:c>
      <x:c r="AF1344" s="17" t="n">
        <x:v>40.059999999999945</x:v>
      </x:c>
      <x:c r="AG1344" s="18" t="n">
        <x:v>0.015132570534928416</x:v>
      </x:c>
      <x:c r="AH1344" t="str">
        <x:v>Above Target</x:v>
      </x:c>
    </x:row>
    <x:row r="1345">
      <x:c r="A1345" t="str">
        <x:v>TXN-001342</x:v>
      </x:c>
      <x:c r="B1345" s="14" t="d">
        <x:v>2026-07-30T00:00:00.000Z</x:v>
      </x:c>
      <x:c r="C1345" t="n">
        <x:v>2026</x:v>
      </x:c>
      <x:c r="D1345" t="str">
        <x:v>Q3</x:v>
      </x:c>
      <x:c r="E1345" t="n">
        <x:v>7</x:v>
      </x:c>
      <x:c r="F1345" t="str">
        <x:v>July</x:v>
      </x:c>
      <x:c r="G1345" s="15" t="d">
        <x:v>2026-07-01T00:00:00.000Z</x:v>
      </x:c>
      <x:c r="H1345" t="str">
        <x:v>2026-07</x:v>
      </x:c>
      <x:c r="I1345" t="str">
        <x:v>United States</x:v>
      </x:c>
      <x:c r="J1345" t="str">
        <x:v>North America</x:v>
      </x:c>
      <x:c r="K1345" t="str">
        <x:v>USD</x:v>
      </x:c>
      <x:c r="L1345" t="str">
        <x:v>Buchanan's</x:v>
      </x:c>
      <x:c r="M1345" t="str">
        <x:v>Scotch Whisky</x:v>
      </x:c>
      <x:c r="N1345" t="str">
        <x:v>Off-Trade</x:v>
      </x:c>
      <x:c r="O1345" t="str">
        <x:v>Distributor</x:v>
      </x:c>
      <x:c r="P1345" t="str">
        <x:v>SR-060</x:v>
      </x:c>
      <x:c r="Q1345" s="16" t="n">
        <x:v>122</x:v>
      </x:c>
      <x:c r="R1345" s="17" t="n">
        <x:v>30.33</x:v>
      </x:c>
      <x:c r="S1345" s="18" t="n">
        <x:v>0</x:v>
      </x:c>
      <x:c r="T1345" s="17" t="n">
        <x:v>3699.71</x:v>
      </x:c>
      <x:c r="U1345" s="17" t="n">
        <x:v>3699.71</x:v>
      </x:c>
      <x:c r="V1345" s="17" t="n">
        <x:v>1623.82</x:v>
      </x:c>
      <x:c r="W1345" s="17" t="n">
        <x:v>2075.89</x:v>
      </x:c>
      <x:c r="X1345" s="18" t="n">
        <x:v>0.5611</x:v>
      </x:c>
      <x:c r="Y1345" s="17" t="n">
        <x:v>3437.27</x:v>
      </x:c>
      <x:c r="Z1345" s="18" t="n">
        <x:v>1.0763</x:v>
      </x:c>
      <x:c r="AA1345" s="18" t="n">
        <x:v>-0.0252</x:v>
      </x:c>
      <x:c r="AB1345" t="str">
        <x:v>No</x:v>
      </x:c>
      <x:c r="AC1345" t="str">
        <x:v>Premium Core</x:v>
      </x:c>
      <x:c r="AD1345" s="18" t="n">
        <x:v>0.5610953290933614</x:v>
      </x:c>
      <x:c r="AE1345" s="18" t="n">
        <x:v>1.0763512904136132</x:v>
      </x:c>
      <x:c r="AF1345" s="17" t="n">
        <x:v>262.44000000000005</x:v>
      </x:c>
      <x:c r="AG1345" s="18" t="n">
        <x:v>0.07635129041361315</x:v>
      </x:c>
      <x:c r="AH1345" t="str">
        <x:v>Above Target</x:v>
      </x:c>
    </x:row>
    <x:row r="1346">
      <x:c r="A1346" t="str">
        <x:v>TXN-001343</x:v>
      </x:c>
      <x:c r="B1346" s="14" t="d">
        <x:v>2025-06-12T00:00:00.000Z</x:v>
      </x:c>
      <x:c r="C1346" t="n">
        <x:v>2025</x:v>
      </x:c>
      <x:c r="D1346" t="str">
        <x:v>Q2</x:v>
      </x:c>
      <x:c r="E1346" t="n">
        <x:v>6</x:v>
      </x:c>
      <x:c r="F1346" t="str">
        <x:v>June</x:v>
      </x:c>
      <x:c r="G1346" s="15" t="d">
        <x:v>2025-06-01T00:00:00.000Z</x:v>
      </x:c>
      <x:c r="H1346" t="str">
        <x:v>2025-06</x:v>
      </x:c>
      <x:c r="I1346" t="str">
        <x:v>India</x:v>
      </x:c>
      <x:c r="J1346" t="str">
        <x:v>Asia Pacific</x:v>
      </x:c>
      <x:c r="K1346" t="str">
        <x:v>INR</x:v>
      </x:c>
      <x:c r="L1346" t="str">
        <x:v>Guinness</x:v>
      </x:c>
      <x:c r="M1346" t="str">
        <x:v>Beer / Stout</x:v>
      </x:c>
      <x:c r="N1346" t="str">
        <x:v>On-Trade</x:v>
      </x:c>
      <x:c r="O1346" t="str">
        <x:v>Key Account</x:v>
      </x:c>
      <x:c r="P1346" t="str">
        <x:v>SR-032</x:v>
      </x:c>
      <x:c r="Q1346" s="16" t="n">
        <x:v>44</x:v>
      </x:c>
      <x:c r="R1346" s="17" t="n">
        <x:v>8.17</x:v>
      </x:c>
      <x:c r="S1346" s="18" t="n">
        <x:v>0.03</x:v>
      </x:c>
      <x:c r="T1346" s="17" t="n">
        <x:v>359.62</x:v>
      </x:c>
      <x:c r="U1346" s="17" t="n">
        <x:v>348.83</x:v>
      </x:c>
      <x:c r="V1346" s="17" t="n">
        <x:v>190.19</x:v>
      </x:c>
      <x:c r="W1346" s="17" t="n">
        <x:v>158.64</x:v>
      </x:c>
      <x:c r="X1346" s="18" t="n">
        <x:v>0.4548</x:v>
      </x:c>
      <x:c r="Y1346" s="17" t="n">
        <x:v>402.16</x:v>
      </x:c>
      <x:c r="Z1346" s="18" t="n">
        <x:v>0.8674</x:v>
      </x:c>
      <x:c r="AA1346" s="18" t="n">
        <x:v>0.0033</x:v>
      </x:c>
      <x:c r="AB1346" t="str">
        <x:v>No</x:v>
      </x:c>
      <x:c r="AC1346" t="str">
        <x:v>Core</x:v>
      </x:c>
      <x:c r="AD1346" s="18" t="n">
        <x:v>0.4547773987329071</x:v>
      </x:c>
      <x:c r="AE1346" s="18" t="n">
        <x:v>0.8673910881241296</x:v>
      </x:c>
      <x:c r="AF1346" s="17" t="n">
        <x:v>-53.33000000000004</x:v>
      </x:c>
      <x:c r="AG1346" s="18" t="n">
        <x:v>-0.1326089118758704</x:v>
      </x:c>
      <x:c r="AH1346" t="str">
        <x:v>Below Target</x:v>
      </x:c>
    </x:row>
    <x:row r="1347">
      <x:c r="A1347" t="str">
        <x:v>TXN-001344</x:v>
      </x:c>
      <x:c r="B1347" s="14" t="d">
        <x:v>2025-11-12T00:00:00.000Z</x:v>
      </x:c>
      <x:c r="C1347" t="n">
        <x:v>2025</x:v>
      </x:c>
      <x:c r="D1347" t="str">
        <x:v>Q4</x:v>
      </x:c>
      <x:c r="E1347" t="n">
        <x:v>11</x:v>
      </x:c>
      <x:c r="F1347" t="str">
        <x:v>November</x:v>
      </x:c>
      <x:c r="G1347" s="15" t="d">
        <x:v>2025-11-01T00:00:00.000Z</x:v>
      </x:c>
      <x:c r="H1347" t="str">
        <x:v>2025-11</x:v>
      </x:c>
      <x:c r="I1347" t="str">
        <x:v>Australia</x:v>
      </x:c>
      <x:c r="J1347" t="str">
        <x:v>Asia Pacific</x:v>
      </x:c>
      <x:c r="K1347" t="str">
        <x:v>AUD</x:v>
      </x:c>
      <x:c r="L1347" t="str">
        <x:v>Baileys</x:v>
      </x:c>
      <x:c r="M1347" t="str">
        <x:v>Liqueur</x:v>
      </x:c>
      <x:c r="N1347" t="str">
        <x:v>Wholesale</x:v>
      </x:c>
      <x:c r="O1347" t="str">
        <x:v>Key Account</x:v>
      </x:c>
      <x:c r="P1347" t="str">
        <x:v>SR-042</x:v>
      </x:c>
      <x:c r="Q1347" s="16" t="n">
        <x:v>43</x:v>
      </x:c>
      <x:c r="R1347" s="17" t="n">
        <x:v>16.89</x:v>
      </x:c>
      <x:c r="S1347" s="18" t="n">
        <x:v>0.03</x:v>
      </x:c>
      <x:c r="T1347" s="17" t="n">
        <x:v>726.17</x:v>
      </x:c>
      <x:c r="U1347" s="17" t="n">
        <x:v>704.38</x:v>
      </x:c>
      <x:c r="V1347" s="17" t="n">
        <x:v>322.25</x:v>
      </x:c>
      <x:c r="W1347" s="17" t="n">
        <x:v>382.13</x:v>
      </x:c>
      <x:c r="X1347" s="18" t="n">
        <x:v>0.5425</x:v>
      </x:c>
      <x:c r="Y1347" s="17" t="n">
        <x:v>739.32</x:v>
      </x:c>
      <x:c r="Z1347" s="18" t="n">
        <x:v>0.9527</x:v>
      </x:c>
      <x:c r="AA1347" s="18" t="n">
        <x:v>0.0426</x:v>
      </x:c>
      <x:c r="AB1347" t="str">
        <x:v>No</x:v>
      </x:c>
      <x:c r="AC1347" t="str">
        <x:v>Core</x:v>
      </x:c>
      <x:c r="AD1347" s="18" t="n">
        <x:v>0.5425054657997104</x:v>
      </x:c>
      <x:c r="AE1347" s="18" t="n">
        <x:v>0.9527403560028134</x:v>
      </x:c>
      <x:c r="AF1347" s="17" t="n">
        <x:v>-34.940000000000055</x:v>
      </x:c>
      <x:c r="AG1347" s="18" t="n">
        <x:v>-0.04725964399718668</x:v>
      </x:c>
      <x:c r="AH1347" t="str">
        <x:v>Below Target</x:v>
      </x:c>
    </x:row>
    <x:row r="1348">
      <x:c r="A1348" t="str">
        <x:v>TXN-001345</x:v>
      </x:c>
      <x:c r="B1348" s="14" t="d">
        <x:v>2023-11-26T00:00:00.000Z</x:v>
      </x:c>
      <x:c r="C1348" t="n">
        <x:v>2023</x:v>
      </x:c>
      <x:c r="D1348" t="str">
        <x:v>Q4</x:v>
      </x:c>
      <x:c r="E1348" t="n">
        <x:v>11</x:v>
      </x:c>
      <x:c r="F1348" t="str">
        <x:v>November</x:v>
      </x:c>
      <x:c r="G1348" s="15" t="d">
        <x:v>2023-11-01T00:00:00.000Z</x:v>
      </x:c>
      <x:c r="H1348" t="str">
        <x:v>2023-11</x:v>
      </x:c>
      <x:c r="I1348" t="str">
        <x:v>United States</x:v>
      </x:c>
      <x:c r="J1348" t="str">
        <x:v>North America</x:v>
      </x:c>
      <x:c r="K1348" t="str">
        <x:v>USD</x:v>
      </x:c>
      <x:c r="L1348" t="str">
        <x:v>Guinness</x:v>
      </x:c>
      <x:c r="M1348" t="str">
        <x:v>Beer / Stout</x:v>
      </x:c>
      <x:c r="N1348" t="str">
        <x:v>E-commerce</x:v>
      </x:c>
      <x:c r="O1348" t="str">
        <x:v>Key Account</x:v>
      </x:c>
      <x:c r="P1348" t="str">
        <x:v>SR-011</x:v>
      </x:c>
      <x:c r="Q1348" s="16" t="n">
        <x:v>96</x:v>
      </x:c>
      <x:c r="R1348" s="17" t="n">
        <x:v>8.19</x:v>
      </x:c>
      <x:c r="S1348" s="18" t="n">
        <x:v>0</x:v>
      </x:c>
      <x:c r="T1348" s="17" t="n">
        <x:v>786.28</x:v>
      </x:c>
      <x:c r="U1348" s="17" t="n">
        <x:v>786.28</x:v>
      </x:c>
      <x:c r="V1348" s="17" t="n">
        <x:v>432.95</x:v>
      </x:c>
      <x:c r="W1348" s="17" t="n">
        <x:v>353.33</x:v>
      </x:c>
      <x:c r="X1348" s="18" t="n">
        <x:v>0.4494</x:v>
      </x:c>
      <x:c r="Y1348" s="17" t="n">
        <x:v>778.77</x:v>
      </x:c>
      <x:c r="Z1348" s="18" t="n">
        <x:v>1.0097</x:v>
      </x:c>
      <x:c r="AA1348" s="18" t="n">
        <x:v>-0.0123</x:v>
      </x:c>
      <x:c r="AB1348" t="str">
        <x:v>No</x:v>
      </x:c>
      <x:c r="AC1348" t="str">
        <x:v>Core</x:v>
      </x:c>
      <x:c r="AD1348" s="18" t="n">
        <x:v>0.44936918146207455</x:v>
      </x:c>
      <x:c r="AE1348" s="18" t="n">
        <x:v>1.0096434120472026</x:v>
      </x:c>
      <x:c r="AF1348" s="17" t="n">
        <x:v>7.509999999999991</x:v>
      </x:c>
      <x:c r="AG1348" s="18" t="n">
        <x:v>0.00964341204720263</x:v>
      </x:c>
      <x:c r="AH1348" t="str">
        <x:v>Above Target</x:v>
      </x:c>
    </x:row>
    <x:row r="1349">
      <x:c r="A1349" t="str">
        <x:v>TXN-001346</x:v>
      </x:c>
      <x:c r="B1349" s="14" t="d">
        <x:v>2026-01-09T00:00:00.000Z</x:v>
      </x:c>
      <x:c r="C1349" t="n">
        <x:v>2026</x:v>
      </x:c>
      <x:c r="D1349" t="str">
        <x:v>Q1</x:v>
      </x:c>
      <x:c r="E1349" t="n">
        <x:v>1</x:v>
      </x:c>
      <x:c r="F1349" t="str">
        <x:v>January</x:v>
      </x:c>
      <x:c r="G1349" s="15" t="d">
        <x:v>2026-01-01T00:00:00.000Z</x:v>
      </x:c>
      <x:c r="H1349" t="str">
        <x:v>2026-01</x:v>
      </x:c>
      <x:c r="I1349" t="str">
        <x:v>United States</x:v>
      </x:c>
      <x:c r="J1349" t="str">
        <x:v>North America</x:v>
      </x:c>
      <x:c r="K1349" t="str">
        <x:v>USD</x:v>
      </x:c>
      <x:c r="L1349" t="str">
        <x:v>Baileys</x:v>
      </x:c>
      <x:c r="M1349" t="str">
        <x:v>Liqueur</x:v>
      </x:c>
      <x:c r="N1349" t="str">
        <x:v>On-Trade</x:v>
      </x:c>
      <x:c r="O1349" t="str">
        <x:v>Key Account</x:v>
      </x:c>
      <x:c r="P1349" t="str">
        <x:v>SR-045</x:v>
      </x:c>
      <x:c r="Q1349" s="16" t="n">
        <x:v>74</x:v>
      </x:c>
      <x:c r="R1349" s="17" t="n">
        <x:v>21.83</x:v>
      </x:c>
      <x:c r="S1349" s="18" t="n">
        <x:v>0.03</x:v>
      </x:c>
      <x:c r="T1349" s="17" t="n">
        <x:v>1615.45</x:v>
      </x:c>
      <x:c r="U1349" s="17" t="n">
        <x:v>1566.98</x:v>
      </x:c>
      <x:c r="V1349" s="17" t="n">
        <x:v>723.81</x:v>
      </x:c>
      <x:c r="W1349" s="17" t="n">
        <x:v>843.17</x:v>
      </x:c>
      <x:c r="X1349" s="18" t="n">
        <x:v>0.5381</x:v>
      </x:c>
      <x:c r="Y1349" s="17" t="n">
        <x:v>1411.06</x:v>
      </x:c>
      <x:c r="Z1349" s="18" t="n">
        <x:v>1.1105</x:v>
      </x:c>
      <x:c r="AA1349" s="18" t="n">
        <x:v>0.0091</x:v>
      </x:c>
      <x:c r="AB1349" t="str">
        <x:v>No</x:v>
      </x:c>
      <x:c r="AC1349" t="str">
        <x:v>Core</x:v>
      </x:c>
      <x:c r="AD1349" s="18" t="n">
        <x:v>0.5380859998213123</x:v>
      </x:c>
      <x:c r="AE1349" s="18" t="n">
        <x:v>1.1104984904965063</x:v>
      </x:c>
      <x:c r="AF1349" s="17" t="n">
        <x:v>155.92000000000007</x:v>
      </x:c>
      <x:c r="AG1349" s="18" t="n">
        <x:v>0.11049849049650623</x:v>
      </x:c>
      <x:c r="AH1349" t="str">
        <x:v>Above Target</x:v>
      </x:c>
    </x:row>
    <x:row r="1350">
      <x:c r="A1350" t="str">
        <x:v>TXN-001347</x:v>
      </x:c>
      <x:c r="B1350" s="14" t="d">
        <x:v>2023-11-28T00:00:00.000Z</x:v>
      </x:c>
      <x:c r="C1350" t="n">
        <x:v>2023</x:v>
      </x:c>
      <x:c r="D1350" t="str">
        <x:v>Q4</x:v>
      </x:c>
      <x:c r="E1350" t="n">
        <x:v>11</x:v>
      </x:c>
      <x:c r="F1350" t="str">
        <x:v>November</x:v>
      </x:c>
      <x:c r="G1350" s="15" t="d">
        <x:v>2023-11-01T00:00:00.000Z</x:v>
      </x:c>
      <x:c r="H1350" t="str">
        <x:v>2023-11</x:v>
      </x:c>
      <x:c r="I1350" t="str">
        <x:v>Australia</x:v>
      </x:c>
      <x:c r="J1350" t="str">
        <x:v>Asia Pacific</x:v>
      </x:c>
      <x:c r="K1350" t="str">
        <x:v>AUD</x:v>
      </x:c>
      <x:c r="L1350" t="str">
        <x:v>Cîroc</x:v>
      </x:c>
      <x:c r="M1350" t="str">
        <x:v>Vodka</x:v>
      </x:c>
      <x:c r="N1350" t="str">
        <x:v>Off-Trade</x:v>
      </x:c>
      <x:c r="O1350" t="str">
        <x:v>E-commerce Partner</x:v>
      </x:c>
      <x:c r="P1350" t="str">
        <x:v>SR-016</x:v>
      </x:c>
      <x:c r="Q1350" s="16" t="n">
        <x:v>48</x:v>
      </x:c>
      <x:c r="R1350" s="17" t="n">
        <x:v>35.97</x:v>
      </x:c>
      <x:c r="S1350" s="18" t="n">
        <x:v>0.03</x:v>
      </x:c>
      <x:c r="T1350" s="17" t="n">
        <x:v>1726.38</x:v>
      </x:c>
      <x:c r="U1350" s="17" t="n">
        <x:v>1674.58</x:v>
      </x:c>
      <x:c r="V1350" s="17" t="n">
        <x:v>751.75</x:v>
      </x:c>
      <x:c r="W1350" s="17" t="n">
        <x:v>922.83</x:v>
      </x:c>
      <x:c r="X1350" s="18" t="n">
        <x:v>0.5511</x:v>
      </x:c>
      <x:c r="Y1350" s="17" t="n">
        <x:v>1706.27</x:v>
      </x:c>
      <x:c r="Z1350" s="18" t="n">
        <x:v>0.9814</x:v>
      </x:c>
      <x:c r="AA1350" s="18" t="n">
        <x:v>0.0261</x:v>
      </x:c>
      <x:c r="AB1350" t="str">
        <x:v>No</x:v>
      </x:c>
      <x:c r="AC1350" t="str">
        <x:v>Luxury / Reserve</x:v>
      </x:c>
      <x:c r="AD1350" s="18" t="n">
        <x:v>0.5510814652032152</x:v>
      </x:c>
      <x:c r="AE1350" s="18" t="n">
        <x:v>0.9814273239288037</x:v>
      </x:c>
      <x:c r="AF1350" s="17" t="n">
        <x:v>-31.690000000000055</x:v>
      </x:c>
      <x:c r="AG1350" s="18" t="n">
        <x:v>-0.018572676071196267</x:v>
      </x:c>
      <x:c r="AH1350" t="str">
        <x:v>Below Target</x:v>
      </x:c>
    </x:row>
    <x:row r="1351">
      <x:c r="A1351" t="str">
        <x:v>TXN-001348</x:v>
      </x:c>
      <x:c r="B1351" s="14" t="d">
        <x:v>2024-04-10T00:00:00.000Z</x:v>
      </x:c>
      <x:c r="C1351" t="n">
        <x:v>2024</x:v>
      </x:c>
      <x:c r="D1351" t="str">
        <x:v>Q2</x:v>
      </x:c>
      <x:c r="E1351" t="n">
        <x:v>4</x:v>
      </x:c>
      <x:c r="F1351" t="str">
        <x:v>April</x:v>
      </x:c>
      <x:c r="G1351" s="15" t="d">
        <x:v>2024-04-01T00:00:00.000Z</x:v>
      </x:c>
      <x:c r="H1351" t="str">
        <x:v>2024-04</x:v>
      </x:c>
      <x:c r="I1351" t="str">
        <x:v>Ireland</x:v>
      </x:c>
      <x:c r="J1351" t="str">
        <x:v>Europe</x:v>
      </x:c>
      <x:c r="K1351" t="str">
        <x:v>EUR</x:v>
      </x:c>
      <x:c r="L1351" t="str">
        <x:v>Baileys</x:v>
      </x:c>
      <x:c r="M1351" t="str">
        <x:v>Liqueur</x:v>
      </x:c>
      <x:c r="N1351" t="str">
        <x:v>Wholesale</x:v>
      </x:c>
      <x:c r="O1351" t="str">
        <x:v>E-commerce Partner</x:v>
      </x:c>
      <x:c r="P1351" t="str">
        <x:v>SR-022</x:v>
      </x:c>
      <x:c r="Q1351" s="16" t="n">
        <x:v>53</x:v>
      </x:c>
      <x:c r="R1351" s="17" t="n">
        <x:v>15.83</x:v>
      </x:c>
      <x:c r="S1351" s="18" t="n">
        <x:v>0</x:v>
      </x:c>
      <x:c r="T1351" s="17" t="n">
        <x:v>839.03</x:v>
      </x:c>
      <x:c r="U1351" s="17" t="n">
        <x:v>839.03</x:v>
      </x:c>
      <x:c r="V1351" s="17" t="n">
        <x:v>386.91</x:v>
      </x:c>
      <x:c r="W1351" s="17" t="n">
        <x:v>452.11</x:v>
      </x:c>
      <x:c r="X1351" s="18" t="n">
        <x:v>0.5389</x:v>
      </x:c>
      <x:c r="Y1351" s="17" t="n">
        <x:v>951.48</x:v>
      </x:c>
      <x:c r="Z1351" s="18" t="n">
        <x:v>0.8818</x:v>
      </x:c>
      <x:c r="AA1351" s="18" t="n">
        <x:v>-0.0217</x:v>
      </x:c>
      <x:c r="AB1351" t="str">
        <x:v>No</x:v>
      </x:c>
      <x:c r="AC1351" t="str">
        <x:v>Core</x:v>
      </x:c>
      <x:c r="AD1351" s="18" t="n">
        <x:v>0.5388484321180411</x:v>
      </x:c>
      <x:c r="AE1351" s="18" t="n">
        <x:v>0.8818156976499768</x:v>
      </x:c>
      <x:c r="AF1351" s="17" t="n">
        <x:v>-112.45000000000005</x:v>
      </x:c>
      <x:c r="AG1351" s="18" t="n">
        <x:v>-0.11818430235002317</x:v>
      </x:c>
      <x:c r="AH1351" t="str">
        <x:v>Below Target</x:v>
      </x:c>
    </x:row>
    <x:row r="1352">
      <x:c r="A1352" t="str">
        <x:v>TXN-001349</x:v>
      </x:c>
      <x:c r="B1352" s="14" t="d">
        <x:v>2026-07-24T00:00:00.000Z</x:v>
      </x:c>
      <x:c r="C1352" t="n">
        <x:v>2026</x:v>
      </x:c>
      <x:c r="D1352" t="str">
        <x:v>Q3</x:v>
      </x:c>
      <x:c r="E1352" t="n">
        <x:v>7</x:v>
      </x:c>
      <x:c r="F1352" t="str">
        <x:v>July</x:v>
      </x:c>
      <x:c r="G1352" s="15" t="d">
        <x:v>2026-07-01T00:00:00.000Z</x:v>
      </x:c>
      <x:c r="H1352" t="str">
        <x:v>2026-07</x:v>
      </x:c>
      <x:c r="I1352" t="str">
        <x:v>United Kingdom</x:v>
      </x:c>
      <x:c r="J1352" t="str">
        <x:v>Europe</x:v>
      </x:c>
      <x:c r="K1352" t="str">
        <x:v>GBP</x:v>
      </x:c>
      <x:c r="L1352" t="str">
        <x:v>Captain Morgan</x:v>
      </x:c>
      <x:c r="M1352" t="str">
        <x:v>Rum</x:v>
      </x:c>
      <x:c r="N1352" t="str">
        <x:v>Off-Trade</x:v>
      </x:c>
      <x:c r="O1352" t="str">
        <x:v>Hospitality Group</x:v>
      </x:c>
      <x:c r="P1352" t="str">
        <x:v>SR-010</x:v>
      </x:c>
      <x:c r="Q1352" s="16" t="n">
        <x:v>42</x:v>
      </x:c>
      <x:c r="R1352" s="17" t="n">
        <x:v>18.76</x:v>
      </x:c>
      <x:c r="S1352" s="18" t="n">
        <x:v>0.03</x:v>
      </x:c>
      <x:c r="T1352" s="17" t="n">
        <x:v>788.01</x:v>
      </x:c>
      <x:c r="U1352" s="17" t="n">
        <x:v>764.37</x:v>
      </x:c>
      <x:c r="V1352" s="17" t="n">
        <x:v>363.85</x:v>
      </x:c>
      <x:c r="W1352" s="17" t="n">
        <x:v>400.52</x:v>
      </x:c>
      <x:c r="X1352" s="18" t="n">
        <x:v>0.524</x:v>
      </x:c>
      <x:c r="Y1352" s="17" t="n">
        <x:v>688.1</x:v>
      </x:c>
      <x:c r="Z1352" s="18" t="n">
        <x:v>1.1108</x:v>
      </x:c>
      <x:c r="AA1352" s="18" t="n">
        <x:v>-0.0358</x:v>
      </x:c>
      <x:c r="AB1352" t="str">
        <x:v>No</x:v>
      </x:c>
      <x:c r="AC1352" t="str">
        <x:v>Core</x:v>
      </x:c>
      <x:c r="AD1352" s="18" t="n">
        <x:v>0.5239870743226448</x:v>
      </x:c>
      <x:c r="AE1352" s="18" t="n">
        <x:v>1.1108414474640314</x:v>
      </x:c>
      <x:c r="AF1352" s="17" t="n">
        <x:v>76.26999999999998</x:v>
      </x:c>
      <x:c r="AG1352" s="18" t="n">
        <x:v>0.11084144746403136</x:v>
      </x:c>
      <x:c r="AH1352" t="str">
        <x:v>Above Target</x:v>
      </x:c>
    </x:row>
    <x:row r="1353">
      <x:c r="A1353" t="str">
        <x:v>TXN-001350</x:v>
      </x:c>
      <x:c r="B1353" s="14" t="d">
        <x:v>2025-11-01T00:00:00.000Z</x:v>
      </x:c>
      <x:c r="C1353" t="n">
        <x:v>2025</x:v>
      </x:c>
      <x:c r="D1353" t="str">
        <x:v>Q4</x:v>
      </x:c>
      <x:c r="E1353" t="n">
        <x:v>11</x:v>
      </x:c>
      <x:c r="F1353" t="str">
        <x:v>November</x:v>
      </x:c>
      <x:c r="G1353" s="15" t="d">
        <x:v>2025-11-01T00:00:00.000Z</x:v>
      </x:c>
      <x:c r="H1353" t="str">
        <x:v>2025-11</x:v>
      </x:c>
      <x:c r="I1353" t="str">
        <x:v>India</x:v>
      </x:c>
      <x:c r="J1353" t="str">
        <x:v>Asia Pacific</x:v>
      </x:c>
      <x:c r="K1353" t="str">
        <x:v>INR</x:v>
      </x:c>
      <x:c r="L1353" t="str">
        <x:v>Guinness</x:v>
      </x:c>
      <x:c r="M1353" t="str">
        <x:v>Beer / Stout</x:v>
      </x:c>
      <x:c r="N1353" t="str">
        <x:v>On-Trade</x:v>
      </x:c>
      <x:c r="O1353" t="str">
        <x:v>E-commerce Partner</x:v>
      </x:c>
      <x:c r="P1353" t="str">
        <x:v>SR-005</x:v>
      </x:c>
      <x:c r="Q1353" s="16" t="n">
        <x:v>25</x:v>
      </x:c>
      <x:c r="R1353" s="17" t="n">
        <x:v>8.31</x:v>
      </x:c>
      <x:c r="S1353" s="18" t="n">
        <x:v>0</x:v>
      </x:c>
      <x:c r="T1353" s="17" t="n">
        <x:v>207.77</x:v>
      </x:c>
      <x:c r="U1353" s="17" t="n">
        <x:v>207.77</x:v>
      </x:c>
      <x:c r="V1353" s="17" t="n">
        <x:v>112.6</x:v>
      </x:c>
      <x:c r="W1353" s="17" t="n">
        <x:v>95.18</x:v>
      </x:c>
      <x:c r="X1353" s="18" t="n">
        <x:v>0.4581</x:v>
      </x:c>
      <x:c r="Y1353" s="17" t="n">
        <x:v>226.82</x:v>
      </x:c>
      <x:c r="Z1353" s="18" t="n">
        <x:v>0.916</x:v>
      </x:c>
      <x:c r="AA1353" s="18" t="n">
        <x:v>0.0748</x:v>
      </x:c>
      <x:c r="AB1353" t="str">
        <x:v>No</x:v>
      </x:c>
      <x:c r="AC1353" t="str">
        <x:v>Core</x:v>
      </x:c>
      <x:c r="AD1353" s="18" t="n">
        <x:v>0.4581027097271021</x:v>
      </x:c>
      <x:c r="AE1353" s="18" t="n">
        <x:v>0.9160126972930077</x:v>
      </x:c>
      <x:c r="AF1353" s="17" t="n">
        <x:v>-19.049999999999983</x:v>
      </x:c>
      <x:c r="AG1353" s="18" t="n">
        <x:v>-0.08398730270699226</x:v>
      </x:c>
      <x:c r="AH1353" t="str">
        <x:v>Below Target</x:v>
      </x:c>
    </x:row>
    <x:row r="1354">
      <x:c r="A1354" t="str">
        <x:v>TXN-001351</x:v>
      </x:c>
      <x:c r="B1354" s="14" t="d">
        <x:v>2025-12-18T00:00:00.000Z</x:v>
      </x:c>
      <x:c r="C1354" t="n">
        <x:v>2025</x:v>
      </x:c>
      <x:c r="D1354" t="str">
        <x:v>Q4</x:v>
      </x:c>
      <x:c r="E1354" t="n">
        <x:v>12</x:v>
      </x:c>
      <x:c r="F1354" t="str">
        <x:v>December</x:v>
      </x:c>
      <x:c r="G1354" s="15" t="d">
        <x:v>2025-12-01T00:00:00.000Z</x:v>
      </x:c>
      <x:c r="H1354" t="str">
        <x:v>2025-12</x:v>
      </x:c>
      <x:c r="I1354" t="str">
        <x:v>United States</x:v>
      </x:c>
      <x:c r="J1354" t="str">
        <x:v>North America</x:v>
      </x:c>
      <x:c r="K1354" t="str">
        <x:v>USD</x:v>
      </x:c>
      <x:c r="L1354" t="str">
        <x:v>Don Julio</x:v>
      </x:c>
      <x:c r="M1354" t="str">
        <x:v>Tequila</x:v>
      </x:c>
      <x:c r="N1354" t="str">
        <x:v>Wholesale</x:v>
      </x:c>
      <x:c r="O1354" t="str">
        <x:v>Key Account</x:v>
      </x:c>
      <x:c r="P1354" t="str">
        <x:v>SR-038</x:v>
      </x:c>
      <x:c r="Q1354" s="16" t="n">
        <x:v>37</x:v>
      </x:c>
      <x:c r="R1354" s="17" t="n">
        <x:v>45.45</x:v>
      </x:c>
      <x:c r="S1354" s="18" t="n">
        <x:v>0</x:v>
      </x:c>
      <x:c r="T1354" s="17" t="n">
        <x:v>1681.79</x:v>
      </x:c>
      <x:c r="U1354" s="17" t="n">
        <x:v>1681.79</x:v>
      </x:c>
      <x:c r="V1354" s="17" t="n">
        <x:v>681.84</x:v>
      </x:c>
      <x:c r="W1354" s="17" t="n">
        <x:v>999.95</x:v>
      </x:c>
      <x:c r="X1354" s="18" t="n">
        <x:v>0.5946</x:v>
      </x:c>
      <x:c r="Y1354" s="17" t="n">
        <x:v>1788.72</x:v>
      </x:c>
      <x:c r="Z1354" s="18" t="n">
        <x:v>0.9402</x:v>
      </x:c>
      <x:c r="AA1354" s="18" t="n">
        <x:v>0.0175</x:v>
      </x:c>
      <x:c r="AB1354" t="str">
        <x:v>No</x:v>
      </x:c>
      <x:c r="AC1354" t="str">
        <x:v>Luxury / Reserve</x:v>
      </x:c>
      <x:c r="AD1354" s="18" t="n">
        <x:v>0.5945748280106316</x:v>
      </x:c>
      <x:c r="AE1354" s="18" t="n">
        <x:v>0.9402198219956169</x:v>
      </x:c>
      <x:c r="AF1354" s="17" t="n">
        <x:v>-106.93000000000006</x:v>
      </x:c>
      <x:c r="AG1354" s="18" t="n">
        <x:v>-0.05978017800438306</x:v>
      </x:c>
      <x:c r="AH1354" t="str">
        <x:v>Below Target</x:v>
      </x:c>
    </x:row>
    <x:row r="1355">
      <x:c r="A1355" t="str">
        <x:v>TXN-001352</x:v>
      </x:c>
      <x:c r="B1355" s="14" t="d">
        <x:v>2023-12-09T00:00:00.000Z</x:v>
      </x:c>
      <x:c r="C1355" t="n">
        <x:v>2023</x:v>
      </x:c>
      <x:c r="D1355" t="str">
        <x:v>Q4</x:v>
      </x:c>
      <x:c r="E1355" t="n">
        <x:v>12</x:v>
      </x:c>
      <x:c r="F1355" t="str">
        <x:v>December</x:v>
      </x:c>
      <x:c r="G1355" s="15" t="d">
        <x:v>2023-12-01T00:00:00.000Z</x:v>
      </x:c>
      <x:c r="H1355" t="str">
        <x:v>2023-12</x:v>
      </x:c>
      <x:c r="I1355" t="str">
        <x:v>United Kingdom</x:v>
      </x:c>
      <x:c r="J1355" t="str">
        <x:v>Europe</x:v>
      </x:c>
      <x:c r="K1355" t="str">
        <x:v>GBP</x:v>
      </x:c>
      <x:c r="L1355" t="str">
        <x:v>Ketel One</x:v>
      </x:c>
      <x:c r="M1355" t="str">
        <x:v>Vodka</x:v>
      </x:c>
      <x:c r="N1355" t="str">
        <x:v>Off-Trade</x:v>
      </x:c>
      <x:c r="O1355" t="str">
        <x:v>Key Account</x:v>
      </x:c>
      <x:c r="P1355" t="str">
        <x:v>SR-008</x:v>
      </x:c>
      <x:c r="Q1355" s="16" t="n">
        <x:v>51</x:v>
      </x:c>
      <x:c r="R1355" s="17" t="n">
        <x:v>28.58</x:v>
      </x:c>
      <x:c r="S1355" s="18" t="n">
        <x:v>0.15</x:v>
      </x:c>
      <x:c r="T1355" s="17" t="n">
        <x:v>1457.51</x:v>
      </x:c>
      <x:c r="U1355" s="17" t="n">
        <x:v>1238.88</x:v>
      </x:c>
      <x:c r="V1355" s="17" t="n">
        <x:v>586.38</x:v>
      </x:c>
      <x:c r="W1355" s="17" t="n">
        <x:v>652.5</x:v>
      </x:c>
      <x:c r="X1355" s="18" t="n">
        <x:v>0.5267</x:v>
      </x:c>
      <x:c r="Y1355" s="17" t="n">
        <x:v>1263.37</x:v>
      </x:c>
      <x:c r="Z1355" s="18" t="n">
        <x:v>0.9806</x:v>
      </x:c>
      <x:c r="AA1355" s="18" t="n">
        <x:v>0.0368</x:v>
      </x:c>
      <x:c r="AB1355" t="str">
        <x:v>Yes</x:v>
      </x:c>
      <x:c r="AC1355" t="str">
        <x:v>Premium Core</x:v>
      </x:c>
      <x:c r="AD1355" s="18" t="n">
        <x:v>0.5266853932584269</x:v>
      </x:c>
      <x:c r="AE1355" s="18" t="n">
        <x:v>0.9806153383411037</x:v>
      </x:c>
      <x:c r="AF1355" s="17" t="n">
        <x:v>-24.48999999999978</x:v>
      </x:c>
      <x:c r="AG1355" s="18" t="n">
        <x:v>-0.019384661658896272</x:v>
      </x:c>
      <x:c r="AH1355" t="str">
        <x:v>Below Target</x:v>
      </x:c>
    </x:row>
    <x:row r="1356">
      <x:c r="A1356" t="str">
        <x:v>TXN-001353</x:v>
      </x:c>
      <x:c r="B1356" s="14" t="d">
        <x:v>2024-12-22T00:00:00.000Z</x:v>
      </x:c>
      <x:c r="C1356" t="n">
        <x:v>2024</x:v>
      </x:c>
      <x:c r="D1356" t="str">
        <x:v>Q4</x:v>
      </x:c>
      <x:c r="E1356" t="n">
        <x:v>12</x:v>
      </x:c>
      <x:c r="F1356" t="str">
        <x:v>December</x:v>
      </x:c>
      <x:c r="G1356" s="15" t="d">
        <x:v>2024-12-01T00:00:00.000Z</x:v>
      </x:c>
      <x:c r="H1356" t="str">
        <x:v>2024-12</x:v>
      </x:c>
      <x:c r="I1356" t="str">
        <x:v>Japan</x:v>
      </x:c>
      <x:c r="J1356" t="str">
        <x:v>Asia Pacific</x:v>
      </x:c>
      <x:c r="K1356" t="str">
        <x:v>JPY</x:v>
      </x:c>
      <x:c r="L1356" t="str">
        <x:v>Tanqueray</x:v>
      </x:c>
      <x:c r="M1356" t="str">
        <x:v>Gin</x:v>
      </x:c>
      <x:c r="N1356" t="str">
        <x:v>Wholesale</x:v>
      </x:c>
      <x:c r="O1356" t="str">
        <x:v>Independent Retailer</x:v>
      </x:c>
      <x:c r="P1356" t="str">
        <x:v>SR-045</x:v>
      </x:c>
      <x:c r="Q1356" s="16" t="n">
        <x:v>34</x:v>
      </x:c>
      <x:c r="R1356" s="17" t="n">
        <x:v>25.92</x:v>
      </x:c>
      <x:c r="S1356" s="18" t="n">
        <x:v>0</x:v>
      </x:c>
      <x:c r="T1356" s="17" t="n">
        <x:v>881.2</x:v>
      </x:c>
      <x:c r="U1356" s="17" t="n">
        <x:v>881.2</x:v>
      </x:c>
      <x:c r="V1356" s="17" t="n">
        <x:v>426.36</x:v>
      </x:c>
      <x:c r="W1356" s="17" t="n">
        <x:v>454.85</x:v>
      </x:c>
      <x:c r="X1356" s="18" t="n">
        <x:v>0.5162</x:v>
      </x:c>
      <x:c r="Y1356" s="17" t="n">
        <x:v>957.17</x:v>
      </x:c>
      <x:c r="Z1356" s="18" t="n">
        <x:v>0.9206</x:v>
      </x:c>
      <x:c r="AA1356" s="18" t="n">
        <x:v>0.0821</x:v>
      </x:c>
      <x:c r="AB1356" t="str">
        <x:v>No</x:v>
      </x:c>
      <x:c r="AC1356" t="str">
        <x:v>Premium Core</x:v>
      </x:c>
      <x:c r="AD1356" s="18" t="n">
        <x:v>0.5161711302768951</x:v>
      </x:c>
      <x:c r="AE1356" s="18" t="n">
        <x:v>0.9206306089827304</x:v>
      </x:c>
      <x:c r="AF1356" s="17" t="n">
        <x:v>-75.96999999999991</x:v>
      </x:c>
      <x:c r="AG1356" s="18" t="n">
        <x:v>-0.07936939101726957</x:v>
      </x:c>
      <x:c r="AH1356" t="str">
        <x:v>Below Target</x:v>
      </x:c>
    </x:row>
    <x:row r="1357">
      <x:c r="A1357" t="str">
        <x:v>TXN-001354</x:v>
      </x:c>
      <x:c r="B1357" s="14" t="d">
        <x:v>2025-03-11T00:00:00.000Z</x:v>
      </x:c>
      <x:c r="C1357" t="n">
        <x:v>2025</x:v>
      </x:c>
      <x:c r="D1357" t="str">
        <x:v>Q1</x:v>
      </x:c>
      <x:c r="E1357" t="n">
        <x:v>3</x:v>
      </x:c>
      <x:c r="F1357" t="str">
        <x:v>March</x:v>
      </x:c>
      <x:c r="G1357" s="15" t="d">
        <x:v>2025-03-01T00:00:00.000Z</x:v>
      </x:c>
      <x:c r="H1357" t="str">
        <x:v>2025-03</x:v>
      </x:c>
      <x:c r="I1357" t="str">
        <x:v>United States</x:v>
      </x:c>
      <x:c r="J1357" t="str">
        <x:v>North America</x:v>
      </x:c>
      <x:c r="K1357" t="str">
        <x:v>USD</x:v>
      </x:c>
      <x:c r="L1357" t="str">
        <x:v>Don Julio</x:v>
      </x:c>
      <x:c r="M1357" t="str">
        <x:v>Tequila</x:v>
      </x:c>
      <x:c r="N1357" t="str">
        <x:v>Wholesale</x:v>
      </x:c>
      <x:c r="O1357" t="str">
        <x:v>E-commerce Partner</x:v>
      </x:c>
      <x:c r="P1357" t="str">
        <x:v>SR-033</x:v>
      </x:c>
      <x:c r="Q1357" s="16" t="n">
        <x:v>77</x:v>
      </x:c>
      <x:c r="R1357" s="17" t="n">
        <x:v>46.78</x:v>
      </x:c>
      <x:c r="S1357" s="18" t="n">
        <x:v>0.03</x:v>
      </x:c>
      <x:c r="T1357" s="17" t="n">
        <x:v>3602.17</x:v>
      </x:c>
      <x:c r="U1357" s="17" t="n">
        <x:v>3494.11</x:v>
      </x:c>
      <x:c r="V1357" s="17" t="n">
        <x:v>1504.96</x:v>
      </x:c>
      <x:c r="W1357" s="17" t="n">
        <x:v>1989.14</x:v>
      </x:c>
      <x:c r="X1357" s="18" t="n">
        <x:v>0.5693</x:v>
      </x:c>
      <x:c r="Y1357" s="17" t="n">
        <x:v>3551.89</x:v>
      </x:c>
      <x:c r="Z1357" s="18" t="n">
        <x:v>0.9837</x:v>
      </x:c>
      <x:c r="AA1357" s="18" t="n">
        <x:v>0.0076</x:v>
      </x:c>
      <x:c r="AB1357" t="str">
        <x:v>No</x:v>
      </x:c>
      <x:c r="AC1357" t="str">
        <x:v>Luxury / Reserve</x:v>
      </x:c>
      <x:c r="AD1357" s="18" t="n">
        <x:v>0.5692837374896612</x:v>
      </x:c>
      <x:c r="AE1357" s="18" t="n">
        <x:v>0.9837326043317783</x:v>
      </x:c>
      <x:c r="AF1357" s="17" t="n">
        <x:v>-57.779999999999745</x:v>
      </x:c>
      <x:c r="AG1357" s="18" t="n">
        <x:v>-0.016267395668221635</x:v>
      </x:c>
      <x:c r="AH1357" t="str">
        <x:v>Below Target</x:v>
      </x:c>
    </x:row>
    <x:row r="1358">
      <x:c r="A1358" t="str">
        <x:v>TXN-001355</x:v>
      </x:c>
      <x:c r="B1358" s="14" t="d">
        <x:v>2026-04-29T00:00:00.000Z</x:v>
      </x:c>
      <x:c r="C1358" t="n">
        <x:v>2026</x:v>
      </x:c>
      <x:c r="D1358" t="str">
        <x:v>Q2</x:v>
      </x:c>
      <x:c r="E1358" t="n">
        <x:v>4</x:v>
      </x:c>
      <x:c r="F1358" t="str">
        <x:v>April</x:v>
      </x:c>
      <x:c r="G1358" s="15" t="d">
        <x:v>2026-04-01T00:00:00.000Z</x:v>
      </x:c>
      <x:c r="H1358" t="str">
        <x:v>2026-04</x:v>
      </x:c>
      <x:c r="I1358" t="str">
        <x:v>Canada</x:v>
      </x:c>
      <x:c r="J1358" t="str">
        <x:v>North America</x:v>
      </x:c>
      <x:c r="K1358" t="str">
        <x:v>CAD</x:v>
      </x:c>
      <x:c r="L1358" t="str">
        <x:v>Buchanan's</x:v>
      </x:c>
      <x:c r="M1358" t="str">
        <x:v>Scotch Whisky</x:v>
      </x:c>
      <x:c r="N1358" t="str">
        <x:v>Off-Trade</x:v>
      </x:c>
      <x:c r="O1358" t="str">
        <x:v>Independent Retailer</x:v>
      </x:c>
      <x:c r="P1358" t="str">
        <x:v>SR-039</x:v>
      </x:c>
      <x:c r="Q1358" s="16" t="n">
        <x:v>65</x:v>
      </x:c>
      <x:c r="R1358" s="17" t="n">
        <x:v>33.24</x:v>
      </x:c>
      <x:c r="S1358" s="18" t="n">
        <x:v>0</x:v>
      </x:c>
      <x:c r="T1358" s="17" t="n">
        <x:v>2160.46</x:v>
      </x:c>
      <x:c r="U1358" s="17" t="n">
        <x:v>2160.46</x:v>
      </x:c>
      <x:c r="V1358" s="17" t="n">
        <x:v>936.19</x:v>
      </x:c>
      <x:c r="W1358" s="17" t="n">
        <x:v>1224.27</x:v>
      </x:c>
      <x:c r="X1358" s="18" t="n">
        <x:v>0.5667</x:v>
      </x:c>
      <x:c r="Y1358" s="17" t="n">
        <x:v>2442.43</x:v>
      </x:c>
      <x:c r="Z1358" s="18" t="n">
        <x:v>0.8846</x:v>
      </x:c>
      <x:c r="AA1358" s="18" t="n">
        <x:v>0.045</x:v>
      </x:c>
      <x:c r="AB1358" t="str">
        <x:v>No</x:v>
      </x:c>
      <x:c r="AC1358" t="str">
        <x:v>Premium Core</x:v>
      </x:c>
      <x:c r="AD1358" s="18" t="n">
        <x:v>0.5666709867343066</x:v>
      </x:c>
      <x:c r="AE1358" s="18" t="n">
        <x:v>0.8845534979508114</x:v>
      </x:c>
      <x:c r="AF1358" s="17" t="n">
        <x:v>-281.9699999999998</x:v>
      </x:c>
      <x:c r="AG1358" s="18" t="n">
        <x:v>-0.11544650204918865</x:v>
      </x:c>
      <x:c r="AH1358" t="str">
        <x:v>Below Target</x:v>
      </x:c>
    </x:row>
    <x:row r="1359">
      <x:c r="A1359" t="str">
        <x:v>TXN-001356</x:v>
      </x:c>
      <x:c r="B1359" s="14" t="d">
        <x:v>2023-02-16T00:00:00.000Z</x:v>
      </x:c>
      <x:c r="C1359" t="n">
        <x:v>2023</x:v>
      </x:c>
      <x:c r="D1359" t="str">
        <x:v>Q1</x:v>
      </x:c>
      <x:c r="E1359" t="n">
        <x:v>2</x:v>
      </x:c>
      <x:c r="F1359" t="str">
        <x:v>February</x:v>
      </x:c>
      <x:c r="G1359" s="15" t="d">
        <x:v>2023-02-01T00:00:00.000Z</x:v>
      </x:c>
      <x:c r="H1359" t="str">
        <x:v>2023-02</x:v>
      </x:c>
      <x:c r="I1359" t="str">
        <x:v>United States</x:v>
      </x:c>
      <x:c r="J1359" t="str">
        <x:v>North America</x:v>
      </x:c>
      <x:c r="K1359" t="str">
        <x:v>USD</x:v>
      </x:c>
      <x:c r="L1359" t="str">
        <x:v>Captain Morgan</x:v>
      </x:c>
      <x:c r="M1359" t="str">
        <x:v>Rum</x:v>
      </x:c>
      <x:c r="N1359" t="str">
        <x:v>On-Trade</x:v>
      </x:c>
      <x:c r="O1359" t="str">
        <x:v>E-commerce Partner</x:v>
      </x:c>
      <x:c r="P1359" t="str">
        <x:v>SR-001</x:v>
      </x:c>
      <x:c r="Q1359" s="16" t="n">
        <x:v>66</x:v>
      </x:c>
      <x:c r="R1359" s="17" t="n">
        <x:v>23.15</x:v>
      </x:c>
      <x:c r="S1359" s="18" t="n">
        <x:v>0</x:v>
      </x:c>
      <x:c r="T1359" s="17" t="n">
        <x:v>1527.87</x:v>
      </x:c>
      <x:c r="U1359" s="17" t="n">
        <x:v>1527.87</x:v>
      </x:c>
      <x:c r="V1359" s="17" t="n">
        <x:v>740.73</x:v>
      </x:c>
      <x:c r="W1359" s="17" t="n">
        <x:v>787.14</x:v>
      </x:c>
      <x:c r="X1359" s="18" t="n">
        <x:v>0.5152</x:v>
      </x:c>
      <x:c r="Y1359" s="17" t="n">
        <x:v>1532.53</x:v>
      </x:c>
      <x:c r="Z1359" s="18" t="n">
        <x:v>0.997</x:v>
      </x:c>
      <x:c r="AA1359" s="18" t="n">
        <x:v>-0.0403</x:v>
      </x:c>
      <x:c r="AB1359" t="str">
        <x:v>No</x:v>
      </x:c>
      <x:c r="AC1359" t="str">
        <x:v>Core</x:v>
      </x:c>
      <x:c r="AD1359" s="18" t="n">
        <x:v>0.5151878104812583</x:v>
      </x:c>
      <x:c r="AE1359" s="18" t="n">
        <x:v>0.9969592764905091</x:v>
      </x:c>
      <x:c r="AF1359" s="17" t="n">
        <x:v>-4.660000000000082</x:v>
      </x:c>
      <x:c r="AG1359" s="18" t="n">
        <x:v>-0.0030407235094908956</x:v>
      </x:c>
      <x:c r="AH1359" t="str">
        <x:v>Below Target</x:v>
      </x:c>
    </x:row>
    <x:row r="1360">
      <x:c r="A1360" t="str">
        <x:v>TXN-001357</x:v>
      </x:c>
      <x:c r="B1360" s="14" t="d">
        <x:v>2026-02-07T00:00:00.000Z</x:v>
      </x:c>
      <x:c r="C1360" t="n">
        <x:v>2026</x:v>
      </x:c>
      <x:c r="D1360" t="str">
        <x:v>Q1</x:v>
      </x:c>
      <x:c r="E1360" t="n">
        <x:v>2</x:v>
      </x:c>
      <x:c r="F1360" t="str">
        <x:v>February</x:v>
      </x:c>
      <x:c r="G1360" s="15" t="d">
        <x:v>2026-02-01T00:00:00.000Z</x:v>
      </x:c>
      <x:c r="H1360" t="str">
        <x:v>2026-02</x:v>
      </x:c>
      <x:c r="I1360" t="str">
        <x:v>India</x:v>
      </x:c>
      <x:c r="J1360" t="str">
        <x:v>Asia Pacific</x:v>
      </x:c>
      <x:c r="K1360" t="str">
        <x:v>INR</x:v>
      </x:c>
      <x:c r="L1360" t="str">
        <x:v>Tanqueray</x:v>
      </x:c>
      <x:c r="M1360" t="str">
        <x:v>Gin</x:v>
      </x:c>
      <x:c r="N1360" t="str">
        <x:v>E-commerce</x:v>
      </x:c>
      <x:c r="O1360" t="str">
        <x:v>Hospitality Group</x:v>
      </x:c>
      <x:c r="P1360" t="str">
        <x:v>SR-039</x:v>
      </x:c>
      <x:c r="Q1360" s="16" t="n">
        <x:v>38</x:v>
      </x:c>
      <x:c r="R1360" s="17" t="n">
        <x:v>27.47</x:v>
      </x:c>
      <x:c r="S1360" s="18" t="n">
        <x:v>0.03</x:v>
      </x:c>
      <x:c r="T1360" s="17" t="n">
        <x:v>1043.91</x:v>
      </x:c>
      <x:c r="U1360" s="17" t="n">
        <x:v>1012.59</x:v>
      </x:c>
      <x:c r="V1360" s="17" t="n">
        <x:v>477.02</x:v>
      </x:c>
      <x:c r="W1360" s="17" t="n">
        <x:v>535.56</x:v>
      </x:c>
      <x:c r="X1360" s="18" t="n">
        <x:v>0.5289</x:v>
      </x:c>
      <x:c r="Y1360" s="17" t="n">
        <x:v>1162.39</x:v>
      </x:c>
      <x:c r="Z1360" s="18" t="n">
        <x:v>0.8711</x:v>
      </x:c>
      <x:c r="AA1360" s="18" t="n">
        <x:v>-0.0168</x:v>
      </x:c>
      <x:c r="AB1360" t="str">
        <x:v>No</x:v>
      </x:c>
      <x:c r="AC1360" t="str">
        <x:v>Premium Core</x:v>
      </x:c>
      <x:c r="AD1360" s="18" t="n">
        <x:v>0.5289011347139513</x:v>
      </x:c>
      <x:c r="AE1360" s="18" t="n">
        <x:v>0.8711275905677096</x:v>
      </x:c>
      <x:c r="AF1360" s="17" t="n">
        <x:v>-149.80000000000007</x:v>
      </x:c>
      <x:c r="AG1360" s="18" t="n">
        <x:v>-0.12887240943229042</x:v>
      </x:c>
      <x:c r="AH1360" t="str">
        <x:v>Below Target</x:v>
      </x:c>
    </x:row>
    <x:row r="1361">
      <x:c r="A1361" t="str">
        <x:v>TXN-001358</x:v>
      </x:c>
      <x:c r="B1361" s="14" t="d">
        <x:v>2025-10-29T00:00:00.000Z</x:v>
      </x:c>
      <x:c r="C1361" t="n">
        <x:v>2025</x:v>
      </x:c>
      <x:c r="D1361" t="str">
        <x:v>Q4</x:v>
      </x:c>
      <x:c r="E1361" t="n">
        <x:v>10</x:v>
      </x:c>
      <x:c r="F1361" t="str">
        <x:v>October</x:v>
      </x:c>
      <x:c r="G1361" s="15" t="d">
        <x:v>2025-10-01T00:00:00.000Z</x:v>
      </x:c>
      <x:c r="H1361" t="str">
        <x:v>2025-10</x:v>
      </x:c>
      <x:c r="I1361" t="str">
        <x:v>India</x:v>
      </x:c>
      <x:c r="J1361" t="str">
        <x:v>Asia Pacific</x:v>
      </x:c>
      <x:c r="K1361" t="str">
        <x:v>INR</x:v>
      </x:c>
      <x:c r="L1361" t="str">
        <x:v>Johnnie Walker</x:v>
      </x:c>
      <x:c r="M1361" t="str">
        <x:v>Scotch Whisky</x:v>
      </x:c>
      <x:c r="N1361" t="str">
        <x:v>Off-Trade</x:v>
      </x:c>
      <x:c r="O1361" t="str">
        <x:v>Distributor</x:v>
      </x:c>
      <x:c r="P1361" t="str">
        <x:v>SR-025</x:v>
      </x:c>
      <x:c r="Q1361" s="16" t="n">
        <x:v>104</x:v>
      </x:c>
      <x:c r="R1361" s="17" t="n">
        <x:v>33.25</x:v>
      </x:c>
      <x:c r="S1361" s="18" t="n">
        <x:v>0</x:v>
      </x:c>
      <x:c r="T1361" s="17" t="n">
        <x:v>3457.56</x:v>
      </x:c>
      <x:c r="U1361" s="17" t="n">
        <x:v>3457.56</x:v>
      </x:c>
      <x:c r="V1361" s="17" t="n">
        <x:v>1501.6</x:v>
      </x:c>
      <x:c r="W1361" s="17" t="n">
        <x:v>1955.97</x:v>
      </x:c>
      <x:c r="X1361" s="18" t="n">
        <x:v>0.5657</x:v>
      </x:c>
      <x:c r="Y1361" s="17" t="n">
        <x:v>3838.56</x:v>
      </x:c>
      <x:c r="Z1361" s="18" t="n">
        <x:v>0.9007</x:v>
      </x:c>
      <x:c r="AA1361" s="18" t="n">
        <x:v>-0.0246</x:v>
      </x:c>
      <x:c r="AB1361" t="str">
        <x:v>No</x:v>
      </x:c>
      <x:c r="AC1361" t="str">
        <x:v>Luxury / Reserve</x:v>
      </x:c>
      <x:c r="AD1361" s="18" t="n">
        <x:v>0.5657081872765766</x:v>
      </x:c>
      <x:c r="AE1361" s="18" t="n">
        <x:v>0.9007440290108791</x:v>
      </x:c>
      <x:c r="AF1361" s="17" t="n">
        <x:v>-381</x:v>
      </x:c>
      <x:c r="AG1361" s="18" t="n">
        <x:v>-0.09925597098912092</x:v>
      </x:c>
      <x:c r="AH1361" t="str">
        <x:v>Below Target</x:v>
      </x:c>
    </x:row>
    <x:row r="1362">
      <x:c r="A1362" t="str">
        <x:v>TXN-001359</x:v>
      </x:c>
      <x:c r="B1362" s="14" t="d">
        <x:v>2024-08-22T00:00:00.000Z</x:v>
      </x:c>
      <x:c r="C1362" t="n">
        <x:v>2024</x:v>
      </x:c>
      <x:c r="D1362" t="str">
        <x:v>Q3</x:v>
      </x:c>
      <x:c r="E1362" t="n">
        <x:v>8</x:v>
      </x:c>
      <x:c r="F1362" t="str">
        <x:v>August</x:v>
      </x:c>
      <x:c r="G1362" s="15" t="d">
        <x:v>2024-08-01T00:00:00.000Z</x:v>
      </x:c>
      <x:c r="H1362" t="str">
        <x:v>2024-08</x:v>
      </x:c>
      <x:c r="I1362" t="str">
        <x:v>Kenya</x:v>
      </x:c>
      <x:c r="J1362" t="str">
        <x:v>Africa</x:v>
      </x:c>
      <x:c r="K1362" t="str">
        <x:v>KES</x:v>
      </x:c>
      <x:c r="L1362" t="str">
        <x:v>Baileys</x:v>
      </x:c>
      <x:c r="M1362" t="str">
        <x:v>Liqueur</x:v>
      </x:c>
      <x:c r="N1362" t="str">
        <x:v>On-Trade</x:v>
      </x:c>
      <x:c r="O1362" t="str">
        <x:v>Distributor</x:v>
      </x:c>
      <x:c r="P1362" t="str">
        <x:v>SR-011</x:v>
      </x:c>
      <x:c r="Q1362" s="16" t="n">
        <x:v>43</x:v>
      </x:c>
      <x:c r="R1362" s="17" t="n">
        <x:v>19.87</x:v>
      </x:c>
      <x:c r="S1362" s="18" t="n">
        <x:v>0</x:v>
      </x:c>
      <x:c r="T1362" s="17" t="n">
        <x:v>854.34</x:v>
      </x:c>
      <x:c r="U1362" s="17" t="n">
        <x:v>854.34</x:v>
      </x:c>
      <x:c r="V1362" s="17" t="n">
        <x:v>412.68</x:v>
      </x:c>
      <x:c r="W1362" s="17" t="n">
        <x:v>441.66</x:v>
      </x:c>
      <x:c r="X1362" s="18" t="n">
        <x:v>0.517</x:v>
      </x:c>
      <x:c r="Y1362" s="17" t="n">
        <x:v>954.54</x:v>
      </x:c>
      <x:c r="Z1362" s="18" t="n">
        <x:v>0.895</x:v>
      </x:c>
      <x:c r="AA1362" s="18" t="n">
        <x:v>0.1229</x:v>
      </x:c>
      <x:c r="AB1362" t="str">
        <x:v>No</x:v>
      </x:c>
      <x:c r="AC1362" t="str">
        <x:v>Core</x:v>
      </x:c>
      <x:c r="AD1362" s="18" t="n">
        <x:v>0.5169604607065102</x:v>
      </x:c>
      <x:c r="AE1362" s="18" t="n">
        <x:v>0.8950279715884092</x:v>
      </x:c>
      <x:c r="AF1362" s="17" t="n">
        <x:v>-100.19999999999993</x:v>
      </x:c>
      <x:c r="AG1362" s="18" t="n">
        <x:v>-0.10497202841159085</x:v>
      </x:c>
      <x:c r="AH1362" t="str">
        <x:v>Below Target</x:v>
      </x:c>
    </x:row>
    <x:row r="1363">
      <x:c r="A1363" t="str">
        <x:v>TXN-001360</x:v>
      </x:c>
      <x:c r="B1363" s="14" t="d">
        <x:v>2025-03-27T00:00:00.000Z</x:v>
      </x:c>
      <x:c r="C1363" t="n">
        <x:v>2025</x:v>
      </x:c>
      <x:c r="D1363" t="str">
        <x:v>Q1</x:v>
      </x:c>
      <x:c r="E1363" t="n">
        <x:v>3</x:v>
      </x:c>
      <x:c r="F1363" t="str">
        <x:v>March</x:v>
      </x:c>
      <x:c r="G1363" s="15" t="d">
        <x:v>2025-03-01T00:00:00.000Z</x:v>
      </x:c>
      <x:c r="H1363" t="str">
        <x:v>2025-03</x:v>
      </x:c>
      <x:c r="I1363" t="str">
        <x:v>Ireland</x:v>
      </x:c>
      <x:c r="J1363" t="str">
        <x:v>Europe</x:v>
      </x:c>
      <x:c r="K1363" t="str">
        <x:v>EUR</x:v>
      </x:c>
      <x:c r="L1363" t="str">
        <x:v>Tanqueray</x:v>
      </x:c>
      <x:c r="M1363" t="str">
        <x:v>Gin</x:v>
      </x:c>
      <x:c r="N1363" t="str">
        <x:v>Off-Trade</x:v>
      </x:c>
      <x:c r="O1363" t="str">
        <x:v>Distributor</x:v>
      </x:c>
      <x:c r="P1363" t="str">
        <x:v>SR-050</x:v>
      </x:c>
      <x:c r="Q1363" s="16" t="n">
        <x:v>78</x:v>
      </x:c>
      <x:c r="R1363" s="17" t="n">
        <x:v>25.41</x:v>
      </x:c>
      <x:c r="S1363" s="18" t="n">
        <x:v>0.15</x:v>
      </x:c>
      <x:c r="T1363" s="17" t="n">
        <x:v>1982.26</x:v>
      </x:c>
      <x:c r="U1363" s="17" t="n">
        <x:v>1684.92</x:v>
      </x:c>
      <x:c r="V1363" s="17" t="n">
        <x:v>799.62</x:v>
      </x:c>
      <x:c r="W1363" s="17" t="n">
        <x:v>885.3</x:v>
      </x:c>
      <x:c r="X1363" s="18" t="n">
        <x:v>0.5254</x:v>
      </x:c>
      <x:c r="Y1363" s="17" t="n">
        <x:v>1627.12</x:v>
      </x:c>
      <x:c r="Z1363" s="18" t="n">
        <x:v>1.0355</x:v>
      </x:c>
      <x:c r="AA1363" s="18" t="n">
        <x:v>0.0415</x:v>
      </x:c>
      <x:c r="AB1363" t="str">
        <x:v>Yes</x:v>
      </x:c>
      <x:c r="AC1363" t="str">
        <x:v>Premium Core</x:v>
      </x:c>
      <x:c r="AD1363" s="18" t="n">
        <x:v>0.5254255394914892</x:v>
      </x:c>
      <x:c r="AE1363" s="18" t="n">
        <x:v>1.035522887064261</x:v>
      </x:c>
      <x:c r="AF1363" s="17" t="n">
        <x:v>57.80000000000018</x:v>
      </x:c>
      <x:c r="AG1363" s="18" t="n">
        <x:v>0.03552288706426089</x:v>
      </x:c>
      <x:c r="AH1363" t="str">
        <x:v>Above Target</x:v>
      </x:c>
    </x:row>
    <x:row r="1364">
      <x:c r="A1364" t="str">
        <x:v>TXN-001361</x:v>
      </x:c>
      <x:c r="B1364" s="14" t="d">
        <x:v>2024-03-29T00:00:00.000Z</x:v>
      </x:c>
      <x:c r="C1364" t="n">
        <x:v>2024</x:v>
      </x:c>
      <x:c r="D1364" t="str">
        <x:v>Q1</x:v>
      </x:c>
      <x:c r="E1364" t="n">
        <x:v>3</x:v>
      </x:c>
      <x:c r="F1364" t="str">
        <x:v>March</x:v>
      </x:c>
      <x:c r="G1364" s="15" t="d">
        <x:v>2024-03-01T00:00:00.000Z</x:v>
      </x:c>
      <x:c r="H1364" t="str">
        <x:v>2024-03</x:v>
      </x:c>
      <x:c r="I1364" t="str">
        <x:v>United Kingdom</x:v>
      </x:c>
      <x:c r="J1364" t="str">
        <x:v>Europe</x:v>
      </x:c>
      <x:c r="K1364" t="str">
        <x:v>GBP</x:v>
      </x:c>
      <x:c r="L1364" t="str">
        <x:v>Ketel One</x:v>
      </x:c>
      <x:c r="M1364" t="str">
        <x:v>Vodka</x:v>
      </x:c>
      <x:c r="N1364" t="str">
        <x:v>Off-Trade</x:v>
      </x:c>
      <x:c r="O1364" t="str">
        <x:v>Independent Retailer</x:v>
      </x:c>
      <x:c r="P1364" t="str">
        <x:v>SR-048</x:v>
      </x:c>
      <x:c r="Q1364" s="16" t="n">
        <x:v>55</x:v>
      </x:c>
      <x:c r="R1364" s="17" t="n">
        <x:v>27.58</x:v>
      </x:c>
      <x:c r="S1364" s="18" t="n">
        <x:v>0.03</x:v>
      </x:c>
      <x:c r="T1364" s="17" t="n">
        <x:v>1516.65</x:v>
      </x:c>
      <x:c r="U1364" s="17" t="n">
        <x:v>1471.15</x:v>
      </x:c>
      <x:c r="V1364" s="17" t="n">
        <x:v>645.47</x:v>
      </x:c>
      <x:c r="W1364" s="17" t="n">
        <x:v>825.68</x:v>
      </x:c>
      <x:c r="X1364" s="18" t="n">
        <x:v>0.5613</x:v>
      </x:c>
      <x:c r="Y1364" s="17" t="n">
        <x:v>1505.24</x:v>
      </x:c>
      <x:c r="Z1364" s="18" t="n">
        <x:v>0.9774</x:v>
      </x:c>
      <x:c r="AA1364" s="18" t="n">
        <x:v>0.0983</x:v>
      </x:c>
      <x:c r="AB1364" t="str">
        <x:v>No</x:v>
      </x:c>
      <x:c r="AC1364" t="str">
        <x:v>Premium Core</x:v>
      </x:c>
      <x:c r="AD1364" s="18" t="n">
        <x:v>0.5612480032627536</x:v>
      </x:c>
      <x:c r="AE1364" s="18" t="n">
        <x:v>0.9773524487789323</x:v>
      </x:c>
      <x:c r="AF1364" s="17" t="n">
        <x:v>-34.08999999999992</x:v>
      </x:c>
      <x:c r="AG1364" s="18" t="n">
        <x:v>-0.022647551221067683</x:v>
      </x:c>
      <x:c r="AH1364" t="str">
        <x:v>Below Target</x:v>
      </x:c>
    </x:row>
    <x:row r="1365">
      <x:c r="A1365" t="str">
        <x:v>TXN-001362</x:v>
      </x:c>
      <x:c r="B1365" s="14" t="d">
        <x:v>2023-08-06T00:00:00.000Z</x:v>
      </x:c>
      <x:c r="C1365" t="n">
        <x:v>2023</x:v>
      </x:c>
      <x:c r="D1365" t="str">
        <x:v>Q3</x:v>
      </x:c>
      <x:c r="E1365" t="n">
        <x:v>8</x:v>
      </x:c>
      <x:c r="F1365" t="str">
        <x:v>August</x:v>
      </x:c>
      <x:c r="G1365" s="15" t="d">
        <x:v>2023-08-01T00:00:00.000Z</x:v>
      </x:c>
      <x:c r="H1365" t="str">
        <x:v>2023-08</x:v>
      </x:c>
      <x:c r="I1365" t="str">
        <x:v>Canada</x:v>
      </x:c>
      <x:c r="J1365" t="str">
        <x:v>North America</x:v>
      </x:c>
      <x:c r="K1365" t="str">
        <x:v>CAD</x:v>
      </x:c>
      <x:c r="L1365" t="str">
        <x:v>Tanqueray</x:v>
      </x:c>
      <x:c r="M1365" t="str">
        <x:v>Gin</x:v>
      </x:c>
      <x:c r="N1365" t="str">
        <x:v>Wholesale</x:v>
      </x:c>
      <x:c r="O1365" t="str">
        <x:v>Key Account</x:v>
      </x:c>
      <x:c r="P1365" t="str">
        <x:v>SR-014</x:v>
      </x:c>
      <x:c r="Q1365" s="16" t="n">
        <x:v>98</x:v>
      </x:c>
      <x:c r="R1365" s="17" t="n">
        <x:v>23.28</x:v>
      </x:c>
      <x:c r="S1365" s="18" t="n">
        <x:v>0.02</x:v>
      </x:c>
      <x:c r="T1365" s="17" t="n">
        <x:v>2280.99</x:v>
      </x:c>
      <x:c r="U1365" s="17" t="n">
        <x:v>2235.37</x:v>
      </x:c>
      <x:c r="V1365" s="17" t="n">
        <x:v>953.16</x:v>
      </x:c>
      <x:c r="W1365" s="17" t="n">
        <x:v>1282.21</x:v>
      </x:c>
      <x:c r="X1365" s="18" t="n">
        <x:v>0.5736</x:v>
      </x:c>
      <x:c r="Y1365" s="17" t="n">
        <x:v>2464.33</x:v>
      </x:c>
      <x:c r="Z1365" s="18" t="n">
        <x:v>0.9071</x:v>
      </x:c>
      <x:c r="AA1365" s="18" t="n">
        <x:v>0.0132</x:v>
      </x:c>
      <x:c r="AB1365" t="str">
        <x:v>No</x:v>
      </x:c>
      <x:c r="AC1365" t="str">
        <x:v>Premium Core</x:v>
      </x:c>
      <x:c r="AD1365" s="18" t="n">
        <x:v>0.5736007909205187</x:v>
      </x:c>
      <x:c r="AE1365" s="18" t="n">
        <x:v>0.907090365332565</x:v>
      </x:c>
      <x:c r="AF1365" s="17" t="n">
        <x:v>-228.96000000000004</x:v>
      </x:c>
      <x:c r="AG1365" s="18" t="n">
        <x:v>-0.09290963466743497</x:v>
      </x:c>
      <x:c r="AH1365" t="str">
        <x:v>Below Target</x:v>
      </x:c>
    </x:row>
    <x:row r="1366">
      <x:c r="A1366" t="str">
        <x:v>TXN-001363</x:v>
      </x:c>
      <x:c r="B1366" s="14" t="d">
        <x:v>2023-02-05T00:00:00.000Z</x:v>
      </x:c>
      <x:c r="C1366" t="n">
        <x:v>2023</x:v>
      </x:c>
      <x:c r="D1366" t="str">
        <x:v>Q1</x:v>
      </x:c>
      <x:c r="E1366" t="n">
        <x:v>2</x:v>
      </x:c>
      <x:c r="F1366" t="str">
        <x:v>February</x:v>
      </x:c>
      <x:c r="G1366" s="15" t="d">
        <x:v>2023-02-01T00:00:00.000Z</x:v>
      </x:c>
      <x:c r="H1366" t="str">
        <x:v>2023-02</x:v>
      </x:c>
      <x:c r="I1366" t="str">
        <x:v>Australia</x:v>
      </x:c>
      <x:c r="J1366" t="str">
        <x:v>Asia Pacific</x:v>
      </x:c>
      <x:c r="K1366" t="str">
        <x:v>AUD</x:v>
      </x:c>
      <x:c r="L1366" t="str">
        <x:v>Buchanan's</x:v>
      </x:c>
      <x:c r="M1366" t="str">
        <x:v>Scotch Whisky</x:v>
      </x:c>
      <x:c r="N1366" t="str">
        <x:v>Off-Trade</x:v>
      </x:c>
      <x:c r="O1366" t="str">
        <x:v>Key Account</x:v>
      </x:c>
      <x:c r="P1366" t="str">
        <x:v>SR-029</x:v>
      </x:c>
      <x:c r="Q1366" s="16" t="n">
        <x:v>47</x:v>
      </x:c>
      <x:c r="R1366" s="17" t="n">
        <x:v>34.38</x:v>
      </x:c>
      <x:c r="S1366" s="18" t="n">
        <x:v>0.12</x:v>
      </x:c>
      <x:c r="T1366" s="17" t="n">
        <x:v>1615.99</x:v>
      </x:c>
      <x:c r="U1366" s="17" t="n">
        <x:v>1422.07</x:v>
      </x:c>
      <x:c r="V1366" s="17" t="n">
        <x:v>654.23</x:v>
      </x:c>
      <x:c r="W1366" s="17" t="n">
        <x:v>767.84</x:v>
      </x:c>
      <x:c r="X1366" s="18" t="n">
        <x:v>0.5399</x:v>
      </x:c>
      <x:c r="Y1366" s="17" t="n">
        <x:v>1611.59</x:v>
      </x:c>
      <x:c r="Z1366" s="18" t="n">
        <x:v>0.8824</x:v>
      </x:c>
      <x:c r="AA1366" s="18" t="n">
        <x:v>0.0033</x:v>
      </x:c>
      <x:c r="AB1366" t="str">
        <x:v>Yes</x:v>
      </x:c>
      <x:c r="AC1366" t="str">
        <x:v>Premium Core</x:v>
      </x:c>
      <x:c r="AD1366" s="18" t="n">
        <x:v>0.5399452910194295</x:v>
      </x:c>
      <x:c r="AE1366" s="18" t="n">
        <x:v>0.8824018515875626</x:v>
      </x:c>
      <x:c r="AF1366" s="17" t="n">
        <x:v>-189.51999999999998</x:v>
      </x:c>
      <x:c r="AG1366" s="18" t="n">
        <x:v>-0.1175981484124374</x:v>
      </x:c>
      <x:c r="AH1366" t="str">
        <x:v>Below Target</x:v>
      </x:c>
    </x:row>
    <x:row r="1367">
      <x:c r="A1367" t="str">
        <x:v>TXN-001364</x:v>
      </x:c>
      <x:c r="B1367" s="14" t="d">
        <x:v>2026-03-12T00:00:00.000Z</x:v>
      </x:c>
      <x:c r="C1367" t="n">
        <x:v>2026</x:v>
      </x:c>
      <x:c r="D1367" t="str">
        <x:v>Q1</x:v>
      </x:c>
      <x:c r="E1367" t="n">
        <x:v>3</x:v>
      </x:c>
      <x:c r="F1367" t="str">
        <x:v>March</x:v>
      </x:c>
      <x:c r="G1367" s="15" t="d">
        <x:v>2026-03-01T00:00:00.000Z</x:v>
      </x:c>
      <x:c r="H1367" t="str">
        <x:v>2026-03</x:v>
      </x:c>
      <x:c r="I1367" t="str">
        <x:v>United Kingdom</x:v>
      </x:c>
      <x:c r="J1367" t="str">
        <x:v>Europe</x:v>
      </x:c>
      <x:c r="K1367" t="str">
        <x:v>GBP</x:v>
      </x:c>
      <x:c r="L1367" t="str">
        <x:v>Crown Royal</x:v>
      </x:c>
      <x:c r="M1367" t="str">
        <x:v>Canadian Whisky</x:v>
      </x:c>
      <x:c r="N1367" t="str">
        <x:v>Wholesale</x:v>
      </x:c>
      <x:c r="O1367" t="str">
        <x:v>Key Account</x:v>
      </x:c>
      <x:c r="P1367" t="str">
        <x:v>SR-045</x:v>
      </x:c>
      <x:c r="Q1367" s="16" t="n">
        <x:v>101</x:v>
      </x:c>
      <x:c r="R1367" s="17" t="n">
        <x:v>25.53</x:v>
      </x:c>
      <x:c r="S1367" s="18" t="n">
        <x:v>0.05</x:v>
      </x:c>
      <x:c r="T1367" s="17" t="n">
        <x:v>2578.93</x:v>
      </x:c>
      <x:c r="U1367" s="17" t="n">
        <x:v>2449.98</x:v>
      </x:c>
      <x:c r="V1367" s="17" t="n">
        <x:v>1077.57</x:v>
      </x:c>
      <x:c r="W1367" s="17" t="n">
        <x:v>1372.41</x:v>
      </x:c>
      <x:c r="X1367" s="18" t="n">
        <x:v>0.5602</x:v>
      </x:c>
      <x:c r="Y1367" s="17" t="n">
        <x:v>2334.96</x:v>
      </x:c>
      <x:c r="Z1367" s="18" t="n">
        <x:v>1.0493</x:v>
      </x:c>
      <x:c r="AA1367" s="18" t="n">
        <x:v>0.0118</x:v>
      </x:c>
      <x:c r="AB1367" t="str">
        <x:v>Yes</x:v>
      </x:c>
      <x:c r="AC1367" t="str">
        <x:v>Premium Core</x:v>
      </x:c>
      <x:c r="AD1367" s="18" t="n">
        <x:v>0.5601719197707736</x:v>
      </x:c>
      <x:c r="AE1367" s="18" t="n">
        <x:v>1.0492599444958373</x:v>
      </x:c>
      <x:c r="AF1367" s="17" t="n">
        <x:v>115.01999999999998</x:v>
      </x:c>
      <x:c r="AG1367" s="18" t="n">
        <x:v>0.04925994449583718</x:v>
      </x:c>
      <x:c r="AH1367" t="str">
        <x:v>Above Target</x:v>
      </x:c>
    </x:row>
    <x:row r="1368">
      <x:c r="A1368" t="str">
        <x:v>TXN-001365</x:v>
      </x:c>
      <x:c r="B1368" s="14" t="d">
        <x:v>2023-09-09T00:00:00.000Z</x:v>
      </x:c>
      <x:c r="C1368" t="n">
        <x:v>2023</x:v>
      </x:c>
      <x:c r="D1368" t="str">
        <x:v>Q3</x:v>
      </x:c>
      <x:c r="E1368" t="n">
        <x:v>9</x:v>
      </x:c>
      <x:c r="F1368" t="str">
        <x:v>September</x:v>
      </x:c>
      <x:c r="G1368" s="15" t="d">
        <x:v>2023-09-01T00:00:00.000Z</x:v>
      </x:c>
      <x:c r="H1368" t="str">
        <x:v>2023-09</x:v>
      </x:c>
      <x:c r="I1368" t="str">
        <x:v>United Kingdom</x:v>
      </x:c>
      <x:c r="J1368" t="str">
        <x:v>Europe</x:v>
      </x:c>
      <x:c r="K1368" t="str">
        <x:v>GBP</x:v>
      </x:c>
      <x:c r="L1368" t="str">
        <x:v>Guinness</x:v>
      </x:c>
      <x:c r="M1368" t="str">
        <x:v>Beer / Stout</x:v>
      </x:c>
      <x:c r="N1368" t="str">
        <x:v>On-Trade</x:v>
      </x:c>
      <x:c r="O1368" t="str">
        <x:v>Distributor</x:v>
      </x:c>
      <x:c r="P1368" t="str">
        <x:v>SR-026</x:v>
      </x:c>
      <x:c r="Q1368" s="16" t="n">
        <x:v>28</x:v>
      </x:c>
      <x:c r="R1368" s="17" t="n">
        <x:v>8.2</x:v>
      </x:c>
      <x:c r="S1368" s="18" t="n">
        <x:v>0.12</x:v>
      </x:c>
      <x:c r="T1368" s="17" t="n">
        <x:v>229.7</x:v>
      </x:c>
      <x:c r="U1368" s="17" t="n">
        <x:v>202.14</x:v>
      </x:c>
      <x:c r="V1368" s="17" t="n">
        <x:v>111.7</x:v>
      </x:c>
      <x:c r="W1368" s="17" t="n">
        <x:v>90.44</x:v>
      </x:c>
      <x:c r="X1368" s="18" t="n">
        <x:v>0.4474</x:v>
      </x:c>
      <x:c r="Y1368" s="17" t="n">
        <x:v>204.1</x:v>
      </x:c>
      <x:c r="Z1368" s="18" t="n">
        <x:v>0.9904</x:v>
      </x:c>
      <x:c r="AA1368" s="18" t="n">
        <x:v>0.1007</x:v>
      </x:c>
      <x:c r="AB1368" t="str">
        <x:v>Yes</x:v>
      </x:c>
      <x:c r="AC1368" t="str">
        <x:v>Core</x:v>
      </x:c>
      <x:c r="AD1368" s="18" t="n">
        <x:v>0.447412684278223</x:v>
      </x:c>
      <x:c r="AE1368" s="18" t="n">
        <x:v>0.9903968642822145</x:v>
      </x:c>
      <x:c r="AF1368" s="17" t="n">
        <x:v>-1.960000000000008</x:v>
      </x:c>
      <x:c r="AG1368" s="18" t="n">
        <x:v>-0.00960313571778544</x:v>
      </x:c>
      <x:c r="AH1368" t="str">
        <x:v>Below Target</x:v>
      </x:c>
    </x:row>
    <x:row r="1369">
      <x:c r="A1369" t="str">
        <x:v>TXN-001366</x:v>
      </x:c>
      <x:c r="B1369" s="14" t="d">
        <x:v>2025-02-05T00:00:00.000Z</x:v>
      </x:c>
      <x:c r="C1369" t="n">
        <x:v>2025</x:v>
      </x:c>
      <x:c r="D1369" t="str">
        <x:v>Q1</x:v>
      </x:c>
      <x:c r="E1369" t="n">
        <x:v>2</x:v>
      </x:c>
      <x:c r="F1369" t="str">
        <x:v>February</x:v>
      </x:c>
      <x:c r="G1369" s="15" t="d">
        <x:v>2025-02-01T00:00:00.000Z</x:v>
      </x:c>
      <x:c r="H1369" t="str">
        <x:v>2025-02</x:v>
      </x:c>
      <x:c r="I1369" t="str">
        <x:v>Ireland</x:v>
      </x:c>
      <x:c r="J1369" t="str">
        <x:v>Europe</x:v>
      </x:c>
      <x:c r="K1369" t="str">
        <x:v>EUR</x:v>
      </x:c>
      <x:c r="L1369" t="str">
        <x:v>Buchanan's</x:v>
      </x:c>
      <x:c r="M1369" t="str">
        <x:v>Scotch Whisky</x:v>
      </x:c>
      <x:c r="N1369" t="str">
        <x:v>Off-Trade</x:v>
      </x:c>
      <x:c r="O1369" t="str">
        <x:v>Independent Retailer</x:v>
      </x:c>
      <x:c r="P1369" t="str">
        <x:v>SR-008</x:v>
      </x:c>
      <x:c r="Q1369" s="16" t="n">
        <x:v>56</x:v>
      </x:c>
      <x:c r="R1369" s="17" t="n">
        <x:v>34.14</x:v>
      </x:c>
      <x:c r="S1369" s="18" t="n">
        <x:v>0</x:v>
      </x:c>
      <x:c r="T1369" s="17" t="n">
        <x:v>1911.61</x:v>
      </x:c>
      <x:c r="U1369" s="17" t="n">
        <x:v>1911.61</x:v>
      </x:c>
      <x:c r="V1369" s="17" t="n">
        <x:v>824.35</x:v>
      </x:c>
      <x:c r="W1369" s="17" t="n">
        <x:v>1087.26</x:v>
      </x:c>
      <x:c r="X1369" s="18" t="n">
        <x:v>0.5688</x:v>
      </x:c>
      <x:c r="Y1369" s="17" t="n">
        <x:v>1812.01</x:v>
      </x:c>
      <x:c r="Z1369" s="18" t="n">
        <x:v>1.055</x:v>
      </x:c>
      <x:c r="AA1369" s="18" t="n">
        <x:v>0.0951</x:v>
      </x:c>
      <x:c r="AB1369" t="str">
        <x:v>No</x:v>
      </x:c>
      <x:c r="AC1369" t="str">
        <x:v>Premium Core</x:v>
      </x:c>
      <x:c r="AD1369" s="18" t="n">
        <x:v>0.5687666417313155</x:v>
      </x:c>
      <x:c r="AE1369" s="18" t="n">
        <x:v>1.0549665840696243</x:v>
      </x:c>
      <x:c r="AF1369" s="17" t="n">
        <x:v>99.59999999999991</x:v>
      </x:c>
      <x:c r="AG1369" s="18" t="n">
        <x:v>0.05496658406962429</x:v>
      </x:c>
      <x:c r="AH1369" t="str">
        <x:v>Above Target</x:v>
      </x:c>
    </x:row>
    <x:row r="1370">
      <x:c r="A1370" t="str">
        <x:v>TXN-001367</x:v>
      </x:c>
      <x:c r="B1370" s="14" t="d">
        <x:v>2026-06-01T00:00:00.000Z</x:v>
      </x:c>
      <x:c r="C1370" t="n">
        <x:v>2026</x:v>
      </x:c>
      <x:c r="D1370" t="str">
        <x:v>Q2</x:v>
      </x:c>
      <x:c r="E1370" t="n">
        <x:v>6</x:v>
      </x:c>
      <x:c r="F1370" t="str">
        <x:v>June</x:v>
      </x:c>
      <x:c r="G1370" s="15" t="d">
        <x:v>2026-06-01T00:00:00.000Z</x:v>
      </x:c>
      <x:c r="H1370" t="str">
        <x:v>2026-06</x:v>
      </x:c>
      <x:c r="I1370" t="str">
        <x:v>United Kingdom</x:v>
      </x:c>
      <x:c r="J1370" t="str">
        <x:v>Europe</x:v>
      </x:c>
      <x:c r="K1370" t="str">
        <x:v>GBP</x:v>
      </x:c>
      <x:c r="L1370" t="str">
        <x:v>Guinness</x:v>
      </x:c>
      <x:c r="M1370" t="str">
        <x:v>Beer / Stout</x:v>
      </x:c>
      <x:c r="N1370" t="str">
        <x:v>Duty Free / Travel Retail</x:v>
      </x:c>
      <x:c r="O1370" t="str">
        <x:v>Distributor</x:v>
      </x:c>
      <x:c r="P1370" t="str">
        <x:v>SR-024</x:v>
      </x:c>
      <x:c r="Q1370" s="16" t="n">
        <x:v>70</x:v>
      </x:c>
      <x:c r="R1370" s="17" t="n">
        <x:v>9.59</x:v>
      </x:c>
      <x:c r="S1370" s="18" t="n">
        <x:v>0.02</x:v>
      </x:c>
      <x:c r="T1370" s="17" t="n">
        <x:v>671</x:v>
      </x:c>
      <x:c r="U1370" s="17" t="n">
        <x:v>657.58</x:v>
      </x:c>
      <x:c r="V1370" s="17" t="n">
        <x:v>353.35</x:v>
      </x:c>
      <x:c r="W1370" s="17" t="n">
        <x:v>304.23</x:v>
      </x:c>
      <x:c r="X1370" s="18" t="n">
        <x:v>0.4627</x:v>
      </x:c>
      <x:c r="Y1370" s="17" t="n">
        <x:v>641.16</x:v>
      </x:c>
      <x:c r="Z1370" s="18" t="n">
        <x:v>1.0256</x:v>
      </x:c>
      <x:c r="AA1370" s="18" t="n">
        <x:v>0.0779</x:v>
      </x:c>
      <x:c r="AB1370" t="str">
        <x:v>No</x:v>
      </x:c>
      <x:c r="AC1370" t="str">
        <x:v>Core</x:v>
      </x:c>
      <x:c r="AD1370" s="18" t="n">
        <x:v>0.4626509322059673</x:v>
      </x:c>
      <x:c r="AE1370" s="18" t="n">
        <x:v>1.0256098321791753</x:v>
      </x:c>
      <x:c r="AF1370" s="17" t="n">
        <x:v>16.420000000000073</x:v>
      </x:c>
      <x:c r="AG1370" s="18" t="n">
        <x:v>0.02560983217917536</x:v>
      </x:c>
      <x:c r="AH1370" t="str">
        <x:v>Above Target</x:v>
      </x:c>
    </x:row>
    <x:row r="1371">
      <x:c r="A1371" t="str">
        <x:v>TXN-001368</x:v>
      </x:c>
      <x:c r="B1371" s="14" t="d">
        <x:v>2026-05-08T00:00:00.000Z</x:v>
      </x:c>
      <x:c r="C1371" t="n">
        <x:v>2026</x:v>
      </x:c>
      <x:c r="D1371" t="str">
        <x:v>Q2</x:v>
      </x:c>
      <x:c r="E1371" t="n">
        <x:v>5</x:v>
      </x:c>
      <x:c r="F1371" t="str">
        <x:v>May</x:v>
      </x:c>
      <x:c r="G1371" s="15" t="d">
        <x:v>2026-05-01T00:00:00.000Z</x:v>
      </x:c>
      <x:c r="H1371" t="str">
        <x:v>2026-05</x:v>
      </x:c>
      <x:c r="I1371" t="str">
        <x:v>Germany</x:v>
      </x:c>
      <x:c r="J1371" t="str">
        <x:v>Europe</x:v>
      </x:c>
      <x:c r="K1371" t="str">
        <x:v>EUR</x:v>
      </x:c>
      <x:c r="L1371" t="str">
        <x:v>Tanqueray</x:v>
      </x:c>
      <x:c r="M1371" t="str">
        <x:v>Gin</x:v>
      </x:c>
      <x:c r="N1371" t="str">
        <x:v>On-Trade</x:v>
      </x:c>
      <x:c r="O1371" t="str">
        <x:v>Independent Retailer</x:v>
      </x:c>
      <x:c r="P1371" t="str">
        <x:v>SR-011</x:v>
      </x:c>
      <x:c r="Q1371" s="16" t="n">
        <x:v>72</x:v>
      </x:c>
      <x:c r="R1371" s="17" t="n">
        <x:v>33.11</x:v>
      </x:c>
      <x:c r="S1371" s="18" t="n">
        <x:v>0</x:v>
      </x:c>
      <x:c r="T1371" s="17" t="n">
        <x:v>2383.7</x:v>
      </x:c>
      <x:c r="U1371" s="17" t="n">
        <x:v>2383.7</x:v>
      </x:c>
      <x:c r="V1371" s="17" t="n">
        <x:v>1108.13</x:v>
      </x:c>
      <x:c r="W1371" s="17" t="n">
        <x:v>1275.57</x:v>
      </x:c>
      <x:c r="X1371" s="18" t="n">
        <x:v>0.5351</x:v>
      </x:c>
      <x:c r="Y1371" s="17" t="n">
        <x:v>2596.92</x:v>
      </x:c>
      <x:c r="Z1371" s="18" t="n">
        <x:v>0.9179</x:v>
      </x:c>
      <x:c r="AA1371" s="18" t="n">
        <x:v>-0.0128</x:v>
      </x:c>
      <x:c r="AB1371" t="str">
        <x:v>No</x:v>
      </x:c>
      <x:c r="AC1371" t="str">
        <x:v>Premium Core</x:v>
      </x:c>
      <x:c r="AD1371" s="18" t="n">
        <x:v>0.5351218693627554</x:v>
      </x:c>
      <x:c r="AE1371" s="18" t="n">
        <x:v>0.9178950448993421</x:v>
      </x:c>
      <x:c r="AF1371" s="17" t="n">
        <x:v>-213.22000000000025</x:v>
      </x:c>
      <x:c r="AG1371" s="18" t="n">
        <x:v>-0.0821049551006578</x:v>
      </x:c>
      <x:c r="AH1371" t="str">
        <x:v>Below Target</x:v>
      </x:c>
    </x:row>
    <x:row r="1372">
      <x:c r="A1372" t="str">
        <x:v>TXN-001369</x:v>
      </x:c>
      <x:c r="B1372" s="14" t="d">
        <x:v>2026-05-05T00:00:00.000Z</x:v>
      </x:c>
      <x:c r="C1372" t="n">
        <x:v>2026</x:v>
      </x:c>
      <x:c r="D1372" t="str">
        <x:v>Q2</x:v>
      </x:c>
      <x:c r="E1372" t="n">
        <x:v>5</x:v>
      </x:c>
      <x:c r="F1372" t="str">
        <x:v>May</x:v>
      </x:c>
      <x:c r="G1372" s="15" t="d">
        <x:v>2026-05-01T00:00:00.000Z</x:v>
      </x:c>
      <x:c r="H1372" t="str">
        <x:v>2026-05</x:v>
      </x:c>
      <x:c r="I1372" t="str">
        <x:v>United Kingdom</x:v>
      </x:c>
      <x:c r="J1372" t="str">
        <x:v>Europe</x:v>
      </x:c>
      <x:c r="K1372" t="str">
        <x:v>GBP</x:v>
      </x:c>
      <x:c r="L1372" t="str">
        <x:v>Crown Royal</x:v>
      </x:c>
      <x:c r="M1372" t="str">
        <x:v>Canadian Whisky</x:v>
      </x:c>
      <x:c r="N1372" t="str">
        <x:v>Off-Trade</x:v>
      </x:c>
      <x:c r="O1372" t="str">
        <x:v>Independent Retailer</x:v>
      </x:c>
      <x:c r="P1372" t="str">
        <x:v>SR-047</x:v>
      </x:c>
      <x:c r="Q1372" s="16" t="n">
        <x:v>52</x:v>
      </x:c>
      <x:c r="R1372" s="17" t="n">
        <x:v>29.81</x:v>
      </x:c>
      <x:c r="S1372" s="18" t="n">
        <x:v>0.02</x:v>
      </x:c>
      <x:c r="T1372" s="17" t="n">
        <x:v>1550.34</x:v>
      </x:c>
      <x:c r="U1372" s="17" t="n">
        <x:v>1519.34</x:v>
      </x:c>
      <x:c r="V1372" s="17" t="n">
        <x:v>681.89</x:v>
      </x:c>
      <x:c r="W1372" s="17" t="n">
        <x:v>837.45</x:v>
      </x:c>
      <x:c r="X1372" s="18" t="n">
        <x:v>0.5512</x:v>
      </x:c>
      <x:c r="Y1372" s="17" t="n">
        <x:v>1474.34</x:v>
      </x:c>
      <x:c r="Z1372" s="18" t="n">
        <x:v>1.0305</x:v>
      </x:c>
      <x:c r="AA1372" s="18" t="n">
        <x:v>0.0551</x:v>
      </x:c>
      <x:c r="AB1372" t="str">
        <x:v>No</x:v>
      </x:c>
      <x:c r="AC1372" t="str">
        <x:v>Premium Core</x:v>
      </x:c>
      <x:c r="AD1372" s="18" t="n">
        <x:v>0.5511932812931931</x:v>
      </x:c>
      <x:c r="AE1372" s="18" t="n">
        <x:v>1.0305221319370024</x:v>
      </x:c>
      <x:c r="AF1372" s="17" t="n">
        <x:v>45</x:v>
      </x:c>
      <x:c r="AG1372" s="18" t="n">
        <x:v>0.03052213193700232</x:v>
      </x:c>
      <x:c r="AH1372" t="str">
        <x:v>Above Target</x:v>
      </x:c>
    </x:row>
    <x:row r="1373">
      <x:c r="A1373" t="str">
        <x:v>TXN-001370</x:v>
      </x:c>
      <x:c r="B1373" s="14" t="d">
        <x:v>2024-05-19T00:00:00.000Z</x:v>
      </x:c>
      <x:c r="C1373" t="n">
        <x:v>2024</x:v>
      </x:c>
      <x:c r="D1373" t="str">
        <x:v>Q2</x:v>
      </x:c>
      <x:c r="E1373" t="n">
        <x:v>5</x:v>
      </x:c>
      <x:c r="F1373" t="str">
        <x:v>May</x:v>
      </x:c>
      <x:c r="G1373" s="15" t="d">
        <x:v>2024-05-01T00:00:00.000Z</x:v>
      </x:c>
      <x:c r="H1373" t="str">
        <x:v>2024-05</x:v>
      </x:c>
      <x:c r="I1373" t="str">
        <x:v>Brazil</x:v>
      </x:c>
      <x:c r="J1373" t="str">
        <x:v>Latin America &amp; Caribbean</x:v>
      </x:c>
      <x:c r="K1373" t="str">
        <x:v>BRL</x:v>
      </x:c>
      <x:c r="L1373" t="str">
        <x:v>Baileys</x:v>
      </x:c>
      <x:c r="M1373" t="str">
        <x:v>Liqueur</x:v>
      </x:c>
      <x:c r="N1373" t="str">
        <x:v>E-commerce</x:v>
      </x:c>
      <x:c r="O1373" t="str">
        <x:v>Distributor</x:v>
      </x:c>
      <x:c r="P1373" t="str">
        <x:v>SR-007</x:v>
      </x:c>
      <x:c r="Q1373" s="16" t="n">
        <x:v>41</x:v>
      </x:c>
      <x:c r="R1373" s="17" t="n">
        <x:v>17.95</x:v>
      </x:c>
      <x:c r="S1373" s="18" t="n">
        <x:v>0</x:v>
      </x:c>
      <x:c r="T1373" s="17" t="n">
        <x:v>736.02</x:v>
      </x:c>
      <x:c r="U1373" s="17" t="n">
        <x:v>736.02</x:v>
      </x:c>
      <x:c r="V1373" s="17" t="n">
        <x:v>320.96</x:v>
      </x:c>
      <x:c r="W1373" s="17" t="n">
        <x:v>415.05</x:v>
      </x:c>
      <x:c r="X1373" s="18" t="n">
        <x:v>0.5639</x:v>
      </x:c>
      <x:c r="Y1373" s="17" t="n">
        <x:v>689.19</x:v>
      </x:c>
      <x:c r="Z1373" s="18" t="n">
        <x:v>1.0679</x:v>
      </x:c>
      <x:c r="AA1373" s="18" t="n">
        <x:v>0.1025</x:v>
      </x:c>
      <x:c r="AB1373" t="str">
        <x:v>No</x:v>
      </x:c>
      <x:c r="AC1373" t="str">
        <x:v>Core</x:v>
      </x:c>
      <x:c r="AD1373" s="18" t="n">
        <x:v>0.5639113067579685</x:v>
      </x:c>
      <x:c r="AE1373" s="18" t="n">
        <x:v>1.0679493318243154</x:v>
      </x:c>
      <x:c r="AF1373" s="17" t="n">
        <x:v>46.82999999999993</x:v>
      </x:c>
      <x:c r="AG1373" s="18" t="n">
        <x:v>0.0679493318243154</x:v>
      </x:c>
      <x:c r="AH1373" t="str">
        <x:v>Above Target</x:v>
      </x:c>
    </x:row>
    <x:row r="1374">
      <x:c r="A1374" t="str">
        <x:v>TXN-001371</x:v>
      </x:c>
      <x:c r="B1374" s="14" t="d">
        <x:v>2025-04-11T00:00:00.000Z</x:v>
      </x:c>
      <x:c r="C1374" t="n">
        <x:v>2025</x:v>
      </x:c>
      <x:c r="D1374" t="str">
        <x:v>Q2</x:v>
      </x:c>
      <x:c r="E1374" t="n">
        <x:v>4</x:v>
      </x:c>
      <x:c r="F1374" t="str">
        <x:v>April</x:v>
      </x:c>
      <x:c r="G1374" s="15" t="d">
        <x:v>2025-04-01T00:00:00.000Z</x:v>
      </x:c>
      <x:c r="H1374" t="str">
        <x:v>2025-04</x:v>
      </x:c>
      <x:c r="I1374" t="str">
        <x:v>United Kingdom</x:v>
      </x:c>
      <x:c r="J1374" t="str">
        <x:v>Europe</x:v>
      </x:c>
      <x:c r="K1374" t="str">
        <x:v>GBP</x:v>
      </x:c>
      <x:c r="L1374" t="str">
        <x:v>Baileys</x:v>
      </x:c>
      <x:c r="M1374" t="str">
        <x:v>Liqueur</x:v>
      </x:c>
      <x:c r="N1374" t="str">
        <x:v>Off-Trade</x:v>
      </x:c>
      <x:c r="O1374" t="str">
        <x:v>E-commerce Partner</x:v>
      </x:c>
      <x:c r="P1374" t="str">
        <x:v>SR-018</x:v>
      </x:c>
      <x:c r="Q1374" s="16" t="n">
        <x:v>61</x:v>
      </x:c>
      <x:c r="R1374" s="17" t="n">
        <x:v>17.49</x:v>
      </x:c>
      <x:c r="S1374" s="18" t="n">
        <x:v>0</x:v>
      </x:c>
      <x:c r="T1374" s="17" t="n">
        <x:v>1067.17</x:v>
      </x:c>
      <x:c r="U1374" s="17" t="n">
        <x:v>1067.17</x:v>
      </x:c>
      <x:c r="V1374" s="17" t="n">
        <x:v>483.48</x:v>
      </x:c>
      <x:c r="W1374" s="17" t="n">
        <x:v>583.69</x:v>
      </x:c>
      <x:c r="X1374" s="18" t="n">
        <x:v>0.547</x:v>
      </x:c>
      <x:c r="Y1374" s="17" t="n">
        <x:v>1032.13</x:v>
      </x:c>
      <x:c r="Z1374" s="18" t="n">
        <x:v>1.0339</x:v>
      </x:c>
      <x:c r="AA1374" s="18" t="n">
        <x:v>0.0309</x:v>
      </x:c>
      <x:c r="AB1374" t="str">
        <x:v>No</x:v>
      </x:c>
      <x:c r="AC1374" t="str">
        <x:v>Core</x:v>
      </x:c>
      <x:c r="AD1374" s="18" t="n">
        <x:v>0.5469512823636347</x:v>
      </x:c>
      <x:c r="AE1374" s="18" t="n">
        <x:v>1.0339492118240918</x:v>
      </x:c>
      <x:c r="AF1374" s="17" t="n">
        <x:v>35.039999999999964</x:v>
      </x:c>
      <x:c r="AG1374" s="18" t="n">
        <x:v>0.033949211824091885</x:v>
      </x:c>
      <x:c r="AH1374" t="str">
        <x:v>Above Target</x:v>
      </x:c>
    </x:row>
    <x:row r="1375">
      <x:c r="A1375" t="str">
        <x:v>TXN-001372</x:v>
      </x:c>
      <x:c r="B1375" s="14" t="d">
        <x:v>2025-08-23T00:00:00.000Z</x:v>
      </x:c>
      <x:c r="C1375" t="n">
        <x:v>2025</x:v>
      </x:c>
      <x:c r="D1375" t="str">
        <x:v>Q3</x:v>
      </x:c>
      <x:c r="E1375" t="n">
        <x:v>8</x:v>
      </x:c>
      <x:c r="F1375" t="str">
        <x:v>August</x:v>
      </x:c>
      <x:c r="G1375" s="15" t="d">
        <x:v>2025-08-01T00:00:00.000Z</x:v>
      </x:c>
      <x:c r="H1375" t="str">
        <x:v>2025-08</x:v>
      </x:c>
      <x:c r="I1375" t="str">
        <x:v>Germany</x:v>
      </x:c>
      <x:c r="J1375" t="str">
        <x:v>Europe</x:v>
      </x:c>
      <x:c r="K1375" t="str">
        <x:v>EUR</x:v>
      </x:c>
      <x:c r="L1375" t="str">
        <x:v>Smirnoff</x:v>
      </x:c>
      <x:c r="M1375" t="str">
        <x:v>Vodka</x:v>
      </x:c>
      <x:c r="N1375" t="str">
        <x:v>On-Trade</x:v>
      </x:c>
      <x:c r="O1375" t="str">
        <x:v>Independent Retailer</x:v>
      </x:c>
      <x:c r="P1375" t="str">
        <x:v>SR-020</x:v>
      </x:c>
      <x:c r="Q1375" s="16" t="n">
        <x:v>11</x:v>
      </x:c>
      <x:c r="R1375" s="17" t="n">
        <x:v>21.26</x:v>
      </x:c>
      <x:c r="S1375" s="18" t="n">
        <x:v>0</x:v>
      </x:c>
      <x:c r="T1375" s="17" t="n">
        <x:v>233.85</x:v>
      </x:c>
      <x:c r="U1375" s="17" t="n">
        <x:v>233.85</x:v>
      </x:c>
      <x:c r="V1375" s="17" t="n">
        <x:v>107.51</x:v>
      </x:c>
      <x:c r="W1375" s="17" t="n">
        <x:v>126.34</x:v>
      </x:c>
      <x:c r="X1375" s="18" t="n">
        <x:v>0.5403</x:v>
      </x:c>
      <x:c r="Y1375" s="17" t="n">
        <x:v>238.51</x:v>
      </x:c>
      <x:c r="Z1375" s="18" t="n">
        <x:v>0.9805</x:v>
      </x:c>
      <x:c r="AA1375" s="18" t="n">
        <x:v>0.0153</x:v>
      </x:c>
      <x:c r="AB1375" t="str">
        <x:v>No</x:v>
      </x:c>
      <x:c r="AC1375" t="str">
        <x:v>Core</x:v>
      </x:c>
      <x:c r="AD1375" s="18" t="n">
        <x:v>0.5402608509728458</x:v>
      </x:c>
      <x:c r="AE1375" s="18" t="n">
        <x:v>0.9804620351347952</x:v>
      </x:c>
      <x:c r="AF1375" s="17" t="n">
        <x:v>-4.659999999999997</x:v>
      </x:c>
      <x:c r="AG1375" s="18" t="n">
        <x:v>-0.019537964865204798</x:v>
      </x:c>
      <x:c r="AH1375" t="str">
        <x:v>Below Target</x:v>
      </x:c>
    </x:row>
    <x:row r="1376">
      <x:c r="A1376" t="str">
        <x:v>TXN-001373</x:v>
      </x:c>
      <x:c r="B1376" s="14" t="d">
        <x:v>2026-03-15T00:00:00.000Z</x:v>
      </x:c>
      <x:c r="C1376" t="n">
        <x:v>2026</x:v>
      </x:c>
      <x:c r="D1376" t="str">
        <x:v>Q1</x:v>
      </x:c>
      <x:c r="E1376" t="n">
        <x:v>3</x:v>
      </x:c>
      <x:c r="F1376" t="str">
        <x:v>March</x:v>
      </x:c>
      <x:c r="G1376" s="15" t="d">
        <x:v>2026-03-01T00:00:00.000Z</x:v>
      </x:c>
      <x:c r="H1376" t="str">
        <x:v>2026-03</x:v>
      </x:c>
      <x:c r="I1376" t="str">
        <x:v>United States</x:v>
      </x:c>
      <x:c r="J1376" t="str">
        <x:v>North America</x:v>
      </x:c>
      <x:c r="K1376" t="str">
        <x:v>USD</x:v>
      </x:c>
      <x:c r="L1376" t="str">
        <x:v>Guinness</x:v>
      </x:c>
      <x:c r="M1376" t="str">
        <x:v>Beer / Stout</x:v>
      </x:c>
      <x:c r="N1376" t="str">
        <x:v>Wholesale</x:v>
      </x:c>
      <x:c r="O1376" t="str">
        <x:v>E-commerce Partner</x:v>
      </x:c>
      <x:c r="P1376" t="str">
        <x:v>SR-056</x:v>
      </x:c>
      <x:c r="Q1376" s="16" t="n">
        <x:v>76</x:v>
      </x:c>
      <x:c r="R1376" s="17" t="n">
        <x:v>6.38</x:v>
      </x:c>
      <x:c r="S1376" s="18" t="n">
        <x:v>0.03</x:v>
      </x:c>
      <x:c r="T1376" s="17" t="n">
        <x:v>485.06</x:v>
      </x:c>
      <x:c r="U1376" s="17" t="n">
        <x:v>470.51</x:v>
      </x:c>
      <x:c r="V1376" s="17" t="n">
        <x:v>257.24</x:v>
      </x:c>
      <x:c r="W1376" s="17" t="n">
        <x:v>213.27</x:v>
      </x:c>
      <x:c r="X1376" s="18" t="n">
        <x:v>0.4533</x:v>
      </x:c>
      <x:c r="Y1376" s="17" t="n">
        <x:v>488.28</x:v>
      </x:c>
      <x:c r="Z1376" s="18" t="n">
        <x:v>0.9636</x:v>
      </x:c>
      <x:c r="AA1376" s="18" t="n">
        <x:v>0.0197</x:v>
      </x:c>
      <x:c r="AB1376" t="str">
        <x:v>No</x:v>
      </x:c>
      <x:c r="AC1376" t="str">
        <x:v>Core</x:v>
      </x:c>
      <x:c r="AD1376" s="18" t="n">
        <x:v>0.4532741068202589</x:v>
      </x:c>
      <x:c r="AE1376" s="18" t="n">
        <x:v>0.9636069468337839</x:v>
      </x:c>
      <x:c r="AF1376" s="17" t="n">
        <x:v>-17.769999999999982</x:v>
      </x:c>
      <x:c r="AG1376" s="18" t="n">
        <x:v>-0.03639305316621607</x:v>
      </x:c>
      <x:c r="AH1376" t="str">
        <x:v>Below Target</x:v>
      </x:c>
    </x:row>
    <x:row r="1377">
      <x:c r="A1377" t="str">
        <x:v>TXN-001374</x:v>
      </x:c>
      <x:c r="B1377" s="14" t="d">
        <x:v>2023-05-21T00:00:00.000Z</x:v>
      </x:c>
      <x:c r="C1377" t="n">
        <x:v>2023</x:v>
      </x:c>
      <x:c r="D1377" t="str">
        <x:v>Q2</x:v>
      </x:c>
      <x:c r="E1377" t="n">
        <x:v>5</x:v>
      </x:c>
      <x:c r="F1377" t="str">
        <x:v>May</x:v>
      </x:c>
      <x:c r="G1377" s="15" t="d">
        <x:v>2023-05-01T00:00:00.000Z</x:v>
      </x:c>
      <x:c r="H1377" t="str">
        <x:v>2023-05</x:v>
      </x:c>
      <x:c r="I1377" t="str">
        <x:v>South Africa</x:v>
      </x:c>
      <x:c r="J1377" t="str">
        <x:v>Africa</x:v>
      </x:c>
      <x:c r="K1377" t="str">
        <x:v>ZAR</x:v>
      </x:c>
      <x:c r="L1377" t="str">
        <x:v>Guinness</x:v>
      </x:c>
      <x:c r="M1377" t="str">
        <x:v>Beer / Stout</x:v>
      </x:c>
      <x:c r="N1377" t="str">
        <x:v>E-commerce</x:v>
      </x:c>
      <x:c r="O1377" t="str">
        <x:v>E-commerce Partner</x:v>
      </x:c>
      <x:c r="P1377" t="str">
        <x:v>SR-023</x:v>
      </x:c>
      <x:c r="Q1377" s="16" t="n">
        <x:v>79</x:v>
      </x:c>
      <x:c r="R1377" s="17" t="n">
        <x:v>7.92</x:v>
      </x:c>
      <x:c r="S1377" s="18" t="n">
        <x:v>0.12</x:v>
      </x:c>
      <x:c r="T1377" s="17" t="n">
        <x:v>626.07</x:v>
      </x:c>
      <x:c r="U1377" s="17" t="n">
        <x:v>550.95</x:v>
      </x:c>
      <x:c r="V1377" s="17" t="n">
        <x:v>283.37</x:v>
      </x:c>
      <x:c r="W1377" s="17" t="n">
        <x:v>267.58</x:v>
      </x:c>
      <x:c r="X1377" s="18" t="n">
        <x:v>0.4857</x:v>
      </x:c>
      <x:c r="Y1377" s="17" t="n">
        <x:v>612.18</x:v>
      </x:c>
      <x:c r="Z1377" s="18" t="n">
        <x:v>0.9</x:v>
      </x:c>
      <x:c r="AA1377" s="18" t="n">
        <x:v>0.0454</x:v>
      </x:c>
      <x:c r="AB1377" t="str">
        <x:v>Yes</x:v>
      </x:c>
      <x:c r="AC1377" t="str">
        <x:v>Core</x:v>
      </x:c>
      <x:c r="AD1377" s="18" t="n">
        <x:v>0.48567020600780464</x:v>
      </x:c>
      <x:c r="AE1377" s="18" t="n">
        <x:v>0.8999803979221799</x:v>
      </x:c>
      <x:c r="AF1377" s="17" t="n">
        <x:v>-61.229999999999905</x:v>
      </x:c>
      <x:c r="AG1377" s="18" t="n">
        <x:v>-0.1000196020778201</x:v>
      </x:c>
      <x:c r="AH1377" t="str">
        <x:v>Below Target</x:v>
      </x:c>
    </x:row>
    <x:row r="1378">
      <x:c r="A1378" t="str">
        <x:v>TXN-001375</x:v>
      </x:c>
      <x:c r="B1378" s="14" t="d">
        <x:v>2023-12-23T00:00:00.000Z</x:v>
      </x:c>
      <x:c r="C1378" t="n">
        <x:v>2023</x:v>
      </x:c>
      <x:c r="D1378" t="str">
        <x:v>Q4</x:v>
      </x:c>
      <x:c r="E1378" t="n">
        <x:v>12</x:v>
      </x:c>
      <x:c r="F1378" t="str">
        <x:v>December</x:v>
      </x:c>
      <x:c r="G1378" s="15" t="d">
        <x:v>2023-12-01T00:00:00.000Z</x:v>
      </x:c>
      <x:c r="H1378" t="str">
        <x:v>2023-12</x:v>
      </x:c>
      <x:c r="I1378" t="str">
        <x:v>United States</x:v>
      </x:c>
      <x:c r="J1378" t="str">
        <x:v>North America</x:v>
      </x:c>
      <x:c r="K1378" t="str">
        <x:v>USD</x:v>
      </x:c>
      <x:c r="L1378" t="str">
        <x:v>Tanqueray</x:v>
      </x:c>
      <x:c r="M1378" t="str">
        <x:v>Gin</x:v>
      </x:c>
      <x:c r="N1378" t="str">
        <x:v>On-Trade</x:v>
      </x:c>
      <x:c r="O1378" t="str">
        <x:v>E-commerce Partner</x:v>
      </x:c>
      <x:c r="P1378" t="str">
        <x:v>SR-014</x:v>
      </x:c>
      <x:c r="Q1378" s="16" t="n">
        <x:v>74</x:v>
      </x:c>
      <x:c r="R1378" s="17" t="n">
        <x:v>28.75</x:v>
      </x:c>
      <x:c r="S1378" s="18" t="n">
        <x:v>0.08</x:v>
      </x:c>
      <x:c r="T1378" s="17" t="n">
        <x:v>2127.61</x:v>
      </x:c>
      <x:c r="U1378" s="17" t="n">
        <x:v>1957.41</x:v>
      </x:c>
      <x:c r="V1378" s="17" t="n">
        <x:v>882.78</x:v>
      </x:c>
      <x:c r="W1378" s="17" t="n">
        <x:v>1074.63</x:v>
      </x:c>
      <x:c r="X1378" s="18" t="n">
        <x:v>0.549</x:v>
      </x:c>
      <x:c r="Y1378" s="17" t="n">
        <x:v>1969.61</x:v>
      </x:c>
      <x:c r="Z1378" s="18" t="n">
        <x:v>0.9938</x:v>
      </x:c>
      <x:c r="AA1378" s="18" t="n">
        <x:v>0.0893</x:v>
      </x:c>
      <x:c r="AB1378" t="str">
        <x:v>Yes</x:v>
      </x:c>
      <x:c r="AC1378" t="str">
        <x:v>Premium Core</x:v>
      </x:c>
      <x:c r="AD1378" s="18" t="n">
        <x:v>0.5490060845709381</x:v>
      </x:c>
      <x:c r="AE1378" s="18" t="n">
        <x:v>0.993805880351948</x:v>
      </x:c>
      <x:c r="AF1378" s="17" t="n">
        <x:v>-12.199999999999818</x:v>
      </x:c>
      <x:c r="AG1378" s="18" t="n">
        <x:v>-0.0061941196480520605</x:v>
      </x:c>
      <x:c r="AH1378" t="str">
        <x:v>Below Target</x:v>
      </x:c>
    </x:row>
    <x:row r="1379">
      <x:c r="A1379" t="str">
        <x:v>TXN-001376</x:v>
      </x:c>
      <x:c r="B1379" s="14" t="d">
        <x:v>2024-11-01T00:00:00.000Z</x:v>
      </x:c>
      <x:c r="C1379" t="n">
        <x:v>2024</x:v>
      </x:c>
      <x:c r="D1379" t="str">
        <x:v>Q4</x:v>
      </x:c>
      <x:c r="E1379" t="n">
        <x:v>11</x:v>
      </x:c>
      <x:c r="F1379" t="str">
        <x:v>November</x:v>
      </x:c>
      <x:c r="G1379" s="15" t="d">
        <x:v>2024-11-01T00:00:00.000Z</x:v>
      </x:c>
      <x:c r="H1379" t="str">
        <x:v>2024-11</x:v>
      </x:c>
      <x:c r="I1379" t="str">
        <x:v>Nigeria</x:v>
      </x:c>
      <x:c r="J1379" t="str">
        <x:v>Africa</x:v>
      </x:c>
      <x:c r="K1379" t="str">
        <x:v>NGN</x:v>
      </x:c>
      <x:c r="L1379" t="str">
        <x:v>Tanqueray</x:v>
      </x:c>
      <x:c r="M1379" t="str">
        <x:v>Gin</x:v>
      </x:c>
      <x:c r="N1379" t="str">
        <x:v>Wholesale</x:v>
      </x:c>
      <x:c r="O1379" t="str">
        <x:v>E-commerce Partner</x:v>
      </x:c>
      <x:c r="P1379" t="str">
        <x:v>SR-032</x:v>
      </x:c>
      <x:c r="Q1379" s="16" t="n">
        <x:v>15</x:v>
      </x:c>
      <x:c r="R1379" s="17" t="n">
        <x:v>24.62</x:v>
      </x:c>
      <x:c r="S1379" s="18" t="n">
        <x:v>0</x:v>
      </x:c>
      <x:c r="T1379" s="17" t="n">
        <x:v>369.37</x:v>
      </x:c>
      <x:c r="U1379" s="17" t="n">
        <x:v>369.37</x:v>
      </x:c>
      <x:c r="V1379" s="17" t="n">
        <x:v>166.78</x:v>
      </x:c>
      <x:c r="W1379" s="17" t="n">
        <x:v>202.59</x:v>
      </x:c>
      <x:c r="X1379" s="18" t="n">
        <x:v>0.5485</x:v>
      </x:c>
      <x:c r="Y1379" s="17" t="n">
        <x:v>360.53</x:v>
      </x:c>
      <x:c r="Z1379" s="18" t="n">
        <x:v>1.0245</x:v>
      </x:c>
      <x:c r="AA1379" s="18" t="n">
        <x:v>0.1041</x:v>
      </x:c>
      <x:c r="AB1379" t="str">
        <x:v>No</x:v>
      </x:c>
      <x:c r="AC1379" t="str">
        <x:v>Premium Core</x:v>
      </x:c>
      <x:c r="AD1379" s="18" t="n">
        <x:v>0.548474429433901</x:v>
      </x:c>
      <x:c r="AE1379" s="18" t="n">
        <x:v>1.0245194574653982</x:v>
      </x:c>
      <x:c r="AF1379" s="17" t="n">
        <x:v>8.840000000000032</x:v>
      </x:c>
      <x:c r="AG1379" s="18" t="n">
        <x:v>0.024519457465398253</x:v>
      </x:c>
      <x:c r="AH1379" t="str">
        <x:v>Above Target</x:v>
      </x:c>
    </x:row>
    <x:row r="1380">
      <x:c r="A1380" t="str">
        <x:v>TXN-001377</x:v>
      </x:c>
      <x:c r="B1380" s="14" t="d">
        <x:v>2023-06-29T00:00:00.000Z</x:v>
      </x:c>
      <x:c r="C1380" t="n">
        <x:v>2023</x:v>
      </x:c>
      <x:c r="D1380" t="str">
        <x:v>Q2</x:v>
      </x:c>
      <x:c r="E1380" t="n">
        <x:v>6</x:v>
      </x:c>
      <x:c r="F1380" t="str">
        <x:v>June</x:v>
      </x:c>
      <x:c r="G1380" s="15" t="d">
        <x:v>2023-06-01T00:00:00.000Z</x:v>
      </x:c>
      <x:c r="H1380" t="str">
        <x:v>2023-06</x:v>
      </x:c>
      <x:c r="I1380" t="str">
        <x:v>Nigeria</x:v>
      </x:c>
      <x:c r="J1380" t="str">
        <x:v>Africa</x:v>
      </x:c>
      <x:c r="K1380" t="str">
        <x:v>NGN</x:v>
      </x:c>
      <x:c r="L1380" t="str">
        <x:v>Tanqueray</x:v>
      </x:c>
      <x:c r="M1380" t="str">
        <x:v>Gin</x:v>
      </x:c>
      <x:c r="N1380" t="str">
        <x:v>Off-Trade</x:v>
      </x:c>
      <x:c r="O1380" t="str">
        <x:v>Independent Retailer</x:v>
      </x:c>
      <x:c r="P1380" t="str">
        <x:v>SR-017</x:v>
      </x:c>
      <x:c r="Q1380" s="16" t="n">
        <x:v>49</x:v>
      </x:c>
      <x:c r="R1380" s="17" t="n">
        <x:v>25.62</x:v>
      </x:c>
      <x:c r="S1380" s="18" t="n">
        <x:v>0</x:v>
      </x:c>
      <x:c r="T1380" s="17" t="n">
        <x:v>1255.26</x:v>
      </x:c>
      <x:c r="U1380" s="17" t="n">
        <x:v>1255.26</x:v>
      </x:c>
      <x:c r="V1380" s="17" t="n">
        <x:v>537.31</x:v>
      </x:c>
      <x:c r="W1380" s="17" t="n">
        <x:v>717.95</x:v>
      </x:c>
      <x:c r="X1380" s="18" t="n">
        <x:v>0.572</x:v>
      </x:c>
      <x:c r="Y1380" s="17" t="n">
        <x:v>1174.3</x:v>
      </x:c>
      <x:c r="Z1380" s="18" t="n">
        <x:v>1.0689</x:v>
      </x:c>
      <x:c r="AA1380" s="18" t="n">
        <x:v>0.053</x:v>
      </x:c>
      <x:c r="AB1380" t="str">
        <x:v>No</x:v>
      </x:c>
      <x:c r="AC1380" t="str">
        <x:v>Premium Core</x:v>
      </x:c>
      <x:c r="AD1380" s="18" t="n">
        <x:v>0.5719532208466772</x:v>
      </x:c>
      <x:c r="AE1380" s="18" t="n">
        <x:v>1.068943200204377</x:v>
      </x:c>
      <x:c r="AF1380" s="17" t="n">
        <x:v>80.96000000000004</x:v>
      </x:c>
      <x:c r="AG1380" s="18" t="n">
        <x:v>0.06894320020437711</x:v>
      </x:c>
      <x:c r="AH1380" t="str">
        <x:v>Above Target</x:v>
      </x:c>
    </x:row>
    <x:row r="1381">
      <x:c r="A1381" t="str">
        <x:v>TXN-001378</x:v>
      </x:c>
      <x:c r="B1381" s="14" t="d">
        <x:v>2025-02-09T00:00:00.000Z</x:v>
      </x:c>
      <x:c r="C1381" t="n">
        <x:v>2025</x:v>
      </x:c>
      <x:c r="D1381" t="str">
        <x:v>Q1</x:v>
      </x:c>
      <x:c r="E1381" t="n">
        <x:v>2</x:v>
      </x:c>
      <x:c r="F1381" t="str">
        <x:v>February</x:v>
      </x:c>
      <x:c r="G1381" s="15" t="d">
        <x:v>2025-02-01T00:00:00.000Z</x:v>
      </x:c>
      <x:c r="H1381" t="str">
        <x:v>2025-02</x:v>
      </x:c>
      <x:c r="I1381" t="str">
        <x:v>Brazil</x:v>
      </x:c>
      <x:c r="J1381" t="str">
        <x:v>Latin America &amp; Caribbean</x:v>
      </x:c>
      <x:c r="K1381" t="str">
        <x:v>BRL</x:v>
      </x:c>
      <x:c r="L1381" t="str">
        <x:v>Tanqueray</x:v>
      </x:c>
      <x:c r="M1381" t="str">
        <x:v>Gin</x:v>
      </x:c>
      <x:c r="N1381" t="str">
        <x:v>Duty Free / Travel Retail</x:v>
      </x:c>
      <x:c r="O1381" t="str">
        <x:v>Distributor</x:v>
      </x:c>
      <x:c r="P1381" t="str">
        <x:v>SR-031</x:v>
      </x:c>
      <x:c r="Q1381" s="16" t="n">
        <x:v>14</x:v>
      </x:c>
      <x:c r="R1381" s="17" t="n">
        <x:v>33.36</x:v>
      </x:c>
      <x:c r="S1381" s="18" t="n">
        <x:v>0</x:v>
      </x:c>
      <x:c r="T1381" s="17" t="n">
        <x:v>467.1</x:v>
      </x:c>
      <x:c r="U1381" s="17" t="n">
        <x:v>467.1</x:v>
      </x:c>
      <x:c r="V1381" s="17" t="n">
        <x:v>222.88</x:v>
      </x:c>
      <x:c r="W1381" s="17" t="n">
        <x:v>244.22</x:v>
      </x:c>
      <x:c r="X1381" s="18" t="n">
        <x:v>0.5229</x:v>
      </x:c>
      <x:c r="Y1381" s="17" t="n">
        <x:v>485.03</x:v>
      </x:c>
      <x:c r="Z1381" s="18" t="n">
        <x:v>0.963</x:v>
      </x:c>
      <x:c r="AA1381" s="18" t="n">
        <x:v>0.0469</x:v>
      </x:c>
      <x:c r="AB1381" t="str">
        <x:v>No</x:v>
      </x:c>
      <x:c r="AC1381" t="str">
        <x:v>Premium Core</x:v>
      </x:c>
      <x:c r="AD1381" s="18" t="n">
        <x:v>0.522843074288161</x:v>
      </x:c>
      <x:c r="AE1381" s="18" t="n">
        <x:v>0.963033214440344</x:v>
      </x:c>
      <x:c r="AF1381" s="17" t="n">
        <x:v>-17.92999999999995</x:v>
      </x:c>
      <x:c r="AG1381" s="18" t="n">
        <x:v>-0.036966785559656004</x:v>
      </x:c>
      <x:c r="AH1381" t="str">
        <x:v>Below Target</x:v>
      </x:c>
    </x:row>
    <x:row r="1382">
      <x:c r="A1382" t="str">
        <x:v>TXN-001379</x:v>
      </x:c>
      <x:c r="B1382" s="14" t="d">
        <x:v>2024-04-11T00:00:00.000Z</x:v>
      </x:c>
      <x:c r="C1382" t="n">
        <x:v>2024</x:v>
      </x:c>
      <x:c r="D1382" t="str">
        <x:v>Q2</x:v>
      </x:c>
      <x:c r="E1382" t="n">
        <x:v>4</x:v>
      </x:c>
      <x:c r="F1382" t="str">
        <x:v>April</x:v>
      </x:c>
      <x:c r="G1382" s="15" t="d">
        <x:v>2024-04-01T00:00:00.000Z</x:v>
      </x:c>
      <x:c r="H1382" t="str">
        <x:v>2024-04</x:v>
      </x:c>
      <x:c r="I1382" t="str">
        <x:v>Mexico</x:v>
      </x:c>
      <x:c r="J1382" t="str">
        <x:v>Latin America &amp; Caribbean</x:v>
      </x:c>
      <x:c r="K1382" t="str">
        <x:v>MXN</x:v>
      </x:c>
      <x:c r="L1382" t="str">
        <x:v>Baileys</x:v>
      </x:c>
      <x:c r="M1382" t="str">
        <x:v>Liqueur</x:v>
      </x:c>
      <x:c r="N1382" t="str">
        <x:v>On-Trade</x:v>
      </x:c>
      <x:c r="O1382" t="str">
        <x:v>Distributor</x:v>
      </x:c>
      <x:c r="P1382" t="str">
        <x:v>SR-025</x:v>
      </x:c>
      <x:c r="Q1382" s="16" t="n">
        <x:v>14</x:v>
      </x:c>
      <x:c r="R1382" s="17" t="n">
        <x:v>21.02</x:v>
      </x:c>
      <x:c r="S1382" s="18" t="n">
        <x:v>0.02</x:v>
      </x:c>
      <x:c r="T1382" s="17" t="n">
        <x:v>294.32</x:v>
      </x:c>
      <x:c r="U1382" s="17" t="n">
        <x:v>288.44</x:v>
      </x:c>
      <x:c r="V1382" s="17" t="n">
        <x:v>137.95</x:v>
      </x:c>
      <x:c r="W1382" s="17" t="n">
        <x:v>150.49</x:v>
      </x:c>
      <x:c r="X1382" s="18" t="n">
        <x:v>0.5217</x:v>
      </x:c>
      <x:c r="Y1382" s="17" t="n">
        <x:v>281.15</x:v>
      </x:c>
      <x:c r="Z1382" s="18" t="n">
        <x:v>1.0259</x:v>
      </x:c>
      <x:c r="AA1382" s="18" t="n">
        <x:v>0.0691</x:v>
      </x:c>
      <x:c r="AB1382" t="str">
        <x:v>No</x:v>
      </x:c>
      <x:c r="AC1382" t="str">
        <x:v>Core</x:v>
      </x:c>
      <x:c r="AD1382" s="18" t="n">
        <x:v>0.5217376230758564</x:v>
      </x:c>
      <x:c r="AE1382" s="18" t="n">
        <x:v>1.0259292192779657</x:v>
      </x:c>
      <x:c r="AF1382" s="17" t="n">
        <x:v>7.2900000000000205</x:v>
      </x:c>
      <x:c r="AG1382" s="18" t="n">
        <x:v>0.025929219277965574</x:v>
      </x:c>
      <x:c r="AH1382" t="str">
        <x:v>Above Target</x:v>
      </x:c>
    </x:row>
    <x:row r="1383">
      <x:c r="A1383" t="str">
        <x:v>TXN-001380</x:v>
      </x:c>
      <x:c r="B1383" s="14" t="d">
        <x:v>2024-07-21T00:00:00.000Z</x:v>
      </x:c>
      <x:c r="C1383" t="n">
        <x:v>2024</x:v>
      </x:c>
      <x:c r="D1383" t="str">
        <x:v>Q3</x:v>
      </x:c>
      <x:c r="E1383" t="n">
        <x:v>7</x:v>
      </x:c>
      <x:c r="F1383" t="str">
        <x:v>July</x:v>
      </x:c>
      <x:c r="G1383" s="15" t="d">
        <x:v>2024-07-01T00:00:00.000Z</x:v>
      </x:c>
      <x:c r="H1383" t="str">
        <x:v>2024-07</x:v>
      </x:c>
      <x:c r="I1383" t="str">
        <x:v>Nigeria</x:v>
      </x:c>
      <x:c r="J1383" t="str">
        <x:v>Africa</x:v>
      </x:c>
      <x:c r="K1383" t="str">
        <x:v>NGN</x:v>
      </x:c>
      <x:c r="L1383" t="str">
        <x:v>Baileys</x:v>
      </x:c>
      <x:c r="M1383" t="str">
        <x:v>Liqueur</x:v>
      </x:c>
      <x:c r="N1383" t="str">
        <x:v>Off-Trade</x:v>
      </x:c>
      <x:c r="O1383" t="str">
        <x:v>E-commerce Partner</x:v>
      </x:c>
      <x:c r="P1383" t="str">
        <x:v>SR-032</x:v>
      </x:c>
      <x:c r="Q1383" s="16" t="n">
        <x:v>64</x:v>
      </x:c>
      <x:c r="R1383" s="17" t="n">
        <x:v>16.92</x:v>
      </x:c>
      <x:c r="S1383" s="18" t="n">
        <x:v>0.02</x:v>
      </x:c>
      <x:c r="T1383" s="17" t="n">
        <x:v>1082.69</x:v>
      </x:c>
      <x:c r="U1383" s="17" t="n">
        <x:v>1061.04</x:v>
      </x:c>
      <x:c r="V1383" s="17" t="n">
        <x:v>461.38</x:v>
      </x:c>
      <x:c r="W1383" s="17" t="n">
        <x:v>599.66</x:v>
      </x:c>
      <x:c r="X1383" s="18" t="n">
        <x:v>0.5652</x:v>
      </x:c>
      <x:c r="Y1383" s="17" t="n">
        <x:v>1057.27</x:v>
      </x:c>
      <x:c r="Z1383" s="18" t="n">
        <x:v>1.0036</x:v>
      </x:c>
      <x:c r="AA1383" s="18" t="n">
        <x:v>0.089</x:v>
      </x:c>
      <x:c r="AB1383" t="str">
        <x:v>No</x:v>
      </x:c>
      <x:c r="AC1383" t="str">
        <x:v>Core</x:v>
      </x:c>
      <x:c r="AD1383" s="18" t="n">
        <x:v>0.5651624820930408</x:v>
      </x:c>
      <x:c r="AE1383" s="18" t="n">
        <x:v>1.0035657873580068</x:v>
      </x:c>
      <x:c r="AF1383" s="17" t="n">
        <x:v>3.769999999999982</x:v>
      </x:c>
      <x:c r="AG1383" s="18" t="n">
        <x:v>0.0035657873580069253</x:v>
      </x:c>
      <x:c r="AH1383" t="str">
        <x:v>Above Target</x:v>
      </x:c>
    </x:row>
    <x:row r="1384">
      <x:c r="A1384" t="str">
        <x:v>TXN-001381</x:v>
      </x:c>
      <x:c r="B1384" s="14" t="d">
        <x:v>2024-11-03T00:00:00.000Z</x:v>
      </x:c>
      <x:c r="C1384" t="n">
        <x:v>2024</x:v>
      </x:c>
      <x:c r="D1384" t="str">
        <x:v>Q4</x:v>
      </x:c>
      <x:c r="E1384" t="n">
        <x:v>11</x:v>
      </x:c>
      <x:c r="F1384" t="str">
        <x:v>November</x:v>
      </x:c>
      <x:c r="G1384" s="15" t="d">
        <x:v>2024-11-01T00:00:00.000Z</x:v>
      </x:c>
      <x:c r="H1384" t="str">
        <x:v>2024-11</x:v>
      </x:c>
      <x:c r="I1384" t="str">
        <x:v>Brazil</x:v>
      </x:c>
      <x:c r="J1384" t="str">
        <x:v>Latin America &amp; Caribbean</x:v>
      </x:c>
      <x:c r="K1384" t="str">
        <x:v>BRL</x:v>
      </x:c>
      <x:c r="L1384" t="str">
        <x:v>Baileys</x:v>
      </x:c>
      <x:c r="M1384" t="str">
        <x:v>Liqueur</x:v>
      </x:c>
      <x:c r="N1384" t="str">
        <x:v>E-commerce</x:v>
      </x:c>
      <x:c r="O1384" t="str">
        <x:v>Independent Retailer</x:v>
      </x:c>
      <x:c r="P1384" t="str">
        <x:v>SR-053</x:v>
      </x:c>
      <x:c r="Q1384" s="16" t="n">
        <x:v>30</x:v>
      </x:c>
      <x:c r="R1384" s="17" t="n">
        <x:v>19.35</x:v>
      </x:c>
      <x:c r="S1384" s="18" t="n">
        <x:v>0.03</x:v>
      </x:c>
      <x:c r="T1384" s="17" t="n">
        <x:v>580.45</x:v>
      </x:c>
      <x:c r="U1384" s="17" t="n">
        <x:v>563.04</x:v>
      </x:c>
      <x:c r="V1384" s="17" t="n">
        <x:v>246.38</x:v>
      </x:c>
      <x:c r="W1384" s="17" t="n">
        <x:v>316.65</x:v>
      </x:c>
      <x:c r="X1384" s="18" t="n">
        <x:v>0.5624</x:v>
      </x:c>
      <x:c r="Y1384" s="17" t="n">
        <x:v>630.54</x:v>
      </x:c>
      <x:c r="Z1384" s="18" t="n">
        <x:v>0.8929</x:v>
      </x:c>
      <x:c r="AA1384" s="18" t="n">
        <x:v>0.0992</x:v>
      </x:c>
      <x:c r="AB1384" t="str">
        <x:v>No</x:v>
      </x:c>
      <x:c r="AC1384" t="str">
        <x:v>Core</x:v>
      </x:c>
      <x:c r="AD1384" s="18" t="n">
        <x:v>0.5623934356351236</x:v>
      </x:c>
      <x:c r="AE1384" s="18" t="n">
        <x:v>0.8929489009420497</x:v>
      </x:c>
      <x:c r="AF1384" s="17" t="n">
        <x:v>-67.5</x:v>
      </x:c>
      <x:c r="AG1384" s="18" t="n">
        <x:v>-0.10705109905795034</x:v>
      </x:c>
      <x:c r="AH1384" t="str">
        <x:v>Below Target</x:v>
      </x:c>
    </x:row>
    <x:row r="1385">
      <x:c r="A1385" t="str">
        <x:v>TXN-001382</x:v>
      </x:c>
      <x:c r="B1385" s="14" t="d">
        <x:v>2023-10-09T00:00:00.000Z</x:v>
      </x:c>
      <x:c r="C1385" t="n">
        <x:v>2023</x:v>
      </x:c>
      <x:c r="D1385" t="str">
        <x:v>Q4</x:v>
      </x:c>
      <x:c r="E1385" t="n">
        <x:v>10</x:v>
      </x:c>
      <x:c r="F1385" t="str">
        <x:v>October</x:v>
      </x:c>
      <x:c r="G1385" s="15" t="d">
        <x:v>2023-10-01T00:00:00.000Z</x:v>
      </x:c>
      <x:c r="H1385" t="str">
        <x:v>2023-10</x:v>
      </x:c>
      <x:c r="I1385" t="str">
        <x:v>Spain</x:v>
      </x:c>
      <x:c r="J1385" t="str">
        <x:v>Europe</x:v>
      </x:c>
      <x:c r="K1385" t="str">
        <x:v>EUR</x:v>
      </x:c>
      <x:c r="L1385" t="str">
        <x:v>Baileys</x:v>
      </x:c>
      <x:c r="M1385" t="str">
        <x:v>Liqueur</x:v>
      </x:c>
      <x:c r="N1385" t="str">
        <x:v>Off-Trade</x:v>
      </x:c>
      <x:c r="O1385" t="str">
        <x:v>Hospitality Group</x:v>
      </x:c>
      <x:c r="P1385" t="str">
        <x:v>SR-007</x:v>
      </x:c>
      <x:c r="Q1385" s="16" t="n">
        <x:v>134</x:v>
      </x:c>
      <x:c r="R1385" s="17" t="n">
        <x:v>17.99</x:v>
      </x:c>
      <x:c r="S1385" s="18" t="n">
        <x:v>0.03</x:v>
      </x:c>
      <x:c r="T1385" s="17" t="n">
        <x:v>2410.92</x:v>
      </x:c>
      <x:c r="U1385" s="17" t="n">
        <x:v>2338.59</x:v>
      </x:c>
      <x:c r="V1385" s="17" t="n">
        <x:v>1020.3</x:v>
      </x:c>
      <x:c r="W1385" s="17" t="n">
        <x:v>1318.29</x:v>
      </x:c>
      <x:c r="X1385" s="18" t="n">
        <x:v>0.5637</x:v>
      </x:c>
      <x:c r="Y1385" s="17" t="n">
        <x:v>2264.46</x:v>
      </x:c>
      <x:c r="Z1385" s="18" t="n">
        <x:v>1.0327</x:v>
      </x:c>
      <x:c r="AA1385" s="18" t="n">
        <x:v>0.0089</x:v>
      </x:c>
      <x:c r="AB1385" t="str">
        <x:v>No</x:v>
      </x:c>
      <x:c r="AC1385" t="str">
        <x:v>Core</x:v>
      </x:c>
      <x:c r="AD1385" s="18" t="n">
        <x:v>0.5637114671661129</x:v>
      </x:c>
      <x:c r="AE1385" s="18" t="n">
        <x:v>1.0327362814975756</x:v>
      </x:c>
      <x:c r="AF1385" s="17" t="n">
        <x:v>74.13000000000011</x:v>
      </x:c>
      <x:c r="AG1385" s="18" t="n">
        <x:v>0.032736281497575626</x:v>
      </x:c>
      <x:c r="AH1385" t="str">
        <x:v>Above Target</x:v>
      </x:c>
    </x:row>
    <x:row r="1386">
      <x:c r="A1386" t="str">
        <x:v>TXN-001383</x:v>
      </x:c>
      <x:c r="B1386" s="14" t="d">
        <x:v>2024-06-28T00:00:00.000Z</x:v>
      </x:c>
      <x:c r="C1386" t="n">
        <x:v>2024</x:v>
      </x:c>
      <x:c r="D1386" t="str">
        <x:v>Q2</x:v>
      </x:c>
      <x:c r="E1386" t="n">
        <x:v>6</x:v>
      </x:c>
      <x:c r="F1386" t="str">
        <x:v>June</x:v>
      </x:c>
      <x:c r="G1386" s="15" t="d">
        <x:v>2024-06-01T00:00:00.000Z</x:v>
      </x:c>
      <x:c r="H1386" t="str">
        <x:v>2024-06</x:v>
      </x:c>
      <x:c r="I1386" t="str">
        <x:v>India</x:v>
      </x:c>
      <x:c r="J1386" t="str">
        <x:v>Asia Pacific</x:v>
      </x:c>
      <x:c r="K1386" t="str">
        <x:v>INR</x:v>
      </x:c>
      <x:c r="L1386" t="str">
        <x:v>Guinness</x:v>
      </x:c>
      <x:c r="M1386" t="str">
        <x:v>Beer / Stout</x:v>
      </x:c>
      <x:c r="N1386" t="str">
        <x:v>Off-Trade</x:v>
      </x:c>
      <x:c r="O1386" t="str">
        <x:v>Independent Retailer</x:v>
      </x:c>
      <x:c r="P1386" t="str">
        <x:v>SR-022</x:v>
      </x:c>
      <x:c r="Q1386" s="16" t="n">
        <x:v>53</x:v>
      </x:c>
      <x:c r="R1386" s="17" t="n">
        <x:v>7.06</x:v>
      </x:c>
      <x:c r="S1386" s="18" t="n">
        <x:v>0</x:v>
      </x:c>
      <x:c r="T1386" s="17" t="n">
        <x:v>374.35</x:v>
      </x:c>
      <x:c r="U1386" s="17" t="n">
        <x:v>374.35</x:v>
      </x:c>
      <x:c r="V1386" s="17" t="n">
        <x:v>202.06</x:v>
      </x:c>
      <x:c r="W1386" s="17" t="n">
        <x:v>172.29</x:v>
      </x:c>
      <x:c r="X1386" s="18" t="n">
        <x:v>0.4602</x:v>
      </x:c>
      <x:c r="Y1386" s="17" t="n">
        <x:v>339.8</x:v>
      </x:c>
      <x:c r="Z1386" s="18" t="n">
        <x:v>1.1017</x:v>
      </x:c>
      <x:c r="AA1386" s="18" t="n">
        <x:v>0.0495</x:v>
      </x:c>
      <x:c r="AB1386" t="str">
        <x:v>No</x:v>
      </x:c>
      <x:c r="AC1386" t="str">
        <x:v>Core</x:v>
      </x:c>
      <x:c r="AD1386" s="18" t="n">
        <x:v>0.46023774542540397</x:v>
      </x:c>
      <x:c r="AE1386" s="18" t="n">
        <x:v>1.1016774573278398</x:v>
      </x:c>
      <x:c r="AF1386" s="17" t="n">
        <x:v>34.55000000000001</x:v>
      </x:c>
      <x:c r="AG1386" s="18" t="n">
        <x:v>0.10167745732783993</x:v>
      </x:c>
      <x:c r="AH1386" t="str">
        <x:v>Above Target</x:v>
      </x:c>
    </x:row>
    <x:row r="1387">
      <x:c r="A1387" t="str">
        <x:v>TXN-001384</x:v>
      </x:c>
      <x:c r="B1387" s="14" t="d">
        <x:v>2025-06-08T00:00:00.000Z</x:v>
      </x:c>
      <x:c r="C1387" t="n">
        <x:v>2025</x:v>
      </x:c>
      <x:c r="D1387" t="str">
        <x:v>Q2</x:v>
      </x:c>
      <x:c r="E1387" t="n">
        <x:v>6</x:v>
      </x:c>
      <x:c r="F1387" t="str">
        <x:v>June</x:v>
      </x:c>
      <x:c r="G1387" s="15" t="d">
        <x:v>2025-06-01T00:00:00.000Z</x:v>
      </x:c>
      <x:c r="H1387" t="str">
        <x:v>2025-06</x:v>
      </x:c>
      <x:c r="I1387" t="str">
        <x:v>India</x:v>
      </x:c>
      <x:c r="J1387" t="str">
        <x:v>Asia Pacific</x:v>
      </x:c>
      <x:c r="K1387" t="str">
        <x:v>INR</x:v>
      </x:c>
      <x:c r="L1387" t="str">
        <x:v>Johnnie Walker</x:v>
      </x:c>
      <x:c r="M1387" t="str">
        <x:v>Scotch Whisky</x:v>
      </x:c>
      <x:c r="N1387" t="str">
        <x:v>On-Trade</x:v>
      </x:c>
      <x:c r="O1387" t="str">
        <x:v>Independent Retailer</x:v>
      </x:c>
      <x:c r="P1387" t="str">
        <x:v>SR-047</x:v>
      </x:c>
      <x:c r="Q1387" s="16" t="n">
        <x:v>101</x:v>
      </x:c>
      <x:c r="R1387" s="17" t="n">
        <x:v>40.19</x:v>
      </x:c>
      <x:c r="S1387" s="18" t="n">
        <x:v>0.05</x:v>
      </x:c>
      <x:c r="T1387" s="17" t="n">
        <x:v>4059.31</x:v>
      </x:c>
      <x:c r="U1387" s="17" t="n">
        <x:v>3856.35</x:v>
      </x:c>
      <x:c r="V1387" s="17" t="n">
        <x:v>1699.86</x:v>
      </x:c>
      <x:c r="W1387" s="17" t="n">
        <x:v>2156.48</x:v>
      </x:c>
      <x:c r="X1387" s="18" t="n">
        <x:v>0.5592</x:v>
      </x:c>
      <x:c r="Y1387" s="17" t="n">
        <x:v>4390.06</x:v>
      </x:c>
      <x:c r="Z1387" s="18" t="n">
        <x:v>0.8784</x:v>
      </x:c>
      <x:c r="AA1387" s="18" t="n">
        <x:v>0.1128</x:v>
      </x:c>
      <x:c r="AB1387" t="str">
        <x:v>Yes</x:v>
      </x:c>
      <x:c r="AC1387" t="str">
        <x:v>Luxury / Reserve</x:v>
      </x:c>
      <x:c r="AD1387" s="18" t="n">
        <x:v>0.5592023545580666</x:v>
      </x:c>
      <x:c r="AE1387" s="18" t="n">
        <x:v>0.8784276296907103</x:v>
      </x:c>
      <x:c r="AF1387" s="17" t="n">
        <x:v>-533.7100000000005</x:v>
      </x:c>
      <x:c r="AG1387" s="18" t="n">
        <x:v>-0.12157237030928972</x:v>
      </x:c>
      <x:c r="AH1387" t="str">
        <x:v>Below Target</x:v>
      </x:c>
    </x:row>
    <x:row r="1388">
      <x:c r="A1388" t="str">
        <x:v>TXN-001385</x:v>
      </x:c>
      <x:c r="B1388" s="14" t="d">
        <x:v>2026-03-19T00:00:00.000Z</x:v>
      </x:c>
      <x:c r="C1388" t="n">
        <x:v>2026</x:v>
      </x:c>
      <x:c r="D1388" t="str">
        <x:v>Q1</x:v>
      </x:c>
      <x:c r="E1388" t="n">
        <x:v>3</x:v>
      </x:c>
      <x:c r="F1388" t="str">
        <x:v>March</x:v>
      </x:c>
      <x:c r="G1388" s="15" t="d">
        <x:v>2026-03-01T00:00:00.000Z</x:v>
      </x:c>
      <x:c r="H1388" t="str">
        <x:v>2026-03</x:v>
      </x:c>
      <x:c r="I1388" t="str">
        <x:v>Brazil</x:v>
      </x:c>
      <x:c r="J1388" t="str">
        <x:v>Latin America &amp; Caribbean</x:v>
      </x:c>
      <x:c r="K1388" t="str">
        <x:v>BRL</x:v>
      </x:c>
      <x:c r="L1388" t="str">
        <x:v>Guinness</x:v>
      </x:c>
      <x:c r="M1388" t="str">
        <x:v>Beer / Stout</x:v>
      </x:c>
      <x:c r="N1388" t="str">
        <x:v>On-Trade</x:v>
      </x:c>
      <x:c r="O1388" t="str">
        <x:v>Hospitality Group</x:v>
      </x:c>
      <x:c r="P1388" t="str">
        <x:v>SR-006</x:v>
      </x:c>
      <x:c r="Q1388" s="16" t="n">
        <x:v>60</x:v>
      </x:c>
      <x:c r="R1388" s="17" t="n">
        <x:v>9.13</x:v>
      </x:c>
      <x:c r="S1388" s="18" t="n">
        <x:v>0.12</x:v>
      </x:c>
      <x:c r="T1388" s="17" t="n">
        <x:v>547.94</x:v>
      </x:c>
      <x:c r="U1388" s="17" t="n">
        <x:v>482.19</x:v>
      </x:c>
      <x:c r="V1388" s="17" t="n">
        <x:v>258.28</x:v>
      </x:c>
      <x:c r="W1388" s="17" t="n">
        <x:v>223.91</x:v>
      </x:c>
      <x:c r="X1388" s="18" t="n">
        <x:v>0.4644</x:v>
      </x:c>
      <x:c r="Y1388" s="17" t="n">
        <x:v>461.68</x:v>
      </x:c>
      <x:c r="Z1388" s="18" t="n">
        <x:v>1.0444</x:v>
      </x:c>
      <x:c r="AA1388" s="18" t="n">
        <x:v>0.0785</x:v>
      </x:c>
      <x:c r="AB1388" t="str">
        <x:v>Yes</x:v>
      </x:c>
      <x:c r="AC1388" t="str">
        <x:v>Core</x:v>
      </x:c>
      <x:c r="AD1388" s="18" t="n">
        <x:v>0.46436052178601794</x:v>
      </x:c>
      <x:c r="AE1388" s="18" t="n">
        <x:v>1.044424709755675</x:v>
      </x:c>
      <x:c r="AF1388" s="17" t="n">
        <x:v>20.50999999999999</x:v>
      </x:c>
      <x:c r="AG1388" s="18" t="n">
        <x:v>0.044424709755674904</x:v>
      </x:c>
      <x:c r="AH1388" t="str">
        <x:v>Above Target</x:v>
      </x:c>
    </x:row>
    <x:row r="1389">
      <x:c r="A1389" t="str">
        <x:v>TXN-001386</x:v>
      </x:c>
      <x:c r="B1389" s="14" t="d">
        <x:v>2026-07-10T00:00:00.000Z</x:v>
      </x:c>
      <x:c r="C1389" t="n">
        <x:v>2026</x:v>
      </x:c>
      <x:c r="D1389" t="str">
        <x:v>Q3</x:v>
      </x:c>
      <x:c r="E1389" t="n">
        <x:v>7</x:v>
      </x:c>
      <x:c r="F1389" t="str">
        <x:v>July</x:v>
      </x:c>
      <x:c r="G1389" s="15" t="d">
        <x:v>2026-07-01T00:00:00.000Z</x:v>
      </x:c>
      <x:c r="H1389" t="str">
        <x:v>2026-07</x:v>
      </x:c>
      <x:c r="I1389" t="str">
        <x:v>India</x:v>
      </x:c>
      <x:c r="J1389" t="str">
        <x:v>Asia Pacific</x:v>
      </x:c>
      <x:c r="K1389" t="str">
        <x:v>INR</x:v>
      </x:c>
      <x:c r="L1389" t="str">
        <x:v>Smirnoff</x:v>
      </x:c>
      <x:c r="M1389" t="str">
        <x:v>Vodka</x:v>
      </x:c>
      <x:c r="N1389" t="str">
        <x:v>Off-Trade</x:v>
      </x:c>
      <x:c r="O1389" t="str">
        <x:v>Key Account</x:v>
      </x:c>
      <x:c r="P1389" t="str">
        <x:v>SR-008</x:v>
      </x:c>
      <x:c r="Q1389" s="16" t="n">
        <x:v>86</x:v>
      </x:c>
      <x:c r="R1389" s="17" t="n">
        <x:v>18.88</x:v>
      </x:c>
      <x:c r="S1389" s="18" t="n">
        <x:v>0</x:v>
      </x:c>
      <x:c r="T1389" s="17" t="n">
        <x:v>1623.53</x:v>
      </x:c>
      <x:c r="U1389" s="17" t="n">
        <x:v>1623.53</x:v>
      </x:c>
      <x:c r="V1389" s="17" t="n">
        <x:v>759.6</x:v>
      </x:c>
      <x:c r="W1389" s="17" t="n">
        <x:v>863.94</x:v>
      </x:c>
      <x:c r="X1389" s="18" t="n">
        <x:v>0.5321</x:v>
      </x:c>
      <x:c r="Y1389" s="17" t="n">
        <x:v>1469.61</x:v>
      </x:c>
      <x:c r="Z1389" s="18" t="n">
        <x:v>1.1047</x:v>
      </x:c>
      <x:c r="AA1389" s="18" t="n">
        <x:v>0.0714</x:v>
      </x:c>
      <x:c r="AB1389" t="str">
        <x:v>No</x:v>
      </x:c>
      <x:c r="AC1389" t="str">
        <x:v>Core</x:v>
      </x:c>
      <x:c r="AD1389" s="18" t="n">
        <x:v>0.5321367637185639</x:v>
      </x:c>
      <x:c r="AE1389" s="18" t="n">
        <x:v>1.1047352699015385</x:v>
      </x:c>
      <x:c r="AF1389" s="17" t="n">
        <x:v>153.92000000000007</x:v>
      </x:c>
      <x:c r="AG1389" s="18" t="n">
        <x:v>0.10473526990153856</x:v>
      </x:c>
      <x:c r="AH1389" t="str">
        <x:v>Above Target</x:v>
      </x:c>
    </x:row>
    <x:row r="1390">
      <x:c r="A1390" t="str">
        <x:v>TXN-001387</x:v>
      </x:c>
      <x:c r="B1390" s="14" t="d">
        <x:v>2026-03-24T00:00:00.000Z</x:v>
      </x:c>
      <x:c r="C1390" t="n">
        <x:v>2026</x:v>
      </x:c>
      <x:c r="D1390" t="str">
        <x:v>Q1</x:v>
      </x:c>
      <x:c r="E1390" t="n">
        <x:v>3</x:v>
      </x:c>
      <x:c r="F1390" t="str">
        <x:v>March</x:v>
      </x:c>
      <x:c r="G1390" s="15" t="d">
        <x:v>2026-03-01T00:00:00.000Z</x:v>
      </x:c>
      <x:c r="H1390" t="str">
        <x:v>2026-03</x:v>
      </x:c>
      <x:c r="I1390" t="str">
        <x:v>France</x:v>
      </x:c>
      <x:c r="J1390" t="str">
        <x:v>Europe</x:v>
      </x:c>
      <x:c r="K1390" t="str">
        <x:v>EUR</x:v>
      </x:c>
      <x:c r="L1390" t="str">
        <x:v>Captain Morgan</x:v>
      </x:c>
      <x:c r="M1390" t="str">
        <x:v>Rum</x:v>
      </x:c>
      <x:c r="N1390" t="str">
        <x:v>On-Trade</x:v>
      </x:c>
      <x:c r="O1390" t="str">
        <x:v>E-commerce Partner</x:v>
      </x:c>
      <x:c r="P1390" t="str">
        <x:v>SR-003</x:v>
      </x:c>
      <x:c r="Q1390" s="16" t="n">
        <x:v>25</x:v>
      </x:c>
      <x:c r="R1390" s="17" t="n">
        <x:v>22.71</x:v>
      </x:c>
      <x:c r="S1390" s="18" t="n">
        <x:v>0</x:v>
      </x:c>
      <x:c r="T1390" s="17" t="n">
        <x:v>567.77</x:v>
      </x:c>
      <x:c r="U1390" s="17" t="n">
        <x:v>567.77</x:v>
      </x:c>
      <x:c r="V1390" s="17" t="n">
        <x:v>285.55</x:v>
      </x:c>
      <x:c r="W1390" s="17" t="n">
        <x:v>282.22</x:v>
      </x:c>
      <x:c r="X1390" s="18" t="n">
        <x:v>0.4971</x:v>
      </x:c>
      <x:c r="Y1390" s="17" t="n">
        <x:v>528.89</x:v>
      </x:c>
      <x:c r="Z1390" s="18" t="n">
        <x:v>1.0735</x:v>
      </x:c>
      <x:c r="AA1390" s="18" t="n">
        <x:v>0.068</x:v>
      </x:c>
      <x:c r="AB1390" t="str">
        <x:v>No</x:v>
      </x:c>
      <x:c r="AC1390" t="str">
        <x:v>Core</x:v>
      </x:c>
      <x:c r="AD1390" s="18" t="n">
        <x:v>0.4970674745055217</x:v>
      </x:c>
      <x:c r="AE1390" s="18" t="n">
        <x:v>1.0735124506040954</x:v>
      </x:c>
      <x:c r="AF1390" s="17" t="n">
        <x:v>38.879999999999995</x:v>
      </x:c>
      <x:c r="AG1390" s="18" t="n">
        <x:v>0.07351245060409536</x:v>
      </x:c>
      <x:c r="AH1390" t="str">
        <x:v>Above Target</x:v>
      </x:c>
    </x:row>
    <x:row r="1391">
      <x:c r="A1391" t="str">
        <x:v>TXN-001388</x:v>
      </x:c>
      <x:c r="B1391" s="14" t="d">
        <x:v>2026-03-21T00:00:00.000Z</x:v>
      </x:c>
      <x:c r="C1391" t="n">
        <x:v>2026</x:v>
      </x:c>
      <x:c r="D1391" t="str">
        <x:v>Q1</x:v>
      </x:c>
      <x:c r="E1391" t="n">
        <x:v>3</x:v>
      </x:c>
      <x:c r="F1391" t="str">
        <x:v>March</x:v>
      </x:c>
      <x:c r="G1391" s="15" t="d">
        <x:v>2026-03-01T00:00:00.000Z</x:v>
      </x:c>
      <x:c r="H1391" t="str">
        <x:v>2026-03</x:v>
      </x:c>
      <x:c r="I1391" t="str">
        <x:v>United Kingdom</x:v>
      </x:c>
      <x:c r="J1391" t="str">
        <x:v>Europe</x:v>
      </x:c>
      <x:c r="K1391" t="str">
        <x:v>GBP</x:v>
      </x:c>
      <x:c r="L1391" t="str">
        <x:v>Baileys</x:v>
      </x:c>
      <x:c r="M1391" t="str">
        <x:v>Liqueur</x:v>
      </x:c>
      <x:c r="N1391" t="str">
        <x:v>Wholesale</x:v>
      </x:c>
      <x:c r="O1391" t="str">
        <x:v>Key Account</x:v>
      </x:c>
      <x:c r="P1391" t="str">
        <x:v>SR-026</x:v>
      </x:c>
      <x:c r="Q1391" s="16" t="n">
        <x:v>243</x:v>
      </x:c>
      <x:c r="R1391" s="17" t="n">
        <x:v>15.4</x:v>
      </x:c>
      <x:c r="S1391" s="18" t="n">
        <x:v>0.1</x:v>
      </x:c>
      <x:c r="T1391" s="17" t="n">
        <x:v>3742.99</x:v>
      </x:c>
      <x:c r="U1391" s="17" t="n">
        <x:v>3368.69</x:v>
      </x:c>
      <x:c r="V1391" s="17" t="n">
        <x:v>1696.16</x:v>
      </x:c>
      <x:c r="W1391" s="17" t="n">
        <x:v>1672.53</x:v>
      </x:c>
      <x:c r="X1391" s="18" t="n">
        <x:v>0.4965</x:v>
      </x:c>
      <x:c r="Y1391" s="17" t="n">
        <x:v>3217.66</x:v>
      </x:c>
      <x:c r="Z1391" s="18" t="n">
        <x:v>1.0469</x:v>
      </x:c>
      <x:c r="AA1391" s="18" t="n">
        <x:v>0.026</x:v>
      </x:c>
      <x:c r="AB1391" t="str">
        <x:v>Yes</x:v>
      </x:c>
      <x:c r="AC1391" t="str">
        <x:v>Core</x:v>
      </x:c>
      <x:c r="AD1391" s="18" t="n">
        <x:v>0.4964927019108318</x:v>
      </x:c>
      <x:c r="AE1391" s="18" t="n">
        <x:v>1.046937836813088</x:v>
      </x:c>
      <x:c r="AF1391" s="17" t="n">
        <x:v>151.0300000000002</x:v>
      </x:c>
      <x:c r="AG1391" s="18" t="n">
        <x:v>0.04693783681308784</x:v>
      </x:c>
      <x:c r="AH1391" t="str">
        <x:v>Above Target</x:v>
      </x:c>
    </x:row>
    <x:row r="1392">
      <x:c r="A1392" t="str">
        <x:v>TXN-001389</x:v>
      </x:c>
      <x:c r="B1392" s="14" t="d">
        <x:v>2023-05-23T00:00:00.000Z</x:v>
      </x:c>
      <x:c r="C1392" t="n">
        <x:v>2023</x:v>
      </x:c>
      <x:c r="D1392" t="str">
        <x:v>Q2</x:v>
      </x:c>
      <x:c r="E1392" t="n">
        <x:v>5</x:v>
      </x:c>
      <x:c r="F1392" t="str">
        <x:v>May</x:v>
      </x:c>
      <x:c r="G1392" s="15" t="d">
        <x:v>2023-05-01T00:00:00.000Z</x:v>
      </x:c>
      <x:c r="H1392" t="str">
        <x:v>2023-05</x:v>
      </x:c>
      <x:c r="I1392" t="str">
        <x:v>Australia</x:v>
      </x:c>
      <x:c r="J1392" t="str">
        <x:v>Asia Pacific</x:v>
      </x:c>
      <x:c r="K1392" t="str">
        <x:v>AUD</x:v>
      </x:c>
      <x:c r="L1392" t="str">
        <x:v>Buchanan's</x:v>
      </x:c>
      <x:c r="M1392" t="str">
        <x:v>Scotch Whisky</x:v>
      </x:c>
      <x:c r="N1392" t="str">
        <x:v>Wholesale</x:v>
      </x:c>
      <x:c r="O1392" t="str">
        <x:v>E-commerce Partner</x:v>
      </x:c>
      <x:c r="P1392" t="str">
        <x:v>SR-037</x:v>
      </x:c>
      <x:c r="Q1392" s="16" t="n">
        <x:v>37</x:v>
      </x:c>
      <x:c r="R1392" s="17" t="n">
        <x:v>27.47</x:v>
      </x:c>
      <x:c r="S1392" s="18" t="n">
        <x:v>0.02</x:v>
      </x:c>
      <x:c r="T1392" s="17" t="n">
        <x:v>1016.46</x:v>
      </x:c>
      <x:c r="U1392" s="17" t="n">
        <x:v>996.14</x:v>
      </x:c>
      <x:c r="V1392" s="17" t="n">
        <x:v>438.58</x:v>
      </x:c>
      <x:c r="W1392" s="17" t="n">
        <x:v>557.55</x:v>
      </x:c>
      <x:c r="X1392" s="18" t="n">
        <x:v>0.5597</x:v>
      </x:c>
      <x:c r="Y1392" s="17" t="n">
        <x:v>1028.52</x:v>
      </x:c>
      <x:c r="Z1392" s="18" t="n">
        <x:v>0.9685</x:v>
      </x:c>
      <x:c r="AA1392" s="18" t="n">
        <x:v>0.0522</x:v>
      </x:c>
      <x:c r="AB1392" t="str">
        <x:v>No</x:v>
      </x:c>
      <x:c r="AC1392" t="str">
        <x:v>Premium Core</x:v>
      </x:c>
      <x:c r="AD1392" s="18" t="n">
        <x:v>0.5597104824623045</x:v>
      </x:c>
      <x:c r="AE1392" s="18" t="n">
        <x:v>0.9685178703379613</x:v>
      </x:c>
      <x:c r="AF1392" s="17" t="n">
        <x:v>-32.379999999999995</x:v>
      </x:c>
      <x:c r="AG1392" s="18" t="n">
        <x:v>-0.03148212966203865</x:v>
      </x:c>
      <x:c r="AH1392" t="str">
        <x:v>Below Target</x:v>
      </x:c>
    </x:row>
    <x:row r="1393">
      <x:c r="A1393" t="str">
        <x:v>TXN-001390</x:v>
      </x:c>
      <x:c r="B1393" s="14" t="d">
        <x:v>2024-05-17T00:00:00.000Z</x:v>
      </x:c>
      <x:c r="C1393" t="n">
        <x:v>2024</x:v>
      </x:c>
      <x:c r="D1393" t="str">
        <x:v>Q2</x:v>
      </x:c>
      <x:c r="E1393" t="n">
        <x:v>5</x:v>
      </x:c>
      <x:c r="F1393" t="str">
        <x:v>May</x:v>
      </x:c>
      <x:c r="G1393" s="15" t="d">
        <x:v>2024-05-01T00:00:00.000Z</x:v>
      </x:c>
      <x:c r="H1393" t="str">
        <x:v>2024-05</x:v>
      </x:c>
      <x:c r="I1393" t="str">
        <x:v>Germany</x:v>
      </x:c>
      <x:c r="J1393" t="str">
        <x:v>Europe</x:v>
      </x:c>
      <x:c r="K1393" t="str">
        <x:v>EUR</x:v>
      </x:c>
      <x:c r="L1393" t="str">
        <x:v>Guinness</x:v>
      </x:c>
      <x:c r="M1393" t="str">
        <x:v>Beer / Stout</x:v>
      </x:c>
      <x:c r="N1393" t="str">
        <x:v>Off-Trade</x:v>
      </x:c>
      <x:c r="O1393" t="str">
        <x:v>Key Account</x:v>
      </x:c>
      <x:c r="P1393" t="str">
        <x:v>SR-006</x:v>
      </x:c>
      <x:c r="Q1393" s="16" t="n">
        <x:v>67</x:v>
      </x:c>
      <x:c r="R1393" s="17" t="n">
        <x:v>6.95</x:v>
      </x:c>
      <x:c r="S1393" s="18" t="n">
        <x:v>0.02</x:v>
      </x:c>
      <x:c r="T1393" s="17" t="n">
        <x:v>465.54</x:v>
      </x:c>
      <x:c r="U1393" s="17" t="n">
        <x:v>456.23</x:v>
      </x:c>
      <x:c r="V1393" s="17" t="n">
        <x:v>234.64</x:v>
      </x:c>
      <x:c r="W1393" s="17" t="n">
        <x:v>221.59</x:v>
      </x:c>
      <x:c r="X1393" s="18" t="n">
        <x:v>0.4857</x:v>
      </x:c>
      <x:c r="Y1393" s="17" t="n">
        <x:v>445.23</x:v>
      </x:c>
      <x:c r="Z1393" s="18" t="n">
        <x:v>1.0247</x:v>
      </x:c>
      <x:c r="AA1393" s="18" t="n">
        <x:v>0.0715</x:v>
      </x:c>
      <x:c r="AB1393" t="str">
        <x:v>No</x:v>
      </x:c>
      <x:c r="AC1393" t="str">
        <x:v>Core</x:v>
      </x:c>
      <x:c r="AD1393" s="18" t="n">
        <x:v>0.4856980032001403</x:v>
      </x:c>
      <x:c r="AE1393" s="18" t="n">
        <x:v>1.0247063315589695</x:v>
      </x:c>
      <x:c r="AF1393" s="17" t="n">
        <x:v>11</x:v>
      </x:c>
      <x:c r="AG1393" s="18" t="n">
        <x:v>0.02470633155896952</x:v>
      </x:c>
      <x:c r="AH1393" t="str">
        <x:v>Above Target</x:v>
      </x:c>
    </x:row>
    <x:row r="1394">
      <x:c r="A1394" t="str">
        <x:v>TXN-001391</x:v>
      </x:c>
      <x:c r="B1394" s="14" t="d">
        <x:v>2026-08-25T00:00:00.000Z</x:v>
      </x:c>
      <x:c r="C1394" t="n">
        <x:v>2026</x:v>
      </x:c>
      <x:c r="D1394" t="str">
        <x:v>Q3</x:v>
      </x:c>
      <x:c r="E1394" t="n">
        <x:v>8</x:v>
      </x:c>
      <x:c r="F1394" t="str">
        <x:v>August</x:v>
      </x:c>
      <x:c r="G1394" s="15" t="d">
        <x:v>2026-08-01T00:00:00.000Z</x:v>
      </x:c>
      <x:c r="H1394" t="str">
        <x:v>2026-08</x:v>
      </x:c>
      <x:c r="I1394" t="str">
        <x:v>United States</x:v>
      </x:c>
      <x:c r="J1394" t="str">
        <x:v>North America</x:v>
      </x:c>
      <x:c r="K1394" t="str">
        <x:v>USD</x:v>
      </x:c>
      <x:c r="L1394" t="str">
        <x:v>Smirnoff</x:v>
      </x:c>
      <x:c r="M1394" t="str">
        <x:v>Vodka</x:v>
      </x:c>
      <x:c r="N1394" t="str">
        <x:v>Off-Trade</x:v>
      </x:c>
      <x:c r="O1394" t="str">
        <x:v>E-commerce Partner</x:v>
      </x:c>
      <x:c r="P1394" t="str">
        <x:v>SR-003</x:v>
      </x:c>
      <x:c r="Q1394" s="16" t="n">
        <x:v>89</x:v>
      </x:c>
      <x:c r="R1394" s="17" t="n">
        <x:v>18.57</x:v>
      </x:c>
      <x:c r="S1394" s="18" t="n">
        <x:v>0</x:v>
      </x:c>
      <x:c r="T1394" s="17" t="n">
        <x:v>1652.32</x:v>
      </x:c>
      <x:c r="U1394" s="17" t="n">
        <x:v>1652.32</x:v>
      </x:c>
      <x:c r="V1394" s="17" t="n">
        <x:v>817.38</x:v>
      </x:c>
      <x:c r="W1394" s="17" t="n">
        <x:v>834.94</x:v>
      </x:c>
      <x:c r="X1394" s="18" t="n">
        <x:v>0.5053</x:v>
      </x:c>
      <x:c r="Y1394" s="17" t="n">
        <x:v>1655.87</x:v>
      </x:c>
      <x:c r="Z1394" s="18" t="n">
        <x:v>0.9979</x:v>
      </x:c>
      <x:c r="AA1394" s="18" t="n">
        <x:v>0.0609</x:v>
      </x:c>
      <x:c r="AB1394" t="str">
        <x:v>No</x:v>
      </x:c>
      <x:c r="AC1394" t="str">
        <x:v>Core</x:v>
      </x:c>
      <x:c r="AD1394" s="18" t="n">
        <x:v>0.5053137406797715</x:v>
      </x:c>
      <x:c r="AE1394" s="18" t="n">
        <x:v>0.9978561118928418</x:v>
      </x:c>
      <x:c r="AF1394" s="17" t="n">
        <x:v>-3.5499999999999545</x:v>
      </x:c>
      <x:c r="AG1394" s="18" t="n">
        <x:v>-0.0021438881071581435</x:v>
      </x:c>
      <x:c r="AH1394" t="str">
        <x:v>Below Target</x:v>
      </x:c>
    </x:row>
    <x:row r="1395">
      <x:c r="A1395" t="str">
        <x:v>TXN-001392</x:v>
      </x:c>
      <x:c r="B1395" s="14" t="d">
        <x:v>2023-10-02T00:00:00.000Z</x:v>
      </x:c>
      <x:c r="C1395" t="n">
        <x:v>2023</x:v>
      </x:c>
      <x:c r="D1395" t="str">
        <x:v>Q4</x:v>
      </x:c>
      <x:c r="E1395" t="n">
        <x:v>10</x:v>
      </x:c>
      <x:c r="F1395" t="str">
        <x:v>October</x:v>
      </x:c>
      <x:c r="G1395" s="15" t="d">
        <x:v>2023-10-01T00:00:00.000Z</x:v>
      </x:c>
      <x:c r="H1395" t="str">
        <x:v>2023-10</x:v>
      </x:c>
      <x:c r="I1395" t="str">
        <x:v>India</x:v>
      </x:c>
      <x:c r="J1395" t="str">
        <x:v>Asia Pacific</x:v>
      </x:c>
      <x:c r="K1395" t="str">
        <x:v>INR</x:v>
      </x:c>
      <x:c r="L1395" t="str">
        <x:v>Buchanan's</x:v>
      </x:c>
      <x:c r="M1395" t="str">
        <x:v>Scotch Whisky</x:v>
      </x:c>
      <x:c r="N1395" t="str">
        <x:v>Off-Trade</x:v>
      </x:c>
      <x:c r="O1395" t="str">
        <x:v>Independent Retailer</x:v>
      </x:c>
      <x:c r="P1395" t="str">
        <x:v>SR-016</x:v>
      </x:c>
      <x:c r="Q1395" s="16" t="n">
        <x:v>37</x:v>
      </x:c>
      <x:c r="R1395" s="17" t="n">
        <x:v>34.48</x:v>
      </x:c>
      <x:c r="S1395" s="18" t="n">
        <x:v>0.02</x:v>
      </x:c>
      <x:c r="T1395" s="17" t="n">
        <x:v>1275.71</x:v>
      </x:c>
      <x:c r="U1395" s="17" t="n">
        <x:v>1250.2</x:v>
      </x:c>
      <x:c r="V1395" s="17" t="n">
        <x:v>553.95</x:v>
      </x:c>
      <x:c r="W1395" s="17" t="n">
        <x:v>696.25</x:v>
      </x:c>
      <x:c r="X1395" s="18" t="n">
        <x:v>0.5569</x:v>
      </x:c>
      <x:c r="Y1395" s="17" t="n">
        <x:v>1258.41</x:v>
      </x:c>
      <x:c r="Z1395" s="18" t="n">
        <x:v>0.9935</x:v>
      </x:c>
      <x:c r="AA1395" s="18" t="n">
        <x:v>0.0112</x:v>
      </x:c>
      <x:c r="AB1395" t="str">
        <x:v>No</x:v>
      </x:c>
      <x:c r="AC1395" t="str">
        <x:v>Premium Core</x:v>
      </x:c>
      <x:c r="AD1395" s="18" t="n">
        <x:v>0.5569108942569189</x:v>
      </x:c>
      <x:c r="AE1395" s="18" t="n">
        <x:v>0.9934758941839305</x:v>
      </x:c>
      <x:c r="AF1395" s="17" t="n">
        <x:v>-8.210000000000036</x:v>
      </x:c>
      <x:c r="AG1395" s="18" t="n">
        <x:v>-0.006524105816069513</x:v>
      </x:c>
      <x:c r="AH1395" t="str">
        <x:v>Below Target</x:v>
      </x:c>
    </x:row>
    <x:row r="1396">
      <x:c r="A1396" t="str">
        <x:v>TXN-001393</x:v>
      </x:c>
      <x:c r="B1396" s="14" t="d">
        <x:v>2024-08-27T00:00:00.000Z</x:v>
      </x:c>
      <x:c r="C1396" t="n">
        <x:v>2024</x:v>
      </x:c>
      <x:c r="D1396" t="str">
        <x:v>Q3</x:v>
      </x:c>
      <x:c r="E1396" t="n">
        <x:v>8</x:v>
      </x:c>
      <x:c r="F1396" t="str">
        <x:v>August</x:v>
      </x:c>
      <x:c r="G1396" s="15" t="d">
        <x:v>2024-08-01T00:00:00.000Z</x:v>
      </x:c>
      <x:c r="H1396" t="str">
        <x:v>2024-08</x:v>
      </x:c>
      <x:c r="I1396" t="str">
        <x:v>Ireland</x:v>
      </x:c>
      <x:c r="J1396" t="str">
        <x:v>Europe</x:v>
      </x:c>
      <x:c r="K1396" t="str">
        <x:v>EUR</x:v>
      </x:c>
      <x:c r="L1396" t="str">
        <x:v>Johnnie Walker</x:v>
      </x:c>
      <x:c r="M1396" t="str">
        <x:v>Scotch Whisky</x:v>
      </x:c>
      <x:c r="N1396" t="str">
        <x:v>Wholesale</x:v>
      </x:c>
      <x:c r="O1396" t="str">
        <x:v>Distributor</x:v>
      </x:c>
      <x:c r="P1396" t="str">
        <x:v>SR-056</x:v>
      </x:c>
      <x:c r="Q1396" s="16" t="n">
        <x:v>41</x:v>
      </x:c>
      <x:c r="R1396" s="17" t="n">
        <x:v>33.82</x:v>
      </x:c>
      <x:c r="S1396" s="18" t="n">
        <x:v>0.12</x:v>
      </x:c>
      <x:c r="T1396" s="17" t="n">
        <x:v>1386.53</x:v>
      </x:c>
      <x:c r="U1396" s="17" t="n">
        <x:v>1220.15</x:v>
      </x:c>
      <x:c r="V1396" s="17" t="n">
        <x:v>578.31</x:v>
      </x:c>
      <x:c r="W1396" s="17" t="n">
        <x:v>641.84</x:v>
      </x:c>
      <x:c r="X1396" s="18" t="n">
        <x:v>0.526</x:v>
      </x:c>
      <x:c r="Y1396" s="17" t="n">
        <x:v>1381</x:v>
      </x:c>
      <x:c r="Z1396" s="18" t="n">
        <x:v>0.8835</x:v>
      </x:c>
      <x:c r="AA1396" s="18" t="n">
        <x:v>0.0186</x:v>
      </x:c>
      <x:c r="AB1396" t="str">
        <x:v>Yes</x:v>
      </x:c>
      <x:c r="AC1396" t="str">
        <x:v>Luxury / Reserve</x:v>
      </x:c>
      <x:c r="AD1396" s="18" t="n">
        <x:v>0.5260336843830676</x:v>
      </x:c>
      <x:c r="AE1396" s="18" t="n">
        <x:v>0.8835264301230993</x:v>
      </x:c>
      <x:c r="AF1396" s="17" t="n">
        <x:v>-160.8499999999999</x:v>
      </x:c>
      <x:c r="AG1396" s="18" t="n">
        <x:v>-0.11647356987690073</x:v>
      </x:c>
      <x:c r="AH1396" t="str">
        <x:v>Below Target</x:v>
      </x:c>
    </x:row>
    <x:row r="1397">
      <x:c r="A1397" t="str">
        <x:v>TXN-001394</x:v>
      </x:c>
      <x:c r="B1397" s="14" t="d">
        <x:v>2026-07-24T00:00:00.000Z</x:v>
      </x:c>
      <x:c r="C1397" t="n">
        <x:v>2026</x:v>
      </x:c>
      <x:c r="D1397" t="str">
        <x:v>Q3</x:v>
      </x:c>
      <x:c r="E1397" t="n">
        <x:v>7</x:v>
      </x:c>
      <x:c r="F1397" t="str">
        <x:v>July</x:v>
      </x:c>
      <x:c r="G1397" s="15" t="d">
        <x:v>2026-07-01T00:00:00.000Z</x:v>
      </x:c>
      <x:c r="H1397" t="str">
        <x:v>2026-07</x:v>
      </x:c>
      <x:c r="I1397" t="str">
        <x:v>Australia</x:v>
      </x:c>
      <x:c r="J1397" t="str">
        <x:v>Asia Pacific</x:v>
      </x:c>
      <x:c r="K1397" t="str">
        <x:v>AUD</x:v>
      </x:c>
      <x:c r="L1397" t="str">
        <x:v>Tanqueray</x:v>
      </x:c>
      <x:c r="M1397" t="str">
        <x:v>Gin</x:v>
      </x:c>
      <x:c r="N1397" t="str">
        <x:v>On-Trade</x:v>
      </x:c>
      <x:c r="O1397" t="str">
        <x:v>Distributor</x:v>
      </x:c>
      <x:c r="P1397" t="str">
        <x:v>SR-060</x:v>
      </x:c>
      <x:c r="Q1397" s="16" t="n">
        <x:v>73</x:v>
      </x:c>
      <x:c r="R1397" s="17" t="n">
        <x:v>28.17</x:v>
      </x:c>
      <x:c r="S1397" s="18" t="n">
        <x:v>0.08</x:v>
      </x:c>
      <x:c r="T1397" s="17" t="n">
        <x:v>2056.1</x:v>
      </x:c>
      <x:c r="U1397" s="17" t="n">
        <x:v>1891.61</x:v>
      </x:c>
      <x:c r="V1397" s="17" t="n">
        <x:v>925.77</x:v>
      </x:c>
      <x:c r="W1397" s="17" t="n">
        <x:v>965.84</x:v>
      </x:c>
      <x:c r="X1397" s="18" t="n">
        <x:v>0.5106</x:v>
      </x:c>
      <x:c r="Y1397" s="17" t="n">
        <x:v>1908.86</x:v>
      </x:c>
      <x:c r="Z1397" s="18" t="n">
        <x:v>0.991</x:v>
      </x:c>
      <x:c r="AA1397" s="18" t="n">
        <x:v>0.0198</x:v>
      </x:c>
      <x:c r="AB1397" t="str">
        <x:v>Yes</x:v>
      </x:c>
      <x:c r="AC1397" t="str">
        <x:v>Premium Core</x:v>
      </x:c>
      <x:c r="AD1397" s="18" t="n">
        <x:v>0.5105915067059278</x:v>
      </x:c>
      <x:c r="AE1397" s="18" t="n">
        <x:v>0.9909631926909255</x:v>
      </x:c>
      <x:c r="AF1397" s="17" t="n">
        <x:v>-17.25</x:v>
      </x:c>
      <x:c r="AG1397" s="18" t="n">
        <x:v>-0.009036807309074527</x:v>
      </x:c>
      <x:c r="AH1397" t="str">
        <x:v>Below Target</x:v>
      </x:c>
    </x:row>
    <x:row r="1398">
      <x:c r="A1398" t="str">
        <x:v>TXN-001395</x:v>
      </x:c>
      <x:c r="B1398" s="14" t="d">
        <x:v>2025-11-08T00:00:00.000Z</x:v>
      </x:c>
      <x:c r="C1398" t="n">
        <x:v>2025</x:v>
      </x:c>
      <x:c r="D1398" t="str">
        <x:v>Q4</x:v>
      </x:c>
      <x:c r="E1398" t="n">
        <x:v>11</x:v>
      </x:c>
      <x:c r="F1398" t="str">
        <x:v>November</x:v>
      </x:c>
      <x:c r="G1398" s="15" t="d">
        <x:v>2025-11-01T00:00:00.000Z</x:v>
      </x:c>
      <x:c r="H1398" t="str">
        <x:v>2025-11</x:v>
      </x:c>
      <x:c r="I1398" t="str">
        <x:v>Australia</x:v>
      </x:c>
      <x:c r="J1398" t="str">
        <x:v>Asia Pacific</x:v>
      </x:c>
      <x:c r="K1398" t="str">
        <x:v>AUD</x:v>
      </x:c>
      <x:c r="L1398" t="str">
        <x:v>Guinness</x:v>
      </x:c>
      <x:c r="M1398" t="str">
        <x:v>Beer / Stout</x:v>
      </x:c>
      <x:c r="N1398" t="str">
        <x:v>On-Trade</x:v>
      </x:c>
      <x:c r="O1398" t="str">
        <x:v>Distributor</x:v>
      </x:c>
      <x:c r="P1398" t="str">
        <x:v>SR-052</x:v>
      </x:c>
      <x:c r="Q1398" s="16" t="n">
        <x:v>47</x:v>
      </x:c>
      <x:c r="R1398" s="17" t="n">
        <x:v>8.26</x:v>
      </x:c>
      <x:c r="S1398" s="18" t="n">
        <x:v>0.03</x:v>
      </x:c>
      <x:c r="T1398" s="17" t="n">
        <x:v>388.44</x:v>
      </x:c>
      <x:c r="U1398" s="17" t="n">
        <x:v>376.79</x:v>
      </x:c>
      <x:c r="V1398" s="17" t="n">
        <x:v>205.57</x:v>
      </x:c>
      <x:c r="W1398" s="17" t="n">
        <x:v>171.21</x:v>
      </x:c>
      <x:c r="X1398" s="18" t="n">
        <x:v>0.4544</x:v>
      </x:c>
      <x:c r="Y1398" s="17" t="n">
        <x:v>341.22</x:v>
      </x:c>
      <x:c r="Z1398" s="18" t="n">
        <x:v>1.1042</x:v>
      </x:c>
      <x:c r="AA1398" s="18" t="n">
        <x:v>0.0242</x:v>
      </x:c>
      <x:c r="AB1398" t="str">
        <x:v>No</x:v>
      </x:c>
      <x:c r="AC1398" t="str">
        <x:v>Core</x:v>
      </x:c>
      <x:c r="AD1398" s="18" t="n">
        <x:v>0.4543910401019135</x:v>
      </x:c>
      <x:c r="AE1398" s="18" t="n">
        <x:v>1.1042435965066526</x:v>
      </x:c>
      <x:c r="AF1398" s="17" t="n">
        <x:v>35.56999999999999</x:v>
      </x:c>
      <x:c r="AG1398" s="18" t="n">
        <x:v>0.10424359650665257</x:v>
      </x:c>
      <x:c r="AH1398" t="str">
        <x:v>Above Target</x:v>
      </x:c>
    </x:row>
    <x:row r="1399">
      <x:c r="A1399" t="str">
        <x:v>TXN-001396</x:v>
      </x:c>
      <x:c r="B1399" s="14" t="d">
        <x:v>2023-04-02T00:00:00.000Z</x:v>
      </x:c>
      <x:c r="C1399" t="n">
        <x:v>2023</x:v>
      </x:c>
      <x:c r="D1399" t="str">
        <x:v>Q2</x:v>
      </x:c>
      <x:c r="E1399" t="n">
        <x:v>4</x:v>
      </x:c>
      <x:c r="F1399" t="str">
        <x:v>April</x:v>
      </x:c>
      <x:c r="G1399" s="15" t="d">
        <x:v>2023-04-01T00:00:00.000Z</x:v>
      </x:c>
      <x:c r="H1399" t="str">
        <x:v>2023-04</x:v>
      </x:c>
      <x:c r="I1399" t="str">
        <x:v>United States</x:v>
      </x:c>
      <x:c r="J1399" t="str">
        <x:v>North America</x:v>
      </x:c>
      <x:c r="K1399" t="str">
        <x:v>USD</x:v>
      </x:c>
      <x:c r="L1399" t="str">
        <x:v>Smirnoff</x:v>
      </x:c>
      <x:c r="M1399" t="str">
        <x:v>Vodka</x:v>
      </x:c>
      <x:c r="N1399" t="str">
        <x:v>E-commerce</x:v>
      </x:c>
      <x:c r="O1399" t="str">
        <x:v>E-commerce Partner</x:v>
      </x:c>
      <x:c r="P1399" t="str">
        <x:v>SR-033</x:v>
      </x:c>
      <x:c r="Q1399" s="16" t="n">
        <x:v>120</x:v>
      </x:c>
      <x:c r="R1399" s="17" t="n">
        <x:v>19.96</x:v>
      </x:c>
      <x:c r="S1399" s="18" t="n">
        <x:v>0.08</x:v>
      </x:c>
      <x:c r="T1399" s="17" t="n">
        <x:v>2394.74</x:v>
      </x:c>
      <x:c r="U1399" s="17" t="n">
        <x:v>2203.16</x:v>
      </x:c>
      <x:c r="V1399" s="17" t="n">
        <x:v>1083.6</x:v>
      </x:c>
      <x:c r="W1399" s="17" t="n">
        <x:v>1119.56</x:v>
      </x:c>
      <x:c r="X1399" s="18" t="n">
        <x:v>0.5082</x:v>
      </x:c>
      <x:c r="Y1399" s="17" t="n">
        <x:v>2474.44</x:v>
      </x:c>
      <x:c r="Z1399" s="18" t="n">
        <x:v>0.8904</x:v>
      </x:c>
      <x:c r="AA1399" s="18" t="n">
        <x:v>0.1064</x:v>
      </x:c>
      <x:c r="AB1399" t="str">
        <x:v>Yes</x:v>
      </x:c>
      <x:c r="AC1399" t="str">
        <x:v>Core</x:v>
      </x:c>
      <x:c r="AD1399" s="18" t="n">
        <x:v>0.508161005101763</x:v>
      </x:c>
      <x:c r="AE1399" s="18" t="n">
        <x:v>0.8903671133670648</x:v>
      </x:c>
      <x:c r="AF1399" s="17" t="n">
        <x:v>-271.2800000000002</x:v>
      </x:c>
      <x:c r="AG1399" s="18" t="n">
        <x:v>-0.1096328866329352</x:v>
      </x:c>
      <x:c r="AH1399" t="str">
        <x:v>Below Target</x:v>
      </x:c>
    </x:row>
    <x:row r="1400">
      <x:c r="A1400" t="str">
        <x:v>TXN-001397</x:v>
      </x:c>
      <x:c r="B1400" s="14" t="d">
        <x:v>2025-07-19T00:00:00.000Z</x:v>
      </x:c>
      <x:c r="C1400" t="n">
        <x:v>2025</x:v>
      </x:c>
      <x:c r="D1400" t="str">
        <x:v>Q3</x:v>
      </x:c>
      <x:c r="E1400" t="n">
        <x:v>7</x:v>
      </x:c>
      <x:c r="F1400" t="str">
        <x:v>July</x:v>
      </x:c>
      <x:c r="G1400" s="15" t="d">
        <x:v>2025-07-01T00:00:00.000Z</x:v>
      </x:c>
      <x:c r="H1400" t="str">
        <x:v>2025-07</x:v>
      </x:c>
      <x:c r="I1400" t="str">
        <x:v>Kenya</x:v>
      </x:c>
      <x:c r="J1400" t="str">
        <x:v>Africa</x:v>
      </x:c>
      <x:c r="K1400" t="str">
        <x:v>KES</x:v>
      </x:c>
      <x:c r="L1400" t="str">
        <x:v>Ketel One</x:v>
      </x:c>
      <x:c r="M1400" t="str">
        <x:v>Vodka</x:v>
      </x:c>
      <x:c r="N1400" t="str">
        <x:v>E-commerce</x:v>
      </x:c>
      <x:c r="O1400" t="str">
        <x:v>Distributor</x:v>
      </x:c>
      <x:c r="P1400" t="str">
        <x:v>SR-028</x:v>
      </x:c>
      <x:c r="Q1400" s="16" t="n">
        <x:v>45</x:v>
      </x:c>
      <x:c r="R1400" s="17" t="n">
        <x:v>28.68</x:v>
      </x:c>
      <x:c r="S1400" s="18" t="n">
        <x:v>0.12</x:v>
      </x:c>
      <x:c r="T1400" s="17" t="n">
        <x:v>1290.64</x:v>
      </x:c>
      <x:c r="U1400" s="17" t="n">
        <x:v>1135.76</x:v>
      </x:c>
      <x:c r="V1400" s="17" t="n">
        <x:v>542.88</x:v>
      </x:c>
      <x:c r="W1400" s="17" t="n">
        <x:v>592.88</x:v>
      </x:c>
      <x:c r="X1400" s="18" t="n">
        <x:v>0.522</x:v>
      </x:c>
      <x:c r="Y1400" s="17" t="n">
        <x:v>1080.23</x:v>
      </x:c>
      <x:c r="Z1400" s="18" t="n">
        <x:v>1.0514</x:v>
      </x:c>
      <x:c r="AA1400" s="18" t="n">
        <x:v>0.061</x:v>
      </x:c>
      <x:c r="AB1400" t="str">
        <x:v>Yes</x:v>
      </x:c>
      <x:c r="AC1400" t="str">
        <x:v>Premium Core</x:v>
      </x:c>
      <x:c r="AD1400" s="18" t="n">
        <x:v>0.522011692611115</x:v>
      </x:c>
      <x:c r="AE1400" s="18" t="n">
        <x:v>1.0514057191524027</x:v>
      </x:c>
      <x:c r="AF1400" s="17" t="n">
        <x:v>55.52999999999997</x:v>
      </x:c>
      <x:c r="AG1400" s="18" t="n">
        <x:v>0.051405719152402704</x:v>
      </x:c>
      <x:c r="AH1400" t="str">
        <x:v>Above Target</x:v>
      </x:c>
    </x:row>
    <x:row r="1401">
      <x:c r="A1401" t="str">
        <x:v>TXN-001398</x:v>
      </x:c>
      <x:c r="B1401" s="14" t="d">
        <x:v>2026-02-06T00:00:00.000Z</x:v>
      </x:c>
      <x:c r="C1401" t="n">
        <x:v>2026</x:v>
      </x:c>
      <x:c r="D1401" t="str">
        <x:v>Q1</x:v>
      </x:c>
      <x:c r="E1401" t="n">
        <x:v>2</x:v>
      </x:c>
      <x:c r="F1401" t="str">
        <x:v>February</x:v>
      </x:c>
      <x:c r="G1401" s="15" t="d">
        <x:v>2026-02-01T00:00:00.000Z</x:v>
      </x:c>
      <x:c r="H1401" t="str">
        <x:v>2026-02</x:v>
      </x:c>
      <x:c r="I1401" t="str">
        <x:v>Japan</x:v>
      </x:c>
      <x:c r="J1401" t="str">
        <x:v>Asia Pacific</x:v>
      </x:c>
      <x:c r="K1401" t="str">
        <x:v>JPY</x:v>
      </x:c>
      <x:c r="L1401" t="str">
        <x:v>J&amp;B</x:v>
      </x:c>
      <x:c r="M1401" t="str">
        <x:v>Scotch Whisky</x:v>
      </x:c>
      <x:c r="N1401" t="str">
        <x:v>Wholesale</x:v>
      </x:c>
      <x:c r="O1401" t="str">
        <x:v>Hospitality Group</x:v>
      </x:c>
      <x:c r="P1401" t="str">
        <x:v>SR-033</x:v>
      </x:c>
      <x:c r="Q1401" s="16" t="n">
        <x:v>106</x:v>
      </x:c>
      <x:c r="R1401" s="17" t="n">
        <x:v>22.83</x:v>
      </x:c>
      <x:c r="S1401" s="18" t="n">
        <x:v>0.1</x:v>
      </x:c>
      <x:c r="T1401" s="17" t="n">
        <x:v>2420.49</x:v>
      </x:c>
      <x:c r="U1401" s="17" t="n">
        <x:v>2178.44</x:v>
      </x:c>
      <x:c r="V1401" s="17" t="n">
        <x:v>1092.83</x:v>
      </x:c>
      <x:c r="W1401" s="17" t="n">
        <x:v>1085.62</x:v>
      </x:c>
      <x:c r="X1401" s="18" t="n">
        <x:v>0.4983</x:v>
      </x:c>
      <x:c r="Y1401" s="17" t="n">
        <x:v>2391.06</x:v>
      </x:c>
      <x:c r="Z1401" s="18" t="n">
        <x:v>0.9111</x:v>
      </x:c>
      <x:c r="AA1401" s="18" t="n">
        <x:v>0.0964</x:v>
      </x:c>
      <x:c r="AB1401" t="str">
        <x:v>Yes</x:v>
      </x:c>
      <x:c r="AC1401" t="str">
        <x:v>Core</x:v>
      </x:c>
      <x:c r="AD1401" s="18" t="n">
        <x:v>0.49834744128826125</x:v>
      </x:c>
      <x:c r="AE1401" s="18" t="n">
        <x:v>0.9110770955141235</x:v>
      </x:c>
      <x:c r="AF1401" s="17" t="n">
        <x:v>-212.6199999999999</x:v>
      </x:c>
      <x:c r="AG1401" s="18" t="n">
        <x:v>-0.08892290448587652</x:v>
      </x:c>
      <x:c r="AH1401" t="str">
        <x:v>Below Target</x:v>
      </x:c>
    </x:row>
    <x:row r="1402">
      <x:c r="A1402" t="str">
        <x:v>TXN-001399</x:v>
      </x:c>
      <x:c r="B1402" s="14" t="d">
        <x:v>2025-10-07T00:00:00.000Z</x:v>
      </x:c>
      <x:c r="C1402" t="n">
        <x:v>2025</x:v>
      </x:c>
      <x:c r="D1402" t="str">
        <x:v>Q4</x:v>
      </x:c>
      <x:c r="E1402" t="n">
        <x:v>10</x:v>
      </x:c>
      <x:c r="F1402" t="str">
        <x:v>October</x:v>
      </x:c>
      <x:c r="G1402" s="15" t="d">
        <x:v>2025-10-01T00:00:00.000Z</x:v>
      </x:c>
      <x:c r="H1402" t="str">
        <x:v>2025-10</x:v>
      </x:c>
      <x:c r="I1402" t="str">
        <x:v>Germany</x:v>
      </x:c>
      <x:c r="J1402" t="str">
        <x:v>Europe</x:v>
      </x:c>
      <x:c r="K1402" t="str">
        <x:v>EUR</x:v>
      </x:c>
      <x:c r="L1402" t="str">
        <x:v>Tanqueray</x:v>
      </x:c>
      <x:c r="M1402" t="str">
        <x:v>Gin</x:v>
      </x:c>
      <x:c r="N1402" t="str">
        <x:v>E-commerce</x:v>
      </x:c>
      <x:c r="O1402" t="str">
        <x:v>Distributor</x:v>
      </x:c>
      <x:c r="P1402" t="str">
        <x:v>SR-001</x:v>
      </x:c>
      <x:c r="Q1402" s="16" t="n">
        <x:v>35</x:v>
      </x:c>
      <x:c r="R1402" s="17" t="n">
        <x:v>26.18</x:v>
      </x:c>
      <x:c r="S1402" s="18" t="n">
        <x:v>0.02</x:v>
      </x:c>
      <x:c r="T1402" s="17" t="n">
        <x:v>916.33</x:v>
      </x:c>
      <x:c r="U1402" s="17" t="n">
        <x:v>898</x:v>
      </x:c>
      <x:c r="V1402" s="17" t="n">
        <x:v>422.98</x:v>
      </x:c>
      <x:c r="W1402" s="17" t="n">
        <x:v>475.02</x:v>
      </x:c>
      <x:c r="X1402" s="18" t="n">
        <x:v>0.529</x:v>
      </x:c>
      <x:c r="Y1402" s="17" t="n">
        <x:v>862.5</x:v>
      </x:c>
      <x:c r="Z1402" s="18" t="n">
        <x:v>1.0412</x:v>
      </x:c>
      <x:c r="AA1402" s="18" t="n">
        <x:v>-0.0404</x:v>
      </x:c>
      <x:c r="AB1402" t="str">
        <x:v>No</x:v>
      </x:c>
      <x:c r="AC1402" t="str">
        <x:v>Premium Core</x:v>
      </x:c>
      <x:c r="AD1402" s="18" t="n">
        <x:v>0.5289755011135857</x:v>
      </x:c>
      <x:c r="AE1402" s="18" t="n">
        <x:v>1.041159420289855</x:v>
      </x:c>
      <x:c r="AF1402" s="17" t="n">
        <x:v>35.5</x:v>
      </x:c>
      <x:c r="AG1402" s="18" t="n">
        <x:v>0.04115942028985507</x:v>
      </x:c>
      <x:c r="AH1402" t="str">
        <x:v>Above Target</x:v>
      </x:c>
    </x:row>
    <x:row r="1403">
      <x:c r="A1403" t="str">
        <x:v>TXN-001400</x:v>
      </x:c>
      <x:c r="B1403" s="14" t="d">
        <x:v>2026-06-29T00:00:00.000Z</x:v>
      </x:c>
      <x:c r="C1403" t="n">
        <x:v>2026</x:v>
      </x:c>
      <x:c r="D1403" t="str">
        <x:v>Q2</x:v>
      </x:c>
      <x:c r="E1403" t="n">
        <x:v>6</x:v>
      </x:c>
      <x:c r="F1403" t="str">
        <x:v>June</x:v>
      </x:c>
      <x:c r="G1403" s="15" t="d">
        <x:v>2026-06-01T00:00:00.000Z</x:v>
      </x:c>
      <x:c r="H1403" t="str">
        <x:v>2026-06</x:v>
      </x:c>
      <x:c r="I1403" t="str">
        <x:v>Australia</x:v>
      </x:c>
      <x:c r="J1403" t="str">
        <x:v>Asia Pacific</x:v>
      </x:c>
      <x:c r="K1403" t="str">
        <x:v>AUD</x:v>
      </x:c>
      <x:c r="L1403" t="str">
        <x:v>Buchanan's</x:v>
      </x:c>
      <x:c r="M1403" t="str">
        <x:v>Scotch Whisky</x:v>
      </x:c>
      <x:c r="N1403" t="str">
        <x:v>Off-Trade</x:v>
      </x:c>
      <x:c r="O1403" t="str">
        <x:v>E-commerce Partner</x:v>
      </x:c>
      <x:c r="P1403" t="str">
        <x:v>SR-056</x:v>
      </x:c>
      <x:c r="Q1403" s="16" t="n">
        <x:v>27</x:v>
      </x:c>
      <x:c r="R1403" s="17" t="n">
        <x:v>34.34</x:v>
      </x:c>
      <x:c r="S1403" s="18" t="n">
        <x:v>0</x:v>
      </x:c>
      <x:c r="T1403" s="17" t="n">
        <x:v>927.06</x:v>
      </x:c>
      <x:c r="U1403" s="17" t="n">
        <x:v>927.06</x:v>
      </x:c>
      <x:c r="V1403" s="17" t="n">
        <x:v>389.67</x:v>
      </x:c>
      <x:c r="W1403" s="17" t="n">
        <x:v>537.39</x:v>
      </x:c>
      <x:c r="X1403" s="18" t="n">
        <x:v>0.5797</x:v>
      </x:c>
      <x:c r="Y1403" s="17" t="n">
        <x:v>850.7</x:v>
      </x:c>
      <x:c r="Z1403" s="18" t="n">
        <x:v>1.0898</x:v>
      </x:c>
      <x:c r="AA1403" s="18" t="n">
        <x:v>0.0878</x:v>
      </x:c>
      <x:c r="AB1403" t="str">
        <x:v>No</x:v>
      </x:c>
      <x:c r="AC1403" t="str">
        <x:v>Premium Core</x:v>
      </x:c>
      <x:c r="AD1403" s="18" t="n">
        <x:v>0.5796712186913469</x:v>
      </x:c>
      <x:c r="AE1403" s="18" t="n">
        <x:v>1.0897613729869517</x:v>
      </x:c>
      <x:c r="AF1403" s="17" t="n">
        <x:v>76.3599999999999</x:v>
      </x:c>
      <x:c r="AG1403" s="18" t="n">
        <x:v>0.0897613729869518</x:v>
      </x:c>
      <x:c r="AH1403" t="str">
        <x:v>Above Target</x:v>
      </x:c>
    </x:row>
    <x:row r="1404">
      <x:c r="A1404" t="str">
        <x:v>TXN-001401</x:v>
      </x:c>
      <x:c r="B1404" s="14" t="d">
        <x:v>2024-04-21T00:00:00.000Z</x:v>
      </x:c>
      <x:c r="C1404" t="n">
        <x:v>2024</x:v>
      </x:c>
      <x:c r="D1404" t="str">
        <x:v>Q2</x:v>
      </x:c>
      <x:c r="E1404" t="n">
        <x:v>4</x:v>
      </x:c>
      <x:c r="F1404" t="str">
        <x:v>April</x:v>
      </x:c>
      <x:c r="G1404" s="15" t="d">
        <x:v>2024-04-01T00:00:00.000Z</x:v>
      </x:c>
      <x:c r="H1404" t="str">
        <x:v>2024-04</x:v>
      </x:c>
      <x:c r="I1404" t="str">
        <x:v>Australia</x:v>
      </x:c>
      <x:c r="J1404" t="str">
        <x:v>Asia Pacific</x:v>
      </x:c>
      <x:c r="K1404" t="str">
        <x:v>AUD</x:v>
      </x:c>
      <x:c r="L1404" t="str">
        <x:v>Captain Morgan</x:v>
      </x:c>
      <x:c r="M1404" t="str">
        <x:v>Rum</x:v>
      </x:c>
      <x:c r="N1404" t="str">
        <x:v>E-commerce</x:v>
      </x:c>
      <x:c r="O1404" t="str">
        <x:v>Distributor</x:v>
      </x:c>
      <x:c r="P1404" t="str">
        <x:v>SR-054</x:v>
      </x:c>
      <x:c r="Q1404" s="16" t="n">
        <x:v>37</x:v>
      </x:c>
      <x:c r="R1404" s="17" t="n">
        <x:v>19.09</x:v>
      </x:c>
      <x:c r="S1404" s="18" t="n">
        <x:v>0</x:v>
      </x:c>
      <x:c r="T1404" s="17" t="n">
        <x:v>706.29</x:v>
      </x:c>
      <x:c r="U1404" s="17" t="n">
        <x:v>706.29</x:v>
      </x:c>
      <x:c r="V1404" s="17" t="n">
        <x:v>368</x:v>
      </x:c>
      <x:c r="W1404" s="17" t="n">
        <x:v>338.29</x:v>
      </x:c>
      <x:c r="X1404" s="18" t="n">
        <x:v>0.479</x:v>
      </x:c>
      <x:c r="Y1404" s="17" t="n">
        <x:v>762.4</x:v>
      </x:c>
      <x:c r="Z1404" s="18" t="n">
        <x:v>0.9264</x:v>
      </x:c>
      <x:c r="AA1404" s="18" t="n">
        <x:v>0.0753</x:v>
      </x:c>
      <x:c r="AB1404" t="str">
        <x:v>No</x:v>
      </x:c>
      <x:c r="AC1404" t="str">
        <x:v>Core</x:v>
      </x:c>
      <x:c r="AD1404" s="18" t="n">
        <x:v>0.4789675628990925</x:v>
      </x:c>
      <x:c r="AE1404" s="18" t="n">
        <x:v>0.926403462749213</x:v>
      </x:c>
      <x:c r="AF1404" s="17" t="n">
        <x:v>-56.110000000000014</x:v>
      </x:c>
      <x:c r="AG1404" s="18" t="n">
        <x:v>-0.073596537250787</x:v>
      </x:c>
      <x:c r="AH1404" t="str">
        <x:v>Below Target</x:v>
      </x:c>
    </x:row>
    <x:row r="1405">
      <x:c r="A1405" t="str">
        <x:v>TXN-001402</x:v>
      </x:c>
      <x:c r="B1405" s="14" t="d">
        <x:v>2024-07-11T00:00:00.000Z</x:v>
      </x:c>
      <x:c r="C1405" t="n">
        <x:v>2024</x:v>
      </x:c>
      <x:c r="D1405" t="str">
        <x:v>Q3</x:v>
      </x:c>
      <x:c r="E1405" t="n">
        <x:v>7</x:v>
      </x:c>
      <x:c r="F1405" t="str">
        <x:v>July</x:v>
      </x:c>
      <x:c r="G1405" s="15" t="d">
        <x:v>2024-07-01T00:00:00.000Z</x:v>
      </x:c>
      <x:c r="H1405" t="str">
        <x:v>2024-07</x:v>
      </x:c>
      <x:c r="I1405" t="str">
        <x:v>United Kingdom</x:v>
      </x:c>
      <x:c r="J1405" t="str">
        <x:v>Europe</x:v>
      </x:c>
      <x:c r="K1405" t="str">
        <x:v>GBP</x:v>
      </x:c>
      <x:c r="L1405" t="str">
        <x:v>Guinness</x:v>
      </x:c>
      <x:c r="M1405" t="str">
        <x:v>Beer / Stout</x:v>
      </x:c>
      <x:c r="N1405" t="str">
        <x:v>On-Trade</x:v>
      </x:c>
      <x:c r="O1405" t="str">
        <x:v>Independent Retailer</x:v>
      </x:c>
      <x:c r="P1405" t="str">
        <x:v>SR-010</x:v>
      </x:c>
      <x:c r="Q1405" s="16" t="n">
        <x:v>170</x:v>
      </x:c>
      <x:c r="R1405" s="17" t="n">
        <x:v>8.83</x:v>
      </x:c>
      <x:c r="S1405" s="18" t="n">
        <x:v>0.12</x:v>
      </x:c>
      <x:c r="T1405" s="17" t="n">
        <x:v>1501.51</x:v>
      </x:c>
      <x:c r="U1405" s="17" t="n">
        <x:v>1321.33</x:v>
      </x:c>
      <x:c r="V1405" s="17" t="n">
        <x:v>733.25</x:v>
      </x:c>
      <x:c r="W1405" s="17" t="n">
        <x:v>588.08</x:v>
      </x:c>
      <x:c r="X1405" s="18" t="n">
        <x:v>0.4451</x:v>
      </x:c>
      <x:c r="Y1405" s="17" t="n">
        <x:v>1517.2</x:v>
      </x:c>
      <x:c r="Z1405" s="18" t="n">
        <x:v>0.8709</x:v>
      </x:c>
      <x:c r="AA1405" s="18" t="n">
        <x:v>0.1128</x:v>
      </x:c>
      <x:c r="AB1405" t="str">
        <x:v>Yes</x:v>
      </x:c>
      <x:c r="AC1405" t="str">
        <x:v>Core</x:v>
      </x:c>
      <x:c r="AD1405" s="18" t="n">
        <x:v>0.44506671308454365</x:v>
      </x:c>
      <x:c r="AE1405" s="18" t="n">
        <x:v>0.87090034273662</x:v>
      </x:c>
      <x:c r="AF1405" s="17" t="n">
        <x:v>-195.87000000000012</x:v>
      </x:c>
      <x:c r="AG1405" s="18" t="n">
        <x:v>-0.12909965726338</x:v>
      </x:c>
      <x:c r="AH1405" t="str">
        <x:v>Below Target</x:v>
      </x:c>
    </x:row>
    <x:row r="1406">
      <x:c r="A1406" t="str">
        <x:v>TXN-001403</x:v>
      </x:c>
      <x:c r="B1406" s="14" t="d">
        <x:v>2024-07-21T00:00:00.000Z</x:v>
      </x:c>
      <x:c r="C1406" t="n">
        <x:v>2024</x:v>
      </x:c>
      <x:c r="D1406" t="str">
        <x:v>Q3</x:v>
      </x:c>
      <x:c r="E1406" t="n">
        <x:v>7</x:v>
      </x:c>
      <x:c r="F1406" t="str">
        <x:v>July</x:v>
      </x:c>
      <x:c r="G1406" s="15" t="d">
        <x:v>2024-07-01T00:00:00.000Z</x:v>
      </x:c>
      <x:c r="H1406" t="str">
        <x:v>2024-07</x:v>
      </x:c>
      <x:c r="I1406" t="str">
        <x:v>Canada</x:v>
      </x:c>
      <x:c r="J1406" t="str">
        <x:v>North America</x:v>
      </x:c>
      <x:c r="K1406" t="str">
        <x:v>CAD</x:v>
      </x:c>
      <x:c r="L1406" t="str">
        <x:v>Tanqueray</x:v>
      </x:c>
      <x:c r="M1406" t="str">
        <x:v>Gin</x:v>
      </x:c>
      <x:c r="N1406" t="str">
        <x:v>Off-Trade</x:v>
      </x:c>
      <x:c r="O1406" t="str">
        <x:v>E-commerce Partner</x:v>
      </x:c>
      <x:c r="P1406" t="str">
        <x:v>SR-054</x:v>
      </x:c>
      <x:c r="Q1406" s="16" t="n">
        <x:v>51</x:v>
      </x:c>
      <x:c r="R1406" s="17" t="n">
        <x:v>26.44</x:v>
      </x:c>
      <x:c r="S1406" s="18" t="n">
        <x:v>0.03</x:v>
      </x:c>
      <x:c r="T1406" s="17" t="n">
        <x:v>1348.34</x:v>
      </x:c>
      <x:c r="U1406" s="17" t="n">
        <x:v>1307.89</x:v>
      </x:c>
      <x:c r="V1406" s="17" t="n">
        <x:v>624.6</x:v>
      </x:c>
      <x:c r="W1406" s="17" t="n">
        <x:v>683.28</x:v>
      </x:c>
      <x:c r="X1406" s="18" t="n">
        <x:v>0.5224</x:v>
      </x:c>
      <x:c r="Y1406" s="17" t="n">
        <x:v>1304</x:v>
      </x:c>
      <x:c r="Z1406" s="18" t="n">
        <x:v>1.003</x:v>
      </x:c>
      <x:c r="AA1406" s="18" t="n">
        <x:v>0.1237</x:v>
      </x:c>
      <x:c r="AB1406" t="str">
        <x:v>No</x:v>
      </x:c>
      <x:c r="AC1406" t="str">
        <x:v>Premium Core</x:v>
      </x:c>
      <x:c r="AD1406" s="18" t="n">
        <x:v>0.5224292562830207</x:v>
      </x:c>
      <x:c r="AE1406" s="18" t="n">
        <x:v>1.0029831288343558</x:v>
      </x:c>
      <x:c r="AF1406" s="17" t="n">
        <x:v>3.8900000000001</x:v>
      </x:c>
      <x:c r="AG1406" s="18" t="n">
        <x:v>0.002983128834355905</x:v>
      </x:c>
      <x:c r="AH1406" t="str">
        <x:v>Above Target</x:v>
      </x:c>
    </x:row>
    <x:row r="1407">
      <x:c r="A1407" t="str">
        <x:v>TXN-001404</x:v>
      </x:c>
      <x:c r="B1407" s="14" t="d">
        <x:v>2024-09-03T00:00:00.000Z</x:v>
      </x:c>
      <x:c r="C1407" t="n">
        <x:v>2024</x:v>
      </x:c>
      <x:c r="D1407" t="str">
        <x:v>Q3</x:v>
      </x:c>
      <x:c r="E1407" t="n">
        <x:v>9</x:v>
      </x:c>
      <x:c r="F1407" t="str">
        <x:v>September</x:v>
      </x:c>
      <x:c r="G1407" s="15" t="d">
        <x:v>2024-09-01T00:00:00.000Z</x:v>
      </x:c>
      <x:c r="H1407" t="str">
        <x:v>2024-09</x:v>
      </x:c>
      <x:c r="I1407" t="str">
        <x:v>India</x:v>
      </x:c>
      <x:c r="J1407" t="str">
        <x:v>Asia Pacific</x:v>
      </x:c>
      <x:c r="K1407" t="str">
        <x:v>INR</x:v>
      </x:c>
      <x:c r="L1407" t="str">
        <x:v>Guinness</x:v>
      </x:c>
      <x:c r="M1407" t="str">
        <x:v>Beer / Stout</x:v>
      </x:c>
      <x:c r="N1407" t="str">
        <x:v>On-Trade</x:v>
      </x:c>
      <x:c r="O1407" t="str">
        <x:v>Independent Retailer</x:v>
      </x:c>
      <x:c r="P1407" t="str">
        <x:v>SR-045</x:v>
      </x:c>
      <x:c r="Q1407" s="16" t="n">
        <x:v>36</x:v>
      </x:c>
      <x:c r="R1407" s="17" t="n">
        <x:v>7.89</x:v>
      </x:c>
      <x:c r="S1407" s="18" t="n">
        <x:v>0.03</x:v>
      </x:c>
      <x:c r="T1407" s="17" t="n">
        <x:v>283.89</x:v>
      </x:c>
      <x:c r="U1407" s="17" t="n">
        <x:v>275.37</x:v>
      </x:c>
      <x:c r="V1407" s="17" t="n">
        <x:v>150.61</x:v>
      </x:c>
      <x:c r="W1407" s="17" t="n">
        <x:v>124.76</x:v>
      </x:c>
      <x:c r="X1407" s="18" t="n">
        <x:v>0.4531</x:v>
      </x:c>
      <x:c r="Y1407" s="17" t="n">
        <x:v>275.22</x:v>
      </x:c>
      <x:c r="Z1407" s="18" t="n">
        <x:v>1.0005</x:v>
      </x:c>
      <x:c r="AA1407" s="18" t="n">
        <x:v>0.0341</x:v>
      </x:c>
      <x:c r="AB1407" t="str">
        <x:v>No</x:v>
      </x:c>
      <x:c r="AC1407" t="str">
        <x:v>Core</x:v>
      </x:c>
      <x:c r="AD1407" s="18" t="n">
        <x:v>0.45306315139630315</x:v>
      </x:c>
      <x:c r="AE1407" s="18" t="n">
        <x:v>1.00054501853063</x:v>
      </x:c>
      <x:c r="AF1407" s="17" t="n">
        <x:v>0.14999999999997726</x:v>
      </x:c>
      <x:c r="AG1407" s="18" t="n">
        <x:v>0.0005450185306299588</x:v>
      </x:c>
      <x:c r="AH1407" t="str">
        <x:v>Above Target</x:v>
      </x:c>
    </x:row>
    <x:row r="1408">
      <x:c r="A1408" t="str">
        <x:v>TXN-001405</x:v>
      </x:c>
      <x:c r="B1408" s="14" t="d">
        <x:v>2025-02-20T00:00:00.000Z</x:v>
      </x:c>
      <x:c r="C1408" t="n">
        <x:v>2025</x:v>
      </x:c>
      <x:c r="D1408" t="str">
        <x:v>Q1</x:v>
      </x:c>
      <x:c r="E1408" t="n">
        <x:v>2</x:v>
      </x:c>
      <x:c r="F1408" t="str">
        <x:v>February</x:v>
      </x:c>
      <x:c r="G1408" s="15" t="d">
        <x:v>2025-02-01T00:00:00.000Z</x:v>
      </x:c>
      <x:c r="H1408" t="str">
        <x:v>2025-02</x:v>
      </x:c>
      <x:c r="I1408" t="str">
        <x:v>Germany</x:v>
      </x:c>
      <x:c r="J1408" t="str">
        <x:v>Europe</x:v>
      </x:c>
      <x:c r="K1408" t="str">
        <x:v>EUR</x:v>
      </x:c>
      <x:c r="L1408" t="str">
        <x:v>Tanqueray</x:v>
      </x:c>
      <x:c r="M1408" t="str">
        <x:v>Gin</x:v>
      </x:c>
      <x:c r="N1408" t="str">
        <x:v>On-Trade</x:v>
      </x:c>
      <x:c r="O1408" t="str">
        <x:v>Hospitality Group</x:v>
      </x:c>
      <x:c r="P1408" t="str">
        <x:v>SR-026</x:v>
      </x:c>
      <x:c r="Q1408" s="16" t="n">
        <x:v>46</x:v>
      </x:c>
      <x:c r="R1408" s="17" t="n">
        <x:v>32.13</x:v>
      </x:c>
      <x:c r="S1408" s="18" t="n">
        <x:v>0.08</x:v>
      </x:c>
      <x:c r="T1408" s="17" t="n">
        <x:v>1477.89</x:v>
      </x:c>
      <x:c r="U1408" s="17" t="n">
        <x:v>1359.66</x:v>
      </x:c>
      <x:c r="V1408" s="17" t="n">
        <x:v>675.99</x:v>
      </x:c>
      <x:c r="W1408" s="17" t="n">
        <x:v>683.67</x:v>
      </x:c>
      <x:c r="X1408" s="18" t="n">
        <x:v>0.5028</x:v>
      </x:c>
      <x:c r="Y1408" s="17" t="n">
        <x:v>1342.2</x:v>
      </x:c>
      <x:c r="Z1408" s="18" t="n">
        <x:v>1.013</x:v>
      </x:c>
      <x:c r="AA1408" s="18" t="n">
        <x:v>0.0851</x:v>
      </x:c>
      <x:c r="AB1408" t="str">
        <x:v>Yes</x:v>
      </x:c>
      <x:c r="AC1408" t="str">
        <x:v>Premium Core</x:v>
      </x:c>
      <x:c r="AD1408" s="18" t="n">
        <x:v>0.5028242354706323</x:v>
      </x:c>
      <x:c r="AE1408" s="18" t="n">
        <x:v>1.0130084935181047</x:v>
      </x:c>
      <x:c r="AF1408" s="17" t="n">
        <x:v>17.460000000000036</x:v>
      </x:c>
      <x:c r="AG1408" s="18" t="n">
        <x:v>0.013008493518104632</x:v>
      </x:c>
      <x:c r="AH1408" t="str">
        <x:v>Above Target</x:v>
      </x:c>
    </x:row>
    <x:row r="1409">
      <x:c r="A1409" t="str">
        <x:v>TXN-001406</x:v>
      </x:c>
      <x:c r="B1409" s="14" t="d">
        <x:v>2025-04-28T00:00:00.000Z</x:v>
      </x:c>
      <x:c r="C1409" t="n">
        <x:v>2025</x:v>
      </x:c>
      <x:c r="D1409" t="str">
        <x:v>Q2</x:v>
      </x:c>
      <x:c r="E1409" t="n">
        <x:v>4</x:v>
      </x:c>
      <x:c r="F1409" t="str">
        <x:v>April</x:v>
      </x:c>
      <x:c r="G1409" s="15" t="d">
        <x:v>2025-04-01T00:00:00.000Z</x:v>
      </x:c>
      <x:c r="H1409" t="str">
        <x:v>2025-04</x:v>
      </x:c>
      <x:c r="I1409" t="str">
        <x:v>Nigeria</x:v>
      </x:c>
      <x:c r="J1409" t="str">
        <x:v>Africa</x:v>
      </x:c>
      <x:c r="K1409" t="str">
        <x:v>NGN</x:v>
      </x:c>
      <x:c r="L1409" t="str">
        <x:v>Johnnie Walker</x:v>
      </x:c>
      <x:c r="M1409" t="str">
        <x:v>Scotch Whisky</x:v>
      </x:c>
      <x:c r="N1409" t="str">
        <x:v>Off-Trade</x:v>
      </x:c>
      <x:c r="O1409" t="str">
        <x:v>Hospitality Group</x:v>
      </x:c>
      <x:c r="P1409" t="str">
        <x:v>SR-037</x:v>
      </x:c>
      <x:c r="Q1409" s="16" t="n">
        <x:v>15</x:v>
      </x:c>
      <x:c r="R1409" s="17" t="n">
        <x:v>31.33</x:v>
      </x:c>
      <x:c r="S1409" s="18" t="n">
        <x:v>0</x:v>
      </x:c>
      <x:c r="T1409" s="17" t="n">
        <x:v>469.91</x:v>
      </x:c>
      <x:c r="U1409" s="17" t="n">
        <x:v>469.91</x:v>
      </x:c>
      <x:c r="V1409" s="17" t="n">
        <x:v>206.93</x:v>
      </x:c>
      <x:c r="W1409" s="17" t="n">
        <x:v>262.98</x:v>
      </x:c>
      <x:c r="X1409" s="18" t="n">
        <x:v>0.5596</x:v>
      </x:c>
      <x:c r="Y1409" s="17" t="n">
        <x:v>439.6</x:v>
      </x:c>
      <x:c r="Z1409" s="18" t="n">
        <x:v>1.0689</x:v>
      </x:c>
      <x:c r="AA1409" s="18" t="n">
        <x:v>0.1111</x:v>
      </x:c>
      <x:c r="AB1409" t="str">
        <x:v>No</x:v>
      </x:c>
      <x:c r="AC1409" t="str">
        <x:v>Luxury / Reserve</x:v>
      </x:c>
      <x:c r="AD1409" s="18" t="n">
        <x:v>0.559639079823796</x:v>
      </x:c>
      <x:c r="AE1409" s="18" t="n">
        <x:v>1.0689490445859873</x:v>
      </x:c>
      <x:c r="AF1409" s="17" t="n">
        <x:v>30.310000000000002</x:v>
      </x:c>
      <x:c r="AG1409" s="18" t="n">
        <x:v>0.06894904458598726</x:v>
      </x:c>
      <x:c r="AH1409" t="str">
        <x:v>Above Target</x:v>
      </x:c>
    </x:row>
    <x:row r="1410">
      <x:c r="A1410" t="str">
        <x:v>TXN-001407</x:v>
      </x:c>
      <x:c r="B1410" s="14" t="d">
        <x:v>2023-01-26T00:00:00.000Z</x:v>
      </x:c>
      <x:c r="C1410" t="n">
        <x:v>2023</x:v>
      </x:c>
      <x:c r="D1410" t="str">
        <x:v>Q1</x:v>
      </x:c>
      <x:c r="E1410" t="n">
        <x:v>1</x:v>
      </x:c>
      <x:c r="F1410" t="str">
        <x:v>January</x:v>
      </x:c>
      <x:c r="G1410" s="15" t="d">
        <x:v>2023-01-01T00:00:00.000Z</x:v>
      </x:c>
      <x:c r="H1410" t="str">
        <x:v>2023-01</x:v>
      </x:c>
      <x:c r="I1410" t="str">
        <x:v>United Kingdom</x:v>
      </x:c>
      <x:c r="J1410" t="str">
        <x:v>Europe</x:v>
      </x:c>
      <x:c r="K1410" t="str">
        <x:v>GBP</x:v>
      </x:c>
      <x:c r="L1410" t="str">
        <x:v>Tanqueray</x:v>
      </x:c>
      <x:c r="M1410" t="str">
        <x:v>Gin</x:v>
      </x:c>
      <x:c r="N1410" t="str">
        <x:v>Off-Trade</x:v>
      </x:c>
      <x:c r="O1410" t="str">
        <x:v>Key Account</x:v>
      </x:c>
      <x:c r="P1410" t="str">
        <x:v>SR-003</x:v>
      </x:c>
      <x:c r="Q1410" s="16" t="n">
        <x:v>17</x:v>
      </x:c>
      <x:c r="R1410" s="17" t="n">
        <x:v>25.33</x:v>
      </x:c>
      <x:c r="S1410" s="18" t="n">
        <x:v>0</x:v>
      </x:c>
      <x:c r="T1410" s="17" t="n">
        <x:v>430.59</x:v>
      </x:c>
      <x:c r="U1410" s="17" t="n">
        <x:v>430.59</x:v>
      </x:c>
      <x:c r="V1410" s="17" t="n">
        <x:v>205.54</x:v>
      </x:c>
      <x:c r="W1410" s="17" t="n">
        <x:v>225.04</x:v>
      </x:c>
      <x:c r="X1410" s="18" t="n">
        <x:v>0.5226</x:v>
      </x:c>
      <x:c r="Y1410" s="17" t="n">
        <x:v>448.04</x:v>
      </x:c>
      <x:c r="Z1410" s="18" t="n">
        <x:v>0.961</x:v>
      </x:c>
      <x:c r="AA1410" s="18" t="n">
        <x:v>0.0172</x:v>
      </x:c>
      <x:c r="AB1410" t="str">
        <x:v>No</x:v>
      </x:c>
      <x:c r="AC1410" t="str">
        <x:v>Premium Core</x:v>
      </x:c>
      <x:c r="AD1410" s="18" t="n">
        <x:v>0.5226317378480689</x:v>
      </x:c>
      <x:c r="AE1410" s="18" t="n">
        <x:v>0.9610525845906615</x:v>
      </x:c>
      <x:c r="AF1410" s="17" t="n">
        <x:v>-17.450000000000045</x:v>
      </x:c>
      <x:c r="AG1410" s="18" t="n">
        <x:v>-0.03894741540933855</x:v>
      </x:c>
      <x:c r="AH1410" t="str">
        <x:v>Below Target</x:v>
      </x:c>
    </x:row>
    <x:row r="1411">
      <x:c r="A1411" t="str">
        <x:v>TXN-001408</x:v>
      </x:c>
      <x:c r="B1411" s="14" t="d">
        <x:v>2025-11-09T00:00:00.000Z</x:v>
      </x:c>
      <x:c r="C1411" t="n">
        <x:v>2025</x:v>
      </x:c>
      <x:c r="D1411" t="str">
        <x:v>Q4</x:v>
      </x:c>
      <x:c r="E1411" t="n">
        <x:v>11</x:v>
      </x:c>
      <x:c r="F1411" t="str">
        <x:v>November</x:v>
      </x:c>
      <x:c r="G1411" s="15" t="d">
        <x:v>2025-11-01T00:00:00.000Z</x:v>
      </x:c>
      <x:c r="H1411" t="str">
        <x:v>2025-11</x:v>
      </x:c>
      <x:c r="I1411" t="str">
        <x:v>United States</x:v>
      </x:c>
      <x:c r="J1411" t="str">
        <x:v>North America</x:v>
      </x:c>
      <x:c r="K1411" t="str">
        <x:v>USD</x:v>
      </x:c>
      <x:c r="L1411" t="str">
        <x:v>Johnnie Walker</x:v>
      </x:c>
      <x:c r="M1411" t="str">
        <x:v>Scotch Whisky</x:v>
      </x:c>
      <x:c r="N1411" t="str">
        <x:v>Off-Trade</x:v>
      </x:c>
      <x:c r="O1411" t="str">
        <x:v>Independent Retailer</x:v>
      </x:c>
      <x:c r="P1411" t="str">
        <x:v>SR-011</x:v>
      </x:c>
      <x:c r="Q1411" s="16" t="n">
        <x:v>163</x:v>
      </x:c>
      <x:c r="R1411" s="17" t="n">
        <x:v>35.2</x:v>
      </x:c>
      <x:c r="S1411" s="18" t="n">
        <x:v>0</x:v>
      </x:c>
      <x:c r="T1411" s="17" t="n">
        <x:v>5737.43</x:v>
      </x:c>
      <x:c r="U1411" s="17" t="n">
        <x:v>5737.43</x:v>
      </x:c>
      <x:c r="V1411" s="17" t="n">
        <x:v>2407.06</x:v>
      </x:c>
      <x:c r="W1411" s="17" t="n">
        <x:v>3330.38</x:v>
      </x:c>
      <x:c r="X1411" s="18" t="n">
        <x:v>0.5805</x:v>
      </x:c>
      <x:c r="Y1411" s="17" t="n">
        <x:v>6653.62</x:v>
      </x:c>
      <x:c r="Z1411" s="18" t="n">
        <x:v>0.8623</x:v>
      </x:c>
      <x:c r="AA1411" s="18" t="n">
        <x:v>-0.024</x:v>
      </x:c>
      <x:c r="AB1411" t="str">
        <x:v>No</x:v>
      </x:c>
      <x:c r="AC1411" t="str">
        <x:v>Luxury / Reserve</x:v>
      </x:c>
      <x:c r="AD1411" s="18" t="n">
        <x:v>0.5804654697312212</x:v>
      </x:c>
      <x:c r="AE1411" s="18" t="n">
        <x:v>0.8623020250630484</x:v>
      </x:c>
      <x:c r="AF1411" s="17" t="n">
        <x:v>-916.1899999999996</x:v>
      </x:c>
      <x:c r="AG1411" s="18" t="n">
        <x:v>-0.13769797493695154</x:v>
      </x:c>
      <x:c r="AH1411" t="str">
        <x:v>Below Target</x:v>
      </x:c>
    </x:row>
    <x:row r="1412">
      <x:c r="A1412" t="str">
        <x:v>TXN-001409</x:v>
      </x:c>
      <x:c r="B1412" s="14" t="d">
        <x:v>2026-01-25T00:00:00.000Z</x:v>
      </x:c>
      <x:c r="C1412" t="n">
        <x:v>2026</x:v>
      </x:c>
      <x:c r="D1412" t="str">
        <x:v>Q1</x:v>
      </x:c>
      <x:c r="E1412" t="n">
        <x:v>1</x:v>
      </x:c>
      <x:c r="F1412" t="str">
        <x:v>January</x:v>
      </x:c>
      <x:c r="G1412" s="15" t="d">
        <x:v>2026-01-01T00:00:00.000Z</x:v>
      </x:c>
      <x:c r="H1412" t="str">
        <x:v>2026-01</x:v>
      </x:c>
      <x:c r="I1412" t="str">
        <x:v>India</x:v>
      </x:c>
      <x:c r="J1412" t="str">
        <x:v>Asia Pacific</x:v>
      </x:c>
      <x:c r="K1412" t="str">
        <x:v>INR</x:v>
      </x:c>
      <x:c r="L1412" t="str">
        <x:v>J&amp;B</x:v>
      </x:c>
      <x:c r="M1412" t="str">
        <x:v>Scotch Whisky</x:v>
      </x:c>
      <x:c r="N1412" t="str">
        <x:v>Off-Trade</x:v>
      </x:c>
      <x:c r="O1412" t="str">
        <x:v>Key Account</x:v>
      </x:c>
      <x:c r="P1412" t="str">
        <x:v>SR-058</x:v>
      </x:c>
      <x:c r="Q1412" s="16" t="n">
        <x:v>52</x:v>
      </x:c>
      <x:c r="R1412" s="17" t="n">
        <x:v>24.12</x:v>
      </x:c>
      <x:c r="S1412" s="18" t="n">
        <x:v>0</x:v>
      </x:c>
      <x:c r="T1412" s="17" t="n">
        <x:v>1254.43</x:v>
      </x:c>
      <x:c r="U1412" s="17" t="n">
        <x:v>1254.43</x:v>
      </x:c>
      <x:c r="V1412" s="17" t="n">
        <x:v>591.88</x:v>
      </x:c>
      <x:c r="W1412" s="17" t="n">
        <x:v>662.55</x:v>
      </x:c>
      <x:c r="X1412" s="18" t="n">
        <x:v>0.5282</x:v>
      </x:c>
      <x:c r="Y1412" s="17" t="n">
        <x:v>1224.59</x:v>
      </x:c>
      <x:c r="Z1412" s="18" t="n">
        <x:v>1.0244</x:v>
      </x:c>
      <x:c r="AA1412" s="18" t="n">
        <x:v>0.0781</x:v>
      </x:c>
      <x:c r="AB1412" t="str">
        <x:v>No</x:v>
      </x:c>
      <x:c r="AC1412" t="str">
        <x:v>Core</x:v>
      </x:c>
      <x:c r="AD1412" s="18" t="n">
        <x:v>0.5281681719984375</x:v>
      </x:c>
      <x:c r="AE1412" s="18" t="n">
        <x:v>1.0243673392727364</x:v>
      </x:c>
      <x:c r="AF1412" s="17" t="n">
        <x:v>29.840000000000146</x:v>
      </x:c>
      <x:c r="AG1412" s="18" t="n">
        <x:v>0.0243673392727363</x:v>
      </x:c>
      <x:c r="AH1412" t="str">
        <x:v>Above Target</x:v>
      </x:c>
    </x:row>
    <x:row r="1413">
      <x:c r="A1413" t="str">
        <x:v>TXN-001410</x:v>
      </x:c>
      <x:c r="B1413" s="14" t="d">
        <x:v>2023-09-27T00:00:00.000Z</x:v>
      </x:c>
      <x:c r="C1413" t="n">
        <x:v>2023</x:v>
      </x:c>
      <x:c r="D1413" t="str">
        <x:v>Q3</x:v>
      </x:c>
      <x:c r="E1413" t="n">
        <x:v>9</x:v>
      </x:c>
      <x:c r="F1413" t="str">
        <x:v>September</x:v>
      </x:c>
      <x:c r="G1413" s="15" t="d">
        <x:v>2023-09-01T00:00:00.000Z</x:v>
      </x:c>
      <x:c r="H1413" t="str">
        <x:v>2023-09</x:v>
      </x:c>
      <x:c r="I1413" t="str">
        <x:v>Germany</x:v>
      </x:c>
      <x:c r="J1413" t="str">
        <x:v>Europe</x:v>
      </x:c>
      <x:c r="K1413" t="str">
        <x:v>EUR</x:v>
      </x:c>
      <x:c r="L1413" t="str">
        <x:v>Johnnie Walker</x:v>
      </x:c>
      <x:c r="M1413" t="str">
        <x:v>Scotch Whisky</x:v>
      </x:c>
      <x:c r="N1413" t="str">
        <x:v>E-commerce</x:v>
      </x:c>
      <x:c r="O1413" t="str">
        <x:v>Key Account</x:v>
      </x:c>
      <x:c r="P1413" t="str">
        <x:v>SR-047</x:v>
      </x:c>
      <x:c r="Q1413" s="16" t="n">
        <x:v>32</x:v>
      </x:c>
      <x:c r="R1413" s="17" t="n">
        <x:v>37.43</x:v>
      </x:c>
      <x:c r="S1413" s="18" t="n">
        <x:v>0</x:v>
      </x:c>
      <x:c r="T1413" s="17" t="n">
        <x:v>1197.61</x:v>
      </x:c>
      <x:c r="U1413" s="17" t="n">
        <x:v>1197.61</x:v>
      </x:c>
      <x:c r="V1413" s="17" t="n">
        <x:v>556.97</x:v>
      </x:c>
      <x:c r="W1413" s="17" t="n">
        <x:v>640.64</x:v>
      </x:c>
      <x:c r="X1413" s="18" t="n">
        <x:v>0.5349</x:v>
      </x:c>
      <x:c r="Y1413" s="17" t="n">
        <x:v>1305.95</x:v>
      </x:c>
      <x:c r="Z1413" s="18" t="n">
        <x:v>0.917</x:v>
      </x:c>
      <x:c r="AA1413" s="18" t="n">
        <x:v>0.1061</x:v>
      </x:c>
      <x:c r="AB1413" t="str">
        <x:v>No</x:v>
      </x:c>
      <x:c r="AC1413" t="str">
        <x:v>Luxury / Reserve</x:v>
      </x:c>
      <x:c r="AD1413" s="18" t="n">
        <x:v>0.5349320730454823</x:v>
      </x:c>
      <x:c r="AE1413" s="18" t="n">
        <x:v>0.9170412343504727</x:v>
      </x:c>
      <x:c r="AF1413" s="17" t="n">
        <x:v>-108.34000000000015</x:v>
      </x:c>
      <x:c r="AG1413" s="18" t="n">
        <x:v>-0.08295876564952727</x:v>
      </x:c>
      <x:c r="AH1413" t="str">
        <x:v>Below Target</x:v>
      </x:c>
    </x:row>
    <x:row r="1414">
      <x:c r="A1414" t="str">
        <x:v>TXN-001411</x:v>
      </x:c>
      <x:c r="B1414" s="14" t="d">
        <x:v>2023-02-04T00:00:00.000Z</x:v>
      </x:c>
      <x:c r="C1414" t="n">
        <x:v>2023</x:v>
      </x:c>
      <x:c r="D1414" t="str">
        <x:v>Q1</x:v>
      </x:c>
      <x:c r="E1414" t="n">
        <x:v>2</x:v>
      </x:c>
      <x:c r="F1414" t="str">
        <x:v>February</x:v>
      </x:c>
      <x:c r="G1414" s="15" t="d">
        <x:v>2023-02-01T00:00:00.000Z</x:v>
      </x:c>
      <x:c r="H1414" t="str">
        <x:v>2023-02</x:v>
      </x:c>
      <x:c r="I1414" t="str">
        <x:v>Mexico</x:v>
      </x:c>
      <x:c r="J1414" t="str">
        <x:v>Latin America &amp; Caribbean</x:v>
      </x:c>
      <x:c r="K1414" t="str">
        <x:v>MXN</x:v>
      </x:c>
      <x:c r="L1414" t="str">
        <x:v>Smirnoff</x:v>
      </x:c>
      <x:c r="M1414" t="str">
        <x:v>Vodka</x:v>
      </x:c>
      <x:c r="N1414" t="str">
        <x:v>Wholesale</x:v>
      </x:c>
      <x:c r="O1414" t="str">
        <x:v>Hospitality Group</x:v>
      </x:c>
      <x:c r="P1414" t="str">
        <x:v>SR-009</x:v>
      </x:c>
      <x:c r="Q1414" s="16" t="n">
        <x:v>73</x:v>
      </x:c>
      <x:c r="R1414" s="17" t="n">
        <x:v>18.23</x:v>
      </x:c>
      <x:c r="S1414" s="18" t="n">
        <x:v>0.08</x:v>
      </x:c>
      <x:c r="T1414" s="17" t="n">
        <x:v>1330.61</x:v>
      </x:c>
      <x:c r="U1414" s="17" t="n">
        <x:v>1224.16</x:v>
      </x:c>
      <x:c r="V1414" s="17" t="n">
        <x:v>594.47</x:v>
      </x:c>
      <x:c r="W1414" s="17" t="n">
        <x:v>629.69</x:v>
      </x:c>
      <x:c r="X1414" s="18" t="n">
        <x:v>0.5144</x:v>
      </x:c>
      <x:c r="Y1414" s="17" t="n">
        <x:v>1202.26</x:v>
      </x:c>
      <x:c r="Z1414" s="18" t="n">
        <x:v>1.0182</x:v>
      </x:c>
      <x:c r="AA1414" s="18" t="n">
        <x:v>-0.0078</x:v>
      </x:c>
      <x:c r="AB1414" t="str">
        <x:v>Yes</x:v>
      </x:c>
      <x:c r="AC1414" t="str">
        <x:v>Core</x:v>
      </x:c>
      <x:c r="AD1414" s="18" t="n">
        <x:v>0.5143853744608547</x:v>
      </x:c>
      <x:c r="AE1414" s="18" t="n">
        <x:v>1.0182156937767206</x:v>
      </x:c>
      <x:c r="AF1414" s="17" t="n">
        <x:v>21.90000000000009</x:v>
      </x:c>
      <x:c r="AG1414" s="18" t="n">
        <x:v>0.018215693776720585</x:v>
      </x:c>
      <x:c r="AH1414" t="str">
        <x:v>Above Target</x:v>
      </x:c>
    </x:row>
    <x:row r="1415">
      <x:c r="A1415" t="str">
        <x:v>TXN-001412</x:v>
      </x:c>
      <x:c r="B1415" s="14" t="d">
        <x:v>2025-08-21T00:00:00.000Z</x:v>
      </x:c>
      <x:c r="C1415" t="n">
        <x:v>2025</x:v>
      </x:c>
      <x:c r="D1415" t="str">
        <x:v>Q3</x:v>
      </x:c>
      <x:c r="E1415" t="n">
        <x:v>8</x:v>
      </x:c>
      <x:c r="F1415" t="str">
        <x:v>August</x:v>
      </x:c>
      <x:c r="G1415" s="15" t="d">
        <x:v>2025-08-01T00:00:00.000Z</x:v>
      </x:c>
      <x:c r="H1415" t="str">
        <x:v>2025-08</x:v>
      </x:c>
      <x:c r="I1415" t="str">
        <x:v>United States</x:v>
      </x:c>
      <x:c r="J1415" t="str">
        <x:v>North America</x:v>
      </x:c>
      <x:c r="K1415" t="str">
        <x:v>USD</x:v>
      </x:c>
      <x:c r="L1415" t="str">
        <x:v>Captain Morgan</x:v>
      </x:c>
      <x:c r="M1415" t="str">
        <x:v>Rum</x:v>
      </x:c>
      <x:c r="N1415" t="str">
        <x:v>Off-Trade</x:v>
      </x:c>
      <x:c r="O1415" t="str">
        <x:v>Distributor</x:v>
      </x:c>
      <x:c r="P1415" t="str">
        <x:v>SR-060</x:v>
      </x:c>
      <x:c r="Q1415" s="16" t="n">
        <x:v>66</x:v>
      </x:c>
      <x:c r="R1415" s="17" t="n">
        <x:v>18.2</x:v>
      </x:c>
      <x:c r="S1415" s="18" t="n">
        <x:v>0.05</x:v>
      </x:c>
      <x:c r="T1415" s="17" t="n">
        <x:v>1201.15</x:v>
      </x:c>
      <x:c r="U1415" s="17" t="n">
        <x:v>1141.09</x:v>
      </x:c>
      <x:c r="V1415" s="17" t="n">
        <x:v>600.85</x:v>
      </x:c>
      <x:c r="W1415" s="17" t="n">
        <x:v>540.24</x:v>
      </x:c>
      <x:c r="X1415" s="18" t="n">
        <x:v>0.4734</x:v>
      </x:c>
      <x:c r="Y1415" s="17" t="n">
        <x:v>1224.99</x:v>
      </x:c>
      <x:c r="Z1415" s="18" t="n">
        <x:v>0.9315</x:v>
      </x:c>
      <x:c r="AA1415" s="18" t="n">
        <x:v>0.0094</x:v>
      </x:c>
      <x:c r="AB1415" t="str">
        <x:v>Yes</x:v>
      </x:c>
      <x:c r="AC1415" t="str">
        <x:v>Core</x:v>
      </x:c>
      <x:c r="AD1415" s="18" t="n">
        <x:v>0.4734420597849425</x:v>
      </x:c>
      <x:c r="AE1415" s="18" t="n">
        <x:v>0.9315096449766936</x:v>
      </x:c>
      <x:c r="AF1415" s="17" t="n">
        <x:v>-83.90000000000009</x:v>
      </x:c>
      <x:c r="AG1415" s="18" t="n">
        <x:v>-0.06849035502330639</x:v>
      </x:c>
      <x:c r="AH1415" t="str">
        <x:v>Below Target</x:v>
      </x:c>
    </x:row>
    <x:row r="1416">
      <x:c r="A1416" t="str">
        <x:v>TXN-001413</x:v>
      </x:c>
      <x:c r="B1416" s="14" t="d">
        <x:v>2026-01-04T00:00:00.000Z</x:v>
      </x:c>
      <x:c r="C1416" t="n">
        <x:v>2026</x:v>
      </x:c>
      <x:c r="D1416" t="str">
        <x:v>Q1</x:v>
      </x:c>
      <x:c r="E1416" t="n">
        <x:v>1</x:v>
      </x:c>
      <x:c r="F1416" t="str">
        <x:v>January</x:v>
      </x:c>
      <x:c r="G1416" s="15" t="d">
        <x:v>2026-01-01T00:00:00.000Z</x:v>
      </x:c>
      <x:c r="H1416" t="str">
        <x:v>2026-01</x:v>
      </x:c>
      <x:c r="I1416" t="str">
        <x:v>Mexico</x:v>
      </x:c>
      <x:c r="J1416" t="str">
        <x:v>Latin America &amp; Caribbean</x:v>
      </x:c>
      <x:c r="K1416" t="str">
        <x:v>MXN</x:v>
      </x:c>
      <x:c r="L1416" t="str">
        <x:v>Cîroc</x:v>
      </x:c>
      <x:c r="M1416" t="str">
        <x:v>Vodka</x:v>
      </x:c>
      <x:c r="N1416" t="str">
        <x:v>On-Trade</x:v>
      </x:c>
      <x:c r="O1416" t="str">
        <x:v>Hospitality Group</x:v>
      </x:c>
      <x:c r="P1416" t="str">
        <x:v>SR-036</x:v>
      </x:c>
      <x:c r="Q1416" s="16" t="n">
        <x:v>49</x:v>
      </x:c>
      <x:c r="R1416" s="17" t="n">
        <x:v>41.34</x:v>
      </x:c>
      <x:c r="S1416" s="18" t="n">
        <x:v>0</x:v>
      </x:c>
      <x:c r="T1416" s="17" t="n">
        <x:v>2025.53</x:v>
      </x:c>
      <x:c r="U1416" s="17" t="n">
        <x:v>2025.53</x:v>
      </x:c>
      <x:c r="V1416" s="17" t="n">
        <x:v>807.86</x:v>
      </x:c>
      <x:c r="W1416" s="17" t="n">
        <x:v>1217.68</x:v>
      </x:c>
      <x:c r="X1416" s="18" t="n">
        <x:v>0.6012</x:v>
      </x:c>
      <x:c r="Y1416" s="17" t="n">
        <x:v>2289</x:v>
      </x:c>
      <x:c r="Z1416" s="18" t="n">
        <x:v>0.8849</x:v>
      </x:c>
      <x:c r="AA1416" s="18" t="n">
        <x:v>-0.0069</x:v>
      </x:c>
      <x:c r="AB1416" t="str">
        <x:v>No</x:v>
      </x:c>
      <x:c r="AC1416" t="str">
        <x:v>Luxury / Reserve</x:v>
      </x:c>
      <x:c r="AD1416" s="18" t="n">
        <x:v>0.6011661145477974</x:v>
      </x:c>
      <x:c r="AE1416" s="18" t="n">
        <x:v>0.8848973350808214</x:v>
      </x:c>
      <x:c r="AF1416" s="17" t="n">
        <x:v>-263.47</x:v>
      </x:c>
      <x:c r="AG1416" s="18" t="n">
        <x:v>-0.1151026649191787</x:v>
      </x:c>
      <x:c r="AH1416" t="str">
        <x:v>Below Target</x:v>
      </x:c>
    </x:row>
    <x:row r="1417">
      <x:c r="A1417" t="str">
        <x:v>TXN-001414</x:v>
      </x:c>
      <x:c r="B1417" s="14" t="d">
        <x:v>2025-05-26T00:00:00.000Z</x:v>
      </x:c>
      <x:c r="C1417" t="n">
        <x:v>2025</x:v>
      </x:c>
      <x:c r="D1417" t="str">
        <x:v>Q2</x:v>
      </x:c>
      <x:c r="E1417" t="n">
        <x:v>5</x:v>
      </x:c>
      <x:c r="F1417" t="str">
        <x:v>May</x:v>
      </x:c>
      <x:c r="G1417" s="15" t="d">
        <x:v>2025-05-01T00:00:00.000Z</x:v>
      </x:c>
      <x:c r="H1417" t="str">
        <x:v>2025-05</x:v>
      </x:c>
      <x:c r="I1417" t="str">
        <x:v>India</x:v>
      </x:c>
      <x:c r="J1417" t="str">
        <x:v>Asia Pacific</x:v>
      </x:c>
      <x:c r="K1417" t="str">
        <x:v>INR</x:v>
      </x:c>
      <x:c r="L1417" t="str">
        <x:v>Buchanan's</x:v>
      </x:c>
      <x:c r="M1417" t="str">
        <x:v>Scotch Whisky</x:v>
      </x:c>
      <x:c r="N1417" t="str">
        <x:v>Off-Trade</x:v>
      </x:c>
      <x:c r="O1417" t="str">
        <x:v>Hospitality Group</x:v>
      </x:c>
      <x:c r="P1417" t="str">
        <x:v>SR-048</x:v>
      </x:c>
      <x:c r="Q1417" s="16" t="n">
        <x:v>27</x:v>
      </x:c>
      <x:c r="R1417" s="17" t="n">
        <x:v>31.83</x:v>
      </x:c>
      <x:c r="S1417" s="18" t="n">
        <x:v>0</x:v>
      </x:c>
      <x:c r="T1417" s="17" t="n">
        <x:v>859.45</x:v>
      </x:c>
      <x:c r="U1417" s="17" t="n">
        <x:v>859.45</x:v>
      </x:c>
      <x:c r="V1417" s="17" t="n">
        <x:v>400.64</x:v>
      </x:c>
      <x:c r="W1417" s="17" t="n">
        <x:v>458.81</x:v>
      </x:c>
      <x:c r="X1417" s="18" t="n">
        <x:v>0.5338</x:v>
      </x:c>
      <x:c r="Y1417" s="17" t="n">
        <x:v>875.44</x:v>
      </x:c>
      <x:c r="Z1417" s="18" t="n">
        <x:v>0.9817</x:v>
      </x:c>
      <x:c r="AA1417" s="18" t="n">
        <x:v>-0.0379</x:v>
      </x:c>
      <x:c r="AB1417" t="str">
        <x:v>No</x:v>
      </x:c>
      <x:c r="AC1417" t="str">
        <x:v>Premium Core</x:v>
      </x:c>
      <x:c r="AD1417" s="18" t="n">
        <x:v>0.5338414102042003</x:v>
      </x:c>
      <x:c r="AE1417" s="18" t="n">
        <x:v>0.981734899022206</x:v>
      </x:c>
      <x:c r="AF1417" s="17" t="n">
        <x:v>-15.990000000000009</x:v>
      </x:c>
      <x:c r="AG1417" s="18" t="n">
        <x:v>-0.018265100977794033</x:v>
      </x:c>
      <x:c r="AH1417" t="str">
        <x:v>Below Target</x:v>
      </x:c>
    </x:row>
    <x:row r="1418">
      <x:c r="A1418" t="str">
        <x:v>TXN-001415</x:v>
      </x:c>
      <x:c r="B1418" s="14" t="d">
        <x:v>2024-04-17T00:00:00.000Z</x:v>
      </x:c>
      <x:c r="C1418" t="n">
        <x:v>2024</x:v>
      </x:c>
      <x:c r="D1418" t="str">
        <x:v>Q2</x:v>
      </x:c>
      <x:c r="E1418" t="n">
        <x:v>4</x:v>
      </x:c>
      <x:c r="F1418" t="str">
        <x:v>April</x:v>
      </x:c>
      <x:c r="G1418" s="15" t="d">
        <x:v>2024-04-01T00:00:00.000Z</x:v>
      </x:c>
      <x:c r="H1418" t="str">
        <x:v>2024-04</x:v>
      </x:c>
      <x:c r="I1418" t="str">
        <x:v>United States</x:v>
      </x:c>
      <x:c r="J1418" t="str">
        <x:v>North America</x:v>
      </x:c>
      <x:c r="K1418" t="str">
        <x:v>USD</x:v>
      </x:c>
      <x:c r="L1418" t="str">
        <x:v>Captain Morgan</x:v>
      </x:c>
      <x:c r="M1418" t="str">
        <x:v>Rum</x:v>
      </x:c>
      <x:c r="N1418" t="str">
        <x:v>Duty Free / Travel Retail</x:v>
      </x:c>
      <x:c r="O1418" t="str">
        <x:v>E-commerce Partner</x:v>
      </x:c>
      <x:c r="P1418" t="str">
        <x:v>SR-034</x:v>
      </x:c>
      <x:c r="Q1418" s="16" t="n">
        <x:v>23</x:v>
      </x:c>
      <x:c r="R1418" s="17" t="n">
        <x:v>22.58</x:v>
      </x:c>
      <x:c r="S1418" s="18" t="n">
        <x:v>0.12</x:v>
      </x:c>
      <x:c r="T1418" s="17" t="n">
        <x:v>519.24</x:v>
      </x:c>
      <x:c r="U1418" s="17" t="n">
        <x:v>456.94</x:v>
      </x:c>
      <x:c r="V1418" s="17" t="n">
        <x:v>248.15</x:v>
      </x:c>
      <x:c r="W1418" s="17" t="n">
        <x:v>208.78</x:v>
      </x:c>
      <x:c r="X1418" s="18" t="n">
        <x:v>0.4569</x:v>
      </x:c>
      <x:c r="Y1418" s="17" t="n">
        <x:v>479.11</x:v>
      </x:c>
      <x:c r="Z1418" s="18" t="n">
        <x:v>0.9537</x:v>
      </x:c>
      <x:c r="AA1418" s="18" t="n">
        <x:v>0.0812</x:v>
      </x:c>
      <x:c r="AB1418" t="str">
        <x:v>Yes</x:v>
      </x:c>
      <x:c r="AC1418" t="str">
        <x:v>Core</x:v>
      </x:c>
      <x:c r="AD1418" s="18" t="n">
        <x:v>0.45690900337024554</x:v>
      </x:c>
      <x:c r="AE1418" s="18" t="n">
        <x:v>0.9537267015925361</x:v>
      </x:c>
      <x:c r="AF1418" s="17" t="n">
        <x:v>-22.170000000000016</x:v>
      </x:c>
      <x:c r="AG1418" s="18" t="n">
        <x:v>-0.04627329840746387</x:v>
      </x:c>
      <x:c r="AH1418" t="str">
        <x:v>Below Target</x:v>
      </x:c>
    </x:row>
    <x:row r="1419">
      <x:c r="A1419" t="str">
        <x:v>TXN-001416</x:v>
      </x:c>
      <x:c r="B1419" s="14" t="d">
        <x:v>2024-02-17T00:00:00.000Z</x:v>
      </x:c>
      <x:c r="C1419" t="n">
        <x:v>2024</x:v>
      </x:c>
      <x:c r="D1419" t="str">
        <x:v>Q1</x:v>
      </x:c>
      <x:c r="E1419" t="n">
        <x:v>2</x:v>
      </x:c>
      <x:c r="F1419" t="str">
        <x:v>February</x:v>
      </x:c>
      <x:c r="G1419" s="15" t="d">
        <x:v>2024-02-01T00:00:00.000Z</x:v>
      </x:c>
      <x:c r="H1419" t="str">
        <x:v>2024-02</x:v>
      </x:c>
      <x:c r="I1419" t="str">
        <x:v>United States</x:v>
      </x:c>
      <x:c r="J1419" t="str">
        <x:v>North America</x:v>
      </x:c>
      <x:c r="K1419" t="str">
        <x:v>USD</x:v>
      </x:c>
      <x:c r="L1419" t="str">
        <x:v>J&amp;B</x:v>
      </x:c>
      <x:c r="M1419" t="str">
        <x:v>Scotch Whisky</x:v>
      </x:c>
      <x:c r="N1419" t="str">
        <x:v>Off-Trade</x:v>
      </x:c>
      <x:c r="O1419" t="str">
        <x:v>Independent Retailer</x:v>
      </x:c>
      <x:c r="P1419" t="str">
        <x:v>SR-034</x:v>
      </x:c>
      <x:c r="Q1419" s="16" t="n">
        <x:v>63</x:v>
      </x:c>
      <x:c r="R1419" s="17" t="n">
        <x:v>24.58</x:v>
      </x:c>
      <x:c r="S1419" s="18" t="n">
        <x:v>0.02</x:v>
      </x:c>
      <x:c r="T1419" s="17" t="n">
        <x:v>1548.64</x:v>
      </x:c>
      <x:c r="U1419" s="17" t="n">
        <x:v>1517.66</x:v>
      </x:c>
      <x:c r="V1419" s="17" t="n">
        <x:v>798.09</x:v>
      </x:c>
      <x:c r="W1419" s="17" t="n">
        <x:v>719.58</x:v>
      </x:c>
      <x:c r="X1419" s="18" t="n">
        <x:v>0.4741</x:v>
      </x:c>
      <x:c r="Y1419" s="17" t="n">
        <x:v>1428.13</x:v>
      </x:c>
      <x:c r="Z1419" s="18" t="n">
        <x:v>1.0627</x:v>
      </x:c>
      <x:c r="AA1419" s="18" t="n">
        <x:v>0.0008</x:v>
      </x:c>
      <x:c r="AB1419" t="str">
        <x:v>No</x:v>
      </x:c>
      <x:c r="AC1419" t="str">
        <x:v>Core</x:v>
      </x:c>
      <x:c r="AD1419" s="18" t="n">
        <x:v>0.47413781742946376</x:v>
      </x:c>
      <x:c r="AE1419" s="18" t="n">
        <x:v>1.0626903713247393</x:v>
      </x:c>
      <x:c r="AF1419" s="17" t="n">
        <x:v>89.52999999999997</x:v>
      </x:c>
      <x:c r="AG1419" s="18" t="n">
        <x:v>0.06269037132473933</x:v>
      </x:c>
      <x:c r="AH1419" t="str">
        <x:v>Above Target</x:v>
      </x:c>
    </x:row>
    <x:row r="1420">
      <x:c r="A1420" t="str">
        <x:v>TXN-001417</x:v>
      </x:c>
      <x:c r="B1420" s="14" t="d">
        <x:v>2025-04-20T00:00:00.000Z</x:v>
      </x:c>
      <x:c r="C1420" t="n">
        <x:v>2025</x:v>
      </x:c>
      <x:c r="D1420" t="str">
        <x:v>Q2</x:v>
      </x:c>
      <x:c r="E1420" t="n">
        <x:v>4</x:v>
      </x:c>
      <x:c r="F1420" t="str">
        <x:v>April</x:v>
      </x:c>
      <x:c r="G1420" s="15" t="d">
        <x:v>2025-04-01T00:00:00.000Z</x:v>
      </x:c>
      <x:c r="H1420" t="str">
        <x:v>2025-04</x:v>
      </x:c>
      <x:c r="I1420" t="str">
        <x:v>Spain</x:v>
      </x:c>
      <x:c r="J1420" t="str">
        <x:v>Europe</x:v>
      </x:c>
      <x:c r="K1420" t="str">
        <x:v>EUR</x:v>
      </x:c>
      <x:c r="L1420" t="str">
        <x:v>Tanqueray</x:v>
      </x:c>
      <x:c r="M1420" t="str">
        <x:v>Gin</x:v>
      </x:c>
      <x:c r="N1420" t="str">
        <x:v>On-Trade</x:v>
      </x:c>
      <x:c r="O1420" t="str">
        <x:v>Key Account</x:v>
      </x:c>
      <x:c r="P1420" t="str">
        <x:v>SR-049</x:v>
      </x:c>
      <x:c r="Q1420" s="16" t="n">
        <x:v>18</x:v>
      </x:c>
      <x:c r="R1420" s="17" t="n">
        <x:v>32.58</x:v>
      </x:c>
      <x:c r="S1420" s="18" t="n">
        <x:v>0</x:v>
      </x:c>
      <x:c r="T1420" s="17" t="n">
        <x:v>586.37</x:v>
      </x:c>
      <x:c r="U1420" s="17" t="n">
        <x:v>586.37</x:v>
      </x:c>
      <x:c r="V1420" s="17" t="n">
        <x:v>269.64</x:v>
      </x:c>
      <x:c r="W1420" s="17" t="n">
        <x:v>316.73</x:v>
      </x:c>
      <x:c r="X1420" s="18" t="n">
        <x:v>0.5401</x:v>
      </x:c>
      <x:c r="Y1420" s="17" t="n">
        <x:v>577.87</x:v>
      </x:c>
      <x:c r="Z1420" s="18" t="n">
        <x:v>1.0147</x:v>
      </x:c>
      <x:c r="AA1420" s="18" t="n">
        <x:v>0.0989</x:v>
      </x:c>
      <x:c r="AB1420" t="str">
        <x:v>No</x:v>
      </x:c>
      <x:c r="AC1420" t="str">
        <x:v>Premium Core</x:v>
      </x:c>
      <x:c r="AD1420" s="18" t="n">
        <x:v>0.5401538277879155</x:v>
      </x:c>
      <x:c r="AE1420" s="18" t="n">
        <x:v>1.0147091906484158</x:v>
      </x:c>
      <x:c r="AF1420" s="17" t="n">
        <x:v>8.5</x:v>
      </x:c>
      <x:c r="AG1420" s="18" t="n">
        <x:v>0.014709190648415733</x:v>
      </x:c>
      <x:c r="AH1420" t="str">
        <x:v>Above Target</x:v>
      </x:c>
    </x:row>
    <x:row r="1421">
      <x:c r="A1421" t="str">
        <x:v>TXN-001418</x:v>
      </x:c>
      <x:c r="B1421" s="14" t="d">
        <x:v>2024-03-22T00:00:00.000Z</x:v>
      </x:c>
      <x:c r="C1421" t="n">
        <x:v>2024</x:v>
      </x:c>
      <x:c r="D1421" t="str">
        <x:v>Q1</x:v>
      </x:c>
      <x:c r="E1421" t="n">
        <x:v>3</x:v>
      </x:c>
      <x:c r="F1421" t="str">
        <x:v>March</x:v>
      </x:c>
      <x:c r="G1421" s="15" t="d">
        <x:v>2024-03-01T00:00:00.000Z</x:v>
      </x:c>
      <x:c r="H1421" t="str">
        <x:v>2024-03</x:v>
      </x:c>
      <x:c r="I1421" t="str">
        <x:v>United Kingdom</x:v>
      </x:c>
      <x:c r="J1421" t="str">
        <x:v>Europe</x:v>
      </x:c>
      <x:c r="K1421" t="str">
        <x:v>GBP</x:v>
      </x:c>
      <x:c r="L1421" t="str">
        <x:v>Johnnie Walker</x:v>
      </x:c>
      <x:c r="M1421" t="str">
        <x:v>Scotch Whisky</x:v>
      </x:c>
      <x:c r="N1421" t="str">
        <x:v>Off-Trade</x:v>
      </x:c>
      <x:c r="O1421" t="str">
        <x:v>Hospitality Group</x:v>
      </x:c>
      <x:c r="P1421" t="str">
        <x:v>SR-034</x:v>
      </x:c>
      <x:c r="Q1421" s="16" t="n">
        <x:v>49</x:v>
      </x:c>
      <x:c r="R1421" s="17" t="n">
        <x:v>33.56</x:v>
      </x:c>
      <x:c r="S1421" s="18" t="n">
        <x:v>0.02</x:v>
      </x:c>
      <x:c r="T1421" s="17" t="n">
        <x:v>1644.25</x:v>
      </x:c>
      <x:c r="U1421" s="17" t="n">
        <x:v>1611.36</x:v>
      </x:c>
      <x:c r="V1421" s="17" t="n">
        <x:v>704.23</x:v>
      </x:c>
      <x:c r="W1421" s="17" t="n">
        <x:v>907.14</x:v>
      </x:c>
      <x:c r="X1421" s="18" t="n">
        <x:v>0.563</x:v>
      </x:c>
      <x:c r="Y1421" s="17" t="n">
        <x:v>1706.7</x:v>
      </x:c>
      <x:c r="Z1421" s="18" t="n">
        <x:v>0.9441</x:v>
      </x:c>
      <x:c r="AA1421" s="18" t="n">
        <x:v>-0.0345</x:v>
      </x:c>
      <x:c r="AB1421" t="str">
        <x:v>No</x:v>
      </x:c>
      <x:c r="AC1421" t="str">
        <x:v>Luxury / Reserve</x:v>
      </x:c>
      <x:c r="AD1421" s="18" t="n">
        <x:v>0.5629654453380996</x:v>
      </x:c>
      <x:c r="AE1421" s="18" t="n">
        <x:v>0.9441378098084021</x:v>
      </x:c>
      <x:c r="AF1421" s="17" t="n">
        <x:v>-95.34000000000015</x:v>
      </x:c>
      <x:c r="AG1421" s="18" t="n">
        <x:v>-0.0558621901915979</x:v>
      </x:c>
      <x:c r="AH1421" t="str">
        <x:v>Below Target</x:v>
      </x:c>
    </x:row>
    <x:row r="1422">
      <x:c r="A1422" t="str">
        <x:v>TXN-001419</x:v>
      </x:c>
      <x:c r="B1422" s="14" t="d">
        <x:v>2026-03-16T00:00:00.000Z</x:v>
      </x:c>
      <x:c r="C1422" t="n">
        <x:v>2026</x:v>
      </x:c>
      <x:c r="D1422" t="str">
        <x:v>Q1</x:v>
      </x:c>
      <x:c r="E1422" t="n">
        <x:v>3</x:v>
      </x:c>
      <x:c r="F1422" t="str">
        <x:v>March</x:v>
      </x:c>
      <x:c r="G1422" s="15" t="d">
        <x:v>2026-03-01T00:00:00.000Z</x:v>
      </x:c>
      <x:c r="H1422" t="str">
        <x:v>2026-03</x:v>
      </x:c>
      <x:c r="I1422" t="str">
        <x:v>Kenya</x:v>
      </x:c>
      <x:c r="J1422" t="str">
        <x:v>Africa</x:v>
      </x:c>
      <x:c r="K1422" t="str">
        <x:v>KES</x:v>
      </x:c>
      <x:c r="L1422" t="str">
        <x:v>Baileys</x:v>
      </x:c>
      <x:c r="M1422" t="str">
        <x:v>Liqueur</x:v>
      </x:c>
      <x:c r="N1422" t="str">
        <x:v>On-Trade</x:v>
      </x:c>
      <x:c r="O1422" t="str">
        <x:v>Distributor</x:v>
      </x:c>
      <x:c r="P1422" t="str">
        <x:v>SR-048</x:v>
      </x:c>
      <x:c r="Q1422" s="16" t="n">
        <x:v>57</x:v>
      </x:c>
      <x:c r="R1422" s="17" t="n">
        <x:v>21.56</x:v>
      </x:c>
      <x:c r="S1422" s="18" t="n">
        <x:v>0</x:v>
      </x:c>
      <x:c r="T1422" s="17" t="n">
        <x:v>1228.95</x:v>
      </x:c>
      <x:c r="U1422" s="17" t="n">
        <x:v>1228.95</x:v>
      </x:c>
      <x:c r="V1422" s="17" t="n">
        <x:v>596.38</x:v>
      </x:c>
      <x:c r="W1422" s="17" t="n">
        <x:v>632.56</x:v>
      </x:c>
      <x:c r="X1422" s="18" t="n">
        <x:v>0.5147</x:v>
      </x:c>
      <x:c r="Y1422" s="17" t="n">
        <x:v>1264.05</x:v>
      </x:c>
      <x:c r="Z1422" s="18" t="n">
        <x:v>0.9722</x:v>
      </x:c>
      <x:c r="AA1422" s="18" t="n">
        <x:v>0.1017</x:v>
      </x:c>
      <x:c r="AB1422" t="str">
        <x:v>No</x:v>
      </x:c>
      <x:c r="AC1422" t="str">
        <x:v>Core</x:v>
      </x:c>
      <x:c r="AD1422" s="18" t="n">
        <x:v>0.5147158143130314</x:v>
      </x:c>
      <x:c r="AE1422" s="18" t="n">
        <x:v>0.9722321110715558</x:v>
      </x:c>
      <x:c r="AF1422" s="17" t="n">
        <x:v>-35.09999999999991</x:v>
      </x:c>
      <x:c r="AG1422" s="18" t="n">
        <x:v>-0.027767888928444215</x:v>
      </x:c>
      <x:c r="AH1422" t="str">
        <x:v>Below Target</x:v>
      </x:c>
    </x:row>
    <x:row r="1423">
      <x:c r="A1423" t="str">
        <x:v>TXN-001420</x:v>
      </x:c>
      <x:c r="B1423" s="14" t="d">
        <x:v>2026-04-06T00:00:00.000Z</x:v>
      </x:c>
      <x:c r="C1423" t="n">
        <x:v>2026</x:v>
      </x:c>
      <x:c r="D1423" t="str">
        <x:v>Q2</x:v>
      </x:c>
      <x:c r="E1423" t="n">
        <x:v>4</x:v>
      </x:c>
      <x:c r="F1423" t="str">
        <x:v>April</x:v>
      </x:c>
      <x:c r="G1423" s="15" t="d">
        <x:v>2026-04-01T00:00:00.000Z</x:v>
      </x:c>
      <x:c r="H1423" t="str">
        <x:v>2026-04</x:v>
      </x:c>
      <x:c r="I1423" t="str">
        <x:v>South Africa</x:v>
      </x:c>
      <x:c r="J1423" t="str">
        <x:v>Africa</x:v>
      </x:c>
      <x:c r="K1423" t="str">
        <x:v>ZAR</x:v>
      </x:c>
      <x:c r="L1423" t="str">
        <x:v>Buchanan's</x:v>
      </x:c>
      <x:c r="M1423" t="str">
        <x:v>Scotch Whisky</x:v>
      </x:c>
      <x:c r="N1423" t="str">
        <x:v>Off-Trade</x:v>
      </x:c>
      <x:c r="O1423" t="str">
        <x:v>Hospitality Group</x:v>
      </x:c>
      <x:c r="P1423" t="str">
        <x:v>SR-006</x:v>
      </x:c>
      <x:c r="Q1423" s="16" t="n">
        <x:v>73</x:v>
      </x:c>
      <x:c r="R1423" s="17" t="n">
        <x:v>33.4</x:v>
      </x:c>
      <x:c r="S1423" s="18" t="n">
        <x:v>0.03</x:v>
      </x:c>
      <x:c r="T1423" s="17" t="n">
        <x:v>2438.49</x:v>
      </x:c>
      <x:c r="U1423" s="17" t="n">
        <x:v>2365.33</x:v>
      </x:c>
      <x:c r="V1423" s="17" t="n">
        <x:v>1104.19</x:v>
      </x:c>
      <x:c r="W1423" s="17" t="n">
        <x:v>1261.15</x:v>
      </x:c>
      <x:c r="X1423" s="18" t="n">
        <x:v>0.5332</x:v>
      </x:c>
      <x:c r="Y1423" s="17" t="n">
        <x:v>2462.94</x:v>
      </x:c>
      <x:c r="Z1423" s="18" t="n">
        <x:v>0.9604</x:v>
      </x:c>
      <x:c r="AA1423" s="18" t="n">
        <x:v>0.0871</x:v>
      </x:c>
      <x:c r="AB1423" t="str">
        <x:v>No</x:v>
      </x:c>
      <x:c r="AC1423" t="str">
        <x:v>Premium Core</x:v>
      </x:c>
      <x:c r="AD1423" s="18" t="n">
        <x:v>0.5331814165465284</x:v>
      </x:c>
      <x:c r="AE1423" s="18" t="n">
        <x:v>0.9603685026837844</x:v>
      </x:c>
      <x:c r="AF1423" s="17" t="n">
        <x:v>-97.61000000000013</x:v>
      </x:c>
      <x:c r="AG1423" s="18" t="n">
        <x:v>-0.03963149731621563</x:v>
      </x:c>
      <x:c r="AH1423" t="str">
        <x:v>Below Target</x:v>
      </x:c>
    </x:row>
    <x:row r="1424">
      <x:c r="A1424" t="str">
        <x:v>TXN-001421</x:v>
      </x:c>
      <x:c r="B1424" s="14" t="d">
        <x:v>2026-01-26T00:00:00.000Z</x:v>
      </x:c>
      <x:c r="C1424" t="n">
        <x:v>2026</x:v>
      </x:c>
      <x:c r="D1424" t="str">
        <x:v>Q1</x:v>
      </x:c>
      <x:c r="E1424" t="n">
        <x:v>1</x:v>
      </x:c>
      <x:c r="F1424" t="str">
        <x:v>January</x:v>
      </x:c>
      <x:c r="G1424" s="15" t="d">
        <x:v>2026-01-01T00:00:00.000Z</x:v>
      </x:c>
      <x:c r="H1424" t="str">
        <x:v>2026-01</x:v>
      </x:c>
      <x:c r="I1424" t="str">
        <x:v>United States</x:v>
      </x:c>
      <x:c r="J1424" t="str">
        <x:v>North America</x:v>
      </x:c>
      <x:c r="K1424" t="str">
        <x:v>USD</x:v>
      </x:c>
      <x:c r="L1424" t="str">
        <x:v>J&amp;B</x:v>
      </x:c>
      <x:c r="M1424" t="str">
        <x:v>Scotch Whisky</x:v>
      </x:c>
      <x:c r="N1424" t="str">
        <x:v>Off-Trade</x:v>
      </x:c>
      <x:c r="O1424" t="str">
        <x:v>Key Account</x:v>
      </x:c>
      <x:c r="P1424" t="str">
        <x:v>SR-060</x:v>
      </x:c>
      <x:c r="Q1424" s="16" t="n">
        <x:v>95</x:v>
      </x:c>
      <x:c r="R1424" s="17" t="n">
        <x:v>24.37</x:v>
      </x:c>
      <x:c r="S1424" s="18" t="n">
        <x:v>0</x:v>
      </x:c>
      <x:c r="T1424" s="17" t="n">
        <x:v>2315.5</x:v>
      </x:c>
      <x:c r="U1424" s="17" t="n">
        <x:v>2315.5</x:v>
      </x:c>
      <x:c r="V1424" s="17" t="n">
        <x:v>1098.45</x:v>
      </x:c>
      <x:c r="W1424" s="17" t="n">
        <x:v>1217.05</x:v>
      </x:c>
      <x:c r="X1424" s="18" t="n">
        <x:v>0.5256</x:v>
      </x:c>
      <x:c r="Y1424" s="17" t="n">
        <x:v>2231.04</x:v>
      </x:c>
      <x:c r="Z1424" s="18" t="n">
        <x:v>1.0379</x:v>
      </x:c>
      <x:c r="AA1424" s="18" t="n">
        <x:v>0.0236</x:v>
      </x:c>
      <x:c r="AB1424" t="str">
        <x:v>No</x:v>
      </x:c>
      <x:c r="AC1424" t="str">
        <x:v>Core</x:v>
      </x:c>
      <x:c r="AD1424" s="18" t="n">
        <x:v>0.5256100194342475</x:v>
      </x:c>
      <x:c r="AE1424" s="18" t="n">
        <x:v>1.037856784279977</x:v>
      </x:c>
      <x:c r="AF1424" s="17" t="n">
        <x:v>84.46000000000004</x:v>
      </x:c>
      <x:c r="AG1424" s="18" t="n">
        <x:v>0.03785678427997707</x:v>
      </x:c>
      <x:c r="AH1424" t="str">
        <x:v>Above Target</x:v>
      </x:c>
    </x:row>
    <x:row r="1425">
      <x:c r="A1425" t="str">
        <x:v>TXN-001422</x:v>
      </x:c>
      <x:c r="B1425" s="14" t="d">
        <x:v>2023-07-16T00:00:00.000Z</x:v>
      </x:c>
      <x:c r="C1425" t="n">
        <x:v>2023</x:v>
      </x:c>
      <x:c r="D1425" t="str">
        <x:v>Q3</x:v>
      </x:c>
      <x:c r="E1425" t="n">
        <x:v>7</x:v>
      </x:c>
      <x:c r="F1425" t="str">
        <x:v>July</x:v>
      </x:c>
      <x:c r="G1425" s="15" t="d">
        <x:v>2023-07-01T00:00:00.000Z</x:v>
      </x:c>
      <x:c r="H1425" t="str">
        <x:v>2023-07</x:v>
      </x:c>
      <x:c r="I1425" t="str">
        <x:v>Canada</x:v>
      </x:c>
      <x:c r="J1425" t="str">
        <x:v>North America</x:v>
      </x:c>
      <x:c r="K1425" t="str">
        <x:v>CAD</x:v>
      </x:c>
      <x:c r="L1425" t="str">
        <x:v>Johnnie Walker</x:v>
      </x:c>
      <x:c r="M1425" t="str">
        <x:v>Scotch Whisky</x:v>
      </x:c>
      <x:c r="N1425" t="str">
        <x:v>On-Trade</x:v>
      </x:c>
      <x:c r="O1425" t="str">
        <x:v>E-commerce Partner</x:v>
      </x:c>
      <x:c r="P1425" t="str">
        <x:v>SR-002</x:v>
      </x:c>
      <x:c r="Q1425" s="16" t="n">
        <x:v>47</x:v>
      </x:c>
      <x:c r="R1425" s="17" t="n">
        <x:v>36.33</x:v>
      </x:c>
      <x:c r="S1425" s="18" t="n">
        <x:v>0.03</x:v>
      </x:c>
      <x:c r="T1425" s="17" t="n">
        <x:v>1707.54</x:v>
      </x:c>
      <x:c r="U1425" s="17" t="n">
        <x:v>1656.31</x:v>
      </x:c>
      <x:c r="V1425" s="17" t="n">
        <x:v>729.22</x:v>
      </x:c>
      <x:c r="W1425" s="17" t="n">
        <x:v>927.09</x:v>
      </x:c>
      <x:c r="X1425" s="18" t="n">
        <x:v>0.5597</x:v>
      </x:c>
      <x:c r="Y1425" s="17" t="n">
        <x:v>1837.28</x:v>
      </x:c>
      <x:c r="Z1425" s="18" t="n">
        <x:v>0.9015</x:v>
      </x:c>
      <x:c r="AA1425" s="18" t="n">
        <x:v>-0.0197</x:v>
      </x:c>
      <x:c r="AB1425" t="str">
        <x:v>No</x:v>
      </x:c>
      <x:c r="AC1425" t="str">
        <x:v>Luxury / Reserve</x:v>
      </x:c>
      <x:c r="AD1425" s="18" t="n">
        <x:v>0.5597321757400487</x:v>
      </x:c>
      <x:c r="AE1425" s="18" t="n">
        <x:v>0.901501132108334</x:v>
      </x:c>
      <x:c r="AF1425" s="17" t="n">
        <x:v>-180.97000000000003</x:v>
      </x:c>
      <x:c r="AG1425" s="18" t="n">
        <x:v>-0.09849886789166595</x:v>
      </x:c>
      <x:c r="AH1425" t="str">
        <x:v>Below Target</x:v>
      </x:c>
    </x:row>
    <x:row r="1426">
      <x:c r="A1426" t="str">
        <x:v>TXN-001423</x:v>
      </x:c>
      <x:c r="B1426" s="14" t="d">
        <x:v>2024-01-23T00:00:00.000Z</x:v>
      </x:c>
      <x:c r="C1426" t="n">
        <x:v>2024</x:v>
      </x:c>
      <x:c r="D1426" t="str">
        <x:v>Q1</x:v>
      </x:c>
      <x:c r="E1426" t="n">
        <x:v>1</x:v>
      </x:c>
      <x:c r="F1426" t="str">
        <x:v>January</x:v>
      </x:c>
      <x:c r="G1426" s="15" t="d">
        <x:v>2024-01-01T00:00:00.000Z</x:v>
      </x:c>
      <x:c r="H1426" t="str">
        <x:v>2024-01</x:v>
      </x:c>
      <x:c r="I1426" t="str">
        <x:v>Brazil</x:v>
      </x:c>
      <x:c r="J1426" t="str">
        <x:v>Latin America &amp; Caribbean</x:v>
      </x:c>
      <x:c r="K1426" t="str">
        <x:v>BRL</x:v>
      </x:c>
      <x:c r="L1426" t="str">
        <x:v>Cîroc</x:v>
      </x:c>
      <x:c r="M1426" t="str">
        <x:v>Vodka</x:v>
      </x:c>
      <x:c r="N1426" t="str">
        <x:v>E-commerce</x:v>
      </x:c>
      <x:c r="O1426" t="str">
        <x:v>Key Account</x:v>
      </x:c>
      <x:c r="P1426" t="str">
        <x:v>SR-039</x:v>
      </x:c>
      <x:c r="Q1426" s="16" t="n">
        <x:v>32</x:v>
      </x:c>
      <x:c r="R1426" s="17" t="n">
        <x:v>36.4</x:v>
      </x:c>
      <x:c r="S1426" s="18" t="n">
        <x:v>0.12</x:v>
      </x:c>
      <x:c r="T1426" s="17" t="n">
        <x:v>1164.67</x:v>
      </x:c>
      <x:c r="U1426" s="17" t="n">
        <x:v>1024.91</x:v>
      </x:c>
      <x:c r="V1426" s="17" t="n">
        <x:v>456.44</x:v>
      </x:c>
      <x:c r="W1426" s="17" t="n">
        <x:v>568.47</x:v>
      </x:c>
      <x:c r="X1426" s="18" t="n">
        <x:v>0.5547</x:v>
      </x:c>
      <x:c r="Y1426" s="17" t="n">
        <x:v>1022.37</x:v>
      </x:c>
      <x:c r="Z1426" s="18" t="n">
        <x:v>1.0025</x:v>
      </x:c>
      <x:c r="AA1426" s="18" t="n">
        <x:v>0.057</x:v>
      </x:c>
      <x:c r="AB1426" t="str">
        <x:v>Yes</x:v>
      </x:c>
      <x:c r="AC1426" t="str">
        <x:v>Luxury / Reserve</x:v>
      </x:c>
      <x:c r="AD1426" s="18" t="n">
        <x:v>0.5546535793386737</x:v>
      </x:c>
      <x:c r="AE1426" s="18" t="n">
        <x:v>1.00248442344748</x:v>
      </x:c>
      <x:c r="AF1426" s="17" t="n">
        <x:v>2.5400000000000773</x:v>
      </x:c>
      <x:c r="AG1426" s="18" t="n">
        <x:v>0.0024844234474799506</x:v>
      </x:c>
      <x:c r="AH1426" t="str">
        <x:v>Above Target</x:v>
      </x:c>
    </x:row>
    <x:row r="1427">
      <x:c r="A1427" t="str">
        <x:v>TXN-001424</x:v>
      </x:c>
      <x:c r="B1427" s="14" t="d">
        <x:v>2024-05-27T00:00:00.000Z</x:v>
      </x:c>
      <x:c r="C1427" t="n">
        <x:v>2024</x:v>
      </x:c>
      <x:c r="D1427" t="str">
        <x:v>Q2</x:v>
      </x:c>
      <x:c r="E1427" t="n">
        <x:v>5</x:v>
      </x:c>
      <x:c r="F1427" t="str">
        <x:v>May</x:v>
      </x:c>
      <x:c r="G1427" s="15" t="d">
        <x:v>2024-05-01T00:00:00.000Z</x:v>
      </x:c>
      <x:c r="H1427" t="str">
        <x:v>2024-05</x:v>
      </x:c>
      <x:c r="I1427" t="str">
        <x:v>France</x:v>
      </x:c>
      <x:c r="J1427" t="str">
        <x:v>Europe</x:v>
      </x:c>
      <x:c r="K1427" t="str">
        <x:v>EUR</x:v>
      </x:c>
      <x:c r="L1427" t="str">
        <x:v>Ketel One</x:v>
      </x:c>
      <x:c r="M1427" t="str">
        <x:v>Vodka</x:v>
      </x:c>
      <x:c r="N1427" t="str">
        <x:v>On-Trade</x:v>
      </x:c>
      <x:c r="O1427" t="str">
        <x:v>Hospitality Group</x:v>
      </x:c>
      <x:c r="P1427" t="str">
        <x:v>SR-009</x:v>
      </x:c>
      <x:c r="Q1427" s="16" t="n">
        <x:v>50</x:v>
      </x:c>
      <x:c r="R1427" s="17" t="n">
        <x:v>33.25</x:v>
      </x:c>
      <x:c r="S1427" s="18" t="n">
        <x:v>0.05</x:v>
      </x:c>
      <x:c r="T1427" s="17" t="n">
        <x:v>1662.31</x:v>
      </x:c>
      <x:c r="U1427" s="17" t="n">
        <x:v>1579.2</x:v>
      </x:c>
      <x:c r="V1427" s="17" t="n">
        <x:v>734.82</x:v>
      </x:c>
      <x:c r="W1427" s="17" t="n">
        <x:v>844.38</x:v>
      </x:c>
      <x:c r="X1427" s="18" t="n">
        <x:v>0.5347</x:v>
      </x:c>
      <x:c r="Y1427" s="17" t="n">
        <x:v>1685.68</x:v>
      </x:c>
      <x:c r="Z1427" s="18" t="n">
        <x:v>0.9368</x:v>
      </x:c>
      <x:c r="AA1427" s="18" t="n">
        <x:v>-0.0324</x:v>
      </x:c>
      <x:c r="AB1427" t="str">
        <x:v>Yes</x:v>
      </x:c>
      <x:c r="AC1427" t="str">
        <x:v>Premium Core</x:v>
      </x:c>
      <x:c r="AD1427" s="18" t="n">
        <x:v>0.5346884498480243</x:v>
      </x:c>
      <x:c r="AE1427" s="18" t="n">
        <x:v>0.9368326135446823</x:v>
      </x:c>
      <x:c r="AF1427" s="17" t="n">
        <x:v>-106.48000000000002</x:v>
      </x:c>
      <x:c r="AG1427" s="18" t="n">
        <x:v>-0.06316738645531775</x:v>
      </x:c>
      <x:c r="AH1427" t="str">
        <x:v>Below Target</x:v>
      </x:c>
    </x:row>
    <x:row r="1428">
      <x:c r="A1428" t="str">
        <x:v>TXN-001425</x:v>
      </x:c>
      <x:c r="B1428" s="14" t="d">
        <x:v>2026-01-09T00:00:00.000Z</x:v>
      </x:c>
      <x:c r="C1428" t="n">
        <x:v>2026</x:v>
      </x:c>
      <x:c r="D1428" t="str">
        <x:v>Q1</x:v>
      </x:c>
      <x:c r="E1428" t="n">
        <x:v>1</x:v>
      </x:c>
      <x:c r="F1428" t="str">
        <x:v>January</x:v>
      </x:c>
      <x:c r="G1428" s="15" t="d">
        <x:v>2026-01-01T00:00:00.000Z</x:v>
      </x:c>
      <x:c r="H1428" t="str">
        <x:v>2026-01</x:v>
      </x:c>
      <x:c r="I1428" t="str">
        <x:v>Australia</x:v>
      </x:c>
      <x:c r="J1428" t="str">
        <x:v>Asia Pacific</x:v>
      </x:c>
      <x:c r="K1428" t="str">
        <x:v>AUD</x:v>
      </x:c>
      <x:c r="L1428" t="str">
        <x:v>Don Julio</x:v>
      </x:c>
      <x:c r="M1428" t="str">
        <x:v>Tequila</x:v>
      </x:c>
      <x:c r="N1428" t="str">
        <x:v>On-Trade</x:v>
      </x:c>
      <x:c r="O1428" t="str">
        <x:v>Independent Retailer</x:v>
      </x:c>
      <x:c r="P1428" t="str">
        <x:v>SR-034</x:v>
      </x:c>
      <x:c r="Q1428" s="16" t="n">
        <x:v>56</x:v>
      </x:c>
      <x:c r="R1428" s="17" t="n">
        <x:v>58.84</x:v>
      </x:c>
      <x:c r="S1428" s="18" t="n">
        <x:v>0</x:v>
      </x:c>
      <x:c r="T1428" s="17" t="n">
        <x:v>3295.31</x:v>
      </x:c>
      <x:c r="U1428" s="17" t="n">
        <x:v>3295.31</x:v>
      </x:c>
      <x:c r="V1428" s="17" t="n">
        <x:v>1399.02</x:v>
      </x:c>
      <x:c r="W1428" s="17" t="n">
        <x:v>1896.29</x:v>
      </x:c>
      <x:c r="X1428" s="18" t="n">
        <x:v>0.5755</x:v>
      </x:c>
      <x:c r="Y1428" s="17" t="n">
        <x:v>3728.9</x:v>
      </x:c>
      <x:c r="Z1428" s="18" t="n">
        <x:v>0.8837</x:v>
      </x:c>
      <x:c r="AA1428" s="18" t="n">
        <x:v>-0.0252</x:v>
      </x:c>
      <x:c r="AB1428" t="str">
        <x:v>No</x:v>
      </x:c>
      <x:c r="AC1428" t="str">
        <x:v>Luxury / Reserve</x:v>
      </x:c>
      <x:c r="AD1428" s="18" t="n">
        <x:v>0.5754511715134539</x:v>
      </x:c>
      <x:c r="AE1428" s="18" t="n">
        <x:v>0.8837217409960042</x:v>
      </x:c>
      <x:c r="AF1428" s="17" t="n">
        <x:v>-433.59000000000015</x:v>
      </x:c>
      <x:c r="AG1428" s="18" t="n">
        <x:v>-0.11627825900399585</x:v>
      </x:c>
      <x:c r="AH1428" t="str">
        <x:v>Below Target</x:v>
      </x:c>
    </x:row>
    <x:row r="1429">
      <x:c r="A1429" t="str">
        <x:v>TXN-001426</x:v>
      </x:c>
      <x:c r="B1429" s="14" t="d">
        <x:v>2024-12-10T00:00:00.000Z</x:v>
      </x:c>
      <x:c r="C1429" t="n">
        <x:v>2024</x:v>
      </x:c>
      <x:c r="D1429" t="str">
        <x:v>Q4</x:v>
      </x:c>
      <x:c r="E1429" t="n">
        <x:v>12</x:v>
      </x:c>
      <x:c r="F1429" t="str">
        <x:v>December</x:v>
      </x:c>
      <x:c r="G1429" s="15" t="d">
        <x:v>2024-12-01T00:00:00.000Z</x:v>
      </x:c>
      <x:c r="H1429" t="str">
        <x:v>2024-12</x:v>
      </x:c>
      <x:c r="I1429" t="str">
        <x:v>United States</x:v>
      </x:c>
      <x:c r="J1429" t="str">
        <x:v>North America</x:v>
      </x:c>
      <x:c r="K1429" t="str">
        <x:v>USD</x:v>
      </x:c>
      <x:c r="L1429" t="str">
        <x:v>Johnnie Walker</x:v>
      </x:c>
      <x:c r="M1429" t="str">
        <x:v>Scotch Whisky</x:v>
      </x:c>
      <x:c r="N1429" t="str">
        <x:v>On-Trade</x:v>
      </x:c>
      <x:c r="O1429" t="str">
        <x:v>Distributor</x:v>
      </x:c>
      <x:c r="P1429" t="str">
        <x:v>SR-015</x:v>
      </x:c>
      <x:c r="Q1429" s="16" t="n">
        <x:v>205</x:v>
      </x:c>
      <x:c r="R1429" s="17" t="n">
        <x:v>39.54</x:v>
      </x:c>
      <x:c r="S1429" s="18" t="n">
        <x:v>0</x:v>
      </x:c>
      <x:c r="T1429" s="17" t="n">
        <x:v>8105.54</x:v>
      </x:c>
      <x:c r="U1429" s="17" t="n">
        <x:v>8105.54</x:v>
      </x:c>
      <x:c r="V1429" s="17" t="n">
        <x:v>3740.82</x:v>
      </x:c>
      <x:c r="W1429" s="17" t="n">
        <x:v>4364.72</x:v>
      </x:c>
      <x:c r="X1429" s="18" t="n">
        <x:v>0.5385</x:v>
      </x:c>
      <x:c r="Y1429" s="17" t="n">
        <x:v>7951.6</x:v>
      </x:c>
      <x:c r="Z1429" s="18" t="n">
        <x:v>1.0194</x:v>
      </x:c>
      <x:c r="AA1429" s="18" t="n">
        <x:v>0.1172</x:v>
      </x:c>
      <x:c r="AB1429" t="str">
        <x:v>No</x:v>
      </x:c>
      <x:c r="AC1429" t="str">
        <x:v>Luxury / Reserve</x:v>
      </x:c>
      <x:c r="AD1429" s="18" t="n">
        <x:v>0.5384860231397292</x:v>
      </x:c>
      <x:c r="AE1429" s="18" t="n">
        <x:v>1.019359625735701</x:v>
      </x:c>
      <x:c r="AF1429" s="17" t="n">
        <x:v>153.9399999999996</x:v>
      </x:c>
      <x:c r="AG1429" s="18" t="n">
        <x:v>0.01935962573570094</x:v>
      </x:c>
      <x:c r="AH1429" t="str">
        <x:v>Above Target</x:v>
      </x:c>
    </x:row>
    <x:row r="1430">
      <x:c r="A1430" t="str">
        <x:v>TXN-001427</x:v>
      </x:c>
      <x:c r="B1430" s="14" t="d">
        <x:v>2024-12-06T00:00:00.000Z</x:v>
      </x:c>
      <x:c r="C1430" t="n">
        <x:v>2024</x:v>
      </x:c>
      <x:c r="D1430" t="str">
        <x:v>Q4</x:v>
      </x:c>
      <x:c r="E1430" t="n">
        <x:v>12</x:v>
      </x:c>
      <x:c r="F1430" t="str">
        <x:v>December</x:v>
      </x:c>
      <x:c r="G1430" s="15" t="d">
        <x:v>2024-12-01T00:00:00.000Z</x:v>
      </x:c>
      <x:c r="H1430" t="str">
        <x:v>2024-12</x:v>
      </x:c>
      <x:c r="I1430" t="str">
        <x:v>Japan</x:v>
      </x:c>
      <x:c r="J1430" t="str">
        <x:v>Asia Pacific</x:v>
      </x:c>
      <x:c r="K1430" t="str">
        <x:v>JPY</x:v>
      </x:c>
      <x:c r="L1430" t="str">
        <x:v>Johnnie Walker</x:v>
      </x:c>
      <x:c r="M1430" t="str">
        <x:v>Scotch Whisky</x:v>
      </x:c>
      <x:c r="N1430" t="str">
        <x:v>On-Trade</x:v>
      </x:c>
      <x:c r="O1430" t="str">
        <x:v>Independent Retailer</x:v>
      </x:c>
      <x:c r="P1430" t="str">
        <x:v>SR-051</x:v>
      </x:c>
      <x:c r="Q1430" s="16" t="n">
        <x:v>41</x:v>
      </x:c>
      <x:c r="R1430" s="17" t="n">
        <x:v>38.97</x:v>
      </x:c>
      <x:c r="S1430" s="18" t="n">
        <x:v>0</x:v>
      </x:c>
      <x:c r="T1430" s="17" t="n">
        <x:v>1597.69</x:v>
      </x:c>
      <x:c r="U1430" s="17" t="n">
        <x:v>1597.69</x:v>
      </x:c>
      <x:c r="V1430" s="17" t="n">
        <x:v>682.11</x:v>
      </x:c>
      <x:c r="W1430" s="17" t="n">
        <x:v>915.58</x:v>
      </x:c>
      <x:c r="X1430" s="18" t="n">
        <x:v>0.5731</x:v>
      </x:c>
      <x:c r="Y1430" s="17" t="n">
        <x:v>1827.68</x:v>
      </x:c>
      <x:c r="Z1430" s="18" t="n">
        <x:v>0.8742</x:v>
      </x:c>
      <x:c r="AA1430" s="18" t="n">
        <x:v>0.0655</x:v>
      </x:c>
      <x:c r="AB1430" t="str">
        <x:v>No</x:v>
      </x:c>
      <x:c r="AC1430" t="str">
        <x:v>Luxury / Reserve</x:v>
      </x:c>
      <x:c r="AD1430" s="18" t="n">
        <x:v>0.5730648623950829</x:v>
      </x:c>
      <x:c r="AE1430" s="18" t="n">
        <x:v>0.874162873150661</x:v>
      </x:c>
      <x:c r="AF1430" s="17" t="n">
        <x:v>-229.99</x:v>
      </x:c>
      <x:c r="AG1430" s="18" t="n">
        <x:v>-0.12583712684933906</x:v>
      </x:c>
      <x:c r="AH1430" t="str">
        <x:v>Below Target</x:v>
      </x:c>
    </x:row>
    <x:row r="1431">
      <x:c r="A1431" t="str">
        <x:v>TXN-001428</x:v>
      </x:c>
      <x:c r="B1431" s="14" t="d">
        <x:v>2026-07-17T00:00:00.000Z</x:v>
      </x:c>
      <x:c r="C1431" t="n">
        <x:v>2026</x:v>
      </x:c>
      <x:c r="D1431" t="str">
        <x:v>Q3</x:v>
      </x:c>
      <x:c r="E1431" t="n">
        <x:v>7</x:v>
      </x:c>
      <x:c r="F1431" t="str">
        <x:v>July</x:v>
      </x:c>
      <x:c r="G1431" s="15" t="d">
        <x:v>2026-07-01T00:00:00.000Z</x:v>
      </x:c>
      <x:c r="H1431" t="str">
        <x:v>2026-07</x:v>
      </x:c>
      <x:c r="I1431" t="str">
        <x:v>Japan</x:v>
      </x:c>
      <x:c r="J1431" t="str">
        <x:v>Asia Pacific</x:v>
      </x:c>
      <x:c r="K1431" t="str">
        <x:v>JPY</x:v>
      </x:c>
      <x:c r="L1431" t="str">
        <x:v>Smirnoff</x:v>
      </x:c>
      <x:c r="M1431" t="str">
        <x:v>Vodka</x:v>
      </x:c>
      <x:c r="N1431" t="str">
        <x:v>On-Trade</x:v>
      </x:c>
      <x:c r="O1431" t="str">
        <x:v>Hospitality Group</x:v>
      </x:c>
      <x:c r="P1431" t="str">
        <x:v>SR-010</x:v>
      </x:c>
      <x:c r="Q1431" s="16" t="n">
        <x:v>33</x:v>
      </x:c>
      <x:c r="R1431" s="17" t="n">
        <x:v>22.39</x:v>
      </x:c>
      <x:c r="S1431" s="18" t="n">
        <x:v>0.12</x:v>
      </x:c>
      <x:c r="T1431" s="17" t="n">
        <x:v>738.78</x:v>
      </x:c>
      <x:c r="U1431" s="17" t="n">
        <x:v>650.12</x:v>
      </x:c>
      <x:c r="V1431" s="17" t="n">
        <x:v>346.41</x:v>
      </x:c>
      <x:c r="W1431" s="17" t="n">
        <x:v>303.71</x:v>
      </x:c>
      <x:c r="X1431" s="18" t="n">
        <x:v>0.4672</x:v>
      </x:c>
      <x:c r="Y1431" s="17" t="n">
        <x:v>606.71</x:v>
      </x:c>
      <x:c r="Z1431" s="18" t="n">
        <x:v>1.0716</x:v>
      </x:c>
      <x:c r="AA1431" s="18" t="n">
        <x:v>-0.009</x:v>
      </x:c>
      <x:c r="AB1431" t="str">
        <x:v>Yes</x:v>
      </x:c>
      <x:c r="AC1431" t="str">
        <x:v>Core</x:v>
      </x:c>
      <x:c r="AD1431" s="18" t="n">
        <x:v>0.467159908939888</x:v>
      </x:c>
      <x:c r="AE1431" s="18" t="n">
        <x:v>1.0715498343524912</x:v>
      </x:c>
      <x:c r="AF1431" s="17" t="n">
        <x:v>43.40999999999997</x:v>
      </x:c>
      <x:c r="AG1431" s="18" t="n">
        <x:v>0.07154983435249125</x:v>
      </x:c>
      <x:c r="AH1431" t="str">
        <x:v>Above Target</x:v>
      </x:c>
    </x:row>
    <x:row r="1432">
      <x:c r="A1432" t="str">
        <x:v>TXN-001429</x:v>
      </x:c>
      <x:c r="B1432" s="14" t="d">
        <x:v>2025-07-27T00:00:00.000Z</x:v>
      </x:c>
      <x:c r="C1432" t="n">
        <x:v>2025</x:v>
      </x:c>
      <x:c r="D1432" t="str">
        <x:v>Q3</x:v>
      </x:c>
      <x:c r="E1432" t="n">
        <x:v>7</x:v>
      </x:c>
      <x:c r="F1432" t="str">
        <x:v>July</x:v>
      </x:c>
      <x:c r="G1432" s="15" t="d">
        <x:v>2025-07-01T00:00:00.000Z</x:v>
      </x:c>
      <x:c r="H1432" t="str">
        <x:v>2025-07</x:v>
      </x:c>
      <x:c r="I1432" t="str">
        <x:v>United Kingdom</x:v>
      </x:c>
      <x:c r="J1432" t="str">
        <x:v>Europe</x:v>
      </x:c>
      <x:c r="K1432" t="str">
        <x:v>GBP</x:v>
      </x:c>
      <x:c r="L1432" t="str">
        <x:v>Johnnie Walker</x:v>
      </x:c>
      <x:c r="M1432" t="str">
        <x:v>Scotch Whisky</x:v>
      </x:c>
      <x:c r="N1432" t="str">
        <x:v>Wholesale</x:v>
      </x:c>
      <x:c r="O1432" t="str">
        <x:v>Independent Retailer</x:v>
      </x:c>
      <x:c r="P1432" t="str">
        <x:v>SR-032</x:v>
      </x:c>
      <x:c r="Q1432" s="16" t="n">
        <x:v>81</x:v>
      </x:c>
      <x:c r="R1432" s="17" t="n">
        <x:v>32.22</x:v>
      </x:c>
      <x:c r="S1432" s="18" t="n">
        <x:v>0.05</x:v>
      </x:c>
      <x:c r="T1432" s="17" t="n">
        <x:v>2609.71</x:v>
      </x:c>
      <x:c r="U1432" s="17" t="n">
        <x:v>2479.23</x:v>
      </x:c>
      <x:c r="V1432" s="17" t="n">
        <x:v>1154.04</x:v>
      </x:c>
      <x:c r="W1432" s="17" t="n">
        <x:v>1325.18</x:v>
      </x:c>
      <x:c r="X1432" s="18" t="n">
        <x:v>0.5345</x:v>
      </x:c>
      <x:c r="Y1432" s="17" t="n">
        <x:v>2574.46</x:v>
      </x:c>
      <x:c r="Z1432" s="18" t="n">
        <x:v>0.963</x:v>
      </x:c>
      <x:c r="AA1432" s="18" t="n">
        <x:v>0.0182</x:v>
      </x:c>
      <x:c r="AB1432" t="str">
        <x:v>Yes</x:v>
      </x:c>
      <x:c r="AC1432" t="str">
        <x:v>Luxury / Reserve</x:v>
      </x:c>
      <x:c r="AD1432" s="18" t="n">
        <x:v>0.5345127317755917</x:v>
      </x:c>
      <x:c r="AE1432" s="18" t="n">
        <x:v>0.9630097185429177</x:v>
      </x:c>
      <x:c r="AF1432" s="17" t="n">
        <x:v>-95.23000000000002</x:v>
      </x:c>
      <x:c r="AG1432" s="18" t="n">
        <x:v>-0.03699028145708227</x:v>
      </x:c>
      <x:c r="AH1432" t="str">
        <x:v>Below Target</x:v>
      </x:c>
    </x:row>
    <x:row r="1433">
      <x:c r="A1433" t="str">
        <x:v>TXN-001430</x:v>
      </x:c>
      <x:c r="B1433" s="14" t="d">
        <x:v>2025-05-29T00:00:00.000Z</x:v>
      </x:c>
      <x:c r="C1433" t="n">
        <x:v>2025</x:v>
      </x:c>
      <x:c r="D1433" t="str">
        <x:v>Q2</x:v>
      </x:c>
      <x:c r="E1433" t="n">
        <x:v>5</x:v>
      </x:c>
      <x:c r="F1433" t="str">
        <x:v>May</x:v>
      </x:c>
      <x:c r="G1433" s="15" t="d">
        <x:v>2025-05-01T00:00:00.000Z</x:v>
      </x:c>
      <x:c r="H1433" t="str">
        <x:v>2025-05</x:v>
      </x:c>
      <x:c r="I1433" t="str">
        <x:v>United States</x:v>
      </x:c>
      <x:c r="J1433" t="str">
        <x:v>North America</x:v>
      </x:c>
      <x:c r="K1433" t="str">
        <x:v>USD</x:v>
      </x:c>
      <x:c r="L1433" t="str">
        <x:v>Smirnoff</x:v>
      </x:c>
      <x:c r="M1433" t="str">
        <x:v>Vodka</x:v>
      </x:c>
      <x:c r="N1433" t="str">
        <x:v>Duty Free / Travel Retail</x:v>
      </x:c>
      <x:c r="O1433" t="str">
        <x:v>Distributor</x:v>
      </x:c>
      <x:c r="P1433" t="str">
        <x:v>SR-015</x:v>
      </x:c>
      <x:c r="Q1433" s="16" t="n">
        <x:v>46</x:v>
      </x:c>
      <x:c r="R1433" s="17" t="n">
        <x:v>24.58</x:v>
      </x:c>
      <x:c r="S1433" s="18" t="n">
        <x:v>0</x:v>
      </x:c>
      <x:c r="T1433" s="17" t="n">
        <x:v>1130.51</x:v>
      </x:c>
      <x:c r="U1433" s="17" t="n">
        <x:v>1130.51</x:v>
      </x:c>
      <x:c r="V1433" s="17" t="n">
        <x:v>511.48</x:v>
      </x:c>
      <x:c r="W1433" s="17" t="n">
        <x:v>619.03</x:v>
      </x:c>
      <x:c r="X1433" s="18" t="n">
        <x:v>0.5476</x:v>
      </x:c>
      <x:c r="Y1433" s="17" t="n">
        <x:v>1305.06</x:v>
      </x:c>
      <x:c r="Z1433" s="18" t="n">
        <x:v>0.8662</x:v>
      </x:c>
      <x:c r="AA1433" s="18" t="n">
        <x:v>0.0253</x:v>
      </x:c>
      <x:c r="AB1433" t="str">
        <x:v>No</x:v>
      </x:c>
      <x:c r="AC1433" t="str">
        <x:v>Core</x:v>
      </x:c>
      <x:c r="AD1433" s="18" t="n">
        <x:v>0.5475670272708777</x:v>
      </x:c>
      <x:c r="AE1433" s="18" t="n">
        <x:v>0.8662513600907238</x:v>
      </x:c>
      <x:c r="AF1433" s="17" t="n">
        <x:v>-174.54999999999995</x:v>
      </x:c>
      <x:c r="AG1433" s="18" t="n">
        <x:v>-0.13374863990927618</x:v>
      </x:c>
      <x:c r="AH1433" t="str">
        <x:v>Below Target</x:v>
      </x:c>
    </x:row>
    <x:row r="1434">
      <x:c r="A1434" t="str">
        <x:v>TXN-001431</x:v>
      </x:c>
      <x:c r="B1434" s="14" t="d">
        <x:v>2026-07-22T00:00:00.000Z</x:v>
      </x:c>
      <x:c r="C1434" t="n">
        <x:v>2026</x:v>
      </x:c>
      <x:c r="D1434" t="str">
        <x:v>Q3</x:v>
      </x:c>
      <x:c r="E1434" t="n">
        <x:v>7</x:v>
      </x:c>
      <x:c r="F1434" t="str">
        <x:v>July</x:v>
      </x:c>
      <x:c r="G1434" s="15" t="d">
        <x:v>2026-07-01T00:00:00.000Z</x:v>
      </x:c>
      <x:c r="H1434" t="str">
        <x:v>2026-07</x:v>
      </x:c>
      <x:c r="I1434" t="str">
        <x:v>Spain</x:v>
      </x:c>
      <x:c r="J1434" t="str">
        <x:v>Europe</x:v>
      </x:c>
      <x:c r="K1434" t="str">
        <x:v>EUR</x:v>
      </x:c>
      <x:c r="L1434" t="str">
        <x:v>Cîroc</x:v>
      </x:c>
      <x:c r="M1434" t="str">
        <x:v>Vodka</x:v>
      </x:c>
      <x:c r="N1434" t="str">
        <x:v>On-Trade</x:v>
      </x:c>
      <x:c r="O1434" t="str">
        <x:v>E-commerce Partner</x:v>
      </x:c>
      <x:c r="P1434" t="str">
        <x:v>SR-023</x:v>
      </x:c>
      <x:c r="Q1434" s="16" t="n">
        <x:v>31</x:v>
      </x:c>
      <x:c r="R1434" s="17" t="n">
        <x:v>42.88</x:v>
      </x:c>
      <x:c r="S1434" s="18" t="n">
        <x:v>0</x:v>
      </x:c>
      <x:c r="T1434" s="17" t="n">
        <x:v>1329.29</x:v>
      </x:c>
      <x:c r="U1434" s="17" t="n">
        <x:v>1329.29</x:v>
      </x:c>
      <x:c r="V1434" s="17" t="n">
        <x:v>576.06</x:v>
      </x:c>
      <x:c r="W1434" s="17" t="n">
        <x:v>753.23</x:v>
      </x:c>
      <x:c r="X1434" s="18" t="n">
        <x:v>0.5666</x:v>
      </x:c>
      <x:c r="Y1434" s="17" t="n">
        <x:v>1488.53</x:v>
      </x:c>
      <x:c r="Z1434" s="18" t="n">
        <x:v>0.893</x:v>
      </x:c>
      <x:c r="AA1434" s="18" t="n">
        <x:v>-0.0062</x:v>
      </x:c>
      <x:c r="AB1434" t="str">
        <x:v>No</x:v>
      </x:c>
      <x:c r="AC1434" t="str">
        <x:v>Luxury / Reserve</x:v>
      </x:c>
      <x:c r="AD1434" s="18" t="n">
        <x:v>0.566640838342273</x:v>
      </x:c>
      <x:c r="AE1434" s="18" t="n">
        <x:v>0.8930219746998717</x:v>
      </x:c>
      <x:c r="AF1434" s="17" t="n">
        <x:v>-159.24</x:v>
      </x:c>
      <x:c r="AG1434" s="18" t="n">
        <x:v>-0.10697802530012833</x:v>
      </x:c>
      <x:c r="AH1434" t="str">
        <x:v>Below Target</x:v>
      </x:c>
    </x:row>
    <x:row r="1435">
      <x:c r="A1435" t="str">
        <x:v>TXN-001432</x:v>
      </x:c>
      <x:c r="B1435" s="14" t="d">
        <x:v>2026-02-17T00:00:00.000Z</x:v>
      </x:c>
      <x:c r="C1435" t="n">
        <x:v>2026</x:v>
      </x:c>
      <x:c r="D1435" t="str">
        <x:v>Q1</x:v>
      </x:c>
      <x:c r="E1435" t="n">
        <x:v>2</x:v>
      </x:c>
      <x:c r="F1435" t="str">
        <x:v>February</x:v>
      </x:c>
      <x:c r="G1435" s="15" t="d">
        <x:v>2026-02-01T00:00:00.000Z</x:v>
      </x:c>
      <x:c r="H1435" t="str">
        <x:v>2026-02</x:v>
      </x:c>
      <x:c r="I1435" t="str">
        <x:v>Japan</x:v>
      </x:c>
      <x:c r="J1435" t="str">
        <x:v>Asia Pacific</x:v>
      </x:c>
      <x:c r="K1435" t="str">
        <x:v>JPY</x:v>
      </x:c>
      <x:c r="L1435" t="str">
        <x:v>Johnnie Walker</x:v>
      </x:c>
      <x:c r="M1435" t="str">
        <x:v>Scotch Whisky</x:v>
      </x:c>
      <x:c r="N1435" t="str">
        <x:v>Duty Free / Travel Retail</x:v>
      </x:c>
      <x:c r="O1435" t="str">
        <x:v>E-commerce Partner</x:v>
      </x:c>
      <x:c r="P1435" t="str">
        <x:v>SR-026</x:v>
      </x:c>
      <x:c r="Q1435" s="16" t="n">
        <x:v>92</x:v>
      </x:c>
      <x:c r="R1435" s="17" t="n">
        <x:v>41.87</x:v>
      </x:c>
      <x:c r="S1435" s="18" t="n">
        <x:v>0.12</x:v>
      </x:c>
      <x:c r="T1435" s="17" t="n">
        <x:v>3851.93</x:v>
      </x:c>
      <x:c r="U1435" s="17" t="n">
        <x:v>3389.7</x:v>
      </x:c>
      <x:c r="V1435" s="17" t="n">
        <x:v>1639.84</x:v>
      </x:c>
      <x:c r="W1435" s="17" t="n">
        <x:v>1749.86</x:v>
      </x:c>
      <x:c r="X1435" s="18" t="n">
        <x:v>0.5162</x:v>
      </x:c>
      <x:c r="Y1435" s="17" t="n">
        <x:v>3450.03</x:v>
      </x:c>
      <x:c r="Z1435" s="18" t="n">
        <x:v>0.9825</x:v>
      </x:c>
      <x:c r="AA1435" s="18" t="n">
        <x:v>-0.0471</x:v>
      </x:c>
      <x:c r="AB1435" t="str">
        <x:v>Yes</x:v>
      </x:c>
      <x:c r="AC1435" t="str">
        <x:v>Luxury / Reserve</x:v>
      </x:c>
      <x:c r="AD1435" s="18" t="n">
        <x:v>0.5162285748001298</x:v>
      </x:c>
      <x:c r="AE1435" s="18" t="n">
        <x:v>0.98251319553743</x:v>
      </x:c>
      <x:c r="AF1435" s="17" t="n">
        <x:v>-60.33000000000038</x:v>
      </x:c>
      <x:c r="AG1435" s="18" t="n">
        <x:v>-0.01748680446257</x:v>
      </x:c>
      <x:c r="AH1435" t="str">
        <x:v>Below Target</x:v>
      </x:c>
    </x:row>
    <x:row r="1436">
      <x:c r="A1436" t="str">
        <x:v>TXN-001433</x:v>
      </x:c>
      <x:c r="B1436" s="14" t="d">
        <x:v>2025-05-06T00:00:00.000Z</x:v>
      </x:c>
      <x:c r="C1436" t="n">
        <x:v>2025</x:v>
      </x:c>
      <x:c r="D1436" t="str">
        <x:v>Q2</x:v>
      </x:c>
      <x:c r="E1436" t="n">
        <x:v>5</x:v>
      </x:c>
      <x:c r="F1436" t="str">
        <x:v>May</x:v>
      </x:c>
      <x:c r="G1436" s="15" t="d">
        <x:v>2025-05-01T00:00:00.000Z</x:v>
      </x:c>
      <x:c r="H1436" t="str">
        <x:v>2025-05</x:v>
      </x:c>
      <x:c r="I1436" t="str">
        <x:v>South Africa</x:v>
      </x:c>
      <x:c r="J1436" t="str">
        <x:v>Africa</x:v>
      </x:c>
      <x:c r="K1436" t="str">
        <x:v>ZAR</x:v>
      </x:c>
      <x:c r="L1436" t="str">
        <x:v>Smirnoff</x:v>
      </x:c>
      <x:c r="M1436" t="str">
        <x:v>Vodka</x:v>
      </x:c>
      <x:c r="N1436" t="str">
        <x:v>Off-Trade</x:v>
      </x:c>
      <x:c r="O1436" t="str">
        <x:v>Hospitality Group</x:v>
      </x:c>
      <x:c r="P1436" t="str">
        <x:v>SR-055</x:v>
      </x:c>
      <x:c r="Q1436" s="16" t="n">
        <x:v>31</x:v>
      </x:c>
      <x:c r="R1436" s="17" t="n">
        <x:v>21.17</x:v>
      </x:c>
      <x:c r="S1436" s="18" t="n">
        <x:v>0.02</x:v>
      </x:c>
      <x:c r="T1436" s="17" t="n">
        <x:v>656.37</x:v>
      </x:c>
      <x:c r="U1436" s="17" t="n">
        <x:v>643.24</x:v>
      </x:c>
      <x:c r="V1436" s="17" t="n">
        <x:v>315.18</x:v>
      </x:c>
      <x:c r="W1436" s="17" t="n">
        <x:v>328.06</x:v>
      </x:c>
      <x:c r="X1436" s="18" t="n">
        <x:v>0.51</x:v>
      </x:c>
      <x:c r="Y1436" s="17" t="n">
        <x:v>670.19</x:v>
      </x:c>
      <x:c r="Z1436" s="18" t="n">
        <x:v>0.9598</x:v>
      </x:c>
      <x:c r="AA1436" s="18" t="n">
        <x:v>0.04</x:v>
      </x:c>
      <x:c r="AB1436" t="str">
        <x:v>No</x:v>
      </x:c>
      <x:c r="AC1436" t="str">
        <x:v>Core</x:v>
      </x:c>
      <x:c r="AD1436" s="18" t="n">
        <x:v>0.5100118151856228</x:v>
      </x:c>
      <x:c r="AE1436" s="18" t="n">
        <x:v>0.9597875229412554</x:v>
      </x:c>
      <x:c r="AF1436" s="17" t="n">
        <x:v>-26.950000000000045</x:v>
      </x:c>
      <x:c r="AG1436" s="18" t="n">
        <x:v>-0.0402124770587446</x:v>
      </x:c>
      <x:c r="AH1436" t="str">
        <x:v>Below Target</x:v>
      </x:c>
    </x:row>
    <x:row r="1437">
      <x:c r="A1437" t="str">
        <x:v>TXN-001434</x:v>
      </x:c>
      <x:c r="B1437" s="14" t="d">
        <x:v>2024-07-06T00:00:00.000Z</x:v>
      </x:c>
      <x:c r="C1437" t="n">
        <x:v>2024</x:v>
      </x:c>
      <x:c r="D1437" t="str">
        <x:v>Q3</x:v>
      </x:c>
      <x:c r="E1437" t="n">
        <x:v>7</x:v>
      </x:c>
      <x:c r="F1437" t="str">
        <x:v>July</x:v>
      </x:c>
      <x:c r="G1437" s="15" t="d">
        <x:v>2024-07-01T00:00:00.000Z</x:v>
      </x:c>
      <x:c r="H1437" t="str">
        <x:v>2024-07</x:v>
      </x:c>
      <x:c r="I1437" t="str">
        <x:v>India</x:v>
      </x:c>
      <x:c r="J1437" t="str">
        <x:v>Asia Pacific</x:v>
      </x:c>
      <x:c r="K1437" t="str">
        <x:v>INR</x:v>
      </x:c>
      <x:c r="L1437" t="str">
        <x:v>Smirnoff</x:v>
      </x:c>
      <x:c r="M1437" t="str">
        <x:v>Vodka</x:v>
      </x:c>
      <x:c r="N1437" t="str">
        <x:v>Off-Trade</x:v>
      </x:c>
      <x:c r="O1437" t="str">
        <x:v>Key Account</x:v>
      </x:c>
      <x:c r="P1437" t="str">
        <x:v>SR-020</x:v>
      </x:c>
      <x:c r="Q1437" s="16" t="n">
        <x:v>74</x:v>
      </x:c>
      <x:c r="R1437" s="17" t="n">
        <x:v>18.28</x:v>
      </x:c>
      <x:c r="S1437" s="18" t="n">
        <x:v>0</x:v>
      </x:c>
      <x:c r="T1437" s="17" t="n">
        <x:v>1352.58</x:v>
      </x:c>
      <x:c r="U1437" s="17" t="n">
        <x:v>1352.58</x:v>
      </x:c>
      <x:c r="V1437" s="17" t="n">
        <x:v>657.5</x:v>
      </x:c>
      <x:c r="W1437" s="17" t="n">
        <x:v>695.08</x:v>
      </x:c>
      <x:c r="X1437" s="18" t="n">
        <x:v>0.5139</x:v>
      </x:c>
      <x:c r="Y1437" s="17" t="n">
        <x:v>1545.31</x:v>
      </x:c>
      <x:c r="Z1437" s="18" t="n">
        <x:v>0.8753</x:v>
      </x:c>
      <x:c r="AA1437" s="18" t="n">
        <x:v>0.094</x:v>
      </x:c>
      <x:c r="AB1437" t="str">
        <x:v>No</x:v>
      </x:c>
      <x:c r="AC1437" t="str">
        <x:v>Core</x:v>
      </x:c>
      <x:c r="AD1437" s="18" t="n">
        <x:v>0.5138919694214021</x:v>
      </x:c>
      <x:c r="AE1437" s="18" t="n">
        <x:v>0.875280688017291</x:v>
      </x:c>
      <x:c r="AF1437" s="17" t="n">
        <x:v>-192.73000000000002</x:v>
      </x:c>
      <x:c r="AG1437" s="18" t="n">
        <x:v>-0.12471931198270898</x:v>
      </x:c>
      <x:c r="AH1437" t="str">
        <x:v>Below Target</x:v>
      </x:c>
    </x:row>
    <x:row r="1438">
      <x:c r="A1438" t="str">
        <x:v>TXN-001435</x:v>
      </x:c>
      <x:c r="B1438" s="14" t="d">
        <x:v>2025-10-22T00:00:00.000Z</x:v>
      </x:c>
      <x:c r="C1438" t="n">
        <x:v>2025</x:v>
      </x:c>
      <x:c r="D1438" t="str">
        <x:v>Q4</x:v>
      </x:c>
      <x:c r="E1438" t="n">
        <x:v>10</x:v>
      </x:c>
      <x:c r="F1438" t="str">
        <x:v>October</x:v>
      </x:c>
      <x:c r="G1438" s="15" t="d">
        <x:v>2025-10-01T00:00:00.000Z</x:v>
      </x:c>
      <x:c r="H1438" t="str">
        <x:v>2025-10</x:v>
      </x:c>
      <x:c r="I1438" t="str">
        <x:v>Canada</x:v>
      </x:c>
      <x:c r="J1438" t="str">
        <x:v>North America</x:v>
      </x:c>
      <x:c r="K1438" t="str">
        <x:v>CAD</x:v>
      </x:c>
      <x:c r="L1438" t="str">
        <x:v>J&amp;B</x:v>
      </x:c>
      <x:c r="M1438" t="str">
        <x:v>Scotch Whisky</x:v>
      </x:c>
      <x:c r="N1438" t="str">
        <x:v>Duty Free / Travel Retail</x:v>
      </x:c>
      <x:c r="O1438" t="str">
        <x:v>Independent Retailer</x:v>
      </x:c>
      <x:c r="P1438" t="str">
        <x:v>SR-010</x:v>
      </x:c>
      <x:c r="Q1438" s="16" t="n">
        <x:v>72</x:v>
      </x:c>
      <x:c r="R1438" s="17" t="n">
        <x:v>29.29</x:v>
      </x:c>
      <x:c r="S1438" s="18" t="n">
        <x:v>0.02</x:v>
      </x:c>
      <x:c r="T1438" s="17" t="n">
        <x:v>2109.19</x:v>
      </x:c>
      <x:c r="U1438" s="17" t="n">
        <x:v>2067.01</x:v>
      </x:c>
      <x:c r="V1438" s="17" t="n">
        <x:v>983.54</x:v>
      </x:c>
      <x:c r="W1438" s="17" t="n">
        <x:v>1083.47</x:v>
      </x:c>
      <x:c r="X1438" s="18" t="n">
        <x:v>0.5242</x:v>
      </x:c>
      <x:c r="Y1438" s="17" t="n">
        <x:v>2154.65</x:v>
      </x:c>
      <x:c r="Z1438" s="18" t="n">
        <x:v>0.9593</x:v>
      </x:c>
      <x:c r="AA1438" s="18" t="n">
        <x:v>0.1099</x:v>
      </x:c>
      <x:c r="AB1438" t="str">
        <x:v>No</x:v>
      </x:c>
      <x:c r="AC1438" t="str">
        <x:v>Core</x:v>
      </x:c>
      <x:c r="AD1438" s="18" t="n">
        <x:v>0.5241725971330569</x:v>
      </x:c>
      <x:c r="AE1438" s="18" t="n">
        <x:v>0.9593251804237348</x:v>
      </x:c>
      <x:c r="AF1438" s="17" t="n">
        <x:v>-87.63999999999987</x:v>
      </x:c>
      <x:c r="AG1438" s="18" t="n">
        <x:v>-0.040674819576265224</x:v>
      </x:c>
      <x:c r="AH1438" t="str">
        <x:v>Below Target</x:v>
      </x:c>
    </x:row>
    <x:row r="1439">
      <x:c r="A1439" t="str">
        <x:v>TXN-001436</x:v>
      </x:c>
      <x:c r="B1439" s="14" t="d">
        <x:v>2023-06-27T00:00:00.000Z</x:v>
      </x:c>
      <x:c r="C1439" t="n">
        <x:v>2023</x:v>
      </x:c>
      <x:c r="D1439" t="str">
        <x:v>Q2</x:v>
      </x:c>
      <x:c r="E1439" t="n">
        <x:v>6</x:v>
      </x:c>
      <x:c r="F1439" t="str">
        <x:v>June</x:v>
      </x:c>
      <x:c r="G1439" s="15" t="d">
        <x:v>2023-06-01T00:00:00.000Z</x:v>
      </x:c>
      <x:c r="H1439" t="str">
        <x:v>2023-06</x:v>
      </x:c>
      <x:c r="I1439" t="str">
        <x:v>United States</x:v>
      </x:c>
      <x:c r="J1439" t="str">
        <x:v>North America</x:v>
      </x:c>
      <x:c r="K1439" t="str">
        <x:v>USD</x:v>
      </x:c>
      <x:c r="L1439" t="str">
        <x:v>Captain Morgan</x:v>
      </x:c>
      <x:c r="M1439" t="str">
        <x:v>Rum</x:v>
      </x:c>
      <x:c r="N1439" t="str">
        <x:v>Wholesale</x:v>
      </x:c>
      <x:c r="O1439" t="str">
        <x:v>E-commerce Partner</x:v>
      </x:c>
      <x:c r="P1439" t="str">
        <x:v>SR-052</x:v>
      </x:c>
      <x:c r="Q1439" s="16" t="n">
        <x:v>115</x:v>
      </x:c>
      <x:c r="R1439" s="17" t="n">
        <x:v>18.87</x:v>
      </x:c>
      <x:c r="S1439" s="18" t="n">
        <x:v>0.03</x:v>
      </x:c>
      <x:c r="T1439" s="17" t="n">
        <x:v>2170.38</x:v>
      </x:c>
      <x:c r="U1439" s="17" t="n">
        <x:v>2105.27</x:v>
      </x:c>
      <x:c r="V1439" s="17" t="n">
        <x:v>1114.1</x:v>
      </x:c>
      <x:c r="W1439" s="17" t="n">
        <x:v>991.17</x:v>
      </x:c>
      <x:c r="X1439" s="18" t="n">
        <x:v>0.4708</x:v>
      </x:c>
      <x:c r="Y1439" s="17" t="n">
        <x:v>2113.51</x:v>
      </x:c>
      <x:c r="Z1439" s="18" t="n">
        <x:v>0.9961</x:v>
      </x:c>
      <x:c r="AA1439" s="18" t="n">
        <x:v>0.0668</x:v>
      </x:c>
      <x:c r="AB1439" t="str">
        <x:v>No</x:v>
      </x:c>
      <x:c r="AC1439" t="str">
        <x:v>Core</x:v>
      </x:c>
      <x:c r="AD1439" s="18" t="n">
        <x:v>0.47080421988628535</x:v>
      </x:c>
      <x:c r="AE1439" s="18" t="n">
        <x:v>0.9961012722911176</x:v>
      </x:c>
      <x:c r="AF1439" s="17" t="n">
        <x:v>-8.240000000000236</x:v>
      </x:c>
      <x:c r="AG1439" s="18" t="n">
        <x:v>-0.003898727708882492</x:v>
      </x:c>
      <x:c r="AH1439" t="str">
        <x:v>Below Target</x:v>
      </x:c>
    </x:row>
    <x:row r="1440">
      <x:c r="A1440" t="str">
        <x:v>TXN-001437</x:v>
      </x:c>
      <x:c r="B1440" s="14" t="d">
        <x:v>2024-08-02T00:00:00.000Z</x:v>
      </x:c>
      <x:c r="C1440" t="n">
        <x:v>2024</x:v>
      </x:c>
      <x:c r="D1440" t="str">
        <x:v>Q3</x:v>
      </x:c>
      <x:c r="E1440" t="n">
        <x:v>8</x:v>
      </x:c>
      <x:c r="F1440" t="str">
        <x:v>August</x:v>
      </x:c>
      <x:c r="G1440" s="15" t="d">
        <x:v>2024-08-01T00:00:00.000Z</x:v>
      </x:c>
      <x:c r="H1440" t="str">
        <x:v>2024-08</x:v>
      </x:c>
      <x:c r="I1440" t="str">
        <x:v>Brazil</x:v>
      </x:c>
      <x:c r="J1440" t="str">
        <x:v>Latin America &amp; Caribbean</x:v>
      </x:c>
      <x:c r="K1440" t="str">
        <x:v>BRL</x:v>
      </x:c>
      <x:c r="L1440" t="str">
        <x:v>Johnnie Walker</x:v>
      </x:c>
      <x:c r="M1440" t="str">
        <x:v>Scotch Whisky</x:v>
      </x:c>
      <x:c r="N1440" t="str">
        <x:v>On-Trade</x:v>
      </x:c>
      <x:c r="O1440" t="str">
        <x:v>E-commerce Partner</x:v>
      </x:c>
      <x:c r="P1440" t="str">
        <x:v>SR-020</x:v>
      </x:c>
      <x:c r="Q1440" s="16" t="n">
        <x:v>38</x:v>
      </x:c>
      <x:c r="R1440" s="17" t="n">
        <x:v>36.36</x:v>
      </x:c>
      <x:c r="S1440" s="18" t="n">
        <x:v>0.03</x:v>
      </x:c>
      <x:c r="T1440" s="17" t="n">
        <x:v>1381.85</x:v>
      </x:c>
      <x:c r="U1440" s="17" t="n">
        <x:v>1340.39</x:v>
      </x:c>
      <x:c r="V1440" s="17" t="n">
        <x:v>620.55</x:v>
      </x:c>
      <x:c r="W1440" s="17" t="n">
        <x:v>719.84</x:v>
      </x:c>
      <x:c r="X1440" s="18" t="n">
        <x:v>0.537</x:v>
      </x:c>
      <x:c r="Y1440" s="17" t="n">
        <x:v>1505.08</x:v>
      </x:c>
      <x:c r="Z1440" s="18" t="n">
        <x:v>0.8906</x:v>
      </x:c>
      <x:c r="AA1440" s="18" t="n">
        <x:v>0.0336</x:v>
      </x:c>
      <x:c r="AB1440" t="str">
        <x:v>No</x:v>
      </x:c>
      <x:c r="AC1440" t="str">
        <x:v>Luxury / Reserve</x:v>
      </x:c>
      <x:c r="AD1440" s="18" t="n">
        <x:v>0.5370377278254836</x:v>
      </x:c>
      <x:c r="AE1440" s="18" t="n">
        <x:v>0.8905772450633854</x:v>
      </x:c>
      <x:c r="AF1440" s="17" t="n">
        <x:v>-164.68999999999983</x:v>
      </x:c>
      <x:c r="AG1440" s="18" t="n">
        <x:v>-0.10942275493661456</x:v>
      </x:c>
      <x:c r="AH1440" t="str">
        <x:v>Below Target</x:v>
      </x:c>
    </x:row>
    <x:row r="1441">
      <x:c r="A1441" t="str">
        <x:v>TXN-001438</x:v>
      </x:c>
      <x:c r="B1441" s="14" t="d">
        <x:v>2024-04-06T00:00:00.000Z</x:v>
      </x:c>
      <x:c r="C1441" t="n">
        <x:v>2024</x:v>
      </x:c>
      <x:c r="D1441" t="str">
        <x:v>Q2</x:v>
      </x:c>
      <x:c r="E1441" t="n">
        <x:v>4</x:v>
      </x:c>
      <x:c r="F1441" t="str">
        <x:v>April</x:v>
      </x:c>
      <x:c r="G1441" s="15" t="d">
        <x:v>2024-04-01T00:00:00.000Z</x:v>
      </x:c>
      <x:c r="H1441" t="str">
        <x:v>2024-04</x:v>
      </x:c>
      <x:c r="I1441" t="str">
        <x:v>United States</x:v>
      </x:c>
      <x:c r="J1441" t="str">
        <x:v>North America</x:v>
      </x:c>
      <x:c r="K1441" t="str">
        <x:v>USD</x:v>
      </x:c>
      <x:c r="L1441" t="str">
        <x:v>Captain Morgan</x:v>
      </x:c>
      <x:c r="M1441" t="str">
        <x:v>Rum</x:v>
      </x:c>
      <x:c r="N1441" t="str">
        <x:v>On-Trade</x:v>
      </x:c>
      <x:c r="O1441" t="str">
        <x:v>E-commerce Partner</x:v>
      </x:c>
      <x:c r="P1441" t="str">
        <x:v>SR-017</x:v>
      </x:c>
      <x:c r="Q1441" s="16" t="n">
        <x:v>242</x:v>
      </x:c>
      <x:c r="R1441" s="17" t="n">
        <x:v>22.49</x:v>
      </x:c>
      <x:c r="S1441" s="18" t="n">
        <x:v>0</x:v>
      </x:c>
      <x:c r="T1441" s="17" t="n">
        <x:v>5442.45</x:v>
      </x:c>
      <x:c r="U1441" s="17" t="n">
        <x:v>5442.45</x:v>
      </x:c>
      <x:c r="V1441" s="17" t="n">
        <x:v>2697.36</x:v>
      </x:c>
      <x:c r="W1441" s="17" t="n">
        <x:v>2745.08</x:v>
      </x:c>
      <x:c r="X1441" s="18" t="n">
        <x:v>0.5044</x:v>
      </x:c>
      <x:c r="Y1441" s="17" t="n">
        <x:v>4931.03</x:v>
      </x:c>
      <x:c r="Z1441" s="18" t="n">
        <x:v>1.1037</x:v>
      </x:c>
      <x:c r="AA1441" s="18" t="n">
        <x:v>0.0298</x:v>
      </x:c>
      <x:c r="AB1441" t="str">
        <x:v>No</x:v>
      </x:c>
      <x:c r="AC1441" t="str">
        <x:v>Core</x:v>
      </x:c>
      <x:c r="AD1441" s="18" t="n">
        <x:v>0.5043831362713483</x:v>
      </x:c>
      <x:c r="AE1441" s="18" t="n">
        <x:v>1.1037146397405817</x:v>
      </x:c>
      <x:c r="AF1441" s="17" t="n">
        <x:v>511.4200000000001</x:v>
      </x:c>
      <x:c r="AG1441" s="18" t="n">
        <x:v>0.10371463974058161</x:v>
      </x:c>
      <x:c r="AH1441" t="str">
        <x:v>Above Target</x:v>
      </x:c>
    </x:row>
    <x:row r="1442">
      <x:c r="A1442" t="str">
        <x:v>TXN-001439</x:v>
      </x:c>
      <x:c r="B1442" s="14" t="d">
        <x:v>2023-02-07T00:00:00.000Z</x:v>
      </x:c>
      <x:c r="C1442" t="n">
        <x:v>2023</x:v>
      </x:c>
      <x:c r="D1442" t="str">
        <x:v>Q1</x:v>
      </x:c>
      <x:c r="E1442" t="n">
        <x:v>2</x:v>
      </x:c>
      <x:c r="F1442" t="str">
        <x:v>February</x:v>
      </x:c>
      <x:c r="G1442" s="15" t="d">
        <x:v>2023-02-01T00:00:00.000Z</x:v>
      </x:c>
      <x:c r="H1442" t="str">
        <x:v>2023-02</x:v>
      </x:c>
      <x:c r="I1442" t="str">
        <x:v>United States</x:v>
      </x:c>
      <x:c r="J1442" t="str">
        <x:v>North America</x:v>
      </x:c>
      <x:c r="K1442" t="str">
        <x:v>USD</x:v>
      </x:c>
      <x:c r="L1442" t="str">
        <x:v>Johnnie Walker</x:v>
      </x:c>
      <x:c r="M1442" t="str">
        <x:v>Scotch Whisky</x:v>
      </x:c>
      <x:c r="N1442" t="str">
        <x:v>On-Trade</x:v>
      </x:c>
      <x:c r="O1442" t="str">
        <x:v>Key Account</x:v>
      </x:c>
      <x:c r="P1442" t="str">
        <x:v>SR-016</x:v>
      </x:c>
      <x:c r="Q1442" s="16" t="n">
        <x:v>56</x:v>
      </x:c>
      <x:c r="R1442" s="17" t="n">
        <x:v>36.68</x:v>
      </x:c>
      <x:c r="S1442" s="18" t="n">
        <x:v>0</x:v>
      </x:c>
      <x:c r="T1442" s="17" t="n">
        <x:v>2054.29</x:v>
      </x:c>
      <x:c r="U1442" s="17" t="n">
        <x:v>2054.29</x:v>
      </x:c>
      <x:c r="V1442" s="17" t="n">
        <x:v>867.97</x:v>
      </x:c>
      <x:c r="W1442" s="17" t="n">
        <x:v>1186.32</x:v>
      </x:c>
      <x:c r="X1442" s="18" t="n">
        <x:v>0.5775</x:v>
      </x:c>
      <x:c r="Y1442" s="17" t="n">
        <x:v>1892.8</x:v>
      </x:c>
      <x:c r="Z1442" s="18" t="n">
        <x:v>1.0853</x:v>
      </x:c>
      <x:c r="AA1442" s="18" t="n">
        <x:v>0.0725</x:v>
      </x:c>
      <x:c r="AB1442" t="str">
        <x:v>No</x:v>
      </x:c>
      <x:c r="AC1442" t="str">
        <x:v>Luxury / Reserve</x:v>
      </x:c>
      <x:c r="AD1442" s="18" t="n">
        <x:v>0.5774841916185154</x:v>
      </x:c>
      <x:c r="AE1442" s="18" t="n">
        <x:v>1.085318047337278</x:v>
      </x:c>
      <x:c r="AF1442" s="17" t="n">
        <x:v>161.49</x:v>
      </x:c>
      <x:c r="AG1442" s="18" t="n">
        <x:v>0.08531804733727812</x:v>
      </x:c>
      <x:c r="AH1442" t="str">
        <x:v>Above Target</x:v>
      </x:c>
    </x:row>
    <x:row r="1443">
      <x:c r="A1443" t="str">
        <x:v>TXN-001440</x:v>
      </x:c>
      <x:c r="B1443" s="14" t="d">
        <x:v>2023-03-02T00:00:00.000Z</x:v>
      </x:c>
      <x:c r="C1443" t="n">
        <x:v>2023</x:v>
      </x:c>
      <x:c r="D1443" t="str">
        <x:v>Q1</x:v>
      </x:c>
      <x:c r="E1443" t="n">
        <x:v>3</x:v>
      </x:c>
      <x:c r="F1443" t="str">
        <x:v>March</x:v>
      </x:c>
      <x:c r="G1443" s="15" t="d">
        <x:v>2023-03-01T00:00:00.000Z</x:v>
      </x:c>
      <x:c r="H1443" t="str">
        <x:v>2023-03</x:v>
      </x:c>
      <x:c r="I1443" t="str">
        <x:v>United Kingdom</x:v>
      </x:c>
      <x:c r="J1443" t="str">
        <x:v>Europe</x:v>
      </x:c>
      <x:c r="K1443" t="str">
        <x:v>GBP</x:v>
      </x:c>
      <x:c r="L1443" t="str">
        <x:v>Smirnoff</x:v>
      </x:c>
      <x:c r="M1443" t="str">
        <x:v>Vodka</x:v>
      </x:c>
      <x:c r="N1443" t="str">
        <x:v>Off-Trade</x:v>
      </x:c>
      <x:c r="O1443" t="str">
        <x:v>E-commerce Partner</x:v>
      </x:c>
      <x:c r="P1443" t="str">
        <x:v>SR-004</x:v>
      </x:c>
      <x:c r="Q1443" s="16" t="n">
        <x:v>44</x:v>
      </x:c>
      <x:c r="R1443" s="17" t="n">
        <x:v>18.56</x:v>
      </x:c>
      <x:c r="S1443" s="18" t="n">
        <x:v>0.08</x:v>
      </x:c>
      <x:c r="T1443" s="17" t="n">
        <x:v>816.76</x:v>
      </x:c>
      <x:c r="U1443" s="17" t="n">
        <x:v>751.42</x:v>
      </x:c>
      <x:c r="V1443" s="17" t="n">
        <x:v>359.41</x:v>
      </x:c>
      <x:c r="W1443" s="17" t="n">
        <x:v>392.02</x:v>
      </x:c>
      <x:c r="X1443" s="18" t="n">
        <x:v>0.5217</x:v>
      </x:c>
      <x:c r="Y1443" s="17" t="n">
        <x:v>846.7</x:v>
      </x:c>
      <x:c r="Z1443" s="18" t="n">
        <x:v>0.8875</x:v>
      </x:c>
      <x:c r="AA1443" s="18" t="n">
        <x:v>0.0179</x:v>
      </x:c>
      <x:c r="AB1443" t="str">
        <x:v>Yes</x:v>
      </x:c>
      <x:c r="AC1443" t="str">
        <x:v>Core</x:v>
      </x:c>
      <x:c r="AD1443" s="18" t="n">
        <x:v>0.5217055707859786</x:v>
      </x:c>
      <x:c r="AE1443" s="18" t="n">
        <x:v>0.8874689972835714</x:v>
      </x:c>
      <x:c r="AF1443" s="17" t="n">
        <x:v>-95.28000000000009</x:v>
      </x:c>
      <x:c r="AG1443" s="18" t="n">
        <x:v>-0.11253100271642859</x:v>
      </x:c>
      <x:c r="AH1443" t="str">
        <x:v>Below Target</x:v>
      </x:c>
    </x:row>
    <x:row r="1444">
      <x:c r="A1444" t="str">
        <x:v>TXN-001441</x:v>
      </x:c>
      <x:c r="B1444" s="14" t="d">
        <x:v>2024-02-19T00:00:00.000Z</x:v>
      </x:c>
      <x:c r="C1444" t="n">
        <x:v>2024</x:v>
      </x:c>
      <x:c r="D1444" t="str">
        <x:v>Q1</x:v>
      </x:c>
      <x:c r="E1444" t="n">
        <x:v>2</x:v>
      </x:c>
      <x:c r="F1444" t="str">
        <x:v>February</x:v>
      </x:c>
      <x:c r="G1444" s="15" t="d">
        <x:v>2024-02-01T00:00:00.000Z</x:v>
      </x:c>
      <x:c r="H1444" t="str">
        <x:v>2024-02</x:v>
      </x:c>
      <x:c r="I1444" t="str">
        <x:v>Ireland</x:v>
      </x:c>
      <x:c r="J1444" t="str">
        <x:v>Europe</x:v>
      </x:c>
      <x:c r="K1444" t="str">
        <x:v>EUR</x:v>
      </x:c>
      <x:c r="L1444" t="str">
        <x:v>J&amp;B</x:v>
      </x:c>
      <x:c r="M1444" t="str">
        <x:v>Scotch Whisky</x:v>
      </x:c>
      <x:c r="N1444" t="str">
        <x:v>On-Trade</x:v>
      </x:c>
      <x:c r="O1444" t="str">
        <x:v>E-commerce Partner</x:v>
      </x:c>
      <x:c r="P1444" t="str">
        <x:v>SR-020</x:v>
      </x:c>
      <x:c r="Q1444" s="16" t="n">
        <x:v>33</x:v>
      </x:c>
      <x:c r="R1444" s="17" t="n">
        <x:v>24.31</x:v>
      </x:c>
      <x:c r="S1444" s="18" t="n">
        <x:v>0</x:v>
      </x:c>
      <x:c r="T1444" s="17" t="n">
        <x:v>802.16</x:v>
      </x:c>
      <x:c r="U1444" s="17" t="n">
        <x:v>802.16</x:v>
      </x:c>
      <x:c r="V1444" s="17" t="n">
        <x:v>375.79</x:v>
      </x:c>
      <x:c r="W1444" s="17" t="n">
        <x:v>426.37</x:v>
      </x:c>
      <x:c r="X1444" s="18" t="n">
        <x:v>0.5315</x:v>
      </x:c>
      <x:c r="Y1444" s="17" t="n">
        <x:v>728.71</x:v>
      </x:c>
      <x:c r="Z1444" s="18" t="n">
        <x:v>1.1008</x:v>
      </x:c>
      <x:c r="AA1444" s="18" t="n">
        <x:v>-0.0329</x:v>
      </x:c>
      <x:c r="AB1444" t="str">
        <x:v>No</x:v>
      </x:c>
      <x:c r="AC1444" t="str">
        <x:v>Core</x:v>
      </x:c>
      <x:c r="AD1444" s="18" t="n">
        <x:v>0.5315273760845717</x:v>
      </x:c>
      <x:c r="AE1444" s="18" t="n">
        <x:v>1.100794554761153</x:v>
      </x:c>
      <x:c r="AF1444" s="17" t="n">
        <x:v>73.44999999999993</x:v>
      </x:c>
      <x:c r="AG1444" s="18" t="n">
        <x:v>0.10079455476115318</x:v>
      </x:c>
      <x:c r="AH1444" t="str">
        <x:v>Above Target</x:v>
      </x:c>
    </x:row>
    <x:row r="1445">
      <x:c r="A1445" t="str">
        <x:v>TXN-001442</x:v>
      </x:c>
      <x:c r="B1445" s="14" t="d">
        <x:v>2025-08-30T00:00:00.000Z</x:v>
      </x:c>
      <x:c r="C1445" t="n">
        <x:v>2025</x:v>
      </x:c>
      <x:c r="D1445" t="str">
        <x:v>Q3</x:v>
      </x:c>
      <x:c r="E1445" t="n">
        <x:v>8</x:v>
      </x:c>
      <x:c r="F1445" t="str">
        <x:v>August</x:v>
      </x:c>
      <x:c r="G1445" s="15" t="d">
        <x:v>2025-08-01T00:00:00.000Z</x:v>
      </x:c>
      <x:c r="H1445" t="str">
        <x:v>2025-08</x:v>
      </x:c>
      <x:c r="I1445" t="str">
        <x:v>India</x:v>
      </x:c>
      <x:c r="J1445" t="str">
        <x:v>Asia Pacific</x:v>
      </x:c>
      <x:c r="K1445" t="str">
        <x:v>INR</x:v>
      </x:c>
      <x:c r="L1445" t="str">
        <x:v>Guinness</x:v>
      </x:c>
      <x:c r="M1445" t="str">
        <x:v>Beer / Stout</x:v>
      </x:c>
      <x:c r="N1445" t="str">
        <x:v>E-commerce</x:v>
      </x:c>
      <x:c r="O1445" t="str">
        <x:v>Hospitality Group</x:v>
      </x:c>
      <x:c r="P1445" t="str">
        <x:v>SR-025</x:v>
      </x:c>
      <x:c r="Q1445" s="16" t="n">
        <x:v>94</x:v>
      </x:c>
      <x:c r="R1445" s="17" t="n">
        <x:v>7.8</x:v>
      </x:c>
      <x:c r="S1445" s="18" t="n">
        <x:v>0.03</x:v>
      </x:c>
      <x:c r="T1445" s="17" t="n">
        <x:v>733.6</x:v>
      </x:c>
      <x:c r="U1445" s="17" t="n">
        <x:v>711.59</x:v>
      </x:c>
      <x:c r="V1445" s="17" t="n">
        <x:v>359.89</x:v>
      </x:c>
      <x:c r="W1445" s="17" t="n">
        <x:v>351.7</x:v>
      </x:c>
      <x:c r="X1445" s="18" t="n">
        <x:v>0.4942</x:v>
      </x:c>
      <x:c r="Y1445" s="17" t="n">
        <x:v>659.85</x:v>
      </x:c>
      <x:c r="Z1445" s="18" t="n">
        <x:v>1.0784</x:v>
      </x:c>
      <x:c r="AA1445" s="18" t="n">
        <x:v>0.0591</x:v>
      </x:c>
      <x:c r="AB1445" t="str">
        <x:v>No</x:v>
      </x:c>
      <x:c r="AC1445" t="str">
        <x:v>Core</x:v>
      </x:c>
      <x:c r="AD1445" s="18" t="n">
        <x:v>0.4942452816931098</x:v>
      </x:c>
      <x:c r="AE1445" s="18" t="n">
        <x:v>1.0784117602485412</x:v>
      </x:c>
      <x:c r="AF1445" s="17" t="n">
        <x:v>51.74000000000001</x:v>
      </x:c>
      <x:c r="AG1445" s="18" t="n">
        <x:v>0.07841176024854135</x:v>
      </x:c>
      <x:c r="AH1445" t="str">
        <x:v>Above Target</x:v>
      </x:c>
    </x:row>
    <x:row r="1446">
      <x:c r="A1446" t="str">
        <x:v>TXN-001443</x:v>
      </x:c>
      <x:c r="B1446" s="14" t="d">
        <x:v>2023-11-15T00:00:00.000Z</x:v>
      </x:c>
      <x:c r="C1446" t="n">
        <x:v>2023</x:v>
      </x:c>
      <x:c r="D1446" t="str">
        <x:v>Q4</x:v>
      </x:c>
      <x:c r="E1446" t="n">
        <x:v>11</x:v>
      </x:c>
      <x:c r="F1446" t="str">
        <x:v>November</x:v>
      </x:c>
      <x:c r="G1446" s="15" t="d">
        <x:v>2023-11-01T00:00:00.000Z</x:v>
      </x:c>
      <x:c r="H1446" t="str">
        <x:v>2023-11</x:v>
      </x:c>
      <x:c r="I1446" t="str">
        <x:v>Kenya</x:v>
      </x:c>
      <x:c r="J1446" t="str">
        <x:v>Africa</x:v>
      </x:c>
      <x:c r="K1446" t="str">
        <x:v>KES</x:v>
      </x:c>
      <x:c r="L1446" t="str">
        <x:v>Buchanan's</x:v>
      </x:c>
      <x:c r="M1446" t="str">
        <x:v>Scotch Whisky</x:v>
      </x:c>
      <x:c r="N1446" t="str">
        <x:v>E-commerce</x:v>
      </x:c>
      <x:c r="O1446" t="str">
        <x:v>E-commerce Partner</x:v>
      </x:c>
      <x:c r="P1446" t="str">
        <x:v>SR-024</x:v>
      </x:c>
      <x:c r="Q1446" s="16" t="n">
        <x:v>47</x:v>
      </x:c>
      <x:c r="R1446" s="17" t="n">
        <x:v>35.73</x:v>
      </x:c>
      <x:c r="S1446" s="18" t="n">
        <x:v>0</x:v>
      </x:c>
      <x:c r="T1446" s="17" t="n">
        <x:v>1679.47</x:v>
      </x:c>
      <x:c r="U1446" s="17" t="n">
        <x:v>1679.47</x:v>
      </x:c>
      <x:c r="V1446" s="17" t="n">
        <x:v>739.76</x:v>
      </x:c>
      <x:c r="W1446" s="17" t="n">
        <x:v>939.71</x:v>
      </x:c>
      <x:c r="X1446" s="18" t="n">
        <x:v>0.5595</x:v>
      </x:c>
      <x:c r="Y1446" s="17" t="n">
        <x:v>1870.23</x:v>
      </x:c>
      <x:c r="Z1446" s="18" t="n">
        <x:v>0.898</x:v>
      </x:c>
      <x:c r="AA1446" s="18" t="n">
        <x:v>0.0089</x:v>
      </x:c>
      <x:c r="AB1446" t="str">
        <x:v>No</x:v>
      </x:c>
      <x:c r="AC1446" t="str">
        <x:v>Premium Core</x:v>
      </x:c>
      <x:c r="AD1446" s="18" t="n">
        <x:v>0.5595277081460223</x:v>
      </x:c>
      <x:c r="AE1446" s="18" t="n">
        <x:v>0.8980018500398347</x:v>
      </x:c>
      <x:c r="AF1446" s="17" t="n">
        <x:v>-190.76</x:v>
      </x:c>
      <x:c r="AG1446" s="18" t="n">
        <x:v>-0.10199814996016532</x:v>
      </x:c>
      <x:c r="AH1446" t="str">
        <x:v>Below Target</x:v>
      </x:c>
    </x:row>
    <x:row r="1447">
      <x:c r="A1447" t="str">
        <x:v>TXN-001444</x:v>
      </x:c>
      <x:c r="B1447" s="14" t="d">
        <x:v>2023-01-20T00:00:00.000Z</x:v>
      </x:c>
      <x:c r="C1447" t="n">
        <x:v>2023</x:v>
      </x:c>
      <x:c r="D1447" t="str">
        <x:v>Q1</x:v>
      </x:c>
      <x:c r="E1447" t="n">
        <x:v>1</x:v>
      </x:c>
      <x:c r="F1447" t="str">
        <x:v>January</x:v>
      </x:c>
      <x:c r="G1447" s="15" t="d">
        <x:v>2023-01-01T00:00:00.000Z</x:v>
      </x:c>
      <x:c r="H1447" t="str">
        <x:v>2023-01</x:v>
      </x:c>
      <x:c r="I1447" t="str">
        <x:v>Brazil</x:v>
      </x:c>
      <x:c r="J1447" t="str">
        <x:v>Latin America &amp; Caribbean</x:v>
      </x:c>
      <x:c r="K1447" t="str">
        <x:v>BRL</x:v>
      </x:c>
      <x:c r="L1447" t="str">
        <x:v>Johnnie Walker</x:v>
      </x:c>
      <x:c r="M1447" t="str">
        <x:v>Scotch Whisky</x:v>
      </x:c>
      <x:c r="N1447" t="str">
        <x:v>Duty Free / Travel Retail</x:v>
      </x:c>
      <x:c r="O1447" t="str">
        <x:v>Distributor</x:v>
      </x:c>
      <x:c r="P1447" t="str">
        <x:v>SR-029</x:v>
      </x:c>
      <x:c r="Q1447" s="16" t="n">
        <x:v>21</x:v>
      </x:c>
      <x:c r="R1447" s="17" t="n">
        <x:v>40.53</x:v>
      </x:c>
      <x:c r="S1447" s="18" t="n">
        <x:v>0</x:v>
      </x:c>
      <x:c r="T1447" s="17" t="n">
        <x:v>851.23</x:v>
      </x:c>
      <x:c r="U1447" s="17" t="n">
        <x:v>851.23</x:v>
      </x:c>
      <x:c r="V1447" s="17" t="n">
        <x:v>394.41</x:v>
      </x:c>
      <x:c r="W1447" s="17" t="n">
        <x:v>456.81</x:v>
      </x:c>
      <x:c r="X1447" s="18" t="n">
        <x:v>0.5367</x:v>
      </x:c>
      <x:c r="Y1447" s="17" t="n">
        <x:v>883.07</x:v>
      </x:c>
      <x:c r="Z1447" s="18" t="n">
        <x:v>0.9639</x:v>
      </x:c>
      <x:c r="AA1447" s="18" t="n">
        <x:v>0.095</x:v>
      </x:c>
      <x:c r="AB1447" t="str">
        <x:v>No</x:v>
      </x:c>
      <x:c r="AC1447" t="str">
        <x:v>Luxury / Reserve</x:v>
      </x:c>
      <x:c r="AD1447" s="18" t="n">
        <x:v>0.5366469696791701</x:v>
      </x:c>
      <x:c r="AE1447" s="18" t="n">
        <x:v>0.9639439682018413</x:v>
      </x:c>
      <x:c r="AF1447" s="17" t="n">
        <x:v>-31.840000000000032</x:v>
      </x:c>
      <x:c r="AG1447" s="18" t="n">
        <x:v>-0.03605603179815873</x:v>
      </x:c>
      <x:c r="AH1447" t="str">
        <x:v>Below Target</x:v>
      </x:c>
    </x:row>
    <x:row r="1448">
      <x:c r="A1448" t="str">
        <x:v>TXN-001445</x:v>
      </x:c>
      <x:c r="B1448" s="14" t="d">
        <x:v>2025-12-06T00:00:00.000Z</x:v>
      </x:c>
      <x:c r="C1448" t="n">
        <x:v>2025</x:v>
      </x:c>
      <x:c r="D1448" t="str">
        <x:v>Q4</x:v>
      </x:c>
      <x:c r="E1448" t="n">
        <x:v>12</x:v>
      </x:c>
      <x:c r="F1448" t="str">
        <x:v>December</x:v>
      </x:c>
      <x:c r="G1448" s="15" t="d">
        <x:v>2025-12-01T00:00:00.000Z</x:v>
      </x:c>
      <x:c r="H1448" t="str">
        <x:v>2025-12</x:v>
      </x:c>
      <x:c r="I1448" t="str">
        <x:v>Nigeria</x:v>
      </x:c>
      <x:c r="J1448" t="str">
        <x:v>Africa</x:v>
      </x:c>
      <x:c r="K1448" t="str">
        <x:v>NGN</x:v>
      </x:c>
      <x:c r="L1448" t="str">
        <x:v>Tanqueray</x:v>
      </x:c>
      <x:c r="M1448" t="str">
        <x:v>Gin</x:v>
      </x:c>
      <x:c r="N1448" t="str">
        <x:v>Wholesale</x:v>
      </x:c>
      <x:c r="O1448" t="str">
        <x:v>E-commerce Partner</x:v>
      </x:c>
      <x:c r="P1448" t="str">
        <x:v>SR-040</x:v>
      </x:c>
      <x:c r="Q1448" s="16" t="n">
        <x:v>88</x:v>
      </x:c>
      <x:c r="R1448" s="17" t="n">
        <x:v>23.29</x:v>
      </x:c>
      <x:c r="S1448" s="18" t="n">
        <x:v>0.02</x:v>
      </x:c>
      <x:c r="T1448" s="17" t="n">
        <x:v>2049.69</x:v>
      </x:c>
      <x:c r="U1448" s="17" t="n">
        <x:v>2008.7</x:v>
      </x:c>
      <x:c r="V1448" s="17" t="n">
        <x:v>977.58</x:v>
      </x:c>
      <x:c r="W1448" s="17" t="n">
        <x:v>1031.11</x:v>
      </x:c>
      <x:c r="X1448" s="18" t="n">
        <x:v>0.5133</x:v>
      </x:c>
      <x:c r="Y1448" s="17" t="n">
        <x:v>2168.32</x:v>
      </x:c>
      <x:c r="Z1448" s="18" t="n">
        <x:v>0.9264</x:v>
      </x:c>
      <x:c r="AA1448" s="18" t="n">
        <x:v>-0.024</x:v>
      </x:c>
      <x:c r="AB1448" t="str">
        <x:v>No</x:v>
      </x:c>
      <x:c r="AC1448" t="str">
        <x:v>Premium Core</x:v>
      </x:c>
      <x:c r="AD1448" s="18" t="n">
        <x:v>0.5133220490864738</x:v>
      </x:c>
      <x:c r="AE1448" s="18" t="n">
        <x:v>0.9263854043683588</x:v>
      </x:c>
      <x:c r="AF1448" s="17" t="n">
        <x:v>-159.62000000000012</x:v>
      </x:c>
      <x:c r="AG1448" s="18" t="n">
        <x:v>-0.07361459563164113</x:v>
      </x:c>
      <x:c r="AH1448" t="str">
        <x:v>Below Target</x:v>
      </x:c>
    </x:row>
    <x:row r="1449">
      <x:c r="A1449" t="str">
        <x:v>TXN-001446</x:v>
      </x:c>
      <x:c r="B1449" s="14" t="d">
        <x:v>2025-08-20T00:00:00.000Z</x:v>
      </x:c>
      <x:c r="C1449" t="n">
        <x:v>2025</x:v>
      </x:c>
      <x:c r="D1449" t="str">
        <x:v>Q3</x:v>
      </x:c>
      <x:c r="E1449" t="n">
        <x:v>8</x:v>
      </x:c>
      <x:c r="F1449" t="str">
        <x:v>August</x:v>
      </x:c>
      <x:c r="G1449" s="15" t="d">
        <x:v>2025-08-01T00:00:00.000Z</x:v>
      </x:c>
      <x:c r="H1449" t="str">
        <x:v>2025-08</x:v>
      </x:c>
      <x:c r="I1449" t="str">
        <x:v>Japan</x:v>
      </x:c>
      <x:c r="J1449" t="str">
        <x:v>Asia Pacific</x:v>
      </x:c>
      <x:c r="K1449" t="str">
        <x:v>JPY</x:v>
      </x:c>
      <x:c r="L1449" t="str">
        <x:v>Guinness</x:v>
      </x:c>
      <x:c r="M1449" t="str">
        <x:v>Beer / Stout</x:v>
      </x:c>
      <x:c r="N1449" t="str">
        <x:v>Wholesale</x:v>
      </x:c>
      <x:c r="O1449" t="str">
        <x:v>E-commerce Partner</x:v>
      </x:c>
      <x:c r="P1449" t="str">
        <x:v>SR-054</x:v>
      </x:c>
      <x:c r="Q1449" s="16" t="n">
        <x:v>81</x:v>
      </x:c>
      <x:c r="R1449" s="17" t="n">
        <x:v>6.91</x:v>
      </x:c>
      <x:c r="S1449" s="18" t="n">
        <x:v>0</x:v>
      </x:c>
      <x:c r="T1449" s="17" t="n">
        <x:v>559.34</x:v>
      </x:c>
      <x:c r="U1449" s="17" t="n">
        <x:v>559.34</x:v>
      </x:c>
      <x:c r="V1449" s="17" t="n">
        <x:v>280.1</x:v>
      </x:c>
      <x:c r="W1449" s="17" t="n">
        <x:v>279.25</x:v>
      </x:c>
      <x:c r="X1449" s="18" t="n">
        <x:v>0.4992</x:v>
      </x:c>
      <x:c r="Y1449" s="17" t="n">
        <x:v>581.28</x:v>
      </x:c>
      <x:c r="Z1449" s="18" t="n">
        <x:v>0.9623</x:v>
      </x:c>
      <x:c r="AA1449" s="18" t="n">
        <x:v>0.0359</x:v>
      </x:c>
      <x:c r="AB1449" t="str">
        <x:v>No</x:v>
      </x:c>
      <x:c r="AC1449" t="str">
        <x:v>Core</x:v>
      </x:c>
      <x:c r="AD1449" s="18" t="n">
        <x:v>0.49924911502842634</x:v>
      </x:c>
      <x:c r="AE1449" s="18" t="n">
        <x:v>0.9622557115331682</x:v>
      </x:c>
      <x:c r="AF1449" s="17" t="n">
        <x:v>-21.93999999999994</x:v>
      </x:c>
      <x:c r="AG1449" s="18" t="n">
        <x:v>-0.03774428846683172</x:v>
      </x:c>
      <x:c r="AH1449" t="str">
        <x:v>Below Target</x:v>
      </x:c>
    </x:row>
    <x:row r="1450">
      <x:c r="A1450" t="str">
        <x:v>TXN-001447</x:v>
      </x:c>
      <x:c r="B1450" s="14" t="d">
        <x:v>2024-04-09T00:00:00.000Z</x:v>
      </x:c>
      <x:c r="C1450" t="n">
        <x:v>2024</x:v>
      </x:c>
      <x:c r="D1450" t="str">
        <x:v>Q2</x:v>
      </x:c>
      <x:c r="E1450" t="n">
        <x:v>4</x:v>
      </x:c>
      <x:c r="F1450" t="str">
        <x:v>April</x:v>
      </x:c>
      <x:c r="G1450" s="15" t="d">
        <x:v>2024-04-01T00:00:00.000Z</x:v>
      </x:c>
      <x:c r="H1450" t="str">
        <x:v>2024-04</x:v>
      </x:c>
      <x:c r="I1450" t="str">
        <x:v>United Kingdom</x:v>
      </x:c>
      <x:c r="J1450" t="str">
        <x:v>Europe</x:v>
      </x:c>
      <x:c r="K1450" t="str">
        <x:v>GBP</x:v>
      </x:c>
      <x:c r="L1450" t="str">
        <x:v>Ketel One</x:v>
      </x:c>
      <x:c r="M1450" t="str">
        <x:v>Vodka</x:v>
      </x:c>
      <x:c r="N1450" t="str">
        <x:v>Off-Trade</x:v>
      </x:c>
      <x:c r="O1450" t="str">
        <x:v>Key Account</x:v>
      </x:c>
      <x:c r="P1450" t="str">
        <x:v>SR-001</x:v>
      </x:c>
      <x:c r="Q1450" s="16" t="n">
        <x:v>129</x:v>
      </x:c>
      <x:c r="R1450" s="17" t="n">
        <x:v>28.2</x:v>
      </x:c>
      <x:c r="S1450" s="18" t="n">
        <x:v>0.03</x:v>
      </x:c>
      <x:c r="T1450" s="17" t="n">
        <x:v>3637.87</x:v>
      </x:c>
      <x:c r="U1450" s="17" t="n">
        <x:v>3528.73</x:v>
      </x:c>
      <x:c r="V1450" s="17" t="n">
        <x:v>1608.28</x:v>
      </x:c>
      <x:c r="W1450" s="17" t="n">
        <x:v>1920.45</x:v>
      </x:c>
      <x:c r="X1450" s="18" t="n">
        <x:v>0.5442</x:v>
      </x:c>
      <x:c r="Y1450" s="17" t="n">
        <x:v>3971.42</x:v>
      </x:c>
      <x:c r="Z1450" s="18" t="n">
        <x:v>0.8885</x:v>
      </x:c>
      <x:c r="AA1450" s="18" t="n">
        <x:v>0.0451</x:v>
      </x:c>
      <x:c r="AB1450" t="str">
        <x:v>No</x:v>
      </x:c>
      <x:c r="AC1450" t="str">
        <x:v>Premium Core</x:v>
      </x:c>
      <x:c r="AD1450" s="18" t="n">
        <x:v>0.5442326276025652</x:v>
      </x:c>
      <x:c r="AE1450" s="18" t="n">
        <x:v>0.8885310543835706</x:v>
      </x:c>
      <x:c r="AF1450" s="17" t="n">
        <x:v>-442.69000000000005</x:v>
      </x:c>
      <x:c r="AG1450" s="18" t="n">
        <x:v>-0.1114689456164294</x:v>
      </x:c>
      <x:c r="AH1450" t="str">
        <x:v>Below Target</x:v>
      </x:c>
    </x:row>
    <x:row r="1451">
      <x:c r="A1451" t="str">
        <x:v>TXN-001448</x:v>
      </x:c>
      <x:c r="B1451" s="14" t="d">
        <x:v>2023-12-14T00:00:00.000Z</x:v>
      </x:c>
      <x:c r="C1451" t="n">
        <x:v>2023</x:v>
      </x:c>
      <x:c r="D1451" t="str">
        <x:v>Q4</x:v>
      </x:c>
      <x:c r="E1451" t="n">
        <x:v>12</x:v>
      </x:c>
      <x:c r="F1451" t="str">
        <x:v>December</x:v>
      </x:c>
      <x:c r="G1451" s="15" t="d">
        <x:v>2023-12-01T00:00:00.000Z</x:v>
      </x:c>
      <x:c r="H1451" t="str">
        <x:v>2023-12</x:v>
      </x:c>
      <x:c r="I1451" t="str">
        <x:v>Brazil</x:v>
      </x:c>
      <x:c r="J1451" t="str">
        <x:v>Latin America &amp; Caribbean</x:v>
      </x:c>
      <x:c r="K1451" t="str">
        <x:v>BRL</x:v>
      </x:c>
      <x:c r="L1451" t="str">
        <x:v>Don Julio</x:v>
      </x:c>
      <x:c r="M1451" t="str">
        <x:v>Tequila</x:v>
      </x:c>
      <x:c r="N1451" t="str">
        <x:v>On-Trade</x:v>
      </x:c>
      <x:c r="O1451" t="str">
        <x:v>Independent Retailer</x:v>
      </x:c>
      <x:c r="P1451" t="str">
        <x:v>SR-049</x:v>
      </x:c>
      <x:c r="Q1451" s="16" t="n">
        <x:v>23</x:v>
      </x:c>
      <x:c r="R1451" s="17" t="n">
        <x:v>53.57</x:v>
      </x:c>
      <x:c r="S1451" s="18" t="n">
        <x:v>0.05</x:v>
      </x:c>
      <x:c r="T1451" s="17" t="n">
        <x:v>1232.05</x:v>
      </x:c>
      <x:c r="U1451" s="17" t="n">
        <x:v>1170.45</x:v>
      </x:c>
      <x:c r="V1451" s="17" t="n">
        <x:v>516.56</x:v>
      </x:c>
      <x:c r="W1451" s="17" t="n">
        <x:v>653.89</x:v>
      </x:c>
      <x:c r="X1451" s="18" t="n">
        <x:v>0.5587</x:v>
      </x:c>
      <x:c r="Y1451" s="17" t="n">
        <x:v>1355.69</x:v>
      </x:c>
      <x:c r="Z1451" s="18" t="n">
        <x:v>0.8634</x:v>
      </x:c>
      <x:c r="AA1451" s="18" t="n">
        <x:v>0.0527</x:v>
      </x:c>
      <x:c r="AB1451" t="str">
        <x:v>Yes</x:v>
      </x:c>
      <x:c r="AC1451" t="str">
        <x:v>Luxury / Reserve</x:v>
      </x:c>
      <x:c r="AD1451" s="18" t="n">
        <x:v>0.5586654705455166</x:v>
      </x:c>
      <x:c r="AE1451" s="18" t="n">
        <x:v>0.8633610928752148</x:v>
      </x:c>
      <x:c r="AF1451" s="17" t="n">
        <x:v>-185.24</x:v>
      </x:c>
      <x:c r="AG1451" s="18" t="n">
        <x:v>-0.13663890712478516</x:v>
      </x:c>
      <x:c r="AH1451" t="str">
        <x:v>Below Target</x:v>
      </x:c>
    </x:row>
    <x:row r="1452">
      <x:c r="A1452" t="str">
        <x:v>TXN-001449</x:v>
      </x:c>
      <x:c r="B1452" s="14" t="d">
        <x:v>2025-02-22T00:00:00.000Z</x:v>
      </x:c>
      <x:c r="C1452" t="n">
        <x:v>2025</x:v>
      </x:c>
      <x:c r="D1452" t="str">
        <x:v>Q1</x:v>
      </x:c>
      <x:c r="E1452" t="n">
        <x:v>2</x:v>
      </x:c>
      <x:c r="F1452" t="str">
        <x:v>February</x:v>
      </x:c>
      <x:c r="G1452" s="15" t="d">
        <x:v>2025-02-01T00:00:00.000Z</x:v>
      </x:c>
      <x:c r="H1452" t="str">
        <x:v>2025-02</x:v>
      </x:c>
      <x:c r="I1452" t="str">
        <x:v>Canada</x:v>
      </x:c>
      <x:c r="J1452" t="str">
        <x:v>North America</x:v>
      </x:c>
      <x:c r="K1452" t="str">
        <x:v>CAD</x:v>
      </x:c>
      <x:c r="L1452" t="str">
        <x:v>Cîroc</x:v>
      </x:c>
      <x:c r="M1452" t="str">
        <x:v>Vodka</x:v>
      </x:c>
      <x:c r="N1452" t="str">
        <x:v>On-Trade</x:v>
      </x:c>
      <x:c r="O1452" t="str">
        <x:v>Hospitality Group</x:v>
      </x:c>
      <x:c r="P1452" t="str">
        <x:v>SR-048</x:v>
      </x:c>
      <x:c r="Q1452" s="16" t="n">
        <x:v>61</x:v>
      </x:c>
      <x:c r="R1452" s="17" t="n">
        <x:v>38.09</x:v>
      </x:c>
      <x:c r="S1452" s="18" t="n">
        <x:v>0</x:v>
      </x:c>
      <x:c r="T1452" s="17" t="n">
        <x:v>2323.78</x:v>
      </x:c>
      <x:c r="U1452" s="17" t="n">
        <x:v>2323.78</x:v>
      </x:c>
      <x:c r="V1452" s="17" t="n">
        <x:v>919.1</x:v>
      </x:c>
      <x:c r="W1452" s="17" t="n">
        <x:v>1404.68</x:v>
      </x:c>
      <x:c r="X1452" s="18" t="n">
        <x:v>0.6045</x:v>
      </x:c>
      <x:c r="Y1452" s="17" t="n">
        <x:v>2643.86</x:v>
      </x:c>
      <x:c r="Z1452" s="18" t="n">
        <x:v>0.8789</x:v>
      </x:c>
      <x:c r="AA1452" s="18" t="n">
        <x:v>0.0166</x:v>
      </x:c>
      <x:c r="AB1452" t="str">
        <x:v>No</x:v>
      </x:c>
      <x:c r="AC1452" t="str">
        <x:v>Luxury / Reserve</x:v>
      </x:c>
      <x:c r="AD1452" s="18" t="n">
        <x:v>0.6044806306965376</x:v>
      </x:c>
      <x:c r="AE1452" s="18" t="n">
        <x:v>0.878934588064421</x:v>
      </x:c>
      <x:c r="AF1452" s="17" t="n">
        <x:v>-320.0799999999999</x:v>
      </x:c>
      <x:c r="AG1452" s="18" t="n">
        <x:v>-0.121065411935579</x:v>
      </x:c>
      <x:c r="AH1452" t="str">
        <x:v>Below Target</x:v>
      </x:c>
    </x:row>
    <x:row r="1453">
      <x:c r="A1453" t="str">
        <x:v>TXN-001450</x:v>
      </x:c>
      <x:c r="B1453" s="14" t="d">
        <x:v>2023-10-18T00:00:00.000Z</x:v>
      </x:c>
      <x:c r="C1453" t="n">
        <x:v>2023</x:v>
      </x:c>
      <x:c r="D1453" t="str">
        <x:v>Q4</x:v>
      </x:c>
      <x:c r="E1453" t="n">
        <x:v>10</x:v>
      </x:c>
      <x:c r="F1453" t="str">
        <x:v>October</x:v>
      </x:c>
      <x:c r="G1453" s="15" t="d">
        <x:v>2023-10-01T00:00:00.000Z</x:v>
      </x:c>
      <x:c r="H1453" t="str">
        <x:v>2023-10</x:v>
      </x:c>
      <x:c r="I1453" t="str">
        <x:v>United Kingdom</x:v>
      </x:c>
      <x:c r="J1453" t="str">
        <x:v>Europe</x:v>
      </x:c>
      <x:c r="K1453" t="str">
        <x:v>GBP</x:v>
      </x:c>
      <x:c r="L1453" t="str">
        <x:v>Johnnie Walker</x:v>
      </x:c>
      <x:c r="M1453" t="str">
        <x:v>Scotch Whisky</x:v>
      </x:c>
      <x:c r="N1453" t="str">
        <x:v>On-Trade</x:v>
      </x:c>
      <x:c r="O1453" t="str">
        <x:v>Hospitality Group</x:v>
      </x:c>
      <x:c r="P1453" t="str">
        <x:v>SR-045</x:v>
      </x:c>
      <x:c r="Q1453" s="16" t="n">
        <x:v>111</x:v>
      </x:c>
      <x:c r="R1453" s="17" t="n">
        <x:v>40.38</x:v>
      </x:c>
      <x:c r="S1453" s="18" t="n">
        <x:v>0.03</x:v>
      </x:c>
      <x:c r="T1453" s="17" t="n">
        <x:v>4482.03</x:v>
      </x:c>
      <x:c r="U1453" s="17" t="n">
        <x:v>4347.57</x:v>
      </x:c>
      <x:c r="V1453" s="17" t="n">
        <x:v>1816.87</x:v>
      </x:c>
      <x:c r="W1453" s="17" t="n">
        <x:v>2530.7</x:v>
      </x:c>
      <x:c r="X1453" s="18" t="n">
        <x:v>0.5821</x:v>
      </x:c>
      <x:c r="Y1453" s="17" t="n">
        <x:v>4089.76</x:v>
      </x:c>
      <x:c r="Z1453" s="18" t="n">
        <x:v>1.063</x:v>
      </x:c>
      <x:c r="AA1453" s="18" t="n">
        <x:v>0.092</x:v>
      </x:c>
      <x:c r="AB1453" t="str">
        <x:v>No</x:v>
      </x:c>
      <x:c r="AC1453" t="str">
        <x:v>Luxury / Reserve</x:v>
      </x:c>
      <x:c r="AD1453" s="18" t="n">
        <x:v>0.5820952854123108</x:v>
      </x:c>
      <x:c r="AE1453" s="18" t="n">
        <x:v>1.0630379288760219</x:v>
      </x:c>
      <x:c r="AF1453" s="17" t="n">
        <x:v>257.8099999999995</x:v>
      </x:c>
      <x:c r="AG1453" s="18" t="n">
        <x:v>0.06303792887602194</x:v>
      </x:c>
      <x:c r="AH1453" t="str">
        <x:v>Above Target</x:v>
      </x:c>
    </x:row>
    <x:row r="1454">
      <x:c r="A1454" t="str">
        <x:v>TXN-001451</x:v>
      </x:c>
      <x:c r="B1454" s="14" t="d">
        <x:v>2023-08-19T00:00:00.000Z</x:v>
      </x:c>
      <x:c r="C1454" t="n">
        <x:v>2023</x:v>
      </x:c>
      <x:c r="D1454" t="str">
        <x:v>Q3</x:v>
      </x:c>
      <x:c r="E1454" t="n">
        <x:v>8</x:v>
      </x:c>
      <x:c r="F1454" t="str">
        <x:v>August</x:v>
      </x:c>
      <x:c r="G1454" s="15" t="d">
        <x:v>2023-08-01T00:00:00.000Z</x:v>
      </x:c>
      <x:c r="H1454" t="str">
        <x:v>2023-08</x:v>
      </x:c>
      <x:c r="I1454" t="str">
        <x:v>Brazil</x:v>
      </x:c>
      <x:c r="J1454" t="str">
        <x:v>Latin America &amp; Caribbean</x:v>
      </x:c>
      <x:c r="K1454" t="str">
        <x:v>BRL</x:v>
      </x:c>
      <x:c r="L1454" t="str">
        <x:v>Ketel One</x:v>
      </x:c>
      <x:c r="M1454" t="str">
        <x:v>Vodka</x:v>
      </x:c>
      <x:c r="N1454" t="str">
        <x:v>Off-Trade</x:v>
      </x:c>
      <x:c r="O1454" t="str">
        <x:v>Distributor</x:v>
      </x:c>
      <x:c r="P1454" t="str">
        <x:v>SR-052</x:v>
      </x:c>
      <x:c r="Q1454" s="16" t="n">
        <x:v>39</x:v>
      </x:c>
      <x:c r="R1454" s="17" t="n">
        <x:v>26.48</x:v>
      </x:c>
      <x:c r="S1454" s="18" t="n">
        <x:v>0.05</x:v>
      </x:c>
      <x:c r="T1454" s="17" t="n">
        <x:v>1032.72</x:v>
      </x:c>
      <x:c r="U1454" s="17" t="n">
        <x:v>981.08</x:v>
      </x:c>
      <x:c r="V1454" s="17" t="n">
        <x:v>412.15</x:v>
      </x:c>
      <x:c r="W1454" s="17" t="n">
        <x:v>568.93</x:v>
      </x:c>
      <x:c r="X1454" s="18" t="n">
        <x:v>0.5799</x:v>
      </x:c>
      <x:c r="Y1454" s="17" t="n">
        <x:v>1071.38</x:v>
      </x:c>
      <x:c r="Z1454" s="18" t="n">
        <x:v>0.9157</x:v>
      </x:c>
      <x:c r="AA1454" s="18" t="n">
        <x:v>0.0524</x:v>
      </x:c>
      <x:c r="AB1454" t="str">
        <x:v>Yes</x:v>
      </x:c>
      <x:c r="AC1454" t="str">
        <x:v>Premium Core</x:v>
      </x:c>
      <x:c r="AD1454" s="18" t="n">
        <x:v>0.5799017409385574</x:v>
      </x:c>
      <x:c r="AE1454" s="18" t="n">
        <x:v>0.915716179133454</x:v>
      </x:c>
      <x:c r="AF1454" s="17" t="n">
        <x:v>-90.30000000000007</x:v>
      </x:c>
      <x:c r="AG1454" s="18" t="n">
        <x:v>-0.08428382086654601</x:v>
      </x:c>
      <x:c r="AH1454" t="str">
        <x:v>Below Target</x:v>
      </x:c>
    </x:row>
    <x:row r="1455">
      <x:c r="A1455" t="str">
        <x:v>TXN-001452</x:v>
      </x:c>
      <x:c r="B1455" s="14" t="d">
        <x:v>2023-06-02T00:00:00.000Z</x:v>
      </x:c>
      <x:c r="C1455" t="n">
        <x:v>2023</x:v>
      </x:c>
      <x:c r="D1455" t="str">
        <x:v>Q2</x:v>
      </x:c>
      <x:c r="E1455" t="n">
        <x:v>6</x:v>
      </x:c>
      <x:c r="F1455" t="str">
        <x:v>June</x:v>
      </x:c>
      <x:c r="G1455" s="15" t="d">
        <x:v>2023-06-01T00:00:00.000Z</x:v>
      </x:c>
      <x:c r="H1455" t="str">
        <x:v>2023-06</x:v>
      </x:c>
      <x:c r="I1455" t="str">
        <x:v>India</x:v>
      </x:c>
      <x:c r="J1455" t="str">
        <x:v>Asia Pacific</x:v>
      </x:c>
      <x:c r="K1455" t="str">
        <x:v>INR</x:v>
      </x:c>
      <x:c r="L1455" t="str">
        <x:v>Smirnoff</x:v>
      </x:c>
      <x:c r="M1455" t="str">
        <x:v>Vodka</x:v>
      </x:c>
      <x:c r="N1455" t="str">
        <x:v>On-Trade</x:v>
      </x:c>
      <x:c r="O1455" t="str">
        <x:v>Independent Retailer</x:v>
      </x:c>
      <x:c r="P1455" t="str">
        <x:v>SR-015</x:v>
      </x:c>
      <x:c r="Q1455" s="16" t="n">
        <x:v>32</x:v>
      </x:c>
      <x:c r="R1455" s="17" t="n">
        <x:v>24.6</x:v>
      </x:c>
      <x:c r="S1455" s="18" t="n">
        <x:v>0.03</x:v>
      </x:c>
      <x:c r="T1455" s="17" t="n">
        <x:v>787.16</x:v>
      </x:c>
      <x:c r="U1455" s="17" t="n">
        <x:v>763.54</x:v>
      </x:c>
      <x:c r="V1455" s="17" t="n">
        <x:v>360.03</x:v>
      </x:c>
      <x:c r="W1455" s="17" t="n">
        <x:v>403.52</x:v>
      </x:c>
      <x:c r="X1455" s="18" t="n">
        <x:v>0.5285</x:v>
      </x:c>
      <x:c r="Y1455" s="17" t="n">
        <x:v>767.45</x:v>
      </x:c>
      <x:c r="Z1455" s="18" t="n">
        <x:v>0.9949</x:v>
      </x:c>
      <x:c r="AA1455" s="18" t="n">
        <x:v>0.0833</x:v>
      </x:c>
      <x:c r="AB1455" t="str">
        <x:v>No</x:v>
      </x:c>
      <x:c r="AC1455" t="str">
        <x:v>Core</x:v>
      </x:c>
      <x:c r="AD1455" s="18" t="n">
        <x:v>0.5284857374859209</x:v>
      </x:c>
      <x:c r="AE1455" s="18" t="n">
        <x:v>0.9949052055508502</x:v>
      </x:c>
      <x:c r="AF1455" s="17" t="n">
        <x:v>-3.910000000000082</x:v>
      </x:c>
      <x:c r="AG1455" s="18" t="n">
        <x:v>-0.005094794449149888</x:v>
      </x:c>
      <x:c r="AH1455" t="str">
        <x:v>Below Target</x:v>
      </x:c>
    </x:row>
    <x:row r="1456">
      <x:c r="A1456" t="str">
        <x:v>TXN-001453</x:v>
      </x:c>
      <x:c r="B1456" s="14" t="d">
        <x:v>2026-06-12T00:00:00.000Z</x:v>
      </x:c>
      <x:c r="C1456" t="n">
        <x:v>2026</x:v>
      </x:c>
      <x:c r="D1456" t="str">
        <x:v>Q2</x:v>
      </x:c>
      <x:c r="E1456" t="n">
        <x:v>6</x:v>
      </x:c>
      <x:c r="F1456" t="str">
        <x:v>June</x:v>
      </x:c>
      <x:c r="G1456" s="15" t="d">
        <x:v>2026-06-01T00:00:00.000Z</x:v>
      </x:c>
      <x:c r="H1456" t="str">
        <x:v>2026-06</x:v>
      </x:c>
      <x:c r="I1456" t="str">
        <x:v>India</x:v>
      </x:c>
      <x:c r="J1456" t="str">
        <x:v>Asia Pacific</x:v>
      </x:c>
      <x:c r="K1456" t="str">
        <x:v>INR</x:v>
      </x:c>
      <x:c r="L1456" t="str">
        <x:v>Guinness</x:v>
      </x:c>
      <x:c r="M1456" t="str">
        <x:v>Beer / Stout</x:v>
      </x:c>
      <x:c r="N1456" t="str">
        <x:v>Off-Trade</x:v>
      </x:c>
      <x:c r="O1456" t="str">
        <x:v>Key Account</x:v>
      </x:c>
      <x:c r="P1456" t="str">
        <x:v>SR-008</x:v>
      </x:c>
      <x:c r="Q1456" s="16" t="n">
        <x:v>108</x:v>
      </x:c>
      <x:c r="R1456" s="17" t="n">
        <x:v>7.45</x:v>
      </x:c>
      <x:c r="S1456" s="18" t="n">
        <x:v>0</x:v>
      </x:c>
      <x:c r="T1456" s="17" t="n">
        <x:v>804.44</x:v>
      </x:c>
      <x:c r="U1456" s="17" t="n">
        <x:v>804.44</x:v>
      </x:c>
      <x:c r="V1456" s="17" t="n">
        <x:v>400.27</x:v>
      </x:c>
      <x:c r="W1456" s="17" t="n">
        <x:v>404.16</x:v>
      </x:c>
      <x:c r="X1456" s="18" t="n">
        <x:v>0.5024</x:v>
      </x:c>
      <x:c r="Y1456" s="17" t="n">
        <x:v>846.39</x:v>
      </x:c>
      <x:c r="Z1456" s="18" t="n">
        <x:v>0.9504</x:v>
      </x:c>
      <x:c r="AA1456" s="18" t="n">
        <x:v>0.0202</x:v>
      </x:c>
      <x:c r="AB1456" t="str">
        <x:v>No</x:v>
      </x:c>
      <x:c r="AC1456" t="str">
        <x:v>Core</x:v>
      </x:c>
      <x:c r="AD1456" s="18" t="n">
        <x:v>0.5024116155337874</x:v>
      </x:c>
      <x:c r="AE1456" s="18" t="n">
        <x:v>0.9504365599782607</x:v>
      </x:c>
      <x:c r="AF1456" s="17" t="n">
        <x:v>-41.94999999999993</x:v>
      </x:c>
      <x:c r="AG1456" s="18" t="n">
        <x:v>-0.049563440021739305</x:v>
      </x:c>
      <x:c r="AH1456" t="str">
        <x:v>Below Target</x:v>
      </x:c>
    </x:row>
    <x:row r="1457">
      <x:c r="A1457" t="str">
        <x:v>TXN-001454</x:v>
      </x:c>
      <x:c r="B1457" s="14" t="d">
        <x:v>2024-10-17T00:00:00.000Z</x:v>
      </x:c>
      <x:c r="C1457" t="n">
        <x:v>2024</x:v>
      </x:c>
      <x:c r="D1457" t="str">
        <x:v>Q4</x:v>
      </x:c>
      <x:c r="E1457" t="n">
        <x:v>10</x:v>
      </x:c>
      <x:c r="F1457" t="str">
        <x:v>October</x:v>
      </x:c>
      <x:c r="G1457" s="15" t="d">
        <x:v>2024-10-01T00:00:00.000Z</x:v>
      </x:c>
      <x:c r="H1457" t="str">
        <x:v>2024-10</x:v>
      </x:c>
      <x:c r="I1457" t="str">
        <x:v>United States</x:v>
      </x:c>
      <x:c r="J1457" t="str">
        <x:v>North America</x:v>
      </x:c>
      <x:c r="K1457" t="str">
        <x:v>USD</x:v>
      </x:c>
      <x:c r="L1457" t="str">
        <x:v>Baileys</x:v>
      </x:c>
      <x:c r="M1457" t="str">
        <x:v>Liqueur</x:v>
      </x:c>
      <x:c r="N1457" t="str">
        <x:v>Off-Trade</x:v>
      </x:c>
      <x:c r="O1457" t="str">
        <x:v>Key Account</x:v>
      </x:c>
      <x:c r="P1457" t="str">
        <x:v>SR-010</x:v>
      </x:c>
      <x:c r="Q1457" s="16" t="n">
        <x:v>101</x:v>
      </x:c>
      <x:c r="R1457" s="17" t="n">
        <x:v>18.7</x:v>
      </x:c>
      <x:c r="S1457" s="18" t="n">
        <x:v>0.1</x:v>
      </x:c>
      <x:c r="T1457" s="17" t="n">
        <x:v>1888.65</x:v>
      </x:c>
      <x:c r="U1457" s="17" t="n">
        <x:v>1699.79</x:v>
      </x:c>
      <x:c r="V1457" s="17" t="n">
        <x:v>812.77</x:v>
      </x:c>
      <x:c r="W1457" s="17" t="n">
        <x:v>887.02</x:v>
      </x:c>
      <x:c r="X1457" s="18" t="n">
        <x:v>0.5218</x:v>
      </x:c>
      <x:c r="Y1457" s="17" t="n">
        <x:v>1573.32</x:v>
      </x:c>
      <x:c r="Z1457" s="18" t="n">
        <x:v>1.0804</x:v>
      </x:c>
      <x:c r="AA1457" s="18" t="n">
        <x:v>0.023</x:v>
      </x:c>
      <x:c r="AB1457" t="str">
        <x:v>Yes</x:v>
      </x:c>
      <x:c r="AC1457" t="str">
        <x:v>Core</x:v>
      </x:c>
      <x:c r="AD1457" s="18" t="n">
        <x:v>0.5218409332917596</x:v>
      </x:c>
      <x:c r="AE1457" s="18" t="n">
        <x:v>1.0803841557979306</x:v>
      </x:c>
      <x:c r="AF1457" s="17" t="n">
        <x:v>126.47000000000003</x:v>
      </x:c>
      <x:c r="AG1457" s="18" t="n">
        <x:v>0.08038415579793051</x:v>
      </x:c>
      <x:c r="AH1457" t="str">
        <x:v>Above Target</x:v>
      </x:c>
    </x:row>
    <x:row r="1458">
      <x:c r="A1458" t="str">
        <x:v>TXN-001455</x:v>
      </x:c>
      <x:c r="B1458" s="14" t="d">
        <x:v>2025-02-09T00:00:00.000Z</x:v>
      </x:c>
      <x:c r="C1458" t="n">
        <x:v>2025</x:v>
      </x:c>
      <x:c r="D1458" t="str">
        <x:v>Q1</x:v>
      </x:c>
      <x:c r="E1458" t="n">
        <x:v>2</x:v>
      </x:c>
      <x:c r="F1458" t="str">
        <x:v>February</x:v>
      </x:c>
      <x:c r="G1458" s="15" t="d">
        <x:v>2025-02-01T00:00:00.000Z</x:v>
      </x:c>
      <x:c r="H1458" t="str">
        <x:v>2025-02</x:v>
      </x:c>
      <x:c r="I1458" t="str">
        <x:v>India</x:v>
      </x:c>
      <x:c r="J1458" t="str">
        <x:v>Asia Pacific</x:v>
      </x:c>
      <x:c r="K1458" t="str">
        <x:v>INR</x:v>
      </x:c>
      <x:c r="L1458" t="str">
        <x:v>Captain Morgan</x:v>
      </x:c>
      <x:c r="M1458" t="str">
        <x:v>Rum</x:v>
      </x:c>
      <x:c r="N1458" t="str">
        <x:v>Wholesale</x:v>
      </x:c>
      <x:c r="O1458" t="str">
        <x:v>E-commerce Partner</x:v>
      </x:c>
      <x:c r="P1458" t="str">
        <x:v>SR-024</x:v>
      </x:c>
      <x:c r="Q1458" s="16" t="n">
        <x:v>51</x:v>
      </x:c>
      <x:c r="R1458" s="17" t="n">
        <x:v>17.39</x:v>
      </x:c>
      <x:c r="S1458" s="18" t="n">
        <x:v>0</x:v>
      </x:c>
      <x:c r="T1458" s="17" t="n">
        <x:v>887.13</x:v>
      </x:c>
      <x:c r="U1458" s="17" t="n">
        <x:v>887.13</x:v>
      </x:c>
      <x:c r="V1458" s="17" t="n">
        <x:v>447.57</x:v>
      </x:c>
      <x:c r="W1458" s="17" t="n">
        <x:v>439.56</x:v>
      </x:c>
      <x:c r="X1458" s="18" t="n">
        <x:v>0.4955</x:v>
      </x:c>
      <x:c r="Y1458" s="17" t="n">
        <x:v>973.34</x:v>
      </x:c>
      <x:c r="Z1458" s="18" t="n">
        <x:v>0.9114</x:v>
      </x:c>
      <x:c r="AA1458" s="18" t="n">
        <x:v>0.0931</x:v>
      </x:c>
      <x:c r="AB1458" t="str">
        <x:v>No</x:v>
      </x:c>
      <x:c r="AC1458" t="str">
        <x:v>Core</x:v>
      </x:c>
      <x:c r="AD1458" s="18" t="n">
        <x:v>0.49548544181799736</x:v>
      </x:c>
      <x:c r="AE1458" s="18" t="n">
        <x:v>0.9114286888445969</x:v>
      </x:c>
      <x:c r="AF1458" s="17" t="n">
        <x:v>-86.21000000000004</x:v>
      </x:c>
      <x:c r="AG1458" s="18" t="n">
        <x:v>-0.08857131115540308</x:v>
      </x:c>
      <x:c r="AH1458" t="str">
        <x:v>Below Target</x:v>
      </x:c>
    </x:row>
    <x:row r="1459">
      <x:c r="A1459" t="str">
        <x:v>TXN-001456</x:v>
      </x:c>
      <x:c r="B1459" s="14" t="d">
        <x:v>2024-07-27T00:00:00.000Z</x:v>
      </x:c>
      <x:c r="C1459" t="n">
        <x:v>2024</x:v>
      </x:c>
      <x:c r="D1459" t="str">
        <x:v>Q3</x:v>
      </x:c>
      <x:c r="E1459" t="n">
        <x:v>7</x:v>
      </x:c>
      <x:c r="F1459" t="str">
        <x:v>July</x:v>
      </x:c>
      <x:c r="G1459" s="15" t="d">
        <x:v>2024-07-01T00:00:00.000Z</x:v>
      </x:c>
      <x:c r="H1459" t="str">
        <x:v>2024-07</x:v>
      </x:c>
      <x:c r="I1459" t="str">
        <x:v>United States</x:v>
      </x:c>
      <x:c r="J1459" t="str">
        <x:v>North America</x:v>
      </x:c>
      <x:c r="K1459" t="str">
        <x:v>USD</x:v>
      </x:c>
      <x:c r="L1459" t="str">
        <x:v>Tanqueray</x:v>
      </x:c>
      <x:c r="M1459" t="str">
        <x:v>Gin</x:v>
      </x:c>
      <x:c r="N1459" t="str">
        <x:v>On-Trade</x:v>
      </x:c>
      <x:c r="O1459" t="str">
        <x:v>Distributor</x:v>
      </x:c>
      <x:c r="P1459" t="str">
        <x:v>SR-042</x:v>
      </x:c>
      <x:c r="Q1459" s="16" t="n">
        <x:v>101</x:v>
      </x:c>
      <x:c r="R1459" s="17" t="n">
        <x:v>29.98</x:v>
      </x:c>
      <x:c r="S1459" s="18" t="n">
        <x:v>0</x:v>
      </x:c>
      <x:c r="T1459" s="17" t="n">
        <x:v>3028.22</x:v>
      </x:c>
      <x:c r="U1459" s="17" t="n">
        <x:v>3028.22</x:v>
      </x:c>
      <x:c r="V1459" s="17" t="n">
        <x:v>1297.94</x:v>
      </x:c>
      <x:c r="W1459" s="17" t="n">
        <x:v>1730.28</x:v>
      </x:c>
      <x:c r="X1459" s="18" t="n">
        <x:v>0.5714</x:v>
      </x:c>
      <x:c r="Y1459" s="17" t="n">
        <x:v>3319.6</x:v>
      </x:c>
      <x:c r="Z1459" s="18" t="n">
        <x:v>0.9122</x:v>
      </x:c>
      <x:c r="AA1459" s="18" t="n">
        <x:v>0.0419</x:v>
      </x:c>
      <x:c r="AB1459" t="str">
        <x:v>No</x:v>
      </x:c>
      <x:c r="AC1459" t="str">
        <x:v>Premium Core</x:v>
      </x:c>
      <x:c r="AD1459" s="18" t="n">
        <x:v>0.5713851701659721</x:v>
      </x:c>
      <x:c r="AE1459" s="18" t="n">
        <x:v>0.9122243643812508</x:v>
      </x:c>
      <x:c r="AF1459" s="17" t="n">
        <x:v>-291.3800000000001</x:v>
      </x:c>
      <x:c r="AG1459" s="18" t="n">
        <x:v>-0.08777563561874928</x:v>
      </x:c>
      <x:c r="AH1459" t="str">
        <x:v>Below Target</x:v>
      </x:c>
    </x:row>
    <x:row r="1460">
      <x:c r="A1460" t="str">
        <x:v>TXN-001457</x:v>
      </x:c>
      <x:c r="B1460" s="14" t="d">
        <x:v>2024-04-15T00:00:00.000Z</x:v>
      </x:c>
      <x:c r="C1460" t="n">
        <x:v>2024</x:v>
      </x:c>
      <x:c r="D1460" t="str">
        <x:v>Q2</x:v>
      </x:c>
      <x:c r="E1460" t="n">
        <x:v>4</x:v>
      </x:c>
      <x:c r="F1460" t="str">
        <x:v>April</x:v>
      </x:c>
      <x:c r="G1460" s="15" t="d">
        <x:v>2024-04-01T00:00:00.000Z</x:v>
      </x:c>
      <x:c r="H1460" t="str">
        <x:v>2024-04</x:v>
      </x:c>
      <x:c r="I1460" t="str">
        <x:v>United States</x:v>
      </x:c>
      <x:c r="J1460" t="str">
        <x:v>North America</x:v>
      </x:c>
      <x:c r="K1460" t="str">
        <x:v>USD</x:v>
      </x:c>
      <x:c r="L1460" t="str">
        <x:v>Don Julio</x:v>
      </x:c>
      <x:c r="M1460" t="str">
        <x:v>Tequila</x:v>
      </x:c>
      <x:c r="N1460" t="str">
        <x:v>On-Trade</x:v>
      </x:c>
      <x:c r="O1460" t="str">
        <x:v>Hospitality Group</x:v>
      </x:c>
      <x:c r="P1460" t="str">
        <x:v>SR-030</x:v>
      </x:c>
      <x:c r="Q1460" s="16" t="n">
        <x:v>96</x:v>
      </x:c>
      <x:c r="R1460" s="17" t="n">
        <x:v>57.5</x:v>
      </x:c>
      <x:c r="S1460" s="18" t="n">
        <x:v>0</x:v>
      </x:c>
      <x:c r="T1460" s="17" t="n">
        <x:v>5520.3</x:v>
      </x:c>
      <x:c r="U1460" s="17" t="n">
        <x:v>5520.3</x:v>
      </x:c>
      <x:c r="V1460" s="17" t="n">
        <x:v>2076.53</x:v>
      </x:c>
      <x:c r="W1460" s="17" t="n">
        <x:v>3443.77</x:v>
      </x:c>
      <x:c r="X1460" s="18" t="n">
        <x:v>0.6238</x:v>
      </x:c>
      <x:c r="Y1460" s="17" t="n">
        <x:v>5690.59</x:v>
      </x:c>
      <x:c r="Z1460" s="18" t="n">
        <x:v>0.9701</x:v>
      </x:c>
      <x:c r="AA1460" s="18" t="n">
        <x:v>0.0169</x:v>
      </x:c>
      <x:c r="AB1460" t="str">
        <x:v>No</x:v>
      </x:c>
      <x:c r="AC1460" t="str">
        <x:v>Luxury / Reserve</x:v>
      </x:c>
      <x:c r="AD1460" s="18" t="n">
        <x:v>0.6238374726011268</x:v>
      </x:c>
      <x:c r="AE1460" s="18" t="n">
        <x:v>0.9700751591662727</x:v>
      </x:c>
      <x:c r="AF1460" s="17" t="n">
        <x:v>-170.28999999999996</x:v>
      </x:c>
      <x:c r="AG1460" s="18" t="n">
        <x:v>-0.02992484083372725</x:v>
      </x:c>
      <x:c r="AH1460" t="str">
        <x:v>Below Target</x:v>
      </x:c>
    </x:row>
    <x:row r="1461">
      <x:c r="A1461" t="str">
        <x:v>TXN-001458</x:v>
      </x:c>
      <x:c r="B1461" s="14" t="d">
        <x:v>2024-01-06T00:00:00.000Z</x:v>
      </x:c>
      <x:c r="C1461" t="n">
        <x:v>2024</x:v>
      </x:c>
      <x:c r="D1461" t="str">
        <x:v>Q1</x:v>
      </x:c>
      <x:c r="E1461" t="n">
        <x:v>1</x:v>
      </x:c>
      <x:c r="F1461" t="str">
        <x:v>January</x:v>
      </x:c>
      <x:c r="G1461" s="15" t="d">
        <x:v>2024-01-01T00:00:00.000Z</x:v>
      </x:c>
      <x:c r="H1461" t="str">
        <x:v>2024-01</x:v>
      </x:c>
      <x:c r="I1461" t="str">
        <x:v>United States</x:v>
      </x:c>
      <x:c r="J1461" t="str">
        <x:v>North America</x:v>
      </x:c>
      <x:c r="K1461" t="str">
        <x:v>USD</x:v>
      </x:c>
      <x:c r="L1461" t="str">
        <x:v>Guinness</x:v>
      </x:c>
      <x:c r="M1461" t="str">
        <x:v>Beer / Stout</x:v>
      </x:c>
      <x:c r="N1461" t="str">
        <x:v>On-Trade</x:v>
      </x:c>
      <x:c r="O1461" t="str">
        <x:v>Distributor</x:v>
      </x:c>
      <x:c r="P1461" t="str">
        <x:v>SR-003</x:v>
      </x:c>
      <x:c r="Q1461" s="16" t="n">
        <x:v>129</x:v>
      </x:c>
      <x:c r="R1461" s="17" t="n">
        <x:v>9.09</x:v>
      </x:c>
      <x:c r="S1461" s="18" t="n">
        <x:v>0</x:v>
      </x:c>
      <x:c r="T1461" s="17" t="n">
        <x:v>1172.34</x:v>
      </x:c>
      <x:c r="U1461" s="17" t="n">
        <x:v>1172.34</x:v>
      </x:c>
      <x:c r="V1461" s="17" t="n">
        <x:v>635.39</x:v>
      </x:c>
      <x:c r="W1461" s="17" t="n">
        <x:v>536.95</x:v>
      </x:c>
      <x:c r="X1461" s="18" t="n">
        <x:v>0.458</x:v>
      </x:c>
      <x:c r="Y1461" s="17" t="n">
        <x:v>1212.45</x:v>
      </x:c>
      <x:c r="Z1461" s="18" t="n">
        <x:v>0.9669</x:v>
      </x:c>
      <x:c r="AA1461" s="18" t="n">
        <x:v>0.013</x:v>
      </x:c>
      <x:c r="AB1461" t="str">
        <x:v>No</x:v>
      </x:c>
      <x:c r="AC1461" t="str">
        <x:v>Core</x:v>
      </x:c>
      <x:c r="AD1461" s="18" t="n">
        <x:v>0.45801559274613174</x:v>
      </x:c>
      <x:c r="AE1461" s="18" t="n">
        <x:v>0.966918223431894</x:v>
      </x:c>
      <x:c r="AF1461" s="17" t="n">
        <x:v>-40.11000000000013</x:v>
      </x:c>
      <x:c r="AG1461" s="18" t="n">
        <x:v>-0.03308177656810601</x:v>
      </x:c>
      <x:c r="AH1461" t="str">
        <x:v>Below Target</x:v>
      </x:c>
    </x:row>
    <x:row r="1462">
      <x:c r="A1462" t="str">
        <x:v>TXN-001459</x:v>
      </x:c>
      <x:c r="B1462" s="14" t="d">
        <x:v>2025-07-07T00:00:00.000Z</x:v>
      </x:c>
      <x:c r="C1462" t="n">
        <x:v>2025</x:v>
      </x:c>
      <x:c r="D1462" t="str">
        <x:v>Q3</x:v>
      </x:c>
      <x:c r="E1462" t="n">
        <x:v>7</x:v>
      </x:c>
      <x:c r="F1462" t="str">
        <x:v>July</x:v>
      </x:c>
      <x:c r="G1462" s="15" t="d">
        <x:v>2025-07-01T00:00:00.000Z</x:v>
      </x:c>
      <x:c r="H1462" t="str">
        <x:v>2025-07</x:v>
      </x:c>
      <x:c r="I1462" t="str">
        <x:v>United States</x:v>
      </x:c>
      <x:c r="J1462" t="str">
        <x:v>North America</x:v>
      </x:c>
      <x:c r="K1462" t="str">
        <x:v>USD</x:v>
      </x:c>
      <x:c r="L1462" t="str">
        <x:v>Guinness</x:v>
      </x:c>
      <x:c r="M1462" t="str">
        <x:v>Beer / Stout</x:v>
      </x:c>
      <x:c r="N1462" t="str">
        <x:v>On-Trade</x:v>
      </x:c>
      <x:c r="O1462" t="str">
        <x:v>Hospitality Group</x:v>
      </x:c>
      <x:c r="P1462" t="str">
        <x:v>SR-031</x:v>
      </x:c>
      <x:c r="Q1462" s="16" t="n">
        <x:v>108</x:v>
      </x:c>
      <x:c r="R1462" s="17" t="n">
        <x:v>9.16</x:v>
      </x:c>
      <x:c r="S1462" s="18" t="n">
        <x:v>0</x:v>
      </x:c>
      <x:c r="T1462" s="17" t="n">
        <x:v>989.14</x:v>
      </x:c>
      <x:c r="U1462" s="17" t="n">
        <x:v>989.14</x:v>
      </x:c>
      <x:c r="V1462" s="17" t="n">
        <x:v>534.55</x:v>
      </x:c>
      <x:c r="W1462" s="17" t="n">
        <x:v>454.59</x:v>
      </x:c>
      <x:c r="X1462" s="18" t="n">
        <x:v>0.4596</x:v>
      </x:c>
      <x:c r="Y1462" s="17" t="n">
        <x:v>1031.29</x:v>
      </x:c>
      <x:c r="Z1462" s="18" t="n">
        <x:v>0.9591</x:v>
      </x:c>
      <x:c r="AA1462" s="18" t="n">
        <x:v>0.1056</x:v>
      </x:c>
      <x:c r="AB1462" t="str">
        <x:v>No</x:v>
      </x:c>
      <x:c r="AC1462" t="str">
        <x:v>Core</x:v>
      </x:c>
      <x:c r="AD1462" s="18" t="n">
        <x:v>0.45958105020522877</x:v>
      </x:c>
      <x:c r="AE1462" s="18" t="n">
        <x:v>0.9591288580321733</x:v>
      </x:c>
      <x:c r="AF1462" s="17" t="n">
        <x:v>-42.14999999999998</x:v>
      </x:c>
      <x:c r="AG1462" s="18" t="n">
        <x:v>-0.04087114196782668</x:v>
      </x:c>
      <x:c r="AH1462" t="str">
        <x:v>Below Target</x:v>
      </x:c>
    </x:row>
    <x:row r="1463">
      <x:c r="A1463" t="str">
        <x:v>TXN-001460</x:v>
      </x:c>
      <x:c r="B1463" s="14" t="d">
        <x:v>2025-05-05T00:00:00.000Z</x:v>
      </x:c>
      <x:c r="C1463" t="n">
        <x:v>2025</x:v>
      </x:c>
      <x:c r="D1463" t="str">
        <x:v>Q2</x:v>
      </x:c>
      <x:c r="E1463" t="n">
        <x:v>5</x:v>
      </x:c>
      <x:c r="F1463" t="str">
        <x:v>May</x:v>
      </x:c>
      <x:c r="G1463" s="15" t="d">
        <x:v>2025-05-01T00:00:00.000Z</x:v>
      </x:c>
      <x:c r="H1463" t="str">
        <x:v>2025-05</x:v>
      </x:c>
      <x:c r="I1463" t="str">
        <x:v>South Africa</x:v>
      </x:c>
      <x:c r="J1463" t="str">
        <x:v>Africa</x:v>
      </x:c>
      <x:c r="K1463" t="str">
        <x:v>ZAR</x:v>
      </x:c>
      <x:c r="L1463" t="str">
        <x:v>Smirnoff</x:v>
      </x:c>
      <x:c r="M1463" t="str">
        <x:v>Vodka</x:v>
      </x:c>
      <x:c r="N1463" t="str">
        <x:v>On-Trade</x:v>
      </x:c>
      <x:c r="O1463" t="str">
        <x:v>E-commerce Partner</x:v>
      </x:c>
      <x:c r="P1463" t="str">
        <x:v>SR-059</x:v>
      </x:c>
      <x:c r="Q1463" s="16" t="n">
        <x:v>34</x:v>
      </x:c>
      <x:c r="R1463" s="17" t="n">
        <x:v>22.38</x:v>
      </x:c>
      <x:c r="S1463" s="18" t="n">
        <x:v>0</x:v>
      </x:c>
      <x:c r="T1463" s="17" t="n">
        <x:v>760.91</x:v>
      </x:c>
      <x:c r="U1463" s="17" t="n">
        <x:v>760.91</x:v>
      </x:c>
      <x:c r="V1463" s="17" t="n">
        <x:v>356.09</x:v>
      </x:c>
      <x:c r="W1463" s="17" t="n">
        <x:v>404.83</x:v>
      </x:c>
      <x:c r="X1463" s="18" t="n">
        <x:v>0.532</x:v>
      </x:c>
      <x:c r="Y1463" s="17" t="n">
        <x:v>690.8</x:v>
      </x:c>
      <x:c r="Z1463" s="18" t="n">
        <x:v>1.1015</x:v>
      </x:c>
      <x:c r="AA1463" s="18" t="n">
        <x:v>0.0004</x:v>
      </x:c>
      <x:c r="AB1463" t="str">
        <x:v>No</x:v>
      </x:c>
      <x:c r="AC1463" t="str">
        <x:v>Core</x:v>
      </x:c>
      <x:c r="AD1463" s="18" t="n">
        <x:v>0.5320340119067958</x:v>
      </x:c>
      <x:c r="AE1463" s="18" t="n">
        <x:v>1.1014910248986682</x:v>
      </x:c>
      <x:c r="AF1463" s="17" t="n">
        <x:v>70.11000000000001</x:v>
      </x:c>
      <x:c r="AG1463" s="18" t="n">
        <x:v>0.10149102489866824</x:v>
      </x:c>
      <x:c r="AH1463" t="str">
        <x:v>Above Target</x:v>
      </x:c>
    </x:row>
    <x:row r="1464">
      <x:c r="A1464" t="str">
        <x:v>TXN-001461</x:v>
      </x:c>
      <x:c r="B1464" s="14" t="d">
        <x:v>2025-12-07T00:00:00.000Z</x:v>
      </x:c>
      <x:c r="C1464" t="n">
        <x:v>2025</x:v>
      </x:c>
      <x:c r="D1464" t="str">
        <x:v>Q4</x:v>
      </x:c>
      <x:c r="E1464" t="n">
        <x:v>12</x:v>
      </x:c>
      <x:c r="F1464" t="str">
        <x:v>December</x:v>
      </x:c>
      <x:c r="G1464" s="15" t="d">
        <x:v>2025-12-01T00:00:00.000Z</x:v>
      </x:c>
      <x:c r="H1464" t="str">
        <x:v>2025-12</x:v>
      </x:c>
      <x:c r="I1464" t="str">
        <x:v>Japan</x:v>
      </x:c>
      <x:c r="J1464" t="str">
        <x:v>Asia Pacific</x:v>
      </x:c>
      <x:c r="K1464" t="str">
        <x:v>JPY</x:v>
      </x:c>
      <x:c r="L1464" t="str">
        <x:v>Captain Morgan</x:v>
      </x:c>
      <x:c r="M1464" t="str">
        <x:v>Rum</x:v>
      </x:c>
      <x:c r="N1464" t="str">
        <x:v>On-Trade</x:v>
      </x:c>
      <x:c r="O1464" t="str">
        <x:v>Key Account</x:v>
      </x:c>
      <x:c r="P1464" t="str">
        <x:v>SR-039</x:v>
      </x:c>
      <x:c r="Q1464" s="16" t="n">
        <x:v>78</x:v>
      </x:c>
      <x:c r="R1464" s="17" t="n">
        <x:v>20.33</x:v>
      </x:c>
      <x:c r="S1464" s="18" t="n">
        <x:v>0</x:v>
      </x:c>
      <x:c r="T1464" s="17" t="n">
        <x:v>1586.02</x:v>
      </x:c>
      <x:c r="U1464" s="17" t="n">
        <x:v>1586.02</x:v>
      </x:c>
      <x:c r="V1464" s="17" t="n">
        <x:v>745.15</x:v>
      </x:c>
      <x:c r="W1464" s="17" t="n">
        <x:v>840.87</x:v>
      </x:c>
      <x:c r="X1464" s="18" t="n">
        <x:v>0.5302</x:v>
      </x:c>
      <x:c r="Y1464" s="17" t="n">
        <x:v>1710.84</x:v>
      </x:c>
      <x:c r="Z1464" s="18" t="n">
        <x:v>0.927</x:v>
      </x:c>
      <x:c r="AA1464" s="18" t="n">
        <x:v>0.1093</x:v>
      </x:c>
      <x:c r="AB1464" t="str">
        <x:v>No</x:v>
      </x:c>
      <x:c r="AC1464" t="str">
        <x:v>Core</x:v>
      </x:c>
      <x:c r="AD1464" s="18" t="n">
        <x:v>0.5301761642350034</x:v>
      </x:c>
      <x:c r="AE1464" s="18" t="n">
        <x:v>0.9270416871244536</x:v>
      </x:c>
      <x:c r="AF1464" s="17" t="n">
        <x:v>-124.81999999999994</x:v>
      </x:c>
      <x:c r="AG1464" s="18" t="n">
        <x:v>-0.07295831287554648</x:v>
      </x:c>
      <x:c r="AH1464" t="str">
        <x:v>Below Target</x:v>
      </x:c>
    </x:row>
    <x:row r="1465">
      <x:c r="A1465" t="str">
        <x:v>TXN-001462</x:v>
      </x:c>
      <x:c r="B1465" s="14" t="d">
        <x:v>2023-10-24T00:00:00.000Z</x:v>
      </x:c>
      <x:c r="C1465" t="n">
        <x:v>2023</x:v>
      </x:c>
      <x:c r="D1465" t="str">
        <x:v>Q4</x:v>
      </x:c>
      <x:c r="E1465" t="n">
        <x:v>10</x:v>
      </x:c>
      <x:c r="F1465" t="str">
        <x:v>October</x:v>
      </x:c>
      <x:c r="G1465" s="15" t="d">
        <x:v>2023-10-01T00:00:00.000Z</x:v>
      </x:c>
      <x:c r="H1465" t="str">
        <x:v>2023-10</x:v>
      </x:c>
      <x:c r="I1465" t="str">
        <x:v>United States</x:v>
      </x:c>
      <x:c r="J1465" t="str">
        <x:v>North America</x:v>
      </x:c>
      <x:c r="K1465" t="str">
        <x:v>USD</x:v>
      </x:c>
      <x:c r="L1465" t="str">
        <x:v>Baileys</x:v>
      </x:c>
      <x:c r="M1465" t="str">
        <x:v>Liqueur</x:v>
      </x:c>
      <x:c r="N1465" t="str">
        <x:v>E-commerce</x:v>
      </x:c>
      <x:c r="O1465" t="str">
        <x:v>Distributor</x:v>
      </x:c>
      <x:c r="P1465" t="str">
        <x:v>SR-004</x:v>
      </x:c>
      <x:c r="Q1465" s="16" t="n">
        <x:v>136</x:v>
      </x:c>
      <x:c r="R1465" s="17" t="n">
        <x:v>18.41</x:v>
      </x:c>
      <x:c r="S1465" s="18" t="n">
        <x:v>0</x:v>
      </x:c>
      <x:c r="T1465" s="17" t="n">
        <x:v>2503.72</x:v>
      </x:c>
      <x:c r="U1465" s="17" t="n">
        <x:v>2503.72</x:v>
      </x:c>
      <x:c r="V1465" s="17" t="n">
        <x:v>1119.85</x:v>
      </x:c>
      <x:c r="W1465" s="17" t="n">
        <x:v>1383.88</x:v>
      </x:c>
      <x:c r="X1465" s="18" t="n">
        <x:v>0.5527</x:v>
      </x:c>
      <x:c r="Y1465" s="17" t="n">
        <x:v>2733.68</x:v>
      </x:c>
      <x:c r="Z1465" s="18" t="n">
        <x:v>0.9159</x:v>
      </x:c>
      <x:c r="AA1465" s="18" t="n">
        <x:v>0.0221</x:v>
      </x:c>
      <x:c r="AB1465" t="str">
        <x:v>No</x:v>
      </x:c>
      <x:c r="AC1465" t="str">
        <x:v>Core</x:v>
      </x:c>
      <x:c r="AD1465" s="18" t="n">
        <x:v>0.5527295384467913</x:v>
      </x:c>
      <x:c r="AE1465" s="18" t="n">
        <x:v>0.9158789616926634</x:v>
      </x:c>
      <x:c r="AF1465" s="17" t="n">
        <x:v>-229.96000000000004</x:v>
      </x:c>
      <x:c r="AG1465" s="18" t="n">
        <x:v>-0.08412103830733665</x:v>
      </x:c>
      <x:c r="AH1465" t="str">
        <x:v>Below Target</x:v>
      </x:c>
    </x:row>
    <x:row r="1466">
      <x:c r="A1466" t="str">
        <x:v>TXN-001463</x:v>
      </x:c>
      <x:c r="B1466" s="14" t="d">
        <x:v>2025-08-28T00:00:00.000Z</x:v>
      </x:c>
      <x:c r="C1466" t="n">
        <x:v>2025</x:v>
      </x:c>
      <x:c r="D1466" t="str">
        <x:v>Q3</x:v>
      </x:c>
      <x:c r="E1466" t="n">
        <x:v>8</x:v>
      </x:c>
      <x:c r="F1466" t="str">
        <x:v>August</x:v>
      </x:c>
      <x:c r="G1466" s="15" t="d">
        <x:v>2025-08-01T00:00:00.000Z</x:v>
      </x:c>
      <x:c r="H1466" t="str">
        <x:v>2025-08</x:v>
      </x:c>
      <x:c r="I1466" t="str">
        <x:v>United States</x:v>
      </x:c>
      <x:c r="J1466" t="str">
        <x:v>North America</x:v>
      </x:c>
      <x:c r="K1466" t="str">
        <x:v>USD</x:v>
      </x:c>
      <x:c r="L1466" t="str">
        <x:v>Ketel One</x:v>
      </x:c>
      <x:c r="M1466" t="str">
        <x:v>Vodka</x:v>
      </x:c>
      <x:c r="N1466" t="str">
        <x:v>Off-Trade</x:v>
      </x:c>
      <x:c r="O1466" t="str">
        <x:v>Distributor</x:v>
      </x:c>
      <x:c r="P1466" t="str">
        <x:v>SR-010</x:v>
      </x:c>
      <x:c r="Q1466" s="16" t="n">
        <x:v>74</x:v>
      </x:c>
      <x:c r="R1466" s="17" t="n">
        <x:v>29.83</x:v>
      </x:c>
      <x:c r="S1466" s="18" t="n">
        <x:v>0.03</x:v>
      </x:c>
      <x:c r="T1466" s="17" t="n">
        <x:v>2207.73</x:v>
      </x:c>
      <x:c r="U1466" s="17" t="n">
        <x:v>2141.49</x:v>
      </x:c>
      <x:c r="V1466" s="17" t="n">
        <x:v>1024.63</x:v>
      </x:c>
      <x:c r="W1466" s="17" t="n">
        <x:v>1116.86</x:v>
      </x:c>
      <x:c r="X1466" s="18" t="n">
        <x:v>0.5215</x:v>
      </x:c>
      <x:c r="Y1466" s="17" t="n">
        <x:v>2390.13</x:v>
      </x:c>
      <x:c r="Z1466" s="18" t="n">
        <x:v>0.896</x:v>
      </x:c>
      <x:c r="AA1466" s="18" t="n">
        <x:v>0.0426</x:v>
      </x:c>
      <x:c r="AB1466" t="str">
        <x:v>No</x:v>
      </x:c>
      <x:c r="AC1466" t="str">
        <x:v>Premium Core</x:v>
      </x:c>
      <x:c r="AD1466" s="18" t="n">
        <x:v>0.5215340720713149</x:v>
      </x:c>
      <x:c r="AE1466" s="18" t="n">
        <x:v>0.8959721856133347</x:v>
      </x:c>
      <x:c r="AF1466" s="17" t="n">
        <x:v>-248.64000000000033</x:v>
      </x:c>
      <x:c r="AG1466" s="18" t="n">
        <x:v>-0.1040278143866653</x:v>
      </x:c>
      <x:c r="AH1466" t="str">
        <x:v>Below Target</x:v>
      </x:c>
    </x:row>
    <x:row r="1467">
      <x:c r="A1467" t="str">
        <x:v>TXN-001464</x:v>
      </x:c>
      <x:c r="B1467" s="14" t="d">
        <x:v>2024-01-06T00:00:00.000Z</x:v>
      </x:c>
      <x:c r="C1467" t="n">
        <x:v>2024</x:v>
      </x:c>
      <x:c r="D1467" t="str">
        <x:v>Q1</x:v>
      </x:c>
      <x:c r="E1467" t="n">
        <x:v>1</x:v>
      </x:c>
      <x:c r="F1467" t="str">
        <x:v>January</x:v>
      </x:c>
      <x:c r="G1467" s="15" t="d">
        <x:v>2024-01-01T00:00:00.000Z</x:v>
      </x:c>
      <x:c r="H1467" t="str">
        <x:v>2024-01</x:v>
      </x:c>
      <x:c r="I1467" t="str">
        <x:v>United States</x:v>
      </x:c>
      <x:c r="J1467" t="str">
        <x:v>North America</x:v>
      </x:c>
      <x:c r="K1467" t="str">
        <x:v>USD</x:v>
      </x:c>
      <x:c r="L1467" t="str">
        <x:v>Ketel One</x:v>
      </x:c>
      <x:c r="M1467" t="str">
        <x:v>Vodka</x:v>
      </x:c>
      <x:c r="N1467" t="str">
        <x:v>E-commerce</x:v>
      </x:c>
      <x:c r="O1467" t="str">
        <x:v>Independent Retailer</x:v>
      </x:c>
      <x:c r="P1467" t="str">
        <x:v>SR-005</x:v>
      </x:c>
      <x:c r="Q1467" s="16" t="n">
        <x:v>80</x:v>
      </x:c>
      <x:c r="R1467" s="17" t="n">
        <x:v>28.95</x:v>
      </x:c>
      <x:c r="S1467" s="18" t="n">
        <x:v>0.08</x:v>
      </x:c>
      <x:c r="T1467" s="17" t="n">
        <x:v>2315.87</x:v>
      </x:c>
      <x:c r="U1467" s="17" t="n">
        <x:v>2130.6</x:v>
      </x:c>
      <x:c r="V1467" s="17" t="n">
        <x:v>946.75</x:v>
      </x:c>
      <x:c r="W1467" s="17" t="n">
        <x:v>1183.85</x:v>
      </x:c>
      <x:c r="X1467" s="18" t="n">
        <x:v>0.5556</x:v>
      </x:c>
      <x:c r="Y1467" s="17" t="n">
        <x:v>2184.62</x:v>
      </x:c>
      <x:c r="Z1467" s="18" t="n">
        <x:v>0.9753</x:v>
      </x:c>
      <x:c r="AA1467" s="18" t="n">
        <x:v>-0.018</x:v>
      </x:c>
      <x:c r="AB1467" t="str">
        <x:v>Yes</x:v>
      </x:c>
      <x:c r="AC1467" t="str">
        <x:v>Premium Core</x:v>
      </x:c>
      <x:c r="AD1467" s="18" t="n">
        <x:v>0.5556416033042335</x:v>
      </x:c>
      <x:c r="AE1467" s="18" t="n">
        <x:v>0.9752725874522801</x:v>
      </x:c>
      <x:c r="AF1467" s="17" t="n">
        <x:v>-54.01999999999998</x:v>
      </x:c>
      <x:c r="AG1467" s="18" t="n">
        <x:v>-0.024727412547719964</x:v>
      </x:c>
      <x:c r="AH1467" t="str">
        <x:v>Below Target</x:v>
      </x:c>
    </x:row>
    <x:row r="1468">
      <x:c r="A1468" t="str">
        <x:v>TXN-001465</x:v>
      </x:c>
      <x:c r="B1468" s="14" t="d">
        <x:v>2025-08-09T00:00:00.000Z</x:v>
      </x:c>
      <x:c r="C1468" t="n">
        <x:v>2025</x:v>
      </x:c>
      <x:c r="D1468" t="str">
        <x:v>Q3</x:v>
      </x:c>
      <x:c r="E1468" t="n">
        <x:v>8</x:v>
      </x:c>
      <x:c r="F1468" t="str">
        <x:v>August</x:v>
      </x:c>
      <x:c r="G1468" s="15" t="d">
        <x:v>2025-08-01T00:00:00.000Z</x:v>
      </x:c>
      <x:c r="H1468" t="str">
        <x:v>2025-08</x:v>
      </x:c>
      <x:c r="I1468" t="str">
        <x:v>India</x:v>
      </x:c>
      <x:c r="J1468" t="str">
        <x:v>Asia Pacific</x:v>
      </x:c>
      <x:c r="K1468" t="str">
        <x:v>INR</x:v>
      </x:c>
      <x:c r="L1468" t="str">
        <x:v>Captain Morgan</x:v>
      </x:c>
      <x:c r="M1468" t="str">
        <x:v>Rum</x:v>
      </x:c>
      <x:c r="N1468" t="str">
        <x:v>Off-Trade</x:v>
      </x:c>
      <x:c r="O1468" t="str">
        <x:v>E-commerce Partner</x:v>
      </x:c>
      <x:c r="P1468" t="str">
        <x:v>SR-019</x:v>
      </x:c>
      <x:c r="Q1468" s="16" t="n">
        <x:v>26</x:v>
      </x:c>
      <x:c r="R1468" s="17" t="n">
        <x:v>20.3</x:v>
      </x:c>
      <x:c r="S1468" s="18" t="n">
        <x:v>0</x:v>
      </x:c>
      <x:c r="T1468" s="17" t="n">
        <x:v>527.92</x:v>
      </x:c>
      <x:c r="U1468" s="17" t="n">
        <x:v>527.92</x:v>
      </x:c>
      <x:c r="V1468" s="17" t="n">
        <x:v>271.33</x:v>
      </x:c>
      <x:c r="W1468" s="17" t="n">
        <x:v>256.58</x:v>
      </x:c>
      <x:c r="X1468" s="18" t="n">
        <x:v>0.486</x:v>
      </x:c>
      <x:c r="Y1468" s="17" t="n">
        <x:v>596.33</x:v>
      </x:c>
      <x:c r="Z1468" s="18" t="n">
        <x:v>0.8853</x:v>
      </x:c>
      <x:c r="AA1468" s="18" t="n">
        <x:v>0.0178</x:v>
      </x:c>
      <x:c r="AB1468" t="str">
        <x:v>No</x:v>
      </x:c>
      <x:c r="AC1468" t="str">
        <x:v>Core</x:v>
      </x:c>
      <x:c r="AD1468" s="18" t="n">
        <x:v>0.4860206091832096</x:v>
      </x:c>
      <x:c r="AE1468" s="18" t="n">
        <x:v>0.8852816393607565</x:v>
      </x:c>
      <x:c r="AF1468" s="17" t="n">
        <x:v>-68.41000000000008</x:v>
      </x:c>
      <x:c r="AG1468" s="18" t="n">
        <x:v>-0.1147183606392435</x:v>
      </x:c>
      <x:c r="AH1468" t="str">
        <x:v>Below Target</x:v>
      </x:c>
    </x:row>
    <x:row r="1469">
      <x:c r="A1469" t="str">
        <x:v>TXN-001466</x:v>
      </x:c>
      <x:c r="B1469" s="14" t="d">
        <x:v>2024-07-03T00:00:00.000Z</x:v>
      </x:c>
      <x:c r="C1469" t="n">
        <x:v>2024</x:v>
      </x:c>
      <x:c r="D1469" t="str">
        <x:v>Q3</x:v>
      </x:c>
      <x:c r="E1469" t="n">
        <x:v>7</x:v>
      </x:c>
      <x:c r="F1469" t="str">
        <x:v>July</x:v>
      </x:c>
      <x:c r="G1469" s="15" t="d">
        <x:v>2024-07-01T00:00:00.000Z</x:v>
      </x:c>
      <x:c r="H1469" t="str">
        <x:v>2024-07</x:v>
      </x:c>
      <x:c r="I1469" t="str">
        <x:v>India</x:v>
      </x:c>
      <x:c r="J1469" t="str">
        <x:v>Asia Pacific</x:v>
      </x:c>
      <x:c r="K1469" t="str">
        <x:v>INR</x:v>
      </x:c>
      <x:c r="L1469" t="str">
        <x:v>Smirnoff</x:v>
      </x:c>
      <x:c r="M1469" t="str">
        <x:v>Vodka</x:v>
      </x:c>
      <x:c r="N1469" t="str">
        <x:v>Off-Trade</x:v>
      </x:c>
      <x:c r="O1469" t="str">
        <x:v>Key Account</x:v>
      </x:c>
      <x:c r="P1469" t="str">
        <x:v>SR-057</x:v>
      </x:c>
      <x:c r="Q1469" s="16" t="n">
        <x:v>73</x:v>
      </x:c>
      <x:c r="R1469" s="17" t="n">
        <x:v>21.54</x:v>
      </x:c>
      <x:c r="S1469" s="18" t="n">
        <x:v>0.02</x:v>
      </x:c>
      <x:c r="T1469" s="17" t="n">
        <x:v>1572.64</x:v>
      </x:c>
      <x:c r="U1469" s="17" t="n">
        <x:v>1541.19</x:v>
      </x:c>
      <x:c r="V1469" s="17" t="n">
        <x:v>693.11</x:v>
      </x:c>
      <x:c r="W1469" s="17" t="n">
        <x:v>848.08</x:v>
      </x:c>
      <x:c r="X1469" s="18" t="n">
        <x:v>0.5503</x:v>
      </x:c>
      <x:c r="Y1469" s="17" t="n">
        <x:v>1705.52</x:v>
      </x:c>
      <x:c r="Z1469" s="18" t="n">
        <x:v>0.9036</x:v>
      </x:c>
      <x:c r="AA1469" s="18" t="n">
        <x:v>-0.0328</x:v>
      </x:c>
      <x:c r="AB1469" t="str">
        <x:v>No</x:v>
      </x:c>
      <x:c r="AC1469" t="str">
        <x:v>Core</x:v>
      </x:c>
      <x:c r="AD1469" s="18" t="n">
        <x:v>0.5502760853626094</x:v>
      </x:c>
      <x:c r="AE1469" s="18" t="n">
        <x:v>0.9036481542286224</x:v>
      </x:c>
      <x:c r="AF1469" s="17" t="n">
        <x:v>-164.32999999999993</x:v>
      </x:c>
      <x:c r="AG1469" s="18" t="n">
        <x:v>-0.0963518457713776</x:v>
      </x:c>
      <x:c r="AH1469" t="str">
        <x:v>Below Target</x:v>
      </x:c>
    </x:row>
    <x:row r="1470">
      <x:c r="A1470" t="str">
        <x:v>TXN-001467</x:v>
      </x:c>
      <x:c r="B1470" s="14" t="d">
        <x:v>2024-06-29T00:00:00.000Z</x:v>
      </x:c>
      <x:c r="C1470" t="n">
        <x:v>2024</x:v>
      </x:c>
      <x:c r="D1470" t="str">
        <x:v>Q2</x:v>
      </x:c>
      <x:c r="E1470" t="n">
        <x:v>6</x:v>
      </x:c>
      <x:c r="F1470" t="str">
        <x:v>June</x:v>
      </x:c>
      <x:c r="G1470" s="15" t="d">
        <x:v>2024-06-01T00:00:00.000Z</x:v>
      </x:c>
      <x:c r="H1470" t="str">
        <x:v>2024-06</x:v>
      </x:c>
      <x:c r="I1470" t="str">
        <x:v>Germany</x:v>
      </x:c>
      <x:c r="J1470" t="str">
        <x:v>Europe</x:v>
      </x:c>
      <x:c r="K1470" t="str">
        <x:v>EUR</x:v>
      </x:c>
      <x:c r="L1470" t="str">
        <x:v>Smirnoff</x:v>
      </x:c>
      <x:c r="M1470" t="str">
        <x:v>Vodka</x:v>
      </x:c>
      <x:c r="N1470" t="str">
        <x:v>Off-Trade</x:v>
      </x:c>
      <x:c r="O1470" t="str">
        <x:v>Key Account</x:v>
      </x:c>
      <x:c r="P1470" t="str">
        <x:v>SR-006</x:v>
      </x:c>
      <x:c r="Q1470" s="16" t="n">
        <x:v>20</x:v>
      </x:c>
      <x:c r="R1470" s="17" t="n">
        <x:v>19.78</x:v>
      </x:c>
      <x:c r="S1470" s="18" t="n">
        <x:v>0.02</x:v>
      </x:c>
      <x:c r="T1470" s="17" t="n">
        <x:v>395.52</x:v>
      </x:c>
      <x:c r="U1470" s="17" t="n">
        <x:v>387.61</x:v>
      </x:c>
      <x:c r="V1470" s="17" t="n">
        <x:v>176.95</x:v>
      </x:c>
      <x:c r="W1470" s="17" t="n">
        <x:v>210.66</x:v>
      </x:c>
      <x:c r="X1470" s="18" t="n">
        <x:v>0.5435</x:v>
      </x:c>
      <x:c r="Y1470" s="17" t="n">
        <x:v>350.79</x:v>
      </x:c>
      <x:c r="Z1470" s="18" t="n">
        <x:v>1.1049</x:v>
      </x:c>
      <x:c r="AA1470" s="18" t="n">
        <x:v>-0.0004</x:v>
      </x:c>
      <x:c r="AB1470" t="str">
        <x:v>No</x:v>
      </x:c>
      <x:c r="AC1470" t="str">
        <x:v>Core</x:v>
      </x:c>
      <x:c r="AD1470" s="18" t="n">
        <x:v>0.5434844302262584</x:v>
      </x:c>
      <x:c r="AE1470" s="18" t="n">
        <x:v>1.1049630833262065</x:v>
      </x:c>
      <x:c r="AF1470" s="17" t="n">
        <x:v>36.81999999999999</x:v>
      </x:c>
      <x:c r="AG1470" s="18" t="n">
        <x:v>0.10496308332620653</x:v>
      </x:c>
      <x:c r="AH1470" t="str">
        <x:v>Above Target</x:v>
      </x:c>
    </x:row>
    <x:row r="1471">
      <x:c r="A1471" t="str">
        <x:v>TXN-001468</x:v>
      </x:c>
      <x:c r="B1471" s="14" t="d">
        <x:v>2025-03-30T00:00:00.000Z</x:v>
      </x:c>
      <x:c r="C1471" t="n">
        <x:v>2025</x:v>
      </x:c>
      <x:c r="D1471" t="str">
        <x:v>Q1</x:v>
      </x:c>
      <x:c r="E1471" t="n">
        <x:v>3</x:v>
      </x:c>
      <x:c r="F1471" t="str">
        <x:v>March</x:v>
      </x:c>
      <x:c r="G1471" s="15" t="d">
        <x:v>2025-03-01T00:00:00.000Z</x:v>
      </x:c>
      <x:c r="H1471" t="str">
        <x:v>2025-03</x:v>
      </x:c>
      <x:c r="I1471" t="str">
        <x:v>Australia</x:v>
      </x:c>
      <x:c r="J1471" t="str">
        <x:v>Asia Pacific</x:v>
      </x:c>
      <x:c r="K1471" t="str">
        <x:v>AUD</x:v>
      </x:c>
      <x:c r="L1471" t="str">
        <x:v>Tanqueray</x:v>
      </x:c>
      <x:c r="M1471" t="str">
        <x:v>Gin</x:v>
      </x:c>
      <x:c r="N1471" t="str">
        <x:v>Wholesale</x:v>
      </x:c>
      <x:c r="O1471" t="str">
        <x:v>Distributor</x:v>
      </x:c>
      <x:c r="P1471" t="str">
        <x:v>SR-008</x:v>
      </x:c>
      <x:c r="Q1471" s="16" t="n">
        <x:v>31</x:v>
      </x:c>
      <x:c r="R1471" s="17" t="n">
        <x:v>23.62</x:v>
      </x:c>
      <x:c r="S1471" s="18" t="n">
        <x:v>0.12</x:v>
      </x:c>
      <x:c r="T1471" s="17" t="n">
        <x:v>732.12</x:v>
      </x:c>
      <x:c r="U1471" s="17" t="n">
        <x:v>644.26</x:v>
      </x:c>
      <x:c r="V1471" s="17" t="n">
        <x:v>285.04</x:v>
      </x:c>
      <x:c r="W1471" s="17" t="n">
        <x:v>359.23</x:v>
      </x:c>
      <x:c r="X1471" s="18" t="n">
        <x:v>0.5576</x:v>
      </x:c>
      <x:c r="Y1471" s="17" t="n">
        <x:v>642.94</x:v>
      </x:c>
      <x:c r="Z1471" s="18" t="n">
        <x:v>1.0021</x:v>
      </x:c>
      <x:c r="AA1471" s="18" t="n">
        <x:v>-0.0059</x:v>
      </x:c>
      <x:c r="AB1471" t="str">
        <x:v>Yes</x:v>
      </x:c>
      <x:c r="AC1471" t="str">
        <x:v>Premium Core</x:v>
      </x:c>
      <x:c r="AD1471" s="18" t="n">
        <x:v>0.5575854468692765</x:v>
      </x:c>
      <x:c r="AE1471" s="18" t="n">
        <x:v>1.0020530687155877</x:v>
      </x:c>
      <x:c r="AF1471" s="17" t="n">
        <x:v>1.3199999999999363</x:v>
      </x:c>
      <x:c r="AG1471" s="18" t="n">
        <x:v>0.0020530687155876693</x:v>
      </x:c>
      <x:c r="AH1471" t="str">
        <x:v>Above Target</x:v>
      </x:c>
    </x:row>
    <x:row r="1472">
      <x:c r="A1472" t="str">
        <x:v>TXN-001469</x:v>
      </x:c>
      <x:c r="B1472" s="14" t="d">
        <x:v>2025-06-21T00:00:00.000Z</x:v>
      </x:c>
      <x:c r="C1472" t="n">
        <x:v>2025</x:v>
      </x:c>
      <x:c r="D1472" t="str">
        <x:v>Q2</x:v>
      </x:c>
      <x:c r="E1472" t="n">
        <x:v>6</x:v>
      </x:c>
      <x:c r="F1472" t="str">
        <x:v>June</x:v>
      </x:c>
      <x:c r="G1472" s="15" t="d">
        <x:v>2025-06-01T00:00:00.000Z</x:v>
      </x:c>
      <x:c r="H1472" t="str">
        <x:v>2025-06</x:v>
      </x:c>
      <x:c r="I1472" t="str">
        <x:v>Ireland</x:v>
      </x:c>
      <x:c r="J1472" t="str">
        <x:v>Europe</x:v>
      </x:c>
      <x:c r="K1472" t="str">
        <x:v>EUR</x:v>
      </x:c>
      <x:c r="L1472" t="str">
        <x:v>Guinness</x:v>
      </x:c>
      <x:c r="M1472" t="str">
        <x:v>Beer / Stout</x:v>
      </x:c>
      <x:c r="N1472" t="str">
        <x:v>Off-Trade</x:v>
      </x:c>
      <x:c r="O1472" t="str">
        <x:v>Independent Retailer</x:v>
      </x:c>
      <x:c r="P1472" t="str">
        <x:v>SR-053</x:v>
      </x:c>
      <x:c r="Q1472" s="16" t="n">
        <x:v>25</x:v>
      </x:c>
      <x:c r="R1472" s="17" t="n">
        <x:v>7.16</x:v>
      </x:c>
      <x:c r="S1472" s="18" t="n">
        <x:v>0</x:v>
      </x:c>
      <x:c r="T1472" s="17" t="n">
        <x:v>179.01</x:v>
      </x:c>
      <x:c r="U1472" s="17" t="n">
        <x:v>179.01</x:v>
      </x:c>
      <x:c r="V1472" s="17" t="n">
        <x:v>97.39</x:v>
      </x:c>
      <x:c r="W1472" s="17" t="n">
        <x:v>81.62</x:v>
      </x:c>
      <x:c r="X1472" s="18" t="n">
        <x:v>0.4559</x:v>
      </x:c>
      <x:c r="Y1472" s="17" t="n">
        <x:v>177.39</x:v>
      </x:c>
      <x:c r="Z1472" s="18" t="n">
        <x:v>1.0091</x:v>
      </x:c>
      <x:c r="AA1472" s="18" t="n">
        <x:v>0.0748</x:v>
      </x:c>
      <x:c r="AB1472" t="str">
        <x:v>No</x:v>
      </x:c>
      <x:c r="AC1472" t="str">
        <x:v>Core</x:v>
      </x:c>
      <x:c r="AD1472" s="18" t="n">
        <x:v>0.4559521814423776</x:v>
      </x:c>
      <x:c r="AE1472" s="18" t="n">
        <x:v>1.0091324200913243</x:v>
      </x:c>
      <x:c r="AF1472" s="17" t="n">
        <x:v>1.6200000000000045</x:v>
      </x:c>
      <x:c r="AG1472" s="18" t="n">
        <x:v>0.009132420091324226</x:v>
      </x:c>
      <x:c r="AH1472" t="str">
        <x:v>Above Target</x:v>
      </x:c>
    </x:row>
    <x:row r="1473">
      <x:c r="A1473" t="str">
        <x:v>TXN-001470</x:v>
      </x:c>
      <x:c r="B1473" s="14" t="d">
        <x:v>2026-01-31T00:00:00.000Z</x:v>
      </x:c>
      <x:c r="C1473" t="n">
        <x:v>2026</x:v>
      </x:c>
      <x:c r="D1473" t="str">
        <x:v>Q1</x:v>
      </x:c>
      <x:c r="E1473" t="n">
        <x:v>1</x:v>
      </x:c>
      <x:c r="F1473" t="str">
        <x:v>January</x:v>
      </x:c>
      <x:c r="G1473" s="15" t="d">
        <x:v>2026-01-01T00:00:00.000Z</x:v>
      </x:c>
      <x:c r="H1473" t="str">
        <x:v>2026-01</x:v>
      </x:c>
      <x:c r="I1473" t="str">
        <x:v>Spain</x:v>
      </x:c>
      <x:c r="J1473" t="str">
        <x:v>Europe</x:v>
      </x:c>
      <x:c r="K1473" t="str">
        <x:v>EUR</x:v>
      </x:c>
      <x:c r="L1473" t="str">
        <x:v>Don Julio</x:v>
      </x:c>
      <x:c r="M1473" t="str">
        <x:v>Tequila</x:v>
      </x:c>
      <x:c r="N1473" t="str">
        <x:v>On-Trade</x:v>
      </x:c>
      <x:c r="O1473" t="str">
        <x:v>E-commerce Partner</x:v>
      </x:c>
      <x:c r="P1473" t="str">
        <x:v>SR-053</x:v>
      </x:c>
      <x:c r="Q1473" s="16" t="n">
        <x:v>32</x:v>
      </x:c>
      <x:c r="R1473" s="17" t="n">
        <x:v>51.64</x:v>
      </x:c>
      <x:c r="S1473" s="18" t="n">
        <x:v>0.12</x:v>
      </x:c>
      <x:c r="T1473" s="17" t="n">
        <x:v>1652.59</x:v>
      </x:c>
      <x:c r="U1473" s="17" t="n">
        <x:v>1454.28</x:v>
      </x:c>
      <x:c r="V1473" s="17" t="n">
        <x:v>576.36</x:v>
      </x:c>
      <x:c r="W1473" s="17" t="n">
        <x:v>877.92</x:v>
      </x:c>
      <x:c r="X1473" s="18" t="n">
        <x:v>0.6037</x:v>
      </x:c>
      <x:c r="Y1473" s="17" t="n">
        <x:v>1369.38</x:v>
      </x:c>
      <x:c r="Z1473" s="18" t="n">
        <x:v>1.062</x:v>
      </x:c>
      <x:c r="AA1473" s="18" t="n">
        <x:v>0.0439</x:v>
      </x:c>
      <x:c r="AB1473" t="str">
        <x:v>Yes</x:v>
      </x:c>
      <x:c r="AC1473" t="str">
        <x:v>Luxury / Reserve</x:v>
      </x:c>
      <x:c r="AD1473" s="18" t="n">
        <x:v>0.6036801716313227</x:v>
      </x:c>
      <x:c r="AE1473" s="18" t="n">
        <x:v>1.0619988607983173</x:v>
      </x:c>
      <x:c r="AF1473" s="17" t="n">
        <x:v>84.89999999999986</x:v>
      </x:c>
      <x:c r="AG1473" s="18" t="n">
        <x:v>0.06199886079831738</x:v>
      </x:c>
      <x:c r="AH1473" t="str">
        <x:v>Above Target</x:v>
      </x:c>
    </x:row>
    <x:row r="1474">
      <x:c r="A1474" t="str">
        <x:v>TXN-001471</x:v>
      </x:c>
      <x:c r="B1474" s="14" t="d">
        <x:v>2025-03-04T00:00:00.000Z</x:v>
      </x:c>
      <x:c r="C1474" t="n">
        <x:v>2025</x:v>
      </x:c>
      <x:c r="D1474" t="str">
        <x:v>Q1</x:v>
      </x:c>
      <x:c r="E1474" t="n">
        <x:v>3</x:v>
      </x:c>
      <x:c r="F1474" t="str">
        <x:v>March</x:v>
      </x:c>
      <x:c r="G1474" s="15" t="d">
        <x:v>2025-03-01T00:00:00.000Z</x:v>
      </x:c>
      <x:c r="H1474" t="str">
        <x:v>2025-03</x:v>
      </x:c>
      <x:c r="I1474" t="str">
        <x:v>Germany</x:v>
      </x:c>
      <x:c r="J1474" t="str">
        <x:v>Europe</x:v>
      </x:c>
      <x:c r="K1474" t="str">
        <x:v>EUR</x:v>
      </x:c>
      <x:c r="L1474" t="str">
        <x:v>Captain Morgan</x:v>
      </x:c>
      <x:c r="M1474" t="str">
        <x:v>Rum</x:v>
      </x:c>
      <x:c r="N1474" t="str">
        <x:v>On-Trade</x:v>
      </x:c>
      <x:c r="O1474" t="str">
        <x:v>E-commerce Partner</x:v>
      </x:c>
      <x:c r="P1474" t="str">
        <x:v>SR-023</x:v>
      </x:c>
      <x:c r="Q1474" s="16" t="n">
        <x:v>162</x:v>
      </x:c>
      <x:c r="R1474" s="17" t="n">
        <x:v>23.37</x:v>
      </x:c>
      <x:c r="S1474" s="18" t="n">
        <x:v>0</x:v>
      </x:c>
      <x:c r="T1474" s="17" t="n">
        <x:v>3786.07</x:v>
      </x:c>
      <x:c r="U1474" s="17" t="n">
        <x:v>3786.07</x:v>
      </x:c>
      <x:c r="V1474" s="17" t="n">
        <x:v>1867.47</x:v>
      </x:c>
      <x:c r="W1474" s="17" t="n">
        <x:v>1918.6</x:v>
      </x:c>
      <x:c r="X1474" s="18" t="n">
        <x:v>0.5068</x:v>
      </x:c>
      <x:c r="Y1474" s="17" t="n">
        <x:v>3571.07</x:v>
      </x:c>
      <x:c r="Z1474" s="18" t="n">
        <x:v>1.0602</x:v>
      </x:c>
      <x:c r="AA1474" s="18" t="n">
        <x:v>0.0614</x:v>
      </x:c>
      <x:c r="AB1474" t="str">
        <x:v>No</x:v>
      </x:c>
      <x:c r="AC1474" t="str">
        <x:v>Core</x:v>
      </x:c>
      <x:c r="AD1474" s="18" t="n">
        <x:v>0.5067523843985979</x:v>
      </x:c>
      <x:c r="AE1474" s="18" t="n">
        <x:v>1.0602060446868866</x:v>
      </x:c>
      <x:c r="AF1474" s="17" t="n">
        <x:v>215</x:v>
      </x:c>
      <x:c r="AG1474" s="18" t="n">
        <x:v>0.06020604468688656</x:v>
      </x:c>
      <x:c r="AH1474" t="str">
        <x:v>Above Target</x:v>
      </x:c>
    </x:row>
    <x:row r="1475">
      <x:c r="A1475" t="str">
        <x:v>TXN-001472</x:v>
      </x:c>
      <x:c r="B1475" s="14" t="d">
        <x:v>2024-02-25T00:00:00.000Z</x:v>
      </x:c>
      <x:c r="C1475" t="n">
        <x:v>2024</x:v>
      </x:c>
      <x:c r="D1475" t="str">
        <x:v>Q1</x:v>
      </x:c>
      <x:c r="E1475" t="n">
        <x:v>2</x:v>
      </x:c>
      <x:c r="F1475" t="str">
        <x:v>February</x:v>
      </x:c>
      <x:c r="G1475" s="15" t="d">
        <x:v>2024-02-01T00:00:00.000Z</x:v>
      </x:c>
      <x:c r="H1475" t="str">
        <x:v>2024-02</x:v>
      </x:c>
      <x:c r="I1475" t="str">
        <x:v>Mexico</x:v>
      </x:c>
      <x:c r="J1475" t="str">
        <x:v>Latin America &amp; Caribbean</x:v>
      </x:c>
      <x:c r="K1475" t="str">
        <x:v>MXN</x:v>
      </x:c>
      <x:c r="L1475" t="str">
        <x:v>Guinness</x:v>
      </x:c>
      <x:c r="M1475" t="str">
        <x:v>Beer / Stout</x:v>
      </x:c>
      <x:c r="N1475" t="str">
        <x:v>E-commerce</x:v>
      </x:c>
      <x:c r="O1475" t="str">
        <x:v>E-commerce Partner</x:v>
      </x:c>
      <x:c r="P1475" t="str">
        <x:v>SR-024</x:v>
      </x:c>
      <x:c r="Q1475" s="16" t="n">
        <x:v>34</x:v>
      </x:c>
      <x:c r="R1475" s="17" t="n">
        <x:v>7.83</x:v>
      </x:c>
      <x:c r="S1475" s="18" t="n">
        <x:v>0.15</x:v>
      </x:c>
      <x:c r="T1475" s="17" t="n">
        <x:v>266.24</x:v>
      </x:c>
      <x:c r="U1475" s="17" t="n">
        <x:v>226.3</x:v>
      </x:c>
      <x:c r="V1475" s="17" t="n">
        <x:v>118.78</x:v>
      </x:c>
      <x:c r="W1475" s="17" t="n">
        <x:v>107.52</x:v>
      </x:c>
      <x:c r="X1475" s="18" t="n">
        <x:v>0.4751</x:v>
      </x:c>
      <x:c r="Y1475" s="17" t="n">
        <x:v>228.31</x:v>
      </x:c>
      <x:c r="Z1475" s="18" t="n">
        <x:v>0.9912</x:v>
      </x:c>
      <x:c r="AA1475" s="18" t="n">
        <x:v>0.0442</x:v>
      </x:c>
      <x:c r="AB1475" t="str">
        <x:v>Yes</x:v>
      </x:c>
      <x:c r="AC1475" t="str">
        <x:v>Core</x:v>
      </x:c>
      <x:c r="AD1475" s="18" t="n">
        <x:v>0.47512152010605385</x:v>
      </x:c>
      <x:c r="AE1475" s="18" t="n">
        <x:v>0.9911961806315974</x:v>
      </x:c>
      <x:c r="AF1475" s="17" t="n">
        <x:v>-2.009999999999991</x:v>
      </x:c>
      <x:c r="AG1475" s="18" t="n">
        <x:v>-0.00880381936840257</x:v>
      </x:c>
      <x:c r="AH1475" t="str">
        <x:v>Below Target</x:v>
      </x:c>
    </x:row>
    <x:row r="1476">
      <x:c r="A1476" t="str">
        <x:v>TXN-001473</x:v>
      </x:c>
      <x:c r="B1476" s="14" t="d">
        <x:v>2025-04-25T00:00:00.000Z</x:v>
      </x:c>
      <x:c r="C1476" t="n">
        <x:v>2025</x:v>
      </x:c>
      <x:c r="D1476" t="str">
        <x:v>Q2</x:v>
      </x:c>
      <x:c r="E1476" t="n">
        <x:v>4</x:v>
      </x:c>
      <x:c r="F1476" t="str">
        <x:v>April</x:v>
      </x:c>
      <x:c r="G1476" s="15" t="d">
        <x:v>2025-04-01T00:00:00.000Z</x:v>
      </x:c>
      <x:c r="H1476" t="str">
        <x:v>2025-04</x:v>
      </x:c>
      <x:c r="I1476" t="str">
        <x:v>India</x:v>
      </x:c>
      <x:c r="J1476" t="str">
        <x:v>Asia Pacific</x:v>
      </x:c>
      <x:c r="K1476" t="str">
        <x:v>INR</x:v>
      </x:c>
      <x:c r="L1476" t="str">
        <x:v>Johnnie Walker</x:v>
      </x:c>
      <x:c r="M1476" t="str">
        <x:v>Scotch Whisky</x:v>
      </x:c>
      <x:c r="N1476" t="str">
        <x:v>On-Trade</x:v>
      </x:c>
      <x:c r="O1476" t="str">
        <x:v>Key Account</x:v>
      </x:c>
      <x:c r="P1476" t="str">
        <x:v>SR-020</x:v>
      </x:c>
      <x:c r="Q1476" s="16" t="n">
        <x:v>79</x:v>
      </x:c>
      <x:c r="R1476" s="17" t="n">
        <x:v>36.49</x:v>
      </x:c>
      <x:c r="S1476" s="18" t="n">
        <x:v>0.05</x:v>
      </x:c>
      <x:c r="T1476" s="17" t="n">
        <x:v>2882.58</x:v>
      </x:c>
      <x:c r="U1476" s="17" t="n">
        <x:v>2738.45</x:v>
      </x:c>
      <x:c r="V1476" s="17" t="n">
        <x:v>1177.49</x:v>
      </x:c>
      <x:c r="W1476" s="17" t="n">
        <x:v>1560.96</x:v>
      </x:c>
      <x:c r="X1476" s="18" t="n">
        <x:v>0.57</x:v>
      </x:c>
      <x:c r="Y1476" s="17" t="n">
        <x:v>3108.34</x:v>
      </x:c>
      <x:c r="Z1476" s="18" t="n">
        <x:v>0.881</x:v>
      </x:c>
      <x:c r="AA1476" s="18" t="n">
        <x:v>0.0825</x:v>
      </x:c>
      <x:c r="AB1476" t="str">
        <x:v>Yes</x:v>
      </x:c>
      <x:c r="AC1476" t="str">
        <x:v>Luxury / Reserve</x:v>
      </x:c>
      <x:c r="AD1476" s="18" t="n">
        <x:v>0.5700158848983915</x:v>
      </x:c>
      <x:c r="AE1476" s="18" t="n">
        <x:v>0.8810007914192141</x:v>
      </x:c>
      <x:c r="AF1476" s="17" t="n">
        <x:v>-369.8900000000003</x:v>
      </x:c>
      <x:c r="AG1476" s="18" t="n">
        <x:v>-0.11899920858078598</x:v>
      </x:c>
      <x:c r="AH1476" t="str">
        <x:v>Below Target</x:v>
      </x:c>
    </x:row>
    <x:row r="1477">
      <x:c r="A1477" t="str">
        <x:v>TXN-001474</x:v>
      </x:c>
      <x:c r="B1477" s="14" t="d">
        <x:v>2024-05-02T00:00:00.000Z</x:v>
      </x:c>
      <x:c r="C1477" t="n">
        <x:v>2024</x:v>
      </x:c>
      <x:c r="D1477" t="str">
        <x:v>Q2</x:v>
      </x:c>
      <x:c r="E1477" t="n">
        <x:v>5</x:v>
      </x:c>
      <x:c r="F1477" t="str">
        <x:v>May</x:v>
      </x:c>
      <x:c r="G1477" s="15" t="d">
        <x:v>2024-05-01T00:00:00.000Z</x:v>
      </x:c>
      <x:c r="H1477" t="str">
        <x:v>2024-05</x:v>
      </x:c>
      <x:c r="I1477" t="str">
        <x:v>Brazil</x:v>
      </x:c>
      <x:c r="J1477" t="str">
        <x:v>Latin America &amp; Caribbean</x:v>
      </x:c>
      <x:c r="K1477" t="str">
        <x:v>BRL</x:v>
      </x:c>
      <x:c r="L1477" t="str">
        <x:v>Guinness</x:v>
      </x:c>
      <x:c r="M1477" t="str">
        <x:v>Beer / Stout</x:v>
      </x:c>
      <x:c r="N1477" t="str">
        <x:v>Off-Trade</x:v>
      </x:c>
      <x:c r="O1477" t="str">
        <x:v>Key Account</x:v>
      </x:c>
      <x:c r="P1477" t="str">
        <x:v>SR-005</x:v>
      </x:c>
      <x:c r="Q1477" s="16" t="n">
        <x:v>43</x:v>
      </x:c>
      <x:c r="R1477" s="17" t="n">
        <x:v>7.14</x:v>
      </x:c>
      <x:c r="S1477" s="18" t="n">
        <x:v>0.08</x:v>
      </x:c>
      <x:c r="T1477" s="17" t="n">
        <x:v>307.21</x:v>
      </x:c>
      <x:c r="U1477" s="17" t="n">
        <x:v>282.63</x:v>
      </x:c>
      <x:c r="V1477" s="17" t="n">
        <x:v>157.5</x:v>
      </x:c>
      <x:c r="W1477" s="17" t="n">
        <x:v>125.13</x:v>
      </x:c>
      <x:c r="X1477" s="18" t="n">
        <x:v>0.4427</x:v>
      </x:c>
      <x:c r="Y1477" s="17" t="n">
        <x:v>324.73</x:v>
      </x:c>
      <x:c r="Z1477" s="18" t="n">
        <x:v>0.8704</x:v>
      </x:c>
      <x:c r="AA1477" s="18" t="n">
        <x:v>0.0041</x:v>
      </x:c>
      <x:c r="AB1477" t="str">
        <x:v>Yes</x:v>
      </x:c>
      <x:c r="AC1477" t="str">
        <x:v>Core</x:v>
      </x:c>
      <x:c r="AD1477" s="18" t="n">
        <x:v>0.44273431695149135</x:v>
      </x:c>
      <x:c r="AE1477" s="18" t="n">
        <x:v>0.8703538324146213</x:v>
      </x:c>
      <x:c r="AF1477" s="17" t="n">
        <x:v>-42.10000000000002</x:v>
      </x:c>
      <x:c r="AG1477" s="18" t="n">
        <x:v>-0.1296461675853787</x:v>
      </x:c>
      <x:c r="AH1477" t="str">
        <x:v>Below Target</x:v>
      </x:c>
    </x:row>
    <x:row r="1478">
      <x:c r="A1478" t="str">
        <x:v>TXN-001475</x:v>
      </x:c>
      <x:c r="B1478" s="14" t="d">
        <x:v>2023-03-25T00:00:00.000Z</x:v>
      </x:c>
      <x:c r="C1478" t="n">
        <x:v>2023</x:v>
      </x:c>
      <x:c r="D1478" t="str">
        <x:v>Q1</x:v>
      </x:c>
      <x:c r="E1478" t="n">
        <x:v>3</x:v>
      </x:c>
      <x:c r="F1478" t="str">
        <x:v>March</x:v>
      </x:c>
      <x:c r="G1478" s="15" t="d">
        <x:v>2023-03-01T00:00:00.000Z</x:v>
      </x:c>
      <x:c r="H1478" t="str">
        <x:v>2023-03</x:v>
      </x:c>
      <x:c r="I1478" t="str">
        <x:v>Ireland</x:v>
      </x:c>
      <x:c r="J1478" t="str">
        <x:v>Europe</x:v>
      </x:c>
      <x:c r="K1478" t="str">
        <x:v>EUR</x:v>
      </x:c>
      <x:c r="L1478" t="str">
        <x:v>Smirnoff</x:v>
      </x:c>
      <x:c r="M1478" t="str">
        <x:v>Vodka</x:v>
      </x:c>
      <x:c r="N1478" t="str">
        <x:v>E-commerce</x:v>
      </x:c>
      <x:c r="O1478" t="str">
        <x:v>Distributor</x:v>
      </x:c>
      <x:c r="P1478" t="str">
        <x:v>SR-036</x:v>
      </x:c>
      <x:c r="Q1478" s="16" t="n">
        <x:v>29</x:v>
      </x:c>
      <x:c r="R1478" s="17" t="n">
        <x:v>20.14</x:v>
      </x:c>
      <x:c r="S1478" s="18" t="n">
        <x:v>0</x:v>
      </x:c>
      <x:c r="T1478" s="17" t="n">
        <x:v>584.15</x:v>
      </x:c>
      <x:c r="U1478" s="17" t="n">
        <x:v>584.15</x:v>
      </x:c>
      <x:c r="V1478" s="17" t="n">
        <x:v>284.29</x:v>
      </x:c>
      <x:c r="W1478" s="17" t="n">
        <x:v>299.87</x:v>
      </x:c>
      <x:c r="X1478" s="18" t="n">
        <x:v>0.5133</x:v>
      </x:c>
      <x:c r="Y1478" s="17" t="n">
        <x:v>602.33</x:v>
      </x:c>
      <x:c r="Z1478" s="18" t="n">
        <x:v>0.9698</x:v>
      </x:c>
      <x:c r="AA1478" s="18" t="n">
        <x:v>0.045</x:v>
      </x:c>
      <x:c r="AB1478" t="str">
        <x:v>No</x:v>
      </x:c>
      <x:c r="AC1478" t="str">
        <x:v>Core</x:v>
      </x:c>
      <x:c r="AD1478" s="18" t="n">
        <x:v>0.5133441752974408</x:v>
      </x:c>
      <x:c r="AE1478" s="18" t="n">
        <x:v>0.9698172098351401</x:v>
      </x:c>
      <x:c r="AF1478" s="17" t="n">
        <x:v>-18.180000000000064</x:v>
      </x:c>
      <x:c r="AG1478" s="18" t="n">
        <x:v>-0.030182790164859898</x:v>
      </x:c>
      <x:c r="AH1478" t="str">
        <x:v>Below Target</x:v>
      </x:c>
    </x:row>
    <x:row r="1479">
      <x:c r="A1479" t="str">
        <x:v>TXN-001476</x:v>
      </x:c>
      <x:c r="B1479" s="14" t="d">
        <x:v>2024-08-06T00:00:00.000Z</x:v>
      </x:c>
      <x:c r="C1479" t="n">
        <x:v>2024</x:v>
      </x:c>
      <x:c r="D1479" t="str">
        <x:v>Q3</x:v>
      </x:c>
      <x:c r="E1479" t="n">
        <x:v>8</x:v>
      </x:c>
      <x:c r="F1479" t="str">
        <x:v>August</x:v>
      </x:c>
      <x:c r="G1479" s="15" t="d">
        <x:v>2024-08-01T00:00:00.000Z</x:v>
      </x:c>
      <x:c r="H1479" t="str">
        <x:v>2024-08</x:v>
      </x:c>
      <x:c r="I1479" t="str">
        <x:v>South Africa</x:v>
      </x:c>
      <x:c r="J1479" t="str">
        <x:v>Africa</x:v>
      </x:c>
      <x:c r="K1479" t="str">
        <x:v>ZAR</x:v>
      </x:c>
      <x:c r="L1479" t="str">
        <x:v>Guinness</x:v>
      </x:c>
      <x:c r="M1479" t="str">
        <x:v>Beer / Stout</x:v>
      </x:c>
      <x:c r="N1479" t="str">
        <x:v>On-Trade</x:v>
      </x:c>
      <x:c r="O1479" t="str">
        <x:v>Independent Retailer</x:v>
      </x:c>
      <x:c r="P1479" t="str">
        <x:v>SR-002</x:v>
      </x:c>
      <x:c r="Q1479" s="16" t="n">
        <x:v>26</x:v>
      </x:c>
      <x:c r="R1479" s="17" t="n">
        <x:v>9.12</x:v>
      </x:c>
      <x:c r="S1479" s="18" t="n">
        <x:v>0.02</x:v>
      </x:c>
      <x:c r="T1479" s="17" t="n">
        <x:v>237.24</x:v>
      </x:c>
      <x:c r="U1479" s="17" t="n">
        <x:v>232.49</x:v>
      </x:c>
      <x:c r="V1479" s="17" t="n">
        <x:v>120.23</x:v>
      </x:c>
      <x:c r="W1479" s="17" t="n">
        <x:v>112.26</x:v>
      </x:c>
      <x:c r="X1479" s="18" t="n">
        <x:v>0.4828</x:v>
      </x:c>
      <x:c r="Y1479" s="17" t="n">
        <x:v>217.24</x:v>
      </x:c>
      <x:c r="Z1479" s="18" t="n">
        <x:v>1.0702</x:v>
      </x:c>
      <x:c r="AA1479" s="18" t="n">
        <x:v>0.0949</x:v>
      </x:c>
      <x:c r="AB1479" t="str">
        <x:v>No</x:v>
      </x:c>
      <x:c r="AC1479" t="str">
        <x:v>Core</x:v>
      </x:c>
      <x:c r="AD1479" s="18" t="n">
        <x:v>0.48285947782700334</x:v>
      </x:c>
      <x:c r="AE1479" s="18" t="n">
        <x:v>1.0701988584054503</x:v>
      </x:c>
      <x:c r="AF1479" s="17" t="n">
        <x:v>15.25</x:v>
      </x:c>
      <x:c r="AG1479" s="18" t="n">
        <x:v>0.07019885840545019</x:v>
      </x:c>
      <x:c r="AH1479" t="str">
        <x:v>Above Target</x:v>
      </x:c>
    </x:row>
    <x:row r="1480">
      <x:c r="A1480" t="str">
        <x:v>TXN-001477</x:v>
      </x:c>
      <x:c r="B1480" s="14" t="d">
        <x:v>2024-12-11T00:00:00.000Z</x:v>
      </x:c>
      <x:c r="C1480" t="n">
        <x:v>2024</x:v>
      </x:c>
      <x:c r="D1480" t="str">
        <x:v>Q4</x:v>
      </x:c>
      <x:c r="E1480" t="n">
        <x:v>12</x:v>
      </x:c>
      <x:c r="F1480" t="str">
        <x:v>December</x:v>
      </x:c>
      <x:c r="G1480" s="15" t="d">
        <x:v>2024-12-01T00:00:00.000Z</x:v>
      </x:c>
      <x:c r="H1480" t="str">
        <x:v>2024-12</x:v>
      </x:c>
      <x:c r="I1480" t="str">
        <x:v>Canada</x:v>
      </x:c>
      <x:c r="J1480" t="str">
        <x:v>North America</x:v>
      </x:c>
      <x:c r="K1480" t="str">
        <x:v>CAD</x:v>
      </x:c>
      <x:c r="L1480" t="str">
        <x:v>Crown Royal</x:v>
      </x:c>
      <x:c r="M1480" t="str">
        <x:v>Canadian Whisky</x:v>
      </x:c>
      <x:c r="N1480" t="str">
        <x:v>Duty Free / Travel Retail</x:v>
      </x:c>
      <x:c r="O1480" t="str">
        <x:v>Independent Retailer</x:v>
      </x:c>
      <x:c r="P1480" t="str">
        <x:v>SR-059</x:v>
      </x:c>
      <x:c r="Q1480" s="16" t="n">
        <x:v>136</x:v>
      </x:c>
      <x:c r="R1480" s="17" t="n">
        <x:v>33.27</x:v>
      </x:c>
      <x:c r="S1480" s="18" t="n">
        <x:v>0.15</x:v>
      </x:c>
      <x:c r="T1480" s="17" t="n">
        <x:v>4524.48</x:v>
      </x:c>
      <x:c r="U1480" s="17" t="n">
        <x:v>3845.81</x:v>
      </x:c>
      <x:c r="V1480" s="17" t="n">
        <x:v>1720.59</x:v>
      </x:c>
      <x:c r="W1480" s="17" t="n">
        <x:v>2125.21</x:v>
      </x:c>
      <x:c r="X1480" s="18" t="n">
        <x:v>0.5526</x:v>
      </x:c>
      <x:c r="Y1480" s="17" t="n">
        <x:v>4212.52</x:v>
      </x:c>
      <x:c r="Z1480" s="18" t="n">
        <x:v>0.9129</x:v>
      </x:c>
      <x:c r="AA1480" s="18" t="n">
        <x:v>0.0279</x:v>
      </x:c>
      <x:c r="AB1480" t="str">
        <x:v>Yes</x:v>
      </x:c>
      <x:c r="AC1480" t="str">
        <x:v>Premium Core</x:v>
      </x:c>
      <x:c r="AD1480" s="18" t="n">
        <x:v>0.5526040027978502</x:v>
      </x:c>
      <x:c r="AE1480" s="18" t="n">
        <x:v>0.9129475943140921</x:v>
      </x:c>
      <x:c r="AF1480" s="17" t="n">
        <x:v>-366.7100000000005</x:v>
      </x:c>
      <x:c r="AG1480" s="18" t="n">
        <x:v>-0.08705240568590783</x:v>
      </x:c>
      <x:c r="AH1480" t="str">
        <x:v>Below Target</x:v>
      </x:c>
    </x:row>
    <x:row r="1481">
      <x:c r="A1481" t="str">
        <x:v>TXN-001478</x:v>
      </x:c>
      <x:c r="B1481" s="14" t="d">
        <x:v>2026-06-06T00:00:00.000Z</x:v>
      </x:c>
      <x:c r="C1481" t="n">
        <x:v>2026</x:v>
      </x:c>
      <x:c r="D1481" t="str">
        <x:v>Q2</x:v>
      </x:c>
      <x:c r="E1481" t="n">
        <x:v>6</x:v>
      </x:c>
      <x:c r="F1481" t="str">
        <x:v>June</x:v>
      </x:c>
      <x:c r="G1481" s="15" t="d">
        <x:v>2026-06-01T00:00:00.000Z</x:v>
      </x:c>
      <x:c r="H1481" t="str">
        <x:v>2026-06</x:v>
      </x:c>
      <x:c r="I1481" t="str">
        <x:v>Mexico</x:v>
      </x:c>
      <x:c r="J1481" t="str">
        <x:v>Latin America &amp; Caribbean</x:v>
      </x:c>
      <x:c r="K1481" t="str">
        <x:v>MXN</x:v>
      </x:c>
      <x:c r="L1481" t="str">
        <x:v>Johnnie Walker</x:v>
      </x:c>
      <x:c r="M1481" t="str">
        <x:v>Scotch Whisky</x:v>
      </x:c>
      <x:c r="N1481" t="str">
        <x:v>On-Trade</x:v>
      </x:c>
      <x:c r="O1481" t="str">
        <x:v>Independent Retailer</x:v>
      </x:c>
      <x:c r="P1481" t="str">
        <x:v>SR-001</x:v>
      </x:c>
      <x:c r="Q1481" s="16" t="n">
        <x:v>28</x:v>
      </x:c>
      <x:c r="R1481" s="17" t="n">
        <x:v>38.39</x:v>
      </x:c>
      <x:c r="S1481" s="18" t="n">
        <x:v>0.12</x:v>
      </x:c>
      <x:c r="T1481" s="17" t="n">
        <x:v>1074.94</x:v>
      </x:c>
      <x:c r="U1481" s="17" t="n">
        <x:v>945.95</x:v>
      </x:c>
      <x:c r="V1481" s="17" t="n">
        <x:v>430.82</x:v>
      </x:c>
      <x:c r="W1481" s="17" t="n">
        <x:v>515.13</x:v>
      </x:c>
      <x:c r="X1481" s="18" t="n">
        <x:v>0.5446</x:v>
      </x:c>
      <x:c r="Y1481" s="17" t="n">
        <x:v>919.69</x:v>
      </x:c>
      <x:c r="Z1481" s="18" t="n">
        <x:v>1.0286</x:v>
      </x:c>
      <x:c r="AA1481" s="18" t="n">
        <x:v>-0.0373</x:v>
      </x:c>
      <x:c r="AB1481" t="str">
        <x:v>Yes</x:v>
      </x:c>
      <x:c r="AC1481" t="str">
        <x:v>Luxury / Reserve</x:v>
      </x:c>
      <x:c r="AD1481" s="18" t="n">
        <x:v>0.5445636661557165</x:v>
      </x:c>
      <x:c r="AE1481" s="18" t="n">
        <x:v>1.028553099413933</x:v>
      </x:c>
      <x:c r="AF1481" s="17" t="n">
        <x:v>26.25999999999999</x:v>
      </x:c>
      <x:c r="AG1481" s="18" t="n">
        <x:v>0.028553099413932945</x:v>
      </x:c>
      <x:c r="AH1481" t="str">
        <x:v>Above Target</x:v>
      </x:c>
    </x:row>
    <x:row r="1482">
      <x:c r="A1482" t="str">
        <x:v>TXN-001479</x:v>
      </x:c>
      <x:c r="B1482" s="14" t="d">
        <x:v>2025-02-25T00:00:00.000Z</x:v>
      </x:c>
      <x:c r="C1482" t="n">
        <x:v>2025</x:v>
      </x:c>
      <x:c r="D1482" t="str">
        <x:v>Q1</x:v>
      </x:c>
      <x:c r="E1482" t="n">
        <x:v>2</x:v>
      </x:c>
      <x:c r="F1482" t="str">
        <x:v>February</x:v>
      </x:c>
      <x:c r="G1482" s="15" t="d">
        <x:v>2025-02-01T00:00:00.000Z</x:v>
      </x:c>
      <x:c r="H1482" t="str">
        <x:v>2025-02</x:v>
      </x:c>
      <x:c r="I1482" t="str">
        <x:v>Germany</x:v>
      </x:c>
      <x:c r="J1482" t="str">
        <x:v>Europe</x:v>
      </x:c>
      <x:c r="K1482" t="str">
        <x:v>EUR</x:v>
      </x:c>
      <x:c r="L1482" t="str">
        <x:v>Crown Royal</x:v>
      </x:c>
      <x:c r="M1482" t="str">
        <x:v>Canadian Whisky</x:v>
      </x:c>
      <x:c r="N1482" t="str">
        <x:v>On-Trade</x:v>
      </x:c>
      <x:c r="O1482" t="str">
        <x:v>Key Account</x:v>
      </x:c>
      <x:c r="P1482" t="str">
        <x:v>SR-007</x:v>
      </x:c>
      <x:c r="Q1482" s="16" t="n">
        <x:v>101</x:v>
      </x:c>
      <x:c r="R1482" s="17" t="n">
        <x:v>34.59</x:v>
      </x:c>
      <x:c r="S1482" s="18" t="n">
        <x:v>0</x:v>
      </x:c>
      <x:c r="T1482" s="17" t="n">
        <x:v>3494.09</x:v>
      </x:c>
      <x:c r="U1482" s="17" t="n">
        <x:v>3494.09</x:v>
      </x:c>
      <x:c r="V1482" s="17" t="n">
        <x:v>1615.47</x:v>
      </x:c>
      <x:c r="W1482" s="17" t="n">
        <x:v>1878.62</x:v>
      </x:c>
      <x:c r="X1482" s="18" t="n">
        <x:v>0.5377</x:v>
      </x:c>
      <x:c r="Y1482" s="17" t="n">
        <x:v>3550.17</x:v>
      </x:c>
      <x:c r="Z1482" s="18" t="n">
        <x:v>0.9842</x:v>
      </x:c>
      <x:c r="AA1482" s="18" t="n">
        <x:v>0.0708</x:v>
      </x:c>
      <x:c r="AB1482" t="str">
        <x:v>No</x:v>
      </x:c>
      <x:c r="AC1482" t="str">
        <x:v>Premium Core</x:v>
      </x:c>
      <x:c r="AD1482" s="18" t="n">
        <x:v>0.537656442736163</x:v>
      </x:c>
      <x:c r="AE1482" s="18" t="n">
        <x:v>0.9842035733500086</x:v>
      </x:c>
      <x:c r="AF1482" s="17" t="n">
        <x:v>-56.07999999999993</x:v>
      </x:c>
      <x:c r="AG1482" s="18" t="n">
        <x:v>-0.01579642664999139</x:v>
      </x:c>
      <x:c r="AH1482" t="str">
        <x:v>Below Target</x:v>
      </x:c>
    </x:row>
    <x:row r="1483">
      <x:c r="A1483" t="str">
        <x:v>TXN-001480</x:v>
      </x:c>
      <x:c r="B1483" s="14" t="d">
        <x:v>2025-09-13T00:00:00.000Z</x:v>
      </x:c>
      <x:c r="C1483" t="n">
        <x:v>2025</x:v>
      </x:c>
      <x:c r="D1483" t="str">
        <x:v>Q3</x:v>
      </x:c>
      <x:c r="E1483" t="n">
        <x:v>9</x:v>
      </x:c>
      <x:c r="F1483" t="str">
        <x:v>September</x:v>
      </x:c>
      <x:c r="G1483" s="15" t="d">
        <x:v>2025-09-01T00:00:00.000Z</x:v>
      </x:c>
      <x:c r="H1483" t="str">
        <x:v>2025-09</x:v>
      </x:c>
      <x:c r="I1483" t="str">
        <x:v>United States</x:v>
      </x:c>
      <x:c r="J1483" t="str">
        <x:v>North America</x:v>
      </x:c>
      <x:c r="K1483" t="str">
        <x:v>USD</x:v>
      </x:c>
      <x:c r="L1483" t="str">
        <x:v>Don Julio</x:v>
      </x:c>
      <x:c r="M1483" t="str">
        <x:v>Tequila</x:v>
      </x:c>
      <x:c r="N1483" t="str">
        <x:v>On-Trade</x:v>
      </x:c>
      <x:c r="O1483" t="str">
        <x:v>Hospitality Group</x:v>
      </x:c>
      <x:c r="P1483" t="str">
        <x:v>SR-010</x:v>
      </x:c>
      <x:c r="Q1483" s="16" t="n">
        <x:v>140</x:v>
      </x:c>
      <x:c r="R1483" s="17" t="n">
        <x:v>55.75</x:v>
      </x:c>
      <x:c r="S1483" s="18" t="n">
        <x:v>0.03</x:v>
      </x:c>
      <x:c r="T1483" s="17" t="n">
        <x:v>7805.06</x:v>
      </x:c>
      <x:c r="U1483" s="17" t="n">
        <x:v>7570.91</x:v>
      </x:c>
      <x:c r="V1483" s="17" t="n">
        <x:v>3122.96</x:v>
      </x:c>
      <x:c r="W1483" s="17" t="n">
        <x:v>4447.95</x:v>
      </x:c>
      <x:c r="X1483" s="18" t="n">
        <x:v>0.5875</x:v>
      </x:c>
      <x:c r="Y1483" s="17" t="n">
        <x:v>7567.92</x:v>
      </x:c>
      <x:c r="Z1483" s="18" t="n">
        <x:v>1.0004</x:v>
      </x:c>
      <x:c r="AA1483" s="18" t="n">
        <x:v>0.1018</x:v>
      </x:c>
      <x:c r="AB1483" t="str">
        <x:v>No</x:v>
      </x:c>
      <x:c r="AC1483" t="str">
        <x:v>Luxury / Reserve</x:v>
      </x:c>
      <x:c r="AD1483" s="18" t="n">
        <x:v>0.587505332912424</x:v>
      </x:c>
      <x:c r="AE1483" s="18" t="n">
        <x:v>1.00039508874301</x:v>
      </x:c>
      <x:c r="AF1483" s="17" t="n">
        <x:v>2.9899999999997817</x:v>
      </x:c>
      <x:c r="AG1483" s="18" t="n">
        <x:v>0.0003950887430099395</x:v>
      </x:c>
      <x:c r="AH1483" t="str">
        <x:v>Above Target</x:v>
      </x:c>
    </x:row>
    <x:row r="1484">
      <x:c r="A1484" t="str">
        <x:v>TXN-001481</x:v>
      </x:c>
      <x:c r="B1484" s="14" t="d">
        <x:v>2023-02-22T00:00:00.000Z</x:v>
      </x:c>
      <x:c r="C1484" t="n">
        <x:v>2023</x:v>
      </x:c>
      <x:c r="D1484" t="str">
        <x:v>Q1</x:v>
      </x:c>
      <x:c r="E1484" t="n">
        <x:v>2</x:v>
      </x:c>
      <x:c r="F1484" t="str">
        <x:v>February</x:v>
      </x:c>
      <x:c r="G1484" s="15" t="d">
        <x:v>2023-02-01T00:00:00.000Z</x:v>
      </x:c>
      <x:c r="H1484" t="str">
        <x:v>2023-02</x:v>
      </x:c>
      <x:c r="I1484" t="str">
        <x:v>Australia</x:v>
      </x:c>
      <x:c r="J1484" t="str">
        <x:v>Asia Pacific</x:v>
      </x:c>
      <x:c r="K1484" t="str">
        <x:v>AUD</x:v>
      </x:c>
      <x:c r="L1484" t="str">
        <x:v>Tanqueray</x:v>
      </x:c>
      <x:c r="M1484" t="str">
        <x:v>Gin</x:v>
      </x:c>
      <x:c r="N1484" t="str">
        <x:v>Off-Trade</x:v>
      </x:c>
      <x:c r="O1484" t="str">
        <x:v>Independent Retailer</x:v>
      </x:c>
      <x:c r="P1484" t="str">
        <x:v>SR-007</x:v>
      </x:c>
      <x:c r="Q1484" s="16" t="n">
        <x:v>10</x:v>
      </x:c>
      <x:c r="R1484" s="17" t="n">
        <x:v>26.03</x:v>
      </x:c>
      <x:c r="S1484" s="18" t="n">
        <x:v>0</x:v>
      </x:c>
      <x:c r="T1484" s="17" t="n">
        <x:v>260.27</x:v>
      </x:c>
      <x:c r="U1484" s="17" t="n">
        <x:v>260.27</x:v>
      </x:c>
      <x:c r="V1484" s="17" t="n">
        <x:v>123.73</x:v>
      </x:c>
      <x:c r="W1484" s="17" t="n">
        <x:v>136.54</x:v>
      </x:c>
      <x:c r="X1484" s="18" t="n">
        <x:v>0.5246</x:v>
      </x:c>
      <x:c r="Y1484" s="17" t="n">
        <x:v>238.37</x:v>
      </x:c>
      <x:c r="Z1484" s="18" t="n">
        <x:v>1.0918</x:v>
      </x:c>
      <x:c r="AA1484" s="18" t="n">
        <x:v>-0.0171</x:v>
      </x:c>
      <x:c r="AB1484" t="str">
        <x:v>No</x:v>
      </x:c>
      <x:c r="AC1484" t="str">
        <x:v>Premium Core</x:v>
      </x:c>
      <x:c r="AD1484" s="18" t="n">
        <x:v>0.5246090598224921</x:v>
      </x:c>
      <x:c r="AE1484" s="18" t="n">
        <x:v>1.0918739774300457</x:v>
      </x:c>
      <x:c r="AF1484" s="17" t="n">
        <x:v>21.899999999999977</x:v>
      </x:c>
      <x:c r="AG1484" s="18" t="n">
        <x:v>0.09187397743004563</x:v>
      </x:c>
      <x:c r="AH1484" t="str">
        <x:v>Above Target</x:v>
      </x:c>
    </x:row>
    <x:row r="1485">
      <x:c r="A1485" t="str">
        <x:v>TXN-001482</x:v>
      </x:c>
      <x:c r="B1485" s="14" t="d">
        <x:v>2023-05-09T00:00:00.000Z</x:v>
      </x:c>
      <x:c r="C1485" t="n">
        <x:v>2023</x:v>
      </x:c>
      <x:c r="D1485" t="str">
        <x:v>Q2</x:v>
      </x:c>
      <x:c r="E1485" t="n">
        <x:v>5</x:v>
      </x:c>
      <x:c r="F1485" t="str">
        <x:v>May</x:v>
      </x:c>
      <x:c r="G1485" s="15" t="d">
        <x:v>2023-05-01T00:00:00.000Z</x:v>
      </x:c>
      <x:c r="H1485" t="str">
        <x:v>2023-05</x:v>
      </x:c>
      <x:c r="I1485" t="str">
        <x:v>United States</x:v>
      </x:c>
      <x:c r="J1485" t="str">
        <x:v>North America</x:v>
      </x:c>
      <x:c r="K1485" t="str">
        <x:v>USD</x:v>
      </x:c>
      <x:c r="L1485" t="str">
        <x:v>Guinness</x:v>
      </x:c>
      <x:c r="M1485" t="str">
        <x:v>Beer / Stout</x:v>
      </x:c>
      <x:c r="N1485" t="str">
        <x:v>Off-Trade</x:v>
      </x:c>
      <x:c r="O1485" t="str">
        <x:v>Key Account</x:v>
      </x:c>
      <x:c r="P1485" t="str">
        <x:v>SR-004</x:v>
      </x:c>
      <x:c r="Q1485" s="16" t="n">
        <x:v>64</x:v>
      </x:c>
      <x:c r="R1485" s="17" t="n">
        <x:v>6.96</x:v>
      </x:c>
      <x:c r="S1485" s="18" t="n">
        <x:v>0</x:v>
      </x:c>
      <x:c r="T1485" s="17" t="n">
        <x:v>445.5</x:v>
      </x:c>
      <x:c r="U1485" s="17" t="n">
        <x:v>445.5</x:v>
      </x:c>
      <x:c r="V1485" s="17" t="n">
        <x:v>227.3</x:v>
      </x:c>
      <x:c r="W1485" s="17" t="n">
        <x:v>218.2</x:v>
      </x:c>
      <x:c r="X1485" s="18" t="n">
        <x:v>0.4898</x:v>
      </x:c>
      <x:c r="Y1485" s="17" t="n">
        <x:v>435.64</x:v>
      </x:c>
      <x:c r="Z1485" s="18" t="n">
        <x:v>1.0226</x:v>
      </x:c>
      <x:c r="AA1485" s="18" t="n">
        <x:v>0.0629</x:v>
      </x:c>
      <x:c r="AB1485" t="str">
        <x:v>No</x:v>
      </x:c>
      <x:c r="AC1485" t="str">
        <x:v>Core</x:v>
      </x:c>
      <x:c r="AD1485" s="18" t="n">
        <x:v>0.4897867564534231</x:v>
      </x:c>
      <x:c r="AE1485" s="18" t="n">
        <x:v>1.0226333670002754</x:v>
      </x:c>
      <x:c r="AF1485" s="17" t="n">
        <x:v>9.860000000000014</x:v>
      </x:c>
      <x:c r="AG1485" s="18" t="n">
        <x:v>0.02263336700027549</x:v>
      </x:c>
      <x:c r="AH1485" t="str">
        <x:v>Above Target</x:v>
      </x:c>
    </x:row>
    <x:row r="1486">
      <x:c r="A1486" t="str">
        <x:v>TXN-001483</x:v>
      </x:c>
      <x:c r="B1486" s="14" t="d">
        <x:v>2025-11-25T00:00:00.000Z</x:v>
      </x:c>
      <x:c r="C1486" t="n">
        <x:v>2025</x:v>
      </x:c>
      <x:c r="D1486" t="str">
        <x:v>Q4</x:v>
      </x:c>
      <x:c r="E1486" t="n">
        <x:v>11</x:v>
      </x:c>
      <x:c r="F1486" t="str">
        <x:v>November</x:v>
      </x:c>
      <x:c r="G1486" s="15" t="d">
        <x:v>2025-11-01T00:00:00.000Z</x:v>
      </x:c>
      <x:c r="H1486" t="str">
        <x:v>2025-11</x:v>
      </x:c>
      <x:c r="I1486" t="str">
        <x:v>India</x:v>
      </x:c>
      <x:c r="J1486" t="str">
        <x:v>Asia Pacific</x:v>
      </x:c>
      <x:c r="K1486" t="str">
        <x:v>INR</x:v>
      </x:c>
      <x:c r="L1486" t="str">
        <x:v>Tanqueray</x:v>
      </x:c>
      <x:c r="M1486" t="str">
        <x:v>Gin</x:v>
      </x:c>
      <x:c r="N1486" t="str">
        <x:v>Off-Trade</x:v>
      </x:c>
      <x:c r="O1486" t="str">
        <x:v>Independent Retailer</x:v>
      </x:c>
      <x:c r="P1486" t="str">
        <x:v>SR-046</x:v>
      </x:c>
      <x:c r="Q1486" s="16" t="n">
        <x:v>30</x:v>
      </x:c>
      <x:c r="R1486" s="17" t="n">
        <x:v>28.48</x:v>
      </x:c>
      <x:c r="S1486" s="18" t="n">
        <x:v>0.1</x:v>
      </x:c>
      <x:c r="T1486" s="17" t="n">
        <x:v>854.28</x:v>
      </x:c>
      <x:c r="U1486" s="17" t="n">
        <x:v>768.86</x:v>
      </x:c>
      <x:c r="V1486" s="17" t="n">
        <x:v>378.48</x:v>
      </x:c>
      <x:c r="W1486" s="17" t="n">
        <x:v>390.37</x:v>
      </x:c>
      <x:c r="X1486" s="18" t="n">
        <x:v>0.5077</x:v>
      </x:c>
      <x:c r="Y1486" s="17" t="n">
        <x:v>710.65</x:v>
      </x:c>
      <x:c r="Z1486" s="18" t="n">
        <x:v>1.0819</x:v>
      </x:c>
      <x:c r="AA1486" s="18" t="n">
        <x:v>0.0455</x:v>
      </x:c>
      <x:c r="AB1486" t="str">
        <x:v>Yes</x:v>
      </x:c>
      <x:c r="AC1486" t="str">
        <x:v>Premium Core</x:v>
      </x:c>
      <x:c r="AD1486" s="18" t="n">
        <x:v>0.507725723798871</x:v>
      </x:c>
      <x:c r="AE1486" s="18" t="n">
        <x:v>1.081910926616478</x:v>
      </x:c>
      <x:c r="AF1486" s="17" t="n">
        <x:v>58.210000000000036</x:v>
      </x:c>
      <x:c r="AG1486" s="18" t="n">
        <x:v>0.08191092661647792</x:v>
      </x:c>
      <x:c r="AH1486" t="str">
        <x:v>Above Target</x:v>
      </x:c>
    </x:row>
    <x:row r="1487">
      <x:c r="A1487" t="str">
        <x:v>TXN-001484</x:v>
      </x:c>
      <x:c r="B1487" s="14" t="d">
        <x:v>2024-06-04T00:00:00.000Z</x:v>
      </x:c>
      <x:c r="C1487" t="n">
        <x:v>2024</x:v>
      </x:c>
      <x:c r="D1487" t="str">
        <x:v>Q2</x:v>
      </x:c>
      <x:c r="E1487" t="n">
        <x:v>6</x:v>
      </x:c>
      <x:c r="F1487" t="str">
        <x:v>June</x:v>
      </x:c>
      <x:c r="G1487" s="15" t="d">
        <x:v>2024-06-01T00:00:00.000Z</x:v>
      </x:c>
      <x:c r="H1487" t="str">
        <x:v>2024-06</x:v>
      </x:c>
      <x:c r="I1487" t="str">
        <x:v>Brazil</x:v>
      </x:c>
      <x:c r="J1487" t="str">
        <x:v>Latin America &amp; Caribbean</x:v>
      </x:c>
      <x:c r="K1487" t="str">
        <x:v>BRL</x:v>
      </x:c>
      <x:c r="L1487" t="str">
        <x:v>Don Julio</x:v>
      </x:c>
      <x:c r="M1487" t="str">
        <x:v>Tequila</x:v>
      </x:c>
      <x:c r="N1487" t="str">
        <x:v>E-commerce</x:v>
      </x:c>
      <x:c r="O1487" t="str">
        <x:v>E-commerce Partner</x:v>
      </x:c>
      <x:c r="P1487" t="str">
        <x:v>SR-041</x:v>
      </x:c>
      <x:c r="Q1487" s="16" t="n">
        <x:v>91</x:v>
      </x:c>
      <x:c r="R1487" s="17" t="n">
        <x:v>48.99</x:v>
      </x:c>
      <x:c r="S1487" s="18" t="n">
        <x:v>0</x:v>
      </x:c>
      <x:c r="T1487" s="17" t="n">
        <x:v>4458.35</x:v>
      </x:c>
      <x:c r="U1487" s="17" t="n">
        <x:v>4458.35</x:v>
      </x:c>
      <x:c r="V1487" s="17" t="n">
        <x:v>1770</x:v>
      </x:c>
      <x:c r="W1487" s="17" t="n">
        <x:v>2688.34</x:v>
      </x:c>
      <x:c r="X1487" s="18" t="n">
        <x:v>0.603</x:v>
      </x:c>
      <x:c r="Y1487" s="17" t="n">
        <x:v>4583.56</x:v>
      </x:c>
      <x:c r="Z1487" s="18" t="n">
        <x:v>0.9727</x:v>
      </x:c>
      <x:c r="AA1487" s="18" t="n">
        <x:v>0.034</x:v>
      </x:c>
      <x:c r="AB1487" t="str">
        <x:v>No</x:v>
      </x:c>
      <x:c r="AC1487" t="str">
        <x:v>Luxury / Reserve</x:v>
      </x:c>
      <x:c r="AD1487" s="18" t="n">
        <x:v>0.6029898953648771</x:v>
      </x:c>
      <x:c r="AE1487" s="18" t="n">
        <x:v>0.9726828055048914</x:v>
      </x:c>
      <x:c r="AF1487" s="17" t="n">
        <x:v>-125.21000000000004</x:v>
      </x:c>
      <x:c r="AG1487" s="18" t="n">
        <x:v>-0.02731719449510861</x:v>
      </x:c>
      <x:c r="AH1487" t="str">
        <x:v>Below Target</x:v>
      </x:c>
    </x:row>
    <x:row r="1488">
      <x:c r="A1488" t="str">
        <x:v>TXN-001485</x:v>
      </x:c>
      <x:c r="B1488" s="14" t="d">
        <x:v>2025-02-21T00:00:00.000Z</x:v>
      </x:c>
      <x:c r="C1488" t="n">
        <x:v>2025</x:v>
      </x:c>
      <x:c r="D1488" t="str">
        <x:v>Q1</x:v>
      </x:c>
      <x:c r="E1488" t="n">
        <x:v>2</x:v>
      </x:c>
      <x:c r="F1488" t="str">
        <x:v>February</x:v>
      </x:c>
      <x:c r="G1488" s="15" t="d">
        <x:v>2025-02-01T00:00:00.000Z</x:v>
      </x:c>
      <x:c r="H1488" t="str">
        <x:v>2025-02</x:v>
      </x:c>
      <x:c r="I1488" t="str">
        <x:v>India</x:v>
      </x:c>
      <x:c r="J1488" t="str">
        <x:v>Asia Pacific</x:v>
      </x:c>
      <x:c r="K1488" t="str">
        <x:v>INR</x:v>
      </x:c>
      <x:c r="L1488" t="str">
        <x:v>Guinness</x:v>
      </x:c>
      <x:c r="M1488" t="str">
        <x:v>Beer / Stout</x:v>
      </x:c>
      <x:c r="N1488" t="str">
        <x:v>On-Trade</x:v>
      </x:c>
      <x:c r="O1488" t="str">
        <x:v>Independent Retailer</x:v>
      </x:c>
      <x:c r="P1488" t="str">
        <x:v>SR-022</x:v>
      </x:c>
      <x:c r="Q1488" s="16" t="n">
        <x:v>96</x:v>
      </x:c>
      <x:c r="R1488" s="17" t="n">
        <x:v>8.32</x:v>
      </x:c>
      <x:c r="S1488" s="18" t="n">
        <x:v>0.02</x:v>
      </x:c>
      <x:c r="T1488" s="17" t="n">
        <x:v>798.52</x:v>
      </x:c>
      <x:c r="U1488" s="17" t="n">
        <x:v>782.55</x:v>
      </x:c>
      <x:c r="V1488" s="17" t="n">
        <x:v>417.52</x:v>
      </x:c>
      <x:c r="W1488" s="17" t="n">
        <x:v>365.03</x:v>
      </x:c>
      <x:c r="X1488" s="18" t="n">
        <x:v>0.4665</x:v>
      </x:c>
      <x:c r="Y1488" s="17" t="n">
        <x:v>829.94</x:v>
      </x:c>
      <x:c r="Z1488" s="18" t="n">
        <x:v>0.9429</x:v>
      </x:c>
      <x:c r="AA1488" s="18" t="n">
        <x:v>-0.0326</x:v>
      </x:c>
      <x:c r="AB1488" t="str">
        <x:v>No</x:v>
      </x:c>
      <x:c r="AC1488" t="str">
        <x:v>Core</x:v>
      </x:c>
      <x:c r="AD1488" s="18" t="n">
        <x:v>0.4664622068877388</x:v>
      </x:c>
      <x:c r="AE1488" s="18" t="n">
        <x:v>0.9428994867098826</x:v>
      </x:c>
      <x:c r="AF1488" s="17" t="n">
        <x:v>-47.3900000000001</x:v>
      </x:c>
      <x:c r="AG1488" s="18" t="n">
        <x:v>-0.05710051329011748</x:v>
      </x:c>
      <x:c r="AH1488" t="str">
        <x:v>Below Target</x:v>
      </x:c>
    </x:row>
    <x:row r="1489">
      <x:c r="A1489" t="str">
        <x:v>TXN-001486</x:v>
      </x:c>
      <x:c r="B1489" s="14" t="d">
        <x:v>2025-08-14T00:00:00.000Z</x:v>
      </x:c>
      <x:c r="C1489" t="n">
        <x:v>2025</x:v>
      </x:c>
      <x:c r="D1489" t="str">
        <x:v>Q3</x:v>
      </x:c>
      <x:c r="E1489" t="n">
        <x:v>8</x:v>
      </x:c>
      <x:c r="F1489" t="str">
        <x:v>August</x:v>
      </x:c>
      <x:c r="G1489" s="15" t="d">
        <x:v>2025-08-01T00:00:00.000Z</x:v>
      </x:c>
      <x:c r="H1489" t="str">
        <x:v>2025-08</x:v>
      </x:c>
      <x:c r="I1489" t="str">
        <x:v>Nigeria</x:v>
      </x:c>
      <x:c r="J1489" t="str">
        <x:v>Africa</x:v>
      </x:c>
      <x:c r="K1489" t="str">
        <x:v>NGN</x:v>
      </x:c>
      <x:c r="L1489" t="str">
        <x:v>Captain Morgan</x:v>
      </x:c>
      <x:c r="M1489" t="str">
        <x:v>Rum</x:v>
      </x:c>
      <x:c r="N1489" t="str">
        <x:v>Duty Free / Travel Retail</x:v>
      </x:c>
      <x:c r="O1489" t="str">
        <x:v>Distributor</x:v>
      </x:c>
      <x:c r="P1489" t="str">
        <x:v>SR-050</x:v>
      </x:c>
      <x:c r="Q1489" s="16" t="n">
        <x:v>15</x:v>
      </x:c>
      <x:c r="R1489" s="17" t="n">
        <x:v>24.28</x:v>
      </x:c>
      <x:c r="S1489" s="18" t="n">
        <x:v>0</x:v>
      </x:c>
      <x:c r="T1489" s="17" t="n">
        <x:v>364.13</x:v>
      </x:c>
      <x:c r="U1489" s="17" t="n">
        <x:v>364.13</x:v>
      </x:c>
      <x:c r="V1489" s="17" t="n">
        <x:v>177.65</x:v>
      </x:c>
      <x:c r="W1489" s="17" t="n">
        <x:v>186.48</x:v>
      </x:c>
      <x:c r="X1489" s="18" t="n">
        <x:v>0.5121</x:v>
      </x:c>
      <x:c r="Y1489" s="17" t="n">
        <x:v>406.25</x:v>
      </x:c>
      <x:c r="Z1489" s="18" t="n">
        <x:v>0.8963</x:v>
      </x:c>
      <x:c r="AA1489" s="18" t="n">
        <x:v>0.0449</x:v>
      </x:c>
      <x:c r="AB1489" t="str">
        <x:v>No</x:v>
      </x:c>
      <x:c r="AC1489" t="str">
        <x:v>Core</x:v>
      </x:c>
      <x:c r="AD1489" s="18" t="n">
        <x:v>0.5121247905967649</x:v>
      </x:c>
      <x:c r="AE1489" s="18" t="n">
        <x:v>0.89632</x:v>
      </x:c>
      <x:c r="AF1489" s="17" t="n">
        <x:v>-42.120000000000005</x:v>
      </x:c>
      <x:c r="AG1489" s="18" t="n">
        <x:v>-0.10368000000000001</x:v>
      </x:c>
      <x:c r="AH1489" t="str">
        <x:v>Below Target</x:v>
      </x:c>
    </x:row>
    <x:row r="1490">
      <x:c r="A1490" t="str">
        <x:v>TXN-001487</x:v>
      </x:c>
      <x:c r="B1490" s="14" t="d">
        <x:v>2024-10-18T00:00:00.000Z</x:v>
      </x:c>
      <x:c r="C1490" t="n">
        <x:v>2024</x:v>
      </x:c>
      <x:c r="D1490" t="str">
        <x:v>Q4</x:v>
      </x:c>
      <x:c r="E1490" t="n">
        <x:v>10</x:v>
      </x:c>
      <x:c r="F1490" t="str">
        <x:v>October</x:v>
      </x:c>
      <x:c r="G1490" s="15" t="d">
        <x:v>2024-10-01T00:00:00.000Z</x:v>
      </x:c>
      <x:c r="H1490" t="str">
        <x:v>2024-10</x:v>
      </x:c>
      <x:c r="I1490" t="str">
        <x:v>South Africa</x:v>
      </x:c>
      <x:c r="J1490" t="str">
        <x:v>Africa</x:v>
      </x:c>
      <x:c r="K1490" t="str">
        <x:v>ZAR</x:v>
      </x:c>
      <x:c r="L1490" t="str">
        <x:v>Don Julio</x:v>
      </x:c>
      <x:c r="M1490" t="str">
        <x:v>Tequila</x:v>
      </x:c>
      <x:c r="N1490" t="str">
        <x:v>Off-Trade</x:v>
      </x:c>
      <x:c r="O1490" t="str">
        <x:v>Hospitality Group</x:v>
      </x:c>
      <x:c r="P1490" t="str">
        <x:v>SR-041</x:v>
      </x:c>
      <x:c r="Q1490" s="16" t="n">
        <x:v>38</x:v>
      </x:c>
      <x:c r="R1490" s="17" t="n">
        <x:v>49.98</x:v>
      </x:c>
      <x:c r="S1490" s="18" t="n">
        <x:v>0.15</x:v>
      </x:c>
      <x:c r="T1490" s="17" t="n">
        <x:v>1899.09</x:v>
      </x:c>
      <x:c r="U1490" s="17" t="n">
        <x:v>1614.23</x:v>
      </x:c>
      <x:c r="V1490" s="17" t="n">
        <x:v>704.82</x:v>
      </x:c>
      <x:c r="W1490" s="17" t="n">
        <x:v>909.41</x:v>
      </x:c>
      <x:c r="X1490" s="18" t="n">
        <x:v>0.5634</x:v>
      </x:c>
      <x:c r="Y1490" s="17" t="n">
        <x:v>1840.6</x:v>
      </x:c>
      <x:c r="Z1490" s="18" t="n">
        <x:v>0.877</x:v>
      </x:c>
      <x:c r="AA1490" s="18" t="n">
        <x:v>0.103</x:v>
      </x:c>
      <x:c r="AB1490" t="str">
        <x:v>Yes</x:v>
      </x:c>
      <x:c r="AC1490" t="str">
        <x:v>Luxury / Reserve</x:v>
      </x:c>
      <x:c r="AD1490" s="18" t="n">
        <x:v>0.5633707712036079</x:v>
      </x:c>
      <x:c r="AE1490" s="18" t="n">
        <x:v>0.8770129305661198</x:v>
      </x:c>
      <x:c r="AF1490" s="17" t="n">
        <x:v>-226.3699999999999</x:v>
      </x:c>
      <x:c r="AG1490" s="18" t="n">
        <x:v>-0.1229870694338802</x:v>
      </x:c>
      <x:c r="AH1490" t="str">
        <x:v>Below Target</x:v>
      </x:c>
    </x:row>
    <x:row r="1491">
      <x:c r="A1491" t="str">
        <x:v>TXN-001488</x:v>
      </x:c>
      <x:c r="B1491" s="14" t="d">
        <x:v>2024-10-15T00:00:00.000Z</x:v>
      </x:c>
      <x:c r="C1491" t="n">
        <x:v>2024</x:v>
      </x:c>
      <x:c r="D1491" t="str">
        <x:v>Q4</x:v>
      </x:c>
      <x:c r="E1491" t="n">
        <x:v>10</x:v>
      </x:c>
      <x:c r="F1491" t="str">
        <x:v>October</x:v>
      </x:c>
      <x:c r="G1491" s="15" t="d">
        <x:v>2024-10-01T00:00:00.000Z</x:v>
      </x:c>
      <x:c r="H1491" t="str">
        <x:v>2024-10</x:v>
      </x:c>
      <x:c r="I1491" t="str">
        <x:v>Nigeria</x:v>
      </x:c>
      <x:c r="J1491" t="str">
        <x:v>Africa</x:v>
      </x:c>
      <x:c r="K1491" t="str">
        <x:v>NGN</x:v>
      </x:c>
      <x:c r="L1491" t="str">
        <x:v>Johnnie Walker</x:v>
      </x:c>
      <x:c r="M1491" t="str">
        <x:v>Scotch Whisky</x:v>
      </x:c>
      <x:c r="N1491" t="str">
        <x:v>Off-Trade</x:v>
      </x:c>
      <x:c r="O1491" t="str">
        <x:v>Independent Retailer</x:v>
      </x:c>
      <x:c r="P1491" t="str">
        <x:v>SR-060</x:v>
      </x:c>
      <x:c r="Q1491" s="16" t="n">
        <x:v>38</x:v>
      </x:c>
      <x:c r="R1491" s="17" t="n">
        <x:v>35.26</x:v>
      </x:c>
      <x:c r="S1491" s="18" t="n">
        <x:v>0</x:v>
      </x:c>
      <x:c r="T1491" s="17" t="n">
        <x:v>1340.04</x:v>
      </x:c>
      <x:c r="U1491" s="17" t="n">
        <x:v>1340.04</x:v>
      </x:c>
      <x:c r="V1491" s="17" t="n">
        <x:v>586.49</x:v>
      </x:c>
      <x:c r="W1491" s="17" t="n">
        <x:v>753.54</x:v>
      </x:c>
      <x:c r="X1491" s="18" t="n">
        <x:v>0.5623</x:v>
      </x:c>
      <x:c r="Y1491" s="17" t="n">
        <x:v>1328.91</x:v>
      </x:c>
      <x:c r="Z1491" s="18" t="n">
        <x:v>1.0084</x:v>
      </x:c>
      <x:c r="AA1491" s="18" t="n">
        <x:v>0.0923</x:v>
      </x:c>
      <x:c r="AB1491" t="str">
        <x:v>No</x:v>
      </x:c>
      <x:c r="AC1491" t="str">
        <x:v>Luxury / Reserve</x:v>
      </x:c>
      <x:c r="AD1491" s="18" t="n">
        <x:v>0.562326497716486</x:v>
      </x:c>
      <x:c r="AE1491" s="18" t="n">
        <x:v>1.008375285008014</x:v>
      </x:c>
      <x:c r="AF1491" s="17" t="n">
        <x:v>11.129999999999882</x:v>
      </x:c>
      <x:c r="AG1491" s="18" t="n">
        <x:v>0.008375285008013997</x:v>
      </x:c>
      <x:c r="AH1491" t="str">
        <x:v>Above Target</x:v>
      </x:c>
    </x:row>
    <x:row r="1492">
      <x:c r="A1492" t="str">
        <x:v>TXN-001489</x:v>
      </x:c>
      <x:c r="B1492" s="14" t="d">
        <x:v>2026-07-25T00:00:00.000Z</x:v>
      </x:c>
      <x:c r="C1492" t="n">
        <x:v>2026</x:v>
      </x:c>
      <x:c r="D1492" t="str">
        <x:v>Q3</x:v>
      </x:c>
      <x:c r="E1492" t="n">
        <x:v>7</x:v>
      </x:c>
      <x:c r="F1492" t="str">
        <x:v>July</x:v>
      </x:c>
      <x:c r="G1492" s="15" t="d">
        <x:v>2026-07-01T00:00:00.000Z</x:v>
      </x:c>
      <x:c r="H1492" t="str">
        <x:v>2026-07</x:v>
      </x:c>
      <x:c r="I1492" t="str">
        <x:v>United States</x:v>
      </x:c>
      <x:c r="J1492" t="str">
        <x:v>North America</x:v>
      </x:c>
      <x:c r="K1492" t="str">
        <x:v>USD</x:v>
      </x:c>
      <x:c r="L1492" t="str">
        <x:v>Crown Royal</x:v>
      </x:c>
      <x:c r="M1492" t="str">
        <x:v>Canadian Whisky</x:v>
      </x:c>
      <x:c r="N1492" t="str">
        <x:v>Duty Free / Travel Retail</x:v>
      </x:c>
      <x:c r="O1492" t="str">
        <x:v>Hospitality Group</x:v>
      </x:c>
      <x:c r="P1492" t="str">
        <x:v>SR-051</x:v>
      </x:c>
      <x:c r="Q1492" s="16" t="n">
        <x:v>53</x:v>
      </x:c>
      <x:c r="R1492" s="17" t="n">
        <x:v>38.22</x:v>
      </x:c>
      <x:c r="S1492" s="18" t="n">
        <x:v>0</x:v>
      </x:c>
      <x:c r="T1492" s="17" t="n">
        <x:v>2025.8</x:v>
      </x:c>
      <x:c r="U1492" s="17" t="n">
        <x:v>2025.8</x:v>
      </x:c>
      <x:c r="V1492" s="17" t="n">
        <x:v>870.63</x:v>
      </x:c>
      <x:c r="W1492" s="17" t="n">
        <x:v>1155.17</x:v>
      </x:c>
      <x:c r="X1492" s="18" t="n">
        <x:v>0.5702</x:v>
      </x:c>
      <x:c r="Y1492" s="17" t="n">
        <x:v>1870.96</x:v>
      </x:c>
      <x:c r="Z1492" s="18" t="n">
        <x:v>1.0828</x:v>
      </x:c>
      <x:c r="AA1492" s="18" t="n">
        <x:v>0.1036</x:v>
      </x:c>
      <x:c r="AB1492" t="str">
        <x:v>No</x:v>
      </x:c>
      <x:c r="AC1492" t="str">
        <x:v>Premium Core</x:v>
      </x:c>
      <x:c r="AD1492" s="18" t="n">
        <x:v>0.570229045315431</x:v>
      </x:c>
      <x:c r="AE1492" s="18" t="n">
        <x:v>1.0827596527985632</x:v>
      </x:c>
      <x:c r="AF1492" s="17" t="n">
        <x:v>154.83999999999992</x:v>
      </x:c>
      <x:c r="AG1492" s="18" t="n">
        <x:v>0.08275965279856326</x:v>
      </x:c>
      <x:c r="AH1492" t="str">
        <x:v>Above Target</x:v>
      </x:c>
    </x:row>
    <x:row r="1493">
      <x:c r="A1493" t="str">
        <x:v>TXN-001490</x:v>
      </x:c>
      <x:c r="B1493" s="14" t="d">
        <x:v>2023-11-29T00:00:00.000Z</x:v>
      </x:c>
      <x:c r="C1493" t="n">
        <x:v>2023</x:v>
      </x:c>
      <x:c r="D1493" t="str">
        <x:v>Q4</x:v>
      </x:c>
      <x:c r="E1493" t="n">
        <x:v>11</x:v>
      </x:c>
      <x:c r="F1493" t="str">
        <x:v>November</x:v>
      </x:c>
      <x:c r="G1493" s="15" t="d">
        <x:v>2023-11-01T00:00:00.000Z</x:v>
      </x:c>
      <x:c r="H1493" t="str">
        <x:v>2023-11</x:v>
      </x:c>
      <x:c r="I1493" t="str">
        <x:v>France</x:v>
      </x:c>
      <x:c r="J1493" t="str">
        <x:v>Europe</x:v>
      </x:c>
      <x:c r="K1493" t="str">
        <x:v>EUR</x:v>
      </x:c>
      <x:c r="L1493" t="str">
        <x:v>Guinness</x:v>
      </x:c>
      <x:c r="M1493" t="str">
        <x:v>Beer / Stout</x:v>
      </x:c>
      <x:c r="N1493" t="str">
        <x:v>On-Trade</x:v>
      </x:c>
      <x:c r="O1493" t="str">
        <x:v>E-commerce Partner</x:v>
      </x:c>
      <x:c r="P1493" t="str">
        <x:v>SR-022</x:v>
      </x:c>
      <x:c r="Q1493" s="16" t="n">
        <x:v>60</x:v>
      </x:c>
      <x:c r="R1493" s="17" t="n">
        <x:v>8</x:v>
      </x:c>
      <x:c r="S1493" s="18" t="n">
        <x:v>0</x:v>
      </x:c>
      <x:c r="T1493" s="17" t="n">
        <x:v>480.23</x:v>
      </x:c>
      <x:c r="U1493" s="17" t="n">
        <x:v>480.23</x:v>
      </x:c>
      <x:c r="V1493" s="17" t="n">
        <x:v>253.13</x:v>
      </x:c>
      <x:c r="W1493" s="17" t="n">
        <x:v>227.1</x:v>
      </x:c>
      <x:c r="X1493" s="18" t="n">
        <x:v>0.4729</x:v>
      </x:c>
      <x:c r="Y1493" s="17" t="n">
        <x:v>464.96</x:v>
      </x:c>
      <x:c r="Z1493" s="18" t="n">
        <x:v>1.0329</x:v>
      </x:c>
      <x:c r="AA1493" s="18" t="n">
        <x:v>0.0892</x:v>
      </x:c>
      <x:c r="AB1493" t="str">
        <x:v>No</x:v>
      </x:c>
      <x:c r="AC1493" t="str">
        <x:v>Core</x:v>
      </x:c>
      <x:c r="AD1493" s="18" t="n">
        <x:v>0.472898402848635</x:v>
      </x:c>
      <x:c r="AE1493" s="18" t="n">
        <x:v>1.032841534755678</x:v>
      </x:c>
      <x:c r="AF1493" s="17" t="n">
        <x:v>15.270000000000039</x:v>
      </x:c>
      <x:c r="AG1493" s="18" t="n">
        <x:v>0.03284153475567799</x:v>
      </x:c>
      <x:c r="AH1493" t="str">
        <x:v>Above Target</x:v>
      </x:c>
    </x:row>
    <x:row r="1494">
      <x:c r="A1494" t="str">
        <x:v>TXN-001491</x:v>
      </x:c>
      <x:c r="B1494" s="14" t="d">
        <x:v>2023-04-18T00:00:00.000Z</x:v>
      </x:c>
      <x:c r="C1494" t="n">
        <x:v>2023</x:v>
      </x:c>
      <x:c r="D1494" t="str">
        <x:v>Q2</x:v>
      </x:c>
      <x:c r="E1494" t="n">
        <x:v>4</x:v>
      </x:c>
      <x:c r="F1494" t="str">
        <x:v>April</x:v>
      </x:c>
      <x:c r="G1494" s="15" t="d">
        <x:v>2023-04-01T00:00:00.000Z</x:v>
      </x:c>
      <x:c r="H1494" t="str">
        <x:v>2023-04</x:v>
      </x:c>
      <x:c r="I1494" t="str">
        <x:v>Japan</x:v>
      </x:c>
      <x:c r="J1494" t="str">
        <x:v>Asia Pacific</x:v>
      </x:c>
      <x:c r="K1494" t="str">
        <x:v>JPY</x:v>
      </x:c>
      <x:c r="L1494" t="str">
        <x:v>Smirnoff</x:v>
      </x:c>
      <x:c r="M1494" t="str">
        <x:v>Vodka</x:v>
      </x:c>
      <x:c r="N1494" t="str">
        <x:v>On-Trade</x:v>
      </x:c>
      <x:c r="O1494" t="str">
        <x:v>Key Account</x:v>
      </x:c>
      <x:c r="P1494" t="str">
        <x:v>SR-016</x:v>
      </x:c>
      <x:c r="Q1494" s="16" t="n">
        <x:v>30</x:v>
      </x:c>
      <x:c r="R1494" s="17" t="n">
        <x:v>23.17</x:v>
      </x:c>
      <x:c r="S1494" s="18" t="n">
        <x:v>0.08</x:v>
      </x:c>
      <x:c r="T1494" s="17" t="n">
        <x:v>695.16</x:v>
      </x:c>
      <x:c r="U1494" s="17" t="n">
        <x:v>639.55</x:v>
      </x:c>
      <x:c r="V1494" s="17" t="n">
        <x:v>336.34</x:v>
      </x:c>
      <x:c r="W1494" s="17" t="n">
        <x:v>303.21</x:v>
      </x:c>
      <x:c r="X1494" s="18" t="n">
        <x:v>0.4741</x:v>
      </x:c>
      <x:c r="Y1494" s="17" t="n">
        <x:v>702.01</x:v>
      </x:c>
      <x:c r="Z1494" s="18" t="n">
        <x:v>0.911</x:v>
      </x:c>
      <x:c r="AA1494" s="18" t="n">
        <x:v>0.0483</x:v>
      </x:c>
      <x:c r="AB1494" t="str">
        <x:v>Yes</x:v>
      </x:c>
      <x:c r="AC1494" t="str">
        <x:v>Core</x:v>
      </x:c>
      <x:c r="AD1494" s="18" t="n">
        <x:v>0.4740989758423892</x:v>
      </x:c>
      <x:c r="AE1494" s="18" t="n">
        <x:v>0.9110269084485976</x:v>
      </x:c>
      <x:c r="AF1494" s="17" t="n">
        <x:v>-62.460000000000036</x:v>
      </x:c>
      <x:c r="AG1494" s="18" t="n">
        <x:v>-0.08897309155140246</x:v>
      </x:c>
      <x:c r="AH1494" t="str">
        <x:v>Below Target</x:v>
      </x:c>
    </x:row>
    <x:row r="1495">
      <x:c r="A1495" t="str">
        <x:v>TXN-001492</x:v>
      </x:c>
      <x:c r="B1495" s="14" t="d">
        <x:v>2025-01-29T00:00:00.000Z</x:v>
      </x:c>
      <x:c r="C1495" t="n">
        <x:v>2025</x:v>
      </x:c>
      <x:c r="D1495" t="str">
        <x:v>Q1</x:v>
      </x:c>
      <x:c r="E1495" t="n">
        <x:v>1</x:v>
      </x:c>
      <x:c r="F1495" t="str">
        <x:v>January</x:v>
      </x:c>
      <x:c r="G1495" s="15" t="d">
        <x:v>2025-01-01T00:00:00.000Z</x:v>
      </x:c>
      <x:c r="H1495" t="str">
        <x:v>2025-01</x:v>
      </x:c>
      <x:c r="I1495" t="str">
        <x:v>Kenya</x:v>
      </x:c>
      <x:c r="J1495" t="str">
        <x:v>Africa</x:v>
      </x:c>
      <x:c r="K1495" t="str">
        <x:v>KES</x:v>
      </x:c>
      <x:c r="L1495" t="str">
        <x:v>Baileys</x:v>
      </x:c>
      <x:c r="M1495" t="str">
        <x:v>Liqueur</x:v>
      </x:c>
      <x:c r="N1495" t="str">
        <x:v>On-Trade</x:v>
      </x:c>
      <x:c r="O1495" t="str">
        <x:v>Independent Retailer</x:v>
      </x:c>
      <x:c r="P1495" t="str">
        <x:v>SR-002</x:v>
      </x:c>
      <x:c r="Q1495" s="16" t="n">
        <x:v>22</x:v>
      </x:c>
      <x:c r="R1495" s="17" t="n">
        <x:v>19.51</x:v>
      </x:c>
      <x:c r="S1495" s="18" t="n">
        <x:v>0.15</x:v>
      </x:c>
      <x:c r="T1495" s="17" t="n">
        <x:v>429.23</x:v>
      </x:c>
      <x:c r="U1495" s="17" t="n">
        <x:v>364.84</x:v>
      </x:c>
      <x:c r="V1495" s="17" t="n">
        <x:v>168.68</x:v>
      </x:c>
      <x:c r="W1495" s="17" t="n">
        <x:v>196.16</x:v>
      </x:c>
      <x:c r="X1495" s="18" t="n">
        <x:v>0.5377</x:v>
      </x:c>
      <x:c r="Y1495" s="17" t="n">
        <x:v>394.27</x:v>
      </x:c>
      <x:c r="Z1495" s="18" t="n">
        <x:v>0.9254</x:v>
      </x:c>
      <x:c r="AA1495" s="18" t="n">
        <x:v>0.0255</x:v>
      </x:c>
      <x:c r="AB1495" t="str">
        <x:v>Yes</x:v>
      </x:c>
      <x:c r="AC1495" t="str">
        <x:v>Core</x:v>
      </x:c>
      <x:c r="AD1495" s="18" t="n">
        <x:v>0.5376603442604978</x:v>
      </x:c>
      <x:c r="AE1495" s="18" t="n">
        <x:v>0.9253557206990134</x:v>
      </x:c>
      <x:c r="AF1495" s="17" t="n">
        <x:v>-29.430000000000007</x:v>
      </x:c>
      <x:c r="AG1495" s="18" t="n">
        <x:v>-0.07464427930098666</x:v>
      </x:c>
      <x:c r="AH1495" t="str">
        <x:v>Below Target</x:v>
      </x:c>
    </x:row>
    <x:row r="1496">
      <x:c r="A1496" t="str">
        <x:v>TXN-001493</x:v>
      </x:c>
      <x:c r="B1496" s="14" t="d">
        <x:v>2025-12-19T00:00:00.000Z</x:v>
      </x:c>
      <x:c r="C1496" t="n">
        <x:v>2025</x:v>
      </x:c>
      <x:c r="D1496" t="str">
        <x:v>Q4</x:v>
      </x:c>
      <x:c r="E1496" t="n">
        <x:v>12</x:v>
      </x:c>
      <x:c r="F1496" t="str">
        <x:v>December</x:v>
      </x:c>
      <x:c r="G1496" s="15" t="d">
        <x:v>2025-12-01T00:00:00.000Z</x:v>
      </x:c>
      <x:c r="H1496" t="str">
        <x:v>2025-12</x:v>
      </x:c>
      <x:c r="I1496" t="str">
        <x:v>Ireland</x:v>
      </x:c>
      <x:c r="J1496" t="str">
        <x:v>Europe</x:v>
      </x:c>
      <x:c r="K1496" t="str">
        <x:v>EUR</x:v>
      </x:c>
      <x:c r="L1496" t="str">
        <x:v>Tanqueray</x:v>
      </x:c>
      <x:c r="M1496" t="str">
        <x:v>Gin</x:v>
      </x:c>
      <x:c r="N1496" t="str">
        <x:v>On-Trade</x:v>
      </x:c>
      <x:c r="O1496" t="str">
        <x:v>Hospitality Group</x:v>
      </x:c>
      <x:c r="P1496" t="str">
        <x:v>SR-026</x:v>
      </x:c>
      <x:c r="Q1496" s="16" t="n">
        <x:v>37</x:v>
      </x:c>
      <x:c r="R1496" s="17" t="n">
        <x:v>32.39</x:v>
      </x:c>
      <x:c r="S1496" s="18" t="n">
        <x:v>0.02</x:v>
      </x:c>
      <x:c r="T1496" s="17" t="n">
        <x:v>1198.61</x:v>
      </x:c>
      <x:c r="U1496" s="17" t="n">
        <x:v>1174.64</x:v>
      </x:c>
      <x:c r="V1496" s="17" t="n">
        <x:v>569.42</x:v>
      </x:c>
      <x:c r="W1496" s="17" t="n">
        <x:v>605.23</x:v>
      </x:c>
      <x:c r="X1496" s="18" t="n">
        <x:v>0.5152</x:v>
      </x:c>
      <x:c r="Y1496" s="17" t="n">
        <x:v>1355.14</x:v>
      </x:c>
      <x:c r="Z1496" s="18" t="n">
        <x:v>0.8668</x:v>
      </x:c>
      <x:c r="AA1496" s="18" t="n">
        <x:v>0.0975</x:v>
      </x:c>
      <x:c r="AB1496" t="str">
        <x:v>No</x:v>
      </x:c>
      <x:c r="AC1496" t="str">
        <x:v>Premium Core</x:v>
      </x:c>
      <x:c r="AD1496" s="18" t="n">
        <x:v>0.5152472246816046</x:v>
      </x:c>
      <x:c r="AE1496" s="18" t="n">
        <x:v>0.8668034299039213</x:v>
      </x:c>
      <x:c r="AF1496" s="17" t="n">
        <x:v>-180.5</x:v>
      </x:c>
      <x:c r="AG1496" s="18" t="n">
        <x:v>-0.13319657009607863</x:v>
      </x:c>
      <x:c r="AH1496" t="str">
        <x:v>Below Target</x:v>
      </x:c>
    </x:row>
    <x:row r="1497">
      <x:c r="A1497" t="str">
        <x:v>TXN-001494</x:v>
      </x:c>
      <x:c r="B1497" s="14" t="d">
        <x:v>2024-07-30T00:00:00.000Z</x:v>
      </x:c>
      <x:c r="C1497" t="n">
        <x:v>2024</x:v>
      </x:c>
      <x:c r="D1497" t="str">
        <x:v>Q3</x:v>
      </x:c>
      <x:c r="E1497" t="n">
        <x:v>7</x:v>
      </x:c>
      <x:c r="F1497" t="str">
        <x:v>July</x:v>
      </x:c>
      <x:c r="G1497" s="15" t="d">
        <x:v>2024-07-01T00:00:00.000Z</x:v>
      </x:c>
      <x:c r="H1497" t="str">
        <x:v>2024-07</x:v>
      </x:c>
      <x:c r="I1497" t="str">
        <x:v>Germany</x:v>
      </x:c>
      <x:c r="J1497" t="str">
        <x:v>Europe</x:v>
      </x:c>
      <x:c r="K1497" t="str">
        <x:v>EUR</x:v>
      </x:c>
      <x:c r="L1497" t="str">
        <x:v>Baileys</x:v>
      </x:c>
      <x:c r="M1497" t="str">
        <x:v>Liqueur</x:v>
      </x:c>
      <x:c r="N1497" t="str">
        <x:v>Duty Free / Travel Retail</x:v>
      </x:c>
      <x:c r="O1497" t="str">
        <x:v>Key Account</x:v>
      </x:c>
      <x:c r="P1497" t="str">
        <x:v>SR-055</x:v>
      </x:c>
      <x:c r="Q1497" s="16" t="n">
        <x:v>26</x:v>
      </x:c>
      <x:c r="R1497" s="17" t="n">
        <x:v>20.73</x:v>
      </x:c>
      <x:c r="S1497" s="18" t="n">
        <x:v>0</x:v>
      </x:c>
      <x:c r="T1497" s="17" t="n">
        <x:v>539.06</x:v>
      </x:c>
      <x:c r="U1497" s="17" t="n">
        <x:v>539.06</x:v>
      </x:c>
      <x:c r="V1497" s="17" t="n">
        <x:v>263.43</x:v>
      </x:c>
      <x:c r="W1497" s="17" t="n">
        <x:v>275.63</x:v>
      </x:c>
      <x:c r="X1497" s="18" t="n">
        <x:v>0.5113</x:v>
      </x:c>
      <x:c r="Y1497" s="17" t="n">
        <x:v>600.95</x:v>
      </x:c>
      <x:c r="Z1497" s="18" t="n">
        <x:v>0.897</x:v>
      </x:c>
      <x:c r="AA1497" s="18" t="n">
        <x:v>0.0704</x:v>
      </x:c>
      <x:c r="AB1497" t="str">
        <x:v>No</x:v>
      </x:c>
      <x:c r="AC1497" t="str">
        <x:v>Core</x:v>
      </x:c>
      <x:c r="AD1497" s="18" t="n">
        <x:v>0.51131599450896</x:v>
      </x:c>
      <x:c r="AE1497" s="18" t="n">
        <x:v>0.8970130626508027</x:v>
      </x:c>
      <x:c r="AF1497" s="17" t="n">
        <x:v>-61.8900000000001</x:v>
      </x:c>
      <x:c r="AG1497" s="18" t="n">
        <x:v>-0.10298693734919727</x:v>
      </x:c>
      <x:c r="AH1497" t="str">
        <x:v>Below Target</x:v>
      </x:c>
    </x:row>
    <x:row r="1498">
      <x:c r="A1498" t="str">
        <x:v>TXN-001495</x:v>
      </x:c>
      <x:c r="B1498" s="14" t="d">
        <x:v>2024-04-01T00:00:00.000Z</x:v>
      </x:c>
      <x:c r="C1498" t="n">
        <x:v>2024</x:v>
      </x:c>
      <x:c r="D1498" t="str">
        <x:v>Q2</x:v>
      </x:c>
      <x:c r="E1498" t="n">
        <x:v>4</x:v>
      </x:c>
      <x:c r="F1498" t="str">
        <x:v>April</x:v>
      </x:c>
      <x:c r="G1498" s="15" t="d">
        <x:v>2024-04-01T00:00:00.000Z</x:v>
      </x:c>
      <x:c r="H1498" t="str">
        <x:v>2024-04</x:v>
      </x:c>
      <x:c r="I1498" t="str">
        <x:v>South Africa</x:v>
      </x:c>
      <x:c r="J1498" t="str">
        <x:v>Africa</x:v>
      </x:c>
      <x:c r="K1498" t="str">
        <x:v>ZAR</x:v>
      </x:c>
      <x:c r="L1498" t="str">
        <x:v>Guinness</x:v>
      </x:c>
      <x:c r="M1498" t="str">
        <x:v>Beer / Stout</x:v>
      </x:c>
      <x:c r="N1498" t="str">
        <x:v>Wholesale</x:v>
      </x:c>
      <x:c r="O1498" t="str">
        <x:v>Independent Retailer</x:v>
      </x:c>
      <x:c r="P1498" t="str">
        <x:v>SR-013</x:v>
      </x:c>
      <x:c r="Q1498" s="16" t="n">
        <x:v>51</x:v>
      </x:c>
      <x:c r="R1498" s="17" t="n">
        <x:v>6.65</x:v>
      </x:c>
      <x:c r="S1498" s="18" t="n">
        <x:v>0.03</x:v>
      </x:c>
      <x:c r="T1498" s="17" t="n">
        <x:v>339.03</x:v>
      </x:c>
      <x:c r="U1498" s="17" t="n">
        <x:v>328.86</x:v>
      </x:c>
      <x:c r="V1498" s="17" t="n">
        <x:v>167.89</x:v>
      </x:c>
      <x:c r="W1498" s="17" t="n">
        <x:v>160.97</x:v>
      </x:c>
      <x:c r="X1498" s="18" t="n">
        <x:v>0.4895</x:v>
      </x:c>
      <x:c r="Y1498" s="17" t="n">
        <x:v>378.49</x:v>
      </x:c>
      <x:c r="Z1498" s="18" t="n">
        <x:v>0.8689</x:v>
      </x:c>
      <x:c r="AA1498" s="18" t="n">
        <x:v>0.0129</x:v>
      </x:c>
      <x:c r="AB1498" t="str">
        <x:v>No</x:v>
      </x:c>
      <x:c r="AC1498" t="str">
        <x:v>Core</x:v>
      </x:c>
      <x:c r="AD1498" s="18" t="n">
        <x:v>0.48947880557075957</x:v>
      </x:c>
      <x:c r="AE1498" s="18" t="n">
        <x:v>0.8688736822637322</x:v>
      </x:c>
      <x:c r="AF1498" s="17" t="n">
        <x:v>-49.629999999999995</x:v>
      </x:c>
      <x:c r="AG1498" s="18" t="n">
        <x:v>-0.1311263177362678</x:v>
      </x:c>
      <x:c r="AH1498" t="str">
        <x:v>Below Target</x:v>
      </x:c>
    </x:row>
    <x:row r="1499">
      <x:c r="A1499" t="str">
        <x:v>TXN-001496</x:v>
      </x:c>
      <x:c r="B1499" s="14" t="d">
        <x:v>2023-07-23T00:00:00.000Z</x:v>
      </x:c>
      <x:c r="C1499" t="n">
        <x:v>2023</x:v>
      </x:c>
      <x:c r="D1499" t="str">
        <x:v>Q3</x:v>
      </x:c>
      <x:c r="E1499" t="n">
        <x:v>7</x:v>
      </x:c>
      <x:c r="F1499" t="str">
        <x:v>July</x:v>
      </x:c>
      <x:c r="G1499" s="15" t="d">
        <x:v>2023-07-01T00:00:00.000Z</x:v>
      </x:c>
      <x:c r="H1499" t="str">
        <x:v>2023-07</x:v>
      </x:c>
      <x:c r="I1499" t="str">
        <x:v>United States</x:v>
      </x:c>
      <x:c r="J1499" t="str">
        <x:v>North America</x:v>
      </x:c>
      <x:c r="K1499" t="str">
        <x:v>USD</x:v>
      </x:c>
      <x:c r="L1499" t="str">
        <x:v>Guinness</x:v>
      </x:c>
      <x:c r="M1499" t="str">
        <x:v>Beer / Stout</x:v>
      </x:c>
      <x:c r="N1499" t="str">
        <x:v>Wholesale</x:v>
      </x:c>
      <x:c r="O1499" t="str">
        <x:v>Key Account</x:v>
      </x:c>
      <x:c r="P1499" t="str">
        <x:v>SR-058</x:v>
      </x:c>
      <x:c r="Q1499" s="16" t="n">
        <x:v>132</x:v>
      </x:c>
      <x:c r="R1499" s="17" t="n">
        <x:v>7.11</x:v>
      </x:c>
      <x:c r="S1499" s="18" t="n">
        <x:v>0.12</x:v>
      </x:c>
      <x:c r="T1499" s="17" t="n">
        <x:v>938.69</x:v>
      </x:c>
      <x:c r="U1499" s="17" t="n">
        <x:v>826.04</x:v>
      </x:c>
      <x:c r="V1499" s="17" t="n">
        <x:v>453.84</x:v>
      </x:c>
      <x:c r="W1499" s="17" t="n">
        <x:v>372.2</x:v>
      </x:c>
      <x:c r="X1499" s="18" t="n">
        <x:v>0.4506</x:v>
      </x:c>
      <x:c r="Y1499" s="17" t="n">
        <x:v>821.19</x:v>
      </x:c>
      <x:c r="Z1499" s="18" t="n">
        <x:v>1.0059</x:v>
      </x:c>
      <x:c r="AA1499" s="18" t="n">
        <x:v>0.1084</x:v>
      </x:c>
      <x:c r="AB1499" t="str">
        <x:v>Yes</x:v>
      </x:c>
      <x:c r="AC1499" t="str">
        <x:v>Core</x:v>
      </x:c>
      <x:c r="AD1499" s="18" t="n">
        <x:v>0.4505835068519684</x:v>
      </x:c>
      <x:c r="AE1499" s="18" t="n">
        <x:v>1.0059060631522545</x:v>
      </x:c>
      <x:c r="AF1499" s="17" t="n">
        <x:v>4.849999999999909</x:v>
      </x:c>
      <x:c r="AG1499" s="18" t="n">
        <x:v>0.005906063152254544</x:v>
      </x:c>
      <x:c r="AH1499" t="str">
        <x:v>Above Target</x:v>
      </x:c>
    </x:row>
    <x:row r="1500">
      <x:c r="A1500" t="str">
        <x:v>TXN-001497</x:v>
      </x:c>
      <x:c r="B1500" s="14" t="d">
        <x:v>2023-03-06T00:00:00.000Z</x:v>
      </x:c>
      <x:c r="C1500" t="n">
        <x:v>2023</x:v>
      </x:c>
      <x:c r="D1500" t="str">
        <x:v>Q1</x:v>
      </x:c>
      <x:c r="E1500" t="n">
        <x:v>3</x:v>
      </x:c>
      <x:c r="F1500" t="str">
        <x:v>March</x:v>
      </x:c>
      <x:c r="G1500" s="15" t="d">
        <x:v>2023-03-01T00:00:00.000Z</x:v>
      </x:c>
      <x:c r="H1500" t="str">
        <x:v>2023-03</x:v>
      </x:c>
      <x:c r="I1500" t="str">
        <x:v>United States</x:v>
      </x:c>
      <x:c r="J1500" t="str">
        <x:v>North America</x:v>
      </x:c>
      <x:c r="K1500" t="str">
        <x:v>USD</x:v>
      </x:c>
      <x:c r="L1500" t="str">
        <x:v>Don Julio</x:v>
      </x:c>
      <x:c r="M1500" t="str">
        <x:v>Tequila</x:v>
      </x:c>
      <x:c r="N1500" t="str">
        <x:v>Wholesale</x:v>
      </x:c>
      <x:c r="O1500" t="str">
        <x:v>E-commerce Partner</x:v>
      </x:c>
      <x:c r="P1500" t="str">
        <x:v>SR-007</x:v>
      </x:c>
      <x:c r="Q1500" s="16" t="n">
        <x:v>48</x:v>
      </x:c>
      <x:c r="R1500" s="17" t="n">
        <x:v>47.16</x:v>
      </x:c>
      <x:c r="S1500" s="18" t="n">
        <x:v>0.1</x:v>
      </x:c>
      <x:c r="T1500" s="17" t="n">
        <x:v>2263.53</x:v>
      </x:c>
      <x:c r="U1500" s="17" t="n">
        <x:v>2037.18</x:v>
      </x:c>
      <x:c r="V1500" s="17" t="n">
        <x:v>807.5</x:v>
      </x:c>
      <x:c r="W1500" s="17" t="n">
        <x:v>1229.68</x:v>
      </x:c>
      <x:c r="X1500" s="18" t="n">
        <x:v>0.6036</x:v>
      </x:c>
      <x:c r="Y1500" s="17" t="n">
        <x:v>2084.2</x:v>
      </x:c>
      <x:c r="Z1500" s="18" t="n">
        <x:v>0.9774</x:v>
      </x:c>
      <x:c r="AA1500" s="18" t="n">
        <x:v>0.0936</x:v>
      </x:c>
      <x:c r="AB1500" t="str">
        <x:v>Yes</x:v>
      </x:c>
      <x:c r="AC1500" t="str">
        <x:v>Luxury / Reserve</x:v>
      </x:c>
      <x:c r="AD1500" s="18" t="n">
        <x:v>0.6036187278492818</x:v>
      </x:c>
      <x:c r="AE1500" s="18" t="n">
        <x:v>0.9774397850494195</x:v>
      </x:c>
      <x:c r="AF1500" s="17" t="n">
        <x:v>-47.019999999999754</x:v>
      </x:c>
      <x:c r="AG1500" s="18" t="n">
        <x:v>-0.022560214950580443</x:v>
      </x:c>
      <x:c r="AH1500" t="str">
        <x:v>Below Target</x:v>
      </x:c>
    </x:row>
    <x:row r="1501">
      <x:c r="A1501" t="str">
        <x:v>TXN-001498</x:v>
      </x:c>
      <x:c r="B1501" s="14" t="d">
        <x:v>2025-11-13T00:00:00.000Z</x:v>
      </x:c>
      <x:c r="C1501" t="n">
        <x:v>2025</x:v>
      </x:c>
      <x:c r="D1501" t="str">
        <x:v>Q4</x:v>
      </x:c>
      <x:c r="E1501" t="n">
        <x:v>11</x:v>
      </x:c>
      <x:c r="F1501" t="str">
        <x:v>November</x:v>
      </x:c>
      <x:c r="G1501" s="15" t="d">
        <x:v>2025-11-01T00:00:00.000Z</x:v>
      </x:c>
      <x:c r="H1501" t="str">
        <x:v>2025-11</x:v>
      </x:c>
      <x:c r="I1501" t="str">
        <x:v>Canada</x:v>
      </x:c>
      <x:c r="J1501" t="str">
        <x:v>North America</x:v>
      </x:c>
      <x:c r="K1501" t="str">
        <x:v>CAD</x:v>
      </x:c>
      <x:c r="L1501" t="str">
        <x:v>Johnnie Walker</x:v>
      </x:c>
      <x:c r="M1501" t="str">
        <x:v>Scotch Whisky</x:v>
      </x:c>
      <x:c r="N1501" t="str">
        <x:v>On-Trade</x:v>
      </x:c>
      <x:c r="O1501" t="str">
        <x:v>Hospitality Group</x:v>
      </x:c>
      <x:c r="P1501" t="str">
        <x:v>SR-018</x:v>
      </x:c>
      <x:c r="Q1501" s="16" t="n">
        <x:v>72</x:v>
      </x:c>
      <x:c r="R1501" s="17" t="n">
        <x:v>35.68</x:v>
      </x:c>
      <x:c r="S1501" s="18" t="n">
        <x:v>0.08</x:v>
      </x:c>
      <x:c r="T1501" s="17" t="n">
        <x:v>2569.03</x:v>
      </x:c>
      <x:c r="U1501" s="17" t="n">
        <x:v>2363.51</x:v>
      </x:c>
      <x:c r="V1501" s="17" t="n">
        <x:v>1128.79</x:v>
      </x:c>
      <x:c r="W1501" s="17" t="n">
        <x:v>1234.72</x:v>
      </x:c>
      <x:c r="X1501" s="18" t="n">
        <x:v>0.5224</x:v>
      </x:c>
      <x:c r="Y1501" s="17" t="n">
        <x:v>2471.51</x:v>
      </x:c>
      <x:c r="Z1501" s="18" t="n">
        <x:v>0.9563</x:v>
      </x:c>
      <x:c r="AA1501" s="18" t="n">
        <x:v>0.0295</x:v>
      </x:c>
      <x:c r="AB1501" t="str">
        <x:v>Yes</x:v>
      </x:c>
      <x:c r="AC1501" t="str">
        <x:v>Luxury / Reserve</x:v>
      </x:c>
      <x:c r="AD1501" s="18" t="n">
        <x:v>0.5224094672753659</x:v>
      </x:c>
      <x:c r="AE1501" s="18" t="n">
        <x:v>0.9563020177947894</x:v>
      </x:c>
      <x:c r="AF1501" s="17" t="n">
        <x:v>-108</x:v>
      </x:c>
      <x:c r="AG1501" s="18" t="n">
        <x:v>-0.043697982205210574</x:v>
      </x:c>
      <x:c r="AH1501" t="str">
        <x:v>Below Target</x:v>
      </x:c>
    </x:row>
    <x:row r="1502">
      <x:c r="A1502" t="str">
        <x:v>TXN-001499</x:v>
      </x:c>
      <x:c r="B1502" s="14" t="d">
        <x:v>2024-07-01T00:00:00.000Z</x:v>
      </x:c>
      <x:c r="C1502" t="n">
        <x:v>2024</x:v>
      </x:c>
      <x:c r="D1502" t="str">
        <x:v>Q3</x:v>
      </x:c>
      <x:c r="E1502" t="n">
        <x:v>7</x:v>
      </x:c>
      <x:c r="F1502" t="str">
        <x:v>July</x:v>
      </x:c>
      <x:c r="G1502" s="15" t="d">
        <x:v>2024-07-01T00:00:00.000Z</x:v>
      </x:c>
      <x:c r="H1502" t="str">
        <x:v>2024-07</x:v>
      </x:c>
      <x:c r="I1502" t="str">
        <x:v>United Kingdom</x:v>
      </x:c>
      <x:c r="J1502" t="str">
        <x:v>Europe</x:v>
      </x:c>
      <x:c r="K1502" t="str">
        <x:v>GBP</x:v>
      </x:c>
      <x:c r="L1502" t="str">
        <x:v>Tanqueray</x:v>
      </x:c>
      <x:c r="M1502" t="str">
        <x:v>Gin</x:v>
      </x:c>
      <x:c r="N1502" t="str">
        <x:v>On-Trade</x:v>
      </x:c>
      <x:c r="O1502" t="str">
        <x:v>Distributor</x:v>
      </x:c>
      <x:c r="P1502" t="str">
        <x:v>SR-023</x:v>
      </x:c>
      <x:c r="Q1502" s="16" t="n">
        <x:v>77</x:v>
      </x:c>
      <x:c r="R1502" s="17" t="n">
        <x:v>31.07</x:v>
      </x:c>
      <x:c r="S1502" s="18" t="n">
        <x:v>0.12</x:v>
      </x:c>
      <x:c r="T1502" s="17" t="n">
        <x:v>2392.15</x:v>
      </x:c>
      <x:c r="U1502" s="17" t="n">
        <x:v>2105.09</x:v>
      </x:c>
      <x:c r="V1502" s="17" t="n">
        <x:v>1000.33</x:v>
      </x:c>
      <x:c r="W1502" s="17" t="n">
        <x:v>1104.76</x:v>
      </x:c>
      <x:c r="X1502" s="18" t="n">
        <x:v>0.5248</x:v>
      </x:c>
      <x:c r="Y1502" s="17" t="n">
        <x:v>2311.01</x:v>
      </x:c>
      <x:c r="Z1502" s="18" t="n">
        <x:v>0.9109</x:v>
      </x:c>
      <x:c r="AA1502" s="18" t="n">
        <x:v>-0.0333</x:v>
      </x:c>
      <x:c r="AB1502" t="str">
        <x:v>Yes</x:v>
      </x:c>
      <x:c r="AC1502" t="str">
        <x:v>Premium Core</x:v>
      </x:c>
      <x:c r="AD1502" s="18" t="n">
        <x:v>0.524804165142583</x:v>
      </x:c>
      <x:c r="AE1502" s="18" t="n">
        <x:v>0.9108961017044496</x:v>
      </x:c>
      <x:c r="AF1502" s="17" t="n">
        <x:v>-205.92000000000007</x:v>
      </x:c>
      <x:c r="AG1502" s="18" t="n">
        <x:v>-0.08910389829555046</x:v>
      </x:c>
      <x:c r="AH1502" t="str">
        <x:v>Below Target</x:v>
      </x:c>
    </x:row>
    <x:row r="1503">
      <x:c r="A1503" t="str">
        <x:v>TXN-001500</x:v>
      </x:c>
      <x:c r="B1503" s="14" t="d">
        <x:v>2024-08-23T00:00:00.000Z</x:v>
      </x:c>
      <x:c r="C1503" t="n">
        <x:v>2024</x:v>
      </x:c>
      <x:c r="D1503" t="str">
        <x:v>Q3</x:v>
      </x:c>
      <x:c r="E1503" t="n">
        <x:v>8</x:v>
      </x:c>
      <x:c r="F1503" t="str">
        <x:v>August</x:v>
      </x:c>
      <x:c r="G1503" s="15" t="d">
        <x:v>2024-08-01T00:00:00.000Z</x:v>
      </x:c>
      <x:c r="H1503" t="str">
        <x:v>2024-08</x:v>
      </x:c>
      <x:c r="I1503" t="str">
        <x:v>Kenya</x:v>
      </x:c>
      <x:c r="J1503" t="str">
        <x:v>Africa</x:v>
      </x:c>
      <x:c r="K1503" t="str">
        <x:v>KES</x:v>
      </x:c>
      <x:c r="L1503" t="str">
        <x:v>Smirnoff</x:v>
      </x:c>
      <x:c r="M1503" t="str">
        <x:v>Vodka</x:v>
      </x:c>
      <x:c r="N1503" t="str">
        <x:v>On-Trade</x:v>
      </x:c>
      <x:c r="O1503" t="str">
        <x:v>Independent Retailer</x:v>
      </x:c>
      <x:c r="P1503" t="str">
        <x:v>SR-042</x:v>
      </x:c>
      <x:c r="Q1503" s="16" t="n">
        <x:v>26</x:v>
      </x:c>
      <x:c r="R1503" s="17" t="n">
        <x:v>21.49</x:v>
      </x:c>
      <x:c r="S1503" s="18" t="n">
        <x:v>0.02</x:v>
      </x:c>
      <x:c r="T1503" s="17" t="n">
        <x:v>558.76</x:v>
      </x:c>
      <x:c r="U1503" s="17" t="n">
        <x:v>547.58</x:v>
      </x:c>
      <x:c r="V1503" s="17" t="n">
        <x:v>264.21</x:v>
      </x:c>
      <x:c r="W1503" s="17" t="n">
        <x:v>283.37</x:v>
      </x:c>
      <x:c r="X1503" s="18" t="n">
        <x:v>0.5175</x:v>
      </x:c>
      <x:c r="Y1503" s="17" t="n">
        <x:v>597.31</x:v>
      </x:c>
      <x:c r="Z1503" s="18" t="n">
        <x:v>0.9167</x:v>
      </x:c>
      <x:c r="AA1503" s="18" t="n">
        <x:v>0.0076</x:v>
      </x:c>
      <x:c r="AB1503" t="str">
        <x:v>No</x:v>
      </x:c>
      <x:c r="AC1503" t="str">
        <x:v>Core</x:v>
      </x:c>
      <x:c r="AD1503" s="18" t="n">
        <x:v>0.5174951605244895</x:v>
      </x:c>
      <x:c r="AE1503" s="18" t="n">
        <x:v>0.9167433995747604</x:v>
      </x:c>
      <x:c r="AF1503" s="17" t="n">
        <x:v>-49.729999999999905</x:v>
      </x:c>
      <x:c r="AG1503" s="18" t="n">
        <x:v>-0.08325660042523968</x:v>
      </x:c>
      <x:c r="AH1503" t="str">
        <x:v>Below Target</x:v>
      </x:c>
    </x:row>
    <x:row r="1504">
      <x:c r="A1504" t="str">
        <x:v>TXN-001501</x:v>
      </x:c>
      <x:c r="B1504" s="14" t="d">
        <x:v>2023-01-25T00:00:00.000Z</x:v>
      </x:c>
      <x:c r="C1504" t="n">
        <x:v>2023</x:v>
      </x:c>
      <x:c r="D1504" t="str">
        <x:v>Q1</x:v>
      </x:c>
      <x:c r="E1504" t="n">
        <x:v>1</x:v>
      </x:c>
      <x:c r="F1504" t="str">
        <x:v>January</x:v>
      </x:c>
      <x:c r="G1504" s="15" t="d">
        <x:v>2023-01-01T00:00:00.000Z</x:v>
      </x:c>
      <x:c r="H1504" t="str">
        <x:v>2023-01</x:v>
      </x:c>
      <x:c r="I1504" t="str">
        <x:v>Japan</x:v>
      </x:c>
      <x:c r="J1504" t="str">
        <x:v>Asia Pacific</x:v>
      </x:c>
      <x:c r="K1504" t="str">
        <x:v>JPY</x:v>
      </x:c>
      <x:c r="L1504" t="str">
        <x:v>Johnnie Walker</x:v>
      </x:c>
      <x:c r="M1504" t="str">
        <x:v>Scotch Whisky</x:v>
      </x:c>
      <x:c r="N1504" t="str">
        <x:v>Off-Trade</x:v>
      </x:c>
      <x:c r="O1504" t="str">
        <x:v>E-commerce Partner</x:v>
      </x:c>
      <x:c r="P1504" t="str">
        <x:v>SR-038</x:v>
      </x:c>
      <x:c r="Q1504" s="16" t="n">
        <x:v>80</x:v>
      </x:c>
      <x:c r="R1504" s="17" t="n">
        <x:v>31.98</x:v>
      </x:c>
      <x:c r="S1504" s="18" t="n">
        <x:v>0</x:v>
      </x:c>
      <x:c r="T1504" s="17" t="n">
        <x:v>2558.03</x:v>
      </x:c>
      <x:c r="U1504" s="17" t="n">
        <x:v>2558.03</x:v>
      </x:c>
      <x:c r="V1504" s="17" t="n">
        <x:v>1145.08</x:v>
      </x:c>
      <x:c r="W1504" s="17" t="n">
        <x:v>1412.95</x:v>
      </x:c>
      <x:c r="X1504" s="18" t="n">
        <x:v>0.5524</x:v>
      </x:c>
      <x:c r="Y1504" s="17" t="n">
        <x:v>2487.47</x:v>
      </x:c>
      <x:c r="Z1504" s="18" t="n">
        <x:v>1.0284</x:v>
      </x:c>
      <x:c r="AA1504" s="18" t="n">
        <x:v>0.0077</x:v>
      </x:c>
      <x:c r="AB1504" t="str">
        <x:v>No</x:v>
      </x:c>
      <x:c r="AC1504" t="str">
        <x:v>Luxury / Reserve</x:v>
      </x:c>
      <x:c r="AD1504" s="18" t="n">
        <x:v>0.5523586509931471</x:v>
      </x:c>
      <x:c r="AE1504" s="18" t="n">
        <x:v>1.0283661712503067</x:v>
      </x:c>
      <x:c r="AF1504" s="17" t="n">
        <x:v>70.5600000000004</x:v>
      </x:c>
      <x:c r="AG1504" s="18" t="n">
        <x:v>0.028366171250306698</x:v>
      </x:c>
      <x:c r="AH1504" t="str">
        <x:v>Above Target</x:v>
      </x:c>
    </x:row>
    <x:row r="1505">
      <x:c r="A1505" t="str">
        <x:v>TXN-001502</x:v>
      </x:c>
      <x:c r="B1505" s="14" t="d">
        <x:v>2026-05-20T00:00:00.000Z</x:v>
      </x:c>
      <x:c r="C1505" t="n">
        <x:v>2026</x:v>
      </x:c>
      <x:c r="D1505" t="str">
        <x:v>Q2</x:v>
      </x:c>
      <x:c r="E1505" t="n">
        <x:v>5</x:v>
      </x:c>
      <x:c r="F1505" t="str">
        <x:v>May</x:v>
      </x:c>
      <x:c r="G1505" s="15" t="d">
        <x:v>2026-05-01T00:00:00.000Z</x:v>
      </x:c>
      <x:c r="H1505" t="str">
        <x:v>2026-05</x:v>
      </x:c>
      <x:c r="I1505" t="str">
        <x:v>United Kingdom</x:v>
      </x:c>
      <x:c r="J1505" t="str">
        <x:v>Europe</x:v>
      </x:c>
      <x:c r="K1505" t="str">
        <x:v>GBP</x:v>
      </x:c>
      <x:c r="L1505" t="str">
        <x:v>Crown Royal</x:v>
      </x:c>
      <x:c r="M1505" t="str">
        <x:v>Canadian Whisky</x:v>
      </x:c>
      <x:c r="N1505" t="str">
        <x:v>Off-Trade</x:v>
      </x:c>
      <x:c r="O1505" t="str">
        <x:v>Independent Retailer</x:v>
      </x:c>
      <x:c r="P1505" t="str">
        <x:v>SR-019</x:v>
      </x:c>
      <x:c r="Q1505" s="16" t="n">
        <x:v>72</x:v>
      </x:c>
      <x:c r="R1505" s="17" t="n">
        <x:v>28.87</x:v>
      </x:c>
      <x:c r="S1505" s="18" t="n">
        <x:v>0</x:v>
      </x:c>
      <x:c r="T1505" s="17" t="n">
        <x:v>2078.28</x:v>
      </x:c>
      <x:c r="U1505" s="17" t="n">
        <x:v>2078.28</x:v>
      </x:c>
      <x:c r="V1505" s="17" t="n">
        <x:v>864.05</x:v>
      </x:c>
      <x:c r="W1505" s="17" t="n">
        <x:v>1214.24</x:v>
      </x:c>
      <x:c r="X1505" s="18" t="n">
        <x:v>0.5843</x:v>
      </x:c>
      <x:c r="Y1505" s="17" t="n">
        <x:v>2213.63</x:v>
      </x:c>
      <x:c r="Z1505" s="18" t="n">
        <x:v>0.9389</x:v>
      </x:c>
      <x:c r="AA1505" s="18" t="n">
        <x:v>0.0702</x:v>
      </x:c>
      <x:c r="AB1505" t="str">
        <x:v>No</x:v>
      </x:c>
      <x:c r="AC1505" t="str">
        <x:v>Premium Core</x:v>
      </x:c>
      <x:c r="AD1505" s="18" t="n">
        <x:v>0.584252362530554</x:v>
      </x:c>
      <x:c r="AE1505" s="18" t="n">
        <x:v>0.93885608706062</x:v>
      </x:c>
      <x:c r="AF1505" s="17" t="n">
        <x:v>-135.3499999999999</x:v>
      </x:c>
      <x:c r="AG1505" s="18" t="n">
        <x:v>-0.06114391293938007</x:v>
      </x:c>
      <x:c r="AH1505" t="str">
        <x:v>Below Target</x:v>
      </x:c>
    </x:row>
    <x:row r="1506">
      <x:c r="A1506" t="str">
        <x:v>TXN-001503</x:v>
      </x:c>
      <x:c r="B1506" s="14" t="d">
        <x:v>2024-03-30T00:00:00.000Z</x:v>
      </x:c>
      <x:c r="C1506" t="n">
        <x:v>2024</x:v>
      </x:c>
      <x:c r="D1506" t="str">
        <x:v>Q1</x:v>
      </x:c>
      <x:c r="E1506" t="n">
        <x:v>3</x:v>
      </x:c>
      <x:c r="F1506" t="str">
        <x:v>March</x:v>
      </x:c>
      <x:c r="G1506" s="15" t="d">
        <x:v>2024-03-01T00:00:00.000Z</x:v>
      </x:c>
      <x:c r="H1506" t="str">
        <x:v>2024-03</x:v>
      </x:c>
      <x:c r="I1506" t="str">
        <x:v>United States</x:v>
      </x:c>
      <x:c r="J1506" t="str">
        <x:v>North America</x:v>
      </x:c>
      <x:c r="K1506" t="str">
        <x:v>USD</x:v>
      </x:c>
      <x:c r="L1506" t="str">
        <x:v>Buchanan's</x:v>
      </x:c>
      <x:c r="M1506" t="str">
        <x:v>Scotch Whisky</x:v>
      </x:c>
      <x:c r="N1506" t="str">
        <x:v>Off-Trade</x:v>
      </x:c>
      <x:c r="O1506" t="str">
        <x:v>Distributor</x:v>
      </x:c>
      <x:c r="P1506" t="str">
        <x:v>SR-044</x:v>
      </x:c>
      <x:c r="Q1506" s="16" t="n">
        <x:v>107</x:v>
      </x:c>
      <x:c r="R1506" s="17" t="n">
        <x:v>33.85</x:v>
      </x:c>
      <x:c r="S1506" s="18" t="n">
        <x:v>0</x:v>
      </x:c>
      <x:c r="T1506" s="17" t="n">
        <x:v>3621.75</x:v>
      </x:c>
      <x:c r="U1506" s="17" t="n">
        <x:v>3621.75</x:v>
      </x:c>
      <x:c r="V1506" s="17" t="n">
        <x:v>1691.54</x:v>
      </x:c>
      <x:c r="W1506" s="17" t="n">
        <x:v>1930.2</x:v>
      </x:c>
      <x:c r="X1506" s="18" t="n">
        <x:v>0.5329</x:v>
      </x:c>
      <x:c r="Y1506" s="17" t="n">
        <x:v>3649.51</x:v>
      </x:c>
      <x:c r="Z1506" s="18" t="n">
        <x:v>0.9924</x:v>
      </x:c>
      <x:c r="AA1506" s="18" t="n">
        <x:v>0.0398</x:v>
      </x:c>
      <x:c r="AB1506" t="str">
        <x:v>No</x:v>
      </x:c>
      <x:c r="AC1506" t="str">
        <x:v>Premium Core</x:v>
      </x:c>
      <x:c r="AD1506" s="18" t="n">
        <x:v>0.532946779871609</x:v>
      </x:c>
      <x:c r="AE1506" s="18" t="n">
        <x:v>0.9923934994012894</x:v>
      </x:c>
      <x:c r="AF1506" s="17" t="n">
        <x:v>-27.76000000000022</x:v>
      </x:c>
      <x:c r="AG1506" s="18" t="n">
        <x:v>-0.007606500598710571</x:v>
      </x:c>
      <x:c r="AH1506" t="str">
        <x:v>Below Target</x:v>
      </x:c>
    </x:row>
    <x:row r="1507">
      <x:c r="A1507" t="str">
        <x:v>TXN-001504</x:v>
      </x:c>
      <x:c r="B1507" s="14" t="d">
        <x:v>2025-03-05T00:00:00.000Z</x:v>
      </x:c>
      <x:c r="C1507" t="n">
        <x:v>2025</x:v>
      </x:c>
      <x:c r="D1507" t="str">
        <x:v>Q1</x:v>
      </x:c>
      <x:c r="E1507" t="n">
        <x:v>3</x:v>
      </x:c>
      <x:c r="F1507" t="str">
        <x:v>March</x:v>
      </x:c>
      <x:c r="G1507" s="15" t="d">
        <x:v>2025-03-01T00:00:00.000Z</x:v>
      </x:c>
      <x:c r="H1507" t="str">
        <x:v>2025-03</x:v>
      </x:c>
      <x:c r="I1507" t="str">
        <x:v>Kenya</x:v>
      </x:c>
      <x:c r="J1507" t="str">
        <x:v>Africa</x:v>
      </x:c>
      <x:c r="K1507" t="str">
        <x:v>KES</x:v>
      </x:c>
      <x:c r="L1507" t="str">
        <x:v>Smirnoff</x:v>
      </x:c>
      <x:c r="M1507" t="str">
        <x:v>Vodka</x:v>
      </x:c>
      <x:c r="N1507" t="str">
        <x:v>Duty Free / Travel Retail</x:v>
      </x:c>
      <x:c r="O1507" t="str">
        <x:v>Key Account</x:v>
      </x:c>
      <x:c r="P1507" t="str">
        <x:v>SR-004</x:v>
      </x:c>
      <x:c r="Q1507" s="16" t="n">
        <x:v>27</x:v>
      </x:c>
      <x:c r="R1507" s="17" t="n">
        <x:v>23.44</x:v>
      </x:c>
      <x:c r="S1507" s="18" t="n">
        <x:v>0.03</x:v>
      </x:c>
      <x:c r="T1507" s="17" t="n">
        <x:v>632.98</x:v>
      </x:c>
      <x:c r="U1507" s="17" t="n">
        <x:v>613.99</x:v>
      </x:c>
      <x:c r="V1507" s="17" t="n">
        <x:v>297.28</x:v>
      </x:c>
      <x:c r="W1507" s="17" t="n">
        <x:v>316.71</x:v>
      </x:c>
      <x:c r="X1507" s="18" t="n">
        <x:v>0.5158</x:v>
      </x:c>
      <x:c r="Y1507" s="17" t="n">
        <x:v>649.79</x:v>
      </x:c>
      <x:c r="Z1507" s="18" t="n">
        <x:v>0.9449</x:v>
      </x:c>
      <x:c r="AA1507" s="18" t="n">
        <x:v>-0.0364</x:v>
      </x:c>
      <x:c r="AB1507" t="str">
        <x:v>No</x:v>
      </x:c>
      <x:c r="AC1507" t="str">
        <x:v>Core</x:v>
      </x:c>
      <x:c r="AD1507" s="18" t="n">
        <x:v>0.5158227332692714</x:v>
      </x:c>
      <x:c r="AE1507" s="18" t="n">
        <x:v>0.9449052770895213</x:v>
      </x:c>
      <x:c r="AF1507" s="17" t="n">
        <x:v>-35.799999999999955</x:v>
      </x:c>
      <x:c r="AG1507" s="18" t="n">
        <x:v>-0.055094722910478705</x:v>
      </x:c>
      <x:c r="AH1507" t="str">
        <x:v>Below Target</x:v>
      </x:c>
    </x:row>
    <x:row r="1508">
      <x:c r="A1508" t="str">
        <x:v>TXN-001505</x:v>
      </x:c>
      <x:c r="B1508" s="14" t="d">
        <x:v>2023-11-02T00:00:00.000Z</x:v>
      </x:c>
      <x:c r="C1508" t="n">
        <x:v>2023</x:v>
      </x:c>
      <x:c r="D1508" t="str">
        <x:v>Q4</x:v>
      </x:c>
      <x:c r="E1508" t="n">
        <x:v>11</x:v>
      </x:c>
      <x:c r="F1508" t="str">
        <x:v>November</x:v>
      </x:c>
      <x:c r="G1508" s="15" t="d">
        <x:v>2023-11-01T00:00:00.000Z</x:v>
      </x:c>
      <x:c r="H1508" t="str">
        <x:v>2023-11</x:v>
      </x:c>
      <x:c r="I1508" t="str">
        <x:v>United States</x:v>
      </x:c>
      <x:c r="J1508" t="str">
        <x:v>North America</x:v>
      </x:c>
      <x:c r="K1508" t="str">
        <x:v>USD</x:v>
      </x:c>
      <x:c r="L1508" t="str">
        <x:v>Buchanan's</x:v>
      </x:c>
      <x:c r="M1508" t="str">
        <x:v>Scotch Whisky</x:v>
      </x:c>
      <x:c r="N1508" t="str">
        <x:v>On-Trade</x:v>
      </x:c>
      <x:c r="O1508" t="str">
        <x:v>Key Account</x:v>
      </x:c>
      <x:c r="P1508" t="str">
        <x:v>SR-057</x:v>
      </x:c>
      <x:c r="Q1508" s="16" t="n">
        <x:v>57</x:v>
      </x:c>
      <x:c r="R1508" s="17" t="n">
        <x:v>35.68</x:v>
      </x:c>
      <x:c r="S1508" s="18" t="n">
        <x:v>0.03</x:v>
      </x:c>
      <x:c r="T1508" s="17" t="n">
        <x:v>2033.61</x:v>
      </x:c>
      <x:c r="U1508" s="17" t="n">
        <x:v>1972.6</x:v>
      </x:c>
      <x:c r="V1508" s="17" t="n">
        <x:v>927.31</x:v>
      </x:c>
      <x:c r="W1508" s="17" t="n">
        <x:v>1045.29</x:v>
      </x:c>
      <x:c r="X1508" s="18" t="n">
        <x:v>0.5299</x:v>
      </x:c>
      <x:c r="Y1508" s="17" t="n">
        <x:v>1896.47</x:v>
      </x:c>
      <x:c r="Z1508" s="18" t="n">
        <x:v>1.0401</x:v>
      </x:c>
      <x:c r="AA1508" s="18" t="n">
        <x:v>0.0222</x:v>
      </x:c>
      <x:c r="AB1508" t="str">
        <x:v>No</x:v>
      </x:c>
      <x:c r="AC1508" t="str">
        <x:v>Premium Core</x:v>
      </x:c>
      <x:c r="AD1508" s="18" t="n">
        <x:v>0.5299046943120754</x:v>
      </x:c>
      <x:c r="AE1508" s="18" t="n">
        <x:v>1.0401430025257452</x:v>
      </x:c>
      <x:c r="AF1508" s="17" t="n">
        <x:v>76.12999999999988</x:v>
      </x:c>
      <x:c r="AG1508" s="18" t="n">
        <x:v>0.04014300252574514</x:v>
      </x:c>
      <x:c r="AH1508" t="str">
        <x:v>Above Target</x:v>
      </x:c>
    </x:row>
    <x:row r="1509">
      <x:c r="A1509" t="str">
        <x:v>TXN-001506</x:v>
      </x:c>
      <x:c r="B1509" s="14" t="d">
        <x:v>2025-05-27T00:00:00.000Z</x:v>
      </x:c>
      <x:c r="C1509" t="n">
        <x:v>2025</x:v>
      </x:c>
      <x:c r="D1509" t="str">
        <x:v>Q2</x:v>
      </x:c>
      <x:c r="E1509" t="n">
        <x:v>5</x:v>
      </x:c>
      <x:c r="F1509" t="str">
        <x:v>May</x:v>
      </x:c>
      <x:c r="G1509" s="15" t="d">
        <x:v>2025-05-01T00:00:00.000Z</x:v>
      </x:c>
      <x:c r="H1509" t="str">
        <x:v>2025-05</x:v>
      </x:c>
      <x:c r="I1509" t="str">
        <x:v>United Kingdom</x:v>
      </x:c>
      <x:c r="J1509" t="str">
        <x:v>Europe</x:v>
      </x:c>
      <x:c r="K1509" t="str">
        <x:v>GBP</x:v>
      </x:c>
      <x:c r="L1509" t="str">
        <x:v>Ketel One</x:v>
      </x:c>
      <x:c r="M1509" t="str">
        <x:v>Vodka</x:v>
      </x:c>
      <x:c r="N1509" t="str">
        <x:v>On-Trade</x:v>
      </x:c>
      <x:c r="O1509" t="str">
        <x:v>Independent Retailer</x:v>
      </x:c>
      <x:c r="P1509" t="str">
        <x:v>SR-002</x:v>
      </x:c>
      <x:c r="Q1509" s="16" t="n">
        <x:v>38</x:v>
      </x:c>
      <x:c r="R1509" s="17" t="n">
        <x:v>31.37</x:v>
      </x:c>
      <x:c r="S1509" s="18" t="n">
        <x:v>0</x:v>
      </x:c>
      <x:c r="T1509" s="17" t="n">
        <x:v>1192.17</x:v>
      </x:c>
      <x:c r="U1509" s="17" t="n">
        <x:v>1192.17</x:v>
      </x:c>
      <x:c r="V1509" s="17" t="n">
        <x:v>533.21</x:v>
      </x:c>
      <x:c r="W1509" s="17" t="n">
        <x:v>658.97</x:v>
      </x:c>
      <x:c r="X1509" s="18" t="n">
        <x:v>0.5527</x:v>
      </x:c>
      <x:c r="Y1509" s="17" t="n">
        <x:v>1272.76</x:v>
      </x:c>
      <x:c r="Z1509" s="18" t="n">
        <x:v>0.9367</x:v>
      </x:c>
      <x:c r="AA1509" s="18" t="n">
        <x:v>0.0648</x:v>
      </x:c>
      <x:c r="AB1509" t="str">
        <x:v>No</x:v>
      </x:c>
      <x:c r="AC1509" t="str">
        <x:v>Premium Core</x:v>
      </x:c>
      <x:c r="AD1509" s="18" t="n">
        <x:v>0.5527483496481207</x:v>
      </x:c>
      <x:c r="AE1509" s="18" t="n">
        <x:v>0.9366809139193564</x:v>
      </x:c>
      <x:c r="AF1509" s="17" t="n">
        <x:v>-80.58999999999992</x:v>
      </x:c>
      <x:c r="AG1509" s="18" t="n">
        <x:v>-0.06331908608064357</x:v>
      </x:c>
      <x:c r="AH1509" t="str">
        <x:v>Below Target</x:v>
      </x:c>
    </x:row>
    <x:row r="1510">
      <x:c r="A1510" t="str">
        <x:v>TXN-001507</x:v>
      </x:c>
      <x:c r="B1510" s="14" t="d">
        <x:v>2025-04-08T00:00:00.000Z</x:v>
      </x:c>
      <x:c r="C1510" t="n">
        <x:v>2025</x:v>
      </x:c>
      <x:c r="D1510" t="str">
        <x:v>Q2</x:v>
      </x:c>
      <x:c r="E1510" t="n">
        <x:v>4</x:v>
      </x:c>
      <x:c r="F1510" t="str">
        <x:v>April</x:v>
      </x:c>
      <x:c r="G1510" s="15" t="d">
        <x:v>2025-04-01T00:00:00.000Z</x:v>
      </x:c>
      <x:c r="H1510" t="str">
        <x:v>2025-04</x:v>
      </x:c>
      <x:c r="I1510" t="str">
        <x:v>United States</x:v>
      </x:c>
      <x:c r="J1510" t="str">
        <x:v>North America</x:v>
      </x:c>
      <x:c r="K1510" t="str">
        <x:v>USD</x:v>
      </x:c>
      <x:c r="L1510" t="str">
        <x:v>Crown Royal</x:v>
      </x:c>
      <x:c r="M1510" t="str">
        <x:v>Canadian Whisky</x:v>
      </x:c>
      <x:c r="N1510" t="str">
        <x:v>Wholesale</x:v>
      </x:c>
      <x:c r="O1510" t="str">
        <x:v>E-commerce Partner</x:v>
      </x:c>
      <x:c r="P1510" t="str">
        <x:v>SR-029</x:v>
      </x:c>
      <x:c r="Q1510" s="16" t="n">
        <x:v>53</x:v>
      </x:c>
      <x:c r="R1510" s="17" t="n">
        <x:v>28.37</x:v>
      </x:c>
      <x:c r="S1510" s="18" t="n">
        <x:v>0.03</x:v>
      </x:c>
      <x:c r="T1510" s="17" t="n">
        <x:v>1503.62</x:v>
      </x:c>
      <x:c r="U1510" s="17" t="n">
        <x:v>1458.51</x:v>
      </x:c>
      <x:c r="V1510" s="17" t="n">
        <x:v>621.43</x:v>
      </x:c>
      <x:c r="W1510" s="17" t="n">
        <x:v>837.08</x:v>
      </x:c>
      <x:c r="X1510" s="18" t="n">
        <x:v>0.5739</x:v>
      </x:c>
      <x:c r="Y1510" s="17" t="n">
        <x:v>1545.62</x:v>
      </x:c>
      <x:c r="Z1510" s="18" t="n">
        <x:v>0.9436</x:v>
      </x:c>
      <x:c r="AA1510" s="18" t="n">
        <x:v>0.0817</x:v>
      </x:c>
      <x:c r="AB1510" t="str">
        <x:v>No</x:v>
      </x:c>
      <x:c r="AC1510" t="str">
        <x:v>Premium Core</x:v>
      </x:c>
      <x:c r="AD1510" s="18" t="n">
        <x:v>0.5739281869853481</x:v>
      </x:c>
      <x:c r="AE1510" s="18" t="n">
        <x:v>0.9436407396384623</x:v>
      </x:c>
      <x:c r="AF1510" s="17" t="n">
        <x:v>-87.1099999999999</x:v>
      </x:c>
      <x:c r="AG1510" s="18" t="n">
        <x:v>-0.056359260361537704</x:v>
      </x:c>
      <x:c r="AH1510" t="str">
        <x:v>Below Target</x:v>
      </x:c>
    </x:row>
    <x:row r="1511">
      <x:c r="A1511" t="str">
        <x:v>TXN-001508</x:v>
      </x:c>
      <x:c r="B1511" s="14" t="d">
        <x:v>2025-11-06T00:00:00.000Z</x:v>
      </x:c>
      <x:c r="C1511" t="n">
        <x:v>2025</x:v>
      </x:c>
      <x:c r="D1511" t="str">
        <x:v>Q4</x:v>
      </x:c>
      <x:c r="E1511" t="n">
        <x:v>11</x:v>
      </x:c>
      <x:c r="F1511" t="str">
        <x:v>November</x:v>
      </x:c>
      <x:c r="G1511" s="15" t="d">
        <x:v>2025-11-01T00:00:00.000Z</x:v>
      </x:c>
      <x:c r="H1511" t="str">
        <x:v>2025-11</x:v>
      </x:c>
      <x:c r="I1511" t="str">
        <x:v>Brazil</x:v>
      </x:c>
      <x:c r="J1511" t="str">
        <x:v>Latin America &amp; Caribbean</x:v>
      </x:c>
      <x:c r="K1511" t="str">
        <x:v>BRL</x:v>
      </x:c>
      <x:c r="L1511" t="str">
        <x:v>Tanqueray</x:v>
      </x:c>
      <x:c r="M1511" t="str">
        <x:v>Gin</x:v>
      </x:c>
      <x:c r="N1511" t="str">
        <x:v>On-Trade</x:v>
      </x:c>
      <x:c r="O1511" t="str">
        <x:v>Distributor</x:v>
      </x:c>
      <x:c r="P1511" t="str">
        <x:v>SR-011</x:v>
      </x:c>
      <x:c r="Q1511" s="16" t="n">
        <x:v>96</x:v>
      </x:c>
      <x:c r="R1511" s="17" t="n">
        <x:v>31.99</x:v>
      </x:c>
      <x:c r="S1511" s="18" t="n">
        <x:v>0.12</x:v>
      </x:c>
      <x:c r="T1511" s="17" t="n">
        <x:v>3070.67</x:v>
      </x:c>
      <x:c r="U1511" s="17" t="n">
        <x:v>2702.19</x:v>
      </x:c>
      <x:c r="V1511" s="17" t="n">
        <x:v>1260.61</x:v>
      </x:c>
      <x:c r="W1511" s="17" t="n">
        <x:v>1441.58</x:v>
      </x:c>
      <x:c r="X1511" s="18" t="n">
        <x:v>0.5335</x:v>
      </x:c>
      <x:c r="Y1511" s="17" t="n">
        <x:v>2575.54</x:v>
      </x:c>
      <x:c r="Z1511" s="18" t="n">
        <x:v>1.0492</x:v>
      </x:c>
      <x:c r="AA1511" s="18" t="n">
        <x:v>0.067</x:v>
      </x:c>
      <x:c r="AB1511" t="str">
        <x:v>Yes</x:v>
      </x:c>
      <x:c r="AC1511" t="str">
        <x:v>Premium Core</x:v>
      </x:c>
      <x:c r="AD1511" s="18" t="n">
        <x:v>0.5334858022566881</x:v>
      </x:c>
      <x:c r="AE1511" s="18" t="n">
        <x:v>1.049174153769695</x:v>
      </x:c>
      <x:c r="AF1511" s="17" t="n">
        <x:v>126.65000000000009</x:v>
      </x:c>
      <x:c r="AG1511" s="18" t="n">
        <x:v>0.04917415376969494</x:v>
      </x:c>
      <x:c r="AH1511" t="str">
        <x:v>Above Target</x:v>
      </x:c>
    </x:row>
    <x:row r="1512">
      <x:c r="A1512" t="str">
        <x:v>TXN-001509</x:v>
      </x:c>
      <x:c r="B1512" s="14" t="d">
        <x:v>2025-11-20T00:00:00.000Z</x:v>
      </x:c>
      <x:c r="C1512" t="n">
        <x:v>2025</x:v>
      </x:c>
      <x:c r="D1512" t="str">
        <x:v>Q4</x:v>
      </x:c>
      <x:c r="E1512" t="n">
        <x:v>11</x:v>
      </x:c>
      <x:c r="F1512" t="str">
        <x:v>November</x:v>
      </x:c>
      <x:c r="G1512" s="15" t="d">
        <x:v>2025-11-01T00:00:00.000Z</x:v>
      </x:c>
      <x:c r="H1512" t="str">
        <x:v>2025-11</x:v>
      </x:c>
      <x:c r="I1512" t="str">
        <x:v>South Africa</x:v>
      </x:c>
      <x:c r="J1512" t="str">
        <x:v>Africa</x:v>
      </x:c>
      <x:c r="K1512" t="str">
        <x:v>ZAR</x:v>
      </x:c>
      <x:c r="L1512" t="str">
        <x:v>Ketel One</x:v>
      </x:c>
      <x:c r="M1512" t="str">
        <x:v>Vodka</x:v>
      </x:c>
      <x:c r="N1512" t="str">
        <x:v>Off-Trade</x:v>
      </x:c>
      <x:c r="O1512" t="str">
        <x:v>Hospitality Group</x:v>
      </x:c>
      <x:c r="P1512" t="str">
        <x:v>SR-017</x:v>
      </x:c>
      <x:c r="Q1512" s="16" t="n">
        <x:v>92</x:v>
      </x:c>
      <x:c r="R1512" s="17" t="n">
        <x:v>29.19</x:v>
      </x:c>
      <x:c r="S1512" s="18" t="n">
        <x:v>0</x:v>
      </x:c>
      <x:c r="T1512" s="17" t="n">
        <x:v>2685.42</x:v>
      </x:c>
      <x:c r="U1512" s="17" t="n">
        <x:v>2685.42</x:v>
      </x:c>
      <x:c r="V1512" s="17" t="n">
        <x:v>1249.45</x:v>
      </x:c>
      <x:c r="W1512" s="17" t="n">
        <x:v>1435.97</x:v>
      </x:c>
      <x:c r="X1512" s="18" t="n">
        <x:v>0.5347</x:v>
      </x:c>
      <x:c r="Y1512" s="17" t="n">
        <x:v>2499.23</x:v>
      </x:c>
      <x:c r="Z1512" s="18" t="n">
        <x:v>1.0745</x:v>
      </x:c>
      <x:c r="AA1512" s="18" t="n">
        <x:v>0.0311</x:v>
      </x:c>
      <x:c r="AB1512" t="str">
        <x:v>No</x:v>
      </x:c>
      <x:c r="AC1512" t="str">
        <x:v>Premium Core</x:v>
      </x:c>
      <x:c r="AD1512" s="18" t="n">
        <x:v>0.5347282734171935</x:v>
      </x:c>
      <x:c r="AE1512" s="18" t="n">
        <x:v>1.074498945675268</x:v>
      </x:c>
      <x:c r="AF1512" s="17" t="n">
        <x:v>186.19000000000005</x:v>
      </x:c>
      <x:c r="AG1512" s="18" t="n">
        <x:v>0.074498945675268</x:v>
      </x:c>
      <x:c r="AH1512" t="str">
        <x:v>Above Target</x:v>
      </x:c>
    </x:row>
    <x:row r="1513">
      <x:c r="A1513" t="str">
        <x:v>TXN-001510</x:v>
      </x:c>
      <x:c r="B1513" s="14" t="d">
        <x:v>2026-08-19T00:00:00.000Z</x:v>
      </x:c>
      <x:c r="C1513" t="n">
        <x:v>2026</x:v>
      </x:c>
      <x:c r="D1513" t="str">
        <x:v>Q3</x:v>
      </x:c>
      <x:c r="E1513" t="n">
        <x:v>8</x:v>
      </x:c>
      <x:c r="F1513" t="str">
        <x:v>August</x:v>
      </x:c>
      <x:c r="G1513" s="15" t="d">
        <x:v>2026-08-01T00:00:00.000Z</x:v>
      </x:c>
      <x:c r="H1513" t="str">
        <x:v>2026-08</x:v>
      </x:c>
      <x:c r="I1513" t="str">
        <x:v>India</x:v>
      </x:c>
      <x:c r="J1513" t="str">
        <x:v>Asia Pacific</x:v>
      </x:c>
      <x:c r="K1513" t="str">
        <x:v>INR</x:v>
      </x:c>
      <x:c r="L1513" t="str">
        <x:v>Tanqueray</x:v>
      </x:c>
      <x:c r="M1513" t="str">
        <x:v>Gin</x:v>
      </x:c>
      <x:c r="N1513" t="str">
        <x:v>E-commerce</x:v>
      </x:c>
      <x:c r="O1513" t="str">
        <x:v>Key Account</x:v>
      </x:c>
      <x:c r="P1513" t="str">
        <x:v>SR-026</x:v>
      </x:c>
      <x:c r="Q1513" s="16" t="n">
        <x:v>73</x:v>
      </x:c>
      <x:c r="R1513" s="17" t="n">
        <x:v>28.06</x:v>
      </x:c>
      <x:c r="S1513" s="18" t="n">
        <x:v>0</x:v>
      </x:c>
      <x:c r="T1513" s="17" t="n">
        <x:v>2048.23</x:v>
      </x:c>
      <x:c r="U1513" s="17" t="n">
        <x:v>2048.23</x:v>
      </x:c>
      <x:c r="V1513" s="17" t="n">
        <x:v>963.86</x:v>
      </x:c>
      <x:c r="W1513" s="17" t="n">
        <x:v>1084.36</x:v>
      </x:c>
      <x:c r="X1513" s="18" t="n">
        <x:v>0.5294</x:v>
      </x:c>
      <x:c r="Y1513" s="17" t="n">
        <x:v>2290.17</x:v>
      </x:c>
      <x:c r="Z1513" s="18" t="n">
        <x:v>0.8944</x:v>
      </x:c>
      <x:c r="AA1513" s="18" t="n">
        <x:v>0.0743</x:v>
      </x:c>
      <x:c r="AB1513" t="str">
        <x:v>No</x:v>
      </x:c>
      <x:c r="AC1513" t="str">
        <x:v>Premium Core</x:v>
      </x:c>
      <x:c r="AD1513" s="18" t="n">
        <x:v>0.5294132006659408</x:v>
      </x:c>
      <x:c r="AE1513" s="18" t="n">
        <x:v>0.8943571874576997</x:v>
      </x:c>
      <x:c r="AF1513" s="17" t="n">
        <x:v>-241.94000000000005</x:v>
      </x:c>
      <x:c r="AG1513" s="18" t="n">
        <x:v>-0.10564281254230037</x:v>
      </x:c>
      <x:c r="AH1513" t="str">
        <x:v>Below Target</x:v>
      </x:c>
    </x:row>
    <x:row r="1514">
      <x:c r="A1514" t="str">
        <x:v>TXN-001511</x:v>
      </x:c>
      <x:c r="B1514" s="14" t="d">
        <x:v>2023-11-30T00:00:00.000Z</x:v>
      </x:c>
      <x:c r="C1514" t="n">
        <x:v>2023</x:v>
      </x:c>
      <x:c r="D1514" t="str">
        <x:v>Q4</x:v>
      </x:c>
      <x:c r="E1514" t="n">
        <x:v>11</x:v>
      </x:c>
      <x:c r="F1514" t="str">
        <x:v>November</x:v>
      </x:c>
      <x:c r="G1514" s="15" t="d">
        <x:v>2023-11-01T00:00:00.000Z</x:v>
      </x:c>
      <x:c r="H1514" t="str">
        <x:v>2023-11</x:v>
      </x:c>
      <x:c r="I1514" t="str">
        <x:v>Mexico</x:v>
      </x:c>
      <x:c r="J1514" t="str">
        <x:v>Latin America &amp; Caribbean</x:v>
      </x:c>
      <x:c r="K1514" t="str">
        <x:v>MXN</x:v>
      </x:c>
      <x:c r="L1514" t="str">
        <x:v>J&amp;B</x:v>
      </x:c>
      <x:c r="M1514" t="str">
        <x:v>Scotch Whisky</x:v>
      </x:c>
      <x:c r="N1514" t="str">
        <x:v>Wholesale</x:v>
      </x:c>
      <x:c r="O1514" t="str">
        <x:v>Key Account</x:v>
      </x:c>
      <x:c r="P1514" t="str">
        <x:v>SR-037</x:v>
      </x:c>
      <x:c r="Q1514" s="16" t="n">
        <x:v>31</x:v>
      </x:c>
      <x:c r="R1514" s="17" t="n">
        <x:v>22.19</x:v>
      </x:c>
      <x:c r="S1514" s="18" t="n">
        <x:v>0</x:v>
      </x:c>
      <x:c r="T1514" s="17" t="n">
        <x:v>687.98</x:v>
      </x:c>
      <x:c r="U1514" s="17" t="n">
        <x:v>687.98</x:v>
      </x:c>
      <x:c r="V1514" s="17" t="n">
        <x:v>336.68</x:v>
      </x:c>
      <x:c r="W1514" s="17" t="n">
        <x:v>351.3</x:v>
      </x:c>
      <x:c r="X1514" s="18" t="n">
        <x:v>0.5106</x:v>
      </x:c>
      <x:c r="Y1514" s="17" t="n">
        <x:v>729.32</x:v>
      </x:c>
      <x:c r="Z1514" s="18" t="n">
        <x:v>0.9433</x:v>
      </x:c>
      <x:c r="AA1514" s="18" t="n">
        <x:v>0.0639</x:v>
      </x:c>
      <x:c r="AB1514" t="str">
        <x:v>No</x:v>
      </x:c>
      <x:c r="AC1514" t="str">
        <x:v>Core</x:v>
      </x:c>
      <x:c r="AD1514" s="18" t="n">
        <x:v>0.510625308875258</x:v>
      </x:c>
      <x:c r="AE1514" s="18" t="n">
        <x:v>0.9433170624691493</x:v>
      </x:c>
      <x:c r="AF1514" s="17" t="n">
        <x:v>-41.34000000000003</x:v>
      </x:c>
      <x:c r="AG1514" s="18" t="n">
        <x:v>-0.05668293753085069</x:v>
      </x:c>
      <x:c r="AH1514" t="str">
        <x:v>Below Target</x:v>
      </x:c>
    </x:row>
    <x:row r="1515">
      <x:c r="A1515" t="str">
        <x:v>TXN-001512</x:v>
      </x:c>
      <x:c r="B1515" s="14" t="d">
        <x:v>2026-01-03T00:00:00.000Z</x:v>
      </x:c>
      <x:c r="C1515" t="n">
        <x:v>2026</x:v>
      </x:c>
      <x:c r="D1515" t="str">
        <x:v>Q1</x:v>
      </x:c>
      <x:c r="E1515" t="n">
        <x:v>1</x:v>
      </x:c>
      <x:c r="F1515" t="str">
        <x:v>January</x:v>
      </x:c>
      <x:c r="G1515" s="15" t="d">
        <x:v>2026-01-01T00:00:00.000Z</x:v>
      </x:c>
      <x:c r="H1515" t="str">
        <x:v>2026-01</x:v>
      </x:c>
      <x:c r="I1515" t="str">
        <x:v>Singapore</x:v>
      </x:c>
      <x:c r="J1515" t="str">
        <x:v>Asia Pacific</x:v>
      </x:c>
      <x:c r="K1515" t="str">
        <x:v>SGD</x:v>
      </x:c>
      <x:c r="L1515" t="str">
        <x:v>Tanqueray</x:v>
      </x:c>
      <x:c r="M1515" t="str">
        <x:v>Gin</x:v>
      </x:c>
      <x:c r="N1515" t="str">
        <x:v>Off-Trade</x:v>
      </x:c>
      <x:c r="O1515" t="str">
        <x:v>Hospitality Group</x:v>
      </x:c>
      <x:c r="P1515" t="str">
        <x:v>SR-054</x:v>
      </x:c>
      <x:c r="Q1515" s="16" t="n">
        <x:v>86</x:v>
      </x:c>
      <x:c r="R1515" s="17" t="n">
        <x:v>26.67</x:v>
      </x:c>
      <x:c r="S1515" s="18" t="n">
        <x:v>0.05</x:v>
      </x:c>
      <x:c r="T1515" s="17" t="n">
        <x:v>2293.27</x:v>
      </x:c>
      <x:c r="U1515" s="17" t="n">
        <x:v>2178.6</x:v>
      </x:c>
      <x:c r="V1515" s="17" t="n">
        <x:v>936.78</x:v>
      </x:c>
      <x:c r="W1515" s="17" t="n">
        <x:v>1241.83</x:v>
      </x:c>
      <x:c r="X1515" s="18" t="n">
        <x:v>0.57</x:v>
      </x:c>
      <x:c r="Y1515" s="17" t="n">
        <x:v>1964.19</x:v>
      </x:c>
      <x:c r="Z1515" s="18" t="n">
        <x:v>1.1092</x:v>
      </x:c>
      <x:c r="AA1515" s="18" t="n">
        <x:v>0.0199</x:v>
      </x:c>
      <x:c r="AB1515" t="str">
        <x:v>Yes</x:v>
      </x:c>
      <x:c r="AC1515" t="str">
        <x:v>Premium Core</x:v>
      </x:c>
      <x:c r="AD1515" s="18" t="n">
        <x:v>0.5700128522904617</x:v>
      </x:c>
      <x:c r="AE1515" s="18" t="n">
        <x:v>1.1091595008629511</x:v>
      </x:c>
      <x:c r="AF1515" s="17" t="n">
        <x:v>214.40999999999985</x:v>
      </x:c>
      <x:c r="AG1515" s="18" t="n">
        <x:v>0.10915950086295106</x:v>
      </x:c>
      <x:c r="AH1515" t="str">
        <x:v>Above Target</x:v>
      </x:c>
    </x:row>
    <x:row r="1516">
      <x:c r="A1516" t="str">
        <x:v>TXN-001513</x:v>
      </x:c>
      <x:c r="B1516" s="14" t="d">
        <x:v>2024-09-22T00:00:00.000Z</x:v>
      </x:c>
      <x:c r="C1516" t="n">
        <x:v>2024</x:v>
      </x:c>
      <x:c r="D1516" t="str">
        <x:v>Q3</x:v>
      </x:c>
      <x:c r="E1516" t="n">
        <x:v>9</x:v>
      </x:c>
      <x:c r="F1516" t="str">
        <x:v>September</x:v>
      </x:c>
      <x:c r="G1516" s="15" t="d">
        <x:v>2024-09-01T00:00:00.000Z</x:v>
      </x:c>
      <x:c r="H1516" t="str">
        <x:v>2024-09</x:v>
      </x:c>
      <x:c r="I1516" t="str">
        <x:v>Brazil</x:v>
      </x:c>
      <x:c r="J1516" t="str">
        <x:v>Latin America &amp; Caribbean</x:v>
      </x:c>
      <x:c r="K1516" t="str">
        <x:v>BRL</x:v>
      </x:c>
      <x:c r="L1516" t="str">
        <x:v>Guinness</x:v>
      </x:c>
      <x:c r="M1516" t="str">
        <x:v>Beer / Stout</x:v>
      </x:c>
      <x:c r="N1516" t="str">
        <x:v>Off-Trade</x:v>
      </x:c>
      <x:c r="O1516" t="str">
        <x:v>Independent Retailer</x:v>
      </x:c>
      <x:c r="P1516" t="str">
        <x:v>SR-041</x:v>
      </x:c>
      <x:c r="Q1516" s="16" t="n">
        <x:v>51</x:v>
      </x:c>
      <x:c r="R1516" s="17" t="n">
        <x:v>7.68</x:v>
      </x:c>
      <x:c r="S1516" s="18" t="n">
        <x:v>0</x:v>
      </x:c>
      <x:c r="T1516" s="17" t="n">
        <x:v>391.6</x:v>
      </x:c>
      <x:c r="U1516" s="17" t="n">
        <x:v>391.6</x:v>
      </x:c>
      <x:c r="V1516" s="17" t="n">
        <x:v>210.83</x:v>
      </x:c>
      <x:c r="W1516" s="17" t="n">
        <x:v>180.77</x:v>
      </x:c>
      <x:c r="X1516" s="18" t="n">
        <x:v>0.4616</x:v>
      </x:c>
      <x:c r="Y1516" s="17" t="n">
        <x:v>385.71</x:v>
      </x:c>
      <x:c r="Z1516" s="18" t="n">
        <x:v>1.0153</x:v>
      </x:c>
      <x:c r="AA1516" s="18" t="n">
        <x:v>0.0749</x:v>
      </x:c>
      <x:c r="AB1516" t="str">
        <x:v>No</x:v>
      </x:c>
      <x:c r="AC1516" t="str">
        <x:v>Core</x:v>
      </x:c>
      <x:c r="AD1516" s="18" t="n">
        <x:v>0.4616189989785495</x:v>
      </x:c>
      <x:c r="AE1516" s="18" t="n">
        <x:v>1.0152705400430375</x:v>
      </x:c>
      <x:c r="AF1516" s="17" t="n">
        <x:v>5.890000000000043</x:v>
      </x:c>
      <x:c r="AG1516" s="18" t="n">
        <x:v>0.015270540043037628</x:v>
      </x:c>
      <x:c r="AH1516" t="str">
        <x:v>Above Target</x:v>
      </x:c>
    </x:row>
    <x:row r="1517">
      <x:c r="A1517" t="str">
        <x:v>TXN-001514</x:v>
      </x:c>
      <x:c r="B1517" s="14" t="d">
        <x:v>2026-05-16T00:00:00.000Z</x:v>
      </x:c>
      <x:c r="C1517" t="n">
        <x:v>2026</x:v>
      </x:c>
      <x:c r="D1517" t="str">
        <x:v>Q2</x:v>
      </x:c>
      <x:c r="E1517" t="n">
        <x:v>5</x:v>
      </x:c>
      <x:c r="F1517" t="str">
        <x:v>May</x:v>
      </x:c>
      <x:c r="G1517" s="15" t="d">
        <x:v>2026-05-01T00:00:00.000Z</x:v>
      </x:c>
      <x:c r="H1517" t="str">
        <x:v>2026-05</x:v>
      </x:c>
      <x:c r="I1517" t="str">
        <x:v>South Africa</x:v>
      </x:c>
      <x:c r="J1517" t="str">
        <x:v>Africa</x:v>
      </x:c>
      <x:c r="K1517" t="str">
        <x:v>ZAR</x:v>
      </x:c>
      <x:c r="L1517" t="str">
        <x:v>Johnnie Walker</x:v>
      </x:c>
      <x:c r="M1517" t="str">
        <x:v>Scotch Whisky</x:v>
      </x:c>
      <x:c r="N1517" t="str">
        <x:v>Off-Trade</x:v>
      </x:c>
      <x:c r="O1517" t="str">
        <x:v>E-commerce Partner</x:v>
      </x:c>
      <x:c r="P1517" t="str">
        <x:v>SR-013</x:v>
      </x:c>
      <x:c r="Q1517" s="16" t="n">
        <x:v>48</x:v>
      </x:c>
      <x:c r="R1517" s="17" t="n">
        <x:v>34.38</x:v>
      </x:c>
      <x:c r="S1517" s="18" t="n">
        <x:v>0.12</x:v>
      </x:c>
      <x:c r="T1517" s="17" t="n">
        <x:v>1650.22</x:v>
      </x:c>
      <x:c r="U1517" s="17" t="n">
        <x:v>1452.19</x:v>
      </x:c>
      <x:c r="V1517" s="17" t="n">
        <x:v>714.7</x:v>
      </x:c>
      <x:c r="W1517" s="17" t="n">
        <x:v>737.49</x:v>
      </x:c>
      <x:c r="X1517" s="18" t="n">
        <x:v>0.5078</x:v>
      </x:c>
      <x:c r="Y1517" s="17" t="n">
        <x:v>1435.34</x:v>
      </x:c>
      <x:c r="Z1517" s="18" t="n">
        <x:v>1.0117</x:v>
      </x:c>
      <x:c r="AA1517" s="18" t="n">
        <x:v>0.0384</x:v>
      </x:c>
      <x:c r="AB1517" t="str">
        <x:v>Yes</x:v>
      </x:c>
      <x:c r="AC1517" t="str">
        <x:v>Luxury / Reserve</x:v>
      </x:c>
      <x:c r="AD1517" s="18" t="n">
        <x:v>0.5078467693621358</x:v>
      </x:c>
      <x:c r="AE1517" s="18" t="n">
        <x:v>1.0117393788231361</x:v>
      </x:c>
      <x:c r="AF1517" s="17" t="n">
        <x:v>16.850000000000136</x:v>
      </x:c>
      <x:c r="AG1517" s="18" t="n">
        <x:v>0.011739378823136077</x:v>
      </x:c>
      <x:c r="AH1517" t="str">
        <x:v>Above Target</x:v>
      </x:c>
    </x:row>
    <x:row r="1518">
      <x:c r="A1518" t="str">
        <x:v>TXN-001515</x:v>
      </x:c>
      <x:c r="B1518" s="14" t="d">
        <x:v>2023-01-05T00:00:00.000Z</x:v>
      </x:c>
      <x:c r="C1518" t="n">
        <x:v>2023</x:v>
      </x:c>
      <x:c r="D1518" t="str">
        <x:v>Q1</x:v>
      </x:c>
      <x:c r="E1518" t="n">
        <x:v>1</x:v>
      </x:c>
      <x:c r="F1518" t="str">
        <x:v>January</x:v>
      </x:c>
      <x:c r="G1518" s="15" t="d">
        <x:v>2023-01-01T00:00:00.000Z</x:v>
      </x:c>
      <x:c r="H1518" t="str">
        <x:v>2023-01</x:v>
      </x:c>
      <x:c r="I1518" t="str">
        <x:v>United States</x:v>
      </x:c>
      <x:c r="J1518" t="str">
        <x:v>North America</x:v>
      </x:c>
      <x:c r="K1518" t="str">
        <x:v>USD</x:v>
      </x:c>
      <x:c r="L1518" t="str">
        <x:v>J&amp;B</x:v>
      </x:c>
      <x:c r="M1518" t="str">
        <x:v>Scotch Whisky</x:v>
      </x:c>
      <x:c r="N1518" t="str">
        <x:v>Off-Trade</x:v>
      </x:c>
      <x:c r="O1518" t="str">
        <x:v>Distributor</x:v>
      </x:c>
      <x:c r="P1518" t="str">
        <x:v>SR-005</x:v>
      </x:c>
      <x:c r="Q1518" s="16" t="n">
        <x:v>111</x:v>
      </x:c>
      <x:c r="R1518" s="17" t="n">
        <x:v>23.63</x:v>
      </x:c>
      <x:c r="S1518" s="18" t="n">
        <x:v>0</x:v>
      </x:c>
      <x:c r="T1518" s="17" t="n">
        <x:v>2623.42</x:v>
      </x:c>
      <x:c r="U1518" s="17" t="n">
        <x:v>2623.42</x:v>
      </x:c>
      <x:c r="V1518" s="17" t="n">
        <x:v>1233.54</x:v>
      </x:c>
      <x:c r="W1518" s="17" t="n">
        <x:v>1389.88</x:v>
      </x:c>
      <x:c r="X1518" s="18" t="n">
        <x:v>0.5298</x:v>
      </x:c>
      <x:c r="Y1518" s="17" t="n">
        <x:v>2834.27</x:v>
      </x:c>
      <x:c r="Z1518" s="18" t="n">
        <x:v>0.9256</x:v>
      </x:c>
      <x:c r="AA1518" s="18" t="n">
        <x:v>0.0878</x:v>
      </x:c>
      <x:c r="AB1518" t="str">
        <x:v>No</x:v>
      </x:c>
      <x:c r="AC1518" t="str">
        <x:v>Core</x:v>
      </x:c>
      <x:c r="AD1518" s="18" t="n">
        <x:v>0.5297969825647437</x:v>
      </x:c>
      <x:c r="AE1518" s="18" t="n">
        <x:v>0.9256069464094812</x:v>
      </x:c>
      <x:c r="AF1518" s="17" t="n">
        <x:v>-210.8499999999999</x:v>
      </x:c>
      <x:c r="AG1518" s="18" t="n">
        <x:v>-0.07439305359051887</x:v>
      </x:c>
      <x:c r="AH1518" t="str">
        <x:v>Below Target</x:v>
      </x:c>
    </x:row>
    <x:row r="1519">
      <x:c r="A1519" t="str">
        <x:v>TXN-001516</x:v>
      </x:c>
      <x:c r="B1519" s="14" t="d">
        <x:v>2025-08-12T00:00:00.000Z</x:v>
      </x:c>
      <x:c r="C1519" t="n">
        <x:v>2025</x:v>
      </x:c>
      <x:c r="D1519" t="str">
        <x:v>Q3</x:v>
      </x:c>
      <x:c r="E1519" t="n">
        <x:v>8</x:v>
      </x:c>
      <x:c r="F1519" t="str">
        <x:v>August</x:v>
      </x:c>
      <x:c r="G1519" s="15" t="d">
        <x:v>2025-08-01T00:00:00.000Z</x:v>
      </x:c>
      <x:c r="H1519" t="str">
        <x:v>2025-08</x:v>
      </x:c>
      <x:c r="I1519" t="str">
        <x:v>Nigeria</x:v>
      </x:c>
      <x:c r="J1519" t="str">
        <x:v>Africa</x:v>
      </x:c>
      <x:c r="K1519" t="str">
        <x:v>NGN</x:v>
      </x:c>
      <x:c r="L1519" t="str">
        <x:v>Johnnie Walker</x:v>
      </x:c>
      <x:c r="M1519" t="str">
        <x:v>Scotch Whisky</x:v>
      </x:c>
      <x:c r="N1519" t="str">
        <x:v>Off-Trade</x:v>
      </x:c>
      <x:c r="O1519" t="str">
        <x:v>Key Account</x:v>
      </x:c>
      <x:c r="P1519" t="str">
        <x:v>SR-049</x:v>
      </x:c>
      <x:c r="Q1519" s="16" t="n">
        <x:v>31</x:v>
      </x:c>
      <x:c r="R1519" s="17" t="n">
        <x:v>34.83</x:v>
      </x:c>
      <x:c r="S1519" s="18" t="n">
        <x:v>0</x:v>
      </x:c>
      <x:c r="T1519" s="17" t="n">
        <x:v>1079.63</x:v>
      </x:c>
      <x:c r="U1519" s="17" t="n">
        <x:v>1079.63</x:v>
      </x:c>
      <x:c r="V1519" s="17" t="n">
        <x:v>486.85</x:v>
      </x:c>
      <x:c r="W1519" s="17" t="n">
        <x:v>592.79</x:v>
      </x:c>
      <x:c r="X1519" s="18" t="n">
        <x:v>0.5491</x:v>
      </x:c>
      <x:c r="Y1519" s="17" t="n">
        <x:v>1152.78</x:v>
      </x:c>
      <x:c r="Z1519" s="18" t="n">
        <x:v>0.9365</x:v>
      </x:c>
      <x:c r="AA1519" s="18" t="n">
        <x:v>0.0511</x:v>
      </x:c>
      <x:c r="AB1519" t="str">
        <x:v>No</x:v>
      </x:c>
      <x:c r="AC1519" t="str">
        <x:v>Luxury / Reserve</x:v>
      </x:c>
      <x:c r="AD1519" s="18" t="n">
        <x:v>0.5490677361688726</x:v>
      </x:c>
      <x:c r="AE1519" s="18" t="n">
        <x:v>0.9365447006367218</x:v>
      </x:c>
      <x:c r="AF1519" s="17" t="n">
        <x:v>-73.14999999999986</x:v>
      </x:c>
      <x:c r="AG1519" s="18" t="n">
        <x:v>-0.06345529936327822</x:v>
      </x:c>
      <x:c r="AH1519" t="str">
        <x:v>Below Target</x:v>
      </x:c>
    </x:row>
    <x:row r="1520">
      <x:c r="A1520" t="str">
        <x:v>TXN-001517</x:v>
      </x:c>
      <x:c r="B1520" s="14" t="d">
        <x:v>2023-04-17T00:00:00.000Z</x:v>
      </x:c>
      <x:c r="C1520" t="n">
        <x:v>2023</x:v>
      </x:c>
      <x:c r="D1520" t="str">
        <x:v>Q2</x:v>
      </x:c>
      <x:c r="E1520" t="n">
        <x:v>4</x:v>
      </x:c>
      <x:c r="F1520" t="str">
        <x:v>April</x:v>
      </x:c>
      <x:c r="G1520" s="15" t="d">
        <x:v>2023-04-01T00:00:00.000Z</x:v>
      </x:c>
      <x:c r="H1520" t="str">
        <x:v>2023-04</x:v>
      </x:c>
      <x:c r="I1520" t="str">
        <x:v>United Kingdom</x:v>
      </x:c>
      <x:c r="J1520" t="str">
        <x:v>Europe</x:v>
      </x:c>
      <x:c r="K1520" t="str">
        <x:v>GBP</x:v>
      </x:c>
      <x:c r="L1520" t="str">
        <x:v>Captain Morgan</x:v>
      </x:c>
      <x:c r="M1520" t="str">
        <x:v>Rum</x:v>
      </x:c>
      <x:c r="N1520" t="str">
        <x:v>On-Trade</x:v>
      </x:c>
      <x:c r="O1520" t="str">
        <x:v>E-commerce Partner</x:v>
      </x:c>
      <x:c r="P1520" t="str">
        <x:v>SR-060</x:v>
      </x:c>
      <x:c r="Q1520" s="16" t="n">
        <x:v>198</x:v>
      </x:c>
      <x:c r="R1520" s="17" t="n">
        <x:v>21.05</x:v>
      </x:c>
      <x:c r="S1520" s="18" t="n">
        <x:v>0.05</x:v>
      </x:c>
      <x:c r="T1520" s="17" t="n">
        <x:v>4168.43</x:v>
      </x:c>
      <x:c r="U1520" s="17" t="n">
        <x:v>3960.01</x:v>
      </x:c>
      <x:c r="V1520" s="17" t="n">
        <x:v>1990.25</x:v>
      </x:c>
      <x:c r="W1520" s="17" t="n">
        <x:v>1969.76</x:v>
      </x:c>
      <x:c r="X1520" s="18" t="n">
        <x:v>0.4974</x:v>
      </x:c>
      <x:c r="Y1520" s="17" t="n">
        <x:v>3611.77</x:v>
      </x:c>
      <x:c r="Z1520" s="18" t="n">
        <x:v>1.0964</x:v>
      </x:c>
      <x:c r="AA1520" s="18" t="n">
        <x:v>0.0324</x:v>
      </x:c>
      <x:c r="AB1520" t="str">
        <x:v>Yes</x:v>
      </x:c>
      <x:c r="AC1520" t="str">
        <x:v>Core</x:v>
      </x:c>
      <x:c r="AD1520" s="18" t="n">
        <x:v>0.49741288532099664</x:v>
      </x:c>
      <x:c r="AE1520" s="18" t="n">
        <x:v>1.0964180997128832</x:v>
      </x:c>
      <x:c r="AF1520" s="17" t="n">
        <x:v>348.24000000000024</x:v>
      </x:c>
      <x:c r="AG1520" s="18" t="n">
        <x:v>0.09641809971288322</x:v>
      </x:c>
      <x:c r="AH1520" t="str">
        <x:v>Above Target</x:v>
      </x:c>
    </x:row>
    <x:row r="1521">
      <x:c r="A1521" t="str">
        <x:v>TXN-001518</x:v>
      </x:c>
      <x:c r="B1521" s="14" t="d">
        <x:v>2026-05-11T00:00:00.000Z</x:v>
      </x:c>
      <x:c r="C1521" t="n">
        <x:v>2026</x:v>
      </x:c>
      <x:c r="D1521" t="str">
        <x:v>Q2</x:v>
      </x:c>
      <x:c r="E1521" t="n">
        <x:v>5</x:v>
      </x:c>
      <x:c r="F1521" t="str">
        <x:v>May</x:v>
      </x:c>
      <x:c r="G1521" s="15" t="d">
        <x:v>2026-05-01T00:00:00.000Z</x:v>
      </x:c>
      <x:c r="H1521" t="str">
        <x:v>2026-05</x:v>
      </x:c>
      <x:c r="I1521" t="str">
        <x:v>Japan</x:v>
      </x:c>
      <x:c r="J1521" t="str">
        <x:v>Asia Pacific</x:v>
      </x:c>
      <x:c r="K1521" t="str">
        <x:v>JPY</x:v>
      </x:c>
      <x:c r="L1521" t="str">
        <x:v>Tanqueray</x:v>
      </x:c>
      <x:c r="M1521" t="str">
        <x:v>Gin</x:v>
      </x:c>
      <x:c r="N1521" t="str">
        <x:v>On-Trade</x:v>
      </x:c>
      <x:c r="O1521" t="str">
        <x:v>Hospitality Group</x:v>
      </x:c>
      <x:c r="P1521" t="str">
        <x:v>SR-030</x:v>
      </x:c>
      <x:c r="Q1521" s="16" t="n">
        <x:v>68</x:v>
      </x:c>
      <x:c r="R1521" s="17" t="n">
        <x:v>28.28</x:v>
      </x:c>
      <x:c r="S1521" s="18" t="n">
        <x:v>0.03</x:v>
      </x:c>
      <x:c r="T1521" s="17" t="n">
        <x:v>1923.37</x:v>
      </x:c>
      <x:c r="U1521" s="17" t="n">
        <x:v>1865.67</x:v>
      </x:c>
      <x:c r="V1521" s="17" t="n">
        <x:v>831.26</x:v>
      </x:c>
      <x:c r="W1521" s="17" t="n">
        <x:v>1034.41</x:v>
      </x:c>
      <x:c r="X1521" s="18" t="n">
        <x:v>0.5544</x:v>
      </x:c>
      <x:c r="Y1521" s="17" t="n">
        <x:v>2099.26</x:v>
      </x:c>
      <x:c r="Z1521" s="18" t="n">
        <x:v>0.8887</x:v>
      </x:c>
      <x:c r="AA1521" s="18" t="n">
        <x:v>0.0897</x:v>
      </x:c>
      <x:c r="AB1521" t="str">
        <x:v>No</x:v>
      </x:c>
      <x:c r="AC1521" t="str">
        <x:v>Premium Core</x:v>
      </x:c>
      <x:c r="AD1521" s="18" t="n">
        <x:v>0.5544442479109382</x:v>
      </x:c>
      <x:c r="AE1521" s="18" t="n">
        <x:v>0.8887274563417584</x:v>
      </x:c>
      <x:c r="AF1521" s="17" t="n">
        <x:v>-233.59000000000015</x:v>
      </x:c>
      <x:c r="AG1521" s="18" t="n">
        <x:v>-0.11127254365824153</x:v>
      </x:c>
      <x:c r="AH1521" t="str">
        <x:v>Below Target</x:v>
      </x:c>
    </x:row>
    <x:row r="1522">
      <x:c r="A1522" t="str">
        <x:v>TXN-001519</x:v>
      </x:c>
      <x:c r="B1522" s="14" t="d">
        <x:v>2023-11-23T00:00:00.000Z</x:v>
      </x:c>
      <x:c r="C1522" t="n">
        <x:v>2023</x:v>
      </x:c>
      <x:c r="D1522" t="str">
        <x:v>Q4</x:v>
      </x:c>
      <x:c r="E1522" t="n">
        <x:v>11</x:v>
      </x:c>
      <x:c r="F1522" t="str">
        <x:v>November</x:v>
      </x:c>
      <x:c r="G1522" s="15" t="d">
        <x:v>2023-11-01T00:00:00.000Z</x:v>
      </x:c>
      <x:c r="H1522" t="str">
        <x:v>2023-11</x:v>
      </x:c>
      <x:c r="I1522" t="str">
        <x:v>United States</x:v>
      </x:c>
      <x:c r="J1522" t="str">
        <x:v>North America</x:v>
      </x:c>
      <x:c r="K1522" t="str">
        <x:v>USD</x:v>
      </x:c>
      <x:c r="L1522" t="str">
        <x:v>Baileys</x:v>
      </x:c>
      <x:c r="M1522" t="str">
        <x:v>Liqueur</x:v>
      </x:c>
      <x:c r="N1522" t="str">
        <x:v>Off-Trade</x:v>
      </x:c>
      <x:c r="O1522" t="str">
        <x:v>Hospitality Group</x:v>
      </x:c>
      <x:c r="P1522" t="str">
        <x:v>SR-002</x:v>
      </x:c>
      <x:c r="Q1522" s="16" t="n">
        <x:v>132</x:v>
      </x:c>
      <x:c r="R1522" s="17" t="n">
        <x:v>18.93</x:v>
      </x:c>
      <x:c r="S1522" s="18" t="n">
        <x:v>0</x:v>
      </x:c>
      <x:c r="T1522" s="17" t="n">
        <x:v>2498.96</x:v>
      </x:c>
      <x:c r="U1522" s="17" t="n">
        <x:v>2498.96</x:v>
      </x:c>
      <x:c r="V1522" s="17" t="n">
        <x:v>1179.92</x:v>
      </x:c>
      <x:c r="W1522" s="17" t="n">
        <x:v>1319.05</x:v>
      </x:c>
      <x:c r="X1522" s="18" t="n">
        <x:v>0.5278</x:v>
      </x:c>
      <x:c r="Y1522" s="17" t="n">
        <x:v>2864.05</x:v>
      </x:c>
      <x:c r="Z1522" s="18" t="n">
        <x:v>0.8725</x:v>
      </x:c>
      <x:c r="AA1522" s="18" t="n">
        <x:v>0.062</x:v>
      </x:c>
      <x:c r="AB1522" t="str">
        <x:v>No</x:v>
      </x:c>
      <x:c r="AC1522" t="str">
        <x:v>Core</x:v>
      </x:c>
      <x:c r="AD1522" s="18" t="n">
        <x:v>0.5278395812658065</x:v>
      </x:c>
      <x:c r="AE1522" s="18" t="n">
        <x:v>0.8725266667830519</x:v>
      </x:c>
      <x:c r="AF1522" s="17" t="n">
        <x:v>-365.09000000000015</x:v>
      </x:c>
      <x:c r="AG1522" s="18" t="n">
        <x:v>-0.12747333321694806</x:v>
      </x:c>
      <x:c r="AH1522" t="str">
        <x:v>Below Target</x:v>
      </x:c>
    </x:row>
    <x:row r="1523">
      <x:c r="A1523" t="str">
        <x:v>TXN-001520</x:v>
      </x:c>
      <x:c r="B1523" s="14" t="d">
        <x:v>2025-07-26T00:00:00.000Z</x:v>
      </x:c>
      <x:c r="C1523" t="n">
        <x:v>2025</x:v>
      </x:c>
      <x:c r="D1523" t="str">
        <x:v>Q3</x:v>
      </x:c>
      <x:c r="E1523" t="n">
        <x:v>7</x:v>
      </x:c>
      <x:c r="F1523" t="str">
        <x:v>July</x:v>
      </x:c>
      <x:c r="G1523" s="15" t="d">
        <x:v>2025-07-01T00:00:00.000Z</x:v>
      </x:c>
      <x:c r="H1523" t="str">
        <x:v>2025-07</x:v>
      </x:c>
      <x:c r="I1523" t="str">
        <x:v>Ireland</x:v>
      </x:c>
      <x:c r="J1523" t="str">
        <x:v>Europe</x:v>
      </x:c>
      <x:c r="K1523" t="str">
        <x:v>EUR</x:v>
      </x:c>
      <x:c r="L1523" t="str">
        <x:v>Baileys</x:v>
      </x:c>
      <x:c r="M1523" t="str">
        <x:v>Liqueur</x:v>
      </x:c>
      <x:c r="N1523" t="str">
        <x:v>Off-Trade</x:v>
      </x:c>
      <x:c r="O1523" t="str">
        <x:v>Distributor</x:v>
      </x:c>
      <x:c r="P1523" t="str">
        <x:v>SR-039</x:v>
      </x:c>
      <x:c r="Q1523" s="16" t="n">
        <x:v>68</x:v>
      </x:c>
      <x:c r="R1523" s="17" t="n">
        <x:v>18.02</x:v>
      </x:c>
      <x:c r="S1523" s="18" t="n">
        <x:v>0.12</x:v>
      </x:c>
      <x:c r="T1523" s="17" t="n">
        <x:v>1225.64</x:v>
      </x:c>
      <x:c r="U1523" s="17" t="n">
        <x:v>1078.56</x:v>
      </x:c>
      <x:c r="V1523" s="17" t="n">
        <x:v>525.25</x:v>
      </x:c>
      <x:c r="W1523" s="17" t="n">
        <x:v>553.31</x:v>
      </x:c>
      <x:c r="X1523" s="18" t="n">
        <x:v>0.513</x:v>
      </x:c>
      <x:c r="Y1523" s="17" t="n">
        <x:v>1136.81</x:v>
      </x:c>
      <x:c r="Z1523" s="18" t="n">
        <x:v>0.9488</x:v>
      </x:c>
      <x:c r="AA1523" s="18" t="n">
        <x:v>-0.0237</x:v>
      </x:c>
      <x:c r="AB1523" t="str">
        <x:v>Yes</x:v>
      </x:c>
      <x:c r="AC1523" t="str">
        <x:v>Core</x:v>
      </x:c>
      <x:c r="AD1523" s="18" t="n">
        <x:v>0.5130080848538793</x:v>
      </x:c>
      <x:c r="AE1523" s="18" t="n">
        <x:v>0.9487601270221057</x:v>
      </x:c>
      <x:c r="AF1523" s="17" t="n">
        <x:v>-58.25</x:v>
      </x:c>
      <x:c r="AG1523" s="18" t="n">
        <x:v>-0.051239872977894285</x:v>
      </x:c>
      <x:c r="AH1523" t="str">
        <x:v>Below Target</x:v>
      </x:c>
    </x:row>
    <x:row r="1524">
      <x:c r="A1524" t="str">
        <x:v>TXN-001521</x:v>
      </x:c>
      <x:c r="B1524" s="14" t="d">
        <x:v>2025-02-27T00:00:00.000Z</x:v>
      </x:c>
      <x:c r="C1524" t="n">
        <x:v>2025</x:v>
      </x:c>
      <x:c r="D1524" t="str">
        <x:v>Q1</x:v>
      </x:c>
      <x:c r="E1524" t="n">
        <x:v>2</x:v>
      </x:c>
      <x:c r="F1524" t="str">
        <x:v>February</x:v>
      </x:c>
      <x:c r="G1524" s="15" t="d">
        <x:v>2025-02-01T00:00:00.000Z</x:v>
      </x:c>
      <x:c r="H1524" t="str">
        <x:v>2025-02</x:v>
      </x:c>
      <x:c r="I1524" t="str">
        <x:v>India</x:v>
      </x:c>
      <x:c r="J1524" t="str">
        <x:v>Asia Pacific</x:v>
      </x:c>
      <x:c r="K1524" t="str">
        <x:v>INR</x:v>
      </x:c>
      <x:c r="L1524" t="str">
        <x:v>Guinness</x:v>
      </x:c>
      <x:c r="M1524" t="str">
        <x:v>Beer / Stout</x:v>
      </x:c>
      <x:c r="N1524" t="str">
        <x:v>Off-Trade</x:v>
      </x:c>
      <x:c r="O1524" t="str">
        <x:v>Hospitality Group</x:v>
      </x:c>
      <x:c r="P1524" t="str">
        <x:v>SR-012</x:v>
      </x:c>
      <x:c r="Q1524" s="16" t="n">
        <x:v>24</x:v>
      </x:c>
      <x:c r="R1524" s="17" t="n">
        <x:v>7.14</x:v>
      </x:c>
      <x:c r="S1524" s="18" t="n">
        <x:v>0</x:v>
      </x:c>
      <x:c r="T1524" s="17" t="n">
        <x:v>171.25</x:v>
      </x:c>
      <x:c r="U1524" s="17" t="n">
        <x:v>171.25</x:v>
      </x:c>
      <x:c r="V1524" s="17" t="n">
        <x:v>93.61</x:v>
      </x:c>
      <x:c r="W1524" s="17" t="n">
        <x:v>77.65</x:v>
      </x:c>
      <x:c r="X1524" s="18" t="n">
        <x:v>0.4534</x:v>
      </x:c>
      <x:c r="Y1524" s="17" t="n">
        <x:v>156.66</x:v>
      </x:c>
      <x:c r="Z1524" s="18" t="n">
        <x:v>1.0932</x:v>
      </x:c>
      <x:c r="AA1524" s="18" t="n">
        <x:v>0.0795</x:v>
      </x:c>
      <x:c r="AB1524" t="str">
        <x:v>No</x:v>
      </x:c>
      <x:c r="AC1524" t="str">
        <x:v>Core</x:v>
      </x:c>
      <x:c r="AD1524" s="18" t="n">
        <x:v>0.4534306569343066</x:v>
      </x:c>
      <x:c r="AE1524" s="18" t="n">
        <x:v>1.0931316226222392</x:v>
      </x:c>
      <x:c r="AF1524" s="17" t="n">
        <x:v>14.590000000000003</x:v>
      </x:c>
      <x:c r="AG1524" s="18" t="n">
        <x:v>0.09313162262223927</x:v>
      </x:c>
      <x:c r="AH1524" t="str">
        <x:v>Above Target</x:v>
      </x:c>
    </x:row>
    <x:row r="1525">
      <x:c r="A1525" t="str">
        <x:v>TXN-001522</x:v>
      </x:c>
      <x:c r="B1525" s="14" t="d">
        <x:v>2025-05-12T00:00:00.000Z</x:v>
      </x:c>
      <x:c r="C1525" t="n">
        <x:v>2025</x:v>
      </x:c>
      <x:c r="D1525" t="str">
        <x:v>Q2</x:v>
      </x:c>
      <x:c r="E1525" t="n">
        <x:v>5</x:v>
      </x:c>
      <x:c r="F1525" t="str">
        <x:v>May</x:v>
      </x:c>
      <x:c r="G1525" s="15" t="d">
        <x:v>2025-05-01T00:00:00.000Z</x:v>
      </x:c>
      <x:c r="H1525" t="str">
        <x:v>2025-05</x:v>
      </x:c>
      <x:c r="I1525" t="str">
        <x:v>Germany</x:v>
      </x:c>
      <x:c r="J1525" t="str">
        <x:v>Europe</x:v>
      </x:c>
      <x:c r="K1525" t="str">
        <x:v>EUR</x:v>
      </x:c>
      <x:c r="L1525" t="str">
        <x:v>Ketel One</x:v>
      </x:c>
      <x:c r="M1525" t="str">
        <x:v>Vodka</x:v>
      </x:c>
      <x:c r="N1525" t="str">
        <x:v>On-Trade</x:v>
      </x:c>
      <x:c r="O1525" t="str">
        <x:v>Distributor</x:v>
      </x:c>
      <x:c r="P1525" t="str">
        <x:v>SR-032</x:v>
      </x:c>
      <x:c r="Q1525" s="16" t="n">
        <x:v>13</x:v>
      </x:c>
      <x:c r="R1525" s="17" t="n">
        <x:v>33.75</x:v>
      </x:c>
      <x:c r="S1525" s="18" t="n">
        <x:v>0</x:v>
      </x:c>
      <x:c r="T1525" s="17" t="n">
        <x:v>438.76</x:v>
      </x:c>
      <x:c r="U1525" s="17" t="n">
        <x:v>438.76</x:v>
      </x:c>
      <x:c r="V1525" s="17" t="n">
        <x:v>198.15</x:v>
      </x:c>
      <x:c r="W1525" s="17" t="n">
        <x:v>240.61</x:v>
      </x:c>
      <x:c r="X1525" s="18" t="n">
        <x:v>0.5484</x:v>
      </x:c>
      <x:c r="Y1525" s="17" t="n">
        <x:v>454.42</x:v>
      </x:c>
      <x:c r="Z1525" s="18" t="n">
        <x:v>0.9655</x:v>
      </x:c>
      <x:c r="AA1525" s="18" t="n">
        <x:v>0.0897</x:v>
      </x:c>
      <x:c r="AB1525" t="str">
        <x:v>No</x:v>
      </x:c>
      <x:c r="AC1525" t="str">
        <x:v>Premium Core</x:v>
      </x:c>
      <x:c r="AD1525" s="18" t="n">
        <x:v>0.5483863615644088</x:v>
      </x:c>
      <x:c r="AE1525" s="18" t="n">
        <x:v>0.9655384886228598</x:v>
      </x:c>
      <x:c r="AF1525" s="17" t="n">
        <x:v>-15.660000000000025</x:v>
      </x:c>
      <x:c r="AG1525" s="18" t="n">
        <x:v>-0.034461511377140146</x:v>
      </x:c>
      <x:c r="AH1525" t="str">
        <x:v>Below Target</x:v>
      </x:c>
    </x:row>
    <x:row r="1526">
      <x:c r="A1526" t="str">
        <x:v>TXN-001523</x:v>
      </x:c>
      <x:c r="B1526" s="14" t="d">
        <x:v>2023-01-13T00:00:00.000Z</x:v>
      </x:c>
      <x:c r="C1526" t="n">
        <x:v>2023</x:v>
      </x:c>
      <x:c r="D1526" t="str">
        <x:v>Q1</x:v>
      </x:c>
      <x:c r="E1526" t="n">
        <x:v>1</x:v>
      </x:c>
      <x:c r="F1526" t="str">
        <x:v>January</x:v>
      </x:c>
      <x:c r="G1526" s="15" t="d">
        <x:v>2023-01-01T00:00:00.000Z</x:v>
      </x:c>
      <x:c r="H1526" t="str">
        <x:v>2023-01</x:v>
      </x:c>
      <x:c r="I1526" t="str">
        <x:v>United Kingdom</x:v>
      </x:c>
      <x:c r="J1526" t="str">
        <x:v>Europe</x:v>
      </x:c>
      <x:c r="K1526" t="str">
        <x:v>GBP</x:v>
      </x:c>
      <x:c r="L1526" t="str">
        <x:v>Johnnie Walker</x:v>
      </x:c>
      <x:c r="M1526" t="str">
        <x:v>Scotch Whisky</x:v>
      </x:c>
      <x:c r="N1526" t="str">
        <x:v>E-commerce</x:v>
      </x:c>
      <x:c r="O1526" t="str">
        <x:v>Independent Retailer</x:v>
      </x:c>
      <x:c r="P1526" t="str">
        <x:v>SR-015</x:v>
      </x:c>
      <x:c r="Q1526" s="16" t="n">
        <x:v>38</x:v>
      </x:c>
      <x:c r="R1526" s="17" t="n">
        <x:v>36.47</x:v>
      </x:c>
      <x:c r="S1526" s="18" t="n">
        <x:v>0.02</x:v>
      </x:c>
      <x:c r="T1526" s="17" t="n">
        <x:v>1385.92</x:v>
      </x:c>
      <x:c r="U1526" s="17" t="n">
        <x:v>1358.2</x:v>
      </x:c>
      <x:c r="V1526" s="17" t="n">
        <x:v>594.36</x:v>
      </x:c>
      <x:c r="W1526" s="17" t="n">
        <x:v>763.84</x:v>
      </x:c>
      <x:c r="X1526" s="18" t="n">
        <x:v>0.5624</x:v>
      </x:c>
      <x:c r="Y1526" s="17" t="n">
        <x:v>1553.89</x:v>
      </x:c>
      <x:c r="Z1526" s="18" t="n">
        <x:v>0.8741</x:v>
      </x:c>
      <x:c r="AA1526" s="18" t="n">
        <x:v>-0.0187</x:v>
      </x:c>
      <x:c r="AB1526" t="str">
        <x:v>No</x:v>
      </x:c>
      <x:c r="AC1526" t="str">
        <x:v>Luxury / Reserve</x:v>
      </x:c>
      <x:c r="AD1526" s="18" t="n">
        <x:v>0.5623914003828596</x:v>
      </x:c>
      <x:c r="AE1526" s="18" t="n">
        <x:v>0.874064444716164</x:v>
      </x:c>
      <x:c r="AF1526" s="17" t="n">
        <x:v>-195.69000000000005</x:v>
      </x:c>
      <x:c r="AG1526" s="18" t="n">
        <x:v>-0.12593555528383607</x:v>
      </x:c>
      <x:c r="AH1526" t="str">
        <x:v>Below Target</x:v>
      </x:c>
    </x:row>
    <x:row r="1527">
      <x:c r="A1527" t="str">
        <x:v>TXN-001524</x:v>
      </x:c>
      <x:c r="B1527" s="14" t="d">
        <x:v>2025-07-28T00:00:00.000Z</x:v>
      </x:c>
      <x:c r="C1527" t="n">
        <x:v>2025</x:v>
      </x:c>
      <x:c r="D1527" t="str">
        <x:v>Q3</x:v>
      </x:c>
      <x:c r="E1527" t="n">
        <x:v>7</x:v>
      </x:c>
      <x:c r="F1527" t="str">
        <x:v>July</x:v>
      </x:c>
      <x:c r="G1527" s="15" t="d">
        <x:v>2025-07-01T00:00:00.000Z</x:v>
      </x:c>
      <x:c r="H1527" t="str">
        <x:v>2025-07</x:v>
      </x:c>
      <x:c r="I1527" t="str">
        <x:v>United States</x:v>
      </x:c>
      <x:c r="J1527" t="str">
        <x:v>North America</x:v>
      </x:c>
      <x:c r="K1527" t="str">
        <x:v>USD</x:v>
      </x:c>
      <x:c r="L1527" t="str">
        <x:v>Johnnie Walker</x:v>
      </x:c>
      <x:c r="M1527" t="str">
        <x:v>Scotch Whisky</x:v>
      </x:c>
      <x:c r="N1527" t="str">
        <x:v>Off-Trade</x:v>
      </x:c>
      <x:c r="O1527" t="str">
        <x:v>Distributor</x:v>
      </x:c>
      <x:c r="P1527" t="str">
        <x:v>SR-059</x:v>
      </x:c>
      <x:c r="Q1527" s="16" t="n">
        <x:v>98</x:v>
      </x:c>
      <x:c r="R1527" s="17" t="n">
        <x:v>32.4</x:v>
      </x:c>
      <x:c r="S1527" s="18" t="n">
        <x:v>0</x:v>
      </x:c>
      <x:c r="T1527" s="17" t="n">
        <x:v>3175.52</x:v>
      </x:c>
      <x:c r="U1527" s="17" t="n">
        <x:v>3175.52</x:v>
      </x:c>
      <x:c r="V1527" s="17" t="n">
        <x:v>1424.63</x:v>
      </x:c>
      <x:c r="W1527" s="17" t="n">
        <x:v>1750.89</x:v>
      </x:c>
      <x:c r="X1527" s="18" t="n">
        <x:v>0.5514</x:v>
      </x:c>
      <x:c r="Y1527" s="17" t="n">
        <x:v>3486.32</x:v>
      </x:c>
      <x:c r="Z1527" s="18" t="n">
        <x:v>0.9109</x:v>
      </x:c>
      <x:c r="AA1527" s="18" t="n">
        <x:v>-0.0416</x:v>
      </x:c>
      <x:c r="AB1527" t="str">
        <x:v>No</x:v>
      </x:c>
      <x:c r="AC1527" t="str">
        <x:v>Luxury / Reserve</x:v>
      </x:c>
      <x:c r="AD1527" s="18" t="n">
        <x:v>0.5513711140222703</x:v>
      </x:c>
      <x:c r="AE1527" s="18" t="n">
        <x:v>0.910851556942564</x:v>
      </x:c>
      <x:c r="AF1527" s="17" t="n">
        <x:v>-310.8000000000002</x:v>
      </x:c>
      <x:c r="AG1527" s="18" t="n">
        <x:v>-0.08914844305743597</x:v>
      </x:c>
      <x:c r="AH1527" t="str">
        <x:v>Below Target</x:v>
      </x:c>
    </x:row>
    <x:row r="1528">
      <x:c r="A1528" t="str">
        <x:v>TXN-001525</x:v>
      </x:c>
      <x:c r="B1528" s="14" t="d">
        <x:v>2024-08-24T00:00:00.000Z</x:v>
      </x:c>
      <x:c r="C1528" t="n">
        <x:v>2024</x:v>
      </x:c>
      <x:c r="D1528" t="str">
        <x:v>Q3</x:v>
      </x:c>
      <x:c r="E1528" t="n">
        <x:v>8</x:v>
      </x:c>
      <x:c r="F1528" t="str">
        <x:v>August</x:v>
      </x:c>
      <x:c r="G1528" s="15" t="d">
        <x:v>2024-08-01T00:00:00.000Z</x:v>
      </x:c>
      <x:c r="H1528" t="str">
        <x:v>2024-08</x:v>
      </x:c>
      <x:c r="I1528" t="str">
        <x:v>France</x:v>
      </x:c>
      <x:c r="J1528" t="str">
        <x:v>Europe</x:v>
      </x:c>
      <x:c r="K1528" t="str">
        <x:v>EUR</x:v>
      </x:c>
      <x:c r="L1528" t="str">
        <x:v>Smirnoff</x:v>
      </x:c>
      <x:c r="M1528" t="str">
        <x:v>Vodka</x:v>
      </x:c>
      <x:c r="N1528" t="str">
        <x:v>Wholesale</x:v>
      </x:c>
      <x:c r="O1528" t="str">
        <x:v>Distributor</x:v>
      </x:c>
      <x:c r="P1528" t="str">
        <x:v>SR-051</x:v>
      </x:c>
      <x:c r="Q1528" s="16" t="n">
        <x:v>27</x:v>
      </x:c>
      <x:c r="R1528" s="17" t="n">
        <x:v>17.72</x:v>
      </x:c>
      <x:c r="S1528" s="18" t="n">
        <x:v>0.02</x:v>
      </x:c>
      <x:c r="T1528" s="17" t="n">
        <x:v>478.37</x:v>
      </x:c>
      <x:c r="U1528" s="17" t="n">
        <x:v>468.81</x:v>
      </x:c>
      <x:c r="V1528" s="17" t="n">
        <x:v>218.38</x:v>
      </x:c>
      <x:c r="W1528" s="17" t="n">
        <x:v>250.42</x:v>
      </x:c>
      <x:c r="X1528" s="18" t="n">
        <x:v>0.5342</x:v>
      </x:c>
      <x:c r="Y1528" s="17" t="n">
        <x:v>507.24</x:v>
      </x:c>
      <x:c r="Z1528" s="18" t="n">
        <x:v>0.9242</x:v>
      </x:c>
      <x:c r="AA1528" s="18" t="n">
        <x:v>0.0954</x:v>
      </x:c>
      <x:c r="AB1528" t="str">
        <x:v>No</x:v>
      </x:c>
      <x:c r="AC1528" t="str">
        <x:v>Core</x:v>
      </x:c>
      <x:c r="AD1528" s="18" t="n">
        <x:v>0.5341609607303598</x:v>
      </x:c>
      <x:c r="AE1528" s="18" t="n">
        <x:v>0.924237047551455</x:v>
      </x:c>
      <x:c r="AF1528" s="17" t="n">
        <x:v>-38.43000000000001</x:v>
      </x:c>
      <x:c r="AG1528" s="18" t="n">
        <x:v>-0.07576295244854508</x:v>
      </x:c>
      <x:c r="AH1528" t="str">
        <x:v>Below Target</x:v>
      </x:c>
    </x:row>
    <x:row r="1529">
      <x:c r="A1529" t="str">
        <x:v>TXN-001526</x:v>
      </x:c>
      <x:c r="B1529" s="14" t="d">
        <x:v>2025-01-22T00:00:00.000Z</x:v>
      </x:c>
      <x:c r="C1529" t="n">
        <x:v>2025</x:v>
      </x:c>
      <x:c r="D1529" t="str">
        <x:v>Q1</x:v>
      </x:c>
      <x:c r="E1529" t="n">
        <x:v>1</x:v>
      </x:c>
      <x:c r="F1529" t="str">
        <x:v>January</x:v>
      </x:c>
      <x:c r="G1529" s="15" t="d">
        <x:v>2025-01-01T00:00:00.000Z</x:v>
      </x:c>
      <x:c r="H1529" t="str">
        <x:v>2025-01</x:v>
      </x:c>
      <x:c r="I1529" t="str">
        <x:v>Kenya</x:v>
      </x:c>
      <x:c r="J1529" t="str">
        <x:v>Africa</x:v>
      </x:c>
      <x:c r="K1529" t="str">
        <x:v>KES</x:v>
      </x:c>
      <x:c r="L1529" t="str">
        <x:v>Guinness</x:v>
      </x:c>
      <x:c r="M1529" t="str">
        <x:v>Beer / Stout</x:v>
      </x:c>
      <x:c r="N1529" t="str">
        <x:v>On-Trade</x:v>
      </x:c>
      <x:c r="O1529" t="str">
        <x:v>Independent Retailer</x:v>
      </x:c>
      <x:c r="P1529" t="str">
        <x:v>SR-046</x:v>
      </x:c>
      <x:c r="Q1529" s="16" t="n">
        <x:v>33</x:v>
      </x:c>
      <x:c r="R1529" s="17" t="n">
        <x:v>8.46</x:v>
      </x:c>
      <x:c r="S1529" s="18" t="n">
        <x:v>0.03</x:v>
      </x:c>
      <x:c r="T1529" s="17" t="n">
        <x:v>279.09</x:v>
      </x:c>
      <x:c r="U1529" s="17" t="n">
        <x:v>270.71</x:v>
      </x:c>
      <x:c r="V1529" s="17" t="n">
        <x:v>142.26</x:v>
      </x:c>
      <x:c r="W1529" s="17" t="n">
        <x:v>128.45</x:v>
      </x:c>
      <x:c r="X1529" s="18" t="n">
        <x:v>0.4745</x:v>
      </x:c>
      <x:c r="Y1529" s="17" t="n">
        <x:v>280.08</x:v>
      </x:c>
      <x:c r="Z1529" s="18" t="n">
        <x:v>0.9665</x:v>
      </x:c>
      <x:c r="AA1529" s="18" t="n">
        <x:v>0.0025</x:v>
      </x:c>
      <x:c r="AB1529" t="str">
        <x:v>No</x:v>
      </x:c>
      <x:c r="AC1529" t="str">
        <x:v>Core</x:v>
      </x:c>
      <x:c r="AD1529" s="18" t="n">
        <x:v>0.4744929998891803</x:v>
      </x:c>
      <x:c r="AE1529" s="18" t="n">
        <x:v>0.9665452727792059</x:v>
      </x:c>
      <x:c r="AF1529" s="17" t="n">
        <x:v>-9.370000000000005</x:v>
      </x:c>
      <x:c r="AG1529" s="18" t="n">
        <x:v>-0.033454727220794074</x:v>
      </x:c>
      <x:c r="AH1529" t="str">
        <x:v>Below Target</x:v>
      </x:c>
    </x:row>
    <x:row r="1530">
      <x:c r="A1530" t="str">
        <x:v>TXN-001527</x:v>
      </x:c>
      <x:c r="B1530" s="14" t="d">
        <x:v>2025-03-30T00:00:00.000Z</x:v>
      </x:c>
      <x:c r="C1530" t="n">
        <x:v>2025</x:v>
      </x:c>
      <x:c r="D1530" t="str">
        <x:v>Q1</x:v>
      </x:c>
      <x:c r="E1530" t="n">
        <x:v>3</x:v>
      </x:c>
      <x:c r="F1530" t="str">
        <x:v>March</x:v>
      </x:c>
      <x:c r="G1530" s="15" t="d">
        <x:v>2025-03-01T00:00:00.000Z</x:v>
      </x:c>
      <x:c r="H1530" t="str">
        <x:v>2025-03</x:v>
      </x:c>
      <x:c r="I1530" t="str">
        <x:v>United States</x:v>
      </x:c>
      <x:c r="J1530" t="str">
        <x:v>North America</x:v>
      </x:c>
      <x:c r="K1530" t="str">
        <x:v>USD</x:v>
      </x:c>
      <x:c r="L1530" t="str">
        <x:v>J&amp;B</x:v>
      </x:c>
      <x:c r="M1530" t="str">
        <x:v>Scotch Whisky</x:v>
      </x:c>
      <x:c r="N1530" t="str">
        <x:v>Duty Free / Travel Retail</x:v>
      </x:c>
      <x:c r="O1530" t="str">
        <x:v>Independent Retailer</x:v>
      </x:c>
      <x:c r="P1530" t="str">
        <x:v>SR-009</x:v>
      </x:c>
      <x:c r="Q1530" s="16" t="n">
        <x:v>79</x:v>
      </x:c>
      <x:c r="R1530" s="17" t="n">
        <x:v>28.82</x:v>
      </x:c>
      <x:c r="S1530" s="18" t="n">
        <x:v>0.03</x:v>
      </x:c>
      <x:c r="T1530" s="17" t="n">
        <x:v>2276.62</x:v>
      </x:c>
      <x:c r="U1530" s="17" t="n">
        <x:v>2208.33</x:v>
      </x:c>
      <x:c r="V1530" s="17" t="n">
        <x:v>1021.33</x:v>
      </x:c>
      <x:c r="W1530" s="17" t="n">
        <x:v>1187</x:v>
      </x:c>
      <x:c r="X1530" s="18" t="n">
        <x:v>0.5375</x:v>
      </x:c>
      <x:c r="Y1530" s="17" t="n">
        <x:v>2221.61</x:v>
      </x:c>
      <x:c r="Z1530" s="18" t="n">
        <x:v>0.994</x:v>
      </x:c>
      <x:c r="AA1530" s="18" t="n">
        <x:v>0.0519</x:v>
      </x:c>
      <x:c r="AB1530" t="str">
        <x:v>No</x:v>
      </x:c>
      <x:c r="AC1530" t="str">
        <x:v>Core</x:v>
      </x:c>
      <x:c r="AD1530" s="18" t="n">
        <x:v>0.5375102452984835</x:v>
      </x:c>
      <x:c r="AE1530" s="18" t="n">
        <x:v>0.994022353158295</x:v>
      </x:c>
      <x:c r="AF1530" s="17" t="n">
        <x:v>-13.2800000000002</x:v>
      </x:c>
      <x:c r="AG1530" s="18" t="n">
        <x:v>-0.00597764684170498</x:v>
      </x:c>
      <x:c r="AH1530" t="str">
        <x:v>Below Target</x:v>
      </x:c>
    </x:row>
    <x:row r="1531">
      <x:c r="A1531" t="str">
        <x:v>TXN-001528</x:v>
      </x:c>
      <x:c r="B1531" s="14" t="d">
        <x:v>2025-02-02T00:00:00.000Z</x:v>
      </x:c>
      <x:c r="C1531" t="n">
        <x:v>2025</x:v>
      </x:c>
      <x:c r="D1531" t="str">
        <x:v>Q1</x:v>
      </x:c>
      <x:c r="E1531" t="n">
        <x:v>2</x:v>
      </x:c>
      <x:c r="F1531" t="str">
        <x:v>February</x:v>
      </x:c>
      <x:c r="G1531" s="15" t="d">
        <x:v>2025-02-01T00:00:00.000Z</x:v>
      </x:c>
      <x:c r="H1531" t="str">
        <x:v>2025-02</x:v>
      </x:c>
      <x:c r="I1531" t="str">
        <x:v>Mexico</x:v>
      </x:c>
      <x:c r="J1531" t="str">
        <x:v>Latin America &amp; Caribbean</x:v>
      </x:c>
      <x:c r="K1531" t="str">
        <x:v>MXN</x:v>
      </x:c>
      <x:c r="L1531" t="str">
        <x:v>Baileys</x:v>
      </x:c>
      <x:c r="M1531" t="str">
        <x:v>Liqueur</x:v>
      </x:c>
      <x:c r="N1531" t="str">
        <x:v>Off-Trade</x:v>
      </x:c>
      <x:c r="O1531" t="str">
        <x:v>Independent Retailer</x:v>
      </x:c>
      <x:c r="P1531" t="str">
        <x:v>SR-026</x:v>
      </x:c>
      <x:c r="Q1531" s="16" t="n">
        <x:v>24</x:v>
      </x:c>
      <x:c r="R1531" s="17" t="n">
        <x:v>19.29</x:v>
      </x:c>
      <x:c r="S1531" s="18" t="n">
        <x:v>0</x:v>
      </x:c>
      <x:c r="T1531" s="17" t="n">
        <x:v>462.91</x:v>
      </x:c>
      <x:c r="U1531" s="17" t="n">
        <x:v>462.91</x:v>
      </x:c>
      <x:c r="V1531" s="17" t="n">
        <x:v>210.87</x:v>
      </x:c>
      <x:c r="W1531" s="17" t="n">
        <x:v>252.03</x:v>
      </x:c>
      <x:c r="X1531" s="18" t="n">
        <x:v>0.5445</x:v>
      </x:c>
      <x:c r="Y1531" s="17" t="n">
        <x:v>432.12</x:v>
      </x:c>
      <x:c r="Z1531" s="18" t="n">
        <x:v>1.0712</x:v>
      </x:c>
      <x:c r="AA1531" s="18" t="n">
        <x:v>0.0197</x:v>
      </x:c>
      <x:c r="AB1531" t="str">
        <x:v>No</x:v>
      </x:c>
      <x:c r="AC1531" t="str">
        <x:v>Core</x:v>
      </x:c>
      <x:c r="AD1531" s="18" t="n">
        <x:v>0.544447084746495</x:v>
      </x:c>
      <x:c r="AE1531" s="18" t="n">
        <x:v>1.0712533555493844</x:v>
      </x:c>
      <x:c r="AF1531" s="17" t="n">
        <x:v>30.79000000000002</x:v>
      </x:c>
      <x:c r="AG1531" s="18" t="n">
        <x:v>0.07125335554938447</x:v>
      </x:c>
      <x:c r="AH1531" t="str">
        <x:v>Above Target</x:v>
      </x:c>
    </x:row>
    <x:row r="1532">
      <x:c r="A1532" t="str">
        <x:v>TXN-001529</x:v>
      </x:c>
      <x:c r="B1532" s="14" t="d">
        <x:v>2023-05-29T00:00:00.000Z</x:v>
      </x:c>
      <x:c r="C1532" t="n">
        <x:v>2023</x:v>
      </x:c>
      <x:c r="D1532" t="str">
        <x:v>Q2</x:v>
      </x:c>
      <x:c r="E1532" t="n">
        <x:v>5</x:v>
      </x:c>
      <x:c r="F1532" t="str">
        <x:v>May</x:v>
      </x:c>
      <x:c r="G1532" s="15" t="d">
        <x:v>2023-05-01T00:00:00.000Z</x:v>
      </x:c>
      <x:c r="H1532" t="str">
        <x:v>2023-05</x:v>
      </x:c>
      <x:c r="I1532" t="str">
        <x:v>Japan</x:v>
      </x:c>
      <x:c r="J1532" t="str">
        <x:v>Asia Pacific</x:v>
      </x:c>
      <x:c r="K1532" t="str">
        <x:v>JPY</x:v>
      </x:c>
      <x:c r="L1532" t="str">
        <x:v>Buchanan's</x:v>
      </x:c>
      <x:c r="M1532" t="str">
        <x:v>Scotch Whisky</x:v>
      </x:c>
      <x:c r="N1532" t="str">
        <x:v>Off-Trade</x:v>
      </x:c>
      <x:c r="O1532" t="str">
        <x:v>Hospitality Group</x:v>
      </x:c>
      <x:c r="P1532" t="str">
        <x:v>SR-036</x:v>
      </x:c>
      <x:c r="Q1532" s="16" t="n">
        <x:v>37</x:v>
      </x:c>
      <x:c r="R1532" s="17" t="n">
        <x:v>33.38</x:v>
      </x:c>
      <x:c r="S1532" s="18" t="n">
        <x:v>0.03</x:v>
      </x:c>
      <x:c r="T1532" s="17" t="n">
        <x:v>1235.15</x:v>
      </x:c>
      <x:c r="U1532" s="17" t="n">
        <x:v>1198.1</x:v>
      </x:c>
      <x:c r="V1532" s="17" t="n">
        <x:v>525.99</x:v>
      </x:c>
      <x:c r="W1532" s="17" t="n">
        <x:v>672.11</x:v>
      </x:c>
      <x:c r="X1532" s="18" t="n">
        <x:v>0.561</x:v>
      </x:c>
      <x:c r="Y1532" s="17" t="n">
        <x:v>1155.52</x:v>
      </x:c>
      <x:c r="Z1532" s="18" t="n">
        <x:v>1.0368</x:v>
      </x:c>
      <x:c r="AA1532" s="18" t="n">
        <x:v>0.0076</x:v>
      </x:c>
      <x:c r="AB1532" t="str">
        <x:v>No</x:v>
      </x:c>
      <x:c r="AC1532" t="str">
        <x:v>Premium Core</x:v>
      </x:c>
      <x:c r="AD1532" s="18" t="n">
        <x:v>0.560979884817628</x:v>
      </x:c>
      <x:c r="AE1532" s="18" t="n">
        <x:v>1.0368492107449458</x:v>
      </x:c>
      <x:c r="AF1532" s="17" t="n">
        <x:v>42.57999999999993</x:v>
      </x:c>
      <x:c r="AG1532" s="18" t="n">
        <x:v>0.03684921074494594</x:v>
      </x:c>
      <x:c r="AH1532" t="str">
        <x:v>Above Target</x:v>
      </x:c>
    </x:row>
    <x:row r="1533">
      <x:c r="A1533" t="str">
        <x:v>TXN-001530</x:v>
      </x:c>
      <x:c r="B1533" s="14" t="d">
        <x:v>2025-09-04T00:00:00.000Z</x:v>
      </x:c>
      <x:c r="C1533" t="n">
        <x:v>2025</x:v>
      </x:c>
      <x:c r="D1533" t="str">
        <x:v>Q3</x:v>
      </x:c>
      <x:c r="E1533" t="n">
        <x:v>9</x:v>
      </x:c>
      <x:c r="F1533" t="str">
        <x:v>September</x:v>
      </x:c>
      <x:c r="G1533" s="15" t="d">
        <x:v>2025-09-01T00:00:00.000Z</x:v>
      </x:c>
      <x:c r="H1533" t="str">
        <x:v>2025-09</x:v>
      </x:c>
      <x:c r="I1533" t="str">
        <x:v>Australia</x:v>
      </x:c>
      <x:c r="J1533" t="str">
        <x:v>Asia Pacific</x:v>
      </x:c>
      <x:c r="K1533" t="str">
        <x:v>AUD</x:v>
      </x:c>
      <x:c r="L1533" t="str">
        <x:v>Smirnoff</x:v>
      </x:c>
      <x:c r="M1533" t="str">
        <x:v>Vodka</x:v>
      </x:c>
      <x:c r="N1533" t="str">
        <x:v>Off-Trade</x:v>
      </x:c>
      <x:c r="O1533" t="str">
        <x:v>Hospitality Group</x:v>
      </x:c>
      <x:c r="P1533" t="str">
        <x:v>SR-034</x:v>
      </x:c>
      <x:c r="Q1533" s="16" t="n">
        <x:v>38</x:v>
      </x:c>
      <x:c r="R1533" s="17" t="n">
        <x:v>18.27</x:v>
      </x:c>
      <x:c r="S1533" s="18" t="n">
        <x:v>0.02</x:v>
      </x:c>
      <x:c r="T1533" s="17" t="n">
        <x:v>694.23</x:v>
      </x:c>
      <x:c r="U1533" s="17" t="n">
        <x:v>680.34</x:v>
      </x:c>
      <x:c r="V1533" s="17" t="n">
        <x:v>347.04</x:v>
      </x:c>
      <x:c r="W1533" s="17" t="n">
        <x:v>333.3</x:v>
      </x:c>
      <x:c r="X1533" s="18" t="n">
        <x:v>0.4899</x:v>
      </x:c>
      <x:c r="Y1533" s="17" t="n">
        <x:v>657.38</x:v>
      </x:c>
      <x:c r="Z1533" s="18" t="n">
        <x:v>1.0349</x:v>
      </x:c>
      <x:c r="AA1533" s="18" t="n">
        <x:v>-0.0141</x:v>
      </x:c>
      <x:c r="AB1533" t="str">
        <x:v>No</x:v>
      </x:c>
      <x:c r="AC1533" t="str">
        <x:v>Core</x:v>
      </x:c>
      <x:c r="AD1533" s="18" t="n">
        <x:v>0.4899021077696446</x:v>
      </x:c>
      <x:c r="AE1533" s="18" t="n">
        <x:v>1.0349265265143448</x:v>
      </x:c>
      <x:c r="AF1533" s="17" t="n">
        <x:v>22.960000000000036</x:v>
      </x:c>
      <x:c r="AG1533" s="18" t="n">
        <x:v>0.03492652651434488</x:v>
      </x:c>
      <x:c r="AH1533" t="str">
        <x:v>Above Target</x:v>
      </x:c>
    </x:row>
    <x:row r="1534">
      <x:c r="A1534" t="str">
        <x:v>TXN-001531</x:v>
      </x:c>
      <x:c r="B1534" s="14" t="d">
        <x:v>2024-05-30T00:00:00.000Z</x:v>
      </x:c>
      <x:c r="C1534" t="n">
        <x:v>2024</x:v>
      </x:c>
      <x:c r="D1534" t="str">
        <x:v>Q2</x:v>
      </x:c>
      <x:c r="E1534" t="n">
        <x:v>5</x:v>
      </x:c>
      <x:c r="F1534" t="str">
        <x:v>May</x:v>
      </x:c>
      <x:c r="G1534" s="15" t="d">
        <x:v>2024-05-01T00:00:00.000Z</x:v>
      </x:c>
      <x:c r="H1534" t="str">
        <x:v>2024-05</x:v>
      </x:c>
      <x:c r="I1534" t="str">
        <x:v>Australia</x:v>
      </x:c>
      <x:c r="J1534" t="str">
        <x:v>Asia Pacific</x:v>
      </x:c>
      <x:c r="K1534" t="str">
        <x:v>AUD</x:v>
      </x:c>
      <x:c r="L1534" t="str">
        <x:v>Cîroc</x:v>
      </x:c>
      <x:c r="M1534" t="str">
        <x:v>Vodka</x:v>
      </x:c>
      <x:c r="N1534" t="str">
        <x:v>On-Trade</x:v>
      </x:c>
      <x:c r="O1534" t="str">
        <x:v>Independent Retailer</x:v>
      </x:c>
      <x:c r="P1534" t="str">
        <x:v>SR-058</x:v>
      </x:c>
      <x:c r="Q1534" s="16" t="n">
        <x:v>57</x:v>
      </x:c>
      <x:c r="R1534" s="17" t="n">
        <x:v>37.02</x:v>
      </x:c>
      <x:c r="S1534" s="18" t="n">
        <x:v>0.03</x:v>
      </x:c>
      <x:c r="T1534" s="17" t="n">
        <x:v>2110.14</x:v>
      </x:c>
      <x:c r="U1534" s="17" t="n">
        <x:v>2046.84</x:v>
      </x:c>
      <x:c r="V1534" s="17" t="n">
        <x:v>800.37</x:v>
      </x:c>
      <x:c r="W1534" s="17" t="n">
        <x:v>1246.47</x:v>
      </x:c>
      <x:c r="X1534" s="18" t="n">
        <x:v>0.609</x:v>
      </x:c>
      <x:c r="Y1534" s="17" t="n">
        <x:v>2056.33</x:v>
      </x:c>
      <x:c r="Z1534" s="18" t="n">
        <x:v>0.9954</x:v>
      </x:c>
      <x:c r="AA1534" s="18" t="n">
        <x:v>-0.0303</x:v>
      </x:c>
      <x:c r="AB1534" t="str">
        <x:v>No</x:v>
      </x:c>
      <x:c r="AC1534" t="str">
        <x:v>Luxury / Reserve</x:v>
      </x:c>
      <x:c r="AD1534" s="18" t="n">
        <x:v>0.6089728557190597</x:v>
      </x:c>
      <x:c r="AE1534" s="18" t="n">
        <x:v>0.995384981982464</x:v>
      </x:c>
      <x:c r="AF1534" s="17" t="n">
        <x:v>-9.490000000000009</x:v>
      </x:c>
      <x:c r="AG1534" s="18" t="n">
        <x:v>-0.0046150180175361</x:v>
      </x:c>
      <x:c r="AH1534" t="str">
        <x:v>Below Target</x:v>
      </x:c>
    </x:row>
    <x:row r="1535">
      <x:c r="A1535" t="str">
        <x:v>TXN-001532</x:v>
      </x:c>
      <x:c r="B1535" s="14" t="d">
        <x:v>2023-05-17T00:00:00.000Z</x:v>
      </x:c>
      <x:c r="C1535" t="n">
        <x:v>2023</x:v>
      </x:c>
      <x:c r="D1535" t="str">
        <x:v>Q2</x:v>
      </x:c>
      <x:c r="E1535" t="n">
        <x:v>5</x:v>
      </x:c>
      <x:c r="F1535" t="str">
        <x:v>May</x:v>
      </x:c>
      <x:c r="G1535" s="15" t="d">
        <x:v>2023-05-01T00:00:00.000Z</x:v>
      </x:c>
      <x:c r="H1535" t="str">
        <x:v>2023-05</x:v>
      </x:c>
      <x:c r="I1535" t="str">
        <x:v>Spain</x:v>
      </x:c>
      <x:c r="J1535" t="str">
        <x:v>Europe</x:v>
      </x:c>
      <x:c r="K1535" t="str">
        <x:v>EUR</x:v>
      </x:c>
      <x:c r="L1535" t="str">
        <x:v>Johnnie Walker</x:v>
      </x:c>
      <x:c r="M1535" t="str">
        <x:v>Scotch Whisky</x:v>
      </x:c>
      <x:c r="N1535" t="str">
        <x:v>Duty Free / Travel Retail</x:v>
      </x:c>
      <x:c r="O1535" t="str">
        <x:v>Hospitality Group</x:v>
      </x:c>
      <x:c r="P1535" t="str">
        <x:v>SR-047</x:v>
      </x:c>
      <x:c r="Q1535" s="16" t="n">
        <x:v>72</x:v>
      </x:c>
      <x:c r="R1535" s="17" t="n">
        <x:v>42.37</x:v>
      </x:c>
      <x:c r="S1535" s="18" t="n">
        <x:v>0.1</x:v>
      </x:c>
      <x:c r="T1535" s="17" t="n">
        <x:v>3050.41</x:v>
      </x:c>
      <x:c r="U1535" s="17" t="n">
        <x:v>2745.37</x:v>
      </x:c>
      <x:c r="V1535" s="17" t="n">
        <x:v>1226.37</x:v>
      </x:c>
      <x:c r="W1535" s="17" t="n">
        <x:v>1519</x:v>
      </x:c>
      <x:c r="X1535" s="18" t="n">
        <x:v>0.5533</x:v>
      </x:c>
      <x:c r="Y1535" s="17" t="n">
        <x:v>3079.63</x:v>
      </x:c>
      <x:c r="Z1535" s="18" t="n">
        <x:v>0.8915</x:v>
      </x:c>
      <x:c r="AA1535" s="18" t="n">
        <x:v>0.0956</x:v>
      </x:c>
      <x:c r="AB1535" t="str">
        <x:v>Yes</x:v>
      </x:c>
      <x:c r="AC1535" t="str">
        <x:v>Luxury / Reserve</x:v>
      </x:c>
      <x:c r="AD1535" s="18" t="n">
        <x:v>0.5532951842556741</x:v>
      </x:c>
      <x:c r="AE1535" s="18" t="n">
        <x:v>0.8914609871965138</x:v>
      </x:c>
      <x:c r="AF1535" s="17" t="n">
        <x:v>-334.2600000000002</x:v>
      </x:c>
      <x:c r="AG1535" s="18" t="n">
        <x:v>-0.1085390128034862</x:v>
      </x:c>
      <x:c r="AH1535" t="str">
        <x:v>Below Target</x:v>
      </x:c>
    </x:row>
    <x:row r="1536">
      <x:c r="A1536" t="str">
        <x:v>TXN-001533</x:v>
      </x:c>
      <x:c r="B1536" s="14" t="d">
        <x:v>2026-03-01T00:00:00.000Z</x:v>
      </x:c>
      <x:c r="C1536" t="n">
        <x:v>2026</x:v>
      </x:c>
      <x:c r="D1536" t="str">
        <x:v>Q1</x:v>
      </x:c>
      <x:c r="E1536" t="n">
        <x:v>3</x:v>
      </x:c>
      <x:c r="F1536" t="str">
        <x:v>March</x:v>
      </x:c>
      <x:c r="G1536" s="15" t="d">
        <x:v>2026-03-01T00:00:00.000Z</x:v>
      </x:c>
      <x:c r="H1536" t="str">
        <x:v>2026-03</x:v>
      </x:c>
      <x:c r="I1536" t="str">
        <x:v>United Kingdom</x:v>
      </x:c>
      <x:c r="J1536" t="str">
        <x:v>Europe</x:v>
      </x:c>
      <x:c r="K1536" t="str">
        <x:v>GBP</x:v>
      </x:c>
      <x:c r="L1536" t="str">
        <x:v>Smirnoff</x:v>
      </x:c>
      <x:c r="M1536" t="str">
        <x:v>Vodka</x:v>
      </x:c>
      <x:c r="N1536" t="str">
        <x:v>On-Trade</x:v>
      </x:c>
      <x:c r="O1536" t="str">
        <x:v>E-commerce Partner</x:v>
      </x:c>
      <x:c r="P1536" t="str">
        <x:v>SR-021</x:v>
      </x:c>
      <x:c r="Q1536" s="16" t="n">
        <x:v>133</x:v>
      </x:c>
      <x:c r="R1536" s="17" t="n">
        <x:v>22.62</x:v>
      </x:c>
      <x:c r="S1536" s="18" t="n">
        <x:v>0.15</x:v>
      </x:c>
      <x:c r="T1536" s="17" t="n">
        <x:v>3008.73</x:v>
      </x:c>
      <x:c r="U1536" s="17" t="n">
        <x:v>2557.42</x:v>
      </x:c>
      <x:c r="V1536" s="17" t="n">
        <x:v>1380.18</x:v>
      </x:c>
      <x:c r="W1536" s="17" t="n">
        <x:v>1177.24</x:v>
      </x:c>
      <x:c r="X1536" s="18" t="n">
        <x:v>0.4603</x:v>
      </x:c>
      <x:c r="Y1536" s="17" t="n">
        <x:v>2709.21</x:v>
      </x:c>
      <x:c r="Z1536" s="18" t="n">
        <x:v>0.944</x:v>
      </x:c>
      <x:c r="AA1536" s="18" t="n">
        <x:v>0.0218</x:v>
      </x:c>
      <x:c r="AB1536" t="str">
        <x:v>Yes</x:v>
      </x:c>
      <x:c r="AC1536" t="str">
        <x:v>Core</x:v>
      </x:c>
      <x:c r="AD1536" s="18" t="n">
        <x:v>0.4603232945703091</x:v>
      </x:c>
      <x:c r="AE1536" s="18" t="n">
        <x:v>0.943972597177775</x:v>
      </x:c>
      <x:c r="AF1536" s="17" t="n">
        <x:v>-151.78999999999996</x:v>
      </x:c>
      <x:c r="AG1536" s="18" t="n">
        <x:v>-0.05602740282222492</x:v>
      </x:c>
      <x:c r="AH1536" t="str">
        <x:v>Below Target</x:v>
      </x:c>
    </x:row>
    <x:row r="1537">
      <x:c r="A1537" t="str">
        <x:v>TXN-001534</x:v>
      </x:c>
      <x:c r="B1537" s="14" t="d">
        <x:v>2025-02-24T00:00:00.000Z</x:v>
      </x:c>
      <x:c r="C1537" t="n">
        <x:v>2025</x:v>
      </x:c>
      <x:c r="D1537" t="str">
        <x:v>Q1</x:v>
      </x:c>
      <x:c r="E1537" t="n">
        <x:v>2</x:v>
      </x:c>
      <x:c r="F1537" t="str">
        <x:v>February</x:v>
      </x:c>
      <x:c r="G1537" s="15" t="d">
        <x:v>2025-02-01T00:00:00.000Z</x:v>
      </x:c>
      <x:c r="H1537" t="str">
        <x:v>2025-02</x:v>
      </x:c>
      <x:c r="I1537" t="str">
        <x:v>Spain</x:v>
      </x:c>
      <x:c r="J1537" t="str">
        <x:v>Europe</x:v>
      </x:c>
      <x:c r="K1537" t="str">
        <x:v>EUR</x:v>
      </x:c>
      <x:c r="L1537" t="str">
        <x:v>Crown Royal</x:v>
      </x:c>
      <x:c r="M1537" t="str">
        <x:v>Canadian Whisky</x:v>
      </x:c>
      <x:c r="N1537" t="str">
        <x:v>E-commerce</x:v>
      </x:c>
      <x:c r="O1537" t="str">
        <x:v>Independent Retailer</x:v>
      </x:c>
      <x:c r="P1537" t="str">
        <x:v>SR-032</x:v>
      </x:c>
      <x:c r="Q1537" s="16" t="n">
        <x:v>75</x:v>
      </x:c>
      <x:c r="R1537" s="17" t="n">
        <x:v>29.98</x:v>
      </x:c>
      <x:c r="S1537" s="18" t="n">
        <x:v>0.15</x:v>
      </x:c>
      <x:c r="T1537" s="17" t="n">
        <x:v>2248.86</x:v>
      </x:c>
      <x:c r="U1537" s="17" t="n">
        <x:v>1911.53</x:v>
      </x:c>
      <x:c r="V1537" s="17" t="n">
        <x:v>914.52</x:v>
      </x:c>
      <x:c r="W1537" s="17" t="n">
        <x:v>997.01</x:v>
      </x:c>
      <x:c r="X1537" s="18" t="n">
        <x:v>0.5216</x:v>
      </x:c>
      <x:c r="Y1537" s="17" t="n">
        <x:v>1835.74</x:v>
      </x:c>
      <x:c r="Z1537" s="18" t="n">
        <x:v>1.0413</x:v>
      </x:c>
      <x:c r="AA1537" s="18" t="n">
        <x:v>0.0495</x:v>
      </x:c>
      <x:c r="AB1537" t="str">
        <x:v>Yes</x:v>
      </x:c>
      <x:c r="AC1537" t="str">
        <x:v>Premium Core</x:v>
      </x:c>
      <x:c r="AD1537" s="18" t="n">
        <x:v>0.5215769566786814</x:v>
      </x:c>
      <x:c r="AE1537" s="18" t="n">
        <x:v>1.0412858030004248</x:v>
      </x:c>
      <x:c r="AF1537" s="17" t="n">
        <x:v>75.78999999999996</x:v>
      </x:c>
      <x:c r="AG1537" s="18" t="n">
        <x:v>0.04128580300042488</x:v>
      </x:c>
      <x:c r="AH1537" t="str">
        <x:v>Above Target</x:v>
      </x:c>
    </x:row>
    <x:row r="1538">
      <x:c r="A1538" t="str">
        <x:v>TXN-001535</x:v>
      </x:c>
      <x:c r="B1538" s="14" t="d">
        <x:v>2025-05-23T00:00:00.000Z</x:v>
      </x:c>
      <x:c r="C1538" t="n">
        <x:v>2025</x:v>
      </x:c>
      <x:c r="D1538" t="str">
        <x:v>Q2</x:v>
      </x:c>
      <x:c r="E1538" t="n">
        <x:v>5</x:v>
      </x:c>
      <x:c r="F1538" t="str">
        <x:v>May</x:v>
      </x:c>
      <x:c r="G1538" s="15" t="d">
        <x:v>2025-05-01T00:00:00.000Z</x:v>
      </x:c>
      <x:c r="H1538" t="str">
        <x:v>2025-05</x:v>
      </x:c>
      <x:c r="I1538" t="str">
        <x:v>United States</x:v>
      </x:c>
      <x:c r="J1538" t="str">
        <x:v>North America</x:v>
      </x:c>
      <x:c r="K1538" t="str">
        <x:v>USD</x:v>
      </x:c>
      <x:c r="L1538" t="str">
        <x:v>Buchanan's</x:v>
      </x:c>
      <x:c r="M1538" t="str">
        <x:v>Scotch Whisky</x:v>
      </x:c>
      <x:c r="N1538" t="str">
        <x:v>On-Trade</x:v>
      </x:c>
      <x:c r="O1538" t="str">
        <x:v>Distributor</x:v>
      </x:c>
      <x:c r="P1538" t="str">
        <x:v>SR-053</x:v>
      </x:c>
      <x:c r="Q1538" s="16" t="n">
        <x:v>102</x:v>
      </x:c>
      <x:c r="R1538" s="17" t="n">
        <x:v>39.06</x:v>
      </x:c>
      <x:c r="S1538" s="18" t="n">
        <x:v>0.15</x:v>
      </x:c>
      <x:c r="T1538" s="17" t="n">
        <x:v>3984.06</x:v>
      </x:c>
      <x:c r="U1538" s="17" t="n">
        <x:v>3386.45</x:v>
      </x:c>
      <x:c r="V1538" s="17" t="n">
        <x:v>1537.76</x:v>
      </x:c>
      <x:c r="W1538" s="17" t="n">
        <x:v>1848.7</x:v>
      </x:c>
      <x:c r="X1538" s="18" t="n">
        <x:v>0.5459</x:v>
      </x:c>
      <x:c r="Y1538" s="17" t="n">
        <x:v>3527.84</x:v>
      </x:c>
      <x:c r="Z1538" s="18" t="n">
        <x:v>0.9599</x:v>
      </x:c>
      <x:c r="AA1538" s="18" t="n">
        <x:v>0.1139</x:v>
      </x:c>
      <x:c r="AB1538" t="str">
        <x:v>Yes</x:v>
      </x:c>
      <x:c r="AC1538" t="str">
        <x:v>Premium Core</x:v>
      </x:c>
      <x:c r="AD1538" s="18" t="n">
        <x:v>0.5459109096546532</x:v>
      </x:c>
      <x:c r="AE1538" s="18" t="n">
        <x:v>0.9599216517755906</x:v>
      </x:c>
      <x:c r="AF1538" s="17" t="n">
        <x:v>-141.39000000000033</x:v>
      </x:c>
      <x:c r="AG1538" s="18" t="n">
        <x:v>-0.04007834822440936</x:v>
      </x:c>
      <x:c r="AH1538" t="str">
        <x:v>Below Target</x:v>
      </x:c>
    </x:row>
    <x:row r="1539">
      <x:c r="A1539" t="str">
        <x:v>TXN-001536</x:v>
      </x:c>
      <x:c r="B1539" s="14" t="d">
        <x:v>2023-03-11T00:00:00.000Z</x:v>
      </x:c>
      <x:c r="C1539" t="n">
        <x:v>2023</x:v>
      </x:c>
      <x:c r="D1539" t="str">
        <x:v>Q1</x:v>
      </x:c>
      <x:c r="E1539" t="n">
        <x:v>3</x:v>
      </x:c>
      <x:c r="F1539" t="str">
        <x:v>March</x:v>
      </x:c>
      <x:c r="G1539" s="15" t="d">
        <x:v>2023-03-01T00:00:00.000Z</x:v>
      </x:c>
      <x:c r="H1539" t="str">
        <x:v>2023-03</x:v>
      </x:c>
      <x:c r="I1539" t="str">
        <x:v>Brazil</x:v>
      </x:c>
      <x:c r="J1539" t="str">
        <x:v>Latin America &amp; Caribbean</x:v>
      </x:c>
      <x:c r="K1539" t="str">
        <x:v>BRL</x:v>
      </x:c>
      <x:c r="L1539" t="str">
        <x:v>Ketel One</x:v>
      </x:c>
      <x:c r="M1539" t="str">
        <x:v>Vodka</x:v>
      </x:c>
      <x:c r="N1539" t="str">
        <x:v>Off-Trade</x:v>
      </x:c>
      <x:c r="O1539" t="str">
        <x:v>Independent Retailer</x:v>
      </x:c>
      <x:c r="P1539" t="str">
        <x:v>SR-022</x:v>
      </x:c>
      <x:c r="Q1539" s="16" t="n">
        <x:v>45</x:v>
      </x:c>
      <x:c r="R1539" s="17" t="n">
        <x:v>29.41</x:v>
      </x:c>
      <x:c r="S1539" s="18" t="n">
        <x:v>0.02</x:v>
      </x:c>
      <x:c r="T1539" s="17" t="n">
        <x:v>1323.24</x:v>
      </x:c>
      <x:c r="U1539" s="17" t="n">
        <x:v>1296.77</x:v>
      </x:c>
      <x:c r="V1539" s="17" t="n">
        <x:v>583.5</x:v>
      </x:c>
      <x:c r="W1539" s="17" t="n">
        <x:v>713.27</x:v>
      </x:c>
      <x:c r="X1539" s="18" t="n">
        <x:v>0.55</x:v>
      </x:c>
      <x:c r="Y1539" s="17" t="n">
        <x:v>1482.83</x:v>
      </x:c>
      <x:c r="Z1539" s="18" t="n">
        <x:v>0.8745</x:v>
      </x:c>
      <x:c r="AA1539" s="18" t="n">
        <x:v>0.0252</x:v>
      </x:c>
      <x:c r="AB1539" t="str">
        <x:v>No</x:v>
      </x:c>
      <x:c r="AC1539" t="str">
        <x:v>Premium Core</x:v>
      </x:c>
      <x:c r="AD1539" s="18" t="n">
        <x:v>0.550035858324915</x:v>
      </x:c>
      <x:c r="AE1539" s="18" t="n">
        <x:v>0.8745237147886137</x:v>
      </x:c>
      <x:c r="AF1539" s="17" t="n">
        <x:v>-186.05999999999995</x:v>
      </x:c>
      <x:c r="AG1539" s="18" t="n">
        <x:v>-0.12547628521138632</x:v>
      </x:c>
      <x:c r="AH1539" t="str">
        <x:v>Below Target</x:v>
      </x:c>
    </x:row>
    <x:row r="1540">
      <x:c r="A1540" t="str">
        <x:v>TXN-001537</x:v>
      </x:c>
      <x:c r="B1540" s="14" t="d">
        <x:v>2025-09-10T00:00:00.000Z</x:v>
      </x:c>
      <x:c r="C1540" t="n">
        <x:v>2025</x:v>
      </x:c>
      <x:c r="D1540" t="str">
        <x:v>Q3</x:v>
      </x:c>
      <x:c r="E1540" t="n">
        <x:v>9</x:v>
      </x:c>
      <x:c r="F1540" t="str">
        <x:v>September</x:v>
      </x:c>
      <x:c r="G1540" s="15" t="d">
        <x:v>2025-09-01T00:00:00.000Z</x:v>
      </x:c>
      <x:c r="H1540" t="str">
        <x:v>2025-09</x:v>
      </x:c>
      <x:c r="I1540" t="str">
        <x:v>Ireland</x:v>
      </x:c>
      <x:c r="J1540" t="str">
        <x:v>Europe</x:v>
      </x:c>
      <x:c r="K1540" t="str">
        <x:v>EUR</x:v>
      </x:c>
      <x:c r="L1540" t="str">
        <x:v>Crown Royal</x:v>
      </x:c>
      <x:c r="M1540" t="str">
        <x:v>Canadian Whisky</x:v>
      </x:c>
      <x:c r="N1540" t="str">
        <x:v>Wholesale</x:v>
      </x:c>
      <x:c r="O1540" t="str">
        <x:v>Distributor</x:v>
      </x:c>
      <x:c r="P1540" t="str">
        <x:v>SR-055</x:v>
      </x:c>
      <x:c r="Q1540" s="16" t="n">
        <x:v>46</x:v>
      </x:c>
      <x:c r="R1540" s="17" t="n">
        <x:v>29.86</x:v>
      </x:c>
      <x:c r="S1540" s="18" t="n">
        <x:v>0.08</x:v>
      </x:c>
      <x:c r="T1540" s="17" t="n">
        <x:v>1373.77</x:v>
      </x:c>
      <x:c r="U1540" s="17" t="n">
        <x:v>1263.87</x:v>
      </x:c>
      <x:c r="V1540" s="17" t="n">
        <x:v>560.44</x:v>
      </x:c>
      <x:c r="W1540" s="17" t="n">
        <x:v>703.43</x:v>
      </x:c>
      <x:c r="X1540" s="18" t="n">
        <x:v>0.5566</x:v>
      </x:c>
      <x:c r="Y1540" s="17" t="n">
        <x:v>1295.93</x:v>
      </x:c>
      <x:c r="Z1540" s="18" t="n">
        <x:v>0.9753</x:v>
      </x:c>
      <x:c r="AA1540" s="18" t="n">
        <x:v>0.0573</x:v>
      </x:c>
      <x:c r="AB1540" t="str">
        <x:v>Yes</x:v>
      </x:c>
      <x:c r="AC1540" t="str">
        <x:v>Premium Core</x:v>
      </x:c>
      <x:c r="AD1540" s="18" t="n">
        <x:v>0.5565683179440923</x:v>
      </x:c>
      <x:c r="AE1540" s="18" t="n">
        <x:v>0.9752610094681039</x:v>
      </x:c>
      <x:c r="AF1540" s="17" t="n">
        <x:v>-32.06000000000017</x:v>
      </x:c>
      <x:c r="AG1540" s="18" t="n">
        <x:v>-0.024738990531896144</x:v>
      </x:c>
      <x:c r="AH1540" t="str">
        <x:v>Below Target</x:v>
      </x:c>
    </x:row>
    <x:row r="1541">
      <x:c r="A1541" t="str">
        <x:v>TXN-001538</x:v>
      </x:c>
      <x:c r="B1541" s="14" t="d">
        <x:v>2025-04-08T00:00:00.000Z</x:v>
      </x:c>
      <x:c r="C1541" t="n">
        <x:v>2025</x:v>
      </x:c>
      <x:c r="D1541" t="str">
        <x:v>Q2</x:v>
      </x:c>
      <x:c r="E1541" t="n">
        <x:v>4</x:v>
      </x:c>
      <x:c r="F1541" t="str">
        <x:v>April</x:v>
      </x:c>
      <x:c r="G1541" s="15" t="d">
        <x:v>2025-04-01T00:00:00.000Z</x:v>
      </x:c>
      <x:c r="H1541" t="str">
        <x:v>2025-04</x:v>
      </x:c>
      <x:c r="I1541" t="str">
        <x:v>United Kingdom</x:v>
      </x:c>
      <x:c r="J1541" t="str">
        <x:v>Europe</x:v>
      </x:c>
      <x:c r="K1541" t="str">
        <x:v>GBP</x:v>
      </x:c>
      <x:c r="L1541" t="str">
        <x:v>Johnnie Walker</x:v>
      </x:c>
      <x:c r="M1541" t="str">
        <x:v>Scotch Whisky</x:v>
      </x:c>
      <x:c r="N1541" t="str">
        <x:v>Off-Trade</x:v>
      </x:c>
      <x:c r="O1541" t="str">
        <x:v>Independent Retailer</x:v>
      </x:c>
      <x:c r="P1541" t="str">
        <x:v>SR-012</x:v>
      </x:c>
      <x:c r="Q1541" s="16" t="n">
        <x:v>83</x:v>
      </x:c>
      <x:c r="R1541" s="17" t="n">
        <x:v>31.34</x:v>
      </x:c>
      <x:c r="S1541" s="18" t="n">
        <x:v>0</x:v>
      </x:c>
      <x:c r="T1541" s="17" t="n">
        <x:v>2601.17</x:v>
      </x:c>
      <x:c r="U1541" s="17" t="n">
        <x:v>2601.17</x:v>
      </x:c>
      <x:c r="V1541" s="17" t="n">
        <x:v>1159.26</x:v>
      </x:c>
      <x:c r="W1541" s="17" t="n">
        <x:v>1441.92</x:v>
      </x:c>
      <x:c r="X1541" s="18" t="n">
        <x:v>0.5543</x:v>
      </x:c>
      <x:c r="Y1541" s="17" t="n">
        <x:v>2853.4</x:v>
      </x:c>
      <x:c r="Z1541" s="18" t="n">
        <x:v>0.9116</x:v>
      </x:c>
      <x:c r="AA1541" s="18" t="n">
        <x:v>0.0802</x:v>
      </x:c>
      <x:c r="AB1541" t="str">
        <x:v>No</x:v>
      </x:c>
      <x:c r="AC1541" t="str">
        <x:v>Luxury / Reserve</x:v>
      </x:c>
      <x:c r="AD1541" s="18" t="n">
        <x:v>0.5543351645605632</x:v>
      </x:c>
      <x:c r="AE1541" s="18" t="n">
        <x:v>0.911603700848111</x:v>
      </x:c>
      <x:c r="AF1541" s="17" t="n">
        <x:v>-252.23000000000002</x:v>
      </x:c>
      <x:c r="AG1541" s="18" t="n">
        <x:v>-0.08839629915188897</x:v>
      </x:c>
      <x:c r="AH1541" t="str">
        <x:v>Below Target</x:v>
      </x:c>
    </x:row>
    <x:row r="1542">
      <x:c r="A1542" t="str">
        <x:v>TXN-001539</x:v>
      </x:c>
      <x:c r="B1542" s="14" t="d">
        <x:v>2023-04-03T00:00:00.000Z</x:v>
      </x:c>
      <x:c r="C1542" t="n">
        <x:v>2023</x:v>
      </x:c>
      <x:c r="D1542" t="str">
        <x:v>Q2</x:v>
      </x:c>
      <x:c r="E1542" t="n">
        <x:v>4</x:v>
      </x:c>
      <x:c r="F1542" t="str">
        <x:v>April</x:v>
      </x:c>
      <x:c r="G1542" s="15" t="d">
        <x:v>2023-04-01T00:00:00.000Z</x:v>
      </x:c>
      <x:c r="H1542" t="str">
        <x:v>2023-04</x:v>
      </x:c>
      <x:c r="I1542" t="str">
        <x:v>Ireland</x:v>
      </x:c>
      <x:c r="J1542" t="str">
        <x:v>Europe</x:v>
      </x:c>
      <x:c r="K1542" t="str">
        <x:v>EUR</x:v>
      </x:c>
      <x:c r="L1542" t="str">
        <x:v>Smirnoff</x:v>
      </x:c>
      <x:c r="M1542" t="str">
        <x:v>Vodka</x:v>
      </x:c>
      <x:c r="N1542" t="str">
        <x:v>Off-Trade</x:v>
      </x:c>
      <x:c r="O1542" t="str">
        <x:v>E-commerce Partner</x:v>
      </x:c>
      <x:c r="P1542" t="str">
        <x:v>SR-052</x:v>
      </x:c>
      <x:c r="Q1542" s="16" t="n">
        <x:v>47</x:v>
      </x:c>
      <x:c r="R1542" s="17" t="n">
        <x:v>18.87</x:v>
      </x:c>
      <x:c r="S1542" s="18" t="n">
        <x:v>0.12</x:v>
      </x:c>
      <x:c r="T1542" s="17" t="n">
        <x:v>887</x:v>
      </x:c>
      <x:c r="U1542" s="17" t="n">
        <x:v>780.56</x:v>
      </x:c>
      <x:c r="V1542" s="17" t="n">
        <x:v>393.73</x:v>
      </x:c>
      <x:c r="W1542" s="17" t="n">
        <x:v>386.82</x:v>
      </x:c>
      <x:c r="X1542" s="18" t="n">
        <x:v>0.4956</x:v>
      </x:c>
      <x:c r="Y1542" s="17" t="n">
        <x:v>741.04</x:v>
      </x:c>
      <x:c r="Z1542" s="18" t="n">
        <x:v>1.0533</x:v>
      </x:c>
      <x:c r="AA1542" s="18" t="n">
        <x:v>0.0734</x:v>
      </x:c>
      <x:c r="AB1542" t="str">
        <x:v>Yes</x:v>
      </x:c>
      <x:c r="AC1542" t="str">
        <x:v>Core</x:v>
      </x:c>
      <x:c r="AD1542" s="18" t="n">
        <x:v>0.4955672850261351</x:v>
      </x:c>
      <x:c r="AE1542" s="18" t="n">
        <x:v>1.0533304544963835</x:v>
      </x:c>
      <x:c r="AF1542" s="17" t="n">
        <x:v>39.51999999999998</x:v>
      </x:c>
      <x:c r="AG1542" s="18" t="n">
        <x:v>0.05333045449638344</x:v>
      </x:c>
      <x:c r="AH1542" t="str">
        <x:v>Above Target</x:v>
      </x:c>
    </x:row>
    <x:row r="1543">
      <x:c r="A1543" t="str">
        <x:v>TXN-001540</x:v>
      </x:c>
      <x:c r="B1543" s="14" t="d">
        <x:v>2024-08-24T00:00:00.000Z</x:v>
      </x:c>
      <x:c r="C1543" t="n">
        <x:v>2024</x:v>
      </x:c>
      <x:c r="D1543" t="str">
        <x:v>Q3</x:v>
      </x:c>
      <x:c r="E1543" t="n">
        <x:v>8</x:v>
      </x:c>
      <x:c r="F1543" t="str">
        <x:v>August</x:v>
      </x:c>
      <x:c r="G1543" s="15" t="d">
        <x:v>2024-08-01T00:00:00.000Z</x:v>
      </x:c>
      <x:c r="H1543" t="str">
        <x:v>2024-08</x:v>
      </x:c>
      <x:c r="I1543" t="str">
        <x:v>India</x:v>
      </x:c>
      <x:c r="J1543" t="str">
        <x:v>Asia Pacific</x:v>
      </x:c>
      <x:c r="K1543" t="str">
        <x:v>INR</x:v>
      </x:c>
      <x:c r="L1543" t="str">
        <x:v>Smirnoff</x:v>
      </x:c>
      <x:c r="M1543" t="str">
        <x:v>Vodka</x:v>
      </x:c>
      <x:c r="N1543" t="str">
        <x:v>Wholesale</x:v>
      </x:c>
      <x:c r="O1543" t="str">
        <x:v>Distributor</x:v>
      </x:c>
      <x:c r="P1543" t="str">
        <x:v>SR-060</x:v>
      </x:c>
      <x:c r="Q1543" s="16" t="n">
        <x:v>35</x:v>
      </x:c>
      <x:c r="R1543" s="17" t="n">
        <x:v>18.21</x:v>
      </x:c>
      <x:c r="S1543" s="18" t="n">
        <x:v>0.03</x:v>
      </x:c>
      <x:c r="T1543" s="17" t="n">
        <x:v>637.46</x:v>
      </x:c>
      <x:c r="U1543" s="17" t="n">
        <x:v>618.33</x:v>
      </x:c>
      <x:c r="V1543" s="17" t="n">
        <x:v>316.21</x:v>
      </x:c>
      <x:c r="W1543" s="17" t="n">
        <x:v>302.12</x:v>
      </x:c>
      <x:c r="X1543" s="18" t="n">
        <x:v>0.4886</x:v>
      </x:c>
      <x:c r="Y1543" s="17" t="n">
        <x:v>592.75</x:v>
      </x:c>
      <x:c r="Z1543" s="18" t="n">
        <x:v>1.0432</x:v>
      </x:c>
      <x:c r="AA1543" s="18" t="n">
        <x:v>0.1228</x:v>
      </x:c>
      <x:c r="AB1543" t="str">
        <x:v>No</x:v>
      </x:c>
      <x:c r="AC1543" t="str">
        <x:v>Core</x:v>
      </x:c>
      <x:c r="AD1543" s="18" t="n">
        <x:v>0.48860640758171203</x:v>
      </x:c>
      <x:c r="AE1543" s="18" t="n">
        <x:v>1.0431547870097007</x:v>
      </x:c>
      <x:c r="AF1543" s="17" t="n">
        <x:v>25.58000000000004</x:v>
      </x:c>
      <x:c r="AG1543" s="18" t="n">
        <x:v>0.043154787009700615</x:v>
      </x:c>
      <x:c r="AH1543" t="str">
        <x:v>Above Target</x:v>
      </x:c>
    </x:row>
    <x:row r="1544">
      <x:c r="A1544" t="str">
        <x:v>TXN-001541</x:v>
      </x:c>
      <x:c r="B1544" s="14" t="d">
        <x:v>2023-01-11T00:00:00.000Z</x:v>
      </x:c>
      <x:c r="C1544" t="n">
        <x:v>2023</x:v>
      </x:c>
      <x:c r="D1544" t="str">
        <x:v>Q1</x:v>
      </x:c>
      <x:c r="E1544" t="n">
        <x:v>1</x:v>
      </x:c>
      <x:c r="F1544" t="str">
        <x:v>January</x:v>
      </x:c>
      <x:c r="G1544" s="15" t="d">
        <x:v>2023-01-01T00:00:00.000Z</x:v>
      </x:c>
      <x:c r="H1544" t="str">
        <x:v>2023-01</x:v>
      </x:c>
      <x:c r="I1544" t="str">
        <x:v>South Africa</x:v>
      </x:c>
      <x:c r="J1544" t="str">
        <x:v>Africa</x:v>
      </x:c>
      <x:c r="K1544" t="str">
        <x:v>ZAR</x:v>
      </x:c>
      <x:c r="L1544" t="str">
        <x:v>Tanqueray</x:v>
      </x:c>
      <x:c r="M1544" t="str">
        <x:v>Gin</x:v>
      </x:c>
      <x:c r="N1544" t="str">
        <x:v>Off-Trade</x:v>
      </x:c>
      <x:c r="O1544" t="str">
        <x:v>E-commerce Partner</x:v>
      </x:c>
      <x:c r="P1544" t="str">
        <x:v>SR-043</x:v>
      </x:c>
      <x:c r="Q1544" s="16" t="n">
        <x:v>16</x:v>
      </x:c>
      <x:c r="R1544" s="17" t="n">
        <x:v>28.45</x:v>
      </x:c>
      <x:c r="S1544" s="18" t="n">
        <x:v>0.15</x:v>
      </x:c>
      <x:c r="T1544" s="17" t="n">
        <x:v>455.14</x:v>
      </x:c>
      <x:c r="U1544" s="17" t="n">
        <x:v>386.87</x:v>
      </x:c>
      <x:c r="V1544" s="17" t="n">
        <x:v>171.67</x:v>
      </x:c>
      <x:c r="W1544" s="17" t="n">
        <x:v>215.2</x:v>
      </x:c>
      <x:c r="X1544" s="18" t="n">
        <x:v>0.5562</x:v>
      </x:c>
      <x:c r="Y1544" s="17" t="n">
        <x:v>357.22</x:v>
      </x:c>
      <x:c r="Z1544" s="18" t="n">
        <x:v>1.083</x:v>
      </x:c>
      <x:c r="AA1544" s="18" t="n">
        <x:v>0.0675</x:v>
      </x:c>
      <x:c r="AB1544" t="str">
        <x:v>Yes</x:v>
      </x:c>
      <x:c r="AC1544" t="str">
        <x:v>Premium Core</x:v>
      </x:c>
      <x:c r="AD1544" s="18" t="n">
        <x:v>0.5562592085196577</x:v>
      </x:c>
      <x:c r="AE1544" s="18" t="n">
        <x:v>1.0830020715525446</x:v>
      </x:c>
      <x:c r="AF1544" s="17" t="n">
        <x:v>29.649999999999977</x:v>
      </x:c>
      <x:c r="AG1544" s="18" t="n">
        <x:v>0.08300207155254458</x:v>
      </x:c>
      <x:c r="AH1544" t="str">
        <x:v>Above Target</x:v>
      </x:c>
    </x:row>
    <x:row r="1545">
      <x:c r="A1545" t="str">
        <x:v>TXN-001542</x:v>
      </x:c>
      <x:c r="B1545" s="14" t="d">
        <x:v>2023-12-07T00:00:00.000Z</x:v>
      </x:c>
      <x:c r="C1545" t="n">
        <x:v>2023</x:v>
      </x:c>
      <x:c r="D1545" t="str">
        <x:v>Q4</x:v>
      </x:c>
      <x:c r="E1545" t="n">
        <x:v>12</x:v>
      </x:c>
      <x:c r="F1545" t="str">
        <x:v>December</x:v>
      </x:c>
      <x:c r="G1545" s="15" t="d">
        <x:v>2023-12-01T00:00:00.000Z</x:v>
      </x:c>
      <x:c r="H1545" t="str">
        <x:v>2023-12</x:v>
      </x:c>
      <x:c r="I1545" t="str">
        <x:v>Australia</x:v>
      </x:c>
      <x:c r="J1545" t="str">
        <x:v>Asia Pacific</x:v>
      </x:c>
      <x:c r="K1545" t="str">
        <x:v>AUD</x:v>
      </x:c>
      <x:c r="L1545" t="str">
        <x:v>Captain Morgan</x:v>
      </x:c>
      <x:c r="M1545" t="str">
        <x:v>Rum</x:v>
      </x:c>
      <x:c r="N1545" t="str">
        <x:v>On-Trade</x:v>
      </x:c>
      <x:c r="O1545" t="str">
        <x:v>Distributor</x:v>
      </x:c>
      <x:c r="P1545" t="str">
        <x:v>SR-058</x:v>
      </x:c>
      <x:c r="Q1545" s="16" t="n">
        <x:v>40</x:v>
      </x:c>
      <x:c r="R1545" s="17" t="n">
        <x:v>22.33</x:v>
      </x:c>
      <x:c r="S1545" s="18" t="n">
        <x:v>0.1</x:v>
      </x:c>
      <x:c r="T1545" s="17" t="n">
        <x:v>893.33</x:v>
      </x:c>
      <x:c r="U1545" s="17" t="n">
        <x:v>804</x:v>
      </x:c>
      <x:c r="V1545" s="17" t="n">
        <x:v>432.12</x:v>
      </x:c>
      <x:c r="W1545" s="17" t="n">
        <x:v>371.88</x:v>
      </x:c>
      <x:c r="X1545" s="18" t="n">
        <x:v>0.4625</x:v>
      </x:c>
      <x:c r="Y1545" s="17" t="n">
        <x:v>877.58</x:v>
      </x:c>
      <x:c r="Z1545" s="18" t="n">
        <x:v>0.9162</x:v>
      </x:c>
      <x:c r="AA1545" s="18" t="n">
        <x:v>-0.0285</x:v>
      </x:c>
      <x:c r="AB1545" t="str">
        <x:v>Yes</x:v>
      </x:c>
      <x:c r="AC1545" t="str">
        <x:v>Core</x:v>
      </x:c>
      <x:c r="AD1545" s="18" t="n">
        <x:v>0.46253731343283583</x:v>
      </x:c>
      <x:c r="AE1545" s="18" t="n">
        <x:v>0.9161557920645411</x:v>
      </x:c>
      <x:c r="AF1545" s="17" t="n">
        <x:v>-73.58000000000004</x:v>
      </x:c>
      <x:c r="AG1545" s="18" t="n">
        <x:v>-0.08384420793545892</x:v>
      </x:c>
      <x:c r="AH1545" t="str">
        <x:v>Below Target</x:v>
      </x:c>
    </x:row>
    <x:row r="1546">
      <x:c r="A1546" t="str">
        <x:v>TXN-001543</x:v>
      </x:c>
      <x:c r="B1546" s="14" t="d">
        <x:v>2025-07-14T00:00:00.000Z</x:v>
      </x:c>
      <x:c r="C1546" t="n">
        <x:v>2025</x:v>
      </x:c>
      <x:c r="D1546" t="str">
        <x:v>Q3</x:v>
      </x:c>
      <x:c r="E1546" t="n">
        <x:v>7</x:v>
      </x:c>
      <x:c r="F1546" t="str">
        <x:v>July</x:v>
      </x:c>
      <x:c r="G1546" s="15" t="d">
        <x:v>2025-07-01T00:00:00.000Z</x:v>
      </x:c>
      <x:c r="H1546" t="str">
        <x:v>2025-07</x:v>
      </x:c>
      <x:c r="I1546" t="str">
        <x:v>France</x:v>
      </x:c>
      <x:c r="J1546" t="str">
        <x:v>Europe</x:v>
      </x:c>
      <x:c r="K1546" t="str">
        <x:v>EUR</x:v>
      </x:c>
      <x:c r="L1546" t="str">
        <x:v>Don Julio</x:v>
      </x:c>
      <x:c r="M1546" t="str">
        <x:v>Tequila</x:v>
      </x:c>
      <x:c r="N1546" t="str">
        <x:v>Off-Trade</x:v>
      </x:c>
      <x:c r="O1546" t="str">
        <x:v>Distributor</x:v>
      </x:c>
      <x:c r="P1546" t="str">
        <x:v>SR-038</x:v>
      </x:c>
      <x:c r="Q1546" s="16" t="n">
        <x:v>33</x:v>
      </x:c>
      <x:c r="R1546" s="17" t="n">
        <x:v>48.92</x:v>
      </x:c>
      <x:c r="S1546" s="18" t="n">
        <x:v>0</x:v>
      </x:c>
      <x:c r="T1546" s="17" t="n">
        <x:v>1614.3</x:v>
      </x:c>
      <x:c r="U1546" s="17" t="n">
        <x:v>1614.3</x:v>
      </x:c>
      <x:c r="V1546" s="17" t="n">
        <x:v>609.42</x:v>
      </x:c>
      <x:c r="W1546" s="17" t="n">
        <x:v>1004.88</x:v>
      </x:c>
      <x:c r="X1546" s="18" t="n">
        <x:v>0.6225</x:v>
      </x:c>
      <x:c r="Y1546" s="17" t="n">
        <x:v>1454</x:v>
      </x:c>
      <x:c r="Z1546" s="18" t="n">
        <x:v>1.1102</x:v>
      </x:c>
      <x:c r="AA1546" s="18" t="n">
        <x:v>0.0039</x:v>
      </x:c>
      <x:c r="AB1546" t="str">
        <x:v>No</x:v>
      </x:c>
      <x:c r="AC1546" t="str">
        <x:v>Luxury / Reserve</x:v>
      </x:c>
      <x:c r="AD1546" s="18" t="n">
        <x:v>0.6224865266679056</x:v>
      </x:c>
      <x:c r="AE1546" s="18" t="n">
        <x:v>1.1102475928473177</x:v>
      </x:c>
      <x:c r="AF1546" s="17" t="n">
        <x:v>160.29999999999995</x:v>
      </x:c>
      <x:c r="AG1546" s="18" t="n">
        <x:v>0.11024759284731771</x:v>
      </x:c>
      <x:c r="AH1546" t="str">
        <x:v>Above Target</x:v>
      </x:c>
    </x:row>
    <x:row r="1547">
      <x:c r="A1547" t="str">
        <x:v>TXN-001544</x:v>
      </x:c>
      <x:c r="B1547" s="14" t="d">
        <x:v>2024-05-18T00:00:00.000Z</x:v>
      </x:c>
      <x:c r="C1547" t="n">
        <x:v>2024</x:v>
      </x:c>
      <x:c r="D1547" t="str">
        <x:v>Q2</x:v>
      </x:c>
      <x:c r="E1547" t="n">
        <x:v>5</x:v>
      </x:c>
      <x:c r="F1547" t="str">
        <x:v>May</x:v>
      </x:c>
      <x:c r="G1547" s="15" t="d">
        <x:v>2024-05-01T00:00:00.000Z</x:v>
      </x:c>
      <x:c r="H1547" t="str">
        <x:v>2024-05</x:v>
      </x:c>
      <x:c r="I1547" t="str">
        <x:v>Australia</x:v>
      </x:c>
      <x:c r="J1547" t="str">
        <x:v>Asia Pacific</x:v>
      </x:c>
      <x:c r="K1547" t="str">
        <x:v>AUD</x:v>
      </x:c>
      <x:c r="L1547" t="str">
        <x:v>Crown Royal</x:v>
      </x:c>
      <x:c r="M1547" t="str">
        <x:v>Canadian Whisky</x:v>
      </x:c>
      <x:c r="N1547" t="str">
        <x:v>E-commerce</x:v>
      </x:c>
      <x:c r="O1547" t="str">
        <x:v>Distributor</x:v>
      </x:c>
      <x:c r="P1547" t="str">
        <x:v>SR-038</x:v>
      </x:c>
      <x:c r="Q1547" s="16" t="n">
        <x:v>72</x:v>
      </x:c>
      <x:c r="R1547" s="17" t="n">
        <x:v>29.81</x:v>
      </x:c>
      <x:c r="S1547" s="18" t="n">
        <x:v>0.03</x:v>
      </x:c>
      <x:c r="T1547" s="17" t="n">
        <x:v>2146.29</x:v>
      </x:c>
      <x:c r="U1547" s="17" t="n">
        <x:v>2081.9</x:v>
      </x:c>
      <x:c r="V1547" s="17" t="n">
        <x:v>988.28</x:v>
      </x:c>
      <x:c r="W1547" s="17" t="n">
        <x:v>1093.62</x:v>
      </x:c>
      <x:c r="X1547" s="18" t="n">
        <x:v>0.5253</x:v>
      </x:c>
      <x:c r="Y1547" s="17" t="n">
        <x:v>2165.81</x:v>
      </x:c>
      <x:c r="Z1547" s="18" t="n">
        <x:v>0.9613</x:v>
      </x:c>
      <x:c r="AA1547" s="18" t="n">
        <x:v>0.074</x:v>
      </x:c>
      <x:c r="AB1547" t="str">
        <x:v>No</x:v>
      </x:c>
      <x:c r="AC1547" t="str">
        <x:v>Premium Core</x:v>
      </x:c>
      <x:c r="AD1547" s="18" t="n">
        <x:v>0.5252990057159325</x:v>
      </x:c>
      <x:c r="AE1547" s="18" t="n">
        <x:v>0.961256989301924</x:v>
      </x:c>
      <x:c r="AF1547" s="17" t="n">
        <x:v>-83.90999999999985</x:v>
      </x:c>
      <x:c r="AG1547" s="18" t="n">
        <x:v>-0.038743010698075946</x:v>
      </x:c>
      <x:c r="AH1547" t="str">
        <x:v>Below Target</x:v>
      </x:c>
    </x:row>
    <x:row r="1548">
      <x:c r="A1548" t="str">
        <x:v>TXN-001545</x:v>
      </x:c>
      <x:c r="B1548" s="14" t="d">
        <x:v>2025-02-22T00:00:00.000Z</x:v>
      </x:c>
      <x:c r="C1548" t="n">
        <x:v>2025</x:v>
      </x:c>
      <x:c r="D1548" t="str">
        <x:v>Q1</x:v>
      </x:c>
      <x:c r="E1548" t="n">
        <x:v>2</x:v>
      </x:c>
      <x:c r="F1548" t="str">
        <x:v>February</x:v>
      </x:c>
      <x:c r="G1548" s="15" t="d">
        <x:v>2025-02-01T00:00:00.000Z</x:v>
      </x:c>
      <x:c r="H1548" t="str">
        <x:v>2025-02</x:v>
      </x:c>
      <x:c r="I1548" t="str">
        <x:v>United States</x:v>
      </x:c>
      <x:c r="J1548" t="str">
        <x:v>North America</x:v>
      </x:c>
      <x:c r="K1548" t="str">
        <x:v>USD</x:v>
      </x:c>
      <x:c r="L1548" t="str">
        <x:v>Guinness</x:v>
      </x:c>
      <x:c r="M1548" t="str">
        <x:v>Beer / Stout</x:v>
      </x:c>
      <x:c r="N1548" t="str">
        <x:v>Duty Free / Travel Retail</x:v>
      </x:c>
      <x:c r="O1548" t="str">
        <x:v>Key Account</x:v>
      </x:c>
      <x:c r="P1548" t="str">
        <x:v>SR-002</x:v>
      </x:c>
      <x:c r="Q1548" s="16" t="n">
        <x:v>59</x:v>
      </x:c>
      <x:c r="R1548" s="17" t="n">
        <x:v>8.83</x:v>
      </x:c>
      <x:c r="S1548" s="18" t="n">
        <x:v>0.03</x:v>
      </x:c>
      <x:c r="T1548" s="17" t="n">
        <x:v>521.05</x:v>
      </x:c>
      <x:c r="U1548" s="17" t="n">
        <x:v>505.42</x:v>
      </x:c>
      <x:c r="V1548" s="17" t="n">
        <x:v>249.68</x:v>
      </x:c>
      <x:c r="W1548" s="17" t="n">
        <x:v>255.74</x:v>
      </x:c>
      <x:c r="X1548" s="18" t="n">
        <x:v>0.506</x:v>
      </x:c>
      <x:c r="Y1548" s="17" t="n">
        <x:v>537.44</x:v>
      </x:c>
      <x:c r="Z1548" s="18" t="n">
        <x:v>0.9404</x:v>
      </x:c>
      <x:c r="AA1548" s="18" t="n">
        <x:v>0.0692</x:v>
      </x:c>
      <x:c r="AB1548" t="str">
        <x:v>No</x:v>
      </x:c>
      <x:c r="AC1548" t="str">
        <x:v>Core</x:v>
      </x:c>
      <x:c r="AD1548" s="18" t="n">
        <x:v>0.5059950140477227</x:v>
      </x:c>
      <x:c r="AE1548" s="18" t="n">
        <x:v>0.9404212563262875</x:v>
      </x:c>
      <x:c r="AF1548" s="17" t="n">
        <x:v>-32.02000000000004</x:v>
      </x:c>
      <x:c r="AG1548" s="18" t="n">
        <x:v>-0.05957874367371248</x:v>
      </x:c>
      <x:c r="AH1548" t="str">
        <x:v>Below Target</x:v>
      </x:c>
    </x:row>
    <x:row r="1549">
      <x:c r="A1549" t="str">
        <x:v>TXN-001546</x:v>
      </x:c>
      <x:c r="B1549" s="14" t="d">
        <x:v>2025-06-29T00:00:00.000Z</x:v>
      </x:c>
      <x:c r="C1549" t="n">
        <x:v>2025</x:v>
      </x:c>
      <x:c r="D1549" t="str">
        <x:v>Q2</x:v>
      </x:c>
      <x:c r="E1549" t="n">
        <x:v>6</x:v>
      </x:c>
      <x:c r="F1549" t="str">
        <x:v>June</x:v>
      </x:c>
      <x:c r="G1549" s="15" t="d">
        <x:v>2025-06-01T00:00:00.000Z</x:v>
      </x:c>
      <x:c r="H1549" t="str">
        <x:v>2025-06</x:v>
      </x:c>
      <x:c r="I1549" t="str">
        <x:v>Canada</x:v>
      </x:c>
      <x:c r="J1549" t="str">
        <x:v>North America</x:v>
      </x:c>
      <x:c r="K1549" t="str">
        <x:v>CAD</x:v>
      </x:c>
      <x:c r="L1549" t="str">
        <x:v>Johnnie Walker</x:v>
      </x:c>
      <x:c r="M1549" t="str">
        <x:v>Scotch Whisky</x:v>
      </x:c>
      <x:c r="N1549" t="str">
        <x:v>Off-Trade</x:v>
      </x:c>
      <x:c r="O1549" t="str">
        <x:v>Independent Retailer</x:v>
      </x:c>
      <x:c r="P1549" t="str">
        <x:v>SR-047</x:v>
      </x:c>
      <x:c r="Q1549" s="16" t="n">
        <x:v>54</x:v>
      </x:c>
      <x:c r="R1549" s="17" t="n">
        <x:v>32.59</x:v>
      </x:c>
      <x:c r="S1549" s="18" t="n">
        <x:v>0.02</x:v>
      </x:c>
      <x:c r="T1549" s="17" t="n">
        <x:v>1759.74</x:v>
      </x:c>
      <x:c r="U1549" s="17" t="n">
        <x:v>1724.54</x:v>
      </x:c>
      <x:c r="V1549" s="17" t="n">
        <x:v>772.57</x:v>
      </x:c>
      <x:c r="W1549" s="17" t="n">
        <x:v>951.97</x:v>
      </x:c>
      <x:c r="X1549" s="18" t="n">
        <x:v>0.552</x:v>
      </x:c>
      <x:c r="Y1549" s="17" t="n">
        <x:v>1821.26</x:v>
      </x:c>
      <x:c r="Z1549" s="18" t="n">
        <x:v>0.9469</x:v>
      </x:c>
      <x:c r="AA1549" s="18" t="n">
        <x:v>0.097</x:v>
      </x:c>
      <x:c r="AB1549" t="str">
        <x:v>No</x:v>
      </x:c>
      <x:c r="AC1549" t="str">
        <x:v>Luxury / Reserve</x:v>
      </x:c>
      <x:c r="AD1549" s="18" t="n">
        <x:v>0.5520138703654308</x:v>
      </x:c>
      <x:c r="AE1549" s="18" t="n">
        <x:v>0.9468939086127186</x:v>
      </x:c>
      <x:c r="AF1549" s="17" t="n">
        <x:v>-96.72000000000003</x:v>
      </x:c>
      <x:c r="AG1549" s="18" t="n">
        <x:v>-0.05310609138728135</x:v>
      </x:c>
      <x:c r="AH1549" t="str">
        <x:v>Below Target</x:v>
      </x:c>
    </x:row>
    <x:row r="1550">
      <x:c r="A1550" t="str">
        <x:v>TXN-001547</x:v>
      </x:c>
      <x:c r="B1550" s="14" t="d">
        <x:v>2024-04-29T00:00:00.000Z</x:v>
      </x:c>
      <x:c r="C1550" t="n">
        <x:v>2024</x:v>
      </x:c>
      <x:c r="D1550" t="str">
        <x:v>Q2</x:v>
      </x:c>
      <x:c r="E1550" t="n">
        <x:v>4</x:v>
      </x:c>
      <x:c r="F1550" t="str">
        <x:v>April</x:v>
      </x:c>
      <x:c r="G1550" s="15" t="d">
        <x:v>2024-04-01T00:00:00.000Z</x:v>
      </x:c>
      <x:c r="H1550" t="str">
        <x:v>2024-04</x:v>
      </x:c>
      <x:c r="I1550" t="str">
        <x:v>United States</x:v>
      </x:c>
      <x:c r="J1550" t="str">
        <x:v>North America</x:v>
      </x:c>
      <x:c r="K1550" t="str">
        <x:v>USD</x:v>
      </x:c>
      <x:c r="L1550" t="str">
        <x:v>Tanqueray</x:v>
      </x:c>
      <x:c r="M1550" t="str">
        <x:v>Gin</x:v>
      </x:c>
      <x:c r="N1550" t="str">
        <x:v>On-Trade</x:v>
      </x:c>
      <x:c r="O1550" t="str">
        <x:v>Independent Retailer</x:v>
      </x:c>
      <x:c r="P1550" t="str">
        <x:v>SR-028</x:v>
      </x:c>
      <x:c r="Q1550" s="16" t="n">
        <x:v>102</x:v>
      </x:c>
      <x:c r="R1550" s="17" t="n">
        <x:v>30.71</x:v>
      </x:c>
      <x:c r="S1550" s="18" t="n">
        <x:v>0</x:v>
      </x:c>
      <x:c r="T1550" s="17" t="n">
        <x:v>3132.39</x:v>
      </x:c>
      <x:c r="U1550" s="17" t="n">
        <x:v>3132.39</x:v>
      </x:c>
      <x:c r="V1550" s="17" t="n">
        <x:v>1407.99</x:v>
      </x:c>
      <x:c r="W1550" s="17" t="n">
        <x:v>1724.4</x:v>
      </x:c>
      <x:c r="X1550" s="18" t="n">
        <x:v>0.5505</x:v>
      </x:c>
      <x:c r="Y1550" s="17" t="n">
        <x:v>2862.66</x:v>
      </x:c>
      <x:c r="Z1550" s="18" t="n">
        <x:v>1.0942</x:v>
      </x:c>
      <x:c r="AA1550" s="18" t="n">
        <x:v>0.088</x:v>
      </x:c>
      <x:c r="AB1550" t="str">
        <x:v>No</x:v>
      </x:c>
      <x:c r="AC1550" t="str">
        <x:v>Premium Core</x:v>
      </x:c>
      <x:c r="AD1550" s="18" t="n">
        <x:v>0.5505061630256769</x:v>
      </x:c>
      <x:c r="AE1550" s="18" t="n">
        <x:v>1.0942235543166146</x:v>
      </x:c>
      <x:c r="AF1550" s="17" t="n">
        <x:v>269.73</x:v>
      </x:c>
      <x:c r="AG1550" s="18" t="n">
        <x:v>0.09422355431661462</x:v>
      </x:c>
      <x:c r="AH1550" t="str">
        <x:v>Above Target</x:v>
      </x:c>
    </x:row>
    <x:row r="1551">
      <x:c r="A1551" t="str">
        <x:v>TXN-001548</x:v>
      </x:c>
      <x:c r="B1551" s="14" t="d">
        <x:v>2025-09-25T00:00:00.000Z</x:v>
      </x:c>
      <x:c r="C1551" t="n">
        <x:v>2025</x:v>
      </x:c>
      <x:c r="D1551" t="str">
        <x:v>Q3</x:v>
      </x:c>
      <x:c r="E1551" t="n">
        <x:v>9</x:v>
      </x:c>
      <x:c r="F1551" t="str">
        <x:v>September</x:v>
      </x:c>
      <x:c r="G1551" s="15" t="d">
        <x:v>2025-09-01T00:00:00.000Z</x:v>
      </x:c>
      <x:c r="H1551" t="str">
        <x:v>2025-09</x:v>
      </x:c>
      <x:c r="I1551" t="str">
        <x:v>United Kingdom</x:v>
      </x:c>
      <x:c r="J1551" t="str">
        <x:v>Europe</x:v>
      </x:c>
      <x:c r="K1551" t="str">
        <x:v>GBP</x:v>
      </x:c>
      <x:c r="L1551" t="str">
        <x:v>Don Julio</x:v>
      </x:c>
      <x:c r="M1551" t="str">
        <x:v>Tequila</x:v>
      </x:c>
      <x:c r="N1551" t="str">
        <x:v>Off-Trade</x:v>
      </x:c>
      <x:c r="O1551" t="str">
        <x:v>Hospitality Group</x:v>
      </x:c>
      <x:c r="P1551" t="str">
        <x:v>SR-056</x:v>
      </x:c>
      <x:c r="Q1551" s="16" t="n">
        <x:v>119</x:v>
      </x:c>
      <x:c r="R1551" s="17" t="n">
        <x:v>50.46</x:v>
      </x:c>
      <x:c r="S1551" s="18" t="n">
        <x:v>0.03</x:v>
      </x:c>
      <x:c r="T1551" s="17" t="n">
        <x:v>6004.42</x:v>
      </x:c>
      <x:c r="U1551" s="17" t="n">
        <x:v>5824.28</x:v>
      </x:c>
      <x:c r="V1551" s="17" t="n">
        <x:v>2229.75</x:v>
      </x:c>
      <x:c r="W1551" s="17" t="n">
        <x:v>3594.53</x:v>
      </x:c>
      <x:c r="X1551" s="18" t="n">
        <x:v>0.6172</x:v>
      </x:c>
      <x:c r="Y1551" s="17" t="n">
        <x:v>6194.66</x:v>
      </x:c>
      <x:c r="Z1551" s="18" t="n">
        <x:v>0.9402</x:v>
      </x:c>
      <x:c r="AA1551" s="18" t="n">
        <x:v>0.1149</x:v>
      </x:c>
      <x:c r="AB1551" t="str">
        <x:v>No</x:v>
      </x:c>
      <x:c r="AC1551" t="str">
        <x:v>Luxury / Reserve</x:v>
      </x:c>
      <x:c r="AD1551" s="18" t="n">
        <x:v>0.6171629798017954</x:v>
      </x:c>
      <x:c r="AE1551" s="18" t="n">
        <x:v>0.9402097935964201</x:v>
      </x:c>
      <x:c r="AF1551" s="17" t="n">
        <x:v>-370.3800000000001</x:v>
      </x:c>
      <x:c r="AG1551" s="18" t="n">
        <x:v>-0.059790206403579876</x:v>
      </x:c>
      <x:c r="AH1551" t="str">
        <x:v>Below Target</x:v>
      </x:c>
    </x:row>
    <x:row r="1552">
      <x:c r="A1552" t="str">
        <x:v>TXN-001549</x:v>
      </x:c>
      <x:c r="B1552" s="14" t="d">
        <x:v>2024-03-31T00:00:00.000Z</x:v>
      </x:c>
      <x:c r="C1552" t="n">
        <x:v>2024</x:v>
      </x:c>
      <x:c r="D1552" t="str">
        <x:v>Q1</x:v>
      </x:c>
      <x:c r="E1552" t="n">
        <x:v>3</x:v>
      </x:c>
      <x:c r="F1552" t="str">
        <x:v>March</x:v>
      </x:c>
      <x:c r="G1552" s="15" t="d">
        <x:v>2024-03-01T00:00:00.000Z</x:v>
      </x:c>
      <x:c r="H1552" t="str">
        <x:v>2024-03</x:v>
      </x:c>
      <x:c r="I1552" t="str">
        <x:v>United Kingdom</x:v>
      </x:c>
      <x:c r="J1552" t="str">
        <x:v>Europe</x:v>
      </x:c>
      <x:c r="K1552" t="str">
        <x:v>GBP</x:v>
      </x:c>
      <x:c r="L1552" t="str">
        <x:v>Guinness</x:v>
      </x:c>
      <x:c r="M1552" t="str">
        <x:v>Beer / Stout</x:v>
      </x:c>
      <x:c r="N1552" t="str">
        <x:v>Wholesale</x:v>
      </x:c>
      <x:c r="O1552" t="str">
        <x:v>Independent Retailer</x:v>
      </x:c>
      <x:c r="P1552" t="str">
        <x:v>SR-026</x:v>
      </x:c>
      <x:c r="Q1552" s="16" t="n">
        <x:v>142</x:v>
      </x:c>
      <x:c r="R1552" s="17" t="n">
        <x:v>6.67</x:v>
      </x:c>
      <x:c r="S1552" s="18" t="n">
        <x:v>0.15</x:v>
      </x:c>
      <x:c r="T1552" s="17" t="n">
        <x:v>946.73</x:v>
      </x:c>
      <x:c r="U1552" s="17" t="n">
        <x:v>804.72</x:v>
      </x:c>
      <x:c r="V1552" s="17" t="n">
        <x:v>449.28</x:v>
      </x:c>
      <x:c r="W1552" s="17" t="n">
        <x:v>355.44</x:v>
      </x:c>
      <x:c r="X1552" s="18" t="n">
        <x:v>0.4417</x:v>
      </x:c>
      <x:c r="Y1552" s="17" t="n">
        <x:v>734.09</x:v>
      </x:c>
      <x:c r="Z1552" s="18" t="n">
        <x:v>1.0962</x:v>
      </x:c>
      <x:c r="AA1552" s="18" t="n">
        <x:v>-0.0089</x:v>
      </x:c>
      <x:c r="AB1552" t="str">
        <x:v>Yes</x:v>
      </x:c>
      <x:c r="AC1552" t="str">
        <x:v>Core</x:v>
      </x:c>
      <x:c r="AD1552" s="18" t="n">
        <x:v>0.44169400536832687</x:v>
      </x:c>
      <x:c r="AE1552" s="18" t="n">
        <x:v>1.0962143606369792</x:v>
      </x:c>
      <x:c r="AF1552" s="17" t="n">
        <x:v>70.63</x:v>
      </x:c>
      <x:c r="AG1552" s="18" t="n">
        <x:v>0.09621436063697911</x:v>
      </x:c>
      <x:c r="AH1552" t="str">
        <x:v>Above Target</x:v>
      </x:c>
    </x:row>
    <x:row r="1553">
      <x:c r="A1553" t="str">
        <x:v>TXN-001550</x:v>
      </x:c>
      <x:c r="B1553" s="14" t="d">
        <x:v>2024-05-08T00:00:00.000Z</x:v>
      </x:c>
      <x:c r="C1553" t="n">
        <x:v>2024</x:v>
      </x:c>
      <x:c r="D1553" t="str">
        <x:v>Q2</x:v>
      </x:c>
      <x:c r="E1553" t="n">
        <x:v>5</x:v>
      </x:c>
      <x:c r="F1553" t="str">
        <x:v>May</x:v>
      </x:c>
      <x:c r="G1553" s="15" t="d">
        <x:v>2024-05-01T00:00:00.000Z</x:v>
      </x:c>
      <x:c r="H1553" t="str">
        <x:v>2024-05</x:v>
      </x:c>
      <x:c r="I1553" t="str">
        <x:v>Germany</x:v>
      </x:c>
      <x:c r="J1553" t="str">
        <x:v>Europe</x:v>
      </x:c>
      <x:c r="K1553" t="str">
        <x:v>EUR</x:v>
      </x:c>
      <x:c r="L1553" t="str">
        <x:v>Johnnie Walker</x:v>
      </x:c>
      <x:c r="M1553" t="str">
        <x:v>Scotch Whisky</x:v>
      </x:c>
      <x:c r="N1553" t="str">
        <x:v>Off-Trade</x:v>
      </x:c>
      <x:c r="O1553" t="str">
        <x:v>Hospitality Group</x:v>
      </x:c>
      <x:c r="P1553" t="str">
        <x:v>SR-031</x:v>
      </x:c>
      <x:c r="Q1553" s="16" t="n">
        <x:v>122</x:v>
      </x:c>
      <x:c r="R1553" s="17" t="n">
        <x:v>32.76</x:v>
      </x:c>
      <x:c r="S1553" s="18" t="n">
        <x:v>0.05</x:v>
      </x:c>
      <x:c r="T1553" s="17" t="n">
        <x:v>3997.16</x:v>
      </x:c>
      <x:c r="U1553" s="17" t="n">
        <x:v>3797.3</x:v>
      </x:c>
      <x:c r="V1553" s="17" t="n">
        <x:v>1678.24</x:v>
      </x:c>
      <x:c r="W1553" s="17" t="n">
        <x:v>2119.06</x:v>
      </x:c>
      <x:c r="X1553" s="18" t="n">
        <x:v>0.558</x:v>
      </x:c>
      <x:c r="Y1553" s="17" t="n">
        <x:v>3881.98</x:v>
      </x:c>
      <x:c r="Z1553" s="18" t="n">
        <x:v>0.9782</x:v>
      </x:c>
      <x:c r="AA1553" s="18" t="n">
        <x:v>-0.0339</x:v>
      </x:c>
      <x:c r="AB1553" t="str">
        <x:v>Yes</x:v>
      </x:c>
      <x:c r="AC1553" t="str">
        <x:v>Luxury / Reserve</x:v>
      </x:c>
      <x:c r="AD1553" s="18" t="n">
        <x:v>0.558043873278382</x:v>
      </x:c>
      <x:c r="AE1553" s="18" t="n">
        <x:v>0.9781863894198322</x:v>
      </x:c>
      <x:c r="AF1553" s="17" t="n">
        <x:v>-84.67999999999984</x:v>
      </x:c>
      <x:c r="AG1553" s="18" t="n">
        <x:v>-0.02181361058016781</x:v>
      </x:c>
      <x:c r="AH1553" t="str">
        <x:v>Below Target</x:v>
      </x:c>
    </x:row>
    <x:row r="1554">
      <x:c r="A1554" t="str">
        <x:v>TXN-001551</x:v>
      </x:c>
      <x:c r="B1554" s="14" t="d">
        <x:v>2024-07-12T00:00:00.000Z</x:v>
      </x:c>
      <x:c r="C1554" t="n">
        <x:v>2024</x:v>
      </x:c>
      <x:c r="D1554" t="str">
        <x:v>Q3</x:v>
      </x:c>
      <x:c r="E1554" t="n">
        <x:v>7</x:v>
      </x:c>
      <x:c r="F1554" t="str">
        <x:v>July</x:v>
      </x:c>
      <x:c r="G1554" s="15" t="d">
        <x:v>2024-07-01T00:00:00.000Z</x:v>
      </x:c>
      <x:c r="H1554" t="str">
        <x:v>2024-07</x:v>
      </x:c>
      <x:c r="I1554" t="str">
        <x:v>United States</x:v>
      </x:c>
      <x:c r="J1554" t="str">
        <x:v>North America</x:v>
      </x:c>
      <x:c r="K1554" t="str">
        <x:v>USD</x:v>
      </x:c>
      <x:c r="L1554" t="str">
        <x:v>Guinness</x:v>
      </x:c>
      <x:c r="M1554" t="str">
        <x:v>Beer / Stout</x:v>
      </x:c>
      <x:c r="N1554" t="str">
        <x:v>Off-Trade</x:v>
      </x:c>
      <x:c r="O1554" t="str">
        <x:v>Key Account</x:v>
      </x:c>
      <x:c r="P1554" t="str">
        <x:v>SR-019</x:v>
      </x:c>
      <x:c r="Q1554" s="16" t="n">
        <x:v>247</x:v>
      </x:c>
      <x:c r="R1554" s="17" t="n">
        <x:v>7.98</x:v>
      </x:c>
      <x:c r="S1554" s="18" t="n">
        <x:v>0</x:v>
      </x:c>
      <x:c r="T1554" s="17" t="n">
        <x:v>1971.85</x:v>
      </x:c>
      <x:c r="U1554" s="17" t="n">
        <x:v>1971.85</x:v>
      </x:c>
      <x:c r="V1554" s="17" t="n">
        <x:v>970.79</x:v>
      </x:c>
      <x:c r="W1554" s="17" t="n">
        <x:v>1001.07</x:v>
      </x:c>
      <x:c r="X1554" s="18" t="n">
        <x:v>0.5077</x:v>
      </x:c>
      <x:c r="Y1554" s="17" t="n">
        <x:v>1815.64</x:v>
      </x:c>
      <x:c r="Z1554" s="18" t="n">
        <x:v>1.086</x:v>
      </x:c>
      <x:c r="AA1554" s="18" t="n">
        <x:v>0.0851</x:v>
      </x:c>
      <x:c r="AB1554" t="str">
        <x:v>No</x:v>
      </x:c>
      <x:c r="AC1554" t="str">
        <x:v>Core</x:v>
      </x:c>
      <x:c r="AD1554" s="18" t="n">
        <x:v>0.5076806045084565</x:v>
      </x:c>
      <x:c r="AE1554" s="18" t="n">
        <x:v>1.0860357780176686</x:v>
      </x:c>
      <x:c r="AF1554" s="17" t="n">
        <x:v>156.2099999999998</x:v>
      </x:c>
      <x:c r="AG1554" s="18" t="n">
        <x:v>0.0860357780176686</x:v>
      </x:c>
      <x:c r="AH1554" t="str">
        <x:v>Above Target</x:v>
      </x:c>
    </x:row>
    <x:row r="1555">
      <x:c r="A1555" t="str">
        <x:v>TXN-001552</x:v>
      </x:c>
      <x:c r="B1555" s="14" t="d">
        <x:v>2025-03-10T00:00:00.000Z</x:v>
      </x:c>
      <x:c r="C1555" t="n">
        <x:v>2025</x:v>
      </x:c>
      <x:c r="D1555" t="str">
        <x:v>Q1</x:v>
      </x:c>
      <x:c r="E1555" t="n">
        <x:v>3</x:v>
      </x:c>
      <x:c r="F1555" t="str">
        <x:v>March</x:v>
      </x:c>
      <x:c r="G1555" s="15" t="d">
        <x:v>2025-03-01T00:00:00.000Z</x:v>
      </x:c>
      <x:c r="H1555" t="str">
        <x:v>2025-03</x:v>
      </x:c>
      <x:c r="I1555" t="str">
        <x:v>Nigeria</x:v>
      </x:c>
      <x:c r="J1555" t="str">
        <x:v>Africa</x:v>
      </x:c>
      <x:c r="K1555" t="str">
        <x:v>NGN</x:v>
      </x:c>
      <x:c r="L1555" t="str">
        <x:v>Cîroc</x:v>
      </x:c>
      <x:c r="M1555" t="str">
        <x:v>Vodka</x:v>
      </x:c>
      <x:c r="N1555" t="str">
        <x:v>Off-Trade</x:v>
      </x:c>
      <x:c r="O1555" t="str">
        <x:v>Independent Retailer</x:v>
      </x:c>
      <x:c r="P1555" t="str">
        <x:v>SR-045</x:v>
      </x:c>
      <x:c r="Q1555" s="16" t="n">
        <x:v>42</x:v>
      </x:c>
      <x:c r="R1555" s="17" t="n">
        <x:v>37.72</x:v>
      </x:c>
      <x:c r="S1555" s="18" t="n">
        <x:v>0.02</x:v>
      </x:c>
      <x:c r="T1555" s="17" t="n">
        <x:v>1584.12</x:v>
      </x:c>
      <x:c r="U1555" s="17" t="n">
        <x:v>1552.44</x:v>
      </x:c>
      <x:c r="V1555" s="17" t="n">
        <x:v>697.57</x:v>
      </x:c>
      <x:c r="W1555" s="17" t="n">
        <x:v>854.86</x:v>
      </x:c>
      <x:c r="X1555" s="18" t="n">
        <x:v>0.5507</x:v>
      </x:c>
      <x:c r="Y1555" s="17" t="n">
        <x:v>1561.65</x:v>
      </x:c>
      <x:c r="Z1555" s="18" t="n">
        <x:v>0.9941</x:v>
      </x:c>
      <x:c r="AA1555" s="18" t="n">
        <x:v>-0.002</x:v>
      </x:c>
      <x:c r="AB1555" t="str">
        <x:v>No</x:v>
      </x:c>
      <x:c r="AC1555" t="str">
        <x:v>Luxury / Reserve</x:v>
      </x:c>
      <x:c r="AD1555" s="18" t="n">
        <x:v>0.5506557419288346</x:v>
      </x:c>
      <x:c r="AE1555" s="18" t="n">
        <x:v>0.9941023917010854</x:v>
      </x:c>
      <x:c r="AF1555" s="17" t="n">
        <x:v>-9.210000000000036</x:v>
      </x:c>
      <x:c r="AG1555" s="18" t="n">
        <x:v>-0.005897608298914632</x:v>
      </x:c>
      <x:c r="AH1555" t="str">
        <x:v>Below Target</x:v>
      </x:c>
    </x:row>
    <x:row r="1556">
      <x:c r="A1556" t="str">
        <x:v>TXN-001553</x:v>
      </x:c>
      <x:c r="B1556" s="14" t="d">
        <x:v>2026-03-26T00:00:00.000Z</x:v>
      </x:c>
      <x:c r="C1556" t="n">
        <x:v>2026</x:v>
      </x:c>
      <x:c r="D1556" t="str">
        <x:v>Q1</x:v>
      </x:c>
      <x:c r="E1556" t="n">
        <x:v>3</x:v>
      </x:c>
      <x:c r="F1556" t="str">
        <x:v>March</x:v>
      </x:c>
      <x:c r="G1556" s="15" t="d">
        <x:v>2026-03-01T00:00:00.000Z</x:v>
      </x:c>
      <x:c r="H1556" t="str">
        <x:v>2026-03</x:v>
      </x:c>
      <x:c r="I1556" t="str">
        <x:v>United States</x:v>
      </x:c>
      <x:c r="J1556" t="str">
        <x:v>North America</x:v>
      </x:c>
      <x:c r="K1556" t="str">
        <x:v>USD</x:v>
      </x:c>
      <x:c r="L1556" t="str">
        <x:v>Johnnie Walker</x:v>
      </x:c>
      <x:c r="M1556" t="str">
        <x:v>Scotch Whisky</x:v>
      </x:c>
      <x:c r="N1556" t="str">
        <x:v>On-Trade</x:v>
      </x:c>
      <x:c r="O1556" t="str">
        <x:v>Key Account</x:v>
      </x:c>
      <x:c r="P1556" t="str">
        <x:v>SR-001</x:v>
      </x:c>
      <x:c r="Q1556" s="16" t="n">
        <x:v>52</x:v>
      </x:c>
      <x:c r="R1556" s="17" t="n">
        <x:v>35.52</x:v>
      </x:c>
      <x:c r="S1556" s="18" t="n">
        <x:v>0</x:v>
      </x:c>
      <x:c r="T1556" s="17" t="n">
        <x:v>1847.08</x:v>
      </x:c>
      <x:c r="U1556" s="17" t="n">
        <x:v>1847.08</x:v>
      </x:c>
      <x:c r="V1556" s="17" t="n">
        <x:v>829.01</x:v>
      </x:c>
      <x:c r="W1556" s="17" t="n">
        <x:v>1018.07</x:v>
      </x:c>
      <x:c r="X1556" s="18" t="n">
        <x:v>0.5512</x:v>
      </x:c>
      <x:c r="Y1556" s="17" t="n">
        <x:v>2052.79</x:v>
      </x:c>
      <x:c r="Z1556" s="18" t="n">
        <x:v>0.8998</x:v>
      </x:c>
      <x:c r="AA1556" s="18" t="n">
        <x:v>0.0974</x:v>
      </x:c>
      <x:c r="AB1556" t="str">
        <x:v>No</x:v>
      </x:c>
      <x:c r="AC1556" t="str">
        <x:v>Luxury / Reserve</x:v>
      </x:c>
      <x:c r="AD1556" s="18" t="n">
        <x:v>0.5511780756653746</x:v>
      </x:c>
      <x:c r="AE1556" s="18" t="n">
        <x:v>0.8997900418454883</x:v>
      </x:c>
      <x:c r="AF1556" s="17" t="n">
        <x:v>-205.71000000000004</x:v>
      </x:c>
      <x:c r="AG1556" s="18" t="n">
        <x:v>-0.10020995815451168</x:v>
      </x:c>
      <x:c r="AH1556" t="str">
        <x:v>Below Target</x:v>
      </x:c>
    </x:row>
    <x:row r="1557">
      <x:c r="A1557" t="str">
        <x:v>TXN-001554</x:v>
      </x:c>
      <x:c r="B1557" s="14" t="d">
        <x:v>2024-03-18T00:00:00.000Z</x:v>
      </x:c>
      <x:c r="C1557" t="n">
        <x:v>2024</x:v>
      </x:c>
      <x:c r="D1557" t="str">
        <x:v>Q1</x:v>
      </x:c>
      <x:c r="E1557" t="n">
        <x:v>3</x:v>
      </x:c>
      <x:c r="F1557" t="str">
        <x:v>March</x:v>
      </x:c>
      <x:c r="G1557" s="15" t="d">
        <x:v>2024-03-01T00:00:00.000Z</x:v>
      </x:c>
      <x:c r="H1557" t="str">
        <x:v>2024-03</x:v>
      </x:c>
      <x:c r="I1557" t="str">
        <x:v>Australia</x:v>
      </x:c>
      <x:c r="J1557" t="str">
        <x:v>Asia Pacific</x:v>
      </x:c>
      <x:c r="K1557" t="str">
        <x:v>AUD</x:v>
      </x:c>
      <x:c r="L1557" t="str">
        <x:v>Baileys</x:v>
      </x:c>
      <x:c r="M1557" t="str">
        <x:v>Liqueur</x:v>
      </x:c>
      <x:c r="N1557" t="str">
        <x:v>On-Trade</x:v>
      </x:c>
      <x:c r="O1557" t="str">
        <x:v>Key Account</x:v>
      </x:c>
      <x:c r="P1557" t="str">
        <x:v>SR-042</x:v>
      </x:c>
      <x:c r="Q1557" s="16" t="n">
        <x:v>35</x:v>
      </x:c>
      <x:c r="R1557" s="17" t="n">
        <x:v>21.59</x:v>
      </x:c>
      <x:c r="S1557" s="18" t="n">
        <x:v>0.02</x:v>
      </x:c>
      <x:c r="T1557" s="17" t="n">
        <x:v>755.68</x:v>
      </x:c>
      <x:c r="U1557" s="17" t="n">
        <x:v>740.56</x:v>
      </x:c>
      <x:c r="V1557" s="17" t="n">
        <x:v>350.01</x:v>
      </x:c>
      <x:c r="W1557" s="17" t="n">
        <x:v>390.55</x:v>
      </x:c>
      <x:c r="X1557" s="18" t="n">
        <x:v>0.5274</x:v>
      </x:c>
      <x:c r="Y1557" s="17" t="n">
        <x:v>691.4</x:v>
      </x:c>
      <x:c r="Z1557" s="18" t="n">
        <x:v>1.0711</x:v>
      </x:c>
      <x:c r="AA1557" s="18" t="n">
        <x:v>0.0499</x:v>
      </x:c>
      <x:c r="AB1557" t="str">
        <x:v>No</x:v>
      </x:c>
      <x:c r="AC1557" t="str">
        <x:v>Core</x:v>
      </x:c>
      <x:c r="AD1557" s="18" t="n">
        <x:v>0.5273711785675705</x:v>
      </x:c>
      <x:c r="AE1557" s="18" t="n">
        <x:v>1.0711021116575066</x:v>
      </x:c>
      <x:c r="AF1557" s="17" t="n">
        <x:v>49.15999999999997</x:v>
      </x:c>
      <x:c r="AG1557" s="18" t="n">
        <x:v>0.07110211165750646</x:v>
      </x:c>
      <x:c r="AH1557" t="str">
        <x:v>Above Target</x:v>
      </x:c>
    </x:row>
    <x:row r="1558">
      <x:c r="A1558" t="str">
        <x:v>TXN-001555</x:v>
      </x:c>
      <x:c r="B1558" s="14" t="d">
        <x:v>2023-06-29T00:00:00.000Z</x:v>
      </x:c>
      <x:c r="C1558" t="n">
        <x:v>2023</x:v>
      </x:c>
      <x:c r="D1558" t="str">
        <x:v>Q2</x:v>
      </x:c>
      <x:c r="E1558" t="n">
        <x:v>6</x:v>
      </x:c>
      <x:c r="F1558" t="str">
        <x:v>June</x:v>
      </x:c>
      <x:c r="G1558" s="15" t="d">
        <x:v>2023-06-01T00:00:00.000Z</x:v>
      </x:c>
      <x:c r="H1558" t="str">
        <x:v>2023-06</x:v>
      </x:c>
      <x:c r="I1558" t="str">
        <x:v>Brazil</x:v>
      </x:c>
      <x:c r="J1558" t="str">
        <x:v>Latin America &amp; Caribbean</x:v>
      </x:c>
      <x:c r="K1558" t="str">
        <x:v>BRL</x:v>
      </x:c>
      <x:c r="L1558" t="str">
        <x:v>Tanqueray</x:v>
      </x:c>
      <x:c r="M1558" t="str">
        <x:v>Gin</x:v>
      </x:c>
      <x:c r="N1558" t="str">
        <x:v>Wholesale</x:v>
      </x:c>
      <x:c r="O1558" t="str">
        <x:v>E-commerce Partner</x:v>
      </x:c>
      <x:c r="P1558" t="str">
        <x:v>SR-016</x:v>
      </x:c>
      <x:c r="Q1558" s="16" t="n">
        <x:v>48</x:v>
      </x:c>
      <x:c r="R1558" s="17" t="n">
        <x:v>23.03</x:v>
      </x:c>
      <x:c r="S1558" s="18" t="n">
        <x:v>0.03</x:v>
      </x:c>
      <x:c r="T1558" s="17" t="n">
        <x:v>1105.59</x:v>
      </x:c>
      <x:c r="U1558" s="17" t="n">
        <x:v>1072.42</x:v>
      </x:c>
      <x:c r="V1558" s="17" t="n">
        <x:v>517.04</x:v>
      </x:c>
      <x:c r="W1558" s="17" t="n">
        <x:v>555.38</x:v>
      </x:c>
      <x:c r="X1558" s="18" t="n">
        <x:v>0.5179</x:v>
      </x:c>
      <x:c r="Y1558" s="17" t="n">
        <x:v>1011.16</x:v>
      </x:c>
      <x:c r="Z1558" s="18" t="n">
        <x:v>1.0606</x:v>
      </x:c>
      <x:c r="AA1558" s="18" t="n">
        <x:v>0.0851</x:v>
      </x:c>
      <x:c r="AB1558" t="str">
        <x:v>No</x:v>
      </x:c>
      <x:c r="AC1558" t="str">
        <x:v>Premium Core</x:v>
      </x:c>
      <x:c r="AD1558" s="18" t="n">
        <x:v>0.517875459241715</x:v>
      </x:c>
      <x:c r="AE1558" s="18" t="n">
        <x:v>1.0605838838561652</x:v>
      </x:c>
      <x:c r="AF1558" s="17" t="n">
        <x:v>61.260000000000105</x:v>
      </x:c>
      <x:c r="AG1558" s="18" t="n">
        <x:v>0.0605838838561653</x:v>
      </x:c>
      <x:c r="AH1558" t="str">
        <x:v>Above Target</x:v>
      </x:c>
    </x:row>
    <x:row r="1559">
      <x:c r="A1559" t="str">
        <x:v>TXN-001556</x:v>
      </x:c>
      <x:c r="B1559" s="14" t="d">
        <x:v>2026-08-01T00:00:00.000Z</x:v>
      </x:c>
      <x:c r="C1559" t="n">
        <x:v>2026</x:v>
      </x:c>
      <x:c r="D1559" t="str">
        <x:v>Q3</x:v>
      </x:c>
      <x:c r="E1559" t="n">
        <x:v>8</x:v>
      </x:c>
      <x:c r="F1559" t="str">
        <x:v>August</x:v>
      </x:c>
      <x:c r="G1559" s="15" t="d">
        <x:v>2026-08-01T00:00:00.000Z</x:v>
      </x:c>
      <x:c r="H1559" t="str">
        <x:v>2026-08</x:v>
      </x:c>
      <x:c r="I1559" t="str">
        <x:v>United Kingdom</x:v>
      </x:c>
      <x:c r="J1559" t="str">
        <x:v>Europe</x:v>
      </x:c>
      <x:c r="K1559" t="str">
        <x:v>GBP</x:v>
      </x:c>
      <x:c r="L1559" t="str">
        <x:v>Smirnoff</x:v>
      </x:c>
      <x:c r="M1559" t="str">
        <x:v>Vodka</x:v>
      </x:c>
      <x:c r="N1559" t="str">
        <x:v>On-Trade</x:v>
      </x:c>
      <x:c r="O1559" t="str">
        <x:v>Distributor</x:v>
      </x:c>
      <x:c r="P1559" t="str">
        <x:v>SR-055</x:v>
      </x:c>
      <x:c r="Q1559" s="16" t="n">
        <x:v>45</x:v>
      </x:c>
      <x:c r="R1559" s="17" t="n">
        <x:v>23.71</x:v>
      </x:c>
      <x:c r="S1559" s="18" t="n">
        <x:v>0.02</x:v>
      </x:c>
      <x:c r="T1559" s="17" t="n">
        <x:v>1067.16</x:v>
      </x:c>
      <x:c r="U1559" s="17" t="n">
        <x:v>1045.81</x:v>
      </x:c>
      <x:c r="V1559" s="17" t="n">
        <x:v>500.75</x:v>
      </x:c>
      <x:c r="W1559" s="17" t="n">
        <x:v>545.07</x:v>
      </x:c>
      <x:c r="X1559" s="18" t="n">
        <x:v>0.5212</x:v>
      </x:c>
      <x:c r="Y1559" s="17" t="n">
        <x:v>1130.51</x:v>
      </x:c>
      <x:c r="Z1559" s="18" t="n">
        <x:v>0.9251</x:v>
      </x:c>
      <x:c r="AA1559" s="18" t="n">
        <x:v>0.0109</x:v>
      </x:c>
      <x:c r="AB1559" t="str">
        <x:v>No</x:v>
      </x:c>
      <x:c r="AC1559" t="str">
        <x:v>Core</x:v>
      </x:c>
      <x:c r="AD1559" s="18" t="n">
        <x:v>0.5211940983543857</x:v>
      </x:c>
      <x:c r="AE1559" s="18" t="n">
        <x:v>0.9250780621135594</x:v>
      </x:c>
      <x:c r="AF1559" s="17" t="n">
        <x:v>-84.70000000000005</x:v>
      </x:c>
      <x:c r="AG1559" s="18" t="n">
        <x:v>-0.07492193788644068</x:v>
      </x:c>
      <x:c r="AH1559" t="str">
        <x:v>Below Target</x:v>
      </x:c>
    </x:row>
    <x:row r="1560">
      <x:c r="A1560" t="str">
        <x:v>TXN-001557</x:v>
      </x:c>
      <x:c r="B1560" s="14" t="d">
        <x:v>2023-08-18T00:00:00.000Z</x:v>
      </x:c>
      <x:c r="C1560" t="n">
        <x:v>2023</x:v>
      </x:c>
      <x:c r="D1560" t="str">
        <x:v>Q3</x:v>
      </x:c>
      <x:c r="E1560" t="n">
        <x:v>8</x:v>
      </x:c>
      <x:c r="F1560" t="str">
        <x:v>August</x:v>
      </x:c>
      <x:c r="G1560" s="15" t="d">
        <x:v>2023-08-01T00:00:00.000Z</x:v>
      </x:c>
      <x:c r="H1560" t="str">
        <x:v>2023-08</x:v>
      </x:c>
      <x:c r="I1560" t="str">
        <x:v>Mexico</x:v>
      </x:c>
      <x:c r="J1560" t="str">
        <x:v>Latin America &amp; Caribbean</x:v>
      </x:c>
      <x:c r="K1560" t="str">
        <x:v>MXN</x:v>
      </x:c>
      <x:c r="L1560" t="str">
        <x:v>Cîroc</x:v>
      </x:c>
      <x:c r="M1560" t="str">
        <x:v>Vodka</x:v>
      </x:c>
      <x:c r="N1560" t="str">
        <x:v>Duty Free / Travel Retail</x:v>
      </x:c>
      <x:c r="O1560" t="str">
        <x:v>Key Account</x:v>
      </x:c>
      <x:c r="P1560" t="str">
        <x:v>SR-017</x:v>
      </x:c>
      <x:c r="Q1560" s="16" t="n">
        <x:v>38</x:v>
      </x:c>
      <x:c r="R1560" s="17" t="n">
        <x:v>44.85</x:v>
      </x:c>
      <x:c r="S1560" s="18" t="n">
        <x:v>0</x:v>
      </x:c>
      <x:c r="T1560" s="17" t="n">
        <x:v>1704.26</x:v>
      </x:c>
      <x:c r="U1560" s="17" t="n">
        <x:v>1704.26</x:v>
      </x:c>
      <x:c r="V1560" s="17" t="n">
        <x:v>662.4</x:v>
      </x:c>
      <x:c r="W1560" s="17" t="n">
        <x:v>1041.86</x:v>
      </x:c>
      <x:c r="X1560" s="18" t="n">
        <x:v>0.6113</x:v>
      </x:c>
      <x:c r="Y1560" s="17" t="n">
        <x:v>1947.89</x:v>
      </x:c>
      <x:c r="Z1560" s="18" t="n">
        <x:v>0.8749</x:v>
      </x:c>
      <x:c r="AA1560" s="18" t="n">
        <x:v>0.0621</x:v>
      </x:c>
      <x:c r="AB1560" t="str">
        <x:v>No</x:v>
      </x:c>
      <x:c r="AC1560" t="str">
        <x:v>Luxury / Reserve</x:v>
      </x:c>
      <x:c r="AD1560" s="18" t="n">
        <x:v>0.6113269102132303</x:v>
      </x:c>
      <x:c r="AE1560" s="18" t="n">
        <x:v>0.874926202198276</x:v>
      </x:c>
      <x:c r="AF1560" s="17" t="n">
        <x:v>-243.6300000000001</x:v>
      </x:c>
      <x:c r="AG1560" s="18" t="n">
        <x:v>-0.12507379780172398</x:v>
      </x:c>
      <x:c r="AH1560" t="str">
        <x:v>Below Target</x:v>
      </x:c>
    </x:row>
    <x:row r="1561">
      <x:c r="A1561" t="str">
        <x:v>TXN-001558</x:v>
      </x:c>
      <x:c r="B1561" s="14" t="d">
        <x:v>2024-07-13T00:00:00.000Z</x:v>
      </x:c>
      <x:c r="C1561" t="n">
        <x:v>2024</x:v>
      </x:c>
      <x:c r="D1561" t="str">
        <x:v>Q3</x:v>
      </x:c>
      <x:c r="E1561" t="n">
        <x:v>7</x:v>
      </x:c>
      <x:c r="F1561" t="str">
        <x:v>July</x:v>
      </x:c>
      <x:c r="G1561" s="15" t="d">
        <x:v>2024-07-01T00:00:00.000Z</x:v>
      </x:c>
      <x:c r="H1561" t="str">
        <x:v>2024-07</x:v>
      </x:c>
      <x:c r="I1561" t="str">
        <x:v>Japan</x:v>
      </x:c>
      <x:c r="J1561" t="str">
        <x:v>Asia Pacific</x:v>
      </x:c>
      <x:c r="K1561" t="str">
        <x:v>JPY</x:v>
      </x:c>
      <x:c r="L1561" t="str">
        <x:v>Captain Morgan</x:v>
      </x:c>
      <x:c r="M1561" t="str">
        <x:v>Rum</x:v>
      </x:c>
      <x:c r="N1561" t="str">
        <x:v>On-Trade</x:v>
      </x:c>
      <x:c r="O1561" t="str">
        <x:v>Distributor</x:v>
      </x:c>
      <x:c r="P1561" t="str">
        <x:v>SR-041</x:v>
      </x:c>
      <x:c r="Q1561" s="16" t="n">
        <x:v>20</x:v>
      </x:c>
      <x:c r="R1561" s="17" t="n">
        <x:v>23.75</x:v>
      </x:c>
      <x:c r="S1561" s="18" t="n">
        <x:v>0</x:v>
      </x:c>
      <x:c r="T1561" s="17" t="n">
        <x:v>474.96</x:v>
      </x:c>
      <x:c r="U1561" s="17" t="n">
        <x:v>474.96</x:v>
      </x:c>
      <x:c r="V1561" s="17" t="n">
        <x:v>241.87</x:v>
      </x:c>
      <x:c r="W1561" s="17" t="n">
        <x:v>233.09</x:v>
      </x:c>
      <x:c r="X1561" s="18" t="n">
        <x:v>0.4908</x:v>
      </x:c>
      <x:c r="Y1561" s="17" t="n">
        <x:v>438.65</x:v>
      </x:c>
      <x:c r="Z1561" s="18" t="n">
        <x:v>1.0828</x:v>
      </x:c>
      <x:c r="AA1561" s="18" t="n">
        <x:v>0.0542</x:v>
      </x:c>
      <x:c r="AB1561" t="str">
        <x:v>No</x:v>
      </x:c>
      <x:c r="AC1561" t="str">
        <x:v>Core</x:v>
      </x:c>
      <x:c r="AD1561" s="18" t="n">
        <x:v>0.4907571163887486</x:v>
      </x:c>
      <x:c r="AE1561" s="18" t="n">
        <x:v>1.0827767012424485</x:v>
      </x:c>
      <x:c r="AF1561" s="17" t="n">
        <x:v>36.31</x:v>
      </x:c>
      <x:c r="AG1561" s="18" t="n">
        <x:v>0.08277670124244843</x:v>
      </x:c>
      <x:c r="AH1561" t="str">
        <x:v>Above Target</x:v>
      </x:c>
    </x:row>
    <x:row r="1562">
      <x:c r="A1562" t="str">
        <x:v>TXN-001559</x:v>
      </x:c>
      <x:c r="B1562" s="14" t="d">
        <x:v>2026-02-23T00:00:00.000Z</x:v>
      </x:c>
      <x:c r="C1562" t="n">
        <x:v>2026</x:v>
      </x:c>
      <x:c r="D1562" t="str">
        <x:v>Q1</x:v>
      </x:c>
      <x:c r="E1562" t="n">
        <x:v>2</x:v>
      </x:c>
      <x:c r="F1562" t="str">
        <x:v>February</x:v>
      </x:c>
      <x:c r="G1562" s="15" t="d">
        <x:v>2026-02-01T00:00:00.000Z</x:v>
      </x:c>
      <x:c r="H1562" t="str">
        <x:v>2026-02</x:v>
      </x:c>
      <x:c r="I1562" t="str">
        <x:v>United Kingdom</x:v>
      </x:c>
      <x:c r="J1562" t="str">
        <x:v>Europe</x:v>
      </x:c>
      <x:c r="K1562" t="str">
        <x:v>GBP</x:v>
      </x:c>
      <x:c r="L1562" t="str">
        <x:v>Baileys</x:v>
      </x:c>
      <x:c r="M1562" t="str">
        <x:v>Liqueur</x:v>
      </x:c>
      <x:c r="N1562" t="str">
        <x:v>Off-Trade</x:v>
      </x:c>
      <x:c r="O1562" t="str">
        <x:v>Distributor</x:v>
      </x:c>
      <x:c r="P1562" t="str">
        <x:v>SR-039</x:v>
      </x:c>
      <x:c r="Q1562" s="16" t="n">
        <x:v>77</x:v>
      </x:c>
      <x:c r="R1562" s="17" t="n">
        <x:v>18.69</x:v>
      </x:c>
      <x:c r="S1562" s="18" t="n">
        <x:v>0</x:v>
      </x:c>
      <x:c r="T1562" s="17" t="n">
        <x:v>1439.17</x:v>
      </x:c>
      <x:c r="U1562" s="17" t="n">
        <x:v>1439.17</x:v>
      </x:c>
      <x:c r="V1562" s="17" t="n">
        <x:v>672.28</x:v>
      </x:c>
      <x:c r="W1562" s="17" t="n">
        <x:v>766.89</x:v>
      </x:c>
      <x:c r="X1562" s="18" t="n">
        <x:v>0.5329</x:v>
      </x:c>
      <x:c r="Y1562" s="17" t="n">
        <x:v>1447.23</x:v>
      </x:c>
      <x:c r="Z1562" s="18" t="n">
        <x:v>0.9944</x:v>
      </x:c>
      <x:c r="AA1562" s="18" t="n">
        <x:v>0.091</x:v>
      </x:c>
      <x:c r="AB1562" t="str">
        <x:v>No</x:v>
      </x:c>
      <x:c r="AC1562" t="str">
        <x:v>Core</x:v>
      </x:c>
      <x:c r="AD1562" s="18" t="n">
        <x:v>0.5328696401398028</x:v>
      </x:c>
      <x:c r="AE1562" s="18" t="n">
        <x:v>0.9944307401035081</x:v>
      </x:c>
      <x:c r="AF1562" s="17" t="n">
        <x:v>-8.059999999999945</x:v>
      </x:c>
      <x:c r="AG1562" s="18" t="n">
        <x:v>-0.005569259896491882</x:v>
      </x:c>
      <x:c r="AH1562" t="str">
        <x:v>Below Target</x:v>
      </x:c>
    </x:row>
    <x:row r="1563">
      <x:c r="A1563" t="str">
        <x:v>TXN-001560</x:v>
      </x:c>
      <x:c r="B1563" s="14" t="d">
        <x:v>2025-01-29T00:00:00.000Z</x:v>
      </x:c>
      <x:c r="C1563" t="n">
        <x:v>2025</x:v>
      </x:c>
      <x:c r="D1563" t="str">
        <x:v>Q1</x:v>
      </x:c>
      <x:c r="E1563" t="n">
        <x:v>1</x:v>
      </x:c>
      <x:c r="F1563" t="str">
        <x:v>January</x:v>
      </x:c>
      <x:c r="G1563" s="15" t="d">
        <x:v>2025-01-01T00:00:00.000Z</x:v>
      </x:c>
      <x:c r="H1563" t="str">
        <x:v>2025-01</x:v>
      </x:c>
      <x:c r="I1563" t="str">
        <x:v>Ireland</x:v>
      </x:c>
      <x:c r="J1563" t="str">
        <x:v>Europe</x:v>
      </x:c>
      <x:c r="K1563" t="str">
        <x:v>EUR</x:v>
      </x:c>
      <x:c r="L1563" t="str">
        <x:v>Tanqueray</x:v>
      </x:c>
      <x:c r="M1563" t="str">
        <x:v>Gin</x:v>
      </x:c>
      <x:c r="N1563" t="str">
        <x:v>Off-Trade</x:v>
      </x:c>
      <x:c r="O1563" t="str">
        <x:v>Distributor</x:v>
      </x:c>
      <x:c r="P1563" t="str">
        <x:v>SR-002</x:v>
      </x:c>
      <x:c r="Q1563" s="16" t="n">
        <x:v>63</x:v>
      </x:c>
      <x:c r="R1563" s="17" t="n">
        <x:v>25.07</x:v>
      </x:c>
      <x:c r="S1563" s="18" t="n">
        <x:v>0.12</x:v>
      </x:c>
      <x:c r="T1563" s="17" t="n">
        <x:v>1579.35</x:v>
      </x:c>
      <x:c r="U1563" s="17" t="n">
        <x:v>1389.83</x:v>
      </x:c>
      <x:c r="V1563" s="17" t="n">
        <x:v>663.23</x:v>
      </x:c>
      <x:c r="W1563" s="17" t="n">
        <x:v>726.6</x:v>
      </x:c>
      <x:c r="X1563" s="18" t="n">
        <x:v>0.5228</x:v>
      </x:c>
      <x:c r="Y1563" s="17" t="n">
        <x:v>1301.27</x:v>
      </x:c>
      <x:c r="Z1563" s="18" t="n">
        <x:v>1.0681</x:v>
      </x:c>
      <x:c r="AA1563" s="18" t="n">
        <x:v>0.045</x:v>
      </x:c>
      <x:c r="AB1563" t="str">
        <x:v>Yes</x:v>
      </x:c>
      <x:c r="AC1563" t="str">
        <x:v>Premium Core</x:v>
      </x:c>
      <x:c r="AD1563" s="18" t="n">
        <x:v>0.5227977522430801</x:v>
      </x:c>
      <x:c r="AE1563" s="18" t="n">
        <x:v>1.0680565908689204</x:v>
      </x:c>
      <x:c r="AF1563" s="17" t="n">
        <x:v>88.55999999999995</x:v>
      </x:c>
      <x:c r="AG1563" s="18" t="n">
        <x:v>0.06805659086892032</x:v>
      </x:c>
      <x:c r="AH1563" t="str">
        <x:v>Above Target</x:v>
      </x:c>
    </x:row>
    <x:row r="1564">
      <x:c r="A1564" t="str">
        <x:v>TXN-001561</x:v>
      </x:c>
      <x:c r="B1564" s="14" t="d">
        <x:v>2025-07-05T00:00:00.000Z</x:v>
      </x:c>
      <x:c r="C1564" t="n">
        <x:v>2025</x:v>
      </x:c>
      <x:c r="D1564" t="str">
        <x:v>Q3</x:v>
      </x:c>
      <x:c r="E1564" t="n">
        <x:v>7</x:v>
      </x:c>
      <x:c r="F1564" t="str">
        <x:v>July</x:v>
      </x:c>
      <x:c r="G1564" s="15" t="d">
        <x:v>2025-07-01T00:00:00.000Z</x:v>
      </x:c>
      <x:c r="H1564" t="str">
        <x:v>2025-07</x:v>
      </x:c>
      <x:c r="I1564" t="str">
        <x:v>United Kingdom</x:v>
      </x:c>
      <x:c r="J1564" t="str">
        <x:v>Europe</x:v>
      </x:c>
      <x:c r="K1564" t="str">
        <x:v>GBP</x:v>
      </x:c>
      <x:c r="L1564" t="str">
        <x:v>Tanqueray</x:v>
      </x:c>
      <x:c r="M1564" t="str">
        <x:v>Gin</x:v>
      </x:c>
      <x:c r="N1564" t="str">
        <x:v>E-commerce</x:v>
      </x:c>
      <x:c r="O1564" t="str">
        <x:v>Hospitality Group</x:v>
      </x:c>
      <x:c r="P1564" t="str">
        <x:v>SR-024</x:v>
      </x:c>
      <x:c r="Q1564" s="16" t="n">
        <x:v>169</x:v>
      </x:c>
      <x:c r="R1564" s="17" t="n">
        <x:v>29.93</x:v>
      </x:c>
      <x:c r="S1564" s="18" t="n">
        <x:v>0.1</x:v>
      </x:c>
      <x:c r="T1564" s="17" t="n">
        <x:v>5058.54</x:v>
      </x:c>
      <x:c r="U1564" s="17" t="n">
        <x:v>4552.69</x:v>
      </x:c>
      <x:c r="V1564" s="17" t="n">
        <x:v>2269.96</x:v>
      </x:c>
      <x:c r="W1564" s="17" t="n">
        <x:v>2282.73</x:v>
      </x:c>
      <x:c r="X1564" s="18" t="n">
        <x:v>0.5014</x:v>
      </x:c>
      <x:c r="Y1564" s="17" t="n">
        <x:v>4693.97</x:v>
      </x:c>
      <x:c r="Z1564" s="18" t="n">
        <x:v>0.9699</x:v>
      </x:c>
      <x:c r="AA1564" s="18" t="n">
        <x:v>-0.0374</x:v>
      </x:c>
      <x:c r="AB1564" t="str">
        <x:v>Yes</x:v>
      </x:c>
      <x:c r="AC1564" t="str">
        <x:v>Premium Core</x:v>
      </x:c>
      <x:c r="AD1564" s="18" t="n">
        <x:v>0.5014024675521506</x:v>
      </x:c>
      <x:c r="AE1564" s="18" t="n">
        <x:v>0.9699018101947817</x:v>
      </x:c>
      <x:c r="AF1564" s="17" t="n">
        <x:v>-141.28000000000065</x:v>
      </x:c>
      <x:c r="AG1564" s="18" t="n">
        <x:v>-0.030098189805218323</x:v>
      </x:c>
      <x:c r="AH1564" t="str">
        <x:v>Below Target</x:v>
      </x:c>
    </x:row>
    <x:row r="1565">
      <x:c r="A1565" t="str">
        <x:v>TXN-001562</x:v>
      </x:c>
      <x:c r="B1565" s="14" t="d">
        <x:v>2024-02-12T00:00:00.000Z</x:v>
      </x:c>
      <x:c r="C1565" t="n">
        <x:v>2024</x:v>
      </x:c>
      <x:c r="D1565" t="str">
        <x:v>Q1</x:v>
      </x:c>
      <x:c r="E1565" t="n">
        <x:v>2</x:v>
      </x:c>
      <x:c r="F1565" t="str">
        <x:v>February</x:v>
      </x:c>
      <x:c r="G1565" s="15" t="d">
        <x:v>2024-02-01T00:00:00.000Z</x:v>
      </x:c>
      <x:c r="H1565" t="str">
        <x:v>2024-02</x:v>
      </x:c>
      <x:c r="I1565" t="str">
        <x:v>South Africa</x:v>
      </x:c>
      <x:c r="J1565" t="str">
        <x:v>Africa</x:v>
      </x:c>
      <x:c r="K1565" t="str">
        <x:v>ZAR</x:v>
      </x:c>
      <x:c r="L1565" t="str">
        <x:v>Johnnie Walker</x:v>
      </x:c>
      <x:c r="M1565" t="str">
        <x:v>Scotch Whisky</x:v>
      </x:c>
      <x:c r="N1565" t="str">
        <x:v>On-Trade</x:v>
      </x:c>
      <x:c r="O1565" t="str">
        <x:v>Key Account</x:v>
      </x:c>
      <x:c r="P1565" t="str">
        <x:v>SR-017</x:v>
      </x:c>
      <x:c r="Q1565" s="16" t="n">
        <x:v>25</x:v>
      </x:c>
      <x:c r="R1565" s="17" t="n">
        <x:v>37.66</x:v>
      </x:c>
      <x:c r="S1565" s="18" t="n">
        <x:v>0</x:v>
      </x:c>
      <x:c r="T1565" s="17" t="n">
        <x:v>941.5</x:v>
      </x:c>
      <x:c r="U1565" s="17" t="n">
        <x:v>941.5</x:v>
      </x:c>
      <x:c r="V1565" s="17" t="n">
        <x:v>418.21</x:v>
      </x:c>
      <x:c r="W1565" s="17" t="n">
        <x:v>523.29</x:v>
      </x:c>
      <x:c r="X1565" s="18" t="n">
        <x:v>0.5558</x:v>
      </x:c>
      <x:c r="Y1565" s="17" t="n">
        <x:v>862.48</x:v>
      </x:c>
      <x:c r="Z1565" s="18" t="n">
        <x:v>1.0916</x:v>
      </x:c>
      <x:c r="AA1565" s="18" t="n">
        <x:v>-0.0144</x:v>
      </x:c>
      <x:c r="AB1565" t="str">
        <x:v>No</x:v>
      </x:c>
      <x:c r="AC1565" t="str">
        <x:v>Luxury / Reserve</x:v>
      </x:c>
      <x:c r="AD1565" s="18" t="n">
        <x:v>0.5558045671800318</x:v>
      </x:c>
      <x:c r="AE1565" s="18" t="n">
        <x:v>1.0916195158148594</x:v>
      </x:c>
      <x:c r="AF1565" s="17" t="n">
        <x:v>79.01999999999998</x:v>
      </x:c>
      <x:c r="AG1565" s="18" t="n">
        <x:v>0.09161951581485946</x:v>
      </x:c>
      <x:c r="AH1565" t="str">
        <x:v>Above Target</x:v>
      </x:c>
    </x:row>
    <x:row r="1566">
      <x:c r="A1566" t="str">
        <x:v>TXN-001563</x:v>
      </x:c>
      <x:c r="B1566" s="14" t="d">
        <x:v>2024-09-10T00:00:00.000Z</x:v>
      </x:c>
      <x:c r="C1566" t="n">
        <x:v>2024</x:v>
      </x:c>
      <x:c r="D1566" t="str">
        <x:v>Q3</x:v>
      </x:c>
      <x:c r="E1566" t="n">
        <x:v>9</x:v>
      </x:c>
      <x:c r="F1566" t="str">
        <x:v>September</x:v>
      </x:c>
      <x:c r="G1566" s="15" t="d">
        <x:v>2024-09-01T00:00:00.000Z</x:v>
      </x:c>
      <x:c r="H1566" t="str">
        <x:v>2024-09</x:v>
      </x:c>
      <x:c r="I1566" t="str">
        <x:v>United Kingdom</x:v>
      </x:c>
      <x:c r="J1566" t="str">
        <x:v>Europe</x:v>
      </x:c>
      <x:c r="K1566" t="str">
        <x:v>GBP</x:v>
      </x:c>
      <x:c r="L1566" t="str">
        <x:v>Guinness</x:v>
      </x:c>
      <x:c r="M1566" t="str">
        <x:v>Beer / Stout</x:v>
      </x:c>
      <x:c r="N1566" t="str">
        <x:v>Off-Trade</x:v>
      </x:c>
      <x:c r="O1566" t="str">
        <x:v>Hospitality Group</x:v>
      </x:c>
      <x:c r="P1566" t="str">
        <x:v>SR-045</x:v>
      </x:c>
      <x:c r="Q1566" s="16" t="n">
        <x:v>74</x:v>
      </x:c>
      <x:c r="R1566" s="17" t="n">
        <x:v>7.75</x:v>
      </x:c>
      <x:c r="S1566" s="18" t="n">
        <x:v>0</x:v>
      </x:c>
      <x:c r="T1566" s="17" t="n">
        <x:v>573.5</x:v>
      </x:c>
      <x:c r="U1566" s="17" t="n">
        <x:v>573.5</x:v>
      </x:c>
      <x:c r="V1566" s="17" t="n">
        <x:v>303.63</x:v>
      </x:c>
      <x:c r="W1566" s="17" t="n">
        <x:v>269.88</x:v>
      </x:c>
      <x:c r="X1566" s="18" t="n">
        <x:v>0.4706</x:v>
      </x:c>
      <x:c r="Y1566" s="17" t="n">
        <x:v>530.63</x:v>
      </x:c>
      <x:c r="Z1566" s="18" t="n">
        <x:v>1.0808</x:v>
      </x:c>
      <x:c r="AA1566" s="18" t="n">
        <x:v>0.0949</x:v>
      </x:c>
      <x:c r="AB1566" t="str">
        <x:v>No</x:v>
      </x:c>
      <x:c r="AC1566" t="str">
        <x:v>Core</x:v>
      </x:c>
      <x:c r="AD1566" s="18" t="n">
        <x:v>0.4705841325196164</x:v>
      </x:c>
      <x:c r="AE1566" s="18" t="n">
        <x:v>1.0807907581554002</x:v>
      </x:c>
      <x:c r="AF1566" s="17" t="n">
        <x:v>42.870000000000005</x:v>
      </x:c>
      <x:c r="AG1566" s="18" t="n">
        <x:v>0.0807907581554002</x:v>
      </x:c>
      <x:c r="AH1566" t="str">
        <x:v>Above Target</x:v>
      </x:c>
    </x:row>
    <x:row r="1567">
      <x:c r="A1567" t="str">
        <x:v>TXN-001564</x:v>
      </x:c>
      <x:c r="B1567" s="14" t="d">
        <x:v>2025-08-15T00:00:00.000Z</x:v>
      </x:c>
      <x:c r="C1567" t="n">
        <x:v>2025</x:v>
      </x:c>
      <x:c r="D1567" t="str">
        <x:v>Q3</x:v>
      </x:c>
      <x:c r="E1567" t="n">
        <x:v>8</x:v>
      </x:c>
      <x:c r="F1567" t="str">
        <x:v>August</x:v>
      </x:c>
      <x:c r="G1567" s="15" t="d">
        <x:v>2025-08-01T00:00:00.000Z</x:v>
      </x:c>
      <x:c r="H1567" t="str">
        <x:v>2025-08</x:v>
      </x:c>
      <x:c r="I1567" t="str">
        <x:v>Mexico</x:v>
      </x:c>
      <x:c r="J1567" t="str">
        <x:v>Latin America &amp; Caribbean</x:v>
      </x:c>
      <x:c r="K1567" t="str">
        <x:v>MXN</x:v>
      </x:c>
      <x:c r="L1567" t="str">
        <x:v>Smirnoff</x:v>
      </x:c>
      <x:c r="M1567" t="str">
        <x:v>Vodka</x:v>
      </x:c>
      <x:c r="N1567" t="str">
        <x:v>Off-Trade</x:v>
      </x:c>
      <x:c r="O1567" t="str">
        <x:v>E-commerce Partner</x:v>
      </x:c>
      <x:c r="P1567" t="str">
        <x:v>SR-038</x:v>
      </x:c>
      <x:c r="Q1567" s="16" t="n">
        <x:v>59</x:v>
      </x:c>
      <x:c r="R1567" s="17" t="n">
        <x:v>19.68</x:v>
      </x:c>
      <x:c r="S1567" s="18" t="n">
        <x:v>0.02</x:v>
      </x:c>
      <x:c r="T1567" s="17" t="n">
        <x:v>1160.91</x:v>
      </x:c>
      <x:c r="U1567" s="17" t="n">
        <x:v>1137.7</x:v>
      </x:c>
      <x:c r="V1567" s="17" t="n">
        <x:v>530.79</x:v>
      </x:c>
      <x:c r="W1567" s="17" t="n">
        <x:v>606.91</x:v>
      </x:c>
      <x:c r="X1567" s="18" t="n">
        <x:v>0.5335</x:v>
      </x:c>
      <x:c r="Y1567" s="17" t="n">
        <x:v>1112.77</x:v>
      </x:c>
      <x:c r="Z1567" s="18" t="n">
        <x:v>1.0224</x:v>
      </x:c>
      <x:c r="AA1567" s="18" t="n">
        <x:v>0.0732</x:v>
      </x:c>
      <x:c r="AB1567" t="str">
        <x:v>No</x:v>
      </x:c>
      <x:c r="AC1567" t="str">
        <x:v>Core</x:v>
      </x:c>
      <x:c r="AD1567" s="18" t="n">
        <x:v>0.5334534587325305</x:v>
      </x:c>
      <x:c r="AE1567" s="18" t="n">
        <x:v>1.0224035514976142</x:v>
      </x:c>
      <x:c r="AF1567" s="17" t="n">
        <x:v>24.930000000000064</x:v>
      </x:c>
      <x:c r="AG1567" s="18" t="n">
        <x:v>0.02240355149761412</x:v>
      </x:c>
      <x:c r="AH1567" t="str">
        <x:v>Above Target</x:v>
      </x:c>
    </x:row>
    <x:row r="1568">
      <x:c r="A1568" t="str">
        <x:v>TXN-001565</x:v>
      </x:c>
      <x:c r="B1568" s="14" t="d">
        <x:v>2024-03-15T00:00:00.000Z</x:v>
      </x:c>
      <x:c r="C1568" t="n">
        <x:v>2024</x:v>
      </x:c>
      <x:c r="D1568" t="str">
        <x:v>Q1</x:v>
      </x:c>
      <x:c r="E1568" t="n">
        <x:v>3</x:v>
      </x:c>
      <x:c r="F1568" t="str">
        <x:v>March</x:v>
      </x:c>
      <x:c r="G1568" s="15" t="d">
        <x:v>2024-03-01T00:00:00.000Z</x:v>
      </x:c>
      <x:c r="H1568" t="str">
        <x:v>2024-03</x:v>
      </x:c>
      <x:c r="I1568" t="str">
        <x:v>United States</x:v>
      </x:c>
      <x:c r="J1568" t="str">
        <x:v>North America</x:v>
      </x:c>
      <x:c r="K1568" t="str">
        <x:v>USD</x:v>
      </x:c>
      <x:c r="L1568" t="str">
        <x:v>Smirnoff</x:v>
      </x:c>
      <x:c r="M1568" t="str">
        <x:v>Vodka</x:v>
      </x:c>
      <x:c r="N1568" t="str">
        <x:v>On-Trade</x:v>
      </x:c>
      <x:c r="O1568" t="str">
        <x:v>Independent Retailer</x:v>
      </x:c>
      <x:c r="P1568" t="str">
        <x:v>SR-024</x:v>
      </x:c>
      <x:c r="Q1568" s="16" t="n">
        <x:v>55</x:v>
      </x:c>
      <x:c r="R1568" s="17" t="n">
        <x:v>23.22</x:v>
      </x:c>
      <x:c r="S1568" s="18" t="n">
        <x:v>0</x:v>
      </x:c>
      <x:c r="T1568" s="17" t="n">
        <x:v>1277.12</x:v>
      </x:c>
      <x:c r="U1568" s="17" t="n">
        <x:v>1277.12</x:v>
      </x:c>
      <x:c r="V1568" s="17" t="n">
        <x:v>607.69</x:v>
      </x:c>
      <x:c r="W1568" s="17" t="n">
        <x:v>669.43</x:v>
      </x:c>
      <x:c r="X1568" s="18" t="n">
        <x:v>0.5242</x:v>
      </x:c>
      <x:c r="Y1568" s="17" t="n">
        <x:v>1280.9</x:v>
      </x:c>
      <x:c r="Z1568" s="18" t="n">
        <x:v>0.9971</x:v>
      </x:c>
      <x:c r="AA1568" s="18" t="n">
        <x:v>0.1178</x:v>
      </x:c>
      <x:c r="AB1568" t="str">
        <x:v>No</x:v>
      </x:c>
      <x:c r="AC1568" t="str">
        <x:v>Core</x:v>
      </x:c>
      <x:c r="AD1568" s="18" t="n">
        <x:v>0.5241715735404661</x:v>
      </x:c>
      <x:c r="AE1568" s="18" t="n">
        <x:v>0.9970489499570613</x:v>
      </x:c>
      <x:c r="AF1568" s="17" t="n">
        <x:v>-3.7800000000002</x:v>
      </x:c>
      <x:c r="AG1568" s="18" t="n">
        <x:v>-0.002951050042938715</x:v>
      </x:c>
      <x:c r="AH1568" t="str">
        <x:v>Below Target</x:v>
      </x:c>
    </x:row>
    <x:row r="1569">
      <x:c r="A1569" t="str">
        <x:v>TXN-001566</x:v>
      </x:c>
      <x:c r="B1569" s="14" t="d">
        <x:v>2025-08-17T00:00:00.000Z</x:v>
      </x:c>
      <x:c r="C1569" t="n">
        <x:v>2025</x:v>
      </x:c>
      <x:c r="D1569" t="str">
        <x:v>Q3</x:v>
      </x:c>
      <x:c r="E1569" t="n">
        <x:v>8</x:v>
      </x:c>
      <x:c r="F1569" t="str">
        <x:v>August</x:v>
      </x:c>
      <x:c r="G1569" s="15" t="d">
        <x:v>2025-08-01T00:00:00.000Z</x:v>
      </x:c>
      <x:c r="H1569" t="str">
        <x:v>2025-08</x:v>
      </x:c>
      <x:c r="I1569" t="str">
        <x:v>United Kingdom</x:v>
      </x:c>
      <x:c r="J1569" t="str">
        <x:v>Europe</x:v>
      </x:c>
      <x:c r="K1569" t="str">
        <x:v>GBP</x:v>
      </x:c>
      <x:c r="L1569" t="str">
        <x:v>Guinness</x:v>
      </x:c>
      <x:c r="M1569" t="str">
        <x:v>Beer / Stout</x:v>
      </x:c>
      <x:c r="N1569" t="str">
        <x:v>On-Trade</x:v>
      </x:c>
      <x:c r="O1569" t="str">
        <x:v>Hospitality Group</x:v>
      </x:c>
      <x:c r="P1569" t="str">
        <x:v>SR-016</x:v>
      </x:c>
      <x:c r="Q1569" s="16" t="n">
        <x:v>42</x:v>
      </x:c>
      <x:c r="R1569" s="17" t="n">
        <x:v>8.62</x:v>
      </x:c>
      <x:c r="S1569" s="18" t="n">
        <x:v>0</x:v>
      </x:c>
      <x:c r="T1569" s="17" t="n">
        <x:v>361.91</x:v>
      </x:c>
      <x:c r="U1569" s="17" t="n">
        <x:v>361.91</x:v>
      </x:c>
      <x:c r="V1569" s="17" t="n">
        <x:v>196.71</x:v>
      </x:c>
      <x:c r="W1569" s="17" t="n">
        <x:v>165.2</x:v>
      </x:c>
      <x:c r="X1569" s="18" t="n">
        <x:v>0.4565</x:v>
      </x:c>
      <x:c r="Y1569" s="17" t="n">
        <x:v>382.5</x:v>
      </x:c>
      <x:c r="Z1569" s="18" t="n">
        <x:v>0.9462</x:v>
      </x:c>
      <x:c r="AA1569" s="18" t="n">
        <x:v>0.0275</x:v>
      </x:c>
      <x:c r="AB1569" t="str">
        <x:v>No</x:v>
      </x:c>
      <x:c r="AC1569" t="str">
        <x:v>Core</x:v>
      </x:c>
      <x:c r="AD1569" s="18" t="n">
        <x:v>0.4564670774501947</x:v>
      </x:c>
      <x:c r="AE1569" s="18" t="n">
        <x:v>0.9461699346405229</x:v>
      </x:c>
      <x:c r="AF1569" s="17" t="n">
        <x:v>-20.589999999999975</x:v>
      </x:c>
      <x:c r="AG1569" s="18" t="n">
        <x:v>-0.053830065359477056</x:v>
      </x:c>
      <x:c r="AH1569" t="str">
        <x:v>Below Target</x:v>
      </x:c>
    </x:row>
    <x:row r="1570">
      <x:c r="A1570" t="str">
        <x:v>TXN-001567</x:v>
      </x:c>
      <x:c r="B1570" s="14" t="d">
        <x:v>2024-03-20T00:00:00.000Z</x:v>
      </x:c>
      <x:c r="C1570" t="n">
        <x:v>2024</x:v>
      </x:c>
      <x:c r="D1570" t="str">
        <x:v>Q1</x:v>
      </x:c>
      <x:c r="E1570" t="n">
        <x:v>3</x:v>
      </x:c>
      <x:c r="F1570" t="str">
        <x:v>March</x:v>
      </x:c>
      <x:c r="G1570" s="15" t="d">
        <x:v>2024-03-01T00:00:00.000Z</x:v>
      </x:c>
      <x:c r="H1570" t="str">
        <x:v>2024-03</x:v>
      </x:c>
      <x:c r="I1570" t="str">
        <x:v>Germany</x:v>
      </x:c>
      <x:c r="J1570" t="str">
        <x:v>Europe</x:v>
      </x:c>
      <x:c r="K1570" t="str">
        <x:v>EUR</x:v>
      </x:c>
      <x:c r="L1570" t="str">
        <x:v>Cîroc</x:v>
      </x:c>
      <x:c r="M1570" t="str">
        <x:v>Vodka</x:v>
      </x:c>
      <x:c r="N1570" t="str">
        <x:v>E-commerce</x:v>
      </x:c>
      <x:c r="O1570" t="str">
        <x:v>E-commerce Partner</x:v>
      </x:c>
      <x:c r="P1570" t="str">
        <x:v>SR-056</x:v>
      </x:c>
      <x:c r="Q1570" s="16" t="n">
        <x:v>65</x:v>
      </x:c>
      <x:c r="R1570" s="17" t="n">
        <x:v>37.35</x:v>
      </x:c>
      <x:c r="S1570" s="18" t="n">
        <x:v>0</x:v>
      </x:c>
      <x:c r="T1570" s="17" t="n">
        <x:v>2427.84</x:v>
      </x:c>
      <x:c r="U1570" s="17" t="n">
        <x:v>2427.84</x:v>
      </x:c>
      <x:c r="V1570" s="17" t="n">
        <x:v>958.41</x:v>
      </x:c>
      <x:c r="W1570" s="17" t="n">
        <x:v>1469.44</x:v>
      </x:c>
      <x:c r="X1570" s="18" t="n">
        <x:v>0.6052</x:v>
      </x:c>
      <x:c r="Y1570" s="17" t="n">
        <x:v>2367.55</x:v>
      </x:c>
      <x:c r="Z1570" s="18" t="n">
        <x:v>1.0255</x:v>
      </x:c>
      <x:c r="AA1570" s="18" t="n">
        <x:v>-0.0286</x:v>
      </x:c>
      <x:c r="AB1570" t="str">
        <x:v>No</x:v>
      </x:c>
      <x:c r="AC1570" t="str">
        <x:v>Luxury / Reserve</x:v>
      </x:c>
      <x:c r="AD1570" s="18" t="n">
        <x:v>0.605245815210228</x:v>
      </x:c>
      <x:c r="AE1570" s="18" t="n">
        <x:v>1.0254651432915884</x:v>
      </x:c>
      <x:c r="AF1570" s="17" t="n">
        <x:v>60.289999999999964</x:v>
      </x:c>
      <x:c r="AG1570" s="18" t="n">
        <x:v>0.025465143291588332</x:v>
      </x:c>
      <x:c r="AH1570" t="str">
        <x:v>Above Target</x:v>
      </x:c>
    </x:row>
    <x:row r="1571">
      <x:c r="A1571" t="str">
        <x:v>TXN-001568</x:v>
      </x:c>
      <x:c r="B1571" s="14" t="d">
        <x:v>2026-02-22T00:00:00.000Z</x:v>
      </x:c>
      <x:c r="C1571" t="n">
        <x:v>2026</x:v>
      </x:c>
      <x:c r="D1571" t="str">
        <x:v>Q1</x:v>
      </x:c>
      <x:c r="E1571" t="n">
        <x:v>2</x:v>
      </x:c>
      <x:c r="F1571" t="str">
        <x:v>February</x:v>
      </x:c>
      <x:c r="G1571" s="15" t="d">
        <x:v>2026-02-01T00:00:00.000Z</x:v>
      </x:c>
      <x:c r="H1571" t="str">
        <x:v>2026-02</x:v>
      </x:c>
      <x:c r="I1571" t="str">
        <x:v>Australia</x:v>
      </x:c>
      <x:c r="J1571" t="str">
        <x:v>Asia Pacific</x:v>
      </x:c>
      <x:c r="K1571" t="str">
        <x:v>AUD</x:v>
      </x:c>
      <x:c r="L1571" t="str">
        <x:v>Smirnoff</x:v>
      </x:c>
      <x:c r="M1571" t="str">
        <x:v>Vodka</x:v>
      </x:c>
      <x:c r="N1571" t="str">
        <x:v>Wholesale</x:v>
      </x:c>
      <x:c r="O1571" t="str">
        <x:v>Hospitality Group</x:v>
      </x:c>
      <x:c r="P1571" t="str">
        <x:v>SR-046</x:v>
      </x:c>
      <x:c r="Q1571" s="16" t="n">
        <x:v>37</x:v>
      </x:c>
      <x:c r="R1571" s="17" t="n">
        <x:v>17.73</x:v>
      </x:c>
      <x:c r="S1571" s="18" t="n">
        <x:v>0</x:v>
      </x:c>
      <x:c r="T1571" s="17" t="n">
        <x:v>655.83</x:v>
      </x:c>
      <x:c r="U1571" s="17" t="n">
        <x:v>655.83</x:v>
      </x:c>
      <x:c r="V1571" s="17" t="n">
        <x:v>317.59</x:v>
      </x:c>
      <x:c r="W1571" s="17" t="n">
        <x:v>338.24</x:v>
      </x:c>
      <x:c r="X1571" s="18" t="n">
        <x:v>0.5158</x:v>
      </x:c>
      <x:c r="Y1571" s="17" t="n">
        <x:v>746.86</x:v>
      </x:c>
      <x:c r="Z1571" s="18" t="n">
        <x:v>0.8781</x:v>
      </x:c>
      <x:c r="AA1571" s="18" t="n">
        <x:v>0.0518</x:v>
      </x:c>
      <x:c r="AB1571" t="str">
        <x:v>No</x:v>
      </x:c>
      <x:c r="AC1571" t="str">
        <x:v>Core</x:v>
      </x:c>
      <x:c r="AD1571" s="18" t="n">
        <x:v>0.515743409115167</x:v>
      </x:c>
      <x:c r="AE1571" s="18" t="n">
        <x:v>0.8781163805800284</x:v>
      </x:c>
      <x:c r="AF1571" s="17" t="n">
        <x:v>-91.02999999999997</x:v>
      </x:c>
      <x:c r="AG1571" s="18" t="n">
        <x:v>-0.12188361941997157</x:v>
      </x:c>
      <x:c r="AH1571" t="str">
        <x:v>Below Target</x:v>
      </x:c>
    </x:row>
    <x:row r="1572">
      <x:c r="A1572" t="str">
        <x:v>TXN-001569</x:v>
      </x:c>
      <x:c r="B1572" s="14" t="d">
        <x:v>2023-11-23T00:00:00.000Z</x:v>
      </x:c>
      <x:c r="C1572" t="n">
        <x:v>2023</x:v>
      </x:c>
      <x:c r="D1572" t="str">
        <x:v>Q4</x:v>
      </x:c>
      <x:c r="E1572" t="n">
        <x:v>11</x:v>
      </x:c>
      <x:c r="F1572" t="str">
        <x:v>November</x:v>
      </x:c>
      <x:c r="G1572" s="15" t="d">
        <x:v>2023-11-01T00:00:00.000Z</x:v>
      </x:c>
      <x:c r="H1572" t="str">
        <x:v>2023-11</x:v>
      </x:c>
      <x:c r="I1572" t="str">
        <x:v>Germany</x:v>
      </x:c>
      <x:c r="J1572" t="str">
        <x:v>Europe</x:v>
      </x:c>
      <x:c r="K1572" t="str">
        <x:v>EUR</x:v>
      </x:c>
      <x:c r="L1572" t="str">
        <x:v>Baileys</x:v>
      </x:c>
      <x:c r="M1572" t="str">
        <x:v>Liqueur</x:v>
      </x:c>
      <x:c r="N1572" t="str">
        <x:v>Off-Trade</x:v>
      </x:c>
      <x:c r="O1572" t="str">
        <x:v>Independent Retailer</x:v>
      </x:c>
      <x:c r="P1572" t="str">
        <x:v>SR-013</x:v>
      </x:c>
      <x:c r="Q1572" s="16" t="n">
        <x:v>40</x:v>
      </x:c>
      <x:c r="R1572" s="17" t="n">
        <x:v>16.69</x:v>
      </x:c>
      <x:c r="S1572" s="18" t="n">
        <x:v>0.15</x:v>
      </x:c>
      <x:c r="T1572" s="17" t="n">
        <x:v>667.47</x:v>
      </x:c>
      <x:c r="U1572" s="17" t="n">
        <x:v>567.35</x:v>
      </x:c>
      <x:c r="V1572" s="17" t="n">
        <x:v>268.81</x:v>
      </x:c>
      <x:c r="W1572" s="17" t="n">
        <x:v>298.55</x:v>
      </x:c>
      <x:c r="X1572" s="18" t="n">
        <x:v>0.5262</x:v>
      </x:c>
      <x:c r="Y1572" s="17" t="n">
        <x:v>510.64</x:v>
      </x:c>
      <x:c r="Z1572" s="18" t="n">
        <x:v>1.1111</x:v>
      </x:c>
      <x:c r="AA1572" s="18" t="n">
        <x:v>0.024</x:v>
      </x:c>
      <x:c r="AB1572" t="str">
        <x:v>Yes</x:v>
      </x:c>
      <x:c r="AC1572" t="str">
        <x:v>Core</x:v>
      </x:c>
      <x:c r="AD1572" s="18" t="n">
        <x:v>0.526218383713757</x:v>
      </x:c>
      <x:c r="AE1572" s="18" t="n">
        <x:v>1.1110567131442897</x:v>
      </x:c>
      <x:c r="AF1572" s="17" t="n">
        <x:v>56.710000000000036</x:v>
      </x:c>
      <x:c r="AG1572" s="18" t="n">
        <x:v>0.1110567131442896</x:v>
      </x:c>
      <x:c r="AH1572" t="str">
        <x:v>Above Target</x:v>
      </x:c>
    </x:row>
    <x:row r="1573">
      <x:c r="A1573" t="str">
        <x:v>TXN-001570</x:v>
      </x:c>
      <x:c r="B1573" s="14" t="d">
        <x:v>2024-04-11T00:00:00.000Z</x:v>
      </x:c>
      <x:c r="C1573" t="n">
        <x:v>2024</x:v>
      </x:c>
      <x:c r="D1573" t="str">
        <x:v>Q2</x:v>
      </x:c>
      <x:c r="E1573" t="n">
        <x:v>4</x:v>
      </x:c>
      <x:c r="F1573" t="str">
        <x:v>April</x:v>
      </x:c>
      <x:c r="G1573" s="15" t="d">
        <x:v>2024-04-01T00:00:00.000Z</x:v>
      </x:c>
      <x:c r="H1573" t="str">
        <x:v>2024-04</x:v>
      </x:c>
      <x:c r="I1573" t="str">
        <x:v>Kenya</x:v>
      </x:c>
      <x:c r="J1573" t="str">
        <x:v>Africa</x:v>
      </x:c>
      <x:c r="K1573" t="str">
        <x:v>KES</x:v>
      </x:c>
      <x:c r="L1573" t="str">
        <x:v>Guinness</x:v>
      </x:c>
      <x:c r="M1573" t="str">
        <x:v>Beer / Stout</x:v>
      </x:c>
      <x:c r="N1573" t="str">
        <x:v>On-Trade</x:v>
      </x:c>
      <x:c r="O1573" t="str">
        <x:v>Independent Retailer</x:v>
      </x:c>
      <x:c r="P1573" t="str">
        <x:v>SR-031</x:v>
      </x:c>
      <x:c r="Q1573" s="16" t="n">
        <x:v>21</x:v>
      </x:c>
      <x:c r="R1573" s="17" t="n">
        <x:v>8.66</x:v>
      </x:c>
      <x:c r="S1573" s="18" t="n">
        <x:v>0.03</x:v>
      </x:c>
      <x:c r="T1573" s="17" t="n">
        <x:v>181.77</x:v>
      </x:c>
      <x:c r="U1573" s="17" t="n">
        <x:v>176.32</x:v>
      </x:c>
      <x:c r="V1573" s="17" t="n">
        <x:v>96.97</x:v>
      </x:c>
      <x:c r="W1573" s="17" t="n">
        <x:v>79.35</x:v>
      </x:c>
      <x:c r="X1573" s="18" t="n">
        <x:v>0.4501</x:v>
      </x:c>
      <x:c r="Y1573" s="17" t="n">
        <x:v>186.57</x:v>
      </x:c>
      <x:c r="Z1573" s="18" t="n">
        <x:v>0.9451</x:v>
      </x:c>
      <x:c r="AA1573" s="18" t="n">
        <x:v>0.093</x:v>
      </x:c>
      <x:c r="AB1573" t="str">
        <x:v>No</x:v>
      </x:c>
      <x:c r="AC1573" t="str">
        <x:v>Core</x:v>
      </x:c>
      <x:c r="AD1573" s="18" t="n">
        <x:v>0.4500340290381125</x:v>
      </x:c>
      <x:c r="AE1573" s="18" t="n">
        <x:v>0.9450608350753068</x:v>
      </x:c>
      <x:c r="AF1573" s="17" t="n">
        <x:v>-10.25</x:v>
      </x:c>
      <x:c r="AG1573" s="18" t="n">
        <x:v>-0.05493916492469315</x:v>
      </x:c>
      <x:c r="AH1573" t="str">
        <x:v>Below Target</x:v>
      </x:c>
    </x:row>
    <x:row r="1574">
      <x:c r="A1574" t="str">
        <x:v>TXN-001571</x:v>
      </x:c>
      <x:c r="B1574" s="14" t="d">
        <x:v>2024-11-09T00:00:00.000Z</x:v>
      </x:c>
      <x:c r="C1574" t="n">
        <x:v>2024</x:v>
      </x:c>
      <x:c r="D1574" t="str">
        <x:v>Q4</x:v>
      </x:c>
      <x:c r="E1574" t="n">
        <x:v>11</x:v>
      </x:c>
      <x:c r="F1574" t="str">
        <x:v>November</x:v>
      </x:c>
      <x:c r="G1574" s="15" t="d">
        <x:v>2024-11-01T00:00:00.000Z</x:v>
      </x:c>
      <x:c r="H1574" t="str">
        <x:v>2024-11</x:v>
      </x:c>
      <x:c r="I1574" t="str">
        <x:v>India</x:v>
      </x:c>
      <x:c r="J1574" t="str">
        <x:v>Asia Pacific</x:v>
      </x:c>
      <x:c r="K1574" t="str">
        <x:v>INR</x:v>
      </x:c>
      <x:c r="L1574" t="str">
        <x:v>Ketel One</x:v>
      </x:c>
      <x:c r="M1574" t="str">
        <x:v>Vodka</x:v>
      </x:c>
      <x:c r="N1574" t="str">
        <x:v>Off-Trade</x:v>
      </x:c>
      <x:c r="O1574" t="str">
        <x:v>Distributor</x:v>
      </x:c>
      <x:c r="P1574" t="str">
        <x:v>SR-036</x:v>
      </x:c>
      <x:c r="Q1574" s="16" t="n">
        <x:v>63</x:v>
      </x:c>
      <x:c r="R1574" s="17" t="n">
        <x:v>27.99</x:v>
      </x:c>
      <x:c r="S1574" s="18" t="n">
        <x:v>0.02</x:v>
      </x:c>
      <x:c r="T1574" s="17" t="n">
        <x:v>1763.63</x:v>
      </x:c>
      <x:c r="U1574" s="17" t="n">
        <x:v>1728.35</x:v>
      </x:c>
      <x:c r="V1574" s="17" t="n">
        <x:v>758.42</x:v>
      </x:c>
      <x:c r="W1574" s="17" t="n">
        <x:v>969.93</x:v>
      </x:c>
      <x:c r="X1574" s="18" t="n">
        <x:v>0.5612</x:v>
      </x:c>
      <x:c r="Y1574" s="17" t="n">
        <x:v>1829.34</x:v>
      </x:c>
      <x:c r="Z1574" s="18" t="n">
        <x:v>0.9448</x:v>
      </x:c>
      <x:c r="AA1574" s="18" t="n">
        <x:v>-0.0239</x:v>
      </x:c>
      <x:c r="AB1574" t="str">
        <x:v>No</x:v>
      </x:c>
      <x:c r="AC1574" t="str">
        <x:v>Premium Core</x:v>
      </x:c>
      <x:c r="AD1574" s="18" t="n">
        <x:v>0.5611884166980068</x:v>
      </x:c>
      <x:c r="AE1574" s="18" t="n">
        <x:v>0.9447942973968754</x:v>
      </x:c>
      <x:c r="AF1574" s="17" t="n">
        <x:v>-100.99000000000001</x:v>
      </x:c>
      <x:c r="AG1574" s="18" t="n">
        <x:v>-0.05520570260312463</x:v>
      </x:c>
      <x:c r="AH1574" t="str">
        <x:v>Below Target</x:v>
      </x:c>
    </x:row>
    <x:row r="1575">
      <x:c r="A1575" t="str">
        <x:v>TXN-001572</x:v>
      </x:c>
      <x:c r="B1575" s="14" t="d">
        <x:v>2024-03-28T00:00:00.000Z</x:v>
      </x:c>
      <x:c r="C1575" t="n">
        <x:v>2024</x:v>
      </x:c>
      <x:c r="D1575" t="str">
        <x:v>Q1</x:v>
      </x:c>
      <x:c r="E1575" t="n">
        <x:v>3</x:v>
      </x:c>
      <x:c r="F1575" t="str">
        <x:v>March</x:v>
      </x:c>
      <x:c r="G1575" s="15" t="d">
        <x:v>2024-03-01T00:00:00.000Z</x:v>
      </x:c>
      <x:c r="H1575" t="str">
        <x:v>2024-03</x:v>
      </x:c>
      <x:c r="I1575" t="str">
        <x:v>United Kingdom</x:v>
      </x:c>
      <x:c r="J1575" t="str">
        <x:v>Europe</x:v>
      </x:c>
      <x:c r="K1575" t="str">
        <x:v>GBP</x:v>
      </x:c>
      <x:c r="L1575" t="str">
        <x:v>Johnnie Walker</x:v>
      </x:c>
      <x:c r="M1575" t="str">
        <x:v>Scotch Whisky</x:v>
      </x:c>
      <x:c r="N1575" t="str">
        <x:v>Wholesale</x:v>
      </x:c>
      <x:c r="O1575" t="str">
        <x:v>Distributor</x:v>
      </x:c>
      <x:c r="P1575" t="str">
        <x:v>SR-027</x:v>
      </x:c>
      <x:c r="Q1575" s="16" t="n">
        <x:v>58</x:v>
      </x:c>
      <x:c r="R1575" s="17" t="n">
        <x:v>31.37</x:v>
      </x:c>
      <x:c r="S1575" s="18" t="n">
        <x:v>0</x:v>
      </x:c>
      <x:c r="T1575" s="17" t="n">
        <x:v>1819.23</x:v>
      </x:c>
      <x:c r="U1575" s="17" t="n">
        <x:v>1819.23</x:v>
      </x:c>
      <x:c r="V1575" s="17" t="n">
        <x:v>804.61</x:v>
      </x:c>
      <x:c r="W1575" s="17" t="n">
        <x:v>1014.62</x:v>
      </x:c>
      <x:c r="X1575" s="18" t="n">
        <x:v>0.5577</x:v>
      </x:c>
      <x:c r="Y1575" s="17" t="n">
        <x:v>1740.58</x:v>
      </x:c>
      <x:c r="Z1575" s="18" t="n">
        <x:v>1.0452</x:v>
      </x:c>
      <x:c r="AA1575" s="18" t="n">
        <x:v>0.1153</x:v>
      </x:c>
      <x:c r="AB1575" t="str">
        <x:v>No</x:v>
      </x:c>
      <x:c r="AC1575" t="str">
        <x:v>Luxury / Reserve</x:v>
      </x:c>
      <x:c r="AD1575" s="18" t="n">
        <x:v>0.5577194747228222</x:v>
      </x:c>
      <x:c r="AE1575" s="18" t="n">
        <x:v>1.0451860873961554</x:v>
      </x:c>
      <x:c r="AF1575" s="17" t="n">
        <x:v>78.65000000000009</x:v>
      </x:c>
      <x:c r="AG1575" s="18" t="n">
        <x:v>0.04518608739615536</x:v>
      </x:c>
      <x:c r="AH1575" t="str">
        <x:v>Above Target</x:v>
      </x:c>
    </x:row>
    <x:row r="1576">
      <x:c r="A1576" t="str">
        <x:v>TXN-001573</x:v>
      </x:c>
      <x:c r="B1576" s="14" t="d">
        <x:v>2025-11-02T00:00:00.000Z</x:v>
      </x:c>
      <x:c r="C1576" t="n">
        <x:v>2025</x:v>
      </x:c>
      <x:c r="D1576" t="str">
        <x:v>Q4</x:v>
      </x:c>
      <x:c r="E1576" t="n">
        <x:v>11</x:v>
      </x:c>
      <x:c r="F1576" t="str">
        <x:v>November</x:v>
      </x:c>
      <x:c r="G1576" s="15" t="d">
        <x:v>2025-11-01T00:00:00.000Z</x:v>
      </x:c>
      <x:c r="H1576" t="str">
        <x:v>2025-11</x:v>
      </x:c>
      <x:c r="I1576" t="str">
        <x:v>South Africa</x:v>
      </x:c>
      <x:c r="J1576" t="str">
        <x:v>Africa</x:v>
      </x:c>
      <x:c r="K1576" t="str">
        <x:v>ZAR</x:v>
      </x:c>
      <x:c r="L1576" t="str">
        <x:v>Johnnie Walker</x:v>
      </x:c>
      <x:c r="M1576" t="str">
        <x:v>Scotch Whisky</x:v>
      </x:c>
      <x:c r="N1576" t="str">
        <x:v>Off-Trade</x:v>
      </x:c>
      <x:c r="O1576" t="str">
        <x:v>Distributor</x:v>
      </x:c>
      <x:c r="P1576" t="str">
        <x:v>SR-009</x:v>
      </x:c>
      <x:c r="Q1576" s="16" t="n">
        <x:v>49</x:v>
      </x:c>
      <x:c r="R1576" s="17" t="n">
        <x:v>32.89</x:v>
      </x:c>
      <x:c r="S1576" s="18" t="n">
        <x:v>0</x:v>
      </x:c>
      <x:c r="T1576" s="17" t="n">
        <x:v>1611.39</x:v>
      </x:c>
      <x:c r="U1576" s="17" t="n">
        <x:v>1611.39</x:v>
      </x:c>
      <x:c r="V1576" s="17" t="n">
        <x:v>730.08</x:v>
      </x:c>
      <x:c r="W1576" s="17" t="n">
        <x:v>881.31</x:v>
      </x:c>
      <x:c r="X1576" s="18" t="n">
        <x:v>0.5469</x:v>
      </x:c>
      <x:c r="Y1576" s="17" t="n">
        <x:v>1711.64</x:v>
      </x:c>
      <x:c r="Z1576" s="18" t="n">
        <x:v>0.9414</x:v>
      </x:c>
      <x:c r="AA1576" s="18" t="n">
        <x:v>0.0857</x:v>
      </x:c>
      <x:c r="AB1576" t="str">
        <x:v>No</x:v>
      </x:c>
      <x:c r="AC1576" t="str">
        <x:v>Luxury / Reserve</x:v>
      </x:c>
      <x:c r="AD1576" s="18" t="n">
        <x:v>0.5469253253402342</x:v>
      </x:c>
      <x:c r="AE1576" s="18" t="n">
        <x:v>0.94143044098058</x:v>
      </x:c>
      <x:c r="AF1576" s="17" t="n">
        <x:v>-100.25</x:v>
      </x:c>
      <x:c r="AG1576" s="18" t="n">
        <x:v>-0.058569559019419966</x:v>
      </x:c>
      <x:c r="AH1576" t="str">
        <x:v>Below Target</x:v>
      </x:c>
    </x:row>
    <x:row r="1577">
      <x:c r="A1577" t="str">
        <x:v>TXN-001574</x:v>
      </x:c>
      <x:c r="B1577" s="14" t="d">
        <x:v>2026-07-14T00:00:00.000Z</x:v>
      </x:c>
      <x:c r="C1577" t="n">
        <x:v>2026</x:v>
      </x:c>
      <x:c r="D1577" t="str">
        <x:v>Q3</x:v>
      </x:c>
      <x:c r="E1577" t="n">
        <x:v>7</x:v>
      </x:c>
      <x:c r="F1577" t="str">
        <x:v>July</x:v>
      </x:c>
      <x:c r="G1577" s="15" t="d">
        <x:v>2026-07-01T00:00:00.000Z</x:v>
      </x:c>
      <x:c r="H1577" t="str">
        <x:v>2026-07</x:v>
      </x:c>
      <x:c r="I1577" t="str">
        <x:v>Spain</x:v>
      </x:c>
      <x:c r="J1577" t="str">
        <x:v>Europe</x:v>
      </x:c>
      <x:c r="K1577" t="str">
        <x:v>EUR</x:v>
      </x:c>
      <x:c r="L1577" t="str">
        <x:v>Don Julio</x:v>
      </x:c>
      <x:c r="M1577" t="str">
        <x:v>Tequila</x:v>
      </x:c>
      <x:c r="N1577" t="str">
        <x:v>On-Trade</x:v>
      </x:c>
      <x:c r="O1577" t="str">
        <x:v>Hospitality Group</x:v>
      </x:c>
      <x:c r="P1577" t="str">
        <x:v>SR-049</x:v>
      </x:c>
      <x:c r="Q1577" s="16" t="n">
        <x:v>93</x:v>
      </x:c>
      <x:c r="R1577" s="17" t="n">
        <x:v>52.47</x:v>
      </x:c>
      <x:c r="S1577" s="18" t="n">
        <x:v>0.12</x:v>
      </x:c>
      <x:c r="T1577" s="17" t="n">
        <x:v>4879.4</x:v>
      </x:c>
      <x:c r="U1577" s="17" t="n">
        <x:v>4293.87</x:v>
      </x:c>
      <x:c r="V1577" s="17" t="n">
        <x:v>1757.58</x:v>
      </x:c>
      <x:c r="W1577" s="17" t="n">
        <x:v>2536.29</x:v>
      </x:c>
      <x:c r="X1577" s="18" t="n">
        <x:v>0.5907</x:v>
      </x:c>
      <x:c r="Y1577" s="17" t="n">
        <x:v>4834.13</x:v>
      </x:c>
      <x:c r="Z1577" s="18" t="n">
        <x:v>0.8882</x:v>
      </x:c>
      <x:c r="AA1577" s="18" t="n">
        <x:v>0.028</x:v>
      </x:c>
      <x:c r="AB1577" t="str">
        <x:v>Yes</x:v>
      </x:c>
      <x:c r="AC1577" t="str">
        <x:v>Luxury / Reserve</x:v>
      </x:c>
      <x:c r="AD1577" s="18" t="n">
        <x:v>0.590676941779793</x:v>
      </x:c>
      <x:c r="AE1577" s="18" t="n">
        <x:v>0.8882404900157835</x:v>
      </x:c>
      <x:c r="AF1577" s="17" t="n">
        <x:v>-540.2600000000002</x:v>
      </x:c>
      <x:c r="AG1577" s="18" t="n">
        <x:v>-0.11175950998421644</x:v>
      </x:c>
      <x:c r="AH1577" t="str">
        <x:v>Below Target</x:v>
      </x:c>
    </x:row>
    <x:row r="1578">
      <x:c r="A1578" t="str">
        <x:v>TXN-001575</x:v>
      </x:c>
      <x:c r="B1578" s="14" t="d">
        <x:v>2025-01-21T00:00:00.000Z</x:v>
      </x:c>
      <x:c r="C1578" t="n">
        <x:v>2025</x:v>
      </x:c>
      <x:c r="D1578" t="str">
        <x:v>Q1</x:v>
      </x:c>
      <x:c r="E1578" t="n">
        <x:v>1</x:v>
      </x:c>
      <x:c r="F1578" t="str">
        <x:v>January</x:v>
      </x:c>
      <x:c r="G1578" s="15" t="d">
        <x:v>2025-01-01T00:00:00.000Z</x:v>
      </x:c>
      <x:c r="H1578" t="str">
        <x:v>2025-01</x:v>
      </x:c>
      <x:c r="I1578" t="str">
        <x:v>United States</x:v>
      </x:c>
      <x:c r="J1578" t="str">
        <x:v>North America</x:v>
      </x:c>
      <x:c r="K1578" t="str">
        <x:v>USD</x:v>
      </x:c>
      <x:c r="L1578" t="str">
        <x:v>Tanqueray</x:v>
      </x:c>
      <x:c r="M1578" t="str">
        <x:v>Gin</x:v>
      </x:c>
      <x:c r="N1578" t="str">
        <x:v>Off-Trade</x:v>
      </x:c>
      <x:c r="O1578" t="str">
        <x:v>Distributor</x:v>
      </x:c>
      <x:c r="P1578" t="str">
        <x:v>SR-051</x:v>
      </x:c>
      <x:c r="Q1578" s="16" t="n">
        <x:v>112</x:v>
      </x:c>
      <x:c r="R1578" s="17" t="n">
        <x:v>27.46</x:v>
      </x:c>
      <x:c r="S1578" s="18" t="n">
        <x:v>0</x:v>
      </x:c>
      <x:c r="T1578" s="17" t="n">
        <x:v>3075.63</x:v>
      </x:c>
      <x:c r="U1578" s="17" t="n">
        <x:v>3075.63</x:v>
      </x:c>
      <x:c r="V1578" s="17" t="n">
        <x:v>1320.77</x:v>
      </x:c>
      <x:c r="W1578" s="17" t="n">
        <x:v>1754.86</x:v>
      </x:c>
      <x:c r="X1578" s="18" t="n">
        <x:v>0.5706</x:v>
      </x:c>
      <x:c r="Y1578" s="17" t="n">
        <x:v>3522.82</x:v>
      </x:c>
      <x:c r="Z1578" s="18" t="n">
        <x:v>0.8731</x:v>
      </x:c>
      <x:c r="AA1578" s="18" t="n">
        <x:v>0.0996</x:v>
      </x:c>
      <x:c r="AB1578" t="str">
        <x:v>No</x:v>
      </x:c>
      <x:c r="AC1578" t="str">
        <x:v>Premium Core</x:v>
      </x:c>
      <x:c r="AD1578" s="18" t="n">
        <x:v>0.5705692817406515</x:v>
      </x:c>
      <x:c r="AE1578" s="18" t="n">
        <x:v>0.8730590833479996</x:v>
      </x:c>
      <x:c r="AF1578" s="17" t="n">
        <x:v>-447.19000000000005</x:v>
      </x:c>
      <x:c r="AG1578" s="18" t="n">
        <x:v>-0.12694091665200039</x:v>
      </x:c>
      <x:c r="AH1578" t="str">
        <x:v>Below Target</x:v>
      </x:c>
    </x:row>
    <x:row r="1579">
      <x:c r="A1579" t="str">
        <x:v>TXN-001576</x:v>
      </x:c>
      <x:c r="B1579" s="14" t="d">
        <x:v>2024-06-21T00:00:00.000Z</x:v>
      </x:c>
      <x:c r="C1579" t="n">
        <x:v>2024</x:v>
      </x:c>
      <x:c r="D1579" t="str">
        <x:v>Q2</x:v>
      </x:c>
      <x:c r="E1579" t="n">
        <x:v>6</x:v>
      </x:c>
      <x:c r="F1579" t="str">
        <x:v>June</x:v>
      </x:c>
      <x:c r="G1579" s="15" t="d">
        <x:v>2024-06-01T00:00:00.000Z</x:v>
      </x:c>
      <x:c r="H1579" t="str">
        <x:v>2024-06</x:v>
      </x:c>
      <x:c r="I1579" t="str">
        <x:v>Singapore</x:v>
      </x:c>
      <x:c r="J1579" t="str">
        <x:v>Asia Pacific</x:v>
      </x:c>
      <x:c r="K1579" t="str">
        <x:v>SGD</x:v>
      </x:c>
      <x:c r="L1579" t="str">
        <x:v>Don Julio</x:v>
      </x:c>
      <x:c r="M1579" t="str">
        <x:v>Tequila</x:v>
      </x:c>
      <x:c r="N1579" t="str">
        <x:v>On-Trade</x:v>
      </x:c>
      <x:c r="O1579" t="str">
        <x:v>Hospitality Group</x:v>
      </x:c>
      <x:c r="P1579" t="str">
        <x:v>SR-037</x:v>
      </x:c>
      <x:c r="Q1579" s="16" t="n">
        <x:v>18</x:v>
      </x:c>
      <x:c r="R1579" s="17" t="n">
        <x:v>50.95</x:v>
      </x:c>
      <x:c r="S1579" s="18" t="n">
        <x:v>0</x:v>
      </x:c>
      <x:c r="T1579" s="17" t="n">
        <x:v>917.13</x:v>
      </x:c>
      <x:c r="U1579" s="17" t="n">
        <x:v>917.13</x:v>
      </x:c>
      <x:c r="V1579" s="17" t="n">
        <x:v>339.55</x:v>
      </x:c>
      <x:c r="W1579" s="17" t="n">
        <x:v>577.58</x:v>
      </x:c>
      <x:c r="X1579" s="18" t="n">
        <x:v>0.6298</x:v>
      </x:c>
      <x:c r="Y1579" s="17" t="n">
        <x:v>1059.33</x:v>
      </x:c>
      <x:c r="Z1579" s="18" t="n">
        <x:v>0.8658</x:v>
      </x:c>
      <x:c r="AA1579" s="18" t="n">
        <x:v>0.0768</x:v>
      </x:c>
      <x:c r="AB1579" t="str">
        <x:v>No</x:v>
      </x:c>
      <x:c r="AC1579" t="str">
        <x:v>Luxury / Reserve</x:v>
      </x:c>
      <x:c r="AD1579" s="18" t="n">
        <x:v>0.6297689531473183</x:v>
      </x:c>
      <x:c r="AE1579" s="18" t="n">
        <x:v>0.8657642094531449</x:v>
      </x:c>
      <x:c r="AF1579" s="17" t="n">
        <x:v>-142.19999999999993</x:v>
      </x:c>
      <x:c r="AG1579" s="18" t="n">
        <x:v>-0.13423579054685503</x:v>
      </x:c>
      <x:c r="AH1579" t="str">
        <x:v>Below Target</x:v>
      </x:c>
    </x:row>
    <x:row r="1580">
      <x:c r="A1580" t="str">
        <x:v>TXN-001577</x:v>
      </x:c>
      <x:c r="B1580" s="14" t="d">
        <x:v>2025-09-19T00:00:00.000Z</x:v>
      </x:c>
      <x:c r="C1580" t="n">
        <x:v>2025</x:v>
      </x:c>
      <x:c r="D1580" t="str">
        <x:v>Q3</x:v>
      </x:c>
      <x:c r="E1580" t="n">
        <x:v>9</x:v>
      </x:c>
      <x:c r="F1580" t="str">
        <x:v>September</x:v>
      </x:c>
      <x:c r="G1580" s="15" t="d">
        <x:v>2025-09-01T00:00:00.000Z</x:v>
      </x:c>
      <x:c r="H1580" t="str">
        <x:v>2025-09</x:v>
      </x:c>
      <x:c r="I1580" t="str">
        <x:v>Kenya</x:v>
      </x:c>
      <x:c r="J1580" t="str">
        <x:v>Africa</x:v>
      </x:c>
      <x:c r="K1580" t="str">
        <x:v>KES</x:v>
      </x:c>
      <x:c r="L1580" t="str">
        <x:v>Cîroc</x:v>
      </x:c>
      <x:c r="M1580" t="str">
        <x:v>Vodka</x:v>
      </x:c>
      <x:c r="N1580" t="str">
        <x:v>E-commerce</x:v>
      </x:c>
      <x:c r="O1580" t="str">
        <x:v>E-commerce Partner</x:v>
      </x:c>
      <x:c r="P1580" t="str">
        <x:v>SR-021</x:v>
      </x:c>
      <x:c r="Q1580" s="16" t="n">
        <x:v>47</x:v>
      </x:c>
      <x:c r="R1580" s="17" t="n">
        <x:v>36.5</x:v>
      </x:c>
      <x:c r="S1580" s="18" t="n">
        <x:v>0.03</x:v>
      </x:c>
      <x:c r="T1580" s="17" t="n">
        <x:v>1715.3</x:v>
      </x:c>
      <x:c r="U1580" s="17" t="n">
        <x:v>1663.84</x:v>
      </x:c>
      <x:c r="V1580" s="17" t="n">
        <x:v>697.4</x:v>
      </x:c>
      <x:c r="W1580" s="17" t="n">
        <x:v>966.44</x:v>
      </x:c>
      <x:c r="X1580" s="18" t="n">
        <x:v>0.5808</x:v>
      </x:c>
      <x:c r="Y1580" s="17" t="n">
        <x:v>1765.77</x:v>
      </x:c>
      <x:c r="Z1580" s="18" t="n">
        <x:v>0.9423</x:v>
      </x:c>
      <x:c r="AA1580" s="18" t="n">
        <x:v>0.0087</x:v>
      </x:c>
      <x:c r="AB1580" t="str">
        <x:v>No</x:v>
      </x:c>
      <x:c r="AC1580" t="str">
        <x:v>Luxury / Reserve</x:v>
      </x:c>
      <x:c r="AD1580" s="18" t="n">
        <x:v>0.5808491201077027</x:v>
      </x:c>
      <x:c r="AE1580" s="18" t="n">
        <x:v>0.9422744751581462</x:v>
      </x:c>
      <x:c r="AF1580" s="17" t="n">
        <x:v>-101.93000000000006</x:v>
      </x:c>
      <x:c r="AG1580" s="18" t="n">
        <x:v>-0.05772552484185373</x:v>
      </x:c>
      <x:c r="AH1580" t="str">
        <x:v>Below Target</x:v>
      </x:c>
    </x:row>
    <x:row r="1581">
      <x:c r="A1581" t="str">
        <x:v>TXN-001578</x:v>
      </x:c>
      <x:c r="B1581" s="14" t="d">
        <x:v>2023-01-30T00:00:00.000Z</x:v>
      </x:c>
      <x:c r="C1581" t="n">
        <x:v>2023</x:v>
      </x:c>
      <x:c r="D1581" t="str">
        <x:v>Q1</x:v>
      </x:c>
      <x:c r="E1581" t="n">
        <x:v>1</x:v>
      </x:c>
      <x:c r="F1581" t="str">
        <x:v>January</x:v>
      </x:c>
      <x:c r="G1581" s="15" t="d">
        <x:v>2023-01-01T00:00:00.000Z</x:v>
      </x:c>
      <x:c r="H1581" t="str">
        <x:v>2023-01</x:v>
      </x:c>
      <x:c r="I1581" t="str">
        <x:v>Australia</x:v>
      </x:c>
      <x:c r="J1581" t="str">
        <x:v>Asia Pacific</x:v>
      </x:c>
      <x:c r="K1581" t="str">
        <x:v>AUD</x:v>
      </x:c>
      <x:c r="L1581" t="str">
        <x:v>Captain Morgan</x:v>
      </x:c>
      <x:c r="M1581" t="str">
        <x:v>Rum</x:v>
      </x:c>
      <x:c r="N1581" t="str">
        <x:v>Wholesale</x:v>
      </x:c>
      <x:c r="O1581" t="str">
        <x:v>Independent Retailer</x:v>
      </x:c>
      <x:c r="P1581" t="str">
        <x:v>SR-058</x:v>
      </x:c>
      <x:c r="Q1581" s="16" t="n">
        <x:v>20</x:v>
      </x:c>
      <x:c r="R1581" s="17" t="n">
        <x:v>17.16</x:v>
      </x:c>
      <x:c r="S1581" s="18" t="n">
        <x:v>0</x:v>
      </x:c>
      <x:c r="T1581" s="17" t="n">
        <x:v>343.12</x:v>
      </x:c>
      <x:c r="U1581" s="17" t="n">
        <x:v>343.12</x:v>
      </x:c>
      <x:c r="V1581" s="17" t="n">
        <x:v>176.97</x:v>
      </x:c>
      <x:c r="W1581" s="17" t="n">
        <x:v>166.15</x:v>
      </x:c>
      <x:c r="X1581" s="18" t="n">
        <x:v>0.4842</x:v>
      </x:c>
      <x:c r="Y1581" s="17" t="n">
        <x:v>328.65</x:v>
      </x:c>
      <x:c r="Z1581" s="18" t="n">
        <x:v>1.044</x:v>
      </x:c>
      <x:c r="AA1581" s="18" t="n">
        <x:v>0.0507</x:v>
      </x:c>
      <x:c r="AB1581" t="str">
        <x:v>No</x:v>
      </x:c>
      <x:c r="AC1581" t="str">
        <x:v>Core</x:v>
      </x:c>
      <x:c r="AD1581" s="18" t="n">
        <x:v>0.48423292142690605</x:v>
      </x:c>
      <x:c r="AE1581" s="18" t="n">
        <x:v>1.044028601856078</x:v>
      </x:c>
      <x:c r="AF1581" s="17" t="n">
        <x:v>14.470000000000027</x:v>
      </x:c>
      <x:c r="AG1581" s="18" t="n">
        <x:v>0.04402860185607798</x:v>
      </x:c>
      <x:c r="AH1581" t="str">
        <x:v>Above Target</x:v>
      </x:c>
    </x:row>
    <x:row r="1582">
      <x:c r="A1582" t="str">
        <x:v>TXN-001579</x:v>
      </x:c>
      <x:c r="B1582" s="14" t="d">
        <x:v>2025-02-19T00:00:00.000Z</x:v>
      </x:c>
      <x:c r="C1582" t="n">
        <x:v>2025</x:v>
      </x:c>
      <x:c r="D1582" t="str">
        <x:v>Q1</x:v>
      </x:c>
      <x:c r="E1582" t="n">
        <x:v>2</x:v>
      </x:c>
      <x:c r="F1582" t="str">
        <x:v>February</x:v>
      </x:c>
      <x:c r="G1582" s="15" t="d">
        <x:v>2025-02-01T00:00:00.000Z</x:v>
      </x:c>
      <x:c r="H1582" t="str">
        <x:v>2025-02</x:v>
      </x:c>
      <x:c r="I1582" t="str">
        <x:v>United Kingdom</x:v>
      </x:c>
      <x:c r="J1582" t="str">
        <x:v>Europe</x:v>
      </x:c>
      <x:c r="K1582" t="str">
        <x:v>GBP</x:v>
      </x:c>
      <x:c r="L1582" t="str">
        <x:v>Johnnie Walker</x:v>
      </x:c>
      <x:c r="M1582" t="str">
        <x:v>Scotch Whisky</x:v>
      </x:c>
      <x:c r="N1582" t="str">
        <x:v>E-commerce</x:v>
      </x:c>
      <x:c r="O1582" t="str">
        <x:v>E-commerce Partner</x:v>
      </x:c>
      <x:c r="P1582" t="str">
        <x:v>SR-048</x:v>
      </x:c>
      <x:c r="Q1582" s="16" t="n">
        <x:v>92</x:v>
      </x:c>
      <x:c r="R1582" s="17" t="n">
        <x:v>32.98</x:v>
      </x:c>
      <x:c r="S1582" s="18" t="n">
        <x:v>0</x:v>
      </x:c>
      <x:c r="T1582" s="17" t="n">
        <x:v>3034.41</x:v>
      </x:c>
      <x:c r="U1582" s="17" t="n">
        <x:v>3034.41</x:v>
      </x:c>
      <x:c r="V1582" s="17" t="n">
        <x:v>1292.7</x:v>
      </x:c>
      <x:c r="W1582" s="17" t="n">
        <x:v>1741.71</x:v>
      </x:c>
      <x:c r="X1582" s="18" t="n">
        <x:v>0.574</x:v>
      </x:c>
      <x:c r="Y1582" s="17" t="n">
        <x:v>2874.91</x:v>
      </x:c>
      <x:c r="Z1582" s="18" t="n">
        <x:v>1.0555</x:v>
      </x:c>
      <x:c r="AA1582" s="18" t="n">
        <x:v>0.0303</x:v>
      </x:c>
      <x:c r="AB1582" t="str">
        <x:v>No</x:v>
      </x:c>
      <x:c r="AC1582" t="str">
        <x:v>Luxury / Reserve</x:v>
      </x:c>
      <x:c r="AD1582" s="18" t="n">
        <x:v>0.5739863762642491</x:v>
      </x:c>
      <x:c r="AE1582" s="18" t="n">
        <x:v>1.0554799976347087</x:v>
      </x:c>
      <x:c r="AF1582" s="17" t="n">
        <x:v>159.5</x:v>
      </x:c>
      <x:c r="AG1582" s="18" t="n">
        <x:v>0.05547999763470857</x:v>
      </x:c>
      <x:c r="AH1582" t="str">
        <x:v>Above Target</x:v>
      </x:c>
    </x:row>
    <x:row r="1583">
      <x:c r="A1583" t="str">
        <x:v>TXN-001580</x:v>
      </x:c>
      <x:c r="B1583" s="14" t="d">
        <x:v>2023-12-01T00:00:00.000Z</x:v>
      </x:c>
      <x:c r="C1583" t="n">
        <x:v>2023</x:v>
      </x:c>
      <x:c r="D1583" t="str">
        <x:v>Q4</x:v>
      </x:c>
      <x:c r="E1583" t="n">
        <x:v>12</x:v>
      </x:c>
      <x:c r="F1583" t="str">
        <x:v>December</x:v>
      </x:c>
      <x:c r="G1583" s="15" t="d">
        <x:v>2023-12-01T00:00:00.000Z</x:v>
      </x:c>
      <x:c r="H1583" t="str">
        <x:v>2023-12</x:v>
      </x:c>
      <x:c r="I1583" t="str">
        <x:v>Ireland</x:v>
      </x:c>
      <x:c r="J1583" t="str">
        <x:v>Europe</x:v>
      </x:c>
      <x:c r="K1583" t="str">
        <x:v>EUR</x:v>
      </x:c>
      <x:c r="L1583" t="str">
        <x:v>Guinness</x:v>
      </x:c>
      <x:c r="M1583" t="str">
        <x:v>Beer / Stout</x:v>
      </x:c>
      <x:c r="N1583" t="str">
        <x:v>Off-Trade</x:v>
      </x:c>
      <x:c r="O1583" t="str">
        <x:v>E-commerce Partner</x:v>
      </x:c>
      <x:c r="P1583" t="str">
        <x:v>SR-030</x:v>
      </x:c>
      <x:c r="Q1583" s="16" t="n">
        <x:v>73</x:v>
      </x:c>
      <x:c r="R1583" s="17" t="n">
        <x:v>7.87</x:v>
      </x:c>
      <x:c r="S1583" s="18" t="n">
        <x:v>0</x:v>
      </x:c>
      <x:c r="T1583" s="17" t="n">
        <x:v>574.4</x:v>
      </x:c>
      <x:c r="U1583" s="17" t="n">
        <x:v>574.4</x:v>
      </x:c>
      <x:c r="V1583" s="17" t="n">
        <x:v>281.43</x:v>
      </x:c>
      <x:c r="W1583" s="17" t="n">
        <x:v>292.97</x:v>
      </x:c>
      <x:c r="X1583" s="18" t="n">
        <x:v>0.51</x:v>
      </x:c>
      <x:c r="Y1583" s="17" t="n">
        <x:v>541.1</x:v>
      </x:c>
      <x:c r="Z1583" s="18" t="n">
        <x:v>1.0615</x:v>
      </x:c>
      <x:c r="AA1583" s="18" t="n">
        <x:v>0.0199</x:v>
      </x:c>
      <x:c r="AB1583" t="str">
        <x:v>No</x:v>
      </x:c>
      <x:c r="AC1583" t="str">
        <x:v>Core</x:v>
      </x:c>
      <x:c r="AD1583" s="18" t="n">
        <x:v>0.5100452646239555</x:v>
      </x:c>
      <x:c r="AE1583" s="18" t="n">
        <x:v>1.061541304749584</x:v>
      </x:c>
      <x:c r="AF1583" s="17" t="n">
        <x:v>33.299999999999955</x:v>
      </x:c>
      <x:c r="AG1583" s="18" t="n">
        <x:v>0.061541304749584094</x:v>
      </x:c>
      <x:c r="AH1583" t="str">
        <x:v>Above Target</x:v>
      </x:c>
    </x:row>
    <x:row r="1584">
      <x:c r="A1584" t="str">
        <x:v>TXN-001581</x:v>
      </x:c>
      <x:c r="B1584" s="14" t="d">
        <x:v>2025-10-29T00:00:00.000Z</x:v>
      </x:c>
      <x:c r="C1584" t="n">
        <x:v>2025</x:v>
      </x:c>
      <x:c r="D1584" t="str">
        <x:v>Q4</x:v>
      </x:c>
      <x:c r="E1584" t="n">
        <x:v>10</x:v>
      </x:c>
      <x:c r="F1584" t="str">
        <x:v>October</x:v>
      </x:c>
      <x:c r="G1584" s="15" t="d">
        <x:v>2025-10-01T00:00:00.000Z</x:v>
      </x:c>
      <x:c r="H1584" t="str">
        <x:v>2025-10</x:v>
      </x:c>
      <x:c r="I1584" t="str">
        <x:v>South Africa</x:v>
      </x:c>
      <x:c r="J1584" t="str">
        <x:v>Africa</x:v>
      </x:c>
      <x:c r="K1584" t="str">
        <x:v>ZAR</x:v>
      </x:c>
      <x:c r="L1584" t="str">
        <x:v>Johnnie Walker</x:v>
      </x:c>
      <x:c r="M1584" t="str">
        <x:v>Scotch Whisky</x:v>
      </x:c>
      <x:c r="N1584" t="str">
        <x:v>Off-Trade</x:v>
      </x:c>
      <x:c r="O1584" t="str">
        <x:v>E-commerce Partner</x:v>
      </x:c>
      <x:c r="P1584" t="str">
        <x:v>SR-035</x:v>
      </x:c>
      <x:c r="Q1584" s="16" t="n">
        <x:v>51</x:v>
      </x:c>
      <x:c r="R1584" s="17" t="n">
        <x:v>33.97</x:v>
      </x:c>
      <x:c r="S1584" s="18" t="n">
        <x:v>0.12</x:v>
      </x:c>
      <x:c r="T1584" s="17" t="n">
        <x:v>1732.28</x:v>
      </x:c>
      <x:c r="U1584" s="17" t="n">
        <x:v>1524.41</x:v>
      </x:c>
      <x:c r="V1584" s="17" t="n">
        <x:v>698.75</x:v>
      </x:c>
      <x:c r="W1584" s="17" t="n">
        <x:v>825.65</x:v>
      </x:c>
      <x:c r="X1584" s="18" t="n">
        <x:v>0.5416</x:v>
      </x:c>
      <x:c r="Y1584" s="17" t="n">
        <x:v>1563.43</x:v>
      </x:c>
      <x:c r="Z1584" s="18" t="n">
        <x:v>0.975</x:v>
      </x:c>
      <x:c r="AA1584" s="18" t="n">
        <x:v>0.011</x:v>
      </x:c>
      <x:c r="AB1584" t="str">
        <x:v>Yes</x:v>
      </x:c>
      <x:c r="AC1584" t="str">
        <x:v>Luxury / Reserve</x:v>
      </x:c>
      <x:c r="AD1584" s="18" t="n">
        <x:v>0.5416193806128272</x:v>
      </x:c>
      <x:c r="AE1584" s="18" t="n">
        <x:v>0.9750420549688825</x:v>
      </x:c>
      <x:c r="AF1584" s="17" t="n">
        <x:v>-39.01999999999998</x:v>
      </x:c>
      <x:c r="AG1584" s="18" t="n">
        <x:v>-0.024957945031117465</x:v>
      </x:c>
      <x:c r="AH1584" t="str">
        <x:v>Below Target</x:v>
      </x:c>
    </x:row>
    <x:row r="1585">
      <x:c r="A1585" t="str">
        <x:v>TXN-001582</x:v>
      </x:c>
      <x:c r="B1585" s="14" t="d">
        <x:v>2024-08-17T00:00:00.000Z</x:v>
      </x:c>
      <x:c r="C1585" t="n">
        <x:v>2024</x:v>
      </x:c>
      <x:c r="D1585" t="str">
        <x:v>Q3</x:v>
      </x:c>
      <x:c r="E1585" t="n">
        <x:v>8</x:v>
      </x:c>
      <x:c r="F1585" t="str">
        <x:v>August</x:v>
      </x:c>
      <x:c r="G1585" s="15" t="d">
        <x:v>2024-08-01T00:00:00.000Z</x:v>
      </x:c>
      <x:c r="H1585" t="str">
        <x:v>2024-08</x:v>
      </x:c>
      <x:c r="I1585" t="str">
        <x:v>United Kingdom</x:v>
      </x:c>
      <x:c r="J1585" t="str">
        <x:v>Europe</x:v>
      </x:c>
      <x:c r="K1585" t="str">
        <x:v>GBP</x:v>
      </x:c>
      <x:c r="L1585" t="str">
        <x:v>Baileys</x:v>
      </x:c>
      <x:c r="M1585" t="str">
        <x:v>Liqueur</x:v>
      </x:c>
      <x:c r="N1585" t="str">
        <x:v>Off-Trade</x:v>
      </x:c>
      <x:c r="O1585" t="str">
        <x:v>Key Account</x:v>
      </x:c>
      <x:c r="P1585" t="str">
        <x:v>SR-018</x:v>
      </x:c>
      <x:c r="Q1585" s="16" t="n">
        <x:v>113</x:v>
      </x:c>
      <x:c r="R1585" s="17" t="n">
        <x:v>17.81</x:v>
      </x:c>
      <x:c r="S1585" s="18" t="n">
        <x:v>0</x:v>
      </x:c>
      <x:c r="T1585" s="17" t="n">
        <x:v>2012.22</x:v>
      </x:c>
      <x:c r="U1585" s="17" t="n">
        <x:v>2012.22</x:v>
      </x:c>
      <x:c r="V1585" s="17" t="n">
        <x:v>858.08</x:v>
      </x:c>
      <x:c r="W1585" s="17" t="n">
        <x:v>1154.14</x:v>
      </x:c>
      <x:c r="X1585" s="18" t="n">
        <x:v>0.5736</x:v>
      </x:c>
      <x:c r="Y1585" s="17" t="n">
        <x:v>2124.62</x:v>
      </x:c>
      <x:c r="Z1585" s="18" t="n">
        <x:v>0.9471</x:v>
      </x:c>
      <x:c r="AA1585" s="18" t="n">
        <x:v>0.1206</x:v>
      </x:c>
      <x:c r="AB1585" t="str">
        <x:v>No</x:v>
      </x:c>
      <x:c r="AC1585" t="str">
        <x:v>Core</x:v>
      </x:c>
      <x:c r="AD1585" s="18" t="n">
        <x:v>0.5735655147051516</x:v>
      </x:c>
      <x:c r="AE1585" s="18" t="n">
        <x:v>0.9470964219483955</x:v>
      </x:c>
      <x:c r="AF1585" s="17" t="n">
        <x:v>-112.39999999999986</x:v>
      </x:c>
      <x:c r="AG1585" s="18" t="n">
        <x:v>-0.052903578051604463</x:v>
      </x:c>
      <x:c r="AH1585" t="str">
        <x:v>Below Target</x:v>
      </x:c>
    </x:row>
    <x:row r="1586">
      <x:c r="A1586" t="str">
        <x:v>TXN-001583</x:v>
      </x:c>
      <x:c r="B1586" s="14" t="d">
        <x:v>2025-03-12T00:00:00.000Z</x:v>
      </x:c>
      <x:c r="C1586" t="n">
        <x:v>2025</x:v>
      </x:c>
      <x:c r="D1586" t="str">
        <x:v>Q1</x:v>
      </x:c>
      <x:c r="E1586" t="n">
        <x:v>3</x:v>
      </x:c>
      <x:c r="F1586" t="str">
        <x:v>March</x:v>
      </x:c>
      <x:c r="G1586" s="15" t="d">
        <x:v>2025-03-01T00:00:00.000Z</x:v>
      </x:c>
      <x:c r="H1586" t="str">
        <x:v>2025-03</x:v>
      </x:c>
      <x:c r="I1586" t="str">
        <x:v>United Kingdom</x:v>
      </x:c>
      <x:c r="J1586" t="str">
        <x:v>Europe</x:v>
      </x:c>
      <x:c r="K1586" t="str">
        <x:v>GBP</x:v>
      </x:c>
      <x:c r="L1586" t="str">
        <x:v>Don Julio</x:v>
      </x:c>
      <x:c r="M1586" t="str">
        <x:v>Tequila</x:v>
      </x:c>
      <x:c r="N1586" t="str">
        <x:v>Off-Trade</x:v>
      </x:c>
      <x:c r="O1586" t="str">
        <x:v>Hospitality Group</x:v>
      </x:c>
      <x:c r="P1586" t="str">
        <x:v>SR-055</x:v>
      </x:c>
      <x:c r="Q1586" s="16" t="n">
        <x:v>94</x:v>
      </x:c>
      <x:c r="R1586" s="17" t="n">
        <x:v>50.81</x:v>
      </x:c>
      <x:c r="S1586" s="18" t="n">
        <x:v>0</x:v>
      </x:c>
      <x:c r="T1586" s="17" t="n">
        <x:v>4776.43</x:v>
      </x:c>
      <x:c r="U1586" s="17" t="n">
        <x:v>4776.43</x:v>
      </x:c>
      <x:c r="V1586" s="17" t="n">
        <x:v>1896.67</x:v>
      </x:c>
      <x:c r="W1586" s="17" t="n">
        <x:v>2879.76</x:v>
      </x:c>
      <x:c r="X1586" s="18" t="n">
        <x:v>0.6029</x:v>
      </x:c>
      <x:c r="Y1586" s="17" t="n">
        <x:v>5504.73</x:v>
      </x:c>
      <x:c r="Z1586" s="18" t="n">
        <x:v>0.8677</x:v>
      </x:c>
      <x:c r="AA1586" s="18" t="n">
        <x:v>0.0953</x:v>
      </x:c>
      <x:c r="AB1586" t="str">
        <x:v>No</x:v>
      </x:c>
      <x:c r="AC1586" t="str">
        <x:v>Luxury / Reserve</x:v>
      </x:c>
      <x:c r="AD1586" s="18" t="n">
        <x:v>0.6029105419738173</x:v>
      </x:c>
      <x:c r="AE1586" s="18" t="n">
        <x:v>0.8676955999658477</x:v>
      </x:c>
      <x:c r="AF1586" s="17" t="n">
        <x:v>-728.2999999999993</x:v>
      </x:c>
      <x:c r="AG1586" s="18" t="n">
        <x:v>-0.13230440003415234</x:v>
      </x:c>
      <x:c r="AH1586" t="str">
        <x:v>Below Target</x:v>
      </x:c>
    </x:row>
    <x:row r="1587">
      <x:c r="A1587" t="str">
        <x:v>TXN-001584</x:v>
      </x:c>
      <x:c r="B1587" s="14" t="d">
        <x:v>2025-06-29T00:00:00.000Z</x:v>
      </x:c>
      <x:c r="C1587" t="n">
        <x:v>2025</x:v>
      </x:c>
      <x:c r="D1587" t="str">
        <x:v>Q2</x:v>
      </x:c>
      <x:c r="E1587" t="n">
        <x:v>6</x:v>
      </x:c>
      <x:c r="F1587" t="str">
        <x:v>June</x:v>
      </x:c>
      <x:c r="G1587" s="15" t="d">
        <x:v>2025-06-01T00:00:00.000Z</x:v>
      </x:c>
      <x:c r="H1587" t="str">
        <x:v>2025-06</x:v>
      </x:c>
      <x:c r="I1587" t="str">
        <x:v>Ireland</x:v>
      </x:c>
      <x:c r="J1587" t="str">
        <x:v>Europe</x:v>
      </x:c>
      <x:c r="K1587" t="str">
        <x:v>EUR</x:v>
      </x:c>
      <x:c r="L1587" t="str">
        <x:v>Smirnoff</x:v>
      </x:c>
      <x:c r="M1587" t="str">
        <x:v>Vodka</x:v>
      </x:c>
      <x:c r="N1587" t="str">
        <x:v>On-Trade</x:v>
      </x:c>
      <x:c r="O1587" t="str">
        <x:v>E-commerce Partner</x:v>
      </x:c>
      <x:c r="P1587" t="str">
        <x:v>SR-033</x:v>
      </x:c>
      <x:c r="Q1587" s="16" t="n">
        <x:v>41</x:v>
      </x:c>
      <x:c r="R1587" s="17" t="n">
        <x:v>22.43</x:v>
      </x:c>
      <x:c r="S1587" s="18" t="n">
        <x:v>0.05</x:v>
      </x:c>
      <x:c r="T1587" s="17" t="n">
        <x:v>919.48</x:v>
      </x:c>
      <x:c r="U1587" s="17" t="n">
        <x:v>873.51</x:v>
      </x:c>
      <x:c r="V1587" s="17" t="n">
        <x:v>435.93</x:v>
      </x:c>
      <x:c r="W1587" s="17" t="n">
        <x:v>437.58</x:v>
      </x:c>
      <x:c r="X1587" s="18" t="n">
        <x:v>0.5009</x:v>
      </x:c>
      <x:c r="Y1587" s="17" t="n">
        <x:v>858.53</x:v>
      </x:c>
      <x:c r="Z1587" s="18" t="n">
        <x:v>1.0174</x:v>
      </x:c>
      <x:c r="AA1587" s="18" t="n">
        <x:v>0.0302</x:v>
      </x:c>
      <x:c r="AB1587" t="str">
        <x:v>Yes</x:v>
      </x:c>
      <x:c r="AC1587" t="str">
        <x:v>Core</x:v>
      </x:c>
      <x:c r="AD1587" s="18" t="n">
        <x:v>0.5009444654325651</x:v>
      </x:c>
      <x:c r="AE1587" s="18" t="n">
        <x:v>1.0174484292919292</x:v>
      </x:c>
      <x:c r="AF1587" s="17" t="n">
        <x:v>14.980000000000018</x:v>
      </x:c>
      <x:c r="AG1587" s="18" t="n">
        <x:v>0.01744842929192925</x:v>
      </x:c>
      <x:c r="AH1587" t="str">
        <x:v>Above Target</x:v>
      </x:c>
    </x:row>
    <x:row r="1588">
      <x:c r="A1588" t="str">
        <x:v>TXN-001585</x:v>
      </x:c>
      <x:c r="B1588" s="14" t="d">
        <x:v>2025-04-12T00:00:00.000Z</x:v>
      </x:c>
      <x:c r="C1588" t="n">
        <x:v>2025</x:v>
      </x:c>
      <x:c r="D1588" t="str">
        <x:v>Q2</x:v>
      </x:c>
      <x:c r="E1588" t="n">
        <x:v>4</x:v>
      </x:c>
      <x:c r="F1588" t="str">
        <x:v>April</x:v>
      </x:c>
      <x:c r="G1588" s="15" t="d">
        <x:v>2025-04-01T00:00:00.000Z</x:v>
      </x:c>
      <x:c r="H1588" t="str">
        <x:v>2025-04</x:v>
      </x:c>
      <x:c r="I1588" t="str">
        <x:v>Singapore</x:v>
      </x:c>
      <x:c r="J1588" t="str">
        <x:v>Asia Pacific</x:v>
      </x:c>
      <x:c r="K1588" t="str">
        <x:v>SGD</x:v>
      </x:c>
      <x:c r="L1588" t="str">
        <x:v>Smirnoff</x:v>
      </x:c>
      <x:c r="M1588" t="str">
        <x:v>Vodka</x:v>
      </x:c>
      <x:c r="N1588" t="str">
        <x:v>E-commerce</x:v>
      </x:c>
      <x:c r="O1588" t="str">
        <x:v>E-commerce Partner</x:v>
      </x:c>
      <x:c r="P1588" t="str">
        <x:v>SR-031</x:v>
      </x:c>
      <x:c r="Q1588" s="16" t="n">
        <x:v>51</x:v>
      </x:c>
      <x:c r="R1588" s="17" t="n">
        <x:v>22.49</x:v>
      </x:c>
      <x:c r="S1588" s="18" t="n">
        <x:v>0</x:v>
      </x:c>
      <x:c r="T1588" s="17" t="n">
        <x:v>1146.77</x:v>
      </x:c>
      <x:c r="U1588" s="17" t="n">
        <x:v>1146.77</x:v>
      </x:c>
      <x:c r="V1588" s="17" t="n">
        <x:v>562.32</x:v>
      </x:c>
      <x:c r="W1588" s="17" t="n">
        <x:v>584.44</x:v>
      </x:c>
      <x:c r="X1588" s="18" t="n">
        <x:v>0.5096</x:v>
      </x:c>
      <x:c r="Y1588" s="17" t="n">
        <x:v>1327.62</x:v>
      </x:c>
      <x:c r="Z1588" s="18" t="n">
        <x:v>0.8638</x:v>
      </x:c>
      <x:c r="AA1588" s="18" t="n">
        <x:v>-0.0142</x:v>
      </x:c>
      <x:c r="AB1588" t="str">
        <x:v>No</x:v>
      </x:c>
      <x:c r="AC1588" t="str">
        <x:v>Core</x:v>
      </x:c>
      <x:c r="AD1588" s="18" t="n">
        <x:v>0.5096401196403813</x:v>
      </x:c>
      <x:c r="AE1588" s="18" t="n">
        <x:v>0.8637787921242525</x:v>
      </x:c>
      <x:c r="AF1588" s="17" t="n">
        <x:v>-180.8499999999999</x:v>
      </x:c>
      <x:c r="AG1588" s="18" t="n">
        <x:v>-0.1362212078757475</x:v>
      </x:c>
      <x:c r="AH1588" t="str">
        <x:v>Below Target</x:v>
      </x:c>
    </x:row>
    <x:row r="1589">
      <x:c r="A1589" t="str">
        <x:v>TXN-001586</x:v>
      </x:c>
      <x:c r="B1589" s="14" t="d">
        <x:v>2025-06-01T00:00:00.000Z</x:v>
      </x:c>
      <x:c r="C1589" t="n">
        <x:v>2025</x:v>
      </x:c>
      <x:c r="D1589" t="str">
        <x:v>Q2</x:v>
      </x:c>
      <x:c r="E1589" t="n">
        <x:v>6</x:v>
      </x:c>
      <x:c r="F1589" t="str">
        <x:v>June</x:v>
      </x:c>
      <x:c r="G1589" s="15" t="d">
        <x:v>2025-06-01T00:00:00.000Z</x:v>
      </x:c>
      <x:c r="H1589" t="str">
        <x:v>2025-06</x:v>
      </x:c>
      <x:c r="I1589" t="str">
        <x:v>France</x:v>
      </x:c>
      <x:c r="J1589" t="str">
        <x:v>Europe</x:v>
      </x:c>
      <x:c r="K1589" t="str">
        <x:v>EUR</x:v>
      </x:c>
      <x:c r="L1589" t="str">
        <x:v>Johnnie Walker</x:v>
      </x:c>
      <x:c r="M1589" t="str">
        <x:v>Scotch Whisky</x:v>
      </x:c>
      <x:c r="N1589" t="str">
        <x:v>Off-Trade</x:v>
      </x:c>
      <x:c r="O1589" t="str">
        <x:v>Hospitality Group</x:v>
      </x:c>
      <x:c r="P1589" t="str">
        <x:v>SR-025</x:v>
      </x:c>
      <x:c r="Q1589" s="16" t="n">
        <x:v>27</x:v>
      </x:c>
      <x:c r="R1589" s="17" t="n">
        <x:v>35.84</x:v>
      </x:c>
      <x:c r="S1589" s="18" t="n">
        <x:v>0.03</x:v>
      </x:c>
      <x:c r="T1589" s="17" t="n">
        <x:v>967.56</x:v>
      </x:c>
      <x:c r="U1589" s="17" t="n">
        <x:v>938.53</x:v>
      </x:c>
      <x:c r="V1589" s="17" t="n">
        <x:v>431.74</x:v>
      </x:c>
      <x:c r="W1589" s="17" t="n">
        <x:v>506.79</x:v>
      </x:c>
      <x:c r="X1589" s="18" t="n">
        <x:v>0.54</x:v>
      </x:c>
      <x:c r="Y1589" s="17" t="n">
        <x:v>858.7</x:v>
      </x:c>
      <x:c r="Z1589" s="18" t="n">
        <x:v>1.093</x:v>
      </x:c>
      <x:c r="AA1589" s="18" t="n">
        <x:v>-0.0303</x:v>
      </x:c>
      <x:c r="AB1589" t="str">
        <x:v>No</x:v>
      </x:c>
      <x:c r="AC1589" t="str">
        <x:v>Luxury / Reserve</x:v>
      </x:c>
      <x:c r="AD1589" s="18" t="n">
        <x:v>0.5399827389641247</x:v>
      </x:c>
      <x:c r="AE1589" s="18" t="n">
        <x:v>1.092966111563992</x:v>
      </x:c>
      <x:c r="AF1589" s="17" t="n">
        <x:v>79.82999999999993</x:v>
      </x:c>
      <x:c r="AG1589" s="18" t="n">
        <x:v>0.092966111563992</x:v>
      </x:c>
      <x:c r="AH1589" t="str">
        <x:v>Above Target</x:v>
      </x:c>
    </x:row>
    <x:row r="1590">
      <x:c r="A1590" t="str">
        <x:v>TXN-001587</x:v>
      </x:c>
      <x:c r="B1590" s="14" t="d">
        <x:v>2024-12-23T00:00:00.000Z</x:v>
      </x:c>
      <x:c r="C1590" t="n">
        <x:v>2024</x:v>
      </x:c>
      <x:c r="D1590" t="str">
        <x:v>Q4</x:v>
      </x:c>
      <x:c r="E1590" t="n">
        <x:v>12</x:v>
      </x:c>
      <x:c r="F1590" t="str">
        <x:v>December</x:v>
      </x:c>
      <x:c r="G1590" s="15" t="d">
        <x:v>2024-12-01T00:00:00.000Z</x:v>
      </x:c>
      <x:c r="H1590" t="str">
        <x:v>2024-12</x:v>
      </x:c>
      <x:c r="I1590" t="str">
        <x:v>France</x:v>
      </x:c>
      <x:c r="J1590" t="str">
        <x:v>Europe</x:v>
      </x:c>
      <x:c r="K1590" t="str">
        <x:v>EUR</x:v>
      </x:c>
      <x:c r="L1590" t="str">
        <x:v>Johnnie Walker</x:v>
      </x:c>
      <x:c r="M1590" t="str">
        <x:v>Scotch Whisky</x:v>
      </x:c>
      <x:c r="N1590" t="str">
        <x:v>On-Trade</x:v>
      </x:c>
      <x:c r="O1590" t="str">
        <x:v>Distributor</x:v>
      </x:c>
      <x:c r="P1590" t="str">
        <x:v>SR-054</x:v>
      </x:c>
      <x:c r="Q1590" s="16" t="n">
        <x:v>101</x:v>
      </x:c>
      <x:c r="R1590" s="17" t="n">
        <x:v>39.37</x:v>
      </x:c>
      <x:c r="S1590" s="18" t="n">
        <x:v>0.03</x:v>
      </x:c>
      <x:c r="T1590" s="17" t="n">
        <x:v>3976.75</x:v>
      </x:c>
      <x:c r="U1590" s="17" t="n">
        <x:v>3857.45</x:v>
      </x:c>
      <x:c r="V1590" s="17" t="n">
        <x:v>1601.2</x:v>
      </x:c>
      <x:c r="W1590" s="17" t="n">
        <x:v>2256.25</x:v>
      </x:c>
      <x:c r="X1590" s="18" t="n">
        <x:v>0.5849</x:v>
      </x:c>
      <x:c r="Y1590" s="17" t="n">
        <x:v>3476.66</x:v>
      </x:c>
      <x:c r="Z1590" s="18" t="n">
        <x:v>1.1095</x:v>
      </x:c>
      <x:c r="AA1590" s="18" t="n">
        <x:v>0.0933</x:v>
      </x:c>
      <x:c r="AB1590" t="str">
        <x:v>No</x:v>
      </x:c>
      <x:c r="AC1590" t="str">
        <x:v>Luxury / Reserve</x:v>
      </x:c>
      <x:c r="AD1590" s="18" t="n">
        <x:v>0.584907127765752</x:v>
      </x:c>
      <x:c r="AE1590" s="18" t="n">
        <x:v>1.1095275350480058</x:v>
      </x:c>
      <x:c r="AF1590" s="17" t="n">
        <x:v>380.78999999999996</x:v>
      </x:c>
      <x:c r="AG1590" s="18" t="n">
        <x:v>0.10952753504800584</x:v>
      </x:c>
      <x:c r="AH1590" t="str">
        <x:v>Above Target</x:v>
      </x:c>
    </x:row>
    <x:row r="1591">
      <x:c r="A1591" t="str">
        <x:v>TXN-001588</x:v>
      </x:c>
      <x:c r="B1591" s="14" t="d">
        <x:v>2024-02-18T00:00:00.000Z</x:v>
      </x:c>
      <x:c r="C1591" t="n">
        <x:v>2024</x:v>
      </x:c>
      <x:c r="D1591" t="str">
        <x:v>Q1</x:v>
      </x:c>
      <x:c r="E1591" t="n">
        <x:v>2</x:v>
      </x:c>
      <x:c r="F1591" t="str">
        <x:v>February</x:v>
      </x:c>
      <x:c r="G1591" s="15" t="d">
        <x:v>2024-02-01T00:00:00.000Z</x:v>
      </x:c>
      <x:c r="H1591" t="str">
        <x:v>2024-02</x:v>
      </x:c>
      <x:c r="I1591" t="str">
        <x:v>Germany</x:v>
      </x:c>
      <x:c r="J1591" t="str">
        <x:v>Europe</x:v>
      </x:c>
      <x:c r="K1591" t="str">
        <x:v>EUR</x:v>
      </x:c>
      <x:c r="L1591" t="str">
        <x:v>Tanqueray</x:v>
      </x:c>
      <x:c r="M1591" t="str">
        <x:v>Gin</x:v>
      </x:c>
      <x:c r="N1591" t="str">
        <x:v>Off-Trade</x:v>
      </x:c>
      <x:c r="O1591" t="str">
        <x:v>Hospitality Group</x:v>
      </x:c>
      <x:c r="P1591" t="str">
        <x:v>SR-014</x:v>
      </x:c>
      <x:c r="Q1591" s="16" t="n">
        <x:v>17</x:v>
      </x:c>
      <x:c r="R1591" s="17" t="n">
        <x:v>28.57</x:v>
      </x:c>
      <x:c r="S1591" s="18" t="n">
        <x:v>0</x:v>
      </x:c>
      <x:c r="T1591" s="17" t="n">
        <x:v>485.77</x:v>
      </x:c>
      <x:c r="U1591" s="17" t="n">
        <x:v>485.77</x:v>
      </x:c>
      <x:c r="V1591" s="17" t="n">
        <x:v>225.46</x:v>
      </x:c>
      <x:c r="W1591" s="17" t="n">
        <x:v>260.32</x:v>
      </x:c>
      <x:c r="X1591" s="18" t="n">
        <x:v>0.5359</x:v>
      </x:c>
      <x:c r="Y1591" s="17" t="n">
        <x:v>555.49</x:v>
      </x:c>
      <x:c r="Z1591" s="18" t="n">
        <x:v>0.8745</x:v>
      </x:c>
      <x:c r="AA1591" s="18" t="n">
        <x:v>-0.0104</x:v>
      </x:c>
      <x:c r="AB1591" t="str">
        <x:v>No</x:v>
      </x:c>
      <x:c r="AC1591" t="str">
        <x:v>Premium Core</x:v>
      </x:c>
      <x:c r="AD1591" s="18" t="n">
        <x:v>0.5358914712724129</x:v>
      </x:c>
      <x:c r="AE1591" s="18" t="n">
        <x:v>0.8744891897243874</x:v>
      </x:c>
      <x:c r="AF1591" s="17" t="n">
        <x:v>-69.72000000000003</x:v>
      </x:c>
      <x:c r="AG1591" s="18" t="n">
        <x:v>-0.12551081027561256</x:v>
      </x:c>
      <x:c r="AH1591" t="str">
        <x:v>Below Target</x:v>
      </x:c>
    </x:row>
    <x:row r="1592">
      <x:c r="A1592" t="str">
        <x:v>TXN-001589</x:v>
      </x:c>
      <x:c r="B1592" s="14" t="d">
        <x:v>2025-11-15T00:00:00.000Z</x:v>
      </x:c>
      <x:c r="C1592" t="n">
        <x:v>2025</x:v>
      </x:c>
      <x:c r="D1592" t="str">
        <x:v>Q4</x:v>
      </x:c>
      <x:c r="E1592" t="n">
        <x:v>11</x:v>
      </x:c>
      <x:c r="F1592" t="str">
        <x:v>November</x:v>
      </x:c>
      <x:c r="G1592" s="15" t="d">
        <x:v>2025-11-01T00:00:00.000Z</x:v>
      </x:c>
      <x:c r="H1592" t="str">
        <x:v>2025-11</x:v>
      </x:c>
      <x:c r="I1592" t="str">
        <x:v>Brazil</x:v>
      </x:c>
      <x:c r="J1592" t="str">
        <x:v>Latin America &amp; Caribbean</x:v>
      </x:c>
      <x:c r="K1592" t="str">
        <x:v>BRL</x:v>
      </x:c>
      <x:c r="L1592" t="str">
        <x:v>Johnnie Walker</x:v>
      </x:c>
      <x:c r="M1592" t="str">
        <x:v>Scotch Whisky</x:v>
      </x:c>
      <x:c r="N1592" t="str">
        <x:v>On-Trade</x:v>
      </x:c>
      <x:c r="O1592" t="str">
        <x:v>Distributor</x:v>
      </x:c>
      <x:c r="P1592" t="str">
        <x:v>SR-014</x:v>
      </x:c>
      <x:c r="Q1592" s="16" t="n">
        <x:v>77</x:v>
      </x:c>
      <x:c r="R1592" s="17" t="n">
        <x:v>35.61</x:v>
      </x:c>
      <x:c r="S1592" s="18" t="n">
        <x:v>0</x:v>
      </x:c>
      <x:c r="T1592" s="17" t="n">
        <x:v>2742.06</x:v>
      </x:c>
      <x:c r="U1592" s="17" t="n">
        <x:v>2742.06</x:v>
      </x:c>
      <x:c r="V1592" s="17" t="n">
        <x:v>1185.64</x:v>
      </x:c>
      <x:c r="W1592" s="17" t="n">
        <x:v>1556.42</x:v>
      </x:c>
      <x:c r="X1592" s="18" t="n">
        <x:v>0.5676</x:v>
      </x:c>
      <x:c r="Y1592" s="17" t="n">
        <x:v>3090</x:v>
      </x:c>
      <x:c r="Z1592" s="18" t="n">
        <x:v>0.8874</x:v>
      </x:c>
      <x:c r="AA1592" s="18" t="n">
        <x:v>0.0778</x:v>
      </x:c>
      <x:c r="AB1592" t="str">
        <x:v>No</x:v>
      </x:c>
      <x:c r="AC1592" t="str">
        <x:v>Luxury / Reserve</x:v>
      </x:c>
      <x:c r="AD1592" s="18" t="n">
        <x:v>0.5676097532512053</x:v>
      </x:c>
      <x:c r="AE1592" s="18" t="n">
        <x:v>0.8873980582524271</x:v>
      </x:c>
      <x:c r="AF1592" s="17" t="n">
        <x:v>-347.94000000000005</x:v>
      </x:c>
      <x:c r="AG1592" s="18" t="n">
        <x:v>-0.11260194174757283</x:v>
      </x:c>
      <x:c r="AH1592" t="str">
        <x:v>Below Target</x:v>
      </x:c>
    </x:row>
    <x:row r="1593">
      <x:c r="A1593" t="str">
        <x:v>TXN-001590</x:v>
      </x:c>
      <x:c r="B1593" s="14" t="d">
        <x:v>2024-07-05T00:00:00.000Z</x:v>
      </x:c>
      <x:c r="C1593" t="n">
        <x:v>2024</x:v>
      </x:c>
      <x:c r="D1593" t="str">
        <x:v>Q3</x:v>
      </x:c>
      <x:c r="E1593" t="n">
        <x:v>7</x:v>
      </x:c>
      <x:c r="F1593" t="str">
        <x:v>July</x:v>
      </x:c>
      <x:c r="G1593" s="15" t="d">
        <x:v>2024-07-01T00:00:00.000Z</x:v>
      </x:c>
      <x:c r="H1593" t="str">
        <x:v>2024-07</x:v>
      </x:c>
      <x:c r="I1593" t="str">
        <x:v>South Africa</x:v>
      </x:c>
      <x:c r="J1593" t="str">
        <x:v>Africa</x:v>
      </x:c>
      <x:c r="K1593" t="str">
        <x:v>ZAR</x:v>
      </x:c>
      <x:c r="L1593" t="str">
        <x:v>Johnnie Walker</x:v>
      </x:c>
      <x:c r="M1593" t="str">
        <x:v>Scotch Whisky</x:v>
      </x:c>
      <x:c r="N1593" t="str">
        <x:v>Wholesale</x:v>
      </x:c>
      <x:c r="O1593" t="str">
        <x:v>Key Account</x:v>
      </x:c>
      <x:c r="P1593" t="str">
        <x:v>SR-036</x:v>
      </x:c>
      <x:c r="Q1593" s="16" t="n">
        <x:v>67</x:v>
      </x:c>
      <x:c r="R1593" s="17" t="n">
        <x:v>33.39</x:v>
      </x:c>
      <x:c r="S1593" s="18" t="n">
        <x:v>0.03</x:v>
      </x:c>
      <x:c r="T1593" s="17" t="n">
        <x:v>2237.16</x:v>
      </x:c>
      <x:c r="U1593" s="17" t="n">
        <x:v>2170.04</x:v>
      </x:c>
      <x:c r="V1593" s="17" t="n">
        <x:v>1021.99</x:v>
      </x:c>
      <x:c r="W1593" s="17" t="n">
        <x:v>1148.05</x:v>
      </x:c>
      <x:c r="X1593" s="18" t="n">
        <x:v>0.529</x:v>
      </x:c>
      <x:c r="Y1593" s="17" t="n">
        <x:v>2106.92</x:v>
      </x:c>
      <x:c r="Z1593" s="18" t="n">
        <x:v>1.03</x:v>
      </x:c>
      <x:c r="AA1593" s="18" t="n">
        <x:v>0.1234</x:v>
      </x:c>
      <x:c r="AB1593" t="str">
        <x:v>No</x:v>
      </x:c>
      <x:c r="AC1593" t="str">
        <x:v>Luxury / Reserve</x:v>
      </x:c>
      <x:c r="AD1593" s="18" t="n">
        <x:v>0.5290455475475107</x:v>
      </x:c>
      <x:c r="AE1593" s="18" t="n">
        <x:v>1.0299584227213183</x:v>
      </x:c>
      <x:c r="AF1593" s="17" t="n">
        <x:v>63.11999999999989</x:v>
      </x:c>
      <x:c r="AG1593" s="18" t="n">
        <x:v>0.02995842272131827</x:v>
      </x:c>
      <x:c r="AH1593" t="str">
        <x:v>Above Target</x:v>
      </x:c>
    </x:row>
    <x:row r="1594">
      <x:c r="A1594" t="str">
        <x:v>TXN-001591</x:v>
      </x:c>
      <x:c r="B1594" s="14" t="d">
        <x:v>2024-07-04T00:00:00.000Z</x:v>
      </x:c>
      <x:c r="C1594" t="n">
        <x:v>2024</x:v>
      </x:c>
      <x:c r="D1594" t="str">
        <x:v>Q3</x:v>
      </x:c>
      <x:c r="E1594" t="n">
        <x:v>7</x:v>
      </x:c>
      <x:c r="F1594" t="str">
        <x:v>July</x:v>
      </x:c>
      <x:c r="G1594" s="15" t="d">
        <x:v>2024-07-01T00:00:00.000Z</x:v>
      </x:c>
      <x:c r="H1594" t="str">
        <x:v>2024-07</x:v>
      </x:c>
      <x:c r="I1594" t="str">
        <x:v>United Kingdom</x:v>
      </x:c>
      <x:c r="J1594" t="str">
        <x:v>Europe</x:v>
      </x:c>
      <x:c r="K1594" t="str">
        <x:v>GBP</x:v>
      </x:c>
      <x:c r="L1594" t="str">
        <x:v>Smirnoff</x:v>
      </x:c>
      <x:c r="M1594" t="str">
        <x:v>Vodka</x:v>
      </x:c>
      <x:c r="N1594" t="str">
        <x:v>Off-Trade</x:v>
      </x:c>
      <x:c r="O1594" t="str">
        <x:v>E-commerce Partner</x:v>
      </x:c>
      <x:c r="P1594" t="str">
        <x:v>SR-033</x:v>
      </x:c>
      <x:c r="Q1594" s="16" t="n">
        <x:v>35</x:v>
      </x:c>
      <x:c r="R1594" s="17" t="n">
        <x:v>19.41</x:v>
      </x:c>
      <x:c r="S1594" s="18" t="n">
        <x:v>0.08</x:v>
      </x:c>
      <x:c r="T1594" s="17" t="n">
        <x:v>679.26</x:v>
      </x:c>
      <x:c r="U1594" s="17" t="n">
        <x:v>624.92</x:v>
      </x:c>
      <x:c r="V1594" s="17" t="n">
        <x:v>297.14</x:v>
      </x:c>
      <x:c r="W1594" s="17" t="n">
        <x:v>327.77</x:v>
      </x:c>
      <x:c r="X1594" s="18" t="n">
        <x:v>0.5245</x:v>
      </x:c>
      <x:c r="Y1594" s="17" t="n">
        <x:v>684.57</x:v>
      </x:c>
      <x:c r="Z1594" s="18" t="n">
        <x:v>0.9129</x:v>
      </x:c>
      <x:c r="AA1594" s="18" t="n">
        <x:v>0.0437</x:v>
      </x:c>
      <x:c r="AB1594" t="str">
        <x:v>Yes</x:v>
      </x:c>
      <x:c r="AC1594" t="str">
        <x:v>Core</x:v>
      </x:c>
      <x:c r="AD1594" s="18" t="n">
        <x:v>0.5244991358893939</x:v>
      </x:c>
      <x:c r="AE1594" s="18" t="n">
        <x:v>0.9128650101523583</x:v>
      </x:c>
      <x:c r="AF1594" s="17" t="n">
        <x:v>-59.65000000000009</x:v>
      </x:c>
      <x:c r="AG1594" s="18" t="n">
        <x:v>-0.08713498984764172</x:v>
      </x:c>
      <x:c r="AH1594" t="str">
        <x:v>Below Target</x:v>
      </x:c>
    </x:row>
    <x:row r="1595">
      <x:c r="A1595" t="str">
        <x:v>TXN-001592</x:v>
      </x:c>
      <x:c r="B1595" s="14" t="d">
        <x:v>2023-01-30T00:00:00.000Z</x:v>
      </x:c>
      <x:c r="C1595" t="n">
        <x:v>2023</x:v>
      </x:c>
      <x:c r="D1595" t="str">
        <x:v>Q1</x:v>
      </x:c>
      <x:c r="E1595" t="n">
        <x:v>1</x:v>
      </x:c>
      <x:c r="F1595" t="str">
        <x:v>January</x:v>
      </x:c>
      <x:c r="G1595" s="15" t="d">
        <x:v>2023-01-01T00:00:00.000Z</x:v>
      </x:c>
      <x:c r="H1595" t="str">
        <x:v>2023-01</x:v>
      </x:c>
      <x:c r="I1595" t="str">
        <x:v>Mexico</x:v>
      </x:c>
      <x:c r="J1595" t="str">
        <x:v>Latin America &amp; Caribbean</x:v>
      </x:c>
      <x:c r="K1595" t="str">
        <x:v>MXN</x:v>
      </x:c>
      <x:c r="L1595" t="str">
        <x:v>Tanqueray</x:v>
      </x:c>
      <x:c r="M1595" t="str">
        <x:v>Gin</x:v>
      </x:c>
      <x:c r="N1595" t="str">
        <x:v>Off-Trade</x:v>
      </x:c>
      <x:c r="O1595" t="str">
        <x:v>Independent Retailer</x:v>
      </x:c>
      <x:c r="P1595" t="str">
        <x:v>SR-028</x:v>
      </x:c>
      <x:c r="Q1595" s="16" t="n">
        <x:v>50</x:v>
      </x:c>
      <x:c r="R1595" s="17" t="n">
        <x:v>28.33</x:v>
      </x:c>
      <x:c r="S1595" s="18" t="n">
        <x:v>0.03</x:v>
      </x:c>
      <x:c r="T1595" s="17" t="n">
        <x:v>1416.7</x:v>
      </x:c>
      <x:c r="U1595" s="17" t="n">
        <x:v>1374.2</x:v>
      </x:c>
      <x:c r="V1595" s="17" t="n">
        <x:v>600.68</x:v>
      </x:c>
      <x:c r="W1595" s="17" t="n">
        <x:v>773.52</x:v>
      </x:c>
      <x:c r="X1595" s="18" t="n">
        <x:v>0.5629</x:v>
      </x:c>
      <x:c r="Y1595" s="17" t="n">
        <x:v>1252.92</x:v>
      </x:c>
      <x:c r="Z1595" s="18" t="n">
        <x:v>1.0968</x:v>
      </x:c>
      <x:c r="AA1595" s="18" t="n">
        <x:v>0.0615</x:v>
      </x:c>
      <x:c r="AB1595" t="str">
        <x:v>No</x:v>
      </x:c>
      <x:c r="AC1595" t="str">
        <x:v>Premium Core</x:v>
      </x:c>
      <x:c r="AD1595" s="18" t="n">
        <x:v>0.5628874981807597</x:v>
      </x:c>
      <x:c r="AE1595" s="18" t="n">
        <x:v>1.0967978801519649</x:v>
      </x:c>
      <x:c r="AF1595" s="17" t="n">
        <x:v>121.27999999999997</x:v>
      </x:c>
      <x:c r="AG1595" s="18" t="n">
        <x:v>0.09679788015196499</x:v>
      </x:c>
      <x:c r="AH1595" t="str">
        <x:v>Above Target</x:v>
      </x:c>
    </x:row>
    <x:row r="1596">
      <x:c r="A1596" t="str">
        <x:v>TXN-001593</x:v>
      </x:c>
      <x:c r="B1596" s="14" t="d">
        <x:v>2023-01-03T00:00:00.000Z</x:v>
      </x:c>
      <x:c r="C1596" t="n">
        <x:v>2023</x:v>
      </x:c>
      <x:c r="D1596" t="str">
        <x:v>Q1</x:v>
      </x:c>
      <x:c r="E1596" t="n">
        <x:v>1</x:v>
      </x:c>
      <x:c r="F1596" t="str">
        <x:v>January</x:v>
      </x:c>
      <x:c r="G1596" s="15" t="d">
        <x:v>2023-01-01T00:00:00.000Z</x:v>
      </x:c>
      <x:c r="H1596" t="str">
        <x:v>2023-01</x:v>
      </x:c>
      <x:c r="I1596" t="str">
        <x:v>Ireland</x:v>
      </x:c>
      <x:c r="J1596" t="str">
        <x:v>Europe</x:v>
      </x:c>
      <x:c r="K1596" t="str">
        <x:v>EUR</x:v>
      </x:c>
      <x:c r="L1596" t="str">
        <x:v>Captain Morgan</x:v>
      </x:c>
      <x:c r="M1596" t="str">
        <x:v>Rum</x:v>
      </x:c>
      <x:c r="N1596" t="str">
        <x:v>On-Trade</x:v>
      </x:c>
      <x:c r="O1596" t="str">
        <x:v>Key Account</x:v>
      </x:c>
      <x:c r="P1596" t="str">
        <x:v>SR-013</x:v>
      </x:c>
      <x:c r="Q1596" s="16" t="n">
        <x:v>32</x:v>
      </x:c>
      <x:c r="R1596" s="17" t="n">
        <x:v>21.54</x:v>
      </x:c>
      <x:c r="S1596" s="18" t="n">
        <x:v>0</x:v>
      </x:c>
      <x:c r="T1596" s="17" t="n">
        <x:v>689.42</x:v>
      </x:c>
      <x:c r="U1596" s="17" t="n">
        <x:v>689.42</x:v>
      </x:c>
      <x:c r="V1596" s="17" t="n">
        <x:v>348.41</x:v>
      </x:c>
      <x:c r="W1596" s="17" t="n">
        <x:v>341</x:v>
      </x:c>
      <x:c r="X1596" s="18" t="n">
        <x:v>0.4946</x:v>
      </x:c>
      <x:c r="Y1596" s="17" t="n">
        <x:v>771.32</x:v>
      </x:c>
      <x:c r="Z1596" s="18" t="n">
        <x:v>0.8938</x:v>
      </x:c>
      <x:c r="AA1596" s="18" t="n">
        <x:v>-0.0409</x:v>
      </x:c>
      <x:c r="AB1596" t="str">
        <x:v>No</x:v>
      </x:c>
      <x:c r="AC1596" t="str">
        <x:v>Core</x:v>
      </x:c>
      <x:c r="AD1596" s="18" t="n">
        <x:v>0.494618664964753</x:v>
      </x:c>
      <x:c r="AE1596" s="18" t="n">
        <x:v>0.8938183892547839</x:v>
      </x:c>
      <x:c r="AF1596" s="17" t="n">
        <x:v>-81.90000000000009</x:v>
      </x:c>
      <x:c r="AG1596" s="18" t="n">
        <x:v>-0.1061816107452161</x:v>
      </x:c>
      <x:c r="AH1596" t="str">
        <x:v>Below Target</x:v>
      </x:c>
    </x:row>
    <x:row r="1597">
      <x:c r="A1597" t="str">
        <x:v>TXN-001594</x:v>
      </x:c>
      <x:c r="B1597" s="14" t="d">
        <x:v>2024-10-01T00:00:00.000Z</x:v>
      </x:c>
      <x:c r="C1597" t="n">
        <x:v>2024</x:v>
      </x:c>
      <x:c r="D1597" t="str">
        <x:v>Q4</x:v>
      </x:c>
      <x:c r="E1597" t="n">
        <x:v>10</x:v>
      </x:c>
      <x:c r="F1597" t="str">
        <x:v>October</x:v>
      </x:c>
      <x:c r="G1597" s="15" t="d">
        <x:v>2024-10-01T00:00:00.000Z</x:v>
      </x:c>
      <x:c r="H1597" t="str">
        <x:v>2024-10</x:v>
      </x:c>
      <x:c r="I1597" t="str">
        <x:v>Ireland</x:v>
      </x:c>
      <x:c r="J1597" t="str">
        <x:v>Europe</x:v>
      </x:c>
      <x:c r="K1597" t="str">
        <x:v>EUR</x:v>
      </x:c>
      <x:c r="L1597" t="str">
        <x:v>Guinness</x:v>
      </x:c>
      <x:c r="M1597" t="str">
        <x:v>Beer / Stout</x:v>
      </x:c>
      <x:c r="N1597" t="str">
        <x:v>Off-Trade</x:v>
      </x:c>
      <x:c r="O1597" t="str">
        <x:v>Hospitality Group</x:v>
      </x:c>
      <x:c r="P1597" t="str">
        <x:v>SR-005</x:v>
      </x:c>
      <x:c r="Q1597" s="16" t="n">
        <x:v>60</x:v>
      </x:c>
      <x:c r="R1597" s="17" t="n">
        <x:v>7.29</x:v>
      </x:c>
      <x:c r="S1597" s="18" t="n">
        <x:v>0.02</x:v>
      </x:c>
      <x:c r="T1597" s="17" t="n">
        <x:v>437.31</x:v>
      </x:c>
      <x:c r="U1597" s="17" t="n">
        <x:v>428.57</x:v>
      </x:c>
      <x:c r="V1597" s="17" t="n">
        <x:v>228.44</x:v>
      </x:c>
      <x:c r="W1597" s="17" t="n">
        <x:v>200.13</x:v>
      </x:c>
      <x:c r="X1597" s="18" t="n">
        <x:v>0.467</x:v>
      </x:c>
      <x:c r="Y1597" s="17" t="n">
        <x:v>491.41</x:v>
      </x:c>
      <x:c r="Z1597" s="18" t="n">
        <x:v>0.8721</x:v>
      </x:c>
      <x:c r="AA1597" s="18" t="n">
        <x:v>0.07</x:v>
      </x:c>
      <x:c r="AB1597" t="str">
        <x:v>No</x:v>
      </x:c>
      <x:c r="AC1597" t="str">
        <x:v>Core</x:v>
      </x:c>
      <x:c r="AD1597" s="18" t="n">
        <x:v>0.46697155657185524</x:v>
      </x:c>
      <x:c r="AE1597" s="18" t="n">
        <x:v>0.8721230744185099</x:v>
      </x:c>
      <x:c r="AF1597" s="17" t="n">
        <x:v>-62.84000000000003</x:v>
      </x:c>
      <x:c r="AG1597" s="18" t="n">
        <x:v>-0.12787692558149005</x:v>
      </x:c>
      <x:c r="AH1597" t="str">
        <x:v>Below Target</x:v>
      </x:c>
    </x:row>
    <x:row r="1598">
      <x:c r="A1598" t="str">
        <x:v>TXN-001595</x:v>
      </x:c>
      <x:c r="B1598" s="14" t="d">
        <x:v>2025-11-17T00:00:00.000Z</x:v>
      </x:c>
      <x:c r="C1598" t="n">
        <x:v>2025</x:v>
      </x:c>
      <x:c r="D1598" t="str">
        <x:v>Q4</x:v>
      </x:c>
      <x:c r="E1598" t="n">
        <x:v>11</x:v>
      </x:c>
      <x:c r="F1598" t="str">
        <x:v>November</x:v>
      </x:c>
      <x:c r="G1598" s="15" t="d">
        <x:v>2025-11-01T00:00:00.000Z</x:v>
      </x:c>
      <x:c r="H1598" t="str">
        <x:v>2025-11</x:v>
      </x:c>
      <x:c r="I1598" t="str">
        <x:v>Australia</x:v>
      </x:c>
      <x:c r="J1598" t="str">
        <x:v>Asia Pacific</x:v>
      </x:c>
      <x:c r="K1598" t="str">
        <x:v>AUD</x:v>
      </x:c>
      <x:c r="L1598" t="str">
        <x:v>Don Julio</x:v>
      </x:c>
      <x:c r="M1598" t="str">
        <x:v>Tequila</x:v>
      </x:c>
      <x:c r="N1598" t="str">
        <x:v>Duty Free / Travel Retail</x:v>
      </x:c>
      <x:c r="O1598" t="str">
        <x:v>E-commerce Partner</x:v>
      </x:c>
      <x:c r="P1598" t="str">
        <x:v>SR-045</x:v>
      </x:c>
      <x:c r="Q1598" s="16" t="n">
        <x:v>52</x:v>
      </x:c>
      <x:c r="R1598" s="17" t="n">
        <x:v>60.75</x:v>
      </x:c>
      <x:c r="S1598" s="18" t="n">
        <x:v>0</x:v>
      </x:c>
      <x:c r="T1598" s="17" t="n">
        <x:v>3159.25</x:v>
      </x:c>
      <x:c r="U1598" s="17" t="n">
        <x:v>3159.25</x:v>
      </x:c>
      <x:c r="V1598" s="17" t="n">
        <x:v>1303.5</x:v>
      </x:c>
      <x:c r="W1598" s="17" t="n">
        <x:v>1855.74</x:v>
      </x:c>
      <x:c r="X1598" s="18" t="n">
        <x:v>0.5874</x:v>
      </x:c>
      <x:c r="Y1598" s="17" t="n">
        <x:v>3370.16</x:v>
      </x:c>
      <x:c r="Z1598" s="18" t="n">
        <x:v>0.9374</x:v>
      </x:c>
      <x:c r="AA1598" s="18" t="n">
        <x:v>0.0981</x:v>
      </x:c>
      <x:c r="AB1598" t="str">
        <x:v>No</x:v>
      </x:c>
      <x:c r="AC1598" t="str">
        <x:v>Luxury / Reserve</x:v>
      </x:c>
      <x:c r="AD1598" s="18" t="n">
        <x:v>0.5873989079686635</x:v>
      </x:c>
      <x:c r="AE1598" s="18" t="n">
        <x:v>0.9374184015002256</x:v>
      </x:c>
      <x:c r="AF1598" s="17" t="n">
        <x:v>-210.90999999999985</x:v>
      </x:c>
      <x:c r="AG1598" s="18" t="n">
        <x:v>-0.06258159849977445</x:v>
      </x:c>
      <x:c r="AH1598" t="str">
        <x:v>Below Target</x:v>
      </x:c>
    </x:row>
    <x:row r="1599">
      <x:c r="A1599" t="str">
        <x:v>TXN-001596</x:v>
      </x:c>
      <x:c r="B1599" s="14" t="d">
        <x:v>2025-11-19T00:00:00.000Z</x:v>
      </x:c>
      <x:c r="C1599" t="n">
        <x:v>2025</x:v>
      </x:c>
      <x:c r="D1599" t="str">
        <x:v>Q4</x:v>
      </x:c>
      <x:c r="E1599" t="n">
        <x:v>11</x:v>
      </x:c>
      <x:c r="F1599" t="str">
        <x:v>November</x:v>
      </x:c>
      <x:c r="G1599" s="15" t="d">
        <x:v>2025-11-01T00:00:00.000Z</x:v>
      </x:c>
      <x:c r="H1599" t="str">
        <x:v>2025-11</x:v>
      </x:c>
      <x:c r="I1599" t="str">
        <x:v>India</x:v>
      </x:c>
      <x:c r="J1599" t="str">
        <x:v>Asia Pacific</x:v>
      </x:c>
      <x:c r="K1599" t="str">
        <x:v>INR</x:v>
      </x:c>
      <x:c r="L1599" t="str">
        <x:v>Guinness</x:v>
      </x:c>
      <x:c r="M1599" t="str">
        <x:v>Beer / Stout</x:v>
      </x:c>
      <x:c r="N1599" t="str">
        <x:v>Off-Trade</x:v>
      </x:c>
      <x:c r="O1599" t="str">
        <x:v>Independent Retailer</x:v>
      </x:c>
      <x:c r="P1599" t="str">
        <x:v>SR-040</x:v>
      </x:c>
      <x:c r="Q1599" s="16" t="n">
        <x:v>24</x:v>
      </x:c>
      <x:c r="R1599" s="17" t="n">
        <x:v>6.87</x:v>
      </x:c>
      <x:c r="S1599" s="18" t="n">
        <x:v>0.12</x:v>
      </x:c>
      <x:c r="T1599" s="17" t="n">
        <x:v>164.99</x:v>
      </x:c>
      <x:c r="U1599" s="17" t="n">
        <x:v>145.19</x:v>
      </x:c>
      <x:c r="V1599" s="17" t="n">
        <x:v>77.18</x:v>
      </x:c>
      <x:c r="W1599" s="17" t="n">
        <x:v>68.01</x:v>
      </x:c>
      <x:c r="X1599" s="18" t="n">
        <x:v>0.4684</x:v>
      </x:c>
      <x:c r="Y1599" s="17" t="n">
        <x:v>157.94</x:v>
      </x:c>
      <x:c r="Z1599" s="18" t="n">
        <x:v>0.9192</x:v>
      </x:c>
      <x:c r="AA1599" s="18" t="n">
        <x:v>0.0186</x:v>
      </x:c>
      <x:c r="AB1599" t="str">
        <x:v>Yes</x:v>
      </x:c>
      <x:c r="AC1599" t="str">
        <x:v>Core</x:v>
      </x:c>
      <x:c r="AD1599" s="18" t="n">
        <x:v>0.4684206901301743</x:v>
      </x:c>
      <x:c r="AE1599" s="18" t="n">
        <x:v>0.9192731416993795</x:v>
      </x:c>
      <x:c r="AF1599" s="17" t="n">
        <x:v>-12.75</x:v>
      </x:c>
      <x:c r="AG1599" s="18" t="n">
        <x:v>-0.08072685830062049</x:v>
      </x:c>
      <x:c r="AH1599" t="str">
        <x:v>Below Target</x:v>
      </x:c>
    </x:row>
    <x:row r="1600">
      <x:c r="A1600" t="str">
        <x:v>TXN-001597</x:v>
      </x:c>
      <x:c r="B1600" s="14" t="d">
        <x:v>2024-07-27T00:00:00.000Z</x:v>
      </x:c>
      <x:c r="C1600" t="n">
        <x:v>2024</x:v>
      </x:c>
      <x:c r="D1600" t="str">
        <x:v>Q3</x:v>
      </x:c>
      <x:c r="E1600" t="n">
        <x:v>7</x:v>
      </x:c>
      <x:c r="F1600" t="str">
        <x:v>July</x:v>
      </x:c>
      <x:c r="G1600" s="15" t="d">
        <x:v>2024-07-01T00:00:00.000Z</x:v>
      </x:c>
      <x:c r="H1600" t="str">
        <x:v>2024-07</x:v>
      </x:c>
      <x:c r="I1600" t="str">
        <x:v>Ireland</x:v>
      </x:c>
      <x:c r="J1600" t="str">
        <x:v>Europe</x:v>
      </x:c>
      <x:c r="K1600" t="str">
        <x:v>EUR</x:v>
      </x:c>
      <x:c r="L1600" t="str">
        <x:v>Tanqueray</x:v>
      </x:c>
      <x:c r="M1600" t="str">
        <x:v>Gin</x:v>
      </x:c>
      <x:c r="N1600" t="str">
        <x:v>Off-Trade</x:v>
      </x:c>
      <x:c r="O1600" t="str">
        <x:v>E-commerce Partner</x:v>
      </x:c>
      <x:c r="P1600" t="str">
        <x:v>SR-006</x:v>
      </x:c>
      <x:c r="Q1600" s="16" t="n">
        <x:v>47</x:v>
      </x:c>
      <x:c r="R1600" s="17" t="n">
        <x:v>28.4</x:v>
      </x:c>
      <x:c r="S1600" s="18" t="n">
        <x:v>0</x:v>
      </x:c>
      <x:c r="T1600" s="17" t="n">
        <x:v>1334.88</x:v>
      </x:c>
      <x:c r="U1600" s="17" t="n">
        <x:v>1334.88</x:v>
      </x:c>
      <x:c r="V1600" s="17" t="n">
        <x:v>627.45</x:v>
      </x:c>
      <x:c r="W1600" s="17" t="n">
        <x:v>707.43</x:v>
      </x:c>
      <x:c r="X1600" s="18" t="n">
        <x:v>0.53</x:v>
      </x:c>
      <x:c r="Y1600" s="17" t="n">
        <x:v>1536.87</x:v>
      </x:c>
      <x:c r="Z1600" s="18" t="n">
        <x:v>0.8686</x:v>
      </x:c>
      <x:c r="AA1600" s="18" t="n">
        <x:v>0.1114</x:v>
      </x:c>
      <x:c r="AB1600" t="str">
        <x:v>No</x:v>
      </x:c>
      <x:c r="AC1600" t="str">
        <x:v>Premium Core</x:v>
      </x:c>
      <x:c r="AD1600" s="18" t="n">
        <x:v>0.529957749011147</x:v>
      </x:c>
      <x:c r="AE1600" s="18" t="n">
        <x:v>0.8685705362197195</x:v>
      </x:c>
      <x:c r="AF1600" s="17" t="n">
        <x:v>-201.98999999999978</x:v>
      </x:c>
      <x:c r="AG1600" s="18" t="n">
        <x:v>-0.13142946378028056</x:v>
      </x:c>
      <x:c r="AH1600" t="str">
        <x:v>Below Target</x:v>
      </x:c>
    </x:row>
    <x:row r="1601">
      <x:c r="A1601" t="str">
        <x:v>TXN-001598</x:v>
      </x:c>
      <x:c r="B1601" s="14" t="d">
        <x:v>2025-01-30T00:00:00.000Z</x:v>
      </x:c>
      <x:c r="C1601" t="n">
        <x:v>2025</x:v>
      </x:c>
      <x:c r="D1601" t="str">
        <x:v>Q1</x:v>
      </x:c>
      <x:c r="E1601" t="n">
        <x:v>1</x:v>
      </x:c>
      <x:c r="F1601" t="str">
        <x:v>January</x:v>
      </x:c>
      <x:c r="G1601" s="15" t="d">
        <x:v>2025-01-01T00:00:00.000Z</x:v>
      </x:c>
      <x:c r="H1601" t="str">
        <x:v>2025-01</x:v>
      </x:c>
      <x:c r="I1601" t="str">
        <x:v>United Kingdom</x:v>
      </x:c>
      <x:c r="J1601" t="str">
        <x:v>Europe</x:v>
      </x:c>
      <x:c r="K1601" t="str">
        <x:v>GBP</x:v>
      </x:c>
      <x:c r="L1601" t="str">
        <x:v>Cîroc</x:v>
      </x:c>
      <x:c r="M1601" t="str">
        <x:v>Vodka</x:v>
      </x:c>
      <x:c r="N1601" t="str">
        <x:v>Duty Free / Travel Retail</x:v>
      </x:c>
      <x:c r="O1601" t="str">
        <x:v>Key Account</x:v>
      </x:c>
      <x:c r="P1601" t="str">
        <x:v>SR-027</x:v>
      </x:c>
      <x:c r="Q1601" s="16" t="n">
        <x:v>67</x:v>
      </x:c>
      <x:c r="R1601" s="17" t="n">
        <x:v>44.63</x:v>
      </x:c>
      <x:c r="S1601" s="18" t="n">
        <x:v>0</x:v>
      </x:c>
      <x:c r="T1601" s="17" t="n">
        <x:v>2990.35</x:v>
      </x:c>
      <x:c r="U1601" s="17" t="n">
        <x:v>2990.35</x:v>
      </x:c>
      <x:c r="V1601" s="17" t="n">
        <x:v>1188.27</x:v>
      </x:c>
      <x:c r="W1601" s="17" t="n">
        <x:v>1802.08</x:v>
      </x:c>
      <x:c r="X1601" s="18" t="n">
        <x:v>0.6026</x:v>
      </x:c>
      <x:c r="Y1601" s="17" t="n">
        <x:v>3330.18</x:v>
      </x:c>
      <x:c r="Z1601" s="18" t="n">
        <x:v>0.898</x:v>
      </x:c>
      <x:c r="AA1601" s="18" t="n">
        <x:v>0.0484</x:v>
      </x:c>
      <x:c r="AB1601" t="str">
        <x:v>No</x:v>
      </x:c>
      <x:c r="AC1601" t="str">
        <x:v>Luxury / Reserve</x:v>
      </x:c>
      <x:c r="AD1601" s="18" t="n">
        <x:v>0.6026317989532998</x:v>
      </x:c>
      <x:c r="AE1601" s="18" t="n">
        <x:v>0.8979544649238179</x:v>
      </x:c>
      <x:c r="AF1601" s="17" t="n">
        <x:v>-339.8299999999999</x:v>
      </x:c>
      <x:c r="AG1601" s="18" t="n">
        <x:v>-0.10204553507618205</x:v>
      </x:c>
      <x:c r="AH1601" t="str">
        <x:v>Below Target</x:v>
      </x:c>
    </x:row>
    <x:row r="1602">
      <x:c r="A1602" t="str">
        <x:v>TXN-001599</x:v>
      </x:c>
      <x:c r="B1602" s="14" t="d">
        <x:v>2026-06-29T00:00:00.000Z</x:v>
      </x:c>
      <x:c r="C1602" t="n">
        <x:v>2026</x:v>
      </x:c>
      <x:c r="D1602" t="str">
        <x:v>Q2</x:v>
      </x:c>
      <x:c r="E1602" t="n">
        <x:v>6</x:v>
      </x:c>
      <x:c r="F1602" t="str">
        <x:v>June</x:v>
      </x:c>
      <x:c r="G1602" s="15" t="d">
        <x:v>2026-06-01T00:00:00.000Z</x:v>
      </x:c>
      <x:c r="H1602" t="str">
        <x:v>2026-06</x:v>
      </x:c>
      <x:c r="I1602" t="str">
        <x:v>Canada</x:v>
      </x:c>
      <x:c r="J1602" t="str">
        <x:v>North America</x:v>
      </x:c>
      <x:c r="K1602" t="str">
        <x:v>CAD</x:v>
      </x:c>
      <x:c r="L1602" t="str">
        <x:v>Cîroc</x:v>
      </x:c>
      <x:c r="M1602" t="str">
        <x:v>Vodka</x:v>
      </x:c>
      <x:c r="N1602" t="str">
        <x:v>Duty Free / Travel Retail</x:v>
      </x:c>
      <x:c r="O1602" t="str">
        <x:v>Independent Retailer</x:v>
      </x:c>
      <x:c r="P1602" t="str">
        <x:v>SR-010</x:v>
      </x:c>
      <x:c r="Q1602" s="16" t="n">
        <x:v>30</x:v>
      </x:c>
      <x:c r="R1602" s="17" t="n">
        <x:v>39.24</x:v>
      </x:c>
      <x:c r="S1602" s="18" t="n">
        <x:v>0.12</x:v>
      </x:c>
      <x:c r="T1602" s="17" t="n">
        <x:v>1177.34</x:v>
      </x:c>
      <x:c r="U1602" s="17" t="n">
        <x:v>1036.06</x:v>
      </x:c>
      <x:c r="V1602" s="17" t="n">
        <x:v>448.48</x:v>
      </x:c>
      <x:c r="W1602" s="17" t="n">
        <x:v>587.58</x:v>
      </x:c>
      <x:c r="X1602" s="18" t="n">
        <x:v>0.5671</x:v>
      </x:c>
      <x:c r="Y1602" s="17" t="n">
        <x:v>1187.24</x:v>
      </x:c>
      <x:c r="Z1602" s="18" t="n">
        <x:v>0.8727</x:v>
      </x:c>
      <x:c r="AA1602" s="18" t="n">
        <x:v>-0.0434</x:v>
      </x:c>
      <x:c r="AB1602" t="str">
        <x:v>Yes</x:v>
      </x:c>
      <x:c r="AC1602" t="str">
        <x:v>Luxury / Reserve</x:v>
      </x:c>
      <x:c r="AD1602" s="18" t="n">
        <x:v>0.5671293168349324</x:v>
      </x:c>
      <x:c r="AE1602" s="18" t="n">
        <x:v>0.8726626461372595</x:v>
      </x:c>
      <x:c r="AF1602" s="17" t="n">
        <x:v>-151.18000000000006</x:v>
      </x:c>
      <x:c r="AG1602" s="18" t="n">
        <x:v>-0.12733735386274053</x:v>
      </x:c>
      <x:c r="AH1602" t="str">
        <x:v>Below Target</x:v>
      </x:c>
    </x:row>
    <x:row r="1603">
      <x:c r="A1603" t="str">
        <x:v>TXN-001600</x:v>
      </x:c>
      <x:c r="B1603" s="14" t="d">
        <x:v>2023-12-17T00:00:00.000Z</x:v>
      </x:c>
      <x:c r="C1603" t="n">
        <x:v>2023</x:v>
      </x:c>
      <x:c r="D1603" t="str">
        <x:v>Q4</x:v>
      </x:c>
      <x:c r="E1603" t="n">
        <x:v>12</x:v>
      </x:c>
      <x:c r="F1603" t="str">
        <x:v>December</x:v>
      </x:c>
      <x:c r="G1603" s="15" t="d">
        <x:v>2023-12-01T00:00:00.000Z</x:v>
      </x:c>
      <x:c r="H1603" t="str">
        <x:v>2023-12</x:v>
      </x:c>
      <x:c r="I1603" t="str">
        <x:v>Germany</x:v>
      </x:c>
      <x:c r="J1603" t="str">
        <x:v>Europe</x:v>
      </x:c>
      <x:c r="K1603" t="str">
        <x:v>EUR</x:v>
      </x:c>
      <x:c r="L1603" t="str">
        <x:v>Don Julio</x:v>
      </x:c>
      <x:c r="M1603" t="str">
        <x:v>Tequila</x:v>
      </x:c>
      <x:c r="N1603" t="str">
        <x:v>Off-Trade</x:v>
      </x:c>
      <x:c r="O1603" t="str">
        <x:v>Key Account</x:v>
      </x:c>
      <x:c r="P1603" t="str">
        <x:v>SR-029</x:v>
      </x:c>
      <x:c r="Q1603" s="16" t="n">
        <x:v>130</x:v>
      </x:c>
      <x:c r="R1603" s="17" t="n">
        <x:v>50.34</x:v>
      </x:c>
      <x:c r="S1603" s="18" t="n">
        <x:v>0</x:v>
      </x:c>
      <x:c r="T1603" s="17" t="n">
        <x:v>6543.67</x:v>
      </x:c>
      <x:c r="U1603" s="17" t="n">
        <x:v>6543.67</x:v>
      </x:c>
      <x:c r="V1603" s="17" t="n">
        <x:v>2446.65</x:v>
      </x:c>
      <x:c r="W1603" s="17" t="n">
        <x:v>4097.02</x:v>
      </x:c>
      <x:c r="X1603" s="18" t="n">
        <x:v>0.6261</x:v>
      </x:c>
      <x:c r="Y1603" s="17" t="n">
        <x:v>7104.87</x:v>
      </x:c>
      <x:c r="Z1603" s="18" t="n">
        <x:v>0.921</x:v>
      </x:c>
      <x:c r="AA1603" s="18" t="n">
        <x:v>0.0567</x:v>
      </x:c>
      <x:c r="AB1603" t="str">
        <x:v>No</x:v>
      </x:c>
      <x:c r="AC1603" t="str">
        <x:v>Luxury / Reserve</x:v>
      </x:c>
      <x:c r="AD1603" s="18" t="n">
        <x:v>0.6261043114949257</x:v>
      </x:c>
      <x:c r="AE1603" s="18" t="n">
        <x:v>0.9210119256228475</x:v>
      </x:c>
      <x:c r="AF1603" s="17" t="n">
        <x:v>-561.1999999999998</x:v>
      </x:c>
      <x:c r="AG1603" s="18" t="n">
        <x:v>-0.07898807437715255</x:v>
      </x:c>
      <x:c r="AH1603" t="str">
        <x:v>Below Target</x:v>
      </x:c>
    </x:row>
    <x:row r="1604">
      <x:c r="A1604" t="str">
        <x:v>TXN-001601</x:v>
      </x:c>
      <x:c r="B1604" s="14" t="d">
        <x:v>2023-04-24T00:00:00.000Z</x:v>
      </x:c>
      <x:c r="C1604" t="n">
        <x:v>2023</x:v>
      </x:c>
      <x:c r="D1604" t="str">
        <x:v>Q2</x:v>
      </x:c>
      <x:c r="E1604" t="n">
        <x:v>4</x:v>
      </x:c>
      <x:c r="F1604" t="str">
        <x:v>April</x:v>
      </x:c>
      <x:c r="G1604" s="15" t="d">
        <x:v>2023-04-01T00:00:00.000Z</x:v>
      </x:c>
      <x:c r="H1604" t="str">
        <x:v>2023-04</x:v>
      </x:c>
      <x:c r="I1604" t="str">
        <x:v>South Africa</x:v>
      </x:c>
      <x:c r="J1604" t="str">
        <x:v>Africa</x:v>
      </x:c>
      <x:c r="K1604" t="str">
        <x:v>ZAR</x:v>
      </x:c>
      <x:c r="L1604" t="str">
        <x:v>Baileys</x:v>
      </x:c>
      <x:c r="M1604" t="str">
        <x:v>Liqueur</x:v>
      </x:c>
      <x:c r="N1604" t="str">
        <x:v>Wholesale</x:v>
      </x:c>
      <x:c r="O1604" t="str">
        <x:v>Hospitality Group</x:v>
      </x:c>
      <x:c r="P1604" t="str">
        <x:v>SR-053</x:v>
      </x:c>
      <x:c r="Q1604" s="16" t="n">
        <x:v>46</x:v>
      </x:c>
      <x:c r="R1604" s="17" t="n">
        <x:v>16.4</x:v>
      </x:c>
      <x:c r="S1604" s="18" t="n">
        <x:v>0.12</x:v>
      </x:c>
      <x:c r="T1604" s="17" t="n">
        <x:v>754.63</x:v>
      </x:c>
      <x:c r="U1604" s="17" t="n">
        <x:v>664.07</x:v>
      </x:c>
      <x:c r="V1604" s="17" t="n">
        <x:v>328.47</x:v>
      </x:c>
      <x:c r="W1604" s="17" t="n">
        <x:v>335.61</x:v>
      </x:c>
      <x:c r="X1604" s="18" t="n">
        <x:v>0.5054</x:v>
      </x:c>
      <x:c r="Y1604" s="17" t="n">
        <x:v>632.63</x:v>
      </x:c>
      <x:c r="Z1604" s="18" t="n">
        <x:v>1.0497</x:v>
      </x:c>
      <x:c r="AA1604" s="18" t="n">
        <x:v>0.0402</x:v>
      </x:c>
      <x:c r="AB1604" t="str">
        <x:v>Yes</x:v>
      </x:c>
      <x:c r="AC1604" t="str">
        <x:v>Core</x:v>
      </x:c>
      <x:c r="AD1604" s="18" t="n">
        <x:v>0.5053834686102369</x:v>
      </x:c>
      <x:c r="AE1604" s="18" t="n">
        <x:v>1.0496972954175428</x:v>
      </x:c>
      <x:c r="AF1604" s="17" t="n">
        <x:v>31.440000000000055</x:v>
      </x:c>
      <x:c r="AG1604" s="18" t="n">
        <x:v>0.049697295417542725</x:v>
      </x:c>
      <x:c r="AH1604" t="str">
        <x:v>Above Target</x:v>
      </x:c>
    </x:row>
    <x:row r="1605">
      <x:c r="A1605" t="str">
        <x:v>TXN-001602</x:v>
      </x:c>
      <x:c r="B1605" s="14" t="d">
        <x:v>2026-01-20T00:00:00.000Z</x:v>
      </x:c>
      <x:c r="C1605" t="n">
        <x:v>2026</x:v>
      </x:c>
      <x:c r="D1605" t="str">
        <x:v>Q1</x:v>
      </x:c>
      <x:c r="E1605" t="n">
        <x:v>1</x:v>
      </x:c>
      <x:c r="F1605" t="str">
        <x:v>January</x:v>
      </x:c>
      <x:c r="G1605" s="15" t="d">
        <x:v>2026-01-01T00:00:00.000Z</x:v>
      </x:c>
      <x:c r="H1605" t="str">
        <x:v>2026-01</x:v>
      </x:c>
      <x:c r="I1605" t="str">
        <x:v>Canada</x:v>
      </x:c>
      <x:c r="J1605" t="str">
        <x:v>North America</x:v>
      </x:c>
      <x:c r="K1605" t="str">
        <x:v>CAD</x:v>
      </x:c>
      <x:c r="L1605" t="str">
        <x:v>Don Julio</x:v>
      </x:c>
      <x:c r="M1605" t="str">
        <x:v>Tequila</x:v>
      </x:c>
      <x:c r="N1605" t="str">
        <x:v>Wholesale</x:v>
      </x:c>
      <x:c r="O1605" t="str">
        <x:v>Independent Retailer</x:v>
      </x:c>
      <x:c r="P1605" t="str">
        <x:v>SR-039</x:v>
      </x:c>
      <x:c r="Q1605" s="16" t="n">
        <x:v>46</x:v>
      </x:c>
      <x:c r="R1605" s="17" t="n">
        <x:v>44.29</x:v>
      </x:c>
      <x:c r="S1605" s="18" t="n">
        <x:v>0</x:v>
      </x:c>
      <x:c r="T1605" s="17" t="n">
        <x:v>2037.41</x:v>
      </x:c>
      <x:c r="U1605" s="17" t="n">
        <x:v>2037.41</x:v>
      </x:c>
      <x:c r="V1605" s="17" t="n">
        <x:v>877.99</x:v>
      </x:c>
      <x:c r="W1605" s="17" t="n">
        <x:v>1159.42</x:v>
      </x:c>
      <x:c r="X1605" s="18" t="n">
        <x:v>0.5691</x:v>
      </x:c>
      <x:c r="Y1605" s="17" t="n">
        <x:v>2141.45</x:v>
      </x:c>
      <x:c r="Z1605" s="18" t="n">
        <x:v>0.9514</x:v>
      </x:c>
      <x:c r="AA1605" s="18" t="n">
        <x:v>0.0114</x:v>
      </x:c>
      <x:c r="AB1605" t="str">
        <x:v>No</x:v>
      </x:c>
      <x:c r="AC1605" t="str">
        <x:v>Luxury / Reserve</x:v>
      </x:c>
      <x:c r="AD1605" s="18" t="n">
        <x:v>0.569065627438758</x:v>
      </x:c>
      <x:c r="AE1605" s="18" t="n">
        <x:v>0.9514160965700812</x:v>
      </x:c>
      <x:c r="AF1605" s="17" t="n">
        <x:v>-104.03999999999974</x:v>
      </x:c>
      <x:c r="AG1605" s="18" t="n">
        <x:v>-0.04858390342991886</x:v>
      </x:c>
      <x:c r="AH1605" t="str">
        <x:v>Below Target</x:v>
      </x:c>
    </x:row>
    <x:row r="1606">
      <x:c r="A1606" t="str">
        <x:v>TXN-001603</x:v>
      </x:c>
      <x:c r="B1606" s="14" t="d">
        <x:v>2026-07-08T00:00:00.000Z</x:v>
      </x:c>
      <x:c r="C1606" t="n">
        <x:v>2026</x:v>
      </x:c>
      <x:c r="D1606" t="str">
        <x:v>Q3</x:v>
      </x:c>
      <x:c r="E1606" t="n">
        <x:v>7</x:v>
      </x:c>
      <x:c r="F1606" t="str">
        <x:v>July</x:v>
      </x:c>
      <x:c r="G1606" s="15" t="d">
        <x:v>2026-07-01T00:00:00.000Z</x:v>
      </x:c>
      <x:c r="H1606" t="str">
        <x:v>2026-07</x:v>
      </x:c>
      <x:c r="I1606" t="str">
        <x:v>United States</x:v>
      </x:c>
      <x:c r="J1606" t="str">
        <x:v>North America</x:v>
      </x:c>
      <x:c r="K1606" t="str">
        <x:v>USD</x:v>
      </x:c>
      <x:c r="L1606" t="str">
        <x:v>Smirnoff</x:v>
      </x:c>
      <x:c r="M1606" t="str">
        <x:v>Vodka</x:v>
      </x:c>
      <x:c r="N1606" t="str">
        <x:v>Off-Trade</x:v>
      </x:c>
      <x:c r="O1606" t="str">
        <x:v>E-commerce Partner</x:v>
      </x:c>
      <x:c r="P1606" t="str">
        <x:v>SR-006</x:v>
      </x:c>
      <x:c r="Q1606" s="16" t="n">
        <x:v>57</x:v>
      </x:c>
      <x:c r="R1606" s="17" t="n">
        <x:v>18.3</x:v>
      </x:c>
      <x:c r="S1606" s="18" t="n">
        <x:v>0.03</x:v>
      </x:c>
      <x:c r="T1606" s="17" t="n">
        <x:v>1043.34</x:v>
      </x:c>
      <x:c r="U1606" s="17" t="n">
        <x:v>1012.04</x:v>
      </x:c>
      <x:c r="V1606" s="17" t="n">
        <x:v>515.64</x:v>
      </x:c>
      <x:c r="W1606" s="17" t="n">
        <x:v>496.39</x:v>
      </x:c>
      <x:c r="X1606" s="18" t="n">
        <x:v>0.4905</x:v>
      </x:c>
      <x:c r="Y1606" s="17" t="n">
        <x:v>915.28</x:v>
      </x:c>
      <x:c r="Z1606" s="18" t="n">
        <x:v>1.1057</x:v>
      </x:c>
      <x:c r="AA1606" s="18" t="n">
        <x:v>0.0289</x:v>
      </x:c>
      <x:c r="AB1606" t="str">
        <x:v>No</x:v>
      </x:c>
      <x:c r="AC1606" t="str">
        <x:v>Core</x:v>
      </x:c>
      <x:c r="AD1606" s="18" t="n">
        <x:v>0.49048456582743766</x:v>
      </x:c>
      <x:c r="AE1606" s="18" t="n">
        <x:v>1.1057162835416485</x:v>
      </x:c>
      <x:c r="AF1606" s="17" t="n">
        <x:v>96.75999999999999</x:v>
      </x:c>
      <x:c r="AG1606" s="18" t="n">
        <x:v>0.10571628354164846</x:v>
      </x:c>
      <x:c r="AH1606" t="str">
        <x:v>Above Target</x:v>
      </x:c>
    </x:row>
    <x:row r="1607">
      <x:c r="A1607" t="str">
        <x:v>TXN-001604</x:v>
      </x:c>
      <x:c r="B1607" s="14" t="d">
        <x:v>2023-11-06T00:00:00.000Z</x:v>
      </x:c>
      <x:c r="C1607" t="n">
        <x:v>2023</x:v>
      </x:c>
      <x:c r="D1607" t="str">
        <x:v>Q4</x:v>
      </x:c>
      <x:c r="E1607" t="n">
        <x:v>11</x:v>
      </x:c>
      <x:c r="F1607" t="str">
        <x:v>November</x:v>
      </x:c>
      <x:c r="G1607" s="15" t="d">
        <x:v>2023-11-01T00:00:00.000Z</x:v>
      </x:c>
      <x:c r="H1607" t="str">
        <x:v>2023-11</x:v>
      </x:c>
      <x:c r="I1607" t="str">
        <x:v>France</x:v>
      </x:c>
      <x:c r="J1607" t="str">
        <x:v>Europe</x:v>
      </x:c>
      <x:c r="K1607" t="str">
        <x:v>EUR</x:v>
      </x:c>
      <x:c r="L1607" t="str">
        <x:v>Smirnoff</x:v>
      </x:c>
      <x:c r="M1607" t="str">
        <x:v>Vodka</x:v>
      </x:c>
      <x:c r="N1607" t="str">
        <x:v>On-Trade</x:v>
      </x:c>
      <x:c r="O1607" t="str">
        <x:v>Key Account</x:v>
      </x:c>
      <x:c r="P1607" t="str">
        <x:v>SR-042</x:v>
      </x:c>
      <x:c r="Q1607" s="16" t="n">
        <x:v>67</x:v>
      </x:c>
      <x:c r="R1607" s="17" t="n">
        <x:v>22.92</x:v>
      </x:c>
      <x:c r="S1607" s="18" t="n">
        <x:v>0</x:v>
      </x:c>
      <x:c r="T1607" s="17" t="n">
        <x:v>1535.35</x:v>
      </x:c>
      <x:c r="U1607" s="17" t="n">
        <x:v>1535.35</x:v>
      </x:c>
      <x:c r="V1607" s="17" t="n">
        <x:v>703.94</x:v>
      </x:c>
      <x:c r="W1607" s="17" t="n">
        <x:v>831.41</x:v>
      </x:c>
      <x:c r="X1607" s="18" t="n">
        <x:v>0.5415</x:v>
      </x:c>
      <x:c r="Y1607" s="17" t="n">
        <x:v>1421.64</x:v>
      </x:c>
      <x:c r="Z1607" s="18" t="n">
        <x:v>1.08</x:v>
      </x:c>
      <x:c r="AA1607" s="18" t="n">
        <x:v>0.1048</x:v>
      </x:c>
      <x:c r="AB1607" t="str">
        <x:v>No</x:v>
      </x:c>
      <x:c r="AC1607" t="str">
        <x:v>Core</x:v>
      </x:c>
      <x:c r="AD1607" s="18" t="n">
        <x:v>0.5415117074282737</x:v>
      </x:c>
      <x:c r="AE1607" s="18" t="n">
        <x:v>1.0799850876452546</x:v>
      </x:c>
      <x:c r="AF1607" s="17" t="n">
        <x:v>113.70999999999981</x:v>
      </x:c>
      <x:c r="AG1607" s="18" t="n">
        <x:v>0.07998508764525464</x:v>
      </x:c>
      <x:c r="AH1607" t="str">
        <x:v>Above Target</x:v>
      </x:c>
    </x:row>
    <x:row r="1608">
      <x:c r="A1608" t="str">
        <x:v>TXN-001605</x:v>
      </x:c>
      <x:c r="B1608" s="14" t="d">
        <x:v>2026-01-10T00:00:00.000Z</x:v>
      </x:c>
      <x:c r="C1608" t="n">
        <x:v>2026</x:v>
      </x:c>
      <x:c r="D1608" t="str">
        <x:v>Q1</x:v>
      </x:c>
      <x:c r="E1608" t="n">
        <x:v>1</x:v>
      </x:c>
      <x:c r="F1608" t="str">
        <x:v>January</x:v>
      </x:c>
      <x:c r="G1608" s="15" t="d">
        <x:v>2026-01-01T00:00:00.000Z</x:v>
      </x:c>
      <x:c r="H1608" t="str">
        <x:v>2026-01</x:v>
      </x:c>
      <x:c r="I1608" t="str">
        <x:v>Canada</x:v>
      </x:c>
      <x:c r="J1608" t="str">
        <x:v>North America</x:v>
      </x:c>
      <x:c r="K1608" t="str">
        <x:v>CAD</x:v>
      </x:c>
      <x:c r="L1608" t="str">
        <x:v>Smirnoff</x:v>
      </x:c>
      <x:c r="M1608" t="str">
        <x:v>Vodka</x:v>
      </x:c>
      <x:c r="N1608" t="str">
        <x:v>E-commerce</x:v>
      </x:c>
      <x:c r="O1608" t="str">
        <x:v>Key Account</x:v>
      </x:c>
      <x:c r="P1608" t="str">
        <x:v>SR-039</x:v>
      </x:c>
      <x:c r="Q1608" s="16" t="n">
        <x:v>49</x:v>
      </x:c>
      <x:c r="R1608" s="17" t="n">
        <x:v>19.37</x:v>
      </x:c>
      <x:c r="S1608" s="18" t="n">
        <x:v>0.02</x:v>
      </x:c>
      <x:c r="T1608" s="17" t="n">
        <x:v>949.08</x:v>
      </x:c>
      <x:c r="U1608" s="17" t="n">
        <x:v>930.09</x:v>
      </x:c>
      <x:c r="V1608" s="17" t="n">
        <x:v>456.19</x:v>
      </x:c>
      <x:c r="W1608" s="17" t="n">
        <x:v>473.91</x:v>
      </x:c>
      <x:c r="X1608" s="18" t="n">
        <x:v>0.5095</x:v>
      </x:c>
      <x:c r="Y1608" s="17" t="n">
        <x:v>1010.05</x:v>
      </x:c>
      <x:c r="Z1608" s="18" t="n">
        <x:v>0.9208</x:v>
      </x:c>
      <x:c r="AA1608" s="18" t="n">
        <x:v>0.0882</x:v>
      </x:c>
      <x:c r="AB1608" t="str">
        <x:v>No</x:v>
      </x:c>
      <x:c r="AC1608" t="str">
        <x:v>Core</x:v>
      </x:c>
      <x:c r="AD1608" s="18" t="n">
        <x:v>0.5095313356771926</x:v>
      </x:c>
      <x:c r="AE1608" s="18" t="n">
        <x:v>0.920835602197911</x:v>
      </x:c>
      <x:c r="AF1608" s="17" t="n">
        <x:v>-79.95999999999992</x:v>
      </x:c>
      <x:c r="AG1608" s="18" t="n">
        <x:v>-0.07916439780208893</x:v>
      </x:c>
      <x:c r="AH1608" t="str">
        <x:v>Below Target</x:v>
      </x:c>
    </x:row>
    <x:row r="1609">
      <x:c r="A1609" t="str">
        <x:v>TXN-001606</x:v>
      </x:c>
      <x:c r="B1609" s="14" t="d">
        <x:v>2023-03-17T00:00:00.000Z</x:v>
      </x:c>
      <x:c r="C1609" t="n">
        <x:v>2023</x:v>
      </x:c>
      <x:c r="D1609" t="str">
        <x:v>Q1</x:v>
      </x:c>
      <x:c r="E1609" t="n">
        <x:v>3</x:v>
      </x:c>
      <x:c r="F1609" t="str">
        <x:v>March</x:v>
      </x:c>
      <x:c r="G1609" s="15" t="d">
        <x:v>2023-03-01T00:00:00.000Z</x:v>
      </x:c>
      <x:c r="H1609" t="str">
        <x:v>2023-03</x:v>
      </x:c>
      <x:c r="I1609" t="str">
        <x:v>Australia</x:v>
      </x:c>
      <x:c r="J1609" t="str">
        <x:v>Asia Pacific</x:v>
      </x:c>
      <x:c r="K1609" t="str">
        <x:v>AUD</x:v>
      </x:c>
      <x:c r="L1609" t="str">
        <x:v>Johnnie Walker</x:v>
      </x:c>
      <x:c r="M1609" t="str">
        <x:v>Scotch Whisky</x:v>
      </x:c>
      <x:c r="N1609" t="str">
        <x:v>Off-Trade</x:v>
      </x:c>
      <x:c r="O1609" t="str">
        <x:v>Independent Retailer</x:v>
      </x:c>
      <x:c r="P1609" t="str">
        <x:v>SR-033</x:v>
      </x:c>
      <x:c r="Q1609" s="16" t="n">
        <x:v>36</x:v>
      </x:c>
      <x:c r="R1609" s="17" t="n">
        <x:v>34.12</x:v>
      </x:c>
      <x:c r="S1609" s="18" t="n">
        <x:v>0.02</x:v>
      </x:c>
      <x:c r="T1609" s="17" t="n">
        <x:v>1228.38</x:v>
      </x:c>
      <x:c r="U1609" s="17" t="n">
        <x:v>1203.81</x:v>
      </x:c>
      <x:c r="V1609" s="17" t="n">
        <x:v>500.85</x:v>
      </x:c>
      <x:c r="W1609" s="17" t="n">
        <x:v>702.96</x:v>
      </x:c>
      <x:c r="X1609" s="18" t="n">
        <x:v>0.5839</x:v>
      </x:c>
      <x:c r="Y1609" s="17" t="n">
        <x:v>1153.51</x:v>
      </x:c>
      <x:c r="Z1609" s="18" t="n">
        <x:v>1.0436</x:v>
      </x:c>
      <x:c r="AA1609" s="18" t="n">
        <x:v>0.1011</x:v>
      </x:c>
      <x:c r="AB1609" t="str">
        <x:v>No</x:v>
      </x:c>
      <x:c r="AC1609" t="str">
        <x:v>Luxury / Reserve</x:v>
      </x:c>
      <x:c r="AD1609" s="18" t="n">
        <x:v>0.5839459715403594</x:v>
      </x:c>
      <x:c r="AE1609" s="18" t="n">
        <x:v>1.0436060372255116</x:v>
      </x:c>
      <x:c r="AF1609" s="17" t="n">
        <x:v>50.299999999999955</x:v>
      </x:c>
      <x:c r="AG1609" s="18" t="n">
        <x:v>0.04360603722551166</x:v>
      </x:c>
      <x:c r="AH1609" t="str">
        <x:v>Above Target</x:v>
      </x:c>
    </x:row>
    <x:row r="1610">
      <x:c r="A1610" t="str">
        <x:v>TXN-001607</x:v>
      </x:c>
      <x:c r="B1610" s="14" t="d">
        <x:v>2025-06-13T00:00:00.000Z</x:v>
      </x:c>
      <x:c r="C1610" t="n">
        <x:v>2025</x:v>
      </x:c>
      <x:c r="D1610" t="str">
        <x:v>Q2</x:v>
      </x:c>
      <x:c r="E1610" t="n">
        <x:v>6</x:v>
      </x:c>
      <x:c r="F1610" t="str">
        <x:v>June</x:v>
      </x:c>
      <x:c r="G1610" s="15" t="d">
        <x:v>2025-06-01T00:00:00.000Z</x:v>
      </x:c>
      <x:c r="H1610" t="str">
        <x:v>2025-06</x:v>
      </x:c>
      <x:c r="I1610" t="str">
        <x:v>Brazil</x:v>
      </x:c>
      <x:c r="J1610" t="str">
        <x:v>Latin America &amp; Caribbean</x:v>
      </x:c>
      <x:c r="K1610" t="str">
        <x:v>BRL</x:v>
      </x:c>
      <x:c r="L1610" t="str">
        <x:v>Captain Morgan</x:v>
      </x:c>
      <x:c r="M1610" t="str">
        <x:v>Rum</x:v>
      </x:c>
      <x:c r="N1610" t="str">
        <x:v>Off-Trade</x:v>
      </x:c>
      <x:c r="O1610" t="str">
        <x:v>Key Account</x:v>
      </x:c>
      <x:c r="P1610" t="str">
        <x:v>SR-056</x:v>
      </x:c>
      <x:c r="Q1610" s="16" t="n">
        <x:v>28</x:v>
      </x:c>
      <x:c r="R1610" s="17" t="n">
        <x:v>19.27</x:v>
      </x:c>
      <x:c r="S1610" s="18" t="n">
        <x:v>0</x:v>
      </x:c>
      <x:c r="T1610" s="17" t="n">
        <x:v>539.49</x:v>
      </x:c>
      <x:c r="U1610" s="17" t="n">
        <x:v>539.49</x:v>
      </x:c>
      <x:c r="V1610" s="17" t="n">
        <x:v>260.04</x:v>
      </x:c>
      <x:c r="W1610" s="17" t="n">
        <x:v>279.45</x:v>
      </x:c>
      <x:c r="X1610" s="18" t="n">
        <x:v>0.518</x:v>
      </x:c>
      <x:c r="Y1610" s="17" t="n">
        <x:v>606.49</x:v>
      </x:c>
      <x:c r="Z1610" s="18" t="n">
        <x:v>0.8895</x:v>
      </x:c>
      <x:c r="AA1610" s="18" t="n">
        <x:v>0.0835</x:v>
      </x:c>
      <x:c r="AB1610" t="str">
        <x:v>No</x:v>
      </x:c>
      <x:c r="AC1610" t="str">
        <x:v>Core</x:v>
      </x:c>
      <x:c r="AD1610" s="18" t="n">
        <x:v>0.5179892120335873</x:v>
      </x:c>
      <x:c r="AE1610" s="18" t="n">
        <x:v>0.8895282692212567</x:v>
      </x:c>
      <x:c r="AF1610" s="17" t="n">
        <x:v>-67</x:v>
      </x:c>
      <x:c r="AG1610" s="18" t="n">
        <x:v>-0.11047173077874325</x:v>
      </x:c>
      <x:c r="AH1610" t="str">
        <x:v>Below Target</x:v>
      </x:c>
    </x:row>
    <x:row r="1611">
      <x:c r="A1611" t="str">
        <x:v>TXN-001608</x:v>
      </x:c>
      <x:c r="B1611" s="14" t="d">
        <x:v>2024-04-06T00:00:00.000Z</x:v>
      </x:c>
      <x:c r="C1611" t="n">
        <x:v>2024</x:v>
      </x:c>
      <x:c r="D1611" t="str">
        <x:v>Q2</x:v>
      </x:c>
      <x:c r="E1611" t="n">
        <x:v>4</x:v>
      </x:c>
      <x:c r="F1611" t="str">
        <x:v>April</x:v>
      </x:c>
      <x:c r="G1611" s="15" t="d">
        <x:v>2024-04-01T00:00:00.000Z</x:v>
      </x:c>
      <x:c r="H1611" t="str">
        <x:v>2024-04</x:v>
      </x:c>
      <x:c r="I1611" t="str">
        <x:v>Japan</x:v>
      </x:c>
      <x:c r="J1611" t="str">
        <x:v>Asia Pacific</x:v>
      </x:c>
      <x:c r="K1611" t="str">
        <x:v>JPY</x:v>
      </x:c>
      <x:c r="L1611" t="str">
        <x:v>Guinness</x:v>
      </x:c>
      <x:c r="M1611" t="str">
        <x:v>Beer / Stout</x:v>
      </x:c>
      <x:c r="N1611" t="str">
        <x:v>Off-Trade</x:v>
      </x:c>
      <x:c r="O1611" t="str">
        <x:v>Hospitality Group</x:v>
      </x:c>
      <x:c r="P1611" t="str">
        <x:v>SR-007</x:v>
      </x:c>
      <x:c r="Q1611" s="16" t="n">
        <x:v>13</x:v>
      </x:c>
      <x:c r="R1611" s="17" t="n">
        <x:v>7.79</x:v>
      </x:c>
      <x:c r="S1611" s="18" t="n">
        <x:v>0.05</x:v>
      </x:c>
      <x:c r="T1611" s="17" t="n">
        <x:v>101.3</x:v>
      </x:c>
      <x:c r="U1611" s="17" t="n">
        <x:v>96.24</x:v>
      </x:c>
      <x:c r="V1611" s="17" t="n">
        <x:v>48.62</x:v>
      </x:c>
      <x:c r="W1611" s="17" t="n">
        <x:v>47.62</x:v>
      </x:c>
      <x:c r="X1611" s="18" t="n">
        <x:v>0.4948</x:v>
      </x:c>
      <x:c r="Y1611" s="17" t="n">
        <x:v>103.08</x:v>
      </x:c>
      <x:c r="Z1611" s="18" t="n">
        <x:v>0.9336</x:v>
      </x:c>
      <x:c r="AA1611" s="18" t="n">
        <x:v>0.1058</x:v>
      </x:c>
      <x:c r="AB1611" t="str">
        <x:v>Yes</x:v>
      </x:c>
      <x:c r="AC1611" t="str">
        <x:v>Core</x:v>
      </x:c>
      <x:c r="AD1611" s="18" t="n">
        <x:v>0.49480465502909393</x:v>
      </x:c>
      <x:c r="AE1611" s="18" t="n">
        <x:v>0.9336437718277066</x:v>
      </x:c>
      <x:c r="AF1611" s="17" t="n">
        <x:v>-6.840000000000003</x:v>
      </x:c>
      <x:c r="AG1611" s="18" t="n">
        <x:v>-0.0663562281722934</x:v>
      </x:c>
      <x:c r="AH1611" t="str">
        <x:v>Below Target</x:v>
      </x:c>
    </x:row>
    <x:row r="1612">
      <x:c r="A1612" t="str">
        <x:v>TXN-001609</x:v>
      </x:c>
      <x:c r="B1612" s="14" t="d">
        <x:v>2024-10-23T00:00:00.000Z</x:v>
      </x:c>
      <x:c r="C1612" t="n">
        <x:v>2024</x:v>
      </x:c>
      <x:c r="D1612" t="str">
        <x:v>Q4</x:v>
      </x:c>
      <x:c r="E1612" t="n">
        <x:v>10</x:v>
      </x:c>
      <x:c r="F1612" t="str">
        <x:v>October</x:v>
      </x:c>
      <x:c r="G1612" s="15" t="d">
        <x:v>2024-10-01T00:00:00.000Z</x:v>
      </x:c>
      <x:c r="H1612" t="str">
        <x:v>2024-10</x:v>
      </x:c>
      <x:c r="I1612" t="str">
        <x:v>United States</x:v>
      </x:c>
      <x:c r="J1612" t="str">
        <x:v>North America</x:v>
      </x:c>
      <x:c r="K1612" t="str">
        <x:v>USD</x:v>
      </x:c>
      <x:c r="L1612" t="str">
        <x:v>Captain Morgan</x:v>
      </x:c>
      <x:c r="M1612" t="str">
        <x:v>Rum</x:v>
      </x:c>
      <x:c r="N1612" t="str">
        <x:v>E-commerce</x:v>
      </x:c>
      <x:c r="O1612" t="str">
        <x:v>Distributor</x:v>
      </x:c>
      <x:c r="P1612" t="str">
        <x:v>SR-034</x:v>
      </x:c>
      <x:c r="Q1612" s="16" t="n">
        <x:v>46</x:v>
      </x:c>
      <x:c r="R1612" s="17" t="n">
        <x:v>20.67</x:v>
      </x:c>
      <x:c r="S1612" s="18" t="n">
        <x:v>0</x:v>
      </x:c>
      <x:c r="T1612" s="17" t="n">
        <x:v>950.81</x:v>
      </x:c>
      <x:c r="U1612" s="17" t="n">
        <x:v>950.81</x:v>
      </x:c>
      <x:c r="V1612" s="17" t="n">
        <x:v>458.05</x:v>
      </x:c>
      <x:c r="W1612" s="17" t="n">
        <x:v>492.76</x:v>
      </x:c>
      <x:c r="X1612" s="18" t="n">
        <x:v>0.5183</x:v>
      </x:c>
      <x:c r="Y1612" s="17" t="n">
        <x:v>1022.72</x:v>
      </x:c>
      <x:c r="Z1612" s="18" t="n">
        <x:v>0.9297</x:v>
      </x:c>
      <x:c r="AA1612" s="18" t="n">
        <x:v>0.0833</x:v>
      </x:c>
      <x:c r="AB1612" t="str">
        <x:v>No</x:v>
      </x:c>
      <x:c r="AC1612" t="str">
        <x:v>Core</x:v>
      </x:c>
      <x:c r="AD1612" s="18" t="n">
        <x:v>0.5182528580894186</x:v>
      </x:c>
      <x:c r="AE1612" s="18" t="n">
        <x:v>0.9296874999999999</x:v>
      </x:c>
      <x:c r="AF1612" s="17" t="n">
        <x:v>-71.91000000000008</x:v>
      </x:c>
      <x:c r="AG1612" s="18" t="n">
        <x:v>-0.07031250000000008</x:v>
      </x:c>
      <x:c r="AH1612" t="str">
        <x:v>Below Target</x:v>
      </x:c>
    </x:row>
    <x:row r="1613">
      <x:c r="A1613" t="str">
        <x:v>TXN-001610</x:v>
      </x:c>
      <x:c r="B1613" s="14" t="d">
        <x:v>2024-07-14T00:00:00.000Z</x:v>
      </x:c>
      <x:c r="C1613" t="n">
        <x:v>2024</x:v>
      </x:c>
      <x:c r="D1613" t="str">
        <x:v>Q3</x:v>
      </x:c>
      <x:c r="E1613" t="n">
        <x:v>7</x:v>
      </x:c>
      <x:c r="F1613" t="str">
        <x:v>July</x:v>
      </x:c>
      <x:c r="G1613" s="15" t="d">
        <x:v>2024-07-01T00:00:00.000Z</x:v>
      </x:c>
      <x:c r="H1613" t="str">
        <x:v>2024-07</x:v>
      </x:c>
      <x:c r="I1613" t="str">
        <x:v>Nigeria</x:v>
      </x:c>
      <x:c r="J1613" t="str">
        <x:v>Africa</x:v>
      </x:c>
      <x:c r="K1613" t="str">
        <x:v>NGN</x:v>
      </x:c>
      <x:c r="L1613" t="str">
        <x:v>Guinness</x:v>
      </x:c>
      <x:c r="M1613" t="str">
        <x:v>Beer / Stout</x:v>
      </x:c>
      <x:c r="N1613" t="str">
        <x:v>On-Trade</x:v>
      </x:c>
      <x:c r="O1613" t="str">
        <x:v>Distributor</x:v>
      </x:c>
      <x:c r="P1613" t="str">
        <x:v>SR-021</x:v>
      </x:c>
      <x:c r="Q1613" s="16" t="n">
        <x:v>77</x:v>
      </x:c>
      <x:c r="R1613" s="17" t="n">
        <x:v>9.03</x:v>
      </x:c>
      <x:c r="S1613" s="18" t="n">
        <x:v>0</x:v>
      </x:c>
      <x:c r="T1613" s="17" t="n">
        <x:v>695.08</x:v>
      </x:c>
      <x:c r="U1613" s="17" t="n">
        <x:v>695.08</x:v>
      </x:c>
      <x:c r="V1613" s="17" t="n">
        <x:v>376.11</x:v>
      </x:c>
      <x:c r="W1613" s="17" t="n">
        <x:v>318.97</x:v>
      </x:c>
      <x:c r="X1613" s="18" t="n">
        <x:v>0.4589</x:v>
      </x:c>
      <x:c r="Y1613" s="17" t="n">
        <x:v>722.39</x:v>
      </x:c>
      <x:c r="Z1613" s="18" t="n">
        <x:v>0.9622</x:v>
      </x:c>
      <x:c r="AA1613" s="18" t="n">
        <x:v>0.036</x:v>
      </x:c>
      <x:c r="AB1613" t="str">
        <x:v>No</x:v>
      </x:c>
      <x:c r="AC1613" t="str">
        <x:v>Core</x:v>
      </x:c>
      <x:c r="AD1613" s="18" t="n">
        <x:v>0.45889681763250273</x:v>
      </x:c>
      <x:c r="AE1613" s="18" t="n">
        <x:v>0.9621949362532705</x:v>
      </x:c>
      <x:c r="AF1613" s="17" t="n">
        <x:v>-27.309999999999945</x:v>
      </x:c>
      <x:c r="AG1613" s="18" t="n">
        <x:v>-0.03780506374672953</x:v>
      </x:c>
      <x:c r="AH1613" t="str">
        <x:v>Below Target</x:v>
      </x:c>
    </x:row>
    <x:row r="1614">
      <x:c r="A1614" t="str">
        <x:v>TXN-001611</x:v>
      </x:c>
      <x:c r="B1614" s="14" t="d">
        <x:v>2026-07-09T00:00:00.000Z</x:v>
      </x:c>
      <x:c r="C1614" t="n">
        <x:v>2026</x:v>
      </x:c>
      <x:c r="D1614" t="str">
        <x:v>Q3</x:v>
      </x:c>
      <x:c r="E1614" t="n">
        <x:v>7</x:v>
      </x:c>
      <x:c r="F1614" t="str">
        <x:v>July</x:v>
      </x:c>
      <x:c r="G1614" s="15" t="d">
        <x:v>2026-07-01T00:00:00.000Z</x:v>
      </x:c>
      <x:c r="H1614" t="str">
        <x:v>2026-07</x:v>
      </x:c>
      <x:c r="I1614" t="str">
        <x:v>Kenya</x:v>
      </x:c>
      <x:c r="J1614" t="str">
        <x:v>Africa</x:v>
      </x:c>
      <x:c r="K1614" t="str">
        <x:v>KES</x:v>
      </x:c>
      <x:c r="L1614" t="str">
        <x:v>Cîroc</x:v>
      </x:c>
      <x:c r="M1614" t="str">
        <x:v>Vodka</x:v>
      </x:c>
      <x:c r="N1614" t="str">
        <x:v>Wholesale</x:v>
      </x:c>
      <x:c r="O1614" t="str">
        <x:v>E-commerce Partner</x:v>
      </x:c>
      <x:c r="P1614" t="str">
        <x:v>SR-020</x:v>
      </x:c>
      <x:c r="Q1614" s="16" t="n">
        <x:v>99</x:v>
      </x:c>
      <x:c r="R1614" s="17" t="n">
        <x:v>32.53</x:v>
      </x:c>
      <x:c r="S1614" s="18" t="n">
        <x:v>0.02</x:v>
      </x:c>
      <x:c r="T1614" s="17" t="n">
        <x:v>3220.67</x:v>
      </x:c>
      <x:c r="U1614" s="17" t="n">
        <x:v>3156.26</x:v>
      </x:c>
      <x:c r="V1614" s="17" t="n">
        <x:v>1254.42</x:v>
      </x:c>
      <x:c r="W1614" s="17" t="n">
        <x:v>1901.83</x:v>
      </x:c>
      <x:c r="X1614" s="18" t="n">
        <x:v>0.6026</x:v>
      </x:c>
      <x:c r="Y1614" s="17" t="n">
        <x:v>2957.26</x:v>
      </x:c>
      <x:c r="Z1614" s="18" t="n">
        <x:v>1.0673</x:v>
      </x:c>
      <x:c r="AA1614" s="18" t="n">
        <x:v>0.0545</x:v>
      </x:c>
      <x:c r="AB1614" t="str">
        <x:v>No</x:v>
      </x:c>
      <x:c r="AC1614" t="str">
        <x:v>Luxury / Reserve</x:v>
      </x:c>
      <x:c r="AD1614" s="18" t="n">
        <x:v>0.6025580909050584</x:v>
      </x:c>
      <x:c r="AE1614" s="18" t="n">
        <x:v>1.0672920203161034</x:v>
      </x:c>
      <x:c r="AF1614" s="17" t="n">
        <x:v>199</x:v>
      </x:c>
      <x:c r="AG1614" s="18" t="n">
        <x:v>0.06729202031610342</x:v>
      </x:c>
      <x:c r="AH1614" t="str">
        <x:v>Above Target</x:v>
      </x:c>
    </x:row>
    <x:row r="1615">
      <x:c r="A1615" t="str">
        <x:v>TXN-001612</x:v>
      </x:c>
      <x:c r="B1615" s="14" t="d">
        <x:v>2026-07-09T00:00:00.000Z</x:v>
      </x:c>
      <x:c r="C1615" t="n">
        <x:v>2026</x:v>
      </x:c>
      <x:c r="D1615" t="str">
        <x:v>Q3</x:v>
      </x:c>
      <x:c r="E1615" t="n">
        <x:v>7</x:v>
      </x:c>
      <x:c r="F1615" t="str">
        <x:v>July</x:v>
      </x:c>
      <x:c r="G1615" s="15" t="d">
        <x:v>2026-07-01T00:00:00.000Z</x:v>
      </x:c>
      <x:c r="H1615" t="str">
        <x:v>2026-07</x:v>
      </x:c>
      <x:c r="I1615" t="str">
        <x:v>France</x:v>
      </x:c>
      <x:c r="J1615" t="str">
        <x:v>Europe</x:v>
      </x:c>
      <x:c r="K1615" t="str">
        <x:v>EUR</x:v>
      </x:c>
      <x:c r="L1615" t="str">
        <x:v>Tanqueray</x:v>
      </x:c>
      <x:c r="M1615" t="str">
        <x:v>Gin</x:v>
      </x:c>
      <x:c r="N1615" t="str">
        <x:v>On-Trade</x:v>
      </x:c>
      <x:c r="O1615" t="str">
        <x:v>Hospitality Group</x:v>
      </x:c>
      <x:c r="P1615" t="str">
        <x:v>SR-014</x:v>
      </x:c>
      <x:c r="Q1615" s="16" t="n">
        <x:v>43</x:v>
      </x:c>
      <x:c r="R1615" s="17" t="n">
        <x:v>28.46</x:v>
      </x:c>
      <x:c r="S1615" s="18" t="n">
        <x:v>0</x:v>
      </x:c>
      <x:c r="T1615" s="17" t="n">
        <x:v>1223.97</x:v>
      </x:c>
      <x:c r="U1615" s="17" t="n">
        <x:v>1223.97</x:v>
      </x:c>
      <x:c r="V1615" s="17" t="n">
        <x:v>574.96</x:v>
      </x:c>
      <x:c r="W1615" s="17" t="n">
        <x:v>649.02</x:v>
      </x:c>
      <x:c r="X1615" s="18" t="n">
        <x:v>0.5303</x:v>
      </x:c>
      <x:c r="Y1615" s="17" t="n">
        <x:v>1144.45</x:v>
      </x:c>
      <x:c r="Z1615" s="18" t="n">
        <x:v>1.0695</x:v>
      </x:c>
      <x:c r="AA1615" s="18" t="n">
        <x:v>0.0033</x:v>
      </x:c>
      <x:c r="AB1615" t="str">
        <x:v>No</x:v>
      </x:c>
      <x:c r="AC1615" t="str">
        <x:v>Premium Core</x:v>
      </x:c>
      <x:c r="AD1615" s="18" t="n">
        <x:v>0.5302580945611411</x:v>
      </x:c>
      <x:c r="AE1615" s="18" t="n">
        <x:v>1.0694831578487483</x:v>
      </x:c>
      <x:c r="AF1615" s="17" t="n">
        <x:v>79.51999999999998</x:v>
      </x:c>
      <x:c r="AG1615" s="18" t="n">
        <x:v>0.06948315784874828</x:v>
      </x:c>
      <x:c r="AH1615" t="str">
        <x:v>Above Target</x:v>
      </x:c>
    </x:row>
    <x:row r="1616">
      <x:c r="A1616" t="str">
        <x:v>TXN-001613</x:v>
      </x:c>
      <x:c r="B1616" s="14" t="d">
        <x:v>2025-10-18T00:00:00.000Z</x:v>
      </x:c>
      <x:c r="C1616" t="n">
        <x:v>2025</x:v>
      </x:c>
      <x:c r="D1616" t="str">
        <x:v>Q4</x:v>
      </x:c>
      <x:c r="E1616" t="n">
        <x:v>10</x:v>
      </x:c>
      <x:c r="F1616" t="str">
        <x:v>October</x:v>
      </x:c>
      <x:c r="G1616" s="15" t="d">
        <x:v>2025-10-01T00:00:00.000Z</x:v>
      </x:c>
      <x:c r="H1616" t="str">
        <x:v>2025-10</x:v>
      </x:c>
      <x:c r="I1616" t="str">
        <x:v>United States</x:v>
      </x:c>
      <x:c r="J1616" t="str">
        <x:v>North America</x:v>
      </x:c>
      <x:c r="K1616" t="str">
        <x:v>USD</x:v>
      </x:c>
      <x:c r="L1616" t="str">
        <x:v>Guinness</x:v>
      </x:c>
      <x:c r="M1616" t="str">
        <x:v>Beer / Stout</x:v>
      </x:c>
      <x:c r="N1616" t="str">
        <x:v>On-Trade</x:v>
      </x:c>
      <x:c r="O1616" t="str">
        <x:v>E-commerce Partner</x:v>
      </x:c>
      <x:c r="P1616" t="str">
        <x:v>SR-007</x:v>
      </x:c>
      <x:c r="Q1616" s="16" t="n">
        <x:v>171</x:v>
      </x:c>
      <x:c r="R1616" s="17" t="n">
        <x:v>8.67</x:v>
      </x:c>
      <x:c r="S1616" s="18" t="n">
        <x:v>0</x:v>
      </x:c>
      <x:c r="T1616" s="17" t="n">
        <x:v>1482.71</x:v>
      </x:c>
      <x:c r="U1616" s="17" t="n">
        <x:v>1482.71</x:v>
      </x:c>
      <x:c r="V1616" s="17" t="n">
        <x:v>749.91</x:v>
      </x:c>
      <x:c r="W1616" s="17" t="n">
        <x:v>732.8</x:v>
      </x:c>
      <x:c r="X1616" s="18" t="n">
        <x:v>0.4942</x:v>
      </x:c>
      <x:c r="Y1616" s="17" t="n">
        <x:v>1391.23</x:v>
      </x:c>
      <x:c r="Z1616" s="18" t="n">
        <x:v>1.0658</x:v>
      </x:c>
      <x:c r="AA1616" s="18" t="n">
        <x:v>0.0285</x:v>
      </x:c>
      <x:c r="AB1616" t="str">
        <x:v>No</x:v>
      </x:c>
      <x:c r="AC1616" t="str">
        <x:v>Core</x:v>
      </x:c>
      <x:c r="AD1616" s="18" t="n">
        <x:v>0.4942301596401184</x:v>
      </x:c>
      <x:c r="AE1616" s="18" t="n">
        <x:v>1.065754763770189</x:v>
      </x:c>
      <x:c r="AF1616" s="17" t="n">
        <x:v>91.48000000000002</x:v>
      </x:c>
      <x:c r="AG1616" s="18" t="n">
        <x:v>0.06575476377018898</x:v>
      </x:c>
      <x:c r="AH1616" t="str">
        <x:v>Above Target</x:v>
      </x:c>
    </x:row>
    <x:row r="1617">
      <x:c r="A1617" t="str">
        <x:v>TXN-001614</x:v>
      </x:c>
      <x:c r="B1617" s="14" t="d">
        <x:v>2025-11-08T00:00:00.000Z</x:v>
      </x:c>
      <x:c r="C1617" t="n">
        <x:v>2025</x:v>
      </x:c>
      <x:c r="D1617" t="str">
        <x:v>Q4</x:v>
      </x:c>
      <x:c r="E1617" t="n">
        <x:v>11</x:v>
      </x:c>
      <x:c r="F1617" t="str">
        <x:v>November</x:v>
      </x:c>
      <x:c r="G1617" s="15" t="d">
        <x:v>2025-11-01T00:00:00.000Z</x:v>
      </x:c>
      <x:c r="H1617" t="str">
        <x:v>2025-11</x:v>
      </x:c>
      <x:c r="I1617" t="str">
        <x:v>United States</x:v>
      </x:c>
      <x:c r="J1617" t="str">
        <x:v>North America</x:v>
      </x:c>
      <x:c r="K1617" t="str">
        <x:v>USD</x:v>
      </x:c>
      <x:c r="L1617" t="str">
        <x:v>Baileys</x:v>
      </x:c>
      <x:c r="M1617" t="str">
        <x:v>Liqueur</x:v>
      </x:c>
      <x:c r="N1617" t="str">
        <x:v>E-commerce</x:v>
      </x:c>
      <x:c r="O1617" t="str">
        <x:v>Key Account</x:v>
      </x:c>
      <x:c r="P1617" t="str">
        <x:v>SR-006</x:v>
      </x:c>
      <x:c r="Q1617" s="16" t="n">
        <x:v>97</x:v>
      </x:c>
      <x:c r="R1617" s="17" t="n">
        <x:v>19.45</x:v>
      </x:c>
      <x:c r="S1617" s="18" t="n">
        <x:v>0</x:v>
      </x:c>
      <x:c r="T1617" s="17" t="n">
        <x:v>1887.08</x:v>
      </x:c>
      <x:c r="U1617" s="17" t="n">
        <x:v>1887.08</x:v>
      </x:c>
      <x:c r="V1617" s="17" t="n">
        <x:v>802.55</x:v>
      </x:c>
      <x:c r="W1617" s="17" t="n">
        <x:v>1084.53</x:v>
      </x:c>
      <x:c r="X1617" s="18" t="n">
        <x:v>0.5747</x:v>
      </x:c>
      <x:c r="Y1617" s="17" t="n">
        <x:v>1809.63</x:v>
      </x:c>
      <x:c r="Z1617" s="18" t="n">
        <x:v>1.0428</x:v>
      </x:c>
      <x:c r="AA1617" s="18" t="n">
        <x:v>-0.0137</x:v>
      </x:c>
      <x:c r="AB1617" t="str">
        <x:v>No</x:v>
      </x:c>
      <x:c r="AC1617" t="str">
        <x:v>Core</x:v>
      </x:c>
      <x:c r="AD1617" s="18" t="n">
        <x:v>0.5747133136909935</x:v>
      </x:c>
      <x:c r="AE1617" s="18" t="n">
        <x:v>1.042798804175439</x:v>
      </x:c>
      <x:c r="AF1617" s="17" t="n">
        <x:v>77.44999999999982</x:v>
      </x:c>
      <x:c r="AG1617" s="18" t="n">
        <x:v>0.042798804175439076</x:v>
      </x:c>
      <x:c r="AH1617" t="str">
        <x:v>Above Target</x:v>
      </x:c>
    </x:row>
    <x:row r="1618">
      <x:c r="A1618" t="str">
        <x:v>TXN-001615</x:v>
      </x:c>
      <x:c r="B1618" s="14" t="d">
        <x:v>2025-02-08T00:00:00.000Z</x:v>
      </x:c>
      <x:c r="C1618" t="n">
        <x:v>2025</x:v>
      </x:c>
      <x:c r="D1618" t="str">
        <x:v>Q1</x:v>
      </x:c>
      <x:c r="E1618" t="n">
        <x:v>2</x:v>
      </x:c>
      <x:c r="F1618" t="str">
        <x:v>February</x:v>
      </x:c>
      <x:c r="G1618" s="15" t="d">
        <x:v>2025-02-01T00:00:00.000Z</x:v>
      </x:c>
      <x:c r="H1618" t="str">
        <x:v>2025-02</x:v>
      </x:c>
      <x:c r="I1618" t="str">
        <x:v>India</x:v>
      </x:c>
      <x:c r="J1618" t="str">
        <x:v>Asia Pacific</x:v>
      </x:c>
      <x:c r="K1618" t="str">
        <x:v>INR</x:v>
      </x:c>
      <x:c r="L1618" t="str">
        <x:v>Don Julio</x:v>
      </x:c>
      <x:c r="M1618" t="str">
        <x:v>Tequila</x:v>
      </x:c>
      <x:c r="N1618" t="str">
        <x:v>On-Trade</x:v>
      </x:c>
      <x:c r="O1618" t="str">
        <x:v>Distributor</x:v>
      </x:c>
      <x:c r="P1618" t="str">
        <x:v>SR-019</x:v>
      </x:c>
      <x:c r="Q1618" s="16" t="n">
        <x:v>63</x:v>
      </x:c>
      <x:c r="R1618" s="17" t="n">
        <x:v>57.28</x:v>
      </x:c>
      <x:c r="S1618" s="18" t="n">
        <x:v>0.02</x:v>
      </x:c>
      <x:c r="T1618" s="17" t="n">
        <x:v>3608.74</x:v>
      </x:c>
      <x:c r="U1618" s="17" t="n">
        <x:v>3536.57</x:v>
      </x:c>
      <x:c r="V1618" s="17" t="n">
        <x:v>1545.21</x:v>
      </x:c>
      <x:c r="W1618" s="17" t="n">
        <x:v>1991.36</x:v>
      </x:c>
      <x:c r="X1618" s="18" t="n">
        <x:v>0.5631</x:v>
      </x:c>
      <x:c r="Y1618" s="17" t="n">
        <x:v>3611.92</x:v>
      </x:c>
      <x:c r="Z1618" s="18" t="n">
        <x:v>0.9791</x:v>
      </x:c>
      <x:c r="AA1618" s="18" t="n">
        <x:v>-0.0086</x:v>
      </x:c>
      <x:c r="AB1618" t="str">
        <x:v>No</x:v>
      </x:c>
      <x:c r="AC1618" t="str">
        <x:v>Luxury / Reserve</x:v>
      </x:c>
      <x:c r="AD1618" s="18" t="n">
        <x:v>0.5630766533675283</x:v>
      </x:c>
      <x:c r="AE1618" s="18" t="n">
        <x:v>0.979138519125562</x:v>
      </x:c>
      <x:c r="AF1618" s="17" t="n">
        <x:v>-75.34999999999991</x:v>
      </x:c>
      <x:c r="AG1618" s="18" t="n">
        <x:v>-0.020861480874437947</x:v>
      </x:c>
      <x:c r="AH1618" t="str">
        <x:v>Below Target</x:v>
      </x:c>
    </x:row>
    <x:row r="1619">
      <x:c r="A1619" t="str">
        <x:v>TXN-001616</x:v>
      </x:c>
      <x:c r="B1619" s="14" t="d">
        <x:v>2025-02-26T00:00:00.000Z</x:v>
      </x:c>
      <x:c r="C1619" t="n">
        <x:v>2025</x:v>
      </x:c>
      <x:c r="D1619" t="str">
        <x:v>Q1</x:v>
      </x:c>
      <x:c r="E1619" t="n">
        <x:v>2</x:v>
      </x:c>
      <x:c r="F1619" t="str">
        <x:v>February</x:v>
      </x:c>
      <x:c r="G1619" s="15" t="d">
        <x:v>2025-02-01T00:00:00.000Z</x:v>
      </x:c>
      <x:c r="H1619" t="str">
        <x:v>2025-02</x:v>
      </x:c>
      <x:c r="I1619" t="str">
        <x:v>India</x:v>
      </x:c>
      <x:c r="J1619" t="str">
        <x:v>Asia Pacific</x:v>
      </x:c>
      <x:c r="K1619" t="str">
        <x:v>INR</x:v>
      </x:c>
      <x:c r="L1619" t="str">
        <x:v>Don Julio</x:v>
      </x:c>
      <x:c r="M1619" t="str">
        <x:v>Tequila</x:v>
      </x:c>
      <x:c r="N1619" t="str">
        <x:v>Off-Trade</x:v>
      </x:c>
      <x:c r="O1619" t="str">
        <x:v>Key Account</x:v>
      </x:c>
      <x:c r="P1619" t="str">
        <x:v>SR-060</x:v>
      </x:c>
      <x:c r="Q1619" s="16" t="n">
        <x:v>36</x:v>
      </x:c>
      <x:c r="R1619" s="17" t="n">
        <x:v>48.95</x:v>
      </x:c>
      <x:c r="S1619" s="18" t="n">
        <x:v>0</x:v>
      </x:c>
      <x:c r="T1619" s="17" t="n">
        <x:v>1762.11</x:v>
      </x:c>
      <x:c r="U1619" s="17" t="n">
        <x:v>1762.11</x:v>
      </x:c>
      <x:c r="V1619" s="17" t="n">
        <x:v>652.84</x:v>
      </x:c>
      <x:c r="W1619" s="17" t="n">
        <x:v>1109.27</x:v>
      </x:c>
      <x:c r="X1619" s="18" t="n">
        <x:v>0.6295</x:v>
      </x:c>
      <x:c r="Y1619" s="17" t="n">
        <x:v>1809.04</x:v>
      </x:c>
      <x:c r="Z1619" s="18" t="n">
        <x:v>0.9741</x:v>
      </x:c>
      <x:c r="AA1619" s="18" t="n">
        <x:v>0.0768</x:v>
      </x:c>
      <x:c r="AB1619" t="str">
        <x:v>No</x:v>
      </x:c>
      <x:c r="AC1619" t="str">
        <x:v>Luxury / Reserve</x:v>
      </x:c>
      <x:c r="AD1619" s="18" t="n">
        <x:v>0.629512345994291</x:v>
      </x:c>
      <x:c r="AE1619" s="18" t="n">
        <x:v>0.9740580639455181</x:v>
      </x:c>
      <x:c r="AF1619" s="17" t="n">
        <x:v>-46.930000000000064</x:v>
      </x:c>
      <x:c r="AG1619" s="18" t="n">
        <x:v>-0.02594193605448197</x:v>
      </x:c>
      <x:c r="AH1619" t="str">
        <x:v>Below Target</x:v>
      </x:c>
    </x:row>
    <x:row r="1620">
      <x:c r="A1620" t="str">
        <x:v>TXN-001617</x:v>
      </x:c>
      <x:c r="B1620" s="14" t="d">
        <x:v>2026-06-02T00:00:00.000Z</x:v>
      </x:c>
      <x:c r="C1620" t="n">
        <x:v>2026</x:v>
      </x:c>
      <x:c r="D1620" t="str">
        <x:v>Q2</x:v>
      </x:c>
      <x:c r="E1620" t="n">
        <x:v>6</x:v>
      </x:c>
      <x:c r="F1620" t="str">
        <x:v>June</x:v>
      </x:c>
      <x:c r="G1620" s="15" t="d">
        <x:v>2026-06-01T00:00:00.000Z</x:v>
      </x:c>
      <x:c r="H1620" t="str">
        <x:v>2026-06</x:v>
      </x:c>
      <x:c r="I1620" t="str">
        <x:v>United Kingdom</x:v>
      </x:c>
      <x:c r="J1620" t="str">
        <x:v>Europe</x:v>
      </x:c>
      <x:c r="K1620" t="str">
        <x:v>GBP</x:v>
      </x:c>
      <x:c r="L1620" t="str">
        <x:v>Johnnie Walker</x:v>
      </x:c>
      <x:c r="M1620" t="str">
        <x:v>Scotch Whisky</x:v>
      </x:c>
      <x:c r="N1620" t="str">
        <x:v>On-Trade</x:v>
      </x:c>
      <x:c r="O1620" t="str">
        <x:v>Key Account</x:v>
      </x:c>
      <x:c r="P1620" t="str">
        <x:v>SR-018</x:v>
      </x:c>
      <x:c r="Q1620" s="16" t="n">
        <x:v>60</x:v>
      </x:c>
      <x:c r="R1620" s="17" t="n">
        <x:v>41.18</x:v>
      </x:c>
      <x:c r="S1620" s="18" t="n">
        <x:v>0</x:v>
      </x:c>
      <x:c r="T1620" s="17" t="n">
        <x:v>2471.04</x:v>
      </x:c>
      <x:c r="U1620" s="17" t="n">
        <x:v>2471.04</x:v>
      </x:c>
      <x:c r="V1620" s="17" t="n">
        <x:v>1156.64</x:v>
      </x:c>
      <x:c r="W1620" s="17" t="n">
        <x:v>1314.4</x:v>
      </x:c>
      <x:c r="X1620" s="18" t="n">
        <x:v>0.5319</x:v>
      </x:c>
      <x:c r="Y1620" s="17" t="n">
        <x:v>2730.03</x:v>
      </x:c>
      <x:c r="Z1620" s="18" t="n">
        <x:v>0.9051</x:v>
      </x:c>
      <x:c r="AA1620" s="18" t="n">
        <x:v>0.0002</x:v>
      </x:c>
      <x:c r="AB1620" t="str">
        <x:v>No</x:v>
      </x:c>
      <x:c r="AC1620" t="str">
        <x:v>Luxury / Reserve</x:v>
      </x:c>
      <x:c r="AD1620" s="18" t="n">
        <x:v>0.531921781921782</x:v>
      </x:c>
      <x:c r="AE1620" s="18" t="n">
        <x:v>0.9051329106273557</x:v>
      </x:c>
      <x:c r="AF1620" s="17" t="n">
        <x:v>-258.99000000000024</x:v>
      </x:c>
      <x:c r="AG1620" s="18" t="n">
        <x:v>-0.09486708937264433</x:v>
      </x:c>
      <x:c r="AH1620" t="str">
        <x:v>Below Target</x:v>
      </x:c>
    </x:row>
    <x:row r="1621">
      <x:c r="A1621" t="str">
        <x:v>TXN-001618</x:v>
      </x:c>
      <x:c r="B1621" s="14" t="d">
        <x:v>2025-09-09T00:00:00.000Z</x:v>
      </x:c>
      <x:c r="C1621" t="n">
        <x:v>2025</x:v>
      </x:c>
      <x:c r="D1621" t="str">
        <x:v>Q3</x:v>
      </x:c>
      <x:c r="E1621" t="n">
        <x:v>9</x:v>
      </x:c>
      <x:c r="F1621" t="str">
        <x:v>September</x:v>
      </x:c>
      <x:c r="G1621" s="15" t="d">
        <x:v>2025-09-01T00:00:00.000Z</x:v>
      </x:c>
      <x:c r="H1621" t="str">
        <x:v>2025-09</x:v>
      </x:c>
      <x:c r="I1621" t="str">
        <x:v>United States</x:v>
      </x:c>
      <x:c r="J1621" t="str">
        <x:v>North America</x:v>
      </x:c>
      <x:c r="K1621" t="str">
        <x:v>USD</x:v>
      </x:c>
      <x:c r="L1621" t="str">
        <x:v>Ketel One</x:v>
      </x:c>
      <x:c r="M1621" t="str">
        <x:v>Vodka</x:v>
      </x:c>
      <x:c r="N1621" t="str">
        <x:v>E-commerce</x:v>
      </x:c>
      <x:c r="O1621" t="str">
        <x:v>Distributor</x:v>
      </x:c>
      <x:c r="P1621" t="str">
        <x:v>SR-056</x:v>
      </x:c>
      <x:c r="Q1621" s="16" t="n">
        <x:v>128</x:v>
      </x:c>
      <x:c r="R1621" s="17" t="n">
        <x:v>29.52</x:v>
      </x:c>
      <x:c r="S1621" s="18" t="n">
        <x:v>0.02</x:v>
      </x:c>
      <x:c r="T1621" s="17" t="n">
        <x:v>3779.13</x:v>
      </x:c>
      <x:c r="U1621" s="17" t="n">
        <x:v>3703.54</x:v>
      </x:c>
      <x:c r="V1621" s="17" t="n">
        <x:v>1581.72</x:v>
      </x:c>
      <x:c r="W1621" s="17" t="n">
        <x:v>2121.82</x:v>
      </x:c>
      <x:c r="X1621" s="18" t="n">
        <x:v>0.5729</x:v>
      </x:c>
      <x:c r="Y1621" s="17" t="n">
        <x:v>3456.89</x:v>
      </x:c>
      <x:c r="Z1621" s="18" t="n">
        <x:v>1.0714</x:v>
      </x:c>
      <x:c r="AA1621" s="18" t="n">
        <x:v>0.0879</x:v>
      </x:c>
      <x:c r="AB1621" t="str">
        <x:v>No</x:v>
      </x:c>
      <x:c r="AC1621" t="str">
        <x:v>Premium Core</x:v>
      </x:c>
      <x:c r="AD1621" s="18" t="n">
        <x:v>0.5729167229191531</x:v>
      </x:c>
      <x:c r="AE1621" s="18" t="n">
        <x:v>1.0713502599157045</x:v>
      </x:c>
      <x:c r="AF1621" s="17" t="n">
        <x:v>246.6500000000001</x:v>
      </x:c>
      <x:c r="AG1621" s="18" t="n">
        <x:v>0.07135025991570461</x:v>
      </x:c>
      <x:c r="AH1621" t="str">
        <x:v>Above Target</x:v>
      </x:c>
    </x:row>
    <x:row r="1622">
      <x:c r="A1622" t="str">
        <x:v>TXN-001619</x:v>
      </x:c>
      <x:c r="B1622" s="14" t="d">
        <x:v>2023-09-14T00:00:00.000Z</x:v>
      </x:c>
      <x:c r="C1622" t="n">
        <x:v>2023</x:v>
      </x:c>
      <x:c r="D1622" t="str">
        <x:v>Q3</x:v>
      </x:c>
      <x:c r="E1622" t="n">
        <x:v>9</x:v>
      </x:c>
      <x:c r="F1622" t="str">
        <x:v>September</x:v>
      </x:c>
      <x:c r="G1622" s="15" t="d">
        <x:v>2023-09-01T00:00:00.000Z</x:v>
      </x:c>
      <x:c r="H1622" t="str">
        <x:v>2023-09</x:v>
      </x:c>
      <x:c r="I1622" t="str">
        <x:v>Canada</x:v>
      </x:c>
      <x:c r="J1622" t="str">
        <x:v>North America</x:v>
      </x:c>
      <x:c r="K1622" t="str">
        <x:v>CAD</x:v>
      </x:c>
      <x:c r="L1622" t="str">
        <x:v>Guinness</x:v>
      </x:c>
      <x:c r="M1622" t="str">
        <x:v>Beer / Stout</x:v>
      </x:c>
      <x:c r="N1622" t="str">
        <x:v>Off-Trade</x:v>
      </x:c>
      <x:c r="O1622" t="str">
        <x:v>Independent Retailer</x:v>
      </x:c>
      <x:c r="P1622" t="str">
        <x:v>SR-008</x:v>
      </x:c>
      <x:c r="Q1622" s="16" t="n">
        <x:v>53</x:v>
      </x:c>
      <x:c r="R1622" s="17" t="n">
        <x:v>6.98</x:v>
      </x:c>
      <x:c r="S1622" s="18" t="n">
        <x:v>0</x:v>
      </x:c>
      <x:c r="T1622" s="17" t="n">
        <x:v>370</x:v>
      </x:c>
      <x:c r="U1622" s="17" t="n">
        <x:v>370</x:v>
      </x:c>
      <x:c r="V1622" s="17" t="n">
        <x:v>182.28</x:v>
      </x:c>
      <x:c r="W1622" s="17" t="n">
        <x:v>187.72</x:v>
      </x:c>
      <x:c r="X1622" s="18" t="n">
        <x:v>0.5073</x:v>
      </x:c>
      <x:c r="Y1622" s="17" t="n">
        <x:v>372.98</x:v>
      </x:c>
      <x:c r="Z1622" s="18" t="n">
        <x:v>0.992</x:v>
      </x:c>
      <x:c r="AA1622" s="18" t="n">
        <x:v>0.0287</x:v>
      </x:c>
      <x:c r="AB1622" t="str">
        <x:v>No</x:v>
      </x:c>
      <x:c r="AC1622" t="str">
        <x:v>Core</x:v>
      </x:c>
      <x:c r="AD1622" s="18" t="n">
        <x:v>0.5073513513513513</x:v>
      </x:c>
      <x:c r="AE1622" s="18" t="n">
        <x:v>0.9920102954582015</x:v>
      </x:c>
      <x:c r="AF1622" s="17" t="n">
        <x:v>-2.980000000000018</x:v>
      </x:c>
      <x:c r="AG1622" s="18" t="n">
        <x:v>-0.007989704541798537</x:v>
      </x:c>
      <x:c r="AH1622" t="str">
        <x:v>Below Target</x:v>
      </x:c>
    </x:row>
    <x:row r="1623">
      <x:c r="A1623" t="str">
        <x:v>TXN-001620</x:v>
      </x:c>
      <x:c r="B1623" s="14" t="d">
        <x:v>2026-05-13T00:00:00.000Z</x:v>
      </x:c>
      <x:c r="C1623" t="n">
        <x:v>2026</x:v>
      </x:c>
      <x:c r="D1623" t="str">
        <x:v>Q2</x:v>
      </x:c>
      <x:c r="E1623" t="n">
        <x:v>5</x:v>
      </x:c>
      <x:c r="F1623" t="str">
        <x:v>May</x:v>
      </x:c>
      <x:c r="G1623" s="15" t="d">
        <x:v>2026-05-01T00:00:00.000Z</x:v>
      </x:c>
      <x:c r="H1623" t="str">
        <x:v>2026-05</x:v>
      </x:c>
      <x:c r="I1623" t="str">
        <x:v>Nigeria</x:v>
      </x:c>
      <x:c r="J1623" t="str">
        <x:v>Africa</x:v>
      </x:c>
      <x:c r="K1623" t="str">
        <x:v>NGN</x:v>
      </x:c>
      <x:c r="L1623" t="str">
        <x:v>J&amp;B</x:v>
      </x:c>
      <x:c r="M1623" t="str">
        <x:v>Scotch Whisky</x:v>
      </x:c>
      <x:c r="N1623" t="str">
        <x:v>Off-Trade</x:v>
      </x:c>
      <x:c r="O1623" t="str">
        <x:v>Key Account</x:v>
      </x:c>
      <x:c r="P1623" t="str">
        <x:v>SR-015</x:v>
      </x:c>
      <x:c r="Q1623" s="16" t="n">
        <x:v>12</x:v>
      </x:c>
      <x:c r="R1623" s="17" t="n">
        <x:v>24</x:v>
      </x:c>
      <x:c r="S1623" s="18" t="n">
        <x:v>0</x:v>
      </x:c>
      <x:c r="T1623" s="17" t="n">
        <x:v>288.03</x:v>
      </x:c>
      <x:c r="U1623" s="17" t="n">
        <x:v>288.03</x:v>
      </x:c>
      <x:c r="V1623" s="17" t="n">
        <x:v>134.31</x:v>
      </x:c>
      <x:c r="W1623" s="17" t="n">
        <x:v>153.72</x:v>
      </x:c>
      <x:c r="X1623" s="18" t="n">
        <x:v>0.5337</x:v>
      </x:c>
      <x:c r="Y1623" s="17" t="n">
        <x:v>269.23</x:v>
      </x:c>
      <x:c r="Z1623" s="18" t="n">
        <x:v>1.0698</x:v>
      </x:c>
      <x:c r="AA1623" s="18" t="n">
        <x:v>0.0641</x:v>
      </x:c>
      <x:c r="AB1623" t="str">
        <x:v>No</x:v>
      </x:c>
      <x:c r="AC1623" t="str">
        <x:v>Core</x:v>
      </x:c>
      <x:c r="AD1623" s="18" t="n">
        <x:v>0.5336944068326217</x:v>
      </x:c>
      <x:c r="AE1623" s="18" t="n">
        <x:v>1.0698287709393455</x:v>
      </x:c>
      <x:c r="AF1623" s="17" t="n">
        <x:v>18.799999999999955</x:v>
      </x:c>
      <x:c r="AG1623" s="18" t="n">
        <x:v>0.06982877093934536</x:v>
      </x:c>
      <x:c r="AH1623" t="str">
        <x:v>Above Target</x:v>
      </x:c>
    </x:row>
    <x:row r="1624">
      <x:c r="A1624" t="str">
        <x:v>TXN-001621</x:v>
      </x:c>
      <x:c r="B1624" s="14" t="d">
        <x:v>2024-07-04T00:00:00.000Z</x:v>
      </x:c>
      <x:c r="C1624" t="n">
        <x:v>2024</x:v>
      </x:c>
      <x:c r="D1624" t="str">
        <x:v>Q3</x:v>
      </x:c>
      <x:c r="E1624" t="n">
        <x:v>7</x:v>
      </x:c>
      <x:c r="F1624" t="str">
        <x:v>July</x:v>
      </x:c>
      <x:c r="G1624" s="15" t="d">
        <x:v>2024-07-01T00:00:00.000Z</x:v>
      </x:c>
      <x:c r="H1624" t="str">
        <x:v>2024-07</x:v>
      </x:c>
      <x:c r="I1624" t="str">
        <x:v>Brazil</x:v>
      </x:c>
      <x:c r="J1624" t="str">
        <x:v>Latin America &amp; Caribbean</x:v>
      </x:c>
      <x:c r="K1624" t="str">
        <x:v>BRL</x:v>
      </x:c>
      <x:c r="L1624" t="str">
        <x:v>Baileys</x:v>
      </x:c>
      <x:c r="M1624" t="str">
        <x:v>Liqueur</x:v>
      </x:c>
      <x:c r="N1624" t="str">
        <x:v>On-Trade</x:v>
      </x:c>
      <x:c r="O1624" t="str">
        <x:v>Independent Retailer</x:v>
      </x:c>
      <x:c r="P1624" t="str">
        <x:v>SR-021</x:v>
      </x:c>
      <x:c r="Q1624" s="16" t="n">
        <x:v>62</x:v>
      </x:c>
      <x:c r="R1624" s="17" t="n">
        <x:v>21.29</x:v>
      </x:c>
      <x:c r="S1624" s="18" t="n">
        <x:v>0.03</x:v>
      </x:c>
      <x:c r="T1624" s="17" t="n">
        <x:v>1319.74</x:v>
      </x:c>
      <x:c r="U1624" s="17" t="n">
        <x:v>1280.15</x:v>
      </x:c>
      <x:c r="V1624" s="17" t="n">
        <x:v>632.18</x:v>
      </x:c>
      <x:c r="W1624" s="17" t="n">
        <x:v>647.97</x:v>
      </x:c>
      <x:c r="X1624" s="18" t="n">
        <x:v>0.5062</x:v>
      </x:c>
      <x:c r="Y1624" s="17" t="n">
        <x:v>1439.79</x:v>
      </x:c>
      <x:c r="Z1624" s="18" t="n">
        <x:v>0.8891</x:v>
      </x:c>
      <x:c r="AA1624" s="18" t="n">
        <x:v>0.0633</x:v>
      </x:c>
      <x:c r="AB1624" t="str">
        <x:v>No</x:v>
      </x:c>
      <x:c r="AC1624" t="str">
        <x:v>Core</x:v>
      </x:c>
      <x:c r="AD1624" s="18" t="n">
        <x:v>0.5061672460258563</x:v>
      </x:c>
      <x:c r="AE1624" s="18" t="n">
        <x:v>0.8891227192854514</x:v>
      </x:c>
      <x:c r="AF1624" s="17" t="n">
        <x:v>-159.63999999999987</x:v>
      </x:c>
      <x:c r="AG1624" s="18" t="n">
        <x:v>-0.11087728071454857</x:v>
      </x:c>
      <x:c r="AH1624" t="str">
        <x:v>Below Target</x:v>
      </x:c>
    </x:row>
    <x:row r="1625">
      <x:c r="A1625" t="str">
        <x:v>TXN-001622</x:v>
      </x:c>
      <x:c r="B1625" s="14" t="d">
        <x:v>2023-11-03T00:00:00.000Z</x:v>
      </x:c>
      <x:c r="C1625" t="n">
        <x:v>2023</x:v>
      </x:c>
      <x:c r="D1625" t="str">
        <x:v>Q4</x:v>
      </x:c>
      <x:c r="E1625" t="n">
        <x:v>11</x:v>
      </x:c>
      <x:c r="F1625" t="str">
        <x:v>November</x:v>
      </x:c>
      <x:c r="G1625" s="15" t="d">
        <x:v>2023-11-01T00:00:00.000Z</x:v>
      </x:c>
      <x:c r="H1625" t="str">
        <x:v>2023-11</x:v>
      </x:c>
      <x:c r="I1625" t="str">
        <x:v>Brazil</x:v>
      </x:c>
      <x:c r="J1625" t="str">
        <x:v>Latin America &amp; Caribbean</x:v>
      </x:c>
      <x:c r="K1625" t="str">
        <x:v>BRL</x:v>
      </x:c>
      <x:c r="L1625" t="str">
        <x:v>Guinness</x:v>
      </x:c>
      <x:c r="M1625" t="str">
        <x:v>Beer / Stout</x:v>
      </x:c>
      <x:c r="N1625" t="str">
        <x:v>Off-Trade</x:v>
      </x:c>
      <x:c r="O1625" t="str">
        <x:v>Distributor</x:v>
      </x:c>
      <x:c r="P1625" t="str">
        <x:v>SR-057</x:v>
      </x:c>
      <x:c r="Q1625" s="16" t="n">
        <x:v>28</x:v>
      </x:c>
      <x:c r="R1625" s="17" t="n">
        <x:v>6.91</x:v>
      </x:c>
      <x:c r="S1625" s="18" t="n">
        <x:v>0.1</x:v>
      </x:c>
      <x:c r="T1625" s="17" t="n">
        <x:v>193.59</x:v>
      </x:c>
      <x:c r="U1625" s="17" t="n">
        <x:v>174.23</x:v>
      </x:c>
      <x:c r="V1625" s="17" t="n">
        <x:v>96.12</x:v>
      </x:c>
      <x:c r="W1625" s="17" t="n">
        <x:v>78.1</x:v>
      </x:c>
      <x:c r="X1625" s="18" t="n">
        <x:v>0.4483</x:v>
      </x:c>
      <x:c r="Y1625" s="17" t="n">
        <x:v>174.72</x:v>
      </x:c>
      <x:c r="Z1625" s="18" t="n">
        <x:v>0.9972</x:v>
      </x:c>
      <x:c r="AA1625" s="18" t="n">
        <x:v>0.0139</x:v>
      </x:c>
      <x:c r="AB1625" t="str">
        <x:v>Yes</x:v>
      </x:c>
      <x:c r="AC1625" t="str">
        <x:v>Core</x:v>
      </x:c>
      <x:c r="AD1625" s="18" t="n">
        <x:v>0.4482580497044137</x:v>
      </x:c>
      <x:c r="AE1625" s="18" t="n">
        <x:v>0.9971955128205128</x:v>
      </x:c>
      <x:c r="AF1625" s="17" t="n">
        <x:v>-0.4900000000000091</x:v>
      </x:c>
      <x:c r="AG1625" s="18" t="n">
        <x:v>-0.0028044871794872315</x:v>
      </x:c>
      <x:c r="AH1625" t="str">
        <x:v>Below Target</x:v>
      </x:c>
    </x:row>
    <x:row r="1626">
      <x:c r="A1626" t="str">
        <x:v>TXN-001623</x:v>
      </x:c>
      <x:c r="B1626" s="14" t="d">
        <x:v>2024-09-21T00:00:00.000Z</x:v>
      </x:c>
      <x:c r="C1626" t="n">
        <x:v>2024</x:v>
      </x:c>
      <x:c r="D1626" t="str">
        <x:v>Q3</x:v>
      </x:c>
      <x:c r="E1626" t="n">
        <x:v>9</x:v>
      </x:c>
      <x:c r="F1626" t="str">
        <x:v>September</x:v>
      </x:c>
      <x:c r="G1626" s="15" t="d">
        <x:v>2024-09-01T00:00:00.000Z</x:v>
      </x:c>
      <x:c r="H1626" t="str">
        <x:v>2024-09</x:v>
      </x:c>
      <x:c r="I1626" t="str">
        <x:v>Ireland</x:v>
      </x:c>
      <x:c r="J1626" t="str">
        <x:v>Europe</x:v>
      </x:c>
      <x:c r="K1626" t="str">
        <x:v>EUR</x:v>
      </x:c>
      <x:c r="L1626" t="str">
        <x:v>Cîroc</x:v>
      </x:c>
      <x:c r="M1626" t="str">
        <x:v>Vodka</x:v>
      </x:c>
      <x:c r="N1626" t="str">
        <x:v>Wholesale</x:v>
      </x:c>
      <x:c r="O1626" t="str">
        <x:v>Key Account</x:v>
      </x:c>
      <x:c r="P1626" t="str">
        <x:v>SR-058</x:v>
      </x:c>
      <x:c r="Q1626" s="16" t="n">
        <x:v>48</x:v>
      </x:c>
      <x:c r="R1626" s="17" t="n">
        <x:v>30.8</x:v>
      </x:c>
      <x:c r="S1626" s="18" t="n">
        <x:v>0.02</x:v>
      </x:c>
      <x:c r="T1626" s="17" t="n">
        <x:v>1478.49</x:v>
      </x:c>
      <x:c r="U1626" s="17" t="n">
        <x:v>1448.92</x:v>
      </x:c>
      <x:c r="V1626" s="17" t="n">
        <x:v>606.9</x:v>
      </x:c>
      <x:c r="W1626" s="17" t="n">
        <x:v>842.01</x:v>
      </x:c>
      <x:c r="X1626" s="18" t="n">
        <x:v>0.5811</x:v>
      </x:c>
      <x:c r="Y1626" s="17" t="n">
        <x:v>1598.73</x:v>
      </x:c>
      <x:c r="Z1626" s="18" t="n">
        <x:v>0.9063</x:v>
      </x:c>
      <x:c r="AA1626" s="18" t="n">
        <x:v>0.0221</x:v>
      </x:c>
      <x:c r="AB1626" t="str">
        <x:v>No</x:v>
      </x:c>
      <x:c r="AC1626" t="str">
        <x:v>Luxury / Reserve</x:v>
      </x:c>
      <x:c r="AD1626" s="18" t="n">
        <x:v>0.5811293929271457</x:v>
      </x:c>
      <x:c r="AE1626" s="18" t="n">
        <x:v>0.906294371157106</x:v>
      </x:c>
      <x:c r="AF1626" s="17" t="n">
        <x:v>-149.80999999999995</x:v>
      </x:c>
      <x:c r="AG1626" s="18" t="n">
        <x:v>-0.09370562884289402</x:v>
      </x:c>
      <x:c r="AH1626" t="str">
        <x:v>Below Target</x:v>
      </x:c>
    </x:row>
    <x:row r="1627">
      <x:c r="A1627" t="str">
        <x:v>TXN-001624</x:v>
      </x:c>
      <x:c r="B1627" s="14" t="d">
        <x:v>2026-08-09T00:00:00.000Z</x:v>
      </x:c>
      <x:c r="C1627" t="n">
        <x:v>2026</x:v>
      </x:c>
      <x:c r="D1627" t="str">
        <x:v>Q3</x:v>
      </x:c>
      <x:c r="E1627" t="n">
        <x:v>8</x:v>
      </x:c>
      <x:c r="F1627" t="str">
        <x:v>August</x:v>
      </x:c>
      <x:c r="G1627" s="15" t="d">
        <x:v>2026-08-01T00:00:00.000Z</x:v>
      </x:c>
      <x:c r="H1627" t="str">
        <x:v>2026-08</x:v>
      </x:c>
      <x:c r="I1627" t="str">
        <x:v>United States</x:v>
      </x:c>
      <x:c r="J1627" t="str">
        <x:v>North America</x:v>
      </x:c>
      <x:c r="K1627" t="str">
        <x:v>USD</x:v>
      </x:c>
      <x:c r="L1627" t="str">
        <x:v>Captain Morgan</x:v>
      </x:c>
      <x:c r="M1627" t="str">
        <x:v>Rum</x:v>
      </x:c>
      <x:c r="N1627" t="str">
        <x:v>Off-Trade</x:v>
      </x:c>
      <x:c r="O1627" t="str">
        <x:v>E-commerce Partner</x:v>
      </x:c>
      <x:c r="P1627" t="str">
        <x:v>SR-003</x:v>
      </x:c>
      <x:c r="Q1627" s="16" t="n">
        <x:v>179</x:v>
      </x:c>
      <x:c r="R1627" s="17" t="n">
        <x:v>18.99</x:v>
      </x:c>
      <x:c r="S1627" s="18" t="n">
        <x:v>0.02</x:v>
      </x:c>
      <x:c r="T1627" s="17" t="n">
        <x:v>3399.68</x:v>
      </x:c>
      <x:c r="U1627" s="17" t="n">
        <x:v>3331.68</x:v>
      </x:c>
      <x:c r="V1627" s="17" t="n">
        <x:v>1555.71</x:v>
      </x:c>
      <x:c r="W1627" s="17" t="n">
        <x:v>1775.97</x:v>
      </x:c>
      <x:c r="X1627" s="18" t="n">
        <x:v>0.5331</x:v>
      </x:c>
      <x:c r="Y1627" s="17" t="n">
        <x:v>3701.81</x:v>
      </x:c>
      <x:c r="Z1627" s="18" t="n">
        <x:v>0.9</x:v>
      </x:c>
      <x:c r="AA1627" s="18" t="n">
        <x:v>0</x:v>
      </x:c>
      <x:c r="AB1627" t="str">
        <x:v>No</x:v>
      </x:c>
      <x:c r="AC1627" t="str">
        <x:v>Core</x:v>
      </x:c>
      <x:c r="AD1627" s="18" t="n">
        <x:v>0.5330553954761562</x:v>
      </x:c>
      <x:c r="AE1627" s="18" t="n">
        <x:v>0.9000137770442027</x:v>
      </x:c>
      <x:c r="AF1627" s="17" t="n">
        <x:v>-370.1300000000001</x:v>
      </x:c>
      <x:c r="AG1627" s="18" t="n">
        <x:v>-0.09998622295579733</x:v>
      </x:c>
      <x:c r="AH1627" t="str">
        <x:v>Below Target</x:v>
      </x:c>
    </x:row>
    <x:row r="1628">
      <x:c r="A1628" t="str">
        <x:v>TXN-001625</x:v>
      </x:c>
      <x:c r="B1628" s="14" t="d">
        <x:v>2023-02-23T00:00:00.000Z</x:v>
      </x:c>
      <x:c r="C1628" t="n">
        <x:v>2023</x:v>
      </x:c>
      <x:c r="D1628" t="str">
        <x:v>Q1</x:v>
      </x:c>
      <x:c r="E1628" t="n">
        <x:v>2</x:v>
      </x:c>
      <x:c r="F1628" t="str">
        <x:v>February</x:v>
      </x:c>
      <x:c r="G1628" s="15" t="d">
        <x:v>2023-02-01T00:00:00.000Z</x:v>
      </x:c>
      <x:c r="H1628" t="str">
        <x:v>2023-02</x:v>
      </x:c>
      <x:c r="I1628" t="str">
        <x:v>Germany</x:v>
      </x:c>
      <x:c r="J1628" t="str">
        <x:v>Europe</x:v>
      </x:c>
      <x:c r="K1628" t="str">
        <x:v>EUR</x:v>
      </x:c>
      <x:c r="L1628" t="str">
        <x:v>Ketel One</x:v>
      </x:c>
      <x:c r="M1628" t="str">
        <x:v>Vodka</x:v>
      </x:c>
      <x:c r="N1628" t="str">
        <x:v>Wholesale</x:v>
      </x:c>
      <x:c r="O1628" t="str">
        <x:v>E-commerce Partner</x:v>
      </x:c>
      <x:c r="P1628" t="str">
        <x:v>SR-044</x:v>
      </x:c>
      <x:c r="Q1628" s="16" t="n">
        <x:v>69</x:v>
      </x:c>
      <x:c r="R1628" s="17" t="n">
        <x:v>28.27</x:v>
      </x:c>
      <x:c r="S1628" s="18" t="n">
        <x:v>0.08</x:v>
      </x:c>
      <x:c r="T1628" s="17" t="n">
        <x:v>1950.92</x:v>
      </x:c>
      <x:c r="U1628" s="17" t="n">
        <x:v>1794.84</x:v>
      </x:c>
      <x:c r="V1628" s="17" t="n">
        <x:v>780.17</x:v>
      </x:c>
      <x:c r="W1628" s="17" t="n">
        <x:v>1014.67</x:v>
      </x:c>
      <x:c r="X1628" s="18" t="n">
        <x:v>0.5653</x:v>
      </x:c>
      <x:c r="Y1628" s="17" t="n">
        <x:v>1741.86</x:v>
      </x:c>
      <x:c r="Z1628" s="18" t="n">
        <x:v>1.0304</x:v>
      </x:c>
      <x:c r="AA1628" s="18" t="n">
        <x:v>0.0024</x:v>
      </x:c>
      <x:c r="AB1628" t="str">
        <x:v>Yes</x:v>
      </x:c>
      <x:c r="AC1628" t="str">
        <x:v>Premium Core</x:v>
      </x:c>
      <x:c r="AD1628" s="18" t="n">
        <x:v>0.5653261572062134</x:v>
      </x:c>
      <x:c r="AE1628" s="18" t="n">
        <x:v>1.0304157624608177</x:v>
      </x:c>
      <x:c r="AF1628" s="17" t="n">
        <x:v>52.98000000000002</x:v>
      </x:c>
      <x:c r="AG1628" s="18" t="n">
        <x:v>0.030415762460817758</x:v>
      </x:c>
      <x:c r="AH1628" t="str">
        <x:v>Above Target</x:v>
      </x:c>
    </x:row>
    <x:row r="1629">
      <x:c r="A1629" t="str">
        <x:v>TXN-001626</x:v>
      </x:c>
      <x:c r="B1629" s="14" t="d">
        <x:v>2024-06-07T00:00:00.000Z</x:v>
      </x:c>
      <x:c r="C1629" t="n">
        <x:v>2024</x:v>
      </x:c>
      <x:c r="D1629" t="str">
        <x:v>Q2</x:v>
      </x:c>
      <x:c r="E1629" t="n">
        <x:v>6</x:v>
      </x:c>
      <x:c r="F1629" t="str">
        <x:v>June</x:v>
      </x:c>
      <x:c r="G1629" s="15" t="d">
        <x:v>2024-06-01T00:00:00.000Z</x:v>
      </x:c>
      <x:c r="H1629" t="str">
        <x:v>2024-06</x:v>
      </x:c>
      <x:c r="I1629" t="str">
        <x:v>Australia</x:v>
      </x:c>
      <x:c r="J1629" t="str">
        <x:v>Asia Pacific</x:v>
      </x:c>
      <x:c r="K1629" t="str">
        <x:v>AUD</x:v>
      </x:c>
      <x:c r="L1629" t="str">
        <x:v>Smirnoff</x:v>
      </x:c>
      <x:c r="M1629" t="str">
        <x:v>Vodka</x:v>
      </x:c>
      <x:c r="N1629" t="str">
        <x:v>On-Trade</x:v>
      </x:c>
      <x:c r="O1629" t="str">
        <x:v>E-commerce Partner</x:v>
      </x:c>
      <x:c r="P1629" t="str">
        <x:v>SR-018</x:v>
      </x:c>
      <x:c r="Q1629" s="16" t="n">
        <x:v>64</x:v>
      </x:c>
      <x:c r="R1629" s="17" t="n">
        <x:v>23.71</x:v>
      </x:c>
      <x:c r="S1629" s="18" t="n">
        <x:v>0.12</x:v>
      </x:c>
      <x:c r="T1629" s="17" t="n">
        <x:v>1517.26</x:v>
      </x:c>
      <x:c r="U1629" s="17" t="n">
        <x:v>1335.19</x:v>
      </x:c>
      <x:c r="V1629" s="17" t="n">
        <x:v>627.04</x:v>
      </x:c>
      <x:c r="W1629" s="17" t="n">
        <x:v>708.14</x:v>
      </x:c>
      <x:c r="X1629" s="18" t="n">
        <x:v>0.5304</x:v>
      </x:c>
      <x:c r="Y1629" s="17" t="n">
        <x:v>1224.62</x:v>
      </x:c>
      <x:c r="Z1629" s="18" t="n">
        <x:v>1.0903</x:v>
      </x:c>
      <x:c r="AA1629" s="18" t="n">
        <x:v>0.113</x:v>
      </x:c>
      <x:c r="AB1629" t="str">
        <x:v>Yes</x:v>
      </x:c>
      <x:c r="AC1629" t="str">
        <x:v>Core</x:v>
      </x:c>
      <x:c r="AD1629" s="18" t="n">
        <x:v>0.5303664646979082</x:v>
      </x:c>
      <x:c r="AE1629" s="18" t="n">
        <x:v>1.0902892325782694</x:v>
      </x:c>
      <x:c r="AF1629" s="17" t="n">
        <x:v>110.57000000000016</x:v>
      </x:c>
      <x:c r="AG1629" s="18" t="n">
        <x:v>0.09028923257826932</x:v>
      </x:c>
      <x:c r="AH1629" t="str">
        <x:v>Above Target</x:v>
      </x:c>
    </x:row>
    <x:row r="1630">
      <x:c r="A1630" t="str">
        <x:v>TXN-001627</x:v>
      </x:c>
      <x:c r="B1630" s="14" t="d">
        <x:v>2025-02-13T00:00:00.000Z</x:v>
      </x:c>
      <x:c r="C1630" t="n">
        <x:v>2025</x:v>
      </x:c>
      <x:c r="D1630" t="str">
        <x:v>Q1</x:v>
      </x:c>
      <x:c r="E1630" t="n">
        <x:v>2</x:v>
      </x:c>
      <x:c r="F1630" t="str">
        <x:v>February</x:v>
      </x:c>
      <x:c r="G1630" s="15" t="d">
        <x:v>2025-02-01T00:00:00.000Z</x:v>
      </x:c>
      <x:c r="H1630" t="str">
        <x:v>2025-02</x:v>
      </x:c>
      <x:c r="I1630" t="str">
        <x:v>Nigeria</x:v>
      </x:c>
      <x:c r="J1630" t="str">
        <x:v>Africa</x:v>
      </x:c>
      <x:c r="K1630" t="str">
        <x:v>NGN</x:v>
      </x:c>
      <x:c r="L1630" t="str">
        <x:v>Don Julio</x:v>
      </x:c>
      <x:c r="M1630" t="str">
        <x:v>Tequila</x:v>
      </x:c>
      <x:c r="N1630" t="str">
        <x:v>Off-Trade</x:v>
      </x:c>
      <x:c r="O1630" t="str">
        <x:v>Hospitality Group</x:v>
      </x:c>
      <x:c r="P1630" t="str">
        <x:v>SR-030</x:v>
      </x:c>
      <x:c r="Q1630" s="16" t="n">
        <x:v>11</x:v>
      </x:c>
      <x:c r="R1630" s="17" t="n">
        <x:v>44.66</x:v>
      </x:c>
      <x:c r="S1630" s="18" t="n">
        <x:v>0.05</x:v>
      </x:c>
      <x:c r="T1630" s="17" t="n">
        <x:v>491.29</x:v>
      </x:c>
      <x:c r="U1630" s="17" t="n">
        <x:v>466.72</x:v>
      </x:c>
      <x:c r="V1630" s="17" t="n">
        <x:v>184.46</x:v>
      </x:c>
      <x:c r="W1630" s="17" t="n">
        <x:v>282.26</x:v>
      </x:c>
      <x:c r="X1630" s="18" t="n">
        <x:v>0.6048</x:v>
      </x:c>
      <x:c r="Y1630" s="17" t="n">
        <x:v>491.45</x:v>
      </x:c>
      <x:c r="Z1630" s="18" t="n">
        <x:v>0.9497</x:v>
      </x:c>
      <x:c r="AA1630" s="18" t="n">
        <x:v>0.0424</x:v>
      </x:c>
      <x:c r="AB1630" t="str">
        <x:v>Yes</x:v>
      </x:c>
      <x:c r="AC1630" t="str">
        <x:v>Luxury / Reserve</x:v>
      </x:c>
      <x:c r="AD1630" s="18" t="n">
        <x:v>0.6047737401439834</x:v>
      </x:c>
      <x:c r="AE1630" s="18" t="n">
        <x:v>0.9496795197883814</x:v>
      </x:c>
      <x:c r="AF1630" s="17" t="n">
        <x:v>-24.72999999999996</x:v>
      </x:c>
      <x:c r="AG1630" s="18" t="n">
        <x:v>-0.050320480211618605</x:v>
      </x:c>
      <x:c r="AH1630" t="str">
        <x:v>Below Target</x:v>
      </x:c>
    </x:row>
    <x:row r="1631">
      <x:c r="A1631" t="str">
        <x:v>TXN-001628</x:v>
      </x:c>
      <x:c r="B1631" s="14" t="d">
        <x:v>2026-04-22T00:00:00.000Z</x:v>
      </x:c>
      <x:c r="C1631" t="n">
        <x:v>2026</x:v>
      </x:c>
      <x:c r="D1631" t="str">
        <x:v>Q2</x:v>
      </x:c>
      <x:c r="E1631" t="n">
        <x:v>4</x:v>
      </x:c>
      <x:c r="F1631" t="str">
        <x:v>April</x:v>
      </x:c>
      <x:c r="G1631" s="15" t="d">
        <x:v>2026-04-01T00:00:00.000Z</x:v>
      </x:c>
      <x:c r="H1631" t="str">
        <x:v>2026-04</x:v>
      </x:c>
      <x:c r="I1631" t="str">
        <x:v>India</x:v>
      </x:c>
      <x:c r="J1631" t="str">
        <x:v>Asia Pacific</x:v>
      </x:c>
      <x:c r="K1631" t="str">
        <x:v>INR</x:v>
      </x:c>
      <x:c r="L1631" t="str">
        <x:v>Guinness</x:v>
      </x:c>
      <x:c r="M1631" t="str">
        <x:v>Beer / Stout</x:v>
      </x:c>
      <x:c r="N1631" t="str">
        <x:v>On-Trade</x:v>
      </x:c>
      <x:c r="O1631" t="str">
        <x:v>Key Account</x:v>
      </x:c>
      <x:c r="P1631" t="str">
        <x:v>SR-045</x:v>
      </x:c>
      <x:c r="Q1631" s="16" t="n">
        <x:v>34</x:v>
      </x:c>
      <x:c r="R1631" s="17" t="n">
        <x:v>8.52</x:v>
      </x:c>
      <x:c r="S1631" s="18" t="n">
        <x:v>0.02</x:v>
      </x:c>
      <x:c r="T1631" s="17" t="n">
        <x:v>289.67</x:v>
      </x:c>
      <x:c r="U1631" s="17" t="n">
        <x:v>283.87</x:v>
      </x:c>
      <x:c r="V1631" s="17" t="n">
        <x:v>149.92</x:v>
      </x:c>
      <x:c r="W1631" s="17" t="n">
        <x:v>133.96</x:v>
      </x:c>
      <x:c r="X1631" s="18" t="n">
        <x:v>0.4719</x:v>
      </x:c>
      <x:c r="Y1631" s="17" t="n">
        <x:v>262.48</x:v>
      </x:c>
      <x:c r="Z1631" s="18" t="n">
        <x:v>1.0815</x:v>
      </x:c>
      <x:c r="AA1631" s="18" t="n">
        <x:v>-0.0167</x:v>
      </x:c>
      <x:c r="AB1631" t="str">
        <x:v>No</x:v>
      </x:c>
      <x:c r="AC1631" t="str">
        <x:v>Core</x:v>
      </x:c>
      <x:c r="AD1631" s="18" t="n">
        <x:v>0.4719061542255258</x:v>
      </x:c>
      <x:c r="AE1631" s="18" t="n">
        <x:v>1.081491923194148</x:v>
      </x:c>
      <x:c r="AF1631" s="17" t="n">
        <x:v>21.389999999999986</x:v>
      </x:c>
      <x:c r="AG1631" s="18" t="n">
        <x:v>0.08149192319414807</x:v>
      </x:c>
      <x:c r="AH1631" t="str">
        <x:v>Above Target</x:v>
      </x:c>
    </x:row>
    <x:row r="1632">
      <x:c r="A1632" t="str">
        <x:v>TXN-001629</x:v>
      </x:c>
      <x:c r="B1632" s="14" t="d">
        <x:v>2025-12-18T00:00:00.000Z</x:v>
      </x:c>
      <x:c r="C1632" t="n">
        <x:v>2025</x:v>
      </x:c>
      <x:c r="D1632" t="str">
        <x:v>Q4</x:v>
      </x:c>
      <x:c r="E1632" t="n">
        <x:v>12</x:v>
      </x:c>
      <x:c r="F1632" t="str">
        <x:v>December</x:v>
      </x:c>
      <x:c r="G1632" s="15" t="d">
        <x:v>2025-12-01T00:00:00.000Z</x:v>
      </x:c>
      <x:c r="H1632" t="str">
        <x:v>2025-12</x:v>
      </x:c>
      <x:c r="I1632" t="str">
        <x:v>India</x:v>
      </x:c>
      <x:c r="J1632" t="str">
        <x:v>Asia Pacific</x:v>
      </x:c>
      <x:c r="K1632" t="str">
        <x:v>INR</x:v>
      </x:c>
      <x:c r="L1632" t="str">
        <x:v>Baileys</x:v>
      </x:c>
      <x:c r="M1632" t="str">
        <x:v>Liqueur</x:v>
      </x:c>
      <x:c r="N1632" t="str">
        <x:v>On-Trade</x:v>
      </x:c>
      <x:c r="O1632" t="str">
        <x:v>E-commerce Partner</x:v>
      </x:c>
      <x:c r="P1632" t="str">
        <x:v>SR-031</x:v>
      </x:c>
      <x:c r="Q1632" s="16" t="n">
        <x:v>74</x:v>
      </x:c>
      <x:c r="R1632" s="17" t="n">
        <x:v>19.04</x:v>
      </x:c>
      <x:c r="S1632" s="18" t="n">
        <x:v>0.03</x:v>
      </x:c>
      <x:c r="T1632" s="17" t="n">
        <x:v>1408.79</x:v>
      </x:c>
      <x:c r="U1632" s="17" t="n">
        <x:v>1366.53</x:v>
      </x:c>
      <x:c r="V1632" s="17" t="n">
        <x:v>675</x:v>
      </x:c>
      <x:c r="W1632" s="17" t="n">
        <x:v>691.53</x:v>
      </x:c>
      <x:c r="X1632" s="18" t="n">
        <x:v>0.506</x:v>
      </x:c>
      <x:c r="Y1632" s="17" t="n">
        <x:v>1252.94</x:v>
      </x:c>
      <x:c r="Z1632" s="18" t="n">
        <x:v>1.0907</x:v>
      </x:c>
      <x:c r="AA1632" s="18" t="n">
        <x:v>-0.0051</x:v>
      </x:c>
      <x:c r="AB1632" t="str">
        <x:v>No</x:v>
      </x:c>
      <x:c r="AC1632" t="str">
        <x:v>Core</x:v>
      </x:c>
      <x:c r="AD1632" s="18" t="n">
        <x:v>0.5060481657921889</x:v>
      </x:c>
      <x:c r="AE1632" s="18" t="n">
        <x:v>1.0906587705716155</x:v>
      </x:c>
      <x:c r="AF1632" s="17" t="n">
        <x:v>113.58999999999992</x:v>
      </x:c>
      <x:c r="AG1632" s="18" t="n">
        <x:v>0.09065877057161549</x:v>
      </x:c>
      <x:c r="AH1632" t="str">
        <x:v>Above Target</x:v>
      </x:c>
    </x:row>
    <x:row r="1633">
      <x:c r="A1633" t="str">
        <x:v>TXN-001630</x:v>
      </x:c>
      <x:c r="B1633" s="14" t="d">
        <x:v>2025-12-31T00:00:00.000Z</x:v>
      </x:c>
      <x:c r="C1633" t="n">
        <x:v>2025</x:v>
      </x:c>
      <x:c r="D1633" t="str">
        <x:v>Q4</x:v>
      </x:c>
      <x:c r="E1633" t="n">
        <x:v>12</x:v>
      </x:c>
      <x:c r="F1633" t="str">
        <x:v>December</x:v>
      </x:c>
      <x:c r="G1633" s="15" t="d">
        <x:v>2025-12-01T00:00:00.000Z</x:v>
      </x:c>
      <x:c r="H1633" t="str">
        <x:v>2025-12</x:v>
      </x:c>
      <x:c r="I1633" t="str">
        <x:v>United States</x:v>
      </x:c>
      <x:c r="J1633" t="str">
        <x:v>North America</x:v>
      </x:c>
      <x:c r="K1633" t="str">
        <x:v>USD</x:v>
      </x:c>
      <x:c r="L1633" t="str">
        <x:v>Captain Morgan</x:v>
      </x:c>
      <x:c r="M1633" t="str">
        <x:v>Rum</x:v>
      </x:c>
      <x:c r="N1633" t="str">
        <x:v>Duty Free / Travel Retail</x:v>
      </x:c>
      <x:c r="O1633" t="str">
        <x:v>Key Account</x:v>
      </x:c>
      <x:c r="P1633" t="str">
        <x:v>SR-020</x:v>
      </x:c>
      <x:c r="Q1633" s="16" t="n">
        <x:v>85</x:v>
      </x:c>
      <x:c r="R1633" s="17" t="n">
        <x:v>21.58</x:v>
      </x:c>
      <x:c r="S1633" s="18" t="n">
        <x:v>0</x:v>
      </x:c>
      <x:c r="T1633" s="17" t="n">
        <x:v>1834.01</x:v>
      </x:c>
      <x:c r="U1633" s="17" t="n">
        <x:v>1834.01</x:v>
      </x:c>
      <x:c r="V1633" s="17" t="n">
        <x:v>876.66</x:v>
      </x:c>
      <x:c r="W1633" s="17" t="n">
        <x:v>957.35</x:v>
      </x:c>
      <x:c r="X1633" s="18" t="n">
        <x:v>0.522</x:v>
      </x:c>
      <x:c r="Y1633" s="17" t="n">
        <x:v>1951.44</x:v>
      </x:c>
      <x:c r="Z1633" s="18" t="n">
        <x:v>0.9398</x:v>
      </x:c>
      <x:c r="AA1633" s="18" t="n">
        <x:v>0.0095</x:v>
      </x:c>
      <x:c r="AB1633" t="str">
        <x:v>No</x:v>
      </x:c>
      <x:c r="AC1633" t="str">
        <x:v>Core</x:v>
      </x:c>
      <x:c r="AD1633" s="18" t="n">
        <x:v>0.5219982442843824</x:v>
      </x:c>
      <x:c r="AE1633" s="18" t="n">
        <x:v>0.9398239248964867</x:v>
      </x:c>
      <x:c r="AF1633" s="17" t="n">
        <x:v>-117.43000000000006</x:v>
      </x:c>
      <x:c r="AG1633" s="18" t="n">
        <x:v>-0.06017607510351333</x:v>
      </x:c>
      <x:c r="AH1633" t="str">
        <x:v>Below Target</x:v>
      </x:c>
    </x:row>
    <x:row r="1634">
      <x:c r="A1634" t="str">
        <x:v>TXN-001631</x:v>
      </x:c>
      <x:c r="B1634" s="14" t="d">
        <x:v>2023-09-21T00:00:00.000Z</x:v>
      </x:c>
      <x:c r="C1634" t="n">
        <x:v>2023</x:v>
      </x:c>
      <x:c r="D1634" t="str">
        <x:v>Q3</x:v>
      </x:c>
      <x:c r="E1634" t="n">
        <x:v>9</x:v>
      </x:c>
      <x:c r="F1634" t="str">
        <x:v>September</x:v>
      </x:c>
      <x:c r="G1634" s="15" t="d">
        <x:v>2023-09-01T00:00:00.000Z</x:v>
      </x:c>
      <x:c r="H1634" t="str">
        <x:v>2023-09</x:v>
      </x:c>
      <x:c r="I1634" t="str">
        <x:v>United States</x:v>
      </x:c>
      <x:c r="J1634" t="str">
        <x:v>North America</x:v>
      </x:c>
      <x:c r="K1634" t="str">
        <x:v>USD</x:v>
      </x:c>
      <x:c r="L1634" t="str">
        <x:v>Tanqueray</x:v>
      </x:c>
      <x:c r="M1634" t="str">
        <x:v>Gin</x:v>
      </x:c>
      <x:c r="N1634" t="str">
        <x:v>On-Trade</x:v>
      </x:c>
      <x:c r="O1634" t="str">
        <x:v>E-commerce Partner</x:v>
      </x:c>
      <x:c r="P1634" t="str">
        <x:v>SR-026</x:v>
      </x:c>
      <x:c r="Q1634" s="16" t="n">
        <x:v>99</x:v>
      </x:c>
      <x:c r="R1634" s="17" t="n">
        <x:v>30.04</x:v>
      </x:c>
      <x:c r="S1634" s="18" t="n">
        <x:v>0</x:v>
      </x:c>
      <x:c r="T1634" s="17" t="n">
        <x:v>2973.67</x:v>
      </x:c>
      <x:c r="U1634" s="17" t="n">
        <x:v>2973.67</x:v>
      </x:c>
      <x:c r="V1634" s="17" t="n">
        <x:v>1387.43</x:v>
      </x:c>
      <x:c r="W1634" s="17" t="n">
        <x:v>1586.24</x:v>
      </x:c>
      <x:c r="X1634" s="18" t="n">
        <x:v>0.5334</x:v>
      </x:c>
      <x:c r="Y1634" s="17" t="n">
        <x:v>3222.71</x:v>
      </x:c>
      <x:c r="Z1634" s="18" t="n">
        <x:v>0.9227</x:v>
      </x:c>
      <x:c r="AA1634" s="18" t="n">
        <x:v>-0.0123</x:v>
      </x:c>
      <x:c r="AB1634" t="str">
        <x:v>No</x:v>
      </x:c>
      <x:c r="AC1634" t="str">
        <x:v>Premium Core</x:v>
      </x:c>
      <x:c r="AD1634" s="18" t="n">
        <x:v>0.5334283898347832</x:v>
      </x:c>
      <x:c r="AE1634" s="18" t="n">
        <x:v>0.9227234222129822</x:v>
      </x:c>
      <x:c r="AF1634" s="17" t="n">
        <x:v>-249.03999999999996</x:v>
      </x:c>
      <x:c r="AG1634" s="18" t="n">
        <x:v>-0.07727657778701774</x:v>
      </x:c>
      <x:c r="AH1634" t="str">
        <x:v>Below Target</x:v>
      </x:c>
    </x:row>
    <x:row r="1635">
      <x:c r="A1635" t="str">
        <x:v>TXN-001632</x:v>
      </x:c>
      <x:c r="B1635" s="14" t="d">
        <x:v>2023-03-10T00:00:00.000Z</x:v>
      </x:c>
      <x:c r="C1635" t="n">
        <x:v>2023</x:v>
      </x:c>
      <x:c r="D1635" t="str">
        <x:v>Q1</x:v>
      </x:c>
      <x:c r="E1635" t="n">
        <x:v>3</x:v>
      </x:c>
      <x:c r="F1635" t="str">
        <x:v>March</x:v>
      </x:c>
      <x:c r="G1635" s="15" t="d">
        <x:v>2023-03-01T00:00:00.000Z</x:v>
      </x:c>
      <x:c r="H1635" t="str">
        <x:v>2023-03</x:v>
      </x:c>
      <x:c r="I1635" t="str">
        <x:v>United Kingdom</x:v>
      </x:c>
      <x:c r="J1635" t="str">
        <x:v>Europe</x:v>
      </x:c>
      <x:c r="K1635" t="str">
        <x:v>GBP</x:v>
      </x:c>
      <x:c r="L1635" t="str">
        <x:v>Guinness</x:v>
      </x:c>
      <x:c r="M1635" t="str">
        <x:v>Beer / Stout</x:v>
      </x:c>
      <x:c r="N1635" t="str">
        <x:v>On-Trade</x:v>
      </x:c>
      <x:c r="O1635" t="str">
        <x:v>E-commerce Partner</x:v>
      </x:c>
      <x:c r="P1635" t="str">
        <x:v>SR-011</x:v>
      </x:c>
      <x:c r="Q1635" s="16" t="n">
        <x:v>77</x:v>
      </x:c>
      <x:c r="R1635" s="17" t="n">
        <x:v>9.11</x:v>
      </x:c>
      <x:c r="S1635" s="18" t="n">
        <x:v>0</x:v>
      </x:c>
      <x:c r="T1635" s="17" t="n">
        <x:v>701.58</x:v>
      </x:c>
      <x:c r="U1635" s="17" t="n">
        <x:v>701.58</x:v>
      </x:c>
      <x:c r="V1635" s="17" t="n">
        <x:v>388.45</x:v>
      </x:c>
      <x:c r="W1635" s="17" t="n">
        <x:v>313.13</x:v>
      </x:c>
      <x:c r="X1635" s="18" t="n">
        <x:v>0.4463</x:v>
      </x:c>
      <x:c r="Y1635" s="17" t="n">
        <x:v>690.97</x:v>
      </x:c>
      <x:c r="Z1635" s="18" t="n">
        <x:v>1.0154</x:v>
      </x:c>
      <x:c r="AA1635" s="18" t="n">
        <x:v>0.0892</x:v>
      </x:c>
      <x:c r="AB1635" t="str">
        <x:v>No</x:v>
      </x:c>
      <x:c r="AC1635" t="str">
        <x:v>Core</x:v>
      </x:c>
      <x:c r="AD1635" s="18" t="n">
        <x:v>0.44632116080846085</x:v>
      </x:c>
      <x:c r="AE1635" s="18" t="n">
        <x:v>1.015355225263036</x:v>
      </x:c>
      <x:c r="AF1635" s="17" t="n">
        <x:v>10.610000000000014</x:v>
      </x:c>
      <x:c r="AG1635" s="18" t="n">
        <x:v>0.015355225263036041</x:v>
      </x:c>
      <x:c r="AH1635" t="str">
        <x:v>Above Target</x:v>
      </x:c>
    </x:row>
    <x:row r="1636">
      <x:c r="A1636" t="str">
        <x:v>TXN-001633</x:v>
      </x:c>
      <x:c r="B1636" s="14" t="d">
        <x:v>2024-08-13T00:00:00.000Z</x:v>
      </x:c>
      <x:c r="C1636" t="n">
        <x:v>2024</x:v>
      </x:c>
      <x:c r="D1636" t="str">
        <x:v>Q3</x:v>
      </x:c>
      <x:c r="E1636" t="n">
        <x:v>8</x:v>
      </x:c>
      <x:c r="F1636" t="str">
        <x:v>August</x:v>
      </x:c>
      <x:c r="G1636" s="15" t="d">
        <x:v>2024-08-01T00:00:00.000Z</x:v>
      </x:c>
      <x:c r="H1636" t="str">
        <x:v>2024-08</x:v>
      </x:c>
      <x:c r="I1636" t="str">
        <x:v>Nigeria</x:v>
      </x:c>
      <x:c r="J1636" t="str">
        <x:v>Africa</x:v>
      </x:c>
      <x:c r="K1636" t="str">
        <x:v>NGN</x:v>
      </x:c>
      <x:c r="L1636" t="str">
        <x:v>Johnnie Walker</x:v>
      </x:c>
      <x:c r="M1636" t="str">
        <x:v>Scotch Whisky</x:v>
      </x:c>
      <x:c r="N1636" t="str">
        <x:v>Wholesale</x:v>
      </x:c>
      <x:c r="O1636" t="str">
        <x:v>Key Account</x:v>
      </x:c>
      <x:c r="P1636" t="str">
        <x:v>SR-056</x:v>
      </x:c>
      <x:c r="Q1636" s="16" t="n">
        <x:v>30</x:v>
      </x:c>
      <x:c r="R1636" s="17" t="n">
        <x:v>30.12</x:v>
      </x:c>
      <x:c r="S1636" s="18" t="n">
        <x:v>0.05</x:v>
      </x:c>
      <x:c r="T1636" s="17" t="n">
        <x:v>903.64</x:v>
      </x:c>
      <x:c r="U1636" s="17" t="n">
        <x:v>858.45</x:v>
      </x:c>
      <x:c r="V1636" s="17" t="n">
        <x:v>371.11</x:v>
      </x:c>
      <x:c r="W1636" s="17" t="n">
        <x:v>487.34</x:v>
      </x:c>
      <x:c r="X1636" s="18" t="n">
        <x:v>0.5677</x:v>
      </x:c>
      <x:c r="Y1636" s="17" t="n">
        <x:v>899.03</x:v>
      </x:c>
      <x:c r="Z1636" s="18" t="n">
        <x:v>0.9549</x:v>
      </x:c>
      <x:c r="AA1636" s="18" t="n">
        <x:v>-0.0319</x:v>
      </x:c>
      <x:c r="AB1636" t="str">
        <x:v>Yes</x:v>
      </x:c>
      <x:c r="AC1636" t="str">
        <x:v>Luxury / Reserve</x:v>
      </x:c>
      <x:c r="AD1636" s="18" t="n">
        <x:v>0.5676975945017182</x:v>
      </x:c>
      <x:c r="AE1636" s="18" t="n">
        <x:v>0.954862462876656</x:v>
      </x:c>
      <x:c r="AF1636" s="17" t="n">
        <x:v>-40.57999999999993</x:v>
      </x:c>
      <x:c r="AG1636" s="18" t="n">
        <x:v>-0.04513753712334397</x:v>
      </x:c>
      <x:c r="AH1636" t="str">
        <x:v>Below Target</x:v>
      </x:c>
    </x:row>
    <x:row r="1637">
      <x:c r="A1637" t="str">
        <x:v>TXN-001634</x:v>
      </x:c>
      <x:c r="B1637" s="14" t="d">
        <x:v>2025-04-02T00:00:00.000Z</x:v>
      </x:c>
      <x:c r="C1637" t="n">
        <x:v>2025</x:v>
      </x:c>
      <x:c r="D1637" t="str">
        <x:v>Q2</x:v>
      </x:c>
      <x:c r="E1637" t="n">
        <x:v>4</x:v>
      </x:c>
      <x:c r="F1637" t="str">
        <x:v>April</x:v>
      </x:c>
      <x:c r="G1637" s="15" t="d">
        <x:v>2025-04-01T00:00:00.000Z</x:v>
      </x:c>
      <x:c r="H1637" t="str">
        <x:v>2025-04</x:v>
      </x:c>
      <x:c r="I1637" t="str">
        <x:v>United States</x:v>
      </x:c>
      <x:c r="J1637" t="str">
        <x:v>North America</x:v>
      </x:c>
      <x:c r="K1637" t="str">
        <x:v>USD</x:v>
      </x:c>
      <x:c r="L1637" t="str">
        <x:v>Guinness</x:v>
      </x:c>
      <x:c r="M1637" t="str">
        <x:v>Beer / Stout</x:v>
      </x:c>
      <x:c r="N1637" t="str">
        <x:v>Wholesale</x:v>
      </x:c>
      <x:c r="O1637" t="str">
        <x:v>E-commerce Partner</x:v>
      </x:c>
      <x:c r="P1637" t="str">
        <x:v>SR-012</x:v>
      </x:c>
      <x:c r="Q1637" s="16" t="n">
        <x:v>59</x:v>
      </x:c>
      <x:c r="R1637" s="17" t="n">
        <x:v>6.38</x:v>
      </x:c>
      <x:c r="S1637" s="18" t="n">
        <x:v>0.05</x:v>
      </x:c>
      <x:c r="T1637" s="17" t="n">
        <x:v>376.64</x:v>
      </x:c>
      <x:c r="U1637" s="17" t="n">
        <x:v>357.81</x:v>
      </x:c>
      <x:c r="V1637" s="17" t="n">
        <x:v>193.8</x:v>
      </x:c>
      <x:c r="W1637" s="17" t="n">
        <x:v>164.01</x:v>
      </x:c>
      <x:c r="X1637" s="18" t="n">
        <x:v>0.4584</x:v>
      </x:c>
      <x:c r="Y1637" s="17" t="n">
        <x:v>402.88</x:v>
      </x:c>
      <x:c r="Z1637" s="18" t="n">
        <x:v>0.8881</x:v>
      </x:c>
      <x:c r="AA1637" s="18" t="n">
        <x:v>0.0522</x:v>
      </x:c>
      <x:c r="AB1637" t="str">
        <x:v>Yes</x:v>
      </x:c>
      <x:c r="AC1637" t="str">
        <x:v>Core</x:v>
      </x:c>
      <x:c r="AD1637" s="18" t="n">
        <x:v>0.45837176154942566</x:v>
      </x:c>
      <x:c r="AE1637" s="18" t="n">
        <x:v>0.8881304606830819</x:v>
      </x:c>
      <x:c r="AF1637" s="17" t="n">
        <x:v>-45.06999999999999</x:v>
      </x:c>
      <x:c r="AG1637" s="18" t="n">
        <x:v>-0.11186953931691818</x:v>
      </x:c>
      <x:c r="AH1637" t="str">
        <x:v>Below Target</x:v>
      </x:c>
    </x:row>
    <x:row r="1638">
      <x:c r="A1638" t="str">
        <x:v>TXN-001635</x:v>
      </x:c>
      <x:c r="B1638" s="14" t="d">
        <x:v>2023-12-27T00:00:00.000Z</x:v>
      </x:c>
      <x:c r="C1638" t="n">
        <x:v>2023</x:v>
      </x:c>
      <x:c r="D1638" t="str">
        <x:v>Q4</x:v>
      </x:c>
      <x:c r="E1638" t="n">
        <x:v>12</x:v>
      </x:c>
      <x:c r="F1638" t="str">
        <x:v>December</x:v>
      </x:c>
      <x:c r="G1638" s="15" t="d">
        <x:v>2023-12-01T00:00:00.000Z</x:v>
      </x:c>
      <x:c r="H1638" t="str">
        <x:v>2023-12</x:v>
      </x:c>
      <x:c r="I1638" t="str">
        <x:v>United Kingdom</x:v>
      </x:c>
      <x:c r="J1638" t="str">
        <x:v>Europe</x:v>
      </x:c>
      <x:c r="K1638" t="str">
        <x:v>GBP</x:v>
      </x:c>
      <x:c r="L1638" t="str">
        <x:v>Smirnoff</x:v>
      </x:c>
      <x:c r="M1638" t="str">
        <x:v>Vodka</x:v>
      </x:c>
      <x:c r="N1638" t="str">
        <x:v>E-commerce</x:v>
      </x:c>
      <x:c r="O1638" t="str">
        <x:v>Key Account</x:v>
      </x:c>
      <x:c r="P1638" t="str">
        <x:v>SR-012</x:v>
      </x:c>
      <x:c r="Q1638" s="16" t="n">
        <x:v>41</x:v>
      </x:c>
      <x:c r="R1638" s="17" t="n">
        <x:v>20.13</x:v>
      </x:c>
      <x:c r="S1638" s="18" t="n">
        <x:v>0</x:v>
      </x:c>
      <x:c r="T1638" s="17" t="n">
        <x:v>825.52</x:v>
      </x:c>
      <x:c r="U1638" s="17" t="n">
        <x:v>825.52</x:v>
      </x:c>
      <x:c r="V1638" s="17" t="n">
        <x:v>419.31</x:v>
      </x:c>
      <x:c r="W1638" s="17" t="n">
        <x:v>406.22</x:v>
      </x:c>
      <x:c r="X1638" s="18" t="n">
        <x:v>0.4921</x:v>
      </x:c>
      <x:c r="Y1638" s="17" t="n">
        <x:v>791.87</x:v>
      </x:c>
      <x:c r="Z1638" s="18" t="n">
        <x:v>1.0425</x:v>
      </x:c>
      <x:c r="AA1638" s="18" t="n">
        <x:v>-0.0158</x:v>
      </x:c>
      <x:c r="AB1638" t="str">
        <x:v>No</x:v>
      </x:c>
      <x:c r="AC1638" t="str">
        <x:v>Core</x:v>
      </x:c>
      <x:c r="AD1638" s="18" t="n">
        <x:v>0.4920777207093711</x:v>
      </x:c>
      <x:c r="AE1638" s="18" t="n">
        <x:v>1.0424943488198821</x:v>
      </x:c>
      <x:c r="AF1638" s="17" t="n">
        <x:v>33.64999999999998</x:v>
      </x:c>
      <x:c r="AG1638" s="18" t="n">
        <x:v>0.042494348819882025</x:v>
      </x:c>
      <x:c r="AH1638" t="str">
        <x:v>Above Target</x:v>
      </x:c>
    </x:row>
    <x:row r="1639">
      <x:c r="A1639" t="str">
        <x:v>TXN-001636</x:v>
      </x:c>
      <x:c r="B1639" s="14" t="d">
        <x:v>2025-11-24T00:00:00.000Z</x:v>
      </x:c>
      <x:c r="C1639" t="n">
        <x:v>2025</x:v>
      </x:c>
      <x:c r="D1639" t="str">
        <x:v>Q4</x:v>
      </x:c>
      <x:c r="E1639" t="n">
        <x:v>11</x:v>
      </x:c>
      <x:c r="F1639" t="str">
        <x:v>November</x:v>
      </x:c>
      <x:c r="G1639" s="15" t="d">
        <x:v>2025-11-01T00:00:00.000Z</x:v>
      </x:c>
      <x:c r="H1639" t="str">
        <x:v>2025-11</x:v>
      </x:c>
      <x:c r="I1639" t="str">
        <x:v>United States</x:v>
      </x:c>
      <x:c r="J1639" t="str">
        <x:v>North America</x:v>
      </x:c>
      <x:c r="K1639" t="str">
        <x:v>USD</x:v>
      </x:c>
      <x:c r="L1639" t="str">
        <x:v>J&amp;B</x:v>
      </x:c>
      <x:c r="M1639" t="str">
        <x:v>Scotch Whisky</x:v>
      </x:c>
      <x:c r="N1639" t="str">
        <x:v>Wholesale</x:v>
      </x:c>
      <x:c r="O1639" t="str">
        <x:v>Independent Retailer</x:v>
      </x:c>
      <x:c r="P1639" t="str">
        <x:v>SR-026</x:v>
      </x:c>
      <x:c r="Q1639" s="16" t="n">
        <x:v>57</x:v>
      </x:c>
      <x:c r="R1639" s="17" t="n">
        <x:v>21.88</x:v>
      </x:c>
      <x:c r="S1639" s="18" t="n">
        <x:v>0.02</x:v>
      </x:c>
      <x:c r="T1639" s="17" t="n">
        <x:v>1247.26</x:v>
      </x:c>
      <x:c r="U1639" s="17" t="n">
        <x:v>1222.32</x:v>
      </x:c>
      <x:c r="V1639" s="17" t="n">
        <x:v>617.6</x:v>
      </x:c>
      <x:c r="W1639" s="17" t="n">
        <x:v>604.72</x:v>
      </x:c>
      <x:c r="X1639" s="18" t="n">
        <x:v>0.4947</x:v>
      </x:c>
      <x:c r="Y1639" s="17" t="n">
        <x:v>1168.92</x:v>
      </x:c>
      <x:c r="Z1639" s="18" t="n">
        <x:v>1.0457</x:v>
      </x:c>
      <x:c r="AA1639" s="18" t="n">
        <x:v>-0.012</x:v>
      </x:c>
      <x:c r="AB1639" t="str">
        <x:v>No</x:v>
      </x:c>
      <x:c r="AC1639" t="str">
        <x:v>Core</x:v>
      </x:c>
      <x:c r="AD1639" s="18" t="n">
        <x:v>0.4947313305844624</x:v>
      </x:c>
      <x:c r="AE1639" s="18" t="n">
        <x:v>1.045683194743866</x:v>
      </x:c>
      <x:c r="AF1639" s="17" t="n">
        <x:v>53.399999999999864</x:v>
      </x:c>
      <x:c r="AG1639" s="18" t="n">
        <x:v>0.045683194743866014</x:v>
      </x:c>
      <x:c r="AH1639" t="str">
        <x:v>Above Target</x:v>
      </x:c>
    </x:row>
    <x:row r="1640">
      <x:c r="A1640" t="str">
        <x:v>TXN-001637</x:v>
      </x:c>
      <x:c r="B1640" s="14" t="d">
        <x:v>2024-09-03T00:00:00.000Z</x:v>
      </x:c>
      <x:c r="C1640" t="n">
        <x:v>2024</x:v>
      </x:c>
      <x:c r="D1640" t="str">
        <x:v>Q3</x:v>
      </x:c>
      <x:c r="E1640" t="n">
        <x:v>9</x:v>
      </x:c>
      <x:c r="F1640" t="str">
        <x:v>September</x:v>
      </x:c>
      <x:c r="G1640" s="15" t="d">
        <x:v>2024-09-01T00:00:00.000Z</x:v>
      </x:c>
      <x:c r="H1640" t="str">
        <x:v>2024-09</x:v>
      </x:c>
      <x:c r="I1640" t="str">
        <x:v>Kenya</x:v>
      </x:c>
      <x:c r="J1640" t="str">
        <x:v>Africa</x:v>
      </x:c>
      <x:c r="K1640" t="str">
        <x:v>KES</x:v>
      </x:c>
      <x:c r="L1640" t="str">
        <x:v>Smirnoff</x:v>
      </x:c>
      <x:c r="M1640" t="str">
        <x:v>Vodka</x:v>
      </x:c>
      <x:c r="N1640" t="str">
        <x:v>Off-Trade</x:v>
      </x:c>
      <x:c r="O1640" t="str">
        <x:v>Key Account</x:v>
      </x:c>
      <x:c r="P1640" t="str">
        <x:v>SR-023</x:v>
      </x:c>
      <x:c r="Q1640" s="16" t="n">
        <x:v>15</x:v>
      </x:c>
      <x:c r="R1640" s="17" t="n">
        <x:v>19.12</x:v>
      </x:c>
      <x:c r="S1640" s="18" t="n">
        <x:v>0</x:v>
      </x:c>
      <x:c r="T1640" s="17" t="n">
        <x:v>286.8</x:v>
      </x:c>
      <x:c r="U1640" s="17" t="n">
        <x:v>286.8</x:v>
      </x:c>
      <x:c r="V1640" s="17" t="n">
        <x:v>132.73</x:v>
      </x:c>
      <x:c r="W1640" s="17" t="n">
        <x:v>154.06</x:v>
      </x:c>
      <x:c r="X1640" s="18" t="n">
        <x:v>0.5372</x:v>
      </x:c>
      <x:c r="Y1640" s="17" t="n">
        <x:v>312.53</x:v>
      </x:c>
      <x:c r="Z1640" s="18" t="n">
        <x:v>0.9177</x:v>
      </x:c>
      <x:c r="AA1640" s="18" t="n">
        <x:v>0.0583</x:v>
      </x:c>
      <x:c r="AB1640" t="str">
        <x:v>No</x:v>
      </x:c>
      <x:c r="AC1640" t="str">
        <x:v>Core</x:v>
      </x:c>
      <x:c r="AD1640" s="18" t="n">
        <x:v>0.5371687587168759</x:v>
      </x:c>
      <x:c r="AE1640" s="18" t="n">
        <x:v>0.9176719034972644</x:v>
      </x:c>
      <x:c r="AF1640" s="17" t="n">
        <x:v>-25.72999999999996</x:v>
      </x:c>
      <x:c r="AG1640" s="18" t="n">
        <x:v>-0.08232809650273562</x:v>
      </x:c>
      <x:c r="AH1640" t="str">
        <x:v>Below Target</x:v>
      </x:c>
    </x:row>
    <x:row r="1641">
      <x:c r="A1641" t="str">
        <x:v>TXN-001638</x:v>
      </x:c>
      <x:c r="B1641" s="14" t="d">
        <x:v>2024-05-21T00:00:00.000Z</x:v>
      </x:c>
      <x:c r="C1641" t="n">
        <x:v>2024</x:v>
      </x:c>
      <x:c r="D1641" t="str">
        <x:v>Q2</x:v>
      </x:c>
      <x:c r="E1641" t="n">
        <x:v>5</x:v>
      </x:c>
      <x:c r="F1641" t="str">
        <x:v>May</x:v>
      </x:c>
      <x:c r="G1641" s="15" t="d">
        <x:v>2024-05-01T00:00:00.000Z</x:v>
      </x:c>
      <x:c r="H1641" t="str">
        <x:v>2024-05</x:v>
      </x:c>
      <x:c r="I1641" t="str">
        <x:v>United States</x:v>
      </x:c>
      <x:c r="J1641" t="str">
        <x:v>North America</x:v>
      </x:c>
      <x:c r="K1641" t="str">
        <x:v>USD</x:v>
      </x:c>
      <x:c r="L1641" t="str">
        <x:v>Tanqueray</x:v>
      </x:c>
      <x:c r="M1641" t="str">
        <x:v>Gin</x:v>
      </x:c>
      <x:c r="N1641" t="str">
        <x:v>E-commerce</x:v>
      </x:c>
      <x:c r="O1641" t="str">
        <x:v>Independent Retailer</x:v>
      </x:c>
      <x:c r="P1641" t="str">
        <x:v>SR-050</x:v>
      </x:c>
      <x:c r="Q1641" s="16" t="n">
        <x:v>64</x:v>
      </x:c>
      <x:c r="R1641" s="17" t="n">
        <x:v>26.96</x:v>
      </x:c>
      <x:c r="S1641" s="18" t="n">
        <x:v>0</x:v>
      </x:c>
      <x:c r="T1641" s="17" t="n">
        <x:v>1725.5</x:v>
      </x:c>
      <x:c r="U1641" s="17" t="n">
        <x:v>1725.5</x:v>
      </x:c>
      <x:c r="V1641" s="17" t="n">
        <x:v>779.87</x:v>
      </x:c>
      <x:c r="W1641" s="17" t="n">
        <x:v>945.63</x:v>
      </x:c>
      <x:c r="X1641" s="18" t="n">
        <x:v>0.548</x:v>
      </x:c>
      <x:c r="Y1641" s="17" t="n">
        <x:v>1657.06</x:v>
      </x:c>
      <x:c r="Z1641" s="18" t="n">
        <x:v>1.0413</x:v>
      </x:c>
      <x:c r="AA1641" s="18" t="n">
        <x:v>0.0298</x:v>
      </x:c>
      <x:c r="AB1641" t="str">
        <x:v>No</x:v>
      </x:c>
      <x:c r="AC1641" t="str">
        <x:v>Premium Core</x:v>
      </x:c>
      <x:c r="AD1641" s="18" t="n">
        <x:v>0.5480324543610547</x:v>
      </x:c>
      <x:c r="AE1641" s="18" t="n">
        <x:v>1.0413020651032552</x:v>
      </x:c>
      <x:c r="AF1641" s="17" t="n">
        <x:v>68.44000000000005</x:v>
      </x:c>
      <x:c r="AG1641" s="18" t="n">
        <x:v>0.041302065103255195</x:v>
      </x:c>
      <x:c r="AH1641" t="str">
        <x:v>Above Target</x:v>
      </x:c>
    </x:row>
    <x:row r="1642">
      <x:c r="A1642" t="str">
        <x:v>TXN-001639</x:v>
      </x:c>
      <x:c r="B1642" s="14" t="d">
        <x:v>2023-07-08T00:00:00.000Z</x:v>
      </x:c>
      <x:c r="C1642" t="n">
        <x:v>2023</x:v>
      </x:c>
      <x:c r="D1642" t="str">
        <x:v>Q3</x:v>
      </x:c>
      <x:c r="E1642" t="n">
        <x:v>7</x:v>
      </x:c>
      <x:c r="F1642" t="str">
        <x:v>July</x:v>
      </x:c>
      <x:c r="G1642" s="15" t="d">
        <x:v>2023-07-01T00:00:00.000Z</x:v>
      </x:c>
      <x:c r="H1642" t="str">
        <x:v>2023-07</x:v>
      </x:c>
      <x:c r="I1642" t="str">
        <x:v>United States</x:v>
      </x:c>
      <x:c r="J1642" t="str">
        <x:v>North America</x:v>
      </x:c>
      <x:c r="K1642" t="str">
        <x:v>USD</x:v>
      </x:c>
      <x:c r="L1642" t="str">
        <x:v>Guinness</x:v>
      </x:c>
      <x:c r="M1642" t="str">
        <x:v>Beer / Stout</x:v>
      </x:c>
      <x:c r="N1642" t="str">
        <x:v>Off-Trade</x:v>
      </x:c>
      <x:c r="O1642" t="str">
        <x:v>Hospitality Group</x:v>
      </x:c>
      <x:c r="P1642" t="str">
        <x:v>SR-016</x:v>
      </x:c>
      <x:c r="Q1642" s="16" t="n">
        <x:v>67</x:v>
      </x:c>
      <x:c r="R1642" s="17" t="n">
        <x:v>7.45</x:v>
      </x:c>
      <x:c r="S1642" s="18" t="n">
        <x:v>0</x:v>
      </x:c>
      <x:c r="T1642" s="17" t="n">
        <x:v>498.83</x:v>
      </x:c>
      <x:c r="U1642" s="17" t="n">
        <x:v>498.83</x:v>
      </x:c>
      <x:c r="V1642" s="17" t="n">
        <x:v>245.52</x:v>
      </x:c>
      <x:c r="W1642" s="17" t="n">
        <x:v>253.31</x:v>
      </x:c>
      <x:c r="X1642" s="18" t="n">
        <x:v>0.5078</x:v>
      </x:c>
      <x:c r="Y1642" s="17" t="n">
        <x:v>573.51</x:v>
      </x:c>
      <x:c r="Z1642" s="18" t="n">
        <x:v>0.8698</x:v>
      </x:c>
      <x:c r="AA1642" s="18" t="n">
        <x:v>0.0154</x:v>
      </x:c>
      <x:c r="AB1642" t="str">
        <x:v>No</x:v>
      </x:c>
      <x:c r="AC1642" t="str">
        <x:v>Core</x:v>
      </x:c>
      <x:c r="AD1642" s="18" t="n">
        <x:v>0.5078082713549706</x:v>
      </x:c>
      <x:c r="AE1642" s="18" t="n">
        <x:v>0.869784310648463</x:v>
      </x:c>
      <x:c r="AF1642" s="17" t="n">
        <x:v>-74.68</x:v>
      </x:c>
      <x:c r="AG1642" s="18" t="n">
        <x:v>-0.13021568935153705</x:v>
      </x:c>
      <x:c r="AH1642" t="str">
        <x:v>Below Target</x:v>
      </x:c>
    </x:row>
    <x:row r="1643">
      <x:c r="A1643" t="str">
        <x:v>TXN-001640</x:v>
      </x:c>
      <x:c r="B1643" s="14" t="d">
        <x:v>2026-08-02T00:00:00.000Z</x:v>
      </x:c>
      <x:c r="C1643" t="n">
        <x:v>2026</x:v>
      </x:c>
      <x:c r="D1643" t="str">
        <x:v>Q3</x:v>
      </x:c>
      <x:c r="E1643" t="n">
        <x:v>8</x:v>
      </x:c>
      <x:c r="F1643" t="str">
        <x:v>August</x:v>
      </x:c>
      <x:c r="G1643" s="15" t="d">
        <x:v>2026-08-01T00:00:00.000Z</x:v>
      </x:c>
      <x:c r="H1643" t="str">
        <x:v>2026-08</x:v>
      </x:c>
      <x:c r="I1643" t="str">
        <x:v>United States</x:v>
      </x:c>
      <x:c r="J1643" t="str">
        <x:v>North America</x:v>
      </x:c>
      <x:c r="K1643" t="str">
        <x:v>USD</x:v>
      </x:c>
      <x:c r="L1643" t="str">
        <x:v>Captain Morgan</x:v>
      </x:c>
      <x:c r="M1643" t="str">
        <x:v>Rum</x:v>
      </x:c>
      <x:c r="N1643" t="str">
        <x:v>Off-Trade</x:v>
      </x:c>
      <x:c r="O1643" t="str">
        <x:v>Distributor</x:v>
      </x:c>
      <x:c r="P1643" t="str">
        <x:v>SR-057</x:v>
      </x:c>
      <x:c r="Q1643" s="16" t="n">
        <x:v>45</x:v>
      </x:c>
      <x:c r="R1643" s="17" t="n">
        <x:v>18.58</x:v>
      </x:c>
      <x:c r="S1643" s="18" t="n">
        <x:v>0</x:v>
      </x:c>
      <x:c r="T1643" s="17" t="n">
        <x:v>836.19</x:v>
      </x:c>
      <x:c r="U1643" s="17" t="n">
        <x:v>836.19</x:v>
      </x:c>
      <x:c r="V1643" s="17" t="n">
        <x:v>389.3</x:v>
      </x:c>
      <x:c r="W1643" s="17" t="n">
        <x:v>446.88</x:v>
      </x:c>
      <x:c r="X1643" s="18" t="n">
        <x:v>0.5344</x:v>
      </x:c>
      <x:c r="Y1643" s="17" t="n">
        <x:v>904.31</x:v>
      </x:c>
      <x:c r="Z1643" s="18" t="n">
        <x:v>0.9247</x:v>
      </x:c>
      <x:c r="AA1643" s="18" t="n">
        <x:v>-0.0223</x:v>
      </x:c>
      <x:c r="AB1643" t="str">
        <x:v>No</x:v>
      </x:c>
      <x:c r="AC1643" t="str">
        <x:v>Core</x:v>
      </x:c>
      <x:c r="AD1643" s="18" t="n">
        <x:v>0.5344239945466939</x:v>
      </x:c>
      <x:c r="AE1643" s="18" t="n">
        <x:v>0.9246718492552334</x:v>
      </x:c>
      <x:c r="AF1643" s="17" t="n">
        <x:v>-68.11999999999989</x:v>
      </x:c>
      <x:c r="AG1643" s="18" t="n">
        <x:v>-0.0753281507447666</x:v>
      </x:c>
      <x:c r="AH1643" t="str">
        <x:v>Below Target</x:v>
      </x:c>
    </x:row>
    <x:row r="1644">
      <x:c r="A1644" t="str">
        <x:v>TXN-001641</x:v>
      </x:c>
      <x:c r="B1644" s="14" t="d">
        <x:v>2025-06-23T00:00:00.000Z</x:v>
      </x:c>
      <x:c r="C1644" t="n">
        <x:v>2025</x:v>
      </x:c>
      <x:c r="D1644" t="str">
        <x:v>Q2</x:v>
      </x:c>
      <x:c r="E1644" t="n">
        <x:v>6</x:v>
      </x:c>
      <x:c r="F1644" t="str">
        <x:v>June</x:v>
      </x:c>
      <x:c r="G1644" s="15" t="d">
        <x:v>2025-06-01T00:00:00.000Z</x:v>
      </x:c>
      <x:c r="H1644" t="str">
        <x:v>2025-06</x:v>
      </x:c>
      <x:c r="I1644" t="str">
        <x:v>Kenya</x:v>
      </x:c>
      <x:c r="J1644" t="str">
        <x:v>Africa</x:v>
      </x:c>
      <x:c r="K1644" t="str">
        <x:v>KES</x:v>
      </x:c>
      <x:c r="L1644" t="str">
        <x:v>Buchanan's</x:v>
      </x:c>
      <x:c r="M1644" t="str">
        <x:v>Scotch Whisky</x:v>
      </x:c>
      <x:c r="N1644" t="str">
        <x:v>Duty Free / Travel Retail</x:v>
      </x:c>
      <x:c r="O1644" t="str">
        <x:v>Hospitality Group</x:v>
      </x:c>
      <x:c r="P1644" t="str">
        <x:v>SR-049</x:v>
      </x:c>
      <x:c r="Q1644" s="16" t="n">
        <x:v>29</x:v>
      </x:c>
      <x:c r="R1644" s="17" t="n">
        <x:v>38.72</x:v>
      </x:c>
      <x:c r="S1644" s="18" t="n">
        <x:v>0.08</x:v>
      </x:c>
      <x:c r="T1644" s="17" t="n">
        <x:v>1122.86</x:v>
      </x:c>
      <x:c r="U1644" s="17" t="n">
        <x:v>1033.03</x:v>
      </x:c>
      <x:c r="V1644" s="17" t="n">
        <x:v>465.37</x:v>
      </x:c>
      <x:c r="W1644" s="17" t="n">
        <x:v>567.66</x:v>
      </x:c>
      <x:c r="X1644" s="18" t="n">
        <x:v>0.5495</x:v>
      </x:c>
      <x:c r="Y1644" s="17" t="n">
        <x:v>1117.66</x:v>
      </x:c>
      <x:c r="Z1644" s="18" t="n">
        <x:v>0.9243</x:v>
      </x:c>
      <x:c r="AA1644" s="18" t="n">
        <x:v>0.0235</x:v>
      </x:c>
      <x:c r="AB1644" t="str">
        <x:v>Yes</x:v>
      </x:c>
      <x:c r="AC1644" t="str">
        <x:v>Premium Core</x:v>
      </x:c>
      <x:c r="AD1644" s="18" t="n">
        <x:v>0.5495096947813712</x:v>
      </x:c>
      <x:c r="AE1644" s="18" t="n">
        <x:v>0.9242792978186567</x:v>
      </x:c>
      <x:c r="AF1644" s="17" t="n">
        <x:v>-84.63000000000011</x:v>
      </x:c>
      <x:c r="AG1644" s="18" t="n">
        <x:v>-0.07572070218134326</x:v>
      </x:c>
      <x:c r="AH1644" t="str">
        <x:v>Below Target</x:v>
      </x:c>
    </x:row>
    <x:row r="1645">
      <x:c r="A1645" t="str">
        <x:v>TXN-001642</x:v>
      </x:c>
      <x:c r="B1645" s="14" t="d">
        <x:v>2026-07-22T00:00:00.000Z</x:v>
      </x:c>
      <x:c r="C1645" t="n">
        <x:v>2026</x:v>
      </x:c>
      <x:c r="D1645" t="str">
        <x:v>Q3</x:v>
      </x:c>
      <x:c r="E1645" t="n">
        <x:v>7</x:v>
      </x:c>
      <x:c r="F1645" t="str">
        <x:v>July</x:v>
      </x:c>
      <x:c r="G1645" s="15" t="d">
        <x:v>2026-07-01T00:00:00.000Z</x:v>
      </x:c>
      <x:c r="H1645" t="str">
        <x:v>2026-07</x:v>
      </x:c>
      <x:c r="I1645" t="str">
        <x:v>Australia</x:v>
      </x:c>
      <x:c r="J1645" t="str">
        <x:v>Asia Pacific</x:v>
      </x:c>
      <x:c r="K1645" t="str">
        <x:v>AUD</x:v>
      </x:c>
      <x:c r="L1645" t="str">
        <x:v>Baileys</x:v>
      </x:c>
      <x:c r="M1645" t="str">
        <x:v>Liqueur</x:v>
      </x:c>
      <x:c r="N1645" t="str">
        <x:v>Wholesale</x:v>
      </x:c>
      <x:c r="O1645" t="str">
        <x:v>Independent Retailer</x:v>
      </x:c>
      <x:c r="P1645" t="str">
        <x:v>SR-006</x:v>
      </x:c>
      <x:c r="Q1645" s="16" t="n">
        <x:v>27</x:v>
      </x:c>
      <x:c r="R1645" s="17" t="n">
        <x:v>16.61</x:v>
      </x:c>
      <x:c r="S1645" s="18" t="n">
        <x:v>0.02</x:v>
      </x:c>
      <x:c r="T1645" s="17" t="n">
        <x:v>448.43</x:v>
      </x:c>
      <x:c r="U1645" s="17" t="n">
        <x:v>439.46</x:v>
      </x:c>
      <x:c r="V1645" s="17" t="n">
        <x:v>200.89</x:v>
      </x:c>
      <x:c r="W1645" s="17" t="n">
        <x:v>238.57</x:v>
      </x:c>
      <x:c r="X1645" s="18" t="n">
        <x:v>0.5429</x:v>
      </x:c>
      <x:c r="Y1645" s="17" t="n">
        <x:v>429.54</x:v>
      </x:c>
      <x:c r="Z1645" s="18" t="n">
        <x:v>1.0231</x:v>
      </x:c>
      <x:c r="AA1645" s="18" t="n">
        <x:v>0.0065</x:v>
      </x:c>
      <x:c r="AB1645" t="str">
        <x:v>No</x:v>
      </x:c>
      <x:c r="AC1645" t="str">
        <x:v>Core</x:v>
      </x:c>
      <x:c r="AD1645" s="18" t="n">
        <x:v>0.5428707959768807</x:v>
      </x:c>
      <x:c r="AE1645" s="18" t="n">
        <x:v>1.023094473157331</x:v>
      </x:c>
      <x:c r="AF1645" s="17" t="n">
        <x:v>9.919999999999959</x:v>
      </x:c>
      <x:c r="AG1645" s="18" t="n">
        <x:v>0.023094473157331003</x:v>
      </x:c>
      <x:c r="AH1645" t="str">
        <x:v>Above Target</x:v>
      </x:c>
    </x:row>
    <x:row r="1646">
      <x:c r="A1646" t="str">
        <x:v>TXN-001643</x:v>
      </x:c>
      <x:c r="B1646" s="14" t="d">
        <x:v>2023-11-17T00:00:00.000Z</x:v>
      </x:c>
      <x:c r="C1646" t="n">
        <x:v>2023</x:v>
      </x:c>
      <x:c r="D1646" t="str">
        <x:v>Q4</x:v>
      </x:c>
      <x:c r="E1646" t="n">
        <x:v>11</x:v>
      </x:c>
      <x:c r="F1646" t="str">
        <x:v>November</x:v>
      </x:c>
      <x:c r="G1646" s="15" t="d">
        <x:v>2023-11-01T00:00:00.000Z</x:v>
      </x:c>
      <x:c r="H1646" t="str">
        <x:v>2023-11</x:v>
      </x:c>
      <x:c r="I1646" t="str">
        <x:v>Brazil</x:v>
      </x:c>
      <x:c r="J1646" t="str">
        <x:v>Latin America &amp; Caribbean</x:v>
      </x:c>
      <x:c r="K1646" t="str">
        <x:v>BRL</x:v>
      </x:c>
      <x:c r="L1646" t="str">
        <x:v>Ketel One</x:v>
      </x:c>
      <x:c r="M1646" t="str">
        <x:v>Vodka</x:v>
      </x:c>
      <x:c r="N1646" t="str">
        <x:v>E-commerce</x:v>
      </x:c>
      <x:c r="O1646" t="str">
        <x:v>Hospitality Group</x:v>
      </x:c>
      <x:c r="P1646" t="str">
        <x:v>SR-037</x:v>
      </x:c>
      <x:c r="Q1646" s="16" t="n">
        <x:v>39</x:v>
      </x:c>
      <x:c r="R1646" s="17" t="n">
        <x:v>30.16</x:v>
      </x:c>
      <x:c r="S1646" s="18" t="n">
        <x:v>0</x:v>
      </x:c>
      <x:c r="T1646" s="17" t="n">
        <x:v>1176.05</x:v>
      </x:c>
      <x:c r="U1646" s="17" t="n">
        <x:v>1176.05</x:v>
      </x:c>
      <x:c r="V1646" s="17" t="n">
        <x:v>531.58</x:v>
      </x:c>
      <x:c r="W1646" s="17" t="n">
        <x:v>644.47</x:v>
      </x:c>
      <x:c r="X1646" s="18" t="n">
        <x:v>0.548</x:v>
      </x:c>
      <x:c r="Y1646" s="17" t="n">
        <x:v>1287.5</x:v>
      </x:c>
      <x:c r="Z1646" s="18" t="n">
        <x:v>0.9134</x:v>
      </x:c>
      <x:c r="AA1646" s="18" t="n">
        <x:v>-0.0043</x:v>
      </x:c>
      <x:c r="AB1646" t="str">
        <x:v>No</x:v>
      </x:c>
      <x:c r="AC1646" t="str">
        <x:v>Premium Core</x:v>
      </x:c>
      <x:c r="AD1646" s="18" t="n">
        <x:v>0.5479954083584883</x:v>
      </x:c>
      <x:c r="AE1646" s="18" t="n">
        <x:v>0.9134368932038834</x:v>
      </x:c>
      <x:c r="AF1646" s="17" t="n">
        <x:v>-111.45000000000005</x:v>
      </x:c>
      <x:c r="AG1646" s="18" t="n">
        <x:v>-0.08656310679611653</x:v>
      </x:c>
      <x:c r="AH1646" t="str">
        <x:v>Below Target</x:v>
      </x:c>
    </x:row>
    <x:row r="1647">
      <x:c r="A1647" t="str">
        <x:v>TXN-001644</x:v>
      </x:c>
      <x:c r="B1647" s="14" t="d">
        <x:v>2023-02-23T00:00:00.000Z</x:v>
      </x:c>
      <x:c r="C1647" t="n">
        <x:v>2023</x:v>
      </x:c>
      <x:c r="D1647" t="str">
        <x:v>Q1</x:v>
      </x:c>
      <x:c r="E1647" t="n">
        <x:v>2</x:v>
      </x:c>
      <x:c r="F1647" t="str">
        <x:v>February</x:v>
      </x:c>
      <x:c r="G1647" s="15" t="d">
        <x:v>2023-02-01T00:00:00.000Z</x:v>
      </x:c>
      <x:c r="H1647" t="str">
        <x:v>2023-02</x:v>
      </x:c>
      <x:c r="I1647" t="str">
        <x:v>United States</x:v>
      </x:c>
      <x:c r="J1647" t="str">
        <x:v>North America</x:v>
      </x:c>
      <x:c r="K1647" t="str">
        <x:v>USD</x:v>
      </x:c>
      <x:c r="L1647" t="str">
        <x:v>Johnnie Walker</x:v>
      </x:c>
      <x:c r="M1647" t="str">
        <x:v>Scotch Whisky</x:v>
      </x:c>
      <x:c r="N1647" t="str">
        <x:v>E-commerce</x:v>
      </x:c>
      <x:c r="O1647" t="str">
        <x:v>Independent Retailer</x:v>
      </x:c>
      <x:c r="P1647" t="str">
        <x:v>SR-027</x:v>
      </x:c>
      <x:c r="Q1647" s="16" t="n">
        <x:v>56</x:v>
      </x:c>
      <x:c r="R1647" s="17" t="n">
        <x:v>36.54</x:v>
      </x:c>
      <x:c r="S1647" s="18" t="n">
        <x:v>0.03</x:v>
      </x:c>
      <x:c r="T1647" s="17" t="n">
        <x:v>2046.36</x:v>
      </x:c>
      <x:c r="U1647" s="17" t="n">
        <x:v>1984.97</x:v>
      </x:c>
      <x:c r="V1647" s="17" t="n">
        <x:v>830</x:v>
      </x:c>
      <x:c r="W1647" s="17" t="n">
        <x:v>1154.97</x:v>
      </x:c>
      <x:c r="X1647" s="18" t="n">
        <x:v>0.5819</x:v>
      </x:c>
      <x:c r="Y1647" s="17" t="n">
        <x:v>2068.45</x:v>
      </x:c>
      <x:c r="Z1647" s="18" t="n">
        <x:v>0.9596</x:v>
      </x:c>
      <x:c r="AA1647" s="18" t="n">
        <x:v>0.0614</x:v>
      </x:c>
      <x:c r="AB1647" t="str">
        <x:v>No</x:v>
      </x:c>
      <x:c r="AC1647" t="str">
        <x:v>Luxury / Reserve</x:v>
      </x:c>
      <x:c r="AD1647" s="18" t="n">
        <x:v>0.5818576603172844</x:v>
      </x:c>
      <x:c r="AE1647" s="18" t="n">
        <x:v>0.9596412772849235</x:v>
      </x:c>
      <x:c r="AF1647" s="17" t="n">
        <x:v>-83.47999999999979</x:v>
      </x:c>
      <x:c r="AG1647" s="18" t="n">
        <x:v>-0.04035872271507641</x:v>
      </x:c>
      <x:c r="AH1647" t="str">
        <x:v>Below Target</x:v>
      </x:c>
    </x:row>
    <x:row r="1648">
      <x:c r="A1648" t="str">
        <x:v>TXN-001645</x:v>
      </x:c>
      <x:c r="B1648" s="14" t="d">
        <x:v>2023-07-16T00:00:00.000Z</x:v>
      </x:c>
      <x:c r="C1648" t="n">
        <x:v>2023</x:v>
      </x:c>
      <x:c r="D1648" t="str">
        <x:v>Q3</x:v>
      </x:c>
      <x:c r="E1648" t="n">
        <x:v>7</x:v>
      </x:c>
      <x:c r="F1648" t="str">
        <x:v>July</x:v>
      </x:c>
      <x:c r="G1648" s="15" t="d">
        <x:v>2023-07-01T00:00:00.000Z</x:v>
      </x:c>
      <x:c r="H1648" t="str">
        <x:v>2023-07</x:v>
      </x:c>
      <x:c r="I1648" t="str">
        <x:v>United States</x:v>
      </x:c>
      <x:c r="J1648" t="str">
        <x:v>North America</x:v>
      </x:c>
      <x:c r="K1648" t="str">
        <x:v>USD</x:v>
      </x:c>
      <x:c r="L1648" t="str">
        <x:v>Guinness</x:v>
      </x:c>
      <x:c r="M1648" t="str">
        <x:v>Beer / Stout</x:v>
      </x:c>
      <x:c r="N1648" t="str">
        <x:v>Duty Free / Travel Retail</x:v>
      </x:c>
      <x:c r="O1648" t="str">
        <x:v>Key Account</x:v>
      </x:c>
      <x:c r="P1648" t="str">
        <x:v>SR-004</x:v>
      </x:c>
      <x:c r="Q1648" s="16" t="n">
        <x:v>82</x:v>
      </x:c>
      <x:c r="R1648" s="17" t="n">
        <x:v>8.6</x:v>
      </x:c>
      <x:c r="S1648" s="18" t="n">
        <x:v>0</x:v>
      </x:c>
      <x:c r="T1648" s="17" t="n">
        <x:v>705.11</x:v>
      </x:c>
      <x:c r="U1648" s="17" t="n">
        <x:v>705.11</x:v>
      </x:c>
      <x:c r="V1648" s="17" t="n">
        <x:v>366.8</x:v>
      </x:c>
      <x:c r="W1648" s="17" t="n">
        <x:v>338.31</x:v>
      </x:c>
      <x:c r="X1648" s="18" t="n">
        <x:v>0.4798</x:v>
      </x:c>
      <x:c r="Y1648" s="17" t="n">
        <x:v>672.77</x:v>
      </x:c>
      <x:c r="Z1648" s="18" t="n">
        <x:v>1.0481</x:v>
      </x:c>
      <x:c r="AA1648" s="18" t="n">
        <x:v>-0.0228</x:v>
      </x:c>
      <x:c r="AB1648" t="str">
        <x:v>No</x:v>
      </x:c>
      <x:c r="AC1648" t="str">
        <x:v>Core</x:v>
      </x:c>
      <x:c r="AD1648" s="18" t="n">
        <x:v>0.4797974784076243</x:v>
      </x:c>
      <x:c r="AE1648" s="18" t="n">
        <x:v>1.0480699198834669</x:v>
      </x:c>
      <x:c r="AF1648" s="17" t="n">
        <x:v>32.34000000000003</x:v>
      </x:c>
      <x:c r="AG1648" s="18" t="n">
        <x:v>0.048069919883466906</x:v>
      </x:c>
      <x:c r="AH1648" t="str">
        <x:v>Above Target</x:v>
      </x:c>
    </x:row>
    <x:row r="1649">
      <x:c r="A1649" t="str">
        <x:v>TXN-001646</x:v>
      </x:c>
      <x:c r="B1649" s="14" t="d">
        <x:v>2025-08-23T00:00:00.000Z</x:v>
      </x:c>
      <x:c r="C1649" t="n">
        <x:v>2025</x:v>
      </x:c>
      <x:c r="D1649" t="str">
        <x:v>Q3</x:v>
      </x:c>
      <x:c r="E1649" t="n">
        <x:v>8</x:v>
      </x:c>
      <x:c r="F1649" t="str">
        <x:v>August</x:v>
      </x:c>
      <x:c r="G1649" s="15" t="d">
        <x:v>2025-08-01T00:00:00.000Z</x:v>
      </x:c>
      <x:c r="H1649" t="str">
        <x:v>2025-08</x:v>
      </x:c>
      <x:c r="I1649" t="str">
        <x:v>South Africa</x:v>
      </x:c>
      <x:c r="J1649" t="str">
        <x:v>Africa</x:v>
      </x:c>
      <x:c r="K1649" t="str">
        <x:v>ZAR</x:v>
      </x:c>
      <x:c r="L1649" t="str">
        <x:v>Crown Royal</x:v>
      </x:c>
      <x:c r="M1649" t="str">
        <x:v>Canadian Whisky</x:v>
      </x:c>
      <x:c r="N1649" t="str">
        <x:v>Wholesale</x:v>
      </x:c>
      <x:c r="O1649" t="str">
        <x:v>Key Account</x:v>
      </x:c>
      <x:c r="P1649" t="str">
        <x:v>SR-018</x:v>
      </x:c>
      <x:c r="Q1649" s="16" t="n">
        <x:v>22</x:v>
      </x:c>
      <x:c r="R1649" s="17" t="n">
        <x:v>29.58</x:v>
      </x:c>
      <x:c r="S1649" s="18" t="n">
        <x:v>0.03</x:v>
      </x:c>
      <x:c r="T1649" s="17" t="n">
        <x:v>650.84</x:v>
      </x:c>
      <x:c r="U1649" s="17" t="n">
        <x:v>631.32</x:v>
      </x:c>
      <x:c r="V1649" s="17" t="n">
        <x:v>302.44</x:v>
      </x:c>
      <x:c r="W1649" s="17" t="n">
        <x:v>328.88</x:v>
      </x:c>
      <x:c r="X1649" s="18" t="n">
        <x:v>0.5209</x:v>
      </x:c>
      <x:c r="Y1649" s="17" t="n">
        <x:v>715.29</x:v>
      </x:c>
      <x:c r="Z1649" s="18" t="n">
        <x:v>0.8826</x:v>
      </x:c>
      <x:c r="AA1649" s="18" t="n">
        <x:v>0.0201</x:v>
      </x:c>
      <x:c r="AB1649" t="str">
        <x:v>No</x:v>
      </x:c>
      <x:c r="AC1649" t="str">
        <x:v>Premium Core</x:v>
      </x:c>
      <x:c r="AD1649" s="18" t="n">
        <x:v>0.5209402521700564</x:v>
      </x:c>
      <x:c r="AE1649" s="18" t="n">
        <x:v>0.8826070544813993</x:v>
      </x:c>
      <x:c r="AF1649" s="17" t="n">
        <x:v>-83.96999999999991</x:v>
      </x:c>
      <x:c r="AG1649" s="18" t="n">
        <x:v>-0.11739294551860073</x:v>
      </x:c>
      <x:c r="AH1649" t="str">
        <x:v>Below Target</x:v>
      </x:c>
    </x:row>
    <x:row r="1650">
      <x:c r="A1650" t="str">
        <x:v>TXN-001647</x:v>
      </x:c>
      <x:c r="B1650" s="14" t="d">
        <x:v>2026-03-21T00:00:00.000Z</x:v>
      </x:c>
      <x:c r="C1650" t="n">
        <x:v>2026</x:v>
      </x:c>
      <x:c r="D1650" t="str">
        <x:v>Q1</x:v>
      </x:c>
      <x:c r="E1650" t="n">
        <x:v>3</x:v>
      </x:c>
      <x:c r="F1650" t="str">
        <x:v>March</x:v>
      </x:c>
      <x:c r="G1650" s="15" t="d">
        <x:v>2026-03-01T00:00:00.000Z</x:v>
      </x:c>
      <x:c r="H1650" t="str">
        <x:v>2026-03</x:v>
      </x:c>
      <x:c r="I1650" t="str">
        <x:v>Germany</x:v>
      </x:c>
      <x:c r="J1650" t="str">
        <x:v>Europe</x:v>
      </x:c>
      <x:c r="K1650" t="str">
        <x:v>EUR</x:v>
      </x:c>
      <x:c r="L1650" t="str">
        <x:v>Johnnie Walker</x:v>
      </x:c>
      <x:c r="M1650" t="str">
        <x:v>Scotch Whisky</x:v>
      </x:c>
      <x:c r="N1650" t="str">
        <x:v>On-Trade</x:v>
      </x:c>
      <x:c r="O1650" t="str">
        <x:v>Distributor</x:v>
      </x:c>
      <x:c r="P1650" t="str">
        <x:v>SR-038</x:v>
      </x:c>
      <x:c r="Q1650" s="16" t="n">
        <x:v>49</x:v>
      </x:c>
      <x:c r="R1650" s="17" t="n">
        <x:v>37.98</x:v>
      </x:c>
      <x:c r="S1650" s="18" t="n">
        <x:v>0.02</x:v>
      </x:c>
      <x:c r="T1650" s="17" t="n">
        <x:v>1861.19</x:v>
      </x:c>
      <x:c r="U1650" s="17" t="n">
        <x:v>1823.97</x:v>
      </x:c>
      <x:c r="V1650" s="17" t="n">
        <x:v>831.67</x:v>
      </x:c>
      <x:c r="W1650" s="17" t="n">
        <x:v>992.3</x:v>
      </x:c>
      <x:c r="X1650" s="18" t="n">
        <x:v>0.544</x:v>
      </x:c>
      <x:c r="Y1650" s="17" t="n">
        <x:v>1773.39</x:v>
      </x:c>
      <x:c r="Z1650" s="18" t="n">
        <x:v>1.0285</x:v>
      </x:c>
      <x:c r="AA1650" s="18" t="n">
        <x:v>-0.0247</x:v>
      </x:c>
      <x:c r="AB1650" t="str">
        <x:v>No</x:v>
      </x:c>
      <x:c r="AC1650" t="str">
        <x:v>Luxury / Reserve</x:v>
      </x:c>
      <x:c r="AD1650" s="18" t="n">
        <x:v>0.5440330707193649</x:v>
      </x:c>
      <x:c r="AE1650" s="18" t="n">
        <x:v>1.0285216449850287</x:v>
      </x:c>
      <x:c r="AF1650" s="17" t="n">
        <x:v>50.57999999999993</x:v>
      </x:c>
      <x:c r="AG1650" s="18" t="n">
        <x:v>0.02852164498502863</x:v>
      </x:c>
      <x:c r="AH1650" t="str">
        <x:v>Above Target</x:v>
      </x:c>
    </x:row>
    <x:row r="1651">
      <x:c r="A1651" t="str">
        <x:v>TXN-001648</x:v>
      </x:c>
      <x:c r="B1651" s="14" t="d">
        <x:v>2026-07-20T00:00:00.000Z</x:v>
      </x:c>
      <x:c r="C1651" t="n">
        <x:v>2026</x:v>
      </x:c>
      <x:c r="D1651" t="str">
        <x:v>Q3</x:v>
      </x:c>
      <x:c r="E1651" t="n">
        <x:v>7</x:v>
      </x:c>
      <x:c r="F1651" t="str">
        <x:v>July</x:v>
      </x:c>
      <x:c r="G1651" s="15" t="d">
        <x:v>2026-07-01T00:00:00.000Z</x:v>
      </x:c>
      <x:c r="H1651" t="str">
        <x:v>2026-07</x:v>
      </x:c>
      <x:c r="I1651" t="str">
        <x:v>Ireland</x:v>
      </x:c>
      <x:c r="J1651" t="str">
        <x:v>Europe</x:v>
      </x:c>
      <x:c r="K1651" t="str">
        <x:v>EUR</x:v>
      </x:c>
      <x:c r="L1651" t="str">
        <x:v>Cîroc</x:v>
      </x:c>
      <x:c r="M1651" t="str">
        <x:v>Vodka</x:v>
      </x:c>
      <x:c r="N1651" t="str">
        <x:v>On-Trade</x:v>
      </x:c>
      <x:c r="O1651" t="str">
        <x:v>Hospitality Group</x:v>
      </x:c>
      <x:c r="P1651" t="str">
        <x:v>SR-026</x:v>
      </x:c>
      <x:c r="Q1651" s="16" t="n">
        <x:v>57</x:v>
      </x:c>
      <x:c r="R1651" s="17" t="n">
        <x:v>42.19</x:v>
      </x:c>
      <x:c r="S1651" s="18" t="n">
        <x:v>0.03</x:v>
      </x:c>
      <x:c r="T1651" s="17" t="n">
        <x:v>2404.88</x:v>
      </x:c>
      <x:c r="U1651" s="17" t="n">
        <x:v>2332.73</x:v>
      </x:c>
      <x:c r="V1651" s="17" t="n">
        <x:v>977.87</x:v>
      </x:c>
      <x:c r="W1651" s="17" t="n">
        <x:v>1354.86</x:v>
      </x:c>
      <x:c r="X1651" s="18" t="n">
        <x:v>0.5808</x:v>
      </x:c>
      <x:c r="Y1651" s="17" t="n">
        <x:v>2644.88</x:v>
      </x:c>
      <x:c r="Z1651" s="18" t="n">
        <x:v>0.882</x:v>
      </x:c>
      <x:c r="AA1651" s="18" t="n">
        <x:v>-0.0459</x:v>
      </x:c>
      <x:c r="AB1651" t="str">
        <x:v>No</x:v>
      </x:c>
      <x:c r="AC1651" t="str">
        <x:v>Luxury / Reserve</x:v>
      </x:c>
      <x:c r="AD1651" s="18" t="n">
        <x:v>0.5808044651545613</x:v>
      </x:c>
      <x:c r="AE1651" s="18" t="n">
        <x:v>0.8819795227004628</x:v>
      </x:c>
      <x:c r="AF1651" s="17" t="n">
        <x:v>-312.1500000000001</x:v>
      </x:c>
      <x:c r="AG1651" s="18" t="n">
        <x:v>-0.11802047729953725</x:v>
      </x:c>
      <x:c r="AH1651" t="str">
        <x:v>Below Target</x:v>
      </x:c>
    </x:row>
    <x:row r="1652">
      <x:c r="A1652" t="str">
        <x:v>TXN-001649</x:v>
      </x:c>
      <x:c r="B1652" s="14" t="d">
        <x:v>2026-03-18T00:00:00.000Z</x:v>
      </x:c>
      <x:c r="C1652" t="n">
        <x:v>2026</x:v>
      </x:c>
      <x:c r="D1652" t="str">
        <x:v>Q1</x:v>
      </x:c>
      <x:c r="E1652" t="n">
        <x:v>3</x:v>
      </x:c>
      <x:c r="F1652" t="str">
        <x:v>March</x:v>
      </x:c>
      <x:c r="G1652" s="15" t="d">
        <x:v>2026-03-01T00:00:00.000Z</x:v>
      </x:c>
      <x:c r="H1652" t="str">
        <x:v>2026-03</x:v>
      </x:c>
      <x:c r="I1652" t="str">
        <x:v>France</x:v>
      </x:c>
      <x:c r="J1652" t="str">
        <x:v>Europe</x:v>
      </x:c>
      <x:c r="K1652" t="str">
        <x:v>EUR</x:v>
      </x:c>
      <x:c r="L1652" t="str">
        <x:v>Cîroc</x:v>
      </x:c>
      <x:c r="M1652" t="str">
        <x:v>Vodka</x:v>
      </x:c>
      <x:c r="N1652" t="str">
        <x:v>On-Trade</x:v>
      </x:c>
      <x:c r="O1652" t="str">
        <x:v>Key Account</x:v>
      </x:c>
      <x:c r="P1652" t="str">
        <x:v>SR-002</x:v>
      </x:c>
      <x:c r="Q1652" s="16" t="n">
        <x:v>34</x:v>
      </x:c>
      <x:c r="R1652" s="17" t="n">
        <x:v>40.24</x:v>
      </x:c>
      <x:c r="S1652" s="18" t="n">
        <x:v>0</x:v>
      </x:c>
      <x:c r="T1652" s="17" t="n">
        <x:v>1368.01</x:v>
      </x:c>
      <x:c r="U1652" s="17" t="n">
        <x:v>1368.01</x:v>
      </x:c>
      <x:c r="V1652" s="17" t="n">
        <x:v>613.98</x:v>
      </x:c>
      <x:c r="W1652" s="17" t="n">
        <x:v>754.03</x:v>
      </x:c>
      <x:c r="X1652" s="18" t="n">
        <x:v>0.5512</x:v>
      </x:c>
      <x:c r="Y1652" s="17" t="n">
        <x:v>1377.04</x:v>
      </x:c>
      <x:c r="Z1652" s="18" t="n">
        <x:v>0.9934</x:v>
      </x:c>
      <x:c r="AA1652" s="18" t="n">
        <x:v>0.1106</x:v>
      </x:c>
      <x:c r="AB1652" t="str">
        <x:v>No</x:v>
      </x:c>
      <x:c r="AC1652" t="str">
        <x:v>Luxury / Reserve</x:v>
      </x:c>
      <x:c r="AD1652" s="18" t="n">
        <x:v>0.5511874913195078</x:v>
      </x:c>
      <x:c r="AE1652" s="18" t="n">
        <x:v>0.993442456283042</x:v>
      </x:c>
      <x:c r="AF1652" s="17" t="n">
        <x:v>-9.029999999999973</x:v>
      </x:c>
      <x:c r="AG1652" s="18" t="n">
        <x:v>-0.0065575437169580935</x:v>
      </x:c>
      <x:c r="AH1652" t="str">
        <x:v>Below Target</x:v>
      </x:c>
    </x:row>
    <x:row r="1653">
      <x:c r="A1653" t="str">
        <x:v>TXN-001650</x:v>
      </x:c>
      <x:c r="B1653" s="14" t="d">
        <x:v>2025-04-23T00:00:00.000Z</x:v>
      </x:c>
      <x:c r="C1653" t="n">
        <x:v>2025</x:v>
      </x:c>
      <x:c r="D1653" t="str">
        <x:v>Q2</x:v>
      </x:c>
      <x:c r="E1653" t="n">
        <x:v>4</x:v>
      </x:c>
      <x:c r="F1653" t="str">
        <x:v>April</x:v>
      </x:c>
      <x:c r="G1653" s="15" t="d">
        <x:v>2025-04-01T00:00:00.000Z</x:v>
      </x:c>
      <x:c r="H1653" t="str">
        <x:v>2025-04</x:v>
      </x:c>
      <x:c r="I1653" t="str">
        <x:v>South Africa</x:v>
      </x:c>
      <x:c r="J1653" t="str">
        <x:v>Africa</x:v>
      </x:c>
      <x:c r="K1653" t="str">
        <x:v>ZAR</x:v>
      </x:c>
      <x:c r="L1653" t="str">
        <x:v>Baileys</x:v>
      </x:c>
      <x:c r="M1653" t="str">
        <x:v>Liqueur</x:v>
      </x:c>
      <x:c r="N1653" t="str">
        <x:v>On-Trade</x:v>
      </x:c>
      <x:c r="O1653" t="str">
        <x:v>Independent Retailer</x:v>
      </x:c>
      <x:c r="P1653" t="str">
        <x:v>SR-050</x:v>
      </x:c>
      <x:c r="Q1653" s="16" t="n">
        <x:v>43</x:v>
      </x:c>
      <x:c r="R1653" s="17" t="n">
        <x:v>19.33</x:v>
      </x:c>
      <x:c r="S1653" s="18" t="n">
        <x:v>0</x:v>
      </x:c>
      <x:c r="T1653" s="17" t="n">
        <x:v>831.22</x:v>
      </x:c>
      <x:c r="U1653" s="17" t="n">
        <x:v>831.22</x:v>
      </x:c>
      <x:c r="V1653" s="17" t="n">
        <x:v>365.76</x:v>
      </x:c>
      <x:c r="W1653" s="17" t="n">
        <x:v>465.46</x:v>
      </x:c>
      <x:c r="X1653" s="18" t="n">
        <x:v>0.56</x:v>
      </x:c>
      <x:c r="Y1653" s="17" t="n">
        <x:v>871.55</x:v>
      </x:c>
      <x:c r="Z1653" s="18" t="n">
        <x:v>0.9537</x:v>
      </x:c>
      <x:c r="AA1653" s="18" t="n">
        <x:v>-0.0235</x:v>
      </x:c>
      <x:c r="AB1653" t="str">
        <x:v>No</x:v>
      </x:c>
      <x:c r="AC1653" t="str">
        <x:v>Core</x:v>
      </x:c>
      <x:c r="AD1653" s="18" t="n">
        <x:v>0.5599720892182575</x:v>
      </x:c>
      <x:c r="AE1653" s="18" t="n">
        <x:v>0.9537261201308015</x:v>
      </x:c>
      <x:c r="AF1653" s="17" t="n">
        <x:v>-40.32999999999993</x:v>
      </x:c>
      <x:c r="AG1653" s="18" t="n">
        <x:v>-0.046273879869198474</x:v>
      </x:c>
      <x:c r="AH1653" t="str">
        <x:v>Below Target</x:v>
      </x:c>
    </x:row>
    <x:row r="1654">
      <x:c r="A1654" t="str">
        <x:v>TXN-001651</x:v>
      </x:c>
      <x:c r="B1654" s="14" t="d">
        <x:v>2024-05-20T00:00:00.000Z</x:v>
      </x:c>
      <x:c r="C1654" t="n">
        <x:v>2024</x:v>
      </x:c>
      <x:c r="D1654" t="str">
        <x:v>Q2</x:v>
      </x:c>
      <x:c r="E1654" t="n">
        <x:v>5</x:v>
      </x:c>
      <x:c r="F1654" t="str">
        <x:v>May</x:v>
      </x:c>
      <x:c r="G1654" s="15" t="d">
        <x:v>2024-05-01T00:00:00.000Z</x:v>
      </x:c>
      <x:c r="H1654" t="str">
        <x:v>2024-05</x:v>
      </x:c>
      <x:c r="I1654" t="str">
        <x:v>Canada</x:v>
      </x:c>
      <x:c r="J1654" t="str">
        <x:v>North America</x:v>
      </x:c>
      <x:c r="K1654" t="str">
        <x:v>CAD</x:v>
      </x:c>
      <x:c r="L1654" t="str">
        <x:v>Guinness</x:v>
      </x:c>
      <x:c r="M1654" t="str">
        <x:v>Beer / Stout</x:v>
      </x:c>
      <x:c r="N1654" t="str">
        <x:v>Off-Trade</x:v>
      </x:c>
      <x:c r="O1654" t="str">
        <x:v>Key Account</x:v>
      </x:c>
      <x:c r="P1654" t="str">
        <x:v>SR-014</x:v>
      </x:c>
      <x:c r="Q1654" s="16" t="n">
        <x:v>31</x:v>
      </x:c>
      <x:c r="R1654" s="17" t="n">
        <x:v>7.43</x:v>
      </x:c>
      <x:c r="S1654" s="18" t="n">
        <x:v>0</x:v>
      </x:c>
      <x:c r="T1654" s="17" t="n">
        <x:v>230.35</x:v>
      </x:c>
      <x:c r="U1654" s="17" t="n">
        <x:v>230.35</x:v>
      </x:c>
      <x:c r="V1654" s="17" t="n">
        <x:v>117.11</x:v>
      </x:c>
      <x:c r="W1654" s="17" t="n">
        <x:v>113.24</x:v>
      </x:c>
      <x:c r="X1654" s="18" t="n">
        <x:v>0.4916</x:v>
      </x:c>
      <x:c r="Y1654" s="17" t="n">
        <x:v>257.22</x:v>
      </x:c>
      <x:c r="Z1654" s="18" t="n">
        <x:v>0.8955</x:v>
      </x:c>
      <x:c r="AA1654" s="18" t="n">
        <x:v>0.0701</x:v>
      </x:c>
      <x:c r="AB1654" t="str">
        <x:v>No</x:v>
      </x:c>
      <x:c r="AC1654" t="str">
        <x:v>Core</x:v>
      </x:c>
      <x:c r="AD1654" s="18" t="n">
        <x:v>0.491599739526807</x:v>
      </x:c>
      <x:c r="AE1654" s="18" t="n">
        <x:v>0.8955368944872093</x:v>
      </x:c>
      <x:c r="AF1654" s="17" t="n">
        <x:v>-26.870000000000033</x:v>
      </x:c>
      <x:c r="AG1654" s="18" t="n">
        <x:v>-0.10446310551279073</x:v>
      </x:c>
      <x:c r="AH1654" t="str">
        <x:v>Below Target</x:v>
      </x:c>
    </x:row>
    <x:row r="1655">
      <x:c r="A1655" t="str">
        <x:v>TXN-001652</x:v>
      </x:c>
      <x:c r="B1655" s="14" t="d">
        <x:v>2024-07-14T00:00:00.000Z</x:v>
      </x:c>
      <x:c r="C1655" t="n">
        <x:v>2024</x:v>
      </x:c>
      <x:c r="D1655" t="str">
        <x:v>Q3</x:v>
      </x:c>
      <x:c r="E1655" t="n">
        <x:v>7</x:v>
      </x:c>
      <x:c r="F1655" t="str">
        <x:v>July</x:v>
      </x:c>
      <x:c r="G1655" s="15" t="d">
        <x:v>2024-07-01T00:00:00.000Z</x:v>
      </x:c>
      <x:c r="H1655" t="str">
        <x:v>2024-07</x:v>
      </x:c>
      <x:c r="I1655" t="str">
        <x:v>Canada</x:v>
      </x:c>
      <x:c r="J1655" t="str">
        <x:v>North America</x:v>
      </x:c>
      <x:c r="K1655" t="str">
        <x:v>CAD</x:v>
      </x:c>
      <x:c r="L1655" t="str">
        <x:v>Johnnie Walker</x:v>
      </x:c>
      <x:c r="M1655" t="str">
        <x:v>Scotch Whisky</x:v>
      </x:c>
      <x:c r="N1655" t="str">
        <x:v>On-Trade</x:v>
      </x:c>
      <x:c r="O1655" t="str">
        <x:v>E-commerce Partner</x:v>
      </x:c>
      <x:c r="P1655" t="str">
        <x:v>SR-005</x:v>
      </x:c>
      <x:c r="Q1655" s="16" t="n">
        <x:v>52</x:v>
      </x:c>
      <x:c r="R1655" s="17" t="n">
        <x:v>41.6</x:v>
      </x:c>
      <x:c r="S1655" s="18" t="n">
        <x:v>0.05</x:v>
      </x:c>
      <x:c r="T1655" s="17" t="n">
        <x:v>2163.03</x:v>
      </x:c>
      <x:c r="U1655" s="17" t="n">
        <x:v>2054.88</x:v>
      </x:c>
      <x:c r="V1655" s="17" t="n">
        <x:v>870.14</x:v>
      </x:c>
      <x:c r="W1655" s="17" t="n">
        <x:v>1184.74</x:v>
      </x:c>
      <x:c r="X1655" s="18" t="n">
        <x:v>0.5765</x:v>
      </x:c>
      <x:c r="Y1655" s="17" t="n">
        <x:v>2113.12</x:v>
      </x:c>
      <x:c r="Z1655" s="18" t="n">
        <x:v>0.9724</x:v>
      </x:c>
      <x:c r="AA1655" s="18" t="n">
        <x:v>-0.0004</x:v>
      </x:c>
      <x:c r="AB1655" t="str">
        <x:v>Yes</x:v>
      </x:c>
      <x:c r="AC1655" t="str">
        <x:v>Luxury / Reserve</x:v>
      </x:c>
      <x:c r="AD1655" s="18" t="n">
        <x:v>0.5765494822082068</x:v>
      </x:c>
      <x:c r="AE1655" s="18" t="n">
        <x:v>0.9724388581812676</x:v>
      </x:c>
      <x:c r="AF1655" s="17" t="n">
        <x:v>-58.23999999999978</x:v>
      </x:c>
      <x:c r="AG1655" s="18" t="n">
        <x:v>-0.027561141818732388</x:v>
      </x:c>
      <x:c r="AH1655" t="str">
        <x:v>Below Target</x:v>
      </x:c>
    </x:row>
    <x:row r="1656">
      <x:c r="A1656" t="str">
        <x:v>TXN-001653</x:v>
      </x:c>
      <x:c r="B1656" s="14" t="d">
        <x:v>2024-05-29T00:00:00.000Z</x:v>
      </x:c>
      <x:c r="C1656" t="n">
        <x:v>2024</x:v>
      </x:c>
      <x:c r="D1656" t="str">
        <x:v>Q2</x:v>
      </x:c>
      <x:c r="E1656" t="n">
        <x:v>5</x:v>
      </x:c>
      <x:c r="F1656" t="str">
        <x:v>May</x:v>
      </x:c>
      <x:c r="G1656" s="15" t="d">
        <x:v>2024-05-01T00:00:00.000Z</x:v>
      </x:c>
      <x:c r="H1656" t="str">
        <x:v>2024-05</x:v>
      </x:c>
      <x:c r="I1656" t="str">
        <x:v>Australia</x:v>
      </x:c>
      <x:c r="J1656" t="str">
        <x:v>Asia Pacific</x:v>
      </x:c>
      <x:c r="K1656" t="str">
        <x:v>AUD</x:v>
      </x:c>
      <x:c r="L1656" t="str">
        <x:v>Johnnie Walker</x:v>
      </x:c>
      <x:c r="M1656" t="str">
        <x:v>Scotch Whisky</x:v>
      </x:c>
      <x:c r="N1656" t="str">
        <x:v>Off-Trade</x:v>
      </x:c>
      <x:c r="O1656" t="str">
        <x:v>Distributor</x:v>
      </x:c>
      <x:c r="P1656" t="str">
        <x:v>SR-011</x:v>
      </x:c>
      <x:c r="Q1656" s="16" t="n">
        <x:v>50</x:v>
      </x:c>
      <x:c r="R1656" s="17" t="n">
        <x:v>35.36</x:v>
      </x:c>
      <x:c r="S1656" s="18" t="n">
        <x:v>0</x:v>
      </x:c>
      <x:c r="T1656" s="17" t="n">
        <x:v>1767.93</x:v>
      </x:c>
      <x:c r="U1656" s="17" t="n">
        <x:v>1767.93</x:v>
      </x:c>
      <x:c r="V1656" s="17" t="n">
        <x:v>833.88</x:v>
      </x:c>
      <x:c r="W1656" s="17" t="n">
        <x:v>934.05</x:v>
      </x:c>
      <x:c r="X1656" s="18" t="n">
        <x:v>0.5283</x:v>
      </x:c>
      <x:c r="Y1656" s="17" t="n">
        <x:v>1734.34</x:v>
      </x:c>
      <x:c r="Z1656" s="18" t="n">
        <x:v>1.0194</x:v>
      </x:c>
      <x:c r="AA1656" s="18" t="n">
        <x:v>0.1088</x:v>
      </x:c>
      <x:c r="AB1656" t="str">
        <x:v>No</x:v>
      </x:c>
      <x:c r="AC1656" t="str">
        <x:v>Luxury / Reserve</x:v>
      </x:c>
      <x:c r="AD1656" s="18" t="n">
        <x:v>0.5283297415621658</x:v>
      </x:c>
      <x:c r="AE1656" s="18" t="n">
        <x:v>1.0193675980488255</x:v>
      </x:c>
      <x:c r="AF1656" s="17" t="n">
        <x:v>33.590000000000146</x:v>
      </x:c>
      <x:c r="AG1656" s="18" t="n">
        <x:v>0.019367598048825575</x:v>
      </x:c>
      <x:c r="AH1656" t="str">
        <x:v>Above Target</x:v>
      </x:c>
    </x:row>
    <x:row r="1657">
      <x:c r="A1657" t="str">
        <x:v>TXN-001654</x:v>
      </x:c>
      <x:c r="B1657" s="14" t="d">
        <x:v>2023-03-21T00:00:00.000Z</x:v>
      </x:c>
      <x:c r="C1657" t="n">
        <x:v>2023</x:v>
      </x:c>
      <x:c r="D1657" t="str">
        <x:v>Q1</x:v>
      </x:c>
      <x:c r="E1657" t="n">
        <x:v>3</x:v>
      </x:c>
      <x:c r="F1657" t="str">
        <x:v>March</x:v>
      </x:c>
      <x:c r="G1657" s="15" t="d">
        <x:v>2023-03-01T00:00:00.000Z</x:v>
      </x:c>
      <x:c r="H1657" t="str">
        <x:v>2023-03</x:v>
      </x:c>
      <x:c r="I1657" t="str">
        <x:v>Ireland</x:v>
      </x:c>
      <x:c r="J1657" t="str">
        <x:v>Europe</x:v>
      </x:c>
      <x:c r="K1657" t="str">
        <x:v>EUR</x:v>
      </x:c>
      <x:c r="L1657" t="str">
        <x:v>Baileys</x:v>
      </x:c>
      <x:c r="M1657" t="str">
        <x:v>Liqueur</x:v>
      </x:c>
      <x:c r="N1657" t="str">
        <x:v>Wholesale</x:v>
      </x:c>
      <x:c r="O1657" t="str">
        <x:v>Hospitality Group</x:v>
      </x:c>
      <x:c r="P1657" t="str">
        <x:v>SR-019</x:v>
      </x:c>
      <x:c r="Q1657" s="16" t="n">
        <x:v>85</x:v>
      </x:c>
      <x:c r="R1657" s="17" t="n">
        <x:v>17.32</x:v>
      </x:c>
      <x:c r="S1657" s="18" t="n">
        <x:v>0</x:v>
      </x:c>
      <x:c r="T1657" s="17" t="n">
        <x:v>1471.88</x:v>
      </x:c>
      <x:c r="U1657" s="17" t="n">
        <x:v>1471.88</x:v>
      </x:c>
      <x:c r="V1657" s="17" t="n">
        <x:v>721.13</x:v>
      </x:c>
      <x:c r="W1657" s="17" t="n">
        <x:v>750.75</x:v>
      </x:c>
      <x:c r="X1657" s="18" t="n">
        <x:v>0.5101</x:v>
      </x:c>
      <x:c r="Y1657" s="17" t="n">
        <x:v>1562.28</x:v>
      </x:c>
      <x:c r="Z1657" s="18" t="n">
        <x:v>0.9421</x:v>
      </x:c>
      <x:c r="AA1657" s="18" t="n">
        <x:v>-0.0374</x:v>
      </x:c>
      <x:c r="AB1657" t="str">
        <x:v>No</x:v>
      </x:c>
      <x:c r="AC1657" t="str">
        <x:v>Core</x:v>
      </x:c>
      <x:c r="AD1657" s="18" t="n">
        <x:v>0.5100619615729542</x:v>
      </x:c>
      <x:c r="AE1657" s="18" t="n">
        <x:v>0.9421358527280642</x:v>
      </x:c>
      <x:c r="AF1657" s="17" t="n">
        <x:v>-90.39999999999986</x:v>
      </x:c>
      <x:c r="AG1657" s="18" t="n">
        <x:v>-0.057864147271935805</x:v>
      </x:c>
      <x:c r="AH1657" t="str">
        <x:v>Below Target</x:v>
      </x:c>
    </x:row>
    <x:row r="1658">
      <x:c r="A1658" t="str">
        <x:v>TXN-001655</x:v>
      </x:c>
      <x:c r="B1658" s="14" t="d">
        <x:v>2023-10-23T00:00:00.000Z</x:v>
      </x:c>
      <x:c r="C1658" t="n">
        <x:v>2023</x:v>
      </x:c>
      <x:c r="D1658" t="str">
        <x:v>Q4</x:v>
      </x:c>
      <x:c r="E1658" t="n">
        <x:v>10</x:v>
      </x:c>
      <x:c r="F1658" t="str">
        <x:v>October</x:v>
      </x:c>
      <x:c r="G1658" s="15" t="d">
        <x:v>2023-10-01T00:00:00.000Z</x:v>
      </x:c>
      <x:c r="H1658" t="str">
        <x:v>2023-10</x:v>
      </x:c>
      <x:c r="I1658" t="str">
        <x:v>United Kingdom</x:v>
      </x:c>
      <x:c r="J1658" t="str">
        <x:v>Europe</x:v>
      </x:c>
      <x:c r="K1658" t="str">
        <x:v>GBP</x:v>
      </x:c>
      <x:c r="L1658" t="str">
        <x:v>Cîroc</x:v>
      </x:c>
      <x:c r="M1658" t="str">
        <x:v>Vodka</x:v>
      </x:c>
      <x:c r="N1658" t="str">
        <x:v>On-Trade</x:v>
      </x:c>
      <x:c r="O1658" t="str">
        <x:v>E-commerce Partner</x:v>
      </x:c>
      <x:c r="P1658" t="str">
        <x:v>SR-037</x:v>
      </x:c>
      <x:c r="Q1658" s="16" t="n">
        <x:v>51</x:v>
      </x:c>
      <x:c r="R1658" s="17" t="n">
        <x:v>37.85</x:v>
      </x:c>
      <x:c r="S1658" s="18" t="n">
        <x:v>0.05</x:v>
      </x:c>
      <x:c r="T1658" s="17" t="n">
        <x:v>1930.47</x:v>
      </x:c>
      <x:c r="U1658" s="17" t="n">
        <x:v>1833.94</x:v>
      </x:c>
      <x:c r="V1658" s="17" t="n">
        <x:v>825.6</x:v>
      </x:c>
      <x:c r="W1658" s="17" t="n">
        <x:v>1008.35</x:v>
      </x:c>
      <x:c r="X1658" s="18" t="n">
        <x:v>0.5498</x:v>
      </x:c>
      <x:c r="Y1658" s="17" t="n">
        <x:v>1853.42</x:v>
      </x:c>
      <x:c r="Z1658" s="18" t="n">
        <x:v>0.9895</x:v>
      </x:c>
      <x:c r="AA1658" s="18" t="n">
        <x:v>0.0675</x:v>
      </x:c>
      <x:c r="AB1658" t="str">
        <x:v>Yes</x:v>
      </x:c>
      <x:c r="AC1658" t="str">
        <x:v>Luxury / Reserve</x:v>
      </x:c>
      <x:c r="AD1658" s="18" t="n">
        <x:v>0.5498271481073536</x:v>
      </x:c>
      <x:c r="AE1658" s="18" t="n">
        <x:v>0.9894897001219367</x:v>
      </x:c>
      <x:c r="AF1658" s="17" t="n">
        <x:v>-19.480000000000018</x:v>
      </x:c>
      <x:c r="AG1658" s="18" t="n">
        <x:v>-0.010510299878063265</x:v>
      </x:c>
      <x:c r="AH1658" t="str">
        <x:v>Below Target</x:v>
      </x:c>
    </x:row>
    <x:row r="1659">
      <x:c r="A1659" t="str">
        <x:v>TXN-001656</x:v>
      </x:c>
      <x:c r="B1659" s="14" t="d">
        <x:v>2023-07-16T00:00:00.000Z</x:v>
      </x:c>
      <x:c r="C1659" t="n">
        <x:v>2023</x:v>
      </x:c>
      <x:c r="D1659" t="str">
        <x:v>Q3</x:v>
      </x:c>
      <x:c r="E1659" t="n">
        <x:v>7</x:v>
      </x:c>
      <x:c r="F1659" t="str">
        <x:v>July</x:v>
      </x:c>
      <x:c r="G1659" s="15" t="d">
        <x:v>2023-07-01T00:00:00.000Z</x:v>
      </x:c>
      <x:c r="H1659" t="str">
        <x:v>2023-07</x:v>
      </x:c>
      <x:c r="I1659" t="str">
        <x:v>United States</x:v>
      </x:c>
      <x:c r="J1659" t="str">
        <x:v>North America</x:v>
      </x:c>
      <x:c r="K1659" t="str">
        <x:v>USD</x:v>
      </x:c>
      <x:c r="L1659" t="str">
        <x:v>Buchanan's</x:v>
      </x:c>
      <x:c r="M1659" t="str">
        <x:v>Scotch Whisky</x:v>
      </x:c>
      <x:c r="N1659" t="str">
        <x:v>Off-Trade</x:v>
      </x:c>
      <x:c r="O1659" t="str">
        <x:v>Independent Retailer</x:v>
      </x:c>
      <x:c r="P1659" t="str">
        <x:v>SR-014</x:v>
      </x:c>
      <x:c r="Q1659" s="16" t="n">
        <x:v>154</x:v>
      </x:c>
      <x:c r="R1659" s="17" t="n">
        <x:v>29.69</x:v>
      </x:c>
      <x:c r="S1659" s="18" t="n">
        <x:v>0.12</x:v>
      </x:c>
      <x:c r="T1659" s="17" t="n">
        <x:v>4572.56</x:v>
      </x:c>
      <x:c r="U1659" s="17" t="n">
        <x:v>4023.85</x:v>
      </x:c>
      <x:c r="V1659" s="17" t="n">
        <x:v>1840.78</x:v>
      </x:c>
      <x:c r="W1659" s="17" t="n">
        <x:v>2183.07</x:v>
      </x:c>
      <x:c r="X1659" s="18" t="n">
        <x:v>0.5425</x:v>
      </x:c>
      <x:c r="Y1659" s="17" t="n">
        <x:v>3711.87</x:v>
      </x:c>
      <x:c r="Z1659" s="18" t="n">
        <x:v>1.084</x:v>
      </x:c>
      <x:c r="AA1659" s="18" t="n">
        <x:v>0.0356</x:v>
      </x:c>
      <x:c r="AB1659" t="str">
        <x:v>Yes</x:v>
      </x:c>
      <x:c r="AC1659" t="str">
        <x:v>Premium Core</x:v>
      </x:c>
      <x:c r="AD1659" s="18" t="n">
        <x:v>0.5425326490798614</x:v>
      </x:c>
      <x:c r="AE1659" s="18" t="n">
        <x:v>1.0840492797430945</x:v>
      </x:c>
      <x:c r="AF1659" s="17" t="n">
        <x:v>311.98</x:v>
      </x:c>
      <x:c r="AG1659" s="18" t="n">
        <x:v>0.08404927974309445</x:v>
      </x:c>
      <x:c r="AH1659" t="str">
        <x:v>Above Target</x:v>
      </x:c>
    </x:row>
    <x:row r="1660">
      <x:c r="A1660" t="str">
        <x:v>TXN-001657</x:v>
      </x:c>
      <x:c r="B1660" s="14" t="d">
        <x:v>2023-10-04T00:00:00.000Z</x:v>
      </x:c>
      <x:c r="C1660" t="n">
        <x:v>2023</x:v>
      </x:c>
      <x:c r="D1660" t="str">
        <x:v>Q4</x:v>
      </x:c>
      <x:c r="E1660" t="n">
        <x:v>10</x:v>
      </x:c>
      <x:c r="F1660" t="str">
        <x:v>October</x:v>
      </x:c>
      <x:c r="G1660" s="15" t="d">
        <x:v>2023-10-01T00:00:00.000Z</x:v>
      </x:c>
      <x:c r="H1660" t="str">
        <x:v>2023-10</x:v>
      </x:c>
      <x:c r="I1660" t="str">
        <x:v>India</x:v>
      </x:c>
      <x:c r="J1660" t="str">
        <x:v>Asia Pacific</x:v>
      </x:c>
      <x:c r="K1660" t="str">
        <x:v>INR</x:v>
      </x:c>
      <x:c r="L1660" t="str">
        <x:v>Johnnie Walker</x:v>
      </x:c>
      <x:c r="M1660" t="str">
        <x:v>Scotch Whisky</x:v>
      </x:c>
      <x:c r="N1660" t="str">
        <x:v>E-commerce</x:v>
      </x:c>
      <x:c r="O1660" t="str">
        <x:v>Key Account</x:v>
      </x:c>
      <x:c r="P1660" t="str">
        <x:v>SR-054</x:v>
      </x:c>
      <x:c r="Q1660" s="16" t="n">
        <x:v>38</x:v>
      </x:c>
      <x:c r="R1660" s="17" t="n">
        <x:v>36.22</x:v>
      </x:c>
      <x:c r="S1660" s="18" t="n">
        <x:v>0.15</x:v>
      </x:c>
      <x:c r="T1660" s="17" t="n">
        <x:v>1376.55</x:v>
      </x:c>
      <x:c r="U1660" s="17" t="n">
        <x:v>1170.06</x:v>
      </x:c>
      <x:c r="V1660" s="17" t="n">
        <x:v>533.71</x:v>
      </x:c>
      <x:c r="W1660" s="17" t="n">
        <x:v>636.36</x:v>
      </x:c>
      <x:c r="X1660" s="18" t="n">
        <x:v>0.5439</x:v>
      </x:c>
      <x:c r="Y1660" s="17" t="n">
        <x:v>1141.08</x:v>
      </x:c>
      <x:c r="Z1660" s="18" t="n">
        <x:v>1.0254</x:v>
      </x:c>
      <x:c r="AA1660" s="18" t="n">
        <x:v>-0.0247</x:v>
      </x:c>
      <x:c r="AB1660" t="str">
        <x:v>Yes</x:v>
      </x:c>
      <x:c r="AC1660" t="str">
        <x:v>Luxury / Reserve</x:v>
      </x:c>
      <x:c r="AD1660" s="18" t="n">
        <x:v>0.5438695451515307</x:v>
      </x:c>
      <x:c r="AE1660" s="18" t="n">
        <x:v>1.0253969923230624</x:v>
      </x:c>
      <x:c r="AF1660" s="17" t="n">
        <x:v>28.980000000000018</x:v>
      </x:c>
      <x:c r="AG1660" s="18" t="n">
        <x:v>0.02539699232306238</x:v>
      </x:c>
      <x:c r="AH1660" t="str">
        <x:v>Above Target</x:v>
      </x:c>
    </x:row>
    <x:row r="1661">
      <x:c r="A1661" t="str">
        <x:v>TXN-001658</x:v>
      </x:c>
      <x:c r="B1661" s="14" t="d">
        <x:v>2025-12-28T00:00:00.000Z</x:v>
      </x:c>
      <x:c r="C1661" t="n">
        <x:v>2025</x:v>
      </x:c>
      <x:c r="D1661" t="str">
        <x:v>Q4</x:v>
      </x:c>
      <x:c r="E1661" t="n">
        <x:v>12</x:v>
      </x:c>
      <x:c r="F1661" t="str">
        <x:v>December</x:v>
      </x:c>
      <x:c r="G1661" s="15" t="d">
        <x:v>2025-12-01T00:00:00.000Z</x:v>
      </x:c>
      <x:c r="H1661" t="str">
        <x:v>2025-12</x:v>
      </x:c>
      <x:c r="I1661" t="str">
        <x:v>United States</x:v>
      </x:c>
      <x:c r="J1661" t="str">
        <x:v>North America</x:v>
      </x:c>
      <x:c r="K1661" t="str">
        <x:v>USD</x:v>
      </x:c>
      <x:c r="L1661" t="str">
        <x:v>Captain Morgan</x:v>
      </x:c>
      <x:c r="M1661" t="str">
        <x:v>Rum</x:v>
      </x:c>
      <x:c r="N1661" t="str">
        <x:v>Off-Trade</x:v>
      </x:c>
      <x:c r="O1661" t="str">
        <x:v>Hospitality Group</x:v>
      </x:c>
      <x:c r="P1661" t="str">
        <x:v>SR-005</x:v>
      </x:c>
      <x:c r="Q1661" s="16" t="n">
        <x:v>147</x:v>
      </x:c>
      <x:c r="R1661" s="17" t="n">
        <x:v>18.97</x:v>
      </x:c>
      <x:c r="S1661" s="18" t="n">
        <x:v>0.03</x:v>
      </x:c>
      <x:c r="T1661" s="17" t="n">
        <x:v>2788.51</x:v>
      </x:c>
      <x:c r="U1661" s="17" t="n">
        <x:v>2704.85</x:v>
      </x:c>
      <x:c r="V1661" s="17" t="n">
        <x:v>1362.6</x:v>
      </x:c>
      <x:c r="W1661" s="17" t="n">
        <x:v>1342.26</x:v>
      </x:c>
      <x:c r="X1661" s="18" t="n">
        <x:v>0.4962</x:v>
      </x:c>
      <x:c r="Y1661" s="17" t="n">
        <x:v>3039.31</x:v>
      </x:c>
      <x:c r="Z1661" s="18" t="n">
        <x:v>0.89</x:v>
      </x:c>
      <x:c r="AA1661" s="18" t="n">
        <x:v>-0.0117</x:v>
      </x:c>
      <x:c r="AB1661" t="str">
        <x:v>No</x:v>
      </x:c>
      <x:c r="AC1661" t="str">
        <x:v>Core</x:v>
      </x:c>
      <x:c r="AD1661" s="18" t="n">
        <x:v>0.4962419357820212</x:v>
      </x:c>
      <x:c r="AE1661" s="18" t="n">
        <x:v>0.8899552859037084</x:v>
      </x:c>
      <x:c r="AF1661" s="17" t="n">
        <x:v>-334.46000000000004</x:v>
      </x:c>
      <x:c r="AG1661" s="18" t="n">
        <x:v>-0.1100447140962916</x:v>
      </x:c>
      <x:c r="AH1661" t="str">
        <x:v>Below Target</x:v>
      </x:c>
    </x:row>
    <x:row r="1662">
      <x:c r="A1662" t="str">
        <x:v>TXN-001659</x:v>
      </x:c>
      <x:c r="B1662" s="14" t="d">
        <x:v>2024-05-04T00:00:00.000Z</x:v>
      </x:c>
      <x:c r="C1662" t="n">
        <x:v>2024</x:v>
      </x:c>
      <x:c r="D1662" t="str">
        <x:v>Q2</x:v>
      </x:c>
      <x:c r="E1662" t="n">
        <x:v>5</x:v>
      </x:c>
      <x:c r="F1662" t="str">
        <x:v>May</x:v>
      </x:c>
      <x:c r="G1662" s="15" t="d">
        <x:v>2024-05-01T00:00:00.000Z</x:v>
      </x:c>
      <x:c r="H1662" t="str">
        <x:v>2024-05</x:v>
      </x:c>
      <x:c r="I1662" t="str">
        <x:v>Canada</x:v>
      </x:c>
      <x:c r="J1662" t="str">
        <x:v>North America</x:v>
      </x:c>
      <x:c r="K1662" t="str">
        <x:v>CAD</x:v>
      </x:c>
      <x:c r="L1662" t="str">
        <x:v>J&amp;B</x:v>
      </x:c>
      <x:c r="M1662" t="str">
        <x:v>Scotch Whisky</x:v>
      </x:c>
      <x:c r="N1662" t="str">
        <x:v>On-Trade</x:v>
      </x:c>
      <x:c r="O1662" t="str">
        <x:v>Hospitality Group</x:v>
      </x:c>
      <x:c r="P1662" t="str">
        <x:v>SR-004</x:v>
      </x:c>
      <x:c r="Q1662" s="16" t="n">
        <x:v>57</x:v>
      </x:c>
      <x:c r="R1662" s="17" t="n">
        <x:v>24.7</x:v>
      </x:c>
      <x:c r="S1662" s="18" t="n">
        <x:v>0</x:v>
      </x:c>
      <x:c r="T1662" s="17" t="n">
        <x:v>1407.8</x:v>
      </x:c>
      <x:c r="U1662" s="17" t="n">
        <x:v>1407.8</x:v>
      </x:c>
      <x:c r="V1662" s="17" t="n">
        <x:v>675.89</x:v>
      </x:c>
      <x:c r="W1662" s="17" t="n">
        <x:v>731.92</x:v>
      </x:c>
      <x:c r="X1662" s="18" t="n">
        <x:v>0.5199</x:v>
      </x:c>
      <x:c r="Y1662" s="17" t="n">
        <x:v>1310.57</x:v>
      </x:c>
      <x:c r="Z1662" s="18" t="n">
        <x:v>1.0742</x:v>
      </x:c>
      <x:c r="AA1662" s="18" t="n">
        <x:v>0.0104</x:v>
      </x:c>
      <x:c r="AB1662" t="str">
        <x:v>No</x:v>
      </x:c>
      <x:c r="AC1662" t="str">
        <x:v>Core</x:v>
      </x:c>
      <x:c r="AD1662" s="18" t="n">
        <x:v>0.5199033953686603</x:v>
      </x:c>
      <x:c r="AE1662" s="18" t="n">
        <x:v>1.0741890932952838</x:v>
      </x:c>
      <x:c r="AF1662" s="17" t="n">
        <x:v>97.23000000000002</x:v>
      </x:c>
      <x:c r="AG1662" s="18" t="n">
        <x:v>0.07418909329528375</x:v>
      </x:c>
      <x:c r="AH1662" t="str">
        <x:v>Above Target</x:v>
      </x:c>
    </x:row>
    <x:row r="1663">
      <x:c r="A1663" t="str">
        <x:v>TXN-001660</x:v>
      </x:c>
      <x:c r="B1663" s="14" t="d">
        <x:v>2023-06-05T00:00:00.000Z</x:v>
      </x:c>
      <x:c r="C1663" t="n">
        <x:v>2023</x:v>
      </x:c>
      <x:c r="D1663" t="str">
        <x:v>Q2</x:v>
      </x:c>
      <x:c r="E1663" t="n">
        <x:v>6</x:v>
      </x:c>
      <x:c r="F1663" t="str">
        <x:v>June</x:v>
      </x:c>
      <x:c r="G1663" s="15" t="d">
        <x:v>2023-06-01T00:00:00.000Z</x:v>
      </x:c>
      <x:c r="H1663" t="str">
        <x:v>2023-06</x:v>
      </x:c>
      <x:c r="I1663" t="str">
        <x:v>Nigeria</x:v>
      </x:c>
      <x:c r="J1663" t="str">
        <x:v>Africa</x:v>
      </x:c>
      <x:c r="K1663" t="str">
        <x:v>NGN</x:v>
      </x:c>
      <x:c r="L1663" t="str">
        <x:v>Johnnie Walker</x:v>
      </x:c>
      <x:c r="M1663" t="str">
        <x:v>Scotch Whisky</x:v>
      </x:c>
      <x:c r="N1663" t="str">
        <x:v>Off-Trade</x:v>
      </x:c>
      <x:c r="O1663" t="str">
        <x:v>Distributor</x:v>
      </x:c>
      <x:c r="P1663" t="str">
        <x:v>SR-012</x:v>
      </x:c>
      <x:c r="Q1663" s="16" t="n">
        <x:v>28</x:v>
      </x:c>
      <x:c r="R1663" s="17" t="n">
        <x:v>34.09</x:v>
      </x:c>
      <x:c r="S1663" s="18" t="n">
        <x:v>0.02</x:v>
      </x:c>
      <x:c r="T1663" s="17" t="n">
        <x:v>954.55</x:v>
      </x:c>
      <x:c r="U1663" s="17" t="n">
        <x:v>935.46</x:v>
      </x:c>
      <x:c r="V1663" s="17" t="n">
        <x:v>394.4</x:v>
      </x:c>
      <x:c r="W1663" s="17" t="n">
        <x:v>541.06</x:v>
      </x:c>
      <x:c r="X1663" s="18" t="n">
        <x:v>0.5784</x:v>
      </x:c>
      <x:c r="Y1663" s="17" t="n">
        <x:v>923.91</x:v>
      </x:c>
      <x:c r="Z1663" s="18" t="n">
        <x:v>1.0125</x:v>
      </x:c>
      <x:c r="AA1663" s="18" t="n">
        <x:v>0.116</x:v>
      </x:c>
      <x:c r="AB1663" t="str">
        <x:v>No</x:v>
      </x:c>
      <x:c r="AC1663" t="str">
        <x:v>Luxury / Reserve</x:v>
      </x:c>
      <x:c r="AD1663" s="18" t="n">
        <x:v>0.5783892416565112</x:v>
      </x:c>
      <x:c r="AE1663" s="18" t="n">
        <x:v>1.01250121765107</x:v>
      </x:c>
      <x:c r="AF1663" s="17" t="n">
        <x:v>11.550000000000068</x:v>
      </x:c>
      <x:c r="AG1663" s="18" t="n">
        <x:v>0.012501217651069983</x:v>
      </x:c>
      <x:c r="AH1663" t="str">
        <x:v>Above Target</x:v>
      </x:c>
    </x:row>
    <x:row r="1664">
      <x:c r="A1664" t="str">
        <x:v>TXN-001661</x:v>
      </x:c>
      <x:c r="B1664" s="14" t="d">
        <x:v>2025-10-14T00:00:00.000Z</x:v>
      </x:c>
      <x:c r="C1664" t="n">
        <x:v>2025</x:v>
      </x:c>
      <x:c r="D1664" t="str">
        <x:v>Q4</x:v>
      </x:c>
      <x:c r="E1664" t="n">
        <x:v>10</x:v>
      </x:c>
      <x:c r="F1664" t="str">
        <x:v>October</x:v>
      </x:c>
      <x:c r="G1664" s="15" t="d">
        <x:v>2025-10-01T00:00:00.000Z</x:v>
      </x:c>
      <x:c r="H1664" t="str">
        <x:v>2025-10</x:v>
      </x:c>
      <x:c r="I1664" t="str">
        <x:v>Nigeria</x:v>
      </x:c>
      <x:c r="J1664" t="str">
        <x:v>Africa</x:v>
      </x:c>
      <x:c r="K1664" t="str">
        <x:v>NGN</x:v>
      </x:c>
      <x:c r="L1664" t="str">
        <x:v>Ketel One</x:v>
      </x:c>
      <x:c r="M1664" t="str">
        <x:v>Vodka</x:v>
      </x:c>
      <x:c r="N1664" t="str">
        <x:v>On-Trade</x:v>
      </x:c>
      <x:c r="O1664" t="str">
        <x:v>Distributor</x:v>
      </x:c>
      <x:c r="P1664" t="str">
        <x:v>SR-059</x:v>
      </x:c>
      <x:c r="Q1664" s="16" t="n">
        <x:v>17</x:v>
      </x:c>
      <x:c r="R1664" s="17" t="n">
        <x:v>33.43</x:v>
      </x:c>
      <x:c r="S1664" s="18" t="n">
        <x:v>0.12</x:v>
      </x:c>
      <x:c r="T1664" s="17" t="n">
        <x:v>568.3</x:v>
      </x:c>
      <x:c r="U1664" s="17" t="n">
        <x:v>500.11</x:v>
      </x:c>
      <x:c r="V1664" s="17" t="n">
        <x:v>227.45</x:v>
      </x:c>
      <x:c r="W1664" s="17" t="n">
        <x:v>272.66</x:v>
      </x:c>
      <x:c r="X1664" s="18" t="n">
        <x:v>0.5452</x:v>
      </x:c>
      <x:c r="Y1664" s="17" t="n">
        <x:v>529.88</x:v>
      </x:c>
      <x:c r="Z1664" s="18" t="n">
        <x:v>0.9438</x:v>
      </x:c>
      <x:c r="AA1664" s="18" t="n">
        <x:v>0.0416</x:v>
      </x:c>
      <x:c r="AB1664" t="str">
        <x:v>Yes</x:v>
      </x:c>
      <x:c r="AC1664" t="str">
        <x:v>Premium Core</x:v>
      </x:c>
      <x:c r="AD1664" s="18" t="n">
        <x:v>0.5452000559876827</x:v>
      </x:c>
      <x:c r="AE1664" s="18" t="n">
        <x:v>0.9438174681059863</x:v>
      </x:c>
      <x:c r="AF1664" s="17" t="n">
        <x:v>-29.769999999999982</x:v>
      </x:c>
      <x:c r="AG1664" s="18" t="n">
        <x:v>-0.056182531894013704</x:v>
      </x:c>
      <x:c r="AH1664" t="str">
        <x:v>Below Target</x:v>
      </x:c>
    </x:row>
    <x:row r="1665">
      <x:c r="A1665" t="str">
        <x:v>TXN-001662</x:v>
      </x:c>
      <x:c r="B1665" s="14" t="d">
        <x:v>2025-01-05T00:00:00.000Z</x:v>
      </x:c>
      <x:c r="C1665" t="n">
        <x:v>2025</x:v>
      </x:c>
      <x:c r="D1665" t="str">
        <x:v>Q1</x:v>
      </x:c>
      <x:c r="E1665" t="n">
        <x:v>1</x:v>
      </x:c>
      <x:c r="F1665" t="str">
        <x:v>January</x:v>
      </x:c>
      <x:c r="G1665" s="15" t="d">
        <x:v>2025-01-01T00:00:00.000Z</x:v>
      </x:c>
      <x:c r="H1665" t="str">
        <x:v>2025-01</x:v>
      </x:c>
      <x:c r="I1665" t="str">
        <x:v>United States</x:v>
      </x:c>
      <x:c r="J1665" t="str">
        <x:v>North America</x:v>
      </x:c>
      <x:c r="K1665" t="str">
        <x:v>USD</x:v>
      </x:c>
      <x:c r="L1665" t="str">
        <x:v>Captain Morgan</x:v>
      </x:c>
      <x:c r="M1665" t="str">
        <x:v>Rum</x:v>
      </x:c>
      <x:c r="N1665" t="str">
        <x:v>Off-Trade</x:v>
      </x:c>
      <x:c r="O1665" t="str">
        <x:v>E-commerce Partner</x:v>
      </x:c>
      <x:c r="P1665" t="str">
        <x:v>SR-024</x:v>
      </x:c>
      <x:c r="Q1665" s="16" t="n">
        <x:v>65</x:v>
      </x:c>
      <x:c r="R1665" s="17" t="n">
        <x:v>19.18</x:v>
      </x:c>
      <x:c r="S1665" s="18" t="n">
        <x:v>0</x:v>
      </x:c>
      <x:c r="T1665" s="17" t="n">
        <x:v>1246.57</x:v>
      </x:c>
      <x:c r="U1665" s="17" t="n">
        <x:v>1246.57</x:v>
      </x:c>
      <x:c r="V1665" s="17" t="n">
        <x:v>624.09</x:v>
      </x:c>
      <x:c r="W1665" s="17" t="n">
        <x:v>622.47</x:v>
      </x:c>
      <x:c r="X1665" s="18" t="n">
        <x:v>0.4994</x:v>
      </x:c>
      <x:c r="Y1665" s="17" t="n">
        <x:v>1336.93</x:v>
      </x:c>
      <x:c r="Z1665" s="18" t="n">
        <x:v>0.9324</x:v>
      </x:c>
      <x:c r="AA1665" s="18" t="n">
        <x:v>0.0226</x:v>
      </x:c>
      <x:c r="AB1665" t="str">
        <x:v>No</x:v>
      </x:c>
      <x:c r="AC1665" t="str">
        <x:v>Core</x:v>
      </x:c>
      <x:c r="AD1665" s="18" t="n">
        <x:v>0.4993462059892345</x:v>
      </x:c>
      <x:c r="AE1665" s="18" t="n">
        <x:v>0.9324123177728078</x:v>
      </x:c>
      <x:c r="AF1665" s="17" t="n">
        <x:v>-90.36000000000013</x:v>
      </x:c>
      <x:c r="AG1665" s="18" t="n">
        <x:v>-0.06758768222719225</x:v>
      </x:c>
      <x:c r="AH1665" t="str">
        <x:v>Below Target</x:v>
      </x:c>
    </x:row>
    <x:row r="1666">
      <x:c r="A1666" t="str">
        <x:v>TXN-001663</x:v>
      </x:c>
      <x:c r="B1666" s="14" t="d">
        <x:v>2025-01-15T00:00:00.000Z</x:v>
      </x:c>
      <x:c r="C1666" t="n">
        <x:v>2025</x:v>
      </x:c>
      <x:c r="D1666" t="str">
        <x:v>Q1</x:v>
      </x:c>
      <x:c r="E1666" t="n">
        <x:v>1</x:v>
      </x:c>
      <x:c r="F1666" t="str">
        <x:v>January</x:v>
      </x:c>
      <x:c r="G1666" s="15" t="d">
        <x:v>2025-01-01T00:00:00.000Z</x:v>
      </x:c>
      <x:c r="H1666" t="str">
        <x:v>2025-01</x:v>
      </x:c>
      <x:c r="I1666" t="str">
        <x:v>Kenya</x:v>
      </x:c>
      <x:c r="J1666" t="str">
        <x:v>Africa</x:v>
      </x:c>
      <x:c r="K1666" t="str">
        <x:v>KES</x:v>
      </x:c>
      <x:c r="L1666" t="str">
        <x:v>Smirnoff</x:v>
      </x:c>
      <x:c r="M1666" t="str">
        <x:v>Vodka</x:v>
      </x:c>
      <x:c r="N1666" t="str">
        <x:v>On-Trade</x:v>
      </x:c>
      <x:c r="O1666" t="str">
        <x:v>Independent Retailer</x:v>
      </x:c>
      <x:c r="P1666" t="str">
        <x:v>SR-017</x:v>
      </x:c>
      <x:c r="Q1666" s="16" t="n">
        <x:v>27</x:v>
      </x:c>
      <x:c r="R1666" s="17" t="n">
        <x:v>22.37</x:v>
      </x:c>
      <x:c r="S1666" s="18" t="n">
        <x:v>0.02</x:v>
      </x:c>
      <x:c r="T1666" s="17" t="n">
        <x:v>604.02</x:v>
      </x:c>
      <x:c r="U1666" s="17" t="n">
        <x:v>591.94</x:v>
      </x:c>
      <x:c r="V1666" s="17" t="n">
        <x:v>275.47</x:v>
      </x:c>
      <x:c r="W1666" s="17" t="n">
        <x:v>316.47</x:v>
      </x:c>
      <x:c r="X1666" s="18" t="n">
        <x:v>0.5346</x:v>
      </x:c>
      <x:c r="Y1666" s="17" t="n">
        <x:v>588.4</x:v>
      </x:c>
      <x:c r="Z1666" s="18" t="n">
        <x:v>1.006</x:v>
      </x:c>
      <x:c r="AA1666" s="18" t="n">
        <x:v>0.017</x:v>
      </x:c>
      <x:c r="AB1666" t="str">
        <x:v>No</x:v>
      </x:c>
      <x:c r="AC1666" t="str">
        <x:v>Core</x:v>
      </x:c>
      <x:c r="AD1666" s="18" t="n">
        <x:v>0.5346318883670642</x:v>
      </x:c>
      <x:c r="AE1666" s="18" t="n">
        <x:v>1.0060163154316792</x:v>
      </x:c>
      <x:c r="AF1666" s="17" t="n">
        <x:v>3.5400000000000773</x:v>
      </x:c>
      <x:c r="AG1666" s="18" t="n">
        <x:v>0.006016315431679261</x:v>
      </x:c>
      <x:c r="AH1666" t="str">
        <x:v>Above Target</x:v>
      </x:c>
    </x:row>
    <x:row r="1667">
      <x:c r="A1667" t="str">
        <x:v>TXN-001664</x:v>
      </x:c>
      <x:c r="B1667" s="14" t="d">
        <x:v>2025-02-22T00:00:00.000Z</x:v>
      </x:c>
      <x:c r="C1667" t="n">
        <x:v>2025</x:v>
      </x:c>
      <x:c r="D1667" t="str">
        <x:v>Q1</x:v>
      </x:c>
      <x:c r="E1667" t="n">
        <x:v>2</x:v>
      </x:c>
      <x:c r="F1667" t="str">
        <x:v>February</x:v>
      </x:c>
      <x:c r="G1667" s="15" t="d">
        <x:v>2025-02-01T00:00:00.000Z</x:v>
      </x:c>
      <x:c r="H1667" t="str">
        <x:v>2025-02</x:v>
      </x:c>
      <x:c r="I1667" t="str">
        <x:v>Australia</x:v>
      </x:c>
      <x:c r="J1667" t="str">
        <x:v>Asia Pacific</x:v>
      </x:c>
      <x:c r="K1667" t="str">
        <x:v>AUD</x:v>
      </x:c>
      <x:c r="L1667" t="str">
        <x:v>Tanqueray</x:v>
      </x:c>
      <x:c r="M1667" t="str">
        <x:v>Gin</x:v>
      </x:c>
      <x:c r="N1667" t="str">
        <x:v>E-commerce</x:v>
      </x:c>
      <x:c r="O1667" t="str">
        <x:v>Key Account</x:v>
      </x:c>
      <x:c r="P1667" t="str">
        <x:v>SR-007</x:v>
      </x:c>
      <x:c r="Q1667" s="16" t="n">
        <x:v>29</x:v>
      </x:c>
      <x:c r="R1667" s="17" t="n">
        <x:v>27.36</x:v>
      </x:c>
      <x:c r="S1667" s="18" t="n">
        <x:v>0</x:v>
      </x:c>
      <x:c r="T1667" s="17" t="n">
        <x:v>793.4</x:v>
      </x:c>
      <x:c r="U1667" s="17" t="n">
        <x:v>793.4</x:v>
      </x:c>
      <x:c r="V1667" s="17" t="n">
        <x:v>341.07</x:v>
      </x:c>
      <x:c r="W1667" s="17" t="n">
        <x:v>452.34</x:v>
      </x:c>
      <x:c r="X1667" s="18" t="n">
        <x:v>0.5701</x:v>
      </x:c>
      <x:c r="Y1667" s="17" t="n">
        <x:v>819.67</x:v>
      </x:c>
      <x:c r="Z1667" s="18" t="n">
        <x:v>0.968</x:v>
      </x:c>
      <x:c r="AA1667" s="18" t="n">
        <x:v>0.0828</x:v>
      </x:c>
      <x:c r="AB1667" t="str">
        <x:v>No</x:v>
      </x:c>
      <x:c r="AC1667" t="str">
        <x:v>Premium Core</x:v>
      </x:c>
      <x:c r="AD1667" s="18" t="n">
        <x:v>0.5701285606251575</x:v>
      </x:c>
      <x:c r="AE1667" s="18" t="n">
        <x:v>0.9679505166713434</x:v>
      </x:c>
      <x:c r="AF1667" s="17" t="n">
        <x:v>-26.269999999999982</x:v>
      </x:c>
      <x:c r="AG1667" s="18" t="n">
        <x:v>-0.03204948332865663</x:v>
      </x:c>
      <x:c r="AH1667" t="str">
        <x:v>Below Target</x:v>
      </x:c>
    </x:row>
    <x:row r="1668">
      <x:c r="A1668" t="str">
        <x:v>TXN-001665</x:v>
      </x:c>
      <x:c r="B1668" s="14" t="d">
        <x:v>2023-01-11T00:00:00.000Z</x:v>
      </x:c>
      <x:c r="C1668" t="n">
        <x:v>2023</x:v>
      </x:c>
      <x:c r="D1668" t="str">
        <x:v>Q1</x:v>
      </x:c>
      <x:c r="E1668" t="n">
        <x:v>1</x:v>
      </x:c>
      <x:c r="F1668" t="str">
        <x:v>January</x:v>
      </x:c>
      <x:c r="G1668" s="15" t="d">
        <x:v>2023-01-01T00:00:00.000Z</x:v>
      </x:c>
      <x:c r="H1668" t="str">
        <x:v>2023-01</x:v>
      </x:c>
      <x:c r="I1668" t="str">
        <x:v>United Kingdom</x:v>
      </x:c>
      <x:c r="J1668" t="str">
        <x:v>Europe</x:v>
      </x:c>
      <x:c r="K1668" t="str">
        <x:v>GBP</x:v>
      </x:c>
      <x:c r="L1668" t="str">
        <x:v>Captain Morgan</x:v>
      </x:c>
      <x:c r="M1668" t="str">
        <x:v>Rum</x:v>
      </x:c>
      <x:c r="N1668" t="str">
        <x:v>Wholesale</x:v>
      </x:c>
      <x:c r="O1668" t="str">
        <x:v>Hospitality Group</x:v>
      </x:c>
      <x:c r="P1668" t="str">
        <x:v>SR-013</x:v>
      </x:c>
      <x:c r="Q1668" s="16" t="n">
        <x:v>69</x:v>
      </x:c>
      <x:c r="R1668" s="17" t="n">
        <x:v>17.97</x:v>
      </x:c>
      <x:c r="S1668" s="18" t="n">
        <x:v>0</x:v>
      </x:c>
      <x:c r="T1668" s="17" t="n">
        <x:v>1239.83</x:v>
      </x:c>
      <x:c r="U1668" s="17" t="n">
        <x:v>1239.83</x:v>
      </x:c>
      <x:c r="V1668" s="17" t="n">
        <x:v>604.37</x:v>
      </x:c>
      <x:c r="W1668" s="17" t="n">
        <x:v>635.46</x:v>
      </x:c>
      <x:c r="X1668" s="18" t="n">
        <x:v>0.5125</x:v>
      </x:c>
      <x:c r="Y1668" s="17" t="n">
        <x:v>1118.33</x:v>
      </x:c>
      <x:c r="Z1668" s="18" t="n">
        <x:v>1.1086</x:v>
      </x:c>
      <x:c r="AA1668" s="18" t="n">
        <x:v>0.0215</x:v>
      </x:c>
      <x:c r="AB1668" t="str">
        <x:v>No</x:v>
      </x:c>
      <x:c r="AC1668" t="str">
        <x:v>Core</x:v>
      </x:c>
      <x:c r="AD1668" s="18" t="n">
        <x:v>0.5125380092432028</x:v>
      </x:c>
      <x:c r="AE1668" s="18" t="n">
        <x:v>1.1086441390287303</x:v>
      </x:c>
      <x:c r="AF1668" s="17" t="n">
        <x:v>121.5</x:v>
      </x:c>
      <x:c r="AG1668" s="18" t="n">
        <x:v>0.10864413902873035</x:v>
      </x:c>
      <x:c r="AH1668" t="str">
        <x:v>Above Target</x:v>
      </x:c>
    </x:row>
    <x:row r="1669">
      <x:c r="A1669" t="str">
        <x:v>TXN-001666</x:v>
      </x:c>
      <x:c r="B1669" s="14" t="d">
        <x:v>2025-10-24T00:00:00.000Z</x:v>
      </x:c>
      <x:c r="C1669" t="n">
        <x:v>2025</x:v>
      </x:c>
      <x:c r="D1669" t="str">
        <x:v>Q4</x:v>
      </x:c>
      <x:c r="E1669" t="n">
        <x:v>10</x:v>
      </x:c>
      <x:c r="F1669" t="str">
        <x:v>October</x:v>
      </x:c>
      <x:c r="G1669" s="15" t="d">
        <x:v>2025-10-01T00:00:00.000Z</x:v>
      </x:c>
      <x:c r="H1669" t="str">
        <x:v>2025-10</x:v>
      </x:c>
      <x:c r="I1669" t="str">
        <x:v>Nigeria</x:v>
      </x:c>
      <x:c r="J1669" t="str">
        <x:v>Africa</x:v>
      </x:c>
      <x:c r="K1669" t="str">
        <x:v>NGN</x:v>
      </x:c>
      <x:c r="L1669" t="str">
        <x:v>Johnnie Walker</x:v>
      </x:c>
      <x:c r="M1669" t="str">
        <x:v>Scotch Whisky</x:v>
      </x:c>
      <x:c r="N1669" t="str">
        <x:v>Wholesale</x:v>
      </x:c>
      <x:c r="O1669" t="str">
        <x:v>Independent Retailer</x:v>
      </x:c>
      <x:c r="P1669" t="str">
        <x:v>SR-056</x:v>
      </x:c>
      <x:c r="Q1669" s="16" t="n">
        <x:v>25</x:v>
      </x:c>
      <x:c r="R1669" s="17" t="n">
        <x:v>31.7</x:v>
      </x:c>
      <x:c r="S1669" s="18" t="n">
        <x:v>0.08</x:v>
      </x:c>
      <x:c r="T1669" s="17" t="n">
        <x:v>792.47</x:v>
      </x:c>
      <x:c r="U1669" s="17" t="n">
        <x:v>729.08</x:v>
      </x:c>
      <x:c r="V1669" s="17" t="n">
        <x:v>342.32</x:v>
      </x:c>
      <x:c r="W1669" s="17" t="n">
        <x:v>386.76</x:v>
      </x:c>
      <x:c r="X1669" s="18" t="n">
        <x:v>0.5305</x:v>
      </x:c>
      <x:c r="Y1669" s="17" t="n">
        <x:v>757.78</x:v>
      </x:c>
      <x:c r="Z1669" s="18" t="n">
        <x:v>0.9621</x:v>
      </x:c>
      <x:c r="AA1669" s="18" t="n">
        <x:v>0.0336</x:v>
      </x:c>
      <x:c r="AB1669" t="str">
        <x:v>Yes</x:v>
      </x:c>
      <x:c r="AC1669" t="str">
        <x:v>Luxury / Reserve</x:v>
      </x:c>
      <x:c r="AD1669" s="18" t="n">
        <x:v>0.5304767652383826</x:v>
      </x:c>
      <x:c r="AE1669" s="18" t="n">
        <x:v>0.9621262107735755</x:v>
      </x:c>
      <x:c r="AF1669" s="17" t="n">
        <x:v>-28.699999999999932</x:v>
      </x:c>
      <x:c r="AG1669" s="18" t="n">
        <x:v>-0.03787378922642447</x:v>
      </x:c>
      <x:c r="AH1669" t="str">
        <x:v>Below Target</x:v>
      </x:c>
    </x:row>
    <x:row r="1670">
      <x:c r="A1670" t="str">
        <x:v>TXN-001667</x:v>
      </x:c>
      <x:c r="B1670" s="14" t="d">
        <x:v>2023-11-15T00:00:00.000Z</x:v>
      </x:c>
      <x:c r="C1670" t="n">
        <x:v>2023</x:v>
      </x:c>
      <x:c r="D1670" t="str">
        <x:v>Q4</x:v>
      </x:c>
      <x:c r="E1670" t="n">
        <x:v>11</x:v>
      </x:c>
      <x:c r="F1670" t="str">
        <x:v>November</x:v>
      </x:c>
      <x:c r="G1670" s="15" t="d">
        <x:v>2023-11-01T00:00:00.000Z</x:v>
      </x:c>
      <x:c r="H1670" t="str">
        <x:v>2023-11</x:v>
      </x:c>
      <x:c r="I1670" t="str">
        <x:v>Canada</x:v>
      </x:c>
      <x:c r="J1670" t="str">
        <x:v>North America</x:v>
      </x:c>
      <x:c r="K1670" t="str">
        <x:v>CAD</x:v>
      </x:c>
      <x:c r="L1670" t="str">
        <x:v>Smirnoff</x:v>
      </x:c>
      <x:c r="M1670" t="str">
        <x:v>Vodka</x:v>
      </x:c>
      <x:c r="N1670" t="str">
        <x:v>Off-Trade</x:v>
      </x:c>
      <x:c r="O1670" t="str">
        <x:v>E-commerce Partner</x:v>
      </x:c>
      <x:c r="P1670" t="str">
        <x:v>SR-023</x:v>
      </x:c>
      <x:c r="Q1670" s="16" t="n">
        <x:v>47</x:v>
      </x:c>
      <x:c r="R1670" s="17" t="n">
        <x:v>19.47</x:v>
      </x:c>
      <x:c r="S1670" s="18" t="n">
        <x:v>0</x:v>
      </x:c>
      <x:c r="T1670" s="17" t="n">
        <x:v>915.13</x:v>
      </x:c>
      <x:c r="U1670" s="17" t="n">
        <x:v>915.13</x:v>
      </x:c>
      <x:c r="V1670" s="17" t="n">
        <x:v>421.21</x:v>
      </x:c>
      <x:c r="W1670" s="17" t="n">
        <x:v>493.92</x:v>
      </x:c>
      <x:c r="X1670" s="18" t="n">
        <x:v>0.5397</x:v>
      </x:c>
      <x:c r="Y1670" s="17" t="n">
        <x:v>991.25</x:v>
      </x:c>
      <x:c r="Z1670" s="18" t="n">
        <x:v>0.9232</x:v>
      </x:c>
      <x:c r="AA1670" s="18" t="n">
        <x:v>0.106</x:v>
      </x:c>
      <x:c r="AB1670" t="str">
        <x:v>No</x:v>
      </x:c>
      <x:c r="AC1670" t="str">
        <x:v>Core</x:v>
      </x:c>
      <x:c r="AD1670" s="18" t="n">
        <x:v>0.5397265962213019</x:v>
      </x:c>
      <x:c r="AE1670" s="18" t="n">
        <x:v>0.9232080706179067</x:v>
      </x:c>
      <x:c r="AF1670" s="17" t="n">
        <x:v>-76.12</x:v>
      </x:c>
      <x:c r="AG1670" s="18" t="n">
        <x:v>-0.07679192938209332</x:v>
      </x:c>
      <x:c r="AH1670" t="str">
        <x:v>Below Target</x:v>
      </x:c>
    </x:row>
    <x:row r="1671">
      <x:c r="A1671" t="str">
        <x:v>TXN-001668</x:v>
      </x:c>
      <x:c r="B1671" s="14" t="d">
        <x:v>2023-03-02T00:00:00.000Z</x:v>
      </x:c>
      <x:c r="C1671" t="n">
        <x:v>2023</x:v>
      </x:c>
      <x:c r="D1671" t="str">
        <x:v>Q1</x:v>
      </x:c>
      <x:c r="E1671" t="n">
        <x:v>3</x:v>
      </x:c>
      <x:c r="F1671" t="str">
        <x:v>March</x:v>
      </x:c>
      <x:c r="G1671" s="15" t="d">
        <x:v>2023-03-01T00:00:00.000Z</x:v>
      </x:c>
      <x:c r="H1671" t="str">
        <x:v>2023-03</x:v>
      </x:c>
      <x:c r="I1671" t="str">
        <x:v>India</x:v>
      </x:c>
      <x:c r="J1671" t="str">
        <x:v>Asia Pacific</x:v>
      </x:c>
      <x:c r="K1671" t="str">
        <x:v>INR</x:v>
      </x:c>
      <x:c r="L1671" t="str">
        <x:v>Buchanan's</x:v>
      </x:c>
      <x:c r="M1671" t="str">
        <x:v>Scotch Whisky</x:v>
      </x:c>
      <x:c r="N1671" t="str">
        <x:v>Off-Trade</x:v>
      </x:c>
      <x:c r="O1671" t="str">
        <x:v>Distributor</x:v>
      </x:c>
      <x:c r="P1671" t="str">
        <x:v>SR-043</x:v>
      </x:c>
      <x:c r="Q1671" s="16" t="n">
        <x:v>68</x:v>
      </x:c>
      <x:c r="R1671" s="17" t="n">
        <x:v>33.38</x:v>
      </x:c>
      <x:c r="S1671" s="18" t="n">
        <x:v>0</x:v>
      </x:c>
      <x:c r="T1671" s="17" t="n">
        <x:v>2270.16</x:v>
      </x:c>
      <x:c r="U1671" s="17" t="n">
        <x:v>2270.16</x:v>
      </x:c>
      <x:c r="V1671" s="17" t="n">
        <x:v>1031.63</x:v>
      </x:c>
      <x:c r="W1671" s="17" t="n">
        <x:v>1238.53</x:v>
      </x:c>
      <x:c r="X1671" s="18" t="n">
        <x:v>0.5456</x:v>
      </x:c>
      <x:c r="Y1671" s="17" t="n">
        <x:v>2112.59</x:v>
      </x:c>
      <x:c r="Z1671" s="18" t="n">
        <x:v>1.0746</x:v>
      </x:c>
      <x:c r="AA1671" s="18" t="n">
        <x:v>0.0683</x:v>
      </x:c>
      <x:c r="AB1671" t="str">
        <x:v>No</x:v>
      </x:c>
      <x:c r="AC1671" t="str">
        <x:v>Premium Core</x:v>
      </x:c>
      <x:c r="AD1671" s="18" t="n">
        <x:v>0.5455694752792755</x:v>
      </x:c>
      <x:c r="AE1671" s="18" t="n">
        <x:v>1.074586171476718</x:v>
      </x:c>
      <x:c r="AF1671" s="17" t="n">
        <x:v>157.5699999999997</x:v>
      </x:c>
      <x:c r="AG1671" s="18" t="n">
        <x:v>0.074586171476718</x:v>
      </x:c>
      <x:c r="AH1671" t="str">
        <x:v>Above Target</x:v>
      </x:c>
    </x:row>
    <x:row r="1672">
      <x:c r="A1672" t="str">
        <x:v>TXN-001669</x:v>
      </x:c>
      <x:c r="B1672" s="14" t="d">
        <x:v>2025-01-06T00:00:00.000Z</x:v>
      </x:c>
      <x:c r="C1672" t="n">
        <x:v>2025</x:v>
      </x:c>
      <x:c r="D1672" t="str">
        <x:v>Q1</x:v>
      </x:c>
      <x:c r="E1672" t="n">
        <x:v>1</x:v>
      </x:c>
      <x:c r="F1672" t="str">
        <x:v>January</x:v>
      </x:c>
      <x:c r="G1672" s="15" t="d">
        <x:v>2025-01-01T00:00:00.000Z</x:v>
      </x:c>
      <x:c r="H1672" t="str">
        <x:v>2025-01</x:v>
      </x:c>
      <x:c r="I1672" t="str">
        <x:v>Singapore</x:v>
      </x:c>
      <x:c r="J1672" t="str">
        <x:v>Asia Pacific</x:v>
      </x:c>
      <x:c r="K1672" t="str">
        <x:v>SGD</x:v>
      </x:c>
      <x:c r="L1672" t="str">
        <x:v>Baileys</x:v>
      </x:c>
      <x:c r="M1672" t="str">
        <x:v>Liqueur</x:v>
      </x:c>
      <x:c r="N1672" t="str">
        <x:v>On-Trade</x:v>
      </x:c>
      <x:c r="O1672" t="str">
        <x:v>Hospitality Group</x:v>
      </x:c>
      <x:c r="P1672" t="str">
        <x:v>SR-059</x:v>
      </x:c>
      <x:c r="Q1672" s="16" t="n">
        <x:v>28</x:v>
      </x:c>
      <x:c r="R1672" s="17" t="n">
        <x:v>21.67</x:v>
      </x:c>
      <x:c r="S1672" s="18" t="n">
        <x:v>0</x:v>
      </x:c>
      <x:c r="T1672" s="17" t="n">
        <x:v>606.68</x:v>
      </x:c>
      <x:c r="U1672" s="17" t="n">
        <x:v>606.68</x:v>
      </x:c>
      <x:c r="V1672" s="17" t="n">
        <x:v>299.3</x:v>
      </x:c>
      <x:c r="W1672" s="17" t="n">
        <x:v>307.38</x:v>
      </x:c>
      <x:c r="X1672" s="18" t="n">
        <x:v>0.5067</x:v>
      </x:c>
      <x:c r="Y1672" s="17" t="n">
        <x:v>593.35</x:v>
      </x:c>
      <x:c r="Z1672" s="18" t="n">
        <x:v>1.0225</x:v>
      </x:c>
      <x:c r="AA1672" s="18" t="n">
        <x:v>0.0578</x:v>
      </x:c>
      <x:c r="AB1672" t="str">
        <x:v>No</x:v>
      </x:c>
      <x:c r="AC1672" t="str">
        <x:v>Core</x:v>
      </x:c>
      <x:c r="AD1672" s="18" t="n">
        <x:v>0.506659194303422</x:v>
      </x:c>
      <x:c r="AE1672" s="18" t="n">
        <x:v>1.0224656610769358</x:v>
      </x:c>
      <x:c r="AF1672" s="17" t="n">
        <x:v>13.329999999999927</x:v>
      </x:c>
      <x:c r="AG1672" s="18" t="n">
        <x:v>0.022465661076935917</x:v>
      </x:c>
      <x:c r="AH1672" t="str">
        <x:v>Above Target</x:v>
      </x:c>
    </x:row>
    <x:row r="1673">
      <x:c r="A1673" t="str">
        <x:v>TXN-001670</x:v>
      </x:c>
      <x:c r="B1673" s="14" t="d">
        <x:v>2024-11-05T00:00:00.000Z</x:v>
      </x:c>
      <x:c r="C1673" t="n">
        <x:v>2024</x:v>
      </x:c>
      <x:c r="D1673" t="str">
        <x:v>Q4</x:v>
      </x:c>
      <x:c r="E1673" t="n">
        <x:v>11</x:v>
      </x:c>
      <x:c r="F1673" t="str">
        <x:v>November</x:v>
      </x:c>
      <x:c r="G1673" s="15" t="d">
        <x:v>2024-11-01T00:00:00.000Z</x:v>
      </x:c>
      <x:c r="H1673" t="str">
        <x:v>2024-11</x:v>
      </x:c>
      <x:c r="I1673" t="str">
        <x:v>France</x:v>
      </x:c>
      <x:c r="J1673" t="str">
        <x:v>Europe</x:v>
      </x:c>
      <x:c r="K1673" t="str">
        <x:v>EUR</x:v>
      </x:c>
      <x:c r="L1673" t="str">
        <x:v>Johnnie Walker</x:v>
      </x:c>
      <x:c r="M1673" t="str">
        <x:v>Scotch Whisky</x:v>
      </x:c>
      <x:c r="N1673" t="str">
        <x:v>Off-Trade</x:v>
      </x:c>
      <x:c r="O1673" t="str">
        <x:v>Independent Retailer</x:v>
      </x:c>
      <x:c r="P1673" t="str">
        <x:v>SR-057</x:v>
      </x:c>
      <x:c r="Q1673" s="16" t="n">
        <x:v>111</x:v>
      </x:c>
      <x:c r="R1673" s="17" t="n">
        <x:v>32.62</x:v>
      </x:c>
      <x:c r="S1673" s="18" t="n">
        <x:v>0</x:v>
      </x:c>
      <x:c r="T1673" s="17" t="n">
        <x:v>3620.65</x:v>
      </x:c>
      <x:c r="U1673" s="17" t="n">
        <x:v>3620.65</x:v>
      </x:c>
      <x:c r="V1673" s="17" t="n">
        <x:v>1578.98</x:v>
      </x:c>
      <x:c r="W1673" s="17" t="n">
        <x:v>2041.67</x:v>
      </x:c>
      <x:c r="X1673" s="18" t="n">
        <x:v>0.5639</x:v>
      </x:c>
      <x:c r="Y1673" s="17" t="n">
        <x:v>4011.55</x:v>
      </x:c>
      <x:c r="Z1673" s="18" t="n">
        <x:v>0.9026</x:v>
      </x:c>
      <x:c r="AA1673" s="18" t="n">
        <x:v>0.0111</x:v>
      </x:c>
      <x:c r="AB1673" t="str">
        <x:v>No</x:v>
      </x:c>
      <x:c r="AC1673" t="str">
        <x:v>Luxury / Reserve</x:v>
      </x:c>
      <x:c r="AD1673" s="18" t="n">
        <x:v>0.5638959855274606</x:v>
      </x:c>
      <x:c r="AE1673" s="18" t="n">
        <x:v>0.9025563684859966</x:v>
      </x:c>
      <x:c r="AF1673" s="17" t="n">
        <x:v>-390.9000000000001</x:v>
      </x:c>
      <x:c r="AG1673" s="18" t="n">
        <x:v>-0.09744363151400333</x:v>
      </x:c>
      <x:c r="AH1673" t="str">
        <x:v>Below Target</x:v>
      </x:c>
    </x:row>
    <x:row r="1674">
      <x:c r="A1674" t="str">
        <x:v>TXN-001671</x:v>
      </x:c>
      <x:c r="B1674" s="14" t="d">
        <x:v>2026-07-11T00:00:00.000Z</x:v>
      </x:c>
      <x:c r="C1674" t="n">
        <x:v>2026</x:v>
      </x:c>
      <x:c r="D1674" t="str">
        <x:v>Q3</x:v>
      </x:c>
      <x:c r="E1674" t="n">
        <x:v>7</x:v>
      </x:c>
      <x:c r="F1674" t="str">
        <x:v>July</x:v>
      </x:c>
      <x:c r="G1674" s="15" t="d">
        <x:v>2026-07-01T00:00:00.000Z</x:v>
      </x:c>
      <x:c r="H1674" t="str">
        <x:v>2026-07</x:v>
      </x:c>
      <x:c r="I1674" t="str">
        <x:v>United Kingdom</x:v>
      </x:c>
      <x:c r="J1674" t="str">
        <x:v>Europe</x:v>
      </x:c>
      <x:c r="K1674" t="str">
        <x:v>GBP</x:v>
      </x:c>
      <x:c r="L1674" t="str">
        <x:v>Johnnie Walker</x:v>
      </x:c>
      <x:c r="M1674" t="str">
        <x:v>Scotch Whisky</x:v>
      </x:c>
      <x:c r="N1674" t="str">
        <x:v>On-Trade</x:v>
      </x:c>
      <x:c r="O1674" t="str">
        <x:v>E-commerce Partner</x:v>
      </x:c>
      <x:c r="P1674" t="str">
        <x:v>SR-015</x:v>
      </x:c>
      <x:c r="Q1674" s="16" t="n">
        <x:v>48</x:v>
      </x:c>
      <x:c r="R1674" s="17" t="n">
        <x:v>41.77</x:v>
      </x:c>
      <x:c r="S1674" s="18" t="n">
        <x:v>0.02</x:v>
      </x:c>
      <x:c r="T1674" s="17" t="n">
        <x:v>2004.83</x:v>
      </x:c>
      <x:c r="U1674" s="17" t="n">
        <x:v>1964.73</x:v>
      </x:c>
      <x:c r="V1674" s="17" t="n">
        <x:v>863.41</x:v>
      </x:c>
      <x:c r="W1674" s="17" t="n">
        <x:v>1101.32</x:v>
      </x:c>
      <x:c r="X1674" s="18" t="n">
        <x:v>0.5605</x:v>
      </x:c>
      <x:c r="Y1674" s="17" t="n">
        <x:v>2131.13</x:v>
      </x:c>
      <x:c r="Z1674" s="18" t="n">
        <x:v>0.9219</x:v>
      </x:c>
      <x:c r="AA1674" s="18" t="n">
        <x:v>-0.0438</x:v>
      </x:c>
      <x:c r="AB1674" t="str">
        <x:v>No</x:v>
      </x:c>
      <x:c r="AC1674" t="str">
        <x:v>Luxury / Reserve</x:v>
      </x:c>
      <x:c r="AD1674" s="18" t="n">
        <x:v>0.5605452148641289</x:v>
      </x:c>
      <x:c r="AE1674" s="18" t="n">
        <x:v>0.9219193573362489</x:v>
      </x:c>
      <x:c r="AF1674" s="17" t="n">
        <x:v>-166.4000000000001</x:v>
      </x:c>
      <x:c r="AG1674" s="18" t="n">
        <x:v>-0.0780806426637512</x:v>
      </x:c>
      <x:c r="AH1674" t="str">
        <x:v>Below Target</x:v>
      </x:c>
    </x:row>
    <x:row r="1675">
      <x:c r="A1675" t="str">
        <x:v>TXN-001672</x:v>
      </x:c>
      <x:c r="B1675" s="14" t="d">
        <x:v>2025-08-09T00:00:00.000Z</x:v>
      </x:c>
      <x:c r="C1675" t="n">
        <x:v>2025</x:v>
      </x:c>
      <x:c r="D1675" t="str">
        <x:v>Q3</x:v>
      </x:c>
      <x:c r="E1675" t="n">
        <x:v>8</x:v>
      </x:c>
      <x:c r="F1675" t="str">
        <x:v>August</x:v>
      </x:c>
      <x:c r="G1675" s="15" t="d">
        <x:v>2025-08-01T00:00:00.000Z</x:v>
      </x:c>
      <x:c r="H1675" t="str">
        <x:v>2025-08</x:v>
      </x:c>
      <x:c r="I1675" t="str">
        <x:v>Canada</x:v>
      </x:c>
      <x:c r="J1675" t="str">
        <x:v>North America</x:v>
      </x:c>
      <x:c r="K1675" t="str">
        <x:v>CAD</x:v>
      </x:c>
      <x:c r="L1675" t="str">
        <x:v>Crown Royal</x:v>
      </x:c>
      <x:c r="M1675" t="str">
        <x:v>Canadian Whisky</x:v>
      </x:c>
      <x:c r="N1675" t="str">
        <x:v>E-commerce</x:v>
      </x:c>
      <x:c r="O1675" t="str">
        <x:v>Key Account</x:v>
      </x:c>
      <x:c r="P1675" t="str">
        <x:v>SR-039</x:v>
      </x:c>
      <x:c r="Q1675" s="16" t="n">
        <x:v>21</x:v>
      </x:c>
      <x:c r="R1675" s="17" t="n">
        <x:v>30.35</x:v>
      </x:c>
      <x:c r="S1675" s="18" t="n">
        <x:v>0.02</x:v>
      </x:c>
      <x:c r="T1675" s="17" t="n">
        <x:v>637.25</x:v>
      </x:c>
      <x:c r="U1675" s="17" t="n">
        <x:v>624.5</x:v>
      </x:c>
      <x:c r="V1675" s="17" t="n">
        <x:v>258.77</x:v>
      </x:c>
      <x:c r="W1675" s="17" t="n">
        <x:v>365.73</x:v>
      </x:c>
      <x:c r="X1675" s="18" t="n">
        <x:v>0.5856</x:v>
      </x:c>
      <x:c r="Y1675" s="17" t="n">
        <x:v>600.95</x:v>
      </x:c>
      <x:c r="Z1675" s="18" t="n">
        <x:v>1.0392</x:v>
      </x:c>
      <x:c r="AA1675" s="18" t="n">
        <x:v>0.0736</x:v>
      </x:c>
      <x:c r="AB1675" t="str">
        <x:v>No</x:v>
      </x:c>
      <x:c r="AC1675" t="str">
        <x:v>Premium Core</x:v>
      </x:c>
      <x:c r="AD1675" s="18" t="n">
        <x:v>0.5856365092073659</x:v>
      </x:c>
      <x:c r="AE1675" s="18" t="n">
        <x:v>1.0391879524086862</x:v>
      </x:c>
      <x:c r="AF1675" s="17" t="n">
        <x:v>23.549999999999955</x:v>
      </x:c>
      <x:c r="AG1675" s="18" t="n">
        <x:v>0.039187952408686166</x:v>
      </x:c>
      <x:c r="AH1675" t="str">
        <x:v>Above Target</x:v>
      </x:c>
    </x:row>
    <x:row r="1676">
      <x:c r="A1676" t="str">
        <x:v>TXN-001673</x:v>
      </x:c>
      <x:c r="B1676" s="14" t="d">
        <x:v>2026-03-25T00:00:00.000Z</x:v>
      </x:c>
      <x:c r="C1676" t="n">
        <x:v>2026</x:v>
      </x:c>
      <x:c r="D1676" t="str">
        <x:v>Q1</x:v>
      </x:c>
      <x:c r="E1676" t="n">
        <x:v>3</x:v>
      </x:c>
      <x:c r="F1676" t="str">
        <x:v>March</x:v>
      </x:c>
      <x:c r="G1676" s="15" t="d">
        <x:v>2026-03-01T00:00:00.000Z</x:v>
      </x:c>
      <x:c r="H1676" t="str">
        <x:v>2026-03</x:v>
      </x:c>
      <x:c r="I1676" t="str">
        <x:v>United Kingdom</x:v>
      </x:c>
      <x:c r="J1676" t="str">
        <x:v>Europe</x:v>
      </x:c>
      <x:c r="K1676" t="str">
        <x:v>GBP</x:v>
      </x:c>
      <x:c r="L1676" t="str">
        <x:v>Cîroc</x:v>
      </x:c>
      <x:c r="M1676" t="str">
        <x:v>Vodka</x:v>
      </x:c>
      <x:c r="N1676" t="str">
        <x:v>Off-Trade</x:v>
      </x:c>
      <x:c r="O1676" t="str">
        <x:v>Distributor</x:v>
      </x:c>
      <x:c r="P1676" t="str">
        <x:v>SR-027</x:v>
      </x:c>
      <x:c r="Q1676" s="16" t="n">
        <x:v>84</x:v>
      </x:c>
      <x:c r="R1676" s="17" t="n">
        <x:v>36.33</x:v>
      </x:c>
      <x:c r="S1676" s="18" t="n">
        <x:v>0.03</x:v>
      </x:c>
      <x:c r="T1676" s="17" t="n">
        <x:v>3051.55</x:v>
      </x:c>
      <x:c r="U1676" s="17" t="n">
        <x:v>2960.01</x:v>
      </x:c>
      <x:c r="V1676" s="17" t="n">
        <x:v>1324.13</x:v>
      </x:c>
      <x:c r="W1676" s="17" t="n">
        <x:v>1635.88</x:v>
      </x:c>
      <x:c r="X1676" s="18" t="n">
        <x:v>0.5527</x:v>
      </x:c>
      <x:c r="Y1676" s="17" t="n">
        <x:v>3352.64</x:v>
      </x:c>
      <x:c r="Z1676" s="18" t="n">
        <x:v>0.8829</x:v>
      </x:c>
      <x:c r="AA1676" s="18" t="n">
        <x:v>-0.0476</x:v>
      </x:c>
      <x:c r="AB1676" t="str">
        <x:v>No</x:v>
      </x:c>
      <x:c r="AC1676" t="str">
        <x:v>Luxury / Reserve</x:v>
      </x:c>
      <x:c r="AD1676" s="18" t="n">
        <x:v>0.5526602950665708</x:v>
      </x:c>
      <x:c r="AE1676" s="18" t="n">
        <x:v>0.8828893051446025</x:v>
      </x:c>
      <x:c r="AF1676" s="17" t="n">
        <x:v>-392.62999999999965</x:v>
      </x:c>
      <x:c r="AG1676" s="18" t="n">
        <x:v>-0.11711069485539743</x:v>
      </x:c>
      <x:c r="AH1676" t="str">
        <x:v>Below Target</x:v>
      </x:c>
    </x:row>
    <x:row r="1677">
      <x:c r="A1677" t="str">
        <x:v>TXN-001674</x:v>
      </x:c>
      <x:c r="B1677" s="14" t="d">
        <x:v>2026-05-19T00:00:00.000Z</x:v>
      </x:c>
      <x:c r="C1677" t="n">
        <x:v>2026</x:v>
      </x:c>
      <x:c r="D1677" t="str">
        <x:v>Q2</x:v>
      </x:c>
      <x:c r="E1677" t="n">
        <x:v>5</x:v>
      </x:c>
      <x:c r="F1677" t="str">
        <x:v>May</x:v>
      </x:c>
      <x:c r="G1677" s="15" t="d">
        <x:v>2026-05-01T00:00:00.000Z</x:v>
      </x:c>
      <x:c r="H1677" t="str">
        <x:v>2026-05</x:v>
      </x:c>
      <x:c r="I1677" t="str">
        <x:v>Japan</x:v>
      </x:c>
      <x:c r="J1677" t="str">
        <x:v>Asia Pacific</x:v>
      </x:c>
      <x:c r="K1677" t="str">
        <x:v>JPY</x:v>
      </x:c>
      <x:c r="L1677" t="str">
        <x:v>Baileys</x:v>
      </x:c>
      <x:c r="M1677" t="str">
        <x:v>Liqueur</x:v>
      </x:c>
      <x:c r="N1677" t="str">
        <x:v>On-Trade</x:v>
      </x:c>
      <x:c r="O1677" t="str">
        <x:v>Distributor</x:v>
      </x:c>
      <x:c r="P1677" t="str">
        <x:v>SR-027</x:v>
      </x:c>
      <x:c r="Q1677" s="16" t="n">
        <x:v>30</x:v>
      </x:c>
      <x:c r="R1677" s="17" t="n">
        <x:v>20.22</x:v>
      </x:c>
      <x:c r="S1677" s="18" t="n">
        <x:v>0.03</x:v>
      </x:c>
      <x:c r="T1677" s="17" t="n">
        <x:v>606.59</x:v>
      </x:c>
      <x:c r="U1677" s="17" t="n">
        <x:v>588.39</x:v>
      </x:c>
      <x:c r="V1677" s="17" t="n">
        <x:v>278.89</x:v>
      </x:c>
      <x:c r="W1677" s="17" t="n">
        <x:v>309.5</x:v>
      </x:c>
      <x:c r="X1677" s="18" t="n">
        <x:v>0.526</x:v>
      </x:c>
      <x:c r="Y1677" s="17" t="n">
        <x:v>640.9</x:v>
      </x:c>
      <x:c r="Z1677" s="18" t="n">
        <x:v>0.9181</x:v>
      </x:c>
      <x:c r="AA1677" s="18" t="n">
        <x:v>0.0144</x:v>
      </x:c>
      <x:c r="AB1677" t="str">
        <x:v>No</x:v>
      </x:c>
      <x:c r="AC1677" t="str">
        <x:v>Core</x:v>
      </x:c>
      <x:c r="AD1677" s="18" t="n">
        <x:v>0.5260116589337005</x:v>
      </x:c>
      <x:c r="AE1677" s="18" t="n">
        <x:v>0.9180683413949134</x:v>
      </x:c>
      <x:c r="AF1677" s="17" t="n">
        <x:v>-52.50999999999999</x:v>
      </x:c>
      <x:c r="AG1677" s="18" t="n">
        <x:v>-0.08193165860508658</x:v>
      </x:c>
      <x:c r="AH1677" t="str">
        <x:v>Below Target</x:v>
      </x:c>
    </x:row>
    <x:row r="1678">
      <x:c r="A1678" t="str">
        <x:v>TXN-001675</x:v>
      </x:c>
      <x:c r="B1678" s="14" t="d">
        <x:v>2025-07-30T00:00:00.000Z</x:v>
      </x:c>
      <x:c r="C1678" t="n">
        <x:v>2025</x:v>
      </x:c>
      <x:c r="D1678" t="str">
        <x:v>Q3</x:v>
      </x:c>
      <x:c r="E1678" t="n">
        <x:v>7</x:v>
      </x:c>
      <x:c r="F1678" t="str">
        <x:v>July</x:v>
      </x:c>
      <x:c r="G1678" s="15" t="d">
        <x:v>2025-07-01T00:00:00.000Z</x:v>
      </x:c>
      <x:c r="H1678" t="str">
        <x:v>2025-07</x:v>
      </x:c>
      <x:c r="I1678" t="str">
        <x:v>France</x:v>
      </x:c>
      <x:c r="J1678" t="str">
        <x:v>Europe</x:v>
      </x:c>
      <x:c r="K1678" t="str">
        <x:v>EUR</x:v>
      </x:c>
      <x:c r="L1678" t="str">
        <x:v>Tanqueray</x:v>
      </x:c>
      <x:c r="M1678" t="str">
        <x:v>Gin</x:v>
      </x:c>
      <x:c r="N1678" t="str">
        <x:v>On-Trade</x:v>
      </x:c>
      <x:c r="O1678" t="str">
        <x:v>Hospitality Group</x:v>
      </x:c>
      <x:c r="P1678" t="str">
        <x:v>SR-004</x:v>
      </x:c>
      <x:c r="Q1678" s="16" t="n">
        <x:v>51</x:v>
      </x:c>
      <x:c r="R1678" s="17" t="n">
        <x:v>30.27</x:v>
      </x:c>
      <x:c r="S1678" s="18" t="n">
        <x:v>0.08</x:v>
      </x:c>
      <x:c r="T1678" s="17" t="n">
        <x:v>1543.94</x:v>
      </x:c>
      <x:c r="U1678" s="17" t="n">
        <x:v>1420.43</x:v>
      </x:c>
      <x:c r="V1678" s="17" t="n">
        <x:v>653.67</x:v>
      </x:c>
      <x:c r="W1678" s="17" t="n">
        <x:v>766.76</x:v>
      </x:c>
      <x:c r="X1678" s="18" t="n">
        <x:v>0.5398</x:v>
      </x:c>
      <x:c r="Y1678" s="17" t="n">
        <x:v>1388.75</x:v>
      </x:c>
      <x:c r="Z1678" s="18" t="n">
        <x:v>1.0228</x:v>
      </x:c>
      <x:c r="AA1678" s="18" t="n">
        <x:v>0.1021</x:v>
      </x:c>
      <x:c r="AB1678" t="str">
        <x:v>Yes</x:v>
      </x:c>
      <x:c r="AC1678" t="str">
        <x:v>Premium Core</x:v>
      </x:c>
      <x:c r="AD1678" s="18" t="n">
        <x:v>0.5398083678885971</x:v>
      </x:c>
      <x:c r="AE1678" s="18" t="n">
        <x:v>1.0228118811881188</x:v>
      </x:c>
      <x:c r="AF1678" s="17" t="n">
        <x:v>31.680000000000064</x:v>
      </x:c>
      <x:c r="AG1678" s="18" t="n">
        <x:v>0.022811881188118856</x:v>
      </x:c>
      <x:c r="AH1678" t="str">
        <x:v>Above Target</x:v>
      </x:c>
    </x:row>
    <x:row r="1679">
      <x:c r="A1679" t="str">
        <x:v>TXN-001676</x:v>
      </x:c>
      <x:c r="B1679" s="14" t="d">
        <x:v>2023-10-14T00:00:00.000Z</x:v>
      </x:c>
      <x:c r="C1679" t="n">
        <x:v>2023</x:v>
      </x:c>
      <x:c r="D1679" t="str">
        <x:v>Q4</x:v>
      </x:c>
      <x:c r="E1679" t="n">
        <x:v>10</x:v>
      </x:c>
      <x:c r="F1679" t="str">
        <x:v>October</x:v>
      </x:c>
      <x:c r="G1679" s="15" t="d">
        <x:v>2023-10-01T00:00:00.000Z</x:v>
      </x:c>
      <x:c r="H1679" t="str">
        <x:v>2023-10</x:v>
      </x:c>
      <x:c r="I1679" t="str">
        <x:v>United States</x:v>
      </x:c>
      <x:c r="J1679" t="str">
        <x:v>North America</x:v>
      </x:c>
      <x:c r="K1679" t="str">
        <x:v>USD</x:v>
      </x:c>
      <x:c r="L1679" t="str">
        <x:v>Captain Morgan</x:v>
      </x:c>
      <x:c r="M1679" t="str">
        <x:v>Rum</x:v>
      </x:c>
      <x:c r="N1679" t="str">
        <x:v>Off-Trade</x:v>
      </x:c>
      <x:c r="O1679" t="str">
        <x:v>Independent Retailer</x:v>
      </x:c>
      <x:c r="P1679" t="str">
        <x:v>SR-032</x:v>
      </x:c>
      <x:c r="Q1679" s="16" t="n">
        <x:v>78</x:v>
      </x:c>
      <x:c r="R1679" s="17" t="n">
        <x:v>20.53</x:v>
      </x:c>
      <x:c r="S1679" s="18" t="n">
        <x:v>0.03</x:v>
      </x:c>
      <x:c r="T1679" s="17" t="n">
        <x:v>1601.34</x:v>
      </x:c>
      <x:c r="U1679" s="17" t="n">
        <x:v>1553.3</x:v>
      </x:c>
      <x:c r="V1679" s="17" t="n">
        <x:v>791.71</x:v>
      </x:c>
      <x:c r="W1679" s="17" t="n">
        <x:v>761.59</x:v>
      </x:c>
      <x:c r="X1679" s="18" t="n">
        <x:v>0.4903</x:v>
      </x:c>
      <x:c r="Y1679" s="17" t="n">
        <x:v>1519.65</x:v>
      </x:c>
      <x:c r="Z1679" s="18" t="n">
        <x:v>1.0221</x:v>
      </x:c>
      <x:c r="AA1679" s="18" t="n">
        <x:v>0.0801</x:v>
      </x:c>
      <x:c r="AB1679" t="str">
        <x:v>No</x:v>
      </x:c>
      <x:c r="AC1679" t="str">
        <x:v>Core</x:v>
      </x:c>
      <x:c r="AD1679" s="18" t="n">
        <x:v>0.4903045129723814</x:v>
      </x:c>
      <x:c r="AE1679" s="18" t="n">
        <x:v>1.0221432566709439</x:v>
      </x:c>
      <x:c r="AF1679" s="17" t="n">
        <x:v>33.649999999999864</x:v>
      </x:c>
      <x:c r="AG1679" s="18" t="n">
        <x:v>0.022143256670943877</x:v>
      </x:c>
      <x:c r="AH1679" t="str">
        <x:v>Above Target</x:v>
      </x:c>
    </x:row>
    <x:row r="1680">
      <x:c r="A1680" t="str">
        <x:v>TXN-001677</x:v>
      </x:c>
      <x:c r="B1680" s="14" t="d">
        <x:v>2024-01-05T00:00:00.000Z</x:v>
      </x:c>
      <x:c r="C1680" t="n">
        <x:v>2024</x:v>
      </x:c>
      <x:c r="D1680" t="str">
        <x:v>Q1</x:v>
      </x:c>
      <x:c r="E1680" t="n">
        <x:v>1</x:v>
      </x:c>
      <x:c r="F1680" t="str">
        <x:v>January</x:v>
      </x:c>
      <x:c r="G1680" s="15" t="d">
        <x:v>2024-01-01T00:00:00.000Z</x:v>
      </x:c>
      <x:c r="H1680" t="str">
        <x:v>2024-01</x:v>
      </x:c>
      <x:c r="I1680" t="str">
        <x:v>Spain</x:v>
      </x:c>
      <x:c r="J1680" t="str">
        <x:v>Europe</x:v>
      </x:c>
      <x:c r="K1680" t="str">
        <x:v>EUR</x:v>
      </x:c>
      <x:c r="L1680" t="str">
        <x:v>Ketel One</x:v>
      </x:c>
      <x:c r="M1680" t="str">
        <x:v>Vodka</x:v>
      </x:c>
      <x:c r="N1680" t="str">
        <x:v>On-Trade</x:v>
      </x:c>
      <x:c r="O1680" t="str">
        <x:v>Distributor</x:v>
      </x:c>
      <x:c r="P1680" t="str">
        <x:v>SR-006</x:v>
      </x:c>
      <x:c r="Q1680" s="16" t="n">
        <x:v>61</x:v>
      </x:c>
      <x:c r="R1680" s="17" t="n">
        <x:v>31.17</x:v>
      </x:c>
      <x:c r="S1680" s="18" t="n">
        <x:v>0.1</x:v>
      </x:c>
      <x:c r="T1680" s="17" t="n">
        <x:v>1901.23</x:v>
      </x:c>
      <x:c r="U1680" s="17" t="n">
        <x:v>1711.11</x:v>
      </x:c>
      <x:c r="V1680" s="17" t="n">
        <x:v>807.47</x:v>
      </x:c>
      <x:c r="W1680" s="17" t="n">
        <x:v>903.64</x:v>
      </x:c>
      <x:c r="X1680" s="18" t="n">
        <x:v>0.5281</x:v>
      </x:c>
      <x:c r="Y1680" s="17" t="n">
        <x:v>1542.12</x:v>
      </x:c>
      <x:c r="Z1680" s="18" t="n">
        <x:v>1.1096</x:v>
      </x:c>
      <x:c r="AA1680" s="18" t="n">
        <x:v>-0.0299</x:v>
      </x:c>
      <x:c r="AB1680" t="str">
        <x:v>Yes</x:v>
      </x:c>
      <x:c r="AC1680" t="str">
        <x:v>Premium Core</x:v>
      </x:c>
      <x:c r="AD1680" s="18" t="n">
        <x:v>0.5281016416244426</x:v>
      </x:c>
      <x:c r="AE1680" s="18" t="n">
        <x:v>1.1095829118356548</x:v>
      </x:c>
      <x:c r="AF1680" s="17" t="n">
        <x:v>168.99</x:v>
      </x:c>
      <x:c r="AG1680" s="18" t="n">
        <x:v>0.10958291183565483</x:v>
      </x:c>
      <x:c r="AH1680" t="str">
        <x:v>Above Target</x:v>
      </x:c>
    </x:row>
    <x:row r="1681">
      <x:c r="A1681" t="str">
        <x:v>TXN-001678</x:v>
      </x:c>
      <x:c r="B1681" s="14" t="d">
        <x:v>2025-07-19T00:00:00.000Z</x:v>
      </x:c>
      <x:c r="C1681" t="n">
        <x:v>2025</x:v>
      </x:c>
      <x:c r="D1681" t="str">
        <x:v>Q3</x:v>
      </x:c>
      <x:c r="E1681" t="n">
        <x:v>7</x:v>
      </x:c>
      <x:c r="F1681" t="str">
        <x:v>July</x:v>
      </x:c>
      <x:c r="G1681" s="15" t="d">
        <x:v>2025-07-01T00:00:00.000Z</x:v>
      </x:c>
      <x:c r="H1681" t="str">
        <x:v>2025-07</x:v>
      </x:c>
      <x:c r="I1681" t="str">
        <x:v>Nigeria</x:v>
      </x:c>
      <x:c r="J1681" t="str">
        <x:v>Africa</x:v>
      </x:c>
      <x:c r="K1681" t="str">
        <x:v>NGN</x:v>
      </x:c>
      <x:c r="L1681" t="str">
        <x:v>Smirnoff</x:v>
      </x:c>
      <x:c r="M1681" t="str">
        <x:v>Vodka</x:v>
      </x:c>
      <x:c r="N1681" t="str">
        <x:v>E-commerce</x:v>
      </x:c>
      <x:c r="O1681" t="str">
        <x:v>Distributor</x:v>
      </x:c>
      <x:c r="P1681" t="str">
        <x:v>SR-054</x:v>
      </x:c>
      <x:c r="Q1681" s="16" t="n">
        <x:v>42</x:v>
      </x:c>
      <x:c r="R1681" s="17" t="n">
        <x:v>20.34</x:v>
      </x:c>
      <x:c r="S1681" s="18" t="n">
        <x:v>0.02</x:v>
      </x:c>
      <x:c r="T1681" s="17" t="n">
        <x:v>854.3</x:v>
      </x:c>
      <x:c r="U1681" s="17" t="n">
        <x:v>837.21</x:v>
      </x:c>
      <x:c r="V1681" s="17" t="n">
        <x:v>378.11</x:v>
      </x:c>
      <x:c r="W1681" s="17" t="n">
        <x:v>459.1</x:v>
      </x:c>
      <x:c r="X1681" s="18" t="n">
        <x:v>0.5484</x:v>
      </x:c>
      <x:c r="Y1681" s="17" t="n">
        <x:v>955.53</x:v>
      </x:c>
      <x:c r="Z1681" s="18" t="n">
        <x:v>0.8762</x:v>
      </x:c>
      <x:c r="AA1681" s="18" t="n">
        <x:v>0.0197</x:v>
      </x:c>
      <x:c r="AB1681" t="str">
        <x:v>No</x:v>
      </x:c>
      <x:c r="AC1681" t="str">
        <x:v>Core</x:v>
      </x:c>
      <x:c r="AD1681" s="18" t="n">
        <x:v>0.5483689874702882</x:v>
      </x:c>
      <x:c r="AE1681" s="18" t="n">
        <x:v>0.876173432545289</x:v>
      </x:c>
      <x:c r="AF1681" s="17" t="n">
        <x:v>-118.31999999999994</x:v>
      </x:c>
      <x:c r="AG1681" s="18" t="n">
        <x:v>-0.12382656745471093</x:v>
      </x:c>
      <x:c r="AH1681" t="str">
        <x:v>Below Target</x:v>
      </x:c>
    </x:row>
    <x:row r="1682">
      <x:c r="A1682" t="str">
        <x:v>TXN-001679</x:v>
      </x:c>
      <x:c r="B1682" s="14" t="d">
        <x:v>2025-10-18T00:00:00.000Z</x:v>
      </x:c>
      <x:c r="C1682" t="n">
        <x:v>2025</x:v>
      </x:c>
      <x:c r="D1682" t="str">
        <x:v>Q4</x:v>
      </x:c>
      <x:c r="E1682" t="n">
        <x:v>10</x:v>
      </x:c>
      <x:c r="F1682" t="str">
        <x:v>October</x:v>
      </x:c>
      <x:c r="G1682" s="15" t="d">
        <x:v>2025-10-01T00:00:00.000Z</x:v>
      </x:c>
      <x:c r="H1682" t="str">
        <x:v>2025-10</x:v>
      </x:c>
      <x:c r="I1682" t="str">
        <x:v>Canada</x:v>
      </x:c>
      <x:c r="J1682" t="str">
        <x:v>North America</x:v>
      </x:c>
      <x:c r="K1682" t="str">
        <x:v>CAD</x:v>
      </x:c>
      <x:c r="L1682" t="str">
        <x:v>Smirnoff</x:v>
      </x:c>
      <x:c r="M1682" t="str">
        <x:v>Vodka</x:v>
      </x:c>
      <x:c r="N1682" t="str">
        <x:v>On-Trade</x:v>
      </x:c>
      <x:c r="O1682" t="str">
        <x:v>Independent Retailer</x:v>
      </x:c>
      <x:c r="P1682" t="str">
        <x:v>SR-019</x:v>
      </x:c>
      <x:c r="Q1682" s="16" t="n">
        <x:v>41</x:v>
      </x:c>
      <x:c r="R1682" s="17" t="n">
        <x:v>21.68</x:v>
      </x:c>
      <x:c r="S1682" s="18" t="n">
        <x:v>0</x:v>
      </x:c>
      <x:c r="T1682" s="17" t="n">
        <x:v>888.71</x:v>
      </x:c>
      <x:c r="U1682" s="17" t="n">
        <x:v>888.71</x:v>
      </x:c>
      <x:c r="V1682" s="17" t="n">
        <x:v>448.7</x:v>
      </x:c>
      <x:c r="W1682" s="17" t="n">
        <x:v>440.01</x:v>
      </x:c>
      <x:c r="X1682" s="18" t="n">
        <x:v>0.4951</x:v>
      </x:c>
      <x:c r="Y1682" s="17" t="n">
        <x:v>983.5</x:v>
      </x:c>
      <x:c r="Z1682" s="18" t="n">
        <x:v>0.9036</x:v>
      </x:c>
      <x:c r="AA1682" s="18" t="n">
        <x:v>0.0664</x:v>
      </x:c>
      <x:c r="AB1682" t="str">
        <x:v>No</x:v>
      </x:c>
      <x:c r="AC1682" t="str">
        <x:v>Core</x:v>
      </x:c>
      <x:c r="AD1682" s="18" t="n">
        <x:v>0.49511089106682715</x:v>
      </x:c>
      <x:c r="AE1682" s="18" t="n">
        <x:v>0.9036197254702593</x:v>
      </x:c>
      <x:c r="AF1682" s="17" t="n">
        <x:v>-94.78999999999996</x:v>
      </x:c>
      <x:c r="AG1682" s="18" t="n">
        <x:v>-0.09638027452974068</x:v>
      </x:c>
      <x:c r="AH1682" t="str">
        <x:v>Below Target</x:v>
      </x:c>
    </x:row>
    <x:row r="1683">
      <x:c r="A1683" t="str">
        <x:v>TXN-001680</x:v>
      </x:c>
      <x:c r="B1683" s="14" t="d">
        <x:v>2025-01-04T00:00:00.000Z</x:v>
      </x:c>
      <x:c r="C1683" t="n">
        <x:v>2025</x:v>
      </x:c>
      <x:c r="D1683" t="str">
        <x:v>Q1</x:v>
      </x:c>
      <x:c r="E1683" t="n">
        <x:v>1</x:v>
      </x:c>
      <x:c r="F1683" t="str">
        <x:v>January</x:v>
      </x:c>
      <x:c r="G1683" s="15" t="d">
        <x:v>2025-01-01T00:00:00.000Z</x:v>
      </x:c>
      <x:c r="H1683" t="str">
        <x:v>2025-01</x:v>
      </x:c>
      <x:c r="I1683" t="str">
        <x:v>Germany</x:v>
      </x:c>
      <x:c r="J1683" t="str">
        <x:v>Europe</x:v>
      </x:c>
      <x:c r="K1683" t="str">
        <x:v>EUR</x:v>
      </x:c>
      <x:c r="L1683" t="str">
        <x:v>Guinness</x:v>
      </x:c>
      <x:c r="M1683" t="str">
        <x:v>Beer / Stout</x:v>
      </x:c>
      <x:c r="N1683" t="str">
        <x:v>On-Trade</x:v>
      </x:c>
      <x:c r="O1683" t="str">
        <x:v>E-commerce Partner</x:v>
      </x:c>
      <x:c r="P1683" t="str">
        <x:v>SR-039</x:v>
      </x:c>
      <x:c r="Q1683" s="16" t="n">
        <x:v>48</x:v>
      </x:c>
      <x:c r="R1683" s="17" t="n">
        <x:v>8.68</x:v>
      </x:c>
      <x:c r="S1683" s="18" t="n">
        <x:v>0.08</x:v>
      </x:c>
      <x:c r="T1683" s="17" t="n">
        <x:v>416.45</x:v>
      </x:c>
      <x:c r="U1683" s="17" t="n">
        <x:v>383.14</x:v>
      </x:c>
      <x:c r="V1683" s="17" t="n">
        <x:v>207.64</x:v>
      </x:c>
      <x:c r="W1683" s="17" t="n">
        <x:v>175.5</x:v>
      </x:c>
      <x:c r="X1683" s="18" t="n">
        <x:v>0.4581</x:v>
      </x:c>
      <x:c r="Y1683" s="17" t="n">
        <x:v>434.96</x:v>
      </x:c>
      <x:c r="Z1683" s="18" t="n">
        <x:v>0.8809</x:v>
      </x:c>
      <x:c r="AA1683" s="18" t="n">
        <x:v>0.0687</x:v>
      </x:c>
      <x:c r="AB1683" t="str">
        <x:v>Yes</x:v>
      </x:c>
      <x:c r="AC1683" t="str">
        <x:v>Core</x:v>
      </x:c>
      <x:c r="AD1683" s="18" t="n">
        <x:v>0.4580571070626925</x:v>
      </x:c>
      <x:c r="AE1683" s="18" t="n">
        <x:v>0.8808626080559132</x:v>
      </x:c>
      <x:c r="AF1683" s="17" t="n">
        <x:v>-51.81999999999999</x:v>
      </x:c>
      <x:c r="AG1683" s="18" t="n">
        <x:v>-0.1191373919440868</x:v>
      </x:c>
      <x:c r="AH1683" t="str">
        <x:v>Below Target</x:v>
      </x:c>
    </x:row>
    <x:row r="1684">
      <x:c r="A1684" t="str">
        <x:v>TXN-001681</x:v>
      </x:c>
      <x:c r="B1684" s="14" t="d">
        <x:v>2023-07-05T00:00:00.000Z</x:v>
      </x:c>
      <x:c r="C1684" t="n">
        <x:v>2023</x:v>
      </x:c>
      <x:c r="D1684" t="str">
        <x:v>Q3</x:v>
      </x:c>
      <x:c r="E1684" t="n">
        <x:v>7</x:v>
      </x:c>
      <x:c r="F1684" t="str">
        <x:v>July</x:v>
      </x:c>
      <x:c r="G1684" s="15" t="d">
        <x:v>2023-07-01T00:00:00.000Z</x:v>
      </x:c>
      <x:c r="H1684" t="str">
        <x:v>2023-07</x:v>
      </x:c>
      <x:c r="I1684" t="str">
        <x:v>United States</x:v>
      </x:c>
      <x:c r="J1684" t="str">
        <x:v>North America</x:v>
      </x:c>
      <x:c r="K1684" t="str">
        <x:v>USD</x:v>
      </x:c>
      <x:c r="L1684" t="str">
        <x:v>Johnnie Walker</x:v>
      </x:c>
      <x:c r="M1684" t="str">
        <x:v>Scotch Whisky</x:v>
      </x:c>
      <x:c r="N1684" t="str">
        <x:v>On-Trade</x:v>
      </x:c>
      <x:c r="O1684" t="str">
        <x:v>Independent Retailer</x:v>
      </x:c>
      <x:c r="P1684" t="str">
        <x:v>SR-023</x:v>
      </x:c>
      <x:c r="Q1684" s="16" t="n">
        <x:v>141</x:v>
      </x:c>
      <x:c r="R1684" s="17" t="n">
        <x:v>38.05</x:v>
      </x:c>
      <x:c r="S1684" s="18" t="n">
        <x:v>0.05</x:v>
      </x:c>
      <x:c r="T1684" s="17" t="n">
        <x:v>5365.18</x:v>
      </x:c>
      <x:c r="U1684" s="17" t="n">
        <x:v>5096.92</x:v>
      </x:c>
      <x:c r="V1684" s="17" t="n">
        <x:v>2273.68</x:v>
      </x:c>
      <x:c r="W1684" s="17" t="n">
        <x:v>2823.24</x:v>
      </x:c>
      <x:c r="X1684" s="18" t="n">
        <x:v>0.5539</x:v>
      </x:c>
      <x:c r="Y1684" s="17" t="n">
        <x:v>5606.44</x:v>
      </x:c>
      <x:c r="Z1684" s="18" t="n">
        <x:v>0.9091</x:v>
      </x:c>
      <x:c r="AA1684" s="18" t="n">
        <x:v>0.1011</x:v>
      </x:c>
      <x:c r="AB1684" t="str">
        <x:v>Yes</x:v>
      </x:c>
      <x:c r="AC1684" t="str">
        <x:v>Luxury / Reserve</x:v>
      </x:c>
      <x:c r="AD1684" s="18" t="n">
        <x:v>0.5539109893818227</x:v>
      </x:c>
      <x:c r="AE1684" s="18" t="n">
        <x:v>0.9091187990953261</x:v>
      </x:c>
      <x:c r="AF1684" s="17" t="n">
        <x:v>-509.5199999999995</x:v>
      </x:c>
      <x:c r="AG1684" s="18" t="n">
        <x:v>-0.09088120090467383</x:v>
      </x:c>
      <x:c r="AH1684" t="str">
        <x:v>Below Target</x:v>
      </x:c>
    </x:row>
    <x:row r="1685">
      <x:c r="A1685" t="str">
        <x:v>TXN-001682</x:v>
      </x:c>
      <x:c r="B1685" s="14" t="d">
        <x:v>2024-05-08T00:00:00.000Z</x:v>
      </x:c>
      <x:c r="C1685" t="n">
        <x:v>2024</x:v>
      </x:c>
      <x:c r="D1685" t="str">
        <x:v>Q2</x:v>
      </x:c>
      <x:c r="E1685" t="n">
        <x:v>5</x:v>
      </x:c>
      <x:c r="F1685" t="str">
        <x:v>May</x:v>
      </x:c>
      <x:c r="G1685" s="15" t="d">
        <x:v>2024-05-01T00:00:00.000Z</x:v>
      </x:c>
      <x:c r="H1685" t="str">
        <x:v>2024-05</x:v>
      </x:c>
      <x:c r="I1685" t="str">
        <x:v>Mexico</x:v>
      </x:c>
      <x:c r="J1685" t="str">
        <x:v>Latin America &amp; Caribbean</x:v>
      </x:c>
      <x:c r="K1685" t="str">
        <x:v>MXN</x:v>
      </x:c>
      <x:c r="L1685" t="str">
        <x:v>Ketel One</x:v>
      </x:c>
      <x:c r="M1685" t="str">
        <x:v>Vodka</x:v>
      </x:c>
      <x:c r="N1685" t="str">
        <x:v>Off-Trade</x:v>
      </x:c>
      <x:c r="O1685" t="str">
        <x:v>Independent Retailer</x:v>
      </x:c>
      <x:c r="P1685" t="str">
        <x:v>SR-035</x:v>
      </x:c>
      <x:c r="Q1685" s="16" t="n">
        <x:v>24</x:v>
      </x:c>
      <x:c r="R1685" s="17" t="n">
        <x:v>27.02</x:v>
      </x:c>
      <x:c r="S1685" s="18" t="n">
        <x:v>0.08</x:v>
      </x:c>
      <x:c r="T1685" s="17" t="n">
        <x:v>648.38</x:v>
      </x:c>
      <x:c r="U1685" s="17" t="n">
        <x:v>596.51</x:v>
      </x:c>
      <x:c r="V1685" s="17" t="n">
        <x:v>282.3</x:v>
      </x:c>
      <x:c r="W1685" s="17" t="n">
        <x:v>314.21</x:v>
      </x:c>
      <x:c r="X1685" s="18" t="n">
        <x:v>0.5267</x:v>
      </x:c>
      <x:c r="Y1685" s="17" t="n">
        <x:v>561.19</x:v>
      </x:c>
      <x:c r="Z1685" s="18" t="n">
        <x:v>1.0629</x:v>
      </x:c>
      <x:c r="AA1685" s="18" t="n">
        <x:v>-0.0278</x:v>
      </x:c>
      <x:c r="AB1685" t="str">
        <x:v>Yes</x:v>
      </x:c>
      <x:c r="AC1685" t="str">
        <x:v>Premium Core</x:v>
      </x:c>
      <x:c r="AD1685" s="18" t="n">
        <x:v>0.5267472464837136</x:v>
      </x:c>
      <x:c r="AE1685" s="18" t="n">
        <x:v>1.0629376859887025</x:v>
      </x:c>
      <x:c r="AF1685" s="17" t="n">
        <x:v>35.319999999999936</x:v>
      </x:c>
      <x:c r="AG1685" s="18" t="n">
        <x:v>0.06293768598870246</x:v>
      </x:c>
      <x:c r="AH1685" t="str">
        <x:v>Above Target</x:v>
      </x:c>
    </x:row>
    <x:row r="1686">
      <x:c r="A1686" t="str">
        <x:v>TXN-001683</x:v>
      </x:c>
      <x:c r="B1686" s="14" t="d">
        <x:v>2025-01-03T00:00:00.000Z</x:v>
      </x:c>
      <x:c r="C1686" t="n">
        <x:v>2025</x:v>
      </x:c>
      <x:c r="D1686" t="str">
        <x:v>Q1</x:v>
      </x:c>
      <x:c r="E1686" t="n">
        <x:v>1</x:v>
      </x:c>
      <x:c r="F1686" t="str">
        <x:v>January</x:v>
      </x:c>
      <x:c r="G1686" s="15" t="d">
        <x:v>2025-01-01T00:00:00.000Z</x:v>
      </x:c>
      <x:c r="H1686" t="str">
        <x:v>2025-01</x:v>
      </x:c>
      <x:c r="I1686" t="str">
        <x:v>United Kingdom</x:v>
      </x:c>
      <x:c r="J1686" t="str">
        <x:v>Europe</x:v>
      </x:c>
      <x:c r="K1686" t="str">
        <x:v>GBP</x:v>
      </x:c>
      <x:c r="L1686" t="str">
        <x:v>Guinness</x:v>
      </x:c>
      <x:c r="M1686" t="str">
        <x:v>Beer / Stout</x:v>
      </x:c>
      <x:c r="N1686" t="str">
        <x:v>Off-Trade</x:v>
      </x:c>
      <x:c r="O1686" t="str">
        <x:v>E-commerce Partner</x:v>
      </x:c>
      <x:c r="P1686" t="str">
        <x:v>SR-004</x:v>
      </x:c>
      <x:c r="Q1686" s="16" t="n">
        <x:v>26</x:v>
      </x:c>
      <x:c r="R1686" s="17" t="n">
        <x:v>7.3</x:v>
      </x:c>
      <x:c r="S1686" s="18" t="n">
        <x:v>0</x:v>
      </x:c>
      <x:c r="T1686" s="17" t="n">
        <x:v>189.86</x:v>
      </x:c>
      <x:c r="U1686" s="17" t="n">
        <x:v>189.86</x:v>
      </x:c>
      <x:c r="V1686" s="17" t="n">
        <x:v>102.37</x:v>
      </x:c>
      <x:c r="W1686" s="17" t="n">
        <x:v>87.49</x:v>
      </x:c>
      <x:c r="X1686" s="18" t="n">
        <x:v>0.4608</x:v>
      </x:c>
      <x:c r="Y1686" s="17" t="n">
        <x:v>200.7</x:v>
      </x:c>
      <x:c r="Z1686" s="18" t="n">
        <x:v>0.946</x:v>
      </x:c>
      <x:c r="AA1686" s="18" t="n">
        <x:v>-0.0282</x:v>
      </x:c>
      <x:c r="AB1686" t="str">
        <x:v>No</x:v>
      </x:c>
      <x:c r="AC1686" t="str">
        <x:v>Core</x:v>
      </x:c>
      <x:c r="AD1686" s="18" t="n">
        <x:v>0.46081323080164327</x:v>
      </x:c>
      <x:c r="AE1686" s="18" t="n">
        <x:v>0.9459890383657201</x:v>
      </x:c>
      <x:c r="AF1686" s="17" t="n">
        <x:v>-10.839999999999975</x:v>
      </x:c>
      <x:c r="AG1686" s="18" t="n">
        <x:v>-0.054010961634279896</x:v>
      </x:c>
      <x:c r="AH1686" t="str">
        <x:v>Below Target</x:v>
      </x:c>
    </x:row>
    <x:row r="1687">
      <x:c r="A1687" t="str">
        <x:v>TXN-001684</x:v>
      </x:c>
      <x:c r="B1687" s="14" t="d">
        <x:v>2023-01-05T00:00:00.000Z</x:v>
      </x:c>
      <x:c r="C1687" t="n">
        <x:v>2023</x:v>
      </x:c>
      <x:c r="D1687" t="str">
        <x:v>Q1</x:v>
      </x:c>
      <x:c r="E1687" t="n">
        <x:v>1</x:v>
      </x:c>
      <x:c r="F1687" t="str">
        <x:v>January</x:v>
      </x:c>
      <x:c r="G1687" s="15" t="d">
        <x:v>2023-01-01T00:00:00.000Z</x:v>
      </x:c>
      <x:c r="H1687" t="str">
        <x:v>2023-01</x:v>
      </x:c>
      <x:c r="I1687" t="str">
        <x:v>United Kingdom</x:v>
      </x:c>
      <x:c r="J1687" t="str">
        <x:v>Europe</x:v>
      </x:c>
      <x:c r="K1687" t="str">
        <x:v>GBP</x:v>
      </x:c>
      <x:c r="L1687" t="str">
        <x:v>Johnnie Walker</x:v>
      </x:c>
      <x:c r="M1687" t="str">
        <x:v>Scotch Whisky</x:v>
      </x:c>
      <x:c r="N1687" t="str">
        <x:v>E-commerce</x:v>
      </x:c>
      <x:c r="O1687" t="str">
        <x:v>Distributor</x:v>
      </x:c>
      <x:c r="P1687" t="str">
        <x:v>SR-033</x:v>
      </x:c>
      <x:c r="Q1687" s="16" t="n">
        <x:v>59</x:v>
      </x:c>
      <x:c r="R1687" s="17" t="n">
        <x:v>35.15</x:v>
      </x:c>
      <x:c r="S1687" s="18" t="n">
        <x:v>0.1</x:v>
      </x:c>
      <x:c r="T1687" s="17" t="n">
        <x:v>2073.76</x:v>
      </x:c>
      <x:c r="U1687" s="17" t="n">
        <x:v>1866.38</x:v>
      </x:c>
      <x:c r="V1687" s="17" t="n">
        <x:v>826.33</x:v>
      </x:c>
      <x:c r="W1687" s="17" t="n">
        <x:v>1040.05</x:v>
      </x:c>
      <x:c r="X1687" s="18" t="n">
        <x:v>0.5573</x:v>
      </x:c>
      <x:c r="Y1687" s="17" t="n">
        <x:v>1815.99</x:v>
      </x:c>
      <x:c r="Z1687" s="18" t="n">
        <x:v>1.0277</x:v>
      </x:c>
      <x:c r="AA1687" s="18" t="n">
        <x:v>0.035</x:v>
      </x:c>
      <x:c r="AB1687" t="str">
        <x:v>Yes</x:v>
      </x:c>
      <x:c r="AC1687" t="str">
        <x:v>Luxury / Reserve</x:v>
      </x:c>
      <x:c r="AD1687" s="18" t="n">
        <x:v>0.5572552213375624</x:v>
      </x:c>
      <x:c r="AE1687" s="18" t="n">
        <x:v>1.0277479501539106</x:v>
      </x:c>
      <x:c r="AF1687" s="17" t="n">
        <x:v>50.3900000000001</x:v>
      </x:c>
      <x:c r="AG1687" s="18" t="n">
        <x:v>0.027747950153910593</x:v>
      </x:c>
      <x:c r="AH1687" t="str">
        <x:v>Above Target</x:v>
      </x:c>
    </x:row>
    <x:row r="1688">
      <x:c r="A1688" t="str">
        <x:v>TXN-001685</x:v>
      </x:c>
      <x:c r="B1688" s="14" t="d">
        <x:v>2025-01-24T00:00:00.000Z</x:v>
      </x:c>
      <x:c r="C1688" t="n">
        <x:v>2025</x:v>
      </x:c>
      <x:c r="D1688" t="str">
        <x:v>Q1</x:v>
      </x:c>
      <x:c r="E1688" t="n">
        <x:v>1</x:v>
      </x:c>
      <x:c r="F1688" t="str">
        <x:v>January</x:v>
      </x:c>
      <x:c r="G1688" s="15" t="d">
        <x:v>2025-01-01T00:00:00.000Z</x:v>
      </x:c>
      <x:c r="H1688" t="str">
        <x:v>2025-01</x:v>
      </x:c>
      <x:c r="I1688" t="str">
        <x:v>United States</x:v>
      </x:c>
      <x:c r="J1688" t="str">
        <x:v>North America</x:v>
      </x:c>
      <x:c r="K1688" t="str">
        <x:v>USD</x:v>
      </x:c>
      <x:c r="L1688" t="str">
        <x:v>Captain Morgan</x:v>
      </x:c>
      <x:c r="M1688" t="str">
        <x:v>Rum</x:v>
      </x:c>
      <x:c r="N1688" t="str">
        <x:v>On-Trade</x:v>
      </x:c>
      <x:c r="O1688" t="str">
        <x:v>Hospitality Group</x:v>
      </x:c>
      <x:c r="P1688" t="str">
        <x:v>SR-014</x:v>
      </x:c>
      <x:c r="Q1688" s="16" t="n">
        <x:v>107</x:v>
      </x:c>
      <x:c r="R1688" s="17" t="n">
        <x:v>20.31</x:v>
      </x:c>
      <x:c r="S1688" s="18" t="n">
        <x:v>0</x:v>
      </x:c>
      <x:c r="T1688" s="17" t="n">
        <x:v>2173.49</x:v>
      </x:c>
      <x:c r="U1688" s="17" t="n">
        <x:v>2173.49</x:v>
      </x:c>
      <x:c r="V1688" s="17" t="n">
        <x:v>1020.29</x:v>
      </x:c>
      <x:c r="W1688" s="17" t="n">
        <x:v>1153.2</x:v>
      </x:c>
      <x:c r="X1688" s="18" t="n">
        <x:v>0.5306</x:v>
      </x:c>
      <x:c r="Y1688" s="17" t="n">
        <x:v>2150.61</x:v>
      </x:c>
      <x:c r="Z1688" s="18" t="n">
        <x:v>1.0106</x:v>
      </x:c>
      <x:c r="AA1688" s="18" t="n">
        <x:v>0.0869</x:v>
      </x:c>
      <x:c r="AB1688" t="str">
        <x:v>No</x:v>
      </x:c>
      <x:c r="AC1688" t="str">
        <x:v>Core</x:v>
      </x:c>
      <x:c r="AD1688" s="18" t="n">
        <x:v>0.5305752499436391</x:v>
      </x:c>
      <x:c r="AE1688" s="18" t="n">
        <x:v>1.0106388420029664</x:v>
      </x:c>
      <x:c r="AF1688" s="17" t="n">
        <x:v>22.879999999999654</x:v>
      </x:c>
      <x:c r="AG1688" s="18" t="n">
        <x:v>0.010638842002966439</x:v>
      </x:c>
      <x:c r="AH1688" t="str">
        <x:v>Above Target</x:v>
      </x:c>
    </x:row>
    <x:row r="1689">
      <x:c r="A1689" t="str">
        <x:v>TXN-001686</x:v>
      </x:c>
      <x:c r="B1689" s="14" t="d">
        <x:v>2023-10-07T00:00:00.000Z</x:v>
      </x:c>
      <x:c r="C1689" t="n">
        <x:v>2023</x:v>
      </x:c>
      <x:c r="D1689" t="str">
        <x:v>Q4</x:v>
      </x:c>
      <x:c r="E1689" t="n">
        <x:v>10</x:v>
      </x:c>
      <x:c r="F1689" t="str">
        <x:v>October</x:v>
      </x:c>
      <x:c r="G1689" s="15" t="d">
        <x:v>2023-10-01T00:00:00.000Z</x:v>
      </x:c>
      <x:c r="H1689" t="str">
        <x:v>2023-10</x:v>
      </x:c>
      <x:c r="I1689" t="str">
        <x:v>Nigeria</x:v>
      </x:c>
      <x:c r="J1689" t="str">
        <x:v>Africa</x:v>
      </x:c>
      <x:c r="K1689" t="str">
        <x:v>NGN</x:v>
      </x:c>
      <x:c r="L1689" t="str">
        <x:v>Johnnie Walker</x:v>
      </x:c>
      <x:c r="M1689" t="str">
        <x:v>Scotch Whisky</x:v>
      </x:c>
      <x:c r="N1689" t="str">
        <x:v>Off-Trade</x:v>
      </x:c>
      <x:c r="O1689" t="str">
        <x:v>Hospitality Group</x:v>
      </x:c>
      <x:c r="P1689" t="str">
        <x:v>SR-029</x:v>
      </x:c>
      <x:c r="Q1689" s="16" t="n">
        <x:v>29</x:v>
      </x:c>
      <x:c r="R1689" s="17" t="n">
        <x:v>32.87</x:v>
      </x:c>
      <x:c r="S1689" s="18" t="n">
        <x:v>0</x:v>
      </x:c>
      <x:c r="T1689" s="17" t="n">
        <x:v>953.09</x:v>
      </x:c>
      <x:c r="U1689" s="17" t="n">
        <x:v>953.09</x:v>
      </x:c>
      <x:c r="V1689" s="17" t="n">
        <x:v>433.4</x:v>
      </x:c>
      <x:c r="W1689" s="17" t="n">
        <x:v>519.7</x:v>
      </x:c>
      <x:c r="X1689" s="18" t="n">
        <x:v>0.5453</x:v>
      </x:c>
      <x:c r="Y1689" s="17" t="n">
        <x:v>1039.65</x:v>
      </x:c>
      <x:c r="Z1689" s="18" t="n">
        <x:v>0.9167</x:v>
      </x:c>
      <x:c r="AA1689" s="18" t="n">
        <x:v>0.0903</x:v>
      </x:c>
      <x:c r="AB1689" t="str">
        <x:v>No</x:v>
      </x:c>
      <x:c r="AC1689" t="str">
        <x:v>Luxury / Reserve</x:v>
      </x:c>
      <x:c r="AD1689" s="18" t="n">
        <x:v>0.5452790397549026</x:v>
      </x:c>
      <x:c r="AE1689" s="18" t="n">
        <x:v>0.9167412109844659</x:v>
      </x:c>
      <x:c r="AF1689" s="17" t="n">
        <x:v>-86.56000000000006</x:v>
      </x:c>
      <x:c r="AG1689" s="18" t="n">
        <x:v>-0.08325878901553413</x:v>
      </x:c>
      <x:c r="AH1689" t="str">
        <x:v>Below Target</x:v>
      </x:c>
    </x:row>
    <x:row r="1690">
      <x:c r="A1690" t="str">
        <x:v>TXN-001687</x:v>
      </x:c>
      <x:c r="B1690" s="14" t="d">
        <x:v>2023-01-27T00:00:00.000Z</x:v>
      </x:c>
      <x:c r="C1690" t="n">
        <x:v>2023</x:v>
      </x:c>
      <x:c r="D1690" t="str">
        <x:v>Q1</x:v>
      </x:c>
      <x:c r="E1690" t="n">
        <x:v>1</x:v>
      </x:c>
      <x:c r="F1690" t="str">
        <x:v>January</x:v>
      </x:c>
      <x:c r="G1690" s="15" t="d">
        <x:v>2023-01-01T00:00:00.000Z</x:v>
      </x:c>
      <x:c r="H1690" t="str">
        <x:v>2023-01</x:v>
      </x:c>
      <x:c r="I1690" t="str">
        <x:v>India</x:v>
      </x:c>
      <x:c r="J1690" t="str">
        <x:v>Asia Pacific</x:v>
      </x:c>
      <x:c r="K1690" t="str">
        <x:v>INR</x:v>
      </x:c>
      <x:c r="L1690" t="str">
        <x:v>Johnnie Walker</x:v>
      </x:c>
      <x:c r="M1690" t="str">
        <x:v>Scotch Whisky</x:v>
      </x:c>
      <x:c r="N1690" t="str">
        <x:v>On-Trade</x:v>
      </x:c>
      <x:c r="O1690" t="str">
        <x:v>Distributor</x:v>
      </x:c>
      <x:c r="P1690" t="str">
        <x:v>SR-028</x:v>
      </x:c>
      <x:c r="Q1690" s="16" t="n">
        <x:v>23</x:v>
      </x:c>
      <x:c r="R1690" s="17" t="n">
        <x:v>39.75</x:v>
      </x:c>
      <x:c r="S1690" s="18" t="n">
        <x:v>0</x:v>
      </x:c>
      <x:c r="T1690" s="17" t="n">
        <x:v>914.3</x:v>
      </x:c>
      <x:c r="U1690" s="17" t="n">
        <x:v>914.3</x:v>
      </x:c>
      <x:c r="V1690" s="17" t="n">
        <x:v>371.95</x:v>
      </x:c>
      <x:c r="W1690" s="17" t="n">
        <x:v>542.35</x:v>
      </x:c>
      <x:c r="X1690" s="18" t="n">
        <x:v>0.5932</x:v>
      </x:c>
      <x:c r="Y1690" s="17" t="n">
        <x:v>924.59</x:v>
      </x:c>
      <x:c r="Z1690" s="18" t="n">
        <x:v>0.9889</x:v>
      </x:c>
      <x:c r="AA1690" s="18" t="n">
        <x:v>0.0236</x:v>
      </x:c>
      <x:c r="AB1690" t="str">
        <x:v>No</x:v>
      </x:c>
      <x:c r="AC1690" t="str">
        <x:v>Luxury / Reserve</x:v>
      </x:c>
      <x:c r="AD1690" s="18" t="n">
        <x:v>0.5931860439680631</x:v>
      </x:c>
      <x:c r="AE1690" s="18" t="n">
        <x:v>0.9888707427075785</x:v>
      </x:c>
      <x:c r="AF1690" s="17" t="n">
        <x:v>-10.290000000000077</x:v>
      </x:c>
      <x:c r="AG1690" s="18" t="n">
        <x:v>-0.011129257292421589</x:v>
      </x:c>
      <x:c r="AH1690" t="str">
        <x:v>Below Target</x:v>
      </x:c>
    </x:row>
    <x:row r="1691">
      <x:c r="A1691" t="str">
        <x:v>TXN-001688</x:v>
      </x:c>
      <x:c r="B1691" s="14" t="d">
        <x:v>2024-11-27T00:00:00.000Z</x:v>
      </x:c>
      <x:c r="C1691" t="n">
        <x:v>2024</x:v>
      </x:c>
      <x:c r="D1691" t="str">
        <x:v>Q4</x:v>
      </x:c>
      <x:c r="E1691" t="n">
        <x:v>11</x:v>
      </x:c>
      <x:c r="F1691" t="str">
        <x:v>November</x:v>
      </x:c>
      <x:c r="G1691" s="15" t="d">
        <x:v>2024-11-01T00:00:00.000Z</x:v>
      </x:c>
      <x:c r="H1691" t="str">
        <x:v>2024-11</x:v>
      </x:c>
      <x:c r="I1691" t="str">
        <x:v>United Kingdom</x:v>
      </x:c>
      <x:c r="J1691" t="str">
        <x:v>Europe</x:v>
      </x:c>
      <x:c r="K1691" t="str">
        <x:v>GBP</x:v>
      </x:c>
      <x:c r="L1691" t="str">
        <x:v>Guinness</x:v>
      </x:c>
      <x:c r="M1691" t="str">
        <x:v>Beer / Stout</x:v>
      </x:c>
      <x:c r="N1691" t="str">
        <x:v>Off-Trade</x:v>
      </x:c>
      <x:c r="O1691" t="str">
        <x:v>Hospitality Group</x:v>
      </x:c>
      <x:c r="P1691" t="str">
        <x:v>SR-040</x:v>
      </x:c>
      <x:c r="Q1691" s="16" t="n">
        <x:v>104</x:v>
      </x:c>
      <x:c r="R1691" s="17" t="n">
        <x:v>7.43</x:v>
      </x:c>
      <x:c r="S1691" s="18" t="n">
        <x:v>0</x:v>
      </x:c>
      <x:c r="T1691" s="17" t="n">
        <x:v>772.85</x:v>
      </x:c>
      <x:c r="U1691" s="17" t="n">
        <x:v>772.85</x:v>
      </x:c>
      <x:c r="V1691" s="17" t="n">
        <x:v>425.96</x:v>
      </x:c>
      <x:c r="W1691" s="17" t="n">
        <x:v>346.89</x:v>
      </x:c>
      <x:c r="X1691" s="18" t="n">
        <x:v>0.4488</x:v>
      </x:c>
      <x:c r="Y1691" s="17" t="n">
        <x:v>828.62</x:v>
      </x:c>
      <x:c r="Z1691" s="18" t="n">
        <x:v>0.9327</x:v>
      </x:c>
      <x:c r="AA1691" s="18" t="n">
        <x:v>0.0925</x:v>
      </x:c>
      <x:c r="AB1691" t="str">
        <x:v>No</x:v>
      </x:c>
      <x:c r="AC1691" t="str">
        <x:v>Core</x:v>
      </x:c>
      <x:c r="AD1691" s="18" t="n">
        <x:v>0.44884518341204627</x:v>
      </x:c>
      <x:c r="AE1691" s="18" t="n">
        <x:v>0.9326953247568246</x:v>
      </x:c>
      <x:c r="AF1691" s="17" t="n">
        <x:v>-55.76999999999998</x:v>
      </x:c>
      <x:c r="AG1691" s="18" t="n">
        <x:v>-0.06730467524317538</x:v>
      </x:c>
      <x:c r="AH1691" t="str">
        <x:v>Below Target</x:v>
      </x:c>
    </x:row>
    <x:row r="1692">
      <x:c r="A1692" t="str">
        <x:v>TXN-001689</x:v>
      </x:c>
      <x:c r="B1692" s="14" t="d">
        <x:v>2023-05-03T00:00:00.000Z</x:v>
      </x:c>
      <x:c r="C1692" t="n">
        <x:v>2023</x:v>
      </x:c>
      <x:c r="D1692" t="str">
        <x:v>Q2</x:v>
      </x:c>
      <x:c r="E1692" t="n">
        <x:v>5</x:v>
      </x:c>
      <x:c r="F1692" t="str">
        <x:v>May</x:v>
      </x:c>
      <x:c r="G1692" s="15" t="d">
        <x:v>2023-05-01T00:00:00.000Z</x:v>
      </x:c>
      <x:c r="H1692" t="str">
        <x:v>2023-05</x:v>
      </x:c>
      <x:c r="I1692" t="str">
        <x:v>Ireland</x:v>
      </x:c>
      <x:c r="J1692" t="str">
        <x:v>Europe</x:v>
      </x:c>
      <x:c r="K1692" t="str">
        <x:v>EUR</x:v>
      </x:c>
      <x:c r="L1692" t="str">
        <x:v>Guinness</x:v>
      </x:c>
      <x:c r="M1692" t="str">
        <x:v>Beer / Stout</x:v>
      </x:c>
      <x:c r="N1692" t="str">
        <x:v>E-commerce</x:v>
      </x:c>
      <x:c r="O1692" t="str">
        <x:v>Hospitality Group</x:v>
      </x:c>
      <x:c r="P1692" t="str">
        <x:v>SR-016</x:v>
      </x:c>
      <x:c r="Q1692" s="16" t="n">
        <x:v>41</x:v>
      </x:c>
      <x:c r="R1692" s="17" t="n">
        <x:v>7.77</x:v>
      </x:c>
      <x:c r="S1692" s="18" t="n">
        <x:v>0</x:v>
      </x:c>
      <x:c r="T1692" s="17" t="n">
        <x:v>318.42</x:v>
      </x:c>
      <x:c r="U1692" s="17" t="n">
        <x:v>318.42</x:v>
      </x:c>
      <x:c r="V1692" s="17" t="n">
        <x:v>158.31</x:v>
      </x:c>
      <x:c r="W1692" s="17" t="n">
        <x:v>160.11</x:v>
      </x:c>
      <x:c r="X1692" s="18" t="n">
        <x:v>0.5028</x:v>
      </x:c>
      <x:c r="Y1692" s="17" t="n">
        <x:v>338.95</x:v>
      </x:c>
      <x:c r="Z1692" s="18" t="n">
        <x:v>0.9394</x:v>
      </x:c>
      <x:c r="AA1692" s="18" t="n">
        <x:v>-0.011</x:v>
      </x:c>
      <x:c r="AB1692" t="str">
        <x:v>No</x:v>
      </x:c>
      <x:c r="AC1692" t="str">
        <x:v>Core</x:v>
      </x:c>
      <x:c r="AD1692" s="18" t="n">
        <x:v>0.5028264556246467</x:v>
      </x:c>
      <x:c r="AE1692" s="18" t="n">
        <x:v>0.9394305944829622</x:v>
      </x:c>
      <x:c r="AF1692" s="17" t="n">
        <x:v>-20.529999999999973</x:v>
      </x:c>
      <x:c r="AG1692" s="18" t="n">
        <x:v>-0.060569405517037836</x:v>
      </x:c>
      <x:c r="AH1692" t="str">
        <x:v>Below Target</x:v>
      </x:c>
    </x:row>
    <x:row r="1693">
      <x:c r="A1693" t="str">
        <x:v>TXN-001690</x:v>
      </x:c>
      <x:c r="B1693" s="14" t="d">
        <x:v>2023-10-05T00:00:00.000Z</x:v>
      </x:c>
      <x:c r="C1693" t="n">
        <x:v>2023</x:v>
      </x:c>
      <x:c r="D1693" t="str">
        <x:v>Q4</x:v>
      </x:c>
      <x:c r="E1693" t="n">
        <x:v>10</x:v>
      </x:c>
      <x:c r="F1693" t="str">
        <x:v>October</x:v>
      </x:c>
      <x:c r="G1693" s="15" t="d">
        <x:v>2023-10-01T00:00:00.000Z</x:v>
      </x:c>
      <x:c r="H1693" t="str">
        <x:v>2023-10</x:v>
      </x:c>
      <x:c r="I1693" t="str">
        <x:v>Ireland</x:v>
      </x:c>
      <x:c r="J1693" t="str">
        <x:v>Europe</x:v>
      </x:c>
      <x:c r="K1693" t="str">
        <x:v>EUR</x:v>
      </x:c>
      <x:c r="L1693" t="str">
        <x:v>Don Julio</x:v>
      </x:c>
      <x:c r="M1693" t="str">
        <x:v>Tequila</x:v>
      </x:c>
      <x:c r="N1693" t="str">
        <x:v>On-Trade</x:v>
      </x:c>
      <x:c r="O1693" t="str">
        <x:v>Distributor</x:v>
      </x:c>
      <x:c r="P1693" t="str">
        <x:v>SR-032</x:v>
      </x:c>
      <x:c r="Q1693" s="16" t="n">
        <x:v>47</x:v>
      </x:c>
      <x:c r="R1693" s="17" t="n">
        <x:v>56.58</x:v>
      </x:c>
      <x:c r="S1693" s="18" t="n">
        <x:v>0.15</x:v>
      </x:c>
      <x:c r="T1693" s="17" t="n">
        <x:v>2659.32</x:v>
      </x:c>
      <x:c r="U1693" s="17" t="n">
        <x:v>2260.42</x:v>
      </x:c>
      <x:c r="V1693" s="17" t="n">
        <x:v>941.92</x:v>
      </x:c>
      <x:c r="W1693" s="17" t="n">
        <x:v>1318.5</x:v>
      </x:c>
      <x:c r="X1693" s="18" t="n">
        <x:v>0.5833</x:v>
      </x:c>
      <x:c r="Y1693" s="17" t="n">
        <x:v>2250.44</x:v>
      </x:c>
      <x:c r="Z1693" s="18" t="n">
        <x:v>1.0044</x:v>
      </x:c>
      <x:c r="AA1693" s="18" t="n">
        <x:v>-0.0084</x:v>
      </x:c>
      <x:c r="AB1693" t="str">
        <x:v>Yes</x:v>
      </x:c>
      <x:c r="AC1693" t="str">
        <x:v>Luxury / Reserve</x:v>
      </x:c>
      <x:c r="AD1693" s="18" t="n">
        <x:v>0.5832986790065563</x:v>
      </x:c>
      <x:c r="AE1693" s="18" t="n">
        <x:v>1.0044346883276158</x:v>
      </x:c>
      <x:c r="AF1693" s="17" t="n">
        <x:v>9.980000000000018</x:v>
      </x:c>
      <x:c r="AG1693" s="18" t="n">
        <x:v>0.0044346883276159405</x:v>
      </x:c>
      <x:c r="AH1693" t="str">
        <x:v>Above Target</x:v>
      </x:c>
    </x:row>
    <x:row r="1694">
      <x:c r="A1694" t="str">
        <x:v>TXN-001691</x:v>
      </x:c>
      <x:c r="B1694" s="14" t="d">
        <x:v>2023-06-21T00:00:00.000Z</x:v>
      </x:c>
      <x:c r="C1694" t="n">
        <x:v>2023</x:v>
      </x:c>
      <x:c r="D1694" t="str">
        <x:v>Q2</x:v>
      </x:c>
      <x:c r="E1694" t="n">
        <x:v>6</x:v>
      </x:c>
      <x:c r="F1694" t="str">
        <x:v>June</x:v>
      </x:c>
      <x:c r="G1694" s="15" t="d">
        <x:v>2023-06-01T00:00:00.000Z</x:v>
      </x:c>
      <x:c r="H1694" t="str">
        <x:v>2023-06</x:v>
      </x:c>
      <x:c r="I1694" t="str">
        <x:v>United Kingdom</x:v>
      </x:c>
      <x:c r="J1694" t="str">
        <x:v>Europe</x:v>
      </x:c>
      <x:c r="K1694" t="str">
        <x:v>GBP</x:v>
      </x:c>
      <x:c r="L1694" t="str">
        <x:v>Cîroc</x:v>
      </x:c>
      <x:c r="M1694" t="str">
        <x:v>Vodka</x:v>
      </x:c>
      <x:c r="N1694" t="str">
        <x:v>Off-Trade</x:v>
      </x:c>
      <x:c r="O1694" t="str">
        <x:v>Independent Retailer</x:v>
      </x:c>
      <x:c r="P1694" t="str">
        <x:v>SR-016</x:v>
      </x:c>
      <x:c r="Q1694" s="16" t="n">
        <x:v>101</x:v>
      </x:c>
      <x:c r="R1694" s="17" t="n">
        <x:v>35.22</x:v>
      </x:c>
      <x:c r="S1694" s="18" t="n">
        <x:v>0</x:v>
      </x:c>
      <x:c r="T1694" s="17" t="n">
        <x:v>3557.37</x:v>
      </x:c>
      <x:c r="U1694" s="17" t="n">
        <x:v>3557.37</x:v>
      </x:c>
      <x:c r="V1694" s="17" t="n">
        <x:v>1484.66</x:v>
      </x:c>
      <x:c r="W1694" s="17" t="n">
        <x:v>2072.71</x:v>
      </x:c>
      <x:c r="X1694" s="18" t="n">
        <x:v>0.5827</x:v>
      </x:c>
      <x:c r="Y1694" s="17" t="n">
        <x:v>4041.33</x:v>
      </x:c>
      <x:c r="Z1694" s="18" t="n">
        <x:v>0.8802</x:v>
      </x:c>
      <x:c r="AA1694" s="18" t="n">
        <x:v>-0.02</x:v>
      </x:c>
      <x:c r="AB1694" t="str">
        <x:v>No</x:v>
      </x:c>
      <x:c r="AC1694" t="str">
        <x:v>Luxury / Reserve</x:v>
      </x:c>
      <x:c r="AD1694" s="18" t="n">
        <x:v>0.5826523527212519</x:v>
      </x:c>
      <x:c r="AE1694" s="18" t="n">
        <x:v>0.8802473443148666</x:v>
      </x:c>
      <x:c r="AF1694" s="17" t="n">
        <x:v>-483.96000000000004</x:v>
      </x:c>
      <x:c r="AG1694" s="18" t="n">
        <x:v>-0.11975265568513337</x:v>
      </x:c>
      <x:c r="AH1694" t="str">
        <x:v>Below Target</x:v>
      </x:c>
    </x:row>
    <x:row r="1695">
      <x:c r="A1695" t="str">
        <x:v>TXN-001692</x:v>
      </x:c>
      <x:c r="B1695" s="14" t="d">
        <x:v>2023-05-30T00:00:00.000Z</x:v>
      </x:c>
      <x:c r="C1695" t="n">
        <x:v>2023</x:v>
      </x:c>
      <x:c r="D1695" t="str">
        <x:v>Q2</x:v>
      </x:c>
      <x:c r="E1695" t="n">
        <x:v>5</x:v>
      </x:c>
      <x:c r="F1695" t="str">
        <x:v>May</x:v>
      </x:c>
      <x:c r="G1695" s="15" t="d">
        <x:v>2023-05-01T00:00:00.000Z</x:v>
      </x:c>
      <x:c r="H1695" t="str">
        <x:v>2023-05</x:v>
      </x:c>
      <x:c r="I1695" t="str">
        <x:v>Germany</x:v>
      </x:c>
      <x:c r="J1695" t="str">
        <x:v>Europe</x:v>
      </x:c>
      <x:c r="K1695" t="str">
        <x:v>EUR</x:v>
      </x:c>
      <x:c r="L1695" t="str">
        <x:v>Guinness</x:v>
      </x:c>
      <x:c r="M1695" t="str">
        <x:v>Beer / Stout</x:v>
      </x:c>
      <x:c r="N1695" t="str">
        <x:v>Off-Trade</x:v>
      </x:c>
      <x:c r="O1695" t="str">
        <x:v>E-commerce Partner</x:v>
      </x:c>
      <x:c r="P1695" t="str">
        <x:v>SR-036</x:v>
      </x:c>
      <x:c r="Q1695" s="16" t="n">
        <x:v>84</x:v>
      </x:c>
      <x:c r="R1695" s="17" t="n">
        <x:v>7.78</x:v>
      </x:c>
      <x:c r="S1695" s="18" t="n">
        <x:v>0.12</x:v>
      </x:c>
      <x:c r="T1695" s="17" t="n">
        <x:v>653.42</x:v>
      </x:c>
      <x:c r="U1695" s="17" t="n">
        <x:v>575.01</x:v>
      </x:c>
      <x:c r="V1695" s="17" t="n">
        <x:v>310</x:v>
      </x:c>
      <x:c r="W1695" s="17" t="n">
        <x:v>265.01</x:v>
      </x:c>
      <x:c r="X1695" s="18" t="n">
        <x:v>0.4609</x:v>
      </x:c>
      <x:c r="Y1695" s="17" t="n">
        <x:v>556.06</x:v>
      </x:c>
      <x:c r="Z1695" s="18" t="n">
        <x:v>1.0341</x:v>
      </x:c>
      <x:c r="AA1695" s="18" t="n">
        <x:v>0.0348</x:v>
      </x:c>
      <x:c r="AB1695" t="str">
        <x:v>Yes</x:v>
      </x:c>
      <x:c r="AC1695" t="str">
        <x:v>Core</x:v>
      </x:c>
      <x:c r="AD1695" s="18" t="n">
        <x:v>0.4608789412358046</x:v>
      </x:c>
      <x:c r="AE1695" s="18" t="n">
        <x:v>1.034079056216955</x:v>
      </x:c>
      <x:c r="AF1695" s="17" t="n">
        <x:v>18.950000000000045</x:v>
      </x:c>
      <x:c r="AG1695" s="18" t="n">
        <x:v>0.03407905621695509</x:v>
      </x:c>
      <x:c r="AH1695" t="str">
        <x:v>Above Target</x:v>
      </x:c>
    </x:row>
    <x:row r="1696">
      <x:c r="A1696" t="str">
        <x:v>TXN-001693</x:v>
      </x:c>
      <x:c r="B1696" s="14" t="d">
        <x:v>2024-02-18T00:00:00.000Z</x:v>
      </x:c>
      <x:c r="C1696" t="n">
        <x:v>2024</x:v>
      </x:c>
      <x:c r="D1696" t="str">
        <x:v>Q1</x:v>
      </x:c>
      <x:c r="E1696" t="n">
        <x:v>2</x:v>
      </x:c>
      <x:c r="F1696" t="str">
        <x:v>February</x:v>
      </x:c>
      <x:c r="G1696" s="15" t="d">
        <x:v>2024-02-01T00:00:00.000Z</x:v>
      </x:c>
      <x:c r="H1696" t="str">
        <x:v>2024-02</x:v>
      </x:c>
      <x:c r="I1696" t="str">
        <x:v>India</x:v>
      </x:c>
      <x:c r="J1696" t="str">
        <x:v>Asia Pacific</x:v>
      </x:c>
      <x:c r="K1696" t="str">
        <x:v>INR</x:v>
      </x:c>
      <x:c r="L1696" t="str">
        <x:v>Tanqueray</x:v>
      </x:c>
      <x:c r="M1696" t="str">
        <x:v>Gin</x:v>
      </x:c>
      <x:c r="N1696" t="str">
        <x:v>Off-Trade</x:v>
      </x:c>
      <x:c r="O1696" t="str">
        <x:v>Key Account</x:v>
      </x:c>
      <x:c r="P1696" t="str">
        <x:v>SR-002</x:v>
      </x:c>
      <x:c r="Q1696" s="16" t="n">
        <x:v>89</x:v>
      </x:c>
      <x:c r="R1696" s="17" t="n">
        <x:v>25.24</x:v>
      </x:c>
      <x:c r="S1696" s="18" t="n">
        <x:v>0.15</x:v>
      </x:c>
      <x:c r="T1696" s="17" t="n">
        <x:v>2245.93</x:v>
      </x:c>
      <x:c r="U1696" s="17" t="n">
        <x:v>1909.04</x:v>
      </x:c>
      <x:c r="V1696" s="17" t="n">
        <x:v>964.83</x:v>
      </x:c>
      <x:c r="W1696" s="17" t="n">
        <x:v>944.2</x:v>
      </x:c>
      <x:c r="X1696" s="18" t="n">
        <x:v>0.4946</x:v>
      </x:c>
      <x:c r="Y1696" s="17" t="n">
        <x:v>2104.76</x:v>
      </x:c>
      <x:c r="Z1696" s="18" t="n">
        <x:v>0.907</x:v>
      </x:c>
      <x:c r="AA1696" s="18" t="n">
        <x:v>0.0718</x:v>
      </x:c>
      <x:c r="AB1696" t="str">
        <x:v>Yes</x:v>
      </x:c>
      <x:c r="AC1696" t="str">
        <x:v>Premium Core</x:v>
      </x:c>
      <x:c r="AD1696" s="18" t="n">
        <x:v>0.49459414155806064</x:v>
      </x:c>
      <x:c r="AE1696" s="18" t="n">
        <x:v>0.9070107755753624</x:v>
      </x:c>
      <x:c r="AF1696" s="17" t="n">
        <x:v>-195.72000000000025</x:v>
      </x:c>
      <x:c r="AG1696" s="18" t="n">
        <x:v>-0.0929892244246376</x:v>
      </x:c>
      <x:c r="AH1696" t="str">
        <x:v>Below Target</x:v>
      </x:c>
    </x:row>
    <x:row r="1697">
      <x:c r="A1697" t="str">
        <x:v>TXN-001694</x:v>
      </x:c>
      <x:c r="B1697" s="14" t="d">
        <x:v>2025-03-05T00:00:00.000Z</x:v>
      </x:c>
      <x:c r="C1697" t="n">
        <x:v>2025</x:v>
      </x:c>
      <x:c r="D1697" t="str">
        <x:v>Q1</x:v>
      </x:c>
      <x:c r="E1697" t="n">
        <x:v>3</x:v>
      </x:c>
      <x:c r="F1697" t="str">
        <x:v>March</x:v>
      </x:c>
      <x:c r="G1697" s="15" t="d">
        <x:v>2025-03-01T00:00:00.000Z</x:v>
      </x:c>
      <x:c r="H1697" t="str">
        <x:v>2025-03</x:v>
      </x:c>
      <x:c r="I1697" t="str">
        <x:v>India</x:v>
      </x:c>
      <x:c r="J1697" t="str">
        <x:v>Asia Pacific</x:v>
      </x:c>
      <x:c r="K1697" t="str">
        <x:v>INR</x:v>
      </x:c>
      <x:c r="L1697" t="str">
        <x:v>Guinness</x:v>
      </x:c>
      <x:c r="M1697" t="str">
        <x:v>Beer / Stout</x:v>
      </x:c>
      <x:c r="N1697" t="str">
        <x:v>Off-Trade</x:v>
      </x:c>
      <x:c r="O1697" t="str">
        <x:v>Distributor</x:v>
      </x:c>
      <x:c r="P1697" t="str">
        <x:v>SR-018</x:v>
      </x:c>
      <x:c r="Q1697" s="16" t="n">
        <x:v>40</x:v>
      </x:c>
      <x:c r="R1697" s="17" t="n">
        <x:v>7.92</x:v>
      </x:c>
      <x:c r="S1697" s="18" t="n">
        <x:v>0</x:v>
      </x:c>
      <x:c r="T1697" s="17" t="n">
        <x:v>316.98</x:v>
      </x:c>
      <x:c r="U1697" s="17" t="n">
        <x:v>316.98</x:v>
      </x:c>
      <x:c r="V1697" s="17" t="n">
        <x:v>167.74</x:v>
      </x:c>
      <x:c r="W1697" s="17" t="n">
        <x:v>149.24</x:v>
      </x:c>
      <x:c r="X1697" s="18" t="n">
        <x:v>0.4708</x:v>
      </x:c>
      <x:c r="Y1697" s="17" t="n">
        <x:v>351.66</x:v>
      </x:c>
      <x:c r="Z1697" s="18" t="n">
        <x:v>0.9014</x:v>
      </x:c>
      <x:c r="AA1697" s="18" t="n">
        <x:v>0.0363</x:v>
      </x:c>
      <x:c r="AB1697" t="str">
        <x:v>No</x:v>
      </x:c>
      <x:c r="AC1697" t="str">
        <x:v>Core</x:v>
      </x:c>
      <x:c r="AD1697" s="18" t="n">
        <x:v>0.47081834816076723</x:v>
      </x:c>
      <x:c r="AE1697" s="18" t="n">
        <x:v>0.9013820167206961</x:v>
      </x:c>
      <x:c r="AF1697" s="17" t="n">
        <x:v>-34.68000000000001</x:v>
      </x:c>
      <x:c r="AG1697" s="18" t="n">
        <x:v>-0.09861798327930389</x:v>
      </x:c>
      <x:c r="AH1697" t="str">
        <x:v>Below Target</x:v>
      </x:c>
    </x:row>
    <x:row r="1698">
      <x:c r="A1698" t="str">
        <x:v>TXN-001695</x:v>
      </x:c>
      <x:c r="B1698" s="14" t="d">
        <x:v>2024-10-09T00:00:00.000Z</x:v>
      </x:c>
      <x:c r="C1698" t="n">
        <x:v>2024</x:v>
      </x:c>
      <x:c r="D1698" t="str">
        <x:v>Q4</x:v>
      </x:c>
      <x:c r="E1698" t="n">
        <x:v>10</x:v>
      </x:c>
      <x:c r="F1698" t="str">
        <x:v>October</x:v>
      </x:c>
      <x:c r="G1698" s="15" t="d">
        <x:v>2024-10-01T00:00:00.000Z</x:v>
      </x:c>
      <x:c r="H1698" t="str">
        <x:v>2024-10</x:v>
      </x:c>
      <x:c r="I1698" t="str">
        <x:v>Singapore</x:v>
      </x:c>
      <x:c r="J1698" t="str">
        <x:v>Asia Pacific</x:v>
      </x:c>
      <x:c r="K1698" t="str">
        <x:v>SGD</x:v>
      </x:c>
      <x:c r="L1698" t="str">
        <x:v>Guinness</x:v>
      </x:c>
      <x:c r="M1698" t="str">
        <x:v>Beer / Stout</x:v>
      </x:c>
      <x:c r="N1698" t="str">
        <x:v>Wholesale</x:v>
      </x:c>
      <x:c r="O1698" t="str">
        <x:v>Independent Retailer</x:v>
      </x:c>
      <x:c r="P1698" t="str">
        <x:v>SR-034</x:v>
      </x:c>
      <x:c r="Q1698" s="16" t="n">
        <x:v>24</x:v>
      </x:c>
      <x:c r="R1698" s="17" t="n">
        <x:v>7.43</x:v>
      </x:c>
      <x:c r="S1698" s="18" t="n">
        <x:v>0</x:v>
      </x:c>
      <x:c r="T1698" s="17" t="n">
        <x:v>178.24</x:v>
      </x:c>
      <x:c r="U1698" s="17" t="n">
        <x:v>178.24</x:v>
      </x:c>
      <x:c r="V1698" s="17" t="n">
        <x:v>94.11</x:v>
      </x:c>
      <x:c r="W1698" s="17" t="n">
        <x:v>84.13</x:v>
      </x:c>
      <x:c r="X1698" s="18" t="n">
        <x:v>0.472</x:v>
      </x:c>
      <x:c r="Y1698" s="17" t="n">
        <x:v>182.16</x:v>
      </x:c>
      <x:c r="Z1698" s="18" t="n">
        <x:v>0.9785</x:v>
      </x:c>
      <x:c r="AA1698" s="18" t="n">
        <x:v>0.0307</x:v>
      </x:c>
      <x:c r="AB1698" t="str">
        <x:v>No</x:v>
      </x:c>
      <x:c r="AC1698" t="str">
        <x:v>Core</x:v>
      </x:c>
      <x:c r="AD1698" s="18" t="n">
        <x:v>0.47200403949730696</x:v>
      </x:c>
      <x:c r="AE1698" s="18" t="n">
        <x:v>0.9784804567413263</x:v>
      </x:c>
      <x:c r="AF1698" s="17" t="n">
        <x:v>-3.9199999999999875</x:v>
      </x:c>
      <x:c r="AG1698" s="18" t="n">
        <x:v>-0.021519543258673626</x:v>
      </x:c>
      <x:c r="AH1698" t="str">
        <x:v>Below Target</x:v>
      </x:c>
    </x:row>
    <x:row r="1699">
      <x:c r="A1699" t="str">
        <x:v>TXN-001696</x:v>
      </x:c>
      <x:c r="B1699" s="14" t="d">
        <x:v>2025-06-22T00:00:00.000Z</x:v>
      </x:c>
      <x:c r="C1699" t="n">
        <x:v>2025</x:v>
      </x:c>
      <x:c r="D1699" t="str">
        <x:v>Q2</x:v>
      </x:c>
      <x:c r="E1699" t="n">
        <x:v>6</x:v>
      </x:c>
      <x:c r="F1699" t="str">
        <x:v>June</x:v>
      </x:c>
      <x:c r="G1699" s="15" t="d">
        <x:v>2025-06-01T00:00:00.000Z</x:v>
      </x:c>
      <x:c r="H1699" t="str">
        <x:v>2025-06</x:v>
      </x:c>
      <x:c r="I1699" t="str">
        <x:v>United States</x:v>
      </x:c>
      <x:c r="J1699" t="str">
        <x:v>North America</x:v>
      </x:c>
      <x:c r="K1699" t="str">
        <x:v>USD</x:v>
      </x:c>
      <x:c r="L1699" t="str">
        <x:v>Captain Morgan</x:v>
      </x:c>
      <x:c r="M1699" t="str">
        <x:v>Rum</x:v>
      </x:c>
      <x:c r="N1699" t="str">
        <x:v>On-Trade</x:v>
      </x:c>
      <x:c r="O1699" t="str">
        <x:v>Distributor</x:v>
      </x:c>
      <x:c r="P1699" t="str">
        <x:v>SR-027</x:v>
      </x:c>
      <x:c r="Q1699" s="16" t="n">
        <x:v>178</x:v>
      </x:c>
      <x:c r="R1699" s="17" t="n">
        <x:v>20.39</x:v>
      </x:c>
      <x:c r="S1699" s="18" t="n">
        <x:v>0</x:v>
      </x:c>
      <x:c r="T1699" s="17" t="n">
        <x:v>3629.72</x:v>
      </x:c>
      <x:c r="U1699" s="17" t="n">
        <x:v>3629.72</x:v>
      </x:c>
      <x:c r="V1699" s="17" t="n">
        <x:v>1802.24</x:v>
      </x:c>
      <x:c r="W1699" s="17" t="n">
        <x:v>1827.48</x:v>
      </x:c>
      <x:c r="X1699" s="18" t="n">
        <x:v>0.5035</x:v>
      </x:c>
      <x:c r="Y1699" s="17" t="n">
        <x:v>3397.07</x:v>
      </x:c>
      <x:c r="Z1699" s="18" t="n">
        <x:v>1.0685</x:v>
      </x:c>
      <x:c r="AA1699" s="18" t="n">
        <x:v>-0.0408</x:v>
      </x:c>
      <x:c r="AB1699" t="str">
        <x:v>No</x:v>
      </x:c>
      <x:c r="AC1699" t="str">
        <x:v>Core</x:v>
      </x:c>
      <x:c r="AD1699" s="18" t="n">
        <x:v>0.5034768522089859</x:v>
      </x:c>
      <x:c r="AE1699" s="18" t="n">
        <x:v>1.0684854889654907</x:v>
      </x:c>
      <x:c r="AF1699" s="17" t="n">
        <x:v>232.64999999999964</x:v>
      </x:c>
      <x:c r="AG1699" s="18" t="n">
        <x:v>0.06848548896549074</x:v>
      </x:c>
      <x:c r="AH1699" t="str">
        <x:v>Above Target</x:v>
      </x:c>
    </x:row>
    <x:row r="1700">
      <x:c r="A1700" t="str">
        <x:v>TXN-001697</x:v>
      </x:c>
      <x:c r="B1700" s="14" t="d">
        <x:v>2026-03-30T00:00:00.000Z</x:v>
      </x:c>
      <x:c r="C1700" t="n">
        <x:v>2026</x:v>
      </x:c>
      <x:c r="D1700" t="str">
        <x:v>Q1</x:v>
      </x:c>
      <x:c r="E1700" t="n">
        <x:v>3</x:v>
      </x:c>
      <x:c r="F1700" t="str">
        <x:v>March</x:v>
      </x:c>
      <x:c r="G1700" s="15" t="d">
        <x:v>2026-03-01T00:00:00.000Z</x:v>
      </x:c>
      <x:c r="H1700" t="str">
        <x:v>2026-03</x:v>
      </x:c>
      <x:c r="I1700" t="str">
        <x:v>United Kingdom</x:v>
      </x:c>
      <x:c r="J1700" t="str">
        <x:v>Europe</x:v>
      </x:c>
      <x:c r="K1700" t="str">
        <x:v>GBP</x:v>
      </x:c>
      <x:c r="L1700" t="str">
        <x:v>Baileys</x:v>
      </x:c>
      <x:c r="M1700" t="str">
        <x:v>Liqueur</x:v>
      </x:c>
      <x:c r="N1700" t="str">
        <x:v>Off-Trade</x:v>
      </x:c>
      <x:c r="O1700" t="str">
        <x:v>E-commerce Partner</x:v>
      </x:c>
      <x:c r="P1700" t="str">
        <x:v>SR-015</x:v>
      </x:c>
      <x:c r="Q1700" s="16" t="n">
        <x:v>26</x:v>
      </x:c>
      <x:c r="R1700" s="17" t="n">
        <x:v>18.66</x:v>
      </x:c>
      <x:c r="S1700" s="18" t="n">
        <x:v>0</x:v>
      </x:c>
      <x:c r="T1700" s="17" t="n">
        <x:v>485.07</x:v>
      </x:c>
      <x:c r="U1700" s="17" t="n">
        <x:v>485.07</x:v>
      </x:c>
      <x:c r="V1700" s="17" t="n">
        <x:v>210.37</x:v>
      </x:c>
      <x:c r="W1700" s="17" t="n">
        <x:v>274.7</x:v>
      </x:c>
      <x:c r="X1700" s="18" t="n">
        <x:v>0.5663</x:v>
      </x:c>
      <x:c r="Y1700" s="17" t="n">
        <x:v>526.22</x:v>
      </x:c>
      <x:c r="Z1700" s="18" t="n">
        <x:v>0.9218</x:v>
      </x:c>
      <x:c r="AA1700" s="18" t="n">
        <x:v>-0.0191</x:v>
      </x:c>
      <x:c r="AB1700" t="str">
        <x:v>No</x:v>
      </x:c>
      <x:c r="AC1700" t="str">
        <x:v>Core</x:v>
      </x:c>
      <x:c r="AD1700" s="18" t="n">
        <x:v>0.5663100171109324</x:v>
      </x:c>
      <x:c r="AE1700" s="18" t="n">
        <x:v>0.9218007677397285</x:v>
      </x:c>
      <x:c r="AF1700" s="17" t="n">
        <x:v>-41.150000000000034</x:v>
      </x:c>
      <x:c r="AG1700" s="18" t="n">
        <x:v>-0.07819923226027144</x:v>
      </x:c>
      <x:c r="AH1700" t="str">
        <x:v>Below Target</x:v>
      </x:c>
    </x:row>
    <x:row r="1701">
      <x:c r="A1701" t="str">
        <x:v>TXN-001698</x:v>
      </x:c>
      <x:c r="B1701" s="14" t="d">
        <x:v>2024-10-16T00:00:00.000Z</x:v>
      </x:c>
      <x:c r="C1701" t="n">
        <x:v>2024</x:v>
      </x:c>
      <x:c r="D1701" t="str">
        <x:v>Q4</x:v>
      </x:c>
      <x:c r="E1701" t="n">
        <x:v>10</x:v>
      </x:c>
      <x:c r="F1701" t="str">
        <x:v>October</x:v>
      </x:c>
      <x:c r="G1701" s="15" t="d">
        <x:v>2024-10-01T00:00:00.000Z</x:v>
      </x:c>
      <x:c r="H1701" t="str">
        <x:v>2024-10</x:v>
      </x:c>
      <x:c r="I1701" t="str">
        <x:v>South Africa</x:v>
      </x:c>
      <x:c r="J1701" t="str">
        <x:v>Africa</x:v>
      </x:c>
      <x:c r="K1701" t="str">
        <x:v>ZAR</x:v>
      </x:c>
      <x:c r="L1701" t="str">
        <x:v>Captain Morgan</x:v>
      </x:c>
      <x:c r="M1701" t="str">
        <x:v>Rum</x:v>
      </x:c>
      <x:c r="N1701" t="str">
        <x:v>Off-Trade</x:v>
      </x:c>
      <x:c r="O1701" t="str">
        <x:v>Independent Retailer</x:v>
      </x:c>
      <x:c r="P1701" t="str">
        <x:v>SR-032</x:v>
      </x:c>
      <x:c r="Q1701" s="16" t="n">
        <x:v>41</x:v>
      </x:c>
      <x:c r="R1701" s="17" t="n">
        <x:v>20.7</x:v>
      </x:c>
      <x:c r="S1701" s="18" t="n">
        <x:v>0</x:v>
      </x:c>
      <x:c r="T1701" s="17" t="n">
        <x:v>848.68</x:v>
      </x:c>
      <x:c r="U1701" s="17" t="n">
        <x:v>848.68</x:v>
      </x:c>
      <x:c r="V1701" s="17" t="n">
        <x:v>434.5</x:v>
      </x:c>
      <x:c r="W1701" s="17" t="n">
        <x:v>414.18</x:v>
      </x:c>
      <x:c r="X1701" s="18" t="n">
        <x:v>0.488</x:v>
      </x:c>
      <x:c r="Y1701" s="17" t="n">
        <x:v>937.56</x:v>
      </x:c>
      <x:c r="Z1701" s="18" t="n">
        <x:v>0.9052</x:v>
      </x:c>
      <x:c r="AA1701" s="18" t="n">
        <x:v>0.0118</x:v>
      </x:c>
      <x:c r="AB1701" t="str">
        <x:v>No</x:v>
      </x:c>
      <x:c r="AC1701" t="str">
        <x:v>Core</x:v>
      </x:c>
      <x:c r="AD1701" s="18" t="n">
        <x:v>0.4880284677381346</x:v>
      </x:c>
      <x:c r="AE1701" s="18" t="n">
        <x:v>0.9052007338197022</x:v>
      </x:c>
      <x:c r="AF1701" s="17" t="n">
        <x:v>-88.88</x:v>
      </x:c>
      <x:c r="AG1701" s="18" t="n">
        <x:v>-0.0947992661802978</x:v>
      </x:c>
      <x:c r="AH1701" t="str">
        <x:v>Below Target</x:v>
      </x:c>
    </x:row>
    <x:row r="1702">
      <x:c r="A1702" t="str">
        <x:v>TXN-001699</x:v>
      </x:c>
      <x:c r="B1702" s="14" t="d">
        <x:v>2025-08-03T00:00:00.000Z</x:v>
      </x:c>
      <x:c r="C1702" t="n">
        <x:v>2025</x:v>
      </x:c>
      <x:c r="D1702" t="str">
        <x:v>Q3</x:v>
      </x:c>
      <x:c r="E1702" t="n">
        <x:v>8</x:v>
      </x:c>
      <x:c r="F1702" t="str">
        <x:v>August</x:v>
      </x:c>
      <x:c r="G1702" s="15" t="d">
        <x:v>2025-08-01T00:00:00.000Z</x:v>
      </x:c>
      <x:c r="H1702" t="str">
        <x:v>2025-08</x:v>
      </x:c>
      <x:c r="I1702" t="str">
        <x:v>Canada</x:v>
      </x:c>
      <x:c r="J1702" t="str">
        <x:v>North America</x:v>
      </x:c>
      <x:c r="K1702" t="str">
        <x:v>CAD</x:v>
      </x:c>
      <x:c r="L1702" t="str">
        <x:v>Ketel One</x:v>
      </x:c>
      <x:c r="M1702" t="str">
        <x:v>Vodka</x:v>
      </x:c>
      <x:c r="N1702" t="str">
        <x:v>Duty Free / Travel Retail</x:v>
      </x:c>
      <x:c r="O1702" t="str">
        <x:v>Key Account</x:v>
      </x:c>
      <x:c r="P1702" t="str">
        <x:v>SR-019</x:v>
      </x:c>
      <x:c r="Q1702" s="16" t="n">
        <x:v>34</x:v>
      </x:c>
      <x:c r="R1702" s="17" t="n">
        <x:v>34.52</x:v>
      </x:c>
      <x:c r="S1702" s="18" t="n">
        <x:v>0.03</x:v>
      </x:c>
      <x:c r="T1702" s="17" t="n">
        <x:v>1173.74</x:v>
      </x:c>
      <x:c r="U1702" s="17" t="n">
        <x:v>1138.53</x:v>
      </x:c>
      <x:c r="V1702" s="17" t="n">
        <x:v>477.04</x:v>
      </x:c>
      <x:c r="W1702" s="17" t="n">
        <x:v>661.49</x:v>
      </x:c>
      <x:c r="X1702" s="18" t="n">
        <x:v>0.581</x:v>
      </x:c>
      <x:c r="Y1702" s="17" t="n">
        <x:v>1135.26</x:v>
      </x:c>
      <x:c r="Z1702" s="18" t="n">
        <x:v>1.0029</x:v>
      </x:c>
      <x:c r="AA1702" s="18" t="n">
        <x:v>0.0965</x:v>
      </x:c>
      <x:c r="AB1702" t="str">
        <x:v>No</x:v>
      </x:c>
      <x:c r="AC1702" t="str">
        <x:v>Premium Core</x:v>
      </x:c>
      <x:c r="AD1702" s="18" t="n">
        <x:v>0.5810035747850298</x:v>
      </x:c>
      <x:c r="AE1702" s="18" t="n">
        <x:v>1.0028803974419958</x:v>
      </x:c>
      <x:c r="AF1702" s="17" t="n">
        <x:v>3.269999999999982</x:v>
      </x:c>
      <x:c r="AG1702" s="18" t="n">
        <x:v>0.0028803974419956504</x:v>
      </x:c>
      <x:c r="AH1702" t="str">
        <x:v>Above Target</x:v>
      </x:c>
    </x:row>
    <x:row r="1703">
      <x:c r="A1703" t="str">
        <x:v>TXN-001700</x:v>
      </x:c>
      <x:c r="B1703" s="14" t="d">
        <x:v>2023-04-17T00:00:00.000Z</x:v>
      </x:c>
      <x:c r="C1703" t="n">
        <x:v>2023</x:v>
      </x:c>
      <x:c r="D1703" t="str">
        <x:v>Q2</x:v>
      </x:c>
      <x:c r="E1703" t="n">
        <x:v>4</x:v>
      </x:c>
      <x:c r="F1703" t="str">
        <x:v>April</x:v>
      </x:c>
      <x:c r="G1703" s="15" t="d">
        <x:v>2023-04-01T00:00:00.000Z</x:v>
      </x:c>
      <x:c r="H1703" t="str">
        <x:v>2023-04</x:v>
      </x:c>
      <x:c r="I1703" t="str">
        <x:v>United States</x:v>
      </x:c>
      <x:c r="J1703" t="str">
        <x:v>North America</x:v>
      </x:c>
      <x:c r="K1703" t="str">
        <x:v>USD</x:v>
      </x:c>
      <x:c r="L1703" t="str">
        <x:v>Guinness</x:v>
      </x:c>
      <x:c r="M1703" t="str">
        <x:v>Beer / Stout</x:v>
      </x:c>
      <x:c r="N1703" t="str">
        <x:v>E-commerce</x:v>
      </x:c>
      <x:c r="O1703" t="str">
        <x:v>E-commerce Partner</x:v>
      </x:c>
      <x:c r="P1703" t="str">
        <x:v>SR-045</x:v>
      </x:c>
      <x:c r="Q1703" s="16" t="n">
        <x:v>49</x:v>
      </x:c>
      <x:c r="R1703" s="17" t="n">
        <x:v>8.28</x:v>
      </x:c>
      <x:c r="S1703" s="18" t="n">
        <x:v>0</x:v>
      </x:c>
      <x:c r="T1703" s="17" t="n">
        <x:v>405.75</x:v>
      </x:c>
      <x:c r="U1703" s="17" t="n">
        <x:v>405.75</x:v>
      </x:c>
      <x:c r="V1703" s="17" t="n">
        <x:v>219.71</x:v>
      </x:c>
      <x:c r="W1703" s="17" t="n">
        <x:v>186.04</x:v>
      </x:c>
      <x:c r="X1703" s="18" t="n">
        <x:v>0.4585</x:v>
      </x:c>
      <x:c r="Y1703" s="17" t="n">
        <x:v>433.23</x:v>
      </x:c>
      <x:c r="Z1703" s="18" t="n">
        <x:v>0.9366</x:v>
      </x:c>
      <x:c r="AA1703" s="18" t="n">
        <x:v>0.0972</x:v>
      </x:c>
      <x:c r="AB1703" t="str">
        <x:v>No</x:v>
      </x:c>
      <x:c r="AC1703" t="str">
        <x:v>Core</x:v>
      </x:c>
      <x:c r="AD1703" s="18" t="n">
        <x:v>0.4585089340727048</x:v>
      </x:c>
      <x:c r="AE1703" s="18" t="n">
        <x:v>0.9365694896475313</x:v>
      </x:c>
      <x:c r="AF1703" s="17" t="n">
        <x:v>-27.480000000000018</x:v>
      </x:c>
      <x:c r="AG1703" s="18" t="n">
        <x:v>-0.0634305103524687</x:v>
      </x:c>
      <x:c r="AH1703" t="str">
        <x:v>Below Target</x:v>
      </x:c>
    </x:row>
    <x:row r="1704">
      <x:c r="A1704" t="str">
        <x:v>TXN-001701</x:v>
      </x:c>
      <x:c r="B1704" s="14" t="d">
        <x:v>2023-04-25T00:00:00.000Z</x:v>
      </x:c>
      <x:c r="C1704" t="n">
        <x:v>2023</x:v>
      </x:c>
      <x:c r="D1704" t="str">
        <x:v>Q2</x:v>
      </x:c>
      <x:c r="E1704" t="n">
        <x:v>4</x:v>
      </x:c>
      <x:c r="F1704" t="str">
        <x:v>April</x:v>
      </x:c>
      <x:c r="G1704" s="15" t="d">
        <x:v>2023-04-01T00:00:00.000Z</x:v>
      </x:c>
      <x:c r="H1704" t="str">
        <x:v>2023-04</x:v>
      </x:c>
      <x:c r="I1704" t="str">
        <x:v>Singapore</x:v>
      </x:c>
      <x:c r="J1704" t="str">
        <x:v>Asia Pacific</x:v>
      </x:c>
      <x:c r="K1704" t="str">
        <x:v>SGD</x:v>
      </x:c>
      <x:c r="L1704" t="str">
        <x:v>Don Julio</x:v>
      </x:c>
      <x:c r="M1704" t="str">
        <x:v>Tequila</x:v>
      </x:c>
      <x:c r="N1704" t="str">
        <x:v>On-Trade</x:v>
      </x:c>
      <x:c r="O1704" t="str">
        <x:v>Key Account</x:v>
      </x:c>
      <x:c r="P1704" t="str">
        <x:v>SR-055</x:v>
      </x:c>
      <x:c r="Q1704" s="16" t="n">
        <x:v>35</x:v>
      </x:c>
      <x:c r="R1704" s="17" t="n">
        <x:v>50.1</x:v>
      </x:c>
      <x:c r="S1704" s="18" t="n">
        <x:v>0.02</x:v>
      </x:c>
      <x:c r="T1704" s="17" t="n">
        <x:v>1753.65</x:v>
      </x:c>
      <x:c r="U1704" s="17" t="n">
        <x:v>1718.57</x:v>
      </x:c>
      <x:c r="V1704" s="17" t="n">
        <x:v>730.05</x:v>
      </x:c>
      <x:c r="W1704" s="17" t="n">
        <x:v>988.52</x:v>
      </x:c>
      <x:c r="X1704" s="18" t="n">
        <x:v>0.5752</x:v>
      </x:c>
      <x:c r="Y1704" s="17" t="n">
        <x:v>1828.28</x:v>
      </x:c>
      <x:c r="Z1704" s="18" t="n">
        <x:v>0.94</x:v>
      </x:c>
      <x:c r="AA1704" s="18" t="n">
        <x:v>0.0636</x:v>
      </x:c>
      <x:c r="AB1704" t="str">
        <x:v>No</x:v>
      </x:c>
      <x:c r="AC1704" t="str">
        <x:v>Luxury / Reserve</x:v>
      </x:c>
      <x:c r="AD1704" s="18" t="n">
        <x:v>0.5751991481289677</x:v>
      </x:c>
      <x:c r="AE1704" s="18" t="n">
        <x:v>0.9399927800993283</x:v>
      </x:c>
      <x:c r="AF1704" s="17" t="n">
        <x:v>-109.71000000000004</x:v>
      </x:c>
      <x:c r="AG1704" s="18" t="n">
        <x:v>-0.06000721990067169</x:v>
      </x:c>
      <x:c r="AH1704" t="str">
        <x:v>Below Target</x:v>
      </x:c>
    </x:row>
    <x:row r="1705">
      <x:c r="A1705" t="str">
        <x:v>TXN-001702</x:v>
      </x:c>
      <x:c r="B1705" s="14" t="d">
        <x:v>2025-12-01T00:00:00.000Z</x:v>
      </x:c>
      <x:c r="C1705" t="n">
        <x:v>2025</x:v>
      </x:c>
      <x:c r="D1705" t="str">
        <x:v>Q4</x:v>
      </x:c>
      <x:c r="E1705" t="n">
        <x:v>12</x:v>
      </x:c>
      <x:c r="F1705" t="str">
        <x:v>December</x:v>
      </x:c>
      <x:c r="G1705" s="15" t="d">
        <x:v>2025-12-01T00:00:00.000Z</x:v>
      </x:c>
      <x:c r="H1705" t="str">
        <x:v>2025-12</x:v>
      </x:c>
      <x:c r="I1705" t="str">
        <x:v>United States</x:v>
      </x:c>
      <x:c r="J1705" t="str">
        <x:v>North America</x:v>
      </x:c>
      <x:c r="K1705" t="str">
        <x:v>USD</x:v>
      </x:c>
      <x:c r="L1705" t="str">
        <x:v>Johnnie Walker</x:v>
      </x:c>
      <x:c r="M1705" t="str">
        <x:v>Scotch Whisky</x:v>
      </x:c>
      <x:c r="N1705" t="str">
        <x:v>On-Trade</x:v>
      </x:c>
      <x:c r="O1705" t="str">
        <x:v>Independent Retailer</x:v>
      </x:c>
      <x:c r="P1705" t="str">
        <x:v>SR-014</x:v>
      </x:c>
      <x:c r="Q1705" s="16" t="n">
        <x:v>131</x:v>
      </x:c>
      <x:c r="R1705" s="17" t="n">
        <x:v>37.92</x:v>
      </x:c>
      <x:c r="S1705" s="18" t="n">
        <x:v>0</x:v>
      </x:c>
      <x:c r="T1705" s="17" t="n">
        <x:v>4968.07</x:v>
      </x:c>
      <x:c r="U1705" s="17" t="n">
        <x:v>4968.07</x:v>
      </x:c>
      <x:c r="V1705" s="17" t="n">
        <x:v>2271.8</x:v>
      </x:c>
      <x:c r="W1705" s="17" t="n">
        <x:v>2696.27</x:v>
      </x:c>
      <x:c r="X1705" s="18" t="n">
        <x:v>0.5427</x:v>
      </x:c>
      <x:c r="Y1705" s="17" t="n">
        <x:v>5717.35</x:v>
      </x:c>
      <x:c r="Z1705" s="18" t="n">
        <x:v>0.8689</x:v>
      </x:c>
      <x:c r="AA1705" s="18" t="n">
        <x:v>0.0452</x:v>
      </x:c>
      <x:c r="AB1705" t="str">
        <x:v>No</x:v>
      </x:c>
      <x:c r="AC1705" t="str">
        <x:v>Luxury / Reserve</x:v>
      </x:c>
      <x:c r="AD1705" s="18" t="n">
        <x:v>0.5427198086983477</x:v>
      </x:c>
      <x:c r="AE1705" s="18" t="n">
        <x:v>0.868946277558659</x:v>
      </x:c>
      <x:c r="AF1705" s="17" t="n">
        <x:v>-749.2800000000007</x:v>
      </x:c>
      <x:c r="AG1705" s="18" t="n">
        <x:v>-0.13105372244134095</x:v>
      </x:c>
      <x:c r="AH1705" t="str">
        <x:v>Below Target</x:v>
      </x:c>
    </x:row>
    <x:row r="1706">
      <x:c r="A1706" t="str">
        <x:v>TXN-001703</x:v>
      </x:c>
      <x:c r="B1706" s="14" t="d">
        <x:v>2024-03-11T00:00:00.000Z</x:v>
      </x:c>
      <x:c r="C1706" t="n">
        <x:v>2024</x:v>
      </x:c>
      <x:c r="D1706" t="str">
        <x:v>Q1</x:v>
      </x:c>
      <x:c r="E1706" t="n">
        <x:v>3</x:v>
      </x:c>
      <x:c r="F1706" t="str">
        <x:v>March</x:v>
      </x:c>
      <x:c r="G1706" s="15" t="d">
        <x:v>2024-03-01T00:00:00.000Z</x:v>
      </x:c>
      <x:c r="H1706" t="str">
        <x:v>2024-03</x:v>
      </x:c>
      <x:c r="I1706" t="str">
        <x:v>United States</x:v>
      </x:c>
      <x:c r="J1706" t="str">
        <x:v>North America</x:v>
      </x:c>
      <x:c r="K1706" t="str">
        <x:v>USD</x:v>
      </x:c>
      <x:c r="L1706" t="str">
        <x:v>Tanqueray</x:v>
      </x:c>
      <x:c r="M1706" t="str">
        <x:v>Gin</x:v>
      </x:c>
      <x:c r="N1706" t="str">
        <x:v>Off-Trade</x:v>
      </x:c>
      <x:c r="O1706" t="str">
        <x:v>Key Account</x:v>
      </x:c>
      <x:c r="P1706" t="str">
        <x:v>SR-014</x:v>
      </x:c>
      <x:c r="Q1706" s="16" t="n">
        <x:v>201</x:v>
      </x:c>
      <x:c r="R1706" s="17" t="n">
        <x:v>27.33</x:v>
      </x:c>
      <x:c r="S1706" s="18" t="n">
        <x:v>0.03</x:v>
      </x:c>
      <x:c r="T1706" s="17" t="n">
        <x:v>5493.4</x:v>
      </x:c>
      <x:c r="U1706" s="17" t="n">
        <x:v>5328.6</x:v>
      </x:c>
      <x:c r="V1706" s="17" t="n">
        <x:v>2427.1</x:v>
      </x:c>
      <x:c r="W1706" s="17" t="n">
        <x:v>2901.49</x:v>
      </x:c>
      <x:c r="X1706" s="18" t="n">
        <x:v>0.5445</x:v>
      </x:c>
      <x:c r="Y1706" s="17" t="n">
        <x:v>5821.05</x:v>
      </x:c>
      <x:c r="Z1706" s="18" t="n">
        <x:v>0.9154</x:v>
      </x:c>
      <x:c r="AA1706" s="18" t="n">
        <x:v>-0.0213</x:v>
      </x:c>
      <x:c r="AB1706" t="str">
        <x:v>No</x:v>
      </x:c>
      <x:c r="AC1706" t="str">
        <x:v>Premium Core</x:v>
      </x:c>
      <x:c r="AD1706" s="18" t="n">
        <x:v>0.5445126299590887</x:v>
      </x:c>
      <x:c r="AE1706" s="18" t="n">
        <x:v>0.915401860489087</x:v>
      </x:c>
      <x:c r="AF1706" s="17" t="n">
        <x:v>-492.4499999999998</x:v>
      </x:c>
      <x:c r="AG1706" s="18" t="n">
        <x:v>-0.08459813951091294</x:v>
      </x:c>
      <x:c r="AH1706" t="str">
        <x:v>Below Target</x:v>
      </x:c>
    </x:row>
    <x:row r="1707">
      <x:c r="A1707" t="str">
        <x:v>TXN-001704</x:v>
      </x:c>
      <x:c r="B1707" s="14" t="d">
        <x:v>2025-02-19T00:00:00.000Z</x:v>
      </x:c>
      <x:c r="C1707" t="n">
        <x:v>2025</x:v>
      </x:c>
      <x:c r="D1707" t="str">
        <x:v>Q1</x:v>
      </x:c>
      <x:c r="E1707" t="n">
        <x:v>2</x:v>
      </x:c>
      <x:c r="F1707" t="str">
        <x:v>February</x:v>
      </x:c>
      <x:c r="G1707" s="15" t="d">
        <x:v>2025-02-01T00:00:00.000Z</x:v>
      </x:c>
      <x:c r="H1707" t="str">
        <x:v>2025-02</x:v>
      </x:c>
      <x:c r="I1707" t="str">
        <x:v>United Kingdom</x:v>
      </x:c>
      <x:c r="J1707" t="str">
        <x:v>Europe</x:v>
      </x:c>
      <x:c r="K1707" t="str">
        <x:v>GBP</x:v>
      </x:c>
      <x:c r="L1707" t="str">
        <x:v>Smirnoff</x:v>
      </x:c>
      <x:c r="M1707" t="str">
        <x:v>Vodka</x:v>
      </x:c>
      <x:c r="N1707" t="str">
        <x:v>E-commerce</x:v>
      </x:c>
      <x:c r="O1707" t="str">
        <x:v>E-commerce Partner</x:v>
      </x:c>
      <x:c r="P1707" t="str">
        <x:v>SR-056</x:v>
      </x:c>
      <x:c r="Q1707" s="16" t="n">
        <x:v>174</x:v>
      </x:c>
      <x:c r="R1707" s="17" t="n">
        <x:v>22.59</x:v>
      </x:c>
      <x:c r="S1707" s="18" t="n">
        <x:v>0.1</x:v>
      </x:c>
      <x:c r="T1707" s="17" t="n">
        <x:v>3930.19</x:v>
      </x:c>
      <x:c r="U1707" s="17" t="n">
        <x:v>3537.17</x:v>
      </x:c>
      <x:c r="V1707" s="17" t="n">
        <x:v>1816</x:v>
      </x:c>
      <x:c r="W1707" s="17" t="n">
        <x:v>1721.17</x:v>
      </x:c>
      <x:c r="X1707" s="18" t="n">
        <x:v>0.4866</x:v>
      </x:c>
      <x:c r="Y1707" s="17" t="n">
        <x:v>3841.19</x:v>
      </x:c>
      <x:c r="Z1707" s="18" t="n">
        <x:v>0.9209</x:v>
      </x:c>
      <x:c r="AA1707" s="18" t="n">
        <x:v>-0.0334</x:v>
      </x:c>
      <x:c r="AB1707" t="str">
        <x:v>Yes</x:v>
      </x:c>
      <x:c r="AC1707" t="str">
        <x:v>Core</x:v>
      </x:c>
      <x:c r="AD1707" s="18" t="n">
        <x:v>0.48659521594947375</x:v>
      </x:c>
      <x:c r="AE1707" s="18" t="n">
        <x:v>0.9208526524332303</x:v>
      </x:c>
      <x:c r="AF1707" s="17" t="n">
        <x:v>-304.02</x:v>
      </x:c>
      <x:c r="AG1707" s="18" t="n">
        <x:v>-0.07914734756676967</x:v>
      </x:c>
      <x:c r="AH1707" t="str">
        <x:v>Below Target</x:v>
      </x:c>
    </x:row>
    <x:row r="1708">
      <x:c r="A1708" t="str">
        <x:v>TXN-001705</x:v>
      </x:c>
      <x:c r="B1708" s="14" t="d">
        <x:v>2024-01-20T00:00:00.000Z</x:v>
      </x:c>
      <x:c r="C1708" t="n">
        <x:v>2024</x:v>
      </x:c>
      <x:c r="D1708" t="str">
        <x:v>Q1</x:v>
      </x:c>
      <x:c r="E1708" t="n">
        <x:v>1</x:v>
      </x:c>
      <x:c r="F1708" t="str">
        <x:v>January</x:v>
      </x:c>
      <x:c r="G1708" s="15" t="d">
        <x:v>2024-01-01T00:00:00.000Z</x:v>
      </x:c>
      <x:c r="H1708" t="str">
        <x:v>2024-01</x:v>
      </x:c>
      <x:c r="I1708" t="str">
        <x:v>Ireland</x:v>
      </x:c>
      <x:c r="J1708" t="str">
        <x:v>Europe</x:v>
      </x:c>
      <x:c r="K1708" t="str">
        <x:v>EUR</x:v>
      </x:c>
      <x:c r="L1708" t="str">
        <x:v>Captain Morgan</x:v>
      </x:c>
      <x:c r="M1708" t="str">
        <x:v>Rum</x:v>
      </x:c>
      <x:c r="N1708" t="str">
        <x:v>Wholesale</x:v>
      </x:c>
      <x:c r="O1708" t="str">
        <x:v>Key Account</x:v>
      </x:c>
      <x:c r="P1708" t="str">
        <x:v>SR-023</x:v>
      </x:c>
      <x:c r="Q1708" s="16" t="n">
        <x:v>23</x:v>
      </x:c>
      <x:c r="R1708" s="17" t="n">
        <x:v>16.74</x:v>
      </x:c>
      <x:c r="S1708" s="18" t="n">
        <x:v>0</x:v>
      </x:c>
      <x:c r="T1708" s="17" t="n">
        <x:v>384.94</x:v>
      </x:c>
      <x:c r="U1708" s="17" t="n">
        <x:v>384.94</x:v>
      </x:c>
      <x:c r="V1708" s="17" t="n">
        <x:v>177.87</x:v>
      </x:c>
      <x:c r="W1708" s="17" t="n">
        <x:v>207.07</x:v>
      </x:c>
      <x:c r="X1708" s="18" t="n">
        <x:v>0.5379</x:v>
      </x:c>
      <x:c r="Y1708" s="17" t="n">
        <x:v>375.65</x:v>
      </x:c>
      <x:c r="Z1708" s="18" t="n">
        <x:v>1.0247</x:v>
      </x:c>
      <x:c r="AA1708" s="18" t="n">
        <x:v>-0.0174</x:v>
      </x:c>
      <x:c r="AB1708" t="str">
        <x:v>No</x:v>
      </x:c>
      <x:c r="AC1708" t="str">
        <x:v>Core</x:v>
      </x:c>
      <x:c r="AD1708" s="18" t="n">
        <x:v>0.5379279887774718</x:v>
      </x:c>
      <x:c r="AE1708" s="18" t="n">
        <x:v>1.0247304671902038</x:v>
      </x:c>
      <x:c r="AF1708" s="17" t="n">
        <x:v>9.29000000000002</x:v>
      </x:c>
      <x:c r="AG1708" s="18" t="n">
        <x:v>0.024730467190203703</x:v>
      </x:c>
      <x:c r="AH1708" t="str">
        <x:v>Above Target</x:v>
      </x:c>
    </x:row>
    <x:row r="1709">
      <x:c r="A1709" t="str">
        <x:v>TXN-001706</x:v>
      </x:c>
      <x:c r="B1709" s="14" t="d">
        <x:v>2025-12-22T00:00:00.000Z</x:v>
      </x:c>
      <x:c r="C1709" t="n">
        <x:v>2025</x:v>
      </x:c>
      <x:c r="D1709" t="str">
        <x:v>Q4</x:v>
      </x:c>
      <x:c r="E1709" t="n">
        <x:v>12</x:v>
      </x:c>
      <x:c r="F1709" t="str">
        <x:v>December</x:v>
      </x:c>
      <x:c r="G1709" s="15" t="d">
        <x:v>2025-12-01T00:00:00.000Z</x:v>
      </x:c>
      <x:c r="H1709" t="str">
        <x:v>2025-12</x:v>
      </x:c>
      <x:c r="I1709" t="str">
        <x:v>Nigeria</x:v>
      </x:c>
      <x:c r="J1709" t="str">
        <x:v>Africa</x:v>
      </x:c>
      <x:c r="K1709" t="str">
        <x:v>NGN</x:v>
      </x:c>
      <x:c r="L1709" t="str">
        <x:v>Ketel One</x:v>
      </x:c>
      <x:c r="M1709" t="str">
        <x:v>Vodka</x:v>
      </x:c>
      <x:c r="N1709" t="str">
        <x:v>E-commerce</x:v>
      </x:c>
      <x:c r="O1709" t="str">
        <x:v>E-commerce Partner</x:v>
      </x:c>
      <x:c r="P1709" t="str">
        <x:v>SR-041</x:v>
      </x:c>
      <x:c r="Q1709" s="16" t="n">
        <x:v>58</x:v>
      </x:c>
      <x:c r="R1709" s="17" t="n">
        <x:v>31.01</x:v>
      </x:c>
      <x:c r="S1709" s="18" t="n">
        <x:v>0.03</x:v>
      </x:c>
      <x:c r="T1709" s="17" t="n">
        <x:v>1798.44</x:v>
      </x:c>
      <x:c r="U1709" s="17" t="n">
        <x:v>1744.49</x:v>
      </x:c>
      <x:c r="V1709" s="17" t="n">
        <x:v>745.57</x:v>
      </x:c>
      <x:c r="W1709" s="17" t="n">
        <x:v>998.92</x:v>
      </x:c>
      <x:c r="X1709" s="18" t="n">
        <x:v>0.5726</x:v>
      </x:c>
      <x:c r="Y1709" s="17" t="n">
        <x:v>1903.54</x:v>
      </x:c>
      <x:c r="Z1709" s="18" t="n">
        <x:v>0.9164</x:v>
      </x:c>
      <x:c r="AA1709" s="18" t="n">
        <x:v>0.004</x:v>
      </x:c>
      <x:c r="AB1709" t="str">
        <x:v>No</x:v>
      </x:c>
      <x:c r="AC1709" t="str">
        <x:v>Premium Core</x:v>
      </x:c>
      <x:c r="AD1709" s="18" t="n">
        <x:v>0.5726143457400157</x:v>
      </x:c>
      <x:c r="AE1709" s="18" t="n">
        <x:v>0.916445149563445</x:v>
      </x:c>
      <x:c r="AF1709" s="17" t="n">
        <x:v>-159.04999999999995</x:v>
      </x:c>
      <x:c r="AG1709" s="18" t="n">
        <x:v>-0.08355485043655503</x:v>
      </x:c>
      <x:c r="AH1709" t="str">
        <x:v>Below Target</x:v>
      </x:c>
    </x:row>
    <x:row r="1710">
      <x:c r="A1710" t="str">
        <x:v>TXN-001707</x:v>
      </x:c>
      <x:c r="B1710" s="14" t="d">
        <x:v>2023-05-20T00:00:00.000Z</x:v>
      </x:c>
      <x:c r="C1710" t="n">
        <x:v>2023</x:v>
      </x:c>
      <x:c r="D1710" t="str">
        <x:v>Q2</x:v>
      </x:c>
      <x:c r="E1710" t="n">
        <x:v>5</x:v>
      </x:c>
      <x:c r="F1710" t="str">
        <x:v>May</x:v>
      </x:c>
      <x:c r="G1710" s="15" t="d">
        <x:v>2023-05-01T00:00:00.000Z</x:v>
      </x:c>
      <x:c r="H1710" t="str">
        <x:v>2023-05</x:v>
      </x:c>
      <x:c r="I1710" t="str">
        <x:v>United Kingdom</x:v>
      </x:c>
      <x:c r="J1710" t="str">
        <x:v>Europe</x:v>
      </x:c>
      <x:c r="K1710" t="str">
        <x:v>GBP</x:v>
      </x:c>
      <x:c r="L1710" t="str">
        <x:v>Johnnie Walker</x:v>
      </x:c>
      <x:c r="M1710" t="str">
        <x:v>Scotch Whisky</x:v>
      </x:c>
      <x:c r="N1710" t="str">
        <x:v>On-Trade</x:v>
      </x:c>
      <x:c r="O1710" t="str">
        <x:v>Distributor</x:v>
      </x:c>
      <x:c r="P1710" t="str">
        <x:v>SR-033</x:v>
      </x:c>
      <x:c r="Q1710" s="16" t="n">
        <x:v>28</x:v>
      </x:c>
      <x:c r="R1710" s="17" t="n">
        <x:v>40.81</x:v>
      </x:c>
      <x:c r="S1710" s="18" t="n">
        <x:v>0</x:v>
      </x:c>
      <x:c r="T1710" s="17" t="n">
        <x:v>1142.71</x:v>
      </x:c>
      <x:c r="U1710" s="17" t="n">
        <x:v>1142.71</x:v>
      </x:c>
      <x:c r="V1710" s="17" t="n">
        <x:v>527.51</x:v>
      </x:c>
      <x:c r="W1710" s="17" t="n">
        <x:v>615.19</x:v>
      </x:c>
      <x:c r="X1710" s="18" t="n">
        <x:v>0.5384</x:v>
      </x:c>
      <x:c r="Y1710" s="17" t="n">
        <x:v>1216.89</x:v>
      </x:c>
      <x:c r="Z1710" s="18" t="n">
        <x:v>0.939</x:v>
      </x:c>
      <x:c r="AA1710" s="18" t="n">
        <x:v>-0.0272</x:v>
      </x:c>
      <x:c r="AB1710" t="str">
        <x:v>No</x:v>
      </x:c>
      <x:c r="AC1710" t="str">
        <x:v>Luxury / Reserve</x:v>
      </x:c>
      <x:c r="AD1710" s="18" t="n">
        <x:v>0.5383605639226051</x:v>
      </x:c>
      <x:c r="AE1710" s="18" t="n">
        <x:v>0.9390413266605856</x:v>
      </x:c>
      <x:c r="AF1710" s="17" t="n">
        <x:v>-74.18000000000006</x:v>
      </x:c>
      <x:c r="AG1710" s="18" t="n">
        <x:v>-0.06095867333941445</x:v>
      </x:c>
      <x:c r="AH1710" t="str">
        <x:v>Below Target</x:v>
      </x:c>
    </x:row>
    <x:row r="1711">
      <x:c r="A1711" t="str">
        <x:v>TXN-001708</x:v>
      </x:c>
      <x:c r="B1711" s="14" t="d">
        <x:v>2026-08-15T00:00:00.000Z</x:v>
      </x:c>
      <x:c r="C1711" t="n">
        <x:v>2026</x:v>
      </x:c>
      <x:c r="D1711" t="str">
        <x:v>Q3</x:v>
      </x:c>
      <x:c r="E1711" t="n">
        <x:v>8</x:v>
      </x:c>
      <x:c r="F1711" t="str">
        <x:v>August</x:v>
      </x:c>
      <x:c r="G1711" s="15" t="d">
        <x:v>2026-08-01T00:00:00.000Z</x:v>
      </x:c>
      <x:c r="H1711" t="str">
        <x:v>2026-08</x:v>
      </x:c>
      <x:c r="I1711" t="str">
        <x:v>Germany</x:v>
      </x:c>
      <x:c r="J1711" t="str">
        <x:v>Europe</x:v>
      </x:c>
      <x:c r="K1711" t="str">
        <x:v>EUR</x:v>
      </x:c>
      <x:c r="L1711" t="str">
        <x:v>Smirnoff</x:v>
      </x:c>
      <x:c r="M1711" t="str">
        <x:v>Vodka</x:v>
      </x:c>
      <x:c r="N1711" t="str">
        <x:v>Off-Trade</x:v>
      </x:c>
      <x:c r="O1711" t="str">
        <x:v>E-commerce Partner</x:v>
      </x:c>
      <x:c r="P1711" t="str">
        <x:v>SR-036</x:v>
      </x:c>
      <x:c r="Q1711" s="16" t="n">
        <x:v>64</x:v>
      </x:c>
      <x:c r="R1711" s="17" t="n">
        <x:v>19.5</x:v>
      </x:c>
      <x:c r="S1711" s="18" t="n">
        <x:v>0</x:v>
      </x:c>
      <x:c r="T1711" s="17" t="n">
        <x:v>1247.93</x:v>
      </x:c>
      <x:c r="U1711" s="17" t="n">
        <x:v>1247.93</x:v>
      </x:c>
      <x:c r="V1711" s="17" t="n">
        <x:v>603.6</x:v>
      </x:c>
      <x:c r="W1711" s="17" t="n">
        <x:v>644.33</x:v>
      </x:c>
      <x:c r="X1711" s="18" t="n">
        <x:v>0.5163</x:v>
      </x:c>
      <x:c r="Y1711" s="17" t="n">
        <x:v>1281.17</x:v>
      </x:c>
      <x:c r="Z1711" s="18" t="n">
        <x:v>0.9741</x:v>
      </x:c>
      <x:c r="AA1711" s="18" t="n">
        <x:v>0.0828</x:v>
      </x:c>
      <x:c r="AB1711" t="str">
        <x:v>No</x:v>
      </x:c>
      <x:c r="AC1711" t="str">
        <x:v>Core</x:v>
      </x:c>
      <x:c r="AD1711" s="18" t="n">
        <x:v>0.5163190243042478</x:v>
      </x:c>
      <x:c r="AE1711" s="18" t="n">
        <x:v>0.9740549653832045</x:v>
      </x:c>
      <x:c r="AF1711" s="17" t="n">
        <x:v>-33.24000000000001</x:v>
      </x:c>
      <x:c r="AG1711" s="18" t="n">
        <x:v>-0.025945034616795593</x:v>
      </x:c>
      <x:c r="AH1711" t="str">
        <x:v>Below Target</x:v>
      </x:c>
    </x:row>
    <x:row r="1712">
      <x:c r="A1712" t="str">
        <x:v>TXN-001709</x:v>
      </x:c>
      <x:c r="B1712" s="14" t="d">
        <x:v>2024-06-21T00:00:00.000Z</x:v>
      </x:c>
      <x:c r="C1712" t="n">
        <x:v>2024</x:v>
      </x:c>
      <x:c r="D1712" t="str">
        <x:v>Q2</x:v>
      </x:c>
      <x:c r="E1712" t="n">
        <x:v>6</x:v>
      </x:c>
      <x:c r="F1712" t="str">
        <x:v>June</x:v>
      </x:c>
      <x:c r="G1712" s="15" t="d">
        <x:v>2024-06-01T00:00:00.000Z</x:v>
      </x:c>
      <x:c r="H1712" t="str">
        <x:v>2024-06</x:v>
      </x:c>
      <x:c r="I1712" t="str">
        <x:v>United Kingdom</x:v>
      </x:c>
      <x:c r="J1712" t="str">
        <x:v>Europe</x:v>
      </x:c>
      <x:c r="K1712" t="str">
        <x:v>GBP</x:v>
      </x:c>
      <x:c r="L1712" t="str">
        <x:v>J&amp;B</x:v>
      </x:c>
      <x:c r="M1712" t="str">
        <x:v>Scotch Whisky</x:v>
      </x:c>
      <x:c r="N1712" t="str">
        <x:v>Off-Trade</x:v>
      </x:c>
      <x:c r="O1712" t="str">
        <x:v>Independent Retailer</x:v>
      </x:c>
      <x:c r="P1712" t="str">
        <x:v>SR-007</x:v>
      </x:c>
      <x:c r="Q1712" s="16" t="n">
        <x:v>88</x:v>
      </x:c>
      <x:c r="R1712" s="17" t="n">
        <x:v>23.44</x:v>
      </x:c>
      <x:c r="S1712" s="18" t="n">
        <x:v>0.03</x:v>
      </x:c>
      <x:c r="T1712" s="17" t="n">
        <x:v>2062.45</x:v>
      </x:c>
      <x:c r="U1712" s="17" t="n">
        <x:v>2000.58</x:v>
      </x:c>
      <x:c r="V1712" s="17" t="n">
        <x:v>1032.51</x:v>
      </x:c>
      <x:c r="W1712" s="17" t="n">
        <x:v>968.07</x:v>
      </x:c>
      <x:c r="X1712" s="18" t="n">
        <x:v>0.4839</x:v>
      </x:c>
      <x:c r="Y1712" s="17" t="n">
        <x:v>2165.52</x:v>
      </x:c>
      <x:c r="Z1712" s="18" t="n">
        <x:v>0.9238</x:v>
      </x:c>
      <x:c r="AA1712" s="18" t="n">
        <x:v>0.0347</x:v>
      </x:c>
      <x:c r="AB1712" t="str">
        <x:v>No</x:v>
      </x:c>
      <x:c r="AC1712" t="str">
        <x:v>Core</x:v>
      </x:c>
      <x:c r="AD1712" s="18" t="n">
        <x:v>0.48389467054554186</x:v>
      </x:c>
      <x:c r="AE1712" s="18" t="n">
        <x:v>0.9238335365177879</x:v>
      </x:c>
      <x:c r="AF1712" s="17" t="n">
        <x:v>-164.94000000000005</x:v>
      </x:c>
      <x:c r="AG1712" s="18" t="n">
        <x:v>-0.07616646348221215</x:v>
      </x:c>
      <x:c r="AH1712" t="str">
        <x:v>Below Target</x:v>
      </x:c>
    </x:row>
    <x:row r="1713">
      <x:c r="A1713" t="str">
        <x:v>TXN-001710</x:v>
      </x:c>
      <x:c r="B1713" s="14" t="d">
        <x:v>2025-01-19T00:00:00.000Z</x:v>
      </x:c>
      <x:c r="C1713" t="n">
        <x:v>2025</x:v>
      </x:c>
      <x:c r="D1713" t="str">
        <x:v>Q1</x:v>
      </x:c>
      <x:c r="E1713" t="n">
        <x:v>1</x:v>
      </x:c>
      <x:c r="F1713" t="str">
        <x:v>January</x:v>
      </x:c>
      <x:c r="G1713" s="15" t="d">
        <x:v>2025-01-01T00:00:00.000Z</x:v>
      </x:c>
      <x:c r="H1713" t="str">
        <x:v>2025-01</x:v>
      </x:c>
      <x:c r="I1713" t="str">
        <x:v>Canada</x:v>
      </x:c>
      <x:c r="J1713" t="str">
        <x:v>North America</x:v>
      </x:c>
      <x:c r="K1713" t="str">
        <x:v>CAD</x:v>
      </x:c>
      <x:c r="L1713" t="str">
        <x:v>Smirnoff</x:v>
      </x:c>
      <x:c r="M1713" t="str">
        <x:v>Vodka</x:v>
      </x:c>
      <x:c r="N1713" t="str">
        <x:v>Duty Free / Travel Retail</x:v>
      </x:c>
      <x:c r="O1713" t="str">
        <x:v>E-commerce Partner</x:v>
      </x:c>
      <x:c r="P1713" t="str">
        <x:v>SR-011</x:v>
      </x:c>
      <x:c r="Q1713" s="16" t="n">
        <x:v>53</x:v>
      </x:c>
      <x:c r="R1713" s="17" t="n">
        <x:v>23.38</x:v>
      </x:c>
      <x:c r="S1713" s="18" t="n">
        <x:v>0.02</x:v>
      </x:c>
      <x:c r="T1713" s="17" t="n">
        <x:v>1239</x:v>
      </x:c>
      <x:c r="U1713" s="17" t="n">
        <x:v>1214.22</x:v>
      </x:c>
      <x:c r="V1713" s="17" t="n">
        <x:v>567.15</x:v>
      </x:c>
      <x:c r="W1713" s="17" t="n">
        <x:v>647.07</x:v>
      </x:c>
      <x:c r="X1713" s="18" t="n">
        <x:v>0.5329</x:v>
      </x:c>
      <x:c r="Y1713" s="17" t="n">
        <x:v>1257.37</x:v>
      </x:c>
      <x:c r="Z1713" s="18" t="n">
        <x:v>0.9657</x:v>
      </x:c>
      <x:c r="AA1713" s="18" t="n">
        <x:v>0.0645</x:v>
      </x:c>
      <x:c r="AB1713" t="str">
        <x:v>No</x:v>
      </x:c>
      <x:c r="AC1713" t="str">
        <x:v>Core</x:v>
      </x:c>
      <x:c r="AD1713" s="18" t="n">
        <x:v>0.5329100163067648</x:v>
      </x:c>
      <x:c r="AE1713" s="18" t="n">
        <x:v>0.9656823369413936</x:v>
      </x:c>
      <x:c r="AF1713" s="17" t="n">
        <x:v>-43.149999999999864</x:v>
      </x:c>
      <x:c r="AG1713" s="18" t="n">
        <x:v>-0.034317663058606354</x:v>
      </x:c>
      <x:c r="AH1713" t="str">
        <x:v>Below Target</x:v>
      </x:c>
    </x:row>
    <x:row r="1714">
      <x:c r="A1714" t="str">
        <x:v>TXN-001711</x:v>
      </x:c>
      <x:c r="B1714" s="14" t="d">
        <x:v>2025-04-27T00:00:00.000Z</x:v>
      </x:c>
      <x:c r="C1714" t="n">
        <x:v>2025</x:v>
      </x:c>
      <x:c r="D1714" t="str">
        <x:v>Q2</x:v>
      </x:c>
      <x:c r="E1714" t="n">
        <x:v>4</x:v>
      </x:c>
      <x:c r="F1714" t="str">
        <x:v>April</x:v>
      </x:c>
      <x:c r="G1714" s="15" t="d">
        <x:v>2025-04-01T00:00:00.000Z</x:v>
      </x:c>
      <x:c r="H1714" t="str">
        <x:v>2025-04</x:v>
      </x:c>
      <x:c r="I1714" t="str">
        <x:v>United Kingdom</x:v>
      </x:c>
      <x:c r="J1714" t="str">
        <x:v>Europe</x:v>
      </x:c>
      <x:c r="K1714" t="str">
        <x:v>GBP</x:v>
      </x:c>
      <x:c r="L1714" t="str">
        <x:v>Ketel One</x:v>
      </x:c>
      <x:c r="M1714" t="str">
        <x:v>Vodka</x:v>
      </x:c>
      <x:c r="N1714" t="str">
        <x:v>E-commerce</x:v>
      </x:c>
      <x:c r="O1714" t="str">
        <x:v>Key Account</x:v>
      </x:c>
      <x:c r="P1714" t="str">
        <x:v>SR-035</x:v>
      </x:c>
      <x:c r="Q1714" s="16" t="n">
        <x:v>51</x:v>
      </x:c>
      <x:c r="R1714" s="17" t="n">
        <x:v>28.39</x:v>
      </x:c>
      <x:c r="S1714" s="18" t="n">
        <x:v>0.03</x:v>
      </x:c>
      <x:c r="T1714" s="17" t="n">
        <x:v>1448</x:v>
      </x:c>
      <x:c r="U1714" s="17" t="n">
        <x:v>1404.56</x:v>
      </x:c>
      <x:c r="V1714" s="17" t="n">
        <x:v>640.56</x:v>
      </x:c>
      <x:c r="W1714" s="17" t="n">
        <x:v>764</x:v>
      </x:c>
      <x:c r="X1714" s="18" t="n">
        <x:v>0.5439</x:v>
      </x:c>
      <x:c r="Y1714" s="17" t="n">
        <x:v>1383.58</x:v>
      </x:c>
      <x:c r="Z1714" s="18" t="n">
        <x:v>1.0152</x:v>
      </x:c>
      <x:c r="AA1714" s="18" t="n">
        <x:v>0.0712</x:v>
      </x:c>
      <x:c r="AB1714" t="str">
        <x:v>No</x:v>
      </x:c>
      <x:c r="AC1714" t="str">
        <x:v>Premium Core</x:v>
      </x:c>
      <x:c r="AD1714" s="18" t="n">
        <x:v>0.5439425870023352</x:v>
      </x:c>
      <x:c r="AE1714" s="18" t="n">
        <x:v>1.0151635611963168</x:v>
      </x:c>
      <x:c r="AF1714" s="17" t="n">
        <x:v>20.980000000000018</x:v>
      </x:c>
      <x:c r="AG1714" s="18" t="n">
        <x:v>0.015163561196316816</x:v>
      </x:c>
      <x:c r="AH1714" t="str">
        <x:v>Above Target</x:v>
      </x:c>
    </x:row>
    <x:row r="1715">
      <x:c r="A1715" t="str">
        <x:v>TXN-001712</x:v>
      </x:c>
      <x:c r="B1715" s="14" t="d">
        <x:v>2025-01-26T00:00:00.000Z</x:v>
      </x:c>
      <x:c r="C1715" t="n">
        <x:v>2025</x:v>
      </x:c>
      <x:c r="D1715" t="str">
        <x:v>Q1</x:v>
      </x:c>
      <x:c r="E1715" t="n">
        <x:v>1</x:v>
      </x:c>
      <x:c r="F1715" t="str">
        <x:v>January</x:v>
      </x:c>
      <x:c r="G1715" s="15" t="d">
        <x:v>2025-01-01T00:00:00.000Z</x:v>
      </x:c>
      <x:c r="H1715" t="str">
        <x:v>2025-01</x:v>
      </x:c>
      <x:c r="I1715" t="str">
        <x:v>France</x:v>
      </x:c>
      <x:c r="J1715" t="str">
        <x:v>Europe</x:v>
      </x:c>
      <x:c r="K1715" t="str">
        <x:v>EUR</x:v>
      </x:c>
      <x:c r="L1715" t="str">
        <x:v>Buchanan's</x:v>
      </x:c>
      <x:c r="M1715" t="str">
        <x:v>Scotch Whisky</x:v>
      </x:c>
      <x:c r="N1715" t="str">
        <x:v>Duty Free / Travel Retail</x:v>
      </x:c>
      <x:c r="O1715" t="str">
        <x:v>E-commerce Partner</x:v>
      </x:c>
      <x:c r="P1715" t="str">
        <x:v>SR-050</x:v>
      </x:c>
      <x:c r="Q1715" s="16" t="n">
        <x:v>106</x:v>
      </x:c>
      <x:c r="R1715" s="17" t="n">
        <x:v>36.14</x:v>
      </x:c>
      <x:c r="S1715" s="18" t="n">
        <x:v>0</x:v>
      </x:c>
      <x:c r="T1715" s="17" t="n">
        <x:v>3830.72</x:v>
      </x:c>
      <x:c r="U1715" s="17" t="n">
        <x:v>3830.72</x:v>
      </x:c>
      <x:c r="V1715" s="17" t="n">
        <x:v>1750.59</x:v>
      </x:c>
      <x:c r="W1715" s="17" t="n">
        <x:v>2080.13</x:v>
      </x:c>
      <x:c r="X1715" s="18" t="n">
        <x:v>0.543</x:v>
      </x:c>
      <x:c r="Y1715" s="17" t="n">
        <x:v>3589.11</x:v>
      </x:c>
      <x:c r="Z1715" s="18" t="n">
        <x:v>1.0673</x:v>
      </x:c>
      <x:c r="AA1715" s="18" t="n">
        <x:v>0.0332</x:v>
      </x:c>
      <x:c r="AB1715" t="str">
        <x:v>No</x:v>
      </x:c>
      <x:c r="AC1715" t="str">
        <x:v>Premium Core</x:v>
      </x:c>
      <x:c r="AD1715" s="18" t="n">
        <x:v>0.5430128017709465</x:v>
      </x:c>
      <x:c r="AE1715" s="18" t="n">
        <x:v>1.0673175244001993</x:v>
      </x:c>
      <x:c r="AF1715" s="17" t="n">
        <x:v>241.60999999999967</x:v>
      </x:c>
      <x:c r="AG1715" s="18" t="n">
        <x:v>0.0673175244001994</x:v>
      </x:c>
      <x:c r="AH1715" t="str">
        <x:v>Above Target</x:v>
      </x:c>
    </x:row>
    <x:row r="1716">
      <x:c r="A1716" t="str">
        <x:v>TXN-001713</x:v>
      </x:c>
      <x:c r="B1716" s="14" t="d">
        <x:v>2025-09-14T00:00:00.000Z</x:v>
      </x:c>
      <x:c r="C1716" t="n">
        <x:v>2025</x:v>
      </x:c>
      <x:c r="D1716" t="str">
        <x:v>Q3</x:v>
      </x:c>
      <x:c r="E1716" t="n">
        <x:v>9</x:v>
      </x:c>
      <x:c r="F1716" t="str">
        <x:v>September</x:v>
      </x:c>
      <x:c r="G1716" s="15" t="d">
        <x:v>2025-09-01T00:00:00.000Z</x:v>
      </x:c>
      <x:c r="H1716" t="str">
        <x:v>2025-09</x:v>
      </x:c>
      <x:c r="I1716" t="str">
        <x:v>United States</x:v>
      </x:c>
      <x:c r="J1716" t="str">
        <x:v>North America</x:v>
      </x:c>
      <x:c r="K1716" t="str">
        <x:v>USD</x:v>
      </x:c>
      <x:c r="L1716" t="str">
        <x:v>Johnnie Walker</x:v>
      </x:c>
      <x:c r="M1716" t="str">
        <x:v>Scotch Whisky</x:v>
      </x:c>
      <x:c r="N1716" t="str">
        <x:v>E-commerce</x:v>
      </x:c>
      <x:c r="O1716" t="str">
        <x:v>E-commerce Partner</x:v>
      </x:c>
      <x:c r="P1716" t="str">
        <x:v>SR-022</x:v>
      </x:c>
      <x:c r="Q1716" s="16" t="n">
        <x:v>77</x:v>
      </x:c>
      <x:c r="R1716" s="17" t="n">
        <x:v>37.78</x:v>
      </x:c>
      <x:c r="S1716" s="18" t="n">
        <x:v>0</x:v>
      </x:c>
      <x:c r="T1716" s="17" t="n">
        <x:v>2909.26</x:v>
      </x:c>
      <x:c r="U1716" s="17" t="n">
        <x:v>2909.26</x:v>
      </x:c>
      <x:c r="V1716" s="17" t="n">
        <x:v>1223.79</x:v>
      </x:c>
      <x:c r="W1716" s="17" t="n">
        <x:v>1685.47</x:v>
      </x:c>
      <x:c r="X1716" s="18" t="n">
        <x:v>0.5793</x:v>
      </x:c>
      <x:c r="Y1716" s="17" t="n">
        <x:v>2623.22</x:v>
      </x:c>
      <x:c r="Z1716" s="18" t="n">
        <x:v>1.109</x:v>
      </x:c>
      <x:c r="AA1716" s="18" t="n">
        <x:v>0.0845</x:v>
      </x:c>
      <x:c r="AB1716" t="str">
        <x:v>No</x:v>
      </x:c>
      <x:c r="AC1716" t="str">
        <x:v>Luxury / Reserve</x:v>
      </x:c>
      <x:c r="AD1716" s="18" t="n">
        <x:v>0.5793466379766675</x:v>
      </x:c>
      <x:c r="AE1716" s="18" t="n">
        <x:v>1.1090415596099452</x:v>
      </x:c>
      <x:c r="AF1716" s="17" t="n">
        <x:v>286.0400000000004</x:v>
      </x:c>
      <x:c r="AG1716" s="18" t="n">
        <x:v>0.1090415596099452</x:v>
      </x:c>
      <x:c r="AH1716" t="str">
        <x:v>Above Target</x:v>
      </x:c>
    </x:row>
    <x:row r="1717">
      <x:c r="A1717" t="str">
        <x:v>TXN-001714</x:v>
      </x:c>
      <x:c r="B1717" s="14" t="d">
        <x:v>2024-02-23T00:00:00.000Z</x:v>
      </x:c>
      <x:c r="C1717" t="n">
        <x:v>2024</x:v>
      </x:c>
      <x:c r="D1717" t="str">
        <x:v>Q1</x:v>
      </x:c>
      <x:c r="E1717" t="n">
        <x:v>2</x:v>
      </x:c>
      <x:c r="F1717" t="str">
        <x:v>February</x:v>
      </x:c>
      <x:c r="G1717" s="15" t="d">
        <x:v>2024-02-01T00:00:00.000Z</x:v>
      </x:c>
      <x:c r="H1717" t="str">
        <x:v>2024-02</x:v>
      </x:c>
      <x:c r="I1717" t="str">
        <x:v>Ireland</x:v>
      </x:c>
      <x:c r="J1717" t="str">
        <x:v>Europe</x:v>
      </x:c>
      <x:c r="K1717" t="str">
        <x:v>EUR</x:v>
      </x:c>
      <x:c r="L1717" t="str">
        <x:v>Cîroc</x:v>
      </x:c>
      <x:c r="M1717" t="str">
        <x:v>Vodka</x:v>
      </x:c>
      <x:c r="N1717" t="str">
        <x:v>On-Trade</x:v>
      </x:c>
      <x:c r="O1717" t="str">
        <x:v>Hospitality Group</x:v>
      </x:c>
      <x:c r="P1717" t="str">
        <x:v>SR-011</x:v>
      </x:c>
      <x:c r="Q1717" s="16" t="n">
        <x:v>39</x:v>
      </x:c>
      <x:c r="R1717" s="17" t="n">
        <x:v>38.57</x:v>
      </x:c>
      <x:c r="S1717" s="18" t="n">
        <x:v>0</x:v>
      </x:c>
      <x:c r="T1717" s="17" t="n">
        <x:v>1504.08</x:v>
      </x:c>
      <x:c r="U1717" s="17" t="n">
        <x:v>1504.08</x:v>
      </x:c>
      <x:c r="V1717" s="17" t="n">
        <x:v>617.19</x:v>
      </x:c>
      <x:c r="W1717" s="17" t="n">
        <x:v>886.89</x:v>
      </x:c>
      <x:c r="X1717" s="18" t="n">
        <x:v>0.5897</x:v>
      </x:c>
      <x:c r="Y1717" s="17" t="n">
        <x:v>1670.83</x:v>
      </x:c>
      <x:c r="Z1717" s="18" t="n">
        <x:v>0.9002</x:v>
      </x:c>
      <x:c r="AA1717" s="18" t="n">
        <x:v>0.0786</x:v>
      </x:c>
      <x:c r="AB1717" t="str">
        <x:v>No</x:v>
      </x:c>
      <x:c r="AC1717" t="str">
        <x:v>Luxury / Reserve</x:v>
      </x:c>
      <x:c r="AD1717" s="18" t="n">
        <x:v>0.5896561353119515</x:v>
      </x:c>
      <x:c r="AE1717" s="18" t="n">
        <x:v>0.9001993021432462</x:v>
      </x:c>
      <x:c r="AF1717" s="17" t="n">
        <x:v>-166.75</x:v>
      </x:c>
      <x:c r="AG1717" s="18" t="n">
        <x:v>-0.09980069785675383</x:v>
      </x:c>
      <x:c r="AH1717" t="str">
        <x:v>Below Target</x:v>
      </x:c>
    </x:row>
    <x:row r="1718">
      <x:c r="A1718" t="str">
        <x:v>TXN-001715</x:v>
      </x:c>
      <x:c r="B1718" s="14" t="d">
        <x:v>2024-10-17T00:00:00.000Z</x:v>
      </x:c>
      <x:c r="C1718" t="n">
        <x:v>2024</x:v>
      </x:c>
      <x:c r="D1718" t="str">
        <x:v>Q4</x:v>
      </x:c>
      <x:c r="E1718" t="n">
        <x:v>10</x:v>
      </x:c>
      <x:c r="F1718" t="str">
        <x:v>October</x:v>
      </x:c>
      <x:c r="G1718" s="15" t="d">
        <x:v>2024-10-01T00:00:00.000Z</x:v>
      </x:c>
      <x:c r="H1718" t="str">
        <x:v>2024-10</x:v>
      </x:c>
      <x:c r="I1718" t="str">
        <x:v>United Kingdom</x:v>
      </x:c>
      <x:c r="J1718" t="str">
        <x:v>Europe</x:v>
      </x:c>
      <x:c r="K1718" t="str">
        <x:v>GBP</x:v>
      </x:c>
      <x:c r="L1718" t="str">
        <x:v>Baileys</x:v>
      </x:c>
      <x:c r="M1718" t="str">
        <x:v>Liqueur</x:v>
      </x:c>
      <x:c r="N1718" t="str">
        <x:v>Duty Free / Travel Retail</x:v>
      </x:c>
      <x:c r="O1718" t="str">
        <x:v>Hospitality Group</x:v>
      </x:c>
      <x:c r="P1718" t="str">
        <x:v>SR-060</x:v>
      </x:c>
      <x:c r="Q1718" s="16" t="n">
        <x:v>60</x:v>
      </x:c>
      <x:c r="R1718" s="17" t="n">
        <x:v>22.71</x:v>
      </x:c>
      <x:c r="S1718" s="18" t="n">
        <x:v>0.02</x:v>
      </x:c>
      <x:c r="T1718" s="17" t="n">
        <x:v>1362.45</x:v>
      </x:c>
      <x:c r="U1718" s="17" t="n">
        <x:v>1335.2</x:v>
      </x:c>
      <x:c r="V1718" s="17" t="n">
        <x:v>577.75</x:v>
      </x:c>
      <x:c r="W1718" s="17" t="n">
        <x:v>757.45</x:v>
      </x:c>
      <x:c r="X1718" s="18" t="n">
        <x:v>0.5673</x:v>
      </x:c>
      <x:c r="Y1718" s="17" t="n">
        <x:v>1204.34</x:v>
      </x:c>
      <x:c r="Z1718" s="18" t="n">
        <x:v>1.1087</x:v>
      </x:c>
      <x:c r="AA1718" s="18" t="n">
        <x:v>0.1116</x:v>
      </x:c>
      <x:c r="AB1718" t="str">
        <x:v>No</x:v>
      </x:c>
      <x:c r="AC1718" t="str">
        <x:v>Core</x:v>
      </x:c>
      <x:c r="AD1718" s="18" t="n">
        <x:v>0.5672932893948472</x:v>
      </x:c>
      <x:c r="AE1718" s="18" t="n">
        <x:v>1.1086570237640534</x:v>
      </x:c>
      <x:c r="AF1718" s="17" t="n">
        <x:v>130.86000000000013</x:v>
      </x:c>
      <x:c r="AG1718" s="18" t="n">
        <x:v>0.10865702376405345</x:v>
      </x:c>
      <x:c r="AH1718" t="str">
        <x:v>Above Target</x:v>
      </x:c>
    </x:row>
    <x:row r="1719">
      <x:c r="A1719" t="str">
        <x:v>TXN-001716</x:v>
      </x:c>
      <x:c r="B1719" s="14" t="d">
        <x:v>2025-08-24T00:00:00.000Z</x:v>
      </x:c>
      <x:c r="C1719" t="n">
        <x:v>2025</x:v>
      </x:c>
      <x:c r="D1719" t="str">
        <x:v>Q3</x:v>
      </x:c>
      <x:c r="E1719" t="n">
        <x:v>8</x:v>
      </x:c>
      <x:c r="F1719" t="str">
        <x:v>August</x:v>
      </x:c>
      <x:c r="G1719" s="15" t="d">
        <x:v>2025-08-01T00:00:00.000Z</x:v>
      </x:c>
      <x:c r="H1719" t="str">
        <x:v>2025-08</x:v>
      </x:c>
      <x:c r="I1719" t="str">
        <x:v>United Kingdom</x:v>
      </x:c>
      <x:c r="J1719" t="str">
        <x:v>Europe</x:v>
      </x:c>
      <x:c r="K1719" t="str">
        <x:v>GBP</x:v>
      </x:c>
      <x:c r="L1719" t="str">
        <x:v>Don Julio</x:v>
      </x:c>
      <x:c r="M1719" t="str">
        <x:v>Tequila</x:v>
      </x:c>
      <x:c r="N1719" t="str">
        <x:v>On-Trade</x:v>
      </x:c>
      <x:c r="O1719" t="str">
        <x:v>Hospitality Group</x:v>
      </x:c>
      <x:c r="P1719" t="str">
        <x:v>SR-049</x:v>
      </x:c>
      <x:c r="Q1719" s="16" t="n">
        <x:v>119</x:v>
      </x:c>
      <x:c r="R1719" s="17" t="n">
        <x:v>58.68</x:v>
      </x:c>
      <x:c r="S1719" s="18" t="n">
        <x:v>0</x:v>
      </x:c>
      <x:c r="T1719" s="17" t="n">
        <x:v>6982.95</x:v>
      </x:c>
      <x:c r="U1719" s="17" t="n">
        <x:v>6982.95</x:v>
      </x:c>
      <x:c r="V1719" s="17" t="n">
        <x:v>2649.78</x:v>
      </x:c>
      <x:c r="W1719" s="17" t="n">
        <x:v>4333.16</x:v>
      </x:c>
      <x:c r="X1719" s="18" t="n">
        <x:v>0.6205</x:v>
      </x:c>
      <x:c r="Y1719" s="17" t="n">
        <x:v>7136.41</x:v>
      </x:c>
      <x:c r="Z1719" s="18" t="n">
        <x:v>0.9785</x:v>
      </x:c>
      <x:c r="AA1719" s="18" t="n">
        <x:v>0.1055</x:v>
      </x:c>
      <x:c r="AB1719" t="str">
        <x:v>No</x:v>
      </x:c>
      <x:c r="AC1719" t="str">
        <x:v>Luxury / Reserve</x:v>
      </x:c>
      <x:c r="AD1719" s="18" t="n">
        <x:v>0.6205343014055664</x:v>
      </x:c>
      <x:c r="AE1719" s="18" t="n">
        <x:v>0.9784961906616912</x:v>
      </x:c>
      <x:c r="AF1719" s="17" t="n">
        <x:v>-153.46000000000004</x:v>
      </x:c>
      <x:c r="AG1719" s="18" t="n">
        <x:v>-0.02150380933830876</x:v>
      </x:c>
      <x:c r="AH1719" t="str">
        <x:v>Below Target</x:v>
      </x:c>
    </x:row>
    <x:row r="1720">
      <x:c r="A1720" t="str">
        <x:v>TXN-001717</x:v>
      </x:c>
      <x:c r="B1720" s="14" t="d">
        <x:v>2023-08-26T00:00:00.000Z</x:v>
      </x:c>
      <x:c r="C1720" t="n">
        <x:v>2023</x:v>
      </x:c>
      <x:c r="D1720" t="str">
        <x:v>Q3</x:v>
      </x:c>
      <x:c r="E1720" t="n">
        <x:v>8</x:v>
      </x:c>
      <x:c r="F1720" t="str">
        <x:v>August</x:v>
      </x:c>
      <x:c r="G1720" s="15" t="d">
        <x:v>2023-08-01T00:00:00.000Z</x:v>
      </x:c>
      <x:c r="H1720" t="str">
        <x:v>2023-08</x:v>
      </x:c>
      <x:c r="I1720" t="str">
        <x:v>United Kingdom</x:v>
      </x:c>
      <x:c r="J1720" t="str">
        <x:v>Europe</x:v>
      </x:c>
      <x:c r="K1720" t="str">
        <x:v>GBP</x:v>
      </x:c>
      <x:c r="L1720" t="str">
        <x:v>Crown Royal</x:v>
      </x:c>
      <x:c r="M1720" t="str">
        <x:v>Canadian Whisky</x:v>
      </x:c>
      <x:c r="N1720" t="str">
        <x:v>On-Trade</x:v>
      </x:c>
      <x:c r="O1720" t="str">
        <x:v>Distributor</x:v>
      </x:c>
      <x:c r="P1720" t="str">
        <x:v>SR-055</x:v>
      </x:c>
      <x:c r="Q1720" s="16" t="n">
        <x:v>18</x:v>
      </x:c>
      <x:c r="R1720" s="17" t="n">
        <x:v>36.43</x:v>
      </x:c>
      <x:c r="S1720" s="18" t="n">
        <x:v>0.12</x:v>
      </x:c>
      <x:c r="T1720" s="17" t="n">
        <x:v>655.76</x:v>
      </x:c>
      <x:c r="U1720" s="17" t="n">
        <x:v>577.07</x:v>
      </x:c>
      <x:c r="V1720" s="17" t="n">
        <x:v>280.66</x:v>
      </x:c>
      <x:c r="W1720" s="17" t="n">
        <x:v>296.41</x:v>
      </x:c>
      <x:c r="X1720" s="18" t="n">
        <x:v>0.5136</x:v>
      </x:c>
      <x:c r="Y1720" s="17" t="n">
        <x:v>526.57</x:v>
      </x:c>
      <x:c r="Z1720" s="18" t="n">
        <x:v>1.0959</x:v>
      </x:c>
      <x:c r="AA1720" s="18" t="n">
        <x:v>-0.0211</x:v>
      </x:c>
      <x:c r="AB1720" t="str">
        <x:v>Yes</x:v>
      </x:c>
      <x:c r="AC1720" t="str">
        <x:v>Premium Core</x:v>
      </x:c>
      <x:c r="AD1720" s="18" t="n">
        <x:v>0.5136465246850469</x:v>
      </x:c>
      <x:c r="AE1720" s="18" t="n">
        <x:v>1.0959036785232732</x:v>
      </x:c>
      <x:c r="AF1720" s="17" t="n">
        <x:v>50.5</x:v>
      </x:c>
      <x:c r="AG1720" s="18" t="n">
        <x:v>0.09590367852327325</x:v>
      </x:c>
      <x:c r="AH1720" t="str">
        <x:v>Above Target</x:v>
      </x:c>
    </x:row>
    <x:row r="1721">
      <x:c r="A1721" t="str">
        <x:v>TXN-001718</x:v>
      </x:c>
      <x:c r="B1721" s="14" t="d">
        <x:v>2024-07-24T00:00:00.000Z</x:v>
      </x:c>
      <x:c r="C1721" t="n">
        <x:v>2024</x:v>
      </x:c>
      <x:c r="D1721" t="str">
        <x:v>Q3</x:v>
      </x:c>
      <x:c r="E1721" t="n">
        <x:v>7</x:v>
      </x:c>
      <x:c r="F1721" t="str">
        <x:v>July</x:v>
      </x:c>
      <x:c r="G1721" s="15" t="d">
        <x:v>2024-07-01T00:00:00.000Z</x:v>
      </x:c>
      <x:c r="H1721" t="str">
        <x:v>2024-07</x:v>
      </x:c>
      <x:c r="I1721" t="str">
        <x:v>Ireland</x:v>
      </x:c>
      <x:c r="J1721" t="str">
        <x:v>Europe</x:v>
      </x:c>
      <x:c r="K1721" t="str">
        <x:v>EUR</x:v>
      </x:c>
      <x:c r="L1721" t="str">
        <x:v>Smirnoff</x:v>
      </x:c>
      <x:c r="M1721" t="str">
        <x:v>Vodka</x:v>
      </x:c>
      <x:c r="N1721" t="str">
        <x:v>On-Trade</x:v>
      </x:c>
      <x:c r="O1721" t="str">
        <x:v>Independent Retailer</x:v>
      </x:c>
      <x:c r="P1721" t="str">
        <x:v>SR-046</x:v>
      </x:c>
      <x:c r="Q1721" s="16" t="n">
        <x:v>29</x:v>
      </x:c>
      <x:c r="R1721" s="17" t="n">
        <x:v>24.58</x:v>
      </x:c>
      <x:c r="S1721" s="18" t="n">
        <x:v>0.02</x:v>
      </x:c>
      <x:c r="T1721" s="17" t="n">
        <x:v>712.95</x:v>
      </x:c>
      <x:c r="U1721" s="17" t="n">
        <x:v>698.69</x:v>
      </x:c>
      <x:c r="V1721" s="17" t="n">
        <x:v>357.75</x:v>
      </x:c>
      <x:c r="W1721" s="17" t="n">
        <x:v>340.95</x:v>
      </x:c>
      <x:c r="X1721" s="18" t="n">
        <x:v>0.488</x:v>
      </x:c>
      <x:c r="Y1721" s="17" t="n">
        <x:v>741.28</x:v>
      </x:c>
      <x:c r="Z1721" s="18" t="n">
        <x:v>0.9426</x:v>
      </x:c>
      <x:c r="AA1721" s="18" t="n">
        <x:v>0.1135</x:v>
      </x:c>
      <x:c r="AB1721" t="str">
        <x:v>No</x:v>
      </x:c>
      <x:c r="AC1721" t="str">
        <x:v>Core</x:v>
      </x:c>
      <x:c r="AD1721" s="18" t="n">
        <x:v>0.4879846570009589</x:v>
      </x:c>
      <x:c r="AE1721" s="18" t="n">
        <x:v>0.9425453270019427</x:v>
      </x:c>
      <x:c r="AF1721" s="17" t="n">
        <x:v>-42.58999999999992</x:v>
      </x:c>
      <x:c r="AG1721" s="18" t="n">
        <x:v>-0.05745467299805731</x:v>
      </x:c>
      <x:c r="AH1721" t="str">
        <x:v>Below Target</x:v>
      </x:c>
    </x:row>
    <x:row r="1722">
      <x:c r="A1722" t="str">
        <x:v>TXN-001719</x:v>
      </x:c>
      <x:c r="B1722" s="14" t="d">
        <x:v>2025-05-24T00:00:00.000Z</x:v>
      </x:c>
      <x:c r="C1722" t="n">
        <x:v>2025</x:v>
      </x:c>
      <x:c r="D1722" t="str">
        <x:v>Q2</x:v>
      </x:c>
      <x:c r="E1722" t="n">
        <x:v>5</x:v>
      </x:c>
      <x:c r="F1722" t="str">
        <x:v>May</x:v>
      </x:c>
      <x:c r="G1722" s="15" t="d">
        <x:v>2025-05-01T00:00:00.000Z</x:v>
      </x:c>
      <x:c r="H1722" t="str">
        <x:v>2025-05</x:v>
      </x:c>
      <x:c r="I1722" t="str">
        <x:v>Singapore</x:v>
      </x:c>
      <x:c r="J1722" t="str">
        <x:v>Asia Pacific</x:v>
      </x:c>
      <x:c r="K1722" t="str">
        <x:v>SGD</x:v>
      </x:c>
      <x:c r="L1722" t="str">
        <x:v>Don Julio</x:v>
      </x:c>
      <x:c r="M1722" t="str">
        <x:v>Tequila</x:v>
      </x:c>
      <x:c r="N1722" t="str">
        <x:v>Off-Trade</x:v>
      </x:c>
      <x:c r="O1722" t="str">
        <x:v>Hospitality Group</x:v>
      </x:c>
      <x:c r="P1722" t="str">
        <x:v>SR-039</x:v>
      </x:c>
      <x:c r="Q1722" s="16" t="n">
        <x:v>18</x:v>
      </x:c>
      <x:c r="R1722" s="17" t="n">
        <x:v>49.92</x:v>
      </x:c>
      <x:c r="S1722" s="18" t="n">
        <x:v>0</x:v>
      </x:c>
      <x:c r="T1722" s="17" t="n">
        <x:v>898.56</x:v>
      </x:c>
      <x:c r="U1722" s="17" t="n">
        <x:v>898.56</x:v>
      </x:c>
      <x:c r="V1722" s="17" t="n">
        <x:v>365.55</x:v>
      </x:c>
      <x:c r="W1722" s="17" t="n">
        <x:v>533.01</x:v>
      </x:c>
      <x:c r="X1722" s="18" t="n">
        <x:v>0.5932</x:v>
      </x:c>
      <x:c r="Y1722" s="17" t="n">
        <x:v>915.06</x:v>
      </x:c>
      <x:c r="Z1722" s="18" t="n">
        <x:v>0.982</x:v>
      </x:c>
      <x:c r="AA1722" s="18" t="n">
        <x:v>0.0056</x:v>
      </x:c>
      <x:c r="AB1722" t="str">
        <x:v>No</x:v>
      </x:c>
      <x:c r="AC1722" t="str">
        <x:v>Luxury / Reserve</x:v>
      </x:c>
      <x:c r="AD1722" s="18" t="n">
        <x:v>0.5931824252136753</x:v>
      </x:c>
      <x:c r="AE1722" s="18" t="n">
        <x:v>0.9819683955150482</x:v>
      </x:c>
      <x:c r="AF1722" s="17" t="n">
        <x:v>-16.5</x:v>
      </x:c>
      <x:c r="AG1722" s="18" t="n">
        <x:v>-0.018031604484951808</x:v>
      </x:c>
      <x:c r="AH1722" t="str">
        <x:v>Below Target</x:v>
      </x:c>
    </x:row>
    <x:row r="1723">
      <x:c r="A1723" t="str">
        <x:v>TXN-001720</x:v>
      </x:c>
      <x:c r="B1723" s="14" t="d">
        <x:v>2026-06-02T00:00:00.000Z</x:v>
      </x:c>
      <x:c r="C1723" t="n">
        <x:v>2026</x:v>
      </x:c>
      <x:c r="D1723" t="str">
        <x:v>Q2</x:v>
      </x:c>
      <x:c r="E1723" t="n">
        <x:v>6</x:v>
      </x:c>
      <x:c r="F1723" t="str">
        <x:v>June</x:v>
      </x:c>
      <x:c r="G1723" s="15" t="d">
        <x:v>2026-06-01T00:00:00.000Z</x:v>
      </x:c>
      <x:c r="H1723" t="str">
        <x:v>2026-06</x:v>
      </x:c>
      <x:c r="I1723" t="str">
        <x:v>Nigeria</x:v>
      </x:c>
      <x:c r="J1723" t="str">
        <x:v>Africa</x:v>
      </x:c>
      <x:c r="K1723" t="str">
        <x:v>NGN</x:v>
      </x:c>
      <x:c r="L1723" t="str">
        <x:v>Smirnoff</x:v>
      </x:c>
      <x:c r="M1723" t="str">
        <x:v>Vodka</x:v>
      </x:c>
      <x:c r="N1723" t="str">
        <x:v>Wholesale</x:v>
      </x:c>
      <x:c r="O1723" t="str">
        <x:v>Independent Retailer</x:v>
      </x:c>
      <x:c r="P1723" t="str">
        <x:v>SR-044</x:v>
      </x:c>
      <x:c r="Q1723" s="16" t="n">
        <x:v>29</x:v>
      </x:c>
      <x:c r="R1723" s="17" t="n">
        <x:v>17.4</x:v>
      </x:c>
      <x:c r="S1723" s="18" t="n">
        <x:v>0.1</x:v>
      </x:c>
      <x:c r="T1723" s="17" t="n">
        <x:v>504.52</x:v>
      </x:c>
      <x:c r="U1723" s="17" t="n">
        <x:v>454.07</x:v>
      </x:c>
      <x:c r="V1723" s="17" t="n">
        <x:v>212.26</x:v>
      </x:c>
      <x:c r="W1723" s="17" t="n">
        <x:v>241.81</x:v>
      </x:c>
      <x:c r="X1723" s="18" t="n">
        <x:v>0.5325</x:v>
      </x:c>
      <x:c r="Y1723" s="17" t="n">
        <x:v>507.79</x:v>
      </x:c>
      <x:c r="Z1723" s="18" t="n">
        <x:v>0.8942</x:v>
      </x:c>
      <x:c r="AA1723" s="18" t="n">
        <x:v>0.1035</x:v>
      </x:c>
      <x:c r="AB1723" t="str">
        <x:v>Yes</x:v>
      </x:c>
      <x:c r="AC1723" t="str">
        <x:v>Core</x:v>
      </x:c>
      <x:c r="AD1723" s="18" t="n">
        <x:v>0.5325390358314798</x:v>
      </x:c>
      <x:c r="AE1723" s="18" t="n">
        <x:v>0.8942082356879812</x:v>
      </x:c>
      <x:c r="AF1723" s="17" t="n">
        <x:v>-53.72000000000003</x:v>
      </x:c>
      <x:c r="AG1723" s="18" t="n">
        <x:v>-0.1057917643120188</x:v>
      </x:c>
      <x:c r="AH1723" t="str">
        <x:v>Below Target</x:v>
      </x:c>
    </x:row>
    <x:row r="1724">
      <x:c r="A1724" t="str">
        <x:v>TXN-001721</x:v>
      </x:c>
      <x:c r="B1724" s="14" t="d">
        <x:v>2025-02-16T00:00:00.000Z</x:v>
      </x:c>
      <x:c r="C1724" t="n">
        <x:v>2025</x:v>
      </x:c>
      <x:c r="D1724" t="str">
        <x:v>Q1</x:v>
      </x:c>
      <x:c r="E1724" t="n">
        <x:v>2</x:v>
      </x:c>
      <x:c r="F1724" t="str">
        <x:v>February</x:v>
      </x:c>
      <x:c r="G1724" s="15" t="d">
        <x:v>2025-02-01T00:00:00.000Z</x:v>
      </x:c>
      <x:c r="H1724" t="str">
        <x:v>2025-02</x:v>
      </x:c>
      <x:c r="I1724" t="str">
        <x:v>South Africa</x:v>
      </x:c>
      <x:c r="J1724" t="str">
        <x:v>Africa</x:v>
      </x:c>
      <x:c r="K1724" t="str">
        <x:v>ZAR</x:v>
      </x:c>
      <x:c r="L1724" t="str">
        <x:v>Smirnoff</x:v>
      </x:c>
      <x:c r="M1724" t="str">
        <x:v>Vodka</x:v>
      </x:c>
      <x:c r="N1724" t="str">
        <x:v>Wholesale</x:v>
      </x:c>
      <x:c r="O1724" t="str">
        <x:v>E-commerce Partner</x:v>
      </x:c>
      <x:c r="P1724" t="str">
        <x:v>SR-001</x:v>
      </x:c>
      <x:c r="Q1724" s="16" t="n">
        <x:v>15</x:v>
      </x:c>
      <x:c r="R1724" s="17" t="n">
        <x:v>18.72</x:v>
      </x:c>
      <x:c r="S1724" s="18" t="n">
        <x:v>0.05</x:v>
      </x:c>
      <x:c r="T1724" s="17" t="n">
        <x:v>280.78</x:v>
      </x:c>
      <x:c r="U1724" s="17" t="n">
        <x:v>266.74</x:v>
      </x:c>
      <x:c r="V1724" s="17" t="n">
        <x:v>125.58</x:v>
      </x:c>
      <x:c r="W1724" s="17" t="n">
        <x:v>141.17</x:v>
      </x:c>
      <x:c r="X1724" s="18" t="n">
        <x:v>0.5292</x:v>
      </x:c>
      <x:c r="Y1724" s="17" t="n">
        <x:v>256.98</x:v>
      </x:c>
      <x:c r="Z1724" s="18" t="n">
        <x:v>1.038</x:v>
      </x:c>
      <x:c r="AA1724" s="18" t="n">
        <x:v>0.0581</x:v>
      </x:c>
      <x:c r="AB1724" t="str">
        <x:v>Yes</x:v>
      </x:c>
      <x:c r="AC1724" t="str">
        <x:v>Core</x:v>
      </x:c>
      <x:c r="AD1724" s="18" t="n">
        <x:v>0.5292419584614231</x:v>
      </x:c>
      <x:c r="AE1724" s="18" t="n">
        <x:v>1.0379796093081173</x:v>
      </x:c>
      <x:c r="AF1724" s="17" t="n">
        <x:v>9.759999999999991</x:v>
      </x:c>
      <x:c r="AG1724" s="18" t="n">
        <x:v>0.03797960930811733</x:v>
      </x:c>
      <x:c r="AH1724" t="str">
        <x:v>Above Target</x:v>
      </x:c>
    </x:row>
    <x:row r="1725">
      <x:c r="A1725" t="str">
        <x:v>TXN-001722</x:v>
      </x:c>
      <x:c r="B1725" s="14" t="d">
        <x:v>2025-07-28T00:00:00.000Z</x:v>
      </x:c>
      <x:c r="C1725" t="n">
        <x:v>2025</x:v>
      </x:c>
      <x:c r="D1725" t="str">
        <x:v>Q3</x:v>
      </x:c>
      <x:c r="E1725" t="n">
        <x:v>7</x:v>
      </x:c>
      <x:c r="F1725" t="str">
        <x:v>July</x:v>
      </x:c>
      <x:c r="G1725" s="15" t="d">
        <x:v>2025-07-01T00:00:00.000Z</x:v>
      </x:c>
      <x:c r="H1725" t="str">
        <x:v>2025-07</x:v>
      </x:c>
      <x:c r="I1725" t="str">
        <x:v>United Kingdom</x:v>
      </x:c>
      <x:c r="J1725" t="str">
        <x:v>Europe</x:v>
      </x:c>
      <x:c r="K1725" t="str">
        <x:v>GBP</x:v>
      </x:c>
      <x:c r="L1725" t="str">
        <x:v>Don Julio</x:v>
      </x:c>
      <x:c r="M1725" t="str">
        <x:v>Tequila</x:v>
      </x:c>
      <x:c r="N1725" t="str">
        <x:v>Off-Trade</x:v>
      </x:c>
      <x:c r="O1725" t="str">
        <x:v>Independent Retailer</x:v>
      </x:c>
      <x:c r="P1725" t="str">
        <x:v>SR-007</x:v>
      </x:c>
      <x:c r="Q1725" s="16" t="n">
        <x:v>63</x:v>
      </x:c>
      <x:c r="R1725" s="17" t="n">
        <x:v>44.66</x:v>
      </x:c>
      <x:c r="S1725" s="18" t="n">
        <x:v>0.03</x:v>
      </x:c>
      <x:c r="T1725" s="17" t="n">
        <x:v>2813.65</x:v>
      </x:c>
      <x:c r="U1725" s="17" t="n">
        <x:v>2729.24</x:v>
      </x:c>
      <x:c r="V1725" s="17" t="n">
        <x:v>1028.51</x:v>
      </x:c>
      <x:c r="W1725" s="17" t="n">
        <x:v>1700.73</x:v>
      </x:c>
      <x:c r="X1725" s="18" t="n">
        <x:v>0.6232</x:v>
      </x:c>
      <x:c r="Y1725" s="17" t="n">
        <x:v>2689.6</x:v>
      </x:c>
      <x:c r="Z1725" s="18" t="n">
        <x:v>1.0147</x:v>
      </x:c>
      <x:c r="AA1725" s="18" t="n">
        <x:v>0.0775</x:v>
      </x:c>
      <x:c r="AB1725" t="str">
        <x:v>No</x:v>
      </x:c>
      <x:c r="AC1725" t="str">
        <x:v>Luxury / Reserve</x:v>
      </x:c>
      <x:c r="AD1725" s="18" t="n">
        <x:v>0.6231515000512964</x:v>
      </x:c>
      <x:c r="AE1725" s="18" t="n">
        <x:v>1.014738251041047</x:v>
      </x:c>
      <x:c r="AF1725" s="17" t="n">
        <x:v>39.63999999999987</x:v>
      </x:c>
      <x:c r="AG1725" s="18" t="n">
        <x:v>0.01473825104104695</x:v>
      </x:c>
      <x:c r="AH1725" t="str">
        <x:v>Above Target</x:v>
      </x:c>
    </x:row>
    <x:row r="1726">
      <x:c r="A1726" t="str">
        <x:v>TXN-001723</x:v>
      </x:c>
      <x:c r="B1726" s="14" t="d">
        <x:v>2023-03-31T00:00:00.000Z</x:v>
      </x:c>
      <x:c r="C1726" t="n">
        <x:v>2023</x:v>
      </x:c>
      <x:c r="D1726" t="str">
        <x:v>Q1</x:v>
      </x:c>
      <x:c r="E1726" t="n">
        <x:v>3</x:v>
      </x:c>
      <x:c r="F1726" t="str">
        <x:v>March</x:v>
      </x:c>
      <x:c r="G1726" s="15" t="d">
        <x:v>2023-03-01T00:00:00.000Z</x:v>
      </x:c>
      <x:c r="H1726" t="str">
        <x:v>2023-03</x:v>
      </x:c>
      <x:c r="I1726" t="str">
        <x:v>United Kingdom</x:v>
      </x:c>
      <x:c r="J1726" t="str">
        <x:v>Europe</x:v>
      </x:c>
      <x:c r="K1726" t="str">
        <x:v>GBP</x:v>
      </x:c>
      <x:c r="L1726" t="str">
        <x:v>Don Julio</x:v>
      </x:c>
      <x:c r="M1726" t="str">
        <x:v>Tequila</x:v>
      </x:c>
      <x:c r="N1726" t="str">
        <x:v>Wholesale</x:v>
      </x:c>
      <x:c r="O1726" t="str">
        <x:v>Hospitality Group</x:v>
      </x:c>
      <x:c r="P1726" t="str">
        <x:v>SR-056</x:v>
      </x:c>
      <x:c r="Q1726" s="16" t="n">
        <x:v>39</x:v>
      </x:c>
      <x:c r="R1726" s="17" t="n">
        <x:v>45.59</x:v>
      </x:c>
      <x:c r="S1726" s="18" t="n">
        <x:v>0</x:v>
      </x:c>
      <x:c r="T1726" s="17" t="n">
        <x:v>1778.14</x:v>
      </x:c>
      <x:c r="U1726" s="17" t="n">
        <x:v>1778.14</x:v>
      </x:c>
      <x:c r="V1726" s="17" t="n">
        <x:v>668.35</x:v>
      </x:c>
      <x:c r="W1726" s="17" t="n">
        <x:v>1109.79</x:v>
      </x:c>
      <x:c r="X1726" s="18" t="n">
        <x:v>0.6241</x:v>
      </x:c>
      <x:c r="Y1726" s="17" t="n">
        <x:v>2020.91</x:v>
      </x:c>
      <x:c r="Z1726" s="18" t="n">
        <x:v>0.8799</x:v>
      </x:c>
      <x:c r="AA1726" s="18" t="n">
        <x:v>0.0519</x:v>
      </x:c>
      <x:c r="AB1726" t="str">
        <x:v>No</x:v>
      </x:c>
      <x:c r="AC1726" t="str">
        <x:v>Luxury / Reserve</x:v>
      </x:c>
      <x:c r="AD1726" s="18" t="n">
        <x:v>0.6241297085718784</x:v>
      </x:c>
      <x:c r="AE1726" s="18" t="n">
        <x:v>0.8798709492258439</x:v>
      </x:c>
      <x:c r="AF1726" s="17" t="n">
        <x:v>-242.76999999999998</x:v>
      </x:c>
      <x:c r="AG1726" s="18" t="n">
        <x:v>-0.12012905077415618</x:v>
      </x:c>
      <x:c r="AH1726" t="str">
        <x:v>Below Target</x:v>
      </x:c>
    </x:row>
    <x:row r="1727">
      <x:c r="A1727" t="str">
        <x:v>TXN-001724</x:v>
      </x:c>
      <x:c r="B1727" s="14" t="d">
        <x:v>2026-02-13T00:00:00.000Z</x:v>
      </x:c>
      <x:c r="C1727" t="n">
        <x:v>2026</x:v>
      </x:c>
      <x:c r="D1727" t="str">
        <x:v>Q1</x:v>
      </x:c>
      <x:c r="E1727" t="n">
        <x:v>2</x:v>
      </x:c>
      <x:c r="F1727" t="str">
        <x:v>February</x:v>
      </x:c>
      <x:c r="G1727" s="15" t="d">
        <x:v>2026-02-01T00:00:00.000Z</x:v>
      </x:c>
      <x:c r="H1727" t="str">
        <x:v>2026-02</x:v>
      </x:c>
      <x:c r="I1727" t="str">
        <x:v>Australia</x:v>
      </x:c>
      <x:c r="J1727" t="str">
        <x:v>Asia Pacific</x:v>
      </x:c>
      <x:c r="K1727" t="str">
        <x:v>AUD</x:v>
      </x:c>
      <x:c r="L1727" t="str">
        <x:v>Guinness</x:v>
      </x:c>
      <x:c r="M1727" t="str">
        <x:v>Beer / Stout</x:v>
      </x:c>
      <x:c r="N1727" t="str">
        <x:v>Off-Trade</x:v>
      </x:c>
      <x:c r="O1727" t="str">
        <x:v>E-commerce Partner</x:v>
      </x:c>
      <x:c r="P1727" t="str">
        <x:v>SR-006</x:v>
      </x:c>
      <x:c r="Q1727" s="16" t="n">
        <x:v>41</x:v>
      </x:c>
      <x:c r="R1727" s="17" t="n">
        <x:v>7.59</x:v>
      </x:c>
      <x:c r="S1727" s="18" t="n">
        <x:v>0</x:v>
      </x:c>
      <x:c r="T1727" s="17" t="n">
        <x:v>311</x:v>
      </x:c>
      <x:c r="U1727" s="17" t="n">
        <x:v>311</x:v>
      </x:c>
      <x:c r="V1727" s="17" t="n">
        <x:v>170.26</x:v>
      </x:c>
      <x:c r="W1727" s="17" t="n">
        <x:v>140.74</x:v>
      </x:c>
      <x:c r="X1727" s="18" t="n">
        <x:v>0.4525</x:v>
      </x:c>
      <x:c r="Y1727" s="17" t="n">
        <x:v>326.03</x:v>
      </x:c>
      <x:c r="Z1727" s="18" t="n">
        <x:v>0.9539</x:v>
      </x:c>
      <x:c r="AA1727" s="18" t="n">
        <x:v>0.0278</x:v>
      </x:c>
      <x:c r="AB1727" t="str">
        <x:v>No</x:v>
      </x:c>
      <x:c r="AC1727" t="str">
        <x:v>Core</x:v>
      </x:c>
      <x:c r="AD1727" s="18" t="n">
        <x:v>0.452540192926045</x:v>
      </x:c>
      <x:c r="AE1727" s="18" t="n">
        <x:v>0.9538999478575592</x:v>
      </x:c>
      <x:c r="AF1727" s="17" t="n">
        <x:v>-15.029999999999973</x:v>
      </x:c>
      <x:c r="AG1727" s="18" t="n">
        <x:v>-0.0461000521424408</x:v>
      </x:c>
      <x:c r="AH1727" t="str">
        <x:v>Below Target</x:v>
      </x:c>
    </x:row>
    <x:row r="1728">
      <x:c r="A1728" t="str">
        <x:v>TXN-001725</x:v>
      </x:c>
      <x:c r="B1728" s="14" t="d">
        <x:v>2024-05-31T00:00:00.000Z</x:v>
      </x:c>
      <x:c r="C1728" t="n">
        <x:v>2024</x:v>
      </x:c>
      <x:c r="D1728" t="str">
        <x:v>Q2</x:v>
      </x:c>
      <x:c r="E1728" t="n">
        <x:v>5</x:v>
      </x:c>
      <x:c r="F1728" t="str">
        <x:v>May</x:v>
      </x:c>
      <x:c r="G1728" s="15" t="d">
        <x:v>2024-05-01T00:00:00.000Z</x:v>
      </x:c>
      <x:c r="H1728" t="str">
        <x:v>2024-05</x:v>
      </x:c>
      <x:c r="I1728" t="str">
        <x:v>United States</x:v>
      </x:c>
      <x:c r="J1728" t="str">
        <x:v>North America</x:v>
      </x:c>
      <x:c r="K1728" t="str">
        <x:v>USD</x:v>
      </x:c>
      <x:c r="L1728" t="str">
        <x:v>J&amp;B</x:v>
      </x:c>
      <x:c r="M1728" t="str">
        <x:v>Scotch Whisky</x:v>
      </x:c>
      <x:c r="N1728" t="str">
        <x:v>E-commerce</x:v>
      </x:c>
      <x:c r="O1728" t="str">
        <x:v>Hospitality Group</x:v>
      </x:c>
      <x:c r="P1728" t="str">
        <x:v>SR-032</x:v>
      </x:c>
      <x:c r="Q1728" s="16" t="n">
        <x:v>179</x:v>
      </x:c>
      <x:c r="R1728" s="17" t="n">
        <x:v>25.55</x:v>
      </x:c>
      <x:c r="S1728" s="18" t="n">
        <x:v>0</x:v>
      </x:c>
      <x:c r="T1728" s="17" t="n">
        <x:v>4573.23</x:v>
      </x:c>
      <x:c r="U1728" s="17" t="n">
        <x:v>4573.23</x:v>
      </x:c>
      <x:c r="V1728" s="17" t="n">
        <x:v>2393.6</x:v>
      </x:c>
      <x:c r="W1728" s="17" t="n">
        <x:v>2179.63</x:v>
      </x:c>
      <x:c r="X1728" s="18" t="n">
        <x:v>0.4766</x:v>
      </x:c>
      <x:c r="Y1728" s="17" t="n">
        <x:v>4362.84</x:v>
      </x:c>
      <x:c r="Z1728" s="18" t="n">
        <x:v>1.0482</x:v>
      </x:c>
      <x:c r="AA1728" s="18" t="n">
        <x:v>0.1158</x:v>
      </x:c>
      <x:c r="AB1728" t="str">
        <x:v>No</x:v>
      </x:c>
      <x:c r="AC1728" t="str">
        <x:v>Core</x:v>
      </x:c>
      <x:c r="AD1728" s="18" t="n">
        <x:v>0.4766062498496687</x:v>
      </x:c>
      <x:c r="AE1728" s="18" t="n">
        <x:v>1.0482231757295706</x:v>
      </x:c>
      <x:c r="AF1728" s="17" t="n">
        <x:v>210.38999999999942</x:v>
      </x:c>
      <x:c r="AG1728" s="18" t="n">
        <x:v>0.04822317572957051</x:v>
      </x:c>
      <x:c r="AH1728" t="str">
        <x:v>Above Target</x:v>
      </x:c>
    </x:row>
    <x:row r="1729">
      <x:c r="A1729" t="str">
        <x:v>TXN-001726</x:v>
      </x:c>
      <x:c r="B1729" s="14" t="d">
        <x:v>2023-10-12T00:00:00.000Z</x:v>
      </x:c>
      <x:c r="C1729" t="n">
        <x:v>2023</x:v>
      </x:c>
      <x:c r="D1729" t="str">
        <x:v>Q4</x:v>
      </x:c>
      <x:c r="E1729" t="n">
        <x:v>10</x:v>
      </x:c>
      <x:c r="F1729" t="str">
        <x:v>October</x:v>
      </x:c>
      <x:c r="G1729" s="15" t="d">
        <x:v>2023-10-01T00:00:00.000Z</x:v>
      </x:c>
      <x:c r="H1729" t="str">
        <x:v>2023-10</x:v>
      </x:c>
      <x:c r="I1729" t="str">
        <x:v>India</x:v>
      </x:c>
      <x:c r="J1729" t="str">
        <x:v>Asia Pacific</x:v>
      </x:c>
      <x:c r="K1729" t="str">
        <x:v>INR</x:v>
      </x:c>
      <x:c r="L1729" t="str">
        <x:v>Tanqueray</x:v>
      </x:c>
      <x:c r="M1729" t="str">
        <x:v>Gin</x:v>
      </x:c>
      <x:c r="N1729" t="str">
        <x:v>Off-Trade</x:v>
      </x:c>
      <x:c r="O1729" t="str">
        <x:v>E-commerce Partner</x:v>
      </x:c>
      <x:c r="P1729" t="str">
        <x:v>SR-001</x:v>
      </x:c>
      <x:c r="Q1729" s="16" t="n">
        <x:v>28</x:v>
      </x:c>
      <x:c r="R1729" s="17" t="n">
        <x:v>28.66</x:v>
      </x:c>
      <x:c r="S1729" s="18" t="n">
        <x:v>0.03</x:v>
      </x:c>
      <x:c r="T1729" s="17" t="n">
        <x:v>802.58</x:v>
      </x:c>
      <x:c r="U1729" s="17" t="n">
        <x:v>778.5</x:v>
      </x:c>
      <x:c r="V1729" s="17" t="n">
        <x:v>327.91</x:v>
      </x:c>
      <x:c r="W1729" s="17" t="n">
        <x:v>450.59</x:v>
      </x:c>
      <x:c r="X1729" s="18" t="n">
        <x:v>0.5788</x:v>
      </x:c>
      <x:c r="Y1729" s="17" t="n">
        <x:v>801.46</x:v>
      </x:c>
      <x:c r="Z1729" s="18" t="n">
        <x:v>0.9713</x:v>
      </x:c>
      <x:c r="AA1729" s="18" t="n">
        <x:v>-0.0232</x:v>
      </x:c>
      <x:c r="AB1729" t="str">
        <x:v>No</x:v>
      </x:c>
      <x:c r="AC1729" t="str">
        <x:v>Premium Core</x:v>
      </x:c>
      <x:c r="AD1729" s="18" t="n">
        <x:v>0.5787925497752087</x:v>
      </x:c>
      <x:c r="AE1729" s="18" t="n">
        <x:v>0.9713522820851945</x:v>
      </x:c>
      <x:c r="AF1729" s="17" t="n">
        <x:v>-22.960000000000036</x:v>
      </x:c>
      <x:c r="AG1729" s="18" t="n">
        <x:v>-0.028647717914805523</x:v>
      </x:c>
      <x:c r="AH1729" t="str">
        <x:v>Below Target</x:v>
      </x:c>
    </x:row>
    <x:row r="1730">
      <x:c r="A1730" t="str">
        <x:v>TXN-001727</x:v>
      </x:c>
      <x:c r="B1730" s="14" t="d">
        <x:v>2023-03-22T00:00:00.000Z</x:v>
      </x:c>
      <x:c r="C1730" t="n">
        <x:v>2023</x:v>
      </x:c>
      <x:c r="D1730" t="str">
        <x:v>Q1</x:v>
      </x:c>
      <x:c r="E1730" t="n">
        <x:v>3</x:v>
      </x:c>
      <x:c r="F1730" t="str">
        <x:v>March</x:v>
      </x:c>
      <x:c r="G1730" s="15" t="d">
        <x:v>2023-03-01T00:00:00.000Z</x:v>
      </x:c>
      <x:c r="H1730" t="str">
        <x:v>2023-03</x:v>
      </x:c>
      <x:c r="I1730" t="str">
        <x:v>India</x:v>
      </x:c>
      <x:c r="J1730" t="str">
        <x:v>Asia Pacific</x:v>
      </x:c>
      <x:c r="K1730" t="str">
        <x:v>INR</x:v>
      </x:c>
      <x:c r="L1730" t="str">
        <x:v>Don Julio</x:v>
      </x:c>
      <x:c r="M1730" t="str">
        <x:v>Tequila</x:v>
      </x:c>
      <x:c r="N1730" t="str">
        <x:v>E-commerce</x:v>
      </x:c>
      <x:c r="O1730" t="str">
        <x:v>Independent Retailer</x:v>
      </x:c>
      <x:c r="P1730" t="str">
        <x:v>SR-002</x:v>
      </x:c>
      <x:c r="Q1730" s="16" t="n">
        <x:v>23</x:v>
      </x:c>
      <x:c r="R1730" s="17" t="n">
        <x:v>52.08</x:v>
      </x:c>
      <x:c r="S1730" s="18" t="n">
        <x:v>0.1</x:v>
      </x:c>
      <x:c r="T1730" s="17" t="n">
        <x:v>1197.89</x:v>
      </x:c>
      <x:c r="U1730" s="17" t="n">
        <x:v>1078.1</x:v>
      </x:c>
      <x:c r="V1730" s="17" t="n">
        <x:v>459.93</x:v>
      </x:c>
      <x:c r="W1730" s="17" t="n">
        <x:v>618.17</x:v>
      </x:c>
      <x:c r="X1730" s="18" t="n">
        <x:v>0.5734</x:v>
      </x:c>
      <x:c r="Y1730" s="17" t="n">
        <x:v>975.19</x:v>
      </x:c>
      <x:c r="Z1730" s="18" t="n">
        <x:v>1.1055</x:v>
      </x:c>
      <x:c r="AA1730" s="18" t="n">
        <x:v>-0.03</x:v>
      </x:c>
      <x:c r="AB1730" t="str">
        <x:v>Yes</x:v>
      </x:c>
      <x:c r="AC1730" t="str">
        <x:v>Luxury / Reserve</x:v>
      </x:c>
      <x:c r="AD1730" s="18" t="n">
        <x:v>0.5733883684259345</x:v>
      </x:c>
      <x:c r="AE1730" s="18" t="n">
        <x:v>1.1055281534880381</x:v>
      </x:c>
      <x:c r="AF1730" s="17" t="n">
        <x:v>102.90999999999985</x:v>
      </x:c>
      <x:c r="AG1730" s="18" t="n">
        <x:v>0.10552815348803807</x:v>
      </x:c>
      <x:c r="AH1730" t="str">
        <x:v>Above Target</x:v>
      </x:c>
    </x:row>
    <x:row r="1731">
      <x:c r="A1731" t="str">
        <x:v>TXN-001728</x:v>
      </x:c>
      <x:c r="B1731" s="14" t="d">
        <x:v>2026-02-19T00:00:00.000Z</x:v>
      </x:c>
      <x:c r="C1731" t="n">
        <x:v>2026</x:v>
      </x:c>
      <x:c r="D1731" t="str">
        <x:v>Q1</x:v>
      </x:c>
      <x:c r="E1731" t="n">
        <x:v>2</x:v>
      </x:c>
      <x:c r="F1731" t="str">
        <x:v>February</x:v>
      </x:c>
      <x:c r="G1731" s="15" t="d">
        <x:v>2026-02-01T00:00:00.000Z</x:v>
      </x:c>
      <x:c r="H1731" t="str">
        <x:v>2026-02</x:v>
      </x:c>
      <x:c r="I1731" t="str">
        <x:v>Kenya</x:v>
      </x:c>
      <x:c r="J1731" t="str">
        <x:v>Africa</x:v>
      </x:c>
      <x:c r="K1731" t="str">
        <x:v>KES</x:v>
      </x:c>
      <x:c r="L1731" t="str">
        <x:v>Guinness</x:v>
      </x:c>
      <x:c r="M1731" t="str">
        <x:v>Beer / Stout</x:v>
      </x:c>
      <x:c r="N1731" t="str">
        <x:v>Wholesale</x:v>
      </x:c>
      <x:c r="O1731" t="str">
        <x:v>Hospitality Group</x:v>
      </x:c>
      <x:c r="P1731" t="str">
        <x:v>SR-058</x:v>
      </x:c>
      <x:c r="Q1731" s="16" t="n">
        <x:v>61</x:v>
      </x:c>
      <x:c r="R1731" s="17" t="n">
        <x:v>7.37</x:v>
      </x:c>
      <x:c r="S1731" s="18" t="n">
        <x:v>0</x:v>
      </x:c>
      <x:c r="T1731" s="17" t="n">
        <x:v>449.4</x:v>
      </x:c>
      <x:c r="U1731" s="17" t="n">
        <x:v>449.4</x:v>
      </x:c>
      <x:c r="V1731" s="17" t="n">
        <x:v>227.52</x:v>
      </x:c>
      <x:c r="W1731" s="17" t="n">
        <x:v>221.88</x:v>
      </x:c>
      <x:c r="X1731" s="18" t="n">
        <x:v>0.4937</x:v>
      </x:c>
      <x:c r="Y1731" s="17" t="n">
        <x:v>427.61</x:v>
      </x:c>
      <x:c r="Z1731" s="18" t="n">
        <x:v>1.051</x:v>
      </x:c>
      <x:c r="AA1731" s="18" t="n">
        <x:v>-0.0102</x:v>
      </x:c>
      <x:c r="AB1731" t="str">
        <x:v>No</x:v>
      </x:c>
      <x:c r="AC1731" t="str">
        <x:v>Core</x:v>
      </x:c>
      <x:c r="AD1731" s="18" t="n">
        <x:v>0.4937249666221629</x:v>
      </x:c>
      <x:c r="AE1731" s="18" t="n">
        <x:v>1.0509576483244076</x:v>
      </x:c>
      <x:c r="AF1731" s="17" t="n">
        <x:v>21.789999999999964</x:v>
      </x:c>
      <x:c r="AG1731" s="18" t="n">
        <x:v>0.05095764832440767</x:v>
      </x:c>
      <x:c r="AH1731" t="str">
        <x:v>Above Target</x:v>
      </x:c>
    </x:row>
    <x:row r="1732">
      <x:c r="A1732" t="str">
        <x:v>TXN-001729</x:v>
      </x:c>
      <x:c r="B1732" s="14" t="d">
        <x:v>2025-05-11T00:00:00.000Z</x:v>
      </x:c>
      <x:c r="C1732" t="n">
        <x:v>2025</x:v>
      </x:c>
      <x:c r="D1732" t="str">
        <x:v>Q2</x:v>
      </x:c>
      <x:c r="E1732" t="n">
        <x:v>5</x:v>
      </x:c>
      <x:c r="F1732" t="str">
        <x:v>May</x:v>
      </x:c>
      <x:c r="G1732" s="15" t="d">
        <x:v>2025-05-01T00:00:00.000Z</x:v>
      </x:c>
      <x:c r="H1732" t="str">
        <x:v>2025-05</x:v>
      </x:c>
      <x:c r="I1732" t="str">
        <x:v>India</x:v>
      </x:c>
      <x:c r="J1732" t="str">
        <x:v>Asia Pacific</x:v>
      </x:c>
      <x:c r="K1732" t="str">
        <x:v>INR</x:v>
      </x:c>
      <x:c r="L1732" t="str">
        <x:v>Buchanan's</x:v>
      </x:c>
      <x:c r="M1732" t="str">
        <x:v>Scotch Whisky</x:v>
      </x:c>
      <x:c r="N1732" t="str">
        <x:v>Off-Trade</x:v>
      </x:c>
      <x:c r="O1732" t="str">
        <x:v>Independent Retailer</x:v>
      </x:c>
      <x:c r="P1732" t="str">
        <x:v>SR-036</x:v>
      </x:c>
      <x:c r="Q1732" s="16" t="n">
        <x:v>74</x:v>
      </x:c>
      <x:c r="R1732" s="17" t="n">
        <x:v>32.31</x:v>
      </x:c>
      <x:c r="S1732" s="18" t="n">
        <x:v>0.05</x:v>
      </x:c>
      <x:c r="T1732" s="17" t="n">
        <x:v>2390.69</x:v>
      </x:c>
      <x:c r="U1732" s="17" t="n">
        <x:v>2271.16</x:v>
      </x:c>
      <x:c r="V1732" s="17" t="n">
        <x:v>1038.28</x:v>
      </x:c>
      <x:c r="W1732" s="17" t="n">
        <x:v>1232.88</x:v>
      </x:c>
      <x:c r="X1732" s="18" t="n">
        <x:v>0.5428</x:v>
      </x:c>
      <x:c r="Y1732" s="17" t="n">
        <x:v>2395.5</x:v>
      </x:c>
      <x:c r="Z1732" s="18" t="n">
        <x:v>0.9481</x:v>
      </x:c>
      <x:c r="AA1732" s="18" t="n">
        <x:v>-0.0042</x:v>
      </x:c>
      <x:c r="AB1732" t="str">
        <x:v>Yes</x:v>
      </x:c>
      <x:c r="AC1732" t="str">
        <x:v>Premium Core</x:v>
      </x:c>
      <x:c r="AD1732" s="18" t="n">
        <x:v>0.5428415435284173</x:v>
      </x:c>
      <x:c r="AE1732" s="18" t="n">
        <x:v>0.9480943435608432</x:v>
      </x:c>
      <x:c r="AF1732" s="17" t="n">
        <x:v>-124.34000000000015</x:v>
      </x:c>
      <x:c r="AG1732" s="18" t="n">
        <x:v>-0.05190565643915681</x:v>
      </x:c>
      <x:c r="AH1732" t="str">
        <x:v>Below Target</x:v>
      </x:c>
    </x:row>
    <x:row r="1733">
      <x:c r="A1733" t="str">
        <x:v>TXN-001730</x:v>
      </x:c>
      <x:c r="B1733" s="14" t="d">
        <x:v>2025-06-27T00:00:00.000Z</x:v>
      </x:c>
      <x:c r="C1733" t="n">
        <x:v>2025</x:v>
      </x:c>
      <x:c r="D1733" t="str">
        <x:v>Q2</x:v>
      </x:c>
      <x:c r="E1733" t="n">
        <x:v>6</x:v>
      </x:c>
      <x:c r="F1733" t="str">
        <x:v>June</x:v>
      </x:c>
      <x:c r="G1733" s="15" t="d">
        <x:v>2025-06-01T00:00:00.000Z</x:v>
      </x:c>
      <x:c r="H1733" t="str">
        <x:v>2025-06</x:v>
      </x:c>
      <x:c r="I1733" t="str">
        <x:v>Canada</x:v>
      </x:c>
      <x:c r="J1733" t="str">
        <x:v>North America</x:v>
      </x:c>
      <x:c r="K1733" t="str">
        <x:v>CAD</x:v>
      </x:c>
      <x:c r="L1733" t="str">
        <x:v>Don Julio</x:v>
      </x:c>
      <x:c r="M1733" t="str">
        <x:v>Tequila</x:v>
      </x:c>
      <x:c r="N1733" t="str">
        <x:v>Wholesale</x:v>
      </x:c>
      <x:c r="O1733" t="str">
        <x:v>Distributor</x:v>
      </x:c>
      <x:c r="P1733" t="str">
        <x:v>SR-005</x:v>
      </x:c>
      <x:c r="Q1733" s="16" t="n">
        <x:v>115</x:v>
      </x:c>
      <x:c r="R1733" s="17" t="n">
        <x:v>45.4</x:v>
      </x:c>
      <x:c r="S1733" s="18" t="n">
        <x:v>0.15</x:v>
      </x:c>
      <x:c r="T1733" s="17" t="n">
        <x:v>5221.26</x:v>
      </x:c>
      <x:c r="U1733" s="17" t="n">
        <x:v>4438.07</x:v>
      </x:c>
      <x:c r="V1733" s="17" t="n">
        <x:v>1755.77</x:v>
      </x:c>
      <x:c r="W1733" s="17" t="n">
        <x:v>2682.3</x:v>
      </x:c>
      <x:c r="X1733" s="18" t="n">
        <x:v>0.6044</x:v>
      </x:c>
      <x:c r="Y1733" s="17" t="n">
        <x:v>4381.88</x:v>
      </x:c>
      <x:c r="Z1733" s="18" t="n">
        <x:v>1.0128</x:v>
      </x:c>
      <x:c r="AA1733" s="18" t="n">
        <x:v>0.1106</x:v>
      </x:c>
      <x:c r="AB1733" t="str">
        <x:v>Yes</x:v>
      </x:c>
      <x:c r="AC1733" t="str">
        <x:v>Luxury / Reserve</x:v>
      </x:c>
      <x:c r="AD1733" s="18" t="n">
        <x:v>0.6043843382371167</x:v>
      </x:c>
      <x:c r="AE1733" s="18" t="n">
        <x:v>1.0128232630742968</x:v>
      </x:c>
      <x:c r="AF1733" s="17" t="n">
        <x:v>56.1899999999996</x:v>
      </x:c>
      <x:c r="AG1733" s="18" t="n">
        <x:v>0.012823263074296785</x:v>
      </x:c>
      <x:c r="AH1733" t="str">
        <x:v>Above Target</x:v>
      </x:c>
    </x:row>
    <x:row r="1734">
      <x:c r="A1734" t="str">
        <x:v>TXN-001731</x:v>
      </x:c>
      <x:c r="B1734" s="14" t="d">
        <x:v>2024-11-17T00:00:00.000Z</x:v>
      </x:c>
      <x:c r="C1734" t="n">
        <x:v>2024</x:v>
      </x:c>
      <x:c r="D1734" t="str">
        <x:v>Q4</x:v>
      </x:c>
      <x:c r="E1734" t="n">
        <x:v>11</x:v>
      </x:c>
      <x:c r="F1734" t="str">
        <x:v>November</x:v>
      </x:c>
      <x:c r="G1734" s="15" t="d">
        <x:v>2024-11-01T00:00:00.000Z</x:v>
      </x:c>
      <x:c r="H1734" t="str">
        <x:v>2024-11</x:v>
      </x:c>
      <x:c r="I1734" t="str">
        <x:v>Canada</x:v>
      </x:c>
      <x:c r="J1734" t="str">
        <x:v>North America</x:v>
      </x:c>
      <x:c r="K1734" t="str">
        <x:v>CAD</x:v>
      </x:c>
      <x:c r="L1734" t="str">
        <x:v>Buchanan's</x:v>
      </x:c>
      <x:c r="M1734" t="str">
        <x:v>Scotch Whisky</x:v>
      </x:c>
      <x:c r="N1734" t="str">
        <x:v>E-commerce</x:v>
      </x:c>
      <x:c r="O1734" t="str">
        <x:v>E-commerce Partner</x:v>
      </x:c>
      <x:c r="P1734" t="str">
        <x:v>SR-050</x:v>
      </x:c>
      <x:c r="Q1734" s="16" t="n">
        <x:v>84</x:v>
      </x:c>
      <x:c r="R1734" s="17" t="n">
        <x:v>34.95</x:v>
      </x:c>
      <x:c r="S1734" s="18" t="n">
        <x:v>0.1</x:v>
      </x:c>
      <x:c r="T1734" s="17" t="n">
        <x:v>2935.48</x:v>
      </x:c>
      <x:c r="U1734" s="17" t="n">
        <x:v>2641.94</x:v>
      </x:c>
      <x:c r="V1734" s="17" t="n">
        <x:v>1211.76</x:v>
      </x:c>
      <x:c r="W1734" s="17" t="n">
        <x:v>1430.17</x:v>
      </x:c>
      <x:c r="X1734" s="18" t="n">
        <x:v>0.5413</x:v>
      </x:c>
      <x:c r="Y1734" s="17" t="n">
        <x:v>2664.29</x:v>
      </x:c>
      <x:c r="Z1734" s="18" t="n">
        <x:v>0.9916</x:v>
      </x:c>
      <x:c r="AA1734" s="18" t="n">
        <x:v>-0.0208</x:v>
      </x:c>
      <x:c r="AB1734" t="str">
        <x:v>Yes</x:v>
      </x:c>
      <x:c r="AC1734" t="str">
        <x:v>Premium Core</x:v>
      </x:c>
      <x:c r="AD1734" s="18" t="n">
        <x:v>0.5413332626781835</x:v>
      </x:c>
      <x:c r="AE1734" s="18" t="n">
        <x:v>0.9916112735475493</x:v>
      </x:c>
      <x:c r="AF1734" s="17" t="n">
        <x:v>-22.34999999999991</x:v>
      </x:c>
      <x:c r="AG1734" s="18" t="n">
        <x:v>-0.008388726452450713</x:v>
      </x:c>
      <x:c r="AH1734" t="str">
        <x:v>Below Target</x:v>
      </x:c>
    </x:row>
    <x:row r="1735">
      <x:c r="A1735" t="str">
        <x:v>TXN-001732</x:v>
      </x:c>
      <x:c r="B1735" s="14" t="d">
        <x:v>2025-05-05T00:00:00.000Z</x:v>
      </x:c>
      <x:c r="C1735" t="n">
        <x:v>2025</x:v>
      </x:c>
      <x:c r="D1735" t="str">
        <x:v>Q2</x:v>
      </x:c>
      <x:c r="E1735" t="n">
        <x:v>5</x:v>
      </x:c>
      <x:c r="F1735" t="str">
        <x:v>May</x:v>
      </x:c>
      <x:c r="G1735" s="15" t="d">
        <x:v>2025-05-01T00:00:00.000Z</x:v>
      </x:c>
      <x:c r="H1735" t="str">
        <x:v>2025-05</x:v>
      </x:c>
      <x:c r="I1735" t="str">
        <x:v>United States</x:v>
      </x:c>
      <x:c r="J1735" t="str">
        <x:v>North America</x:v>
      </x:c>
      <x:c r="K1735" t="str">
        <x:v>USD</x:v>
      </x:c>
      <x:c r="L1735" t="str">
        <x:v>Baileys</x:v>
      </x:c>
      <x:c r="M1735" t="str">
        <x:v>Liqueur</x:v>
      </x:c>
      <x:c r="N1735" t="str">
        <x:v>E-commerce</x:v>
      </x:c>
      <x:c r="O1735" t="str">
        <x:v>E-commerce Partner</x:v>
      </x:c>
      <x:c r="P1735" t="str">
        <x:v>SR-020</x:v>
      </x:c>
      <x:c r="Q1735" s="16" t="n">
        <x:v>118</x:v>
      </x:c>
      <x:c r="R1735" s="17" t="n">
        <x:v>19.06</x:v>
      </x:c>
      <x:c r="S1735" s="18" t="n">
        <x:v>0.02</x:v>
      </x:c>
      <x:c r="T1735" s="17" t="n">
        <x:v>2249.57</x:v>
      </x:c>
      <x:c r="U1735" s="17" t="n">
        <x:v>2204.58</x:v>
      </x:c>
      <x:c r="V1735" s="17" t="n">
        <x:v>1045.38</x:v>
      </x:c>
      <x:c r="W1735" s="17" t="n">
        <x:v>1159.2</x:v>
      </x:c>
      <x:c r="X1735" s="18" t="n">
        <x:v>0.5258</x:v>
      </x:c>
      <x:c r="Y1735" s="17" t="n">
        <x:v>2548.22</x:v>
      </x:c>
      <x:c r="Z1735" s="18" t="n">
        <x:v>0.8651</x:v>
      </x:c>
      <x:c r="AA1735" s="18" t="n">
        <x:v>0.08</x:v>
      </x:c>
      <x:c r="AB1735" t="str">
        <x:v>No</x:v>
      </x:c>
      <x:c r="AC1735" t="str">
        <x:v>Core</x:v>
      </x:c>
      <x:c r="AD1735" s="18" t="n">
        <x:v>0.5258144408458755</x:v>
      </x:c>
      <x:c r="AE1735" s="18" t="n">
        <x:v>0.8651450816648485</x:v>
      </x:c>
      <x:c r="AF1735" s="17" t="n">
        <x:v>-343.6399999999999</x:v>
      </x:c>
      <x:c r="AG1735" s="18" t="n">
        <x:v>-0.13485491833515156</x:v>
      </x:c>
      <x:c r="AH1735" t="str">
        <x:v>Below Target</x:v>
      </x:c>
    </x:row>
    <x:row r="1736">
      <x:c r="A1736" t="str">
        <x:v>TXN-001733</x:v>
      </x:c>
      <x:c r="B1736" s="14" t="d">
        <x:v>2025-07-28T00:00:00.000Z</x:v>
      </x:c>
      <x:c r="C1736" t="n">
        <x:v>2025</x:v>
      </x:c>
      <x:c r="D1736" t="str">
        <x:v>Q3</x:v>
      </x:c>
      <x:c r="E1736" t="n">
        <x:v>7</x:v>
      </x:c>
      <x:c r="F1736" t="str">
        <x:v>July</x:v>
      </x:c>
      <x:c r="G1736" s="15" t="d">
        <x:v>2025-07-01T00:00:00.000Z</x:v>
      </x:c>
      <x:c r="H1736" t="str">
        <x:v>2025-07</x:v>
      </x:c>
      <x:c r="I1736" t="str">
        <x:v>Australia</x:v>
      </x:c>
      <x:c r="J1736" t="str">
        <x:v>Asia Pacific</x:v>
      </x:c>
      <x:c r="K1736" t="str">
        <x:v>AUD</x:v>
      </x:c>
      <x:c r="L1736" t="str">
        <x:v>J&amp;B</x:v>
      </x:c>
      <x:c r="M1736" t="str">
        <x:v>Scotch Whisky</x:v>
      </x:c>
      <x:c r="N1736" t="str">
        <x:v>Wholesale</x:v>
      </x:c>
      <x:c r="O1736" t="str">
        <x:v>Key Account</x:v>
      </x:c>
      <x:c r="P1736" t="str">
        <x:v>SR-008</x:v>
      </x:c>
      <x:c r="Q1736" s="16" t="n">
        <x:v>50</x:v>
      </x:c>
      <x:c r="R1736" s="17" t="n">
        <x:v>21.67</x:v>
      </x:c>
      <x:c r="S1736" s="18" t="n">
        <x:v>0.12</x:v>
      </x:c>
      <x:c r="T1736" s="17" t="n">
        <x:v>1083.32</x:v>
      </x:c>
      <x:c r="U1736" s="17" t="n">
        <x:v>953.32</x:v>
      </x:c>
      <x:c r="V1736" s="17" t="n">
        <x:v>501.72</x:v>
      </x:c>
      <x:c r="W1736" s="17" t="n">
        <x:v>451.6</x:v>
      </x:c>
      <x:c r="X1736" s="18" t="n">
        <x:v>0.4737</x:v>
      </x:c>
      <x:c r="Y1736" s="17" t="n">
        <x:v>892.57</x:v>
      </x:c>
      <x:c r="Z1736" s="18" t="n">
        <x:v>1.0681</x:v>
      </x:c>
      <x:c r="AA1736" s="18" t="n">
        <x:v>0.0475</x:v>
      </x:c>
      <x:c r="AB1736" t="str">
        <x:v>Yes</x:v>
      </x:c>
      <x:c r="AC1736" t="str">
        <x:v>Core</x:v>
      </x:c>
      <x:c r="AD1736" s="18" t="n">
        <x:v>0.47371291906180507</x:v>
      </x:c>
      <x:c r="AE1736" s="18" t="n">
        <x:v>1.068061888703407</x:v>
      </x:c>
      <x:c r="AF1736" s="17" t="n">
        <x:v>60.75</x:v>
      </x:c>
      <x:c r="AG1736" s="18" t="n">
        <x:v>0.06806188870340701</x:v>
      </x:c>
      <x:c r="AH1736" t="str">
        <x:v>Above Target</x:v>
      </x:c>
    </x:row>
    <x:row r="1737">
      <x:c r="A1737" t="str">
        <x:v>TXN-001734</x:v>
      </x:c>
      <x:c r="B1737" s="14" t="d">
        <x:v>2024-09-23T00:00:00.000Z</x:v>
      </x:c>
      <x:c r="C1737" t="n">
        <x:v>2024</x:v>
      </x:c>
      <x:c r="D1737" t="str">
        <x:v>Q3</x:v>
      </x:c>
      <x:c r="E1737" t="n">
        <x:v>9</x:v>
      </x:c>
      <x:c r="F1737" t="str">
        <x:v>September</x:v>
      </x:c>
      <x:c r="G1737" s="15" t="d">
        <x:v>2024-09-01T00:00:00.000Z</x:v>
      </x:c>
      <x:c r="H1737" t="str">
        <x:v>2024-09</x:v>
      </x:c>
      <x:c r="I1737" t="str">
        <x:v>Ireland</x:v>
      </x:c>
      <x:c r="J1737" t="str">
        <x:v>Europe</x:v>
      </x:c>
      <x:c r="K1737" t="str">
        <x:v>EUR</x:v>
      </x:c>
      <x:c r="L1737" t="str">
        <x:v>Tanqueray</x:v>
      </x:c>
      <x:c r="M1737" t="str">
        <x:v>Gin</x:v>
      </x:c>
      <x:c r="N1737" t="str">
        <x:v>On-Trade</x:v>
      </x:c>
      <x:c r="O1737" t="str">
        <x:v>Hospitality Group</x:v>
      </x:c>
      <x:c r="P1737" t="str">
        <x:v>SR-033</x:v>
      </x:c>
      <x:c r="Q1737" s="16" t="n">
        <x:v>63</x:v>
      </x:c>
      <x:c r="R1737" s="17" t="n">
        <x:v>30.21</x:v>
      </x:c>
      <x:c r="S1737" s="18" t="n">
        <x:v>0.05</x:v>
      </x:c>
      <x:c r="T1737" s="17" t="n">
        <x:v>1903.1</x:v>
      </x:c>
      <x:c r="U1737" s="17" t="n">
        <x:v>1807.95</x:v>
      </x:c>
      <x:c r="V1737" s="17" t="n">
        <x:v>831.64</x:v>
      </x:c>
      <x:c r="W1737" s="17" t="n">
        <x:v>976.31</x:v>
      </x:c>
      <x:c r="X1737" s="18" t="n">
        <x:v>0.54</x:v>
      </x:c>
      <x:c r="Y1737" s="17" t="n">
        <x:v>1852.28</x:v>
      </x:c>
      <x:c r="Z1737" s="18" t="n">
        <x:v>0.9761</x:v>
      </x:c>
      <x:c r="AA1737" s="18" t="n">
        <x:v>0.1037</x:v>
      </x:c>
      <x:c r="AB1737" t="str">
        <x:v>Yes</x:v>
      </x:c>
      <x:c r="AC1737" t="str">
        <x:v>Premium Core</x:v>
      </x:c>
      <x:c r="AD1737" s="18" t="n">
        <x:v>0.5400094029149036</x:v>
      </x:c>
      <x:c r="AE1737" s="18" t="n">
        <x:v>0.9760673332325567</x:v>
      </x:c>
      <x:c r="AF1737" s="17" t="n">
        <x:v>-44.32999999999993</x:v>
      </x:c>
      <x:c r="AG1737" s="18" t="n">
        <x:v>-0.02393266676744333</x:v>
      </x:c>
      <x:c r="AH1737" t="str">
        <x:v>Below Target</x:v>
      </x:c>
    </x:row>
    <x:row r="1738">
      <x:c r="A1738" t="str">
        <x:v>TXN-001735</x:v>
      </x:c>
      <x:c r="B1738" s="14" t="d">
        <x:v>2025-10-11T00:00:00.000Z</x:v>
      </x:c>
      <x:c r="C1738" t="n">
        <x:v>2025</x:v>
      </x:c>
      <x:c r="D1738" t="str">
        <x:v>Q4</x:v>
      </x:c>
      <x:c r="E1738" t="n">
        <x:v>10</x:v>
      </x:c>
      <x:c r="F1738" t="str">
        <x:v>October</x:v>
      </x:c>
      <x:c r="G1738" s="15" t="d">
        <x:v>2025-10-01T00:00:00.000Z</x:v>
      </x:c>
      <x:c r="H1738" t="str">
        <x:v>2025-10</x:v>
      </x:c>
      <x:c r="I1738" t="str">
        <x:v>United States</x:v>
      </x:c>
      <x:c r="J1738" t="str">
        <x:v>North America</x:v>
      </x:c>
      <x:c r="K1738" t="str">
        <x:v>USD</x:v>
      </x:c>
      <x:c r="L1738" t="str">
        <x:v>Ketel One</x:v>
      </x:c>
      <x:c r="M1738" t="str">
        <x:v>Vodka</x:v>
      </x:c>
      <x:c r="N1738" t="str">
        <x:v>On-Trade</x:v>
      </x:c>
      <x:c r="O1738" t="str">
        <x:v>E-commerce Partner</x:v>
      </x:c>
      <x:c r="P1738" t="str">
        <x:v>SR-006</x:v>
      </x:c>
      <x:c r="Q1738" s="16" t="n">
        <x:v>231</x:v>
      </x:c>
      <x:c r="R1738" s="17" t="n">
        <x:v>32.59</x:v>
      </x:c>
      <x:c r="S1738" s="18" t="n">
        <x:v>0</x:v>
      </x:c>
      <x:c r="T1738" s="17" t="n">
        <x:v>7529.25</x:v>
      </x:c>
      <x:c r="U1738" s="17" t="n">
        <x:v>7529.25</x:v>
      </x:c>
      <x:c r="V1738" s="17" t="n">
        <x:v>3299.19</x:v>
      </x:c>
      <x:c r="W1738" s="17" t="n">
        <x:v>4230.07</x:v>
      </x:c>
      <x:c r="X1738" s="18" t="n">
        <x:v>0.5618</x:v>
      </x:c>
      <x:c r="Y1738" s="17" t="n">
        <x:v>8077.75</x:v>
      </x:c>
      <x:c r="Z1738" s="18" t="n">
        <x:v>0.9321</x:v>
      </x:c>
      <x:c r="AA1738" s="18" t="n">
        <x:v>0.0155</x:v>
      </x:c>
      <x:c r="AB1738" t="str">
        <x:v>No</x:v>
      </x:c>
      <x:c r="AC1738" t="str">
        <x:v>Premium Core</x:v>
      </x:c>
      <x:c r="AD1738" s="18" t="n">
        <x:v>0.561818242188797</x:v>
      </x:c>
      <x:c r="AE1738" s="18" t="n">
        <x:v>0.9320974281204544</x:v>
      </x:c>
      <x:c r="AF1738" s="17" t="n">
        <x:v>-548.5</x:v>
      </x:c>
      <x:c r="AG1738" s="18" t="n">
        <x:v>-0.06790257187954567</x:v>
      </x:c>
      <x:c r="AH1738" t="str">
        <x:v>Below Target</x:v>
      </x:c>
    </x:row>
    <x:row r="1739">
      <x:c r="A1739" t="str">
        <x:v>TXN-001736</x:v>
      </x:c>
      <x:c r="B1739" s="14" t="d">
        <x:v>2025-03-23T00:00:00.000Z</x:v>
      </x:c>
      <x:c r="C1739" t="n">
        <x:v>2025</x:v>
      </x:c>
      <x:c r="D1739" t="str">
        <x:v>Q1</x:v>
      </x:c>
      <x:c r="E1739" t="n">
        <x:v>3</x:v>
      </x:c>
      <x:c r="F1739" t="str">
        <x:v>March</x:v>
      </x:c>
      <x:c r="G1739" s="15" t="d">
        <x:v>2025-03-01T00:00:00.000Z</x:v>
      </x:c>
      <x:c r="H1739" t="str">
        <x:v>2025-03</x:v>
      </x:c>
      <x:c r="I1739" t="str">
        <x:v>Australia</x:v>
      </x:c>
      <x:c r="J1739" t="str">
        <x:v>Asia Pacific</x:v>
      </x:c>
      <x:c r="K1739" t="str">
        <x:v>AUD</x:v>
      </x:c>
      <x:c r="L1739" t="str">
        <x:v>Crown Royal</x:v>
      </x:c>
      <x:c r="M1739" t="str">
        <x:v>Canadian Whisky</x:v>
      </x:c>
      <x:c r="N1739" t="str">
        <x:v>On-Trade</x:v>
      </x:c>
      <x:c r="O1739" t="str">
        <x:v>Hospitality Group</x:v>
      </x:c>
      <x:c r="P1739" t="str">
        <x:v>SR-045</x:v>
      </x:c>
      <x:c r="Q1739" s="16" t="n">
        <x:v>28</x:v>
      </x:c>
      <x:c r="R1739" s="17" t="n">
        <x:v>33.78</x:v>
      </x:c>
      <x:c r="S1739" s="18" t="n">
        <x:v>0.02</x:v>
      </x:c>
      <x:c r="T1739" s="17" t="n">
        <x:v>945.93</x:v>
      </x:c>
      <x:c r="U1739" s="17" t="n">
        <x:v>927.01</x:v>
      </x:c>
      <x:c r="V1739" s="17" t="n">
        <x:v>389.76</x:v>
      </x:c>
      <x:c r="W1739" s="17" t="n">
        <x:v>537.26</x:v>
      </x:c>
      <x:c r="X1739" s="18" t="n">
        <x:v>0.5796</x:v>
      </x:c>
      <x:c r="Y1739" s="17" t="n">
        <x:v>958.41</x:v>
      </x:c>
      <x:c r="Z1739" s="18" t="n">
        <x:v>0.9672</x:v>
      </x:c>
      <x:c r="AA1739" s="18" t="n">
        <x:v>0.0495</x:v>
      </x:c>
      <x:c r="AB1739" t="str">
        <x:v>No</x:v>
      </x:c>
      <x:c r="AC1739" t="str">
        <x:v>Premium Core</x:v>
      </x:c>
      <x:c r="AD1739" s="18" t="n">
        <x:v>0.5795622485194335</x:v>
      </x:c>
      <x:c r="AE1739" s="18" t="n">
        <x:v>0.9672374036164063</x:v>
      </x:c>
      <x:c r="AF1739" s="17" t="n">
        <x:v>-31.399999999999977</x:v>
      </x:c>
      <x:c r="AG1739" s="18" t="n">
        <x:v>-0.03276259638359364</x:v>
      </x:c>
      <x:c r="AH1739" t="str">
        <x:v>Below Target</x:v>
      </x:c>
    </x:row>
    <x:row r="1740">
      <x:c r="A1740" t="str">
        <x:v>TXN-001737</x:v>
      </x:c>
      <x:c r="B1740" s="14" t="d">
        <x:v>2024-02-03T00:00:00.000Z</x:v>
      </x:c>
      <x:c r="C1740" t="n">
        <x:v>2024</x:v>
      </x:c>
      <x:c r="D1740" t="str">
        <x:v>Q1</x:v>
      </x:c>
      <x:c r="E1740" t="n">
        <x:v>2</x:v>
      </x:c>
      <x:c r="F1740" t="str">
        <x:v>February</x:v>
      </x:c>
      <x:c r="G1740" s="15" t="d">
        <x:v>2024-02-01T00:00:00.000Z</x:v>
      </x:c>
      <x:c r="H1740" t="str">
        <x:v>2024-02</x:v>
      </x:c>
      <x:c r="I1740" t="str">
        <x:v>United States</x:v>
      </x:c>
      <x:c r="J1740" t="str">
        <x:v>North America</x:v>
      </x:c>
      <x:c r="K1740" t="str">
        <x:v>USD</x:v>
      </x:c>
      <x:c r="L1740" t="str">
        <x:v>Smirnoff</x:v>
      </x:c>
      <x:c r="M1740" t="str">
        <x:v>Vodka</x:v>
      </x:c>
      <x:c r="N1740" t="str">
        <x:v>Duty Free / Travel Retail</x:v>
      </x:c>
      <x:c r="O1740" t="str">
        <x:v>Distributor</x:v>
      </x:c>
      <x:c r="P1740" t="str">
        <x:v>SR-052</x:v>
      </x:c>
      <x:c r="Q1740" s="16" t="n">
        <x:v>42</x:v>
      </x:c>
      <x:c r="R1740" s="17" t="n">
        <x:v>25.83</x:v>
      </x:c>
      <x:c r="S1740" s="18" t="n">
        <x:v>0.03</x:v>
      </x:c>
      <x:c r="T1740" s="17" t="n">
        <x:v>1084.84</x:v>
      </x:c>
      <x:c r="U1740" s="17" t="n">
        <x:v>1052.29</x:v>
      </x:c>
      <x:c r="V1740" s="17" t="n">
        <x:v>547.56</x:v>
      </x:c>
      <x:c r="W1740" s="17" t="n">
        <x:v>504.73</x:v>
      </x:c>
      <x:c r="X1740" s="18" t="n">
        <x:v>0.4796</x:v>
      </x:c>
      <x:c r="Y1740" s="17" t="n">
        <x:v>1026.8</x:v>
      </x:c>
      <x:c r="Z1740" s="18" t="n">
        <x:v>1.0248</x:v>
      </x:c>
      <x:c r="AA1740" s="18" t="n">
        <x:v>0.0584</x:v>
      </x:c>
      <x:c r="AB1740" t="str">
        <x:v>No</x:v>
      </x:c>
      <x:c r="AC1740" t="str">
        <x:v>Core</x:v>
      </x:c>
      <x:c r="AD1740" s="18" t="n">
        <x:v>0.47964914614792503</x:v>
      </x:c>
      <x:c r="AE1740" s="18" t="n">
        <x:v>1.024824698091157</x:v>
      </x:c>
      <x:c r="AF1740" s="17" t="n">
        <x:v>25.49000000000001</x:v>
      </x:c>
      <x:c r="AG1740" s="18" t="n">
        <x:v>0.024824698091157</x:v>
      </x:c>
      <x:c r="AH1740" t="str">
        <x:v>Above Target</x:v>
      </x:c>
    </x:row>
    <x:row r="1741">
      <x:c r="A1741" t="str">
        <x:v>TXN-001738</x:v>
      </x:c>
      <x:c r="B1741" s="14" t="d">
        <x:v>2024-10-13T00:00:00.000Z</x:v>
      </x:c>
      <x:c r="C1741" t="n">
        <x:v>2024</x:v>
      </x:c>
      <x:c r="D1741" t="str">
        <x:v>Q4</x:v>
      </x:c>
      <x:c r="E1741" t="n">
        <x:v>10</x:v>
      </x:c>
      <x:c r="F1741" t="str">
        <x:v>October</x:v>
      </x:c>
      <x:c r="G1741" s="15" t="d">
        <x:v>2024-10-01T00:00:00.000Z</x:v>
      </x:c>
      <x:c r="H1741" t="str">
        <x:v>2024-10</x:v>
      </x:c>
      <x:c r="I1741" t="str">
        <x:v>Canada</x:v>
      </x:c>
      <x:c r="J1741" t="str">
        <x:v>North America</x:v>
      </x:c>
      <x:c r="K1741" t="str">
        <x:v>CAD</x:v>
      </x:c>
      <x:c r="L1741" t="str">
        <x:v>Johnnie Walker</x:v>
      </x:c>
      <x:c r="M1741" t="str">
        <x:v>Scotch Whisky</x:v>
      </x:c>
      <x:c r="N1741" t="str">
        <x:v>Off-Trade</x:v>
      </x:c>
      <x:c r="O1741" t="str">
        <x:v>E-commerce Partner</x:v>
      </x:c>
      <x:c r="P1741" t="str">
        <x:v>SR-059</x:v>
      </x:c>
      <x:c r="Q1741" s="16" t="n">
        <x:v>43</x:v>
      </x:c>
      <x:c r="R1741" s="17" t="n">
        <x:v>35.72</x:v>
      </x:c>
      <x:c r="S1741" s="18" t="n">
        <x:v>0.03</x:v>
      </x:c>
      <x:c r="T1741" s="17" t="n">
        <x:v>1536.08</x:v>
      </x:c>
      <x:c r="U1741" s="17" t="n">
        <x:v>1490</x:v>
      </x:c>
      <x:c r="V1741" s="17" t="n">
        <x:v>676.14</x:v>
      </x:c>
      <x:c r="W1741" s="17" t="n">
        <x:v>813.85</x:v>
      </x:c>
      <x:c r="X1741" s="18" t="n">
        <x:v>0.5462</x:v>
      </x:c>
      <x:c r="Y1741" s="17" t="n">
        <x:v>1350.66</x:v>
      </x:c>
      <x:c r="Z1741" s="18" t="n">
        <x:v>1.1032</x:v>
      </x:c>
      <x:c r="AA1741" s="18" t="n">
        <x:v>0.0992</x:v>
      </x:c>
      <x:c r="AB1741" t="str">
        <x:v>No</x:v>
      </x:c>
      <x:c r="AC1741" t="str">
        <x:v>Luxury / Reserve</x:v>
      </x:c>
      <x:c r="AD1741" s="18" t="n">
        <x:v>0.5462080536912752</x:v>
      </x:c>
      <x:c r="AE1741" s="18" t="n">
        <x:v>1.1031643788962433</x:v>
      </x:c>
      <x:c r="AF1741" s="17" t="n">
        <x:v>139.33999999999992</x:v>
      </x:c>
      <x:c r="AG1741" s="18" t="n">
        <x:v>0.10316437889624325</x:v>
      </x:c>
      <x:c r="AH1741" t="str">
        <x:v>Above Target</x:v>
      </x:c>
    </x:row>
    <x:row r="1742">
      <x:c r="A1742" t="str">
        <x:v>TXN-001739</x:v>
      </x:c>
      <x:c r="B1742" s="14" t="d">
        <x:v>2026-02-14T00:00:00.000Z</x:v>
      </x:c>
      <x:c r="C1742" t="n">
        <x:v>2026</x:v>
      </x:c>
      <x:c r="D1742" t="str">
        <x:v>Q1</x:v>
      </x:c>
      <x:c r="E1742" t="n">
        <x:v>2</x:v>
      </x:c>
      <x:c r="F1742" t="str">
        <x:v>February</x:v>
      </x:c>
      <x:c r="G1742" s="15" t="d">
        <x:v>2026-02-01T00:00:00.000Z</x:v>
      </x:c>
      <x:c r="H1742" t="str">
        <x:v>2026-02</x:v>
      </x:c>
      <x:c r="I1742" t="str">
        <x:v>United States</x:v>
      </x:c>
      <x:c r="J1742" t="str">
        <x:v>North America</x:v>
      </x:c>
      <x:c r="K1742" t="str">
        <x:v>USD</x:v>
      </x:c>
      <x:c r="L1742" t="str">
        <x:v>Crown Royal</x:v>
      </x:c>
      <x:c r="M1742" t="str">
        <x:v>Canadian Whisky</x:v>
      </x:c>
      <x:c r="N1742" t="str">
        <x:v>On-Trade</x:v>
      </x:c>
      <x:c r="O1742" t="str">
        <x:v>Key Account</x:v>
      </x:c>
      <x:c r="P1742" t="str">
        <x:v>SR-013</x:v>
      </x:c>
      <x:c r="Q1742" s="16" t="n">
        <x:v>164</x:v>
      </x:c>
      <x:c r="R1742" s="17" t="n">
        <x:v>36.34</x:v>
      </x:c>
      <x:c r="S1742" s="18" t="n">
        <x:v>0</x:v>
      </x:c>
      <x:c r="T1742" s="17" t="n">
        <x:v>5960.21</x:v>
      </x:c>
      <x:c r="U1742" s="17" t="n">
        <x:v>5960.21</x:v>
      </x:c>
      <x:c r="V1742" s="17" t="n">
        <x:v>2505.38</x:v>
      </x:c>
      <x:c r="W1742" s="17" t="n">
        <x:v>3454.84</x:v>
      </x:c>
      <x:c r="X1742" s="18" t="n">
        <x:v>0.5796</x:v>
      </x:c>
      <x:c r="Y1742" s="17" t="n">
        <x:v>5875.05</x:v>
      </x:c>
      <x:c r="Z1742" s="18" t="n">
        <x:v>1.0145</x:v>
      </x:c>
      <x:c r="AA1742" s="18" t="n">
        <x:v>0.0405</x:v>
      </x:c>
      <x:c r="AB1742" t="str">
        <x:v>No</x:v>
      </x:c>
      <x:c r="AC1742" t="str">
        <x:v>Premium Core</x:v>
      </x:c>
      <x:c r="AD1742" s="18" t="n">
        <x:v>0.5796507170049378</x:v>
      </x:c>
      <x:c r="AE1742" s="18" t="n">
        <x:v>1.0144951957855677</x:v>
      </x:c>
      <x:c r="AF1742" s="17" t="n">
        <x:v>85.15999999999985</x:v>
      </x:c>
      <x:c r="AG1742" s="18" t="n">
        <x:v>0.014495195785567757</x:v>
      </x:c>
      <x:c r="AH1742" t="str">
        <x:v>Above Target</x:v>
      </x:c>
    </x:row>
    <x:row r="1743">
      <x:c r="A1743" t="str">
        <x:v>TXN-001740</x:v>
      </x:c>
      <x:c r="B1743" s="14" t="d">
        <x:v>2026-03-16T00:00:00.000Z</x:v>
      </x:c>
      <x:c r="C1743" t="n">
        <x:v>2026</x:v>
      </x:c>
      <x:c r="D1743" t="str">
        <x:v>Q1</x:v>
      </x:c>
      <x:c r="E1743" t="n">
        <x:v>3</x:v>
      </x:c>
      <x:c r="F1743" t="str">
        <x:v>March</x:v>
      </x:c>
      <x:c r="G1743" s="15" t="d">
        <x:v>2026-03-01T00:00:00.000Z</x:v>
      </x:c>
      <x:c r="H1743" t="str">
        <x:v>2026-03</x:v>
      </x:c>
      <x:c r="I1743" t="str">
        <x:v>United Kingdom</x:v>
      </x:c>
      <x:c r="J1743" t="str">
        <x:v>Europe</x:v>
      </x:c>
      <x:c r="K1743" t="str">
        <x:v>GBP</x:v>
      </x:c>
      <x:c r="L1743" t="str">
        <x:v>Cîroc</x:v>
      </x:c>
      <x:c r="M1743" t="str">
        <x:v>Vodka</x:v>
      </x:c>
      <x:c r="N1743" t="str">
        <x:v>Off-Trade</x:v>
      </x:c>
      <x:c r="O1743" t="str">
        <x:v>Distributor</x:v>
      </x:c>
      <x:c r="P1743" t="str">
        <x:v>SR-028</x:v>
      </x:c>
      <x:c r="Q1743" s="16" t="n">
        <x:v>126</x:v>
      </x:c>
      <x:c r="R1743" s="17" t="n">
        <x:v>34.47</x:v>
      </x:c>
      <x:c r="S1743" s="18" t="n">
        <x:v>0.15</x:v>
      </x:c>
      <x:c r="T1743" s="17" t="n">
        <x:v>4343.57</x:v>
      </x:c>
      <x:c r="U1743" s="17" t="n">
        <x:v>3692.04</x:v>
      </x:c>
      <x:c r="V1743" s="17" t="n">
        <x:v>1612.02</x:v>
      </x:c>
      <x:c r="W1743" s="17" t="n">
        <x:v>2080.02</x:v>
      </x:c>
      <x:c r="X1743" s="18" t="n">
        <x:v>0.5634</x:v>
      </x:c>
      <x:c r="Y1743" s="17" t="n">
        <x:v>4130.63</x:v>
      </x:c>
      <x:c r="Z1743" s="18" t="n">
        <x:v>0.8938</x:v>
      </x:c>
      <x:c r="AA1743" s="18" t="n">
        <x:v>0.0016</x:v>
      </x:c>
      <x:c r="AB1743" t="str">
        <x:v>Yes</x:v>
      </x:c>
      <x:c r="AC1743" t="str">
        <x:v>Luxury / Reserve</x:v>
      </x:c>
      <x:c r="AD1743" s="18" t="n">
        <x:v>0.563379595020639</x:v>
      </x:c>
      <x:c r="AE1743" s="18" t="n">
        <x:v>0.893820071030327</x:v>
      </x:c>
      <x:c r="AF1743" s="17" t="n">
        <x:v>-438.59000000000015</x:v>
      </x:c>
      <x:c r="AG1743" s="18" t="n">
        <x:v>-0.10617992896967295</x:v>
      </x:c>
      <x:c r="AH1743" t="str">
        <x:v>Below Target</x:v>
      </x:c>
    </x:row>
    <x:row r="1744">
      <x:c r="A1744" t="str">
        <x:v>TXN-001741</x:v>
      </x:c>
      <x:c r="B1744" s="14" t="d">
        <x:v>2023-03-22T00:00:00.000Z</x:v>
      </x:c>
      <x:c r="C1744" t="n">
        <x:v>2023</x:v>
      </x:c>
      <x:c r="D1744" t="str">
        <x:v>Q1</x:v>
      </x:c>
      <x:c r="E1744" t="n">
        <x:v>3</x:v>
      </x:c>
      <x:c r="F1744" t="str">
        <x:v>March</x:v>
      </x:c>
      <x:c r="G1744" s="15" t="d">
        <x:v>2023-03-01T00:00:00.000Z</x:v>
      </x:c>
      <x:c r="H1744" t="str">
        <x:v>2023-03</x:v>
      </x:c>
      <x:c r="I1744" t="str">
        <x:v>United Kingdom</x:v>
      </x:c>
      <x:c r="J1744" t="str">
        <x:v>Europe</x:v>
      </x:c>
      <x:c r="K1744" t="str">
        <x:v>GBP</x:v>
      </x:c>
      <x:c r="L1744" t="str">
        <x:v>Captain Morgan</x:v>
      </x:c>
      <x:c r="M1744" t="str">
        <x:v>Rum</x:v>
      </x:c>
      <x:c r="N1744" t="str">
        <x:v>Wholesale</x:v>
      </x:c>
      <x:c r="O1744" t="str">
        <x:v>Key Account</x:v>
      </x:c>
      <x:c r="P1744" t="str">
        <x:v>SR-041</x:v>
      </x:c>
      <x:c r="Q1744" s="16" t="n">
        <x:v>85</x:v>
      </x:c>
      <x:c r="R1744" s="17" t="n">
        <x:v>18.08</x:v>
      </x:c>
      <x:c r="S1744" s="18" t="n">
        <x:v>0</x:v>
      </x:c>
      <x:c r="T1744" s="17" t="n">
        <x:v>1536.81</x:v>
      </x:c>
      <x:c r="U1744" s="17" t="n">
        <x:v>1536.81</x:v>
      </x:c>
      <x:c r="V1744" s="17" t="n">
        <x:v>758.72</x:v>
      </x:c>
      <x:c r="W1744" s="17" t="n">
        <x:v>778.09</x:v>
      </x:c>
      <x:c r="X1744" s="18" t="n">
        <x:v>0.5063</x:v>
      </x:c>
      <x:c r="Y1744" s="17" t="n">
        <x:v>1716.88</x:v>
      </x:c>
      <x:c r="Z1744" s="18" t="n">
        <x:v>0.8951</x:v>
      </x:c>
      <x:c r="AA1744" s="18" t="n">
        <x:v>0.0349</x:v>
      </x:c>
      <x:c r="AB1744" t="str">
        <x:v>No</x:v>
      </x:c>
      <x:c r="AC1744" t="str">
        <x:v>Core</x:v>
      </x:c>
      <x:c r="AD1744" s="18" t="n">
        <x:v>0.5063020152133315</x:v>
      </x:c>
      <x:c r="AE1744" s="18" t="n">
        <x:v>0.8951178882624294</x:v>
      </x:c>
      <x:c r="AF1744" s="17" t="n">
        <x:v>-180.07000000000016</x:v>
      </x:c>
      <x:c r="AG1744" s="18" t="n">
        <x:v>-0.10488211173757056</x:v>
      </x:c>
      <x:c r="AH1744" t="str">
        <x:v>Below Target</x:v>
      </x:c>
    </x:row>
    <x:row r="1745">
      <x:c r="A1745" t="str">
        <x:v>TXN-001742</x:v>
      </x:c>
      <x:c r="B1745" s="14" t="d">
        <x:v>2025-08-06T00:00:00.000Z</x:v>
      </x:c>
      <x:c r="C1745" t="n">
        <x:v>2025</x:v>
      </x:c>
      <x:c r="D1745" t="str">
        <x:v>Q3</x:v>
      </x:c>
      <x:c r="E1745" t="n">
        <x:v>8</x:v>
      </x:c>
      <x:c r="F1745" t="str">
        <x:v>August</x:v>
      </x:c>
      <x:c r="G1745" s="15" t="d">
        <x:v>2025-08-01T00:00:00.000Z</x:v>
      </x:c>
      <x:c r="H1745" t="str">
        <x:v>2025-08</x:v>
      </x:c>
      <x:c r="I1745" t="str">
        <x:v>Japan</x:v>
      </x:c>
      <x:c r="J1745" t="str">
        <x:v>Asia Pacific</x:v>
      </x:c>
      <x:c r="K1745" t="str">
        <x:v>JPY</x:v>
      </x:c>
      <x:c r="L1745" t="str">
        <x:v>Captain Morgan</x:v>
      </x:c>
      <x:c r="M1745" t="str">
        <x:v>Rum</x:v>
      </x:c>
      <x:c r="N1745" t="str">
        <x:v>E-commerce</x:v>
      </x:c>
      <x:c r="O1745" t="str">
        <x:v>Independent Retailer</x:v>
      </x:c>
      <x:c r="P1745" t="str">
        <x:v>SR-041</x:v>
      </x:c>
      <x:c r="Q1745" s="16" t="n">
        <x:v>37</x:v>
      </x:c>
      <x:c r="R1745" s="17" t="n">
        <x:v>20.03</x:v>
      </x:c>
      <x:c r="S1745" s="18" t="n">
        <x:v>0.08</x:v>
      </x:c>
      <x:c r="T1745" s="17" t="n">
        <x:v>741.19</x:v>
      </x:c>
      <x:c r="U1745" s="17" t="n">
        <x:v>681.9</x:v>
      </x:c>
      <x:c r="V1745" s="17" t="n">
        <x:v>367.19</x:v>
      </x:c>
      <x:c r="W1745" s="17" t="n">
        <x:v>314.71</x:v>
      </x:c>
      <x:c r="X1745" s="18" t="n">
        <x:v>0.4615</x:v>
      </x:c>
      <x:c r="Y1745" s="17" t="n">
        <x:v>727.84</x:v>
      </x:c>
      <x:c r="Z1745" s="18" t="n">
        <x:v>0.9369</x:v>
      </x:c>
      <x:c r="AA1745" s="18" t="n">
        <x:v>0.0209</x:v>
      </x:c>
      <x:c r="AB1745" t="str">
        <x:v>Yes</x:v>
      </x:c>
      <x:c r="AC1745" t="str">
        <x:v>Core</x:v>
      </x:c>
      <x:c r="AD1745" s="18" t="n">
        <x:v>0.46151928435254436</x:v>
      </x:c>
      <x:c r="AE1745" s="18" t="n">
        <x:v>0.9368817322488459</x:v>
      </x:c>
      <x:c r="AF1745" s="17" t="n">
        <x:v>-45.940000000000055</x:v>
      </x:c>
      <x:c r="AG1745" s="18" t="n">
        <x:v>-0.06311826775115417</x:v>
      </x:c>
      <x:c r="AH1745" t="str">
        <x:v>Below Target</x:v>
      </x:c>
    </x:row>
    <x:row r="1746">
      <x:c r="A1746" t="str">
        <x:v>TXN-001743</x:v>
      </x:c>
      <x:c r="B1746" s="14" t="d">
        <x:v>2023-03-15T00:00:00.000Z</x:v>
      </x:c>
      <x:c r="C1746" t="n">
        <x:v>2023</x:v>
      </x:c>
      <x:c r="D1746" t="str">
        <x:v>Q1</x:v>
      </x:c>
      <x:c r="E1746" t="n">
        <x:v>3</x:v>
      </x:c>
      <x:c r="F1746" t="str">
        <x:v>March</x:v>
      </x:c>
      <x:c r="G1746" s="15" t="d">
        <x:v>2023-03-01T00:00:00.000Z</x:v>
      </x:c>
      <x:c r="H1746" t="str">
        <x:v>2023-03</x:v>
      </x:c>
      <x:c r="I1746" t="str">
        <x:v>United States</x:v>
      </x:c>
      <x:c r="J1746" t="str">
        <x:v>North America</x:v>
      </x:c>
      <x:c r="K1746" t="str">
        <x:v>USD</x:v>
      </x:c>
      <x:c r="L1746" t="str">
        <x:v>Guinness</x:v>
      </x:c>
      <x:c r="M1746" t="str">
        <x:v>Beer / Stout</x:v>
      </x:c>
      <x:c r="N1746" t="str">
        <x:v>E-commerce</x:v>
      </x:c>
      <x:c r="O1746" t="str">
        <x:v>Key Account</x:v>
      </x:c>
      <x:c r="P1746" t="str">
        <x:v>SR-008</x:v>
      </x:c>
      <x:c r="Q1746" s="16" t="n">
        <x:v>80</x:v>
      </x:c>
      <x:c r="R1746" s="17" t="n">
        <x:v>7.47</x:v>
      </x:c>
      <x:c r="S1746" s="18" t="n">
        <x:v>0</x:v>
      </x:c>
      <x:c r="T1746" s="17" t="n">
        <x:v>597.51</x:v>
      </x:c>
      <x:c r="U1746" s="17" t="n">
        <x:v>597.51</x:v>
      </x:c>
      <x:c r="V1746" s="17" t="n">
        <x:v>296.03</x:v>
      </x:c>
      <x:c r="W1746" s="17" t="n">
        <x:v>301.49</x:v>
      </x:c>
      <x:c r="X1746" s="18" t="n">
        <x:v>0.5046</x:v>
      </x:c>
      <x:c r="Y1746" s="17" t="n">
        <x:v>601.15</x:v>
      </x:c>
      <x:c r="Z1746" s="18" t="n">
        <x:v>0.9939</x:v>
      </x:c>
      <x:c r="AA1746" s="18" t="n">
        <x:v>-0.01</x:v>
      </x:c>
      <x:c r="AB1746" t="str">
        <x:v>No</x:v>
      </x:c>
      <x:c r="AC1746" t="str">
        <x:v>Core</x:v>
      </x:c>
      <x:c r="AD1746" s="18" t="n">
        <x:v>0.5045773292497197</x:v>
      </x:c>
      <x:c r="AE1746" s="18" t="n">
        <x:v>0.9939449388671713</x:v>
      </x:c>
      <x:c r="AF1746" s="17" t="n">
        <x:v>-3.6399999999999864</x:v>
      </x:c>
      <x:c r="AG1746" s="18" t="n">
        <x:v>-0.0060550611328287225</x:v>
      </x:c>
      <x:c r="AH1746" t="str">
        <x:v>Below Target</x:v>
      </x:c>
    </x:row>
    <x:row r="1747">
      <x:c r="A1747" t="str">
        <x:v>TXN-001744</x:v>
      </x:c>
      <x:c r="B1747" s="14" t="d">
        <x:v>2026-07-22T00:00:00.000Z</x:v>
      </x:c>
      <x:c r="C1747" t="n">
        <x:v>2026</x:v>
      </x:c>
      <x:c r="D1747" t="str">
        <x:v>Q3</x:v>
      </x:c>
      <x:c r="E1747" t="n">
        <x:v>7</x:v>
      </x:c>
      <x:c r="F1747" t="str">
        <x:v>July</x:v>
      </x:c>
      <x:c r="G1747" s="15" t="d">
        <x:v>2026-07-01T00:00:00.000Z</x:v>
      </x:c>
      <x:c r="H1747" t="str">
        <x:v>2026-07</x:v>
      </x:c>
      <x:c r="I1747" t="str">
        <x:v>Canada</x:v>
      </x:c>
      <x:c r="J1747" t="str">
        <x:v>North America</x:v>
      </x:c>
      <x:c r="K1747" t="str">
        <x:v>CAD</x:v>
      </x:c>
      <x:c r="L1747" t="str">
        <x:v>Smirnoff</x:v>
      </x:c>
      <x:c r="M1747" t="str">
        <x:v>Vodka</x:v>
      </x:c>
      <x:c r="N1747" t="str">
        <x:v>Wholesale</x:v>
      </x:c>
      <x:c r="O1747" t="str">
        <x:v>Key Account</x:v>
      </x:c>
      <x:c r="P1747" t="str">
        <x:v>SR-028</x:v>
      </x:c>
      <x:c r="Q1747" s="16" t="n">
        <x:v>82</x:v>
      </x:c>
      <x:c r="R1747" s="17" t="n">
        <x:v>19.44</x:v>
      </x:c>
      <x:c r="S1747" s="18" t="n">
        <x:v>0.08</x:v>
      </x:c>
      <x:c r="T1747" s="17" t="n">
        <x:v>1594.04</x:v>
      </x:c>
      <x:c r="U1747" s="17" t="n">
        <x:v>1466.52</x:v>
      </x:c>
      <x:c r="V1747" s="17" t="n">
        <x:v>695.74</x:v>
      </x:c>
      <x:c r="W1747" s="17" t="n">
        <x:v>770.78</x:v>
      </x:c>
      <x:c r="X1747" s="18" t="n">
        <x:v>0.5256</x:v>
      </x:c>
      <x:c r="Y1747" s="17" t="n">
        <x:v>1664.82</x:v>
      </x:c>
      <x:c r="Z1747" s="18" t="n">
        <x:v>0.8809</x:v>
      </x:c>
      <x:c r="AA1747" s="18" t="n">
        <x:v>0.0565</x:v>
      </x:c>
      <x:c r="AB1747" t="str">
        <x:v>Yes</x:v>
      </x:c>
      <x:c r="AC1747" t="str">
        <x:v>Core</x:v>
      </x:c>
      <x:c r="AD1747" s="18" t="n">
        <x:v>0.5255843766194801</x:v>
      </x:c>
      <x:c r="AE1747" s="18" t="n">
        <x:v>0.880888023930515</x:v>
      </x:c>
      <x:c r="AF1747" s="17" t="n">
        <x:v>-198.29999999999995</x:v>
      </x:c>
      <x:c r="AG1747" s="18" t="n">
        <x:v>-0.11911197606948497</x:v>
      </x:c>
      <x:c r="AH1747" t="str">
        <x:v>Below Target</x:v>
      </x:c>
    </x:row>
    <x:row r="1748">
      <x:c r="A1748" t="str">
        <x:v>TXN-001745</x:v>
      </x:c>
      <x:c r="B1748" s="14" t="d">
        <x:v>2023-10-12T00:00:00.000Z</x:v>
      </x:c>
      <x:c r="C1748" t="n">
        <x:v>2023</x:v>
      </x:c>
      <x:c r="D1748" t="str">
        <x:v>Q4</x:v>
      </x:c>
      <x:c r="E1748" t="n">
        <x:v>10</x:v>
      </x:c>
      <x:c r="F1748" t="str">
        <x:v>October</x:v>
      </x:c>
      <x:c r="G1748" s="15" t="d">
        <x:v>2023-10-01T00:00:00.000Z</x:v>
      </x:c>
      <x:c r="H1748" t="str">
        <x:v>2023-10</x:v>
      </x:c>
      <x:c r="I1748" t="str">
        <x:v>France</x:v>
      </x:c>
      <x:c r="J1748" t="str">
        <x:v>Europe</x:v>
      </x:c>
      <x:c r="K1748" t="str">
        <x:v>EUR</x:v>
      </x:c>
      <x:c r="L1748" t="str">
        <x:v>Cîroc</x:v>
      </x:c>
      <x:c r="M1748" t="str">
        <x:v>Vodka</x:v>
      </x:c>
      <x:c r="N1748" t="str">
        <x:v>Off-Trade</x:v>
      </x:c>
      <x:c r="O1748" t="str">
        <x:v>Independent Retailer</x:v>
      </x:c>
      <x:c r="P1748" t="str">
        <x:v>SR-052</x:v>
      </x:c>
      <x:c r="Q1748" s="16" t="n">
        <x:v>45</x:v>
      </x:c>
      <x:c r="R1748" s="17" t="n">
        <x:v>35.96</x:v>
      </x:c>
      <x:c r="S1748" s="18" t="n">
        <x:v>0</x:v>
      </x:c>
      <x:c r="T1748" s="17" t="n">
        <x:v>1618.42</x:v>
      </x:c>
      <x:c r="U1748" s="17" t="n">
        <x:v>1618.42</x:v>
      </x:c>
      <x:c r="V1748" s="17" t="n">
        <x:v>699.38</x:v>
      </x:c>
      <x:c r="W1748" s="17" t="n">
        <x:v>919.04</x:v>
      </x:c>
      <x:c r="X1748" s="18" t="n">
        <x:v>0.5679</x:v>
      </x:c>
      <x:c r="Y1748" s="17" t="n">
        <x:v>1828.61</x:v>
      </x:c>
      <x:c r="Z1748" s="18" t="n">
        <x:v>0.8851</x:v>
      </x:c>
      <x:c r="AA1748" s="18" t="n">
        <x:v>0.0667</x:v>
      </x:c>
      <x:c r="AB1748" t="str">
        <x:v>No</x:v>
      </x:c>
      <x:c r="AC1748" t="str">
        <x:v>Luxury / Reserve</x:v>
      </x:c>
      <x:c r="AD1748" s="18" t="n">
        <x:v>0.5678624831625906</x:v>
      </x:c>
      <x:c r="AE1748" s="18" t="n">
        <x:v>0.8850547683759796</x:v>
      </x:c>
      <x:c r="AF1748" s="17" t="n">
        <x:v>-210.18999999999983</x:v>
      </x:c>
      <x:c r="AG1748" s="18" t="n">
        <x:v>-0.11494523162402034</x:v>
      </x:c>
      <x:c r="AH1748" t="str">
        <x:v>Below Target</x:v>
      </x:c>
    </x:row>
    <x:row r="1749">
      <x:c r="A1749" t="str">
        <x:v>TXN-001746</x:v>
      </x:c>
      <x:c r="B1749" s="14" t="d">
        <x:v>2026-08-07T00:00:00.000Z</x:v>
      </x:c>
      <x:c r="C1749" t="n">
        <x:v>2026</x:v>
      </x:c>
      <x:c r="D1749" t="str">
        <x:v>Q3</x:v>
      </x:c>
      <x:c r="E1749" t="n">
        <x:v>8</x:v>
      </x:c>
      <x:c r="F1749" t="str">
        <x:v>August</x:v>
      </x:c>
      <x:c r="G1749" s="15" t="d">
        <x:v>2026-08-01T00:00:00.000Z</x:v>
      </x:c>
      <x:c r="H1749" t="str">
        <x:v>2026-08</x:v>
      </x:c>
      <x:c r="I1749" t="str">
        <x:v>Kenya</x:v>
      </x:c>
      <x:c r="J1749" t="str">
        <x:v>Africa</x:v>
      </x:c>
      <x:c r="K1749" t="str">
        <x:v>KES</x:v>
      </x:c>
      <x:c r="L1749" t="str">
        <x:v>Smirnoff</x:v>
      </x:c>
      <x:c r="M1749" t="str">
        <x:v>Vodka</x:v>
      </x:c>
      <x:c r="N1749" t="str">
        <x:v>Duty Free / Travel Retail</x:v>
      </x:c>
      <x:c r="O1749" t="str">
        <x:v>E-commerce Partner</x:v>
      </x:c>
      <x:c r="P1749" t="str">
        <x:v>SR-014</x:v>
      </x:c>
      <x:c r="Q1749" s="16" t="n">
        <x:v>27</x:v>
      </x:c>
      <x:c r="R1749" s="17" t="n">
        <x:v>22.97</x:v>
      </x:c>
      <x:c r="S1749" s="18" t="n">
        <x:v>0.02</x:v>
      </x:c>
      <x:c r="T1749" s="17" t="n">
        <x:v>620.3</x:v>
      </x:c>
      <x:c r="U1749" s="17" t="n">
        <x:v>607.89</x:v>
      </x:c>
      <x:c r="V1749" s="17" t="n">
        <x:v>284.6</x:v>
      </x:c>
      <x:c r="W1749" s="17" t="n">
        <x:v>323.29</x:v>
      </x:c>
      <x:c r="X1749" s="18" t="n">
        <x:v>0.5318</x:v>
      </x:c>
      <x:c r="Y1749" s="17" t="n">
        <x:v>632.88</x:v>
      </x:c>
      <x:c r="Z1749" s="18" t="n">
        <x:v>0.9605</x:v>
      </x:c>
      <x:c r="AA1749" s="18" t="n">
        <x:v>0.0311</x:v>
      </x:c>
      <x:c r="AB1749" t="str">
        <x:v>No</x:v>
      </x:c>
      <x:c r="AC1749" t="str">
        <x:v>Core</x:v>
      </x:c>
      <x:c r="AD1749" s="18" t="n">
        <x:v>0.5318231916958661</x:v>
      </x:c>
      <x:c r="AE1749" s="18" t="n">
        <x:v>0.9605138414865377</x:v>
      </x:c>
      <x:c r="AF1749" s="17" t="n">
        <x:v>-24.99000000000001</x:v>
      </x:c>
      <x:c r="AG1749" s="18" t="n">
        <x:v>-0.03948615851346228</x:v>
      </x:c>
      <x:c r="AH1749" t="str">
        <x:v>Below Target</x:v>
      </x:c>
    </x:row>
    <x:row r="1750">
      <x:c r="A1750" t="str">
        <x:v>TXN-001747</x:v>
      </x:c>
      <x:c r="B1750" s="14" t="d">
        <x:v>2025-01-11T00:00:00.000Z</x:v>
      </x:c>
      <x:c r="C1750" t="n">
        <x:v>2025</x:v>
      </x:c>
      <x:c r="D1750" t="str">
        <x:v>Q1</x:v>
      </x:c>
      <x:c r="E1750" t="n">
        <x:v>1</x:v>
      </x:c>
      <x:c r="F1750" t="str">
        <x:v>January</x:v>
      </x:c>
      <x:c r="G1750" s="15" t="d">
        <x:v>2025-01-01T00:00:00.000Z</x:v>
      </x:c>
      <x:c r="H1750" t="str">
        <x:v>2025-01</x:v>
      </x:c>
      <x:c r="I1750" t="str">
        <x:v>Brazil</x:v>
      </x:c>
      <x:c r="J1750" t="str">
        <x:v>Latin America &amp; Caribbean</x:v>
      </x:c>
      <x:c r="K1750" t="str">
        <x:v>BRL</x:v>
      </x:c>
      <x:c r="L1750" t="str">
        <x:v>Guinness</x:v>
      </x:c>
      <x:c r="M1750" t="str">
        <x:v>Beer / Stout</x:v>
      </x:c>
      <x:c r="N1750" t="str">
        <x:v>Off-Trade</x:v>
      </x:c>
      <x:c r="O1750" t="str">
        <x:v>Distributor</x:v>
      </x:c>
      <x:c r="P1750" t="str">
        <x:v>SR-060</x:v>
      </x:c>
      <x:c r="Q1750" s="16" t="n">
        <x:v>34</x:v>
      </x:c>
      <x:c r="R1750" s="17" t="n">
        <x:v>7.96</x:v>
      </x:c>
      <x:c r="S1750" s="18" t="n">
        <x:v>0.02</x:v>
      </x:c>
      <x:c r="T1750" s="17" t="n">
        <x:v>270.49</x:v>
      </x:c>
      <x:c r="U1750" s="17" t="n">
        <x:v>265.08</x:v>
      </x:c>
      <x:c r="V1750" s="17" t="n">
        <x:v>129.98</x:v>
      </x:c>
      <x:c r="W1750" s="17" t="n">
        <x:v>135.1</x:v>
      </x:c>
      <x:c r="X1750" s="18" t="n">
        <x:v>0.5097</x:v>
      </x:c>
      <x:c r="Y1750" s="17" t="n">
        <x:v>284.24</x:v>
      </x:c>
      <x:c r="Z1750" s="18" t="n">
        <x:v>0.9326</x:v>
      </x:c>
      <x:c r="AA1750" s="18" t="n">
        <x:v>0.0253</x:v>
      </x:c>
      <x:c r="AB1750" t="str">
        <x:v>No</x:v>
      </x:c>
      <x:c r="AC1750" t="str">
        <x:v>Core</x:v>
      </x:c>
      <x:c r="AD1750" s="18" t="n">
        <x:v>0.5096574618982949</x:v>
      </x:c>
      <x:c r="AE1750" s="18" t="n">
        <x:v>0.9325921756262313</x:v>
      </x:c>
      <x:c r="AF1750" s="17" t="n">
        <x:v>-19.160000000000025</x:v>
      </x:c>
      <x:c r="AG1750" s="18" t="n">
        <x:v>-0.06740782437376873</x:v>
      </x:c>
      <x:c r="AH1750" t="str">
        <x:v>Below Target</x:v>
      </x:c>
    </x:row>
    <x:row r="1751">
      <x:c r="A1751" t="str">
        <x:v>TXN-001748</x:v>
      </x:c>
      <x:c r="B1751" s="14" t="d">
        <x:v>2025-11-18T00:00:00.000Z</x:v>
      </x:c>
      <x:c r="C1751" t="n">
        <x:v>2025</x:v>
      </x:c>
      <x:c r="D1751" t="str">
        <x:v>Q4</x:v>
      </x:c>
      <x:c r="E1751" t="n">
        <x:v>11</x:v>
      </x:c>
      <x:c r="F1751" t="str">
        <x:v>November</x:v>
      </x:c>
      <x:c r="G1751" s="15" t="d">
        <x:v>2025-11-01T00:00:00.000Z</x:v>
      </x:c>
      <x:c r="H1751" t="str">
        <x:v>2025-11</x:v>
      </x:c>
      <x:c r="I1751" t="str">
        <x:v>Germany</x:v>
      </x:c>
      <x:c r="J1751" t="str">
        <x:v>Europe</x:v>
      </x:c>
      <x:c r="K1751" t="str">
        <x:v>EUR</x:v>
      </x:c>
      <x:c r="L1751" t="str">
        <x:v>Crown Royal</x:v>
      </x:c>
      <x:c r="M1751" t="str">
        <x:v>Canadian Whisky</x:v>
      </x:c>
      <x:c r="N1751" t="str">
        <x:v>On-Trade</x:v>
      </x:c>
      <x:c r="O1751" t="str">
        <x:v>Independent Retailer</x:v>
      </x:c>
      <x:c r="P1751" t="str">
        <x:v>SR-054</x:v>
      </x:c>
      <x:c r="Q1751" s="16" t="n">
        <x:v>99</x:v>
      </x:c>
      <x:c r="R1751" s="17" t="n">
        <x:v>34.99</x:v>
      </x:c>
      <x:c r="S1751" s="18" t="n">
        <x:v>0</x:v>
      </x:c>
      <x:c r="T1751" s="17" t="n">
        <x:v>3463.9</x:v>
      </x:c>
      <x:c r="U1751" s="17" t="n">
        <x:v>3463.9</x:v>
      </x:c>
      <x:c r="V1751" s="17" t="n">
        <x:v>1416.29</x:v>
      </x:c>
      <x:c r="W1751" s="17" t="n">
        <x:v>2047.61</x:v>
      </x:c>
      <x:c r="X1751" s="18" t="n">
        <x:v>0.5911</x:v>
      </x:c>
      <x:c r="Y1751" s="17" t="n">
        <x:v>3684.88</x:v>
      </x:c>
      <x:c r="Z1751" s="18" t="n">
        <x:v>0.94</x:v>
      </x:c>
      <x:c r="AA1751" s="18" t="n">
        <x:v>0.095</x:v>
      </x:c>
      <x:c r="AB1751" t="str">
        <x:v>No</x:v>
      </x:c>
      <x:c r="AC1751" t="str">
        <x:v>Premium Core</x:v>
      </x:c>
      <x:c r="AD1751" s="18" t="n">
        <x:v>0.5911284967810848</x:v>
      </x:c>
      <x:c r="AE1751" s="18" t="n">
        <x:v>0.9400306115802957</x:v>
      </x:c>
      <x:c r="AF1751" s="17" t="n">
        <x:v>-220.98000000000002</x:v>
      </x:c>
      <x:c r="AG1751" s="18" t="n">
        <x:v>-0.05996938841970431</x:v>
      </x:c>
      <x:c r="AH1751" t="str">
        <x:v>Below Target</x:v>
      </x:c>
    </x:row>
    <x:row r="1752">
      <x:c r="A1752" t="str">
        <x:v>TXN-001749</x:v>
      </x:c>
      <x:c r="B1752" s="14" t="d">
        <x:v>2025-10-09T00:00:00.000Z</x:v>
      </x:c>
      <x:c r="C1752" t="n">
        <x:v>2025</x:v>
      </x:c>
      <x:c r="D1752" t="str">
        <x:v>Q4</x:v>
      </x:c>
      <x:c r="E1752" t="n">
        <x:v>10</x:v>
      </x:c>
      <x:c r="F1752" t="str">
        <x:v>October</x:v>
      </x:c>
      <x:c r="G1752" s="15" t="d">
        <x:v>2025-10-01T00:00:00.000Z</x:v>
      </x:c>
      <x:c r="H1752" t="str">
        <x:v>2025-10</x:v>
      </x:c>
      <x:c r="I1752" t="str">
        <x:v>Germany</x:v>
      </x:c>
      <x:c r="J1752" t="str">
        <x:v>Europe</x:v>
      </x:c>
      <x:c r="K1752" t="str">
        <x:v>EUR</x:v>
      </x:c>
      <x:c r="L1752" t="str">
        <x:v>J&amp;B</x:v>
      </x:c>
      <x:c r="M1752" t="str">
        <x:v>Scotch Whisky</x:v>
      </x:c>
      <x:c r="N1752" t="str">
        <x:v>Wholesale</x:v>
      </x:c>
      <x:c r="O1752" t="str">
        <x:v>E-commerce Partner</x:v>
      </x:c>
      <x:c r="P1752" t="str">
        <x:v>SR-039</x:v>
      </x:c>
      <x:c r="Q1752" s="16" t="n">
        <x:v>43</x:v>
      </x:c>
      <x:c r="R1752" s="17" t="n">
        <x:v>21.15</x:v>
      </x:c>
      <x:c r="S1752" s="18" t="n">
        <x:v>0.02</x:v>
      </x:c>
      <x:c r="T1752" s="17" t="n">
        <x:v>909.32</x:v>
      </x:c>
      <x:c r="U1752" s="17" t="n">
        <x:v>891.14</x:v>
      </x:c>
      <x:c r="V1752" s="17" t="n">
        <x:v>438.33</x:v>
      </x:c>
      <x:c r="W1752" s="17" t="n">
        <x:v>452.8</x:v>
      </x:c>
      <x:c r="X1752" s="18" t="n">
        <x:v>0.5081</x:v>
      </x:c>
      <x:c r="Y1752" s="17" t="n">
        <x:v>803.08</x:v>
      </x:c>
      <x:c r="Z1752" s="18" t="n">
        <x:v>1.1096</x:v>
      </x:c>
      <x:c r="AA1752" s="18" t="n">
        <x:v>0.0395</x:v>
      </x:c>
      <x:c r="AB1752" t="str">
        <x:v>No</x:v>
      </x:c>
      <x:c r="AC1752" t="str">
        <x:v>Core</x:v>
      </x:c>
      <x:c r="AD1752" s="18" t="n">
        <x:v>0.5081132033126108</x:v>
      </x:c>
      <x:c r="AE1752" s="18" t="n">
        <x:v>1.10965283657917</x:v>
      </x:c>
      <x:c r="AF1752" s="17" t="n">
        <x:v>88.05999999999995</x:v>
      </x:c>
      <x:c r="AG1752" s="18" t="n">
        <x:v>0.10965283657917012</x:v>
      </x:c>
      <x:c r="AH1752" t="str">
        <x:v>Above Target</x:v>
      </x:c>
    </x:row>
    <x:row r="1753">
      <x:c r="A1753" t="str">
        <x:v>TXN-001750</x:v>
      </x:c>
      <x:c r="B1753" s="14" t="d">
        <x:v>2024-08-18T00:00:00.000Z</x:v>
      </x:c>
      <x:c r="C1753" t="n">
        <x:v>2024</x:v>
      </x:c>
      <x:c r="D1753" t="str">
        <x:v>Q3</x:v>
      </x:c>
      <x:c r="E1753" t="n">
        <x:v>8</x:v>
      </x:c>
      <x:c r="F1753" t="str">
        <x:v>August</x:v>
      </x:c>
      <x:c r="G1753" s="15" t="d">
        <x:v>2024-08-01T00:00:00.000Z</x:v>
      </x:c>
      <x:c r="H1753" t="str">
        <x:v>2024-08</x:v>
      </x:c>
      <x:c r="I1753" t="str">
        <x:v>France</x:v>
      </x:c>
      <x:c r="J1753" t="str">
        <x:v>Europe</x:v>
      </x:c>
      <x:c r="K1753" t="str">
        <x:v>EUR</x:v>
      </x:c>
      <x:c r="L1753" t="str">
        <x:v>Crown Royal</x:v>
      </x:c>
      <x:c r="M1753" t="str">
        <x:v>Canadian Whisky</x:v>
      </x:c>
      <x:c r="N1753" t="str">
        <x:v>E-commerce</x:v>
      </x:c>
      <x:c r="O1753" t="str">
        <x:v>E-commerce Partner</x:v>
      </x:c>
      <x:c r="P1753" t="str">
        <x:v>SR-022</x:v>
      </x:c>
      <x:c r="Q1753" s="16" t="n">
        <x:v>64</x:v>
      </x:c>
      <x:c r="R1753" s="17" t="n">
        <x:v>30.31</x:v>
      </x:c>
      <x:c r="S1753" s="18" t="n">
        <x:v>0</x:v>
      </x:c>
      <x:c r="T1753" s="17" t="n">
        <x:v>1939.8</x:v>
      </x:c>
      <x:c r="U1753" s="17" t="n">
        <x:v>1939.8</x:v>
      </x:c>
      <x:c r="V1753" s="17" t="n">
        <x:v>788.96</x:v>
      </x:c>
      <x:c r="W1753" s="17" t="n">
        <x:v>1150.84</x:v>
      </x:c>
      <x:c r="X1753" s="18" t="n">
        <x:v>0.5933</x:v>
      </x:c>
      <x:c r="Y1753" s="17" t="n">
        <x:v>1963.01</x:v>
      </x:c>
      <x:c r="Z1753" s="18" t="n">
        <x:v>0.9882</x:v>
      </x:c>
      <x:c r="AA1753" s="18" t="n">
        <x:v>0.0605</x:v>
      </x:c>
      <x:c r="AB1753" t="str">
        <x:v>No</x:v>
      </x:c>
      <x:c r="AC1753" t="str">
        <x:v>Premium Core</x:v>
      </x:c>
      <x:c r="AD1753" s="18" t="n">
        <x:v>0.5932776574904629</x:v>
      </x:c>
      <x:c r="AE1753" s="18" t="n">
        <x:v>0.988176321057967</x:v>
      </x:c>
      <x:c r="AF1753" s="17" t="n">
        <x:v>-23.210000000000036</x:v>
      </x:c>
      <x:c r="AG1753" s="18" t="n">
        <x:v>-0.011823678942032918</x:v>
      </x:c>
      <x:c r="AH1753" t="str">
        <x:v>Below Target</x:v>
      </x:c>
    </x:row>
    <x:row r="1754">
      <x:c r="A1754" t="str">
        <x:v>TXN-001751</x:v>
      </x:c>
      <x:c r="B1754" s="14" t="d">
        <x:v>2026-01-01T00:00:00.000Z</x:v>
      </x:c>
      <x:c r="C1754" t="n">
        <x:v>2026</x:v>
      </x:c>
      <x:c r="D1754" t="str">
        <x:v>Q1</x:v>
      </x:c>
      <x:c r="E1754" t="n">
        <x:v>1</x:v>
      </x:c>
      <x:c r="F1754" t="str">
        <x:v>January</x:v>
      </x:c>
      <x:c r="G1754" s="15" t="d">
        <x:v>2026-01-01T00:00:00.000Z</x:v>
      </x:c>
      <x:c r="H1754" t="str">
        <x:v>2026-01</x:v>
      </x:c>
      <x:c r="I1754" t="str">
        <x:v>United Kingdom</x:v>
      </x:c>
      <x:c r="J1754" t="str">
        <x:v>Europe</x:v>
      </x:c>
      <x:c r="K1754" t="str">
        <x:v>GBP</x:v>
      </x:c>
      <x:c r="L1754" t="str">
        <x:v>Johnnie Walker</x:v>
      </x:c>
      <x:c r="M1754" t="str">
        <x:v>Scotch Whisky</x:v>
      </x:c>
      <x:c r="N1754" t="str">
        <x:v>E-commerce</x:v>
      </x:c>
      <x:c r="O1754" t="str">
        <x:v>Distributor</x:v>
      </x:c>
      <x:c r="P1754" t="str">
        <x:v>SR-053</x:v>
      </x:c>
      <x:c r="Q1754" s="16" t="n">
        <x:v>62</x:v>
      </x:c>
      <x:c r="R1754" s="17" t="n">
        <x:v>36.47</x:v>
      </x:c>
      <x:c r="S1754" s="18" t="n">
        <x:v>0</x:v>
      </x:c>
      <x:c r="T1754" s="17" t="n">
        <x:v>2260.94</x:v>
      </x:c>
      <x:c r="U1754" s="17" t="n">
        <x:v>2260.94</x:v>
      </x:c>
      <x:c r="V1754" s="17" t="n">
        <x:v>989.75</x:v>
      </x:c>
      <x:c r="W1754" s="17" t="n">
        <x:v>1271.19</x:v>
      </x:c>
      <x:c r="X1754" s="18" t="n">
        <x:v>0.5622</x:v>
      </x:c>
      <x:c r="Y1754" s="17" t="n">
        <x:v>2270.51</x:v>
      </x:c>
      <x:c r="Z1754" s="18" t="n">
        <x:v>0.9958</x:v>
      </x:c>
      <x:c r="AA1754" s="18" t="n">
        <x:v>-0.0213</x:v>
      </x:c>
      <x:c r="AB1754" t="str">
        <x:v>No</x:v>
      </x:c>
      <x:c r="AC1754" t="str">
        <x:v>Luxury / Reserve</x:v>
      </x:c>
      <x:c r="AD1754" s="18" t="n">
        <x:v>0.5622395994586322</x:v>
      </x:c>
      <x:c r="AE1754" s="18" t="n">
        <x:v>0.9957850879317862</x:v>
      </x:c>
      <x:c r="AF1754" s="17" t="n">
        <x:v>-9.570000000000164</x:v>
      </x:c>
      <x:c r="AG1754" s="18" t="n">
        <x:v>-0.004214912068213821</x:v>
      </x:c>
      <x:c r="AH1754" t="str">
        <x:v>Below Target</x:v>
      </x:c>
    </x:row>
    <x:row r="1755">
      <x:c r="A1755" t="str">
        <x:v>TXN-001752</x:v>
      </x:c>
      <x:c r="B1755" s="14" t="d">
        <x:v>2023-01-17T00:00:00.000Z</x:v>
      </x:c>
      <x:c r="C1755" t="n">
        <x:v>2023</x:v>
      </x:c>
      <x:c r="D1755" t="str">
        <x:v>Q1</x:v>
      </x:c>
      <x:c r="E1755" t="n">
        <x:v>1</x:v>
      </x:c>
      <x:c r="F1755" t="str">
        <x:v>January</x:v>
      </x:c>
      <x:c r="G1755" s="15" t="d">
        <x:v>2023-01-01T00:00:00.000Z</x:v>
      </x:c>
      <x:c r="H1755" t="str">
        <x:v>2023-01</x:v>
      </x:c>
      <x:c r="I1755" t="str">
        <x:v>United Kingdom</x:v>
      </x:c>
      <x:c r="J1755" t="str">
        <x:v>Europe</x:v>
      </x:c>
      <x:c r="K1755" t="str">
        <x:v>GBP</x:v>
      </x:c>
      <x:c r="L1755" t="str">
        <x:v>Guinness</x:v>
      </x:c>
      <x:c r="M1755" t="str">
        <x:v>Beer / Stout</x:v>
      </x:c>
      <x:c r="N1755" t="str">
        <x:v>On-Trade</x:v>
      </x:c>
      <x:c r="O1755" t="str">
        <x:v>E-commerce Partner</x:v>
      </x:c>
      <x:c r="P1755" t="str">
        <x:v>SR-038</x:v>
      </x:c>
      <x:c r="Q1755" s="16" t="n">
        <x:v>116</x:v>
      </x:c>
      <x:c r="R1755" s="17" t="n">
        <x:v>8.14</x:v>
      </x:c>
      <x:c r="S1755" s="18" t="n">
        <x:v>0.02</x:v>
      </x:c>
      <x:c r="T1755" s="17" t="n">
        <x:v>943.84</x:v>
      </x:c>
      <x:c r="U1755" s="17" t="n">
        <x:v>924.96</x:v>
      </x:c>
      <x:c r="V1755" s="17" t="n">
        <x:v>468.88</x:v>
      </x:c>
      <x:c r="W1755" s="17" t="n">
        <x:v>456.08</x:v>
      </x:c>
      <x:c r="X1755" s="18" t="n">
        <x:v>0.4931</x:v>
      </x:c>
      <x:c r="Y1755" s="17" t="n">
        <x:v>1050.59</x:v>
      </x:c>
      <x:c r="Z1755" s="18" t="n">
        <x:v>0.8804</x:v>
      </x:c>
      <x:c r="AA1755" s="18" t="n">
        <x:v>0.0914</x:v>
      </x:c>
      <x:c r="AB1755" t="str">
        <x:v>No</x:v>
      </x:c>
      <x:c r="AC1755" t="str">
        <x:v>Core</x:v>
      </x:c>
      <x:c r="AD1755" s="18" t="n">
        <x:v>0.49308078187164844</x:v>
      </x:c>
      <x:c r="AE1755" s="18" t="n">
        <x:v>0.880419573763314</x:v>
      </x:c>
      <x:c r="AF1755" s="17" t="n">
        <x:v>-125.62999999999988</x:v>
      </x:c>
      <x:c r="AG1755" s="18" t="n">
        <x:v>-0.11958042623668595</x:v>
      </x:c>
      <x:c r="AH1755" t="str">
        <x:v>Below Target</x:v>
      </x:c>
    </x:row>
    <x:row r="1756">
      <x:c r="A1756" t="str">
        <x:v>TXN-001753</x:v>
      </x:c>
      <x:c r="B1756" s="14" t="d">
        <x:v>2024-10-06T00:00:00.000Z</x:v>
      </x:c>
      <x:c r="C1756" t="n">
        <x:v>2024</x:v>
      </x:c>
      <x:c r="D1756" t="str">
        <x:v>Q4</x:v>
      </x:c>
      <x:c r="E1756" t="n">
        <x:v>10</x:v>
      </x:c>
      <x:c r="F1756" t="str">
        <x:v>October</x:v>
      </x:c>
      <x:c r="G1756" s="15" t="d">
        <x:v>2024-10-01T00:00:00.000Z</x:v>
      </x:c>
      <x:c r="H1756" t="str">
        <x:v>2024-10</x:v>
      </x:c>
      <x:c r="I1756" t="str">
        <x:v>France</x:v>
      </x:c>
      <x:c r="J1756" t="str">
        <x:v>Europe</x:v>
      </x:c>
      <x:c r="K1756" t="str">
        <x:v>EUR</x:v>
      </x:c>
      <x:c r="L1756" t="str">
        <x:v>Crown Royal</x:v>
      </x:c>
      <x:c r="M1756" t="str">
        <x:v>Canadian Whisky</x:v>
      </x:c>
      <x:c r="N1756" t="str">
        <x:v>Off-Trade</x:v>
      </x:c>
      <x:c r="O1756" t="str">
        <x:v>Key Account</x:v>
      </x:c>
      <x:c r="P1756" t="str">
        <x:v>SR-043</x:v>
      </x:c>
      <x:c r="Q1756" s="16" t="n">
        <x:v>59</x:v>
      </x:c>
      <x:c r="R1756" s="17" t="n">
        <x:v>30.79</x:v>
      </x:c>
      <x:c r="S1756" s="18" t="n">
        <x:v>0</x:v>
      </x:c>
      <x:c r="T1756" s="17" t="n">
        <x:v>1816.39</x:v>
      </x:c>
      <x:c r="U1756" s="17" t="n">
        <x:v>1816.39</x:v>
      </x:c>
      <x:c r="V1756" s="17" t="n">
        <x:v>781.92</x:v>
      </x:c>
      <x:c r="W1756" s="17" t="n">
        <x:v>1034.47</x:v>
      </x:c>
      <x:c r="X1756" s="18" t="n">
        <x:v>0.5695</x:v>
      </x:c>
      <x:c r="Y1756" s="17" t="n">
        <x:v>1776.38</x:v>
      </x:c>
      <x:c r="Z1756" s="18" t="n">
        <x:v>1.0225</x:v>
      </x:c>
      <x:c r="AA1756" s="18" t="n">
        <x:v>0.02</x:v>
      </x:c>
      <x:c r="AB1756" t="str">
        <x:v>No</x:v>
      </x:c>
      <x:c r="AC1756" t="str">
        <x:v>Premium Core</x:v>
      </x:c>
      <x:c r="AD1756" s="18" t="n">
        <x:v>0.5695197617251802</x:v>
      </x:c>
      <x:c r="AE1756" s="18" t="n">
        <x:v>1.0225233339713349</x:v>
      </x:c>
      <x:c r="AF1756" s="17" t="n">
        <x:v>40.00999999999999</x:v>
      </x:c>
      <x:c r="AG1756" s="18" t="n">
        <x:v>0.022523333971334956</x:v>
      </x:c>
      <x:c r="AH1756" t="str">
        <x:v>Above Target</x:v>
      </x:c>
    </x:row>
    <x:row r="1757">
      <x:c r="A1757" t="str">
        <x:v>TXN-001754</x:v>
      </x:c>
      <x:c r="B1757" s="14" t="d">
        <x:v>2024-01-14T00:00:00.000Z</x:v>
      </x:c>
      <x:c r="C1757" t="n">
        <x:v>2024</x:v>
      </x:c>
      <x:c r="D1757" t="str">
        <x:v>Q1</x:v>
      </x:c>
      <x:c r="E1757" t="n">
        <x:v>1</x:v>
      </x:c>
      <x:c r="F1757" t="str">
        <x:v>January</x:v>
      </x:c>
      <x:c r="G1757" s="15" t="d">
        <x:v>2024-01-01T00:00:00.000Z</x:v>
      </x:c>
      <x:c r="H1757" t="str">
        <x:v>2024-01</x:v>
      </x:c>
      <x:c r="I1757" t="str">
        <x:v>Japan</x:v>
      </x:c>
      <x:c r="J1757" t="str">
        <x:v>Asia Pacific</x:v>
      </x:c>
      <x:c r="K1757" t="str">
        <x:v>JPY</x:v>
      </x:c>
      <x:c r="L1757" t="str">
        <x:v>Johnnie Walker</x:v>
      </x:c>
      <x:c r="M1757" t="str">
        <x:v>Scotch Whisky</x:v>
      </x:c>
      <x:c r="N1757" t="str">
        <x:v>On-Trade</x:v>
      </x:c>
      <x:c r="O1757" t="str">
        <x:v>Independent Retailer</x:v>
      </x:c>
      <x:c r="P1757" t="str">
        <x:v>SR-049</x:v>
      </x:c>
      <x:c r="Q1757" s="16" t="n">
        <x:v>49</x:v>
      </x:c>
      <x:c r="R1757" s="17" t="n">
        <x:v>40.41</x:v>
      </x:c>
      <x:c r="S1757" s="18" t="n">
        <x:v>0</x:v>
      </x:c>
      <x:c r="T1757" s="17" t="n">
        <x:v>1980.12</x:v>
      </x:c>
      <x:c r="U1757" s="17" t="n">
        <x:v>1980.12</x:v>
      </x:c>
      <x:c r="V1757" s="17" t="n">
        <x:v>845.38</x:v>
      </x:c>
      <x:c r="W1757" s="17" t="n">
        <x:v>1134.74</x:v>
      </x:c>
      <x:c r="X1757" s="18" t="n">
        <x:v>0.5731</x:v>
      </x:c>
      <x:c r="Y1757" s="17" t="n">
        <x:v>2134.53</x:v>
      </x:c>
      <x:c r="Z1757" s="18" t="n">
        <x:v>0.9277</x:v>
      </x:c>
      <x:c r="AA1757" s="18" t="n">
        <x:v>0.0969</x:v>
      </x:c>
      <x:c r="AB1757" t="str">
        <x:v>No</x:v>
      </x:c>
      <x:c r="AC1757" t="str">
        <x:v>Luxury / Reserve</x:v>
      </x:c>
      <x:c r="AD1757" s="18" t="n">
        <x:v>0.5730662788113852</x:v>
      </x:c>
      <x:c r="AE1757" s="18" t="n">
        <x:v>0.9276608902193925</x:v>
      </x:c>
      <x:c r="AF1757" s="17" t="n">
        <x:v>-154.4100000000003</x:v>
      </x:c>
      <x:c r="AG1757" s="18" t="n">
        <x:v>-0.07233910978060758</x:v>
      </x:c>
      <x:c r="AH1757" t="str">
        <x:v>Below Target</x:v>
      </x:c>
    </x:row>
    <x:row r="1758">
      <x:c r="A1758" t="str">
        <x:v>TXN-001755</x:v>
      </x:c>
      <x:c r="B1758" s="14" t="d">
        <x:v>2025-10-03T00:00:00.000Z</x:v>
      </x:c>
      <x:c r="C1758" t="n">
        <x:v>2025</x:v>
      </x:c>
      <x:c r="D1758" t="str">
        <x:v>Q4</x:v>
      </x:c>
      <x:c r="E1758" t="n">
        <x:v>10</x:v>
      </x:c>
      <x:c r="F1758" t="str">
        <x:v>October</x:v>
      </x:c>
      <x:c r="G1758" s="15" t="d">
        <x:v>2025-10-01T00:00:00.000Z</x:v>
      </x:c>
      <x:c r="H1758" t="str">
        <x:v>2025-10</x:v>
      </x:c>
      <x:c r="I1758" t="str">
        <x:v>Brazil</x:v>
      </x:c>
      <x:c r="J1758" t="str">
        <x:v>Latin America &amp; Caribbean</x:v>
      </x:c>
      <x:c r="K1758" t="str">
        <x:v>BRL</x:v>
      </x:c>
      <x:c r="L1758" t="str">
        <x:v>Cîroc</x:v>
      </x:c>
      <x:c r="M1758" t="str">
        <x:v>Vodka</x:v>
      </x:c>
      <x:c r="N1758" t="str">
        <x:v>Off-Trade</x:v>
      </x:c>
      <x:c r="O1758" t="str">
        <x:v>Key Account</x:v>
      </x:c>
      <x:c r="P1758" t="str">
        <x:v>SR-011</x:v>
      </x:c>
      <x:c r="Q1758" s="16" t="n">
        <x:v>112</x:v>
      </x:c>
      <x:c r="R1758" s="17" t="n">
        <x:v>33.29</x:v>
      </x:c>
      <x:c r="S1758" s="18" t="n">
        <x:v>0.08</x:v>
      </x:c>
      <x:c r="T1758" s="17" t="n">
        <x:v>3728.77</x:v>
      </x:c>
      <x:c r="U1758" s="17" t="n">
        <x:v>3430.47</x:v>
      </x:c>
      <x:c r="V1758" s="17" t="n">
        <x:v>1525.59</x:v>
      </x:c>
      <x:c r="W1758" s="17" t="n">
        <x:v>1904.88</x:v>
      </x:c>
      <x:c r="X1758" s="18" t="n">
        <x:v>0.5553</x:v>
      </x:c>
      <x:c r="Y1758" s="17" t="n">
        <x:v>3113.46</x:v>
      </x:c>
      <x:c r="Z1758" s="18" t="n">
        <x:v>1.1018</x:v>
      </x:c>
      <x:c r="AA1758" s="18" t="n">
        <x:v>0.1173</x:v>
      </x:c>
      <x:c r="AB1758" t="str">
        <x:v>Yes</x:v>
      </x:c>
      <x:c r="AC1758" t="str">
        <x:v>Luxury / Reserve</x:v>
      </x:c>
      <x:c r="AD1758" s="18" t="n">
        <x:v>0.5552825123088091</x:v>
      </x:c>
      <x:c r="AE1758" s="18" t="n">
        <x:v>1.1018191979341312</x:v>
      </x:c>
      <x:c r="AF1758" s="17" t="n">
        <x:v>317.00999999999976</x:v>
      </x:c>
      <x:c r="AG1758" s="18" t="n">
        <x:v>0.10181919793413108</x:v>
      </x:c>
      <x:c r="AH1758" t="str">
        <x:v>Above Target</x:v>
      </x:c>
    </x:row>
    <x:row r="1759">
      <x:c r="A1759" t="str">
        <x:v>TXN-001756</x:v>
      </x:c>
      <x:c r="B1759" s="14" t="d">
        <x:v>2025-04-01T00:00:00.000Z</x:v>
      </x:c>
      <x:c r="C1759" t="n">
        <x:v>2025</x:v>
      </x:c>
      <x:c r="D1759" t="str">
        <x:v>Q2</x:v>
      </x:c>
      <x:c r="E1759" t="n">
        <x:v>4</x:v>
      </x:c>
      <x:c r="F1759" t="str">
        <x:v>April</x:v>
      </x:c>
      <x:c r="G1759" s="15" t="d">
        <x:v>2025-04-01T00:00:00.000Z</x:v>
      </x:c>
      <x:c r="H1759" t="str">
        <x:v>2025-04</x:v>
      </x:c>
      <x:c r="I1759" t="str">
        <x:v>United States</x:v>
      </x:c>
      <x:c r="J1759" t="str">
        <x:v>North America</x:v>
      </x:c>
      <x:c r="K1759" t="str">
        <x:v>USD</x:v>
      </x:c>
      <x:c r="L1759" t="str">
        <x:v>Ketel One</x:v>
      </x:c>
      <x:c r="M1759" t="str">
        <x:v>Vodka</x:v>
      </x:c>
      <x:c r="N1759" t="str">
        <x:v>Wholesale</x:v>
      </x:c>
      <x:c r="O1759" t="str">
        <x:v>Independent Retailer</x:v>
      </x:c>
      <x:c r="P1759" t="str">
        <x:v>SR-032</x:v>
      </x:c>
      <x:c r="Q1759" s="16" t="n">
        <x:v>119</x:v>
      </x:c>
      <x:c r="R1759" s="17" t="n">
        <x:v>28.16</x:v>
      </x:c>
      <x:c r="S1759" s="18" t="n">
        <x:v>0</x:v>
      </x:c>
      <x:c r="T1759" s="17" t="n">
        <x:v>3350.95</x:v>
      </x:c>
      <x:c r="U1759" s="17" t="n">
        <x:v>3350.95</x:v>
      </x:c>
      <x:c r="V1759" s="17" t="n">
        <x:v>1511.02</x:v>
      </x:c>
      <x:c r="W1759" s="17" t="n">
        <x:v>1839.93</x:v>
      </x:c>
      <x:c r="X1759" s="18" t="n">
        <x:v>0.5491</x:v>
      </x:c>
      <x:c r="Y1759" s="17" t="n">
        <x:v>3618.67</x:v>
      </x:c>
      <x:c r="Z1759" s="18" t="n">
        <x:v>0.926</x:v>
      </x:c>
      <x:c r="AA1759" s="18" t="n">
        <x:v>0.042</x:v>
      </x:c>
      <x:c r="AB1759" t="str">
        <x:v>No</x:v>
      </x:c>
      <x:c r="AC1759" t="str">
        <x:v>Premium Core</x:v>
      </x:c>
      <x:c r="AD1759" s="18" t="n">
        <x:v>0.5490771273817873</x:v>
      </x:c>
      <x:c r="AE1759" s="18" t="n">
        <x:v>0.9260170173019369</x:v>
      </x:c>
      <x:c r="AF1759" s="17" t="n">
        <x:v>-267.72000000000025</x:v>
      </x:c>
      <x:c r="AG1759" s="18" t="n">
        <x:v>-0.07398298269806317</x:v>
      </x:c>
      <x:c r="AH1759" t="str">
        <x:v>Below Target</x:v>
      </x:c>
    </x:row>
    <x:row r="1760">
      <x:c r="A1760" t="str">
        <x:v>TXN-001757</x:v>
      </x:c>
      <x:c r="B1760" s="14" t="d">
        <x:v>2024-04-02T00:00:00.000Z</x:v>
      </x:c>
      <x:c r="C1760" t="n">
        <x:v>2024</x:v>
      </x:c>
      <x:c r="D1760" t="str">
        <x:v>Q2</x:v>
      </x:c>
      <x:c r="E1760" t="n">
        <x:v>4</x:v>
      </x:c>
      <x:c r="F1760" t="str">
        <x:v>April</x:v>
      </x:c>
      <x:c r="G1760" s="15" t="d">
        <x:v>2024-04-01T00:00:00.000Z</x:v>
      </x:c>
      <x:c r="H1760" t="str">
        <x:v>2024-04</x:v>
      </x:c>
      <x:c r="I1760" t="str">
        <x:v>Canada</x:v>
      </x:c>
      <x:c r="J1760" t="str">
        <x:v>North America</x:v>
      </x:c>
      <x:c r="K1760" t="str">
        <x:v>CAD</x:v>
      </x:c>
      <x:c r="L1760" t="str">
        <x:v>Baileys</x:v>
      </x:c>
      <x:c r="M1760" t="str">
        <x:v>Liqueur</x:v>
      </x:c>
      <x:c r="N1760" t="str">
        <x:v>E-commerce</x:v>
      </x:c>
      <x:c r="O1760" t="str">
        <x:v>Distributor</x:v>
      </x:c>
      <x:c r="P1760" t="str">
        <x:v>SR-006</x:v>
      </x:c>
      <x:c r="Q1760" s="16" t="n">
        <x:v>17</x:v>
      </x:c>
      <x:c r="R1760" s="17" t="n">
        <x:v>20.03</x:v>
      </x:c>
      <x:c r="S1760" s="18" t="n">
        <x:v>0.03</x:v>
      </x:c>
      <x:c r="T1760" s="17" t="n">
        <x:v>340.53</x:v>
      </x:c>
      <x:c r="U1760" s="17" t="n">
        <x:v>330.32</x:v>
      </x:c>
      <x:c r="V1760" s="17" t="n">
        <x:v>150.82</x:v>
      </x:c>
      <x:c r="W1760" s="17" t="n">
        <x:v>179.5</x:v>
      </x:c>
      <x:c r="X1760" s="18" t="n">
        <x:v>0.5434</x:v>
      </x:c>
      <x:c r="Y1760" s="17" t="n">
        <x:v>347.49</x:v>
      </x:c>
      <x:c r="Z1760" s="18" t="n">
        <x:v>0.9506</x:v>
      </x:c>
      <x:c r="AA1760" s="18" t="n">
        <x:v>0.0169</x:v>
      </x:c>
      <x:c r="AB1760" t="str">
        <x:v>No</x:v>
      </x:c>
      <x:c r="AC1760" t="str">
        <x:v>Core</x:v>
      </x:c>
      <x:c r="AD1760" s="18" t="n">
        <x:v>0.5434124485347542</x:v>
      </x:c>
      <x:c r="AE1760" s="18" t="n">
        <x:v>0.9505885061440617</x:v>
      </x:c>
      <x:c r="AF1760" s="17" t="n">
        <x:v>-17.170000000000016</x:v>
      </x:c>
      <x:c r="AG1760" s="18" t="n">
        <x:v>-0.04941149385593834</x:v>
      </x:c>
      <x:c r="AH1760" t="str">
        <x:v>Below Target</x:v>
      </x:c>
    </x:row>
    <x:row r="1761">
      <x:c r="A1761" t="str">
        <x:v>TXN-001758</x:v>
      </x:c>
      <x:c r="B1761" s="14" t="d">
        <x:v>2025-09-03T00:00:00.000Z</x:v>
      </x:c>
      <x:c r="C1761" t="n">
        <x:v>2025</x:v>
      </x:c>
      <x:c r="D1761" t="str">
        <x:v>Q3</x:v>
      </x:c>
      <x:c r="E1761" t="n">
        <x:v>9</x:v>
      </x:c>
      <x:c r="F1761" t="str">
        <x:v>September</x:v>
      </x:c>
      <x:c r="G1761" s="15" t="d">
        <x:v>2025-09-01T00:00:00.000Z</x:v>
      </x:c>
      <x:c r="H1761" t="str">
        <x:v>2025-09</x:v>
      </x:c>
      <x:c r="I1761" t="str">
        <x:v>South Africa</x:v>
      </x:c>
      <x:c r="J1761" t="str">
        <x:v>Africa</x:v>
      </x:c>
      <x:c r="K1761" t="str">
        <x:v>ZAR</x:v>
      </x:c>
      <x:c r="L1761" t="str">
        <x:v>Buchanan's</x:v>
      </x:c>
      <x:c r="M1761" t="str">
        <x:v>Scotch Whisky</x:v>
      </x:c>
      <x:c r="N1761" t="str">
        <x:v>Off-Trade</x:v>
      </x:c>
      <x:c r="O1761" t="str">
        <x:v>Distributor</x:v>
      </x:c>
      <x:c r="P1761" t="str">
        <x:v>SR-007</x:v>
      </x:c>
      <x:c r="Q1761" s="16" t="n">
        <x:v>22</x:v>
      </x:c>
      <x:c r="R1761" s="17" t="n">
        <x:v>34.09</x:v>
      </x:c>
      <x:c r="S1761" s="18" t="n">
        <x:v>0</x:v>
      </x:c>
      <x:c r="T1761" s="17" t="n">
        <x:v>749.98</x:v>
      </x:c>
      <x:c r="U1761" s="17" t="n">
        <x:v>749.98</x:v>
      </x:c>
      <x:c r="V1761" s="17" t="n">
        <x:v>341.8</x:v>
      </x:c>
      <x:c r="W1761" s="17" t="n">
        <x:v>408.18</x:v>
      </x:c>
      <x:c r="X1761" s="18" t="n">
        <x:v>0.5443</x:v>
      </x:c>
      <x:c r="Y1761" s="17" t="n">
        <x:v>767.39</x:v>
      </x:c>
      <x:c r="Z1761" s="18" t="n">
        <x:v>0.9773</x:v>
      </x:c>
      <x:c r="AA1761" s="18" t="n">
        <x:v>0.0453</x:v>
      </x:c>
      <x:c r="AB1761" t="str">
        <x:v>No</x:v>
      </x:c>
      <x:c r="AC1761" t="str">
        <x:v>Premium Core</x:v>
      </x:c>
      <x:c r="AD1761" s="18" t="n">
        <x:v>0.5442545134536921</x:v>
      </x:c>
      <x:c r="AE1761" s="18" t="n">
        <x:v>0.977312709313387</x:v>
      </x:c>
      <x:c r="AF1761" s="17" t="n">
        <x:v>-17.409999999999968</x:v>
      </x:c>
      <x:c r="AG1761" s="18" t="n">
        <x:v>-0.022687290686613026</x:v>
      </x:c>
      <x:c r="AH1761" t="str">
        <x:v>Below Target</x:v>
      </x:c>
    </x:row>
    <x:row r="1762">
      <x:c r="A1762" t="str">
        <x:v>TXN-001759</x:v>
      </x:c>
      <x:c r="B1762" s="14" t="d">
        <x:v>2025-05-01T00:00:00.000Z</x:v>
      </x:c>
      <x:c r="C1762" t="n">
        <x:v>2025</x:v>
      </x:c>
      <x:c r="D1762" t="str">
        <x:v>Q2</x:v>
      </x:c>
      <x:c r="E1762" t="n">
        <x:v>5</x:v>
      </x:c>
      <x:c r="F1762" t="str">
        <x:v>May</x:v>
      </x:c>
      <x:c r="G1762" s="15" t="d">
        <x:v>2025-05-01T00:00:00.000Z</x:v>
      </x:c>
      <x:c r="H1762" t="str">
        <x:v>2025-05</x:v>
      </x:c>
      <x:c r="I1762" t="str">
        <x:v>United States</x:v>
      </x:c>
      <x:c r="J1762" t="str">
        <x:v>North America</x:v>
      </x:c>
      <x:c r="K1762" t="str">
        <x:v>USD</x:v>
      </x:c>
      <x:c r="L1762" t="str">
        <x:v>Guinness</x:v>
      </x:c>
      <x:c r="M1762" t="str">
        <x:v>Beer / Stout</x:v>
      </x:c>
      <x:c r="N1762" t="str">
        <x:v>On-Trade</x:v>
      </x:c>
      <x:c r="O1762" t="str">
        <x:v>Key Account</x:v>
      </x:c>
      <x:c r="P1762" t="str">
        <x:v>SR-017</x:v>
      </x:c>
      <x:c r="Q1762" s="16" t="n">
        <x:v>49</x:v>
      </x:c>
      <x:c r="R1762" s="17" t="n">
        <x:v>8.84</x:v>
      </x:c>
      <x:c r="S1762" s="18" t="n">
        <x:v>0.02</x:v>
      </x:c>
      <x:c r="T1762" s="17" t="n">
        <x:v>433.11</x:v>
      </x:c>
      <x:c r="U1762" s="17" t="n">
        <x:v>424.45</x:v>
      </x:c>
      <x:c r="V1762" s="17" t="n">
        <x:v>214.44</x:v>
      </x:c>
      <x:c r="W1762" s="17" t="n">
        <x:v>210</x:v>
      </x:c>
      <x:c r="X1762" s="18" t="n">
        <x:v>0.4948</x:v>
      </x:c>
      <x:c r="Y1762" s="17" t="n">
        <x:v>464.45</x:v>
      </x:c>
      <x:c r="Z1762" s="18" t="n">
        <x:v>0.9139</x:v>
      </x:c>
      <x:c r="AA1762" s="18" t="n">
        <x:v>0.08</x:v>
      </x:c>
      <x:c r="AB1762" t="str">
        <x:v>No</x:v>
      </x:c>
      <x:c r="AC1762" t="str">
        <x:v>Core</x:v>
      </x:c>
      <x:c r="AD1762" s="18" t="n">
        <x:v>0.4947579220167275</x:v>
      </x:c>
      <x:c r="AE1762" s="18" t="n">
        <x:v>0.9138766282699967</x:v>
      </x:c>
      <x:c r="AF1762" s="17" t="n">
        <x:v>-40</x:v>
      </x:c>
      <x:c r="AG1762" s="18" t="n">
        <x:v>-0.08612337173000323</x:v>
      </x:c>
      <x:c r="AH1762" t="str">
        <x:v>Below Target</x:v>
      </x:c>
    </x:row>
    <x:row r="1763">
      <x:c r="A1763" t="str">
        <x:v>TXN-001760</x:v>
      </x:c>
      <x:c r="B1763" s="14" t="d">
        <x:v>2023-07-27T00:00:00.000Z</x:v>
      </x:c>
      <x:c r="C1763" t="n">
        <x:v>2023</x:v>
      </x:c>
      <x:c r="D1763" t="str">
        <x:v>Q3</x:v>
      </x:c>
      <x:c r="E1763" t="n">
        <x:v>7</x:v>
      </x:c>
      <x:c r="F1763" t="str">
        <x:v>July</x:v>
      </x:c>
      <x:c r="G1763" s="15" t="d">
        <x:v>2023-07-01T00:00:00.000Z</x:v>
      </x:c>
      <x:c r="H1763" t="str">
        <x:v>2023-07</x:v>
      </x:c>
      <x:c r="I1763" t="str">
        <x:v>Ireland</x:v>
      </x:c>
      <x:c r="J1763" t="str">
        <x:v>Europe</x:v>
      </x:c>
      <x:c r="K1763" t="str">
        <x:v>EUR</x:v>
      </x:c>
      <x:c r="L1763" t="str">
        <x:v>Tanqueray</x:v>
      </x:c>
      <x:c r="M1763" t="str">
        <x:v>Gin</x:v>
      </x:c>
      <x:c r="N1763" t="str">
        <x:v>Off-Trade</x:v>
      </x:c>
      <x:c r="O1763" t="str">
        <x:v>E-commerce Partner</x:v>
      </x:c>
      <x:c r="P1763" t="str">
        <x:v>SR-028</x:v>
      </x:c>
      <x:c r="Q1763" s="16" t="n">
        <x:v>68</x:v>
      </x:c>
      <x:c r="R1763" s="17" t="n">
        <x:v>28.8</x:v>
      </x:c>
      <x:c r="S1763" s="18" t="n">
        <x:v>0.15</x:v>
      </x:c>
      <x:c r="T1763" s="17" t="n">
        <x:v>1958.69</x:v>
      </x:c>
      <x:c r="U1763" s="17" t="n">
        <x:v>1664.88</x:v>
      </x:c>
      <x:c r="V1763" s="17" t="n">
        <x:v>803.02</x:v>
      </x:c>
      <x:c r="W1763" s="17" t="n">
        <x:v>861.86</x:v>
      </x:c>
      <x:c r="X1763" s="18" t="n">
        <x:v>0.5177</x:v>
      </x:c>
      <x:c r="Y1763" s="17" t="n">
        <x:v>1599.7</x:v>
      </x:c>
      <x:c r="Z1763" s="18" t="n">
        <x:v>1.0407</x:v>
      </x:c>
      <x:c r="AA1763" s="18" t="n">
        <x:v>0.0528</x:v>
      </x:c>
      <x:c r="AB1763" t="str">
        <x:v>Yes</x:v>
      </x:c>
      <x:c r="AC1763" t="str">
        <x:v>Premium Core</x:v>
      </x:c>
      <x:c r="AD1763" s="18" t="n">
        <x:v>0.5176709432511652</x:v>
      </x:c>
      <x:c r="AE1763" s="18" t="n">
        <x:v>1.0407451397136964</x:v>
      </x:c>
      <x:c r="AF1763" s="17" t="n">
        <x:v>65.18000000000006</x:v>
      </x:c>
      <x:c r="AG1763" s="18" t="n">
        <x:v>0.04074513971369636</x:v>
      </x:c>
      <x:c r="AH1763" t="str">
        <x:v>Above Target</x:v>
      </x:c>
    </x:row>
    <x:row r="1764">
      <x:c r="A1764" t="str">
        <x:v>TXN-001761</x:v>
      </x:c>
      <x:c r="B1764" s="14" t="d">
        <x:v>2024-05-07T00:00:00.000Z</x:v>
      </x:c>
      <x:c r="C1764" t="n">
        <x:v>2024</x:v>
      </x:c>
      <x:c r="D1764" t="str">
        <x:v>Q2</x:v>
      </x:c>
      <x:c r="E1764" t="n">
        <x:v>5</x:v>
      </x:c>
      <x:c r="F1764" t="str">
        <x:v>May</x:v>
      </x:c>
      <x:c r="G1764" s="15" t="d">
        <x:v>2024-05-01T00:00:00.000Z</x:v>
      </x:c>
      <x:c r="H1764" t="str">
        <x:v>2024-05</x:v>
      </x:c>
      <x:c r="I1764" t="str">
        <x:v>United Kingdom</x:v>
      </x:c>
      <x:c r="J1764" t="str">
        <x:v>Europe</x:v>
      </x:c>
      <x:c r="K1764" t="str">
        <x:v>GBP</x:v>
      </x:c>
      <x:c r="L1764" t="str">
        <x:v>Cîroc</x:v>
      </x:c>
      <x:c r="M1764" t="str">
        <x:v>Vodka</x:v>
      </x:c>
      <x:c r="N1764" t="str">
        <x:v>Duty Free / Travel Retail</x:v>
      </x:c>
      <x:c r="O1764" t="str">
        <x:v>E-commerce Partner</x:v>
      </x:c>
      <x:c r="P1764" t="str">
        <x:v>SR-038</x:v>
      </x:c>
      <x:c r="Q1764" s="16" t="n">
        <x:v>58</x:v>
      </x:c>
      <x:c r="R1764" s="17" t="n">
        <x:v>40.59</x:v>
      </x:c>
      <x:c r="S1764" s="18" t="n">
        <x:v>0</x:v>
      </x:c>
      <x:c r="T1764" s="17" t="n">
        <x:v>2354.27</x:v>
      </x:c>
      <x:c r="U1764" s="17" t="n">
        <x:v>2354.27</x:v>
      </x:c>
      <x:c r="V1764" s="17" t="n">
        <x:v>1065.84</x:v>
      </x:c>
      <x:c r="W1764" s="17" t="n">
        <x:v>1288.43</x:v>
      </x:c>
      <x:c r="X1764" s="18" t="n">
        <x:v>0.5473</x:v>
      </x:c>
      <x:c r="Y1764" s="17" t="n">
        <x:v>2320.8</x:v>
      </x:c>
      <x:c r="Z1764" s="18" t="n">
        <x:v>1.0144</x:v>
      </x:c>
      <x:c r="AA1764" s="18" t="n">
        <x:v>0.0635</x:v>
      </x:c>
      <x:c r="AB1764" t="str">
        <x:v>No</x:v>
      </x:c>
      <x:c r="AC1764" t="str">
        <x:v>Luxury / Reserve</x:v>
      </x:c>
      <x:c r="AD1764" s="18" t="n">
        <x:v>0.5472736771908066</x:v>
      </x:c>
      <x:c r="AE1764" s="18" t="n">
        <x:v>1.0144217511203033</x:v>
      </x:c>
      <x:c r="AF1764" s="17" t="n">
        <x:v>33.4699999999998</x:v>
      </x:c>
      <x:c r="AG1764" s="18" t="n">
        <x:v>0.014421751120303257</x:v>
      </x:c>
      <x:c r="AH1764" t="str">
        <x:v>Above Target</x:v>
      </x:c>
    </x:row>
    <x:row r="1765">
      <x:c r="A1765" t="str">
        <x:v>TXN-001762</x:v>
      </x:c>
      <x:c r="B1765" s="14" t="d">
        <x:v>2026-01-10T00:00:00.000Z</x:v>
      </x:c>
      <x:c r="C1765" t="n">
        <x:v>2026</x:v>
      </x:c>
      <x:c r="D1765" t="str">
        <x:v>Q1</x:v>
      </x:c>
      <x:c r="E1765" t="n">
        <x:v>1</x:v>
      </x:c>
      <x:c r="F1765" t="str">
        <x:v>January</x:v>
      </x:c>
      <x:c r="G1765" s="15" t="d">
        <x:v>2026-01-01T00:00:00.000Z</x:v>
      </x:c>
      <x:c r="H1765" t="str">
        <x:v>2026-01</x:v>
      </x:c>
      <x:c r="I1765" t="str">
        <x:v>Ireland</x:v>
      </x:c>
      <x:c r="J1765" t="str">
        <x:v>Europe</x:v>
      </x:c>
      <x:c r="K1765" t="str">
        <x:v>EUR</x:v>
      </x:c>
      <x:c r="L1765" t="str">
        <x:v>Cîroc</x:v>
      </x:c>
      <x:c r="M1765" t="str">
        <x:v>Vodka</x:v>
      </x:c>
      <x:c r="N1765" t="str">
        <x:v>Wholesale</x:v>
      </x:c>
      <x:c r="O1765" t="str">
        <x:v>Hospitality Group</x:v>
      </x:c>
      <x:c r="P1765" t="str">
        <x:v>SR-034</x:v>
      </x:c>
      <x:c r="Q1765" s="16" t="n">
        <x:v>40</x:v>
      </x:c>
      <x:c r="R1765" s="17" t="n">
        <x:v>34.78</x:v>
      </x:c>
      <x:c r="S1765" s="18" t="n">
        <x:v>0.08</x:v>
      </x:c>
      <x:c r="T1765" s="17" t="n">
        <x:v>1391.06</x:v>
      </x:c>
      <x:c r="U1765" s="17" t="n">
        <x:v>1279.78</x:v>
      </x:c>
      <x:c r="V1765" s="17" t="n">
        <x:v>581.44</x:v>
      </x:c>
      <x:c r="W1765" s="17" t="n">
        <x:v>698.34</x:v>
      </x:c>
      <x:c r="X1765" s="18" t="n">
        <x:v>0.5457</x:v>
      </x:c>
      <x:c r="Y1765" s="17" t="n">
        <x:v>1411.89</x:v>
      </x:c>
      <x:c r="Z1765" s="18" t="n">
        <x:v>0.9064</x:v>
      </x:c>
      <x:c r="AA1765" s="18" t="n">
        <x:v>0.0847</x:v>
      </x:c>
      <x:c r="AB1765" t="str">
        <x:v>Yes</x:v>
      </x:c>
      <x:c r="AC1765" t="str">
        <x:v>Luxury / Reserve</x:v>
      </x:c>
      <x:c r="AD1765" s="18" t="n">
        <x:v>0.545671912359937</x:v>
      </x:c>
      <x:c r="AE1765" s="18" t="n">
        <x:v>0.9064303876364305</x:v>
      </x:c>
      <x:c r="AF1765" s="17" t="n">
        <x:v>-132.11000000000013</x:v>
      </x:c>
      <x:c r="AG1765" s="18" t="n">
        <x:v>-0.09356961236356948</x:v>
      </x:c>
      <x:c r="AH1765" t="str">
        <x:v>Below Target</x:v>
      </x:c>
    </x:row>
    <x:row r="1766">
      <x:c r="A1766" t="str">
        <x:v>TXN-001763</x:v>
      </x:c>
      <x:c r="B1766" s="14" t="d">
        <x:v>2026-02-12T00:00:00.000Z</x:v>
      </x:c>
      <x:c r="C1766" t="n">
        <x:v>2026</x:v>
      </x:c>
      <x:c r="D1766" t="str">
        <x:v>Q1</x:v>
      </x:c>
      <x:c r="E1766" t="n">
        <x:v>2</x:v>
      </x:c>
      <x:c r="F1766" t="str">
        <x:v>February</x:v>
      </x:c>
      <x:c r="G1766" s="15" t="d">
        <x:v>2026-02-01T00:00:00.000Z</x:v>
      </x:c>
      <x:c r="H1766" t="str">
        <x:v>2026-02</x:v>
      </x:c>
      <x:c r="I1766" t="str">
        <x:v>Canada</x:v>
      </x:c>
      <x:c r="J1766" t="str">
        <x:v>North America</x:v>
      </x:c>
      <x:c r="K1766" t="str">
        <x:v>CAD</x:v>
      </x:c>
      <x:c r="L1766" t="str">
        <x:v>Johnnie Walker</x:v>
      </x:c>
      <x:c r="M1766" t="str">
        <x:v>Scotch Whisky</x:v>
      </x:c>
      <x:c r="N1766" t="str">
        <x:v>Off-Trade</x:v>
      </x:c>
      <x:c r="O1766" t="str">
        <x:v>Key Account</x:v>
      </x:c>
      <x:c r="P1766" t="str">
        <x:v>SR-044</x:v>
      </x:c>
      <x:c r="Q1766" s="16" t="n">
        <x:v>74</x:v>
      </x:c>
      <x:c r="R1766" s="17" t="n">
        <x:v>34.43</x:v>
      </x:c>
      <x:c r="S1766" s="18" t="n">
        <x:v>0.1</x:v>
      </x:c>
      <x:c r="T1766" s="17" t="n">
        <x:v>2547.85</x:v>
      </x:c>
      <x:c r="U1766" s="17" t="n">
        <x:v>2293.07</x:v>
      </x:c>
      <x:c r="V1766" s="17" t="n">
        <x:v>1091.59</x:v>
      </x:c>
      <x:c r="W1766" s="17" t="n">
        <x:v>1201.48</x:v>
      </x:c>
      <x:c r="X1766" s="18" t="n">
        <x:v>0.524</x:v>
      </x:c>
      <x:c r="Y1766" s="17" t="n">
        <x:v>2241.3</x:v>
      </x:c>
      <x:c r="Z1766" s="18" t="n">
        <x:v>1.0231</x:v>
      </x:c>
      <x:c r="AA1766" s="18" t="n">
        <x:v>-0.0404</x:v>
      </x:c>
      <x:c r="AB1766" t="str">
        <x:v>Yes</x:v>
      </x:c>
      <x:c r="AC1766" t="str">
        <x:v>Luxury / Reserve</x:v>
      </x:c>
      <x:c r="AD1766" s="18" t="n">
        <x:v>0.5239613269546939</x:v>
      </x:c>
      <x:c r="AE1766" s="18" t="n">
        <x:v>1.0230982019363761</x:v>
      </x:c>
      <x:c r="AF1766" s="17" t="n">
        <x:v>51.76999999999998</x:v>
      </x:c>
      <x:c r="AG1766" s="18" t="n">
        <x:v>0.0230982019363762</x:v>
      </x:c>
      <x:c r="AH1766" t="str">
        <x:v>Above Target</x:v>
      </x:c>
    </x:row>
    <x:row r="1767">
      <x:c r="A1767" t="str">
        <x:v>TXN-001764</x:v>
      </x:c>
      <x:c r="B1767" s="14" t="d">
        <x:v>2023-10-24T00:00:00.000Z</x:v>
      </x:c>
      <x:c r="C1767" t="n">
        <x:v>2023</x:v>
      </x:c>
      <x:c r="D1767" t="str">
        <x:v>Q4</x:v>
      </x:c>
      <x:c r="E1767" t="n">
        <x:v>10</x:v>
      </x:c>
      <x:c r="F1767" t="str">
        <x:v>October</x:v>
      </x:c>
      <x:c r="G1767" s="15" t="d">
        <x:v>2023-10-01T00:00:00.000Z</x:v>
      </x:c>
      <x:c r="H1767" t="str">
        <x:v>2023-10</x:v>
      </x:c>
      <x:c r="I1767" t="str">
        <x:v>Canada</x:v>
      </x:c>
      <x:c r="J1767" t="str">
        <x:v>North America</x:v>
      </x:c>
      <x:c r="K1767" t="str">
        <x:v>CAD</x:v>
      </x:c>
      <x:c r="L1767" t="str">
        <x:v>Crown Royal</x:v>
      </x:c>
      <x:c r="M1767" t="str">
        <x:v>Canadian Whisky</x:v>
      </x:c>
      <x:c r="N1767" t="str">
        <x:v>On-Trade</x:v>
      </x:c>
      <x:c r="O1767" t="str">
        <x:v>Independent Retailer</x:v>
      </x:c>
      <x:c r="P1767" t="str">
        <x:v>SR-022</x:v>
      </x:c>
      <x:c r="Q1767" s="16" t="n">
        <x:v>28</x:v>
      </x:c>
      <x:c r="R1767" s="17" t="n">
        <x:v>33.41</x:v>
      </x:c>
      <x:c r="S1767" s="18" t="n">
        <x:v>0.02</x:v>
      </x:c>
      <x:c r="T1767" s="17" t="n">
        <x:v>935.5</x:v>
      </x:c>
      <x:c r="U1767" s="17" t="n">
        <x:v>916.79</x:v>
      </x:c>
      <x:c r="V1767" s="17" t="n">
        <x:v>426.91</x:v>
      </x:c>
      <x:c r="W1767" s="17" t="n">
        <x:v>489.87</x:v>
      </x:c>
      <x:c r="X1767" s="18" t="n">
        <x:v>0.5343</x:v>
      </x:c>
      <x:c r="Y1767" s="17" t="n">
        <x:v>970.42</x:v>
      </x:c>
      <x:c r="Z1767" s="18" t="n">
        <x:v>0.9447</x:v>
      </x:c>
      <x:c r="AA1767" s="18" t="n">
        <x:v>-0.0261</x:v>
      </x:c>
      <x:c r="AB1767" t="str">
        <x:v>No</x:v>
      </x:c>
      <x:c r="AC1767" t="str">
        <x:v>Premium Core</x:v>
      </x:c>
      <x:c r="AD1767" s="18" t="n">
        <x:v>0.5343317444562005</x:v>
      </x:c>
      <x:c r="AE1767" s="18" t="n">
        <x:v>0.9447352692648544</x:v>
      </x:c>
      <x:c r="AF1767" s="17" t="n">
        <x:v>-53.629999999999995</x:v>
      </x:c>
      <x:c r="AG1767" s="18" t="n">
        <x:v>-0.0552647307351456</x:v>
      </x:c>
      <x:c r="AH1767" t="str">
        <x:v>Below Target</x:v>
      </x:c>
    </x:row>
    <x:row r="1768">
      <x:c r="A1768" t="str">
        <x:v>TXN-001765</x:v>
      </x:c>
      <x:c r="B1768" s="14" t="d">
        <x:v>2024-08-22T00:00:00.000Z</x:v>
      </x:c>
      <x:c r="C1768" t="n">
        <x:v>2024</x:v>
      </x:c>
      <x:c r="D1768" t="str">
        <x:v>Q3</x:v>
      </x:c>
      <x:c r="E1768" t="n">
        <x:v>8</x:v>
      </x:c>
      <x:c r="F1768" t="str">
        <x:v>August</x:v>
      </x:c>
      <x:c r="G1768" s="15" t="d">
        <x:v>2024-08-01T00:00:00.000Z</x:v>
      </x:c>
      <x:c r="H1768" t="str">
        <x:v>2024-08</x:v>
      </x:c>
      <x:c r="I1768" t="str">
        <x:v>Mexico</x:v>
      </x:c>
      <x:c r="J1768" t="str">
        <x:v>Latin America &amp; Caribbean</x:v>
      </x:c>
      <x:c r="K1768" t="str">
        <x:v>MXN</x:v>
      </x:c>
      <x:c r="L1768" t="str">
        <x:v>Crown Royal</x:v>
      </x:c>
      <x:c r="M1768" t="str">
        <x:v>Canadian Whisky</x:v>
      </x:c>
      <x:c r="N1768" t="str">
        <x:v>Off-Trade</x:v>
      </x:c>
      <x:c r="O1768" t="str">
        <x:v>Independent Retailer</x:v>
      </x:c>
      <x:c r="P1768" t="str">
        <x:v>SR-006</x:v>
      </x:c>
      <x:c r="Q1768" s="16" t="n">
        <x:v>93</x:v>
      </x:c>
      <x:c r="R1768" s="17" t="n">
        <x:v>28.59</x:v>
      </x:c>
      <x:c r="S1768" s="18" t="n">
        <x:v>0</x:v>
      </x:c>
      <x:c r="T1768" s="17" t="n">
        <x:v>2658.42</x:v>
      </x:c>
      <x:c r="U1768" s="17" t="n">
        <x:v>2658.42</x:v>
      </x:c>
      <x:c r="V1768" s="17" t="n">
        <x:v>1098.45</x:v>
      </x:c>
      <x:c r="W1768" s="17" t="n">
        <x:v>1559.97</x:v>
      </x:c>
      <x:c r="X1768" s="18" t="n">
        <x:v>0.5868</x:v>
      </x:c>
      <x:c r="Y1768" s="17" t="n">
        <x:v>2650.05</x:v>
      </x:c>
      <x:c r="Z1768" s="18" t="n">
        <x:v>1.0032</x:v>
      </x:c>
      <x:c r="AA1768" s="18" t="n">
        <x:v>0.1115</x:v>
      </x:c>
      <x:c r="AB1768" t="str">
        <x:v>No</x:v>
      </x:c>
      <x:c r="AC1768" t="str">
        <x:v>Premium Core</x:v>
      </x:c>
      <x:c r="AD1768" s="18" t="n">
        <x:v>0.5868034396370777</x:v>
      </x:c>
      <x:c r="AE1768" s="18" t="n">
        <x:v>1.0031584309730004</x:v>
      </x:c>
      <x:c r="AF1768" s="17" t="n">
        <x:v>8.36999999999989</x:v>
      </x:c>
      <x:c r="AG1768" s="18" t="n">
        <x:v>0.0031584309730004682</x:v>
      </x:c>
      <x:c r="AH1768" t="str">
        <x:v>Above Target</x:v>
      </x:c>
    </x:row>
    <x:row r="1769">
      <x:c r="A1769" t="str">
        <x:v>TXN-001766</x:v>
      </x:c>
      <x:c r="B1769" s="14" t="d">
        <x:v>2023-03-20T00:00:00.000Z</x:v>
      </x:c>
      <x:c r="C1769" t="n">
        <x:v>2023</x:v>
      </x:c>
      <x:c r="D1769" t="str">
        <x:v>Q1</x:v>
      </x:c>
      <x:c r="E1769" t="n">
        <x:v>3</x:v>
      </x:c>
      <x:c r="F1769" t="str">
        <x:v>March</x:v>
      </x:c>
      <x:c r="G1769" s="15" t="d">
        <x:v>2023-03-01T00:00:00.000Z</x:v>
      </x:c>
      <x:c r="H1769" t="str">
        <x:v>2023-03</x:v>
      </x:c>
      <x:c r="I1769" t="str">
        <x:v>South Africa</x:v>
      </x:c>
      <x:c r="J1769" t="str">
        <x:v>Africa</x:v>
      </x:c>
      <x:c r="K1769" t="str">
        <x:v>ZAR</x:v>
      </x:c>
      <x:c r="L1769" t="str">
        <x:v>Ketel One</x:v>
      </x:c>
      <x:c r="M1769" t="str">
        <x:v>Vodka</x:v>
      </x:c>
      <x:c r="N1769" t="str">
        <x:v>E-commerce</x:v>
      </x:c>
      <x:c r="O1769" t="str">
        <x:v>E-commerce Partner</x:v>
      </x:c>
      <x:c r="P1769" t="str">
        <x:v>SR-060</x:v>
      </x:c>
      <x:c r="Q1769" s="16" t="n">
        <x:v>35</x:v>
      </x:c>
      <x:c r="R1769" s="17" t="n">
        <x:v>28.13</x:v>
      </x:c>
      <x:c r="S1769" s="18" t="n">
        <x:v>0</x:v>
      </x:c>
      <x:c r="T1769" s="17" t="n">
        <x:v>984.54</x:v>
      </x:c>
      <x:c r="U1769" s="17" t="n">
        <x:v>984.54</x:v>
      </x:c>
      <x:c r="V1769" s="17" t="n">
        <x:v>457.52</x:v>
      </x:c>
      <x:c r="W1769" s="17" t="n">
        <x:v>527.02</x:v>
      </x:c>
      <x:c r="X1769" s="18" t="n">
        <x:v>0.5353</x:v>
      </x:c>
      <x:c r="Y1769" s="17" t="n">
        <x:v>1035.72</x:v>
      </x:c>
      <x:c r="Z1769" s="18" t="n">
        <x:v>0.9506</x:v>
      </x:c>
      <x:c r="AA1769" s="18" t="n">
        <x:v>0.1081</x:v>
      </x:c>
      <x:c r="AB1769" t="str">
        <x:v>No</x:v>
      </x:c>
      <x:c r="AC1769" t="str">
        <x:v>Premium Core</x:v>
      </x:c>
      <x:c r="AD1769" s="18" t="n">
        <x:v>0.5352956710748167</x:v>
      </x:c>
      <x:c r="AE1769" s="18" t="n">
        <x:v>0.9505851002201366</x:v>
      </x:c>
      <x:c r="AF1769" s="17" t="n">
        <x:v>-51.180000000000064</x:v>
      </x:c>
      <x:c r="AG1769" s="18" t="n">
        <x:v>-0.049414899779863346</x:v>
      </x:c>
      <x:c r="AH1769" t="str">
        <x:v>Below Target</x:v>
      </x:c>
    </x:row>
    <x:row r="1770">
      <x:c r="A1770" t="str">
        <x:v>TXN-001767</x:v>
      </x:c>
      <x:c r="B1770" s="14" t="d">
        <x:v>2025-08-15T00:00:00.000Z</x:v>
      </x:c>
      <x:c r="C1770" t="n">
        <x:v>2025</x:v>
      </x:c>
      <x:c r="D1770" t="str">
        <x:v>Q3</x:v>
      </x:c>
      <x:c r="E1770" t="n">
        <x:v>8</x:v>
      </x:c>
      <x:c r="F1770" t="str">
        <x:v>August</x:v>
      </x:c>
      <x:c r="G1770" s="15" t="d">
        <x:v>2025-08-01T00:00:00.000Z</x:v>
      </x:c>
      <x:c r="H1770" t="str">
        <x:v>2025-08</x:v>
      </x:c>
      <x:c r="I1770" t="str">
        <x:v>Mexico</x:v>
      </x:c>
      <x:c r="J1770" t="str">
        <x:v>Latin America &amp; Caribbean</x:v>
      </x:c>
      <x:c r="K1770" t="str">
        <x:v>MXN</x:v>
      </x:c>
      <x:c r="L1770" t="str">
        <x:v>Smirnoff</x:v>
      </x:c>
      <x:c r="M1770" t="str">
        <x:v>Vodka</x:v>
      </x:c>
      <x:c r="N1770" t="str">
        <x:v>Wholesale</x:v>
      </x:c>
      <x:c r="O1770" t="str">
        <x:v>Distributor</x:v>
      </x:c>
      <x:c r="P1770" t="str">
        <x:v>SR-032</x:v>
      </x:c>
      <x:c r="Q1770" s="16" t="n">
        <x:v>32</x:v>
      </x:c>
      <x:c r="R1770" s="17" t="n">
        <x:v>17.36</x:v>
      </x:c>
      <x:c r="S1770" s="18" t="n">
        <x:v>0.12</x:v>
      </x:c>
      <x:c r="T1770" s="17" t="n">
        <x:v>555.62</x:v>
      </x:c>
      <x:c r="U1770" s="17" t="n">
        <x:v>488.94</x:v>
      </x:c>
      <x:c r="V1770" s="17" t="n">
        <x:v>241.34</x:v>
      </x:c>
      <x:c r="W1770" s="17" t="n">
        <x:v>247.6</x:v>
      </x:c>
      <x:c r="X1770" s="18" t="n">
        <x:v>0.5064</x:v>
      </x:c>
      <x:c r="Y1770" s="17" t="n">
        <x:v>534.58</x:v>
      </x:c>
      <x:c r="Z1770" s="18" t="n">
        <x:v>0.9146</x:v>
      </x:c>
      <x:c r="AA1770" s="18" t="n">
        <x:v>0.0753</x:v>
      </x:c>
      <x:c r="AB1770" t="str">
        <x:v>Yes</x:v>
      </x:c>
      <x:c r="AC1770" t="str">
        <x:v>Core</x:v>
      </x:c>
      <x:c r="AD1770" s="18" t="n">
        <x:v>0.5064016034687283</x:v>
      </x:c>
      <x:c r="AE1770" s="18" t="n">
        <x:v>0.9146245650791275</x:v>
      </x:c>
      <x:c r="AF1770" s="17" t="n">
        <x:v>-45.64000000000004</x:v>
      </x:c>
      <x:c r="AG1770" s="18" t="n">
        <x:v>-0.08537543492087253</x:v>
      </x:c>
      <x:c r="AH1770" t="str">
        <x:v>Below Target</x:v>
      </x:c>
    </x:row>
    <x:row r="1771">
      <x:c r="A1771" t="str">
        <x:v>TXN-001768</x:v>
      </x:c>
      <x:c r="B1771" s="14" t="d">
        <x:v>2024-04-13T00:00:00.000Z</x:v>
      </x:c>
      <x:c r="C1771" t="n">
        <x:v>2024</x:v>
      </x:c>
      <x:c r="D1771" t="str">
        <x:v>Q2</x:v>
      </x:c>
      <x:c r="E1771" t="n">
        <x:v>4</x:v>
      </x:c>
      <x:c r="F1771" t="str">
        <x:v>April</x:v>
      </x:c>
      <x:c r="G1771" s="15" t="d">
        <x:v>2024-04-01T00:00:00.000Z</x:v>
      </x:c>
      <x:c r="H1771" t="str">
        <x:v>2024-04</x:v>
      </x:c>
      <x:c r="I1771" t="str">
        <x:v>India</x:v>
      </x:c>
      <x:c r="J1771" t="str">
        <x:v>Asia Pacific</x:v>
      </x:c>
      <x:c r="K1771" t="str">
        <x:v>INR</x:v>
      </x:c>
      <x:c r="L1771" t="str">
        <x:v>Guinness</x:v>
      </x:c>
      <x:c r="M1771" t="str">
        <x:v>Beer / Stout</x:v>
      </x:c>
      <x:c r="N1771" t="str">
        <x:v>On-Trade</x:v>
      </x:c>
      <x:c r="O1771" t="str">
        <x:v>E-commerce Partner</x:v>
      </x:c>
      <x:c r="P1771" t="str">
        <x:v>SR-050</x:v>
      </x:c>
      <x:c r="Q1771" s="16" t="n">
        <x:v>29</x:v>
      </x:c>
      <x:c r="R1771" s="17" t="n">
        <x:v>8.44</x:v>
      </x:c>
      <x:c r="S1771" s="18" t="n">
        <x:v>0.1</x:v>
      </x:c>
      <x:c r="T1771" s="17" t="n">
        <x:v>244.88</x:v>
      </x:c>
      <x:c r="U1771" s="17" t="n">
        <x:v>220.39</x:v>
      </x:c>
      <x:c r="V1771" s="17" t="n">
        <x:v>115.8</x:v>
      </x:c>
      <x:c r="W1771" s="17" t="n">
        <x:v>104.59</x:v>
      </x:c>
      <x:c r="X1771" s="18" t="n">
        <x:v>0.4746</x:v>
      </x:c>
      <x:c r="Y1771" s="17" t="n">
        <x:v>223.29</x:v>
      </x:c>
      <x:c r="Z1771" s="18" t="n">
        <x:v>0.987</x:v>
      </x:c>
      <x:c r="AA1771" s="18" t="n">
        <x:v>0.0424</x:v>
      </x:c>
      <x:c r="AB1771" t="str">
        <x:v>Yes</x:v>
      </x:c>
      <x:c r="AC1771" t="str">
        <x:v>Core</x:v>
      </x:c>
      <x:c r="AD1771" s="18" t="n">
        <x:v>0.47456781160669725</x:v>
      </x:c>
      <x:c r="AE1771" s="18" t="n">
        <x:v>0.987012405392091</x:v>
      </x:c>
      <x:c r="AF1771" s="17" t="n">
        <x:v>-2.9000000000000057</x:v>
      </x:c>
      <x:c r="AG1771" s="18" t="n">
        <x:v>-0.012987594607909023</x:v>
      </x:c>
      <x:c r="AH1771" t="str">
        <x:v>Below Target</x:v>
      </x:c>
    </x:row>
    <x:row r="1772">
      <x:c r="A1772" t="str">
        <x:v>TXN-001769</x:v>
      </x:c>
      <x:c r="B1772" s="14" t="d">
        <x:v>2023-02-25T00:00:00.000Z</x:v>
      </x:c>
      <x:c r="C1772" t="n">
        <x:v>2023</x:v>
      </x:c>
      <x:c r="D1772" t="str">
        <x:v>Q1</x:v>
      </x:c>
      <x:c r="E1772" t="n">
        <x:v>2</x:v>
      </x:c>
      <x:c r="F1772" t="str">
        <x:v>February</x:v>
      </x:c>
      <x:c r="G1772" s="15" t="d">
        <x:v>2023-02-01T00:00:00.000Z</x:v>
      </x:c>
      <x:c r="H1772" t="str">
        <x:v>2023-02</x:v>
      </x:c>
      <x:c r="I1772" t="str">
        <x:v>United States</x:v>
      </x:c>
      <x:c r="J1772" t="str">
        <x:v>North America</x:v>
      </x:c>
      <x:c r="K1772" t="str">
        <x:v>USD</x:v>
      </x:c>
      <x:c r="L1772" t="str">
        <x:v>Baileys</x:v>
      </x:c>
      <x:c r="M1772" t="str">
        <x:v>Liqueur</x:v>
      </x:c>
      <x:c r="N1772" t="str">
        <x:v>E-commerce</x:v>
      </x:c>
      <x:c r="O1772" t="str">
        <x:v>Hospitality Group</x:v>
      </x:c>
      <x:c r="P1772" t="str">
        <x:v>SR-001</x:v>
      </x:c>
      <x:c r="Q1772" s="16" t="n">
        <x:v>56</x:v>
      </x:c>
      <x:c r="R1772" s="17" t="n">
        <x:v>18.6</x:v>
      </x:c>
      <x:c r="S1772" s="18" t="n">
        <x:v>0</x:v>
      </x:c>
      <x:c r="T1772" s="17" t="n">
        <x:v>1041.44</x:v>
      </x:c>
      <x:c r="U1772" s="17" t="n">
        <x:v>1041.44</x:v>
      </x:c>
      <x:c r="V1772" s="17" t="n">
        <x:v>501.19</x:v>
      </x:c>
      <x:c r="W1772" s="17" t="n">
        <x:v>540.25</x:v>
      </x:c>
      <x:c r="X1772" s="18" t="n">
        <x:v>0.5188</x:v>
      </x:c>
      <x:c r="Y1772" s="17" t="n">
        <x:v>1006.15</x:v>
      </x:c>
      <x:c r="Z1772" s="18" t="n">
        <x:v>1.0351</x:v>
      </x:c>
      <x:c r="AA1772" s="18" t="n">
        <x:v>0.0071</x:v>
      </x:c>
      <x:c r="AB1772" t="str">
        <x:v>No</x:v>
      </x:c>
      <x:c r="AC1772" t="str">
        <x:v>Core</x:v>
      </x:c>
      <x:c r="AD1772" s="18" t="n">
        <x:v>0.5187528806268243</x:v>
      </x:c>
      <x:c r="AE1772" s="18" t="n">
        <x:v>1.0350742930974508</x:v>
      </x:c>
      <x:c r="AF1772" s="17" t="n">
        <x:v>35.29000000000008</x:v>
      </x:c>
      <x:c r="AG1772" s="18" t="n">
        <x:v>0.035074293097450755</x:v>
      </x:c>
      <x:c r="AH1772" t="str">
        <x:v>Above Target</x:v>
      </x:c>
    </x:row>
    <x:row r="1773">
      <x:c r="A1773" t="str">
        <x:v>TXN-001770</x:v>
      </x:c>
      <x:c r="B1773" s="14" t="d">
        <x:v>2023-12-30T00:00:00.000Z</x:v>
      </x:c>
      <x:c r="C1773" t="n">
        <x:v>2023</x:v>
      </x:c>
      <x:c r="D1773" t="str">
        <x:v>Q4</x:v>
      </x:c>
      <x:c r="E1773" t="n">
        <x:v>12</x:v>
      </x:c>
      <x:c r="F1773" t="str">
        <x:v>December</x:v>
      </x:c>
      <x:c r="G1773" s="15" t="d">
        <x:v>2023-12-01T00:00:00.000Z</x:v>
      </x:c>
      <x:c r="H1773" t="str">
        <x:v>2023-12</x:v>
      </x:c>
      <x:c r="I1773" t="str">
        <x:v>United Kingdom</x:v>
      </x:c>
      <x:c r="J1773" t="str">
        <x:v>Europe</x:v>
      </x:c>
      <x:c r="K1773" t="str">
        <x:v>GBP</x:v>
      </x:c>
      <x:c r="L1773" t="str">
        <x:v>Crown Royal</x:v>
      </x:c>
      <x:c r="M1773" t="str">
        <x:v>Canadian Whisky</x:v>
      </x:c>
      <x:c r="N1773" t="str">
        <x:v>Off-Trade</x:v>
      </x:c>
      <x:c r="O1773" t="str">
        <x:v>E-commerce Partner</x:v>
      </x:c>
      <x:c r="P1773" t="str">
        <x:v>SR-039</x:v>
      </x:c>
      <x:c r="Q1773" s="16" t="n">
        <x:v>41</x:v>
      </x:c>
      <x:c r="R1773" s="17" t="n">
        <x:v>31.06</x:v>
      </x:c>
      <x:c r="S1773" s="18" t="n">
        <x:v>0</x:v>
      </x:c>
      <x:c r="T1773" s="17" t="n">
        <x:v>1273.64</x:v>
      </x:c>
      <x:c r="U1773" s="17" t="n">
        <x:v>1273.64</x:v>
      </x:c>
      <x:c r="V1773" s="17" t="n">
        <x:v>577.37</x:v>
      </x:c>
      <x:c r="W1773" s="17" t="n">
        <x:v>696.27</x:v>
      </x:c>
      <x:c r="X1773" s="18" t="n">
        <x:v>0.5467</x:v>
      </x:c>
      <x:c r="Y1773" s="17" t="n">
        <x:v>1260.93</x:v>
      </x:c>
      <x:c r="Z1773" s="18" t="n">
        <x:v>1.0101</x:v>
      </x:c>
      <x:c r="AA1773" s="18" t="n">
        <x:v>-0.0349</x:v>
      </x:c>
      <x:c r="AB1773" t="str">
        <x:v>No</x:v>
      </x:c>
      <x:c r="AC1773" t="str">
        <x:v>Premium Core</x:v>
      </x:c>
      <x:c r="AD1773" s="18" t="n">
        <x:v>0.5466772400364309</x:v>
      </x:c>
      <x:c r="AE1773" s="18" t="n">
        <x:v>1.010079861689388</x:v>
      </x:c>
      <x:c r="AF1773" s="17" t="n">
        <x:v>12.710000000000036</x:v>
      </x:c>
      <x:c r="AG1773" s="18" t="n">
        <x:v>0.01007986168938802</x:v>
      </x:c>
      <x:c r="AH1773" t="str">
        <x:v>Above Target</x:v>
      </x:c>
    </x:row>
    <x:row r="1774">
      <x:c r="A1774" t="str">
        <x:v>TXN-001771</x:v>
      </x:c>
      <x:c r="B1774" s="14" t="d">
        <x:v>2024-10-09T00:00:00.000Z</x:v>
      </x:c>
      <x:c r="C1774" t="n">
        <x:v>2024</x:v>
      </x:c>
      <x:c r="D1774" t="str">
        <x:v>Q4</x:v>
      </x:c>
      <x:c r="E1774" t="n">
        <x:v>10</x:v>
      </x:c>
      <x:c r="F1774" t="str">
        <x:v>October</x:v>
      </x:c>
      <x:c r="G1774" s="15" t="d">
        <x:v>2024-10-01T00:00:00.000Z</x:v>
      </x:c>
      <x:c r="H1774" t="str">
        <x:v>2024-10</x:v>
      </x:c>
      <x:c r="I1774" t="str">
        <x:v>United States</x:v>
      </x:c>
      <x:c r="J1774" t="str">
        <x:v>North America</x:v>
      </x:c>
      <x:c r="K1774" t="str">
        <x:v>USD</x:v>
      </x:c>
      <x:c r="L1774" t="str">
        <x:v>Tanqueray</x:v>
      </x:c>
      <x:c r="M1774" t="str">
        <x:v>Gin</x:v>
      </x:c>
      <x:c r="N1774" t="str">
        <x:v>Off-Trade</x:v>
      </x:c>
      <x:c r="O1774" t="str">
        <x:v>Independent Retailer</x:v>
      </x:c>
      <x:c r="P1774" t="str">
        <x:v>SR-041</x:v>
      </x:c>
      <x:c r="Q1774" s="16" t="n">
        <x:v>98</x:v>
      </x:c>
      <x:c r="R1774" s="17" t="n">
        <x:v>25.84</x:v>
      </x:c>
      <x:c r="S1774" s="18" t="n">
        <x:v>0.08</x:v>
      </x:c>
      <x:c r="T1774" s="17" t="n">
        <x:v>2531.97</x:v>
      </x:c>
      <x:c r="U1774" s="17" t="n">
        <x:v>2329.41</x:v>
      </x:c>
      <x:c r="V1774" s="17" t="n">
        <x:v>1051.64</x:v>
      </x:c>
      <x:c r="W1774" s="17" t="n">
        <x:v>1277.77</x:v>
      </x:c>
      <x:c r="X1774" s="18" t="n">
        <x:v>0.5485</x:v>
      </x:c>
      <x:c r="Y1774" s="17" t="n">
        <x:v>2374.61</x:v>
      </x:c>
      <x:c r="Z1774" s="18" t="n">
        <x:v>0.981</x:v>
      </x:c>
      <x:c r="AA1774" s="18" t="n">
        <x:v>0.0207</x:v>
      </x:c>
      <x:c r="AB1774" t="str">
        <x:v>Yes</x:v>
      </x:c>
      <x:c r="AC1774" t="str">
        <x:v>Premium Core</x:v>
      </x:c>
      <x:c r="AD1774" s="18" t="n">
        <x:v>0.5485380418217489</x:v>
      </x:c>
      <x:c r="AE1774" s="18" t="n">
        <x:v>0.9809652953537632</x:v>
      </x:c>
      <x:c r="AF1774" s="17" t="n">
        <x:v>-45.20000000000027</x:v>
      </x:c>
      <x:c r="AG1774" s="18" t="n">
        <x:v>-0.019034704646236758</x:v>
      </x:c>
      <x:c r="AH1774" t="str">
        <x:v>Below Target</x:v>
      </x:c>
    </x:row>
    <x:row r="1775">
      <x:c r="A1775" t="str">
        <x:v>TXN-001772</x:v>
      </x:c>
      <x:c r="B1775" s="14" t="d">
        <x:v>2023-05-21T00:00:00.000Z</x:v>
      </x:c>
      <x:c r="C1775" t="n">
        <x:v>2023</x:v>
      </x:c>
      <x:c r="D1775" t="str">
        <x:v>Q2</x:v>
      </x:c>
      <x:c r="E1775" t="n">
        <x:v>5</x:v>
      </x:c>
      <x:c r="F1775" t="str">
        <x:v>May</x:v>
      </x:c>
      <x:c r="G1775" s="15" t="d">
        <x:v>2023-05-01T00:00:00.000Z</x:v>
      </x:c>
      <x:c r="H1775" t="str">
        <x:v>2023-05</x:v>
      </x:c>
      <x:c r="I1775" t="str">
        <x:v>Canada</x:v>
      </x:c>
      <x:c r="J1775" t="str">
        <x:v>North America</x:v>
      </x:c>
      <x:c r="K1775" t="str">
        <x:v>CAD</x:v>
      </x:c>
      <x:c r="L1775" t="str">
        <x:v>Don Julio</x:v>
      </x:c>
      <x:c r="M1775" t="str">
        <x:v>Tequila</x:v>
      </x:c>
      <x:c r="N1775" t="str">
        <x:v>On-Trade</x:v>
      </x:c>
      <x:c r="O1775" t="str">
        <x:v>Hospitality Group</x:v>
      </x:c>
      <x:c r="P1775" t="str">
        <x:v>SR-056</x:v>
      </x:c>
      <x:c r="Q1775" s="16" t="n">
        <x:v>54</x:v>
      </x:c>
      <x:c r="R1775" s="17" t="n">
        <x:v>57.58</x:v>
      </x:c>
      <x:c r="S1775" s="18" t="n">
        <x:v>0.08</x:v>
      </x:c>
      <x:c r="T1775" s="17" t="n">
        <x:v>3109.5</x:v>
      </x:c>
      <x:c r="U1775" s="17" t="n">
        <x:v>2860.74</x:v>
      </x:c>
      <x:c r="V1775" s="17" t="n">
        <x:v>1152.44</x:v>
      </x:c>
      <x:c r="W1775" s="17" t="n">
        <x:v>1708.3</x:v>
      </x:c>
      <x:c r="X1775" s="18" t="n">
        <x:v>0.5972</x:v>
      </x:c>
      <x:c r="Y1775" s="17" t="n">
        <x:v>2906.7</x:v>
      </x:c>
      <x:c r="Z1775" s="18" t="n">
        <x:v>0.9842</x:v>
      </x:c>
      <x:c r="AA1775" s="18" t="n">
        <x:v>-0.0323</x:v>
      </x:c>
      <x:c r="AB1775" t="str">
        <x:v>Yes</x:v>
      </x:c>
      <x:c r="AC1775" t="str">
        <x:v>Luxury / Reserve</x:v>
      </x:c>
      <x:c r="AD1775" s="18" t="n">
        <x:v>0.5971531841411662</x:v>
      </x:c>
      <x:c r="AE1775" s="18" t="n">
        <x:v>0.9841882547218495</x:v>
      </x:c>
      <x:c r="AF1775" s="17" t="n">
        <x:v>-45.960000000000036</x:v>
      </x:c>
      <x:c r="AG1775" s="18" t="n">
        <x:v>-0.015811745278150494</x:v>
      </x:c>
      <x:c r="AH1775" t="str">
        <x:v>Below Target</x:v>
      </x:c>
    </x:row>
    <x:row r="1776">
      <x:c r="A1776" t="str">
        <x:v>TXN-001773</x:v>
      </x:c>
      <x:c r="B1776" s="14" t="d">
        <x:v>2024-10-04T00:00:00.000Z</x:v>
      </x:c>
      <x:c r="C1776" t="n">
        <x:v>2024</x:v>
      </x:c>
      <x:c r="D1776" t="str">
        <x:v>Q4</x:v>
      </x:c>
      <x:c r="E1776" t="n">
        <x:v>10</x:v>
      </x:c>
      <x:c r="F1776" t="str">
        <x:v>October</x:v>
      </x:c>
      <x:c r="G1776" s="15" t="d">
        <x:v>2024-10-01T00:00:00.000Z</x:v>
      </x:c>
      <x:c r="H1776" t="str">
        <x:v>2024-10</x:v>
      </x:c>
      <x:c r="I1776" t="str">
        <x:v>United Kingdom</x:v>
      </x:c>
      <x:c r="J1776" t="str">
        <x:v>Europe</x:v>
      </x:c>
      <x:c r="K1776" t="str">
        <x:v>GBP</x:v>
      </x:c>
      <x:c r="L1776" t="str">
        <x:v>Guinness</x:v>
      </x:c>
      <x:c r="M1776" t="str">
        <x:v>Beer / Stout</x:v>
      </x:c>
      <x:c r="N1776" t="str">
        <x:v>Off-Trade</x:v>
      </x:c>
      <x:c r="O1776" t="str">
        <x:v>Key Account</x:v>
      </x:c>
      <x:c r="P1776" t="str">
        <x:v>SR-003</x:v>
      </x:c>
      <x:c r="Q1776" s="16" t="n">
        <x:v>72</x:v>
      </x:c>
      <x:c r="R1776" s="17" t="n">
        <x:v>7.5</x:v>
      </x:c>
      <x:c r="S1776" s="18" t="n">
        <x:v>0.08</x:v>
      </x:c>
      <x:c r="T1776" s="17" t="n">
        <x:v>540.32</x:v>
      </x:c>
      <x:c r="U1776" s="17" t="n">
        <x:v>497.1</x:v>
      </x:c>
      <x:c r="V1776" s="17" t="n">
        <x:v>264.02</x:v>
      </x:c>
      <x:c r="W1776" s="17" t="n">
        <x:v>233.08</x:v>
      </x:c>
      <x:c r="X1776" s="18" t="n">
        <x:v>0.4689</x:v>
      </x:c>
      <x:c r="Y1776" s="17" t="n">
        <x:v>494.13</x:v>
      </x:c>
      <x:c r="Z1776" s="18" t="n">
        <x:v>1.006</x:v>
      </x:c>
      <x:c r="AA1776" s="18" t="n">
        <x:v>0.0028</x:v>
      </x:c>
      <x:c r="AB1776" t="str">
        <x:v>Yes</x:v>
      </x:c>
      <x:c r="AC1776" t="str">
        <x:v>Core</x:v>
      </x:c>
      <x:c r="AD1776" s="18" t="n">
        <x:v>0.46887950110641724</x:v>
      </x:c>
      <x:c r="AE1776" s="18" t="n">
        <x:v>1.0060105640216137</x:v>
      </x:c>
      <x:c r="AF1776" s="17" t="n">
        <x:v>2.9700000000000273</x:v>
      </x:c>
      <x:c r="AG1776" s="18" t="n">
        <x:v>0.0060105640216138005</x:v>
      </x:c>
      <x:c r="AH1776" t="str">
        <x:v>Above Target</x:v>
      </x:c>
    </x:row>
    <x:row r="1777">
      <x:c r="A1777" t="str">
        <x:v>TXN-001774</x:v>
      </x:c>
      <x:c r="B1777" s="14" t="d">
        <x:v>2026-01-31T00:00:00.000Z</x:v>
      </x:c>
      <x:c r="C1777" t="n">
        <x:v>2026</x:v>
      </x:c>
      <x:c r="D1777" t="str">
        <x:v>Q1</x:v>
      </x:c>
      <x:c r="E1777" t="n">
        <x:v>1</x:v>
      </x:c>
      <x:c r="F1777" t="str">
        <x:v>January</x:v>
      </x:c>
      <x:c r="G1777" s="15" t="d">
        <x:v>2026-01-01T00:00:00.000Z</x:v>
      </x:c>
      <x:c r="H1777" t="str">
        <x:v>2026-01</x:v>
      </x:c>
      <x:c r="I1777" t="str">
        <x:v>Nigeria</x:v>
      </x:c>
      <x:c r="J1777" t="str">
        <x:v>Africa</x:v>
      </x:c>
      <x:c r="K1777" t="str">
        <x:v>NGN</x:v>
      </x:c>
      <x:c r="L1777" t="str">
        <x:v>Don Julio</x:v>
      </x:c>
      <x:c r="M1777" t="str">
        <x:v>Tequila</x:v>
      </x:c>
      <x:c r="N1777" t="str">
        <x:v>On-Trade</x:v>
      </x:c>
      <x:c r="O1777" t="str">
        <x:v>Hospitality Group</x:v>
      </x:c>
      <x:c r="P1777" t="str">
        <x:v>SR-044</x:v>
      </x:c>
      <x:c r="Q1777" s="16" t="n">
        <x:v>41</x:v>
      </x:c>
      <x:c r="R1777" s="17" t="n">
        <x:v>53.79</x:v>
      </x:c>
      <x:c r="S1777" s="18" t="n">
        <x:v>0</x:v>
      </x:c>
      <x:c r="T1777" s="17" t="n">
        <x:v>2205.5</x:v>
      </x:c>
      <x:c r="U1777" s="17" t="n">
        <x:v>2205.5</x:v>
      </x:c>
      <x:c r="V1777" s="17" t="n">
        <x:v>958</x:v>
      </x:c>
      <x:c r="W1777" s="17" t="n">
        <x:v>1247.5</x:v>
      </x:c>
      <x:c r="X1777" s="18" t="n">
        <x:v>0.5656</x:v>
      </x:c>
      <x:c r="Y1777" s="17" t="n">
        <x:v>2293.15</x:v>
      </x:c>
      <x:c r="Z1777" s="18" t="n">
        <x:v>0.9618</x:v>
      </x:c>
      <x:c r="AA1777" s="18" t="n">
        <x:v>0.0605</x:v>
      </x:c>
      <x:c r="AB1777" t="str">
        <x:v>No</x:v>
      </x:c>
      <x:c r="AC1777" t="str">
        <x:v>Luxury / Reserve</x:v>
      </x:c>
      <x:c r="AD1777" s="18" t="n">
        <x:v>0.5656313761051915</x:v>
      </x:c>
      <x:c r="AE1777" s="18" t="n">
        <x:v>0.9617774676754682</x:v>
      </x:c>
      <x:c r="AF1777" s="17" t="n">
        <x:v>-87.65000000000009</x:v>
      </x:c>
      <x:c r="AG1777" s="18" t="n">
        <x:v>-0.038222532324531794</x:v>
      </x:c>
      <x:c r="AH1777" t="str">
        <x:v>Below Target</x:v>
      </x:c>
    </x:row>
    <x:row r="1778">
      <x:c r="A1778" t="str">
        <x:v>TXN-001775</x:v>
      </x:c>
      <x:c r="B1778" s="14" t="d">
        <x:v>2023-06-26T00:00:00.000Z</x:v>
      </x:c>
      <x:c r="C1778" t="n">
        <x:v>2023</x:v>
      </x:c>
      <x:c r="D1778" t="str">
        <x:v>Q2</x:v>
      </x:c>
      <x:c r="E1778" t="n">
        <x:v>6</x:v>
      </x:c>
      <x:c r="F1778" t="str">
        <x:v>June</x:v>
      </x:c>
      <x:c r="G1778" s="15" t="d">
        <x:v>2023-06-01T00:00:00.000Z</x:v>
      </x:c>
      <x:c r="H1778" t="str">
        <x:v>2023-06</x:v>
      </x:c>
      <x:c r="I1778" t="str">
        <x:v>Brazil</x:v>
      </x:c>
      <x:c r="J1778" t="str">
        <x:v>Latin America &amp; Caribbean</x:v>
      </x:c>
      <x:c r="K1778" t="str">
        <x:v>BRL</x:v>
      </x:c>
      <x:c r="L1778" t="str">
        <x:v>Don Julio</x:v>
      </x:c>
      <x:c r="M1778" t="str">
        <x:v>Tequila</x:v>
      </x:c>
      <x:c r="N1778" t="str">
        <x:v>Duty Free / Travel Retail</x:v>
      </x:c>
      <x:c r="O1778" t="str">
        <x:v>Hospitality Group</x:v>
      </x:c>
      <x:c r="P1778" t="str">
        <x:v>SR-023</x:v>
      </x:c>
      <x:c r="Q1778" s="16" t="n">
        <x:v>53</x:v>
      </x:c>
      <x:c r="R1778" s="17" t="n">
        <x:v>58.91</x:v>
      </x:c>
      <x:c r="S1778" s="18" t="n">
        <x:v>0</x:v>
      </x:c>
      <x:c r="T1778" s="17" t="n">
        <x:v>3122.49</x:v>
      </x:c>
      <x:c r="U1778" s="17" t="n">
        <x:v>3122.49</x:v>
      </x:c>
      <x:c r="V1778" s="17" t="n">
        <x:v>1264.64</x:v>
      </x:c>
      <x:c r="W1778" s="17" t="n">
        <x:v>1857.84</x:v>
      </x:c>
      <x:c r="X1778" s="18" t="n">
        <x:v>0.595</x:v>
      </x:c>
      <x:c r="Y1778" s="17" t="n">
        <x:v>2959.77</x:v>
      </x:c>
      <x:c r="Z1778" s="18" t="n">
        <x:v>1.055</x:v>
      </x:c>
      <x:c r="AA1778" s="18" t="n">
        <x:v>-0.0369</x:v>
      </x:c>
      <x:c r="AB1778" t="str">
        <x:v>No</x:v>
      </x:c>
      <x:c r="AC1778" t="str">
        <x:v>Luxury / Reserve</x:v>
      </x:c>
      <x:c r="AD1778" s="18" t="n">
        <x:v>0.5949866933120682</x:v>
      </x:c>
      <x:c r="AE1778" s="18" t="n">
        <x:v>1.054977244853485</x:v>
      </x:c>
      <x:c r="AF1778" s="17" t="n">
        <x:v>162.7199999999998</x:v>
      </x:c>
      <x:c r="AG1778" s="18" t="n">
        <x:v>0.05497724485348517</x:v>
      </x:c>
      <x:c r="AH1778" t="str">
        <x:v>Above Target</x:v>
      </x:c>
    </x:row>
    <x:row r="1779">
      <x:c r="A1779" t="str">
        <x:v>TXN-001776</x:v>
      </x:c>
      <x:c r="B1779" s="14" t="d">
        <x:v>2023-09-23T00:00:00.000Z</x:v>
      </x:c>
      <x:c r="C1779" t="n">
        <x:v>2023</x:v>
      </x:c>
      <x:c r="D1779" t="str">
        <x:v>Q3</x:v>
      </x:c>
      <x:c r="E1779" t="n">
        <x:v>9</x:v>
      </x:c>
      <x:c r="F1779" t="str">
        <x:v>September</x:v>
      </x:c>
      <x:c r="G1779" s="15" t="d">
        <x:v>2023-09-01T00:00:00.000Z</x:v>
      </x:c>
      <x:c r="H1779" t="str">
        <x:v>2023-09</x:v>
      </x:c>
      <x:c r="I1779" t="str">
        <x:v>United Kingdom</x:v>
      </x:c>
      <x:c r="J1779" t="str">
        <x:v>Europe</x:v>
      </x:c>
      <x:c r="K1779" t="str">
        <x:v>GBP</x:v>
      </x:c>
      <x:c r="L1779" t="str">
        <x:v>Don Julio</x:v>
      </x:c>
      <x:c r="M1779" t="str">
        <x:v>Tequila</x:v>
      </x:c>
      <x:c r="N1779" t="str">
        <x:v>On-Trade</x:v>
      </x:c>
      <x:c r="O1779" t="str">
        <x:v>Key Account</x:v>
      </x:c>
      <x:c r="P1779" t="str">
        <x:v>SR-039</x:v>
      </x:c>
      <x:c r="Q1779" s="16" t="n">
        <x:v>61</x:v>
      </x:c>
      <x:c r="R1779" s="17" t="n">
        <x:v>57.96</x:v>
      </x:c>
      <x:c r="S1779" s="18" t="n">
        <x:v>0</x:v>
      </x:c>
      <x:c r="T1779" s="17" t="n">
        <x:v>3535.58</x:v>
      </x:c>
      <x:c r="U1779" s="17" t="n">
        <x:v>3535.58</x:v>
      </x:c>
      <x:c r="V1779" s="17" t="n">
        <x:v>1531.15</x:v>
      </x:c>
      <x:c r="W1779" s="17" t="n">
        <x:v>2004.43</x:v>
      </x:c>
      <x:c r="X1779" s="18" t="n">
        <x:v>0.5669</x:v>
      </x:c>
      <x:c r="Y1779" s="17" t="n">
        <x:v>3783.41</x:v>
      </x:c>
      <x:c r="Z1779" s="18" t="n">
        <x:v>0.9345</x:v>
      </x:c>
      <x:c r="AA1779" s="18" t="n">
        <x:v>0.0416</x:v>
      </x:c>
      <x:c r="AB1779" t="str">
        <x:v>No</x:v>
      </x:c>
      <x:c r="AC1779" t="str">
        <x:v>Luxury / Reserve</x:v>
      </x:c>
      <x:c r="AD1779" s="18" t="n">
        <x:v>0.5669310268753642</x:v>
      </x:c>
      <x:c r="AE1779" s="18" t="n">
        <x:v>0.934495600529681</x:v>
      </x:c>
      <x:c r="AF1779" s="17" t="n">
        <x:v>-247.82999999999993</x:v>
      </x:c>
      <x:c r="AG1779" s="18" t="n">
        <x:v>-0.06550439947031908</x:v>
      </x:c>
      <x:c r="AH1779" t="str">
        <x:v>Below Target</x:v>
      </x:c>
    </x:row>
    <x:row r="1780">
      <x:c r="A1780" t="str">
        <x:v>TXN-001777</x:v>
      </x:c>
      <x:c r="B1780" s="14" t="d">
        <x:v>2024-10-18T00:00:00.000Z</x:v>
      </x:c>
      <x:c r="C1780" t="n">
        <x:v>2024</x:v>
      </x:c>
      <x:c r="D1780" t="str">
        <x:v>Q4</x:v>
      </x:c>
      <x:c r="E1780" t="n">
        <x:v>10</x:v>
      </x:c>
      <x:c r="F1780" t="str">
        <x:v>October</x:v>
      </x:c>
      <x:c r="G1780" s="15" t="d">
        <x:v>2024-10-01T00:00:00.000Z</x:v>
      </x:c>
      <x:c r="H1780" t="str">
        <x:v>2024-10</x:v>
      </x:c>
      <x:c r="I1780" t="str">
        <x:v>United Kingdom</x:v>
      </x:c>
      <x:c r="J1780" t="str">
        <x:v>Europe</x:v>
      </x:c>
      <x:c r="K1780" t="str">
        <x:v>GBP</x:v>
      </x:c>
      <x:c r="L1780" t="str">
        <x:v>Guinness</x:v>
      </x:c>
      <x:c r="M1780" t="str">
        <x:v>Beer / Stout</x:v>
      </x:c>
      <x:c r="N1780" t="str">
        <x:v>On-Trade</x:v>
      </x:c>
      <x:c r="O1780" t="str">
        <x:v>Distributor</x:v>
      </x:c>
      <x:c r="P1780" t="str">
        <x:v>SR-040</x:v>
      </x:c>
      <x:c r="Q1780" s="16" t="n">
        <x:v>203</x:v>
      </x:c>
      <x:c r="R1780" s="17" t="n">
        <x:v>8.33</x:v>
      </x:c>
      <x:c r="S1780" s="18" t="n">
        <x:v>0</x:v>
      </x:c>
      <x:c r="T1780" s="17" t="n">
        <x:v>1690.72</x:v>
      </x:c>
      <x:c r="U1780" s="17" t="n">
        <x:v>1690.72</x:v>
      </x:c>
      <x:c r="V1780" s="17" t="n">
        <x:v>827.72</x:v>
      </x:c>
      <x:c r="W1780" s="17" t="n">
        <x:v>863</x:v>
      </x:c>
      <x:c r="X1780" s="18" t="n">
        <x:v>0.5104</x:v>
      </x:c>
      <x:c r="Y1780" s="17" t="n">
        <x:v>1706.41</x:v>
      </x:c>
      <x:c r="Z1780" s="18" t="n">
        <x:v>0.9908</x:v>
      </x:c>
      <x:c r="AA1780" s="18" t="n">
        <x:v>0.0406</x:v>
      </x:c>
      <x:c r="AB1780" t="str">
        <x:v>No</x:v>
      </x:c>
      <x:c r="AC1780" t="str">
        <x:v>Core</x:v>
      </x:c>
      <x:c r="AD1780" s="18" t="n">
        <x:v>0.5104334248130974</x:v>
      </x:c>
      <x:c r="AE1780" s="18" t="n">
        <x:v>0.9908052578219771</x:v>
      </x:c>
      <x:c r="AF1780" s="17" t="n">
        <x:v>-15.690000000000055</x:v>
      </x:c>
      <x:c r="AG1780" s="18" t="n">
        <x:v>-0.009194742178022899</x:v>
      </x:c>
      <x:c r="AH1780" t="str">
        <x:v>Below Target</x:v>
      </x:c>
    </x:row>
    <x:row r="1781">
      <x:c r="A1781" t="str">
        <x:v>TXN-001778</x:v>
      </x:c>
      <x:c r="B1781" s="14" t="d">
        <x:v>2025-03-20T00:00:00.000Z</x:v>
      </x:c>
      <x:c r="C1781" t="n">
        <x:v>2025</x:v>
      </x:c>
      <x:c r="D1781" t="str">
        <x:v>Q1</x:v>
      </x:c>
      <x:c r="E1781" t="n">
        <x:v>3</x:v>
      </x:c>
      <x:c r="F1781" t="str">
        <x:v>March</x:v>
      </x:c>
      <x:c r="G1781" s="15" t="d">
        <x:v>2025-03-01T00:00:00.000Z</x:v>
      </x:c>
      <x:c r="H1781" t="str">
        <x:v>2025-03</x:v>
      </x:c>
      <x:c r="I1781" t="str">
        <x:v>United States</x:v>
      </x:c>
      <x:c r="J1781" t="str">
        <x:v>North America</x:v>
      </x:c>
      <x:c r="K1781" t="str">
        <x:v>USD</x:v>
      </x:c>
      <x:c r="L1781" t="str">
        <x:v>Smirnoff</x:v>
      </x:c>
      <x:c r="M1781" t="str">
        <x:v>Vodka</x:v>
      </x:c>
      <x:c r="N1781" t="str">
        <x:v>On-Trade</x:v>
      </x:c>
      <x:c r="O1781" t="str">
        <x:v>Independent Retailer</x:v>
      </x:c>
      <x:c r="P1781" t="str">
        <x:v>SR-033</x:v>
      </x:c>
      <x:c r="Q1781" s="16" t="n">
        <x:v>80</x:v>
      </x:c>
      <x:c r="R1781" s="17" t="n">
        <x:v>23.63</x:v>
      </x:c>
      <x:c r="S1781" s="18" t="n">
        <x:v>0.12</x:v>
      </x:c>
      <x:c r="T1781" s="17" t="n">
        <x:v>1890.28</x:v>
      </x:c>
      <x:c r="U1781" s="17" t="n">
        <x:v>1663.44</x:v>
      </x:c>
      <x:c r="V1781" s="17" t="n">
        <x:v>798.18</x:v>
      </x:c>
      <x:c r="W1781" s="17" t="n">
        <x:v>865.26</x:v>
      </x:c>
      <x:c r="X1781" s="18" t="n">
        <x:v>0.5202</x:v>
      </x:c>
      <x:c r="Y1781" s="17" t="n">
        <x:v>1794.7</x:v>
      </x:c>
      <x:c r="Z1781" s="18" t="n">
        <x:v>0.9269</x:v>
      </x:c>
      <x:c r="AA1781" s="18" t="n">
        <x:v>0.0664</x:v>
      </x:c>
      <x:c r="AB1781" t="str">
        <x:v>Yes</x:v>
      </x:c>
      <x:c r="AC1781" t="str">
        <x:v>Core</x:v>
      </x:c>
      <x:c r="AD1781" s="18" t="n">
        <x:v>0.5201630356369932</x:v>
      </x:c>
      <x:c r="AE1781" s="18" t="n">
        <x:v>0.9268624282609907</x:v>
      </x:c>
      <x:c r="AF1781" s="17" t="n">
        <x:v>-131.26</x:v>
      </x:c>
      <x:c r="AG1781" s="18" t="n">
        <x:v>-0.0731375717390093</x:v>
      </x:c>
      <x:c r="AH1781" t="str">
        <x:v>Below Target</x:v>
      </x:c>
    </x:row>
    <x:row r="1782">
      <x:c r="A1782" t="str">
        <x:v>TXN-001779</x:v>
      </x:c>
      <x:c r="B1782" s="14" t="d">
        <x:v>2025-04-30T00:00:00.000Z</x:v>
      </x:c>
      <x:c r="C1782" t="n">
        <x:v>2025</x:v>
      </x:c>
      <x:c r="D1782" t="str">
        <x:v>Q2</x:v>
      </x:c>
      <x:c r="E1782" t="n">
        <x:v>4</x:v>
      </x:c>
      <x:c r="F1782" t="str">
        <x:v>April</x:v>
      </x:c>
      <x:c r="G1782" s="15" t="d">
        <x:v>2025-04-01T00:00:00.000Z</x:v>
      </x:c>
      <x:c r="H1782" t="str">
        <x:v>2025-04</x:v>
      </x:c>
      <x:c r="I1782" t="str">
        <x:v>Kenya</x:v>
      </x:c>
      <x:c r="J1782" t="str">
        <x:v>Africa</x:v>
      </x:c>
      <x:c r="K1782" t="str">
        <x:v>KES</x:v>
      </x:c>
      <x:c r="L1782" t="str">
        <x:v>Cîroc</x:v>
      </x:c>
      <x:c r="M1782" t="str">
        <x:v>Vodka</x:v>
      </x:c>
      <x:c r="N1782" t="str">
        <x:v>On-Trade</x:v>
      </x:c>
      <x:c r="O1782" t="str">
        <x:v>Distributor</x:v>
      </x:c>
      <x:c r="P1782" t="str">
        <x:v>SR-024</x:v>
      </x:c>
      <x:c r="Q1782" s="16" t="n">
        <x:v>29</x:v>
      </x:c>
      <x:c r="R1782" s="17" t="n">
        <x:v>42.61</x:v>
      </x:c>
      <x:c r="S1782" s="18" t="n">
        <x:v>0.02</x:v>
      </x:c>
      <x:c r="T1782" s="17" t="n">
        <x:v>1235.73</x:v>
      </x:c>
      <x:c r="U1782" s="17" t="n">
        <x:v>1211.01</x:v>
      </x:c>
      <x:c r="V1782" s="17" t="n">
        <x:v>518.02</x:v>
      </x:c>
      <x:c r="W1782" s="17" t="n">
        <x:v>692.99</x:v>
      </x:c>
      <x:c r="X1782" s="18" t="n">
        <x:v>0.5722</x:v>
      </x:c>
      <x:c r="Y1782" s="17" t="n">
        <x:v>1158.79</x:v>
      </x:c>
      <x:c r="Z1782" s="18" t="n">
        <x:v>1.0451</x:v>
      </x:c>
      <x:c r="AA1782" s="18" t="n">
        <x:v>-0.0377</x:v>
      </x:c>
      <x:c r="AB1782" t="str">
        <x:v>No</x:v>
      </x:c>
      <x:c r="AC1782" t="str">
        <x:v>Luxury / Reserve</x:v>
      </x:c>
      <x:c r="AD1782" s="18" t="n">
        <x:v>0.5722413522596841</x:v>
      </x:c>
      <x:c r="AE1782" s="18" t="n">
        <x:v>1.0450642480518473</x:v>
      </x:c>
      <x:c r="AF1782" s="17" t="n">
        <x:v>52.22000000000003</x:v>
      </x:c>
      <x:c r="AG1782" s="18" t="n">
        <x:v>0.04506424805184721</x:v>
      </x:c>
      <x:c r="AH1782" t="str">
        <x:v>Above Target</x:v>
      </x:c>
    </x:row>
    <x:row r="1783">
      <x:c r="A1783" t="str">
        <x:v>TXN-001780</x:v>
      </x:c>
      <x:c r="B1783" s="14" t="d">
        <x:v>2025-10-09T00:00:00.000Z</x:v>
      </x:c>
      <x:c r="C1783" t="n">
        <x:v>2025</x:v>
      </x:c>
      <x:c r="D1783" t="str">
        <x:v>Q4</x:v>
      </x:c>
      <x:c r="E1783" t="n">
        <x:v>10</x:v>
      </x:c>
      <x:c r="F1783" t="str">
        <x:v>October</x:v>
      </x:c>
      <x:c r="G1783" s="15" t="d">
        <x:v>2025-10-01T00:00:00.000Z</x:v>
      </x:c>
      <x:c r="H1783" t="str">
        <x:v>2025-10</x:v>
      </x:c>
      <x:c r="I1783" t="str">
        <x:v>Germany</x:v>
      </x:c>
      <x:c r="J1783" t="str">
        <x:v>Europe</x:v>
      </x:c>
      <x:c r="K1783" t="str">
        <x:v>EUR</x:v>
      </x:c>
      <x:c r="L1783" t="str">
        <x:v>Johnnie Walker</x:v>
      </x:c>
      <x:c r="M1783" t="str">
        <x:v>Scotch Whisky</x:v>
      </x:c>
      <x:c r="N1783" t="str">
        <x:v>Off-Trade</x:v>
      </x:c>
      <x:c r="O1783" t="str">
        <x:v>E-commerce Partner</x:v>
      </x:c>
      <x:c r="P1783" t="str">
        <x:v>SR-019</x:v>
      </x:c>
      <x:c r="Q1783" s="16" t="n">
        <x:v>52</x:v>
      </x:c>
      <x:c r="R1783" s="17" t="n">
        <x:v>35.12</x:v>
      </x:c>
      <x:c r="S1783" s="18" t="n">
        <x:v>0</x:v>
      </x:c>
      <x:c r="T1783" s="17" t="n">
        <x:v>1826.21</x:v>
      </x:c>
      <x:c r="U1783" s="17" t="n">
        <x:v>1826.21</x:v>
      </x:c>
      <x:c r="V1783" s="17" t="n">
        <x:v>839.66</x:v>
      </x:c>
      <x:c r="W1783" s="17" t="n">
        <x:v>986.55</x:v>
      </x:c>
      <x:c r="X1783" s="18" t="n">
        <x:v>0.5402</x:v>
      </x:c>
      <x:c r="Y1783" s="17" t="n">
        <x:v>1954.72</x:v>
      </x:c>
      <x:c r="Z1783" s="18" t="n">
        <x:v>0.9343</x:v>
      </x:c>
      <x:c r="AA1783" s="18" t="n">
        <x:v>0.0731</x:v>
      </x:c>
      <x:c r="AB1783" t="str">
        <x:v>No</x:v>
      </x:c>
      <x:c r="AC1783" t="str">
        <x:v>Luxury / Reserve</x:v>
      </x:c>
      <x:c r="AD1783" s="18" t="n">
        <x:v>0.5402171710810914</x:v>
      </x:c>
      <x:c r="AE1783" s="18" t="n">
        <x:v>0.934256568715724</x:v>
      </x:c>
      <x:c r="AF1783" s="17" t="n">
        <x:v>-128.51</x:v>
      </x:c>
      <x:c r="AG1783" s="18" t="n">
        <x:v>-0.065743431284276</x:v>
      </x:c>
      <x:c r="AH1783" t="str">
        <x:v>Below Target</x:v>
      </x:c>
    </x:row>
    <x:row r="1784">
      <x:c r="A1784" t="str">
        <x:v>TXN-001781</x:v>
      </x:c>
      <x:c r="B1784" s="14" t="d">
        <x:v>2025-02-18T00:00:00.000Z</x:v>
      </x:c>
      <x:c r="C1784" t="n">
        <x:v>2025</x:v>
      </x:c>
      <x:c r="D1784" t="str">
        <x:v>Q1</x:v>
      </x:c>
      <x:c r="E1784" t="n">
        <x:v>2</x:v>
      </x:c>
      <x:c r="F1784" t="str">
        <x:v>February</x:v>
      </x:c>
      <x:c r="G1784" s="15" t="d">
        <x:v>2025-02-01T00:00:00.000Z</x:v>
      </x:c>
      <x:c r="H1784" t="str">
        <x:v>2025-02</x:v>
      </x:c>
      <x:c r="I1784" t="str">
        <x:v>Japan</x:v>
      </x:c>
      <x:c r="J1784" t="str">
        <x:v>Asia Pacific</x:v>
      </x:c>
      <x:c r="K1784" t="str">
        <x:v>JPY</x:v>
      </x:c>
      <x:c r="L1784" t="str">
        <x:v>Smirnoff</x:v>
      </x:c>
      <x:c r="M1784" t="str">
        <x:v>Vodka</x:v>
      </x:c>
      <x:c r="N1784" t="str">
        <x:v>Wholesale</x:v>
      </x:c>
      <x:c r="O1784" t="str">
        <x:v>Hospitality Group</x:v>
      </x:c>
      <x:c r="P1784" t="str">
        <x:v>SR-050</x:v>
      </x:c>
      <x:c r="Q1784" s="16" t="n">
        <x:v>20</x:v>
      </x:c>
      <x:c r="R1784" s="17" t="n">
        <x:v>17.84</x:v>
      </x:c>
      <x:c r="S1784" s="18" t="n">
        <x:v>0</x:v>
      </x:c>
      <x:c r="T1784" s="17" t="n">
        <x:v>356.89</x:v>
      </x:c>
      <x:c r="U1784" s="17" t="n">
        <x:v>356.89</x:v>
      </x:c>
      <x:c r="V1784" s="17" t="n">
        <x:v>166.81</x:v>
      </x:c>
      <x:c r="W1784" s="17" t="n">
        <x:v>190.08</x:v>
      </x:c>
      <x:c r="X1784" s="18" t="n">
        <x:v>0.5326</x:v>
      </x:c>
      <x:c r="Y1784" s="17" t="n">
        <x:v>327.85</x:v>
      </x:c>
      <x:c r="Z1784" s="18" t="n">
        <x:v>1.0886</x:v>
      </x:c>
      <x:c r="AA1784" s="18" t="n">
        <x:v>0.0314</x:v>
      </x:c>
      <x:c r="AB1784" t="str">
        <x:v>No</x:v>
      </x:c>
      <x:c r="AC1784" t="str">
        <x:v>Core</x:v>
      </x:c>
      <x:c r="AD1784" s="18" t="n">
        <x:v>0.5326010815657486</x:v>
      </x:c>
      <x:c r="AE1784" s="18" t="n">
        <x:v>1.088577093182858</x:v>
      </x:c>
      <x:c r="AF1784" s="17" t="n">
        <x:v>29.039999999999964</x:v>
      </x:c>
      <x:c r="AG1784" s="18" t="n">
        <x:v>0.08857709318285789</x:v>
      </x:c>
      <x:c r="AH1784" t="str">
        <x:v>Above Target</x:v>
      </x:c>
    </x:row>
    <x:row r="1785">
      <x:c r="A1785" t="str">
        <x:v>TXN-001782</x:v>
      </x:c>
      <x:c r="B1785" s="14" t="d">
        <x:v>2023-07-18T00:00:00.000Z</x:v>
      </x:c>
      <x:c r="C1785" t="n">
        <x:v>2023</x:v>
      </x:c>
      <x:c r="D1785" t="str">
        <x:v>Q3</x:v>
      </x:c>
      <x:c r="E1785" t="n">
        <x:v>7</x:v>
      </x:c>
      <x:c r="F1785" t="str">
        <x:v>July</x:v>
      </x:c>
      <x:c r="G1785" s="15" t="d">
        <x:v>2023-07-01T00:00:00.000Z</x:v>
      </x:c>
      <x:c r="H1785" t="str">
        <x:v>2023-07</x:v>
      </x:c>
      <x:c r="I1785" t="str">
        <x:v>South Africa</x:v>
      </x:c>
      <x:c r="J1785" t="str">
        <x:v>Africa</x:v>
      </x:c>
      <x:c r="K1785" t="str">
        <x:v>ZAR</x:v>
      </x:c>
      <x:c r="L1785" t="str">
        <x:v>Guinness</x:v>
      </x:c>
      <x:c r="M1785" t="str">
        <x:v>Beer / Stout</x:v>
      </x:c>
      <x:c r="N1785" t="str">
        <x:v>E-commerce</x:v>
      </x:c>
      <x:c r="O1785" t="str">
        <x:v>Distributor</x:v>
      </x:c>
      <x:c r="P1785" t="str">
        <x:v>SR-017</x:v>
      </x:c>
      <x:c r="Q1785" s="16" t="n">
        <x:v>19</x:v>
      </x:c>
      <x:c r="R1785" s="17" t="n">
        <x:v>8.57</x:v>
      </x:c>
      <x:c r="S1785" s="18" t="n">
        <x:v>0.12</x:v>
      </x:c>
      <x:c r="T1785" s="17" t="n">
        <x:v>162.78</x:v>
      </x:c>
      <x:c r="U1785" s="17" t="n">
        <x:v>143.24</x:v>
      </x:c>
      <x:c r="V1785" s="17" t="n">
        <x:v>75.2</x:v>
      </x:c>
      <x:c r="W1785" s="17" t="n">
        <x:v>68.04</x:v>
      </x:c>
      <x:c r="X1785" s="18" t="n">
        <x:v>0.475</x:v>
      </x:c>
      <x:c r="Y1785" s="17" t="n">
        <x:v>136.64</x:v>
      </x:c>
      <x:c r="Z1785" s="18" t="n">
        <x:v>1.0484</x:v>
      </x:c>
      <x:c r="AA1785" s="18" t="n">
        <x:v>0.104</x:v>
      </x:c>
      <x:c r="AB1785" t="str">
        <x:v>Yes</x:v>
      </x:c>
      <x:c r="AC1785" t="str">
        <x:v>Core</x:v>
      </x:c>
      <x:c r="AD1785" s="18" t="n">
        <x:v>0.4750069812901424</x:v>
      </x:c>
      <x:c r="AE1785" s="18" t="n">
        <x:v>1.0483021077283374</x:v>
      </x:c>
      <x:c r="AF1785" s="17" t="n">
        <x:v>6.600000000000023</x:v>
      </x:c>
      <x:c r="AG1785" s="18" t="n">
        <x:v>0.04830210772833741</x:v>
      </x:c>
      <x:c r="AH1785" t="str">
        <x:v>Above Target</x:v>
      </x:c>
    </x:row>
    <x:row r="1786">
      <x:c r="A1786" t="str">
        <x:v>TXN-001783</x:v>
      </x:c>
      <x:c r="B1786" s="14" t="d">
        <x:v>2025-09-08T00:00:00.000Z</x:v>
      </x:c>
      <x:c r="C1786" t="n">
        <x:v>2025</x:v>
      </x:c>
      <x:c r="D1786" t="str">
        <x:v>Q3</x:v>
      </x:c>
      <x:c r="E1786" t="n">
        <x:v>9</x:v>
      </x:c>
      <x:c r="F1786" t="str">
        <x:v>September</x:v>
      </x:c>
      <x:c r="G1786" s="15" t="d">
        <x:v>2025-09-01T00:00:00.000Z</x:v>
      </x:c>
      <x:c r="H1786" t="str">
        <x:v>2025-09</x:v>
      </x:c>
      <x:c r="I1786" t="str">
        <x:v>United Kingdom</x:v>
      </x:c>
      <x:c r="J1786" t="str">
        <x:v>Europe</x:v>
      </x:c>
      <x:c r="K1786" t="str">
        <x:v>GBP</x:v>
      </x:c>
      <x:c r="L1786" t="str">
        <x:v>Guinness</x:v>
      </x:c>
      <x:c r="M1786" t="str">
        <x:v>Beer / Stout</x:v>
      </x:c>
      <x:c r="N1786" t="str">
        <x:v>Off-Trade</x:v>
      </x:c>
      <x:c r="O1786" t="str">
        <x:v>E-commerce Partner</x:v>
      </x:c>
      <x:c r="P1786" t="str">
        <x:v>SR-015</x:v>
      </x:c>
      <x:c r="Q1786" s="16" t="n">
        <x:v>150</x:v>
      </x:c>
      <x:c r="R1786" s="17" t="n">
        <x:v>7.99</x:v>
      </x:c>
      <x:c r="S1786" s="18" t="n">
        <x:v>0.02</x:v>
      </x:c>
      <x:c r="T1786" s="17" t="n">
        <x:v>1199.06</x:v>
      </x:c>
      <x:c r="U1786" s="17" t="n">
        <x:v>1175.08</x:v>
      </x:c>
      <x:c r="V1786" s="17" t="n">
        <x:v>638.6</x:v>
      </x:c>
      <x:c r="W1786" s="17" t="n">
        <x:v>536.49</x:v>
      </x:c>
      <x:c r="X1786" s="18" t="n">
        <x:v>0.4566</x:v>
      </x:c>
      <x:c r="Y1786" s="17" t="n">
        <x:v>1225.98</x:v>
      </x:c>
      <x:c r="Z1786" s="18" t="n">
        <x:v>0.9585</x:v>
      </x:c>
      <x:c r="AA1786" s="18" t="n">
        <x:v>0.083</x:v>
      </x:c>
      <x:c r="AB1786" t="str">
        <x:v>No</x:v>
      </x:c>
      <x:c r="AC1786" t="str">
        <x:v>Core</x:v>
      </x:c>
      <x:c r="AD1786" s="18" t="n">
        <x:v>0.45655614936855365</x:v>
      </x:c>
      <x:c r="AE1786" s="18" t="n">
        <x:v>0.9584821938367672</x:v>
      </x:c>
      <x:c r="AF1786" s="17" t="n">
        <x:v>-50.90000000000009</x:v>
      </x:c>
      <x:c r="AG1786" s="18" t="n">
        <x:v>-0.04151780616323275</x:v>
      </x:c>
      <x:c r="AH1786" t="str">
        <x:v>Below Target</x:v>
      </x:c>
    </x:row>
    <x:row r="1787">
      <x:c r="A1787" t="str">
        <x:v>TXN-001784</x:v>
      </x:c>
      <x:c r="B1787" s="14" t="d">
        <x:v>2023-01-07T00:00:00.000Z</x:v>
      </x:c>
      <x:c r="C1787" t="n">
        <x:v>2023</x:v>
      </x:c>
      <x:c r="D1787" t="str">
        <x:v>Q1</x:v>
      </x:c>
      <x:c r="E1787" t="n">
        <x:v>1</x:v>
      </x:c>
      <x:c r="F1787" t="str">
        <x:v>January</x:v>
      </x:c>
      <x:c r="G1787" s="15" t="d">
        <x:v>2023-01-01T00:00:00.000Z</x:v>
      </x:c>
      <x:c r="H1787" t="str">
        <x:v>2023-01</x:v>
      </x:c>
      <x:c r="I1787" t="str">
        <x:v>United Kingdom</x:v>
      </x:c>
      <x:c r="J1787" t="str">
        <x:v>Europe</x:v>
      </x:c>
      <x:c r="K1787" t="str">
        <x:v>GBP</x:v>
      </x:c>
      <x:c r="L1787" t="str">
        <x:v>Baileys</x:v>
      </x:c>
      <x:c r="M1787" t="str">
        <x:v>Liqueur</x:v>
      </x:c>
      <x:c r="N1787" t="str">
        <x:v>Off-Trade</x:v>
      </x:c>
      <x:c r="O1787" t="str">
        <x:v>E-commerce Partner</x:v>
      </x:c>
      <x:c r="P1787" t="str">
        <x:v>SR-050</x:v>
      </x:c>
      <x:c r="Q1787" s="16" t="n">
        <x:v>110</x:v>
      </x:c>
      <x:c r="R1787" s="17" t="n">
        <x:v>18.7</x:v>
      </x:c>
      <x:c r="S1787" s="18" t="n">
        <x:v>0</x:v>
      </x:c>
      <x:c r="T1787" s="17" t="n">
        <x:v>2057.09</x:v>
      </x:c>
      <x:c r="U1787" s="17" t="n">
        <x:v>2057.09</x:v>
      </x:c>
      <x:c r="V1787" s="17" t="n">
        <x:v>935.22</x:v>
      </x:c>
      <x:c r="W1787" s="17" t="n">
        <x:v>1121.87</x:v>
      </x:c>
      <x:c r="X1787" s="18" t="n">
        <x:v>0.5454</x:v>
      </x:c>
      <x:c r="Y1787" s="17" t="n">
        <x:v>1948.25</x:v>
      </x:c>
      <x:c r="Z1787" s="18" t="n">
        <x:v>1.0559</x:v>
      </x:c>
      <x:c r="AA1787" s="18" t="n">
        <x:v>0.1086</x:v>
      </x:c>
      <x:c r="AB1787" t="str">
        <x:v>No</x:v>
      </x:c>
      <x:c r="AC1787" t="str">
        <x:v>Core</x:v>
      </x:c>
      <x:c r="AD1787" s="18" t="n">
        <x:v>0.5453674851367708</x:v>
      </x:c>
      <x:c r="AE1787" s="18" t="n">
        <x:v>1.0558655203387657</x:v>
      </x:c>
      <x:c r="AF1787" s="17" t="n">
        <x:v>108.84000000000015</x:v>
      </x:c>
      <x:c r="AG1787" s="18" t="n">
        <x:v>0.055865520338765635</x:v>
      </x:c>
      <x:c r="AH1787" t="str">
        <x:v>Above Target</x:v>
      </x:c>
    </x:row>
    <x:row r="1788">
      <x:c r="A1788" t="str">
        <x:v>TXN-001785</x:v>
      </x:c>
      <x:c r="B1788" s="14" t="d">
        <x:v>2026-05-01T00:00:00.000Z</x:v>
      </x:c>
      <x:c r="C1788" t="n">
        <x:v>2026</x:v>
      </x:c>
      <x:c r="D1788" t="str">
        <x:v>Q2</x:v>
      </x:c>
      <x:c r="E1788" t="n">
        <x:v>5</x:v>
      </x:c>
      <x:c r="F1788" t="str">
        <x:v>May</x:v>
      </x:c>
      <x:c r="G1788" s="15" t="d">
        <x:v>2026-05-01T00:00:00.000Z</x:v>
      </x:c>
      <x:c r="H1788" t="str">
        <x:v>2026-05</x:v>
      </x:c>
      <x:c r="I1788" t="str">
        <x:v>United Kingdom</x:v>
      </x:c>
      <x:c r="J1788" t="str">
        <x:v>Europe</x:v>
      </x:c>
      <x:c r="K1788" t="str">
        <x:v>GBP</x:v>
      </x:c>
      <x:c r="L1788" t="str">
        <x:v>Captain Morgan</x:v>
      </x:c>
      <x:c r="M1788" t="str">
        <x:v>Rum</x:v>
      </x:c>
      <x:c r="N1788" t="str">
        <x:v>Off-Trade</x:v>
      </x:c>
      <x:c r="O1788" t="str">
        <x:v>Key Account</x:v>
      </x:c>
      <x:c r="P1788" t="str">
        <x:v>SR-038</x:v>
      </x:c>
      <x:c r="Q1788" s="16" t="n">
        <x:v>56</x:v>
      </x:c>
      <x:c r="R1788" s="17" t="n">
        <x:v>20.72</x:v>
      </x:c>
      <x:c r="S1788" s="18" t="n">
        <x:v>0</x:v>
      </x:c>
      <x:c r="T1788" s="17" t="n">
        <x:v>1160.41</x:v>
      </x:c>
      <x:c r="U1788" s="17" t="n">
        <x:v>1160.41</x:v>
      </x:c>
      <x:c r="V1788" s="17" t="n">
        <x:v>605.16</x:v>
      </x:c>
      <x:c r="W1788" s="17" t="n">
        <x:v>555.25</x:v>
      </x:c>
      <x:c r="X1788" s="18" t="n">
        <x:v>0.4785</x:v>
      </x:c>
      <x:c r="Y1788" s="17" t="n">
        <x:v>1268.48</x:v>
      </x:c>
      <x:c r="Z1788" s="18" t="n">
        <x:v>0.9148</x:v>
      </x:c>
      <x:c r="AA1788" s="18" t="n">
        <x:v>0.062</x:v>
      </x:c>
      <x:c r="AB1788" t="str">
        <x:v>No</x:v>
      </x:c>
      <x:c r="AC1788" t="str">
        <x:v>Core</x:v>
      </x:c>
      <x:c r="AD1788" s="18" t="n">
        <x:v>0.47849466998733203</x:v>
      </x:c>
      <x:c r="AE1788" s="18" t="n">
        <x:v>0.9148035443995964</x:v>
      </x:c>
      <x:c r="AF1788" s="17" t="n">
        <x:v>-108.06999999999994</x:v>
      </x:c>
      <x:c r="AG1788" s="18" t="n">
        <x:v>-0.08519645560040358</x:v>
      </x:c>
      <x:c r="AH1788" t="str">
        <x:v>Below Target</x:v>
      </x:c>
    </x:row>
    <x:row r="1789">
      <x:c r="A1789" t="str">
        <x:v>TXN-001786</x:v>
      </x:c>
      <x:c r="B1789" s="14" t="d">
        <x:v>2023-07-12T00:00:00.000Z</x:v>
      </x:c>
      <x:c r="C1789" t="n">
        <x:v>2023</x:v>
      </x:c>
      <x:c r="D1789" t="str">
        <x:v>Q3</x:v>
      </x:c>
      <x:c r="E1789" t="n">
        <x:v>7</x:v>
      </x:c>
      <x:c r="F1789" t="str">
        <x:v>July</x:v>
      </x:c>
      <x:c r="G1789" s="15" t="d">
        <x:v>2023-07-01T00:00:00.000Z</x:v>
      </x:c>
      <x:c r="H1789" t="str">
        <x:v>2023-07</x:v>
      </x:c>
      <x:c r="I1789" t="str">
        <x:v>United Kingdom</x:v>
      </x:c>
      <x:c r="J1789" t="str">
        <x:v>Europe</x:v>
      </x:c>
      <x:c r="K1789" t="str">
        <x:v>GBP</x:v>
      </x:c>
      <x:c r="L1789" t="str">
        <x:v>Tanqueray</x:v>
      </x:c>
      <x:c r="M1789" t="str">
        <x:v>Gin</x:v>
      </x:c>
      <x:c r="N1789" t="str">
        <x:v>On-Trade</x:v>
      </x:c>
      <x:c r="O1789" t="str">
        <x:v>Independent Retailer</x:v>
      </x:c>
      <x:c r="P1789" t="str">
        <x:v>SR-026</x:v>
      </x:c>
      <x:c r="Q1789" s="16" t="n">
        <x:v>64</x:v>
      </x:c>
      <x:c r="R1789" s="17" t="n">
        <x:v>30.88</x:v>
      </x:c>
      <x:c r="S1789" s="18" t="n">
        <x:v>0.05</x:v>
      </x:c>
      <x:c r="T1789" s="17" t="n">
        <x:v>1976.39</x:v>
      </x:c>
      <x:c r="U1789" s="17" t="n">
        <x:v>1877.57</x:v>
      </x:c>
      <x:c r="V1789" s="17" t="n">
        <x:v>868.86</x:v>
      </x:c>
      <x:c r="W1789" s="17" t="n">
        <x:v>1008.71</x:v>
      </x:c>
      <x:c r="X1789" s="18" t="n">
        <x:v>0.5372</x:v>
      </x:c>
      <x:c r="Y1789" s="17" t="n">
        <x:v>1974.61</x:v>
      </x:c>
      <x:c r="Z1789" s="18" t="n">
        <x:v>0.9509</x:v>
      </x:c>
      <x:c r="AA1789" s="18" t="n">
        <x:v>0.1145</x:v>
      </x:c>
      <x:c r="AB1789" t="str">
        <x:v>Yes</x:v>
      </x:c>
      <x:c r="AC1789" t="str">
        <x:v>Premium Core</x:v>
      </x:c>
      <x:c r="AD1789" s="18" t="n">
        <x:v>0.5372422865725379</x:v>
      </x:c>
      <x:c r="AE1789" s="18" t="n">
        <x:v>0.9508561184233849</x:v>
      </x:c>
      <x:c r="AF1789" s="17" t="n">
        <x:v>-97.03999999999996</x:v>
      </x:c>
      <x:c r="AG1789" s="18" t="n">
        <x:v>-0.04914388157661511</x:v>
      </x:c>
      <x:c r="AH1789" t="str">
        <x:v>Below Target</x:v>
      </x:c>
    </x:row>
    <x:row r="1790">
      <x:c r="A1790" t="str">
        <x:v>TXN-001787</x:v>
      </x:c>
      <x:c r="B1790" s="14" t="d">
        <x:v>2026-08-28T00:00:00.000Z</x:v>
      </x:c>
      <x:c r="C1790" t="n">
        <x:v>2026</x:v>
      </x:c>
      <x:c r="D1790" t="str">
        <x:v>Q3</x:v>
      </x:c>
      <x:c r="E1790" t="n">
        <x:v>8</x:v>
      </x:c>
      <x:c r="F1790" t="str">
        <x:v>August</x:v>
      </x:c>
      <x:c r="G1790" s="15" t="d">
        <x:v>2026-08-01T00:00:00.000Z</x:v>
      </x:c>
      <x:c r="H1790" t="str">
        <x:v>2026-08</x:v>
      </x:c>
      <x:c r="I1790" t="str">
        <x:v>United Kingdom</x:v>
      </x:c>
      <x:c r="J1790" t="str">
        <x:v>Europe</x:v>
      </x:c>
      <x:c r="K1790" t="str">
        <x:v>GBP</x:v>
      </x:c>
      <x:c r="L1790" t="str">
        <x:v>Cîroc</x:v>
      </x:c>
      <x:c r="M1790" t="str">
        <x:v>Vodka</x:v>
      </x:c>
      <x:c r="N1790" t="str">
        <x:v>Off-Trade</x:v>
      </x:c>
      <x:c r="O1790" t="str">
        <x:v>Hospitality Group</x:v>
      </x:c>
      <x:c r="P1790" t="str">
        <x:v>SR-040</x:v>
      </x:c>
      <x:c r="Q1790" s="16" t="n">
        <x:v>81</x:v>
      </x:c>
      <x:c r="R1790" s="17" t="n">
        <x:v>35.73</x:v>
      </x:c>
      <x:c r="S1790" s="18" t="n">
        <x:v>0.03</x:v>
      </x:c>
      <x:c r="T1790" s="17" t="n">
        <x:v>2893.73</x:v>
      </x:c>
      <x:c r="U1790" s="17" t="n">
        <x:v>2806.92</x:v>
      </x:c>
      <x:c r="V1790" s="17" t="n">
        <x:v>1128.71</x:v>
      </x:c>
      <x:c r="W1790" s="17" t="n">
        <x:v>1678.21</x:v>
      </x:c>
      <x:c r="X1790" s="18" t="n">
        <x:v>0.5979</x:v>
      </x:c>
      <x:c r="Y1790" s="17" t="n">
        <x:v>2874.39</x:v>
      </x:c>
      <x:c r="Z1790" s="18" t="n">
        <x:v>0.9765</x:v>
      </x:c>
      <x:c r="AA1790" s="18" t="n">
        <x:v>-0.0022</x:v>
      </x:c>
      <x:c r="AB1790" t="str">
        <x:v>No</x:v>
      </x:c>
      <x:c r="AC1790" t="str">
        <x:v>Luxury / Reserve</x:v>
      </x:c>
      <x:c r="AD1790" s="18" t="n">
        <x:v>0.5978830889373405</x:v>
      </x:c>
      <x:c r="AE1790" s="18" t="n">
        <x:v>0.9765271935958587</x:v>
      </x:c>
      <x:c r="AF1790" s="17" t="n">
        <x:v>-67.4699999999998</x:v>
      </x:c>
      <x:c r="AG1790" s="18" t="n">
        <x:v>-0.02347280640414133</x:v>
      </x:c>
      <x:c r="AH1790" t="str">
        <x:v>Below Target</x:v>
      </x:c>
    </x:row>
    <x:row r="1791">
      <x:c r="A1791" t="str">
        <x:v>TXN-001788</x:v>
      </x:c>
      <x:c r="B1791" s="14" t="d">
        <x:v>2025-07-08T00:00:00.000Z</x:v>
      </x:c>
      <x:c r="C1791" t="n">
        <x:v>2025</x:v>
      </x:c>
      <x:c r="D1791" t="str">
        <x:v>Q3</x:v>
      </x:c>
      <x:c r="E1791" t="n">
        <x:v>7</x:v>
      </x:c>
      <x:c r="F1791" t="str">
        <x:v>July</x:v>
      </x:c>
      <x:c r="G1791" s="15" t="d">
        <x:v>2025-07-01T00:00:00.000Z</x:v>
      </x:c>
      <x:c r="H1791" t="str">
        <x:v>2025-07</x:v>
      </x:c>
      <x:c r="I1791" t="str">
        <x:v>Brazil</x:v>
      </x:c>
      <x:c r="J1791" t="str">
        <x:v>Latin America &amp; Caribbean</x:v>
      </x:c>
      <x:c r="K1791" t="str">
        <x:v>BRL</x:v>
      </x:c>
      <x:c r="L1791" t="str">
        <x:v>Johnnie Walker</x:v>
      </x:c>
      <x:c r="M1791" t="str">
        <x:v>Scotch Whisky</x:v>
      </x:c>
      <x:c r="N1791" t="str">
        <x:v>On-Trade</x:v>
      </x:c>
      <x:c r="O1791" t="str">
        <x:v>Independent Retailer</x:v>
      </x:c>
      <x:c r="P1791" t="str">
        <x:v>SR-007</x:v>
      </x:c>
      <x:c r="Q1791" s="16" t="n">
        <x:v>9</x:v>
      </x:c>
      <x:c r="R1791" s="17" t="n">
        <x:v>37.72</x:v>
      </x:c>
      <x:c r="S1791" s="18" t="n">
        <x:v>0.02</x:v>
      </x:c>
      <x:c r="T1791" s="17" t="n">
        <x:v>339.47</x:v>
      </x:c>
      <x:c r="U1791" s="17" t="n">
        <x:v>332.68</x:v>
      </x:c>
      <x:c r="V1791" s="17" t="n">
        <x:v>142.04</x:v>
      </x:c>
      <x:c r="W1791" s="17" t="n">
        <x:v>190.64</x:v>
      </x:c>
      <x:c r="X1791" s="18" t="n">
        <x:v>0.573</x:v>
      </x:c>
      <x:c r="Y1791" s="17" t="n">
        <x:v>347.23</x:v>
      </x:c>
      <x:c r="Z1791" s="18" t="n">
        <x:v>0.9581</x:v>
      </x:c>
      <x:c r="AA1791" s="18" t="n">
        <x:v>0.0438</x:v>
      </x:c>
      <x:c r="AB1791" t="str">
        <x:v>No</x:v>
      </x:c>
      <x:c r="AC1791" t="str">
        <x:v>Luxury / Reserve</x:v>
      </x:c>
      <x:c r="AD1791" s="18" t="n">
        <x:v>0.5730431646026211</x:v>
      </x:c>
      <x:c r="AE1791" s="18" t="n">
        <x:v>0.9580969386285747</x:v>
      </x:c>
      <x:c r="AF1791" s="17" t="n">
        <x:v>-14.550000000000011</x:v>
      </x:c>
      <x:c r="AG1791" s="18" t="n">
        <x:v>-0.04190306137142531</x:v>
      </x:c>
      <x:c r="AH1791" t="str">
        <x:v>Below Target</x:v>
      </x:c>
    </x:row>
    <x:row r="1792">
      <x:c r="A1792" t="str">
        <x:v>TXN-001789</x:v>
      </x:c>
      <x:c r="B1792" s="14" t="d">
        <x:v>2023-01-20T00:00:00.000Z</x:v>
      </x:c>
      <x:c r="C1792" t="n">
        <x:v>2023</x:v>
      </x:c>
      <x:c r="D1792" t="str">
        <x:v>Q1</x:v>
      </x:c>
      <x:c r="E1792" t="n">
        <x:v>1</x:v>
      </x:c>
      <x:c r="F1792" t="str">
        <x:v>January</x:v>
      </x:c>
      <x:c r="G1792" s="15" t="d">
        <x:v>2023-01-01T00:00:00.000Z</x:v>
      </x:c>
      <x:c r="H1792" t="str">
        <x:v>2023-01</x:v>
      </x:c>
      <x:c r="I1792" t="str">
        <x:v>United States</x:v>
      </x:c>
      <x:c r="J1792" t="str">
        <x:v>North America</x:v>
      </x:c>
      <x:c r="K1792" t="str">
        <x:v>USD</x:v>
      </x:c>
      <x:c r="L1792" t="str">
        <x:v>Tanqueray</x:v>
      </x:c>
      <x:c r="M1792" t="str">
        <x:v>Gin</x:v>
      </x:c>
      <x:c r="N1792" t="str">
        <x:v>Off-Trade</x:v>
      </x:c>
      <x:c r="O1792" t="str">
        <x:v>Distributor</x:v>
      </x:c>
      <x:c r="P1792" t="str">
        <x:v>SR-054</x:v>
      </x:c>
      <x:c r="Q1792" s="16" t="n">
        <x:v>72</x:v>
      </x:c>
      <x:c r="R1792" s="17" t="n">
        <x:v>28.34</x:v>
      </x:c>
      <x:c r="S1792" s="18" t="n">
        <x:v>0</x:v>
      </x:c>
      <x:c r="T1792" s="17" t="n">
        <x:v>2040.28</x:v>
      </x:c>
      <x:c r="U1792" s="17" t="n">
        <x:v>2040.28</x:v>
      </x:c>
      <x:c r="V1792" s="17" t="n">
        <x:v>965.52</x:v>
      </x:c>
      <x:c r="W1792" s="17" t="n">
        <x:v>1074.76</x:v>
      </x:c>
      <x:c r="X1792" s="18" t="n">
        <x:v>0.5268</x:v>
      </x:c>
      <x:c r="Y1792" s="17" t="n">
        <x:v>2080.8</x:v>
      </x:c>
      <x:c r="Z1792" s="18" t="n">
        <x:v>0.9805</x:v>
      </x:c>
      <x:c r="AA1792" s="18" t="n">
        <x:v>0.1091</x:v>
      </x:c>
      <x:c r="AB1792" t="str">
        <x:v>No</x:v>
      </x:c>
      <x:c r="AC1792" t="str">
        <x:v>Premium Core</x:v>
      </x:c>
      <x:c r="AD1792" s="18" t="n">
        <x:v>0.5267708353755367</x:v>
      </x:c>
      <x:c r="AE1792" s="18" t="n">
        <x:v>0.9805267204921183</x:v>
      </x:c>
      <x:c r="AF1792" s="17" t="n">
        <x:v>-40.52000000000021</x:v>
      </x:c>
      <x:c r="AG1792" s="18" t="n">
        <x:v>-0.019473279507881684</x:v>
      </x:c>
      <x:c r="AH1792" t="str">
        <x:v>Below Target</x:v>
      </x:c>
    </x:row>
    <x:row r="1793">
      <x:c r="A1793" t="str">
        <x:v>TXN-001790</x:v>
      </x:c>
      <x:c r="B1793" s="14" t="d">
        <x:v>2024-12-22T00:00:00.000Z</x:v>
      </x:c>
      <x:c r="C1793" t="n">
        <x:v>2024</x:v>
      </x:c>
      <x:c r="D1793" t="str">
        <x:v>Q4</x:v>
      </x:c>
      <x:c r="E1793" t="n">
        <x:v>12</x:v>
      </x:c>
      <x:c r="F1793" t="str">
        <x:v>December</x:v>
      </x:c>
      <x:c r="G1793" s="15" t="d">
        <x:v>2024-12-01T00:00:00.000Z</x:v>
      </x:c>
      <x:c r="H1793" t="str">
        <x:v>2024-12</x:v>
      </x:c>
      <x:c r="I1793" t="str">
        <x:v>United States</x:v>
      </x:c>
      <x:c r="J1793" t="str">
        <x:v>North America</x:v>
      </x:c>
      <x:c r="K1793" t="str">
        <x:v>USD</x:v>
      </x:c>
      <x:c r="L1793" t="str">
        <x:v>Guinness</x:v>
      </x:c>
      <x:c r="M1793" t="str">
        <x:v>Beer / Stout</x:v>
      </x:c>
      <x:c r="N1793" t="str">
        <x:v>Wholesale</x:v>
      </x:c>
      <x:c r="O1793" t="str">
        <x:v>Hospitality Group</x:v>
      </x:c>
      <x:c r="P1793" t="str">
        <x:v>SR-058</x:v>
      </x:c>
      <x:c r="Q1793" s="16" t="n">
        <x:v>43</x:v>
      </x:c>
      <x:c r="R1793" s="17" t="n">
        <x:v>6.91</x:v>
      </x:c>
      <x:c r="S1793" s="18" t="n">
        <x:v>0</x:v>
      </x:c>
      <x:c r="T1793" s="17" t="n">
        <x:v>297.28</x:v>
      </x:c>
      <x:c r="U1793" s="17" t="n">
        <x:v>297.28</x:v>
      </x:c>
      <x:c r="V1793" s="17" t="n">
        <x:v>153.32</x:v>
      </x:c>
      <x:c r="W1793" s="17" t="n">
        <x:v>143.95</x:v>
      </x:c>
      <x:c r="X1793" s="18" t="n">
        <x:v>0.4842</x:v>
      </x:c>
      <x:c r="Y1793" s="17" t="n">
        <x:v>273.04</x:v>
      </x:c>
      <x:c r="Z1793" s="18" t="n">
        <x:v>1.0888</x:v>
      </x:c>
      <x:c r="AA1793" s="18" t="n">
        <x:v>0.0568</x:v>
      </x:c>
      <x:c r="AB1793" t="str">
        <x:v>No</x:v>
      </x:c>
      <x:c r="AC1793" t="str">
        <x:v>Core</x:v>
      </x:c>
      <x:c r="AD1793" s="18" t="n">
        <x:v>0.4842236275565124</x:v>
      </x:c>
      <x:c r="AE1793" s="18" t="n">
        <x:v>1.0887782009961908</x:v>
      </x:c>
      <x:c r="AF1793" s="17" t="n">
        <x:v>24.239999999999952</x:v>
      </x:c>
      <x:c r="AG1793" s="18" t="n">
        <x:v>0.08877820099619085</x:v>
      </x:c>
      <x:c r="AH1793" t="str">
        <x:v>Above Target</x:v>
      </x:c>
    </x:row>
    <x:row r="1794">
      <x:c r="A1794" t="str">
        <x:v>TXN-001791</x:v>
      </x:c>
      <x:c r="B1794" s="14" t="d">
        <x:v>2024-03-08T00:00:00.000Z</x:v>
      </x:c>
      <x:c r="C1794" t="n">
        <x:v>2024</x:v>
      </x:c>
      <x:c r="D1794" t="str">
        <x:v>Q1</x:v>
      </x:c>
      <x:c r="E1794" t="n">
        <x:v>3</x:v>
      </x:c>
      <x:c r="F1794" t="str">
        <x:v>March</x:v>
      </x:c>
      <x:c r="G1794" s="15" t="d">
        <x:v>2024-03-01T00:00:00.000Z</x:v>
      </x:c>
      <x:c r="H1794" t="str">
        <x:v>2024-03</x:v>
      </x:c>
      <x:c r="I1794" t="str">
        <x:v>Canada</x:v>
      </x:c>
      <x:c r="J1794" t="str">
        <x:v>North America</x:v>
      </x:c>
      <x:c r="K1794" t="str">
        <x:v>CAD</x:v>
      </x:c>
      <x:c r="L1794" t="str">
        <x:v>Don Julio</x:v>
      </x:c>
      <x:c r="M1794" t="str">
        <x:v>Tequila</x:v>
      </x:c>
      <x:c r="N1794" t="str">
        <x:v>Off-Trade</x:v>
      </x:c>
      <x:c r="O1794" t="str">
        <x:v>E-commerce Partner</x:v>
      </x:c>
      <x:c r="P1794" t="str">
        <x:v>SR-032</x:v>
      </x:c>
      <x:c r="Q1794" s="16" t="n">
        <x:v>78</x:v>
      </x:c>
      <x:c r="R1794" s="17" t="n">
        <x:v>49.85</x:v>
      </x:c>
      <x:c r="S1794" s="18" t="n">
        <x:v>0</x:v>
      </x:c>
      <x:c r="T1794" s="17" t="n">
        <x:v>3888.58</x:v>
      </x:c>
      <x:c r="U1794" s="17" t="n">
        <x:v>3888.58</x:v>
      </x:c>
      <x:c r="V1794" s="17" t="n">
        <x:v>1516.51</x:v>
      </x:c>
      <x:c r="W1794" s="17" t="n">
        <x:v>2372.08</x:v>
      </x:c>
      <x:c r="X1794" s="18" t="n">
        <x:v>0.61</x:v>
      </x:c>
      <x:c r="Y1794" s="17" t="n">
        <x:v>3512.84</x:v>
      </x:c>
      <x:c r="Z1794" s="18" t="n">
        <x:v>1.107</x:v>
      </x:c>
      <x:c r="AA1794" s="18" t="n">
        <x:v>-0.0227</x:v>
      </x:c>
      <x:c r="AB1794" t="str">
        <x:v>No</x:v>
      </x:c>
      <x:c r="AC1794" t="str">
        <x:v>Luxury / Reserve</x:v>
      </x:c>
      <x:c r="AD1794" s="18" t="n">
        <x:v>0.6100118809436864</x:v>
      </x:c>
      <x:c r="AE1794" s="18" t="n">
        <x:v>1.1069618883866046</x:v>
      </x:c>
      <x:c r="AF1794" s="17" t="n">
        <x:v>375.7399999999998</x:v>
      </x:c>
      <x:c r="AG1794" s="18" t="n">
        <x:v>0.1069618883866045</x:v>
      </x:c>
      <x:c r="AH1794" t="str">
        <x:v>Above Target</x:v>
      </x:c>
    </x:row>
    <x:row r="1795">
      <x:c r="A1795" t="str">
        <x:v>TXN-001792</x:v>
      </x:c>
      <x:c r="B1795" s="14" t="d">
        <x:v>2024-12-13T00:00:00.000Z</x:v>
      </x:c>
      <x:c r="C1795" t="n">
        <x:v>2024</x:v>
      </x:c>
      <x:c r="D1795" t="str">
        <x:v>Q4</x:v>
      </x:c>
      <x:c r="E1795" t="n">
        <x:v>12</x:v>
      </x:c>
      <x:c r="F1795" t="str">
        <x:v>December</x:v>
      </x:c>
      <x:c r="G1795" s="15" t="d">
        <x:v>2024-12-01T00:00:00.000Z</x:v>
      </x:c>
      <x:c r="H1795" t="str">
        <x:v>2024-12</x:v>
      </x:c>
      <x:c r="I1795" t="str">
        <x:v>Germany</x:v>
      </x:c>
      <x:c r="J1795" t="str">
        <x:v>Europe</x:v>
      </x:c>
      <x:c r="K1795" t="str">
        <x:v>EUR</x:v>
      </x:c>
      <x:c r="L1795" t="str">
        <x:v>Don Julio</x:v>
      </x:c>
      <x:c r="M1795" t="str">
        <x:v>Tequila</x:v>
      </x:c>
      <x:c r="N1795" t="str">
        <x:v>On-Trade</x:v>
      </x:c>
      <x:c r="O1795" t="str">
        <x:v>Hospitality Group</x:v>
      </x:c>
      <x:c r="P1795" t="str">
        <x:v>SR-045</x:v>
      </x:c>
      <x:c r="Q1795" s="16" t="n">
        <x:v>75</x:v>
      </x:c>
      <x:c r="R1795" s="17" t="n">
        <x:v>53.01</x:v>
      </x:c>
      <x:c r="S1795" s="18" t="n">
        <x:v>0.03</x:v>
      </x:c>
      <x:c r="T1795" s="17" t="n">
        <x:v>3975.56</x:v>
      </x:c>
      <x:c r="U1795" s="17" t="n">
        <x:v>3856.29</x:v>
      </x:c>
      <x:c r="V1795" s="17" t="n">
        <x:v>1542.18</x:v>
      </x:c>
      <x:c r="W1795" s="17" t="n">
        <x:v>2314.11</x:v>
      </x:c>
      <x:c r="X1795" s="18" t="n">
        <x:v>0.6001</x:v>
      </x:c>
      <x:c r="Y1795" s="17" t="n">
        <x:v>4226.97</x:v>
      </x:c>
      <x:c r="Z1795" s="18" t="n">
        <x:v>0.9123</x:v>
      </x:c>
      <x:c r="AA1795" s="18" t="n">
        <x:v>-0.0277</x:v>
      </x:c>
      <x:c r="AB1795" t="str">
        <x:v>No</x:v>
      </x:c>
      <x:c r="AC1795" t="str">
        <x:v>Luxury / Reserve</x:v>
      </x:c>
      <x:c r="AD1795" s="18" t="n">
        <x:v>0.6000871303766055</x:v>
      </x:c>
      <x:c r="AE1795" s="18" t="n">
        <x:v>0.912305978041008</x:v>
      </x:c>
      <x:c r="AF1795" s="17" t="n">
        <x:v>-370.6800000000003</x:v>
      </x:c>
      <x:c r="AG1795" s="18" t="n">
        <x:v>-0.08769402195899197</x:v>
      </x:c>
      <x:c r="AH1795" t="str">
        <x:v>Below Target</x:v>
      </x:c>
    </x:row>
    <x:row r="1796">
      <x:c r="A1796" t="str">
        <x:v>TXN-001793</x:v>
      </x:c>
      <x:c r="B1796" s="14" t="d">
        <x:v>2026-05-18T00:00:00.000Z</x:v>
      </x:c>
      <x:c r="C1796" t="n">
        <x:v>2026</x:v>
      </x:c>
      <x:c r="D1796" t="str">
        <x:v>Q2</x:v>
      </x:c>
      <x:c r="E1796" t="n">
        <x:v>5</x:v>
      </x:c>
      <x:c r="F1796" t="str">
        <x:v>May</x:v>
      </x:c>
      <x:c r="G1796" s="15" t="d">
        <x:v>2026-05-01T00:00:00.000Z</x:v>
      </x:c>
      <x:c r="H1796" t="str">
        <x:v>2026-05</x:v>
      </x:c>
      <x:c r="I1796" t="str">
        <x:v>India</x:v>
      </x:c>
      <x:c r="J1796" t="str">
        <x:v>Asia Pacific</x:v>
      </x:c>
      <x:c r="K1796" t="str">
        <x:v>INR</x:v>
      </x:c>
      <x:c r="L1796" t="str">
        <x:v>Guinness</x:v>
      </x:c>
      <x:c r="M1796" t="str">
        <x:v>Beer / Stout</x:v>
      </x:c>
      <x:c r="N1796" t="str">
        <x:v>E-commerce</x:v>
      </x:c>
      <x:c r="O1796" t="str">
        <x:v>E-commerce Partner</x:v>
      </x:c>
      <x:c r="P1796" t="str">
        <x:v>SR-056</x:v>
      </x:c>
      <x:c r="Q1796" s="16" t="n">
        <x:v>45</x:v>
      </x:c>
      <x:c r="R1796" s="17" t="n">
        <x:v>7.92</x:v>
      </x:c>
      <x:c r="S1796" s="18" t="n">
        <x:v>0</x:v>
      </x:c>
      <x:c r="T1796" s="17" t="n">
        <x:v>356.48</x:v>
      </x:c>
      <x:c r="U1796" s="17" t="n">
        <x:v>356.48</x:v>
      </x:c>
      <x:c r="V1796" s="17" t="n">
        <x:v>189.32</x:v>
      </x:c>
      <x:c r="W1796" s="17" t="n">
        <x:v>167.16</x:v>
      </x:c>
      <x:c r="X1796" s="18" t="n">
        <x:v>0.4689</x:v>
      </x:c>
      <x:c r="Y1796" s="17" t="n">
        <x:v>359.86</x:v>
      </x:c>
      <x:c r="Z1796" s="18" t="n">
        <x:v>0.9906</x:v>
      </x:c>
      <x:c r="AA1796" s="18" t="n">
        <x:v>0.1071</x:v>
      </x:c>
      <x:c r="AB1796" t="str">
        <x:v>No</x:v>
      </x:c>
      <x:c r="AC1796" t="str">
        <x:v>Core</x:v>
      </x:c>
      <x:c r="AD1796" s="18" t="n">
        <x:v>0.4689183123877917</x:v>
      </x:c>
      <x:c r="AE1796" s="18" t="n">
        <x:v>0.9906074584560662</x:v>
      </x:c>
      <x:c r="AF1796" s="17" t="n">
        <x:v>-3.3799999999999955</x:v>
      </x:c>
      <x:c r="AG1796" s="18" t="n">
        <x:v>-0.009392541543933739</x:v>
      </x:c>
      <x:c r="AH1796" t="str">
        <x:v>Below Target</x:v>
      </x:c>
    </x:row>
    <x:row r="1797">
      <x:c r="A1797" t="str">
        <x:v>TXN-001794</x:v>
      </x:c>
      <x:c r="B1797" s="14" t="d">
        <x:v>2024-04-25T00:00:00.000Z</x:v>
      </x:c>
      <x:c r="C1797" t="n">
        <x:v>2024</x:v>
      </x:c>
      <x:c r="D1797" t="str">
        <x:v>Q2</x:v>
      </x:c>
      <x:c r="E1797" t="n">
        <x:v>4</x:v>
      </x:c>
      <x:c r="F1797" t="str">
        <x:v>April</x:v>
      </x:c>
      <x:c r="G1797" s="15" t="d">
        <x:v>2024-04-01T00:00:00.000Z</x:v>
      </x:c>
      <x:c r="H1797" t="str">
        <x:v>2024-04</x:v>
      </x:c>
      <x:c r="I1797" t="str">
        <x:v>South Africa</x:v>
      </x:c>
      <x:c r="J1797" t="str">
        <x:v>Africa</x:v>
      </x:c>
      <x:c r="K1797" t="str">
        <x:v>ZAR</x:v>
      </x:c>
      <x:c r="L1797" t="str">
        <x:v>Buchanan's</x:v>
      </x:c>
      <x:c r="M1797" t="str">
        <x:v>Scotch Whisky</x:v>
      </x:c>
      <x:c r="N1797" t="str">
        <x:v>Off-Trade</x:v>
      </x:c>
      <x:c r="O1797" t="str">
        <x:v>Key Account</x:v>
      </x:c>
      <x:c r="P1797" t="str">
        <x:v>SR-048</x:v>
      </x:c>
      <x:c r="Q1797" s="16" t="n">
        <x:v>43</x:v>
      </x:c>
      <x:c r="R1797" s="17" t="n">
        <x:v>29.73</x:v>
      </x:c>
      <x:c r="S1797" s="18" t="n">
        <x:v>0</x:v>
      </x:c>
      <x:c r="T1797" s="17" t="n">
        <x:v>1278.35</x:v>
      </x:c>
      <x:c r="U1797" s="17" t="n">
        <x:v>1278.35</x:v>
      </x:c>
      <x:c r="V1797" s="17" t="n">
        <x:v>547.63</x:v>
      </x:c>
      <x:c r="W1797" s="17" t="n">
        <x:v>730.72</x:v>
      </x:c>
      <x:c r="X1797" s="18" t="n">
        <x:v>0.5716</x:v>
      </x:c>
      <x:c r="Y1797" s="17" t="n">
        <x:v>1173.69</x:v>
      </x:c>
      <x:c r="Z1797" s="18" t="n">
        <x:v>1.0892</x:v>
      </x:c>
      <x:c r="AA1797" s="18" t="n">
        <x:v>0.061</x:v>
      </x:c>
      <x:c r="AB1797" t="str">
        <x:v>No</x:v>
      </x:c>
      <x:c r="AC1797" t="str">
        <x:v>Premium Core</x:v>
      </x:c>
      <x:c r="AD1797" s="18" t="n">
        <x:v>0.5716118433918724</x:v>
      </x:c>
      <x:c r="AE1797" s="18" t="n">
        <x:v>1.0891717574487298</x:v>
      </x:c>
      <x:c r="AF1797" s="17" t="n">
        <x:v>104.65999999999985</x:v>
      </x:c>
      <x:c r="AG1797" s="18" t="n">
        <x:v>0.08917175744872995</x:v>
      </x:c>
      <x:c r="AH1797" t="str">
        <x:v>Above Target</x:v>
      </x:c>
    </x:row>
    <x:row r="1798">
      <x:c r="A1798" t="str">
        <x:v>TXN-001795</x:v>
      </x:c>
      <x:c r="B1798" s="14" t="d">
        <x:v>2024-01-13T00:00:00.000Z</x:v>
      </x:c>
      <x:c r="C1798" t="n">
        <x:v>2024</x:v>
      </x:c>
      <x:c r="D1798" t="str">
        <x:v>Q1</x:v>
      </x:c>
      <x:c r="E1798" t="n">
        <x:v>1</x:v>
      </x:c>
      <x:c r="F1798" t="str">
        <x:v>January</x:v>
      </x:c>
      <x:c r="G1798" s="15" t="d">
        <x:v>2024-01-01T00:00:00.000Z</x:v>
      </x:c>
      <x:c r="H1798" t="str">
        <x:v>2024-01</x:v>
      </x:c>
      <x:c r="I1798" t="str">
        <x:v>Spain</x:v>
      </x:c>
      <x:c r="J1798" t="str">
        <x:v>Europe</x:v>
      </x:c>
      <x:c r="K1798" t="str">
        <x:v>EUR</x:v>
      </x:c>
      <x:c r="L1798" t="str">
        <x:v>Ketel One</x:v>
      </x:c>
      <x:c r="M1798" t="str">
        <x:v>Vodka</x:v>
      </x:c>
      <x:c r="N1798" t="str">
        <x:v>On-Trade</x:v>
      </x:c>
      <x:c r="O1798" t="str">
        <x:v>Distributor</x:v>
      </x:c>
      <x:c r="P1798" t="str">
        <x:v>SR-017</x:v>
      </x:c>
      <x:c r="Q1798" s="16" t="n">
        <x:v>33</x:v>
      </x:c>
      <x:c r="R1798" s="17" t="n">
        <x:v>34.05</x:v>
      </x:c>
      <x:c r="S1798" s="18" t="n">
        <x:v>0</x:v>
      </x:c>
      <x:c r="T1798" s="17" t="n">
        <x:v>1123.67</x:v>
      </x:c>
      <x:c r="U1798" s="17" t="n">
        <x:v>1123.67</x:v>
      </x:c>
      <x:c r="V1798" s="17" t="n">
        <x:v>502.66</x:v>
      </x:c>
      <x:c r="W1798" s="17" t="n">
        <x:v>621.01</x:v>
      </x:c>
      <x:c r="X1798" s="18" t="n">
        <x:v>0.5527</x:v>
      </x:c>
      <x:c r="Y1798" s="17" t="n">
        <x:v>1178.25</x:v>
      </x:c>
      <x:c r="Z1798" s="18" t="n">
        <x:v>0.9537</x:v>
      </x:c>
      <x:c r="AA1798" s="18" t="n">
        <x:v>0.0068</x:v>
      </x:c>
      <x:c r="AB1798" t="str">
        <x:v>No</x:v>
      </x:c>
      <x:c r="AC1798" t="str">
        <x:v>Premium Core</x:v>
      </x:c>
      <x:c r="AD1798" s="18" t="n">
        <x:v>0.5526622584922619</x:v>
      </x:c>
      <x:c r="AE1798" s="18" t="n">
        <x:v>0.9536770634415447</x:v>
      </x:c>
      <x:c r="AF1798" s="17" t="n">
        <x:v>-54.57999999999993</x:v>
      </x:c>
      <x:c r="AG1798" s="18" t="n">
        <x:v>-0.04632293655845528</x:v>
      </x:c>
      <x:c r="AH1798" t="str">
        <x:v>Below Target</x:v>
      </x:c>
    </x:row>
    <x:row r="1799">
      <x:c r="A1799" t="str">
        <x:v>TXN-001796</x:v>
      </x:c>
      <x:c r="B1799" s="14" t="d">
        <x:v>2023-07-20T00:00:00.000Z</x:v>
      </x:c>
      <x:c r="C1799" t="n">
        <x:v>2023</x:v>
      </x:c>
      <x:c r="D1799" t="str">
        <x:v>Q3</x:v>
      </x:c>
      <x:c r="E1799" t="n">
        <x:v>7</x:v>
      </x:c>
      <x:c r="F1799" t="str">
        <x:v>July</x:v>
      </x:c>
      <x:c r="G1799" s="15" t="d">
        <x:v>2023-07-01T00:00:00.000Z</x:v>
      </x:c>
      <x:c r="H1799" t="str">
        <x:v>2023-07</x:v>
      </x:c>
      <x:c r="I1799" t="str">
        <x:v>India</x:v>
      </x:c>
      <x:c r="J1799" t="str">
        <x:v>Asia Pacific</x:v>
      </x:c>
      <x:c r="K1799" t="str">
        <x:v>INR</x:v>
      </x:c>
      <x:c r="L1799" t="str">
        <x:v>Don Julio</x:v>
      </x:c>
      <x:c r="M1799" t="str">
        <x:v>Tequila</x:v>
      </x:c>
      <x:c r="N1799" t="str">
        <x:v>Off-Trade</x:v>
      </x:c>
      <x:c r="O1799" t="str">
        <x:v>Distributor</x:v>
      </x:c>
      <x:c r="P1799" t="str">
        <x:v>SR-026</x:v>
      </x:c>
      <x:c r="Q1799" s="16" t="n">
        <x:v>41</x:v>
      </x:c>
      <x:c r="R1799" s="17" t="n">
        <x:v>48.57</x:v>
      </x:c>
      <x:c r="S1799" s="18" t="n">
        <x:v>0.05</x:v>
      </x:c>
      <x:c r="T1799" s="17" t="n">
        <x:v>1991.38</x:v>
      </x:c>
      <x:c r="U1799" s="17" t="n">
        <x:v>1891.81</x:v>
      </x:c>
      <x:c r="V1799" s="17" t="n">
        <x:v>838.81</x:v>
      </x:c>
      <x:c r="W1799" s="17" t="n">
        <x:v>1052.99</x:v>
      </x:c>
      <x:c r="X1799" s="18" t="n">
        <x:v>0.5566</x:v>
      </x:c>
      <x:c r="Y1799" s="17" t="n">
        <x:v>2082.26</x:v>
      </x:c>
      <x:c r="Z1799" s="18" t="n">
        <x:v>0.9085</x:v>
      </x:c>
      <x:c r="AA1799" s="18" t="n">
        <x:v>0.0315</x:v>
      </x:c>
      <x:c r="AB1799" t="str">
        <x:v>Yes</x:v>
      </x:c>
      <x:c r="AC1799" t="str">
        <x:v>Luxury / Reserve</x:v>
      </x:c>
      <x:c r="AD1799" s="18" t="n">
        <x:v>0.5566045215957205</x:v>
      </x:c>
      <x:c r="AE1799" s="18" t="n">
        <x:v>0.9085368781996483</x:v>
      </x:c>
      <x:c r="AF1799" s="17" t="n">
        <x:v>-190.45000000000027</x:v>
      </x:c>
      <x:c r="AG1799" s="18" t="n">
        <x:v>-0.09146312180035167</x:v>
      </x:c>
      <x:c r="AH1799" t="str">
        <x:v>Below Target</x:v>
      </x:c>
    </x:row>
    <x:row r="1800">
      <x:c r="A1800" t="str">
        <x:v>TXN-001797</x:v>
      </x:c>
      <x:c r="B1800" s="14" t="d">
        <x:v>2025-12-03T00:00:00.000Z</x:v>
      </x:c>
      <x:c r="C1800" t="n">
        <x:v>2025</x:v>
      </x:c>
      <x:c r="D1800" t="str">
        <x:v>Q4</x:v>
      </x:c>
      <x:c r="E1800" t="n">
        <x:v>12</x:v>
      </x:c>
      <x:c r="F1800" t="str">
        <x:v>December</x:v>
      </x:c>
      <x:c r="G1800" s="15" t="d">
        <x:v>2025-12-01T00:00:00.000Z</x:v>
      </x:c>
      <x:c r="H1800" t="str">
        <x:v>2025-12</x:v>
      </x:c>
      <x:c r="I1800" t="str">
        <x:v>Brazil</x:v>
      </x:c>
      <x:c r="J1800" t="str">
        <x:v>Latin America &amp; Caribbean</x:v>
      </x:c>
      <x:c r="K1800" t="str">
        <x:v>BRL</x:v>
      </x:c>
      <x:c r="L1800" t="str">
        <x:v>Smirnoff</x:v>
      </x:c>
      <x:c r="M1800" t="str">
        <x:v>Vodka</x:v>
      </x:c>
      <x:c r="N1800" t="str">
        <x:v>Duty Free / Travel Retail</x:v>
      </x:c>
      <x:c r="O1800" t="str">
        <x:v>Key Account</x:v>
      </x:c>
      <x:c r="P1800" t="str">
        <x:v>SR-059</x:v>
      </x:c>
      <x:c r="Q1800" s="16" t="n">
        <x:v>52</x:v>
      </x:c>
      <x:c r="R1800" s="17" t="n">
        <x:v>25.49</x:v>
      </x:c>
      <x:c r="S1800" s="18" t="n">
        <x:v>0</x:v>
      </x:c>
      <x:c r="T1800" s="17" t="n">
        <x:v>1325.29</x:v>
      </x:c>
      <x:c r="U1800" s="17" t="n">
        <x:v>1325.29</x:v>
      </x:c>
      <x:c r="V1800" s="17" t="n">
        <x:v>628.78</x:v>
      </x:c>
      <x:c r="W1800" s="17" t="n">
        <x:v>696.51</x:v>
      </x:c>
      <x:c r="X1800" s="18" t="n">
        <x:v>0.5256</x:v>
      </x:c>
      <x:c r="Y1800" s="17" t="n">
        <x:v>1352.92</x:v>
      </x:c>
      <x:c r="Z1800" s="18" t="n">
        <x:v>0.9796</x:v>
      </x:c>
      <x:c r="AA1800" s="18" t="n">
        <x:v>0.059</x:v>
      </x:c>
      <x:c r="AB1800" t="str">
        <x:v>No</x:v>
      </x:c>
      <x:c r="AC1800" t="str">
        <x:v>Core</x:v>
      </x:c>
      <x:c r="AD1800" s="18" t="n">
        <x:v>0.5255528978563182</x:v>
      </x:c>
      <x:c r="AE1800" s="18" t="n">
        <x:v>0.9795775064305353</x:v>
      </x:c>
      <x:c r="AF1800" s="17" t="n">
        <x:v>-27.63000000000011</x:v>
      </x:c>
      <x:c r="AG1800" s="18" t="n">
        <x:v>-0.020422493569464645</x:v>
      </x:c>
      <x:c r="AH1800" t="str">
        <x:v>Below Target</x:v>
      </x:c>
    </x:row>
    <x:row r="1801">
      <x:c r="A1801" t="str">
        <x:v>TXN-001798</x:v>
      </x:c>
      <x:c r="B1801" s="14" t="d">
        <x:v>2023-03-07T00:00:00.000Z</x:v>
      </x:c>
      <x:c r="C1801" t="n">
        <x:v>2023</x:v>
      </x:c>
      <x:c r="D1801" t="str">
        <x:v>Q1</x:v>
      </x:c>
      <x:c r="E1801" t="n">
        <x:v>3</x:v>
      </x:c>
      <x:c r="F1801" t="str">
        <x:v>March</x:v>
      </x:c>
      <x:c r="G1801" s="15" t="d">
        <x:v>2023-03-01T00:00:00.000Z</x:v>
      </x:c>
      <x:c r="H1801" t="str">
        <x:v>2023-03</x:v>
      </x:c>
      <x:c r="I1801" t="str">
        <x:v>Canada</x:v>
      </x:c>
      <x:c r="J1801" t="str">
        <x:v>North America</x:v>
      </x:c>
      <x:c r="K1801" t="str">
        <x:v>CAD</x:v>
      </x:c>
      <x:c r="L1801" t="str">
        <x:v>Crown Royal</x:v>
      </x:c>
      <x:c r="M1801" t="str">
        <x:v>Canadian Whisky</x:v>
      </x:c>
      <x:c r="N1801" t="str">
        <x:v>Off-Trade</x:v>
      </x:c>
      <x:c r="O1801" t="str">
        <x:v>Independent Retailer</x:v>
      </x:c>
      <x:c r="P1801" t="str">
        <x:v>SR-033</x:v>
      </x:c>
      <x:c r="Q1801" s="16" t="n">
        <x:v>61</x:v>
      </x:c>
      <x:c r="R1801" s="17" t="n">
        <x:v>28.98</x:v>
      </x:c>
      <x:c r="S1801" s="18" t="n">
        <x:v>0</x:v>
      </x:c>
      <x:c r="T1801" s="17" t="n">
        <x:v>1768.05</x:v>
      </x:c>
      <x:c r="U1801" s="17" t="n">
        <x:v>1768.05</x:v>
      </x:c>
      <x:c r="V1801" s="17" t="n">
        <x:v>722.78</x:v>
      </x:c>
      <x:c r="W1801" s="17" t="n">
        <x:v>1045.27</x:v>
      </x:c>
      <x:c r="X1801" s="18" t="n">
        <x:v>0.5912</x:v>
      </x:c>
      <x:c r="Y1801" s="17" t="n">
        <x:v>2016.8</x:v>
      </x:c>
      <x:c r="Z1801" s="18" t="n">
        <x:v>0.8767</x:v>
      </x:c>
      <x:c r="AA1801" s="18" t="n">
        <x:v>0.0232</x:v>
      </x:c>
      <x:c r="AB1801" t="str">
        <x:v>No</x:v>
      </x:c>
      <x:c r="AC1801" t="str">
        <x:v>Premium Core</x:v>
      </x:c>
      <x:c r="AD1801" s="18" t="n">
        <x:v>0.5911993439099573</x:v>
      </x:c>
      <x:c r="AE1801" s="18" t="n">
        <x:v>0.8766610472034907</x:v>
      </x:c>
      <x:c r="AF1801" s="17" t="n">
        <x:v>-248.75</x:v>
      </x:c>
      <x:c r="AG1801" s="18" t="n">
        <x:v>-0.12333895279650932</x:v>
      </x:c>
      <x:c r="AH1801" t="str">
        <x:v>Below Target</x:v>
      </x:c>
    </x:row>
    <x:row r="1802">
      <x:c r="A1802" t="str">
        <x:v>TXN-001799</x:v>
      </x:c>
      <x:c r="B1802" s="14" t="d">
        <x:v>2023-05-12T00:00:00.000Z</x:v>
      </x:c>
      <x:c r="C1802" t="n">
        <x:v>2023</x:v>
      </x:c>
      <x:c r="D1802" t="str">
        <x:v>Q2</x:v>
      </x:c>
      <x:c r="E1802" t="n">
        <x:v>5</x:v>
      </x:c>
      <x:c r="F1802" t="str">
        <x:v>May</x:v>
      </x:c>
      <x:c r="G1802" s="15" t="d">
        <x:v>2023-05-01T00:00:00.000Z</x:v>
      </x:c>
      <x:c r="H1802" t="str">
        <x:v>2023-05</x:v>
      </x:c>
      <x:c r="I1802" t="str">
        <x:v>United Kingdom</x:v>
      </x:c>
      <x:c r="J1802" t="str">
        <x:v>Europe</x:v>
      </x:c>
      <x:c r="K1802" t="str">
        <x:v>GBP</x:v>
      </x:c>
      <x:c r="L1802" t="str">
        <x:v>Guinness</x:v>
      </x:c>
      <x:c r="M1802" t="str">
        <x:v>Beer / Stout</x:v>
      </x:c>
      <x:c r="N1802" t="str">
        <x:v>Duty Free / Travel Retail</x:v>
      </x:c>
      <x:c r="O1802" t="str">
        <x:v>Hospitality Group</x:v>
      </x:c>
      <x:c r="P1802" t="str">
        <x:v>SR-046</x:v>
      </x:c>
      <x:c r="Q1802" s="16" t="n">
        <x:v>39</x:v>
      </x:c>
      <x:c r="R1802" s="17" t="n">
        <x:v>8.41</x:v>
      </x:c>
      <x:c r="S1802" s="18" t="n">
        <x:v>0.08</x:v>
      </x:c>
      <x:c r="T1802" s="17" t="n">
        <x:v>328.09</x:v>
      </x:c>
      <x:c r="U1802" s="17" t="n">
        <x:v>301.84</x:v>
      </x:c>
      <x:c r="V1802" s="17" t="n">
        <x:v>157.99</x:v>
      </x:c>
      <x:c r="W1802" s="17" t="n">
        <x:v>143.85</x:v>
      </x:c>
      <x:c r="X1802" s="18" t="n">
        <x:v>0.4766</x:v>
      </x:c>
      <x:c r="Y1802" s="17" t="n">
        <x:v>327.11</x:v>
      </x:c>
      <x:c r="Z1802" s="18" t="n">
        <x:v>0.9227</x:v>
      </x:c>
      <x:c r="AA1802" s="18" t="n">
        <x:v>0.1122</x:v>
      </x:c>
      <x:c r="AB1802" t="str">
        <x:v>Yes</x:v>
      </x:c>
      <x:c r="AC1802" t="str">
        <x:v>Core</x:v>
      </x:c>
      <x:c r="AD1802" s="18" t="n">
        <x:v>0.4765769944341373</x:v>
      </x:c>
      <x:c r="AE1802" s="18" t="n">
        <x:v>0.9227476995506098</x:v>
      </x:c>
      <x:c r="AF1802" s="17" t="n">
        <x:v>-25.27000000000004</x:v>
      </x:c>
      <x:c r="AG1802" s="18" t="n">
        <x:v>-0.07725230044939023</x:v>
      </x:c>
      <x:c r="AH1802" t="str">
        <x:v>Below Target</x:v>
      </x:c>
    </x:row>
    <x:row r="1803">
      <x:c r="A1803" t="str">
        <x:v>TXN-001800</x:v>
      </x:c>
      <x:c r="B1803" s="14" t="d">
        <x:v>2024-01-05T00:00:00.000Z</x:v>
      </x:c>
      <x:c r="C1803" t="n">
        <x:v>2024</x:v>
      </x:c>
      <x:c r="D1803" t="str">
        <x:v>Q1</x:v>
      </x:c>
      <x:c r="E1803" t="n">
        <x:v>1</x:v>
      </x:c>
      <x:c r="F1803" t="str">
        <x:v>January</x:v>
      </x:c>
      <x:c r="G1803" s="15" t="d">
        <x:v>2024-01-01T00:00:00.000Z</x:v>
      </x:c>
      <x:c r="H1803" t="str">
        <x:v>2024-01</x:v>
      </x:c>
      <x:c r="I1803" t="str">
        <x:v>Spain</x:v>
      </x:c>
      <x:c r="J1803" t="str">
        <x:v>Europe</x:v>
      </x:c>
      <x:c r="K1803" t="str">
        <x:v>EUR</x:v>
      </x:c>
      <x:c r="L1803" t="str">
        <x:v>Captain Morgan</x:v>
      </x:c>
      <x:c r="M1803" t="str">
        <x:v>Rum</x:v>
      </x:c>
      <x:c r="N1803" t="str">
        <x:v>E-commerce</x:v>
      </x:c>
      <x:c r="O1803" t="str">
        <x:v>Distributor</x:v>
      </x:c>
      <x:c r="P1803" t="str">
        <x:v>SR-047</x:v>
      </x:c>
      <x:c r="Q1803" s="16" t="n">
        <x:v>18</x:v>
      </x:c>
      <x:c r="R1803" s="17" t="n">
        <x:v>21.66</x:v>
      </x:c>
      <x:c r="S1803" s="18" t="n">
        <x:v>0</x:v>
      </x:c>
      <x:c r="T1803" s="17" t="n">
        <x:v>389.8</x:v>
      </x:c>
      <x:c r="U1803" s="17" t="n">
        <x:v>389.8</x:v>
      </x:c>
      <x:c r="V1803" s="17" t="n">
        <x:v>202.97</x:v>
      </x:c>
      <x:c r="W1803" s="17" t="n">
        <x:v>186.83</x:v>
      </x:c>
      <x:c r="X1803" s="18" t="n">
        <x:v>0.4793</x:v>
      </x:c>
      <x:c r="Y1803" s="17" t="n">
        <x:v>419.1</x:v>
      </x:c>
      <x:c r="Z1803" s="18" t="n">
        <x:v>0.9301</x:v>
      </x:c>
      <x:c r="AA1803" s="18" t="n">
        <x:v>0.0043</x:v>
      </x:c>
      <x:c r="AB1803" t="str">
        <x:v>No</x:v>
      </x:c>
      <x:c r="AC1803" t="str">
        <x:v>Core</x:v>
      </x:c>
      <x:c r="AD1803" s="18" t="n">
        <x:v>0.47929707542329403</x:v>
      </x:c>
      <x:c r="AE1803" s="18" t="n">
        <x:v>0.930088284418993</x:v>
      </x:c>
      <x:c r="AF1803" s="17" t="n">
        <x:v>-29.30000000000001</x:v>
      </x:c>
      <x:c r="AG1803" s="18" t="n">
        <x:v>-0.06991171558100694</x:v>
      </x:c>
      <x:c r="AH1803" t="str">
        <x:v>Below Target</x:v>
      </x:c>
    </x:row>
    <x:row r="1804">
      <x:c r="A1804" t="str">
        <x:v>TXN-001801</x:v>
      </x:c>
      <x:c r="B1804" s="14" t="d">
        <x:v>2024-04-25T00:00:00.000Z</x:v>
      </x:c>
      <x:c r="C1804" t="n">
        <x:v>2024</x:v>
      </x:c>
      <x:c r="D1804" t="str">
        <x:v>Q2</x:v>
      </x:c>
      <x:c r="E1804" t="n">
        <x:v>4</x:v>
      </x:c>
      <x:c r="F1804" t="str">
        <x:v>April</x:v>
      </x:c>
      <x:c r="G1804" s="15" t="d">
        <x:v>2024-04-01T00:00:00.000Z</x:v>
      </x:c>
      <x:c r="H1804" t="str">
        <x:v>2024-04</x:v>
      </x:c>
      <x:c r="I1804" t="str">
        <x:v>United States</x:v>
      </x:c>
      <x:c r="J1804" t="str">
        <x:v>North America</x:v>
      </x:c>
      <x:c r="K1804" t="str">
        <x:v>USD</x:v>
      </x:c>
      <x:c r="L1804" t="str">
        <x:v>Smirnoff</x:v>
      </x:c>
      <x:c r="M1804" t="str">
        <x:v>Vodka</x:v>
      </x:c>
      <x:c r="N1804" t="str">
        <x:v>On-Trade</x:v>
      </x:c>
      <x:c r="O1804" t="str">
        <x:v>E-commerce Partner</x:v>
      </x:c>
      <x:c r="P1804" t="str">
        <x:v>SR-011</x:v>
      </x:c>
      <x:c r="Q1804" s="16" t="n">
        <x:v>67</x:v>
      </x:c>
      <x:c r="R1804" s="17" t="n">
        <x:v>24.15</x:v>
      </x:c>
      <x:c r="S1804" s="18" t="n">
        <x:v>0.03</x:v>
      </x:c>
      <x:c r="T1804" s="17" t="n">
        <x:v>1618.38</x:v>
      </x:c>
      <x:c r="U1804" s="17" t="n">
        <x:v>1569.83</x:v>
      </x:c>
      <x:c r="V1804" s="17" t="n">
        <x:v>787.19</x:v>
      </x:c>
      <x:c r="W1804" s="17" t="n">
        <x:v>782.64</x:v>
      </x:c>
      <x:c r="X1804" s="18" t="n">
        <x:v>0.4986</x:v>
      </x:c>
      <x:c r="Y1804" s="17" t="n">
        <x:v>1686.07</x:v>
      </x:c>
      <x:c r="Z1804" s="18" t="n">
        <x:v>0.9311</x:v>
      </x:c>
      <x:c r="AA1804" s="18" t="n">
        <x:v>0.0719</x:v>
      </x:c>
      <x:c r="AB1804" t="str">
        <x:v>No</x:v>
      </x:c>
      <x:c r="AC1804" t="str">
        <x:v>Core</x:v>
      </x:c>
      <x:c r="AD1804" s="18" t="n">
        <x:v>0.4985507984941045</x:v>
      </x:c>
      <x:c r="AE1804" s="18" t="n">
        <x:v>0.9310586155972171</x:v>
      </x:c>
      <x:c r="AF1804" s="17" t="n">
        <x:v>-116.24000000000001</x:v>
      </x:c>
      <x:c r="AG1804" s="18" t="n">
        <x:v>-0.06894138440278282</x:v>
      </x:c>
      <x:c r="AH1804" t="str">
        <x:v>Below Target</x:v>
      </x:c>
    </x:row>
    <x:row r="1805">
      <x:c r="A1805" t="str">
        <x:v>TXN-001802</x:v>
      </x:c>
      <x:c r="B1805" s="14" t="d">
        <x:v>2024-07-26T00:00:00.000Z</x:v>
      </x:c>
      <x:c r="C1805" t="n">
        <x:v>2024</x:v>
      </x:c>
      <x:c r="D1805" t="str">
        <x:v>Q3</x:v>
      </x:c>
      <x:c r="E1805" t="n">
        <x:v>7</x:v>
      </x:c>
      <x:c r="F1805" t="str">
        <x:v>July</x:v>
      </x:c>
      <x:c r="G1805" s="15" t="d">
        <x:v>2024-07-01T00:00:00.000Z</x:v>
      </x:c>
      <x:c r="H1805" t="str">
        <x:v>2024-07</x:v>
      </x:c>
      <x:c r="I1805" t="str">
        <x:v>France</x:v>
      </x:c>
      <x:c r="J1805" t="str">
        <x:v>Europe</x:v>
      </x:c>
      <x:c r="K1805" t="str">
        <x:v>EUR</x:v>
      </x:c>
      <x:c r="L1805" t="str">
        <x:v>Cîroc</x:v>
      </x:c>
      <x:c r="M1805" t="str">
        <x:v>Vodka</x:v>
      </x:c>
      <x:c r="N1805" t="str">
        <x:v>Off-Trade</x:v>
      </x:c>
      <x:c r="O1805" t="str">
        <x:v>E-commerce Partner</x:v>
      </x:c>
      <x:c r="P1805" t="str">
        <x:v>SR-022</x:v>
      </x:c>
      <x:c r="Q1805" s="16" t="n">
        <x:v>39</x:v>
      </x:c>
      <x:c r="R1805" s="17" t="n">
        <x:v>32.59</x:v>
      </x:c>
      <x:c r="S1805" s="18" t="n">
        <x:v>0</x:v>
      </x:c>
      <x:c r="T1805" s="17" t="n">
        <x:v>1270.9</x:v>
      </x:c>
      <x:c r="U1805" s="17" t="n">
        <x:v>1270.9</x:v>
      </x:c>
      <x:c r="V1805" s="17" t="n">
        <x:v>512.8</x:v>
      </x:c>
      <x:c r="W1805" s="17" t="n">
        <x:v>758.1</x:v>
      </x:c>
      <x:c r="X1805" s="18" t="n">
        <x:v>0.5965</x:v>
      </x:c>
      <x:c r="Y1805" s="17" t="n">
        <x:v>1284.51</x:v>
      </x:c>
      <x:c r="Z1805" s="18" t="n">
        <x:v>0.9894</x:v>
      </x:c>
      <x:c r="AA1805" s="18" t="n">
        <x:v>-0.0246</x:v>
      </x:c>
      <x:c r="AB1805" t="str">
        <x:v>No</x:v>
      </x:c>
      <x:c r="AC1805" t="str">
        <x:v>Luxury / Reserve</x:v>
      </x:c>
      <x:c r="AD1805" s="18" t="n">
        <x:v>0.596506412778346</x:v>
      </x:c>
      <x:c r="AE1805" s="18" t="n">
        <x:v>0.989404520011522</x:v>
      </x:c>
      <x:c r="AF1805" s="17" t="n">
        <x:v>-13.6099999999999</x:v>
      </x:c>
      <x:c r="AG1805" s="18" t="n">
        <x:v>-0.01059547998847802</x:v>
      </x:c>
      <x:c r="AH1805" t="str">
        <x:v>Below Target</x:v>
      </x:c>
    </x:row>
    <x:row r="1806">
      <x:c r="A1806" t="str">
        <x:v>TXN-001803</x:v>
      </x:c>
      <x:c r="B1806" s="14" t="d">
        <x:v>2025-05-03T00:00:00.000Z</x:v>
      </x:c>
      <x:c r="C1806" t="n">
        <x:v>2025</x:v>
      </x:c>
      <x:c r="D1806" t="str">
        <x:v>Q2</x:v>
      </x:c>
      <x:c r="E1806" t="n">
        <x:v>5</x:v>
      </x:c>
      <x:c r="F1806" t="str">
        <x:v>May</x:v>
      </x:c>
      <x:c r="G1806" s="15" t="d">
        <x:v>2025-05-01T00:00:00.000Z</x:v>
      </x:c>
      <x:c r="H1806" t="str">
        <x:v>2025-05</x:v>
      </x:c>
      <x:c r="I1806" t="str">
        <x:v>Japan</x:v>
      </x:c>
      <x:c r="J1806" t="str">
        <x:v>Asia Pacific</x:v>
      </x:c>
      <x:c r="K1806" t="str">
        <x:v>JPY</x:v>
      </x:c>
      <x:c r="L1806" t="str">
        <x:v>Johnnie Walker</x:v>
      </x:c>
      <x:c r="M1806" t="str">
        <x:v>Scotch Whisky</x:v>
      </x:c>
      <x:c r="N1806" t="str">
        <x:v>Wholesale</x:v>
      </x:c>
      <x:c r="O1806" t="str">
        <x:v>Distributor</x:v>
      </x:c>
      <x:c r="P1806" t="str">
        <x:v>SR-020</x:v>
      </x:c>
      <x:c r="Q1806" s="16" t="n">
        <x:v>16</x:v>
      </x:c>
      <x:c r="R1806" s="17" t="n">
        <x:v>32.04</x:v>
      </x:c>
      <x:c r="S1806" s="18" t="n">
        <x:v>0.15</x:v>
      </x:c>
      <x:c r="T1806" s="17" t="n">
        <x:v>512.57</x:v>
      </x:c>
      <x:c r="U1806" s="17" t="n">
        <x:v>435.68</x:v>
      </x:c>
      <x:c r="V1806" s="17" t="n">
        <x:v>216.73</x:v>
      </x:c>
      <x:c r="W1806" s="17" t="n">
        <x:v>218.95</x:v>
      </x:c>
      <x:c r="X1806" s="18" t="n">
        <x:v>0.5025</x:v>
      </x:c>
      <x:c r="Y1806" s="17" t="n">
        <x:v>413.92</x:v>
      </x:c>
      <x:c r="Z1806" s="18" t="n">
        <x:v>1.0526</x:v>
      </x:c>
      <x:c r="AA1806" s="18" t="n">
        <x:v>-0.0355</x:v>
      </x:c>
      <x:c r="AB1806" t="str">
        <x:v>Yes</x:v>
      </x:c>
      <x:c r="AC1806" t="str">
        <x:v>Luxury / Reserve</x:v>
      </x:c>
      <x:c r="AD1806" s="18" t="n">
        <x:v>0.5025477414616232</x:v>
      </x:c>
      <x:c r="AE1806" s="18" t="n">
        <x:v>1.0525705450328566</x:v>
      </x:c>
      <x:c r="AF1806" s="17" t="n">
        <x:v>21.75999999999999</x:v>
      </x:c>
      <x:c r="AG1806" s="18" t="n">
        <x:v>0.05257054503285657</x:v>
      </x:c>
      <x:c r="AH1806" t="str">
        <x:v>Above Target</x:v>
      </x:c>
    </x:row>
    <x:row r="1807">
      <x:c r="A1807" t="str">
        <x:v>TXN-001804</x:v>
      </x:c>
      <x:c r="B1807" s="14" t="d">
        <x:v>2026-07-27T00:00:00.000Z</x:v>
      </x:c>
      <x:c r="C1807" t="n">
        <x:v>2026</x:v>
      </x:c>
      <x:c r="D1807" t="str">
        <x:v>Q3</x:v>
      </x:c>
      <x:c r="E1807" t="n">
        <x:v>7</x:v>
      </x:c>
      <x:c r="F1807" t="str">
        <x:v>July</x:v>
      </x:c>
      <x:c r="G1807" s="15" t="d">
        <x:v>2026-07-01T00:00:00.000Z</x:v>
      </x:c>
      <x:c r="H1807" t="str">
        <x:v>2026-07</x:v>
      </x:c>
      <x:c r="I1807" t="str">
        <x:v>United Kingdom</x:v>
      </x:c>
      <x:c r="J1807" t="str">
        <x:v>Europe</x:v>
      </x:c>
      <x:c r="K1807" t="str">
        <x:v>GBP</x:v>
      </x:c>
      <x:c r="L1807" t="str">
        <x:v>Cîroc</x:v>
      </x:c>
      <x:c r="M1807" t="str">
        <x:v>Vodka</x:v>
      </x:c>
      <x:c r="N1807" t="str">
        <x:v>Duty Free / Travel Retail</x:v>
      </x:c>
      <x:c r="O1807" t="str">
        <x:v>E-commerce Partner</x:v>
      </x:c>
      <x:c r="P1807" t="str">
        <x:v>SR-038</x:v>
      </x:c>
      <x:c r="Q1807" s="16" t="n">
        <x:v>180</x:v>
      </x:c>
      <x:c r="R1807" s="17" t="n">
        <x:v>40.64</x:v>
      </x:c>
      <x:c r="S1807" s="18" t="n">
        <x:v>0.08</x:v>
      </x:c>
      <x:c r="T1807" s="17" t="n">
        <x:v>7315.89</x:v>
      </x:c>
      <x:c r="U1807" s="17" t="n">
        <x:v>6730.62</x:v>
      </x:c>
      <x:c r="V1807" s="17" t="n">
        <x:v>3008.81</x:v>
      </x:c>
      <x:c r="W1807" s="17" t="n">
        <x:v>3721.81</x:v>
      </x:c>
      <x:c r="X1807" s="18" t="n">
        <x:v>0.553</x:v>
      </x:c>
      <x:c r="Y1807" s="17" t="n">
        <x:v>6525.09</x:v>
      </x:c>
      <x:c r="Z1807" s="18" t="n">
        <x:v>1.0315</x:v>
      </x:c>
      <x:c r="AA1807" s="18" t="n">
        <x:v>0.0722</x:v>
      </x:c>
      <x:c r="AB1807" t="str">
        <x:v>Yes</x:v>
      </x:c>
      <x:c r="AC1807" t="str">
        <x:v>Luxury / Reserve</x:v>
      </x:c>
      <x:c r="AD1807" s="18" t="n">
        <x:v>0.5529668886373024</x:v>
      </x:c>
      <x:c r="AE1807" s="18" t="n">
        <x:v>1.0314984161138008</x:v>
      </x:c>
      <x:c r="AF1807" s="17" t="n">
        <x:v>205.52999999999975</x:v>
      </x:c>
      <x:c r="AG1807" s="18" t="n">
        <x:v>0.03149841611380069</x:v>
      </x:c>
      <x:c r="AH1807" t="str">
        <x:v>Above Target</x:v>
      </x:c>
    </x:row>
    <x:row r="1808">
      <x:c r="A1808" t="str">
        <x:v>TXN-001805</x:v>
      </x:c>
      <x:c r="B1808" s="14" t="d">
        <x:v>2023-12-26T00:00:00.000Z</x:v>
      </x:c>
      <x:c r="C1808" t="n">
        <x:v>2023</x:v>
      </x:c>
      <x:c r="D1808" t="str">
        <x:v>Q4</x:v>
      </x:c>
      <x:c r="E1808" t="n">
        <x:v>12</x:v>
      </x:c>
      <x:c r="F1808" t="str">
        <x:v>December</x:v>
      </x:c>
      <x:c r="G1808" s="15" t="d">
        <x:v>2023-12-01T00:00:00.000Z</x:v>
      </x:c>
      <x:c r="H1808" t="str">
        <x:v>2023-12</x:v>
      </x:c>
      <x:c r="I1808" t="str">
        <x:v>United Kingdom</x:v>
      </x:c>
      <x:c r="J1808" t="str">
        <x:v>Europe</x:v>
      </x:c>
      <x:c r="K1808" t="str">
        <x:v>GBP</x:v>
      </x:c>
      <x:c r="L1808" t="str">
        <x:v>Buchanan's</x:v>
      </x:c>
      <x:c r="M1808" t="str">
        <x:v>Scotch Whisky</x:v>
      </x:c>
      <x:c r="N1808" t="str">
        <x:v>On-Trade</x:v>
      </x:c>
      <x:c r="O1808" t="str">
        <x:v>Hospitality Group</x:v>
      </x:c>
      <x:c r="P1808" t="str">
        <x:v>SR-035</x:v>
      </x:c>
      <x:c r="Q1808" s="16" t="n">
        <x:v>111</x:v>
      </x:c>
      <x:c r="R1808" s="17" t="n">
        <x:v>36.99</x:v>
      </x:c>
      <x:c r="S1808" s="18" t="n">
        <x:v>0.02</x:v>
      </x:c>
      <x:c r="T1808" s="17" t="n">
        <x:v>4105.51</x:v>
      </x:c>
      <x:c r="U1808" s="17" t="n">
        <x:v>4023.4</x:v>
      </x:c>
      <x:c r="V1808" s="17" t="n">
        <x:v>1747.46</x:v>
      </x:c>
      <x:c r="W1808" s="17" t="n">
        <x:v>2275.94</x:v>
      </x:c>
      <x:c r="X1808" s="18" t="n">
        <x:v>0.5657</x:v>
      </x:c>
      <x:c r="Y1808" s="17" t="n">
        <x:v>4217.17</x:v>
      </x:c>
      <x:c r="Z1808" s="18" t="n">
        <x:v>0.9541</x:v>
      </x:c>
      <x:c r="AA1808" s="18" t="n">
        <x:v>-0.0063</x:v>
      </x:c>
      <x:c r="AB1808" t="str">
        <x:v>No</x:v>
      </x:c>
      <x:c r="AC1808" t="str">
        <x:v>Premium Core</x:v>
      </x:c>
      <x:c r="AD1808" s="18" t="n">
        <x:v>0.5656757965899488</x:v>
      </x:c>
      <x:c r="AE1808" s="18" t="n">
        <x:v>0.9540521250032605</x:v>
      </x:c>
      <x:c r="AF1808" s="17" t="n">
        <x:v>-193.76999999999998</x:v>
      </x:c>
      <x:c r="AG1808" s="18" t="n">
        <x:v>-0.04594787499673952</x:v>
      </x:c>
      <x:c r="AH1808" t="str">
        <x:v>Below Target</x:v>
      </x:c>
    </x:row>
    <x:row r="1809">
      <x:c r="A1809" t="str">
        <x:v>TXN-001806</x:v>
      </x:c>
      <x:c r="B1809" s="14" t="d">
        <x:v>2025-02-24T00:00:00.000Z</x:v>
      </x:c>
      <x:c r="C1809" t="n">
        <x:v>2025</x:v>
      </x:c>
      <x:c r="D1809" t="str">
        <x:v>Q1</x:v>
      </x:c>
      <x:c r="E1809" t="n">
        <x:v>2</x:v>
      </x:c>
      <x:c r="F1809" t="str">
        <x:v>February</x:v>
      </x:c>
      <x:c r="G1809" s="15" t="d">
        <x:v>2025-02-01T00:00:00.000Z</x:v>
      </x:c>
      <x:c r="H1809" t="str">
        <x:v>2025-02</x:v>
      </x:c>
      <x:c r="I1809" t="str">
        <x:v>United Kingdom</x:v>
      </x:c>
      <x:c r="J1809" t="str">
        <x:v>Europe</x:v>
      </x:c>
      <x:c r="K1809" t="str">
        <x:v>GBP</x:v>
      </x:c>
      <x:c r="L1809" t="str">
        <x:v>Guinness</x:v>
      </x:c>
      <x:c r="M1809" t="str">
        <x:v>Beer / Stout</x:v>
      </x:c>
      <x:c r="N1809" t="str">
        <x:v>Wholesale</x:v>
      </x:c>
      <x:c r="O1809" t="str">
        <x:v>E-commerce Partner</x:v>
      </x:c>
      <x:c r="P1809" t="str">
        <x:v>SR-041</x:v>
      </x:c>
      <x:c r="Q1809" s="16" t="n">
        <x:v>100</x:v>
      </x:c>
      <x:c r="R1809" s="17" t="n">
        <x:v>7.27</x:v>
      </x:c>
      <x:c r="S1809" s="18" t="n">
        <x:v>0.03</x:v>
      </x:c>
      <x:c r="T1809" s="17" t="n">
        <x:v>726.74</x:v>
      </x:c>
      <x:c r="U1809" s="17" t="n">
        <x:v>704.94</x:v>
      </x:c>
      <x:c r="V1809" s="17" t="n">
        <x:v>356.39</x:v>
      </x:c>
      <x:c r="W1809" s="17" t="n">
        <x:v>348.55</x:v>
      </x:c>
      <x:c r="X1809" s="18" t="n">
        <x:v>0.4944</x:v>
      </x:c>
      <x:c r="Y1809" s="17" t="n">
        <x:v>690.44</x:v>
      </x:c>
      <x:c r="Z1809" s="18" t="n">
        <x:v>1.021</x:v>
      </x:c>
      <x:c r="AA1809" s="18" t="n">
        <x:v>0.0031</x:v>
      </x:c>
      <x:c r="AB1809" t="str">
        <x:v>No</x:v>
      </x:c>
      <x:c r="AC1809" t="str">
        <x:v>Core</x:v>
      </x:c>
      <x:c r="AD1809" s="18" t="n">
        <x:v>0.4944392430561466</x:v>
      </x:c>
      <x:c r="AE1809" s="18" t="n">
        <x:v>1.0210011007473496</x:v>
      </x:c>
      <x:c r="AF1809" s="17" t="n">
        <x:v>14.5</x:v>
      </x:c>
      <x:c r="AG1809" s="18" t="n">
        <x:v>0.021001100747349514</x:v>
      </x:c>
      <x:c r="AH1809" t="str">
        <x:v>Above Target</x:v>
      </x:c>
    </x:row>
    <x:row r="1810">
      <x:c r="A1810" t="str">
        <x:v>TXN-001807</x:v>
      </x:c>
      <x:c r="B1810" s="14" t="d">
        <x:v>2023-11-01T00:00:00.000Z</x:v>
      </x:c>
      <x:c r="C1810" t="n">
        <x:v>2023</x:v>
      </x:c>
      <x:c r="D1810" t="str">
        <x:v>Q4</x:v>
      </x:c>
      <x:c r="E1810" t="n">
        <x:v>11</x:v>
      </x:c>
      <x:c r="F1810" t="str">
        <x:v>November</x:v>
      </x:c>
      <x:c r="G1810" s="15" t="d">
        <x:v>2023-11-01T00:00:00.000Z</x:v>
      </x:c>
      <x:c r="H1810" t="str">
        <x:v>2023-11</x:v>
      </x:c>
      <x:c r="I1810" t="str">
        <x:v>Spain</x:v>
      </x:c>
      <x:c r="J1810" t="str">
        <x:v>Europe</x:v>
      </x:c>
      <x:c r="K1810" t="str">
        <x:v>EUR</x:v>
      </x:c>
      <x:c r="L1810" t="str">
        <x:v>Smirnoff</x:v>
      </x:c>
      <x:c r="M1810" t="str">
        <x:v>Vodka</x:v>
      </x:c>
      <x:c r="N1810" t="str">
        <x:v>E-commerce</x:v>
      </x:c>
      <x:c r="O1810" t="str">
        <x:v>E-commerce Partner</x:v>
      </x:c>
      <x:c r="P1810" t="str">
        <x:v>SR-014</x:v>
      </x:c>
      <x:c r="Q1810" s="16" t="n">
        <x:v>64</x:v>
      </x:c>
      <x:c r="R1810" s="17" t="n">
        <x:v>21.73</x:v>
      </x:c>
      <x:c r="S1810" s="18" t="n">
        <x:v>0.1</x:v>
      </x:c>
      <x:c r="T1810" s="17" t="n">
        <x:v>1390.67</x:v>
      </x:c>
      <x:c r="U1810" s="17" t="n">
        <x:v>1251.6</x:v>
      </x:c>
      <x:c r="V1810" s="17" t="n">
        <x:v>619.9</x:v>
      </x:c>
      <x:c r="W1810" s="17" t="n">
        <x:v>631.7</x:v>
      </x:c>
      <x:c r="X1810" s="18" t="n">
        <x:v>0.5047</x:v>
      </x:c>
      <x:c r="Y1810" s="17" t="n">
        <x:v>1201.31</x:v>
      </x:c>
      <x:c r="Z1810" s="18" t="n">
        <x:v>1.0419</x:v>
      </x:c>
      <x:c r="AA1810" s="18" t="n">
        <x:v>-0.0056</x:v>
      </x:c>
      <x:c r="AB1810" t="str">
        <x:v>Yes</x:v>
      </x:c>
      <x:c r="AC1810" t="str">
        <x:v>Core</x:v>
      </x:c>
      <x:c r="AD1810" s="18" t="n">
        <x:v>0.5047139661233622</x:v>
      </x:c>
      <x:c r="AE1810" s="18" t="n">
        <x:v>1.0418626332919896</x:v>
      </x:c>
      <x:c r="AF1810" s="17" t="n">
        <x:v>50.289999999999964</x:v>
      </x:c>
      <x:c r="AG1810" s="18" t="n">
        <x:v>0.04186263329198955</x:v>
      </x:c>
      <x:c r="AH1810" t="str">
        <x:v>Above Target</x:v>
      </x:c>
    </x:row>
    <x:row r="1811">
      <x:c r="A1811" t="str">
        <x:v>TXN-001808</x:v>
      </x:c>
      <x:c r="B1811" s="14" t="d">
        <x:v>2025-08-25T00:00:00.000Z</x:v>
      </x:c>
      <x:c r="C1811" t="n">
        <x:v>2025</x:v>
      </x:c>
      <x:c r="D1811" t="str">
        <x:v>Q3</x:v>
      </x:c>
      <x:c r="E1811" t="n">
        <x:v>8</x:v>
      </x:c>
      <x:c r="F1811" t="str">
        <x:v>August</x:v>
      </x:c>
      <x:c r="G1811" s="15" t="d">
        <x:v>2025-08-01T00:00:00.000Z</x:v>
      </x:c>
      <x:c r="H1811" t="str">
        <x:v>2025-08</x:v>
      </x:c>
      <x:c r="I1811" t="str">
        <x:v>United States</x:v>
      </x:c>
      <x:c r="J1811" t="str">
        <x:v>North America</x:v>
      </x:c>
      <x:c r="K1811" t="str">
        <x:v>USD</x:v>
      </x:c>
      <x:c r="L1811" t="str">
        <x:v>Buchanan's</x:v>
      </x:c>
      <x:c r="M1811" t="str">
        <x:v>Scotch Whisky</x:v>
      </x:c>
      <x:c r="N1811" t="str">
        <x:v>E-commerce</x:v>
      </x:c>
      <x:c r="O1811" t="str">
        <x:v>Hospitality Group</x:v>
      </x:c>
      <x:c r="P1811" t="str">
        <x:v>SR-016</x:v>
      </x:c>
      <x:c r="Q1811" s="16" t="n">
        <x:v>75</x:v>
      </x:c>
      <x:c r="R1811" s="17" t="n">
        <x:v>33.41</x:v>
      </x:c>
      <x:c r="S1811" s="18" t="n">
        <x:v>0.03</x:v>
      </x:c>
      <x:c r="T1811" s="17" t="n">
        <x:v>2505.71</x:v>
      </x:c>
      <x:c r="U1811" s="17" t="n">
        <x:v>2430.54</x:v>
      </x:c>
      <x:c r="V1811" s="17" t="n">
        <x:v>1054.4</x:v>
      </x:c>
      <x:c r="W1811" s="17" t="n">
        <x:v>1376.14</x:v>
      </x:c>
      <x:c r="X1811" s="18" t="n">
        <x:v>0.5662</x:v>
      </x:c>
      <x:c r="Y1811" s="17" t="n">
        <x:v>2700.58</x:v>
      </x:c>
      <x:c r="Z1811" s="18" t="n">
        <x:v>0.9</x:v>
      </x:c>
      <x:c r="AA1811" s="18" t="n">
        <x:v>-0.0136</x:v>
      </x:c>
      <x:c r="AB1811" t="str">
        <x:v>No</x:v>
      </x:c>
      <x:c r="AC1811" t="str">
        <x:v>Premium Core</x:v>
      </x:c>
      <x:c r="AD1811" s="18" t="n">
        <x:v>0.5661869378821168</x:v>
      </x:c>
      <x:c r="AE1811" s="18" t="n">
        <x:v>0.9000066652348755</x:v>
      </x:c>
      <x:c r="AF1811" s="17" t="n">
        <x:v>-270.03999999999996</x:v>
      </x:c>
      <x:c r="AG1811" s="18" t="n">
        <x:v>-0.09999333476512452</x:v>
      </x:c>
      <x:c r="AH1811" t="str">
        <x:v>Below Target</x:v>
      </x:c>
    </x:row>
    <x:row r="1812">
      <x:c r="A1812" t="str">
        <x:v>TXN-001809</x:v>
      </x:c>
      <x:c r="B1812" s="14" t="d">
        <x:v>2026-02-25T00:00:00.000Z</x:v>
      </x:c>
      <x:c r="C1812" t="n">
        <x:v>2026</x:v>
      </x:c>
      <x:c r="D1812" t="str">
        <x:v>Q1</x:v>
      </x:c>
      <x:c r="E1812" t="n">
        <x:v>2</x:v>
      </x:c>
      <x:c r="F1812" t="str">
        <x:v>February</x:v>
      </x:c>
      <x:c r="G1812" s="15" t="d">
        <x:v>2026-02-01T00:00:00.000Z</x:v>
      </x:c>
      <x:c r="H1812" t="str">
        <x:v>2026-02</x:v>
      </x:c>
      <x:c r="I1812" t="str">
        <x:v>Ireland</x:v>
      </x:c>
      <x:c r="J1812" t="str">
        <x:v>Europe</x:v>
      </x:c>
      <x:c r="K1812" t="str">
        <x:v>EUR</x:v>
      </x:c>
      <x:c r="L1812" t="str">
        <x:v>Buchanan's</x:v>
      </x:c>
      <x:c r="M1812" t="str">
        <x:v>Scotch Whisky</x:v>
      </x:c>
      <x:c r="N1812" t="str">
        <x:v>Duty Free / Travel Retail</x:v>
      </x:c>
      <x:c r="O1812" t="str">
        <x:v>E-commerce Partner</x:v>
      </x:c>
      <x:c r="P1812" t="str">
        <x:v>SR-058</x:v>
      </x:c>
      <x:c r="Q1812" s="16" t="n">
        <x:v>34</x:v>
      </x:c>
      <x:c r="R1812" s="17" t="n">
        <x:v>40.65</x:v>
      </x:c>
      <x:c r="S1812" s="18" t="n">
        <x:v>0.03</x:v>
      </x:c>
      <x:c r="T1812" s="17" t="n">
        <x:v>1382.1</x:v>
      </x:c>
      <x:c r="U1812" s="17" t="n">
        <x:v>1340.64</x:v>
      </x:c>
      <x:c r="V1812" s="17" t="n">
        <x:v>642.14</x:v>
      </x:c>
      <x:c r="W1812" s="17" t="n">
        <x:v>698.49</x:v>
      </x:c>
      <x:c r="X1812" s="18" t="n">
        <x:v>0.521</x:v>
      </x:c>
      <x:c r="Y1812" s="17" t="n">
        <x:v>1471.17</x:v>
      </x:c>
      <x:c r="Z1812" s="18" t="n">
        <x:v>0.9113</x:v>
      </x:c>
      <x:c r="AA1812" s="18" t="n">
        <x:v>0.0418</x:v>
      </x:c>
      <x:c r="AB1812" t="str">
        <x:v>No</x:v>
      </x:c>
      <x:c r="AC1812" t="str">
        <x:v>Premium Core</x:v>
      </x:c>
      <x:c r="AD1812" s="18" t="n">
        <x:v>0.5210123523093447</x:v>
      </x:c>
      <x:c r="AE1812" s="18" t="n">
        <x:v>0.9112746997287873</x:v>
      </x:c>
      <x:c r="AF1812" s="17" t="n">
        <x:v>-130.52999999999997</x:v>
      </x:c>
      <x:c r="AG1812" s="18" t="n">
        <x:v>-0.08872530027121268</x:v>
      </x:c>
      <x:c r="AH1812" t="str">
        <x:v>Below Target</x:v>
      </x:c>
    </x:row>
    <x:row r="1813">
      <x:c r="A1813" t="str">
        <x:v>TXN-001810</x:v>
      </x:c>
      <x:c r="B1813" s="14" t="d">
        <x:v>2025-12-07T00:00:00.000Z</x:v>
      </x:c>
      <x:c r="C1813" t="n">
        <x:v>2025</x:v>
      </x:c>
      <x:c r="D1813" t="str">
        <x:v>Q4</x:v>
      </x:c>
      <x:c r="E1813" t="n">
        <x:v>12</x:v>
      </x:c>
      <x:c r="F1813" t="str">
        <x:v>December</x:v>
      </x:c>
      <x:c r="G1813" s="15" t="d">
        <x:v>2025-12-01T00:00:00.000Z</x:v>
      </x:c>
      <x:c r="H1813" t="str">
        <x:v>2025-12</x:v>
      </x:c>
      <x:c r="I1813" t="str">
        <x:v>India</x:v>
      </x:c>
      <x:c r="J1813" t="str">
        <x:v>Asia Pacific</x:v>
      </x:c>
      <x:c r="K1813" t="str">
        <x:v>INR</x:v>
      </x:c>
      <x:c r="L1813" t="str">
        <x:v>J&amp;B</x:v>
      </x:c>
      <x:c r="M1813" t="str">
        <x:v>Scotch Whisky</x:v>
      </x:c>
      <x:c r="N1813" t="str">
        <x:v>Off-Trade</x:v>
      </x:c>
      <x:c r="O1813" t="str">
        <x:v>Hospitality Group</x:v>
      </x:c>
      <x:c r="P1813" t="str">
        <x:v>SR-031</x:v>
      </x:c>
      <x:c r="Q1813" s="16" t="n">
        <x:v>41</x:v>
      </x:c>
      <x:c r="R1813" s="17" t="n">
        <x:v>22.05</x:v>
      </x:c>
      <x:c r="S1813" s="18" t="n">
        <x:v>0.02</x:v>
      </x:c>
      <x:c r="T1813" s="17" t="n">
        <x:v>903.97</x:v>
      </x:c>
      <x:c r="U1813" s="17" t="n">
        <x:v>885.89</x:v>
      </x:c>
      <x:c r="V1813" s="17" t="n">
        <x:v>455.29</x:v>
      </x:c>
      <x:c r="W1813" s="17" t="n">
        <x:v>430.6</x:v>
      </x:c>
      <x:c r="X1813" s="18" t="n">
        <x:v>0.4861</x:v>
      </x:c>
      <x:c r="Y1813" s="17" t="n">
        <x:v>935.72</x:v>
      </x:c>
      <x:c r="Z1813" s="18" t="n">
        <x:v>0.9468</x:v>
      </x:c>
      <x:c r="AA1813" s="18" t="n">
        <x:v>0.0926</x:v>
      </x:c>
      <x:c r="AB1813" t="str">
        <x:v>No</x:v>
      </x:c>
      <x:c r="AC1813" t="str">
        <x:v>Core</x:v>
      </x:c>
      <x:c r="AD1813" s="18" t="n">
        <x:v>0.48606486132589827</x:v>
      </x:c>
      <x:c r="AE1813" s="18" t="n">
        <x:v>0.9467468900953276</x:v>
      </x:c>
      <x:c r="AF1813" s="17" t="n">
        <x:v>-49.83000000000004</x:v>
      </x:c>
      <x:c r="AG1813" s="18" t="n">
        <x:v>-0.05325310990467238</x:v>
      </x:c>
      <x:c r="AH1813" t="str">
        <x:v>Below Target</x:v>
      </x:c>
    </x:row>
    <x:row r="1814">
      <x:c r="A1814" t="str">
        <x:v>TXN-001811</x:v>
      </x:c>
      <x:c r="B1814" s="14" t="d">
        <x:v>2025-04-09T00:00:00.000Z</x:v>
      </x:c>
      <x:c r="C1814" t="n">
        <x:v>2025</x:v>
      </x:c>
      <x:c r="D1814" t="str">
        <x:v>Q2</x:v>
      </x:c>
      <x:c r="E1814" t="n">
        <x:v>4</x:v>
      </x:c>
      <x:c r="F1814" t="str">
        <x:v>April</x:v>
      </x:c>
      <x:c r="G1814" s="15" t="d">
        <x:v>2025-04-01T00:00:00.000Z</x:v>
      </x:c>
      <x:c r="H1814" t="str">
        <x:v>2025-04</x:v>
      </x:c>
      <x:c r="I1814" t="str">
        <x:v>United States</x:v>
      </x:c>
      <x:c r="J1814" t="str">
        <x:v>North America</x:v>
      </x:c>
      <x:c r="K1814" t="str">
        <x:v>USD</x:v>
      </x:c>
      <x:c r="L1814" t="str">
        <x:v>Guinness</x:v>
      </x:c>
      <x:c r="M1814" t="str">
        <x:v>Beer / Stout</x:v>
      </x:c>
      <x:c r="N1814" t="str">
        <x:v>On-Trade</x:v>
      </x:c>
      <x:c r="O1814" t="str">
        <x:v>E-commerce Partner</x:v>
      </x:c>
      <x:c r="P1814" t="str">
        <x:v>SR-060</x:v>
      </x:c>
      <x:c r="Q1814" s="16" t="n">
        <x:v>90</x:v>
      </x:c>
      <x:c r="R1814" s="17" t="n">
        <x:v>8.3</x:v>
      </x:c>
      <x:c r="S1814" s="18" t="n">
        <x:v>0.03</x:v>
      </x:c>
      <x:c r="T1814" s="17" t="n">
        <x:v>746.81</x:v>
      </x:c>
      <x:c r="U1814" s="17" t="n">
        <x:v>724.4</x:v>
      </x:c>
      <x:c r="V1814" s="17" t="n">
        <x:v>399.04</x:v>
      </x:c>
      <x:c r="W1814" s="17" t="n">
        <x:v>325.36</x:v>
      </x:c>
      <x:c r="X1814" s="18" t="n">
        <x:v>0.4491</x:v>
      </x:c>
      <x:c r="Y1814" s="17" t="n">
        <x:v>747.76</x:v>
      </x:c>
      <x:c r="Z1814" s="18" t="n">
        <x:v>0.9688</x:v>
      </x:c>
      <x:c r="AA1814" s="18" t="n">
        <x:v>0.0311</x:v>
      </x:c>
      <x:c r="AB1814" t="str">
        <x:v>No</x:v>
      </x:c>
      <x:c r="AC1814" t="str">
        <x:v>Core</x:v>
      </x:c>
      <x:c r="AD1814" s="18" t="n">
        <x:v>0.44914411927112097</x:v>
      </x:c>
      <x:c r="AE1814" s="18" t="n">
        <x:v>0.9687600299561356</x:v>
      </x:c>
      <x:c r="AF1814" s="17" t="n">
        <x:v>-23.360000000000014</x:v>
      </x:c>
      <x:c r="AG1814" s="18" t="n">
        <x:v>-0.03123997004386436</x:v>
      </x:c>
      <x:c r="AH1814" t="str">
        <x:v>Below Target</x:v>
      </x:c>
    </x:row>
    <x:row r="1815">
      <x:c r="A1815" t="str">
        <x:v>TXN-001812</x:v>
      </x:c>
      <x:c r="B1815" s="14" t="d">
        <x:v>2024-07-16T00:00:00.000Z</x:v>
      </x:c>
      <x:c r="C1815" t="n">
        <x:v>2024</x:v>
      </x:c>
      <x:c r="D1815" t="str">
        <x:v>Q3</x:v>
      </x:c>
      <x:c r="E1815" t="n">
        <x:v>7</x:v>
      </x:c>
      <x:c r="F1815" t="str">
        <x:v>July</x:v>
      </x:c>
      <x:c r="G1815" s="15" t="d">
        <x:v>2024-07-01T00:00:00.000Z</x:v>
      </x:c>
      <x:c r="H1815" t="str">
        <x:v>2024-07</x:v>
      </x:c>
      <x:c r="I1815" t="str">
        <x:v>Japan</x:v>
      </x:c>
      <x:c r="J1815" t="str">
        <x:v>Asia Pacific</x:v>
      </x:c>
      <x:c r="K1815" t="str">
        <x:v>JPY</x:v>
      </x:c>
      <x:c r="L1815" t="str">
        <x:v>Don Julio</x:v>
      </x:c>
      <x:c r="M1815" t="str">
        <x:v>Tequila</x:v>
      </x:c>
      <x:c r="N1815" t="str">
        <x:v>Off-Trade</x:v>
      </x:c>
      <x:c r="O1815" t="str">
        <x:v>Hospitality Group</x:v>
      </x:c>
      <x:c r="P1815" t="str">
        <x:v>SR-045</x:v>
      </x:c>
      <x:c r="Q1815" s="16" t="n">
        <x:v>54</x:v>
      </x:c>
      <x:c r="R1815" s="17" t="n">
        <x:v>48.46</x:v>
      </x:c>
      <x:c r="S1815" s="18" t="n">
        <x:v>0.02</x:v>
      </x:c>
      <x:c r="T1815" s="17" t="n">
        <x:v>2616.71</x:v>
      </x:c>
      <x:c r="U1815" s="17" t="n">
        <x:v>2564.38</x:v>
      </x:c>
      <x:c r="V1815" s="17" t="n">
        <x:v>1015.01</x:v>
      </x:c>
      <x:c r="W1815" s="17" t="n">
        <x:v>1549.37</x:v>
      </x:c>
      <x:c r="X1815" s="18" t="n">
        <x:v>0.6042</x:v>
      </x:c>
      <x:c r="Y1815" s="17" t="n">
        <x:v>2480.1</x:v>
      </x:c>
      <x:c r="Z1815" s="18" t="n">
        <x:v>1.034</x:v>
      </x:c>
      <x:c r="AA1815" s="18" t="n">
        <x:v>-0.0324</x:v>
      </x:c>
      <x:c r="AB1815" t="str">
        <x:v>No</x:v>
      </x:c>
      <x:c r="AC1815" t="str">
        <x:v>Luxury / Reserve</x:v>
      </x:c>
      <x:c r="AD1815" s="18" t="n">
        <x:v>0.6041889267581247</x:v>
      </x:c>
      <x:c r="AE1815" s="18" t="n">
        <x:v>1.0339825007056167</x:v>
      </x:c>
      <x:c r="AF1815" s="17" t="n">
        <x:v>84.2800000000002</x:v>
      </x:c>
      <x:c r="AG1815" s="18" t="n">
        <x:v>0.03398250070561679</x:v>
      </x:c>
      <x:c r="AH1815" t="str">
        <x:v>Above Target</x:v>
      </x:c>
    </x:row>
    <x:row r="1816">
      <x:c r="A1816" t="str">
        <x:v>TXN-001813</x:v>
      </x:c>
      <x:c r="B1816" s="14" t="d">
        <x:v>2023-08-07T00:00:00.000Z</x:v>
      </x:c>
      <x:c r="C1816" t="n">
        <x:v>2023</x:v>
      </x:c>
      <x:c r="D1816" t="str">
        <x:v>Q3</x:v>
      </x:c>
      <x:c r="E1816" t="n">
        <x:v>8</x:v>
      </x:c>
      <x:c r="F1816" t="str">
        <x:v>August</x:v>
      </x:c>
      <x:c r="G1816" s="15" t="d">
        <x:v>2023-08-01T00:00:00.000Z</x:v>
      </x:c>
      <x:c r="H1816" t="str">
        <x:v>2023-08</x:v>
      </x:c>
      <x:c r="I1816" t="str">
        <x:v>United States</x:v>
      </x:c>
      <x:c r="J1816" t="str">
        <x:v>North America</x:v>
      </x:c>
      <x:c r="K1816" t="str">
        <x:v>USD</x:v>
      </x:c>
      <x:c r="L1816" t="str">
        <x:v>Cîroc</x:v>
      </x:c>
      <x:c r="M1816" t="str">
        <x:v>Vodka</x:v>
      </x:c>
      <x:c r="N1816" t="str">
        <x:v>E-commerce</x:v>
      </x:c>
      <x:c r="O1816" t="str">
        <x:v>Hospitality Group</x:v>
      </x:c>
      <x:c r="P1816" t="str">
        <x:v>SR-034</x:v>
      </x:c>
      <x:c r="Q1816" s="16" t="n">
        <x:v>88</x:v>
      </x:c>
      <x:c r="R1816" s="17" t="n">
        <x:v>39.47</x:v>
      </x:c>
      <x:c r="S1816" s="18" t="n">
        <x:v>0.02</x:v>
      </x:c>
      <x:c r="T1816" s="17" t="n">
        <x:v>3473.52</x:v>
      </x:c>
      <x:c r="U1816" s="17" t="n">
        <x:v>3404.05</x:v>
      </x:c>
      <x:c r="V1816" s="17" t="n">
        <x:v>1541.85</x:v>
      </x:c>
      <x:c r="W1816" s="17" t="n">
        <x:v>1862.21</x:v>
      </x:c>
      <x:c r="X1816" s="18" t="n">
        <x:v>0.5471</x:v>
      </x:c>
      <x:c r="Y1816" s="17" t="n">
        <x:v>3916.28</x:v>
      </x:c>
      <x:c r="Z1816" s="18" t="n">
        <x:v>0.8692</x:v>
      </x:c>
      <x:c r="AA1816" s="18" t="n">
        <x:v>-0.0093</x:v>
      </x:c>
      <x:c r="AB1816" t="str">
        <x:v>No</x:v>
      </x:c>
      <x:c r="AC1816" t="str">
        <x:v>Luxury / Reserve</x:v>
      </x:c>
      <x:c r="AD1816" s="18" t="n">
        <x:v>0.5470571818862825</x:v>
      </x:c>
      <x:c r="AE1816" s="18" t="n">
        <x:v>0.8692049598087982</x:v>
      </x:c>
      <x:c r="AF1816" s="17" t="n">
        <x:v>-512.23</x:v>
      </x:c>
      <x:c r="AG1816" s="18" t="n">
        <x:v>-0.13079504019120186</x:v>
      </x:c>
      <x:c r="AH1816" t="str">
        <x:v>Below Target</x:v>
      </x:c>
    </x:row>
    <x:row r="1817">
      <x:c r="A1817" t="str">
        <x:v>TXN-001814</x:v>
      </x:c>
      <x:c r="B1817" s="14" t="d">
        <x:v>2024-06-17T00:00:00.000Z</x:v>
      </x:c>
      <x:c r="C1817" t="n">
        <x:v>2024</x:v>
      </x:c>
      <x:c r="D1817" t="str">
        <x:v>Q2</x:v>
      </x:c>
      <x:c r="E1817" t="n">
        <x:v>6</x:v>
      </x:c>
      <x:c r="F1817" t="str">
        <x:v>June</x:v>
      </x:c>
      <x:c r="G1817" s="15" t="d">
        <x:v>2024-06-01T00:00:00.000Z</x:v>
      </x:c>
      <x:c r="H1817" t="str">
        <x:v>2024-06</x:v>
      </x:c>
      <x:c r="I1817" t="str">
        <x:v>India</x:v>
      </x:c>
      <x:c r="J1817" t="str">
        <x:v>Asia Pacific</x:v>
      </x:c>
      <x:c r="K1817" t="str">
        <x:v>INR</x:v>
      </x:c>
      <x:c r="L1817" t="str">
        <x:v>Buchanan's</x:v>
      </x:c>
      <x:c r="M1817" t="str">
        <x:v>Scotch Whisky</x:v>
      </x:c>
      <x:c r="N1817" t="str">
        <x:v>Duty Free / Travel Retail</x:v>
      </x:c>
      <x:c r="O1817" t="str">
        <x:v>Hospitality Group</x:v>
      </x:c>
      <x:c r="P1817" t="str">
        <x:v>SR-047</x:v>
      </x:c>
      <x:c r="Q1817" s="16" t="n">
        <x:v>27</x:v>
      </x:c>
      <x:c r="R1817" s="17" t="n">
        <x:v>37.89</x:v>
      </x:c>
      <x:c r="S1817" s="18" t="n">
        <x:v>0.02</x:v>
      </x:c>
      <x:c r="T1817" s="17" t="n">
        <x:v>1023.05</x:v>
      </x:c>
      <x:c r="U1817" s="17" t="n">
        <x:v>1002.59</x:v>
      </x:c>
      <x:c r="V1817" s="17" t="n">
        <x:v>467</x:v>
      </x:c>
      <x:c r="W1817" s="17" t="n">
        <x:v>535.59</x:v>
      </x:c>
      <x:c r="X1817" s="18" t="n">
        <x:v>0.5342</x:v>
      </x:c>
      <x:c r="Y1817" s="17" t="n">
        <x:v>1072.45</x:v>
      </x:c>
      <x:c r="Z1817" s="18" t="n">
        <x:v>0.9349</x:v>
      </x:c>
      <x:c r="AA1817" s="18" t="n">
        <x:v>-0.0227</x:v>
      </x:c>
      <x:c r="AB1817" t="str">
        <x:v>No</x:v>
      </x:c>
      <x:c r="AC1817" t="str">
        <x:v>Premium Core</x:v>
      </x:c>
      <x:c r="AD1817" s="18" t="n">
        <x:v>0.5342064054099881</x:v>
      </x:c>
      <x:c r="AE1817" s="18" t="n">
        <x:v>0.9348594340062474</x:v>
      </x:c>
      <x:c r="AF1817" s="17" t="n">
        <x:v>-69.86000000000001</x:v>
      </x:c>
      <x:c r="AG1817" s="18" t="n">
        <x:v>-0.06514056599375263</x:v>
      </x:c>
      <x:c r="AH1817" t="str">
        <x:v>Below Target</x:v>
      </x:c>
    </x:row>
    <x:row r="1818">
      <x:c r="A1818" t="str">
        <x:v>TXN-001815</x:v>
      </x:c>
      <x:c r="B1818" s="14" t="d">
        <x:v>2025-10-31T00:00:00.000Z</x:v>
      </x:c>
      <x:c r="C1818" t="n">
        <x:v>2025</x:v>
      </x:c>
      <x:c r="D1818" t="str">
        <x:v>Q4</x:v>
      </x:c>
      <x:c r="E1818" t="n">
        <x:v>10</x:v>
      </x:c>
      <x:c r="F1818" t="str">
        <x:v>October</x:v>
      </x:c>
      <x:c r="G1818" s="15" t="d">
        <x:v>2025-10-01T00:00:00.000Z</x:v>
      </x:c>
      <x:c r="H1818" t="str">
        <x:v>2025-10</x:v>
      </x:c>
      <x:c r="I1818" t="str">
        <x:v>United States</x:v>
      </x:c>
      <x:c r="J1818" t="str">
        <x:v>North America</x:v>
      </x:c>
      <x:c r="K1818" t="str">
        <x:v>USD</x:v>
      </x:c>
      <x:c r="L1818" t="str">
        <x:v>Johnnie Walker</x:v>
      </x:c>
      <x:c r="M1818" t="str">
        <x:v>Scotch Whisky</x:v>
      </x:c>
      <x:c r="N1818" t="str">
        <x:v>On-Trade</x:v>
      </x:c>
      <x:c r="O1818" t="str">
        <x:v>Hospitality Group</x:v>
      </x:c>
      <x:c r="P1818" t="str">
        <x:v>SR-057</x:v>
      </x:c>
      <x:c r="Q1818" s="16" t="n">
        <x:v>108</x:v>
      </x:c>
      <x:c r="R1818" s="17" t="n">
        <x:v>36.74</x:v>
      </x:c>
      <x:c r="S1818" s="18" t="n">
        <x:v>0</x:v>
      </x:c>
      <x:c r="T1818" s="17" t="n">
        <x:v>3967.67</x:v>
      </x:c>
      <x:c r="U1818" s="17" t="n">
        <x:v>3967.67</x:v>
      </x:c>
      <x:c r="V1818" s="17" t="n">
        <x:v>1691.81</x:v>
      </x:c>
      <x:c r="W1818" s="17" t="n">
        <x:v>2275.86</x:v>
      </x:c>
      <x:c r="X1818" s="18" t="n">
        <x:v>0.5736</x:v>
      </x:c>
      <x:c r="Y1818" s="17" t="n">
        <x:v>4571.19</x:v>
      </x:c>
      <x:c r="Z1818" s="18" t="n">
        <x:v>0.868</x:v>
      </x:c>
      <x:c r="AA1818" s="18" t="n">
        <x:v>0.0171</x:v>
      </x:c>
      <x:c r="AB1818" t="str">
        <x:v>No</x:v>
      </x:c>
      <x:c r="AC1818" t="str">
        <x:v>Luxury / Reserve</x:v>
      </x:c>
      <x:c r="AD1818" s="18" t="n">
        <x:v>0.5736011311424589</x:v>
      </x:c>
      <x:c r="AE1818" s="18" t="n">
        <x:v>0.8679731098466702</x:v>
      </x:c>
      <x:c r="AF1818" s="17" t="n">
        <x:v>-603.5199999999995</x:v>
      </x:c>
      <x:c r="AG1818" s="18" t="n">
        <x:v>-0.13202689015332977</x:v>
      </x:c>
      <x:c r="AH1818" t="str">
        <x:v>Below Target</x:v>
      </x:c>
    </x:row>
    <x:row r="1819">
      <x:c r="A1819" t="str">
        <x:v>TXN-001816</x:v>
      </x:c>
      <x:c r="B1819" s="14" t="d">
        <x:v>2026-08-03T00:00:00.000Z</x:v>
      </x:c>
      <x:c r="C1819" t="n">
        <x:v>2026</x:v>
      </x:c>
      <x:c r="D1819" t="str">
        <x:v>Q3</x:v>
      </x:c>
      <x:c r="E1819" t="n">
        <x:v>8</x:v>
      </x:c>
      <x:c r="F1819" t="str">
        <x:v>August</x:v>
      </x:c>
      <x:c r="G1819" s="15" t="d">
        <x:v>2026-08-01T00:00:00.000Z</x:v>
      </x:c>
      <x:c r="H1819" t="str">
        <x:v>2026-08</x:v>
      </x:c>
      <x:c r="I1819" t="str">
        <x:v>Japan</x:v>
      </x:c>
      <x:c r="J1819" t="str">
        <x:v>Asia Pacific</x:v>
      </x:c>
      <x:c r="K1819" t="str">
        <x:v>JPY</x:v>
      </x:c>
      <x:c r="L1819" t="str">
        <x:v>Baileys</x:v>
      </x:c>
      <x:c r="M1819" t="str">
        <x:v>Liqueur</x:v>
      </x:c>
      <x:c r="N1819" t="str">
        <x:v>Off-Trade</x:v>
      </x:c>
      <x:c r="O1819" t="str">
        <x:v>Distributor</x:v>
      </x:c>
      <x:c r="P1819" t="str">
        <x:v>SR-053</x:v>
      </x:c>
      <x:c r="Q1819" s="16" t="n">
        <x:v>65</x:v>
      </x:c>
      <x:c r="R1819" s="17" t="n">
        <x:v>18.78</x:v>
      </x:c>
      <x:c r="S1819" s="18" t="n">
        <x:v>0.03</x:v>
      </x:c>
      <x:c r="T1819" s="17" t="n">
        <x:v>1220.52</x:v>
      </x:c>
      <x:c r="U1819" s="17" t="n">
        <x:v>1183.9</x:v>
      </x:c>
      <x:c r="V1819" s="17" t="n">
        <x:v>573.42</x:v>
      </x:c>
      <x:c r="W1819" s="17" t="n">
        <x:v>610.48</x:v>
      </x:c>
      <x:c r="X1819" s="18" t="n">
        <x:v>0.5157</x:v>
      </x:c>
      <x:c r="Y1819" s="17" t="n">
        <x:v>1171.14</x:v>
      </x:c>
      <x:c r="Z1819" s="18" t="n">
        <x:v>1.0109</x:v>
      </x:c>
      <x:c r="AA1819" s="18" t="n">
        <x:v>-0.0405</x:v>
      </x:c>
      <x:c r="AB1819" t="str">
        <x:v>No</x:v>
      </x:c>
      <x:c r="AC1819" t="str">
        <x:v>Core</x:v>
      </x:c>
      <x:c r="AD1819" s="18" t="n">
        <x:v>0.5156516597685615</x:v>
      </x:c>
      <x:c r="AE1819" s="18" t="n">
        <x:v>1.0108953669074576</x:v>
      </x:c>
      <x:c r="AF1819" s="17" t="n">
        <x:v>12.759999999999991</x:v>
      </x:c>
      <x:c r="AG1819" s="18" t="n">
        <x:v>0.010895366907457682</x:v>
      </x:c>
      <x:c r="AH1819" t="str">
        <x:v>Above Target</x:v>
      </x:c>
    </x:row>
    <x:row r="1820">
      <x:c r="A1820" t="str">
        <x:v>TXN-001817</x:v>
      </x:c>
      <x:c r="B1820" s="14" t="d">
        <x:v>2024-06-25T00:00:00.000Z</x:v>
      </x:c>
      <x:c r="C1820" t="n">
        <x:v>2024</x:v>
      </x:c>
      <x:c r="D1820" t="str">
        <x:v>Q2</x:v>
      </x:c>
      <x:c r="E1820" t="n">
        <x:v>6</x:v>
      </x:c>
      <x:c r="F1820" t="str">
        <x:v>June</x:v>
      </x:c>
      <x:c r="G1820" s="15" t="d">
        <x:v>2024-06-01T00:00:00.000Z</x:v>
      </x:c>
      <x:c r="H1820" t="str">
        <x:v>2024-06</x:v>
      </x:c>
      <x:c r="I1820" t="str">
        <x:v>Australia</x:v>
      </x:c>
      <x:c r="J1820" t="str">
        <x:v>Asia Pacific</x:v>
      </x:c>
      <x:c r="K1820" t="str">
        <x:v>AUD</x:v>
      </x:c>
      <x:c r="L1820" t="str">
        <x:v>Crown Royal</x:v>
      </x:c>
      <x:c r="M1820" t="str">
        <x:v>Canadian Whisky</x:v>
      </x:c>
      <x:c r="N1820" t="str">
        <x:v>Off-Trade</x:v>
      </x:c>
      <x:c r="O1820" t="str">
        <x:v>Hospitality Group</x:v>
      </x:c>
      <x:c r="P1820" t="str">
        <x:v>SR-022</x:v>
      </x:c>
      <x:c r="Q1820" s="16" t="n">
        <x:v>76</x:v>
      </x:c>
      <x:c r="R1820" s="17" t="n">
        <x:v>31.35</x:v>
      </x:c>
      <x:c r="S1820" s="18" t="n">
        <x:v>0.1</x:v>
      </x:c>
      <x:c r="T1820" s="17" t="n">
        <x:v>2382.45</x:v>
      </x:c>
      <x:c r="U1820" s="17" t="n">
        <x:v>2144.21</x:v>
      </x:c>
      <x:c r="V1820" s="17" t="n">
        <x:v>1038.43</x:v>
      </x:c>
      <x:c r="W1820" s="17" t="n">
        <x:v>1105.78</x:v>
      </x:c>
      <x:c r="X1820" s="18" t="n">
        <x:v>0.5157</x:v>
      </x:c>
      <x:c r="Y1820" s="17" t="n">
        <x:v>2464.41</x:v>
      </x:c>
      <x:c r="Z1820" s="18" t="n">
        <x:v>0.8701</x:v>
      </x:c>
      <x:c r="AA1820" s="18" t="n">
        <x:v>0.1001</x:v>
      </x:c>
      <x:c r="AB1820" t="str">
        <x:v>Yes</x:v>
      </x:c>
      <x:c r="AC1820" t="str">
        <x:v>Premium Core</x:v>
      </x:c>
      <x:c r="AD1820" s="18" t="n">
        <x:v>0.5157050848564273</x:v>
      </x:c>
      <x:c r="AE1820" s="18" t="n">
        <x:v>0.8700703210910523</x:v>
      </x:c>
      <x:c r="AF1820" s="17" t="n">
        <x:v>-320.1999999999998</x:v>
      </x:c>
      <x:c r="AG1820" s="18" t="n">
        <x:v>-0.12992967890894772</x:v>
      </x:c>
      <x:c r="AH1820" t="str">
        <x:v>Below Target</x:v>
      </x:c>
    </x:row>
    <x:row r="1821">
      <x:c r="A1821" t="str">
        <x:v>TXN-001818</x:v>
      </x:c>
      <x:c r="B1821" s="14" t="d">
        <x:v>2023-04-25T00:00:00.000Z</x:v>
      </x:c>
      <x:c r="C1821" t="n">
        <x:v>2023</x:v>
      </x:c>
      <x:c r="D1821" t="str">
        <x:v>Q2</x:v>
      </x:c>
      <x:c r="E1821" t="n">
        <x:v>4</x:v>
      </x:c>
      <x:c r="F1821" t="str">
        <x:v>April</x:v>
      </x:c>
      <x:c r="G1821" s="15" t="d">
        <x:v>2023-04-01T00:00:00.000Z</x:v>
      </x:c>
      <x:c r="H1821" t="str">
        <x:v>2023-04</x:v>
      </x:c>
      <x:c r="I1821" t="str">
        <x:v>Japan</x:v>
      </x:c>
      <x:c r="J1821" t="str">
        <x:v>Asia Pacific</x:v>
      </x:c>
      <x:c r="K1821" t="str">
        <x:v>JPY</x:v>
      </x:c>
      <x:c r="L1821" t="str">
        <x:v>Don Julio</x:v>
      </x:c>
      <x:c r="M1821" t="str">
        <x:v>Tequila</x:v>
      </x:c>
      <x:c r="N1821" t="str">
        <x:v>On-Trade</x:v>
      </x:c>
      <x:c r="O1821" t="str">
        <x:v>Distributor</x:v>
      </x:c>
      <x:c r="P1821" t="str">
        <x:v>SR-016</x:v>
      </x:c>
      <x:c r="Q1821" s="16" t="n">
        <x:v>28</x:v>
      </x:c>
      <x:c r="R1821" s="17" t="n">
        <x:v>54.7</x:v>
      </x:c>
      <x:c r="S1821" s="18" t="n">
        <x:v>0</x:v>
      </x:c>
      <x:c r="T1821" s="17" t="n">
        <x:v>1531.48</x:v>
      </x:c>
      <x:c r="U1821" s="17" t="n">
        <x:v>1531.48</x:v>
      </x:c>
      <x:c r="V1821" s="17" t="n">
        <x:v>581.55</x:v>
      </x:c>
      <x:c r="W1821" s="17" t="n">
        <x:v>949.93</x:v>
      </x:c>
      <x:c r="X1821" s="18" t="n">
        <x:v>0.6203</x:v>
      </x:c>
      <x:c r="Y1821" s="17" t="n">
        <x:v>1628.87</x:v>
      </x:c>
      <x:c r="Z1821" s="18" t="n">
        <x:v>0.9402</x:v>
      </x:c>
      <x:c r="AA1821" s="18" t="n">
        <x:v>0.078</x:v>
      </x:c>
      <x:c r="AB1821" t="str">
        <x:v>No</x:v>
      </x:c>
      <x:c r="AC1821" t="str">
        <x:v>Luxury / Reserve</x:v>
      </x:c>
      <x:c r="AD1821" s="18" t="n">
        <x:v>0.6202692820017238</x:v>
      </x:c>
      <x:c r="AE1821" s="18" t="n">
        <x:v>0.9402100842915642</x:v>
      </x:c>
      <x:c r="AF1821" s="17" t="n">
        <x:v>-97.38999999999987</x:v>
      </x:c>
      <x:c r="AG1821" s="18" t="n">
        <x:v>-0.05978991570843584</x:v>
      </x:c>
      <x:c r="AH1821" t="str">
        <x:v>Below Target</x:v>
      </x:c>
    </x:row>
    <x:row r="1822">
      <x:c r="A1822" t="str">
        <x:v>TXN-001819</x:v>
      </x:c>
      <x:c r="B1822" s="14" t="d">
        <x:v>2025-11-25T00:00:00.000Z</x:v>
      </x:c>
      <x:c r="C1822" t="n">
        <x:v>2025</x:v>
      </x:c>
      <x:c r="D1822" t="str">
        <x:v>Q4</x:v>
      </x:c>
      <x:c r="E1822" t="n">
        <x:v>11</x:v>
      </x:c>
      <x:c r="F1822" t="str">
        <x:v>November</x:v>
      </x:c>
      <x:c r="G1822" s="15" t="d">
        <x:v>2025-11-01T00:00:00.000Z</x:v>
      </x:c>
      <x:c r="H1822" t="str">
        <x:v>2025-11</x:v>
      </x:c>
      <x:c r="I1822" t="str">
        <x:v>Brazil</x:v>
      </x:c>
      <x:c r="J1822" t="str">
        <x:v>Latin America &amp; Caribbean</x:v>
      </x:c>
      <x:c r="K1822" t="str">
        <x:v>BRL</x:v>
      </x:c>
      <x:c r="L1822" t="str">
        <x:v>Baileys</x:v>
      </x:c>
      <x:c r="M1822" t="str">
        <x:v>Liqueur</x:v>
      </x:c>
      <x:c r="N1822" t="str">
        <x:v>E-commerce</x:v>
      </x:c>
      <x:c r="O1822" t="str">
        <x:v>Hospitality Group</x:v>
      </x:c>
      <x:c r="P1822" t="str">
        <x:v>SR-049</x:v>
      </x:c>
      <x:c r="Q1822" s="16" t="n">
        <x:v>70</x:v>
      </x:c>
      <x:c r="R1822" s="17" t="n">
        <x:v>17.47</x:v>
      </x:c>
      <x:c r="S1822" s="18" t="n">
        <x:v>0</x:v>
      </x:c>
      <x:c r="T1822" s="17" t="n">
        <x:v>1222.89</x:v>
      </x:c>
      <x:c r="U1822" s="17" t="n">
        <x:v>1222.89</x:v>
      </x:c>
      <x:c r="V1822" s="17" t="n">
        <x:v>533.43</x:v>
      </x:c>
      <x:c r="W1822" s="17" t="n">
        <x:v>689.46</x:v>
      </x:c>
      <x:c r="X1822" s="18" t="n">
        <x:v>0.5638</x:v>
      </x:c>
      <x:c r="Y1822" s="17" t="n">
        <x:v>1107.51</x:v>
      </x:c>
      <x:c r="Z1822" s="18" t="n">
        <x:v>1.1042</x:v>
      </x:c>
      <x:c r="AA1822" s="18" t="n">
        <x:v>-0.029</x:v>
      </x:c>
      <x:c r="AB1822" t="str">
        <x:v>No</x:v>
      </x:c>
      <x:c r="AC1822" t="str">
        <x:v>Core</x:v>
      </x:c>
      <x:c r="AD1822" s="18" t="n">
        <x:v>0.5637955989500282</x:v>
      </x:c>
      <x:c r="AE1822" s="18" t="n">
        <x:v>1.1041796462334428</x:v>
      </x:c>
      <x:c r="AF1822" s="17" t="n">
        <x:v>115.38000000000011</x:v>
      </x:c>
      <x:c r="AG1822" s="18" t="n">
        <x:v>0.10417964623344268</x:v>
      </x:c>
      <x:c r="AH1822" t="str">
        <x:v>Above Target</x:v>
      </x:c>
    </x:row>
    <x:row r="1823">
      <x:c r="A1823" t="str">
        <x:v>TXN-001820</x:v>
      </x:c>
      <x:c r="B1823" s="14" t="d">
        <x:v>2023-10-17T00:00:00.000Z</x:v>
      </x:c>
      <x:c r="C1823" t="n">
        <x:v>2023</x:v>
      </x:c>
      <x:c r="D1823" t="str">
        <x:v>Q4</x:v>
      </x:c>
      <x:c r="E1823" t="n">
        <x:v>10</x:v>
      </x:c>
      <x:c r="F1823" t="str">
        <x:v>October</x:v>
      </x:c>
      <x:c r="G1823" s="15" t="d">
        <x:v>2023-10-01T00:00:00.000Z</x:v>
      </x:c>
      <x:c r="H1823" t="str">
        <x:v>2023-10</x:v>
      </x:c>
      <x:c r="I1823" t="str">
        <x:v>United States</x:v>
      </x:c>
      <x:c r="J1823" t="str">
        <x:v>North America</x:v>
      </x:c>
      <x:c r="K1823" t="str">
        <x:v>USD</x:v>
      </x:c>
      <x:c r="L1823" t="str">
        <x:v>Baileys</x:v>
      </x:c>
      <x:c r="M1823" t="str">
        <x:v>Liqueur</x:v>
      </x:c>
      <x:c r="N1823" t="str">
        <x:v>Off-Trade</x:v>
      </x:c>
      <x:c r="O1823" t="str">
        <x:v>Key Account</x:v>
      </x:c>
      <x:c r="P1823" t="str">
        <x:v>SR-030</x:v>
      </x:c>
      <x:c r="Q1823" s="16" t="n">
        <x:v>36</x:v>
      </x:c>
      <x:c r="R1823" s="17" t="n">
        <x:v>18.98</x:v>
      </x:c>
      <x:c r="S1823" s="18" t="n">
        <x:v>0.03</x:v>
      </x:c>
      <x:c r="T1823" s="17" t="n">
        <x:v>683.39</x:v>
      </x:c>
      <x:c r="U1823" s="17" t="n">
        <x:v>662.89</x:v>
      </x:c>
      <x:c r="V1823" s="17" t="n">
        <x:v>324.87</x:v>
      </x:c>
      <x:c r="W1823" s="17" t="n">
        <x:v>338.02</x:v>
      </x:c>
      <x:c r="X1823" s="18" t="n">
        <x:v>0.5099</x:v>
      </x:c>
      <x:c r="Y1823" s="17" t="n">
        <x:v>746.24</x:v>
      </x:c>
      <x:c r="Z1823" s="18" t="n">
        <x:v>0.8883</x:v>
      </x:c>
      <x:c r="AA1823" s="18" t="n">
        <x:v>0.0696</x:v>
      </x:c>
      <x:c r="AB1823" t="str">
        <x:v>No</x:v>
      </x:c>
      <x:c r="AC1823" t="str">
        <x:v>Core</x:v>
      </x:c>
      <x:c r="AD1823" s="18" t="n">
        <x:v>0.5099186893753112</x:v>
      </x:c>
      <x:c r="AE1823" s="18" t="n">
        <x:v>0.8883067109777015</x:v>
      </x:c>
      <x:c r="AF1823" s="17" t="n">
        <x:v>-83.35000000000002</x:v>
      </x:c>
      <x:c r="AG1823" s="18" t="n">
        <x:v>-0.11169328902229848</x:v>
      </x:c>
      <x:c r="AH1823" t="str">
        <x:v>Below Target</x:v>
      </x:c>
    </x:row>
    <x:row r="1824">
      <x:c r="A1824" t="str">
        <x:v>TXN-001821</x:v>
      </x:c>
      <x:c r="B1824" s="14" t="d">
        <x:v>2024-12-18T00:00:00.000Z</x:v>
      </x:c>
      <x:c r="C1824" t="n">
        <x:v>2024</x:v>
      </x:c>
      <x:c r="D1824" t="str">
        <x:v>Q4</x:v>
      </x:c>
      <x:c r="E1824" t="n">
        <x:v>12</x:v>
      </x:c>
      <x:c r="F1824" t="str">
        <x:v>December</x:v>
      </x:c>
      <x:c r="G1824" s="15" t="d">
        <x:v>2024-12-01T00:00:00.000Z</x:v>
      </x:c>
      <x:c r="H1824" t="str">
        <x:v>2024-12</x:v>
      </x:c>
      <x:c r="I1824" t="str">
        <x:v>Canada</x:v>
      </x:c>
      <x:c r="J1824" t="str">
        <x:v>North America</x:v>
      </x:c>
      <x:c r="K1824" t="str">
        <x:v>CAD</x:v>
      </x:c>
      <x:c r="L1824" t="str">
        <x:v>Crown Royal</x:v>
      </x:c>
      <x:c r="M1824" t="str">
        <x:v>Canadian Whisky</x:v>
      </x:c>
      <x:c r="N1824" t="str">
        <x:v>On-Trade</x:v>
      </x:c>
      <x:c r="O1824" t="str">
        <x:v>Independent Retailer</x:v>
      </x:c>
      <x:c r="P1824" t="str">
        <x:v>SR-041</x:v>
      </x:c>
      <x:c r="Q1824" s="16" t="n">
        <x:v>37</x:v>
      </x:c>
      <x:c r="R1824" s="17" t="n">
        <x:v>35.52</x:v>
      </x:c>
      <x:c r="S1824" s="18" t="n">
        <x:v>0.08</x:v>
      </x:c>
      <x:c r="T1824" s="17" t="n">
        <x:v>1314.13</x:v>
      </x:c>
      <x:c r="U1824" s="17" t="n">
        <x:v>1209</x:v>
      </x:c>
      <x:c r="V1824" s="17" t="n">
        <x:v>573.43</x:v>
      </x:c>
      <x:c r="W1824" s="17" t="n">
        <x:v>635.56</x:v>
      </x:c>
      <x:c r="X1824" s="18" t="n">
        <x:v>0.5257</x:v>
      </x:c>
      <x:c r="Y1824" s="17" t="n">
        <x:v>1183.67</x:v>
      </x:c>
      <x:c r="Z1824" s="18" t="n">
        <x:v>1.0214</x:v>
      </x:c>
      <x:c r="AA1824" s="18" t="n">
        <x:v>0.01</x:v>
      </x:c>
      <x:c r="AB1824" t="str">
        <x:v>Yes</x:v>
      </x:c>
      <x:c r="AC1824" t="str">
        <x:v>Premium Core</x:v>
      </x:c>
      <x:c r="AD1824" s="18" t="n">
        <x:v>0.5256906534325889</x:v>
      </x:c>
      <x:c r="AE1824" s="18" t="n">
        <x:v>1.0213995454814264</x:v>
      </x:c>
      <x:c r="AF1824" s="17" t="n">
        <x:v>25.329999999999927</x:v>
      </x:c>
      <x:c r="AG1824" s="18" t="n">
        <x:v>0.02139954548142635</x:v>
      </x:c>
      <x:c r="AH1824" t="str">
        <x:v>Above Target</x:v>
      </x:c>
    </x:row>
    <x:row r="1825">
      <x:c r="A1825" t="str">
        <x:v>TXN-001822</x:v>
      </x:c>
      <x:c r="B1825" s="14" t="d">
        <x:v>2026-05-03T00:00:00.000Z</x:v>
      </x:c>
      <x:c r="C1825" t="n">
        <x:v>2026</x:v>
      </x:c>
      <x:c r="D1825" t="str">
        <x:v>Q2</x:v>
      </x:c>
      <x:c r="E1825" t="n">
        <x:v>5</x:v>
      </x:c>
      <x:c r="F1825" t="str">
        <x:v>May</x:v>
      </x:c>
      <x:c r="G1825" s="15" t="d">
        <x:v>2026-05-01T00:00:00.000Z</x:v>
      </x:c>
      <x:c r="H1825" t="str">
        <x:v>2026-05</x:v>
      </x:c>
      <x:c r="I1825" t="str">
        <x:v>France</x:v>
      </x:c>
      <x:c r="J1825" t="str">
        <x:v>Europe</x:v>
      </x:c>
      <x:c r="K1825" t="str">
        <x:v>EUR</x:v>
      </x:c>
      <x:c r="L1825" t="str">
        <x:v>Baileys</x:v>
      </x:c>
      <x:c r="M1825" t="str">
        <x:v>Liqueur</x:v>
      </x:c>
      <x:c r="N1825" t="str">
        <x:v>Off-Trade</x:v>
      </x:c>
      <x:c r="O1825" t="str">
        <x:v>Independent Retailer</x:v>
      </x:c>
      <x:c r="P1825" t="str">
        <x:v>SR-046</x:v>
      </x:c>
      <x:c r="Q1825" s="16" t="n">
        <x:v>33</x:v>
      </x:c>
      <x:c r="R1825" s="17" t="n">
        <x:v>16.99</x:v>
      </x:c>
      <x:c r="S1825" s="18" t="n">
        <x:v>0</x:v>
      </x:c>
      <x:c r="T1825" s="17" t="n">
        <x:v>560.79</x:v>
      </x:c>
      <x:c r="U1825" s="17" t="n">
        <x:v>560.79</x:v>
      </x:c>
      <x:c r="V1825" s="17" t="n">
        <x:v>263.03</x:v>
      </x:c>
      <x:c r="W1825" s="17" t="n">
        <x:v>297.75</x:v>
      </x:c>
      <x:c r="X1825" s="18" t="n">
        <x:v>0.531</x:v>
      </x:c>
      <x:c r="Y1825" s="17" t="n">
        <x:v>603.8</x:v>
      </x:c>
      <x:c r="Z1825" s="18" t="n">
        <x:v>0.9288</x:v>
      </x:c>
      <x:c r="AA1825" s="18" t="n">
        <x:v>-0.0335</x:v>
      </x:c>
      <x:c r="AB1825" t="str">
        <x:v>No</x:v>
      </x:c>
      <x:c r="AC1825" t="str">
        <x:v>Core</x:v>
      </x:c>
      <x:c r="AD1825" s="18" t="n">
        <x:v>0.5309474134702831</x:v>
      </x:c>
      <x:c r="AE1825" s="18" t="n">
        <x:v>0.928767803908579</x:v>
      </x:c>
      <x:c r="AF1825" s="17" t="n">
        <x:v>-43.00999999999999</x:v>
      </x:c>
      <x:c r="AG1825" s="18" t="n">
        <x:v>-0.071232196091421</x:v>
      </x:c>
      <x:c r="AH1825" t="str">
        <x:v>Below Target</x:v>
      </x:c>
    </x:row>
    <x:row r="1826">
      <x:c r="A1826" t="str">
        <x:v>TXN-001823</x:v>
      </x:c>
      <x:c r="B1826" s="14" t="d">
        <x:v>2023-04-08T00:00:00.000Z</x:v>
      </x:c>
      <x:c r="C1826" t="n">
        <x:v>2023</x:v>
      </x:c>
      <x:c r="D1826" t="str">
        <x:v>Q2</x:v>
      </x:c>
      <x:c r="E1826" t="n">
        <x:v>4</x:v>
      </x:c>
      <x:c r="F1826" t="str">
        <x:v>April</x:v>
      </x:c>
      <x:c r="G1826" s="15" t="d">
        <x:v>2023-04-01T00:00:00.000Z</x:v>
      </x:c>
      <x:c r="H1826" t="str">
        <x:v>2023-04</x:v>
      </x:c>
      <x:c r="I1826" t="str">
        <x:v>United States</x:v>
      </x:c>
      <x:c r="J1826" t="str">
        <x:v>North America</x:v>
      </x:c>
      <x:c r="K1826" t="str">
        <x:v>USD</x:v>
      </x:c>
      <x:c r="L1826" t="str">
        <x:v>Guinness</x:v>
      </x:c>
      <x:c r="M1826" t="str">
        <x:v>Beer / Stout</x:v>
      </x:c>
      <x:c r="N1826" t="str">
        <x:v>On-Trade</x:v>
      </x:c>
      <x:c r="O1826" t="str">
        <x:v>Hospitality Group</x:v>
      </x:c>
      <x:c r="P1826" t="str">
        <x:v>SR-026</x:v>
      </x:c>
      <x:c r="Q1826" s="16" t="n">
        <x:v>20</x:v>
      </x:c>
      <x:c r="R1826" s="17" t="n">
        <x:v>8.06</x:v>
      </x:c>
      <x:c r="S1826" s="18" t="n">
        <x:v>0.02</x:v>
      </x:c>
      <x:c r="T1826" s="17" t="n">
        <x:v>161.18</x:v>
      </x:c>
      <x:c r="U1826" s="17" t="n">
        <x:v>157.96</x:v>
      </x:c>
      <x:c r="V1826" s="17" t="n">
        <x:v>83.66</x:v>
      </x:c>
      <x:c r="W1826" s="17" t="n">
        <x:v>74.29</x:v>
      </x:c>
      <x:c r="X1826" s="18" t="n">
        <x:v>0.4703</x:v>
      </x:c>
      <x:c r="Y1826" s="17" t="n">
        <x:v>147.74</x:v>
      </x:c>
      <x:c r="Z1826" s="18" t="n">
        <x:v>1.0691</x:v>
      </x:c>
      <x:c r="AA1826" s="18" t="n">
        <x:v>-0.0045</x:v>
      </x:c>
      <x:c r="AB1826" t="str">
        <x:v>No</x:v>
      </x:c>
      <x:c r="AC1826" t="str">
        <x:v>Core</x:v>
      </x:c>
      <x:c r="AD1826" s="18" t="n">
        <x:v>0.47030893897189163</x:v>
      </x:c>
      <x:c r="AE1826" s="18" t="n">
        <x:v>1.069175578719372</x:v>
      </x:c>
      <x:c r="AF1826" s="17" t="n">
        <x:v>10.219999999999999</x:v>
      </x:c>
      <x:c r="AG1826" s="18" t="n">
        <x:v>0.06917557871937186</x:v>
      </x:c>
      <x:c r="AH1826" t="str">
        <x:v>Above Target</x:v>
      </x:c>
    </x:row>
    <x:row r="1827">
      <x:c r="A1827" t="str">
        <x:v>TXN-001824</x:v>
      </x:c>
      <x:c r="B1827" s="14" t="d">
        <x:v>2025-06-29T00:00:00.000Z</x:v>
      </x:c>
      <x:c r="C1827" t="n">
        <x:v>2025</x:v>
      </x:c>
      <x:c r="D1827" t="str">
        <x:v>Q2</x:v>
      </x:c>
      <x:c r="E1827" t="n">
        <x:v>6</x:v>
      </x:c>
      <x:c r="F1827" t="str">
        <x:v>June</x:v>
      </x:c>
      <x:c r="G1827" s="15" t="d">
        <x:v>2025-06-01T00:00:00.000Z</x:v>
      </x:c>
      <x:c r="H1827" t="str">
        <x:v>2025-06</x:v>
      </x:c>
      <x:c r="I1827" t="str">
        <x:v>Canada</x:v>
      </x:c>
      <x:c r="J1827" t="str">
        <x:v>North America</x:v>
      </x:c>
      <x:c r="K1827" t="str">
        <x:v>CAD</x:v>
      </x:c>
      <x:c r="L1827" t="str">
        <x:v>Don Julio</x:v>
      </x:c>
      <x:c r="M1827" t="str">
        <x:v>Tequila</x:v>
      </x:c>
      <x:c r="N1827" t="str">
        <x:v>Off-Trade</x:v>
      </x:c>
      <x:c r="O1827" t="str">
        <x:v>E-commerce Partner</x:v>
      </x:c>
      <x:c r="P1827" t="str">
        <x:v>SR-044</x:v>
      </x:c>
      <x:c r="Q1827" s="16" t="n">
        <x:v>152</x:v>
      </x:c>
      <x:c r="R1827" s="17" t="n">
        <x:v>50.01</x:v>
      </x:c>
      <x:c r="S1827" s="18" t="n">
        <x:v>0</x:v>
      </x:c>
      <x:c r="T1827" s="17" t="n">
        <x:v>7602</x:v>
      </x:c>
      <x:c r="U1827" s="17" t="n">
        <x:v>7602</x:v>
      </x:c>
      <x:c r="V1827" s="17" t="n">
        <x:v>2792.72</x:v>
      </x:c>
      <x:c r="W1827" s="17" t="n">
        <x:v>4809.28</x:v>
      </x:c>
      <x:c r="X1827" s="18" t="n">
        <x:v>0.6326</x:v>
      </x:c>
      <x:c r="Y1827" s="17" t="n">
        <x:v>8539.02</x:v>
      </x:c>
      <x:c r="Z1827" s="18" t="n">
        <x:v>0.8903</x:v>
      </x:c>
      <x:c r="AA1827" s="18" t="n">
        <x:v>0.0564</x:v>
      </x:c>
      <x:c r="AB1827" t="str">
        <x:v>No</x:v>
      </x:c>
      <x:c r="AC1827" t="str">
        <x:v>Luxury / Reserve</x:v>
      </x:c>
      <x:c r="AD1827" s="18" t="n">
        <x:v>0.6326335174953959</x:v>
      </x:c>
      <x:c r="AE1827" s="18" t="n">
        <x:v>0.8902660961093896</x:v>
      </x:c>
      <x:c r="AF1827" s="17" t="n">
        <x:v>-937.0200000000004</x:v>
      </x:c>
      <x:c r="AG1827" s="18" t="n">
        <x:v>-0.10973390389061044</x:v>
      </x:c>
      <x:c r="AH1827" t="str">
        <x:v>Below Target</x:v>
      </x:c>
    </x:row>
    <x:row r="1828">
      <x:c r="A1828" t="str">
        <x:v>TXN-001825</x:v>
      </x:c>
      <x:c r="B1828" s="14" t="d">
        <x:v>2024-08-10T00:00:00.000Z</x:v>
      </x:c>
      <x:c r="C1828" t="n">
        <x:v>2024</x:v>
      </x:c>
      <x:c r="D1828" t="str">
        <x:v>Q3</x:v>
      </x:c>
      <x:c r="E1828" t="n">
        <x:v>8</x:v>
      </x:c>
      <x:c r="F1828" t="str">
        <x:v>August</x:v>
      </x:c>
      <x:c r="G1828" s="15" t="d">
        <x:v>2024-08-01T00:00:00.000Z</x:v>
      </x:c>
      <x:c r="H1828" t="str">
        <x:v>2024-08</x:v>
      </x:c>
      <x:c r="I1828" t="str">
        <x:v>Brazil</x:v>
      </x:c>
      <x:c r="J1828" t="str">
        <x:v>Latin America &amp; Caribbean</x:v>
      </x:c>
      <x:c r="K1828" t="str">
        <x:v>BRL</x:v>
      </x:c>
      <x:c r="L1828" t="str">
        <x:v>Buchanan's</x:v>
      </x:c>
      <x:c r="M1828" t="str">
        <x:v>Scotch Whisky</x:v>
      </x:c>
      <x:c r="N1828" t="str">
        <x:v>Wholesale</x:v>
      </x:c>
      <x:c r="O1828" t="str">
        <x:v>Distributor</x:v>
      </x:c>
      <x:c r="P1828" t="str">
        <x:v>SR-051</x:v>
      </x:c>
      <x:c r="Q1828" s="16" t="n">
        <x:v>23</x:v>
      </x:c>
      <x:c r="R1828" s="17" t="n">
        <x:v>30.98</x:v>
      </x:c>
      <x:c r="S1828" s="18" t="n">
        <x:v>0.12</x:v>
      </x:c>
      <x:c r="T1828" s="17" t="n">
        <x:v>712.51</x:v>
      </x:c>
      <x:c r="U1828" s="17" t="n">
        <x:v>627.01</x:v>
      </x:c>
      <x:c r="V1828" s="17" t="n">
        <x:v>279.1</x:v>
      </x:c>
      <x:c r="W1828" s="17" t="n">
        <x:v>347.91</x:v>
      </x:c>
      <x:c r="X1828" s="18" t="n">
        <x:v>0.5549</x:v>
      </x:c>
      <x:c r="Y1828" s="17" t="n">
        <x:v>706.01</x:v>
      </x:c>
      <x:c r="Z1828" s="18" t="n">
        <x:v>0.8881</x:v>
      </x:c>
      <x:c r="AA1828" s="18" t="n">
        <x:v>0.119</x:v>
      </x:c>
      <x:c r="AB1828" t="str">
        <x:v>Yes</x:v>
      </x:c>
      <x:c r="AC1828" t="str">
        <x:v>Premium Core</x:v>
      </x:c>
      <x:c r="AD1828" s="18" t="n">
        <x:v>0.5548715331493916</x:v>
      </x:c>
      <x:c r="AE1828" s="18" t="n">
        <x:v>0.8881035679381312</x:v>
      </x:c>
      <x:c r="AF1828" s="17" t="n">
        <x:v>-79</x:v>
      </x:c>
      <x:c r="AG1828" s="18" t="n">
        <x:v>-0.11189643206186882</x:v>
      </x:c>
      <x:c r="AH1828" t="str">
        <x:v>Below Target</x:v>
      </x:c>
    </x:row>
    <x:row r="1829">
      <x:c r="A1829" t="str">
        <x:v>TXN-001826</x:v>
      </x:c>
      <x:c r="B1829" s="14" t="d">
        <x:v>2024-05-06T00:00:00.000Z</x:v>
      </x:c>
      <x:c r="C1829" t="n">
        <x:v>2024</x:v>
      </x:c>
      <x:c r="D1829" t="str">
        <x:v>Q2</x:v>
      </x:c>
      <x:c r="E1829" t="n">
        <x:v>5</x:v>
      </x:c>
      <x:c r="F1829" t="str">
        <x:v>May</x:v>
      </x:c>
      <x:c r="G1829" s="15" t="d">
        <x:v>2024-05-01T00:00:00.000Z</x:v>
      </x:c>
      <x:c r="H1829" t="str">
        <x:v>2024-05</x:v>
      </x:c>
      <x:c r="I1829" t="str">
        <x:v>United States</x:v>
      </x:c>
      <x:c r="J1829" t="str">
        <x:v>North America</x:v>
      </x:c>
      <x:c r="K1829" t="str">
        <x:v>USD</x:v>
      </x:c>
      <x:c r="L1829" t="str">
        <x:v>Tanqueray</x:v>
      </x:c>
      <x:c r="M1829" t="str">
        <x:v>Gin</x:v>
      </x:c>
      <x:c r="N1829" t="str">
        <x:v>Off-Trade</x:v>
      </x:c>
      <x:c r="O1829" t="str">
        <x:v>Distributor</x:v>
      </x:c>
      <x:c r="P1829" t="str">
        <x:v>SR-050</x:v>
      </x:c>
      <x:c r="Q1829" s="16" t="n">
        <x:v>94</x:v>
      </x:c>
      <x:c r="R1829" s="17" t="n">
        <x:v>26.19</x:v>
      </x:c>
      <x:c r="S1829" s="18" t="n">
        <x:v>0.02</x:v>
      </x:c>
      <x:c r="T1829" s="17" t="n">
        <x:v>2461.43</x:v>
      </x:c>
      <x:c r="U1829" s="17" t="n">
        <x:v>2412.2</x:v>
      </x:c>
      <x:c r="V1829" s="17" t="n">
        <x:v>1128.28</x:v>
      </x:c>
      <x:c r="W1829" s="17" t="n">
        <x:v>1283.93</x:v>
      </x:c>
      <x:c r="X1829" s="18" t="n">
        <x:v>0.5323</x:v>
      </x:c>
      <x:c r="Y1829" s="17" t="n">
        <x:v>2218.67</x:v>
      </x:c>
      <x:c r="Z1829" s="18" t="n">
        <x:v>1.0872</x:v>
      </x:c>
      <x:c r="AA1829" s="18" t="n">
        <x:v>0.0857</x:v>
      </x:c>
      <x:c r="AB1829" t="str">
        <x:v>No</x:v>
      </x:c>
      <x:c r="AC1829" t="str">
        <x:v>Premium Core</x:v>
      </x:c>
      <x:c r="AD1829" s="18" t="n">
        <x:v>0.5322651521432717</x:v>
      </x:c>
      <x:c r="AE1829" s="18" t="n">
        <x:v>1.0872279338522628</x:v>
      </x:c>
      <x:c r="AF1829" s="17" t="n">
        <x:v>193.52999999999975</x:v>
      </x:c>
      <x:c r="AG1829" s="18" t="n">
        <x:v>0.08722793385226273</x:v>
      </x:c>
      <x:c r="AH1829" t="str">
        <x:v>Above Target</x:v>
      </x:c>
    </x:row>
    <x:row r="1830">
      <x:c r="A1830" t="str">
        <x:v>TXN-001827</x:v>
      </x:c>
      <x:c r="B1830" s="14" t="d">
        <x:v>2024-03-01T00:00:00.000Z</x:v>
      </x:c>
      <x:c r="C1830" t="n">
        <x:v>2024</x:v>
      </x:c>
      <x:c r="D1830" t="str">
        <x:v>Q1</x:v>
      </x:c>
      <x:c r="E1830" t="n">
        <x:v>3</x:v>
      </x:c>
      <x:c r="F1830" t="str">
        <x:v>March</x:v>
      </x:c>
      <x:c r="G1830" s="15" t="d">
        <x:v>2024-03-01T00:00:00.000Z</x:v>
      </x:c>
      <x:c r="H1830" t="str">
        <x:v>2024-03</x:v>
      </x:c>
      <x:c r="I1830" t="str">
        <x:v>Brazil</x:v>
      </x:c>
      <x:c r="J1830" t="str">
        <x:v>Latin America &amp; Caribbean</x:v>
      </x:c>
      <x:c r="K1830" t="str">
        <x:v>BRL</x:v>
      </x:c>
      <x:c r="L1830" t="str">
        <x:v>Guinness</x:v>
      </x:c>
      <x:c r="M1830" t="str">
        <x:v>Beer / Stout</x:v>
      </x:c>
      <x:c r="N1830" t="str">
        <x:v>Off-Trade</x:v>
      </x:c>
      <x:c r="O1830" t="str">
        <x:v>Key Account</x:v>
      </x:c>
      <x:c r="P1830" t="str">
        <x:v>SR-033</x:v>
      </x:c>
      <x:c r="Q1830" s="16" t="n">
        <x:v>107</x:v>
      </x:c>
      <x:c r="R1830" s="17" t="n">
        <x:v>7.76</x:v>
      </x:c>
      <x:c r="S1830" s="18" t="n">
        <x:v>0.1</x:v>
      </x:c>
      <x:c r="T1830" s="17" t="n">
        <x:v>830.13</x:v>
      </x:c>
      <x:c r="U1830" s="17" t="n">
        <x:v>747.12</x:v>
      </x:c>
      <x:c r="V1830" s="17" t="n">
        <x:v>386.45</x:v>
      </x:c>
      <x:c r="W1830" s="17" t="n">
        <x:v>360.66</x:v>
      </x:c>
      <x:c r="X1830" s="18" t="n">
        <x:v>0.4827</x:v>
      </x:c>
      <x:c r="Y1830" s="17" t="n">
        <x:v>744.78</x:v>
      </x:c>
      <x:c r="Z1830" s="18" t="n">
        <x:v>1.0031</x:v>
      </x:c>
      <x:c r="AA1830" s="18" t="n">
        <x:v>0.0221</x:v>
      </x:c>
      <x:c r="AB1830" t="str">
        <x:v>Yes</x:v>
      </x:c>
      <x:c r="AC1830" t="str">
        <x:v>Core</x:v>
      </x:c>
      <x:c r="AD1830" s="18" t="n">
        <x:v>0.48273369739800837</x:v>
      </x:c>
      <x:c r="AE1830" s="18" t="n">
        <x:v>1.0031418673970838</x:v>
      </x:c>
      <x:c r="AF1830" s="17" t="n">
        <x:v>2.340000000000032</x:v>
      </x:c>
      <x:c r="AG1830" s="18" t="n">
        <x:v>0.0031418673970837452</x:v>
      </x:c>
      <x:c r="AH1830" t="str">
        <x:v>Above Target</x:v>
      </x:c>
    </x:row>
    <x:row r="1831">
      <x:c r="A1831" t="str">
        <x:v>TXN-001828</x:v>
      </x:c>
      <x:c r="B1831" s="14" t="d">
        <x:v>2023-11-04T00:00:00.000Z</x:v>
      </x:c>
      <x:c r="C1831" t="n">
        <x:v>2023</x:v>
      </x:c>
      <x:c r="D1831" t="str">
        <x:v>Q4</x:v>
      </x:c>
      <x:c r="E1831" t="n">
        <x:v>11</x:v>
      </x:c>
      <x:c r="F1831" t="str">
        <x:v>November</x:v>
      </x:c>
      <x:c r="G1831" s="15" t="d">
        <x:v>2023-11-01T00:00:00.000Z</x:v>
      </x:c>
      <x:c r="H1831" t="str">
        <x:v>2023-11</x:v>
      </x:c>
      <x:c r="I1831" t="str">
        <x:v>France</x:v>
      </x:c>
      <x:c r="J1831" t="str">
        <x:v>Europe</x:v>
      </x:c>
      <x:c r="K1831" t="str">
        <x:v>EUR</x:v>
      </x:c>
      <x:c r="L1831" t="str">
        <x:v>Guinness</x:v>
      </x:c>
      <x:c r="M1831" t="str">
        <x:v>Beer / Stout</x:v>
      </x:c>
      <x:c r="N1831" t="str">
        <x:v>On-Trade</x:v>
      </x:c>
      <x:c r="O1831" t="str">
        <x:v>Independent Retailer</x:v>
      </x:c>
      <x:c r="P1831" t="str">
        <x:v>SR-044</x:v>
      </x:c>
      <x:c r="Q1831" s="16" t="n">
        <x:v>118</x:v>
      </x:c>
      <x:c r="R1831" s="17" t="n">
        <x:v>8.33</x:v>
      </x:c>
      <x:c r="S1831" s="18" t="n">
        <x:v>0.02</x:v>
      </x:c>
      <x:c r="T1831" s="17" t="n">
        <x:v>983.4</x:v>
      </x:c>
      <x:c r="U1831" s="17" t="n">
        <x:v>963.73</x:v>
      </x:c>
      <x:c r="V1831" s="17" t="n">
        <x:v>515.27</x:v>
      </x:c>
      <x:c r="W1831" s="17" t="n">
        <x:v>448.46</x:v>
      </x:c>
      <x:c r="X1831" s="18" t="n">
        <x:v>0.4653</x:v>
      </x:c>
      <x:c r="Y1831" s="17" t="n">
        <x:v>912.53</x:v>
      </x:c>
      <x:c r="Z1831" s="18" t="n">
        <x:v>1.0561</x:v>
      </x:c>
      <x:c r="AA1831" s="18" t="n">
        <x:v>-0.0117</x:v>
      </x:c>
      <x:c r="AB1831" t="str">
        <x:v>No</x:v>
      </x:c>
      <x:c r="AC1831" t="str">
        <x:v>Core</x:v>
      </x:c>
      <x:c r="AD1831" s="18" t="n">
        <x:v>0.46533780208149583</x:v>
      </x:c>
      <x:c r="AE1831" s="18" t="n">
        <x:v>1.0561077444029239</x:v>
      </x:c>
      <x:c r="AF1831" s="17" t="n">
        <x:v>51.200000000000045</x:v>
      </x:c>
      <x:c r="AG1831" s="18" t="n">
        <x:v>0.05610774440292379</x:v>
      </x:c>
      <x:c r="AH1831" t="str">
        <x:v>Above Target</x:v>
      </x:c>
    </x:row>
    <x:row r="1832">
      <x:c r="A1832" t="str">
        <x:v>TXN-001829</x:v>
      </x:c>
      <x:c r="B1832" s="14" t="d">
        <x:v>2023-09-24T00:00:00.000Z</x:v>
      </x:c>
      <x:c r="C1832" t="n">
        <x:v>2023</x:v>
      </x:c>
      <x:c r="D1832" t="str">
        <x:v>Q3</x:v>
      </x:c>
      <x:c r="E1832" t="n">
        <x:v>9</x:v>
      </x:c>
      <x:c r="F1832" t="str">
        <x:v>September</x:v>
      </x:c>
      <x:c r="G1832" s="15" t="d">
        <x:v>2023-09-01T00:00:00.000Z</x:v>
      </x:c>
      <x:c r="H1832" t="str">
        <x:v>2023-09</x:v>
      </x:c>
      <x:c r="I1832" t="str">
        <x:v>Singapore</x:v>
      </x:c>
      <x:c r="J1832" t="str">
        <x:v>Asia Pacific</x:v>
      </x:c>
      <x:c r="K1832" t="str">
        <x:v>SGD</x:v>
      </x:c>
      <x:c r="L1832" t="str">
        <x:v>Tanqueray</x:v>
      </x:c>
      <x:c r="M1832" t="str">
        <x:v>Gin</x:v>
      </x:c>
      <x:c r="N1832" t="str">
        <x:v>On-Trade</x:v>
      </x:c>
      <x:c r="O1832" t="str">
        <x:v>Key Account</x:v>
      </x:c>
      <x:c r="P1832" t="str">
        <x:v>SR-049</x:v>
      </x:c>
      <x:c r="Q1832" s="16" t="n">
        <x:v>20</x:v>
      </x:c>
      <x:c r="R1832" s="17" t="n">
        <x:v>28.48</x:v>
      </x:c>
      <x:c r="S1832" s="18" t="n">
        <x:v>0</x:v>
      </x:c>
      <x:c r="T1832" s="17" t="n">
        <x:v>569.68</x:v>
      </x:c>
      <x:c r="U1832" s="17" t="n">
        <x:v>569.68</x:v>
      </x:c>
      <x:c r="V1832" s="17" t="n">
        <x:v>246.96</x:v>
      </x:c>
      <x:c r="W1832" s="17" t="n">
        <x:v>322.72</x:v>
      </x:c>
      <x:c r="X1832" s="18" t="n">
        <x:v>0.5665</x:v>
      </x:c>
      <x:c r="Y1832" s="17" t="n">
        <x:v>633.41</x:v>
      </x:c>
      <x:c r="Z1832" s="18" t="n">
        <x:v>0.8994</x:v>
      </x:c>
      <x:c r="AA1832" s="18" t="n">
        <x:v>0.0499</x:v>
      </x:c>
      <x:c r="AB1832" t="str">
        <x:v>No</x:v>
      </x:c>
      <x:c r="AC1832" t="str">
        <x:v>Premium Core</x:v>
      </x:c>
      <x:c r="AD1832" s="18" t="n">
        <x:v>0.566493470018256</x:v>
      </x:c>
      <x:c r="AE1832" s="18" t="n">
        <x:v>0.8993858638164853</x:v>
      </x:c>
      <x:c r="AF1832" s="17" t="n">
        <x:v>-63.73000000000002</x:v>
      </x:c>
      <x:c r="AG1832" s="18" t="n">
        <x:v>-0.10061413618351465</x:v>
      </x:c>
      <x:c r="AH1832" t="str">
        <x:v>Below Target</x:v>
      </x:c>
    </x:row>
    <x:row r="1833">
      <x:c r="A1833" t="str">
        <x:v>TXN-001830</x:v>
      </x:c>
      <x:c r="B1833" s="14" t="d">
        <x:v>2025-01-10T00:00:00.000Z</x:v>
      </x:c>
      <x:c r="C1833" t="n">
        <x:v>2025</x:v>
      </x:c>
      <x:c r="D1833" t="str">
        <x:v>Q1</x:v>
      </x:c>
      <x:c r="E1833" t="n">
        <x:v>1</x:v>
      </x:c>
      <x:c r="F1833" t="str">
        <x:v>January</x:v>
      </x:c>
      <x:c r="G1833" s="15" t="d">
        <x:v>2025-01-01T00:00:00.000Z</x:v>
      </x:c>
      <x:c r="H1833" t="str">
        <x:v>2025-01</x:v>
      </x:c>
      <x:c r="I1833" t="str">
        <x:v>India</x:v>
      </x:c>
      <x:c r="J1833" t="str">
        <x:v>Asia Pacific</x:v>
      </x:c>
      <x:c r="K1833" t="str">
        <x:v>INR</x:v>
      </x:c>
      <x:c r="L1833" t="str">
        <x:v>Johnnie Walker</x:v>
      </x:c>
      <x:c r="M1833" t="str">
        <x:v>Scotch Whisky</x:v>
      </x:c>
      <x:c r="N1833" t="str">
        <x:v>Off-Trade</x:v>
      </x:c>
      <x:c r="O1833" t="str">
        <x:v>E-commerce Partner</x:v>
      </x:c>
      <x:c r="P1833" t="str">
        <x:v>SR-033</x:v>
      </x:c>
      <x:c r="Q1833" s="16" t="n">
        <x:v>53</x:v>
      </x:c>
      <x:c r="R1833" s="17" t="n">
        <x:v>36.62</x:v>
      </x:c>
      <x:c r="S1833" s="18" t="n">
        <x:v>0</x:v>
      </x:c>
      <x:c r="T1833" s="17" t="n">
        <x:v>1940.64</x:v>
      </x:c>
      <x:c r="U1833" s="17" t="n">
        <x:v>1940.64</x:v>
      </x:c>
      <x:c r="V1833" s="17" t="n">
        <x:v>910.02</x:v>
      </x:c>
      <x:c r="W1833" s="17" t="n">
        <x:v>1030.62</x:v>
      </x:c>
      <x:c r="X1833" s="18" t="n">
        <x:v>0.5311</x:v>
      </x:c>
      <x:c r="Y1833" s="17" t="n">
        <x:v>1797.94</x:v>
      </x:c>
      <x:c r="Z1833" s="18" t="n">
        <x:v>1.0794</x:v>
      </x:c>
      <x:c r="AA1833" s="18" t="n">
        <x:v>0.1002</x:v>
      </x:c>
      <x:c r="AB1833" t="str">
        <x:v>No</x:v>
      </x:c>
      <x:c r="AC1833" t="str">
        <x:v>Luxury / Reserve</x:v>
      </x:c>
      <x:c r="AD1833" s="18" t="n">
        <x:v>0.5310722235963393</x:v>
      </x:c>
      <x:c r="AE1833" s="18" t="n">
        <x:v>1.0793686107434064</x:v>
      </x:c>
      <x:c r="AF1833" s="17" t="n">
        <x:v>142.70000000000005</x:v>
      </x:c>
      <x:c r="AG1833" s="18" t="n">
        <x:v>0.07936861074340637</x:v>
      </x:c>
      <x:c r="AH1833" t="str">
        <x:v>Above Target</x:v>
      </x:c>
    </x:row>
    <x:row r="1834">
      <x:c r="A1834" t="str">
        <x:v>TXN-001831</x:v>
      </x:c>
      <x:c r="B1834" s="14" t="d">
        <x:v>2024-03-16T00:00:00.000Z</x:v>
      </x:c>
      <x:c r="C1834" t="n">
        <x:v>2024</x:v>
      </x:c>
      <x:c r="D1834" t="str">
        <x:v>Q1</x:v>
      </x:c>
      <x:c r="E1834" t="n">
        <x:v>3</x:v>
      </x:c>
      <x:c r="F1834" t="str">
        <x:v>March</x:v>
      </x:c>
      <x:c r="G1834" s="15" t="d">
        <x:v>2024-03-01T00:00:00.000Z</x:v>
      </x:c>
      <x:c r="H1834" t="str">
        <x:v>2024-03</x:v>
      </x:c>
      <x:c r="I1834" t="str">
        <x:v>Kenya</x:v>
      </x:c>
      <x:c r="J1834" t="str">
        <x:v>Africa</x:v>
      </x:c>
      <x:c r="K1834" t="str">
        <x:v>KES</x:v>
      </x:c>
      <x:c r="L1834" t="str">
        <x:v>Tanqueray</x:v>
      </x:c>
      <x:c r="M1834" t="str">
        <x:v>Gin</x:v>
      </x:c>
      <x:c r="N1834" t="str">
        <x:v>Duty Free / Travel Retail</x:v>
      </x:c>
      <x:c r="O1834" t="str">
        <x:v>Hospitality Group</x:v>
      </x:c>
      <x:c r="P1834" t="str">
        <x:v>SR-033</x:v>
      </x:c>
      <x:c r="Q1834" s="16" t="n">
        <x:v>28</x:v>
      </x:c>
      <x:c r="R1834" s="17" t="n">
        <x:v>31.93</x:v>
      </x:c>
      <x:c r="S1834" s="18" t="n">
        <x:v>0.02</x:v>
      </x:c>
      <x:c r="T1834" s="17" t="n">
        <x:v>894.09</x:v>
      </x:c>
      <x:c r="U1834" s="17" t="n">
        <x:v>876.21</x:v>
      </x:c>
      <x:c r="V1834" s="17" t="n">
        <x:v>422.41</x:v>
      </x:c>
      <x:c r="W1834" s="17" t="n">
        <x:v>453.8</x:v>
      </x:c>
      <x:c r="X1834" s="18" t="n">
        <x:v>0.5179</x:v>
      </x:c>
      <x:c r="Y1834" s="17" t="n">
        <x:v>935.04</x:v>
      </x:c>
      <x:c r="Z1834" s="18" t="n">
        <x:v>0.9371</x:v>
      </x:c>
      <x:c r="AA1834" s="18" t="n">
        <x:v>0.0687</x:v>
      </x:c>
      <x:c r="AB1834" t="str">
        <x:v>No</x:v>
      </x:c>
      <x:c r="AC1834" t="str">
        <x:v>Premium Core</x:v>
      </x:c>
      <x:c r="AD1834" s="18" t="n">
        <x:v>0.5179123726047409</x:v>
      </x:c>
      <x:c r="AE1834" s="18" t="n">
        <x:v>0.937082905544148</x:v>
      </x:c>
      <x:c r="AF1834" s="17" t="n">
        <x:v>-58.82999999999993</x:v>
      </x:c>
      <x:c r="AG1834" s="18" t="n">
        <x:v>-0.06291709445585209</x:v>
      </x:c>
      <x:c r="AH1834" t="str">
        <x:v>Below Target</x:v>
      </x:c>
    </x:row>
    <x:row r="1835">
      <x:c r="A1835" t="str">
        <x:v>TXN-001832</x:v>
      </x:c>
      <x:c r="B1835" s="14" t="d">
        <x:v>2025-09-24T00:00:00.000Z</x:v>
      </x:c>
      <x:c r="C1835" t="n">
        <x:v>2025</x:v>
      </x:c>
      <x:c r="D1835" t="str">
        <x:v>Q3</x:v>
      </x:c>
      <x:c r="E1835" t="n">
        <x:v>9</x:v>
      </x:c>
      <x:c r="F1835" t="str">
        <x:v>September</x:v>
      </x:c>
      <x:c r="G1835" s="15" t="d">
        <x:v>2025-09-01T00:00:00.000Z</x:v>
      </x:c>
      <x:c r="H1835" t="str">
        <x:v>2025-09</x:v>
      </x:c>
      <x:c r="I1835" t="str">
        <x:v>South Africa</x:v>
      </x:c>
      <x:c r="J1835" t="str">
        <x:v>Africa</x:v>
      </x:c>
      <x:c r="K1835" t="str">
        <x:v>ZAR</x:v>
      </x:c>
      <x:c r="L1835" t="str">
        <x:v>Guinness</x:v>
      </x:c>
      <x:c r="M1835" t="str">
        <x:v>Beer / Stout</x:v>
      </x:c>
      <x:c r="N1835" t="str">
        <x:v>Off-Trade</x:v>
      </x:c>
      <x:c r="O1835" t="str">
        <x:v>E-commerce Partner</x:v>
      </x:c>
      <x:c r="P1835" t="str">
        <x:v>SR-046</x:v>
      </x:c>
      <x:c r="Q1835" s="16" t="n">
        <x:v>30</x:v>
      </x:c>
      <x:c r="R1835" s="17" t="n">
        <x:v>7.52</x:v>
      </x:c>
      <x:c r="S1835" s="18" t="n">
        <x:v>0.02</x:v>
      </x:c>
      <x:c r="T1835" s="17" t="n">
        <x:v>225.59</x:v>
      </x:c>
      <x:c r="U1835" s="17" t="n">
        <x:v>221.08</x:v>
      </x:c>
      <x:c r="V1835" s="17" t="n">
        <x:v>121.22</x:v>
      </x:c>
      <x:c r="W1835" s="17" t="n">
        <x:v>99.86</x:v>
      </x:c>
      <x:c r="X1835" s="18" t="n">
        <x:v>0.4517</x:v>
      </x:c>
      <x:c r="Y1835" s="17" t="n">
        <x:v>234.27</x:v>
      </x:c>
      <x:c r="Z1835" s="18" t="n">
        <x:v>0.9437</x:v>
      </x:c>
      <x:c r="AA1835" s="18" t="n">
        <x:v>0.0767</x:v>
      </x:c>
      <x:c r="AB1835" t="str">
        <x:v>No</x:v>
      </x:c>
      <x:c r="AC1835" t="str">
        <x:v>Core</x:v>
      </x:c>
      <x:c r="AD1835" s="18" t="n">
        <x:v>0.4516916953139135</x:v>
      </x:c>
      <x:c r="AE1835" s="18" t="n">
        <x:v>0.943697443121185</x:v>
      </x:c>
      <x:c r="AF1835" s="17" t="n">
        <x:v>-13.189999999999998</x:v>
      </x:c>
      <x:c r="AG1835" s="18" t="n">
        <x:v>-0.05630255687881503</x:v>
      </x:c>
      <x:c r="AH1835" t="str">
        <x:v>Below Target</x:v>
      </x:c>
    </x:row>
    <x:row r="1836">
      <x:c r="A1836" t="str">
        <x:v>TXN-001833</x:v>
      </x:c>
      <x:c r="B1836" s="14" t="d">
        <x:v>2023-09-30T00:00:00.000Z</x:v>
      </x:c>
      <x:c r="C1836" t="n">
        <x:v>2023</x:v>
      </x:c>
      <x:c r="D1836" t="str">
        <x:v>Q3</x:v>
      </x:c>
      <x:c r="E1836" t="n">
        <x:v>9</x:v>
      </x:c>
      <x:c r="F1836" t="str">
        <x:v>September</x:v>
      </x:c>
      <x:c r="G1836" s="15" t="d">
        <x:v>2023-09-01T00:00:00.000Z</x:v>
      </x:c>
      <x:c r="H1836" t="str">
        <x:v>2023-09</x:v>
      </x:c>
      <x:c r="I1836" t="str">
        <x:v>United States</x:v>
      </x:c>
      <x:c r="J1836" t="str">
        <x:v>North America</x:v>
      </x:c>
      <x:c r="K1836" t="str">
        <x:v>USD</x:v>
      </x:c>
      <x:c r="L1836" t="str">
        <x:v>Smirnoff</x:v>
      </x:c>
      <x:c r="M1836" t="str">
        <x:v>Vodka</x:v>
      </x:c>
      <x:c r="N1836" t="str">
        <x:v>Off-Trade</x:v>
      </x:c>
      <x:c r="O1836" t="str">
        <x:v>Distributor</x:v>
      </x:c>
      <x:c r="P1836" t="str">
        <x:v>SR-002</x:v>
      </x:c>
      <x:c r="Q1836" s="16" t="n">
        <x:v>150</x:v>
      </x:c>
      <x:c r="R1836" s="17" t="n">
        <x:v>20.14</x:v>
      </x:c>
      <x:c r="S1836" s="18" t="n">
        <x:v>0.08</x:v>
      </x:c>
      <x:c r="T1836" s="17" t="n">
        <x:v>3021.21</x:v>
      </x:c>
      <x:c r="U1836" s="17" t="n">
        <x:v>2779.51</x:v>
      </x:c>
      <x:c r="V1836" s="17" t="n">
        <x:v>1435.3</x:v>
      </x:c>
      <x:c r="W1836" s="17" t="n">
        <x:v>1344.22</x:v>
      </x:c>
      <x:c r="X1836" s="18" t="n">
        <x:v>0.4836</x:v>
      </x:c>
      <x:c r="Y1836" s="17" t="n">
        <x:v>2807.12</x:v>
      </x:c>
      <x:c r="Z1836" s="18" t="n">
        <x:v>0.9902</x:v>
      </x:c>
      <x:c r="AA1836" s="18" t="n">
        <x:v>0.002</x:v>
      </x:c>
      <x:c r="AB1836" t="str">
        <x:v>Yes</x:v>
      </x:c>
      <x:c r="AC1836" t="str">
        <x:v>Core</x:v>
      </x:c>
      <x:c r="AD1836" s="18" t="n">
        <x:v>0.48361761605462833</x:v>
      </x:c>
      <x:c r="AE1836" s="18" t="n">
        <x:v>0.9901642965031777</x:v>
      </x:c>
      <x:c r="AF1836" s="17" t="n">
        <x:v>-27.609999999999673</x:v>
      </x:c>
      <x:c r="AG1836" s="18" t="n">
        <x:v>-0.00983570349682225</x:v>
      </x:c>
      <x:c r="AH1836" t="str">
        <x:v>Below Target</x:v>
      </x:c>
    </x:row>
    <x:row r="1837">
      <x:c r="A1837" t="str">
        <x:v>TXN-001834</x:v>
      </x:c>
      <x:c r="B1837" s="14" t="d">
        <x:v>2024-10-08T00:00:00.000Z</x:v>
      </x:c>
      <x:c r="C1837" t="n">
        <x:v>2024</x:v>
      </x:c>
      <x:c r="D1837" t="str">
        <x:v>Q4</x:v>
      </x:c>
      <x:c r="E1837" t="n">
        <x:v>10</x:v>
      </x:c>
      <x:c r="F1837" t="str">
        <x:v>October</x:v>
      </x:c>
      <x:c r="G1837" s="15" t="d">
        <x:v>2024-10-01T00:00:00.000Z</x:v>
      </x:c>
      <x:c r="H1837" t="str">
        <x:v>2024-10</x:v>
      </x:c>
      <x:c r="I1837" t="str">
        <x:v>France</x:v>
      </x:c>
      <x:c r="J1837" t="str">
        <x:v>Europe</x:v>
      </x:c>
      <x:c r="K1837" t="str">
        <x:v>EUR</x:v>
      </x:c>
      <x:c r="L1837" t="str">
        <x:v>Tanqueray</x:v>
      </x:c>
      <x:c r="M1837" t="str">
        <x:v>Gin</x:v>
      </x:c>
      <x:c r="N1837" t="str">
        <x:v>On-Trade</x:v>
      </x:c>
      <x:c r="O1837" t="str">
        <x:v>E-commerce Partner</x:v>
      </x:c>
      <x:c r="P1837" t="str">
        <x:v>SR-003</x:v>
      </x:c>
      <x:c r="Q1837" s="16" t="n">
        <x:v>22</x:v>
      </x:c>
      <x:c r="R1837" s="17" t="n">
        <x:v>29.95</x:v>
      </x:c>
      <x:c r="S1837" s="18" t="n">
        <x:v>0.05</x:v>
      </x:c>
      <x:c r="T1837" s="17" t="n">
        <x:v>658.81</x:v>
      </x:c>
      <x:c r="U1837" s="17" t="n">
        <x:v>625.87</x:v>
      </x:c>
      <x:c r="V1837" s="17" t="n">
        <x:v>299.7</x:v>
      </x:c>
      <x:c r="W1837" s="17" t="n">
        <x:v>326.17</x:v>
      </x:c>
      <x:c r="X1837" s="18" t="n">
        <x:v>0.5211</x:v>
      </x:c>
      <x:c r="Y1837" s="17" t="n">
        <x:v>577.64</x:v>
      </x:c>
      <x:c r="Z1837" s="18" t="n">
        <x:v>1.0835</x:v>
      </x:c>
      <x:c r="AA1837" s="18" t="n">
        <x:v>0.0272</x:v>
      </x:c>
      <x:c r="AB1837" t="str">
        <x:v>Yes</x:v>
      </x:c>
      <x:c r="AC1837" t="str">
        <x:v>Premium Core</x:v>
      </x:c>
      <x:c r="AD1837" s="18" t="n">
        <x:v>0.5211465639829358</x:v>
      </x:c>
      <x:c r="AE1837" s="18" t="n">
        <x:v>1.0834949103247697</x:v>
      </x:c>
      <x:c r="AF1837" s="17" t="n">
        <x:v>48.23000000000002</x:v>
      </x:c>
      <x:c r="AG1837" s="18" t="n">
        <x:v>0.08349491032476979</x:v>
      </x:c>
      <x:c r="AH1837" t="str">
        <x:v>Above Target</x:v>
      </x:c>
    </x:row>
    <x:row r="1838">
      <x:c r="A1838" t="str">
        <x:v>TXN-001835</x:v>
      </x:c>
      <x:c r="B1838" s="14" t="d">
        <x:v>2024-09-23T00:00:00.000Z</x:v>
      </x:c>
      <x:c r="C1838" t="n">
        <x:v>2024</x:v>
      </x:c>
      <x:c r="D1838" t="str">
        <x:v>Q3</x:v>
      </x:c>
      <x:c r="E1838" t="n">
        <x:v>9</x:v>
      </x:c>
      <x:c r="F1838" t="str">
        <x:v>September</x:v>
      </x:c>
      <x:c r="G1838" s="15" t="d">
        <x:v>2024-09-01T00:00:00.000Z</x:v>
      </x:c>
      <x:c r="H1838" t="str">
        <x:v>2024-09</x:v>
      </x:c>
      <x:c r="I1838" t="str">
        <x:v>United States</x:v>
      </x:c>
      <x:c r="J1838" t="str">
        <x:v>North America</x:v>
      </x:c>
      <x:c r="K1838" t="str">
        <x:v>USD</x:v>
      </x:c>
      <x:c r="L1838" t="str">
        <x:v>Tanqueray</x:v>
      </x:c>
      <x:c r="M1838" t="str">
        <x:v>Gin</x:v>
      </x:c>
      <x:c r="N1838" t="str">
        <x:v>On-Trade</x:v>
      </x:c>
      <x:c r="O1838" t="str">
        <x:v>E-commerce Partner</x:v>
      </x:c>
      <x:c r="P1838" t="str">
        <x:v>SR-009</x:v>
      </x:c>
      <x:c r="Q1838" s="16" t="n">
        <x:v>93</x:v>
      </x:c>
      <x:c r="R1838" s="17" t="n">
        <x:v>29.87</x:v>
      </x:c>
      <x:c r="S1838" s="18" t="n">
        <x:v>0.03</x:v>
      </x:c>
      <x:c r="T1838" s="17" t="n">
        <x:v>2777.81</x:v>
      </x:c>
      <x:c r="U1838" s="17" t="n">
        <x:v>2694.48</x:v>
      </x:c>
      <x:c r="V1838" s="17" t="n">
        <x:v>1272.11</x:v>
      </x:c>
      <x:c r="W1838" s="17" t="n">
        <x:v>1422.36</x:v>
      </x:c>
      <x:c r="X1838" s="18" t="n">
        <x:v>0.5279</x:v>
      </x:c>
      <x:c r="Y1838" s="17" t="n">
        <x:v>2634.66</x:v>
      </x:c>
      <x:c r="Z1838" s="18" t="n">
        <x:v>1.0227</x:v>
      </x:c>
      <x:c r="AA1838" s="18" t="n">
        <x:v>0.0134</x:v>
      </x:c>
      <x:c r="AB1838" t="str">
        <x:v>No</x:v>
      </x:c>
      <x:c r="AC1838" t="str">
        <x:v>Premium Core</x:v>
      </x:c>
      <x:c r="AD1838" s="18" t="n">
        <x:v>0.5278792197381312</x:v>
      </x:c>
      <x:c r="AE1838" s="18" t="n">
        <x:v>1.022705016966136</x:v>
      </x:c>
      <x:c r="AF1838" s="17" t="n">
        <x:v>59.820000000000164</x:v>
      </x:c>
      <x:c r="AG1838" s="18" t="n">
        <x:v>0.02270501696613611</x:v>
      </x:c>
      <x:c r="AH1838" t="str">
        <x:v>Above Target</x:v>
      </x:c>
    </x:row>
    <x:row r="1839">
      <x:c r="A1839" t="str">
        <x:v>TXN-001836</x:v>
      </x:c>
      <x:c r="B1839" s="14" t="d">
        <x:v>2023-01-06T00:00:00.000Z</x:v>
      </x:c>
      <x:c r="C1839" t="n">
        <x:v>2023</x:v>
      </x:c>
      <x:c r="D1839" t="str">
        <x:v>Q1</x:v>
      </x:c>
      <x:c r="E1839" t="n">
        <x:v>1</x:v>
      </x:c>
      <x:c r="F1839" t="str">
        <x:v>January</x:v>
      </x:c>
      <x:c r="G1839" s="15" t="d">
        <x:v>2023-01-01T00:00:00.000Z</x:v>
      </x:c>
      <x:c r="H1839" t="str">
        <x:v>2023-01</x:v>
      </x:c>
      <x:c r="I1839" t="str">
        <x:v>Germany</x:v>
      </x:c>
      <x:c r="J1839" t="str">
        <x:v>Europe</x:v>
      </x:c>
      <x:c r="K1839" t="str">
        <x:v>EUR</x:v>
      </x:c>
      <x:c r="L1839" t="str">
        <x:v>Captain Morgan</x:v>
      </x:c>
      <x:c r="M1839" t="str">
        <x:v>Rum</x:v>
      </x:c>
      <x:c r="N1839" t="str">
        <x:v>On-Trade</x:v>
      </x:c>
      <x:c r="O1839" t="str">
        <x:v>Key Account</x:v>
      </x:c>
      <x:c r="P1839" t="str">
        <x:v>SR-056</x:v>
      </x:c>
      <x:c r="Q1839" s="16" t="n">
        <x:v>29</x:v>
      </x:c>
      <x:c r="R1839" s="17" t="n">
        <x:v>23.99</x:v>
      </x:c>
      <x:c r="S1839" s="18" t="n">
        <x:v>0</x:v>
      </x:c>
      <x:c r="T1839" s="17" t="n">
        <x:v>695.85</x:v>
      </x:c>
      <x:c r="U1839" s="17" t="n">
        <x:v>695.85</x:v>
      </x:c>
      <x:c r="V1839" s="17" t="n">
        <x:v>339.15</x:v>
      </x:c>
      <x:c r="W1839" s="17" t="n">
        <x:v>356.7</x:v>
      </x:c>
      <x:c r="X1839" s="18" t="n">
        <x:v>0.5126</x:v>
      </x:c>
      <x:c r="Y1839" s="17" t="n">
        <x:v>761.54</x:v>
      </x:c>
      <x:c r="Z1839" s="18" t="n">
        <x:v>0.9137</x:v>
      </x:c>
      <x:c r="AA1839" s="18" t="n">
        <x:v>0.0682</x:v>
      </x:c>
      <x:c r="AB1839" t="str">
        <x:v>No</x:v>
      </x:c>
      <x:c r="AC1839" t="str">
        <x:v>Core</x:v>
      </x:c>
      <x:c r="AD1839" s="18" t="n">
        <x:v>0.512610476395775</x:v>
      </x:c>
      <x:c r="AE1839" s="18" t="n">
        <x:v>0.9137405783018621</x:v>
      </x:c>
      <x:c r="AF1839" s="17" t="n">
        <x:v>-65.68999999999994</x:v>
      </x:c>
      <x:c r="AG1839" s="18" t="n">
        <x:v>-0.08625942169813791</x:v>
      </x:c>
      <x:c r="AH1839" t="str">
        <x:v>Below Target</x:v>
      </x:c>
    </x:row>
    <x:row r="1840">
      <x:c r="A1840" t="str">
        <x:v>TXN-001837</x:v>
      </x:c>
      <x:c r="B1840" s="14" t="d">
        <x:v>2025-04-12T00:00:00.000Z</x:v>
      </x:c>
      <x:c r="C1840" t="n">
        <x:v>2025</x:v>
      </x:c>
      <x:c r="D1840" t="str">
        <x:v>Q2</x:v>
      </x:c>
      <x:c r="E1840" t="n">
        <x:v>4</x:v>
      </x:c>
      <x:c r="F1840" t="str">
        <x:v>April</x:v>
      </x:c>
      <x:c r="G1840" s="15" t="d">
        <x:v>2025-04-01T00:00:00.000Z</x:v>
      </x:c>
      <x:c r="H1840" t="str">
        <x:v>2025-04</x:v>
      </x:c>
      <x:c r="I1840" t="str">
        <x:v>United States</x:v>
      </x:c>
      <x:c r="J1840" t="str">
        <x:v>North America</x:v>
      </x:c>
      <x:c r="K1840" t="str">
        <x:v>USD</x:v>
      </x:c>
      <x:c r="L1840" t="str">
        <x:v>Buchanan's</x:v>
      </x:c>
      <x:c r="M1840" t="str">
        <x:v>Scotch Whisky</x:v>
      </x:c>
      <x:c r="N1840" t="str">
        <x:v>Wholesale</x:v>
      </x:c>
      <x:c r="O1840" t="str">
        <x:v>Hospitality Group</x:v>
      </x:c>
      <x:c r="P1840" t="str">
        <x:v>SR-024</x:v>
      </x:c>
      <x:c r="Q1840" s="16" t="n">
        <x:v>69</x:v>
      </x:c>
      <x:c r="R1840" s="17" t="n">
        <x:v>27.46</x:v>
      </x:c>
      <x:c r="S1840" s="18" t="n">
        <x:v>0</x:v>
      </x:c>
      <x:c r="T1840" s="17" t="n">
        <x:v>1894.71</x:v>
      </x:c>
      <x:c r="U1840" s="17" t="n">
        <x:v>1894.71</x:v>
      </x:c>
      <x:c r="V1840" s="17" t="n">
        <x:v>829.5</x:v>
      </x:c>
      <x:c r="W1840" s="17" t="n">
        <x:v>1065.21</x:v>
      </x:c>
      <x:c r="X1840" s="18" t="n">
        <x:v>0.5622</x:v>
      </x:c>
      <x:c r="Y1840" s="17" t="n">
        <x:v>1709.51</x:v>
      </x:c>
      <x:c r="Z1840" s="18" t="n">
        <x:v>1.1083</x:v>
      </x:c>
      <x:c r="AA1840" s="18" t="n">
        <x:v>0.0151</x:v>
      </x:c>
      <x:c r="AB1840" t="str">
        <x:v>No</x:v>
      </x:c>
      <x:c r="AC1840" t="str">
        <x:v>Premium Core</x:v>
      </x:c>
      <x:c r="AD1840" s="18" t="n">
        <x:v>0.5622021311968586</x:v>
      </x:c>
      <x:c r="AE1840" s="18" t="n">
        <x:v>1.108335136969073</x:v>
      </x:c>
      <x:c r="AF1840" s="17" t="n">
        <x:v>185.20000000000005</x:v>
      </x:c>
      <x:c r="AG1840" s="18" t="n">
        <x:v>0.10833513696907304</x:v>
      </x:c>
      <x:c r="AH1840" t="str">
        <x:v>Above Target</x:v>
      </x:c>
    </x:row>
    <x:row r="1841">
      <x:c r="A1841" t="str">
        <x:v>TXN-001838</x:v>
      </x:c>
      <x:c r="B1841" s="14" t="d">
        <x:v>2024-02-05T00:00:00.000Z</x:v>
      </x:c>
      <x:c r="C1841" t="n">
        <x:v>2024</x:v>
      </x:c>
      <x:c r="D1841" t="str">
        <x:v>Q1</x:v>
      </x:c>
      <x:c r="E1841" t="n">
        <x:v>2</x:v>
      </x:c>
      <x:c r="F1841" t="str">
        <x:v>February</x:v>
      </x:c>
      <x:c r="G1841" s="15" t="d">
        <x:v>2024-02-01T00:00:00.000Z</x:v>
      </x:c>
      <x:c r="H1841" t="str">
        <x:v>2024-02</x:v>
      </x:c>
      <x:c r="I1841" t="str">
        <x:v>France</x:v>
      </x:c>
      <x:c r="J1841" t="str">
        <x:v>Europe</x:v>
      </x:c>
      <x:c r="K1841" t="str">
        <x:v>EUR</x:v>
      </x:c>
      <x:c r="L1841" t="str">
        <x:v>Buchanan's</x:v>
      </x:c>
      <x:c r="M1841" t="str">
        <x:v>Scotch Whisky</x:v>
      </x:c>
      <x:c r="N1841" t="str">
        <x:v>Off-Trade</x:v>
      </x:c>
      <x:c r="O1841" t="str">
        <x:v>Distributor</x:v>
      </x:c>
      <x:c r="P1841" t="str">
        <x:v>SR-008</x:v>
      </x:c>
      <x:c r="Q1841" s="16" t="n">
        <x:v>56</x:v>
      </x:c>
      <x:c r="R1841" s="17" t="n">
        <x:v>34.15</x:v>
      </x:c>
      <x:c r="S1841" s="18" t="n">
        <x:v>0.15</x:v>
      </x:c>
      <x:c r="T1841" s="17" t="n">
        <x:v>1912.57</x:v>
      </x:c>
      <x:c r="U1841" s="17" t="n">
        <x:v>1625.68</x:v>
      </x:c>
      <x:c r="V1841" s="17" t="n">
        <x:v>744.06</x:v>
      </x:c>
      <x:c r="W1841" s="17" t="n">
        <x:v>881.62</x:v>
      </x:c>
      <x:c r="X1841" s="18" t="n">
        <x:v>0.5423</x:v>
      </x:c>
      <x:c r="Y1841" s="17" t="n">
        <x:v>1617.26</x:v>
      </x:c>
      <x:c r="Z1841" s="18" t="n">
        <x:v>1.0052</x:v>
      </x:c>
      <x:c r="AA1841" s="18" t="n">
        <x:v>-0.0082</x:v>
      </x:c>
      <x:c r="AB1841" t="str">
        <x:v>Yes</x:v>
      </x:c>
      <x:c r="AC1841" t="str">
        <x:v>Premium Core</x:v>
      </x:c>
      <x:c r="AD1841" s="18" t="n">
        <x:v>0.5423084493873332</x:v>
      </x:c>
      <x:c r="AE1841" s="18" t="n">
        <x:v>1.0052063366434587</x:v>
      </x:c>
      <x:c r="AF1841" s="17" t="n">
        <x:v>8.420000000000073</x:v>
      </x:c>
      <x:c r="AG1841" s="18" t="n">
        <x:v>0.005206336643458734</x:v>
      </x:c>
      <x:c r="AH1841" t="str">
        <x:v>Above Target</x:v>
      </x:c>
    </x:row>
    <x:row r="1842">
      <x:c r="A1842" t="str">
        <x:v>TXN-001839</x:v>
      </x:c>
      <x:c r="B1842" s="14" t="d">
        <x:v>2025-09-28T00:00:00.000Z</x:v>
      </x:c>
      <x:c r="C1842" t="n">
        <x:v>2025</x:v>
      </x:c>
      <x:c r="D1842" t="str">
        <x:v>Q3</x:v>
      </x:c>
      <x:c r="E1842" t="n">
        <x:v>9</x:v>
      </x:c>
      <x:c r="F1842" t="str">
        <x:v>September</x:v>
      </x:c>
      <x:c r="G1842" s="15" t="d">
        <x:v>2025-09-01T00:00:00.000Z</x:v>
      </x:c>
      <x:c r="H1842" t="str">
        <x:v>2025-09</x:v>
      </x:c>
      <x:c r="I1842" t="str">
        <x:v>Canada</x:v>
      </x:c>
      <x:c r="J1842" t="str">
        <x:v>North America</x:v>
      </x:c>
      <x:c r="K1842" t="str">
        <x:v>CAD</x:v>
      </x:c>
      <x:c r="L1842" t="str">
        <x:v>Smirnoff</x:v>
      </x:c>
      <x:c r="M1842" t="str">
        <x:v>Vodka</x:v>
      </x:c>
      <x:c r="N1842" t="str">
        <x:v>Wholesale</x:v>
      </x:c>
      <x:c r="O1842" t="str">
        <x:v>E-commerce Partner</x:v>
      </x:c>
      <x:c r="P1842" t="str">
        <x:v>SR-024</x:v>
      </x:c>
      <x:c r="Q1842" s="16" t="n">
        <x:v>17</x:v>
      </x:c>
      <x:c r="R1842" s="17" t="n">
        <x:v>19.76</x:v>
      </x:c>
      <x:c r="S1842" s="18" t="n">
        <x:v>0</x:v>
      </x:c>
      <x:c r="T1842" s="17" t="n">
        <x:v>335.96</x:v>
      </x:c>
      <x:c r="U1842" s="17" t="n">
        <x:v>335.96</x:v>
      </x:c>
      <x:c r="V1842" s="17" t="n">
        <x:v>150.18</x:v>
      </x:c>
      <x:c r="W1842" s="17" t="n">
        <x:v>185.78</x:v>
      </x:c>
      <x:c r="X1842" s="18" t="n">
        <x:v>0.553</x:v>
      </x:c>
      <x:c r="Y1842" s="17" t="n">
        <x:v>350.75</x:v>
      </x:c>
      <x:c r="Z1842" s="18" t="n">
        <x:v>0.9578</x:v>
      </x:c>
      <x:c r="AA1842" s="18" t="n">
        <x:v>0.0183</x:v>
      </x:c>
      <x:c r="AB1842" t="str">
        <x:v>No</x:v>
      </x:c>
      <x:c r="AC1842" t="str">
        <x:v>Core</x:v>
      </x:c>
      <x:c r="AD1842" s="18" t="n">
        <x:v>0.5529824979164186</x:v>
      </x:c>
      <x:c r="AE1842" s="18" t="n">
        <x:v>0.9578332145402708</x:v>
      </x:c>
      <x:c r="AF1842" s="17" t="n">
        <x:v>-14.79000000000002</x:v>
      </x:c>
      <x:c r="AG1842" s="18" t="n">
        <x:v>-0.04216678545972921</x:v>
      </x:c>
      <x:c r="AH1842" t="str">
        <x:v>Below Target</x:v>
      </x:c>
    </x:row>
    <x:row r="1843">
      <x:c r="A1843" t="str">
        <x:v>TXN-001840</x:v>
      </x:c>
      <x:c r="B1843" s="14" t="d">
        <x:v>2025-11-28T00:00:00.000Z</x:v>
      </x:c>
      <x:c r="C1843" t="n">
        <x:v>2025</x:v>
      </x:c>
      <x:c r="D1843" t="str">
        <x:v>Q4</x:v>
      </x:c>
      <x:c r="E1843" t="n">
        <x:v>11</x:v>
      </x:c>
      <x:c r="F1843" t="str">
        <x:v>November</x:v>
      </x:c>
      <x:c r="G1843" s="15" t="d">
        <x:v>2025-11-01T00:00:00.000Z</x:v>
      </x:c>
      <x:c r="H1843" t="str">
        <x:v>2025-11</x:v>
      </x:c>
      <x:c r="I1843" t="str">
        <x:v>India</x:v>
      </x:c>
      <x:c r="J1843" t="str">
        <x:v>Asia Pacific</x:v>
      </x:c>
      <x:c r="K1843" t="str">
        <x:v>INR</x:v>
      </x:c>
      <x:c r="L1843" t="str">
        <x:v>J&amp;B</x:v>
      </x:c>
      <x:c r="M1843" t="str">
        <x:v>Scotch Whisky</x:v>
      </x:c>
      <x:c r="N1843" t="str">
        <x:v>On-Trade</x:v>
      </x:c>
      <x:c r="O1843" t="str">
        <x:v>Hospitality Group</x:v>
      </x:c>
      <x:c r="P1843" t="str">
        <x:v>SR-037</x:v>
      </x:c>
      <x:c r="Q1843" s="16" t="n">
        <x:v>43</x:v>
      </x:c>
      <x:c r="R1843" s="17" t="n">
        <x:v>28.08</x:v>
      </x:c>
      <x:c r="S1843" s="18" t="n">
        <x:v>0.08</x:v>
      </x:c>
      <x:c r="T1843" s="17" t="n">
        <x:v>1207.61</x:v>
      </x:c>
      <x:c r="U1843" s="17" t="n">
        <x:v>1111</x:v>
      </x:c>
      <x:c r="V1843" s="17" t="n">
        <x:v>591.72</x:v>
      </x:c>
      <x:c r="W1843" s="17" t="n">
        <x:v>519.28</x:v>
      </x:c>
      <x:c r="X1843" s="18" t="n">
        <x:v>0.4674</x:v>
      </x:c>
      <x:c r="Y1843" s="17" t="n">
        <x:v>1063.55</x:v>
      </x:c>
      <x:c r="Z1843" s="18" t="n">
        <x:v>1.0446</x:v>
      </x:c>
      <x:c r="AA1843" s="18" t="n">
        <x:v>0.0435</x:v>
      </x:c>
      <x:c r="AB1843" t="str">
        <x:v>Yes</x:v>
      </x:c>
      <x:c r="AC1843" t="str">
        <x:v>Core</x:v>
      </x:c>
      <x:c r="AD1843" s="18" t="n">
        <x:v>0.4673987398739874</x:v>
      </x:c>
      <x:c r="AE1843" s="18" t="n">
        <x:v>1.0446147336749565</x:v>
      </x:c>
      <x:c r="AF1843" s="17" t="n">
        <x:v>47.450000000000045</x:v>
      </x:c>
      <x:c r="AG1843" s="18" t="n">
        <x:v>0.04461473367495656</x:v>
      </x:c>
      <x:c r="AH1843" t="str">
        <x:v>Above Target</x:v>
      </x:c>
    </x:row>
    <x:row r="1844">
      <x:c r="A1844" t="str">
        <x:v>TXN-001841</x:v>
      </x:c>
      <x:c r="B1844" s="14" t="d">
        <x:v>2023-07-07T00:00:00.000Z</x:v>
      </x:c>
      <x:c r="C1844" t="n">
        <x:v>2023</x:v>
      </x:c>
      <x:c r="D1844" t="str">
        <x:v>Q3</x:v>
      </x:c>
      <x:c r="E1844" t="n">
        <x:v>7</x:v>
      </x:c>
      <x:c r="F1844" t="str">
        <x:v>July</x:v>
      </x:c>
      <x:c r="G1844" s="15" t="d">
        <x:v>2023-07-01T00:00:00.000Z</x:v>
      </x:c>
      <x:c r="H1844" t="str">
        <x:v>2023-07</x:v>
      </x:c>
      <x:c r="I1844" t="str">
        <x:v>Canada</x:v>
      </x:c>
      <x:c r="J1844" t="str">
        <x:v>North America</x:v>
      </x:c>
      <x:c r="K1844" t="str">
        <x:v>CAD</x:v>
      </x:c>
      <x:c r="L1844" t="str">
        <x:v>Don Julio</x:v>
      </x:c>
      <x:c r="M1844" t="str">
        <x:v>Tequila</x:v>
      </x:c>
      <x:c r="N1844" t="str">
        <x:v>On-Trade</x:v>
      </x:c>
      <x:c r="O1844" t="str">
        <x:v>Key Account</x:v>
      </x:c>
      <x:c r="P1844" t="str">
        <x:v>SR-011</x:v>
      </x:c>
      <x:c r="Q1844" s="16" t="n">
        <x:v>29</x:v>
      </x:c>
      <x:c r="R1844" s="17" t="n">
        <x:v>51.16</x:v>
      </x:c>
      <x:c r="S1844" s="18" t="n">
        <x:v>0</x:v>
      </x:c>
      <x:c r="T1844" s="17" t="n">
        <x:v>1483.6</x:v>
      </x:c>
      <x:c r="U1844" s="17" t="n">
        <x:v>1483.6</x:v>
      </x:c>
      <x:c r="V1844" s="17" t="n">
        <x:v>582.36</x:v>
      </x:c>
      <x:c r="W1844" s="17" t="n">
        <x:v>901.24</x:v>
      </x:c>
      <x:c r="X1844" s="18" t="n">
        <x:v>0.6075</x:v>
      </x:c>
      <x:c r="Y1844" s="17" t="n">
        <x:v>1650.17</x:v>
      </x:c>
      <x:c r="Z1844" s="18" t="n">
        <x:v>0.8991</x:v>
      </x:c>
      <x:c r="AA1844" s="18" t="n">
        <x:v>0.0062</x:v>
      </x:c>
      <x:c r="AB1844" t="str">
        <x:v>No</x:v>
      </x:c>
      <x:c r="AC1844" t="str">
        <x:v>Luxury / Reserve</x:v>
      </x:c>
      <x:c r="AD1844" s="18" t="n">
        <x:v>0.6074683203019682</x:v>
      </x:c>
      <x:c r="AE1844" s="18" t="n">
        <x:v>0.8990588848421677</x:v>
      </x:c>
      <x:c r="AF1844" s="17" t="n">
        <x:v>-166.57000000000016</x:v>
      </x:c>
      <x:c r="AG1844" s="18" t="n">
        <x:v>-0.10094111515783231</x:v>
      </x:c>
      <x:c r="AH1844" t="str">
        <x:v>Below Target</x:v>
      </x:c>
    </x:row>
    <x:row r="1845">
      <x:c r="A1845" t="str">
        <x:v>TXN-001842</x:v>
      </x:c>
      <x:c r="B1845" s="14" t="d">
        <x:v>2023-07-30T00:00:00.000Z</x:v>
      </x:c>
      <x:c r="C1845" t="n">
        <x:v>2023</x:v>
      </x:c>
      <x:c r="D1845" t="str">
        <x:v>Q3</x:v>
      </x:c>
      <x:c r="E1845" t="n">
        <x:v>7</x:v>
      </x:c>
      <x:c r="F1845" t="str">
        <x:v>July</x:v>
      </x:c>
      <x:c r="G1845" s="15" t="d">
        <x:v>2023-07-01T00:00:00.000Z</x:v>
      </x:c>
      <x:c r="H1845" t="str">
        <x:v>2023-07</x:v>
      </x:c>
      <x:c r="I1845" t="str">
        <x:v>South Africa</x:v>
      </x:c>
      <x:c r="J1845" t="str">
        <x:v>Africa</x:v>
      </x:c>
      <x:c r="K1845" t="str">
        <x:v>ZAR</x:v>
      </x:c>
      <x:c r="L1845" t="str">
        <x:v>Ketel One</x:v>
      </x:c>
      <x:c r="M1845" t="str">
        <x:v>Vodka</x:v>
      </x:c>
      <x:c r="N1845" t="str">
        <x:v>Off-Trade</x:v>
      </x:c>
      <x:c r="O1845" t="str">
        <x:v>Independent Retailer</x:v>
      </x:c>
      <x:c r="P1845" t="str">
        <x:v>SR-006</x:v>
      </x:c>
      <x:c r="Q1845" s="16" t="n">
        <x:v>121</x:v>
      </x:c>
      <x:c r="R1845" s="17" t="n">
        <x:v>28.92</x:v>
      </x:c>
      <x:c r="S1845" s="18" t="n">
        <x:v>0.05</x:v>
      </x:c>
      <x:c r="T1845" s="17" t="n">
        <x:v>3499.18</x:v>
      </x:c>
      <x:c r="U1845" s="17" t="n">
        <x:v>3324.22</x:v>
      </x:c>
      <x:c r="V1845" s="17" t="n">
        <x:v>1572.92</x:v>
      </x:c>
      <x:c r="W1845" s="17" t="n">
        <x:v>1751.3</x:v>
      </x:c>
      <x:c r="X1845" s="18" t="n">
        <x:v>0.5268</x:v>
      </x:c>
      <x:c r="Y1845" s="17" t="n">
        <x:v>3773.64</x:v>
      </x:c>
      <x:c r="Z1845" s="18" t="n">
        <x:v>0.8809</x:v>
      </x:c>
      <x:c r="AA1845" s="18" t="n">
        <x:v>0.0035</x:v>
      </x:c>
      <x:c r="AB1845" t="str">
        <x:v>Yes</x:v>
      </x:c>
      <x:c r="AC1845" t="str">
        <x:v>Premium Core</x:v>
      </x:c>
      <x:c r="AD1845" s="18" t="n">
        <x:v>0.526830354188351</x:v>
      </x:c>
      <x:c r="AE1845" s="18" t="n">
        <x:v>0.8809054387805938</x:v>
      </x:c>
      <x:c r="AF1845" s="17" t="n">
        <x:v>-449.4200000000001</x:v>
      </x:c>
      <x:c r="AG1845" s="18" t="n">
        <x:v>-0.11909456121940622</x:v>
      </x:c>
      <x:c r="AH1845" t="str">
        <x:v>Below Target</x:v>
      </x:c>
    </x:row>
    <x:row r="1846">
      <x:c r="A1846" t="str">
        <x:v>TXN-001843</x:v>
      </x:c>
      <x:c r="B1846" s="14" t="d">
        <x:v>2024-08-28T00:00:00.000Z</x:v>
      </x:c>
      <x:c r="C1846" t="n">
        <x:v>2024</x:v>
      </x:c>
      <x:c r="D1846" t="str">
        <x:v>Q3</x:v>
      </x:c>
      <x:c r="E1846" t="n">
        <x:v>8</x:v>
      </x:c>
      <x:c r="F1846" t="str">
        <x:v>August</x:v>
      </x:c>
      <x:c r="G1846" s="15" t="d">
        <x:v>2024-08-01T00:00:00.000Z</x:v>
      </x:c>
      <x:c r="H1846" t="str">
        <x:v>2024-08</x:v>
      </x:c>
      <x:c r="I1846" t="str">
        <x:v>Nigeria</x:v>
      </x:c>
      <x:c r="J1846" t="str">
        <x:v>Africa</x:v>
      </x:c>
      <x:c r="K1846" t="str">
        <x:v>NGN</x:v>
      </x:c>
      <x:c r="L1846" t="str">
        <x:v>Johnnie Walker</x:v>
      </x:c>
      <x:c r="M1846" t="str">
        <x:v>Scotch Whisky</x:v>
      </x:c>
      <x:c r="N1846" t="str">
        <x:v>On-Trade</x:v>
      </x:c>
      <x:c r="O1846" t="str">
        <x:v>Distributor</x:v>
      </x:c>
      <x:c r="P1846" t="str">
        <x:v>SR-020</x:v>
      </x:c>
      <x:c r="Q1846" s="16" t="n">
        <x:v>62</x:v>
      </x:c>
      <x:c r="R1846" s="17" t="n">
        <x:v>41.58</x:v>
      </x:c>
      <x:c r="S1846" s="18" t="n">
        <x:v>0.05</x:v>
      </x:c>
      <x:c r="T1846" s="17" t="n">
        <x:v>2577.9</x:v>
      </x:c>
      <x:c r="U1846" s="17" t="n">
        <x:v>2449</x:v>
      </x:c>
      <x:c r="V1846" s="17" t="n">
        <x:v>1130.34</x:v>
      </x:c>
      <x:c r="W1846" s="17" t="n">
        <x:v>1318.67</x:v>
      </x:c>
      <x:c r="X1846" s="18" t="n">
        <x:v>0.5385</x:v>
      </x:c>
      <x:c r="Y1846" s="17" t="n">
        <x:v>2228.93</x:v>
      </x:c>
      <x:c r="Z1846" s="18" t="n">
        <x:v>1.0987</x:v>
      </x:c>
      <x:c r="AA1846" s="18" t="n">
        <x:v>-0.0256</x:v>
      </x:c>
      <x:c r="AB1846" t="str">
        <x:v>Yes</x:v>
      </x:c>
      <x:c r="AC1846" t="str">
        <x:v>Luxury / Reserve</x:v>
      </x:c>
      <x:c r="AD1846" s="18" t="n">
        <x:v>0.538452429563087</x:v>
      </x:c>
      <x:c r="AE1846" s="18" t="n">
        <x:v>1.0987334730117142</x:v>
      </x:c>
      <x:c r="AF1846" s="17" t="n">
        <x:v>220.07000000000016</x:v>
      </x:c>
      <x:c r="AG1846" s="18" t="n">
        <x:v>0.09873347301171422</x:v>
      </x:c>
      <x:c r="AH1846" t="str">
        <x:v>Above Target</x:v>
      </x:c>
    </x:row>
    <x:row r="1847">
      <x:c r="A1847" t="str">
        <x:v>TXN-001844</x:v>
      </x:c>
      <x:c r="B1847" s="14" t="d">
        <x:v>2024-08-30T00:00:00.000Z</x:v>
      </x:c>
      <x:c r="C1847" t="n">
        <x:v>2024</x:v>
      </x:c>
      <x:c r="D1847" t="str">
        <x:v>Q3</x:v>
      </x:c>
      <x:c r="E1847" t="n">
        <x:v>8</x:v>
      </x:c>
      <x:c r="F1847" t="str">
        <x:v>August</x:v>
      </x:c>
      <x:c r="G1847" s="15" t="d">
        <x:v>2024-08-01T00:00:00.000Z</x:v>
      </x:c>
      <x:c r="H1847" t="str">
        <x:v>2024-08</x:v>
      </x:c>
      <x:c r="I1847" t="str">
        <x:v>United Kingdom</x:v>
      </x:c>
      <x:c r="J1847" t="str">
        <x:v>Europe</x:v>
      </x:c>
      <x:c r="K1847" t="str">
        <x:v>GBP</x:v>
      </x:c>
      <x:c r="L1847" t="str">
        <x:v>Tanqueray</x:v>
      </x:c>
      <x:c r="M1847" t="str">
        <x:v>Gin</x:v>
      </x:c>
      <x:c r="N1847" t="str">
        <x:v>On-Trade</x:v>
      </x:c>
      <x:c r="O1847" t="str">
        <x:v>Key Account</x:v>
      </x:c>
      <x:c r="P1847" t="str">
        <x:v>SR-030</x:v>
      </x:c>
      <x:c r="Q1847" s="16" t="n">
        <x:v>226</x:v>
      </x:c>
      <x:c r="R1847" s="17" t="n">
        <x:v>29.98</x:v>
      </x:c>
      <x:c r="S1847" s="18" t="n">
        <x:v>0.02</x:v>
      </x:c>
      <x:c r="T1847" s="17" t="n">
        <x:v>6774.75</x:v>
      </x:c>
      <x:c r="U1847" s="17" t="n">
        <x:v>6639.26</x:v>
      </x:c>
      <x:c r="V1847" s="17" t="n">
        <x:v>2988.78</x:v>
      </x:c>
      <x:c r="W1847" s="17" t="n">
        <x:v>3650.48</x:v>
      </x:c>
      <x:c r="X1847" s="18" t="n">
        <x:v>0.5498</x:v>
      </x:c>
      <x:c r="Y1847" s="17" t="n">
        <x:v>7120.92</x:v>
      </x:c>
      <x:c r="Z1847" s="18" t="n">
        <x:v>0.9324</x:v>
      </x:c>
      <x:c r="AA1847" s="18" t="n">
        <x:v>0.0151</x:v>
      </x:c>
      <x:c r="AB1847" t="str">
        <x:v>No</x:v>
      </x:c>
      <x:c r="AC1847" t="str">
        <x:v>Premium Core</x:v>
      </x:c>
      <x:c r="AD1847" s="18" t="n">
        <x:v>0.5498323608353943</x:v>
      </x:c>
      <x:c r="AE1847" s="18" t="n">
        <x:v>0.9323598636131286</x:v>
      </x:c>
      <x:c r="AF1847" s="17" t="n">
        <x:v>-481.65999999999985</x:v>
      </x:c>
      <x:c r="AG1847" s="18" t="n">
        <x:v>-0.06764013638687134</x:v>
      </x:c>
      <x:c r="AH1847" t="str">
        <x:v>Below Target</x:v>
      </x:c>
    </x:row>
    <x:row r="1848">
      <x:c r="A1848" t="str">
        <x:v>TXN-001845</x:v>
      </x:c>
      <x:c r="B1848" s="14" t="d">
        <x:v>2025-04-13T00:00:00.000Z</x:v>
      </x:c>
      <x:c r="C1848" t="n">
        <x:v>2025</x:v>
      </x:c>
      <x:c r="D1848" t="str">
        <x:v>Q2</x:v>
      </x:c>
      <x:c r="E1848" t="n">
        <x:v>4</x:v>
      </x:c>
      <x:c r="F1848" t="str">
        <x:v>April</x:v>
      </x:c>
      <x:c r="G1848" s="15" t="d">
        <x:v>2025-04-01T00:00:00.000Z</x:v>
      </x:c>
      <x:c r="H1848" t="str">
        <x:v>2025-04</x:v>
      </x:c>
      <x:c r="I1848" t="str">
        <x:v>Nigeria</x:v>
      </x:c>
      <x:c r="J1848" t="str">
        <x:v>Africa</x:v>
      </x:c>
      <x:c r="K1848" t="str">
        <x:v>NGN</x:v>
      </x:c>
      <x:c r="L1848" t="str">
        <x:v>Don Julio</x:v>
      </x:c>
      <x:c r="M1848" t="str">
        <x:v>Tequila</x:v>
      </x:c>
      <x:c r="N1848" t="str">
        <x:v>On-Trade</x:v>
      </x:c>
      <x:c r="O1848" t="str">
        <x:v>Distributor</x:v>
      </x:c>
      <x:c r="P1848" t="str">
        <x:v>SR-040</x:v>
      </x:c>
      <x:c r="Q1848" s="16" t="n">
        <x:v>8</x:v>
      </x:c>
      <x:c r="R1848" s="17" t="n">
        <x:v>56.78</x:v>
      </x:c>
      <x:c r="S1848" s="18" t="n">
        <x:v>0.15</x:v>
      </x:c>
      <x:c r="T1848" s="17" t="n">
        <x:v>454.22</x:v>
      </x:c>
      <x:c r="U1848" s="17" t="n">
        <x:v>386.09</x:v>
      </x:c>
      <x:c r="V1848" s="17" t="n">
        <x:v>173.41</x:v>
      </x:c>
      <x:c r="W1848" s="17" t="n">
        <x:v>212.68</x:v>
      </x:c>
      <x:c r="X1848" s="18" t="n">
        <x:v>0.5509</x:v>
      </x:c>
      <x:c r="Y1848" s="17" t="n">
        <x:v>406.81</x:v>
      </x:c>
      <x:c r="Z1848" s="18" t="n">
        <x:v>0.9491</x:v>
      </x:c>
      <x:c r="AA1848" s="18" t="n">
        <x:v>-0.0191</x:v>
      </x:c>
      <x:c r="AB1848" t="str">
        <x:v>Yes</x:v>
      </x:c>
      <x:c r="AC1848" t="str">
        <x:v>Luxury / Reserve</x:v>
      </x:c>
      <x:c r="AD1848" s="18" t="n">
        <x:v>0.550856018026885</x:v>
      </x:c>
      <x:c r="AE1848" s="18" t="n">
        <x:v>0.9490671320763993</x:v>
      </x:c>
      <x:c r="AF1848" s="17" t="n">
        <x:v>-20.720000000000027</x:v>
      </x:c>
      <x:c r="AG1848" s="18" t="n">
        <x:v>-0.050932867923600765</x:v>
      </x:c>
      <x:c r="AH1848" t="str">
        <x:v>Below Target</x:v>
      </x:c>
    </x:row>
    <x:row r="1849">
      <x:c r="A1849" t="str">
        <x:v>TXN-001846</x:v>
      </x:c>
      <x:c r="B1849" s="14" t="d">
        <x:v>2026-05-09T00:00:00.000Z</x:v>
      </x:c>
      <x:c r="C1849" t="n">
        <x:v>2026</x:v>
      </x:c>
      <x:c r="D1849" t="str">
        <x:v>Q2</x:v>
      </x:c>
      <x:c r="E1849" t="n">
        <x:v>5</x:v>
      </x:c>
      <x:c r="F1849" t="str">
        <x:v>May</x:v>
      </x:c>
      <x:c r="G1849" s="15" t="d">
        <x:v>2026-05-01T00:00:00.000Z</x:v>
      </x:c>
      <x:c r="H1849" t="str">
        <x:v>2026-05</x:v>
      </x:c>
      <x:c r="I1849" t="str">
        <x:v>France</x:v>
      </x:c>
      <x:c r="J1849" t="str">
        <x:v>Europe</x:v>
      </x:c>
      <x:c r="K1849" t="str">
        <x:v>EUR</x:v>
      </x:c>
      <x:c r="L1849" t="str">
        <x:v>Guinness</x:v>
      </x:c>
      <x:c r="M1849" t="str">
        <x:v>Beer / Stout</x:v>
      </x:c>
      <x:c r="N1849" t="str">
        <x:v>Off-Trade</x:v>
      </x:c>
      <x:c r="O1849" t="str">
        <x:v>Key Account</x:v>
      </x:c>
      <x:c r="P1849" t="str">
        <x:v>SR-008</x:v>
      </x:c>
      <x:c r="Q1849" s="16" t="n">
        <x:v>43</x:v>
      </x:c>
      <x:c r="R1849" s="17" t="n">
        <x:v>7.63</x:v>
      </x:c>
      <x:c r="S1849" s="18" t="n">
        <x:v>0.15</x:v>
      </x:c>
      <x:c r="T1849" s="17" t="n">
        <x:v>328.12</x:v>
      </x:c>
      <x:c r="U1849" s="17" t="n">
        <x:v>278.9</x:v>
      </x:c>
      <x:c r="V1849" s="17" t="n">
        <x:v>159.2</x:v>
      </x:c>
      <x:c r="W1849" s="17" t="n">
        <x:v>119.71</x:v>
      </x:c>
      <x:c r="X1849" s="18" t="n">
        <x:v>0.4292</x:v>
      </x:c>
      <x:c r="Y1849" s="17" t="n">
        <x:v>269.15</x:v>
      </x:c>
      <x:c r="Z1849" s="18" t="n">
        <x:v>1.0363</x:v>
      </x:c>
      <x:c r="AA1849" s="18" t="n">
        <x:v>0.0803</x:v>
      </x:c>
      <x:c r="AB1849" t="str">
        <x:v>Yes</x:v>
      </x:c>
      <x:c r="AC1849" t="str">
        <x:v>Core</x:v>
      </x:c>
      <x:c r="AD1849" s="18" t="n">
        <x:v>0.4292219433488706</x:v>
      </x:c>
      <x:c r="AE1849" s="18" t="n">
        <x:v>1.0362251532602638</x:v>
      </x:c>
      <x:c r="AF1849" s="17" t="n">
        <x:v>9.75</x:v>
      </x:c>
      <x:c r="AG1849" s="18" t="n">
        <x:v>0.0362251532602638</x:v>
      </x:c>
      <x:c r="AH1849" t="str">
        <x:v>Above Target</x:v>
      </x:c>
    </x:row>
    <x:row r="1850">
      <x:c r="A1850" t="str">
        <x:v>TXN-001847</x:v>
      </x:c>
      <x:c r="B1850" s="14" t="d">
        <x:v>2025-04-08T00:00:00.000Z</x:v>
      </x:c>
      <x:c r="C1850" t="n">
        <x:v>2025</x:v>
      </x:c>
      <x:c r="D1850" t="str">
        <x:v>Q2</x:v>
      </x:c>
      <x:c r="E1850" t="n">
        <x:v>4</x:v>
      </x:c>
      <x:c r="F1850" t="str">
        <x:v>April</x:v>
      </x:c>
      <x:c r="G1850" s="15" t="d">
        <x:v>2025-04-01T00:00:00.000Z</x:v>
      </x:c>
      <x:c r="H1850" t="str">
        <x:v>2025-04</x:v>
      </x:c>
      <x:c r="I1850" t="str">
        <x:v>Canada</x:v>
      </x:c>
      <x:c r="J1850" t="str">
        <x:v>North America</x:v>
      </x:c>
      <x:c r="K1850" t="str">
        <x:v>CAD</x:v>
      </x:c>
      <x:c r="L1850" t="str">
        <x:v>Tanqueray</x:v>
      </x:c>
      <x:c r="M1850" t="str">
        <x:v>Gin</x:v>
      </x:c>
      <x:c r="N1850" t="str">
        <x:v>Off-Trade</x:v>
      </x:c>
      <x:c r="O1850" t="str">
        <x:v>Independent Retailer</x:v>
      </x:c>
      <x:c r="P1850" t="str">
        <x:v>SR-010</x:v>
      </x:c>
      <x:c r="Q1850" s="16" t="n">
        <x:v>74</x:v>
      </x:c>
      <x:c r="R1850" s="17" t="n">
        <x:v>27.53</x:v>
      </x:c>
      <x:c r="S1850" s="18" t="n">
        <x:v>0</x:v>
      </x:c>
      <x:c r="T1850" s="17" t="n">
        <x:v>2037.47</x:v>
      </x:c>
      <x:c r="U1850" s="17" t="n">
        <x:v>2037.47</x:v>
      </x:c>
      <x:c r="V1850" s="17" t="n">
        <x:v>933.83</x:v>
      </x:c>
      <x:c r="W1850" s="17" t="n">
        <x:v>1103.64</x:v>
      </x:c>
      <x:c r="X1850" s="18" t="n">
        <x:v>0.5417</x:v>
      </x:c>
      <x:c r="Y1850" s="17" t="n">
        <x:v>2161.25</x:v>
      </x:c>
      <x:c r="Z1850" s="18" t="n">
        <x:v>0.9427</x:v>
      </x:c>
      <x:c r="AA1850" s="18" t="n">
        <x:v>0.0829</x:v>
      </x:c>
      <x:c r="AB1850" t="str">
        <x:v>No</x:v>
      </x:c>
      <x:c r="AC1850" t="str">
        <x:v>Premium Core</x:v>
      </x:c>
      <x:c r="AD1850" s="18" t="n">
        <x:v>0.5416717792163811</x:v>
      </x:c>
      <x:c r="AE1850" s="18" t="n">
        <x:v>0.9427275882012724</x:v>
      </x:c>
      <x:c r="AF1850" s="17" t="n">
        <x:v>-123.77999999999997</x:v>
      </x:c>
      <x:c r="AG1850" s="18" t="n">
        <x:v>-0.05727241179872757</x:v>
      </x:c>
      <x:c r="AH1850" t="str">
        <x:v>Below Target</x:v>
      </x:c>
    </x:row>
    <x:row r="1851">
      <x:c r="A1851" t="str">
        <x:v>TXN-001848</x:v>
      </x:c>
      <x:c r="B1851" s="14" t="d">
        <x:v>2023-03-04T00:00:00.000Z</x:v>
      </x:c>
      <x:c r="C1851" t="n">
        <x:v>2023</x:v>
      </x:c>
      <x:c r="D1851" t="str">
        <x:v>Q1</x:v>
      </x:c>
      <x:c r="E1851" t="n">
        <x:v>3</x:v>
      </x:c>
      <x:c r="F1851" t="str">
        <x:v>March</x:v>
      </x:c>
      <x:c r="G1851" s="15" t="d">
        <x:v>2023-03-01T00:00:00.000Z</x:v>
      </x:c>
      <x:c r="H1851" t="str">
        <x:v>2023-03</x:v>
      </x:c>
      <x:c r="I1851" t="str">
        <x:v>Canada</x:v>
      </x:c>
      <x:c r="J1851" t="str">
        <x:v>North America</x:v>
      </x:c>
      <x:c r="K1851" t="str">
        <x:v>CAD</x:v>
      </x:c>
      <x:c r="L1851" t="str">
        <x:v>Captain Morgan</x:v>
      </x:c>
      <x:c r="M1851" t="str">
        <x:v>Rum</x:v>
      </x:c>
      <x:c r="N1851" t="str">
        <x:v>Off-Trade</x:v>
      </x:c>
      <x:c r="O1851" t="str">
        <x:v>Key Account</x:v>
      </x:c>
      <x:c r="P1851" t="str">
        <x:v>SR-046</x:v>
      </x:c>
      <x:c r="Q1851" s="16" t="n">
        <x:v>46</x:v>
      </x:c>
      <x:c r="R1851" s="17" t="n">
        <x:v>19.37</x:v>
      </x:c>
      <x:c r="S1851" s="18" t="n">
        <x:v>0</x:v>
      </x:c>
      <x:c r="T1851" s="17" t="n">
        <x:v>891.09</x:v>
      </x:c>
      <x:c r="U1851" s="17" t="n">
        <x:v>891.09</x:v>
      </x:c>
      <x:c r="V1851" s="17" t="n">
        <x:v>420.41</x:v>
      </x:c>
      <x:c r="W1851" s="17" t="n">
        <x:v>470.68</x:v>
      </x:c>
      <x:c r="X1851" s="18" t="n">
        <x:v>0.5282</x:v>
      </x:c>
      <x:c r="Y1851" s="17" t="n">
        <x:v>929.7</x:v>
      </x:c>
      <x:c r="Z1851" s="18" t="n">
        <x:v>0.9585</x:v>
      </x:c>
      <x:c r="AA1851" s="18" t="n">
        <x:v>0.0292</x:v>
      </x:c>
      <x:c r="AB1851" t="str">
        <x:v>No</x:v>
      </x:c>
      <x:c r="AC1851" t="str">
        <x:v>Core</x:v>
      </x:c>
      <x:c r="AD1851" s="18" t="n">
        <x:v>0.5282070273485282</x:v>
      </x:c>
      <x:c r="AE1851" s="18" t="n">
        <x:v>0.9584704743465634</x:v>
      </x:c>
      <x:c r="AF1851" s="17" t="n">
        <x:v>-38.610000000000014</x:v>
      </x:c>
      <x:c r="AG1851" s="18" t="n">
        <x:v>-0.04152952565343661</x:v>
      </x:c>
      <x:c r="AH1851" t="str">
        <x:v>Below Target</x:v>
      </x:c>
    </x:row>
    <x:row r="1852">
      <x:c r="A1852" t="str">
        <x:v>TXN-001849</x:v>
      </x:c>
      <x:c r="B1852" s="14" t="d">
        <x:v>2024-02-17T00:00:00.000Z</x:v>
      </x:c>
      <x:c r="C1852" t="n">
        <x:v>2024</x:v>
      </x:c>
      <x:c r="D1852" t="str">
        <x:v>Q1</x:v>
      </x:c>
      <x:c r="E1852" t="n">
        <x:v>2</x:v>
      </x:c>
      <x:c r="F1852" t="str">
        <x:v>February</x:v>
      </x:c>
      <x:c r="G1852" s="15" t="d">
        <x:v>2024-02-01T00:00:00.000Z</x:v>
      </x:c>
      <x:c r="H1852" t="str">
        <x:v>2024-02</x:v>
      </x:c>
      <x:c r="I1852" t="str">
        <x:v>Ireland</x:v>
      </x:c>
      <x:c r="J1852" t="str">
        <x:v>Europe</x:v>
      </x:c>
      <x:c r="K1852" t="str">
        <x:v>EUR</x:v>
      </x:c>
      <x:c r="L1852" t="str">
        <x:v>Johnnie Walker</x:v>
      </x:c>
      <x:c r="M1852" t="str">
        <x:v>Scotch Whisky</x:v>
      </x:c>
      <x:c r="N1852" t="str">
        <x:v>Duty Free / Travel Retail</x:v>
      </x:c>
      <x:c r="O1852" t="str">
        <x:v>Hospitality Group</x:v>
      </x:c>
      <x:c r="P1852" t="str">
        <x:v>SR-008</x:v>
      </x:c>
      <x:c r="Q1852" s="16" t="n">
        <x:v>77</x:v>
      </x:c>
      <x:c r="R1852" s="17" t="n">
        <x:v>42.32</x:v>
      </x:c>
      <x:c r="S1852" s="18" t="n">
        <x:v>0.02</x:v>
      </x:c>
      <x:c r="T1852" s="17" t="n">
        <x:v>3259</x:v>
      </x:c>
      <x:c r="U1852" s="17" t="n">
        <x:v>3193.82</x:v>
      </x:c>
      <x:c r="V1852" s="17" t="n">
        <x:v>1471.76</x:v>
      </x:c>
      <x:c r="W1852" s="17" t="n">
        <x:v>1722.06</x:v>
      </x:c>
      <x:c r="X1852" s="18" t="n">
        <x:v>0.5392</x:v>
      </x:c>
      <x:c r="Y1852" s="17" t="n">
        <x:v>3033.36</x:v>
      </x:c>
      <x:c r="Z1852" s="18" t="n">
        <x:v>1.0529</x:v>
      </x:c>
      <x:c r="AA1852" s="18" t="n">
        <x:v>0.0391</x:v>
      </x:c>
      <x:c r="AB1852" t="str">
        <x:v>No</x:v>
      </x:c>
      <x:c r="AC1852" t="str">
        <x:v>Luxury / Reserve</x:v>
      </x:c>
      <x:c r="AD1852" s="18" t="n">
        <x:v>0.5391850511299947</x:v>
      </x:c>
      <x:c r="AE1852" s="18" t="n">
        <x:v>1.052898436057705</x:v>
      </x:c>
      <x:c r="AF1852" s="17" t="n">
        <x:v>160.46000000000004</x:v>
      </x:c>
      <x:c r="AG1852" s="18" t="n">
        <x:v>0.052898436057704994</x:v>
      </x:c>
      <x:c r="AH1852" t="str">
        <x:v>Above Target</x:v>
      </x:c>
    </x:row>
    <x:row r="1853">
      <x:c r="A1853" t="str">
        <x:v>TXN-001850</x:v>
      </x:c>
      <x:c r="B1853" s="14" t="d">
        <x:v>2023-10-24T00:00:00.000Z</x:v>
      </x:c>
      <x:c r="C1853" t="n">
        <x:v>2023</x:v>
      </x:c>
      <x:c r="D1853" t="str">
        <x:v>Q4</x:v>
      </x:c>
      <x:c r="E1853" t="n">
        <x:v>10</x:v>
      </x:c>
      <x:c r="F1853" t="str">
        <x:v>October</x:v>
      </x:c>
      <x:c r="G1853" s="15" t="d">
        <x:v>2023-10-01T00:00:00.000Z</x:v>
      </x:c>
      <x:c r="H1853" t="str">
        <x:v>2023-10</x:v>
      </x:c>
      <x:c r="I1853" t="str">
        <x:v>Mexico</x:v>
      </x:c>
      <x:c r="J1853" t="str">
        <x:v>Latin America &amp; Caribbean</x:v>
      </x:c>
      <x:c r="K1853" t="str">
        <x:v>MXN</x:v>
      </x:c>
      <x:c r="L1853" t="str">
        <x:v>Johnnie Walker</x:v>
      </x:c>
      <x:c r="M1853" t="str">
        <x:v>Scotch Whisky</x:v>
      </x:c>
      <x:c r="N1853" t="str">
        <x:v>Off-Trade</x:v>
      </x:c>
      <x:c r="O1853" t="str">
        <x:v>Key Account</x:v>
      </x:c>
      <x:c r="P1853" t="str">
        <x:v>SR-027</x:v>
      </x:c>
      <x:c r="Q1853" s="16" t="n">
        <x:v>25</x:v>
      </x:c>
      <x:c r="R1853" s="17" t="n">
        <x:v>31.15</x:v>
      </x:c>
      <x:c r="S1853" s="18" t="n">
        <x:v>0.15</x:v>
      </x:c>
      <x:c r="T1853" s="17" t="n">
        <x:v>778.75</x:v>
      </x:c>
      <x:c r="U1853" s="17" t="n">
        <x:v>661.94</x:v>
      </x:c>
      <x:c r="V1853" s="17" t="n">
        <x:v>295.63</x:v>
      </x:c>
      <x:c r="W1853" s="17" t="n">
        <x:v>366.31</x:v>
      </x:c>
      <x:c r="X1853" s="18" t="n">
        <x:v>0.5534</x:v>
      </x:c>
      <x:c r="Y1853" s="17" t="n">
        <x:v>738.89</x:v>
      </x:c>
      <x:c r="Z1853" s="18" t="n">
        <x:v>0.8959</x:v>
      </x:c>
      <x:c r="AA1853" s="18" t="n">
        <x:v>-0.0018</x:v>
      </x:c>
      <x:c r="AB1853" t="str">
        <x:v>Yes</x:v>
      </x:c>
      <x:c r="AC1853" t="str">
        <x:v>Luxury / Reserve</x:v>
      </x:c>
      <x:c r="AD1853" s="18" t="n">
        <x:v>0.5533885246396953</x:v>
      </x:c>
      <x:c r="AE1853" s="18" t="n">
        <x:v>0.8958572994627076</x:v>
      </x:c>
      <x:c r="AF1853" s="17" t="n">
        <x:v>-76.94999999999993</x:v>
      </x:c>
      <x:c r="AG1853" s="18" t="n">
        <x:v>-0.10414270053729234</x:v>
      </x:c>
      <x:c r="AH1853" t="str">
        <x:v>Below Target</x:v>
      </x:c>
    </x:row>
    <x:row r="1854">
      <x:c r="A1854" t="str">
        <x:v>TXN-001851</x:v>
      </x:c>
      <x:c r="B1854" s="14" t="d">
        <x:v>2025-01-04T00:00:00.000Z</x:v>
      </x:c>
      <x:c r="C1854" t="n">
        <x:v>2025</x:v>
      </x:c>
      <x:c r="D1854" t="str">
        <x:v>Q1</x:v>
      </x:c>
      <x:c r="E1854" t="n">
        <x:v>1</x:v>
      </x:c>
      <x:c r="F1854" t="str">
        <x:v>January</x:v>
      </x:c>
      <x:c r="G1854" s="15" t="d">
        <x:v>2025-01-01T00:00:00.000Z</x:v>
      </x:c>
      <x:c r="H1854" t="str">
        <x:v>2025-01</x:v>
      </x:c>
      <x:c r="I1854" t="str">
        <x:v>India</x:v>
      </x:c>
      <x:c r="J1854" t="str">
        <x:v>Asia Pacific</x:v>
      </x:c>
      <x:c r="K1854" t="str">
        <x:v>INR</x:v>
      </x:c>
      <x:c r="L1854" t="str">
        <x:v>Ketel One</x:v>
      </x:c>
      <x:c r="M1854" t="str">
        <x:v>Vodka</x:v>
      </x:c>
      <x:c r="N1854" t="str">
        <x:v>On-Trade</x:v>
      </x:c>
      <x:c r="O1854" t="str">
        <x:v>Hospitality Group</x:v>
      </x:c>
      <x:c r="P1854" t="str">
        <x:v>SR-038</x:v>
      </x:c>
      <x:c r="Q1854" s="16" t="n">
        <x:v>85</x:v>
      </x:c>
      <x:c r="R1854" s="17" t="n">
        <x:v>30.34</x:v>
      </x:c>
      <x:c r="S1854" s="18" t="n">
        <x:v>0.03</x:v>
      </x:c>
      <x:c r="T1854" s="17" t="n">
        <x:v>2578.48</x:v>
      </x:c>
      <x:c r="U1854" s="17" t="n">
        <x:v>2501.12</x:v>
      </x:c>
      <x:c r="V1854" s="17" t="n">
        <x:v>1049.11</x:v>
      </x:c>
      <x:c r="W1854" s="17" t="n">
        <x:v>1452.01</x:v>
      </x:c>
      <x:c r="X1854" s="18" t="n">
        <x:v>0.5805</x:v>
      </x:c>
      <x:c r="Y1854" s="17" t="n">
        <x:v>2663.66</x:v>
      </x:c>
      <x:c r="Z1854" s="18" t="n">
        <x:v>0.939</x:v>
      </x:c>
      <x:c r="AA1854" s="18" t="n">
        <x:v>0.1138</x:v>
      </x:c>
      <x:c r="AB1854" t="str">
        <x:v>No</x:v>
      </x:c>
      <x:c r="AC1854" t="str">
        <x:v>Premium Core</x:v>
      </x:c>
      <x:c r="AD1854" s="18" t="n">
        <x:v>0.5805439163254862</x:v>
      </x:c>
      <x:c r="AE1854" s="18" t="n">
        <x:v>0.9389786984825391</x:v>
      </x:c>
      <x:c r="AF1854" s="17" t="n">
        <x:v>-162.53999999999996</x:v>
      </x:c>
      <x:c r="AG1854" s="18" t="n">
        <x:v>-0.06102130151746093</x:v>
      </x:c>
      <x:c r="AH1854" t="str">
        <x:v>Below Target</x:v>
      </x:c>
    </x:row>
    <x:row r="1855">
      <x:c r="A1855" t="str">
        <x:v>TXN-001852</x:v>
      </x:c>
      <x:c r="B1855" s="14" t="d">
        <x:v>2025-10-31T00:00:00.000Z</x:v>
      </x:c>
      <x:c r="C1855" t="n">
        <x:v>2025</x:v>
      </x:c>
      <x:c r="D1855" t="str">
        <x:v>Q4</x:v>
      </x:c>
      <x:c r="E1855" t="n">
        <x:v>10</x:v>
      </x:c>
      <x:c r="F1855" t="str">
        <x:v>October</x:v>
      </x:c>
      <x:c r="G1855" s="15" t="d">
        <x:v>2025-10-01T00:00:00.000Z</x:v>
      </x:c>
      <x:c r="H1855" t="str">
        <x:v>2025-10</x:v>
      </x:c>
      <x:c r="I1855" t="str">
        <x:v>United States</x:v>
      </x:c>
      <x:c r="J1855" t="str">
        <x:v>North America</x:v>
      </x:c>
      <x:c r="K1855" t="str">
        <x:v>USD</x:v>
      </x:c>
      <x:c r="L1855" t="str">
        <x:v>Smirnoff</x:v>
      </x:c>
      <x:c r="M1855" t="str">
        <x:v>Vodka</x:v>
      </x:c>
      <x:c r="N1855" t="str">
        <x:v>E-commerce</x:v>
      </x:c>
      <x:c r="O1855" t="str">
        <x:v>Independent Retailer</x:v>
      </x:c>
      <x:c r="P1855" t="str">
        <x:v>SR-029</x:v>
      </x:c>
      <x:c r="Q1855" s="16" t="n">
        <x:v>32</x:v>
      </x:c>
      <x:c r="R1855" s="17" t="n">
        <x:v>20.12</x:v>
      </x:c>
      <x:c r="S1855" s="18" t="n">
        <x:v>0</x:v>
      </x:c>
      <x:c r="T1855" s="17" t="n">
        <x:v>643.96</x:v>
      </x:c>
      <x:c r="U1855" s="17" t="n">
        <x:v>643.96</x:v>
      </x:c>
      <x:c r="V1855" s="17" t="n">
        <x:v>306.45</x:v>
      </x:c>
      <x:c r="W1855" s="17" t="n">
        <x:v>337.51</x:v>
      </x:c>
      <x:c r="X1855" s="18" t="n">
        <x:v>0.5241</x:v>
      </x:c>
      <x:c r="Y1855" s="17" t="n">
        <x:v>668.45</x:v>
      </x:c>
      <x:c r="Z1855" s="18" t="n">
        <x:v>0.9634</x:v>
      </x:c>
      <x:c r="AA1855" s="18" t="n">
        <x:v>0.1066</x:v>
      </x:c>
      <x:c r="AB1855" t="str">
        <x:v>No</x:v>
      </x:c>
      <x:c r="AC1855" t="str">
        <x:v>Core</x:v>
      </x:c>
      <x:c r="AD1855" s="18" t="n">
        <x:v>0.5241164047456364</x:v>
      </x:c>
      <x:c r="AE1855" s="18" t="n">
        <x:v>0.9633630039643952</x:v>
      </x:c>
      <x:c r="AF1855" s="17" t="n">
        <x:v>-24.49000000000001</x:v>
      </x:c>
      <x:c r="AG1855" s="18" t="n">
        <x:v>-0.03663699603560477</x:v>
      </x:c>
      <x:c r="AH1855" t="str">
        <x:v>Below Target</x:v>
      </x:c>
    </x:row>
    <x:row r="1856">
      <x:c r="A1856" t="str">
        <x:v>TXN-001853</x:v>
      </x:c>
      <x:c r="B1856" s="14" t="d">
        <x:v>2025-02-19T00:00:00.000Z</x:v>
      </x:c>
      <x:c r="C1856" t="n">
        <x:v>2025</x:v>
      </x:c>
      <x:c r="D1856" t="str">
        <x:v>Q1</x:v>
      </x:c>
      <x:c r="E1856" t="n">
        <x:v>2</x:v>
      </x:c>
      <x:c r="F1856" t="str">
        <x:v>February</x:v>
      </x:c>
      <x:c r="G1856" s="15" t="d">
        <x:v>2025-02-01T00:00:00.000Z</x:v>
      </x:c>
      <x:c r="H1856" t="str">
        <x:v>2025-02</x:v>
      </x:c>
      <x:c r="I1856" t="str">
        <x:v>United States</x:v>
      </x:c>
      <x:c r="J1856" t="str">
        <x:v>North America</x:v>
      </x:c>
      <x:c r="K1856" t="str">
        <x:v>USD</x:v>
      </x:c>
      <x:c r="L1856" t="str">
        <x:v>Don Julio</x:v>
      </x:c>
      <x:c r="M1856" t="str">
        <x:v>Tequila</x:v>
      </x:c>
      <x:c r="N1856" t="str">
        <x:v>Wholesale</x:v>
      </x:c>
      <x:c r="O1856" t="str">
        <x:v>E-commerce Partner</x:v>
      </x:c>
      <x:c r="P1856" t="str">
        <x:v>SR-002</x:v>
      </x:c>
      <x:c r="Q1856" s="16" t="n">
        <x:v>102</x:v>
      </x:c>
      <x:c r="R1856" s="17" t="n">
        <x:v>43.72</x:v>
      </x:c>
      <x:c r="S1856" s="18" t="n">
        <x:v>0.05</x:v>
      </x:c>
      <x:c r="T1856" s="17" t="n">
        <x:v>4459.09</x:v>
      </x:c>
      <x:c r="U1856" s="17" t="n">
        <x:v>4236.14</x:v>
      </x:c>
      <x:c r="V1856" s="17" t="n">
        <x:v>1842.9</x:v>
      </x:c>
      <x:c r="W1856" s="17" t="n">
        <x:v>2393.24</x:v>
      </x:c>
      <x:c r="X1856" s="18" t="n">
        <x:v>0.565</x:v>
      </x:c>
      <x:c r="Y1856" s="17" t="n">
        <x:v>4834.04</x:v>
      </x:c>
      <x:c r="Z1856" s="18" t="n">
        <x:v>0.8763</x:v>
      </x:c>
      <x:c r="AA1856" s="18" t="n">
        <x:v>0.0932</x:v>
      </x:c>
      <x:c r="AB1856" t="str">
        <x:v>Yes</x:v>
      </x:c>
      <x:c r="AC1856" t="str">
        <x:v>Luxury / Reserve</x:v>
      </x:c>
      <x:c r="AD1856" s="18" t="n">
        <x:v>0.5649577209440669</x:v>
      </x:c>
      <x:c r="AE1856" s="18" t="n">
        <x:v>0.8763146353774484</x:v>
      </x:c>
      <x:c r="AF1856" s="17" t="n">
        <x:v>-597.8999999999996</x:v>
      </x:c>
      <x:c r="AG1856" s="18" t="n">
        <x:v>-0.12368536462255167</x:v>
      </x:c>
      <x:c r="AH1856" t="str">
        <x:v>Below Target</x:v>
      </x:c>
    </x:row>
    <x:row r="1857">
      <x:c r="A1857" t="str">
        <x:v>TXN-001854</x:v>
      </x:c>
      <x:c r="B1857" s="14" t="d">
        <x:v>2023-06-30T00:00:00.000Z</x:v>
      </x:c>
      <x:c r="C1857" t="n">
        <x:v>2023</x:v>
      </x:c>
      <x:c r="D1857" t="str">
        <x:v>Q2</x:v>
      </x:c>
      <x:c r="E1857" t="n">
        <x:v>6</x:v>
      </x:c>
      <x:c r="F1857" t="str">
        <x:v>June</x:v>
      </x:c>
      <x:c r="G1857" s="15" t="d">
        <x:v>2023-06-01T00:00:00.000Z</x:v>
      </x:c>
      <x:c r="H1857" t="str">
        <x:v>2023-06</x:v>
      </x:c>
      <x:c r="I1857" t="str">
        <x:v>Japan</x:v>
      </x:c>
      <x:c r="J1857" t="str">
        <x:v>Asia Pacific</x:v>
      </x:c>
      <x:c r="K1857" t="str">
        <x:v>JPY</x:v>
      </x:c>
      <x:c r="L1857" t="str">
        <x:v>Crown Royal</x:v>
      </x:c>
      <x:c r="M1857" t="str">
        <x:v>Canadian Whisky</x:v>
      </x:c>
      <x:c r="N1857" t="str">
        <x:v>Wholesale</x:v>
      </x:c>
      <x:c r="O1857" t="str">
        <x:v>E-commerce Partner</x:v>
      </x:c>
      <x:c r="P1857" t="str">
        <x:v>SR-037</x:v>
      </x:c>
      <x:c r="Q1857" s="16" t="n">
        <x:v>8</x:v>
      </x:c>
      <x:c r="R1857" s="17" t="n">
        <x:v>26.67</x:v>
      </x:c>
      <x:c r="S1857" s="18" t="n">
        <x:v>0.03</x:v>
      </x:c>
      <x:c r="T1857" s="17" t="n">
        <x:v>213.4</x:v>
      </x:c>
      <x:c r="U1857" s="17" t="n">
        <x:v>207</x:v>
      </x:c>
      <x:c r="V1857" s="17" t="n">
        <x:v>88.53</x:v>
      </x:c>
      <x:c r="W1857" s="17" t="n">
        <x:v>118.47</x:v>
      </x:c>
      <x:c r="X1857" s="18" t="n">
        <x:v>0.5723</x:v>
      </x:c>
      <x:c r="Y1857" s="17" t="n">
        <x:v>234.87</x:v>
      </x:c>
      <x:c r="Z1857" s="18" t="n">
        <x:v>0.8813</x:v>
      </x:c>
      <x:c r="AA1857" s="18" t="n">
        <x:v>-0.031</x:v>
      </x:c>
      <x:c r="AB1857" t="str">
        <x:v>No</x:v>
      </x:c>
      <x:c r="AC1857" t="str">
        <x:v>Premium Core</x:v>
      </x:c>
      <x:c r="AD1857" s="18" t="n">
        <x:v>0.5723188405797102</x:v>
      </x:c>
      <x:c r="AE1857" s="18" t="n">
        <x:v>0.8813386128496615</x:v>
      </x:c>
      <x:c r="AF1857" s="17" t="n">
        <x:v>-27.870000000000005</x:v>
      </x:c>
      <x:c r="AG1857" s="18" t="n">
        <x:v>-0.1186613871503385</x:v>
      </x:c>
      <x:c r="AH1857" t="str">
        <x:v>Below Target</x:v>
      </x:c>
    </x:row>
    <x:row r="1858">
      <x:c r="A1858" t="str">
        <x:v>TXN-001855</x:v>
      </x:c>
      <x:c r="B1858" s="14" t="d">
        <x:v>2026-06-14T00:00:00.000Z</x:v>
      </x:c>
      <x:c r="C1858" t="n">
        <x:v>2026</x:v>
      </x:c>
      <x:c r="D1858" t="str">
        <x:v>Q2</x:v>
      </x:c>
      <x:c r="E1858" t="n">
        <x:v>6</x:v>
      </x:c>
      <x:c r="F1858" t="str">
        <x:v>June</x:v>
      </x:c>
      <x:c r="G1858" s="15" t="d">
        <x:v>2026-06-01T00:00:00.000Z</x:v>
      </x:c>
      <x:c r="H1858" t="str">
        <x:v>2026-06</x:v>
      </x:c>
      <x:c r="I1858" t="str">
        <x:v>United Kingdom</x:v>
      </x:c>
      <x:c r="J1858" t="str">
        <x:v>Europe</x:v>
      </x:c>
      <x:c r="K1858" t="str">
        <x:v>GBP</x:v>
      </x:c>
      <x:c r="L1858" t="str">
        <x:v>Baileys</x:v>
      </x:c>
      <x:c r="M1858" t="str">
        <x:v>Liqueur</x:v>
      </x:c>
      <x:c r="N1858" t="str">
        <x:v>On-Trade</x:v>
      </x:c>
      <x:c r="O1858" t="str">
        <x:v>Key Account</x:v>
      </x:c>
      <x:c r="P1858" t="str">
        <x:v>SR-011</x:v>
      </x:c>
      <x:c r="Q1858" s="16" t="n">
        <x:v>184</x:v>
      </x:c>
      <x:c r="R1858" s="17" t="n">
        <x:v>20.76</x:v>
      </x:c>
      <x:c r="S1858" s="18" t="n">
        <x:v>0.03</x:v>
      </x:c>
      <x:c r="T1858" s="17" t="n">
        <x:v>3819.86</x:v>
      </x:c>
      <x:c r="U1858" s="17" t="n">
        <x:v>3705.26</x:v>
      </x:c>
      <x:c r="V1858" s="17" t="n">
        <x:v>1597.25</x:v>
      </x:c>
      <x:c r="W1858" s="17" t="n">
        <x:v>2108.01</x:v>
      </x:c>
      <x:c r="X1858" s="18" t="n">
        <x:v>0.5689</x:v>
      </x:c>
      <x:c r="Y1858" s="17" t="n">
        <x:v>3645.57</x:v>
      </x:c>
      <x:c r="Z1858" s="18" t="n">
        <x:v>1.0164</x:v>
      </x:c>
      <x:c r="AA1858" s="18" t="n">
        <x:v>-0.0084</x:v>
      </x:c>
      <x:c r="AB1858" t="str">
        <x:v>No</x:v>
      </x:c>
      <x:c r="AC1858" t="str">
        <x:v>Core</x:v>
      </x:c>
      <x:c r="AD1858" s="18" t="n">
        <x:v>0.5689236382871917</x:v>
      </x:c>
      <x:c r="AE1858" s="18" t="n">
        <x:v>1.0163732969055594</x:v>
      </x:c>
      <x:c r="AF1858" s="17" t="n">
        <x:v>59.690000000000055</x:v>
      </x:c>
      <x:c r="AG1858" s="18" t="n">
        <x:v>0.016373296905559366</x:v>
      </x:c>
      <x:c r="AH1858" t="str">
        <x:v>Above Target</x:v>
      </x:c>
    </x:row>
    <x:row r="1859">
      <x:c r="A1859" t="str">
        <x:v>TXN-001856</x:v>
      </x:c>
      <x:c r="B1859" s="14" t="d">
        <x:v>2026-03-12T00:00:00.000Z</x:v>
      </x:c>
      <x:c r="C1859" t="n">
        <x:v>2026</x:v>
      </x:c>
      <x:c r="D1859" t="str">
        <x:v>Q1</x:v>
      </x:c>
      <x:c r="E1859" t="n">
        <x:v>3</x:v>
      </x:c>
      <x:c r="F1859" t="str">
        <x:v>March</x:v>
      </x:c>
      <x:c r="G1859" s="15" t="d">
        <x:v>2026-03-01T00:00:00.000Z</x:v>
      </x:c>
      <x:c r="H1859" t="str">
        <x:v>2026-03</x:v>
      </x:c>
      <x:c r="I1859" t="str">
        <x:v>Spain</x:v>
      </x:c>
      <x:c r="J1859" t="str">
        <x:v>Europe</x:v>
      </x:c>
      <x:c r="K1859" t="str">
        <x:v>EUR</x:v>
      </x:c>
      <x:c r="L1859" t="str">
        <x:v>Johnnie Walker</x:v>
      </x:c>
      <x:c r="M1859" t="str">
        <x:v>Scotch Whisky</x:v>
      </x:c>
      <x:c r="N1859" t="str">
        <x:v>E-commerce</x:v>
      </x:c>
      <x:c r="O1859" t="str">
        <x:v>Key Account</x:v>
      </x:c>
      <x:c r="P1859" t="str">
        <x:v>SR-057</x:v>
      </x:c>
      <x:c r="Q1859" s="16" t="n">
        <x:v>16</x:v>
      </x:c>
      <x:c r="R1859" s="17" t="n">
        <x:v>34.29</x:v>
      </x:c>
      <x:c r="S1859" s="18" t="n">
        <x:v>0</x:v>
      </x:c>
      <x:c r="T1859" s="17" t="n">
        <x:v>548.6</x:v>
      </x:c>
      <x:c r="U1859" s="17" t="n">
        <x:v>548.6</x:v>
      </x:c>
      <x:c r="V1859" s="17" t="n">
        <x:v>243.67</x:v>
      </x:c>
      <x:c r="W1859" s="17" t="n">
        <x:v>304.93</x:v>
      </x:c>
      <x:c r="X1859" s="18" t="n">
        <x:v>0.5558</x:v>
      </x:c>
      <x:c r="Y1859" s="17" t="n">
        <x:v>573.73</x:v>
      </x:c>
      <x:c r="Z1859" s="18" t="n">
        <x:v>0.9562</x:v>
      </x:c>
      <x:c r="AA1859" s="18" t="n">
        <x:v>0.0464</x:v>
      </x:c>
      <x:c r="AB1859" t="str">
        <x:v>No</x:v>
      </x:c>
      <x:c r="AC1859" t="str">
        <x:v>Luxury / Reserve</x:v>
      </x:c>
      <x:c r="AD1859" s="18" t="n">
        <x:v>0.555833029529712</x:v>
      </x:c>
      <x:c r="AE1859" s="18" t="n">
        <x:v>0.9561989088944277</x:v>
      </x:c>
      <x:c r="AF1859" s="17" t="n">
        <x:v>-25.129999999999995</x:v>
      </x:c>
      <x:c r="AG1859" s="18" t="n">
        <x:v>-0.0438010911055723</x:v>
      </x:c>
      <x:c r="AH1859" t="str">
        <x:v>Below Target</x:v>
      </x:c>
    </x:row>
    <x:row r="1860">
      <x:c r="A1860" t="str">
        <x:v>TXN-001857</x:v>
      </x:c>
      <x:c r="B1860" s="14" t="d">
        <x:v>2023-07-10T00:00:00.000Z</x:v>
      </x:c>
      <x:c r="C1860" t="n">
        <x:v>2023</x:v>
      </x:c>
      <x:c r="D1860" t="str">
        <x:v>Q3</x:v>
      </x:c>
      <x:c r="E1860" t="n">
        <x:v>7</x:v>
      </x:c>
      <x:c r="F1860" t="str">
        <x:v>July</x:v>
      </x:c>
      <x:c r="G1860" s="15" t="d">
        <x:v>2023-07-01T00:00:00.000Z</x:v>
      </x:c>
      <x:c r="H1860" t="str">
        <x:v>2023-07</x:v>
      </x:c>
      <x:c r="I1860" t="str">
        <x:v>Singapore</x:v>
      </x:c>
      <x:c r="J1860" t="str">
        <x:v>Asia Pacific</x:v>
      </x:c>
      <x:c r="K1860" t="str">
        <x:v>SGD</x:v>
      </x:c>
      <x:c r="L1860" t="str">
        <x:v>Tanqueray</x:v>
      </x:c>
      <x:c r="M1860" t="str">
        <x:v>Gin</x:v>
      </x:c>
      <x:c r="N1860" t="str">
        <x:v>On-Trade</x:v>
      </x:c>
      <x:c r="O1860" t="str">
        <x:v>Key Account</x:v>
      </x:c>
      <x:c r="P1860" t="str">
        <x:v>SR-034</x:v>
      </x:c>
      <x:c r="Q1860" s="16" t="n">
        <x:v>49</x:v>
      </x:c>
      <x:c r="R1860" s="17" t="n">
        <x:v>30.66</x:v>
      </x:c>
      <x:c r="S1860" s="18" t="n">
        <x:v>0.12</x:v>
      </x:c>
      <x:c r="T1860" s="17" t="n">
        <x:v>1502.33</x:v>
      </x:c>
      <x:c r="U1860" s="17" t="n">
        <x:v>1322.05</x:v>
      </x:c>
      <x:c r="V1860" s="17" t="n">
        <x:v>594.99</x:v>
      </x:c>
      <x:c r="W1860" s="17" t="n">
        <x:v>727.06</x:v>
      </x:c>
      <x:c r="X1860" s="18" t="n">
        <x:v>0.5499</x:v>
      </x:c>
      <x:c r="Y1860" s="17" t="n">
        <x:v>1277.79</x:v>
      </x:c>
      <x:c r="Z1860" s="18" t="n">
        <x:v>1.0346</x:v>
      </x:c>
      <x:c r="AA1860" s="18" t="n">
        <x:v>0.038</x:v>
      </x:c>
      <x:c r="AB1860" t="str">
        <x:v>Yes</x:v>
      </x:c>
      <x:c r="AC1860" t="str">
        <x:v>Premium Core</x:v>
      </x:c>
      <x:c r="AD1860" s="18" t="n">
        <x:v>0.5499489429295412</x:v>
      </x:c>
      <x:c r="AE1860" s="18" t="n">
        <x:v>1.034637929550239</x:v>
      </x:c>
      <x:c r="AF1860" s="17" t="n">
        <x:v>44.25999999999999</x:v>
      </x:c>
      <x:c r="AG1860" s="18" t="n">
        <x:v>0.03463792955023908</x:v>
      </x:c>
      <x:c r="AH1860" t="str">
        <x:v>Above Target</x:v>
      </x:c>
    </x:row>
    <x:row r="1861">
      <x:c r="A1861" t="str">
        <x:v>TXN-001858</x:v>
      </x:c>
      <x:c r="B1861" s="14" t="d">
        <x:v>2025-04-07T00:00:00.000Z</x:v>
      </x:c>
      <x:c r="C1861" t="n">
        <x:v>2025</x:v>
      </x:c>
      <x:c r="D1861" t="str">
        <x:v>Q2</x:v>
      </x:c>
      <x:c r="E1861" t="n">
        <x:v>4</x:v>
      </x:c>
      <x:c r="F1861" t="str">
        <x:v>April</x:v>
      </x:c>
      <x:c r="G1861" s="15" t="d">
        <x:v>2025-04-01T00:00:00.000Z</x:v>
      </x:c>
      <x:c r="H1861" t="str">
        <x:v>2025-04</x:v>
      </x:c>
      <x:c r="I1861" t="str">
        <x:v>India</x:v>
      </x:c>
      <x:c r="J1861" t="str">
        <x:v>Asia Pacific</x:v>
      </x:c>
      <x:c r="K1861" t="str">
        <x:v>INR</x:v>
      </x:c>
      <x:c r="L1861" t="str">
        <x:v>Baileys</x:v>
      </x:c>
      <x:c r="M1861" t="str">
        <x:v>Liqueur</x:v>
      </x:c>
      <x:c r="N1861" t="str">
        <x:v>Wholesale</x:v>
      </x:c>
      <x:c r="O1861" t="str">
        <x:v>Distributor</x:v>
      </x:c>
      <x:c r="P1861" t="str">
        <x:v>SR-056</x:v>
      </x:c>
      <x:c r="Q1861" s="16" t="n">
        <x:v>38</x:v>
      </x:c>
      <x:c r="R1861" s="17" t="n">
        <x:v>16.26</x:v>
      </x:c>
      <x:c r="S1861" s="18" t="n">
        <x:v>0</x:v>
      </x:c>
      <x:c r="T1861" s="17" t="n">
        <x:v>617.76</x:v>
      </x:c>
      <x:c r="U1861" s="17" t="n">
        <x:v>617.76</x:v>
      </x:c>
      <x:c r="V1861" s="17" t="n">
        <x:v>277.1</x:v>
      </x:c>
      <x:c r="W1861" s="17" t="n">
        <x:v>340.66</x:v>
      </x:c>
      <x:c r="X1861" s="18" t="n">
        <x:v>0.5514</x:v>
      </x:c>
      <x:c r="Y1861" s="17" t="n">
        <x:v>662.38</x:v>
      </x:c>
      <x:c r="Z1861" s="18" t="n">
        <x:v>0.9326</x:v>
      </x:c>
      <x:c r="AA1861" s="18" t="n">
        <x:v>0.0644</x:v>
      </x:c>
      <x:c r="AB1861" t="str">
        <x:v>No</x:v>
      </x:c>
      <x:c r="AC1861" t="str">
        <x:v>Core</x:v>
      </x:c>
      <x:c r="AD1861" s="18" t="n">
        <x:v>0.5514439264439265</x:v>
      </x:c>
      <x:c r="AE1861" s="18" t="n">
        <x:v>0.9326368549775054</x:v>
      </x:c>
      <x:c r="AF1861" s="17" t="n">
        <x:v>-44.620000000000005</x:v>
      </x:c>
      <x:c r="AG1861" s="18" t="n">
        <x:v>-0.06736314502249464</x:v>
      </x:c>
      <x:c r="AH1861" t="str">
        <x:v>Below Target</x:v>
      </x:c>
    </x:row>
    <x:row r="1862">
      <x:c r="A1862" t="str">
        <x:v>TXN-001859</x:v>
      </x:c>
      <x:c r="B1862" s="14" t="d">
        <x:v>2023-11-22T00:00:00.000Z</x:v>
      </x:c>
      <x:c r="C1862" t="n">
        <x:v>2023</x:v>
      </x:c>
      <x:c r="D1862" t="str">
        <x:v>Q4</x:v>
      </x:c>
      <x:c r="E1862" t="n">
        <x:v>11</x:v>
      </x:c>
      <x:c r="F1862" t="str">
        <x:v>November</x:v>
      </x:c>
      <x:c r="G1862" s="15" t="d">
        <x:v>2023-11-01T00:00:00.000Z</x:v>
      </x:c>
      <x:c r="H1862" t="str">
        <x:v>2023-11</x:v>
      </x:c>
      <x:c r="I1862" t="str">
        <x:v>Canada</x:v>
      </x:c>
      <x:c r="J1862" t="str">
        <x:v>North America</x:v>
      </x:c>
      <x:c r="K1862" t="str">
        <x:v>CAD</x:v>
      </x:c>
      <x:c r="L1862" t="str">
        <x:v>Guinness</x:v>
      </x:c>
      <x:c r="M1862" t="str">
        <x:v>Beer / Stout</x:v>
      </x:c>
      <x:c r="N1862" t="str">
        <x:v>Off-Trade</x:v>
      </x:c>
      <x:c r="O1862" t="str">
        <x:v>Key Account</x:v>
      </x:c>
      <x:c r="P1862" t="str">
        <x:v>SR-028</x:v>
      </x:c>
      <x:c r="Q1862" s="16" t="n">
        <x:v>73</x:v>
      </x:c>
      <x:c r="R1862" s="17" t="n">
        <x:v>7.3</x:v>
      </x:c>
      <x:c r="S1862" s="18" t="n">
        <x:v>0.08</x:v>
      </x:c>
      <x:c r="T1862" s="17" t="n">
        <x:v>533.06</x:v>
      </x:c>
      <x:c r="U1862" s="17" t="n">
        <x:v>490.42</x:v>
      </x:c>
      <x:c r="V1862" s="17" t="n">
        <x:v>277.81</x:v>
      </x:c>
      <x:c r="W1862" s="17" t="n">
        <x:v>212.61</x:v>
      </x:c>
      <x:c r="X1862" s="18" t="n">
        <x:v>0.4335</x:v>
      </x:c>
      <x:c r="Y1862" s="17" t="n">
        <x:v>555.91</x:v>
      </x:c>
      <x:c r="Z1862" s="18" t="n">
        <x:v>0.8822</x:v>
      </x:c>
      <x:c r="AA1862" s="18" t="n">
        <x:v>0.0385</x:v>
      </x:c>
      <x:c r="AB1862" t="str">
        <x:v>Yes</x:v>
      </x:c>
      <x:c r="AC1862" t="str">
        <x:v>Core</x:v>
      </x:c>
      <x:c r="AD1862" s="18" t="n">
        <x:v>0.4335263651563966</x:v>
      </x:c>
      <x:c r="AE1862" s="18" t="n">
        <x:v>0.882193160763433</x:v>
      </x:c>
      <x:c r="AF1862" s="17" t="n">
        <x:v>-65.48999999999995</x:v>
      </x:c>
      <x:c r="AG1862" s="18" t="n">
        <x:v>-0.11780683923656698</x:v>
      </x:c>
      <x:c r="AH1862" t="str">
        <x:v>Below Target</x:v>
      </x:c>
    </x:row>
    <x:row r="1863">
      <x:c r="A1863" t="str">
        <x:v>TXN-001860</x:v>
      </x:c>
      <x:c r="B1863" s="14" t="d">
        <x:v>2026-01-01T00:00:00.000Z</x:v>
      </x:c>
      <x:c r="C1863" t="n">
        <x:v>2026</x:v>
      </x:c>
      <x:c r="D1863" t="str">
        <x:v>Q1</x:v>
      </x:c>
      <x:c r="E1863" t="n">
        <x:v>1</x:v>
      </x:c>
      <x:c r="F1863" t="str">
        <x:v>January</x:v>
      </x:c>
      <x:c r="G1863" s="15" t="d">
        <x:v>2026-01-01T00:00:00.000Z</x:v>
      </x:c>
      <x:c r="H1863" t="str">
        <x:v>2026-01</x:v>
      </x:c>
      <x:c r="I1863" t="str">
        <x:v>Nigeria</x:v>
      </x:c>
      <x:c r="J1863" t="str">
        <x:v>Africa</x:v>
      </x:c>
      <x:c r="K1863" t="str">
        <x:v>NGN</x:v>
      </x:c>
      <x:c r="L1863" t="str">
        <x:v>Don Julio</x:v>
      </x:c>
      <x:c r="M1863" t="str">
        <x:v>Tequila</x:v>
      </x:c>
      <x:c r="N1863" t="str">
        <x:v>Wholesale</x:v>
      </x:c>
      <x:c r="O1863" t="str">
        <x:v>Hospitality Group</x:v>
      </x:c>
      <x:c r="P1863" t="str">
        <x:v>SR-018</x:v>
      </x:c>
      <x:c r="Q1863" s="16" t="n">
        <x:v>111</x:v>
      </x:c>
      <x:c r="R1863" s="17" t="n">
        <x:v>47.67</x:v>
      </x:c>
      <x:c r="S1863" s="18" t="n">
        <x:v>0.03</x:v>
      </x:c>
      <x:c r="T1863" s="17" t="n">
        <x:v>5291.37</x:v>
      </x:c>
      <x:c r="U1863" s="17" t="n">
        <x:v>5132.62</x:v>
      </x:c>
      <x:c r="V1863" s="17" t="n">
        <x:v>2160.33</x:v>
      </x:c>
      <x:c r="W1863" s="17" t="n">
        <x:v>2972.29</x:v>
      </x:c>
      <x:c r="X1863" s="18" t="n">
        <x:v>0.5791</x:v>
      </x:c>
      <x:c r="Y1863" s="17" t="n">
        <x:v>5689.23</x:v>
      </x:c>
      <x:c r="Z1863" s="18" t="n">
        <x:v>0.9022</x:v>
      </x:c>
      <x:c r="AA1863" s="18" t="n">
        <x:v>-0.0127</x:v>
      </x:c>
      <x:c r="AB1863" t="str">
        <x:v>No</x:v>
      </x:c>
      <x:c r="AC1863" t="str">
        <x:v>Luxury / Reserve</x:v>
      </x:c>
      <x:c r="AD1863" s="18" t="n">
        <x:v>0.5790980045279019</x:v>
      </x:c>
      <x:c r="AE1863" s="18" t="n">
        <x:v>0.9021642647599061</x:v>
      </x:c>
      <x:c r="AF1863" s="17" t="n">
        <x:v>-556.6099999999997</x:v>
      </x:c>
      <x:c r="AG1863" s="18" t="n">
        <x:v>-0.09783573524009395</x:v>
      </x:c>
      <x:c r="AH1863" t="str">
        <x:v>Below Target</x:v>
      </x:c>
    </x:row>
    <x:row r="1864">
      <x:c r="A1864" t="str">
        <x:v>TXN-001861</x:v>
      </x:c>
      <x:c r="B1864" s="14" t="d">
        <x:v>2024-07-28T00:00:00.000Z</x:v>
      </x:c>
      <x:c r="C1864" t="n">
        <x:v>2024</x:v>
      </x:c>
      <x:c r="D1864" t="str">
        <x:v>Q3</x:v>
      </x:c>
      <x:c r="E1864" t="n">
        <x:v>7</x:v>
      </x:c>
      <x:c r="F1864" t="str">
        <x:v>July</x:v>
      </x:c>
      <x:c r="G1864" s="15" t="d">
        <x:v>2024-07-01T00:00:00.000Z</x:v>
      </x:c>
      <x:c r="H1864" t="str">
        <x:v>2024-07</x:v>
      </x:c>
      <x:c r="I1864" t="str">
        <x:v>Mexico</x:v>
      </x:c>
      <x:c r="J1864" t="str">
        <x:v>Latin America &amp; Caribbean</x:v>
      </x:c>
      <x:c r="K1864" t="str">
        <x:v>MXN</x:v>
      </x:c>
      <x:c r="L1864" t="str">
        <x:v>Cîroc</x:v>
      </x:c>
      <x:c r="M1864" t="str">
        <x:v>Vodka</x:v>
      </x:c>
      <x:c r="N1864" t="str">
        <x:v>Off-Trade</x:v>
      </x:c>
      <x:c r="O1864" t="str">
        <x:v>Independent Retailer</x:v>
      </x:c>
      <x:c r="P1864" t="str">
        <x:v>SR-041</x:v>
      </x:c>
      <x:c r="Q1864" s="16" t="n">
        <x:v>23</x:v>
      </x:c>
      <x:c r="R1864" s="17" t="n">
        <x:v>33.78</x:v>
      </x:c>
      <x:c r="S1864" s="18" t="n">
        <x:v>0.12</x:v>
      </x:c>
      <x:c r="T1864" s="17" t="n">
        <x:v>776.91</x:v>
      </x:c>
      <x:c r="U1864" s="17" t="n">
        <x:v>683.68</x:v>
      </x:c>
      <x:c r="V1864" s="17" t="n">
        <x:v>309.35</x:v>
      </x:c>
      <x:c r="W1864" s="17" t="n">
        <x:v>374.33</x:v>
      </x:c>
      <x:c r="X1864" s="18" t="n">
        <x:v>0.5475</x:v>
      </x:c>
      <x:c r="Y1864" s="17" t="n">
        <x:v>755.26</x:v>
      </x:c>
      <x:c r="Z1864" s="18" t="n">
        <x:v>0.9052</x:v>
      </x:c>
      <x:c r="AA1864" s="18" t="n">
        <x:v>0.0178</x:v>
      </x:c>
      <x:c r="AB1864" t="str">
        <x:v>Yes</x:v>
      </x:c>
      <x:c r="AC1864" t="str">
        <x:v>Luxury / Reserve</x:v>
      </x:c>
      <x:c r="AD1864" s="18" t="n">
        <x:v>0.5475222326234496</x:v>
      </x:c>
      <x:c r="AE1864" s="18" t="n">
        <x:v>0.9052246908349442</x:v>
      </x:c>
      <x:c r="AF1864" s="17" t="n">
        <x:v>-71.58000000000004</x:v>
      </x:c>
      <x:c r="AG1864" s="18" t="n">
        <x:v>-0.0947753091650558</x:v>
      </x:c>
      <x:c r="AH1864" t="str">
        <x:v>Below Target</x:v>
      </x:c>
    </x:row>
    <x:row r="1865">
      <x:c r="A1865" t="str">
        <x:v>TXN-001862</x:v>
      </x:c>
      <x:c r="B1865" s="14" t="d">
        <x:v>2023-11-21T00:00:00.000Z</x:v>
      </x:c>
      <x:c r="C1865" t="n">
        <x:v>2023</x:v>
      </x:c>
      <x:c r="D1865" t="str">
        <x:v>Q4</x:v>
      </x:c>
      <x:c r="E1865" t="n">
        <x:v>11</x:v>
      </x:c>
      <x:c r="F1865" t="str">
        <x:v>November</x:v>
      </x:c>
      <x:c r="G1865" s="15" t="d">
        <x:v>2023-11-01T00:00:00.000Z</x:v>
      </x:c>
      <x:c r="H1865" t="str">
        <x:v>2023-11</x:v>
      </x:c>
      <x:c r="I1865" t="str">
        <x:v>Australia</x:v>
      </x:c>
      <x:c r="J1865" t="str">
        <x:v>Asia Pacific</x:v>
      </x:c>
      <x:c r="K1865" t="str">
        <x:v>AUD</x:v>
      </x:c>
      <x:c r="L1865" t="str">
        <x:v>Don Julio</x:v>
      </x:c>
      <x:c r="M1865" t="str">
        <x:v>Tequila</x:v>
      </x:c>
      <x:c r="N1865" t="str">
        <x:v>Off-Trade</x:v>
      </x:c>
      <x:c r="O1865" t="str">
        <x:v>E-commerce Partner</x:v>
      </x:c>
      <x:c r="P1865" t="str">
        <x:v>SR-008</x:v>
      </x:c>
      <x:c r="Q1865" s="16" t="n">
        <x:v>49</x:v>
      </x:c>
      <x:c r="R1865" s="17" t="n">
        <x:v>47.17</x:v>
      </x:c>
      <x:c r="S1865" s="18" t="n">
        <x:v>0</x:v>
      </x:c>
      <x:c r="T1865" s="17" t="n">
        <x:v>2311.53</x:v>
      </x:c>
      <x:c r="U1865" s="17" t="n">
        <x:v>2311.53</x:v>
      </x:c>
      <x:c r="V1865" s="17" t="n">
        <x:v>953.22</x:v>
      </x:c>
      <x:c r="W1865" s="17" t="n">
        <x:v>1358.32</x:v>
      </x:c>
      <x:c r="X1865" s="18" t="n">
        <x:v>0.5876</x:v>
      </x:c>
      <x:c r="Y1865" s="17" t="n">
        <x:v>2152.68</x:v>
      </x:c>
      <x:c r="Z1865" s="18" t="n">
        <x:v>1.0738</x:v>
      </x:c>
      <x:c r="AA1865" s="18" t="n">
        <x:v>0.076</x:v>
      </x:c>
      <x:c r="AB1865" t="str">
        <x:v>No</x:v>
      </x:c>
      <x:c r="AC1865" t="str">
        <x:v>Luxury / Reserve</x:v>
      </x:c>
      <x:c r="AD1865" s="18" t="n">
        <x:v>0.5876281077900783</x:v>
      </x:c>
      <x:c r="AE1865" s="18" t="n">
        <x:v>1.0737917386699372</x:v>
      </x:c>
      <x:c r="AF1865" s="17" t="n">
        <x:v>158.85000000000036</x:v>
      </x:c>
      <x:c r="AG1865" s="18" t="n">
        <x:v>0.07379173866993718</x:v>
      </x:c>
      <x:c r="AH1865" t="str">
        <x:v>Above Target</x:v>
      </x:c>
    </x:row>
    <x:row r="1866">
      <x:c r="A1866" t="str">
        <x:v>TXN-001863</x:v>
      </x:c>
      <x:c r="B1866" s="14" t="d">
        <x:v>2026-06-17T00:00:00.000Z</x:v>
      </x:c>
      <x:c r="C1866" t="n">
        <x:v>2026</x:v>
      </x:c>
      <x:c r="D1866" t="str">
        <x:v>Q2</x:v>
      </x:c>
      <x:c r="E1866" t="n">
        <x:v>6</x:v>
      </x:c>
      <x:c r="F1866" t="str">
        <x:v>June</x:v>
      </x:c>
      <x:c r="G1866" s="15" t="d">
        <x:v>2026-06-01T00:00:00.000Z</x:v>
      </x:c>
      <x:c r="H1866" t="str">
        <x:v>2026-06</x:v>
      </x:c>
      <x:c r="I1866" t="str">
        <x:v>Brazil</x:v>
      </x:c>
      <x:c r="J1866" t="str">
        <x:v>Latin America &amp; Caribbean</x:v>
      </x:c>
      <x:c r="K1866" t="str">
        <x:v>BRL</x:v>
      </x:c>
      <x:c r="L1866" t="str">
        <x:v>Tanqueray</x:v>
      </x:c>
      <x:c r="M1866" t="str">
        <x:v>Gin</x:v>
      </x:c>
      <x:c r="N1866" t="str">
        <x:v>Off-Trade</x:v>
      </x:c>
      <x:c r="O1866" t="str">
        <x:v>Distributor</x:v>
      </x:c>
      <x:c r="P1866" t="str">
        <x:v>SR-029</x:v>
      </x:c>
      <x:c r="Q1866" s="16" t="n">
        <x:v>61</x:v>
      </x:c>
      <x:c r="R1866" s="17" t="n">
        <x:v>28.11</x:v>
      </x:c>
      <x:c r="S1866" s="18" t="n">
        <x:v>0</x:v>
      </x:c>
      <x:c r="T1866" s="17" t="n">
        <x:v>1714.73</x:v>
      </x:c>
      <x:c r="U1866" s="17" t="n">
        <x:v>1714.73</x:v>
      </x:c>
      <x:c r="V1866" s="17" t="n">
        <x:v>779.33</x:v>
      </x:c>
      <x:c r="W1866" s="17" t="n">
        <x:v>935.4</x:v>
      </x:c>
      <x:c r="X1866" s="18" t="n">
        <x:v>0.5455</x:v>
      </x:c>
      <x:c r="Y1866" s="17" t="n">
        <x:v>1938.58</x:v>
      </x:c>
      <x:c r="Z1866" s="18" t="n">
        <x:v>0.8845</x:v>
      </x:c>
      <x:c r="AA1866" s="18" t="n">
        <x:v>0.0501</x:v>
      </x:c>
      <x:c r="AB1866" t="str">
        <x:v>No</x:v>
      </x:c>
      <x:c r="AC1866" t="str">
        <x:v>Premium Core</x:v>
      </x:c>
      <x:c r="AD1866" s="18" t="n">
        <x:v>0.5455086223487079</x:v>
      </x:c>
      <x:c r="AE1866" s="18" t="n">
        <x:v>0.8845288819651498</x:v>
      </x:c>
      <x:c r="AF1866" s="17" t="n">
        <x:v>-223.8499999999999</x:v>
      </x:c>
      <x:c r="AG1866" s="18" t="n">
        <x:v>-0.1154711180348502</x:v>
      </x:c>
      <x:c r="AH1866" t="str">
        <x:v>Below Target</x:v>
      </x:c>
    </x:row>
    <x:row r="1867">
      <x:c r="A1867" t="str">
        <x:v>TXN-001864</x:v>
      </x:c>
      <x:c r="B1867" s="14" t="d">
        <x:v>2025-12-20T00:00:00.000Z</x:v>
      </x:c>
      <x:c r="C1867" t="n">
        <x:v>2025</x:v>
      </x:c>
      <x:c r="D1867" t="str">
        <x:v>Q4</x:v>
      </x:c>
      <x:c r="E1867" t="n">
        <x:v>12</x:v>
      </x:c>
      <x:c r="F1867" t="str">
        <x:v>December</x:v>
      </x:c>
      <x:c r="G1867" s="15" t="d">
        <x:v>2025-12-01T00:00:00.000Z</x:v>
      </x:c>
      <x:c r="H1867" t="str">
        <x:v>2025-12</x:v>
      </x:c>
      <x:c r="I1867" t="str">
        <x:v>Mexico</x:v>
      </x:c>
      <x:c r="J1867" t="str">
        <x:v>Latin America &amp; Caribbean</x:v>
      </x:c>
      <x:c r="K1867" t="str">
        <x:v>MXN</x:v>
      </x:c>
      <x:c r="L1867" t="str">
        <x:v>Guinness</x:v>
      </x:c>
      <x:c r="M1867" t="str">
        <x:v>Beer / Stout</x:v>
      </x:c>
      <x:c r="N1867" t="str">
        <x:v>E-commerce</x:v>
      </x:c>
      <x:c r="O1867" t="str">
        <x:v>Key Account</x:v>
      </x:c>
      <x:c r="P1867" t="str">
        <x:v>SR-006</x:v>
      </x:c>
      <x:c r="Q1867" s="16" t="n">
        <x:v>61</x:v>
      </x:c>
      <x:c r="R1867" s="17" t="n">
        <x:v>7.33</x:v>
      </x:c>
      <x:c r="S1867" s="18" t="n">
        <x:v>0</x:v>
      </x:c>
      <x:c r="T1867" s="17" t="n">
        <x:v>447.43</x:v>
      </x:c>
      <x:c r="U1867" s="17" t="n">
        <x:v>447.43</x:v>
      </x:c>
      <x:c r="V1867" s="17" t="n">
        <x:v>244.87</x:v>
      </x:c>
      <x:c r="W1867" s="17" t="n">
        <x:v>202.56</x:v>
      </x:c>
      <x:c r="X1867" s="18" t="n">
        <x:v>0.4527</x:v>
      </x:c>
      <x:c r="Y1867" s="17" t="n">
        <x:v>493.92</x:v>
      </x:c>
      <x:c r="Z1867" s="18" t="n">
        <x:v>0.9059</x:v>
      </x:c>
      <x:c r="AA1867" s="18" t="n">
        <x:v>0.0922</x:v>
      </x:c>
      <x:c r="AB1867" t="str">
        <x:v>No</x:v>
      </x:c>
      <x:c r="AC1867" t="str">
        <x:v>Core</x:v>
      </x:c>
      <x:c r="AD1867" s="18" t="n">
        <x:v>0.45271886105089065</x:v>
      </x:c>
      <x:c r="AE1867" s="18" t="n">
        <x:v>0.9058754454162617</x:v>
      </x:c>
      <x:c r="AF1867" s="17" t="n">
        <x:v>-46.49000000000001</x:v>
      </x:c>
      <x:c r="AG1867" s="18" t="n">
        <x:v>-0.09412455458373828</x:v>
      </x:c>
      <x:c r="AH1867" t="str">
        <x:v>Below Target</x:v>
      </x:c>
    </x:row>
    <x:row r="1868">
      <x:c r="A1868" t="str">
        <x:v>TXN-001865</x:v>
      </x:c>
      <x:c r="B1868" s="14" t="d">
        <x:v>2024-11-01T00:00:00.000Z</x:v>
      </x:c>
      <x:c r="C1868" t="n">
        <x:v>2024</x:v>
      </x:c>
      <x:c r="D1868" t="str">
        <x:v>Q4</x:v>
      </x:c>
      <x:c r="E1868" t="n">
        <x:v>11</x:v>
      </x:c>
      <x:c r="F1868" t="str">
        <x:v>November</x:v>
      </x:c>
      <x:c r="G1868" s="15" t="d">
        <x:v>2024-11-01T00:00:00.000Z</x:v>
      </x:c>
      <x:c r="H1868" t="str">
        <x:v>2024-11</x:v>
      </x:c>
      <x:c r="I1868" t="str">
        <x:v>Mexico</x:v>
      </x:c>
      <x:c r="J1868" t="str">
        <x:v>Latin America &amp; Caribbean</x:v>
      </x:c>
      <x:c r="K1868" t="str">
        <x:v>MXN</x:v>
      </x:c>
      <x:c r="L1868" t="str">
        <x:v>Captain Morgan</x:v>
      </x:c>
      <x:c r="M1868" t="str">
        <x:v>Rum</x:v>
      </x:c>
      <x:c r="N1868" t="str">
        <x:v>On-Trade</x:v>
      </x:c>
      <x:c r="O1868" t="str">
        <x:v>Distributor</x:v>
      </x:c>
      <x:c r="P1868" t="str">
        <x:v>SR-036</x:v>
      </x:c>
      <x:c r="Q1868" s="16" t="n">
        <x:v>21</x:v>
      </x:c>
      <x:c r="R1868" s="17" t="n">
        <x:v>21.44</x:v>
      </x:c>
      <x:c r="S1868" s="18" t="n">
        <x:v>0</x:v>
      </x:c>
      <x:c r="T1868" s="17" t="n">
        <x:v>450.34</x:v>
      </x:c>
      <x:c r="U1868" s="17" t="n">
        <x:v>450.34</x:v>
      </x:c>
      <x:c r="V1868" s="17" t="n">
        <x:v>215.53</x:v>
      </x:c>
      <x:c r="W1868" s="17" t="n">
        <x:v>234.81</x:v>
      </x:c>
      <x:c r="X1868" s="18" t="n">
        <x:v>0.5214</x:v>
      </x:c>
      <x:c r="Y1868" s="17" t="n">
        <x:v>424.91</x:v>
      </x:c>
      <x:c r="Z1868" s="18" t="n">
        <x:v>1.0599</x:v>
      </x:c>
      <x:c r="AA1868" s="18" t="n">
        <x:v>0.0261</x:v>
      </x:c>
      <x:c r="AB1868" t="str">
        <x:v>No</x:v>
      </x:c>
      <x:c r="AC1868" t="str">
        <x:v>Core</x:v>
      </x:c>
      <x:c r="AD1868" s="18" t="n">
        <x:v>0.5214060487631568</x:v>
      </x:c>
      <x:c r="AE1868" s="18" t="n">
        <x:v>1.0598479678049468</x:v>
      </x:c>
      <x:c r="AF1868" s="17" t="n">
        <x:v>25.42999999999995</x:v>
      </x:c>
      <x:c r="AG1868" s="18" t="n">
        <x:v>0.059847967804946806</x:v>
      </x:c>
      <x:c r="AH1868" t="str">
        <x:v>Above Target</x:v>
      </x:c>
    </x:row>
    <x:row r="1869">
      <x:c r="A1869" t="str">
        <x:v>TXN-001866</x:v>
      </x:c>
      <x:c r="B1869" s="14" t="d">
        <x:v>2023-04-10T00:00:00.000Z</x:v>
      </x:c>
      <x:c r="C1869" t="n">
        <x:v>2023</x:v>
      </x:c>
      <x:c r="D1869" t="str">
        <x:v>Q2</x:v>
      </x:c>
      <x:c r="E1869" t="n">
        <x:v>4</x:v>
      </x:c>
      <x:c r="F1869" t="str">
        <x:v>April</x:v>
      </x:c>
      <x:c r="G1869" s="15" t="d">
        <x:v>2023-04-01T00:00:00.000Z</x:v>
      </x:c>
      <x:c r="H1869" t="str">
        <x:v>2023-04</x:v>
      </x:c>
      <x:c r="I1869" t="str">
        <x:v>Canada</x:v>
      </x:c>
      <x:c r="J1869" t="str">
        <x:v>North America</x:v>
      </x:c>
      <x:c r="K1869" t="str">
        <x:v>CAD</x:v>
      </x:c>
      <x:c r="L1869" t="str">
        <x:v>Baileys</x:v>
      </x:c>
      <x:c r="M1869" t="str">
        <x:v>Liqueur</x:v>
      </x:c>
      <x:c r="N1869" t="str">
        <x:v>On-Trade</x:v>
      </x:c>
      <x:c r="O1869" t="str">
        <x:v>Key Account</x:v>
      </x:c>
      <x:c r="P1869" t="str">
        <x:v>SR-029</x:v>
      </x:c>
      <x:c r="Q1869" s="16" t="n">
        <x:v>15</x:v>
      </x:c>
      <x:c r="R1869" s="17" t="n">
        <x:v>20.65</x:v>
      </x:c>
      <x:c r="S1869" s="18" t="n">
        <x:v>0.1</x:v>
      </x:c>
      <x:c r="T1869" s="17" t="n">
        <x:v>309.69</x:v>
      </x:c>
      <x:c r="U1869" s="17" t="n">
        <x:v>278.72</x:v>
      </x:c>
      <x:c r="V1869" s="17" t="n">
        <x:v>141.58</x:v>
      </x:c>
      <x:c r="W1869" s="17" t="n">
        <x:v>137.14</x:v>
      </x:c>
      <x:c r="X1869" s="18" t="n">
        <x:v>0.492</x:v>
      </x:c>
      <x:c r="Y1869" s="17" t="n">
        <x:v>312.76</x:v>
      </x:c>
      <x:c r="Z1869" s="18" t="n">
        <x:v>0.8912</x:v>
      </x:c>
      <x:c r="AA1869" s="18" t="n">
        <x:v>0.0955</x:v>
      </x:c>
      <x:c r="AB1869" t="str">
        <x:v>Yes</x:v>
      </x:c>
      <x:c r="AC1869" t="str">
        <x:v>Core</x:v>
      </x:c>
      <x:c r="AD1869" s="18" t="n">
        <x:v>0.49203501722158427</x:v>
      </x:c>
      <x:c r="AE1869" s="18" t="n">
        <x:v>0.891162552756107</x:v>
      </x:c>
      <x:c r="AF1869" s="17" t="n">
        <x:v>-34.039999999999964</x:v>
      </x:c>
      <x:c r="AG1869" s="18" t="n">
        <x:v>-0.10883744724389297</x:v>
      </x:c>
      <x:c r="AH1869" t="str">
        <x:v>Below Target</x:v>
      </x:c>
    </x:row>
    <x:row r="1870">
      <x:c r="A1870" t="str">
        <x:v>TXN-001867</x:v>
      </x:c>
      <x:c r="B1870" s="14" t="d">
        <x:v>2024-05-10T00:00:00.000Z</x:v>
      </x:c>
      <x:c r="C1870" t="n">
        <x:v>2024</x:v>
      </x:c>
      <x:c r="D1870" t="str">
        <x:v>Q2</x:v>
      </x:c>
      <x:c r="E1870" t="n">
        <x:v>5</x:v>
      </x:c>
      <x:c r="F1870" t="str">
        <x:v>May</x:v>
      </x:c>
      <x:c r="G1870" s="15" t="d">
        <x:v>2024-05-01T00:00:00.000Z</x:v>
      </x:c>
      <x:c r="H1870" t="str">
        <x:v>2024-05</x:v>
      </x:c>
      <x:c r="I1870" t="str">
        <x:v>United States</x:v>
      </x:c>
      <x:c r="J1870" t="str">
        <x:v>North America</x:v>
      </x:c>
      <x:c r="K1870" t="str">
        <x:v>USD</x:v>
      </x:c>
      <x:c r="L1870" t="str">
        <x:v>Ketel One</x:v>
      </x:c>
      <x:c r="M1870" t="str">
        <x:v>Vodka</x:v>
      </x:c>
      <x:c r="N1870" t="str">
        <x:v>Off-Trade</x:v>
      </x:c>
      <x:c r="O1870" t="str">
        <x:v>Hospitality Group</x:v>
      </x:c>
      <x:c r="P1870" t="str">
        <x:v>SR-003</x:v>
      </x:c>
      <x:c r="Q1870" s="16" t="n">
        <x:v>48</x:v>
      </x:c>
      <x:c r="R1870" s="17" t="n">
        <x:v>30.69</x:v>
      </x:c>
      <x:c r="S1870" s="18" t="n">
        <x:v>0.02</x:v>
      </x:c>
      <x:c r="T1870" s="17" t="n">
        <x:v>1472.92</x:v>
      </x:c>
      <x:c r="U1870" s="17" t="n">
        <x:v>1443.46</x:v>
      </x:c>
      <x:c r="V1870" s="17" t="n">
        <x:v>655.98</x:v>
      </x:c>
      <x:c r="W1870" s="17" t="n">
        <x:v>787.49</x:v>
      </x:c>
      <x:c r="X1870" s="18" t="n">
        <x:v>0.5456</x:v>
      </x:c>
      <x:c r="Y1870" s="17" t="n">
        <x:v>1518.96</x:v>
      </x:c>
      <x:c r="Z1870" s="18" t="n">
        <x:v>0.9503</x:v>
      </x:c>
      <x:c r="AA1870" s="18" t="n">
        <x:v>0.1078</x:v>
      </x:c>
      <x:c r="AB1870" t="str">
        <x:v>No</x:v>
      </x:c>
      <x:c r="AC1870" t="str">
        <x:v>Premium Core</x:v>
      </x:c>
      <x:c r="AD1870" s="18" t="n">
        <x:v>0.545557202832084</x:v>
      </x:c>
      <x:c r="AE1870" s="18" t="n">
        <x:v>0.9502949386422289</x:v>
      </x:c>
      <x:c r="AF1870" s="17" t="n">
        <x:v>-75.5</x:v>
      </x:c>
      <x:c r="AG1870" s="18" t="n">
        <x:v>-0.049705061357771106</x:v>
      </x:c>
      <x:c r="AH1870" t="str">
        <x:v>Below Target</x:v>
      </x:c>
    </x:row>
    <x:row r="1871">
      <x:c r="A1871" t="str">
        <x:v>TXN-001868</x:v>
      </x:c>
      <x:c r="B1871" s="14" t="d">
        <x:v>2026-06-13T00:00:00.000Z</x:v>
      </x:c>
      <x:c r="C1871" t="n">
        <x:v>2026</x:v>
      </x:c>
      <x:c r="D1871" t="str">
        <x:v>Q2</x:v>
      </x:c>
      <x:c r="E1871" t="n">
        <x:v>6</x:v>
      </x:c>
      <x:c r="F1871" t="str">
        <x:v>June</x:v>
      </x:c>
      <x:c r="G1871" s="15" t="d">
        <x:v>2026-06-01T00:00:00.000Z</x:v>
      </x:c>
      <x:c r="H1871" t="str">
        <x:v>2026-06</x:v>
      </x:c>
      <x:c r="I1871" t="str">
        <x:v>Australia</x:v>
      </x:c>
      <x:c r="J1871" t="str">
        <x:v>Asia Pacific</x:v>
      </x:c>
      <x:c r="K1871" t="str">
        <x:v>AUD</x:v>
      </x:c>
      <x:c r="L1871" t="str">
        <x:v>Tanqueray</x:v>
      </x:c>
      <x:c r="M1871" t="str">
        <x:v>Gin</x:v>
      </x:c>
      <x:c r="N1871" t="str">
        <x:v>On-Trade</x:v>
      </x:c>
      <x:c r="O1871" t="str">
        <x:v>Hospitality Group</x:v>
      </x:c>
      <x:c r="P1871" t="str">
        <x:v>SR-040</x:v>
      </x:c>
      <x:c r="Q1871" s="16" t="n">
        <x:v>60</x:v>
      </x:c>
      <x:c r="R1871" s="17" t="n">
        <x:v>31.98</x:v>
      </x:c>
      <x:c r="S1871" s="18" t="n">
        <x:v>0.1</x:v>
      </x:c>
      <x:c r="T1871" s="17" t="n">
        <x:v>1918.54</x:v>
      </x:c>
      <x:c r="U1871" s="17" t="n">
        <x:v>1726.68</x:v>
      </x:c>
      <x:c r="V1871" s="17" t="n">
        <x:v>820.77</x:v>
      </x:c>
      <x:c r="W1871" s="17" t="n">
        <x:v>905.92</x:v>
      </x:c>
      <x:c r="X1871" s="18" t="n">
        <x:v>0.5247</x:v>
      </x:c>
      <x:c r="Y1871" s="17" t="n">
        <x:v>1866.82</x:v>
      </x:c>
      <x:c r="Z1871" s="18" t="n">
        <x:v>0.9249</x:v>
      </x:c>
      <x:c r="AA1871" s="18" t="n">
        <x:v>0.0792</x:v>
      </x:c>
      <x:c r="AB1871" t="str">
        <x:v>Yes</x:v>
      </x:c>
      <x:c r="AC1871" t="str">
        <x:v>Premium Core</x:v>
      </x:c>
      <x:c r="AD1871" s="18" t="n">
        <x:v>0.5246600412352028</x:v>
      </x:c>
      <x:c r="AE1871" s="18" t="n">
        <x:v>0.9249311663684769</x:v>
      </x:c>
      <x:c r="AF1871" s="17" t="n">
        <x:v>-140.13999999999987</x:v>
      </x:c>
      <x:c r="AG1871" s="18" t="n">
        <x:v>-0.07506883363152306</x:v>
      </x:c>
      <x:c r="AH1871" t="str">
        <x:v>Below Target</x:v>
      </x:c>
    </x:row>
    <x:row r="1872">
      <x:c r="A1872" t="str">
        <x:v>TXN-001869</x:v>
      </x:c>
      <x:c r="B1872" s="14" t="d">
        <x:v>2026-03-20T00:00:00.000Z</x:v>
      </x:c>
      <x:c r="C1872" t="n">
        <x:v>2026</x:v>
      </x:c>
      <x:c r="D1872" t="str">
        <x:v>Q1</x:v>
      </x:c>
      <x:c r="E1872" t="n">
        <x:v>3</x:v>
      </x:c>
      <x:c r="F1872" t="str">
        <x:v>March</x:v>
      </x:c>
      <x:c r="G1872" s="15" t="d">
        <x:v>2026-03-01T00:00:00.000Z</x:v>
      </x:c>
      <x:c r="H1872" t="str">
        <x:v>2026-03</x:v>
      </x:c>
      <x:c r="I1872" t="str">
        <x:v>United Kingdom</x:v>
      </x:c>
      <x:c r="J1872" t="str">
        <x:v>Europe</x:v>
      </x:c>
      <x:c r="K1872" t="str">
        <x:v>GBP</x:v>
      </x:c>
      <x:c r="L1872" t="str">
        <x:v>Captain Morgan</x:v>
      </x:c>
      <x:c r="M1872" t="str">
        <x:v>Rum</x:v>
      </x:c>
      <x:c r="N1872" t="str">
        <x:v>On-Trade</x:v>
      </x:c>
      <x:c r="O1872" t="str">
        <x:v>E-commerce Partner</x:v>
      </x:c>
      <x:c r="P1872" t="str">
        <x:v>SR-057</x:v>
      </x:c>
      <x:c r="Q1872" s="16" t="n">
        <x:v>118</x:v>
      </x:c>
      <x:c r="R1872" s="17" t="n">
        <x:v>23.29</x:v>
      </x:c>
      <x:c r="S1872" s="18" t="n">
        <x:v>0</x:v>
      </x:c>
      <x:c r="T1872" s="17" t="n">
        <x:v>2748.53</x:v>
      </x:c>
      <x:c r="U1872" s="17" t="n">
        <x:v>2748.53</x:v>
      </x:c>
      <x:c r="V1872" s="17" t="n">
        <x:v>1372.86</x:v>
      </x:c>
      <x:c r="W1872" s="17" t="n">
        <x:v>1375.67</x:v>
      </x:c>
      <x:c r="X1872" s="18" t="n">
        <x:v>0.5005</x:v>
      </x:c>
      <x:c r="Y1872" s="17" t="n">
        <x:v>2504.1</x:v>
      </x:c>
      <x:c r="Z1872" s="18" t="n">
        <x:v>1.0976</x:v>
      </x:c>
      <x:c r="AA1872" s="18" t="n">
        <x:v>0.1092</x:v>
      </x:c>
      <x:c r="AB1872" t="str">
        <x:v>No</x:v>
      </x:c>
      <x:c r="AC1872" t="str">
        <x:v>Core</x:v>
      </x:c>
      <x:c r="AD1872" s="18" t="n">
        <x:v>0.5005111823411059</x:v>
      </x:c>
      <x:c r="AE1872" s="18" t="n">
        <x:v>1.0976119164570106</x:v>
      </x:c>
      <x:c r="AF1872" s="17" t="n">
        <x:v>244.4300000000003</x:v>
      </x:c>
      <x:c r="AG1872" s="18" t="n">
        <x:v>0.09761191645701062</x:v>
      </x:c>
      <x:c r="AH1872" t="str">
        <x:v>Above Target</x:v>
      </x:c>
    </x:row>
    <x:row r="1873">
      <x:c r="A1873" t="str">
        <x:v>TXN-001870</x:v>
      </x:c>
      <x:c r="B1873" s="14" t="d">
        <x:v>2025-01-01T00:00:00.000Z</x:v>
      </x:c>
      <x:c r="C1873" t="n">
        <x:v>2025</x:v>
      </x:c>
      <x:c r="D1873" t="str">
        <x:v>Q1</x:v>
      </x:c>
      <x:c r="E1873" t="n">
        <x:v>1</x:v>
      </x:c>
      <x:c r="F1873" t="str">
        <x:v>January</x:v>
      </x:c>
      <x:c r="G1873" s="15" t="d">
        <x:v>2025-01-01T00:00:00.000Z</x:v>
      </x:c>
      <x:c r="H1873" t="str">
        <x:v>2025-01</x:v>
      </x:c>
      <x:c r="I1873" t="str">
        <x:v>Japan</x:v>
      </x:c>
      <x:c r="J1873" t="str">
        <x:v>Asia Pacific</x:v>
      </x:c>
      <x:c r="K1873" t="str">
        <x:v>JPY</x:v>
      </x:c>
      <x:c r="L1873" t="str">
        <x:v>Don Julio</x:v>
      </x:c>
      <x:c r="M1873" t="str">
        <x:v>Tequila</x:v>
      </x:c>
      <x:c r="N1873" t="str">
        <x:v>Wholesale</x:v>
      </x:c>
      <x:c r="O1873" t="str">
        <x:v>Independent Retailer</x:v>
      </x:c>
      <x:c r="P1873" t="str">
        <x:v>SR-025</x:v>
      </x:c>
      <x:c r="Q1873" s="16" t="n">
        <x:v>50</x:v>
      </x:c>
      <x:c r="R1873" s="17" t="n">
        <x:v>43.15</x:v>
      </x:c>
      <x:c r="S1873" s="18" t="n">
        <x:v>0.02</x:v>
      </x:c>
      <x:c r="T1873" s="17" t="n">
        <x:v>2157.42</x:v>
      </x:c>
      <x:c r="U1873" s="17" t="n">
        <x:v>2114.28</x:v>
      </x:c>
      <x:c r="V1873" s="17" t="n">
        <x:v>879.96</x:v>
      </x:c>
      <x:c r="W1873" s="17" t="n">
        <x:v>1234.32</x:v>
      </x:c>
      <x:c r="X1873" s="18" t="n">
        <x:v>0.5838</x:v>
      </x:c>
      <x:c r="Y1873" s="17" t="n">
        <x:v>1979.13</x:v>
      </x:c>
      <x:c r="Z1873" s="18" t="n">
        <x:v>1.0683</x:v>
      </x:c>
      <x:c r="AA1873" s="18" t="n">
        <x:v>0.1045</x:v>
      </x:c>
      <x:c r="AB1873" t="str">
        <x:v>No</x:v>
      </x:c>
      <x:c r="AC1873" t="str">
        <x:v>Luxury / Reserve</x:v>
      </x:c>
      <x:c r="AD1873" s="18" t="n">
        <x:v>0.5838015778421022</x:v>
      </x:c>
      <x:c r="AE1873" s="18" t="n">
        <x:v>1.068287580906762</x:v>
      </x:c>
      <x:c r="AF1873" s="17" t="n">
        <x:v>135.1500000000001</x:v>
      </x:c>
      <x:c r="AG1873" s="18" t="n">
        <x:v>0.06828758090676211</x:v>
      </x:c>
      <x:c r="AH1873" t="str">
        <x:v>Above Target</x:v>
      </x:c>
    </x:row>
    <x:row r="1874">
      <x:c r="A1874" t="str">
        <x:v>TXN-001871</x:v>
      </x:c>
      <x:c r="B1874" s="14" t="d">
        <x:v>2024-01-09T00:00:00.000Z</x:v>
      </x:c>
      <x:c r="C1874" t="n">
        <x:v>2024</x:v>
      </x:c>
      <x:c r="D1874" t="str">
        <x:v>Q1</x:v>
      </x:c>
      <x:c r="E1874" t="n">
        <x:v>1</x:v>
      </x:c>
      <x:c r="F1874" t="str">
        <x:v>January</x:v>
      </x:c>
      <x:c r="G1874" s="15" t="d">
        <x:v>2024-01-01T00:00:00.000Z</x:v>
      </x:c>
      <x:c r="H1874" t="str">
        <x:v>2024-01</x:v>
      </x:c>
      <x:c r="I1874" t="str">
        <x:v>United States</x:v>
      </x:c>
      <x:c r="J1874" t="str">
        <x:v>North America</x:v>
      </x:c>
      <x:c r="K1874" t="str">
        <x:v>USD</x:v>
      </x:c>
      <x:c r="L1874" t="str">
        <x:v>Guinness</x:v>
      </x:c>
      <x:c r="M1874" t="str">
        <x:v>Beer / Stout</x:v>
      </x:c>
      <x:c r="N1874" t="str">
        <x:v>Off-Trade</x:v>
      </x:c>
      <x:c r="O1874" t="str">
        <x:v>Hospitality Group</x:v>
      </x:c>
      <x:c r="P1874" t="str">
        <x:v>SR-031</x:v>
      </x:c>
      <x:c r="Q1874" s="16" t="n">
        <x:v>81</x:v>
      </x:c>
      <x:c r="R1874" s="17" t="n">
        <x:v>6.84</x:v>
      </x:c>
      <x:c r="S1874" s="18" t="n">
        <x:v>0.02</x:v>
      </x:c>
      <x:c r="T1874" s="17" t="n">
        <x:v>553.93</x:v>
      </x:c>
      <x:c r="U1874" s="17" t="n">
        <x:v>542.85</x:v>
      </x:c>
      <x:c r="V1874" s="17" t="n">
        <x:v>281.91</x:v>
      </x:c>
      <x:c r="W1874" s="17" t="n">
        <x:v>260.94</x:v>
      </x:c>
      <x:c r="X1874" s="18" t="n">
        <x:v>0.4807</x:v>
      </x:c>
      <x:c r="Y1874" s="17" t="n">
        <x:v>598.2</x:v>
      </x:c>
      <x:c r="Z1874" s="18" t="n">
        <x:v>0.9075</x:v>
      </x:c>
      <x:c r="AA1874" s="18" t="n">
        <x:v>-0.0314</x:v>
      </x:c>
      <x:c r="AB1874" t="str">
        <x:v>No</x:v>
      </x:c>
      <x:c r="AC1874" t="str">
        <x:v>Core</x:v>
      </x:c>
      <x:c r="AD1874" s="18" t="n">
        <x:v>0.48068527217463386</x:v>
      </x:c>
      <x:c r="AE1874" s="18" t="n">
        <x:v>0.9074724172517552</x:v>
      </x:c>
      <x:c r="AF1874" s="17" t="n">
        <x:v>-55.35000000000002</x:v>
      </x:c>
      <x:c r="AG1874" s="18" t="n">
        <x:v>-0.09252758274824477</x:v>
      </x:c>
      <x:c r="AH1874" t="str">
        <x:v>Below Target</x:v>
      </x:c>
    </x:row>
    <x:row r="1875">
      <x:c r="A1875" t="str">
        <x:v>TXN-001872</x:v>
      </x:c>
      <x:c r="B1875" s="14" t="d">
        <x:v>2024-12-04T00:00:00.000Z</x:v>
      </x:c>
      <x:c r="C1875" t="n">
        <x:v>2024</x:v>
      </x:c>
      <x:c r="D1875" t="str">
        <x:v>Q4</x:v>
      </x:c>
      <x:c r="E1875" t="n">
        <x:v>12</x:v>
      </x:c>
      <x:c r="F1875" t="str">
        <x:v>December</x:v>
      </x:c>
      <x:c r="G1875" s="15" t="d">
        <x:v>2024-12-01T00:00:00.000Z</x:v>
      </x:c>
      <x:c r="H1875" t="str">
        <x:v>2024-12</x:v>
      </x:c>
      <x:c r="I1875" t="str">
        <x:v>United Kingdom</x:v>
      </x:c>
      <x:c r="J1875" t="str">
        <x:v>Europe</x:v>
      </x:c>
      <x:c r="K1875" t="str">
        <x:v>GBP</x:v>
      </x:c>
      <x:c r="L1875" t="str">
        <x:v>Crown Royal</x:v>
      </x:c>
      <x:c r="M1875" t="str">
        <x:v>Canadian Whisky</x:v>
      </x:c>
      <x:c r="N1875" t="str">
        <x:v>Off-Trade</x:v>
      </x:c>
      <x:c r="O1875" t="str">
        <x:v>E-commerce Partner</x:v>
      </x:c>
      <x:c r="P1875" t="str">
        <x:v>SR-020</x:v>
      </x:c>
      <x:c r="Q1875" s="16" t="n">
        <x:v>198</x:v>
      </x:c>
      <x:c r="R1875" s="17" t="n">
        <x:v>29.21</x:v>
      </x:c>
      <x:c r="S1875" s="18" t="n">
        <x:v>0.12</x:v>
      </x:c>
      <x:c r="T1875" s="17" t="n">
        <x:v>5784.47</x:v>
      </x:c>
      <x:c r="U1875" s="17" t="n">
        <x:v>5090.33</x:v>
      </x:c>
      <x:c r="V1875" s="17" t="n">
        <x:v>2503.44</x:v>
      </x:c>
      <x:c r="W1875" s="17" t="n">
        <x:v>2586.89</x:v>
      </x:c>
      <x:c r="X1875" s="18" t="n">
        <x:v>0.5082</x:v>
      </x:c>
      <x:c r="Y1875" s="17" t="n">
        <x:v>5339.11</x:v>
      </x:c>
      <x:c r="Z1875" s="18" t="n">
        <x:v>0.9534</x:v>
      </x:c>
      <x:c r="AA1875" s="18" t="n">
        <x:v>0.0751</x:v>
      </x:c>
      <x:c r="AB1875" t="str">
        <x:v>Yes</x:v>
      </x:c>
      <x:c r="AC1875" t="str">
        <x:v>Premium Core</x:v>
      </x:c>
      <x:c r="AD1875" s="18" t="n">
        <x:v>0.5081969145418863</x:v>
      </x:c>
      <x:c r="AE1875" s="18" t="n">
        <x:v>0.9534042190552359</x:v>
      </x:c>
      <x:c r="AF1875" s="17" t="n">
        <x:v>-248.77999999999975</x:v>
      </x:c>
      <x:c r="AG1875" s="18" t="n">
        <x:v>-0.04659578094476416</x:v>
      </x:c>
      <x:c r="AH1875" t="str">
        <x:v>Below Target</x:v>
      </x:c>
    </x:row>
    <x:row r="1876">
      <x:c r="A1876" t="str">
        <x:v>TXN-001873</x:v>
      </x:c>
      <x:c r="B1876" s="14" t="d">
        <x:v>2023-07-16T00:00:00.000Z</x:v>
      </x:c>
      <x:c r="C1876" t="n">
        <x:v>2023</x:v>
      </x:c>
      <x:c r="D1876" t="str">
        <x:v>Q3</x:v>
      </x:c>
      <x:c r="E1876" t="n">
        <x:v>7</x:v>
      </x:c>
      <x:c r="F1876" t="str">
        <x:v>July</x:v>
      </x:c>
      <x:c r="G1876" s="15" t="d">
        <x:v>2023-07-01T00:00:00.000Z</x:v>
      </x:c>
      <x:c r="H1876" t="str">
        <x:v>2023-07</x:v>
      </x:c>
      <x:c r="I1876" t="str">
        <x:v>India</x:v>
      </x:c>
      <x:c r="J1876" t="str">
        <x:v>Asia Pacific</x:v>
      </x:c>
      <x:c r="K1876" t="str">
        <x:v>INR</x:v>
      </x:c>
      <x:c r="L1876" t="str">
        <x:v>Captain Morgan</x:v>
      </x:c>
      <x:c r="M1876" t="str">
        <x:v>Rum</x:v>
      </x:c>
      <x:c r="N1876" t="str">
        <x:v>On-Trade</x:v>
      </x:c>
      <x:c r="O1876" t="str">
        <x:v>Independent Retailer</x:v>
      </x:c>
      <x:c r="P1876" t="str">
        <x:v>SR-042</x:v>
      </x:c>
      <x:c r="Q1876" s="16" t="n">
        <x:v>65</x:v>
      </x:c>
      <x:c r="R1876" s="17" t="n">
        <x:v>20.97</x:v>
      </x:c>
      <x:c r="S1876" s="18" t="n">
        <x:v>0.03</x:v>
      </x:c>
      <x:c r="T1876" s="17" t="n">
        <x:v>1363.15</x:v>
      </x:c>
      <x:c r="U1876" s="17" t="n">
        <x:v>1322.25</x:v>
      </x:c>
      <x:c r="V1876" s="17" t="n">
        <x:v>631.04</x:v>
      </x:c>
      <x:c r="W1876" s="17" t="n">
        <x:v>691.21</x:v>
      </x:c>
      <x:c r="X1876" s="18" t="n">
        <x:v>0.5228</x:v>
      </x:c>
      <x:c r="Y1876" s="17" t="n">
        <x:v>1451.29</x:v>
      </x:c>
      <x:c r="Z1876" s="18" t="n">
        <x:v>0.9111</x:v>
      </x:c>
      <x:c r="AA1876" s="18" t="n">
        <x:v>0.039</x:v>
      </x:c>
      <x:c r="AB1876" t="str">
        <x:v>No</x:v>
      </x:c>
      <x:c r="AC1876" t="str">
        <x:v>Core</x:v>
      </x:c>
      <x:c r="AD1876" s="18" t="n">
        <x:v>0.5227528833427869</x:v>
      </x:c>
      <x:c r="AE1876" s="18" t="n">
        <x:v>0.9110859993523004</x:v>
      </x:c>
      <x:c r="AF1876" s="17" t="n">
        <x:v>-129.03999999999996</x:v>
      </x:c>
      <x:c r="AG1876" s="18" t="n">
        <x:v>-0.08891400064769961</x:v>
      </x:c>
      <x:c r="AH1876" t="str">
        <x:v>Below Target</x:v>
      </x:c>
    </x:row>
    <x:row r="1877">
      <x:c r="A1877" t="str">
        <x:v>TXN-001874</x:v>
      </x:c>
      <x:c r="B1877" s="14" t="d">
        <x:v>2024-11-19T00:00:00.000Z</x:v>
      </x:c>
      <x:c r="C1877" t="n">
        <x:v>2024</x:v>
      </x:c>
      <x:c r="D1877" t="str">
        <x:v>Q4</x:v>
      </x:c>
      <x:c r="E1877" t="n">
        <x:v>11</x:v>
      </x:c>
      <x:c r="F1877" t="str">
        <x:v>November</x:v>
      </x:c>
      <x:c r="G1877" s="15" t="d">
        <x:v>2024-11-01T00:00:00.000Z</x:v>
      </x:c>
      <x:c r="H1877" t="str">
        <x:v>2024-11</x:v>
      </x:c>
      <x:c r="I1877" t="str">
        <x:v>Brazil</x:v>
      </x:c>
      <x:c r="J1877" t="str">
        <x:v>Latin America &amp; Caribbean</x:v>
      </x:c>
      <x:c r="K1877" t="str">
        <x:v>BRL</x:v>
      </x:c>
      <x:c r="L1877" t="str">
        <x:v>Tanqueray</x:v>
      </x:c>
      <x:c r="M1877" t="str">
        <x:v>Gin</x:v>
      </x:c>
      <x:c r="N1877" t="str">
        <x:v>Off-Trade</x:v>
      </x:c>
      <x:c r="O1877" t="str">
        <x:v>Hospitality Group</x:v>
      </x:c>
      <x:c r="P1877" t="str">
        <x:v>SR-042</x:v>
      </x:c>
      <x:c r="Q1877" s="16" t="n">
        <x:v>20</x:v>
      </x:c>
      <x:c r="R1877" s="17" t="n">
        <x:v>26.77</x:v>
      </x:c>
      <x:c r="S1877" s="18" t="n">
        <x:v>0</x:v>
      </x:c>
      <x:c r="T1877" s="17" t="n">
        <x:v>535.47</x:v>
      </x:c>
      <x:c r="U1877" s="17" t="n">
        <x:v>535.47</x:v>
      </x:c>
      <x:c r="V1877" s="17" t="n">
        <x:v>246.15</x:v>
      </x:c>
      <x:c r="W1877" s="17" t="n">
        <x:v>289.32</x:v>
      </x:c>
      <x:c r="X1877" s="18" t="n">
        <x:v>0.5403</x:v>
      </x:c>
      <x:c r="Y1877" s="17" t="n">
        <x:v>524.1</x:v>
      </x:c>
      <x:c r="Z1877" s="18" t="n">
        <x:v>1.0217</x:v>
      </x:c>
      <x:c r="AA1877" s="18" t="n">
        <x:v>0.063</x:v>
      </x:c>
      <x:c r="AB1877" t="str">
        <x:v>No</x:v>
      </x:c>
      <x:c r="AC1877" t="str">
        <x:v>Premium Core</x:v>
      </x:c>
      <x:c r="AD1877" s="18" t="n">
        <x:v>0.5403103815339795</x:v>
      </x:c>
      <x:c r="AE1877" s="18" t="n">
        <x:v>1.02169433314253</x:v>
      </x:c>
      <x:c r="AF1877" s="17" t="n">
        <x:v>11.370000000000005</x:v>
      </x:c>
      <x:c r="AG1877" s="18" t="n">
        <x:v>0.02169433314253006</x:v>
      </x:c>
      <x:c r="AH1877" t="str">
        <x:v>Above Target</x:v>
      </x:c>
    </x:row>
    <x:row r="1878">
      <x:c r="A1878" t="str">
        <x:v>TXN-001875</x:v>
      </x:c>
      <x:c r="B1878" s="14" t="d">
        <x:v>2024-03-06T00:00:00.000Z</x:v>
      </x:c>
      <x:c r="C1878" t="n">
        <x:v>2024</x:v>
      </x:c>
      <x:c r="D1878" t="str">
        <x:v>Q1</x:v>
      </x:c>
      <x:c r="E1878" t="n">
        <x:v>3</x:v>
      </x:c>
      <x:c r="F1878" t="str">
        <x:v>March</x:v>
      </x:c>
      <x:c r="G1878" s="15" t="d">
        <x:v>2024-03-01T00:00:00.000Z</x:v>
      </x:c>
      <x:c r="H1878" t="str">
        <x:v>2024-03</x:v>
      </x:c>
      <x:c r="I1878" t="str">
        <x:v>Brazil</x:v>
      </x:c>
      <x:c r="J1878" t="str">
        <x:v>Latin America &amp; Caribbean</x:v>
      </x:c>
      <x:c r="K1878" t="str">
        <x:v>BRL</x:v>
      </x:c>
      <x:c r="L1878" t="str">
        <x:v>Smirnoff</x:v>
      </x:c>
      <x:c r="M1878" t="str">
        <x:v>Vodka</x:v>
      </x:c>
      <x:c r="N1878" t="str">
        <x:v>Duty Free / Travel Retail</x:v>
      </x:c>
      <x:c r="O1878" t="str">
        <x:v>Hospitality Group</x:v>
      </x:c>
      <x:c r="P1878" t="str">
        <x:v>SR-038</x:v>
      </x:c>
      <x:c r="Q1878" s="16" t="n">
        <x:v>43</x:v>
      </x:c>
      <x:c r="R1878" s="17" t="n">
        <x:v>25.16</x:v>
      </x:c>
      <x:c r="S1878" s="18" t="n">
        <x:v>0.12</x:v>
      </x:c>
      <x:c r="T1878" s="17" t="n">
        <x:v>1081.9</x:v>
      </x:c>
      <x:c r="U1878" s="17" t="n">
        <x:v>952.07</x:v>
      </x:c>
      <x:c r="V1878" s="17" t="n">
        <x:v>499.24</x:v>
      </x:c>
      <x:c r="W1878" s="17" t="n">
        <x:v>452.83</x:v>
      </x:c>
      <x:c r="X1878" s="18" t="n">
        <x:v>0.4756</x:v>
      </x:c>
      <x:c r="Y1878" s="17" t="n">
        <x:v>891.73</x:v>
      </x:c>
      <x:c r="Z1878" s="18" t="n">
        <x:v>1.0677</x:v>
      </x:c>
      <x:c r="AA1878" s="18" t="n">
        <x:v>-0.0346</x:v>
      </x:c>
      <x:c r="AB1878" t="str">
        <x:v>Yes</x:v>
      </x:c>
      <x:c r="AC1878" t="str">
        <x:v>Core</x:v>
      </x:c>
      <x:c r="AD1878" s="18" t="n">
        <x:v>0.47562679214763615</x:v>
      </x:c>
      <x:c r="AE1878" s="18" t="n">
        <x:v>1.067666221838449</x:v>
      </x:c>
      <x:c r="AF1878" s="17" t="n">
        <x:v>60.34000000000003</x:v>
      </x:c>
      <x:c r="AG1878" s="18" t="n">
        <x:v>0.06766622183844889</x:v>
      </x:c>
      <x:c r="AH1878" t="str">
        <x:v>Above Target</x:v>
      </x:c>
    </x:row>
    <x:row r="1879">
      <x:c r="A1879" t="str">
        <x:v>TXN-001876</x:v>
      </x:c>
      <x:c r="B1879" s="14" t="d">
        <x:v>2024-06-28T00:00:00.000Z</x:v>
      </x:c>
      <x:c r="C1879" t="n">
        <x:v>2024</x:v>
      </x:c>
      <x:c r="D1879" t="str">
        <x:v>Q2</x:v>
      </x:c>
      <x:c r="E1879" t="n">
        <x:v>6</x:v>
      </x:c>
      <x:c r="F1879" t="str">
        <x:v>June</x:v>
      </x:c>
      <x:c r="G1879" s="15" t="d">
        <x:v>2024-06-01T00:00:00.000Z</x:v>
      </x:c>
      <x:c r="H1879" t="str">
        <x:v>2024-06</x:v>
      </x:c>
      <x:c r="I1879" t="str">
        <x:v>Kenya</x:v>
      </x:c>
      <x:c r="J1879" t="str">
        <x:v>Africa</x:v>
      </x:c>
      <x:c r="K1879" t="str">
        <x:v>KES</x:v>
      </x:c>
      <x:c r="L1879" t="str">
        <x:v>Ketel One</x:v>
      </x:c>
      <x:c r="M1879" t="str">
        <x:v>Vodka</x:v>
      </x:c>
      <x:c r="N1879" t="str">
        <x:v>On-Trade</x:v>
      </x:c>
      <x:c r="O1879" t="str">
        <x:v>Hospitality Group</x:v>
      </x:c>
      <x:c r="P1879" t="str">
        <x:v>SR-008</x:v>
      </x:c>
      <x:c r="Q1879" s="16" t="n">
        <x:v>25</x:v>
      </x:c>
      <x:c r="R1879" s="17" t="n">
        <x:v>32.77</x:v>
      </x:c>
      <x:c r="S1879" s="18" t="n">
        <x:v>0.15</x:v>
      </x:c>
      <x:c r="T1879" s="17" t="n">
        <x:v>819.18</x:v>
      </x:c>
      <x:c r="U1879" s="17" t="n">
        <x:v>696.31</x:v>
      </x:c>
      <x:c r="V1879" s="17" t="n">
        <x:v>343.45</x:v>
      </x:c>
      <x:c r="W1879" s="17" t="n">
        <x:v>352.85</x:v>
      </x:c>
      <x:c r="X1879" s="18" t="n">
        <x:v>0.5067</x:v>
      </x:c>
      <x:c r="Y1879" s="17" t="n">
        <x:v>635.9</x:v>
      </x:c>
      <x:c r="Z1879" s="18" t="n">
        <x:v>1.095</x:v>
      </x:c>
      <x:c r="AA1879" s="18" t="n">
        <x:v>-0.0274</x:v>
      </x:c>
      <x:c r="AB1879" t="str">
        <x:v>Yes</x:v>
      </x:c>
      <x:c r="AC1879" t="str">
        <x:v>Premium Core</x:v>
      </x:c>
      <x:c r="AD1879" s="18" t="n">
        <x:v>0.5067426864471285</x:v>
      </x:c>
      <x:c r="AE1879" s="18" t="n">
        <x:v>1.094999213712848</x:v>
      </x:c>
      <x:c r="AF1879" s="17" t="n">
        <x:v>60.40999999999997</x:v>
      </x:c>
      <x:c r="AG1879" s="18" t="n">
        <x:v>0.09499921371284789</x:v>
      </x:c>
      <x:c r="AH1879" t="str">
        <x:v>Above Target</x:v>
      </x:c>
    </x:row>
    <x:row r="1880">
      <x:c r="A1880" t="str">
        <x:v>TXN-001877</x:v>
      </x:c>
      <x:c r="B1880" s="14" t="d">
        <x:v>2024-11-13T00:00:00.000Z</x:v>
      </x:c>
      <x:c r="C1880" t="n">
        <x:v>2024</x:v>
      </x:c>
      <x:c r="D1880" t="str">
        <x:v>Q4</x:v>
      </x:c>
      <x:c r="E1880" t="n">
        <x:v>11</x:v>
      </x:c>
      <x:c r="F1880" t="str">
        <x:v>November</x:v>
      </x:c>
      <x:c r="G1880" s="15" t="d">
        <x:v>2024-11-01T00:00:00.000Z</x:v>
      </x:c>
      <x:c r="H1880" t="str">
        <x:v>2024-11</x:v>
      </x:c>
      <x:c r="I1880" t="str">
        <x:v>Brazil</x:v>
      </x:c>
      <x:c r="J1880" t="str">
        <x:v>Latin America &amp; Caribbean</x:v>
      </x:c>
      <x:c r="K1880" t="str">
        <x:v>BRL</x:v>
      </x:c>
      <x:c r="L1880" t="str">
        <x:v>Tanqueray</x:v>
      </x:c>
      <x:c r="M1880" t="str">
        <x:v>Gin</x:v>
      </x:c>
      <x:c r="N1880" t="str">
        <x:v>Wholesale</x:v>
      </x:c>
      <x:c r="O1880" t="str">
        <x:v>Distributor</x:v>
      </x:c>
      <x:c r="P1880" t="str">
        <x:v>SR-030</x:v>
      </x:c>
      <x:c r="Q1880" s="16" t="n">
        <x:v>45</x:v>
      </x:c>
      <x:c r="R1880" s="17" t="n">
        <x:v>25.75</x:v>
      </x:c>
      <x:c r="S1880" s="18" t="n">
        <x:v>0</x:v>
      </x:c>
      <x:c r="T1880" s="17" t="n">
        <x:v>1158.74</x:v>
      </x:c>
      <x:c r="U1880" s="17" t="n">
        <x:v>1158.74</x:v>
      </x:c>
      <x:c r="V1880" s="17" t="n">
        <x:v>522.75</x:v>
      </x:c>
      <x:c r="W1880" s="17" t="n">
        <x:v>635.99</x:v>
      </x:c>
      <x:c r="X1880" s="18" t="n">
        <x:v>0.5489</x:v>
      </x:c>
      <x:c r="Y1880" s="17" t="n">
        <x:v>1094.97</x:v>
      </x:c>
      <x:c r="Z1880" s="18" t="n">
        <x:v>1.0582</x:v>
      </x:c>
      <x:c r="AA1880" s="18" t="n">
        <x:v>0.1158</x:v>
      </x:c>
      <x:c r="AB1880" t="str">
        <x:v>No</x:v>
      </x:c>
      <x:c r="AC1880" t="str">
        <x:v>Premium Core</x:v>
      </x:c>
      <x:c r="AD1880" s="18" t="n">
        <x:v>0.5488634206120441</x:v>
      </x:c>
      <x:c r="AE1880" s="18" t="n">
        <x:v>1.0582390385124707</x:v>
      </x:c>
      <x:c r="AF1880" s="17" t="n">
        <x:v>63.76999999999998</x:v>
      </x:c>
      <x:c r="AG1880" s="18" t="n">
        <x:v>0.05823903851247064</x:v>
      </x:c>
      <x:c r="AH1880" t="str">
        <x:v>Above Target</x:v>
      </x:c>
    </x:row>
    <x:row r="1881">
      <x:c r="A1881" t="str">
        <x:v>TXN-001878</x:v>
      </x:c>
      <x:c r="B1881" s="14" t="d">
        <x:v>2025-10-21T00:00:00.000Z</x:v>
      </x:c>
      <x:c r="C1881" t="n">
        <x:v>2025</x:v>
      </x:c>
      <x:c r="D1881" t="str">
        <x:v>Q4</x:v>
      </x:c>
      <x:c r="E1881" t="n">
        <x:v>10</x:v>
      </x:c>
      <x:c r="F1881" t="str">
        <x:v>October</x:v>
      </x:c>
      <x:c r="G1881" s="15" t="d">
        <x:v>2025-10-01T00:00:00.000Z</x:v>
      </x:c>
      <x:c r="H1881" t="str">
        <x:v>2025-10</x:v>
      </x:c>
      <x:c r="I1881" t="str">
        <x:v>United States</x:v>
      </x:c>
      <x:c r="J1881" t="str">
        <x:v>North America</x:v>
      </x:c>
      <x:c r="K1881" t="str">
        <x:v>USD</x:v>
      </x:c>
      <x:c r="L1881" t="str">
        <x:v>Guinness</x:v>
      </x:c>
      <x:c r="M1881" t="str">
        <x:v>Beer / Stout</x:v>
      </x:c>
      <x:c r="N1881" t="str">
        <x:v>On-Trade</x:v>
      </x:c>
      <x:c r="O1881" t="str">
        <x:v>Distributor</x:v>
      </x:c>
      <x:c r="P1881" t="str">
        <x:v>SR-040</x:v>
      </x:c>
      <x:c r="Q1881" s="16" t="n">
        <x:v>148</x:v>
      </x:c>
      <x:c r="R1881" s="17" t="n">
        <x:v>8.37</x:v>
      </x:c>
      <x:c r="S1881" s="18" t="n">
        <x:v>0</x:v>
      </x:c>
      <x:c r="T1881" s="17" t="n">
        <x:v>1239.34</x:v>
      </x:c>
      <x:c r="U1881" s="17" t="n">
        <x:v>1239.34</x:v>
      </x:c>
      <x:c r="V1881" s="17" t="n">
        <x:v>659.31</x:v>
      </x:c>
      <x:c r="W1881" s="17" t="n">
        <x:v>580.03</x:v>
      </x:c>
      <x:c r="X1881" s="18" t="n">
        <x:v>0.468</x:v>
      </x:c>
      <x:c r="Y1881" s="17" t="n">
        <x:v>1324.44</x:v>
      </x:c>
      <x:c r="Z1881" s="18" t="n">
        <x:v>0.9357</x:v>
      </x:c>
      <x:c r="AA1881" s="18" t="n">
        <x:v>0.0331</x:v>
      </x:c>
      <x:c r="AB1881" t="str">
        <x:v>No</x:v>
      </x:c>
      <x:c r="AC1881" t="str">
        <x:v>Core</x:v>
      </x:c>
      <x:c r="AD1881" s="18" t="n">
        <x:v>0.46801523391482563</x:v>
      </x:c>
      <x:c r="AE1881" s="18" t="n">
        <x:v>0.9357464286792908</x:v>
      </x:c>
      <x:c r="AF1881" s="17" t="n">
        <x:v>-85.10000000000014</x:v>
      </x:c>
      <x:c r="AG1881" s="18" t="n">
        <x:v>-0.06425357132070923</x:v>
      </x:c>
      <x:c r="AH1881" t="str">
        <x:v>Below Target</x:v>
      </x:c>
    </x:row>
    <x:row r="1882">
      <x:c r="A1882" t="str">
        <x:v>TXN-001879</x:v>
      </x:c>
      <x:c r="B1882" s="14" t="d">
        <x:v>2024-10-05T00:00:00.000Z</x:v>
      </x:c>
      <x:c r="C1882" t="n">
        <x:v>2024</x:v>
      </x:c>
      <x:c r="D1882" t="str">
        <x:v>Q4</x:v>
      </x:c>
      <x:c r="E1882" t="n">
        <x:v>10</x:v>
      </x:c>
      <x:c r="F1882" t="str">
        <x:v>October</x:v>
      </x:c>
      <x:c r="G1882" s="15" t="d">
        <x:v>2024-10-01T00:00:00.000Z</x:v>
      </x:c>
      <x:c r="H1882" t="str">
        <x:v>2024-10</x:v>
      </x:c>
      <x:c r="I1882" t="str">
        <x:v>Ireland</x:v>
      </x:c>
      <x:c r="J1882" t="str">
        <x:v>Europe</x:v>
      </x:c>
      <x:c r="K1882" t="str">
        <x:v>EUR</x:v>
      </x:c>
      <x:c r="L1882" t="str">
        <x:v>Ketel One</x:v>
      </x:c>
      <x:c r="M1882" t="str">
        <x:v>Vodka</x:v>
      </x:c>
      <x:c r="N1882" t="str">
        <x:v>Off-Trade</x:v>
      </x:c>
      <x:c r="O1882" t="str">
        <x:v>Distributor</x:v>
      </x:c>
      <x:c r="P1882" t="str">
        <x:v>SR-054</x:v>
      </x:c>
      <x:c r="Q1882" s="16" t="n">
        <x:v>39</x:v>
      </x:c>
      <x:c r="R1882" s="17" t="n">
        <x:v>30.23</x:v>
      </x:c>
      <x:c r="S1882" s="18" t="n">
        <x:v>0.03</x:v>
      </x:c>
      <x:c r="T1882" s="17" t="n">
        <x:v>1178.85</x:v>
      </x:c>
      <x:c r="U1882" s="17" t="n">
        <x:v>1143.48</x:v>
      </x:c>
      <x:c r="V1882" s="17" t="n">
        <x:v>482.36</x:v>
      </x:c>
      <x:c r="W1882" s="17" t="n">
        <x:v>661.12</x:v>
      </x:c>
      <x:c r="X1882" s="18" t="n">
        <x:v>0.5782</x:v>
      </x:c>
      <x:c r="Y1882" s="17" t="n">
        <x:v>1173.62</x:v>
      </x:c>
      <x:c r="Z1882" s="18" t="n">
        <x:v>0.9743</x:v>
      </x:c>
      <x:c r="AA1882" s="18" t="n">
        <x:v>0.0606</x:v>
      </x:c>
      <x:c r="AB1882" t="str">
        <x:v>No</x:v>
      </x:c>
      <x:c r="AC1882" t="str">
        <x:v>Premium Core</x:v>
      </x:c>
      <x:c r="AD1882" s="18" t="n">
        <x:v>0.5781649001294294</x:v>
      </x:c>
      <x:c r="AE1882" s="18" t="n">
        <x:v>0.9743187743903479</x:v>
      </x:c>
      <x:c r="AF1882" s="17" t="n">
        <x:v>-30.139999999999873</x:v>
      </x:c>
      <x:c r="AG1882" s="18" t="n">
        <x:v>-0.02568122560965208</x:v>
      </x:c>
      <x:c r="AH1882" t="str">
        <x:v>Below Target</x:v>
      </x:c>
    </x:row>
    <x:row r="1883">
      <x:c r="A1883" t="str">
        <x:v>TXN-001880</x:v>
      </x:c>
      <x:c r="B1883" s="14" t="d">
        <x:v>2025-09-26T00:00:00.000Z</x:v>
      </x:c>
      <x:c r="C1883" t="n">
        <x:v>2025</x:v>
      </x:c>
      <x:c r="D1883" t="str">
        <x:v>Q3</x:v>
      </x:c>
      <x:c r="E1883" t="n">
        <x:v>9</x:v>
      </x:c>
      <x:c r="F1883" t="str">
        <x:v>September</x:v>
      </x:c>
      <x:c r="G1883" s="15" t="d">
        <x:v>2025-09-01T00:00:00.000Z</x:v>
      </x:c>
      <x:c r="H1883" t="str">
        <x:v>2025-09</x:v>
      </x:c>
      <x:c r="I1883" t="str">
        <x:v>United States</x:v>
      </x:c>
      <x:c r="J1883" t="str">
        <x:v>North America</x:v>
      </x:c>
      <x:c r="K1883" t="str">
        <x:v>USD</x:v>
      </x:c>
      <x:c r="L1883" t="str">
        <x:v>Baileys</x:v>
      </x:c>
      <x:c r="M1883" t="str">
        <x:v>Liqueur</x:v>
      </x:c>
      <x:c r="N1883" t="str">
        <x:v>E-commerce</x:v>
      </x:c>
      <x:c r="O1883" t="str">
        <x:v>Hospitality Group</x:v>
      </x:c>
      <x:c r="P1883" t="str">
        <x:v>SR-041</x:v>
      </x:c>
      <x:c r="Q1883" s="16" t="n">
        <x:v>47</x:v>
      </x:c>
      <x:c r="R1883" s="17" t="n">
        <x:v>17.94</x:v>
      </x:c>
      <x:c r="S1883" s="18" t="n">
        <x:v>0.02</x:v>
      </x:c>
      <x:c r="T1883" s="17" t="n">
        <x:v>843.33</x:v>
      </x:c>
      <x:c r="U1883" s="17" t="n">
        <x:v>826.46</x:v>
      </x:c>
      <x:c r="V1883" s="17" t="n">
        <x:v>399.73</x:v>
      </x:c>
      <x:c r="W1883" s="17" t="n">
        <x:v>426.73</x:v>
      </x:c>
      <x:c r="X1883" s="18" t="n">
        <x:v>0.5163</x:v>
      </x:c>
      <x:c r="Y1883" s="17" t="n">
        <x:v>901.98</x:v>
      </x:c>
      <x:c r="Z1883" s="18" t="n">
        <x:v>0.9163</x:v>
      </x:c>
      <x:c r="AA1883" s="18" t="n">
        <x:v>0.0842</x:v>
      </x:c>
      <x:c r="AB1883" t="str">
        <x:v>No</x:v>
      </x:c>
      <x:c r="AC1883" t="str">
        <x:v>Core</x:v>
      </x:c>
      <x:c r="AD1883" s="18" t="n">
        <x:v>0.5163347288435012</x:v>
      </x:c>
      <x:c r="AE1883" s="18" t="n">
        <x:v>0.9162730880950798</x:v>
      </x:c>
      <x:c r="AF1883" s="17" t="n">
        <x:v>-75.51999999999998</x:v>
      </x:c>
      <x:c r="AG1883" s="18" t="n">
        <x:v>-0.08372691190492026</x:v>
      </x:c>
      <x:c r="AH1883" t="str">
        <x:v>Below Target</x:v>
      </x:c>
    </x:row>
    <x:row r="1884">
      <x:c r="A1884" t="str">
        <x:v>TXN-001881</x:v>
      </x:c>
      <x:c r="B1884" s="14" t="d">
        <x:v>2024-09-10T00:00:00.000Z</x:v>
      </x:c>
      <x:c r="C1884" t="n">
        <x:v>2024</x:v>
      </x:c>
      <x:c r="D1884" t="str">
        <x:v>Q3</x:v>
      </x:c>
      <x:c r="E1884" t="n">
        <x:v>9</x:v>
      </x:c>
      <x:c r="F1884" t="str">
        <x:v>September</x:v>
      </x:c>
      <x:c r="G1884" s="15" t="d">
        <x:v>2024-09-01T00:00:00.000Z</x:v>
      </x:c>
      <x:c r="H1884" t="str">
        <x:v>2024-09</x:v>
      </x:c>
      <x:c r="I1884" t="str">
        <x:v>United States</x:v>
      </x:c>
      <x:c r="J1884" t="str">
        <x:v>North America</x:v>
      </x:c>
      <x:c r="K1884" t="str">
        <x:v>USD</x:v>
      </x:c>
      <x:c r="L1884" t="str">
        <x:v>Smirnoff</x:v>
      </x:c>
      <x:c r="M1884" t="str">
        <x:v>Vodka</x:v>
      </x:c>
      <x:c r="N1884" t="str">
        <x:v>Off-Trade</x:v>
      </x:c>
      <x:c r="O1884" t="str">
        <x:v>Distributor</x:v>
      </x:c>
      <x:c r="P1884" t="str">
        <x:v>SR-052</x:v>
      </x:c>
      <x:c r="Q1884" s="16" t="n">
        <x:v>67</x:v>
      </x:c>
      <x:c r="R1884" s="17" t="n">
        <x:v>19.08</x:v>
      </x:c>
      <x:c r="S1884" s="18" t="n">
        <x:v>0</x:v>
      </x:c>
      <x:c r="T1884" s="17" t="n">
        <x:v>1278.09</x:v>
      </x:c>
      <x:c r="U1884" s="17" t="n">
        <x:v>1278.09</x:v>
      </x:c>
      <x:c r="V1884" s="17" t="n">
        <x:v>570.62</x:v>
      </x:c>
      <x:c r="W1884" s="17" t="n">
        <x:v>707.47</x:v>
      </x:c>
      <x:c r="X1884" s="18" t="n">
        <x:v>0.5535</x:v>
      </x:c>
      <x:c r="Y1884" s="17" t="n">
        <x:v>1372.74</x:v>
      </x:c>
      <x:c r="Z1884" s="18" t="n">
        <x:v>0.9311</x:v>
      </x:c>
      <x:c r="AA1884" s="18" t="n">
        <x:v>0.0433</x:v>
      </x:c>
      <x:c r="AB1884" t="str">
        <x:v>No</x:v>
      </x:c>
      <x:c r="AC1884" t="str">
        <x:v>Core</x:v>
      </x:c>
      <x:c r="AD1884" s="18" t="n">
        <x:v>0.5535369183703809</x:v>
      </x:c>
      <x:c r="AE1884" s="18" t="n">
        <x:v>0.9310503081428383</x:v>
      </x:c>
      <x:c r="AF1884" s="17" t="n">
        <x:v>-94.65000000000009</x:v>
      </x:c>
      <x:c r="AG1884" s="18" t="n">
        <x:v>-0.06894969185716165</x:v>
      </x:c>
      <x:c r="AH1884" t="str">
        <x:v>Below Target</x:v>
      </x:c>
    </x:row>
    <x:row r="1885">
      <x:c r="A1885" t="str">
        <x:v>TXN-001882</x:v>
      </x:c>
      <x:c r="B1885" s="14" t="d">
        <x:v>2024-05-17T00:00:00.000Z</x:v>
      </x:c>
      <x:c r="C1885" t="n">
        <x:v>2024</x:v>
      </x:c>
      <x:c r="D1885" t="str">
        <x:v>Q2</x:v>
      </x:c>
      <x:c r="E1885" t="n">
        <x:v>5</x:v>
      </x:c>
      <x:c r="F1885" t="str">
        <x:v>May</x:v>
      </x:c>
      <x:c r="G1885" s="15" t="d">
        <x:v>2024-05-01T00:00:00.000Z</x:v>
      </x:c>
      <x:c r="H1885" t="str">
        <x:v>2024-05</x:v>
      </x:c>
      <x:c r="I1885" t="str">
        <x:v>Japan</x:v>
      </x:c>
      <x:c r="J1885" t="str">
        <x:v>Asia Pacific</x:v>
      </x:c>
      <x:c r="K1885" t="str">
        <x:v>JPY</x:v>
      </x:c>
      <x:c r="L1885" t="str">
        <x:v>Johnnie Walker</x:v>
      </x:c>
      <x:c r="M1885" t="str">
        <x:v>Scotch Whisky</x:v>
      </x:c>
      <x:c r="N1885" t="str">
        <x:v>Off-Trade</x:v>
      </x:c>
      <x:c r="O1885" t="str">
        <x:v>Distributor</x:v>
      </x:c>
      <x:c r="P1885" t="str">
        <x:v>SR-039</x:v>
      </x:c>
      <x:c r="Q1885" s="16" t="n">
        <x:v>33</x:v>
      </x:c>
      <x:c r="R1885" s="17" t="n">
        <x:v>35.03</x:v>
      </x:c>
      <x:c r="S1885" s="18" t="n">
        <x:v>0</x:v>
      </x:c>
      <x:c r="T1885" s="17" t="n">
        <x:v>1156.03</x:v>
      </x:c>
      <x:c r="U1885" s="17" t="n">
        <x:v>1156.03</x:v>
      </x:c>
      <x:c r="V1885" s="17" t="n">
        <x:v>516.55</x:v>
      </x:c>
      <x:c r="W1885" s="17" t="n">
        <x:v>639.48</x:v>
      </x:c>
      <x:c r="X1885" s="18" t="n">
        <x:v>0.5532</x:v>
      </x:c>
      <x:c r="Y1885" s="17" t="n">
        <x:v>1077.3</x:v>
      </x:c>
      <x:c r="Z1885" s="18" t="n">
        <x:v>1.0731</x:v>
      </x:c>
      <x:c r="AA1885" s="18" t="n">
        <x:v>-0.0309</x:v>
      </x:c>
      <x:c r="AB1885" t="str">
        <x:v>No</x:v>
      </x:c>
      <x:c r="AC1885" t="str">
        <x:v>Luxury / Reserve</x:v>
      </x:c>
      <x:c r="AD1885" s="18" t="n">
        <x:v>0.5531690354056555</x:v>
      </x:c>
      <x:c r="AE1885" s="18" t="n">
        <x:v>1.0730808502738327</x:v>
      </x:c>
      <x:c r="AF1885" s="17" t="n">
        <x:v>78.73000000000002</x:v>
      </x:c>
      <x:c r="AG1885" s="18" t="n">
        <x:v>0.07308085027383275</x:v>
      </x:c>
      <x:c r="AH1885" t="str">
        <x:v>Above Target</x:v>
      </x:c>
    </x:row>
    <x:row r="1886">
      <x:c r="A1886" t="str">
        <x:v>TXN-001883</x:v>
      </x:c>
      <x:c r="B1886" s="14" t="d">
        <x:v>2025-03-06T00:00:00.000Z</x:v>
      </x:c>
      <x:c r="C1886" t="n">
        <x:v>2025</x:v>
      </x:c>
      <x:c r="D1886" t="str">
        <x:v>Q1</x:v>
      </x:c>
      <x:c r="E1886" t="n">
        <x:v>3</x:v>
      </x:c>
      <x:c r="F1886" t="str">
        <x:v>March</x:v>
      </x:c>
      <x:c r="G1886" s="15" t="d">
        <x:v>2025-03-01T00:00:00.000Z</x:v>
      </x:c>
      <x:c r="H1886" t="str">
        <x:v>2025-03</x:v>
      </x:c>
      <x:c r="I1886" t="str">
        <x:v>United Kingdom</x:v>
      </x:c>
      <x:c r="J1886" t="str">
        <x:v>Europe</x:v>
      </x:c>
      <x:c r="K1886" t="str">
        <x:v>GBP</x:v>
      </x:c>
      <x:c r="L1886" t="str">
        <x:v>Johnnie Walker</x:v>
      </x:c>
      <x:c r="M1886" t="str">
        <x:v>Scotch Whisky</x:v>
      </x:c>
      <x:c r="N1886" t="str">
        <x:v>Off-Trade</x:v>
      </x:c>
      <x:c r="O1886" t="str">
        <x:v>Key Account</x:v>
      </x:c>
      <x:c r="P1886" t="str">
        <x:v>SR-003</x:v>
      </x:c>
      <x:c r="Q1886" s="16" t="n">
        <x:v>84</x:v>
      </x:c>
      <x:c r="R1886" s="17" t="n">
        <x:v>36.31</x:v>
      </x:c>
      <x:c r="S1886" s="18" t="n">
        <x:v>0.05</x:v>
      </x:c>
      <x:c r="T1886" s="17" t="n">
        <x:v>3050.28</x:v>
      </x:c>
      <x:c r="U1886" s="17" t="n">
        <x:v>2897.76</x:v>
      </x:c>
      <x:c r="V1886" s="17" t="n">
        <x:v>1309.21</x:v>
      </x:c>
      <x:c r="W1886" s="17" t="n">
        <x:v>1588.56</x:v>
      </x:c>
      <x:c r="X1886" s="18" t="n">
        <x:v>0.5482</x:v>
      </x:c>
      <x:c r="Y1886" s="17" t="n">
        <x:v>3203.62</x:v>
      </x:c>
      <x:c r="Z1886" s="18" t="n">
        <x:v>0.9045</x:v>
      </x:c>
      <x:c r="AA1886" s="18" t="n">
        <x:v>0.0014</x:v>
      </x:c>
      <x:c r="AB1886" t="str">
        <x:v>Yes</x:v>
      </x:c>
      <x:c r="AC1886" t="str">
        <x:v>Luxury / Reserve</x:v>
      </x:c>
      <x:c r="AD1886" s="18" t="n">
        <x:v>0.5482027497101208</x:v>
      </x:c>
      <x:c r="AE1886" s="18" t="n">
        <x:v>0.9045267541094139</x:v>
      </x:c>
      <x:c r="AF1886" s="17" t="n">
        <x:v>-305.8599999999997</x:v>
      </x:c>
      <x:c r="AG1886" s="18" t="n">
        <x:v>-0.09547324589058617</x:v>
      </x:c>
      <x:c r="AH1886" t="str">
        <x:v>Below Target</x:v>
      </x:c>
    </x:row>
    <x:row r="1887">
      <x:c r="A1887" t="str">
        <x:v>TXN-001884</x:v>
      </x:c>
      <x:c r="B1887" s="14" t="d">
        <x:v>2025-09-28T00:00:00.000Z</x:v>
      </x:c>
      <x:c r="C1887" t="n">
        <x:v>2025</x:v>
      </x:c>
      <x:c r="D1887" t="str">
        <x:v>Q3</x:v>
      </x:c>
      <x:c r="E1887" t="n">
        <x:v>9</x:v>
      </x:c>
      <x:c r="F1887" t="str">
        <x:v>September</x:v>
      </x:c>
      <x:c r="G1887" s="15" t="d">
        <x:v>2025-09-01T00:00:00.000Z</x:v>
      </x:c>
      <x:c r="H1887" t="str">
        <x:v>2025-09</x:v>
      </x:c>
      <x:c r="I1887" t="str">
        <x:v>Canada</x:v>
      </x:c>
      <x:c r="J1887" t="str">
        <x:v>North America</x:v>
      </x:c>
      <x:c r="K1887" t="str">
        <x:v>CAD</x:v>
      </x:c>
      <x:c r="L1887" t="str">
        <x:v>Don Julio</x:v>
      </x:c>
      <x:c r="M1887" t="str">
        <x:v>Tequila</x:v>
      </x:c>
      <x:c r="N1887" t="str">
        <x:v>On-Trade</x:v>
      </x:c>
      <x:c r="O1887" t="str">
        <x:v>E-commerce Partner</x:v>
      </x:c>
      <x:c r="P1887" t="str">
        <x:v>SR-043</x:v>
      </x:c>
      <x:c r="Q1887" s="16" t="n">
        <x:v>27</x:v>
      </x:c>
      <x:c r="R1887" s="17" t="n">
        <x:v>51</x:v>
      </x:c>
      <x:c r="S1887" s="18" t="n">
        <x:v>0</x:v>
      </x:c>
      <x:c r="T1887" s="17" t="n">
        <x:v>1377.02</x:v>
      </x:c>
      <x:c r="U1887" s="17" t="n">
        <x:v>1377.02</x:v>
      </x:c>
      <x:c r="V1887" s="17" t="n">
        <x:v>522.07</x:v>
      </x:c>
      <x:c r="W1887" s="17" t="n">
        <x:v>854.95</x:v>
      </x:c>
      <x:c r="X1887" s="18" t="n">
        <x:v>0.6209</x:v>
      </x:c>
      <x:c r="Y1887" s="17" t="n">
        <x:v>1446.36</x:v>
      </x:c>
      <x:c r="Z1887" s="18" t="n">
        <x:v>0.9521</x:v>
      </x:c>
      <x:c r="AA1887" s="18" t="n">
        <x:v>0.0832</x:v>
      </x:c>
      <x:c r="AB1887" t="str">
        <x:v>No</x:v>
      </x:c>
      <x:c r="AC1887" t="str">
        <x:v>Luxury / Reserve</x:v>
      </x:c>
      <x:c r="AD1887" s="18" t="n">
        <x:v>0.6208697041437307</x:v>
      </x:c>
      <x:c r="AE1887" s="18" t="n">
        <x:v>0.9520589618075722</x:v>
      </x:c>
      <x:c r="AF1887" s="17" t="n">
        <x:v>-69.33999999999992</x:v>
      </x:c>
      <x:c r="AG1887" s="18" t="n">
        <x:v>-0.047941038192427836</x:v>
      </x:c>
      <x:c r="AH1887" t="str">
        <x:v>Below Target</x:v>
      </x:c>
    </x:row>
    <x:row r="1888">
      <x:c r="A1888" t="str">
        <x:v>TXN-001885</x:v>
      </x:c>
      <x:c r="B1888" s="14" t="d">
        <x:v>2026-01-30T00:00:00.000Z</x:v>
      </x:c>
      <x:c r="C1888" t="n">
        <x:v>2026</x:v>
      </x:c>
      <x:c r="D1888" t="str">
        <x:v>Q1</x:v>
      </x:c>
      <x:c r="E1888" t="n">
        <x:v>1</x:v>
      </x:c>
      <x:c r="F1888" t="str">
        <x:v>January</x:v>
      </x:c>
      <x:c r="G1888" s="15" t="d">
        <x:v>2026-01-01T00:00:00.000Z</x:v>
      </x:c>
      <x:c r="H1888" t="str">
        <x:v>2026-01</x:v>
      </x:c>
      <x:c r="I1888" t="str">
        <x:v>Kenya</x:v>
      </x:c>
      <x:c r="J1888" t="str">
        <x:v>Africa</x:v>
      </x:c>
      <x:c r="K1888" t="str">
        <x:v>KES</x:v>
      </x:c>
      <x:c r="L1888" t="str">
        <x:v>Buchanan's</x:v>
      </x:c>
      <x:c r="M1888" t="str">
        <x:v>Scotch Whisky</x:v>
      </x:c>
      <x:c r="N1888" t="str">
        <x:v>Off-Trade</x:v>
      </x:c>
      <x:c r="O1888" t="str">
        <x:v>Hospitality Group</x:v>
      </x:c>
      <x:c r="P1888" t="str">
        <x:v>SR-046</x:v>
      </x:c>
      <x:c r="Q1888" s="16" t="n">
        <x:v>43</x:v>
      </x:c>
      <x:c r="R1888" s="17" t="n">
        <x:v>31.76</x:v>
      </x:c>
      <x:c r="S1888" s="18" t="n">
        <x:v>0.12</x:v>
      </x:c>
      <x:c r="T1888" s="17" t="n">
        <x:v>1365.68</x:v>
      </x:c>
      <x:c r="U1888" s="17" t="n">
        <x:v>1201.8</x:v>
      </x:c>
      <x:c r="V1888" s="17" t="n">
        <x:v>588.63</x:v>
      </x:c>
      <x:c r="W1888" s="17" t="n">
        <x:v>613.17</x:v>
      </x:c>
      <x:c r="X1888" s="18" t="n">
        <x:v>0.5102</x:v>
      </x:c>
      <x:c r="Y1888" s="17" t="n">
        <x:v>1356.34</x:v>
      </x:c>
      <x:c r="Z1888" s="18" t="n">
        <x:v>0.8861</x:v>
      </x:c>
      <x:c r="AA1888" s="18" t="n">
        <x:v>0.0796</x:v>
      </x:c>
      <x:c r="AB1888" t="str">
        <x:v>Yes</x:v>
      </x:c>
      <x:c r="AC1888" t="str">
        <x:v>Premium Core</x:v>
      </x:c>
      <x:c r="AD1888" s="18" t="n">
        <x:v>0.5102096854717924</x:v>
      </x:c>
      <x:c r="AE1888" s="18" t="n">
        <x:v>0.8860610171490925</x:v>
      </x:c>
      <x:c r="AF1888" s="17" t="n">
        <x:v>-154.53999999999996</x:v>
      </x:c>
      <x:c r="AG1888" s="18" t="n">
        <x:v>-0.11393898285090757</x:v>
      </x:c>
      <x:c r="AH1888" t="str">
        <x:v>Below Target</x:v>
      </x:c>
    </x:row>
    <x:row r="1889">
      <x:c r="A1889" t="str">
        <x:v>TXN-001886</x:v>
      </x:c>
      <x:c r="B1889" s="14" t="d">
        <x:v>2025-12-15T00:00:00.000Z</x:v>
      </x:c>
      <x:c r="C1889" t="n">
        <x:v>2025</x:v>
      </x:c>
      <x:c r="D1889" t="str">
        <x:v>Q4</x:v>
      </x:c>
      <x:c r="E1889" t="n">
        <x:v>12</x:v>
      </x:c>
      <x:c r="F1889" t="str">
        <x:v>December</x:v>
      </x:c>
      <x:c r="G1889" s="15" t="d">
        <x:v>2025-12-01T00:00:00.000Z</x:v>
      </x:c>
      <x:c r="H1889" t="str">
        <x:v>2025-12</x:v>
      </x:c>
      <x:c r="I1889" t="str">
        <x:v>Mexico</x:v>
      </x:c>
      <x:c r="J1889" t="str">
        <x:v>Latin America &amp; Caribbean</x:v>
      </x:c>
      <x:c r="K1889" t="str">
        <x:v>MXN</x:v>
      </x:c>
      <x:c r="L1889" t="str">
        <x:v>Johnnie Walker</x:v>
      </x:c>
      <x:c r="M1889" t="str">
        <x:v>Scotch Whisky</x:v>
      </x:c>
      <x:c r="N1889" t="str">
        <x:v>On-Trade</x:v>
      </x:c>
      <x:c r="O1889" t="str">
        <x:v>Independent Retailer</x:v>
      </x:c>
      <x:c r="P1889" t="str">
        <x:v>SR-013</x:v>
      </x:c>
      <x:c r="Q1889" s="16" t="n">
        <x:v>24</x:v>
      </x:c>
      <x:c r="R1889" s="17" t="n">
        <x:v>41.67</x:v>
      </x:c>
      <x:c r="S1889" s="18" t="n">
        <x:v>0</x:v>
      </x:c>
      <x:c r="T1889" s="17" t="n">
        <x:v>1000.19</x:v>
      </x:c>
      <x:c r="U1889" s="17" t="n">
        <x:v>1000.19</x:v>
      </x:c>
      <x:c r="V1889" s="17" t="n">
        <x:v>458.95</x:v>
      </x:c>
      <x:c r="W1889" s="17" t="n">
        <x:v>541.24</x:v>
      </x:c>
      <x:c r="X1889" s="18" t="n">
        <x:v>0.5411</x:v>
      </x:c>
      <x:c r="Y1889" s="17" t="n">
        <x:v>989.99</x:v>
      </x:c>
      <x:c r="Z1889" s="18" t="n">
        <x:v>1.0103</x:v>
      </x:c>
      <x:c r="AA1889" s="18" t="n">
        <x:v>-0.0247</x:v>
      </x:c>
      <x:c r="AB1889" t="str">
        <x:v>No</x:v>
      </x:c>
      <x:c r="AC1889" t="str">
        <x:v>Luxury / Reserve</x:v>
      </x:c>
      <x:c r="AD1889" s="18" t="n">
        <x:v>0.5411371839350523</x:v>
      </x:c>
      <x:c r="AE1889" s="18" t="n">
        <x:v>1.0103031343750948</x:v>
      </x:c>
      <x:c r="AF1889" s="17" t="n">
        <x:v>10.200000000000045</x:v>
      </x:c>
      <x:c r="AG1889" s="18" t="n">
        <x:v>0.010303134375094744</x:v>
      </x:c>
      <x:c r="AH1889" t="str">
        <x:v>Above Target</x:v>
      </x:c>
    </x:row>
    <x:row r="1890">
      <x:c r="A1890" t="str">
        <x:v>TXN-001887</x:v>
      </x:c>
      <x:c r="B1890" s="14" t="d">
        <x:v>2026-06-07T00:00:00.000Z</x:v>
      </x:c>
      <x:c r="C1890" t="n">
        <x:v>2026</x:v>
      </x:c>
      <x:c r="D1890" t="str">
        <x:v>Q2</x:v>
      </x:c>
      <x:c r="E1890" t="n">
        <x:v>6</x:v>
      </x:c>
      <x:c r="F1890" t="str">
        <x:v>June</x:v>
      </x:c>
      <x:c r="G1890" s="15" t="d">
        <x:v>2026-06-01T00:00:00.000Z</x:v>
      </x:c>
      <x:c r="H1890" t="str">
        <x:v>2026-06</x:v>
      </x:c>
      <x:c r="I1890" t="str">
        <x:v>United Kingdom</x:v>
      </x:c>
      <x:c r="J1890" t="str">
        <x:v>Europe</x:v>
      </x:c>
      <x:c r="K1890" t="str">
        <x:v>GBP</x:v>
      </x:c>
      <x:c r="L1890" t="str">
        <x:v>Guinness</x:v>
      </x:c>
      <x:c r="M1890" t="str">
        <x:v>Beer / Stout</x:v>
      </x:c>
      <x:c r="N1890" t="str">
        <x:v>On-Trade</x:v>
      </x:c>
      <x:c r="O1890" t="str">
        <x:v>Hospitality Group</x:v>
      </x:c>
      <x:c r="P1890" t="str">
        <x:v>SR-015</x:v>
      </x:c>
      <x:c r="Q1890" s="16" t="n">
        <x:v>130</x:v>
      </x:c>
      <x:c r="R1890" s="17" t="n">
        <x:v>9.21</x:v>
      </x:c>
      <x:c r="S1890" s="18" t="n">
        <x:v>0</x:v>
      </x:c>
      <x:c r="T1890" s="17" t="n">
        <x:v>1196.67</x:v>
      </x:c>
      <x:c r="U1890" s="17" t="n">
        <x:v>1196.67</x:v>
      </x:c>
      <x:c r="V1890" s="17" t="n">
        <x:v>645.16</x:v>
      </x:c>
      <x:c r="W1890" s="17" t="n">
        <x:v>551.51</x:v>
      </x:c>
      <x:c r="X1890" s="18" t="n">
        <x:v>0.4609</x:v>
      </x:c>
      <x:c r="Y1890" s="17" t="n">
        <x:v>1203.07</x:v>
      </x:c>
      <x:c r="Z1890" s="18" t="n">
        <x:v>0.9947</x:v>
      </x:c>
      <x:c r="AA1890" s="18" t="n">
        <x:v>0.0598</x:v>
      </x:c>
      <x:c r="AB1890" t="str">
        <x:v>No</x:v>
      </x:c>
      <x:c r="AC1890" t="str">
        <x:v>Core</x:v>
      </x:c>
      <x:c r="AD1890" s="18" t="n">
        <x:v>0.46087058253319624</x:v>
      </x:c>
      <x:c r="AE1890" s="18" t="n">
        <x:v>0.9946802762931501</x:v>
      </x:c>
      <x:c r="AF1890" s="17" t="n">
        <x:v>-6.399999999999864</x:v>
      </x:c>
      <x:c r="AG1890" s="18" t="n">
        <x:v>-0.005319723706849863</x:v>
      </x:c>
      <x:c r="AH1890" t="str">
        <x:v>Below Target</x:v>
      </x:c>
    </x:row>
    <x:row r="1891">
      <x:c r="A1891" t="str">
        <x:v>TXN-001888</x:v>
      </x:c>
      <x:c r="B1891" s="14" t="d">
        <x:v>2024-10-04T00:00:00.000Z</x:v>
      </x:c>
      <x:c r="C1891" t="n">
        <x:v>2024</x:v>
      </x:c>
      <x:c r="D1891" t="str">
        <x:v>Q4</x:v>
      </x:c>
      <x:c r="E1891" t="n">
        <x:v>10</x:v>
      </x:c>
      <x:c r="F1891" t="str">
        <x:v>October</x:v>
      </x:c>
      <x:c r="G1891" s="15" t="d">
        <x:v>2024-10-01T00:00:00.000Z</x:v>
      </x:c>
      <x:c r="H1891" t="str">
        <x:v>2024-10</x:v>
      </x:c>
      <x:c r="I1891" t="str">
        <x:v>United States</x:v>
      </x:c>
      <x:c r="J1891" t="str">
        <x:v>North America</x:v>
      </x:c>
      <x:c r="K1891" t="str">
        <x:v>USD</x:v>
      </x:c>
      <x:c r="L1891" t="str">
        <x:v>Crown Royal</x:v>
      </x:c>
      <x:c r="M1891" t="str">
        <x:v>Canadian Whisky</x:v>
      </x:c>
      <x:c r="N1891" t="str">
        <x:v>Off-Trade</x:v>
      </x:c>
      <x:c r="O1891" t="str">
        <x:v>Hospitality Group</x:v>
      </x:c>
      <x:c r="P1891" t="str">
        <x:v>SR-004</x:v>
      </x:c>
      <x:c r="Q1891" s="16" t="n">
        <x:v>152</x:v>
      </x:c>
      <x:c r="R1891" s="17" t="n">
        <x:v>30.86</x:v>
      </x:c>
      <x:c r="S1891" s="18" t="n">
        <x:v>0</x:v>
      </x:c>
      <x:c r="T1891" s="17" t="n">
        <x:v>4690.5</x:v>
      </x:c>
      <x:c r="U1891" s="17" t="n">
        <x:v>4690.5</x:v>
      </x:c>
      <x:c r="V1891" s="17" t="n">
        <x:v>1947.54</x:v>
      </x:c>
      <x:c r="W1891" s="17" t="n">
        <x:v>2742.96</x:v>
      </x:c>
      <x:c r="X1891" s="18" t="n">
        <x:v>0.5848</x:v>
      </x:c>
      <x:c r="Y1891" s="17" t="n">
        <x:v>5308.42</x:v>
      </x:c>
      <x:c r="Z1891" s="18" t="n">
        <x:v>0.8836</x:v>
      </x:c>
      <x:c r="AA1891" s="18" t="n">
        <x:v>-0.0332</x:v>
      </x:c>
      <x:c r="AB1891" t="str">
        <x:v>No</x:v>
      </x:c>
      <x:c r="AC1891" t="str">
        <x:v>Premium Core</x:v>
      </x:c>
      <x:c r="AD1891" s="18" t="n">
        <x:v>0.5847905340582028</x:v>
      </x:c>
      <x:c r="AE1891" s="18" t="n">
        <x:v>0.8835962489780387</x:v>
      </x:c>
      <x:c r="AF1891" s="17" t="n">
        <x:v>-617.9200000000001</x:v>
      </x:c>
      <x:c r="AG1891" s="18" t="n">
        <x:v>-0.11640375102196135</x:v>
      </x:c>
      <x:c r="AH1891" t="str">
        <x:v>Below Target</x:v>
      </x:c>
    </x:row>
    <x:row r="1892">
      <x:c r="A1892" t="str">
        <x:v>TXN-001889</x:v>
      </x:c>
      <x:c r="B1892" s="14" t="d">
        <x:v>2025-07-23T00:00:00.000Z</x:v>
      </x:c>
      <x:c r="C1892" t="n">
        <x:v>2025</x:v>
      </x:c>
      <x:c r="D1892" t="str">
        <x:v>Q3</x:v>
      </x:c>
      <x:c r="E1892" t="n">
        <x:v>7</x:v>
      </x:c>
      <x:c r="F1892" t="str">
        <x:v>July</x:v>
      </x:c>
      <x:c r="G1892" s="15" t="d">
        <x:v>2025-07-01T00:00:00.000Z</x:v>
      </x:c>
      <x:c r="H1892" t="str">
        <x:v>2025-07</x:v>
      </x:c>
      <x:c r="I1892" t="str">
        <x:v>South Africa</x:v>
      </x:c>
      <x:c r="J1892" t="str">
        <x:v>Africa</x:v>
      </x:c>
      <x:c r="K1892" t="str">
        <x:v>ZAR</x:v>
      </x:c>
      <x:c r="L1892" t="str">
        <x:v>Guinness</x:v>
      </x:c>
      <x:c r="M1892" t="str">
        <x:v>Beer / Stout</x:v>
      </x:c>
      <x:c r="N1892" t="str">
        <x:v>Off-Trade</x:v>
      </x:c>
      <x:c r="O1892" t="str">
        <x:v>Hospitality Group</x:v>
      </x:c>
      <x:c r="P1892" t="str">
        <x:v>SR-043</x:v>
      </x:c>
      <x:c r="Q1892" s="16" t="n">
        <x:v>82</x:v>
      </x:c>
      <x:c r="R1892" s="17" t="n">
        <x:v>7.48</x:v>
      </x:c>
      <x:c r="S1892" s="18" t="n">
        <x:v>0.05</x:v>
      </x:c>
      <x:c r="T1892" s="17" t="n">
        <x:v>613.14</x:v>
      </x:c>
      <x:c r="U1892" s="17" t="n">
        <x:v>582.48</x:v>
      </x:c>
      <x:c r="V1892" s="17" t="n">
        <x:v>288.79</x:v>
      </x:c>
      <x:c r="W1892" s="17" t="n">
        <x:v>293.69</x:v>
      </x:c>
      <x:c r="X1892" s="18" t="n">
        <x:v>0.5042</x:v>
      </x:c>
      <x:c r="Y1892" s="17" t="n">
        <x:v>576.14</x:v>
      </x:c>
      <x:c r="Z1892" s="18" t="n">
        <x:v>1.011</x:v>
      </x:c>
      <x:c r="AA1892" s="18" t="n">
        <x:v>0.1101</x:v>
      </x:c>
      <x:c r="AB1892" t="str">
        <x:v>Yes</x:v>
      </x:c>
      <x:c r="AC1892" t="str">
        <x:v>Core</x:v>
      </x:c>
      <x:c r="AD1892" s="18" t="n">
        <x:v>0.5042061530009614</x:v>
      </x:c>
      <x:c r="AE1892" s="18" t="n">
        <x:v>1.011004269795536</x:v>
      </x:c>
      <x:c r="AF1892" s="17" t="n">
        <x:v>6.340000000000032</x:v>
      </x:c>
      <x:c r="AG1892" s="18" t="n">
        <x:v>0.011004269795535863</x:v>
      </x:c>
      <x:c r="AH1892" t="str">
        <x:v>Above Target</x:v>
      </x:c>
    </x:row>
    <x:row r="1893">
      <x:c r="A1893" t="str">
        <x:v>TXN-001890</x:v>
      </x:c>
      <x:c r="B1893" s="14" t="d">
        <x:v>2025-04-30T00:00:00.000Z</x:v>
      </x:c>
      <x:c r="C1893" t="n">
        <x:v>2025</x:v>
      </x:c>
      <x:c r="D1893" t="str">
        <x:v>Q2</x:v>
      </x:c>
      <x:c r="E1893" t="n">
        <x:v>4</x:v>
      </x:c>
      <x:c r="F1893" t="str">
        <x:v>April</x:v>
      </x:c>
      <x:c r="G1893" s="15" t="d">
        <x:v>2025-04-01T00:00:00.000Z</x:v>
      </x:c>
      <x:c r="H1893" t="str">
        <x:v>2025-04</x:v>
      </x:c>
      <x:c r="I1893" t="str">
        <x:v>France</x:v>
      </x:c>
      <x:c r="J1893" t="str">
        <x:v>Europe</x:v>
      </x:c>
      <x:c r="K1893" t="str">
        <x:v>EUR</x:v>
      </x:c>
      <x:c r="L1893" t="str">
        <x:v>Don Julio</x:v>
      </x:c>
      <x:c r="M1893" t="str">
        <x:v>Tequila</x:v>
      </x:c>
      <x:c r="N1893" t="str">
        <x:v>Wholesale</x:v>
      </x:c>
      <x:c r="O1893" t="str">
        <x:v>Distributor</x:v>
      </x:c>
      <x:c r="P1893" t="str">
        <x:v>SR-006</x:v>
      </x:c>
      <x:c r="Q1893" s="16" t="n">
        <x:v>149</x:v>
      </x:c>
      <x:c r="R1893" s="17" t="n">
        <x:v>47.04</x:v>
      </x:c>
      <x:c r="S1893" s="18" t="n">
        <x:v>0.15</x:v>
      </x:c>
      <x:c r="T1893" s="17" t="n">
        <x:v>7008.66</x:v>
      </x:c>
      <x:c r="U1893" s="17" t="n">
        <x:v>5957.36</x:v>
      </x:c>
      <x:c r="V1893" s="17" t="n">
        <x:v>2534.16</x:v>
      </x:c>
      <x:c r="W1893" s="17" t="n">
        <x:v>3423.2</x:v>
      </x:c>
      <x:c r="X1893" s="18" t="n">
        <x:v>0.5746</x:v>
      </x:c>
      <x:c r="Y1893" s="17" t="n">
        <x:v>6026.36</x:v>
      </x:c>
      <x:c r="Z1893" s="18" t="n">
        <x:v>0.9885</x:v>
      </x:c>
      <x:c r="AA1893" s="18" t="n">
        <x:v>0.0516</x:v>
      </x:c>
      <x:c r="AB1893" t="str">
        <x:v>Yes</x:v>
      </x:c>
      <x:c r="AC1893" t="str">
        <x:v>Luxury / Reserve</x:v>
      </x:c>
      <x:c r="AD1893" s="18" t="n">
        <x:v>0.574616944418333</x:v>
      </x:c>
      <x:c r="AE1893" s="18" t="n">
        <x:v>0.9885503023383934</x:v>
      </x:c>
      <x:c r="AF1893" s="17" t="n">
        <x:v>-69</x:v>
      </x:c>
      <x:c r="AG1893" s="18" t="n">
        <x:v>-0.011449697661606676</x:v>
      </x:c>
      <x:c r="AH1893" t="str">
        <x:v>Below Target</x:v>
      </x:c>
    </x:row>
    <x:row r="1894">
      <x:c r="A1894" t="str">
        <x:v>TXN-001891</x:v>
      </x:c>
      <x:c r="B1894" s="14" t="d">
        <x:v>2023-09-16T00:00:00.000Z</x:v>
      </x:c>
      <x:c r="C1894" t="n">
        <x:v>2023</x:v>
      </x:c>
      <x:c r="D1894" t="str">
        <x:v>Q3</x:v>
      </x:c>
      <x:c r="E1894" t="n">
        <x:v>9</x:v>
      </x:c>
      <x:c r="F1894" t="str">
        <x:v>September</x:v>
      </x:c>
      <x:c r="G1894" s="15" t="d">
        <x:v>2023-09-01T00:00:00.000Z</x:v>
      </x:c>
      <x:c r="H1894" t="str">
        <x:v>2023-09</x:v>
      </x:c>
      <x:c r="I1894" t="str">
        <x:v>South Africa</x:v>
      </x:c>
      <x:c r="J1894" t="str">
        <x:v>Africa</x:v>
      </x:c>
      <x:c r="K1894" t="str">
        <x:v>ZAR</x:v>
      </x:c>
      <x:c r="L1894" t="str">
        <x:v>Buchanan's</x:v>
      </x:c>
      <x:c r="M1894" t="str">
        <x:v>Scotch Whisky</x:v>
      </x:c>
      <x:c r="N1894" t="str">
        <x:v>Wholesale</x:v>
      </x:c>
      <x:c r="O1894" t="str">
        <x:v>Independent Retailer</x:v>
      </x:c>
      <x:c r="P1894" t="str">
        <x:v>SR-042</x:v>
      </x:c>
      <x:c r="Q1894" s="16" t="n">
        <x:v>12</x:v>
      </x:c>
      <x:c r="R1894" s="17" t="n">
        <x:v>31.07</x:v>
      </x:c>
      <x:c r="S1894" s="18" t="n">
        <x:v>0.08</x:v>
      </x:c>
      <x:c r="T1894" s="17" t="n">
        <x:v>372.81</x:v>
      </x:c>
      <x:c r="U1894" s="17" t="n">
        <x:v>342.98</x:v>
      </x:c>
      <x:c r="V1894" s="17" t="n">
        <x:v>169.3</x:v>
      </x:c>
      <x:c r="W1894" s="17" t="n">
        <x:v>173.68</x:v>
      </x:c>
      <x:c r="X1894" s="18" t="n">
        <x:v>0.5064</x:v>
      </x:c>
      <x:c r="Y1894" s="17" t="n">
        <x:v>318.33</x:v>
      </x:c>
      <x:c r="Z1894" s="18" t="n">
        <x:v>1.0774</x:v>
      </x:c>
      <x:c r="AA1894" s="18" t="n">
        <x:v>0.0345</x:v>
      </x:c>
      <x:c r="AB1894" t="str">
        <x:v>Yes</x:v>
      </x:c>
      <x:c r="AC1894" t="str">
        <x:v>Premium Core</x:v>
      </x:c>
      <x:c r="AD1894" s="18" t="n">
        <x:v>0.5063852119657123</x:v>
      </x:c>
      <x:c r="AE1894" s="18" t="n">
        <x:v>1.077435365815349</x:v>
      </x:c>
      <x:c r="AF1894" s="17" t="n">
        <x:v>24.650000000000034</x:v>
      </x:c>
      <x:c r="AG1894" s="18" t="n">
        <x:v>0.07743536581534896</x:v>
      </x:c>
      <x:c r="AH1894" t="str">
        <x:v>Above Target</x:v>
      </x:c>
    </x:row>
    <x:row r="1895">
      <x:c r="A1895" t="str">
        <x:v>TXN-001892</x:v>
      </x:c>
      <x:c r="B1895" s="14" t="d">
        <x:v>2026-01-24T00:00:00.000Z</x:v>
      </x:c>
      <x:c r="C1895" t="n">
        <x:v>2026</x:v>
      </x:c>
      <x:c r="D1895" t="str">
        <x:v>Q1</x:v>
      </x:c>
      <x:c r="E1895" t="n">
        <x:v>1</x:v>
      </x:c>
      <x:c r="F1895" t="str">
        <x:v>January</x:v>
      </x:c>
      <x:c r="G1895" s="15" t="d">
        <x:v>2026-01-01T00:00:00.000Z</x:v>
      </x:c>
      <x:c r="H1895" t="str">
        <x:v>2026-01</x:v>
      </x:c>
      <x:c r="I1895" t="str">
        <x:v>Canada</x:v>
      </x:c>
      <x:c r="J1895" t="str">
        <x:v>North America</x:v>
      </x:c>
      <x:c r="K1895" t="str">
        <x:v>CAD</x:v>
      </x:c>
      <x:c r="L1895" t="str">
        <x:v>J&amp;B</x:v>
      </x:c>
      <x:c r="M1895" t="str">
        <x:v>Scotch Whisky</x:v>
      </x:c>
      <x:c r="N1895" t="str">
        <x:v>Wholesale</x:v>
      </x:c>
      <x:c r="O1895" t="str">
        <x:v>E-commerce Partner</x:v>
      </x:c>
      <x:c r="P1895" t="str">
        <x:v>SR-024</x:v>
      </x:c>
      <x:c r="Q1895" s="16" t="n">
        <x:v>85</x:v>
      </x:c>
      <x:c r="R1895" s="17" t="n">
        <x:v>21.07</x:v>
      </x:c>
      <x:c r="S1895" s="18" t="n">
        <x:v>0</x:v>
      </x:c>
      <x:c r="T1895" s="17" t="n">
        <x:v>1791.07</x:v>
      </x:c>
      <x:c r="U1895" s="17" t="n">
        <x:v>1791.07</x:v>
      </x:c>
      <x:c r="V1895" s="17" t="n">
        <x:v>907.2</x:v>
      </x:c>
      <x:c r="W1895" s="17" t="n">
        <x:v>883.87</x:v>
      </x:c>
      <x:c r="X1895" s="18" t="n">
        <x:v>0.4935</x:v>
      </x:c>
      <x:c r="Y1895" s="17" t="n">
        <x:v>1904.93</x:v>
      </x:c>
      <x:c r="Z1895" s="18" t="n">
        <x:v>0.9402</x:v>
      </x:c>
      <x:c r="AA1895" s="18" t="n">
        <x:v>0.0127</x:v>
      </x:c>
      <x:c r="AB1895" t="str">
        <x:v>No</x:v>
      </x:c>
      <x:c r="AC1895" t="str">
        <x:v>Core</x:v>
      </x:c>
      <x:c r="AD1895" s="18" t="n">
        <x:v>0.4934871333895381</x:v>
      </x:c>
      <x:c r="AE1895" s="18" t="n">
        <x:v>0.940228774810623</x:v>
      </x:c>
      <x:c r="AF1895" s="17" t="n">
        <x:v>-113.86000000000013</x:v>
      </x:c>
      <x:c r="AG1895" s="18" t="n">
        <x:v>-0.0597712251893771</x:v>
      </x:c>
      <x:c r="AH1895" t="str">
        <x:v>Below Target</x:v>
      </x:c>
    </x:row>
    <x:row r="1896">
      <x:c r="A1896" t="str">
        <x:v>TXN-001893</x:v>
      </x:c>
      <x:c r="B1896" s="14" t="d">
        <x:v>2024-03-15T00:00:00.000Z</x:v>
      </x:c>
      <x:c r="C1896" t="n">
        <x:v>2024</x:v>
      </x:c>
      <x:c r="D1896" t="str">
        <x:v>Q1</x:v>
      </x:c>
      <x:c r="E1896" t="n">
        <x:v>3</x:v>
      </x:c>
      <x:c r="F1896" t="str">
        <x:v>March</x:v>
      </x:c>
      <x:c r="G1896" s="15" t="d">
        <x:v>2024-03-01T00:00:00.000Z</x:v>
      </x:c>
      <x:c r="H1896" t="str">
        <x:v>2024-03</x:v>
      </x:c>
      <x:c r="I1896" t="str">
        <x:v>Germany</x:v>
      </x:c>
      <x:c r="J1896" t="str">
        <x:v>Europe</x:v>
      </x:c>
      <x:c r="K1896" t="str">
        <x:v>EUR</x:v>
      </x:c>
      <x:c r="L1896" t="str">
        <x:v>Don Julio</x:v>
      </x:c>
      <x:c r="M1896" t="str">
        <x:v>Tequila</x:v>
      </x:c>
      <x:c r="N1896" t="str">
        <x:v>Off-Trade</x:v>
      </x:c>
      <x:c r="O1896" t="str">
        <x:v>Distributor</x:v>
      </x:c>
      <x:c r="P1896" t="str">
        <x:v>SR-002</x:v>
      </x:c>
      <x:c r="Q1896" s="16" t="n">
        <x:v>63</x:v>
      </x:c>
      <x:c r="R1896" s="17" t="n">
        <x:v>44.43</x:v>
      </x:c>
      <x:c r="S1896" s="18" t="n">
        <x:v>0</x:v>
      </x:c>
      <x:c r="T1896" s="17" t="n">
        <x:v>2799.06</x:v>
      </x:c>
      <x:c r="U1896" s="17" t="n">
        <x:v>2799.06</x:v>
      </x:c>
      <x:c r="V1896" s="17" t="n">
        <x:v>1142.74</x:v>
      </x:c>
      <x:c r="W1896" s="17" t="n">
        <x:v>1656.33</x:v>
      </x:c>
      <x:c r="X1896" s="18" t="n">
        <x:v>0.5917</x:v>
      </x:c>
      <x:c r="Y1896" s="17" t="n">
        <x:v>2846.75</x:v>
      </x:c>
      <x:c r="Z1896" s="18" t="n">
        <x:v>0.9832</x:v>
      </x:c>
      <x:c r="AA1896" s="18" t="n">
        <x:v>0.0468</x:v>
      </x:c>
      <x:c r="AB1896" t="str">
        <x:v>No</x:v>
      </x:c>
      <x:c r="AC1896" t="str">
        <x:v>Luxury / Reserve</x:v>
      </x:c>
      <x:c r="AD1896" s="18" t="n">
        <x:v>0.5917450858502498</x:v>
      </x:c>
      <x:c r="AE1896" s="18" t="n">
        <x:v>0.9832475630104505</x:v>
      </x:c>
      <x:c r="AF1896" s="17" t="n">
        <x:v>-47.690000000000055</x:v>
      </x:c>
      <x:c r="AG1896" s="18" t="n">
        <x:v>-0.016752436989549504</x:v>
      </x:c>
      <x:c r="AH1896" t="str">
        <x:v>Below Target</x:v>
      </x:c>
    </x:row>
    <x:row r="1897">
      <x:c r="A1897" t="str">
        <x:v>TXN-001894</x:v>
      </x:c>
      <x:c r="B1897" s="14" t="d">
        <x:v>2024-11-23T00:00:00.000Z</x:v>
      </x:c>
      <x:c r="C1897" t="n">
        <x:v>2024</x:v>
      </x:c>
      <x:c r="D1897" t="str">
        <x:v>Q4</x:v>
      </x:c>
      <x:c r="E1897" t="n">
        <x:v>11</x:v>
      </x:c>
      <x:c r="F1897" t="str">
        <x:v>November</x:v>
      </x:c>
      <x:c r="G1897" s="15" t="d">
        <x:v>2024-11-01T00:00:00.000Z</x:v>
      </x:c>
      <x:c r="H1897" t="str">
        <x:v>2024-11</x:v>
      </x:c>
      <x:c r="I1897" t="str">
        <x:v>Ireland</x:v>
      </x:c>
      <x:c r="J1897" t="str">
        <x:v>Europe</x:v>
      </x:c>
      <x:c r="K1897" t="str">
        <x:v>EUR</x:v>
      </x:c>
      <x:c r="L1897" t="str">
        <x:v>Guinness</x:v>
      </x:c>
      <x:c r="M1897" t="str">
        <x:v>Beer / Stout</x:v>
      </x:c>
      <x:c r="N1897" t="str">
        <x:v>Wholesale</x:v>
      </x:c>
      <x:c r="O1897" t="str">
        <x:v>E-commerce Partner</x:v>
      </x:c>
      <x:c r="P1897" t="str">
        <x:v>SR-056</x:v>
      </x:c>
      <x:c r="Q1897" s="16" t="n">
        <x:v>22</x:v>
      </x:c>
      <x:c r="R1897" s="17" t="n">
        <x:v>6.94</x:v>
      </x:c>
      <x:c r="S1897" s="18" t="n">
        <x:v>0.02</x:v>
      </x:c>
      <x:c r="T1897" s="17" t="n">
        <x:v>152.73</x:v>
      </x:c>
      <x:c r="U1897" s="17" t="n">
        <x:v>149.68</x:v>
      </x:c>
      <x:c r="V1897" s="17" t="n">
        <x:v>75.43</x:v>
      </x:c>
      <x:c r="W1897" s="17" t="n">
        <x:v>74.24</x:v>
      </x:c>
      <x:c r="X1897" s="18" t="n">
        <x:v>0.496</x:v>
      </x:c>
      <x:c r="Y1897" s="17" t="n">
        <x:v>155.61</x:v>
      </x:c>
      <x:c r="Z1897" s="18" t="n">
        <x:v>0.9619</x:v>
      </x:c>
      <x:c r="AA1897" s="18" t="n">
        <x:v>0.1086</x:v>
      </x:c>
      <x:c r="AB1897" t="str">
        <x:v>No</x:v>
      </x:c>
      <x:c r="AC1897" t="str">
        <x:v>Core</x:v>
      </x:c>
      <x:c r="AD1897" s="18" t="n">
        <x:v>0.495991448423303</x:v>
      </x:c>
      <x:c r="AE1897" s="18" t="n">
        <x:v>0.9618919092603303</x:v>
      </x:c>
      <x:c r="AF1897" s="17" t="n">
        <x:v>-5.930000000000007</x:v>
      </x:c>
      <x:c r="AG1897" s="18" t="n">
        <x:v>-0.038108090739669725</x:v>
      </x:c>
      <x:c r="AH1897" t="str">
        <x:v>Below Target</x:v>
      </x:c>
    </x:row>
    <x:row r="1898">
      <x:c r="A1898" t="str">
        <x:v>TXN-001895</x:v>
      </x:c>
      <x:c r="B1898" s="14" t="d">
        <x:v>2025-10-14T00:00:00.000Z</x:v>
      </x:c>
      <x:c r="C1898" t="n">
        <x:v>2025</x:v>
      </x:c>
      <x:c r="D1898" t="str">
        <x:v>Q4</x:v>
      </x:c>
      <x:c r="E1898" t="n">
        <x:v>10</x:v>
      </x:c>
      <x:c r="F1898" t="str">
        <x:v>October</x:v>
      </x:c>
      <x:c r="G1898" s="15" t="d">
        <x:v>2025-10-01T00:00:00.000Z</x:v>
      </x:c>
      <x:c r="H1898" t="str">
        <x:v>2025-10</x:v>
      </x:c>
      <x:c r="I1898" t="str">
        <x:v>Singapore</x:v>
      </x:c>
      <x:c r="J1898" t="str">
        <x:v>Asia Pacific</x:v>
      </x:c>
      <x:c r="K1898" t="str">
        <x:v>SGD</x:v>
      </x:c>
      <x:c r="L1898" t="str">
        <x:v>Guinness</x:v>
      </x:c>
      <x:c r="M1898" t="str">
        <x:v>Beer / Stout</x:v>
      </x:c>
      <x:c r="N1898" t="str">
        <x:v>E-commerce</x:v>
      </x:c>
      <x:c r="O1898" t="str">
        <x:v>Independent Retailer</x:v>
      </x:c>
      <x:c r="P1898" t="str">
        <x:v>SR-035</x:v>
      </x:c>
      <x:c r="Q1898" s="16" t="n">
        <x:v>33</x:v>
      </x:c>
      <x:c r="R1898" s="17" t="n">
        <x:v>8.55</x:v>
      </x:c>
      <x:c r="S1898" s="18" t="n">
        <x:v>0</x:v>
      </x:c>
      <x:c r="T1898" s="17" t="n">
        <x:v>282.04</x:v>
      </x:c>
      <x:c r="U1898" s="17" t="n">
        <x:v>282.04</x:v>
      </x:c>
      <x:c r="V1898" s="17" t="n">
        <x:v>138.77</x:v>
      </x:c>
      <x:c r="W1898" s="17" t="n">
        <x:v>143.26</x:v>
      </x:c>
      <x:c r="X1898" s="18" t="n">
        <x:v>0.508</x:v>
      </x:c>
      <x:c r="Y1898" s="17" t="n">
        <x:v>261.99</x:v>
      </x:c>
      <x:c r="Z1898" s="18" t="n">
        <x:v>1.0765</x:v>
      </x:c>
      <x:c r="AA1898" s="18" t="n">
        <x:v>0.0291</x:v>
      </x:c>
      <x:c r="AB1898" t="str">
        <x:v>No</x:v>
      </x:c>
      <x:c r="AC1898" t="str">
        <x:v>Core</x:v>
      </x:c>
      <x:c r="AD1898" s="18" t="n">
        <x:v>0.5079421358672528</x:v>
      </x:c>
      <x:c r="AE1898" s="18" t="n">
        <x:v>1.076529638535822</x:v>
      </x:c>
      <x:c r="AF1898" s="17" t="n">
        <x:v>20.05000000000001</x:v>
      </x:c>
      <x:c r="AG1898" s="18" t="n">
        <x:v>0.07652963853582202</x:v>
      </x:c>
      <x:c r="AH1898" t="str">
        <x:v>Above Target</x:v>
      </x:c>
    </x:row>
    <x:row r="1899">
      <x:c r="A1899" t="str">
        <x:v>TXN-001896</x:v>
      </x:c>
      <x:c r="B1899" s="14" t="d">
        <x:v>2024-02-29T00:00:00.000Z</x:v>
      </x:c>
      <x:c r="C1899" t="n">
        <x:v>2024</x:v>
      </x:c>
      <x:c r="D1899" t="str">
        <x:v>Q1</x:v>
      </x:c>
      <x:c r="E1899" t="n">
        <x:v>2</x:v>
      </x:c>
      <x:c r="F1899" t="str">
        <x:v>February</x:v>
      </x:c>
      <x:c r="G1899" s="15" t="d">
        <x:v>2024-02-01T00:00:00.000Z</x:v>
      </x:c>
      <x:c r="H1899" t="str">
        <x:v>2024-02</x:v>
      </x:c>
      <x:c r="I1899" t="str">
        <x:v>Australia</x:v>
      </x:c>
      <x:c r="J1899" t="str">
        <x:v>Asia Pacific</x:v>
      </x:c>
      <x:c r="K1899" t="str">
        <x:v>AUD</x:v>
      </x:c>
      <x:c r="L1899" t="str">
        <x:v>Johnnie Walker</x:v>
      </x:c>
      <x:c r="M1899" t="str">
        <x:v>Scotch Whisky</x:v>
      </x:c>
      <x:c r="N1899" t="str">
        <x:v>On-Trade</x:v>
      </x:c>
      <x:c r="O1899" t="str">
        <x:v>Hospitality Group</x:v>
      </x:c>
      <x:c r="P1899" t="str">
        <x:v>SR-031</x:v>
      </x:c>
      <x:c r="Q1899" s="16" t="n">
        <x:v>70</x:v>
      </x:c>
      <x:c r="R1899" s="17" t="n">
        <x:v>35.71</x:v>
      </x:c>
      <x:c r="S1899" s="18" t="n">
        <x:v>0.02</x:v>
      </x:c>
      <x:c r="T1899" s="17" t="n">
        <x:v>2499.95</x:v>
      </x:c>
      <x:c r="U1899" s="17" t="n">
        <x:v>2449.95</x:v>
      </x:c>
      <x:c r="V1899" s="17" t="n">
        <x:v>1074.28</x:v>
      </x:c>
      <x:c r="W1899" s="17" t="n">
        <x:v>1375.67</x:v>
      </x:c>
      <x:c r="X1899" s="18" t="n">
        <x:v>0.5615</x:v>
      </x:c>
      <x:c r="Y1899" s="17" t="n">
        <x:v>2836.45</x:v>
      </x:c>
      <x:c r="Z1899" s="18" t="n">
        <x:v>0.8637</x:v>
      </x:c>
      <x:c r="AA1899" s="18" t="n">
        <x:v>0.0708</x:v>
      </x:c>
      <x:c r="AB1899" t="str">
        <x:v>No</x:v>
      </x:c>
      <x:c r="AC1899" t="str">
        <x:v>Luxury / Reserve</x:v>
      </x:c>
      <x:c r="AD1899" s="18" t="n">
        <x:v>0.5615094185595625</x:v>
      </x:c>
      <x:c r="AE1899" s="18" t="n">
        <x:v>0.8637381233584234</x:v>
      </x:c>
      <x:c r="AF1899" s="17" t="n">
        <x:v>-386.5</x:v>
      </x:c>
      <x:c r="AG1899" s="18" t="n">
        <x:v>-0.13626187664157663</x:v>
      </x:c>
      <x:c r="AH1899" t="str">
        <x:v>Below Target</x:v>
      </x:c>
    </x:row>
    <x:row r="1900">
      <x:c r="A1900" t="str">
        <x:v>TXN-001897</x:v>
      </x:c>
      <x:c r="B1900" s="14" t="d">
        <x:v>2025-06-10T00:00:00.000Z</x:v>
      </x:c>
      <x:c r="C1900" t="n">
        <x:v>2025</x:v>
      </x:c>
      <x:c r="D1900" t="str">
        <x:v>Q2</x:v>
      </x:c>
      <x:c r="E1900" t="n">
        <x:v>6</x:v>
      </x:c>
      <x:c r="F1900" t="str">
        <x:v>June</x:v>
      </x:c>
      <x:c r="G1900" s="15" t="d">
        <x:v>2025-06-01T00:00:00.000Z</x:v>
      </x:c>
      <x:c r="H1900" t="str">
        <x:v>2025-06</x:v>
      </x:c>
      <x:c r="I1900" t="str">
        <x:v>United Kingdom</x:v>
      </x:c>
      <x:c r="J1900" t="str">
        <x:v>Europe</x:v>
      </x:c>
      <x:c r="K1900" t="str">
        <x:v>GBP</x:v>
      </x:c>
      <x:c r="L1900" t="str">
        <x:v>Baileys</x:v>
      </x:c>
      <x:c r="M1900" t="str">
        <x:v>Liqueur</x:v>
      </x:c>
      <x:c r="N1900" t="str">
        <x:v>Wholesale</x:v>
      </x:c>
      <x:c r="O1900" t="str">
        <x:v>Hospitality Group</x:v>
      </x:c>
      <x:c r="P1900" t="str">
        <x:v>SR-007</x:v>
      </x:c>
      <x:c r="Q1900" s="16" t="n">
        <x:v>30</x:v>
      </x:c>
      <x:c r="R1900" s="17" t="n">
        <x:v>17.06</x:v>
      </x:c>
      <x:c r="S1900" s="18" t="n">
        <x:v>0.12</x:v>
      </x:c>
      <x:c r="T1900" s="17" t="n">
        <x:v>511.65</x:v>
      </x:c>
      <x:c r="U1900" s="17" t="n">
        <x:v>450.25</x:v>
      </x:c>
      <x:c r="V1900" s="17" t="n">
        <x:v>210.88</x:v>
      </x:c>
      <x:c r="W1900" s="17" t="n">
        <x:v>239.37</x:v>
      </x:c>
      <x:c r="X1900" s="18" t="n">
        <x:v>0.5316</x:v>
      </x:c>
      <x:c r="Y1900" s="17" t="n">
        <x:v>412.92</x:v>
      </x:c>
      <x:c r="Z1900" s="18" t="n">
        <x:v>1.0904</x:v>
      </x:c>
      <x:c r="AA1900" s="18" t="n">
        <x:v>0.0248</x:v>
      </x:c>
      <x:c r="AB1900" t="str">
        <x:v>Yes</x:v>
      </x:c>
      <x:c r="AC1900" t="str">
        <x:v>Core</x:v>
      </x:c>
      <x:c r="AD1900" s="18" t="n">
        <x:v>0.5316379789006108</x:v>
      </x:c>
      <x:c r="AE1900" s="18" t="n">
        <x:v>1.0904049210500824</x:v>
      </x:c>
      <x:c r="AF1900" s="17" t="n">
        <x:v>37.329999999999984</x:v>
      </x:c>
      <x:c r="AG1900" s="18" t="n">
        <x:v>0.0904049210500823</x:v>
      </x:c>
      <x:c r="AH1900" t="str">
        <x:v>Above Target</x:v>
      </x:c>
    </x:row>
    <x:row r="1901">
      <x:c r="A1901" t="str">
        <x:v>TXN-001898</x:v>
      </x:c>
      <x:c r="B1901" s="14" t="d">
        <x:v>2025-10-18T00:00:00.000Z</x:v>
      </x:c>
      <x:c r="C1901" t="n">
        <x:v>2025</x:v>
      </x:c>
      <x:c r="D1901" t="str">
        <x:v>Q4</x:v>
      </x:c>
      <x:c r="E1901" t="n">
        <x:v>10</x:v>
      </x:c>
      <x:c r="F1901" t="str">
        <x:v>October</x:v>
      </x:c>
      <x:c r="G1901" s="15" t="d">
        <x:v>2025-10-01T00:00:00.000Z</x:v>
      </x:c>
      <x:c r="H1901" t="str">
        <x:v>2025-10</x:v>
      </x:c>
      <x:c r="I1901" t="str">
        <x:v>Ireland</x:v>
      </x:c>
      <x:c r="J1901" t="str">
        <x:v>Europe</x:v>
      </x:c>
      <x:c r="K1901" t="str">
        <x:v>EUR</x:v>
      </x:c>
      <x:c r="L1901" t="str">
        <x:v>Guinness</x:v>
      </x:c>
      <x:c r="M1901" t="str">
        <x:v>Beer / Stout</x:v>
      </x:c>
      <x:c r="N1901" t="str">
        <x:v>Off-Trade</x:v>
      </x:c>
      <x:c r="O1901" t="str">
        <x:v>E-commerce Partner</x:v>
      </x:c>
      <x:c r="P1901" t="str">
        <x:v>SR-043</x:v>
      </x:c>
      <x:c r="Q1901" s="16" t="n">
        <x:v>42</x:v>
      </x:c>
      <x:c r="R1901" s="17" t="n">
        <x:v>7.32</x:v>
      </x:c>
      <x:c r="S1901" s="18" t="n">
        <x:v>0.03</x:v>
      </x:c>
      <x:c r="T1901" s="17" t="n">
        <x:v>307.55</x:v>
      </x:c>
      <x:c r="U1901" s="17" t="n">
        <x:v>298.33</x:v>
      </x:c>
      <x:c r="V1901" s="17" t="n">
        <x:v>155.19</x:v>
      </x:c>
      <x:c r="W1901" s="17" t="n">
        <x:v>143.14</x:v>
      </x:c>
      <x:c r="X1901" s="18" t="n">
        <x:v>0.4798</x:v>
      </x:c>
      <x:c r="Y1901" s="17" t="n">
        <x:v>271.96</x:v>
      </x:c>
      <x:c r="Z1901" s="18" t="n">
        <x:v>1.0969</x:v>
      </x:c>
      <x:c r="AA1901" s="18" t="n">
        <x:v>0.1</x:v>
      </x:c>
      <x:c r="AB1901" t="str">
        <x:v>No</x:v>
      </x:c>
      <x:c r="AC1901" t="str">
        <x:v>Core</x:v>
      </x:c>
      <x:c r="AD1901" s="18" t="n">
        <x:v>0.47980424362283375</x:v>
      </x:c>
      <x:c r="AE1901" s="18" t="n">
        <x:v>1.096962788645389</x:v>
      </x:c>
      <x:c r="AF1901" s="17" t="n">
        <x:v>26.370000000000005</x:v>
      </x:c>
      <x:c r="AG1901" s="18" t="n">
        <x:v>0.09696278864538906</x:v>
      </x:c>
      <x:c r="AH1901" t="str">
        <x:v>Above Target</x:v>
      </x:c>
    </x:row>
    <x:row r="1902">
      <x:c r="A1902" t="str">
        <x:v>TXN-001899</x:v>
      </x:c>
      <x:c r="B1902" s="14" t="d">
        <x:v>2023-11-28T00:00:00.000Z</x:v>
      </x:c>
      <x:c r="C1902" t="n">
        <x:v>2023</x:v>
      </x:c>
      <x:c r="D1902" t="str">
        <x:v>Q4</x:v>
      </x:c>
      <x:c r="E1902" t="n">
        <x:v>11</x:v>
      </x:c>
      <x:c r="F1902" t="str">
        <x:v>November</x:v>
      </x:c>
      <x:c r="G1902" s="15" t="d">
        <x:v>2023-11-01T00:00:00.000Z</x:v>
      </x:c>
      <x:c r="H1902" t="str">
        <x:v>2023-11</x:v>
      </x:c>
      <x:c r="I1902" t="str">
        <x:v>United States</x:v>
      </x:c>
      <x:c r="J1902" t="str">
        <x:v>North America</x:v>
      </x:c>
      <x:c r="K1902" t="str">
        <x:v>USD</x:v>
      </x:c>
      <x:c r="L1902" t="str">
        <x:v>Smirnoff</x:v>
      </x:c>
      <x:c r="M1902" t="str">
        <x:v>Vodka</x:v>
      </x:c>
      <x:c r="N1902" t="str">
        <x:v>Off-Trade</x:v>
      </x:c>
      <x:c r="O1902" t="str">
        <x:v>Hospitality Group</x:v>
      </x:c>
      <x:c r="P1902" t="str">
        <x:v>SR-049</x:v>
      </x:c>
      <x:c r="Q1902" s="16" t="n">
        <x:v>54</x:v>
      </x:c>
      <x:c r="R1902" s="17" t="n">
        <x:v>20.27</x:v>
      </x:c>
      <x:c r="S1902" s="18" t="n">
        <x:v>0.03</x:v>
      </x:c>
      <x:c r="T1902" s="17" t="n">
        <x:v>1094.59</x:v>
      </x:c>
      <x:c r="U1902" s="17" t="n">
        <x:v>1061.75</x:v>
      </x:c>
      <x:c r="V1902" s="17" t="n">
        <x:v>522.71</x:v>
      </x:c>
      <x:c r="W1902" s="17" t="n">
        <x:v>539.04</x:v>
      </x:c>
      <x:c r="X1902" s="18" t="n">
        <x:v>0.5077</x:v>
      </x:c>
      <x:c r="Y1902" s="17" t="n">
        <x:v>1044.71</x:v>
      </x:c>
      <x:c r="Z1902" s="18" t="n">
        <x:v>1.0163</x:v>
      </x:c>
      <x:c r="AA1902" s="18" t="n">
        <x:v>0.1013</x:v>
      </x:c>
      <x:c r="AB1902" t="str">
        <x:v>No</x:v>
      </x:c>
      <x:c r="AC1902" t="str">
        <x:v>Core</x:v>
      </x:c>
      <x:c r="AD1902" s="18" t="n">
        <x:v>0.5076901342123852</x:v>
      </x:c>
      <x:c r="AE1902" s="18" t="n">
        <x:v>1.0163107465229584</x:v>
      </x:c>
      <x:c r="AF1902" s="17" t="n">
        <x:v>17.039999999999964</x:v>
      </x:c>
      <x:c r="AG1902" s="18" t="n">
        <x:v>0.01631074652295849</x:v>
      </x:c>
      <x:c r="AH1902" t="str">
        <x:v>Above Target</x:v>
      </x:c>
    </x:row>
    <x:row r="1903">
      <x:c r="A1903" t="str">
        <x:v>TXN-001900</x:v>
      </x:c>
      <x:c r="B1903" s="14" t="d">
        <x:v>2024-04-17T00:00:00.000Z</x:v>
      </x:c>
      <x:c r="C1903" t="n">
        <x:v>2024</x:v>
      </x:c>
      <x:c r="D1903" t="str">
        <x:v>Q2</x:v>
      </x:c>
      <x:c r="E1903" t="n">
        <x:v>4</x:v>
      </x:c>
      <x:c r="F1903" t="str">
        <x:v>April</x:v>
      </x:c>
      <x:c r="G1903" s="15" t="d">
        <x:v>2024-04-01T00:00:00.000Z</x:v>
      </x:c>
      <x:c r="H1903" t="str">
        <x:v>2024-04</x:v>
      </x:c>
      <x:c r="I1903" t="str">
        <x:v>Mexico</x:v>
      </x:c>
      <x:c r="J1903" t="str">
        <x:v>Latin America &amp; Caribbean</x:v>
      </x:c>
      <x:c r="K1903" t="str">
        <x:v>MXN</x:v>
      </x:c>
      <x:c r="L1903" t="str">
        <x:v>Johnnie Walker</x:v>
      </x:c>
      <x:c r="M1903" t="str">
        <x:v>Scotch Whisky</x:v>
      </x:c>
      <x:c r="N1903" t="str">
        <x:v>Wholesale</x:v>
      </x:c>
      <x:c r="O1903" t="str">
        <x:v>Distributor</x:v>
      </x:c>
      <x:c r="P1903" t="str">
        <x:v>SR-008</x:v>
      </x:c>
      <x:c r="Q1903" s="16" t="n">
        <x:v>82</x:v>
      </x:c>
      <x:c r="R1903" s="17" t="n">
        <x:v>32.17</x:v>
      </x:c>
      <x:c r="S1903" s="18" t="n">
        <x:v>0.02</x:v>
      </x:c>
      <x:c r="T1903" s="17" t="n">
        <x:v>2637.75</x:v>
      </x:c>
      <x:c r="U1903" s="17" t="n">
        <x:v>2584.99</x:v>
      </x:c>
      <x:c r="V1903" s="17" t="n">
        <x:v>1195.66</x:v>
      </x:c>
      <x:c r="W1903" s="17" t="n">
        <x:v>1389.34</x:v>
      </x:c>
      <x:c r="X1903" s="18" t="n">
        <x:v>0.5375</x:v>
      </x:c>
      <x:c r="Y1903" s="17" t="n">
        <x:v>2414.33</x:v>
      </x:c>
      <x:c r="Z1903" s="18" t="n">
        <x:v>1.0707</x:v>
      </x:c>
      <x:c r="AA1903" s="18" t="n">
        <x:v>0.0953</x:v>
      </x:c>
      <x:c r="AB1903" t="str">
        <x:v>No</x:v>
      </x:c>
      <x:c r="AC1903" t="str">
        <x:v>Luxury / Reserve</x:v>
      </x:c>
      <x:c r="AD1903" s="18" t="n">
        <x:v>0.5374643615642614</x:v>
      </x:c>
      <x:c r="AE1903" s="18" t="n">
        <x:v>1.070686277352309</x:v>
      </x:c>
      <x:c r="AF1903" s="17" t="n">
        <x:v>170.65999999999985</x:v>
      </x:c>
      <x:c r="AG1903" s="18" t="n">
        <x:v>0.07068627735230887</x:v>
      </x:c>
      <x:c r="AH1903" t="str">
        <x:v>Above Target</x:v>
      </x:c>
    </x:row>
    <x:row r="1904">
      <x:c r="A1904" t="str">
        <x:v>TXN-001901</x:v>
      </x:c>
      <x:c r="B1904" s="14" t="d">
        <x:v>2026-05-05T00:00:00.000Z</x:v>
      </x:c>
      <x:c r="C1904" t="n">
        <x:v>2026</x:v>
      </x:c>
      <x:c r="D1904" t="str">
        <x:v>Q2</x:v>
      </x:c>
      <x:c r="E1904" t="n">
        <x:v>5</x:v>
      </x:c>
      <x:c r="F1904" t="str">
        <x:v>May</x:v>
      </x:c>
      <x:c r="G1904" s="15" t="d">
        <x:v>2026-05-01T00:00:00.000Z</x:v>
      </x:c>
      <x:c r="H1904" t="str">
        <x:v>2026-05</x:v>
      </x:c>
      <x:c r="I1904" t="str">
        <x:v>United States</x:v>
      </x:c>
      <x:c r="J1904" t="str">
        <x:v>North America</x:v>
      </x:c>
      <x:c r="K1904" t="str">
        <x:v>USD</x:v>
      </x:c>
      <x:c r="L1904" t="str">
        <x:v>Johnnie Walker</x:v>
      </x:c>
      <x:c r="M1904" t="str">
        <x:v>Scotch Whisky</x:v>
      </x:c>
      <x:c r="N1904" t="str">
        <x:v>Off-Trade</x:v>
      </x:c>
      <x:c r="O1904" t="str">
        <x:v>Distributor</x:v>
      </x:c>
      <x:c r="P1904" t="str">
        <x:v>SR-012</x:v>
      </x:c>
      <x:c r="Q1904" s="16" t="n">
        <x:v>97</x:v>
      </x:c>
      <x:c r="R1904" s="17" t="n">
        <x:v>31.79</x:v>
      </x:c>
      <x:c r="S1904" s="18" t="n">
        <x:v>0.03</x:v>
      </x:c>
      <x:c r="T1904" s="17" t="n">
        <x:v>3083.93</x:v>
      </x:c>
      <x:c r="U1904" s="17" t="n">
        <x:v>2991.41</x:v>
      </x:c>
      <x:c r="V1904" s="17" t="n">
        <x:v>1355.14</x:v>
      </x:c>
      <x:c r="W1904" s="17" t="n">
        <x:v>1636.27</x:v>
      </x:c>
      <x:c r="X1904" s="18" t="n">
        <x:v>0.547</x:v>
      </x:c>
      <x:c r="Y1904" s="17" t="n">
        <x:v>3434.64</x:v>
      </x:c>
      <x:c r="Z1904" s="18" t="n">
        <x:v>0.871</x:v>
      </x:c>
      <x:c r="AA1904" s="18" t="n">
        <x:v>0.0262</x:v>
      </x:c>
      <x:c r="AB1904" t="str">
        <x:v>No</x:v>
      </x:c>
      <x:c r="AC1904" t="str">
        <x:v>Luxury / Reserve</x:v>
      </x:c>
      <x:c r="AD1904" s="18" t="n">
        <x:v>0.5469895467354859</x:v>
      </x:c>
      <x:c r="AE1904" s="18" t="n">
        <x:v>0.8709529965294761</x:v>
      </x:c>
      <x:c r="AF1904" s="17" t="n">
        <x:v>-443.23</x:v>
      </x:c>
      <x:c r="AG1904" s="18" t="n">
        <x:v>-0.12904700347052386</x:v>
      </x:c>
      <x:c r="AH1904" t="str">
        <x:v>Below Target</x:v>
      </x:c>
    </x:row>
    <x:row r="1905">
      <x:c r="A1905" t="str">
        <x:v>TXN-001902</x:v>
      </x:c>
      <x:c r="B1905" s="14" t="d">
        <x:v>2023-08-30T00:00:00.000Z</x:v>
      </x:c>
      <x:c r="C1905" t="n">
        <x:v>2023</x:v>
      </x:c>
      <x:c r="D1905" t="str">
        <x:v>Q3</x:v>
      </x:c>
      <x:c r="E1905" t="n">
        <x:v>8</x:v>
      </x:c>
      <x:c r="F1905" t="str">
        <x:v>August</x:v>
      </x:c>
      <x:c r="G1905" s="15" t="d">
        <x:v>2023-08-01T00:00:00.000Z</x:v>
      </x:c>
      <x:c r="H1905" t="str">
        <x:v>2023-08</x:v>
      </x:c>
      <x:c r="I1905" t="str">
        <x:v>Japan</x:v>
      </x:c>
      <x:c r="J1905" t="str">
        <x:v>Asia Pacific</x:v>
      </x:c>
      <x:c r="K1905" t="str">
        <x:v>JPY</x:v>
      </x:c>
      <x:c r="L1905" t="str">
        <x:v>Buchanan's</x:v>
      </x:c>
      <x:c r="M1905" t="str">
        <x:v>Scotch Whisky</x:v>
      </x:c>
      <x:c r="N1905" t="str">
        <x:v>On-Trade</x:v>
      </x:c>
      <x:c r="O1905" t="str">
        <x:v>Independent Retailer</x:v>
      </x:c>
      <x:c r="P1905" t="str">
        <x:v>SR-028</x:v>
      </x:c>
      <x:c r="Q1905" s="16" t="n">
        <x:v>38</x:v>
      </x:c>
      <x:c r="R1905" s="17" t="n">
        <x:v>39.14</x:v>
      </x:c>
      <x:c r="S1905" s="18" t="n">
        <x:v>0.1</x:v>
      </x:c>
      <x:c r="T1905" s="17" t="n">
        <x:v>1487.14</x:v>
      </x:c>
      <x:c r="U1905" s="17" t="n">
        <x:v>1338.42</x:v>
      </x:c>
      <x:c r="V1905" s="17" t="n">
        <x:v>635.61</x:v>
      </x:c>
      <x:c r="W1905" s="17" t="n">
        <x:v>702.82</x:v>
      </x:c>
      <x:c r="X1905" s="18" t="n">
        <x:v>0.5251</x:v>
      </x:c>
      <x:c r="Y1905" s="17" t="n">
        <x:v>1205.78</x:v>
      </x:c>
      <x:c r="Z1905" s="18" t="n">
        <x:v>1.11</x:v>
      </x:c>
      <x:c r="AA1905" s="18" t="n">
        <x:v>-0.0159</x:v>
      </x:c>
      <x:c r="AB1905" t="str">
        <x:v>Yes</x:v>
      </x:c>
      <x:c r="AC1905" t="str">
        <x:v>Premium Core</x:v>
      </x:c>
      <x:c r="AD1905" s="18" t="n">
        <x:v>0.5251116988688155</x:v>
      </x:c>
      <x:c r="AE1905" s="18" t="n">
        <x:v>1.1100034832224785</x:v>
      </x:c>
      <x:c r="AF1905" s="17" t="n">
        <x:v>132.6400000000001</x:v>
      </x:c>
      <x:c r="AG1905" s="18" t="n">
        <x:v>0.11000348322247848</x:v>
      </x:c>
      <x:c r="AH1905" t="str">
        <x:v>Above Target</x:v>
      </x:c>
    </x:row>
    <x:row r="1906">
      <x:c r="A1906" t="str">
        <x:v>TXN-001903</x:v>
      </x:c>
      <x:c r="B1906" s="14" t="d">
        <x:v>2026-03-16T00:00:00.000Z</x:v>
      </x:c>
      <x:c r="C1906" t="n">
        <x:v>2026</x:v>
      </x:c>
      <x:c r="D1906" t="str">
        <x:v>Q1</x:v>
      </x:c>
      <x:c r="E1906" t="n">
        <x:v>3</x:v>
      </x:c>
      <x:c r="F1906" t="str">
        <x:v>March</x:v>
      </x:c>
      <x:c r="G1906" s="15" t="d">
        <x:v>2026-03-01T00:00:00.000Z</x:v>
      </x:c>
      <x:c r="H1906" t="str">
        <x:v>2026-03</x:v>
      </x:c>
      <x:c r="I1906" t="str">
        <x:v>Nigeria</x:v>
      </x:c>
      <x:c r="J1906" t="str">
        <x:v>Africa</x:v>
      </x:c>
      <x:c r="K1906" t="str">
        <x:v>NGN</x:v>
      </x:c>
      <x:c r="L1906" t="str">
        <x:v>Crown Royal</x:v>
      </x:c>
      <x:c r="M1906" t="str">
        <x:v>Canadian Whisky</x:v>
      </x:c>
      <x:c r="N1906" t="str">
        <x:v>Off-Trade</x:v>
      </x:c>
      <x:c r="O1906" t="str">
        <x:v>E-commerce Partner</x:v>
      </x:c>
      <x:c r="P1906" t="str">
        <x:v>SR-024</x:v>
      </x:c>
      <x:c r="Q1906" s="16" t="n">
        <x:v>31</x:v>
      </x:c>
      <x:c r="R1906" s="17" t="n">
        <x:v>31.66</x:v>
      </x:c>
      <x:c r="S1906" s="18" t="n">
        <x:v>0</x:v>
      </x:c>
      <x:c r="T1906" s="17" t="n">
        <x:v>981.6</x:v>
      </x:c>
      <x:c r="U1906" s="17" t="n">
        <x:v>981.6</x:v>
      </x:c>
      <x:c r="V1906" s="17" t="n">
        <x:v>402.49</x:v>
      </x:c>
      <x:c r="W1906" s="17" t="n">
        <x:v>579.11</x:v>
      </x:c>
      <x:c r="X1906" s="18" t="n">
        <x:v>0.59</x:v>
      </x:c>
      <x:c r="Y1906" s="17" t="n">
        <x:v>942.62</x:v>
      </x:c>
      <x:c r="Z1906" s="18" t="n">
        <x:v>1.0413</x:v>
      </x:c>
      <x:c r="AA1906" s="18" t="n">
        <x:v>0.0759</x:v>
      </x:c>
      <x:c r="AB1906" t="str">
        <x:v>No</x:v>
      </x:c>
      <x:c r="AC1906" t="str">
        <x:v>Premium Core</x:v>
      </x:c>
      <x:c r="AD1906" s="18" t="n">
        <x:v>0.5899653626731867</x:v>
      </x:c>
      <x:c r="AE1906" s="18" t="n">
        <x:v>1.041352825104496</x:v>
      </x:c>
      <x:c r="AF1906" s="17" t="n">
        <x:v>38.98000000000002</x:v>
      </x:c>
      <x:c r="AG1906" s="18" t="n">
        <x:v>0.041352825104496</x:v>
      </x:c>
      <x:c r="AH1906" t="str">
        <x:v>Above Target</x:v>
      </x:c>
    </x:row>
    <x:row r="1907">
      <x:c r="A1907" t="str">
        <x:v>TXN-001904</x:v>
      </x:c>
      <x:c r="B1907" s="14" t="d">
        <x:v>2026-01-21T00:00:00.000Z</x:v>
      </x:c>
      <x:c r="C1907" t="n">
        <x:v>2026</x:v>
      </x:c>
      <x:c r="D1907" t="str">
        <x:v>Q1</x:v>
      </x:c>
      <x:c r="E1907" t="n">
        <x:v>1</x:v>
      </x:c>
      <x:c r="F1907" t="str">
        <x:v>January</x:v>
      </x:c>
      <x:c r="G1907" s="15" t="d">
        <x:v>2026-01-01T00:00:00.000Z</x:v>
      </x:c>
      <x:c r="H1907" t="str">
        <x:v>2026-01</x:v>
      </x:c>
      <x:c r="I1907" t="str">
        <x:v>Germany</x:v>
      </x:c>
      <x:c r="J1907" t="str">
        <x:v>Europe</x:v>
      </x:c>
      <x:c r="K1907" t="str">
        <x:v>EUR</x:v>
      </x:c>
      <x:c r="L1907" t="str">
        <x:v>Baileys</x:v>
      </x:c>
      <x:c r="M1907" t="str">
        <x:v>Liqueur</x:v>
      </x:c>
      <x:c r="N1907" t="str">
        <x:v>On-Trade</x:v>
      </x:c>
      <x:c r="O1907" t="str">
        <x:v>E-commerce Partner</x:v>
      </x:c>
      <x:c r="P1907" t="str">
        <x:v>SR-050</x:v>
      </x:c>
      <x:c r="Q1907" s="16" t="n">
        <x:v>46</x:v>
      </x:c>
      <x:c r="R1907" s="17" t="n">
        <x:v>20.39</x:v>
      </x:c>
      <x:c r="S1907" s="18" t="n">
        <x:v>0</x:v>
      </x:c>
      <x:c r="T1907" s="17" t="n">
        <x:v>938.12</x:v>
      </x:c>
      <x:c r="U1907" s="17" t="n">
        <x:v>938.12</x:v>
      </x:c>
      <x:c r="V1907" s="17" t="n">
        <x:v>442.17</x:v>
      </x:c>
      <x:c r="W1907" s="17" t="n">
        <x:v>495.95</x:v>
      </x:c>
      <x:c r="X1907" s="18" t="n">
        <x:v>0.5287</x:v>
      </x:c>
      <x:c r="Y1907" s="17" t="n">
        <x:v>906.19</x:v>
      </x:c>
      <x:c r="Z1907" s="18" t="n">
        <x:v>1.0352</x:v>
      </x:c>
      <x:c r="AA1907" s="18" t="n">
        <x:v>0.0441</x:v>
      </x:c>
      <x:c r="AB1907" t="str">
        <x:v>No</x:v>
      </x:c>
      <x:c r="AC1907" t="str">
        <x:v>Core</x:v>
      </x:c>
      <x:c r="AD1907" s="18" t="n">
        <x:v>0.5286637103995224</x:v>
      </x:c>
      <x:c r="AE1907" s="18" t="n">
        <x:v>1.0352354362771603</x:v>
      </x:c>
      <x:c r="AF1907" s="17" t="n">
        <x:v>31.92999999999995</x:v>
      </x:c>
      <x:c r="AG1907" s="18" t="n">
        <x:v>0.03523543627716036</x:v>
      </x:c>
      <x:c r="AH1907" t="str">
        <x:v>Above Target</x:v>
      </x:c>
    </x:row>
    <x:row r="1908">
      <x:c r="A1908" t="str">
        <x:v>TXN-001905</x:v>
      </x:c>
      <x:c r="B1908" s="14" t="d">
        <x:v>2024-12-07T00:00:00.000Z</x:v>
      </x:c>
      <x:c r="C1908" t="n">
        <x:v>2024</x:v>
      </x:c>
      <x:c r="D1908" t="str">
        <x:v>Q4</x:v>
      </x:c>
      <x:c r="E1908" t="n">
        <x:v>12</x:v>
      </x:c>
      <x:c r="F1908" t="str">
        <x:v>December</x:v>
      </x:c>
      <x:c r="G1908" s="15" t="d">
        <x:v>2024-12-01T00:00:00.000Z</x:v>
      </x:c>
      <x:c r="H1908" t="str">
        <x:v>2024-12</x:v>
      </x:c>
      <x:c r="I1908" t="str">
        <x:v>United Kingdom</x:v>
      </x:c>
      <x:c r="J1908" t="str">
        <x:v>Europe</x:v>
      </x:c>
      <x:c r="K1908" t="str">
        <x:v>GBP</x:v>
      </x:c>
      <x:c r="L1908" t="str">
        <x:v>Ketel One</x:v>
      </x:c>
      <x:c r="M1908" t="str">
        <x:v>Vodka</x:v>
      </x:c>
      <x:c r="N1908" t="str">
        <x:v>E-commerce</x:v>
      </x:c>
      <x:c r="O1908" t="str">
        <x:v>Distributor</x:v>
      </x:c>
      <x:c r="P1908" t="str">
        <x:v>SR-060</x:v>
      </x:c>
      <x:c r="Q1908" s="16" t="n">
        <x:v>53</x:v>
      </x:c>
      <x:c r="R1908" s="17" t="n">
        <x:v>32.93</x:v>
      </x:c>
      <x:c r="S1908" s="18" t="n">
        <x:v>0.03</x:v>
      </x:c>
      <x:c r="T1908" s="17" t="n">
        <x:v>1745.15</x:v>
      </x:c>
      <x:c r="U1908" s="17" t="n">
        <x:v>1692.8</x:v>
      </x:c>
      <x:c r="V1908" s="17" t="n">
        <x:v>744.15</x:v>
      </x:c>
      <x:c r="W1908" s="17" t="n">
        <x:v>948.65</x:v>
      </x:c>
      <x:c r="X1908" s="18" t="n">
        <x:v>0.5604</x:v>
      </x:c>
      <x:c r="Y1908" s="17" t="n">
        <x:v>1735.74</x:v>
      </x:c>
      <x:c r="Z1908" s="18" t="n">
        <x:v>0.9753</x:v>
      </x:c>
      <x:c r="AA1908" s="18" t="n">
        <x:v>0.0575</x:v>
      </x:c>
      <x:c r="AB1908" t="str">
        <x:v>No</x:v>
      </x:c>
      <x:c r="AC1908" t="str">
        <x:v>Premium Core</x:v>
      </x:c>
      <x:c r="AD1908" s="18" t="n">
        <x:v>0.5604028827977315</x:v>
      </x:c>
      <x:c r="AE1908" s="18" t="n">
        <x:v>0.9752612718494705</x:v>
      </x:c>
      <x:c r="AF1908" s="17" t="n">
        <x:v>-42.940000000000055</x:v>
      </x:c>
      <x:c r="AG1908" s="18" t="n">
        <x:v>-0.02473872815052949</x:v>
      </x:c>
      <x:c r="AH1908" t="str">
        <x:v>Below Target</x:v>
      </x:c>
    </x:row>
    <x:row r="1909">
      <x:c r="A1909" t="str">
        <x:v>TXN-001906</x:v>
      </x:c>
      <x:c r="B1909" s="14" t="d">
        <x:v>2024-03-27T00:00:00.000Z</x:v>
      </x:c>
      <x:c r="C1909" t="n">
        <x:v>2024</x:v>
      </x:c>
      <x:c r="D1909" t="str">
        <x:v>Q1</x:v>
      </x:c>
      <x:c r="E1909" t="n">
        <x:v>3</x:v>
      </x:c>
      <x:c r="F1909" t="str">
        <x:v>March</x:v>
      </x:c>
      <x:c r="G1909" s="15" t="d">
        <x:v>2024-03-01T00:00:00.000Z</x:v>
      </x:c>
      <x:c r="H1909" t="str">
        <x:v>2024-03</x:v>
      </x:c>
      <x:c r="I1909" t="str">
        <x:v>United States</x:v>
      </x:c>
      <x:c r="J1909" t="str">
        <x:v>North America</x:v>
      </x:c>
      <x:c r="K1909" t="str">
        <x:v>USD</x:v>
      </x:c>
      <x:c r="L1909" t="str">
        <x:v>Crown Royal</x:v>
      </x:c>
      <x:c r="M1909" t="str">
        <x:v>Canadian Whisky</x:v>
      </x:c>
      <x:c r="N1909" t="str">
        <x:v>Off-Trade</x:v>
      </x:c>
      <x:c r="O1909" t="str">
        <x:v>Key Account</x:v>
      </x:c>
      <x:c r="P1909" t="str">
        <x:v>SR-058</x:v>
      </x:c>
      <x:c r="Q1909" s="16" t="n">
        <x:v>83</x:v>
      </x:c>
      <x:c r="R1909" s="17" t="n">
        <x:v>28.3</x:v>
      </x:c>
      <x:c r="S1909" s="18" t="n">
        <x:v>0</x:v>
      </x:c>
      <x:c r="T1909" s="17" t="n">
        <x:v>2349.14</x:v>
      </x:c>
      <x:c r="U1909" s="17" t="n">
        <x:v>2349.14</x:v>
      </x:c>
      <x:c r="V1909" s="17" t="n">
        <x:v>1059.04</x:v>
      </x:c>
      <x:c r="W1909" s="17" t="n">
        <x:v>1290.09</x:v>
      </x:c>
      <x:c r="X1909" s="18" t="n">
        <x:v>0.5492</x:v>
      </x:c>
      <x:c r="Y1909" s="17" t="n">
        <x:v>2419.8</x:v>
      </x:c>
      <x:c r="Z1909" s="18" t="n">
        <x:v>0.9708</x:v>
      </x:c>
      <x:c r="AA1909" s="18" t="n">
        <x:v>0.1102</x:v>
      </x:c>
      <x:c r="AB1909" t="str">
        <x:v>No</x:v>
      </x:c>
      <x:c r="AC1909" t="str">
        <x:v>Premium Core</x:v>
      </x:c>
      <x:c r="AD1909" s="18" t="n">
        <x:v>0.5491754429280502</x:v>
      </x:c>
      <x:c r="AE1909" s="18" t="n">
        <x:v>0.9707992396065789</x:v>
      </x:c>
      <x:c r="AF1909" s="17" t="n">
        <x:v>-70.66000000000031</x:v>
      </x:c>
      <x:c r="AG1909" s="18" t="n">
        <x:v>-0.02920076039342107</x:v>
      </x:c>
      <x:c r="AH1909" t="str">
        <x:v>Below Target</x:v>
      </x:c>
    </x:row>
    <x:row r="1910">
      <x:c r="A1910" t="str">
        <x:v>TXN-001907</x:v>
      </x:c>
      <x:c r="B1910" s="14" t="d">
        <x:v>2026-03-19T00:00:00.000Z</x:v>
      </x:c>
      <x:c r="C1910" t="n">
        <x:v>2026</x:v>
      </x:c>
      <x:c r="D1910" t="str">
        <x:v>Q1</x:v>
      </x:c>
      <x:c r="E1910" t="n">
        <x:v>3</x:v>
      </x:c>
      <x:c r="F1910" t="str">
        <x:v>March</x:v>
      </x:c>
      <x:c r="G1910" s="15" t="d">
        <x:v>2026-03-01T00:00:00.000Z</x:v>
      </x:c>
      <x:c r="H1910" t="str">
        <x:v>2026-03</x:v>
      </x:c>
      <x:c r="I1910" t="str">
        <x:v>Spain</x:v>
      </x:c>
      <x:c r="J1910" t="str">
        <x:v>Europe</x:v>
      </x:c>
      <x:c r="K1910" t="str">
        <x:v>EUR</x:v>
      </x:c>
      <x:c r="L1910" t="str">
        <x:v>Johnnie Walker</x:v>
      </x:c>
      <x:c r="M1910" t="str">
        <x:v>Scotch Whisky</x:v>
      </x:c>
      <x:c r="N1910" t="str">
        <x:v>Wholesale</x:v>
      </x:c>
      <x:c r="O1910" t="str">
        <x:v>Hospitality Group</x:v>
      </x:c>
      <x:c r="P1910" t="str">
        <x:v>SR-008</x:v>
      </x:c>
      <x:c r="Q1910" s="16" t="n">
        <x:v>42</x:v>
      </x:c>
      <x:c r="R1910" s="17" t="n">
        <x:v>31.88</x:v>
      </x:c>
      <x:c r="S1910" s="18" t="n">
        <x:v>0.15</x:v>
      </x:c>
      <x:c r="T1910" s="17" t="n">
        <x:v>1338.99</x:v>
      </x:c>
      <x:c r="U1910" s="17" t="n">
        <x:v>1138.14</x:v>
      </x:c>
      <x:c r="V1910" s="17" t="n">
        <x:v>554.71</x:v>
      </x:c>
      <x:c r="W1910" s="17" t="n">
        <x:v>583.43</x:v>
      </x:c>
      <x:c r="X1910" s="18" t="n">
        <x:v>0.5126</x:v>
      </x:c>
      <x:c r="Y1910" s="17" t="n">
        <x:v>1156.96</x:v>
      </x:c>
      <x:c r="Z1910" s="18" t="n">
        <x:v>0.9837</x:v>
      </x:c>
      <x:c r="AA1910" s="18" t="n">
        <x:v>0.0416</x:v>
      </x:c>
      <x:c r="AB1910" t="str">
        <x:v>Yes</x:v>
      </x:c>
      <x:c r="AC1910" t="str">
        <x:v>Luxury / Reserve</x:v>
      </x:c>
      <x:c r="AD1910" s="18" t="n">
        <x:v>0.5126170769852566</x:v>
      </x:c>
      <x:c r="AE1910" s="18" t="n">
        <x:v>0.9837332319181303</x:v>
      </x:c>
      <x:c r="AF1910" s="17" t="n">
        <x:v>-18.819999999999936</x:v>
      </x:c>
      <x:c r="AG1910" s="18" t="n">
        <x:v>-0.01626676808186967</x:v>
      </x:c>
      <x:c r="AH1910" t="str">
        <x:v>Below Target</x:v>
      </x:c>
    </x:row>
    <x:row r="1911">
      <x:c r="A1911" t="str">
        <x:v>TXN-001908</x:v>
      </x:c>
      <x:c r="B1911" s="14" t="d">
        <x:v>2026-02-15T00:00:00.000Z</x:v>
      </x:c>
      <x:c r="C1911" t="n">
        <x:v>2026</x:v>
      </x:c>
      <x:c r="D1911" t="str">
        <x:v>Q1</x:v>
      </x:c>
      <x:c r="E1911" t="n">
        <x:v>2</x:v>
      </x:c>
      <x:c r="F1911" t="str">
        <x:v>February</x:v>
      </x:c>
      <x:c r="G1911" s="15" t="d">
        <x:v>2026-02-01T00:00:00.000Z</x:v>
      </x:c>
      <x:c r="H1911" t="str">
        <x:v>2026-02</x:v>
      </x:c>
      <x:c r="I1911" t="str">
        <x:v>United States</x:v>
      </x:c>
      <x:c r="J1911" t="str">
        <x:v>North America</x:v>
      </x:c>
      <x:c r="K1911" t="str">
        <x:v>USD</x:v>
      </x:c>
      <x:c r="L1911" t="str">
        <x:v>Cîroc</x:v>
      </x:c>
      <x:c r="M1911" t="str">
        <x:v>Vodka</x:v>
      </x:c>
      <x:c r="N1911" t="str">
        <x:v>Off-Trade</x:v>
      </x:c>
      <x:c r="O1911" t="str">
        <x:v>Hospitality Group</x:v>
      </x:c>
      <x:c r="P1911" t="str">
        <x:v>SR-054</x:v>
      </x:c>
      <x:c r="Q1911" s="16" t="n">
        <x:v>67</x:v>
      </x:c>
      <x:c r="R1911" s="17" t="n">
        <x:v>36.56</x:v>
      </x:c>
      <x:c r="S1911" s="18" t="n">
        <x:v>0.03</x:v>
      </x:c>
      <x:c r="T1911" s="17" t="n">
        <x:v>2449.4</x:v>
      </x:c>
      <x:c r="U1911" s="17" t="n">
        <x:v>2375.92</x:v>
      </x:c>
      <x:c r="V1911" s="17" t="n">
        <x:v>1018.19</x:v>
      </x:c>
      <x:c r="W1911" s="17" t="n">
        <x:v>1357.73</x:v>
      </x:c>
      <x:c r="X1911" s="18" t="n">
        <x:v>0.5715</x:v>
      </x:c>
      <x:c r="Y1911" s="17" t="n">
        <x:v>2530.6</x:v>
      </x:c>
      <x:c r="Z1911" s="18" t="n">
        <x:v>0.9389</x:v>
      </x:c>
      <x:c r="AA1911" s="18" t="n">
        <x:v>0.087</x:v>
      </x:c>
      <x:c r="AB1911" t="str">
        <x:v>No</x:v>
      </x:c>
      <x:c r="AC1911" t="str">
        <x:v>Luxury / Reserve</x:v>
      </x:c>
      <x:c r="AD1911" s="18" t="n">
        <x:v>0.571454426074952</x:v>
      </x:c>
      <x:c r="AE1911" s="18" t="n">
        <x:v>0.9388761558523671</x:v>
      </x:c>
      <x:c r="AF1911" s="17" t="n">
        <x:v>-154.67999999999984</x:v>
      </x:c>
      <x:c r="AG1911" s="18" t="n">
        <x:v>-0.06112384414763291</x:v>
      </x:c>
      <x:c r="AH1911" t="str">
        <x:v>Below Target</x:v>
      </x:c>
    </x:row>
    <x:row r="1912">
      <x:c r="A1912" t="str">
        <x:v>TXN-001909</x:v>
      </x:c>
      <x:c r="B1912" s="14" t="d">
        <x:v>2023-06-13T00:00:00.000Z</x:v>
      </x:c>
      <x:c r="C1912" t="n">
        <x:v>2023</x:v>
      </x:c>
      <x:c r="D1912" t="str">
        <x:v>Q2</x:v>
      </x:c>
      <x:c r="E1912" t="n">
        <x:v>6</x:v>
      </x:c>
      <x:c r="F1912" t="str">
        <x:v>June</x:v>
      </x:c>
      <x:c r="G1912" s="15" t="d">
        <x:v>2023-06-01T00:00:00.000Z</x:v>
      </x:c>
      <x:c r="H1912" t="str">
        <x:v>2023-06</x:v>
      </x:c>
      <x:c r="I1912" t="str">
        <x:v>Brazil</x:v>
      </x:c>
      <x:c r="J1912" t="str">
        <x:v>Latin America &amp; Caribbean</x:v>
      </x:c>
      <x:c r="K1912" t="str">
        <x:v>BRL</x:v>
      </x:c>
      <x:c r="L1912" t="str">
        <x:v>Tanqueray</x:v>
      </x:c>
      <x:c r="M1912" t="str">
        <x:v>Gin</x:v>
      </x:c>
      <x:c r="N1912" t="str">
        <x:v>On-Trade</x:v>
      </x:c>
      <x:c r="O1912" t="str">
        <x:v>Independent Retailer</x:v>
      </x:c>
      <x:c r="P1912" t="str">
        <x:v>SR-056</x:v>
      </x:c>
      <x:c r="Q1912" s="16" t="n">
        <x:v>32</x:v>
      </x:c>
      <x:c r="R1912" s="17" t="n">
        <x:v>29.84</x:v>
      </x:c>
      <x:c r="S1912" s="18" t="n">
        <x:v>0.02</x:v>
      </x:c>
      <x:c r="T1912" s="17" t="n">
        <x:v>954.78</x:v>
      </x:c>
      <x:c r="U1912" s="17" t="n">
        <x:v>935.68</x:v>
      </x:c>
      <x:c r="V1912" s="17" t="n">
        <x:v>407.73</x:v>
      </x:c>
      <x:c r="W1912" s="17" t="n">
        <x:v>527.95</x:v>
      </x:c>
      <x:c r="X1912" s="18" t="n">
        <x:v>0.5642</x:v>
      </x:c>
      <x:c r="Y1912" s="17" t="n">
        <x:v>963.72</x:v>
      </x:c>
      <x:c r="Z1912" s="18" t="n">
        <x:v>0.9709</x:v>
      </x:c>
      <x:c r="AA1912" s="18" t="n">
        <x:v>0.1131</x:v>
      </x:c>
      <x:c r="AB1912" t="str">
        <x:v>No</x:v>
      </x:c>
      <x:c r="AC1912" t="str">
        <x:v>Premium Core</x:v>
      </x:c>
      <x:c r="AD1912" s="18" t="n">
        <x:v>0.5642420485636116</x:v>
      </x:c>
      <x:c r="AE1912" s="18" t="n">
        <x:v>0.9709044120698958</x:v>
      </x:c>
      <x:c r="AF1912" s="17" t="n">
        <x:v>-28.040000000000077</x:v>
      </x:c>
      <x:c r="AG1912" s="18" t="n">
        <x:v>-0.02909558793010426</x:v>
      </x:c>
      <x:c r="AH1912" t="str">
        <x:v>Below Target</x:v>
      </x:c>
    </x:row>
    <x:row r="1913">
      <x:c r="A1913" t="str">
        <x:v>TXN-001910</x:v>
      </x:c>
      <x:c r="B1913" s="14" t="d">
        <x:v>2024-11-27T00:00:00.000Z</x:v>
      </x:c>
      <x:c r="C1913" t="n">
        <x:v>2024</x:v>
      </x:c>
      <x:c r="D1913" t="str">
        <x:v>Q4</x:v>
      </x:c>
      <x:c r="E1913" t="n">
        <x:v>11</x:v>
      </x:c>
      <x:c r="F1913" t="str">
        <x:v>November</x:v>
      </x:c>
      <x:c r="G1913" s="15" t="d">
        <x:v>2024-11-01T00:00:00.000Z</x:v>
      </x:c>
      <x:c r="H1913" t="str">
        <x:v>2024-11</x:v>
      </x:c>
      <x:c r="I1913" t="str">
        <x:v>United Kingdom</x:v>
      </x:c>
      <x:c r="J1913" t="str">
        <x:v>Europe</x:v>
      </x:c>
      <x:c r="K1913" t="str">
        <x:v>GBP</x:v>
      </x:c>
      <x:c r="L1913" t="str">
        <x:v>Johnnie Walker</x:v>
      </x:c>
      <x:c r="M1913" t="str">
        <x:v>Scotch Whisky</x:v>
      </x:c>
      <x:c r="N1913" t="str">
        <x:v>Off-Trade</x:v>
      </x:c>
      <x:c r="O1913" t="str">
        <x:v>E-commerce Partner</x:v>
      </x:c>
      <x:c r="P1913" t="str">
        <x:v>SR-023</x:v>
      </x:c>
      <x:c r="Q1913" s="16" t="n">
        <x:v>185</x:v>
      </x:c>
      <x:c r="R1913" s="17" t="n">
        <x:v>35.1</x:v>
      </x:c>
      <x:c r="S1913" s="18" t="n">
        <x:v>0.02</x:v>
      </x:c>
      <x:c r="T1913" s="17" t="n">
        <x:v>6492.82</x:v>
      </x:c>
      <x:c r="U1913" s="17" t="n">
        <x:v>6362.97</x:v>
      </x:c>
      <x:c r="V1913" s="17" t="n">
        <x:v>2948.57</x:v>
      </x:c>
      <x:c r="W1913" s="17" t="n">
        <x:v>3414.4</x:v>
      </x:c>
      <x:c r="X1913" s="18" t="n">
        <x:v>0.5366</x:v>
      </x:c>
      <x:c r="Y1913" s="17" t="n">
        <x:v>5920.34</x:v>
      </x:c>
      <x:c r="Z1913" s="18" t="n">
        <x:v>1.0748</x:v>
      </x:c>
      <x:c r="AA1913" s="18" t="n">
        <x:v>-0.0202</x:v>
      </x:c>
      <x:c r="AB1913" t="str">
        <x:v>No</x:v>
      </x:c>
      <x:c r="AC1913" t="str">
        <x:v>Luxury / Reserve</x:v>
      </x:c>
      <x:c r="AD1913" s="18" t="n">
        <x:v>0.5366047616128946</x:v>
      </x:c>
      <x:c r="AE1913" s="18" t="n">
        <x:v>1.0747642871862089</x:v>
      </x:c>
      <x:c r="AF1913" s="17" t="n">
        <x:v>442.6300000000001</x:v>
      </x:c>
      <x:c r="AG1913" s="18" t="n">
        <x:v>0.07476428718620892</x:v>
      </x:c>
      <x:c r="AH1913" t="str">
        <x:v>Above Target</x:v>
      </x:c>
    </x:row>
    <x:row r="1914">
      <x:c r="A1914" t="str">
        <x:v>TXN-001911</x:v>
      </x:c>
      <x:c r="B1914" s="14" t="d">
        <x:v>2025-03-03T00:00:00.000Z</x:v>
      </x:c>
      <x:c r="C1914" t="n">
        <x:v>2025</x:v>
      </x:c>
      <x:c r="D1914" t="str">
        <x:v>Q1</x:v>
      </x:c>
      <x:c r="E1914" t="n">
        <x:v>3</x:v>
      </x:c>
      <x:c r="F1914" t="str">
        <x:v>March</x:v>
      </x:c>
      <x:c r="G1914" s="15" t="d">
        <x:v>2025-03-01T00:00:00.000Z</x:v>
      </x:c>
      <x:c r="H1914" t="str">
        <x:v>2025-03</x:v>
      </x:c>
      <x:c r="I1914" t="str">
        <x:v>United Kingdom</x:v>
      </x:c>
      <x:c r="J1914" t="str">
        <x:v>Europe</x:v>
      </x:c>
      <x:c r="K1914" t="str">
        <x:v>GBP</x:v>
      </x:c>
      <x:c r="L1914" t="str">
        <x:v>Smirnoff</x:v>
      </x:c>
      <x:c r="M1914" t="str">
        <x:v>Vodka</x:v>
      </x:c>
      <x:c r="N1914" t="str">
        <x:v>On-Trade</x:v>
      </x:c>
      <x:c r="O1914" t="str">
        <x:v>Hospitality Group</x:v>
      </x:c>
      <x:c r="P1914" t="str">
        <x:v>SR-054</x:v>
      </x:c>
      <x:c r="Q1914" s="16" t="n">
        <x:v>25</x:v>
      </x:c>
      <x:c r="R1914" s="17" t="n">
        <x:v>23.95</x:v>
      </x:c>
      <x:c r="S1914" s="18" t="n">
        <x:v>0</x:v>
      </x:c>
      <x:c r="T1914" s="17" t="n">
        <x:v>598.64</x:v>
      </x:c>
      <x:c r="U1914" s="17" t="n">
        <x:v>598.64</x:v>
      </x:c>
      <x:c r="V1914" s="17" t="n">
        <x:v>278.21</x:v>
      </x:c>
      <x:c r="W1914" s="17" t="n">
        <x:v>320.43</x:v>
      </x:c>
      <x:c r="X1914" s="18" t="n">
        <x:v>0.5353</x:v>
      </x:c>
      <x:c r="Y1914" s="17" t="n">
        <x:v>585.3</x:v>
      </x:c>
      <x:c r="Z1914" s="18" t="n">
        <x:v>1.0228</x:v>
      </x:c>
      <x:c r="AA1914" s="18" t="n">
        <x:v>0.0346</x:v>
      </x:c>
      <x:c r="AB1914" t="str">
        <x:v>No</x:v>
      </x:c>
      <x:c r="AC1914" t="str">
        <x:v>Core</x:v>
      </x:c>
      <x:c r="AD1914" s="18" t="n">
        <x:v>0.5352632633970333</x:v>
      </x:c>
      <x:c r="AE1914" s="18" t="n">
        <x:v>1.0227917307363745</x:v>
      </x:c>
      <x:c r="AF1914" s="17" t="n">
        <x:v>13.340000000000032</x:v>
      </x:c>
      <x:c r="AG1914" s="18" t="n">
        <x:v>0.022791730736374565</x:v>
      </x:c>
      <x:c r="AH1914" t="str">
        <x:v>Above Target</x:v>
      </x:c>
    </x:row>
    <x:row r="1915">
      <x:c r="A1915" t="str">
        <x:v>TXN-001912</x:v>
      </x:c>
      <x:c r="B1915" s="14" t="d">
        <x:v>2023-08-29T00:00:00.000Z</x:v>
      </x:c>
      <x:c r="C1915" t="n">
        <x:v>2023</x:v>
      </x:c>
      <x:c r="D1915" t="str">
        <x:v>Q3</x:v>
      </x:c>
      <x:c r="E1915" t="n">
        <x:v>8</x:v>
      </x:c>
      <x:c r="F1915" t="str">
        <x:v>August</x:v>
      </x:c>
      <x:c r="G1915" s="15" t="d">
        <x:v>2023-08-01T00:00:00.000Z</x:v>
      </x:c>
      <x:c r="H1915" t="str">
        <x:v>2023-08</x:v>
      </x:c>
      <x:c r="I1915" t="str">
        <x:v>United Kingdom</x:v>
      </x:c>
      <x:c r="J1915" t="str">
        <x:v>Europe</x:v>
      </x:c>
      <x:c r="K1915" t="str">
        <x:v>GBP</x:v>
      </x:c>
      <x:c r="L1915" t="str">
        <x:v>Johnnie Walker</x:v>
      </x:c>
      <x:c r="M1915" t="str">
        <x:v>Scotch Whisky</x:v>
      </x:c>
      <x:c r="N1915" t="str">
        <x:v>Duty Free / Travel Retail</x:v>
      </x:c>
      <x:c r="O1915" t="str">
        <x:v>E-commerce Partner</x:v>
      </x:c>
      <x:c r="P1915" t="str">
        <x:v>SR-037</x:v>
      </x:c>
      <x:c r="Q1915" s="16" t="n">
        <x:v>63</x:v>
      </x:c>
      <x:c r="R1915" s="17" t="n">
        <x:v>41.91</x:v>
      </x:c>
      <x:c r="S1915" s="18" t="n">
        <x:v>0</x:v>
      </x:c>
      <x:c r="T1915" s="17" t="n">
        <x:v>2640.07</x:v>
      </x:c>
      <x:c r="U1915" s="17" t="n">
        <x:v>2640.07</x:v>
      </x:c>
      <x:c r="V1915" s="17" t="n">
        <x:v>1189.15</x:v>
      </x:c>
      <x:c r="W1915" s="17" t="n">
        <x:v>1450.92</x:v>
      </x:c>
      <x:c r="X1915" s="18" t="n">
        <x:v>0.5496</x:v>
      </x:c>
      <x:c r="Y1915" s="17" t="n">
        <x:v>2610.42</x:v>
      </x:c>
      <x:c r="Z1915" s="18" t="n">
        <x:v>1.0114</x:v>
      </x:c>
      <x:c r="AA1915" s="18" t="n">
        <x:v>-0.0198</x:v>
      </x:c>
      <x:c r="AB1915" t="str">
        <x:v>No</x:v>
      </x:c>
      <x:c r="AC1915" t="str">
        <x:v>Luxury / Reserve</x:v>
      </x:c>
      <x:c r="AD1915" s="18" t="n">
        <x:v>0.5495763369910647</x:v>
      </x:c>
      <x:c r="AE1915" s="18" t="n">
        <x:v>1.011358325480191</x:v>
      </x:c>
      <x:c r="AF1915" s="17" t="n">
        <x:v>29.65000000000009</x:v>
      </x:c>
      <x:c r="AG1915" s="18" t="n">
        <x:v>0.011358325480190962</x:v>
      </x:c>
      <x:c r="AH1915" t="str">
        <x:v>Above Target</x:v>
      </x:c>
    </x:row>
    <x:row r="1916">
      <x:c r="A1916" t="str">
        <x:v>TXN-001913</x:v>
      </x:c>
      <x:c r="B1916" s="14" t="d">
        <x:v>2025-07-22T00:00:00.000Z</x:v>
      </x:c>
      <x:c r="C1916" t="n">
        <x:v>2025</x:v>
      </x:c>
      <x:c r="D1916" t="str">
        <x:v>Q3</x:v>
      </x:c>
      <x:c r="E1916" t="n">
        <x:v>7</x:v>
      </x:c>
      <x:c r="F1916" t="str">
        <x:v>July</x:v>
      </x:c>
      <x:c r="G1916" s="15" t="d">
        <x:v>2025-07-01T00:00:00.000Z</x:v>
      </x:c>
      <x:c r="H1916" t="str">
        <x:v>2025-07</x:v>
      </x:c>
      <x:c r="I1916" t="str">
        <x:v>Ireland</x:v>
      </x:c>
      <x:c r="J1916" t="str">
        <x:v>Europe</x:v>
      </x:c>
      <x:c r="K1916" t="str">
        <x:v>EUR</x:v>
      </x:c>
      <x:c r="L1916" t="str">
        <x:v>Smirnoff</x:v>
      </x:c>
      <x:c r="M1916" t="str">
        <x:v>Vodka</x:v>
      </x:c>
      <x:c r="N1916" t="str">
        <x:v>Off-Trade</x:v>
      </x:c>
      <x:c r="O1916" t="str">
        <x:v>Distributor</x:v>
      </x:c>
      <x:c r="P1916" t="str">
        <x:v>SR-044</x:v>
      </x:c>
      <x:c r="Q1916" s="16" t="n">
        <x:v>47</x:v>
      </x:c>
      <x:c r="R1916" s="17" t="n">
        <x:v>20.75</x:v>
      </x:c>
      <x:c r="S1916" s="18" t="n">
        <x:v>0</x:v>
      </x:c>
      <x:c r="T1916" s="17" t="n">
        <x:v>975.45</x:v>
      </x:c>
      <x:c r="U1916" s="17" t="n">
        <x:v>975.45</x:v>
      </x:c>
      <x:c r="V1916" s="17" t="n">
        <x:v>462.76</x:v>
      </x:c>
      <x:c r="W1916" s="17" t="n">
        <x:v>512.7</x:v>
      </x:c>
      <x:c r="X1916" s="18" t="n">
        <x:v>0.5256</x:v>
      </x:c>
      <x:c r="Y1916" s="17" t="n">
        <x:v>1032.33</x:v>
      </x:c>
      <x:c r="Z1916" s="18" t="n">
        <x:v>0.9449</x:v>
      </x:c>
      <x:c r="AA1916" s="18" t="n">
        <x:v>-0.0005</x:v>
      </x:c>
      <x:c r="AB1916" t="str">
        <x:v>No</x:v>
      </x:c>
      <x:c r="AC1916" t="str">
        <x:v>Core</x:v>
      </x:c>
      <x:c r="AD1916" s="18" t="n">
        <x:v>0.5256035675841919</x:v>
      </x:c>
      <x:c r="AE1916" s="18" t="n">
        <x:v>0.9449013396878906</x:v>
      </x:c>
      <x:c r="AF1916" s="17" t="n">
        <x:v>-56.87999999999988</x:v>
      </x:c>
      <x:c r="AG1916" s="18" t="n">
        <x:v>-0.05509866031210939</x:v>
      </x:c>
      <x:c r="AH1916" t="str">
        <x:v>Below Target</x:v>
      </x:c>
    </x:row>
    <x:row r="1917">
      <x:c r="A1917" t="str">
        <x:v>TXN-001914</x:v>
      </x:c>
      <x:c r="B1917" s="14" t="d">
        <x:v>2025-02-17T00:00:00.000Z</x:v>
      </x:c>
      <x:c r="C1917" t="n">
        <x:v>2025</x:v>
      </x:c>
      <x:c r="D1917" t="str">
        <x:v>Q1</x:v>
      </x:c>
      <x:c r="E1917" t="n">
        <x:v>2</x:v>
      </x:c>
      <x:c r="F1917" t="str">
        <x:v>February</x:v>
      </x:c>
      <x:c r="G1917" s="15" t="d">
        <x:v>2025-02-01T00:00:00.000Z</x:v>
      </x:c>
      <x:c r="H1917" t="str">
        <x:v>2025-02</x:v>
      </x:c>
      <x:c r="I1917" t="str">
        <x:v>Canada</x:v>
      </x:c>
      <x:c r="J1917" t="str">
        <x:v>North America</x:v>
      </x:c>
      <x:c r="K1917" t="str">
        <x:v>CAD</x:v>
      </x:c>
      <x:c r="L1917" t="str">
        <x:v>Smirnoff</x:v>
      </x:c>
      <x:c r="M1917" t="str">
        <x:v>Vodka</x:v>
      </x:c>
      <x:c r="N1917" t="str">
        <x:v>Off-Trade</x:v>
      </x:c>
      <x:c r="O1917" t="str">
        <x:v>Hospitality Group</x:v>
      </x:c>
      <x:c r="P1917" t="str">
        <x:v>SR-031</x:v>
      </x:c>
      <x:c r="Q1917" s="16" t="n">
        <x:v>35</x:v>
      </x:c>
      <x:c r="R1917" s="17" t="n">
        <x:v>18.45</x:v>
      </x:c>
      <x:c r="S1917" s="18" t="n">
        <x:v>0.02</x:v>
      </x:c>
      <x:c r="T1917" s="17" t="n">
        <x:v>645.87</x:v>
      </x:c>
      <x:c r="U1917" s="17" t="n">
        <x:v>632.96</x:v>
      </x:c>
      <x:c r="V1917" s="17" t="n">
        <x:v>305.24</x:v>
      </x:c>
      <x:c r="W1917" s="17" t="n">
        <x:v>327.72</x:v>
      </x:c>
      <x:c r="X1917" s="18" t="n">
        <x:v>0.5178</x:v>
      </x:c>
      <x:c r="Y1917" s="17" t="n">
        <x:v>722.95</x:v>
      </x:c>
      <x:c r="Z1917" s="18" t="n">
        <x:v>0.8755</x:v>
      </x:c>
      <x:c r="AA1917" s="18" t="n">
        <x:v>0.0834</x:v>
      </x:c>
      <x:c r="AB1917" t="str">
        <x:v>No</x:v>
      </x:c>
      <x:c r="AC1917" t="str">
        <x:v>Core</x:v>
      </x:c>
      <x:c r="AD1917" s="18" t="n">
        <x:v>0.5177578361981799</x:v>
      </x:c>
      <x:c r="AE1917" s="18" t="n">
        <x:v>0.8755238951518085</x:v>
      </x:c>
      <x:c r="AF1917" s="17" t="n">
        <x:v>-89.99000000000001</x:v>
      </x:c>
      <x:c r="AG1917" s="18" t="n">
        <x:v>-0.12447610484819144</x:v>
      </x:c>
      <x:c r="AH1917" t="str">
        <x:v>Below Target</x:v>
      </x:c>
    </x:row>
    <x:row r="1918">
      <x:c r="A1918" t="str">
        <x:v>TXN-001915</x:v>
      </x:c>
      <x:c r="B1918" s="14" t="d">
        <x:v>2023-03-11T00:00:00.000Z</x:v>
      </x:c>
      <x:c r="C1918" t="n">
        <x:v>2023</x:v>
      </x:c>
      <x:c r="D1918" t="str">
        <x:v>Q1</x:v>
      </x:c>
      <x:c r="E1918" t="n">
        <x:v>3</x:v>
      </x:c>
      <x:c r="F1918" t="str">
        <x:v>March</x:v>
      </x:c>
      <x:c r="G1918" s="15" t="d">
        <x:v>2023-03-01T00:00:00.000Z</x:v>
      </x:c>
      <x:c r="H1918" t="str">
        <x:v>2023-03</x:v>
      </x:c>
      <x:c r="I1918" t="str">
        <x:v>Brazil</x:v>
      </x:c>
      <x:c r="J1918" t="str">
        <x:v>Latin America &amp; Caribbean</x:v>
      </x:c>
      <x:c r="K1918" t="str">
        <x:v>BRL</x:v>
      </x:c>
      <x:c r="L1918" t="str">
        <x:v>Ketel One</x:v>
      </x:c>
      <x:c r="M1918" t="str">
        <x:v>Vodka</x:v>
      </x:c>
      <x:c r="N1918" t="str">
        <x:v>Wholesale</x:v>
      </x:c>
      <x:c r="O1918" t="str">
        <x:v>Hospitality Group</x:v>
      </x:c>
      <x:c r="P1918" t="str">
        <x:v>SR-032</x:v>
      </x:c>
      <x:c r="Q1918" s="16" t="n">
        <x:v>34</x:v>
      </x:c>
      <x:c r="R1918" s="17" t="n">
        <x:v>27.1</x:v>
      </x:c>
      <x:c r="S1918" s="18" t="n">
        <x:v>0.08</x:v>
      </x:c>
      <x:c r="T1918" s="17" t="n">
        <x:v>921.32</x:v>
      </x:c>
      <x:c r="U1918" s="17" t="n">
        <x:v>847.61</x:v>
      </x:c>
      <x:c r="V1918" s="17" t="n">
        <x:v>361.83</x:v>
      </x:c>
      <x:c r="W1918" s="17" t="n">
        <x:v>485.78</x:v>
      </x:c>
      <x:c r="X1918" s="18" t="n">
        <x:v>0.5731</x:v>
      </x:c>
      <x:c r="Y1918" s="17" t="n">
        <x:v>852.39</x:v>
      </x:c>
      <x:c r="Z1918" s="18" t="n">
        <x:v>0.9944</x:v>
      </x:c>
      <x:c r="AA1918" s="18" t="n">
        <x:v>0.0165</x:v>
      </x:c>
      <x:c r="AB1918" t="str">
        <x:v>Yes</x:v>
      </x:c>
      <x:c r="AC1918" t="str">
        <x:v>Premium Core</x:v>
      </x:c>
      <x:c r="AD1918" s="18" t="n">
        <x:v>0.5731173534998407</x:v>
      </x:c>
      <x:c r="AE1918" s="18" t="n">
        <x:v>0.9943922382946774</x:v>
      </x:c>
      <x:c r="AF1918" s="17" t="n">
        <x:v>-4.779999999999973</x:v>
      </x:c>
      <x:c r="AG1918" s="18" t="n">
        <x:v>-0.005607761705322649</x:v>
      </x:c>
      <x:c r="AH1918" t="str">
        <x:v>Below Target</x:v>
      </x:c>
    </x:row>
    <x:row r="1919">
      <x:c r="A1919" t="str">
        <x:v>TXN-001916</x:v>
      </x:c>
      <x:c r="B1919" s="14" t="d">
        <x:v>2025-08-17T00:00:00.000Z</x:v>
      </x:c>
      <x:c r="C1919" t="n">
        <x:v>2025</x:v>
      </x:c>
      <x:c r="D1919" t="str">
        <x:v>Q3</x:v>
      </x:c>
      <x:c r="E1919" t="n">
        <x:v>8</x:v>
      </x:c>
      <x:c r="F1919" t="str">
        <x:v>August</x:v>
      </x:c>
      <x:c r="G1919" s="15" t="d">
        <x:v>2025-08-01T00:00:00.000Z</x:v>
      </x:c>
      <x:c r="H1919" t="str">
        <x:v>2025-08</x:v>
      </x:c>
      <x:c r="I1919" t="str">
        <x:v>Mexico</x:v>
      </x:c>
      <x:c r="J1919" t="str">
        <x:v>Latin America &amp; Caribbean</x:v>
      </x:c>
      <x:c r="K1919" t="str">
        <x:v>MXN</x:v>
      </x:c>
      <x:c r="L1919" t="str">
        <x:v>Ketel One</x:v>
      </x:c>
      <x:c r="M1919" t="str">
        <x:v>Vodka</x:v>
      </x:c>
      <x:c r="N1919" t="str">
        <x:v>Wholesale</x:v>
      </x:c>
      <x:c r="O1919" t="str">
        <x:v>Hospitality Group</x:v>
      </x:c>
      <x:c r="P1919" t="str">
        <x:v>SR-051</x:v>
      </x:c>
      <x:c r="Q1919" s="16" t="n">
        <x:v>21</x:v>
      </x:c>
      <x:c r="R1919" s="17" t="n">
        <x:v>25.1</x:v>
      </x:c>
      <x:c r="S1919" s="18" t="n">
        <x:v>0.1</x:v>
      </x:c>
      <x:c r="T1919" s="17" t="n">
        <x:v>527</x:v>
      </x:c>
      <x:c r="U1919" s="17" t="n">
        <x:v>474.3</x:v>
      </x:c>
      <x:c r="V1919" s="17" t="n">
        <x:v>215.44</x:v>
      </x:c>
      <x:c r="W1919" s="17" t="n">
        <x:v>258.86</x:v>
      </x:c>
      <x:c r="X1919" s="18" t="n">
        <x:v>0.5458</x:v>
      </x:c>
      <x:c r="Y1919" s="17" t="n">
        <x:v>478.6</x:v>
      </x:c>
      <x:c r="Z1919" s="18" t="n">
        <x:v>0.991</x:v>
      </x:c>
      <x:c r="AA1919" s="18" t="n">
        <x:v>-0.0117</x:v>
      </x:c>
      <x:c r="AB1919" t="str">
        <x:v>Yes</x:v>
      </x:c>
      <x:c r="AC1919" t="str">
        <x:v>Premium Core</x:v>
      </x:c>
      <x:c r="AD1919" s="18" t="n">
        <x:v>0.5457727176892262</x:v>
      </x:c>
      <x:c r="AE1919" s="18" t="n">
        <x:v>0.9910154617634768</x:v>
      </x:c>
      <x:c r="AF1919" s="17" t="n">
        <x:v>-4.300000000000011</x:v>
      </x:c>
      <x:c r="AG1919" s="18" t="n">
        <x:v>-0.008984538236523216</x:v>
      </x:c>
      <x:c r="AH1919" t="str">
        <x:v>Below Target</x:v>
      </x:c>
    </x:row>
    <x:row r="1920">
      <x:c r="A1920" t="str">
        <x:v>TXN-001917</x:v>
      </x:c>
      <x:c r="B1920" s="14" t="d">
        <x:v>2023-03-08T00:00:00.000Z</x:v>
      </x:c>
      <x:c r="C1920" t="n">
        <x:v>2023</x:v>
      </x:c>
      <x:c r="D1920" t="str">
        <x:v>Q1</x:v>
      </x:c>
      <x:c r="E1920" t="n">
        <x:v>3</x:v>
      </x:c>
      <x:c r="F1920" t="str">
        <x:v>March</x:v>
      </x:c>
      <x:c r="G1920" s="15" t="d">
        <x:v>2023-03-01T00:00:00.000Z</x:v>
      </x:c>
      <x:c r="H1920" t="str">
        <x:v>2023-03</x:v>
      </x:c>
      <x:c r="I1920" t="str">
        <x:v>United States</x:v>
      </x:c>
      <x:c r="J1920" t="str">
        <x:v>North America</x:v>
      </x:c>
      <x:c r="K1920" t="str">
        <x:v>USD</x:v>
      </x:c>
      <x:c r="L1920" t="str">
        <x:v>J&amp;B</x:v>
      </x:c>
      <x:c r="M1920" t="str">
        <x:v>Scotch Whisky</x:v>
      </x:c>
      <x:c r="N1920" t="str">
        <x:v>E-commerce</x:v>
      </x:c>
      <x:c r="O1920" t="str">
        <x:v>Independent Retailer</x:v>
      </x:c>
      <x:c r="P1920" t="str">
        <x:v>SR-017</x:v>
      </x:c>
      <x:c r="Q1920" s="16" t="n">
        <x:v>64</x:v>
      </x:c>
      <x:c r="R1920" s="17" t="n">
        <x:v>22.46</x:v>
      </x:c>
      <x:c r="S1920" s="18" t="n">
        <x:v>0.08</x:v>
      </x:c>
      <x:c r="T1920" s="17" t="n">
        <x:v>1437.22</x:v>
      </x:c>
      <x:c r="U1920" s="17" t="n">
        <x:v>1322.24</x:v>
      </x:c>
      <x:c r="V1920" s="17" t="n">
        <x:v>699.97</x:v>
      </x:c>
      <x:c r="W1920" s="17" t="n">
        <x:v>622.27</x:v>
      </x:c>
      <x:c r="X1920" s="18" t="n">
        <x:v>0.4706</x:v>
      </x:c>
      <x:c r="Y1920" s="17" t="n">
        <x:v>1402.06</x:v>
      </x:c>
      <x:c r="Z1920" s="18" t="n">
        <x:v>0.9431</x:v>
      </x:c>
      <x:c r="AA1920" s="18" t="n">
        <x:v>0.1049</x:v>
      </x:c>
      <x:c r="AB1920" t="str">
        <x:v>Yes</x:v>
      </x:c>
      <x:c r="AC1920" t="str">
        <x:v>Core</x:v>
      </x:c>
      <x:c r="AD1920" s="18" t="n">
        <x:v>0.4706180421103582</x:v>
      </x:c>
      <x:c r="AE1920" s="18" t="n">
        <x:v>0.9430694834743164</x:v>
      </x:c>
      <x:c r="AF1920" s="17" t="n">
        <x:v>-79.81999999999994</x:v>
      </x:c>
      <x:c r="AG1920" s="18" t="n">
        <x:v>-0.056930516525683594</x:v>
      </x:c>
      <x:c r="AH1920" t="str">
        <x:v>Below Target</x:v>
      </x:c>
    </x:row>
    <x:row r="1921">
      <x:c r="A1921" t="str">
        <x:v>TXN-001918</x:v>
      </x:c>
      <x:c r="B1921" s="14" t="d">
        <x:v>2024-07-27T00:00:00.000Z</x:v>
      </x:c>
      <x:c r="C1921" t="n">
        <x:v>2024</x:v>
      </x:c>
      <x:c r="D1921" t="str">
        <x:v>Q3</x:v>
      </x:c>
      <x:c r="E1921" t="n">
        <x:v>7</x:v>
      </x:c>
      <x:c r="F1921" t="str">
        <x:v>July</x:v>
      </x:c>
      <x:c r="G1921" s="15" t="d">
        <x:v>2024-07-01T00:00:00.000Z</x:v>
      </x:c>
      <x:c r="H1921" t="str">
        <x:v>2024-07</x:v>
      </x:c>
      <x:c r="I1921" t="str">
        <x:v>United States</x:v>
      </x:c>
      <x:c r="J1921" t="str">
        <x:v>North America</x:v>
      </x:c>
      <x:c r="K1921" t="str">
        <x:v>USD</x:v>
      </x:c>
      <x:c r="L1921" t="str">
        <x:v>Crown Royal</x:v>
      </x:c>
      <x:c r="M1921" t="str">
        <x:v>Canadian Whisky</x:v>
      </x:c>
      <x:c r="N1921" t="str">
        <x:v>Wholesale</x:v>
      </x:c>
      <x:c r="O1921" t="str">
        <x:v>Key Account</x:v>
      </x:c>
      <x:c r="P1921" t="str">
        <x:v>SR-057</x:v>
      </x:c>
      <x:c r="Q1921" s="16" t="n">
        <x:v>63</x:v>
      </x:c>
      <x:c r="R1921" s="17" t="n">
        <x:v>28.23</x:v>
      </x:c>
      <x:c r="S1921" s="18" t="n">
        <x:v>0.02</x:v>
      </x:c>
      <x:c r="T1921" s="17" t="n">
        <x:v>1778.44</x:v>
      </x:c>
      <x:c r="U1921" s="17" t="n">
        <x:v>1742.87</x:v>
      </x:c>
      <x:c r="V1921" s="17" t="n">
        <x:v>754.3</x:v>
      </x:c>
      <x:c r="W1921" s="17" t="n">
        <x:v>988.56</x:v>
      </x:c>
      <x:c r="X1921" s="18" t="n">
        <x:v>0.5672</x:v>
      </x:c>
      <x:c r="Y1921" s="17" t="n">
        <x:v>1655.01</x:v>
      </x:c>
      <x:c r="Z1921" s="18" t="n">
        <x:v>1.0531</x:v>
      </x:c>
      <x:c r="AA1921" s="18" t="n">
        <x:v>0.035</x:v>
      </x:c>
      <x:c r="AB1921" t="str">
        <x:v>No</x:v>
      </x:c>
      <x:c r="AC1921" t="str">
        <x:v>Premium Core</x:v>
      </x:c>
      <x:c r="AD1921" s="18" t="n">
        <x:v>0.5672023730972476</x:v>
      </x:c>
      <x:c r="AE1921" s="18" t="n">
        <x:v>1.053087292523912</x:v>
      </x:c>
      <x:c r="AF1921" s="17" t="n">
        <x:v>87.8599999999999</x:v>
      </x:c>
      <x:c r="AG1921" s="18" t="n">
        <x:v>0.05308729252391218</x:v>
      </x:c>
      <x:c r="AH1921" t="str">
        <x:v>Above Target</x:v>
      </x:c>
    </x:row>
    <x:row r="1922">
      <x:c r="A1922" t="str">
        <x:v>TXN-001919</x:v>
      </x:c>
      <x:c r="B1922" s="14" t="d">
        <x:v>2025-03-13T00:00:00.000Z</x:v>
      </x:c>
      <x:c r="C1922" t="n">
        <x:v>2025</x:v>
      </x:c>
      <x:c r="D1922" t="str">
        <x:v>Q1</x:v>
      </x:c>
      <x:c r="E1922" t="n">
        <x:v>3</x:v>
      </x:c>
      <x:c r="F1922" t="str">
        <x:v>March</x:v>
      </x:c>
      <x:c r="G1922" s="15" t="d">
        <x:v>2025-03-01T00:00:00.000Z</x:v>
      </x:c>
      <x:c r="H1922" t="str">
        <x:v>2025-03</x:v>
      </x:c>
      <x:c r="I1922" t="str">
        <x:v>Spain</x:v>
      </x:c>
      <x:c r="J1922" t="str">
        <x:v>Europe</x:v>
      </x:c>
      <x:c r="K1922" t="str">
        <x:v>EUR</x:v>
      </x:c>
      <x:c r="L1922" t="str">
        <x:v>Johnnie Walker</x:v>
      </x:c>
      <x:c r="M1922" t="str">
        <x:v>Scotch Whisky</x:v>
      </x:c>
      <x:c r="N1922" t="str">
        <x:v>Off-Trade</x:v>
      </x:c>
      <x:c r="O1922" t="str">
        <x:v>Independent Retailer</x:v>
      </x:c>
      <x:c r="P1922" t="str">
        <x:v>SR-057</x:v>
      </x:c>
      <x:c r="Q1922" s="16" t="n">
        <x:v>51</x:v>
      </x:c>
      <x:c r="R1922" s="17" t="n">
        <x:v>31.17</x:v>
      </x:c>
      <x:c r="S1922" s="18" t="n">
        <x:v>0</x:v>
      </x:c>
      <x:c r="T1922" s="17" t="n">
        <x:v>1589.9</x:v>
      </x:c>
      <x:c r="U1922" s="17" t="n">
        <x:v>1589.9</x:v>
      </x:c>
      <x:c r="V1922" s="17" t="n">
        <x:v>712.63</x:v>
      </x:c>
      <x:c r="W1922" s="17" t="n">
        <x:v>877.27</x:v>
      </x:c>
      <x:c r="X1922" s="18" t="n">
        <x:v>0.5518</x:v>
      </x:c>
      <x:c r="Y1922" s="17" t="n">
        <x:v>1819.57</x:v>
      </x:c>
      <x:c r="Z1922" s="18" t="n">
        <x:v>0.8738</x:v>
      </x:c>
      <x:c r="AA1922" s="18" t="n">
        <x:v>-0.0011</x:v>
      </x:c>
      <x:c r="AB1922" t="str">
        <x:v>No</x:v>
      </x:c>
      <x:c r="AC1922" t="str">
        <x:v>Luxury / Reserve</x:v>
      </x:c>
      <x:c r="AD1922" s="18" t="n">
        <x:v>0.5517768413107742</x:v>
      </x:c>
      <x:c r="AE1922" s="18" t="n">
        <x:v>0.8737778705958001</x:v>
      </x:c>
      <x:c r="AF1922" s="17" t="n">
        <x:v>-229.66999999999985</x:v>
      </x:c>
      <x:c r="AG1922" s="18" t="n">
        <x:v>-0.1262221294041998</x:v>
      </x:c>
      <x:c r="AH1922" t="str">
        <x:v>Below Target</x:v>
      </x:c>
    </x:row>
    <x:row r="1923">
      <x:c r="A1923" t="str">
        <x:v>TXN-001920</x:v>
      </x:c>
      <x:c r="B1923" s="14" t="d">
        <x:v>2026-02-12T00:00:00.000Z</x:v>
      </x:c>
      <x:c r="C1923" t="n">
        <x:v>2026</x:v>
      </x:c>
      <x:c r="D1923" t="str">
        <x:v>Q1</x:v>
      </x:c>
      <x:c r="E1923" t="n">
        <x:v>2</x:v>
      </x:c>
      <x:c r="F1923" t="str">
        <x:v>February</x:v>
      </x:c>
      <x:c r="G1923" s="15" t="d">
        <x:v>2026-02-01T00:00:00.000Z</x:v>
      </x:c>
      <x:c r="H1923" t="str">
        <x:v>2026-02</x:v>
      </x:c>
      <x:c r="I1923" t="str">
        <x:v>United States</x:v>
      </x:c>
      <x:c r="J1923" t="str">
        <x:v>North America</x:v>
      </x:c>
      <x:c r="K1923" t="str">
        <x:v>USD</x:v>
      </x:c>
      <x:c r="L1923" t="str">
        <x:v>Baileys</x:v>
      </x:c>
      <x:c r="M1923" t="str">
        <x:v>Liqueur</x:v>
      </x:c>
      <x:c r="N1923" t="str">
        <x:v>Wholesale</x:v>
      </x:c>
      <x:c r="O1923" t="str">
        <x:v>Distributor</x:v>
      </x:c>
      <x:c r="P1923" t="str">
        <x:v>SR-058</x:v>
      </x:c>
      <x:c r="Q1923" s="16" t="n">
        <x:v>69</x:v>
      </x:c>
      <x:c r="R1923" s="17" t="n">
        <x:v>17.41</x:v>
      </x:c>
      <x:c r="S1923" s="18" t="n">
        <x:v>0.03</x:v>
      </x:c>
      <x:c r="T1923" s="17" t="n">
        <x:v>1201.61</x:v>
      </x:c>
      <x:c r="U1923" s="17" t="n">
        <x:v>1165.56</x:v>
      </x:c>
      <x:c r="V1923" s="17" t="n">
        <x:v>562.36</x:v>
      </x:c>
      <x:c r="W1923" s="17" t="n">
        <x:v>603.19</x:v>
      </x:c>
      <x:c r="X1923" s="18" t="n">
        <x:v>0.5175</x:v>
      </x:c>
      <x:c r="Y1923" s="17" t="n">
        <x:v>1158.74</x:v>
      </x:c>
      <x:c r="Z1923" s="18" t="n">
        <x:v>1.0059</x:v>
      </x:c>
      <x:c r="AA1923" s="18" t="n">
        <x:v>0.1064</x:v>
      </x:c>
      <x:c r="AB1923" t="str">
        <x:v>No</x:v>
      </x:c>
      <x:c r="AC1923" t="str">
        <x:v>Core</x:v>
      </x:c>
      <x:c r="AD1923" s="18" t="n">
        <x:v>0.5175108960499675</x:v>
      </x:c>
      <x:c r="AE1923" s="18" t="n">
        <x:v>1.0058857034364912</x:v>
      </x:c>
      <x:c r="AF1923" s="17" t="n">
        <x:v>6.819999999999936</x:v>
      </x:c>
      <x:c r="AG1923" s="18" t="n">
        <x:v>0.005885703436491307</x:v>
      </x:c>
      <x:c r="AH1923" t="str">
        <x:v>Above Target</x:v>
      </x:c>
    </x:row>
    <x:row r="1924">
      <x:c r="A1924" t="str">
        <x:v>TXN-001921</x:v>
      </x:c>
      <x:c r="B1924" s="14" t="d">
        <x:v>2023-10-21T00:00:00.000Z</x:v>
      </x:c>
      <x:c r="C1924" t="n">
        <x:v>2023</x:v>
      </x:c>
      <x:c r="D1924" t="str">
        <x:v>Q4</x:v>
      </x:c>
      <x:c r="E1924" t="n">
        <x:v>10</x:v>
      </x:c>
      <x:c r="F1924" t="str">
        <x:v>October</x:v>
      </x:c>
      <x:c r="G1924" s="15" t="d">
        <x:v>2023-10-01T00:00:00.000Z</x:v>
      </x:c>
      <x:c r="H1924" t="str">
        <x:v>2023-10</x:v>
      </x:c>
      <x:c r="I1924" t="str">
        <x:v>Canada</x:v>
      </x:c>
      <x:c r="J1924" t="str">
        <x:v>North America</x:v>
      </x:c>
      <x:c r="K1924" t="str">
        <x:v>CAD</x:v>
      </x:c>
      <x:c r="L1924" t="str">
        <x:v>Johnnie Walker</x:v>
      </x:c>
      <x:c r="M1924" t="str">
        <x:v>Scotch Whisky</x:v>
      </x:c>
      <x:c r="N1924" t="str">
        <x:v>On-Trade</x:v>
      </x:c>
      <x:c r="O1924" t="str">
        <x:v>Hospitality Group</x:v>
      </x:c>
      <x:c r="P1924" t="str">
        <x:v>SR-029</x:v>
      </x:c>
      <x:c r="Q1924" s="16" t="n">
        <x:v>87</x:v>
      </x:c>
      <x:c r="R1924" s="17" t="n">
        <x:v>39.02</x:v>
      </x:c>
      <x:c r="S1924" s="18" t="n">
        <x:v>0.02</x:v>
      </x:c>
      <x:c r="T1924" s="17" t="n">
        <x:v>3394.83</x:v>
      </x:c>
      <x:c r="U1924" s="17" t="n">
        <x:v>3326.93</x:v>
      </x:c>
      <x:c r="V1924" s="17" t="n">
        <x:v>1366.16</x:v>
      </x:c>
      <x:c r="W1924" s="17" t="n">
        <x:v>1960.78</x:v>
      </x:c>
      <x:c r="X1924" s="18" t="n">
        <x:v>0.5894</x:v>
      </x:c>
      <x:c r="Y1924" s="17" t="n">
        <x:v>3361.24</x:v>
      </x:c>
      <x:c r="Z1924" s="18" t="n">
        <x:v>0.9898</x:v>
      </x:c>
      <x:c r="AA1924" s="18" t="n">
        <x:v>0.0411</x:v>
      </x:c>
      <x:c r="AB1924" t="str">
        <x:v>No</x:v>
      </x:c>
      <x:c r="AC1924" t="str">
        <x:v>Luxury / Reserve</x:v>
      </x:c>
      <x:c r="AD1924" s="18" t="n">
        <x:v>0.5893661724172135</x:v>
      </x:c>
      <x:c r="AE1924" s="18" t="n">
        <x:v>0.9897924575454297</x:v>
      </x:c>
      <x:c r="AF1924" s="17" t="n">
        <x:v>-34.309999999999945</x:v>
      </x:c>
      <x:c r="AG1924" s="18" t="n">
        <x:v>-0.010207542454570322</x:v>
      </x:c>
      <x:c r="AH1924" t="str">
        <x:v>Below Target</x:v>
      </x:c>
    </x:row>
    <x:row r="1925">
      <x:c r="A1925" t="str">
        <x:v>TXN-001922</x:v>
      </x:c>
      <x:c r="B1925" s="14" t="d">
        <x:v>2026-01-19T00:00:00.000Z</x:v>
      </x:c>
      <x:c r="C1925" t="n">
        <x:v>2026</x:v>
      </x:c>
      <x:c r="D1925" t="str">
        <x:v>Q1</x:v>
      </x:c>
      <x:c r="E1925" t="n">
        <x:v>1</x:v>
      </x:c>
      <x:c r="F1925" t="str">
        <x:v>January</x:v>
      </x:c>
      <x:c r="G1925" s="15" t="d">
        <x:v>2026-01-01T00:00:00.000Z</x:v>
      </x:c>
      <x:c r="H1925" t="str">
        <x:v>2026-01</x:v>
      </x:c>
      <x:c r="I1925" t="str">
        <x:v>United States</x:v>
      </x:c>
      <x:c r="J1925" t="str">
        <x:v>North America</x:v>
      </x:c>
      <x:c r="K1925" t="str">
        <x:v>USD</x:v>
      </x:c>
      <x:c r="L1925" t="str">
        <x:v>Don Julio</x:v>
      </x:c>
      <x:c r="M1925" t="str">
        <x:v>Tequila</x:v>
      </x:c>
      <x:c r="N1925" t="str">
        <x:v>On-Trade</x:v>
      </x:c>
      <x:c r="O1925" t="str">
        <x:v>E-commerce Partner</x:v>
      </x:c>
      <x:c r="P1925" t="str">
        <x:v>SR-027</x:v>
      </x:c>
      <x:c r="Q1925" s="16" t="n">
        <x:v>70</x:v>
      </x:c>
      <x:c r="R1925" s="17" t="n">
        <x:v>55.68</x:v>
      </x:c>
      <x:c r="S1925" s="18" t="n">
        <x:v>0</x:v>
      </x:c>
      <x:c r="T1925" s="17" t="n">
        <x:v>3897.33</x:v>
      </x:c>
      <x:c r="U1925" s="17" t="n">
        <x:v>3897.33</x:v>
      </x:c>
      <x:c r="V1925" s="17" t="n">
        <x:v>1499.71</x:v>
      </x:c>
      <x:c r="W1925" s="17" t="n">
        <x:v>2397.62</x:v>
      </x:c>
      <x:c r="X1925" s="18" t="n">
        <x:v>0.6152</x:v>
      </x:c>
      <x:c r="Y1925" s="17" t="n">
        <x:v>3837.97</x:v>
      </x:c>
      <x:c r="Z1925" s="18" t="n">
        <x:v>1.0155</x:v>
      </x:c>
      <x:c r="AA1925" s="18" t="n">
        <x:v>0.0165</x:v>
      </x:c>
      <x:c r="AB1925" t="str">
        <x:v>No</x:v>
      </x:c>
      <x:c r="AC1925" t="str">
        <x:v>Luxury / Reserve</x:v>
      </x:c>
      <x:c r="AD1925" s="18" t="n">
        <x:v>0.6151955312996333</x:v>
      </x:c>
      <x:c r="AE1925" s="18" t="n">
        <x:v>1.0154665096392104</x:v>
      </x:c>
      <x:c r="AF1925" s="17" t="n">
        <x:v>59.36000000000013</x:v>
      </x:c>
      <x:c r="AG1925" s="18" t="n">
        <x:v>0.015466509639210346</x:v>
      </x:c>
      <x:c r="AH1925" t="str">
        <x:v>Above Target</x:v>
      </x:c>
    </x:row>
    <x:row r="1926">
      <x:c r="A1926" t="str">
        <x:v>TXN-001923</x:v>
      </x:c>
      <x:c r="B1926" s="14" t="d">
        <x:v>2024-03-03T00:00:00.000Z</x:v>
      </x:c>
      <x:c r="C1926" t="n">
        <x:v>2024</x:v>
      </x:c>
      <x:c r="D1926" t="str">
        <x:v>Q1</x:v>
      </x:c>
      <x:c r="E1926" t="n">
        <x:v>3</x:v>
      </x:c>
      <x:c r="F1926" t="str">
        <x:v>March</x:v>
      </x:c>
      <x:c r="G1926" s="15" t="d">
        <x:v>2024-03-01T00:00:00.000Z</x:v>
      </x:c>
      <x:c r="H1926" t="str">
        <x:v>2024-03</x:v>
      </x:c>
      <x:c r="I1926" t="str">
        <x:v>Singapore</x:v>
      </x:c>
      <x:c r="J1926" t="str">
        <x:v>Asia Pacific</x:v>
      </x:c>
      <x:c r="K1926" t="str">
        <x:v>SGD</x:v>
      </x:c>
      <x:c r="L1926" t="str">
        <x:v>Crown Royal</x:v>
      </x:c>
      <x:c r="M1926" t="str">
        <x:v>Canadian Whisky</x:v>
      </x:c>
      <x:c r="N1926" t="str">
        <x:v>E-commerce</x:v>
      </x:c>
      <x:c r="O1926" t="str">
        <x:v>E-commerce Partner</x:v>
      </x:c>
      <x:c r="P1926" t="str">
        <x:v>SR-005</x:v>
      </x:c>
      <x:c r="Q1926" s="16" t="n">
        <x:v>52</x:v>
      </x:c>
      <x:c r="R1926" s="17" t="n">
        <x:v>33.89</x:v>
      </x:c>
      <x:c r="S1926" s="18" t="n">
        <x:v>0</x:v>
      </x:c>
      <x:c r="T1926" s="17" t="n">
        <x:v>1762.49</x:v>
      </x:c>
      <x:c r="U1926" s="17" t="n">
        <x:v>1762.49</x:v>
      </x:c>
      <x:c r="V1926" s="17" t="n">
        <x:v>773.1</x:v>
      </x:c>
      <x:c r="W1926" s="17" t="n">
        <x:v>989.39</x:v>
      </x:c>
      <x:c r="X1926" s="18" t="n">
        <x:v>0.5614</x:v>
      </x:c>
      <x:c r="Y1926" s="17" t="n">
        <x:v>1679.26</x:v>
      </x:c>
      <x:c r="Z1926" s="18" t="n">
        <x:v>1.0496</x:v>
      </x:c>
      <x:c r="AA1926" s="18" t="n">
        <x:v>0.0926</x:v>
      </x:c>
      <x:c r="AB1926" t="str">
        <x:v>No</x:v>
      </x:c>
      <x:c r="AC1926" t="str">
        <x:v>Premium Core</x:v>
      </x:c>
      <x:c r="AD1926" s="18" t="n">
        <x:v>0.5613592133856079</x:v>
      </x:c>
      <x:c r="AE1926" s="18" t="n">
        <x:v>1.049563498207544</x:v>
      </x:c>
      <x:c r="AF1926" s="17" t="n">
        <x:v>83.23000000000002</x:v>
      </x:c>
      <x:c r="AG1926" s="18" t="n">
        <x:v>0.04956349820754381</x:v>
      </x:c>
      <x:c r="AH1926" t="str">
        <x:v>Above Target</x:v>
      </x:c>
    </x:row>
    <x:row r="1927">
      <x:c r="A1927" t="str">
        <x:v>TXN-001924</x:v>
      </x:c>
      <x:c r="B1927" s="14" t="d">
        <x:v>2024-05-30T00:00:00.000Z</x:v>
      </x:c>
      <x:c r="C1927" t="n">
        <x:v>2024</x:v>
      </x:c>
      <x:c r="D1927" t="str">
        <x:v>Q2</x:v>
      </x:c>
      <x:c r="E1927" t="n">
        <x:v>5</x:v>
      </x:c>
      <x:c r="F1927" t="str">
        <x:v>May</x:v>
      </x:c>
      <x:c r="G1927" s="15" t="d">
        <x:v>2024-05-01T00:00:00.000Z</x:v>
      </x:c>
      <x:c r="H1927" t="str">
        <x:v>2024-05</x:v>
      </x:c>
      <x:c r="I1927" t="str">
        <x:v>India</x:v>
      </x:c>
      <x:c r="J1927" t="str">
        <x:v>Asia Pacific</x:v>
      </x:c>
      <x:c r="K1927" t="str">
        <x:v>INR</x:v>
      </x:c>
      <x:c r="L1927" t="str">
        <x:v>Cîroc</x:v>
      </x:c>
      <x:c r="M1927" t="str">
        <x:v>Vodka</x:v>
      </x:c>
      <x:c r="N1927" t="str">
        <x:v>Off-Trade</x:v>
      </x:c>
      <x:c r="O1927" t="str">
        <x:v>Hospitality Group</x:v>
      </x:c>
      <x:c r="P1927" t="str">
        <x:v>SR-036</x:v>
      </x:c>
      <x:c r="Q1927" s="16" t="n">
        <x:v>48</x:v>
      </x:c>
      <x:c r="R1927" s="17" t="n">
        <x:v>32.57</x:v>
      </x:c>
      <x:c r="S1927" s="18" t="n">
        <x:v>0</x:v>
      </x:c>
      <x:c r="T1927" s="17" t="n">
        <x:v>1563.3</x:v>
      </x:c>
      <x:c r="U1927" s="17" t="n">
        <x:v>1563.3</x:v>
      </x:c>
      <x:c r="V1927" s="17" t="n">
        <x:v>710.39</x:v>
      </x:c>
      <x:c r="W1927" s="17" t="n">
        <x:v>852.91</x:v>
      </x:c>
      <x:c r="X1927" s="18" t="n">
        <x:v>0.5456</x:v>
      </x:c>
      <x:c r="Y1927" s="17" t="n">
        <x:v>1486.11</x:v>
      </x:c>
      <x:c r="Z1927" s="18" t="n">
        <x:v>1.0519</x:v>
      </x:c>
      <x:c r="AA1927" s="18" t="n">
        <x:v>-0.0058</x:v>
      </x:c>
      <x:c r="AB1927" t="str">
        <x:v>No</x:v>
      </x:c>
      <x:c r="AC1927" t="str">
        <x:v>Luxury / Reserve</x:v>
      </x:c>
      <x:c r="AD1927" s="18" t="n">
        <x:v>0.5455830614725261</x:v>
      </x:c>
      <x:c r="AE1927" s="18" t="n">
        <x:v>1.0519409734138119</x:v>
      </x:c>
      <x:c r="AF1927" s="17" t="n">
        <x:v>77.19000000000005</x:v>
      </x:c>
      <x:c r="AG1927" s="18" t="n">
        <x:v>0.05194097341381194</x:v>
      </x:c>
      <x:c r="AH1927" t="str">
        <x:v>Above Target</x:v>
      </x:c>
    </x:row>
    <x:row r="1928">
      <x:c r="A1928" t="str">
        <x:v>TXN-001925</x:v>
      </x:c>
      <x:c r="B1928" s="14" t="d">
        <x:v>2025-11-03T00:00:00.000Z</x:v>
      </x:c>
      <x:c r="C1928" t="n">
        <x:v>2025</x:v>
      </x:c>
      <x:c r="D1928" t="str">
        <x:v>Q4</x:v>
      </x:c>
      <x:c r="E1928" t="n">
        <x:v>11</x:v>
      </x:c>
      <x:c r="F1928" t="str">
        <x:v>November</x:v>
      </x:c>
      <x:c r="G1928" s="15" t="d">
        <x:v>2025-11-01T00:00:00.000Z</x:v>
      </x:c>
      <x:c r="H1928" t="str">
        <x:v>2025-11</x:v>
      </x:c>
      <x:c r="I1928" t="str">
        <x:v>United Kingdom</x:v>
      </x:c>
      <x:c r="J1928" t="str">
        <x:v>Europe</x:v>
      </x:c>
      <x:c r="K1928" t="str">
        <x:v>GBP</x:v>
      </x:c>
      <x:c r="L1928" t="str">
        <x:v>Johnnie Walker</x:v>
      </x:c>
      <x:c r="M1928" t="str">
        <x:v>Scotch Whisky</x:v>
      </x:c>
      <x:c r="N1928" t="str">
        <x:v>Off-Trade</x:v>
      </x:c>
      <x:c r="O1928" t="str">
        <x:v>Key Account</x:v>
      </x:c>
      <x:c r="P1928" t="str">
        <x:v>SR-042</x:v>
      </x:c>
      <x:c r="Q1928" s="16" t="n">
        <x:v>47</x:v>
      </x:c>
      <x:c r="R1928" s="17" t="n">
        <x:v>31.84</x:v>
      </x:c>
      <x:c r="S1928" s="18" t="n">
        <x:v>0</x:v>
      </x:c>
      <x:c r="T1928" s="17" t="n">
        <x:v>1496.37</x:v>
      </x:c>
      <x:c r="U1928" s="17" t="n">
        <x:v>1496.37</x:v>
      </x:c>
      <x:c r="V1928" s="17" t="n">
        <x:v>708.55</x:v>
      </x:c>
      <x:c r="W1928" s="17" t="n">
        <x:v>787.81</x:v>
      </x:c>
      <x:c r="X1928" s="18" t="n">
        <x:v>0.5265</x:v>
      </x:c>
      <x:c r="Y1928" s="17" t="n">
        <x:v>1611.72</x:v>
      </x:c>
      <x:c r="Z1928" s="18" t="n">
        <x:v>0.9284</x:v>
      </x:c>
      <x:c r="AA1928" s="18" t="n">
        <x:v>0.0752</x:v>
      </x:c>
      <x:c r="AB1928" t="str">
        <x:v>No</x:v>
      </x:c>
      <x:c r="AC1928" t="str">
        <x:v>Luxury / Reserve</x:v>
      </x:c>
      <x:c r="AD1928" s="18" t="n">
        <x:v>0.5264807500818648</x:v>
      </x:c>
      <x:c r="AE1928" s="18" t="n">
        <x:v>0.9284304966123147</x:v>
      </x:c>
      <x:c r="AF1928" s="17" t="n">
        <x:v>-115.35000000000014</x:v>
      </x:c>
      <x:c r="AG1928" s="18" t="n">
        <x:v>-0.0715695033876853</x:v>
      </x:c>
      <x:c r="AH1928" t="str">
        <x:v>Below Target</x:v>
      </x:c>
    </x:row>
    <x:row r="1929">
      <x:c r="A1929" t="str">
        <x:v>TXN-001926</x:v>
      </x:c>
      <x:c r="B1929" s="14" t="d">
        <x:v>2023-01-08T00:00:00.000Z</x:v>
      </x:c>
      <x:c r="C1929" t="n">
        <x:v>2023</x:v>
      </x:c>
      <x:c r="D1929" t="str">
        <x:v>Q1</x:v>
      </x:c>
      <x:c r="E1929" t="n">
        <x:v>1</x:v>
      </x:c>
      <x:c r="F1929" t="str">
        <x:v>January</x:v>
      </x:c>
      <x:c r="G1929" s="15" t="d">
        <x:v>2023-01-01T00:00:00.000Z</x:v>
      </x:c>
      <x:c r="H1929" t="str">
        <x:v>2023-01</x:v>
      </x:c>
      <x:c r="I1929" t="str">
        <x:v>United Kingdom</x:v>
      </x:c>
      <x:c r="J1929" t="str">
        <x:v>Europe</x:v>
      </x:c>
      <x:c r="K1929" t="str">
        <x:v>GBP</x:v>
      </x:c>
      <x:c r="L1929" t="str">
        <x:v>Ketel One</x:v>
      </x:c>
      <x:c r="M1929" t="str">
        <x:v>Vodka</x:v>
      </x:c>
      <x:c r="N1929" t="str">
        <x:v>Off-Trade</x:v>
      </x:c>
      <x:c r="O1929" t="str">
        <x:v>Distributor</x:v>
      </x:c>
      <x:c r="P1929" t="str">
        <x:v>SR-030</x:v>
      </x:c>
      <x:c r="Q1929" s="16" t="n">
        <x:v>43</x:v>
      </x:c>
      <x:c r="R1929" s="17" t="n">
        <x:v>26.7</x:v>
      </x:c>
      <x:c r="S1929" s="18" t="n">
        <x:v>0.05</x:v>
      </x:c>
      <x:c r="T1929" s="17" t="n">
        <x:v>1148.06</x:v>
      </x:c>
      <x:c r="U1929" s="17" t="n">
        <x:v>1090.65</x:v>
      </x:c>
      <x:c r="V1929" s="17" t="n">
        <x:v>460.08</x:v>
      </x:c>
      <x:c r="W1929" s="17" t="n">
        <x:v>630.58</x:v>
      </x:c>
      <x:c r="X1929" s="18" t="n">
        <x:v>0.5782</x:v>
      </x:c>
      <x:c r="Y1929" s="17" t="n">
        <x:v>1096.66</x:v>
      </x:c>
      <x:c r="Z1929" s="18" t="n">
        <x:v>0.9945</x:v>
      </x:c>
      <x:c r="AA1929" s="18" t="n">
        <x:v>-0.0227</x:v>
      </x:c>
      <x:c r="AB1929" t="str">
        <x:v>Yes</x:v>
      </x:c>
      <x:c r="AC1929" t="str">
        <x:v>Premium Core</x:v>
      </x:c>
      <x:c r="AD1929" s="18" t="n">
        <x:v>0.5781689817998441</x:v>
      </x:c>
      <x:c r="AE1929" s="18" t="n">
        <x:v>0.9945197235241552</x:v>
      </x:c>
      <x:c r="AF1929" s="17" t="n">
        <x:v>-6.009999999999991</x:v>
      </x:c>
      <x:c r="AG1929" s="18" t="n">
        <x:v>-0.005480276475844829</x:v>
      </x:c>
      <x:c r="AH1929" t="str">
        <x:v>Below Target</x:v>
      </x:c>
    </x:row>
    <x:row r="1930">
      <x:c r="A1930" t="str">
        <x:v>TXN-001927</x:v>
      </x:c>
      <x:c r="B1930" s="14" t="d">
        <x:v>2024-10-16T00:00:00.000Z</x:v>
      </x:c>
      <x:c r="C1930" t="n">
        <x:v>2024</x:v>
      </x:c>
      <x:c r="D1930" t="str">
        <x:v>Q4</x:v>
      </x:c>
      <x:c r="E1930" t="n">
        <x:v>10</x:v>
      </x:c>
      <x:c r="F1930" t="str">
        <x:v>October</x:v>
      </x:c>
      <x:c r="G1930" s="15" t="d">
        <x:v>2024-10-01T00:00:00.000Z</x:v>
      </x:c>
      <x:c r="H1930" t="str">
        <x:v>2024-10</x:v>
      </x:c>
      <x:c r="I1930" t="str">
        <x:v>Brazil</x:v>
      </x:c>
      <x:c r="J1930" t="str">
        <x:v>Latin America &amp; Caribbean</x:v>
      </x:c>
      <x:c r="K1930" t="str">
        <x:v>BRL</x:v>
      </x:c>
      <x:c r="L1930" t="str">
        <x:v>Johnnie Walker</x:v>
      </x:c>
      <x:c r="M1930" t="str">
        <x:v>Scotch Whisky</x:v>
      </x:c>
      <x:c r="N1930" t="str">
        <x:v>On-Trade</x:v>
      </x:c>
      <x:c r="O1930" t="str">
        <x:v>Independent Retailer</x:v>
      </x:c>
      <x:c r="P1930" t="str">
        <x:v>SR-031</x:v>
      </x:c>
      <x:c r="Q1930" s="16" t="n">
        <x:v>29</x:v>
      </x:c>
      <x:c r="R1930" s="17" t="n">
        <x:v>36.52</x:v>
      </x:c>
      <x:c r="S1930" s="18" t="n">
        <x:v>0</x:v>
      </x:c>
      <x:c r="T1930" s="17" t="n">
        <x:v>1059.08</x:v>
      </x:c>
      <x:c r="U1930" s="17" t="n">
        <x:v>1059.08</x:v>
      </x:c>
      <x:c r="V1930" s="17" t="n">
        <x:v>499.3</x:v>
      </x:c>
      <x:c r="W1930" s="17" t="n">
        <x:v>559.79</x:v>
      </x:c>
      <x:c r="X1930" s="18" t="n">
        <x:v>0.5286</x:v>
      </x:c>
      <x:c r="Y1930" s="17" t="n">
        <x:v>1192.11</x:v>
      </x:c>
      <x:c r="Z1930" s="18" t="n">
        <x:v>0.8884</x:v>
      </x:c>
      <x:c r="AA1930" s="18" t="n">
        <x:v>0.0287</x:v>
      </x:c>
      <x:c r="AB1930" t="str">
        <x:v>No</x:v>
      </x:c>
      <x:c r="AC1930" t="str">
        <x:v>Luxury / Reserve</x:v>
      </x:c>
      <x:c r="AD1930" s="18" t="n">
        <x:v>0.5285625259659327</x:v>
      </x:c>
      <x:c r="AE1930" s="18" t="n">
        <x:v>0.8884079489308873</x:v>
      </x:c>
      <x:c r="AF1930" s="17" t="n">
        <x:v>-133.02999999999997</x:v>
      </x:c>
      <x:c r="AG1930" s="18" t="n">
        <x:v>-0.11159205106911274</x:v>
      </x:c>
      <x:c r="AH1930" t="str">
        <x:v>Below Target</x:v>
      </x:c>
    </x:row>
    <x:row r="1931">
      <x:c r="A1931" t="str">
        <x:v>TXN-001928</x:v>
      </x:c>
      <x:c r="B1931" s="14" t="d">
        <x:v>2025-12-30T00:00:00.000Z</x:v>
      </x:c>
      <x:c r="C1931" t="n">
        <x:v>2025</x:v>
      </x:c>
      <x:c r="D1931" t="str">
        <x:v>Q4</x:v>
      </x:c>
      <x:c r="E1931" t="n">
        <x:v>12</x:v>
      </x:c>
      <x:c r="F1931" t="str">
        <x:v>December</x:v>
      </x:c>
      <x:c r="G1931" s="15" t="d">
        <x:v>2025-12-01T00:00:00.000Z</x:v>
      </x:c>
      <x:c r="H1931" t="str">
        <x:v>2025-12</x:v>
      </x:c>
      <x:c r="I1931" t="str">
        <x:v>Australia</x:v>
      </x:c>
      <x:c r="J1931" t="str">
        <x:v>Asia Pacific</x:v>
      </x:c>
      <x:c r="K1931" t="str">
        <x:v>AUD</x:v>
      </x:c>
      <x:c r="L1931" t="str">
        <x:v>Smirnoff</x:v>
      </x:c>
      <x:c r="M1931" t="str">
        <x:v>Vodka</x:v>
      </x:c>
      <x:c r="N1931" t="str">
        <x:v>E-commerce</x:v>
      </x:c>
      <x:c r="O1931" t="str">
        <x:v>Independent Retailer</x:v>
      </x:c>
      <x:c r="P1931" t="str">
        <x:v>SR-046</x:v>
      </x:c>
      <x:c r="Q1931" s="16" t="n">
        <x:v>20</x:v>
      </x:c>
      <x:c r="R1931" s="17" t="n">
        <x:v>19.85</x:v>
      </x:c>
      <x:c r="S1931" s="18" t="n">
        <x:v>0.02</x:v>
      </x:c>
      <x:c r="T1931" s="17" t="n">
        <x:v>396.91</x:v>
      </x:c>
      <x:c r="U1931" s="17" t="n">
        <x:v>388.97</x:v>
      </x:c>
      <x:c r="V1931" s="17" t="n">
        <x:v>195.24</x:v>
      </x:c>
      <x:c r="W1931" s="17" t="n">
        <x:v>193.73</x:v>
      </x:c>
      <x:c r="X1931" s="18" t="n">
        <x:v>0.4981</x:v>
      </x:c>
      <x:c r="Y1931" s="17" t="n">
        <x:v>406.24</x:v>
      </x:c>
      <x:c r="Z1931" s="18" t="n">
        <x:v>0.9575</x:v>
      </x:c>
      <x:c r="AA1931" s="18" t="n">
        <x:v>0.0219</x:v>
      </x:c>
      <x:c r="AB1931" t="str">
        <x:v>No</x:v>
      </x:c>
      <x:c r="AC1931" t="str">
        <x:v>Core</x:v>
      </x:c>
      <x:c r="AD1931" s="18" t="n">
        <x:v>0.4980589762706635</x:v>
      </x:c>
      <x:c r="AE1931" s="18" t="n">
        <x:v>0.9574881843245373</x:v>
      </x:c>
      <x:c r="AF1931" s="17" t="n">
        <x:v>-17.269999999999982</x:v>
      </x:c>
      <x:c r="AG1931" s="18" t="n">
        <x:v>-0.042511815675462736</x:v>
      </x:c>
      <x:c r="AH1931" t="str">
        <x:v>Below Target</x:v>
      </x:c>
    </x:row>
    <x:row r="1932">
      <x:c r="A1932" t="str">
        <x:v>TXN-001929</x:v>
      </x:c>
      <x:c r="B1932" s="14" t="d">
        <x:v>2026-08-12T00:00:00.000Z</x:v>
      </x:c>
      <x:c r="C1932" t="n">
        <x:v>2026</x:v>
      </x:c>
      <x:c r="D1932" t="str">
        <x:v>Q3</x:v>
      </x:c>
      <x:c r="E1932" t="n">
        <x:v>8</x:v>
      </x:c>
      <x:c r="F1932" t="str">
        <x:v>August</x:v>
      </x:c>
      <x:c r="G1932" s="15" t="d">
        <x:v>2026-08-01T00:00:00.000Z</x:v>
      </x:c>
      <x:c r="H1932" t="str">
        <x:v>2026-08</x:v>
      </x:c>
      <x:c r="I1932" t="str">
        <x:v>United Kingdom</x:v>
      </x:c>
      <x:c r="J1932" t="str">
        <x:v>Europe</x:v>
      </x:c>
      <x:c r="K1932" t="str">
        <x:v>GBP</x:v>
      </x:c>
      <x:c r="L1932" t="str">
        <x:v>Johnnie Walker</x:v>
      </x:c>
      <x:c r="M1932" t="str">
        <x:v>Scotch Whisky</x:v>
      </x:c>
      <x:c r="N1932" t="str">
        <x:v>On-Trade</x:v>
      </x:c>
      <x:c r="O1932" t="str">
        <x:v>Distributor</x:v>
      </x:c>
      <x:c r="P1932" t="str">
        <x:v>SR-041</x:v>
      </x:c>
      <x:c r="Q1932" s="16" t="n">
        <x:v>50</x:v>
      </x:c>
      <x:c r="R1932" s="17" t="n">
        <x:v>40.21</x:v>
      </x:c>
      <x:c r="S1932" s="18" t="n">
        <x:v>0</x:v>
      </x:c>
      <x:c r="T1932" s="17" t="n">
        <x:v>2010.74</x:v>
      </x:c>
      <x:c r="U1932" s="17" t="n">
        <x:v>2010.74</x:v>
      </x:c>
      <x:c r="V1932" s="17" t="n">
        <x:v>880.29</x:v>
      </x:c>
      <x:c r="W1932" s="17" t="n">
        <x:v>1130.45</x:v>
      </x:c>
      <x:c r="X1932" s="18" t="n">
        <x:v>0.5622</x:v>
      </x:c>
      <x:c r="Y1932" s="17" t="n">
        <x:v>2071.15</x:v>
      </x:c>
      <x:c r="Z1932" s="18" t="n">
        <x:v>0.9708</x:v>
      </x:c>
      <x:c r="AA1932" s="18" t="n">
        <x:v>-0.0318</x:v>
      </x:c>
      <x:c r="AB1932" t="str">
        <x:v>No</x:v>
      </x:c>
      <x:c r="AC1932" t="str">
        <x:v>Luxury / Reserve</x:v>
      </x:c>
      <x:c r="AD1932" s="18" t="n">
        <x:v>0.5622059540268757</x:v>
      </x:c>
      <x:c r="AE1932" s="18" t="n">
        <x:v>0.970832629215653</x:v>
      </x:c>
      <x:c r="AF1932" s="17" t="n">
        <x:v>-60.41000000000008</x:v>
      </x:c>
      <x:c r="AG1932" s="18" t="n">
        <x:v>-0.029167370784346898</x:v>
      </x:c>
      <x:c r="AH1932" t="str">
        <x:v>Below Target</x:v>
      </x:c>
    </x:row>
    <x:row r="1933">
      <x:c r="A1933" t="str">
        <x:v>TXN-001930</x:v>
      </x:c>
      <x:c r="B1933" s="14" t="d">
        <x:v>2025-07-31T00:00:00.000Z</x:v>
      </x:c>
      <x:c r="C1933" t="n">
        <x:v>2025</x:v>
      </x:c>
      <x:c r="D1933" t="str">
        <x:v>Q3</x:v>
      </x:c>
      <x:c r="E1933" t="n">
        <x:v>7</x:v>
      </x:c>
      <x:c r="F1933" t="str">
        <x:v>July</x:v>
      </x:c>
      <x:c r="G1933" s="15" t="d">
        <x:v>2025-07-01T00:00:00.000Z</x:v>
      </x:c>
      <x:c r="H1933" t="str">
        <x:v>2025-07</x:v>
      </x:c>
      <x:c r="I1933" t="str">
        <x:v>United Kingdom</x:v>
      </x:c>
      <x:c r="J1933" t="str">
        <x:v>Europe</x:v>
      </x:c>
      <x:c r="K1933" t="str">
        <x:v>GBP</x:v>
      </x:c>
      <x:c r="L1933" t="str">
        <x:v>Smirnoff</x:v>
      </x:c>
      <x:c r="M1933" t="str">
        <x:v>Vodka</x:v>
      </x:c>
      <x:c r="N1933" t="str">
        <x:v>E-commerce</x:v>
      </x:c>
      <x:c r="O1933" t="str">
        <x:v>E-commerce Partner</x:v>
      </x:c>
      <x:c r="P1933" t="str">
        <x:v>SR-009</x:v>
      </x:c>
      <x:c r="Q1933" s="16" t="n">
        <x:v>61</x:v>
      </x:c>
      <x:c r="R1933" s="17" t="n">
        <x:v>21.71</x:v>
      </x:c>
      <x:c r="S1933" s="18" t="n">
        <x:v>0.02</x:v>
      </x:c>
      <x:c r="T1933" s="17" t="n">
        <x:v>1324.35</x:v>
      </x:c>
      <x:c r="U1933" s="17" t="n">
        <x:v>1297.86</x:v>
      </x:c>
      <x:c r="V1933" s="17" t="n">
        <x:v>670.56</x:v>
      </x:c>
      <x:c r="W1933" s="17" t="n">
        <x:v>627.31</x:v>
      </x:c>
      <x:c r="X1933" s="18" t="n">
        <x:v>0.4833</x:v>
      </x:c>
      <x:c r="Y1933" s="17" t="n">
        <x:v>1211.65</x:v>
      </x:c>
      <x:c r="Z1933" s="18" t="n">
        <x:v>1.0712</x:v>
      </x:c>
      <x:c r="AA1933" s="18" t="n">
        <x:v>-0.0299</x:v>
      </x:c>
      <x:c r="AB1933" t="str">
        <x:v>No</x:v>
      </x:c>
      <x:c r="AC1933" t="str">
        <x:v>Core</x:v>
      </x:c>
      <x:c r="AD1933" s="18" t="n">
        <x:v>0.48334180882375605</x:v>
      </x:c>
      <x:c r="AE1933" s="18" t="n">
        <x:v>1.0711509099162297</x:v>
      </x:c>
      <x:c r="AF1933" s="17" t="n">
        <x:v>86.20999999999981</x:v>
      </x:c>
      <x:c r="AG1933" s="18" t="n">
        <x:v>0.07115090991622977</x:v>
      </x:c>
      <x:c r="AH1933" t="str">
        <x:v>Above Target</x:v>
      </x:c>
    </x:row>
    <x:row r="1934">
      <x:c r="A1934" t="str">
        <x:v>TXN-001931</x:v>
      </x:c>
      <x:c r="B1934" s="14" t="d">
        <x:v>2023-04-05T00:00:00.000Z</x:v>
      </x:c>
      <x:c r="C1934" t="n">
        <x:v>2023</x:v>
      </x:c>
      <x:c r="D1934" t="str">
        <x:v>Q2</x:v>
      </x:c>
      <x:c r="E1934" t="n">
        <x:v>4</x:v>
      </x:c>
      <x:c r="F1934" t="str">
        <x:v>April</x:v>
      </x:c>
      <x:c r="G1934" s="15" t="d">
        <x:v>2023-04-01T00:00:00.000Z</x:v>
      </x:c>
      <x:c r="H1934" t="str">
        <x:v>2023-04</x:v>
      </x:c>
      <x:c r="I1934" t="str">
        <x:v>United Kingdom</x:v>
      </x:c>
      <x:c r="J1934" t="str">
        <x:v>Europe</x:v>
      </x:c>
      <x:c r="K1934" t="str">
        <x:v>GBP</x:v>
      </x:c>
      <x:c r="L1934" t="str">
        <x:v>Baileys</x:v>
      </x:c>
      <x:c r="M1934" t="str">
        <x:v>Liqueur</x:v>
      </x:c>
      <x:c r="N1934" t="str">
        <x:v>Off-Trade</x:v>
      </x:c>
      <x:c r="O1934" t="str">
        <x:v>Distributor</x:v>
      </x:c>
      <x:c r="P1934" t="str">
        <x:v>SR-013</x:v>
      </x:c>
      <x:c r="Q1934" s="16" t="n">
        <x:v>42</x:v>
      </x:c>
      <x:c r="R1934" s="17" t="n">
        <x:v>17.75</x:v>
      </x:c>
      <x:c r="S1934" s="18" t="n">
        <x:v>0.15</x:v>
      </x:c>
      <x:c r="T1934" s="17" t="n">
        <x:v>745.69</x:v>
      </x:c>
      <x:c r="U1934" s="17" t="n">
        <x:v>633.84</x:v>
      </x:c>
      <x:c r="V1934" s="17" t="n">
        <x:v>330.7</x:v>
      </x:c>
      <x:c r="W1934" s="17" t="n">
        <x:v>303.14</x:v>
      </x:c>
      <x:c r="X1934" s="18" t="n">
        <x:v>0.4783</x:v>
      </x:c>
      <x:c r="Y1934" s="17" t="n">
        <x:v>614.73</x:v>
      </x:c>
      <x:c r="Z1934" s="18" t="n">
        <x:v>1.0311</x:v>
      </x:c>
      <x:c r="AA1934" s="18" t="n">
        <x:v>0.0599</x:v>
      </x:c>
      <x:c r="AB1934" t="str">
        <x:v>Yes</x:v>
      </x:c>
      <x:c r="AC1934" t="str">
        <x:v>Core</x:v>
      </x:c>
      <x:c r="AD1934" s="18" t="n">
        <x:v>0.47825949766502585</x:v>
      </x:c>
      <x:c r="AE1934" s="18" t="n">
        <x:v>1.0310868186032893</x:v>
      </x:c>
      <x:c r="AF1934" s="17" t="n">
        <x:v>19.110000000000014</x:v>
      </x:c>
      <x:c r="AG1934" s="18" t="n">
        <x:v>0.03108681860328927</x:v>
      </x:c>
      <x:c r="AH1934" t="str">
        <x:v>Above Target</x:v>
      </x:c>
    </x:row>
    <x:row r="1935">
      <x:c r="A1935" t="str">
        <x:v>TXN-001932</x:v>
      </x:c>
      <x:c r="B1935" s="14" t="d">
        <x:v>2025-09-03T00:00:00.000Z</x:v>
      </x:c>
      <x:c r="C1935" t="n">
        <x:v>2025</x:v>
      </x:c>
      <x:c r="D1935" t="str">
        <x:v>Q3</x:v>
      </x:c>
      <x:c r="E1935" t="n">
        <x:v>9</x:v>
      </x:c>
      <x:c r="F1935" t="str">
        <x:v>September</x:v>
      </x:c>
      <x:c r="G1935" s="15" t="d">
        <x:v>2025-09-01T00:00:00.000Z</x:v>
      </x:c>
      <x:c r="H1935" t="str">
        <x:v>2025-09</x:v>
      </x:c>
      <x:c r="I1935" t="str">
        <x:v>Mexico</x:v>
      </x:c>
      <x:c r="J1935" t="str">
        <x:v>Latin America &amp; Caribbean</x:v>
      </x:c>
      <x:c r="K1935" t="str">
        <x:v>MXN</x:v>
      </x:c>
      <x:c r="L1935" t="str">
        <x:v>Baileys</x:v>
      </x:c>
      <x:c r="M1935" t="str">
        <x:v>Liqueur</x:v>
      </x:c>
      <x:c r="N1935" t="str">
        <x:v>Off-Trade</x:v>
      </x:c>
      <x:c r="O1935" t="str">
        <x:v>Key Account</x:v>
      </x:c>
      <x:c r="P1935" t="str">
        <x:v>SR-006</x:v>
      </x:c>
      <x:c r="Q1935" s="16" t="n">
        <x:v>54</x:v>
      </x:c>
      <x:c r="R1935" s="17" t="n">
        <x:v>16.64</x:v>
      </x:c>
      <x:c r="S1935" s="18" t="n">
        <x:v>0</x:v>
      </x:c>
      <x:c r="T1935" s="17" t="n">
        <x:v>898.4</x:v>
      </x:c>
      <x:c r="U1935" s="17" t="n">
        <x:v>898.4</x:v>
      </x:c>
      <x:c r="V1935" s="17" t="n">
        <x:v>391.74</x:v>
      </x:c>
      <x:c r="W1935" s="17" t="n">
        <x:v>506.67</x:v>
      </x:c>
      <x:c r="X1935" s="18" t="n">
        <x:v>0.564</x:v>
      </x:c>
      <x:c r="Y1935" s="17" t="n">
        <x:v>995.91</x:v>
      </x:c>
      <x:c r="Z1935" s="18" t="n">
        <x:v>0.9021</x:v>
      </x:c>
      <x:c r="AA1935" s="18" t="n">
        <x:v>0.0616</x:v>
      </x:c>
      <x:c r="AB1935" t="str">
        <x:v>No</x:v>
      </x:c>
      <x:c r="AC1935" t="str">
        <x:v>Core</x:v>
      </x:c>
      <x:c r="AD1935" s="18" t="n">
        <x:v>0.5639692787177204</x:v>
      </x:c>
      <x:c r="AE1935" s="18" t="n">
        <x:v>0.9020895462441385</x:v>
      </x:c>
      <x:c r="AF1935" s="17" t="n">
        <x:v>-97.50999999999999</x:v>
      </x:c>
      <x:c r="AG1935" s="18" t="n">
        <x:v>-0.09791045375586147</x:v>
      </x:c>
      <x:c r="AH1935" t="str">
        <x:v>Below Target</x:v>
      </x:c>
    </x:row>
    <x:row r="1936">
      <x:c r="A1936" t="str">
        <x:v>TXN-001933</x:v>
      </x:c>
      <x:c r="B1936" s="14" t="d">
        <x:v>2024-08-01T00:00:00.000Z</x:v>
      </x:c>
      <x:c r="C1936" t="n">
        <x:v>2024</x:v>
      </x:c>
      <x:c r="D1936" t="str">
        <x:v>Q3</x:v>
      </x:c>
      <x:c r="E1936" t="n">
        <x:v>8</x:v>
      </x:c>
      <x:c r="F1936" t="str">
        <x:v>August</x:v>
      </x:c>
      <x:c r="G1936" s="15" t="d">
        <x:v>2024-08-01T00:00:00.000Z</x:v>
      </x:c>
      <x:c r="H1936" t="str">
        <x:v>2024-08</x:v>
      </x:c>
      <x:c r="I1936" t="str">
        <x:v>Mexico</x:v>
      </x:c>
      <x:c r="J1936" t="str">
        <x:v>Latin America &amp; Caribbean</x:v>
      </x:c>
      <x:c r="K1936" t="str">
        <x:v>MXN</x:v>
      </x:c>
      <x:c r="L1936" t="str">
        <x:v>J&amp;B</x:v>
      </x:c>
      <x:c r="M1936" t="str">
        <x:v>Scotch Whisky</x:v>
      </x:c>
      <x:c r="N1936" t="str">
        <x:v>Wholesale</x:v>
      </x:c>
      <x:c r="O1936" t="str">
        <x:v>Hospitality Group</x:v>
      </x:c>
      <x:c r="P1936" t="str">
        <x:v>SR-038</x:v>
      </x:c>
      <x:c r="Q1936" s="16" t="n">
        <x:v>11</x:v>
      </x:c>
      <x:c r="R1936" s="17" t="n">
        <x:v>22.72</x:v>
      </x:c>
      <x:c r="S1936" s="18" t="n">
        <x:v>0</x:v>
      </x:c>
      <x:c r="T1936" s="17" t="n">
        <x:v>249.92</x:v>
      </x:c>
      <x:c r="U1936" s="17" t="n">
        <x:v>249.92</x:v>
      </x:c>
      <x:c r="V1936" s="17" t="n">
        <x:v>125.97</x:v>
      </x:c>
      <x:c r="W1936" s="17" t="n">
        <x:v>123.94</x:v>
      </x:c>
      <x:c r="X1936" s="18" t="n">
        <x:v>0.4959</x:v>
      </x:c>
      <x:c r="Y1936" s="17" t="n">
        <x:v>277.6</x:v>
      </x:c>
      <x:c r="Z1936" s="18" t="n">
        <x:v>0.9003</x:v>
      </x:c>
      <x:c r="AA1936" s="18" t="n">
        <x:v>0.0973</x:v>
      </x:c>
      <x:c r="AB1936" t="str">
        <x:v>No</x:v>
      </x:c>
      <x:c r="AC1936" t="str">
        <x:v>Core</x:v>
      </x:c>
      <x:c r="AD1936" s="18" t="n">
        <x:v>0.4959186939820743</x:v>
      </x:c>
      <x:c r="AE1936" s="18" t="n">
        <x:v>0.9002881844380403</x:v>
      </x:c>
      <x:c r="AF1936" s="17" t="n">
        <x:v>-27.680000000000035</x:v>
      </x:c>
      <x:c r="AG1936" s="18" t="n">
        <x:v>-0.09971181556195978</x:v>
      </x:c>
      <x:c r="AH1936" t="str">
        <x:v>Below Target</x:v>
      </x:c>
    </x:row>
    <x:row r="1937">
      <x:c r="A1937" t="str">
        <x:v>TXN-001934</x:v>
      </x:c>
      <x:c r="B1937" s="14" t="d">
        <x:v>2025-04-23T00:00:00.000Z</x:v>
      </x:c>
      <x:c r="C1937" t="n">
        <x:v>2025</x:v>
      </x:c>
      <x:c r="D1937" t="str">
        <x:v>Q2</x:v>
      </x:c>
      <x:c r="E1937" t="n">
        <x:v>4</x:v>
      </x:c>
      <x:c r="F1937" t="str">
        <x:v>April</x:v>
      </x:c>
      <x:c r="G1937" s="15" t="d">
        <x:v>2025-04-01T00:00:00.000Z</x:v>
      </x:c>
      <x:c r="H1937" t="str">
        <x:v>2025-04</x:v>
      </x:c>
      <x:c r="I1937" t="str">
        <x:v>Ireland</x:v>
      </x:c>
      <x:c r="J1937" t="str">
        <x:v>Europe</x:v>
      </x:c>
      <x:c r="K1937" t="str">
        <x:v>EUR</x:v>
      </x:c>
      <x:c r="L1937" t="str">
        <x:v>Johnnie Walker</x:v>
      </x:c>
      <x:c r="M1937" t="str">
        <x:v>Scotch Whisky</x:v>
      </x:c>
      <x:c r="N1937" t="str">
        <x:v>Off-Trade</x:v>
      </x:c>
      <x:c r="O1937" t="str">
        <x:v>E-commerce Partner</x:v>
      </x:c>
      <x:c r="P1937" t="str">
        <x:v>SR-047</x:v>
      </x:c>
      <x:c r="Q1937" s="16" t="n">
        <x:v>79</x:v>
      </x:c>
      <x:c r="R1937" s="17" t="n">
        <x:v>34.69</x:v>
      </x:c>
      <x:c r="S1937" s="18" t="n">
        <x:v>0.1</x:v>
      </x:c>
      <x:c r="T1937" s="17" t="n">
        <x:v>2740.29</x:v>
      </x:c>
      <x:c r="U1937" s="17" t="n">
        <x:v>2466.26</x:v>
      </x:c>
      <x:c r="V1937" s="17" t="n">
        <x:v>1051.43</x:v>
      </x:c>
      <x:c r="W1937" s="17" t="n">
        <x:v>1414.83</x:v>
      </x:c>
      <x:c r="X1937" s="18" t="n">
        <x:v>0.5737</x:v>
      </x:c>
      <x:c r="Y1937" s="17" t="n">
        <x:v>2840.25</x:v>
      </x:c>
      <x:c r="Z1937" s="18" t="n">
        <x:v>0.8683</x:v>
      </x:c>
      <x:c r="AA1937" s="18" t="n">
        <x:v>0.1047</x:v>
      </x:c>
      <x:c r="AB1937" t="str">
        <x:v>Yes</x:v>
      </x:c>
      <x:c r="AC1937" t="str">
        <x:v>Luxury / Reserve</x:v>
      </x:c>
      <x:c r="AD1937" s="18" t="n">
        <x:v>0.5736743084670716</x:v>
      </x:c>
      <x:c r="AE1937" s="18" t="n">
        <x:v>0.8683249713933633</x:v>
      </x:c>
      <x:c r="AF1937" s="17" t="n">
        <x:v>-373.9899999999998</x:v>
      </x:c>
      <x:c r="AG1937" s="18" t="n">
        <x:v>-0.13167502860663666</x:v>
      </x:c>
      <x:c r="AH1937" t="str">
        <x:v>Below Target</x:v>
      </x:c>
    </x:row>
    <x:row r="1938">
      <x:c r="A1938" t="str">
        <x:v>TXN-001935</x:v>
      </x:c>
      <x:c r="B1938" s="14" t="d">
        <x:v>2025-07-09T00:00:00.000Z</x:v>
      </x:c>
      <x:c r="C1938" t="n">
        <x:v>2025</x:v>
      </x:c>
      <x:c r="D1938" t="str">
        <x:v>Q3</x:v>
      </x:c>
      <x:c r="E1938" t="n">
        <x:v>7</x:v>
      </x:c>
      <x:c r="F1938" t="str">
        <x:v>July</x:v>
      </x:c>
      <x:c r="G1938" s="15" t="d">
        <x:v>2025-07-01T00:00:00.000Z</x:v>
      </x:c>
      <x:c r="H1938" t="str">
        <x:v>2025-07</x:v>
      </x:c>
      <x:c r="I1938" t="str">
        <x:v>France</x:v>
      </x:c>
      <x:c r="J1938" t="str">
        <x:v>Europe</x:v>
      </x:c>
      <x:c r="K1938" t="str">
        <x:v>EUR</x:v>
      </x:c>
      <x:c r="L1938" t="str">
        <x:v>Buchanan's</x:v>
      </x:c>
      <x:c r="M1938" t="str">
        <x:v>Scotch Whisky</x:v>
      </x:c>
      <x:c r="N1938" t="str">
        <x:v>Off-Trade</x:v>
      </x:c>
      <x:c r="O1938" t="str">
        <x:v>Hospitality Group</x:v>
      </x:c>
      <x:c r="P1938" t="str">
        <x:v>SR-040</x:v>
      </x:c>
      <x:c r="Q1938" s="16" t="n">
        <x:v>47</x:v>
      </x:c>
      <x:c r="R1938" s="17" t="n">
        <x:v>32.55</x:v>
      </x:c>
      <x:c r="S1938" s="18" t="n">
        <x:v>0</x:v>
      </x:c>
      <x:c r="T1938" s="17" t="n">
        <x:v>1529.94</x:v>
      </x:c>
      <x:c r="U1938" s="17" t="n">
        <x:v>1529.94</x:v>
      </x:c>
      <x:c r="V1938" s="17" t="n">
        <x:v>720.87</x:v>
      </x:c>
      <x:c r="W1938" s="17" t="n">
        <x:v>809.08</x:v>
      </x:c>
      <x:c r="X1938" s="18" t="n">
        <x:v>0.5288</x:v>
      </x:c>
      <x:c r="Y1938" s="17" t="n">
        <x:v>1728.33</x:v>
      </x:c>
      <x:c r="Z1938" s="18" t="n">
        <x:v>0.8852</x:v>
      </x:c>
      <x:c r="AA1938" s="18" t="n">
        <x:v>0.0959</x:v>
      </x:c>
      <x:c r="AB1938" t="str">
        <x:v>No</x:v>
      </x:c>
      <x:c r="AC1938" t="str">
        <x:v>Premium Core</x:v>
      </x:c>
      <x:c r="AD1938" s="18" t="n">
        <x:v>0.5288311959946141</x:v>
      </x:c>
      <x:c r="AE1938" s="18" t="n">
        <x:v>0.8852128933710577</x:v>
      </x:c>
      <x:c r="AF1938" s="17" t="n">
        <x:v>-198.38999999999987</x:v>
      </x:c>
      <x:c r="AG1938" s="18" t="n">
        <x:v>-0.11478710662894231</x:v>
      </x:c>
      <x:c r="AH1938" t="str">
        <x:v>Below Target</x:v>
      </x:c>
    </x:row>
    <x:row r="1939">
      <x:c r="A1939" t="str">
        <x:v>TXN-001936</x:v>
      </x:c>
      <x:c r="B1939" s="14" t="d">
        <x:v>2025-08-05T00:00:00.000Z</x:v>
      </x:c>
      <x:c r="C1939" t="n">
        <x:v>2025</x:v>
      </x:c>
      <x:c r="D1939" t="str">
        <x:v>Q3</x:v>
      </x:c>
      <x:c r="E1939" t="n">
        <x:v>8</x:v>
      </x:c>
      <x:c r="F1939" t="str">
        <x:v>August</x:v>
      </x:c>
      <x:c r="G1939" s="15" t="d">
        <x:v>2025-08-01T00:00:00.000Z</x:v>
      </x:c>
      <x:c r="H1939" t="str">
        <x:v>2025-08</x:v>
      </x:c>
      <x:c r="I1939" t="str">
        <x:v>Canada</x:v>
      </x:c>
      <x:c r="J1939" t="str">
        <x:v>North America</x:v>
      </x:c>
      <x:c r="K1939" t="str">
        <x:v>CAD</x:v>
      </x:c>
      <x:c r="L1939" t="str">
        <x:v>Guinness</x:v>
      </x:c>
      <x:c r="M1939" t="str">
        <x:v>Beer / Stout</x:v>
      </x:c>
      <x:c r="N1939" t="str">
        <x:v>Duty Free / Travel Retail</x:v>
      </x:c>
      <x:c r="O1939" t="str">
        <x:v>Hospitality Group</x:v>
      </x:c>
      <x:c r="P1939" t="str">
        <x:v>SR-011</x:v>
      </x:c>
      <x:c r="Q1939" s="16" t="n">
        <x:v>40</x:v>
      </x:c>
      <x:c r="R1939" s="17" t="n">
        <x:v>8.57</x:v>
      </x:c>
      <x:c r="S1939" s="18" t="n">
        <x:v>0</x:v>
      </x:c>
      <x:c r="T1939" s="17" t="n">
        <x:v>342.63</x:v>
      </x:c>
      <x:c r="U1939" s="17" t="n">
        <x:v>342.63</x:v>
      </x:c>
      <x:c r="V1939" s="17" t="n">
        <x:v>177.72</x:v>
      </x:c>
      <x:c r="W1939" s="17" t="n">
        <x:v>164.91</x:v>
      </x:c>
      <x:c r="X1939" s="18" t="n">
        <x:v>0.4813</x:v>
      </x:c>
      <x:c r="Y1939" s="17" t="n">
        <x:v>368.62</x:v>
      </x:c>
      <x:c r="Z1939" s="18" t="n">
        <x:v>0.9295</x:v>
      </x:c>
      <x:c r="AA1939" s="18" t="n">
        <x:v>-0.0348</x:v>
      </x:c>
      <x:c r="AB1939" t="str">
        <x:v>No</x:v>
      </x:c>
      <x:c r="AC1939" t="str">
        <x:v>Core</x:v>
      </x:c>
      <x:c r="AD1939" s="18" t="n">
        <x:v>0.48130636546712197</x:v>
      </x:c>
      <x:c r="AE1939" s="18" t="n">
        <x:v>0.9294937876403885</x:v>
      </x:c>
      <x:c r="AF1939" s="17" t="n">
        <x:v>-25.99000000000001</x:v>
      </x:c>
      <x:c r="AG1939" s="18" t="n">
        <x:v>-0.07050621235961155</x:v>
      </x:c>
      <x:c r="AH1939" t="str">
        <x:v>Below Target</x:v>
      </x:c>
    </x:row>
    <x:row r="1940">
      <x:c r="A1940" t="str">
        <x:v>TXN-001937</x:v>
      </x:c>
      <x:c r="B1940" s="14" t="d">
        <x:v>2026-06-10T00:00:00.000Z</x:v>
      </x:c>
      <x:c r="C1940" t="n">
        <x:v>2026</x:v>
      </x:c>
      <x:c r="D1940" t="str">
        <x:v>Q2</x:v>
      </x:c>
      <x:c r="E1940" t="n">
        <x:v>6</x:v>
      </x:c>
      <x:c r="F1940" t="str">
        <x:v>June</x:v>
      </x:c>
      <x:c r="G1940" s="15" t="d">
        <x:v>2026-06-01T00:00:00.000Z</x:v>
      </x:c>
      <x:c r="H1940" t="str">
        <x:v>2026-06</x:v>
      </x:c>
      <x:c r="I1940" t="str">
        <x:v>Australia</x:v>
      </x:c>
      <x:c r="J1940" t="str">
        <x:v>Asia Pacific</x:v>
      </x:c>
      <x:c r="K1940" t="str">
        <x:v>AUD</x:v>
      </x:c>
      <x:c r="L1940" t="str">
        <x:v>Johnnie Walker</x:v>
      </x:c>
      <x:c r="M1940" t="str">
        <x:v>Scotch Whisky</x:v>
      </x:c>
      <x:c r="N1940" t="str">
        <x:v>Wholesale</x:v>
      </x:c>
      <x:c r="O1940" t="str">
        <x:v>Distributor</x:v>
      </x:c>
      <x:c r="P1940" t="str">
        <x:v>SR-001</x:v>
      </x:c>
      <x:c r="Q1940" s="16" t="n">
        <x:v>48</x:v>
      </x:c>
      <x:c r="R1940" s="17" t="n">
        <x:v>33.83</x:v>
      </x:c>
      <x:c r="S1940" s="18" t="n">
        <x:v>0.02</x:v>
      </x:c>
      <x:c r="T1940" s="17" t="n">
        <x:v>1623.79</x:v>
      </x:c>
      <x:c r="U1940" s="17" t="n">
        <x:v>1591.31</x:v>
      </x:c>
      <x:c r="V1940" s="17" t="n">
        <x:v>691.82</x:v>
      </x:c>
      <x:c r="W1940" s="17" t="n">
        <x:v>899.5</x:v>
      </x:c>
      <x:c r="X1940" s="18" t="n">
        <x:v>0.5653</x:v>
      </x:c>
      <x:c r="Y1940" s="17" t="n">
        <x:v>1730.49</x:v>
      </x:c>
      <x:c r="Z1940" s="18" t="n">
        <x:v>0.9196</x:v>
      </x:c>
      <x:c r="AA1940" s="18" t="n">
        <x:v>0.0431</x:v>
      </x:c>
      <x:c r="AB1940" t="str">
        <x:v>No</x:v>
      </x:c>
      <x:c r="AC1940" t="str">
        <x:v>Luxury / Reserve</x:v>
      </x:c>
      <x:c r="AD1940" s="18" t="n">
        <x:v>0.5652575550961157</x:v>
      </x:c>
      <x:c r="AE1940" s="18" t="n">
        <x:v>0.9195719131575449</x:v>
      </x:c>
      <x:c r="AF1940" s="17" t="n">
        <x:v>-139.18000000000006</x:v>
      </x:c>
      <x:c r="AG1940" s="18" t="n">
        <x:v>-0.08042808684245506</x:v>
      </x:c>
      <x:c r="AH1940" t="str">
        <x:v>Below Target</x:v>
      </x:c>
    </x:row>
    <x:row r="1941">
      <x:c r="A1941" t="str">
        <x:v>TXN-001938</x:v>
      </x:c>
      <x:c r="B1941" s="14" t="d">
        <x:v>2026-05-16T00:00:00.000Z</x:v>
      </x:c>
      <x:c r="C1941" t="n">
        <x:v>2026</x:v>
      </x:c>
      <x:c r="D1941" t="str">
        <x:v>Q2</x:v>
      </x:c>
      <x:c r="E1941" t="n">
        <x:v>5</x:v>
      </x:c>
      <x:c r="F1941" t="str">
        <x:v>May</x:v>
      </x:c>
      <x:c r="G1941" s="15" t="d">
        <x:v>2026-05-01T00:00:00.000Z</x:v>
      </x:c>
      <x:c r="H1941" t="str">
        <x:v>2026-05</x:v>
      </x:c>
      <x:c r="I1941" t="str">
        <x:v>United Kingdom</x:v>
      </x:c>
      <x:c r="J1941" t="str">
        <x:v>Europe</x:v>
      </x:c>
      <x:c r="K1941" t="str">
        <x:v>GBP</x:v>
      </x:c>
      <x:c r="L1941" t="str">
        <x:v>Don Julio</x:v>
      </x:c>
      <x:c r="M1941" t="str">
        <x:v>Tequila</x:v>
      </x:c>
      <x:c r="N1941" t="str">
        <x:v>Off-Trade</x:v>
      </x:c>
      <x:c r="O1941" t="str">
        <x:v>Hospitality Group</x:v>
      </x:c>
      <x:c r="P1941" t="str">
        <x:v>SR-017</x:v>
      </x:c>
      <x:c r="Q1941" s="16" t="n">
        <x:v>79</x:v>
      </x:c>
      <x:c r="R1941" s="17" t="n">
        <x:v>49.3</x:v>
      </x:c>
      <x:c r="S1941" s="18" t="n">
        <x:v>0.12</x:v>
      </x:c>
      <x:c r="T1941" s="17" t="n">
        <x:v>3894.79</x:v>
      </x:c>
      <x:c r="U1941" s="17" t="n">
        <x:v>3427.42</x:v>
      </x:c>
      <x:c r="V1941" s="17" t="n">
        <x:v>1332.48</x:v>
      </x:c>
      <x:c r="W1941" s="17" t="n">
        <x:v>2094.94</x:v>
      </x:c>
      <x:c r="X1941" s="18" t="n">
        <x:v>0.6112</x:v>
      </x:c>
      <x:c r="Y1941" s="17" t="n">
        <x:v>3827.24</x:v>
      </x:c>
      <x:c r="Z1941" s="18" t="n">
        <x:v>0.8955</x:v>
      </x:c>
      <x:c r="AA1941" s="18" t="n">
        <x:v>-0.0276</x:v>
      </x:c>
      <x:c r="AB1941" t="str">
        <x:v>Yes</x:v>
      </x:c>
      <x:c r="AC1941" t="str">
        <x:v>Luxury / Reserve</x:v>
      </x:c>
      <x:c r="AD1941" s="18" t="n">
        <x:v>0.6112294378862234</x:v>
      </x:c>
      <x:c r="AE1941" s="18" t="n">
        <x:v>0.8955330734419582</x:v>
      </x:c>
      <x:c r="AF1941" s="17" t="n">
        <x:v>-399.8199999999997</x:v>
      </x:c>
      <x:c r="AG1941" s="18" t="n">
        <x:v>-0.10446692655804175</x:v>
      </x:c>
      <x:c r="AH1941" t="str">
        <x:v>Below Target</x:v>
      </x:c>
    </x:row>
    <x:row r="1942">
      <x:c r="A1942" t="str">
        <x:v>TXN-001939</x:v>
      </x:c>
      <x:c r="B1942" s="14" t="d">
        <x:v>2026-05-01T00:00:00.000Z</x:v>
      </x:c>
      <x:c r="C1942" t="n">
        <x:v>2026</x:v>
      </x:c>
      <x:c r="D1942" t="str">
        <x:v>Q2</x:v>
      </x:c>
      <x:c r="E1942" t="n">
        <x:v>5</x:v>
      </x:c>
      <x:c r="F1942" t="str">
        <x:v>May</x:v>
      </x:c>
      <x:c r="G1942" s="15" t="d">
        <x:v>2026-05-01T00:00:00.000Z</x:v>
      </x:c>
      <x:c r="H1942" t="str">
        <x:v>2026-05</x:v>
      </x:c>
      <x:c r="I1942" t="str">
        <x:v>Ireland</x:v>
      </x:c>
      <x:c r="J1942" t="str">
        <x:v>Europe</x:v>
      </x:c>
      <x:c r="K1942" t="str">
        <x:v>EUR</x:v>
      </x:c>
      <x:c r="L1942" t="str">
        <x:v>Johnnie Walker</x:v>
      </x:c>
      <x:c r="M1942" t="str">
        <x:v>Scotch Whisky</x:v>
      </x:c>
      <x:c r="N1942" t="str">
        <x:v>Off-Trade</x:v>
      </x:c>
      <x:c r="O1942" t="str">
        <x:v>E-commerce Partner</x:v>
      </x:c>
      <x:c r="P1942" t="str">
        <x:v>SR-022</x:v>
      </x:c>
      <x:c r="Q1942" s="16" t="n">
        <x:v>25</x:v>
      </x:c>
      <x:c r="R1942" s="17" t="n">
        <x:v>36.22</x:v>
      </x:c>
      <x:c r="S1942" s="18" t="n">
        <x:v>0.1</x:v>
      </x:c>
      <x:c r="T1942" s="17" t="n">
        <x:v>905.39</x:v>
      </x:c>
      <x:c r="U1942" s="17" t="n">
        <x:v>814.85</x:v>
      </x:c>
      <x:c r="V1942" s="17" t="n">
        <x:v>365.81</x:v>
      </x:c>
      <x:c r="W1942" s="17" t="n">
        <x:v>449.04</x:v>
      </x:c>
      <x:c r="X1942" s="18" t="n">
        <x:v>0.5511</x:v>
      </x:c>
      <x:c r="Y1942" s="17" t="n">
        <x:v>745.79</x:v>
      </x:c>
      <x:c r="Z1942" s="18" t="n">
        <x:v>1.0926</x:v>
      </x:c>
      <x:c r="AA1942" s="18" t="n">
        <x:v>-0.0317</x:v>
      </x:c>
      <x:c r="AB1942" t="str">
        <x:v>Yes</x:v>
      </x:c>
      <x:c r="AC1942" t="str">
        <x:v>Luxury / Reserve</x:v>
      </x:c>
      <x:c r="AD1942" s="18" t="n">
        <x:v>0.5510707492176474</x:v>
      </x:c>
      <x:c r="AE1942" s="18" t="n">
        <x:v>1.0925997935075558</x:v>
      </x:c>
      <x:c r="AF1942" s="17" t="n">
        <x:v>69.06000000000006</x:v>
      </x:c>
      <x:c r="AG1942" s="18" t="n">
        <x:v>0.09259979350755583</x:v>
      </x:c>
      <x:c r="AH1942" t="str">
        <x:v>Above Target</x:v>
      </x:c>
    </x:row>
    <x:row r="1943">
      <x:c r="A1943" t="str">
        <x:v>TXN-001940</x:v>
      </x:c>
      <x:c r="B1943" s="14" t="d">
        <x:v>2023-10-31T00:00:00.000Z</x:v>
      </x:c>
      <x:c r="C1943" t="n">
        <x:v>2023</x:v>
      </x:c>
      <x:c r="D1943" t="str">
        <x:v>Q4</x:v>
      </x:c>
      <x:c r="E1943" t="n">
        <x:v>10</x:v>
      </x:c>
      <x:c r="F1943" t="str">
        <x:v>October</x:v>
      </x:c>
      <x:c r="G1943" s="15" t="d">
        <x:v>2023-10-01T00:00:00.000Z</x:v>
      </x:c>
      <x:c r="H1943" t="str">
        <x:v>2023-10</x:v>
      </x:c>
      <x:c r="I1943" t="str">
        <x:v>United States</x:v>
      </x:c>
      <x:c r="J1943" t="str">
        <x:v>North America</x:v>
      </x:c>
      <x:c r="K1943" t="str">
        <x:v>USD</x:v>
      </x:c>
      <x:c r="L1943" t="str">
        <x:v>Johnnie Walker</x:v>
      </x:c>
      <x:c r="M1943" t="str">
        <x:v>Scotch Whisky</x:v>
      </x:c>
      <x:c r="N1943" t="str">
        <x:v>E-commerce</x:v>
      </x:c>
      <x:c r="O1943" t="str">
        <x:v>Hospitality Group</x:v>
      </x:c>
      <x:c r="P1943" t="str">
        <x:v>SR-051</x:v>
      </x:c>
      <x:c r="Q1943" s="16" t="n">
        <x:v>56</x:v>
      </x:c>
      <x:c r="R1943" s="17" t="n">
        <x:v>34.44</x:v>
      </x:c>
      <x:c r="S1943" s="18" t="n">
        <x:v>0</x:v>
      </x:c>
      <x:c r="T1943" s="17" t="n">
        <x:v>1928.61</x:v>
      </x:c>
      <x:c r="U1943" s="17" t="n">
        <x:v>1928.61</x:v>
      </x:c>
      <x:c r="V1943" s="17" t="n">
        <x:v>786.49</x:v>
      </x:c>
      <x:c r="W1943" s="17" t="n">
        <x:v>1142.12</x:v>
      </x:c>
      <x:c r="X1943" s="18" t="n">
        <x:v>0.5922</x:v>
      </x:c>
      <x:c r="Y1943" s="17" t="n">
        <x:v>1900.35</x:v>
      </x:c>
      <x:c r="Z1943" s="18" t="n">
        <x:v>1.0149</x:v>
      </x:c>
      <x:c r="AA1943" s="18" t="n">
        <x:v>0.0477</x:v>
      </x:c>
      <x:c r="AB1943" t="str">
        <x:v>No</x:v>
      </x:c>
      <x:c r="AC1943" t="str">
        <x:v>Luxury / Reserve</x:v>
      </x:c>
      <x:c r="AD1943" s="18" t="n">
        <x:v>0.5921985263998424</x:v>
      </x:c>
      <x:c r="AE1943" s="18" t="n">
        <x:v>1.0148709448259532</x:v>
      </x:c>
      <x:c r="AF1943" s="17" t="n">
        <x:v>28.25999999999999</x:v>
      </x:c>
      <x:c r="AG1943" s="18" t="n">
        <x:v>0.01487094482595311</x:v>
      </x:c>
      <x:c r="AH1943" t="str">
        <x:v>Above Target</x:v>
      </x:c>
    </x:row>
    <x:row r="1944">
      <x:c r="A1944" t="str">
        <x:v>TXN-001941</x:v>
      </x:c>
      <x:c r="B1944" s="14" t="d">
        <x:v>2023-01-27T00:00:00.000Z</x:v>
      </x:c>
      <x:c r="C1944" t="n">
        <x:v>2023</x:v>
      </x:c>
      <x:c r="D1944" t="str">
        <x:v>Q1</x:v>
      </x:c>
      <x:c r="E1944" t="n">
        <x:v>1</x:v>
      </x:c>
      <x:c r="F1944" t="str">
        <x:v>January</x:v>
      </x:c>
      <x:c r="G1944" s="15" t="d">
        <x:v>2023-01-01T00:00:00.000Z</x:v>
      </x:c>
      <x:c r="H1944" t="str">
        <x:v>2023-01</x:v>
      </x:c>
      <x:c r="I1944" t="str">
        <x:v>Australia</x:v>
      </x:c>
      <x:c r="J1944" t="str">
        <x:v>Asia Pacific</x:v>
      </x:c>
      <x:c r="K1944" t="str">
        <x:v>AUD</x:v>
      </x:c>
      <x:c r="L1944" t="str">
        <x:v>Captain Morgan</x:v>
      </x:c>
      <x:c r="M1944" t="str">
        <x:v>Rum</x:v>
      </x:c>
      <x:c r="N1944" t="str">
        <x:v>Off-Trade</x:v>
      </x:c>
      <x:c r="O1944" t="str">
        <x:v>Independent Retailer</x:v>
      </x:c>
      <x:c r="P1944" t="str">
        <x:v>SR-016</x:v>
      </x:c>
      <x:c r="Q1944" s="16" t="n">
        <x:v>25</x:v>
      </x:c>
      <x:c r="R1944" s="17" t="n">
        <x:v>19.23</x:v>
      </x:c>
      <x:c r="S1944" s="18" t="n">
        <x:v>0</x:v>
      </x:c>
      <x:c r="T1944" s="17" t="n">
        <x:v>480.72</x:v>
      </x:c>
      <x:c r="U1944" s="17" t="n">
        <x:v>480.72</x:v>
      </x:c>
      <x:c r="V1944" s="17" t="n">
        <x:v>242.08</x:v>
      </x:c>
      <x:c r="W1944" s="17" t="n">
        <x:v>238.65</x:v>
      </x:c>
      <x:c r="X1944" s="18" t="n">
        <x:v>0.4964</x:v>
      </x:c>
      <x:c r="Y1944" s="17" t="n">
        <x:v>452.39</x:v>
      </x:c>
      <x:c r="Z1944" s="18" t="n">
        <x:v>1.0626</x:v>
      </x:c>
      <x:c r="AA1944" s="18" t="n">
        <x:v>0.0425</x:v>
      </x:c>
      <x:c r="AB1944" t="str">
        <x:v>No</x:v>
      </x:c>
      <x:c r="AC1944" t="str">
        <x:v>Core</x:v>
      </x:c>
      <x:c r="AD1944" s="18" t="n">
        <x:v>0.49644283574638043</x:v>
      </x:c>
      <x:c r="AE1944" s="18" t="n">
        <x:v>1.0626229580671545</x:v>
      </x:c>
      <x:c r="AF1944" s="17" t="n">
        <x:v>28.33000000000004</x:v>
      </x:c>
      <x:c r="AG1944" s="18" t="n">
        <x:v>0.06262295806715454</x:v>
      </x:c>
      <x:c r="AH1944" t="str">
        <x:v>Above Target</x:v>
      </x:c>
    </x:row>
    <x:row r="1945">
      <x:c r="A1945" t="str">
        <x:v>TXN-001942</x:v>
      </x:c>
      <x:c r="B1945" s="14" t="d">
        <x:v>2026-08-18T00:00:00.000Z</x:v>
      </x:c>
      <x:c r="C1945" t="n">
        <x:v>2026</x:v>
      </x:c>
      <x:c r="D1945" t="str">
        <x:v>Q3</x:v>
      </x:c>
      <x:c r="E1945" t="n">
        <x:v>8</x:v>
      </x:c>
      <x:c r="F1945" t="str">
        <x:v>August</x:v>
      </x:c>
      <x:c r="G1945" s="15" t="d">
        <x:v>2026-08-01T00:00:00.000Z</x:v>
      </x:c>
      <x:c r="H1945" t="str">
        <x:v>2026-08</x:v>
      </x:c>
      <x:c r="I1945" t="str">
        <x:v>Kenya</x:v>
      </x:c>
      <x:c r="J1945" t="str">
        <x:v>Africa</x:v>
      </x:c>
      <x:c r="K1945" t="str">
        <x:v>KES</x:v>
      </x:c>
      <x:c r="L1945" t="str">
        <x:v>Captain Morgan</x:v>
      </x:c>
      <x:c r="M1945" t="str">
        <x:v>Rum</x:v>
      </x:c>
      <x:c r="N1945" t="str">
        <x:v>E-commerce</x:v>
      </x:c>
      <x:c r="O1945" t="str">
        <x:v>Hospitality Group</x:v>
      </x:c>
      <x:c r="P1945" t="str">
        <x:v>SR-050</x:v>
      </x:c>
      <x:c r="Q1945" s="16" t="n">
        <x:v>128</x:v>
      </x:c>
      <x:c r="R1945" s="17" t="n">
        <x:v>19.72</x:v>
      </x:c>
      <x:c r="S1945" s="18" t="n">
        <x:v>0.1</x:v>
      </x:c>
      <x:c r="T1945" s="17" t="n">
        <x:v>2524.1</x:v>
      </x:c>
      <x:c r="U1945" s="17" t="n">
        <x:v>2271.69</x:v>
      </x:c>
      <x:c r="V1945" s="17" t="n">
        <x:v>1138.89</x:v>
      </x:c>
      <x:c r="W1945" s="17" t="n">
        <x:v>1132.8</x:v>
      </x:c>
      <x:c r="X1945" s="18" t="n">
        <x:v>0.4987</x:v>
      </x:c>
      <x:c r="Y1945" s="17" t="n">
        <x:v>2510.92</x:v>
      </x:c>
      <x:c r="Z1945" s="18" t="n">
        <x:v>0.9047</x:v>
      </x:c>
      <x:c r="AA1945" s="18" t="n">
        <x:v>-0.0212</x:v>
      </x:c>
      <x:c r="AB1945" t="str">
        <x:v>Yes</x:v>
      </x:c>
      <x:c r="AC1945" t="str">
        <x:v>Core</x:v>
      </x:c>
      <x:c r="AD1945" s="18" t="n">
        <x:v>0.4986595882360709</x:v>
      </x:c>
      <x:c r="AE1945" s="18" t="n">
        <x:v>0.9047241648479442</x:v>
      </x:c>
      <x:c r="AF1945" s="17" t="n">
        <x:v>-239.23000000000002</x:v>
      </x:c>
      <x:c r="AG1945" s="18" t="n">
        <x:v>-0.09527583515205583</x:v>
      </x:c>
      <x:c r="AH1945" t="str">
        <x:v>Below Target</x:v>
      </x:c>
    </x:row>
    <x:row r="1946">
      <x:c r="A1946" t="str">
        <x:v>TXN-001943</x:v>
      </x:c>
      <x:c r="B1946" s="14" t="d">
        <x:v>2023-12-01T00:00:00.000Z</x:v>
      </x:c>
      <x:c r="C1946" t="n">
        <x:v>2023</x:v>
      </x:c>
      <x:c r="D1946" t="str">
        <x:v>Q4</x:v>
      </x:c>
      <x:c r="E1946" t="n">
        <x:v>12</x:v>
      </x:c>
      <x:c r="F1946" t="str">
        <x:v>December</x:v>
      </x:c>
      <x:c r="G1946" s="15" t="d">
        <x:v>2023-12-01T00:00:00.000Z</x:v>
      </x:c>
      <x:c r="H1946" t="str">
        <x:v>2023-12</x:v>
      </x:c>
      <x:c r="I1946" t="str">
        <x:v>Nigeria</x:v>
      </x:c>
      <x:c r="J1946" t="str">
        <x:v>Africa</x:v>
      </x:c>
      <x:c r="K1946" t="str">
        <x:v>NGN</x:v>
      </x:c>
      <x:c r="L1946" t="str">
        <x:v>Tanqueray</x:v>
      </x:c>
      <x:c r="M1946" t="str">
        <x:v>Gin</x:v>
      </x:c>
      <x:c r="N1946" t="str">
        <x:v>Wholesale</x:v>
      </x:c>
      <x:c r="O1946" t="str">
        <x:v>Hospitality Group</x:v>
      </x:c>
      <x:c r="P1946" t="str">
        <x:v>SR-028</x:v>
      </x:c>
      <x:c r="Q1946" s="16" t="n">
        <x:v>28</x:v>
      </x:c>
      <x:c r="R1946" s="17" t="n">
        <x:v>25.2</x:v>
      </x:c>
      <x:c r="S1946" s="18" t="n">
        <x:v>0.15</x:v>
      </x:c>
      <x:c r="T1946" s="17" t="n">
        <x:v>705.62</x:v>
      </x:c>
      <x:c r="U1946" s="17" t="n">
        <x:v>599.78</x:v>
      </x:c>
      <x:c r="V1946" s="17" t="n">
        <x:v>282.96</x:v>
      </x:c>
      <x:c r="W1946" s="17" t="n">
        <x:v>316.82</x:v>
      </x:c>
      <x:c r="X1946" s="18" t="n">
        <x:v>0.5282</x:v>
      </x:c>
      <x:c r="Y1946" s="17" t="n">
        <x:v>649.45</x:v>
      </x:c>
      <x:c r="Z1946" s="18" t="n">
        <x:v>0.9235</x:v>
      </x:c>
      <x:c r="AA1946" s="18" t="n">
        <x:v>0.0581</x:v>
      </x:c>
      <x:c r="AB1946" t="str">
        <x:v>Yes</x:v>
      </x:c>
      <x:c r="AC1946" t="str">
        <x:v>Premium Core</x:v>
      </x:c>
      <x:c r="AD1946" s="18" t="n">
        <x:v>0.5282270165727434</x:v>
      </x:c>
      <x:c r="AE1946" s="18" t="n">
        <x:v>0.9235199014550772</x:v>
      </x:c>
      <x:c r="AF1946" s="17" t="n">
        <x:v>-49.67000000000007</x:v>
      </x:c>
      <x:c r="AG1946" s="18" t="n">
        <x:v>-0.07648009854492273</x:v>
      </x:c>
      <x:c r="AH1946" t="str">
        <x:v>Below Target</x:v>
      </x:c>
    </x:row>
    <x:row r="1947">
      <x:c r="A1947" t="str">
        <x:v>TXN-001944</x:v>
      </x:c>
      <x:c r="B1947" s="14" t="d">
        <x:v>2024-09-07T00:00:00.000Z</x:v>
      </x:c>
      <x:c r="C1947" t="n">
        <x:v>2024</x:v>
      </x:c>
      <x:c r="D1947" t="str">
        <x:v>Q3</x:v>
      </x:c>
      <x:c r="E1947" t="n">
        <x:v>9</x:v>
      </x:c>
      <x:c r="F1947" t="str">
        <x:v>September</x:v>
      </x:c>
      <x:c r="G1947" s="15" t="d">
        <x:v>2024-09-01T00:00:00.000Z</x:v>
      </x:c>
      <x:c r="H1947" t="str">
        <x:v>2024-09</x:v>
      </x:c>
      <x:c r="I1947" t="str">
        <x:v>India</x:v>
      </x:c>
      <x:c r="J1947" t="str">
        <x:v>Asia Pacific</x:v>
      </x:c>
      <x:c r="K1947" t="str">
        <x:v>INR</x:v>
      </x:c>
      <x:c r="L1947" t="str">
        <x:v>Tanqueray</x:v>
      </x:c>
      <x:c r="M1947" t="str">
        <x:v>Gin</x:v>
      </x:c>
      <x:c r="N1947" t="str">
        <x:v>Wholesale</x:v>
      </x:c>
      <x:c r="O1947" t="str">
        <x:v>Distributor</x:v>
      </x:c>
      <x:c r="P1947" t="str">
        <x:v>SR-012</x:v>
      </x:c>
      <x:c r="Q1947" s="16" t="n">
        <x:v>36</x:v>
      </x:c>
      <x:c r="R1947" s="17" t="n">
        <x:v>24.18</x:v>
      </x:c>
      <x:c r="S1947" s="18" t="n">
        <x:v>0</x:v>
      </x:c>
      <x:c r="T1947" s="17" t="n">
        <x:v>870.44</x:v>
      </x:c>
      <x:c r="U1947" s="17" t="n">
        <x:v>870.44</x:v>
      </x:c>
      <x:c r="V1947" s="17" t="n">
        <x:v>382.03</x:v>
      </x:c>
      <x:c r="W1947" s="17" t="n">
        <x:v>488.41</x:v>
      </x:c>
      <x:c r="X1947" s="18" t="n">
        <x:v>0.5611</x:v>
      </x:c>
      <x:c r="Y1947" s="17" t="n">
        <x:v>795.27</x:v>
      </x:c>
      <x:c r="Z1947" s="18" t="n">
        <x:v>1.0945</x:v>
      </x:c>
      <x:c r="AA1947" s="18" t="n">
        <x:v>0.1124</x:v>
      </x:c>
      <x:c r="AB1947" t="str">
        <x:v>No</x:v>
      </x:c>
      <x:c r="AC1947" t="str">
        <x:v>Premium Core</x:v>
      </x:c>
      <x:c r="AD1947" s="18" t="n">
        <x:v>0.5611070263315104</x:v>
      </x:c>
      <x:c r="AE1947" s="18" t="n">
        <x:v>1.0945213575263748</x:v>
      </x:c>
      <x:c r="AF1947" s="17" t="n">
        <x:v>75.17000000000007</x:v>
      </x:c>
      <x:c r="AG1947" s="18" t="n">
        <x:v>0.09452135752637478</x:v>
      </x:c>
      <x:c r="AH1947" t="str">
        <x:v>Above Target</x:v>
      </x:c>
    </x:row>
    <x:row r="1948">
      <x:c r="A1948" t="str">
        <x:v>TXN-001945</x:v>
      </x:c>
      <x:c r="B1948" s="14" t="d">
        <x:v>2026-08-06T00:00:00.000Z</x:v>
      </x:c>
      <x:c r="C1948" t="n">
        <x:v>2026</x:v>
      </x:c>
      <x:c r="D1948" t="str">
        <x:v>Q3</x:v>
      </x:c>
      <x:c r="E1948" t="n">
        <x:v>8</x:v>
      </x:c>
      <x:c r="F1948" t="str">
        <x:v>August</x:v>
      </x:c>
      <x:c r="G1948" s="15" t="d">
        <x:v>2026-08-01T00:00:00.000Z</x:v>
      </x:c>
      <x:c r="H1948" t="str">
        <x:v>2026-08</x:v>
      </x:c>
      <x:c r="I1948" t="str">
        <x:v>France</x:v>
      </x:c>
      <x:c r="J1948" t="str">
        <x:v>Europe</x:v>
      </x:c>
      <x:c r="K1948" t="str">
        <x:v>EUR</x:v>
      </x:c>
      <x:c r="L1948" t="str">
        <x:v>Smirnoff</x:v>
      </x:c>
      <x:c r="M1948" t="str">
        <x:v>Vodka</x:v>
      </x:c>
      <x:c r="N1948" t="str">
        <x:v>Off-Trade</x:v>
      </x:c>
      <x:c r="O1948" t="str">
        <x:v>Independent Retailer</x:v>
      </x:c>
      <x:c r="P1948" t="str">
        <x:v>SR-040</x:v>
      </x:c>
      <x:c r="Q1948" s="16" t="n">
        <x:v>135</x:v>
      </x:c>
      <x:c r="R1948" s="17" t="n">
        <x:v>21.39</x:v>
      </x:c>
      <x:c r="S1948" s="18" t="n">
        <x:v>0.02</x:v>
      </x:c>
      <x:c r="T1948" s="17" t="n">
        <x:v>2888.27</x:v>
      </x:c>
      <x:c r="U1948" s="17" t="n">
        <x:v>2830.51</x:v>
      </x:c>
      <x:c r="V1948" s="17" t="n">
        <x:v>1307.13</x:v>
      </x:c>
      <x:c r="W1948" s="17" t="n">
        <x:v>1523.38</x:v>
      </x:c>
      <x:c r="X1948" s="18" t="n">
        <x:v>0.5382</x:v>
      </x:c>
      <x:c r="Y1948" s="17" t="n">
        <x:v>2744.42</x:v>
      </x:c>
      <x:c r="Z1948" s="18" t="n">
        <x:v>1.0314</x:v>
      </x:c>
      <x:c r="AA1948" s="18" t="n">
        <x:v>0.0436</x:v>
      </x:c>
      <x:c r="AB1948" t="str">
        <x:v>No</x:v>
      </x:c>
      <x:c r="AC1948" t="str">
        <x:v>Core</x:v>
      </x:c>
      <x:c r="AD1948" s="18" t="n">
        <x:v>0.5381998297126667</x:v>
      </x:c>
      <x:c r="AE1948" s="18" t="n">
        <x:v>1.0313691053118692</x:v>
      </x:c>
      <x:c r="AF1948" s="17" t="n">
        <x:v>86.09000000000015</x:v>
      </x:c>
      <x:c r="AG1948" s="18" t="n">
        <x:v>0.031369105311869226</x:v>
      </x:c>
      <x:c r="AH1948" t="str">
        <x:v>Above Target</x:v>
      </x:c>
    </x:row>
    <x:row r="1949">
      <x:c r="A1949" t="str">
        <x:v>TXN-001946</x:v>
      </x:c>
      <x:c r="B1949" s="14" t="d">
        <x:v>2024-02-07T00:00:00.000Z</x:v>
      </x:c>
      <x:c r="C1949" t="n">
        <x:v>2024</x:v>
      </x:c>
      <x:c r="D1949" t="str">
        <x:v>Q1</x:v>
      </x:c>
      <x:c r="E1949" t="n">
        <x:v>2</x:v>
      </x:c>
      <x:c r="F1949" t="str">
        <x:v>February</x:v>
      </x:c>
      <x:c r="G1949" s="15" t="d">
        <x:v>2024-02-01T00:00:00.000Z</x:v>
      </x:c>
      <x:c r="H1949" t="str">
        <x:v>2024-02</x:v>
      </x:c>
      <x:c r="I1949" t="str">
        <x:v>Spain</x:v>
      </x:c>
      <x:c r="J1949" t="str">
        <x:v>Europe</x:v>
      </x:c>
      <x:c r="K1949" t="str">
        <x:v>EUR</x:v>
      </x:c>
      <x:c r="L1949" t="str">
        <x:v>Guinness</x:v>
      </x:c>
      <x:c r="M1949" t="str">
        <x:v>Beer / Stout</x:v>
      </x:c>
      <x:c r="N1949" t="str">
        <x:v>Off-Trade</x:v>
      </x:c>
      <x:c r="O1949" t="str">
        <x:v>E-commerce Partner</x:v>
      </x:c>
      <x:c r="P1949" t="str">
        <x:v>SR-031</x:v>
      </x:c>
      <x:c r="Q1949" s="16" t="n">
        <x:v>25</x:v>
      </x:c>
      <x:c r="R1949" s="17" t="n">
        <x:v>7.92</x:v>
      </x:c>
      <x:c r="S1949" s="18" t="n">
        <x:v>0.15</x:v>
      </x:c>
      <x:c r="T1949" s="17" t="n">
        <x:v>197.91</x:v>
      </x:c>
      <x:c r="U1949" s="17" t="n">
        <x:v>168.23</x:v>
      </x:c>
      <x:c r="V1949" s="17" t="n">
        <x:v>88.59</x:v>
      </x:c>
      <x:c r="W1949" s="17" t="n">
        <x:v>79.63</x:v>
      </x:c>
      <x:c r="X1949" s="18" t="n">
        <x:v>0.4734</x:v>
      </x:c>
      <x:c r="Y1949" s="17" t="n">
        <x:v>181.53</x:v>
      </x:c>
      <x:c r="Z1949" s="18" t="n">
        <x:v>0.9267</x:v>
      </x:c>
      <x:c r="AA1949" s="18" t="n">
        <x:v>-0.0071</x:v>
      </x:c>
      <x:c r="AB1949" t="str">
        <x:v>Yes</x:v>
      </x:c>
      <x:c r="AC1949" t="str">
        <x:v>Core</x:v>
      </x:c>
      <x:c r="AD1949" s="18" t="n">
        <x:v>0.4733400701420674</x:v>
      </x:c>
      <x:c r="AE1949" s="18" t="n">
        <x:v>0.9267338731890045</x:v>
      </x:c>
      <x:c r="AF1949" s="17" t="n">
        <x:v>-13.300000000000011</x:v>
      </x:c>
      <x:c r="AG1949" s="18" t="n">
        <x:v>-0.0732661268109955</x:v>
      </x:c>
      <x:c r="AH1949" t="str">
        <x:v>Below Target</x:v>
      </x:c>
    </x:row>
    <x:row r="1950">
      <x:c r="A1950" t="str">
        <x:v>TXN-001947</x:v>
      </x:c>
      <x:c r="B1950" s="14" t="d">
        <x:v>2026-02-16T00:00:00.000Z</x:v>
      </x:c>
      <x:c r="C1950" t="n">
        <x:v>2026</x:v>
      </x:c>
      <x:c r="D1950" t="str">
        <x:v>Q1</x:v>
      </x:c>
      <x:c r="E1950" t="n">
        <x:v>2</x:v>
      </x:c>
      <x:c r="F1950" t="str">
        <x:v>February</x:v>
      </x:c>
      <x:c r="G1950" s="15" t="d">
        <x:v>2026-02-01T00:00:00.000Z</x:v>
      </x:c>
      <x:c r="H1950" t="str">
        <x:v>2026-02</x:v>
      </x:c>
      <x:c r="I1950" t="str">
        <x:v>South Africa</x:v>
      </x:c>
      <x:c r="J1950" t="str">
        <x:v>Africa</x:v>
      </x:c>
      <x:c r="K1950" t="str">
        <x:v>ZAR</x:v>
      </x:c>
      <x:c r="L1950" t="str">
        <x:v>Smirnoff</x:v>
      </x:c>
      <x:c r="M1950" t="str">
        <x:v>Vodka</x:v>
      </x:c>
      <x:c r="N1950" t="str">
        <x:v>On-Trade</x:v>
      </x:c>
      <x:c r="O1950" t="str">
        <x:v>E-commerce Partner</x:v>
      </x:c>
      <x:c r="P1950" t="str">
        <x:v>SR-014</x:v>
      </x:c>
      <x:c r="Q1950" s="16" t="n">
        <x:v>24</x:v>
      </x:c>
      <x:c r="R1950" s="17" t="n">
        <x:v>21.72</x:v>
      </x:c>
      <x:c r="S1950" s="18" t="n">
        <x:v>0.12</x:v>
      </x:c>
      <x:c r="T1950" s="17" t="n">
        <x:v>521.21</x:v>
      </x:c>
      <x:c r="U1950" s="17" t="n">
        <x:v>458.67</x:v>
      </x:c>
      <x:c r="V1950" s="17" t="n">
        <x:v>235.19</x:v>
      </x:c>
      <x:c r="W1950" s="17" t="n">
        <x:v>223.47</x:v>
      </x:c>
      <x:c r="X1950" s="18" t="n">
        <x:v>0.4872</x:v>
      </x:c>
      <x:c r="Y1950" s="17" t="n">
        <x:v>487.82</x:v>
      </x:c>
      <x:c r="Z1950" s="18" t="n">
        <x:v>0.9402</x:v>
      </x:c>
      <x:c r="AA1950" s="18" t="n">
        <x:v>0.0864</x:v>
      </x:c>
      <x:c r="AB1950" t="str">
        <x:v>Yes</x:v>
      </x:c>
      <x:c r="AC1950" t="str">
        <x:v>Core</x:v>
      </x:c>
      <x:c r="AD1950" s="18" t="n">
        <x:v>0.4872130289750801</x:v>
      </x:c>
      <x:c r="AE1950" s="18" t="n">
        <x:v>0.9402443524250749</x:v>
      </x:c>
      <x:c r="AF1950" s="17" t="n">
        <x:v>-29.149999999999977</x:v>
      </x:c>
      <x:c r="AG1950" s="18" t="n">
        <x:v>-0.05975564757492513</x:v>
      </x:c>
      <x:c r="AH1950" t="str">
        <x:v>Below Target</x:v>
      </x:c>
    </x:row>
    <x:row r="1951">
      <x:c r="A1951" t="str">
        <x:v>TXN-001948</x:v>
      </x:c>
      <x:c r="B1951" s="14" t="d">
        <x:v>2023-04-14T00:00:00.000Z</x:v>
      </x:c>
      <x:c r="C1951" t="n">
        <x:v>2023</x:v>
      </x:c>
      <x:c r="D1951" t="str">
        <x:v>Q2</x:v>
      </x:c>
      <x:c r="E1951" t="n">
        <x:v>4</x:v>
      </x:c>
      <x:c r="F1951" t="str">
        <x:v>April</x:v>
      </x:c>
      <x:c r="G1951" s="15" t="d">
        <x:v>2023-04-01T00:00:00.000Z</x:v>
      </x:c>
      <x:c r="H1951" t="str">
        <x:v>2023-04</x:v>
      </x:c>
      <x:c r="I1951" t="str">
        <x:v>Germany</x:v>
      </x:c>
      <x:c r="J1951" t="str">
        <x:v>Europe</x:v>
      </x:c>
      <x:c r="K1951" t="str">
        <x:v>EUR</x:v>
      </x:c>
      <x:c r="L1951" t="str">
        <x:v>Guinness</x:v>
      </x:c>
      <x:c r="M1951" t="str">
        <x:v>Beer / Stout</x:v>
      </x:c>
      <x:c r="N1951" t="str">
        <x:v>Off-Trade</x:v>
      </x:c>
      <x:c r="O1951" t="str">
        <x:v>Independent Retailer</x:v>
      </x:c>
      <x:c r="P1951" t="str">
        <x:v>SR-005</x:v>
      </x:c>
      <x:c r="Q1951" s="16" t="n">
        <x:v>54</x:v>
      </x:c>
      <x:c r="R1951" s="17" t="n">
        <x:v>7.03</x:v>
      </x:c>
      <x:c r="S1951" s="18" t="n">
        <x:v>0.02</x:v>
      </x:c>
      <x:c r="T1951" s="17" t="n">
        <x:v>379.73</x:v>
      </x:c>
      <x:c r="U1951" s="17" t="n">
        <x:v>372.13</x:v>
      </x:c>
      <x:c r="V1951" s="17" t="n">
        <x:v>201.58</x:v>
      </x:c>
      <x:c r="W1951" s="17" t="n">
        <x:v>170.56</x:v>
      </x:c>
      <x:c r="X1951" s="18" t="n">
        <x:v>0.4583</x:v>
      </x:c>
      <x:c r="Y1951" s="17" t="n">
        <x:v>368.48</x:v>
      </x:c>
      <x:c r="Z1951" s="18" t="n">
        <x:v>1.0099</x:v>
      </x:c>
      <x:c r="AA1951" s="18" t="n">
        <x:v>0.0081</x:v>
      </x:c>
      <x:c r="AB1951" t="str">
        <x:v>No</x:v>
      </x:c>
      <x:c r="AC1951" t="str">
        <x:v>Core</x:v>
      </x:c>
      <x:c r="AD1951" s="18" t="n">
        <x:v>0.45833445301373177</x:v>
      </x:c>
      <x:c r="AE1951" s="18" t="n">
        <x:v>1.009905557967868</x:v>
      </x:c>
      <x:c r="AF1951" s="17" t="n">
        <x:v>3.6499999999999773</x:v>
      </x:c>
      <x:c r="AG1951" s="18" t="n">
        <x:v>0.009905557967867936</x:v>
      </x:c>
      <x:c r="AH1951" t="str">
        <x:v>Above Target</x:v>
      </x:c>
    </x:row>
    <x:row r="1952">
      <x:c r="A1952" t="str">
        <x:v>TXN-001949</x:v>
      </x:c>
      <x:c r="B1952" s="14" t="d">
        <x:v>2025-03-29T00:00:00.000Z</x:v>
      </x:c>
      <x:c r="C1952" t="n">
        <x:v>2025</x:v>
      </x:c>
      <x:c r="D1952" t="str">
        <x:v>Q1</x:v>
      </x:c>
      <x:c r="E1952" t="n">
        <x:v>3</x:v>
      </x:c>
      <x:c r="F1952" t="str">
        <x:v>March</x:v>
      </x:c>
      <x:c r="G1952" s="15" t="d">
        <x:v>2025-03-01T00:00:00.000Z</x:v>
      </x:c>
      <x:c r="H1952" t="str">
        <x:v>2025-03</x:v>
      </x:c>
      <x:c r="I1952" t="str">
        <x:v>United Kingdom</x:v>
      </x:c>
      <x:c r="J1952" t="str">
        <x:v>Europe</x:v>
      </x:c>
      <x:c r="K1952" t="str">
        <x:v>GBP</x:v>
      </x:c>
      <x:c r="L1952" t="str">
        <x:v>Guinness</x:v>
      </x:c>
      <x:c r="M1952" t="str">
        <x:v>Beer / Stout</x:v>
      </x:c>
      <x:c r="N1952" t="str">
        <x:v>On-Trade</x:v>
      </x:c>
      <x:c r="O1952" t="str">
        <x:v>Key Account</x:v>
      </x:c>
      <x:c r="P1952" t="str">
        <x:v>SR-018</x:v>
      </x:c>
      <x:c r="Q1952" s="16" t="n">
        <x:v>165</x:v>
      </x:c>
      <x:c r="R1952" s="17" t="n">
        <x:v>8.28</x:v>
      </x:c>
      <x:c r="S1952" s="18" t="n">
        <x:v>0.1</x:v>
      </x:c>
      <x:c r="T1952" s="17" t="n">
        <x:v>1365.38</x:v>
      </x:c>
      <x:c r="U1952" s="17" t="n">
        <x:v>1228.85</x:v>
      </x:c>
      <x:c r="V1952" s="17" t="n">
        <x:v>630.22</x:v>
      </x:c>
      <x:c r="W1952" s="17" t="n">
        <x:v>598.62</x:v>
      </x:c>
      <x:c r="X1952" s="18" t="n">
        <x:v>0.4871</x:v>
      </x:c>
      <x:c r="Y1952" s="17" t="n">
        <x:v>1123.26</x:v>
      </x:c>
      <x:c r="Z1952" s="18" t="n">
        <x:v>1.094</x:v>
      </x:c>
      <x:c r="AA1952" s="18" t="n">
        <x:v>0.0523</x:v>
      </x:c>
      <x:c r="AB1952" t="str">
        <x:v>Yes</x:v>
      </x:c>
      <x:c r="AC1952" t="str">
        <x:v>Core</x:v>
      </x:c>
      <x:c r="AD1952" s="18" t="n">
        <x:v>0.48713838141351673</x:v>
      </x:c>
      <x:c r="AE1952" s="18" t="n">
        <x:v>1.0940031693463668</x:v>
      </x:c>
      <x:c r="AF1952" s="17" t="n">
        <x:v>105.58999999999992</x:v>
      </x:c>
      <x:c r="AG1952" s="18" t="n">
        <x:v>0.09400316934636675</x:v>
      </x:c>
      <x:c r="AH1952" t="str">
        <x:v>Above Target</x:v>
      </x:c>
    </x:row>
    <x:row r="1953">
      <x:c r="A1953" t="str">
        <x:v>TXN-001950</x:v>
      </x:c>
      <x:c r="B1953" s="14" t="d">
        <x:v>2026-07-22T00:00:00.000Z</x:v>
      </x:c>
      <x:c r="C1953" t="n">
        <x:v>2026</x:v>
      </x:c>
      <x:c r="D1953" t="str">
        <x:v>Q3</x:v>
      </x:c>
      <x:c r="E1953" t="n">
        <x:v>7</x:v>
      </x:c>
      <x:c r="F1953" t="str">
        <x:v>July</x:v>
      </x:c>
      <x:c r="G1953" s="15" t="d">
        <x:v>2026-07-01T00:00:00.000Z</x:v>
      </x:c>
      <x:c r="H1953" t="str">
        <x:v>2026-07</x:v>
      </x:c>
      <x:c r="I1953" t="str">
        <x:v>Japan</x:v>
      </x:c>
      <x:c r="J1953" t="str">
        <x:v>Asia Pacific</x:v>
      </x:c>
      <x:c r="K1953" t="str">
        <x:v>JPY</x:v>
      </x:c>
      <x:c r="L1953" t="str">
        <x:v>Johnnie Walker</x:v>
      </x:c>
      <x:c r="M1953" t="str">
        <x:v>Scotch Whisky</x:v>
      </x:c>
      <x:c r="N1953" t="str">
        <x:v>On-Trade</x:v>
      </x:c>
      <x:c r="O1953" t="str">
        <x:v>Distributor</x:v>
      </x:c>
      <x:c r="P1953" t="str">
        <x:v>SR-021</x:v>
      </x:c>
      <x:c r="Q1953" s="16" t="n">
        <x:v>70</x:v>
      </x:c>
      <x:c r="R1953" s="17" t="n">
        <x:v>39.43</x:v>
      </x:c>
      <x:c r="S1953" s="18" t="n">
        <x:v>0.15</x:v>
      </x:c>
      <x:c r="T1953" s="17" t="n">
        <x:v>2760.26</x:v>
      </x:c>
      <x:c r="U1953" s="17" t="n">
        <x:v>2346.22</x:v>
      </x:c>
      <x:c r="V1953" s="17" t="n">
        <x:v>1116.82</x:v>
      </x:c>
      <x:c r="W1953" s="17" t="n">
        <x:v>1229.4</x:v>
      </x:c>
      <x:c r="X1953" s="18" t="n">
        <x:v>0.524</x:v>
      </x:c>
      <x:c r="Y1953" s="17" t="n">
        <x:v>2338.68</x:v>
      </x:c>
      <x:c r="Z1953" s="18" t="n">
        <x:v>1.0032</x:v>
      </x:c>
      <x:c r="AA1953" s="18" t="n">
        <x:v>-0.0337</x:v>
      </x:c>
      <x:c r="AB1953" t="str">
        <x:v>Yes</x:v>
      </x:c>
      <x:c r="AC1953" t="str">
        <x:v>Luxury / Reserve</x:v>
      </x:c>
      <x:c r="AD1953" s="18" t="n">
        <x:v>0.5239917825267879</x:v>
      </x:c>
      <x:c r="AE1953" s="18" t="n">
        <x:v>1.0032240409119675</x:v>
      </x:c>
      <x:c r="AF1953" s="17" t="n">
        <x:v>7.539999999999964</x:v>
      </x:c>
      <x:c r="AG1953" s="18" t="n">
        <x:v>0.003224040911967419</x:v>
      </x:c>
      <x:c r="AH1953" t="str">
        <x:v>Above Target</x:v>
      </x:c>
    </x:row>
    <x:row r="1954">
      <x:c r="A1954" t="str">
        <x:v>TXN-001951</x:v>
      </x:c>
      <x:c r="B1954" s="14" t="d">
        <x:v>2024-04-21T00:00:00.000Z</x:v>
      </x:c>
      <x:c r="C1954" t="n">
        <x:v>2024</x:v>
      </x:c>
      <x:c r="D1954" t="str">
        <x:v>Q2</x:v>
      </x:c>
      <x:c r="E1954" t="n">
        <x:v>4</x:v>
      </x:c>
      <x:c r="F1954" t="str">
        <x:v>April</x:v>
      </x:c>
      <x:c r="G1954" s="15" t="d">
        <x:v>2024-04-01T00:00:00.000Z</x:v>
      </x:c>
      <x:c r="H1954" t="str">
        <x:v>2024-04</x:v>
      </x:c>
      <x:c r="I1954" t="str">
        <x:v>United States</x:v>
      </x:c>
      <x:c r="J1954" t="str">
        <x:v>North America</x:v>
      </x:c>
      <x:c r="K1954" t="str">
        <x:v>USD</x:v>
      </x:c>
      <x:c r="L1954" t="str">
        <x:v>Cîroc</x:v>
      </x:c>
      <x:c r="M1954" t="str">
        <x:v>Vodka</x:v>
      </x:c>
      <x:c r="N1954" t="str">
        <x:v>Duty Free / Travel Retail</x:v>
      </x:c>
      <x:c r="O1954" t="str">
        <x:v>E-commerce Partner</x:v>
      </x:c>
      <x:c r="P1954" t="str">
        <x:v>SR-005</x:v>
      </x:c>
      <x:c r="Q1954" s="16" t="n">
        <x:v>168</x:v>
      </x:c>
      <x:c r="R1954" s="17" t="n">
        <x:v>43.53</x:v>
      </x:c>
      <x:c r="S1954" s="18" t="n">
        <x:v>0.08</x:v>
      </x:c>
      <x:c r="T1954" s="17" t="n">
        <x:v>7312.85</x:v>
      </x:c>
      <x:c r="U1954" s="17" t="n">
        <x:v>6727.83</x:v>
      </x:c>
      <x:c r="V1954" s="17" t="n">
        <x:v>3012.02</x:v>
      </x:c>
      <x:c r="W1954" s="17" t="n">
        <x:v>3715.81</x:v>
      </x:c>
      <x:c r="X1954" s="18" t="n">
        <x:v>0.5523</x:v>
      </x:c>
      <x:c r="Y1954" s="17" t="n">
        <x:v>7736.05</x:v>
      </x:c>
      <x:c r="Z1954" s="18" t="n">
        <x:v>0.8697</x:v>
      </x:c>
      <x:c r="AA1954" s="18" t="n">
        <x:v>0.1141</x:v>
      </x:c>
      <x:c r="AB1954" t="str">
        <x:v>Yes</x:v>
      </x:c>
      <x:c r="AC1954" t="str">
        <x:v>Luxury / Reserve</x:v>
      </x:c>
      <x:c r="AD1954" s="18" t="n">
        <x:v>0.5523043834341831</x:v>
      </x:c>
      <x:c r="AE1954" s="18" t="n">
        <x:v>0.8696725072873107</x:v>
      </x:c>
      <x:c r="AF1954" s="17" t="n">
        <x:v>-1008.2200000000003</x:v>
      </x:c>
      <x:c r="AG1954" s="18" t="n">
        <x:v>-0.1303274927126893</x:v>
      </x:c>
      <x:c r="AH1954" t="str">
        <x:v>Below Target</x:v>
      </x:c>
    </x:row>
    <x:row r="1955">
      <x:c r="A1955" t="str">
        <x:v>TXN-001952</x:v>
      </x:c>
      <x:c r="B1955" s="14" t="d">
        <x:v>2026-06-16T00:00:00.000Z</x:v>
      </x:c>
      <x:c r="C1955" t="n">
        <x:v>2026</x:v>
      </x:c>
      <x:c r="D1955" t="str">
        <x:v>Q2</x:v>
      </x:c>
      <x:c r="E1955" t="n">
        <x:v>6</x:v>
      </x:c>
      <x:c r="F1955" t="str">
        <x:v>June</x:v>
      </x:c>
      <x:c r="G1955" s="15" t="d">
        <x:v>2026-06-01T00:00:00.000Z</x:v>
      </x:c>
      <x:c r="H1955" t="str">
        <x:v>2026-06</x:v>
      </x:c>
      <x:c r="I1955" t="str">
        <x:v>Nigeria</x:v>
      </x:c>
      <x:c r="J1955" t="str">
        <x:v>Africa</x:v>
      </x:c>
      <x:c r="K1955" t="str">
        <x:v>NGN</x:v>
      </x:c>
      <x:c r="L1955" t="str">
        <x:v>Tanqueray</x:v>
      </x:c>
      <x:c r="M1955" t="str">
        <x:v>Gin</x:v>
      </x:c>
      <x:c r="N1955" t="str">
        <x:v>Off-Trade</x:v>
      </x:c>
      <x:c r="O1955" t="str">
        <x:v>Hospitality Group</x:v>
      </x:c>
      <x:c r="P1955" t="str">
        <x:v>SR-033</x:v>
      </x:c>
      <x:c r="Q1955" s="16" t="n">
        <x:v>78</x:v>
      </x:c>
      <x:c r="R1955" s="17" t="n">
        <x:v>28.63</x:v>
      </x:c>
      <x:c r="S1955" s="18" t="n">
        <x:v>0</x:v>
      </x:c>
      <x:c r="T1955" s="17" t="n">
        <x:v>2233.12</x:v>
      </x:c>
      <x:c r="U1955" s="17" t="n">
        <x:v>2233.12</x:v>
      </x:c>
      <x:c r="V1955" s="17" t="n">
        <x:v>1021.74</x:v>
      </x:c>
      <x:c r="W1955" s="17" t="n">
        <x:v>1211.39</x:v>
      </x:c>
      <x:c r="X1955" s="18" t="n">
        <x:v>0.5425</x:v>
      </x:c>
      <x:c r="Y1955" s="17" t="n">
        <x:v>2472.88</x:v>
      </x:c>
      <x:c r="Z1955" s="18" t="n">
        <x:v>0.903</x:v>
      </x:c>
      <x:c r="AA1955" s="18" t="n">
        <x:v>-0.02</x:v>
      </x:c>
      <x:c r="AB1955" t="str">
        <x:v>No</x:v>
      </x:c>
      <x:c r="AC1955" t="str">
        <x:v>Premium Core</x:v>
      </x:c>
      <x:c r="AD1955" s="18" t="n">
        <x:v>0.5424652504119797</x:v>
      </x:c>
      <x:c r="AE1955" s="18" t="n">
        <x:v>0.903044223739122</x:v>
      </x:c>
      <x:c r="AF1955" s="17" t="n">
        <x:v>-239.76000000000022</x:v>
      </x:c>
      <x:c r="AG1955" s="18" t="n">
        <x:v>-0.09695577626087809</x:v>
      </x:c>
      <x:c r="AH1955" t="str">
        <x:v>Below Target</x:v>
      </x:c>
    </x:row>
    <x:row r="1956">
      <x:c r="A1956" t="str">
        <x:v>TXN-001953</x:v>
      </x:c>
      <x:c r="B1956" s="14" t="d">
        <x:v>2026-07-17T00:00:00.000Z</x:v>
      </x:c>
      <x:c r="C1956" t="n">
        <x:v>2026</x:v>
      </x:c>
      <x:c r="D1956" t="str">
        <x:v>Q3</x:v>
      </x:c>
      <x:c r="E1956" t="n">
        <x:v>7</x:v>
      </x:c>
      <x:c r="F1956" t="str">
        <x:v>July</x:v>
      </x:c>
      <x:c r="G1956" s="15" t="d">
        <x:v>2026-07-01T00:00:00.000Z</x:v>
      </x:c>
      <x:c r="H1956" t="str">
        <x:v>2026-07</x:v>
      </x:c>
      <x:c r="I1956" t="str">
        <x:v>Brazil</x:v>
      </x:c>
      <x:c r="J1956" t="str">
        <x:v>Latin America &amp; Caribbean</x:v>
      </x:c>
      <x:c r="K1956" t="str">
        <x:v>BRL</x:v>
      </x:c>
      <x:c r="L1956" t="str">
        <x:v>J&amp;B</x:v>
      </x:c>
      <x:c r="M1956" t="str">
        <x:v>Scotch Whisky</x:v>
      </x:c>
      <x:c r="N1956" t="str">
        <x:v>Off-Trade</x:v>
      </x:c>
      <x:c r="O1956" t="str">
        <x:v>Key Account</x:v>
      </x:c>
      <x:c r="P1956" t="str">
        <x:v>SR-024</x:v>
      </x:c>
      <x:c r="Q1956" s="16" t="n">
        <x:v>73</x:v>
      </x:c>
      <x:c r="R1956" s="17" t="n">
        <x:v>24.2</x:v>
      </x:c>
      <x:c r="S1956" s="18" t="n">
        <x:v>0</x:v>
      </x:c>
      <x:c r="T1956" s="17" t="n">
        <x:v>1766.71</x:v>
      </x:c>
      <x:c r="U1956" s="17" t="n">
        <x:v>1766.71</x:v>
      </x:c>
      <x:c r="V1956" s="17" t="n">
        <x:v>918.32</x:v>
      </x:c>
      <x:c r="W1956" s="17" t="n">
        <x:v>848.39</x:v>
      </x:c>
      <x:c r="X1956" s="18" t="n">
        <x:v>0.4802</x:v>
      </x:c>
      <x:c r="Y1956" s="17" t="n">
        <x:v>1897.62</x:v>
      </x:c>
      <x:c r="Z1956" s="18" t="n">
        <x:v>0.931</x:v>
      </x:c>
      <x:c r="AA1956" s="18" t="n">
        <x:v>0.0381</x:v>
      </x:c>
      <x:c r="AB1956" t="str">
        <x:v>No</x:v>
      </x:c>
      <x:c r="AC1956" t="str">
        <x:v>Core</x:v>
      </x:c>
      <x:c r="AD1956" s="18" t="n">
        <x:v>0.4802089760062489</x:v>
      </x:c>
      <x:c r="AE1956" s="18" t="n">
        <x:v>0.9310135854386021</x:v>
      </x:c>
      <x:c r="AF1956" s="17" t="n">
        <x:v>-130.90999999999985</x:v>
      </x:c>
      <x:c r="AG1956" s="18" t="n">
        <x:v>-0.06898641456139788</x:v>
      </x:c>
      <x:c r="AH1956" t="str">
        <x:v>Below Target</x:v>
      </x:c>
    </x:row>
    <x:row r="1957">
      <x:c r="A1957" t="str">
        <x:v>TXN-001954</x:v>
      </x:c>
      <x:c r="B1957" s="14" t="d">
        <x:v>2025-06-04T00:00:00.000Z</x:v>
      </x:c>
      <x:c r="C1957" t="n">
        <x:v>2025</x:v>
      </x:c>
      <x:c r="D1957" t="str">
        <x:v>Q2</x:v>
      </x:c>
      <x:c r="E1957" t="n">
        <x:v>6</x:v>
      </x:c>
      <x:c r="F1957" t="str">
        <x:v>June</x:v>
      </x:c>
      <x:c r="G1957" s="15" t="d">
        <x:v>2025-06-01T00:00:00.000Z</x:v>
      </x:c>
      <x:c r="H1957" t="str">
        <x:v>2025-06</x:v>
      </x:c>
      <x:c r="I1957" t="str">
        <x:v>France</x:v>
      </x:c>
      <x:c r="J1957" t="str">
        <x:v>Europe</x:v>
      </x:c>
      <x:c r="K1957" t="str">
        <x:v>EUR</x:v>
      </x:c>
      <x:c r="L1957" t="str">
        <x:v>Johnnie Walker</x:v>
      </x:c>
      <x:c r="M1957" t="str">
        <x:v>Scotch Whisky</x:v>
      </x:c>
      <x:c r="N1957" t="str">
        <x:v>Wholesale</x:v>
      </x:c>
      <x:c r="O1957" t="str">
        <x:v>Key Account</x:v>
      </x:c>
      <x:c r="P1957" t="str">
        <x:v>SR-052</x:v>
      </x:c>
      <x:c r="Q1957" s="16" t="n">
        <x:v>29</x:v>
      </x:c>
      <x:c r="R1957" s="17" t="n">
        <x:v>29.58</x:v>
      </x:c>
      <x:c r="S1957" s="18" t="n">
        <x:v>0</x:v>
      </x:c>
      <x:c r="T1957" s="17" t="n">
        <x:v>857.92</x:v>
      </x:c>
      <x:c r="U1957" s="17" t="n">
        <x:v>857.92</x:v>
      </x:c>
      <x:c r="V1957" s="17" t="n">
        <x:v>388.63</x:v>
      </x:c>
      <x:c r="W1957" s="17" t="n">
        <x:v>469.29</x:v>
      </x:c>
      <x:c r="X1957" s="18" t="n">
        <x:v>0.547</x:v>
      </x:c>
      <x:c r="Y1957" s="17" t="n">
        <x:v>897.57</x:v>
      </x:c>
      <x:c r="Z1957" s="18" t="n">
        <x:v>0.9558</x:v>
      </x:c>
      <x:c r="AA1957" s="18" t="n">
        <x:v>0.0199</x:v>
      </x:c>
      <x:c r="AB1957" t="str">
        <x:v>No</x:v>
      </x:c>
      <x:c r="AC1957" t="str">
        <x:v>Luxury / Reserve</x:v>
      </x:c>
      <x:c r="AD1957" s="18" t="n">
        <x:v>0.5470090451324133</x:v>
      </x:c>
      <x:c r="AE1957" s="18" t="n">
        <x:v>0.9558251724099512</x:v>
      </x:c>
      <x:c r="AF1957" s="17" t="n">
        <x:v>-39.65000000000009</x:v>
      </x:c>
      <x:c r="AG1957" s="18" t="n">
        <x:v>-0.04417482759004879</x:v>
      </x:c>
      <x:c r="AH1957" t="str">
        <x:v>Below Target</x:v>
      </x:c>
    </x:row>
    <x:row r="1958">
      <x:c r="A1958" t="str">
        <x:v>TXN-001955</x:v>
      </x:c>
      <x:c r="B1958" s="14" t="d">
        <x:v>2025-01-04T00:00:00.000Z</x:v>
      </x:c>
      <x:c r="C1958" t="n">
        <x:v>2025</x:v>
      </x:c>
      <x:c r="D1958" t="str">
        <x:v>Q1</x:v>
      </x:c>
      <x:c r="E1958" t="n">
        <x:v>1</x:v>
      </x:c>
      <x:c r="F1958" t="str">
        <x:v>January</x:v>
      </x:c>
      <x:c r="G1958" s="15" t="d">
        <x:v>2025-01-01T00:00:00.000Z</x:v>
      </x:c>
      <x:c r="H1958" t="str">
        <x:v>2025-01</x:v>
      </x:c>
      <x:c r="I1958" t="str">
        <x:v>South Africa</x:v>
      </x:c>
      <x:c r="J1958" t="str">
        <x:v>Africa</x:v>
      </x:c>
      <x:c r="K1958" t="str">
        <x:v>ZAR</x:v>
      </x:c>
      <x:c r="L1958" t="str">
        <x:v>Tanqueray</x:v>
      </x:c>
      <x:c r="M1958" t="str">
        <x:v>Gin</x:v>
      </x:c>
      <x:c r="N1958" t="str">
        <x:v>Off-Trade</x:v>
      </x:c>
      <x:c r="O1958" t="str">
        <x:v>Key Account</x:v>
      </x:c>
      <x:c r="P1958" t="str">
        <x:v>SR-003</x:v>
      </x:c>
      <x:c r="Q1958" s="16" t="n">
        <x:v>21</x:v>
      </x:c>
      <x:c r="R1958" s="17" t="n">
        <x:v>24.72</x:v>
      </x:c>
      <x:c r="S1958" s="18" t="n">
        <x:v>0.02</x:v>
      </x:c>
      <x:c r="T1958" s="17" t="n">
        <x:v>519.03</x:v>
      </x:c>
      <x:c r="U1958" s="17" t="n">
        <x:v>508.65</x:v>
      </x:c>
      <x:c r="V1958" s="17" t="n">
        <x:v>215.3</x:v>
      </x:c>
      <x:c r="W1958" s="17" t="n">
        <x:v>293.35</x:v>
      </x:c>
      <x:c r="X1958" s="18" t="n">
        <x:v>0.5767</x:v>
      </x:c>
      <x:c r="Y1958" s="17" t="n">
        <x:v>463.34</x:v>
      </x:c>
      <x:c r="Z1958" s="18" t="n">
        <x:v>1.0978</x:v>
      </x:c>
      <x:c r="AA1958" s="18" t="n">
        <x:v>0.0808</x:v>
      </x:c>
      <x:c r="AB1958" t="str">
        <x:v>No</x:v>
      </x:c>
      <x:c r="AC1958" t="str">
        <x:v>Premium Core</x:v>
      </x:c>
      <x:c r="AD1958" s="18" t="n">
        <x:v>0.5767226973360858</x:v>
      </x:c>
      <x:c r="AE1958" s="18" t="n">
        <x:v>1.0977899598566927</x:v>
      </x:c>
      <x:c r="AF1958" s="17" t="n">
        <x:v>45.31</x:v>
      </x:c>
      <x:c r="AG1958" s="18" t="n">
        <x:v>0.09778995985669273</x:v>
      </x:c>
      <x:c r="AH1958" t="str">
        <x:v>Above Target</x:v>
      </x:c>
    </x:row>
    <x:row r="1959">
      <x:c r="A1959" t="str">
        <x:v>TXN-001956</x:v>
      </x:c>
      <x:c r="B1959" s="14" t="d">
        <x:v>2023-08-12T00:00:00.000Z</x:v>
      </x:c>
      <x:c r="C1959" t="n">
        <x:v>2023</x:v>
      </x:c>
      <x:c r="D1959" t="str">
        <x:v>Q3</x:v>
      </x:c>
      <x:c r="E1959" t="n">
        <x:v>8</x:v>
      </x:c>
      <x:c r="F1959" t="str">
        <x:v>August</x:v>
      </x:c>
      <x:c r="G1959" s="15" t="d">
        <x:v>2023-08-01T00:00:00.000Z</x:v>
      </x:c>
      <x:c r="H1959" t="str">
        <x:v>2023-08</x:v>
      </x:c>
      <x:c r="I1959" t="str">
        <x:v>United Kingdom</x:v>
      </x:c>
      <x:c r="J1959" t="str">
        <x:v>Europe</x:v>
      </x:c>
      <x:c r="K1959" t="str">
        <x:v>GBP</x:v>
      </x:c>
      <x:c r="L1959" t="str">
        <x:v>Buchanan's</x:v>
      </x:c>
      <x:c r="M1959" t="str">
        <x:v>Scotch Whisky</x:v>
      </x:c>
      <x:c r="N1959" t="str">
        <x:v>Wholesale</x:v>
      </x:c>
      <x:c r="O1959" t="str">
        <x:v>Hospitality Group</x:v>
      </x:c>
      <x:c r="P1959" t="str">
        <x:v>SR-035</x:v>
      </x:c>
      <x:c r="Q1959" s="16" t="n">
        <x:v>285</x:v>
      </x:c>
      <x:c r="R1959" s="17" t="n">
        <x:v>27.82</x:v>
      </x:c>
      <x:c r="S1959" s="18" t="n">
        <x:v>0.03</x:v>
      </x:c>
      <x:c r="T1959" s="17" t="n">
        <x:v>7928.19</x:v>
      </x:c>
      <x:c r="U1959" s="17" t="n">
        <x:v>7690.35</x:v>
      </x:c>
      <x:c r="V1959" s="17" t="n">
        <x:v>3323.97</x:v>
      </x:c>
      <x:c r="W1959" s="17" t="n">
        <x:v>4366.38</x:v>
      </x:c>
      <x:c r="X1959" s="18" t="n">
        <x:v>0.5678</x:v>
      </x:c>
      <x:c r="Y1959" s="17" t="n">
        <x:v>7969.93</x:v>
      </x:c>
      <x:c r="Z1959" s="18" t="n">
        <x:v>0.9649</x:v>
      </x:c>
      <x:c r="AA1959" s="18" t="n">
        <x:v>0.0454</x:v>
      </x:c>
      <x:c r="AB1959" t="str">
        <x:v>No</x:v>
      </x:c>
      <x:c r="AC1959" t="str">
        <x:v>Premium Core</x:v>
      </x:c>
      <x:c r="AD1959" s="18" t="n">
        <x:v>0.5677738984571573</x:v>
      </x:c>
      <x:c r="AE1959" s="18" t="n">
        <x:v>0.9649206454761836</x:v>
      </x:c>
      <x:c r="AF1959" s="17" t="n">
        <x:v>-279.5799999999999</x:v>
      </x:c>
      <x:c r="AG1959" s="18" t="n">
        <x:v>-0.035079354523816386</x:v>
      </x:c>
      <x:c r="AH1959" t="str">
        <x:v>Below Target</x:v>
      </x:c>
    </x:row>
    <x:row r="1960">
      <x:c r="A1960" t="str">
        <x:v>TXN-001957</x:v>
      </x:c>
      <x:c r="B1960" s="14" t="d">
        <x:v>2026-05-01T00:00:00.000Z</x:v>
      </x:c>
      <x:c r="C1960" t="n">
        <x:v>2026</x:v>
      </x:c>
      <x:c r="D1960" t="str">
        <x:v>Q2</x:v>
      </x:c>
      <x:c r="E1960" t="n">
        <x:v>5</x:v>
      </x:c>
      <x:c r="F1960" t="str">
        <x:v>May</x:v>
      </x:c>
      <x:c r="G1960" s="15" t="d">
        <x:v>2026-05-01T00:00:00.000Z</x:v>
      </x:c>
      <x:c r="H1960" t="str">
        <x:v>2026-05</x:v>
      </x:c>
      <x:c r="I1960" t="str">
        <x:v>Germany</x:v>
      </x:c>
      <x:c r="J1960" t="str">
        <x:v>Europe</x:v>
      </x:c>
      <x:c r="K1960" t="str">
        <x:v>EUR</x:v>
      </x:c>
      <x:c r="L1960" t="str">
        <x:v>Guinness</x:v>
      </x:c>
      <x:c r="M1960" t="str">
        <x:v>Beer / Stout</x:v>
      </x:c>
      <x:c r="N1960" t="str">
        <x:v>Duty Free / Travel Retail</x:v>
      </x:c>
      <x:c r="O1960" t="str">
        <x:v>Hospitality Group</x:v>
      </x:c>
      <x:c r="P1960" t="str">
        <x:v>SR-023</x:v>
      </x:c>
      <x:c r="Q1960" s="16" t="n">
        <x:v>70</x:v>
      </x:c>
      <x:c r="R1960" s="17" t="n">
        <x:v>8.4</x:v>
      </x:c>
      <x:c r="S1960" s="18" t="n">
        <x:v>0.03</x:v>
      </x:c>
      <x:c r="T1960" s="17" t="n">
        <x:v>588.13</x:v>
      </x:c>
      <x:c r="U1960" s="17" t="n">
        <x:v>570.48</x:v>
      </x:c>
      <x:c r="V1960" s="17" t="n">
        <x:v>281.09</x:v>
      </x:c>
      <x:c r="W1960" s="17" t="n">
        <x:v>289.4</x:v>
      </x:c>
      <x:c r="X1960" s="18" t="n">
        <x:v>0.5073</x:v>
      </x:c>
      <x:c r="Y1960" s="17" t="n">
        <x:v>583.61</x:v>
      </x:c>
      <x:c r="Z1960" s="18" t="n">
        <x:v>0.9775</x:v>
      </x:c>
      <x:c r="AA1960" s="18" t="n">
        <x:v>0.038</x:v>
      </x:c>
      <x:c r="AB1960" t="str">
        <x:v>No</x:v>
      </x:c>
      <x:c r="AC1960" t="str">
        <x:v>Core</x:v>
      </x:c>
      <x:c r="AD1960" s="18" t="n">
        <x:v>0.5072921048941242</x:v>
      </x:c>
      <x:c r="AE1960" s="18" t="n">
        <x:v>0.9775020990044722</x:v>
      </x:c>
      <x:c r="AF1960" s="17" t="n">
        <x:v>-13.129999999999995</x:v>
      </x:c>
      <x:c r="AG1960" s="18" t="n">
        <x:v>-0.022497900995527828</x:v>
      </x:c>
      <x:c r="AH1960" t="str">
        <x:v>Below Target</x:v>
      </x:c>
    </x:row>
    <x:row r="1961">
      <x:c r="A1961" t="str">
        <x:v>TXN-001958</x:v>
      </x:c>
      <x:c r="B1961" s="14" t="d">
        <x:v>2023-07-01T00:00:00.000Z</x:v>
      </x:c>
      <x:c r="C1961" t="n">
        <x:v>2023</x:v>
      </x:c>
      <x:c r="D1961" t="str">
        <x:v>Q3</x:v>
      </x:c>
      <x:c r="E1961" t="n">
        <x:v>7</x:v>
      </x:c>
      <x:c r="F1961" t="str">
        <x:v>July</x:v>
      </x:c>
      <x:c r="G1961" s="15" t="d">
        <x:v>2023-07-01T00:00:00.000Z</x:v>
      </x:c>
      <x:c r="H1961" t="str">
        <x:v>2023-07</x:v>
      </x:c>
      <x:c r="I1961" t="str">
        <x:v>Canada</x:v>
      </x:c>
      <x:c r="J1961" t="str">
        <x:v>North America</x:v>
      </x:c>
      <x:c r="K1961" t="str">
        <x:v>CAD</x:v>
      </x:c>
      <x:c r="L1961" t="str">
        <x:v>Don Julio</x:v>
      </x:c>
      <x:c r="M1961" t="str">
        <x:v>Tequila</x:v>
      </x:c>
      <x:c r="N1961" t="str">
        <x:v>Duty Free / Travel Retail</x:v>
      </x:c>
      <x:c r="O1961" t="str">
        <x:v>E-commerce Partner</x:v>
      </x:c>
      <x:c r="P1961" t="str">
        <x:v>SR-011</x:v>
      </x:c>
      <x:c r="Q1961" s="16" t="n">
        <x:v>26</x:v>
      </x:c>
      <x:c r="R1961" s="17" t="n">
        <x:v>56.35</x:v>
      </x:c>
      <x:c r="S1961" s="18" t="n">
        <x:v>0.15</x:v>
      </x:c>
      <x:c r="T1961" s="17" t="n">
        <x:v>1465.14</x:v>
      </x:c>
      <x:c r="U1961" s="17" t="n">
        <x:v>1245.37</x:v>
      </x:c>
      <x:c r="V1961" s="17" t="n">
        <x:v>488.77</x:v>
      </x:c>
      <x:c r="W1961" s="17" t="n">
        <x:v>756.6</x:v>
      </x:c>
      <x:c r="X1961" s="18" t="n">
        <x:v>0.6075</x:v>
      </x:c>
      <x:c r="Y1961" s="17" t="n">
        <x:v>1366.51</x:v>
      </x:c>
      <x:c r="Z1961" s="18" t="n">
        <x:v>0.9113</x:v>
      </x:c>
      <x:c r="AA1961" s="18" t="n">
        <x:v>0.0421</x:v>
      </x:c>
      <x:c r="AB1961" t="str">
        <x:v>Yes</x:v>
      </x:c>
      <x:c r="AC1961" t="str">
        <x:v>Luxury / Reserve</x:v>
      </x:c>
      <x:c r="AD1961" s="18" t="n">
        <x:v>0.6075302922023175</x:v>
      </x:c>
      <x:c r="AE1961" s="18" t="n">
        <x:v>0.9113508133859246</x:v>
      </x:c>
      <x:c r="AF1961" s="17" t="n">
        <x:v>-121.1400000000001</x:v>
      </x:c>
      <x:c r="AG1961" s="18" t="n">
        <x:v>-0.08864918661407535</x:v>
      </x:c>
      <x:c r="AH1961" t="str">
        <x:v>Below Target</x:v>
      </x:c>
    </x:row>
    <x:row r="1962">
      <x:c r="A1962" t="str">
        <x:v>TXN-001959</x:v>
      </x:c>
      <x:c r="B1962" s="14" t="d">
        <x:v>2025-02-17T00:00:00.000Z</x:v>
      </x:c>
      <x:c r="C1962" t="n">
        <x:v>2025</x:v>
      </x:c>
      <x:c r="D1962" t="str">
        <x:v>Q1</x:v>
      </x:c>
      <x:c r="E1962" t="n">
        <x:v>2</x:v>
      </x:c>
      <x:c r="F1962" t="str">
        <x:v>February</x:v>
      </x:c>
      <x:c r="G1962" s="15" t="d">
        <x:v>2025-02-01T00:00:00.000Z</x:v>
      </x:c>
      <x:c r="H1962" t="str">
        <x:v>2025-02</x:v>
      </x:c>
      <x:c r="I1962" t="str">
        <x:v>United States</x:v>
      </x:c>
      <x:c r="J1962" t="str">
        <x:v>North America</x:v>
      </x:c>
      <x:c r="K1962" t="str">
        <x:v>USD</x:v>
      </x:c>
      <x:c r="L1962" t="str">
        <x:v>Baileys</x:v>
      </x:c>
      <x:c r="M1962" t="str">
        <x:v>Liqueur</x:v>
      </x:c>
      <x:c r="N1962" t="str">
        <x:v>On-Trade</x:v>
      </x:c>
      <x:c r="O1962" t="str">
        <x:v>Independent Retailer</x:v>
      </x:c>
      <x:c r="P1962" t="str">
        <x:v>SR-041</x:v>
      </x:c>
      <x:c r="Q1962" s="16" t="n">
        <x:v>112</x:v>
      </x:c>
      <x:c r="R1962" s="17" t="n">
        <x:v>19.13</x:v>
      </x:c>
      <x:c r="S1962" s="18" t="n">
        <x:v>0.15</x:v>
      </x:c>
      <x:c r="T1962" s="17" t="n">
        <x:v>2142.96</x:v>
      </x:c>
      <x:c r="U1962" s="17" t="n">
        <x:v>1821.51</x:v>
      </x:c>
      <x:c r="V1962" s="17" t="n">
        <x:v>865.56</x:v>
      </x:c>
      <x:c r="W1962" s="17" t="n">
        <x:v>955.95</x:v>
      </x:c>
      <x:c r="X1962" s="18" t="n">
        <x:v>0.5248</x:v>
      </x:c>
      <x:c r="Y1962" s="17" t="n">
        <x:v>2048.93</x:v>
      </x:c>
      <x:c r="Z1962" s="18" t="n">
        <x:v>0.889</x:v>
      </x:c>
      <x:c r="AA1962" s="18" t="n">
        <x:v>0.0299</x:v>
      </x:c>
      <x:c r="AB1962" t="str">
        <x:v>Yes</x:v>
      </x:c>
      <x:c r="AC1962" t="str">
        <x:v>Core</x:v>
      </x:c>
      <x:c r="AD1962" s="18" t="n">
        <x:v>0.5248118319416308</x:v>
      </x:c>
      <x:c r="AE1962" s="18" t="n">
        <x:v>0.889005480909548</x:v>
      </x:c>
      <x:c r="AF1962" s="17" t="n">
        <x:v>-227.41999999999985</x:v>
      </x:c>
      <x:c r="AG1962" s="18" t="n">
        <x:v>-0.11099451909045202</x:v>
      </x:c>
      <x:c r="AH1962" t="str">
        <x:v>Below Target</x:v>
      </x:c>
    </x:row>
    <x:row r="1963">
      <x:c r="A1963" t="str">
        <x:v>TXN-001960</x:v>
      </x:c>
      <x:c r="B1963" s="14" t="d">
        <x:v>2024-01-31T00:00:00.000Z</x:v>
      </x:c>
      <x:c r="C1963" t="n">
        <x:v>2024</x:v>
      </x:c>
      <x:c r="D1963" t="str">
        <x:v>Q1</x:v>
      </x:c>
      <x:c r="E1963" t="n">
        <x:v>1</x:v>
      </x:c>
      <x:c r="F1963" t="str">
        <x:v>January</x:v>
      </x:c>
      <x:c r="G1963" s="15" t="d">
        <x:v>2024-01-01T00:00:00.000Z</x:v>
      </x:c>
      <x:c r="H1963" t="str">
        <x:v>2024-01</x:v>
      </x:c>
      <x:c r="I1963" t="str">
        <x:v>United States</x:v>
      </x:c>
      <x:c r="J1963" t="str">
        <x:v>North America</x:v>
      </x:c>
      <x:c r="K1963" t="str">
        <x:v>USD</x:v>
      </x:c>
      <x:c r="L1963" t="str">
        <x:v>Smirnoff</x:v>
      </x:c>
      <x:c r="M1963" t="str">
        <x:v>Vodka</x:v>
      </x:c>
      <x:c r="N1963" t="str">
        <x:v>On-Trade</x:v>
      </x:c>
      <x:c r="O1963" t="str">
        <x:v>Hospitality Group</x:v>
      </x:c>
      <x:c r="P1963" t="str">
        <x:v>SR-057</x:v>
      </x:c>
      <x:c r="Q1963" s="16" t="n">
        <x:v>89</x:v>
      </x:c>
      <x:c r="R1963" s="17" t="n">
        <x:v>24.49</x:v>
      </x:c>
      <x:c r="S1963" s="18" t="n">
        <x:v>0</x:v>
      </x:c>
      <x:c r="T1963" s="17" t="n">
        <x:v>2179.21</x:v>
      </x:c>
      <x:c r="U1963" s="17" t="n">
        <x:v>2179.21</x:v>
      </x:c>
      <x:c r="V1963" s="17" t="n">
        <x:v>1088.44</x:v>
      </x:c>
      <x:c r="W1963" s="17" t="n">
        <x:v>1090.77</x:v>
      </x:c>
      <x:c r="X1963" s="18" t="n">
        <x:v>0.5005</x:v>
      </x:c>
      <x:c r="Y1963" s="17" t="n">
        <x:v>2396.8</x:v>
      </x:c>
      <x:c r="Z1963" s="18" t="n">
        <x:v>0.9092</x:v>
      </x:c>
      <x:c r="AA1963" s="18" t="n">
        <x:v>0.0616</x:v>
      </x:c>
      <x:c r="AB1963" t="str">
        <x:v>No</x:v>
      </x:c>
      <x:c r="AC1963" t="str">
        <x:v>Core</x:v>
      </x:c>
      <x:c r="AD1963" s="18" t="n">
        <x:v>0.5005345973999752</x:v>
      </x:c>
      <x:c r="AE1963" s="18" t="n">
        <x:v>0.9092164552736982</x:v>
      </x:c>
      <x:c r="AF1963" s="17" t="n">
        <x:v>-217.59000000000015</x:v>
      </x:c>
      <x:c r="AG1963" s="18" t="n">
        <x:v>-0.09078354472630179</x:v>
      </x:c>
      <x:c r="AH1963" t="str">
        <x:v>Below Target</x:v>
      </x:c>
    </x:row>
    <x:row r="1964">
      <x:c r="A1964" t="str">
        <x:v>TXN-001961</x:v>
      </x:c>
      <x:c r="B1964" s="14" t="d">
        <x:v>2025-12-01T00:00:00.000Z</x:v>
      </x:c>
      <x:c r="C1964" t="n">
        <x:v>2025</x:v>
      </x:c>
      <x:c r="D1964" t="str">
        <x:v>Q4</x:v>
      </x:c>
      <x:c r="E1964" t="n">
        <x:v>12</x:v>
      </x:c>
      <x:c r="F1964" t="str">
        <x:v>December</x:v>
      </x:c>
      <x:c r="G1964" s="15" t="d">
        <x:v>2025-12-01T00:00:00.000Z</x:v>
      </x:c>
      <x:c r="H1964" t="str">
        <x:v>2025-12</x:v>
      </x:c>
      <x:c r="I1964" t="str">
        <x:v>Kenya</x:v>
      </x:c>
      <x:c r="J1964" t="str">
        <x:v>Africa</x:v>
      </x:c>
      <x:c r="K1964" t="str">
        <x:v>KES</x:v>
      </x:c>
      <x:c r="L1964" t="str">
        <x:v>Captain Morgan</x:v>
      </x:c>
      <x:c r="M1964" t="str">
        <x:v>Rum</x:v>
      </x:c>
      <x:c r="N1964" t="str">
        <x:v>Duty Free / Travel Retail</x:v>
      </x:c>
      <x:c r="O1964" t="str">
        <x:v>Distributor</x:v>
      </x:c>
      <x:c r="P1964" t="str">
        <x:v>SR-031</x:v>
      </x:c>
      <x:c r="Q1964" s="16" t="n">
        <x:v>19</x:v>
      </x:c>
      <x:c r="R1964" s="17" t="n">
        <x:v>23.55</x:v>
      </x:c>
      <x:c r="S1964" s="18" t="n">
        <x:v>0.03</x:v>
      </x:c>
      <x:c r="T1964" s="17" t="n">
        <x:v>447.36</x:v>
      </x:c>
      <x:c r="U1964" s="17" t="n">
        <x:v>433.94</x:v>
      </x:c>
      <x:c r="V1964" s="17" t="n">
        <x:v>217.66</x:v>
      </x:c>
      <x:c r="W1964" s="17" t="n">
        <x:v>216.28</x:v>
      </x:c>
      <x:c r="X1964" s="18" t="n">
        <x:v>0.4984</x:v>
      </x:c>
      <x:c r="Y1964" s="17" t="n">
        <x:v>491.15</x:v>
      </x:c>
      <x:c r="Z1964" s="18" t="n">
        <x:v>0.8835</x:v>
      </x:c>
      <x:c r="AA1964" s="18" t="n">
        <x:v>-0.0001</x:v>
      </x:c>
      <x:c r="AB1964" t="str">
        <x:v>No</x:v>
      </x:c>
      <x:c r="AC1964" t="str">
        <x:v>Core</x:v>
      </x:c>
      <x:c r="AD1964" s="18" t="n">
        <x:v>0.49840991842190163</x:v>
      </x:c>
      <x:c r="AE1964" s="18" t="n">
        <x:v>0.883518273439886</x:v>
      </x:c>
      <x:c r="AF1964" s="17" t="n">
        <x:v>-57.20999999999998</x:v>
      </x:c>
      <x:c r="AG1964" s="18" t="n">
        <x:v>-0.11648172656011398</x:v>
      </x:c>
      <x:c r="AH1964" t="str">
        <x:v>Below Target</x:v>
      </x:c>
    </x:row>
    <x:row r="1965">
      <x:c r="A1965" t="str">
        <x:v>TXN-001962</x:v>
      </x:c>
      <x:c r="B1965" s="14" t="d">
        <x:v>2024-06-23T00:00:00.000Z</x:v>
      </x:c>
      <x:c r="C1965" t="n">
        <x:v>2024</x:v>
      </x:c>
      <x:c r="D1965" t="str">
        <x:v>Q2</x:v>
      </x:c>
      <x:c r="E1965" t="n">
        <x:v>6</x:v>
      </x:c>
      <x:c r="F1965" t="str">
        <x:v>June</x:v>
      </x:c>
      <x:c r="G1965" s="15" t="d">
        <x:v>2024-06-01T00:00:00.000Z</x:v>
      </x:c>
      <x:c r="H1965" t="str">
        <x:v>2024-06</x:v>
      </x:c>
      <x:c r="I1965" t="str">
        <x:v>Canada</x:v>
      </x:c>
      <x:c r="J1965" t="str">
        <x:v>North America</x:v>
      </x:c>
      <x:c r="K1965" t="str">
        <x:v>CAD</x:v>
      </x:c>
      <x:c r="L1965" t="str">
        <x:v>Buchanan's</x:v>
      </x:c>
      <x:c r="M1965" t="str">
        <x:v>Scotch Whisky</x:v>
      </x:c>
      <x:c r="N1965" t="str">
        <x:v>Off-Trade</x:v>
      </x:c>
      <x:c r="O1965" t="str">
        <x:v>E-commerce Partner</x:v>
      </x:c>
      <x:c r="P1965" t="str">
        <x:v>SR-023</x:v>
      </x:c>
      <x:c r="Q1965" s="16" t="n">
        <x:v>66</x:v>
      </x:c>
      <x:c r="R1965" s="17" t="n">
        <x:v>30.96</x:v>
      </x:c>
      <x:c r="S1965" s="18" t="n">
        <x:v>0.15</x:v>
      </x:c>
      <x:c r="T1965" s="17" t="n">
        <x:v>2043.67</x:v>
      </x:c>
      <x:c r="U1965" s="17" t="n">
        <x:v>1737.12</x:v>
      </x:c>
      <x:c r="V1965" s="17" t="n">
        <x:v>829.65</x:v>
      </x:c>
      <x:c r="W1965" s="17" t="n">
        <x:v>907.47</x:v>
      </x:c>
      <x:c r="X1965" s="18" t="n">
        <x:v>0.5224</x:v>
      </x:c>
      <x:c r="Y1965" s="17" t="n">
        <x:v>1609.02</x:v>
      </x:c>
      <x:c r="Z1965" s="18" t="n">
        <x:v>1.0796</x:v>
      </x:c>
      <x:c r="AA1965" s="18" t="n">
        <x:v>0.033</x:v>
      </x:c>
      <x:c r="AB1965" t="str">
        <x:v>Yes</x:v>
      </x:c>
      <x:c r="AC1965" t="str">
        <x:v>Premium Core</x:v>
      </x:c>
      <x:c r="AD1965" s="18" t="n">
        <x:v>0.5223991434097818</x:v>
      </x:c>
      <x:c r="AE1965" s="18" t="n">
        <x:v>1.07961367789089</x:v>
      </x:c>
      <x:c r="AF1965" s="17" t="n">
        <x:v>128.0999999999999</x:v>
      </x:c>
      <x:c r="AG1965" s="18" t="n">
        <x:v>0.07961367789089005</x:v>
      </x:c>
      <x:c r="AH1965" t="str">
        <x:v>Above Target</x:v>
      </x:c>
    </x:row>
    <x:row r="1966">
      <x:c r="A1966" t="str">
        <x:v>TXN-001963</x:v>
      </x:c>
      <x:c r="B1966" s="14" t="d">
        <x:v>2025-06-01T00:00:00.000Z</x:v>
      </x:c>
      <x:c r="C1966" t="n">
        <x:v>2025</x:v>
      </x:c>
      <x:c r="D1966" t="str">
        <x:v>Q2</x:v>
      </x:c>
      <x:c r="E1966" t="n">
        <x:v>6</x:v>
      </x:c>
      <x:c r="F1966" t="str">
        <x:v>June</x:v>
      </x:c>
      <x:c r="G1966" s="15" t="d">
        <x:v>2025-06-01T00:00:00.000Z</x:v>
      </x:c>
      <x:c r="H1966" t="str">
        <x:v>2025-06</x:v>
      </x:c>
      <x:c r="I1966" t="str">
        <x:v>United Kingdom</x:v>
      </x:c>
      <x:c r="J1966" t="str">
        <x:v>Europe</x:v>
      </x:c>
      <x:c r="K1966" t="str">
        <x:v>GBP</x:v>
      </x:c>
      <x:c r="L1966" t="str">
        <x:v>Don Julio</x:v>
      </x:c>
      <x:c r="M1966" t="str">
        <x:v>Tequila</x:v>
      </x:c>
      <x:c r="N1966" t="str">
        <x:v>Wholesale</x:v>
      </x:c>
      <x:c r="O1966" t="str">
        <x:v>Hospitality Group</x:v>
      </x:c>
      <x:c r="P1966" t="str">
        <x:v>SR-060</x:v>
      </x:c>
      <x:c r="Q1966" s="16" t="n">
        <x:v>58</x:v>
      </x:c>
      <x:c r="R1966" s="17" t="n">
        <x:v>44.36</x:v>
      </x:c>
      <x:c r="S1966" s="18" t="n">
        <x:v>0</x:v>
      </x:c>
      <x:c r="T1966" s="17" t="n">
        <x:v>2573.07</x:v>
      </x:c>
      <x:c r="U1966" s="17" t="n">
        <x:v>2573.07</x:v>
      </x:c>
      <x:c r="V1966" s="17" t="n">
        <x:v>954.28</x:v>
      </x:c>
      <x:c r="W1966" s="17" t="n">
        <x:v>1618.79</x:v>
      </x:c>
      <x:c r="X1966" s="18" t="n">
        <x:v>0.6291</x:v>
      </x:c>
      <x:c r="Y1966" s="17" t="n">
        <x:v>2754.51</x:v>
      </x:c>
      <x:c r="Z1966" s="18" t="n">
        <x:v>0.9341</x:v>
      </x:c>
      <x:c r="AA1966" s="18" t="n">
        <x:v>-0.0082</x:v>
      </x:c>
      <x:c r="AB1966" t="str">
        <x:v>No</x:v>
      </x:c>
      <x:c r="AC1966" t="str">
        <x:v>Luxury / Reserve</x:v>
      </x:c>
      <x:c r="AD1966" s="18" t="n">
        <x:v>0.6291278511661167</x:v>
      </x:c>
      <x:c r="AE1966" s="18" t="n">
        <x:v>0.9341298452356317</x:v>
      </x:c>
      <x:c r="AF1966" s="17" t="n">
        <x:v>-181.44000000000005</x:v>
      </x:c>
      <x:c r="AG1966" s="18" t="n">
        <x:v>-0.06587015476436826</x:v>
      </x:c>
      <x:c r="AH1966" t="str">
        <x:v>Below Target</x:v>
      </x:c>
    </x:row>
    <x:row r="1967">
      <x:c r="A1967" t="str">
        <x:v>TXN-001964</x:v>
      </x:c>
      <x:c r="B1967" s="14" t="d">
        <x:v>2023-10-28T00:00:00.000Z</x:v>
      </x:c>
      <x:c r="C1967" t="n">
        <x:v>2023</x:v>
      </x:c>
      <x:c r="D1967" t="str">
        <x:v>Q4</x:v>
      </x:c>
      <x:c r="E1967" t="n">
        <x:v>10</x:v>
      </x:c>
      <x:c r="F1967" t="str">
        <x:v>October</x:v>
      </x:c>
      <x:c r="G1967" s="15" t="d">
        <x:v>2023-10-01T00:00:00.000Z</x:v>
      </x:c>
      <x:c r="H1967" t="str">
        <x:v>2023-10</x:v>
      </x:c>
      <x:c r="I1967" t="str">
        <x:v>United Kingdom</x:v>
      </x:c>
      <x:c r="J1967" t="str">
        <x:v>Europe</x:v>
      </x:c>
      <x:c r="K1967" t="str">
        <x:v>GBP</x:v>
      </x:c>
      <x:c r="L1967" t="str">
        <x:v>Johnnie Walker</x:v>
      </x:c>
      <x:c r="M1967" t="str">
        <x:v>Scotch Whisky</x:v>
      </x:c>
      <x:c r="N1967" t="str">
        <x:v>Off-Trade</x:v>
      </x:c>
      <x:c r="O1967" t="str">
        <x:v>Distributor</x:v>
      </x:c>
      <x:c r="P1967" t="str">
        <x:v>SR-007</x:v>
      </x:c>
      <x:c r="Q1967" s="16" t="n">
        <x:v>50</x:v>
      </x:c>
      <x:c r="R1967" s="17" t="n">
        <x:v>34.97</x:v>
      </x:c>
      <x:c r="S1967" s="18" t="n">
        <x:v>0.12</x:v>
      </x:c>
      <x:c r="T1967" s="17" t="n">
        <x:v>1748.63</x:v>
      </x:c>
      <x:c r="U1967" s="17" t="n">
        <x:v>1538.79</x:v>
      </x:c>
      <x:c r="V1967" s="17" t="n">
        <x:v>712.23</x:v>
      </x:c>
      <x:c r="W1967" s="17" t="n">
        <x:v>826.56</x:v>
      </x:c>
      <x:c r="X1967" s="18" t="n">
        <x:v>0.5371</x:v>
      </x:c>
      <x:c r="Y1967" s="17" t="n">
        <x:v>1481.71</x:v>
      </x:c>
      <x:c r="Z1967" s="18" t="n">
        <x:v>1.0385</x:v>
      </x:c>
      <x:c r="AA1967" s="18" t="n">
        <x:v>0.0646</x:v>
      </x:c>
      <x:c r="AB1967" t="str">
        <x:v>Yes</x:v>
      </x:c>
      <x:c r="AC1967" t="str">
        <x:v>Luxury / Reserve</x:v>
      </x:c>
      <x:c r="AD1967" s="18" t="n">
        <x:v>0.5371493186204745</x:v>
      </x:c>
      <x:c r="AE1967" s="18" t="n">
        <x:v>1.0385230578183315</x:v>
      </x:c>
      <x:c r="AF1967" s="17" t="n">
        <x:v>57.07999999999993</x:v>
      </x:c>
      <x:c r="AG1967" s="18" t="n">
        <x:v>0.03852305781833147</x:v>
      </x:c>
      <x:c r="AH1967" t="str">
        <x:v>Above Target</x:v>
      </x:c>
    </x:row>
    <x:row r="1968">
      <x:c r="A1968" t="str">
        <x:v>TXN-001965</x:v>
      </x:c>
      <x:c r="B1968" s="14" t="d">
        <x:v>2025-02-14T00:00:00.000Z</x:v>
      </x:c>
      <x:c r="C1968" t="n">
        <x:v>2025</x:v>
      </x:c>
      <x:c r="D1968" t="str">
        <x:v>Q1</x:v>
      </x:c>
      <x:c r="E1968" t="n">
        <x:v>2</x:v>
      </x:c>
      <x:c r="F1968" t="str">
        <x:v>February</x:v>
      </x:c>
      <x:c r="G1968" s="15" t="d">
        <x:v>2025-02-01T00:00:00.000Z</x:v>
      </x:c>
      <x:c r="H1968" t="str">
        <x:v>2025-02</x:v>
      </x:c>
      <x:c r="I1968" t="str">
        <x:v>United States</x:v>
      </x:c>
      <x:c r="J1968" t="str">
        <x:v>North America</x:v>
      </x:c>
      <x:c r="K1968" t="str">
        <x:v>USD</x:v>
      </x:c>
      <x:c r="L1968" t="str">
        <x:v>Baileys</x:v>
      </x:c>
      <x:c r="M1968" t="str">
        <x:v>Liqueur</x:v>
      </x:c>
      <x:c r="N1968" t="str">
        <x:v>On-Trade</x:v>
      </x:c>
      <x:c r="O1968" t="str">
        <x:v>Independent Retailer</x:v>
      </x:c>
      <x:c r="P1968" t="str">
        <x:v>SR-004</x:v>
      </x:c>
      <x:c r="Q1968" s="16" t="n">
        <x:v>126</x:v>
      </x:c>
      <x:c r="R1968" s="17" t="n">
        <x:v>21.06</x:v>
      </x:c>
      <x:c r="S1968" s="18" t="n">
        <x:v>0.02</x:v>
      </x:c>
      <x:c r="T1968" s="17" t="n">
        <x:v>2653.1</x:v>
      </x:c>
      <x:c r="U1968" s="17" t="n">
        <x:v>2600.04</x:v>
      </x:c>
      <x:c r="V1968" s="17" t="n">
        <x:v>1294.08</x:v>
      </x:c>
      <x:c r="W1968" s="17" t="n">
        <x:v>1305.95</x:v>
      </x:c>
      <x:c r="X1968" s="18" t="n">
        <x:v>0.5023</x:v>
      </x:c>
      <x:c r="Y1968" s="17" t="n">
        <x:v>2410</x:v>
      </x:c>
      <x:c r="Z1968" s="18" t="n">
        <x:v>1.0789</x:v>
      </x:c>
      <x:c r="AA1968" s="18" t="n">
        <x:v>0.0003</x:v>
      </x:c>
      <x:c r="AB1968" t="str">
        <x:v>No</x:v>
      </x:c>
      <x:c r="AC1968" t="str">
        <x:v>Core</x:v>
      </x:c>
      <x:c r="AD1968" s="18" t="n">
        <x:v>0.5022807341425517</x:v>
      </x:c>
      <x:c r="AE1968" s="18" t="n">
        <x:v>1.0788547717842323</x:v>
      </x:c>
      <x:c r="AF1968" s="17" t="n">
        <x:v>190.03999999999996</x:v>
      </x:c>
      <x:c r="AG1968" s="18" t="n">
        <x:v>0.07885477178423235</x:v>
      </x:c>
      <x:c r="AH1968" t="str">
        <x:v>Above Target</x:v>
      </x:c>
    </x:row>
    <x:row r="1969">
      <x:c r="A1969" t="str">
        <x:v>TXN-001966</x:v>
      </x:c>
      <x:c r="B1969" s="14" t="d">
        <x:v>2023-10-11T00:00:00.000Z</x:v>
      </x:c>
      <x:c r="C1969" t="n">
        <x:v>2023</x:v>
      </x:c>
      <x:c r="D1969" t="str">
        <x:v>Q4</x:v>
      </x:c>
      <x:c r="E1969" t="n">
        <x:v>10</x:v>
      </x:c>
      <x:c r="F1969" t="str">
        <x:v>October</x:v>
      </x:c>
      <x:c r="G1969" s="15" t="d">
        <x:v>2023-10-01T00:00:00.000Z</x:v>
      </x:c>
      <x:c r="H1969" t="str">
        <x:v>2023-10</x:v>
      </x:c>
      <x:c r="I1969" t="str">
        <x:v>Singapore</x:v>
      </x:c>
      <x:c r="J1969" t="str">
        <x:v>Asia Pacific</x:v>
      </x:c>
      <x:c r="K1969" t="str">
        <x:v>SGD</x:v>
      </x:c>
      <x:c r="L1969" t="str">
        <x:v>Buchanan's</x:v>
      </x:c>
      <x:c r="M1969" t="str">
        <x:v>Scotch Whisky</x:v>
      </x:c>
      <x:c r="N1969" t="str">
        <x:v>On-Trade</x:v>
      </x:c>
      <x:c r="O1969" t="str">
        <x:v>Distributor</x:v>
      </x:c>
      <x:c r="P1969" t="str">
        <x:v>SR-055</x:v>
      </x:c>
      <x:c r="Q1969" s="16" t="n">
        <x:v>17</x:v>
      </x:c>
      <x:c r="R1969" s="17" t="n">
        <x:v>37.39</x:v>
      </x:c>
      <x:c r="S1969" s="18" t="n">
        <x:v>0.05</x:v>
      </x:c>
      <x:c r="T1969" s="17" t="n">
        <x:v>635.59</x:v>
      </x:c>
      <x:c r="U1969" s="17" t="n">
        <x:v>603.81</x:v>
      </x:c>
      <x:c r="V1969" s="17" t="n">
        <x:v>273.51</x:v>
      </x:c>
      <x:c r="W1969" s="17" t="n">
        <x:v>330.3</x:v>
      </x:c>
      <x:c r="X1969" s="18" t="n">
        <x:v>0.547</x:v>
      </x:c>
      <x:c r="Y1969" s="17" t="n">
        <x:v>629.87</x:v>
      </x:c>
      <x:c r="Z1969" s="18" t="n">
        <x:v>0.9586</x:v>
      </x:c>
      <x:c r="AA1969" s="18" t="n">
        <x:v>-0.0103</x:v>
      </x:c>
      <x:c r="AB1969" t="str">
        <x:v>Yes</x:v>
      </x:c>
      <x:c r="AC1969" t="str">
        <x:v>Premium Core</x:v>
      </x:c>
      <x:c r="AD1969" s="18" t="n">
        <x:v>0.5470263824713073</x:v>
      </x:c>
      <x:c r="AE1969" s="18" t="n">
        <x:v>0.9586263832219346</x:v>
      </x:c>
      <x:c r="AF1969" s="17" t="n">
        <x:v>-26.06000000000006</x:v>
      </x:c>
      <x:c r="AG1969" s="18" t="n">
        <x:v>-0.041373616778065406</x:v>
      </x:c>
      <x:c r="AH1969" t="str">
        <x:v>Below Target</x:v>
      </x:c>
    </x:row>
    <x:row r="1970">
      <x:c r="A1970" t="str">
        <x:v>TXN-001967</x:v>
      </x:c>
      <x:c r="B1970" s="14" t="d">
        <x:v>2025-10-12T00:00:00.000Z</x:v>
      </x:c>
      <x:c r="C1970" t="n">
        <x:v>2025</x:v>
      </x:c>
      <x:c r="D1970" t="str">
        <x:v>Q4</x:v>
      </x:c>
      <x:c r="E1970" t="n">
        <x:v>10</x:v>
      </x:c>
      <x:c r="F1970" t="str">
        <x:v>October</x:v>
      </x:c>
      <x:c r="G1970" s="15" t="d">
        <x:v>2025-10-01T00:00:00.000Z</x:v>
      </x:c>
      <x:c r="H1970" t="str">
        <x:v>2025-10</x:v>
      </x:c>
      <x:c r="I1970" t="str">
        <x:v>United States</x:v>
      </x:c>
      <x:c r="J1970" t="str">
        <x:v>North America</x:v>
      </x:c>
      <x:c r="K1970" t="str">
        <x:v>USD</x:v>
      </x:c>
      <x:c r="L1970" t="str">
        <x:v>Tanqueray</x:v>
      </x:c>
      <x:c r="M1970" t="str">
        <x:v>Gin</x:v>
      </x:c>
      <x:c r="N1970" t="str">
        <x:v>Off-Trade</x:v>
      </x:c>
      <x:c r="O1970" t="str">
        <x:v>Hospitality Group</x:v>
      </x:c>
      <x:c r="P1970" t="str">
        <x:v>SR-050</x:v>
      </x:c>
      <x:c r="Q1970" s="16" t="n">
        <x:v>50</x:v>
      </x:c>
      <x:c r="R1970" s="17" t="n">
        <x:v>25.52</x:v>
      </x:c>
      <x:c r="S1970" s="18" t="n">
        <x:v>0</x:v>
      </x:c>
      <x:c r="T1970" s="17" t="n">
        <x:v>1275.87</x:v>
      </x:c>
      <x:c r="U1970" s="17" t="n">
        <x:v>1275.87</x:v>
      </x:c>
      <x:c r="V1970" s="17" t="n">
        <x:v>547.92</x:v>
      </x:c>
      <x:c r="W1970" s="17" t="n">
        <x:v>727.94</x:v>
      </x:c>
      <x:c r="X1970" s="18" t="n">
        <x:v>0.5705</x:v>
      </x:c>
      <x:c r="Y1970" s="17" t="n">
        <x:v>1241.86</x:v>
      </x:c>
      <x:c r="Z1970" s="18" t="n">
        <x:v>1.0274</x:v>
      </x:c>
      <x:c r="AA1970" s="18" t="n">
        <x:v>0.0425</x:v>
      </x:c>
      <x:c r="AB1970" t="str">
        <x:v>No</x:v>
      </x:c>
      <x:c r="AC1970" t="str">
        <x:v>Premium Core</x:v>
      </x:c>
      <x:c r="AD1970" s="18" t="n">
        <x:v>0.5705440209425726</x:v>
      </x:c>
      <x:c r="AE1970" s="18" t="n">
        <x:v>1.027386339845071</x:v>
      </x:c>
      <x:c r="AF1970" s="17" t="n">
        <x:v>34.00999999999999</x:v>
      </x:c>
      <x:c r="AG1970" s="18" t="n">
        <x:v>0.0273863398450711</x:v>
      </x:c>
      <x:c r="AH1970" t="str">
        <x:v>Above Target</x:v>
      </x:c>
    </x:row>
    <x:row r="1971">
      <x:c r="A1971" t="str">
        <x:v>TXN-001968</x:v>
      </x:c>
      <x:c r="B1971" s="14" t="d">
        <x:v>2023-05-02T00:00:00.000Z</x:v>
      </x:c>
      <x:c r="C1971" t="n">
        <x:v>2023</x:v>
      </x:c>
      <x:c r="D1971" t="str">
        <x:v>Q2</x:v>
      </x:c>
      <x:c r="E1971" t="n">
        <x:v>5</x:v>
      </x:c>
      <x:c r="F1971" t="str">
        <x:v>May</x:v>
      </x:c>
      <x:c r="G1971" s="15" t="d">
        <x:v>2023-05-01T00:00:00.000Z</x:v>
      </x:c>
      <x:c r="H1971" t="str">
        <x:v>2023-05</x:v>
      </x:c>
      <x:c r="I1971" t="str">
        <x:v>United Kingdom</x:v>
      </x:c>
      <x:c r="J1971" t="str">
        <x:v>Europe</x:v>
      </x:c>
      <x:c r="K1971" t="str">
        <x:v>GBP</x:v>
      </x:c>
      <x:c r="L1971" t="str">
        <x:v>Baileys</x:v>
      </x:c>
      <x:c r="M1971" t="str">
        <x:v>Liqueur</x:v>
      </x:c>
      <x:c r="N1971" t="str">
        <x:v>On-Trade</x:v>
      </x:c>
      <x:c r="O1971" t="str">
        <x:v>Distributor</x:v>
      </x:c>
      <x:c r="P1971" t="str">
        <x:v>SR-037</x:v>
      </x:c>
      <x:c r="Q1971" s="16" t="n">
        <x:v>41</x:v>
      </x:c>
      <x:c r="R1971" s="17" t="n">
        <x:v>20.43</x:v>
      </x:c>
      <x:c r="S1971" s="18" t="n">
        <x:v>0</x:v>
      </x:c>
      <x:c r="T1971" s="17" t="n">
        <x:v>837.79</x:v>
      </x:c>
      <x:c r="U1971" s="17" t="n">
        <x:v>837.79</x:v>
      </x:c>
      <x:c r="V1971" s="17" t="n">
        <x:v>357.61</x:v>
      </x:c>
      <x:c r="W1971" s="17" t="n">
        <x:v>480.19</x:v>
      </x:c>
      <x:c r="X1971" s="18" t="n">
        <x:v>0.5732</x:v>
      </x:c>
      <x:c r="Y1971" s="17" t="n">
        <x:v>814.57</x:v>
      </x:c>
      <x:c r="Z1971" s="18" t="n">
        <x:v>1.0285</x:v>
      </x:c>
      <x:c r="AA1971" s="18" t="n">
        <x:v>0.0263</x:v>
      </x:c>
      <x:c r="AB1971" t="str">
        <x:v>No</x:v>
      </x:c>
      <x:c r="AC1971" t="str">
        <x:v>Core</x:v>
      </x:c>
      <x:c r="AD1971" s="18" t="n">
        <x:v>0.5731627257427279</x:v>
      </x:c>
      <x:c r="AE1971" s="18" t="n">
        <x:v>1.0285058374357021</x:v>
      </x:c>
      <x:c r="AF1971" s="17" t="n">
        <x:v>23.219999999999914</x:v>
      </x:c>
      <x:c r="AG1971" s="18" t="n">
        <x:v>0.028505837435702164</x:v>
      </x:c>
      <x:c r="AH1971" t="str">
        <x:v>Above Target</x:v>
      </x:c>
    </x:row>
    <x:row r="1972">
      <x:c r="A1972" t="str">
        <x:v>TXN-001969</x:v>
      </x:c>
      <x:c r="B1972" s="14" t="d">
        <x:v>2026-03-05T00:00:00.000Z</x:v>
      </x:c>
      <x:c r="C1972" t="n">
        <x:v>2026</x:v>
      </x:c>
      <x:c r="D1972" t="str">
        <x:v>Q1</x:v>
      </x:c>
      <x:c r="E1972" t="n">
        <x:v>3</x:v>
      </x:c>
      <x:c r="F1972" t="str">
        <x:v>March</x:v>
      </x:c>
      <x:c r="G1972" s="15" t="d">
        <x:v>2026-03-01T00:00:00.000Z</x:v>
      </x:c>
      <x:c r="H1972" t="str">
        <x:v>2026-03</x:v>
      </x:c>
      <x:c r="I1972" t="str">
        <x:v>Japan</x:v>
      </x:c>
      <x:c r="J1972" t="str">
        <x:v>Asia Pacific</x:v>
      </x:c>
      <x:c r="K1972" t="str">
        <x:v>JPY</x:v>
      </x:c>
      <x:c r="L1972" t="str">
        <x:v>Tanqueray</x:v>
      </x:c>
      <x:c r="M1972" t="str">
        <x:v>Gin</x:v>
      </x:c>
      <x:c r="N1972" t="str">
        <x:v>Duty Free / Travel Retail</x:v>
      </x:c>
      <x:c r="O1972" t="str">
        <x:v>Hospitality Group</x:v>
      </x:c>
      <x:c r="P1972" t="str">
        <x:v>SR-022</x:v>
      </x:c>
      <x:c r="Q1972" s="16" t="n">
        <x:v>46</x:v>
      </x:c>
      <x:c r="R1972" s="17" t="n">
        <x:v>31.58</x:v>
      </x:c>
      <x:c r="S1972" s="18" t="n">
        <x:v>0</x:v>
      </x:c>
      <x:c r="T1972" s="17" t="n">
        <x:v>1452.47</x:v>
      </x:c>
      <x:c r="U1972" s="17" t="n">
        <x:v>1452.47</x:v>
      </x:c>
      <x:c r="V1972" s="17" t="n">
        <x:v>651.39</x:v>
      </x:c>
      <x:c r="W1972" s="17" t="n">
        <x:v>801.08</x:v>
      </x:c>
      <x:c r="X1972" s="18" t="n">
        <x:v>0.5515</x:v>
      </x:c>
      <x:c r="Y1972" s="17" t="n">
        <x:v>1608.75</x:v>
      </x:c>
      <x:c r="Z1972" s="18" t="n">
        <x:v>0.9029</x:v>
      </x:c>
      <x:c r="AA1972" s="18" t="n">
        <x:v>-0.0227</x:v>
      </x:c>
      <x:c r="AB1972" t="str">
        <x:v>No</x:v>
      </x:c>
      <x:c r="AC1972" t="str">
        <x:v>Premium Core</x:v>
      </x:c>
      <x:c r="AD1972" s="18" t="n">
        <x:v>0.5515294636033791</x:v>
      </x:c>
      <x:c r="AE1972" s="18" t="n">
        <x:v>0.9028562548562549</x:v>
      </x:c>
      <x:c r="AF1972" s="17" t="n">
        <x:v>-156.27999999999997</x:v>
      </x:c>
      <x:c r="AG1972" s="18" t="n">
        <x:v>-0.09714374514374513</x:v>
      </x:c>
      <x:c r="AH1972" t="str">
        <x:v>Below Target</x:v>
      </x:c>
    </x:row>
    <x:row r="1973">
      <x:c r="A1973" t="str">
        <x:v>TXN-001970</x:v>
      </x:c>
      <x:c r="B1973" s="14" t="d">
        <x:v>2023-11-14T00:00:00.000Z</x:v>
      </x:c>
      <x:c r="C1973" t="n">
        <x:v>2023</x:v>
      </x:c>
      <x:c r="D1973" t="str">
        <x:v>Q4</x:v>
      </x:c>
      <x:c r="E1973" t="n">
        <x:v>11</x:v>
      </x:c>
      <x:c r="F1973" t="str">
        <x:v>November</x:v>
      </x:c>
      <x:c r="G1973" s="15" t="d">
        <x:v>2023-11-01T00:00:00.000Z</x:v>
      </x:c>
      <x:c r="H1973" t="str">
        <x:v>2023-11</x:v>
      </x:c>
      <x:c r="I1973" t="str">
        <x:v>United States</x:v>
      </x:c>
      <x:c r="J1973" t="str">
        <x:v>North America</x:v>
      </x:c>
      <x:c r="K1973" t="str">
        <x:v>USD</x:v>
      </x:c>
      <x:c r="L1973" t="str">
        <x:v>Smirnoff</x:v>
      </x:c>
      <x:c r="M1973" t="str">
        <x:v>Vodka</x:v>
      </x:c>
      <x:c r="N1973" t="str">
        <x:v>Off-Trade</x:v>
      </x:c>
      <x:c r="O1973" t="str">
        <x:v>Key Account</x:v>
      </x:c>
      <x:c r="P1973" t="str">
        <x:v>SR-007</x:v>
      </x:c>
      <x:c r="Q1973" s="16" t="n">
        <x:v>53</x:v>
      </x:c>
      <x:c r="R1973" s="17" t="n">
        <x:v>18.36</x:v>
      </x:c>
      <x:c r="S1973" s="18" t="n">
        <x:v>0.1</x:v>
      </x:c>
      <x:c r="T1973" s="17" t="n">
        <x:v>972.96</x:v>
      </x:c>
      <x:c r="U1973" s="17" t="n">
        <x:v>875.67</x:v>
      </x:c>
      <x:c r="V1973" s="17" t="n">
        <x:v>443.3</x:v>
      </x:c>
      <x:c r="W1973" s="17" t="n">
        <x:v>432.37</x:v>
      </x:c>
      <x:c r="X1973" s="18" t="n">
        <x:v>0.4938</x:v>
      </x:c>
      <x:c r="Y1973" s="17" t="n">
        <x:v>894.67</x:v>
      </x:c>
      <x:c r="Z1973" s="18" t="n">
        <x:v>0.9788</x:v>
      </x:c>
      <x:c r="AA1973" s="18" t="n">
        <x:v>0.0928</x:v>
      </x:c>
      <x:c r="AB1973" t="str">
        <x:v>Yes</x:v>
      </x:c>
      <x:c r="AC1973" t="str">
        <x:v>Core</x:v>
      </x:c>
      <x:c r="AD1973" s="18" t="n">
        <x:v>0.4937590644877637</x:v>
      </x:c>
      <x:c r="AE1973" s="18" t="n">
        <x:v>0.9787631193624465</x:v>
      </x:c>
      <x:c r="AF1973" s="17" t="n">
        <x:v>-19</x:v>
      </x:c>
      <x:c r="AG1973" s="18" t="n">
        <x:v>-0.021236880637553513</x:v>
      </x:c>
      <x:c r="AH1973" t="str">
        <x:v>Below Target</x:v>
      </x:c>
    </x:row>
    <x:row r="1974">
      <x:c r="A1974" t="str">
        <x:v>TXN-001971</x:v>
      </x:c>
      <x:c r="B1974" s="14" t="d">
        <x:v>2024-01-13T00:00:00.000Z</x:v>
      </x:c>
      <x:c r="C1974" t="n">
        <x:v>2024</x:v>
      </x:c>
      <x:c r="D1974" t="str">
        <x:v>Q1</x:v>
      </x:c>
      <x:c r="E1974" t="n">
        <x:v>1</x:v>
      </x:c>
      <x:c r="F1974" t="str">
        <x:v>January</x:v>
      </x:c>
      <x:c r="G1974" s="15" t="d">
        <x:v>2024-01-01T00:00:00.000Z</x:v>
      </x:c>
      <x:c r="H1974" t="str">
        <x:v>2024-01</x:v>
      </x:c>
      <x:c r="I1974" t="str">
        <x:v>United States</x:v>
      </x:c>
      <x:c r="J1974" t="str">
        <x:v>North America</x:v>
      </x:c>
      <x:c r="K1974" t="str">
        <x:v>USD</x:v>
      </x:c>
      <x:c r="L1974" t="str">
        <x:v>Captain Morgan</x:v>
      </x:c>
      <x:c r="M1974" t="str">
        <x:v>Rum</x:v>
      </x:c>
      <x:c r="N1974" t="str">
        <x:v>Off-Trade</x:v>
      </x:c>
      <x:c r="O1974" t="str">
        <x:v>Key Account</x:v>
      </x:c>
      <x:c r="P1974" t="str">
        <x:v>SR-027</x:v>
      </x:c>
      <x:c r="Q1974" s="16" t="n">
        <x:v>119</x:v>
      </x:c>
      <x:c r="R1974" s="17" t="n">
        <x:v>20.28</x:v>
      </x:c>
      <x:c r="S1974" s="18" t="n">
        <x:v>0</x:v>
      </x:c>
      <x:c r="T1974" s="17" t="n">
        <x:v>2413.43</x:v>
      </x:c>
      <x:c r="U1974" s="17" t="n">
        <x:v>2413.43</x:v>
      </x:c>
      <x:c r="V1974" s="17" t="n">
        <x:v>1181.43</x:v>
      </x:c>
      <x:c r="W1974" s="17" t="n">
        <x:v>1232.01</x:v>
      </x:c>
      <x:c r="X1974" s="18" t="n">
        <x:v>0.5105</x:v>
      </x:c>
      <x:c r="Y1974" s="17" t="n">
        <x:v>2741.99</x:v>
      </x:c>
      <x:c r="Z1974" s="18" t="n">
        <x:v>0.8802</x:v>
      </x:c>
      <x:c r="AA1974" s="18" t="n">
        <x:v>0.0189</x:v>
      </x:c>
      <x:c r="AB1974" t="str">
        <x:v>No</x:v>
      </x:c>
      <x:c r="AC1974" t="str">
        <x:v>Core</x:v>
      </x:c>
      <x:c r="AD1974" s="18" t="n">
        <x:v>0.5104809337747521</x:v>
      </x:c>
      <x:c r="AE1974" s="18" t="n">
        <x:v>0.8801746177046598</x:v>
      </x:c>
      <x:c r="AF1974" s="17" t="n">
        <x:v>-328.55999999999995</x:v>
      </x:c>
      <x:c r="AG1974" s="18" t="n">
        <x:v>-0.11982538229534023</x:v>
      </x:c>
      <x:c r="AH1974" t="str">
        <x:v>Below Target</x:v>
      </x:c>
    </x:row>
    <x:row r="1975">
      <x:c r="A1975" t="str">
        <x:v>TXN-001972</x:v>
      </x:c>
      <x:c r="B1975" s="14" t="d">
        <x:v>2025-04-04T00:00:00.000Z</x:v>
      </x:c>
      <x:c r="C1975" t="n">
        <x:v>2025</x:v>
      </x:c>
      <x:c r="D1975" t="str">
        <x:v>Q2</x:v>
      </x:c>
      <x:c r="E1975" t="n">
        <x:v>4</x:v>
      </x:c>
      <x:c r="F1975" t="str">
        <x:v>April</x:v>
      </x:c>
      <x:c r="G1975" s="15" t="d">
        <x:v>2025-04-01T00:00:00.000Z</x:v>
      </x:c>
      <x:c r="H1975" t="str">
        <x:v>2025-04</x:v>
      </x:c>
      <x:c r="I1975" t="str">
        <x:v>United States</x:v>
      </x:c>
      <x:c r="J1975" t="str">
        <x:v>North America</x:v>
      </x:c>
      <x:c r="K1975" t="str">
        <x:v>USD</x:v>
      </x:c>
      <x:c r="L1975" t="str">
        <x:v>Don Julio</x:v>
      </x:c>
      <x:c r="M1975" t="str">
        <x:v>Tequila</x:v>
      </x:c>
      <x:c r="N1975" t="str">
        <x:v>Wholesale</x:v>
      </x:c>
      <x:c r="O1975" t="str">
        <x:v>Independent Retailer</x:v>
      </x:c>
      <x:c r="P1975" t="str">
        <x:v>SR-025</x:v>
      </x:c>
      <x:c r="Q1975" s="16" t="n">
        <x:v>65</x:v>
      </x:c>
      <x:c r="R1975" s="17" t="n">
        <x:v>46.35</x:v>
      </x:c>
      <x:c r="S1975" s="18" t="n">
        <x:v>0</x:v>
      </x:c>
      <x:c r="T1975" s="17" t="n">
        <x:v>3012.75</x:v>
      </x:c>
      <x:c r="U1975" s="17" t="n">
        <x:v>3012.75</x:v>
      </x:c>
      <x:c r="V1975" s="17" t="n">
        <x:v>1208.07</x:v>
      </x:c>
      <x:c r="W1975" s="17" t="n">
        <x:v>1804.68</x:v>
      </x:c>
      <x:c r="X1975" s="18" t="n">
        <x:v>0.599</x:v>
      </x:c>
      <x:c r="Y1975" s="17" t="n">
        <x:v>3192.59</x:v>
      </x:c>
      <x:c r="Z1975" s="18" t="n">
        <x:v>0.9437</x:v>
      </x:c>
      <x:c r="AA1975" s="18" t="n">
        <x:v>0.0517</x:v>
      </x:c>
      <x:c r="AB1975" t="str">
        <x:v>No</x:v>
      </x:c>
      <x:c r="AC1975" t="str">
        <x:v>Luxury / Reserve</x:v>
      </x:c>
      <x:c r="AD1975" s="18" t="n">
        <x:v>0.5990141896938014</x:v>
      </x:c>
      <x:c r="AE1975" s="18" t="n">
        <x:v>0.9436695598244685</x:v>
      </x:c>
      <x:c r="AF1975" s="17" t="n">
        <x:v>-179.84000000000015</x:v>
      </x:c>
      <x:c r="AG1975" s="18" t="n">
        <x:v>-0.05633044017553151</x:v>
      </x:c>
      <x:c r="AH1975" t="str">
        <x:v>Below Target</x:v>
      </x:c>
    </x:row>
    <x:row r="1976">
      <x:c r="A1976" t="str">
        <x:v>TXN-001973</x:v>
      </x:c>
      <x:c r="B1976" s="14" t="d">
        <x:v>2024-02-01T00:00:00.000Z</x:v>
      </x:c>
      <x:c r="C1976" t="n">
        <x:v>2024</x:v>
      </x:c>
      <x:c r="D1976" t="str">
        <x:v>Q1</x:v>
      </x:c>
      <x:c r="E1976" t="n">
        <x:v>2</x:v>
      </x:c>
      <x:c r="F1976" t="str">
        <x:v>February</x:v>
      </x:c>
      <x:c r="G1976" s="15" t="d">
        <x:v>2024-02-01T00:00:00.000Z</x:v>
      </x:c>
      <x:c r="H1976" t="str">
        <x:v>2024-02</x:v>
      </x:c>
      <x:c r="I1976" t="str">
        <x:v>United States</x:v>
      </x:c>
      <x:c r="J1976" t="str">
        <x:v>North America</x:v>
      </x:c>
      <x:c r="K1976" t="str">
        <x:v>USD</x:v>
      </x:c>
      <x:c r="L1976" t="str">
        <x:v>Smirnoff</x:v>
      </x:c>
      <x:c r="M1976" t="str">
        <x:v>Vodka</x:v>
      </x:c>
      <x:c r="N1976" t="str">
        <x:v>Off-Trade</x:v>
      </x:c>
      <x:c r="O1976" t="str">
        <x:v>E-commerce Partner</x:v>
      </x:c>
      <x:c r="P1976" t="str">
        <x:v>SR-017</x:v>
      </x:c>
      <x:c r="Q1976" s="16" t="n">
        <x:v>58</x:v>
      </x:c>
      <x:c r="R1976" s="17" t="n">
        <x:v>19.24</x:v>
      </x:c>
      <x:c r="S1976" s="18" t="n">
        <x:v>0</x:v>
      </x:c>
      <x:c r="T1976" s="17" t="n">
        <x:v>1115.73</x:v>
      </x:c>
      <x:c r="U1976" s="17" t="n">
        <x:v>1115.73</x:v>
      </x:c>
      <x:c r="V1976" s="17" t="n">
        <x:v>562.47</x:v>
      </x:c>
      <x:c r="W1976" s="17" t="n">
        <x:v>553.26</x:v>
      </x:c>
      <x:c r="X1976" s="18" t="n">
        <x:v>0.4959</x:v>
      </x:c>
      <x:c r="Y1976" s="17" t="n">
        <x:v>1046.15</x:v>
      </x:c>
      <x:c r="Z1976" s="18" t="n">
        <x:v>1.0665</x:v>
      </x:c>
      <x:c r="AA1976" s="18" t="n">
        <x:v>0.0929</x:v>
      </x:c>
      <x:c r="AB1976" t="str">
        <x:v>No</x:v>
      </x:c>
      <x:c r="AC1976" t="str">
        <x:v>Core</x:v>
      </x:c>
      <x:c r="AD1976" s="18" t="n">
        <x:v>0.4958726573633406</x:v>
      </x:c>
      <x:c r="AE1976" s="18" t="n">
        <x:v>1.0665105386416862</x:v>
      </x:c>
      <x:c r="AF1976" s="17" t="n">
        <x:v>69.57999999999993</x:v>
      </x:c>
      <x:c r="AG1976" s="18" t="n">
        <x:v>0.0665105386416861</x:v>
      </x:c>
      <x:c r="AH1976" t="str">
        <x:v>Above Target</x:v>
      </x:c>
    </x:row>
    <x:row r="1977">
      <x:c r="A1977" t="str">
        <x:v>TXN-001974</x:v>
      </x:c>
      <x:c r="B1977" s="14" t="d">
        <x:v>2026-02-11T00:00:00.000Z</x:v>
      </x:c>
      <x:c r="C1977" t="n">
        <x:v>2026</x:v>
      </x:c>
      <x:c r="D1977" t="str">
        <x:v>Q1</x:v>
      </x:c>
      <x:c r="E1977" t="n">
        <x:v>2</x:v>
      </x:c>
      <x:c r="F1977" t="str">
        <x:v>February</x:v>
      </x:c>
      <x:c r="G1977" s="15" t="d">
        <x:v>2026-02-01T00:00:00.000Z</x:v>
      </x:c>
      <x:c r="H1977" t="str">
        <x:v>2026-02</x:v>
      </x:c>
      <x:c r="I1977" t="str">
        <x:v>Ireland</x:v>
      </x:c>
      <x:c r="J1977" t="str">
        <x:v>Europe</x:v>
      </x:c>
      <x:c r="K1977" t="str">
        <x:v>EUR</x:v>
      </x:c>
      <x:c r="L1977" t="str">
        <x:v>Baileys</x:v>
      </x:c>
      <x:c r="M1977" t="str">
        <x:v>Liqueur</x:v>
      </x:c>
      <x:c r="N1977" t="str">
        <x:v>Wholesale</x:v>
      </x:c>
      <x:c r="O1977" t="str">
        <x:v>Independent Retailer</x:v>
      </x:c>
      <x:c r="P1977" t="str">
        <x:v>SR-054</x:v>
      </x:c>
      <x:c r="Q1977" s="16" t="n">
        <x:v>64</x:v>
      </x:c>
      <x:c r="R1977" s="17" t="n">
        <x:v>15.45</x:v>
      </x:c>
      <x:c r="S1977" s="18" t="n">
        <x:v>0.02</x:v>
      </x:c>
      <x:c r="T1977" s="17" t="n">
        <x:v>988.63</x:v>
      </x:c>
      <x:c r="U1977" s="17" t="n">
        <x:v>968.85</x:v>
      </x:c>
      <x:c r="V1977" s="17" t="n">
        <x:v>458.18</x:v>
      </x:c>
      <x:c r="W1977" s="17" t="n">
        <x:v>510.67</x:v>
      </x:c>
      <x:c r="X1977" s="18" t="n">
        <x:v>0.5271</x:v>
      </x:c>
      <x:c r="Y1977" s="17" t="n">
        <x:v>928.99</x:v>
      </x:c>
      <x:c r="Z1977" s="18" t="n">
        <x:v>1.0429</x:v>
      </x:c>
      <x:c r="AA1977" s="18" t="n">
        <x:v>-0.036</x:v>
      </x:c>
      <x:c r="AB1977" t="str">
        <x:v>No</x:v>
      </x:c>
      <x:c r="AC1977" t="str">
        <x:v>Core</x:v>
      </x:c>
      <x:c r="AD1977" s="18" t="n">
        <x:v>0.5270888166382826</x:v>
      </x:c>
      <x:c r="AE1977" s="18" t="n">
        <x:v>1.0429068127751644</x:v>
      </x:c>
      <x:c r="AF1977" s="17" t="n">
        <x:v>39.860000000000014</x:v>
      </x:c>
      <x:c r="AG1977" s="18" t="n">
        <x:v>0.04290681277516444</x:v>
      </x:c>
      <x:c r="AH1977" t="str">
        <x:v>Above Target</x:v>
      </x:c>
    </x:row>
    <x:row r="1978">
      <x:c r="A1978" t="str">
        <x:v>TXN-001975</x:v>
      </x:c>
      <x:c r="B1978" s="14" t="d">
        <x:v>2023-08-14T00:00:00.000Z</x:v>
      </x:c>
      <x:c r="C1978" t="n">
        <x:v>2023</x:v>
      </x:c>
      <x:c r="D1978" t="str">
        <x:v>Q3</x:v>
      </x:c>
      <x:c r="E1978" t="n">
        <x:v>8</x:v>
      </x:c>
      <x:c r="F1978" t="str">
        <x:v>August</x:v>
      </x:c>
      <x:c r="G1978" s="15" t="d">
        <x:v>2023-08-01T00:00:00.000Z</x:v>
      </x:c>
      <x:c r="H1978" t="str">
        <x:v>2023-08</x:v>
      </x:c>
      <x:c r="I1978" t="str">
        <x:v>Australia</x:v>
      </x:c>
      <x:c r="J1978" t="str">
        <x:v>Asia Pacific</x:v>
      </x:c>
      <x:c r="K1978" t="str">
        <x:v>AUD</x:v>
      </x:c>
      <x:c r="L1978" t="str">
        <x:v>Johnnie Walker</x:v>
      </x:c>
      <x:c r="M1978" t="str">
        <x:v>Scotch Whisky</x:v>
      </x:c>
      <x:c r="N1978" t="str">
        <x:v>On-Trade</x:v>
      </x:c>
      <x:c r="O1978" t="str">
        <x:v>Hospitality Group</x:v>
      </x:c>
      <x:c r="P1978" t="str">
        <x:v>SR-006</x:v>
      </x:c>
      <x:c r="Q1978" s="16" t="n">
        <x:v>72</x:v>
      </x:c>
      <x:c r="R1978" s="17" t="n">
        <x:v>39.33</x:v>
      </x:c>
      <x:c r="S1978" s="18" t="n">
        <x:v>0</x:v>
      </x:c>
      <x:c r="T1978" s="17" t="n">
        <x:v>2831.49</x:v>
      </x:c>
      <x:c r="U1978" s="17" t="n">
        <x:v>2831.49</x:v>
      </x:c>
      <x:c r="V1978" s="17" t="n">
        <x:v>1295.7</x:v>
      </x:c>
      <x:c r="W1978" s="17" t="n">
        <x:v>1535.79</x:v>
      </x:c>
      <x:c r="X1978" s="18" t="n">
        <x:v>0.5424</x:v>
      </x:c>
      <x:c r="Y1978" s="17" t="n">
        <x:v>2970.73</x:v>
      </x:c>
      <x:c r="Z1978" s="18" t="n">
        <x:v>0.9531</x:v>
      </x:c>
      <x:c r="AA1978" s="18" t="n">
        <x:v>-0.0427</x:v>
      </x:c>
      <x:c r="AB1978" t="str">
        <x:v>No</x:v>
      </x:c>
      <x:c r="AC1978" t="str">
        <x:v>Luxury / Reserve</x:v>
      </x:c>
      <x:c r="AD1978" s="18" t="n">
        <x:v>0.5423964061324603</x:v>
      </x:c>
      <x:c r="AE1978" s="18" t="n">
        <x:v>0.9531293655094875</x:v>
      </x:c>
      <x:c r="AF1978" s="17" t="n">
        <x:v>-139.24000000000024</x:v>
      </x:c>
      <x:c r="AG1978" s="18" t="n">
        <x:v>-0.046870634490512514</x:v>
      </x:c>
      <x:c r="AH1978" t="str">
        <x:v>Below Target</x:v>
      </x:c>
    </x:row>
    <x:row r="1979">
      <x:c r="A1979" t="str">
        <x:v>TXN-001976</x:v>
      </x:c>
      <x:c r="B1979" s="14" t="d">
        <x:v>2023-02-20T00:00:00.000Z</x:v>
      </x:c>
      <x:c r="C1979" t="n">
        <x:v>2023</x:v>
      </x:c>
      <x:c r="D1979" t="str">
        <x:v>Q1</x:v>
      </x:c>
      <x:c r="E1979" t="n">
        <x:v>2</x:v>
      </x:c>
      <x:c r="F1979" t="str">
        <x:v>February</x:v>
      </x:c>
      <x:c r="G1979" s="15" t="d">
        <x:v>2023-02-01T00:00:00.000Z</x:v>
      </x:c>
      <x:c r="H1979" t="str">
        <x:v>2023-02</x:v>
      </x:c>
      <x:c r="I1979" t="str">
        <x:v>France</x:v>
      </x:c>
      <x:c r="J1979" t="str">
        <x:v>Europe</x:v>
      </x:c>
      <x:c r="K1979" t="str">
        <x:v>EUR</x:v>
      </x:c>
      <x:c r="L1979" t="str">
        <x:v>Buchanan's</x:v>
      </x:c>
      <x:c r="M1979" t="str">
        <x:v>Scotch Whisky</x:v>
      </x:c>
      <x:c r="N1979" t="str">
        <x:v>Wholesale</x:v>
      </x:c>
      <x:c r="O1979" t="str">
        <x:v>E-commerce Partner</x:v>
      </x:c>
      <x:c r="P1979" t="str">
        <x:v>SR-025</x:v>
      </x:c>
      <x:c r="Q1979" s="16" t="n">
        <x:v>66</x:v>
      </x:c>
      <x:c r="R1979" s="17" t="n">
        <x:v>31.06</x:v>
      </x:c>
      <x:c r="S1979" s="18" t="n">
        <x:v>0.03</x:v>
      </x:c>
      <x:c r="T1979" s="17" t="n">
        <x:v>2050.15</x:v>
      </x:c>
      <x:c r="U1979" s="17" t="n">
        <x:v>1988.65</x:v>
      </x:c>
      <x:c r="V1979" s="17" t="n">
        <x:v>889.53</x:v>
      </x:c>
      <x:c r="W1979" s="17" t="n">
        <x:v>1099.11</x:v>
      </x:c>
      <x:c r="X1979" s="18" t="n">
        <x:v>0.5527</x:v>
      </x:c>
      <x:c r="Y1979" s="17" t="n">
        <x:v>2169.11</x:v>
      </x:c>
      <x:c r="Z1979" s="18" t="n">
        <x:v>0.9168</x:v>
      </x:c>
      <x:c r="AA1979" s="18" t="n">
        <x:v>0.0918</x:v>
      </x:c>
      <x:c r="AB1979" t="str">
        <x:v>No</x:v>
      </x:c>
      <x:c r="AC1979" t="str">
        <x:v>Premium Core</x:v>
      </x:c>
      <x:c r="AD1979" s="18" t="n">
        <x:v>0.5526915244009755</x:v>
      </x:c>
      <x:c r="AE1979" s="18" t="n">
        <x:v>0.9168045880568528</x:v>
      </x:c>
      <x:c r="AF1979" s="17" t="n">
        <x:v>-180.46000000000004</x:v>
      </x:c>
      <x:c r="AG1979" s="18" t="n">
        <x:v>-0.0831954119431472</x:v>
      </x:c>
      <x:c r="AH1979" t="str">
        <x:v>Below Target</x:v>
      </x:c>
    </x:row>
    <x:row r="1980">
      <x:c r="A1980" t="str">
        <x:v>TXN-001977</x:v>
      </x:c>
      <x:c r="B1980" s="14" t="d">
        <x:v>2026-05-12T00:00:00.000Z</x:v>
      </x:c>
      <x:c r="C1980" t="n">
        <x:v>2026</x:v>
      </x:c>
      <x:c r="D1980" t="str">
        <x:v>Q2</x:v>
      </x:c>
      <x:c r="E1980" t="n">
        <x:v>5</x:v>
      </x:c>
      <x:c r="F1980" t="str">
        <x:v>May</x:v>
      </x:c>
      <x:c r="G1980" s="15" t="d">
        <x:v>2026-05-01T00:00:00.000Z</x:v>
      </x:c>
      <x:c r="H1980" t="str">
        <x:v>2026-05</x:v>
      </x:c>
      <x:c r="I1980" t="str">
        <x:v>Ireland</x:v>
      </x:c>
      <x:c r="J1980" t="str">
        <x:v>Europe</x:v>
      </x:c>
      <x:c r="K1980" t="str">
        <x:v>EUR</x:v>
      </x:c>
      <x:c r="L1980" t="str">
        <x:v>Smirnoff</x:v>
      </x:c>
      <x:c r="M1980" t="str">
        <x:v>Vodka</x:v>
      </x:c>
      <x:c r="N1980" t="str">
        <x:v>Off-Trade</x:v>
      </x:c>
      <x:c r="O1980" t="str">
        <x:v>E-commerce Partner</x:v>
      </x:c>
      <x:c r="P1980" t="str">
        <x:v>SR-034</x:v>
      </x:c>
      <x:c r="Q1980" s="16" t="n">
        <x:v>60</x:v>
      </x:c>
      <x:c r="R1980" s="17" t="n">
        <x:v>18.96</x:v>
      </x:c>
      <x:c r="S1980" s="18" t="n">
        <x:v>0</x:v>
      </x:c>
      <x:c r="T1980" s="17" t="n">
        <x:v>1137.75</x:v>
      </x:c>
      <x:c r="U1980" s="17" t="n">
        <x:v>1137.75</x:v>
      </x:c>
      <x:c r="V1980" s="17" t="n">
        <x:v>579.69</x:v>
      </x:c>
      <x:c r="W1980" s="17" t="n">
        <x:v>558.06</x:v>
      </x:c>
      <x:c r="X1980" s="18" t="n">
        <x:v>0.4905</x:v>
      </x:c>
      <x:c r="Y1980" s="17" t="n">
        <x:v>1051.56</x:v>
      </x:c>
      <x:c r="Z1980" s="18" t="n">
        <x:v>1.082</x:v>
      </x:c>
      <x:c r="AA1980" s="18" t="n">
        <x:v>0.0732</x:v>
      </x:c>
      <x:c r="AB1980" t="str">
        <x:v>No</x:v>
      </x:c>
      <x:c r="AC1980" t="str">
        <x:v>Core</x:v>
      </x:c>
      <x:c r="AD1980" s="18" t="n">
        <x:v>0.4904943968358602</x:v>
      </x:c>
      <x:c r="AE1980" s="18" t="n">
        <x:v>1.0819639392901974</x:v>
      </x:c>
      <x:c r="AF1980" s="17" t="n">
        <x:v>86.19000000000005</x:v>
      </x:c>
      <x:c r="AG1980" s="18" t="n">
        <x:v>0.08196393929019748</x:v>
      </x:c>
      <x:c r="AH1980" t="str">
        <x:v>Above Target</x:v>
      </x:c>
    </x:row>
    <x:row r="1981">
      <x:c r="A1981" t="str">
        <x:v>TXN-001978</x:v>
      </x:c>
      <x:c r="B1981" s="14" t="d">
        <x:v>2023-08-01T00:00:00.000Z</x:v>
      </x:c>
      <x:c r="C1981" t="n">
        <x:v>2023</x:v>
      </x:c>
      <x:c r="D1981" t="str">
        <x:v>Q3</x:v>
      </x:c>
      <x:c r="E1981" t="n">
        <x:v>8</x:v>
      </x:c>
      <x:c r="F1981" t="str">
        <x:v>August</x:v>
      </x:c>
      <x:c r="G1981" s="15" t="d">
        <x:v>2023-08-01T00:00:00.000Z</x:v>
      </x:c>
      <x:c r="H1981" t="str">
        <x:v>2023-08</x:v>
      </x:c>
      <x:c r="I1981" t="str">
        <x:v>United Kingdom</x:v>
      </x:c>
      <x:c r="J1981" t="str">
        <x:v>Europe</x:v>
      </x:c>
      <x:c r="K1981" t="str">
        <x:v>GBP</x:v>
      </x:c>
      <x:c r="L1981" t="str">
        <x:v>Ketel One</x:v>
      </x:c>
      <x:c r="M1981" t="str">
        <x:v>Vodka</x:v>
      </x:c>
      <x:c r="N1981" t="str">
        <x:v>Wholesale</x:v>
      </x:c>
      <x:c r="O1981" t="str">
        <x:v>Key Account</x:v>
      </x:c>
      <x:c r="P1981" t="str">
        <x:v>SR-020</x:v>
      </x:c>
      <x:c r="Q1981" s="16" t="n">
        <x:v>56</x:v>
      </x:c>
      <x:c r="R1981" s="17" t="n">
        <x:v>25.96</x:v>
      </x:c>
      <x:c r="S1981" s="18" t="n">
        <x:v>0</x:v>
      </x:c>
      <x:c r="T1981" s="17" t="n">
        <x:v>1453.5</x:v>
      </x:c>
      <x:c r="U1981" s="17" t="n">
        <x:v>1453.5</x:v>
      </x:c>
      <x:c r="V1981" s="17" t="n">
        <x:v>678.62</x:v>
      </x:c>
      <x:c r="W1981" s="17" t="n">
        <x:v>774.87</x:v>
      </x:c>
      <x:c r="X1981" s="18" t="n">
        <x:v>0.5331</x:v>
      </x:c>
      <x:c r="Y1981" s="17" t="n">
        <x:v>1638.39</x:v>
      </x:c>
      <x:c r="Z1981" s="18" t="n">
        <x:v>0.8871</x:v>
      </x:c>
      <x:c r="AA1981" s="18" t="n">
        <x:v>0.0632</x:v>
      </x:c>
      <x:c r="AB1981" t="str">
        <x:v>No</x:v>
      </x:c>
      <x:c r="AC1981" t="str">
        <x:v>Premium Core</x:v>
      </x:c>
      <x:c r="AD1981" s="18" t="n">
        <x:v>0.5331062951496388</x:v>
      </x:c>
      <x:c r="AE1981" s="18" t="n">
        <x:v>0.8871514108362477</x:v>
      </x:c>
      <x:c r="AF1981" s="17" t="n">
        <x:v>-184.8900000000001</x:v>
      </x:c>
      <x:c r="AG1981" s="18" t="n">
        <x:v>-0.11284858916375227</x:v>
      </x:c>
      <x:c r="AH1981" t="str">
        <x:v>Below Target</x:v>
      </x:c>
    </x:row>
    <x:row r="1982">
      <x:c r="A1982" t="str">
        <x:v>TXN-001979</x:v>
      </x:c>
      <x:c r="B1982" s="14" t="d">
        <x:v>2024-09-30T00:00:00.000Z</x:v>
      </x:c>
      <x:c r="C1982" t="n">
        <x:v>2024</x:v>
      </x:c>
      <x:c r="D1982" t="str">
        <x:v>Q3</x:v>
      </x:c>
      <x:c r="E1982" t="n">
        <x:v>9</x:v>
      </x:c>
      <x:c r="F1982" t="str">
        <x:v>September</x:v>
      </x:c>
      <x:c r="G1982" s="15" t="d">
        <x:v>2024-09-01T00:00:00.000Z</x:v>
      </x:c>
      <x:c r="H1982" t="str">
        <x:v>2024-09</x:v>
      </x:c>
      <x:c r="I1982" t="str">
        <x:v>United States</x:v>
      </x:c>
      <x:c r="J1982" t="str">
        <x:v>North America</x:v>
      </x:c>
      <x:c r="K1982" t="str">
        <x:v>USD</x:v>
      </x:c>
      <x:c r="L1982" t="str">
        <x:v>Baileys</x:v>
      </x:c>
      <x:c r="M1982" t="str">
        <x:v>Liqueur</x:v>
      </x:c>
      <x:c r="N1982" t="str">
        <x:v>Off-Trade</x:v>
      </x:c>
      <x:c r="O1982" t="str">
        <x:v>E-commerce Partner</x:v>
      </x:c>
      <x:c r="P1982" t="str">
        <x:v>SR-014</x:v>
      </x:c>
      <x:c r="Q1982" s="16" t="n">
        <x:v>259</x:v>
      </x:c>
      <x:c r="R1982" s="17" t="n">
        <x:v>17.76</x:v>
      </x:c>
      <x:c r="S1982" s="18" t="n">
        <x:v>0.02</x:v>
      </x:c>
      <x:c r="T1982" s="17" t="n">
        <x:v>4600.97</x:v>
      </x:c>
      <x:c r="U1982" s="17" t="n">
        <x:v>4508.95</x:v>
      </x:c>
      <x:c r="V1982" s="17" t="n">
        <x:v>2154.76</x:v>
      </x:c>
      <x:c r="W1982" s="17" t="n">
        <x:v>2354.19</x:v>
      </x:c>
      <x:c r="X1982" s="18" t="n">
        <x:v>0.5221</x:v>
      </x:c>
      <x:c r="Y1982" s="17" t="n">
        <x:v>5016.47</x:v>
      </x:c>
      <x:c r="Z1982" s="18" t="n">
        <x:v>0.8988</x:v>
      </x:c>
      <x:c r="AA1982" s="18" t="n">
        <x:v>0.0384</x:v>
      </x:c>
      <x:c r="AB1982" t="str">
        <x:v>No</x:v>
      </x:c>
      <x:c r="AC1982" t="str">
        <x:v>Core</x:v>
      </x:c>
      <x:c r="AD1982" s="18" t="n">
        <x:v>0.5221149048004524</x:v>
      </x:c>
      <x:c r="AE1982" s="18" t="n">
        <x:v>0.8988292564293218</x:v>
      </x:c>
      <x:c r="AF1982" s="17" t="n">
        <x:v>-507.52000000000044</x:v>
      </x:c>
      <x:c r="AG1982" s="18" t="n">
        <x:v>-0.10117074357067826</x:v>
      </x:c>
      <x:c r="AH1982" t="str">
        <x:v>Below Target</x:v>
      </x:c>
    </x:row>
    <x:row r="1983">
      <x:c r="A1983" t="str">
        <x:v>TXN-001980</x:v>
      </x:c>
      <x:c r="B1983" s="14" t="d">
        <x:v>2023-05-22T00:00:00.000Z</x:v>
      </x:c>
      <x:c r="C1983" t="n">
        <x:v>2023</x:v>
      </x:c>
      <x:c r="D1983" t="str">
        <x:v>Q2</x:v>
      </x:c>
      <x:c r="E1983" t="n">
        <x:v>5</x:v>
      </x:c>
      <x:c r="F1983" t="str">
        <x:v>May</x:v>
      </x:c>
      <x:c r="G1983" s="15" t="d">
        <x:v>2023-05-01T00:00:00.000Z</x:v>
      </x:c>
      <x:c r="H1983" t="str">
        <x:v>2023-05</x:v>
      </x:c>
      <x:c r="I1983" t="str">
        <x:v>United Kingdom</x:v>
      </x:c>
      <x:c r="J1983" t="str">
        <x:v>Europe</x:v>
      </x:c>
      <x:c r="K1983" t="str">
        <x:v>GBP</x:v>
      </x:c>
      <x:c r="L1983" t="str">
        <x:v>Johnnie Walker</x:v>
      </x:c>
      <x:c r="M1983" t="str">
        <x:v>Scotch Whisky</x:v>
      </x:c>
      <x:c r="N1983" t="str">
        <x:v>Wholesale</x:v>
      </x:c>
      <x:c r="O1983" t="str">
        <x:v>Distributor</x:v>
      </x:c>
      <x:c r="P1983" t="str">
        <x:v>SR-039</x:v>
      </x:c>
      <x:c r="Q1983" s="16" t="n">
        <x:v>99</x:v>
      </x:c>
      <x:c r="R1983" s="17" t="n">
        <x:v>33.75</x:v>
      </x:c>
      <x:c r="S1983" s="18" t="n">
        <x:v>0</x:v>
      </x:c>
      <x:c r="T1983" s="17" t="n">
        <x:v>3341.44</x:v>
      </x:c>
      <x:c r="U1983" s="17" t="n">
        <x:v>3341.44</x:v>
      </x:c>
      <x:c r="V1983" s="17" t="n">
        <x:v>1551.52</x:v>
      </x:c>
      <x:c r="W1983" s="17" t="n">
        <x:v>1789.92</x:v>
      </x:c>
      <x:c r="X1983" s="18" t="n">
        <x:v>0.5357</x:v>
      </x:c>
      <x:c r="Y1983" s="17" t="n">
        <x:v>3292.36</x:v>
      </x:c>
      <x:c r="Z1983" s="18" t="n">
        <x:v>1.0149</x:v>
      </x:c>
      <x:c r="AA1983" s="18" t="n">
        <x:v>0.1125</x:v>
      </x:c>
      <x:c r="AB1983" t="str">
        <x:v>No</x:v>
      </x:c>
      <x:c r="AC1983" t="str">
        <x:v>Luxury / Reserve</x:v>
      </x:c>
      <x:c r="AD1983" s="18" t="n">
        <x:v>0.5356732426738173</x:v>
      </x:c>
      <x:c r="AE1983" s="18" t="n">
        <x:v>1.0149072397915173</x:v>
      </x:c>
      <x:c r="AF1983" s="17" t="n">
        <x:v>49.07999999999993</x:v>
      </x:c>
      <x:c r="AG1983" s="18" t="n">
        <x:v>0.014907239791517308</x:v>
      </x:c>
      <x:c r="AH1983" t="str">
        <x:v>Above Target</x:v>
      </x:c>
    </x:row>
    <x:row r="1984">
      <x:c r="A1984" t="str">
        <x:v>TXN-001981</x:v>
      </x:c>
      <x:c r="B1984" s="14" t="d">
        <x:v>2024-07-04T00:00:00.000Z</x:v>
      </x:c>
      <x:c r="C1984" t="n">
        <x:v>2024</x:v>
      </x:c>
      <x:c r="D1984" t="str">
        <x:v>Q3</x:v>
      </x:c>
      <x:c r="E1984" t="n">
        <x:v>7</x:v>
      </x:c>
      <x:c r="F1984" t="str">
        <x:v>July</x:v>
      </x:c>
      <x:c r="G1984" s="15" t="d">
        <x:v>2024-07-01T00:00:00.000Z</x:v>
      </x:c>
      <x:c r="H1984" t="str">
        <x:v>2024-07</x:v>
      </x:c>
      <x:c r="I1984" t="str">
        <x:v>India</x:v>
      </x:c>
      <x:c r="J1984" t="str">
        <x:v>Asia Pacific</x:v>
      </x:c>
      <x:c r="K1984" t="str">
        <x:v>INR</x:v>
      </x:c>
      <x:c r="L1984" t="str">
        <x:v>Tanqueray</x:v>
      </x:c>
      <x:c r="M1984" t="str">
        <x:v>Gin</x:v>
      </x:c>
      <x:c r="N1984" t="str">
        <x:v>On-Trade</x:v>
      </x:c>
      <x:c r="O1984" t="str">
        <x:v>Independent Retailer</x:v>
      </x:c>
      <x:c r="P1984" t="str">
        <x:v>SR-016</x:v>
      </x:c>
      <x:c r="Q1984" s="16" t="n">
        <x:v>60</x:v>
      </x:c>
      <x:c r="R1984" s="17" t="n">
        <x:v>32.86</x:v>
      </x:c>
      <x:c r="S1984" s="18" t="n">
        <x:v>0.03</x:v>
      </x:c>
      <x:c r="T1984" s="17" t="n">
        <x:v>1971.51</x:v>
      </x:c>
      <x:c r="U1984" s="17" t="n">
        <x:v>1912.36</x:v>
      </x:c>
      <x:c r="V1984" s="17" t="n">
        <x:v>867.51</x:v>
      </x:c>
      <x:c r="W1984" s="17" t="n">
        <x:v>1044.85</x:v>
      </x:c>
      <x:c r="X1984" s="18" t="n">
        <x:v>0.5464</x:v>
      </x:c>
      <x:c r="Y1984" s="17" t="n">
        <x:v>1722.97</x:v>
      </x:c>
      <x:c r="Z1984" s="18" t="n">
        <x:v>1.1099</x:v>
      </x:c>
      <x:c r="AA1984" s="18" t="n">
        <x:v>0.1158</x:v>
      </x:c>
      <x:c r="AB1984" t="str">
        <x:v>No</x:v>
      </x:c>
      <x:c r="AC1984" t="str">
        <x:v>Premium Core</x:v>
      </x:c>
      <x:c r="AD1984" s="18" t="n">
        <x:v>0.5463667928632684</x:v>
      </x:c>
      <x:c r="AE1984" s="18" t="n">
        <x:v>1.109920660255257</x:v>
      </x:c>
      <x:c r="AF1984" s="17" t="n">
        <x:v>189.38999999999987</x:v>
      </x:c>
      <x:c r="AG1984" s="18" t="n">
        <x:v>0.10992066025525683</x:v>
      </x:c>
      <x:c r="AH1984" t="str">
        <x:v>Above Target</x:v>
      </x:c>
    </x:row>
    <x:row r="1985">
      <x:c r="A1985" t="str">
        <x:v>TXN-001982</x:v>
      </x:c>
      <x:c r="B1985" s="14" t="d">
        <x:v>2026-05-31T00:00:00.000Z</x:v>
      </x:c>
      <x:c r="C1985" t="n">
        <x:v>2026</x:v>
      </x:c>
      <x:c r="D1985" t="str">
        <x:v>Q2</x:v>
      </x:c>
      <x:c r="E1985" t="n">
        <x:v>5</x:v>
      </x:c>
      <x:c r="F1985" t="str">
        <x:v>May</x:v>
      </x:c>
      <x:c r="G1985" s="15" t="d">
        <x:v>2026-05-01T00:00:00.000Z</x:v>
      </x:c>
      <x:c r="H1985" t="str">
        <x:v>2026-05</x:v>
      </x:c>
      <x:c r="I1985" t="str">
        <x:v>United Kingdom</x:v>
      </x:c>
      <x:c r="J1985" t="str">
        <x:v>Europe</x:v>
      </x:c>
      <x:c r="K1985" t="str">
        <x:v>GBP</x:v>
      </x:c>
      <x:c r="L1985" t="str">
        <x:v>Guinness</x:v>
      </x:c>
      <x:c r="M1985" t="str">
        <x:v>Beer / Stout</x:v>
      </x:c>
      <x:c r="N1985" t="str">
        <x:v>E-commerce</x:v>
      </x:c>
      <x:c r="O1985" t="str">
        <x:v>E-commerce Partner</x:v>
      </x:c>
      <x:c r="P1985" t="str">
        <x:v>SR-049</x:v>
      </x:c>
      <x:c r="Q1985" s="16" t="n">
        <x:v>58</x:v>
      </x:c>
      <x:c r="R1985" s="17" t="n">
        <x:v>7.35</x:v>
      </x:c>
      <x:c r="S1985" s="18" t="n">
        <x:v>0</x:v>
      </x:c>
      <x:c r="T1985" s="17" t="n">
        <x:v>426.18</x:v>
      </x:c>
      <x:c r="U1985" s="17" t="n">
        <x:v>426.18</x:v>
      </x:c>
      <x:c r="V1985" s="17" t="n">
        <x:v>211.66</x:v>
      </x:c>
      <x:c r="W1985" s="17" t="n">
        <x:v>214.51</x:v>
      </x:c>
      <x:c r="X1985" s="18" t="n">
        <x:v>0.5033</x:v>
      </x:c>
      <x:c r="Y1985" s="17" t="n">
        <x:v>385.43</x:v>
      </x:c>
      <x:c r="Z1985" s="18" t="n">
        <x:v>1.1057</x:v>
      </x:c>
      <x:c r="AA1985" s="18" t="n">
        <x:v>-0.0209</x:v>
      </x:c>
      <x:c r="AB1985" t="str">
        <x:v>No</x:v>
      </x:c>
      <x:c r="AC1985" t="str">
        <x:v>Core</x:v>
      </x:c>
      <x:c r="AD1985" s="18" t="n">
        <x:v>0.5033319254774977</x:v>
      </x:c>
      <x:c r="AE1985" s="18" t="n">
        <x:v>1.1057260721791247</x:v>
      </x:c>
      <x:c r="AF1985" s="17" t="n">
        <x:v>40.75</x:v>
      </x:c>
      <x:c r="AG1985" s="18" t="n">
        <x:v>0.10572607217912461</x:v>
      </x:c>
      <x:c r="AH1985" t="str">
        <x:v>Above Target</x:v>
      </x:c>
    </x:row>
    <x:row r="1986">
      <x:c r="A1986" t="str">
        <x:v>TXN-001983</x:v>
      </x:c>
      <x:c r="B1986" s="14" t="d">
        <x:v>2025-07-12T00:00:00.000Z</x:v>
      </x:c>
      <x:c r="C1986" t="n">
        <x:v>2025</x:v>
      </x:c>
      <x:c r="D1986" t="str">
        <x:v>Q3</x:v>
      </x:c>
      <x:c r="E1986" t="n">
        <x:v>7</x:v>
      </x:c>
      <x:c r="F1986" t="str">
        <x:v>July</x:v>
      </x:c>
      <x:c r="G1986" s="15" t="d">
        <x:v>2025-07-01T00:00:00.000Z</x:v>
      </x:c>
      <x:c r="H1986" t="str">
        <x:v>2025-07</x:v>
      </x:c>
      <x:c r="I1986" t="str">
        <x:v>United States</x:v>
      </x:c>
      <x:c r="J1986" t="str">
        <x:v>North America</x:v>
      </x:c>
      <x:c r="K1986" t="str">
        <x:v>USD</x:v>
      </x:c>
      <x:c r="L1986" t="str">
        <x:v>Buchanan's</x:v>
      </x:c>
      <x:c r="M1986" t="str">
        <x:v>Scotch Whisky</x:v>
      </x:c>
      <x:c r="N1986" t="str">
        <x:v>E-commerce</x:v>
      </x:c>
      <x:c r="O1986" t="str">
        <x:v>E-commerce Partner</x:v>
      </x:c>
      <x:c r="P1986" t="str">
        <x:v>SR-039</x:v>
      </x:c>
      <x:c r="Q1986" s="16" t="n">
        <x:v>38</x:v>
      </x:c>
      <x:c r="R1986" s="17" t="n">
        <x:v>31.45</x:v>
      </x:c>
      <x:c r="S1986" s="18" t="n">
        <x:v>0</x:v>
      </x:c>
      <x:c r="T1986" s="17" t="n">
        <x:v>1194.95</x:v>
      </x:c>
      <x:c r="U1986" s="17" t="n">
        <x:v>1194.95</x:v>
      </x:c>
      <x:c r="V1986" s="17" t="n">
        <x:v>509.58</x:v>
      </x:c>
      <x:c r="W1986" s="17" t="n">
        <x:v>685.37</x:v>
      </x:c>
      <x:c r="X1986" s="18" t="n">
        <x:v>0.5736</x:v>
      </x:c>
      <x:c r="Y1986" s="17" t="n">
        <x:v>1100.68</x:v>
      </x:c>
      <x:c r="Z1986" s="18" t="n">
        <x:v>1.0856</x:v>
      </x:c>
      <x:c r="AA1986" s="18" t="n">
        <x:v>0.1177</x:v>
      </x:c>
      <x:c r="AB1986" t="str">
        <x:v>No</x:v>
      </x:c>
      <x:c r="AC1986" t="str">
        <x:v>Premium Core</x:v>
      </x:c>
      <x:c r="AD1986" s="18" t="n">
        <x:v>0.5735553788861458</x:v>
      </x:c>
      <x:c r="AE1986" s="18" t="n">
        <x:v>1.0856470545480976</x:v>
      </x:c>
      <x:c r="AF1986" s="17" t="n">
        <x:v>94.26999999999998</x:v>
      </x:c>
      <x:c r="AG1986" s="18" t="n">
        <x:v>0.08564705454809751</x:v>
      </x:c>
      <x:c r="AH1986" t="str">
        <x:v>Above Target</x:v>
      </x:c>
    </x:row>
    <x:row r="1987">
      <x:c r="A1987" t="str">
        <x:v>TXN-001984</x:v>
      </x:c>
      <x:c r="B1987" s="14" t="d">
        <x:v>2025-04-11T00:00:00.000Z</x:v>
      </x:c>
      <x:c r="C1987" t="n">
        <x:v>2025</x:v>
      </x:c>
      <x:c r="D1987" t="str">
        <x:v>Q2</x:v>
      </x:c>
      <x:c r="E1987" t="n">
        <x:v>4</x:v>
      </x:c>
      <x:c r="F1987" t="str">
        <x:v>April</x:v>
      </x:c>
      <x:c r="G1987" s="15" t="d">
        <x:v>2025-04-01T00:00:00.000Z</x:v>
      </x:c>
      <x:c r="H1987" t="str">
        <x:v>2025-04</x:v>
      </x:c>
      <x:c r="I1987" t="str">
        <x:v>Brazil</x:v>
      </x:c>
      <x:c r="J1987" t="str">
        <x:v>Latin America &amp; Caribbean</x:v>
      </x:c>
      <x:c r="K1987" t="str">
        <x:v>BRL</x:v>
      </x:c>
      <x:c r="L1987" t="str">
        <x:v>Smirnoff</x:v>
      </x:c>
      <x:c r="M1987" t="str">
        <x:v>Vodka</x:v>
      </x:c>
      <x:c r="N1987" t="str">
        <x:v>Wholesale</x:v>
      </x:c>
      <x:c r="O1987" t="str">
        <x:v>Independent Retailer</x:v>
      </x:c>
      <x:c r="P1987" t="str">
        <x:v>SR-030</x:v>
      </x:c>
      <x:c r="Q1987" s="16" t="n">
        <x:v>30</x:v>
      </x:c>
      <x:c r="R1987" s="17" t="n">
        <x:v>16.99</x:v>
      </x:c>
      <x:c r="S1987" s="18" t="n">
        <x:v>0</x:v>
      </x:c>
      <x:c r="T1987" s="17" t="n">
        <x:v>509.76</x:v>
      </x:c>
      <x:c r="U1987" s="17" t="n">
        <x:v>509.76</x:v>
      </x:c>
      <x:c r="V1987" s="17" t="n">
        <x:v>252.5</x:v>
      </x:c>
      <x:c r="W1987" s="17" t="n">
        <x:v>257.26</x:v>
      </x:c>
      <x:c r="X1987" s="18" t="n">
        <x:v>0.5047</x:v>
      </x:c>
      <x:c r="Y1987" s="17" t="n">
        <x:v>497.3</x:v>
      </x:c>
      <x:c r="Z1987" s="18" t="n">
        <x:v>1.0251</x:v>
      </x:c>
      <x:c r="AA1987" s="18" t="n">
        <x:v>0.0416</x:v>
      </x:c>
      <x:c r="AB1987" t="str">
        <x:v>No</x:v>
      </x:c>
      <x:c r="AC1987" t="str">
        <x:v>Core</x:v>
      </x:c>
      <x:c r="AD1987" s="18" t="n">
        <x:v>0.5046688637790333</x:v>
      </x:c>
      <x:c r="AE1987" s="18" t="n">
        <x:v>1.0250552986125074</x:v>
      </x:c>
      <x:c r="AF1987" s="17" t="n">
        <x:v>12.45999999999998</x:v>
      </x:c>
      <x:c r="AG1987" s="18" t="n">
        <x:v>0.0250552986125075</x:v>
      </x:c>
      <x:c r="AH1987" t="str">
        <x:v>Above Target</x:v>
      </x:c>
    </x:row>
    <x:row r="1988">
      <x:c r="A1988" t="str">
        <x:v>TXN-001985</x:v>
      </x:c>
      <x:c r="B1988" s="14" t="d">
        <x:v>2026-05-12T00:00:00.000Z</x:v>
      </x:c>
      <x:c r="C1988" t="n">
        <x:v>2026</x:v>
      </x:c>
      <x:c r="D1988" t="str">
        <x:v>Q2</x:v>
      </x:c>
      <x:c r="E1988" t="n">
        <x:v>5</x:v>
      </x:c>
      <x:c r="F1988" t="str">
        <x:v>May</x:v>
      </x:c>
      <x:c r="G1988" s="15" t="d">
        <x:v>2026-05-01T00:00:00.000Z</x:v>
      </x:c>
      <x:c r="H1988" t="str">
        <x:v>2026-05</x:v>
      </x:c>
      <x:c r="I1988" t="str">
        <x:v>Spain</x:v>
      </x:c>
      <x:c r="J1988" t="str">
        <x:v>Europe</x:v>
      </x:c>
      <x:c r="K1988" t="str">
        <x:v>EUR</x:v>
      </x:c>
      <x:c r="L1988" t="str">
        <x:v>Baileys</x:v>
      </x:c>
      <x:c r="M1988" t="str">
        <x:v>Liqueur</x:v>
      </x:c>
      <x:c r="N1988" t="str">
        <x:v>Wholesale</x:v>
      </x:c>
      <x:c r="O1988" t="str">
        <x:v>E-commerce Partner</x:v>
      </x:c>
      <x:c r="P1988" t="str">
        <x:v>SR-007</x:v>
      </x:c>
      <x:c r="Q1988" s="16" t="n">
        <x:v>109</x:v>
      </x:c>
      <x:c r="R1988" s="17" t="n">
        <x:v>15.43</x:v>
      </x:c>
      <x:c r="S1988" s="18" t="n">
        <x:v>0.03</x:v>
      </x:c>
      <x:c r="T1988" s="17" t="n">
        <x:v>1681.49</x:v>
      </x:c>
      <x:c r="U1988" s="17" t="n">
        <x:v>1631.04</x:v>
      </x:c>
      <x:c r="V1988" s="17" t="n">
        <x:v>814.79</x:v>
      </x:c>
      <x:c r="W1988" s="17" t="n">
        <x:v>816.25</x:v>
      </x:c>
      <x:c r="X1988" s="18" t="n">
        <x:v>0.5004</x:v>
      </x:c>
      <x:c r="Y1988" s="17" t="n">
        <x:v>1743.43</x:v>
      </x:c>
      <x:c r="Z1988" s="18" t="n">
        <x:v>0.9355</x:v>
      </x:c>
      <x:c r="AA1988" s="18" t="n">
        <x:v>0.0171</x:v>
      </x:c>
      <x:c r="AB1988" t="str">
        <x:v>No</x:v>
      </x:c>
      <x:c r="AC1988" t="str">
        <x:v>Core</x:v>
      </x:c>
      <x:c r="AD1988" s="18" t="n">
        <x:v>0.50044756719639</x:v>
      </x:c>
      <x:c r="AE1988" s="18" t="n">
        <x:v>0.9355351232914427</x:v>
      </x:c>
      <x:c r="AF1988" s="17" t="n">
        <x:v>-112.3900000000001</x:v>
      </x:c>
      <x:c r="AG1988" s="18" t="n">
        <x:v>-0.06446487670855733</x:v>
      </x:c>
      <x:c r="AH1988" t="str">
        <x:v>Below Target</x:v>
      </x:c>
    </x:row>
    <x:row r="1989">
      <x:c r="A1989" t="str">
        <x:v>TXN-001986</x:v>
      </x:c>
      <x:c r="B1989" s="14" t="d">
        <x:v>2023-02-21T00:00:00.000Z</x:v>
      </x:c>
      <x:c r="C1989" t="n">
        <x:v>2023</x:v>
      </x:c>
      <x:c r="D1989" t="str">
        <x:v>Q1</x:v>
      </x:c>
      <x:c r="E1989" t="n">
        <x:v>2</x:v>
      </x:c>
      <x:c r="F1989" t="str">
        <x:v>February</x:v>
      </x:c>
      <x:c r="G1989" s="15" t="d">
        <x:v>2023-02-01T00:00:00.000Z</x:v>
      </x:c>
      <x:c r="H1989" t="str">
        <x:v>2023-02</x:v>
      </x:c>
      <x:c r="I1989" t="str">
        <x:v>Japan</x:v>
      </x:c>
      <x:c r="J1989" t="str">
        <x:v>Asia Pacific</x:v>
      </x:c>
      <x:c r="K1989" t="str">
        <x:v>JPY</x:v>
      </x:c>
      <x:c r="L1989" t="str">
        <x:v>Buchanan's</x:v>
      </x:c>
      <x:c r="M1989" t="str">
        <x:v>Scotch Whisky</x:v>
      </x:c>
      <x:c r="N1989" t="str">
        <x:v>Off-Trade</x:v>
      </x:c>
      <x:c r="O1989" t="str">
        <x:v>Hospitality Group</x:v>
      </x:c>
      <x:c r="P1989" t="str">
        <x:v>SR-053</x:v>
      </x:c>
      <x:c r="Q1989" s="16" t="n">
        <x:v>23</x:v>
      </x:c>
      <x:c r="R1989" s="17" t="n">
        <x:v>30.83</x:v>
      </x:c>
      <x:c r="S1989" s="18" t="n">
        <x:v>0.02</x:v>
      </x:c>
      <x:c r="T1989" s="17" t="n">
        <x:v>709.19</x:v>
      </x:c>
      <x:c r="U1989" s="17" t="n">
        <x:v>695.01</x:v>
      </x:c>
      <x:c r="V1989" s="17" t="n">
        <x:v>295.43</x:v>
      </x:c>
      <x:c r="W1989" s="17" t="n">
        <x:v>399.58</x:v>
      </x:c>
      <x:c r="X1989" s="18" t="n">
        <x:v>0.5749</x:v>
      </x:c>
      <x:c r="Y1989" s="17" t="n">
        <x:v>733.12</x:v>
      </x:c>
      <x:c r="Z1989" s="18" t="n">
        <x:v>0.948</x:v>
      </x:c>
      <x:c r="AA1989" s="18" t="n">
        <x:v>0.0857</x:v>
      </x:c>
      <x:c r="AB1989" t="str">
        <x:v>No</x:v>
      </x:c>
      <x:c r="AC1989" t="str">
        <x:v>Premium Core</x:v>
      </x:c>
      <x:c r="AD1989" s="18" t="n">
        <x:v>0.5749269794679213</x:v>
      </x:c>
      <x:c r="AE1989" s="18" t="n">
        <x:v>0.948016695766041</x:v>
      </x:c>
      <x:c r="AF1989" s="17" t="n">
        <x:v>-38.110000000000014</x:v>
      </x:c>
      <x:c r="AG1989" s="18" t="n">
        <x:v>-0.051983304233958985</x:v>
      </x:c>
      <x:c r="AH1989" t="str">
        <x:v>Below Target</x:v>
      </x:c>
    </x:row>
    <x:row r="1990">
      <x:c r="A1990" t="str">
        <x:v>TXN-001987</x:v>
      </x:c>
      <x:c r="B1990" s="14" t="d">
        <x:v>2023-03-17T00:00:00.000Z</x:v>
      </x:c>
      <x:c r="C1990" t="n">
        <x:v>2023</x:v>
      </x:c>
      <x:c r="D1990" t="str">
        <x:v>Q1</x:v>
      </x:c>
      <x:c r="E1990" t="n">
        <x:v>3</x:v>
      </x:c>
      <x:c r="F1990" t="str">
        <x:v>March</x:v>
      </x:c>
      <x:c r="G1990" s="15" t="d">
        <x:v>2023-03-01T00:00:00.000Z</x:v>
      </x:c>
      <x:c r="H1990" t="str">
        <x:v>2023-03</x:v>
      </x:c>
      <x:c r="I1990" t="str">
        <x:v>United States</x:v>
      </x:c>
      <x:c r="J1990" t="str">
        <x:v>North America</x:v>
      </x:c>
      <x:c r="K1990" t="str">
        <x:v>USD</x:v>
      </x:c>
      <x:c r="L1990" t="str">
        <x:v>Johnnie Walker</x:v>
      </x:c>
      <x:c r="M1990" t="str">
        <x:v>Scotch Whisky</x:v>
      </x:c>
      <x:c r="N1990" t="str">
        <x:v>Duty Free / Travel Retail</x:v>
      </x:c>
      <x:c r="O1990" t="str">
        <x:v>Key Account</x:v>
      </x:c>
      <x:c r="P1990" t="str">
        <x:v>SR-018</x:v>
      </x:c>
      <x:c r="Q1990" s="16" t="n">
        <x:v>71</x:v>
      </x:c>
      <x:c r="R1990" s="17" t="n">
        <x:v>44.08</x:v>
      </x:c>
      <x:c r="S1990" s="18" t="n">
        <x:v>0</x:v>
      </x:c>
      <x:c r="T1990" s="17" t="n">
        <x:v>3129.84</x:v>
      </x:c>
      <x:c r="U1990" s="17" t="n">
        <x:v>3129.84</x:v>
      </x:c>
      <x:c r="V1990" s="17" t="n">
        <x:v>1425.76</x:v>
      </x:c>
      <x:c r="W1990" s="17" t="n">
        <x:v>1704.08</x:v>
      </x:c>
      <x:c r="X1990" s="18" t="n">
        <x:v>0.5445</x:v>
      </x:c>
      <x:c r="Y1990" s="17" t="n">
        <x:v>2836.08</x:v>
      </x:c>
      <x:c r="Z1990" s="18" t="n">
        <x:v>1.1036</x:v>
      </x:c>
      <x:c r="AA1990" s="18" t="n">
        <x:v>0.1038</x:v>
      </x:c>
      <x:c r="AB1990" t="str">
        <x:v>No</x:v>
      </x:c>
      <x:c r="AC1990" t="str">
        <x:v>Luxury / Reserve</x:v>
      </x:c>
      <x:c r="AD1990" s="18" t="n">
        <x:v>0.544462336732868</x:v>
      </x:c>
      <x:c r="AE1990" s="18" t="n">
        <x:v>1.1035795887281037</x:v>
      </x:c>
      <x:c r="AF1990" s="17" t="n">
        <x:v>293.7600000000002</x:v>
      </x:c>
      <x:c r="AG1990" s="18" t="n">
        <x:v>0.10357958872810366</x:v>
      </x:c>
      <x:c r="AH1990" t="str">
        <x:v>Above Target</x:v>
      </x:c>
    </x:row>
    <x:row r="1991">
      <x:c r="A1991" t="str">
        <x:v>TXN-001988</x:v>
      </x:c>
      <x:c r="B1991" s="14" t="d">
        <x:v>2024-08-09T00:00:00.000Z</x:v>
      </x:c>
      <x:c r="C1991" t="n">
        <x:v>2024</x:v>
      </x:c>
      <x:c r="D1991" t="str">
        <x:v>Q3</x:v>
      </x:c>
      <x:c r="E1991" t="n">
        <x:v>8</x:v>
      </x:c>
      <x:c r="F1991" t="str">
        <x:v>August</x:v>
      </x:c>
      <x:c r="G1991" s="15" t="d">
        <x:v>2024-08-01T00:00:00.000Z</x:v>
      </x:c>
      <x:c r="H1991" t="str">
        <x:v>2024-08</x:v>
      </x:c>
      <x:c r="I1991" t="str">
        <x:v>Spain</x:v>
      </x:c>
      <x:c r="J1991" t="str">
        <x:v>Europe</x:v>
      </x:c>
      <x:c r="K1991" t="str">
        <x:v>EUR</x:v>
      </x:c>
      <x:c r="L1991" t="str">
        <x:v>Buchanan's</x:v>
      </x:c>
      <x:c r="M1991" t="str">
        <x:v>Scotch Whisky</x:v>
      </x:c>
      <x:c r="N1991" t="str">
        <x:v>Wholesale</x:v>
      </x:c>
      <x:c r="O1991" t="str">
        <x:v>Distributor</x:v>
      </x:c>
      <x:c r="P1991" t="str">
        <x:v>SR-027</x:v>
      </x:c>
      <x:c r="Q1991" s="16" t="n">
        <x:v>87</x:v>
      </x:c>
      <x:c r="R1991" s="17" t="n">
        <x:v>28.24</x:v>
      </x:c>
      <x:c r="S1991" s="18" t="n">
        <x:v>0</x:v>
      </x:c>
      <x:c r="T1991" s="17" t="n">
        <x:v>2456.58</x:v>
      </x:c>
      <x:c r="U1991" s="17" t="n">
        <x:v>2456.58</x:v>
      </x:c>
      <x:c r="V1991" s="17" t="n">
        <x:v>1077.6</x:v>
      </x:c>
      <x:c r="W1991" s="17" t="n">
        <x:v>1378.97</x:v>
      </x:c>
      <x:c r="X1991" s="18" t="n">
        <x:v>0.5613</x:v>
      </x:c>
      <x:c r="Y1991" s="17" t="n">
        <x:v>2404.47</x:v>
      </x:c>
      <x:c r="Z1991" s="18" t="n">
        <x:v>1.0217</x:v>
      </x:c>
      <x:c r="AA1991" s="18" t="n">
        <x:v>0.0553</x:v>
      </x:c>
      <x:c r="AB1991" t="str">
        <x:v>No</x:v>
      </x:c>
      <x:c r="AC1991" t="str">
        <x:v>Premium Core</x:v>
      </x:c>
      <x:c r="AD1991" s="18" t="n">
        <x:v>0.5613373063364515</x:v>
      </x:c>
      <x:c r="AE1991" s="18" t="n">
        <x:v>1.0216721356473568</x:v>
      </x:c>
      <x:c r="AF1991" s="17" t="n">
        <x:v>52.11000000000013</x:v>
      </x:c>
      <x:c r="AG1991" s="18" t="n">
        <x:v>0.021672135647356854</x:v>
      </x:c>
      <x:c r="AH1991" t="str">
        <x:v>Above Target</x:v>
      </x:c>
    </x:row>
    <x:row r="1992">
      <x:c r="A1992" t="str">
        <x:v>TXN-001989</x:v>
      </x:c>
      <x:c r="B1992" s="14" t="d">
        <x:v>2024-12-02T00:00:00.000Z</x:v>
      </x:c>
      <x:c r="C1992" t="n">
        <x:v>2024</x:v>
      </x:c>
      <x:c r="D1992" t="str">
        <x:v>Q4</x:v>
      </x:c>
      <x:c r="E1992" t="n">
        <x:v>12</x:v>
      </x:c>
      <x:c r="F1992" t="str">
        <x:v>December</x:v>
      </x:c>
      <x:c r="G1992" s="15" t="d">
        <x:v>2024-12-01T00:00:00.000Z</x:v>
      </x:c>
      <x:c r="H1992" t="str">
        <x:v>2024-12</x:v>
      </x:c>
      <x:c r="I1992" t="str">
        <x:v>United States</x:v>
      </x:c>
      <x:c r="J1992" t="str">
        <x:v>North America</x:v>
      </x:c>
      <x:c r="K1992" t="str">
        <x:v>USD</x:v>
      </x:c>
      <x:c r="L1992" t="str">
        <x:v>Guinness</x:v>
      </x:c>
      <x:c r="M1992" t="str">
        <x:v>Beer / Stout</x:v>
      </x:c>
      <x:c r="N1992" t="str">
        <x:v>Off-Trade</x:v>
      </x:c>
      <x:c r="O1992" t="str">
        <x:v>Key Account</x:v>
      </x:c>
      <x:c r="P1992" t="str">
        <x:v>SR-020</x:v>
      </x:c>
      <x:c r="Q1992" s="16" t="n">
        <x:v>102</x:v>
      </x:c>
      <x:c r="R1992" s="17" t="n">
        <x:v>7.29</x:v>
      </x:c>
      <x:c r="S1992" s="18" t="n">
        <x:v>0</x:v>
      </x:c>
      <x:c r="T1992" s="17" t="n">
        <x:v>743.13</x:v>
      </x:c>
      <x:c r="U1992" s="17" t="n">
        <x:v>743.13</x:v>
      </x:c>
      <x:c r="V1992" s="17" t="n">
        <x:v>365.26</x:v>
      </x:c>
      <x:c r="W1992" s="17" t="n">
        <x:v>377.87</x:v>
      </x:c>
      <x:c r="X1992" s="18" t="n">
        <x:v>0.5085</x:v>
      </x:c>
      <x:c r="Y1992" s="17" t="n">
        <x:v>838.15</x:v>
      </x:c>
      <x:c r="Z1992" s="18" t="n">
        <x:v>0.8866</x:v>
      </x:c>
      <x:c r="AA1992" s="18" t="n">
        <x:v>0.0861</x:v>
      </x:c>
      <x:c r="AB1992" t="str">
        <x:v>No</x:v>
      </x:c>
      <x:c r="AC1992" t="str">
        <x:v>Core</x:v>
      </x:c>
      <x:c r="AD1992" s="18" t="n">
        <x:v>0.5084843836206316</x:v>
      </x:c>
      <x:c r="AE1992" s="18" t="n">
        <x:v>0.8866312712521626</x:v>
      </x:c>
      <x:c r="AF1992" s="17" t="n">
        <x:v>-95.01999999999998</x:v>
      </x:c>
      <x:c r="AG1992" s="18" t="n">
        <x:v>-0.11336872874783747</x:v>
      </x:c>
      <x:c r="AH1992" t="str">
        <x:v>Below Target</x:v>
      </x:c>
    </x:row>
    <x:row r="1993">
      <x:c r="A1993" t="str">
        <x:v>TXN-001990</x:v>
      </x:c>
      <x:c r="B1993" s="14" t="d">
        <x:v>2026-06-18T00:00:00.000Z</x:v>
      </x:c>
      <x:c r="C1993" t="n">
        <x:v>2026</x:v>
      </x:c>
      <x:c r="D1993" t="str">
        <x:v>Q2</x:v>
      </x:c>
      <x:c r="E1993" t="n">
        <x:v>6</x:v>
      </x:c>
      <x:c r="F1993" t="str">
        <x:v>June</x:v>
      </x:c>
      <x:c r="G1993" s="15" t="d">
        <x:v>2026-06-01T00:00:00.000Z</x:v>
      </x:c>
      <x:c r="H1993" t="str">
        <x:v>2026-06</x:v>
      </x:c>
      <x:c r="I1993" t="str">
        <x:v>South Africa</x:v>
      </x:c>
      <x:c r="J1993" t="str">
        <x:v>Africa</x:v>
      </x:c>
      <x:c r="K1993" t="str">
        <x:v>ZAR</x:v>
      </x:c>
      <x:c r="L1993" t="str">
        <x:v>Captain Morgan</x:v>
      </x:c>
      <x:c r="M1993" t="str">
        <x:v>Rum</x:v>
      </x:c>
      <x:c r="N1993" t="str">
        <x:v>On-Trade</x:v>
      </x:c>
      <x:c r="O1993" t="str">
        <x:v>Hospitality Group</x:v>
      </x:c>
      <x:c r="P1993" t="str">
        <x:v>SR-037</x:v>
      </x:c>
      <x:c r="Q1993" s="16" t="n">
        <x:v>35</x:v>
      </x:c>
      <x:c r="R1993" s="17" t="n">
        <x:v>22.72</x:v>
      </x:c>
      <x:c r="S1993" s="18" t="n">
        <x:v>0.02</x:v>
      </x:c>
      <x:c r="T1993" s="17" t="n">
        <x:v>795.05</x:v>
      </x:c>
      <x:c r="U1993" s="17" t="n">
        <x:v>779.14</x:v>
      </x:c>
      <x:c r="V1993" s="17" t="n">
        <x:v>386.97</x:v>
      </x:c>
      <x:c r="W1993" s="17" t="n">
        <x:v>392.18</x:v>
      </x:c>
      <x:c r="X1993" s="18" t="n">
        <x:v>0.5033</x:v>
      </x:c>
      <x:c r="Y1993" s="17" t="n">
        <x:v>722.25</x:v>
      </x:c>
      <x:c r="Z1993" s="18" t="n">
        <x:v>1.0788</x:v>
      </x:c>
      <x:c r="AA1993" s="18" t="n">
        <x:v>0.025</x:v>
      </x:c>
      <x:c r="AB1993" t="str">
        <x:v>No</x:v>
      </x:c>
      <x:c r="AC1993" t="str">
        <x:v>Core</x:v>
      </x:c>
      <x:c r="AD1993" s="18" t="n">
        <x:v>0.5033498472675001</x:v>
      </x:c>
      <x:c r="AE1993" s="18" t="n">
        <x:v>1.0787677397023192</x:v>
      </x:c>
      <x:c r="AF1993" s="17" t="n">
        <x:v>56.889999999999986</x:v>
      </x:c>
      <x:c r="AG1993" s="18" t="n">
        <x:v>0.07876773970231912</x:v>
      </x:c>
      <x:c r="AH1993" t="str">
        <x:v>Above Target</x:v>
      </x:c>
    </x:row>
    <x:row r="1994">
      <x:c r="A1994" t="str">
        <x:v>TXN-001991</x:v>
      </x:c>
      <x:c r="B1994" s="14" t="d">
        <x:v>2024-09-13T00:00:00.000Z</x:v>
      </x:c>
      <x:c r="C1994" t="n">
        <x:v>2024</x:v>
      </x:c>
      <x:c r="D1994" t="str">
        <x:v>Q3</x:v>
      </x:c>
      <x:c r="E1994" t="n">
        <x:v>9</x:v>
      </x:c>
      <x:c r="F1994" t="str">
        <x:v>September</x:v>
      </x:c>
      <x:c r="G1994" s="15" t="d">
        <x:v>2024-09-01T00:00:00.000Z</x:v>
      </x:c>
      <x:c r="H1994" t="str">
        <x:v>2024-09</x:v>
      </x:c>
      <x:c r="I1994" t="str">
        <x:v>Kenya</x:v>
      </x:c>
      <x:c r="J1994" t="str">
        <x:v>Africa</x:v>
      </x:c>
      <x:c r="K1994" t="str">
        <x:v>KES</x:v>
      </x:c>
      <x:c r="L1994" t="str">
        <x:v>Don Julio</x:v>
      </x:c>
      <x:c r="M1994" t="str">
        <x:v>Tequila</x:v>
      </x:c>
      <x:c r="N1994" t="str">
        <x:v>On-Trade</x:v>
      </x:c>
      <x:c r="O1994" t="str">
        <x:v>E-commerce Partner</x:v>
      </x:c>
      <x:c r="P1994" t="str">
        <x:v>SR-025</x:v>
      </x:c>
      <x:c r="Q1994" s="16" t="n">
        <x:v>31</x:v>
      </x:c>
      <x:c r="R1994" s="17" t="n">
        <x:v>57.24</x:v>
      </x:c>
      <x:c r="S1994" s="18" t="n">
        <x:v>0</x:v>
      </x:c>
      <x:c r="T1994" s="17" t="n">
        <x:v>1774.51</x:v>
      </x:c>
      <x:c r="U1994" s="17" t="n">
        <x:v>1774.51</x:v>
      </x:c>
      <x:c r="V1994" s="17" t="n">
        <x:v>671.07</x:v>
      </x:c>
      <x:c r="W1994" s="17" t="n">
        <x:v>1103.43</x:v>
      </x:c>
      <x:c r="X1994" s="18" t="n">
        <x:v>0.6218</x:v>
      </x:c>
      <x:c r="Y1994" s="17" t="n">
        <x:v>1976.62</x:v>
      </x:c>
      <x:c r="Z1994" s="18" t="n">
        <x:v>0.8977</x:v>
      </x:c>
      <x:c r="AA1994" s="18" t="n">
        <x:v>0.1003</x:v>
      </x:c>
      <x:c r="AB1994" t="str">
        <x:v>No</x:v>
      </x:c>
      <x:c r="AC1994" t="str">
        <x:v>Luxury / Reserve</x:v>
      </x:c>
      <x:c r="AD1994" s="18" t="n">
        <x:v>0.6218223622295733</x:v>
      </x:c>
      <x:c r="AE1994" s="18" t="n">
        <x:v>0.8977496939219476</x:v>
      </x:c>
      <x:c r="AF1994" s="17" t="n">
        <x:v>-202.1099999999999</x:v>
      </x:c>
      <x:c r="AG1994" s="18" t="n">
        <x:v>-0.10225030607805238</x:v>
      </x:c>
      <x:c r="AH1994" t="str">
        <x:v>Below Target</x:v>
      </x:c>
    </x:row>
    <x:row r="1995">
      <x:c r="A1995" t="str">
        <x:v>TXN-001992</x:v>
      </x:c>
      <x:c r="B1995" s="14" t="d">
        <x:v>2024-11-05T00:00:00.000Z</x:v>
      </x:c>
      <x:c r="C1995" t="n">
        <x:v>2024</x:v>
      </x:c>
      <x:c r="D1995" t="str">
        <x:v>Q4</x:v>
      </x:c>
      <x:c r="E1995" t="n">
        <x:v>11</x:v>
      </x:c>
      <x:c r="F1995" t="str">
        <x:v>November</x:v>
      </x:c>
      <x:c r="G1995" s="15" t="d">
        <x:v>2024-11-01T00:00:00.000Z</x:v>
      </x:c>
      <x:c r="H1995" t="str">
        <x:v>2024-11</x:v>
      </x:c>
      <x:c r="I1995" t="str">
        <x:v>Japan</x:v>
      </x:c>
      <x:c r="J1995" t="str">
        <x:v>Asia Pacific</x:v>
      </x:c>
      <x:c r="K1995" t="str">
        <x:v>JPY</x:v>
      </x:c>
      <x:c r="L1995" t="str">
        <x:v>Guinness</x:v>
      </x:c>
      <x:c r="M1995" t="str">
        <x:v>Beer / Stout</x:v>
      </x:c>
      <x:c r="N1995" t="str">
        <x:v>Off-Trade</x:v>
      </x:c>
      <x:c r="O1995" t="str">
        <x:v>Hospitality Group</x:v>
      </x:c>
      <x:c r="P1995" t="str">
        <x:v>SR-037</x:v>
      </x:c>
      <x:c r="Q1995" s="16" t="n">
        <x:v>53</x:v>
      </x:c>
      <x:c r="R1995" s="17" t="n">
        <x:v>7.16</x:v>
      </x:c>
      <x:c r="S1995" s="18" t="n">
        <x:v>0</x:v>
      </x:c>
      <x:c r="T1995" s="17" t="n">
        <x:v>379.55</x:v>
      </x:c>
      <x:c r="U1995" s="17" t="n">
        <x:v>379.55</x:v>
      </x:c>
      <x:c r="V1995" s="17" t="n">
        <x:v>208.57</x:v>
      </x:c>
      <x:c r="W1995" s="17" t="n">
        <x:v>170.98</x:v>
      </x:c>
      <x:c r="X1995" s="18" t="n">
        <x:v>0.4505</x:v>
      </x:c>
      <x:c r="Y1995" s="17" t="n">
        <x:v>432.92</x:v>
      </x:c>
      <x:c r="Z1995" s="18" t="n">
        <x:v>0.8767</x:v>
      </x:c>
      <x:c r="AA1995" s="18" t="n">
        <x:v>0.0036</x:v>
      </x:c>
      <x:c r="AB1995" t="str">
        <x:v>No</x:v>
      </x:c>
      <x:c r="AC1995" t="str">
        <x:v>Core</x:v>
      </x:c>
      <x:c r="AD1995" s="18" t="n">
        <x:v>0.4504808325648794</x:v>
      </x:c>
      <x:c r="AE1995" s="18" t="n">
        <x:v>0.8767208722165758</x:v>
      </x:c>
      <x:c r="AF1995" s="17" t="n">
        <x:v>-53.370000000000005</x:v>
      </x:c>
      <x:c r="AG1995" s="18" t="n">
        <x:v>-0.12327912778342419</x:v>
      </x:c>
      <x:c r="AH1995" t="str">
        <x:v>Below Target</x:v>
      </x:c>
    </x:row>
    <x:row r="1996">
      <x:c r="A1996" t="str">
        <x:v>TXN-001993</x:v>
      </x:c>
      <x:c r="B1996" s="14" t="d">
        <x:v>2024-02-16T00:00:00.000Z</x:v>
      </x:c>
      <x:c r="C1996" t="n">
        <x:v>2024</x:v>
      </x:c>
      <x:c r="D1996" t="str">
        <x:v>Q1</x:v>
      </x:c>
      <x:c r="E1996" t="n">
        <x:v>2</x:v>
      </x:c>
      <x:c r="F1996" t="str">
        <x:v>February</x:v>
      </x:c>
      <x:c r="G1996" s="15" t="d">
        <x:v>2024-02-01T00:00:00.000Z</x:v>
      </x:c>
      <x:c r="H1996" t="str">
        <x:v>2024-02</x:v>
      </x:c>
      <x:c r="I1996" t="str">
        <x:v>India</x:v>
      </x:c>
      <x:c r="J1996" t="str">
        <x:v>Asia Pacific</x:v>
      </x:c>
      <x:c r="K1996" t="str">
        <x:v>INR</x:v>
      </x:c>
      <x:c r="L1996" t="str">
        <x:v>Ketel One</x:v>
      </x:c>
      <x:c r="M1996" t="str">
        <x:v>Vodka</x:v>
      </x:c>
      <x:c r="N1996" t="str">
        <x:v>Off-Trade</x:v>
      </x:c>
      <x:c r="O1996" t="str">
        <x:v>E-commerce Partner</x:v>
      </x:c>
      <x:c r="P1996" t="str">
        <x:v>SR-021</x:v>
      </x:c>
      <x:c r="Q1996" s="16" t="n">
        <x:v>9</x:v>
      </x:c>
      <x:c r="R1996" s="17" t="n">
        <x:v>28.19</x:v>
      </x:c>
      <x:c r="S1996" s="18" t="n">
        <x:v>0</x:v>
      </x:c>
      <x:c r="T1996" s="17" t="n">
        <x:v>253.7</x:v>
      </x:c>
      <x:c r="U1996" s="17" t="n">
        <x:v>253.7</x:v>
      </x:c>
      <x:c r="V1996" s="17" t="n">
        <x:v>109.12</x:v>
      </x:c>
      <x:c r="W1996" s="17" t="n">
        <x:v>144.58</x:v>
      </x:c>
      <x:c r="X1996" s="18" t="n">
        <x:v>0.5699</x:v>
      </x:c>
      <x:c r="Y1996" s="17" t="n">
        <x:v>259.84</x:v>
      </x:c>
      <x:c r="Z1996" s="18" t="n">
        <x:v>0.9764</x:v>
      </x:c>
      <x:c r="AA1996" s="18" t="n">
        <x:v>0.0016</x:v>
      </x:c>
      <x:c r="AB1996" t="str">
        <x:v>No</x:v>
      </x:c>
      <x:c r="AC1996" t="str">
        <x:v>Premium Core</x:v>
      </x:c>
      <x:c r="AD1996" s="18" t="n">
        <x:v>0.5698856917619236</x:v>
      </x:c>
      <x:c r="AE1996" s="18" t="n">
        <x:v>0.9763700738916257</x:v>
      </x:c>
      <x:c r="AF1996" s="17" t="n">
        <x:v>-6.139999999999986</x:v>
      </x:c>
      <x:c r="AG1996" s="18" t="n">
        <x:v>-0.023629926108374333</x:v>
      </x:c>
      <x:c r="AH1996" t="str">
        <x:v>Below Target</x:v>
      </x:c>
    </x:row>
    <x:row r="1997">
      <x:c r="A1997" t="str">
        <x:v>TXN-001994</x:v>
      </x:c>
      <x:c r="B1997" s="14" t="d">
        <x:v>2025-08-05T00:00:00.000Z</x:v>
      </x:c>
      <x:c r="C1997" t="n">
        <x:v>2025</x:v>
      </x:c>
      <x:c r="D1997" t="str">
        <x:v>Q3</x:v>
      </x:c>
      <x:c r="E1997" t="n">
        <x:v>8</x:v>
      </x:c>
      <x:c r="F1997" t="str">
        <x:v>August</x:v>
      </x:c>
      <x:c r="G1997" s="15" t="d">
        <x:v>2025-08-01T00:00:00.000Z</x:v>
      </x:c>
      <x:c r="H1997" t="str">
        <x:v>2025-08</x:v>
      </x:c>
      <x:c r="I1997" t="str">
        <x:v>Mexico</x:v>
      </x:c>
      <x:c r="J1997" t="str">
        <x:v>Latin America &amp; Caribbean</x:v>
      </x:c>
      <x:c r="K1997" t="str">
        <x:v>MXN</x:v>
      </x:c>
      <x:c r="L1997" t="str">
        <x:v>Johnnie Walker</x:v>
      </x:c>
      <x:c r="M1997" t="str">
        <x:v>Scotch Whisky</x:v>
      </x:c>
      <x:c r="N1997" t="str">
        <x:v>E-commerce</x:v>
      </x:c>
      <x:c r="O1997" t="str">
        <x:v>Hospitality Group</x:v>
      </x:c>
      <x:c r="P1997" t="str">
        <x:v>SR-035</x:v>
      </x:c>
      <x:c r="Q1997" s="16" t="n">
        <x:v>69</x:v>
      </x:c>
      <x:c r="R1997" s="17" t="n">
        <x:v>37.39</x:v>
      </x:c>
      <x:c r="S1997" s="18" t="n">
        <x:v>0</x:v>
      </x:c>
      <x:c r="T1997" s="17" t="n">
        <x:v>2580.18</x:v>
      </x:c>
      <x:c r="U1997" s="17" t="n">
        <x:v>2580.18</x:v>
      </x:c>
      <x:c r="V1997" s="17" t="n">
        <x:v>1154.58</x:v>
      </x:c>
      <x:c r="W1997" s="17" t="n">
        <x:v>1425.6</x:v>
      </x:c>
      <x:c r="X1997" s="18" t="n">
        <x:v>0.5525</x:v>
      </x:c>
      <x:c r="Y1997" s="17" t="n">
        <x:v>2590.93</x:v>
      </x:c>
      <x:c r="Z1997" s="18" t="n">
        <x:v>0.9958</x:v>
      </x:c>
      <x:c r="AA1997" s="18" t="n">
        <x:v>0.0894</x:v>
      </x:c>
      <x:c r="AB1997" t="str">
        <x:v>No</x:v>
      </x:c>
      <x:c r="AC1997" t="str">
        <x:v>Luxury / Reserve</x:v>
      </x:c>
      <x:c r="AD1997" s="18" t="n">
        <x:v>0.5525195916563961</x:v>
      </x:c>
      <x:c r="AE1997" s="18" t="n">
        <x:v>0.9958509106768612</x:v>
      </x:c>
      <x:c r="AF1997" s="17" t="n">
        <x:v>-10.75</x:v>
      </x:c>
      <x:c r="AG1997" s="18" t="n">
        <x:v>-0.004149089323138796</x:v>
      </x:c>
      <x:c r="AH1997" t="str">
        <x:v>Below Target</x:v>
      </x:c>
    </x:row>
    <x:row r="1998">
      <x:c r="A1998" t="str">
        <x:v>TXN-001995</x:v>
      </x:c>
      <x:c r="B1998" s="14" t="d">
        <x:v>2026-05-05T00:00:00.000Z</x:v>
      </x:c>
      <x:c r="C1998" t="n">
        <x:v>2026</x:v>
      </x:c>
      <x:c r="D1998" t="str">
        <x:v>Q2</x:v>
      </x:c>
      <x:c r="E1998" t="n">
        <x:v>5</x:v>
      </x:c>
      <x:c r="F1998" t="str">
        <x:v>May</x:v>
      </x:c>
      <x:c r="G1998" s="15" t="d">
        <x:v>2026-05-01T00:00:00.000Z</x:v>
      </x:c>
      <x:c r="H1998" t="str">
        <x:v>2026-05</x:v>
      </x:c>
      <x:c r="I1998" t="str">
        <x:v>United States</x:v>
      </x:c>
      <x:c r="J1998" t="str">
        <x:v>North America</x:v>
      </x:c>
      <x:c r="K1998" t="str">
        <x:v>USD</x:v>
      </x:c>
      <x:c r="L1998" t="str">
        <x:v>Johnnie Walker</x:v>
      </x:c>
      <x:c r="M1998" t="str">
        <x:v>Scotch Whisky</x:v>
      </x:c>
      <x:c r="N1998" t="str">
        <x:v>On-Trade</x:v>
      </x:c>
      <x:c r="O1998" t="str">
        <x:v>Distributor</x:v>
      </x:c>
      <x:c r="P1998" t="str">
        <x:v>SR-026</x:v>
      </x:c>
      <x:c r="Q1998" s="16" t="n">
        <x:v>220</x:v>
      </x:c>
      <x:c r="R1998" s="17" t="n">
        <x:v>38.49</x:v>
      </x:c>
      <x:c r="S1998" s="18" t="n">
        <x:v>0.08</x:v>
      </x:c>
      <x:c r="T1998" s="17" t="n">
        <x:v>8468.28</x:v>
      </x:c>
      <x:c r="U1998" s="17" t="n">
        <x:v>7790.82</x:v>
      </x:c>
      <x:c r="V1998" s="17" t="n">
        <x:v>3354.77</x:v>
      </x:c>
      <x:c r="W1998" s="17" t="n">
        <x:v>4436.05</x:v>
      </x:c>
      <x:c r="X1998" s="18" t="n">
        <x:v>0.5694</x:v>
      </x:c>
      <x:c r="Y1998" s="17" t="n">
        <x:v>7212.39</x:v>
      </x:c>
      <x:c r="Z1998" s="18" t="n">
        <x:v>1.0802</x:v>
      </x:c>
      <x:c r="AA1998" s="18" t="n">
        <x:v>0.0388</x:v>
      </x:c>
      <x:c r="AB1998" t="str">
        <x:v>Yes</x:v>
      </x:c>
      <x:c r="AC1998" t="str">
        <x:v>Luxury / Reserve</x:v>
      </x:c>
      <x:c r="AD1998" s="18" t="n">
        <x:v>0.5693944924924463</x:v>
      </x:c>
      <x:c r="AE1998" s="18" t="n">
        <x:v>1.0801994900442156</x:v>
      </x:c>
      <x:c r="AF1998" s="17" t="n">
        <x:v>578.4299999999994</x:v>
      </x:c>
      <x:c r="AG1998" s="18" t="n">
        <x:v>0.08019949004421549</x:v>
      </x:c>
      <x:c r="AH1998" t="str">
        <x:v>Above Target</x:v>
      </x:c>
    </x:row>
    <x:row r="1999">
      <x:c r="A1999" t="str">
        <x:v>TXN-001996</x:v>
      </x:c>
      <x:c r="B1999" s="14" t="d">
        <x:v>2025-03-25T00:00:00.000Z</x:v>
      </x:c>
      <x:c r="C1999" t="n">
        <x:v>2025</x:v>
      </x:c>
      <x:c r="D1999" t="str">
        <x:v>Q1</x:v>
      </x:c>
      <x:c r="E1999" t="n">
        <x:v>3</x:v>
      </x:c>
      <x:c r="F1999" t="str">
        <x:v>March</x:v>
      </x:c>
      <x:c r="G1999" s="15" t="d">
        <x:v>2025-03-01T00:00:00.000Z</x:v>
      </x:c>
      <x:c r="H1999" t="str">
        <x:v>2025-03</x:v>
      </x:c>
      <x:c r="I1999" t="str">
        <x:v>Singapore</x:v>
      </x:c>
      <x:c r="J1999" t="str">
        <x:v>Asia Pacific</x:v>
      </x:c>
      <x:c r="K1999" t="str">
        <x:v>SGD</x:v>
      </x:c>
      <x:c r="L1999" t="str">
        <x:v>Baileys</x:v>
      </x:c>
      <x:c r="M1999" t="str">
        <x:v>Liqueur</x:v>
      </x:c>
      <x:c r="N1999" t="str">
        <x:v>On-Trade</x:v>
      </x:c>
      <x:c r="O1999" t="str">
        <x:v>Distributor</x:v>
      </x:c>
      <x:c r="P1999" t="str">
        <x:v>SR-051</x:v>
      </x:c>
      <x:c r="Q1999" s="16" t="n">
        <x:v>33</x:v>
      </x:c>
      <x:c r="R1999" s="17" t="n">
        <x:v>20.08</x:v>
      </x:c>
      <x:c r="S1999" s="18" t="n">
        <x:v>0</x:v>
      </x:c>
      <x:c r="T1999" s="17" t="n">
        <x:v>662.75</x:v>
      </x:c>
      <x:c r="U1999" s="17" t="n">
        <x:v>662.75</x:v>
      </x:c>
      <x:c r="V1999" s="17" t="n">
        <x:v>325.58</x:v>
      </x:c>
      <x:c r="W1999" s="17" t="n">
        <x:v>337.18</x:v>
      </x:c>
      <x:c r="X1999" s="18" t="n">
        <x:v>0.5088</x:v>
      </x:c>
      <x:c r="Y1999" s="17" t="n">
        <x:v>604.73</x:v>
      </x:c>
      <x:c r="Z1999" s="18" t="n">
        <x:v>1.0959</x:v>
      </x:c>
      <x:c r="AA1999" s="18" t="n">
        <x:v>-0.0289</x:v>
      </x:c>
      <x:c r="AB1999" t="str">
        <x:v>No</x:v>
      </x:c>
      <x:c r="AC1999" t="str">
        <x:v>Core</x:v>
      </x:c>
      <x:c r="AD1999" s="18" t="n">
        <x:v>0.5087589588834402</x:v>
      </x:c>
      <x:c r="AE1999" s="18" t="n">
        <x:v>1.0959436442709969</x:v>
      </x:c>
      <x:c r="AF1999" s="17" t="n">
        <x:v>58.01999999999998</x:v>
      </x:c>
      <x:c r="AG1999" s="18" t="n">
        <x:v>0.09594364427099694</x:v>
      </x:c>
      <x:c r="AH1999" t="str">
        <x:v>Above Target</x:v>
      </x:c>
    </x:row>
    <x:row r="2000">
      <x:c r="A2000" t="str">
        <x:v>TXN-001997</x:v>
      </x:c>
      <x:c r="B2000" s="14" t="d">
        <x:v>2023-08-16T00:00:00.000Z</x:v>
      </x:c>
      <x:c r="C2000" t="n">
        <x:v>2023</x:v>
      </x:c>
      <x:c r="D2000" t="str">
        <x:v>Q3</x:v>
      </x:c>
      <x:c r="E2000" t="n">
        <x:v>8</x:v>
      </x:c>
      <x:c r="F2000" t="str">
        <x:v>August</x:v>
      </x:c>
      <x:c r="G2000" s="15" t="d">
        <x:v>2023-08-01T00:00:00.000Z</x:v>
      </x:c>
      <x:c r="H2000" t="str">
        <x:v>2023-08</x:v>
      </x:c>
      <x:c r="I2000" t="str">
        <x:v>South Africa</x:v>
      </x:c>
      <x:c r="J2000" t="str">
        <x:v>Africa</x:v>
      </x:c>
      <x:c r="K2000" t="str">
        <x:v>ZAR</x:v>
      </x:c>
      <x:c r="L2000" t="str">
        <x:v>Crown Royal</x:v>
      </x:c>
      <x:c r="M2000" t="str">
        <x:v>Canadian Whisky</x:v>
      </x:c>
      <x:c r="N2000" t="str">
        <x:v>On-Trade</x:v>
      </x:c>
      <x:c r="O2000" t="str">
        <x:v>Distributor</x:v>
      </x:c>
      <x:c r="P2000" t="str">
        <x:v>SR-040</x:v>
      </x:c>
      <x:c r="Q2000" s="16" t="n">
        <x:v>32</x:v>
      </x:c>
      <x:c r="R2000" s="17" t="n">
        <x:v>32.35</x:v>
      </x:c>
      <x:c r="S2000" s="18" t="n">
        <x:v>0.02</x:v>
      </x:c>
      <x:c r="T2000" s="17" t="n">
        <x:v>1035.13</x:v>
      </x:c>
      <x:c r="U2000" s="17" t="n">
        <x:v>1014.42</x:v>
      </x:c>
      <x:c r="V2000" s="17" t="n">
        <x:v>467.19</x:v>
      </x:c>
      <x:c r="W2000" s="17" t="n">
        <x:v>547.24</x:v>
      </x:c>
      <x:c r="X2000" s="18" t="n">
        <x:v>0.5395</x:v>
      </x:c>
      <x:c r="Y2000" s="17" t="n">
        <x:v>979.55</x:v>
      </x:c>
      <x:c r="Z2000" s="18" t="n">
        <x:v>1.0356</x:v>
      </x:c>
      <x:c r="AA2000" s="18" t="n">
        <x:v>0.0797</x:v>
      </x:c>
      <x:c r="AB2000" t="str">
        <x:v>No</x:v>
      </x:c>
      <x:c r="AC2000" t="str">
        <x:v>Premium Core</x:v>
      </x:c>
      <x:c r="AD2000" s="18" t="n">
        <x:v>0.5394609727726188</x:v>
      </x:c>
      <x:c r="AE2000" s="18" t="n">
        <x:v>1.0355979786636722</x:v>
      </x:c>
      <x:c r="AF2000" s="17" t="n">
        <x:v>34.870000000000005</x:v>
      </x:c>
      <x:c r="AG2000" s="18" t="n">
        <x:v>0.0355979786636721</x:v>
      </x:c>
      <x:c r="AH2000" t="str">
        <x:v>Above Target</x:v>
      </x:c>
    </x:row>
    <x:row r="2001">
      <x:c r="A2001" t="str">
        <x:v>TXN-001998</x:v>
      </x:c>
      <x:c r="B2001" s="14" t="d">
        <x:v>2026-07-07T00:00:00.000Z</x:v>
      </x:c>
      <x:c r="C2001" t="n">
        <x:v>2026</x:v>
      </x:c>
      <x:c r="D2001" t="str">
        <x:v>Q3</x:v>
      </x:c>
      <x:c r="E2001" t="n">
        <x:v>7</x:v>
      </x:c>
      <x:c r="F2001" t="str">
        <x:v>July</x:v>
      </x:c>
      <x:c r="G2001" s="15" t="d">
        <x:v>2026-07-01T00:00:00.000Z</x:v>
      </x:c>
      <x:c r="H2001" t="str">
        <x:v>2026-07</x:v>
      </x:c>
      <x:c r="I2001" t="str">
        <x:v>United States</x:v>
      </x:c>
      <x:c r="J2001" t="str">
        <x:v>North America</x:v>
      </x:c>
      <x:c r="K2001" t="str">
        <x:v>USD</x:v>
      </x:c>
      <x:c r="L2001" t="str">
        <x:v>Johnnie Walker</x:v>
      </x:c>
      <x:c r="M2001" t="str">
        <x:v>Scotch Whisky</x:v>
      </x:c>
      <x:c r="N2001" t="str">
        <x:v>On-Trade</x:v>
      </x:c>
      <x:c r="O2001" t="str">
        <x:v>Independent Retailer</x:v>
      </x:c>
      <x:c r="P2001" t="str">
        <x:v>SR-004</x:v>
      </x:c>
      <x:c r="Q2001" s="16" t="n">
        <x:v>97</x:v>
      </x:c>
      <x:c r="R2001" s="17" t="n">
        <x:v>40.94</x:v>
      </x:c>
      <x:c r="S2001" s="18" t="n">
        <x:v>0.03</x:v>
      </x:c>
      <x:c r="T2001" s="17" t="n">
        <x:v>3971.26</x:v>
      </x:c>
      <x:c r="U2001" s="17" t="n">
        <x:v>3852.13</x:v>
      </x:c>
      <x:c r="V2001" s="17" t="n">
        <x:v>1670.97</x:v>
      </x:c>
      <x:c r="W2001" s="17" t="n">
        <x:v>2181.15</x:v>
      </x:c>
      <x:c r="X2001" s="18" t="n">
        <x:v>0.5662</x:v>
      </x:c>
      <x:c r="Y2001" s="17" t="n">
        <x:v>3842.97</x:v>
      </x:c>
      <x:c r="Z2001" s="18" t="n">
        <x:v>1.0024</x:v>
      </x:c>
      <x:c r="AA2001" s="18" t="n">
        <x:v>0.0439</x:v>
      </x:c>
      <x:c r="AB2001" t="str">
        <x:v>No</x:v>
      </x:c>
      <x:c r="AC2001" t="str">
        <x:v>Luxury / Reserve</x:v>
      </x:c>
      <x:c r="AD2001" s="18" t="n">
        <x:v>0.5662192085936871</x:v>
      </x:c>
      <x:c r="AE2001" s="18" t="n">
        <x:v>1.0023835731218302</x:v>
      </x:c>
      <x:c r="AF2001" s="17" t="n">
        <x:v>9.16000000000031</x:v>
      </x:c>
      <x:c r="AG2001" s="18" t="n">
        <x:v>0.002383573121830332</x:v>
      </x:c>
      <x:c r="AH2001" t="str">
        <x:v>Above Target</x:v>
      </x:c>
    </x:row>
    <x:row r="2002">
      <x:c r="A2002" t="str">
        <x:v>TXN-001999</x:v>
      </x:c>
      <x:c r="B2002" s="14" t="d">
        <x:v>2026-02-22T00:00:00.000Z</x:v>
      </x:c>
      <x:c r="C2002" t="n">
        <x:v>2026</x:v>
      </x:c>
      <x:c r="D2002" t="str">
        <x:v>Q1</x:v>
      </x:c>
      <x:c r="E2002" t="n">
        <x:v>2</x:v>
      </x:c>
      <x:c r="F2002" t="str">
        <x:v>February</x:v>
      </x:c>
      <x:c r="G2002" s="15" t="d">
        <x:v>2026-02-01T00:00:00.000Z</x:v>
      </x:c>
      <x:c r="H2002" t="str">
        <x:v>2026-02</x:v>
      </x:c>
      <x:c r="I2002" t="str">
        <x:v>India</x:v>
      </x:c>
      <x:c r="J2002" t="str">
        <x:v>Asia Pacific</x:v>
      </x:c>
      <x:c r="K2002" t="str">
        <x:v>INR</x:v>
      </x:c>
      <x:c r="L2002" t="str">
        <x:v>Tanqueray</x:v>
      </x:c>
      <x:c r="M2002" t="str">
        <x:v>Gin</x:v>
      </x:c>
      <x:c r="N2002" t="str">
        <x:v>On-Trade</x:v>
      </x:c>
      <x:c r="O2002" t="str">
        <x:v>Independent Retailer</x:v>
      </x:c>
      <x:c r="P2002" t="str">
        <x:v>SR-016</x:v>
      </x:c>
      <x:c r="Q2002" s="16" t="n">
        <x:v>32</x:v>
      </x:c>
      <x:c r="R2002" s="17" t="n">
        <x:v>30.66</x:v>
      </x:c>
      <x:c r="S2002" s="18" t="n">
        <x:v>0</x:v>
      </x:c>
      <x:c r="T2002" s="17" t="n">
        <x:v>981.17</x:v>
      </x:c>
      <x:c r="U2002" s="17" t="n">
        <x:v>981.17</x:v>
      </x:c>
      <x:c r="V2002" s="17" t="n">
        <x:v>414.81</x:v>
      </x:c>
      <x:c r="W2002" s="17" t="n">
        <x:v>566.36</x:v>
      </x:c>
      <x:c r="X2002" s="18" t="n">
        <x:v>0.5772</x:v>
      </x:c>
      <x:c r="Y2002" s="17" t="n">
        <x:v>1132.81</x:v>
      </x:c>
      <x:c r="Z2002" s="18" t="n">
        <x:v>0.8661</x:v>
      </x:c>
      <x:c r="AA2002" s="18" t="n">
        <x:v>0.104</x:v>
      </x:c>
      <x:c r="AB2002" t="str">
        <x:v>No</x:v>
      </x:c>
      <x:c r="AC2002" t="str">
        <x:v>Premium Core</x:v>
      </x:c>
      <x:c r="AD2002" s="18" t="n">
        <x:v>0.5772292263318284</x:v>
      </x:c>
      <x:c r="AE2002" s="18" t="n">
        <x:v>0.8661381873394479</x:v>
      </x:c>
      <x:c r="AF2002" s="17" t="n">
        <x:v>-151.64</x:v>
      </x:c>
      <x:c r="AG2002" s="18" t="n">
        <x:v>-0.13386181266055208</x:v>
      </x:c>
      <x:c r="AH2002" t="str">
        <x:v>Below Target</x:v>
      </x:c>
    </x:row>
    <x:row r="2003">
      <x:c r="A2003" t="str">
        <x:v>TXN-002000</x:v>
      </x:c>
      <x:c r="B2003" s="14" t="d">
        <x:v>2026-07-10T00:00:00.000Z</x:v>
      </x:c>
      <x:c r="C2003" t="n">
        <x:v>2026</x:v>
      </x:c>
      <x:c r="D2003" t="str">
        <x:v>Q3</x:v>
      </x:c>
      <x:c r="E2003" t="n">
        <x:v>7</x:v>
      </x:c>
      <x:c r="F2003" t="str">
        <x:v>July</x:v>
      </x:c>
      <x:c r="G2003" s="15" t="d">
        <x:v>2026-07-01T00:00:00.000Z</x:v>
      </x:c>
      <x:c r="H2003" t="str">
        <x:v>2026-07</x:v>
      </x:c>
      <x:c r="I2003" t="str">
        <x:v>Japan</x:v>
      </x:c>
      <x:c r="J2003" t="str">
        <x:v>Asia Pacific</x:v>
      </x:c>
      <x:c r="K2003" t="str">
        <x:v>JPY</x:v>
      </x:c>
      <x:c r="L2003" t="str">
        <x:v>Ketel One</x:v>
      </x:c>
      <x:c r="M2003" t="str">
        <x:v>Vodka</x:v>
      </x:c>
      <x:c r="N2003" t="str">
        <x:v>Duty Free / Travel Retail</x:v>
      </x:c>
      <x:c r="O2003" t="str">
        <x:v>Distributor</x:v>
      </x:c>
      <x:c r="P2003" t="str">
        <x:v>SR-027</x:v>
      </x:c>
      <x:c r="Q2003" s="16" t="n">
        <x:v>44</x:v>
      </x:c>
      <x:c r="R2003" s="17" t="n">
        <x:v>36.32</x:v>
      </x:c>
      <x:c r="S2003" s="18" t="n">
        <x:v>0.05</x:v>
      </x:c>
      <x:c r="T2003" s="17" t="n">
        <x:v>1597.91</x:v>
      </x:c>
      <x:c r="U2003" s="17" t="n">
        <x:v>1518.02</x:v>
      </x:c>
      <x:c r="V2003" s="17" t="n">
        <x:v>678.37</x:v>
      </x:c>
      <x:c r="W2003" s="17" t="n">
        <x:v>839.65</x:v>
      </x:c>
      <x:c r="X2003" s="18" t="n">
        <x:v>0.5531</x:v>
      </x:c>
      <x:c r="Y2003" s="17" t="n">
        <x:v>1419.98</x:v>
      </x:c>
      <x:c r="Z2003" s="18" t="n">
        <x:v>1.069</x:v>
      </x:c>
      <x:c r="AA2003" s="18" t="n">
        <x:v>-0.0254</x:v>
      </x:c>
      <x:c r="AB2003" t="str">
        <x:v>Yes</x:v>
      </x:c>
      <x:c r="AC2003" t="str">
        <x:v>Premium Core</x:v>
      </x:c>
      <x:c r="AD2003" s="18" t="n">
        <x:v>0.5531218297519137</x:v>
      </x:c>
      <x:c r="AE2003" s="18" t="n">
        <x:v>1.069043225960929</x:v>
      </x:c>
      <x:c r="AF2003" s="17" t="n">
        <x:v>98.03999999999996</x:v>
      </x:c>
      <x:c r="AG2003" s="18" t="n">
        <x:v>0.069043225960929</x:v>
      </x:c>
      <x:c r="AH2003" t="str">
        <x:v>Above Target</x:v>
      </x:c>
    </x:row>
    <x:row r="2004">
      <x:c r="A2004" t="str">
        <x:v>TXN-002001</x:v>
      </x:c>
      <x:c r="B2004" s="14" t="d">
        <x:v>2024-03-12T00:00:00.000Z</x:v>
      </x:c>
      <x:c r="C2004" t="n">
        <x:v>2024</x:v>
      </x:c>
      <x:c r="D2004" t="str">
        <x:v>Q1</x:v>
      </x:c>
      <x:c r="E2004" t="n">
        <x:v>3</x:v>
      </x:c>
      <x:c r="F2004" t="str">
        <x:v>March</x:v>
      </x:c>
      <x:c r="G2004" s="15" t="d">
        <x:v>2024-03-01T00:00:00.000Z</x:v>
      </x:c>
      <x:c r="H2004" t="str">
        <x:v>2024-03</x:v>
      </x:c>
      <x:c r="I2004" t="str">
        <x:v>Kenya</x:v>
      </x:c>
      <x:c r="J2004" t="str">
        <x:v>Africa</x:v>
      </x:c>
      <x:c r="K2004" t="str">
        <x:v>KES</x:v>
      </x:c>
      <x:c r="L2004" t="str">
        <x:v>Baileys</x:v>
      </x:c>
      <x:c r="M2004" t="str">
        <x:v>Liqueur</x:v>
      </x:c>
      <x:c r="N2004" t="str">
        <x:v>Duty Free / Travel Retail</x:v>
      </x:c>
      <x:c r="O2004" t="str">
        <x:v>Distributor</x:v>
      </x:c>
      <x:c r="P2004" t="str">
        <x:v>SR-045</x:v>
      </x:c>
      <x:c r="Q2004" s="16" t="n">
        <x:v>17</x:v>
      </x:c>
      <x:c r="R2004" s="17" t="n">
        <x:v>22.74</x:v>
      </x:c>
      <x:c r="S2004" s="18" t="n">
        <x:v>0</x:v>
      </x:c>
      <x:c r="T2004" s="17" t="n">
        <x:v>386.66</x:v>
      </x:c>
      <x:c r="U2004" s="17" t="n">
        <x:v>386.66</x:v>
      </x:c>
      <x:c r="V2004" s="17" t="n">
        <x:v>187.19</x:v>
      </x:c>
      <x:c r="W2004" s="17" t="n">
        <x:v>199.47</x:v>
      </x:c>
      <x:c r="X2004" s="18" t="n">
        <x:v>0.5159</x:v>
      </x:c>
      <x:c r="Y2004" s="17" t="n">
        <x:v>389.56</x:v>
      </x:c>
      <x:c r="Z2004" s="18" t="n">
        <x:v>0.9926</x:v>
      </x:c>
      <x:c r="AA2004" s="18" t="n">
        <x:v>0.0873</x:v>
      </x:c>
      <x:c r="AB2004" t="str">
        <x:v>No</x:v>
      </x:c>
      <x:c r="AC2004" t="str">
        <x:v>Core</x:v>
      </x:c>
      <x:c r="AD2004" s="18" t="n">
        <x:v>0.5158795841307608</x:v>
      </x:c>
      <x:c r="AE2004" s="18" t="n">
        <x:v>0.9925557038710341</x:v>
      </x:c>
      <x:c r="AF2004" s="17" t="n">
        <x:v>-2.8999999999999773</x:v>
      </x:c>
      <x:c r="AG2004" s="18" t="n">
        <x:v>-0.007444296128965955</x:v>
      </x:c>
      <x:c r="AH2004" t="str">
        <x:v>Below Target</x:v>
      </x:c>
    </x:row>
    <x:row r="2005">
      <x:c r="A2005" t="str">
        <x:v>TXN-002002</x:v>
      </x:c>
      <x:c r="B2005" s="14" t="d">
        <x:v>2026-07-09T00:00:00.000Z</x:v>
      </x:c>
      <x:c r="C2005" t="n">
        <x:v>2026</x:v>
      </x:c>
      <x:c r="D2005" t="str">
        <x:v>Q3</x:v>
      </x:c>
      <x:c r="E2005" t="n">
        <x:v>7</x:v>
      </x:c>
      <x:c r="F2005" t="str">
        <x:v>July</x:v>
      </x:c>
      <x:c r="G2005" s="15" t="d">
        <x:v>2026-07-01T00:00:00.000Z</x:v>
      </x:c>
      <x:c r="H2005" t="str">
        <x:v>2026-07</x:v>
      </x:c>
      <x:c r="I2005" t="str">
        <x:v>United States</x:v>
      </x:c>
      <x:c r="J2005" t="str">
        <x:v>North America</x:v>
      </x:c>
      <x:c r="K2005" t="str">
        <x:v>USD</x:v>
      </x:c>
      <x:c r="L2005" t="str">
        <x:v>Guinness</x:v>
      </x:c>
      <x:c r="M2005" t="str">
        <x:v>Beer / Stout</x:v>
      </x:c>
      <x:c r="N2005" t="str">
        <x:v>Off-Trade</x:v>
      </x:c>
      <x:c r="O2005" t="str">
        <x:v>Distributor</x:v>
      </x:c>
      <x:c r="P2005" t="str">
        <x:v>SR-037</x:v>
      </x:c>
      <x:c r="Q2005" s="16" t="n">
        <x:v>247</x:v>
      </x:c>
      <x:c r="R2005" s="17" t="n">
        <x:v>7.38</x:v>
      </x:c>
      <x:c r="S2005" s="18" t="n">
        <x:v>0.12</x:v>
      </x:c>
      <x:c r="T2005" s="17" t="n">
        <x:v>1822.48</x:v>
      </x:c>
      <x:c r="U2005" s="17" t="n">
        <x:v>1603.78</x:v>
      </x:c>
      <x:c r="V2005" s="17" t="n">
        <x:v>923.06</x:v>
      </x:c>
      <x:c r="W2005" s="17" t="n">
        <x:v>680.72</x:v>
      </x:c>
      <x:c r="X2005" s="18" t="n">
        <x:v>0.4244</x:v>
      </x:c>
      <x:c r="Y2005" s="17" t="n">
        <x:v>1545.07</x:v>
      </x:c>
      <x:c r="Z2005" s="18" t="n">
        <x:v>1.038</x:v>
      </x:c>
      <x:c r="AA2005" s="18" t="n">
        <x:v>-0.0117</x:v>
      </x:c>
      <x:c r="AB2005" t="str">
        <x:v>Yes</x:v>
      </x:c>
      <x:c r="AC2005" t="str">
        <x:v>Core</x:v>
      </x:c>
      <x:c r="AD2005" s="18" t="n">
        <x:v>0.42444724338749706</x:v>
      </x:c>
      <x:c r="AE2005" s="18" t="n">
        <x:v>1.0379982783951536</x:v>
      </x:c>
      <x:c r="AF2005" s="17" t="n">
        <x:v>58.710000000000036</x:v>
      </x:c>
      <x:c r="AG2005" s="18" t="n">
        <x:v>0.03799827839515364</x:v>
      </x:c>
      <x:c r="AH2005" t="str">
        <x:v>Above Target</x:v>
      </x:c>
    </x:row>
    <x:row r="2006">
      <x:c r="A2006" t="str">
        <x:v>TXN-002003</x:v>
      </x:c>
      <x:c r="B2006" s="14" t="d">
        <x:v>2023-05-19T00:00:00.000Z</x:v>
      </x:c>
      <x:c r="C2006" t="n">
        <x:v>2023</x:v>
      </x:c>
      <x:c r="D2006" t="str">
        <x:v>Q2</x:v>
      </x:c>
      <x:c r="E2006" t="n">
        <x:v>5</x:v>
      </x:c>
      <x:c r="F2006" t="str">
        <x:v>May</x:v>
      </x:c>
      <x:c r="G2006" s="15" t="d">
        <x:v>2023-05-01T00:00:00.000Z</x:v>
      </x:c>
      <x:c r="H2006" t="str">
        <x:v>2023-05</x:v>
      </x:c>
      <x:c r="I2006" t="str">
        <x:v>Nigeria</x:v>
      </x:c>
      <x:c r="J2006" t="str">
        <x:v>Africa</x:v>
      </x:c>
      <x:c r="K2006" t="str">
        <x:v>NGN</x:v>
      </x:c>
      <x:c r="L2006" t="str">
        <x:v>Don Julio</x:v>
      </x:c>
      <x:c r="M2006" t="str">
        <x:v>Tequila</x:v>
      </x:c>
      <x:c r="N2006" t="str">
        <x:v>E-commerce</x:v>
      </x:c>
      <x:c r="O2006" t="str">
        <x:v>Distributor</x:v>
      </x:c>
      <x:c r="P2006" t="str">
        <x:v>SR-055</x:v>
      </x:c>
      <x:c r="Q2006" s="16" t="n">
        <x:v>66</x:v>
      </x:c>
      <x:c r="R2006" s="17" t="n">
        <x:v>50.34</x:v>
      </x:c>
      <x:c r="S2006" s="18" t="n">
        <x:v>0</x:v>
      </x:c>
      <x:c r="T2006" s="17" t="n">
        <x:v>3322.35</x:v>
      </x:c>
      <x:c r="U2006" s="17" t="n">
        <x:v>3322.35</x:v>
      </x:c>
      <x:c r="V2006" s="17" t="n">
        <x:v>1384.75</x:v>
      </x:c>
      <x:c r="W2006" s="17" t="n">
        <x:v>1937.6</x:v>
      </x:c>
      <x:c r="X2006" s="18" t="n">
        <x:v>0.5832</x:v>
      </x:c>
      <x:c r="Y2006" s="17" t="n">
        <x:v>3720.65</x:v>
      </x:c>
      <x:c r="Z2006" s="18" t="n">
        <x:v>0.8929</x:v>
      </x:c>
      <x:c r="AA2006" s="18" t="n">
        <x:v>0.0471</x:v>
      </x:c>
      <x:c r="AB2006" t="str">
        <x:v>No</x:v>
      </x:c>
      <x:c r="AC2006" t="str">
        <x:v>Luxury / Reserve</x:v>
      </x:c>
      <x:c r="AD2006" s="18" t="n">
        <x:v>0.583201649434888</x:v>
      </x:c>
      <x:c r="AE2006" s="18" t="n">
        <x:v>0.892948812707457</x:v>
      </x:c>
      <x:c r="AF2006" s="17" t="n">
        <x:v>-398.3000000000002</x:v>
      </x:c>
      <x:c r="AG2006" s="18" t="n">
        <x:v>-0.10705118729254301</x:v>
      </x:c>
      <x:c r="AH2006" t="str">
        <x:v>Below Target</x:v>
      </x:c>
    </x:row>
    <x:row r="2007">
      <x:c r="A2007" t="str">
        <x:v>TXN-002004</x:v>
      </x:c>
      <x:c r="B2007" s="14" t="d">
        <x:v>2023-12-05T00:00:00.000Z</x:v>
      </x:c>
      <x:c r="C2007" t="n">
        <x:v>2023</x:v>
      </x:c>
      <x:c r="D2007" t="str">
        <x:v>Q4</x:v>
      </x:c>
      <x:c r="E2007" t="n">
        <x:v>12</x:v>
      </x:c>
      <x:c r="F2007" t="str">
        <x:v>December</x:v>
      </x:c>
      <x:c r="G2007" s="15" t="d">
        <x:v>2023-12-01T00:00:00.000Z</x:v>
      </x:c>
      <x:c r="H2007" t="str">
        <x:v>2023-12</x:v>
      </x:c>
      <x:c r="I2007" t="str">
        <x:v>Singapore</x:v>
      </x:c>
      <x:c r="J2007" t="str">
        <x:v>Asia Pacific</x:v>
      </x:c>
      <x:c r="K2007" t="str">
        <x:v>SGD</x:v>
      </x:c>
      <x:c r="L2007" t="str">
        <x:v>Smirnoff</x:v>
      </x:c>
      <x:c r="M2007" t="str">
        <x:v>Vodka</x:v>
      </x:c>
      <x:c r="N2007" t="str">
        <x:v>Wholesale</x:v>
      </x:c>
      <x:c r="O2007" t="str">
        <x:v>Hospitality Group</x:v>
      </x:c>
      <x:c r="P2007" t="str">
        <x:v>SR-050</x:v>
      </x:c>
      <x:c r="Q2007" s="16" t="n">
        <x:v>35</x:v>
      </x:c>
      <x:c r="R2007" s="17" t="n">
        <x:v>19.28</x:v>
      </x:c>
      <x:c r="S2007" s="18" t="n">
        <x:v>0</x:v>
      </x:c>
      <x:c r="T2007" s="17" t="n">
        <x:v>674.72</x:v>
      </x:c>
      <x:c r="U2007" s="17" t="n">
        <x:v>674.72</x:v>
      </x:c>
      <x:c r="V2007" s="17" t="n">
        <x:v>335.75</x:v>
      </x:c>
      <x:c r="W2007" s="17" t="n">
        <x:v>338.97</x:v>
      </x:c>
      <x:c r="X2007" s="18" t="n">
        <x:v>0.5024</x:v>
      </x:c>
      <x:c r="Y2007" s="17" t="n">
        <x:v>768.96</x:v>
      </x:c>
      <x:c r="Z2007" s="18" t="n">
        <x:v>0.8774</x:v>
      </x:c>
      <x:c r="AA2007" s="18" t="n">
        <x:v>0.057</x:v>
      </x:c>
      <x:c r="AB2007" t="str">
        <x:v>No</x:v>
      </x:c>
      <x:c r="AC2007" t="str">
        <x:v>Core</x:v>
      </x:c>
      <x:c r="AD2007" s="18" t="n">
        <x:v>0.5023861750059284</x:v>
      </x:c>
      <x:c r="AE2007" s="18" t="n">
        <x:v>0.877444860590928</x:v>
      </x:c>
      <x:c r="AF2007" s="17" t="n">
        <x:v>-94.24000000000001</x:v>
      </x:c>
      <x:c r="AG2007" s="18" t="n">
        <x:v>-0.122555139409072</x:v>
      </x:c>
      <x:c r="AH2007" t="str">
        <x:v>Below Target</x:v>
      </x:c>
    </x:row>
    <x:row r="2008">
      <x:c r="A2008" t="str">
        <x:v>TXN-002005</x:v>
      </x:c>
      <x:c r="B2008" s="14" t="d">
        <x:v>2026-01-15T00:00:00.000Z</x:v>
      </x:c>
      <x:c r="C2008" t="n">
        <x:v>2026</x:v>
      </x:c>
      <x:c r="D2008" t="str">
        <x:v>Q1</x:v>
      </x:c>
      <x:c r="E2008" t="n">
        <x:v>1</x:v>
      </x:c>
      <x:c r="F2008" t="str">
        <x:v>January</x:v>
      </x:c>
      <x:c r="G2008" s="15" t="d">
        <x:v>2026-01-01T00:00:00.000Z</x:v>
      </x:c>
      <x:c r="H2008" t="str">
        <x:v>2026-01</x:v>
      </x:c>
      <x:c r="I2008" t="str">
        <x:v>United States</x:v>
      </x:c>
      <x:c r="J2008" t="str">
        <x:v>North America</x:v>
      </x:c>
      <x:c r="K2008" t="str">
        <x:v>USD</x:v>
      </x:c>
      <x:c r="L2008" t="str">
        <x:v>Johnnie Walker</x:v>
      </x:c>
      <x:c r="M2008" t="str">
        <x:v>Scotch Whisky</x:v>
      </x:c>
      <x:c r="N2008" t="str">
        <x:v>Duty Free / Travel Retail</x:v>
      </x:c>
      <x:c r="O2008" t="str">
        <x:v>Key Account</x:v>
      </x:c>
      <x:c r="P2008" t="str">
        <x:v>SR-023</x:v>
      </x:c>
      <x:c r="Q2008" s="16" t="n">
        <x:v>51</x:v>
      </x:c>
      <x:c r="R2008" s="17" t="n">
        <x:v>41.14</x:v>
      </x:c>
      <x:c r="S2008" s="18" t="n">
        <x:v>0</x:v>
      </x:c>
      <x:c r="T2008" s="17" t="n">
        <x:v>2098.35</x:v>
      </x:c>
      <x:c r="U2008" s="17" t="n">
        <x:v>2098.35</x:v>
      </x:c>
      <x:c r="V2008" s="17" t="n">
        <x:v>926.37</x:v>
      </x:c>
      <x:c r="W2008" s="17" t="n">
        <x:v>1171.98</x:v>
      </x:c>
      <x:c r="X2008" s="18" t="n">
        <x:v>0.5585</x:v>
      </x:c>
      <x:c r="Y2008" s="17" t="n">
        <x:v>2347.3</x:v>
      </x:c>
      <x:c r="Z2008" s="18" t="n">
        <x:v>0.8939</x:v>
      </x:c>
      <x:c r="AA2008" s="18" t="n">
        <x:v>0.003</x:v>
      </x:c>
      <x:c r="AB2008" t="str">
        <x:v>No</x:v>
      </x:c>
      <x:c r="AC2008" t="str">
        <x:v>Luxury / Reserve</x:v>
      </x:c>
      <x:c r="AD2008" s="18" t="n">
        <x:v>0.558524555007506</x:v>
      </x:c>
      <x:c r="AE2008" s="18" t="n">
        <x:v>0.8939419758871894</x:v>
      </x:c>
      <x:c r="AF2008" s="17" t="n">
        <x:v>-248.95000000000027</x:v>
      </x:c>
      <x:c r="AG2008" s="18" t="n">
        <x:v>-0.10605802411281057</x:v>
      </x:c>
      <x:c r="AH2008" t="str">
        <x:v>Below Target</x:v>
      </x:c>
    </x:row>
    <x:row r="2009">
      <x:c r="A2009" t="str">
        <x:v>TXN-002006</x:v>
      </x:c>
      <x:c r="B2009" s="14" t="d">
        <x:v>2026-05-01T00:00:00.000Z</x:v>
      </x:c>
      <x:c r="C2009" t="n">
        <x:v>2026</x:v>
      </x:c>
      <x:c r="D2009" t="str">
        <x:v>Q2</x:v>
      </x:c>
      <x:c r="E2009" t="n">
        <x:v>5</x:v>
      </x:c>
      <x:c r="F2009" t="str">
        <x:v>May</x:v>
      </x:c>
      <x:c r="G2009" s="15" t="d">
        <x:v>2026-05-01T00:00:00.000Z</x:v>
      </x:c>
      <x:c r="H2009" t="str">
        <x:v>2026-05</x:v>
      </x:c>
      <x:c r="I2009" t="str">
        <x:v>South Africa</x:v>
      </x:c>
      <x:c r="J2009" t="str">
        <x:v>Africa</x:v>
      </x:c>
      <x:c r="K2009" t="str">
        <x:v>ZAR</x:v>
      </x:c>
      <x:c r="L2009" t="str">
        <x:v>Crown Royal</x:v>
      </x:c>
      <x:c r="M2009" t="str">
        <x:v>Canadian Whisky</x:v>
      </x:c>
      <x:c r="N2009" t="str">
        <x:v>On-Trade</x:v>
      </x:c>
      <x:c r="O2009" t="str">
        <x:v>Hospitality Group</x:v>
      </x:c>
      <x:c r="P2009" t="str">
        <x:v>SR-045</x:v>
      </x:c>
      <x:c r="Q2009" s="16" t="n">
        <x:v>50</x:v>
      </x:c>
      <x:c r="R2009" s="17" t="n">
        <x:v>36.55</x:v>
      </x:c>
      <x:c r="S2009" s="18" t="n">
        <x:v>0.02</x:v>
      </x:c>
      <x:c r="T2009" s="17" t="n">
        <x:v>1827.74</x:v>
      </x:c>
      <x:c r="U2009" s="17" t="n">
        <x:v>1791.19</x:v>
      </x:c>
      <x:c r="V2009" s="17" t="n">
        <x:v>850.73</x:v>
      </x:c>
      <x:c r="W2009" s="17" t="n">
        <x:v>940.46</x:v>
      </x:c>
      <x:c r="X2009" s="18" t="n">
        <x:v>0.525</x:v>
      </x:c>
      <x:c r="Y2009" s="17" t="n">
        <x:v>2041.59</x:v>
      </x:c>
      <x:c r="Z2009" s="18" t="n">
        <x:v>0.8773</x:v>
      </x:c>
      <x:c r="AA2009" s="18" t="n">
        <x:v>0.0446</x:v>
      </x:c>
      <x:c r="AB2009" t="str">
        <x:v>No</x:v>
      </x:c>
      <x:c r="AC2009" t="str">
        <x:v>Premium Core</x:v>
      </x:c>
      <x:c r="AD2009" s="18" t="n">
        <x:v>0.5250475940575818</x:v>
      </x:c>
      <x:c r="AE2009" s="18" t="n">
        <x:v>0.8773504964268046</x:v>
      </x:c>
      <x:c r="AF2009" s="17" t="n">
        <x:v>-250.39999999999986</x:v>
      </x:c>
      <x:c r="AG2009" s="18" t="n">
        <x:v>-0.12264950357319535</x:v>
      </x:c>
      <x:c r="AH2009" t="str">
        <x:v>Below Target</x:v>
      </x:c>
    </x:row>
    <x:row r="2010">
      <x:c r="A2010" t="str">
        <x:v>TXN-002007</x:v>
      </x:c>
      <x:c r="B2010" s="14" t="d">
        <x:v>2023-11-08T00:00:00.000Z</x:v>
      </x:c>
      <x:c r="C2010" t="n">
        <x:v>2023</x:v>
      </x:c>
      <x:c r="D2010" t="str">
        <x:v>Q4</x:v>
      </x:c>
      <x:c r="E2010" t="n">
        <x:v>11</x:v>
      </x:c>
      <x:c r="F2010" t="str">
        <x:v>November</x:v>
      </x:c>
      <x:c r="G2010" s="15" t="d">
        <x:v>2023-11-01T00:00:00.000Z</x:v>
      </x:c>
      <x:c r="H2010" t="str">
        <x:v>2023-11</x:v>
      </x:c>
      <x:c r="I2010" t="str">
        <x:v>United Kingdom</x:v>
      </x:c>
      <x:c r="J2010" t="str">
        <x:v>Europe</x:v>
      </x:c>
      <x:c r="K2010" t="str">
        <x:v>GBP</x:v>
      </x:c>
      <x:c r="L2010" t="str">
        <x:v>Don Julio</x:v>
      </x:c>
      <x:c r="M2010" t="str">
        <x:v>Tequila</x:v>
      </x:c>
      <x:c r="N2010" t="str">
        <x:v>Duty Free / Travel Retail</x:v>
      </x:c>
      <x:c r="O2010" t="str">
        <x:v>Independent Retailer</x:v>
      </x:c>
      <x:c r="P2010" t="str">
        <x:v>SR-020</x:v>
      </x:c>
      <x:c r="Q2010" s="16" t="n">
        <x:v>64</x:v>
      </x:c>
      <x:c r="R2010" s="17" t="n">
        <x:v>56.48</x:v>
      </x:c>
      <x:c r="S2010" s="18" t="n">
        <x:v>0.12</x:v>
      </x:c>
      <x:c r="T2010" s="17" t="n">
        <x:v>3614.8</x:v>
      </x:c>
      <x:c r="U2010" s="17" t="n">
        <x:v>3181.02</x:v>
      </x:c>
      <x:c r="V2010" s="17" t="n">
        <x:v>1447.45</x:v>
      </x:c>
      <x:c r="W2010" s="17" t="n">
        <x:v>1733.57</x:v>
      </x:c>
      <x:c r="X2010" s="18" t="n">
        <x:v>0.545</x:v>
      </x:c>
      <x:c r="Y2010" s="17" t="n">
        <x:v>2983.47</x:v>
      </x:c>
      <x:c r="Z2010" s="18" t="n">
        <x:v>1.0662</x:v>
      </x:c>
      <x:c r="AA2010" s="18" t="n">
        <x:v>0.0081</x:v>
      </x:c>
      <x:c r="AB2010" t="str">
        <x:v>Yes</x:v>
      </x:c>
      <x:c r="AC2010" t="str">
        <x:v>Luxury / Reserve</x:v>
      </x:c>
      <x:c r="AD2010" s="18" t="n">
        <x:v>0.5449729960830174</x:v>
      </x:c>
      <x:c r="AE2010" s="18" t="n">
        <x:v>1.0662148437892789</x:v>
      </x:c>
      <x:c r="AF2010" s="17" t="n">
        <x:v>197.55000000000018</x:v>
      </x:c>
      <x:c r="AG2010" s="18" t="n">
        <x:v>0.066214843789279</x:v>
      </x:c>
      <x:c r="AH2010" t="str">
        <x:v>Above Target</x:v>
      </x:c>
    </x:row>
    <x:row r="2011">
      <x:c r="A2011" t="str">
        <x:v>TXN-002008</x:v>
      </x:c>
      <x:c r="B2011" s="14" t="d">
        <x:v>2023-05-29T00:00:00.000Z</x:v>
      </x:c>
      <x:c r="C2011" t="n">
        <x:v>2023</x:v>
      </x:c>
      <x:c r="D2011" t="str">
        <x:v>Q2</x:v>
      </x:c>
      <x:c r="E2011" t="n">
        <x:v>5</x:v>
      </x:c>
      <x:c r="F2011" t="str">
        <x:v>May</x:v>
      </x:c>
      <x:c r="G2011" s="15" t="d">
        <x:v>2023-05-01T00:00:00.000Z</x:v>
      </x:c>
      <x:c r="H2011" t="str">
        <x:v>2023-05</x:v>
      </x:c>
      <x:c r="I2011" t="str">
        <x:v>Canada</x:v>
      </x:c>
      <x:c r="J2011" t="str">
        <x:v>North America</x:v>
      </x:c>
      <x:c r="K2011" t="str">
        <x:v>CAD</x:v>
      </x:c>
      <x:c r="L2011" t="str">
        <x:v>Johnnie Walker</x:v>
      </x:c>
      <x:c r="M2011" t="str">
        <x:v>Scotch Whisky</x:v>
      </x:c>
      <x:c r="N2011" t="str">
        <x:v>Off-Trade</x:v>
      </x:c>
      <x:c r="O2011" t="str">
        <x:v>Distributor</x:v>
      </x:c>
      <x:c r="P2011" t="str">
        <x:v>SR-013</x:v>
      </x:c>
      <x:c r="Q2011" s="16" t="n">
        <x:v>62</x:v>
      </x:c>
      <x:c r="R2011" s="17" t="n">
        <x:v>35.35</x:v>
      </x:c>
      <x:c r="S2011" s="18" t="n">
        <x:v>0.02</x:v>
      </x:c>
      <x:c r="T2011" s="17" t="n">
        <x:v>2191.5</x:v>
      </x:c>
      <x:c r="U2011" s="17" t="n">
        <x:v>2147.67</x:v>
      </x:c>
      <x:c r="V2011" s="17" t="n">
        <x:v>919.41</x:v>
      </x:c>
      <x:c r="W2011" s="17" t="n">
        <x:v>1228.26</x:v>
      </x:c>
      <x:c r="X2011" s="18" t="n">
        <x:v>0.5719</x:v>
      </x:c>
      <x:c r="Y2011" s="17" t="n">
        <x:v>2474.64</x:v>
      </x:c>
      <x:c r="Z2011" s="18" t="n">
        <x:v>0.8679</x:v>
      </x:c>
      <x:c r="AA2011" s="18" t="n">
        <x:v>0.0837</x:v>
      </x:c>
      <x:c r="AB2011" t="str">
        <x:v>No</x:v>
      </x:c>
      <x:c r="AC2011" t="str">
        <x:v>Luxury / Reserve</x:v>
      </x:c>
      <x:c r="AD2011" s="18" t="n">
        <x:v>0.57190350472838</x:v>
      </x:c>
      <x:c r="AE2011" s="18" t="n">
        <x:v>0.8678716904276986</x:v>
      </x:c>
      <x:c r="AF2011" s="17" t="n">
        <x:v>-326.9699999999998</x:v>
      </x:c>
      <x:c r="AG2011" s="18" t="n">
        <x:v>-0.13212830957230134</x:v>
      </x:c>
      <x:c r="AH2011" t="str">
        <x:v>Below Target</x:v>
      </x:c>
    </x:row>
    <x:row r="2012">
      <x:c r="A2012" t="str">
        <x:v>TXN-002009</x:v>
      </x:c>
      <x:c r="B2012" s="14" t="d">
        <x:v>2026-05-17T00:00:00.000Z</x:v>
      </x:c>
      <x:c r="C2012" t="n">
        <x:v>2026</x:v>
      </x:c>
      <x:c r="D2012" t="str">
        <x:v>Q2</x:v>
      </x:c>
      <x:c r="E2012" t="n">
        <x:v>5</x:v>
      </x:c>
      <x:c r="F2012" t="str">
        <x:v>May</x:v>
      </x:c>
      <x:c r="G2012" s="15" t="d">
        <x:v>2026-05-01T00:00:00.000Z</x:v>
      </x:c>
      <x:c r="H2012" t="str">
        <x:v>2026-05</x:v>
      </x:c>
      <x:c r="I2012" t="str">
        <x:v>India</x:v>
      </x:c>
      <x:c r="J2012" t="str">
        <x:v>Asia Pacific</x:v>
      </x:c>
      <x:c r="K2012" t="str">
        <x:v>INR</x:v>
      </x:c>
      <x:c r="L2012" t="str">
        <x:v>J&amp;B</x:v>
      </x:c>
      <x:c r="M2012" t="str">
        <x:v>Scotch Whisky</x:v>
      </x:c>
      <x:c r="N2012" t="str">
        <x:v>Wholesale</x:v>
      </x:c>
      <x:c r="O2012" t="str">
        <x:v>Distributor</x:v>
      </x:c>
      <x:c r="P2012" t="str">
        <x:v>SR-031</x:v>
      </x:c>
      <x:c r="Q2012" s="16" t="n">
        <x:v>72</x:v>
      </x:c>
      <x:c r="R2012" s="17" t="n">
        <x:v>20.37</x:v>
      </x:c>
      <x:c r="S2012" s="18" t="n">
        <x:v>0</x:v>
      </x:c>
      <x:c r="T2012" s="17" t="n">
        <x:v>1466.76</x:v>
      </x:c>
      <x:c r="U2012" s="17" t="n">
        <x:v>1466.76</x:v>
      </x:c>
      <x:c r="V2012" s="17" t="n">
        <x:v>723.7</x:v>
      </x:c>
      <x:c r="W2012" s="17" t="n">
        <x:v>743.06</x:v>
      </x:c>
      <x:c r="X2012" s="18" t="n">
        <x:v>0.5066</x:v>
      </x:c>
      <x:c r="Y2012" s="17" t="n">
        <x:v>1580.24</x:v>
      </x:c>
      <x:c r="Z2012" s="18" t="n">
        <x:v>0.9282</x:v>
      </x:c>
      <x:c r="AA2012" s="18" t="n">
        <x:v>-0.036</x:v>
      </x:c>
      <x:c r="AB2012" t="str">
        <x:v>No</x:v>
      </x:c>
      <x:c r="AC2012" t="str">
        <x:v>Core</x:v>
      </x:c>
      <x:c r="AD2012" s="18" t="n">
        <x:v>0.5065995800267256</x:v>
      </x:c>
      <x:c r="AE2012" s="18" t="n">
        <x:v>0.9281881233230396</x:v>
      </x:c>
      <x:c r="AF2012" s="17" t="n">
        <x:v>-113.48000000000002</x:v>
      </x:c>
      <x:c r="AG2012" s="18" t="n">
        <x:v>-0.07181187667696047</x:v>
      </x:c>
      <x:c r="AH2012" t="str">
        <x:v>Below Target</x:v>
      </x:c>
    </x:row>
    <x:row r="2013">
      <x:c r="A2013" t="str">
        <x:v>TXN-002010</x:v>
      </x:c>
      <x:c r="B2013" s="14" t="d">
        <x:v>2024-03-19T00:00:00.000Z</x:v>
      </x:c>
      <x:c r="C2013" t="n">
        <x:v>2024</x:v>
      </x:c>
      <x:c r="D2013" t="str">
        <x:v>Q1</x:v>
      </x:c>
      <x:c r="E2013" t="n">
        <x:v>3</x:v>
      </x:c>
      <x:c r="F2013" t="str">
        <x:v>March</x:v>
      </x:c>
      <x:c r="G2013" s="15" t="d">
        <x:v>2024-03-01T00:00:00.000Z</x:v>
      </x:c>
      <x:c r="H2013" t="str">
        <x:v>2024-03</x:v>
      </x:c>
      <x:c r="I2013" t="str">
        <x:v>Japan</x:v>
      </x:c>
      <x:c r="J2013" t="str">
        <x:v>Asia Pacific</x:v>
      </x:c>
      <x:c r="K2013" t="str">
        <x:v>JPY</x:v>
      </x:c>
      <x:c r="L2013" t="str">
        <x:v>J&amp;B</x:v>
      </x:c>
      <x:c r="M2013" t="str">
        <x:v>Scotch Whisky</x:v>
      </x:c>
      <x:c r="N2013" t="str">
        <x:v>Off-Trade</x:v>
      </x:c>
      <x:c r="O2013" t="str">
        <x:v>Independent Retailer</x:v>
      </x:c>
      <x:c r="P2013" t="str">
        <x:v>SR-024</x:v>
      </x:c>
      <x:c r="Q2013" s="16" t="n">
        <x:v>46</x:v>
      </x:c>
      <x:c r="R2013" s="17" t="n">
        <x:v>24.63</x:v>
      </x:c>
      <x:c r="S2013" s="18" t="n">
        <x:v>0.02</x:v>
      </x:c>
      <x:c r="T2013" s="17" t="n">
        <x:v>1133.09</x:v>
      </x:c>
      <x:c r="U2013" s="17" t="n">
        <x:v>1110.43</x:v>
      </x:c>
      <x:c r="V2013" s="17" t="n">
        <x:v>550.98</x:v>
      </x:c>
      <x:c r="W2013" s="17" t="n">
        <x:v>559.45</x:v>
      </x:c>
      <x:c r="X2013" s="18" t="n">
        <x:v>0.5038</x:v>
      </x:c>
      <x:c r="Y2013" s="17" t="n">
        <x:v>1123.85</x:v>
      </x:c>
      <x:c r="Z2013" s="18" t="n">
        <x:v>0.9881</x:v>
      </x:c>
      <x:c r="AA2013" s="18" t="n">
        <x:v>-0.0185</x:v>
      </x:c>
      <x:c r="AB2013" t="str">
        <x:v>No</x:v>
      </x:c>
      <x:c r="AC2013" t="str">
        <x:v>Core</x:v>
      </x:c>
      <x:c r="AD2013" s="18" t="n">
        <x:v>0.503813837882622</x:v>
      </x:c>
      <x:c r="AE2013" s="18" t="n">
        <x:v>0.9880589046580951</x:v>
      </x:c>
      <x:c r="AF2013" s="17" t="n">
        <x:v>-13.419999999999845</x:v>
      </x:c>
      <x:c r="AG2013" s="18" t="n">
        <x:v>-0.011941095341904922</x:v>
      </x:c>
      <x:c r="AH2013" t="str">
        <x:v>Below Target</x:v>
      </x:c>
    </x:row>
    <x:row r="2014">
      <x:c r="A2014" t="str">
        <x:v>TXN-002011</x:v>
      </x:c>
      <x:c r="B2014" s="14" t="d">
        <x:v>2026-02-11T00:00:00.000Z</x:v>
      </x:c>
      <x:c r="C2014" t="n">
        <x:v>2026</x:v>
      </x:c>
      <x:c r="D2014" t="str">
        <x:v>Q1</x:v>
      </x:c>
      <x:c r="E2014" t="n">
        <x:v>2</x:v>
      </x:c>
      <x:c r="F2014" t="str">
        <x:v>February</x:v>
      </x:c>
      <x:c r="G2014" s="15" t="d">
        <x:v>2026-02-01T00:00:00.000Z</x:v>
      </x:c>
      <x:c r="H2014" t="str">
        <x:v>2026-02</x:v>
      </x:c>
      <x:c r="I2014" t="str">
        <x:v>Spain</x:v>
      </x:c>
      <x:c r="J2014" t="str">
        <x:v>Europe</x:v>
      </x:c>
      <x:c r="K2014" t="str">
        <x:v>EUR</x:v>
      </x:c>
      <x:c r="L2014" t="str">
        <x:v>Cîroc</x:v>
      </x:c>
      <x:c r="M2014" t="str">
        <x:v>Vodka</x:v>
      </x:c>
      <x:c r="N2014" t="str">
        <x:v>On-Trade</x:v>
      </x:c>
      <x:c r="O2014" t="str">
        <x:v>Key Account</x:v>
      </x:c>
      <x:c r="P2014" t="str">
        <x:v>SR-011</x:v>
      </x:c>
      <x:c r="Q2014" s="16" t="n">
        <x:v>97</x:v>
      </x:c>
      <x:c r="R2014" s="17" t="n">
        <x:v>36.67</x:v>
      </x:c>
      <x:c r="S2014" s="18" t="n">
        <x:v>0</x:v>
      </x:c>
      <x:c r="T2014" s="17" t="n">
        <x:v>3556.96</x:v>
      </x:c>
      <x:c r="U2014" s="17" t="n">
        <x:v>3556.96</x:v>
      </x:c>
      <x:c r="V2014" s="17" t="n">
        <x:v>1382.45</x:v>
      </x:c>
      <x:c r="W2014" s="17" t="n">
        <x:v>2174.52</x:v>
      </x:c>
      <x:c r="X2014" s="18" t="n">
        <x:v>0.6113</x:v>
      </x:c>
      <x:c r="Y2014" s="17" t="n">
        <x:v>3848.1</x:v>
      </x:c>
      <x:c r="Z2014" s="18" t="n">
        <x:v>0.9243</x:v>
      </x:c>
      <x:c r="AA2014" s="18" t="n">
        <x:v>0.0447</x:v>
      </x:c>
      <x:c r="AB2014" t="str">
        <x:v>No</x:v>
      </x:c>
      <x:c r="AC2014" t="str">
        <x:v>Luxury / Reserve</x:v>
      </x:c>
      <x:c r="AD2014" s="18" t="n">
        <x:v>0.6113422698034277</x:v>
      </x:c>
      <x:c r="AE2014" s="18" t="n">
        <x:v>0.9243418830071984</x:v>
      </x:c>
      <x:c r="AF2014" s="17" t="n">
        <x:v>-291.1399999999999</x:v>
      </x:c>
      <x:c r="AG2014" s="18" t="n">
        <x:v>-0.07565811699280162</x:v>
      </x:c>
      <x:c r="AH2014" t="str">
        <x:v>Below Target</x:v>
      </x:c>
    </x:row>
    <x:row r="2015">
      <x:c r="A2015" t="str">
        <x:v>TXN-002012</x:v>
      </x:c>
      <x:c r="B2015" s="14" t="d">
        <x:v>2026-07-10T00:00:00.000Z</x:v>
      </x:c>
      <x:c r="C2015" t="n">
        <x:v>2026</x:v>
      </x:c>
      <x:c r="D2015" t="str">
        <x:v>Q3</x:v>
      </x:c>
      <x:c r="E2015" t="n">
        <x:v>7</x:v>
      </x:c>
      <x:c r="F2015" t="str">
        <x:v>July</x:v>
      </x:c>
      <x:c r="G2015" s="15" t="d">
        <x:v>2026-07-01T00:00:00.000Z</x:v>
      </x:c>
      <x:c r="H2015" t="str">
        <x:v>2026-07</x:v>
      </x:c>
      <x:c r="I2015" t="str">
        <x:v>France</x:v>
      </x:c>
      <x:c r="J2015" t="str">
        <x:v>Europe</x:v>
      </x:c>
      <x:c r="K2015" t="str">
        <x:v>EUR</x:v>
      </x:c>
      <x:c r="L2015" t="str">
        <x:v>Captain Morgan</x:v>
      </x:c>
      <x:c r="M2015" t="str">
        <x:v>Rum</x:v>
      </x:c>
      <x:c r="N2015" t="str">
        <x:v>On-Trade</x:v>
      </x:c>
      <x:c r="O2015" t="str">
        <x:v>Hospitality Group</x:v>
      </x:c>
      <x:c r="P2015" t="str">
        <x:v>SR-023</x:v>
      </x:c>
      <x:c r="Q2015" s="16" t="n">
        <x:v>25</x:v>
      </x:c>
      <x:c r="R2015" s="17" t="n">
        <x:v>21.06</x:v>
      </x:c>
      <x:c r="S2015" s="18" t="n">
        <x:v>0.03</x:v>
      </x:c>
      <x:c r="T2015" s="17" t="n">
        <x:v>526.6</x:v>
      </x:c>
      <x:c r="U2015" s="17" t="n">
        <x:v>510.8</x:v>
      </x:c>
      <x:c r="V2015" s="17" t="n">
        <x:v>264.79</x:v>
      </x:c>
      <x:c r="W2015" s="17" t="n">
        <x:v>246.01</x:v>
      </x:c>
      <x:c r="X2015" s="18" t="n">
        <x:v>0.4816</x:v>
      </x:c>
      <x:c r="Y2015" s="17" t="n">
        <x:v>518.34</x:v>
      </x:c>
      <x:c r="Z2015" s="18" t="n">
        <x:v>0.9855</x:v>
      </x:c>
      <x:c r="AA2015" s="18" t="n">
        <x:v>0.0669</x:v>
      </x:c>
      <x:c r="AB2015" t="str">
        <x:v>No</x:v>
      </x:c>
      <x:c r="AC2015" t="str">
        <x:v>Core</x:v>
      </x:c>
      <x:c r="AD2015" s="18" t="n">
        <x:v>0.4816170712607674</x:v>
      </x:c>
      <x:c r="AE2015" s="18" t="n">
        <x:v>0.9854535632982212</x:v>
      </x:c>
      <x:c r="AF2015" s="17" t="n">
        <x:v>-7.5400000000000205</x:v>
      </x:c>
      <x:c r="AG2015" s="18" t="n">
        <x:v>-0.014546436701778794</x:v>
      </x:c>
      <x:c r="AH2015" t="str">
        <x:v>Below Target</x:v>
      </x:c>
    </x:row>
    <x:row r="2016">
      <x:c r="A2016" t="str">
        <x:v>TXN-002013</x:v>
      </x:c>
      <x:c r="B2016" s="14" t="d">
        <x:v>2024-08-18T00:00:00.000Z</x:v>
      </x:c>
      <x:c r="C2016" t="n">
        <x:v>2024</x:v>
      </x:c>
      <x:c r="D2016" t="str">
        <x:v>Q3</x:v>
      </x:c>
      <x:c r="E2016" t="n">
        <x:v>8</x:v>
      </x:c>
      <x:c r="F2016" t="str">
        <x:v>August</x:v>
      </x:c>
      <x:c r="G2016" s="15" t="d">
        <x:v>2024-08-01T00:00:00.000Z</x:v>
      </x:c>
      <x:c r="H2016" t="str">
        <x:v>2024-08</x:v>
      </x:c>
      <x:c r="I2016" t="str">
        <x:v>Canada</x:v>
      </x:c>
      <x:c r="J2016" t="str">
        <x:v>North America</x:v>
      </x:c>
      <x:c r="K2016" t="str">
        <x:v>CAD</x:v>
      </x:c>
      <x:c r="L2016" t="str">
        <x:v>Guinness</x:v>
      </x:c>
      <x:c r="M2016" t="str">
        <x:v>Beer / Stout</x:v>
      </x:c>
      <x:c r="N2016" t="str">
        <x:v>On-Trade</x:v>
      </x:c>
      <x:c r="O2016" t="str">
        <x:v>Independent Retailer</x:v>
      </x:c>
      <x:c r="P2016" t="str">
        <x:v>SR-032</x:v>
      </x:c>
      <x:c r="Q2016" s="16" t="n">
        <x:v>93</x:v>
      </x:c>
      <x:c r="R2016" s="17" t="n">
        <x:v>8.17</x:v>
      </x:c>
      <x:c r="S2016" s="18" t="n">
        <x:v>0.12</x:v>
      </x:c>
      <x:c r="T2016" s="17" t="n">
        <x:v>760.17</x:v>
      </x:c>
      <x:c r="U2016" s="17" t="n">
        <x:v>668.95</x:v>
      </x:c>
      <x:c r="V2016" s="17" t="n">
        <x:v>354.18</x:v>
      </x:c>
      <x:c r="W2016" s="17" t="n">
        <x:v>314.77</x:v>
      </x:c>
      <x:c r="X2016" s="18" t="n">
        <x:v>0.4705</x:v>
      </x:c>
      <x:c r="Y2016" s="17" t="n">
        <x:v>678.03</x:v>
      </x:c>
      <x:c r="Z2016" s="18" t="n">
        <x:v>0.9866</x:v>
      </x:c>
      <x:c r="AA2016" s="18" t="n">
        <x:v>0.0796</x:v>
      </x:c>
      <x:c r="AB2016" t="str">
        <x:v>Yes</x:v>
      </x:c>
      <x:c r="AC2016" t="str">
        <x:v>Core</x:v>
      </x:c>
      <x:c r="AD2016" s="18" t="n">
        <x:v>0.47054338889304126</x:v>
      </x:c>
      <x:c r="AE2016" s="18" t="n">
        <x:v>0.9866082621712905</x:v>
      </x:c>
      <x:c r="AF2016" s="17" t="n">
        <x:v>-9.079999999999927</x:v>
      </x:c>
      <x:c r="AG2016" s="18" t="n">
        <x:v>-0.013391737828709538</x:v>
      </x:c>
      <x:c r="AH2016" t="str">
        <x:v>Below Target</x:v>
      </x:c>
    </x:row>
    <x:row r="2017">
      <x:c r="A2017" t="str">
        <x:v>TXN-002014</x:v>
      </x:c>
      <x:c r="B2017" s="14" t="d">
        <x:v>2026-06-09T00:00:00.000Z</x:v>
      </x:c>
      <x:c r="C2017" t="n">
        <x:v>2026</x:v>
      </x:c>
      <x:c r="D2017" t="str">
        <x:v>Q2</x:v>
      </x:c>
      <x:c r="E2017" t="n">
        <x:v>6</x:v>
      </x:c>
      <x:c r="F2017" t="str">
        <x:v>June</x:v>
      </x:c>
      <x:c r="G2017" s="15" t="d">
        <x:v>2026-06-01T00:00:00.000Z</x:v>
      </x:c>
      <x:c r="H2017" t="str">
        <x:v>2026-06</x:v>
      </x:c>
      <x:c r="I2017" t="str">
        <x:v>South Africa</x:v>
      </x:c>
      <x:c r="J2017" t="str">
        <x:v>Africa</x:v>
      </x:c>
      <x:c r="K2017" t="str">
        <x:v>ZAR</x:v>
      </x:c>
      <x:c r="L2017" t="str">
        <x:v>Crown Royal</x:v>
      </x:c>
      <x:c r="M2017" t="str">
        <x:v>Canadian Whisky</x:v>
      </x:c>
      <x:c r="N2017" t="str">
        <x:v>On-Trade</x:v>
      </x:c>
      <x:c r="O2017" t="str">
        <x:v>Hospitality Group</x:v>
      </x:c>
      <x:c r="P2017" t="str">
        <x:v>SR-024</x:v>
      </x:c>
      <x:c r="Q2017" s="16" t="n">
        <x:v>33</x:v>
      </x:c>
      <x:c r="R2017" s="17" t="n">
        <x:v>33.27</x:v>
      </x:c>
      <x:c r="S2017" s="18" t="n">
        <x:v>0</x:v>
      </x:c>
      <x:c r="T2017" s="17" t="n">
        <x:v>1097.81</x:v>
      </x:c>
      <x:c r="U2017" s="17" t="n">
        <x:v>1097.81</x:v>
      </x:c>
      <x:c r="V2017" s="17" t="n">
        <x:v>514.44</x:v>
      </x:c>
      <x:c r="W2017" s="17" t="n">
        <x:v>583.37</x:v>
      </x:c>
      <x:c r="X2017" s="18" t="n">
        <x:v>0.5314</x:v>
      </x:c>
      <x:c r="Y2017" s="17" t="n">
        <x:v>1190.51</x:v>
      </x:c>
      <x:c r="Z2017" s="18" t="n">
        <x:v>0.9221</x:v>
      </x:c>
      <x:c r="AA2017" s="18" t="n">
        <x:v>-0.0448</x:v>
      </x:c>
      <x:c r="AB2017" t="str">
        <x:v>No</x:v>
      </x:c>
      <x:c r="AC2017" t="str">
        <x:v>Premium Core</x:v>
      </x:c>
      <x:c r="AD2017" s="18" t="n">
        <x:v>0.5313943214217397</x:v>
      </x:c>
      <x:c r="AE2017" s="18" t="n">
        <x:v>0.9221342113883966</x:v>
      </x:c>
      <x:c r="AF2017" s="17" t="n">
        <x:v>-92.70000000000005</x:v>
      </x:c>
      <x:c r="AG2017" s="18" t="n">
        <x:v>-0.07786578861160347</x:v>
      </x:c>
      <x:c r="AH2017" t="str">
        <x:v>Below Target</x:v>
      </x:c>
    </x:row>
    <x:row r="2018">
      <x:c r="A2018" t="str">
        <x:v>TXN-002015</x:v>
      </x:c>
      <x:c r="B2018" s="14" t="d">
        <x:v>2023-06-15T00:00:00.000Z</x:v>
      </x:c>
      <x:c r="C2018" t="n">
        <x:v>2023</x:v>
      </x:c>
      <x:c r="D2018" t="str">
        <x:v>Q2</x:v>
      </x:c>
      <x:c r="E2018" t="n">
        <x:v>6</x:v>
      </x:c>
      <x:c r="F2018" t="str">
        <x:v>June</x:v>
      </x:c>
      <x:c r="G2018" s="15" t="d">
        <x:v>2023-06-01T00:00:00.000Z</x:v>
      </x:c>
      <x:c r="H2018" t="str">
        <x:v>2023-06</x:v>
      </x:c>
      <x:c r="I2018" t="str">
        <x:v>United Kingdom</x:v>
      </x:c>
      <x:c r="J2018" t="str">
        <x:v>Europe</x:v>
      </x:c>
      <x:c r="K2018" t="str">
        <x:v>GBP</x:v>
      </x:c>
      <x:c r="L2018" t="str">
        <x:v>Johnnie Walker</x:v>
      </x:c>
      <x:c r="M2018" t="str">
        <x:v>Scotch Whisky</x:v>
      </x:c>
      <x:c r="N2018" t="str">
        <x:v>Off-Trade</x:v>
      </x:c>
      <x:c r="O2018" t="str">
        <x:v>E-commerce Partner</x:v>
      </x:c>
      <x:c r="P2018" t="str">
        <x:v>SR-029</x:v>
      </x:c>
      <x:c r="Q2018" s="16" t="n">
        <x:v>159</x:v>
      </x:c>
      <x:c r="R2018" s="17" t="n">
        <x:v>32.17</x:v>
      </x:c>
      <x:c r="S2018" s="18" t="n">
        <x:v>0.08</x:v>
      </x:c>
      <x:c r="T2018" s="17" t="n">
        <x:v>5114.35</x:v>
      </x:c>
      <x:c r="U2018" s="17" t="n">
        <x:v>4705.21</x:v>
      </x:c>
      <x:c r="V2018" s="17" t="n">
        <x:v>2287.03</x:v>
      </x:c>
      <x:c r="W2018" s="17" t="n">
        <x:v>2418.17</x:v>
      </x:c>
      <x:c r="X2018" s="18" t="n">
        <x:v>0.5139</x:v>
      </x:c>
      <x:c r="Y2018" s="17" t="n">
        <x:v>4491.35</x:v>
      </x:c>
      <x:c r="Z2018" s="18" t="n">
        <x:v>1.0476</x:v>
      </x:c>
      <x:c r="AA2018" s="18" t="n">
        <x:v>-0.042</x:v>
      </x:c>
      <x:c r="AB2018" t="str">
        <x:v>Yes</x:v>
      </x:c>
      <x:c r="AC2018" t="str">
        <x:v>Luxury / Reserve</x:v>
      </x:c>
      <x:c r="AD2018" s="18" t="n">
        <x:v>0.5139345533993169</x:v>
      </x:c>
      <x:c r="AE2018" s="18" t="n">
        <x:v>1.047615972925735</x:v>
      </x:c>
      <x:c r="AF2018" s="17" t="n">
        <x:v>213.85999999999967</x:v>
      </x:c>
      <x:c r="AG2018" s="18" t="n">
        <x:v>0.047615972925734946</x:v>
      </x:c>
      <x:c r="AH2018" t="str">
        <x:v>Above Target</x:v>
      </x:c>
    </x:row>
    <x:row r="2019">
      <x:c r="A2019" t="str">
        <x:v>TXN-002016</x:v>
      </x:c>
      <x:c r="B2019" s="14" t="d">
        <x:v>2023-10-03T00:00:00.000Z</x:v>
      </x:c>
      <x:c r="C2019" t="n">
        <x:v>2023</x:v>
      </x:c>
      <x:c r="D2019" t="str">
        <x:v>Q4</x:v>
      </x:c>
      <x:c r="E2019" t="n">
        <x:v>10</x:v>
      </x:c>
      <x:c r="F2019" t="str">
        <x:v>October</x:v>
      </x:c>
      <x:c r="G2019" s="15" t="d">
        <x:v>2023-10-01T00:00:00.000Z</x:v>
      </x:c>
      <x:c r="H2019" t="str">
        <x:v>2023-10</x:v>
      </x:c>
      <x:c r="I2019" t="str">
        <x:v>United Kingdom</x:v>
      </x:c>
      <x:c r="J2019" t="str">
        <x:v>Europe</x:v>
      </x:c>
      <x:c r="K2019" t="str">
        <x:v>GBP</x:v>
      </x:c>
      <x:c r="L2019" t="str">
        <x:v>Smirnoff</x:v>
      </x:c>
      <x:c r="M2019" t="str">
        <x:v>Vodka</x:v>
      </x:c>
      <x:c r="N2019" t="str">
        <x:v>On-Trade</x:v>
      </x:c>
      <x:c r="O2019" t="str">
        <x:v>E-commerce Partner</x:v>
      </x:c>
      <x:c r="P2019" t="str">
        <x:v>SR-030</x:v>
      </x:c>
      <x:c r="Q2019" s="16" t="n">
        <x:v>28</x:v>
      </x:c>
      <x:c r="R2019" s="17" t="n">
        <x:v>23.43</x:v>
      </x:c>
      <x:c r="S2019" s="18" t="n">
        <x:v>0.1</x:v>
      </x:c>
      <x:c r="T2019" s="17" t="n">
        <x:v>656.1</x:v>
      </x:c>
      <x:c r="U2019" s="17" t="n">
        <x:v>590.49</x:v>
      </x:c>
      <x:c r="V2019" s="17" t="n">
        <x:v>278.47</x:v>
      </x:c>
      <x:c r="W2019" s="17" t="n">
        <x:v>312.02</x:v>
      </x:c>
      <x:c r="X2019" s="18" t="n">
        <x:v>0.5284</x:v>
      </x:c>
      <x:c r="Y2019" s="17" t="n">
        <x:v>629.66</x:v>
      </x:c>
      <x:c r="Z2019" s="18" t="n">
        <x:v>0.9378</x:v>
      </x:c>
      <x:c r="AA2019" s="18" t="n">
        <x:v>-0.0121</x:v>
      </x:c>
      <x:c r="AB2019" t="str">
        <x:v>Yes</x:v>
      </x:c>
      <x:c r="AC2019" t="str">
        <x:v>Core</x:v>
      </x:c>
      <x:c r="AD2019" s="18" t="n">
        <x:v>0.5284086097986418</x:v>
      </x:c>
      <x:c r="AE2019" s="18" t="n">
        <x:v>0.93779182415907</x:v>
      </x:c>
      <x:c r="AF2019" s="17" t="n">
        <x:v>-39.16999999999996</x:v>
      </x:c>
      <x:c r="AG2019" s="18" t="n">
        <x:v>-0.06220817584092996</x:v>
      </x:c>
      <x:c r="AH2019" t="str">
        <x:v>Below Target</x:v>
      </x:c>
    </x:row>
    <x:row r="2020">
      <x:c r="A2020" t="str">
        <x:v>TXN-002017</x:v>
      </x:c>
      <x:c r="B2020" s="14" t="d">
        <x:v>2024-11-08T00:00:00.000Z</x:v>
      </x:c>
      <x:c r="C2020" t="n">
        <x:v>2024</x:v>
      </x:c>
      <x:c r="D2020" t="str">
        <x:v>Q4</x:v>
      </x:c>
      <x:c r="E2020" t="n">
        <x:v>11</x:v>
      </x:c>
      <x:c r="F2020" t="str">
        <x:v>November</x:v>
      </x:c>
      <x:c r="G2020" s="15" t="d">
        <x:v>2024-11-01T00:00:00.000Z</x:v>
      </x:c>
      <x:c r="H2020" t="str">
        <x:v>2024-11</x:v>
      </x:c>
      <x:c r="I2020" t="str">
        <x:v>India</x:v>
      </x:c>
      <x:c r="J2020" t="str">
        <x:v>Asia Pacific</x:v>
      </x:c>
      <x:c r="K2020" t="str">
        <x:v>INR</x:v>
      </x:c>
      <x:c r="L2020" t="str">
        <x:v>Baileys</x:v>
      </x:c>
      <x:c r="M2020" t="str">
        <x:v>Liqueur</x:v>
      </x:c>
      <x:c r="N2020" t="str">
        <x:v>Duty Free / Travel Retail</x:v>
      </x:c>
      <x:c r="O2020" t="str">
        <x:v>E-commerce Partner</x:v>
      </x:c>
      <x:c r="P2020" t="str">
        <x:v>SR-031</x:v>
      </x:c>
      <x:c r="Q2020" s="16" t="n">
        <x:v>245</x:v>
      </x:c>
      <x:c r="R2020" s="17" t="n">
        <x:v>22.79</x:v>
      </x:c>
      <x:c r="S2020" s="18" t="n">
        <x:v>0.12</x:v>
      </x:c>
      <x:c r="T2020" s="17" t="n">
        <x:v>5582.84</x:v>
      </x:c>
      <x:c r="U2020" s="17" t="n">
        <x:v>4912.9</x:v>
      </x:c>
      <x:c r="V2020" s="17" t="n">
        <x:v>2268.19</x:v>
      </x:c>
      <x:c r="W2020" s="17" t="n">
        <x:v>2644.71</x:v>
      </x:c>
      <x:c r="X2020" s="18" t="n">
        <x:v>0.5383</x:v>
      </x:c>
      <x:c r="Y2020" s="17" t="n">
        <x:v>5203.63</x:v>
      </x:c>
      <x:c r="Z2020" s="18" t="n">
        <x:v>0.9441</x:v>
      </x:c>
      <x:c r="AA2020" s="18" t="n">
        <x:v>0.0988</x:v>
      </x:c>
      <x:c r="AB2020" t="str">
        <x:v>Yes</x:v>
      </x:c>
      <x:c r="AC2020" t="str">
        <x:v>Core</x:v>
      </x:c>
      <x:c r="AD2020" s="18" t="n">
        <x:v>0.5383195261454539</x:v>
      </x:c>
      <x:c r="AE2020" s="18" t="n">
        <x:v>0.9441293866012763</x:v>
      </x:c>
      <x:c r="AF2020" s="17" t="n">
        <x:v>-290.7300000000005</x:v>
      </x:c>
      <x:c r="AG2020" s="18" t="n">
        <x:v>-0.05587061339872367</x:v>
      </x:c>
      <x:c r="AH2020" t="str">
        <x:v>Below Target</x:v>
      </x:c>
    </x:row>
    <x:row r="2021">
      <x:c r="A2021" t="str">
        <x:v>TXN-002018</x:v>
      </x:c>
      <x:c r="B2021" s="14" t="d">
        <x:v>2024-09-17T00:00:00.000Z</x:v>
      </x:c>
      <x:c r="C2021" t="n">
        <x:v>2024</x:v>
      </x:c>
      <x:c r="D2021" t="str">
        <x:v>Q3</x:v>
      </x:c>
      <x:c r="E2021" t="n">
        <x:v>9</x:v>
      </x:c>
      <x:c r="F2021" t="str">
        <x:v>September</x:v>
      </x:c>
      <x:c r="G2021" s="15" t="d">
        <x:v>2024-09-01T00:00:00.000Z</x:v>
      </x:c>
      <x:c r="H2021" t="str">
        <x:v>2024-09</x:v>
      </x:c>
      <x:c r="I2021" t="str">
        <x:v>United Kingdom</x:v>
      </x:c>
      <x:c r="J2021" t="str">
        <x:v>Europe</x:v>
      </x:c>
      <x:c r="K2021" t="str">
        <x:v>GBP</x:v>
      </x:c>
      <x:c r="L2021" t="str">
        <x:v>Guinness</x:v>
      </x:c>
      <x:c r="M2021" t="str">
        <x:v>Beer / Stout</x:v>
      </x:c>
      <x:c r="N2021" t="str">
        <x:v>On-Trade</x:v>
      </x:c>
      <x:c r="O2021" t="str">
        <x:v>Distributor</x:v>
      </x:c>
      <x:c r="P2021" t="str">
        <x:v>SR-044</x:v>
      </x:c>
      <x:c r="Q2021" s="16" t="n">
        <x:v>52</x:v>
      </x:c>
      <x:c r="R2021" s="17" t="n">
        <x:v>7.95</x:v>
      </x:c>
      <x:c r="S2021" s="18" t="n">
        <x:v>0.02</x:v>
      </x:c>
      <x:c r="T2021" s="17" t="n">
        <x:v>413.62</x:v>
      </x:c>
      <x:c r="U2021" s="17" t="n">
        <x:v>405.35</x:v>
      </x:c>
      <x:c r="V2021" s="17" t="n">
        <x:v>215.33</x:v>
      </x:c>
      <x:c r="W2021" s="17" t="n">
        <x:v>190.01</x:v>
      </x:c>
      <x:c r="X2021" s="18" t="n">
        <x:v>0.4688</x:v>
      </x:c>
      <x:c r="Y2021" s="17" t="n">
        <x:v>425.97</x:v>
      </x:c>
      <x:c r="Z2021" s="18" t="n">
        <x:v>0.9516</x:v>
      </x:c>
      <x:c r="AA2021" s="18" t="n">
        <x:v>-0.0343</x:v>
      </x:c>
      <x:c r="AB2021" t="str">
        <x:v>No</x:v>
      </x:c>
      <x:c r="AC2021" t="str">
        <x:v>Core</x:v>
      </x:c>
      <x:c r="AD2021" s="18" t="n">
        <x:v>0.4687553965708646</x:v>
      </x:c>
      <x:c r="AE2021" s="18" t="n">
        <x:v>0.9515928351761861</x:v>
      </x:c>
      <x:c r="AF2021" s="17" t="n">
        <x:v>-20.620000000000005</x:v>
      </x:c>
      <x:c r="AG2021" s="18" t="n">
        <x:v>-0.048407164823813895</x:v>
      </x:c>
      <x:c r="AH2021" t="str">
        <x:v>Below Target</x:v>
      </x:c>
    </x:row>
    <x:row r="2022">
      <x:c r="A2022" t="str">
        <x:v>TXN-002019</x:v>
      </x:c>
      <x:c r="B2022" s="14" t="d">
        <x:v>2026-01-24T00:00:00.000Z</x:v>
      </x:c>
      <x:c r="C2022" t="n">
        <x:v>2026</x:v>
      </x:c>
      <x:c r="D2022" t="str">
        <x:v>Q1</x:v>
      </x:c>
      <x:c r="E2022" t="n">
        <x:v>1</x:v>
      </x:c>
      <x:c r="F2022" t="str">
        <x:v>January</x:v>
      </x:c>
      <x:c r="G2022" s="15" t="d">
        <x:v>2026-01-01T00:00:00.000Z</x:v>
      </x:c>
      <x:c r="H2022" t="str">
        <x:v>2026-01</x:v>
      </x:c>
      <x:c r="I2022" t="str">
        <x:v>Spain</x:v>
      </x:c>
      <x:c r="J2022" t="str">
        <x:v>Europe</x:v>
      </x:c>
      <x:c r="K2022" t="str">
        <x:v>EUR</x:v>
      </x:c>
      <x:c r="L2022" t="str">
        <x:v>Crown Royal</x:v>
      </x:c>
      <x:c r="M2022" t="str">
        <x:v>Canadian Whisky</x:v>
      </x:c>
      <x:c r="N2022" t="str">
        <x:v>Off-Trade</x:v>
      </x:c>
      <x:c r="O2022" t="str">
        <x:v>Key Account</x:v>
      </x:c>
      <x:c r="P2022" t="str">
        <x:v>SR-007</x:v>
      </x:c>
      <x:c r="Q2022" s="16" t="n">
        <x:v>27</x:v>
      </x:c>
      <x:c r="R2022" s="17" t="n">
        <x:v>31.49</x:v>
      </x:c>
      <x:c r="S2022" s="18" t="n">
        <x:v>0.12</x:v>
      </x:c>
      <x:c r="T2022" s="17" t="n">
        <x:v>850.26</x:v>
      </x:c>
      <x:c r="U2022" s="17" t="n">
        <x:v>748.23</x:v>
      </x:c>
      <x:c r="V2022" s="17" t="n">
        <x:v>362.67</x:v>
      </x:c>
      <x:c r="W2022" s="17" t="n">
        <x:v>385.56</x:v>
      </x:c>
      <x:c r="X2022" s="18" t="n">
        <x:v>0.5153</x:v>
      </x:c>
      <x:c r="Y2022" s="17" t="n">
        <x:v>674.1</x:v>
      </x:c>
      <x:c r="Z2022" s="18" t="n">
        <x:v>1.11</x:v>
      </x:c>
      <x:c r="AA2022" s="18" t="n">
        <x:v>-0.027</x:v>
      </x:c>
      <x:c r="AB2022" t="str">
        <x:v>Yes</x:v>
      </x:c>
      <x:c r="AC2022" t="str">
        <x:v>Premium Core</x:v>
      </x:c>
      <x:c r="AD2022" s="18" t="n">
        <x:v>0.5152960987931519</x:v>
      </x:c>
      <x:c r="AE2022" s="18" t="n">
        <x:v>1.1099688473520248</x:v>
      </x:c>
      <x:c r="AF2022" s="17" t="n">
        <x:v>74.13</x:v>
      </x:c>
      <x:c r="AG2022" s="18" t="n">
        <x:v>0.10996884735202492</x:v>
      </x:c>
      <x:c r="AH2022" t="str">
        <x:v>Above Target</x:v>
      </x:c>
    </x:row>
    <x:row r="2023">
      <x:c r="A2023" t="str">
        <x:v>TXN-002020</x:v>
      </x:c>
      <x:c r="B2023" s="14" t="d">
        <x:v>2023-09-01T00:00:00.000Z</x:v>
      </x:c>
      <x:c r="C2023" t="n">
        <x:v>2023</x:v>
      </x:c>
      <x:c r="D2023" t="str">
        <x:v>Q3</x:v>
      </x:c>
      <x:c r="E2023" t="n">
        <x:v>9</x:v>
      </x:c>
      <x:c r="F2023" t="str">
        <x:v>September</x:v>
      </x:c>
      <x:c r="G2023" s="15" t="d">
        <x:v>2023-09-01T00:00:00.000Z</x:v>
      </x:c>
      <x:c r="H2023" t="str">
        <x:v>2023-09</x:v>
      </x:c>
      <x:c r="I2023" t="str">
        <x:v>United States</x:v>
      </x:c>
      <x:c r="J2023" t="str">
        <x:v>North America</x:v>
      </x:c>
      <x:c r="K2023" t="str">
        <x:v>USD</x:v>
      </x:c>
      <x:c r="L2023" t="str">
        <x:v>Smirnoff</x:v>
      </x:c>
      <x:c r="M2023" t="str">
        <x:v>Vodka</x:v>
      </x:c>
      <x:c r="N2023" t="str">
        <x:v>On-Trade</x:v>
      </x:c>
      <x:c r="O2023" t="str">
        <x:v>E-commerce Partner</x:v>
      </x:c>
      <x:c r="P2023" t="str">
        <x:v>SR-011</x:v>
      </x:c>
      <x:c r="Q2023" s="16" t="n">
        <x:v>170</x:v>
      </x:c>
      <x:c r="R2023" s="17" t="n">
        <x:v>21.21</x:v>
      </x:c>
      <x:c r="S2023" s="18" t="n">
        <x:v>0.02</x:v>
      </x:c>
      <x:c r="T2023" s="17" t="n">
        <x:v>3605.34</x:v>
      </x:c>
      <x:c r="U2023" s="17" t="n">
        <x:v>3533.24</x:v>
      </x:c>
      <x:c r="V2023" s="17" t="n">
        <x:v>1654.55</x:v>
      </x:c>
      <x:c r="W2023" s="17" t="n">
        <x:v>1878.69</x:v>
      </x:c>
      <x:c r="X2023" s="18" t="n">
        <x:v>0.5317</x:v>
      </x:c>
      <x:c r="Y2023" s="17" t="n">
        <x:v>3359.18</x:v>
      </x:c>
      <x:c r="Z2023" s="18" t="n">
        <x:v>1.0518</x:v>
      </x:c>
      <x:c r="AA2023" s="18" t="n">
        <x:v>0.0091</x:v>
      </x:c>
      <x:c r="AB2023" t="str">
        <x:v>No</x:v>
      </x:c>
      <x:c r="AC2023" t="str">
        <x:v>Core</x:v>
      </x:c>
      <x:c r="AD2023" s="18" t="n">
        <x:v>0.5317187623824026</x:v>
      </x:c>
      <x:c r="AE2023" s="18" t="n">
        <x:v>1.0518162170529712</x:v>
      </x:c>
      <x:c r="AF2023" s="17" t="n">
        <x:v>174.05999999999995</x:v>
      </x:c>
      <x:c r="AG2023" s="18" t="n">
        <x:v>0.05181621705297125</x:v>
      </x:c>
      <x:c r="AH2023" t="str">
        <x:v>Above Target</x:v>
      </x:c>
    </x:row>
    <x:row r="2024">
      <x:c r="A2024" t="str">
        <x:v>TXN-002021</x:v>
      </x:c>
      <x:c r="B2024" s="14" t="d">
        <x:v>2024-11-09T00:00:00.000Z</x:v>
      </x:c>
      <x:c r="C2024" t="n">
        <x:v>2024</x:v>
      </x:c>
      <x:c r="D2024" t="str">
        <x:v>Q4</x:v>
      </x:c>
      <x:c r="E2024" t="n">
        <x:v>11</x:v>
      </x:c>
      <x:c r="F2024" t="str">
        <x:v>November</x:v>
      </x:c>
      <x:c r="G2024" s="15" t="d">
        <x:v>2024-11-01T00:00:00.000Z</x:v>
      </x:c>
      <x:c r="H2024" t="str">
        <x:v>2024-11</x:v>
      </x:c>
      <x:c r="I2024" t="str">
        <x:v>United States</x:v>
      </x:c>
      <x:c r="J2024" t="str">
        <x:v>North America</x:v>
      </x:c>
      <x:c r="K2024" t="str">
        <x:v>USD</x:v>
      </x:c>
      <x:c r="L2024" t="str">
        <x:v>Don Julio</x:v>
      </x:c>
      <x:c r="M2024" t="str">
        <x:v>Tequila</x:v>
      </x:c>
      <x:c r="N2024" t="str">
        <x:v>E-commerce</x:v>
      </x:c>
      <x:c r="O2024" t="str">
        <x:v>Independent Retailer</x:v>
      </x:c>
      <x:c r="P2024" t="str">
        <x:v>SR-059</x:v>
      </x:c>
      <x:c r="Q2024" s="16" t="n">
        <x:v>156</x:v>
      </x:c>
      <x:c r="R2024" s="17" t="n">
        <x:v>54.78</x:v>
      </x:c>
      <x:c r="S2024" s="18" t="n">
        <x:v>0</x:v>
      </x:c>
      <x:c r="T2024" s="17" t="n">
        <x:v>8545.23</x:v>
      </x:c>
      <x:c r="U2024" s="17" t="n">
        <x:v>8545.23</x:v>
      </x:c>
      <x:c r="V2024" s="17" t="n">
        <x:v>3329.61</x:v>
      </x:c>
      <x:c r="W2024" s="17" t="n">
        <x:v>5215.62</x:v>
      </x:c>
      <x:c r="X2024" s="18" t="n">
        <x:v>0.6104</x:v>
      </x:c>
      <x:c r="Y2024" s="17" t="n">
        <x:v>9103.66</x:v>
      </x:c>
      <x:c r="Z2024" s="18" t="n">
        <x:v>0.9387</x:v>
      </x:c>
      <x:c r="AA2024" s="18" t="n">
        <x:v>0.0026</x:v>
      </x:c>
      <x:c r="AB2024" t="str">
        <x:v>No</x:v>
      </x:c>
      <x:c r="AC2024" t="str">
        <x:v>Luxury / Reserve</x:v>
      </x:c>
      <x:c r="AD2024" s="18" t="n">
        <x:v>0.6103545486780344</x:v>
      </x:c>
      <x:c r="AE2024" s="18" t="n">
        <x:v>0.9386587372551259</x:v>
      </x:c>
      <x:c r="AF2024" s="17" t="n">
        <x:v>-558.4300000000003</x:v>
      </x:c>
      <x:c r="AG2024" s="18" t="n">
        <x:v>-0.06134126274487407</x:v>
      </x:c>
      <x:c r="AH2024" t="str">
        <x:v>Below Target</x:v>
      </x:c>
    </x:row>
    <x:row r="2025">
      <x:c r="A2025" t="str">
        <x:v>TXN-002022</x:v>
      </x:c>
      <x:c r="B2025" s="14" t="d">
        <x:v>2024-07-09T00:00:00.000Z</x:v>
      </x:c>
      <x:c r="C2025" t="n">
        <x:v>2024</x:v>
      </x:c>
      <x:c r="D2025" t="str">
        <x:v>Q3</x:v>
      </x:c>
      <x:c r="E2025" t="n">
        <x:v>7</x:v>
      </x:c>
      <x:c r="F2025" t="str">
        <x:v>July</x:v>
      </x:c>
      <x:c r="G2025" s="15" t="d">
        <x:v>2024-07-01T00:00:00.000Z</x:v>
      </x:c>
      <x:c r="H2025" t="str">
        <x:v>2024-07</x:v>
      </x:c>
      <x:c r="I2025" t="str">
        <x:v>Nigeria</x:v>
      </x:c>
      <x:c r="J2025" t="str">
        <x:v>Africa</x:v>
      </x:c>
      <x:c r="K2025" t="str">
        <x:v>NGN</x:v>
      </x:c>
      <x:c r="L2025" t="str">
        <x:v>Buchanan's</x:v>
      </x:c>
      <x:c r="M2025" t="str">
        <x:v>Scotch Whisky</x:v>
      </x:c>
      <x:c r="N2025" t="str">
        <x:v>Wholesale</x:v>
      </x:c>
      <x:c r="O2025" t="str">
        <x:v>Distributor</x:v>
      </x:c>
      <x:c r="P2025" t="str">
        <x:v>SR-022</x:v>
      </x:c>
      <x:c r="Q2025" s="16" t="n">
        <x:v>35</x:v>
      </x:c>
      <x:c r="R2025" s="17" t="n">
        <x:v>30.03</x:v>
      </x:c>
      <x:c r="S2025" s="18" t="n">
        <x:v>0</x:v>
      </x:c>
      <x:c r="T2025" s="17" t="n">
        <x:v>1051.09</x:v>
      </x:c>
      <x:c r="U2025" s="17" t="n">
        <x:v>1051.09</x:v>
      </x:c>
      <x:c r="V2025" s="17" t="n">
        <x:v>506.34</x:v>
      </x:c>
      <x:c r="W2025" s="17" t="n">
        <x:v>544.75</x:v>
      </x:c>
      <x:c r="X2025" s="18" t="n">
        <x:v>0.5183</x:v>
      </x:c>
      <x:c r="Y2025" s="17" t="n">
        <x:v>975.09</x:v>
      </x:c>
      <x:c r="Z2025" s="18" t="n">
        <x:v>1.0779</x:v>
      </x:c>
      <x:c r="AA2025" s="18" t="n">
        <x:v>-0.0165</x:v>
      </x:c>
      <x:c r="AB2025" t="str">
        <x:v>No</x:v>
      </x:c>
      <x:c r="AC2025" t="str">
        <x:v>Premium Core</x:v>
      </x:c>
      <x:c r="AD2025" s="18" t="n">
        <x:v>0.5182715086243804</x:v>
      </x:c>
      <x:c r="AE2025" s="18" t="n">
        <x:v>1.0779415233465628</x:v>
      </x:c>
      <x:c r="AF2025" s="17" t="n">
        <x:v>75.99999999999989</x:v>
      </x:c>
      <x:c r="AG2025" s="18" t="n">
        <x:v>0.07794152334656276</x:v>
      </x:c>
      <x:c r="AH2025" t="str">
        <x:v>Above Target</x:v>
      </x:c>
    </x:row>
    <x:row r="2026">
      <x:c r="A2026" t="str">
        <x:v>TXN-002023</x:v>
      </x:c>
      <x:c r="B2026" s="14" t="d">
        <x:v>2023-11-22T00:00:00.000Z</x:v>
      </x:c>
      <x:c r="C2026" t="n">
        <x:v>2023</x:v>
      </x:c>
      <x:c r="D2026" t="str">
        <x:v>Q4</x:v>
      </x:c>
      <x:c r="E2026" t="n">
        <x:v>11</x:v>
      </x:c>
      <x:c r="F2026" t="str">
        <x:v>November</x:v>
      </x:c>
      <x:c r="G2026" s="15" t="d">
        <x:v>2023-11-01T00:00:00.000Z</x:v>
      </x:c>
      <x:c r="H2026" t="str">
        <x:v>2023-11</x:v>
      </x:c>
      <x:c r="I2026" t="str">
        <x:v>India</x:v>
      </x:c>
      <x:c r="J2026" t="str">
        <x:v>Asia Pacific</x:v>
      </x:c>
      <x:c r="K2026" t="str">
        <x:v>INR</x:v>
      </x:c>
      <x:c r="L2026" t="str">
        <x:v>Smirnoff</x:v>
      </x:c>
      <x:c r="M2026" t="str">
        <x:v>Vodka</x:v>
      </x:c>
      <x:c r="N2026" t="str">
        <x:v>E-commerce</x:v>
      </x:c>
      <x:c r="O2026" t="str">
        <x:v>Independent Retailer</x:v>
      </x:c>
      <x:c r="P2026" t="str">
        <x:v>SR-038</x:v>
      </x:c>
      <x:c r="Q2026" s="16" t="n">
        <x:v>43</x:v>
      </x:c>
      <x:c r="R2026" s="17" t="n">
        <x:v>20.76</x:v>
      </x:c>
      <x:c r="S2026" s="18" t="n">
        <x:v>0</x:v>
      </x:c>
      <x:c r="T2026" s="17" t="n">
        <x:v>892.89</x:v>
      </x:c>
      <x:c r="U2026" s="17" t="n">
        <x:v>892.89</x:v>
      </x:c>
      <x:c r="V2026" s="17" t="n">
        <x:v>446.02</x:v>
      </x:c>
      <x:c r="W2026" s="17" t="n">
        <x:v>446.87</x:v>
      </x:c>
      <x:c r="X2026" s="18" t="n">
        <x:v>0.5005</x:v>
      </x:c>
      <x:c r="Y2026" s="17" t="n">
        <x:v>1031.85</x:v>
      </x:c>
      <x:c r="Z2026" s="18" t="n">
        <x:v>0.8653</x:v>
      </x:c>
      <x:c r="AA2026" s="18" t="n">
        <x:v>0.0005</x:v>
      </x:c>
      <x:c r="AB2026" t="str">
        <x:v>No</x:v>
      </x:c>
      <x:c r="AC2026" t="str">
        <x:v>Core</x:v>
      </x:c>
      <x:c r="AD2026" s="18" t="n">
        <x:v>0.5004759824838446</x:v>
      </x:c>
      <x:c r="AE2026" s="18" t="n">
        <x:v>0.8653292629742696</x:v>
      </x:c>
      <x:c r="AF2026" s="17" t="n">
        <x:v>-138.95999999999992</x:v>
      </x:c>
      <x:c r="AG2026" s="18" t="n">
        <x:v>-0.13467073702573043</x:v>
      </x:c>
      <x:c r="AH2026" t="str">
        <x:v>Below Target</x:v>
      </x:c>
    </x:row>
    <x:row r="2027">
      <x:c r="A2027" t="str">
        <x:v>TXN-002024</x:v>
      </x:c>
      <x:c r="B2027" s="14" t="d">
        <x:v>2023-02-08T00:00:00.000Z</x:v>
      </x:c>
      <x:c r="C2027" t="n">
        <x:v>2023</x:v>
      </x:c>
      <x:c r="D2027" t="str">
        <x:v>Q1</x:v>
      </x:c>
      <x:c r="E2027" t="n">
        <x:v>2</x:v>
      </x:c>
      <x:c r="F2027" t="str">
        <x:v>February</x:v>
      </x:c>
      <x:c r="G2027" s="15" t="d">
        <x:v>2023-02-01T00:00:00.000Z</x:v>
      </x:c>
      <x:c r="H2027" t="str">
        <x:v>2023-02</x:v>
      </x:c>
      <x:c r="I2027" t="str">
        <x:v>Japan</x:v>
      </x:c>
      <x:c r="J2027" t="str">
        <x:v>Asia Pacific</x:v>
      </x:c>
      <x:c r="K2027" t="str">
        <x:v>JPY</x:v>
      </x:c>
      <x:c r="L2027" t="str">
        <x:v>Johnnie Walker</x:v>
      </x:c>
      <x:c r="M2027" t="str">
        <x:v>Scotch Whisky</x:v>
      </x:c>
      <x:c r="N2027" t="str">
        <x:v>Wholesale</x:v>
      </x:c>
      <x:c r="O2027" t="str">
        <x:v>Distributor</x:v>
      </x:c>
      <x:c r="P2027" t="str">
        <x:v>SR-005</x:v>
      </x:c>
      <x:c r="Q2027" s="16" t="n">
        <x:v>57</x:v>
      </x:c>
      <x:c r="R2027" s="17" t="n">
        <x:v>32.49</x:v>
      </x:c>
      <x:c r="S2027" s="18" t="n">
        <x:v>0</x:v>
      </x:c>
      <x:c r="T2027" s="17" t="n">
        <x:v>1852</x:v>
      </x:c>
      <x:c r="U2027" s="17" t="n">
        <x:v>1852</x:v>
      </x:c>
      <x:c r="V2027" s="17" t="n">
        <x:v>802.82</x:v>
      </x:c>
      <x:c r="W2027" s="17" t="n">
        <x:v>1049.18</x:v>
      </x:c>
      <x:c r="X2027" s="18" t="n">
        <x:v>0.5665</x:v>
      </x:c>
      <x:c r="Y2027" s="17" t="n">
        <x:v>1723.49</x:v>
      </x:c>
      <x:c r="Z2027" s="18" t="n">
        <x:v>1.0746</x:v>
      </x:c>
      <x:c r="AA2027" s="18" t="n">
        <x:v>0.0432</x:v>
      </x:c>
      <x:c r="AB2027" t="str">
        <x:v>No</x:v>
      </x:c>
      <x:c r="AC2027" t="str">
        <x:v>Luxury / Reserve</x:v>
      </x:c>
      <x:c r="AD2027" s="18" t="n">
        <x:v>0.566511879049676</x:v>
      </x:c>
      <x:c r="AE2027" s="18" t="n">
        <x:v>1.0745638210839634</x:v>
      </x:c>
      <x:c r="AF2027" s="17" t="n">
        <x:v>128.51</x:v>
      </x:c>
      <x:c r="AG2027" s="18" t="n">
        <x:v>0.07456382108396335</x:v>
      </x:c>
      <x:c r="AH2027" t="str">
        <x:v>Above Target</x:v>
      </x:c>
    </x:row>
    <x:row r="2028">
      <x:c r="A2028" t="str">
        <x:v>TXN-002025</x:v>
      </x:c>
      <x:c r="B2028" s="14" t="d">
        <x:v>2024-09-25T00:00:00.000Z</x:v>
      </x:c>
      <x:c r="C2028" t="n">
        <x:v>2024</x:v>
      </x:c>
      <x:c r="D2028" t="str">
        <x:v>Q3</x:v>
      </x:c>
      <x:c r="E2028" t="n">
        <x:v>9</x:v>
      </x:c>
      <x:c r="F2028" t="str">
        <x:v>September</x:v>
      </x:c>
      <x:c r="G2028" s="15" t="d">
        <x:v>2024-09-01T00:00:00.000Z</x:v>
      </x:c>
      <x:c r="H2028" t="str">
        <x:v>2024-09</x:v>
      </x:c>
      <x:c r="I2028" t="str">
        <x:v>India</x:v>
      </x:c>
      <x:c r="J2028" t="str">
        <x:v>Asia Pacific</x:v>
      </x:c>
      <x:c r="K2028" t="str">
        <x:v>INR</x:v>
      </x:c>
      <x:c r="L2028" t="str">
        <x:v>Johnnie Walker</x:v>
      </x:c>
      <x:c r="M2028" t="str">
        <x:v>Scotch Whisky</x:v>
      </x:c>
      <x:c r="N2028" t="str">
        <x:v>Off-Trade</x:v>
      </x:c>
      <x:c r="O2028" t="str">
        <x:v>Independent Retailer</x:v>
      </x:c>
      <x:c r="P2028" t="str">
        <x:v>SR-048</x:v>
      </x:c>
      <x:c r="Q2028" s="16" t="n">
        <x:v>34</x:v>
      </x:c>
      <x:c r="R2028" s="17" t="n">
        <x:v>34.73</x:v>
      </x:c>
      <x:c r="S2028" s="18" t="n">
        <x:v>0</x:v>
      </x:c>
      <x:c r="T2028" s="17" t="n">
        <x:v>1180.83</x:v>
      </x:c>
      <x:c r="U2028" s="17" t="n">
        <x:v>1180.83</x:v>
      </x:c>
      <x:c r="V2028" s="17" t="n">
        <x:v>530.77</x:v>
      </x:c>
      <x:c r="W2028" s="17" t="n">
        <x:v>650.06</x:v>
      </x:c>
      <x:c r="X2028" s="18" t="n">
        <x:v>0.5505</x:v>
      </x:c>
      <x:c r="Y2028" s="17" t="n">
        <x:v>1332.7</x:v>
      </x:c>
      <x:c r="Z2028" s="18" t="n">
        <x:v>0.886</x:v>
      </x:c>
      <x:c r="AA2028" s="18" t="n">
        <x:v>-0.0278</x:v>
      </x:c>
      <x:c r="AB2028" t="str">
        <x:v>No</x:v>
      </x:c>
      <x:c r="AC2028" t="str">
        <x:v>Luxury / Reserve</x:v>
      </x:c>
      <x:c r="AD2028" s="18" t="n">
        <x:v>0.5505110811886554</x:v>
      </x:c>
      <x:c r="AE2028" s="18" t="n">
        <x:v>0.8860433706010354</x:v>
      </x:c>
      <x:c r="AF2028" s="17" t="n">
        <x:v>-151.87000000000012</x:v>
      </x:c>
      <x:c r="AG2028" s="18" t="n">
        <x:v>-0.11395662939896459</x:v>
      </x:c>
      <x:c r="AH2028" t="str">
        <x:v>Below Target</x:v>
      </x:c>
    </x:row>
    <x:row r="2029">
      <x:c r="A2029" t="str">
        <x:v>TXN-002026</x:v>
      </x:c>
      <x:c r="B2029" s="14" t="d">
        <x:v>2024-12-23T00:00:00.000Z</x:v>
      </x:c>
      <x:c r="C2029" t="n">
        <x:v>2024</x:v>
      </x:c>
      <x:c r="D2029" t="str">
        <x:v>Q4</x:v>
      </x:c>
      <x:c r="E2029" t="n">
        <x:v>12</x:v>
      </x:c>
      <x:c r="F2029" t="str">
        <x:v>December</x:v>
      </x:c>
      <x:c r="G2029" s="15" t="d">
        <x:v>2024-12-01T00:00:00.000Z</x:v>
      </x:c>
      <x:c r="H2029" t="str">
        <x:v>2024-12</x:v>
      </x:c>
      <x:c r="I2029" t="str">
        <x:v>Canada</x:v>
      </x:c>
      <x:c r="J2029" t="str">
        <x:v>North America</x:v>
      </x:c>
      <x:c r="K2029" t="str">
        <x:v>CAD</x:v>
      </x:c>
      <x:c r="L2029" t="str">
        <x:v>Tanqueray</x:v>
      </x:c>
      <x:c r="M2029" t="str">
        <x:v>Gin</x:v>
      </x:c>
      <x:c r="N2029" t="str">
        <x:v>Off-Trade</x:v>
      </x:c>
      <x:c r="O2029" t="str">
        <x:v>E-commerce Partner</x:v>
      </x:c>
      <x:c r="P2029" t="str">
        <x:v>SR-046</x:v>
      </x:c>
      <x:c r="Q2029" s="16" t="n">
        <x:v>90</x:v>
      </x:c>
      <x:c r="R2029" s="17" t="n">
        <x:v>28.14</x:v>
      </x:c>
      <x:c r="S2029" s="18" t="n">
        <x:v>0.08</x:v>
      </x:c>
      <x:c r="T2029" s="17" t="n">
        <x:v>2532.6</x:v>
      </x:c>
      <x:c r="U2029" s="17" t="n">
        <x:v>2329.99</x:v>
      </x:c>
      <x:c r="V2029" s="17" t="n">
        <x:v>1002.22</x:v>
      </x:c>
      <x:c r="W2029" s="17" t="n">
        <x:v>1327.77</x:v>
      </x:c>
      <x:c r="X2029" s="18" t="n">
        <x:v>0.5699</x:v>
      </x:c>
      <x:c r="Y2029" s="17" t="n">
        <x:v>2580.11</x:v>
      </x:c>
      <x:c r="Z2029" s="18" t="n">
        <x:v>0.9031</x:v>
      </x:c>
      <x:c r="AA2029" s="18" t="n">
        <x:v>0.0008</x:v>
      </x:c>
      <x:c r="AB2029" t="str">
        <x:v>Yes</x:v>
      </x:c>
      <x:c r="AC2029" t="str">
        <x:v>Premium Core</x:v>
      </x:c>
      <x:c r="AD2029" s="18" t="n">
        <x:v>0.5698608148532827</x:v>
      </x:c>
      <x:c r="AE2029" s="18" t="n">
        <x:v>0.9030583967350228</x:v>
      </x:c>
      <x:c r="AF2029" s="17" t="n">
        <x:v>-250.12000000000035</x:v>
      </x:c>
      <x:c r="AG2029" s="18" t="n">
        <x:v>-0.09694160326497721</x:v>
      </x:c>
      <x:c r="AH2029" t="str">
        <x:v>Below Target</x:v>
      </x:c>
    </x:row>
    <x:row r="2030">
      <x:c r="A2030" t="str">
        <x:v>TXN-002027</x:v>
      </x:c>
      <x:c r="B2030" s="14" t="d">
        <x:v>2024-09-17T00:00:00.000Z</x:v>
      </x:c>
      <x:c r="C2030" t="n">
        <x:v>2024</x:v>
      </x:c>
      <x:c r="D2030" t="str">
        <x:v>Q3</x:v>
      </x:c>
      <x:c r="E2030" t="n">
        <x:v>9</x:v>
      </x:c>
      <x:c r="F2030" t="str">
        <x:v>September</x:v>
      </x:c>
      <x:c r="G2030" s="15" t="d">
        <x:v>2024-09-01T00:00:00.000Z</x:v>
      </x:c>
      <x:c r="H2030" t="str">
        <x:v>2024-09</x:v>
      </x:c>
      <x:c r="I2030" t="str">
        <x:v>Kenya</x:v>
      </x:c>
      <x:c r="J2030" t="str">
        <x:v>Africa</x:v>
      </x:c>
      <x:c r="K2030" t="str">
        <x:v>KES</x:v>
      </x:c>
      <x:c r="L2030" t="str">
        <x:v>Tanqueray</x:v>
      </x:c>
      <x:c r="M2030" t="str">
        <x:v>Gin</x:v>
      </x:c>
      <x:c r="N2030" t="str">
        <x:v>Duty Free / Travel Retail</x:v>
      </x:c>
      <x:c r="O2030" t="str">
        <x:v>Hospitality Group</x:v>
      </x:c>
      <x:c r="P2030" t="str">
        <x:v>SR-055</x:v>
      </x:c>
      <x:c r="Q2030" s="16" t="n">
        <x:v>53</x:v>
      </x:c>
      <x:c r="R2030" s="17" t="n">
        <x:v>30.11</x:v>
      </x:c>
      <x:c r="S2030" s="18" t="n">
        <x:v>0</x:v>
      </x:c>
      <x:c r="T2030" s="17" t="n">
        <x:v>1595.57</x:v>
      </x:c>
      <x:c r="U2030" s="17" t="n">
        <x:v>1595.57</x:v>
      </x:c>
      <x:c r="V2030" s="17" t="n">
        <x:v>730.4</x:v>
      </x:c>
      <x:c r="W2030" s="17" t="n">
        <x:v>865.17</x:v>
      </x:c>
      <x:c r="X2030" s="18" t="n">
        <x:v>0.5422</x:v>
      </x:c>
      <x:c r="Y2030" s="17" t="n">
        <x:v>1663.97</x:v>
      </x:c>
      <x:c r="Z2030" s="18" t="n">
        <x:v>0.9589</x:v>
      </x:c>
      <x:c r="AA2030" s="18" t="n">
        <x:v>0.1216</x:v>
      </x:c>
      <x:c r="AB2030" t="str">
        <x:v>No</x:v>
      </x:c>
      <x:c r="AC2030" t="str">
        <x:v>Premium Core</x:v>
      </x:c>
      <x:c r="AD2030" s="18" t="n">
        <x:v>0.5422325563905062</x:v>
      </x:c>
      <x:c r="AE2030" s="18" t="n">
        <x:v>0.95889348966628</x:v>
      </x:c>
      <x:c r="AF2030" s="17" t="n">
        <x:v>-68.40000000000009</x:v>
      </x:c>
      <x:c r="AG2030" s="18" t="n">
        <x:v>-0.041106510333720016</x:v>
      </x:c>
      <x:c r="AH2030" t="str">
        <x:v>Below Target</x:v>
      </x:c>
    </x:row>
    <x:row r="2031">
      <x:c r="A2031" t="str">
        <x:v>TXN-002028</x:v>
      </x:c>
      <x:c r="B2031" s="14" t="d">
        <x:v>2024-12-31T00:00:00.000Z</x:v>
      </x:c>
      <x:c r="C2031" t="n">
        <x:v>2024</x:v>
      </x:c>
      <x:c r="D2031" t="str">
        <x:v>Q4</x:v>
      </x:c>
      <x:c r="E2031" t="n">
        <x:v>12</x:v>
      </x:c>
      <x:c r="F2031" t="str">
        <x:v>December</x:v>
      </x:c>
      <x:c r="G2031" s="15" t="d">
        <x:v>2024-12-01T00:00:00.000Z</x:v>
      </x:c>
      <x:c r="H2031" t="str">
        <x:v>2024-12</x:v>
      </x:c>
      <x:c r="I2031" t="str">
        <x:v>Japan</x:v>
      </x:c>
      <x:c r="J2031" t="str">
        <x:v>Asia Pacific</x:v>
      </x:c>
      <x:c r="K2031" t="str">
        <x:v>JPY</x:v>
      </x:c>
      <x:c r="L2031" t="str">
        <x:v>Baileys</x:v>
      </x:c>
      <x:c r="M2031" t="str">
        <x:v>Liqueur</x:v>
      </x:c>
      <x:c r="N2031" t="str">
        <x:v>Wholesale</x:v>
      </x:c>
      <x:c r="O2031" t="str">
        <x:v>Key Account</x:v>
      </x:c>
      <x:c r="P2031" t="str">
        <x:v>SR-039</x:v>
      </x:c>
      <x:c r="Q2031" s="16" t="n">
        <x:v>63</x:v>
      </x:c>
      <x:c r="R2031" s="17" t="n">
        <x:v>15.74</x:v>
      </x:c>
      <x:c r="S2031" s="18" t="n">
        <x:v>0</x:v>
      </x:c>
      <x:c r="T2031" s="17" t="n">
        <x:v>991.55</x:v>
      </x:c>
      <x:c r="U2031" s="17" t="n">
        <x:v>991.55</x:v>
      </x:c>
      <x:c r="V2031" s="17" t="n">
        <x:v>436.92</x:v>
      </x:c>
      <x:c r="W2031" s="17" t="n">
        <x:v>554.63</x:v>
      </x:c>
      <x:c r="X2031" s="18" t="n">
        <x:v>0.5594</x:v>
      </x:c>
      <x:c r="Y2031" s="17" t="n">
        <x:v>944.32</x:v>
      </x:c>
      <x:c r="Z2031" s="18" t="n">
        <x:v>1.05</x:v>
      </x:c>
      <x:c r="AA2031" s="18" t="n">
        <x:v>0.0785</x:v>
      </x:c>
      <x:c r="AB2031" t="str">
        <x:v>No</x:v>
      </x:c>
      <x:c r="AC2031" t="str">
        <x:v>Core</x:v>
      </x:c>
      <x:c r="AD2031" s="18" t="n">
        <x:v>0.5593565629569865</x:v>
      </x:c>
      <x:c r="AE2031" s="18" t="n">
        <x:v>1.0500148254828872</x:v>
      </x:c>
      <x:c r="AF2031" s="17" t="n">
        <x:v>47.229999999999905</x:v>
      </x:c>
      <x:c r="AG2031" s="18" t="n">
        <x:v>0.050014825482887056</x:v>
      </x:c>
      <x:c r="AH2031" t="str">
        <x:v>Above Target</x:v>
      </x:c>
    </x:row>
    <x:row r="2032">
      <x:c r="A2032" t="str">
        <x:v>TXN-002029</x:v>
      </x:c>
      <x:c r="B2032" s="14" t="d">
        <x:v>2025-02-08T00:00:00.000Z</x:v>
      </x:c>
      <x:c r="C2032" t="n">
        <x:v>2025</x:v>
      </x:c>
      <x:c r="D2032" t="str">
        <x:v>Q1</x:v>
      </x:c>
      <x:c r="E2032" t="n">
        <x:v>2</x:v>
      </x:c>
      <x:c r="F2032" t="str">
        <x:v>February</x:v>
      </x:c>
      <x:c r="G2032" s="15" t="d">
        <x:v>2025-02-01T00:00:00.000Z</x:v>
      </x:c>
      <x:c r="H2032" t="str">
        <x:v>2025-02</x:v>
      </x:c>
      <x:c r="I2032" t="str">
        <x:v>United Kingdom</x:v>
      </x:c>
      <x:c r="J2032" t="str">
        <x:v>Europe</x:v>
      </x:c>
      <x:c r="K2032" t="str">
        <x:v>GBP</x:v>
      </x:c>
      <x:c r="L2032" t="str">
        <x:v>Buchanan's</x:v>
      </x:c>
      <x:c r="M2032" t="str">
        <x:v>Scotch Whisky</x:v>
      </x:c>
      <x:c r="N2032" t="str">
        <x:v>On-Trade</x:v>
      </x:c>
      <x:c r="O2032" t="str">
        <x:v>Hospitality Group</x:v>
      </x:c>
      <x:c r="P2032" t="str">
        <x:v>SR-001</x:v>
      </x:c>
      <x:c r="Q2032" s="16" t="n">
        <x:v>55</x:v>
      </x:c>
      <x:c r="R2032" s="17" t="n">
        <x:v>37.2</x:v>
      </x:c>
      <x:c r="S2032" s="18" t="n">
        <x:v>0.15</x:v>
      </x:c>
      <x:c r="T2032" s="17" t="n">
        <x:v>2046.21</x:v>
      </x:c>
      <x:c r="U2032" s="17" t="n">
        <x:v>1739.28</x:v>
      </x:c>
      <x:c r="V2032" s="17" t="n">
        <x:v>782.38</x:v>
      </x:c>
      <x:c r="W2032" s="17" t="n">
        <x:v>956.9</x:v>
      </x:c>
      <x:c r="X2032" s="18" t="n">
        <x:v>0.5502</x:v>
      </x:c>
      <x:c r="Y2032" s="17" t="n">
        <x:v>1830.67</x:v>
      </x:c>
      <x:c r="Z2032" s="18" t="n">
        <x:v>0.9501</x:v>
      </x:c>
      <x:c r="AA2032" s="18" t="n">
        <x:v>0.0737</x:v>
      </x:c>
      <x:c r="AB2032" t="str">
        <x:v>Yes</x:v>
      </x:c>
      <x:c r="AC2032" t="str">
        <x:v>Premium Core</x:v>
      </x:c>
      <x:c r="AD2032" s="18" t="n">
        <x:v>0.5501701853640587</x:v>
      </x:c>
      <x:c r="AE2032" s="18" t="n">
        <x:v>0.9500783866016267</x:v>
      </x:c>
      <x:c r="AF2032" s="17" t="n">
        <x:v>-91.3900000000001</x:v>
      </x:c>
      <x:c r="AG2032" s="18" t="n">
        <x:v>-0.049921613398373324</x:v>
      </x:c>
      <x:c r="AH2032" t="str">
        <x:v>Below Target</x:v>
      </x:c>
    </x:row>
    <x:row r="2033">
      <x:c r="A2033" t="str">
        <x:v>TXN-002030</x:v>
      </x:c>
      <x:c r="B2033" s="14" t="d">
        <x:v>2025-10-12T00:00:00.000Z</x:v>
      </x:c>
      <x:c r="C2033" t="n">
        <x:v>2025</x:v>
      </x:c>
      <x:c r="D2033" t="str">
        <x:v>Q4</x:v>
      </x:c>
      <x:c r="E2033" t="n">
        <x:v>10</x:v>
      </x:c>
      <x:c r="F2033" t="str">
        <x:v>October</x:v>
      </x:c>
      <x:c r="G2033" s="15" t="d">
        <x:v>2025-10-01T00:00:00.000Z</x:v>
      </x:c>
      <x:c r="H2033" t="str">
        <x:v>2025-10</x:v>
      </x:c>
      <x:c r="I2033" t="str">
        <x:v>France</x:v>
      </x:c>
      <x:c r="J2033" t="str">
        <x:v>Europe</x:v>
      </x:c>
      <x:c r="K2033" t="str">
        <x:v>EUR</x:v>
      </x:c>
      <x:c r="L2033" t="str">
        <x:v>Ketel One</x:v>
      </x:c>
      <x:c r="M2033" t="str">
        <x:v>Vodka</x:v>
      </x:c>
      <x:c r="N2033" t="str">
        <x:v>E-commerce</x:v>
      </x:c>
      <x:c r="O2033" t="str">
        <x:v>Independent Retailer</x:v>
      </x:c>
      <x:c r="P2033" t="str">
        <x:v>SR-041</x:v>
      </x:c>
      <x:c r="Q2033" s="16" t="n">
        <x:v>93</x:v>
      </x:c>
      <x:c r="R2033" s="17" t="n">
        <x:v>31.01</x:v>
      </x:c>
      <x:c r="S2033" s="18" t="n">
        <x:v>0.02</x:v>
      </x:c>
      <x:c r="T2033" s="17" t="n">
        <x:v>2883.82</x:v>
      </x:c>
      <x:c r="U2033" s="17" t="n">
        <x:v>2826.14</x:v>
      </x:c>
      <x:c r="V2033" s="17" t="n">
        <x:v>1182.4</x:v>
      </x:c>
      <x:c r="W2033" s="17" t="n">
        <x:v>1643.74</x:v>
      </x:c>
      <x:c r="X2033" s="18" t="n">
        <x:v>0.5816</x:v>
      </x:c>
      <x:c r="Y2033" s="17" t="n">
        <x:v>2980.29</x:v>
      </x:c>
      <x:c r="Z2033" s="18" t="n">
        <x:v>0.9483</x:v>
      </x:c>
      <x:c r="AA2033" s="18" t="n">
        <x:v>0.0329</x:v>
      </x:c>
      <x:c r="AB2033" t="str">
        <x:v>No</x:v>
      </x:c>
      <x:c r="AC2033" t="str">
        <x:v>Premium Core</x:v>
      </x:c>
      <x:c r="AD2033" s="18" t="n">
        <x:v>0.5816201603600671</x:v>
      </x:c>
      <x:c r="AE2033" s="18" t="n">
        <x:v>0.9482768455418767</x:v>
      </x:c>
      <x:c r="AF2033" s="17" t="n">
        <x:v>-154.1500000000001</x:v>
      </x:c>
      <x:c r="AG2033" s="18" t="n">
        <x:v>-0.051723154458123234</x:v>
      </x:c>
      <x:c r="AH2033" t="str">
        <x:v>Below Target</x:v>
      </x:c>
    </x:row>
    <x:row r="2034">
      <x:c r="A2034" t="str">
        <x:v>TXN-002031</x:v>
      </x:c>
      <x:c r="B2034" s="14" t="d">
        <x:v>2024-11-03T00:00:00.000Z</x:v>
      </x:c>
      <x:c r="C2034" t="n">
        <x:v>2024</x:v>
      </x:c>
      <x:c r="D2034" t="str">
        <x:v>Q4</x:v>
      </x:c>
      <x:c r="E2034" t="n">
        <x:v>11</x:v>
      </x:c>
      <x:c r="F2034" t="str">
        <x:v>November</x:v>
      </x:c>
      <x:c r="G2034" s="15" t="d">
        <x:v>2024-11-01T00:00:00.000Z</x:v>
      </x:c>
      <x:c r="H2034" t="str">
        <x:v>2024-11</x:v>
      </x:c>
      <x:c r="I2034" t="str">
        <x:v>South Africa</x:v>
      </x:c>
      <x:c r="J2034" t="str">
        <x:v>Africa</x:v>
      </x:c>
      <x:c r="K2034" t="str">
        <x:v>ZAR</x:v>
      </x:c>
      <x:c r="L2034" t="str">
        <x:v>Buchanan's</x:v>
      </x:c>
      <x:c r="M2034" t="str">
        <x:v>Scotch Whisky</x:v>
      </x:c>
      <x:c r="N2034" t="str">
        <x:v>Wholesale</x:v>
      </x:c>
      <x:c r="O2034" t="str">
        <x:v>Independent Retailer</x:v>
      </x:c>
      <x:c r="P2034" t="str">
        <x:v>SR-042</x:v>
      </x:c>
      <x:c r="Q2034" s="16" t="n">
        <x:v>19</x:v>
      </x:c>
      <x:c r="R2034" s="17" t="n">
        <x:v>30.43</x:v>
      </x:c>
      <x:c r="S2034" s="18" t="n">
        <x:v>0.03</x:v>
      </x:c>
      <x:c r="T2034" s="17" t="n">
        <x:v>578.19</x:v>
      </x:c>
      <x:c r="U2034" s="17" t="n">
        <x:v>560.85</x:v>
      </x:c>
      <x:c r="V2034" s="17" t="n">
        <x:v>240.39</x:v>
      </x:c>
      <x:c r="W2034" s="17" t="n">
        <x:v>320.45</x:v>
      </x:c>
      <x:c r="X2034" s="18" t="n">
        <x:v>0.5714</x:v>
      </x:c>
      <x:c r="Y2034" s="17" t="n">
        <x:v>525.98</x:v>
      </x:c>
      <x:c r="Z2034" s="18" t="n">
        <x:v>1.0663</x:v>
      </x:c>
      <x:c r="AA2034" s="18" t="n">
        <x:v>0.0235</x:v>
      </x:c>
      <x:c r="AB2034" t="str">
        <x:v>No</x:v>
      </x:c>
      <x:c r="AC2034" t="str">
        <x:v>Premium Core</x:v>
      </x:c>
      <x:c r="AD2034" s="18" t="n">
        <x:v>0.5713648925737719</x:v>
      </x:c>
      <x:c r="AE2034" s="18" t="n">
        <x:v>1.0662952963991026</x:v>
      </x:c>
      <x:c r="AF2034" s="17" t="n">
        <x:v>34.870000000000005</x:v>
      </x:c>
      <x:c r="AG2034" s="18" t="n">
        <x:v>0.06629529639910263</x:v>
      </x:c>
      <x:c r="AH2034" t="str">
        <x:v>Above Target</x:v>
      </x:c>
    </x:row>
    <x:row r="2035">
      <x:c r="A2035" t="str">
        <x:v>TXN-002032</x:v>
      </x:c>
      <x:c r="B2035" s="14" t="d">
        <x:v>2026-02-22T00:00:00.000Z</x:v>
      </x:c>
      <x:c r="C2035" t="n">
        <x:v>2026</x:v>
      </x:c>
      <x:c r="D2035" t="str">
        <x:v>Q1</x:v>
      </x:c>
      <x:c r="E2035" t="n">
        <x:v>2</x:v>
      </x:c>
      <x:c r="F2035" t="str">
        <x:v>February</x:v>
      </x:c>
      <x:c r="G2035" s="15" t="d">
        <x:v>2026-02-01T00:00:00.000Z</x:v>
      </x:c>
      <x:c r="H2035" t="str">
        <x:v>2026-02</x:v>
      </x:c>
      <x:c r="I2035" t="str">
        <x:v>India</x:v>
      </x:c>
      <x:c r="J2035" t="str">
        <x:v>Asia Pacific</x:v>
      </x:c>
      <x:c r="K2035" t="str">
        <x:v>INR</x:v>
      </x:c>
      <x:c r="L2035" t="str">
        <x:v>Baileys</x:v>
      </x:c>
      <x:c r="M2035" t="str">
        <x:v>Liqueur</x:v>
      </x:c>
      <x:c r="N2035" t="str">
        <x:v>Off-Trade</x:v>
      </x:c>
      <x:c r="O2035" t="str">
        <x:v>Key Account</x:v>
      </x:c>
      <x:c r="P2035" t="str">
        <x:v>SR-037</x:v>
      </x:c>
      <x:c r="Q2035" s="16" t="n">
        <x:v>66</x:v>
      </x:c>
      <x:c r="R2035" s="17" t="n">
        <x:v>17.81</x:v>
      </x:c>
      <x:c r="S2035" s="18" t="n">
        <x:v>0.03</x:v>
      </x:c>
      <x:c r="T2035" s="17" t="n">
        <x:v>1175.25</x:v>
      </x:c>
      <x:c r="U2035" s="17" t="n">
        <x:v>1140</x:v>
      </x:c>
      <x:c r="V2035" s="17" t="n">
        <x:v>514.86</x:v>
      </x:c>
      <x:c r="W2035" s="17" t="n">
        <x:v>625.14</x:v>
      </x:c>
      <x:c r="X2035" s="18" t="n">
        <x:v>0.5484</x:v>
      </x:c>
      <x:c r="Y2035" s="17" t="n">
        <x:v>1041.16</x:v>
      </x:c>
      <x:c r="Z2035" s="18" t="n">
        <x:v>1.0949</x:v>
      </x:c>
      <x:c r="AA2035" s="18" t="n">
        <x:v>0.0978</x:v>
      </x:c>
      <x:c r="AB2035" t="str">
        <x:v>No</x:v>
      </x:c>
      <x:c r="AC2035" t="str">
        <x:v>Core</x:v>
      </x:c>
      <x:c r="AD2035" s="18" t="n">
        <x:v>0.5483684210526316</x:v>
      </x:c>
      <x:c r="AE2035" s="18" t="n">
        <x:v>1.0949325752045793</x:v>
      </x:c>
      <x:c r="AF2035" s="17" t="n">
        <x:v>98.83999999999992</x:v>
      </x:c>
      <x:c r="AG2035" s="18" t="n">
        <x:v>0.09493257520457943</x:v>
      </x:c>
      <x:c r="AH2035" t="str">
        <x:v>Above Target</x:v>
      </x:c>
    </x:row>
    <x:row r="2036">
      <x:c r="A2036" t="str">
        <x:v>TXN-002033</x:v>
      </x:c>
      <x:c r="B2036" s="14" t="d">
        <x:v>2023-01-18T00:00:00.000Z</x:v>
      </x:c>
      <x:c r="C2036" t="n">
        <x:v>2023</x:v>
      </x:c>
      <x:c r="D2036" t="str">
        <x:v>Q1</x:v>
      </x:c>
      <x:c r="E2036" t="n">
        <x:v>1</x:v>
      </x:c>
      <x:c r="F2036" t="str">
        <x:v>January</x:v>
      </x:c>
      <x:c r="G2036" s="15" t="d">
        <x:v>2023-01-01T00:00:00.000Z</x:v>
      </x:c>
      <x:c r="H2036" t="str">
        <x:v>2023-01</x:v>
      </x:c>
      <x:c r="I2036" t="str">
        <x:v>Brazil</x:v>
      </x:c>
      <x:c r="J2036" t="str">
        <x:v>Latin America &amp; Caribbean</x:v>
      </x:c>
      <x:c r="K2036" t="str">
        <x:v>BRL</x:v>
      </x:c>
      <x:c r="L2036" t="str">
        <x:v>Tanqueray</x:v>
      </x:c>
      <x:c r="M2036" t="str">
        <x:v>Gin</x:v>
      </x:c>
      <x:c r="N2036" t="str">
        <x:v>Off-Trade</x:v>
      </x:c>
      <x:c r="O2036" t="str">
        <x:v>Distributor</x:v>
      </x:c>
      <x:c r="P2036" t="str">
        <x:v>SR-018</x:v>
      </x:c>
      <x:c r="Q2036" s="16" t="n">
        <x:v>45</x:v>
      </x:c>
      <x:c r="R2036" s="17" t="n">
        <x:v>27.68</x:v>
      </x:c>
      <x:c r="S2036" s="18" t="n">
        <x:v>0.02</x:v>
      </x:c>
      <x:c r="T2036" s="17" t="n">
        <x:v>1245.8</x:v>
      </x:c>
      <x:c r="U2036" s="17" t="n">
        <x:v>1220.89</x:v>
      </x:c>
      <x:c r="V2036" s="17" t="n">
        <x:v>541.61</x:v>
      </x:c>
      <x:c r="W2036" s="17" t="n">
        <x:v>679.28</x:v>
      </x:c>
      <x:c r="X2036" s="18" t="n">
        <x:v>0.5564</x:v>
      </x:c>
      <x:c r="Y2036" s="17" t="n">
        <x:v>1179</x:v>
      </x:c>
      <x:c r="Z2036" s="18" t="n">
        <x:v>1.0355</x:v>
      </x:c>
      <x:c r="AA2036" s="18" t="n">
        <x:v>0.0843</x:v>
      </x:c>
      <x:c r="AB2036" t="str">
        <x:v>No</x:v>
      </x:c>
      <x:c r="AC2036" t="str">
        <x:v>Premium Core</x:v>
      </x:c>
      <x:c r="AD2036" s="18" t="n">
        <x:v>0.5563810007453578</x:v>
      </x:c>
      <x:c r="AE2036" s="18" t="n">
        <x:v>1.0355301102629348</x:v>
      </x:c>
      <x:c r="AF2036" s="17" t="n">
        <x:v>41.8900000000001</x:v>
      </x:c>
      <x:c r="AG2036" s="18" t="n">
        <x:v>0.035530110262934775</x:v>
      </x:c>
      <x:c r="AH2036" t="str">
        <x:v>Above Target</x:v>
      </x:c>
    </x:row>
    <x:row r="2037">
      <x:c r="A2037" t="str">
        <x:v>TXN-002034</x:v>
      </x:c>
      <x:c r="B2037" s="14" t="d">
        <x:v>2023-08-14T00:00:00.000Z</x:v>
      </x:c>
      <x:c r="C2037" t="n">
        <x:v>2023</x:v>
      </x:c>
      <x:c r="D2037" t="str">
        <x:v>Q3</x:v>
      </x:c>
      <x:c r="E2037" t="n">
        <x:v>8</x:v>
      </x:c>
      <x:c r="F2037" t="str">
        <x:v>August</x:v>
      </x:c>
      <x:c r="G2037" s="15" t="d">
        <x:v>2023-08-01T00:00:00.000Z</x:v>
      </x:c>
      <x:c r="H2037" t="str">
        <x:v>2023-08</x:v>
      </x:c>
      <x:c r="I2037" t="str">
        <x:v>India</x:v>
      </x:c>
      <x:c r="J2037" t="str">
        <x:v>Asia Pacific</x:v>
      </x:c>
      <x:c r="K2037" t="str">
        <x:v>INR</x:v>
      </x:c>
      <x:c r="L2037" t="str">
        <x:v>Johnnie Walker</x:v>
      </x:c>
      <x:c r="M2037" t="str">
        <x:v>Scotch Whisky</x:v>
      </x:c>
      <x:c r="N2037" t="str">
        <x:v>Off-Trade</x:v>
      </x:c>
      <x:c r="O2037" t="str">
        <x:v>Independent Retailer</x:v>
      </x:c>
      <x:c r="P2037" t="str">
        <x:v>SR-037</x:v>
      </x:c>
      <x:c r="Q2037" s="16" t="n">
        <x:v>64</x:v>
      </x:c>
      <x:c r="R2037" s="17" t="n">
        <x:v>32.6</x:v>
      </x:c>
      <x:c r="S2037" s="18" t="n">
        <x:v>0</x:v>
      </x:c>
      <x:c r="T2037" s="17" t="n">
        <x:v>2086.46</x:v>
      </x:c>
      <x:c r="U2037" s="17" t="n">
        <x:v>2086.46</x:v>
      </x:c>
      <x:c r="V2037" s="17" t="n">
        <x:v>957.14</x:v>
      </x:c>
      <x:c r="W2037" s="17" t="n">
        <x:v>1129.31</x:v>
      </x:c>
      <x:c r="X2037" s="18" t="n">
        <x:v>0.5413</x:v>
      </x:c>
      <x:c r="Y2037" s="17" t="n">
        <x:v>2294.76</x:v>
      </x:c>
      <x:c r="Z2037" s="18" t="n">
        <x:v>0.9092</x:v>
      </x:c>
      <x:c r="AA2037" s="18" t="n">
        <x:v>0.0891</x:v>
      </x:c>
      <x:c r="AB2037" t="str">
        <x:v>No</x:v>
      </x:c>
      <x:c r="AC2037" t="str">
        <x:v>Luxury / Reserve</x:v>
      </x:c>
      <x:c r="AD2037" s="18" t="n">
        <x:v>0.541256482271407</x:v>
      </x:c>
      <x:c r="AE2037" s="18" t="n">
        <x:v>0.9092279802680889</x:v>
      </x:c>
      <x:c r="AF2037" s="17" t="n">
        <x:v>-208.30000000000018</x:v>
      </x:c>
      <x:c r="AG2037" s="18" t="n">
        <x:v>-0.09077201973191103</x:v>
      </x:c>
      <x:c r="AH2037" t="str">
        <x:v>Below Target</x:v>
      </x:c>
    </x:row>
    <x:row r="2038">
      <x:c r="A2038" t="str">
        <x:v>TXN-002035</x:v>
      </x:c>
      <x:c r="B2038" s="14" t="d">
        <x:v>2023-08-12T00:00:00.000Z</x:v>
      </x:c>
      <x:c r="C2038" t="n">
        <x:v>2023</x:v>
      </x:c>
      <x:c r="D2038" t="str">
        <x:v>Q3</x:v>
      </x:c>
      <x:c r="E2038" t="n">
        <x:v>8</x:v>
      </x:c>
      <x:c r="F2038" t="str">
        <x:v>August</x:v>
      </x:c>
      <x:c r="G2038" s="15" t="d">
        <x:v>2023-08-01T00:00:00.000Z</x:v>
      </x:c>
      <x:c r="H2038" t="str">
        <x:v>2023-08</x:v>
      </x:c>
      <x:c r="I2038" t="str">
        <x:v>South Africa</x:v>
      </x:c>
      <x:c r="J2038" t="str">
        <x:v>Africa</x:v>
      </x:c>
      <x:c r="K2038" t="str">
        <x:v>ZAR</x:v>
      </x:c>
      <x:c r="L2038" t="str">
        <x:v>Johnnie Walker</x:v>
      </x:c>
      <x:c r="M2038" t="str">
        <x:v>Scotch Whisky</x:v>
      </x:c>
      <x:c r="N2038" t="str">
        <x:v>Wholesale</x:v>
      </x:c>
      <x:c r="O2038" t="str">
        <x:v>Distributor</x:v>
      </x:c>
      <x:c r="P2038" t="str">
        <x:v>SR-056</x:v>
      </x:c>
      <x:c r="Q2038" s="16" t="n">
        <x:v>20</x:v>
      </x:c>
      <x:c r="R2038" s="17" t="n">
        <x:v>33.62</x:v>
      </x:c>
      <x:c r="S2038" s="18" t="n">
        <x:v>0</x:v>
      </x:c>
      <x:c r="T2038" s="17" t="n">
        <x:v>672.36</x:v>
      </x:c>
      <x:c r="U2038" s="17" t="n">
        <x:v>672.36</x:v>
      </x:c>
      <x:c r="V2038" s="17" t="n">
        <x:v>295.1</x:v>
      </x:c>
      <x:c r="W2038" s="17" t="n">
        <x:v>377.26</x:v>
      </x:c>
      <x:c r="X2038" s="18" t="n">
        <x:v>0.5611</x:v>
      </x:c>
      <x:c r="Y2038" s="17" t="n">
        <x:v>772.04</x:v>
      </x:c>
      <x:c r="Z2038" s="18" t="n">
        <x:v>0.8709</x:v>
      </x:c>
      <x:c r="AA2038" s="18" t="n">
        <x:v>0.0582</x:v>
      </x:c>
      <x:c r="AB2038" t="str">
        <x:v>No</x:v>
      </x:c>
      <x:c r="AC2038" t="str">
        <x:v>Luxury / Reserve</x:v>
      </x:c>
      <x:c r="AD2038" s="18" t="n">
        <x:v>0.5610982211910286</x:v>
      </x:c>
      <x:c r="AE2038" s="18" t="n">
        <x:v>0.8708875187814104</x:v>
      </x:c>
      <x:c r="AF2038" s="17" t="n">
        <x:v>-99.67999999999995</x:v>
      </x:c>
      <x:c r="AG2038" s="18" t="n">
        <x:v>-0.12911248121858965</x:v>
      </x:c>
      <x:c r="AH2038" t="str">
        <x:v>Below Target</x:v>
      </x:c>
    </x:row>
    <x:row r="2039">
      <x:c r="A2039" t="str">
        <x:v>TXN-002036</x:v>
      </x:c>
      <x:c r="B2039" s="14" t="d">
        <x:v>2026-03-08T00:00:00.000Z</x:v>
      </x:c>
      <x:c r="C2039" t="n">
        <x:v>2026</x:v>
      </x:c>
      <x:c r="D2039" t="str">
        <x:v>Q1</x:v>
      </x:c>
      <x:c r="E2039" t="n">
        <x:v>3</x:v>
      </x:c>
      <x:c r="F2039" t="str">
        <x:v>March</x:v>
      </x:c>
      <x:c r="G2039" s="15" t="d">
        <x:v>2026-03-01T00:00:00.000Z</x:v>
      </x:c>
      <x:c r="H2039" t="str">
        <x:v>2026-03</x:v>
      </x:c>
      <x:c r="I2039" t="str">
        <x:v>Nigeria</x:v>
      </x:c>
      <x:c r="J2039" t="str">
        <x:v>Africa</x:v>
      </x:c>
      <x:c r="K2039" t="str">
        <x:v>NGN</x:v>
      </x:c>
      <x:c r="L2039" t="str">
        <x:v>Tanqueray</x:v>
      </x:c>
      <x:c r="M2039" t="str">
        <x:v>Gin</x:v>
      </x:c>
      <x:c r="N2039" t="str">
        <x:v>Off-Trade</x:v>
      </x:c>
      <x:c r="O2039" t="str">
        <x:v>E-commerce Partner</x:v>
      </x:c>
      <x:c r="P2039" t="str">
        <x:v>SR-043</x:v>
      </x:c>
      <x:c r="Q2039" s="16" t="n">
        <x:v>76</x:v>
      </x:c>
      <x:c r="R2039" s="17" t="n">
        <x:v>26.89</x:v>
      </x:c>
      <x:c r="S2039" s="18" t="n">
        <x:v>0.02</x:v>
      </x:c>
      <x:c r="T2039" s="17" t="n">
        <x:v>2043.65</x:v>
      </x:c>
      <x:c r="U2039" s="17" t="n">
        <x:v>2002.78</x:v>
      </x:c>
      <x:c r="V2039" s="17" t="n">
        <x:v>947.3</x:v>
      </x:c>
      <x:c r="W2039" s="17" t="n">
        <x:v>1055.48</x:v>
      </x:c>
      <x:c r="X2039" s="18" t="n">
        <x:v>0.527</x:v>
      </x:c>
      <x:c r="Y2039" s="17" t="n">
        <x:v>2152.39</x:v>
      </x:c>
      <x:c r="Z2039" s="18" t="n">
        <x:v>0.9305</x:v>
      </x:c>
      <x:c r="AA2039" s="18" t="n">
        <x:v>0.005</x:v>
      </x:c>
      <x:c r="AB2039" t="str">
        <x:v>No</x:v>
      </x:c>
      <x:c r="AC2039" t="str">
        <x:v>Premium Core</x:v>
      </x:c>
      <x:c r="AD2039" s="18" t="n">
        <x:v>0.5270074596311127</x:v>
      </x:c>
      <x:c r="AE2039" s="18" t="n">
        <x:v>0.9304912213864588</x:v>
      </x:c>
      <x:c r="AF2039" s="17" t="n">
        <x:v>-149.6099999999999</x:v>
      </x:c>
      <x:c r="AG2039" s="18" t="n">
        <x:v>-0.06950877861354118</x:v>
      </x:c>
      <x:c r="AH2039" t="str">
        <x:v>Below Target</x:v>
      </x:c>
    </x:row>
    <x:row r="2040">
      <x:c r="A2040" t="str">
        <x:v>TXN-002037</x:v>
      </x:c>
      <x:c r="B2040" s="14" t="d">
        <x:v>2026-02-04T00:00:00.000Z</x:v>
      </x:c>
      <x:c r="C2040" t="n">
        <x:v>2026</x:v>
      </x:c>
      <x:c r="D2040" t="str">
        <x:v>Q1</x:v>
      </x:c>
      <x:c r="E2040" t="n">
        <x:v>2</x:v>
      </x:c>
      <x:c r="F2040" t="str">
        <x:v>February</x:v>
      </x:c>
      <x:c r="G2040" s="15" t="d">
        <x:v>2026-02-01T00:00:00.000Z</x:v>
      </x:c>
      <x:c r="H2040" t="str">
        <x:v>2026-02</x:v>
      </x:c>
      <x:c r="I2040" t="str">
        <x:v>United Kingdom</x:v>
      </x:c>
      <x:c r="J2040" t="str">
        <x:v>Europe</x:v>
      </x:c>
      <x:c r="K2040" t="str">
        <x:v>GBP</x:v>
      </x:c>
      <x:c r="L2040" t="str">
        <x:v>Tanqueray</x:v>
      </x:c>
      <x:c r="M2040" t="str">
        <x:v>Gin</x:v>
      </x:c>
      <x:c r="N2040" t="str">
        <x:v>Off-Trade</x:v>
      </x:c>
      <x:c r="O2040" t="str">
        <x:v>Independent Retailer</x:v>
      </x:c>
      <x:c r="P2040" t="str">
        <x:v>SR-025</x:v>
      </x:c>
      <x:c r="Q2040" s="16" t="n">
        <x:v>58</x:v>
      </x:c>
      <x:c r="R2040" s="17" t="n">
        <x:v>27.54</x:v>
      </x:c>
      <x:c r="S2040" s="18" t="n">
        <x:v>0.12</x:v>
      </x:c>
      <x:c r="T2040" s="17" t="n">
        <x:v>1597.4</x:v>
      </x:c>
      <x:c r="U2040" s="17" t="n">
        <x:v>1405.71</x:v>
      </x:c>
      <x:c r="V2040" s="17" t="n">
        <x:v>702.5</x:v>
      </x:c>
      <x:c r="W2040" s="17" t="n">
        <x:v>703.21</x:v>
      </x:c>
      <x:c r="X2040" s="18" t="n">
        <x:v>0.5003</x:v>
      </x:c>
      <x:c r="Y2040" s="17" t="n">
        <x:v>1516.12</x:v>
      </x:c>
      <x:c r="Z2040" s="18" t="n">
        <x:v>0.9272</x:v>
      </x:c>
      <x:c r="AA2040" s="18" t="n">
        <x:v>0.0268</x:v>
      </x:c>
      <x:c r="AB2040" t="str">
        <x:v>Yes</x:v>
      </x:c>
      <x:c r="AC2040" t="str">
        <x:v>Premium Core</x:v>
      </x:c>
      <x:c r="AD2040" s="18" t="n">
        <x:v>0.5002525414203499</x:v>
      </x:c>
      <x:c r="AE2040" s="18" t="n">
        <x:v>0.927175949133314</x:v>
      </x:c>
      <x:c r="AF2040" s="17" t="n">
        <x:v>-110.40999999999985</x:v>
      </x:c>
      <x:c r="AG2040" s="18" t="n">
        <x:v>-0.07282405086668592</x:v>
      </x:c>
      <x:c r="AH2040" t="str">
        <x:v>Below Target</x:v>
      </x:c>
    </x:row>
    <x:row r="2041">
      <x:c r="A2041" t="str">
        <x:v>TXN-002038</x:v>
      </x:c>
      <x:c r="B2041" s="14" t="d">
        <x:v>2023-07-12T00:00:00.000Z</x:v>
      </x:c>
      <x:c r="C2041" t="n">
        <x:v>2023</x:v>
      </x:c>
      <x:c r="D2041" t="str">
        <x:v>Q3</x:v>
      </x:c>
      <x:c r="E2041" t="n">
        <x:v>7</x:v>
      </x:c>
      <x:c r="F2041" t="str">
        <x:v>July</x:v>
      </x:c>
      <x:c r="G2041" s="15" t="d">
        <x:v>2023-07-01T00:00:00.000Z</x:v>
      </x:c>
      <x:c r="H2041" t="str">
        <x:v>2023-07</x:v>
      </x:c>
      <x:c r="I2041" t="str">
        <x:v>Australia</x:v>
      </x:c>
      <x:c r="J2041" t="str">
        <x:v>Asia Pacific</x:v>
      </x:c>
      <x:c r="K2041" t="str">
        <x:v>AUD</x:v>
      </x:c>
      <x:c r="L2041" t="str">
        <x:v>Don Julio</x:v>
      </x:c>
      <x:c r="M2041" t="str">
        <x:v>Tequila</x:v>
      </x:c>
      <x:c r="N2041" t="str">
        <x:v>Wholesale</x:v>
      </x:c>
      <x:c r="O2041" t="str">
        <x:v>Distributor</x:v>
      </x:c>
      <x:c r="P2041" t="str">
        <x:v>SR-046</x:v>
      </x:c>
      <x:c r="Q2041" s="16" t="n">
        <x:v>68</x:v>
      </x:c>
      <x:c r="R2041" s="17" t="n">
        <x:v>44.59</x:v>
      </x:c>
      <x:c r="S2041" s="18" t="n">
        <x:v>0.15</x:v>
      </x:c>
      <x:c r="T2041" s="17" t="n">
        <x:v>3032.27</x:v>
      </x:c>
      <x:c r="U2041" s="17" t="n">
        <x:v>2577.43</x:v>
      </x:c>
      <x:c r="V2041" s="17" t="n">
        <x:v>1120.78</x:v>
      </x:c>
      <x:c r="W2041" s="17" t="n">
        <x:v>1456.64</x:v>
      </x:c>
      <x:c r="X2041" s="18" t="n">
        <x:v>0.5652</x:v>
      </x:c>
      <x:c r="Y2041" s="17" t="n">
        <x:v>2424.71</x:v>
      </x:c>
      <x:c r="Z2041" s="18" t="n">
        <x:v>1.063</x:v>
      </x:c>
      <x:c r="AA2041" s="18" t="n">
        <x:v>-0.0132</x:v>
      </x:c>
      <x:c r="AB2041" t="str">
        <x:v>Yes</x:v>
      </x:c>
      <x:c r="AC2041" t="str">
        <x:v>Luxury / Reserve</x:v>
      </x:c>
      <x:c r="AD2041" s="18" t="n">
        <x:v>0.5651521088836555</x:v>
      </x:c>
      <x:c r="AE2041" s="18" t="n">
        <x:v>1.0629848517967095</x:v>
      </x:c>
      <x:c r="AF2041" s="17" t="n">
        <x:v>152.7199999999998</x:v>
      </x:c>
      <x:c r="AG2041" s="18" t="n">
        <x:v>0.06298485179670962</x:v>
      </x:c>
      <x:c r="AH2041" t="str">
        <x:v>Above Target</x:v>
      </x:c>
    </x:row>
    <x:row r="2042">
      <x:c r="A2042" t="str">
        <x:v>TXN-002039</x:v>
      </x:c>
      <x:c r="B2042" s="14" t="d">
        <x:v>2025-10-23T00:00:00.000Z</x:v>
      </x:c>
      <x:c r="C2042" t="n">
        <x:v>2025</x:v>
      </x:c>
      <x:c r="D2042" t="str">
        <x:v>Q4</x:v>
      </x:c>
      <x:c r="E2042" t="n">
        <x:v>10</x:v>
      </x:c>
      <x:c r="F2042" t="str">
        <x:v>October</x:v>
      </x:c>
      <x:c r="G2042" s="15" t="d">
        <x:v>2025-10-01T00:00:00.000Z</x:v>
      </x:c>
      <x:c r="H2042" t="str">
        <x:v>2025-10</x:v>
      </x:c>
      <x:c r="I2042" t="str">
        <x:v>Spain</x:v>
      </x:c>
      <x:c r="J2042" t="str">
        <x:v>Europe</x:v>
      </x:c>
      <x:c r="K2042" t="str">
        <x:v>EUR</x:v>
      </x:c>
      <x:c r="L2042" t="str">
        <x:v>Johnnie Walker</x:v>
      </x:c>
      <x:c r="M2042" t="str">
        <x:v>Scotch Whisky</x:v>
      </x:c>
      <x:c r="N2042" t="str">
        <x:v>Wholesale</x:v>
      </x:c>
      <x:c r="O2042" t="str">
        <x:v>Hospitality Group</x:v>
      </x:c>
      <x:c r="P2042" t="str">
        <x:v>SR-049</x:v>
      </x:c>
      <x:c r="Q2042" s="16" t="n">
        <x:v>62</x:v>
      </x:c>
      <x:c r="R2042" s="17" t="n">
        <x:v>30.53</x:v>
      </x:c>
      <x:c r="S2042" s="18" t="n">
        <x:v>0.15</x:v>
      </x:c>
      <x:c r="T2042" s="17" t="n">
        <x:v>1892.6</x:v>
      </x:c>
      <x:c r="U2042" s="17" t="n">
        <x:v>1608.71</x:v>
      </x:c>
      <x:c r="V2042" s="17" t="n">
        <x:v>721.33</x:v>
      </x:c>
      <x:c r="W2042" s="17" t="n">
        <x:v>887.38</x:v>
      </x:c>
      <x:c r="X2042" s="18" t="n">
        <x:v>0.5516</x:v>
      </x:c>
      <x:c r="Y2042" s="17" t="n">
        <x:v>1752.36</x:v>
      </x:c>
      <x:c r="Z2042" s="18" t="n">
        <x:v>0.918</x:v>
      </x:c>
      <x:c r="AA2042" s="18" t="n">
        <x:v>-0.0058</x:v>
      </x:c>
      <x:c r="AB2042" t="str">
        <x:v>Yes</x:v>
      </x:c>
      <x:c r="AC2042" t="str">
        <x:v>Luxury / Reserve</x:v>
      </x:c>
      <x:c r="AD2042" s="18" t="n">
        <x:v>0.5516096748326299</x:v>
      </x:c>
      <x:c r="AE2042" s="18" t="n">
        <x:v>0.9180248350795499</x:v>
      </x:c>
      <x:c r="AF2042" s="17" t="n">
        <x:v>-143.64999999999986</x:v>
      </x:c>
      <x:c r="AG2042" s="18" t="n">
        <x:v>-0.08197516492045007</x:v>
      </x:c>
      <x:c r="AH2042" t="str">
        <x:v>Below Target</x:v>
      </x:c>
    </x:row>
    <x:row r="2043">
      <x:c r="A2043" t="str">
        <x:v>TXN-002040</x:v>
      </x:c>
      <x:c r="B2043" s="14" t="d">
        <x:v>2023-10-11T00:00:00.000Z</x:v>
      </x:c>
      <x:c r="C2043" t="n">
        <x:v>2023</x:v>
      </x:c>
      <x:c r="D2043" t="str">
        <x:v>Q4</x:v>
      </x:c>
      <x:c r="E2043" t="n">
        <x:v>10</x:v>
      </x:c>
      <x:c r="F2043" t="str">
        <x:v>October</x:v>
      </x:c>
      <x:c r="G2043" s="15" t="d">
        <x:v>2023-10-01T00:00:00.000Z</x:v>
      </x:c>
      <x:c r="H2043" t="str">
        <x:v>2023-10</x:v>
      </x:c>
      <x:c r="I2043" t="str">
        <x:v>Singapore</x:v>
      </x:c>
      <x:c r="J2043" t="str">
        <x:v>Asia Pacific</x:v>
      </x:c>
      <x:c r="K2043" t="str">
        <x:v>SGD</x:v>
      </x:c>
      <x:c r="L2043" t="str">
        <x:v>Don Julio</x:v>
      </x:c>
      <x:c r="M2043" t="str">
        <x:v>Tequila</x:v>
      </x:c>
      <x:c r="N2043" t="str">
        <x:v>Off-Trade</x:v>
      </x:c>
      <x:c r="O2043" t="str">
        <x:v>Independent Retailer</x:v>
      </x:c>
      <x:c r="P2043" t="str">
        <x:v>SR-045</x:v>
      </x:c>
      <x:c r="Q2043" s="16" t="n">
        <x:v>16</x:v>
      </x:c>
      <x:c r="R2043" s="17" t="n">
        <x:v>50.22</x:v>
      </x:c>
      <x:c r="S2043" s="18" t="n">
        <x:v>0</x:v>
      </x:c>
      <x:c r="T2043" s="17" t="n">
        <x:v>803.45</x:v>
      </x:c>
      <x:c r="U2043" s="17" t="n">
        <x:v>803.45</x:v>
      </x:c>
      <x:c r="V2043" s="17" t="n">
        <x:v>333.49</x:v>
      </x:c>
      <x:c r="W2043" s="17" t="n">
        <x:v>469.96</x:v>
      </x:c>
      <x:c r="X2043" s="18" t="n">
        <x:v>0.5849</x:v>
      </x:c>
      <x:c r="Y2043" s="17" t="n">
        <x:v>817.21</x:v>
      </x:c>
      <x:c r="Z2043" s="18" t="n">
        <x:v>0.9832</x:v>
      </x:c>
      <x:c r="AA2043" s="18" t="n">
        <x:v>-0.0017</x:v>
      </x:c>
      <x:c r="AB2043" t="str">
        <x:v>No</x:v>
      </x:c>
      <x:c r="AC2043" t="str">
        <x:v>Luxury / Reserve</x:v>
      </x:c>
      <x:c r="AD2043" s="18" t="n">
        <x:v>0.584927500155579</x:v>
      </x:c>
      <x:c r="AE2043" s="18" t="n">
        <x:v>0.9831622226844997</x:v>
      </x:c>
      <x:c r="AF2043" s="17" t="n">
        <x:v>-13.759999999999991</x:v>
      </x:c>
      <x:c r="AG2043" s="18" t="n">
        <x:v>-0.016837777315500287</x:v>
      </x:c>
      <x:c r="AH2043" t="str">
        <x:v>Below Target</x:v>
      </x:c>
    </x:row>
    <x:row r="2044">
      <x:c r="A2044" t="str">
        <x:v>TXN-002041</x:v>
      </x:c>
      <x:c r="B2044" s="14" t="d">
        <x:v>2023-04-20T00:00:00.000Z</x:v>
      </x:c>
      <x:c r="C2044" t="n">
        <x:v>2023</x:v>
      </x:c>
      <x:c r="D2044" t="str">
        <x:v>Q2</x:v>
      </x:c>
      <x:c r="E2044" t="n">
        <x:v>4</x:v>
      </x:c>
      <x:c r="F2044" t="str">
        <x:v>April</x:v>
      </x:c>
      <x:c r="G2044" s="15" t="d">
        <x:v>2023-04-01T00:00:00.000Z</x:v>
      </x:c>
      <x:c r="H2044" t="str">
        <x:v>2023-04</x:v>
      </x:c>
      <x:c r="I2044" t="str">
        <x:v>Germany</x:v>
      </x:c>
      <x:c r="J2044" t="str">
        <x:v>Europe</x:v>
      </x:c>
      <x:c r="K2044" t="str">
        <x:v>EUR</x:v>
      </x:c>
      <x:c r="L2044" t="str">
        <x:v>J&amp;B</x:v>
      </x:c>
      <x:c r="M2044" t="str">
        <x:v>Scotch Whisky</x:v>
      </x:c>
      <x:c r="N2044" t="str">
        <x:v>On-Trade</x:v>
      </x:c>
      <x:c r="O2044" t="str">
        <x:v>Hospitality Group</x:v>
      </x:c>
      <x:c r="P2044" t="str">
        <x:v>SR-023</x:v>
      </x:c>
      <x:c r="Q2044" s="16" t="n">
        <x:v>48</x:v>
      </x:c>
      <x:c r="R2044" s="17" t="n">
        <x:v>27.84</x:v>
      </x:c>
      <x:c r="S2044" s="18" t="n">
        <x:v>0</x:v>
      </x:c>
      <x:c r="T2044" s="17" t="n">
        <x:v>1336.21</x:v>
      </x:c>
      <x:c r="U2044" s="17" t="n">
        <x:v>1336.21</x:v>
      </x:c>
      <x:c r="V2044" s="17" t="n">
        <x:v>646.78</x:v>
      </x:c>
      <x:c r="W2044" s="17" t="n">
        <x:v>689.43</x:v>
      </x:c>
      <x:c r="X2044" s="18" t="n">
        <x:v>0.516</x:v>
      </x:c>
      <x:c r="Y2044" s="17" t="n">
        <x:v>1449.38</x:v>
      </x:c>
      <x:c r="Z2044" s="18" t="n">
        <x:v>0.9219</x:v>
      </x:c>
      <x:c r="AA2044" s="18" t="n">
        <x:v>0.0065</x:v>
      </x:c>
      <x:c r="AB2044" t="str">
        <x:v>No</x:v>
      </x:c>
      <x:c r="AC2044" t="str">
        <x:v>Core</x:v>
      </x:c>
      <x:c r="AD2044" s="18" t="n">
        <x:v>0.5159593177719071</x:v>
      </x:c>
      <x:c r="AE2044" s="18" t="n">
        <x:v>0.9219183374960327</x:v>
      </x:c>
      <x:c r="AF2044" s="17" t="n">
        <x:v>-113.17000000000007</x:v>
      </x:c>
      <x:c r="AG2044" s="18" t="n">
        <x:v>-0.07808166250396725</x:v>
      </x:c>
      <x:c r="AH2044" t="str">
        <x:v>Below Target</x:v>
      </x:c>
    </x:row>
    <x:row r="2045">
      <x:c r="A2045" t="str">
        <x:v>TXN-002042</x:v>
      </x:c>
      <x:c r="B2045" s="14" t="d">
        <x:v>2025-07-13T00:00:00.000Z</x:v>
      </x:c>
      <x:c r="C2045" t="n">
        <x:v>2025</x:v>
      </x:c>
      <x:c r="D2045" t="str">
        <x:v>Q3</x:v>
      </x:c>
      <x:c r="E2045" t="n">
        <x:v>7</x:v>
      </x:c>
      <x:c r="F2045" t="str">
        <x:v>July</x:v>
      </x:c>
      <x:c r="G2045" s="15" t="d">
        <x:v>2025-07-01T00:00:00.000Z</x:v>
      </x:c>
      <x:c r="H2045" t="str">
        <x:v>2025-07</x:v>
      </x:c>
      <x:c r="I2045" t="str">
        <x:v>Japan</x:v>
      </x:c>
      <x:c r="J2045" t="str">
        <x:v>Asia Pacific</x:v>
      </x:c>
      <x:c r="K2045" t="str">
        <x:v>JPY</x:v>
      </x:c>
      <x:c r="L2045" t="str">
        <x:v>Johnnie Walker</x:v>
      </x:c>
      <x:c r="M2045" t="str">
        <x:v>Scotch Whisky</x:v>
      </x:c>
      <x:c r="N2045" t="str">
        <x:v>Duty Free / Travel Retail</x:v>
      </x:c>
      <x:c r="O2045" t="str">
        <x:v>Key Account</x:v>
      </x:c>
      <x:c r="P2045" t="str">
        <x:v>SR-052</x:v>
      </x:c>
      <x:c r="Q2045" s="16" t="n">
        <x:v>25</x:v>
      </x:c>
      <x:c r="R2045" s="17" t="n">
        <x:v>43.7</x:v>
      </x:c>
      <x:c r="S2045" s="18" t="n">
        <x:v>0</x:v>
      </x:c>
      <x:c r="T2045" s="17" t="n">
        <x:v>1092.56</x:v>
      </x:c>
      <x:c r="U2045" s="17" t="n">
        <x:v>1092.56</x:v>
      </x:c>
      <x:c r="V2045" s="17" t="n">
        <x:v>458.32</x:v>
      </x:c>
      <x:c r="W2045" s="17" t="n">
        <x:v>634.24</x:v>
      </x:c>
      <x:c r="X2045" s="18" t="n">
        <x:v>0.5805</x:v>
      </x:c>
      <x:c r="Y2045" s="17" t="n">
        <x:v>1143.4</x:v>
      </x:c>
      <x:c r="Z2045" s="18" t="n">
        <x:v>0.9555</x:v>
      </x:c>
      <x:c r="AA2045" s="18" t="n">
        <x:v>0.0862</x:v>
      </x:c>
      <x:c r="AB2045" t="str">
        <x:v>No</x:v>
      </x:c>
      <x:c r="AC2045" t="str">
        <x:v>Luxury / Reserve</x:v>
      </x:c>
      <x:c r="AD2045" s="18" t="n">
        <x:v>0.5805081643113422</x:v>
      </x:c>
      <x:c r="AE2045" s="18" t="n">
        <x:v>0.9555361203428371</x:v>
      </x:c>
      <x:c r="AF2045" s="17" t="n">
        <x:v>-50.840000000000146</x:v>
      </x:c>
      <x:c r="AG2045" s="18" t="n">
        <x:v>-0.044463879657162975</x:v>
      </x:c>
      <x:c r="AH2045" t="str">
        <x:v>Below Target</x:v>
      </x:c>
    </x:row>
    <x:row r="2046">
      <x:c r="A2046" t="str">
        <x:v>TXN-002043</x:v>
      </x:c>
      <x:c r="B2046" s="14" t="d">
        <x:v>2025-03-13T00:00:00.000Z</x:v>
      </x:c>
      <x:c r="C2046" t="n">
        <x:v>2025</x:v>
      </x:c>
      <x:c r="D2046" t="str">
        <x:v>Q1</x:v>
      </x:c>
      <x:c r="E2046" t="n">
        <x:v>3</x:v>
      </x:c>
      <x:c r="F2046" t="str">
        <x:v>March</x:v>
      </x:c>
      <x:c r="G2046" s="15" t="d">
        <x:v>2025-03-01T00:00:00.000Z</x:v>
      </x:c>
      <x:c r="H2046" t="str">
        <x:v>2025-03</x:v>
      </x:c>
      <x:c r="I2046" t="str">
        <x:v>United Kingdom</x:v>
      </x:c>
      <x:c r="J2046" t="str">
        <x:v>Europe</x:v>
      </x:c>
      <x:c r="K2046" t="str">
        <x:v>GBP</x:v>
      </x:c>
      <x:c r="L2046" t="str">
        <x:v>Guinness</x:v>
      </x:c>
      <x:c r="M2046" t="str">
        <x:v>Beer / Stout</x:v>
      </x:c>
      <x:c r="N2046" t="str">
        <x:v>Off-Trade</x:v>
      </x:c>
      <x:c r="O2046" t="str">
        <x:v>Independent Retailer</x:v>
      </x:c>
      <x:c r="P2046" t="str">
        <x:v>SR-021</x:v>
      </x:c>
      <x:c r="Q2046" s="16" t="n">
        <x:v>250</x:v>
      </x:c>
      <x:c r="R2046" s="17" t="n">
        <x:v>7.43</x:v>
      </x:c>
      <x:c r="S2046" s="18" t="n">
        <x:v>0</x:v>
      </x:c>
      <x:c r="T2046" s="17" t="n">
        <x:v>1858.07</x:v>
      </x:c>
      <x:c r="U2046" s="17" t="n">
        <x:v>1858.07</x:v>
      </x:c>
      <x:c r="V2046" s="17" t="n">
        <x:v>935.97</x:v>
      </x:c>
      <x:c r="W2046" s="17" t="n">
        <x:v>922.1</x:v>
      </x:c>
      <x:c r="X2046" s="18" t="n">
        <x:v>0.4963</x:v>
      </x:c>
      <x:c r="Y2046" s="17" t="n">
        <x:v>2051.83</x:v>
      </x:c>
      <x:c r="Z2046" s="18" t="n">
        <x:v>0.9056</x:v>
      </x:c>
      <x:c r="AA2046" s="18" t="n">
        <x:v>0.0931</x:v>
      </x:c>
      <x:c r="AB2046" t="str">
        <x:v>No</x:v>
      </x:c>
      <x:c r="AC2046" t="str">
        <x:v>Core</x:v>
      </x:c>
      <x:c r="AD2046" s="18" t="n">
        <x:v>0.49626763254344564</x:v>
      </x:c>
      <x:c r="AE2046" s="18" t="n">
        <x:v>0.9055672253549271</x:v>
      </x:c>
      <x:c r="AF2046" s="17" t="n">
        <x:v>-193.76</x:v>
      </x:c>
      <x:c r="AG2046" s="18" t="n">
        <x:v>-0.09443277464507294</x:v>
      </x:c>
      <x:c r="AH2046" t="str">
        <x:v>Below Target</x:v>
      </x:c>
    </x:row>
    <x:row r="2047">
      <x:c r="A2047" t="str">
        <x:v>TXN-002044</x:v>
      </x:c>
      <x:c r="B2047" s="14" t="d">
        <x:v>2023-03-02T00:00:00.000Z</x:v>
      </x:c>
      <x:c r="C2047" t="n">
        <x:v>2023</x:v>
      </x:c>
      <x:c r="D2047" t="str">
        <x:v>Q1</x:v>
      </x:c>
      <x:c r="E2047" t="n">
        <x:v>3</x:v>
      </x:c>
      <x:c r="F2047" t="str">
        <x:v>March</x:v>
      </x:c>
      <x:c r="G2047" s="15" t="d">
        <x:v>2023-03-01T00:00:00.000Z</x:v>
      </x:c>
      <x:c r="H2047" t="str">
        <x:v>2023-03</x:v>
      </x:c>
      <x:c r="I2047" t="str">
        <x:v>United States</x:v>
      </x:c>
      <x:c r="J2047" t="str">
        <x:v>North America</x:v>
      </x:c>
      <x:c r="K2047" t="str">
        <x:v>USD</x:v>
      </x:c>
      <x:c r="L2047" t="str">
        <x:v>Smirnoff</x:v>
      </x:c>
      <x:c r="M2047" t="str">
        <x:v>Vodka</x:v>
      </x:c>
      <x:c r="N2047" t="str">
        <x:v>Wholesale</x:v>
      </x:c>
      <x:c r="O2047" t="str">
        <x:v>Independent Retailer</x:v>
      </x:c>
      <x:c r="P2047" t="str">
        <x:v>SR-016</x:v>
      </x:c>
      <x:c r="Q2047" s="16" t="n">
        <x:v>85</x:v>
      </x:c>
      <x:c r="R2047" s="17" t="n">
        <x:v>18.05</x:v>
      </x:c>
      <x:c r="S2047" s="18" t="n">
        <x:v>0</x:v>
      </x:c>
      <x:c r="T2047" s="17" t="n">
        <x:v>1534.62</x:v>
      </x:c>
      <x:c r="U2047" s="17" t="n">
        <x:v>1534.62</x:v>
      </x:c>
      <x:c r="V2047" s="17" t="n">
        <x:v>758.53</x:v>
      </x:c>
      <x:c r="W2047" s="17" t="n">
        <x:v>776.09</x:v>
      </x:c>
      <x:c r="X2047" s="18" t="n">
        <x:v>0.5057</x:v>
      </x:c>
      <x:c r="Y2047" s="17" t="n">
        <x:v>1548.43</x:v>
      </x:c>
      <x:c r="Z2047" s="18" t="n">
        <x:v>0.9911</x:v>
      </x:c>
      <x:c r="AA2047" s="18" t="n">
        <x:v>0.0675</x:v>
      </x:c>
      <x:c r="AB2047" t="str">
        <x:v>No</x:v>
      </x:c>
      <x:c r="AC2047" t="str">
        <x:v>Core</x:v>
      </x:c>
      <x:c r="AD2047" s="18" t="n">
        <x:v>0.5057212860512701</x:v>
      </x:c>
      <x:c r="AE2047" s="18" t="n">
        <x:v>0.9910812887892897</x:v>
      </x:c>
      <x:c r="AF2047" s="17" t="n">
        <x:v>-13.810000000000173</x:v>
      </x:c>
      <x:c r="AG2047" s="18" t="n">
        <x:v>-0.008918711210710315</x:v>
      </x:c>
      <x:c r="AH2047" t="str">
        <x:v>Below Target</x:v>
      </x:c>
    </x:row>
    <x:row r="2048">
      <x:c r="A2048" t="str">
        <x:v>TXN-002045</x:v>
      </x:c>
      <x:c r="B2048" s="14" t="d">
        <x:v>2023-01-09T00:00:00.000Z</x:v>
      </x:c>
      <x:c r="C2048" t="n">
        <x:v>2023</x:v>
      </x:c>
      <x:c r="D2048" t="str">
        <x:v>Q1</x:v>
      </x:c>
      <x:c r="E2048" t="n">
        <x:v>1</x:v>
      </x:c>
      <x:c r="F2048" t="str">
        <x:v>January</x:v>
      </x:c>
      <x:c r="G2048" s="15" t="d">
        <x:v>2023-01-01T00:00:00.000Z</x:v>
      </x:c>
      <x:c r="H2048" t="str">
        <x:v>2023-01</x:v>
      </x:c>
      <x:c r="I2048" t="str">
        <x:v>Singapore</x:v>
      </x:c>
      <x:c r="J2048" t="str">
        <x:v>Asia Pacific</x:v>
      </x:c>
      <x:c r="K2048" t="str">
        <x:v>SGD</x:v>
      </x:c>
      <x:c r="L2048" t="str">
        <x:v>Smirnoff</x:v>
      </x:c>
      <x:c r="M2048" t="str">
        <x:v>Vodka</x:v>
      </x:c>
      <x:c r="N2048" t="str">
        <x:v>Off-Trade</x:v>
      </x:c>
      <x:c r="O2048" t="str">
        <x:v>Distributor</x:v>
      </x:c>
      <x:c r="P2048" t="str">
        <x:v>SR-035</x:v>
      </x:c>
      <x:c r="Q2048" s="16" t="n">
        <x:v>27</x:v>
      </x:c>
      <x:c r="R2048" s="17" t="n">
        <x:v>20.58</x:v>
      </x:c>
      <x:c r="S2048" s="18" t="n">
        <x:v>0</x:v>
      </x:c>
      <x:c r="T2048" s="17" t="n">
        <x:v>555.64</x:v>
      </x:c>
      <x:c r="U2048" s="17" t="n">
        <x:v>555.64</x:v>
      </x:c>
      <x:c r="V2048" s="17" t="n">
        <x:v>269.48</x:v>
      </x:c>
      <x:c r="W2048" s="17" t="n">
        <x:v>286.16</x:v>
      </x:c>
      <x:c r="X2048" s="18" t="n">
        <x:v>0.515</x:v>
      </x:c>
      <x:c r="Y2048" s="17" t="n">
        <x:v>572.27</x:v>
      </x:c>
      <x:c r="Z2048" s="18" t="n">
        <x:v>0.9709</x:v>
      </x:c>
      <x:c r="AA2048" s="18" t="n">
        <x:v>0.0342</x:v>
      </x:c>
      <x:c r="AB2048" t="str">
        <x:v>No</x:v>
      </x:c>
      <x:c r="AC2048" t="str">
        <x:v>Core</x:v>
      </x:c>
      <x:c r="AD2048" s="18" t="n">
        <x:v>0.5150097185227845</x:v>
      </x:c>
      <x:c r="AE2048" s="18" t="n">
        <x:v>0.9709402904223531</x:v>
      </x:c>
      <x:c r="AF2048" s="17" t="n">
        <x:v>-16.629999999999995</x:v>
      </x:c>
      <x:c r="AG2048" s="18" t="n">
        <x:v>-0.02905970957764691</x:v>
      </x:c>
      <x:c r="AH2048" t="str">
        <x:v>Below Target</x:v>
      </x:c>
    </x:row>
    <x:row r="2049">
      <x:c r="A2049" t="str">
        <x:v>TXN-002046</x:v>
      </x:c>
      <x:c r="B2049" s="14" t="d">
        <x:v>2026-05-25T00:00:00.000Z</x:v>
      </x:c>
      <x:c r="C2049" t="n">
        <x:v>2026</x:v>
      </x:c>
      <x:c r="D2049" t="str">
        <x:v>Q2</x:v>
      </x:c>
      <x:c r="E2049" t="n">
        <x:v>5</x:v>
      </x:c>
      <x:c r="F2049" t="str">
        <x:v>May</x:v>
      </x:c>
      <x:c r="G2049" s="15" t="d">
        <x:v>2026-05-01T00:00:00.000Z</x:v>
      </x:c>
      <x:c r="H2049" t="str">
        <x:v>2026-05</x:v>
      </x:c>
      <x:c r="I2049" t="str">
        <x:v>India</x:v>
      </x:c>
      <x:c r="J2049" t="str">
        <x:v>Asia Pacific</x:v>
      </x:c>
      <x:c r="K2049" t="str">
        <x:v>INR</x:v>
      </x:c>
      <x:c r="L2049" t="str">
        <x:v>Smirnoff</x:v>
      </x:c>
      <x:c r="M2049" t="str">
        <x:v>Vodka</x:v>
      </x:c>
      <x:c r="N2049" t="str">
        <x:v>Wholesale</x:v>
      </x:c>
      <x:c r="O2049" t="str">
        <x:v>Independent Retailer</x:v>
      </x:c>
      <x:c r="P2049" t="str">
        <x:v>SR-003</x:v>
      </x:c>
      <x:c r="Q2049" s="16" t="n">
        <x:v>72</x:v>
      </x:c>
      <x:c r="R2049" s="17" t="n">
        <x:v>18.71</x:v>
      </x:c>
      <x:c r="S2049" s="18" t="n">
        <x:v>0</x:v>
      </x:c>
      <x:c r="T2049" s="17" t="n">
        <x:v>1347.11</x:v>
      </x:c>
      <x:c r="U2049" s="17" t="n">
        <x:v>1347.11</x:v>
      </x:c>
      <x:c r="V2049" s="17" t="n">
        <x:v>637.13</x:v>
      </x:c>
      <x:c r="W2049" s="17" t="n">
        <x:v>709.98</x:v>
      </x:c>
      <x:c r="X2049" s="18" t="n">
        <x:v>0.527</x:v>
      </x:c>
      <x:c r="Y2049" s="17" t="n">
        <x:v>1304.46</x:v>
      </x:c>
      <x:c r="Z2049" s="18" t="n">
        <x:v>1.0327</x:v>
      </x:c>
      <x:c r="AA2049" s="18" t="n">
        <x:v>0.084</x:v>
      </x:c>
      <x:c r="AB2049" t="str">
        <x:v>No</x:v>
      </x:c>
      <x:c r="AC2049" t="str">
        <x:v>Core</x:v>
      </x:c>
      <x:c r="AD2049" s="18" t="n">
        <x:v>0.5270393657533535</x:v>
      </x:c>
      <x:c r="AE2049" s="18" t="n">
        <x:v>1.0326955215184825</x:v>
      </x:c>
      <x:c r="AF2049" s="17" t="n">
        <x:v>42.649999999999864</x:v>
      </x:c>
      <x:c r="AG2049" s="18" t="n">
        <x:v>0.03269552151848264</x:v>
      </x:c>
      <x:c r="AH2049" t="str">
        <x:v>Above Target</x:v>
      </x:c>
    </x:row>
    <x:row r="2050">
      <x:c r="A2050" t="str">
        <x:v>TXN-002047</x:v>
      </x:c>
      <x:c r="B2050" s="14" t="d">
        <x:v>2023-03-01T00:00:00.000Z</x:v>
      </x:c>
      <x:c r="C2050" t="n">
        <x:v>2023</x:v>
      </x:c>
      <x:c r="D2050" t="str">
        <x:v>Q1</x:v>
      </x:c>
      <x:c r="E2050" t="n">
        <x:v>3</x:v>
      </x:c>
      <x:c r="F2050" t="str">
        <x:v>March</x:v>
      </x:c>
      <x:c r="G2050" s="15" t="d">
        <x:v>2023-03-01T00:00:00.000Z</x:v>
      </x:c>
      <x:c r="H2050" t="str">
        <x:v>2023-03</x:v>
      </x:c>
      <x:c r="I2050" t="str">
        <x:v>Canada</x:v>
      </x:c>
      <x:c r="J2050" t="str">
        <x:v>North America</x:v>
      </x:c>
      <x:c r="K2050" t="str">
        <x:v>CAD</x:v>
      </x:c>
      <x:c r="L2050" t="str">
        <x:v>Don Julio</x:v>
      </x:c>
      <x:c r="M2050" t="str">
        <x:v>Tequila</x:v>
      </x:c>
      <x:c r="N2050" t="str">
        <x:v>Wholesale</x:v>
      </x:c>
      <x:c r="O2050" t="str">
        <x:v>Hospitality Group</x:v>
      </x:c>
      <x:c r="P2050" t="str">
        <x:v>SR-044</x:v>
      </x:c>
      <x:c r="Q2050" s="16" t="n">
        <x:v>54</x:v>
      </x:c>
      <x:c r="R2050" s="17" t="n">
        <x:v>47.66</x:v>
      </x:c>
      <x:c r="S2050" s="18" t="n">
        <x:v>0</x:v>
      </x:c>
      <x:c r="T2050" s="17" t="n">
        <x:v>2573.76</x:v>
      </x:c>
      <x:c r="U2050" s="17" t="n">
        <x:v>2573.76</x:v>
      </x:c>
      <x:c r="V2050" s="17" t="n">
        <x:v>1043.18</x:v>
      </x:c>
      <x:c r="W2050" s="17" t="n">
        <x:v>1530.58</x:v>
      </x:c>
      <x:c r="X2050" s="18" t="n">
        <x:v>0.5947</x:v>
      </x:c>
      <x:c r="Y2050" s="17" t="n">
        <x:v>2938.13</x:v>
      </x:c>
      <x:c r="Z2050" s="18" t="n">
        <x:v>0.876</x:v>
      </x:c>
      <x:c r="AA2050" s="18" t="n">
        <x:v>-0.041</x:v>
      </x:c>
      <x:c r="AB2050" t="str">
        <x:v>No</x:v>
      </x:c>
      <x:c r="AC2050" t="str">
        <x:v>Luxury / Reserve</x:v>
      </x:c>
      <x:c r="AD2050" s="18" t="n">
        <x:v>0.5946863732438145</x:v>
      </x:c>
      <x:c r="AE2050" s="18" t="n">
        <x:v>0.8759857460357439</x:v>
      </x:c>
      <x:c r="AF2050" s="17" t="n">
        <x:v>-364.3699999999999</x:v>
      </x:c>
      <x:c r="AG2050" s="18" t="n">
        <x:v>-0.12401425396425614</x:v>
      </x:c>
      <x:c r="AH2050" t="str">
        <x:v>Below Target</x:v>
      </x:c>
    </x:row>
    <x:row r="2051">
      <x:c r="A2051" t="str">
        <x:v>TXN-002048</x:v>
      </x:c>
      <x:c r="B2051" s="14" t="d">
        <x:v>2024-01-12T00:00:00.000Z</x:v>
      </x:c>
      <x:c r="C2051" t="n">
        <x:v>2024</x:v>
      </x:c>
      <x:c r="D2051" t="str">
        <x:v>Q1</x:v>
      </x:c>
      <x:c r="E2051" t="n">
        <x:v>1</x:v>
      </x:c>
      <x:c r="F2051" t="str">
        <x:v>January</x:v>
      </x:c>
      <x:c r="G2051" s="15" t="d">
        <x:v>2024-01-01T00:00:00.000Z</x:v>
      </x:c>
      <x:c r="H2051" t="str">
        <x:v>2024-01</x:v>
      </x:c>
      <x:c r="I2051" t="str">
        <x:v>Ireland</x:v>
      </x:c>
      <x:c r="J2051" t="str">
        <x:v>Europe</x:v>
      </x:c>
      <x:c r="K2051" t="str">
        <x:v>EUR</x:v>
      </x:c>
      <x:c r="L2051" t="str">
        <x:v>Baileys</x:v>
      </x:c>
      <x:c r="M2051" t="str">
        <x:v>Liqueur</x:v>
      </x:c>
      <x:c r="N2051" t="str">
        <x:v>Off-Trade</x:v>
      </x:c>
      <x:c r="O2051" t="str">
        <x:v>Distributor</x:v>
      </x:c>
      <x:c r="P2051" t="str">
        <x:v>SR-047</x:v>
      </x:c>
      <x:c r="Q2051" s="16" t="n">
        <x:v>59</x:v>
      </x:c>
      <x:c r="R2051" s="17" t="n">
        <x:v>16.52</x:v>
      </x:c>
      <x:c r="S2051" s="18" t="n">
        <x:v>0.03</x:v>
      </x:c>
      <x:c r="T2051" s="17" t="n">
        <x:v>974.48</x:v>
      </x:c>
      <x:c r="U2051" s="17" t="n">
        <x:v>945.24</x:v>
      </x:c>
      <x:c r="V2051" s="17" t="n">
        <x:v>430.43</x:v>
      </x:c>
      <x:c r="W2051" s="17" t="n">
        <x:v>514.81</x:v>
      </x:c>
      <x:c r="X2051" s="18" t="n">
        <x:v>0.5446</x:v>
      </x:c>
      <x:c r="Y2051" s="17" t="n">
        <x:v>1075.84</x:v>
      </x:c>
      <x:c r="Z2051" s="18" t="n">
        <x:v>0.8786</x:v>
      </x:c>
      <x:c r="AA2051" s="18" t="n">
        <x:v>-0.0312</x:v>
      </x:c>
      <x:c r="AB2051" t="str">
        <x:v>No</x:v>
      </x:c>
      <x:c r="AC2051" t="str">
        <x:v>Core</x:v>
      </x:c>
      <x:c r="AD2051" s="18" t="n">
        <x:v>0.5446341669840463</x:v>
      </x:c>
      <x:c r="AE2051" s="18" t="n">
        <x:v>0.8786064842355742</x:v>
      </x:c>
      <x:c r="AF2051" s="17" t="n">
        <x:v>-130.5999999999999</x:v>
      </x:c>
      <x:c r="AG2051" s="18" t="n">
        <x:v>-0.12139351576442586</x:v>
      </x:c>
      <x:c r="AH2051" t="str">
        <x:v>Below Target</x:v>
      </x:c>
    </x:row>
    <x:row r="2052">
      <x:c r="A2052" t="str">
        <x:v>TXN-002049</x:v>
      </x:c>
      <x:c r="B2052" s="14" t="d">
        <x:v>2023-05-18T00:00:00.000Z</x:v>
      </x:c>
      <x:c r="C2052" t="n">
        <x:v>2023</x:v>
      </x:c>
      <x:c r="D2052" t="str">
        <x:v>Q2</x:v>
      </x:c>
      <x:c r="E2052" t="n">
        <x:v>5</x:v>
      </x:c>
      <x:c r="F2052" t="str">
        <x:v>May</x:v>
      </x:c>
      <x:c r="G2052" s="15" t="d">
        <x:v>2023-05-01T00:00:00.000Z</x:v>
      </x:c>
      <x:c r="H2052" t="str">
        <x:v>2023-05</x:v>
      </x:c>
      <x:c r="I2052" t="str">
        <x:v>Singapore</x:v>
      </x:c>
      <x:c r="J2052" t="str">
        <x:v>Asia Pacific</x:v>
      </x:c>
      <x:c r="K2052" t="str">
        <x:v>SGD</x:v>
      </x:c>
      <x:c r="L2052" t="str">
        <x:v>Don Julio</x:v>
      </x:c>
      <x:c r="M2052" t="str">
        <x:v>Tequila</x:v>
      </x:c>
      <x:c r="N2052" t="str">
        <x:v>On-Trade</x:v>
      </x:c>
      <x:c r="O2052" t="str">
        <x:v>Key Account</x:v>
      </x:c>
      <x:c r="P2052" t="str">
        <x:v>SR-005</x:v>
      </x:c>
      <x:c r="Q2052" s="16" t="n">
        <x:v>16</x:v>
      </x:c>
      <x:c r="R2052" s="17" t="n">
        <x:v>54.34</x:v>
      </x:c>
      <x:c r="S2052" s="18" t="n">
        <x:v>0.03</x:v>
      </x:c>
      <x:c r="T2052" s="17" t="n">
        <x:v>869.5</x:v>
      </x:c>
      <x:c r="U2052" s="17" t="n">
        <x:v>843.41</x:v>
      </x:c>
      <x:c r="V2052" s="17" t="n">
        <x:v>361.78</x:v>
      </x:c>
      <x:c r="W2052" s="17" t="n">
        <x:v>481.63</x:v>
      </x:c>
      <x:c r="X2052" s="18" t="n">
        <x:v>0.5711</x:v>
      </x:c>
      <x:c r="Y2052" s="17" t="n">
        <x:v>784.18</x:v>
      </x:c>
      <x:c r="Z2052" s="18" t="n">
        <x:v>1.0755</x:v>
      </x:c>
      <x:c r="AA2052" s="18" t="n">
        <x:v>-0.0146</x:v>
      </x:c>
      <x:c r="AB2052" t="str">
        <x:v>No</x:v>
      </x:c>
      <x:c r="AC2052" t="str">
        <x:v>Luxury / Reserve</x:v>
      </x:c>
      <x:c r="AD2052" s="18" t="n">
        <x:v>0.5710508530845022</x:v>
      </x:c>
      <x:c r="AE2052" s="18" t="n">
        <x:v>1.0755311280573339</x:v>
      </x:c>
      <x:c r="AF2052" s="17" t="n">
        <x:v>59.23000000000002</x:v>
      </x:c>
      <x:c r="AG2052" s="18" t="n">
        <x:v>0.07553112805733381</x:v>
      </x:c>
      <x:c r="AH2052" t="str">
        <x:v>Above Target</x:v>
      </x:c>
    </x:row>
    <x:row r="2053">
      <x:c r="A2053" t="str">
        <x:v>TXN-002050</x:v>
      </x:c>
      <x:c r="B2053" s="14" t="d">
        <x:v>2026-02-02T00:00:00.000Z</x:v>
      </x:c>
      <x:c r="C2053" t="n">
        <x:v>2026</x:v>
      </x:c>
      <x:c r="D2053" t="str">
        <x:v>Q1</x:v>
      </x:c>
      <x:c r="E2053" t="n">
        <x:v>2</x:v>
      </x:c>
      <x:c r="F2053" t="str">
        <x:v>February</x:v>
      </x:c>
      <x:c r="G2053" s="15" t="d">
        <x:v>2026-02-01T00:00:00.000Z</x:v>
      </x:c>
      <x:c r="H2053" t="str">
        <x:v>2026-02</x:v>
      </x:c>
      <x:c r="I2053" t="str">
        <x:v>Brazil</x:v>
      </x:c>
      <x:c r="J2053" t="str">
        <x:v>Latin America &amp; Caribbean</x:v>
      </x:c>
      <x:c r="K2053" t="str">
        <x:v>BRL</x:v>
      </x:c>
      <x:c r="L2053" t="str">
        <x:v>Don Julio</x:v>
      </x:c>
      <x:c r="M2053" t="str">
        <x:v>Tequila</x:v>
      </x:c>
      <x:c r="N2053" t="str">
        <x:v>E-commerce</x:v>
      </x:c>
      <x:c r="O2053" t="str">
        <x:v>Independent Retailer</x:v>
      </x:c>
      <x:c r="P2053" t="str">
        <x:v>SR-008</x:v>
      </x:c>
      <x:c r="Q2053" s="16" t="n">
        <x:v>52</x:v>
      </x:c>
      <x:c r="R2053" s="17" t="n">
        <x:v>47.76</x:v>
      </x:c>
      <x:c r="S2053" s="18" t="n">
        <x:v>0.03</x:v>
      </x:c>
      <x:c r="T2053" s="17" t="n">
        <x:v>2483.66</x:v>
      </x:c>
      <x:c r="U2053" s="17" t="n">
        <x:v>2409.15</x:v>
      </x:c>
      <x:c r="V2053" s="17" t="n">
        <x:v>905.86</x:v>
      </x:c>
      <x:c r="W2053" s="17" t="n">
        <x:v>1503.29</x:v>
      </x:c>
      <x:c r="X2053" s="18" t="n">
        <x:v>0.624</x:v>
      </x:c>
      <x:c r="Y2053" s="17" t="n">
        <x:v>2658.81</x:v>
      </x:c>
      <x:c r="Z2053" s="18" t="n">
        <x:v>0.9061</x:v>
      </x:c>
      <x:c r="AA2053" s="18" t="n">
        <x:v>0.0498</x:v>
      </x:c>
      <x:c r="AB2053" t="str">
        <x:v>No</x:v>
      </x:c>
      <x:c r="AC2053" t="str">
        <x:v>Luxury / Reserve</x:v>
      </x:c>
      <x:c r="AD2053" s="18" t="n">
        <x:v>0.623991864350497</x:v>
      </x:c>
      <x:c r="AE2053" s="18" t="n">
        <x:v>0.9061008496282172</x:v>
      </x:c>
      <x:c r="AF2053" s="17" t="n">
        <x:v>-249.65999999999985</x:v>
      </x:c>
      <x:c r="AG2053" s="18" t="n">
        <x:v>-0.09389915037178281</x:v>
      </x:c>
      <x:c r="AH2053" t="str">
        <x:v>Below Target</x:v>
      </x:c>
    </x:row>
    <x:row r="2054">
      <x:c r="A2054" t="str">
        <x:v>TXN-002051</x:v>
      </x:c>
      <x:c r="B2054" s="14" t="d">
        <x:v>2023-01-06T00:00:00.000Z</x:v>
      </x:c>
      <x:c r="C2054" t="n">
        <x:v>2023</x:v>
      </x:c>
      <x:c r="D2054" t="str">
        <x:v>Q1</x:v>
      </x:c>
      <x:c r="E2054" t="n">
        <x:v>1</x:v>
      </x:c>
      <x:c r="F2054" t="str">
        <x:v>January</x:v>
      </x:c>
      <x:c r="G2054" s="15" t="d">
        <x:v>2023-01-01T00:00:00.000Z</x:v>
      </x:c>
      <x:c r="H2054" t="str">
        <x:v>2023-01</x:v>
      </x:c>
      <x:c r="I2054" t="str">
        <x:v>India</x:v>
      </x:c>
      <x:c r="J2054" t="str">
        <x:v>Asia Pacific</x:v>
      </x:c>
      <x:c r="K2054" t="str">
        <x:v>INR</x:v>
      </x:c>
      <x:c r="L2054" t="str">
        <x:v>Guinness</x:v>
      </x:c>
      <x:c r="M2054" t="str">
        <x:v>Beer / Stout</x:v>
      </x:c>
      <x:c r="N2054" t="str">
        <x:v>Off-Trade</x:v>
      </x:c>
      <x:c r="O2054" t="str">
        <x:v>Independent Retailer</x:v>
      </x:c>
      <x:c r="P2054" t="str">
        <x:v>SR-048</x:v>
      </x:c>
      <x:c r="Q2054" s="16" t="n">
        <x:v>29</x:v>
      </x:c>
      <x:c r="R2054" s="17" t="n">
        <x:v>6.99</x:v>
      </x:c>
      <x:c r="S2054" s="18" t="n">
        <x:v>0.03</x:v>
      </x:c>
      <x:c r="T2054" s="17" t="n">
        <x:v>202.79</x:v>
      </x:c>
      <x:c r="U2054" s="17" t="n">
        <x:v>196.71</x:v>
      </x:c>
      <x:c r="V2054" s="17" t="n">
        <x:v>108.23</x:v>
      </x:c>
      <x:c r="W2054" s="17" t="n">
        <x:v>88.47</x:v>
      </x:c>
      <x:c r="X2054" s="18" t="n">
        <x:v>0.4498</x:v>
      </x:c>
      <x:c r="Y2054" s="17" t="n">
        <x:v>188.96</x:v>
      </x:c>
      <x:c r="Z2054" s="18" t="n">
        <x:v>1.041</x:v>
      </x:c>
      <x:c r="AA2054" s="18" t="n">
        <x:v>0.0304</x:v>
      </x:c>
      <x:c r="AB2054" t="str">
        <x:v>No</x:v>
      </x:c>
      <x:c r="AC2054" t="str">
        <x:v>Core</x:v>
      </x:c>
      <x:c r="AD2054" s="18" t="n">
        <x:v>0.4497483605307305</x:v>
      </x:c>
      <x:c r="AE2054" s="18" t="n">
        <x:v>1.0410139712108382</x:v>
      </x:c>
      <x:c r="AF2054" s="17" t="n">
        <x:v>7.75</x:v>
      </x:c>
      <x:c r="AG2054" s="18" t="n">
        <x:v>0.041013971210838274</x:v>
      </x:c>
      <x:c r="AH2054" t="str">
        <x:v>Above Target</x:v>
      </x:c>
    </x:row>
    <x:row r="2055">
      <x:c r="A2055" t="str">
        <x:v>TXN-002052</x:v>
      </x:c>
      <x:c r="B2055" s="14" t="d">
        <x:v>2024-07-26T00:00:00.000Z</x:v>
      </x:c>
      <x:c r="C2055" t="n">
        <x:v>2024</x:v>
      </x:c>
      <x:c r="D2055" t="str">
        <x:v>Q3</x:v>
      </x:c>
      <x:c r="E2055" t="n">
        <x:v>7</x:v>
      </x:c>
      <x:c r="F2055" t="str">
        <x:v>July</x:v>
      </x:c>
      <x:c r="G2055" s="15" t="d">
        <x:v>2024-07-01T00:00:00.000Z</x:v>
      </x:c>
      <x:c r="H2055" t="str">
        <x:v>2024-07</x:v>
      </x:c>
      <x:c r="I2055" t="str">
        <x:v>Germany</x:v>
      </x:c>
      <x:c r="J2055" t="str">
        <x:v>Europe</x:v>
      </x:c>
      <x:c r="K2055" t="str">
        <x:v>EUR</x:v>
      </x:c>
      <x:c r="L2055" t="str">
        <x:v>Crown Royal</x:v>
      </x:c>
      <x:c r="M2055" t="str">
        <x:v>Canadian Whisky</x:v>
      </x:c>
      <x:c r="N2055" t="str">
        <x:v>Off-Trade</x:v>
      </x:c>
      <x:c r="O2055" t="str">
        <x:v>E-commerce Partner</x:v>
      </x:c>
      <x:c r="P2055" t="str">
        <x:v>SR-013</x:v>
      </x:c>
      <x:c r="Q2055" s="16" t="n">
        <x:v>57</x:v>
      </x:c>
      <x:c r="R2055" s="17" t="n">
        <x:v>31.29</x:v>
      </x:c>
      <x:c r="S2055" s="18" t="n">
        <x:v>0.02</x:v>
      </x:c>
      <x:c r="T2055" s="17" t="n">
        <x:v>1783.35</x:v>
      </x:c>
      <x:c r="U2055" s="17" t="n">
        <x:v>1747.68</x:v>
      </x:c>
      <x:c r="V2055" s="17" t="n">
        <x:v>727.48</x:v>
      </x:c>
      <x:c r="W2055" s="17" t="n">
        <x:v>1020.2</x:v>
      </x:c>
      <x:c r="X2055" s="18" t="n">
        <x:v>0.5837</x:v>
      </x:c>
      <x:c r="Y2055" s="17" t="n">
        <x:v>1997.11</x:v>
      </x:c>
      <x:c r="Z2055" s="18" t="n">
        <x:v>0.8751</x:v>
      </x:c>
      <x:c r="AA2055" s="18" t="n">
        <x:v>-0.0251</x:v>
      </x:c>
      <x:c r="AB2055" t="str">
        <x:v>No</x:v>
      </x:c>
      <x:c r="AC2055" t="str">
        <x:v>Premium Core</x:v>
      </x:c>
      <x:c r="AD2055" s="18" t="n">
        <x:v>0.5837453080655498</x:v>
      </x:c>
      <x:c r="AE2055" s="18" t="n">
        <x:v>0.875104526040128</x:v>
      </x:c>
      <x:c r="AF2055" s="17" t="n">
        <x:v>-249.42999999999984</x:v>
      </x:c>
      <x:c r="AG2055" s="18" t="n">
        <x:v>-0.12489547395987194</x:v>
      </x:c>
      <x:c r="AH2055" t="str">
        <x:v>Below Target</x:v>
      </x:c>
    </x:row>
    <x:row r="2056">
      <x:c r="A2056" t="str">
        <x:v>TXN-002053</x:v>
      </x:c>
      <x:c r="B2056" s="14" t="d">
        <x:v>2023-11-05T00:00:00.000Z</x:v>
      </x:c>
      <x:c r="C2056" t="n">
        <x:v>2023</x:v>
      </x:c>
      <x:c r="D2056" t="str">
        <x:v>Q4</x:v>
      </x:c>
      <x:c r="E2056" t="n">
        <x:v>11</x:v>
      </x:c>
      <x:c r="F2056" t="str">
        <x:v>November</x:v>
      </x:c>
      <x:c r="G2056" s="15" t="d">
        <x:v>2023-11-01T00:00:00.000Z</x:v>
      </x:c>
      <x:c r="H2056" t="str">
        <x:v>2023-11</x:v>
      </x:c>
      <x:c r="I2056" t="str">
        <x:v>Ireland</x:v>
      </x:c>
      <x:c r="J2056" t="str">
        <x:v>Europe</x:v>
      </x:c>
      <x:c r="K2056" t="str">
        <x:v>EUR</x:v>
      </x:c>
      <x:c r="L2056" t="str">
        <x:v>Captain Morgan</x:v>
      </x:c>
      <x:c r="M2056" t="str">
        <x:v>Rum</x:v>
      </x:c>
      <x:c r="N2056" t="str">
        <x:v>Wholesale</x:v>
      </x:c>
      <x:c r="O2056" t="str">
        <x:v>Key Account</x:v>
      </x:c>
      <x:c r="P2056" t="str">
        <x:v>SR-032</x:v>
      </x:c>
      <x:c r="Q2056" s="16" t="n">
        <x:v>72</x:v>
      </x:c>
      <x:c r="R2056" s="17" t="n">
        <x:v>17.61</x:v>
      </x:c>
      <x:c r="S2056" s="18" t="n">
        <x:v>0.02</x:v>
      </x:c>
      <x:c r="T2056" s="17" t="n">
        <x:v>1267.63</x:v>
      </x:c>
      <x:c r="U2056" s="17" t="n">
        <x:v>1242.28</x:v>
      </x:c>
      <x:c r="V2056" s="17" t="n">
        <x:v>606.27</x:v>
      </x:c>
      <x:c r="W2056" s="17" t="n">
        <x:v>636.01</x:v>
      </x:c>
      <x:c r="X2056" s="18" t="n">
        <x:v>0.512</x:v>
      </x:c>
      <x:c r="Y2056" s="17" t="n">
        <x:v>1162.41</x:v>
      </x:c>
      <x:c r="Z2056" s="18" t="n">
        <x:v>1.0687</x:v>
      </x:c>
      <x:c r="AA2056" s="18" t="n">
        <x:v>0.0972</x:v>
      </x:c>
      <x:c r="AB2056" t="str">
        <x:v>No</x:v>
      </x:c>
      <x:c r="AC2056" t="str">
        <x:v>Core</x:v>
      </x:c>
      <x:c r="AD2056" s="18" t="n">
        <x:v>0.5119699262646102</x:v>
      </x:c>
      <x:c r="AE2056" s="18" t="n">
        <x:v>1.0687106958818315</x:v>
      </x:c>
      <x:c r="AF2056" s="17" t="n">
        <x:v>79.86999999999989</x:v>
      </x:c>
      <x:c r="AG2056" s="18" t="n">
        <x:v>0.06871069588183161</x:v>
      </x:c>
      <x:c r="AH2056" t="str">
        <x:v>Above Target</x:v>
      </x:c>
    </x:row>
    <x:row r="2057">
      <x:c r="A2057" t="str">
        <x:v>TXN-002054</x:v>
      </x:c>
      <x:c r="B2057" s="14" t="d">
        <x:v>2025-04-16T00:00:00.000Z</x:v>
      </x:c>
      <x:c r="C2057" t="n">
        <x:v>2025</x:v>
      </x:c>
      <x:c r="D2057" t="str">
        <x:v>Q2</x:v>
      </x:c>
      <x:c r="E2057" t="n">
        <x:v>4</x:v>
      </x:c>
      <x:c r="F2057" t="str">
        <x:v>April</x:v>
      </x:c>
      <x:c r="G2057" s="15" t="d">
        <x:v>2025-04-01T00:00:00.000Z</x:v>
      </x:c>
      <x:c r="H2057" t="str">
        <x:v>2025-04</x:v>
      </x:c>
      <x:c r="I2057" t="str">
        <x:v>United Kingdom</x:v>
      </x:c>
      <x:c r="J2057" t="str">
        <x:v>Europe</x:v>
      </x:c>
      <x:c r="K2057" t="str">
        <x:v>GBP</x:v>
      </x:c>
      <x:c r="L2057" t="str">
        <x:v>Baileys</x:v>
      </x:c>
      <x:c r="M2057" t="str">
        <x:v>Liqueur</x:v>
      </x:c>
      <x:c r="N2057" t="str">
        <x:v>Wholesale</x:v>
      </x:c>
      <x:c r="O2057" t="str">
        <x:v>Key Account</x:v>
      </x:c>
      <x:c r="P2057" t="str">
        <x:v>SR-012</x:v>
      </x:c>
      <x:c r="Q2057" s="16" t="n">
        <x:v>242</x:v>
      </x:c>
      <x:c r="R2057" s="17" t="n">
        <x:v>15.67</x:v>
      </x:c>
      <x:c r="S2057" s="18" t="n">
        <x:v>0.02</x:v>
      </x:c>
      <x:c r="T2057" s="17" t="n">
        <x:v>3791.36</x:v>
      </x:c>
      <x:c r="U2057" s="17" t="n">
        <x:v>3715.53</x:v>
      </x:c>
      <x:c r="V2057" s="17" t="n">
        <x:v>1689.33</x:v>
      </x:c>
      <x:c r="W2057" s="17" t="n">
        <x:v>2026.21</x:v>
      </x:c>
      <x:c r="X2057" s="18" t="n">
        <x:v>0.5453</x:v>
      </x:c>
      <x:c r="Y2057" s="17" t="n">
        <x:v>4229.66</x:v>
      </x:c>
      <x:c r="Z2057" s="18" t="n">
        <x:v>0.8784</x:v>
      </x:c>
      <x:c r="AA2057" s="18" t="n">
        <x:v>0.1182</x:v>
      </x:c>
      <x:c r="AB2057" t="str">
        <x:v>No</x:v>
      </x:c>
      <x:c r="AC2057" t="str">
        <x:v>Core</x:v>
      </x:c>
      <x:c r="AD2057" s="18" t="n">
        <x:v>0.5453353895675718</x:v>
      </x:c>
      <x:c r="AE2057" s="18" t="n">
        <x:v>0.8784464945172898</x:v>
      </x:c>
      <x:c r="AF2057" s="17" t="n">
        <x:v>-514.1299999999997</x:v>
      </x:c>
      <x:c r="AG2057" s="18" t="n">
        <x:v>-0.12155350548271011</x:v>
      </x:c>
      <x:c r="AH2057" t="str">
        <x:v>Below Target</x:v>
      </x:c>
    </x:row>
    <x:row r="2058">
      <x:c r="A2058" t="str">
        <x:v>TXN-002055</x:v>
      </x:c>
      <x:c r="B2058" s="14" t="d">
        <x:v>2025-01-10T00:00:00.000Z</x:v>
      </x:c>
      <x:c r="C2058" t="n">
        <x:v>2025</x:v>
      </x:c>
      <x:c r="D2058" t="str">
        <x:v>Q1</x:v>
      </x:c>
      <x:c r="E2058" t="n">
        <x:v>1</x:v>
      </x:c>
      <x:c r="F2058" t="str">
        <x:v>January</x:v>
      </x:c>
      <x:c r="G2058" s="15" t="d">
        <x:v>2025-01-01T00:00:00.000Z</x:v>
      </x:c>
      <x:c r="H2058" t="str">
        <x:v>2025-01</x:v>
      </x:c>
      <x:c r="I2058" t="str">
        <x:v>United States</x:v>
      </x:c>
      <x:c r="J2058" t="str">
        <x:v>North America</x:v>
      </x:c>
      <x:c r="K2058" t="str">
        <x:v>USD</x:v>
      </x:c>
      <x:c r="L2058" t="str">
        <x:v>Tanqueray</x:v>
      </x:c>
      <x:c r="M2058" t="str">
        <x:v>Gin</x:v>
      </x:c>
      <x:c r="N2058" t="str">
        <x:v>Off-Trade</x:v>
      </x:c>
      <x:c r="O2058" t="str">
        <x:v>Distributor</x:v>
      </x:c>
      <x:c r="P2058" t="str">
        <x:v>SR-021</x:v>
      </x:c>
      <x:c r="Q2058" s="16" t="n">
        <x:v>82</x:v>
      </x:c>
      <x:c r="R2058" s="17" t="n">
        <x:v>26.59</x:v>
      </x:c>
      <x:c r="S2058" s="18" t="n">
        <x:v>0</x:v>
      </x:c>
      <x:c r="T2058" s="17" t="n">
        <x:v>2180.69</x:v>
      </x:c>
      <x:c r="U2058" s="17" t="n">
        <x:v>2180.69</x:v>
      </x:c>
      <x:c r="V2058" s="17" t="n">
        <x:v>933.92</x:v>
      </x:c>
      <x:c r="W2058" s="17" t="n">
        <x:v>1246.77</x:v>
      </x:c>
      <x:c r="X2058" s="18" t="n">
        <x:v>0.5717</x:v>
      </x:c>
      <x:c r="Y2058" s="17" t="n">
        <x:v>2358.99</x:v>
      </x:c>
      <x:c r="Z2058" s="18" t="n">
        <x:v>0.9244</x:v>
      </x:c>
      <x:c r="AA2058" s="18" t="n">
        <x:v>0.0019</x:v>
      </x:c>
      <x:c r="AB2058" t="str">
        <x:v>No</x:v>
      </x:c>
      <x:c r="AC2058" t="str">
        <x:v>Premium Core</x:v>
      </x:c>
      <x:c r="AD2058" s="18" t="n">
        <x:v>0.5717318830278489</x:v>
      </x:c>
      <x:c r="AE2058" s="18" t="n">
        <x:v>0.924416805497268</x:v>
      </x:c>
      <x:c r="AF2058" s="17" t="n">
        <x:v>-178.29999999999973</x:v>
      </x:c>
      <x:c r="AG2058" s="18" t="n">
        <x:v>-0.07558319450273199</x:v>
      </x:c>
      <x:c r="AH2058" t="str">
        <x:v>Below Target</x:v>
      </x:c>
    </x:row>
    <x:row r="2059">
      <x:c r="A2059" t="str">
        <x:v>TXN-002056</x:v>
      </x:c>
      <x:c r="B2059" s="14" t="d">
        <x:v>2025-09-07T00:00:00.000Z</x:v>
      </x:c>
      <x:c r="C2059" t="n">
        <x:v>2025</x:v>
      </x:c>
      <x:c r="D2059" t="str">
        <x:v>Q3</x:v>
      </x:c>
      <x:c r="E2059" t="n">
        <x:v>9</x:v>
      </x:c>
      <x:c r="F2059" t="str">
        <x:v>September</x:v>
      </x:c>
      <x:c r="G2059" s="15" t="d">
        <x:v>2025-09-01T00:00:00.000Z</x:v>
      </x:c>
      <x:c r="H2059" t="str">
        <x:v>2025-09</x:v>
      </x:c>
      <x:c r="I2059" t="str">
        <x:v>United States</x:v>
      </x:c>
      <x:c r="J2059" t="str">
        <x:v>North America</x:v>
      </x:c>
      <x:c r="K2059" t="str">
        <x:v>USD</x:v>
      </x:c>
      <x:c r="L2059" t="str">
        <x:v>Crown Royal</x:v>
      </x:c>
      <x:c r="M2059" t="str">
        <x:v>Canadian Whisky</x:v>
      </x:c>
      <x:c r="N2059" t="str">
        <x:v>On-Trade</x:v>
      </x:c>
      <x:c r="O2059" t="str">
        <x:v>Hospitality Group</x:v>
      </x:c>
      <x:c r="P2059" t="str">
        <x:v>SR-009</x:v>
      </x:c>
      <x:c r="Q2059" s="16" t="n">
        <x:v>91</x:v>
      </x:c>
      <x:c r="R2059" s="17" t="n">
        <x:v>34.37</x:v>
      </x:c>
      <x:c r="S2059" s="18" t="n">
        <x:v>0</x:v>
      </x:c>
      <x:c r="T2059" s="17" t="n">
        <x:v>3127.25</x:v>
      </x:c>
      <x:c r="U2059" s="17" t="n">
        <x:v>3127.25</x:v>
      </x:c>
      <x:c r="V2059" s="17" t="n">
        <x:v>1451.5</x:v>
      </x:c>
      <x:c r="W2059" s="17" t="n">
        <x:v>1675.75</x:v>
      </x:c>
      <x:c r="X2059" s="18" t="n">
        <x:v>0.5359</x:v>
      </x:c>
      <x:c r="Y2059" s="17" t="n">
        <x:v>3239.32</x:v>
      </x:c>
      <x:c r="Z2059" s="18" t="n">
        <x:v>0.9654</x:v>
      </x:c>
      <x:c r="AA2059" s="18" t="n">
        <x:v>0.0856</x:v>
      </x:c>
      <x:c r="AB2059" t="str">
        <x:v>No</x:v>
      </x:c>
      <x:c r="AC2059" t="str">
        <x:v>Premium Core</x:v>
      </x:c>
      <x:c r="AD2059" s="18" t="n">
        <x:v>0.5358541849868095</x:v>
      </x:c>
      <x:c r="AE2059" s="18" t="n">
        <x:v>0.9654032327772495</x:v>
      </x:c>
      <x:c r="AF2059" s="17" t="n">
        <x:v>-112.07000000000016</x:v>
      </x:c>
      <x:c r="AG2059" s="18" t="n">
        <x:v>-0.034596767222750506</x:v>
      </x:c>
      <x:c r="AH2059" t="str">
        <x:v>Below Target</x:v>
      </x:c>
    </x:row>
    <x:row r="2060">
      <x:c r="A2060" t="str">
        <x:v>TXN-002057</x:v>
      </x:c>
      <x:c r="B2060" s="14" t="d">
        <x:v>2025-11-15T00:00:00.000Z</x:v>
      </x:c>
      <x:c r="C2060" t="n">
        <x:v>2025</x:v>
      </x:c>
      <x:c r="D2060" t="str">
        <x:v>Q4</x:v>
      </x:c>
      <x:c r="E2060" t="n">
        <x:v>11</x:v>
      </x:c>
      <x:c r="F2060" t="str">
        <x:v>November</x:v>
      </x:c>
      <x:c r="G2060" s="15" t="d">
        <x:v>2025-11-01T00:00:00.000Z</x:v>
      </x:c>
      <x:c r="H2060" t="str">
        <x:v>2025-11</x:v>
      </x:c>
      <x:c r="I2060" t="str">
        <x:v>India</x:v>
      </x:c>
      <x:c r="J2060" t="str">
        <x:v>Asia Pacific</x:v>
      </x:c>
      <x:c r="K2060" t="str">
        <x:v>INR</x:v>
      </x:c>
      <x:c r="L2060" t="str">
        <x:v>Guinness</x:v>
      </x:c>
      <x:c r="M2060" t="str">
        <x:v>Beer / Stout</x:v>
      </x:c>
      <x:c r="N2060" t="str">
        <x:v>Off-Trade</x:v>
      </x:c>
      <x:c r="O2060" t="str">
        <x:v>Key Account</x:v>
      </x:c>
      <x:c r="P2060" t="str">
        <x:v>SR-034</x:v>
      </x:c>
      <x:c r="Q2060" s="16" t="n">
        <x:v>153</x:v>
      </x:c>
      <x:c r="R2060" s="17" t="n">
        <x:v>6.87</x:v>
      </x:c>
      <x:c r="S2060" s="18" t="n">
        <x:v>0.02</x:v>
      </x:c>
      <x:c r="T2060" s="17" t="n">
        <x:v>1050.96</x:v>
      </x:c>
      <x:c r="U2060" s="17" t="n">
        <x:v>1029.94</x:v>
      </x:c>
      <x:c r="V2060" s="17" t="n">
        <x:v>550.7</x:v>
      </x:c>
      <x:c r="W2060" s="17" t="n">
        <x:v>479.25</x:v>
      </x:c>
      <x:c r="X2060" s="18" t="n">
        <x:v>0.4653</x:v>
      </x:c>
      <x:c r="Y2060" s="17" t="n">
        <x:v>1158.77</x:v>
      </x:c>
      <x:c r="Z2060" s="18" t="n">
        <x:v>0.8888</x:v>
      </x:c>
      <x:c r="AA2060" s="18" t="n">
        <x:v>-0.0298</x:v>
      </x:c>
      <x:c r="AB2060" t="str">
        <x:v>No</x:v>
      </x:c>
      <x:c r="AC2060" t="str">
        <x:v>Core</x:v>
      </x:c>
      <x:c r="AD2060" s="18" t="n">
        <x:v>0.4653183680602753</x:v>
      </x:c>
      <x:c r="AE2060" s="18" t="n">
        <x:v>0.8888217679090761</x:v>
      </x:c>
      <x:c r="AF2060" s="17" t="n">
        <x:v>-128.82999999999993</x:v>
      </x:c>
      <x:c r="AG2060" s="18" t="n">
        <x:v>-0.11117823209092394</x:v>
      </x:c>
      <x:c r="AH2060" t="str">
        <x:v>Below Target</x:v>
      </x:c>
    </x:row>
    <x:row r="2061">
      <x:c r="A2061" t="str">
        <x:v>TXN-002058</x:v>
      </x:c>
      <x:c r="B2061" s="14" t="d">
        <x:v>2025-05-18T00:00:00.000Z</x:v>
      </x:c>
      <x:c r="C2061" t="n">
        <x:v>2025</x:v>
      </x:c>
      <x:c r="D2061" t="str">
        <x:v>Q2</x:v>
      </x:c>
      <x:c r="E2061" t="n">
        <x:v>5</x:v>
      </x:c>
      <x:c r="F2061" t="str">
        <x:v>May</x:v>
      </x:c>
      <x:c r="G2061" s="15" t="d">
        <x:v>2025-05-01T00:00:00.000Z</x:v>
      </x:c>
      <x:c r="H2061" t="str">
        <x:v>2025-05</x:v>
      </x:c>
      <x:c r="I2061" t="str">
        <x:v>United Kingdom</x:v>
      </x:c>
      <x:c r="J2061" t="str">
        <x:v>Europe</x:v>
      </x:c>
      <x:c r="K2061" t="str">
        <x:v>GBP</x:v>
      </x:c>
      <x:c r="L2061" t="str">
        <x:v>Smirnoff</x:v>
      </x:c>
      <x:c r="M2061" t="str">
        <x:v>Vodka</x:v>
      </x:c>
      <x:c r="N2061" t="str">
        <x:v>E-commerce</x:v>
      </x:c>
      <x:c r="O2061" t="str">
        <x:v>E-commerce Partner</x:v>
      </x:c>
      <x:c r="P2061" t="str">
        <x:v>SR-024</x:v>
      </x:c>
      <x:c r="Q2061" s="16" t="n">
        <x:v>77</x:v>
      </x:c>
      <x:c r="R2061" s="17" t="n">
        <x:v>20.68</x:v>
      </x:c>
      <x:c r="S2061" s="18" t="n">
        <x:v>0.12</x:v>
      </x:c>
      <x:c r="T2061" s="17" t="n">
        <x:v>1592.41</x:v>
      </x:c>
      <x:c r="U2061" s="17" t="n">
        <x:v>1401.32</x:v>
      </x:c>
      <x:c r="V2061" s="17" t="n">
        <x:v>653.91</x:v>
      </x:c>
      <x:c r="W2061" s="17" t="n">
        <x:v>747.41</x:v>
      </x:c>
      <x:c r="X2061" s="18" t="n">
        <x:v>0.5334</x:v>
      </x:c>
      <x:c r="Y2061" s="17" t="n">
        <x:v>1614.38</x:v>
      </x:c>
      <x:c r="Z2061" s="18" t="n">
        <x:v>0.868</x:v>
      </x:c>
      <x:c r="AA2061" s="18" t="n">
        <x:v>0.0506</x:v>
      </x:c>
      <x:c r="AB2061" t="str">
        <x:v>Yes</x:v>
      </x:c>
      <x:c r="AC2061" t="str">
        <x:v>Core</x:v>
      </x:c>
      <x:c r="AD2061" s="18" t="n">
        <x:v>0.5333614021065852</x:v>
      </x:c>
      <x:c r="AE2061" s="18" t="n">
        <x:v>0.8680236375574523</x:v>
      </x:c>
      <x:c r="AF2061" s="17" t="n">
        <x:v>-213.06000000000017</x:v>
      </x:c>
      <x:c r="AG2061" s="18" t="n">
        <x:v>-0.1319763624425477</x:v>
      </x:c>
      <x:c r="AH2061" t="str">
        <x:v>Below Target</x:v>
      </x:c>
    </x:row>
    <x:row r="2062">
      <x:c r="A2062" t="str">
        <x:v>TXN-002059</x:v>
      </x:c>
      <x:c r="B2062" s="14" t="d">
        <x:v>2026-07-26T00:00:00.000Z</x:v>
      </x:c>
      <x:c r="C2062" t="n">
        <x:v>2026</x:v>
      </x:c>
      <x:c r="D2062" t="str">
        <x:v>Q3</x:v>
      </x:c>
      <x:c r="E2062" t="n">
        <x:v>7</x:v>
      </x:c>
      <x:c r="F2062" t="str">
        <x:v>July</x:v>
      </x:c>
      <x:c r="G2062" s="15" t="d">
        <x:v>2026-07-01T00:00:00.000Z</x:v>
      </x:c>
      <x:c r="H2062" t="str">
        <x:v>2026-07</x:v>
      </x:c>
      <x:c r="I2062" t="str">
        <x:v>United Kingdom</x:v>
      </x:c>
      <x:c r="J2062" t="str">
        <x:v>Europe</x:v>
      </x:c>
      <x:c r="K2062" t="str">
        <x:v>GBP</x:v>
      </x:c>
      <x:c r="L2062" t="str">
        <x:v>Tanqueray</x:v>
      </x:c>
      <x:c r="M2062" t="str">
        <x:v>Gin</x:v>
      </x:c>
      <x:c r="N2062" t="str">
        <x:v>Off-Trade</x:v>
      </x:c>
      <x:c r="O2062" t="str">
        <x:v>Key Account</x:v>
      </x:c>
      <x:c r="P2062" t="str">
        <x:v>SR-006</x:v>
      </x:c>
      <x:c r="Q2062" s="16" t="n">
        <x:v>115</x:v>
      </x:c>
      <x:c r="R2062" s="17" t="n">
        <x:v>24.98</x:v>
      </x:c>
      <x:c r="S2062" s="18" t="n">
        <x:v>0</x:v>
      </x:c>
      <x:c r="T2062" s="17" t="n">
        <x:v>2872.94</x:v>
      </x:c>
      <x:c r="U2062" s="17" t="n">
        <x:v>2872.94</x:v>
      </x:c>
      <x:c r="V2062" s="17" t="n">
        <x:v>1313.15</x:v>
      </x:c>
      <x:c r="W2062" s="17" t="n">
        <x:v>1559.79</x:v>
      </x:c>
      <x:c r="X2062" s="18" t="n">
        <x:v>0.5429</x:v>
      </x:c>
      <x:c r="Y2062" s="17" t="n">
        <x:v>2599.09</x:v>
      </x:c>
      <x:c r="Z2062" s="18" t="n">
        <x:v>1.1054</x:v>
      </x:c>
      <x:c r="AA2062" s="18" t="n">
        <x:v>0.0445</x:v>
      </x:c>
      <x:c r="AB2062" t="str">
        <x:v>No</x:v>
      </x:c>
      <x:c r="AC2062" t="str">
        <x:v>Premium Core</x:v>
      </x:c>
      <x:c r="AD2062" s="18" t="n">
        <x:v>0.5429246695023217</x:v>
      </x:c>
      <x:c r="AE2062" s="18" t="n">
        <x:v>1.1053638004070656</x:v>
      </x:c>
      <x:c r="AF2062" s="17" t="n">
        <x:v>273.8499999999999</x:v>
      </x:c>
      <x:c r="AG2062" s="18" t="n">
        <x:v>0.10536380040706551</x:v>
      </x:c>
      <x:c r="AH2062" t="str">
        <x:v>Above Target</x:v>
      </x:c>
    </x:row>
    <x:row r="2063">
      <x:c r="A2063" t="str">
        <x:v>TXN-002060</x:v>
      </x:c>
      <x:c r="B2063" s="14" t="d">
        <x:v>2026-06-17T00:00:00.000Z</x:v>
      </x:c>
      <x:c r="C2063" t="n">
        <x:v>2026</x:v>
      </x:c>
      <x:c r="D2063" t="str">
        <x:v>Q2</x:v>
      </x:c>
      <x:c r="E2063" t="n">
        <x:v>6</x:v>
      </x:c>
      <x:c r="F2063" t="str">
        <x:v>June</x:v>
      </x:c>
      <x:c r="G2063" s="15" t="d">
        <x:v>2026-06-01T00:00:00.000Z</x:v>
      </x:c>
      <x:c r="H2063" t="str">
        <x:v>2026-06</x:v>
      </x:c>
      <x:c r="I2063" t="str">
        <x:v>Canada</x:v>
      </x:c>
      <x:c r="J2063" t="str">
        <x:v>North America</x:v>
      </x:c>
      <x:c r="K2063" t="str">
        <x:v>CAD</x:v>
      </x:c>
      <x:c r="L2063" t="str">
        <x:v>Guinness</x:v>
      </x:c>
      <x:c r="M2063" t="str">
        <x:v>Beer / Stout</x:v>
      </x:c>
      <x:c r="N2063" t="str">
        <x:v>On-Trade</x:v>
      </x:c>
      <x:c r="O2063" t="str">
        <x:v>Hospitality Group</x:v>
      </x:c>
      <x:c r="P2063" t="str">
        <x:v>SR-030</x:v>
      </x:c>
      <x:c r="Q2063" s="16" t="n">
        <x:v>44</x:v>
      </x:c>
      <x:c r="R2063" s="17" t="n">
        <x:v>8.51</x:v>
      </x:c>
      <x:c r="S2063" s="18" t="n">
        <x:v>0.02</x:v>
      </x:c>
      <x:c r="T2063" s="17" t="n">
        <x:v>374.26</x:v>
      </x:c>
      <x:c r="U2063" s="17" t="n">
        <x:v>366.77</x:v>
      </x:c>
      <x:c r="V2063" s="17" t="n">
        <x:v>181.81</x:v>
      </x:c>
      <x:c r="W2063" s="17" t="n">
        <x:v>184.96</x:v>
      </x:c>
      <x:c r="X2063" s="18" t="n">
        <x:v>0.5043</x:v>
      </x:c>
      <x:c r="Y2063" s="17" t="n">
        <x:v>365.09</x:v>
      </x:c>
      <x:c r="Z2063" s="18" t="n">
        <x:v>1.0046</x:v>
      </x:c>
      <x:c r="AA2063" s="18" t="n">
        <x:v>-0.0414</x:v>
      </x:c>
      <x:c r="AB2063" t="str">
        <x:v>No</x:v>
      </x:c>
      <x:c r="AC2063" t="str">
        <x:v>Core</x:v>
      </x:c>
      <x:c r="AD2063" s="18" t="n">
        <x:v>0.5042942443493198</x:v>
      </x:c>
      <x:c r="AE2063" s="18" t="n">
        <x:v>1.004601605083678</x:v>
      </x:c>
      <x:c r="AF2063" s="17" t="n">
        <x:v>1.6800000000000068</x:v>
      </x:c>
      <x:c r="AG2063" s="18" t="n">
        <x:v>0.004601605083678016</x:v>
      </x:c>
      <x:c r="AH2063" t="str">
        <x:v>Above Target</x:v>
      </x:c>
    </x:row>
    <x:row r="2064">
      <x:c r="A2064" t="str">
        <x:v>TXN-002061</x:v>
      </x:c>
      <x:c r="B2064" s="14" t="d">
        <x:v>2026-08-21T00:00:00.000Z</x:v>
      </x:c>
      <x:c r="C2064" t="n">
        <x:v>2026</x:v>
      </x:c>
      <x:c r="D2064" t="str">
        <x:v>Q3</x:v>
      </x:c>
      <x:c r="E2064" t="n">
        <x:v>8</x:v>
      </x:c>
      <x:c r="F2064" t="str">
        <x:v>August</x:v>
      </x:c>
      <x:c r="G2064" s="15" t="d">
        <x:v>2026-08-01T00:00:00.000Z</x:v>
      </x:c>
      <x:c r="H2064" t="str">
        <x:v>2026-08</x:v>
      </x:c>
      <x:c r="I2064" t="str">
        <x:v>United Kingdom</x:v>
      </x:c>
      <x:c r="J2064" t="str">
        <x:v>Europe</x:v>
      </x:c>
      <x:c r="K2064" t="str">
        <x:v>GBP</x:v>
      </x:c>
      <x:c r="L2064" t="str">
        <x:v>Buchanan's</x:v>
      </x:c>
      <x:c r="M2064" t="str">
        <x:v>Scotch Whisky</x:v>
      </x:c>
      <x:c r="N2064" t="str">
        <x:v>Off-Trade</x:v>
      </x:c>
      <x:c r="O2064" t="str">
        <x:v>Distributor</x:v>
      </x:c>
      <x:c r="P2064" t="str">
        <x:v>SR-010</x:v>
      </x:c>
      <x:c r="Q2064" s="16" t="n">
        <x:v>43</x:v>
      </x:c>
      <x:c r="R2064" s="17" t="n">
        <x:v>32.25</x:v>
      </x:c>
      <x:c r="S2064" s="18" t="n">
        <x:v>0.03</x:v>
      </x:c>
      <x:c r="T2064" s="17" t="n">
        <x:v>1386.81</x:v>
      </x:c>
      <x:c r="U2064" s="17" t="n">
        <x:v>1345.21</x:v>
      </x:c>
      <x:c r="V2064" s="17" t="n">
        <x:v>590.76</x:v>
      </x:c>
      <x:c r="W2064" s="17" t="n">
        <x:v>754.45</x:v>
      </x:c>
      <x:c r="X2064" s="18" t="n">
        <x:v>0.5608</x:v>
      </x:c>
      <x:c r="Y2064" s="17" t="n">
        <x:v>1419.53</x:v>
      </x:c>
      <x:c r="Z2064" s="18" t="n">
        <x:v>0.9476</x:v>
      </x:c>
      <x:c r="AA2064" s="18" t="n">
        <x:v>0.0247</x:v>
      </x:c>
      <x:c r="AB2064" t="str">
        <x:v>No</x:v>
      </x:c>
      <x:c r="AC2064" t="str">
        <x:v>Premium Core</x:v>
      </x:c>
      <x:c r="AD2064" s="18" t="n">
        <x:v>0.5608418016517868</x:v>
      </x:c>
      <x:c r="AE2064" s="18" t="n">
        <x:v>0.9476446429452002</x:v>
      </x:c>
      <x:c r="AF2064" s="17" t="n">
        <x:v>-74.31999999999994</x:v>
      </x:c>
      <x:c r="AG2064" s="18" t="n">
        <x:v>-0.05235535705479978</x:v>
      </x:c>
      <x:c r="AH2064" t="str">
        <x:v>Below Target</x:v>
      </x:c>
    </x:row>
    <x:row r="2065">
      <x:c r="A2065" t="str">
        <x:v>TXN-002062</x:v>
      </x:c>
      <x:c r="B2065" s="14" t="d">
        <x:v>2026-08-20T00:00:00.000Z</x:v>
      </x:c>
      <x:c r="C2065" t="n">
        <x:v>2026</x:v>
      </x:c>
      <x:c r="D2065" t="str">
        <x:v>Q3</x:v>
      </x:c>
      <x:c r="E2065" t="n">
        <x:v>8</x:v>
      </x:c>
      <x:c r="F2065" t="str">
        <x:v>August</x:v>
      </x:c>
      <x:c r="G2065" s="15" t="d">
        <x:v>2026-08-01T00:00:00.000Z</x:v>
      </x:c>
      <x:c r="H2065" t="str">
        <x:v>2026-08</x:v>
      </x:c>
      <x:c r="I2065" t="str">
        <x:v>Australia</x:v>
      </x:c>
      <x:c r="J2065" t="str">
        <x:v>Asia Pacific</x:v>
      </x:c>
      <x:c r="K2065" t="str">
        <x:v>AUD</x:v>
      </x:c>
      <x:c r="L2065" t="str">
        <x:v>Tanqueray</x:v>
      </x:c>
      <x:c r="M2065" t="str">
        <x:v>Gin</x:v>
      </x:c>
      <x:c r="N2065" t="str">
        <x:v>E-commerce</x:v>
      </x:c>
      <x:c r="O2065" t="str">
        <x:v>Distributor</x:v>
      </x:c>
      <x:c r="P2065" t="str">
        <x:v>SR-047</x:v>
      </x:c>
      <x:c r="Q2065" s="16" t="n">
        <x:v>132</x:v>
      </x:c>
      <x:c r="R2065" s="17" t="n">
        <x:v>26.36</x:v>
      </x:c>
      <x:c r="S2065" s="18" t="n">
        <x:v>0.12</x:v>
      </x:c>
      <x:c r="T2065" s="17" t="n">
        <x:v>3479.23</x:v>
      </x:c>
      <x:c r="U2065" s="17" t="n">
        <x:v>3061.73</x:v>
      </x:c>
      <x:c r="V2065" s="17" t="n">
        <x:v>1528.32</x:v>
      </x:c>
      <x:c r="W2065" s="17" t="n">
        <x:v>1533.4</x:v>
      </x:c>
      <x:c r="X2065" s="18" t="n">
        <x:v>0.5008</x:v>
      </x:c>
      <x:c r="Y2065" s="17" t="n">
        <x:v>3197.57</x:v>
      </x:c>
      <x:c r="Z2065" s="18" t="n">
        <x:v>0.9575</x:v>
      </x:c>
      <x:c r="AA2065" s="18" t="n">
        <x:v>0.0102</x:v>
      </x:c>
      <x:c r="AB2065" t="str">
        <x:v>Yes</x:v>
      </x:c>
      <x:c r="AC2065" t="str">
        <x:v>Premium Core</x:v>
      </x:c>
      <x:c r="AD2065" s="18" t="n">
        <x:v>0.5008279632756645</x:v>
      </x:c>
      <x:c r="AE2065" s="18" t="n">
        <x:v>0.9575177400338382</x:v>
      </x:c>
      <x:c r="AF2065" s="17" t="n">
        <x:v>-135.84000000000015</x:v>
      </x:c>
      <x:c r="AG2065" s="18" t="n">
        <x:v>-0.042482259966161846</x:v>
      </x:c>
      <x:c r="AH2065" t="str">
        <x:v>Below Target</x:v>
      </x:c>
    </x:row>
    <x:row r="2066">
      <x:c r="A2066" t="str">
        <x:v>TXN-002063</x:v>
      </x:c>
      <x:c r="B2066" s="14" t="d">
        <x:v>2023-12-28T00:00:00.000Z</x:v>
      </x:c>
      <x:c r="C2066" t="n">
        <x:v>2023</x:v>
      </x:c>
      <x:c r="D2066" t="str">
        <x:v>Q4</x:v>
      </x:c>
      <x:c r="E2066" t="n">
        <x:v>12</x:v>
      </x:c>
      <x:c r="F2066" t="str">
        <x:v>December</x:v>
      </x:c>
      <x:c r="G2066" s="15" t="d">
        <x:v>2023-12-01T00:00:00.000Z</x:v>
      </x:c>
      <x:c r="H2066" t="str">
        <x:v>2023-12</x:v>
      </x:c>
      <x:c r="I2066" t="str">
        <x:v>United Kingdom</x:v>
      </x:c>
      <x:c r="J2066" t="str">
        <x:v>Europe</x:v>
      </x:c>
      <x:c r="K2066" t="str">
        <x:v>GBP</x:v>
      </x:c>
      <x:c r="L2066" t="str">
        <x:v>Johnnie Walker</x:v>
      </x:c>
      <x:c r="M2066" t="str">
        <x:v>Scotch Whisky</x:v>
      </x:c>
      <x:c r="N2066" t="str">
        <x:v>Off-Trade</x:v>
      </x:c>
      <x:c r="O2066" t="str">
        <x:v>Distributor</x:v>
      </x:c>
      <x:c r="P2066" t="str">
        <x:v>SR-044</x:v>
      </x:c>
      <x:c r="Q2066" s="16" t="n">
        <x:v>84</x:v>
      </x:c>
      <x:c r="R2066" s="17" t="n">
        <x:v>34.97</x:v>
      </x:c>
      <x:c r="S2066" s="18" t="n">
        <x:v>0</x:v>
      </x:c>
      <x:c r="T2066" s="17" t="n">
        <x:v>2937.61</x:v>
      </x:c>
      <x:c r="U2066" s="17" t="n">
        <x:v>2937.61</x:v>
      </x:c>
      <x:c r="V2066" s="17" t="n">
        <x:v>1268.33</x:v>
      </x:c>
      <x:c r="W2066" s="17" t="n">
        <x:v>1669.28</x:v>
      </x:c>
      <x:c r="X2066" s="18" t="n">
        <x:v>0.5682</x:v>
      </x:c>
      <x:c r="Y2066" s="17" t="n">
        <x:v>2668.88</x:v>
      </x:c>
      <x:c r="Z2066" s="18" t="n">
        <x:v>1.1007</x:v>
      </x:c>
      <x:c r="AA2066" s="18" t="n">
        <x:v>-0.0418</x:v>
      </x:c>
      <x:c r="AB2066" t="str">
        <x:v>No</x:v>
      </x:c>
      <x:c r="AC2066" t="str">
        <x:v>Luxury / Reserve</x:v>
      </x:c>
      <x:c r="AD2066" s="18" t="n">
        <x:v>0.5682442529811649</x:v>
      </x:c>
      <x:c r="AE2066" s="18" t="n">
        <x:v>1.1006901771529631</x:v>
      </x:c>
      <x:c r="AF2066" s="17" t="n">
        <x:v>268.73</x:v>
      </x:c>
      <x:c r="AG2066" s="18" t="n">
        <x:v>0.10069017715296304</x:v>
      </x:c>
      <x:c r="AH2066" t="str">
        <x:v>Above Target</x:v>
      </x:c>
    </x:row>
    <x:row r="2067">
      <x:c r="A2067" t="str">
        <x:v>TXN-002064</x:v>
      </x:c>
      <x:c r="B2067" s="14" t="d">
        <x:v>2023-12-19T00:00:00.000Z</x:v>
      </x:c>
      <x:c r="C2067" t="n">
        <x:v>2023</x:v>
      </x:c>
      <x:c r="D2067" t="str">
        <x:v>Q4</x:v>
      </x:c>
      <x:c r="E2067" t="n">
        <x:v>12</x:v>
      </x:c>
      <x:c r="F2067" t="str">
        <x:v>December</x:v>
      </x:c>
      <x:c r="G2067" s="15" t="d">
        <x:v>2023-12-01T00:00:00.000Z</x:v>
      </x:c>
      <x:c r="H2067" t="str">
        <x:v>2023-12</x:v>
      </x:c>
      <x:c r="I2067" t="str">
        <x:v>Brazil</x:v>
      </x:c>
      <x:c r="J2067" t="str">
        <x:v>Latin America &amp; Caribbean</x:v>
      </x:c>
      <x:c r="K2067" t="str">
        <x:v>BRL</x:v>
      </x:c>
      <x:c r="L2067" t="str">
        <x:v>Ketel One</x:v>
      </x:c>
      <x:c r="M2067" t="str">
        <x:v>Vodka</x:v>
      </x:c>
      <x:c r="N2067" t="str">
        <x:v>Off-Trade</x:v>
      </x:c>
      <x:c r="O2067" t="str">
        <x:v>E-commerce Partner</x:v>
      </x:c>
      <x:c r="P2067" t="str">
        <x:v>SR-048</x:v>
      </x:c>
      <x:c r="Q2067" s="16" t="n">
        <x:v>62</x:v>
      </x:c>
      <x:c r="R2067" s="17" t="n">
        <x:v>29.52</x:v>
      </x:c>
      <x:c r="S2067" s="18" t="n">
        <x:v>0</x:v>
      </x:c>
      <x:c r="T2067" s="17" t="n">
        <x:v>1830.41</x:v>
      </x:c>
      <x:c r="U2067" s="17" t="n">
        <x:v>1830.41</x:v>
      </x:c>
      <x:c r="V2067" s="17" t="n">
        <x:v>758.21</x:v>
      </x:c>
      <x:c r="W2067" s="17" t="n">
        <x:v>1072.2</x:v>
      </x:c>
      <x:c r="X2067" s="18" t="n">
        <x:v>0.5858</x:v>
      </x:c>
      <x:c r="Y2067" s="17" t="n">
        <x:v>1848.32</x:v>
      </x:c>
      <x:c r="Z2067" s="18" t="n">
        <x:v>0.9903</x:v>
      </x:c>
      <x:c r="AA2067" s="18" t="n">
        <x:v>0.0515</x:v>
      </x:c>
      <x:c r="AB2067" t="str">
        <x:v>No</x:v>
      </x:c>
      <x:c r="AC2067" t="str">
        <x:v>Premium Core</x:v>
      </x:c>
      <x:c r="AD2067" s="18" t="n">
        <x:v>0.5857704011669517</x:v>
      </x:c>
      <x:c r="AE2067" s="18" t="n">
        <x:v>0.9903101194598338</x:v>
      </x:c>
      <x:c r="AF2067" s="17" t="n">
        <x:v>-17.909999999999854</x:v>
      </x:c>
      <x:c r="AG2067" s="18" t="n">
        <x:v>-0.009689880540166127</x:v>
      </x:c>
      <x:c r="AH2067" t="str">
        <x:v>Below Target</x:v>
      </x:c>
    </x:row>
    <x:row r="2068">
      <x:c r="A2068" t="str">
        <x:v>TXN-002065</x:v>
      </x:c>
      <x:c r="B2068" s="14" t="d">
        <x:v>2025-07-13T00:00:00.000Z</x:v>
      </x:c>
      <x:c r="C2068" t="n">
        <x:v>2025</x:v>
      </x:c>
      <x:c r="D2068" t="str">
        <x:v>Q3</x:v>
      </x:c>
      <x:c r="E2068" t="n">
        <x:v>7</x:v>
      </x:c>
      <x:c r="F2068" t="str">
        <x:v>July</x:v>
      </x:c>
      <x:c r="G2068" s="15" t="d">
        <x:v>2025-07-01T00:00:00.000Z</x:v>
      </x:c>
      <x:c r="H2068" t="str">
        <x:v>2025-07</x:v>
      </x:c>
      <x:c r="I2068" t="str">
        <x:v>Kenya</x:v>
      </x:c>
      <x:c r="J2068" t="str">
        <x:v>Africa</x:v>
      </x:c>
      <x:c r="K2068" t="str">
        <x:v>KES</x:v>
      </x:c>
      <x:c r="L2068" t="str">
        <x:v>Guinness</x:v>
      </x:c>
      <x:c r="M2068" t="str">
        <x:v>Beer / Stout</x:v>
      </x:c>
      <x:c r="N2068" t="str">
        <x:v>Wholesale</x:v>
      </x:c>
      <x:c r="O2068" t="str">
        <x:v>Distributor</x:v>
      </x:c>
      <x:c r="P2068" t="str">
        <x:v>SR-008</x:v>
      </x:c>
      <x:c r="Q2068" s="16" t="n">
        <x:v>12</x:v>
      </x:c>
      <x:c r="R2068" s="17" t="n">
        <x:v>7.12</x:v>
      </x:c>
      <x:c r="S2068" s="18" t="n">
        <x:v>0</x:v>
      </x:c>
      <x:c r="T2068" s="17" t="n">
        <x:v>85.48</x:v>
      </x:c>
      <x:c r="U2068" s="17" t="n">
        <x:v>85.48</x:v>
      </x:c>
      <x:c r="V2068" s="17" t="n">
        <x:v>46.45</x:v>
      </x:c>
      <x:c r="W2068" s="17" t="n">
        <x:v>39.03</x:v>
      </x:c>
      <x:c r="X2068" s="18" t="n">
        <x:v>0.4566</x:v>
      </x:c>
      <x:c r="Y2068" s="17" t="n">
        <x:v>83.18</x:v>
      </x:c>
      <x:c r="Z2068" s="18" t="n">
        <x:v>1.0276</x:v>
      </x:c>
      <x:c r="AA2068" s="18" t="n">
        <x:v>0.023</x:v>
      </x:c>
      <x:c r="AB2068" t="str">
        <x:v>No</x:v>
      </x:c>
      <x:c r="AC2068" t="str">
        <x:v>Core</x:v>
      </x:c>
      <x:c r="AD2068" s="18" t="n">
        <x:v>0.45659803462798315</x:v>
      </x:c>
      <x:c r="AE2068" s="18" t="n">
        <x:v>1.0276508776148112</x:v>
      </x:c>
      <x:c r="AF2068" s="17" t="n">
        <x:v>2.299999999999997</x:v>
      </x:c>
      <x:c r="AG2068" s="18" t="n">
        <x:v>0.027650877614811217</x:v>
      </x:c>
      <x:c r="AH2068" t="str">
        <x:v>Above Target</x:v>
      </x:c>
    </x:row>
    <x:row r="2069">
      <x:c r="A2069" t="str">
        <x:v>TXN-002066</x:v>
      </x:c>
      <x:c r="B2069" s="14" t="d">
        <x:v>2024-12-16T00:00:00.000Z</x:v>
      </x:c>
      <x:c r="C2069" t="n">
        <x:v>2024</x:v>
      </x:c>
      <x:c r="D2069" t="str">
        <x:v>Q4</x:v>
      </x:c>
      <x:c r="E2069" t="n">
        <x:v>12</x:v>
      </x:c>
      <x:c r="F2069" t="str">
        <x:v>December</x:v>
      </x:c>
      <x:c r="G2069" s="15" t="d">
        <x:v>2024-12-01T00:00:00.000Z</x:v>
      </x:c>
      <x:c r="H2069" t="str">
        <x:v>2024-12</x:v>
      </x:c>
      <x:c r="I2069" t="str">
        <x:v>Kenya</x:v>
      </x:c>
      <x:c r="J2069" t="str">
        <x:v>Africa</x:v>
      </x:c>
      <x:c r="K2069" t="str">
        <x:v>KES</x:v>
      </x:c>
      <x:c r="L2069" t="str">
        <x:v>Guinness</x:v>
      </x:c>
      <x:c r="M2069" t="str">
        <x:v>Beer / Stout</x:v>
      </x:c>
      <x:c r="N2069" t="str">
        <x:v>On-Trade</x:v>
      </x:c>
      <x:c r="O2069" t="str">
        <x:v>Distributor</x:v>
      </x:c>
      <x:c r="P2069" t="str">
        <x:v>SR-026</x:v>
      </x:c>
      <x:c r="Q2069" s="16" t="n">
        <x:v>23</x:v>
      </x:c>
      <x:c r="R2069" s="17" t="n">
        <x:v>8.91</x:v>
      </x:c>
      <x:c r="S2069" s="18" t="n">
        <x:v>0.03</x:v>
      </x:c>
      <x:c r="T2069" s="17" t="n">
        <x:v>204.88</x:v>
      </x:c>
      <x:c r="U2069" s="17" t="n">
        <x:v>198.73</x:v>
      </x:c>
      <x:c r="V2069" s="17" t="n">
        <x:v>99.29</x:v>
      </x:c>
      <x:c r="W2069" s="17" t="n">
        <x:v>99.44</x:v>
      </x:c>
      <x:c r="X2069" s="18" t="n">
        <x:v>0.5004</x:v>
      </x:c>
      <x:c r="Y2069" s="17" t="n">
        <x:v>219.65</x:v>
      </x:c>
      <x:c r="Z2069" s="18" t="n">
        <x:v>0.9048</x:v>
      </x:c>
      <x:c r="AA2069" s="18" t="n">
        <x:v>0.0924</x:v>
      </x:c>
      <x:c r="AB2069" t="str">
        <x:v>No</x:v>
      </x:c>
      <x:c r="AC2069" t="str">
        <x:v>Core</x:v>
      </x:c>
      <x:c r="AD2069" s="18" t="n">
        <x:v>0.5003773964675691</x:v>
      </x:c>
      <x:c r="AE2069" s="18" t="n">
        <x:v>0.9047575688595492</x:v>
      </x:c>
      <x:c r="AF2069" s="17" t="n">
        <x:v>-20.920000000000016</x:v>
      </x:c>
      <x:c r="AG2069" s="18" t="n">
        <x:v>-0.09524243114045079</x:v>
      </x:c>
      <x:c r="AH2069" t="str">
        <x:v>Below Target</x:v>
      </x:c>
    </x:row>
    <x:row r="2070">
      <x:c r="A2070" t="str">
        <x:v>TXN-002067</x:v>
      </x:c>
      <x:c r="B2070" s="14" t="d">
        <x:v>2026-03-20T00:00:00.000Z</x:v>
      </x:c>
      <x:c r="C2070" t="n">
        <x:v>2026</x:v>
      </x:c>
      <x:c r="D2070" t="str">
        <x:v>Q1</x:v>
      </x:c>
      <x:c r="E2070" t="n">
        <x:v>3</x:v>
      </x:c>
      <x:c r="F2070" t="str">
        <x:v>March</x:v>
      </x:c>
      <x:c r="G2070" s="15" t="d">
        <x:v>2026-03-01T00:00:00.000Z</x:v>
      </x:c>
      <x:c r="H2070" t="str">
        <x:v>2026-03</x:v>
      </x:c>
      <x:c r="I2070" t="str">
        <x:v>Kenya</x:v>
      </x:c>
      <x:c r="J2070" t="str">
        <x:v>Africa</x:v>
      </x:c>
      <x:c r="K2070" t="str">
        <x:v>KES</x:v>
      </x:c>
      <x:c r="L2070" t="str">
        <x:v>Don Julio</x:v>
      </x:c>
      <x:c r="M2070" t="str">
        <x:v>Tequila</x:v>
      </x:c>
      <x:c r="N2070" t="str">
        <x:v>Off-Trade</x:v>
      </x:c>
      <x:c r="O2070" t="str">
        <x:v>E-commerce Partner</x:v>
      </x:c>
      <x:c r="P2070" t="str">
        <x:v>SR-051</x:v>
      </x:c>
      <x:c r="Q2070" s="16" t="n">
        <x:v>11</x:v>
      </x:c>
      <x:c r="R2070" s="17" t="n">
        <x:v>50.44</x:v>
      </x:c>
      <x:c r="S2070" s="18" t="n">
        <x:v>0</x:v>
      </x:c>
      <x:c r="T2070" s="17" t="n">
        <x:v>554.89</x:v>
      </x:c>
      <x:c r="U2070" s="17" t="n">
        <x:v>554.89</x:v>
      </x:c>
      <x:c r="V2070" s="17" t="n">
        <x:v>228.94</x:v>
      </x:c>
      <x:c r="W2070" s="17" t="n">
        <x:v>325.95</x:v>
      </x:c>
      <x:c r="X2070" s="18" t="n">
        <x:v>0.5874</x:v>
      </x:c>
      <x:c r="Y2070" s="17" t="n">
        <x:v>571.02</x:v>
      </x:c>
      <x:c r="Z2070" s="18" t="n">
        <x:v>0.9718</x:v>
      </x:c>
      <x:c r="AA2070" s="18" t="n">
        <x:v>-0.0336</x:v>
      </x:c>
      <x:c r="AB2070" t="str">
        <x:v>No</x:v>
      </x:c>
      <x:c r="AC2070" t="str">
        <x:v>Luxury / Reserve</x:v>
      </x:c>
      <x:c r="AD2070" s="18" t="n">
        <x:v>0.5874137216385229</x:v>
      </x:c>
      <x:c r="AE2070" s="18" t="n">
        <x:v>0.9717523028965711</x:v>
      </x:c>
      <x:c r="AF2070" s="17" t="n">
        <x:v>-16.129999999999995</x:v>
      </x:c>
      <x:c r="AG2070" s="18" t="n">
        <x:v>-0.028247697103428945</x:v>
      </x:c>
      <x:c r="AH2070" t="str">
        <x:v>Below Target</x:v>
      </x:c>
    </x:row>
    <x:row r="2071">
      <x:c r="A2071" t="str">
        <x:v>TXN-002068</x:v>
      </x:c>
      <x:c r="B2071" s="14" t="d">
        <x:v>2025-07-26T00:00:00.000Z</x:v>
      </x:c>
      <x:c r="C2071" t="n">
        <x:v>2025</x:v>
      </x:c>
      <x:c r="D2071" t="str">
        <x:v>Q3</x:v>
      </x:c>
      <x:c r="E2071" t="n">
        <x:v>7</x:v>
      </x:c>
      <x:c r="F2071" t="str">
        <x:v>July</x:v>
      </x:c>
      <x:c r="G2071" s="15" t="d">
        <x:v>2025-07-01T00:00:00.000Z</x:v>
      </x:c>
      <x:c r="H2071" t="str">
        <x:v>2025-07</x:v>
      </x:c>
      <x:c r="I2071" t="str">
        <x:v>Spain</x:v>
      </x:c>
      <x:c r="J2071" t="str">
        <x:v>Europe</x:v>
      </x:c>
      <x:c r="K2071" t="str">
        <x:v>EUR</x:v>
      </x:c>
      <x:c r="L2071" t="str">
        <x:v>Captain Morgan</x:v>
      </x:c>
      <x:c r="M2071" t="str">
        <x:v>Rum</x:v>
      </x:c>
      <x:c r="N2071" t="str">
        <x:v>Wholesale</x:v>
      </x:c>
      <x:c r="O2071" t="str">
        <x:v>E-commerce Partner</x:v>
      </x:c>
      <x:c r="P2071" t="str">
        <x:v>SR-053</x:v>
      </x:c>
      <x:c r="Q2071" s="16" t="n">
        <x:v>25</x:v>
      </x:c>
      <x:c r="R2071" s="17" t="n">
        <x:v>17.33</x:v>
      </x:c>
      <x:c r="S2071" s="18" t="n">
        <x:v>0</x:v>
      </x:c>
      <x:c r="T2071" s="17" t="n">
        <x:v>433.31</x:v>
      </x:c>
      <x:c r="U2071" s="17" t="n">
        <x:v>433.31</x:v>
      </x:c>
      <x:c r="V2071" s="17" t="n">
        <x:v>209.65</x:v>
      </x:c>
      <x:c r="W2071" s="17" t="n">
        <x:v>223.67</x:v>
      </x:c>
      <x:c r="X2071" s="18" t="n">
        <x:v>0.5162</x:v>
      </x:c>
      <x:c r="Y2071" s="17" t="n">
        <x:v>393.91</x:v>
      </x:c>
      <x:c r="Z2071" s="18" t="n">
        <x:v>1.1</x:v>
      </x:c>
      <x:c r="AA2071" s="18" t="n">
        <x:v>-0.0324</x:v>
      </x:c>
      <x:c r="AB2071" t="str">
        <x:v>No</x:v>
      </x:c>
      <x:c r="AC2071" t="str">
        <x:v>Core</x:v>
      </x:c>
      <x:c r="AD2071" s="18" t="n">
        <x:v>0.5161893332717915</x:v>
      </x:c>
      <x:c r="AE2071" s="18" t="n">
        <x:v>1.1000228478586478</x:v>
      </x:c>
      <x:c r="AF2071" s="17" t="n">
        <x:v>39.39999999999998</x:v>
      </x:c>
      <x:c r="AG2071" s="18" t="n">
        <x:v>0.10002284785864785</x:v>
      </x:c>
      <x:c r="AH2071" t="str">
        <x:v>Above Target</x:v>
      </x:c>
    </x:row>
    <x:row r="2072">
      <x:c r="A2072" t="str">
        <x:v>TXN-002069</x:v>
      </x:c>
      <x:c r="B2072" s="14" t="d">
        <x:v>2024-11-22T00:00:00.000Z</x:v>
      </x:c>
      <x:c r="C2072" t="n">
        <x:v>2024</x:v>
      </x:c>
      <x:c r="D2072" t="str">
        <x:v>Q4</x:v>
      </x:c>
      <x:c r="E2072" t="n">
        <x:v>11</x:v>
      </x:c>
      <x:c r="F2072" t="str">
        <x:v>November</x:v>
      </x:c>
      <x:c r="G2072" s="15" t="d">
        <x:v>2024-11-01T00:00:00.000Z</x:v>
      </x:c>
      <x:c r="H2072" t="str">
        <x:v>2024-11</x:v>
      </x:c>
      <x:c r="I2072" t="str">
        <x:v>United States</x:v>
      </x:c>
      <x:c r="J2072" t="str">
        <x:v>North America</x:v>
      </x:c>
      <x:c r="K2072" t="str">
        <x:v>USD</x:v>
      </x:c>
      <x:c r="L2072" t="str">
        <x:v>Guinness</x:v>
      </x:c>
      <x:c r="M2072" t="str">
        <x:v>Beer / Stout</x:v>
      </x:c>
      <x:c r="N2072" t="str">
        <x:v>E-commerce</x:v>
      </x:c>
      <x:c r="O2072" t="str">
        <x:v>Distributor</x:v>
      </x:c>
      <x:c r="P2072" t="str">
        <x:v>SR-016</x:v>
      </x:c>
      <x:c r="Q2072" s="16" t="n">
        <x:v>101</x:v>
      </x:c>
      <x:c r="R2072" s="17" t="n">
        <x:v>8.02</x:v>
      </x:c>
      <x:c r="S2072" s="18" t="n">
        <x:v>0.15</x:v>
      </x:c>
      <x:c r="T2072" s="17" t="n">
        <x:v>810</x:v>
      </x:c>
      <x:c r="U2072" s="17" t="n">
        <x:v>688.5</x:v>
      </x:c>
      <x:c r="V2072" s="17" t="n">
        <x:v>379.66</x:v>
      </x:c>
      <x:c r="W2072" s="17" t="n">
        <x:v>308.84</x:v>
      </x:c>
      <x:c r="X2072" s="18" t="n">
        <x:v>0.4486</x:v>
      </x:c>
      <x:c r="Y2072" s="17" t="n">
        <x:v>652.35</x:v>
      </x:c>
      <x:c r="Z2072" s="18" t="n">
        <x:v>1.0554</x:v>
      </x:c>
      <x:c r="AA2072" s="18" t="n">
        <x:v>0.0248</x:v>
      </x:c>
      <x:c r="AB2072" t="str">
        <x:v>Yes</x:v>
      </x:c>
      <x:c r="AC2072" t="str">
        <x:v>Core</x:v>
      </x:c>
      <x:c r="AD2072" s="18" t="n">
        <x:v>0.44856935366739287</x:v>
      </x:c>
      <x:c r="AE2072" s="18" t="n">
        <x:v>1.0554150379397562</x:v>
      </x:c>
      <x:c r="AF2072" s="17" t="n">
        <x:v>36.14999999999998</x:v>
      </x:c>
      <x:c r="AG2072" s="18" t="n">
        <x:v>0.05541503793975623</x:v>
      </x:c>
      <x:c r="AH2072" t="str">
        <x:v>Above Target</x:v>
      </x:c>
    </x:row>
    <x:row r="2073">
      <x:c r="A2073" t="str">
        <x:v>TXN-002070</x:v>
      </x:c>
      <x:c r="B2073" s="14" t="d">
        <x:v>2024-10-11T00:00:00.000Z</x:v>
      </x:c>
      <x:c r="C2073" t="n">
        <x:v>2024</x:v>
      </x:c>
      <x:c r="D2073" t="str">
        <x:v>Q4</x:v>
      </x:c>
      <x:c r="E2073" t="n">
        <x:v>10</x:v>
      </x:c>
      <x:c r="F2073" t="str">
        <x:v>October</x:v>
      </x:c>
      <x:c r="G2073" s="15" t="d">
        <x:v>2024-10-01T00:00:00.000Z</x:v>
      </x:c>
      <x:c r="H2073" t="str">
        <x:v>2024-10</x:v>
      </x:c>
      <x:c r="I2073" t="str">
        <x:v>Ireland</x:v>
      </x:c>
      <x:c r="J2073" t="str">
        <x:v>Europe</x:v>
      </x:c>
      <x:c r="K2073" t="str">
        <x:v>EUR</x:v>
      </x:c>
      <x:c r="L2073" t="str">
        <x:v>Tanqueray</x:v>
      </x:c>
      <x:c r="M2073" t="str">
        <x:v>Gin</x:v>
      </x:c>
      <x:c r="N2073" t="str">
        <x:v>Off-Trade</x:v>
      </x:c>
      <x:c r="O2073" t="str">
        <x:v>Key Account</x:v>
      </x:c>
      <x:c r="P2073" t="str">
        <x:v>SR-043</x:v>
      </x:c>
      <x:c r="Q2073" s="16" t="n">
        <x:v>49</x:v>
      </x:c>
      <x:c r="R2073" s="17" t="n">
        <x:v>25.73</x:v>
      </x:c>
      <x:c r="S2073" s="18" t="n">
        <x:v>0.03</x:v>
      </x:c>
      <x:c r="T2073" s="17" t="n">
        <x:v>1260.95</x:v>
      </x:c>
      <x:c r="U2073" s="17" t="n">
        <x:v>1223.12</x:v>
      </x:c>
      <x:c r="V2073" s="17" t="n">
        <x:v>541.82</x:v>
      </x:c>
      <x:c r="W2073" s="17" t="n">
        <x:v>681.3</x:v>
      </x:c>
      <x:c r="X2073" s="18" t="n">
        <x:v>0.557</x:v>
      </x:c>
      <x:c r="Y2073" s="17" t="n">
        <x:v>1386.09</x:v>
      </x:c>
      <x:c r="Z2073" s="18" t="n">
        <x:v>0.8824</x:v>
      </x:c>
      <x:c r="AA2073" s="18" t="n">
        <x:v>0.0626</x:v>
      </x:c>
      <x:c r="AB2073" t="str">
        <x:v>No</x:v>
      </x:c>
      <x:c r="AC2073" t="str">
        <x:v>Premium Core</x:v>
      </x:c>
      <x:c r="AD2073" s="18" t="n">
        <x:v>0.5570181176008896</x:v>
      </x:c>
      <x:c r="AE2073" s="18" t="n">
        <x:v>0.8824246621792236</x:v>
      </x:c>
      <x:c r="AF2073" s="17" t="n">
        <x:v>-162.97000000000003</x:v>
      </x:c>
      <x:c r="AG2073" s="18" t="n">
        <x:v>-0.11757533782077645</x:v>
      </x:c>
      <x:c r="AH2073" t="str">
        <x:v>Below Target</x:v>
      </x:c>
    </x:row>
    <x:row r="2074">
      <x:c r="A2074" t="str">
        <x:v>TXN-002071</x:v>
      </x:c>
      <x:c r="B2074" s="14" t="d">
        <x:v>2024-10-20T00:00:00.000Z</x:v>
      </x:c>
      <x:c r="C2074" t="n">
        <x:v>2024</x:v>
      </x:c>
      <x:c r="D2074" t="str">
        <x:v>Q4</x:v>
      </x:c>
      <x:c r="E2074" t="n">
        <x:v>10</x:v>
      </x:c>
      <x:c r="F2074" t="str">
        <x:v>October</x:v>
      </x:c>
      <x:c r="G2074" s="15" t="d">
        <x:v>2024-10-01T00:00:00.000Z</x:v>
      </x:c>
      <x:c r="H2074" t="str">
        <x:v>2024-10</x:v>
      </x:c>
      <x:c r="I2074" t="str">
        <x:v>Mexico</x:v>
      </x:c>
      <x:c r="J2074" t="str">
        <x:v>Latin America &amp; Caribbean</x:v>
      </x:c>
      <x:c r="K2074" t="str">
        <x:v>MXN</x:v>
      </x:c>
      <x:c r="L2074" t="str">
        <x:v>Cîroc</x:v>
      </x:c>
      <x:c r="M2074" t="str">
        <x:v>Vodka</x:v>
      </x:c>
      <x:c r="N2074" t="str">
        <x:v>On-Trade</x:v>
      </x:c>
      <x:c r="O2074" t="str">
        <x:v>Distributor</x:v>
      </x:c>
      <x:c r="P2074" t="str">
        <x:v>SR-018</x:v>
      </x:c>
      <x:c r="Q2074" s="16" t="n">
        <x:v>72</x:v>
      </x:c>
      <x:c r="R2074" s="17" t="n">
        <x:v>36.8</x:v>
      </x:c>
      <x:c r="S2074" s="18" t="n">
        <x:v>0</x:v>
      </x:c>
      <x:c r="T2074" s="17" t="n">
        <x:v>2649.93</x:v>
      </x:c>
      <x:c r="U2074" s="17" t="n">
        <x:v>2649.93</x:v>
      </x:c>
      <x:c r="V2074" s="17" t="n">
        <x:v>1083.46</x:v>
      </x:c>
      <x:c r="W2074" s="17" t="n">
        <x:v>1566.47</x:v>
      </x:c>
      <x:c r="X2074" s="18" t="n">
        <x:v>0.5911</x:v>
      </x:c>
      <x:c r="Y2074" s="17" t="n">
        <x:v>2883.22</x:v>
      </x:c>
      <x:c r="Z2074" s="18" t="n">
        <x:v>0.9191</x:v>
      </x:c>
      <x:c r="AA2074" s="18" t="n">
        <x:v>-0.0032</x:v>
      </x:c>
      <x:c r="AB2074" t="str">
        <x:v>No</x:v>
      </x:c>
      <x:c r="AC2074" t="str">
        <x:v>Luxury / Reserve</x:v>
      </x:c>
      <x:c r="AD2074" s="18" t="n">
        <x:v>0.5911363696399528</x:v>
      </x:c>
      <x:c r="AE2074" s="18" t="n">
        <x:v>0.9190869930147544</x:v>
      </x:c>
      <x:c r="AF2074" s="17" t="n">
        <x:v>-233.28999999999996</x:v>
      </x:c>
      <x:c r="AG2074" s="18" t="n">
        <x:v>-0.08091300698524566</x:v>
      </x:c>
      <x:c r="AH2074" t="str">
        <x:v>Below Target</x:v>
      </x:c>
    </x:row>
    <x:row r="2075">
      <x:c r="A2075" t="str">
        <x:v>TXN-002072</x:v>
      </x:c>
      <x:c r="B2075" s="14" t="d">
        <x:v>2025-12-25T00:00:00.000Z</x:v>
      </x:c>
      <x:c r="C2075" t="n">
        <x:v>2025</x:v>
      </x:c>
      <x:c r="D2075" t="str">
        <x:v>Q4</x:v>
      </x:c>
      <x:c r="E2075" t="n">
        <x:v>12</x:v>
      </x:c>
      <x:c r="F2075" t="str">
        <x:v>December</x:v>
      </x:c>
      <x:c r="G2075" s="15" t="d">
        <x:v>2025-12-01T00:00:00.000Z</x:v>
      </x:c>
      <x:c r="H2075" t="str">
        <x:v>2025-12</x:v>
      </x:c>
      <x:c r="I2075" t="str">
        <x:v>United Kingdom</x:v>
      </x:c>
      <x:c r="J2075" t="str">
        <x:v>Europe</x:v>
      </x:c>
      <x:c r="K2075" t="str">
        <x:v>GBP</x:v>
      </x:c>
      <x:c r="L2075" t="str">
        <x:v>Crown Royal</x:v>
      </x:c>
      <x:c r="M2075" t="str">
        <x:v>Canadian Whisky</x:v>
      </x:c>
      <x:c r="N2075" t="str">
        <x:v>Wholesale</x:v>
      </x:c>
      <x:c r="O2075" t="str">
        <x:v>Independent Retailer</x:v>
      </x:c>
      <x:c r="P2075" t="str">
        <x:v>SR-055</x:v>
      </x:c>
      <x:c r="Q2075" s="16" t="n">
        <x:v>92</x:v>
      </x:c>
      <x:c r="R2075" s="17" t="n">
        <x:v>29.88</x:v>
      </x:c>
      <x:c r="S2075" s="18" t="n">
        <x:v>0.15</x:v>
      </x:c>
      <x:c r="T2075" s="17" t="n">
        <x:v>2749.01</x:v>
      </x:c>
      <x:c r="U2075" s="17" t="n">
        <x:v>2336.66</x:v>
      </x:c>
      <x:c r="V2075" s="17" t="n">
        <x:v>1091.98</x:v>
      </x:c>
      <x:c r="W2075" s="17" t="n">
        <x:v>1244.68</x:v>
      </x:c>
      <x:c r="X2075" s="18" t="n">
        <x:v>0.5327</x:v>
      </x:c>
      <x:c r="Y2075" s="17" t="n">
        <x:v>2669.48</x:v>
      </x:c>
      <x:c r="Z2075" s="18" t="n">
        <x:v>0.8753</x:v>
      </x:c>
      <x:c r="AA2075" s="18" t="n">
        <x:v>-0.0403</x:v>
      </x:c>
      <x:c r="AB2075" t="str">
        <x:v>Yes</x:v>
      </x:c>
      <x:c r="AC2075" t="str">
        <x:v>Premium Core</x:v>
      </x:c>
      <x:c r="AD2075" s="18" t="n">
        <x:v>0.5326748435801529</x:v>
      </x:c>
      <x:c r="AE2075" s="18" t="n">
        <x:v>0.8753240331450319</x:v>
      </x:c>
      <x:c r="AF2075" s="17" t="n">
        <x:v>-332.82000000000016</x:v>
      </x:c>
      <x:c r="AG2075" s="18" t="n">
        <x:v>-0.12467596685496807</x:v>
      </x:c>
      <x:c r="AH2075" t="str">
        <x:v>Below Target</x:v>
      </x:c>
    </x:row>
    <x:row r="2076">
      <x:c r="A2076" t="str">
        <x:v>TXN-002073</x:v>
      </x:c>
      <x:c r="B2076" s="14" t="d">
        <x:v>2024-11-10T00:00:00.000Z</x:v>
      </x:c>
      <x:c r="C2076" t="n">
        <x:v>2024</x:v>
      </x:c>
      <x:c r="D2076" t="str">
        <x:v>Q4</x:v>
      </x:c>
      <x:c r="E2076" t="n">
        <x:v>11</x:v>
      </x:c>
      <x:c r="F2076" t="str">
        <x:v>November</x:v>
      </x:c>
      <x:c r="G2076" s="15" t="d">
        <x:v>2024-11-01T00:00:00.000Z</x:v>
      </x:c>
      <x:c r="H2076" t="str">
        <x:v>2024-11</x:v>
      </x:c>
      <x:c r="I2076" t="str">
        <x:v>Spain</x:v>
      </x:c>
      <x:c r="J2076" t="str">
        <x:v>Europe</x:v>
      </x:c>
      <x:c r="K2076" t="str">
        <x:v>EUR</x:v>
      </x:c>
      <x:c r="L2076" t="str">
        <x:v>Cîroc</x:v>
      </x:c>
      <x:c r="M2076" t="str">
        <x:v>Vodka</x:v>
      </x:c>
      <x:c r="N2076" t="str">
        <x:v>Wholesale</x:v>
      </x:c>
      <x:c r="O2076" t="str">
        <x:v>E-commerce Partner</x:v>
      </x:c>
      <x:c r="P2076" t="str">
        <x:v>SR-044</x:v>
      </x:c>
      <x:c r="Q2076" s="16" t="n">
        <x:v>118</x:v>
      </x:c>
      <x:c r="R2076" s="17" t="n">
        <x:v>30.38</x:v>
      </x:c>
      <x:c r="S2076" s="18" t="n">
        <x:v>0.15</x:v>
      </x:c>
      <x:c r="T2076" s="17" t="n">
        <x:v>3585.25</x:v>
      </x:c>
      <x:c r="U2076" s="17" t="n">
        <x:v>3047.46</x:v>
      </x:c>
      <x:c r="V2076" s="17" t="n">
        <x:v>1455.17</x:v>
      </x:c>
      <x:c r="W2076" s="17" t="n">
        <x:v>1592.29</x:v>
      </x:c>
      <x:c r="X2076" s="18" t="n">
        <x:v>0.5225</x:v>
      </x:c>
      <x:c r="Y2076" s="17" t="n">
        <x:v>3343.86</x:v>
      </x:c>
      <x:c r="Z2076" s="18" t="n">
        <x:v>0.9114</x:v>
      </x:c>
      <x:c r="AA2076" s="18" t="n">
        <x:v>0.0101</x:v>
      </x:c>
      <x:c r="AB2076" t="str">
        <x:v>Yes</x:v>
      </x:c>
      <x:c r="AC2076" t="str">
        <x:v>Luxury / Reserve</x:v>
      </x:c>
      <x:c r="AD2076" s="18" t="n">
        <x:v>0.5224974240843194</x:v>
      </x:c>
      <x:c r="AE2076" s="18" t="n">
        <x:v>0.9113599253557266</x:v>
      </x:c>
      <x:c r="AF2076" s="17" t="n">
        <x:v>-296.4000000000001</x:v>
      </x:c>
      <x:c r="AG2076" s="18" t="n">
        <x:v>-0.08864007464427341</x:v>
      </x:c>
      <x:c r="AH2076" t="str">
        <x:v>Below Target</x:v>
      </x:c>
    </x:row>
    <x:row r="2077">
      <x:c r="A2077" t="str">
        <x:v>TXN-002074</x:v>
      </x:c>
      <x:c r="B2077" s="14" t="d">
        <x:v>2024-06-07T00:00:00.000Z</x:v>
      </x:c>
      <x:c r="C2077" t="n">
        <x:v>2024</x:v>
      </x:c>
      <x:c r="D2077" t="str">
        <x:v>Q2</x:v>
      </x:c>
      <x:c r="E2077" t="n">
        <x:v>6</x:v>
      </x:c>
      <x:c r="F2077" t="str">
        <x:v>June</x:v>
      </x:c>
      <x:c r="G2077" s="15" t="d">
        <x:v>2024-06-01T00:00:00.000Z</x:v>
      </x:c>
      <x:c r="H2077" t="str">
        <x:v>2024-06</x:v>
      </x:c>
      <x:c r="I2077" t="str">
        <x:v>Mexico</x:v>
      </x:c>
      <x:c r="J2077" t="str">
        <x:v>Latin America &amp; Caribbean</x:v>
      </x:c>
      <x:c r="K2077" t="str">
        <x:v>MXN</x:v>
      </x:c>
      <x:c r="L2077" t="str">
        <x:v>Baileys</x:v>
      </x:c>
      <x:c r="M2077" t="str">
        <x:v>Liqueur</x:v>
      </x:c>
      <x:c r="N2077" t="str">
        <x:v>Off-Trade</x:v>
      </x:c>
      <x:c r="O2077" t="str">
        <x:v>Hospitality Group</x:v>
      </x:c>
      <x:c r="P2077" t="str">
        <x:v>SR-006</x:v>
      </x:c>
      <x:c r="Q2077" s="16" t="n">
        <x:v>27</x:v>
      </x:c>
      <x:c r="R2077" s="17" t="n">
        <x:v>19.16</x:v>
      </x:c>
      <x:c r="S2077" s="18" t="n">
        <x:v>0.15</x:v>
      </x:c>
      <x:c r="T2077" s="17" t="n">
        <x:v>517.34</x:v>
      </x:c>
      <x:c r="U2077" s="17" t="n">
        <x:v>439.74</x:v>
      </x:c>
      <x:c r="V2077" s="17" t="n">
        <x:v>208.54</x:v>
      </x:c>
      <x:c r="W2077" s="17" t="n">
        <x:v>231.19</x:v>
      </x:c>
      <x:c r="X2077" s="18" t="n">
        <x:v>0.5258</x:v>
      </x:c>
      <x:c r="Y2077" s="17" t="n">
        <x:v>508.57</x:v>
      </x:c>
      <x:c r="Z2077" s="18" t="n">
        <x:v>0.8647</x:v>
      </x:c>
      <x:c r="AA2077" s="18" t="n">
        <x:v>0.1057</x:v>
      </x:c>
      <x:c r="AB2077" t="str">
        <x:v>Yes</x:v>
      </x:c>
      <x:c r="AC2077" t="str">
        <x:v>Core</x:v>
      </x:c>
      <x:c r="AD2077" s="18" t="n">
        <x:v>0.5257424841952062</x:v>
      </x:c>
      <x:c r="AE2077" s="18" t="n">
        <x:v>0.864659732190259</x:v>
      </x:c>
      <x:c r="AF2077" s="17" t="n">
        <x:v>-68.82999999999998</x:v>
      </x:c>
      <x:c r="AG2077" s="18" t="n">
        <x:v>-0.135340267809741</x:v>
      </x:c>
      <x:c r="AH2077" t="str">
        <x:v>Below Target</x:v>
      </x:c>
    </x:row>
    <x:row r="2078">
      <x:c r="A2078" t="str">
        <x:v>TXN-002075</x:v>
      </x:c>
      <x:c r="B2078" s="14" t="d">
        <x:v>2024-06-21T00:00:00.000Z</x:v>
      </x:c>
      <x:c r="C2078" t="n">
        <x:v>2024</x:v>
      </x:c>
      <x:c r="D2078" t="str">
        <x:v>Q2</x:v>
      </x:c>
      <x:c r="E2078" t="n">
        <x:v>6</x:v>
      </x:c>
      <x:c r="F2078" t="str">
        <x:v>June</x:v>
      </x:c>
      <x:c r="G2078" s="15" t="d">
        <x:v>2024-06-01T00:00:00.000Z</x:v>
      </x:c>
      <x:c r="H2078" t="str">
        <x:v>2024-06</x:v>
      </x:c>
      <x:c r="I2078" t="str">
        <x:v>United States</x:v>
      </x:c>
      <x:c r="J2078" t="str">
        <x:v>North America</x:v>
      </x:c>
      <x:c r="K2078" t="str">
        <x:v>USD</x:v>
      </x:c>
      <x:c r="L2078" t="str">
        <x:v>Tanqueray</x:v>
      </x:c>
      <x:c r="M2078" t="str">
        <x:v>Gin</x:v>
      </x:c>
      <x:c r="N2078" t="str">
        <x:v>Off-Trade</x:v>
      </x:c>
      <x:c r="O2078" t="str">
        <x:v>E-commerce Partner</x:v>
      </x:c>
      <x:c r="P2078" t="str">
        <x:v>SR-028</x:v>
      </x:c>
      <x:c r="Q2078" s="16" t="n">
        <x:v>58</x:v>
      </x:c>
      <x:c r="R2078" s="17" t="n">
        <x:v>28.35</x:v>
      </x:c>
      <x:c r="S2078" s="18" t="n">
        <x:v>0.03</x:v>
      </x:c>
      <x:c r="T2078" s="17" t="n">
        <x:v>1644.36</x:v>
      </x:c>
      <x:c r="U2078" s="17" t="n">
        <x:v>1595.03</x:v>
      </x:c>
      <x:c r="V2078" s="17" t="n">
        <x:v>762</x:v>
      </x:c>
      <x:c r="W2078" s="17" t="n">
        <x:v>833.03</x:v>
      </x:c>
      <x:c r="X2078" s="18" t="n">
        <x:v>0.5223</x:v>
      </x:c>
      <x:c r="Y2078" s="17" t="n">
        <x:v>1620.5</x:v>
      </x:c>
      <x:c r="Z2078" s="18" t="n">
        <x:v>0.9843</x:v>
      </x:c>
      <x:c r="AA2078" s="18" t="n">
        <x:v>0.1158</x:v>
      </x:c>
      <x:c r="AB2078" t="str">
        <x:v>No</x:v>
      </x:c>
      <x:c r="AC2078" t="str">
        <x:v>Premium Core</x:v>
      </x:c>
      <x:c r="AD2078" s="18" t="n">
        <x:v>0.5222660388832812</x:v>
      </x:c>
      <x:c r="AE2078" s="18" t="n">
        <x:v>0.984282628818266</x:v>
      </x:c>
      <x:c r="AF2078" s="17" t="n">
        <x:v>-25.470000000000027</x:v>
      </x:c>
      <x:c r="AG2078" s="18" t="n">
        <x:v>-0.01571737118173405</x:v>
      </x:c>
      <x:c r="AH2078" t="str">
        <x:v>Below Target</x:v>
      </x:c>
    </x:row>
    <x:row r="2079">
      <x:c r="A2079" t="str">
        <x:v>TXN-002076</x:v>
      </x:c>
      <x:c r="B2079" s="14" t="d">
        <x:v>2026-06-23T00:00:00.000Z</x:v>
      </x:c>
      <x:c r="C2079" t="n">
        <x:v>2026</x:v>
      </x:c>
      <x:c r="D2079" t="str">
        <x:v>Q2</x:v>
      </x:c>
      <x:c r="E2079" t="n">
        <x:v>6</x:v>
      </x:c>
      <x:c r="F2079" t="str">
        <x:v>June</x:v>
      </x:c>
      <x:c r="G2079" s="15" t="d">
        <x:v>2026-06-01T00:00:00.000Z</x:v>
      </x:c>
      <x:c r="H2079" t="str">
        <x:v>2026-06</x:v>
      </x:c>
      <x:c r="I2079" t="str">
        <x:v>Australia</x:v>
      </x:c>
      <x:c r="J2079" t="str">
        <x:v>Asia Pacific</x:v>
      </x:c>
      <x:c r="K2079" t="str">
        <x:v>AUD</x:v>
      </x:c>
      <x:c r="L2079" t="str">
        <x:v>Baileys</x:v>
      </x:c>
      <x:c r="M2079" t="str">
        <x:v>Liqueur</x:v>
      </x:c>
      <x:c r="N2079" t="str">
        <x:v>Off-Trade</x:v>
      </x:c>
      <x:c r="O2079" t="str">
        <x:v>E-commerce Partner</x:v>
      </x:c>
      <x:c r="P2079" t="str">
        <x:v>SR-018</x:v>
      </x:c>
      <x:c r="Q2079" s="16" t="n">
        <x:v>77</x:v>
      </x:c>
      <x:c r="R2079" s="17" t="n">
        <x:v>17.18</x:v>
      </x:c>
      <x:c r="S2079" s="18" t="n">
        <x:v>0.03</x:v>
      </x:c>
      <x:c r="T2079" s="17" t="n">
        <x:v>1322.77</x:v>
      </x:c>
      <x:c r="U2079" s="17" t="n">
        <x:v>1283.09</x:v>
      </x:c>
      <x:c r="V2079" s="17" t="n">
        <x:v>601.47</x:v>
      </x:c>
      <x:c r="W2079" s="17" t="n">
        <x:v>681.62</x:v>
      </x:c>
      <x:c r="X2079" s="18" t="n">
        <x:v>0.5312</x:v>
      </x:c>
      <x:c r="Y2079" s="17" t="n">
        <x:v>1253.16</x:v>
      </x:c>
      <x:c r="Z2079" s="18" t="n">
        <x:v>1.0239</x:v>
      </x:c>
      <x:c r="AA2079" s="18" t="n">
        <x:v>-0.0367</x:v>
      </x:c>
      <x:c r="AB2079" t="str">
        <x:v>No</x:v>
      </x:c>
      <x:c r="AC2079" t="str">
        <x:v>Core</x:v>
      </x:c>
      <x:c r="AD2079" s="18" t="n">
        <x:v>0.53123319486552</x:v>
      </x:c>
      <x:c r="AE2079" s="18" t="n">
        <x:v>1.0238836222030705</x:v>
      </x:c>
      <x:c r="AF2079" s="17" t="n">
        <x:v>29.929999999999836</x:v>
      </x:c>
      <x:c r="AG2079" s="18" t="n">
        <x:v>0.023883622203070505</x:v>
      </x:c>
      <x:c r="AH2079" t="str">
        <x:v>Above Target</x:v>
      </x:c>
    </x:row>
    <x:row r="2080">
      <x:c r="A2080" t="str">
        <x:v>TXN-002077</x:v>
      </x:c>
      <x:c r="B2080" s="14" t="d">
        <x:v>2023-01-09T00:00:00.000Z</x:v>
      </x:c>
      <x:c r="C2080" t="n">
        <x:v>2023</x:v>
      </x:c>
      <x:c r="D2080" t="str">
        <x:v>Q1</x:v>
      </x:c>
      <x:c r="E2080" t="n">
        <x:v>1</x:v>
      </x:c>
      <x:c r="F2080" t="str">
        <x:v>January</x:v>
      </x:c>
      <x:c r="G2080" s="15" t="d">
        <x:v>2023-01-01T00:00:00.000Z</x:v>
      </x:c>
      <x:c r="H2080" t="str">
        <x:v>2023-01</x:v>
      </x:c>
      <x:c r="I2080" t="str">
        <x:v>United Kingdom</x:v>
      </x:c>
      <x:c r="J2080" t="str">
        <x:v>Europe</x:v>
      </x:c>
      <x:c r="K2080" t="str">
        <x:v>GBP</x:v>
      </x:c>
      <x:c r="L2080" t="str">
        <x:v>Captain Morgan</x:v>
      </x:c>
      <x:c r="M2080" t="str">
        <x:v>Rum</x:v>
      </x:c>
      <x:c r="N2080" t="str">
        <x:v>Duty Free / Travel Retail</x:v>
      </x:c>
      <x:c r="O2080" t="str">
        <x:v>E-commerce Partner</x:v>
      </x:c>
      <x:c r="P2080" t="str">
        <x:v>SR-005</x:v>
      </x:c>
      <x:c r="Q2080" s="16" t="n">
        <x:v>32</x:v>
      </x:c>
      <x:c r="R2080" s="17" t="n">
        <x:v>25.16</x:v>
      </x:c>
      <x:c r="S2080" s="18" t="n">
        <x:v>0.1</x:v>
      </x:c>
      <x:c r="T2080" s="17" t="n">
        <x:v>805.27</x:v>
      </x:c>
      <x:c r="U2080" s="17" t="n">
        <x:v>724.74</x:v>
      </x:c>
      <x:c r="V2080" s="17" t="n">
        <x:v>371.47</x:v>
      </x:c>
      <x:c r="W2080" s="17" t="n">
        <x:v>353.27</x:v>
      </x:c>
      <x:c r="X2080" s="18" t="n">
        <x:v>0.4874</x:v>
      </x:c>
      <x:c r="Y2080" s="17" t="n">
        <x:v>783.3</x:v>
      </x:c>
      <x:c r="Z2080" s="18" t="n">
        <x:v>0.9252</x:v>
      </x:c>
      <x:c r="AA2080" s="18" t="n">
        <x:v>0.0095</x:v>
      </x:c>
      <x:c r="AB2080" t="str">
        <x:v>Yes</x:v>
      </x:c>
      <x:c r="AC2080" t="str">
        <x:v>Core</x:v>
      </x:c>
      <x:c r="AD2080" s="18" t="n">
        <x:v>0.48744377293926094</x:v>
      </x:c>
      <x:c r="AE2080" s="18" t="n">
        <x:v>0.9252393718881655</x:v>
      </x:c>
      <x:c r="AF2080" s="17" t="n">
        <x:v>-58.559999999999945</x:v>
      </x:c>
      <x:c r="AG2080" s="18" t="n">
        <x:v>-0.07476062811183448</x:v>
      </x:c>
      <x:c r="AH2080" t="str">
        <x:v>Below Target</x:v>
      </x:c>
    </x:row>
    <x:row r="2081">
      <x:c r="A2081" t="str">
        <x:v>TXN-002078</x:v>
      </x:c>
      <x:c r="B2081" s="14" t="d">
        <x:v>2026-04-05T00:00:00.000Z</x:v>
      </x:c>
      <x:c r="C2081" t="n">
        <x:v>2026</x:v>
      </x:c>
      <x:c r="D2081" t="str">
        <x:v>Q2</x:v>
      </x:c>
      <x:c r="E2081" t="n">
        <x:v>4</x:v>
      </x:c>
      <x:c r="F2081" t="str">
        <x:v>April</x:v>
      </x:c>
      <x:c r="G2081" s="15" t="d">
        <x:v>2026-04-01T00:00:00.000Z</x:v>
      </x:c>
      <x:c r="H2081" t="str">
        <x:v>2026-04</x:v>
      </x:c>
      <x:c r="I2081" t="str">
        <x:v>Germany</x:v>
      </x:c>
      <x:c r="J2081" t="str">
        <x:v>Europe</x:v>
      </x:c>
      <x:c r="K2081" t="str">
        <x:v>EUR</x:v>
      </x:c>
      <x:c r="L2081" t="str">
        <x:v>Smirnoff</x:v>
      </x:c>
      <x:c r="M2081" t="str">
        <x:v>Vodka</x:v>
      </x:c>
      <x:c r="N2081" t="str">
        <x:v>On-Trade</x:v>
      </x:c>
      <x:c r="O2081" t="str">
        <x:v>E-commerce Partner</x:v>
      </x:c>
      <x:c r="P2081" t="str">
        <x:v>SR-005</x:v>
      </x:c>
      <x:c r="Q2081" s="16" t="n">
        <x:v>41</x:v>
      </x:c>
      <x:c r="R2081" s="17" t="n">
        <x:v>23.57</x:v>
      </x:c>
      <x:c r="S2081" s="18" t="n">
        <x:v>0.02</x:v>
      </x:c>
      <x:c r="T2081" s="17" t="n">
        <x:v>966.33</x:v>
      </x:c>
      <x:c r="U2081" s="17" t="n">
        <x:v>947.01</x:v>
      </x:c>
      <x:c r="V2081" s="17" t="n">
        <x:v>446.76</x:v>
      </x:c>
      <x:c r="W2081" s="17" t="n">
        <x:v>500.24</x:v>
      </x:c>
      <x:c r="X2081" s="18" t="n">
        <x:v>0.5282</x:v>
      </x:c>
      <x:c r="Y2081" s="17" t="n">
        <x:v>952.55</x:v>
      </x:c>
      <x:c r="Z2081" s="18" t="n">
        <x:v>0.9942</x:v>
      </x:c>
      <x:c r="AA2081" s="18" t="n">
        <x:v>0.0996</x:v>
      </x:c>
      <x:c r="AB2081" t="str">
        <x:v>No</x:v>
      </x:c>
      <x:c r="AC2081" t="str">
        <x:v>Core</x:v>
      </x:c>
      <x:c r="AD2081" s="18" t="n">
        <x:v>0.5282309584904067</x:v>
      </x:c>
      <x:c r="AE2081" s="18" t="n">
        <x:v>0.9941840323342607</x:v>
      </x:c>
      <x:c r="AF2081" s="17" t="n">
        <x:v>-5.539999999999964</x:v>
      </x:c>
      <x:c r="AG2081" s="18" t="n">
        <x:v>-0.0058159676657392936</x:v>
      </x:c>
      <x:c r="AH2081" t="str">
        <x:v>Below Target</x:v>
      </x:c>
    </x:row>
    <x:row r="2082">
      <x:c r="A2082" t="str">
        <x:v>TXN-002079</x:v>
      </x:c>
      <x:c r="B2082" s="14" t="d">
        <x:v>2025-01-07T00:00:00.000Z</x:v>
      </x:c>
      <x:c r="C2082" t="n">
        <x:v>2025</x:v>
      </x:c>
      <x:c r="D2082" t="str">
        <x:v>Q1</x:v>
      </x:c>
      <x:c r="E2082" t="n">
        <x:v>1</x:v>
      </x:c>
      <x:c r="F2082" t="str">
        <x:v>January</x:v>
      </x:c>
      <x:c r="G2082" s="15" t="d">
        <x:v>2025-01-01T00:00:00.000Z</x:v>
      </x:c>
      <x:c r="H2082" t="str">
        <x:v>2025-01</x:v>
      </x:c>
      <x:c r="I2082" t="str">
        <x:v>United States</x:v>
      </x:c>
      <x:c r="J2082" t="str">
        <x:v>North America</x:v>
      </x:c>
      <x:c r="K2082" t="str">
        <x:v>USD</x:v>
      </x:c>
      <x:c r="L2082" t="str">
        <x:v>Cîroc</x:v>
      </x:c>
      <x:c r="M2082" t="str">
        <x:v>Vodka</x:v>
      </x:c>
      <x:c r="N2082" t="str">
        <x:v>On-Trade</x:v>
      </x:c>
      <x:c r="O2082" t="str">
        <x:v>Independent Retailer</x:v>
      </x:c>
      <x:c r="P2082" t="str">
        <x:v>SR-056</x:v>
      </x:c>
      <x:c r="Q2082" s="16" t="n">
        <x:v>113</x:v>
      </x:c>
      <x:c r="R2082" s="17" t="n">
        <x:v>36.64</x:v>
      </x:c>
      <x:c r="S2082" s="18" t="n">
        <x:v>0.02</x:v>
      </x:c>
      <x:c r="T2082" s="17" t="n">
        <x:v>4140.78</x:v>
      </x:c>
      <x:c r="U2082" s="17" t="n">
        <x:v>4057.97</x:v>
      </x:c>
      <x:c r="V2082" s="17" t="n">
        <x:v>1742</x:v>
      </x:c>
      <x:c r="W2082" s="17" t="n">
        <x:v>2315.97</x:v>
      </x:c>
      <x:c r="X2082" s="18" t="n">
        <x:v>0.5707</x:v>
      </x:c>
      <x:c r="Y2082" s="17" t="n">
        <x:v>4299.23</x:v>
      </x:c>
      <x:c r="Z2082" s="18" t="n">
        <x:v>0.9439</x:v>
      </x:c>
      <x:c r="AA2082" s="18" t="n">
        <x:v>0.0412</x:v>
      </x:c>
      <x:c r="AB2082" t="str">
        <x:v>No</x:v>
      </x:c>
      <x:c r="AC2082" t="str">
        <x:v>Luxury / Reserve</x:v>
      </x:c>
      <x:c r="AD2082" s="18" t="n">
        <x:v>0.5707213212517589</x:v>
      </x:c>
      <x:c r="AE2082" s="18" t="n">
        <x:v>0.943882974393089</x:v>
      </x:c>
      <x:c r="AF2082" s="17" t="n">
        <x:v>-241.25999999999976</x:v>
      </x:c>
      <x:c r="AG2082" s="18" t="n">
        <x:v>-0.05611702560691095</x:v>
      </x:c>
      <x:c r="AH2082" t="str">
        <x:v>Below Target</x:v>
      </x:c>
    </x:row>
    <x:row r="2083">
      <x:c r="A2083" t="str">
        <x:v>TXN-002080</x:v>
      </x:c>
      <x:c r="B2083" s="14" t="d">
        <x:v>2024-10-09T00:00:00.000Z</x:v>
      </x:c>
      <x:c r="C2083" t="n">
        <x:v>2024</x:v>
      </x:c>
      <x:c r="D2083" t="str">
        <x:v>Q4</x:v>
      </x:c>
      <x:c r="E2083" t="n">
        <x:v>10</x:v>
      </x:c>
      <x:c r="F2083" t="str">
        <x:v>October</x:v>
      </x:c>
      <x:c r="G2083" s="15" t="d">
        <x:v>2024-10-01T00:00:00.000Z</x:v>
      </x:c>
      <x:c r="H2083" t="str">
        <x:v>2024-10</x:v>
      </x:c>
      <x:c r="I2083" t="str">
        <x:v>Japan</x:v>
      </x:c>
      <x:c r="J2083" t="str">
        <x:v>Asia Pacific</x:v>
      </x:c>
      <x:c r="K2083" t="str">
        <x:v>JPY</x:v>
      </x:c>
      <x:c r="L2083" t="str">
        <x:v>Johnnie Walker</x:v>
      </x:c>
      <x:c r="M2083" t="str">
        <x:v>Scotch Whisky</x:v>
      </x:c>
      <x:c r="N2083" t="str">
        <x:v>On-Trade</x:v>
      </x:c>
      <x:c r="O2083" t="str">
        <x:v>Independent Retailer</x:v>
      </x:c>
      <x:c r="P2083" t="str">
        <x:v>SR-059</x:v>
      </x:c>
      <x:c r="Q2083" s="16" t="n">
        <x:v>17</x:v>
      </x:c>
      <x:c r="R2083" s="17" t="n">
        <x:v>36.79</x:v>
      </x:c>
      <x:c r="S2083" s="18" t="n">
        <x:v>0</x:v>
      </x:c>
      <x:c r="T2083" s="17" t="n">
        <x:v>625.51</x:v>
      </x:c>
      <x:c r="U2083" s="17" t="n">
        <x:v>625.51</x:v>
      </x:c>
      <x:c r="V2083" s="17" t="n">
        <x:v>277.85</x:v>
      </x:c>
      <x:c r="W2083" s="17" t="n">
        <x:v>347.66</x:v>
      </x:c>
      <x:c r="X2083" s="18" t="n">
        <x:v>0.5558</x:v>
      </x:c>
      <x:c r="Y2083" s="17" t="n">
        <x:v>672.76</x:v>
      </x:c>
      <x:c r="Z2083" s="18" t="n">
        <x:v>0.9298</x:v>
      </x:c>
      <x:c r="AA2083" s="18" t="n">
        <x:v>0.0943</x:v>
      </x:c>
      <x:c r="AB2083" t="str">
        <x:v>No</x:v>
      </x:c>
      <x:c r="AC2083" t="str">
        <x:v>Luxury / Reserve</x:v>
      </x:c>
      <x:c r="AD2083" s="18" t="n">
        <x:v>0.5558024651884063</x:v>
      </x:c>
      <x:c r="AE2083" s="18" t="n">
        <x:v>0.9297669302574469</x:v>
      </x:c>
      <x:c r="AF2083" s="17" t="n">
        <x:v>-47.25</x:v>
      </x:c>
      <x:c r="AG2083" s="18" t="n">
        <x:v>-0.07023306974255307</x:v>
      </x:c>
      <x:c r="AH2083" t="str">
        <x:v>Below Target</x:v>
      </x:c>
    </x:row>
    <x:row r="2084">
      <x:c r="A2084" t="str">
        <x:v>TXN-002081</x:v>
      </x:c>
      <x:c r="B2084" s="14" t="d">
        <x:v>2026-08-25T00:00:00.000Z</x:v>
      </x:c>
      <x:c r="C2084" t="n">
        <x:v>2026</x:v>
      </x:c>
      <x:c r="D2084" t="str">
        <x:v>Q3</x:v>
      </x:c>
      <x:c r="E2084" t="n">
        <x:v>8</x:v>
      </x:c>
      <x:c r="F2084" t="str">
        <x:v>August</x:v>
      </x:c>
      <x:c r="G2084" s="15" t="d">
        <x:v>2026-08-01T00:00:00.000Z</x:v>
      </x:c>
      <x:c r="H2084" t="str">
        <x:v>2026-08</x:v>
      </x:c>
      <x:c r="I2084" t="str">
        <x:v>Nigeria</x:v>
      </x:c>
      <x:c r="J2084" t="str">
        <x:v>Africa</x:v>
      </x:c>
      <x:c r="K2084" t="str">
        <x:v>NGN</x:v>
      </x:c>
      <x:c r="L2084" t="str">
        <x:v>Buchanan's</x:v>
      </x:c>
      <x:c r="M2084" t="str">
        <x:v>Scotch Whisky</x:v>
      </x:c>
      <x:c r="N2084" t="str">
        <x:v>On-Trade</x:v>
      </x:c>
      <x:c r="O2084" t="str">
        <x:v>Hospitality Group</x:v>
      </x:c>
      <x:c r="P2084" t="str">
        <x:v>SR-041</x:v>
      </x:c>
      <x:c r="Q2084" s="16" t="n">
        <x:v>44</x:v>
      </x:c>
      <x:c r="R2084" s="17" t="n">
        <x:v>35.88</x:v>
      </x:c>
      <x:c r="S2084" s="18" t="n">
        <x:v>0</x:v>
      </x:c>
      <x:c r="T2084" s="17" t="n">
        <x:v>1578.73</x:v>
      </x:c>
      <x:c r="U2084" s="17" t="n">
        <x:v>1578.73</x:v>
      </x:c>
      <x:c r="V2084" s="17" t="n">
        <x:v>670.47</x:v>
      </x:c>
      <x:c r="W2084" s="17" t="n">
        <x:v>908.26</x:v>
      </x:c>
      <x:c r="X2084" s="18" t="n">
        <x:v>0.5753</x:v>
      </x:c>
      <x:c r="Y2084" s="17" t="n">
        <x:v>1749.15</x:v>
      </x:c>
      <x:c r="Z2084" s="18" t="n">
        <x:v>0.9026</x:v>
      </x:c>
      <x:c r="AA2084" s="18" t="n">
        <x:v>-0.0309</x:v>
      </x:c>
      <x:c r="AB2084" t="str">
        <x:v>No</x:v>
      </x:c>
      <x:c r="AC2084" t="str">
        <x:v>Premium Core</x:v>
      </x:c>
      <x:c r="AD2084" s="18" t="n">
        <x:v>0.5753105344169047</x:v>
      </x:c>
      <x:c r="AE2084" s="18" t="n">
        <x:v>0.9025698196266758</x:v>
      </x:c>
      <x:c r="AF2084" s="17" t="n">
        <x:v>-170.42000000000007</x:v>
      </x:c>
      <x:c r="AG2084" s="18" t="n">
        <x:v>-0.09743018037332422</x:v>
      </x:c>
      <x:c r="AH2084" t="str">
        <x:v>Below Target</x:v>
      </x:c>
    </x:row>
    <x:row r="2085">
      <x:c r="A2085" t="str">
        <x:v>TXN-002082</x:v>
      </x:c>
      <x:c r="B2085" s="14" t="d">
        <x:v>2023-06-06T00:00:00.000Z</x:v>
      </x:c>
      <x:c r="C2085" t="n">
        <x:v>2023</x:v>
      </x:c>
      <x:c r="D2085" t="str">
        <x:v>Q2</x:v>
      </x:c>
      <x:c r="E2085" t="n">
        <x:v>6</x:v>
      </x:c>
      <x:c r="F2085" t="str">
        <x:v>June</x:v>
      </x:c>
      <x:c r="G2085" s="15" t="d">
        <x:v>2023-06-01T00:00:00.000Z</x:v>
      </x:c>
      <x:c r="H2085" t="str">
        <x:v>2023-06</x:v>
      </x:c>
      <x:c r="I2085" t="str">
        <x:v>Germany</x:v>
      </x:c>
      <x:c r="J2085" t="str">
        <x:v>Europe</x:v>
      </x:c>
      <x:c r="K2085" t="str">
        <x:v>EUR</x:v>
      </x:c>
      <x:c r="L2085" t="str">
        <x:v>Don Julio</x:v>
      </x:c>
      <x:c r="M2085" t="str">
        <x:v>Tequila</x:v>
      </x:c>
      <x:c r="N2085" t="str">
        <x:v>Off-Trade</x:v>
      </x:c>
      <x:c r="O2085" t="str">
        <x:v>Independent Retailer</x:v>
      </x:c>
      <x:c r="P2085" t="str">
        <x:v>SR-023</x:v>
      </x:c>
      <x:c r="Q2085" s="16" t="n">
        <x:v>66</x:v>
      </x:c>
      <x:c r="R2085" s="17" t="n">
        <x:v>50.99</x:v>
      </x:c>
      <x:c r="S2085" s="18" t="n">
        <x:v>0</x:v>
      </x:c>
      <x:c r="T2085" s="17" t="n">
        <x:v>3365.58</x:v>
      </x:c>
      <x:c r="U2085" s="17" t="n">
        <x:v>3365.58</x:v>
      </x:c>
      <x:c r="V2085" s="17" t="n">
        <x:v>1365.98</x:v>
      </x:c>
      <x:c r="W2085" s="17" t="n">
        <x:v>1999.61</x:v>
      </x:c>
      <x:c r="X2085" s="18" t="n">
        <x:v>0.5941</x:v>
      </x:c>
      <x:c r="Y2085" s="17" t="n">
        <x:v>3308.12</x:v>
      </x:c>
      <x:c r="Z2085" s="18" t="n">
        <x:v>1.0174</x:v>
      </x:c>
      <x:c r="AA2085" s="18" t="n">
        <x:v>0.0974</x:v>
      </x:c>
      <x:c r="AB2085" t="str">
        <x:v>No</x:v>
      </x:c>
      <x:c r="AC2085" t="str">
        <x:v>Luxury / Reserve</x:v>
      </x:c>
      <x:c r="AD2085" s="18" t="n">
        <x:v>0.5941353347714212</x:v>
      </x:c>
      <x:c r="AE2085" s="18" t="n">
        <x:v>1.0173693820054894</x:v>
      </x:c>
      <x:c r="AF2085" s="17" t="n">
        <x:v>57.460000000000036</x:v>
      </x:c>
      <x:c r="AG2085" s="18" t="n">
        <x:v>0.017369382005489535</x:v>
      </x:c>
      <x:c r="AH2085" t="str">
        <x:v>Above Target</x:v>
      </x:c>
    </x:row>
    <x:row r="2086">
      <x:c r="A2086" t="str">
        <x:v>TXN-002083</x:v>
      </x:c>
      <x:c r="B2086" s="14" t="d">
        <x:v>2026-06-29T00:00:00.000Z</x:v>
      </x:c>
      <x:c r="C2086" t="n">
        <x:v>2026</x:v>
      </x:c>
      <x:c r="D2086" t="str">
        <x:v>Q2</x:v>
      </x:c>
      <x:c r="E2086" t="n">
        <x:v>6</x:v>
      </x:c>
      <x:c r="F2086" t="str">
        <x:v>June</x:v>
      </x:c>
      <x:c r="G2086" s="15" t="d">
        <x:v>2026-06-01T00:00:00.000Z</x:v>
      </x:c>
      <x:c r="H2086" t="str">
        <x:v>2026-06</x:v>
      </x:c>
      <x:c r="I2086" t="str">
        <x:v>India</x:v>
      </x:c>
      <x:c r="J2086" t="str">
        <x:v>Asia Pacific</x:v>
      </x:c>
      <x:c r="K2086" t="str">
        <x:v>INR</x:v>
      </x:c>
      <x:c r="L2086" t="str">
        <x:v>Smirnoff</x:v>
      </x:c>
      <x:c r="M2086" t="str">
        <x:v>Vodka</x:v>
      </x:c>
      <x:c r="N2086" t="str">
        <x:v>Off-Trade</x:v>
      </x:c>
      <x:c r="O2086" t="str">
        <x:v>Independent Retailer</x:v>
      </x:c>
      <x:c r="P2086" t="str">
        <x:v>SR-034</x:v>
      </x:c>
      <x:c r="Q2086" s="16" t="n">
        <x:v>45</x:v>
      </x:c>
      <x:c r="R2086" s="17" t="n">
        <x:v>19.97</x:v>
      </x:c>
      <x:c r="S2086" s="18" t="n">
        <x:v>0</x:v>
      </x:c>
      <x:c r="T2086" s="17" t="n">
        <x:v>898.66</x:v>
      </x:c>
      <x:c r="U2086" s="17" t="n">
        <x:v>898.66</x:v>
      </x:c>
      <x:c r="V2086" s="17" t="n">
        <x:v>461</x:v>
      </x:c>
      <x:c r="W2086" s="17" t="n">
        <x:v>437.66</x:v>
      </x:c>
      <x:c r="X2086" s="18" t="n">
        <x:v>0.487</x:v>
      </x:c>
      <x:c r="Y2086" s="17" t="n">
        <x:v>955.64</x:v>
      </x:c>
      <x:c r="Z2086" s="18" t="n">
        <x:v>0.9404</x:v>
      </x:c>
      <x:c r="AA2086" s="18" t="n">
        <x:v>0.0404</x:v>
      </x:c>
      <x:c r="AB2086" t="str">
        <x:v>No</x:v>
      </x:c>
      <x:c r="AC2086" t="str">
        <x:v>Core</x:v>
      </x:c>
      <x:c r="AD2086" s="18" t="n">
        <x:v>0.48701399862016787</x:v>
      </x:c>
      <x:c r="AE2086" s="18" t="n">
        <x:v>0.9403750366246704</x:v>
      </x:c>
      <x:c r="AF2086" s="17" t="n">
        <x:v>-56.98000000000002</x:v>
      </x:c>
      <x:c r="AG2086" s="18" t="n">
        <x:v>-0.05962496337532964</x:v>
      </x:c>
      <x:c r="AH2086" t="str">
        <x:v>Below Target</x:v>
      </x:c>
    </x:row>
    <x:row r="2087">
      <x:c r="A2087" t="str">
        <x:v>TXN-002084</x:v>
      </x:c>
      <x:c r="B2087" s="14" t="d">
        <x:v>2023-12-27T00:00:00.000Z</x:v>
      </x:c>
      <x:c r="C2087" t="n">
        <x:v>2023</x:v>
      </x:c>
      <x:c r="D2087" t="str">
        <x:v>Q4</x:v>
      </x:c>
      <x:c r="E2087" t="n">
        <x:v>12</x:v>
      </x:c>
      <x:c r="F2087" t="str">
        <x:v>December</x:v>
      </x:c>
      <x:c r="G2087" s="15" t="d">
        <x:v>2023-12-01T00:00:00.000Z</x:v>
      </x:c>
      <x:c r="H2087" t="str">
        <x:v>2023-12</x:v>
      </x:c>
      <x:c r="I2087" t="str">
        <x:v>United States</x:v>
      </x:c>
      <x:c r="J2087" t="str">
        <x:v>North America</x:v>
      </x:c>
      <x:c r="K2087" t="str">
        <x:v>USD</x:v>
      </x:c>
      <x:c r="L2087" t="str">
        <x:v>Johnnie Walker</x:v>
      </x:c>
      <x:c r="M2087" t="str">
        <x:v>Scotch Whisky</x:v>
      </x:c>
      <x:c r="N2087" t="str">
        <x:v>On-Trade</x:v>
      </x:c>
      <x:c r="O2087" t="str">
        <x:v>E-commerce Partner</x:v>
      </x:c>
      <x:c r="P2087" t="str">
        <x:v>SR-039</x:v>
      </x:c>
      <x:c r="Q2087" s="16" t="n">
        <x:v>131</x:v>
      </x:c>
      <x:c r="R2087" s="17" t="n">
        <x:v>40.81</x:v>
      </x:c>
      <x:c r="S2087" s="18" t="n">
        <x:v>0</x:v>
      </x:c>
      <x:c r="T2087" s="17" t="n">
        <x:v>5346.71</x:v>
      </x:c>
      <x:c r="U2087" s="17" t="n">
        <x:v>5346.71</x:v>
      </x:c>
      <x:c r="V2087" s="17" t="n">
        <x:v>2310.09</x:v>
      </x:c>
      <x:c r="W2087" s="17" t="n">
        <x:v>3036.62</x:v>
      </x:c>
      <x:c r="X2087" s="18" t="n">
        <x:v>0.5679</x:v>
      </x:c>
      <x:c r="Y2087" s="17" t="n">
        <x:v>5354.35</x:v>
      </x:c>
      <x:c r="Z2087" s="18" t="n">
        <x:v>0.9986</x:v>
      </x:c>
      <x:c r="AA2087" s="18" t="n">
        <x:v>0.1038</x:v>
      </x:c>
      <x:c r="AB2087" t="str">
        <x:v>No</x:v>
      </x:c>
      <x:c r="AC2087" t="str">
        <x:v>Luxury / Reserve</x:v>
      </x:c>
      <x:c r="AD2087" s="18" t="n">
        <x:v>0.567941781020478</x:v>
      </x:c>
      <x:c r="AE2087" s="18" t="n">
        <x:v>0.9985731227880135</x:v>
      </x:c>
      <x:c r="AF2087" s="17" t="n">
        <x:v>-7.640000000000327</x:v>
      </x:c>
      <x:c r="AG2087" s="18" t="n">
        <x:v>-0.0014268772119865767</x:v>
      </x:c>
      <x:c r="AH2087" t="str">
        <x:v>Below Target</x:v>
      </x:c>
    </x:row>
    <x:row r="2088">
      <x:c r="A2088" t="str">
        <x:v>TXN-002085</x:v>
      </x:c>
      <x:c r="B2088" s="14" t="d">
        <x:v>2025-12-13T00:00:00.000Z</x:v>
      </x:c>
      <x:c r="C2088" t="n">
        <x:v>2025</x:v>
      </x:c>
      <x:c r="D2088" t="str">
        <x:v>Q4</x:v>
      </x:c>
      <x:c r="E2088" t="n">
        <x:v>12</x:v>
      </x:c>
      <x:c r="F2088" t="str">
        <x:v>December</x:v>
      </x:c>
      <x:c r="G2088" s="15" t="d">
        <x:v>2025-12-01T00:00:00.000Z</x:v>
      </x:c>
      <x:c r="H2088" t="str">
        <x:v>2025-12</x:v>
      </x:c>
      <x:c r="I2088" t="str">
        <x:v>Kenya</x:v>
      </x:c>
      <x:c r="J2088" t="str">
        <x:v>Africa</x:v>
      </x:c>
      <x:c r="K2088" t="str">
        <x:v>KES</x:v>
      </x:c>
      <x:c r="L2088" t="str">
        <x:v>Guinness</x:v>
      </x:c>
      <x:c r="M2088" t="str">
        <x:v>Beer / Stout</x:v>
      </x:c>
      <x:c r="N2088" t="str">
        <x:v>Off-Trade</x:v>
      </x:c>
      <x:c r="O2088" t="str">
        <x:v>Independent Retailer</x:v>
      </x:c>
      <x:c r="P2088" t="str">
        <x:v>SR-053</x:v>
      </x:c>
      <x:c r="Q2088" s="16" t="n">
        <x:v>96</x:v>
      </x:c>
      <x:c r="R2088" s="17" t="n">
        <x:v>6.89</x:v>
      </x:c>
      <x:c r="S2088" s="18" t="n">
        <x:v>0.08</x:v>
      </x:c>
      <x:c r="T2088" s="17" t="n">
        <x:v>661.54</x:v>
      </x:c>
      <x:c r="U2088" s="17" t="n">
        <x:v>608.62</x:v>
      </x:c>
      <x:c r="V2088" s="17" t="n">
        <x:v>343.17</x:v>
      </x:c>
      <x:c r="W2088" s="17" t="n">
        <x:v>265.45</x:v>
      </x:c>
      <x:c r="X2088" s="18" t="n">
        <x:v>0.4361</x:v>
      </x:c>
      <x:c r="Y2088" s="17" t="n">
        <x:v>582.6</x:v>
      </x:c>
      <x:c r="Z2088" s="18" t="n">
        <x:v>1.0447</x:v>
      </x:c>
      <x:c r="AA2088" s="18" t="n">
        <x:v>0.0662</x:v>
      </x:c>
      <x:c r="AB2088" t="str">
        <x:v>Yes</x:v>
      </x:c>
      <x:c r="AC2088" t="str">
        <x:v>Core</x:v>
      </x:c>
      <x:c r="AD2088" s="18" t="n">
        <x:v>0.4361506358647432</x:v>
      </x:c>
      <x:c r="AE2088" s="18" t="n">
        <x:v>1.0446618606247855</x:v>
      </x:c>
      <x:c r="AF2088" s="17" t="n">
        <x:v>26.019999999999982</x:v>
      </x:c>
      <x:c r="AG2088" s="18" t="n">
        <x:v>0.04466186062478541</x:v>
      </x:c>
      <x:c r="AH2088" t="str">
        <x:v>Above Target</x:v>
      </x:c>
    </x:row>
    <x:row r="2089">
      <x:c r="A2089" t="str">
        <x:v>TXN-002086</x:v>
      </x:c>
      <x:c r="B2089" s="14" t="d">
        <x:v>2026-06-17T00:00:00.000Z</x:v>
      </x:c>
      <x:c r="C2089" t="n">
        <x:v>2026</x:v>
      </x:c>
      <x:c r="D2089" t="str">
        <x:v>Q2</x:v>
      </x:c>
      <x:c r="E2089" t="n">
        <x:v>6</x:v>
      </x:c>
      <x:c r="F2089" t="str">
        <x:v>June</x:v>
      </x:c>
      <x:c r="G2089" s="15" t="d">
        <x:v>2026-06-01T00:00:00.000Z</x:v>
      </x:c>
      <x:c r="H2089" t="str">
        <x:v>2026-06</x:v>
      </x:c>
      <x:c r="I2089" t="str">
        <x:v>Canada</x:v>
      </x:c>
      <x:c r="J2089" t="str">
        <x:v>North America</x:v>
      </x:c>
      <x:c r="K2089" t="str">
        <x:v>CAD</x:v>
      </x:c>
      <x:c r="L2089" t="str">
        <x:v>Ketel One</x:v>
      </x:c>
      <x:c r="M2089" t="str">
        <x:v>Vodka</x:v>
      </x:c>
      <x:c r="N2089" t="str">
        <x:v>Off-Trade</x:v>
      </x:c>
      <x:c r="O2089" t="str">
        <x:v>Independent Retailer</x:v>
      </x:c>
      <x:c r="P2089" t="str">
        <x:v>SR-029</x:v>
      </x:c>
      <x:c r="Q2089" s="16" t="n">
        <x:v>35</x:v>
      </x:c>
      <x:c r="R2089" s="17" t="n">
        <x:v>30.99</x:v>
      </x:c>
      <x:c r="S2089" s="18" t="n">
        <x:v>0.12</x:v>
      </x:c>
      <x:c r="T2089" s="17" t="n">
        <x:v>1084.81</x:v>
      </x:c>
      <x:c r="U2089" s="17" t="n">
        <x:v>954.63</x:v>
      </x:c>
      <x:c r="V2089" s="17" t="n">
        <x:v>439.12</x:v>
      </x:c>
      <x:c r="W2089" s="17" t="n">
        <x:v>515.51</x:v>
      </x:c>
      <x:c r="X2089" s="18" t="n">
        <x:v>0.54</x:v>
      </x:c>
      <x:c r="Y2089" s="17" t="n">
        <x:v>1102.45</x:v>
      </x:c>
      <x:c r="Z2089" s="18" t="n">
        <x:v>0.8659</x:v>
      </x:c>
      <x:c r="AA2089" s="18" t="n">
        <x:v>-0.0275</x:v>
      </x:c>
      <x:c r="AB2089" t="str">
        <x:v>Yes</x:v>
      </x:c>
      <x:c r="AC2089" t="str">
        <x:v>Premium Core</x:v>
      </x:c>
      <x:c r="AD2089" s="18" t="n">
        <x:v>0.5400102657574138</x:v>
      </x:c>
      <x:c r="AE2089" s="18" t="n">
        <x:v>0.8659168216245634</x:v>
      </x:c>
      <x:c r="AF2089" s="17" t="n">
        <x:v>-147.82000000000005</x:v>
      </x:c>
      <x:c r="AG2089" s="18" t="n">
        <x:v>-0.13408317837543657</x:v>
      </x:c>
      <x:c r="AH2089" t="str">
        <x:v>Below Target</x:v>
      </x:c>
    </x:row>
    <x:row r="2090">
      <x:c r="A2090" t="str">
        <x:v>TXN-002087</x:v>
      </x:c>
      <x:c r="B2090" s="14" t="d">
        <x:v>2025-09-11T00:00:00.000Z</x:v>
      </x:c>
      <x:c r="C2090" t="n">
        <x:v>2025</x:v>
      </x:c>
      <x:c r="D2090" t="str">
        <x:v>Q3</x:v>
      </x:c>
      <x:c r="E2090" t="n">
        <x:v>9</x:v>
      </x:c>
      <x:c r="F2090" t="str">
        <x:v>September</x:v>
      </x:c>
      <x:c r="G2090" s="15" t="d">
        <x:v>2025-09-01T00:00:00.000Z</x:v>
      </x:c>
      <x:c r="H2090" t="str">
        <x:v>2025-09</x:v>
      </x:c>
      <x:c r="I2090" t="str">
        <x:v>Canada</x:v>
      </x:c>
      <x:c r="J2090" t="str">
        <x:v>North America</x:v>
      </x:c>
      <x:c r="K2090" t="str">
        <x:v>CAD</x:v>
      </x:c>
      <x:c r="L2090" t="str">
        <x:v>Johnnie Walker</x:v>
      </x:c>
      <x:c r="M2090" t="str">
        <x:v>Scotch Whisky</x:v>
      </x:c>
      <x:c r="N2090" t="str">
        <x:v>Duty Free / Travel Retail</x:v>
      </x:c>
      <x:c r="O2090" t="str">
        <x:v>Distributor</x:v>
      </x:c>
      <x:c r="P2090" t="str">
        <x:v>SR-059</x:v>
      </x:c>
      <x:c r="Q2090" s="16" t="n">
        <x:v>33</x:v>
      </x:c>
      <x:c r="R2090" s="17" t="n">
        <x:v>44.01</x:v>
      </x:c>
      <x:c r="S2090" s="18" t="n">
        <x:v>0.02</x:v>
      </x:c>
      <x:c r="T2090" s="17" t="n">
        <x:v>1452.21</x:v>
      </x:c>
      <x:c r="U2090" s="17" t="n">
        <x:v>1423.16</x:v>
      </x:c>
      <x:c r="V2090" s="17" t="n">
        <x:v>609.16</x:v>
      </x:c>
      <x:c r="W2090" s="17" t="n">
        <x:v>814</x:v>
      </x:c>
      <x:c r="X2090" s="18" t="n">
        <x:v>0.572</x:v>
      </x:c>
      <x:c r="Y2090" s="17" t="n">
        <x:v>1336.18</x:v>
      </x:c>
      <x:c r="Z2090" s="18" t="n">
        <x:v>1.0651</x:v>
      </x:c>
      <x:c r="AA2090" s="18" t="n">
        <x:v>0.0392</x:v>
      </x:c>
      <x:c r="AB2090" t="str">
        <x:v>No</x:v>
      </x:c>
      <x:c r="AC2090" t="str">
        <x:v>Luxury / Reserve</x:v>
      </x:c>
      <x:c r="AD2090" s="18" t="n">
        <x:v>0.5719666095168497</x:v>
      </x:c>
      <x:c r="AE2090" s="18" t="n">
        <x:v>1.0650960199973059</x:v>
      </x:c>
      <x:c r="AF2090" s="17" t="n">
        <x:v>86.98000000000002</x:v>
      </x:c>
      <x:c r="AG2090" s="18" t="n">
        <x:v>0.06509601999730576</x:v>
      </x:c>
      <x:c r="AH2090" t="str">
        <x:v>Above Target</x:v>
      </x:c>
    </x:row>
    <x:row r="2091">
      <x:c r="A2091" t="str">
        <x:v>TXN-002088</x:v>
      </x:c>
      <x:c r="B2091" s="14" t="d">
        <x:v>2025-09-16T00:00:00.000Z</x:v>
      </x:c>
      <x:c r="C2091" t="n">
        <x:v>2025</x:v>
      </x:c>
      <x:c r="D2091" t="str">
        <x:v>Q3</x:v>
      </x:c>
      <x:c r="E2091" t="n">
        <x:v>9</x:v>
      </x:c>
      <x:c r="F2091" t="str">
        <x:v>September</x:v>
      </x:c>
      <x:c r="G2091" s="15" t="d">
        <x:v>2025-09-01T00:00:00.000Z</x:v>
      </x:c>
      <x:c r="H2091" t="str">
        <x:v>2025-09</x:v>
      </x:c>
      <x:c r="I2091" t="str">
        <x:v>United States</x:v>
      </x:c>
      <x:c r="J2091" t="str">
        <x:v>North America</x:v>
      </x:c>
      <x:c r="K2091" t="str">
        <x:v>USD</x:v>
      </x:c>
      <x:c r="L2091" t="str">
        <x:v>Guinness</x:v>
      </x:c>
      <x:c r="M2091" t="str">
        <x:v>Beer / Stout</x:v>
      </x:c>
      <x:c r="N2091" t="str">
        <x:v>On-Trade</x:v>
      </x:c>
      <x:c r="O2091" t="str">
        <x:v>Key Account</x:v>
      </x:c>
      <x:c r="P2091" t="str">
        <x:v>SR-041</x:v>
      </x:c>
      <x:c r="Q2091" s="16" t="n">
        <x:v>46</x:v>
      </x:c>
      <x:c r="R2091" s="17" t="n">
        <x:v>8.72</x:v>
      </x:c>
      <x:c r="S2091" s="18" t="n">
        <x:v>0</x:v>
      </x:c>
      <x:c r="T2091" s="17" t="n">
        <x:v>401.24</x:v>
      </x:c>
      <x:c r="U2091" s="17" t="n">
        <x:v>401.24</x:v>
      </x:c>
      <x:c r="V2091" s="17" t="n">
        <x:v>212.94</x:v>
      </x:c>
      <x:c r="W2091" s="17" t="n">
        <x:v>188.3</x:v>
      </x:c>
      <x:c r="X2091" s="18" t="n">
        <x:v>0.4693</x:v>
      </x:c>
      <x:c r="Y2091" s="17" t="n">
        <x:v>451.89</x:v>
      </x:c>
      <x:c r="Z2091" s="18" t="n">
        <x:v>0.8879</x:v>
      </x:c>
      <x:c r="AA2091" s="18" t="n">
        <x:v>0.0794</x:v>
      </x:c>
      <x:c r="AB2091" t="str">
        <x:v>No</x:v>
      </x:c>
      <x:c r="AC2091" t="str">
        <x:v>Core</x:v>
      </x:c>
      <x:c r="AD2091" s="18" t="n">
        <x:v>0.46929518492672717</x:v>
      </x:c>
      <x:c r="AE2091" s="18" t="n">
        <x:v>0.8879152006019164</x:v>
      </x:c>
      <x:c r="AF2091" s="17" t="n">
        <x:v>-50.64999999999998</x:v>
      </x:c>
      <x:c r="AG2091" s="18" t="n">
        <x:v>-0.11208479939808355</x:v>
      </x:c>
      <x:c r="AH2091" t="str">
        <x:v>Below Target</x:v>
      </x:c>
    </x:row>
    <x:row r="2092">
      <x:c r="A2092" t="str">
        <x:v>TXN-002089</x:v>
      </x:c>
      <x:c r="B2092" s="14" t="d">
        <x:v>2025-01-24T00:00:00.000Z</x:v>
      </x:c>
      <x:c r="C2092" t="n">
        <x:v>2025</x:v>
      </x:c>
      <x:c r="D2092" t="str">
        <x:v>Q1</x:v>
      </x:c>
      <x:c r="E2092" t="n">
        <x:v>1</x:v>
      </x:c>
      <x:c r="F2092" t="str">
        <x:v>January</x:v>
      </x:c>
      <x:c r="G2092" s="15" t="d">
        <x:v>2025-01-01T00:00:00.000Z</x:v>
      </x:c>
      <x:c r="H2092" t="str">
        <x:v>2025-01</x:v>
      </x:c>
      <x:c r="I2092" t="str">
        <x:v>United States</x:v>
      </x:c>
      <x:c r="J2092" t="str">
        <x:v>North America</x:v>
      </x:c>
      <x:c r="K2092" t="str">
        <x:v>USD</x:v>
      </x:c>
      <x:c r="L2092" t="str">
        <x:v>Smirnoff</x:v>
      </x:c>
      <x:c r="M2092" t="str">
        <x:v>Vodka</x:v>
      </x:c>
      <x:c r="N2092" t="str">
        <x:v>Off-Trade</x:v>
      </x:c>
      <x:c r="O2092" t="str">
        <x:v>Independent Retailer</x:v>
      </x:c>
      <x:c r="P2092" t="str">
        <x:v>SR-014</x:v>
      </x:c>
      <x:c r="Q2092" s="16" t="n">
        <x:v>88</x:v>
      </x:c>
      <x:c r="R2092" s="17" t="n">
        <x:v>19.33</x:v>
      </x:c>
      <x:c r="S2092" s="18" t="n">
        <x:v>0.1</x:v>
      </x:c>
      <x:c r="T2092" s="17" t="n">
        <x:v>1701</x:v>
      </x:c>
      <x:c r="U2092" s="17" t="n">
        <x:v>1530.9</x:v>
      </x:c>
      <x:c r="V2092" s="17" t="n">
        <x:v>779.57</x:v>
      </x:c>
      <x:c r="W2092" s="17" t="n">
        <x:v>751.33</x:v>
      </x:c>
      <x:c r="X2092" s="18" t="n">
        <x:v>0.4908</x:v>
      </x:c>
      <x:c r="Y2092" s="17" t="n">
        <x:v>1519.69</x:v>
      </x:c>
      <x:c r="Z2092" s="18" t="n">
        <x:v>1.0074</x:v>
      </x:c>
      <x:c r="AA2092" s="18" t="n">
        <x:v>0.0517</x:v>
      </x:c>
      <x:c r="AB2092" t="str">
        <x:v>Yes</x:v>
      </x:c>
      <x:c r="AC2092" t="str">
        <x:v>Core</x:v>
      </x:c>
      <x:c r="AD2092" s="18" t="n">
        <x:v>0.4907766673198772</x:v>
      </x:c>
      <x:c r="AE2092" s="18" t="n">
        <x:v>1.0073765044186644</x:v>
      </x:c>
      <x:c r="AF2092" s="17" t="n">
        <x:v>11.210000000000036</x:v>
      </x:c>
      <x:c r="AG2092" s="18" t="n">
        <x:v>0.0073765044186643565</x:v>
      </x:c>
      <x:c r="AH2092" t="str">
        <x:v>Above Target</x:v>
      </x:c>
    </x:row>
    <x:row r="2093">
      <x:c r="A2093" t="str">
        <x:v>TXN-002090</x:v>
      </x:c>
      <x:c r="B2093" s="14" t="d">
        <x:v>2023-05-05T00:00:00.000Z</x:v>
      </x:c>
      <x:c r="C2093" t="n">
        <x:v>2023</x:v>
      </x:c>
      <x:c r="D2093" t="str">
        <x:v>Q2</x:v>
      </x:c>
      <x:c r="E2093" t="n">
        <x:v>5</x:v>
      </x:c>
      <x:c r="F2093" t="str">
        <x:v>May</x:v>
      </x:c>
      <x:c r="G2093" s="15" t="d">
        <x:v>2023-05-01T00:00:00.000Z</x:v>
      </x:c>
      <x:c r="H2093" t="str">
        <x:v>2023-05</x:v>
      </x:c>
      <x:c r="I2093" t="str">
        <x:v>Singapore</x:v>
      </x:c>
      <x:c r="J2093" t="str">
        <x:v>Asia Pacific</x:v>
      </x:c>
      <x:c r="K2093" t="str">
        <x:v>SGD</x:v>
      </x:c>
      <x:c r="L2093" t="str">
        <x:v>Crown Royal</x:v>
      </x:c>
      <x:c r="M2093" t="str">
        <x:v>Canadian Whisky</x:v>
      </x:c>
      <x:c r="N2093" t="str">
        <x:v>On-Trade</x:v>
      </x:c>
      <x:c r="O2093" t="str">
        <x:v>Independent Retailer</x:v>
      </x:c>
      <x:c r="P2093" t="str">
        <x:v>SR-003</x:v>
      </x:c>
      <x:c r="Q2093" s="16" t="n">
        <x:v>15</x:v>
      </x:c>
      <x:c r="R2093" s="17" t="n">
        <x:v>36.52</x:v>
      </x:c>
      <x:c r="S2093" s="18" t="n">
        <x:v>0.02</x:v>
      </x:c>
      <x:c r="T2093" s="17" t="n">
        <x:v>547.78</x:v>
      </x:c>
      <x:c r="U2093" s="17" t="n">
        <x:v>536.83</x:v>
      </x:c>
      <x:c r="V2093" s="17" t="n">
        <x:v>256.08</x:v>
      </x:c>
      <x:c r="W2093" s="17" t="n">
        <x:v>280.75</x:v>
      </x:c>
      <x:c r="X2093" s="18" t="n">
        <x:v>0.523</x:v>
      </x:c>
      <x:c r="Y2093" s="17" t="n">
        <x:v>582.13</x:v>
      </x:c>
      <x:c r="Z2093" s="18" t="n">
        <x:v>0.9222</x:v>
      </x:c>
      <x:c r="AA2093" s="18" t="n">
        <x:v>0.0825</x:v>
      </x:c>
      <x:c r="AB2093" t="str">
        <x:v>No</x:v>
      </x:c>
      <x:c r="AC2093" t="str">
        <x:v>Premium Core</x:v>
      </x:c>
      <x:c r="AD2093" s="18" t="n">
        <x:v>0.522977478903936</x:v>
      </x:c>
      <x:c r="AE2093" s="18" t="n">
        <x:v>0.9221823304072975</x:v>
      </x:c>
      <x:c r="AF2093" s="17" t="n">
        <x:v>-45.299999999999955</x:v>
      </x:c>
      <x:c r="AG2093" s="18" t="n">
        <x:v>-0.07781766959270259</x:v>
      </x:c>
      <x:c r="AH2093" t="str">
        <x:v>Below Target</x:v>
      </x:c>
    </x:row>
    <x:row r="2094">
      <x:c r="A2094" t="str">
        <x:v>TXN-002091</x:v>
      </x:c>
      <x:c r="B2094" s="14" t="d">
        <x:v>2023-11-09T00:00:00.000Z</x:v>
      </x:c>
      <x:c r="C2094" t="n">
        <x:v>2023</x:v>
      </x:c>
      <x:c r="D2094" t="str">
        <x:v>Q4</x:v>
      </x:c>
      <x:c r="E2094" t="n">
        <x:v>11</x:v>
      </x:c>
      <x:c r="F2094" t="str">
        <x:v>November</x:v>
      </x:c>
      <x:c r="G2094" s="15" t="d">
        <x:v>2023-11-01T00:00:00.000Z</x:v>
      </x:c>
      <x:c r="H2094" t="str">
        <x:v>2023-11</x:v>
      </x:c>
      <x:c r="I2094" t="str">
        <x:v>United States</x:v>
      </x:c>
      <x:c r="J2094" t="str">
        <x:v>North America</x:v>
      </x:c>
      <x:c r="K2094" t="str">
        <x:v>USD</x:v>
      </x:c>
      <x:c r="L2094" t="str">
        <x:v>Smirnoff</x:v>
      </x:c>
      <x:c r="M2094" t="str">
        <x:v>Vodka</x:v>
      </x:c>
      <x:c r="N2094" t="str">
        <x:v>Wholesale</x:v>
      </x:c>
      <x:c r="O2094" t="str">
        <x:v>E-commerce Partner</x:v>
      </x:c>
      <x:c r="P2094" t="str">
        <x:v>SR-019</x:v>
      </x:c>
      <x:c r="Q2094" s="16" t="n">
        <x:v>129</x:v>
      </x:c>
      <x:c r="R2094" s="17" t="n">
        <x:v>19.39</x:v>
      </x:c>
      <x:c r="S2094" s="18" t="n">
        <x:v>0.03</x:v>
      </x:c>
      <x:c r="T2094" s="17" t="n">
        <x:v>2501.06</x:v>
      </x:c>
      <x:c r="U2094" s="17" t="n">
        <x:v>2426.03</x:v>
      </x:c>
      <x:c r="V2094" s="17" t="n">
        <x:v>1110.96</x:v>
      </x:c>
      <x:c r="W2094" s="17" t="n">
        <x:v>1315.07</x:v>
      </x:c>
      <x:c r="X2094" s="18" t="n">
        <x:v>0.5421</x:v>
      </x:c>
      <x:c r="Y2094" s="17" t="n">
        <x:v>2803.51</x:v>
      </x:c>
      <x:c r="Z2094" s="18" t="n">
        <x:v>0.8654</x:v>
      </x:c>
      <x:c r="AA2094" s="18" t="n">
        <x:v>0.0601</x:v>
      </x:c>
      <x:c r="AB2094" t="str">
        <x:v>No</x:v>
      </x:c>
      <x:c r="AC2094" t="str">
        <x:v>Core</x:v>
      </x:c>
      <x:c r="AD2094" s="18" t="n">
        <x:v>0.5420666685902482</x:v>
      </x:c>
      <x:c r="AE2094" s="18" t="n">
        <x:v>0.865354502034949</x:v>
      </x:c>
      <x:c r="AF2094" s="17" t="n">
        <x:v>-377.48</x:v>
      </x:c>
      <x:c r="AG2094" s="18" t="n">
        <x:v>-0.13464549796505096</x:v>
      </x:c>
      <x:c r="AH2094" t="str">
        <x:v>Below Target</x:v>
      </x:c>
    </x:row>
    <x:row r="2095">
      <x:c r="A2095" t="str">
        <x:v>TXN-002092</x:v>
      </x:c>
      <x:c r="B2095" s="14" t="d">
        <x:v>2023-08-02T00:00:00.000Z</x:v>
      </x:c>
      <x:c r="C2095" t="n">
        <x:v>2023</x:v>
      </x:c>
      <x:c r="D2095" t="str">
        <x:v>Q3</x:v>
      </x:c>
      <x:c r="E2095" t="n">
        <x:v>8</x:v>
      </x:c>
      <x:c r="F2095" t="str">
        <x:v>August</x:v>
      </x:c>
      <x:c r="G2095" s="15" t="d">
        <x:v>2023-08-01T00:00:00.000Z</x:v>
      </x:c>
      <x:c r="H2095" t="str">
        <x:v>2023-08</x:v>
      </x:c>
      <x:c r="I2095" t="str">
        <x:v>United Kingdom</x:v>
      </x:c>
      <x:c r="J2095" t="str">
        <x:v>Europe</x:v>
      </x:c>
      <x:c r="K2095" t="str">
        <x:v>GBP</x:v>
      </x:c>
      <x:c r="L2095" t="str">
        <x:v>Tanqueray</x:v>
      </x:c>
      <x:c r="M2095" t="str">
        <x:v>Gin</x:v>
      </x:c>
      <x:c r="N2095" t="str">
        <x:v>Off-Trade</x:v>
      </x:c>
      <x:c r="O2095" t="str">
        <x:v>Key Account</x:v>
      </x:c>
      <x:c r="P2095" t="str">
        <x:v>SR-051</x:v>
      </x:c>
      <x:c r="Q2095" s="16" t="n">
        <x:v>59</x:v>
      </x:c>
      <x:c r="R2095" s="17" t="n">
        <x:v>26.41</x:v>
      </x:c>
      <x:c r="S2095" s="18" t="n">
        <x:v>0</x:v>
      </x:c>
      <x:c r="T2095" s="17" t="n">
        <x:v>1557.95</x:v>
      </x:c>
      <x:c r="U2095" s="17" t="n">
        <x:v>1557.95</x:v>
      </x:c>
      <x:c r="V2095" s="17" t="n">
        <x:v>685.27</x:v>
      </x:c>
      <x:c r="W2095" s="17" t="n">
        <x:v>872.68</x:v>
      </x:c>
      <x:c r="X2095" s="18" t="n">
        <x:v>0.5601</x:v>
      </x:c>
      <x:c r="Y2095" s="17" t="n">
        <x:v>1496.47</x:v>
      </x:c>
      <x:c r="Z2095" s="18" t="n">
        <x:v>1.0411</x:v>
      </x:c>
      <x:c r="AA2095" s="18" t="n">
        <x:v>0.0188</x:v>
      </x:c>
      <x:c r="AB2095" t="str">
        <x:v>No</x:v>
      </x:c>
      <x:c r="AC2095" t="str">
        <x:v>Premium Core</x:v>
      </x:c>
      <x:c r="AD2095" s="18" t="n">
        <x:v>0.5601463461600179</x:v>
      </x:c>
      <x:c r="AE2095" s="18" t="n">
        <x:v>1.0410833494824487</x:v>
      </x:c>
      <x:c r="AF2095" s="17" t="n">
        <x:v>61.48000000000002</x:v>
      </x:c>
      <x:c r="AG2095" s="18" t="n">
        <x:v>0.041083349482448704</x:v>
      </x:c>
      <x:c r="AH2095" t="str">
        <x:v>Above Target</x:v>
      </x:c>
    </x:row>
    <x:row r="2096">
      <x:c r="A2096" t="str">
        <x:v>TXN-002093</x:v>
      </x:c>
      <x:c r="B2096" s="14" t="d">
        <x:v>2024-12-04T00:00:00.000Z</x:v>
      </x:c>
      <x:c r="C2096" t="n">
        <x:v>2024</x:v>
      </x:c>
      <x:c r="D2096" t="str">
        <x:v>Q4</x:v>
      </x:c>
      <x:c r="E2096" t="n">
        <x:v>12</x:v>
      </x:c>
      <x:c r="F2096" t="str">
        <x:v>December</x:v>
      </x:c>
      <x:c r="G2096" s="15" t="d">
        <x:v>2024-12-01T00:00:00.000Z</x:v>
      </x:c>
      <x:c r="H2096" t="str">
        <x:v>2024-12</x:v>
      </x:c>
      <x:c r="I2096" t="str">
        <x:v>United States</x:v>
      </x:c>
      <x:c r="J2096" t="str">
        <x:v>North America</x:v>
      </x:c>
      <x:c r="K2096" t="str">
        <x:v>USD</x:v>
      </x:c>
      <x:c r="L2096" t="str">
        <x:v>Johnnie Walker</x:v>
      </x:c>
      <x:c r="M2096" t="str">
        <x:v>Scotch Whisky</x:v>
      </x:c>
      <x:c r="N2096" t="str">
        <x:v>Duty Free / Travel Retail</x:v>
      </x:c>
      <x:c r="O2096" t="str">
        <x:v>Distributor</x:v>
      </x:c>
      <x:c r="P2096" t="str">
        <x:v>SR-055</x:v>
      </x:c>
      <x:c r="Q2096" s="16" t="n">
        <x:v>121</x:v>
      </x:c>
      <x:c r="R2096" s="17" t="n">
        <x:v>40.72</x:v>
      </x:c>
      <x:c r="S2096" s="18" t="n">
        <x:v>0.02</x:v>
      </x:c>
      <x:c r="T2096" s="17" t="n">
        <x:v>4926.89</x:v>
      </x:c>
      <x:c r="U2096" s="17" t="n">
        <x:v>4828.36</x:v>
      </x:c>
      <x:c r="V2096" s="17" t="n">
        <x:v>2233.7</x:v>
      </x:c>
      <x:c r="W2096" s="17" t="n">
        <x:v>2594.65</x:v>
      </x:c>
      <x:c r="X2096" s="18" t="n">
        <x:v>0.5374</x:v>
      </x:c>
      <x:c r="Y2096" s="17" t="n">
        <x:v>4580.79</x:v>
      </x:c>
      <x:c r="Z2096" s="18" t="n">
        <x:v>1.054</x:v>
      </x:c>
      <x:c r="AA2096" s="18" t="n">
        <x:v>-0.0065</x:v>
      </x:c>
      <x:c r="AB2096" t="str">
        <x:v>No</x:v>
      </x:c>
      <x:c r="AC2096" t="str">
        <x:v>Luxury / Reserve</x:v>
      </x:c>
      <x:c r="AD2096" s="18" t="n">
        <x:v>0.537377080416539</x:v>
      </x:c>
      <x:c r="AE2096" s="18" t="n">
        <x:v>1.054045262934996</x:v>
      </x:c>
      <x:c r="AF2096" s="17" t="n">
        <x:v>247.5699999999997</x:v>
      </x:c>
      <x:c r="AG2096" s="18" t="n">
        <x:v>0.05404526293499586</x:v>
      </x:c>
      <x:c r="AH2096" t="str">
        <x:v>Above Target</x:v>
      </x:c>
    </x:row>
    <x:row r="2097">
      <x:c r="A2097" t="str">
        <x:v>TXN-002094</x:v>
      </x:c>
      <x:c r="B2097" s="14" t="d">
        <x:v>2023-05-25T00:00:00.000Z</x:v>
      </x:c>
      <x:c r="C2097" t="n">
        <x:v>2023</x:v>
      </x:c>
      <x:c r="D2097" t="str">
        <x:v>Q2</x:v>
      </x:c>
      <x:c r="E2097" t="n">
        <x:v>5</x:v>
      </x:c>
      <x:c r="F2097" t="str">
        <x:v>May</x:v>
      </x:c>
      <x:c r="G2097" s="15" t="d">
        <x:v>2023-05-01T00:00:00.000Z</x:v>
      </x:c>
      <x:c r="H2097" t="str">
        <x:v>2023-05</x:v>
      </x:c>
      <x:c r="I2097" t="str">
        <x:v>Japan</x:v>
      </x:c>
      <x:c r="J2097" t="str">
        <x:v>Asia Pacific</x:v>
      </x:c>
      <x:c r="K2097" t="str">
        <x:v>JPY</x:v>
      </x:c>
      <x:c r="L2097" t="str">
        <x:v>Guinness</x:v>
      </x:c>
      <x:c r="M2097" t="str">
        <x:v>Beer / Stout</x:v>
      </x:c>
      <x:c r="N2097" t="str">
        <x:v>Off-Trade</x:v>
      </x:c>
      <x:c r="O2097" t="str">
        <x:v>Distributor</x:v>
      </x:c>
      <x:c r="P2097" t="str">
        <x:v>SR-040</x:v>
      </x:c>
      <x:c r="Q2097" s="16" t="n">
        <x:v>24</x:v>
      </x:c>
      <x:c r="R2097" s="17" t="n">
        <x:v>6.85</x:v>
      </x:c>
      <x:c r="S2097" s="18" t="n">
        <x:v>0</x:v>
      </x:c>
      <x:c r="T2097" s="17" t="n">
        <x:v>164.37</x:v>
      </x:c>
      <x:c r="U2097" s="17" t="n">
        <x:v>164.37</x:v>
      </x:c>
      <x:c r="V2097" s="17" t="n">
        <x:v>81.46</x:v>
      </x:c>
      <x:c r="W2097" s="17" t="n">
        <x:v>82.91</x:v>
      </x:c>
      <x:c r="X2097" s="18" t="n">
        <x:v>0.5044</x:v>
      </x:c>
      <x:c r="Y2097" s="17" t="n">
        <x:v>186.02</x:v>
      </x:c>
      <x:c r="Z2097" s="18" t="n">
        <x:v>0.8836</x:v>
      </x:c>
      <x:c r="AA2097" s="18" t="n">
        <x:v>-0.0055</x:v>
      </x:c>
      <x:c r="AB2097" t="str">
        <x:v>No</x:v>
      </x:c>
      <x:c r="AC2097" t="str">
        <x:v>Core</x:v>
      </x:c>
      <x:c r="AD2097" s="18" t="n">
        <x:v>0.5044107805560625</x:v>
      </x:c>
      <x:c r="AE2097" s="18" t="n">
        <x:v>0.8836146650897753</x:v>
      </x:c>
      <x:c r="AF2097" s="17" t="n">
        <x:v>-21.650000000000006</x:v>
      </x:c>
      <x:c r="AG2097" s="18" t="n">
        <x:v>-0.11638533491022474</x:v>
      </x:c>
      <x:c r="AH2097" t="str">
        <x:v>Below Target</x:v>
      </x:c>
    </x:row>
    <x:row r="2098">
      <x:c r="A2098" t="str">
        <x:v>TXN-002095</x:v>
      </x:c>
      <x:c r="B2098" s="14" t="d">
        <x:v>2024-06-20T00:00:00.000Z</x:v>
      </x:c>
      <x:c r="C2098" t="n">
        <x:v>2024</x:v>
      </x:c>
      <x:c r="D2098" t="str">
        <x:v>Q2</x:v>
      </x:c>
      <x:c r="E2098" t="n">
        <x:v>6</x:v>
      </x:c>
      <x:c r="F2098" t="str">
        <x:v>June</x:v>
      </x:c>
      <x:c r="G2098" s="15" t="d">
        <x:v>2024-06-01T00:00:00.000Z</x:v>
      </x:c>
      <x:c r="H2098" t="str">
        <x:v>2024-06</x:v>
      </x:c>
      <x:c r="I2098" t="str">
        <x:v>Singapore</x:v>
      </x:c>
      <x:c r="J2098" t="str">
        <x:v>Asia Pacific</x:v>
      </x:c>
      <x:c r="K2098" t="str">
        <x:v>SGD</x:v>
      </x:c>
      <x:c r="L2098" t="str">
        <x:v>Baileys</x:v>
      </x:c>
      <x:c r="M2098" t="str">
        <x:v>Liqueur</x:v>
      </x:c>
      <x:c r="N2098" t="str">
        <x:v>Off-Trade</x:v>
      </x:c>
      <x:c r="O2098" t="str">
        <x:v>Distributor</x:v>
      </x:c>
      <x:c r="P2098" t="str">
        <x:v>SR-009</x:v>
      </x:c>
      <x:c r="Q2098" s="16" t="n">
        <x:v>55</x:v>
      </x:c>
      <x:c r="R2098" s="17" t="n">
        <x:v>16.48</x:v>
      </x:c>
      <x:c r="S2098" s="18" t="n">
        <x:v>0.12</x:v>
      </x:c>
      <x:c r="T2098" s="17" t="n">
        <x:v>906.25</x:v>
      </x:c>
      <x:c r="U2098" s="17" t="n">
        <x:v>797.5</x:v>
      </x:c>
      <x:c r="V2098" s="17" t="n">
        <x:v>381</x:v>
      </x:c>
      <x:c r="W2098" s="17" t="n">
        <x:v>416.5</x:v>
      </x:c>
      <x:c r="X2098" s="18" t="n">
        <x:v>0.5223</x:v>
      </x:c>
      <x:c r="Y2098" s="17" t="n">
        <x:v>784.73</x:v>
      </x:c>
      <x:c r="Z2098" s="18" t="n">
        <x:v>1.0163</x:v>
      </x:c>
      <x:c r="AA2098" s="18" t="n">
        <x:v>-0.0255</x:v>
      </x:c>
      <x:c r="AB2098" t="str">
        <x:v>Yes</x:v>
      </x:c>
      <x:c r="AC2098" t="str">
        <x:v>Core</x:v>
      </x:c>
      <x:c r="AD2098" s="18" t="n">
        <x:v>0.522257053291536</x:v>
      </x:c>
      <x:c r="AE2098" s="18" t="n">
        <x:v>1.0162731130452511</x:v>
      </x:c>
      <x:c r="AF2098" s="17" t="n">
        <x:v>12.769999999999982</x:v>
      </x:c>
      <x:c r="AG2098" s="18" t="n">
        <x:v>0.016273113045251208</x:v>
      </x:c>
      <x:c r="AH2098" t="str">
        <x:v>Above Target</x:v>
      </x:c>
    </x:row>
    <x:row r="2099">
      <x:c r="A2099" t="str">
        <x:v>TXN-002096</x:v>
      </x:c>
      <x:c r="B2099" s="14" t="d">
        <x:v>2023-04-07T00:00:00.000Z</x:v>
      </x:c>
      <x:c r="C2099" t="n">
        <x:v>2023</x:v>
      </x:c>
      <x:c r="D2099" t="str">
        <x:v>Q2</x:v>
      </x:c>
      <x:c r="E2099" t="n">
        <x:v>4</x:v>
      </x:c>
      <x:c r="F2099" t="str">
        <x:v>April</x:v>
      </x:c>
      <x:c r="G2099" s="15" t="d">
        <x:v>2023-04-01T00:00:00.000Z</x:v>
      </x:c>
      <x:c r="H2099" t="str">
        <x:v>2023-04</x:v>
      </x:c>
      <x:c r="I2099" t="str">
        <x:v>Germany</x:v>
      </x:c>
      <x:c r="J2099" t="str">
        <x:v>Europe</x:v>
      </x:c>
      <x:c r="K2099" t="str">
        <x:v>EUR</x:v>
      </x:c>
      <x:c r="L2099" t="str">
        <x:v>Buchanan's</x:v>
      </x:c>
      <x:c r="M2099" t="str">
        <x:v>Scotch Whisky</x:v>
      </x:c>
      <x:c r="N2099" t="str">
        <x:v>Off-Trade</x:v>
      </x:c>
      <x:c r="O2099" t="str">
        <x:v>Key Account</x:v>
      </x:c>
      <x:c r="P2099" t="str">
        <x:v>SR-023</x:v>
      </x:c>
      <x:c r="Q2099" s="16" t="n">
        <x:v>62</x:v>
      </x:c>
      <x:c r="R2099" s="17" t="n">
        <x:v>29.65</x:v>
      </x:c>
      <x:c r="S2099" s="18" t="n">
        <x:v>0.02</x:v>
      </x:c>
      <x:c r="T2099" s="17" t="n">
        <x:v>1838.34</x:v>
      </x:c>
      <x:c r="U2099" s="17" t="n">
        <x:v>1801.57</x:v>
      </x:c>
      <x:c r="V2099" s="17" t="n">
        <x:v>784.5</x:v>
      </x:c>
      <x:c r="W2099" s="17" t="n">
        <x:v>1017.07</x:v>
      </x:c>
      <x:c r="X2099" s="18" t="n">
        <x:v>0.5645</x:v>
      </x:c>
      <x:c r="Y2099" s="17" t="n">
        <x:v>1688.76</x:v>
      </x:c>
      <x:c r="Z2099" s="18" t="n">
        <x:v>1.0668</x:v>
      </x:c>
      <x:c r="AA2099" s="18" t="n">
        <x:v>-0.0079</x:v>
      </x:c>
      <x:c r="AB2099" t="str">
        <x:v>No</x:v>
      </x:c>
      <x:c r="AC2099" t="str">
        <x:v>Premium Core</x:v>
      </x:c>
      <x:c r="AD2099" s="18" t="n">
        <x:v>0.5645464789045112</x:v>
      </x:c>
      <x:c r="AE2099" s="18" t="n">
        <x:v>1.0668004926691774</x:v>
      </x:c>
      <x:c r="AF2099" s="17" t="n">
        <x:v>112.80999999999995</x:v>
      </x:c>
      <x:c r="AG2099" s="18" t="n">
        <x:v>0.06680049266917736</x:v>
      </x:c>
      <x:c r="AH2099" t="str">
        <x:v>Above Target</x:v>
      </x:c>
    </x:row>
    <x:row r="2100">
      <x:c r="A2100" t="str">
        <x:v>TXN-002097</x:v>
      </x:c>
      <x:c r="B2100" s="14" t="d">
        <x:v>2025-05-18T00:00:00.000Z</x:v>
      </x:c>
      <x:c r="C2100" t="n">
        <x:v>2025</x:v>
      </x:c>
      <x:c r="D2100" t="str">
        <x:v>Q2</x:v>
      </x:c>
      <x:c r="E2100" t="n">
        <x:v>5</x:v>
      </x:c>
      <x:c r="F2100" t="str">
        <x:v>May</x:v>
      </x:c>
      <x:c r="G2100" s="15" t="d">
        <x:v>2025-05-01T00:00:00.000Z</x:v>
      </x:c>
      <x:c r="H2100" t="str">
        <x:v>2025-05</x:v>
      </x:c>
      <x:c r="I2100" t="str">
        <x:v>Canada</x:v>
      </x:c>
      <x:c r="J2100" t="str">
        <x:v>North America</x:v>
      </x:c>
      <x:c r="K2100" t="str">
        <x:v>CAD</x:v>
      </x:c>
      <x:c r="L2100" t="str">
        <x:v>Johnnie Walker</x:v>
      </x:c>
      <x:c r="M2100" t="str">
        <x:v>Scotch Whisky</x:v>
      </x:c>
      <x:c r="N2100" t="str">
        <x:v>Wholesale</x:v>
      </x:c>
      <x:c r="O2100" t="str">
        <x:v>E-commerce Partner</x:v>
      </x:c>
      <x:c r="P2100" t="str">
        <x:v>SR-054</x:v>
      </x:c>
      <x:c r="Q2100" s="16" t="n">
        <x:v>62</x:v>
      </x:c>
      <x:c r="R2100" s="17" t="n">
        <x:v>33.75</x:v>
      </x:c>
      <x:c r="S2100" s="18" t="n">
        <x:v>0</x:v>
      </x:c>
      <x:c r="T2100" s="17" t="n">
        <x:v>2092.71</x:v>
      </x:c>
      <x:c r="U2100" s="17" t="n">
        <x:v>2092.71</x:v>
      </x:c>
      <x:c r="V2100" s="17" t="n">
        <x:v>940.43</x:v>
      </x:c>
      <x:c r="W2100" s="17" t="n">
        <x:v>1152.28</x:v>
      </x:c>
      <x:c r="X2100" s="18" t="n">
        <x:v>0.5506</x:v>
      </x:c>
      <x:c r="Y2100" s="17" t="n">
        <x:v>2002.3</x:v>
      </x:c>
      <x:c r="Z2100" s="18" t="n">
        <x:v>1.0452</x:v>
      </x:c>
      <x:c r="AA2100" s="18" t="n">
        <x:v>0.0314</x:v>
      </x:c>
      <x:c r="AB2100" t="str">
        <x:v>No</x:v>
      </x:c>
      <x:c r="AC2100" t="str">
        <x:v>Luxury / Reserve</x:v>
      </x:c>
      <x:c r="AD2100" s="18" t="n">
        <x:v>0.5506161866670489</x:v>
      </x:c>
      <x:c r="AE2100" s="18" t="n">
        <x:v>1.0451530739649404</x:v>
      </x:c>
      <x:c r="AF2100" s="17" t="n">
        <x:v>90.41000000000008</x:v>
      </x:c>
      <x:c r="AG2100" s="18" t="n">
        <x:v>0.04515307396494036</x:v>
      </x:c>
      <x:c r="AH2100" t="str">
        <x:v>Above Target</x:v>
      </x:c>
    </x:row>
    <x:row r="2101">
      <x:c r="A2101" t="str">
        <x:v>TXN-002098</x:v>
      </x:c>
      <x:c r="B2101" s="14" t="d">
        <x:v>2024-02-09T00:00:00.000Z</x:v>
      </x:c>
      <x:c r="C2101" t="n">
        <x:v>2024</x:v>
      </x:c>
      <x:c r="D2101" t="str">
        <x:v>Q1</x:v>
      </x:c>
      <x:c r="E2101" t="n">
        <x:v>2</x:v>
      </x:c>
      <x:c r="F2101" t="str">
        <x:v>February</x:v>
      </x:c>
      <x:c r="G2101" s="15" t="d">
        <x:v>2024-02-01T00:00:00.000Z</x:v>
      </x:c>
      <x:c r="H2101" t="str">
        <x:v>2024-02</x:v>
      </x:c>
      <x:c r="I2101" t="str">
        <x:v>Spain</x:v>
      </x:c>
      <x:c r="J2101" t="str">
        <x:v>Europe</x:v>
      </x:c>
      <x:c r="K2101" t="str">
        <x:v>EUR</x:v>
      </x:c>
      <x:c r="L2101" t="str">
        <x:v>Tanqueray</x:v>
      </x:c>
      <x:c r="M2101" t="str">
        <x:v>Gin</x:v>
      </x:c>
      <x:c r="N2101" t="str">
        <x:v>On-Trade</x:v>
      </x:c>
      <x:c r="O2101" t="str">
        <x:v>Hospitality Group</x:v>
      </x:c>
      <x:c r="P2101" t="str">
        <x:v>SR-030</x:v>
      </x:c>
      <x:c r="Q2101" s="16" t="n">
        <x:v>48</x:v>
      </x:c>
      <x:c r="R2101" s="17" t="n">
        <x:v>32.88</x:v>
      </x:c>
      <x:c r="S2101" s="18" t="n">
        <x:v>0</x:v>
      </x:c>
      <x:c r="T2101" s="17" t="n">
        <x:v>1578.41</x:v>
      </x:c>
      <x:c r="U2101" s="17" t="n">
        <x:v>1578.41</x:v>
      </x:c>
      <x:c r="V2101" s="17" t="n">
        <x:v>725.11</x:v>
      </x:c>
      <x:c r="W2101" s="17" t="n">
        <x:v>853.3</x:v>
      </x:c>
      <x:c r="X2101" s="18" t="n">
        <x:v>0.5406</x:v>
      </x:c>
      <x:c r="Y2101" s="17" t="n">
        <x:v>1597.65</x:v>
      </x:c>
      <x:c r="Z2101" s="18" t="n">
        <x:v>0.988</x:v>
      </x:c>
      <x:c r="AA2101" s="18" t="n">
        <x:v>0.0644</x:v>
      </x:c>
      <x:c r="AB2101" t="str">
        <x:v>No</x:v>
      </x:c>
      <x:c r="AC2101" t="str">
        <x:v>Premium Core</x:v>
      </x:c>
      <x:c r="AD2101" s="18" t="n">
        <x:v>0.5406073200245817</x:v>
      </x:c>
      <x:c r="AE2101" s="18" t="n">
        <x:v>0.9879573123024442</x:v>
      </x:c>
      <x:c r="AF2101" s="17" t="n">
        <x:v>-19.24000000000001</x:v>
      </x:c>
      <x:c r="AG2101" s="18" t="n">
        <x:v>-0.01204268769755579</x:v>
      </x:c>
      <x:c r="AH2101" t="str">
        <x:v>Below Target</x:v>
      </x:c>
    </x:row>
    <x:row r="2102">
      <x:c r="A2102" t="str">
        <x:v>TXN-002099</x:v>
      </x:c>
      <x:c r="B2102" s="14" t="d">
        <x:v>2026-04-05T00:00:00.000Z</x:v>
      </x:c>
      <x:c r="C2102" t="n">
        <x:v>2026</x:v>
      </x:c>
      <x:c r="D2102" t="str">
        <x:v>Q2</x:v>
      </x:c>
      <x:c r="E2102" t="n">
        <x:v>4</x:v>
      </x:c>
      <x:c r="F2102" t="str">
        <x:v>April</x:v>
      </x:c>
      <x:c r="G2102" s="15" t="d">
        <x:v>2026-04-01T00:00:00.000Z</x:v>
      </x:c>
      <x:c r="H2102" t="str">
        <x:v>2026-04</x:v>
      </x:c>
      <x:c r="I2102" t="str">
        <x:v>South Africa</x:v>
      </x:c>
      <x:c r="J2102" t="str">
        <x:v>Africa</x:v>
      </x:c>
      <x:c r="K2102" t="str">
        <x:v>ZAR</x:v>
      </x:c>
      <x:c r="L2102" t="str">
        <x:v>Smirnoff</x:v>
      </x:c>
      <x:c r="M2102" t="str">
        <x:v>Vodka</x:v>
      </x:c>
      <x:c r="N2102" t="str">
        <x:v>Duty Free / Travel Retail</x:v>
      </x:c>
      <x:c r="O2102" t="str">
        <x:v>Distributor</x:v>
      </x:c>
      <x:c r="P2102" t="str">
        <x:v>SR-041</x:v>
      </x:c>
      <x:c r="Q2102" s="16" t="n">
        <x:v>47</x:v>
      </x:c>
      <x:c r="R2102" s="17" t="n">
        <x:v>22.05</x:v>
      </x:c>
      <x:c r="S2102" s="18" t="n">
        <x:v>0</x:v>
      </x:c>
      <x:c r="T2102" s="17" t="n">
        <x:v>1036.35</x:v>
      </x:c>
      <x:c r="U2102" s="17" t="n">
        <x:v>1036.35</x:v>
      </x:c>
      <x:c r="V2102" s="17" t="n">
        <x:v>508.87</x:v>
      </x:c>
      <x:c r="W2102" s="17" t="n">
        <x:v>527.48</x:v>
      </x:c>
      <x:c r="X2102" s="18" t="n">
        <x:v>0.509</x:v>
      </x:c>
      <x:c r="Y2102" s="17" t="n">
        <x:v>1174.29</x:v>
      </x:c>
      <x:c r="Z2102" s="18" t="n">
        <x:v>0.8825</x:v>
      </x:c>
      <x:c r="AA2102" s="18" t="n">
        <x:v>-0.0093</x:v>
      </x:c>
      <x:c r="AB2102" t="str">
        <x:v>No</x:v>
      </x:c>
      <x:c r="AC2102" t="str">
        <x:v>Core</x:v>
      </x:c>
      <x:c r="AD2102" s="18" t="n">
        <x:v>0.5089786269117577</x:v>
      </x:c>
      <x:c r="AE2102" s="18" t="n">
        <x:v>0.882533275426002</x:v>
      </x:c>
      <x:c r="AF2102" s="17" t="n">
        <x:v>-137.94000000000005</x:v>
      </x:c>
      <x:c r="AG2102" s="18" t="n">
        <x:v>-0.11746672457399795</x:v>
      </x:c>
      <x:c r="AH2102" t="str">
        <x:v>Below Target</x:v>
      </x:c>
    </x:row>
    <x:row r="2103">
      <x:c r="A2103" t="str">
        <x:v>TXN-002100</x:v>
      </x:c>
      <x:c r="B2103" s="14" t="d">
        <x:v>2025-03-03T00:00:00.000Z</x:v>
      </x:c>
      <x:c r="C2103" t="n">
        <x:v>2025</x:v>
      </x:c>
      <x:c r="D2103" t="str">
        <x:v>Q1</x:v>
      </x:c>
      <x:c r="E2103" t="n">
        <x:v>3</x:v>
      </x:c>
      <x:c r="F2103" t="str">
        <x:v>March</x:v>
      </x:c>
      <x:c r="G2103" s="15" t="d">
        <x:v>2025-03-01T00:00:00.000Z</x:v>
      </x:c>
      <x:c r="H2103" t="str">
        <x:v>2025-03</x:v>
      </x:c>
      <x:c r="I2103" t="str">
        <x:v>United Kingdom</x:v>
      </x:c>
      <x:c r="J2103" t="str">
        <x:v>Europe</x:v>
      </x:c>
      <x:c r="K2103" t="str">
        <x:v>GBP</x:v>
      </x:c>
      <x:c r="L2103" t="str">
        <x:v>Don Julio</x:v>
      </x:c>
      <x:c r="M2103" t="str">
        <x:v>Tequila</x:v>
      </x:c>
      <x:c r="N2103" t="str">
        <x:v>On-Trade</x:v>
      </x:c>
      <x:c r="O2103" t="str">
        <x:v>Key Account</x:v>
      </x:c>
      <x:c r="P2103" t="str">
        <x:v>SR-045</x:v>
      </x:c>
      <x:c r="Q2103" s="16" t="n">
        <x:v>53</x:v>
      </x:c>
      <x:c r="R2103" s="17" t="n">
        <x:v>58.2</x:v>
      </x:c>
      <x:c r="S2103" s="18" t="n">
        <x:v>0</x:v>
      </x:c>
      <x:c r="T2103" s="17" t="n">
        <x:v>3084.59</x:v>
      </x:c>
      <x:c r="U2103" s="17" t="n">
        <x:v>3084.59</x:v>
      </x:c>
      <x:c r="V2103" s="17" t="n">
        <x:v>1221.07</x:v>
      </x:c>
      <x:c r="W2103" s="17" t="n">
        <x:v>1863.53</x:v>
      </x:c>
      <x:c r="X2103" s="18" t="n">
        <x:v>0.6041</x:v>
      </x:c>
      <x:c r="Y2103" s="17" t="n">
        <x:v>3276.79</x:v>
      </x:c>
      <x:c r="Z2103" s="18" t="n">
        <x:v>0.9413</x:v>
      </x:c>
      <x:c r="AA2103" s="18" t="n">
        <x:v>0.109</x:v>
      </x:c>
      <x:c r="AB2103" t="str">
        <x:v>No</x:v>
      </x:c>
      <x:c r="AC2103" t="str">
        <x:v>Luxury / Reserve</x:v>
      </x:c>
      <x:c r="AD2103" s="18" t="n">
        <x:v>0.6041418794718261</x:v>
      </x:c>
      <x:c r="AE2103" s="18" t="n">
        <x:v>0.941345035843005</x:v>
      </x:c>
      <x:c r="AF2103" s="17" t="n">
        <x:v>-192.19999999999982</x:v>
      </x:c>
      <x:c r="AG2103" s="18" t="n">
        <x:v>-0.05865496415699505</x:v>
      </x:c>
      <x:c r="AH2103" t="str">
        <x:v>Below Target</x:v>
      </x:c>
    </x:row>
    <x:row r="2104">
      <x:c r="A2104" t="str">
        <x:v>TXN-002101</x:v>
      </x:c>
      <x:c r="B2104" s="14" t="d">
        <x:v>2024-10-02T00:00:00.000Z</x:v>
      </x:c>
      <x:c r="C2104" t="n">
        <x:v>2024</x:v>
      </x:c>
      <x:c r="D2104" t="str">
        <x:v>Q4</x:v>
      </x:c>
      <x:c r="E2104" t="n">
        <x:v>10</x:v>
      </x:c>
      <x:c r="F2104" t="str">
        <x:v>October</x:v>
      </x:c>
      <x:c r="G2104" s="15" t="d">
        <x:v>2024-10-01T00:00:00.000Z</x:v>
      </x:c>
      <x:c r="H2104" t="str">
        <x:v>2024-10</x:v>
      </x:c>
      <x:c r="I2104" t="str">
        <x:v>United Kingdom</x:v>
      </x:c>
      <x:c r="J2104" t="str">
        <x:v>Europe</x:v>
      </x:c>
      <x:c r="K2104" t="str">
        <x:v>GBP</x:v>
      </x:c>
      <x:c r="L2104" t="str">
        <x:v>Cîroc</x:v>
      </x:c>
      <x:c r="M2104" t="str">
        <x:v>Vodka</x:v>
      </x:c>
      <x:c r="N2104" t="str">
        <x:v>Wholesale</x:v>
      </x:c>
      <x:c r="O2104" t="str">
        <x:v>Independent Retailer</x:v>
      </x:c>
      <x:c r="P2104" t="str">
        <x:v>SR-056</x:v>
      </x:c>
      <x:c r="Q2104" s="16" t="n">
        <x:v>60</x:v>
      </x:c>
      <x:c r="R2104" s="17" t="n">
        <x:v>30.51</x:v>
      </x:c>
      <x:c r="S2104" s="18" t="n">
        <x:v>0.03</x:v>
      </x:c>
      <x:c r="T2104" s="17" t="n">
        <x:v>1830.52</x:v>
      </x:c>
      <x:c r="U2104" s="17" t="n">
        <x:v>1775.6</x:v>
      </x:c>
      <x:c r="V2104" s="17" t="n">
        <x:v>723.11</x:v>
      </x:c>
      <x:c r="W2104" s="17" t="n">
        <x:v>1052.49</x:v>
      </x:c>
      <x:c r="X2104" s="18" t="n">
        <x:v>0.5928</x:v>
      </x:c>
      <x:c r="Y2104" s="17" t="n">
        <x:v>1780.1</x:v>
      </x:c>
      <x:c r="Z2104" s="18" t="n">
        <x:v>0.9975</x:v>
      </x:c>
      <x:c r="AA2104" s="18" t="n">
        <x:v>0.0151</x:v>
      </x:c>
      <x:c r="AB2104" t="str">
        <x:v>No</x:v>
      </x:c>
      <x:c r="AC2104" t="str">
        <x:v>Luxury / Reserve</x:v>
      </x:c>
      <x:c r="AD2104" s="18" t="n">
        <x:v>0.5927517458887137</x:v>
      </x:c>
      <x:c r="AE2104" s="18" t="n">
        <x:v>0.9974720521319027</x:v>
      </x:c>
      <x:c r="AF2104" s="17" t="n">
        <x:v>-4.5</x:v>
      </x:c>
      <x:c r="AG2104" s="18" t="n">
        <x:v>-0.002527947868097298</x:v>
      </x:c>
      <x:c r="AH2104" t="str">
        <x:v>Below Target</x:v>
      </x:c>
    </x:row>
    <x:row r="2105">
      <x:c r="A2105" t="str">
        <x:v>TXN-002102</x:v>
      </x:c>
      <x:c r="B2105" s="14" t="d">
        <x:v>2023-05-18T00:00:00.000Z</x:v>
      </x:c>
      <x:c r="C2105" t="n">
        <x:v>2023</x:v>
      </x:c>
      <x:c r="D2105" t="str">
        <x:v>Q2</x:v>
      </x:c>
      <x:c r="E2105" t="n">
        <x:v>5</x:v>
      </x:c>
      <x:c r="F2105" t="str">
        <x:v>May</x:v>
      </x:c>
      <x:c r="G2105" s="15" t="d">
        <x:v>2023-05-01T00:00:00.000Z</x:v>
      </x:c>
      <x:c r="H2105" t="str">
        <x:v>2023-05</x:v>
      </x:c>
      <x:c r="I2105" t="str">
        <x:v>Mexico</x:v>
      </x:c>
      <x:c r="J2105" t="str">
        <x:v>Latin America &amp; Caribbean</x:v>
      </x:c>
      <x:c r="K2105" t="str">
        <x:v>MXN</x:v>
      </x:c>
      <x:c r="L2105" t="str">
        <x:v>Don Julio</x:v>
      </x:c>
      <x:c r="M2105" t="str">
        <x:v>Tequila</x:v>
      </x:c>
      <x:c r="N2105" t="str">
        <x:v>On-Trade</x:v>
      </x:c>
      <x:c r="O2105" t="str">
        <x:v>Distributor</x:v>
      </x:c>
      <x:c r="P2105" t="str">
        <x:v>SR-041</x:v>
      </x:c>
      <x:c r="Q2105" s="16" t="n">
        <x:v>47</x:v>
      </x:c>
      <x:c r="R2105" s="17" t="n">
        <x:v>57.34</x:v>
      </x:c>
      <x:c r="S2105" s="18" t="n">
        <x:v>0</x:v>
      </x:c>
      <x:c r="T2105" s="17" t="n">
        <x:v>2695.13</x:v>
      </x:c>
      <x:c r="U2105" s="17" t="n">
        <x:v>2695.13</x:v>
      </x:c>
      <x:c r="V2105" s="17" t="n">
        <x:v>1164.77</x:v>
      </x:c>
      <x:c r="W2105" s="17" t="n">
        <x:v>1530.36</x:v>
      </x:c>
      <x:c r="X2105" s="18" t="n">
        <x:v>0.5678</x:v>
      </x:c>
      <x:c r="Y2105" s="17" t="n">
        <x:v>2990.99</x:v>
      </x:c>
      <x:c r="Z2105" s="18" t="n">
        <x:v>0.9011</x:v>
      </x:c>
      <x:c r="AA2105" s="18" t="n">
        <x:v>-0.022</x:v>
      </x:c>
      <x:c r="AB2105" t="str">
        <x:v>No</x:v>
      </x:c>
      <x:c r="AC2105" t="str">
        <x:v>Luxury / Reserve</x:v>
      </x:c>
      <x:c r="AD2105" s="18" t="n">
        <x:v>0.567824186588402</x:v>
      </x:c>
      <x:c r="AE2105" s="18" t="n">
        <x:v>0.9010829190334974</x:v>
      </x:c>
      <x:c r="AF2105" s="17" t="n">
        <x:v>-295.8599999999997</x:v>
      </x:c>
      <x:c r="AG2105" s="18" t="n">
        <x:v>-0.09891708096650263</x:v>
      </x:c>
      <x:c r="AH2105" t="str">
        <x:v>Below Target</x:v>
      </x:c>
    </x:row>
    <x:row r="2106">
      <x:c r="A2106" t="str">
        <x:v>TXN-002103</x:v>
      </x:c>
      <x:c r="B2106" s="14" t="d">
        <x:v>2025-02-28T00:00:00.000Z</x:v>
      </x:c>
      <x:c r="C2106" t="n">
        <x:v>2025</x:v>
      </x:c>
      <x:c r="D2106" t="str">
        <x:v>Q1</x:v>
      </x:c>
      <x:c r="E2106" t="n">
        <x:v>2</x:v>
      </x:c>
      <x:c r="F2106" t="str">
        <x:v>February</x:v>
      </x:c>
      <x:c r="G2106" s="15" t="d">
        <x:v>2025-02-01T00:00:00.000Z</x:v>
      </x:c>
      <x:c r="H2106" t="str">
        <x:v>2025-02</x:v>
      </x:c>
      <x:c r="I2106" t="str">
        <x:v>Kenya</x:v>
      </x:c>
      <x:c r="J2106" t="str">
        <x:v>Africa</x:v>
      </x:c>
      <x:c r="K2106" t="str">
        <x:v>KES</x:v>
      </x:c>
      <x:c r="L2106" t="str">
        <x:v>Ketel One</x:v>
      </x:c>
      <x:c r="M2106" t="str">
        <x:v>Vodka</x:v>
      </x:c>
      <x:c r="N2106" t="str">
        <x:v>Off-Trade</x:v>
      </x:c>
      <x:c r="O2106" t="str">
        <x:v>Key Account</x:v>
      </x:c>
      <x:c r="P2106" t="str">
        <x:v>SR-047</x:v>
      </x:c>
      <x:c r="Q2106" s="16" t="n">
        <x:v>34</x:v>
      </x:c>
      <x:c r="R2106" s="17" t="n">
        <x:v>27.34</x:v>
      </x:c>
      <x:c r="S2106" s="18" t="n">
        <x:v>0.05</x:v>
      </x:c>
      <x:c r="T2106" s="17" t="n">
        <x:v>929.61</x:v>
      </x:c>
      <x:c r="U2106" s="17" t="n">
        <x:v>883.13</x:v>
      </x:c>
      <x:c r="V2106" s="17" t="n">
        <x:v>382.38</x:v>
      </x:c>
      <x:c r="W2106" s="17" t="n">
        <x:v>500.75</x:v>
      </x:c>
      <x:c r="X2106" s="18" t="n">
        <x:v>0.567</x:v>
      </x:c>
      <x:c r="Y2106" s="17" t="n">
        <x:v>951.69</x:v>
      </x:c>
      <x:c r="Z2106" s="18" t="n">
        <x:v>0.928</x:v>
      </x:c>
      <x:c r="AA2106" s="18" t="n">
        <x:v>-0.003</x:v>
      </x:c>
      <x:c r="AB2106" t="str">
        <x:v>Yes</x:v>
      </x:c>
      <x:c r="AC2106" t="str">
        <x:v>Premium Core</x:v>
      </x:c>
      <x:c r="AD2106" s="18" t="n">
        <x:v>0.5670173134193154</x:v>
      </x:c>
      <x:c r="AE2106" s="18" t="n">
        <x:v>0.9279597347875883</x:v>
      </x:c>
      <x:c r="AF2106" s="17" t="n">
        <x:v>-68.56000000000006</x:v>
      </x:c>
      <x:c r="AG2106" s="18" t="n">
        <x:v>-0.07204026521241166</x:v>
      </x:c>
      <x:c r="AH2106" t="str">
        <x:v>Below Target</x:v>
      </x:c>
    </x:row>
    <x:row r="2107">
      <x:c r="A2107" t="str">
        <x:v>TXN-002104</x:v>
      </x:c>
      <x:c r="B2107" s="14" t="d">
        <x:v>2023-07-07T00:00:00.000Z</x:v>
      </x:c>
      <x:c r="C2107" t="n">
        <x:v>2023</x:v>
      </x:c>
      <x:c r="D2107" t="str">
        <x:v>Q3</x:v>
      </x:c>
      <x:c r="E2107" t="n">
        <x:v>7</x:v>
      </x:c>
      <x:c r="F2107" t="str">
        <x:v>July</x:v>
      </x:c>
      <x:c r="G2107" s="15" t="d">
        <x:v>2023-07-01T00:00:00.000Z</x:v>
      </x:c>
      <x:c r="H2107" t="str">
        <x:v>2023-07</x:v>
      </x:c>
      <x:c r="I2107" t="str">
        <x:v>India</x:v>
      </x:c>
      <x:c r="J2107" t="str">
        <x:v>Asia Pacific</x:v>
      </x:c>
      <x:c r="K2107" t="str">
        <x:v>INR</x:v>
      </x:c>
      <x:c r="L2107" t="str">
        <x:v>Don Julio</x:v>
      </x:c>
      <x:c r="M2107" t="str">
        <x:v>Tequila</x:v>
      </x:c>
      <x:c r="N2107" t="str">
        <x:v>On-Trade</x:v>
      </x:c>
      <x:c r="O2107" t="str">
        <x:v>Distributor</x:v>
      </x:c>
      <x:c r="P2107" t="str">
        <x:v>SR-036</x:v>
      </x:c>
      <x:c r="Q2107" s="16" t="n">
        <x:v>54</x:v>
      </x:c>
      <x:c r="R2107" s="17" t="n">
        <x:v>55.26</x:v>
      </x:c>
      <x:c r="S2107" s="18" t="n">
        <x:v>0</x:v>
      </x:c>
      <x:c r="T2107" s="17" t="n">
        <x:v>2984.03</x:v>
      </x:c>
      <x:c r="U2107" s="17" t="n">
        <x:v>2984.03</x:v>
      </x:c>
      <x:c r="V2107" s="17" t="n">
        <x:v>1279.2</x:v>
      </x:c>
      <x:c r="W2107" s="17" t="n">
        <x:v>1704.83</x:v>
      </x:c>
      <x:c r="X2107" s="18" t="n">
        <x:v>0.5713</x:v>
      </x:c>
      <x:c r="Y2107" s="17" t="n">
        <x:v>3304.15</x:v>
      </x:c>
      <x:c r="Z2107" s="18" t="n">
        <x:v>0.9031</x:v>
      </x:c>
      <x:c r="AA2107" s="18" t="n">
        <x:v>-0.0296</x:v>
      </x:c>
      <x:c r="AB2107" t="str">
        <x:v>No</x:v>
      </x:c>
      <x:c r="AC2107" t="str">
        <x:v>Luxury / Reserve</x:v>
      </x:c>
      <x:c r="AD2107" s="18" t="n">
        <x:v>0.5713179827280557</x:v>
      </x:c>
      <x:c r="AE2107" s="18" t="n">
        <x:v>0.9031157786420109</x:v>
      </x:c>
      <x:c r="AF2107" s="17" t="n">
        <x:v>-320.1199999999999</x:v>
      </x:c>
      <x:c r="AG2107" s="18" t="n">
        <x:v>-0.09688422135798916</x:v>
      </x:c>
      <x:c r="AH2107" t="str">
        <x:v>Below Target</x:v>
      </x:c>
    </x:row>
    <x:row r="2108">
      <x:c r="A2108" t="str">
        <x:v>TXN-002105</x:v>
      </x:c>
      <x:c r="B2108" s="14" t="d">
        <x:v>2023-03-21T00:00:00.000Z</x:v>
      </x:c>
      <x:c r="C2108" t="n">
        <x:v>2023</x:v>
      </x:c>
      <x:c r="D2108" t="str">
        <x:v>Q1</x:v>
      </x:c>
      <x:c r="E2108" t="n">
        <x:v>3</x:v>
      </x:c>
      <x:c r="F2108" t="str">
        <x:v>March</x:v>
      </x:c>
      <x:c r="G2108" s="15" t="d">
        <x:v>2023-03-01T00:00:00.000Z</x:v>
      </x:c>
      <x:c r="H2108" t="str">
        <x:v>2023-03</x:v>
      </x:c>
      <x:c r="I2108" t="str">
        <x:v>United States</x:v>
      </x:c>
      <x:c r="J2108" t="str">
        <x:v>North America</x:v>
      </x:c>
      <x:c r="K2108" t="str">
        <x:v>USD</x:v>
      </x:c>
      <x:c r="L2108" t="str">
        <x:v>Cîroc</x:v>
      </x:c>
      <x:c r="M2108" t="str">
        <x:v>Vodka</x:v>
      </x:c>
      <x:c r="N2108" t="str">
        <x:v>On-Trade</x:v>
      </x:c>
      <x:c r="O2108" t="str">
        <x:v>Hospitality Group</x:v>
      </x:c>
      <x:c r="P2108" t="str">
        <x:v>SR-009</x:v>
      </x:c>
      <x:c r="Q2108" s="16" t="n">
        <x:v>95</x:v>
      </x:c>
      <x:c r="R2108" s="17" t="n">
        <x:v>38.34</x:v>
      </x:c>
      <x:c r="S2108" s="18" t="n">
        <x:v>0.05</x:v>
      </x:c>
      <x:c r="T2108" s="17" t="n">
        <x:v>3642.05</x:v>
      </x:c>
      <x:c r="U2108" s="17" t="n">
        <x:v>3459.94</x:v>
      </x:c>
      <x:c r="V2108" s="17" t="n">
        <x:v>1407.47</x:v>
      </x:c>
      <x:c r="W2108" s="17" t="n">
        <x:v>2052.48</x:v>
      </x:c>
      <x:c r="X2108" s="18" t="n">
        <x:v>0.5932</x:v>
      </x:c>
      <x:c r="Y2108" s="17" t="n">
        <x:v>3660.7</x:v>
      </x:c>
      <x:c r="Z2108" s="18" t="n">
        <x:v>0.9452</x:v>
      </x:c>
      <x:c r="AA2108" s="18" t="n">
        <x:v>-0.0033</x:v>
      </x:c>
      <x:c r="AB2108" t="str">
        <x:v>Yes</x:v>
      </x:c>
      <x:c r="AC2108" t="str">
        <x:v>Luxury / Reserve</x:v>
      </x:c>
      <x:c r="AD2108" s="18" t="n">
        <x:v>0.5932125990624115</x:v>
      </x:c>
      <x:c r="AE2108" s="18" t="n">
        <x:v>0.9451580298849948</x:v>
      </x:c>
      <x:c r="AF2108" s="17" t="n">
        <x:v>-200.75999999999976</x:v>
      </x:c>
      <x:c r="AG2108" s="18" t="n">
        <x:v>-0.054841970115005266</x:v>
      </x:c>
      <x:c r="AH2108" t="str">
        <x:v>Below Target</x:v>
      </x:c>
    </x:row>
    <x:row r="2109">
      <x:c r="A2109" t="str">
        <x:v>TXN-002106</x:v>
      </x:c>
      <x:c r="B2109" s="14" t="d">
        <x:v>2024-04-29T00:00:00.000Z</x:v>
      </x:c>
      <x:c r="C2109" t="n">
        <x:v>2024</x:v>
      </x:c>
      <x:c r="D2109" t="str">
        <x:v>Q2</x:v>
      </x:c>
      <x:c r="E2109" t="n">
        <x:v>4</x:v>
      </x:c>
      <x:c r="F2109" t="str">
        <x:v>April</x:v>
      </x:c>
      <x:c r="G2109" s="15" t="d">
        <x:v>2024-04-01T00:00:00.000Z</x:v>
      </x:c>
      <x:c r="H2109" t="str">
        <x:v>2024-04</x:v>
      </x:c>
      <x:c r="I2109" t="str">
        <x:v>Australia</x:v>
      </x:c>
      <x:c r="J2109" t="str">
        <x:v>Asia Pacific</x:v>
      </x:c>
      <x:c r="K2109" t="str">
        <x:v>AUD</x:v>
      </x:c>
      <x:c r="L2109" t="str">
        <x:v>Smirnoff</x:v>
      </x:c>
      <x:c r="M2109" t="str">
        <x:v>Vodka</x:v>
      </x:c>
      <x:c r="N2109" t="str">
        <x:v>Off-Trade</x:v>
      </x:c>
      <x:c r="O2109" t="str">
        <x:v>Key Account</x:v>
      </x:c>
      <x:c r="P2109" t="str">
        <x:v>SR-017</x:v>
      </x:c>
      <x:c r="Q2109" s="16" t="n">
        <x:v>44</x:v>
      </x:c>
      <x:c r="R2109" s="17" t="n">
        <x:v>18.91</x:v>
      </x:c>
      <x:c r="S2109" s="18" t="n">
        <x:v>0</x:v>
      </x:c>
      <x:c r="T2109" s="17" t="n">
        <x:v>831.93</x:v>
      </x:c>
      <x:c r="U2109" s="17" t="n">
        <x:v>831.93</x:v>
      </x:c>
      <x:c r="V2109" s="17" t="n">
        <x:v>410.82</x:v>
      </x:c>
      <x:c r="W2109" s="17" t="n">
        <x:v>421.11</x:v>
      </x:c>
      <x:c r="X2109" s="18" t="n">
        <x:v>0.5062</x:v>
      </x:c>
      <x:c r="Y2109" s="17" t="n">
        <x:v>957.09</x:v>
      </x:c>
      <x:c r="Z2109" s="18" t="n">
        <x:v>0.8692</x:v>
      </x:c>
      <x:c r="AA2109" s="18" t="n">
        <x:v>0.1214</x:v>
      </x:c>
      <x:c r="AB2109" t="str">
        <x:v>No</x:v>
      </x:c>
      <x:c r="AC2109" t="str">
        <x:v>Core</x:v>
      </x:c>
      <x:c r="AD2109" s="18" t="n">
        <x:v>0.5061844145541091</x:v>
      </x:c>
      <x:c r="AE2109" s="18" t="n">
        <x:v>0.8692285991912986</x:v>
      </x:c>
      <x:c r="AF2109" s="17" t="n">
        <x:v>-125.16000000000008</x:v>
      </x:c>
      <x:c r="AG2109" s="18" t="n">
        <x:v>-0.13077140080870145</x:v>
      </x:c>
      <x:c r="AH2109" t="str">
        <x:v>Below Target</x:v>
      </x:c>
    </x:row>
    <x:row r="2110">
      <x:c r="A2110" t="str">
        <x:v>TXN-002107</x:v>
      </x:c>
      <x:c r="B2110" s="14" t="d">
        <x:v>2025-10-25T00:00:00.000Z</x:v>
      </x:c>
      <x:c r="C2110" t="n">
        <x:v>2025</x:v>
      </x:c>
      <x:c r="D2110" t="str">
        <x:v>Q4</x:v>
      </x:c>
      <x:c r="E2110" t="n">
        <x:v>10</x:v>
      </x:c>
      <x:c r="F2110" t="str">
        <x:v>October</x:v>
      </x:c>
      <x:c r="G2110" s="15" t="d">
        <x:v>2025-10-01T00:00:00.000Z</x:v>
      </x:c>
      <x:c r="H2110" t="str">
        <x:v>2025-10</x:v>
      </x:c>
      <x:c r="I2110" t="str">
        <x:v>Nigeria</x:v>
      </x:c>
      <x:c r="J2110" t="str">
        <x:v>Africa</x:v>
      </x:c>
      <x:c r="K2110" t="str">
        <x:v>NGN</x:v>
      </x:c>
      <x:c r="L2110" t="str">
        <x:v>Tanqueray</x:v>
      </x:c>
      <x:c r="M2110" t="str">
        <x:v>Gin</x:v>
      </x:c>
      <x:c r="N2110" t="str">
        <x:v>On-Trade</x:v>
      </x:c>
      <x:c r="O2110" t="str">
        <x:v>E-commerce Partner</x:v>
      </x:c>
      <x:c r="P2110" t="str">
        <x:v>SR-053</x:v>
      </x:c>
      <x:c r="Q2110" s="16" t="n">
        <x:v>72</x:v>
      </x:c>
      <x:c r="R2110" s="17" t="n">
        <x:v>30.32</x:v>
      </x:c>
      <x:c r="S2110" s="18" t="n">
        <x:v>0.02</x:v>
      </x:c>
      <x:c r="T2110" s="17" t="n">
        <x:v>2183.11</x:v>
      </x:c>
      <x:c r="U2110" s="17" t="n">
        <x:v>2139.45</x:v>
      </x:c>
      <x:c r="V2110" s="17" t="n">
        <x:v>983.03</x:v>
      </x:c>
      <x:c r="W2110" s="17" t="n">
        <x:v>1156.42</x:v>
      </x:c>
      <x:c r="X2110" s="18" t="n">
        <x:v>0.5405</x:v>
      </x:c>
      <x:c r="Y2110" s="17" t="n">
        <x:v>2028.77</x:v>
      </x:c>
      <x:c r="Z2110" s="18" t="n">
        <x:v>1.0546</x:v>
      </x:c>
      <x:c r="AA2110" s="18" t="n">
        <x:v>-0.0034</x:v>
      </x:c>
      <x:c r="AB2110" t="str">
        <x:v>No</x:v>
      </x:c>
      <x:c r="AC2110" t="str">
        <x:v>Premium Core</x:v>
      </x:c>
      <x:c r="AD2110" s="18" t="n">
        <x:v>0.5405220968005797</x:v>
      </x:c>
      <x:c r="AE2110" s="18" t="n">
        <x:v>1.0545552231154838</x:v>
      </x:c>
      <x:c r="AF2110" s="17" t="n">
        <x:v>110.67999999999984</x:v>
      </x:c>
      <x:c r="AG2110" s="18" t="n">
        <x:v>0.054555223115483685</x:v>
      </x:c>
      <x:c r="AH2110" t="str">
        <x:v>Above Target</x:v>
      </x:c>
    </x:row>
    <x:row r="2111">
      <x:c r="A2111" t="str">
        <x:v>TXN-002108</x:v>
      </x:c>
      <x:c r="B2111" s="14" t="d">
        <x:v>2023-09-21T00:00:00.000Z</x:v>
      </x:c>
      <x:c r="C2111" t="n">
        <x:v>2023</x:v>
      </x:c>
      <x:c r="D2111" t="str">
        <x:v>Q3</x:v>
      </x:c>
      <x:c r="E2111" t="n">
        <x:v>9</x:v>
      </x:c>
      <x:c r="F2111" t="str">
        <x:v>September</x:v>
      </x:c>
      <x:c r="G2111" s="15" t="d">
        <x:v>2023-09-01T00:00:00.000Z</x:v>
      </x:c>
      <x:c r="H2111" t="str">
        <x:v>2023-09</x:v>
      </x:c>
      <x:c r="I2111" t="str">
        <x:v>United Kingdom</x:v>
      </x:c>
      <x:c r="J2111" t="str">
        <x:v>Europe</x:v>
      </x:c>
      <x:c r="K2111" t="str">
        <x:v>GBP</x:v>
      </x:c>
      <x:c r="L2111" t="str">
        <x:v>Johnnie Walker</x:v>
      </x:c>
      <x:c r="M2111" t="str">
        <x:v>Scotch Whisky</x:v>
      </x:c>
      <x:c r="N2111" t="str">
        <x:v>On-Trade</x:v>
      </x:c>
      <x:c r="O2111" t="str">
        <x:v>Independent Retailer</x:v>
      </x:c>
      <x:c r="P2111" t="str">
        <x:v>SR-020</x:v>
      </x:c>
      <x:c r="Q2111" s="16" t="n">
        <x:v>173</x:v>
      </x:c>
      <x:c r="R2111" s="17" t="n">
        <x:v>35.96</x:v>
      </x:c>
      <x:c r="S2111" s="18" t="n">
        <x:v>0.03</x:v>
      </x:c>
      <x:c r="T2111" s="17" t="n">
        <x:v>6220.3</x:v>
      </x:c>
      <x:c r="U2111" s="17" t="n">
        <x:v>6033.69</x:v>
      </x:c>
      <x:c r="V2111" s="17" t="n">
        <x:v>2804.07</x:v>
      </x:c>
      <x:c r="W2111" s="17" t="n">
        <x:v>3229.62</x:v>
      </x:c>
      <x:c r="X2111" s="18" t="n">
        <x:v>0.5353</x:v>
      </x:c>
      <x:c r="Y2111" s="17" t="n">
        <x:v>5575.07</x:v>
      </x:c>
      <x:c r="Z2111" s="18" t="n">
        <x:v>1.0823</x:v>
      </x:c>
      <x:c r="AA2111" s="18" t="n">
        <x:v>0.051</x:v>
      </x:c>
      <x:c r="AB2111" t="str">
        <x:v>No</x:v>
      </x:c>
      <x:c r="AC2111" t="str">
        <x:v>Luxury / Reserve</x:v>
      </x:c>
      <x:c r="AD2111" s="18" t="n">
        <x:v>0.5352644898892718</x:v>
      </x:c>
      <x:c r="AE2111" s="18" t="n">
        <x:v>1.0822626442358572</x:v>
      </x:c>
      <x:c r="AF2111" s="17" t="n">
        <x:v>458.6199999999999</x:v>
      </x:c>
      <x:c r="AG2111" s="18" t="n">
        <x:v>0.08226264423585711</x:v>
      </x:c>
      <x:c r="AH2111" t="str">
        <x:v>Above Target</x:v>
      </x:c>
    </x:row>
    <x:row r="2112">
      <x:c r="A2112" t="str">
        <x:v>TXN-002109</x:v>
      </x:c>
      <x:c r="B2112" s="14" t="d">
        <x:v>2026-02-21T00:00:00.000Z</x:v>
      </x:c>
      <x:c r="C2112" t="n">
        <x:v>2026</x:v>
      </x:c>
      <x:c r="D2112" t="str">
        <x:v>Q1</x:v>
      </x:c>
      <x:c r="E2112" t="n">
        <x:v>2</x:v>
      </x:c>
      <x:c r="F2112" t="str">
        <x:v>February</x:v>
      </x:c>
      <x:c r="G2112" s="15" t="d">
        <x:v>2026-02-01T00:00:00.000Z</x:v>
      </x:c>
      <x:c r="H2112" t="str">
        <x:v>2026-02</x:v>
      </x:c>
      <x:c r="I2112" t="str">
        <x:v>United Kingdom</x:v>
      </x:c>
      <x:c r="J2112" t="str">
        <x:v>Europe</x:v>
      </x:c>
      <x:c r="K2112" t="str">
        <x:v>GBP</x:v>
      </x:c>
      <x:c r="L2112" t="str">
        <x:v>Captain Morgan</x:v>
      </x:c>
      <x:c r="M2112" t="str">
        <x:v>Rum</x:v>
      </x:c>
      <x:c r="N2112" t="str">
        <x:v>Duty Free / Travel Retail</x:v>
      </x:c>
      <x:c r="O2112" t="str">
        <x:v>Key Account</x:v>
      </x:c>
      <x:c r="P2112" t="str">
        <x:v>SR-008</x:v>
      </x:c>
      <x:c r="Q2112" s="16" t="n">
        <x:v>86</x:v>
      </x:c>
      <x:c r="R2112" s="17" t="n">
        <x:v>22.89</x:v>
      </x:c>
      <x:c r="S2112" s="18" t="n">
        <x:v>0.03</x:v>
      </x:c>
      <x:c r="T2112" s="17" t="n">
        <x:v>1968.12</x:v>
      </x:c>
      <x:c r="U2112" s="17" t="n">
        <x:v>1909.08</x:v>
      </x:c>
      <x:c r="V2112" s="17" t="n">
        <x:v>957.49</x:v>
      </x:c>
      <x:c r="W2112" s="17" t="n">
        <x:v>951.58</x:v>
      </x:c>
      <x:c r="X2112" s="18" t="n">
        <x:v>0.4985</x:v>
      </x:c>
      <x:c r="Y2112" s="17" t="n">
        <x:v>2120.01</x:v>
      </x:c>
      <x:c r="Z2112" s="18" t="n">
        <x:v>0.9005</x:v>
      </x:c>
      <x:c r="AA2112" s="18" t="n">
        <x:v>-0.0225</x:v>
      </x:c>
      <x:c r="AB2112" t="str">
        <x:v>No</x:v>
      </x:c>
      <x:c r="AC2112" t="str">
        <x:v>Core</x:v>
      </x:c>
      <x:c r="AD2112" s="18" t="n">
        <x:v>0.49844951494960926</x:v>
      </x:c>
      <x:c r="AE2112" s="18" t="n">
        <x:v>0.900505186296291</x:v>
      </x:c>
      <x:c r="AF2112" s="17" t="n">
        <x:v>-210.9300000000003</x:v>
      </x:c>
      <x:c r="AG2112" s="18" t="n">
        <x:v>-0.09949481370370908</x:v>
      </x:c>
      <x:c r="AH2112" t="str">
        <x:v>Below Target</x:v>
      </x:c>
    </x:row>
    <x:row r="2113">
      <x:c r="A2113" t="str">
        <x:v>TXN-002110</x:v>
      </x:c>
      <x:c r="B2113" s="14" t="d">
        <x:v>2026-03-18T00:00:00.000Z</x:v>
      </x:c>
      <x:c r="C2113" t="n">
        <x:v>2026</x:v>
      </x:c>
      <x:c r="D2113" t="str">
        <x:v>Q1</x:v>
      </x:c>
      <x:c r="E2113" t="n">
        <x:v>3</x:v>
      </x:c>
      <x:c r="F2113" t="str">
        <x:v>March</x:v>
      </x:c>
      <x:c r="G2113" s="15" t="d">
        <x:v>2026-03-01T00:00:00.000Z</x:v>
      </x:c>
      <x:c r="H2113" t="str">
        <x:v>2026-03</x:v>
      </x:c>
      <x:c r="I2113" t="str">
        <x:v>United Kingdom</x:v>
      </x:c>
      <x:c r="J2113" t="str">
        <x:v>Europe</x:v>
      </x:c>
      <x:c r="K2113" t="str">
        <x:v>GBP</x:v>
      </x:c>
      <x:c r="L2113" t="str">
        <x:v>Baileys</x:v>
      </x:c>
      <x:c r="M2113" t="str">
        <x:v>Liqueur</x:v>
      </x:c>
      <x:c r="N2113" t="str">
        <x:v>Off-Trade</x:v>
      </x:c>
      <x:c r="O2113" t="str">
        <x:v>E-commerce Partner</x:v>
      </x:c>
      <x:c r="P2113" t="str">
        <x:v>SR-010</x:v>
      </x:c>
      <x:c r="Q2113" s="16" t="n">
        <x:v>27</x:v>
      </x:c>
      <x:c r="R2113" s="17" t="n">
        <x:v>19.3</x:v>
      </x:c>
      <x:c r="S2113" s="18" t="n">
        <x:v>0.12</x:v>
      </x:c>
      <x:c r="T2113" s="17" t="n">
        <x:v>521.01</x:v>
      </x:c>
      <x:c r="U2113" s="17" t="n">
        <x:v>458.49</x:v>
      </x:c>
      <x:c r="V2113" s="17" t="n">
        <x:v>213.52</x:v>
      </x:c>
      <x:c r="W2113" s="17" t="n">
        <x:v>244.97</x:v>
      </x:c>
      <x:c r="X2113" s="18" t="n">
        <x:v>0.5343</x:v>
      </x:c>
      <x:c r="Y2113" s="17" t="n">
        <x:v>495.63</x:v>
      </x:c>
      <x:c r="Z2113" s="18" t="n">
        <x:v>0.9251</x:v>
      </x:c>
      <x:c r="AA2113" s="18" t="n">
        <x:v>-0.0327</x:v>
      </x:c>
      <x:c r="AB2113" t="str">
        <x:v>Yes</x:v>
      </x:c>
      <x:c r="AC2113" t="str">
        <x:v>Core</x:v>
      </x:c>
      <x:c r="AD2113" s="18" t="n">
        <x:v>0.5342973674453096</x:v>
      </x:c>
      <x:c r="AE2113" s="18" t="n">
        <x:v>0.9250650687004419</x:v>
      </x:c>
      <x:c r="AF2113" s="17" t="n">
        <x:v>-37.139999999999986</x:v>
      </x:c>
      <x:c r="AG2113" s="18" t="n">
        <x:v>-0.07493493129955811</x:v>
      </x:c>
      <x:c r="AH2113" t="str">
        <x:v>Below Target</x:v>
      </x:c>
    </x:row>
    <x:row r="2114">
      <x:c r="A2114" t="str">
        <x:v>TXN-002111</x:v>
      </x:c>
      <x:c r="B2114" s="14" t="d">
        <x:v>2024-04-23T00:00:00.000Z</x:v>
      </x:c>
      <x:c r="C2114" t="n">
        <x:v>2024</x:v>
      </x:c>
      <x:c r="D2114" t="str">
        <x:v>Q2</x:v>
      </x:c>
      <x:c r="E2114" t="n">
        <x:v>4</x:v>
      </x:c>
      <x:c r="F2114" t="str">
        <x:v>April</x:v>
      </x:c>
      <x:c r="G2114" s="15" t="d">
        <x:v>2024-04-01T00:00:00.000Z</x:v>
      </x:c>
      <x:c r="H2114" t="str">
        <x:v>2024-04</x:v>
      </x:c>
      <x:c r="I2114" t="str">
        <x:v>Kenya</x:v>
      </x:c>
      <x:c r="J2114" t="str">
        <x:v>Africa</x:v>
      </x:c>
      <x:c r="K2114" t="str">
        <x:v>KES</x:v>
      </x:c>
      <x:c r="L2114" t="str">
        <x:v>Ketel One</x:v>
      </x:c>
      <x:c r="M2114" t="str">
        <x:v>Vodka</x:v>
      </x:c>
      <x:c r="N2114" t="str">
        <x:v>Off-Trade</x:v>
      </x:c>
      <x:c r="O2114" t="str">
        <x:v>Hospitality Group</x:v>
      </x:c>
      <x:c r="P2114" t="str">
        <x:v>SR-036</x:v>
      </x:c>
      <x:c r="Q2114" s="16" t="n">
        <x:v>17</x:v>
      </x:c>
      <x:c r="R2114" s="17" t="n">
        <x:v>30.83</x:v>
      </x:c>
      <x:c r="S2114" s="18" t="n">
        <x:v>0</x:v>
      </x:c>
      <x:c r="T2114" s="17" t="n">
        <x:v>524.17</x:v>
      </x:c>
      <x:c r="U2114" s="17" t="n">
        <x:v>524.17</x:v>
      </x:c>
      <x:c r="V2114" s="17" t="n">
        <x:v>245.86</x:v>
      </x:c>
      <x:c r="W2114" s="17" t="n">
        <x:v>278.31</x:v>
      </x:c>
      <x:c r="X2114" s="18" t="n">
        <x:v>0.531</x:v>
      </x:c>
      <x:c r="Y2114" s="17" t="n">
        <x:v>588.72</x:v>
      </x:c>
      <x:c r="Z2114" s="18" t="n">
        <x:v>0.8904</x:v>
      </x:c>
      <x:c r="AA2114" s="18" t="n">
        <x:v>-0.0002</x:v>
      </x:c>
      <x:c r="AB2114" t="str">
        <x:v>No</x:v>
      </x:c>
      <x:c r="AC2114" t="str">
        <x:v>Premium Core</x:v>
      </x:c>
      <x:c r="AD2114" s="18" t="n">
        <x:v>0.5309536982276742</x:v>
      </x:c>
      <x:c r="AE2114" s="18" t="n">
        <x:v>0.8903553471939121</x:v>
      </x:c>
      <x:c r="AF2114" s="17" t="n">
        <x:v>-64.55000000000007</x:v>
      </x:c>
      <x:c r="AG2114" s="18" t="n">
        <x:v>-0.1096446528060879</x:v>
      </x:c>
      <x:c r="AH2114" t="str">
        <x:v>Below Target</x:v>
      </x:c>
    </x:row>
    <x:row r="2115">
      <x:c r="A2115" t="str">
        <x:v>TXN-002112</x:v>
      </x:c>
      <x:c r="B2115" s="14" t="d">
        <x:v>2026-02-27T00:00:00.000Z</x:v>
      </x:c>
      <x:c r="C2115" t="n">
        <x:v>2026</x:v>
      </x:c>
      <x:c r="D2115" t="str">
        <x:v>Q1</x:v>
      </x:c>
      <x:c r="E2115" t="n">
        <x:v>2</x:v>
      </x:c>
      <x:c r="F2115" t="str">
        <x:v>February</x:v>
      </x:c>
      <x:c r="G2115" s="15" t="d">
        <x:v>2026-02-01T00:00:00.000Z</x:v>
      </x:c>
      <x:c r="H2115" t="str">
        <x:v>2026-02</x:v>
      </x:c>
      <x:c r="I2115" t="str">
        <x:v>United Kingdom</x:v>
      </x:c>
      <x:c r="J2115" t="str">
        <x:v>Europe</x:v>
      </x:c>
      <x:c r="K2115" t="str">
        <x:v>GBP</x:v>
      </x:c>
      <x:c r="L2115" t="str">
        <x:v>Johnnie Walker</x:v>
      </x:c>
      <x:c r="M2115" t="str">
        <x:v>Scotch Whisky</x:v>
      </x:c>
      <x:c r="N2115" t="str">
        <x:v>Off-Trade</x:v>
      </x:c>
      <x:c r="O2115" t="str">
        <x:v>Hospitality Group</x:v>
      </x:c>
      <x:c r="P2115" t="str">
        <x:v>SR-016</x:v>
      </x:c>
      <x:c r="Q2115" s="16" t="n">
        <x:v>55</x:v>
      </x:c>
      <x:c r="R2115" s="17" t="n">
        <x:v>32.34</x:v>
      </x:c>
      <x:c r="S2115" s="18" t="n">
        <x:v>0</x:v>
      </x:c>
      <x:c r="T2115" s="17" t="n">
        <x:v>1778.83</x:v>
      </x:c>
      <x:c r="U2115" s="17" t="n">
        <x:v>1778.83</x:v>
      </x:c>
      <x:c r="V2115" s="17" t="n">
        <x:v>819.3</x:v>
      </x:c>
      <x:c r="W2115" s="17" t="n">
        <x:v>959.53</x:v>
      </x:c>
      <x:c r="X2115" s="18" t="n">
        <x:v>0.5394</x:v>
      </x:c>
      <x:c r="Y2115" s="17" t="n">
        <x:v>1674.43</x:v>
      </x:c>
      <x:c r="Z2115" s="18" t="n">
        <x:v>1.0623</x:v>
      </x:c>
      <x:c r="AA2115" s="18" t="n">
        <x:v>0.0744</x:v>
      </x:c>
      <x:c r="AB2115" t="str">
        <x:v>No</x:v>
      </x:c>
      <x:c r="AC2115" t="str">
        <x:v>Luxury / Reserve</x:v>
      </x:c>
      <x:c r="AD2115" s="18" t="n">
        <x:v>0.5394163579431424</x:v>
      </x:c>
      <x:c r="AE2115" s="18" t="n">
        <x:v>1.0623495756764987</x:v>
      </x:c>
      <x:c r="AF2115" s="17" t="n">
        <x:v>104.39999999999986</x:v>
      </x:c>
      <x:c r="AG2115" s="18" t="n">
        <x:v>0.062349575676498785</x:v>
      </x:c>
      <x:c r="AH2115" t="str">
        <x:v>Above Target</x:v>
      </x:c>
    </x:row>
    <x:row r="2116">
      <x:c r="A2116" t="str">
        <x:v>TXN-002113</x:v>
      </x:c>
      <x:c r="B2116" s="14" t="d">
        <x:v>2024-07-11T00:00:00.000Z</x:v>
      </x:c>
      <x:c r="C2116" t="n">
        <x:v>2024</x:v>
      </x:c>
      <x:c r="D2116" t="str">
        <x:v>Q3</x:v>
      </x:c>
      <x:c r="E2116" t="n">
        <x:v>7</x:v>
      </x:c>
      <x:c r="F2116" t="str">
        <x:v>July</x:v>
      </x:c>
      <x:c r="G2116" s="15" t="d">
        <x:v>2024-07-01T00:00:00.000Z</x:v>
      </x:c>
      <x:c r="H2116" t="str">
        <x:v>2024-07</x:v>
      </x:c>
      <x:c r="I2116" t="str">
        <x:v>Singapore</x:v>
      </x:c>
      <x:c r="J2116" t="str">
        <x:v>Asia Pacific</x:v>
      </x:c>
      <x:c r="K2116" t="str">
        <x:v>SGD</x:v>
      </x:c>
      <x:c r="L2116" t="str">
        <x:v>Guinness</x:v>
      </x:c>
      <x:c r="M2116" t="str">
        <x:v>Beer / Stout</x:v>
      </x:c>
      <x:c r="N2116" t="str">
        <x:v>Off-Trade</x:v>
      </x:c>
      <x:c r="O2116" t="str">
        <x:v>Key Account</x:v>
      </x:c>
      <x:c r="P2116" t="str">
        <x:v>SR-023</x:v>
      </x:c>
      <x:c r="Q2116" s="16" t="n">
        <x:v>53</x:v>
      </x:c>
      <x:c r="R2116" s="17" t="n">
        <x:v>7.87</x:v>
      </x:c>
      <x:c r="S2116" s="18" t="n">
        <x:v>0</x:v>
      </x:c>
      <x:c r="T2116" s="17" t="n">
        <x:v>417.01</x:v>
      </x:c>
      <x:c r="U2116" s="17" t="n">
        <x:v>417.01</x:v>
      </x:c>
      <x:c r="V2116" s="17" t="n">
        <x:v>216.96</x:v>
      </x:c>
      <x:c r="W2116" s="17" t="n">
        <x:v>200.04</x:v>
      </x:c>
      <x:c r="X2116" s="18" t="n">
        <x:v>0.4797</x:v>
      </x:c>
      <x:c r="Y2116" s="17" t="n">
        <x:v>412.9</x:v>
      </x:c>
      <x:c r="Z2116" s="18" t="n">
        <x:v>1.0099</x:v>
      </x:c>
      <x:c r="AA2116" s="18" t="n">
        <x:v>0.0775</x:v>
      </x:c>
      <x:c r="AB2116" t="str">
        <x:v>No</x:v>
      </x:c>
      <x:c r="AC2116" t="str">
        <x:v>Core</x:v>
      </x:c>
      <x:c r="AD2116" s="18" t="n">
        <x:v>0.47970072660128055</x:v>
      </x:c>
      <x:c r="AE2116" s="18" t="n">
        <x:v>1.0099539840155</x:v>
      </x:c>
      <x:c r="AF2116" s="17" t="n">
        <x:v>4.110000000000014</x:v>
      </x:c>
      <x:c r="AG2116" s="18" t="n">
        <x:v>0.009953984015500154</x:v>
      </x:c>
      <x:c r="AH2116" t="str">
        <x:v>Above Target</x:v>
      </x:c>
    </x:row>
    <x:row r="2117">
      <x:c r="A2117" t="str">
        <x:v>TXN-002114</x:v>
      </x:c>
      <x:c r="B2117" s="14" t="d">
        <x:v>2026-08-30T00:00:00.000Z</x:v>
      </x:c>
      <x:c r="C2117" t="n">
        <x:v>2026</x:v>
      </x:c>
      <x:c r="D2117" t="str">
        <x:v>Q3</x:v>
      </x:c>
      <x:c r="E2117" t="n">
        <x:v>8</x:v>
      </x:c>
      <x:c r="F2117" t="str">
        <x:v>August</x:v>
      </x:c>
      <x:c r="G2117" s="15" t="d">
        <x:v>2026-08-01T00:00:00.000Z</x:v>
      </x:c>
      <x:c r="H2117" t="str">
        <x:v>2026-08</x:v>
      </x:c>
      <x:c r="I2117" t="str">
        <x:v>United States</x:v>
      </x:c>
      <x:c r="J2117" t="str">
        <x:v>North America</x:v>
      </x:c>
      <x:c r="K2117" t="str">
        <x:v>USD</x:v>
      </x:c>
      <x:c r="L2117" t="str">
        <x:v>Guinness</x:v>
      </x:c>
      <x:c r="M2117" t="str">
        <x:v>Beer / Stout</x:v>
      </x:c>
      <x:c r="N2117" t="str">
        <x:v>Wholesale</x:v>
      </x:c>
      <x:c r="O2117" t="str">
        <x:v>Independent Retailer</x:v>
      </x:c>
      <x:c r="P2117" t="str">
        <x:v>SR-004</x:v>
      </x:c>
      <x:c r="Q2117" s="16" t="n">
        <x:v>51</x:v>
      </x:c>
      <x:c r="R2117" s="17" t="n">
        <x:v>6.45</x:v>
      </x:c>
      <x:c r="S2117" s="18" t="n">
        <x:v>0</x:v>
      </x:c>
      <x:c r="T2117" s="17" t="n">
        <x:v>329.2</x:v>
      </x:c>
      <x:c r="U2117" s="17" t="n">
        <x:v>329.2</x:v>
      </x:c>
      <x:c r="V2117" s="17" t="n">
        <x:v>160.3</x:v>
      </x:c>
      <x:c r="W2117" s="17" t="n">
        <x:v>168.9</x:v>
      </x:c>
      <x:c r="X2117" s="18" t="n">
        <x:v>0.5131</x:v>
      </x:c>
      <x:c r="Y2117" s="17" t="n">
        <x:v>353.79</x:v>
      </x:c>
      <x:c r="Z2117" s="18" t="n">
        <x:v>0.9305</x:v>
      </x:c>
      <x:c r="AA2117" s="18" t="n">
        <x:v>0.1085</x:v>
      </x:c>
      <x:c r="AB2117" t="str">
        <x:v>No</x:v>
      </x:c>
      <x:c r="AC2117" t="str">
        <x:v>Core</x:v>
      </x:c>
      <x:c r="AD2117" s="18" t="n">
        <x:v>0.5130619684082625</x:v>
      </x:c>
      <x:c r="AE2117" s="18" t="n">
        <x:v>0.9304954916758528</x:v>
      </x:c>
      <x:c r="AF2117" s="17" t="n">
        <x:v>-24.590000000000032</x:v>
      </x:c>
      <x:c r="AG2117" s="18" t="n">
        <x:v>-0.06950450832414717</x:v>
      </x:c>
      <x:c r="AH2117" t="str">
        <x:v>Below Target</x:v>
      </x:c>
    </x:row>
    <x:row r="2118">
      <x:c r="A2118" t="str">
        <x:v>TXN-002115</x:v>
      </x:c>
      <x:c r="B2118" s="14" t="d">
        <x:v>2024-10-08T00:00:00.000Z</x:v>
      </x:c>
      <x:c r="C2118" t="n">
        <x:v>2024</x:v>
      </x:c>
      <x:c r="D2118" t="str">
        <x:v>Q4</x:v>
      </x:c>
      <x:c r="E2118" t="n">
        <x:v>10</x:v>
      </x:c>
      <x:c r="F2118" t="str">
        <x:v>October</x:v>
      </x:c>
      <x:c r="G2118" s="15" t="d">
        <x:v>2024-10-01T00:00:00.000Z</x:v>
      </x:c>
      <x:c r="H2118" t="str">
        <x:v>2024-10</x:v>
      </x:c>
      <x:c r="I2118" t="str">
        <x:v>Kenya</x:v>
      </x:c>
      <x:c r="J2118" t="str">
        <x:v>Africa</x:v>
      </x:c>
      <x:c r="K2118" t="str">
        <x:v>KES</x:v>
      </x:c>
      <x:c r="L2118" t="str">
        <x:v>Don Julio</x:v>
      </x:c>
      <x:c r="M2118" t="str">
        <x:v>Tequila</x:v>
      </x:c>
      <x:c r="N2118" t="str">
        <x:v>Off-Trade</x:v>
      </x:c>
      <x:c r="O2118" t="str">
        <x:v>Key Account</x:v>
      </x:c>
      <x:c r="P2118" t="str">
        <x:v>SR-039</x:v>
      </x:c>
      <x:c r="Q2118" s="16" t="n">
        <x:v>35</x:v>
      </x:c>
      <x:c r="R2118" s="17" t="n">
        <x:v>47.14</x:v>
      </x:c>
      <x:c r="S2118" s="18" t="n">
        <x:v>0</x:v>
      </x:c>
      <x:c r="T2118" s="17" t="n">
        <x:v>1649.97</x:v>
      </x:c>
      <x:c r="U2118" s="17" t="n">
        <x:v>1649.97</x:v>
      </x:c>
      <x:c r="V2118" s="17" t="n">
        <x:v>617.3</x:v>
      </x:c>
      <x:c r="W2118" s="17" t="n">
        <x:v>1032.68</x:v>
      </x:c>
      <x:c r="X2118" s="18" t="n">
        <x:v>0.6259</x:v>
      </x:c>
      <x:c r="Y2118" s="17" t="n">
        <x:v>1494.72</x:v>
      </x:c>
      <x:c r="Z2118" s="18" t="n">
        <x:v>1.1039</x:v>
      </x:c>
      <x:c r="AA2118" s="18" t="n">
        <x:v>0.0203</x:v>
      </x:c>
      <x:c r="AB2118" t="str">
        <x:v>No</x:v>
      </x:c>
      <x:c r="AC2118" t="str">
        <x:v>Luxury / Reserve</x:v>
      </x:c>
      <x:c r="AD2118" s="18" t="n">
        <x:v>0.6258780462675079</x:v>
      </x:c>
      <x:c r="AE2118" s="18" t="n">
        <x:v>1.103865606936416</x:v>
      </x:c>
      <x:c r="AF2118" s="17" t="n">
        <x:v>155.25</x:v>
      </x:c>
      <x:c r="AG2118" s="18" t="n">
        <x:v>0.10386560693641618</x:v>
      </x:c>
      <x:c r="AH2118" t="str">
        <x:v>Above Target</x:v>
      </x:c>
    </x:row>
    <x:row r="2119">
      <x:c r="A2119" t="str">
        <x:v>TXN-002116</x:v>
      </x:c>
      <x:c r="B2119" s="14" t="d">
        <x:v>2024-07-29T00:00:00.000Z</x:v>
      </x:c>
      <x:c r="C2119" t="n">
        <x:v>2024</x:v>
      </x:c>
      <x:c r="D2119" t="str">
        <x:v>Q3</x:v>
      </x:c>
      <x:c r="E2119" t="n">
        <x:v>7</x:v>
      </x:c>
      <x:c r="F2119" t="str">
        <x:v>July</x:v>
      </x:c>
      <x:c r="G2119" s="15" t="d">
        <x:v>2024-07-01T00:00:00.000Z</x:v>
      </x:c>
      <x:c r="H2119" t="str">
        <x:v>2024-07</x:v>
      </x:c>
      <x:c r="I2119" t="str">
        <x:v>United States</x:v>
      </x:c>
      <x:c r="J2119" t="str">
        <x:v>North America</x:v>
      </x:c>
      <x:c r="K2119" t="str">
        <x:v>USD</x:v>
      </x:c>
      <x:c r="L2119" t="str">
        <x:v>Captain Morgan</x:v>
      </x:c>
      <x:c r="M2119" t="str">
        <x:v>Rum</x:v>
      </x:c>
      <x:c r="N2119" t="str">
        <x:v>Wholesale</x:v>
      </x:c>
      <x:c r="O2119" t="str">
        <x:v>Hospitality Group</x:v>
      </x:c>
      <x:c r="P2119" t="str">
        <x:v>SR-032</x:v>
      </x:c>
      <x:c r="Q2119" s="16" t="n">
        <x:v>66</x:v>
      </x:c>
      <x:c r="R2119" s="17" t="n">
        <x:v>19.48</x:v>
      </x:c>
      <x:c r="S2119" s="18" t="n">
        <x:v>0</x:v>
      </x:c>
      <x:c r="T2119" s="17" t="n">
        <x:v>1285.66</x:v>
      </x:c>
      <x:c r="U2119" s="17" t="n">
        <x:v>1285.66</x:v>
      </x:c>
      <x:c r="V2119" s="17" t="n">
        <x:v>652.67</x:v>
      </x:c>
      <x:c r="W2119" s="17" t="n">
        <x:v>632.99</x:v>
      </x:c>
      <x:c r="X2119" s="18" t="n">
        <x:v>0.4923</x:v>
      </x:c>
      <x:c r="Y2119" s="17" t="n">
        <x:v>1387.75</x:v>
      </x:c>
      <x:c r="Z2119" s="18" t="n">
        <x:v>0.9264</x:v>
      </x:c>
      <x:c r="AA2119" s="18" t="n">
        <x:v>-0.0255</x:v>
      </x:c>
      <x:c r="AB2119" t="str">
        <x:v>No</x:v>
      </x:c>
      <x:c r="AC2119" t="str">
        <x:v>Core</x:v>
      </x:c>
      <x:c r="AD2119" s="18" t="n">
        <x:v>0.4923463435122816</x:v>
      </x:c>
      <x:c r="AE2119" s="18" t="n">
        <x:v>0.9264348765988111</x:v>
      </x:c>
      <x:c r="AF2119" s="17" t="n">
        <x:v>-102.08999999999992</x:v>
      </x:c>
      <x:c r="AG2119" s="18" t="n">
        <x:v>-0.07356512340118891</x:v>
      </x:c>
      <x:c r="AH2119" t="str">
        <x:v>Below Target</x:v>
      </x:c>
    </x:row>
    <x:row r="2120">
      <x:c r="A2120" t="str">
        <x:v>TXN-002117</x:v>
      </x:c>
      <x:c r="B2120" s="14" t="d">
        <x:v>2023-08-10T00:00:00.000Z</x:v>
      </x:c>
      <x:c r="C2120" t="n">
        <x:v>2023</x:v>
      </x:c>
      <x:c r="D2120" t="str">
        <x:v>Q3</x:v>
      </x:c>
      <x:c r="E2120" t="n">
        <x:v>8</x:v>
      </x:c>
      <x:c r="F2120" t="str">
        <x:v>August</x:v>
      </x:c>
      <x:c r="G2120" s="15" t="d">
        <x:v>2023-08-01T00:00:00.000Z</x:v>
      </x:c>
      <x:c r="H2120" t="str">
        <x:v>2023-08</x:v>
      </x:c>
      <x:c r="I2120" t="str">
        <x:v>Nigeria</x:v>
      </x:c>
      <x:c r="J2120" t="str">
        <x:v>Africa</x:v>
      </x:c>
      <x:c r="K2120" t="str">
        <x:v>NGN</x:v>
      </x:c>
      <x:c r="L2120" t="str">
        <x:v>Smirnoff</x:v>
      </x:c>
      <x:c r="M2120" t="str">
        <x:v>Vodka</x:v>
      </x:c>
      <x:c r="N2120" t="str">
        <x:v>Wholesale</x:v>
      </x:c>
      <x:c r="O2120" t="str">
        <x:v>Key Account</x:v>
      </x:c>
      <x:c r="P2120" t="str">
        <x:v>SR-055</x:v>
      </x:c>
      <x:c r="Q2120" s="16" t="n">
        <x:v>60</x:v>
      </x:c>
      <x:c r="R2120" s="17" t="n">
        <x:v>18.66</x:v>
      </x:c>
      <x:c r="S2120" s="18" t="n">
        <x:v>0.05</x:v>
      </x:c>
      <x:c r="T2120" s="17" t="n">
        <x:v>1119.41</x:v>
      </x:c>
      <x:c r="U2120" s="17" t="n">
        <x:v>1063.44</x:v>
      </x:c>
      <x:c r="V2120" s="17" t="n">
        <x:v>542.51</x:v>
      </x:c>
      <x:c r="W2120" s="17" t="n">
        <x:v>520.93</x:v>
      </x:c>
      <x:c r="X2120" s="18" t="n">
        <x:v>0.4899</x:v>
      </x:c>
      <x:c r="Y2120" s="17" t="n">
        <x:v>1007.59</x:v>
      </x:c>
      <x:c r="Z2120" s="18" t="n">
        <x:v>1.0554</x:v>
      </x:c>
      <x:c r="AA2120" s="18" t="n">
        <x:v>0.004</x:v>
      </x:c>
      <x:c r="AB2120" t="str">
        <x:v>Yes</x:v>
      </x:c>
      <x:c r="AC2120" t="str">
        <x:v>Core</x:v>
      </x:c>
      <x:c r="AD2120" s="18" t="n">
        <x:v>0.48985368238922733</x:v>
      </x:c>
      <x:c r="AE2120" s="18" t="n">
        <x:v>1.0554292916761778</x:v>
      </x:c>
      <x:c r="AF2120" s="17" t="n">
        <x:v>55.85000000000002</x:v>
      </x:c>
      <x:c r="AG2120" s="18" t="n">
        <x:v>0.055429291676177835</x:v>
      </x:c>
      <x:c r="AH2120" t="str">
        <x:v>Above Target</x:v>
      </x:c>
    </x:row>
    <x:row r="2121">
      <x:c r="A2121" t="str">
        <x:v>TXN-002118</x:v>
      </x:c>
      <x:c r="B2121" s="14" t="d">
        <x:v>2023-03-04T00:00:00.000Z</x:v>
      </x:c>
      <x:c r="C2121" t="n">
        <x:v>2023</x:v>
      </x:c>
      <x:c r="D2121" t="str">
        <x:v>Q1</x:v>
      </x:c>
      <x:c r="E2121" t="n">
        <x:v>3</x:v>
      </x:c>
      <x:c r="F2121" t="str">
        <x:v>March</x:v>
      </x:c>
      <x:c r="G2121" s="15" t="d">
        <x:v>2023-03-01T00:00:00.000Z</x:v>
      </x:c>
      <x:c r="H2121" t="str">
        <x:v>2023-03</x:v>
      </x:c>
      <x:c r="I2121" t="str">
        <x:v>India</x:v>
      </x:c>
      <x:c r="J2121" t="str">
        <x:v>Asia Pacific</x:v>
      </x:c>
      <x:c r="K2121" t="str">
        <x:v>INR</x:v>
      </x:c>
      <x:c r="L2121" t="str">
        <x:v>Smirnoff</x:v>
      </x:c>
      <x:c r="M2121" t="str">
        <x:v>Vodka</x:v>
      </x:c>
      <x:c r="N2121" t="str">
        <x:v>Wholesale</x:v>
      </x:c>
      <x:c r="O2121" t="str">
        <x:v>Hospitality Group</x:v>
      </x:c>
      <x:c r="P2121" t="str">
        <x:v>SR-032</x:v>
      </x:c>
      <x:c r="Q2121" s="16" t="n">
        <x:v>53</x:v>
      </x:c>
      <x:c r="R2121" s="17" t="n">
        <x:v>17.68</x:v>
      </x:c>
      <x:c r="S2121" s="18" t="n">
        <x:v>0.08</x:v>
      </x:c>
      <x:c r="T2121" s="17" t="n">
        <x:v>936.99</x:v>
      </x:c>
      <x:c r="U2121" s="17" t="n">
        <x:v>862.03</x:v>
      </x:c>
      <x:c r="V2121" s="17" t="n">
        <x:v>436.14</x:v>
      </x:c>
      <x:c r="W2121" s="17" t="n">
        <x:v>425.89</x:v>
      </x:c>
      <x:c r="X2121" s="18" t="n">
        <x:v>0.4941</x:v>
      </x:c>
      <x:c r="Y2121" s="17" t="n">
        <x:v>939.94</x:v>
      </x:c>
      <x:c r="Z2121" s="18" t="n">
        <x:v>0.9171</x:v>
      </x:c>
      <x:c r="AA2121" s="18" t="n">
        <x:v>0.0908</x:v>
      </x:c>
      <x:c r="AB2121" t="str">
        <x:v>Yes</x:v>
      </x:c>
      <x:c r="AC2121" t="str">
        <x:v>Core</x:v>
      </x:c>
      <x:c r="AD2121" s="18" t="n">
        <x:v>0.4940547312738536</x:v>
      </x:c>
      <x:c r="AE2121" s="18" t="n">
        <x:v>0.9171117305359916</x:v>
      </x:c>
      <x:c r="AF2121" s="17" t="n">
        <x:v>-77.91000000000008</x:v>
      </x:c>
      <x:c r="AG2121" s="18" t="n">
        <x:v>-0.08288826946400843</x:v>
      </x:c>
      <x:c r="AH2121" t="str">
        <x:v>Below Target</x:v>
      </x:c>
    </x:row>
    <x:row r="2122">
      <x:c r="A2122" t="str">
        <x:v>TXN-002119</x:v>
      </x:c>
      <x:c r="B2122" s="14" t="d">
        <x:v>2024-01-17T00:00:00.000Z</x:v>
      </x:c>
      <x:c r="C2122" t="n">
        <x:v>2024</x:v>
      </x:c>
      <x:c r="D2122" t="str">
        <x:v>Q1</x:v>
      </x:c>
      <x:c r="E2122" t="n">
        <x:v>1</x:v>
      </x:c>
      <x:c r="F2122" t="str">
        <x:v>January</x:v>
      </x:c>
      <x:c r="G2122" s="15" t="d">
        <x:v>2024-01-01T00:00:00.000Z</x:v>
      </x:c>
      <x:c r="H2122" t="str">
        <x:v>2024-01</x:v>
      </x:c>
      <x:c r="I2122" t="str">
        <x:v>Ireland</x:v>
      </x:c>
      <x:c r="J2122" t="str">
        <x:v>Europe</x:v>
      </x:c>
      <x:c r="K2122" t="str">
        <x:v>EUR</x:v>
      </x:c>
      <x:c r="L2122" t="str">
        <x:v>Cîroc</x:v>
      </x:c>
      <x:c r="M2122" t="str">
        <x:v>Vodka</x:v>
      </x:c>
      <x:c r="N2122" t="str">
        <x:v>Off-Trade</x:v>
      </x:c>
      <x:c r="O2122" t="str">
        <x:v>E-commerce Partner</x:v>
      </x:c>
      <x:c r="P2122" t="str">
        <x:v>SR-040</x:v>
      </x:c>
      <x:c r="Q2122" s="16" t="n">
        <x:v>65</x:v>
      </x:c>
      <x:c r="R2122" s="17" t="n">
        <x:v>36.23</x:v>
      </x:c>
      <x:c r="S2122" s="18" t="n">
        <x:v>0</x:v>
      </x:c>
      <x:c r="T2122" s="17" t="n">
        <x:v>2354.93</x:v>
      </x:c>
      <x:c r="U2122" s="17" t="n">
        <x:v>2354.93</x:v>
      </x:c>
      <x:c r="V2122" s="17" t="n">
        <x:v>1012.8</x:v>
      </x:c>
      <x:c r="W2122" s="17" t="n">
        <x:v>1342.13</x:v>
      </x:c>
      <x:c r="X2122" s="18" t="n">
        <x:v>0.5699</x:v>
      </x:c>
      <x:c r="Y2122" s="17" t="n">
        <x:v>2731.06</x:v>
      </x:c>
      <x:c r="Z2122" s="18" t="n">
        <x:v>0.8623</x:v>
      </x:c>
      <x:c r="AA2122" s="18" t="n">
        <x:v>-0.017</x:v>
      </x:c>
      <x:c r="AB2122" t="str">
        <x:v>No</x:v>
      </x:c>
      <x:c r="AC2122" t="str">
        <x:v>Luxury / Reserve</x:v>
      </x:c>
      <x:c r="AD2122" s="18" t="n">
        <x:v>0.5699235221429088</x:v>
      </x:c>
      <x:c r="AE2122" s="18" t="n">
        <x:v>0.8622769181197044</x:v>
      </x:c>
      <x:c r="AF2122" s="17" t="n">
        <x:v>-376.1300000000001</x:v>
      </x:c>
      <x:c r="AG2122" s="18" t="n">
        <x:v>-0.1377230818802956</x:v>
      </x:c>
      <x:c r="AH2122" t="str">
        <x:v>Below Target</x:v>
      </x:c>
    </x:row>
    <x:row r="2123">
      <x:c r="A2123" t="str">
        <x:v>TXN-002120</x:v>
      </x:c>
      <x:c r="B2123" s="14" t="d">
        <x:v>2023-08-23T00:00:00.000Z</x:v>
      </x:c>
      <x:c r="C2123" t="n">
        <x:v>2023</x:v>
      </x:c>
      <x:c r="D2123" t="str">
        <x:v>Q3</x:v>
      </x:c>
      <x:c r="E2123" t="n">
        <x:v>8</x:v>
      </x:c>
      <x:c r="F2123" t="str">
        <x:v>August</x:v>
      </x:c>
      <x:c r="G2123" s="15" t="d">
        <x:v>2023-08-01T00:00:00.000Z</x:v>
      </x:c>
      <x:c r="H2123" t="str">
        <x:v>2023-08</x:v>
      </x:c>
      <x:c r="I2123" t="str">
        <x:v>Australia</x:v>
      </x:c>
      <x:c r="J2123" t="str">
        <x:v>Asia Pacific</x:v>
      </x:c>
      <x:c r="K2123" t="str">
        <x:v>AUD</x:v>
      </x:c>
      <x:c r="L2123" t="str">
        <x:v>Buchanan's</x:v>
      </x:c>
      <x:c r="M2123" t="str">
        <x:v>Scotch Whisky</x:v>
      </x:c>
      <x:c r="N2123" t="str">
        <x:v>Wholesale</x:v>
      </x:c>
      <x:c r="O2123" t="str">
        <x:v>Independent Retailer</x:v>
      </x:c>
      <x:c r="P2123" t="str">
        <x:v>SR-032</x:v>
      </x:c>
      <x:c r="Q2123" s="16" t="n">
        <x:v>85</x:v>
      </x:c>
      <x:c r="R2123" s="17" t="n">
        <x:v>29.2</x:v>
      </x:c>
      <x:c r="S2123" s="18" t="n">
        <x:v>0.08</x:v>
      </x:c>
      <x:c r="T2123" s="17" t="n">
        <x:v>2482.19</x:v>
      </x:c>
      <x:c r="U2123" s="17" t="n">
        <x:v>2283.61</x:v>
      </x:c>
      <x:c r="V2123" s="17" t="n">
        <x:v>1053.69</x:v>
      </x:c>
      <x:c r="W2123" s="17" t="n">
        <x:v>1229.92</x:v>
      </x:c>
      <x:c r="X2123" s="18" t="n">
        <x:v>0.5386</x:v>
      </x:c>
      <x:c r="Y2123" s="17" t="n">
        <x:v>2594.88</x:v>
      </x:c>
      <x:c r="Z2123" s="18" t="n">
        <x:v>0.88</x:v>
      </x:c>
      <x:c r="AA2123" s="18" t="n">
        <x:v>0.0439</x:v>
      </x:c>
      <x:c r="AB2123" t="str">
        <x:v>Yes</x:v>
      </x:c>
      <x:c r="AC2123" t="str">
        <x:v>Premium Core</x:v>
      </x:c>
      <x:c r="AD2123" s="18" t="n">
        <x:v>0.5385858355848854</x:v>
      </x:c>
      <x:c r="AE2123" s="18" t="n">
        <x:v>0.8800445492662474</x:v>
      </x:c>
      <x:c r="AF2123" s="17" t="n">
        <x:v>-311.27</x:v>
      </x:c>
      <x:c r="AG2123" s="18" t="n">
        <x:v>-0.1199554507337526</x:v>
      </x:c>
      <x:c r="AH2123" t="str">
        <x:v>Below Target</x:v>
      </x:c>
    </x:row>
    <x:row r="2124">
      <x:c r="A2124" t="str">
        <x:v>TXN-002121</x:v>
      </x:c>
      <x:c r="B2124" s="14" t="d">
        <x:v>2024-02-05T00:00:00.000Z</x:v>
      </x:c>
      <x:c r="C2124" t="n">
        <x:v>2024</x:v>
      </x:c>
      <x:c r="D2124" t="str">
        <x:v>Q1</x:v>
      </x:c>
      <x:c r="E2124" t="n">
        <x:v>2</x:v>
      </x:c>
      <x:c r="F2124" t="str">
        <x:v>February</x:v>
      </x:c>
      <x:c r="G2124" s="15" t="d">
        <x:v>2024-02-01T00:00:00.000Z</x:v>
      </x:c>
      <x:c r="H2124" t="str">
        <x:v>2024-02</x:v>
      </x:c>
      <x:c r="I2124" t="str">
        <x:v>United States</x:v>
      </x:c>
      <x:c r="J2124" t="str">
        <x:v>North America</x:v>
      </x:c>
      <x:c r="K2124" t="str">
        <x:v>USD</x:v>
      </x:c>
      <x:c r="L2124" t="str">
        <x:v>Baileys</x:v>
      </x:c>
      <x:c r="M2124" t="str">
        <x:v>Liqueur</x:v>
      </x:c>
      <x:c r="N2124" t="str">
        <x:v>Off-Trade</x:v>
      </x:c>
      <x:c r="O2124" t="str">
        <x:v>Independent Retailer</x:v>
      </x:c>
      <x:c r="P2124" t="str">
        <x:v>SR-058</x:v>
      </x:c>
      <x:c r="Q2124" s="16" t="n">
        <x:v>212</x:v>
      </x:c>
      <x:c r="R2124" s="17" t="n">
        <x:v>17.64</x:v>
      </x:c>
      <x:c r="S2124" s="18" t="n">
        <x:v>0.08</x:v>
      </x:c>
      <x:c r="T2124" s="17" t="n">
        <x:v>3739.32</x:v>
      </x:c>
      <x:c r="U2124" s="17" t="n">
        <x:v>3440.17</x:v>
      </x:c>
      <x:c r="V2124" s="17" t="n">
        <x:v>1646.71</x:v>
      </x:c>
      <x:c r="W2124" s="17" t="n">
        <x:v>1793.46</x:v>
      </x:c>
      <x:c r="X2124" s="18" t="n">
        <x:v>0.5213</x:v>
      </x:c>
      <x:c r="Y2124" s="17" t="n">
        <x:v>3560.27</x:v>
      </x:c>
      <x:c r="Z2124" s="18" t="n">
        <x:v>0.9663</x:v>
      </x:c>
      <x:c r="AA2124" s="18" t="n">
        <x:v>0.0311</x:v>
      </x:c>
      <x:c r="AB2124" t="str">
        <x:v>Yes</x:v>
      </x:c>
      <x:c r="AC2124" t="str">
        <x:v>Core</x:v>
      </x:c>
      <x:c r="AD2124" s="18" t="n">
        <x:v>0.5213288878165905</x:v>
      </x:c>
      <x:c r="AE2124" s="18" t="n">
        <x:v>0.9662666033755867</x:v>
      </x:c>
      <x:c r="AF2124" s="17" t="n">
        <x:v>-120.09999999999991</x:v>
      </x:c>
      <x:c r="AG2124" s="18" t="n">
        <x:v>-0.03373339662441329</x:v>
      </x:c>
      <x:c r="AH2124" t="str">
        <x:v>Below Target</x:v>
      </x:c>
    </x:row>
    <x:row r="2125">
      <x:c r="A2125" t="str">
        <x:v>TXN-002122</x:v>
      </x:c>
      <x:c r="B2125" s="14" t="d">
        <x:v>2024-07-14T00:00:00.000Z</x:v>
      </x:c>
      <x:c r="C2125" t="n">
        <x:v>2024</x:v>
      </x:c>
      <x:c r="D2125" t="str">
        <x:v>Q3</x:v>
      </x:c>
      <x:c r="E2125" t="n">
        <x:v>7</x:v>
      </x:c>
      <x:c r="F2125" t="str">
        <x:v>July</x:v>
      </x:c>
      <x:c r="G2125" s="15" t="d">
        <x:v>2024-07-01T00:00:00.000Z</x:v>
      </x:c>
      <x:c r="H2125" t="str">
        <x:v>2024-07</x:v>
      </x:c>
      <x:c r="I2125" t="str">
        <x:v>Canada</x:v>
      </x:c>
      <x:c r="J2125" t="str">
        <x:v>North America</x:v>
      </x:c>
      <x:c r="K2125" t="str">
        <x:v>CAD</x:v>
      </x:c>
      <x:c r="L2125" t="str">
        <x:v>Don Julio</x:v>
      </x:c>
      <x:c r="M2125" t="str">
        <x:v>Tequila</x:v>
      </x:c>
      <x:c r="N2125" t="str">
        <x:v>Duty Free / Travel Retail</x:v>
      </x:c>
      <x:c r="O2125" t="str">
        <x:v>Distributor</x:v>
      </x:c>
      <x:c r="P2125" t="str">
        <x:v>SR-011</x:v>
      </x:c>
      <x:c r="Q2125" s="16" t="n">
        <x:v>33</x:v>
      </x:c>
      <x:c r="R2125" s="17" t="n">
        <x:v>53.05</x:v>
      </x:c>
      <x:c r="S2125" s="18" t="n">
        <x:v>0</x:v>
      </x:c>
      <x:c r="T2125" s="17" t="n">
        <x:v>1750.54</x:v>
      </x:c>
      <x:c r="U2125" s="17" t="n">
        <x:v>1750.54</x:v>
      </x:c>
      <x:c r="V2125" s="17" t="n">
        <x:v>733.55</x:v>
      </x:c>
      <x:c r="W2125" s="17" t="n">
        <x:v>1016.99</x:v>
      </x:c>
      <x:c r="X2125" s="18" t="n">
        <x:v>0.581</x:v>
      </x:c>
      <x:c r="Y2125" s="17" t="n">
        <x:v>1783.66</x:v>
      </x:c>
      <x:c r="Z2125" s="18" t="n">
        <x:v>0.9814</x:v>
      </x:c>
      <x:c r="AA2125" s="18" t="n">
        <x:v>0.0202</x:v>
      </x:c>
      <x:c r="AB2125" t="str">
        <x:v>No</x:v>
      </x:c>
      <x:c r="AC2125" t="str">
        <x:v>Luxury / Reserve</x:v>
      </x:c>
      <x:c r="AD2125" s="18" t="n">
        <x:v>0.5809578758554503</x:v>
      </x:c>
      <x:c r="AE2125" s="18" t="n">
        <x:v>0.9814314387271116</x:v>
      </x:c>
      <x:c r="AF2125" s="17" t="n">
        <x:v>-33.12000000000012</x:v>
      </x:c>
      <x:c r="AG2125" s="18" t="n">
        <x:v>-0.018568561272888397</x:v>
      </x:c>
      <x:c r="AH2125" t="str">
        <x:v>Below Target</x:v>
      </x:c>
    </x:row>
    <x:row r="2126">
      <x:c r="A2126" t="str">
        <x:v>TXN-002123</x:v>
      </x:c>
      <x:c r="B2126" s="14" t="d">
        <x:v>2026-03-23T00:00:00.000Z</x:v>
      </x:c>
      <x:c r="C2126" t="n">
        <x:v>2026</x:v>
      </x:c>
      <x:c r="D2126" t="str">
        <x:v>Q1</x:v>
      </x:c>
      <x:c r="E2126" t="n">
        <x:v>3</x:v>
      </x:c>
      <x:c r="F2126" t="str">
        <x:v>March</x:v>
      </x:c>
      <x:c r="G2126" s="15" t="d">
        <x:v>2026-03-01T00:00:00.000Z</x:v>
      </x:c>
      <x:c r="H2126" t="str">
        <x:v>2026-03</x:v>
      </x:c>
      <x:c r="I2126" t="str">
        <x:v>United States</x:v>
      </x:c>
      <x:c r="J2126" t="str">
        <x:v>North America</x:v>
      </x:c>
      <x:c r="K2126" t="str">
        <x:v>USD</x:v>
      </x:c>
      <x:c r="L2126" t="str">
        <x:v>Smirnoff</x:v>
      </x:c>
      <x:c r="M2126" t="str">
        <x:v>Vodka</x:v>
      </x:c>
      <x:c r="N2126" t="str">
        <x:v>On-Trade</x:v>
      </x:c>
      <x:c r="O2126" t="str">
        <x:v>Distributor</x:v>
      </x:c>
      <x:c r="P2126" t="str">
        <x:v>SR-046</x:v>
      </x:c>
      <x:c r="Q2126" s="16" t="n">
        <x:v>92</x:v>
      </x:c>
      <x:c r="R2126" s="17" t="n">
        <x:v>21.8</x:v>
      </x:c>
      <x:c r="S2126" s="18" t="n">
        <x:v>0.1</x:v>
      </x:c>
      <x:c r="T2126" s="17" t="n">
        <x:v>2005.2</x:v>
      </x:c>
      <x:c r="U2126" s="17" t="n">
        <x:v>1804.68</x:v>
      </x:c>
      <x:c r="V2126" s="17" t="n">
        <x:v>951.86</x:v>
      </x:c>
      <x:c r="W2126" s="17" t="n">
        <x:v>852.83</x:v>
      </x:c>
      <x:c r="X2126" s="18" t="n">
        <x:v>0.4726</x:v>
      </x:c>
      <x:c r="Y2126" s="17" t="n">
        <x:v>1830.39</x:v>
      </x:c>
      <x:c r="Z2126" s="18" t="n">
        <x:v>0.986</x:v>
      </x:c>
      <x:c r="AA2126" s="18" t="n">
        <x:v>0.0393</x:v>
      </x:c>
      <x:c r="AB2126" t="str">
        <x:v>Yes</x:v>
      </x:c>
      <x:c r="AC2126" t="str">
        <x:v>Core</x:v>
      </x:c>
      <x:c r="AD2126" s="18" t="n">
        <x:v>0.4725657734335173</x:v>
      </x:c>
      <x:c r="AE2126" s="18" t="n">
        <x:v>0.9859538131217936</x:v>
      </x:c>
      <x:c r="AF2126" s="17" t="n">
        <x:v>-25.710000000000036</x:v>
      </x:c>
      <x:c r="AG2126" s="18" t="n">
        <x:v>-0.014046186878206303</x:v>
      </x:c>
      <x:c r="AH2126" t="str">
        <x:v>Below Target</x:v>
      </x:c>
    </x:row>
    <x:row r="2127">
      <x:c r="A2127" t="str">
        <x:v>TXN-002124</x:v>
      </x:c>
      <x:c r="B2127" s="14" t="d">
        <x:v>2024-09-30T00:00:00.000Z</x:v>
      </x:c>
      <x:c r="C2127" t="n">
        <x:v>2024</x:v>
      </x:c>
      <x:c r="D2127" t="str">
        <x:v>Q3</x:v>
      </x:c>
      <x:c r="E2127" t="n">
        <x:v>9</x:v>
      </x:c>
      <x:c r="F2127" t="str">
        <x:v>September</x:v>
      </x:c>
      <x:c r="G2127" s="15" t="d">
        <x:v>2024-09-01T00:00:00.000Z</x:v>
      </x:c>
      <x:c r="H2127" t="str">
        <x:v>2024-09</x:v>
      </x:c>
      <x:c r="I2127" t="str">
        <x:v>Nigeria</x:v>
      </x:c>
      <x:c r="J2127" t="str">
        <x:v>Africa</x:v>
      </x:c>
      <x:c r="K2127" t="str">
        <x:v>NGN</x:v>
      </x:c>
      <x:c r="L2127" t="str">
        <x:v>Don Julio</x:v>
      </x:c>
      <x:c r="M2127" t="str">
        <x:v>Tequila</x:v>
      </x:c>
      <x:c r="N2127" t="str">
        <x:v>Wholesale</x:v>
      </x:c>
      <x:c r="O2127" t="str">
        <x:v>Key Account</x:v>
      </x:c>
      <x:c r="P2127" t="str">
        <x:v>SR-034</x:v>
      </x:c>
      <x:c r="Q2127" s="16" t="n">
        <x:v>31</x:v>
      </x:c>
      <x:c r="R2127" s="17" t="n">
        <x:v>47.43</x:v>
      </x:c>
      <x:c r="S2127" s="18" t="n">
        <x:v>0.12</x:v>
      </x:c>
      <x:c r="T2127" s="17" t="n">
        <x:v>1470.48</x:v>
      </x:c>
      <x:c r="U2127" s="17" t="n">
        <x:v>1294.02</x:v>
      </x:c>
      <x:c r="V2127" s="17" t="n">
        <x:v>512.97</x:v>
      </x:c>
      <x:c r="W2127" s="17" t="n">
        <x:v>781.05</x:v>
      </x:c>
      <x:c r="X2127" s="18" t="n">
        <x:v>0.6036</x:v>
      </x:c>
      <x:c r="Y2127" s="17" t="n">
        <x:v>1459.84</x:v>
      </x:c>
      <x:c r="Z2127" s="18" t="n">
        <x:v>0.8864</x:v>
      </x:c>
      <x:c r="AA2127" s="18" t="n">
        <x:v>-0.0228</x:v>
      </x:c>
      <x:c r="AB2127" t="str">
        <x:v>Yes</x:v>
      </x:c>
      <x:c r="AC2127" t="str">
        <x:v>Luxury / Reserve</x:v>
      </x:c>
      <x:c r="AD2127" s="18" t="n">
        <x:v>0.6035841795335466</x:v>
      </x:c>
      <x:c r="AE2127" s="18" t="n">
        <x:v>0.8864122095572118</x:v>
      </x:c>
      <x:c r="AF2127" s="17" t="n">
        <x:v>-165.81999999999994</x:v>
      </x:c>
      <x:c r="AG2127" s="18" t="n">
        <x:v>-0.11358779044278822</x:v>
      </x:c>
      <x:c r="AH2127" t="str">
        <x:v>Below Target</x:v>
      </x:c>
    </x:row>
    <x:row r="2128">
      <x:c r="A2128" t="str">
        <x:v>TXN-002125</x:v>
      </x:c>
      <x:c r="B2128" s="14" t="d">
        <x:v>2026-05-29T00:00:00.000Z</x:v>
      </x:c>
      <x:c r="C2128" t="n">
        <x:v>2026</x:v>
      </x:c>
      <x:c r="D2128" t="str">
        <x:v>Q2</x:v>
      </x:c>
      <x:c r="E2128" t="n">
        <x:v>5</x:v>
      </x:c>
      <x:c r="F2128" t="str">
        <x:v>May</x:v>
      </x:c>
      <x:c r="G2128" s="15" t="d">
        <x:v>2026-05-01T00:00:00.000Z</x:v>
      </x:c>
      <x:c r="H2128" t="str">
        <x:v>2026-05</x:v>
      </x:c>
      <x:c r="I2128" t="str">
        <x:v>Ireland</x:v>
      </x:c>
      <x:c r="J2128" t="str">
        <x:v>Europe</x:v>
      </x:c>
      <x:c r="K2128" t="str">
        <x:v>EUR</x:v>
      </x:c>
      <x:c r="L2128" t="str">
        <x:v>Crown Royal</x:v>
      </x:c>
      <x:c r="M2128" t="str">
        <x:v>Canadian Whisky</x:v>
      </x:c>
      <x:c r="N2128" t="str">
        <x:v>On-Trade</x:v>
      </x:c>
      <x:c r="O2128" t="str">
        <x:v>Distributor</x:v>
      </x:c>
      <x:c r="P2128" t="str">
        <x:v>SR-025</x:v>
      </x:c>
      <x:c r="Q2128" s="16" t="n">
        <x:v>29</x:v>
      </x:c>
      <x:c r="R2128" s="17" t="n">
        <x:v>36.44</x:v>
      </x:c>
      <x:c r="S2128" s="18" t="n">
        <x:v>0</x:v>
      </x:c>
      <x:c r="T2128" s="17" t="n">
        <x:v>1056.89</x:v>
      </x:c>
      <x:c r="U2128" s="17" t="n">
        <x:v>1056.89</x:v>
      </x:c>
      <x:c r="V2128" s="17" t="n">
        <x:v>489.04</x:v>
      </x:c>
      <x:c r="W2128" s="17" t="n">
        <x:v>567.85</x:v>
      </x:c>
      <x:c r="X2128" s="18" t="n">
        <x:v>0.5373</x:v>
      </x:c>
      <x:c r="Y2128" s="17" t="n">
        <x:v>1060.64</x:v>
      </x:c>
      <x:c r="Z2128" s="18" t="n">
        <x:v>0.9965</x:v>
      </x:c>
      <x:c r="AA2128" s="18" t="n">
        <x:v>0.1074</x:v>
      </x:c>
      <x:c r="AB2128" t="str">
        <x:v>No</x:v>
      </x:c>
      <x:c r="AC2128" t="str">
        <x:v>Premium Core</x:v>
      </x:c>
      <x:c r="AD2128" s="18" t="n">
        <x:v>0.5372839179100947</x:v>
      </x:c>
      <x:c r="AE2128" s="18" t="n">
        <x:v>0.9964643988535224</x:v>
      </x:c>
      <x:c r="AF2128" s="17" t="n">
        <x:v>-3.75</x:v>
      </x:c>
      <x:c r="AG2128" s="18" t="n">
        <x:v>-0.003535601146477598</x:v>
      </x:c>
      <x:c r="AH2128" t="str">
        <x:v>Below Target</x:v>
      </x:c>
    </x:row>
    <x:row r="2129">
      <x:c r="A2129" t="str">
        <x:v>TXN-002126</x:v>
      </x:c>
      <x:c r="B2129" s="14" t="d">
        <x:v>2025-11-03T00:00:00.000Z</x:v>
      </x:c>
      <x:c r="C2129" t="n">
        <x:v>2025</x:v>
      </x:c>
      <x:c r="D2129" t="str">
        <x:v>Q4</x:v>
      </x:c>
      <x:c r="E2129" t="n">
        <x:v>11</x:v>
      </x:c>
      <x:c r="F2129" t="str">
        <x:v>November</x:v>
      </x:c>
      <x:c r="G2129" s="15" t="d">
        <x:v>2025-11-01T00:00:00.000Z</x:v>
      </x:c>
      <x:c r="H2129" t="str">
        <x:v>2025-11</x:v>
      </x:c>
      <x:c r="I2129" t="str">
        <x:v>Kenya</x:v>
      </x:c>
      <x:c r="J2129" t="str">
        <x:v>Africa</x:v>
      </x:c>
      <x:c r="K2129" t="str">
        <x:v>KES</x:v>
      </x:c>
      <x:c r="L2129" t="str">
        <x:v>Buchanan's</x:v>
      </x:c>
      <x:c r="M2129" t="str">
        <x:v>Scotch Whisky</x:v>
      </x:c>
      <x:c r="N2129" t="str">
        <x:v>Duty Free / Travel Retail</x:v>
      </x:c>
      <x:c r="O2129" t="str">
        <x:v>Independent Retailer</x:v>
      </x:c>
      <x:c r="P2129" t="str">
        <x:v>SR-021</x:v>
      </x:c>
      <x:c r="Q2129" s="16" t="n">
        <x:v>38</x:v>
      </x:c>
      <x:c r="R2129" s="17" t="n">
        <x:v>36.39</x:v>
      </x:c>
      <x:c r="S2129" s="18" t="n">
        <x:v>0</x:v>
      </x:c>
      <x:c r="T2129" s="17" t="n">
        <x:v>1382.84</x:v>
      </x:c>
      <x:c r="U2129" s="17" t="n">
        <x:v>1382.84</x:v>
      </x:c>
      <x:c r="V2129" s="17" t="n">
        <x:v>585.76</x:v>
      </x:c>
      <x:c r="W2129" s="17" t="n">
        <x:v>797.08</x:v>
      </x:c>
      <x:c r="X2129" s="18" t="n">
        <x:v>0.5764</x:v>
      </x:c>
      <x:c r="Y2129" s="17" t="n">
        <x:v>1487.84</x:v>
      </x:c>
      <x:c r="Z2129" s="18" t="n">
        <x:v>0.9294</x:v>
      </x:c>
      <x:c r="AA2129" s="18" t="n">
        <x:v>0.0594</x:v>
      </x:c>
      <x:c r="AB2129" t="str">
        <x:v>No</x:v>
      </x:c>
      <x:c r="AC2129" t="str">
        <x:v>Premium Core</x:v>
      </x:c>
      <x:c r="AD2129" s="18" t="n">
        <x:v>0.576407971999653</x:v>
      </x:c>
      <x:c r="AE2129" s="18" t="n">
        <x:v>0.9294278954726315</x:v>
      </x:c>
      <x:c r="AF2129" s="17" t="n">
        <x:v>-105</x:v>
      </x:c>
      <x:c r="AG2129" s="18" t="n">
        <x:v>-0.07057210452736853</x:v>
      </x:c>
      <x:c r="AH2129" t="str">
        <x:v>Below Target</x:v>
      </x:c>
    </x:row>
    <x:row r="2130">
      <x:c r="A2130" t="str">
        <x:v>TXN-002127</x:v>
      </x:c>
      <x:c r="B2130" s="14" t="d">
        <x:v>2024-07-29T00:00:00.000Z</x:v>
      </x:c>
      <x:c r="C2130" t="n">
        <x:v>2024</x:v>
      </x:c>
      <x:c r="D2130" t="str">
        <x:v>Q3</x:v>
      </x:c>
      <x:c r="E2130" t="n">
        <x:v>7</x:v>
      </x:c>
      <x:c r="F2130" t="str">
        <x:v>July</x:v>
      </x:c>
      <x:c r="G2130" s="15" t="d">
        <x:v>2024-07-01T00:00:00.000Z</x:v>
      </x:c>
      <x:c r="H2130" t="str">
        <x:v>2024-07</x:v>
      </x:c>
      <x:c r="I2130" t="str">
        <x:v>Japan</x:v>
      </x:c>
      <x:c r="J2130" t="str">
        <x:v>Asia Pacific</x:v>
      </x:c>
      <x:c r="K2130" t="str">
        <x:v>JPY</x:v>
      </x:c>
      <x:c r="L2130" t="str">
        <x:v>Cîroc</x:v>
      </x:c>
      <x:c r="M2130" t="str">
        <x:v>Vodka</x:v>
      </x:c>
      <x:c r="N2130" t="str">
        <x:v>Off-Trade</x:v>
      </x:c>
      <x:c r="O2130" t="str">
        <x:v>Hospitality Group</x:v>
      </x:c>
      <x:c r="P2130" t="str">
        <x:v>SR-025</x:v>
      </x:c>
      <x:c r="Q2130" s="16" t="n">
        <x:v>12</x:v>
      </x:c>
      <x:c r="R2130" s="17" t="n">
        <x:v>32.79</x:v>
      </x:c>
      <x:c r="S2130" s="18" t="n">
        <x:v>0</x:v>
      </x:c>
      <x:c r="T2130" s="17" t="n">
        <x:v>393.44</x:v>
      </x:c>
      <x:c r="U2130" s="17" t="n">
        <x:v>393.44</x:v>
      </x:c>
      <x:c r="V2130" s="17" t="n">
        <x:v>157.66</x:v>
      </x:c>
      <x:c r="W2130" s="17" t="n">
        <x:v>235.78</x:v>
      </x:c>
      <x:c r="X2130" s="18" t="n">
        <x:v>0.5993</x:v>
      </x:c>
      <x:c r="Y2130" s="17" t="n">
        <x:v>451.93</x:v>
      </x:c>
      <x:c r="Z2130" s="18" t="n">
        <x:v>0.8706</x:v>
      </x:c>
      <x:c r="AA2130" s="18" t="n">
        <x:v>0.12</x:v>
      </x:c>
      <x:c r="AB2130" t="str">
        <x:v>No</x:v>
      </x:c>
      <x:c r="AC2130" t="str">
        <x:v>Luxury / Reserve</x:v>
      </x:c>
      <x:c r="AD2130" s="18" t="n">
        <x:v>0.5992781618544124</x:v>
      </x:c>
      <x:c r="AE2130" s="18" t="n">
        <x:v>0.8705773017945256</x:v>
      </x:c>
      <x:c r="AF2130" s="17" t="n">
        <x:v>-58.49000000000001</x:v>
      </x:c>
      <x:c r="AG2130" s="18" t="n">
        <x:v>-0.1294226982054743</x:v>
      </x:c>
      <x:c r="AH2130" t="str">
        <x:v>Below Target</x:v>
      </x:c>
    </x:row>
    <x:row r="2131">
      <x:c r="A2131" t="str">
        <x:v>TXN-002128</x:v>
      </x:c>
      <x:c r="B2131" s="14" t="d">
        <x:v>2026-04-17T00:00:00.000Z</x:v>
      </x:c>
      <x:c r="C2131" t="n">
        <x:v>2026</x:v>
      </x:c>
      <x:c r="D2131" t="str">
        <x:v>Q2</x:v>
      </x:c>
      <x:c r="E2131" t="n">
        <x:v>4</x:v>
      </x:c>
      <x:c r="F2131" t="str">
        <x:v>April</x:v>
      </x:c>
      <x:c r="G2131" s="15" t="d">
        <x:v>2026-04-01T00:00:00.000Z</x:v>
      </x:c>
      <x:c r="H2131" t="str">
        <x:v>2026-04</x:v>
      </x:c>
      <x:c r="I2131" t="str">
        <x:v>United States</x:v>
      </x:c>
      <x:c r="J2131" t="str">
        <x:v>North America</x:v>
      </x:c>
      <x:c r="K2131" t="str">
        <x:v>USD</x:v>
      </x:c>
      <x:c r="L2131" t="str">
        <x:v>Guinness</x:v>
      </x:c>
      <x:c r="M2131" t="str">
        <x:v>Beer / Stout</x:v>
      </x:c>
      <x:c r="N2131" t="str">
        <x:v>On-Trade</x:v>
      </x:c>
      <x:c r="O2131" t="str">
        <x:v>Key Account</x:v>
      </x:c>
      <x:c r="P2131" t="str">
        <x:v>SR-056</x:v>
      </x:c>
      <x:c r="Q2131" s="16" t="n">
        <x:v>154</x:v>
      </x:c>
      <x:c r="R2131" s="17" t="n">
        <x:v>8.37</x:v>
      </x:c>
      <x:c r="S2131" s="18" t="n">
        <x:v>0</x:v>
      </x:c>
      <x:c r="T2131" s="17" t="n">
        <x:v>1288.94</x:v>
      </x:c>
      <x:c r="U2131" s="17" t="n">
        <x:v>1288.94</x:v>
      </x:c>
      <x:c r="V2131" s="17" t="n">
        <x:v>667.51</x:v>
      </x:c>
      <x:c r="W2131" s="17" t="n">
        <x:v>621.43</x:v>
      </x:c>
      <x:c r="X2131" s="18" t="n">
        <x:v>0.4821</x:v>
      </x:c>
      <x:c r="Y2131" s="17" t="n">
        <x:v>1339.37</x:v>
      </x:c>
      <x:c r="Z2131" s="18" t="n">
        <x:v>0.9624</x:v>
      </x:c>
      <x:c r="AA2131" s="18" t="n">
        <x:v>0.0576</x:v>
      </x:c>
      <x:c r="AB2131" t="str">
        <x:v>No</x:v>
      </x:c>
      <x:c r="AC2131" t="str">
        <x:v>Core</x:v>
      </x:c>
      <x:c r="AD2131" s="18" t="n">
        <x:v>0.4821248467733176</x:v>
      </x:c>
      <x:c r="AE2131" s="18" t="n">
        <x:v>0.962347969567782</x:v>
      </x:c>
      <x:c r="AF2131" s="17" t="n">
        <x:v>-50.429999999999836</x:v>
      </x:c>
      <x:c r="AG2131" s="18" t="n">
        <x:v>-0.037652030432218014</x:v>
      </x:c>
      <x:c r="AH2131" t="str">
        <x:v>Below Target</x:v>
      </x:c>
    </x:row>
    <x:row r="2132">
      <x:c r="A2132" t="str">
        <x:v>TXN-002129</x:v>
      </x:c>
      <x:c r="B2132" s="14" t="d">
        <x:v>2023-04-24T00:00:00.000Z</x:v>
      </x:c>
      <x:c r="C2132" t="n">
        <x:v>2023</x:v>
      </x:c>
      <x:c r="D2132" t="str">
        <x:v>Q2</x:v>
      </x:c>
      <x:c r="E2132" t="n">
        <x:v>4</x:v>
      </x:c>
      <x:c r="F2132" t="str">
        <x:v>April</x:v>
      </x:c>
      <x:c r="G2132" s="15" t="d">
        <x:v>2023-04-01T00:00:00.000Z</x:v>
      </x:c>
      <x:c r="H2132" t="str">
        <x:v>2023-04</x:v>
      </x:c>
      <x:c r="I2132" t="str">
        <x:v>Singapore</x:v>
      </x:c>
      <x:c r="J2132" t="str">
        <x:v>Asia Pacific</x:v>
      </x:c>
      <x:c r="K2132" t="str">
        <x:v>SGD</x:v>
      </x:c>
      <x:c r="L2132" t="str">
        <x:v>Smirnoff</x:v>
      </x:c>
      <x:c r="M2132" t="str">
        <x:v>Vodka</x:v>
      </x:c>
      <x:c r="N2132" t="str">
        <x:v>E-commerce</x:v>
      </x:c>
      <x:c r="O2132" t="str">
        <x:v>Hospitality Group</x:v>
      </x:c>
      <x:c r="P2132" t="str">
        <x:v>SR-051</x:v>
      </x:c>
      <x:c r="Q2132" s="16" t="n">
        <x:v>40</x:v>
      </x:c>
      <x:c r="R2132" s="17" t="n">
        <x:v>19.46</x:v>
      </x:c>
      <x:c r="S2132" s="18" t="n">
        <x:v>0</x:v>
      </x:c>
      <x:c r="T2132" s="17" t="n">
        <x:v>778.45</x:v>
      </x:c>
      <x:c r="U2132" s="17" t="n">
        <x:v>778.45</x:v>
      </x:c>
      <x:c r="V2132" s="17" t="n">
        <x:v>394.72</x:v>
      </x:c>
      <x:c r="W2132" s="17" t="n">
        <x:v>383.73</x:v>
      </x:c>
      <x:c r="X2132" s="18" t="n">
        <x:v>0.4929</x:v>
      </x:c>
      <x:c r="Y2132" s="17" t="n">
        <x:v>738.85</x:v>
      </x:c>
      <x:c r="Z2132" s="18" t="n">
        <x:v>1.0536</x:v>
      </x:c>
      <x:c r="AA2132" s="18" t="n">
        <x:v>0.0848</x:v>
      </x:c>
      <x:c r="AB2132" t="str">
        <x:v>No</x:v>
      </x:c>
      <x:c r="AC2132" t="str">
        <x:v>Core</x:v>
      </x:c>
      <x:c r="AD2132" s="18" t="n">
        <x:v>0.4929411009056458</x:v>
      </x:c>
      <x:c r="AE2132" s="18" t="n">
        <x:v>1.0535968058469243</x:v>
      </x:c>
      <x:c r="AF2132" s="17" t="n">
        <x:v>39.60000000000002</x:v>
      </x:c>
      <x:c r="AG2132" s="18" t="n">
        <x:v>0.053596805846924306</x:v>
      </x:c>
      <x:c r="AH2132" t="str">
        <x:v>Above Target</x:v>
      </x:c>
    </x:row>
    <x:row r="2133">
      <x:c r="A2133" t="str">
        <x:v>TXN-002130</x:v>
      </x:c>
      <x:c r="B2133" s="14" t="d">
        <x:v>2024-06-15T00:00:00.000Z</x:v>
      </x:c>
      <x:c r="C2133" t="n">
        <x:v>2024</x:v>
      </x:c>
      <x:c r="D2133" t="str">
        <x:v>Q2</x:v>
      </x:c>
      <x:c r="E2133" t="n">
        <x:v>6</x:v>
      </x:c>
      <x:c r="F2133" t="str">
        <x:v>June</x:v>
      </x:c>
      <x:c r="G2133" s="15" t="d">
        <x:v>2024-06-01T00:00:00.000Z</x:v>
      </x:c>
      <x:c r="H2133" t="str">
        <x:v>2024-06</x:v>
      </x:c>
      <x:c r="I2133" t="str">
        <x:v>India</x:v>
      </x:c>
      <x:c r="J2133" t="str">
        <x:v>Asia Pacific</x:v>
      </x:c>
      <x:c r="K2133" t="str">
        <x:v>INR</x:v>
      </x:c>
      <x:c r="L2133" t="str">
        <x:v>Crown Royal</x:v>
      </x:c>
      <x:c r="M2133" t="str">
        <x:v>Canadian Whisky</x:v>
      </x:c>
      <x:c r="N2133" t="str">
        <x:v>Duty Free / Travel Retail</x:v>
      </x:c>
      <x:c r="O2133" t="str">
        <x:v>Independent Retailer</x:v>
      </x:c>
      <x:c r="P2133" t="str">
        <x:v>SR-001</x:v>
      </x:c>
      <x:c r="Q2133" s="16" t="n">
        <x:v>32</x:v>
      </x:c>
      <x:c r="R2133" s="17" t="n">
        <x:v>34.06</x:v>
      </x:c>
      <x:c r="S2133" s="18" t="n">
        <x:v>0</x:v>
      </x:c>
      <x:c r="T2133" s="17" t="n">
        <x:v>1089.87</x:v>
      </x:c>
      <x:c r="U2133" s="17" t="n">
        <x:v>1089.87</x:v>
      </x:c>
      <x:c r="V2133" s="17" t="n">
        <x:v>460.81</x:v>
      </x:c>
      <x:c r="W2133" s="17" t="n">
        <x:v>629.05</x:v>
      </x:c>
      <x:c r="X2133" s="18" t="n">
        <x:v>0.5772</x:v>
      </x:c>
      <x:c r="Y2133" s="17" t="n">
        <x:v>1115.16</x:v>
      </x:c>
      <x:c r="Z2133" s="18" t="n">
        <x:v>0.9773</x:v>
      </x:c>
      <x:c r="AA2133" s="18" t="n">
        <x:v>0.0391</x:v>
      </x:c>
      <x:c r="AB2133" t="str">
        <x:v>No</x:v>
      </x:c>
      <x:c r="AC2133" t="str">
        <x:v>Premium Core</x:v>
      </x:c>
      <x:c r="AD2133" s="18" t="n">
        <x:v>0.5771789295971079</x:v>
      </x:c>
      <x:c r="AE2133" s="18" t="n">
        <x:v>0.9773216399440438</x:v>
      </x:c>
      <x:c r="AF2133" s="17" t="n">
        <x:v>-25.29000000000019</x:v>
      </x:c>
      <x:c r="AG2133" s="18" t="n">
        <x:v>-0.022678360055956266</x:v>
      </x:c>
      <x:c r="AH2133" t="str">
        <x:v>Below Target</x:v>
      </x:c>
    </x:row>
    <x:row r="2134">
      <x:c r="A2134" t="str">
        <x:v>TXN-002131</x:v>
      </x:c>
      <x:c r="B2134" s="14" t="d">
        <x:v>2025-05-10T00:00:00.000Z</x:v>
      </x:c>
      <x:c r="C2134" t="n">
        <x:v>2025</x:v>
      </x:c>
      <x:c r="D2134" t="str">
        <x:v>Q2</x:v>
      </x:c>
      <x:c r="E2134" t="n">
        <x:v>5</x:v>
      </x:c>
      <x:c r="F2134" t="str">
        <x:v>May</x:v>
      </x:c>
      <x:c r="G2134" s="15" t="d">
        <x:v>2025-05-01T00:00:00.000Z</x:v>
      </x:c>
      <x:c r="H2134" t="str">
        <x:v>2025-05</x:v>
      </x:c>
      <x:c r="I2134" t="str">
        <x:v>Ireland</x:v>
      </x:c>
      <x:c r="J2134" t="str">
        <x:v>Europe</x:v>
      </x:c>
      <x:c r="K2134" t="str">
        <x:v>EUR</x:v>
      </x:c>
      <x:c r="L2134" t="str">
        <x:v>Tanqueray</x:v>
      </x:c>
      <x:c r="M2134" t="str">
        <x:v>Gin</x:v>
      </x:c>
      <x:c r="N2134" t="str">
        <x:v>Off-Trade</x:v>
      </x:c>
      <x:c r="O2134" t="str">
        <x:v>E-commerce Partner</x:v>
      </x:c>
      <x:c r="P2134" t="str">
        <x:v>SR-028</x:v>
      </x:c>
      <x:c r="Q2134" s="16" t="n">
        <x:v>34</x:v>
      </x:c>
      <x:c r="R2134" s="17" t="n">
        <x:v>27.28</x:v>
      </x:c>
      <x:c r="S2134" s="18" t="n">
        <x:v>0</x:v>
      </x:c>
      <x:c r="T2134" s="17" t="n">
        <x:v>927.5</x:v>
      </x:c>
      <x:c r="U2134" s="17" t="n">
        <x:v>927.5</x:v>
      </x:c>
      <x:c r="V2134" s="17" t="n">
        <x:v>426.76</x:v>
      </x:c>
      <x:c r="W2134" s="17" t="n">
        <x:v>500.74</x:v>
      </x:c>
      <x:c r="X2134" s="18" t="n">
        <x:v>0.5399</x:v>
      </x:c>
      <x:c r="Y2134" s="17" t="n">
        <x:v>903.5</x:v>
      </x:c>
      <x:c r="Z2134" s="18" t="n">
        <x:v>1.0266</x:v>
      </x:c>
      <x:c r="AA2134" s="18" t="n">
        <x:v>0.0781</x:v>
      </x:c>
      <x:c r="AB2134" t="str">
        <x:v>No</x:v>
      </x:c>
      <x:c r="AC2134" t="str">
        <x:v>Premium Core</x:v>
      </x:c>
      <x:c r="AD2134" s="18" t="n">
        <x:v>0.5398814016172507</x:v>
      </x:c>
      <x:c r="AE2134" s="18" t="n">
        <x:v>1.0265633646928611</x:v>
      </x:c>
      <x:c r="AF2134" s="17" t="n">
        <x:v>24</x:v>
      </x:c>
      <x:c r="AG2134" s="18" t="n">
        <x:v>0.026563364692861097</x:v>
      </x:c>
      <x:c r="AH2134" t="str">
        <x:v>Above Target</x:v>
      </x:c>
    </x:row>
    <x:row r="2135">
      <x:c r="A2135" t="str">
        <x:v>TXN-002132</x:v>
      </x:c>
      <x:c r="B2135" s="14" t="d">
        <x:v>2026-03-25T00:00:00.000Z</x:v>
      </x:c>
      <x:c r="C2135" t="n">
        <x:v>2026</x:v>
      </x:c>
      <x:c r="D2135" t="str">
        <x:v>Q1</x:v>
      </x:c>
      <x:c r="E2135" t="n">
        <x:v>3</x:v>
      </x:c>
      <x:c r="F2135" t="str">
        <x:v>March</x:v>
      </x:c>
      <x:c r="G2135" s="15" t="d">
        <x:v>2026-03-01T00:00:00.000Z</x:v>
      </x:c>
      <x:c r="H2135" t="str">
        <x:v>2026-03</x:v>
      </x:c>
      <x:c r="I2135" t="str">
        <x:v>United States</x:v>
      </x:c>
      <x:c r="J2135" t="str">
        <x:v>North America</x:v>
      </x:c>
      <x:c r="K2135" t="str">
        <x:v>USD</x:v>
      </x:c>
      <x:c r="L2135" t="str">
        <x:v>Johnnie Walker</x:v>
      </x:c>
      <x:c r="M2135" t="str">
        <x:v>Scotch Whisky</x:v>
      </x:c>
      <x:c r="N2135" t="str">
        <x:v>On-Trade</x:v>
      </x:c>
      <x:c r="O2135" t="str">
        <x:v>Hospitality Group</x:v>
      </x:c>
      <x:c r="P2135" t="str">
        <x:v>SR-008</x:v>
      </x:c>
      <x:c r="Q2135" s="16" t="n">
        <x:v>266</x:v>
      </x:c>
      <x:c r="R2135" s="17" t="n">
        <x:v>36.26</x:v>
      </x:c>
      <x:c r="S2135" s="18" t="n">
        <x:v>0.02</x:v>
      </x:c>
      <x:c r="T2135" s="17" t="n">
        <x:v>9644.83</x:v>
      </x:c>
      <x:c r="U2135" s="17" t="n">
        <x:v>9451.93</x:v>
      </x:c>
      <x:c r="V2135" s="17" t="n">
        <x:v>4296.89</x:v>
      </x:c>
      <x:c r="W2135" s="17" t="n">
        <x:v>5155.04</x:v>
      </x:c>
      <x:c r="X2135" s="18" t="n">
        <x:v>0.5454</x:v>
      </x:c>
      <x:c r="Y2135" s="17" t="n">
        <x:v>9736.69</x:v>
      </x:c>
      <x:c r="Z2135" s="18" t="n">
        <x:v>0.9708</x:v>
      </x:c>
      <x:c r="AA2135" s="18" t="n">
        <x:v>0.107</x:v>
      </x:c>
      <x:c r="AB2135" t="str">
        <x:v>No</x:v>
      </x:c>
      <x:c r="AC2135" t="str">
        <x:v>Luxury / Reserve</x:v>
      </x:c>
      <x:c r="AD2135" s="18" t="n">
        <x:v>0.5453954906564056</x:v>
      </x:c>
      <x:c r="AE2135" s="18" t="n">
        <x:v>0.9707539215072062</x:v>
      </x:c>
      <x:c r="AF2135" s="17" t="n">
        <x:v>-284.7600000000002</x:v>
      </x:c>
      <x:c r="AG2135" s="18" t="n">
        <x:v>-0.029246078492793773</x:v>
      </x:c>
      <x:c r="AH2135" t="str">
        <x:v>Below Target</x:v>
      </x:c>
    </x:row>
    <x:row r="2136">
      <x:c r="A2136" t="str">
        <x:v>TXN-002133</x:v>
      </x:c>
      <x:c r="B2136" s="14" t="d">
        <x:v>2025-04-29T00:00:00.000Z</x:v>
      </x:c>
      <x:c r="C2136" t="n">
        <x:v>2025</x:v>
      </x:c>
      <x:c r="D2136" t="str">
        <x:v>Q2</x:v>
      </x:c>
      <x:c r="E2136" t="n">
        <x:v>4</x:v>
      </x:c>
      <x:c r="F2136" t="str">
        <x:v>April</x:v>
      </x:c>
      <x:c r="G2136" s="15" t="d">
        <x:v>2025-04-01T00:00:00.000Z</x:v>
      </x:c>
      <x:c r="H2136" t="str">
        <x:v>2025-04</x:v>
      </x:c>
      <x:c r="I2136" t="str">
        <x:v>Japan</x:v>
      </x:c>
      <x:c r="J2136" t="str">
        <x:v>Asia Pacific</x:v>
      </x:c>
      <x:c r="K2136" t="str">
        <x:v>JPY</x:v>
      </x:c>
      <x:c r="L2136" t="str">
        <x:v>Crown Royal</x:v>
      </x:c>
      <x:c r="M2136" t="str">
        <x:v>Canadian Whisky</x:v>
      </x:c>
      <x:c r="N2136" t="str">
        <x:v>Duty Free / Travel Retail</x:v>
      </x:c>
      <x:c r="O2136" t="str">
        <x:v>Key Account</x:v>
      </x:c>
      <x:c r="P2136" t="str">
        <x:v>SR-012</x:v>
      </x:c>
      <x:c r="Q2136" s="16" t="n">
        <x:v>43</x:v>
      </x:c>
      <x:c r="R2136" s="17" t="n">
        <x:v>36.41</x:v>
      </x:c>
      <x:c r="S2136" s="18" t="n">
        <x:v>0.02</x:v>
      </x:c>
      <x:c r="T2136" s="17" t="n">
        <x:v>1565.72</x:v>
      </x:c>
      <x:c r="U2136" s="17" t="n">
        <x:v>1534.41</x:v>
      </x:c>
      <x:c r="V2136" s="17" t="n">
        <x:v>650.25</x:v>
      </x:c>
      <x:c r="W2136" s="17" t="n">
        <x:v>884.16</x:v>
      </x:c>
      <x:c r="X2136" s="18" t="n">
        <x:v>0.5762</x:v>
      </x:c>
      <x:c r="Y2136" s="17" t="n">
        <x:v>1659.08</x:v>
      </x:c>
      <x:c r="Z2136" s="18" t="n">
        <x:v>0.9249</x:v>
      </x:c>
      <x:c r="AA2136" s="18" t="n">
        <x:v>0.0093</x:v>
      </x:c>
      <x:c r="AB2136" t="str">
        <x:v>No</x:v>
      </x:c>
      <x:c r="AC2136" t="str">
        <x:v>Premium Core</x:v>
      </x:c>
      <x:c r="AD2136" s="18" t="n">
        <x:v>0.576221479265646</x:v>
      </x:c>
      <x:c r="AE2136" s="18" t="n">
        <x:v>0.9248559442582637</x:v>
      </x:c>
      <x:c r="AF2136" s="17" t="n">
        <x:v>-124.66999999999985</x:v>
      </x:c>
      <x:c r="AG2136" s="18" t="n">
        <x:v>-0.0751440557417363</x:v>
      </x:c>
      <x:c r="AH2136" t="str">
        <x:v>Below Target</x:v>
      </x:c>
    </x:row>
    <x:row r="2137">
      <x:c r="A2137" t="str">
        <x:v>TXN-002134</x:v>
      </x:c>
      <x:c r="B2137" s="14" t="d">
        <x:v>2024-04-24T00:00:00.000Z</x:v>
      </x:c>
      <x:c r="C2137" t="n">
        <x:v>2024</x:v>
      </x:c>
      <x:c r="D2137" t="str">
        <x:v>Q2</x:v>
      </x:c>
      <x:c r="E2137" t="n">
        <x:v>4</x:v>
      </x:c>
      <x:c r="F2137" t="str">
        <x:v>April</x:v>
      </x:c>
      <x:c r="G2137" s="15" t="d">
        <x:v>2024-04-01T00:00:00.000Z</x:v>
      </x:c>
      <x:c r="H2137" t="str">
        <x:v>2024-04</x:v>
      </x:c>
      <x:c r="I2137" t="str">
        <x:v>Spain</x:v>
      </x:c>
      <x:c r="J2137" t="str">
        <x:v>Europe</x:v>
      </x:c>
      <x:c r="K2137" t="str">
        <x:v>EUR</x:v>
      </x:c>
      <x:c r="L2137" t="str">
        <x:v>Johnnie Walker</x:v>
      </x:c>
      <x:c r="M2137" t="str">
        <x:v>Scotch Whisky</x:v>
      </x:c>
      <x:c r="N2137" t="str">
        <x:v>Off-Trade</x:v>
      </x:c>
      <x:c r="O2137" t="str">
        <x:v>Independent Retailer</x:v>
      </x:c>
      <x:c r="P2137" t="str">
        <x:v>SR-003</x:v>
      </x:c>
      <x:c r="Q2137" s="16" t="n">
        <x:v>64</x:v>
      </x:c>
      <x:c r="R2137" s="17" t="n">
        <x:v>34.42</x:v>
      </x:c>
      <x:c r="S2137" s="18" t="n">
        <x:v>0.03</x:v>
      </x:c>
      <x:c r="T2137" s="17" t="n">
        <x:v>2202.91</x:v>
      </x:c>
      <x:c r="U2137" s="17" t="n">
        <x:v>2136.82</x:v>
      </x:c>
      <x:c r="V2137" s="17" t="n">
        <x:v>919.07</x:v>
      </x:c>
      <x:c r="W2137" s="17" t="n">
        <x:v>1217.75</x:v>
      </x:c>
      <x:c r="X2137" s="18" t="n">
        <x:v>0.5699</x:v>
      </x:c>
      <x:c r="Y2137" s="17" t="n">
        <x:v>2304.74</x:v>
      </x:c>
      <x:c r="Z2137" s="18" t="n">
        <x:v>0.9271</x:v>
      </x:c>
      <x:c r="AA2137" s="18" t="n">
        <x:v>0.0744</x:v>
      </x:c>
      <x:c r="AB2137" t="str">
        <x:v>No</x:v>
      </x:c>
      <x:c r="AC2137" t="str">
        <x:v>Luxury / Reserve</x:v>
      </x:c>
      <x:c r="AD2137" s="18" t="n">
        <x:v>0.5698889003285256</x:v>
      </x:c>
      <x:c r="AE2137" s="18" t="n">
        <x:v>0.9271414563030973</x:v>
      </x:c>
      <x:c r="AF2137" s="17" t="n">
        <x:v>-167.91999999999962</x:v>
      </x:c>
      <x:c r="AG2137" s="18" t="n">
        <x:v>-0.07285854369690274</x:v>
      </x:c>
      <x:c r="AH2137" t="str">
        <x:v>Below Target</x:v>
      </x:c>
    </x:row>
    <x:row r="2138">
      <x:c r="A2138" t="str">
        <x:v>TXN-002135</x:v>
      </x:c>
      <x:c r="B2138" s="14" t="d">
        <x:v>2023-04-19T00:00:00.000Z</x:v>
      </x:c>
      <x:c r="C2138" t="n">
        <x:v>2023</x:v>
      </x:c>
      <x:c r="D2138" t="str">
        <x:v>Q2</x:v>
      </x:c>
      <x:c r="E2138" t="n">
        <x:v>4</x:v>
      </x:c>
      <x:c r="F2138" t="str">
        <x:v>April</x:v>
      </x:c>
      <x:c r="G2138" s="15" t="d">
        <x:v>2023-04-01T00:00:00.000Z</x:v>
      </x:c>
      <x:c r="H2138" t="str">
        <x:v>2023-04</x:v>
      </x:c>
      <x:c r="I2138" t="str">
        <x:v>United Kingdom</x:v>
      </x:c>
      <x:c r="J2138" t="str">
        <x:v>Europe</x:v>
      </x:c>
      <x:c r="K2138" t="str">
        <x:v>GBP</x:v>
      </x:c>
      <x:c r="L2138" t="str">
        <x:v>Johnnie Walker</x:v>
      </x:c>
      <x:c r="M2138" t="str">
        <x:v>Scotch Whisky</x:v>
      </x:c>
      <x:c r="N2138" t="str">
        <x:v>Off-Trade</x:v>
      </x:c>
      <x:c r="O2138" t="str">
        <x:v>Key Account</x:v>
      </x:c>
      <x:c r="P2138" t="str">
        <x:v>SR-050</x:v>
      </x:c>
      <x:c r="Q2138" s="16" t="n">
        <x:v>36</x:v>
      </x:c>
      <x:c r="R2138" s="17" t="n">
        <x:v>35.17</x:v>
      </x:c>
      <x:c r="S2138" s="18" t="n">
        <x:v>0</x:v>
      </x:c>
      <x:c r="T2138" s="17" t="n">
        <x:v>1265.98</x:v>
      </x:c>
      <x:c r="U2138" s="17" t="n">
        <x:v>1265.98</x:v>
      </x:c>
      <x:c r="V2138" s="17" t="n">
        <x:v>580.12</x:v>
      </x:c>
      <x:c r="W2138" s="17" t="n">
        <x:v>685.85</x:v>
      </x:c>
      <x:c r="X2138" s="18" t="n">
        <x:v>0.5418</x:v>
      </x:c>
      <x:c r="Y2138" s="17" t="n">
        <x:v>1421.28</x:v>
      </x:c>
      <x:c r="Z2138" s="18" t="n">
        <x:v>0.8907</x:v>
      </x:c>
      <x:c r="AA2138" s="18" t="n">
        <x:v>0.0961</x:v>
      </x:c>
      <x:c r="AB2138" t="str">
        <x:v>No</x:v>
      </x:c>
      <x:c r="AC2138" t="str">
        <x:v>Luxury / Reserve</x:v>
      </x:c>
      <x:c r="AD2138" s="18" t="n">
        <x:v>0.5417542141266055</x:v>
      </x:c>
      <x:c r="AE2138" s="18" t="n">
        <x:v>0.8907322976471913</x:v>
      </x:c>
      <x:c r="AF2138" s="17" t="n">
        <x:v>-155.29999999999995</x:v>
      </x:c>
      <x:c r="AG2138" s="18" t="n">
        <x:v>-0.10926770235280871</x:v>
      </x:c>
      <x:c r="AH2138" t="str">
        <x:v>Below Target</x:v>
      </x:c>
    </x:row>
    <x:row r="2139">
      <x:c r="A2139" t="str">
        <x:v>TXN-002136</x:v>
      </x:c>
      <x:c r="B2139" s="14" t="d">
        <x:v>2026-03-05T00:00:00.000Z</x:v>
      </x:c>
      <x:c r="C2139" t="n">
        <x:v>2026</x:v>
      </x:c>
      <x:c r="D2139" t="str">
        <x:v>Q1</x:v>
      </x:c>
      <x:c r="E2139" t="n">
        <x:v>3</x:v>
      </x:c>
      <x:c r="F2139" t="str">
        <x:v>March</x:v>
      </x:c>
      <x:c r="G2139" s="15" t="d">
        <x:v>2026-03-01T00:00:00.000Z</x:v>
      </x:c>
      <x:c r="H2139" t="str">
        <x:v>2026-03</x:v>
      </x:c>
      <x:c r="I2139" t="str">
        <x:v>Spain</x:v>
      </x:c>
      <x:c r="J2139" t="str">
        <x:v>Europe</x:v>
      </x:c>
      <x:c r="K2139" t="str">
        <x:v>EUR</x:v>
      </x:c>
      <x:c r="L2139" t="str">
        <x:v>Guinness</x:v>
      </x:c>
      <x:c r="M2139" t="str">
        <x:v>Beer / Stout</x:v>
      </x:c>
      <x:c r="N2139" t="str">
        <x:v>E-commerce</x:v>
      </x:c>
      <x:c r="O2139" t="str">
        <x:v>Distributor</x:v>
      </x:c>
      <x:c r="P2139" t="str">
        <x:v>SR-053</x:v>
      </x:c>
      <x:c r="Q2139" s="16" t="n">
        <x:v>23</x:v>
      </x:c>
      <x:c r="R2139" s="17" t="n">
        <x:v>7.67</x:v>
      </x:c>
      <x:c r="S2139" s="18" t="n">
        <x:v>0</x:v>
      </x:c>
      <x:c r="T2139" s="17" t="n">
        <x:v>176.4</x:v>
      </x:c>
      <x:c r="U2139" s="17" t="n">
        <x:v>176.4</x:v>
      </x:c>
      <x:c r="V2139" s="17" t="n">
        <x:v>93.57</x:v>
      </x:c>
      <x:c r="W2139" s="17" t="n">
        <x:v>82.83</x:v>
      </x:c>
      <x:c r="X2139" s="18" t="n">
        <x:v>0.4695</x:v>
      </x:c>
      <x:c r="Y2139" s="17" t="n">
        <x:v>165.63</x:v>
      </x:c>
      <x:c r="Z2139" s="18" t="n">
        <x:v>1.065</x:v>
      </x:c>
      <x:c r="AA2139" s="18" t="n">
        <x:v>0.1117</x:v>
      </x:c>
      <x:c r="AB2139" t="str">
        <x:v>No</x:v>
      </x:c>
      <x:c r="AC2139" t="str">
        <x:v>Core</x:v>
      </x:c>
      <x:c r="AD2139" s="18" t="n">
        <x:v>0.46955782312925165</x:v>
      </x:c>
      <x:c r="AE2139" s="18" t="n">
        <x:v>1.0650244520920125</x:v>
      </x:c>
      <x:c r="AF2139" s="17" t="n">
        <x:v>10.77000000000001</x:v>
      </x:c>
      <x:c r="AG2139" s="18" t="n">
        <x:v>0.06502445209201238</x:v>
      </x:c>
      <x:c r="AH2139" t="str">
        <x:v>Above Target</x:v>
      </x:c>
    </x:row>
    <x:row r="2140">
      <x:c r="A2140" t="str">
        <x:v>TXN-002137</x:v>
      </x:c>
      <x:c r="B2140" s="14" t="d">
        <x:v>2026-01-14T00:00:00.000Z</x:v>
      </x:c>
      <x:c r="C2140" t="n">
        <x:v>2026</x:v>
      </x:c>
      <x:c r="D2140" t="str">
        <x:v>Q1</x:v>
      </x:c>
      <x:c r="E2140" t="n">
        <x:v>1</x:v>
      </x:c>
      <x:c r="F2140" t="str">
        <x:v>January</x:v>
      </x:c>
      <x:c r="G2140" s="15" t="d">
        <x:v>2026-01-01T00:00:00.000Z</x:v>
      </x:c>
      <x:c r="H2140" t="str">
        <x:v>2026-01</x:v>
      </x:c>
      <x:c r="I2140" t="str">
        <x:v>Germany</x:v>
      </x:c>
      <x:c r="J2140" t="str">
        <x:v>Europe</x:v>
      </x:c>
      <x:c r="K2140" t="str">
        <x:v>EUR</x:v>
      </x:c>
      <x:c r="L2140" t="str">
        <x:v>Guinness</x:v>
      </x:c>
      <x:c r="M2140" t="str">
        <x:v>Beer / Stout</x:v>
      </x:c>
      <x:c r="N2140" t="str">
        <x:v>On-Trade</x:v>
      </x:c>
      <x:c r="O2140" t="str">
        <x:v>E-commerce Partner</x:v>
      </x:c>
      <x:c r="P2140" t="str">
        <x:v>SR-009</x:v>
      </x:c>
      <x:c r="Q2140" s="16" t="n">
        <x:v>153</x:v>
      </x:c>
      <x:c r="R2140" s="17" t="n">
        <x:v>8.63</x:v>
      </x:c>
      <x:c r="S2140" s="18" t="n">
        <x:v>0.02</x:v>
      </x:c>
      <x:c r="T2140" s="17" t="n">
        <x:v>1320.6</x:v>
      </x:c>
      <x:c r="U2140" s="17" t="n">
        <x:v>1294.19</x:v>
      </x:c>
      <x:c r="V2140" s="17" t="n">
        <x:v>672.67</x:v>
      </x:c>
      <x:c r="W2140" s="17" t="n">
        <x:v>621.51</x:v>
      </x:c>
      <x:c r="X2140" s="18" t="n">
        <x:v>0.4802</x:v>
      </x:c>
      <x:c r="Y2140" s="17" t="n">
        <x:v>1386.7</x:v>
      </x:c>
      <x:c r="Z2140" s="18" t="n">
        <x:v>0.9333</x:v>
      </x:c>
      <x:c r="AA2140" s="18" t="n">
        <x:v>-0.04</x:v>
      </x:c>
      <x:c r="AB2140" t="str">
        <x:v>No</x:v>
      </x:c>
      <x:c r="AC2140" t="str">
        <x:v>Core</x:v>
      </x:c>
      <x:c r="AD2140" s="18" t="n">
        <x:v>0.48023087800091174</x:v>
      </x:c>
      <x:c r="AE2140" s="18" t="n">
        <x:v>0.9332876613542944</x:v>
      </x:c>
      <x:c r="AF2140" s="17" t="n">
        <x:v>-92.50999999999999</x:v>
      </x:c>
      <x:c r="AG2140" s="18" t="n">
        <x:v>-0.06671233864570562</x:v>
      </x:c>
      <x:c r="AH2140" t="str">
        <x:v>Below Target</x:v>
      </x:c>
    </x:row>
    <x:row r="2141">
      <x:c r="A2141" t="str">
        <x:v>TXN-002138</x:v>
      </x:c>
      <x:c r="B2141" s="14" t="d">
        <x:v>2025-04-29T00:00:00.000Z</x:v>
      </x:c>
      <x:c r="C2141" t="n">
        <x:v>2025</x:v>
      </x:c>
      <x:c r="D2141" t="str">
        <x:v>Q2</x:v>
      </x:c>
      <x:c r="E2141" t="n">
        <x:v>4</x:v>
      </x:c>
      <x:c r="F2141" t="str">
        <x:v>April</x:v>
      </x:c>
      <x:c r="G2141" s="15" t="d">
        <x:v>2025-04-01T00:00:00.000Z</x:v>
      </x:c>
      <x:c r="H2141" t="str">
        <x:v>2025-04</x:v>
      </x:c>
      <x:c r="I2141" t="str">
        <x:v>Australia</x:v>
      </x:c>
      <x:c r="J2141" t="str">
        <x:v>Asia Pacific</x:v>
      </x:c>
      <x:c r="K2141" t="str">
        <x:v>AUD</x:v>
      </x:c>
      <x:c r="L2141" t="str">
        <x:v>Smirnoff</x:v>
      </x:c>
      <x:c r="M2141" t="str">
        <x:v>Vodka</x:v>
      </x:c>
      <x:c r="N2141" t="str">
        <x:v>Off-Trade</x:v>
      </x:c>
      <x:c r="O2141" t="str">
        <x:v>Hospitality Group</x:v>
      </x:c>
      <x:c r="P2141" t="str">
        <x:v>SR-044</x:v>
      </x:c>
      <x:c r="Q2141" s="16" t="n">
        <x:v>41</x:v>
      </x:c>
      <x:c r="R2141" s="17" t="n">
        <x:v>21.01</x:v>
      </x:c>
      <x:c r="S2141" s="18" t="n">
        <x:v>0</x:v>
      </x:c>
      <x:c r="T2141" s="17" t="n">
        <x:v>861.53</x:v>
      </x:c>
      <x:c r="U2141" s="17" t="n">
        <x:v>861.53</x:v>
      </x:c>
      <x:c r="V2141" s="17" t="n">
        <x:v>391.5</x:v>
      </x:c>
      <x:c r="W2141" s="17" t="n">
        <x:v>470.02</x:v>
      </x:c>
      <x:c r="X2141" s="18" t="n">
        <x:v>0.5456</x:v>
      </x:c>
      <x:c r="Y2141" s="17" t="n">
        <x:v>990.44</x:v>
      </x:c>
      <x:c r="Z2141" s="18" t="n">
        <x:v>0.8698</x:v>
      </x:c>
      <x:c r="AA2141" s="18" t="n">
        <x:v>0.1118</x:v>
      </x:c>
      <x:c r="AB2141" t="str">
        <x:v>No</x:v>
      </x:c>
      <x:c r="AC2141" t="str">
        <x:v>Core</x:v>
      </x:c>
      <x:c r="AD2141" s="18" t="n">
        <x:v>0.5455642867921024</x:v>
      </x:c>
      <x:c r="AE2141" s="18" t="n">
        <x:v>0.8698457251322643</x:v>
      </x:c>
      <x:c r="AF2141" s="17" t="n">
        <x:v>-128.91000000000008</x:v>
      </x:c>
      <x:c r="AG2141" s="18" t="n">
        <x:v>-0.13015427486773562</x:v>
      </x:c>
      <x:c r="AH2141" t="str">
        <x:v>Below Target</x:v>
      </x:c>
    </x:row>
    <x:row r="2142">
      <x:c r="A2142" t="str">
        <x:v>TXN-002139</x:v>
      </x:c>
      <x:c r="B2142" s="14" t="d">
        <x:v>2025-12-04T00:00:00.000Z</x:v>
      </x:c>
      <x:c r="C2142" t="n">
        <x:v>2025</x:v>
      </x:c>
      <x:c r="D2142" t="str">
        <x:v>Q4</x:v>
      </x:c>
      <x:c r="E2142" t="n">
        <x:v>12</x:v>
      </x:c>
      <x:c r="F2142" t="str">
        <x:v>December</x:v>
      </x:c>
      <x:c r="G2142" s="15" t="d">
        <x:v>2025-12-01T00:00:00.000Z</x:v>
      </x:c>
      <x:c r="H2142" t="str">
        <x:v>2025-12</x:v>
      </x:c>
      <x:c r="I2142" t="str">
        <x:v>India</x:v>
      </x:c>
      <x:c r="J2142" t="str">
        <x:v>Asia Pacific</x:v>
      </x:c>
      <x:c r="K2142" t="str">
        <x:v>INR</x:v>
      </x:c>
      <x:c r="L2142" t="str">
        <x:v>Guinness</x:v>
      </x:c>
      <x:c r="M2142" t="str">
        <x:v>Beer / Stout</x:v>
      </x:c>
      <x:c r="N2142" t="str">
        <x:v>Duty Free / Travel Retail</x:v>
      </x:c>
      <x:c r="O2142" t="str">
        <x:v>Key Account</x:v>
      </x:c>
      <x:c r="P2142" t="str">
        <x:v>SR-046</x:v>
      </x:c>
      <x:c r="Q2142" s="16" t="n">
        <x:v>66</x:v>
      </x:c>
      <x:c r="R2142" s="17" t="n">
        <x:v>8.41</x:v>
      </x:c>
      <x:c r="S2142" s="18" t="n">
        <x:v>0.12</x:v>
      </x:c>
      <x:c r="T2142" s="17" t="n">
        <x:v>555.06</x:v>
      </x:c>
      <x:c r="U2142" s="17" t="n">
        <x:v>488.45</x:v>
      </x:c>
      <x:c r="V2142" s="17" t="n">
        <x:v>271.36</x:v>
      </x:c>
      <x:c r="W2142" s="17" t="n">
        <x:v>217.09</x:v>
      </x:c>
      <x:c r="X2142" s="18" t="n">
        <x:v>0.4444</x:v>
      </x:c>
      <x:c r="Y2142" s="17" t="n">
        <x:v>490.57</x:v>
      </x:c>
      <x:c r="Z2142" s="18" t="n">
        <x:v>0.9957</x:v>
      </x:c>
      <x:c r="AA2142" s="18" t="n">
        <x:v>-0.001</x:v>
      </x:c>
      <x:c r="AB2142" t="str">
        <x:v>Yes</x:v>
      </x:c>
      <x:c r="AC2142" t="str">
        <x:v>Core</x:v>
      </x:c>
      <x:c r="AD2142" s="18" t="n">
        <x:v>0.4444467192138397</x:v>
      </x:c>
      <x:c r="AE2142" s="18" t="n">
        <x:v>0.9956784964429133</x:v>
      </x:c>
      <x:c r="AF2142" s="17" t="n">
        <x:v>-2.1200000000000045</x:v>
      </x:c>
      <x:c r="AG2142" s="18" t="n">
        <x:v>-0.004321503557086663</x:v>
      </x:c>
      <x:c r="AH2142" t="str">
        <x:v>Below Target</x:v>
      </x:c>
    </x:row>
    <x:row r="2143">
      <x:c r="A2143" t="str">
        <x:v>TXN-002140</x:v>
      </x:c>
      <x:c r="B2143" s="14" t="d">
        <x:v>2026-08-23T00:00:00.000Z</x:v>
      </x:c>
      <x:c r="C2143" t="n">
        <x:v>2026</x:v>
      </x:c>
      <x:c r="D2143" t="str">
        <x:v>Q3</x:v>
      </x:c>
      <x:c r="E2143" t="n">
        <x:v>8</x:v>
      </x:c>
      <x:c r="F2143" t="str">
        <x:v>August</x:v>
      </x:c>
      <x:c r="G2143" s="15" t="d">
        <x:v>2026-08-01T00:00:00.000Z</x:v>
      </x:c>
      <x:c r="H2143" t="str">
        <x:v>2026-08</x:v>
      </x:c>
      <x:c r="I2143" t="str">
        <x:v>United Kingdom</x:v>
      </x:c>
      <x:c r="J2143" t="str">
        <x:v>Europe</x:v>
      </x:c>
      <x:c r="K2143" t="str">
        <x:v>GBP</x:v>
      </x:c>
      <x:c r="L2143" t="str">
        <x:v>Johnnie Walker</x:v>
      </x:c>
      <x:c r="M2143" t="str">
        <x:v>Scotch Whisky</x:v>
      </x:c>
      <x:c r="N2143" t="str">
        <x:v>Off-Trade</x:v>
      </x:c>
      <x:c r="O2143" t="str">
        <x:v>E-commerce Partner</x:v>
      </x:c>
      <x:c r="P2143" t="str">
        <x:v>SR-047</x:v>
      </x:c>
      <x:c r="Q2143" s="16" t="n">
        <x:v>27</x:v>
      </x:c>
      <x:c r="R2143" s="17" t="n">
        <x:v>31.96</x:v>
      </x:c>
      <x:c r="S2143" s="18" t="n">
        <x:v>0</x:v>
      </x:c>
      <x:c r="T2143" s="17" t="n">
        <x:v>863.04</x:v>
      </x:c>
      <x:c r="U2143" s="17" t="n">
        <x:v>863.04</x:v>
      </x:c>
      <x:c r="V2143" s="17" t="n">
        <x:v>363.58</x:v>
      </x:c>
      <x:c r="W2143" s="17" t="n">
        <x:v>499.46</x:v>
      </x:c>
      <x:c r="X2143" s="18" t="n">
        <x:v>0.5787</x:v>
      </x:c>
      <x:c r="Y2143" s="17" t="n">
        <x:v>972.67</x:v>
      </x:c>
      <x:c r="Z2143" s="18" t="n">
        <x:v>0.8873</x:v>
      </x:c>
      <x:c r="AA2143" s="18" t="n">
        <x:v>0.0306</x:v>
      </x:c>
      <x:c r="AB2143" t="str">
        <x:v>No</x:v>
      </x:c>
      <x:c r="AC2143" t="str">
        <x:v>Luxury / Reserve</x:v>
      </x:c>
      <x:c r="AD2143" s="18" t="n">
        <x:v>0.5787217278457546</x:v>
      </x:c>
      <x:c r="AE2143" s="18" t="n">
        <x:v>0.8872896254639292</x:v>
      </x:c>
      <x:c r="AF2143" s="17" t="n">
        <x:v>-109.63</x:v>
      </x:c>
      <x:c r="AG2143" s="18" t="n">
        <x:v>-0.11271037453607081</x:v>
      </x:c>
      <x:c r="AH2143" t="str">
        <x:v>Below Target</x:v>
      </x:c>
    </x:row>
    <x:row r="2144">
      <x:c r="A2144" t="str">
        <x:v>TXN-002141</x:v>
      </x:c>
      <x:c r="B2144" s="14" t="d">
        <x:v>2025-11-23T00:00:00.000Z</x:v>
      </x:c>
      <x:c r="C2144" t="n">
        <x:v>2025</x:v>
      </x:c>
      <x:c r="D2144" t="str">
        <x:v>Q4</x:v>
      </x:c>
      <x:c r="E2144" t="n">
        <x:v>11</x:v>
      </x:c>
      <x:c r="F2144" t="str">
        <x:v>November</x:v>
      </x:c>
      <x:c r="G2144" s="15" t="d">
        <x:v>2025-11-01T00:00:00.000Z</x:v>
      </x:c>
      <x:c r="H2144" t="str">
        <x:v>2025-11</x:v>
      </x:c>
      <x:c r="I2144" t="str">
        <x:v>Australia</x:v>
      </x:c>
      <x:c r="J2144" t="str">
        <x:v>Asia Pacific</x:v>
      </x:c>
      <x:c r="K2144" t="str">
        <x:v>AUD</x:v>
      </x:c>
      <x:c r="L2144" t="str">
        <x:v>Ketel One</x:v>
      </x:c>
      <x:c r="M2144" t="str">
        <x:v>Vodka</x:v>
      </x:c>
      <x:c r="N2144" t="str">
        <x:v>Wholesale</x:v>
      </x:c>
      <x:c r="O2144" t="str">
        <x:v>Independent Retailer</x:v>
      </x:c>
      <x:c r="P2144" t="str">
        <x:v>SR-010</x:v>
      </x:c>
      <x:c r="Q2144" s="16" t="n">
        <x:v>57</x:v>
      </x:c>
      <x:c r="R2144" s="17" t="n">
        <x:v>24.56</x:v>
      </x:c>
      <x:c r="S2144" s="18" t="n">
        <x:v>0.02</x:v>
      </x:c>
      <x:c r="T2144" s="17" t="n">
        <x:v>1400.14</x:v>
      </x:c>
      <x:c r="U2144" s="17" t="n">
        <x:v>1372.14</x:v>
      </x:c>
      <x:c r="V2144" s="17" t="n">
        <x:v>611.68</x:v>
      </x:c>
      <x:c r="W2144" s="17" t="n">
        <x:v>760.46</x:v>
      </x:c>
      <x:c r="X2144" s="18" t="n">
        <x:v>0.5542</x:v>
      </x:c>
      <x:c r="Y2144" s="17" t="n">
        <x:v>1434.89</x:v>
      </x:c>
      <x:c r="Z2144" s="18" t="n">
        <x:v>0.9563</x:v>
      </x:c>
      <x:c r="AA2144" s="18" t="n">
        <x:v>-0.0224</x:v>
      </x:c>
      <x:c r="AB2144" t="str">
        <x:v>No</x:v>
      </x:c>
      <x:c r="AC2144" t="str">
        <x:v>Premium Core</x:v>
      </x:c>
      <x:c r="AD2144" s="18" t="n">
        <x:v>0.5542145845176148</x:v>
      </x:c>
      <x:c r="AE2144" s="18" t="n">
        <x:v>0.9562684247572985</x:v>
      </x:c>
      <x:c r="AF2144" s="17" t="n">
        <x:v>-62.75</x:v>
      </x:c>
      <x:c r="AG2144" s="18" t="n">
        <x:v>-0.04373157524270153</x:v>
      </x:c>
      <x:c r="AH2144" t="str">
        <x:v>Below Target</x:v>
      </x:c>
    </x:row>
    <x:row r="2145">
      <x:c r="A2145" t="str">
        <x:v>TXN-002142</x:v>
      </x:c>
      <x:c r="B2145" s="14" t="d">
        <x:v>2024-11-28T00:00:00.000Z</x:v>
      </x:c>
      <x:c r="C2145" t="n">
        <x:v>2024</x:v>
      </x:c>
      <x:c r="D2145" t="str">
        <x:v>Q4</x:v>
      </x:c>
      <x:c r="E2145" t="n">
        <x:v>11</x:v>
      </x:c>
      <x:c r="F2145" t="str">
        <x:v>November</x:v>
      </x:c>
      <x:c r="G2145" s="15" t="d">
        <x:v>2024-11-01T00:00:00.000Z</x:v>
      </x:c>
      <x:c r="H2145" t="str">
        <x:v>2024-11</x:v>
      </x:c>
      <x:c r="I2145" t="str">
        <x:v>France</x:v>
      </x:c>
      <x:c r="J2145" t="str">
        <x:v>Europe</x:v>
      </x:c>
      <x:c r="K2145" t="str">
        <x:v>EUR</x:v>
      </x:c>
      <x:c r="L2145" t="str">
        <x:v>Smirnoff</x:v>
      </x:c>
      <x:c r="M2145" t="str">
        <x:v>Vodka</x:v>
      </x:c>
      <x:c r="N2145" t="str">
        <x:v>On-Trade</x:v>
      </x:c>
      <x:c r="O2145" t="str">
        <x:v>Key Account</x:v>
      </x:c>
      <x:c r="P2145" t="str">
        <x:v>SR-038</x:v>
      </x:c>
      <x:c r="Q2145" s="16" t="n">
        <x:v>129</x:v>
      </x:c>
      <x:c r="R2145" s="17" t="n">
        <x:v>22.93</x:v>
      </x:c>
      <x:c r="S2145" s="18" t="n">
        <x:v>0</x:v>
      </x:c>
      <x:c r="T2145" s="17" t="n">
        <x:v>2957.8</x:v>
      </x:c>
      <x:c r="U2145" s="17" t="n">
        <x:v>2957.8</x:v>
      </x:c>
      <x:c r="V2145" s="17" t="n">
        <x:v>1489.43</x:v>
      </x:c>
      <x:c r="W2145" s="17" t="n">
        <x:v>1468.37</x:v>
      </x:c>
      <x:c r="X2145" s="18" t="n">
        <x:v>0.4964</x:v>
      </x:c>
      <x:c r="Y2145" s="17" t="n">
        <x:v>2789.68</x:v>
      </x:c>
      <x:c r="Z2145" s="18" t="n">
        <x:v>1.0603</x:v>
      </x:c>
      <x:c r="AA2145" s="18" t="n">
        <x:v>0.0423</x:v>
      </x:c>
      <x:c r="AB2145" t="str">
        <x:v>No</x:v>
      </x:c>
      <x:c r="AC2145" t="str">
        <x:v>Core</x:v>
      </x:c>
      <x:c r="AD2145" s="18" t="n">
        <x:v>0.496439921563324</x:v>
      </x:c>
      <x:c r="AE2145" s="18" t="n">
        <x:v>1.0602649766281438</x:v>
      </x:c>
      <x:c r="AF2145" s="17" t="n">
        <x:v>168.12000000000035</x:v>
      </x:c>
      <x:c r="AG2145" s="18" t="n">
        <x:v>0.060264976628143854</x:v>
      </x:c>
      <x:c r="AH2145" t="str">
        <x:v>Above Target</x:v>
      </x:c>
    </x:row>
    <x:row r="2146">
      <x:c r="A2146" t="str">
        <x:v>TXN-002143</x:v>
      </x:c>
      <x:c r="B2146" s="14" t="d">
        <x:v>2023-05-04T00:00:00.000Z</x:v>
      </x:c>
      <x:c r="C2146" t="n">
        <x:v>2023</x:v>
      </x:c>
      <x:c r="D2146" t="str">
        <x:v>Q2</x:v>
      </x:c>
      <x:c r="E2146" t="n">
        <x:v>5</x:v>
      </x:c>
      <x:c r="F2146" t="str">
        <x:v>May</x:v>
      </x:c>
      <x:c r="G2146" s="15" t="d">
        <x:v>2023-05-01T00:00:00.000Z</x:v>
      </x:c>
      <x:c r="H2146" t="str">
        <x:v>2023-05</x:v>
      </x:c>
      <x:c r="I2146" t="str">
        <x:v>Brazil</x:v>
      </x:c>
      <x:c r="J2146" t="str">
        <x:v>Latin America &amp; Caribbean</x:v>
      </x:c>
      <x:c r="K2146" t="str">
        <x:v>BRL</x:v>
      </x:c>
      <x:c r="L2146" t="str">
        <x:v>Captain Morgan</x:v>
      </x:c>
      <x:c r="M2146" t="str">
        <x:v>Rum</x:v>
      </x:c>
      <x:c r="N2146" t="str">
        <x:v>Off-Trade</x:v>
      </x:c>
      <x:c r="O2146" t="str">
        <x:v>Key Account</x:v>
      </x:c>
      <x:c r="P2146" t="str">
        <x:v>SR-030</x:v>
      </x:c>
      <x:c r="Q2146" s="16" t="n">
        <x:v>20</x:v>
      </x:c>
      <x:c r="R2146" s="17" t="n">
        <x:v>19.56</x:v>
      </x:c>
      <x:c r="S2146" s="18" t="n">
        <x:v>0</x:v>
      </x:c>
      <x:c r="T2146" s="17" t="n">
        <x:v>391.14</x:v>
      </x:c>
      <x:c r="U2146" s="17" t="n">
        <x:v>391.14</x:v>
      </x:c>
      <x:c r="V2146" s="17" t="n">
        <x:v>199.46</x:v>
      </x:c>
      <x:c r="W2146" s="17" t="n">
        <x:v>191.68</x:v>
      </x:c>
      <x:c r="X2146" s="18" t="n">
        <x:v>0.4901</x:v>
      </x:c>
      <x:c r="Y2146" s="17" t="n">
        <x:v>410.1</x:v>
      </x:c>
      <x:c r="Z2146" s="18" t="n">
        <x:v>0.9538</x:v>
      </x:c>
      <x:c r="AA2146" s="18" t="n">
        <x:v>0.1159</x:v>
      </x:c>
      <x:c r="AB2146" t="str">
        <x:v>No</x:v>
      </x:c>
      <x:c r="AC2146" t="str">
        <x:v>Core</x:v>
      </x:c>
      <x:c r="AD2146" s="18" t="n">
        <x:v>0.4900547118678734</x:v>
      </x:c>
      <x:c r="AE2146" s="18" t="n">
        <x:v>0.9537673738112654</x:v>
      </x:c>
      <x:c r="AF2146" s="17" t="n">
        <x:v>-18.960000000000036</x:v>
      </x:c>
      <x:c r="AG2146" s="18" t="n">
        <x:v>-0.04623262618873454</x:v>
      </x:c>
      <x:c r="AH2146" t="str">
        <x:v>Below Target</x:v>
      </x:c>
    </x:row>
    <x:row r="2147">
      <x:c r="A2147" t="str">
        <x:v>TXN-002144</x:v>
      </x:c>
      <x:c r="B2147" s="14" t="d">
        <x:v>2023-05-10T00:00:00.000Z</x:v>
      </x:c>
      <x:c r="C2147" t="n">
        <x:v>2023</x:v>
      </x:c>
      <x:c r="D2147" t="str">
        <x:v>Q2</x:v>
      </x:c>
      <x:c r="E2147" t="n">
        <x:v>5</x:v>
      </x:c>
      <x:c r="F2147" t="str">
        <x:v>May</x:v>
      </x:c>
      <x:c r="G2147" s="15" t="d">
        <x:v>2023-05-01T00:00:00.000Z</x:v>
      </x:c>
      <x:c r="H2147" t="str">
        <x:v>2023-05</x:v>
      </x:c>
      <x:c r="I2147" t="str">
        <x:v>United States</x:v>
      </x:c>
      <x:c r="J2147" t="str">
        <x:v>North America</x:v>
      </x:c>
      <x:c r="K2147" t="str">
        <x:v>USD</x:v>
      </x:c>
      <x:c r="L2147" t="str">
        <x:v>Smirnoff</x:v>
      </x:c>
      <x:c r="M2147" t="str">
        <x:v>Vodka</x:v>
      </x:c>
      <x:c r="N2147" t="str">
        <x:v>Wholesale</x:v>
      </x:c>
      <x:c r="O2147" t="str">
        <x:v>E-commerce Partner</x:v>
      </x:c>
      <x:c r="P2147" t="str">
        <x:v>SR-029</x:v>
      </x:c>
      <x:c r="Q2147" s="16" t="n">
        <x:v>270</x:v>
      </x:c>
      <x:c r="R2147" s="17" t="n">
        <x:v>16.96</x:v>
      </x:c>
      <x:c r="S2147" s="18" t="n">
        <x:v>0.12</x:v>
      </x:c>
      <x:c r="T2147" s="17" t="n">
        <x:v>4578.06</x:v>
      </x:c>
      <x:c r="U2147" s="17" t="n">
        <x:v>4028.69</x:v>
      </x:c>
      <x:c r="V2147" s="17" t="n">
        <x:v>1948.31</x:v>
      </x:c>
      <x:c r="W2147" s="17" t="n">
        <x:v>2080.38</x:v>
      </x:c>
      <x:c r="X2147" s="18" t="n">
        <x:v>0.5164</x:v>
      </x:c>
      <x:c r="Y2147" s="17" t="n">
        <x:v>4247.73</x:v>
      </x:c>
      <x:c r="Z2147" s="18" t="n">
        <x:v>0.9484</x:v>
      </x:c>
      <x:c r="AA2147" s="18" t="n">
        <x:v>0.1137</x:v>
      </x:c>
      <x:c r="AB2147" t="str">
        <x:v>Yes</x:v>
      </x:c>
      <x:c r="AC2147" t="str">
        <x:v>Core</x:v>
      </x:c>
      <x:c r="AD2147" s="18" t="n">
        <x:v>0.5163911842311024</x:v>
      </x:c>
      <x:c r="AE2147" s="18" t="n">
        <x:v>0.9484336339644941</x:v>
      </x:c>
      <x:c r="AF2147" s="17" t="n">
        <x:v>-219.0399999999995</x:v>
      </x:c>
      <x:c r="AG2147" s="18" t="n">
        <x:v>-0.05156636603550591</x:v>
      </x:c>
      <x:c r="AH2147" t="str">
        <x:v>Below Target</x:v>
      </x:c>
    </x:row>
    <x:row r="2148">
      <x:c r="A2148" t="str">
        <x:v>TXN-002145</x:v>
      </x:c>
      <x:c r="B2148" s="14" t="d">
        <x:v>2023-04-06T00:00:00.000Z</x:v>
      </x:c>
      <x:c r="C2148" t="n">
        <x:v>2023</x:v>
      </x:c>
      <x:c r="D2148" t="str">
        <x:v>Q2</x:v>
      </x:c>
      <x:c r="E2148" t="n">
        <x:v>4</x:v>
      </x:c>
      <x:c r="F2148" t="str">
        <x:v>April</x:v>
      </x:c>
      <x:c r="G2148" s="15" t="d">
        <x:v>2023-04-01T00:00:00.000Z</x:v>
      </x:c>
      <x:c r="H2148" t="str">
        <x:v>2023-04</x:v>
      </x:c>
      <x:c r="I2148" t="str">
        <x:v>India</x:v>
      </x:c>
      <x:c r="J2148" t="str">
        <x:v>Asia Pacific</x:v>
      </x:c>
      <x:c r="K2148" t="str">
        <x:v>INR</x:v>
      </x:c>
      <x:c r="L2148" t="str">
        <x:v>Tanqueray</x:v>
      </x:c>
      <x:c r="M2148" t="str">
        <x:v>Gin</x:v>
      </x:c>
      <x:c r="N2148" t="str">
        <x:v>Wholesale</x:v>
      </x:c>
      <x:c r="O2148" t="str">
        <x:v>E-commerce Partner</x:v>
      </x:c>
      <x:c r="P2148" t="str">
        <x:v>SR-052</x:v>
      </x:c>
      <x:c r="Q2148" s="16" t="n">
        <x:v>81</x:v>
      </x:c>
      <x:c r="R2148" s="17" t="n">
        <x:v>25.99</x:v>
      </x:c>
      <x:c r="S2148" s="18" t="n">
        <x:v>0.02</x:v>
      </x:c>
      <x:c r="T2148" s="17" t="n">
        <x:v>2105.1</x:v>
      </x:c>
      <x:c r="U2148" s="17" t="n">
        <x:v>2063</x:v>
      </x:c>
      <x:c r="V2148" s="17" t="n">
        <x:v>872.35</x:v>
      </x:c>
      <x:c r="W2148" s="17" t="n">
        <x:v>1190.65</x:v>
      </x:c>
      <x:c r="X2148" s="18" t="n">
        <x:v>0.5771</x:v>
      </x:c>
      <x:c r="Y2148" s="17" t="n">
        <x:v>1977.27</x:v>
      </x:c>
      <x:c r="Z2148" s="18" t="n">
        <x:v>1.0434</x:v>
      </x:c>
      <x:c r="AA2148" s="18" t="n">
        <x:v>-0.0379</x:v>
      </x:c>
      <x:c r="AB2148" t="str">
        <x:v>No</x:v>
      </x:c>
      <x:c r="AC2148" t="str">
        <x:v>Premium Core</x:v>
      </x:c>
      <x:c r="AD2148" s="18" t="n">
        <x:v>0.5771449345613185</x:v>
      </x:c>
      <x:c r="AE2148" s="18" t="n">
        <x:v>1.0433577609532334</x:v>
      </x:c>
      <x:c r="AF2148" s="17" t="n">
        <x:v>85.73000000000002</x:v>
      </x:c>
      <x:c r="AG2148" s="18" t="n">
        <x:v>0.04335776095323351</x:v>
      </x:c>
      <x:c r="AH2148" t="str">
        <x:v>Above Target</x:v>
      </x:c>
    </x:row>
    <x:row r="2149">
      <x:c r="A2149" t="str">
        <x:v>TXN-002146</x:v>
      </x:c>
      <x:c r="B2149" s="14" t="d">
        <x:v>2023-03-13T00:00:00.000Z</x:v>
      </x:c>
      <x:c r="C2149" t="n">
        <x:v>2023</x:v>
      </x:c>
      <x:c r="D2149" t="str">
        <x:v>Q1</x:v>
      </x:c>
      <x:c r="E2149" t="n">
        <x:v>3</x:v>
      </x:c>
      <x:c r="F2149" t="str">
        <x:v>March</x:v>
      </x:c>
      <x:c r="G2149" s="15" t="d">
        <x:v>2023-03-01T00:00:00.000Z</x:v>
      </x:c>
      <x:c r="H2149" t="str">
        <x:v>2023-03</x:v>
      </x:c>
      <x:c r="I2149" t="str">
        <x:v>Mexico</x:v>
      </x:c>
      <x:c r="J2149" t="str">
        <x:v>Latin America &amp; Caribbean</x:v>
      </x:c>
      <x:c r="K2149" t="str">
        <x:v>MXN</x:v>
      </x:c>
      <x:c r="L2149" t="str">
        <x:v>Ketel One</x:v>
      </x:c>
      <x:c r="M2149" t="str">
        <x:v>Vodka</x:v>
      </x:c>
      <x:c r="N2149" t="str">
        <x:v>Off-Trade</x:v>
      </x:c>
      <x:c r="O2149" t="str">
        <x:v>Distributor</x:v>
      </x:c>
      <x:c r="P2149" t="str">
        <x:v>SR-044</x:v>
      </x:c>
      <x:c r="Q2149" s="16" t="n">
        <x:v>41</x:v>
      </x:c>
      <x:c r="R2149" s="17" t="n">
        <x:v>28.81</x:v>
      </x:c>
      <x:c r="S2149" s="18" t="n">
        <x:v>0.02</x:v>
      </x:c>
      <x:c r="T2149" s="17" t="n">
        <x:v>1181.06</x:v>
      </x:c>
      <x:c r="U2149" s="17" t="n">
        <x:v>1157.43</x:v>
      </x:c>
      <x:c r="V2149" s="17" t="n">
        <x:v>529.28</x:v>
      </x:c>
      <x:c r="W2149" s="17" t="n">
        <x:v>628.15</x:v>
      </x:c>
      <x:c r="X2149" s="18" t="n">
        <x:v>0.5427</x:v>
      </x:c>
      <x:c r="Y2149" s="17" t="n">
        <x:v>1174.18</x:v>
      </x:c>
      <x:c r="Z2149" s="18" t="n">
        <x:v>0.9857</x:v>
      </x:c>
      <x:c r="AA2149" s="18" t="n">
        <x:v>0.0218</x:v>
      </x:c>
      <x:c r="AB2149" t="str">
        <x:v>No</x:v>
      </x:c>
      <x:c r="AC2149" t="str">
        <x:v>Premium Core</x:v>
      </x:c>
      <x:c r="AD2149" s="18" t="n">
        <x:v>0.5427110062811573</x:v>
      </x:c>
      <x:c r="AE2149" s="18" t="n">
        <x:v>0.9857347255105691</x:v>
      </x:c>
      <x:c r="AF2149" s="17" t="n">
        <x:v>-16.75</x:v>
      </x:c>
      <x:c r="AG2149" s="18" t="n">
        <x:v>-0.01426527448943092</x:v>
      </x:c>
      <x:c r="AH2149" t="str">
        <x:v>Below Target</x:v>
      </x:c>
    </x:row>
    <x:row r="2150">
      <x:c r="A2150" t="str">
        <x:v>TXN-002147</x:v>
      </x:c>
      <x:c r="B2150" s="14" t="d">
        <x:v>2023-12-27T00:00:00.000Z</x:v>
      </x:c>
      <x:c r="C2150" t="n">
        <x:v>2023</x:v>
      </x:c>
      <x:c r="D2150" t="str">
        <x:v>Q4</x:v>
      </x:c>
      <x:c r="E2150" t="n">
        <x:v>12</x:v>
      </x:c>
      <x:c r="F2150" t="str">
        <x:v>December</x:v>
      </x:c>
      <x:c r="G2150" s="15" t="d">
        <x:v>2023-12-01T00:00:00.000Z</x:v>
      </x:c>
      <x:c r="H2150" t="str">
        <x:v>2023-12</x:v>
      </x:c>
      <x:c r="I2150" t="str">
        <x:v>Brazil</x:v>
      </x:c>
      <x:c r="J2150" t="str">
        <x:v>Latin America &amp; Caribbean</x:v>
      </x:c>
      <x:c r="K2150" t="str">
        <x:v>BRL</x:v>
      </x:c>
      <x:c r="L2150" t="str">
        <x:v>Smirnoff</x:v>
      </x:c>
      <x:c r="M2150" t="str">
        <x:v>Vodka</x:v>
      </x:c>
      <x:c r="N2150" t="str">
        <x:v>Wholesale</x:v>
      </x:c>
      <x:c r="O2150" t="str">
        <x:v>Distributor</x:v>
      </x:c>
      <x:c r="P2150" t="str">
        <x:v>SR-006</x:v>
      </x:c>
      <x:c r="Q2150" s="16" t="n">
        <x:v>46</x:v>
      </x:c>
      <x:c r="R2150" s="17" t="n">
        <x:v>18.29</x:v>
      </x:c>
      <x:c r="S2150" s="18" t="n">
        <x:v>0</x:v>
      </x:c>
      <x:c r="T2150" s="17" t="n">
        <x:v>841.45</x:v>
      </x:c>
      <x:c r="U2150" s="17" t="n">
        <x:v>841.45</x:v>
      </x:c>
      <x:c r="V2150" s="17" t="n">
        <x:v>408.19</x:v>
      </x:c>
      <x:c r="W2150" s="17" t="n">
        <x:v>433.26</x:v>
      </x:c>
      <x:c r="X2150" s="18" t="n">
        <x:v>0.5149</x:v>
      </x:c>
      <x:c r="Y2150" s="17" t="n">
        <x:v>843.76</x:v>
      </x:c>
      <x:c r="Z2150" s="18" t="n">
        <x:v>0.9973</x:v>
      </x:c>
      <x:c r="AA2150" s="18" t="n">
        <x:v>0.0646</x:v>
      </x:c>
      <x:c r="AB2150" t="str">
        <x:v>No</x:v>
      </x:c>
      <x:c r="AC2150" t="str">
        <x:v>Core</x:v>
      </x:c>
      <x:c r="AD2150" s="18" t="n">
        <x:v>0.5148969041535444</x:v>
      </x:c>
      <x:c r="AE2150" s="18" t="n">
        <x:v>0.9972622546695743</x:v>
      </x:c>
      <x:c r="AF2150" s="17" t="n">
        <x:v>-2.3099999999999454</x:v>
      </x:c>
      <x:c r="AG2150" s="18" t="n">
        <x:v>-0.002737745330425649</x:v>
      </x:c>
      <x:c r="AH2150" t="str">
        <x:v>Below Target</x:v>
      </x:c>
    </x:row>
    <x:row r="2151">
      <x:c r="A2151" t="str">
        <x:v>TXN-002148</x:v>
      </x:c>
      <x:c r="B2151" s="14" t="d">
        <x:v>2026-05-09T00:00:00.000Z</x:v>
      </x:c>
      <x:c r="C2151" t="n">
        <x:v>2026</x:v>
      </x:c>
      <x:c r="D2151" t="str">
        <x:v>Q2</x:v>
      </x:c>
      <x:c r="E2151" t="n">
        <x:v>5</x:v>
      </x:c>
      <x:c r="F2151" t="str">
        <x:v>May</x:v>
      </x:c>
      <x:c r="G2151" s="15" t="d">
        <x:v>2026-05-01T00:00:00.000Z</x:v>
      </x:c>
      <x:c r="H2151" t="str">
        <x:v>2026-05</x:v>
      </x:c>
      <x:c r="I2151" t="str">
        <x:v>United States</x:v>
      </x:c>
      <x:c r="J2151" t="str">
        <x:v>North America</x:v>
      </x:c>
      <x:c r="K2151" t="str">
        <x:v>USD</x:v>
      </x:c>
      <x:c r="L2151" t="str">
        <x:v>Baileys</x:v>
      </x:c>
      <x:c r="M2151" t="str">
        <x:v>Liqueur</x:v>
      </x:c>
      <x:c r="N2151" t="str">
        <x:v>Off-Trade</x:v>
      </x:c>
      <x:c r="O2151" t="str">
        <x:v>E-commerce Partner</x:v>
      </x:c>
      <x:c r="P2151" t="str">
        <x:v>SR-012</x:v>
      </x:c>
      <x:c r="Q2151" s="16" t="n">
        <x:v>60</x:v>
      </x:c>
      <x:c r="R2151" s="17" t="n">
        <x:v>16.99</x:v>
      </x:c>
      <x:c r="S2151" s="18" t="n">
        <x:v>0</x:v>
      </x:c>
      <x:c r="T2151" s="17" t="n">
        <x:v>1019.19</x:v>
      </x:c>
      <x:c r="U2151" s="17" t="n">
        <x:v>1019.19</x:v>
      </x:c>
      <x:c r="V2151" s="17" t="n">
        <x:v>480.68</x:v>
      </x:c>
      <x:c r="W2151" s="17" t="n">
        <x:v>538.51</x:v>
      </x:c>
      <x:c r="X2151" s="18" t="n">
        <x:v>0.5284</x:v>
      </x:c>
      <x:c r="Y2151" s="17" t="n">
        <x:v>952.35</x:v>
      </x:c>
      <x:c r="Z2151" s="18" t="n">
        <x:v>1.0702</x:v>
      </x:c>
      <x:c r="AA2151" s="18" t="n">
        <x:v>-0.0239</x:v>
      </x:c>
      <x:c r="AB2151" t="str">
        <x:v>No</x:v>
      </x:c>
      <x:c r="AC2151" t="str">
        <x:v>Core</x:v>
      </x:c>
      <x:c r="AD2151" s="18" t="n">
        <x:v>0.5283705687850155</x:v>
      </x:c>
      <x:c r="AE2151" s="18" t="n">
        <x:v>1.0701842809891322</x:v>
      </x:c>
      <x:c r="AF2151" s="17" t="n">
        <x:v>66.84000000000003</x:v>
      </x:c>
      <x:c r="AG2151" s="18" t="n">
        <x:v>0.07018428098913218</x:v>
      </x:c>
      <x:c r="AH2151" t="str">
        <x:v>Above Target</x:v>
      </x:c>
    </x:row>
    <x:row r="2152">
      <x:c r="A2152" t="str">
        <x:v>TXN-002149</x:v>
      </x:c>
      <x:c r="B2152" s="14" t="d">
        <x:v>2025-06-14T00:00:00.000Z</x:v>
      </x:c>
      <x:c r="C2152" t="n">
        <x:v>2025</x:v>
      </x:c>
      <x:c r="D2152" t="str">
        <x:v>Q2</x:v>
      </x:c>
      <x:c r="E2152" t="n">
        <x:v>6</x:v>
      </x:c>
      <x:c r="F2152" t="str">
        <x:v>June</x:v>
      </x:c>
      <x:c r="G2152" s="15" t="d">
        <x:v>2025-06-01T00:00:00.000Z</x:v>
      </x:c>
      <x:c r="H2152" t="str">
        <x:v>2025-06</x:v>
      </x:c>
      <x:c r="I2152" t="str">
        <x:v>Japan</x:v>
      </x:c>
      <x:c r="J2152" t="str">
        <x:v>Asia Pacific</x:v>
      </x:c>
      <x:c r="K2152" t="str">
        <x:v>JPY</x:v>
      </x:c>
      <x:c r="L2152" t="str">
        <x:v>Smirnoff</x:v>
      </x:c>
      <x:c r="M2152" t="str">
        <x:v>Vodka</x:v>
      </x:c>
      <x:c r="N2152" t="str">
        <x:v>Duty Free / Travel Retail</x:v>
      </x:c>
      <x:c r="O2152" t="str">
        <x:v>Independent Retailer</x:v>
      </x:c>
      <x:c r="P2152" t="str">
        <x:v>SR-001</x:v>
      </x:c>
      <x:c r="Q2152" s="16" t="n">
        <x:v>67</x:v>
      </x:c>
      <x:c r="R2152" s="17" t="n">
        <x:v>22.64</x:v>
      </x:c>
      <x:c r="S2152" s="18" t="n">
        <x:v>0</x:v>
      </x:c>
      <x:c r="T2152" s="17" t="n">
        <x:v>1516.7</x:v>
      </x:c>
      <x:c r="U2152" s="17" t="n">
        <x:v>1516.7</x:v>
      </x:c>
      <x:c r="V2152" s="17" t="n">
        <x:v>682.75</x:v>
      </x:c>
      <x:c r="W2152" s="17" t="n">
        <x:v>833.96</x:v>
      </x:c>
      <x:c r="X2152" s="18" t="n">
        <x:v>0.5498</x:v>
      </x:c>
      <x:c r="Y2152" s="17" t="n">
        <x:v>1740.63</x:v>
      </x:c>
      <x:c r="Z2152" s="18" t="n">
        <x:v>0.8714</x:v>
      </x:c>
      <x:c r="AA2152" s="18" t="n">
        <x:v>-0.0061</x:v>
      </x:c>
      <x:c r="AB2152" t="str">
        <x:v>No</x:v>
      </x:c>
      <x:c r="AC2152" t="str">
        <x:v>Core</x:v>
      </x:c>
      <x:c r="AD2152" s="18" t="n">
        <x:v>0.5498516516120525</x:v>
      </x:c>
      <x:c r="AE2152" s="18" t="n">
        <x:v>0.8713511774472461</x:v>
      </x:c>
      <x:c r="AF2152" s="17" t="n">
        <x:v>-223.93000000000006</x:v>
      </x:c>
      <x:c r="AG2152" s="18" t="n">
        <x:v>-0.12864882255275392</x:v>
      </x:c>
      <x:c r="AH2152" t="str">
        <x:v>Below Target</x:v>
      </x:c>
    </x:row>
    <x:row r="2153">
      <x:c r="A2153" t="str">
        <x:v>TXN-002150</x:v>
      </x:c>
      <x:c r="B2153" s="14" t="d">
        <x:v>2026-06-06T00:00:00.000Z</x:v>
      </x:c>
      <x:c r="C2153" t="n">
        <x:v>2026</x:v>
      </x:c>
      <x:c r="D2153" t="str">
        <x:v>Q2</x:v>
      </x:c>
      <x:c r="E2153" t="n">
        <x:v>6</x:v>
      </x:c>
      <x:c r="F2153" t="str">
        <x:v>June</x:v>
      </x:c>
      <x:c r="G2153" s="15" t="d">
        <x:v>2026-06-01T00:00:00.000Z</x:v>
      </x:c>
      <x:c r="H2153" t="str">
        <x:v>2026-06</x:v>
      </x:c>
      <x:c r="I2153" t="str">
        <x:v>Australia</x:v>
      </x:c>
      <x:c r="J2153" t="str">
        <x:v>Asia Pacific</x:v>
      </x:c>
      <x:c r="K2153" t="str">
        <x:v>AUD</x:v>
      </x:c>
      <x:c r="L2153" t="str">
        <x:v>Crown Royal</x:v>
      </x:c>
      <x:c r="M2153" t="str">
        <x:v>Canadian Whisky</x:v>
      </x:c>
      <x:c r="N2153" t="str">
        <x:v>Duty Free / Travel Retail</x:v>
      </x:c>
      <x:c r="O2153" t="str">
        <x:v>Hospitality Group</x:v>
      </x:c>
      <x:c r="P2153" t="str">
        <x:v>SR-010</x:v>
      </x:c>
      <x:c r="Q2153" s="16" t="n">
        <x:v>158</x:v>
      </x:c>
      <x:c r="R2153" s="17" t="n">
        <x:v>37.33</x:v>
      </x:c>
      <x:c r="S2153" s="18" t="n">
        <x:v>0</x:v>
      </x:c>
      <x:c r="T2153" s="17" t="n">
        <x:v>5898.11</x:v>
      </x:c>
      <x:c r="U2153" s="17" t="n">
        <x:v>5898.11</x:v>
      </x:c>
      <x:c r="V2153" s="17" t="n">
        <x:v>2707.84</x:v>
      </x:c>
      <x:c r="W2153" s="17" t="n">
        <x:v>3190.27</x:v>
      </x:c>
      <x:c r="X2153" s="18" t="n">
        <x:v>0.5409</x:v>
      </x:c>
      <x:c r="Y2153" s="17" t="n">
        <x:v>5441.01</x:v>
      </x:c>
      <x:c r="Z2153" s="18" t="n">
        <x:v>1.084</x:v>
      </x:c>
      <x:c r="AA2153" s="18" t="n">
        <x:v>0.0346</x:v>
      </x:c>
      <x:c r="AB2153" t="str">
        <x:v>No</x:v>
      </x:c>
      <x:c r="AC2153" t="str">
        <x:v>Premium Core</x:v>
      </x:c>
      <x:c r="AD2153" s="18" t="n">
        <x:v>0.540896999208221</x:v>
      </x:c>
      <x:c r="AE2153" s="18" t="n">
        <x:v>1.084010137823676</x:v>
      </x:c>
      <x:c r="AF2153" s="17" t="n">
        <x:v>457.09999999999945</x:v>
      </x:c>
      <x:c r="AG2153" s="18" t="n">
        <x:v>0.08401013782367601</x:v>
      </x:c>
      <x:c r="AH2153" t="str">
        <x:v>Above Target</x:v>
      </x:c>
    </x:row>
    <x:row r="2154">
      <x:c r="A2154" t="str">
        <x:v>TXN-002151</x:v>
      </x:c>
      <x:c r="B2154" s="14" t="d">
        <x:v>2026-08-18T00:00:00.000Z</x:v>
      </x:c>
      <x:c r="C2154" t="n">
        <x:v>2026</x:v>
      </x:c>
      <x:c r="D2154" t="str">
        <x:v>Q3</x:v>
      </x:c>
      <x:c r="E2154" t="n">
        <x:v>8</x:v>
      </x:c>
      <x:c r="F2154" t="str">
        <x:v>August</x:v>
      </x:c>
      <x:c r="G2154" s="15" t="d">
        <x:v>2026-08-01T00:00:00.000Z</x:v>
      </x:c>
      <x:c r="H2154" t="str">
        <x:v>2026-08</x:v>
      </x:c>
      <x:c r="I2154" t="str">
        <x:v>Ireland</x:v>
      </x:c>
      <x:c r="J2154" t="str">
        <x:v>Europe</x:v>
      </x:c>
      <x:c r="K2154" t="str">
        <x:v>EUR</x:v>
      </x:c>
      <x:c r="L2154" t="str">
        <x:v>Tanqueray</x:v>
      </x:c>
      <x:c r="M2154" t="str">
        <x:v>Gin</x:v>
      </x:c>
      <x:c r="N2154" t="str">
        <x:v>E-commerce</x:v>
      </x:c>
      <x:c r="O2154" t="str">
        <x:v>Distributor</x:v>
      </x:c>
      <x:c r="P2154" t="str">
        <x:v>SR-052</x:v>
      </x:c>
      <x:c r="Q2154" s="16" t="n">
        <x:v>35</x:v>
      </x:c>
      <x:c r="R2154" s="17" t="n">
        <x:v>29.74</x:v>
      </x:c>
      <x:c r="S2154" s="18" t="n">
        <x:v>0.02</x:v>
      </x:c>
      <x:c r="T2154" s="17" t="n">
        <x:v>1040.99</x:v>
      </x:c>
      <x:c r="U2154" s="17" t="n">
        <x:v>1020.17</x:v>
      </x:c>
      <x:c r="V2154" s="17" t="n">
        <x:v>457.41</x:v>
      </x:c>
      <x:c r="W2154" s="17" t="n">
        <x:v>562.76</x:v>
      </x:c>
      <x:c r="X2154" s="18" t="n">
        <x:v>0.5516</x:v>
      </x:c>
      <x:c r="Y2154" s="17" t="n">
        <x:v>1179.01</x:v>
      </x:c>
      <x:c r="Z2154" s="18" t="n">
        <x:v>0.8653</x:v>
      </x:c>
      <x:c r="AA2154" s="18" t="n">
        <x:v>-0.0378</x:v>
      </x:c>
      <x:c r="AB2154" t="str">
        <x:v>No</x:v>
      </x:c>
      <x:c r="AC2154" t="str">
        <x:v>Premium Core</x:v>
      </x:c>
      <x:c r="AD2154" s="18" t="n">
        <x:v>0.5516335512708667</x:v>
      </x:c>
      <x:c r="AE2154" s="18" t="n">
        <x:v>0.8652768000271414</x:v>
      </x:c>
      <x:c r="AF2154" s="17" t="n">
        <x:v>-158.84000000000003</x:v>
      </x:c>
      <x:c r="AG2154" s="18" t="n">
        <x:v>-0.13472319997285861</x:v>
      </x:c>
      <x:c r="AH2154" t="str">
        <x:v>Below Target</x:v>
      </x:c>
    </x:row>
    <x:row r="2155">
      <x:c r="A2155" t="str">
        <x:v>TXN-002152</x:v>
      </x:c>
      <x:c r="B2155" s="14" t="d">
        <x:v>2025-01-03T00:00:00.000Z</x:v>
      </x:c>
      <x:c r="C2155" t="n">
        <x:v>2025</x:v>
      </x:c>
      <x:c r="D2155" t="str">
        <x:v>Q1</x:v>
      </x:c>
      <x:c r="E2155" t="n">
        <x:v>1</x:v>
      </x:c>
      <x:c r="F2155" t="str">
        <x:v>January</x:v>
      </x:c>
      <x:c r="G2155" s="15" t="d">
        <x:v>2025-01-01T00:00:00.000Z</x:v>
      </x:c>
      <x:c r="H2155" t="str">
        <x:v>2025-01</x:v>
      </x:c>
      <x:c r="I2155" t="str">
        <x:v>India</x:v>
      </x:c>
      <x:c r="J2155" t="str">
        <x:v>Asia Pacific</x:v>
      </x:c>
      <x:c r="K2155" t="str">
        <x:v>INR</x:v>
      </x:c>
      <x:c r="L2155" t="str">
        <x:v>Ketel One</x:v>
      </x:c>
      <x:c r="M2155" t="str">
        <x:v>Vodka</x:v>
      </x:c>
      <x:c r="N2155" t="str">
        <x:v>Off-Trade</x:v>
      </x:c>
      <x:c r="O2155" t="str">
        <x:v>Hospitality Group</x:v>
      </x:c>
      <x:c r="P2155" t="str">
        <x:v>SR-023</x:v>
      </x:c>
      <x:c r="Q2155" s="16" t="n">
        <x:v>60</x:v>
      </x:c>
      <x:c r="R2155" s="17" t="n">
        <x:v>27.54</x:v>
      </x:c>
      <x:c r="S2155" s="18" t="n">
        <x:v>0.12</x:v>
      </x:c>
      <x:c r="T2155" s="17" t="n">
        <x:v>1652.67</x:v>
      </x:c>
      <x:c r="U2155" s="17" t="n">
        <x:v>1454.35</x:v>
      </x:c>
      <x:c r="V2155" s="17" t="n">
        <x:v>621.15</x:v>
      </x:c>
      <x:c r="W2155" s="17" t="n">
        <x:v>833.2</x:v>
      </x:c>
      <x:c r="X2155" s="18" t="n">
        <x:v>0.5729</x:v>
      </x:c>
      <x:c r="Y2155" s="17" t="n">
        <x:v>1357.89</x:v>
      </x:c>
      <x:c r="Z2155" s="18" t="n">
        <x:v>1.071</x:v>
      </x:c>
      <x:c r="AA2155" s="18" t="n">
        <x:v>0.0435</x:v>
      </x:c>
      <x:c r="AB2155" t="str">
        <x:v>Yes</x:v>
      </x:c>
      <x:c r="AC2155" t="str">
        <x:v>Premium Core</x:v>
      </x:c>
      <x:c r="AD2155" s="18" t="n">
        <x:v>0.5729019837040603</x:v>
      </x:c>
      <x:c r="AE2155" s="18" t="n">
        <x:v>1.0710366819109058</x:v>
      </x:c>
      <x:c r="AF2155" s="17" t="n">
        <x:v>96.45999999999981</x:v>
      </x:c>
      <x:c r="AG2155" s="18" t="n">
        <x:v>0.07103668191090574</x:v>
      </x:c>
      <x:c r="AH2155" t="str">
        <x:v>Above Target</x:v>
      </x:c>
    </x:row>
    <x:row r="2156">
      <x:c r="A2156" t="str">
        <x:v>TXN-002153</x:v>
      </x:c>
      <x:c r="B2156" s="14" t="d">
        <x:v>2025-03-30T00:00:00.000Z</x:v>
      </x:c>
      <x:c r="C2156" t="n">
        <x:v>2025</x:v>
      </x:c>
      <x:c r="D2156" t="str">
        <x:v>Q1</x:v>
      </x:c>
      <x:c r="E2156" t="n">
        <x:v>3</x:v>
      </x:c>
      <x:c r="F2156" t="str">
        <x:v>March</x:v>
      </x:c>
      <x:c r="G2156" s="15" t="d">
        <x:v>2025-03-01T00:00:00.000Z</x:v>
      </x:c>
      <x:c r="H2156" t="str">
        <x:v>2025-03</x:v>
      </x:c>
      <x:c r="I2156" t="str">
        <x:v>Ireland</x:v>
      </x:c>
      <x:c r="J2156" t="str">
        <x:v>Europe</x:v>
      </x:c>
      <x:c r="K2156" t="str">
        <x:v>EUR</x:v>
      </x:c>
      <x:c r="L2156" t="str">
        <x:v>Buchanan's</x:v>
      </x:c>
      <x:c r="M2156" t="str">
        <x:v>Scotch Whisky</x:v>
      </x:c>
      <x:c r="N2156" t="str">
        <x:v>Off-Trade</x:v>
      </x:c>
      <x:c r="O2156" t="str">
        <x:v>Hospitality Group</x:v>
      </x:c>
      <x:c r="P2156" t="str">
        <x:v>SR-015</x:v>
      </x:c>
      <x:c r="Q2156" s="16" t="n">
        <x:v>72</x:v>
      </x:c>
      <x:c r="R2156" s="17" t="n">
        <x:v>30.96</x:v>
      </x:c>
      <x:c r="S2156" s="18" t="n">
        <x:v>0</x:v>
      </x:c>
      <x:c r="T2156" s="17" t="n">
        <x:v>2229.23</x:v>
      </x:c>
      <x:c r="U2156" s="17" t="n">
        <x:v>2229.23</x:v>
      </x:c>
      <x:c r="V2156" s="17" t="n">
        <x:v>990.71</x:v>
      </x:c>
      <x:c r="W2156" s="17" t="n">
        <x:v>1238.52</x:v>
      </x:c>
      <x:c r="X2156" s="18" t="n">
        <x:v>0.5556</x:v>
      </x:c>
      <x:c r="Y2156" s="17" t="n">
        <x:v>2065.43</x:v>
      </x:c>
      <x:c r="Z2156" s="18" t="n">
        <x:v>1.0793</x:v>
      </x:c>
      <x:c r="AA2156" s="18" t="n">
        <x:v>-0.0044</x:v>
      </x:c>
      <x:c r="AB2156" t="str">
        <x:v>No</x:v>
      </x:c>
      <x:c r="AC2156" t="str">
        <x:v>Premium Core</x:v>
      </x:c>
      <x:c r="AD2156" s="18" t="n">
        <x:v>0.555581972250508</x:v>
      </x:c>
      <x:c r="AE2156" s="18" t="n">
        <x:v>1.0793055199159498</x:v>
      </x:c>
      <x:c r="AF2156" s="17" t="n">
        <x:v>163.80000000000018</x:v>
      </x:c>
      <x:c r="AG2156" s="18" t="n">
        <x:v>0.0793055199159498</x:v>
      </x:c>
      <x:c r="AH2156" t="str">
        <x:v>Above Target</x:v>
      </x:c>
    </x:row>
    <x:row r="2157">
      <x:c r="A2157" t="str">
        <x:v>TXN-002154</x:v>
      </x:c>
      <x:c r="B2157" s="14" t="d">
        <x:v>2025-08-23T00:00:00.000Z</x:v>
      </x:c>
      <x:c r="C2157" t="n">
        <x:v>2025</x:v>
      </x:c>
      <x:c r="D2157" t="str">
        <x:v>Q3</x:v>
      </x:c>
      <x:c r="E2157" t="n">
        <x:v>8</x:v>
      </x:c>
      <x:c r="F2157" t="str">
        <x:v>August</x:v>
      </x:c>
      <x:c r="G2157" s="15" t="d">
        <x:v>2025-08-01T00:00:00.000Z</x:v>
      </x:c>
      <x:c r="H2157" t="str">
        <x:v>2025-08</x:v>
      </x:c>
      <x:c r="I2157" t="str">
        <x:v>India</x:v>
      </x:c>
      <x:c r="J2157" t="str">
        <x:v>Asia Pacific</x:v>
      </x:c>
      <x:c r="K2157" t="str">
        <x:v>INR</x:v>
      </x:c>
      <x:c r="L2157" t="str">
        <x:v>Don Julio</x:v>
      </x:c>
      <x:c r="M2157" t="str">
        <x:v>Tequila</x:v>
      </x:c>
      <x:c r="N2157" t="str">
        <x:v>E-commerce</x:v>
      </x:c>
      <x:c r="O2157" t="str">
        <x:v>Key Account</x:v>
      </x:c>
      <x:c r="P2157" t="str">
        <x:v>SR-057</x:v>
      </x:c>
      <x:c r="Q2157" s="16" t="n">
        <x:v>38</x:v>
      </x:c>
      <x:c r="R2157" s="17" t="n">
        <x:v>48.16</x:v>
      </x:c>
      <x:c r="S2157" s="18" t="n">
        <x:v>0</x:v>
      </x:c>
      <x:c r="T2157" s="17" t="n">
        <x:v>1830.09</x:v>
      </x:c>
      <x:c r="U2157" s="17" t="n">
        <x:v>1830.09</x:v>
      </x:c>
      <x:c r="V2157" s="17" t="n">
        <x:v>738.98</x:v>
      </x:c>
      <x:c r="W2157" s="17" t="n">
        <x:v>1091.11</x:v>
      </x:c>
      <x:c r="X2157" s="18" t="n">
        <x:v>0.5962</x:v>
      </x:c>
      <x:c r="Y2157" s="17" t="n">
        <x:v>1774.18</x:v>
      </x:c>
      <x:c r="Z2157" s="18" t="n">
        <x:v>1.0315</x:v>
      </x:c>
      <x:c r="AA2157" s="18" t="n">
        <x:v>-0.0111</x:v>
      </x:c>
      <x:c r="AB2157" t="str">
        <x:v>No</x:v>
      </x:c>
      <x:c r="AC2157" t="str">
        <x:v>Luxury / Reserve</x:v>
      </x:c>
      <x:c r="AD2157" s="18" t="n">
        <x:v>0.5962056510881978</x:v>
      </x:c>
      <x:c r="AE2157" s="18" t="n">
        <x:v>1.0315131497367798</x:v>
      </x:c>
      <x:c r="AF2157" s="17" t="n">
        <x:v>55.909999999999854</x:v>
      </x:c>
      <x:c r="AG2157" s="18" t="n">
        <x:v>0.031513149736779725</x:v>
      </x:c>
      <x:c r="AH2157" t="str">
        <x:v>Above Target</x:v>
      </x:c>
    </x:row>
    <x:row r="2158">
      <x:c r="A2158" t="str">
        <x:v>TXN-002155</x:v>
      </x:c>
      <x:c r="B2158" s="14" t="d">
        <x:v>2024-02-07T00:00:00.000Z</x:v>
      </x:c>
      <x:c r="C2158" t="n">
        <x:v>2024</x:v>
      </x:c>
      <x:c r="D2158" t="str">
        <x:v>Q1</x:v>
      </x:c>
      <x:c r="E2158" t="n">
        <x:v>2</x:v>
      </x:c>
      <x:c r="F2158" t="str">
        <x:v>February</x:v>
      </x:c>
      <x:c r="G2158" s="15" t="d">
        <x:v>2024-02-01T00:00:00.000Z</x:v>
      </x:c>
      <x:c r="H2158" t="str">
        <x:v>2024-02</x:v>
      </x:c>
      <x:c r="I2158" t="str">
        <x:v>South Africa</x:v>
      </x:c>
      <x:c r="J2158" t="str">
        <x:v>Africa</x:v>
      </x:c>
      <x:c r="K2158" t="str">
        <x:v>ZAR</x:v>
      </x:c>
      <x:c r="L2158" t="str">
        <x:v>Captain Morgan</x:v>
      </x:c>
      <x:c r="M2158" t="str">
        <x:v>Rum</x:v>
      </x:c>
      <x:c r="N2158" t="str">
        <x:v>Off-Trade</x:v>
      </x:c>
      <x:c r="O2158" t="str">
        <x:v>E-commerce Partner</x:v>
      </x:c>
      <x:c r="P2158" t="str">
        <x:v>SR-001</x:v>
      </x:c>
      <x:c r="Q2158" s="16" t="n">
        <x:v>25</x:v>
      </x:c>
      <x:c r="R2158" s="17" t="n">
        <x:v>18.19</x:v>
      </x:c>
      <x:c r="S2158" s="18" t="n">
        <x:v>0</x:v>
      </x:c>
      <x:c r="T2158" s="17" t="n">
        <x:v>454.69</x:v>
      </x:c>
      <x:c r="U2158" s="17" t="n">
        <x:v>454.69</x:v>
      </x:c>
      <x:c r="V2158" s="17" t="n">
        <x:v>218.16</x:v>
      </x:c>
      <x:c r="W2158" s="17" t="n">
        <x:v>236.53</x:v>
      </x:c>
      <x:c r="X2158" s="18" t="n">
        <x:v>0.5202</x:v>
      </x:c>
      <x:c r="Y2158" s="17" t="n">
        <x:v>514.54</x:v>
      </x:c>
      <x:c r="Z2158" s="18" t="n">
        <x:v>0.8837</x:v>
      </x:c>
      <x:c r="AA2158" s="18" t="n">
        <x:v>0.0651</x:v>
      </x:c>
      <x:c r="AB2158" t="str">
        <x:v>No</x:v>
      </x:c>
      <x:c r="AC2158" t="str">
        <x:v>Core</x:v>
      </x:c>
      <x:c r="AD2158" s="18" t="n">
        <x:v>0.5202005762167631</x:v>
      </x:c>
      <x:c r="AE2158" s="18" t="n">
        <x:v>0.8836825125354686</x:v>
      </x:c>
      <x:c r="AF2158" s="17" t="n">
        <x:v>-59.849999999999966</x:v>
      </x:c>
      <x:c r="AG2158" s="18" t="n">
        <x:v>-0.11631748746453137</x:v>
      </x:c>
      <x:c r="AH2158" t="str">
        <x:v>Below Target</x:v>
      </x:c>
    </x:row>
    <x:row r="2159">
      <x:c r="A2159" t="str">
        <x:v>TXN-002156</x:v>
      </x:c>
      <x:c r="B2159" s="14" t="d">
        <x:v>2024-07-05T00:00:00.000Z</x:v>
      </x:c>
      <x:c r="C2159" t="n">
        <x:v>2024</x:v>
      </x:c>
      <x:c r="D2159" t="str">
        <x:v>Q3</x:v>
      </x:c>
      <x:c r="E2159" t="n">
        <x:v>7</x:v>
      </x:c>
      <x:c r="F2159" t="str">
        <x:v>July</x:v>
      </x:c>
      <x:c r="G2159" s="15" t="d">
        <x:v>2024-07-01T00:00:00.000Z</x:v>
      </x:c>
      <x:c r="H2159" t="str">
        <x:v>2024-07</x:v>
      </x:c>
      <x:c r="I2159" t="str">
        <x:v>United States</x:v>
      </x:c>
      <x:c r="J2159" t="str">
        <x:v>North America</x:v>
      </x:c>
      <x:c r="K2159" t="str">
        <x:v>USD</x:v>
      </x:c>
      <x:c r="L2159" t="str">
        <x:v>Tanqueray</x:v>
      </x:c>
      <x:c r="M2159" t="str">
        <x:v>Gin</x:v>
      </x:c>
      <x:c r="N2159" t="str">
        <x:v>Off-Trade</x:v>
      </x:c>
      <x:c r="O2159" t="str">
        <x:v>Distributor</x:v>
      </x:c>
      <x:c r="P2159" t="str">
        <x:v>SR-041</x:v>
      </x:c>
      <x:c r="Q2159" s="16" t="n">
        <x:v>226</x:v>
      </x:c>
      <x:c r="R2159" s="17" t="n">
        <x:v>27.18</x:v>
      </x:c>
      <x:c r="S2159" s="18" t="n">
        <x:v>0.12</x:v>
      </x:c>
      <x:c r="T2159" s="17" t="n">
        <x:v>6142.21</x:v>
      </x:c>
      <x:c r="U2159" s="17" t="n">
        <x:v>5405.15</x:v>
      </x:c>
      <x:c r="V2159" s="17" t="n">
        <x:v>2592.33</x:v>
      </x:c>
      <x:c r="W2159" s="17" t="n">
        <x:v>2812.81</x:v>
      </x:c>
      <x:c r="X2159" s="18" t="n">
        <x:v>0.5204</x:v>
      </x:c>
      <x:c r="Y2159" s="17" t="n">
        <x:v>4887.91</x:v>
      </x:c>
      <x:c r="Z2159" s="18" t="n">
        <x:v>1.1058</x:v>
      </x:c>
      <x:c r="AA2159" s="18" t="n">
        <x:v>0.1214</x:v>
      </x:c>
      <x:c r="AB2159" t="str">
        <x:v>Yes</x:v>
      </x:c>
      <x:c r="AC2159" t="str">
        <x:v>Premium Core</x:v>
      </x:c>
      <x:c r="AD2159" s="18" t="n">
        <x:v>0.5203944386372257</x:v>
      </x:c>
      <x:c r="AE2159" s="18" t="n">
        <x:v>1.1058202790149572</x:v>
      </x:c>
      <x:c r="AF2159" s="17" t="n">
        <x:v>517.2399999999998</x:v>
      </x:c>
      <x:c r="AG2159" s="18" t="n">
        <x:v>0.10582027901495727</x:v>
      </x:c>
      <x:c r="AH2159" t="str">
        <x:v>Above Target</x:v>
      </x:c>
    </x:row>
    <x:row r="2160">
      <x:c r="A2160" t="str">
        <x:v>TXN-002157</x:v>
      </x:c>
      <x:c r="B2160" s="14" t="d">
        <x:v>2025-03-01T00:00:00.000Z</x:v>
      </x:c>
      <x:c r="C2160" t="n">
        <x:v>2025</x:v>
      </x:c>
      <x:c r="D2160" t="str">
        <x:v>Q1</x:v>
      </x:c>
      <x:c r="E2160" t="n">
        <x:v>3</x:v>
      </x:c>
      <x:c r="F2160" t="str">
        <x:v>March</x:v>
      </x:c>
      <x:c r="G2160" s="15" t="d">
        <x:v>2025-03-01T00:00:00.000Z</x:v>
      </x:c>
      <x:c r="H2160" t="str">
        <x:v>2025-03</x:v>
      </x:c>
      <x:c r="I2160" t="str">
        <x:v>Spain</x:v>
      </x:c>
      <x:c r="J2160" t="str">
        <x:v>Europe</x:v>
      </x:c>
      <x:c r="K2160" t="str">
        <x:v>EUR</x:v>
      </x:c>
      <x:c r="L2160" t="str">
        <x:v>Cîroc</x:v>
      </x:c>
      <x:c r="M2160" t="str">
        <x:v>Vodka</x:v>
      </x:c>
      <x:c r="N2160" t="str">
        <x:v>Off-Trade</x:v>
      </x:c>
      <x:c r="O2160" t="str">
        <x:v>Distributor</x:v>
      </x:c>
      <x:c r="P2160" t="str">
        <x:v>SR-011</x:v>
      </x:c>
      <x:c r="Q2160" s="16" t="n">
        <x:v>102</x:v>
      </x:c>
      <x:c r="R2160" s="17" t="n">
        <x:v>35.78</x:v>
      </x:c>
      <x:c r="S2160" s="18" t="n">
        <x:v>0.12</x:v>
      </x:c>
      <x:c r="T2160" s="17" t="n">
        <x:v>3649.62</x:v>
      </x:c>
      <x:c r="U2160" s="17" t="n">
        <x:v>3211.67</x:v>
      </x:c>
      <x:c r="V2160" s="17" t="n">
        <x:v>1409.42</x:v>
      </x:c>
      <x:c r="W2160" s="17" t="n">
        <x:v>1802.25</x:v>
      </x:c>
      <x:c r="X2160" s="18" t="n">
        <x:v>0.5612</x:v>
      </x:c>
      <x:c r="Y2160" s="17" t="n">
        <x:v>3076.26</x:v>
      </x:c>
      <x:c r="Z2160" s="18" t="n">
        <x:v>1.044</x:v>
      </x:c>
      <x:c r="AA2160" s="18" t="n">
        <x:v>0.0576</x:v>
      </x:c>
      <x:c r="AB2160" t="str">
        <x:v>Yes</x:v>
      </x:c>
      <x:c r="AC2160" t="str">
        <x:v>Luxury / Reserve</x:v>
      </x:c>
      <x:c r="AD2160" s="18" t="n">
        <x:v>0.5611566568171699</x:v>
      </x:c>
      <x:c r="AE2160" s="18" t="n">
        <x:v>1.0440177358220697</x:v>
      </x:c>
      <x:c r="AF2160" s="17" t="n">
        <x:v>135.40999999999985</x:v>
      </x:c>
      <x:c r="AG2160" s="18" t="n">
        <x:v>0.0440177358220696</x:v>
      </x:c>
      <x:c r="AH2160" t="str">
        <x:v>Above Target</x:v>
      </x:c>
    </x:row>
    <x:row r="2161">
      <x:c r="A2161" t="str">
        <x:v>TXN-002158</x:v>
      </x:c>
      <x:c r="B2161" s="14" t="d">
        <x:v>2025-06-10T00:00:00.000Z</x:v>
      </x:c>
      <x:c r="C2161" t="n">
        <x:v>2025</x:v>
      </x:c>
      <x:c r="D2161" t="str">
        <x:v>Q2</x:v>
      </x:c>
      <x:c r="E2161" t="n">
        <x:v>6</x:v>
      </x:c>
      <x:c r="F2161" t="str">
        <x:v>June</x:v>
      </x:c>
      <x:c r="G2161" s="15" t="d">
        <x:v>2025-06-01T00:00:00.000Z</x:v>
      </x:c>
      <x:c r="H2161" t="str">
        <x:v>2025-06</x:v>
      </x:c>
      <x:c r="I2161" t="str">
        <x:v>Spain</x:v>
      </x:c>
      <x:c r="J2161" t="str">
        <x:v>Europe</x:v>
      </x:c>
      <x:c r="K2161" t="str">
        <x:v>EUR</x:v>
      </x:c>
      <x:c r="L2161" t="str">
        <x:v>Smirnoff</x:v>
      </x:c>
      <x:c r="M2161" t="str">
        <x:v>Vodka</x:v>
      </x:c>
      <x:c r="N2161" t="str">
        <x:v>E-commerce</x:v>
      </x:c>
      <x:c r="O2161" t="str">
        <x:v>Hospitality Group</x:v>
      </x:c>
      <x:c r="P2161" t="str">
        <x:v>SR-014</x:v>
      </x:c>
      <x:c r="Q2161" s="16" t="n">
        <x:v>110</x:v>
      </x:c>
      <x:c r="R2161" s="17" t="n">
        <x:v>20.07</x:v>
      </x:c>
      <x:c r="S2161" s="18" t="n">
        <x:v>0.03</x:v>
      </x:c>
      <x:c r="T2161" s="17" t="n">
        <x:v>2207.26</x:v>
      </x:c>
      <x:c r="U2161" s="17" t="n">
        <x:v>2141.04</x:v>
      </x:c>
      <x:c r="V2161" s="17" t="n">
        <x:v>1005.42</x:v>
      </x:c>
      <x:c r="W2161" s="17" t="n">
        <x:v>1135.62</x:v>
      </x:c>
      <x:c r="X2161" s="18" t="n">
        <x:v>0.5304</x:v>
      </x:c>
      <x:c r="Y2161" s="17" t="n">
        <x:v>2000.85</x:v>
      </x:c>
      <x:c r="Z2161" s="18" t="n">
        <x:v>1.0701</x:v>
      </x:c>
      <x:c r="AA2161" s="18" t="n">
        <x:v>0.117</x:v>
      </x:c>
      <x:c r="AB2161" t="str">
        <x:v>No</x:v>
      </x:c>
      <x:c r="AC2161" t="str">
        <x:v>Core</x:v>
      </x:c>
      <x:c r="AD2161" s="18" t="n">
        <x:v>0.5304057841049209</x:v>
      </x:c>
      <x:c r="AE2161" s="18" t="n">
        <x:v>1.070065222280531</x:v>
      </x:c>
      <x:c r="AF2161" s="17" t="n">
        <x:v>140.19000000000005</x:v>
      </x:c>
      <x:c r="AG2161" s="18" t="n">
        <x:v>0.0700652222805308</x:v>
      </x:c>
      <x:c r="AH2161" t="str">
        <x:v>Above Target</x:v>
      </x:c>
    </x:row>
    <x:row r="2162">
      <x:c r="A2162" t="str">
        <x:v>TXN-002159</x:v>
      </x:c>
      <x:c r="B2162" s="14" t="d">
        <x:v>2026-07-25T00:00:00.000Z</x:v>
      </x:c>
      <x:c r="C2162" t="n">
        <x:v>2026</x:v>
      </x:c>
      <x:c r="D2162" t="str">
        <x:v>Q3</x:v>
      </x:c>
      <x:c r="E2162" t="n">
        <x:v>7</x:v>
      </x:c>
      <x:c r="F2162" t="str">
        <x:v>July</x:v>
      </x:c>
      <x:c r="G2162" s="15" t="d">
        <x:v>2026-07-01T00:00:00.000Z</x:v>
      </x:c>
      <x:c r="H2162" t="str">
        <x:v>2026-07</x:v>
      </x:c>
      <x:c r="I2162" t="str">
        <x:v>India</x:v>
      </x:c>
      <x:c r="J2162" t="str">
        <x:v>Asia Pacific</x:v>
      </x:c>
      <x:c r="K2162" t="str">
        <x:v>INR</x:v>
      </x:c>
      <x:c r="L2162" t="str">
        <x:v>Johnnie Walker</x:v>
      </x:c>
      <x:c r="M2162" t="str">
        <x:v>Scotch Whisky</x:v>
      </x:c>
      <x:c r="N2162" t="str">
        <x:v>Off-Trade</x:v>
      </x:c>
      <x:c r="O2162" t="str">
        <x:v>E-commerce Partner</x:v>
      </x:c>
      <x:c r="P2162" t="str">
        <x:v>SR-016</x:v>
      </x:c>
      <x:c r="Q2162" s="16" t="n">
        <x:v>114</x:v>
      </x:c>
      <x:c r="R2162" s="17" t="n">
        <x:v>35.87</x:v>
      </x:c>
      <x:c r="S2162" s="18" t="n">
        <x:v>0.03</x:v>
      </x:c>
      <x:c r="T2162" s="17" t="n">
        <x:v>4089.54</x:v>
      </x:c>
      <x:c r="U2162" s="17" t="n">
        <x:v>3966.86</x:v>
      </x:c>
      <x:c r="V2162" s="17" t="n">
        <x:v>1717.49</x:v>
      </x:c>
      <x:c r="W2162" s="17" t="n">
        <x:v>2249.37</x:v>
      </x:c>
      <x:c r="X2162" s="18" t="n">
        <x:v>0.567</x:v>
      </x:c>
      <x:c r="Y2162" s="17" t="n">
        <x:v>3652.99</x:v>
      </x:c>
      <x:c r="Z2162" s="18" t="n">
        <x:v>1.0859</x:v>
      </x:c>
      <x:c r="AA2162" s="18" t="n">
        <x:v>0.0118</x:v>
      </x:c>
      <x:c r="AB2162" t="str">
        <x:v>No</x:v>
      </x:c>
      <x:c r="AC2162" t="str">
        <x:v>Luxury / Reserve</x:v>
      </x:c>
      <x:c r="AD2162" s="18" t="n">
        <x:v>0.5670404299622371</x:v>
      </x:c>
      <x:c r="AE2162" s="18" t="n">
        <x:v>1.0859213958976073</x:v>
      </x:c>
      <x:c r="AF2162" s="17" t="n">
        <x:v>313.87000000000035</x:v>
      </x:c>
      <x:c r="AG2162" s="18" t="n">
        <x:v>0.08592139589760726</x:v>
      </x:c>
      <x:c r="AH2162" t="str">
        <x:v>Above Target</x:v>
      </x:c>
    </x:row>
    <x:row r="2163">
      <x:c r="A2163" t="str">
        <x:v>TXN-002160</x:v>
      </x:c>
      <x:c r="B2163" s="14" t="d">
        <x:v>2023-12-04T00:00:00.000Z</x:v>
      </x:c>
      <x:c r="C2163" t="n">
        <x:v>2023</x:v>
      </x:c>
      <x:c r="D2163" t="str">
        <x:v>Q4</x:v>
      </x:c>
      <x:c r="E2163" t="n">
        <x:v>12</x:v>
      </x:c>
      <x:c r="F2163" t="str">
        <x:v>December</x:v>
      </x:c>
      <x:c r="G2163" s="15" t="d">
        <x:v>2023-12-01T00:00:00.000Z</x:v>
      </x:c>
      <x:c r="H2163" t="str">
        <x:v>2023-12</x:v>
      </x:c>
      <x:c r="I2163" t="str">
        <x:v>United Kingdom</x:v>
      </x:c>
      <x:c r="J2163" t="str">
        <x:v>Europe</x:v>
      </x:c>
      <x:c r="K2163" t="str">
        <x:v>GBP</x:v>
      </x:c>
      <x:c r="L2163" t="str">
        <x:v>Baileys</x:v>
      </x:c>
      <x:c r="M2163" t="str">
        <x:v>Liqueur</x:v>
      </x:c>
      <x:c r="N2163" t="str">
        <x:v>E-commerce</x:v>
      </x:c>
      <x:c r="O2163" t="str">
        <x:v>Hospitality Group</x:v>
      </x:c>
      <x:c r="P2163" t="str">
        <x:v>SR-042</x:v>
      </x:c>
      <x:c r="Q2163" s="16" t="n">
        <x:v>215</x:v>
      </x:c>
      <x:c r="R2163" s="17" t="n">
        <x:v>18.46</x:v>
      </x:c>
      <x:c r="S2163" s="18" t="n">
        <x:v>0</x:v>
      </x:c>
      <x:c r="T2163" s="17" t="n">
        <x:v>3969.96</x:v>
      </x:c>
      <x:c r="U2163" s="17" t="n">
        <x:v>3969.96</x:v>
      </x:c>
      <x:c r="V2163" s="17" t="n">
        <x:v>1855.05</x:v>
      </x:c>
      <x:c r="W2163" s="17" t="n">
        <x:v>2114.91</x:v>
      </x:c>
      <x:c r="X2163" s="18" t="n">
        <x:v>0.5327</x:v>
      </x:c>
      <x:c r="Y2163" s="17" t="n">
        <x:v>4021.35</x:v>
      </x:c>
      <x:c r="Z2163" s="18" t="n">
        <x:v>0.9872</x:v>
      </x:c>
      <x:c r="AA2163" s="18" t="n">
        <x:v>0.1021</x:v>
      </x:c>
      <x:c r="AB2163" t="str">
        <x:v>No</x:v>
      </x:c>
      <x:c r="AC2163" t="str">
        <x:v>Core</x:v>
      </x:c>
      <x:c r="AD2163" s="18" t="n">
        <x:v>0.532728289453798</x:v>
      </x:c>
      <x:c r="AE2163" s="18" t="n">
        <x:v>0.98722070946324</x:v>
      </x:c>
      <x:c r="AF2163" s="17" t="n">
        <x:v>-51.38999999999987</x:v>
      </x:c>
      <x:c r="AG2163" s="18" t="n">
        <x:v>-0.012779290536760012</x:v>
      </x:c>
      <x:c r="AH2163" t="str">
        <x:v>Below Target</x:v>
      </x:c>
    </x:row>
    <x:row r="2164">
      <x:c r="A2164" t="str">
        <x:v>TXN-002161</x:v>
      </x:c>
      <x:c r="B2164" s="14" t="d">
        <x:v>2025-12-09T00:00:00.000Z</x:v>
      </x:c>
      <x:c r="C2164" t="n">
        <x:v>2025</x:v>
      </x:c>
      <x:c r="D2164" t="str">
        <x:v>Q4</x:v>
      </x:c>
      <x:c r="E2164" t="n">
        <x:v>12</x:v>
      </x:c>
      <x:c r="F2164" t="str">
        <x:v>December</x:v>
      </x:c>
      <x:c r="G2164" s="15" t="d">
        <x:v>2025-12-01T00:00:00.000Z</x:v>
      </x:c>
      <x:c r="H2164" t="str">
        <x:v>2025-12</x:v>
      </x:c>
      <x:c r="I2164" t="str">
        <x:v>United States</x:v>
      </x:c>
      <x:c r="J2164" t="str">
        <x:v>North America</x:v>
      </x:c>
      <x:c r="K2164" t="str">
        <x:v>USD</x:v>
      </x:c>
      <x:c r="L2164" t="str">
        <x:v>Don Julio</x:v>
      </x:c>
      <x:c r="M2164" t="str">
        <x:v>Tequila</x:v>
      </x:c>
      <x:c r="N2164" t="str">
        <x:v>On-Trade</x:v>
      </x:c>
      <x:c r="O2164" t="str">
        <x:v>Hospitality Group</x:v>
      </x:c>
      <x:c r="P2164" t="str">
        <x:v>SR-016</x:v>
      </x:c>
      <x:c r="Q2164" s="16" t="n">
        <x:v>60</x:v>
      </x:c>
      <x:c r="R2164" s="17" t="n">
        <x:v>57.96</x:v>
      </x:c>
      <x:c r="S2164" s="18" t="n">
        <x:v>0</x:v>
      </x:c>
      <x:c r="T2164" s="17" t="n">
        <x:v>3477.33</x:v>
      </x:c>
      <x:c r="U2164" s="17" t="n">
        <x:v>3477.33</x:v>
      </x:c>
      <x:c r="V2164" s="17" t="n">
        <x:v>1310.89</x:v>
      </x:c>
      <x:c r="W2164" s="17" t="n">
        <x:v>2166.44</x:v>
      </x:c>
      <x:c r="X2164" s="18" t="n">
        <x:v>0.623</x:v>
      </x:c>
      <x:c r="Y2164" s="17" t="n">
        <x:v>3651.27</x:v>
      </x:c>
      <x:c r="Z2164" s="18" t="n">
        <x:v>0.9524</x:v>
      </x:c>
      <x:c r="AA2164" s="18" t="n">
        <x:v>0.0434</x:v>
      </x:c>
      <x:c r="AB2164" t="str">
        <x:v>No</x:v>
      </x:c>
      <x:c r="AC2164" t="str">
        <x:v>Luxury / Reserve</x:v>
      </x:c>
      <x:c r="AD2164" s="18" t="n">
        <x:v>0.6230182352552102</x:v>
      </x:c>
      <x:c r="AE2164" s="18" t="n">
        <x:v>0.9523617809693613</x:v>
      </x:c>
      <x:c r="AF2164" s="17" t="n">
        <x:v>-173.94000000000005</x:v>
      </x:c>
      <x:c r="AG2164" s="18" t="n">
        <x:v>-0.04763821903063867</x:v>
      </x:c>
      <x:c r="AH2164" t="str">
        <x:v>Below Target</x:v>
      </x:c>
    </x:row>
    <x:row r="2165">
      <x:c r="A2165" t="str">
        <x:v>TXN-002162</x:v>
      </x:c>
      <x:c r="B2165" s="14" t="d">
        <x:v>2023-10-19T00:00:00.000Z</x:v>
      </x:c>
      <x:c r="C2165" t="n">
        <x:v>2023</x:v>
      </x:c>
      <x:c r="D2165" t="str">
        <x:v>Q4</x:v>
      </x:c>
      <x:c r="E2165" t="n">
        <x:v>10</x:v>
      </x:c>
      <x:c r="F2165" t="str">
        <x:v>October</x:v>
      </x:c>
      <x:c r="G2165" s="15" t="d">
        <x:v>2023-10-01T00:00:00.000Z</x:v>
      </x:c>
      <x:c r="H2165" t="str">
        <x:v>2023-10</x:v>
      </x:c>
      <x:c r="I2165" t="str">
        <x:v>Canada</x:v>
      </x:c>
      <x:c r="J2165" t="str">
        <x:v>North America</x:v>
      </x:c>
      <x:c r="K2165" t="str">
        <x:v>CAD</x:v>
      </x:c>
      <x:c r="L2165" t="str">
        <x:v>Smirnoff</x:v>
      </x:c>
      <x:c r="M2165" t="str">
        <x:v>Vodka</x:v>
      </x:c>
      <x:c r="N2165" t="str">
        <x:v>Off-Trade</x:v>
      </x:c>
      <x:c r="O2165" t="str">
        <x:v>Key Account</x:v>
      </x:c>
      <x:c r="P2165" t="str">
        <x:v>SR-026</x:v>
      </x:c>
      <x:c r="Q2165" s="16" t="n">
        <x:v>29</x:v>
      </x:c>
      <x:c r="R2165" s="17" t="n">
        <x:v>19.5</x:v>
      </x:c>
      <x:c r="S2165" s="18" t="n">
        <x:v>0.02</x:v>
      </x:c>
      <x:c r="T2165" s="17" t="n">
        <x:v>565.44</x:v>
      </x:c>
      <x:c r="U2165" s="17" t="n">
        <x:v>554.13</x:v>
      </x:c>
      <x:c r="V2165" s="17" t="n">
        <x:v>281.45</x:v>
      </x:c>
      <x:c r="W2165" s="17" t="n">
        <x:v>272.68</x:v>
      </x:c>
      <x:c r="X2165" s="18" t="n">
        <x:v>0.4921</x:v>
      </x:c>
      <x:c r="Y2165" s="17" t="n">
        <x:v>545.58</x:v>
      </x:c>
      <x:c r="Z2165" s="18" t="n">
        <x:v>1.0157</x:v>
      </x:c>
      <x:c r="AA2165" s="18" t="n">
        <x:v>0.0468</x:v>
      </x:c>
      <x:c r="AB2165" t="str">
        <x:v>No</x:v>
      </x:c>
      <x:c r="AC2165" t="str">
        <x:v>Core</x:v>
      </x:c>
      <x:c r="AD2165" s="18" t="n">
        <x:v>0.4920866944579792</x:v>
      </x:c>
      <x:c r="AE2165" s="18" t="n">
        <x:v>1.0156713955790166</x:v>
      </x:c>
      <x:c r="AF2165" s="17" t="n">
        <x:v>8.549999999999955</x:v>
      </x:c>
      <x:c r="AG2165" s="18" t="n">
        <x:v>0.015671395579016742</x:v>
      </x:c>
      <x:c r="AH2165" t="str">
        <x:v>Above Target</x:v>
      </x:c>
    </x:row>
    <x:row r="2166">
      <x:c r="A2166" t="str">
        <x:v>TXN-002163</x:v>
      </x:c>
      <x:c r="B2166" s="14" t="d">
        <x:v>2024-05-10T00:00:00.000Z</x:v>
      </x:c>
      <x:c r="C2166" t="n">
        <x:v>2024</x:v>
      </x:c>
      <x:c r="D2166" t="str">
        <x:v>Q2</x:v>
      </x:c>
      <x:c r="E2166" t="n">
        <x:v>5</x:v>
      </x:c>
      <x:c r="F2166" t="str">
        <x:v>May</x:v>
      </x:c>
      <x:c r="G2166" s="15" t="d">
        <x:v>2024-05-01T00:00:00.000Z</x:v>
      </x:c>
      <x:c r="H2166" t="str">
        <x:v>2024-05</x:v>
      </x:c>
      <x:c r="I2166" t="str">
        <x:v>Australia</x:v>
      </x:c>
      <x:c r="J2166" t="str">
        <x:v>Asia Pacific</x:v>
      </x:c>
      <x:c r="K2166" t="str">
        <x:v>AUD</x:v>
      </x:c>
      <x:c r="L2166" t="str">
        <x:v>Tanqueray</x:v>
      </x:c>
      <x:c r="M2166" t="str">
        <x:v>Gin</x:v>
      </x:c>
      <x:c r="N2166" t="str">
        <x:v>On-Trade</x:v>
      </x:c>
      <x:c r="O2166" t="str">
        <x:v>Hospitality Group</x:v>
      </x:c>
      <x:c r="P2166" t="str">
        <x:v>SR-048</x:v>
      </x:c>
      <x:c r="Q2166" s="16" t="n">
        <x:v>25</x:v>
      </x:c>
      <x:c r="R2166" s="17" t="n">
        <x:v>29.61</x:v>
      </x:c>
      <x:c r="S2166" s="18" t="n">
        <x:v>0.03</x:v>
      </x:c>
      <x:c r="T2166" s="17" t="n">
        <x:v>740.23</x:v>
      </x:c>
      <x:c r="U2166" s="17" t="n">
        <x:v>718.02</x:v>
      </x:c>
      <x:c r="V2166" s="17" t="n">
        <x:v>342.01</x:v>
      </x:c>
      <x:c r="W2166" s="17" t="n">
        <x:v>376.01</x:v>
      </x:c>
      <x:c r="X2166" s="18" t="n">
        <x:v>0.5237</x:v>
      </x:c>
      <x:c r="Y2166" s="17" t="n">
        <x:v>751.3</x:v>
      </x:c>
      <x:c r="Z2166" s="18" t="n">
        <x:v>0.9557</x:v>
      </x:c>
      <x:c r="AA2166" s="18" t="n">
        <x:v>0.0163</x:v>
      </x:c>
      <x:c r="AB2166" t="str">
        <x:v>No</x:v>
      </x:c>
      <x:c r="AC2166" t="str">
        <x:v>Premium Core</x:v>
      </x:c>
      <x:c r="AD2166" s="18" t="n">
        <x:v>0.5236762207180858</x:v>
      </x:c>
      <x:c r="AE2166" s="18" t="n">
        <x:v>0.955703447357913</x:v>
      </x:c>
      <x:c r="AF2166" s="17" t="n">
        <x:v>-33.27999999999997</x:v>
      </x:c>
      <x:c r="AG2166" s="18" t="n">
        <x:v>-0.04429655264208702</x:v>
      </x:c>
      <x:c r="AH2166" t="str">
        <x:v>Below Target</x:v>
      </x:c>
    </x:row>
    <x:row r="2167">
      <x:c r="A2167" t="str">
        <x:v>TXN-002164</x:v>
      </x:c>
      <x:c r="B2167" s="14" t="d">
        <x:v>2024-08-08T00:00:00.000Z</x:v>
      </x:c>
      <x:c r="C2167" t="n">
        <x:v>2024</x:v>
      </x:c>
      <x:c r="D2167" t="str">
        <x:v>Q3</x:v>
      </x:c>
      <x:c r="E2167" t="n">
        <x:v>8</x:v>
      </x:c>
      <x:c r="F2167" t="str">
        <x:v>August</x:v>
      </x:c>
      <x:c r="G2167" s="15" t="d">
        <x:v>2024-08-01T00:00:00.000Z</x:v>
      </x:c>
      <x:c r="H2167" t="str">
        <x:v>2024-08</x:v>
      </x:c>
      <x:c r="I2167" t="str">
        <x:v>United States</x:v>
      </x:c>
      <x:c r="J2167" t="str">
        <x:v>North America</x:v>
      </x:c>
      <x:c r="K2167" t="str">
        <x:v>USD</x:v>
      </x:c>
      <x:c r="L2167" t="str">
        <x:v>Tanqueray</x:v>
      </x:c>
      <x:c r="M2167" t="str">
        <x:v>Gin</x:v>
      </x:c>
      <x:c r="N2167" t="str">
        <x:v>E-commerce</x:v>
      </x:c>
      <x:c r="O2167" t="str">
        <x:v>Distributor</x:v>
      </x:c>
      <x:c r="P2167" t="str">
        <x:v>SR-010</x:v>
      </x:c>
      <x:c r="Q2167" s="16" t="n">
        <x:v>61</x:v>
      </x:c>
      <x:c r="R2167" s="17" t="n">
        <x:v>26.26</x:v>
      </x:c>
      <x:c r="S2167" s="18" t="n">
        <x:v>0</x:v>
      </x:c>
      <x:c r="T2167" s="17" t="n">
        <x:v>1602.1</x:v>
      </x:c>
      <x:c r="U2167" s="17" t="n">
        <x:v>1602.1</x:v>
      </x:c>
      <x:c r="V2167" s="17" t="n">
        <x:v>760.24</x:v>
      </x:c>
      <x:c r="W2167" s="17" t="n">
        <x:v>841.86</x:v>
      </x:c>
      <x:c r="X2167" s="18" t="n">
        <x:v>0.5255</x:v>
      </x:c>
      <x:c r="Y2167" s="17" t="n">
        <x:v>1796.85</x:v>
      </x:c>
      <x:c r="Z2167" s="18" t="n">
        <x:v>0.8916</x:v>
      </x:c>
      <x:c r="AA2167" s="18" t="n">
        <x:v>-0.0325</x:v>
      </x:c>
      <x:c r="AB2167" t="str">
        <x:v>No</x:v>
      </x:c>
      <x:c r="AC2167" t="str">
        <x:v>Premium Core</x:v>
      </x:c>
      <x:c r="AD2167" s="18" t="n">
        <x:v>0.5254728169277824</x:v>
      </x:c>
      <x:c r="AE2167" s="18" t="n">
        <x:v>0.8916158833514205</x:v>
      </x:c>
      <x:c r="AF2167" s="17" t="n">
        <x:v>-194.75</x:v>
      </x:c>
      <x:c r="AG2167" s="18" t="n">
        <x:v>-0.10838411664857947</x:v>
      </x:c>
      <x:c r="AH2167" t="str">
        <x:v>Below Target</x:v>
      </x:c>
    </x:row>
    <x:row r="2168">
      <x:c r="A2168" t="str">
        <x:v>TXN-002165</x:v>
      </x:c>
      <x:c r="B2168" s="14" t="d">
        <x:v>2025-08-15T00:00:00.000Z</x:v>
      </x:c>
      <x:c r="C2168" t="n">
        <x:v>2025</x:v>
      </x:c>
      <x:c r="D2168" t="str">
        <x:v>Q3</x:v>
      </x:c>
      <x:c r="E2168" t="n">
        <x:v>8</x:v>
      </x:c>
      <x:c r="F2168" t="str">
        <x:v>August</x:v>
      </x:c>
      <x:c r="G2168" s="15" t="d">
        <x:v>2025-08-01T00:00:00.000Z</x:v>
      </x:c>
      <x:c r="H2168" t="str">
        <x:v>2025-08</x:v>
      </x:c>
      <x:c r="I2168" t="str">
        <x:v>Singapore</x:v>
      </x:c>
      <x:c r="J2168" t="str">
        <x:v>Asia Pacific</x:v>
      </x:c>
      <x:c r="K2168" t="str">
        <x:v>SGD</x:v>
      </x:c>
      <x:c r="L2168" t="str">
        <x:v>Smirnoff</x:v>
      </x:c>
      <x:c r="M2168" t="str">
        <x:v>Vodka</x:v>
      </x:c>
      <x:c r="N2168" t="str">
        <x:v>Off-Trade</x:v>
      </x:c>
      <x:c r="O2168" t="str">
        <x:v>Independent Retailer</x:v>
      </x:c>
      <x:c r="P2168" t="str">
        <x:v>SR-019</x:v>
      </x:c>
      <x:c r="Q2168" s="16" t="n">
        <x:v>21</x:v>
      </x:c>
      <x:c r="R2168" s="17" t="n">
        <x:v>20.63</x:v>
      </x:c>
      <x:c r="S2168" s="18" t="n">
        <x:v>0</x:v>
      </x:c>
      <x:c r="T2168" s="17" t="n">
        <x:v>433.15</x:v>
      </x:c>
      <x:c r="U2168" s="17" t="n">
        <x:v>433.15</x:v>
      </x:c>
      <x:c r="V2168" s="17" t="n">
        <x:v>198</x:v>
      </x:c>
      <x:c r="W2168" s="17" t="n">
        <x:v>235.15</x:v>
      </x:c>
      <x:c r="X2168" s="18" t="n">
        <x:v>0.5429</x:v>
      </x:c>
      <x:c r="Y2168" s="17" t="n">
        <x:v>408.99</x:v>
      </x:c>
      <x:c r="Z2168" s="18" t="n">
        <x:v>1.0591</x:v>
      </x:c>
      <x:c r="AA2168" s="18" t="n">
        <x:v>0.075</x:v>
      </x:c>
      <x:c r="AB2168" t="str">
        <x:v>No</x:v>
      </x:c>
      <x:c r="AC2168" t="str">
        <x:v>Core</x:v>
      </x:c>
      <x:c r="AD2168" s="18" t="n">
        <x:v>0.542883527646312</x:v>
      </x:c>
      <x:c r="AE2168" s="18" t="n">
        <x:v>1.0590723489571872</x:v>
      </x:c>
      <x:c r="AF2168" s="17" t="n">
        <x:v>24.159999999999968</x:v>
      </x:c>
      <x:c r="AG2168" s="18" t="n">
        <x:v>0.05907234895718714</x:v>
      </x:c>
      <x:c r="AH2168" t="str">
        <x:v>Above Target</x:v>
      </x:c>
    </x:row>
    <x:row r="2169">
      <x:c r="A2169" t="str">
        <x:v>TXN-002166</x:v>
      </x:c>
      <x:c r="B2169" s="14" t="d">
        <x:v>2025-10-31T00:00:00.000Z</x:v>
      </x:c>
      <x:c r="C2169" t="n">
        <x:v>2025</x:v>
      </x:c>
      <x:c r="D2169" t="str">
        <x:v>Q4</x:v>
      </x:c>
      <x:c r="E2169" t="n">
        <x:v>10</x:v>
      </x:c>
      <x:c r="F2169" t="str">
        <x:v>October</x:v>
      </x:c>
      <x:c r="G2169" s="15" t="d">
        <x:v>2025-10-01T00:00:00.000Z</x:v>
      </x:c>
      <x:c r="H2169" t="str">
        <x:v>2025-10</x:v>
      </x:c>
      <x:c r="I2169" t="str">
        <x:v>United States</x:v>
      </x:c>
      <x:c r="J2169" t="str">
        <x:v>North America</x:v>
      </x:c>
      <x:c r="K2169" t="str">
        <x:v>USD</x:v>
      </x:c>
      <x:c r="L2169" t="str">
        <x:v>Baileys</x:v>
      </x:c>
      <x:c r="M2169" t="str">
        <x:v>Liqueur</x:v>
      </x:c>
      <x:c r="N2169" t="str">
        <x:v>Off-Trade</x:v>
      </x:c>
      <x:c r="O2169" t="str">
        <x:v>Key Account</x:v>
      </x:c>
      <x:c r="P2169" t="str">
        <x:v>SR-026</x:v>
      </x:c>
      <x:c r="Q2169" s="16" t="n">
        <x:v>111</x:v>
      </x:c>
      <x:c r="R2169" s="17" t="n">
        <x:v>16.78</x:v>
      </x:c>
      <x:c r="S2169" s="18" t="n">
        <x:v>0.03</x:v>
      </x:c>
      <x:c r="T2169" s="17" t="n">
        <x:v>1862.2</x:v>
      </x:c>
      <x:c r="U2169" s="17" t="n">
        <x:v>1806.33</x:v>
      </x:c>
      <x:c r="V2169" s="17" t="n">
        <x:v>827.62</x:v>
      </x:c>
      <x:c r="W2169" s="17" t="n">
        <x:v>978.72</x:v>
      </x:c>
      <x:c r="X2169" s="18" t="n">
        <x:v>0.5418</x:v>
      </x:c>
      <x:c r="Y2169" s="17" t="n">
        <x:v>1767.7</x:v>
      </x:c>
      <x:c r="Z2169" s="18" t="n">
        <x:v>1.0219</x:v>
      </x:c>
      <x:c r="AA2169" s="18" t="n">
        <x:v>0.0414</x:v>
      </x:c>
      <x:c r="AB2169" t="str">
        <x:v>No</x:v>
      </x:c>
      <x:c r="AC2169" t="str">
        <x:v>Core</x:v>
      </x:c>
      <x:c r="AD2169" s="18" t="n">
        <x:v>0.5418279052000465</x:v>
      </x:c>
      <x:c r="AE2169" s="18" t="n">
        <x:v>1.0218532556429258</x:v>
      </x:c>
      <x:c r="AF2169" s="17" t="n">
        <x:v>38.62999999999988</x:v>
      </x:c>
      <x:c r="AG2169" s="18" t="n">
        <x:v>0.021853255642925767</x:v>
      </x:c>
      <x:c r="AH2169" t="str">
        <x:v>Above Target</x:v>
      </x:c>
    </x:row>
    <x:row r="2170">
      <x:c r="A2170" t="str">
        <x:v>TXN-002167</x:v>
      </x:c>
      <x:c r="B2170" s="14" t="d">
        <x:v>2023-02-16T00:00:00.000Z</x:v>
      </x:c>
      <x:c r="C2170" t="n">
        <x:v>2023</x:v>
      </x:c>
      <x:c r="D2170" t="str">
        <x:v>Q1</x:v>
      </x:c>
      <x:c r="E2170" t="n">
        <x:v>2</x:v>
      </x:c>
      <x:c r="F2170" t="str">
        <x:v>February</x:v>
      </x:c>
      <x:c r="G2170" s="15" t="d">
        <x:v>2023-02-01T00:00:00.000Z</x:v>
      </x:c>
      <x:c r="H2170" t="str">
        <x:v>2023-02</x:v>
      </x:c>
      <x:c r="I2170" t="str">
        <x:v>Kenya</x:v>
      </x:c>
      <x:c r="J2170" t="str">
        <x:v>Africa</x:v>
      </x:c>
      <x:c r="K2170" t="str">
        <x:v>KES</x:v>
      </x:c>
      <x:c r="L2170" t="str">
        <x:v>Guinness</x:v>
      </x:c>
      <x:c r="M2170" t="str">
        <x:v>Beer / Stout</x:v>
      </x:c>
      <x:c r="N2170" t="str">
        <x:v>Wholesale</x:v>
      </x:c>
      <x:c r="O2170" t="str">
        <x:v>Independent Retailer</x:v>
      </x:c>
      <x:c r="P2170" t="str">
        <x:v>SR-023</x:v>
      </x:c>
      <x:c r="Q2170" s="16" t="n">
        <x:v>26</x:v>
      </x:c>
      <x:c r="R2170" s="17" t="n">
        <x:v>7.38</x:v>
      </x:c>
      <x:c r="S2170" s="18" t="n">
        <x:v>0.03</x:v>
      </x:c>
      <x:c r="T2170" s="17" t="n">
        <x:v>191.77</x:v>
      </x:c>
      <x:c r="U2170" s="17" t="n">
        <x:v>186.02</x:v>
      </x:c>
      <x:c r="V2170" s="17" t="n">
        <x:v>96.07</x:v>
      </x:c>
      <x:c r="W2170" s="17" t="n">
        <x:v>89.95</x:v>
      </x:c>
      <x:c r="X2170" s="18" t="n">
        <x:v>0.4836</x:v>
      </x:c>
      <x:c r="Y2170" s="17" t="n">
        <x:v>176.98</x:v>
      </x:c>
      <x:c r="Z2170" s="18" t="n">
        <x:v>1.0511</x:v>
      </x:c>
      <x:c r="AA2170" s="18" t="n">
        <x:v>0.0313</x:v>
      </x:c>
      <x:c r="AB2170" t="str">
        <x:v>No</x:v>
      </x:c>
      <x:c r="AC2170" t="str">
        <x:v>Core</x:v>
      </x:c>
      <x:c r="AD2170" s="18" t="n">
        <x:v>0.48355015589721534</x:v>
      </x:c>
      <x:c r="AE2170" s="18" t="n">
        <x:v>1.0510792179907336</x:v>
      </x:c>
      <x:c r="AF2170" s="17" t="n">
        <x:v>9.04000000000002</x:v>
      </x:c>
      <x:c r="AG2170" s="18" t="n">
        <x:v>0.05107921799073353</x:v>
      </x:c>
      <x:c r="AH2170" t="str">
        <x:v>Above Target</x:v>
      </x:c>
    </x:row>
    <x:row r="2171">
      <x:c r="A2171" t="str">
        <x:v>TXN-002168</x:v>
      </x:c>
      <x:c r="B2171" s="14" t="d">
        <x:v>2026-06-11T00:00:00.000Z</x:v>
      </x:c>
      <x:c r="C2171" t="n">
        <x:v>2026</x:v>
      </x:c>
      <x:c r="D2171" t="str">
        <x:v>Q2</x:v>
      </x:c>
      <x:c r="E2171" t="n">
        <x:v>6</x:v>
      </x:c>
      <x:c r="F2171" t="str">
        <x:v>June</x:v>
      </x:c>
      <x:c r="G2171" s="15" t="d">
        <x:v>2026-06-01T00:00:00.000Z</x:v>
      </x:c>
      <x:c r="H2171" t="str">
        <x:v>2026-06</x:v>
      </x:c>
      <x:c r="I2171" t="str">
        <x:v>United States</x:v>
      </x:c>
      <x:c r="J2171" t="str">
        <x:v>North America</x:v>
      </x:c>
      <x:c r="K2171" t="str">
        <x:v>USD</x:v>
      </x:c>
      <x:c r="L2171" t="str">
        <x:v>Buchanan's</x:v>
      </x:c>
      <x:c r="M2171" t="str">
        <x:v>Scotch Whisky</x:v>
      </x:c>
      <x:c r="N2171" t="str">
        <x:v>On-Trade</x:v>
      </x:c>
      <x:c r="O2171" t="str">
        <x:v>Hospitality Group</x:v>
      </x:c>
      <x:c r="P2171" t="str">
        <x:v>SR-050</x:v>
      </x:c>
      <x:c r="Q2171" s="16" t="n">
        <x:v>336</x:v>
      </x:c>
      <x:c r="R2171" s="17" t="n">
        <x:v>36.98</x:v>
      </x:c>
      <x:c r="S2171" s="18" t="n">
        <x:v>0</x:v>
      </x:c>
      <x:c r="T2171" s="17" t="n">
        <x:v>12426.51</x:v>
      </x:c>
      <x:c r="U2171" s="17" t="n">
        <x:v>12426.51</x:v>
      </x:c>
      <x:c r="V2171" s="17" t="n">
        <x:v>5595.71</x:v>
      </x:c>
      <x:c r="W2171" s="17" t="n">
        <x:v>6830.79</x:v>
      </x:c>
      <x:c r="X2171" s="18" t="n">
        <x:v>0.5497</x:v>
      </x:c>
      <x:c r="Y2171" s="17" t="n">
        <x:v>14151.29</x:v>
      </x:c>
      <x:c r="Z2171" s="18" t="n">
        <x:v>0.8781</x:v>
      </x:c>
      <x:c r="AA2171" s="18" t="n">
        <x:v>-0.0009</x:v>
      </x:c>
      <x:c r="AB2171" t="str">
        <x:v>No</x:v>
      </x:c>
      <x:c r="AC2171" t="str">
        <x:v>Premium Core</x:v>
      </x:c>
      <x:c r="AD2171" s="18" t="n">
        <x:v>0.5496949666479164</x:v>
      </x:c>
      <x:c r="AE2171" s="18" t="n">
        <x:v>0.8781185319500907</x:v>
      </x:c>
      <x:c r="AF2171" s="17" t="n">
        <x:v>-1724.7800000000007</x:v>
      </x:c>
      <x:c r="AG2171" s="18" t="n">
        <x:v>-0.12188146804990926</x:v>
      </x:c>
      <x:c r="AH2171" t="str">
        <x:v>Below Target</x:v>
      </x:c>
    </x:row>
    <x:row r="2172">
      <x:c r="A2172" t="str">
        <x:v>TXN-002169</x:v>
      </x:c>
      <x:c r="B2172" s="14" t="d">
        <x:v>2025-01-19T00:00:00.000Z</x:v>
      </x:c>
      <x:c r="C2172" t="n">
        <x:v>2025</x:v>
      </x:c>
      <x:c r="D2172" t="str">
        <x:v>Q1</x:v>
      </x:c>
      <x:c r="E2172" t="n">
        <x:v>1</x:v>
      </x:c>
      <x:c r="F2172" t="str">
        <x:v>January</x:v>
      </x:c>
      <x:c r="G2172" s="15" t="d">
        <x:v>2025-01-01T00:00:00.000Z</x:v>
      </x:c>
      <x:c r="H2172" t="str">
        <x:v>2025-01</x:v>
      </x:c>
      <x:c r="I2172" t="str">
        <x:v>Brazil</x:v>
      </x:c>
      <x:c r="J2172" t="str">
        <x:v>Latin America &amp; Caribbean</x:v>
      </x:c>
      <x:c r="K2172" t="str">
        <x:v>BRL</x:v>
      </x:c>
      <x:c r="L2172" t="str">
        <x:v>Baileys</x:v>
      </x:c>
      <x:c r="M2172" t="str">
        <x:v>Liqueur</x:v>
      </x:c>
      <x:c r="N2172" t="str">
        <x:v>On-Trade</x:v>
      </x:c>
      <x:c r="O2172" t="str">
        <x:v>Distributor</x:v>
      </x:c>
      <x:c r="P2172" t="str">
        <x:v>SR-051</x:v>
      </x:c>
      <x:c r="Q2172" s="16" t="n">
        <x:v>145</x:v>
      </x:c>
      <x:c r="R2172" s="17" t="n">
        <x:v>20.24</x:v>
      </x:c>
      <x:c r="S2172" s="18" t="n">
        <x:v>0.02</x:v>
      </x:c>
      <x:c r="T2172" s="17" t="n">
        <x:v>2934.91</x:v>
      </x:c>
      <x:c r="U2172" s="17" t="n">
        <x:v>2876.21</x:v>
      </x:c>
      <x:c r="V2172" s="17" t="n">
        <x:v>1318.38</x:v>
      </x:c>
      <x:c r="W2172" s="17" t="n">
        <x:v>1557.83</x:v>
      </x:c>
      <x:c r="X2172" s="18" t="n">
        <x:v>0.5416</x:v>
      </x:c>
      <x:c r="Y2172" s="17" t="n">
        <x:v>2813.05</x:v>
      </x:c>
      <x:c r="Z2172" s="18" t="n">
        <x:v>1.0225</x:v>
      </x:c>
      <x:c r="AA2172" s="18" t="n">
        <x:v>0.1045</x:v>
      </x:c>
      <x:c r="AB2172" t="str">
        <x:v>No</x:v>
      </x:c>
      <x:c r="AC2172" t="str">
        <x:v>Core</x:v>
      </x:c>
      <x:c r="AD2172" s="18" t="n">
        <x:v>0.5416259591615354</x:v>
      </x:c>
      <x:c r="AE2172" s="18" t="n">
        <x:v>1.022452498178134</x:v>
      </x:c>
      <x:c r="AF2172" s="17" t="n">
        <x:v>63.159999999999854</x:v>
      </x:c>
      <x:c r="AG2172" s="18" t="n">
        <x:v>0.022452498178134002</x:v>
      </x:c>
      <x:c r="AH2172" t="str">
        <x:v>Above Target</x:v>
      </x:c>
    </x:row>
    <x:row r="2173">
      <x:c r="A2173" t="str">
        <x:v>TXN-002170</x:v>
      </x:c>
      <x:c r="B2173" s="14" t="d">
        <x:v>2024-03-13T00:00:00.000Z</x:v>
      </x:c>
      <x:c r="C2173" t="n">
        <x:v>2024</x:v>
      </x:c>
      <x:c r="D2173" t="str">
        <x:v>Q1</x:v>
      </x:c>
      <x:c r="E2173" t="n">
        <x:v>3</x:v>
      </x:c>
      <x:c r="F2173" t="str">
        <x:v>March</x:v>
      </x:c>
      <x:c r="G2173" s="15" t="d">
        <x:v>2024-03-01T00:00:00.000Z</x:v>
      </x:c>
      <x:c r="H2173" t="str">
        <x:v>2024-03</x:v>
      </x:c>
      <x:c r="I2173" t="str">
        <x:v>South Africa</x:v>
      </x:c>
      <x:c r="J2173" t="str">
        <x:v>Africa</x:v>
      </x:c>
      <x:c r="K2173" t="str">
        <x:v>ZAR</x:v>
      </x:c>
      <x:c r="L2173" t="str">
        <x:v>J&amp;B</x:v>
      </x:c>
      <x:c r="M2173" t="str">
        <x:v>Scotch Whisky</x:v>
      </x:c>
      <x:c r="N2173" t="str">
        <x:v>Off-Trade</x:v>
      </x:c>
      <x:c r="O2173" t="str">
        <x:v>E-commerce Partner</x:v>
      </x:c>
      <x:c r="P2173" t="str">
        <x:v>SR-029</x:v>
      </x:c>
      <x:c r="Q2173" s="16" t="n">
        <x:v>27</x:v>
      </x:c>
      <x:c r="R2173" s="17" t="n">
        <x:v>22.45</x:v>
      </x:c>
      <x:c r="S2173" s="18" t="n">
        <x:v>0</x:v>
      </x:c>
      <x:c r="T2173" s="17" t="n">
        <x:v>606.22</x:v>
      </x:c>
      <x:c r="U2173" s="17" t="n">
        <x:v>606.22</x:v>
      </x:c>
      <x:c r="V2173" s="17" t="n">
        <x:v>303.64</x:v>
      </x:c>
      <x:c r="W2173" s="17" t="n">
        <x:v>302.59</x:v>
      </x:c>
      <x:c r="X2173" s="18" t="n">
        <x:v>0.4991</x:v>
      </x:c>
      <x:c r="Y2173" s="17" t="n">
        <x:v>701.23</x:v>
      </x:c>
      <x:c r="Z2173" s="18" t="n">
        <x:v>0.8645</x:v>
      </x:c>
      <x:c r="AA2173" s="18" t="n">
        <x:v>0.0535</x:v>
      </x:c>
      <x:c r="AB2173" t="str">
        <x:v>No</x:v>
      </x:c>
      <x:c r="AC2173" t="str">
        <x:v>Core</x:v>
      </x:c>
      <x:c r="AD2173" s="18" t="n">
        <x:v>0.49914222559466853</x:v>
      </x:c>
      <x:c r="AE2173" s="18" t="n">
        <x:v>0.8645095047274076</x:v>
      </x:c>
      <x:c r="AF2173" s="17" t="n">
        <x:v>-95.00999999999999</x:v>
      </x:c>
      <x:c r="AG2173" s="18" t="n">
        <x:v>-0.13549049527259244</x:v>
      </x:c>
      <x:c r="AH2173" t="str">
        <x:v>Below Target</x:v>
      </x:c>
    </x:row>
    <x:row r="2174">
      <x:c r="A2174" t="str">
        <x:v>TXN-002171</x:v>
      </x:c>
      <x:c r="B2174" s="14" t="d">
        <x:v>2026-01-15T00:00:00.000Z</x:v>
      </x:c>
      <x:c r="C2174" t="n">
        <x:v>2026</x:v>
      </x:c>
      <x:c r="D2174" t="str">
        <x:v>Q1</x:v>
      </x:c>
      <x:c r="E2174" t="n">
        <x:v>1</x:v>
      </x:c>
      <x:c r="F2174" t="str">
        <x:v>January</x:v>
      </x:c>
      <x:c r="G2174" s="15" t="d">
        <x:v>2026-01-01T00:00:00.000Z</x:v>
      </x:c>
      <x:c r="H2174" t="str">
        <x:v>2026-01</x:v>
      </x:c>
      <x:c r="I2174" t="str">
        <x:v>India</x:v>
      </x:c>
      <x:c r="J2174" t="str">
        <x:v>Asia Pacific</x:v>
      </x:c>
      <x:c r="K2174" t="str">
        <x:v>INR</x:v>
      </x:c>
      <x:c r="L2174" t="str">
        <x:v>Smirnoff</x:v>
      </x:c>
      <x:c r="M2174" t="str">
        <x:v>Vodka</x:v>
      </x:c>
      <x:c r="N2174" t="str">
        <x:v>Off-Trade</x:v>
      </x:c>
      <x:c r="O2174" t="str">
        <x:v>Key Account</x:v>
      </x:c>
      <x:c r="P2174" t="str">
        <x:v>SR-039</x:v>
      </x:c>
      <x:c r="Q2174" s="16" t="n">
        <x:v>172</x:v>
      </x:c>
      <x:c r="R2174" s="17" t="n">
        <x:v>21.48</x:v>
      </x:c>
      <x:c r="S2174" s="18" t="n">
        <x:v>0</x:v>
      </x:c>
      <x:c r="T2174" s="17" t="n">
        <x:v>3694.95</x:v>
      </x:c>
      <x:c r="U2174" s="17" t="n">
        <x:v>3694.95</x:v>
      </x:c>
      <x:c r="V2174" s="17" t="n">
        <x:v>1832.17</x:v>
      </x:c>
      <x:c r="W2174" s="17" t="n">
        <x:v>1862.77</x:v>
      </x:c>
      <x:c r="X2174" s="18" t="n">
        <x:v>0.5041</x:v>
      </x:c>
      <x:c r="Y2174" s="17" t="n">
        <x:v>4108.69</x:v>
      </x:c>
      <x:c r="Z2174" s="18" t="n">
        <x:v>0.8993</x:v>
      </x:c>
      <x:c r="AA2174" s="18" t="n">
        <x:v>0.009</x:v>
      </x:c>
      <x:c r="AB2174" t="str">
        <x:v>No</x:v>
      </x:c>
      <x:c r="AC2174" t="str">
        <x:v>Core</x:v>
      </x:c>
      <x:c r="AD2174" s="18" t="n">
        <x:v>0.5041394335511983</x:v>
      </x:c>
      <x:c r="AE2174" s="18" t="n">
        <x:v>0.899301237133977</x:v>
      </x:c>
      <x:c r="AF2174" s="17" t="n">
        <x:v>-413.7399999999998</x:v>
      </x:c>
      <x:c r="AG2174" s="18" t="n">
        <x:v>-0.10069876286602295</x:v>
      </x:c>
      <x:c r="AH2174" t="str">
        <x:v>Below Target</x:v>
      </x:c>
    </x:row>
    <x:row r="2175">
      <x:c r="A2175" t="str">
        <x:v>TXN-002172</x:v>
      </x:c>
      <x:c r="B2175" s="14" t="d">
        <x:v>2025-04-05T00:00:00.000Z</x:v>
      </x:c>
      <x:c r="C2175" t="n">
        <x:v>2025</x:v>
      </x:c>
      <x:c r="D2175" t="str">
        <x:v>Q2</x:v>
      </x:c>
      <x:c r="E2175" t="n">
        <x:v>4</x:v>
      </x:c>
      <x:c r="F2175" t="str">
        <x:v>April</x:v>
      </x:c>
      <x:c r="G2175" s="15" t="d">
        <x:v>2025-04-01T00:00:00.000Z</x:v>
      </x:c>
      <x:c r="H2175" t="str">
        <x:v>2025-04</x:v>
      </x:c>
      <x:c r="I2175" t="str">
        <x:v>United States</x:v>
      </x:c>
      <x:c r="J2175" t="str">
        <x:v>North America</x:v>
      </x:c>
      <x:c r="K2175" t="str">
        <x:v>USD</x:v>
      </x:c>
      <x:c r="L2175" t="str">
        <x:v>Captain Morgan</x:v>
      </x:c>
      <x:c r="M2175" t="str">
        <x:v>Rum</x:v>
      </x:c>
      <x:c r="N2175" t="str">
        <x:v>Off-Trade</x:v>
      </x:c>
      <x:c r="O2175" t="str">
        <x:v>Hospitality Group</x:v>
      </x:c>
      <x:c r="P2175" t="str">
        <x:v>SR-018</x:v>
      </x:c>
      <x:c r="Q2175" s="16" t="n">
        <x:v>54</x:v>
      </x:c>
      <x:c r="R2175" s="17" t="n">
        <x:v>19.43</x:v>
      </x:c>
      <x:c r="S2175" s="18" t="n">
        <x:v>0.05</x:v>
      </x:c>
      <x:c r="T2175" s="17" t="n">
        <x:v>1049.44</x:v>
      </x:c>
      <x:c r="U2175" s="17" t="n">
        <x:v>996.97</x:v>
      </x:c>
      <x:c r="V2175" s="17" t="n">
        <x:v>492.56</x:v>
      </x:c>
      <x:c r="W2175" s="17" t="n">
        <x:v>504.41</x:v>
      </x:c>
      <x:c r="X2175" s="18" t="n">
        <x:v>0.5059</x:v>
      </x:c>
      <x:c r="Y2175" s="17" t="n">
        <x:v>1050.64</x:v>
      </x:c>
      <x:c r="Z2175" s="18" t="n">
        <x:v>0.9489</x:v>
      </x:c>
      <x:c r="AA2175" s="18" t="n">
        <x:v>0.066</x:v>
      </x:c>
      <x:c r="AB2175" t="str">
        <x:v>Yes</x:v>
      </x:c>
      <x:c r="AC2175" t="str">
        <x:v>Core</x:v>
      </x:c>
      <x:c r="AD2175" s="18" t="n">
        <x:v>0.5059430073121558</x:v>
      </x:c>
      <x:c r="AE2175" s="18" t="n">
        <x:v>0.9489168506814893</x:v>
      </x:c>
      <x:c r="AF2175" s="17" t="n">
        <x:v>-53.67000000000007</x:v>
      </x:c>
      <x:c r="AG2175" s="18" t="n">
        <x:v>-0.051083149318510684</x:v>
      </x:c>
      <x:c r="AH2175" t="str">
        <x:v>Below Target</x:v>
      </x:c>
    </x:row>
    <x:row r="2176">
      <x:c r="A2176" t="str">
        <x:v>TXN-002173</x:v>
      </x:c>
      <x:c r="B2176" s="14" t="d">
        <x:v>2025-03-16T00:00:00.000Z</x:v>
      </x:c>
      <x:c r="C2176" t="n">
        <x:v>2025</x:v>
      </x:c>
      <x:c r="D2176" t="str">
        <x:v>Q1</x:v>
      </x:c>
      <x:c r="E2176" t="n">
        <x:v>3</x:v>
      </x:c>
      <x:c r="F2176" t="str">
        <x:v>March</x:v>
      </x:c>
      <x:c r="G2176" s="15" t="d">
        <x:v>2025-03-01T00:00:00.000Z</x:v>
      </x:c>
      <x:c r="H2176" t="str">
        <x:v>2025-03</x:v>
      </x:c>
      <x:c r="I2176" t="str">
        <x:v>India</x:v>
      </x:c>
      <x:c r="J2176" t="str">
        <x:v>Asia Pacific</x:v>
      </x:c>
      <x:c r="K2176" t="str">
        <x:v>INR</x:v>
      </x:c>
      <x:c r="L2176" t="str">
        <x:v>Buchanan's</x:v>
      </x:c>
      <x:c r="M2176" t="str">
        <x:v>Scotch Whisky</x:v>
      </x:c>
      <x:c r="N2176" t="str">
        <x:v>On-Trade</x:v>
      </x:c>
      <x:c r="O2176" t="str">
        <x:v>Independent Retailer</x:v>
      </x:c>
      <x:c r="P2176" t="str">
        <x:v>SR-007</x:v>
      </x:c>
      <x:c r="Q2176" s="16" t="n">
        <x:v>11</x:v>
      </x:c>
      <x:c r="R2176" s="17" t="n">
        <x:v>35.8</x:v>
      </x:c>
      <x:c r="S2176" s="18" t="n">
        <x:v>0.03</x:v>
      </x:c>
      <x:c r="T2176" s="17" t="n">
        <x:v>393.83</x:v>
      </x:c>
      <x:c r="U2176" s="17" t="n">
        <x:v>382.02</x:v>
      </x:c>
      <x:c r="V2176" s="17" t="n">
        <x:v>178.52</x:v>
      </x:c>
      <x:c r="W2176" s="17" t="n">
        <x:v>203.5</x:v>
      </x:c>
      <x:c r="X2176" s="18" t="n">
        <x:v>0.5327</x:v>
      </x:c>
      <x:c r="Y2176" s="17" t="n">
        <x:v>442.82</x:v>
      </x:c>
      <x:c r="Z2176" s="18" t="n">
        <x:v>0.8627</x:v>
      </x:c>
      <x:c r="AA2176" s="18" t="n">
        <x:v>-0.0119</x:v>
      </x:c>
      <x:c r="AB2176" t="str">
        <x:v>No</x:v>
      </x:c>
      <x:c r="AC2176" t="str">
        <x:v>Premium Core</x:v>
      </x:c>
      <x:c r="AD2176" s="18" t="n">
        <x:v>0.5326946233181509</x:v>
      </x:c>
      <x:c r="AE2176" s="18" t="n">
        <x:v>0.8626981617813106</x:v>
      </x:c>
      <x:c r="AF2176" s="17" t="n">
        <x:v>-60.80000000000001</x:v>
      </x:c>
      <x:c r="AG2176" s="18" t="n">
        <x:v>-0.13730183821868933</x:v>
      </x:c>
      <x:c r="AH2176" t="str">
        <x:v>Below Target</x:v>
      </x:c>
    </x:row>
    <x:row r="2177">
      <x:c r="A2177" t="str">
        <x:v>TXN-002174</x:v>
      </x:c>
      <x:c r="B2177" s="14" t="d">
        <x:v>2024-12-29T00:00:00.000Z</x:v>
      </x:c>
      <x:c r="C2177" t="n">
        <x:v>2024</x:v>
      </x:c>
      <x:c r="D2177" t="str">
        <x:v>Q4</x:v>
      </x:c>
      <x:c r="E2177" t="n">
        <x:v>12</x:v>
      </x:c>
      <x:c r="F2177" t="str">
        <x:v>December</x:v>
      </x:c>
      <x:c r="G2177" s="15" t="d">
        <x:v>2024-12-01T00:00:00.000Z</x:v>
      </x:c>
      <x:c r="H2177" t="str">
        <x:v>2024-12</x:v>
      </x:c>
      <x:c r="I2177" t="str">
        <x:v>United States</x:v>
      </x:c>
      <x:c r="J2177" t="str">
        <x:v>North America</x:v>
      </x:c>
      <x:c r="K2177" t="str">
        <x:v>USD</x:v>
      </x:c>
      <x:c r="L2177" t="str">
        <x:v>Cîroc</x:v>
      </x:c>
      <x:c r="M2177" t="str">
        <x:v>Vodka</x:v>
      </x:c>
      <x:c r="N2177" t="str">
        <x:v>Off-Trade</x:v>
      </x:c>
      <x:c r="O2177" t="str">
        <x:v>Key Account</x:v>
      </x:c>
      <x:c r="P2177" t="str">
        <x:v>SR-018</x:v>
      </x:c>
      <x:c r="Q2177" s="16" t="n">
        <x:v>76</x:v>
      </x:c>
      <x:c r="R2177" s="17" t="n">
        <x:v>35.32</x:v>
      </x:c>
      <x:c r="S2177" s="18" t="n">
        <x:v>0</x:v>
      </x:c>
      <x:c r="T2177" s="17" t="n">
        <x:v>2684.64</x:v>
      </x:c>
      <x:c r="U2177" s="17" t="n">
        <x:v>2684.64</x:v>
      </x:c>
      <x:c r="V2177" s="17" t="n">
        <x:v>1210.5</x:v>
      </x:c>
      <x:c r="W2177" s="17" t="n">
        <x:v>1474.14</x:v>
      </x:c>
      <x:c r="X2177" s="18" t="n">
        <x:v>0.5491</x:v>
      </x:c>
      <x:c r="Y2177" s="17" t="n">
        <x:v>2749.08</x:v>
      </x:c>
      <x:c r="Z2177" s="18" t="n">
        <x:v>0.9766</x:v>
      </x:c>
      <x:c r="AA2177" s="18" t="n">
        <x:v>0.0065</x:v>
      </x:c>
      <x:c r="AB2177" t="str">
        <x:v>No</x:v>
      </x:c>
      <x:c r="AC2177" t="str">
        <x:v>Luxury / Reserve</x:v>
      </x:c>
      <x:c r="AD2177" s="18" t="n">
        <x:v>0.5491015555158234</x:v>
      </x:c>
      <x:c r="AE2177" s="18" t="n">
        <x:v>0.976559430791392</x:v>
      </x:c>
      <x:c r="AF2177" s="17" t="n">
        <x:v>-64.44000000000005</x:v>
      </x:c>
      <x:c r="AG2177" s="18" t="n">
        <x:v>-0.02344056920860799</x:v>
      </x:c>
      <x:c r="AH2177" t="str">
        <x:v>Below Target</x:v>
      </x:c>
    </x:row>
    <x:row r="2178">
      <x:c r="A2178" t="str">
        <x:v>TXN-002175</x:v>
      </x:c>
      <x:c r="B2178" s="14" t="d">
        <x:v>2025-07-30T00:00:00.000Z</x:v>
      </x:c>
      <x:c r="C2178" t="n">
        <x:v>2025</x:v>
      </x:c>
      <x:c r="D2178" t="str">
        <x:v>Q3</x:v>
      </x:c>
      <x:c r="E2178" t="n">
        <x:v>7</x:v>
      </x:c>
      <x:c r="F2178" t="str">
        <x:v>July</x:v>
      </x:c>
      <x:c r="G2178" s="15" t="d">
        <x:v>2025-07-01T00:00:00.000Z</x:v>
      </x:c>
      <x:c r="H2178" t="str">
        <x:v>2025-07</x:v>
      </x:c>
      <x:c r="I2178" t="str">
        <x:v>United States</x:v>
      </x:c>
      <x:c r="J2178" t="str">
        <x:v>North America</x:v>
      </x:c>
      <x:c r="K2178" t="str">
        <x:v>USD</x:v>
      </x:c>
      <x:c r="L2178" t="str">
        <x:v>Buchanan's</x:v>
      </x:c>
      <x:c r="M2178" t="str">
        <x:v>Scotch Whisky</x:v>
      </x:c>
      <x:c r="N2178" t="str">
        <x:v>On-Trade</x:v>
      </x:c>
      <x:c r="O2178" t="str">
        <x:v>Key Account</x:v>
      </x:c>
      <x:c r="P2178" t="str">
        <x:v>SR-026</x:v>
      </x:c>
      <x:c r="Q2178" s="16" t="n">
        <x:v>81</x:v>
      </x:c>
      <x:c r="R2178" s="17" t="n">
        <x:v>33.6</x:v>
      </x:c>
      <x:c r="S2178" s="18" t="n">
        <x:v>0.1</x:v>
      </x:c>
      <x:c r="T2178" s="17" t="n">
        <x:v>2721.68</x:v>
      </x:c>
      <x:c r="U2178" s="17" t="n">
        <x:v>2449.51</x:v>
      </x:c>
      <x:c r="V2178" s="17" t="n">
        <x:v>1102.72</x:v>
      </x:c>
      <x:c r="W2178" s="17" t="n">
        <x:v>1346.79</x:v>
      </x:c>
      <x:c r="X2178" s="18" t="n">
        <x:v>0.5498</x:v>
      </x:c>
      <x:c r="Y2178" s="17" t="n">
        <x:v>2667.58</x:v>
      </x:c>
      <x:c r="Z2178" s="18" t="n">
        <x:v>0.9183</x:v>
      </x:c>
      <x:c r="AA2178" s="18" t="n">
        <x:v>0.0889</x:v>
      </x:c>
      <x:c r="AB2178" t="str">
        <x:v>Yes</x:v>
      </x:c>
      <x:c r="AC2178" t="str">
        <x:v>Premium Core</x:v>
      </x:c>
      <x:c r="AD2178" s="18" t="n">
        <x:v>0.5498201681152557</x:v>
      </x:c>
      <x:c r="AE2178" s="18" t="n">
        <x:v>0.9182517487760443</x:v>
      </x:c>
      <x:c r="AF2178" s="17" t="n">
        <x:v>-218.0699999999997</x:v>
      </x:c>
      <x:c r="AG2178" s="18" t="n">
        <x:v>-0.08174825122395568</x:v>
      </x:c>
      <x:c r="AH2178" t="str">
        <x:v>Below Target</x:v>
      </x:c>
    </x:row>
    <x:row r="2179">
      <x:c r="A2179" t="str">
        <x:v>TXN-002176</x:v>
      </x:c>
      <x:c r="B2179" s="14" t="d">
        <x:v>2024-10-03T00:00:00.000Z</x:v>
      </x:c>
      <x:c r="C2179" t="n">
        <x:v>2024</x:v>
      </x:c>
      <x:c r="D2179" t="str">
        <x:v>Q4</x:v>
      </x:c>
      <x:c r="E2179" t="n">
        <x:v>10</x:v>
      </x:c>
      <x:c r="F2179" t="str">
        <x:v>October</x:v>
      </x:c>
      <x:c r="G2179" s="15" t="d">
        <x:v>2024-10-01T00:00:00.000Z</x:v>
      </x:c>
      <x:c r="H2179" t="str">
        <x:v>2024-10</x:v>
      </x:c>
      <x:c r="I2179" t="str">
        <x:v>Japan</x:v>
      </x:c>
      <x:c r="J2179" t="str">
        <x:v>Asia Pacific</x:v>
      </x:c>
      <x:c r="K2179" t="str">
        <x:v>JPY</x:v>
      </x:c>
      <x:c r="L2179" t="str">
        <x:v>Baileys</x:v>
      </x:c>
      <x:c r="M2179" t="str">
        <x:v>Liqueur</x:v>
      </x:c>
      <x:c r="N2179" t="str">
        <x:v>Off-Trade</x:v>
      </x:c>
      <x:c r="O2179" t="str">
        <x:v>E-commerce Partner</x:v>
      </x:c>
      <x:c r="P2179" t="str">
        <x:v>SR-015</x:v>
      </x:c>
      <x:c r="Q2179" s="16" t="n">
        <x:v>90</x:v>
      </x:c>
      <x:c r="R2179" s="17" t="n">
        <x:v>16.53</x:v>
      </x:c>
      <x:c r="S2179" s="18" t="n">
        <x:v>0</x:v>
      </x:c>
      <x:c r="T2179" s="17" t="n">
        <x:v>1487.91</x:v>
      </x:c>
      <x:c r="U2179" s="17" t="n">
        <x:v>1487.91</x:v>
      </x:c>
      <x:c r="V2179" s="17" t="n">
        <x:v>650.22</x:v>
      </x:c>
      <x:c r="W2179" s="17" t="n">
        <x:v>837.69</x:v>
      </x:c>
      <x:c r="X2179" s="18" t="n">
        <x:v>0.563</x:v>
      </x:c>
      <x:c r="Y2179" s="17" t="n">
        <x:v>1386.56</x:v>
      </x:c>
      <x:c r="Z2179" s="18" t="n">
        <x:v>1.0731</x:v>
      </x:c>
      <x:c r="AA2179" s="18" t="n">
        <x:v>0.0484</x:v>
      </x:c>
      <x:c r="AB2179" t="str">
        <x:v>No</x:v>
      </x:c>
      <x:c r="AC2179" t="str">
        <x:v>Core</x:v>
      </x:c>
      <x:c r="AD2179" s="18" t="n">
        <x:v>0.5629977619614089</x:v>
      </x:c>
      <x:c r="AE2179" s="18" t="n">
        <x:v>1.073094564966536</x:v>
      </x:c>
      <x:c r="AF2179" s="17" t="n">
        <x:v>101.35000000000014</x:v>
      </x:c>
      <x:c r="AG2179" s="18" t="n">
        <x:v>0.07309456496653599</x:v>
      </x:c>
      <x:c r="AH2179" t="str">
        <x:v>Above Target</x:v>
      </x:c>
    </x:row>
    <x:row r="2180">
      <x:c r="A2180" t="str">
        <x:v>TXN-002177</x:v>
      </x:c>
      <x:c r="B2180" s="14" t="d">
        <x:v>2024-03-16T00:00:00.000Z</x:v>
      </x:c>
      <x:c r="C2180" t="n">
        <x:v>2024</x:v>
      </x:c>
      <x:c r="D2180" t="str">
        <x:v>Q1</x:v>
      </x:c>
      <x:c r="E2180" t="n">
        <x:v>3</x:v>
      </x:c>
      <x:c r="F2180" t="str">
        <x:v>March</x:v>
      </x:c>
      <x:c r="G2180" s="15" t="d">
        <x:v>2024-03-01T00:00:00.000Z</x:v>
      </x:c>
      <x:c r="H2180" t="str">
        <x:v>2024-03</x:v>
      </x:c>
      <x:c r="I2180" t="str">
        <x:v>Germany</x:v>
      </x:c>
      <x:c r="J2180" t="str">
        <x:v>Europe</x:v>
      </x:c>
      <x:c r="K2180" t="str">
        <x:v>EUR</x:v>
      </x:c>
      <x:c r="L2180" t="str">
        <x:v>Johnnie Walker</x:v>
      </x:c>
      <x:c r="M2180" t="str">
        <x:v>Scotch Whisky</x:v>
      </x:c>
      <x:c r="N2180" t="str">
        <x:v>Off-Trade</x:v>
      </x:c>
      <x:c r="O2180" t="str">
        <x:v>Hospitality Group</x:v>
      </x:c>
      <x:c r="P2180" t="str">
        <x:v>SR-034</x:v>
      </x:c>
      <x:c r="Q2180" s="16" t="n">
        <x:v>52</x:v>
      </x:c>
      <x:c r="R2180" s="17" t="n">
        <x:v>31.94</x:v>
      </x:c>
      <x:c r="S2180" s="18" t="n">
        <x:v>0.05</x:v>
      </x:c>
      <x:c r="T2180" s="17" t="n">
        <x:v>1660.65</x:v>
      </x:c>
      <x:c r="U2180" s="17" t="n">
        <x:v>1577.62</x:v>
      </x:c>
      <x:c r="V2180" s="17" t="n">
        <x:v>726.16</x:v>
      </x:c>
      <x:c r="W2180" s="17" t="n">
        <x:v>851.46</x:v>
      </x:c>
      <x:c r="X2180" s="18" t="n">
        <x:v>0.5397</x:v>
      </x:c>
      <x:c r="Y2180" s="17" t="n">
        <x:v>1770.39</x:v>
      </x:c>
      <x:c r="Z2180" s="18" t="n">
        <x:v>0.8911</x:v>
      </x:c>
      <x:c r="AA2180" s="18" t="n">
        <x:v>-0.0041</x:v>
      </x:c>
      <x:c r="AB2180" t="str">
        <x:v>Yes</x:v>
      </x:c>
      <x:c r="AC2180" t="str">
        <x:v>Luxury / Reserve</x:v>
      </x:c>
      <x:c r="AD2180" s="18" t="n">
        <x:v>0.5397117176506384</x:v>
      </x:c>
      <x:c r="AE2180" s="18" t="n">
        <x:v>0.8911143872254135</x:v>
      </x:c>
      <x:c r="AF2180" s="17" t="n">
        <x:v>-192.7700000000002</x:v>
      </x:c>
      <x:c r="AG2180" s="18" t="n">
        <x:v>-0.1088856127745865</x:v>
      </x:c>
      <x:c r="AH2180" t="str">
        <x:v>Below Target</x:v>
      </x:c>
    </x:row>
    <x:row r="2181">
      <x:c r="A2181" t="str">
        <x:v>TXN-002178</x:v>
      </x:c>
      <x:c r="B2181" s="14" t="d">
        <x:v>2023-01-24T00:00:00.000Z</x:v>
      </x:c>
      <x:c r="C2181" t="n">
        <x:v>2023</x:v>
      </x:c>
      <x:c r="D2181" t="str">
        <x:v>Q1</x:v>
      </x:c>
      <x:c r="E2181" t="n">
        <x:v>1</x:v>
      </x:c>
      <x:c r="F2181" t="str">
        <x:v>January</x:v>
      </x:c>
      <x:c r="G2181" s="15" t="d">
        <x:v>2023-01-01T00:00:00.000Z</x:v>
      </x:c>
      <x:c r="H2181" t="str">
        <x:v>2023-01</x:v>
      </x:c>
      <x:c r="I2181" t="str">
        <x:v>United Kingdom</x:v>
      </x:c>
      <x:c r="J2181" t="str">
        <x:v>Europe</x:v>
      </x:c>
      <x:c r="K2181" t="str">
        <x:v>GBP</x:v>
      </x:c>
      <x:c r="L2181" t="str">
        <x:v>Ketel One</x:v>
      </x:c>
      <x:c r="M2181" t="str">
        <x:v>Vodka</x:v>
      </x:c>
      <x:c r="N2181" t="str">
        <x:v>On-Trade</x:v>
      </x:c>
      <x:c r="O2181" t="str">
        <x:v>Independent Retailer</x:v>
      </x:c>
      <x:c r="P2181" t="str">
        <x:v>SR-037</x:v>
      </x:c>
      <x:c r="Q2181" s="16" t="n">
        <x:v>103</x:v>
      </x:c>
      <x:c r="R2181" s="17" t="n">
        <x:v>34.33</x:v>
      </x:c>
      <x:c r="S2181" s="18" t="n">
        <x:v>0.02</x:v>
      </x:c>
      <x:c r="T2181" s="17" t="n">
        <x:v>3536.48</x:v>
      </x:c>
      <x:c r="U2181" s="17" t="n">
        <x:v>3465.75</x:v>
      </x:c>
      <x:c r="V2181" s="17" t="n">
        <x:v>1500.03</x:v>
      </x:c>
      <x:c r="W2181" s="17" t="n">
        <x:v>1965.72</x:v>
      </x:c>
      <x:c r="X2181" s="18" t="n">
        <x:v>0.5672</x:v>
      </x:c>
      <x:c r="Y2181" s="17" t="n">
        <x:v>3200.83</x:v>
      </x:c>
      <x:c r="Z2181" s="18" t="n">
        <x:v>1.0828</x:v>
      </x:c>
      <x:c r="AA2181" s="18" t="n">
        <x:v>0.0035</x:v>
      </x:c>
      <x:c r="AB2181" t="str">
        <x:v>No</x:v>
      </x:c>
      <x:c r="AC2181" t="str">
        <x:v>Premium Core</x:v>
      </x:c>
      <x:c r="AD2181" s="18" t="n">
        <x:v>0.5671845920796365</x:v>
      </x:c>
      <x:c r="AE2181" s="18" t="n">
        <x:v>1.0827660325603048</x:v>
      </x:c>
      <x:c r="AF2181" s="17" t="n">
        <x:v>264.9200000000001</x:v>
      </x:c>
      <x:c r="AG2181" s="18" t="n">
        <x:v>0.0827660325603047</x:v>
      </x:c>
      <x:c r="AH2181" t="str">
        <x:v>Above Target</x:v>
      </x:c>
    </x:row>
    <x:row r="2182">
      <x:c r="A2182" t="str">
        <x:v>TXN-002179</x:v>
      </x:c>
      <x:c r="B2182" s="14" t="d">
        <x:v>2026-03-30T00:00:00.000Z</x:v>
      </x:c>
      <x:c r="C2182" t="n">
        <x:v>2026</x:v>
      </x:c>
      <x:c r="D2182" t="str">
        <x:v>Q1</x:v>
      </x:c>
      <x:c r="E2182" t="n">
        <x:v>3</x:v>
      </x:c>
      <x:c r="F2182" t="str">
        <x:v>March</x:v>
      </x:c>
      <x:c r="G2182" s="15" t="d">
        <x:v>2026-03-01T00:00:00.000Z</x:v>
      </x:c>
      <x:c r="H2182" t="str">
        <x:v>2026-03</x:v>
      </x:c>
      <x:c r="I2182" t="str">
        <x:v>United Kingdom</x:v>
      </x:c>
      <x:c r="J2182" t="str">
        <x:v>Europe</x:v>
      </x:c>
      <x:c r="K2182" t="str">
        <x:v>GBP</x:v>
      </x:c>
      <x:c r="L2182" t="str">
        <x:v>Buchanan's</x:v>
      </x:c>
      <x:c r="M2182" t="str">
        <x:v>Scotch Whisky</x:v>
      </x:c>
      <x:c r="N2182" t="str">
        <x:v>Off-Trade</x:v>
      </x:c>
      <x:c r="O2182" t="str">
        <x:v>Distributor</x:v>
      </x:c>
      <x:c r="P2182" t="str">
        <x:v>SR-037</x:v>
      </x:c>
      <x:c r="Q2182" s="16" t="n">
        <x:v>37</x:v>
      </x:c>
      <x:c r="R2182" s="17" t="n">
        <x:v>32.75</x:v>
      </x:c>
      <x:c r="S2182" s="18" t="n">
        <x:v>0.05</x:v>
      </x:c>
      <x:c r="T2182" s="17" t="n">
        <x:v>1211.62</x:v>
      </x:c>
      <x:c r="U2182" s="17" t="n">
        <x:v>1151.04</x:v>
      </x:c>
      <x:c r="V2182" s="17" t="n">
        <x:v>509.01</x:v>
      </x:c>
      <x:c r="W2182" s="17" t="n">
        <x:v>642.03</x:v>
      </x:c>
      <x:c r="X2182" s="18" t="n">
        <x:v>0.5578</x:v>
      </x:c>
      <x:c r="Y2182" s="17" t="n">
        <x:v>1213.44</x:v>
      </x:c>
      <x:c r="Z2182" s="18" t="n">
        <x:v>0.9486</x:v>
      </x:c>
      <x:c r="AA2182" s="18" t="n">
        <x:v>0.0856</x:v>
      </x:c>
      <x:c r="AB2182" t="str">
        <x:v>Yes</x:v>
      </x:c>
      <x:c r="AC2182" t="str">
        <x:v>Premium Core</x:v>
      </x:c>
      <x:c r="AD2182" s="18" t="n">
        <x:v>0.5577825271059216</x:v>
      </x:c>
      <x:c r="AE2182" s="18" t="n">
        <x:v>0.9485759493670886</x:v>
      </x:c>
      <x:c r="AF2182" s="17" t="n">
        <x:v>-62.40000000000009</x:v>
      </x:c>
      <x:c r="AG2182" s="18" t="n">
        <x:v>-0.051424050632911465</x:v>
      </x:c>
      <x:c r="AH2182" t="str">
        <x:v>Below Target</x:v>
      </x:c>
    </x:row>
    <x:row r="2183">
      <x:c r="A2183" t="str">
        <x:v>TXN-002180</x:v>
      </x:c>
      <x:c r="B2183" s="14" t="d">
        <x:v>2025-04-23T00:00:00.000Z</x:v>
      </x:c>
      <x:c r="C2183" t="n">
        <x:v>2025</x:v>
      </x:c>
      <x:c r="D2183" t="str">
        <x:v>Q2</x:v>
      </x:c>
      <x:c r="E2183" t="n">
        <x:v>4</x:v>
      </x:c>
      <x:c r="F2183" t="str">
        <x:v>April</x:v>
      </x:c>
      <x:c r="G2183" s="15" t="d">
        <x:v>2025-04-01T00:00:00.000Z</x:v>
      </x:c>
      <x:c r="H2183" t="str">
        <x:v>2025-04</x:v>
      </x:c>
      <x:c r="I2183" t="str">
        <x:v>Canada</x:v>
      </x:c>
      <x:c r="J2183" t="str">
        <x:v>North America</x:v>
      </x:c>
      <x:c r="K2183" t="str">
        <x:v>CAD</x:v>
      </x:c>
      <x:c r="L2183" t="str">
        <x:v>Johnnie Walker</x:v>
      </x:c>
      <x:c r="M2183" t="str">
        <x:v>Scotch Whisky</x:v>
      </x:c>
      <x:c r="N2183" t="str">
        <x:v>Off-Trade</x:v>
      </x:c>
      <x:c r="O2183" t="str">
        <x:v>Hospitality Group</x:v>
      </x:c>
      <x:c r="P2183" t="str">
        <x:v>SR-055</x:v>
      </x:c>
      <x:c r="Q2183" s="16" t="n">
        <x:v>24</x:v>
      </x:c>
      <x:c r="R2183" s="17" t="n">
        <x:v>35.81</x:v>
      </x:c>
      <x:c r="S2183" s="18" t="n">
        <x:v>0.03</x:v>
      </x:c>
      <x:c r="T2183" s="17" t="n">
        <x:v>859.35</x:v>
      </x:c>
      <x:c r="U2183" s="17" t="n">
        <x:v>833.57</x:v>
      </x:c>
      <x:c r="V2183" s="17" t="n">
        <x:v>359.19</x:v>
      </x:c>
      <x:c r="W2183" s="17" t="n">
        <x:v>474.38</x:v>
      </x:c>
      <x:c r="X2183" s="18" t="n">
        <x:v>0.5691</x:v>
      </x:c>
      <x:c r="Y2183" s="17" t="n">
        <x:v>913.02</x:v>
      </x:c>
      <x:c r="Z2183" s="18" t="n">
        <x:v>0.913</x:v>
      </x:c>
      <x:c r="AA2183" s="18" t="n">
        <x:v>0.1099</x:v>
      </x:c>
      <x:c r="AB2183" t="str">
        <x:v>No</x:v>
      </x:c>
      <x:c r="AC2183" t="str">
        <x:v>Luxury / Reserve</x:v>
      </x:c>
      <x:c r="AD2183" s="18" t="n">
        <x:v>0.5690943771968761</x:v>
      </x:c>
      <x:c r="AE2183" s="18" t="n">
        <x:v>0.9129810957043658</x:v>
      </x:c>
      <x:c r="AF2183" s="17" t="n">
        <x:v>-79.44999999999993</x:v>
      </x:c>
      <x:c r="AG2183" s="18" t="n">
        <x:v>-0.08701890429563419</x:v>
      </x:c>
      <x:c r="AH2183" t="str">
        <x:v>Below Target</x:v>
      </x:c>
    </x:row>
    <x:row r="2184">
      <x:c r="A2184" t="str">
        <x:v>TXN-002181</x:v>
      </x:c>
      <x:c r="B2184" s="14" t="d">
        <x:v>2026-02-17T00:00:00.000Z</x:v>
      </x:c>
      <x:c r="C2184" t="n">
        <x:v>2026</x:v>
      </x:c>
      <x:c r="D2184" t="str">
        <x:v>Q1</x:v>
      </x:c>
      <x:c r="E2184" t="n">
        <x:v>2</x:v>
      </x:c>
      <x:c r="F2184" t="str">
        <x:v>February</x:v>
      </x:c>
      <x:c r="G2184" s="15" t="d">
        <x:v>2026-02-01T00:00:00.000Z</x:v>
      </x:c>
      <x:c r="H2184" t="str">
        <x:v>2026-02</x:v>
      </x:c>
      <x:c r="I2184" t="str">
        <x:v>Australia</x:v>
      </x:c>
      <x:c r="J2184" t="str">
        <x:v>Asia Pacific</x:v>
      </x:c>
      <x:c r="K2184" t="str">
        <x:v>AUD</x:v>
      </x:c>
      <x:c r="L2184" t="str">
        <x:v>Buchanan's</x:v>
      </x:c>
      <x:c r="M2184" t="str">
        <x:v>Scotch Whisky</x:v>
      </x:c>
      <x:c r="N2184" t="str">
        <x:v>Wholesale</x:v>
      </x:c>
      <x:c r="O2184" t="str">
        <x:v>Distributor</x:v>
      </x:c>
      <x:c r="P2184" t="str">
        <x:v>SR-037</x:v>
      </x:c>
      <x:c r="Q2184" s="16" t="n">
        <x:v>67</x:v>
      </x:c>
      <x:c r="R2184" s="17" t="n">
        <x:v>28.17</x:v>
      </x:c>
      <x:c r="S2184" s="18" t="n">
        <x:v>0.15</x:v>
      </x:c>
      <x:c r="T2184" s="17" t="n">
        <x:v>1887.44</x:v>
      </x:c>
      <x:c r="U2184" s="17" t="n">
        <x:v>1604.32</x:v>
      </x:c>
      <x:c r="V2184" s="17" t="n">
        <x:v>730.14</x:v>
      </x:c>
      <x:c r="W2184" s="17" t="n">
        <x:v>874.19</x:v>
      </x:c>
      <x:c r="X2184" s="18" t="n">
        <x:v>0.5449</x:v>
      </x:c>
      <x:c r="Y2184" s="17" t="n">
        <x:v>1474.85</x:v>
      </x:c>
      <x:c r="Z2184" s="18" t="n">
        <x:v>1.0878</x:v>
      </x:c>
      <x:c r="AA2184" s="18" t="n">
        <x:v>-0.0166</x:v>
      </x:c>
      <x:c r="AB2184" t="str">
        <x:v>Yes</x:v>
      </x:c>
      <x:c r="AC2184" t="str">
        <x:v>Premium Core</x:v>
      </x:c>
      <x:c r="AD2184" s="18" t="n">
        <x:v>0.5448975266779695</x:v>
      </x:c>
      <x:c r="AE2184" s="18" t="n">
        <x:v>1.0877851984947622</x:v>
      </x:c>
      <x:c r="AF2184" s="17" t="n">
        <x:v>129.47000000000003</x:v>
      </x:c>
      <x:c r="AG2184" s="18" t="n">
        <x:v>0.0877851984947622</x:v>
      </x:c>
      <x:c r="AH2184" t="str">
        <x:v>Above Target</x:v>
      </x:c>
    </x:row>
    <x:row r="2185">
      <x:c r="A2185" t="str">
        <x:v>TXN-002182</x:v>
      </x:c>
      <x:c r="B2185" s="14" t="d">
        <x:v>2024-12-23T00:00:00.000Z</x:v>
      </x:c>
      <x:c r="C2185" t="n">
        <x:v>2024</x:v>
      </x:c>
      <x:c r="D2185" t="str">
        <x:v>Q4</x:v>
      </x:c>
      <x:c r="E2185" t="n">
        <x:v>12</x:v>
      </x:c>
      <x:c r="F2185" t="str">
        <x:v>December</x:v>
      </x:c>
      <x:c r="G2185" s="15" t="d">
        <x:v>2024-12-01T00:00:00.000Z</x:v>
      </x:c>
      <x:c r="H2185" t="str">
        <x:v>2024-12</x:v>
      </x:c>
      <x:c r="I2185" t="str">
        <x:v>Ireland</x:v>
      </x:c>
      <x:c r="J2185" t="str">
        <x:v>Europe</x:v>
      </x:c>
      <x:c r="K2185" t="str">
        <x:v>EUR</x:v>
      </x:c>
      <x:c r="L2185" t="str">
        <x:v>Johnnie Walker</x:v>
      </x:c>
      <x:c r="M2185" t="str">
        <x:v>Scotch Whisky</x:v>
      </x:c>
      <x:c r="N2185" t="str">
        <x:v>Off-Trade</x:v>
      </x:c>
      <x:c r="O2185" t="str">
        <x:v>Distributor</x:v>
      </x:c>
      <x:c r="P2185" t="str">
        <x:v>SR-026</x:v>
      </x:c>
      <x:c r="Q2185" s="16" t="n">
        <x:v>119</x:v>
      </x:c>
      <x:c r="R2185" s="17" t="n">
        <x:v>33.17</x:v>
      </x:c>
      <x:c r="S2185" s="18" t="n">
        <x:v>0</x:v>
      </x:c>
      <x:c r="T2185" s="17" t="n">
        <x:v>3947.28</x:v>
      </x:c>
      <x:c r="U2185" s="17" t="n">
        <x:v>3947.28</x:v>
      </x:c>
      <x:c r="V2185" s="17" t="n">
        <x:v>1677.02</x:v>
      </x:c>
      <x:c r="W2185" s="17" t="n">
        <x:v>2270.26</x:v>
      </x:c>
      <x:c r="X2185" s="18" t="n">
        <x:v>0.5751</x:v>
      </x:c>
      <x:c r="Y2185" s="17" t="n">
        <x:v>3814.14</x:v>
      </x:c>
      <x:c r="Z2185" s="18" t="n">
        <x:v>1.0349</x:v>
      </x:c>
      <x:c r="AA2185" s="18" t="n">
        <x:v>-0.0339</x:v>
      </x:c>
      <x:c r="AB2185" t="str">
        <x:v>No</x:v>
      </x:c>
      <x:c r="AC2185" t="str">
        <x:v>Luxury / Reserve</x:v>
      </x:c>
      <x:c r="AD2185" s="18" t="n">
        <x:v>0.575145416590665</x:v>
      </x:c>
      <x:c r="AE2185" s="18" t="n">
        <x:v>1.0349069515015181</x:v>
      </x:c>
      <x:c r="AF2185" s="17" t="n">
        <x:v>133.14000000000033</x:v>
      </x:c>
      <x:c r="AG2185" s="18" t="n">
        <x:v>0.034906951501518124</x:v>
      </x:c>
      <x:c r="AH2185" t="str">
        <x:v>Above Target</x:v>
      </x:c>
    </x:row>
    <x:row r="2186">
      <x:c r="A2186" t="str">
        <x:v>TXN-002183</x:v>
      </x:c>
      <x:c r="B2186" s="14" t="d">
        <x:v>2023-08-06T00:00:00.000Z</x:v>
      </x:c>
      <x:c r="C2186" t="n">
        <x:v>2023</x:v>
      </x:c>
      <x:c r="D2186" t="str">
        <x:v>Q3</x:v>
      </x:c>
      <x:c r="E2186" t="n">
        <x:v>8</x:v>
      </x:c>
      <x:c r="F2186" t="str">
        <x:v>August</x:v>
      </x:c>
      <x:c r="G2186" s="15" t="d">
        <x:v>2023-08-01T00:00:00.000Z</x:v>
      </x:c>
      <x:c r="H2186" t="str">
        <x:v>2023-08</x:v>
      </x:c>
      <x:c r="I2186" t="str">
        <x:v>United Kingdom</x:v>
      </x:c>
      <x:c r="J2186" t="str">
        <x:v>Europe</x:v>
      </x:c>
      <x:c r="K2186" t="str">
        <x:v>GBP</x:v>
      </x:c>
      <x:c r="L2186" t="str">
        <x:v>Buchanan's</x:v>
      </x:c>
      <x:c r="M2186" t="str">
        <x:v>Scotch Whisky</x:v>
      </x:c>
      <x:c r="N2186" t="str">
        <x:v>Duty Free / Travel Retail</x:v>
      </x:c>
      <x:c r="O2186" t="str">
        <x:v>Independent Retailer</x:v>
      </x:c>
      <x:c r="P2186" t="str">
        <x:v>SR-028</x:v>
      </x:c>
      <x:c r="Q2186" s="16" t="n">
        <x:v>149</x:v>
      </x:c>
      <x:c r="R2186" s="17" t="n">
        <x:v>41.5</x:v>
      </x:c>
      <x:c r="S2186" s="18" t="n">
        <x:v>0</x:v>
      </x:c>
      <x:c r="T2186" s="17" t="n">
        <x:v>6183.77</x:v>
      </x:c>
      <x:c r="U2186" s="17" t="n">
        <x:v>6183.77</x:v>
      </x:c>
      <x:c r="V2186" s="17" t="n">
        <x:v>2742.91</x:v>
      </x:c>
      <x:c r="W2186" s="17" t="n">
        <x:v>3440.86</x:v>
      </x:c>
      <x:c r="X2186" s="18" t="n">
        <x:v>0.5564</x:v>
      </x:c>
      <x:c r="Y2186" s="17" t="n">
        <x:v>6900.12</x:v>
      </x:c>
      <x:c r="Z2186" s="18" t="n">
        <x:v>0.8962</x:v>
      </x:c>
      <x:c r="AA2186" s="18" t="n">
        <x:v>0.1072</x:v>
      </x:c>
      <x:c r="AB2186" t="str">
        <x:v>No</x:v>
      </x:c>
      <x:c r="AC2186" t="str">
        <x:v>Premium Core</x:v>
      </x:c>
      <x:c r="AD2186" s="18" t="n">
        <x:v>0.5564340200233838</x:v>
      </x:c>
      <x:c r="AE2186" s="18" t="n">
        <x:v>0.8961829649339432</x:v>
      </x:c>
      <x:c r="AF2186" s="17" t="n">
        <x:v>-716.3499999999995</x:v>
      </x:c>
      <x:c r="AG2186" s="18" t="n">
        <x:v>-0.10381703506605675</x:v>
      </x:c>
      <x:c r="AH2186" t="str">
        <x:v>Below Target</x:v>
      </x:c>
    </x:row>
    <x:row r="2187">
      <x:c r="A2187" t="str">
        <x:v>TXN-002184</x:v>
      </x:c>
      <x:c r="B2187" s="14" t="d">
        <x:v>2024-10-13T00:00:00.000Z</x:v>
      </x:c>
      <x:c r="C2187" t="n">
        <x:v>2024</x:v>
      </x:c>
      <x:c r="D2187" t="str">
        <x:v>Q4</x:v>
      </x:c>
      <x:c r="E2187" t="n">
        <x:v>10</x:v>
      </x:c>
      <x:c r="F2187" t="str">
        <x:v>October</x:v>
      </x:c>
      <x:c r="G2187" s="15" t="d">
        <x:v>2024-10-01T00:00:00.000Z</x:v>
      </x:c>
      <x:c r="H2187" t="str">
        <x:v>2024-10</x:v>
      </x:c>
      <x:c r="I2187" t="str">
        <x:v>United States</x:v>
      </x:c>
      <x:c r="J2187" t="str">
        <x:v>North America</x:v>
      </x:c>
      <x:c r="K2187" t="str">
        <x:v>USD</x:v>
      </x:c>
      <x:c r="L2187" t="str">
        <x:v>Johnnie Walker</x:v>
      </x:c>
      <x:c r="M2187" t="str">
        <x:v>Scotch Whisky</x:v>
      </x:c>
      <x:c r="N2187" t="str">
        <x:v>On-Trade</x:v>
      </x:c>
      <x:c r="O2187" t="str">
        <x:v>E-commerce Partner</x:v>
      </x:c>
      <x:c r="P2187" t="str">
        <x:v>SR-042</x:v>
      </x:c>
      <x:c r="Q2187" s="16" t="n">
        <x:v>58</x:v>
      </x:c>
      <x:c r="R2187" s="17" t="n">
        <x:v>41.24</x:v>
      </x:c>
      <x:c r="S2187" s="18" t="n">
        <x:v>0.05</x:v>
      </x:c>
      <x:c r="T2187" s="17" t="n">
        <x:v>2391.66</x:v>
      </x:c>
      <x:c r="U2187" s="17" t="n">
        <x:v>2272.08</x:v>
      </x:c>
      <x:c r="V2187" s="17" t="n">
        <x:v>993.57</x:v>
      </x:c>
      <x:c r="W2187" s="17" t="n">
        <x:v>1278.51</x:v>
      </x:c>
      <x:c r="X2187" s="18" t="n">
        <x:v>0.5627</x:v>
      </x:c>
      <x:c r="Y2187" s="17" t="n">
        <x:v>2122.71</x:v>
      </x:c>
      <x:c r="Z2187" s="18" t="n">
        <x:v>1.0704</x:v>
      </x:c>
      <x:c r="AA2187" s="18" t="n">
        <x:v>0.0719</x:v>
      </x:c>
      <x:c r="AB2187" t="str">
        <x:v>Yes</x:v>
      </x:c>
      <x:c r="AC2187" t="str">
        <x:v>Luxury / Reserve</x:v>
      </x:c>
      <x:c r="AD2187" s="18" t="n">
        <x:v>0.56270465828668</x:v>
      </x:c>
      <x:c r="AE2187" s="18" t="n">
        <x:v>1.0703675961388979</x:v>
      </x:c>
      <x:c r="AF2187" s="17" t="n">
        <x:v>149.3699999999999</x:v>
      </x:c>
      <x:c r="AG2187" s="18" t="n">
        <x:v>0.07036759613889787</x:v>
      </x:c>
      <x:c r="AH2187" t="str">
        <x:v>Above Target</x:v>
      </x:c>
    </x:row>
    <x:row r="2188">
      <x:c r="A2188" t="str">
        <x:v>TXN-002185</x:v>
      </x:c>
      <x:c r="B2188" s="14" t="d">
        <x:v>2024-04-16T00:00:00.000Z</x:v>
      </x:c>
      <x:c r="C2188" t="n">
        <x:v>2024</x:v>
      </x:c>
      <x:c r="D2188" t="str">
        <x:v>Q2</x:v>
      </x:c>
      <x:c r="E2188" t="n">
        <x:v>4</x:v>
      </x:c>
      <x:c r="F2188" t="str">
        <x:v>April</x:v>
      </x:c>
      <x:c r="G2188" s="15" t="d">
        <x:v>2024-04-01T00:00:00.000Z</x:v>
      </x:c>
      <x:c r="H2188" t="str">
        <x:v>2024-04</x:v>
      </x:c>
      <x:c r="I2188" t="str">
        <x:v>Australia</x:v>
      </x:c>
      <x:c r="J2188" t="str">
        <x:v>Asia Pacific</x:v>
      </x:c>
      <x:c r="K2188" t="str">
        <x:v>AUD</x:v>
      </x:c>
      <x:c r="L2188" t="str">
        <x:v>Captain Morgan</x:v>
      </x:c>
      <x:c r="M2188" t="str">
        <x:v>Rum</x:v>
      </x:c>
      <x:c r="N2188" t="str">
        <x:v>Off-Trade</x:v>
      </x:c>
      <x:c r="O2188" t="str">
        <x:v>Independent Retailer</x:v>
      </x:c>
      <x:c r="P2188" t="str">
        <x:v>SR-051</x:v>
      </x:c>
      <x:c r="Q2188" s="16" t="n">
        <x:v>27</x:v>
      </x:c>
      <x:c r="R2188" s="17" t="n">
        <x:v>20.27</x:v>
      </x:c>
      <x:c r="S2188" s="18" t="n">
        <x:v>0.03</x:v>
      </x:c>
      <x:c r="T2188" s="17" t="n">
        <x:v>547.3</x:v>
      </x:c>
      <x:c r="U2188" s="17" t="n">
        <x:v>530.88</x:v>
      </x:c>
      <x:c r="V2188" s="17" t="n">
        <x:v>260</x:v>
      </x:c>
      <x:c r="W2188" s="17" t="n">
        <x:v>270.89</x:v>
      </x:c>
      <x:c r="X2188" s="18" t="n">
        <x:v>0.5103</x:v>
      </x:c>
      <x:c r="Y2188" s="17" t="n">
        <x:v>604.13</x:v>
      </x:c>
      <x:c r="Z2188" s="18" t="n">
        <x:v>0.8788</x:v>
      </x:c>
      <x:c r="AA2188" s="18" t="n">
        <x:v>-0.0255</x:v>
      </x:c>
      <x:c r="AB2188" t="str">
        <x:v>No</x:v>
      </x:c>
      <x:c r="AC2188" t="str">
        <x:v>Core</x:v>
      </x:c>
      <x:c r="AD2188" s="18" t="n">
        <x:v>0.5102659734779987</x:v>
      </x:c>
      <x:c r="AE2188" s="18" t="n">
        <x:v>0.8787512621455646</x:v>
      </x:c>
      <x:c r="AF2188" s="17" t="n">
        <x:v>-73.25</x:v>
      </x:c>
      <x:c r="AG2188" s="18" t="n">
        <x:v>-0.12124873785443531</x:v>
      </x:c>
      <x:c r="AH2188" t="str">
        <x:v>Below Target</x:v>
      </x:c>
    </x:row>
    <x:row r="2189">
      <x:c r="A2189" t="str">
        <x:v>TXN-002186</x:v>
      </x:c>
      <x:c r="B2189" s="14" t="d">
        <x:v>2023-11-05T00:00:00.000Z</x:v>
      </x:c>
      <x:c r="C2189" t="n">
        <x:v>2023</x:v>
      </x:c>
      <x:c r="D2189" t="str">
        <x:v>Q4</x:v>
      </x:c>
      <x:c r="E2189" t="n">
        <x:v>11</x:v>
      </x:c>
      <x:c r="F2189" t="str">
        <x:v>November</x:v>
      </x:c>
      <x:c r="G2189" s="15" t="d">
        <x:v>2023-11-01T00:00:00.000Z</x:v>
      </x:c>
      <x:c r="H2189" t="str">
        <x:v>2023-11</x:v>
      </x:c>
      <x:c r="I2189" t="str">
        <x:v>Germany</x:v>
      </x:c>
      <x:c r="J2189" t="str">
        <x:v>Europe</x:v>
      </x:c>
      <x:c r="K2189" t="str">
        <x:v>EUR</x:v>
      </x:c>
      <x:c r="L2189" t="str">
        <x:v>Crown Royal</x:v>
      </x:c>
      <x:c r="M2189" t="str">
        <x:v>Canadian Whisky</x:v>
      </x:c>
      <x:c r="N2189" t="str">
        <x:v>Wholesale</x:v>
      </x:c>
      <x:c r="O2189" t="str">
        <x:v>Distributor</x:v>
      </x:c>
      <x:c r="P2189" t="str">
        <x:v>SR-046</x:v>
      </x:c>
      <x:c r="Q2189" s="16" t="n">
        <x:v>61</x:v>
      </x:c>
      <x:c r="R2189" s="17" t="n">
        <x:v>30.01</x:v>
      </x:c>
      <x:c r="S2189" s="18" t="n">
        <x:v>0.03</x:v>
      </x:c>
      <x:c r="T2189" s="17" t="n">
        <x:v>1830.82</x:v>
      </x:c>
      <x:c r="U2189" s="17" t="n">
        <x:v>1775.9</x:v>
      </x:c>
      <x:c r="V2189" s="17" t="n">
        <x:v>751.77</x:v>
      </x:c>
      <x:c r="W2189" s="17" t="n">
        <x:v>1024.13</x:v>
      </x:c>
      <x:c r="X2189" s="18" t="n">
        <x:v>0.5767</x:v>
      </x:c>
      <x:c r="Y2189" s="17" t="n">
        <x:v>1988.85</x:v>
      </x:c>
      <x:c r="Z2189" s="18" t="n">
        <x:v>0.8929</x:v>
      </x:c>
      <x:c r="AA2189" s="18" t="n">
        <x:v>0.0973</x:v>
      </x:c>
      <x:c r="AB2189" t="str">
        <x:v>No</x:v>
      </x:c>
      <x:c r="AC2189" t="str">
        <x:v>Premium Core</x:v>
      </x:c>
      <x:c r="AD2189" s="18" t="n">
        <x:v>0.5766822456219381</x:v>
      </x:c>
      <x:c r="AE2189" s="18" t="n">
        <x:v>0.8929280740126204</x:v>
      </x:c>
      <x:c r="AF2189" s="17" t="n">
        <x:v>-212.94999999999982</x:v>
      </x:c>
      <x:c r="AG2189" s="18" t="n">
        <x:v>-0.10707192598737955</x:v>
      </x:c>
      <x:c r="AH2189" t="str">
        <x:v>Below Target</x:v>
      </x:c>
    </x:row>
    <x:row r="2190">
      <x:c r="A2190" t="str">
        <x:v>TXN-002187</x:v>
      </x:c>
      <x:c r="B2190" s="14" t="d">
        <x:v>2025-03-03T00:00:00.000Z</x:v>
      </x:c>
      <x:c r="C2190" t="n">
        <x:v>2025</x:v>
      </x:c>
      <x:c r="D2190" t="str">
        <x:v>Q1</x:v>
      </x:c>
      <x:c r="E2190" t="n">
        <x:v>3</x:v>
      </x:c>
      <x:c r="F2190" t="str">
        <x:v>March</x:v>
      </x:c>
      <x:c r="G2190" s="15" t="d">
        <x:v>2025-03-01T00:00:00.000Z</x:v>
      </x:c>
      <x:c r="H2190" t="str">
        <x:v>2025-03</x:v>
      </x:c>
      <x:c r="I2190" t="str">
        <x:v>Brazil</x:v>
      </x:c>
      <x:c r="J2190" t="str">
        <x:v>Latin America &amp; Caribbean</x:v>
      </x:c>
      <x:c r="K2190" t="str">
        <x:v>BRL</x:v>
      </x:c>
      <x:c r="L2190" t="str">
        <x:v>Baileys</x:v>
      </x:c>
      <x:c r="M2190" t="str">
        <x:v>Liqueur</x:v>
      </x:c>
      <x:c r="N2190" t="str">
        <x:v>Off-Trade</x:v>
      </x:c>
      <x:c r="O2190" t="str">
        <x:v>E-commerce Partner</x:v>
      </x:c>
      <x:c r="P2190" t="str">
        <x:v>SR-028</x:v>
      </x:c>
      <x:c r="Q2190" s="16" t="n">
        <x:v>22</x:v>
      </x:c>
      <x:c r="R2190" s="17" t="n">
        <x:v>16.67</x:v>
      </x:c>
      <x:c r="S2190" s="18" t="n">
        <x:v>0.08</x:v>
      </x:c>
      <x:c r="T2190" s="17" t="n">
        <x:v>366.79</x:v>
      </x:c>
      <x:c r="U2190" s="17" t="n">
        <x:v>337.45</x:v>
      </x:c>
      <x:c r="V2190" s="17" t="n">
        <x:v>168.57</x:v>
      </x:c>
      <x:c r="W2190" s="17" t="n">
        <x:v>168.88</x:v>
      </x:c>
      <x:c r="X2190" s="18" t="n">
        <x:v>0.5005</x:v>
      </x:c>
      <x:c r="Y2190" s="17" t="n">
        <x:v>308</x:v>
      </x:c>
      <x:c r="Z2190" s="18" t="n">
        <x:v>1.0956</x:v>
      </x:c>
      <x:c r="AA2190" s="18" t="n">
        <x:v>-0.007</x:v>
      </x:c>
      <x:c r="AB2190" t="str">
        <x:v>Yes</x:v>
      </x:c>
      <x:c r="AC2190" t="str">
        <x:v>Core</x:v>
      </x:c>
      <x:c r="AD2190" s="18" t="n">
        <x:v>0.5004593273077493</x:v>
      </x:c>
      <x:c r="AE2190" s="18" t="n">
        <x:v>1.095616883116883</x:v>
      </x:c>
      <x:c r="AF2190" s="17" t="n">
        <x:v>29.44999999999999</x:v>
      </x:c>
      <x:c r="AG2190" s="18" t="n">
        <x:v>0.09561688311688309</x:v>
      </x:c>
      <x:c r="AH2190" t="str">
        <x:v>Above Target</x:v>
      </x:c>
    </x:row>
    <x:row r="2191">
      <x:c r="A2191" t="str">
        <x:v>TXN-002188</x:v>
      </x:c>
      <x:c r="B2191" s="14" t="d">
        <x:v>2023-01-13T00:00:00.000Z</x:v>
      </x:c>
      <x:c r="C2191" t="n">
        <x:v>2023</x:v>
      </x:c>
      <x:c r="D2191" t="str">
        <x:v>Q1</x:v>
      </x:c>
      <x:c r="E2191" t="n">
        <x:v>1</x:v>
      </x:c>
      <x:c r="F2191" t="str">
        <x:v>January</x:v>
      </x:c>
      <x:c r="G2191" s="15" t="d">
        <x:v>2023-01-01T00:00:00.000Z</x:v>
      </x:c>
      <x:c r="H2191" t="str">
        <x:v>2023-01</x:v>
      </x:c>
      <x:c r="I2191" t="str">
        <x:v>Canada</x:v>
      </x:c>
      <x:c r="J2191" t="str">
        <x:v>North America</x:v>
      </x:c>
      <x:c r="K2191" t="str">
        <x:v>CAD</x:v>
      </x:c>
      <x:c r="L2191" t="str">
        <x:v>Smirnoff</x:v>
      </x:c>
      <x:c r="M2191" t="str">
        <x:v>Vodka</x:v>
      </x:c>
      <x:c r="N2191" t="str">
        <x:v>On-Trade</x:v>
      </x:c>
      <x:c r="O2191" t="str">
        <x:v>Key Account</x:v>
      </x:c>
      <x:c r="P2191" t="str">
        <x:v>SR-032</x:v>
      </x:c>
      <x:c r="Q2191" s="16" t="n">
        <x:v>61</x:v>
      </x:c>
      <x:c r="R2191" s="17" t="n">
        <x:v>24.03</x:v>
      </x:c>
      <x:c r="S2191" s="18" t="n">
        <x:v>0.02</x:v>
      </x:c>
      <x:c r="T2191" s="17" t="n">
        <x:v>1465.84</x:v>
      </x:c>
      <x:c r="U2191" s="17" t="n">
        <x:v>1436.52</x:v>
      </x:c>
      <x:c r="V2191" s="17" t="n">
        <x:v>656.85</x:v>
      </x:c>
      <x:c r="W2191" s="17" t="n">
        <x:v>779.67</x:v>
      </x:c>
      <x:c r="X2191" s="18" t="n">
        <x:v>0.5428</x:v>
      </x:c>
      <x:c r="Y2191" s="17" t="n">
        <x:v>1554.86</x:v>
      </x:c>
      <x:c r="Z2191" s="18" t="n">
        <x:v>0.9239</x:v>
      </x:c>
      <x:c r="AA2191" s="18" t="n">
        <x:v>0.067</x:v>
      </x:c>
      <x:c r="AB2191" t="str">
        <x:v>No</x:v>
      </x:c>
      <x:c r="AC2191" t="str">
        <x:v>Core</x:v>
      </x:c>
      <x:c r="AD2191" s="18" t="n">
        <x:v>0.5427491437640966</x:v>
      </x:c>
      <x:c r="AE2191" s="18" t="n">
        <x:v>0.9238902537849067</x:v>
      </x:c>
      <x:c r="AF2191" s="17" t="n">
        <x:v>-118.33999999999992</x:v>
      </x:c>
      <x:c r="AG2191" s="18" t="n">
        <x:v>-0.07610974621509327</x:v>
      </x:c>
      <x:c r="AH2191" t="str">
        <x:v>Below Target</x:v>
      </x:c>
    </x:row>
    <x:row r="2192">
      <x:c r="A2192" t="str">
        <x:v>TXN-002189</x:v>
      </x:c>
      <x:c r="B2192" s="14" t="d">
        <x:v>2023-07-29T00:00:00.000Z</x:v>
      </x:c>
      <x:c r="C2192" t="n">
        <x:v>2023</x:v>
      </x:c>
      <x:c r="D2192" t="str">
        <x:v>Q3</x:v>
      </x:c>
      <x:c r="E2192" t="n">
        <x:v>7</x:v>
      </x:c>
      <x:c r="F2192" t="str">
        <x:v>July</x:v>
      </x:c>
      <x:c r="G2192" s="15" t="d">
        <x:v>2023-07-01T00:00:00.000Z</x:v>
      </x:c>
      <x:c r="H2192" t="str">
        <x:v>2023-07</x:v>
      </x:c>
      <x:c r="I2192" t="str">
        <x:v>France</x:v>
      </x:c>
      <x:c r="J2192" t="str">
        <x:v>Europe</x:v>
      </x:c>
      <x:c r="K2192" t="str">
        <x:v>EUR</x:v>
      </x:c>
      <x:c r="L2192" t="str">
        <x:v>Cîroc</x:v>
      </x:c>
      <x:c r="M2192" t="str">
        <x:v>Vodka</x:v>
      </x:c>
      <x:c r="N2192" t="str">
        <x:v>Off-Trade</x:v>
      </x:c>
      <x:c r="O2192" t="str">
        <x:v>Independent Retailer</x:v>
      </x:c>
      <x:c r="P2192" t="str">
        <x:v>SR-052</x:v>
      </x:c>
      <x:c r="Q2192" s="16" t="n">
        <x:v>31</x:v>
      </x:c>
      <x:c r="R2192" s="17" t="n">
        <x:v>37</x:v>
      </x:c>
      <x:c r="S2192" s="18" t="n">
        <x:v>0.03</x:v>
      </x:c>
      <x:c r="T2192" s="17" t="n">
        <x:v>1147.09</x:v>
      </x:c>
      <x:c r="U2192" s="17" t="n">
        <x:v>1112.67</x:v>
      </x:c>
      <x:c r="V2192" s="17" t="n">
        <x:v>509.95</x:v>
      </x:c>
      <x:c r="W2192" s="17" t="n">
        <x:v>602.72</x:v>
      </x:c>
      <x:c r="X2192" s="18" t="n">
        <x:v>0.5417</x:v>
      </x:c>
      <x:c r="Y2192" s="17" t="n">
        <x:v>1118.26</x:v>
      </x:c>
      <x:c r="Z2192" s="18" t="n">
        <x:v>0.995</x:v>
      </x:c>
      <x:c r="AA2192" s="18" t="n">
        <x:v>0.0508</x:v>
      </x:c>
      <x:c r="AB2192" t="str">
        <x:v>No</x:v>
      </x:c>
      <x:c r="AC2192" t="str">
        <x:v>Luxury / Reserve</x:v>
      </x:c>
      <x:c r="AD2192" s="18" t="n">
        <x:v>0.5416880117195575</x:v>
      </x:c>
      <x:c r="AE2192" s="18" t="n">
        <x:v>0.9950011625203442</x:v>
      </x:c>
      <x:c r="AF2192" s="17" t="n">
        <x:v>-5.589999999999918</x:v>
      </x:c>
      <x:c r="AG2192" s="18" t="n">
        <x:v>-0.004998837479655821</x:v>
      </x:c>
      <x:c r="AH2192" t="str">
        <x:v>Below Target</x:v>
      </x:c>
    </x:row>
    <x:row r="2193">
      <x:c r="A2193" t="str">
        <x:v>TXN-002190</x:v>
      </x:c>
      <x:c r="B2193" s="14" t="d">
        <x:v>2024-11-11T00:00:00.000Z</x:v>
      </x:c>
      <x:c r="C2193" t="n">
        <x:v>2024</x:v>
      </x:c>
      <x:c r="D2193" t="str">
        <x:v>Q4</x:v>
      </x:c>
      <x:c r="E2193" t="n">
        <x:v>11</x:v>
      </x:c>
      <x:c r="F2193" t="str">
        <x:v>November</x:v>
      </x:c>
      <x:c r="G2193" s="15" t="d">
        <x:v>2024-11-01T00:00:00.000Z</x:v>
      </x:c>
      <x:c r="H2193" t="str">
        <x:v>2024-11</x:v>
      </x:c>
      <x:c r="I2193" t="str">
        <x:v>India</x:v>
      </x:c>
      <x:c r="J2193" t="str">
        <x:v>Asia Pacific</x:v>
      </x:c>
      <x:c r="K2193" t="str">
        <x:v>INR</x:v>
      </x:c>
      <x:c r="L2193" t="str">
        <x:v>Buchanan's</x:v>
      </x:c>
      <x:c r="M2193" t="str">
        <x:v>Scotch Whisky</x:v>
      </x:c>
      <x:c r="N2193" t="str">
        <x:v>On-Trade</x:v>
      </x:c>
      <x:c r="O2193" t="str">
        <x:v>Independent Retailer</x:v>
      </x:c>
      <x:c r="P2193" t="str">
        <x:v>SR-054</x:v>
      </x:c>
      <x:c r="Q2193" s="16" t="n">
        <x:v>85</x:v>
      </x:c>
      <x:c r="R2193" s="17" t="n">
        <x:v>36.95</x:v>
      </x:c>
      <x:c r="S2193" s="18" t="n">
        <x:v>0.02</x:v>
      </x:c>
      <x:c r="T2193" s="17" t="n">
        <x:v>3140.84</x:v>
      </x:c>
      <x:c r="U2193" s="17" t="n">
        <x:v>3078.02</x:v>
      </x:c>
      <x:c r="V2193" s="17" t="n">
        <x:v>1456.43</x:v>
      </x:c>
      <x:c r="W2193" s="17" t="n">
        <x:v>1621.6</x:v>
      </x:c>
      <x:c r="X2193" s="18" t="n">
        <x:v>0.5268</x:v>
      </x:c>
      <x:c r="Y2193" s="17" t="n">
        <x:v>3264.99</x:v>
      </x:c>
      <x:c r="Z2193" s="18" t="n">
        <x:v>0.9427</x:v>
      </x:c>
      <x:c r="AA2193" s="18" t="n">
        <x:v>0.0524</x:v>
      </x:c>
      <x:c r="AB2193" t="str">
        <x:v>No</x:v>
      </x:c>
      <x:c r="AC2193" t="str">
        <x:v>Premium Core</x:v>
      </x:c>
      <x:c r="AD2193" s="18" t="n">
        <x:v>0.5268321843262876</x:v>
      </x:c>
      <x:c r="AE2193" s="18" t="n">
        <x:v>0.9427348935218791</x:v>
      </x:c>
      <x:c r="AF2193" s="17" t="n">
        <x:v>-186.9699999999998</x:v>
      </x:c>
      <x:c r="AG2193" s="18" t="n">
        <x:v>-0.05726510647812086</x:v>
      </x:c>
      <x:c r="AH2193" t="str">
        <x:v>Below Target</x:v>
      </x:c>
    </x:row>
    <x:row r="2194">
      <x:c r="A2194" t="str">
        <x:v>TXN-002191</x:v>
      </x:c>
      <x:c r="B2194" s="14" t="d">
        <x:v>2024-12-14T00:00:00.000Z</x:v>
      </x:c>
      <x:c r="C2194" t="n">
        <x:v>2024</x:v>
      </x:c>
      <x:c r="D2194" t="str">
        <x:v>Q4</x:v>
      </x:c>
      <x:c r="E2194" t="n">
        <x:v>12</x:v>
      </x:c>
      <x:c r="F2194" t="str">
        <x:v>December</x:v>
      </x:c>
      <x:c r="G2194" s="15" t="d">
        <x:v>2024-12-01T00:00:00.000Z</x:v>
      </x:c>
      <x:c r="H2194" t="str">
        <x:v>2024-12</x:v>
      </x:c>
      <x:c r="I2194" t="str">
        <x:v>Mexico</x:v>
      </x:c>
      <x:c r="J2194" t="str">
        <x:v>Latin America &amp; Caribbean</x:v>
      </x:c>
      <x:c r="K2194" t="str">
        <x:v>MXN</x:v>
      </x:c>
      <x:c r="L2194" t="str">
        <x:v>Johnnie Walker</x:v>
      </x:c>
      <x:c r="M2194" t="str">
        <x:v>Scotch Whisky</x:v>
      </x:c>
      <x:c r="N2194" t="str">
        <x:v>On-Trade</x:v>
      </x:c>
      <x:c r="O2194" t="str">
        <x:v>E-commerce Partner</x:v>
      </x:c>
      <x:c r="P2194" t="str">
        <x:v>SR-028</x:v>
      </x:c>
      <x:c r="Q2194" s="16" t="n">
        <x:v>20</x:v>
      </x:c>
      <x:c r="R2194" s="17" t="n">
        <x:v>37.74</x:v>
      </x:c>
      <x:c r="S2194" s="18" t="n">
        <x:v>0.15</x:v>
      </x:c>
      <x:c r="T2194" s="17" t="n">
        <x:v>754.78</x:v>
      </x:c>
      <x:c r="U2194" s="17" t="n">
        <x:v>641.56</x:v>
      </x:c>
      <x:c r="V2194" s="17" t="n">
        <x:v>280.3</x:v>
      </x:c>
      <x:c r="W2194" s="17" t="n">
        <x:v>361.26</x:v>
      </x:c>
      <x:c r="X2194" s="18" t="n">
        <x:v>0.5631</x:v>
      </x:c>
      <x:c r="Y2194" s="17" t="n">
        <x:v>743.68</x:v>
      </x:c>
      <x:c r="Z2194" s="18" t="n">
        <x:v>0.8627</x:v>
      </x:c>
      <x:c r="AA2194" s="18" t="n">
        <x:v>0.0359</x:v>
      </x:c>
      <x:c r="AB2194" t="str">
        <x:v>Yes</x:v>
      </x:c>
      <x:c r="AC2194" t="str">
        <x:v>Luxury / Reserve</x:v>
      </x:c>
      <x:c r="AD2194" s="18" t="n">
        <x:v>0.5630962030051749</x:v>
      </x:c>
      <x:c r="AE2194" s="18" t="n">
        <x:v>0.862682874354561</x:v>
      </x:c>
      <x:c r="AF2194" s="17" t="n">
        <x:v>-102.12</x:v>
      </x:c>
      <x:c r="AG2194" s="18" t="n">
        <x:v>-0.1373171256454389</x:v>
      </x:c>
      <x:c r="AH2194" t="str">
        <x:v>Below Target</x:v>
      </x:c>
    </x:row>
    <x:row r="2195">
      <x:c r="A2195" t="str">
        <x:v>TXN-002192</x:v>
      </x:c>
      <x:c r="B2195" s="14" t="d">
        <x:v>2024-01-02T00:00:00.000Z</x:v>
      </x:c>
      <x:c r="C2195" t="n">
        <x:v>2024</x:v>
      </x:c>
      <x:c r="D2195" t="str">
        <x:v>Q1</x:v>
      </x:c>
      <x:c r="E2195" t="n">
        <x:v>1</x:v>
      </x:c>
      <x:c r="F2195" t="str">
        <x:v>January</x:v>
      </x:c>
      <x:c r="G2195" s="15" t="d">
        <x:v>2024-01-01T00:00:00.000Z</x:v>
      </x:c>
      <x:c r="H2195" t="str">
        <x:v>2024-01</x:v>
      </x:c>
      <x:c r="I2195" t="str">
        <x:v>Spain</x:v>
      </x:c>
      <x:c r="J2195" t="str">
        <x:v>Europe</x:v>
      </x:c>
      <x:c r="K2195" t="str">
        <x:v>EUR</x:v>
      </x:c>
      <x:c r="L2195" t="str">
        <x:v>Guinness</x:v>
      </x:c>
      <x:c r="M2195" t="str">
        <x:v>Beer / Stout</x:v>
      </x:c>
      <x:c r="N2195" t="str">
        <x:v>Wholesale</x:v>
      </x:c>
      <x:c r="O2195" t="str">
        <x:v>E-commerce Partner</x:v>
      </x:c>
      <x:c r="P2195" t="str">
        <x:v>SR-055</x:v>
      </x:c>
      <x:c r="Q2195" s="16" t="n">
        <x:v>35</x:v>
      </x:c>
      <x:c r="R2195" s="17" t="n">
        <x:v>7.37</x:v>
      </x:c>
      <x:c r="S2195" s="18" t="n">
        <x:v>0</x:v>
      </x:c>
      <x:c r="T2195" s="17" t="n">
        <x:v>257.81</x:v>
      </x:c>
      <x:c r="U2195" s="17" t="n">
        <x:v>257.81</x:v>
      </x:c>
      <x:c r="V2195" s="17" t="n">
        <x:v>128.53</x:v>
      </x:c>
      <x:c r="W2195" s="17" t="n">
        <x:v>129.28</x:v>
      </x:c>
      <x:c r="X2195" s="18" t="n">
        <x:v>0.5014</x:v>
      </x:c>
      <x:c r="Y2195" s="17" t="n">
        <x:v>245.12</x:v>
      </x:c>
      <x:c r="Z2195" s="18" t="n">
        <x:v>1.0518</x:v>
      </x:c>
      <x:c r="AA2195" s="18" t="n">
        <x:v>-0.0197</x:v>
      </x:c>
      <x:c r="AB2195" t="str">
        <x:v>No</x:v>
      </x:c>
      <x:c r="AC2195" t="str">
        <x:v>Core</x:v>
      </x:c>
      <x:c r="AD2195" s="18" t="n">
        <x:v>0.5014545595593655</x:v>
      </x:c>
      <x:c r="AE2195" s="18" t="n">
        <x:v>1.0517705613577024</x:v>
      </x:c>
      <x:c r="AF2195" s="17" t="n">
        <x:v>12.689999999999998</x:v>
      </x:c>
      <x:c r="AG2195" s="18" t="n">
        <x:v>0.05177056135770234</x:v>
      </x:c>
      <x:c r="AH2195" t="str">
        <x:v>Above Target</x:v>
      </x:c>
    </x:row>
    <x:row r="2196">
      <x:c r="A2196" t="str">
        <x:v>TXN-002193</x:v>
      </x:c>
      <x:c r="B2196" s="14" t="d">
        <x:v>2024-08-08T00:00:00.000Z</x:v>
      </x:c>
      <x:c r="C2196" t="n">
        <x:v>2024</x:v>
      </x:c>
      <x:c r="D2196" t="str">
        <x:v>Q3</x:v>
      </x:c>
      <x:c r="E2196" t="n">
        <x:v>8</x:v>
      </x:c>
      <x:c r="F2196" t="str">
        <x:v>August</x:v>
      </x:c>
      <x:c r="G2196" s="15" t="d">
        <x:v>2024-08-01T00:00:00.000Z</x:v>
      </x:c>
      <x:c r="H2196" t="str">
        <x:v>2024-08</x:v>
      </x:c>
      <x:c r="I2196" t="str">
        <x:v>United States</x:v>
      </x:c>
      <x:c r="J2196" t="str">
        <x:v>North America</x:v>
      </x:c>
      <x:c r="K2196" t="str">
        <x:v>USD</x:v>
      </x:c>
      <x:c r="L2196" t="str">
        <x:v>Baileys</x:v>
      </x:c>
      <x:c r="M2196" t="str">
        <x:v>Liqueur</x:v>
      </x:c>
      <x:c r="N2196" t="str">
        <x:v>Off-Trade</x:v>
      </x:c>
      <x:c r="O2196" t="str">
        <x:v>Key Account</x:v>
      </x:c>
      <x:c r="P2196" t="str">
        <x:v>SR-044</x:v>
      </x:c>
      <x:c r="Q2196" s="16" t="n">
        <x:v>81</x:v>
      </x:c>
      <x:c r="R2196" s="17" t="n">
        <x:v>17.37</x:v>
      </x:c>
      <x:c r="S2196" s="18" t="n">
        <x:v>0.03</x:v>
      </x:c>
      <x:c r="T2196" s="17" t="n">
        <x:v>1406.59</x:v>
      </x:c>
      <x:c r="U2196" s="17" t="n">
        <x:v>1364.39</x:v>
      </x:c>
      <x:c r="V2196" s="17" t="n">
        <x:v>596.15</x:v>
      </x:c>
      <x:c r="W2196" s="17" t="n">
        <x:v>768.24</x:v>
      </x:c>
      <x:c r="X2196" s="18" t="n">
        <x:v>0.5631</x:v>
      </x:c>
      <x:c r="Y2196" s="17" t="n">
        <x:v>1275.76</x:v>
      </x:c>
      <x:c r="Z2196" s="18" t="n">
        <x:v>1.0695</x:v>
      </x:c>
      <x:c r="AA2196" s="18" t="n">
        <x:v>0.0902</x:v>
      </x:c>
      <x:c r="AB2196" t="str">
        <x:v>No</x:v>
      </x:c>
      <x:c r="AC2196" t="str">
        <x:v>Core</x:v>
      </x:c>
      <x:c r="AD2196" s="18" t="n">
        <x:v>0.5630648128467667</x:v>
      </x:c>
      <x:c r="AE2196" s="18" t="n">
        <x:v>1.0694723145419203</x:v>
      </x:c>
      <x:c r="AF2196" s="17" t="n">
        <x:v>88.63000000000011</x:v>
      </x:c>
      <x:c r="AG2196" s="18" t="n">
        <x:v>0.0694723145419202</x:v>
      </x:c>
      <x:c r="AH2196" t="str">
        <x:v>Above Target</x:v>
      </x:c>
    </x:row>
    <x:row r="2197">
      <x:c r="A2197" t="str">
        <x:v>TXN-002194</x:v>
      </x:c>
      <x:c r="B2197" s="14" t="d">
        <x:v>2025-03-04T00:00:00.000Z</x:v>
      </x:c>
      <x:c r="C2197" t="n">
        <x:v>2025</x:v>
      </x:c>
      <x:c r="D2197" t="str">
        <x:v>Q1</x:v>
      </x:c>
      <x:c r="E2197" t="n">
        <x:v>3</x:v>
      </x:c>
      <x:c r="F2197" t="str">
        <x:v>March</x:v>
      </x:c>
      <x:c r="G2197" s="15" t="d">
        <x:v>2025-03-01T00:00:00.000Z</x:v>
      </x:c>
      <x:c r="H2197" t="str">
        <x:v>2025-03</x:v>
      </x:c>
      <x:c r="I2197" t="str">
        <x:v>United Kingdom</x:v>
      </x:c>
      <x:c r="J2197" t="str">
        <x:v>Europe</x:v>
      </x:c>
      <x:c r="K2197" t="str">
        <x:v>GBP</x:v>
      </x:c>
      <x:c r="L2197" t="str">
        <x:v>Cîroc</x:v>
      </x:c>
      <x:c r="M2197" t="str">
        <x:v>Vodka</x:v>
      </x:c>
      <x:c r="N2197" t="str">
        <x:v>Duty Free / Travel Retail</x:v>
      </x:c>
      <x:c r="O2197" t="str">
        <x:v>Key Account</x:v>
      </x:c>
      <x:c r="P2197" t="str">
        <x:v>SR-009</x:v>
      </x:c>
      <x:c r="Q2197" s="16" t="n">
        <x:v>40</x:v>
      </x:c>
      <x:c r="R2197" s="17" t="n">
        <x:v>41.21</x:v>
      </x:c>
      <x:c r="S2197" s="18" t="n">
        <x:v>0.15</x:v>
      </x:c>
      <x:c r="T2197" s="17" t="n">
        <x:v>1648.42</x:v>
      </x:c>
      <x:c r="U2197" s="17" t="n">
        <x:v>1401.16</x:v>
      </x:c>
      <x:c r="V2197" s="17" t="n">
        <x:v>674.59</x:v>
      </x:c>
      <x:c r="W2197" s="17" t="n">
        <x:v>726.57</x:v>
      </x:c>
      <x:c r="X2197" s="18" t="n">
        <x:v>0.5186</x:v>
      </x:c>
      <x:c r="Y2197" s="17" t="n">
        <x:v>1330.13</x:v>
      </x:c>
      <x:c r="Z2197" s="18" t="n">
        <x:v>1.0534</x:v>
      </x:c>
      <x:c r="AA2197" s="18" t="n">
        <x:v>0.0538</x:v>
      </x:c>
      <x:c r="AB2197" t="str">
        <x:v>Yes</x:v>
      </x:c>
      <x:c r="AC2197" t="str">
        <x:v>Luxury / Reserve</x:v>
      </x:c>
      <x:c r="AD2197" s="18" t="n">
        <x:v>0.5185489166119501</x:v>
      </x:c>
      <x:c r="AE2197" s="18" t="n">
        <x:v>1.0534007954109748</x:v>
      </x:c>
      <x:c r="AF2197" s="17" t="n">
        <x:v>71.02999999999997</x:v>
      </x:c>
      <x:c r="AG2197" s="18" t="n">
        <x:v>0.053400795410974845</x:v>
      </x:c>
      <x:c r="AH2197" t="str">
        <x:v>Above Target</x:v>
      </x:c>
    </x:row>
    <x:row r="2198">
      <x:c r="A2198" t="str">
        <x:v>TXN-002195</x:v>
      </x:c>
      <x:c r="B2198" s="14" t="d">
        <x:v>2024-07-07T00:00:00.000Z</x:v>
      </x:c>
      <x:c r="C2198" t="n">
        <x:v>2024</x:v>
      </x:c>
      <x:c r="D2198" t="str">
        <x:v>Q3</x:v>
      </x:c>
      <x:c r="E2198" t="n">
        <x:v>7</x:v>
      </x:c>
      <x:c r="F2198" t="str">
        <x:v>July</x:v>
      </x:c>
      <x:c r="G2198" s="15" t="d">
        <x:v>2024-07-01T00:00:00.000Z</x:v>
      </x:c>
      <x:c r="H2198" t="str">
        <x:v>2024-07</x:v>
      </x:c>
      <x:c r="I2198" t="str">
        <x:v>India</x:v>
      </x:c>
      <x:c r="J2198" t="str">
        <x:v>Asia Pacific</x:v>
      </x:c>
      <x:c r="K2198" t="str">
        <x:v>INR</x:v>
      </x:c>
      <x:c r="L2198" t="str">
        <x:v>Smirnoff</x:v>
      </x:c>
      <x:c r="M2198" t="str">
        <x:v>Vodka</x:v>
      </x:c>
      <x:c r="N2198" t="str">
        <x:v>Off-Trade</x:v>
      </x:c>
      <x:c r="O2198" t="str">
        <x:v>Hospitality Group</x:v>
      </x:c>
      <x:c r="P2198" t="str">
        <x:v>SR-003</x:v>
      </x:c>
      <x:c r="Q2198" s="16" t="n">
        <x:v>50</x:v>
      </x:c>
      <x:c r="R2198" s="17" t="n">
        <x:v>18.75</x:v>
      </x:c>
      <x:c r="S2198" s="18" t="n">
        <x:v>0.02</x:v>
      </x:c>
      <x:c r="T2198" s="17" t="n">
        <x:v>937.62</x:v>
      </x:c>
      <x:c r="U2198" s="17" t="n">
        <x:v>918.87</x:v>
      </x:c>
      <x:c r="V2198" s="17" t="n">
        <x:v>444.52</x:v>
      </x:c>
      <x:c r="W2198" s="17" t="n">
        <x:v>474.35</x:v>
      </x:c>
      <x:c r="X2198" s="18" t="n">
        <x:v>0.5162</x:v>
      </x:c>
      <x:c r="Y2198" s="17" t="n">
        <x:v>944.3</x:v>
      </x:c>
      <x:c r="Z2198" s="18" t="n">
        <x:v>0.9731</x:v>
      </x:c>
      <x:c r="AA2198" s="18" t="n">
        <x:v>0.0744</x:v>
      </x:c>
      <x:c r="AB2198" t="str">
        <x:v>No</x:v>
      </x:c>
      <x:c r="AC2198" t="str">
        <x:v>Core</x:v>
      </x:c>
      <x:c r="AD2198" s="18" t="n">
        <x:v>0.5162318935213904</x:v>
      </x:c>
      <x:c r="AE2198" s="18" t="n">
        <x:v>0.9730699989410145</x:v>
      </x:c>
      <x:c r="AF2198" s="17" t="n">
        <x:v>-25.42999999999995</x:v>
      </x:c>
      <x:c r="AG2198" s="18" t="n">
        <x:v>-0.02693000105898544</x:v>
      </x:c>
      <x:c r="AH2198" t="str">
        <x:v>Below Target</x:v>
      </x:c>
    </x:row>
    <x:row r="2199">
      <x:c r="A2199" t="str">
        <x:v>TXN-002196</x:v>
      </x:c>
      <x:c r="B2199" s="14" t="d">
        <x:v>2023-11-20T00:00:00.000Z</x:v>
      </x:c>
      <x:c r="C2199" t="n">
        <x:v>2023</x:v>
      </x:c>
      <x:c r="D2199" t="str">
        <x:v>Q4</x:v>
      </x:c>
      <x:c r="E2199" t="n">
        <x:v>11</x:v>
      </x:c>
      <x:c r="F2199" t="str">
        <x:v>November</x:v>
      </x:c>
      <x:c r="G2199" s="15" t="d">
        <x:v>2023-11-01T00:00:00.000Z</x:v>
      </x:c>
      <x:c r="H2199" t="str">
        <x:v>2023-11</x:v>
      </x:c>
      <x:c r="I2199" t="str">
        <x:v>United Kingdom</x:v>
      </x:c>
      <x:c r="J2199" t="str">
        <x:v>Europe</x:v>
      </x:c>
      <x:c r="K2199" t="str">
        <x:v>GBP</x:v>
      </x:c>
      <x:c r="L2199" t="str">
        <x:v>Smirnoff</x:v>
      </x:c>
      <x:c r="M2199" t="str">
        <x:v>Vodka</x:v>
      </x:c>
      <x:c r="N2199" t="str">
        <x:v>Duty Free / Travel Retail</x:v>
      </x:c>
      <x:c r="O2199" t="str">
        <x:v>Independent Retailer</x:v>
      </x:c>
      <x:c r="P2199" t="str">
        <x:v>SR-048</x:v>
      </x:c>
      <x:c r="Q2199" s="16" t="n">
        <x:v>24</x:v>
      </x:c>
      <x:c r="R2199" s="17" t="n">
        <x:v>23.05</x:v>
      </x:c>
      <x:c r="S2199" s="18" t="n">
        <x:v>0.08</x:v>
      </x:c>
      <x:c r="T2199" s="17" t="n">
        <x:v>553.09</x:v>
      </x:c>
      <x:c r="U2199" s="17" t="n">
        <x:v>508.84</x:v>
      </x:c>
      <x:c r="V2199" s="17" t="n">
        <x:v>235.15</x:v>
      </x:c>
      <x:c r="W2199" s="17" t="n">
        <x:v>273.69</x:v>
      </x:c>
      <x:c r="X2199" s="18" t="n">
        <x:v>0.5379</x:v>
      </x:c>
      <x:c r="Y2199" s="17" t="n">
        <x:v>502.97</x:v>
      </x:c>
      <x:c r="Z2199" s="18" t="n">
        <x:v>1.0117</x:v>
      </x:c>
      <x:c r="AA2199" s="18" t="n">
        <x:v>0.0109</x:v>
      </x:c>
      <x:c r="AB2199" t="str">
        <x:v>Yes</x:v>
      </x:c>
      <x:c r="AC2199" t="str">
        <x:v>Core</x:v>
      </x:c>
      <x:c r="AD2199" s="18" t="n">
        <x:v>0.5378704504362865</x:v>
      </x:c>
      <x:c r="AE2199" s="18" t="n">
        <x:v>1.0116706761834702</x:v>
      </x:c>
      <x:c r="AF2199" s="17" t="n">
        <x:v>5.869999999999948</x:v>
      </x:c>
      <x:c r="AG2199" s="18" t="n">
        <x:v>0.011670676183470082</x:v>
      </x:c>
      <x:c r="AH2199" t="str">
        <x:v>Above Target</x:v>
      </x:c>
    </x:row>
    <x:row r="2200">
      <x:c r="A2200" t="str">
        <x:v>TXN-002197</x:v>
      </x:c>
      <x:c r="B2200" s="14" t="d">
        <x:v>2025-03-10T00:00:00.000Z</x:v>
      </x:c>
      <x:c r="C2200" t="n">
        <x:v>2025</x:v>
      </x:c>
      <x:c r="D2200" t="str">
        <x:v>Q1</x:v>
      </x:c>
      <x:c r="E2200" t="n">
        <x:v>3</x:v>
      </x:c>
      <x:c r="F2200" t="str">
        <x:v>March</x:v>
      </x:c>
      <x:c r="G2200" s="15" t="d">
        <x:v>2025-03-01T00:00:00.000Z</x:v>
      </x:c>
      <x:c r="H2200" t="str">
        <x:v>2025-03</x:v>
      </x:c>
      <x:c r="I2200" t="str">
        <x:v>India</x:v>
      </x:c>
      <x:c r="J2200" t="str">
        <x:v>Asia Pacific</x:v>
      </x:c>
      <x:c r="K2200" t="str">
        <x:v>INR</x:v>
      </x:c>
      <x:c r="L2200" t="str">
        <x:v>Johnnie Walker</x:v>
      </x:c>
      <x:c r="M2200" t="str">
        <x:v>Scotch Whisky</x:v>
      </x:c>
      <x:c r="N2200" t="str">
        <x:v>Off-Trade</x:v>
      </x:c>
      <x:c r="O2200" t="str">
        <x:v>E-commerce Partner</x:v>
      </x:c>
      <x:c r="P2200" t="str">
        <x:v>SR-050</x:v>
      </x:c>
      <x:c r="Q2200" s="16" t="n">
        <x:v>85</x:v>
      </x:c>
      <x:c r="R2200" s="17" t="n">
        <x:v>33.55</x:v>
      </x:c>
      <x:c r="S2200" s="18" t="n">
        <x:v>0</x:v>
      </x:c>
      <x:c r="T2200" s="17" t="n">
        <x:v>2851.87</x:v>
      </x:c>
      <x:c r="U2200" s="17" t="n">
        <x:v>2851.87</x:v>
      </x:c>
      <x:c r="V2200" s="17" t="n">
        <x:v>1333.08</x:v>
      </x:c>
      <x:c r="W2200" s="17" t="n">
        <x:v>1518.79</x:v>
      </x:c>
      <x:c r="X2200" s="18" t="n">
        <x:v>0.5326</x:v>
      </x:c>
      <x:c r="Y2200" s="17" t="n">
        <x:v>3275.39</x:v>
      </x:c>
      <x:c r="Z2200" s="18" t="n">
        <x:v>0.8707</x:v>
      </x:c>
      <x:c r="AA2200" s="18" t="n">
        <x:v>-0.0327</x:v>
      </x:c>
      <x:c r="AB2200" t="str">
        <x:v>No</x:v>
      </x:c>
      <x:c r="AC2200" t="str">
        <x:v>Luxury / Reserve</x:v>
      </x:c>
      <x:c r="AD2200" s="18" t="n">
        <x:v>0.5325593382587566</x:v>
      </x:c>
      <x:c r="AE2200" s="18" t="n">
        <x:v>0.8706963140267265</x:v>
      </x:c>
      <x:c r="AF2200" s="17" t="n">
        <x:v>-423.52</x:v>
      </x:c>
      <x:c r="AG2200" s="18" t="n">
        <x:v>-0.1293036859732734</x:v>
      </x:c>
      <x:c r="AH2200" t="str">
        <x:v>Below Target</x:v>
      </x:c>
    </x:row>
    <x:row r="2201">
      <x:c r="A2201" t="str">
        <x:v>TXN-002198</x:v>
      </x:c>
      <x:c r="B2201" s="14" t="d">
        <x:v>2023-11-04T00:00:00.000Z</x:v>
      </x:c>
      <x:c r="C2201" t="n">
        <x:v>2023</x:v>
      </x:c>
      <x:c r="D2201" t="str">
        <x:v>Q4</x:v>
      </x:c>
      <x:c r="E2201" t="n">
        <x:v>11</x:v>
      </x:c>
      <x:c r="F2201" t="str">
        <x:v>November</x:v>
      </x:c>
      <x:c r="G2201" s="15" t="d">
        <x:v>2023-11-01T00:00:00.000Z</x:v>
      </x:c>
      <x:c r="H2201" t="str">
        <x:v>2023-11</x:v>
      </x:c>
      <x:c r="I2201" t="str">
        <x:v>United Kingdom</x:v>
      </x:c>
      <x:c r="J2201" t="str">
        <x:v>Europe</x:v>
      </x:c>
      <x:c r="K2201" t="str">
        <x:v>GBP</x:v>
      </x:c>
      <x:c r="L2201" t="str">
        <x:v>Smirnoff</x:v>
      </x:c>
      <x:c r="M2201" t="str">
        <x:v>Vodka</x:v>
      </x:c>
      <x:c r="N2201" t="str">
        <x:v>E-commerce</x:v>
      </x:c>
      <x:c r="O2201" t="str">
        <x:v>Independent Retailer</x:v>
      </x:c>
      <x:c r="P2201" t="str">
        <x:v>SR-054</x:v>
      </x:c>
      <x:c r="Q2201" s="16" t="n">
        <x:v>33</x:v>
      </x:c>
      <x:c r="R2201" s="17" t="n">
        <x:v>21.17</x:v>
      </x:c>
      <x:c r="S2201" s="18" t="n">
        <x:v>0.05</x:v>
      </x:c>
      <x:c r="T2201" s="17" t="n">
        <x:v>698.45</x:v>
      </x:c>
      <x:c r="U2201" s="17" t="n">
        <x:v>663.53</x:v>
      </x:c>
      <x:c r="V2201" s="17" t="n">
        <x:v>330.44</x:v>
      </x:c>
      <x:c r="W2201" s="17" t="n">
        <x:v>333.09</x:v>
      </x:c>
      <x:c r="X2201" s="18" t="n">
        <x:v>0.502</x:v>
      </x:c>
      <x:c r="Y2201" s="17" t="n">
        <x:v>668.55</x:v>
      </x:c>
      <x:c r="Z2201" s="18" t="n">
        <x:v>0.9925</x:v>
      </x:c>
      <x:c r="AA2201" s="18" t="n">
        <x:v>0.009</x:v>
      </x:c>
      <x:c r="AB2201" t="str">
        <x:v>Yes</x:v>
      </x:c>
      <x:c r="AC2201" t="str">
        <x:v>Core</x:v>
      </x:c>
      <x:c r="AD2201" s="18" t="n">
        <x:v>0.5019968953928232</x:v>
      </x:c>
      <x:c r="AE2201" s="18" t="n">
        <x:v>0.9924912123251813</x:v>
      </x:c>
      <x:c r="AF2201" s="17" t="n">
        <x:v>-5.019999999999982</x:v>
      </x:c>
      <x:c r="AG2201" s="18" t="n">
        <x:v>-0.007508787674818611</x:v>
      </x:c>
      <x:c r="AH2201" t="str">
        <x:v>Below Target</x:v>
      </x:c>
    </x:row>
    <x:row r="2202">
      <x:c r="A2202" t="str">
        <x:v>TXN-002199</x:v>
      </x:c>
      <x:c r="B2202" s="14" t="d">
        <x:v>2026-07-01T00:00:00.000Z</x:v>
      </x:c>
      <x:c r="C2202" t="n">
        <x:v>2026</x:v>
      </x:c>
      <x:c r="D2202" t="str">
        <x:v>Q3</x:v>
      </x:c>
      <x:c r="E2202" t="n">
        <x:v>7</x:v>
      </x:c>
      <x:c r="F2202" t="str">
        <x:v>July</x:v>
      </x:c>
      <x:c r="G2202" s="15" t="d">
        <x:v>2026-07-01T00:00:00.000Z</x:v>
      </x:c>
      <x:c r="H2202" t="str">
        <x:v>2026-07</x:v>
      </x:c>
      <x:c r="I2202" t="str">
        <x:v>Germany</x:v>
      </x:c>
      <x:c r="J2202" t="str">
        <x:v>Europe</x:v>
      </x:c>
      <x:c r="K2202" t="str">
        <x:v>EUR</x:v>
      </x:c>
      <x:c r="L2202" t="str">
        <x:v>Captain Morgan</x:v>
      </x:c>
      <x:c r="M2202" t="str">
        <x:v>Rum</x:v>
      </x:c>
      <x:c r="N2202" t="str">
        <x:v>On-Trade</x:v>
      </x:c>
      <x:c r="O2202" t="str">
        <x:v>Independent Retailer</x:v>
      </x:c>
      <x:c r="P2202" t="str">
        <x:v>SR-057</x:v>
      </x:c>
      <x:c r="Q2202" s="16" t="n">
        <x:v>115</x:v>
      </x:c>
      <x:c r="R2202" s="17" t="n">
        <x:v>23.59</x:v>
      </x:c>
      <x:c r="S2202" s="18" t="n">
        <x:v>0.05</x:v>
      </x:c>
      <x:c r="T2202" s="17" t="n">
        <x:v>2712.89</x:v>
      </x:c>
      <x:c r="U2202" s="17" t="n">
        <x:v>2577.24</x:v>
      </x:c>
      <x:c r="V2202" s="17" t="n">
        <x:v>1210.03</x:v>
      </x:c>
      <x:c r="W2202" s="17" t="n">
        <x:v>1367.21</x:v>
      </x:c>
      <x:c r="X2202" s="18" t="n">
        <x:v>0.5305</x:v>
      </x:c>
      <x:c r="Y2202" s="17" t="n">
        <x:v>2707.26</x:v>
      </x:c>
      <x:c r="Z2202" s="18" t="n">
        <x:v>0.952</x:v>
      </x:c>
      <x:c r="AA2202" s="18" t="n">
        <x:v>0.0989</x:v>
      </x:c>
      <x:c r="AB2202" t="str">
        <x:v>Yes</x:v>
      </x:c>
      <x:c r="AC2202" t="str">
        <x:v>Core</x:v>
      </x:c>
      <x:c r="AD2202" s="18" t="n">
        <x:v>0.5304938616504479</x:v>
      </x:c>
      <x:c r="AE2202" s="18" t="n">
        <x:v>0.9519735821457856</x:v>
      </x:c>
      <x:c r="AF2202" s="17" t="n">
        <x:v>-130.02000000000044</x:v>
      </x:c>
      <x:c r="AG2202" s="18" t="n">
        <x:v>-0.04802641785421438</x:v>
      </x:c>
      <x:c r="AH2202" t="str">
        <x:v>Below Target</x:v>
      </x:c>
    </x:row>
    <x:row r="2203">
      <x:c r="A2203" t="str">
        <x:v>TXN-002200</x:v>
      </x:c>
      <x:c r="B2203" s="14" t="d">
        <x:v>2024-04-08T00:00:00.000Z</x:v>
      </x:c>
      <x:c r="C2203" t="n">
        <x:v>2024</x:v>
      </x:c>
      <x:c r="D2203" t="str">
        <x:v>Q2</x:v>
      </x:c>
      <x:c r="E2203" t="n">
        <x:v>4</x:v>
      </x:c>
      <x:c r="F2203" t="str">
        <x:v>April</x:v>
      </x:c>
      <x:c r="G2203" s="15" t="d">
        <x:v>2024-04-01T00:00:00.000Z</x:v>
      </x:c>
      <x:c r="H2203" t="str">
        <x:v>2024-04</x:v>
      </x:c>
      <x:c r="I2203" t="str">
        <x:v>Nigeria</x:v>
      </x:c>
      <x:c r="J2203" t="str">
        <x:v>Africa</x:v>
      </x:c>
      <x:c r="K2203" t="str">
        <x:v>NGN</x:v>
      </x:c>
      <x:c r="L2203" t="str">
        <x:v>Crown Royal</x:v>
      </x:c>
      <x:c r="M2203" t="str">
        <x:v>Canadian Whisky</x:v>
      </x:c>
      <x:c r="N2203" t="str">
        <x:v>On-Trade</x:v>
      </x:c>
      <x:c r="O2203" t="str">
        <x:v>Key Account</x:v>
      </x:c>
      <x:c r="P2203" t="str">
        <x:v>SR-049</x:v>
      </x:c>
      <x:c r="Q2203" s="16" t="n">
        <x:v>35</x:v>
      </x:c>
      <x:c r="R2203" s="17" t="n">
        <x:v>35.14</x:v>
      </x:c>
      <x:c r="S2203" s="18" t="n">
        <x:v>0</x:v>
      </x:c>
      <x:c r="T2203" s="17" t="n">
        <x:v>1229.81</x:v>
      </x:c>
      <x:c r="U2203" s="17" t="n">
        <x:v>1229.81</x:v>
      </x:c>
      <x:c r="V2203" s="17" t="n">
        <x:v>529.48</x:v>
      </x:c>
      <x:c r="W2203" s="17" t="n">
        <x:v>700.33</x:v>
      </x:c>
      <x:c r="X2203" s="18" t="n">
        <x:v>0.5695</x:v>
      </x:c>
      <x:c r="Y2203" s="17" t="n">
        <x:v>1386.91</x:v>
      </x:c>
      <x:c r="Z2203" s="18" t="n">
        <x:v>0.8867</x:v>
      </x:c>
      <x:c r="AA2203" s="18" t="n">
        <x:v>0.0421</x:v>
      </x:c>
      <x:c r="AB2203" t="str">
        <x:v>No</x:v>
      </x:c>
      <x:c r="AC2203" t="str">
        <x:v>Premium Core</x:v>
      </x:c>
      <x:c r="AD2203" s="18" t="n">
        <x:v>0.569461949406819</x:v>
      </x:c>
      <x:c r="AE2203" s="18" t="n">
        <x:v>0.8867266080711798</x:v>
      </x:c>
      <x:c r="AF2203" s="17" t="n">
        <x:v>-157.10000000000014</x:v>
      </x:c>
      <x:c r="AG2203" s="18" t="n">
        <x:v>-0.11327339192882027</x:v>
      </x:c>
      <x:c r="AH2203" t="str">
        <x:v>Below Target</x:v>
      </x:c>
    </x:row>
    <x:row r="2204">
      <x:c r="A2204" t="str">
        <x:v>TXN-002201</x:v>
      </x:c>
      <x:c r="B2204" s="14" t="d">
        <x:v>2026-01-19T00:00:00.000Z</x:v>
      </x:c>
      <x:c r="C2204" t="n">
        <x:v>2026</x:v>
      </x:c>
      <x:c r="D2204" t="str">
        <x:v>Q1</x:v>
      </x:c>
      <x:c r="E2204" t="n">
        <x:v>1</x:v>
      </x:c>
      <x:c r="F2204" t="str">
        <x:v>January</x:v>
      </x:c>
      <x:c r="G2204" s="15" t="d">
        <x:v>2026-01-01T00:00:00.000Z</x:v>
      </x:c>
      <x:c r="H2204" t="str">
        <x:v>2026-01</x:v>
      </x:c>
      <x:c r="I2204" t="str">
        <x:v>Ireland</x:v>
      </x:c>
      <x:c r="J2204" t="str">
        <x:v>Europe</x:v>
      </x:c>
      <x:c r="K2204" t="str">
        <x:v>EUR</x:v>
      </x:c>
      <x:c r="L2204" t="str">
        <x:v>Ketel One</x:v>
      </x:c>
      <x:c r="M2204" t="str">
        <x:v>Vodka</x:v>
      </x:c>
      <x:c r="N2204" t="str">
        <x:v>On-Trade</x:v>
      </x:c>
      <x:c r="O2204" t="str">
        <x:v>Independent Retailer</x:v>
      </x:c>
      <x:c r="P2204" t="str">
        <x:v>SR-044</x:v>
      </x:c>
      <x:c r="Q2204" s="16" t="n">
        <x:v>22</x:v>
      </x:c>
      <x:c r="R2204" s="17" t="n">
        <x:v>30.65</x:v>
      </x:c>
      <x:c r="S2204" s="18" t="n">
        <x:v>0.03</x:v>
      </x:c>
      <x:c r="T2204" s="17" t="n">
        <x:v>674.36</x:v>
      </x:c>
      <x:c r="U2204" s="17" t="n">
        <x:v>654.13</x:v>
      </x:c>
      <x:c r="V2204" s="17" t="n">
        <x:v>309.25</x:v>
      </x:c>
      <x:c r="W2204" s="17" t="n">
        <x:v>344.88</x:v>
      </x:c>
      <x:c r="X2204" s="18" t="n">
        <x:v>0.5272</x:v>
      </x:c>
      <x:c r="Y2204" s="17" t="n">
        <x:v>591.35</x:v>
      </x:c>
      <x:c r="Z2204" s="18" t="n">
        <x:v>1.1062</x:v>
      </x:c>
      <x:c r="AA2204" s="18" t="n">
        <x:v>-0.0409</x:v>
      </x:c>
      <x:c r="AB2204" t="str">
        <x:v>No</x:v>
      </x:c>
      <x:c r="AC2204" t="str">
        <x:v>Premium Core</x:v>
      </x:c>
      <x:c r="AD2204" s="18" t="n">
        <x:v>0.5272346475471237</x:v>
      </x:c>
      <x:c r="AE2204" s="18" t="n">
        <x:v>1.1061638623488628</x:v>
      </x:c>
      <x:c r="AF2204" s="17" t="n">
        <x:v>62.77999999999997</x:v>
      </x:c>
      <x:c r="AG2204" s="18" t="n">
        <x:v>0.10616386234886273</x:v>
      </x:c>
      <x:c r="AH2204" t="str">
        <x:v>Above Target</x:v>
      </x:c>
    </x:row>
    <x:row r="2205">
      <x:c r="A2205" t="str">
        <x:v>TXN-002202</x:v>
      </x:c>
      <x:c r="B2205" s="14" t="d">
        <x:v>2026-03-06T00:00:00.000Z</x:v>
      </x:c>
      <x:c r="C2205" t="n">
        <x:v>2026</x:v>
      </x:c>
      <x:c r="D2205" t="str">
        <x:v>Q1</x:v>
      </x:c>
      <x:c r="E2205" t="n">
        <x:v>3</x:v>
      </x:c>
      <x:c r="F2205" t="str">
        <x:v>March</x:v>
      </x:c>
      <x:c r="G2205" s="15" t="d">
        <x:v>2026-03-01T00:00:00.000Z</x:v>
      </x:c>
      <x:c r="H2205" t="str">
        <x:v>2026-03</x:v>
      </x:c>
      <x:c r="I2205" t="str">
        <x:v>United States</x:v>
      </x:c>
      <x:c r="J2205" t="str">
        <x:v>North America</x:v>
      </x:c>
      <x:c r="K2205" t="str">
        <x:v>USD</x:v>
      </x:c>
      <x:c r="L2205" t="str">
        <x:v>Ketel One</x:v>
      </x:c>
      <x:c r="M2205" t="str">
        <x:v>Vodka</x:v>
      </x:c>
      <x:c r="N2205" t="str">
        <x:v>On-Trade</x:v>
      </x:c>
      <x:c r="O2205" t="str">
        <x:v>Hospitality Group</x:v>
      </x:c>
      <x:c r="P2205" t="str">
        <x:v>SR-019</x:v>
      </x:c>
      <x:c r="Q2205" s="16" t="n">
        <x:v>69</x:v>
      </x:c>
      <x:c r="R2205" s="17" t="n">
        <x:v>34.68</x:v>
      </x:c>
      <x:c r="S2205" s="18" t="n">
        <x:v>0.02</x:v>
      </x:c>
      <x:c r="T2205" s="17" t="n">
        <x:v>2393.14</x:v>
      </x:c>
      <x:c r="U2205" s="17" t="n">
        <x:v>2345.27</x:v>
      </x:c>
      <x:c r="V2205" s="17" t="n">
        <x:v>1010.93</x:v>
      </x:c>
      <x:c r="W2205" s="17" t="n">
        <x:v>1334.34</x:v>
      </x:c>
      <x:c r="X2205" s="18" t="n">
        <x:v>0.5689</x:v>
      </x:c>
      <x:c r="Y2205" s="17" t="n">
        <x:v>2331.25</x:v>
      </x:c>
      <x:c r="Z2205" s="18" t="n">
        <x:v>1.006</x:v>
      </x:c>
      <x:c r="AA2205" s="18" t="n">
        <x:v>0.028</x:v>
      </x:c>
      <x:c r="AB2205" t="str">
        <x:v>No</x:v>
      </x:c>
      <x:c r="AC2205" t="str">
        <x:v>Premium Core</x:v>
      </x:c>
      <x:c r="AD2205" s="18" t="n">
        <x:v>0.5689494173378757</x:v>
      </x:c>
      <x:c r="AE2205" s="18" t="n">
        <x:v>1.0060139410187667</x:v>
      </x:c>
      <x:c r="AF2205" s="17" t="n">
        <x:v>14.019999999999982</x:v>
      </x:c>
      <x:c r="AG2205" s="18" t="n">
        <x:v>0.006013941018766749</x:v>
      </x:c>
      <x:c r="AH2205" t="str">
        <x:v>Above Target</x:v>
      </x:c>
    </x:row>
    <x:row r="2206">
      <x:c r="A2206" t="str">
        <x:v>TXN-002203</x:v>
      </x:c>
      <x:c r="B2206" s="14" t="d">
        <x:v>2024-12-11T00:00:00.000Z</x:v>
      </x:c>
      <x:c r="C2206" t="n">
        <x:v>2024</x:v>
      </x:c>
      <x:c r="D2206" t="str">
        <x:v>Q4</x:v>
      </x:c>
      <x:c r="E2206" t="n">
        <x:v>12</x:v>
      </x:c>
      <x:c r="F2206" t="str">
        <x:v>December</x:v>
      </x:c>
      <x:c r="G2206" s="15" t="d">
        <x:v>2024-12-01T00:00:00.000Z</x:v>
      </x:c>
      <x:c r="H2206" t="str">
        <x:v>2024-12</x:v>
      </x:c>
      <x:c r="I2206" t="str">
        <x:v>Australia</x:v>
      </x:c>
      <x:c r="J2206" t="str">
        <x:v>Asia Pacific</x:v>
      </x:c>
      <x:c r="K2206" t="str">
        <x:v>AUD</x:v>
      </x:c>
      <x:c r="L2206" t="str">
        <x:v>Tanqueray</x:v>
      </x:c>
      <x:c r="M2206" t="str">
        <x:v>Gin</x:v>
      </x:c>
      <x:c r="N2206" t="str">
        <x:v>Wholesale</x:v>
      </x:c>
      <x:c r="O2206" t="str">
        <x:v>Distributor</x:v>
      </x:c>
      <x:c r="P2206" t="str">
        <x:v>SR-009</x:v>
      </x:c>
      <x:c r="Q2206" s="16" t="n">
        <x:v>40</x:v>
      </x:c>
      <x:c r="R2206" s="17" t="n">
        <x:v>26.29</x:v>
      </x:c>
      <x:c r="S2206" s="18" t="n">
        <x:v>0.12</x:v>
      </x:c>
      <x:c r="T2206" s="17" t="n">
        <x:v>1051.67</x:v>
      </x:c>
      <x:c r="U2206" s="17" t="n">
        <x:v>925.47</x:v>
      </x:c>
      <x:c r="V2206" s="17" t="n">
        <x:v>459.18</x:v>
      </x:c>
      <x:c r="W2206" s="17" t="n">
        <x:v>466.28</x:v>
      </x:c>
      <x:c r="X2206" s="18" t="n">
        <x:v>0.5038</x:v>
      </x:c>
      <x:c r="Y2206" s="17" t="n">
        <x:v>907.71</x:v>
      </x:c>
      <x:c r="Z2206" s="18" t="n">
        <x:v>1.0196</x:v>
      </x:c>
      <x:c r="AA2206" s="18" t="n">
        <x:v>0.0847</x:v>
      </x:c>
      <x:c r="AB2206" t="str">
        <x:v>Yes</x:v>
      </x:c>
      <x:c r="AC2206" t="str">
        <x:v>Premium Core</x:v>
      </x:c>
      <x:c r="AD2206" s="18" t="n">
        <x:v>0.503830486131371</x:v>
      </x:c>
      <x:c r="AE2206" s="18" t="n">
        <x:v>1.01956572032918</x:v>
      </x:c>
      <x:c r="AF2206" s="17" t="n">
        <x:v>17.75999999999999</x:v>
      </x:c>
      <x:c r="AG2206" s="18" t="n">
        <x:v>0.019565720329180015</x:v>
      </x:c>
      <x:c r="AH2206" t="str">
        <x:v>Above Target</x:v>
      </x:c>
    </x:row>
    <x:row r="2207">
      <x:c r="A2207" t="str">
        <x:v>TXN-002204</x:v>
      </x:c>
      <x:c r="B2207" s="14" t="d">
        <x:v>2026-08-02T00:00:00.000Z</x:v>
      </x:c>
      <x:c r="C2207" t="n">
        <x:v>2026</x:v>
      </x:c>
      <x:c r="D2207" t="str">
        <x:v>Q3</x:v>
      </x:c>
      <x:c r="E2207" t="n">
        <x:v>8</x:v>
      </x:c>
      <x:c r="F2207" t="str">
        <x:v>August</x:v>
      </x:c>
      <x:c r="G2207" s="15" t="d">
        <x:v>2026-08-01T00:00:00.000Z</x:v>
      </x:c>
      <x:c r="H2207" t="str">
        <x:v>2026-08</x:v>
      </x:c>
      <x:c r="I2207" t="str">
        <x:v>Spain</x:v>
      </x:c>
      <x:c r="J2207" t="str">
        <x:v>Europe</x:v>
      </x:c>
      <x:c r="K2207" t="str">
        <x:v>EUR</x:v>
      </x:c>
      <x:c r="L2207" t="str">
        <x:v>Smirnoff</x:v>
      </x:c>
      <x:c r="M2207" t="str">
        <x:v>Vodka</x:v>
      </x:c>
      <x:c r="N2207" t="str">
        <x:v>On-Trade</x:v>
      </x:c>
      <x:c r="O2207" t="str">
        <x:v>Hospitality Group</x:v>
      </x:c>
      <x:c r="P2207" t="str">
        <x:v>SR-033</x:v>
      </x:c>
      <x:c r="Q2207" s="16" t="n">
        <x:v>90</x:v>
      </x:c>
      <x:c r="R2207" s="17" t="n">
        <x:v>21.79</x:v>
      </x:c>
      <x:c r="S2207" s="18" t="n">
        <x:v>0</x:v>
      </x:c>
      <x:c r="T2207" s="17" t="n">
        <x:v>1961.17</x:v>
      </x:c>
      <x:c r="U2207" s="17" t="n">
        <x:v>1961.17</x:v>
      </x:c>
      <x:c r="V2207" s="17" t="n">
        <x:v>959.82</x:v>
      </x:c>
      <x:c r="W2207" s="17" t="n">
        <x:v>1001.34</x:v>
      </x:c>
      <x:c r="X2207" s="18" t="n">
        <x:v>0.5106</x:v>
      </x:c>
      <x:c r="Y2207" s="17" t="n">
        <x:v>2047.54</x:v>
      </x:c>
      <x:c r="Z2207" s="18" t="n">
        <x:v>0.9578</x:v>
      </x:c>
      <x:c r="AA2207" s="18" t="n">
        <x:v>0.0366</x:v>
      </x:c>
      <x:c r="AB2207" t="str">
        <x:v>No</x:v>
      </x:c>
      <x:c r="AC2207" t="str">
        <x:v>Core</x:v>
      </x:c>
      <x:c r="AD2207" s="18" t="n">
        <x:v>0.5105829683301295</x:v>
      </x:c>
      <x:c r="AE2207" s="18" t="n">
        <x:v>0.9578176738915968</x:v>
      </x:c>
      <x:c r="AF2207" s="17" t="n">
        <x:v>-86.36999999999989</x:v>
      </x:c>
      <x:c r="AG2207" s="18" t="n">
        <x:v>-0.0421823261084032</x:v>
      </x:c>
      <x:c r="AH2207" t="str">
        <x:v>Below Target</x:v>
      </x:c>
    </x:row>
    <x:row r="2208">
      <x:c r="A2208" t="str">
        <x:v>TXN-002205</x:v>
      </x:c>
      <x:c r="B2208" s="14" t="d">
        <x:v>2025-08-24T00:00:00.000Z</x:v>
      </x:c>
      <x:c r="C2208" t="n">
        <x:v>2025</x:v>
      </x:c>
      <x:c r="D2208" t="str">
        <x:v>Q3</x:v>
      </x:c>
      <x:c r="E2208" t="n">
        <x:v>8</x:v>
      </x:c>
      <x:c r="F2208" t="str">
        <x:v>August</x:v>
      </x:c>
      <x:c r="G2208" s="15" t="d">
        <x:v>2025-08-01T00:00:00.000Z</x:v>
      </x:c>
      <x:c r="H2208" t="str">
        <x:v>2025-08</x:v>
      </x:c>
      <x:c r="I2208" t="str">
        <x:v>Ireland</x:v>
      </x:c>
      <x:c r="J2208" t="str">
        <x:v>Europe</x:v>
      </x:c>
      <x:c r="K2208" t="str">
        <x:v>EUR</x:v>
      </x:c>
      <x:c r="L2208" t="str">
        <x:v>J&amp;B</x:v>
      </x:c>
      <x:c r="M2208" t="str">
        <x:v>Scotch Whisky</x:v>
      </x:c>
      <x:c r="N2208" t="str">
        <x:v>Off-Trade</x:v>
      </x:c>
      <x:c r="O2208" t="str">
        <x:v>Hospitality Group</x:v>
      </x:c>
      <x:c r="P2208" t="str">
        <x:v>SR-045</x:v>
      </x:c>
      <x:c r="Q2208" s="16" t="n">
        <x:v>22</x:v>
      </x:c>
      <x:c r="R2208" s="17" t="n">
        <x:v>21.45</x:v>
      </x:c>
      <x:c r="S2208" s="18" t="n">
        <x:v>0.03</x:v>
      </x:c>
      <x:c r="T2208" s="17" t="n">
        <x:v>472</x:v>
      </x:c>
      <x:c r="U2208" s="17" t="n">
        <x:v>457.84</x:v>
      </x:c>
      <x:c r="V2208" s="17" t="n">
        <x:v>225.34</x:v>
      </x:c>
      <x:c r="W2208" s="17" t="n">
        <x:v>232.5</x:v>
      </x:c>
      <x:c r="X2208" s="18" t="n">
        <x:v>0.5078</x:v>
      </x:c>
      <x:c r="Y2208" s="17" t="n">
        <x:v>471</x:v>
      </x:c>
      <x:c r="Z2208" s="18" t="n">
        <x:v>0.9721</x:v>
      </x:c>
      <x:c r="AA2208" s="18" t="n">
        <x:v>0.0096</x:v>
      </x:c>
      <x:c r="AB2208" t="str">
        <x:v>No</x:v>
      </x:c>
      <x:c r="AC2208" t="str">
        <x:v>Core</x:v>
      </x:c>
      <x:c r="AD2208" s="18" t="n">
        <x:v>0.507819325528569</x:v>
      </x:c>
      <x:c r="AE2208" s="18" t="n">
        <x:v>0.9720594479830148</x:v>
      </x:c>
      <x:c r="AF2208" s="17" t="n">
        <x:v>-13.160000000000025</x:v>
      </x:c>
      <x:c r="AG2208" s="18" t="n">
        <x:v>-0.02794055201698519</x:v>
      </x:c>
      <x:c r="AH2208" t="str">
        <x:v>Below Target</x:v>
      </x:c>
    </x:row>
    <x:row r="2209">
      <x:c r="A2209" t="str">
        <x:v>TXN-002206</x:v>
      </x:c>
      <x:c r="B2209" s="14" t="d">
        <x:v>2025-10-22T00:00:00.000Z</x:v>
      </x:c>
      <x:c r="C2209" t="n">
        <x:v>2025</x:v>
      </x:c>
      <x:c r="D2209" t="str">
        <x:v>Q4</x:v>
      </x:c>
      <x:c r="E2209" t="n">
        <x:v>10</x:v>
      </x:c>
      <x:c r="F2209" t="str">
        <x:v>October</x:v>
      </x:c>
      <x:c r="G2209" s="15" t="d">
        <x:v>2025-10-01T00:00:00.000Z</x:v>
      </x:c>
      <x:c r="H2209" t="str">
        <x:v>2025-10</x:v>
      </x:c>
      <x:c r="I2209" t="str">
        <x:v>United States</x:v>
      </x:c>
      <x:c r="J2209" t="str">
        <x:v>North America</x:v>
      </x:c>
      <x:c r="K2209" t="str">
        <x:v>USD</x:v>
      </x:c>
      <x:c r="L2209" t="str">
        <x:v>Don Julio</x:v>
      </x:c>
      <x:c r="M2209" t="str">
        <x:v>Tequila</x:v>
      </x:c>
      <x:c r="N2209" t="str">
        <x:v>On-Trade</x:v>
      </x:c>
      <x:c r="O2209" t="str">
        <x:v>Hospitality Group</x:v>
      </x:c>
      <x:c r="P2209" t="str">
        <x:v>SR-024</x:v>
      </x:c>
      <x:c r="Q2209" s="16" t="n">
        <x:v>73</x:v>
      </x:c>
      <x:c r="R2209" s="17" t="n">
        <x:v>56.55</x:v>
      </x:c>
      <x:c r="S2209" s="18" t="n">
        <x:v>0</x:v>
      </x:c>
      <x:c r="T2209" s="17" t="n">
        <x:v>4127.98</x:v>
      </x:c>
      <x:c r="U2209" s="17" t="n">
        <x:v>4127.98</x:v>
      </x:c>
      <x:c r="V2209" s="17" t="n">
        <x:v>1682.97</x:v>
      </x:c>
      <x:c r="W2209" s="17" t="n">
        <x:v>2445.01</x:v>
      </x:c>
      <x:c r="X2209" s="18" t="n">
        <x:v>0.5923</x:v>
      </x:c>
      <x:c r="Y2209" s="17" t="n">
        <x:v>4101.46</x:v>
      </x:c>
      <x:c r="Z2209" s="18" t="n">
        <x:v>1.0065</x:v>
      </x:c>
      <x:c r="AA2209" s="18" t="n">
        <x:v>-0.0114</x:v>
      </x:c>
      <x:c r="AB2209" t="str">
        <x:v>No</x:v>
      </x:c>
      <x:c r="AC2209" t="str">
        <x:v>Luxury / Reserve</x:v>
      </x:c>
      <x:c r="AD2209" s="18" t="n">
        <x:v>0.5923018037878092</x:v>
      </x:c>
      <x:c r="AE2209" s="18" t="n">
        <x:v>1.0064659901596016</x:v>
      </x:c>
      <x:c r="AF2209" s="17" t="n">
        <x:v>26.519999999999527</x:v>
      </x:c>
      <x:c r="AG2209" s="18" t="n">
        <x:v>0.006465990159601588</x:v>
      </x:c>
      <x:c r="AH2209" t="str">
        <x:v>Above Target</x:v>
      </x:c>
    </x:row>
    <x:row r="2210">
      <x:c r="A2210" t="str">
        <x:v>TXN-002207</x:v>
      </x:c>
      <x:c r="B2210" s="14" t="d">
        <x:v>2023-10-07T00:00:00.000Z</x:v>
      </x:c>
      <x:c r="C2210" t="n">
        <x:v>2023</x:v>
      </x:c>
      <x:c r="D2210" t="str">
        <x:v>Q4</x:v>
      </x:c>
      <x:c r="E2210" t="n">
        <x:v>10</x:v>
      </x:c>
      <x:c r="F2210" t="str">
        <x:v>October</x:v>
      </x:c>
      <x:c r="G2210" s="15" t="d">
        <x:v>2023-10-01T00:00:00.000Z</x:v>
      </x:c>
      <x:c r="H2210" t="str">
        <x:v>2023-10</x:v>
      </x:c>
      <x:c r="I2210" t="str">
        <x:v>United States</x:v>
      </x:c>
      <x:c r="J2210" t="str">
        <x:v>North America</x:v>
      </x:c>
      <x:c r="K2210" t="str">
        <x:v>USD</x:v>
      </x:c>
      <x:c r="L2210" t="str">
        <x:v>Johnnie Walker</x:v>
      </x:c>
      <x:c r="M2210" t="str">
        <x:v>Scotch Whisky</x:v>
      </x:c>
      <x:c r="N2210" t="str">
        <x:v>E-commerce</x:v>
      </x:c>
      <x:c r="O2210" t="str">
        <x:v>Hospitality Group</x:v>
      </x:c>
      <x:c r="P2210" t="str">
        <x:v>SR-001</x:v>
      </x:c>
      <x:c r="Q2210" s="16" t="n">
        <x:v>249</x:v>
      </x:c>
      <x:c r="R2210" s="17" t="n">
        <x:v>37.64</x:v>
      </x:c>
      <x:c r="S2210" s="18" t="n">
        <x:v>0</x:v>
      </x:c>
      <x:c r="T2210" s="17" t="n">
        <x:v>9371.31</x:v>
      </x:c>
      <x:c r="U2210" s="17" t="n">
        <x:v>9371.31</x:v>
      </x:c>
      <x:c r="V2210" s="17" t="n">
        <x:v>4278.63</x:v>
      </x:c>
      <x:c r="W2210" s="17" t="n">
        <x:v>5092.68</x:v>
      </x:c>
      <x:c r="X2210" s="18" t="n">
        <x:v>0.5434</x:v>
      </x:c>
      <x:c r="Y2210" s="17" t="n">
        <x:v>8443.42</x:v>
      </x:c>
      <x:c r="Z2210" s="18" t="n">
        <x:v>1.1099</x:v>
      </x:c>
      <x:c r="AA2210" s="18" t="n">
        <x:v>0.0873</x:v>
      </x:c>
      <x:c r="AB2210" t="str">
        <x:v>No</x:v>
      </x:c>
      <x:c r="AC2210" t="str">
        <x:v>Luxury / Reserve</x:v>
      </x:c>
      <x:c r="AD2210" s="18" t="n">
        <x:v>0.5434330952662969</x:v>
      </x:c>
      <x:c r="AE2210" s="18" t="n">
        <x:v>1.1098950425301595</x:v>
      </x:c>
      <x:c r="AF2210" s="17" t="n">
        <x:v>927.8899999999994</x:v>
      </x:c>
      <x:c r="AG2210" s="18" t="n">
        <x:v>0.10989504253015951</x:v>
      </x:c>
      <x:c r="AH2210" t="str">
        <x:v>Above Target</x:v>
      </x:c>
    </x:row>
    <x:row r="2211">
      <x:c r="A2211" t="str">
        <x:v>TXN-002208</x:v>
      </x:c>
      <x:c r="B2211" s="14" t="d">
        <x:v>2025-03-04T00:00:00.000Z</x:v>
      </x:c>
      <x:c r="C2211" t="n">
        <x:v>2025</x:v>
      </x:c>
      <x:c r="D2211" t="str">
        <x:v>Q1</x:v>
      </x:c>
      <x:c r="E2211" t="n">
        <x:v>3</x:v>
      </x:c>
      <x:c r="F2211" t="str">
        <x:v>March</x:v>
      </x:c>
      <x:c r="G2211" s="15" t="d">
        <x:v>2025-03-01T00:00:00.000Z</x:v>
      </x:c>
      <x:c r="H2211" t="str">
        <x:v>2025-03</x:v>
      </x:c>
      <x:c r="I2211" t="str">
        <x:v>United Kingdom</x:v>
      </x:c>
      <x:c r="J2211" t="str">
        <x:v>Europe</x:v>
      </x:c>
      <x:c r="K2211" t="str">
        <x:v>GBP</x:v>
      </x:c>
      <x:c r="L2211" t="str">
        <x:v>Buchanan's</x:v>
      </x:c>
      <x:c r="M2211" t="str">
        <x:v>Scotch Whisky</x:v>
      </x:c>
      <x:c r="N2211" t="str">
        <x:v>Off-Trade</x:v>
      </x:c>
      <x:c r="O2211" t="str">
        <x:v>E-commerce Partner</x:v>
      </x:c>
      <x:c r="P2211" t="str">
        <x:v>SR-039</x:v>
      </x:c>
      <x:c r="Q2211" s="16" t="n">
        <x:v>141</x:v>
      </x:c>
      <x:c r="R2211" s="17" t="n">
        <x:v>32.94</x:v>
      </x:c>
      <x:c r="S2211" s="18" t="n">
        <x:v>0</x:v>
      </x:c>
      <x:c r="T2211" s="17" t="n">
        <x:v>4644.31</x:v>
      </x:c>
      <x:c r="U2211" s="17" t="n">
        <x:v>4644.31</x:v>
      </x:c>
      <x:c r="V2211" s="17" t="n">
        <x:v>2151.09</x:v>
      </x:c>
      <x:c r="W2211" s="17" t="n">
        <x:v>2493.22</x:v>
      </x:c>
      <x:c r="X2211" s="18" t="n">
        <x:v>0.5368</x:v>
      </x:c>
      <x:c r="Y2211" s="17" t="n">
        <x:v>5304.77</x:v>
      </x:c>
      <x:c r="Z2211" s="18" t="n">
        <x:v>0.8755</x:v>
      </x:c>
      <x:c r="AA2211" s="18" t="n">
        <x:v>-0.0076</x:v>
      </x:c>
      <x:c r="AB2211" t="str">
        <x:v>No</x:v>
      </x:c>
      <x:c r="AC2211" t="str">
        <x:v>Premium Core</x:v>
      </x:c>
      <x:c r="AD2211" s="18" t="n">
        <x:v>0.5368332432589555</x:v>
      </x:c>
      <x:c r="AE2211" s="18" t="n">
        <x:v>0.8754969583978193</x:v>
      </x:c>
      <x:c r="AF2211" s="17" t="n">
        <x:v>-660.46</x:v>
      </x:c>
      <x:c r="AG2211" s="18" t="n">
        <x:v>-0.12450304160218068</x:v>
      </x:c>
      <x:c r="AH2211" t="str">
        <x:v>Below Target</x:v>
      </x:c>
    </x:row>
    <x:row r="2212">
      <x:c r="A2212" t="str">
        <x:v>TXN-002209</x:v>
      </x:c>
      <x:c r="B2212" s="14" t="d">
        <x:v>2026-06-08T00:00:00.000Z</x:v>
      </x:c>
      <x:c r="C2212" t="n">
        <x:v>2026</x:v>
      </x:c>
      <x:c r="D2212" t="str">
        <x:v>Q2</x:v>
      </x:c>
      <x:c r="E2212" t="n">
        <x:v>6</x:v>
      </x:c>
      <x:c r="F2212" t="str">
        <x:v>June</x:v>
      </x:c>
      <x:c r="G2212" s="15" t="d">
        <x:v>2026-06-01T00:00:00.000Z</x:v>
      </x:c>
      <x:c r="H2212" t="str">
        <x:v>2026-06</x:v>
      </x:c>
      <x:c r="I2212" t="str">
        <x:v>India</x:v>
      </x:c>
      <x:c r="J2212" t="str">
        <x:v>Asia Pacific</x:v>
      </x:c>
      <x:c r="K2212" t="str">
        <x:v>INR</x:v>
      </x:c>
      <x:c r="L2212" t="str">
        <x:v>Johnnie Walker</x:v>
      </x:c>
      <x:c r="M2212" t="str">
        <x:v>Scotch Whisky</x:v>
      </x:c>
      <x:c r="N2212" t="str">
        <x:v>On-Trade</x:v>
      </x:c>
      <x:c r="O2212" t="str">
        <x:v>Distributor</x:v>
      </x:c>
      <x:c r="P2212" t="str">
        <x:v>SR-002</x:v>
      </x:c>
      <x:c r="Q2212" s="16" t="n">
        <x:v>13</x:v>
      </x:c>
      <x:c r="R2212" s="17" t="n">
        <x:v>41.45</x:v>
      </x:c>
      <x:c r="S2212" s="18" t="n">
        <x:v>0.03</x:v>
      </x:c>
      <x:c r="T2212" s="17" t="n">
        <x:v>538.89</x:v>
      </x:c>
      <x:c r="U2212" s="17" t="n">
        <x:v>522.73</x:v>
      </x:c>
      <x:c r="V2212" s="17" t="n">
        <x:v>245.09</x:v>
      </x:c>
      <x:c r="W2212" s="17" t="n">
        <x:v>277.63</x:v>
      </x:c>
      <x:c r="X2212" s="18" t="n">
        <x:v>0.5311</x:v>
      </x:c>
      <x:c r="Y2212" s="17" t="n">
        <x:v>529.18</x:v>
      </x:c>
      <x:c r="Z2212" s="18" t="n">
        <x:v>0.9878</x:v>
      </x:c>
      <x:c r="AA2212" s="18" t="n">
        <x:v>0.0507</x:v>
      </x:c>
      <x:c r="AB2212" t="str">
        <x:v>No</x:v>
      </x:c>
      <x:c r="AC2212" t="str">
        <x:v>Luxury / Reserve</x:v>
      </x:c>
      <x:c r="AD2212" s="18" t="n">
        <x:v>0.5311154898322269</x:v>
      </x:c>
      <x:c r="AE2212" s="18" t="n">
        <x:v>0.9878113307381232</x:v>
      </x:c>
      <x:c r="AF2212" s="17" t="n">
        <x:v>-6.449999999999932</x:v>
      </x:c>
      <x:c r="AG2212" s="18" t="n">
        <x:v>-0.012188669261876738</x:v>
      </x:c>
      <x:c r="AH2212" t="str">
        <x:v>Below Target</x:v>
      </x:c>
    </x:row>
    <x:row r="2213">
      <x:c r="A2213" t="str">
        <x:v>TXN-002210</x:v>
      </x:c>
      <x:c r="B2213" s="14" t="d">
        <x:v>2023-07-08T00:00:00.000Z</x:v>
      </x:c>
      <x:c r="C2213" t="n">
        <x:v>2023</x:v>
      </x:c>
      <x:c r="D2213" t="str">
        <x:v>Q3</x:v>
      </x:c>
      <x:c r="E2213" t="n">
        <x:v>7</x:v>
      </x:c>
      <x:c r="F2213" t="str">
        <x:v>July</x:v>
      </x:c>
      <x:c r="G2213" s="15" t="d">
        <x:v>2023-07-01T00:00:00.000Z</x:v>
      </x:c>
      <x:c r="H2213" t="str">
        <x:v>2023-07</x:v>
      </x:c>
      <x:c r="I2213" t="str">
        <x:v>United Kingdom</x:v>
      </x:c>
      <x:c r="J2213" t="str">
        <x:v>Europe</x:v>
      </x:c>
      <x:c r="K2213" t="str">
        <x:v>GBP</x:v>
      </x:c>
      <x:c r="L2213" t="str">
        <x:v>Johnnie Walker</x:v>
      </x:c>
      <x:c r="M2213" t="str">
        <x:v>Scotch Whisky</x:v>
      </x:c>
      <x:c r="N2213" t="str">
        <x:v>On-Trade</x:v>
      </x:c>
      <x:c r="O2213" t="str">
        <x:v>Distributor</x:v>
      </x:c>
      <x:c r="P2213" t="str">
        <x:v>SR-027</x:v>
      </x:c>
      <x:c r="Q2213" s="16" t="n">
        <x:v>45</x:v>
      </x:c>
      <x:c r="R2213" s="17" t="n">
        <x:v>40.2</x:v>
      </x:c>
      <x:c r="S2213" s="18" t="n">
        <x:v>0</x:v>
      </x:c>
      <x:c r="T2213" s="17" t="n">
        <x:v>1808.9</x:v>
      </x:c>
      <x:c r="U2213" s="17" t="n">
        <x:v>1808.9</x:v>
      </x:c>
      <x:c r="V2213" s="17" t="n">
        <x:v>790.5</x:v>
      </x:c>
      <x:c r="W2213" s="17" t="n">
        <x:v>1018.39</x:v>
      </x:c>
      <x:c r="X2213" s="18" t="n">
        <x:v>0.563</x:v>
      </x:c>
      <x:c r="Y2213" s="17" t="n">
        <x:v>1795.41</x:v>
      </x:c>
      <x:c r="Z2213" s="18" t="n">
        <x:v>1.0075</x:v>
      </x:c>
      <x:c r="AA2213" s="18" t="n">
        <x:v>0.0445</x:v>
      </x:c>
      <x:c r="AB2213" t="str">
        <x:v>No</x:v>
      </x:c>
      <x:c r="AC2213" t="str">
        <x:v>Luxury / Reserve</x:v>
      </x:c>
      <x:c r="AD2213" s="18" t="n">
        <x:v>0.5629885565813477</x:v>
      </x:c>
      <x:c r="AE2213" s="18" t="n">
        <x:v>1.0075136041349886</x:v>
      </x:c>
      <x:c r="AF2213" s="17" t="n">
        <x:v>13.490000000000009</x:v>
      </x:c>
      <x:c r="AG2213" s="18" t="n">
        <x:v>0.0075136041349886705</x:v>
      </x:c>
      <x:c r="AH2213" t="str">
        <x:v>Above Target</x:v>
      </x:c>
    </x:row>
    <x:row r="2214">
      <x:c r="A2214" t="str">
        <x:v>TXN-002211</x:v>
      </x:c>
      <x:c r="B2214" s="14" t="d">
        <x:v>2026-07-07T00:00:00.000Z</x:v>
      </x:c>
      <x:c r="C2214" t="n">
        <x:v>2026</x:v>
      </x:c>
      <x:c r="D2214" t="str">
        <x:v>Q3</x:v>
      </x:c>
      <x:c r="E2214" t="n">
        <x:v>7</x:v>
      </x:c>
      <x:c r="F2214" t="str">
        <x:v>July</x:v>
      </x:c>
      <x:c r="G2214" s="15" t="d">
        <x:v>2026-07-01T00:00:00.000Z</x:v>
      </x:c>
      <x:c r="H2214" t="str">
        <x:v>2026-07</x:v>
      </x:c>
      <x:c r="I2214" t="str">
        <x:v>United Kingdom</x:v>
      </x:c>
      <x:c r="J2214" t="str">
        <x:v>Europe</x:v>
      </x:c>
      <x:c r="K2214" t="str">
        <x:v>GBP</x:v>
      </x:c>
      <x:c r="L2214" t="str">
        <x:v>Baileys</x:v>
      </x:c>
      <x:c r="M2214" t="str">
        <x:v>Liqueur</x:v>
      </x:c>
      <x:c r="N2214" t="str">
        <x:v>Off-Trade</x:v>
      </x:c>
      <x:c r="O2214" t="str">
        <x:v>Hospitality Group</x:v>
      </x:c>
      <x:c r="P2214" t="str">
        <x:v>SR-014</x:v>
      </x:c>
      <x:c r="Q2214" s="16" t="n">
        <x:v>75</x:v>
      </x:c>
      <x:c r="R2214" s="17" t="n">
        <x:v>16.75</x:v>
      </x:c>
      <x:c r="S2214" s="18" t="n">
        <x:v>0</x:v>
      </x:c>
      <x:c r="T2214" s="17" t="n">
        <x:v>1256.39</x:v>
      </x:c>
      <x:c r="U2214" s="17" t="n">
        <x:v>1256.39</x:v>
      </x:c>
      <x:c r="V2214" s="17" t="n">
        <x:v>571.55</x:v>
      </x:c>
      <x:c r="W2214" s="17" t="n">
        <x:v>684.84</x:v>
      </x:c>
      <x:c r="X2214" s="18" t="n">
        <x:v>0.5451</x:v>
      </x:c>
      <x:c r="Y2214" s="17" t="n">
        <x:v>1180.88</x:v>
      </x:c>
      <x:c r="Z2214" s="18" t="n">
        <x:v>1.0639</x:v>
      </x:c>
      <x:c r="AA2214" s="18" t="n">
        <x:v>0.0494</x:v>
      </x:c>
      <x:c r="AB2214" t="str">
        <x:v>No</x:v>
      </x:c>
      <x:c r="AC2214" t="str">
        <x:v>Core</x:v>
      </x:c>
      <x:c r="AD2214" s="18" t="n">
        <x:v>0.5450855228074085</x:v>
      </x:c>
      <x:c r="AE2214" s="18" t="n">
        <x:v>1.063943838493327</x:v>
      </x:c>
      <x:c r="AF2214" s="17" t="n">
        <x:v>75.50999999999999</x:v>
      </x:c>
      <x:c r="AG2214" s="18" t="n">
        <x:v>0.063943838493327</x:v>
      </x:c>
      <x:c r="AH2214" t="str">
        <x:v>Above Target</x:v>
      </x:c>
    </x:row>
    <x:row r="2215">
      <x:c r="A2215" t="str">
        <x:v>TXN-002212</x:v>
      </x:c>
      <x:c r="B2215" s="14" t="d">
        <x:v>2025-07-23T00:00:00.000Z</x:v>
      </x:c>
      <x:c r="C2215" t="n">
        <x:v>2025</x:v>
      </x:c>
      <x:c r="D2215" t="str">
        <x:v>Q3</x:v>
      </x:c>
      <x:c r="E2215" t="n">
        <x:v>7</x:v>
      </x:c>
      <x:c r="F2215" t="str">
        <x:v>July</x:v>
      </x:c>
      <x:c r="G2215" s="15" t="d">
        <x:v>2025-07-01T00:00:00.000Z</x:v>
      </x:c>
      <x:c r="H2215" t="str">
        <x:v>2025-07</x:v>
      </x:c>
      <x:c r="I2215" t="str">
        <x:v>United States</x:v>
      </x:c>
      <x:c r="J2215" t="str">
        <x:v>North America</x:v>
      </x:c>
      <x:c r="K2215" t="str">
        <x:v>USD</x:v>
      </x:c>
      <x:c r="L2215" t="str">
        <x:v>Buchanan's</x:v>
      </x:c>
      <x:c r="M2215" t="str">
        <x:v>Scotch Whisky</x:v>
      </x:c>
      <x:c r="N2215" t="str">
        <x:v>Off-Trade</x:v>
      </x:c>
      <x:c r="O2215" t="str">
        <x:v>Hospitality Group</x:v>
      </x:c>
      <x:c r="P2215" t="str">
        <x:v>SR-021</x:v>
      </x:c>
      <x:c r="Q2215" s="16" t="n">
        <x:v>220</x:v>
      </x:c>
      <x:c r="R2215" s="17" t="n">
        <x:v>30.31</x:v>
      </x:c>
      <x:c r="S2215" s="18" t="n">
        <x:v>0.08</x:v>
      </x:c>
      <x:c r="T2215" s="17" t="n">
        <x:v>6667.7</x:v>
      </x:c>
      <x:c r="U2215" s="17" t="n">
        <x:v>6134.29</x:v>
      </x:c>
      <x:c r="V2215" s="17" t="n">
        <x:v>2994.68</x:v>
      </x:c>
      <x:c r="W2215" s="17" t="n">
        <x:v>3139.6</x:v>
      </x:c>
      <x:c r="X2215" s="18" t="n">
        <x:v>0.5118</x:v>
      </x:c>
      <x:c r="Y2215" s="17" t="n">
        <x:v>5817.86</x:v>
      </x:c>
      <x:c r="Z2215" s="18" t="n">
        <x:v>1.0544</x:v>
      </x:c>
      <x:c r="AA2215" s="18" t="n">
        <x:v>0.0976</x:v>
      </x:c>
      <x:c r="AB2215" t="str">
        <x:v>Yes</x:v>
      </x:c>
      <x:c r="AC2215" t="str">
        <x:v>Premium Core</x:v>
      </x:c>
      <x:c r="AD2215" s="18" t="n">
        <x:v>0.5118114728843924</x:v>
      </x:c>
      <x:c r="AE2215" s="18" t="n">
        <x:v>1.0543894146644988</x:v>
      </x:c>
      <x:c r="AF2215" s="17" t="n">
        <x:v>316.4300000000003</x:v>
      </x:c>
      <x:c r="AG2215" s="18" t="n">
        <x:v>0.05438941466449868</x:v>
      </x:c>
      <x:c r="AH2215" t="str">
        <x:v>Above Target</x:v>
      </x:c>
    </x:row>
    <x:row r="2216">
      <x:c r="A2216" t="str">
        <x:v>TXN-002213</x:v>
      </x:c>
      <x:c r="B2216" s="14" t="d">
        <x:v>2024-06-24T00:00:00.000Z</x:v>
      </x:c>
      <x:c r="C2216" t="n">
        <x:v>2024</x:v>
      </x:c>
      <x:c r="D2216" t="str">
        <x:v>Q2</x:v>
      </x:c>
      <x:c r="E2216" t="n">
        <x:v>6</x:v>
      </x:c>
      <x:c r="F2216" t="str">
        <x:v>June</x:v>
      </x:c>
      <x:c r="G2216" s="15" t="d">
        <x:v>2024-06-01T00:00:00.000Z</x:v>
      </x:c>
      <x:c r="H2216" t="str">
        <x:v>2024-06</x:v>
      </x:c>
      <x:c r="I2216" t="str">
        <x:v>Canada</x:v>
      </x:c>
      <x:c r="J2216" t="str">
        <x:v>North America</x:v>
      </x:c>
      <x:c r="K2216" t="str">
        <x:v>CAD</x:v>
      </x:c>
      <x:c r="L2216" t="str">
        <x:v>Buchanan's</x:v>
      </x:c>
      <x:c r="M2216" t="str">
        <x:v>Scotch Whisky</x:v>
      </x:c>
      <x:c r="N2216" t="str">
        <x:v>Off-Trade</x:v>
      </x:c>
      <x:c r="O2216" t="str">
        <x:v>Distributor</x:v>
      </x:c>
      <x:c r="P2216" t="str">
        <x:v>SR-047</x:v>
      </x:c>
      <x:c r="Q2216" s="16" t="n">
        <x:v>39</x:v>
      </x:c>
      <x:c r="R2216" s="17" t="n">
        <x:v>30.33</x:v>
      </x:c>
      <x:c r="S2216" s="18" t="n">
        <x:v>0.03</x:v>
      </x:c>
      <x:c r="T2216" s="17" t="n">
        <x:v>1182.82</x:v>
      </x:c>
      <x:c r="U2216" s="17" t="n">
        <x:v>1147.34</x:v>
      </x:c>
      <x:c r="V2216" s="17" t="n">
        <x:v>530.82</x:v>
      </x:c>
      <x:c r="W2216" s="17" t="n">
        <x:v>616.52</x:v>
      </x:c>
      <x:c r="X2216" s="18" t="n">
        <x:v>0.5373</x:v>
      </x:c>
      <x:c r="Y2216" s="17" t="n">
        <x:v>1170.82</x:v>
      </x:c>
      <x:c r="Z2216" s="18" t="n">
        <x:v>0.9799</x:v>
      </x:c>
      <x:c r="AA2216" s="18" t="n">
        <x:v>0.0386</x:v>
      </x:c>
      <x:c r="AB2216" t="str">
        <x:v>No</x:v>
      </x:c>
      <x:c r="AC2216" t="str">
        <x:v>Premium Core</x:v>
      </x:c>
      <x:c r="AD2216" s="18" t="n">
        <x:v>0.5373472553907299</x:v>
      </x:c>
      <x:c r="AE2216" s="18" t="n">
        <x:v>0.9799456790967015</x:v>
      </x:c>
      <x:c r="AF2216" s="17" t="n">
        <x:v>-23.480000000000018</x:v>
      </x:c>
      <x:c r="AG2216" s="18" t="n">
        <x:v>-0.020054320903298558</x:v>
      </x:c>
      <x:c r="AH2216" t="str">
        <x:v>Below Target</x:v>
      </x:c>
    </x:row>
    <x:row r="2217">
      <x:c r="A2217" t="str">
        <x:v>TXN-002214</x:v>
      </x:c>
      <x:c r="B2217" s="14" t="d">
        <x:v>2025-10-13T00:00:00.000Z</x:v>
      </x:c>
      <x:c r="C2217" t="n">
        <x:v>2025</x:v>
      </x:c>
      <x:c r="D2217" t="str">
        <x:v>Q4</x:v>
      </x:c>
      <x:c r="E2217" t="n">
        <x:v>10</x:v>
      </x:c>
      <x:c r="F2217" t="str">
        <x:v>October</x:v>
      </x:c>
      <x:c r="G2217" s="15" t="d">
        <x:v>2025-10-01T00:00:00.000Z</x:v>
      </x:c>
      <x:c r="H2217" t="str">
        <x:v>2025-10</x:v>
      </x:c>
      <x:c r="I2217" t="str">
        <x:v>France</x:v>
      </x:c>
      <x:c r="J2217" t="str">
        <x:v>Europe</x:v>
      </x:c>
      <x:c r="K2217" t="str">
        <x:v>EUR</x:v>
      </x:c>
      <x:c r="L2217" t="str">
        <x:v>Tanqueray</x:v>
      </x:c>
      <x:c r="M2217" t="str">
        <x:v>Gin</x:v>
      </x:c>
      <x:c r="N2217" t="str">
        <x:v>On-Trade</x:v>
      </x:c>
      <x:c r="O2217" t="str">
        <x:v>Hospitality Group</x:v>
      </x:c>
      <x:c r="P2217" t="str">
        <x:v>SR-055</x:v>
      </x:c>
      <x:c r="Q2217" s="16" t="n">
        <x:v>85</x:v>
      </x:c>
      <x:c r="R2217" s="17" t="n">
        <x:v>30.06</x:v>
      </x:c>
      <x:c r="S2217" s="18" t="n">
        <x:v>0.12</x:v>
      </x:c>
      <x:c r="T2217" s="17" t="n">
        <x:v>2555.48</x:v>
      </x:c>
      <x:c r="U2217" s="17" t="n">
        <x:v>2248.82</x:v>
      </x:c>
      <x:c r="V2217" s="17" t="n">
        <x:v>1026.38</x:v>
      </x:c>
      <x:c r="W2217" s="17" t="n">
        <x:v>1222.45</x:v>
      </x:c>
      <x:c r="X2217" s="18" t="n">
        <x:v>0.5436</x:v>
      </x:c>
      <x:c r="Y2217" s="17" t="n">
        <x:v>2118.69</x:v>
      </x:c>
      <x:c r="Z2217" s="18" t="n">
        <x:v>1.0614</x:v>
      </x:c>
      <x:c r="AA2217" s="18" t="n">
        <x:v>0.1171</x:v>
      </x:c>
      <x:c r="AB2217" t="str">
        <x:v>Yes</x:v>
      </x:c>
      <x:c r="AC2217" t="str">
        <x:v>Premium Core</x:v>
      </x:c>
      <x:c r="AD2217" s="18" t="n">
        <x:v>0.54359619711671</x:v>
      </x:c>
      <x:c r="AE2217" s="18" t="n">
        <x:v>1.061420028413784</x:v>
      </x:c>
      <x:c r="AF2217" s="17" t="n">
        <x:v>130.1300000000001</x:v>
      </x:c>
      <x:c r="AG2217" s="18" t="n">
        <x:v>0.061420028413784036</x:v>
      </x:c>
      <x:c r="AH2217" t="str">
        <x:v>Above Target</x:v>
      </x:c>
    </x:row>
    <x:row r="2218">
      <x:c r="A2218" t="str">
        <x:v>TXN-002215</x:v>
      </x:c>
      <x:c r="B2218" s="14" t="d">
        <x:v>2023-11-13T00:00:00.000Z</x:v>
      </x:c>
      <x:c r="C2218" t="n">
        <x:v>2023</x:v>
      </x:c>
      <x:c r="D2218" t="str">
        <x:v>Q4</x:v>
      </x:c>
      <x:c r="E2218" t="n">
        <x:v>11</x:v>
      </x:c>
      <x:c r="F2218" t="str">
        <x:v>November</x:v>
      </x:c>
      <x:c r="G2218" s="15" t="d">
        <x:v>2023-11-01T00:00:00.000Z</x:v>
      </x:c>
      <x:c r="H2218" t="str">
        <x:v>2023-11</x:v>
      </x:c>
      <x:c r="I2218" t="str">
        <x:v>United Kingdom</x:v>
      </x:c>
      <x:c r="J2218" t="str">
        <x:v>Europe</x:v>
      </x:c>
      <x:c r="K2218" t="str">
        <x:v>GBP</x:v>
      </x:c>
      <x:c r="L2218" t="str">
        <x:v>J&amp;B</x:v>
      </x:c>
      <x:c r="M2218" t="str">
        <x:v>Scotch Whisky</x:v>
      </x:c>
      <x:c r="N2218" t="str">
        <x:v>Wholesale</x:v>
      </x:c>
      <x:c r="O2218" t="str">
        <x:v>E-commerce Partner</x:v>
      </x:c>
      <x:c r="P2218" t="str">
        <x:v>SR-017</x:v>
      </x:c>
      <x:c r="Q2218" s="16" t="n">
        <x:v>33</x:v>
      </x:c>
      <x:c r="R2218" s="17" t="n">
        <x:v>20.94</x:v>
      </x:c>
      <x:c r="S2218" s="18" t="n">
        <x:v>0.03</x:v>
      </x:c>
      <x:c r="T2218" s="17" t="n">
        <x:v>691.11</x:v>
      </x:c>
      <x:c r="U2218" s="17" t="n">
        <x:v>670.38</x:v>
      </x:c>
      <x:c r="V2218" s="17" t="n">
        <x:v>310.59</x:v>
      </x:c>
      <x:c r="W2218" s="17" t="n">
        <x:v>359.78</x:v>
      </x:c>
      <x:c r="X2218" s="18" t="n">
        <x:v>0.5367</x:v>
      </x:c>
      <x:c r="Y2218" s="17" t="n">
        <x:v>632.1</x:v>
      </x:c>
      <x:c r="Z2218" s="18" t="n">
        <x:v>1.0605</x:v>
      </x:c>
      <x:c r="AA2218" s="18" t="n">
        <x:v>0.0452</x:v>
      </x:c>
      <x:c r="AB2218" t="str">
        <x:v>No</x:v>
      </x:c>
      <x:c r="AC2218" t="str">
        <x:v>Core</x:v>
      </x:c>
      <x:c r="AD2218" s="18" t="n">
        <x:v>0.5366806885646946</x:v>
      </x:c>
      <x:c r="AE2218" s="18" t="n">
        <x:v>1.0605600379686757</x:v>
      </x:c>
      <x:c r="AF2218" s="17" t="n">
        <x:v>38.27999999999997</x:v>
      </x:c>
      <x:c r="AG2218" s="18" t="n">
        <x:v>0.060560037968675796</x:v>
      </x:c>
      <x:c r="AH2218" t="str">
        <x:v>Above Target</x:v>
      </x:c>
    </x:row>
    <x:row r="2219">
      <x:c r="A2219" t="str">
        <x:v>TXN-002216</x:v>
      </x:c>
      <x:c r="B2219" s="14" t="d">
        <x:v>2025-06-20T00:00:00.000Z</x:v>
      </x:c>
      <x:c r="C2219" t="n">
        <x:v>2025</x:v>
      </x:c>
      <x:c r="D2219" t="str">
        <x:v>Q2</x:v>
      </x:c>
      <x:c r="E2219" t="n">
        <x:v>6</x:v>
      </x:c>
      <x:c r="F2219" t="str">
        <x:v>June</x:v>
      </x:c>
      <x:c r="G2219" s="15" t="d">
        <x:v>2025-06-01T00:00:00.000Z</x:v>
      </x:c>
      <x:c r="H2219" t="str">
        <x:v>2025-06</x:v>
      </x:c>
      <x:c r="I2219" t="str">
        <x:v>United Kingdom</x:v>
      </x:c>
      <x:c r="J2219" t="str">
        <x:v>Europe</x:v>
      </x:c>
      <x:c r="K2219" t="str">
        <x:v>GBP</x:v>
      </x:c>
      <x:c r="L2219" t="str">
        <x:v>Guinness</x:v>
      </x:c>
      <x:c r="M2219" t="str">
        <x:v>Beer / Stout</x:v>
      </x:c>
      <x:c r="N2219" t="str">
        <x:v>Wholesale</x:v>
      </x:c>
      <x:c r="O2219" t="str">
        <x:v>E-commerce Partner</x:v>
      </x:c>
      <x:c r="P2219" t="str">
        <x:v>SR-026</x:v>
      </x:c>
      <x:c r="Q2219" s="16" t="n">
        <x:v>52</x:v>
      </x:c>
      <x:c r="R2219" s="17" t="n">
        <x:v>6.54</x:v>
      </x:c>
      <x:c r="S2219" s="18" t="n">
        <x:v>0.03</x:v>
      </x:c>
      <x:c r="T2219" s="17" t="n">
        <x:v>340.08</x:v>
      </x:c>
      <x:c r="U2219" s="17" t="n">
        <x:v>329.88</x:v>
      </x:c>
      <x:c r="V2219" s="17" t="n">
        <x:v>167.3</x:v>
      </x:c>
      <x:c r="W2219" s="17" t="n">
        <x:v>162.57</x:v>
      </x:c>
      <x:c r="X2219" s="18" t="n">
        <x:v>0.4928</x:v>
      </x:c>
      <x:c r="Y2219" s="17" t="n">
        <x:v>374.09</x:v>
      </x:c>
      <x:c r="Z2219" s="18" t="n">
        <x:v>0.8818</x:v>
      </x:c>
      <x:c r="AA2219" s="18" t="n">
        <x:v>0.0224</x:v>
      </x:c>
      <x:c r="AB2219" t="str">
        <x:v>No</x:v>
      </x:c>
      <x:c r="AC2219" t="str">
        <x:v>Core</x:v>
      </x:c>
      <x:c r="AD2219" s="18" t="n">
        <x:v>0.4928155692979265</x:v>
      </x:c>
      <x:c r="AE2219" s="18" t="n">
        <x:v>0.8818198829158759</x:v>
      </x:c>
      <x:c r="AF2219" s="17" t="n">
        <x:v>-44.20999999999998</x:v>
      </x:c>
      <x:c r="AG2219" s="18" t="n">
        <x:v>-0.1181801170841241</x:v>
      </x:c>
      <x:c r="AH2219" t="str">
        <x:v>Below Target</x:v>
      </x:c>
    </x:row>
    <x:row r="2220">
      <x:c r="A2220" t="str">
        <x:v>TXN-002217</x:v>
      </x:c>
      <x:c r="B2220" s="14" t="d">
        <x:v>2023-03-08T00:00:00.000Z</x:v>
      </x:c>
      <x:c r="C2220" t="n">
        <x:v>2023</x:v>
      </x:c>
      <x:c r="D2220" t="str">
        <x:v>Q1</x:v>
      </x:c>
      <x:c r="E2220" t="n">
        <x:v>3</x:v>
      </x:c>
      <x:c r="F2220" t="str">
        <x:v>March</x:v>
      </x:c>
      <x:c r="G2220" s="15" t="d">
        <x:v>2023-03-01T00:00:00.000Z</x:v>
      </x:c>
      <x:c r="H2220" t="str">
        <x:v>2023-03</x:v>
      </x:c>
      <x:c r="I2220" t="str">
        <x:v>Australia</x:v>
      </x:c>
      <x:c r="J2220" t="str">
        <x:v>Asia Pacific</x:v>
      </x:c>
      <x:c r="K2220" t="str">
        <x:v>AUD</x:v>
      </x:c>
      <x:c r="L2220" t="str">
        <x:v>Baileys</x:v>
      </x:c>
      <x:c r="M2220" t="str">
        <x:v>Liqueur</x:v>
      </x:c>
      <x:c r="N2220" t="str">
        <x:v>Duty Free / Travel Retail</x:v>
      </x:c>
      <x:c r="O2220" t="str">
        <x:v>Key Account</x:v>
      </x:c>
      <x:c r="P2220" t="str">
        <x:v>SR-036</x:v>
      </x:c>
      <x:c r="Q2220" s="16" t="n">
        <x:v>25</x:v>
      </x:c>
      <x:c r="R2220" s="17" t="n">
        <x:v>23.36</x:v>
      </x:c>
      <x:c r="S2220" s="18" t="n">
        <x:v>0</x:v>
      </x:c>
      <x:c r="T2220" s="17" t="n">
        <x:v>583.96</x:v>
      </x:c>
      <x:c r="U2220" s="17" t="n">
        <x:v>583.96</x:v>
      </x:c>
      <x:c r="V2220" s="17" t="n">
        <x:v>267.76</x:v>
      </x:c>
      <x:c r="W2220" s="17" t="n">
        <x:v>316.2</x:v>
      </x:c>
      <x:c r="X2220" s="18" t="n">
        <x:v>0.5415</x:v>
      </x:c>
      <x:c r="Y2220" s="17" t="n">
        <x:v>635.95</x:v>
      </x:c>
      <x:c r="Z2220" s="18" t="n">
        <x:v>0.9183</x:v>
      </x:c>
      <x:c r="AA2220" s="18" t="n">
        <x:v>0.0488</x:v>
      </x:c>
      <x:c r="AB2220" t="str">
        <x:v>No</x:v>
      </x:c>
      <x:c r="AC2220" t="str">
        <x:v>Core</x:v>
      </x:c>
      <x:c r="AD2220" s="18" t="n">
        <x:v>0.5414754435235289</x:v>
      </x:c>
      <x:c r="AE2220" s="18" t="n">
        <x:v>0.9182482899599025</x:v>
      </x:c>
      <x:c r="AF2220" s="17" t="n">
        <x:v>-51.99000000000001</x:v>
      </x:c>
      <x:c r="AG2220" s="18" t="n">
        <x:v>-0.0817517100400975</x:v>
      </x:c>
      <x:c r="AH2220" t="str">
        <x:v>Below Target</x:v>
      </x:c>
    </x:row>
    <x:row r="2221">
      <x:c r="A2221" t="str">
        <x:v>TXN-002218</x:v>
      </x:c>
      <x:c r="B2221" s="14" t="d">
        <x:v>2023-07-07T00:00:00.000Z</x:v>
      </x:c>
      <x:c r="C2221" t="n">
        <x:v>2023</x:v>
      </x:c>
      <x:c r="D2221" t="str">
        <x:v>Q3</x:v>
      </x:c>
      <x:c r="E2221" t="n">
        <x:v>7</x:v>
      </x:c>
      <x:c r="F2221" t="str">
        <x:v>July</x:v>
      </x:c>
      <x:c r="G2221" s="15" t="d">
        <x:v>2023-07-01T00:00:00.000Z</x:v>
      </x:c>
      <x:c r="H2221" t="str">
        <x:v>2023-07</x:v>
      </x:c>
      <x:c r="I2221" t="str">
        <x:v>United Kingdom</x:v>
      </x:c>
      <x:c r="J2221" t="str">
        <x:v>Europe</x:v>
      </x:c>
      <x:c r="K2221" t="str">
        <x:v>GBP</x:v>
      </x:c>
      <x:c r="L2221" t="str">
        <x:v>Baileys</x:v>
      </x:c>
      <x:c r="M2221" t="str">
        <x:v>Liqueur</x:v>
      </x:c>
      <x:c r="N2221" t="str">
        <x:v>Off-Trade</x:v>
      </x:c>
      <x:c r="O2221" t="str">
        <x:v>Hospitality Group</x:v>
      </x:c>
      <x:c r="P2221" t="str">
        <x:v>SR-006</x:v>
      </x:c>
      <x:c r="Q2221" s="16" t="n">
        <x:v>56</x:v>
      </x:c>
      <x:c r="R2221" s="17" t="n">
        <x:v>16.49</x:v>
      </x:c>
      <x:c r="S2221" s="18" t="n">
        <x:v>0</x:v>
      </x:c>
      <x:c r="T2221" s="17" t="n">
        <x:v>923.58</x:v>
      </x:c>
      <x:c r="U2221" s="17" t="n">
        <x:v>923.58</x:v>
      </x:c>
      <x:c r="V2221" s="17" t="n">
        <x:v>432.03</x:v>
      </x:c>
      <x:c r="W2221" s="17" t="n">
        <x:v>491.54</x:v>
      </x:c>
      <x:c r="X2221" s="18" t="n">
        <x:v>0.5322</x:v>
      </x:c>
      <x:c r="Y2221" s="17" t="n">
        <x:v>887.66</x:v>
      </x:c>
      <x:c r="Z2221" s="18" t="n">
        <x:v>1.0405</x:v>
      </x:c>
      <x:c r="AA2221" s="18" t="n">
        <x:v>0.0454</x:v>
      </x:c>
      <x:c r="AB2221" t="str">
        <x:v>No</x:v>
      </x:c>
      <x:c r="AC2221" t="str">
        <x:v>Core</x:v>
      </x:c>
      <x:c r="AD2221" s="18" t="n">
        <x:v>0.5322116113384872</x:v>
      </x:c>
      <x:c r="AE2221" s="18" t="n">
        <x:v>1.0404659441678121</x:v>
      </x:c>
      <x:c r="AF2221" s="17" t="n">
        <x:v>35.92000000000007</x:v>
      </x:c>
      <x:c r="AG2221" s="18" t="n">
        <x:v>0.04046594416781208</x:v>
      </x:c>
      <x:c r="AH2221" t="str">
        <x:v>Above Target</x:v>
      </x:c>
    </x:row>
    <x:row r="2222">
      <x:c r="A2222" t="str">
        <x:v>TXN-002219</x:v>
      </x:c>
      <x:c r="B2222" s="14" t="d">
        <x:v>2025-08-28T00:00:00.000Z</x:v>
      </x:c>
      <x:c r="C2222" t="n">
        <x:v>2025</x:v>
      </x:c>
      <x:c r="D2222" t="str">
        <x:v>Q3</x:v>
      </x:c>
      <x:c r="E2222" t="n">
        <x:v>8</x:v>
      </x:c>
      <x:c r="F2222" t="str">
        <x:v>August</x:v>
      </x:c>
      <x:c r="G2222" s="15" t="d">
        <x:v>2025-08-01T00:00:00.000Z</x:v>
      </x:c>
      <x:c r="H2222" t="str">
        <x:v>2025-08</x:v>
      </x:c>
      <x:c r="I2222" t="str">
        <x:v>Kenya</x:v>
      </x:c>
      <x:c r="J2222" t="str">
        <x:v>Africa</x:v>
      </x:c>
      <x:c r="K2222" t="str">
        <x:v>KES</x:v>
      </x:c>
      <x:c r="L2222" t="str">
        <x:v>Johnnie Walker</x:v>
      </x:c>
      <x:c r="M2222" t="str">
        <x:v>Scotch Whisky</x:v>
      </x:c>
      <x:c r="N2222" t="str">
        <x:v>Off-Trade</x:v>
      </x:c>
      <x:c r="O2222" t="str">
        <x:v>Independent Retailer</x:v>
      </x:c>
      <x:c r="P2222" t="str">
        <x:v>SR-024</x:v>
      </x:c>
      <x:c r="Q2222" s="16" t="n">
        <x:v>47</x:v>
      </x:c>
      <x:c r="R2222" s="17" t="n">
        <x:v>31.46</x:v>
      </x:c>
      <x:c r="S2222" s="18" t="n">
        <x:v>0</x:v>
      </x:c>
      <x:c r="T2222" s="17" t="n">
        <x:v>1478.56</x:v>
      </x:c>
      <x:c r="U2222" s="17" t="n">
        <x:v>1478.56</x:v>
      </x:c>
      <x:c r="V2222" s="17" t="n">
        <x:v>659.8</x:v>
      </x:c>
      <x:c r="W2222" s="17" t="n">
        <x:v>818.76</x:v>
      </x:c>
      <x:c r="X2222" s="18" t="n">
        <x:v>0.5538</x:v>
      </x:c>
      <x:c r="Y2222" s="17" t="n">
        <x:v>1460.66</x:v>
      </x:c>
      <x:c r="Z2222" s="18" t="n">
        <x:v>1.0123</x:v>
      </x:c>
      <x:c r="AA2222" s="18" t="n">
        <x:v>0.0142</x:v>
      </x:c>
      <x:c r="AB2222" t="str">
        <x:v>No</x:v>
      </x:c>
      <x:c r="AC2222" t="str">
        <x:v>Luxury / Reserve</x:v>
      </x:c>
      <x:c r="AD2222" s="18" t="n">
        <x:v>0.5537550048696028</x:v>
      </x:c>
      <x:c r="AE2222" s="18" t="n">
        <x:v>1.0122547341612695</x:v>
      </x:c>
      <x:c r="AF2222" s="17" t="n">
        <x:v>17.899999999999864</x:v>
      </x:c>
      <x:c r="AG2222" s="18" t="n">
        <x:v>0.01225473416126947</x:v>
      </x:c>
      <x:c r="AH2222" t="str">
        <x:v>Above Target</x:v>
      </x:c>
    </x:row>
    <x:row r="2223">
      <x:c r="A2223" t="str">
        <x:v>TXN-002220</x:v>
      </x:c>
      <x:c r="B2223" s="14" t="d">
        <x:v>2026-02-05T00:00:00.000Z</x:v>
      </x:c>
      <x:c r="C2223" t="n">
        <x:v>2026</x:v>
      </x:c>
      <x:c r="D2223" t="str">
        <x:v>Q1</x:v>
      </x:c>
      <x:c r="E2223" t="n">
        <x:v>2</x:v>
      </x:c>
      <x:c r="F2223" t="str">
        <x:v>February</x:v>
      </x:c>
      <x:c r="G2223" s="15" t="d">
        <x:v>2026-02-01T00:00:00.000Z</x:v>
      </x:c>
      <x:c r="H2223" t="str">
        <x:v>2026-02</x:v>
      </x:c>
      <x:c r="I2223" t="str">
        <x:v>India</x:v>
      </x:c>
      <x:c r="J2223" t="str">
        <x:v>Asia Pacific</x:v>
      </x:c>
      <x:c r="K2223" t="str">
        <x:v>INR</x:v>
      </x:c>
      <x:c r="L2223" t="str">
        <x:v>Don Julio</x:v>
      </x:c>
      <x:c r="M2223" t="str">
        <x:v>Tequila</x:v>
      </x:c>
      <x:c r="N2223" t="str">
        <x:v>Off-Trade</x:v>
      </x:c>
      <x:c r="O2223" t="str">
        <x:v>Distributor</x:v>
      </x:c>
      <x:c r="P2223" t="str">
        <x:v>SR-045</x:v>
      </x:c>
      <x:c r="Q2223" s="16" t="n">
        <x:v>24</x:v>
      </x:c>
      <x:c r="R2223" s="17" t="n">
        <x:v>51.12</x:v>
      </x:c>
      <x:c r="S2223" s="18" t="n">
        <x:v>0</x:v>
      </x:c>
      <x:c r="T2223" s="17" t="n">
        <x:v>1226.77</x:v>
      </x:c>
      <x:c r="U2223" s="17" t="n">
        <x:v>1226.77</x:v>
      </x:c>
      <x:c r="V2223" s="17" t="n">
        <x:v>515.73</x:v>
      </x:c>
      <x:c r="W2223" s="17" t="n">
        <x:v>711.04</x:v>
      </x:c>
      <x:c r="X2223" s="18" t="n">
        <x:v>0.5796</x:v>
      </x:c>
      <x:c r="Y2223" s="17" t="n">
        <x:v>1376.22</x:v>
      </x:c>
      <x:c r="Z2223" s="18" t="n">
        <x:v>0.8914</x:v>
      </x:c>
      <x:c r="AA2223" s="18" t="n">
        <x:v>-0.0168</x:v>
      </x:c>
      <x:c r="AB2223" t="str">
        <x:v>No</x:v>
      </x:c>
      <x:c r="AC2223" t="str">
        <x:v>Luxury / Reserve</x:v>
      </x:c>
      <x:c r="AD2223" s="18" t="n">
        <x:v>0.5796033486309577</x:v>
      </x:c>
      <x:c r="AE2223" s="18" t="n">
        <x:v>0.8914054438970513</x:v>
      </x:c>
      <x:c r="AF2223" s="17" t="n">
        <x:v>-149.45000000000005</x:v>
      </x:c>
      <x:c r="AG2223" s="18" t="n">
        <x:v>-0.10859455610294869</x:v>
      </x:c>
      <x:c r="AH2223" t="str">
        <x:v>Below Target</x:v>
      </x:c>
    </x:row>
    <x:row r="2224">
      <x:c r="A2224" t="str">
        <x:v>TXN-002221</x:v>
      </x:c>
      <x:c r="B2224" s="14" t="d">
        <x:v>2025-03-17T00:00:00.000Z</x:v>
      </x:c>
      <x:c r="C2224" t="n">
        <x:v>2025</x:v>
      </x:c>
      <x:c r="D2224" t="str">
        <x:v>Q1</x:v>
      </x:c>
      <x:c r="E2224" t="n">
        <x:v>3</x:v>
      </x:c>
      <x:c r="F2224" t="str">
        <x:v>March</x:v>
      </x:c>
      <x:c r="G2224" s="15" t="d">
        <x:v>2025-03-01T00:00:00.000Z</x:v>
      </x:c>
      <x:c r="H2224" t="str">
        <x:v>2025-03</x:v>
      </x:c>
      <x:c r="I2224" t="str">
        <x:v>United States</x:v>
      </x:c>
      <x:c r="J2224" t="str">
        <x:v>North America</x:v>
      </x:c>
      <x:c r="K2224" t="str">
        <x:v>USD</x:v>
      </x:c>
      <x:c r="L2224" t="str">
        <x:v>Tanqueray</x:v>
      </x:c>
      <x:c r="M2224" t="str">
        <x:v>Gin</x:v>
      </x:c>
      <x:c r="N2224" t="str">
        <x:v>Off-Trade</x:v>
      </x:c>
      <x:c r="O2224" t="str">
        <x:v>Hospitality Group</x:v>
      </x:c>
      <x:c r="P2224" t="str">
        <x:v>SR-050</x:v>
      </x:c>
      <x:c r="Q2224" s="16" t="n">
        <x:v>77</x:v>
      </x:c>
      <x:c r="R2224" s="17" t="n">
        <x:v>25.55</x:v>
      </x:c>
      <x:c r="S2224" s="18" t="n">
        <x:v>0.03</x:v>
      </x:c>
      <x:c r="T2224" s="17" t="n">
        <x:v>1967.4</x:v>
      </x:c>
      <x:c r="U2224" s="17" t="n">
        <x:v>1908.38</x:v>
      </x:c>
      <x:c r="V2224" s="17" t="n">
        <x:v>830.56</x:v>
      </x:c>
      <x:c r="W2224" s="17" t="n">
        <x:v>1077.82</x:v>
      </x:c>
      <x:c r="X2224" s="18" t="n">
        <x:v>0.5648</x:v>
      </x:c>
      <x:c r="Y2224" s="17" t="n">
        <x:v>1928.49</x:v>
      </x:c>
      <x:c r="Z2224" s="18" t="n">
        <x:v>0.9896</x:v>
      </x:c>
      <x:c r="AA2224" s="18" t="n">
        <x:v>-0.0083</x:v>
      </x:c>
      <x:c r="AB2224" t="str">
        <x:v>No</x:v>
      </x:c>
      <x:c r="AC2224" t="str">
        <x:v>Premium Core</x:v>
      </x:c>
      <x:c r="AD2224" s="18" t="n">
        <x:v>0.564782695270334</x:v>
      </x:c>
      <x:c r="AE2224" s="18" t="n">
        <x:v>0.98957215230569</x:v>
      </x:c>
      <x:c r="AF2224" s="17" t="n">
        <x:v>-20.1099999999999</x:v>
      </x:c>
      <x:c r="AG2224" s="18" t="n">
        <x:v>-0.010427847694310004</x:v>
      </x:c>
      <x:c r="AH2224" t="str">
        <x:v>Below Target</x:v>
      </x:c>
    </x:row>
    <x:row r="2225">
      <x:c r="A2225" t="str">
        <x:v>TXN-002222</x:v>
      </x:c>
      <x:c r="B2225" s="14" t="d">
        <x:v>2024-09-24T00:00:00.000Z</x:v>
      </x:c>
      <x:c r="C2225" t="n">
        <x:v>2024</x:v>
      </x:c>
      <x:c r="D2225" t="str">
        <x:v>Q3</x:v>
      </x:c>
      <x:c r="E2225" t="n">
        <x:v>9</x:v>
      </x:c>
      <x:c r="F2225" t="str">
        <x:v>September</x:v>
      </x:c>
      <x:c r="G2225" s="15" t="d">
        <x:v>2024-09-01T00:00:00.000Z</x:v>
      </x:c>
      <x:c r="H2225" t="str">
        <x:v>2024-09</x:v>
      </x:c>
      <x:c r="I2225" t="str">
        <x:v>United Kingdom</x:v>
      </x:c>
      <x:c r="J2225" t="str">
        <x:v>Europe</x:v>
      </x:c>
      <x:c r="K2225" t="str">
        <x:v>GBP</x:v>
      </x:c>
      <x:c r="L2225" t="str">
        <x:v>Guinness</x:v>
      </x:c>
      <x:c r="M2225" t="str">
        <x:v>Beer / Stout</x:v>
      </x:c>
      <x:c r="N2225" t="str">
        <x:v>Off-Trade</x:v>
      </x:c>
      <x:c r="O2225" t="str">
        <x:v>E-commerce Partner</x:v>
      </x:c>
      <x:c r="P2225" t="str">
        <x:v>SR-051</x:v>
      </x:c>
      <x:c r="Q2225" s="16" t="n">
        <x:v>36</x:v>
      </x:c>
      <x:c r="R2225" s="17" t="n">
        <x:v>8.03</x:v>
      </x:c>
      <x:c r="S2225" s="18" t="n">
        <x:v>0</x:v>
      </x:c>
      <x:c r="T2225" s="17" t="n">
        <x:v>289.26</x:v>
      </x:c>
      <x:c r="U2225" s="17" t="n">
        <x:v>289.26</x:v>
      </x:c>
      <x:c r="V2225" s="17" t="n">
        <x:v>147.33</x:v>
      </x:c>
      <x:c r="W2225" s="17" t="n">
        <x:v>141.93</x:v>
      </x:c>
      <x:c r="X2225" s="18" t="n">
        <x:v>0.4907</x:v>
      </x:c>
      <x:c r="Y2225" s="17" t="n">
        <x:v>320.46</x:v>
      </x:c>
      <x:c r="Z2225" s="18" t="n">
        <x:v>0.9026</x:v>
      </x:c>
      <x:c r="AA2225" s="18" t="n">
        <x:v>-0.0063</x:v>
      </x:c>
      <x:c r="AB2225" t="str">
        <x:v>No</x:v>
      </x:c>
      <x:c r="AC2225" t="str">
        <x:v>Core</x:v>
      </x:c>
      <x:c r="AD2225" s="18" t="n">
        <x:v>0.49066583696328564</x:v>
      </x:c>
      <x:c r="AE2225" s="18" t="n">
        <x:v>0.9026399550645947</x:v>
      </x:c>
      <x:c r="AF2225" s="17" t="n">
        <x:v>-31.19999999999999</x:v>
      </x:c>
      <x:c r="AG2225" s="18" t="n">
        <x:v>-0.09736004493540533</x:v>
      </x:c>
      <x:c r="AH2225" t="str">
        <x:v>Below Target</x:v>
      </x:c>
    </x:row>
    <x:row r="2226">
      <x:c r="A2226" t="str">
        <x:v>TXN-002223</x:v>
      </x:c>
      <x:c r="B2226" s="14" t="d">
        <x:v>2025-10-03T00:00:00.000Z</x:v>
      </x:c>
      <x:c r="C2226" t="n">
        <x:v>2025</x:v>
      </x:c>
      <x:c r="D2226" t="str">
        <x:v>Q4</x:v>
      </x:c>
      <x:c r="E2226" t="n">
        <x:v>10</x:v>
      </x:c>
      <x:c r="F2226" t="str">
        <x:v>October</x:v>
      </x:c>
      <x:c r="G2226" s="15" t="d">
        <x:v>2025-10-01T00:00:00.000Z</x:v>
      </x:c>
      <x:c r="H2226" t="str">
        <x:v>2025-10</x:v>
      </x:c>
      <x:c r="I2226" t="str">
        <x:v>India</x:v>
      </x:c>
      <x:c r="J2226" t="str">
        <x:v>Asia Pacific</x:v>
      </x:c>
      <x:c r="K2226" t="str">
        <x:v>INR</x:v>
      </x:c>
      <x:c r="L2226" t="str">
        <x:v>Guinness</x:v>
      </x:c>
      <x:c r="M2226" t="str">
        <x:v>Beer / Stout</x:v>
      </x:c>
      <x:c r="N2226" t="str">
        <x:v>Off-Trade</x:v>
      </x:c>
      <x:c r="O2226" t="str">
        <x:v>Key Account</x:v>
      </x:c>
      <x:c r="P2226" t="str">
        <x:v>SR-007</x:v>
      </x:c>
      <x:c r="Q2226" s="16" t="n">
        <x:v>74</x:v>
      </x:c>
      <x:c r="R2226" s="17" t="n">
        <x:v>7.92</x:v>
      </x:c>
      <x:c r="S2226" s="18" t="n">
        <x:v>0</x:v>
      </x:c>
      <x:c r="T2226" s="17" t="n">
        <x:v>585.89</x:v>
      </x:c>
      <x:c r="U2226" s="17" t="n">
        <x:v>585.89</x:v>
      </x:c>
      <x:c r="V2226" s="17" t="n">
        <x:v>323.81</x:v>
      </x:c>
      <x:c r="W2226" s="17" t="n">
        <x:v>262.08</x:v>
      </x:c>
      <x:c r="X2226" s="18" t="n">
        <x:v>0.4473</x:v>
      </x:c>
      <x:c r="Y2226" s="17" t="n">
        <x:v>538.72</x:v>
      </x:c>
      <x:c r="Z2226" s="18" t="n">
        <x:v>1.0875</x:v>
      </x:c>
      <x:c r="AA2226" s="18" t="n">
        <x:v>-0.0059</x:v>
      </x:c>
      <x:c r="AB2226" t="str">
        <x:v>No</x:v>
      </x:c>
      <x:c r="AC2226" t="str">
        <x:v>Core</x:v>
      </x:c>
      <x:c r="AD2226" s="18" t="n">
        <x:v>0.447319462697776</x:v>
      </x:c>
      <x:c r="AE2226" s="18" t="n">
        <x:v>1.0875594000594</x:v>
      </x:c>
      <x:c r="AF2226" s="17" t="n">
        <x:v>47.16999999999996</x:v>
      </x:c>
      <x:c r="AG2226" s="18" t="n">
        <x:v>0.08755940005939998</x:v>
      </x:c>
      <x:c r="AH2226" t="str">
        <x:v>Above Target</x:v>
      </x:c>
    </x:row>
    <x:row r="2227">
      <x:c r="A2227" t="str">
        <x:v>TXN-002224</x:v>
      </x:c>
      <x:c r="B2227" s="14" t="d">
        <x:v>2024-11-15T00:00:00.000Z</x:v>
      </x:c>
      <x:c r="C2227" t="n">
        <x:v>2024</x:v>
      </x:c>
      <x:c r="D2227" t="str">
        <x:v>Q4</x:v>
      </x:c>
      <x:c r="E2227" t="n">
        <x:v>11</x:v>
      </x:c>
      <x:c r="F2227" t="str">
        <x:v>November</x:v>
      </x:c>
      <x:c r="G2227" s="15" t="d">
        <x:v>2024-11-01T00:00:00.000Z</x:v>
      </x:c>
      <x:c r="H2227" t="str">
        <x:v>2024-11</x:v>
      </x:c>
      <x:c r="I2227" t="str">
        <x:v>Spain</x:v>
      </x:c>
      <x:c r="J2227" t="str">
        <x:v>Europe</x:v>
      </x:c>
      <x:c r="K2227" t="str">
        <x:v>EUR</x:v>
      </x:c>
      <x:c r="L2227" t="str">
        <x:v>J&amp;B</x:v>
      </x:c>
      <x:c r="M2227" t="str">
        <x:v>Scotch Whisky</x:v>
      </x:c>
      <x:c r="N2227" t="str">
        <x:v>Off-Trade</x:v>
      </x:c>
      <x:c r="O2227" t="str">
        <x:v>Independent Retailer</x:v>
      </x:c>
      <x:c r="P2227" t="str">
        <x:v>SR-006</x:v>
      </x:c>
      <x:c r="Q2227" s="16" t="n">
        <x:v>86</x:v>
      </x:c>
      <x:c r="R2227" s="17" t="n">
        <x:v>21.56</x:v>
      </x:c>
      <x:c r="S2227" s="18" t="n">
        <x:v>0.03</x:v>
      </x:c>
      <x:c r="T2227" s="17" t="n">
        <x:v>1854.25</x:v>
      </x:c>
      <x:c r="U2227" s="17" t="n">
        <x:v>1798.62</x:v>
      </x:c>
      <x:c r="V2227" s="17" t="n">
        <x:v>944.6</x:v>
      </x:c>
      <x:c r="W2227" s="17" t="n">
        <x:v>854.02</x:v>
      </x:c>
      <x:c r="X2227" s="18" t="n">
        <x:v>0.4748</x:v>
      </x:c>
      <x:c r="Y2227" s="17" t="n">
        <x:v>2083.05</x:v>
      </x:c>
      <x:c r="Z2227" s="18" t="n">
        <x:v>0.8635</x:v>
      </x:c>
      <x:c r="AA2227" s="18" t="n">
        <x:v>0.0616</x:v>
      </x:c>
      <x:c r="AB2227" t="str">
        <x:v>No</x:v>
      </x:c>
      <x:c r="AC2227" t="str">
        <x:v>Core</x:v>
      </x:c>
      <x:c r="AD2227" s="18" t="n">
        <x:v>0.4748195839032147</x:v>
      </x:c>
      <x:c r="AE2227" s="18" t="n">
        <x:v>0.8634550298840641</x:v>
      </x:c>
      <x:c r="AF2227" s="17" t="n">
        <x:v>-284.4300000000003</x:v>
      </x:c>
      <x:c r="AG2227" s="18" t="n">
        <x:v>-0.1365449701159359</x:v>
      </x:c>
      <x:c r="AH2227" t="str">
        <x:v>Below Target</x:v>
      </x:c>
    </x:row>
    <x:row r="2228">
      <x:c r="A2228" t="str">
        <x:v>TXN-002225</x:v>
      </x:c>
      <x:c r="B2228" s="14" t="d">
        <x:v>2023-01-06T00:00:00.000Z</x:v>
      </x:c>
      <x:c r="C2228" t="n">
        <x:v>2023</x:v>
      </x:c>
      <x:c r="D2228" t="str">
        <x:v>Q1</x:v>
      </x:c>
      <x:c r="E2228" t="n">
        <x:v>1</x:v>
      </x:c>
      <x:c r="F2228" t="str">
        <x:v>January</x:v>
      </x:c>
      <x:c r="G2228" s="15" t="d">
        <x:v>2023-01-01T00:00:00.000Z</x:v>
      </x:c>
      <x:c r="H2228" t="str">
        <x:v>2023-01</x:v>
      </x:c>
      <x:c r="I2228" t="str">
        <x:v>Australia</x:v>
      </x:c>
      <x:c r="J2228" t="str">
        <x:v>Asia Pacific</x:v>
      </x:c>
      <x:c r="K2228" t="str">
        <x:v>AUD</x:v>
      </x:c>
      <x:c r="L2228" t="str">
        <x:v>Baileys</x:v>
      </x:c>
      <x:c r="M2228" t="str">
        <x:v>Liqueur</x:v>
      </x:c>
      <x:c r="N2228" t="str">
        <x:v>Off-Trade</x:v>
      </x:c>
      <x:c r="O2228" t="str">
        <x:v>Hospitality Group</x:v>
      </x:c>
      <x:c r="P2228" t="str">
        <x:v>SR-006</x:v>
      </x:c>
      <x:c r="Q2228" s="16" t="n">
        <x:v>24</x:v>
      </x:c>
      <x:c r="R2228" s="17" t="n">
        <x:v>18.92</x:v>
      </x:c>
      <x:c r="S2228" s="18" t="n">
        <x:v>0</x:v>
      </x:c>
      <x:c r="T2228" s="17" t="n">
        <x:v>454.13</x:v>
      </x:c>
      <x:c r="U2228" s="17" t="n">
        <x:v>454.13</x:v>
      </x:c>
      <x:c r="V2228" s="17" t="n">
        <x:v>193.61</x:v>
      </x:c>
      <x:c r="W2228" s="17" t="n">
        <x:v>260.51</x:v>
      </x:c>
      <x:c r="X2228" s="18" t="n">
        <x:v>0.5737</x:v>
      </x:c>
      <x:c r="Y2228" s="17" t="n">
        <x:v>486.49</x:v>
      </x:c>
      <x:c r="Z2228" s="18" t="n">
        <x:v>0.9335</x:v>
      </x:c>
      <x:c r="AA2228" s="18" t="n">
        <x:v>0.0476</x:v>
      </x:c>
      <x:c r="AB2228" t="str">
        <x:v>No</x:v>
      </x:c>
      <x:c r="AC2228" t="str">
        <x:v>Core</x:v>
      </x:c>
      <x:c r="AD2228" s="18" t="n">
        <x:v>0.573646312729835</x:v>
      </x:c>
      <x:c r="AE2228" s="18" t="n">
        <x:v>0.9334827026249255</x:v>
      </x:c>
      <x:c r="AF2228" s="17" t="n">
        <x:v>-32.360000000000014</x:v>
      </x:c>
      <x:c r="AG2228" s="18" t="n">
        <x:v>-0.06651729737507454</x:v>
      </x:c>
      <x:c r="AH2228" t="str">
        <x:v>Below Target</x:v>
      </x:c>
    </x:row>
    <x:row r="2229">
      <x:c r="A2229" t="str">
        <x:v>TXN-002226</x:v>
      </x:c>
      <x:c r="B2229" s="14" t="d">
        <x:v>2024-12-02T00:00:00.000Z</x:v>
      </x:c>
      <x:c r="C2229" t="n">
        <x:v>2024</x:v>
      </x:c>
      <x:c r="D2229" t="str">
        <x:v>Q4</x:v>
      </x:c>
      <x:c r="E2229" t="n">
        <x:v>12</x:v>
      </x:c>
      <x:c r="F2229" t="str">
        <x:v>December</x:v>
      </x:c>
      <x:c r="G2229" s="15" t="d">
        <x:v>2024-12-01T00:00:00.000Z</x:v>
      </x:c>
      <x:c r="H2229" t="str">
        <x:v>2024-12</x:v>
      </x:c>
      <x:c r="I2229" t="str">
        <x:v>Japan</x:v>
      </x:c>
      <x:c r="J2229" t="str">
        <x:v>Asia Pacific</x:v>
      </x:c>
      <x:c r="K2229" t="str">
        <x:v>JPY</x:v>
      </x:c>
      <x:c r="L2229" t="str">
        <x:v>Tanqueray</x:v>
      </x:c>
      <x:c r="M2229" t="str">
        <x:v>Gin</x:v>
      </x:c>
      <x:c r="N2229" t="str">
        <x:v>Off-Trade</x:v>
      </x:c>
      <x:c r="O2229" t="str">
        <x:v>Key Account</x:v>
      </x:c>
      <x:c r="P2229" t="str">
        <x:v>SR-044</x:v>
      </x:c>
      <x:c r="Q2229" s="16" t="n">
        <x:v>24</x:v>
      </x:c>
      <x:c r="R2229" s="17" t="n">
        <x:v>27.6</x:v>
      </x:c>
      <x:c r="S2229" s="18" t="n">
        <x:v>0.02</x:v>
      </x:c>
      <x:c r="T2229" s="17" t="n">
        <x:v>662.52</x:v>
      </x:c>
      <x:c r="U2229" s="17" t="n">
        <x:v>649.27</x:v>
      </x:c>
      <x:c r="V2229" s="17" t="n">
        <x:v>299.64</x:v>
      </x:c>
      <x:c r="W2229" s="17" t="n">
        <x:v>349.63</x:v>
      </x:c>
      <x:c r="X2229" s="18" t="n">
        <x:v>0.5385</x:v>
      </x:c>
      <x:c r="Y2229" s="17" t="n">
        <x:v>614.98</x:v>
      </x:c>
      <x:c r="Z2229" s="18" t="n">
        <x:v>1.0558</x:v>
      </x:c>
      <x:c r="AA2229" s="18" t="n">
        <x:v>-0.0291</x:v>
      </x:c>
      <x:c r="AB2229" t="str">
        <x:v>No</x:v>
      </x:c>
      <x:c r="AC2229" t="str">
        <x:v>Premium Core</x:v>
      </x:c>
      <x:c r="AD2229" s="18" t="n">
        <x:v>0.5384970813375021</x:v>
      </x:c>
      <x:c r="AE2229" s="18" t="n">
        <x:v>1.0557579108263684</x:v>
      </x:c>
      <x:c r="AF2229" s="17" t="n">
        <x:v>34.289999999999964</x:v>
      </x:c>
      <x:c r="AG2229" s="18" t="n">
        <x:v>0.05575791082636827</x:v>
      </x:c>
      <x:c r="AH2229" t="str">
        <x:v>Above Target</x:v>
      </x:c>
    </x:row>
    <x:row r="2230">
      <x:c r="A2230" t="str">
        <x:v>TXN-002227</x:v>
      </x:c>
      <x:c r="B2230" s="14" t="d">
        <x:v>2025-03-18T00:00:00.000Z</x:v>
      </x:c>
      <x:c r="C2230" t="n">
        <x:v>2025</x:v>
      </x:c>
      <x:c r="D2230" t="str">
        <x:v>Q1</x:v>
      </x:c>
      <x:c r="E2230" t="n">
        <x:v>3</x:v>
      </x:c>
      <x:c r="F2230" t="str">
        <x:v>March</x:v>
      </x:c>
      <x:c r="G2230" s="15" t="d">
        <x:v>2025-03-01T00:00:00.000Z</x:v>
      </x:c>
      <x:c r="H2230" t="str">
        <x:v>2025-03</x:v>
      </x:c>
      <x:c r="I2230" t="str">
        <x:v>United Kingdom</x:v>
      </x:c>
      <x:c r="J2230" t="str">
        <x:v>Europe</x:v>
      </x:c>
      <x:c r="K2230" t="str">
        <x:v>GBP</x:v>
      </x:c>
      <x:c r="L2230" t="str">
        <x:v>Crown Royal</x:v>
      </x:c>
      <x:c r="M2230" t="str">
        <x:v>Canadian Whisky</x:v>
      </x:c>
      <x:c r="N2230" t="str">
        <x:v>Wholesale</x:v>
      </x:c>
      <x:c r="O2230" t="str">
        <x:v>Hospitality Group</x:v>
      </x:c>
      <x:c r="P2230" t="str">
        <x:v>SR-011</x:v>
      </x:c>
      <x:c r="Q2230" s="16" t="n">
        <x:v>46</x:v>
      </x:c>
      <x:c r="R2230" s="17" t="n">
        <x:v>27.08</x:v>
      </x:c>
      <x:c r="S2230" s="18" t="n">
        <x:v>0</x:v>
      </x:c>
      <x:c r="T2230" s="17" t="n">
        <x:v>1245.57</x:v>
      </x:c>
      <x:c r="U2230" s="17" t="n">
        <x:v>1245.57</x:v>
      </x:c>
      <x:c r="V2230" s="17" t="n">
        <x:v>522.03</x:v>
      </x:c>
      <x:c r="W2230" s="17" t="n">
        <x:v>723.54</x:v>
      </x:c>
      <x:c r="X2230" s="18" t="n">
        <x:v>0.5809</x:v>
      </x:c>
      <x:c r="Y2230" s="17" t="n">
        <x:v>1304.83</x:v>
      </x:c>
      <x:c r="Z2230" s="18" t="n">
        <x:v>0.9546</x:v>
      </x:c>
      <x:c r="AA2230" s="18" t="n">
        <x:v>0.0285</x:v>
      </x:c>
      <x:c r="AB2230" t="str">
        <x:v>No</x:v>
      </x:c>
      <x:c r="AC2230" t="str">
        <x:v>Premium Core</x:v>
      </x:c>
      <x:c r="AD2230" s="18" t="n">
        <x:v>0.5808906765577205</x:v>
      </x:c>
      <x:c r="AE2230" s="18" t="n">
        <x:v>0.9545841220695417</x:v>
      </x:c>
      <x:c r="AF2230" s="17" t="n">
        <x:v>-59.25999999999999</x:v>
      </x:c>
      <x:c r="AG2230" s="18" t="n">
        <x:v>-0.04541587793045837</x:v>
      </x:c>
      <x:c r="AH2230" t="str">
        <x:v>Below Target</x:v>
      </x:c>
    </x:row>
    <x:row r="2231">
      <x:c r="A2231" t="str">
        <x:v>TXN-002228</x:v>
      </x:c>
      <x:c r="B2231" s="14" t="d">
        <x:v>2024-06-30T00:00:00.000Z</x:v>
      </x:c>
      <x:c r="C2231" t="n">
        <x:v>2024</x:v>
      </x:c>
      <x:c r="D2231" t="str">
        <x:v>Q2</x:v>
      </x:c>
      <x:c r="E2231" t="n">
        <x:v>6</x:v>
      </x:c>
      <x:c r="F2231" t="str">
        <x:v>June</x:v>
      </x:c>
      <x:c r="G2231" s="15" t="d">
        <x:v>2024-06-01T00:00:00.000Z</x:v>
      </x:c>
      <x:c r="H2231" t="str">
        <x:v>2024-06</x:v>
      </x:c>
      <x:c r="I2231" t="str">
        <x:v>Australia</x:v>
      </x:c>
      <x:c r="J2231" t="str">
        <x:v>Asia Pacific</x:v>
      </x:c>
      <x:c r="K2231" t="str">
        <x:v>AUD</x:v>
      </x:c>
      <x:c r="L2231" t="str">
        <x:v>Captain Morgan</x:v>
      </x:c>
      <x:c r="M2231" t="str">
        <x:v>Rum</x:v>
      </x:c>
      <x:c r="N2231" t="str">
        <x:v>Off-Trade</x:v>
      </x:c>
      <x:c r="O2231" t="str">
        <x:v>Distributor</x:v>
      </x:c>
      <x:c r="P2231" t="str">
        <x:v>SR-022</x:v>
      </x:c>
      <x:c r="Q2231" s="16" t="n">
        <x:v>25</x:v>
      </x:c>
      <x:c r="R2231" s="17" t="n">
        <x:v>20.27</x:v>
      </x:c>
      <x:c r="S2231" s="18" t="n">
        <x:v>0</x:v>
      </x:c>
      <x:c r="T2231" s="17" t="n">
        <x:v>506.7</x:v>
      </x:c>
      <x:c r="U2231" s="17" t="n">
        <x:v>506.7</x:v>
      </x:c>
      <x:c r="V2231" s="17" t="n">
        <x:v>248.68</x:v>
      </x:c>
      <x:c r="W2231" s="17" t="n">
        <x:v>258.02</x:v>
      </x:c>
      <x:c r="X2231" s="18" t="n">
        <x:v>0.5092</x:v>
      </x:c>
      <x:c r="Y2231" s="17" t="n">
        <x:v>456.97</x:v>
      </x:c>
      <x:c r="Z2231" s="18" t="n">
        <x:v>1.1088</x:v>
      </x:c>
      <x:c r="AA2231" s="18" t="n">
        <x:v>-0.0165</x:v>
      </x:c>
      <x:c r="AB2231" t="str">
        <x:v>No</x:v>
      </x:c>
      <x:c r="AC2231" t="str">
        <x:v>Core</x:v>
      </x:c>
      <x:c r="AD2231" s="18" t="n">
        <x:v>0.5092164989145451</x:v>
      </x:c>
      <x:c r="AE2231" s="18" t="n">
        <x:v>1.1088255246515089</x:v>
      </x:c>
      <x:c r="AF2231" s="17" t="n">
        <x:v>49.72999999999996</x:v>
      </x:c>
      <x:c r="AG2231" s="18" t="n">
        <x:v>0.10882552465150876</x:v>
      </x:c>
      <x:c r="AH2231" t="str">
        <x:v>Above Target</x:v>
      </x:c>
    </x:row>
    <x:row r="2232">
      <x:c r="A2232" t="str">
        <x:v>TXN-002229</x:v>
      </x:c>
      <x:c r="B2232" s="14" t="d">
        <x:v>2024-09-23T00:00:00.000Z</x:v>
      </x:c>
      <x:c r="C2232" t="n">
        <x:v>2024</x:v>
      </x:c>
      <x:c r="D2232" t="str">
        <x:v>Q3</x:v>
      </x:c>
      <x:c r="E2232" t="n">
        <x:v>9</x:v>
      </x:c>
      <x:c r="F2232" t="str">
        <x:v>September</x:v>
      </x:c>
      <x:c r="G2232" s="15" t="d">
        <x:v>2024-09-01T00:00:00.000Z</x:v>
      </x:c>
      <x:c r="H2232" t="str">
        <x:v>2024-09</x:v>
      </x:c>
      <x:c r="I2232" t="str">
        <x:v>South Africa</x:v>
      </x:c>
      <x:c r="J2232" t="str">
        <x:v>Africa</x:v>
      </x:c>
      <x:c r="K2232" t="str">
        <x:v>ZAR</x:v>
      </x:c>
      <x:c r="L2232" t="str">
        <x:v>Johnnie Walker</x:v>
      </x:c>
      <x:c r="M2232" t="str">
        <x:v>Scotch Whisky</x:v>
      </x:c>
      <x:c r="N2232" t="str">
        <x:v>Duty Free / Travel Retail</x:v>
      </x:c>
      <x:c r="O2232" t="str">
        <x:v>Hospitality Group</x:v>
      </x:c>
      <x:c r="P2232" t="str">
        <x:v>SR-056</x:v>
      </x:c>
      <x:c r="Q2232" s="16" t="n">
        <x:v>160</x:v>
      </x:c>
      <x:c r="R2232" s="17" t="n">
        <x:v>40.2</x:v>
      </x:c>
      <x:c r="S2232" s="18" t="n">
        <x:v>0.15</x:v>
      </x:c>
      <x:c r="T2232" s="17" t="n">
        <x:v>6432.56</x:v>
      </x:c>
      <x:c r="U2232" s="17" t="n">
        <x:v>5467.68</x:v>
      </x:c>
      <x:c r="V2232" s="17" t="n">
        <x:v>2614.52</x:v>
      </x:c>
      <x:c r="W2232" s="17" t="n">
        <x:v>2853.16</x:v>
      </x:c>
      <x:c r="X2232" s="18" t="n">
        <x:v>0.5218</x:v>
      </x:c>
      <x:c r="Y2232" s="17" t="n">
        <x:v>5643.63</x:v>
      </x:c>
      <x:c r="Z2232" s="18" t="n">
        <x:v>0.9688</x:v>
      </x:c>
      <x:c r="AA2232" s="18" t="n">
        <x:v>0.0751</x:v>
      </x:c>
      <x:c r="AB2232" t="str">
        <x:v>Yes</x:v>
      </x:c>
      <x:c r="AC2232" t="str">
        <x:v>Luxury / Reserve</x:v>
      </x:c>
      <x:c r="AD2232" s="18" t="n">
        <x:v>0.5218227840692944</x:v>
      </x:c>
      <x:c r="AE2232" s="18" t="n">
        <x:v>0.9688232573715854</x:v>
      </x:c>
      <x:c r="AF2232" s="17" t="n">
        <x:v>-175.94999999999982</x:v>
      </x:c>
      <x:c r="AG2232" s="18" t="n">
        <x:v>-0.031176742628414657</x:v>
      </x:c>
      <x:c r="AH2232" t="str">
        <x:v>Below Target</x:v>
      </x:c>
    </x:row>
    <x:row r="2233">
      <x:c r="A2233" t="str">
        <x:v>TXN-002230</x:v>
      </x:c>
      <x:c r="B2233" s="14" t="d">
        <x:v>2026-08-05T00:00:00.000Z</x:v>
      </x:c>
      <x:c r="C2233" t="n">
        <x:v>2026</x:v>
      </x:c>
      <x:c r="D2233" t="str">
        <x:v>Q3</x:v>
      </x:c>
      <x:c r="E2233" t="n">
        <x:v>8</x:v>
      </x:c>
      <x:c r="F2233" t="str">
        <x:v>August</x:v>
      </x:c>
      <x:c r="G2233" s="15" t="d">
        <x:v>2026-08-01T00:00:00.000Z</x:v>
      </x:c>
      <x:c r="H2233" t="str">
        <x:v>2026-08</x:v>
      </x:c>
      <x:c r="I2233" t="str">
        <x:v>South Africa</x:v>
      </x:c>
      <x:c r="J2233" t="str">
        <x:v>Africa</x:v>
      </x:c>
      <x:c r="K2233" t="str">
        <x:v>ZAR</x:v>
      </x:c>
      <x:c r="L2233" t="str">
        <x:v>Tanqueray</x:v>
      </x:c>
      <x:c r="M2233" t="str">
        <x:v>Gin</x:v>
      </x:c>
      <x:c r="N2233" t="str">
        <x:v>On-Trade</x:v>
      </x:c>
      <x:c r="O2233" t="str">
        <x:v>E-commerce Partner</x:v>
      </x:c>
      <x:c r="P2233" t="str">
        <x:v>SR-059</x:v>
      </x:c>
      <x:c r="Q2233" s="16" t="n">
        <x:v>34</x:v>
      </x:c>
      <x:c r="R2233" s="17" t="n">
        <x:v>30.7</x:v>
      </x:c>
      <x:c r="S2233" s="18" t="n">
        <x:v>0.1</x:v>
      </x:c>
      <x:c r="T2233" s="17" t="n">
        <x:v>1043.75</x:v>
      </x:c>
      <x:c r="U2233" s="17" t="n">
        <x:v>939.37</x:v>
      </x:c>
      <x:c r="V2233" s="17" t="n">
        <x:v>407.65</x:v>
      </x:c>
      <x:c r="W2233" s="17" t="n">
        <x:v>531.73</x:v>
      </x:c>
      <x:c r="X2233" s="18" t="n">
        <x:v>0.566</x:v>
      </x:c>
      <x:c r="Y2233" s="17" t="n">
        <x:v>962.39</x:v>
      </x:c>
      <x:c r="Z2233" s="18" t="n">
        <x:v>0.9761</x:v>
      </x:c>
      <x:c r="AA2233" s="18" t="n">
        <x:v>0.0851</x:v>
      </x:c>
      <x:c r="AB2233" t="str">
        <x:v>Yes</x:v>
      </x:c>
      <x:c r="AC2233" t="str">
        <x:v>Premium Core</x:v>
      </x:c>
      <x:c r="AD2233" s="18" t="n">
        <x:v>0.5660495864249444</x:v>
      </x:c>
      <x:c r="AE2233" s="18" t="n">
        <x:v>0.9760803832126269</x:v>
      </x:c>
      <x:c r="AF2233" s="17" t="n">
        <x:v>-23.019999999999982</x:v>
      </x:c>
      <x:c r="AG2233" s="18" t="n">
        <x:v>-0.023919616787373085</x:v>
      </x:c>
      <x:c r="AH2233" t="str">
        <x:v>Below Target</x:v>
      </x:c>
    </x:row>
    <x:row r="2234">
      <x:c r="A2234" t="str">
        <x:v>TXN-002231</x:v>
      </x:c>
      <x:c r="B2234" s="14" t="d">
        <x:v>2026-04-25T00:00:00.000Z</x:v>
      </x:c>
      <x:c r="C2234" t="n">
        <x:v>2026</x:v>
      </x:c>
      <x:c r="D2234" t="str">
        <x:v>Q2</x:v>
      </x:c>
      <x:c r="E2234" t="n">
        <x:v>4</x:v>
      </x:c>
      <x:c r="F2234" t="str">
        <x:v>April</x:v>
      </x:c>
      <x:c r="G2234" s="15" t="d">
        <x:v>2026-04-01T00:00:00.000Z</x:v>
      </x:c>
      <x:c r="H2234" t="str">
        <x:v>2026-04</x:v>
      </x:c>
      <x:c r="I2234" t="str">
        <x:v>Spain</x:v>
      </x:c>
      <x:c r="J2234" t="str">
        <x:v>Europe</x:v>
      </x:c>
      <x:c r="K2234" t="str">
        <x:v>EUR</x:v>
      </x:c>
      <x:c r="L2234" t="str">
        <x:v>Guinness</x:v>
      </x:c>
      <x:c r="M2234" t="str">
        <x:v>Beer / Stout</x:v>
      </x:c>
      <x:c r="N2234" t="str">
        <x:v>E-commerce</x:v>
      </x:c>
      <x:c r="O2234" t="str">
        <x:v>Independent Retailer</x:v>
      </x:c>
      <x:c r="P2234" t="str">
        <x:v>SR-032</x:v>
      </x:c>
      <x:c r="Q2234" s="16" t="n">
        <x:v>116</x:v>
      </x:c>
      <x:c r="R2234" s="17" t="n">
        <x:v>7.32</x:v>
      </x:c>
      <x:c r="S2234" s="18" t="n">
        <x:v>0.02</x:v>
      </x:c>
      <x:c r="T2234" s="17" t="n">
        <x:v>849.32</x:v>
      </x:c>
      <x:c r="U2234" s="17" t="n">
        <x:v>832.33</x:v>
      </x:c>
      <x:c r="V2234" s="17" t="n">
        <x:v>442.64</x:v>
      </x:c>
      <x:c r="W2234" s="17" t="n">
        <x:v>389.69</x:v>
      </x:c>
      <x:c r="X2234" s="18" t="n">
        <x:v>0.4682</x:v>
      </x:c>
      <x:c r="Y2234" s="17" t="n">
        <x:v>781.64</x:v>
      </x:c>
      <x:c r="Z2234" s="18" t="n">
        <x:v>1.0649</x:v>
      </x:c>
      <x:c r="AA2234" s="18" t="n">
        <x:v>0.0156</x:v>
      </x:c>
      <x:c r="AB2234" t="str">
        <x:v>No</x:v>
      </x:c>
      <x:c r="AC2234" t="str">
        <x:v>Core</x:v>
      </x:c>
      <x:c r="AD2234" s="18" t="n">
        <x:v>0.4681917028101834</x:v>
      </x:c>
      <x:c r="AE2234" s="18" t="n">
        <x:v>1.0648508264674275</x:v>
      </x:c>
      <x:c r="AF2234" s="17" t="n">
        <x:v>50.690000000000055</x:v>
      </x:c>
      <x:c r="AG2234" s="18" t="n">
        <x:v>0.06485082646742753</x:v>
      </x:c>
      <x:c r="AH2234" t="str">
        <x:v>Above Target</x:v>
      </x:c>
    </x:row>
    <x:row r="2235">
      <x:c r="A2235" t="str">
        <x:v>TXN-002232</x:v>
      </x:c>
      <x:c r="B2235" s="14" t="d">
        <x:v>2025-05-18T00:00:00.000Z</x:v>
      </x:c>
      <x:c r="C2235" t="n">
        <x:v>2025</x:v>
      </x:c>
      <x:c r="D2235" t="str">
        <x:v>Q2</x:v>
      </x:c>
      <x:c r="E2235" t="n">
        <x:v>5</x:v>
      </x:c>
      <x:c r="F2235" t="str">
        <x:v>May</x:v>
      </x:c>
      <x:c r="G2235" s="15" t="d">
        <x:v>2025-05-01T00:00:00.000Z</x:v>
      </x:c>
      <x:c r="H2235" t="str">
        <x:v>2025-05</x:v>
      </x:c>
      <x:c r="I2235" t="str">
        <x:v>Australia</x:v>
      </x:c>
      <x:c r="J2235" t="str">
        <x:v>Asia Pacific</x:v>
      </x:c>
      <x:c r="K2235" t="str">
        <x:v>AUD</x:v>
      </x:c>
      <x:c r="L2235" t="str">
        <x:v>Crown Royal</x:v>
      </x:c>
      <x:c r="M2235" t="str">
        <x:v>Canadian Whisky</x:v>
      </x:c>
      <x:c r="N2235" t="str">
        <x:v>Off-Trade</x:v>
      </x:c>
      <x:c r="O2235" t="str">
        <x:v>Hospitality Group</x:v>
      </x:c>
      <x:c r="P2235" t="str">
        <x:v>SR-029</x:v>
      </x:c>
      <x:c r="Q2235" s="16" t="n">
        <x:v>64</x:v>
      </x:c>
      <x:c r="R2235" s="17" t="n">
        <x:v>29.27</x:v>
      </x:c>
      <x:c r="S2235" s="18" t="n">
        <x:v>0.02</x:v>
      </x:c>
      <x:c r="T2235" s="17" t="n">
        <x:v>1873.04</x:v>
      </x:c>
      <x:c r="U2235" s="17" t="n">
        <x:v>1835.58</x:v>
      </x:c>
      <x:c r="V2235" s="17" t="n">
        <x:v>845.19</x:v>
      </x:c>
      <x:c r="W2235" s="17" t="n">
        <x:v>990.39</x:v>
      </x:c>
      <x:c r="X2235" s="18" t="n">
        <x:v>0.5395</x:v>
      </x:c>
      <x:c r="Y2235" s="17" t="n">
        <x:v>1930.44</x:v>
      </x:c>
      <x:c r="Z2235" s="18" t="n">
        <x:v>0.9509</x:v>
      </x:c>
      <x:c r="AA2235" s="18" t="n">
        <x:v>0.0007</x:v>
      </x:c>
      <x:c r="AB2235" t="str">
        <x:v>No</x:v>
      </x:c>
      <x:c r="AC2235" t="str">
        <x:v>Premium Core</x:v>
      </x:c>
      <x:c r="AD2235" s="18" t="n">
        <x:v>0.539551531396071</x:v>
      </x:c>
      <x:c r="AE2235" s="18" t="n">
        <x:v>0.9508609436190713</x:v>
      </x:c>
      <x:c r="AF2235" s="17" t="n">
        <x:v>-94.86000000000013</x:v>
      </x:c>
      <x:c r="AG2235" s="18" t="n">
        <x:v>-0.04913905638092877</x:v>
      </x:c>
      <x:c r="AH2235" t="str">
        <x:v>Below Target</x:v>
      </x:c>
    </x:row>
    <x:row r="2236">
      <x:c r="A2236" t="str">
        <x:v>TXN-002233</x:v>
      </x:c>
      <x:c r="B2236" s="14" t="d">
        <x:v>2023-06-10T00:00:00.000Z</x:v>
      </x:c>
      <x:c r="C2236" t="n">
        <x:v>2023</x:v>
      </x:c>
      <x:c r="D2236" t="str">
        <x:v>Q2</x:v>
      </x:c>
      <x:c r="E2236" t="n">
        <x:v>6</x:v>
      </x:c>
      <x:c r="F2236" t="str">
        <x:v>June</x:v>
      </x:c>
      <x:c r="G2236" s="15" t="d">
        <x:v>2023-06-01T00:00:00.000Z</x:v>
      </x:c>
      <x:c r="H2236" t="str">
        <x:v>2023-06</x:v>
      </x:c>
      <x:c r="I2236" t="str">
        <x:v>United States</x:v>
      </x:c>
      <x:c r="J2236" t="str">
        <x:v>North America</x:v>
      </x:c>
      <x:c r="K2236" t="str">
        <x:v>USD</x:v>
      </x:c>
      <x:c r="L2236" t="str">
        <x:v>Cîroc</x:v>
      </x:c>
      <x:c r="M2236" t="str">
        <x:v>Vodka</x:v>
      </x:c>
      <x:c r="N2236" t="str">
        <x:v>Wholesale</x:v>
      </x:c>
      <x:c r="O2236" t="str">
        <x:v>Independent Retailer</x:v>
      </x:c>
      <x:c r="P2236" t="str">
        <x:v>SR-024</x:v>
      </x:c>
      <x:c r="Q2236" s="16" t="n">
        <x:v>55</x:v>
      </x:c>
      <x:c r="R2236" s="17" t="n">
        <x:v>33.13</x:v>
      </x:c>
      <x:c r="S2236" s="18" t="n">
        <x:v>0</x:v>
      </x:c>
      <x:c r="T2236" s="17" t="n">
        <x:v>1822.03</x:v>
      </x:c>
      <x:c r="U2236" s="17" t="n">
        <x:v>1822.03</x:v>
      </x:c>
      <x:c r="V2236" s="17" t="n">
        <x:v>737.59</x:v>
      </x:c>
      <x:c r="W2236" s="17" t="n">
        <x:v>1084.44</x:v>
      </x:c>
      <x:c r="X2236" s="18" t="n">
        <x:v>0.5952</x:v>
      </x:c>
      <x:c r="Y2236" s="17" t="n">
        <x:v>1701.28</x:v>
      </x:c>
      <x:c r="Z2236" s="18" t="n">
        <x:v>1.071</x:v>
      </x:c>
      <x:c r="AA2236" s="18" t="n">
        <x:v>-0.04</x:v>
      </x:c>
      <x:c r="AB2236" t="str">
        <x:v>No</x:v>
      </x:c>
      <x:c r="AC2236" t="str">
        <x:v>Luxury / Reserve</x:v>
      </x:c>
      <x:c r="AD2236" s="18" t="n">
        <x:v>0.5951822966690999</x:v>
      </x:c>
      <x:c r="AE2236" s="18" t="n">
        <x:v>1.0709759710335747</x:v>
      </x:c>
      <x:c r="AF2236" s="17" t="n">
        <x:v>120.75</x:v>
      </x:c>
      <x:c r="AG2236" s="18" t="n">
        <x:v>0.07097597103357473</x:v>
      </x:c>
      <x:c r="AH2236" t="str">
        <x:v>Above Target</x:v>
      </x:c>
    </x:row>
    <x:row r="2237">
      <x:c r="A2237" t="str">
        <x:v>TXN-002234</x:v>
      </x:c>
      <x:c r="B2237" s="14" t="d">
        <x:v>2024-05-09T00:00:00.000Z</x:v>
      </x:c>
      <x:c r="C2237" t="n">
        <x:v>2024</x:v>
      </x:c>
      <x:c r="D2237" t="str">
        <x:v>Q2</x:v>
      </x:c>
      <x:c r="E2237" t="n">
        <x:v>5</x:v>
      </x:c>
      <x:c r="F2237" t="str">
        <x:v>May</x:v>
      </x:c>
      <x:c r="G2237" s="15" t="d">
        <x:v>2024-05-01T00:00:00.000Z</x:v>
      </x:c>
      <x:c r="H2237" t="str">
        <x:v>2024-05</x:v>
      </x:c>
      <x:c r="I2237" t="str">
        <x:v>United States</x:v>
      </x:c>
      <x:c r="J2237" t="str">
        <x:v>North America</x:v>
      </x:c>
      <x:c r="K2237" t="str">
        <x:v>USD</x:v>
      </x:c>
      <x:c r="L2237" t="str">
        <x:v>Guinness</x:v>
      </x:c>
      <x:c r="M2237" t="str">
        <x:v>Beer / Stout</x:v>
      </x:c>
      <x:c r="N2237" t="str">
        <x:v>E-commerce</x:v>
      </x:c>
      <x:c r="O2237" t="str">
        <x:v>E-commerce Partner</x:v>
      </x:c>
      <x:c r="P2237" t="str">
        <x:v>SR-057</x:v>
      </x:c>
      <x:c r="Q2237" s="16" t="n">
        <x:v>164</x:v>
      </x:c>
      <x:c r="R2237" s="17" t="n">
        <x:v>7.78</x:v>
      </x:c>
      <x:c r="S2237" s="18" t="n">
        <x:v>0.03</x:v>
      </x:c>
      <x:c r="T2237" s="17" t="n">
        <x:v>1276.29</x:v>
      </x:c>
      <x:c r="U2237" s="17" t="n">
        <x:v>1238</x:v>
      </x:c>
      <x:c r="V2237" s="17" t="n">
        <x:v>617.64</x:v>
      </x:c>
      <x:c r="W2237" s="17" t="n">
        <x:v>620.35</x:v>
      </x:c>
      <x:c r="X2237" s="18" t="n">
        <x:v>0.5011</x:v>
      </x:c>
      <x:c r="Y2237" s="17" t="n">
        <x:v>1320.74</x:v>
      </x:c>
      <x:c r="Z2237" s="18" t="n">
        <x:v>0.9373</x:v>
      </x:c>
      <x:c r="AA2237" s="18" t="n">
        <x:v>0.0064</x:v>
      </x:c>
      <x:c r="AB2237" t="str">
        <x:v>No</x:v>
      </x:c>
      <x:c r="AC2237" t="str">
        <x:v>Core</x:v>
      </x:c>
      <x:c r="AD2237" s="18" t="n">
        <x:v>0.5010904684975768</x:v>
      </x:c>
      <x:c r="AE2237" s="18" t="n">
        <x:v>0.937353301936793</x:v>
      </x:c>
      <x:c r="AF2237" s="17" t="n">
        <x:v>-82.74000000000001</x:v>
      </x:c>
      <x:c r="AG2237" s="18" t="n">
        <x:v>-0.062646698063207</x:v>
      </x:c>
      <x:c r="AH2237" t="str">
        <x:v>Below Target</x:v>
      </x:c>
    </x:row>
    <x:row r="2238">
      <x:c r="A2238" t="str">
        <x:v>TXN-002235</x:v>
      </x:c>
      <x:c r="B2238" s="14" t="d">
        <x:v>2023-02-25T00:00:00.000Z</x:v>
      </x:c>
      <x:c r="C2238" t="n">
        <x:v>2023</x:v>
      </x:c>
      <x:c r="D2238" t="str">
        <x:v>Q1</x:v>
      </x:c>
      <x:c r="E2238" t="n">
        <x:v>2</x:v>
      </x:c>
      <x:c r="F2238" t="str">
        <x:v>February</x:v>
      </x:c>
      <x:c r="G2238" s="15" t="d">
        <x:v>2023-02-01T00:00:00.000Z</x:v>
      </x:c>
      <x:c r="H2238" t="str">
        <x:v>2023-02</x:v>
      </x:c>
      <x:c r="I2238" t="str">
        <x:v>France</x:v>
      </x:c>
      <x:c r="J2238" t="str">
        <x:v>Europe</x:v>
      </x:c>
      <x:c r="K2238" t="str">
        <x:v>EUR</x:v>
      </x:c>
      <x:c r="L2238" t="str">
        <x:v>Cîroc</x:v>
      </x:c>
      <x:c r="M2238" t="str">
        <x:v>Vodka</x:v>
      </x:c>
      <x:c r="N2238" t="str">
        <x:v>Off-Trade</x:v>
      </x:c>
      <x:c r="O2238" t="str">
        <x:v>E-commerce Partner</x:v>
      </x:c>
      <x:c r="P2238" t="str">
        <x:v>SR-013</x:v>
      </x:c>
      <x:c r="Q2238" s="16" t="n">
        <x:v>131</x:v>
      </x:c>
      <x:c r="R2238" s="17" t="n">
        <x:v>33.16</x:v>
      </x:c>
      <x:c r="S2238" s="18" t="n">
        <x:v>0.03</x:v>
      </x:c>
      <x:c r="T2238" s="17" t="n">
        <x:v>4343.7</x:v>
      </x:c>
      <x:c r="U2238" s="17" t="n">
        <x:v>4213.39</x:v>
      </x:c>
      <x:c r="V2238" s="17" t="n">
        <x:v>1724.72</x:v>
      </x:c>
      <x:c r="W2238" s="17" t="n">
        <x:v>2488.67</x:v>
      </x:c>
      <x:c r="X2238" s="18" t="n">
        <x:v>0.5907</x:v>
      </x:c>
      <x:c r="Y2238" s="17" t="n">
        <x:v>4199.43</x:v>
      </x:c>
      <x:c r="Z2238" s="18" t="n">
        <x:v>1.0033</x:v>
      </x:c>
      <x:c r="AA2238" s="18" t="n">
        <x:v>0.0207</x:v>
      </x:c>
      <x:c r="AB2238" t="str">
        <x:v>No</x:v>
      </x:c>
      <x:c r="AC2238" t="str">
        <x:v>Luxury / Reserve</x:v>
      </x:c>
      <x:c r="AD2238" s="18" t="n">
        <x:v>0.590657404133014</x:v>
      </x:c>
      <x:c r="AE2238" s="18" t="n">
        <x:v>1.0033242606734725</x:v>
      </x:c>
      <x:c r="AF2238" s="17" t="n">
        <x:v>13.960000000000036</x:v>
      </x:c>
      <x:c r="AG2238" s="18" t="n">
        <x:v>0.0033242606734723607</x:v>
      </x:c>
      <x:c r="AH2238" t="str">
        <x:v>Above Target</x:v>
      </x:c>
    </x:row>
    <x:row r="2239">
      <x:c r="A2239" t="str">
        <x:v>TXN-002236</x:v>
      </x:c>
      <x:c r="B2239" s="14" t="d">
        <x:v>2024-01-18T00:00:00.000Z</x:v>
      </x:c>
      <x:c r="C2239" t="n">
        <x:v>2024</x:v>
      </x:c>
      <x:c r="D2239" t="str">
        <x:v>Q1</x:v>
      </x:c>
      <x:c r="E2239" t="n">
        <x:v>1</x:v>
      </x:c>
      <x:c r="F2239" t="str">
        <x:v>January</x:v>
      </x:c>
      <x:c r="G2239" s="15" t="d">
        <x:v>2024-01-01T00:00:00.000Z</x:v>
      </x:c>
      <x:c r="H2239" t="str">
        <x:v>2024-01</x:v>
      </x:c>
      <x:c r="I2239" t="str">
        <x:v>Nigeria</x:v>
      </x:c>
      <x:c r="J2239" t="str">
        <x:v>Africa</x:v>
      </x:c>
      <x:c r="K2239" t="str">
        <x:v>NGN</x:v>
      </x:c>
      <x:c r="L2239" t="str">
        <x:v>Johnnie Walker</x:v>
      </x:c>
      <x:c r="M2239" t="str">
        <x:v>Scotch Whisky</x:v>
      </x:c>
      <x:c r="N2239" t="str">
        <x:v>Off-Trade</x:v>
      </x:c>
      <x:c r="O2239" t="str">
        <x:v>Hospitality Group</x:v>
      </x:c>
      <x:c r="P2239" t="str">
        <x:v>SR-052</x:v>
      </x:c>
      <x:c r="Q2239" s="16" t="n">
        <x:v>17</x:v>
      </x:c>
      <x:c r="R2239" s="17" t="n">
        <x:v>35.58</x:v>
      </x:c>
      <x:c r="S2239" s="18" t="n">
        <x:v>0.1</x:v>
      </x:c>
      <x:c r="T2239" s="17" t="n">
        <x:v>604.92</x:v>
      </x:c>
      <x:c r="U2239" s="17" t="n">
        <x:v>544.43</x:v>
      </x:c>
      <x:c r="V2239" s="17" t="n">
        <x:v>267.29</x:v>
      </x:c>
      <x:c r="W2239" s="17" t="n">
        <x:v>277.14</x:v>
      </x:c>
      <x:c r="X2239" s="18" t="n">
        <x:v>0.509</x:v>
      </x:c>
      <x:c r="Y2239" s="17" t="n">
        <x:v>521.33</x:v>
      </x:c>
      <x:c r="Z2239" s="18" t="n">
        <x:v>1.0443</x:v>
      </x:c>
      <x:c r="AA2239" s="18" t="n">
        <x:v>-0.0016</x:v>
      </x:c>
      <x:c r="AB2239" t="str">
        <x:v>Yes</x:v>
      </x:c>
      <x:c r="AC2239" t="str">
        <x:v>Luxury / Reserve</x:v>
      </x:c>
      <x:c r="AD2239" s="18" t="n">
        <x:v>0.5090461583674669</x:v>
      </x:c>
      <x:c r="AE2239" s="18" t="n">
        <x:v>1.0443097462259987</x:v>
      </x:c>
      <x:c r="AF2239" s="17" t="n">
        <x:v>23.09999999999991</x:v>
      </x:c>
      <x:c r="AG2239" s="18" t="n">
        <x:v>0.04430974622599871</x:v>
      </x:c>
      <x:c r="AH2239" t="str">
        <x:v>Above Target</x:v>
      </x:c>
    </x:row>
    <x:row r="2240">
      <x:c r="A2240" t="str">
        <x:v>TXN-002237</x:v>
      </x:c>
      <x:c r="B2240" s="14" t="d">
        <x:v>2024-07-16T00:00:00.000Z</x:v>
      </x:c>
      <x:c r="C2240" t="n">
        <x:v>2024</x:v>
      </x:c>
      <x:c r="D2240" t="str">
        <x:v>Q3</x:v>
      </x:c>
      <x:c r="E2240" t="n">
        <x:v>7</x:v>
      </x:c>
      <x:c r="F2240" t="str">
        <x:v>July</x:v>
      </x:c>
      <x:c r="G2240" s="15" t="d">
        <x:v>2024-07-01T00:00:00.000Z</x:v>
      </x:c>
      <x:c r="H2240" t="str">
        <x:v>2024-07</x:v>
      </x:c>
      <x:c r="I2240" t="str">
        <x:v>United Kingdom</x:v>
      </x:c>
      <x:c r="J2240" t="str">
        <x:v>Europe</x:v>
      </x:c>
      <x:c r="K2240" t="str">
        <x:v>GBP</x:v>
      </x:c>
      <x:c r="L2240" t="str">
        <x:v>Johnnie Walker</x:v>
      </x:c>
      <x:c r="M2240" t="str">
        <x:v>Scotch Whisky</x:v>
      </x:c>
      <x:c r="N2240" t="str">
        <x:v>Wholesale</x:v>
      </x:c>
      <x:c r="O2240" t="str">
        <x:v>Independent Retailer</x:v>
      </x:c>
      <x:c r="P2240" t="str">
        <x:v>SR-060</x:v>
      </x:c>
      <x:c r="Q2240" s="16" t="n">
        <x:v>126</x:v>
      </x:c>
      <x:c r="R2240" s="17" t="n">
        <x:v>31.15</x:v>
      </x:c>
      <x:c r="S2240" s="18" t="n">
        <x:v>0.03</x:v>
      </x:c>
      <x:c r="T2240" s="17" t="n">
        <x:v>3925.08</x:v>
      </x:c>
      <x:c r="U2240" s="17" t="n">
        <x:v>3807.32</x:v>
      </x:c>
      <x:c r="V2240" s="17" t="n">
        <x:v>1674.08</x:v>
      </x:c>
      <x:c r="W2240" s="17" t="n">
        <x:v>2133.24</x:v>
      </x:c>
      <x:c r="X2240" s="18" t="n">
        <x:v>0.5603</x:v>
      </x:c>
      <x:c r="Y2240" s="17" t="n">
        <x:v>3630.49</x:v>
      </x:c>
      <x:c r="Z2240" s="18" t="n">
        <x:v>1.0487</x:v>
      </x:c>
      <x:c r="AA2240" s="18" t="n">
        <x:v>0.1075</x:v>
      </x:c>
      <x:c r="AB2240" t="str">
        <x:v>No</x:v>
      </x:c>
      <x:c r="AC2240" t="str">
        <x:v>Luxury / Reserve</x:v>
      </x:c>
      <x:c r="AD2240" s="18" t="n">
        <x:v>0.5602996333378859</x:v>
      </x:c>
      <x:c r="AE2240" s="18" t="n">
        <x:v>1.048706923858763</x:v>
      </x:c>
      <x:c r="AF2240" s="17" t="n">
        <x:v>176.83000000000038</x:v>
      </x:c>
      <x:c r="AG2240" s="18" t="n">
        <x:v>0.04870692385876298</x:v>
      </x:c>
      <x:c r="AH2240" t="str">
        <x:v>Above Target</x:v>
      </x:c>
    </x:row>
    <x:row r="2241">
      <x:c r="A2241" t="str">
        <x:v>TXN-002238</x:v>
      </x:c>
      <x:c r="B2241" s="14" t="d">
        <x:v>2025-03-19T00:00:00.000Z</x:v>
      </x:c>
      <x:c r="C2241" t="n">
        <x:v>2025</x:v>
      </x:c>
      <x:c r="D2241" t="str">
        <x:v>Q1</x:v>
      </x:c>
      <x:c r="E2241" t="n">
        <x:v>3</x:v>
      </x:c>
      <x:c r="F2241" t="str">
        <x:v>March</x:v>
      </x:c>
      <x:c r="G2241" s="15" t="d">
        <x:v>2025-03-01T00:00:00.000Z</x:v>
      </x:c>
      <x:c r="H2241" t="str">
        <x:v>2025-03</x:v>
      </x:c>
      <x:c r="I2241" t="str">
        <x:v>United States</x:v>
      </x:c>
      <x:c r="J2241" t="str">
        <x:v>North America</x:v>
      </x:c>
      <x:c r="K2241" t="str">
        <x:v>USD</x:v>
      </x:c>
      <x:c r="L2241" t="str">
        <x:v>Captain Morgan</x:v>
      </x:c>
      <x:c r="M2241" t="str">
        <x:v>Rum</x:v>
      </x:c>
      <x:c r="N2241" t="str">
        <x:v>On-Trade</x:v>
      </x:c>
      <x:c r="O2241" t="str">
        <x:v>Hospitality Group</x:v>
      </x:c>
      <x:c r="P2241" t="str">
        <x:v>SR-049</x:v>
      </x:c>
      <x:c r="Q2241" s="16" t="n">
        <x:v>23</x:v>
      </x:c>
      <x:c r="R2241" s="17" t="n">
        <x:v>20.73</x:v>
      </x:c>
      <x:c r="S2241" s="18" t="n">
        <x:v>0</x:v>
      </x:c>
      <x:c r="T2241" s="17" t="n">
        <x:v>476.68</x:v>
      </x:c>
      <x:c r="U2241" s="17" t="n">
        <x:v>476.68</x:v>
      </x:c>
      <x:c r="V2241" s="17" t="n">
        <x:v>230.41</x:v>
      </x:c>
      <x:c r="W2241" s="17" t="n">
        <x:v>246.26</x:v>
      </x:c>
      <x:c r="X2241" s="18" t="n">
        <x:v>0.5166</x:v>
      </x:c>
      <x:c r="Y2241" s="17" t="n">
        <x:v>526</x:v>
      </x:c>
      <x:c r="Z2241" s="18" t="n">
        <x:v>0.9062</x:v>
      </x:c>
      <x:c r="AA2241" s="18" t="n">
        <x:v>0.0717</x:v>
      </x:c>
      <x:c r="AB2241" t="str">
        <x:v>No</x:v>
      </x:c>
      <x:c r="AC2241" t="str">
        <x:v>Core</x:v>
      </x:c>
      <x:c r="AD2241" s="18" t="n">
        <x:v>0.5166149198623814</x:v>
      </x:c>
      <x:c r="AE2241" s="18" t="n">
        <x:v>0.906235741444867</x:v>
      </x:c>
      <x:c r="AF2241" s="17" t="n">
        <x:v>-49.31999999999999</x:v>
      </x:c>
      <x:c r="AG2241" s="18" t="n">
        <x:v>-0.09376425855513307</x:v>
      </x:c>
      <x:c r="AH2241" t="str">
        <x:v>Below Target</x:v>
      </x:c>
    </x:row>
    <x:row r="2242">
      <x:c r="A2242" t="str">
        <x:v>TXN-002239</x:v>
      </x:c>
      <x:c r="B2242" s="14" t="d">
        <x:v>2026-03-24T00:00:00.000Z</x:v>
      </x:c>
      <x:c r="C2242" t="n">
        <x:v>2026</x:v>
      </x:c>
      <x:c r="D2242" t="str">
        <x:v>Q1</x:v>
      </x:c>
      <x:c r="E2242" t="n">
        <x:v>3</x:v>
      </x:c>
      <x:c r="F2242" t="str">
        <x:v>March</x:v>
      </x:c>
      <x:c r="G2242" s="15" t="d">
        <x:v>2026-03-01T00:00:00.000Z</x:v>
      </x:c>
      <x:c r="H2242" t="str">
        <x:v>2026-03</x:v>
      </x:c>
      <x:c r="I2242" t="str">
        <x:v>France</x:v>
      </x:c>
      <x:c r="J2242" t="str">
        <x:v>Europe</x:v>
      </x:c>
      <x:c r="K2242" t="str">
        <x:v>EUR</x:v>
      </x:c>
      <x:c r="L2242" t="str">
        <x:v>Cîroc</x:v>
      </x:c>
      <x:c r="M2242" t="str">
        <x:v>Vodka</x:v>
      </x:c>
      <x:c r="N2242" t="str">
        <x:v>On-Trade</x:v>
      </x:c>
      <x:c r="O2242" t="str">
        <x:v>Key Account</x:v>
      </x:c>
      <x:c r="P2242" t="str">
        <x:v>SR-057</x:v>
      </x:c>
      <x:c r="Q2242" s="16" t="n">
        <x:v>51</x:v>
      </x:c>
      <x:c r="R2242" s="17" t="n">
        <x:v>38.64</x:v>
      </x:c>
      <x:c r="S2242" s="18" t="n">
        <x:v>0.03</x:v>
      </x:c>
      <x:c r="T2242" s="17" t="n">
        <x:v>1970.7</x:v>
      </x:c>
      <x:c r="U2242" s="17" t="n">
        <x:v>1911.58</x:v>
      </x:c>
      <x:c r="V2242" s="17" t="n">
        <x:v>827.67</x:v>
      </x:c>
      <x:c r="W2242" s="17" t="n">
        <x:v>1083.91</x:v>
      </x:c>
      <x:c r="X2242" s="18" t="n">
        <x:v>0.567</x:v>
      </x:c>
      <x:c r="Y2242" s="17" t="n">
        <x:v>2205.87</x:v>
      </x:c>
      <x:c r="Z2242" s="18" t="n">
        <x:v>0.8666</x:v>
      </x:c>
      <x:c r="AA2242" s="18" t="n">
        <x:v>-0.0058</x:v>
      </x:c>
      <x:c r="AB2242" t="str">
        <x:v>No</x:v>
      </x:c>
      <x:c r="AC2242" t="str">
        <x:v>Luxury / Reserve</x:v>
      </x:c>
      <x:c r="AD2242" s="18" t="n">
        <x:v>0.5670230908463156</x:v>
      </x:c>
      <x:c r="AE2242" s="18" t="n">
        <x:v>0.8665877862249362</x:v>
      </x:c>
      <x:c r="AF2242" s="17" t="n">
        <x:v>-294.28999999999996</x:v>
      </x:c>
      <x:c r="AG2242" s="18" t="n">
        <x:v>-0.1334122137750638</x:v>
      </x:c>
      <x:c r="AH2242" t="str">
        <x:v>Below Target</x:v>
      </x:c>
    </x:row>
    <x:row r="2243">
      <x:c r="A2243" t="str">
        <x:v>TXN-002240</x:v>
      </x:c>
      <x:c r="B2243" s="14" t="d">
        <x:v>2025-08-03T00:00:00.000Z</x:v>
      </x:c>
      <x:c r="C2243" t="n">
        <x:v>2025</x:v>
      </x:c>
      <x:c r="D2243" t="str">
        <x:v>Q3</x:v>
      </x:c>
      <x:c r="E2243" t="n">
        <x:v>8</x:v>
      </x:c>
      <x:c r="F2243" t="str">
        <x:v>August</x:v>
      </x:c>
      <x:c r="G2243" s="15" t="d">
        <x:v>2025-08-01T00:00:00.000Z</x:v>
      </x:c>
      <x:c r="H2243" t="str">
        <x:v>2025-08</x:v>
      </x:c>
      <x:c r="I2243" t="str">
        <x:v>United States</x:v>
      </x:c>
      <x:c r="J2243" t="str">
        <x:v>North America</x:v>
      </x:c>
      <x:c r="K2243" t="str">
        <x:v>USD</x:v>
      </x:c>
      <x:c r="L2243" t="str">
        <x:v>Captain Morgan</x:v>
      </x:c>
      <x:c r="M2243" t="str">
        <x:v>Rum</x:v>
      </x:c>
      <x:c r="N2243" t="str">
        <x:v>On-Trade</x:v>
      </x:c>
      <x:c r="O2243" t="str">
        <x:v>Independent Retailer</x:v>
      </x:c>
      <x:c r="P2243" t="str">
        <x:v>SR-059</x:v>
      </x:c>
      <x:c r="Q2243" s="16" t="n">
        <x:v>76</x:v>
      </x:c>
      <x:c r="R2243" s="17" t="n">
        <x:v>22.27</x:v>
      </x:c>
      <x:c r="S2243" s="18" t="n">
        <x:v>0.02</x:v>
      </x:c>
      <x:c r="T2243" s="17" t="n">
        <x:v>1692.67</x:v>
      </x:c>
      <x:c r="U2243" s="17" t="n">
        <x:v>1658.81</x:v>
      </x:c>
      <x:c r="V2243" s="17" t="n">
        <x:v>852.42</x:v>
      </x:c>
      <x:c r="W2243" s="17" t="n">
        <x:v>806.39</x:v>
      </x:c>
      <x:c r="X2243" s="18" t="n">
        <x:v>0.4861</x:v>
      </x:c>
      <x:c r="Y2243" s="17" t="n">
        <x:v>1640.17</x:v>
      </x:c>
      <x:c r="Z2243" s="18" t="n">
        <x:v>1.0114</x:v>
      </x:c>
      <x:c r="AA2243" s="18" t="n">
        <x:v>0.1096</x:v>
      </x:c>
      <x:c r="AB2243" t="str">
        <x:v>No</x:v>
      </x:c>
      <x:c r="AC2243" t="str">
        <x:v>Core</x:v>
      </x:c>
      <x:c r="AD2243" s="18" t="n">
        <x:v>0.486125596059826</x:v>
      </x:c>
      <x:c r="AE2243" s="18" t="n">
        <x:v>1.0113646756128938</x:v>
      </x:c>
      <x:c r="AF2243" s="17" t="n">
        <x:v>18.639999999999873</x:v>
      </x:c>
      <x:c r="AG2243" s="18" t="n">
        <x:v>0.011364675612893707</x:v>
      </x:c>
      <x:c r="AH2243" t="str">
        <x:v>Above Target</x:v>
      </x:c>
    </x:row>
    <x:row r="2244">
      <x:c r="A2244" t="str">
        <x:v>TXN-002241</x:v>
      </x:c>
      <x:c r="B2244" s="14" t="d">
        <x:v>2024-12-05T00:00:00.000Z</x:v>
      </x:c>
      <x:c r="C2244" t="n">
        <x:v>2024</x:v>
      </x:c>
      <x:c r="D2244" t="str">
        <x:v>Q4</x:v>
      </x:c>
      <x:c r="E2244" t="n">
        <x:v>12</x:v>
      </x:c>
      <x:c r="F2244" t="str">
        <x:v>December</x:v>
      </x:c>
      <x:c r="G2244" s="15" t="d">
        <x:v>2024-12-01T00:00:00.000Z</x:v>
      </x:c>
      <x:c r="H2244" t="str">
        <x:v>2024-12</x:v>
      </x:c>
      <x:c r="I2244" t="str">
        <x:v>South Africa</x:v>
      </x:c>
      <x:c r="J2244" t="str">
        <x:v>Africa</x:v>
      </x:c>
      <x:c r="K2244" t="str">
        <x:v>ZAR</x:v>
      </x:c>
      <x:c r="L2244" t="str">
        <x:v>Crown Royal</x:v>
      </x:c>
      <x:c r="M2244" t="str">
        <x:v>Canadian Whisky</x:v>
      </x:c>
      <x:c r="N2244" t="str">
        <x:v>E-commerce</x:v>
      </x:c>
      <x:c r="O2244" t="str">
        <x:v>Hospitality Group</x:v>
      </x:c>
      <x:c r="P2244" t="str">
        <x:v>SR-059</x:v>
      </x:c>
      <x:c r="Q2244" s="16" t="n">
        <x:v>17</x:v>
      </x:c>
      <x:c r="R2244" s="17" t="n">
        <x:v>31.31</x:v>
      </x:c>
      <x:c r="S2244" s="18" t="n">
        <x:v>0</x:v>
      </x:c>
      <x:c r="T2244" s="17" t="n">
        <x:v>532.29</x:v>
      </x:c>
      <x:c r="U2244" s="17" t="n">
        <x:v>532.29</x:v>
      </x:c>
      <x:c r="V2244" s="17" t="n">
        <x:v>235.31</x:v>
      </x:c>
      <x:c r="W2244" s="17" t="n">
        <x:v>296.98</x:v>
      </x:c>
      <x:c r="X2244" s="18" t="n">
        <x:v>0.5579</x:v>
      </x:c>
      <x:c r="Y2244" s="17" t="n">
        <x:v>545.61</x:v>
      </x:c>
      <x:c r="Z2244" s="18" t="n">
        <x:v>0.9756</x:v>
      </x:c>
      <x:c r="AA2244" s="18" t="n">
        <x:v>0.0668</x:v>
      </x:c>
      <x:c r="AB2244" t="str">
        <x:v>No</x:v>
      </x:c>
      <x:c r="AC2244" t="str">
        <x:v>Premium Core</x:v>
      </x:c>
      <x:c r="AD2244" s="18" t="n">
        <x:v>0.557928948505514</x:v>
      </x:c>
      <x:c r="AE2244" s="18" t="n">
        <x:v>0.9755869577170505</x:v>
      </x:c>
      <x:c r="AF2244" s="17" t="n">
        <x:v>-13.32000000000005</x:v>
      </x:c>
      <x:c r="AG2244" s="18" t="n">
        <x:v>-0.02441304228294945</x:v>
      </x:c>
      <x:c r="AH2244" t="str">
        <x:v>Below Target</x:v>
      </x:c>
    </x:row>
    <x:row r="2245">
      <x:c r="A2245" t="str">
        <x:v>TXN-002242</x:v>
      </x:c>
      <x:c r="B2245" s="14" t="d">
        <x:v>2026-01-14T00:00:00.000Z</x:v>
      </x:c>
      <x:c r="C2245" t="n">
        <x:v>2026</x:v>
      </x:c>
      <x:c r="D2245" t="str">
        <x:v>Q1</x:v>
      </x:c>
      <x:c r="E2245" t="n">
        <x:v>1</x:v>
      </x:c>
      <x:c r="F2245" t="str">
        <x:v>January</x:v>
      </x:c>
      <x:c r="G2245" s="15" t="d">
        <x:v>2026-01-01T00:00:00.000Z</x:v>
      </x:c>
      <x:c r="H2245" t="str">
        <x:v>2026-01</x:v>
      </x:c>
      <x:c r="I2245" t="str">
        <x:v>South Africa</x:v>
      </x:c>
      <x:c r="J2245" t="str">
        <x:v>Africa</x:v>
      </x:c>
      <x:c r="K2245" t="str">
        <x:v>ZAR</x:v>
      </x:c>
      <x:c r="L2245" t="str">
        <x:v>Johnnie Walker</x:v>
      </x:c>
      <x:c r="M2245" t="str">
        <x:v>Scotch Whisky</x:v>
      </x:c>
      <x:c r="N2245" t="str">
        <x:v>On-Trade</x:v>
      </x:c>
      <x:c r="O2245" t="str">
        <x:v>Independent Retailer</x:v>
      </x:c>
      <x:c r="P2245" t="str">
        <x:v>SR-039</x:v>
      </x:c>
      <x:c r="Q2245" s="16" t="n">
        <x:v>16</x:v>
      </x:c>
      <x:c r="R2245" s="17" t="n">
        <x:v>39.1</x:v>
      </x:c>
      <x:c r="S2245" s="18" t="n">
        <x:v>0</x:v>
      </x:c>
      <x:c r="T2245" s="17" t="n">
        <x:v>625.67</x:v>
      </x:c>
      <x:c r="U2245" s="17" t="n">
        <x:v>625.67</x:v>
      </x:c>
      <x:c r="V2245" s="17" t="n">
        <x:v>291.61</x:v>
      </x:c>
      <x:c r="W2245" s="17" t="n">
        <x:v>334.05</x:v>
      </x:c>
      <x:c r="X2245" s="18" t="n">
        <x:v>0.5339</x:v>
      </x:c>
      <x:c r="Y2245" s="17" t="n">
        <x:v>643.13</x:v>
      </x:c>
      <x:c r="Z2245" s="18" t="n">
        <x:v>0.9728</x:v>
      </x:c>
      <x:c r="AA2245" s="18" t="n">
        <x:v>-0.0072</x:v>
      </x:c>
      <x:c r="AB2245" t="str">
        <x:v>No</x:v>
      </x:c>
      <x:c r="AC2245" t="str">
        <x:v>Luxury / Reserve</x:v>
      </x:c>
      <x:c r="AD2245" s="18" t="n">
        <x:v>0.5339076509981301</x:v>
      </x:c>
      <x:c r="AE2245" s="18" t="n">
        <x:v>0.9728515230202291</x:v>
      </x:c>
      <x:c r="AF2245" s="17" t="n">
        <x:v>-17.460000000000036</x:v>
      </x:c>
      <x:c r="AG2245" s="18" t="n">
        <x:v>-0.027148476979770866</x:v>
      </x:c>
      <x:c r="AH2245" t="str">
        <x:v>Below Target</x:v>
      </x:c>
    </x:row>
    <x:row r="2246">
      <x:c r="A2246" t="str">
        <x:v>TXN-002243</x:v>
      </x:c>
      <x:c r="B2246" s="14" t="d">
        <x:v>2026-08-13T00:00:00.000Z</x:v>
      </x:c>
      <x:c r="C2246" t="n">
        <x:v>2026</x:v>
      </x:c>
      <x:c r="D2246" t="str">
        <x:v>Q3</x:v>
      </x:c>
      <x:c r="E2246" t="n">
        <x:v>8</x:v>
      </x:c>
      <x:c r="F2246" t="str">
        <x:v>August</x:v>
      </x:c>
      <x:c r="G2246" s="15" t="d">
        <x:v>2026-08-01T00:00:00.000Z</x:v>
      </x:c>
      <x:c r="H2246" t="str">
        <x:v>2026-08</x:v>
      </x:c>
      <x:c r="I2246" t="str">
        <x:v>Mexico</x:v>
      </x:c>
      <x:c r="J2246" t="str">
        <x:v>Latin America &amp; Caribbean</x:v>
      </x:c>
      <x:c r="K2246" t="str">
        <x:v>MXN</x:v>
      </x:c>
      <x:c r="L2246" t="str">
        <x:v>J&amp;B</x:v>
      </x:c>
      <x:c r="M2246" t="str">
        <x:v>Scotch Whisky</x:v>
      </x:c>
      <x:c r="N2246" t="str">
        <x:v>Duty Free / Travel Retail</x:v>
      </x:c>
      <x:c r="O2246" t="str">
        <x:v>Key Account</x:v>
      </x:c>
      <x:c r="P2246" t="str">
        <x:v>SR-001</x:v>
      </x:c>
      <x:c r="Q2246" s="16" t="n">
        <x:v>76</x:v>
      </x:c>
      <x:c r="R2246" s="17" t="n">
        <x:v>27.3</x:v>
      </x:c>
      <x:c r="S2246" s="18" t="n">
        <x:v>0.03</x:v>
      </x:c>
      <x:c r="T2246" s="17" t="n">
        <x:v>2074.61</x:v>
      </x:c>
      <x:c r="U2246" s="17" t="n">
        <x:v>2012.37</x:v>
      </x:c>
      <x:c r="V2246" s="17" t="n">
        <x:v>1020.25</x:v>
      </x:c>
      <x:c r="W2246" s="17" t="n">
        <x:v>992.12</x:v>
      </x:c>
      <x:c r="X2246" s="18" t="n">
        <x:v>0.493</x:v>
      </x:c>
      <x:c r="Y2246" s="17" t="n">
        <x:v>2173.94</x:v>
      </x:c>
      <x:c r="Z2246" s="18" t="n">
        <x:v>0.9257</x:v>
      </x:c>
      <x:c r="AA2246" s="18" t="n">
        <x:v>0.0768</x:v>
      </x:c>
      <x:c r="AB2246" t="str">
        <x:v>No</x:v>
      </x:c>
      <x:c r="AC2246" t="str">
        <x:v>Core</x:v>
      </x:c>
      <x:c r="AD2246" s="18" t="n">
        <x:v>0.49301072864334095</x:v>
      </x:c>
      <x:c r="AE2246" s="18" t="n">
        <x:v>0.9256787215838523</x:v>
      </x:c>
      <x:c r="AF2246" s="17" t="n">
        <x:v>-161.57000000000016</x:v>
      </x:c>
      <x:c r="AG2246" s="18" t="n">
        <x:v>-0.07432127841614772</x:v>
      </x:c>
      <x:c r="AH2246" t="str">
        <x:v>Below Target</x:v>
      </x:c>
    </x:row>
    <x:row r="2247">
      <x:c r="A2247" t="str">
        <x:v>TXN-002244</x:v>
      </x:c>
      <x:c r="B2247" s="14" t="d">
        <x:v>2025-09-29T00:00:00.000Z</x:v>
      </x:c>
      <x:c r="C2247" t="n">
        <x:v>2025</x:v>
      </x:c>
      <x:c r="D2247" t="str">
        <x:v>Q3</x:v>
      </x:c>
      <x:c r="E2247" t="n">
        <x:v>9</x:v>
      </x:c>
      <x:c r="F2247" t="str">
        <x:v>September</x:v>
      </x:c>
      <x:c r="G2247" s="15" t="d">
        <x:v>2025-09-01T00:00:00.000Z</x:v>
      </x:c>
      <x:c r="H2247" t="str">
        <x:v>2025-09</x:v>
      </x:c>
      <x:c r="I2247" t="str">
        <x:v>Mexico</x:v>
      </x:c>
      <x:c r="J2247" t="str">
        <x:v>Latin America &amp; Caribbean</x:v>
      </x:c>
      <x:c r="K2247" t="str">
        <x:v>MXN</x:v>
      </x:c>
      <x:c r="L2247" t="str">
        <x:v>Crown Royal</x:v>
      </x:c>
      <x:c r="M2247" t="str">
        <x:v>Canadian Whisky</x:v>
      </x:c>
      <x:c r="N2247" t="str">
        <x:v>Off-Trade</x:v>
      </x:c>
      <x:c r="O2247" t="str">
        <x:v>Hospitality Group</x:v>
      </x:c>
      <x:c r="P2247" t="str">
        <x:v>SR-049</x:v>
      </x:c>
      <x:c r="Q2247" s="16" t="n">
        <x:v>74</x:v>
      </x:c>
      <x:c r="R2247" s="17" t="n">
        <x:v>28.68</x:v>
      </x:c>
      <x:c r="S2247" s="18" t="n">
        <x:v>0.02</x:v>
      </x:c>
      <x:c r="T2247" s="17" t="n">
        <x:v>2122.18</x:v>
      </x:c>
      <x:c r="U2247" s="17" t="n">
        <x:v>2079.74</x:v>
      </x:c>
      <x:c r="V2247" s="17" t="n">
        <x:v>923.16</x:v>
      </x:c>
      <x:c r="W2247" s="17" t="n">
        <x:v>1156.58</x:v>
      </x:c>
      <x:c r="X2247" s="18" t="n">
        <x:v>0.5561</x:v>
      </x:c>
      <x:c r="Y2247" s="17" t="n">
        <x:v>2393.9</x:v>
      </x:c>
      <x:c r="Z2247" s="18" t="n">
        <x:v>0.8688</x:v>
      </x:c>
      <x:c r="AA2247" s="18" t="n">
        <x:v>0.0427</x:v>
      </x:c>
      <x:c r="AB2247" t="str">
        <x:v>No</x:v>
      </x:c>
      <x:c r="AC2247" t="str">
        <x:v>Premium Core</x:v>
      </x:c>
      <x:c r="AD2247" s="18" t="n">
        <x:v>0.5561175916220297</x:v>
      </x:c>
      <x:c r="AE2247" s="18" t="n">
        <x:v>0.8687664480554742</x:v>
      </x:c>
      <x:c r="AF2247" s="17" t="n">
        <x:v>-314.1600000000003</x:v>
      </x:c>
      <x:c r="AG2247" s="18" t="n">
        <x:v>-0.1312335519445258</x:v>
      </x:c>
      <x:c r="AH2247" t="str">
        <x:v>Below Target</x:v>
      </x:c>
    </x:row>
    <x:row r="2248">
      <x:c r="A2248" t="str">
        <x:v>TXN-002245</x:v>
      </x:c>
      <x:c r="B2248" s="14" t="d">
        <x:v>2026-01-06T00:00:00.000Z</x:v>
      </x:c>
      <x:c r="C2248" t="n">
        <x:v>2026</x:v>
      </x:c>
      <x:c r="D2248" t="str">
        <x:v>Q1</x:v>
      </x:c>
      <x:c r="E2248" t="n">
        <x:v>1</x:v>
      </x:c>
      <x:c r="F2248" t="str">
        <x:v>January</x:v>
      </x:c>
      <x:c r="G2248" s="15" t="d">
        <x:v>2026-01-01T00:00:00.000Z</x:v>
      </x:c>
      <x:c r="H2248" t="str">
        <x:v>2026-01</x:v>
      </x:c>
      <x:c r="I2248" t="str">
        <x:v>South Africa</x:v>
      </x:c>
      <x:c r="J2248" t="str">
        <x:v>Africa</x:v>
      </x:c>
      <x:c r="K2248" t="str">
        <x:v>ZAR</x:v>
      </x:c>
      <x:c r="L2248" t="str">
        <x:v>Smirnoff</x:v>
      </x:c>
      <x:c r="M2248" t="str">
        <x:v>Vodka</x:v>
      </x:c>
      <x:c r="N2248" t="str">
        <x:v>Off-Trade</x:v>
      </x:c>
      <x:c r="O2248" t="str">
        <x:v>Distributor</x:v>
      </x:c>
      <x:c r="P2248" t="str">
        <x:v>SR-056</x:v>
      </x:c>
      <x:c r="Q2248" s="16" t="n">
        <x:v>41</x:v>
      </x:c>
      <x:c r="R2248" s="17" t="n">
        <x:v>19.95</x:v>
      </x:c>
      <x:c r="S2248" s="18" t="n">
        <x:v>0.1</x:v>
      </x:c>
      <x:c r="T2248" s="17" t="n">
        <x:v>818.05</x:v>
      </x:c>
      <x:c r="U2248" s="17" t="n">
        <x:v>736.25</x:v>
      </x:c>
      <x:c r="V2248" s="17" t="n">
        <x:v>352.8</x:v>
      </x:c>
      <x:c r="W2248" s="17" t="n">
        <x:v>383.45</x:v>
      </x:c>
      <x:c r="X2248" s="18" t="n">
        <x:v>0.5208</x:v>
      </x:c>
      <x:c r="Y2248" s="17" t="n">
        <x:v>751.14</x:v>
      </x:c>
      <x:c r="Z2248" s="18" t="n">
        <x:v>0.9802</x:v>
      </x:c>
      <x:c r="AA2248" s="18" t="n">
        <x:v>0.0215</x:v>
      </x:c>
      <x:c r="AB2248" t="str">
        <x:v>Yes</x:v>
      </x:c>
      <x:c r="AC2248" t="str">
        <x:v>Core</x:v>
      </x:c>
      <x:c r="AD2248" s="18" t="n">
        <x:v>0.5208149405772495</x:v>
      </x:c>
      <x:c r="AE2248" s="18" t="n">
        <x:v>0.9801767979338073</x:v>
      </x:c>
      <x:c r="AF2248" s="17" t="n">
        <x:v>-14.889999999999986</x:v>
      </x:c>
      <x:c r="AG2248" s="18" t="n">
        <x:v>-0.019823202066192702</x:v>
      </x:c>
      <x:c r="AH2248" t="str">
        <x:v>Below Target</x:v>
      </x:c>
    </x:row>
    <x:row r="2249">
      <x:c r="A2249" t="str">
        <x:v>TXN-002246</x:v>
      </x:c>
      <x:c r="B2249" s="14" t="d">
        <x:v>2024-11-03T00:00:00.000Z</x:v>
      </x:c>
      <x:c r="C2249" t="n">
        <x:v>2024</x:v>
      </x:c>
      <x:c r="D2249" t="str">
        <x:v>Q4</x:v>
      </x:c>
      <x:c r="E2249" t="n">
        <x:v>11</x:v>
      </x:c>
      <x:c r="F2249" t="str">
        <x:v>November</x:v>
      </x:c>
      <x:c r="G2249" s="15" t="d">
        <x:v>2024-11-01T00:00:00.000Z</x:v>
      </x:c>
      <x:c r="H2249" t="str">
        <x:v>2024-11</x:v>
      </x:c>
      <x:c r="I2249" t="str">
        <x:v>Brazil</x:v>
      </x:c>
      <x:c r="J2249" t="str">
        <x:v>Latin America &amp; Caribbean</x:v>
      </x:c>
      <x:c r="K2249" t="str">
        <x:v>BRL</x:v>
      </x:c>
      <x:c r="L2249" t="str">
        <x:v>Don Julio</x:v>
      </x:c>
      <x:c r="M2249" t="str">
        <x:v>Tequila</x:v>
      </x:c>
      <x:c r="N2249" t="str">
        <x:v>On-Trade</x:v>
      </x:c>
      <x:c r="O2249" t="str">
        <x:v>Distributor</x:v>
      </x:c>
      <x:c r="P2249" t="str">
        <x:v>SR-056</x:v>
      </x:c>
      <x:c r="Q2249" s="16" t="n">
        <x:v>99</x:v>
      </x:c>
      <x:c r="R2249" s="17" t="n">
        <x:v>50.52</x:v>
      </x:c>
      <x:c r="S2249" s="18" t="n">
        <x:v>0.03</x:v>
      </x:c>
      <x:c r="T2249" s="17" t="n">
        <x:v>5001.94</x:v>
      </x:c>
      <x:c r="U2249" s="17" t="n">
        <x:v>4851.88</x:v>
      </x:c>
      <x:c r="V2249" s="17" t="n">
        <x:v>2133.41</x:v>
      </x:c>
      <x:c r="W2249" s="17" t="n">
        <x:v>2718.47</x:v>
      </x:c>
      <x:c r="X2249" s="18" t="n">
        <x:v>0.5603</x:v>
      </x:c>
      <x:c r="Y2249" s="17" t="n">
        <x:v>4515.15</x:v>
      </x:c>
      <x:c r="Z2249" s="18" t="n">
        <x:v>1.0746</x:v>
      </x:c>
      <x:c r="AA2249" s="18" t="n">
        <x:v>0.0373</x:v>
      </x:c>
      <x:c r="AB2249" t="str">
        <x:v>No</x:v>
      </x:c>
      <x:c r="AC2249" t="str">
        <x:v>Luxury / Reserve</x:v>
      </x:c>
      <x:c r="AD2249" s="18" t="n">
        <x:v>0.5602920929619034</x:v>
      </x:c>
      <x:c r="AE2249" s="18" t="n">
        <x:v>1.0745778102610102</x:v>
      </x:c>
      <x:c r="AF2249" s="17" t="n">
        <x:v>336.7300000000005</x:v>
      </x:c>
      <x:c r="AG2249" s="18" t="n">
        <x:v>0.07457781026101026</x:v>
      </x:c>
      <x:c r="AH2249" t="str">
        <x:v>Above Target</x:v>
      </x:c>
    </x:row>
    <x:row r="2250">
      <x:c r="A2250" t="str">
        <x:v>TXN-002247</x:v>
      </x:c>
      <x:c r="B2250" s="14" t="d">
        <x:v>2025-11-02T00:00:00.000Z</x:v>
      </x:c>
      <x:c r="C2250" t="n">
        <x:v>2025</x:v>
      </x:c>
      <x:c r="D2250" t="str">
        <x:v>Q4</x:v>
      </x:c>
      <x:c r="E2250" t="n">
        <x:v>11</x:v>
      </x:c>
      <x:c r="F2250" t="str">
        <x:v>November</x:v>
      </x:c>
      <x:c r="G2250" s="15" t="d">
        <x:v>2025-11-01T00:00:00.000Z</x:v>
      </x:c>
      <x:c r="H2250" t="str">
        <x:v>2025-11</x:v>
      </x:c>
      <x:c r="I2250" t="str">
        <x:v>France</x:v>
      </x:c>
      <x:c r="J2250" t="str">
        <x:v>Europe</x:v>
      </x:c>
      <x:c r="K2250" t="str">
        <x:v>EUR</x:v>
      </x:c>
      <x:c r="L2250" t="str">
        <x:v>Captain Morgan</x:v>
      </x:c>
      <x:c r="M2250" t="str">
        <x:v>Rum</x:v>
      </x:c>
      <x:c r="N2250" t="str">
        <x:v>Off-Trade</x:v>
      </x:c>
      <x:c r="O2250" t="str">
        <x:v>Distributor</x:v>
      </x:c>
      <x:c r="P2250" t="str">
        <x:v>SR-003</x:v>
      </x:c>
      <x:c r="Q2250" s="16" t="n">
        <x:v>43</x:v>
      </x:c>
      <x:c r="R2250" s="17" t="n">
        <x:v>19.41</x:v>
      </x:c>
      <x:c r="S2250" s="18" t="n">
        <x:v>0.03</x:v>
      </x:c>
      <x:c r="T2250" s="17" t="n">
        <x:v>834.42</x:v>
      </x:c>
      <x:c r="U2250" s="17" t="n">
        <x:v>809.38</x:v>
      </x:c>
      <x:c r="V2250" s="17" t="n">
        <x:v>414.17</x:v>
      </x:c>
      <x:c r="W2250" s="17" t="n">
        <x:v>395.21</x:v>
      </x:c>
      <x:c r="X2250" s="18" t="n">
        <x:v>0.4883</x:v>
      </x:c>
      <x:c r="Y2250" s="17" t="n">
        <x:v>783.39</x:v>
      </x:c>
      <x:c r="Z2250" s="18" t="n">
        <x:v>1.0332</x:v>
      </x:c>
      <x:c r="AA2250" s="18" t="n">
        <x:v>0.001</x:v>
      </x:c>
      <x:c r="AB2250" t="str">
        <x:v>No</x:v>
      </x:c>
      <x:c r="AC2250" t="str">
        <x:v>Core</x:v>
      </x:c>
      <x:c r="AD2250" s="18" t="n">
        <x:v>0.4882873310435148</x:v>
      </x:c>
      <x:c r="AE2250" s="18" t="n">
        <x:v>1.0331763234149018</x:v>
      </x:c>
      <x:c r="AF2250" s="17" t="n">
        <x:v>25.99000000000001</x:v>
      </x:c>
      <x:c r="AG2250" s="18" t="n">
        <x:v>0.03317632341490191</x:v>
      </x:c>
      <x:c r="AH2250" t="str">
        <x:v>Above Target</x:v>
      </x:c>
    </x:row>
    <x:row r="2251">
      <x:c r="A2251" t="str">
        <x:v>TXN-002248</x:v>
      </x:c>
      <x:c r="B2251" s="14" t="d">
        <x:v>2026-02-02T00:00:00.000Z</x:v>
      </x:c>
      <x:c r="C2251" t="n">
        <x:v>2026</x:v>
      </x:c>
      <x:c r="D2251" t="str">
        <x:v>Q1</x:v>
      </x:c>
      <x:c r="E2251" t="n">
        <x:v>2</x:v>
      </x:c>
      <x:c r="F2251" t="str">
        <x:v>February</x:v>
      </x:c>
      <x:c r="G2251" s="15" t="d">
        <x:v>2026-02-01T00:00:00.000Z</x:v>
      </x:c>
      <x:c r="H2251" t="str">
        <x:v>2026-02</x:v>
      </x:c>
      <x:c r="I2251" t="str">
        <x:v>Canada</x:v>
      </x:c>
      <x:c r="J2251" t="str">
        <x:v>North America</x:v>
      </x:c>
      <x:c r="K2251" t="str">
        <x:v>CAD</x:v>
      </x:c>
      <x:c r="L2251" t="str">
        <x:v>Baileys</x:v>
      </x:c>
      <x:c r="M2251" t="str">
        <x:v>Liqueur</x:v>
      </x:c>
      <x:c r="N2251" t="str">
        <x:v>Off-Trade</x:v>
      </x:c>
      <x:c r="O2251" t="str">
        <x:v>E-commerce Partner</x:v>
      </x:c>
      <x:c r="P2251" t="str">
        <x:v>SR-053</x:v>
      </x:c>
      <x:c r="Q2251" s="16" t="n">
        <x:v>34</x:v>
      </x:c>
      <x:c r="R2251" s="17" t="n">
        <x:v>17.79</x:v>
      </x:c>
      <x:c r="S2251" s="18" t="n">
        <x:v>0.05</x:v>
      </x:c>
      <x:c r="T2251" s="17" t="n">
        <x:v>604.8</x:v>
      </x:c>
      <x:c r="U2251" s="17" t="n">
        <x:v>574.56</x:v>
      </x:c>
      <x:c r="V2251" s="17" t="n">
        <x:v>253.88</x:v>
      </x:c>
      <x:c r="W2251" s="17" t="n">
        <x:v>320.67</x:v>
      </x:c>
      <x:c r="X2251" s="18" t="n">
        <x:v>0.5581</x:v>
      </x:c>
      <x:c r="Y2251" s="17" t="n">
        <x:v>582.19</x:v>
      </x:c>
      <x:c r="Z2251" s="18" t="n">
        <x:v>0.9869</x:v>
      </x:c>
      <x:c r="AA2251" s="18" t="n">
        <x:v>0.0874</x:v>
      </x:c>
      <x:c r="AB2251" t="str">
        <x:v>Yes</x:v>
      </x:c>
      <x:c r="AC2251" t="str">
        <x:v>Core</x:v>
      </x:c>
      <x:c r="AD2251" s="18" t="n">
        <x:v>0.5581140350877194</x:v>
      </x:c>
      <x:c r="AE2251" s="18" t="n">
        <x:v>0.9868943128531921</x:v>
      </x:c>
      <x:c r="AF2251" s="17" t="n">
        <x:v>-7.630000000000109</x:v>
      </x:c>
      <x:c r="AG2251" s="18" t="n">
        <x:v>-0.01310568714680793</x:v>
      </x:c>
      <x:c r="AH2251" t="str">
        <x:v>Below Target</x:v>
      </x:c>
    </x:row>
    <x:row r="2252">
      <x:c r="A2252" t="str">
        <x:v>TXN-002249</x:v>
      </x:c>
      <x:c r="B2252" s="14" t="d">
        <x:v>2024-12-01T00:00:00.000Z</x:v>
      </x:c>
      <x:c r="C2252" t="n">
        <x:v>2024</x:v>
      </x:c>
      <x:c r="D2252" t="str">
        <x:v>Q4</x:v>
      </x:c>
      <x:c r="E2252" t="n">
        <x:v>12</x:v>
      </x:c>
      <x:c r="F2252" t="str">
        <x:v>December</x:v>
      </x:c>
      <x:c r="G2252" s="15" t="d">
        <x:v>2024-12-01T00:00:00.000Z</x:v>
      </x:c>
      <x:c r="H2252" t="str">
        <x:v>2024-12</x:v>
      </x:c>
      <x:c r="I2252" t="str">
        <x:v>Ireland</x:v>
      </x:c>
      <x:c r="J2252" t="str">
        <x:v>Europe</x:v>
      </x:c>
      <x:c r="K2252" t="str">
        <x:v>EUR</x:v>
      </x:c>
      <x:c r="L2252" t="str">
        <x:v>Captain Morgan</x:v>
      </x:c>
      <x:c r="M2252" t="str">
        <x:v>Rum</x:v>
      </x:c>
      <x:c r="N2252" t="str">
        <x:v>Wholesale</x:v>
      </x:c>
      <x:c r="O2252" t="str">
        <x:v>Key Account</x:v>
      </x:c>
      <x:c r="P2252" t="str">
        <x:v>SR-025</x:v>
      </x:c>
      <x:c r="Q2252" s="16" t="n">
        <x:v>59</x:v>
      </x:c>
      <x:c r="R2252" s="17" t="n">
        <x:v>19.21</x:v>
      </x:c>
      <x:c r="S2252" s="18" t="n">
        <x:v>0</x:v>
      </x:c>
      <x:c r="T2252" s="17" t="n">
        <x:v>1133.66</x:v>
      </x:c>
      <x:c r="U2252" s="17" t="n">
        <x:v>1133.66</x:v>
      </x:c>
      <x:c r="V2252" s="17" t="n">
        <x:v>547</x:v>
      </x:c>
      <x:c r="W2252" s="17" t="n">
        <x:v>586.66</x:v>
      </x:c>
      <x:c r="X2252" s="18" t="n">
        <x:v>0.5175</x:v>
      </x:c>
      <x:c r="Y2252" s="17" t="n">
        <x:v>1196.59</x:v>
      </x:c>
      <x:c r="Z2252" s="18" t="n">
        <x:v>0.9474</x:v>
      </x:c>
      <x:c r="AA2252" s="18" t="n">
        <x:v>0.0646</x:v>
      </x:c>
      <x:c r="AB2252" t="str">
        <x:v>No</x:v>
      </x:c>
      <x:c r="AC2252" t="str">
        <x:v>Core</x:v>
      </x:c>
      <x:c r="AD2252" s="18" t="n">
        <x:v>0.5174920170068626</x:v>
      </x:c>
      <x:c r="AE2252" s="18" t="n">
        <x:v>0.9474088869203321</x:v>
      </x:c>
      <x:c r="AF2252" s="17" t="n">
        <x:v>-62.929999999999836</x:v>
      </x:c>
      <x:c r="AG2252" s="18" t="n">
        <x:v>-0.05259111307966793</x:v>
      </x:c>
      <x:c r="AH2252" t="str">
        <x:v>Below Target</x:v>
      </x:c>
    </x:row>
    <x:row r="2253">
      <x:c r="A2253" t="str">
        <x:v>TXN-002250</x:v>
      </x:c>
      <x:c r="B2253" s="14" t="d">
        <x:v>2024-02-06T00:00:00.000Z</x:v>
      </x:c>
      <x:c r="C2253" t="n">
        <x:v>2024</x:v>
      </x:c>
      <x:c r="D2253" t="str">
        <x:v>Q1</x:v>
      </x:c>
      <x:c r="E2253" t="n">
        <x:v>2</x:v>
      </x:c>
      <x:c r="F2253" t="str">
        <x:v>February</x:v>
      </x:c>
      <x:c r="G2253" s="15" t="d">
        <x:v>2024-02-01T00:00:00.000Z</x:v>
      </x:c>
      <x:c r="H2253" t="str">
        <x:v>2024-02</x:v>
      </x:c>
      <x:c r="I2253" t="str">
        <x:v>Germany</x:v>
      </x:c>
      <x:c r="J2253" t="str">
        <x:v>Europe</x:v>
      </x:c>
      <x:c r="K2253" t="str">
        <x:v>EUR</x:v>
      </x:c>
      <x:c r="L2253" t="str">
        <x:v>J&amp;B</x:v>
      </x:c>
      <x:c r="M2253" t="str">
        <x:v>Scotch Whisky</x:v>
      </x:c>
      <x:c r="N2253" t="str">
        <x:v>Wholesale</x:v>
      </x:c>
      <x:c r="O2253" t="str">
        <x:v>Independent Retailer</x:v>
      </x:c>
      <x:c r="P2253" t="str">
        <x:v>SR-042</x:v>
      </x:c>
      <x:c r="Q2253" s="16" t="n">
        <x:v>94</x:v>
      </x:c>
      <x:c r="R2253" s="17" t="n">
        <x:v>20.41</x:v>
      </x:c>
      <x:c r="S2253" s="18" t="n">
        <x:v>0</x:v>
      </x:c>
      <x:c r="T2253" s="17" t="n">
        <x:v>1918.24</x:v>
      </x:c>
      <x:c r="U2253" s="17" t="n">
        <x:v>1918.24</x:v>
      </x:c>
      <x:c r="V2253" s="17" t="n">
        <x:v>1006.65</x:v>
      </x:c>
      <x:c r="W2253" s="17" t="n">
        <x:v>911.6</x:v>
      </x:c>
      <x:c r="X2253" s="18" t="n">
        <x:v>0.4752</x:v>
      </x:c>
      <x:c r="Y2253" s="17" t="n">
        <x:v>1848.53</x:v>
      </x:c>
      <x:c r="Z2253" s="18" t="n">
        <x:v>1.0377</x:v>
      </x:c>
      <x:c r="AA2253" s="18" t="n">
        <x:v>0.0354</x:v>
      </x:c>
      <x:c r="AB2253" t="str">
        <x:v>No</x:v>
      </x:c>
      <x:c r="AC2253" t="str">
        <x:v>Core</x:v>
      </x:c>
      <x:c r="AD2253" s="18" t="n">
        <x:v>0.4752272916840437</x:v>
      </x:c>
      <x:c r="AE2253" s="18" t="n">
        <x:v>1.0377110460744483</x:v>
      </x:c>
      <x:c r="AF2253" s="17" t="n">
        <x:v>69.71000000000004</x:v>
      </x:c>
      <x:c r="AG2253" s="18" t="n">
        <x:v>0.03771104607444837</x:v>
      </x:c>
      <x:c r="AH2253" t="str">
        <x:v>Above Target</x:v>
      </x:c>
    </x:row>
    <x:row r="2254">
      <x:c r="A2254" t="str">
        <x:v>TXN-002251</x:v>
      </x:c>
      <x:c r="B2254" s="14" t="d">
        <x:v>2026-04-29T00:00:00.000Z</x:v>
      </x:c>
      <x:c r="C2254" t="n">
        <x:v>2026</x:v>
      </x:c>
      <x:c r="D2254" t="str">
        <x:v>Q2</x:v>
      </x:c>
      <x:c r="E2254" t="n">
        <x:v>4</x:v>
      </x:c>
      <x:c r="F2254" t="str">
        <x:v>April</x:v>
      </x:c>
      <x:c r="G2254" s="15" t="d">
        <x:v>2026-04-01T00:00:00.000Z</x:v>
      </x:c>
      <x:c r="H2254" t="str">
        <x:v>2026-04</x:v>
      </x:c>
      <x:c r="I2254" t="str">
        <x:v>United Kingdom</x:v>
      </x:c>
      <x:c r="J2254" t="str">
        <x:v>Europe</x:v>
      </x:c>
      <x:c r="K2254" t="str">
        <x:v>GBP</x:v>
      </x:c>
      <x:c r="L2254" t="str">
        <x:v>Smirnoff</x:v>
      </x:c>
      <x:c r="M2254" t="str">
        <x:v>Vodka</x:v>
      </x:c>
      <x:c r="N2254" t="str">
        <x:v>Wholesale</x:v>
      </x:c>
      <x:c r="O2254" t="str">
        <x:v>Key Account</x:v>
      </x:c>
      <x:c r="P2254" t="str">
        <x:v>SR-014</x:v>
      </x:c>
      <x:c r="Q2254" s="16" t="n">
        <x:v>183</x:v>
      </x:c>
      <x:c r="R2254" s="17" t="n">
        <x:v>17.01</x:v>
      </x:c>
      <x:c r="S2254" s="18" t="n">
        <x:v>0.08</x:v>
      </x:c>
      <x:c r="T2254" s="17" t="n">
        <x:v>3112.04</x:v>
      </x:c>
      <x:c r="U2254" s="17" t="n">
        <x:v>2863.08</x:v>
      </x:c>
      <x:c r="V2254" s="17" t="n">
        <x:v>1486.46</x:v>
      </x:c>
      <x:c r="W2254" s="17" t="n">
        <x:v>1376.62</x:v>
      </x:c>
      <x:c r="X2254" s="18" t="n">
        <x:v>0.4808</x:v>
      </x:c>
      <x:c r="Y2254" s="17" t="n">
        <x:v>3302.32</x:v>
      </x:c>
      <x:c r="Z2254" s="18" t="n">
        <x:v>0.867</x:v>
      </x:c>
      <x:c r="AA2254" s="18" t="n">
        <x:v>0.0497</x:v>
      </x:c>
      <x:c r="AB2254" t="str">
        <x:v>Yes</x:v>
      </x:c>
      <x:c r="AC2254" t="str">
        <x:v>Core</x:v>
      </x:c>
      <x:c r="AD2254" s="18" t="n">
        <x:v>0.48081786048591024</x:v>
      </x:c>
      <x:c r="AE2254" s="18" t="n">
        <x:v>0.8669904794205285</x:v>
      </x:c>
      <x:c r="AF2254" s="17" t="n">
        <x:v>-439.24000000000024</x:v>
      </x:c>
      <x:c r="AG2254" s="18" t="n">
        <x:v>-0.13300952057947146</x:v>
      </x:c>
      <x:c r="AH2254" t="str">
        <x:v>Below Target</x:v>
      </x:c>
    </x:row>
    <x:row r="2255">
      <x:c r="A2255" t="str">
        <x:v>TXN-002252</x:v>
      </x:c>
      <x:c r="B2255" s="14" t="d">
        <x:v>2023-07-11T00:00:00.000Z</x:v>
      </x:c>
      <x:c r="C2255" t="n">
        <x:v>2023</x:v>
      </x:c>
      <x:c r="D2255" t="str">
        <x:v>Q3</x:v>
      </x:c>
      <x:c r="E2255" t="n">
        <x:v>7</x:v>
      </x:c>
      <x:c r="F2255" t="str">
        <x:v>July</x:v>
      </x:c>
      <x:c r="G2255" s="15" t="d">
        <x:v>2023-07-01T00:00:00.000Z</x:v>
      </x:c>
      <x:c r="H2255" t="str">
        <x:v>2023-07</x:v>
      </x:c>
      <x:c r="I2255" t="str">
        <x:v>Canada</x:v>
      </x:c>
      <x:c r="J2255" t="str">
        <x:v>North America</x:v>
      </x:c>
      <x:c r="K2255" t="str">
        <x:v>CAD</x:v>
      </x:c>
      <x:c r="L2255" t="str">
        <x:v>Buchanan's</x:v>
      </x:c>
      <x:c r="M2255" t="str">
        <x:v>Scotch Whisky</x:v>
      </x:c>
      <x:c r="N2255" t="str">
        <x:v>On-Trade</x:v>
      </x:c>
      <x:c r="O2255" t="str">
        <x:v>Distributor</x:v>
      </x:c>
      <x:c r="P2255" t="str">
        <x:v>SR-020</x:v>
      </x:c>
      <x:c r="Q2255" s="16" t="n">
        <x:v>9</x:v>
      </x:c>
      <x:c r="R2255" s="17" t="n">
        <x:v>36.78</x:v>
      </x:c>
      <x:c r="S2255" s="18" t="n">
        <x:v>0</x:v>
      </x:c>
      <x:c r="T2255" s="17" t="n">
        <x:v>331.05</x:v>
      </x:c>
      <x:c r="U2255" s="17" t="n">
        <x:v>331.05</x:v>
      </x:c>
      <x:c r="V2255" s="17" t="n">
        <x:v>139.47</x:v>
      </x:c>
      <x:c r="W2255" s="17" t="n">
        <x:v>191.58</x:v>
      </x:c>
      <x:c r="X2255" s="18" t="n">
        <x:v>0.5787</x:v>
      </x:c>
      <x:c r="Y2255" s="17" t="n">
        <x:v>302.76</x:v>
      </x:c>
      <x:c r="Z2255" s="18" t="n">
        <x:v>1.0934</x:v>
      </x:c>
      <x:c r="AA2255" s="18" t="n">
        <x:v>0.11</x:v>
      </x:c>
      <x:c r="AB2255" t="str">
        <x:v>No</x:v>
      </x:c>
      <x:c r="AC2255" t="str">
        <x:v>Premium Core</x:v>
      </x:c>
      <x:c r="AD2255" s="18" t="n">
        <x:v>0.5787041232442229</x:v>
      </x:c>
      <x:c r="AE2255" s="18" t="n">
        <x:v>1.0934403487911217</x:v>
      </x:c>
      <x:c r="AF2255" s="17" t="n">
        <x:v>28.29000000000002</x:v>
      </x:c>
      <x:c r="AG2255" s="18" t="n">
        <x:v>0.09344034879112176</x:v>
      </x:c>
      <x:c r="AH2255" t="str">
        <x:v>Above Target</x:v>
      </x:c>
    </x:row>
    <x:row r="2256">
      <x:c r="A2256" t="str">
        <x:v>TXN-002253</x:v>
      </x:c>
      <x:c r="B2256" s="14" t="d">
        <x:v>2025-12-22T00:00:00.000Z</x:v>
      </x:c>
      <x:c r="C2256" t="n">
        <x:v>2025</x:v>
      </x:c>
      <x:c r="D2256" t="str">
        <x:v>Q4</x:v>
      </x:c>
      <x:c r="E2256" t="n">
        <x:v>12</x:v>
      </x:c>
      <x:c r="F2256" t="str">
        <x:v>December</x:v>
      </x:c>
      <x:c r="G2256" s="15" t="d">
        <x:v>2025-12-01T00:00:00.000Z</x:v>
      </x:c>
      <x:c r="H2256" t="str">
        <x:v>2025-12</x:v>
      </x:c>
      <x:c r="I2256" t="str">
        <x:v>Spain</x:v>
      </x:c>
      <x:c r="J2256" t="str">
        <x:v>Europe</x:v>
      </x:c>
      <x:c r="K2256" t="str">
        <x:v>EUR</x:v>
      </x:c>
      <x:c r="L2256" t="str">
        <x:v>Tanqueray</x:v>
      </x:c>
      <x:c r="M2256" t="str">
        <x:v>Gin</x:v>
      </x:c>
      <x:c r="N2256" t="str">
        <x:v>Wholesale</x:v>
      </x:c>
      <x:c r="O2256" t="str">
        <x:v>Distributor</x:v>
      </x:c>
      <x:c r="P2256" t="str">
        <x:v>SR-046</x:v>
      </x:c>
      <x:c r="Q2256" s="16" t="n">
        <x:v>37</x:v>
      </x:c>
      <x:c r="R2256" s="17" t="n">
        <x:v>25.3</x:v>
      </x:c>
      <x:c r="S2256" s="18" t="n">
        <x:v>0</x:v>
      </x:c>
      <x:c r="T2256" s="17" t="n">
        <x:v>936.16</x:v>
      </x:c>
      <x:c r="U2256" s="17" t="n">
        <x:v>936.16</x:v>
      </x:c>
      <x:c r="V2256" s="17" t="n">
        <x:v>419.6</x:v>
      </x:c>
      <x:c r="W2256" s="17" t="n">
        <x:v>516.55</x:v>
      </x:c>
      <x:c r="X2256" s="18" t="n">
        <x:v>0.5518</x:v>
      </x:c>
      <x:c r="Y2256" s="17" t="n">
        <x:v>1024.72</x:v>
      </x:c>
      <x:c r="Z2256" s="18" t="n">
        <x:v>0.9136</x:v>
      </x:c>
      <x:c r="AA2256" s="18" t="n">
        <x:v>0.0016</x:v>
      </x:c>
      <x:c r="AB2256" t="str">
        <x:v>No</x:v>
      </x:c>
      <x:c r="AC2256" t="str">
        <x:v>Premium Core</x:v>
      </x:c>
      <x:c r="AD2256" s="18" t="n">
        <x:v>0.5517753375491369</x:v>
      </x:c>
      <x:c r="AE2256" s="18" t="n">
        <x:v>0.9135763915996564</x:v>
      </x:c>
      <x:c r="AF2256" s="17" t="n">
        <x:v>-88.56000000000006</x:v>
      </x:c>
      <x:c r="AG2256" s="18" t="n">
        <x:v>-0.08642360840034356</x:v>
      </x:c>
      <x:c r="AH2256" t="str">
        <x:v>Below Target</x:v>
      </x:c>
    </x:row>
    <x:row r="2257">
      <x:c r="A2257" t="str">
        <x:v>TXN-002254</x:v>
      </x:c>
      <x:c r="B2257" s="14" t="d">
        <x:v>2024-11-05T00:00:00.000Z</x:v>
      </x:c>
      <x:c r="C2257" t="n">
        <x:v>2024</x:v>
      </x:c>
      <x:c r="D2257" t="str">
        <x:v>Q4</x:v>
      </x:c>
      <x:c r="E2257" t="n">
        <x:v>11</x:v>
      </x:c>
      <x:c r="F2257" t="str">
        <x:v>November</x:v>
      </x:c>
      <x:c r="G2257" s="15" t="d">
        <x:v>2024-11-01T00:00:00.000Z</x:v>
      </x:c>
      <x:c r="H2257" t="str">
        <x:v>2024-11</x:v>
      </x:c>
      <x:c r="I2257" t="str">
        <x:v>Brazil</x:v>
      </x:c>
      <x:c r="J2257" t="str">
        <x:v>Latin America &amp; Caribbean</x:v>
      </x:c>
      <x:c r="K2257" t="str">
        <x:v>BRL</x:v>
      </x:c>
      <x:c r="L2257" t="str">
        <x:v>Smirnoff</x:v>
      </x:c>
      <x:c r="M2257" t="str">
        <x:v>Vodka</x:v>
      </x:c>
      <x:c r="N2257" t="str">
        <x:v>Off-Trade</x:v>
      </x:c>
      <x:c r="O2257" t="str">
        <x:v>Key Account</x:v>
      </x:c>
      <x:c r="P2257" t="str">
        <x:v>SR-060</x:v>
      </x:c>
      <x:c r="Q2257" s="16" t="n">
        <x:v>34</x:v>
      </x:c>
      <x:c r="R2257" s="17" t="n">
        <x:v>21.09</x:v>
      </x:c>
      <x:c r="S2257" s="18" t="n">
        <x:v>0.08</x:v>
      </x:c>
      <x:c r="T2257" s="17" t="n">
        <x:v>717.13</x:v>
      </x:c>
      <x:c r="U2257" s="17" t="n">
        <x:v>659.76</x:v>
      </x:c>
      <x:c r="V2257" s="17" t="n">
        <x:v>340.6</x:v>
      </x:c>
      <x:c r="W2257" s="17" t="n">
        <x:v>319.16</x:v>
      </x:c>
      <x:c r="X2257" s="18" t="n">
        <x:v>0.4837</x:v>
      </x:c>
      <x:c r="Y2257" s="17" t="n">
        <x:v>682.16</x:v>
      </x:c>
      <x:c r="Z2257" s="18" t="n">
        <x:v>0.9672</x:v>
      </x:c>
      <x:c r="AA2257" s="18" t="n">
        <x:v>-0.0129</x:v>
      </x:c>
      <x:c r="AB2257" t="str">
        <x:v>Yes</x:v>
      </x:c>
      <x:c r="AC2257" t="str">
        <x:v>Core</x:v>
      </x:c>
      <x:c r="AD2257" s="18" t="n">
        <x:v>0.48375166727294777</x:v>
      </x:c>
      <x:c r="AE2257" s="18" t="n">
        <x:v>0.9671631288847191</x:v>
      </x:c>
      <x:c r="AF2257" s="17" t="n">
        <x:v>-22.399999999999977</x:v>
      </x:c>
      <x:c r="AG2257" s="18" t="n">
        <x:v>-0.032836871115280844</x:v>
      </x:c>
      <x:c r="AH2257" t="str">
        <x:v>Below Target</x:v>
      </x:c>
    </x:row>
    <x:row r="2258">
      <x:c r="A2258" t="str">
        <x:v>TXN-002255</x:v>
      </x:c>
      <x:c r="B2258" s="14" t="d">
        <x:v>2024-07-16T00:00:00.000Z</x:v>
      </x:c>
      <x:c r="C2258" t="n">
        <x:v>2024</x:v>
      </x:c>
      <x:c r="D2258" t="str">
        <x:v>Q3</x:v>
      </x:c>
      <x:c r="E2258" t="n">
        <x:v>7</x:v>
      </x:c>
      <x:c r="F2258" t="str">
        <x:v>July</x:v>
      </x:c>
      <x:c r="G2258" s="15" t="d">
        <x:v>2024-07-01T00:00:00.000Z</x:v>
      </x:c>
      <x:c r="H2258" t="str">
        <x:v>2024-07</x:v>
      </x:c>
      <x:c r="I2258" t="str">
        <x:v>India</x:v>
      </x:c>
      <x:c r="J2258" t="str">
        <x:v>Asia Pacific</x:v>
      </x:c>
      <x:c r="K2258" t="str">
        <x:v>INR</x:v>
      </x:c>
      <x:c r="L2258" t="str">
        <x:v>Captain Morgan</x:v>
      </x:c>
      <x:c r="M2258" t="str">
        <x:v>Rum</x:v>
      </x:c>
      <x:c r="N2258" t="str">
        <x:v>Wholesale</x:v>
      </x:c>
      <x:c r="O2258" t="str">
        <x:v>Key Account</x:v>
      </x:c>
      <x:c r="P2258" t="str">
        <x:v>SR-006</x:v>
      </x:c>
      <x:c r="Q2258" s="16" t="n">
        <x:v>51</x:v>
      </x:c>
      <x:c r="R2258" s="17" t="n">
        <x:v>18.57</x:v>
      </x:c>
      <x:c r="S2258" s="18" t="n">
        <x:v>0.02</x:v>
      </x:c>
      <x:c r="T2258" s="17" t="n">
        <x:v>947.12</x:v>
      </x:c>
      <x:c r="U2258" s="17" t="n">
        <x:v>928.18</x:v>
      </x:c>
      <x:c r="V2258" s="17" t="n">
        <x:v>440.34</x:v>
      </x:c>
      <x:c r="W2258" s="17" t="n">
        <x:v>487.83</x:v>
      </x:c>
      <x:c r="X2258" s="18" t="n">
        <x:v>0.5256</x:v>
      </x:c>
      <x:c r="Y2258" s="17" t="n">
        <x:v>1024.42</x:v>
      </x:c>
      <x:c r="Z2258" s="18" t="n">
        <x:v>0.906</x:v>
      </x:c>
      <x:c r="AA2258" s="18" t="n">
        <x:v>0.0708</x:v>
      </x:c>
      <x:c r="AB2258" t="str">
        <x:v>No</x:v>
      </x:c>
      <x:c r="AC2258" t="str">
        <x:v>Core</x:v>
      </x:c>
      <x:c r="AD2258" s="18" t="n">
        <x:v>0.5255769355081988</x:v>
      </x:c>
      <x:c r="AE2258" s="18" t="n">
        <x:v>0.9060541574744733</x:v>
      </x:c>
      <x:c r="AF2258" s="17" t="n">
        <x:v>-96.24000000000012</x:v>
      </x:c>
      <x:c r="AG2258" s="18" t="n">
        <x:v>-0.09394584252552675</x:v>
      </x:c>
      <x:c r="AH2258" t="str">
        <x:v>Below Target</x:v>
      </x:c>
    </x:row>
    <x:row r="2259">
      <x:c r="A2259" t="str">
        <x:v>TXN-002256</x:v>
      </x:c>
      <x:c r="B2259" s="14" t="d">
        <x:v>2024-11-20T00:00:00.000Z</x:v>
      </x:c>
      <x:c r="C2259" t="n">
        <x:v>2024</x:v>
      </x:c>
      <x:c r="D2259" t="str">
        <x:v>Q4</x:v>
      </x:c>
      <x:c r="E2259" t="n">
        <x:v>11</x:v>
      </x:c>
      <x:c r="F2259" t="str">
        <x:v>November</x:v>
      </x:c>
      <x:c r="G2259" s="15" t="d">
        <x:v>2024-11-01T00:00:00.000Z</x:v>
      </x:c>
      <x:c r="H2259" t="str">
        <x:v>2024-11</x:v>
      </x:c>
      <x:c r="I2259" t="str">
        <x:v>Australia</x:v>
      </x:c>
      <x:c r="J2259" t="str">
        <x:v>Asia Pacific</x:v>
      </x:c>
      <x:c r="K2259" t="str">
        <x:v>AUD</x:v>
      </x:c>
      <x:c r="L2259" t="str">
        <x:v>Captain Morgan</x:v>
      </x:c>
      <x:c r="M2259" t="str">
        <x:v>Rum</x:v>
      </x:c>
      <x:c r="N2259" t="str">
        <x:v>On-Trade</x:v>
      </x:c>
      <x:c r="O2259" t="str">
        <x:v>E-commerce Partner</x:v>
      </x:c>
      <x:c r="P2259" t="str">
        <x:v>SR-007</x:v>
      </x:c>
      <x:c r="Q2259" s="16" t="n">
        <x:v>21</x:v>
      </x:c>
      <x:c r="R2259" s="17" t="n">
        <x:v>21.53</x:v>
      </x:c>
      <x:c r="S2259" s="18" t="n">
        <x:v>0.03</x:v>
      </x:c>
      <x:c r="T2259" s="17" t="n">
        <x:v>452.14</x:v>
      </x:c>
      <x:c r="U2259" s="17" t="n">
        <x:v>438.57</x:v>
      </x:c>
      <x:c r="V2259" s="17" t="n">
        <x:v>223.31</x:v>
      </x:c>
      <x:c r="W2259" s="17" t="n">
        <x:v>215.27</x:v>
      </x:c>
      <x:c r="X2259" s="18" t="n">
        <x:v>0.4908</x:v>
      </x:c>
      <x:c r="Y2259" s="17" t="n">
        <x:v>479.29</x:v>
      </x:c>
      <x:c r="Z2259" s="18" t="n">
        <x:v>0.915</x:v>
      </x:c>
      <x:c r="AA2259" s="18" t="n">
        <x:v>0.0376</x:v>
      </x:c>
      <x:c r="AB2259" t="str">
        <x:v>No</x:v>
      </x:c>
      <x:c r="AC2259" t="str">
        <x:v>Core</x:v>
      </x:c>
      <x:c r="AD2259" s="18" t="n">
        <x:v>0.49084524705292204</x:v>
      </x:c>
      <x:c r="AE2259" s="18" t="n">
        <x:v>0.9150409981430866</x:v>
      </x:c>
      <x:c r="AF2259" s="17" t="n">
        <x:v>-40.72000000000003</x:v>
      </x:c>
      <x:c r="AG2259" s="18" t="n">
        <x:v>-0.08495900185691341</x:v>
      </x:c>
      <x:c r="AH2259" t="str">
        <x:v>Below Target</x:v>
      </x:c>
    </x:row>
    <x:row r="2260">
      <x:c r="A2260" t="str">
        <x:v>TXN-002257</x:v>
      </x:c>
      <x:c r="B2260" s="14" t="d">
        <x:v>2024-11-24T00:00:00.000Z</x:v>
      </x:c>
      <x:c r="C2260" t="n">
        <x:v>2024</x:v>
      </x:c>
      <x:c r="D2260" t="str">
        <x:v>Q4</x:v>
      </x:c>
      <x:c r="E2260" t="n">
        <x:v>11</x:v>
      </x:c>
      <x:c r="F2260" t="str">
        <x:v>November</x:v>
      </x:c>
      <x:c r="G2260" s="15" t="d">
        <x:v>2024-11-01T00:00:00.000Z</x:v>
      </x:c>
      <x:c r="H2260" t="str">
        <x:v>2024-11</x:v>
      </x:c>
      <x:c r="I2260" t="str">
        <x:v>United Kingdom</x:v>
      </x:c>
      <x:c r="J2260" t="str">
        <x:v>Europe</x:v>
      </x:c>
      <x:c r="K2260" t="str">
        <x:v>GBP</x:v>
      </x:c>
      <x:c r="L2260" t="str">
        <x:v>Don Julio</x:v>
      </x:c>
      <x:c r="M2260" t="str">
        <x:v>Tequila</x:v>
      </x:c>
      <x:c r="N2260" t="str">
        <x:v>On-Trade</x:v>
      </x:c>
      <x:c r="O2260" t="str">
        <x:v>E-commerce Partner</x:v>
      </x:c>
      <x:c r="P2260" t="str">
        <x:v>SR-027</x:v>
      </x:c>
      <x:c r="Q2260" s="16" t="n">
        <x:v>31</x:v>
      </x:c>
      <x:c r="R2260" s="17" t="n">
        <x:v>56.73</x:v>
      </x:c>
      <x:c r="S2260" s="18" t="n">
        <x:v>0</x:v>
      </x:c>
      <x:c r="T2260" s="17" t="n">
        <x:v>1758.73</x:v>
      </x:c>
      <x:c r="U2260" s="17" t="n">
        <x:v>1758.73</x:v>
      </x:c>
      <x:c r="V2260" s="17" t="n">
        <x:v>702.21</x:v>
      </x:c>
      <x:c r="W2260" s="17" t="n">
        <x:v>1056.52</x:v>
      </x:c>
      <x:c r="X2260" s="18" t="n">
        <x:v>0.6007</x:v>
      </x:c>
      <x:c r="Y2260" s="17" t="n">
        <x:v>1645.15</x:v>
      </x:c>
      <x:c r="Z2260" s="18" t="n">
        <x:v>1.069</x:v>
      </x:c>
      <x:c r="AA2260" s="18" t="n">
        <x:v>0.0058</x:v>
      </x:c>
      <x:c r="AB2260" t="str">
        <x:v>No</x:v>
      </x:c>
      <x:c r="AC2260" t="str">
        <x:v>Luxury / Reserve</x:v>
      </x:c>
      <x:c r="AD2260" s="18" t="n">
        <x:v>0.6007289350838388</x:v>
      </x:c>
      <x:c r="AE2260" s="18" t="n">
        <x:v>1.069039297328511</x:v>
      </x:c>
      <x:c r="AF2260" s="17" t="n">
        <x:v>113.57999999999993</x:v>
      </x:c>
      <x:c r="AG2260" s="18" t="n">
        <x:v>0.06903929732851102</x:v>
      </x:c>
      <x:c r="AH2260" t="str">
        <x:v>Above Target</x:v>
      </x:c>
    </x:row>
    <x:row r="2261">
      <x:c r="A2261" t="str">
        <x:v>TXN-002258</x:v>
      </x:c>
      <x:c r="B2261" s="14" t="d">
        <x:v>2024-08-17T00:00:00.000Z</x:v>
      </x:c>
      <x:c r="C2261" t="n">
        <x:v>2024</x:v>
      </x:c>
      <x:c r="D2261" t="str">
        <x:v>Q3</x:v>
      </x:c>
      <x:c r="E2261" t="n">
        <x:v>8</x:v>
      </x:c>
      <x:c r="F2261" t="str">
        <x:v>August</x:v>
      </x:c>
      <x:c r="G2261" s="15" t="d">
        <x:v>2024-08-01T00:00:00.000Z</x:v>
      </x:c>
      <x:c r="H2261" t="str">
        <x:v>2024-08</x:v>
      </x:c>
      <x:c r="I2261" t="str">
        <x:v>United Kingdom</x:v>
      </x:c>
      <x:c r="J2261" t="str">
        <x:v>Europe</x:v>
      </x:c>
      <x:c r="K2261" t="str">
        <x:v>GBP</x:v>
      </x:c>
      <x:c r="L2261" t="str">
        <x:v>Buchanan's</x:v>
      </x:c>
      <x:c r="M2261" t="str">
        <x:v>Scotch Whisky</x:v>
      </x:c>
      <x:c r="N2261" t="str">
        <x:v>On-Trade</x:v>
      </x:c>
      <x:c r="O2261" t="str">
        <x:v>Hospitality Group</x:v>
      </x:c>
      <x:c r="P2261" t="str">
        <x:v>SR-033</x:v>
      </x:c>
      <x:c r="Q2261" s="16" t="n">
        <x:v>79</x:v>
      </x:c>
      <x:c r="R2261" s="17" t="n">
        <x:v>37.58</x:v>
      </x:c>
      <x:c r="S2261" s="18" t="n">
        <x:v>0.03</x:v>
      </x:c>
      <x:c r="T2261" s="17" t="n">
        <x:v>2969.02</x:v>
      </x:c>
      <x:c r="U2261" s="17" t="n">
        <x:v>2879.95</x:v>
      </x:c>
      <x:c r="V2261" s="17" t="n">
        <x:v>1256.38</x:v>
      </x:c>
      <x:c r="W2261" s="17" t="n">
        <x:v>1623.58</x:v>
      </x:c>
      <x:c r="X2261" s="18" t="n">
        <x:v>0.5638</x:v>
      </x:c>
      <x:c r="Y2261" s="17" t="n">
        <x:v>2749.45</x:v>
      </x:c>
      <x:c r="Z2261" s="18" t="n">
        <x:v>1.0475</x:v>
      </x:c>
      <x:c r="AA2261" s="18" t="n">
        <x:v>0.1028</x:v>
      </x:c>
      <x:c r="AB2261" t="str">
        <x:v>No</x:v>
      </x:c>
      <x:c r="AC2261" t="str">
        <x:v>Premium Core</x:v>
      </x:c>
      <x:c r="AD2261" s="18" t="n">
        <x:v>0.5637528429313009</x:v>
      </x:c>
      <x:c r="AE2261" s="18" t="n">
        <x:v>1.0474640382621978</x:v>
      </x:c>
      <x:c r="AF2261" s="17" t="n">
        <x:v>130.5</x:v>
      </x:c>
      <x:c r="AG2261" s="18" t="n">
        <x:v>0.047464038262197895</x:v>
      </x:c>
      <x:c r="AH2261" t="str">
        <x:v>Above Target</x:v>
      </x:c>
    </x:row>
    <x:row r="2262">
      <x:c r="A2262" t="str">
        <x:v>TXN-002259</x:v>
      </x:c>
      <x:c r="B2262" s="14" t="d">
        <x:v>2025-11-12T00:00:00.000Z</x:v>
      </x:c>
      <x:c r="C2262" t="n">
        <x:v>2025</x:v>
      </x:c>
      <x:c r="D2262" t="str">
        <x:v>Q4</x:v>
      </x:c>
      <x:c r="E2262" t="n">
        <x:v>11</x:v>
      </x:c>
      <x:c r="F2262" t="str">
        <x:v>November</x:v>
      </x:c>
      <x:c r="G2262" s="15" t="d">
        <x:v>2025-11-01T00:00:00.000Z</x:v>
      </x:c>
      <x:c r="H2262" t="str">
        <x:v>2025-11</x:v>
      </x:c>
      <x:c r="I2262" t="str">
        <x:v>United Kingdom</x:v>
      </x:c>
      <x:c r="J2262" t="str">
        <x:v>Europe</x:v>
      </x:c>
      <x:c r="K2262" t="str">
        <x:v>GBP</x:v>
      </x:c>
      <x:c r="L2262" t="str">
        <x:v>Johnnie Walker</x:v>
      </x:c>
      <x:c r="M2262" t="str">
        <x:v>Scotch Whisky</x:v>
      </x:c>
      <x:c r="N2262" t="str">
        <x:v>E-commerce</x:v>
      </x:c>
      <x:c r="O2262" t="str">
        <x:v>Independent Retailer</x:v>
      </x:c>
      <x:c r="P2262" t="str">
        <x:v>SR-018</x:v>
      </x:c>
      <x:c r="Q2262" s="16" t="n">
        <x:v>112</x:v>
      </x:c>
      <x:c r="R2262" s="17" t="n">
        <x:v>35.57</x:v>
      </x:c>
      <x:c r="S2262" s="18" t="n">
        <x:v>0</x:v>
      </x:c>
      <x:c r="T2262" s="17" t="n">
        <x:v>3984.06</x:v>
      </x:c>
      <x:c r="U2262" s="17" t="n">
        <x:v>3984.06</x:v>
      </x:c>
      <x:c r="V2262" s="17" t="n">
        <x:v>1659.18</x:v>
      </x:c>
      <x:c r="W2262" s="17" t="n">
        <x:v>2324.88</x:v>
      </x:c>
      <x:c r="X2262" s="18" t="n">
        <x:v>0.5835</x:v>
      </x:c>
      <x:c r="Y2262" s="17" t="n">
        <x:v>4235.74</x:v>
      </x:c>
      <x:c r="Z2262" s="18" t="n">
        <x:v>0.9406</x:v>
      </x:c>
      <x:c r="AA2262" s="18" t="n">
        <x:v>0.1077</x:v>
      </x:c>
      <x:c r="AB2262" t="str">
        <x:v>No</x:v>
      </x:c>
      <x:c r="AC2262" t="str">
        <x:v>Luxury / Reserve</x:v>
      </x:c>
      <x:c r="AD2262" s="18" t="n">
        <x:v>0.5835454285327029</x:v>
      </x:c>
      <x:c r="AE2262" s="18" t="n">
        <x:v>0.9405818109704562</x:v>
      </x:c>
      <x:c r="AF2262" s="17" t="n">
        <x:v>-251.67999999999984</x:v>
      </x:c>
      <x:c r="AG2262" s="18" t="n">
        <x:v>-0.0594181890295438</x:v>
      </x:c>
      <x:c r="AH2262" t="str">
        <x:v>Below Target</x:v>
      </x:c>
    </x:row>
    <x:row r="2263">
      <x:c r="A2263" t="str">
        <x:v>TXN-002260</x:v>
      </x:c>
      <x:c r="B2263" s="14" t="d">
        <x:v>2025-02-01T00:00:00.000Z</x:v>
      </x:c>
      <x:c r="C2263" t="n">
        <x:v>2025</x:v>
      </x:c>
      <x:c r="D2263" t="str">
        <x:v>Q1</x:v>
      </x:c>
      <x:c r="E2263" t="n">
        <x:v>2</x:v>
      </x:c>
      <x:c r="F2263" t="str">
        <x:v>February</x:v>
      </x:c>
      <x:c r="G2263" s="15" t="d">
        <x:v>2025-02-01T00:00:00.000Z</x:v>
      </x:c>
      <x:c r="H2263" t="str">
        <x:v>2025-02</x:v>
      </x:c>
      <x:c r="I2263" t="str">
        <x:v>Mexico</x:v>
      </x:c>
      <x:c r="J2263" t="str">
        <x:v>Latin America &amp; Caribbean</x:v>
      </x:c>
      <x:c r="K2263" t="str">
        <x:v>MXN</x:v>
      </x:c>
      <x:c r="L2263" t="str">
        <x:v>Guinness</x:v>
      </x:c>
      <x:c r="M2263" t="str">
        <x:v>Beer / Stout</x:v>
      </x:c>
      <x:c r="N2263" t="str">
        <x:v>On-Trade</x:v>
      </x:c>
      <x:c r="O2263" t="str">
        <x:v>Key Account</x:v>
      </x:c>
      <x:c r="P2263" t="str">
        <x:v>SR-040</x:v>
      </x:c>
      <x:c r="Q2263" s="16" t="n">
        <x:v>21</x:v>
      </x:c>
      <x:c r="R2263" s="17" t="n">
        <x:v>8.86</x:v>
      </x:c>
      <x:c r="S2263" s="18" t="n">
        <x:v>0.1</x:v>
      </x:c>
      <x:c r="T2263" s="17" t="n">
        <x:v>186.14</x:v>
      </x:c>
      <x:c r="U2263" s="17" t="n">
        <x:v>167.53</x:v>
      </x:c>
      <x:c r="V2263" s="17" t="n">
        <x:v>86.47</x:v>
      </x:c>
      <x:c r="W2263" s="17" t="n">
        <x:v>81.06</x:v>
      </x:c>
      <x:c r="X2263" s="18" t="n">
        <x:v>0.4839</x:v>
      </x:c>
      <x:c r="Y2263" s="17" t="n">
        <x:v>161.59</x:v>
      </x:c>
      <x:c r="Z2263" s="18" t="n">
        <x:v>1.0367</x:v>
      </x:c>
      <x:c r="AA2263" s="18" t="n">
        <x:v>0.0537</x:v>
      </x:c>
      <x:c r="AB2263" t="str">
        <x:v>Yes</x:v>
      </x:c>
      <x:c r="AC2263" t="str">
        <x:v>Core</x:v>
      </x:c>
      <x:c r="AD2263" s="18" t="n">
        <x:v>0.48385363815436044</x:v>
      </x:c>
      <x:c r="AE2263" s="18" t="n">
        <x:v>1.0367597004765146</x:v>
      </x:c>
      <x:c r="AF2263" s="17" t="n">
        <x:v>5.939999999999998</x:v>
      </x:c>
      <x:c r="AG2263" s="18" t="n">
        <x:v>0.03675970047651462</x:v>
      </x:c>
      <x:c r="AH2263" t="str">
        <x:v>Above Target</x:v>
      </x:c>
    </x:row>
    <x:row r="2264">
      <x:c r="A2264" t="str">
        <x:v>TXN-002261</x:v>
      </x:c>
      <x:c r="B2264" s="14" t="d">
        <x:v>2023-03-20T00:00:00.000Z</x:v>
      </x:c>
      <x:c r="C2264" t="n">
        <x:v>2023</x:v>
      </x:c>
      <x:c r="D2264" t="str">
        <x:v>Q1</x:v>
      </x:c>
      <x:c r="E2264" t="n">
        <x:v>3</x:v>
      </x:c>
      <x:c r="F2264" t="str">
        <x:v>March</x:v>
      </x:c>
      <x:c r="G2264" s="15" t="d">
        <x:v>2023-03-01T00:00:00.000Z</x:v>
      </x:c>
      <x:c r="H2264" t="str">
        <x:v>2023-03</x:v>
      </x:c>
      <x:c r="I2264" t="str">
        <x:v>United Kingdom</x:v>
      </x:c>
      <x:c r="J2264" t="str">
        <x:v>Europe</x:v>
      </x:c>
      <x:c r="K2264" t="str">
        <x:v>GBP</x:v>
      </x:c>
      <x:c r="L2264" t="str">
        <x:v>Johnnie Walker</x:v>
      </x:c>
      <x:c r="M2264" t="str">
        <x:v>Scotch Whisky</x:v>
      </x:c>
      <x:c r="N2264" t="str">
        <x:v>On-Trade</x:v>
      </x:c>
      <x:c r="O2264" t="str">
        <x:v>Distributor</x:v>
      </x:c>
      <x:c r="P2264" t="str">
        <x:v>SR-047</x:v>
      </x:c>
      <x:c r="Q2264" s="16" t="n">
        <x:v>167</x:v>
      </x:c>
      <x:c r="R2264" s="17" t="n">
        <x:v>39.1</x:v>
      </x:c>
      <x:c r="S2264" s="18" t="n">
        <x:v>0</x:v>
      </x:c>
      <x:c r="T2264" s="17" t="n">
        <x:v>6529.55</x:v>
      </x:c>
      <x:c r="U2264" s="17" t="n">
        <x:v>6529.55</x:v>
      </x:c>
      <x:c r="V2264" s="17" t="n">
        <x:v>2764.58</x:v>
      </x:c>
      <x:c r="W2264" s="17" t="n">
        <x:v>3764.97</x:v>
      </x:c>
      <x:c r="X2264" s="18" t="n">
        <x:v>0.5766</x:v>
      </x:c>
      <x:c r="Y2264" s="17" t="n">
        <x:v>6660.66</x:v>
      </x:c>
      <x:c r="Z2264" s="18" t="n">
        <x:v>0.9803</x:v>
      </x:c>
      <x:c r="AA2264" s="18" t="n">
        <x:v>-0.0013</x:v>
      </x:c>
      <x:c r="AB2264" t="str">
        <x:v>No</x:v>
      </x:c>
      <x:c r="AC2264" t="str">
        <x:v>Luxury / Reserve</x:v>
      </x:c>
      <x:c r="AD2264" s="18" t="n">
        <x:v>0.5766048196276925</x:v>
      </x:c>
      <x:c r="AE2264" s="18" t="n">
        <x:v>0.980315764503818</x:v>
      </x:c>
      <x:c r="AF2264" s="17" t="n">
        <x:v>-131.10999999999967</x:v>
      </x:c>
      <x:c r="AG2264" s="18" t="n">
        <x:v>-0.01968423549618201</x:v>
      </x:c>
      <x:c r="AH2264" t="str">
        <x:v>Below Target</x:v>
      </x:c>
    </x:row>
    <x:row r="2265">
      <x:c r="A2265" t="str">
        <x:v>TXN-002262</x:v>
      </x:c>
      <x:c r="B2265" s="14" t="d">
        <x:v>2023-08-05T00:00:00.000Z</x:v>
      </x:c>
      <x:c r="C2265" t="n">
        <x:v>2023</x:v>
      </x:c>
      <x:c r="D2265" t="str">
        <x:v>Q3</x:v>
      </x:c>
      <x:c r="E2265" t="n">
        <x:v>8</x:v>
      </x:c>
      <x:c r="F2265" t="str">
        <x:v>August</x:v>
      </x:c>
      <x:c r="G2265" s="15" t="d">
        <x:v>2023-08-01T00:00:00.000Z</x:v>
      </x:c>
      <x:c r="H2265" t="str">
        <x:v>2023-08</x:v>
      </x:c>
      <x:c r="I2265" t="str">
        <x:v>United States</x:v>
      </x:c>
      <x:c r="J2265" t="str">
        <x:v>North America</x:v>
      </x:c>
      <x:c r="K2265" t="str">
        <x:v>USD</x:v>
      </x:c>
      <x:c r="L2265" t="str">
        <x:v>Johnnie Walker</x:v>
      </x:c>
      <x:c r="M2265" t="str">
        <x:v>Scotch Whisky</x:v>
      </x:c>
      <x:c r="N2265" t="str">
        <x:v>E-commerce</x:v>
      </x:c>
      <x:c r="O2265" t="str">
        <x:v>Distributor</x:v>
      </x:c>
      <x:c r="P2265" t="str">
        <x:v>SR-011</x:v>
      </x:c>
      <x:c r="Q2265" s="16" t="n">
        <x:v>180</x:v>
      </x:c>
      <x:c r="R2265" s="17" t="n">
        <x:v>34.87</x:v>
      </x:c>
      <x:c r="S2265" s="18" t="n">
        <x:v>0</x:v>
      </x:c>
      <x:c r="T2265" s="17" t="n">
        <x:v>6276.21</x:v>
      </x:c>
      <x:c r="U2265" s="17" t="n">
        <x:v>6276.21</x:v>
      </x:c>
      <x:c r="V2265" s="17" t="n">
        <x:v>2723.7</x:v>
      </x:c>
      <x:c r="W2265" s="17" t="n">
        <x:v>3552.52</x:v>
      </x:c>
      <x:c r="X2265" s="18" t="n">
        <x:v>0.566</x:v>
      </x:c>
      <x:c r="Y2265" s="17" t="n">
        <x:v>6209.13</x:v>
      </x:c>
      <x:c r="Z2265" s="18" t="n">
        <x:v>1.0108</x:v>
      </x:c>
      <x:c r="AA2265" s="18" t="n">
        <x:v>-0.039</x:v>
      </x:c>
      <x:c r="AB2265" t="str">
        <x:v>No</x:v>
      </x:c>
      <x:c r="AC2265" t="str">
        <x:v>Luxury / Reserve</x:v>
      </x:c>
      <x:c r="AD2265" s="18" t="n">
        <x:v>0.5660294986942757</x:v>
      </x:c>
      <x:c r="AE2265" s="18" t="n">
        <x:v>1.010803445893386</x:v>
      </x:c>
      <x:c r="AF2265" s="17" t="n">
        <x:v>67.07999999999993</x:v>
      </x:c>
      <x:c r="AG2265" s="18" t="n">
        <x:v>0.010803445893386018</x:v>
      </x:c>
      <x:c r="AH2265" t="str">
        <x:v>Above Target</x:v>
      </x:c>
    </x:row>
    <x:row r="2266">
      <x:c r="A2266" t="str">
        <x:v>TXN-002263</x:v>
      </x:c>
      <x:c r="B2266" s="14" t="d">
        <x:v>2025-07-11T00:00:00.000Z</x:v>
      </x:c>
      <x:c r="C2266" t="n">
        <x:v>2025</x:v>
      </x:c>
      <x:c r="D2266" t="str">
        <x:v>Q3</x:v>
      </x:c>
      <x:c r="E2266" t="n">
        <x:v>7</x:v>
      </x:c>
      <x:c r="F2266" t="str">
        <x:v>July</x:v>
      </x:c>
      <x:c r="G2266" s="15" t="d">
        <x:v>2025-07-01T00:00:00.000Z</x:v>
      </x:c>
      <x:c r="H2266" t="str">
        <x:v>2025-07</x:v>
      </x:c>
      <x:c r="I2266" t="str">
        <x:v>United States</x:v>
      </x:c>
      <x:c r="J2266" t="str">
        <x:v>North America</x:v>
      </x:c>
      <x:c r="K2266" t="str">
        <x:v>USD</x:v>
      </x:c>
      <x:c r="L2266" t="str">
        <x:v>Guinness</x:v>
      </x:c>
      <x:c r="M2266" t="str">
        <x:v>Beer / Stout</x:v>
      </x:c>
      <x:c r="N2266" t="str">
        <x:v>E-commerce</x:v>
      </x:c>
      <x:c r="O2266" t="str">
        <x:v>Key Account</x:v>
      </x:c>
      <x:c r="P2266" t="str">
        <x:v>SR-005</x:v>
      </x:c>
      <x:c r="Q2266" s="16" t="n">
        <x:v>77</x:v>
      </x:c>
      <x:c r="R2266" s="17" t="n">
        <x:v>7.9</x:v>
      </x:c>
      <x:c r="S2266" s="18" t="n">
        <x:v>0.08</x:v>
      </x:c>
      <x:c r="T2266" s="17" t="n">
        <x:v>608.67</x:v>
      </x:c>
      <x:c r="U2266" s="17" t="n">
        <x:v>559.98</x:v>
      </x:c>
      <x:c r="V2266" s="17" t="n">
        <x:v>292.21</x:v>
      </x:c>
      <x:c r="W2266" s="17" t="n">
        <x:v>267.76</x:v>
      </x:c>
      <x:c r="X2266" s="18" t="n">
        <x:v>0.4782</x:v>
      </x:c>
      <x:c r="Y2266" s="17" t="n">
        <x:v>561.82</x:v>
      </x:c>
      <x:c r="Z2266" s="18" t="n">
        <x:v>0.9967</x:v>
      </x:c>
      <x:c r="AA2266" s="18" t="n">
        <x:v>-0.0101</x:v>
      </x:c>
      <x:c r="AB2266" t="str">
        <x:v>Yes</x:v>
      </x:c>
      <x:c r="AC2266" t="str">
        <x:v>Core</x:v>
      </x:c>
      <x:c r="AD2266" s="18" t="n">
        <x:v>0.4781599342833672</x:v>
      </x:c>
      <x:c r="AE2266" s="18" t="n">
        <x:v>0.9967249296927841</x:v>
      </x:c>
      <x:c r="AF2266" s="17" t="n">
        <x:v>-1.8400000000000318</x:v>
      </x:c>
      <x:c r="AG2266" s="18" t="n">
        <x:v>-0.0032750703072158905</x:v>
      </x:c>
      <x:c r="AH2266" t="str">
        <x:v>Below Target</x:v>
      </x:c>
    </x:row>
    <x:row r="2267">
      <x:c r="A2267" t="str">
        <x:v>TXN-002264</x:v>
      </x:c>
      <x:c r="B2267" s="14" t="d">
        <x:v>2024-08-02T00:00:00.000Z</x:v>
      </x:c>
      <x:c r="C2267" t="n">
        <x:v>2024</x:v>
      </x:c>
      <x:c r="D2267" t="str">
        <x:v>Q3</x:v>
      </x:c>
      <x:c r="E2267" t="n">
        <x:v>8</x:v>
      </x:c>
      <x:c r="F2267" t="str">
        <x:v>August</x:v>
      </x:c>
      <x:c r="G2267" s="15" t="d">
        <x:v>2024-08-01T00:00:00.000Z</x:v>
      </x:c>
      <x:c r="H2267" t="str">
        <x:v>2024-08</x:v>
      </x:c>
      <x:c r="I2267" t="str">
        <x:v>India</x:v>
      </x:c>
      <x:c r="J2267" t="str">
        <x:v>Asia Pacific</x:v>
      </x:c>
      <x:c r="K2267" t="str">
        <x:v>INR</x:v>
      </x:c>
      <x:c r="L2267" t="str">
        <x:v>Buchanan's</x:v>
      </x:c>
      <x:c r="M2267" t="str">
        <x:v>Scotch Whisky</x:v>
      </x:c>
      <x:c r="N2267" t="str">
        <x:v>E-commerce</x:v>
      </x:c>
      <x:c r="O2267" t="str">
        <x:v>Independent Retailer</x:v>
      </x:c>
      <x:c r="P2267" t="str">
        <x:v>SR-051</x:v>
      </x:c>
      <x:c r="Q2267" s="16" t="n">
        <x:v>34</x:v>
      </x:c>
      <x:c r="R2267" s="17" t="n">
        <x:v>31.27</x:v>
      </x:c>
      <x:c r="S2267" s="18" t="n">
        <x:v>0</x:v>
      </x:c>
      <x:c r="T2267" s="17" t="n">
        <x:v>1063.06</x:v>
      </x:c>
      <x:c r="U2267" s="17" t="n">
        <x:v>1063.06</x:v>
      </x:c>
      <x:c r="V2267" s="17" t="n">
        <x:v>494.53</x:v>
      </x:c>
      <x:c r="W2267" s="17" t="n">
        <x:v>568.53</x:v>
      </x:c>
      <x:c r="X2267" s="18" t="n">
        <x:v>0.5348</x:v>
      </x:c>
      <x:c r="Y2267" s="17" t="n">
        <x:v>1057.51</x:v>
      </x:c>
      <x:c r="Z2267" s="18" t="n">
        <x:v>1.0052</x:v>
      </x:c>
      <x:c r="AA2267" s="18" t="n">
        <x:v>0.0539</x:v>
      </x:c>
      <x:c r="AB2267" t="str">
        <x:v>No</x:v>
      </x:c>
      <x:c r="AC2267" t="str">
        <x:v>Premium Core</x:v>
      </x:c>
      <x:c r="AD2267" s="18" t="n">
        <x:v>0.5348051850318891</x:v>
      </x:c>
      <x:c r="AE2267" s="18" t="n">
        <x:v>1.0052481773222002</x:v>
      </x:c>
      <x:c r="AF2267" s="17" t="n">
        <x:v>5.5499999999999545</x:v>
      </x:c>
      <x:c r="AG2267" s="18" t="n">
        <x:v>0.00524817732220022</x:v>
      </x:c>
      <x:c r="AH2267" t="str">
        <x:v>Above Target</x:v>
      </x:c>
    </x:row>
    <x:row r="2268">
      <x:c r="A2268" t="str">
        <x:v>TXN-002265</x:v>
      </x:c>
      <x:c r="B2268" s="14" t="d">
        <x:v>2024-08-16T00:00:00.000Z</x:v>
      </x:c>
      <x:c r="C2268" t="n">
        <x:v>2024</x:v>
      </x:c>
      <x:c r="D2268" t="str">
        <x:v>Q3</x:v>
      </x:c>
      <x:c r="E2268" t="n">
        <x:v>8</x:v>
      </x:c>
      <x:c r="F2268" t="str">
        <x:v>August</x:v>
      </x:c>
      <x:c r="G2268" s="15" t="d">
        <x:v>2024-08-01T00:00:00.000Z</x:v>
      </x:c>
      <x:c r="H2268" t="str">
        <x:v>2024-08</x:v>
      </x:c>
      <x:c r="I2268" t="str">
        <x:v>United States</x:v>
      </x:c>
      <x:c r="J2268" t="str">
        <x:v>North America</x:v>
      </x:c>
      <x:c r="K2268" t="str">
        <x:v>USD</x:v>
      </x:c>
      <x:c r="L2268" t="str">
        <x:v>Captain Morgan</x:v>
      </x:c>
      <x:c r="M2268" t="str">
        <x:v>Rum</x:v>
      </x:c>
      <x:c r="N2268" t="str">
        <x:v>Off-Trade</x:v>
      </x:c>
      <x:c r="O2268" t="str">
        <x:v>Distributor</x:v>
      </x:c>
      <x:c r="P2268" t="str">
        <x:v>SR-056</x:v>
      </x:c>
      <x:c r="Q2268" s="16" t="n">
        <x:v>180</x:v>
      </x:c>
      <x:c r="R2268" s="17" t="n">
        <x:v>18.43</x:v>
      </x:c>
      <x:c r="S2268" s="18" t="n">
        <x:v>0</x:v>
      </x:c>
      <x:c r="T2268" s="17" t="n">
        <x:v>3318.04</x:v>
      </x:c>
      <x:c r="U2268" s="17" t="n">
        <x:v>3318.04</x:v>
      </x:c>
      <x:c r="V2268" s="17" t="n">
        <x:v>1557.48</x:v>
      </x:c>
      <x:c r="W2268" s="17" t="n">
        <x:v>1760.56</x:v>
      </x:c>
      <x:c r="X2268" s="18" t="n">
        <x:v>0.5306</x:v>
      </x:c>
      <x:c r="Y2268" s="17" t="n">
        <x:v>3786.63</x:v>
      </x:c>
      <x:c r="Z2268" s="18" t="n">
        <x:v>0.8763</x:v>
      </x:c>
      <x:c r="AA2268" s="18" t="n">
        <x:v>0.0424</x:v>
      </x:c>
      <x:c r="AB2268" t="str">
        <x:v>No</x:v>
      </x:c>
      <x:c r="AC2268" t="str">
        <x:v>Core</x:v>
      </x:c>
      <x:c r="AD2268" s="18" t="n">
        <x:v>0.5306024038287663</x:v>
      </x:c>
      <x:c r="AE2268" s="18" t="n">
        <x:v>0.8762514425755883</x:v>
      </x:c>
      <x:c r="AF2268" s="17" t="n">
        <x:v>-468.59000000000015</x:v>
      </x:c>
      <x:c r="AG2268" s="18" t="n">
        <x:v>-0.12374855742441171</x:v>
      </x:c>
      <x:c r="AH2268" t="str">
        <x:v>Below Target</x:v>
      </x:c>
    </x:row>
    <x:row r="2269">
      <x:c r="A2269" t="str">
        <x:v>TXN-002266</x:v>
      </x:c>
      <x:c r="B2269" s="14" t="d">
        <x:v>2025-04-29T00:00:00.000Z</x:v>
      </x:c>
      <x:c r="C2269" t="n">
        <x:v>2025</x:v>
      </x:c>
      <x:c r="D2269" t="str">
        <x:v>Q2</x:v>
      </x:c>
      <x:c r="E2269" t="n">
        <x:v>4</x:v>
      </x:c>
      <x:c r="F2269" t="str">
        <x:v>April</x:v>
      </x:c>
      <x:c r="G2269" s="15" t="d">
        <x:v>2025-04-01T00:00:00.000Z</x:v>
      </x:c>
      <x:c r="H2269" t="str">
        <x:v>2025-04</x:v>
      </x:c>
      <x:c r="I2269" t="str">
        <x:v>United States</x:v>
      </x:c>
      <x:c r="J2269" t="str">
        <x:v>North America</x:v>
      </x:c>
      <x:c r="K2269" t="str">
        <x:v>USD</x:v>
      </x:c>
      <x:c r="L2269" t="str">
        <x:v>Johnnie Walker</x:v>
      </x:c>
      <x:c r="M2269" t="str">
        <x:v>Scotch Whisky</x:v>
      </x:c>
      <x:c r="N2269" t="str">
        <x:v>Wholesale</x:v>
      </x:c>
      <x:c r="O2269" t="str">
        <x:v>E-commerce Partner</x:v>
      </x:c>
      <x:c r="P2269" t="str">
        <x:v>SR-044</x:v>
      </x:c>
      <x:c r="Q2269" s="16" t="n">
        <x:v>40</x:v>
      </x:c>
      <x:c r="R2269" s="17" t="n">
        <x:v>30.32</x:v>
      </x:c>
      <x:c r="S2269" s="18" t="n">
        <x:v>0</x:v>
      </x:c>
      <x:c r="T2269" s="17" t="n">
        <x:v>1212.76</x:v>
      </x:c>
      <x:c r="U2269" s="17" t="n">
        <x:v>1212.76</x:v>
      </x:c>
      <x:c r="V2269" s="17" t="n">
        <x:v>569.32</x:v>
      </x:c>
      <x:c r="W2269" s="17" t="n">
        <x:v>643.44</x:v>
      </x:c>
      <x:c r="X2269" s="18" t="n">
        <x:v>0.5306</x:v>
      </x:c>
      <x:c r="Y2269" s="17" t="n">
        <x:v>1119.48</x:v>
      </x:c>
      <x:c r="Z2269" s="18" t="n">
        <x:v>1.0833</x:v>
      </x:c>
      <x:c r="AA2269" s="18" t="n">
        <x:v>0.104</x:v>
      </x:c>
      <x:c r="AB2269" t="str">
        <x:v>No</x:v>
      </x:c>
      <x:c r="AC2269" t="str">
        <x:v>Luxury / Reserve</x:v>
      </x:c>
      <x:c r="AD2269" s="18" t="n">
        <x:v>0.5305583957254527</x:v>
      </x:c>
      <x:c r="AE2269" s="18" t="n">
        <x:v>1.083324400614571</x:v>
      </x:c>
      <x:c r="AF2269" s="17" t="n">
        <x:v>93.27999999999997</x:v>
      </x:c>
      <x:c r="AG2269" s="18" t="n">
        <x:v>0.08332440061457103</x:v>
      </x:c>
      <x:c r="AH2269" t="str">
        <x:v>Above Target</x:v>
      </x:c>
    </x:row>
    <x:row r="2270">
      <x:c r="A2270" t="str">
        <x:v>TXN-002267</x:v>
      </x:c>
      <x:c r="B2270" s="14" t="d">
        <x:v>2025-08-23T00:00:00.000Z</x:v>
      </x:c>
      <x:c r="C2270" t="n">
        <x:v>2025</x:v>
      </x:c>
      <x:c r="D2270" t="str">
        <x:v>Q3</x:v>
      </x:c>
      <x:c r="E2270" t="n">
        <x:v>8</x:v>
      </x:c>
      <x:c r="F2270" t="str">
        <x:v>August</x:v>
      </x:c>
      <x:c r="G2270" s="15" t="d">
        <x:v>2025-08-01T00:00:00.000Z</x:v>
      </x:c>
      <x:c r="H2270" t="str">
        <x:v>2025-08</x:v>
      </x:c>
      <x:c r="I2270" t="str">
        <x:v>Canada</x:v>
      </x:c>
      <x:c r="J2270" t="str">
        <x:v>North America</x:v>
      </x:c>
      <x:c r="K2270" t="str">
        <x:v>CAD</x:v>
      </x:c>
      <x:c r="L2270" t="str">
        <x:v>Crown Royal</x:v>
      </x:c>
      <x:c r="M2270" t="str">
        <x:v>Canadian Whisky</x:v>
      </x:c>
      <x:c r="N2270" t="str">
        <x:v>On-Trade</x:v>
      </x:c>
      <x:c r="O2270" t="str">
        <x:v>E-commerce Partner</x:v>
      </x:c>
      <x:c r="P2270" t="str">
        <x:v>SR-056</x:v>
      </x:c>
      <x:c r="Q2270" s="16" t="n">
        <x:v>44</x:v>
      </x:c>
      <x:c r="R2270" s="17" t="n">
        <x:v>36.32</x:v>
      </x:c>
      <x:c r="S2270" s="18" t="n">
        <x:v>0.02</x:v>
      </x:c>
      <x:c r="T2270" s="17" t="n">
        <x:v>1597.88</x:v>
      </x:c>
      <x:c r="U2270" s="17" t="n">
        <x:v>1565.92</x:v>
      </x:c>
      <x:c r="V2270" s="17" t="n">
        <x:v>664.12</x:v>
      </x:c>
      <x:c r="W2270" s="17" t="n">
        <x:v>901.8</x:v>
      </x:c>
      <x:c r="X2270" s="18" t="n">
        <x:v>0.5759</x:v>
      </x:c>
      <x:c r="Y2270" s="17" t="n">
        <x:v>1660.16</x:v>
      </x:c>
      <x:c r="Z2270" s="18" t="n">
        <x:v>0.9432</x:v>
      </x:c>
      <x:c r="AA2270" s="18" t="n">
        <x:v>0.1128</x:v>
      </x:c>
      <x:c r="AB2270" t="str">
        <x:v>No</x:v>
      </x:c>
      <x:c r="AC2270" t="str">
        <x:v>Premium Core</x:v>
      </x:c>
      <x:c r="AD2270" s="18" t="n">
        <x:v>0.5758914887095126</x:v>
      </x:c>
      <x:c r="AE2270" s="18" t="n">
        <x:v>0.9432343870470317</x:v>
      </x:c>
      <x:c r="AF2270" s="17" t="n">
        <x:v>-94.24000000000001</x:v>
      </x:c>
      <x:c r="AG2270" s="18" t="n">
        <x:v>-0.05676561295296839</x:v>
      </x:c>
      <x:c r="AH2270" t="str">
        <x:v>Below Target</x:v>
      </x:c>
    </x:row>
    <x:row r="2271">
      <x:c r="A2271" t="str">
        <x:v>TXN-002268</x:v>
      </x:c>
      <x:c r="B2271" s="14" t="d">
        <x:v>2023-05-21T00:00:00.000Z</x:v>
      </x:c>
      <x:c r="C2271" t="n">
        <x:v>2023</x:v>
      </x:c>
      <x:c r="D2271" t="str">
        <x:v>Q2</x:v>
      </x:c>
      <x:c r="E2271" t="n">
        <x:v>5</x:v>
      </x:c>
      <x:c r="F2271" t="str">
        <x:v>May</x:v>
      </x:c>
      <x:c r="G2271" s="15" t="d">
        <x:v>2023-05-01T00:00:00.000Z</x:v>
      </x:c>
      <x:c r="H2271" t="str">
        <x:v>2023-05</x:v>
      </x:c>
      <x:c r="I2271" t="str">
        <x:v>South Africa</x:v>
      </x:c>
      <x:c r="J2271" t="str">
        <x:v>Africa</x:v>
      </x:c>
      <x:c r="K2271" t="str">
        <x:v>ZAR</x:v>
      </x:c>
      <x:c r="L2271" t="str">
        <x:v>Tanqueray</x:v>
      </x:c>
      <x:c r="M2271" t="str">
        <x:v>Gin</x:v>
      </x:c>
      <x:c r="N2271" t="str">
        <x:v>Off-Trade</x:v>
      </x:c>
      <x:c r="O2271" t="str">
        <x:v>E-commerce Partner</x:v>
      </x:c>
      <x:c r="P2271" t="str">
        <x:v>SR-007</x:v>
      </x:c>
      <x:c r="Q2271" s="16" t="n">
        <x:v>51</x:v>
      </x:c>
      <x:c r="R2271" s="17" t="n">
        <x:v>26.28</x:v>
      </x:c>
      <x:c r="S2271" s="18" t="n">
        <x:v>0.1</x:v>
      </x:c>
      <x:c r="T2271" s="17" t="n">
        <x:v>1340.29</x:v>
      </x:c>
      <x:c r="U2271" s="17" t="n">
        <x:v>1206.26</x:v>
      </x:c>
      <x:c r="V2271" s="17" t="n">
        <x:v>542.37</x:v>
      </x:c>
      <x:c r="W2271" s="17" t="n">
        <x:v>663.9</x:v>
      </x:c>
      <x:c r="X2271" s="18" t="n">
        <x:v>0.5504</x:v>
      </x:c>
      <x:c r="Y2271" s="17" t="n">
        <x:v>1147.39</x:v>
      </x:c>
      <x:c r="Z2271" s="18" t="n">
        <x:v>1.0513</x:v>
      </x:c>
      <x:c r="AA2271" s="18" t="n">
        <x:v>-0.0312</x:v>
      </x:c>
      <x:c r="AB2271" t="str">
        <x:v>Yes</x:v>
      </x:c>
      <x:c r="AC2271" t="str">
        <x:v>Premium Core</x:v>
      </x:c>
      <x:c r="AD2271" s="18" t="n">
        <x:v>0.5503788569628438</x:v>
      </x:c>
      <x:c r="AE2271" s="18" t="n">
        <x:v>1.0513077506340476</x:v>
      </x:c>
      <x:c r="AF2271" s="17" t="n">
        <x:v>58.86999999999989</x:v>
      </x:c>
      <x:c r="AG2271" s="18" t="n">
        <x:v>0.051307750634047605</x:v>
      </x:c>
      <x:c r="AH2271" t="str">
        <x:v>Above Target</x:v>
      </x:c>
    </x:row>
    <x:row r="2272">
      <x:c r="A2272" t="str">
        <x:v>TXN-002269</x:v>
      </x:c>
      <x:c r="B2272" s="14" t="d">
        <x:v>2025-01-26T00:00:00.000Z</x:v>
      </x:c>
      <x:c r="C2272" t="n">
        <x:v>2025</x:v>
      </x:c>
      <x:c r="D2272" t="str">
        <x:v>Q1</x:v>
      </x:c>
      <x:c r="E2272" t="n">
        <x:v>1</x:v>
      </x:c>
      <x:c r="F2272" t="str">
        <x:v>January</x:v>
      </x:c>
      <x:c r="G2272" s="15" t="d">
        <x:v>2025-01-01T00:00:00.000Z</x:v>
      </x:c>
      <x:c r="H2272" t="str">
        <x:v>2025-01</x:v>
      </x:c>
      <x:c r="I2272" t="str">
        <x:v>India</x:v>
      </x:c>
      <x:c r="J2272" t="str">
        <x:v>Asia Pacific</x:v>
      </x:c>
      <x:c r="K2272" t="str">
        <x:v>INR</x:v>
      </x:c>
      <x:c r="L2272" t="str">
        <x:v>Guinness</x:v>
      </x:c>
      <x:c r="M2272" t="str">
        <x:v>Beer / Stout</x:v>
      </x:c>
      <x:c r="N2272" t="str">
        <x:v>On-Trade</x:v>
      </x:c>
      <x:c r="O2272" t="str">
        <x:v>Distributor</x:v>
      </x:c>
      <x:c r="P2272" t="str">
        <x:v>SR-059</x:v>
      </x:c>
      <x:c r="Q2272" s="16" t="n">
        <x:v>21</x:v>
      </x:c>
      <x:c r="R2272" s="17" t="n">
        <x:v>9.15</x:v>
      </x:c>
      <x:c r="S2272" s="18" t="n">
        <x:v>0.08</x:v>
      </x:c>
      <x:c r="T2272" s="17" t="n">
        <x:v>192.25</x:v>
      </x:c>
      <x:c r="U2272" s="17" t="n">
        <x:v>176.87</x:v>
      </x:c>
      <x:c r="V2272" s="17" t="n">
        <x:v>95.35</x:v>
      </x:c>
      <x:c r="W2272" s="17" t="n">
        <x:v>81.53</x:v>
      </x:c>
      <x:c r="X2272" s="18" t="n">
        <x:v>0.4609</x:v>
      </x:c>
      <x:c r="Y2272" s="17" t="n">
        <x:v>182.17</x:v>
      </x:c>
      <x:c r="Z2272" s="18" t="n">
        <x:v>0.9709</x:v>
      </x:c>
      <x:c r="AA2272" s="18" t="n">
        <x:v>-0.0349</x:v>
      </x:c>
      <x:c r="AB2272" t="str">
        <x:v>Yes</x:v>
      </x:c>
      <x:c r="AC2272" t="str">
        <x:v>Core</x:v>
      </x:c>
      <x:c r="AD2272" s="18" t="n">
        <x:v>0.46096002713857637</x:v>
      </x:c>
      <x:c r="AE2272" s="18" t="n">
        <x:v>0.9709062963166274</x:v>
      </x:c>
      <x:c r="AF2272" s="17" t="n">
        <x:v>-5.299999999999983</x:v>
      </x:c>
      <x:c r="AG2272" s="18" t="n">
        <x:v>-0.029093703683372583</x:v>
      </x:c>
      <x:c r="AH2272" t="str">
        <x:v>Below Target</x:v>
      </x:c>
    </x:row>
    <x:row r="2273">
      <x:c r="A2273" t="str">
        <x:v>TXN-002270</x:v>
      </x:c>
      <x:c r="B2273" s="14" t="d">
        <x:v>2023-01-05T00:00:00.000Z</x:v>
      </x:c>
      <x:c r="C2273" t="n">
        <x:v>2023</x:v>
      </x:c>
      <x:c r="D2273" t="str">
        <x:v>Q1</x:v>
      </x:c>
      <x:c r="E2273" t="n">
        <x:v>1</x:v>
      </x:c>
      <x:c r="F2273" t="str">
        <x:v>January</x:v>
      </x:c>
      <x:c r="G2273" s="15" t="d">
        <x:v>2023-01-01T00:00:00.000Z</x:v>
      </x:c>
      <x:c r="H2273" t="str">
        <x:v>2023-01</x:v>
      </x:c>
      <x:c r="I2273" t="str">
        <x:v>South Africa</x:v>
      </x:c>
      <x:c r="J2273" t="str">
        <x:v>Africa</x:v>
      </x:c>
      <x:c r="K2273" t="str">
        <x:v>ZAR</x:v>
      </x:c>
      <x:c r="L2273" t="str">
        <x:v>Ketel One</x:v>
      </x:c>
      <x:c r="M2273" t="str">
        <x:v>Vodka</x:v>
      </x:c>
      <x:c r="N2273" t="str">
        <x:v>Off-Trade</x:v>
      </x:c>
      <x:c r="O2273" t="str">
        <x:v>Hospitality Group</x:v>
      </x:c>
      <x:c r="P2273" t="str">
        <x:v>SR-029</x:v>
      </x:c>
      <x:c r="Q2273" s="16" t="n">
        <x:v>49</x:v>
      </x:c>
      <x:c r="R2273" s="17" t="n">
        <x:v>29.13</x:v>
      </x:c>
      <x:c r="S2273" s="18" t="n">
        <x:v>0</x:v>
      </x:c>
      <x:c r="T2273" s="17" t="n">
        <x:v>1427.58</x:v>
      </x:c>
      <x:c r="U2273" s="17" t="n">
        <x:v>1427.58</x:v>
      </x:c>
      <x:c r="V2273" s="17" t="n">
        <x:v>616.65</x:v>
      </x:c>
      <x:c r="W2273" s="17" t="n">
        <x:v>810.93</x:v>
      </x:c>
      <x:c r="X2273" s="18" t="n">
        <x:v>0.568</x:v>
      </x:c>
      <x:c r="Y2273" s="17" t="n">
        <x:v>1480.88</x:v>
      </x:c>
      <x:c r="Z2273" s="18" t="n">
        <x:v>0.964</x:v>
      </x:c>
      <x:c r="AA2273" s="18" t="n">
        <x:v>0.0016</x:v>
      </x:c>
      <x:c r="AB2273" t="str">
        <x:v>No</x:v>
      </x:c>
      <x:c r="AC2273" t="str">
        <x:v>Premium Core</x:v>
      </x:c>
      <x:c r="AD2273" s="18" t="n">
        <x:v>0.5680452233850292</x:v>
      </x:c>
      <x:c r="AE2273" s="18" t="n">
        <x:v>0.964007887202204</x:v>
      </x:c>
      <x:c r="AF2273" s="17" t="n">
        <x:v>-53.30000000000018</x:v>
      </x:c>
      <x:c r="AG2273" s="18" t="n">
        <x:v>-0.03599211279779602</x:v>
      </x:c>
      <x:c r="AH2273" t="str">
        <x:v>Below Target</x:v>
      </x:c>
    </x:row>
    <x:row r="2274">
      <x:c r="A2274" t="str">
        <x:v>TXN-002271</x:v>
      </x:c>
      <x:c r="B2274" s="14" t="d">
        <x:v>2025-11-30T00:00:00.000Z</x:v>
      </x:c>
      <x:c r="C2274" t="n">
        <x:v>2025</x:v>
      </x:c>
      <x:c r="D2274" t="str">
        <x:v>Q4</x:v>
      </x:c>
      <x:c r="E2274" t="n">
        <x:v>11</x:v>
      </x:c>
      <x:c r="F2274" t="str">
        <x:v>November</x:v>
      </x:c>
      <x:c r="G2274" s="15" t="d">
        <x:v>2025-11-01T00:00:00.000Z</x:v>
      </x:c>
      <x:c r="H2274" t="str">
        <x:v>2025-11</x:v>
      </x:c>
      <x:c r="I2274" t="str">
        <x:v>United Kingdom</x:v>
      </x:c>
      <x:c r="J2274" t="str">
        <x:v>Europe</x:v>
      </x:c>
      <x:c r="K2274" t="str">
        <x:v>GBP</x:v>
      </x:c>
      <x:c r="L2274" t="str">
        <x:v>Crown Royal</x:v>
      </x:c>
      <x:c r="M2274" t="str">
        <x:v>Canadian Whisky</x:v>
      </x:c>
      <x:c r="N2274" t="str">
        <x:v>Wholesale</x:v>
      </x:c>
      <x:c r="O2274" t="str">
        <x:v>Hospitality Group</x:v>
      </x:c>
      <x:c r="P2274" t="str">
        <x:v>SR-012</x:v>
      </x:c>
      <x:c r="Q2274" s="16" t="n">
        <x:v>50</x:v>
      </x:c>
      <x:c r="R2274" s="17" t="n">
        <x:v>28.82</x:v>
      </x:c>
      <x:c r="S2274" s="18" t="n">
        <x:v>0</x:v>
      </x:c>
      <x:c r="T2274" s="17" t="n">
        <x:v>1440.97</x:v>
      </x:c>
      <x:c r="U2274" s="17" t="n">
        <x:v>1440.97</x:v>
      </x:c>
      <x:c r="V2274" s="17" t="n">
        <x:v>629.62</x:v>
      </x:c>
      <x:c r="W2274" s="17" t="n">
        <x:v>811.35</x:v>
      </x:c>
      <x:c r="X2274" s="18" t="n">
        <x:v>0.5631</x:v>
      </x:c>
      <x:c r="Y2274" s="17" t="n">
        <x:v>1408.88</x:v>
      </x:c>
      <x:c r="Z2274" s="18" t="n">
        <x:v>1.0228</x:v>
      </x:c>
      <x:c r="AA2274" s="18" t="n">
        <x:v>0.0702</x:v>
      </x:c>
      <x:c r="AB2274" t="str">
        <x:v>No</x:v>
      </x:c>
      <x:c r="AC2274" t="str">
        <x:v>Premium Core</x:v>
      </x:c>
      <x:c r="AD2274" s="18" t="n">
        <x:v>0.5630582177283358</x:v>
      </x:c>
      <x:c r="AE2274" s="18" t="n">
        <x:v>1.0227769575833285</x:v>
      </x:c>
      <x:c r="AF2274" s="17" t="n">
        <x:v>32.08999999999992</x:v>
      </x:c>
      <x:c r="AG2274" s="18" t="n">
        <x:v>0.022776957583328542</x:v>
      </x:c>
      <x:c r="AH2274" t="str">
        <x:v>Above Target</x:v>
      </x:c>
    </x:row>
    <x:row r="2275">
      <x:c r="A2275" t="str">
        <x:v>TXN-002272</x:v>
      </x:c>
      <x:c r="B2275" s="14" t="d">
        <x:v>2024-08-25T00:00:00.000Z</x:v>
      </x:c>
      <x:c r="C2275" t="n">
        <x:v>2024</x:v>
      </x:c>
      <x:c r="D2275" t="str">
        <x:v>Q3</x:v>
      </x:c>
      <x:c r="E2275" t="n">
        <x:v>8</x:v>
      </x:c>
      <x:c r="F2275" t="str">
        <x:v>August</x:v>
      </x:c>
      <x:c r="G2275" s="15" t="d">
        <x:v>2024-08-01T00:00:00.000Z</x:v>
      </x:c>
      <x:c r="H2275" t="str">
        <x:v>2024-08</x:v>
      </x:c>
      <x:c r="I2275" t="str">
        <x:v>Germany</x:v>
      </x:c>
      <x:c r="J2275" t="str">
        <x:v>Europe</x:v>
      </x:c>
      <x:c r="K2275" t="str">
        <x:v>EUR</x:v>
      </x:c>
      <x:c r="L2275" t="str">
        <x:v>Crown Royal</x:v>
      </x:c>
      <x:c r="M2275" t="str">
        <x:v>Canadian Whisky</x:v>
      </x:c>
      <x:c r="N2275" t="str">
        <x:v>Off-Trade</x:v>
      </x:c>
      <x:c r="O2275" t="str">
        <x:v>Hospitality Group</x:v>
      </x:c>
      <x:c r="P2275" t="str">
        <x:v>SR-044</x:v>
      </x:c>
      <x:c r="Q2275" s="16" t="n">
        <x:v>23</x:v>
      </x:c>
      <x:c r="R2275" s="17" t="n">
        <x:v>31.58</x:v>
      </x:c>
      <x:c r="S2275" s="18" t="n">
        <x:v>0</x:v>
      </x:c>
      <x:c r="T2275" s="17" t="n">
        <x:v>726.37</x:v>
      </x:c>
      <x:c r="U2275" s="17" t="n">
        <x:v>726.37</x:v>
      </x:c>
      <x:c r="V2275" s="17" t="n">
        <x:v>331.93</x:v>
      </x:c>
      <x:c r="W2275" s="17" t="n">
        <x:v>394.45</x:v>
      </x:c>
      <x:c r="X2275" s="18" t="n">
        <x:v>0.543</x:v>
      </x:c>
      <x:c r="Y2275" s="17" t="n">
        <x:v>776.16</x:v>
      </x:c>
      <x:c r="Z2275" s="18" t="n">
        <x:v>0.9359</x:v>
      </x:c>
      <x:c r="AA2275" s="18" t="n">
        <x:v>-0.0039</x:v>
      </x:c>
      <x:c r="AB2275" t="str">
        <x:v>No</x:v>
      </x:c>
      <x:c r="AC2275" t="str">
        <x:v>Premium Core</x:v>
      </x:c>
      <x:c r="AD2275" s="18" t="n">
        <x:v>0.5430428018778308</x:v>
      </x:c>
      <x:c r="AE2275" s="18" t="n">
        <x:v>0.9358508554937127</x:v>
      </x:c>
      <x:c r="AF2275" s="17" t="n">
        <x:v>-49.789999999999964</x:v>
      </x:c>
      <x:c r="AG2275" s="18" t="n">
        <x:v>-0.06414914450628732</x:v>
      </x:c>
      <x:c r="AH2275" t="str">
        <x:v>Below Target</x:v>
      </x:c>
    </x:row>
    <x:row r="2276">
      <x:c r="A2276" t="str">
        <x:v>TXN-002273</x:v>
      </x:c>
      <x:c r="B2276" s="14" t="d">
        <x:v>2023-12-07T00:00:00.000Z</x:v>
      </x:c>
      <x:c r="C2276" t="n">
        <x:v>2023</x:v>
      </x:c>
      <x:c r="D2276" t="str">
        <x:v>Q4</x:v>
      </x:c>
      <x:c r="E2276" t="n">
        <x:v>12</x:v>
      </x:c>
      <x:c r="F2276" t="str">
        <x:v>December</x:v>
      </x:c>
      <x:c r="G2276" s="15" t="d">
        <x:v>2023-12-01T00:00:00.000Z</x:v>
      </x:c>
      <x:c r="H2276" t="str">
        <x:v>2023-12</x:v>
      </x:c>
      <x:c r="I2276" t="str">
        <x:v>Kenya</x:v>
      </x:c>
      <x:c r="J2276" t="str">
        <x:v>Africa</x:v>
      </x:c>
      <x:c r="K2276" t="str">
        <x:v>KES</x:v>
      </x:c>
      <x:c r="L2276" t="str">
        <x:v>Captain Morgan</x:v>
      </x:c>
      <x:c r="M2276" t="str">
        <x:v>Rum</x:v>
      </x:c>
      <x:c r="N2276" t="str">
        <x:v>Off-Trade</x:v>
      </x:c>
      <x:c r="O2276" t="str">
        <x:v>Independent Retailer</x:v>
      </x:c>
      <x:c r="P2276" t="str">
        <x:v>SR-018</x:v>
      </x:c>
      <x:c r="Q2276" s="16" t="n">
        <x:v>23</x:v>
      </x:c>
      <x:c r="R2276" s="17" t="n">
        <x:v>19.99</x:v>
      </x:c>
      <x:c r="S2276" s="18" t="n">
        <x:v>0</x:v>
      </x:c>
      <x:c r="T2276" s="17" t="n">
        <x:v>459.8</x:v>
      </x:c>
      <x:c r="U2276" s="17" t="n">
        <x:v>459.8</x:v>
      </x:c>
      <x:c r="V2276" s="17" t="n">
        <x:v>223.71</x:v>
      </x:c>
      <x:c r="W2276" s="17" t="n">
        <x:v>236.1</x:v>
      </x:c>
      <x:c r="X2276" s="18" t="n">
        <x:v>0.5135</x:v>
      </x:c>
      <x:c r="Y2276" s="17" t="n">
        <x:v>466.86</x:v>
      </x:c>
      <x:c r="Z2276" s="18" t="n">
        <x:v>0.9849</x:v>
      </x:c>
      <x:c r="AA2276" s="18" t="n">
        <x:v>0.093</x:v>
      </x:c>
      <x:c r="AB2276" t="str">
        <x:v>No</x:v>
      </x:c>
      <x:c r="AC2276" t="str">
        <x:v>Core</x:v>
      </x:c>
      <x:c r="AD2276" s="18" t="n">
        <x:v>0.5134841235319704</x:v>
      </x:c>
      <x:c r="AE2276" s="18" t="n">
        <x:v>0.9848776935269674</x:v>
      </x:c>
      <x:c r="AF2276" s="17" t="n">
        <x:v>-7.060000000000002</x:v>
      </x:c>
      <x:c r="AG2276" s="18" t="n">
        <x:v>-0.015122306473032605</x:v>
      </x:c>
      <x:c r="AH2276" t="str">
        <x:v>Below Target</x:v>
      </x:c>
    </x:row>
    <x:row r="2277">
      <x:c r="A2277" t="str">
        <x:v>TXN-002274</x:v>
      </x:c>
      <x:c r="B2277" s="14" t="d">
        <x:v>2026-06-02T00:00:00.000Z</x:v>
      </x:c>
      <x:c r="C2277" t="n">
        <x:v>2026</x:v>
      </x:c>
      <x:c r="D2277" t="str">
        <x:v>Q2</x:v>
      </x:c>
      <x:c r="E2277" t="n">
        <x:v>6</x:v>
      </x:c>
      <x:c r="F2277" t="str">
        <x:v>June</x:v>
      </x:c>
      <x:c r="G2277" s="15" t="d">
        <x:v>2026-06-01T00:00:00.000Z</x:v>
      </x:c>
      <x:c r="H2277" t="str">
        <x:v>2026-06</x:v>
      </x:c>
      <x:c r="I2277" t="str">
        <x:v>Canada</x:v>
      </x:c>
      <x:c r="J2277" t="str">
        <x:v>North America</x:v>
      </x:c>
      <x:c r="K2277" t="str">
        <x:v>CAD</x:v>
      </x:c>
      <x:c r="L2277" t="str">
        <x:v>Smirnoff</x:v>
      </x:c>
      <x:c r="M2277" t="str">
        <x:v>Vodka</x:v>
      </x:c>
      <x:c r="N2277" t="str">
        <x:v>Off-Trade</x:v>
      </x:c>
      <x:c r="O2277" t="str">
        <x:v>Key Account</x:v>
      </x:c>
      <x:c r="P2277" t="str">
        <x:v>SR-052</x:v>
      </x:c>
      <x:c r="Q2277" s="16" t="n">
        <x:v>36</x:v>
      </x:c>
      <x:c r="R2277" s="17" t="n">
        <x:v>20.28</x:v>
      </x:c>
      <x:c r="S2277" s="18" t="n">
        <x:v>0.03</x:v>
      </x:c>
      <x:c r="T2277" s="17" t="n">
        <x:v>730.17</x:v>
      </x:c>
      <x:c r="U2277" s="17" t="n">
        <x:v>708.27</x:v>
      </x:c>
      <x:c r="V2277" s="17" t="n">
        <x:v>351.97</x:v>
      </x:c>
      <x:c r="W2277" s="17" t="n">
        <x:v>356.29</x:v>
      </x:c>
      <x:c r="X2277" s="18" t="n">
        <x:v>0.503</x:v>
      </x:c>
      <x:c r="Y2277" s="17" t="n">
        <x:v>654.35</x:v>
      </x:c>
      <x:c r="Z2277" s="18" t="n">
        <x:v>1.0824</x:v>
      </x:c>
      <x:c r="AA2277" s="18" t="n">
        <x:v>0.0046</x:v>
      </x:c>
      <x:c r="AB2277" t="str">
        <x:v>No</x:v>
      </x:c>
      <x:c r="AC2277" t="str">
        <x:v>Core</x:v>
      </x:c>
      <x:c r="AD2277" s="18" t="n">
        <x:v>0.503042624987646</x:v>
      </x:c>
      <x:c r="AE2277" s="18" t="n">
        <x:v>1.0824023840452357</x:v>
      </x:c>
      <x:c r="AF2277" s="17" t="n">
        <x:v>53.91999999999996</x:v>
      </x:c>
      <x:c r="AG2277" s="18" t="n">
        <x:v>0.08240238404523567</x:v>
      </x:c>
      <x:c r="AH2277" t="str">
        <x:v>Above Target</x:v>
      </x:c>
    </x:row>
    <x:row r="2278">
      <x:c r="A2278" t="str">
        <x:v>TXN-002275</x:v>
      </x:c>
      <x:c r="B2278" s="14" t="d">
        <x:v>2025-06-14T00:00:00.000Z</x:v>
      </x:c>
      <x:c r="C2278" t="n">
        <x:v>2025</x:v>
      </x:c>
      <x:c r="D2278" t="str">
        <x:v>Q2</x:v>
      </x:c>
      <x:c r="E2278" t="n">
        <x:v>6</x:v>
      </x:c>
      <x:c r="F2278" t="str">
        <x:v>June</x:v>
      </x:c>
      <x:c r="G2278" s="15" t="d">
        <x:v>2025-06-01T00:00:00.000Z</x:v>
      </x:c>
      <x:c r="H2278" t="str">
        <x:v>2025-06</x:v>
      </x:c>
      <x:c r="I2278" t="str">
        <x:v>United States</x:v>
      </x:c>
      <x:c r="J2278" t="str">
        <x:v>North America</x:v>
      </x:c>
      <x:c r="K2278" t="str">
        <x:v>USD</x:v>
      </x:c>
      <x:c r="L2278" t="str">
        <x:v>Captain Morgan</x:v>
      </x:c>
      <x:c r="M2278" t="str">
        <x:v>Rum</x:v>
      </x:c>
      <x:c r="N2278" t="str">
        <x:v>On-Trade</x:v>
      </x:c>
      <x:c r="O2278" t="str">
        <x:v>Distributor</x:v>
      </x:c>
      <x:c r="P2278" t="str">
        <x:v>SR-025</x:v>
      </x:c>
      <x:c r="Q2278" s="16" t="n">
        <x:v>50</x:v>
      </x:c>
      <x:c r="R2278" s="17" t="n">
        <x:v>23.8</x:v>
      </x:c>
      <x:c r="S2278" s="18" t="n">
        <x:v>0.03</x:v>
      </x:c>
      <x:c r="T2278" s="17" t="n">
        <x:v>1189.83</x:v>
      </x:c>
      <x:c r="U2278" s="17" t="n">
        <x:v>1154.13</x:v>
      </x:c>
      <x:c r="V2278" s="17" t="n">
        <x:v>547.1</x:v>
      </x:c>
      <x:c r="W2278" s="17" t="n">
        <x:v>607.03</x:v>
      </x:c>
      <x:c r="X2278" s="18" t="n">
        <x:v>0.526</x:v>
      </x:c>
      <x:c r="Y2278" s="17" t="n">
        <x:v>1119.22</x:v>
      </x:c>
      <x:c r="Z2278" s="18" t="n">
        <x:v>1.0312</x:v>
      </x:c>
      <x:c r="AA2278" s="18" t="n">
        <x:v>0.1111</x:v>
      </x:c>
      <x:c r="AB2278" t="str">
        <x:v>No</x:v>
      </x:c>
      <x:c r="AC2278" t="str">
        <x:v>Core</x:v>
      </x:c>
      <x:c r="AD2278" s="18" t="n">
        <x:v>0.5259632796998605</x:v>
      </x:c>
      <x:c r="AE2278" s="18" t="n">
        <x:v>1.0311913654151998</x:v>
      </x:c>
      <x:c r="AF2278" s="17" t="n">
        <x:v>34.91000000000008</x:v>
      </x:c>
      <x:c r="AG2278" s="18" t="n">
        <x:v>0.031191365415199943</x:v>
      </x:c>
      <x:c r="AH2278" t="str">
        <x:v>Above Target</x:v>
      </x:c>
    </x:row>
    <x:row r="2279">
      <x:c r="A2279" t="str">
        <x:v>TXN-002276</x:v>
      </x:c>
      <x:c r="B2279" s="14" t="d">
        <x:v>2025-03-10T00:00:00.000Z</x:v>
      </x:c>
      <x:c r="C2279" t="n">
        <x:v>2025</x:v>
      </x:c>
      <x:c r="D2279" t="str">
        <x:v>Q1</x:v>
      </x:c>
      <x:c r="E2279" t="n">
        <x:v>3</x:v>
      </x:c>
      <x:c r="F2279" t="str">
        <x:v>March</x:v>
      </x:c>
      <x:c r="G2279" s="15" t="d">
        <x:v>2025-03-01T00:00:00.000Z</x:v>
      </x:c>
      <x:c r="H2279" t="str">
        <x:v>2025-03</x:v>
      </x:c>
      <x:c r="I2279" t="str">
        <x:v>United States</x:v>
      </x:c>
      <x:c r="J2279" t="str">
        <x:v>North America</x:v>
      </x:c>
      <x:c r="K2279" t="str">
        <x:v>USD</x:v>
      </x:c>
      <x:c r="L2279" t="str">
        <x:v>J&amp;B</x:v>
      </x:c>
      <x:c r="M2279" t="str">
        <x:v>Scotch Whisky</x:v>
      </x:c>
      <x:c r="N2279" t="str">
        <x:v>Off-Trade</x:v>
      </x:c>
      <x:c r="O2279" t="str">
        <x:v>Key Account</x:v>
      </x:c>
      <x:c r="P2279" t="str">
        <x:v>SR-057</x:v>
      </x:c>
      <x:c r="Q2279" s="16" t="n">
        <x:v>122</x:v>
      </x:c>
      <x:c r="R2279" s="17" t="n">
        <x:v>23.96</x:v>
      </x:c>
      <x:c r="S2279" s="18" t="n">
        <x:v>0.03</x:v>
      </x:c>
      <x:c r="T2279" s="17" t="n">
        <x:v>2922.72</x:v>
      </x:c>
      <x:c r="U2279" s="17" t="n">
        <x:v>2835.04</x:v>
      </x:c>
      <x:c r="V2279" s="17" t="n">
        <x:v>1474.75</x:v>
      </x:c>
      <x:c r="W2279" s="17" t="n">
        <x:v>1360.29</x:v>
      </x:c>
      <x:c r="X2279" s="18" t="n">
        <x:v>0.4798</x:v>
      </x:c>
      <x:c r="Y2279" s="17" t="n">
        <x:v>3041.71</x:v>
      </x:c>
      <x:c r="Z2279" s="18" t="n">
        <x:v>0.9321</x:v>
      </x:c>
      <x:c r="AA2279" s="18" t="n">
        <x:v>0.0623</x:v>
      </x:c>
      <x:c r="AB2279" t="str">
        <x:v>No</x:v>
      </x:c>
      <x:c r="AC2279" t="str">
        <x:v>Core</x:v>
      </x:c>
      <x:c r="AD2279" s="18" t="n">
        <x:v>0.479813335967041</x:v>
      </x:c>
      <x:c r="AE2279" s="18" t="n">
        <x:v>0.9320546666184482</x:v>
      </x:c>
      <x:c r="AF2279" s="17" t="n">
        <x:v>-206.67000000000007</x:v>
      </x:c>
      <x:c r="AG2279" s="18" t="n">
        <x:v>-0.06794533338155184</x:v>
      </x:c>
      <x:c r="AH2279" t="str">
        <x:v>Below Target</x:v>
      </x:c>
    </x:row>
    <x:row r="2280">
      <x:c r="A2280" t="str">
        <x:v>TXN-002277</x:v>
      </x:c>
      <x:c r="B2280" s="14" t="d">
        <x:v>2026-08-15T00:00:00.000Z</x:v>
      </x:c>
      <x:c r="C2280" t="n">
        <x:v>2026</x:v>
      </x:c>
      <x:c r="D2280" t="str">
        <x:v>Q3</x:v>
      </x:c>
      <x:c r="E2280" t="n">
        <x:v>8</x:v>
      </x:c>
      <x:c r="F2280" t="str">
        <x:v>August</x:v>
      </x:c>
      <x:c r="G2280" s="15" t="d">
        <x:v>2026-08-01T00:00:00.000Z</x:v>
      </x:c>
      <x:c r="H2280" t="str">
        <x:v>2026-08</x:v>
      </x:c>
      <x:c r="I2280" t="str">
        <x:v>United Kingdom</x:v>
      </x:c>
      <x:c r="J2280" t="str">
        <x:v>Europe</x:v>
      </x:c>
      <x:c r="K2280" t="str">
        <x:v>GBP</x:v>
      </x:c>
      <x:c r="L2280" t="str">
        <x:v>Smirnoff</x:v>
      </x:c>
      <x:c r="M2280" t="str">
        <x:v>Vodka</x:v>
      </x:c>
      <x:c r="N2280" t="str">
        <x:v>Off-Trade</x:v>
      </x:c>
      <x:c r="O2280" t="str">
        <x:v>Independent Retailer</x:v>
      </x:c>
      <x:c r="P2280" t="str">
        <x:v>SR-046</x:v>
      </x:c>
      <x:c r="Q2280" s="16" t="n">
        <x:v>121</x:v>
      </x:c>
      <x:c r="R2280" s="17" t="n">
        <x:v>20.58</x:v>
      </x:c>
      <x:c r="S2280" s="18" t="n">
        <x:v>0.12</x:v>
      </x:c>
      <x:c r="T2280" s="17" t="n">
        <x:v>2490.63</x:v>
      </x:c>
      <x:c r="U2280" s="17" t="n">
        <x:v>2191.76</x:v>
      </x:c>
      <x:c r="V2280" s="17" t="n">
        <x:v>1057.42</x:v>
      </x:c>
      <x:c r="W2280" s="17" t="n">
        <x:v>1134.34</x:v>
      </x:c>
      <x:c r="X2280" s="18" t="n">
        <x:v>0.5175</x:v>
      </x:c>
      <x:c r="Y2280" s="17" t="n">
        <x:v>2002.92</x:v>
      </x:c>
      <x:c r="Z2280" s="18" t="n">
        <x:v>1.0943</x:v>
      </x:c>
      <x:c r="AA2280" s="18" t="n">
        <x:v>0.0141</x:v>
      </x:c>
      <x:c r="AB2280" t="str">
        <x:v>Yes</x:v>
      </x:c>
      <x:c r="AC2280" t="str">
        <x:v>Core</x:v>
      </x:c>
      <x:c r="AD2280" s="18" t="n">
        <x:v>0.5175475417016461</x:v>
      </x:c>
      <x:c r="AE2280" s="18" t="n">
        <x:v>1.0942823477722525</x:v>
      </x:c>
      <x:c r="AF2280" s="17" t="n">
        <x:v>188.84000000000015</x:v>
      </x:c>
      <x:c r="AG2280" s="18" t="n">
        <x:v>0.09428234777225258</x:v>
      </x:c>
      <x:c r="AH2280" t="str">
        <x:v>Above Target</x:v>
      </x:c>
    </x:row>
    <x:row r="2281">
      <x:c r="A2281" t="str">
        <x:v>TXN-002278</x:v>
      </x:c>
      <x:c r="B2281" s="14" t="d">
        <x:v>2023-05-12T00:00:00.000Z</x:v>
      </x:c>
      <x:c r="C2281" t="n">
        <x:v>2023</x:v>
      </x:c>
      <x:c r="D2281" t="str">
        <x:v>Q2</x:v>
      </x:c>
      <x:c r="E2281" t="n">
        <x:v>5</x:v>
      </x:c>
      <x:c r="F2281" t="str">
        <x:v>May</x:v>
      </x:c>
      <x:c r="G2281" s="15" t="d">
        <x:v>2023-05-01T00:00:00.000Z</x:v>
      </x:c>
      <x:c r="H2281" t="str">
        <x:v>2023-05</x:v>
      </x:c>
      <x:c r="I2281" t="str">
        <x:v>Germany</x:v>
      </x:c>
      <x:c r="J2281" t="str">
        <x:v>Europe</x:v>
      </x:c>
      <x:c r="K2281" t="str">
        <x:v>EUR</x:v>
      </x:c>
      <x:c r="L2281" t="str">
        <x:v>Tanqueray</x:v>
      </x:c>
      <x:c r="M2281" t="str">
        <x:v>Gin</x:v>
      </x:c>
      <x:c r="N2281" t="str">
        <x:v>Wholesale</x:v>
      </x:c>
      <x:c r="O2281" t="str">
        <x:v>E-commerce Partner</x:v>
      </x:c>
      <x:c r="P2281" t="str">
        <x:v>SR-057</x:v>
      </x:c>
      <x:c r="Q2281" s="16" t="n">
        <x:v>146</x:v>
      </x:c>
      <x:c r="R2281" s="17" t="n">
        <x:v>26.14</x:v>
      </x:c>
      <x:c r="S2281" s="18" t="n">
        <x:v>0</x:v>
      </x:c>
      <x:c r="T2281" s="17" t="n">
        <x:v>3816.19</x:v>
      </x:c>
      <x:c r="U2281" s="17" t="n">
        <x:v>3816.19</x:v>
      </x:c>
      <x:c r="V2281" s="17" t="n">
        <x:v>1763.27</x:v>
      </x:c>
      <x:c r="W2281" s="17" t="n">
        <x:v>2052.92</x:v>
      </x:c>
      <x:c r="X2281" s="18" t="n">
        <x:v>0.538</x:v>
      </x:c>
      <x:c r="Y2281" s="17" t="n">
        <x:v>3816.61</x:v>
      </x:c>
      <x:c r="Z2281" s="18" t="n">
        <x:v>0.9999</x:v>
      </x:c>
      <x:c r="AA2281" s="18" t="n">
        <x:v>0.0843</x:v>
      </x:c>
      <x:c r="AB2281" t="str">
        <x:v>No</x:v>
      </x:c>
      <x:c r="AC2281" t="str">
        <x:v>Premium Core</x:v>
      </x:c>
      <x:c r="AD2281" s="18" t="n">
        <x:v>0.5379501544734407</x:v>
      </x:c>
      <x:c r="AE2281" s="18" t="n">
        <x:v>0.9998899546980173</x:v>
      </x:c>
      <x:c r="AF2281" s="17" t="n">
        <x:v>-0.42000000000007276</x:v>
      </x:c>
      <x:c r="AG2281" s="18" t="n">
        <x:v>-0.00011004530198266859</x:v>
      </x:c>
      <x:c r="AH2281" t="str">
        <x:v>Below Target</x:v>
      </x:c>
    </x:row>
    <x:row r="2282">
      <x:c r="A2282" t="str">
        <x:v>TXN-002279</x:v>
      </x:c>
      <x:c r="B2282" s="14" t="d">
        <x:v>2024-10-28T00:00:00.000Z</x:v>
      </x:c>
      <x:c r="C2282" t="n">
        <x:v>2024</x:v>
      </x:c>
      <x:c r="D2282" t="str">
        <x:v>Q4</x:v>
      </x:c>
      <x:c r="E2282" t="n">
        <x:v>10</x:v>
      </x:c>
      <x:c r="F2282" t="str">
        <x:v>October</x:v>
      </x:c>
      <x:c r="G2282" s="15" t="d">
        <x:v>2024-10-01T00:00:00.000Z</x:v>
      </x:c>
      <x:c r="H2282" t="str">
        <x:v>2024-10</x:v>
      </x:c>
      <x:c r="I2282" t="str">
        <x:v>South Africa</x:v>
      </x:c>
      <x:c r="J2282" t="str">
        <x:v>Africa</x:v>
      </x:c>
      <x:c r="K2282" t="str">
        <x:v>ZAR</x:v>
      </x:c>
      <x:c r="L2282" t="str">
        <x:v>Tanqueray</x:v>
      </x:c>
      <x:c r="M2282" t="str">
        <x:v>Gin</x:v>
      </x:c>
      <x:c r="N2282" t="str">
        <x:v>Off-Trade</x:v>
      </x:c>
      <x:c r="O2282" t="str">
        <x:v>Distributor</x:v>
      </x:c>
      <x:c r="P2282" t="str">
        <x:v>SR-059</x:v>
      </x:c>
      <x:c r="Q2282" s="16" t="n">
        <x:v>66</x:v>
      </x:c>
      <x:c r="R2282" s="17" t="n">
        <x:v>24.85</x:v>
      </x:c>
      <x:c r="S2282" s="18" t="n">
        <x:v>0</x:v>
      </x:c>
      <x:c r="T2282" s="17" t="n">
        <x:v>1640.18</x:v>
      </x:c>
      <x:c r="U2282" s="17" t="n">
        <x:v>1640.18</x:v>
      </x:c>
      <x:c r="V2282" s="17" t="n">
        <x:v>755.01</x:v>
      </x:c>
      <x:c r="W2282" s="17" t="n">
        <x:v>885.17</x:v>
      </x:c>
      <x:c r="X2282" s="18" t="n">
        <x:v>0.5397</x:v>
      </x:c>
      <x:c r="Y2282" s="17" t="n">
        <x:v>1504.78</x:v>
      </x:c>
      <x:c r="Z2282" s="18" t="n">
        <x:v>1.09</x:v>
      </x:c>
      <x:c r="AA2282" s="18" t="n">
        <x:v>0.0826</x:v>
      </x:c>
      <x:c r="AB2282" t="str">
        <x:v>No</x:v>
      </x:c>
      <x:c r="AC2282" t="str">
        <x:v>Premium Core</x:v>
      </x:c>
      <x:c r="AD2282" s="18" t="n">
        <x:v>0.5396785718640636</x:v>
      </x:c>
      <x:c r="AE2282" s="18" t="n">
        <x:v>1.0899799306210876</x:v>
      </x:c>
      <x:c r="AF2282" s="17" t="n">
        <x:v>135.4000000000001</x:v>
      </x:c>
      <x:c r="AG2282" s="18" t="n">
        <x:v>0.08997993062108753</x:v>
      </x:c>
      <x:c r="AH2282" t="str">
        <x:v>Above Target</x:v>
      </x:c>
    </x:row>
    <x:row r="2283">
      <x:c r="A2283" t="str">
        <x:v>TXN-002280</x:v>
      </x:c>
      <x:c r="B2283" s="14" t="d">
        <x:v>2025-03-21T00:00:00.000Z</x:v>
      </x:c>
      <x:c r="C2283" t="n">
        <x:v>2025</x:v>
      </x:c>
      <x:c r="D2283" t="str">
        <x:v>Q1</x:v>
      </x:c>
      <x:c r="E2283" t="n">
        <x:v>3</x:v>
      </x:c>
      <x:c r="F2283" t="str">
        <x:v>March</x:v>
      </x:c>
      <x:c r="G2283" s="15" t="d">
        <x:v>2025-03-01T00:00:00.000Z</x:v>
      </x:c>
      <x:c r="H2283" t="str">
        <x:v>2025-03</x:v>
      </x:c>
      <x:c r="I2283" t="str">
        <x:v>Brazil</x:v>
      </x:c>
      <x:c r="J2283" t="str">
        <x:v>Latin America &amp; Caribbean</x:v>
      </x:c>
      <x:c r="K2283" t="str">
        <x:v>BRL</x:v>
      </x:c>
      <x:c r="L2283" t="str">
        <x:v>Tanqueray</x:v>
      </x:c>
      <x:c r="M2283" t="str">
        <x:v>Gin</x:v>
      </x:c>
      <x:c r="N2283" t="str">
        <x:v>Off-Trade</x:v>
      </x:c>
      <x:c r="O2283" t="str">
        <x:v>Distributor</x:v>
      </x:c>
      <x:c r="P2283" t="str">
        <x:v>SR-028</x:v>
      </x:c>
      <x:c r="Q2283" s="16" t="n">
        <x:v>71</x:v>
      </x:c>
      <x:c r="R2283" s="17" t="n">
        <x:v>25.35</x:v>
      </x:c>
      <x:c r="S2283" s="18" t="n">
        <x:v>0</x:v>
      </x:c>
      <x:c r="T2283" s="17" t="n">
        <x:v>1800.04</x:v>
      </x:c>
      <x:c r="U2283" s="17" t="n">
        <x:v>1800.04</x:v>
      </x:c>
      <x:c r="V2283" s="17" t="n">
        <x:v>868.43</x:v>
      </x:c>
      <x:c r="W2283" s="17" t="n">
        <x:v>931.61</x:v>
      </x:c>
      <x:c r="X2283" s="18" t="n">
        <x:v>0.5175</x:v>
      </x:c>
      <x:c r="Y2283" s="17" t="n">
        <x:v>1812.43</x:v>
      </x:c>
      <x:c r="Z2283" s="18" t="n">
        <x:v>0.9932</x:v>
      </x:c>
      <x:c r="AA2283" s="18" t="n">
        <x:v>-0.0009</x:v>
      </x:c>
      <x:c r="AB2283" t="str">
        <x:v>No</x:v>
      </x:c>
      <x:c r="AC2283" t="str">
        <x:v>Premium Core</x:v>
      </x:c>
      <x:c r="AD2283" s="18" t="n">
        <x:v>0.5175496100086665</x:v>
      </x:c>
      <x:c r="AE2283" s="18" t="n">
        <x:v>0.9931638739151305</x:v>
      </x:c>
      <x:c r="AF2283" s="17" t="n">
        <x:v>-12.3900000000001</x:v>
      </x:c>
      <x:c r="AG2283" s="18" t="n">
        <x:v>-0.00683612608486954</x:v>
      </x:c>
      <x:c r="AH2283" t="str">
        <x:v>Below Target</x:v>
      </x:c>
    </x:row>
    <x:row r="2284">
      <x:c r="A2284" t="str">
        <x:v>TXN-002281</x:v>
      </x:c>
      <x:c r="B2284" s="14" t="d">
        <x:v>2024-12-28T00:00:00.000Z</x:v>
      </x:c>
      <x:c r="C2284" t="n">
        <x:v>2024</x:v>
      </x:c>
      <x:c r="D2284" t="str">
        <x:v>Q4</x:v>
      </x:c>
      <x:c r="E2284" t="n">
        <x:v>12</x:v>
      </x:c>
      <x:c r="F2284" t="str">
        <x:v>December</x:v>
      </x:c>
      <x:c r="G2284" s="15" t="d">
        <x:v>2024-12-01T00:00:00.000Z</x:v>
      </x:c>
      <x:c r="H2284" t="str">
        <x:v>2024-12</x:v>
      </x:c>
      <x:c r="I2284" t="str">
        <x:v>Germany</x:v>
      </x:c>
      <x:c r="J2284" t="str">
        <x:v>Europe</x:v>
      </x:c>
      <x:c r="K2284" t="str">
        <x:v>EUR</x:v>
      </x:c>
      <x:c r="L2284" t="str">
        <x:v>Guinness</x:v>
      </x:c>
      <x:c r="M2284" t="str">
        <x:v>Beer / Stout</x:v>
      </x:c>
      <x:c r="N2284" t="str">
        <x:v>On-Trade</x:v>
      </x:c>
      <x:c r="O2284" t="str">
        <x:v>Key Account</x:v>
      </x:c>
      <x:c r="P2284" t="str">
        <x:v>SR-006</x:v>
      </x:c>
      <x:c r="Q2284" s="16" t="n">
        <x:v>167</x:v>
      </x:c>
      <x:c r="R2284" s="17" t="n">
        <x:v>8.83</x:v>
      </x:c>
      <x:c r="S2284" s="18" t="n">
        <x:v>0.02</x:v>
      </x:c>
      <x:c r="T2284" s="17" t="n">
        <x:v>1475.2</x:v>
      </x:c>
      <x:c r="U2284" s="17" t="n">
        <x:v>1445.7</x:v>
      </x:c>
      <x:c r="V2284" s="17" t="n">
        <x:v>719.98</x:v>
      </x:c>
      <x:c r="W2284" s="17" t="n">
        <x:v>725.71</x:v>
      </x:c>
      <x:c r="X2284" s="18" t="n">
        <x:v>0.502</x:v>
      </x:c>
      <x:c r="Y2284" s="17" t="n">
        <x:v>1352.73</x:v>
      </x:c>
      <x:c r="Z2284" s="18" t="n">
        <x:v>1.0687</x:v>
      </x:c>
      <x:c r="AA2284" s="18" t="n">
        <x:v>0.0049</x:v>
      </x:c>
      <x:c r="AB2284" t="str">
        <x:v>No</x:v>
      </x:c>
      <x:c r="AC2284" t="str">
        <x:v>Core</x:v>
      </x:c>
      <x:c r="AD2284" s="18" t="n">
        <x:v>0.5019782804177907</x:v>
      </x:c>
      <x:c r="AE2284" s="18" t="n">
        <x:v>1.068727684016766</x:v>
      </x:c>
      <x:c r="AF2284" s="17" t="n">
        <x:v>92.97000000000003</x:v>
      </x:c>
      <x:c r="AG2284" s="18" t="n">
        <x:v>0.06872768401676611</x:v>
      </x:c>
      <x:c r="AH2284" t="str">
        <x:v>Above Target</x:v>
      </x:c>
    </x:row>
    <x:row r="2285">
      <x:c r="A2285" t="str">
        <x:v>TXN-002282</x:v>
      </x:c>
      <x:c r="B2285" s="14" t="d">
        <x:v>2026-07-17T00:00:00.000Z</x:v>
      </x:c>
      <x:c r="C2285" t="n">
        <x:v>2026</x:v>
      </x:c>
      <x:c r="D2285" t="str">
        <x:v>Q3</x:v>
      </x:c>
      <x:c r="E2285" t="n">
        <x:v>7</x:v>
      </x:c>
      <x:c r="F2285" t="str">
        <x:v>July</x:v>
      </x:c>
      <x:c r="G2285" s="15" t="d">
        <x:v>2026-07-01T00:00:00.000Z</x:v>
      </x:c>
      <x:c r="H2285" t="str">
        <x:v>2026-07</x:v>
      </x:c>
      <x:c r="I2285" t="str">
        <x:v>Mexico</x:v>
      </x:c>
      <x:c r="J2285" t="str">
        <x:v>Latin America &amp; Caribbean</x:v>
      </x:c>
      <x:c r="K2285" t="str">
        <x:v>MXN</x:v>
      </x:c>
      <x:c r="L2285" t="str">
        <x:v>Baileys</x:v>
      </x:c>
      <x:c r="M2285" t="str">
        <x:v>Liqueur</x:v>
      </x:c>
      <x:c r="N2285" t="str">
        <x:v>Off-Trade</x:v>
      </x:c>
      <x:c r="O2285" t="str">
        <x:v>Key Account</x:v>
      </x:c>
      <x:c r="P2285" t="str">
        <x:v>SR-006</x:v>
      </x:c>
      <x:c r="Q2285" s="16" t="n">
        <x:v>74</x:v>
      </x:c>
      <x:c r="R2285" s="17" t="n">
        <x:v>17.08</x:v>
      </x:c>
      <x:c r="S2285" s="18" t="n">
        <x:v>0</x:v>
      </x:c>
      <x:c r="T2285" s="17" t="n">
        <x:v>1263.65</x:v>
      </x:c>
      <x:c r="U2285" s="17" t="n">
        <x:v>1263.65</x:v>
      </x:c>
      <x:c r="V2285" s="17" t="n">
        <x:v>547.74</x:v>
      </x:c>
      <x:c r="W2285" s="17" t="n">
        <x:v>715.91</x:v>
      </x:c>
      <x:c r="X2285" s="18" t="n">
        <x:v>0.5665</x:v>
      </x:c>
      <x:c r="Y2285" s="17" t="n">
        <x:v>1317.11</x:v>
      </x:c>
      <x:c r="Z2285" s="18" t="n">
        <x:v>0.9594</x:v>
      </x:c>
      <x:c r="AA2285" s="18" t="n">
        <x:v>-0.0398</x:v>
      </x:c>
      <x:c r="AB2285" t="str">
        <x:v>No</x:v>
      </x:c>
      <x:c r="AC2285" t="str">
        <x:v>Core</x:v>
      </x:c>
      <x:c r="AD2285" s="18" t="n">
        <x:v>0.5665413682586159</x:v>
      </x:c>
      <x:c r="AE2285" s="18" t="n">
        <x:v>0.9594111349849292</x:v>
      </x:c>
      <x:c r="AF2285" s="17" t="n">
        <x:v>-53.45999999999981</x:v>
      </x:c>
      <x:c r="AG2285" s="18" t="n">
        <x:v>-0.04058886501507073</x:v>
      </x:c>
      <x:c r="AH2285" t="str">
        <x:v>Below Target</x:v>
      </x:c>
    </x:row>
    <x:row r="2286">
      <x:c r="A2286" t="str">
        <x:v>TXN-002283</x:v>
      </x:c>
      <x:c r="B2286" s="14" t="d">
        <x:v>2026-07-05T00:00:00.000Z</x:v>
      </x:c>
      <x:c r="C2286" t="n">
        <x:v>2026</x:v>
      </x:c>
      <x:c r="D2286" t="str">
        <x:v>Q3</x:v>
      </x:c>
      <x:c r="E2286" t="n">
        <x:v>7</x:v>
      </x:c>
      <x:c r="F2286" t="str">
        <x:v>July</x:v>
      </x:c>
      <x:c r="G2286" s="15" t="d">
        <x:v>2026-07-01T00:00:00.000Z</x:v>
      </x:c>
      <x:c r="H2286" t="str">
        <x:v>2026-07</x:v>
      </x:c>
      <x:c r="I2286" t="str">
        <x:v>France</x:v>
      </x:c>
      <x:c r="J2286" t="str">
        <x:v>Europe</x:v>
      </x:c>
      <x:c r="K2286" t="str">
        <x:v>EUR</x:v>
      </x:c>
      <x:c r="L2286" t="str">
        <x:v>Guinness</x:v>
      </x:c>
      <x:c r="M2286" t="str">
        <x:v>Beer / Stout</x:v>
      </x:c>
      <x:c r="N2286" t="str">
        <x:v>On-Trade</x:v>
      </x:c>
      <x:c r="O2286" t="str">
        <x:v>Independent Retailer</x:v>
      </x:c>
      <x:c r="P2286" t="str">
        <x:v>SR-038</x:v>
      </x:c>
      <x:c r="Q2286" s="16" t="n">
        <x:v>86</x:v>
      </x:c>
      <x:c r="R2286" s="17" t="n">
        <x:v>8.4</x:v>
      </x:c>
      <x:c r="S2286" s="18" t="n">
        <x:v>0.02</x:v>
      </x:c>
      <x:c r="T2286" s="17" t="n">
        <x:v>722.28</x:v>
      </x:c>
      <x:c r="U2286" s="17" t="n">
        <x:v>707.83</x:v>
      </x:c>
      <x:c r="V2286" s="17" t="n">
        <x:v>346.09</x:v>
      </x:c>
      <x:c r="W2286" s="17" t="n">
        <x:v>361.74</x:v>
      </x:c>
      <x:c r="X2286" s="18" t="n">
        <x:v>0.5111</x:v>
      </x:c>
      <x:c r="Y2286" s="17" t="n">
        <x:v>671.31</x:v>
      </x:c>
      <x:c r="Z2286" s="18" t="n">
        <x:v>1.0544</x:v>
      </x:c>
      <x:c r="AA2286" s="18" t="n">
        <x:v>0.0307</x:v>
      </x:c>
      <x:c r="AB2286" t="str">
        <x:v>No</x:v>
      </x:c>
      <x:c r="AC2286" t="str">
        <x:v>Core</x:v>
      </x:c>
      <x:c r="AD2286" s="18" t="n">
        <x:v>0.5110549143155843</x:v>
      </x:c>
      <x:c r="AE2286" s="18" t="n">
        <x:v>1.0544010963638262</x:v>
      </x:c>
      <x:c r="AF2286" s="17" t="n">
        <x:v>36.520000000000095</x:v>
      </x:c>
      <x:c r="AG2286" s="18" t="n">
        <x:v>0.0544010963638261</x:v>
      </x:c>
      <x:c r="AH2286" t="str">
        <x:v>Above Target</x:v>
      </x:c>
    </x:row>
    <x:row r="2287">
      <x:c r="A2287" t="str">
        <x:v>TXN-002284</x:v>
      </x:c>
      <x:c r="B2287" s="14" t="d">
        <x:v>2023-04-08T00:00:00.000Z</x:v>
      </x:c>
      <x:c r="C2287" t="n">
        <x:v>2023</x:v>
      </x:c>
      <x:c r="D2287" t="str">
        <x:v>Q2</x:v>
      </x:c>
      <x:c r="E2287" t="n">
        <x:v>4</x:v>
      </x:c>
      <x:c r="F2287" t="str">
        <x:v>April</x:v>
      </x:c>
      <x:c r="G2287" s="15" t="d">
        <x:v>2023-04-01T00:00:00.000Z</x:v>
      </x:c>
      <x:c r="H2287" t="str">
        <x:v>2023-04</x:v>
      </x:c>
      <x:c r="I2287" t="str">
        <x:v>India</x:v>
      </x:c>
      <x:c r="J2287" t="str">
        <x:v>Asia Pacific</x:v>
      </x:c>
      <x:c r="K2287" t="str">
        <x:v>INR</x:v>
      </x:c>
      <x:c r="L2287" t="str">
        <x:v>Johnnie Walker</x:v>
      </x:c>
      <x:c r="M2287" t="str">
        <x:v>Scotch Whisky</x:v>
      </x:c>
      <x:c r="N2287" t="str">
        <x:v>On-Trade</x:v>
      </x:c>
      <x:c r="O2287" t="str">
        <x:v>Key Account</x:v>
      </x:c>
      <x:c r="P2287" t="str">
        <x:v>SR-023</x:v>
      </x:c>
      <x:c r="Q2287" s="16" t="n">
        <x:v>55</x:v>
      </x:c>
      <x:c r="R2287" s="17" t="n">
        <x:v>35.66</x:v>
      </x:c>
      <x:c r="S2287" s="18" t="n">
        <x:v>0</x:v>
      </x:c>
      <x:c r="T2287" s="17" t="n">
        <x:v>1961.38</x:v>
      </x:c>
      <x:c r="U2287" s="17" t="n">
        <x:v>1961.38</x:v>
      </x:c>
      <x:c r="V2287" s="17" t="n">
        <x:v>910.91</x:v>
      </x:c>
      <x:c r="W2287" s="17" t="n">
        <x:v>1050.47</x:v>
      </x:c>
      <x:c r="X2287" s="18" t="n">
        <x:v>0.5356</x:v>
      </x:c>
      <x:c r="Y2287" s="17" t="n">
        <x:v>2072.82</x:v>
      </x:c>
      <x:c r="Z2287" s="18" t="n">
        <x:v>0.9462</x:v>
      </x:c>
      <x:c r="AA2287" s="18" t="n">
        <x:v>0.0409</x:v>
      </x:c>
      <x:c r="AB2287" t="str">
        <x:v>No</x:v>
      </x:c>
      <x:c r="AC2287" t="str">
        <x:v>Luxury / Reserve</x:v>
      </x:c>
      <x:c r="AD2287" s="18" t="n">
        <x:v>0.5355769917099185</x:v>
      </x:c>
      <x:c r="AE2287" s="18" t="n">
        <x:v>0.9462374928840902</x:v>
      </x:c>
      <x:c r="AF2287" s="17" t="n">
        <x:v>-111.44000000000005</x:v>
      </x:c>
      <x:c r="AG2287" s="18" t="n">
        <x:v>-0.05376250711590975</x:v>
      </x:c>
      <x:c r="AH2287" t="str">
        <x:v>Below Target</x:v>
      </x:c>
    </x:row>
    <x:row r="2288">
      <x:c r="A2288" t="str">
        <x:v>TXN-002285</x:v>
      </x:c>
      <x:c r="B2288" s="14" t="d">
        <x:v>2025-07-29T00:00:00.000Z</x:v>
      </x:c>
      <x:c r="C2288" t="n">
        <x:v>2025</x:v>
      </x:c>
      <x:c r="D2288" t="str">
        <x:v>Q3</x:v>
      </x:c>
      <x:c r="E2288" t="n">
        <x:v>7</x:v>
      </x:c>
      <x:c r="F2288" t="str">
        <x:v>July</x:v>
      </x:c>
      <x:c r="G2288" s="15" t="d">
        <x:v>2025-07-01T00:00:00.000Z</x:v>
      </x:c>
      <x:c r="H2288" t="str">
        <x:v>2025-07</x:v>
      </x:c>
      <x:c r="I2288" t="str">
        <x:v>Australia</x:v>
      </x:c>
      <x:c r="J2288" t="str">
        <x:v>Asia Pacific</x:v>
      </x:c>
      <x:c r="K2288" t="str">
        <x:v>AUD</x:v>
      </x:c>
      <x:c r="L2288" t="str">
        <x:v>Captain Morgan</x:v>
      </x:c>
      <x:c r="M2288" t="str">
        <x:v>Rum</x:v>
      </x:c>
      <x:c r="N2288" t="str">
        <x:v>Wholesale</x:v>
      </x:c>
      <x:c r="O2288" t="str">
        <x:v>Distributor</x:v>
      </x:c>
      <x:c r="P2288" t="str">
        <x:v>SR-023</x:v>
      </x:c>
      <x:c r="Q2288" s="16" t="n">
        <x:v>56</x:v>
      </x:c>
      <x:c r="R2288" s="17" t="n">
        <x:v>16.57</x:v>
      </x:c>
      <x:c r="S2288" s="18" t="n">
        <x:v>0.03</x:v>
      </x:c>
      <x:c r="T2288" s="17" t="n">
        <x:v>927.7</x:v>
      </x:c>
      <x:c r="U2288" s="17" t="n">
        <x:v>899.86</x:v>
      </x:c>
      <x:c r="V2288" s="17" t="n">
        <x:v>423.92</x:v>
      </x:c>
      <x:c r="W2288" s="17" t="n">
        <x:v>475.94</x:v>
      </x:c>
      <x:c r="X2288" s="18" t="n">
        <x:v>0.5289</x:v>
      </x:c>
      <x:c r="Y2288" s="17" t="n">
        <x:v>920.56</x:v>
      </x:c>
      <x:c r="Z2288" s="18" t="n">
        <x:v>0.9775</x:v>
      </x:c>
      <x:c r="AA2288" s="18" t="n">
        <x:v>0.0708</x:v>
      </x:c>
      <x:c r="AB2288" t="str">
        <x:v>No</x:v>
      </x:c>
      <x:c r="AC2288" t="str">
        <x:v>Core</x:v>
      </x:c>
      <x:c r="AD2288" s="18" t="n">
        <x:v>0.5289044962549729</x:v>
      </x:c>
      <x:c r="AE2288" s="18" t="n">
        <x:v>0.9775136873207614</x:v>
      </x:c>
      <x:c r="AF2288" s="17" t="n">
        <x:v>-20.699999999999932</x:v>
      </x:c>
      <x:c r="AG2288" s="18" t="n">
        <x:v>-0.022486312679238653</x:v>
      </x:c>
      <x:c r="AH2288" t="str">
        <x:v>Below Target</x:v>
      </x:c>
    </x:row>
    <x:row r="2289">
      <x:c r="A2289" t="str">
        <x:v>TXN-002286</x:v>
      </x:c>
      <x:c r="B2289" s="14" t="d">
        <x:v>2026-06-16T00:00:00.000Z</x:v>
      </x:c>
      <x:c r="C2289" t="n">
        <x:v>2026</x:v>
      </x:c>
      <x:c r="D2289" t="str">
        <x:v>Q2</x:v>
      </x:c>
      <x:c r="E2289" t="n">
        <x:v>6</x:v>
      </x:c>
      <x:c r="F2289" t="str">
        <x:v>June</x:v>
      </x:c>
      <x:c r="G2289" s="15" t="d">
        <x:v>2026-06-01T00:00:00.000Z</x:v>
      </x:c>
      <x:c r="H2289" t="str">
        <x:v>2026-06</x:v>
      </x:c>
      <x:c r="I2289" t="str">
        <x:v>Brazil</x:v>
      </x:c>
      <x:c r="J2289" t="str">
        <x:v>Latin America &amp; Caribbean</x:v>
      </x:c>
      <x:c r="K2289" t="str">
        <x:v>BRL</x:v>
      </x:c>
      <x:c r="L2289" t="str">
        <x:v>Johnnie Walker</x:v>
      </x:c>
      <x:c r="M2289" t="str">
        <x:v>Scotch Whisky</x:v>
      </x:c>
      <x:c r="N2289" t="str">
        <x:v>On-Trade</x:v>
      </x:c>
      <x:c r="O2289" t="str">
        <x:v>Distributor</x:v>
      </x:c>
      <x:c r="P2289" t="str">
        <x:v>SR-008</x:v>
      </x:c>
      <x:c r="Q2289" s="16" t="n">
        <x:v>42</x:v>
      </x:c>
      <x:c r="R2289" s="17" t="n">
        <x:v>39.48</x:v>
      </x:c>
      <x:c r="S2289" s="18" t="n">
        <x:v>0</x:v>
      </x:c>
      <x:c r="T2289" s="17" t="n">
        <x:v>1658.02</x:v>
      </x:c>
      <x:c r="U2289" s="17" t="n">
        <x:v>1658.02</x:v>
      </x:c>
      <x:c r="V2289" s="17" t="n">
        <x:v>731.95</x:v>
      </x:c>
      <x:c r="W2289" s="17" t="n">
        <x:v>926.07</x:v>
      </x:c>
      <x:c r="X2289" s="18" t="n">
        <x:v>0.5585</x:v>
      </x:c>
      <x:c r="Y2289" s="17" t="n">
        <x:v>1878.84</x:v>
      </x:c>
      <x:c r="Z2289" s="18" t="n">
        <x:v>0.8825</x:v>
      </x:c>
      <x:c r="AA2289" s="18" t="n">
        <x:v>0.0674</x:v>
      </x:c>
      <x:c r="AB2289" t="str">
        <x:v>No</x:v>
      </x:c>
      <x:c r="AC2289" t="str">
        <x:v>Luxury / Reserve</x:v>
      </x:c>
      <x:c r="AD2289" s="18" t="n">
        <x:v>0.5585397039842704</x:v>
      </x:c>
      <x:c r="AE2289" s="18" t="n">
        <x:v>0.8824700347022632</x:v>
      </x:c>
      <x:c r="AF2289" s="17" t="n">
        <x:v>-220.81999999999994</x:v>
      </x:c>
      <x:c r="AG2289" s="18" t="n">
        <x:v>-0.11752996529773688</x:v>
      </x:c>
      <x:c r="AH2289" t="str">
        <x:v>Below Target</x:v>
      </x:c>
    </x:row>
    <x:row r="2290">
      <x:c r="A2290" t="str">
        <x:v>TXN-002287</x:v>
      </x:c>
      <x:c r="B2290" s="14" t="d">
        <x:v>2024-03-28T00:00:00.000Z</x:v>
      </x:c>
      <x:c r="C2290" t="n">
        <x:v>2024</x:v>
      </x:c>
      <x:c r="D2290" t="str">
        <x:v>Q1</x:v>
      </x:c>
      <x:c r="E2290" t="n">
        <x:v>3</x:v>
      </x:c>
      <x:c r="F2290" t="str">
        <x:v>March</x:v>
      </x:c>
      <x:c r="G2290" s="15" t="d">
        <x:v>2024-03-01T00:00:00.000Z</x:v>
      </x:c>
      <x:c r="H2290" t="str">
        <x:v>2024-03</x:v>
      </x:c>
      <x:c r="I2290" t="str">
        <x:v>United Kingdom</x:v>
      </x:c>
      <x:c r="J2290" t="str">
        <x:v>Europe</x:v>
      </x:c>
      <x:c r="K2290" t="str">
        <x:v>GBP</x:v>
      </x:c>
      <x:c r="L2290" t="str">
        <x:v>Johnnie Walker</x:v>
      </x:c>
      <x:c r="M2290" t="str">
        <x:v>Scotch Whisky</x:v>
      </x:c>
      <x:c r="N2290" t="str">
        <x:v>Off-Trade</x:v>
      </x:c>
      <x:c r="O2290" t="str">
        <x:v>Independent Retailer</x:v>
      </x:c>
      <x:c r="P2290" t="str">
        <x:v>SR-029</x:v>
      </x:c>
      <x:c r="Q2290" s="16" t="n">
        <x:v>30</x:v>
      </x:c>
      <x:c r="R2290" s="17" t="n">
        <x:v>35.54</x:v>
      </x:c>
      <x:c r="S2290" s="18" t="n">
        <x:v>0</x:v>
      </x:c>
      <x:c r="T2290" s="17" t="n">
        <x:v>1066.18</x:v>
      </x:c>
      <x:c r="U2290" s="17" t="n">
        <x:v>1066.18</x:v>
      </x:c>
      <x:c r="V2290" s="17" t="n">
        <x:v>491.42</x:v>
      </x:c>
      <x:c r="W2290" s="17" t="n">
        <x:v>574.76</x:v>
      </x:c>
      <x:c r="X2290" s="18" t="n">
        <x:v>0.5391</x:v>
      </x:c>
      <x:c r="Y2290" s="17" t="n">
        <x:v>1087.05</x:v>
      </x:c>
      <x:c r="Z2290" s="18" t="n">
        <x:v>0.9808</x:v>
      </x:c>
      <x:c r="AA2290" s="18" t="n">
        <x:v>0.0102</x:v>
      </x:c>
      <x:c r="AB2290" t="str">
        <x:v>No</x:v>
      </x:c>
      <x:c r="AC2290" t="str">
        <x:v>Luxury / Reserve</x:v>
      </x:c>
      <x:c r="AD2290" s="18" t="n">
        <x:v>0.5390834568271774</x:v>
      </x:c>
      <x:c r="AE2290" s="18" t="n">
        <x:v>0.9808012510924061</x:v>
      </x:c>
      <x:c r="AF2290" s="17" t="n">
        <x:v>-20.86999999999989</x:v>
      </x:c>
      <x:c r="AG2290" s="18" t="n">
        <x:v>-0.01919874890759385</x:v>
      </x:c>
      <x:c r="AH2290" t="str">
        <x:v>Below Target</x:v>
      </x:c>
    </x:row>
    <x:row r="2291">
      <x:c r="A2291" t="str">
        <x:v>TXN-002288</x:v>
      </x:c>
      <x:c r="B2291" s="14" t="d">
        <x:v>2024-05-04T00:00:00.000Z</x:v>
      </x:c>
      <x:c r="C2291" t="n">
        <x:v>2024</x:v>
      </x:c>
      <x:c r="D2291" t="str">
        <x:v>Q2</x:v>
      </x:c>
      <x:c r="E2291" t="n">
        <x:v>5</x:v>
      </x:c>
      <x:c r="F2291" t="str">
        <x:v>May</x:v>
      </x:c>
      <x:c r="G2291" s="15" t="d">
        <x:v>2024-05-01T00:00:00.000Z</x:v>
      </x:c>
      <x:c r="H2291" t="str">
        <x:v>2024-05</x:v>
      </x:c>
      <x:c r="I2291" t="str">
        <x:v>Japan</x:v>
      </x:c>
      <x:c r="J2291" t="str">
        <x:v>Asia Pacific</x:v>
      </x:c>
      <x:c r="K2291" t="str">
        <x:v>JPY</x:v>
      </x:c>
      <x:c r="L2291" t="str">
        <x:v>Guinness</x:v>
      </x:c>
      <x:c r="M2291" t="str">
        <x:v>Beer / Stout</x:v>
      </x:c>
      <x:c r="N2291" t="str">
        <x:v>On-Trade</x:v>
      </x:c>
      <x:c r="O2291" t="str">
        <x:v>Key Account</x:v>
      </x:c>
      <x:c r="P2291" t="str">
        <x:v>SR-012</x:v>
      </x:c>
      <x:c r="Q2291" s="16" t="n">
        <x:v>39</x:v>
      </x:c>
      <x:c r="R2291" s="17" t="n">
        <x:v>8.07</x:v>
      </x:c>
      <x:c r="S2291" s="18" t="n">
        <x:v>0</x:v>
      </x:c>
      <x:c r="T2291" s="17" t="n">
        <x:v>314.67</x:v>
      </x:c>
      <x:c r="U2291" s="17" t="n">
        <x:v>314.67</x:v>
      </x:c>
      <x:c r="V2291" s="17" t="n">
        <x:v>165.28</x:v>
      </x:c>
      <x:c r="W2291" s="17" t="n">
        <x:v>149.39</x:v>
      </x:c>
      <x:c r="X2291" s="18" t="n">
        <x:v>0.4747</x:v>
      </x:c>
      <x:c r="Y2291" s="17" t="n">
        <x:v>311.95</x:v>
      </x:c>
      <x:c r="Z2291" s="18" t="n">
        <x:v>1.0087</x:v>
      </x:c>
      <x:c r="AA2291" s="18" t="n">
        <x:v>0.1019</x:v>
      </x:c>
      <x:c r="AB2291" t="str">
        <x:v>No</x:v>
      </x:c>
      <x:c r="AC2291" t="str">
        <x:v>Core</x:v>
      </x:c>
      <x:c r="AD2291" s="18" t="n">
        <x:v>0.47475132678679244</x:v>
      </x:c>
      <x:c r="AE2291" s="18" t="n">
        <x:v>1.0087193460490465</x:v>
      </x:c>
      <x:c r="AF2291" s="17" t="n">
        <x:v>2.7200000000000273</x:v>
      </x:c>
      <x:c r="AG2291" s="18" t="n">
        <x:v>0.008719346049046409</x:v>
      </x:c>
      <x:c r="AH2291" t="str">
        <x:v>Above Target</x:v>
      </x:c>
    </x:row>
    <x:row r="2292">
      <x:c r="A2292" t="str">
        <x:v>TXN-002289</x:v>
      </x:c>
      <x:c r="B2292" s="14" t="d">
        <x:v>2024-03-29T00:00:00.000Z</x:v>
      </x:c>
      <x:c r="C2292" t="n">
        <x:v>2024</x:v>
      </x:c>
      <x:c r="D2292" t="str">
        <x:v>Q1</x:v>
      </x:c>
      <x:c r="E2292" t="n">
        <x:v>3</x:v>
      </x:c>
      <x:c r="F2292" t="str">
        <x:v>March</x:v>
      </x:c>
      <x:c r="G2292" s="15" t="d">
        <x:v>2024-03-01T00:00:00.000Z</x:v>
      </x:c>
      <x:c r="H2292" t="str">
        <x:v>2024-03</x:v>
      </x:c>
      <x:c r="I2292" t="str">
        <x:v>Germany</x:v>
      </x:c>
      <x:c r="J2292" t="str">
        <x:v>Europe</x:v>
      </x:c>
      <x:c r="K2292" t="str">
        <x:v>EUR</x:v>
      </x:c>
      <x:c r="L2292" t="str">
        <x:v>Johnnie Walker</x:v>
      </x:c>
      <x:c r="M2292" t="str">
        <x:v>Scotch Whisky</x:v>
      </x:c>
      <x:c r="N2292" t="str">
        <x:v>Off-Trade</x:v>
      </x:c>
      <x:c r="O2292" t="str">
        <x:v>Distributor</x:v>
      </x:c>
      <x:c r="P2292" t="str">
        <x:v>SR-009</x:v>
      </x:c>
      <x:c r="Q2292" s="16" t="n">
        <x:v>44</x:v>
      </x:c>
      <x:c r="R2292" s="17" t="n">
        <x:v>33.56</x:v>
      </x:c>
      <x:c r="S2292" s="18" t="n">
        <x:v>0</x:v>
      </x:c>
      <x:c r="T2292" s="17" t="n">
        <x:v>1476.53</x:v>
      </x:c>
      <x:c r="U2292" s="17" t="n">
        <x:v>1476.53</x:v>
      </x:c>
      <x:c r="V2292" s="17" t="n">
        <x:v>667.06</x:v>
      </x:c>
      <x:c r="W2292" s="17" t="n">
        <x:v>809.47</x:v>
      </x:c>
      <x:c r="X2292" s="18" t="n">
        <x:v>0.5482</x:v>
      </x:c>
      <x:c r="Y2292" s="17" t="n">
        <x:v>1386.38</x:v>
      </x:c>
      <x:c r="Z2292" s="18" t="n">
        <x:v>1.065</x:v>
      </x:c>
      <x:c r="AA2292" s="18" t="n">
        <x:v>0.0381</x:v>
      </x:c>
      <x:c r="AB2292" t="str">
        <x:v>No</x:v>
      </x:c>
      <x:c r="AC2292" t="str">
        <x:v>Luxury / Reserve</x:v>
      </x:c>
      <x:c r="AD2292" s="18" t="n">
        <x:v>0.5482245535139821</x:v>
      </x:c>
      <x:c r="AE2292" s="18" t="n">
        <x:v>1.065025461994547</x:v>
      </x:c>
      <x:c r="AF2292" s="17" t="n">
        <x:v>90.14999999999986</x:v>
      </x:c>
      <x:c r="AG2292" s="18" t="n">
        <x:v>0.06502546199454684</x:v>
      </x:c>
      <x:c r="AH2292" t="str">
        <x:v>Above Target</x:v>
      </x:c>
    </x:row>
    <x:row r="2293">
      <x:c r="A2293" t="str">
        <x:v>TXN-002290</x:v>
      </x:c>
      <x:c r="B2293" s="14" t="d">
        <x:v>2023-04-21T00:00:00.000Z</x:v>
      </x:c>
      <x:c r="C2293" t="n">
        <x:v>2023</x:v>
      </x:c>
      <x:c r="D2293" t="str">
        <x:v>Q2</x:v>
      </x:c>
      <x:c r="E2293" t="n">
        <x:v>4</x:v>
      </x:c>
      <x:c r="F2293" t="str">
        <x:v>April</x:v>
      </x:c>
      <x:c r="G2293" s="15" t="d">
        <x:v>2023-04-01T00:00:00.000Z</x:v>
      </x:c>
      <x:c r="H2293" t="str">
        <x:v>2023-04</x:v>
      </x:c>
      <x:c r="I2293" t="str">
        <x:v>South Africa</x:v>
      </x:c>
      <x:c r="J2293" t="str">
        <x:v>Africa</x:v>
      </x:c>
      <x:c r="K2293" t="str">
        <x:v>ZAR</x:v>
      </x:c>
      <x:c r="L2293" t="str">
        <x:v>Smirnoff</x:v>
      </x:c>
      <x:c r="M2293" t="str">
        <x:v>Vodka</x:v>
      </x:c>
      <x:c r="N2293" t="str">
        <x:v>Wholesale</x:v>
      </x:c>
      <x:c r="O2293" t="str">
        <x:v>Key Account</x:v>
      </x:c>
      <x:c r="P2293" t="str">
        <x:v>SR-044</x:v>
      </x:c>
      <x:c r="Q2293" s="16" t="n">
        <x:v>10</x:v>
      </x:c>
      <x:c r="R2293" s="17" t="n">
        <x:v>19.68</x:v>
      </x:c>
      <x:c r="S2293" s="18" t="n">
        <x:v>0.05</x:v>
      </x:c>
      <x:c r="T2293" s="17" t="n">
        <x:v>196.77</x:v>
      </x:c>
      <x:c r="U2293" s="17" t="n">
        <x:v>186.93</x:v>
      </x:c>
      <x:c r="V2293" s="17" t="n">
        <x:v>93.29</x:v>
      </x:c>
      <x:c r="W2293" s="17" t="n">
        <x:v>93.64</x:v>
      </x:c>
      <x:c r="X2293" s="18" t="n">
        <x:v>0.5009</x:v>
      </x:c>
      <x:c r="Y2293" s="17" t="n">
        <x:v>204.61</x:v>
      </x:c>
      <x:c r="Z2293" s="18" t="n">
        <x:v>0.9136</x:v>
      </x:c>
      <x:c r="AA2293" s="18" t="n">
        <x:v>0.091</x:v>
      </x:c>
      <x:c r="AB2293" t="str">
        <x:v>Yes</x:v>
      </x:c>
      <x:c r="AC2293" t="str">
        <x:v>Core</x:v>
      </x:c>
      <x:c r="AD2293" s="18" t="n">
        <x:v>0.5009361793184615</x:v>
      </x:c>
      <x:c r="AE2293" s="18" t="n">
        <x:v>0.9135917110600654</x:v>
      </x:c>
      <x:c r="AF2293" s="17" t="n">
        <x:v>-17.680000000000007</x:v>
      </x:c>
      <x:c r="AG2293" s="18" t="n">
        <x:v>-0.08640828893993453</x:v>
      </x:c>
      <x:c r="AH2293" t="str">
        <x:v>Below Target</x:v>
      </x:c>
    </x:row>
    <x:row r="2294">
      <x:c r="A2294" t="str">
        <x:v>TXN-002291</x:v>
      </x:c>
      <x:c r="B2294" s="14" t="d">
        <x:v>2025-06-13T00:00:00.000Z</x:v>
      </x:c>
      <x:c r="C2294" t="n">
        <x:v>2025</x:v>
      </x:c>
      <x:c r="D2294" t="str">
        <x:v>Q2</x:v>
      </x:c>
      <x:c r="E2294" t="n">
        <x:v>6</x:v>
      </x:c>
      <x:c r="F2294" t="str">
        <x:v>June</x:v>
      </x:c>
      <x:c r="G2294" s="15" t="d">
        <x:v>2025-06-01T00:00:00.000Z</x:v>
      </x:c>
      <x:c r="H2294" t="str">
        <x:v>2025-06</x:v>
      </x:c>
      <x:c r="I2294" t="str">
        <x:v>Canada</x:v>
      </x:c>
      <x:c r="J2294" t="str">
        <x:v>North America</x:v>
      </x:c>
      <x:c r="K2294" t="str">
        <x:v>CAD</x:v>
      </x:c>
      <x:c r="L2294" t="str">
        <x:v>Johnnie Walker</x:v>
      </x:c>
      <x:c r="M2294" t="str">
        <x:v>Scotch Whisky</x:v>
      </x:c>
      <x:c r="N2294" t="str">
        <x:v>Off-Trade</x:v>
      </x:c>
      <x:c r="O2294" t="str">
        <x:v>Distributor</x:v>
      </x:c>
      <x:c r="P2294" t="str">
        <x:v>SR-045</x:v>
      </x:c>
      <x:c r="Q2294" s="16" t="n">
        <x:v>45</x:v>
      </x:c>
      <x:c r="R2294" s="17" t="n">
        <x:v>31.46</x:v>
      </x:c>
      <x:c r="S2294" s="18" t="n">
        <x:v>0.08</x:v>
      </x:c>
      <x:c r="T2294" s="17" t="n">
        <x:v>1415.66</x:v>
      </x:c>
      <x:c r="U2294" s="17" t="n">
        <x:v>1302.4</x:v>
      </x:c>
      <x:c r="V2294" s="17" t="n">
        <x:v>589.76</x:v>
      </x:c>
      <x:c r="W2294" s="17" t="n">
        <x:v>712.65</x:v>
      </x:c>
      <x:c r="X2294" s="18" t="n">
        <x:v>0.5472</x:v>
      </x:c>
      <x:c r="Y2294" s="17" t="n">
        <x:v>1459.79</x:v>
      </x:c>
      <x:c r="Z2294" s="18" t="n">
        <x:v>0.8922</x:v>
      </x:c>
      <x:c r="AA2294" s="18" t="n">
        <x:v>0.0309</x:v>
      </x:c>
      <x:c r="AB2294" t="str">
        <x:v>Yes</x:v>
      </x:c>
      <x:c r="AC2294" t="str">
        <x:v>Luxury / Reserve</x:v>
      </x:c>
      <x:c r="AD2294" s="18" t="n">
        <x:v>0.5471821253071253</x:v>
      </x:c>
      <x:c r="AE2294" s="18" t="n">
        <x:v>0.8921831222299099</x:v>
      </x:c>
      <x:c r="AF2294" s="17" t="n">
        <x:v>-157.38999999999987</x:v>
      </x:c>
      <x:c r="AG2294" s="18" t="n">
        <x:v>-0.10781687777009014</x:v>
      </x:c>
      <x:c r="AH2294" t="str">
        <x:v>Below Target</x:v>
      </x:c>
    </x:row>
    <x:row r="2295">
      <x:c r="A2295" t="str">
        <x:v>TXN-002292</x:v>
      </x:c>
      <x:c r="B2295" s="14" t="d">
        <x:v>2026-05-11T00:00:00.000Z</x:v>
      </x:c>
      <x:c r="C2295" t="n">
        <x:v>2026</x:v>
      </x:c>
      <x:c r="D2295" t="str">
        <x:v>Q2</x:v>
      </x:c>
      <x:c r="E2295" t="n">
        <x:v>5</x:v>
      </x:c>
      <x:c r="F2295" t="str">
        <x:v>May</x:v>
      </x:c>
      <x:c r="G2295" s="15" t="d">
        <x:v>2026-05-01T00:00:00.000Z</x:v>
      </x:c>
      <x:c r="H2295" t="str">
        <x:v>2026-05</x:v>
      </x:c>
      <x:c r="I2295" t="str">
        <x:v>Germany</x:v>
      </x:c>
      <x:c r="J2295" t="str">
        <x:v>Europe</x:v>
      </x:c>
      <x:c r="K2295" t="str">
        <x:v>EUR</x:v>
      </x:c>
      <x:c r="L2295" t="str">
        <x:v>Guinness</x:v>
      </x:c>
      <x:c r="M2295" t="str">
        <x:v>Beer / Stout</x:v>
      </x:c>
      <x:c r="N2295" t="str">
        <x:v>On-Trade</x:v>
      </x:c>
      <x:c r="O2295" t="str">
        <x:v>Independent Retailer</x:v>
      </x:c>
      <x:c r="P2295" t="str">
        <x:v>SR-038</x:v>
      </x:c>
      <x:c r="Q2295" s="16" t="n">
        <x:v>60</x:v>
      </x:c>
      <x:c r="R2295" s="17" t="n">
        <x:v>7.84</x:v>
      </x:c>
      <x:c r="S2295" s="18" t="n">
        <x:v>0</x:v>
      </x:c>
      <x:c r="T2295" s="17" t="n">
        <x:v>470.15</x:v>
      </x:c>
      <x:c r="U2295" s="17" t="n">
        <x:v>470.15</x:v>
      </x:c>
      <x:c r="V2295" s="17" t="n">
        <x:v>232.46</x:v>
      </x:c>
      <x:c r="W2295" s="17" t="n">
        <x:v>237.69</x:v>
      </x:c>
      <x:c r="X2295" s="18" t="n">
        <x:v>0.5056</x:v>
      </x:c>
      <x:c r="Y2295" s="17" t="n">
        <x:v>456.46</x:v>
      </x:c>
      <x:c r="Z2295" s="18" t="n">
        <x:v>1.03</x:v>
      </x:c>
      <x:c r="AA2295" s="18" t="n">
        <x:v>-0.0026</x:v>
      </x:c>
      <x:c r="AB2295" t="str">
        <x:v>No</x:v>
      </x:c>
      <x:c r="AC2295" t="str">
        <x:v>Core</x:v>
      </x:c>
      <x:c r="AD2295" s="18" t="n">
        <x:v>0.5055620546634053</x:v>
      </x:c>
      <x:c r="AE2295" s="18" t="n">
        <x:v>1.0299916750646279</x:v>
      </x:c>
      <x:c r="AF2295" s="17" t="n">
        <x:v>13.689999999999998</x:v>
      </x:c>
      <x:c r="AG2295" s="18" t="n">
        <x:v>0.029991675064627785</x:v>
      </x:c>
      <x:c r="AH2295" t="str">
        <x:v>Above Target</x:v>
      </x:c>
    </x:row>
    <x:row r="2296">
      <x:c r="A2296" t="str">
        <x:v>TXN-002293</x:v>
      </x:c>
      <x:c r="B2296" s="14" t="d">
        <x:v>2024-10-16T00:00:00.000Z</x:v>
      </x:c>
      <x:c r="C2296" t="n">
        <x:v>2024</x:v>
      </x:c>
      <x:c r="D2296" t="str">
        <x:v>Q4</x:v>
      </x:c>
      <x:c r="E2296" t="n">
        <x:v>10</x:v>
      </x:c>
      <x:c r="F2296" t="str">
        <x:v>October</x:v>
      </x:c>
      <x:c r="G2296" s="15" t="d">
        <x:v>2024-10-01T00:00:00.000Z</x:v>
      </x:c>
      <x:c r="H2296" t="str">
        <x:v>2024-10</x:v>
      </x:c>
      <x:c r="I2296" t="str">
        <x:v>Japan</x:v>
      </x:c>
      <x:c r="J2296" t="str">
        <x:v>Asia Pacific</x:v>
      </x:c>
      <x:c r="K2296" t="str">
        <x:v>JPY</x:v>
      </x:c>
      <x:c r="L2296" t="str">
        <x:v>Ketel One</x:v>
      </x:c>
      <x:c r="M2296" t="str">
        <x:v>Vodka</x:v>
      </x:c>
      <x:c r="N2296" t="str">
        <x:v>Off-Trade</x:v>
      </x:c>
      <x:c r="O2296" t="str">
        <x:v>Hospitality Group</x:v>
      </x:c>
      <x:c r="P2296" t="str">
        <x:v>SR-027</x:v>
      </x:c>
      <x:c r="Q2296" s="16" t="n">
        <x:v>36</x:v>
      </x:c>
      <x:c r="R2296" s="17" t="n">
        <x:v>27.53</x:v>
      </x:c>
      <x:c r="S2296" s="18" t="n">
        <x:v>0.03</x:v>
      </x:c>
      <x:c r="T2296" s="17" t="n">
        <x:v>991.02</x:v>
      </x:c>
      <x:c r="U2296" s="17" t="n">
        <x:v>961.29</x:v>
      </x:c>
      <x:c r="V2296" s="17" t="n">
        <x:v>451.85</x:v>
      </x:c>
      <x:c r="W2296" s="17" t="n">
        <x:v>509.44</x:v>
      </x:c>
      <x:c r="X2296" s="18" t="n">
        <x:v>0.53</x:v>
      </x:c>
      <x:c r="Y2296" s="17" t="n">
        <x:v>909.31</x:v>
      </x:c>
      <x:c r="Z2296" s="18" t="n">
        <x:v>1.0572</x:v>
      </x:c>
      <x:c r="AA2296" s="18" t="n">
        <x:v>0.0743</x:v>
      </x:c>
      <x:c r="AB2296" t="str">
        <x:v>No</x:v>
      </x:c>
      <x:c r="AC2296" t="str">
        <x:v>Premium Core</x:v>
      </x:c>
      <x:c r="AD2296" s="18" t="n">
        <x:v>0.5299545402532014</x:v>
      </x:c>
      <x:c r="AE2296" s="18" t="n">
        <x:v>1.0571642234221552</x:v>
      </x:c>
      <x:c r="AF2296" s="17" t="n">
        <x:v>51.98000000000002</x:v>
      </x:c>
      <x:c r="AG2296" s="18" t="n">
        <x:v>0.05716422342215528</x:v>
      </x:c>
      <x:c r="AH2296" t="str">
        <x:v>Above Target</x:v>
      </x:c>
    </x:row>
    <x:row r="2297">
      <x:c r="A2297" t="str">
        <x:v>TXN-002294</x:v>
      </x:c>
      <x:c r="B2297" s="14" t="d">
        <x:v>2025-12-18T00:00:00.000Z</x:v>
      </x:c>
      <x:c r="C2297" t="n">
        <x:v>2025</x:v>
      </x:c>
      <x:c r="D2297" t="str">
        <x:v>Q4</x:v>
      </x:c>
      <x:c r="E2297" t="n">
        <x:v>12</x:v>
      </x:c>
      <x:c r="F2297" t="str">
        <x:v>December</x:v>
      </x:c>
      <x:c r="G2297" s="15" t="d">
        <x:v>2025-12-01T00:00:00.000Z</x:v>
      </x:c>
      <x:c r="H2297" t="str">
        <x:v>2025-12</x:v>
      </x:c>
      <x:c r="I2297" t="str">
        <x:v>India</x:v>
      </x:c>
      <x:c r="J2297" t="str">
        <x:v>Asia Pacific</x:v>
      </x:c>
      <x:c r="K2297" t="str">
        <x:v>INR</x:v>
      </x:c>
      <x:c r="L2297" t="str">
        <x:v>Captain Morgan</x:v>
      </x:c>
      <x:c r="M2297" t="str">
        <x:v>Rum</x:v>
      </x:c>
      <x:c r="N2297" t="str">
        <x:v>E-commerce</x:v>
      </x:c>
      <x:c r="O2297" t="str">
        <x:v>Key Account</x:v>
      </x:c>
      <x:c r="P2297" t="str">
        <x:v>SR-035</x:v>
      </x:c>
      <x:c r="Q2297" s="16" t="n">
        <x:v>58</x:v>
      </x:c>
      <x:c r="R2297" s="17" t="n">
        <x:v>21.81</x:v>
      </x:c>
      <x:c r="S2297" s="18" t="n">
        <x:v>0.05</x:v>
      </x:c>
      <x:c r="T2297" s="17" t="n">
        <x:v>1265.11</x:v>
      </x:c>
      <x:c r="U2297" s="17" t="n">
        <x:v>1201.85</x:v>
      </x:c>
      <x:c r="V2297" s="17" t="n">
        <x:v>586.9</x:v>
      </x:c>
      <x:c r="W2297" s="17" t="n">
        <x:v>614.95</x:v>
      </x:c>
      <x:c r="X2297" s="18" t="n">
        <x:v>0.5117</x:v>
      </x:c>
      <x:c r="Y2297" s="17" t="n">
        <x:v>1101.91</x:v>
      </x:c>
      <x:c r="Z2297" s="18" t="n">
        <x:v>1.0907</x:v>
      </x:c>
      <x:c r="AA2297" s="18" t="n">
        <x:v>0.0719</x:v>
      </x:c>
      <x:c r="AB2297" t="str">
        <x:v>Yes</x:v>
      </x:c>
      <x:c r="AC2297" t="str">
        <x:v>Core</x:v>
      </x:c>
      <x:c r="AD2297" s="18" t="n">
        <x:v>0.5116695095061781</x:v>
      </x:c>
      <x:c r="AE2297" s="18" t="n">
        <x:v>1.0906970623735148</x:v>
      </x:c>
      <x:c r="AF2297" s="17" t="n">
        <x:v>99.93999999999983</x:v>
      </x:c>
      <x:c r="AG2297" s="18" t="n">
        <x:v>0.09069706237351491</x:v>
      </x:c>
      <x:c r="AH2297" t="str">
        <x:v>Above Target</x:v>
      </x:c>
    </x:row>
    <x:row r="2298">
      <x:c r="A2298" t="str">
        <x:v>TXN-002295</x:v>
      </x:c>
      <x:c r="B2298" s="14" t="d">
        <x:v>2025-10-30T00:00:00.000Z</x:v>
      </x:c>
      <x:c r="C2298" t="n">
        <x:v>2025</x:v>
      </x:c>
      <x:c r="D2298" t="str">
        <x:v>Q4</x:v>
      </x:c>
      <x:c r="E2298" t="n">
        <x:v>10</x:v>
      </x:c>
      <x:c r="F2298" t="str">
        <x:v>October</x:v>
      </x:c>
      <x:c r="G2298" s="15" t="d">
        <x:v>2025-10-01T00:00:00.000Z</x:v>
      </x:c>
      <x:c r="H2298" t="str">
        <x:v>2025-10</x:v>
      </x:c>
      <x:c r="I2298" t="str">
        <x:v>United Kingdom</x:v>
      </x:c>
      <x:c r="J2298" t="str">
        <x:v>Europe</x:v>
      </x:c>
      <x:c r="K2298" t="str">
        <x:v>GBP</x:v>
      </x:c>
      <x:c r="L2298" t="str">
        <x:v>Smirnoff</x:v>
      </x:c>
      <x:c r="M2298" t="str">
        <x:v>Vodka</x:v>
      </x:c>
      <x:c r="N2298" t="str">
        <x:v>On-Trade</x:v>
      </x:c>
      <x:c r="O2298" t="str">
        <x:v>Independent Retailer</x:v>
      </x:c>
      <x:c r="P2298" t="str">
        <x:v>SR-031</x:v>
      </x:c>
      <x:c r="Q2298" s="16" t="n">
        <x:v>44</x:v>
      </x:c>
      <x:c r="R2298" s="17" t="n">
        <x:v>21.69</x:v>
      </x:c>
      <x:c r="S2298" s="18" t="n">
        <x:v>0</x:v>
      </x:c>
      <x:c r="T2298" s="17" t="n">
        <x:v>954.18</x:v>
      </x:c>
      <x:c r="U2298" s="17" t="n">
        <x:v>954.18</x:v>
      </x:c>
      <x:c r="V2298" s="17" t="n">
        <x:v>463.58</x:v>
      </x:c>
      <x:c r="W2298" s="17" t="n">
        <x:v>490.61</x:v>
      </x:c>
      <x:c r="X2298" s="18" t="n">
        <x:v>0.5142</x:v>
      </x:c>
      <x:c r="Y2298" s="17" t="n">
        <x:v>1048.29</x:v>
      </x:c>
      <x:c r="Z2298" s="18" t="n">
        <x:v>0.9102</x:v>
      </x:c>
      <x:c r="AA2298" s="18" t="n">
        <x:v>-0.0407</x:v>
      </x:c>
      <x:c r="AB2298" t="str">
        <x:v>No</x:v>
      </x:c>
      <x:c r="AC2298" t="str">
        <x:v>Core</x:v>
      </x:c>
      <x:c r="AD2298" s="18" t="n">
        <x:v>0.5141692343163764</x:v>
      </x:c>
      <x:c r="AE2298" s="18" t="n">
        <x:v>0.9102252239361245</x:v>
      </x:c>
      <x:c r="AF2298" s="17" t="n">
        <x:v>-94.11000000000001</x:v>
      </x:c>
      <x:c r="AG2298" s="18" t="n">
        <x:v>-0.08977477606387547</x:v>
      </x:c>
      <x:c r="AH2298" t="str">
        <x:v>Below Target</x:v>
      </x:c>
    </x:row>
    <x:row r="2299">
      <x:c r="A2299" t="str">
        <x:v>TXN-002296</x:v>
      </x:c>
      <x:c r="B2299" s="14" t="d">
        <x:v>2025-01-24T00:00:00.000Z</x:v>
      </x:c>
      <x:c r="C2299" t="n">
        <x:v>2025</x:v>
      </x:c>
      <x:c r="D2299" t="str">
        <x:v>Q1</x:v>
      </x:c>
      <x:c r="E2299" t="n">
        <x:v>1</x:v>
      </x:c>
      <x:c r="F2299" t="str">
        <x:v>January</x:v>
      </x:c>
      <x:c r="G2299" s="15" t="d">
        <x:v>2025-01-01T00:00:00.000Z</x:v>
      </x:c>
      <x:c r="H2299" t="str">
        <x:v>2025-01</x:v>
      </x:c>
      <x:c r="I2299" t="str">
        <x:v>South Africa</x:v>
      </x:c>
      <x:c r="J2299" t="str">
        <x:v>Africa</x:v>
      </x:c>
      <x:c r="K2299" t="str">
        <x:v>ZAR</x:v>
      </x:c>
      <x:c r="L2299" t="str">
        <x:v>Guinness</x:v>
      </x:c>
      <x:c r="M2299" t="str">
        <x:v>Beer / Stout</x:v>
      </x:c>
      <x:c r="N2299" t="str">
        <x:v>E-commerce</x:v>
      </x:c>
      <x:c r="O2299" t="str">
        <x:v>Key Account</x:v>
      </x:c>
      <x:c r="P2299" t="str">
        <x:v>SR-054</x:v>
      </x:c>
      <x:c r="Q2299" s="16" t="n">
        <x:v>55</x:v>
      </x:c>
      <x:c r="R2299" s="17" t="n">
        <x:v>7.3</x:v>
      </x:c>
      <x:c r="S2299" s="18" t="n">
        <x:v>0.02</x:v>
      </x:c>
      <x:c r="T2299" s="17" t="n">
        <x:v>401.38</x:v>
      </x:c>
      <x:c r="U2299" s="17" t="n">
        <x:v>393.35</x:v>
      </x:c>
      <x:c r="V2299" s="17" t="n">
        <x:v>201.92</x:v>
      </x:c>
      <x:c r="W2299" s="17" t="n">
        <x:v>191.43</x:v>
      </x:c>
      <x:c r="X2299" s="18" t="n">
        <x:v>0.4867</x:v>
      </x:c>
      <x:c r="Y2299" s="17" t="n">
        <x:v>363.82</x:v>
      </x:c>
      <x:c r="Z2299" s="18" t="n">
        <x:v>1.0812</x:v>
      </x:c>
      <x:c r="AA2299" s="18" t="n">
        <x:v>0.0323</x:v>
      </x:c>
      <x:c r="AB2299" t="str">
        <x:v>No</x:v>
      </x:c>
      <x:c r="AC2299" t="str">
        <x:v>Core</x:v>
      </x:c>
      <x:c r="AD2299" s="18" t="n">
        <x:v>0.48666581924494723</x:v>
      </x:c>
      <x:c r="AE2299" s="18" t="n">
        <x:v>1.0811665109119895</x:v>
      </x:c>
      <x:c r="AF2299" s="17" t="n">
        <x:v>29.53000000000003</x:v>
      </x:c>
      <x:c r="AG2299" s="18" t="n">
        <x:v>0.08116651091198952</x:v>
      </x:c>
      <x:c r="AH2299" t="str">
        <x:v>Above Target</x:v>
      </x:c>
    </x:row>
    <x:row r="2300">
      <x:c r="A2300" t="str">
        <x:v>TXN-002297</x:v>
      </x:c>
      <x:c r="B2300" s="14" t="d">
        <x:v>2024-07-06T00:00:00.000Z</x:v>
      </x:c>
      <x:c r="C2300" t="n">
        <x:v>2024</x:v>
      </x:c>
      <x:c r="D2300" t="str">
        <x:v>Q3</x:v>
      </x:c>
      <x:c r="E2300" t="n">
        <x:v>7</x:v>
      </x:c>
      <x:c r="F2300" t="str">
        <x:v>July</x:v>
      </x:c>
      <x:c r="G2300" s="15" t="d">
        <x:v>2024-07-01T00:00:00.000Z</x:v>
      </x:c>
      <x:c r="H2300" t="str">
        <x:v>2024-07</x:v>
      </x:c>
      <x:c r="I2300" t="str">
        <x:v>United States</x:v>
      </x:c>
      <x:c r="J2300" t="str">
        <x:v>North America</x:v>
      </x:c>
      <x:c r="K2300" t="str">
        <x:v>USD</x:v>
      </x:c>
      <x:c r="L2300" t="str">
        <x:v>Johnnie Walker</x:v>
      </x:c>
      <x:c r="M2300" t="str">
        <x:v>Scotch Whisky</x:v>
      </x:c>
      <x:c r="N2300" t="str">
        <x:v>On-Trade</x:v>
      </x:c>
      <x:c r="O2300" t="str">
        <x:v>E-commerce Partner</x:v>
      </x:c>
      <x:c r="P2300" t="str">
        <x:v>SR-024</x:v>
      </x:c>
      <x:c r="Q2300" s="16" t="n">
        <x:v>127</x:v>
      </x:c>
      <x:c r="R2300" s="17" t="n">
        <x:v>40.24</x:v>
      </x:c>
      <x:c r="S2300" s="18" t="n">
        <x:v>0.15</x:v>
      </x:c>
      <x:c r="T2300" s="17" t="n">
        <x:v>5110.01</x:v>
      </x:c>
      <x:c r="U2300" s="17" t="n">
        <x:v>4343.5</x:v>
      </x:c>
      <x:c r="V2300" s="17" t="n">
        <x:v>2152.3</x:v>
      </x:c>
      <x:c r="W2300" s="17" t="n">
        <x:v>2191.2</x:v>
      </x:c>
      <x:c r="X2300" s="18" t="n">
        <x:v>0.5045</x:v>
      </x:c>
      <x:c r="Y2300" s="17" t="n">
        <x:v>4634.11</x:v>
      </x:c>
      <x:c r="Z2300" s="18" t="n">
        <x:v>0.9373</x:v>
      </x:c>
      <x:c r="AA2300" s="18" t="n">
        <x:v>0.1005</x:v>
      </x:c>
      <x:c r="AB2300" t="str">
        <x:v>Yes</x:v>
      </x:c>
      <x:c r="AC2300" t="str">
        <x:v>Luxury / Reserve</x:v>
      </x:c>
      <x:c r="AD2300" s="18" t="n">
        <x:v>0.5044779555657879</x:v>
      </x:c>
      <x:c r="AE2300" s="18" t="n">
        <x:v>0.9372889292658138</x:v>
      </x:c>
      <x:c r="AF2300" s="17" t="n">
        <x:v>-290.6099999999997</x:v>
      </x:c>
      <x:c r="AG2300" s="18" t="n">
        <x:v>-0.06271107073418622</x:v>
      </x:c>
      <x:c r="AH2300" t="str">
        <x:v>Below Target</x:v>
      </x:c>
    </x:row>
    <x:row r="2301">
      <x:c r="A2301" t="str">
        <x:v>TXN-002298</x:v>
      </x:c>
      <x:c r="B2301" s="14" t="d">
        <x:v>2025-02-18T00:00:00.000Z</x:v>
      </x:c>
      <x:c r="C2301" t="n">
        <x:v>2025</x:v>
      </x:c>
      <x:c r="D2301" t="str">
        <x:v>Q1</x:v>
      </x:c>
      <x:c r="E2301" t="n">
        <x:v>2</x:v>
      </x:c>
      <x:c r="F2301" t="str">
        <x:v>February</x:v>
      </x:c>
      <x:c r="G2301" s="15" t="d">
        <x:v>2025-02-01T00:00:00.000Z</x:v>
      </x:c>
      <x:c r="H2301" t="str">
        <x:v>2025-02</x:v>
      </x:c>
      <x:c r="I2301" t="str">
        <x:v>Canada</x:v>
      </x:c>
      <x:c r="J2301" t="str">
        <x:v>North America</x:v>
      </x:c>
      <x:c r="K2301" t="str">
        <x:v>CAD</x:v>
      </x:c>
      <x:c r="L2301" t="str">
        <x:v>Tanqueray</x:v>
      </x:c>
      <x:c r="M2301" t="str">
        <x:v>Gin</x:v>
      </x:c>
      <x:c r="N2301" t="str">
        <x:v>Off-Trade</x:v>
      </x:c>
      <x:c r="O2301" t="str">
        <x:v>Distributor</x:v>
      </x:c>
      <x:c r="P2301" t="str">
        <x:v>SR-023</x:v>
      </x:c>
      <x:c r="Q2301" s="16" t="n">
        <x:v>46</x:v>
      </x:c>
      <x:c r="R2301" s="17" t="n">
        <x:v>25.68</x:v>
      </x:c>
      <x:c r="S2301" s="18" t="n">
        <x:v>0.03</x:v>
      </x:c>
      <x:c r="T2301" s="17" t="n">
        <x:v>1181.41</x:v>
      </x:c>
      <x:c r="U2301" s="17" t="n">
        <x:v>1145.97</x:v>
      </x:c>
      <x:c r="V2301" s="17" t="n">
        <x:v>500.74</x:v>
      </x:c>
      <x:c r="W2301" s="17" t="n">
        <x:v>645.23</x:v>
      </x:c>
      <x:c r="X2301" s="18" t="n">
        <x:v>0.563</x:v>
      </x:c>
      <x:c r="Y2301" s="17" t="n">
        <x:v>1051.98</x:v>
      </x:c>
      <x:c r="Z2301" s="18" t="n">
        <x:v>1.0893</x:v>
      </x:c>
      <x:c r="AA2301" s="18" t="n">
        <x:v>-0.0326</x:v>
      </x:c>
      <x:c r="AB2301" t="str">
        <x:v>No</x:v>
      </x:c>
      <x:c r="AC2301" t="str">
        <x:v>Premium Core</x:v>
      </x:c>
      <x:c r="AD2301" s="18" t="n">
        <x:v>0.5630426625478852</x:v>
      </x:c>
      <x:c r="AE2301" s="18" t="n">
        <x:v>1.089345805053328</x:v>
      </x:c>
      <x:c r="AF2301" s="17" t="n">
        <x:v>93.99000000000001</x:v>
      </x:c>
      <x:c r="AG2301" s="18" t="n">
        <x:v>0.08934580505332802</x:v>
      </x:c>
      <x:c r="AH2301" t="str">
        <x:v>Above Target</x:v>
      </x:c>
    </x:row>
    <x:row r="2302">
      <x:c r="A2302" t="str">
        <x:v>TXN-002299</x:v>
      </x:c>
      <x:c r="B2302" s="14" t="d">
        <x:v>2025-01-13T00:00:00.000Z</x:v>
      </x:c>
      <x:c r="C2302" t="n">
        <x:v>2025</x:v>
      </x:c>
      <x:c r="D2302" t="str">
        <x:v>Q1</x:v>
      </x:c>
      <x:c r="E2302" t="n">
        <x:v>1</x:v>
      </x:c>
      <x:c r="F2302" t="str">
        <x:v>January</x:v>
      </x:c>
      <x:c r="G2302" s="15" t="d">
        <x:v>2025-01-01T00:00:00.000Z</x:v>
      </x:c>
      <x:c r="H2302" t="str">
        <x:v>2025-01</x:v>
      </x:c>
      <x:c r="I2302" t="str">
        <x:v>Australia</x:v>
      </x:c>
      <x:c r="J2302" t="str">
        <x:v>Asia Pacific</x:v>
      </x:c>
      <x:c r="K2302" t="str">
        <x:v>AUD</x:v>
      </x:c>
      <x:c r="L2302" t="str">
        <x:v>Captain Morgan</x:v>
      </x:c>
      <x:c r="M2302" t="str">
        <x:v>Rum</x:v>
      </x:c>
      <x:c r="N2302" t="str">
        <x:v>Wholesale</x:v>
      </x:c>
      <x:c r="O2302" t="str">
        <x:v>E-commerce Partner</x:v>
      </x:c>
      <x:c r="P2302" t="str">
        <x:v>SR-032</x:v>
      </x:c>
      <x:c r="Q2302" s="16" t="n">
        <x:v>55</x:v>
      </x:c>
      <x:c r="R2302" s="17" t="n">
        <x:v>17.98</x:v>
      </x:c>
      <x:c r="S2302" s="18" t="n">
        <x:v>0</x:v>
      </x:c>
      <x:c r="T2302" s="17" t="n">
        <x:v>988.64</x:v>
      </x:c>
      <x:c r="U2302" s="17" t="n">
        <x:v>988.64</x:v>
      </x:c>
      <x:c r="V2302" s="17" t="n">
        <x:v>504.38</x:v>
      </x:c>
      <x:c r="W2302" s="17" t="n">
        <x:v>484.27</x:v>
      </x:c>
      <x:c r="X2302" s="18" t="n">
        <x:v>0.4898</x:v>
      </x:c>
      <x:c r="Y2302" s="17" t="n">
        <x:v>1118.39</x:v>
      </x:c>
      <x:c r="Z2302" s="18" t="n">
        <x:v>0.884</x:v>
      </x:c>
      <x:c r="AA2302" s="18" t="n">
        <x:v>0.0043</x:v>
      </x:c>
      <x:c r="AB2302" t="str">
        <x:v>No</x:v>
      </x:c>
      <x:c r="AC2302" t="str">
        <x:v>Core</x:v>
      </x:c>
      <x:c r="AD2302" s="18" t="n">
        <x:v>0.4898345201488914</x:v>
      </x:c>
      <x:c r="AE2302" s="18" t="n">
        <x:v>0.8839850141721581</x:v>
      </x:c>
      <x:c r="AF2302" s="17" t="n">
        <x:v>-129.7500000000001</x:v>
      </x:c>
      <x:c r="AG2302" s="18" t="n">
        <x:v>-0.1160149858278419</x:v>
      </x:c>
      <x:c r="AH2302" t="str">
        <x:v>Below Target</x:v>
      </x:c>
    </x:row>
    <x:row r="2303">
      <x:c r="A2303" t="str">
        <x:v>TXN-002300</x:v>
      </x:c>
      <x:c r="B2303" s="14" t="d">
        <x:v>2023-02-27T00:00:00.000Z</x:v>
      </x:c>
      <x:c r="C2303" t="n">
        <x:v>2023</x:v>
      </x:c>
      <x:c r="D2303" t="str">
        <x:v>Q1</x:v>
      </x:c>
      <x:c r="E2303" t="n">
        <x:v>2</x:v>
      </x:c>
      <x:c r="F2303" t="str">
        <x:v>February</x:v>
      </x:c>
      <x:c r="G2303" s="15" t="d">
        <x:v>2023-02-01T00:00:00.000Z</x:v>
      </x:c>
      <x:c r="H2303" t="str">
        <x:v>2023-02</x:v>
      </x:c>
      <x:c r="I2303" t="str">
        <x:v>Canada</x:v>
      </x:c>
      <x:c r="J2303" t="str">
        <x:v>North America</x:v>
      </x:c>
      <x:c r="K2303" t="str">
        <x:v>CAD</x:v>
      </x:c>
      <x:c r="L2303" t="str">
        <x:v>Don Julio</x:v>
      </x:c>
      <x:c r="M2303" t="str">
        <x:v>Tequila</x:v>
      </x:c>
      <x:c r="N2303" t="str">
        <x:v>On-Trade</x:v>
      </x:c>
      <x:c r="O2303" t="str">
        <x:v>Distributor</x:v>
      </x:c>
      <x:c r="P2303" t="str">
        <x:v>SR-022</x:v>
      </x:c>
      <x:c r="Q2303" s="16" t="n">
        <x:v>22</x:v>
      </x:c>
      <x:c r="R2303" s="17" t="n">
        <x:v>58.48</x:v>
      </x:c>
      <x:c r="S2303" s="18" t="n">
        <x:v>0</x:v>
      </x:c>
      <x:c r="T2303" s="17" t="n">
        <x:v>1286.53</x:v>
      </x:c>
      <x:c r="U2303" s="17" t="n">
        <x:v>1286.53</x:v>
      </x:c>
      <x:c r="V2303" s="17" t="n">
        <x:v>481.28</x:v>
      </x:c>
      <x:c r="W2303" s="17" t="n">
        <x:v>805.25</x:v>
      </x:c>
      <x:c r="X2303" s="18" t="n">
        <x:v>0.6259</x:v>
      </x:c>
      <x:c r="Y2303" s="17" t="n">
        <x:v>1434.85</x:v>
      </x:c>
      <x:c r="Z2303" s="18" t="n">
        <x:v>0.8966</x:v>
      </x:c>
      <x:c r="AA2303" s="18" t="n">
        <x:v>0.1129</x:v>
      </x:c>
      <x:c r="AB2303" t="str">
        <x:v>No</x:v>
      </x:c>
      <x:c r="AC2303" t="str">
        <x:v>Luxury / Reserve</x:v>
      </x:c>
      <x:c r="AD2303" s="18" t="n">
        <x:v>0.625908451415824</x:v>
      </x:c>
      <x:c r="AE2303" s="18" t="n">
        <x:v>0.8966303097884797</x:v>
      </x:c>
      <x:c r="AF2303" s="17" t="n">
        <x:v>-148.31999999999994</x:v>
      </x:c>
      <x:c r="AG2303" s="18" t="n">
        <x:v>-0.10336969021152033</x:v>
      </x:c>
      <x:c r="AH2303" t="str">
        <x:v>Below Target</x:v>
      </x:c>
    </x:row>
    <x:row r="2304">
      <x:c r="A2304" t="str">
        <x:v>TXN-002301</x:v>
      </x:c>
      <x:c r="B2304" s="14" t="d">
        <x:v>2026-03-15T00:00:00.000Z</x:v>
      </x:c>
      <x:c r="C2304" t="n">
        <x:v>2026</x:v>
      </x:c>
      <x:c r="D2304" t="str">
        <x:v>Q1</x:v>
      </x:c>
      <x:c r="E2304" t="n">
        <x:v>3</x:v>
      </x:c>
      <x:c r="F2304" t="str">
        <x:v>March</x:v>
      </x:c>
      <x:c r="G2304" s="15" t="d">
        <x:v>2026-03-01T00:00:00.000Z</x:v>
      </x:c>
      <x:c r="H2304" t="str">
        <x:v>2026-03</x:v>
      </x:c>
      <x:c r="I2304" t="str">
        <x:v>Germany</x:v>
      </x:c>
      <x:c r="J2304" t="str">
        <x:v>Europe</x:v>
      </x:c>
      <x:c r="K2304" t="str">
        <x:v>EUR</x:v>
      </x:c>
      <x:c r="L2304" t="str">
        <x:v>Cîroc</x:v>
      </x:c>
      <x:c r="M2304" t="str">
        <x:v>Vodka</x:v>
      </x:c>
      <x:c r="N2304" t="str">
        <x:v>Off-Trade</x:v>
      </x:c>
      <x:c r="O2304" t="str">
        <x:v>Hospitality Group</x:v>
      </x:c>
      <x:c r="P2304" t="str">
        <x:v>SR-012</x:v>
      </x:c>
      <x:c r="Q2304" s="16" t="n">
        <x:v>42</x:v>
      </x:c>
      <x:c r="R2304" s="17" t="n">
        <x:v>37.03</x:v>
      </x:c>
      <x:c r="S2304" s="18" t="n">
        <x:v>0.15</x:v>
      </x:c>
      <x:c r="T2304" s="17" t="n">
        <x:v>1555.45</x:v>
      </x:c>
      <x:c r="U2304" s="17" t="n">
        <x:v>1322.13</x:v>
      </x:c>
      <x:c r="V2304" s="17" t="n">
        <x:v>607.62</x:v>
      </x:c>
      <x:c r="W2304" s="17" t="n">
        <x:v>714.51</x:v>
      </x:c>
      <x:c r="X2304" s="18" t="n">
        <x:v>0.5404</x:v>
      </x:c>
      <x:c r="Y2304" s="17" t="n">
        <x:v>1240.52</x:v>
      </x:c>
      <x:c r="Z2304" s="18" t="n">
        <x:v>1.0658</x:v>
      </x:c>
      <x:c r="AA2304" s="18" t="n">
        <x:v>0.1029</x:v>
      </x:c>
      <x:c r="AB2304" t="str">
        <x:v>Yes</x:v>
      </x:c>
      <x:c r="AC2304" t="str">
        <x:v>Luxury / Reserve</x:v>
      </x:c>
      <x:c r="AD2304" s="18" t="n">
        <x:v>0.5404234076830569</x:v>
      </x:c>
      <x:c r="AE2304" s="18" t="n">
        <x:v>1.0657869280624255</x:v>
      </x:c>
      <x:c r="AF2304" s="17" t="n">
        <x:v>81.61000000000013</x:v>
      </x:c>
      <x:c r="AG2304" s="18" t="n">
        <x:v>0.06578692806242553</x:v>
      </x:c>
      <x:c r="AH2304" t="str">
        <x:v>Above Target</x:v>
      </x:c>
    </x:row>
    <x:row r="2305">
      <x:c r="A2305" t="str">
        <x:v>TXN-002302</x:v>
      </x:c>
      <x:c r="B2305" s="14" t="d">
        <x:v>2025-07-10T00:00:00.000Z</x:v>
      </x:c>
      <x:c r="C2305" t="n">
        <x:v>2025</x:v>
      </x:c>
      <x:c r="D2305" t="str">
        <x:v>Q3</x:v>
      </x:c>
      <x:c r="E2305" t="n">
        <x:v>7</x:v>
      </x:c>
      <x:c r="F2305" t="str">
        <x:v>July</x:v>
      </x:c>
      <x:c r="G2305" s="15" t="d">
        <x:v>2025-07-01T00:00:00.000Z</x:v>
      </x:c>
      <x:c r="H2305" t="str">
        <x:v>2025-07</x:v>
      </x:c>
      <x:c r="I2305" t="str">
        <x:v>United Kingdom</x:v>
      </x:c>
      <x:c r="J2305" t="str">
        <x:v>Europe</x:v>
      </x:c>
      <x:c r="K2305" t="str">
        <x:v>GBP</x:v>
      </x:c>
      <x:c r="L2305" t="str">
        <x:v>Captain Morgan</x:v>
      </x:c>
      <x:c r="M2305" t="str">
        <x:v>Rum</x:v>
      </x:c>
      <x:c r="N2305" t="str">
        <x:v>On-Trade</x:v>
      </x:c>
      <x:c r="O2305" t="str">
        <x:v>Key Account</x:v>
      </x:c>
      <x:c r="P2305" t="str">
        <x:v>SR-008</x:v>
      </x:c>
      <x:c r="Q2305" s="16" t="n">
        <x:v>178</x:v>
      </x:c>
      <x:c r="R2305" s="17" t="n">
        <x:v>20.76</x:v>
      </x:c>
      <x:c r="S2305" s="18" t="n">
        <x:v>0</x:v>
      </x:c>
      <x:c r="T2305" s="17" t="n">
        <x:v>3695.55</x:v>
      </x:c>
      <x:c r="U2305" s="17" t="n">
        <x:v>3695.55</x:v>
      </x:c>
      <x:c r="V2305" s="17" t="n">
        <x:v>1827.34</x:v>
      </x:c>
      <x:c r="W2305" s="17" t="n">
        <x:v>1868.2</x:v>
      </x:c>
      <x:c r="X2305" s="18" t="n">
        <x:v>0.5055</x:v>
      </x:c>
      <x:c r="Y2305" s="17" t="n">
        <x:v>4153.03</x:v>
      </x:c>
      <x:c r="Z2305" s="18" t="n">
        <x:v>0.8898</x:v>
      </x:c>
      <x:c r="AA2305" s="18" t="n">
        <x:v>-0.0385</x:v>
      </x:c>
      <x:c r="AB2305" t="str">
        <x:v>No</x:v>
      </x:c>
      <x:c r="AC2305" t="str">
        <x:v>Core</x:v>
      </x:c>
      <x:c r="AD2305" s="18" t="n">
        <x:v>0.5055269175088958</x:v>
      </x:c>
      <x:c r="AE2305" s="18" t="n">
        <x:v>0.8898442823673319</x:v>
      </x:c>
      <x:c r="AF2305" s="17" t="n">
        <x:v>-457.47999999999956</x:v>
      </x:c>
      <x:c r="AG2305" s="18" t="n">
        <x:v>-0.1101557176326681</x:v>
      </x:c>
      <x:c r="AH2305" t="str">
        <x:v>Below Target</x:v>
      </x:c>
    </x:row>
    <x:row r="2306">
      <x:c r="A2306" t="str">
        <x:v>TXN-002303</x:v>
      </x:c>
      <x:c r="B2306" s="14" t="d">
        <x:v>2023-02-24T00:00:00.000Z</x:v>
      </x:c>
      <x:c r="C2306" t="n">
        <x:v>2023</x:v>
      </x:c>
      <x:c r="D2306" t="str">
        <x:v>Q1</x:v>
      </x:c>
      <x:c r="E2306" t="n">
        <x:v>2</x:v>
      </x:c>
      <x:c r="F2306" t="str">
        <x:v>February</x:v>
      </x:c>
      <x:c r="G2306" s="15" t="d">
        <x:v>2023-02-01T00:00:00.000Z</x:v>
      </x:c>
      <x:c r="H2306" t="str">
        <x:v>2023-02</x:v>
      </x:c>
      <x:c r="I2306" t="str">
        <x:v>Japan</x:v>
      </x:c>
      <x:c r="J2306" t="str">
        <x:v>Asia Pacific</x:v>
      </x:c>
      <x:c r="K2306" t="str">
        <x:v>JPY</x:v>
      </x:c>
      <x:c r="L2306" t="str">
        <x:v>Ketel One</x:v>
      </x:c>
      <x:c r="M2306" t="str">
        <x:v>Vodka</x:v>
      </x:c>
      <x:c r="N2306" t="str">
        <x:v>Wholesale</x:v>
      </x:c>
      <x:c r="O2306" t="str">
        <x:v>Hospitality Group</x:v>
      </x:c>
      <x:c r="P2306" t="str">
        <x:v>SR-004</x:v>
      </x:c>
      <x:c r="Q2306" s="16" t="n">
        <x:v>68</x:v>
      </x:c>
      <x:c r="R2306" s="17" t="n">
        <x:v>28.33</x:v>
      </x:c>
      <x:c r="S2306" s="18" t="n">
        <x:v>0.1</x:v>
      </x:c>
      <x:c r="T2306" s="17" t="n">
        <x:v>1926.48</x:v>
      </x:c>
      <x:c r="U2306" s="17" t="n">
        <x:v>1733.83</x:v>
      </x:c>
      <x:c r="V2306" s="17" t="n">
        <x:v>854.35</x:v>
      </x:c>
      <x:c r="W2306" s="17" t="n">
        <x:v>879.48</x:v>
      </x:c>
      <x:c r="X2306" s="18" t="n">
        <x:v>0.5072</x:v>
      </x:c>
      <x:c r="Y2306" s="17" t="n">
        <x:v>1810.98</x:v>
      </x:c>
      <x:c r="Z2306" s="18" t="n">
        <x:v>0.9574</x:v>
      </x:c>
      <x:c r="AA2306" s="18" t="n">
        <x:v>0.0609</x:v>
      </x:c>
      <x:c r="AB2306" t="str">
        <x:v>Yes</x:v>
      </x:c>
      <x:c r="AC2306" t="str">
        <x:v>Premium Core</x:v>
      </x:c>
      <x:c r="AD2306" s="18" t="n">
        <x:v>0.5072469619282167</x:v>
      </x:c>
      <x:c r="AE2306" s="18" t="n">
        <x:v>0.957398756474395</x:v>
      </x:c>
      <x:c r="AF2306" s="17" t="n">
        <x:v>-77.15000000000009</x:v>
      </x:c>
      <x:c r="AG2306" s="18" t="n">
        <x:v>-0.04260124352560497</x:v>
      </x:c>
      <x:c r="AH2306" t="str">
        <x:v>Below Target</x:v>
      </x:c>
    </x:row>
    <x:row r="2307">
      <x:c r="A2307" t="str">
        <x:v>TXN-002304</x:v>
      </x:c>
      <x:c r="B2307" s="14" t="d">
        <x:v>2023-04-11T00:00:00.000Z</x:v>
      </x:c>
      <x:c r="C2307" t="n">
        <x:v>2023</x:v>
      </x:c>
      <x:c r="D2307" t="str">
        <x:v>Q2</x:v>
      </x:c>
      <x:c r="E2307" t="n">
        <x:v>4</x:v>
      </x:c>
      <x:c r="F2307" t="str">
        <x:v>April</x:v>
      </x:c>
      <x:c r="G2307" s="15" t="d">
        <x:v>2023-04-01T00:00:00.000Z</x:v>
      </x:c>
      <x:c r="H2307" t="str">
        <x:v>2023-04</x:v>
      </x:c>
      <x:c r="I2307" t="str">
        <x:v>Australia</x:v>
      </x:c>
      <x:c r="J2307" t="str">
        <x:v>Asia Pacific</x:v>
      </x:c>
      <x:c r="K2307" t="str">
        <x:v>AUD</x:v>
      </x:c>
      <x:c r="L2307" t="str">
        <x:v>J&amp;B</x:v>
      </x:c>
      <x:c r="M2307" t="str">
        <x:v>Scotch Whisky</x:v>
      </x:c>
      <x:c r="N2307" t="str">
        <x:v>Off-Trade</x:v>
      </x:c>
      <x:c r="O2307" t="str">
        <x:v>Hospitality Group</x:v>
      </x:c>
      <x:c r="P2307" t="str">
        <x:v>SR-006</x:v>
      </x:c>
      <x:c r="Q2307" s="16" t="n">
        <x:v>52</x:v>
      </x:c>
      <x:c r="R2307" s="17" t="n">
        <x:v>22.73</x:v>
      </x:c>
      <x:c r="S2307" s="18" t="n">
        <x:v>0.03</x:v>
      </x:c>
      <x:c r="T2307" s="17" t="n">
        <x:v>1182.06</x:v>
      </x:c>
      <x:c r="U2307" s="17" t="n">
        <x:v>1146.59</x:v>
      </x:c>
      <x:c r="V2307" s="17" t="n">
        <x:v>542.08</x:v>
      </x:c>
      <x:c r="W2307" s="17" t="n">
        <x:v>604.52</x:v>
      </x:c>
      <x:c r="X2307" s="18" t="n">
        <x:v>0.5272</x:v>
      </x:c>
      <x:c r="Y2307" s="17" t="n">
        <x:v>1285.67</x:v>
      </x:c>
      <x:c r="Z2307" s="18" t="n">
        <x:v>0.8918</x:v>
      </x:c>
      <x:c r="AA2307" s="18" t="n">
        <x:v>0.0819</x:v>
      </x:c>
      <x:c r="AB2307" t="str">
        <x:v>No</x:v>
      </x:c>
      <x:c r="AC2307" t="str">
        <x:v>Core</x:v>
      </x:c>
      <x:c r="AD2307" s="18" t="n">
        <x:v>0.5272329254572253</x:v>
      </x:c>
      <x:c r="AE2307" s="18" t="n">
        <x:v>0.8918229405679527</x:v>
      </x:c>
      <x:c r="AF2307" s="17" t="n">
        <x:v>-139.08000000000015</x:v>
      </x:c>
      <x:c r="AG2307" s="18" t="n">
        <x:v>-0.10817705943204722</x:v>
      </x:c>
      <x:c r="AH2307" t="str">
        <x:v>Below Target</x:v>
      </x:c>
    </x:row>
    <x:row r="2308">
      <x:c r="A2308" t="str">
        <x:v>TXN-002305</x:v>
      </x:c>
      <x:c r="B2308" s="14" t="d">
        <x:v>2024-07-22T00:00:00.000Z</x:v>
      </x:c>
      <x:c r="C2308" t="n">
        <x:v>2024</x:v>
      </x:c>
      <x:c r="D2308" t="str">
        <x:v>Q3</x:v>
      </x:c>
      <x:c r="E2308" t="n">
        <x:v>7</x:v>
      </x:c>
      <x:c r="F2308" t="str">
        <x:v>July</x:v>
      </x:c>
      <x:c r="G2308" s="15" t="d">
        <x:v>2024-07-01T00:00:00.000Z</x:v>
      </x:c>
      <x:c r="H2308" t="str">
        <x:v>2024-07</x:v>
      </x:c>
      <x:c r="I2308" t="str">
        <x:v>South Africa</x:v>
      </x:c>
      <x:c r="J2308" t="str">
        <x:v>Africa</x:v>
      </x:c>
      <x:c r="K2308" t="str">
        <x:v>ZAR</x:v>
      </x:c>
      <x:c r="L2308" t="str">
        <x:v>Tanqueray</x:v>
      </x:c>
      <x:c r="M2308" t="str">
        <x:v>Gin</x:v>
      </x:c>
      <x:c r="N2308" t="str">
        <x:v>E-commerce</x:v>
      </x:c>
      <x:c r="O2308" t="str">
        <x:v>E-commerce Partner</x:v>
      </x:c>
      <x:c r="P2308" t="str">
        <x:v>SR-013</x:v>
      </x:c>
      <x:c r="Q2308" s="16" t="n">
        <x:v>26</x:v>
      </x:c>
      <x:c r="R2308" s="17" t="n">
        <x:v>30.45</x:v>
      </x:c>
      <x:c r="S2308" s="18" t="n">
        <x:v>0.03</x:v>
      </x:c>
      <x:c r="T2308" s="17" t="n">
        <x:v>791.76</x:v>
      </x:c>
      <x:c r="U2308" s="17" t="n">
        <x:v>768.01</x:v>
      </x:c>
      <x:c r="V2308" s="17" t="n">
        <x:v>360.19</x:v>
      </x:c>
      <x:c r="W2308" s="17" t="n">
        <x:v>407.82</x:v>
      </x:c>
      <x:c r="X2308" s="18" t="n">
        <x:v>0.531</x:v>
      </x:c>
      <x:c r="Y2308" s="17" t="n">
        <x:v>696.84</x:v>
      </x:c>
      <x:c r="Z2308" s="18" t="n">
        <x:v>1.1021</x:v>
      </x:c>
      <x:c r="AA2308" s="18" t="n">
        <x:v>0.0435</x:v>
      </x:c>
      <x:c r="AB2308" t="str">
        <x:v>No</x:v>
      </x:c>
      <x:c r="AC2308" t="str">
        <x:v>Premium Core</x:v>
      </x:c>
      <x:c r="AD2308" s="18" t="n">
        <x:v>0.5310087108240779</x:v>
      </x:c>
      <x:c r="AE2308" s="18" t="n">
        <x:v>1.1021324837839388</x:v>
      </x:c>
      <x:c r="AF2308" s="17" t="n">
        <x:v>71.16999999999996</x:v>
      </x:c>
      <x:c r="AG2308" s="18" t="n">
        <x:v>0.10213248378393885</x:v>
      </x:c>
      <x:c r="AH2308" t="str">
        <x:v>Above Target</x:v>
      </x:c>
    </x:row>
    <x:row r="2309">
      <x:c r="A2309" t="str">
        <x:v>TXN-002306</x:v>
      </x:c>
      <x:c r="B2309" s="14" t="d">
        <x:v>2026-07-25T00:00:00.000Z</x:v>
      </x:c>
      <x:c r="C2309" t="n">
        <x:v>2026</x:v>
      </x:c>
      <x:c r="D2309" t="str">
        <x:v>Q3</x:v>
      </x:c>
      <x:c r="E2309" t="n">
        <x:v>7</x:v>
      </x:c>
      <x:c r="F2309" t="str">
        <x:v>July</x:v>
      </x:c>
      <x:c r="G2309" s="15" t="d">
        <x:v>2026-07-01T00:00:00.000Z</x:v>
      </x:c>
      <x:c r="H2309" t="str">
        <x:v>2026-07</x:v>
      </x:c>
      <x:c r="I2309" t="str">
        <x:v>Spain</x:v>
      </x:c>
      <x:c r="J2309" t="str">
        <x:v>Europe</x:v>
      </x:c>
      <x:c r="K2309" t="str">
        <x:v>EUR</x:v>
      </x:c>
      <x:c r="L2309" t="str">
        <x:v>Captain Morgan</x:v>
      </x:c>
      <x:c r="M2309" t="str">
        <x:v>Rum</x:v>
      </x:c>
      <x:c r="N2309" t="str">
        <x:v>Off-Trade</x:v>
      </x:c>
      <x:c r="O2309" t="str">
        <x:v>E-commerce Partner</x:v>
      </x:c>
      <x:c r="P2309" t="str">
        <x:v>SR-054</x:v>
      </x:c>
      <x:c r="Q2309" s="16" t="n">
        <x:v>74</x:v>
      </x:c>
      <x:c r="R2309" s="17" t="n">
        <x:v>20.93</x:v>
      </x:c>
      <x:c r="S2309" s="18" t="n">
        <x:v>0</x:v>
      </x:c>
      <x:c r="T2309" s="17" t="n">
        <x:v>1548.57</x:v>
      </x:c>
      <x:c r="U2309" s="17" t="n">
        <x:v>1548.57</x:v>
      </x:c>
      <x:c r="V2309" s="17" t="n">
        <x:v>773.06</x:v>
      </x:c>
      <x:c r="W2309" s="17" t="n">
        <x:v>775.5</x:v>
      </x:c>
      <x:c r="X2309" s="18" t="n">
        <x:v>0.5008</x:v>
      </x:c>
      <x:c r="Y2309" s="17" t="n">
        <x:v>1490.4</x:v>
      </x:c>
      <x:c r="Z2309" s="18" t="n">
        <x:v>1.039</x:v>
      </x:c>
      <x:c r="AA2309" s="18" t="n">
        <x:v>0.1007</x:v>
      </x:c>
      <x:c r="AB2309" t="str">
        <x:v>No</x:v>
      </x:c>
      <x:c r="AC2309" t="str">
        <x:v>Core</x:v>
      </x:c>
      <x:c r="AD2309" s="18" t="n">
        <x:v>0.5007845948197369</x:v>
      </x:c>
      <x:c r="AE2309" s="18" t="n">
        <x:v>1.0390297906602253</x:v>
      </x:c>
      <x:c r="AF2309" s="17" t="n">
        <x:v>58.169999999999845</x:v>
      </x:c>
      <x:c r="AG2309" s="18" t="n">
        <x:v>0.039029790660225334</x:v>
      </x:c>
      <x:c r="AH2309" t="str">
        <x:v>Above Target</x:v>
      </x:c>
    </x:row>
    <x:row r="2310">
      <x:c r="A2310" t="str">
        <x:v>TXN-002307</x:v>
      </x:c>
      <x:c r="B2310" s="14" t="d">
        <x:v>2026-03-11T00:00:00.000Z</x:v>
      </x:c>
      <x:c r="C2310" t="n">
        <x:v>2026</x:v>
      </x:c>
      <x:c r="D2310" t="str">
        <x:v>Q1</x:v>
      </x:c>
      <x:c r="E2310" t="n">
        <x:v>3</x:v>
      </x:c>
      <x:c r="F2310" t="str">
        <x:v>March</x:v>
      </x:c>
      <x:c r="G2310" s="15" t="d">
        <x:v>2026-03-01T00:00:00.000Z</x:v>
      </x:c>
      <x:c r="H2310" t="str">
        <x:v>2026-03</x:v>
      </x:c>
      <x:c r="I2310" t="str">
        <x:v>Singapore</x:v>
      </x:c>
      <x:c r="J2310" t="str">
        <x:v>Asia Pacific</x:v>
      </x:c>
      <x:c r="K2310" t="str">
        <x:v>SGD</x:v>
      </x:c>
      <x:c r="L2310" t="str">
        <x:v>Captain Morgan</x:v>
      </x:c>
      <x:c r="M2310" t="str">
        <x:v>Rum</x:v>
      </x:c>
      <x:c r="N2310" t="str">
        <x:v>Wholesale</x:v>
      </x:c>
      <x:c r="O2310" t="str">
        <x:v>E-commerce Partner</x:v>
      </x:c>
      <x:c r="P2310" t="str">
        <x:v>SR-052</x:v>
      </x:c>
      <x:c r="Q2310" s="16" t="n">
        <x:v>56</x:v>
      </x:c>
      <x:c r="R2310" s="17" t="n">
        <x:v>18</x:v>
      </x:c>
      <x:c r="S2310" s="18" t="n">
        <x:v>0</x:v>
      </x:c>
      <x:c r="T2310" s="17" t="n">
        <x:v>1007.95</x:v>
      </x:c>
      <x:c r="U2310" s="17" t="n">
        <x:v>1007.95</x:v>
      </x:c>
      <x:c r="V2310" s="17" t="n">
        <x:v>521.71</x:v>
      </x:c>
      <x:c r="W2310" s="17" t="n">
        <x:v>486.24</x:v>
      </x:c>
      <x:c r="X2310" s="18" t="n">
        <x:v>0.4824</x:v>
      </x:c>
      <x:c r="Y2310" s="17" t="n">
        <x:v>1029.53</x:v>
      </x:c>
      <x:c r="Z2310" s="18" t="n">
        <x:v>0.979</x:v>
      </x:c>
      <x:c r="AA2310" s="18" t="n">
        <x:v>-0.0052</x:v>
      </x:c>
      <x:c r="AB2310" t="str">
        <x:v>No</x:v>
      </x:c>
      <x:c r="AC2310" t="str">
        <x:v>Core</x:v>
      </x:c>
      <x:c r="AD2310" s="18" t="n">
        <x:v>0.4824048811945037</x:v>
      </x:c>
      <x:c r="AE2310" s="18" t="n">
        <x:v>0.9790389789515604</x:v>
      </x:c>
      <x:c r="AF2310" s="17" t="n">
        <x:v>-21.579999999999927</x:v>
      </x:c>
      <x:c r="AG2310" s="18" t="n">
        <x:v>-0.02096102104843951</x:v>
      </x:c>
      <x:c r="AH2310" t="str">
        <x:v>Below Target</x:v>
      </x:c>
    </x:row>
    <x:row r="2311">
      <x:c r="A2311" t="str">
        <x:v>TXN-002308</x:v>
      </x:c>
      <x:c r="B2311" s="14" t="d">
        <x:v>2025-12-11T00:00:00.000Z</x:v>
      </x:c>
      <x:c r="C2311" t="n">
        <x:v>2025</x:v>
      </x:c>
      <x:c r="D2311" t="str">
        <x:v>Q4</x:v>
      </x:c>
      <x:c r="E2311" t="n">
        <x:v>12</x:v>
      </x:c>
      <x:c r="F2311" t="str">
        <x:v>December</x:v>
      </x:c>
      <x:c r="G2311" s="15" t="d">
        <x:v>2025-12-01T00:00:00.000Z</x:v>
      </x:c>
      <x:c r="H2311" t="str">
        <x:v>2025-12</x:v>
      </x:c>
      <x:c r="I2311" t="str">
        <x:v>United States</x:v>
      </x:c>
      <x:c r="J2311" t="str">
        <x:v>North America</x:v>
      </x:c>
      <x:c r="K2311" t="str">
        <x:v>USD</x:v>
      </x:c>
      <x:c r="L2311" t="str">
        <x:v>Tanqueray</x:v>
      </x:c>
      <x:c r="M2311" t="str">
        <x:v>Gin</x:v>
      </x:c>
      <x:c r="N2311" t="str">
        <x:v>Off-Trade</x:v>
      </x:c>
      <x:c r="O2311" t="str">
        <x:v>Key Account</x:v>
      </x:c>
      <x:c r="P2311" t="str">
        <x:v>SR-039</x:v>
      </x:c>
      <x:c r="Q2311" s="16" t="n">
        <x:v>105</x:v>
      </x:c>
      <x:c r="R2311" s="17" t="n">
        <x:v>25.79</x:v>
      </x:c>
      <x:c r="S2311" s="18" t="n">
        <x:v>0.02</x:v>
      </x:c>
      <x:c r="T2311" s="17" t="n">
        <x:v>2707.63</x:v>
      </x:c>
      <x:c r="U2311" s="17" t="n">
        <x:v>2653.48</x:v>
      </x:c>
      <x:c r="V2311" s="17" t="n">
        <x:v>1213.04</x:v>
      </x:c>
      <x:c r="W2311" s="17" t="n">
        <x:v>1440.44</x:v>
      </x:c>
      <x:c r="X2311" s="18" t="n">
        <x:v>0.5428</x:v>
      </x:c>
      <x:c r="Y2311" s="17" t="n">
        <x:v>3064.5</x:v>
      </x:c>
      <x:c r="Z2311" s="18" t="n">
        <x:v>0.8659</x:v>
      </x:c>
      <x:c r="AA2311" s="18" t="n">
        <x:v>0.0381</x:v>
      </x:c>
      <x:c r="AB2311" t="str">
        <x:v>No</x:v>
      </x:c>
      <x:c r="AC2311" t="str">
        <x:v>Premium Core</x:v>
      </x:c>
      <x:c r="AD2311" s="18" t="n">
        <x:v>0.5428493902347107</x:v>
      </x:c>
      <x:c r="AE2311" s="18" t="n">
        <x:v>0.8658769782998857</x:v>
      </x:c>
      <x:c r="AF2311" s="17" t="n">
        <x:v>-411.02</x:v>
      </x:c>
      <x:c r="AG2311" s="18" t="n">
        <x:v>-0.1341230217001142</x:v>
      </x:c>
      <x:c r="AH2311" t="str">
        <x:v>Below Target</x:v>
      </x:c>
    </x:row>
    <x:row r="2312">
      <x:c r="A2312" t="str">
        <x:v>TXN-002309</x:v>
      </x:c>
      <x:c r="B2312" s="14" t="d">
        <x:v>2024-05-03T00:00:00.000Z</x:v>
      </x:c>
      <x:c r="C2312" t="n">
        <x:v>2024</x:v>
      </x:c>
      <x:c r="D2312" t="str">
        <x:v>Q2</x:v>
      </x:c>
      <x:c r="E2312" t="n">
        <x:v>5</x:v>
      </x:c>
      <x:c r="F2312" t="str">
        <x:v>May</x:v>
      </x:c>
      <x:c r="G2312" s="15" t="d">
        <x:v>2024-05-01T00:00:00.000Z</x:v>
      </x:c>
      <x:c r="H2312" t="str">
        <x:v>2024-05</x:v>
      </x:c>
      <x:c r="I2312" t="str">
        <x:v>United States</x:v>
      </x:c>
      <x:c r="J2312" t="str">
        <x:v>North America</x:v>
      </x:c>
      <x:c r="K2312" t="str">
        <x:v>USD</x:v>
      </x:c>
      <x:c r="L2312" t="str">
        <x:v>J&amp;B</x:v>
      </x:c>
      <x:c r="M2312" t="str">
        <x:v>Scotch Whisky</x:v>
      </x:c>
      <x:c r="N2312" t="str">
        <x:v>Duty Free / Travel Retail</x:v>
      </x:c>
      <x:c r="O2312" t="str">
        <x:v>Distributor</x:v>
      </x:c>
      <x:c r="P2312" t="str">
        <x:v>SR-023</x:v>
      </x:c>
      <x:c r="Q2312" s="16" t="n">
        <x:v>105</x:v>
      </x:c>
      <x:c r="R2312" s="17" t="n">
        <x:v>27.02</x:v>
      </x:c>
      <x:c r="S2312" s="18" t="n">
        <x:v>0</x:v>
      </x:c>
      <x:c r="T2312" s="17" t="n">
        <x:v>2837.52</x:v>
      </x:c>
      <x:c r="U2312" s="17" t="n">
        <x:v>2837.52</x:v>
      </x:c>
      <x:c r="V2312" s="17" t="n">
        <x:v>1374.76</x:v>
      </x:c>
      <x:c r="W2312" s="17" t="n">
        <x:v>1462.77</x:v>
      </x:c>
      <x:c r="X2312" s="18" t="n">
        <x:v>0.5155</x:v>
      </x:c>
      <x:c r="Y2312" s="17" t="n">
        <x:v>2900.28</x:v>
      </x:c>
      <x:c r="Z2312" s="18" t="n">
        <x:v>0.9784</x:v>
      </x:c>
      <x:c r="AA2312" s="18" t="n">
        <x:v>-0.0151</x:v>
      </x:c>
      <x:c r="AB2312" t="str">
        <x:v>No</x:v>
      </x:c>
      <x:c r="AC2312" t="str">
        <x:v>Core</x:v>
      </x:c>
      <x:c r="AD2312" s="18" t="n">
        <x:v>0.5155100228368434</x:v>
      </x:c>
      <x:c r="AE2312" s="18" t="n">
        <x:v>0.9783607100004137</x:v>
      </x:c>
      <x:c r="AF2312" s="17" t="n">
        <x:v>-62.76000000000022</x:v>
      </x:c>
      <x:c r="AG2312" s="18" t="n">
        <x:v>-0.02163928999958632</x:v>
      </x:c>
      <x:c r="AH2312" t="str">
        <x:v>Below Target</x:v>
      </x:c>
    </x:row>
    <x:row r="2313">
      <x:c r="A2313" t="str">
        <x:v>TXN-002310</x:v>
      </x:c>
      <x:c r="B2313" s="14" t="d">
        <x:v>2023-10-24T00:00:00.000Z</x:v>
      </x:c>
      <x:c r="C2313" t="n">
        <x:v>2023</x:v>
      </x:c>
      <x:c r="D2313" t="str">
        <x:v>Q4</x:v>
      </x:c>
      <x:c r="E2313" t="n">
        <x:v>10</x:v>
      </x:c>
      <x:c r="F2313" t="str">
        <x:v>October</x:v>
      </x:c>
      <x:c r="G2313" s="15" t="d">
        <x:v>2023-10-01T00:00:00.000Z</x:v>
      </x:c>
      <x:c r="H2313" t="str">
        <x:v>2023-10</x:v>
      </x:c>
      <x:c r="I2313" t="str">
        <x:v>Kenya</x:v>
      </x:c>
      <x:c r="J2313" t="str">
        <x:v>Africa</x:v>
      </x:c>
      <x:c r="K2313" t="str">
        <x:v>KES</x:v>
      </x:c>
      <x:c r="L2313" t="str">
        <x:v>Cîroc</x:v>
      </x:c>
      <x:c r="M2313" t="str">
        <x:v>Vodka</x:v>
      </x:c>
      <x:c r="N2313" t="str">
        <x:v>Off-Trade</x:v>
      </x:c>
      <x:c r="O2313" t="str">
        <x:v>Key Account</x:v>
      </x:c>
      <x:c r="P2313" t="str">
        <x:v>SR-013</x:v>
      </x:c>
      <x:c r="Q2313" s="16" t="n">
        <x:v>25</x:v>
      </x:c>
      <x:c r="R2313" s="17" t="n">
        <x:v>32.55</x:v>
      </x:c>
      <x:c r="S2313" s="18" t="n">
        <x:v>0.12</x:v>
      </x:c>
      <x:c r="T2313" s="17" t="n">
        <x:v>813.79</x:v>
      </x:c>
      <x:c r="U2313" s="17" t="n">
        <x:v>716.14</x:v>
      </x:c>
      <x:c r="V2313" s="17" t="n">
        <x:v>336.85</x:v>
      </x:c>
      <x:c r="W2313" s="17" t="n">
        <x:v>379.29</x:v>
      </x:c>
      <x:c r="X2313" s="18" t="n">
        <x:v>0.5296</x:v>
      </x:c>
      <x:c r="Y2313" s="17" t="n">
        <x:v>722.77</x:v>
      </x:c>
      <x:c r="Z2313" s="18" t="n">
        <x:v>0.9908</x:v>
      </x:c>
      <x:c r="AA2313" s="18" t="n">
        <x:v>0.0499</x:v>
      </x:c>
      <x:c r="AB2313" t="str">
        <x:v>Yes</x:v>
      </x:c>
      <x:c r="AC2313" t="str">
        <x:v>Luxury / Reserve</x:v>
      </x:c>
      <x:c r="AD2313" s="18" t="n">
        <x:v>0.5296310777222332</x:v>
      </x:c>
      <x:c r="AE2313" s="18" t="n">
        <x:v>0.9908269574000028</x:v>
      </x:c>
      <x:c r="AF2313" s="17" t="n">
        <x:v>-6.6299999999999955</x:v>
      </x:c>
      <x:c r="AG2313" s="18" t="n">
        <x:v>-0.009173042599997227</x:v>
      </x:c>
      <x:c r="AH2313" t="str">
        <x:v>Below Target</x:v>
      </x:c>
    </x:row>
    <x:row r="2314">
      <x:c r="A2314" t="str">
        <x:v>TXN-002311</x:v>
      </x:c>
      <x:c r="B2314" s="14" t="d">
        <x:v>2024-03-07T00:00:00.000Z</x:v>
      </x:c>
      <x:c r="C2314" t="n">
        <x:v>2024</x:v>
      </x:c>
      <x:c r="D2314" t="str">
        <x:v>Q1</x:v>
      </x:c>
      <x:c r="E2314" t="n">
        <x:v>3</x:v>
      </x:c>
      <x:c r="F2314" t="str">
        <x:v>March</x:v>
      </x:c>
      <x:c r="G2314" s="15" t="d">
        <x:v>2024-03-01T00:00:00.000Z</x:v>
      </x:c>
      <x:c r="H2314" t="str">
        <x:v>2024-03</x:v>
      </x:c>
      <x:c r="I2314" t="str">
        <x:v>United States</x:v>
      </x:c>
      <x:c r="J2314" t="str">
        <x:v>North America</x:v>
      </x:c>
      <x:c r="K2314" t="str">
        <x:v>USD</x:v>
      </x:c>
      <x:c r="L2314" t="str">
        <x:v>Don Julio</x:v>
      </x:c>
      <x:c r="M2314" t="str">
        <x:v>Tequila</x:v>
      </x:c>
      <x:c r="N2314" t="str">
        <x:v>On-Trade</x:v>
      </x:c>
      <x:c r="O2314" t="str">
        <x:v>Key Account</x:v>
      </x:c>
      <x:c r="P2314" t="str">
        <x:v>SR-047</x:v>
      </x:c>
      <x:c r="Q2314" s="16" t="n">
        <x:v>49</x:v>
      </x:c>
      <x:c r="R2314" s="17" t="n">
        <x:v>52.93</x:v>
      </x:c>
      <x:c r="S2314" s="18" t="n">
        <x:v>0</x:v>
      </x:c>
      <x:c r="T2314" s="17" t="n">
        <x:v>2593.57</x:v>
      </x:c>
      <x:c r="U2314" s="17" t="n">
        <x:v>2593.57</x:v>
      </x:c>
      <x:c r="V2314" s="17" t="n">
        <x:v>1056.79</x:v>
      </x:c>
      <x:c r="W2314" s="17" t="n">
        <x:v>1536.77</x:v>
      </x:c>
      <x:c r="X2314" s="18" t="n">
        <x:v>0.5925</x:v>
      </x:c>
      <x:c r="Y2314" s="17" t="n">
        <x:v>2423.63</x:v>
      </x:c>
      <x:c r="Z2314" s="18" t="n">
        <x:v>1.0701</x:v>
      </x:c>
      <x:c r="AA2314" s="18" t="n">
        <x:v>0.0927</x:v>
      </x:c>
      <x:c r="AB2314" t="str">
        <x:v>No</x:v>
      </x:c>
      <x:c r="AC2314" t="str">
        <x:v>Luxury / Reserve</x:v>
      </x:c>
      <x:c r="AD2314" s="18" t="n">
        <x:v>0.5925307587610898</x:v>
      </x:c>
      <x:c r="AE2314" s="18" t="n">
        <x:v>1.070117963550542</x:v>
      </x:c>
      <x:c r="AF2314" s="17" t="n">
        <x:v>169.94000000000005</x:v>
      </x:c>
      <x:c r="AG2314" s="18" t="n">
        <x:v>0.07011796355054198</x:v>
      </x:c>
      <x:c r="AH2314" t="str">
        <x:v>Above Target</x:v>
      </x:c>
    </x:row>
    <x:row r="2315">
      <x:c r="A2315" t="str">
        <x:v>TXN-002312</x:v>
      </x:c>
      <x:c r="B2315" s="14" t="d">
        <x:v>2025-09-04T00:00:00.000Z</x:v>
      </x:c>
      <x:c r="C2315" t="n">
        <x:v>2025</x:v>
      </x:c>
      <x:c r="D2315" t="str">
        <x:v>Q3</x:v>
      </x:c>
      <x:c r="E2315" t="n">
        <x:v>9</x:v>
      </x:c>
      <x:c r="F2315" t="str">
        <x:v>September</x:v>
      </x:c>
      <x:c r="G2315" s="15" t="d">
        <x:v>2025-09-01T00:00:00.000Z</x:v>
      </x:c>
      <x:c r="H2315" t="str">
        <x:v>2025-09</x:v>
      </x:c>
      <x:c r="I2315" t="str">
        <x:v>United States</x:v>
      </x:c>
      <x:c r="J2315" t="str">
        <x:v>North America</x:v>
      </x:c>
      <x:c r="K2315" t="str">
        <x:v>USD</x:v>
      </x:c>
      <x:c r="L2315" t="str">
        <x:v>Guinness</x:v>
      </x:c>
      <x:c r="M2315" t="str">
        <x:v>Beer / Stout</x:v>
      </x:c>
      <x:c r="N2315" t="str">
        <x:v>Wholesale</x:v>
      </x:c>
      <x:c r="O2315" t="str">
        <x:v>Independent Retailer</x:v>
      </x:c>
      <x:c r="P2315" t="str">
        <x:v>SR-008</x:v>
      </x:c>
      <x:c r="Q2315" s="16" t="n">
        <x:v>81</x:v>
      </x:c>
      <x:c r="R2315" s="17" t="n">
        <x:v>7.25</x:v>
      </x:c>
      <x:c r="S2315" s="18" t="n">
        <x:v>0.1</x:v>
      </x:c>
      <x:c r="T2315" s="17" t="n">
        <x:v>587.01</x:v>
      </x:c>
      <x:c r="U2315" s="17" t="n">
        <x:v>528.31</x:v>
      </x:c>
      <x:c r="V2315" s="17" t="n">
        <x:v>267.36</x:v>
      </x:c>
      <x:c r="W2315" s="17" t="n">
        <x:v>260.95</x:v>
      </x:c>
      <x:c r="X2315" s="18" t="n">
        <x:v>0.4939</x:v>
      </x:c>
      <x:c r="Y2315" s="17" t="n">
        <x:v>510.31</x:v>
      </x:c>
      <x:c r="Z2315" s="18" t="n">
        <x:v>1.0353</x:v>
      </x:c>
      <x:c r="AA2315" s="18" t="n">
        <x:v>0.0389</x:v>
      </x:c>
      <x:c r="AB2315" t="str">
        <x:v>Yes</x:v>
      </x:c>
      <x:c r="AC2315" t="str">
        <x:v>Core</x:v>
      </x:c>
      <x:c r="AD2315" s="18" t="n">
        <x:v>0.4939334860214647</x:v>
      </x:c>
      <x:c r="AE2315" s="18" t="n">
        <x:v>1.0352726773921732</x:v>
      </x:c>
      <x:c r="AF2315" s="17" t="n">
        <x:v>17.999999999999943</x:v>
      </x:c>
      <x:c r="AG2315" s="18" t="n">
        <x:v>0.035272677392173275</x:v>
      </x:c>
      <x:c r="AH2315" t="str">
        <x:v>Above Target</x:v>
      </x:c>
    </x:row>
    <x:row r="2316">
      <x:c r="A2316" t="str">
        <x:v>TXN-002313</x:v>
      </x:c>
      <x:c r="B2316" s="14" t="d">
        <x:v>2024-01-17T00:00:00.000Z</x:v>
      </x:c>
      <x:c r="C2316" t="n">
        <x:v>2024</x:v>
      </x:c>
      <x:c r="D2316" t="str">
        <x:v>Q1</x:v>
      </x:c>
      <x:c r="E2316" t="n">
        <x:v>1</x:v>
      </x:c>
      <x:c r="F2316" t="str">
        <x:v>January</x:v>
      </x:c>
      <x:c r="G2316" s="15" t="d">
        <x:v>2024-01-01T00:00:00.000Z</x:v>
      </x:c>
      <x:c r="H2316" t="str">
        <x:v>2024-01</x:v>
      </x:c>
      <x:c r="I2316" t="str">
        <x:v>Canada</x:v>
      </x:c>
      <x:c r="J2316" t="str">
        <x:v>North America</x:v>
      </x:c>
      <x:c r="K2316" t="str">
        <x:v>CAD</x:v>
      </x:c>
      <x:c r="L2316" t="str">
        <x:v>Smirnoff</x:v>
      </x:c>
      <x:c r="M2316" t="str">
        <x:v>Vodka</x:v>
      </x:c>
      <x:c r="N2316" t="str">
        <x:v>Wholesale</x:v>
      </x:c>
      <x:c r="O2316" t="str">
        <x:v>E-commerce Partner</x:v>
      </x:c>
      <x:c r="P2316" t="str">
        <x:v>SR-006</x:v>
      </x:c>
      <x:c r="Q2316" s="16" t="n">
        <x:v>14</x:v>
      </x:c>
      <x:c r="R2316" s="17" t="n">
        <x:v>18.69</x:v>
      </x:c>
      <x:c r="S2316" s="18" t="n">
        <x:v>0.08</x:v>
      </x:c>
      <x:c r="T2316" s="17" t="n">
        <x:v>261.68</x:v>
      </x:c>
      <x:c r="U2316" s="17" t="n">
        <x:v>240.75</x:v>
      </x:c>
      <x:c r="V2316" s="17" t="n">
        <x:v>124.67</x:v>
      </x:c>
      <x:c r="W2316" s="17" t="n">
        <x:v>116.08</x:v>
      </x:c>
      <x:c r="X2316" s="18" t="n">
        <x:v>0.4822</x:v>
      </x:c>
      <x:c r="Y2316" s="17" t="n">
        <x:v>224.65</x:v>
      </x:c>
      <x:c r="Z2316" s="18" t="n">
        <x:v>1.0716</x:v>
      </x:c>
      <x:c r="AA2316" s="18" t="n">
        <x:v>0.0576</x:v>
      </x:c>
      <x:c r="AB2316" t="str">
        <x:v>Yes</x:v>
      </x:c>
      <x:c r="AC2316" t="str">
        <x:v>Core</x:v>
      </x:c>
      <x:c r="AD2316" s="18" t="n">
        <x:v>0.4821599169262721</x:v>
      </x:c>
      <x:c r="AE2316" s="18" t="n">
        <x:v>1.0716670376140662</x:v>
      </x:c>
      <x:c r="AF2316" s="17" t="n">
        <x:v>16.099999999999994</x:v>
      </x:c>
      <x:c r="AG2316" s="18" t="n">
        <x:v>0.0716670376140663</x:v>
      </x:c>
      <x:c r="AH2316" t="str">
        <x:v>Above Target</x:v>
      </x:c>
    </x:row>
    <x:row r="2317">
      <x:c r="A2317" t="str">
        <x:v>TXN-002314</x:v>
      </x:c>
      <x:c r="B2317" s="14" t="d">
        <x:v>2025-06-21T00:00:00.000Z</x:v>
      </x:c>
      <x:c r="C2317" t="n">
        <x:v>2025</x:v>
      </x:c>
      <x:c r="D2317" t="str">
        <x:v>Q2</x:v>
      </x:c>
      <x:c r="E2317" t="n">
        <x:v>6</x:v>
      </x:c>
      <x:c r="F2317" t="str">
        <x:v>June</x:v>
      </x:c>
      <x:c r="G2317" s="15" t="d">
        <x:v>2025-06-01T00:00:00.000Z</x:v>
      </x:c>
      <x:c r="H2317" t="str">
        <x:v>2025-06</x:v>
      </x:c>
      <x:c r="I2317" t="str">
        <x:v>Brazil</x:v>
      </x:c>
      <x:c r="J2317" t="str">
        <x:v>Latin America &amp; Caribbean</x:v>
      </x:c>
      <x:c r="K2317" t="str">
        <x:v>BRL</x:v>
      </x:c>
      <x:c r="L2317" t="str">
        <x:v>Baileys</x:v>
      </x:c>
      <x:c r="M2317" t="str">
        <x:v>Liqueur</x:v>
      </x:c>
      <x:c r="N2317" t="str">
        <x:v>Off-Trade</x:v>
      </x:c>
      <x:c r="O2317" t="str">
        <x:v>Key Account</x:v>
      </x:c>
      <x:c r="P2317" t="str">
        <x:v>SR-031</x:v>
      </x:c>
      <x:c r="Q2317" s="16" t="n">
        <x:v>76</x:v>
      </x:c>
      <x:c r="R2317" s="17" t="n">
        <x:v>17.53</x:v>
      </x:c>
      <x:c r="S2317" s="18" t="n">
        <x:v>0.02</x:v>
      </x:c>
      <x:c r="T2317" s="17" t="n">
        <x:v>1331.92</x:v>
      </x:c>
      <x:c r="U2317" s="17" t="n">
        <x:v>1305.29</x:v>
      </x:c>
      <x:c r="V2317" s="17" t="n">
        <x:v>581.55</x:v>
      </x:c>
      <x:c r="W2317" s="17" t="n">
        <x:v>723.73</x:v>
      </x:c>
      <x:c r="X2317" s="18" t="n">
        <x:v>0.5545</x:v>
      </x:c>
      <x:c r="Y2317" s="17" t="n">
        <x:v>1394.8</x:v>
      </x:c>
      <x:c r="Z2317" s="18" t="n">
        <x:v>0.9358</x:v>
      </x:c>
      <x:c r="AA2317" s="18" t="n">
        <x:v>0.0089</x:v>
      </x:c>
      <x:c r="AB2317" t="str">
        <x:v>No</x:v>
      </x:c>
      <x:c r="AC2317" t="str">
        <x:v>Core</x:v>
      </x:c>
      <x:c r="AD2317" s="18" t="n">
        <x:v>0.5544591623317424</x:v>
      </x:c>
      <x:c r="AE2317" s="18" t="n">
        <x:v>0.9358259248637798</x:v>
      </x:c>
      <x:c r="AF2317" s="17" t="n">
        <x:v>-89.50999999999999</x:v>
      </x:c>
      <x:c r="AG2317" s="18" t="n">
        <x:v>-0.06417407513622024</x:v>
      </x:c>
      <x:c r="AH2317" t="str">
        <x:v>Below Target</x:v>
      </x:c>
    </x:row>
    <x:row r="2318">
      <x:c r="A2318" t="str">
        <x:v>TXN-002315</x:v>
      </x:c>
      <x:c r="B2318" s="14" t="d">
        <x:v>2025-10-10T00:00:00.000Z</x:v>
      </x:c>
      <x:c r="C2318" t="n">
        <x:v>2025</x:v>
      </x:c>
      <x:c r="D2318" t="str">
        <x:v>Q4</x:v>
      </x:c>
      <x:c r="E2318" t="n">
        <x:v>10</x:v>
      </x:c>
      <x:c r="F2318" t="str">
        <x:v>October</x:v>
      </x:c>
      <x:c r="G2318" s="15" t="d">
        <x:v>2025-10-01T00:00:00.000Z</x:v>
      </x:c>
      <x:c r="H2318" t="str">
        <x:v>2025-10</x:v>
      </x:c>
      <x:c r="I2318" t="str">
        <x:v>Nigeria</x:v>
      </x:c>
      <x:c r="J2318" t="str">
        <x:v>Africa</x:v>
      </x:c>
      <x:c r="K2318" t="str">
        <x:v>NGN</x:v>
      </x:c>
      <x:c r="L2318" t="str">
        <x:v>Crown Royal</x:v>
      </x:c>
      <x:c r="M2318" t="str">
        <x:v>Canadian Whisky</x:v>
      </x:c>
      <x:c r="N2318" t="str">
        <x:v>Off-Trade</x:v>
      </x:c>
      <x:c r="O2318" t="str">
        <x:v>Hospitality Group</x:v>
      </x:c>
      <x:c r="P2318" t="str">
        <x:v>SR-060</x:v>
      </x:c>
      <x:c r="Q2318" s="16" t="n">
        <x:v>30</x:v>
      </x:c>
      <x:c r="R2318" s="17" t="n">
        <x:v>28.4</x:v>
      </x:c>
      <x:c r="S2318" s="18" t="n">
        <x:v>0.1</x:v>
      </x:c>
      <x:c r="T2318" s="17" t="n">
        <x:v>852</x:v>
      </x:c>
      <x:c r="U2318" s="17" t="n">
        <x:v>766.8</x:v>
      </x:c>
      <x:c r="V2318" s="17" t="n">
        <x:v>343.64</x:v>
      </x:c>
      <x:c r="W2318" s="17" t="n">
        <x:v>423.16</x:v>
      </x:c>
      <x:c r="X2318" s="18" t="n">
        <x:v>0.5519</x:v>
      </x:c>
      <x:c r="Y2318" s="17" t="n">
        <x:v>731.27</x:v>
      </x:c>
      <x:c r="Z2318" s="18" t="n">
        <x:v>1.0486</x:v>
      </x:c>
      <x:c r="AA2318" s="18" t="n">
        <x:v>-0.0021</x:v>
      </x:c>
      <x:c r="AB2318" t="str">
        <x:v>Yes</x:v>
      </x:c>
      <x:c r="AC2318" t="str">
        <x:v>Premium Core</x:v>
      </x:c>
      <x:c r="AD2318" s="18" t="n">
        <x:v>0.5518518518518519</x:v>
      </x:c>
      <x:c r="AE2318" s="18" t="n">
        <x:v>1.0485867053208802</x:v>
      </x:c>
      <x:c r="AF2318" s="17" t="n">
        <x:v>35.52999999999997</x:v>
      </x:c>
      <x:c r="AG2318" s="18" t="n">
        <x:v>0.04858670532088007</x:v>
      </x:c>
      <x:c r="AH2318" t="str">
        <x:v>Above Target</x:v>
      </x:c>
    </x:row>
    <x:row r="2319">
      <x:c r="A2319" t="str">
        <x:v>TXN-002316</x:v>
      </x:c>
      <x:c r="B2319" s="14" t="d">
        <x:v>2023-06-06T00:00:00.000Z</x:v>
      </x:c>
      <x:c r="C2319" t="n">
        <x:v>2023</x:v>
      </x:c>
      <x:c r="D2319" t="str">
        <x:v>Q2</x:v>
      </x:c>
      <x:c r="E2319" t="n">
        <x:v>6</x:v>
      </x:c>
      <x:c r="F2319" t="str">
        <x:v>June</x:v>
      </x:c>
      <x:c r="G2319" s="15" t="d">
        <x:v>2023-06-01T00:00:00.000Z</x:v>
      </x:c>
      <x:c r="H2319" t="str">
        <x:v>2023-06</x:v>
      </x:c>
      <x:c r="I2319" t="str">
        <x:v>United Kingdom</x:v>
      </x:c>
      <x:c r="J2319" t="str">
        <x:v>Europe</x:v>
      </x:c>
      <x:c r="K2319" t="str">
        <x:v>GBP</x:v>
      </x:c>
      <x:c r="L2319" t="str">
        <x:v>Smirnoff</x:v>
      </x:c>
      <x:c r="M2319" t="str">
        <x:v>Vodka</x:v>
      </x:c>
      <x:c r="N2319" t="str">
        <x:v>Off-Trade</x:v>
      </x:c>
      <x:c r="O2319" t="str">
        <x:v>E-commerce Partner</x:v>
      </x:c>
      <x:c r="P2319" t="str">
        <x:v>SR-027</x:v>
      </x:c>
      <x:c r="Q2319" s="16" t="n">
        <x:v>28</x:v>
      </x:c>
      <x:c r="R2319" s="17" t="n">
        <x:v>19.5</x:v>
      </x:c>
      <x:c r="S2319" s="18" t="n">
        <x:v>0</x:v>
      </x:c>
      <x:c r="T2319" s="17" t="n">
        <x:v>545.89</x:v>
      </x:c>
      <x:c r="U2319" s="17" t="n">
        <x:v>545.89</x:v>
      </x:c>
      <x:c r="V2319" s="17" t="n">
        <x:v>254.31</x:v>
      </x:c>
      <x:c r="W2319" s="17" t="n">
        <x:v>291.57</x:v>
      </x:c>
      <x:c r="X2319" s="18" t="n">
        <x:v>0.5341</x:v>
      </x:c>
      <x:c r="Y2319" s="17" t="n">
        <x:v>544.26</x:v>
      </x:c>
      <x:c r="Z2319" s="18" t="n">
        <x:v>1.003</x:v>
      </x:c>
      <x:c r="AA2319" s="18" t="n">
        <x:v>0.0593</x:v>
      </x:c>
      <x:c r="AB2319" t="str">
        <x:v>No</x:v>
      </x:c>
      <x:c r="AC2319" t="str">
        <x:v>Core</x:v>
      </x:c>
      <x:c r="AD2319" s="18" t="n">
        <x:v>0.5341185953214017</x:v>
      </x:c>
      <x:c r="AE2319" s="18" t="n">
        <x:v>1.0029948921471354</x:v>
      </x:c>
      <x:c r="AF2319" s="17" t="n">
        <x:v>1.6299999999999955</x:v>
      </x:c>
      <x:c r="AG2319" s="18" t="n">
        <x:v>0.002994892147135552</x:v>
      </x:c>
      <x:c r="AH2319" t="str">
        <x:v>Above Target</x:v>
      </x:c>
    </x:row>
    <x:row r="2320">
      <x:c r="A2320" t="str">
        <x:v>TXN-002317</x:v>
      </x:c>
      <x:c r="B2320" s="14" t="d">
        <x:v>2024-01-17T00:00:00.000Z</x:v>
      </x:c>
      <x:c r="C2320" t="n">
        <x:v>2024</x:v>
      </x:c>
      <x:c r="D2320" t="str">
        <x:v>Q1</x:v>
      </x:c>
      <x:c r="E2320" t="n">
        <x:v>1</x:v>
      </x:c>
      <x:c r="F2320" t="str">
        <x:v>January</x:v>
      </x:c>
      <x:c r="G2320" s="15" t="d">
        <x:v>2024-01-01T00:00:00.000Z</x:v>
      </x:c>
      <x:c r="H2320" t="str">
        <x:v>2024-01</x:v>
      </x:c>
      <x:c r="I2320" t="str">
        <x:v>Australia</x:v>
      </x:c>
      <x:c r="J2320" t="str">
        <x:v>Asia Pacific</x:v>
      </x:c>
      <x:c r="K2320" t="str">
        <x:v>AUD</x:v>
      </x:c>
      <x:c r="L2320" t="str">
        <x:v>Guinness</x:v>
      </x:c>
      <x:c r="M2320" t="str">
        <x:v>Beer / Stout</x:v>
      </x:c>
      <x:c r="N2320" t="str">
        <x:v>On-Trade</x:v>
      </x:c>
      <x:c r="O2320" t="str">
        <x:v>Key Account</x:v>
      </x:c>
      <x:c r="P2320" t="str">
        <x:v>SR-026</x:v>
      </x:c>
      <x:c r="Q2320" s="16" t="n">
        <x:v>33</x:v>
      </x:c>
      <x:c r="R2320" s="17" t="n">
        <x:v>9.21</x:v>
      </x:c>
      <x:c r="S2320" s="18" t="n">
        <x:v>0.02</x:v>
      </x:c>
      <x:c r="T2320" s="17" t="n">
        <x:v>303.81</x:v>
      </x:c>
      <x:c r="U2320" s="17" t="n">
        <x:v>297.74</x:v>
      </x:c>
      <x:c r="V2320" s="17" t="n">
        <x:v>149.5</x:v>
      </x:c>
      <x:c r="W2320" s="17" t="n">
        <x:v>148.23</x:v>
      </x:c>
      <x:c r="X2320" s="18" t="n">
        <x:v>0.4979</x:v>
      </x:c>
      <x:c r="Y2320" s="17" t="n">
        <x:v>309.54</x:v>
      </x:c>
      <x:c r="Z2320" s="18" t="n">
        <x:v>0.9619</x:v>
      </x:c>
      <x:c r="AA2320" s="18" t="n">
        <x:v>0.0169</x:v>
      </x:c>
      <x:c r="AB2320" t="str">
        <x:v>No</x:v>
      </x:c>
      <x:c r="AC2320" t="str">
        <x:v>Core</x:v>
      </x:c>
      <x:c r="AD2320" s="18" t="n">
        <x:v>0.4978504735675421</x:v>
      </x:c>
      <x:c r="AE2320" s="18" t="n">
        <x:v>0.9618789171027977</x:v>
      </x:c>
      <x:c r="AF2320" s="17" t="n">
        <x:v>-11.800000000000011</x:v>
      </x:c>
      <x:c r="AG2320" s="18" t="n">
        <x:v>-0.038121082897202334</x:v>
      </x:c>
      <x:c r="AH2320" t="str">
        <x:v>Below Target</x:v>
      </x:c>
    </x:row>
    <x:row r="2321">
      <x:c r="A2321" t="str">
        <x:v>TXN-002318</x:v>
      </x:c>
      <x:c r="B2321" s="14" t="d">
        <x:v>2026-03-18T00:00:00.000Z</x:v>
      </x:c>
      <x:c r="C2321" t="n">
        <x:v>2026</x:v>
      </x:c>
      <x:c r="D2321" t="str">
        <x:v>Q1</x:v>
      </x:c>
      <x:c r="E2321" t="n">
        <x:v>3</x:v>
      </x:c>
      <x:c r="F2321" t="str">
        <x:v>March</x:v>
      </x:c>
      <x:c r="G2321" s="15" t="d">
        <x:v>2026-03-01T00:00:00.000Z</x:v>
      </x:c>
      <x:c r="H2321" t="str">
        <x:v>2026-03</x:v>
      </x:c>
      <x:c r="I2321" t="str">
        <x:v>Kenya</x:v>
      </x:c>
      <x:c r="J2321" t="str">
        <x:v>Africa</x:v>
      </x:c>
      <x:c r="K2321" t="str">
        <x:v>KES</x:v>
      </x:c>
      <x:c r="L2321" t="str">
        <x:v>Guinness</x:v>
      </x:c>
      <x:c r="M2321" t="str">
        <x:v>Beer / Stout</x:v>
      </x:c>
      <x:c r="N2321" t="str">
        <x:v>Duty Free / Travel Retail</x:v>
      </x:c>
      <x:c r="O2321" t="str">
        <x:v>Distributor</x:v>
      </x:c>
      <x:c r="P2321" t="str">
        <x:v>SR-031</x:v>
      </x:c>
      <x:c r="Q2321" s="16" t="n">
        <x:v>33</x:v>
      </x:c>
      <x:c r="R2321" s="17" t="n">
        <x:v>8.25</x:v>
      </x:c>
      <x:c r="S2321" s="18" t="n">
        <x:v>0</x:v>
      </x:c>
      <x:c r="T2321" s="17" t="n">
        <x:v>272.38</x:v>
      </x:c>
      <x:c r="U2321" s="17" t="n">
        <x:v>272.38</x:v>
      </x:c>
      <x:c r="V2321" s="17" t="n">
        <x:v>148.39</x:v>
      </x:c>
      <x:c r="W2321" s="17" t="n">
        <x:v>123.99</x:v>
      </x:c>
      <x:c r="X2321" s="18" t="n">
        <x:v>0.4552</x:v>
      </x:c>
      <x:c r="Y2321" s="17" t="n">
        <x:v>279.62</x:v>
      </x:c>
      <x:c r="Z2321" s="18" t="n">
        <x:v>0.9741</x:v>
      </x:c>
      <x:c r="AA2321" s="18" t="n">
        <x:v>0.072</x:v>
      </x:c>
      <x:c r="AB2321" t="str">
        <x:v>No</x:v>
      </x:c>
      <x:c r="AC2321" t="str">
        <x:v>Core</x:v>
      </x:c>
      <x:c r="AD2321" s="18" t="n">
        <x:v>0.45520963360011746</x:v>
      </x:c>
      <x:c r="AE2321" s="18" t="n">
        <x:v>0.9741077176167656</x:v>
      </x:c>
      <x:c r="AF2321" s="17" t="n">
        <x:v>-7.240000000000009</x:v>
      </x:c>
      <x:c r="AG2321" s="18" t="n">
        <x:v>-0.025892282383234422</x:v>
      </x:c>
      <x:c r="AH2321" t="str">
        <x:v>Below Target</x:v>
      </x:c>
    </x:row>
    <x:row r="2322">
      <x:c r="A2322" t="str">
        <x:v>TXN-002319</x:v>
      </x:c>
      <x:c r="B2322" s="14" t="d">
        <x:v>2024-06-17T00:00:00.000Z</x:v>
      </x:c>
      <x:c r="C2322" t="n">
        <x:v>2024</x:v>
      </x:c>
      <x:c r="D2322" t="str">
        <x:v>Q2</x:v>
      </x:c>
      <x:c r="E2322" t="n">
        <x:v>6</x:v>
      </x:c>
      <x:c r="F2322" t="str">
        <x:v>June</x:v>
      </x:c>
      <x:c r="G2322" s="15" t="d">
        <x:v>2024-06-01T00:00:00.000Z</x:v>
      </x:c>
      <x:c r="H2322" t="str">
        <x:v>2024-06</x:v>
      </x:c>
      <x:c r="I2322" t="str">
        <x:v>Brazil</x:v>
      </x:c>
      <x:c r="J2322" t="str">
        <x:v>Latin America &amp; Caribbean</x:v>
      </x:c>
      <x:c r="K2322" t="str">
        <x:v>BRL</x:v>
      </x:c>
      <x:c r="L2322" t="str">
        <x:v>Smirnoff</x:v>
      </x:c>
      <x:c r="M2322" t="str">
        <x:v>Vodka</x:v>
      </x:c>
      <x:c r="N2322" t="str">
        <x:v>Wholesale</x:v>
      </x:c>
      <x:c r="O2322" t="str">
        <x:v>Independent Retailer</x:v>
      </x:c>
      <x:c r="P2322" t="str">
        <x:v>SR-042</x:v>
      </x:c>
      <x:c r="Q2322" s="16" t="n">
        <x:v>17</x:v>
      </x:c>
      <x:c r="R2322" s="17" t="n">
        <x:v>19.64</x:v>
      </x:c>
      <x:c r="S2322" s="18" t="n">
        <x:v>0.15</x:v>
      </x:c>
      <x:c r="T2322" s="17" t="n">
        <x:v>333.89</x:v>
      </x:c>
      <x:c r="U2322" s="17" t="n">
        <x:v>283.8</x:v>
      </x:c>
      <x:c r="V2322" s="17" t="n">
        <x:v>141.6</x:v>
      </x:c>
      <x:c r="W2322" s="17" t="n">
        <x:v>142.2</x:v>
      </x:c>
      <x:c r="X2322" s="18" t="n">
        <x:v>0.501</x:v>
      </x:c>
      <x:c r="Y2322" s="17" t="n">
        <x:v>300.53</x:v>
      </x:c>
      <x:c r="Z2322" s="18" t="n">
        <x:v>0.9443</x:v>
      </x:c>
      <x:c r="AA2322" s="18" t="n">
        <x:v>0.1151</x:v>
      </x:c>
      <x:c r="AB2322" t="str">
        <x:v>Yes</x:v>
      </x:c>
      <x:c r="AC2322" t="str">
        <x:v>Core</x:v>
      </x:c>
      <x:c r="AD2322" s="18" t="n">
        <x:v>0.5010570824524312</x:v>
      </x:c>
      <x:c r="AE2322" s="18" t="n">
        <x:v>0.9443316806974347</x:v>
      </x:c>
      <x:c r="AF2322" s="17" t="n">
        <x:v>-16.72999999999996</x:v>
      </x:c>
      <x:c r="AG2322" s="18" t="n">
        <x:v>-0.05566831930256534</x:v>
      </x:c>
      <x:c r="AH2322" t="str">
        <x:v>Below Target</x:v>
      </x:c>
    </x:row>
    <x:row r="2323">
      <x:c r="A2323" t="str">
        <x:v>TXN-002320</x:v>
      </x:c>
      <x:c r="B2323" s="14" t="d">
        <x:v>2023-08-21T00:00:00.000Z</x:v>
      </x:c>
      <x:c r="C2323" t="n">
        <x:v>2023</x:v>
      </x:c>
      <x:c r="D2323" t="str">
        <x:v>Q3</x:v>
      </x:c>
      <x:c r="E2323" t="n">
        <x:v>8</x:v>
      </x:c>
      <x:c r="F2323" t="str">
        <x:v>August</x:v>
      </x:c>
      <x:c r="G2323" s="15" t="d">
        <x:v>2023-08-01T00:00:00.000Z</x:v>
      </x:c>
      <x:c r="H2323" t="str">
        <x:v>2023-08</x:v>
      </x:c>
      <x:c r="I2323" t="str">
        <x:v>Germany</x:v>
      </x:c>
      <x:c r="J2323" t="str">
        <x:v>Europe</x:v>
      </x:c>
      <x:c r="K2323" t="str">
        <x:v>EUR</x:v>
      </x:c>
      <x:c r="L2323" t="str">
        <x:v>Guinness</x:v>
      </x:c>
      <x:c r="M2323" t="str">
        <x:v>Beer / Stout</x:v>
      </x:c>
      <x:c r="N2323" t="str">
        <x:v>Wholesale</x:v>
      </x:c>
      <x:c r="O2323" t="str">
        <x:v>E-commerce Partner</x:v>
      </x:c>
      <x:c r="P2323" t="str">
        <x:v>SR-006</x:v>
      </x:c>
      <x:c r="Q2323" s="16" t="n">
        <x:v>32</x:v>
      </x:c>
      <x:c r="R2323" s="17" t="n">
        <x:v>6.96</x:v>
      </x:c>
      <x:c r="S2323" s="18" t="n">
        <x:v>0</x:v>
      </x:c>
      <x:c r="T2323" s="17" t="n">
        <x:v>222.74</x:v>
      </x:c>
      <x:c r="U2323" s="17" t="n">
        <x:v>222.74</x:v>
      </x:c>
      <x:c r="V2323" s="17" t="n">
        <x:v>111.2</x:v>
      </x:c>
      <x:c r="W2323" s="17" t="n">
        <x:v>111.54</x:v>
      </x:c>
      <x:c r="X2323" s="18" t="n">
        <x:v>0.5008</x:v>
      </x:c>
      <x:c r="Y2323" s="17" t="n">
        <x:v>251.88</x:v>
      </x:c>
      <x:c r="Z2323" s="18" t="n">
        <x:v>0.8843</x:v>
      </x:c>
      <x:c r="AA2323" s="18" t="n">
        <x:v>-0.0313</x:v>
      </x:c>
      <x:c r="AB2323" t="str">
        <x:v>No</x:v>
      </x:c>
      <x:c r="AC2323" t="str">
        <x:v>Core</x:v>
      </x:c>
      <x:c r="AD2323" s="18" t="n">
        <x:v>0.5007632216934542</x:v>
      </x:c>
      <x:c r="AE2323" s="18" t="n">
        <x:v>0.8843099888835955</x:v>
      </x:c>
      <x:c r="AF2323" s="17" t="n">
        <x:v>-29.139999999999986</x:v>
      </x:c>
      <x:c r="AG2323" s="18" t="n">
        <x:v>-0.11569001111640459</x:v>
      </x:c>
      <x:c r="AH2323" t="str">
        <x:v>Below Target</x:v>
      </x:c>
    </x:row>
    <x:row r="2324">
      <x:c r="A2324" t="str">
        <x:v>TXN-002321</x:v>
      </x:c>
      <x:c r="B2324" s="14" t="d">
        <x:v>2024-10-27T00:00:00.000Z</x:v>
      </x:c>
      <x:c r="C2324" t="n">
        <x:v>2024</x:v>
      </x:c>
      <x:c r="D2324" t="str">
        <x:v>Q4</x:v>
      </x:c>
      <x:c r="E2324" t="n">
        <x:v>10</x:v>
      </x:c>
      <x:c r="F2324" t="str">
        <x:v>October</x:v>
      </x:c>
      <x:c r="G2324" s="15" t="d">
        <x:v>2024-10-01T00:00:00.000Z</x:v>
      </x:c>
      <x:c r="H2324" t="str">
        <x:v>2024-10</x:v>
      </x:c>
      <x:c r="I2324" t="str">
        <x:v>Nigeria</x:v>
      </x:c>
      <x:c r="J2324" t="str">
        <x:v>Africa</x:v>
      </x:c>
      <x:c r="K2324" t="str">
        <x:v>NGN</x:v>
      </x:c>
      <x:c r="L2324" t="str">
        <x:v>Johnnie Walker</x:v>
      </x:c>
      <x:c r="M2324" t="str">
        <x:v>Scotch Whisky</x:v>
      </x:c>
      <x:c r="N2324" t="str">
        <x:v>On-Trade</x:v>
      </x:c>
      <x:c r="O2324" t="str">
        <x:v>Hospitality Group</x:v>
      </x:c>
      <x:c r="P2324" t="str">
        <x:v>SR-020</x:v>
      </x:c>
      <x:c r="Q2324" s="16" t="n">
        <x:v>31</x:v>
      </x:c>
      <x:c r="R2324" s="17" t="n">
        <x:v>37.27</x:v>
      </x:c>
      <x:c r="S2324" s="18" t="n">
        <x:v>0.12</x:v>
      </x:c>
      <x:c r="T2324" s="17" t="n">
        <x:v>1155.3</x:v>
      </x:c>
      <x:c r="U2324" s="17" t="n">
        <x:v>1016.66</x:v>
      </x:c>
      <x:c r="V2324" s="17" t="n">
        <x:v>438.48</x:v>
      </x:c>
      <x:c r="W2324" s="17" t="n">
        <x:v>578.19</x:v>
      </x:c>
      <x:c r="X2324" s="18" t="n">
        <x:v>0.5687</x:v>
      </x:c>
      <x:c r="Y2324" s="17" t="n">
        <x:v>1096.62</x:v>
      </x:c>
      <x:c r="Z2324" s="18" t="n">
        <x:v>0.9271</x:v>
      </x:c>
      <x:c r="AA2324" s="18" t="n">
        <x:v>0.0265</x:v>
      </x:c>
      <x:c r="AB2324" t="str">
        <x:v>Yes</x:v>
      </x:c>
      <x:c r="AC2324" t="str">
        <x:v>Luxury / Reserve</x:v>
      </x:c>
      <x:c r="AD2324" s="18" t="n">
        <x:v>0.5687152046898669</x:v>
      </x:c>
      <x:c r="AE2324" s="18" t="n">
        <x:v>0.9270850431325346</x:v>
      </x:c>
      <x:c r="AF2324" s="17" t="n">
        <x:v>-79.95999999999992</x:v>
      </x:c>
      <x:c r="AG2324" s="18" t="n">
        <x:v>-0.07291495686746542</x:v>
      </x:c>
      <x:c r="AH2324" t="str">
        <x:v>Below Target</x:v>
      </x:c>
    </x:row>
    <x:row r="2325">
      <x:c r="A2325" t="str">
        <x:v>TXN-002322</x:v>
      </x:c>
      <x:c r="B2325" s="14" t="d">
        <x:v>2024-11-15T00:00:00.000Z</x:v>
      </x:c>
      <x:c r="C2325" t="n">
        <x:v>2024</x:v>
      </x:c>
      <x:c r="D2325" t="str">
        <x:v>Q4</x:v>
      </x:c>
      <x:c r="E2325" t="n">
        <x:v>11</x:v>
      </x:c>
      <x:c r="F2325" t="str">
        <x:v>November</x:v>
      </x:c>
      <x:c r="G2325" s="15" t="d">
        <x:v>2024-11-01T00:00:00.000Z</x:v>
      </x:c>
      <x:c r="H2325" t="str">
        <x:v>2024-11</x:v>
      </x:c>
      <x:c r="I2325" t="str">
        <x:v>Australia</x:v>
      </x:c>
      <x:c r="J2325" t="str">
        <x:v>Asia Pacific</x:v>
      </x:c>
      <x:c r="K2325" t="str">
        <x:v>AUD</x:v>
      </x:c>
      <x:c r="L2325" t="str">
        <x:v>Guinness</x:v>
      </x:c>
      <x:c r="M2325" t="str">
        <x:v>Beer / Stout</x:v>
      </x:c>
      <x:c r="N2325" t="str">
        <x:v>Duty Free / Travel Retail</x:v>
      </x:c>
      <x:c r="O2325" t="str">
        <x:v>Key Account</x:v>
      </x:c>
      <x:c r="P2325" t="str">
        <x:v>SR-019</x:v>
      </x:c>
      <x:c r="Q2325" s="16" t="n">
        <x:v>80</x:v>
      </x:c>
      <x:c r="R2325" s="17" t="n">
        <x:v>9.17</x:v>
      </x:c>
      <x:c r="S2325" s="18" t="n">
        <x:v>0.02</x:v>
      </x:c>
      <x:c r="T2325" s="17" t="n">
        <x:v>733.42</x:v>
      </x:c>
      <x:c r="U2325" s="17" t="n">
        <x:v>718.75</x:v>
      </x:c>
      <x:c r="V2325" s="17" t="n">
        <x:v>366.49</x:v>
      </x:c>
      <x:c r="W2325" s="17" t="n">
        <x:v>352.26</x:v>
      </x:c>
      <x:c r="X2325" s="18" t="n">
        <x:v>0.4901</x:v>
      </x:c>
      <x:c r="Y2325" s="17" t="n">
        <x:v>673.8</x:v>
      </x:c>
      <x:c r="Z2325" s="18" t="n">
        <x:v>1.0667</x:v>
      </x:c>
      <x:c r="AA2325" s="18" t="n">
        <x:v>0.005</x:v>
      </x:c>
      <x:c r="AB2325" t="str">
        <x:v>No</x:v>
      </x:c>
      <x:c r="AC2325" t="str">
        <x:v>Core</x:v>
      </x:c>
      <x:c r="AD2325" s="18" t="n">
        <x:v>0.49010086956521737</x:v>
      </x:c>
      <x:c r="AE2325" s="18" t="n">
        <x:v>1.0667111902641735</x:v>
      </x:c>
      <x:c r="AF2325" s="17" t="n">
        <x:v>44.950000000000045</x:v>
      </x:c>
      <x:c r="AG2325" s="18" t="n">
        <x:v>0.06671119026417342</x:v>
      </x:c>
      <x:c r="AH2325" t="str">
        <x:v>Above Target</x:v>
      </x:c>
    </x:row>
    <x:row r="2326">
      <x:c r="A2326" t="str">
        <x:v>TXN-002323</x:v>
      </x:c>
      <x:c r="B2326" s="14" t="d">
        <x:v>2023-01-09T00:00:00.000Z</x:v>
      </x:c>
      <x:c r="C2326" t="n">
        <x:v>2023</x:v>
      </x:c>
      <x:c r="D2326" t="str">
        <x:v>Q1</x:v>
      </x:c>
      <x:c r="E2326" t="n">
        <x:v>1</x:v>
      </x:c>
      <x:c r="F2326" t="str">
        <x:v>January</x:v>
      </x:c>
      <x:c r="G2326" s="15" t="d">
        <x:v>2023-01-01T00:00:00.000Z</x:v>
      </x:c>
      <x:c r="H2326" t="str">
        <x:v>2023-01</x:v>
      </x:c>
      <x:c r="I2326" t="str">
        <x:v>United States</x:v>
      </x:c>
      <x:c r="J2326" t="str">
        <x:v>North America</x:v>
      </x:c>
      <x:c r="K2326" t="str">
        <x:v>USD</x:v>
      </x:c>
      <x:c r="L2326" t="str">
        <x:v>Ketel One</x:v>
      </x:c>
      <x:c r="M2326" t="str">
        <x:v>Vodka</x:v>
      </x:c>
      <x:c r="N2326" t="str">
        <x:v>E-commerce</x:v>
      </x:c>
      <x:c r="O2326" t="str">
        <x:v>Independent Retailer</x:v>
      </x:c>
      <x:c r="P2326" t="str">
        <x:v>SR-017</x:v>
      </x:c>
      <x:c r="Q2326" s="16" t="n">
        <x:v>99</x:v>
      </x:c>
      <x:c r="R2326" s="17" t="n">
        <x:v>32.76</x:v>
      </x:c>
      <x:c r="S2326" s="18" t="n">
        <x:v>0</x:v>
      </x:c>
      <x:c r="T2326" s="17" t="n">
        <x:v>3242.97</x:v>
      </x:c>
      <x:c r="U2326" s="17" t="n">
        <x:v>3242.97</x:v>
      </x:c>
      <x:c r="V2326" s="17" t="n">
        <x:v>1358.48</x:v>
      </x:c>
      <x:c r="W2326" s="17" t="n">
        <x:v>1884.49</x:v>
      </x:c>
      <x:c r="X2326" s="18" t="n">
        <x:v>0.5811</x:v>
      </x:c>
      <x:c r="Y2326" s="17" t="n">
        <x:v>3699.38</x:v>
      </x:c>
      <x:c r="Z2326" s="18" t="n">
        <x:v>0.8766</x:v>
      </x:c>
      <x:c r="AA2326" s="18" t="n">
        <x:v>0.0896</x:v>
      </x:c>
      <x:c r="AB2326" t="str">
        <x:v>No</x:v>
      </x:c>
      <x:c r="AC2326" t="str">
        <x:v>Premium Core</x:v>
      </x:c>
      <x:c r="AD2326" s="18" t="n">
        <x:v>0.5811000410117886</x:v>
      </x:c>
      <x:c r="AE2326" s="18" t="n">
        <x:v>0.8766252723429331</x:v>
      </x:c>
      <x:c r="AF2326" s="17" t="n">
        <x:v>-456.4100000000003</x:v>
      </x:c>
      <x:c r="AG2326" s="18" t="n">
        <x:v>-0.12337472765706695</x:v>
      </x:c>
      <x:c r="AH2326" t="str">
        <x:v>Below Target</x:v>
      </x:c>
    </x:row>
    <x:row r="2327">
      <x:c r="A2327" t="str">
        <x:v>TXN-002324</x:v>
      </x:c>
      <x:c r="B2327" s="14" t="d">
        <x:v>2025-08-25T00:00:00.000Z</x:v>
      </x:c>
      <x:c r="C2327" t="n">
        <x:v>2025</x:v>
      </x:c>
      <x:c r="D2327" t="str">
        <x:v>Q3</x:v>
      </x:c>
      <x:c r="E2327" t="n">
        <x:v>8</x:v>
      </x:c>
      <x:c r="F2327" t="str">
        <x:v>August</x:v>
      </x:c>
      <x:c r="G2327" s="15" t="d">
        <x:v>2025-08-01T00:00:00.000Z</x:v>
      </x:c>
      <x:c r="H2327" t="str">
        <x:v>2025-08</x:v>
      </x:c>
      <x:c r="I2327" t="str">
        <x:v>South Africa</x:v>
      </x:c>
      <x:c r="J2327" t="str">
        <x:v>Africa</x:v>
      </x:c>
      <x:c r="K2327" t="str">
        <x:v>ZAR</x:v>
      </x:c>
      <x:c r="L2327" t="str">
        <x:v>Don Julio</x:v>
      </x:c>
      <x:c r="M2327" t="str">
        <x:v>Tequila</x:v>
      </x:c>
      <x:c r="N2327" t="str">
        <x:v>On-Trade</x:v>
      </x:c>
      <x:c r="O2327" t="str">
        <x:v>Key Account</x:v>
      </x:c>
      <x:c r="P2327" t="str">
        <x:v>SR-013</x:v>
      </x:c>
      <x:c r="Q2327" s="16" t="n">
        <x:v>68</x:v>
      </x:c>
      <x:c r="R2327" s="17" t="n">
        <x:v>50.47</x:v>
      </x:c>
      <x:c r="S2327" s="18" t="n">
        <x:v>0</x:v>
      </x:c>
      <x:c r="T2327" s="17" t="n">
        <x:v>3431.77</x:v>
      </x:c>
      <x:c r="U2327" s="17" t="n">
        <x:v>3431.77</x:v>
      </x:c>
      <x:c r="V2327" s="17" t="n">
        <x:v>1353.95</x:v>
      </x:c>
      <x:c r="W2327" s="17" t="n">
        <x:v>2077.82</x:v>
      </x:c>
      <x:c r="X2327" s="18" t="n">
        <x:v>0.6055</x:v>
      </x:c>
      <x:c r="Y2327" s="17" t="n">
        <x:v>3779.02</x:v>
      </x:c>
      <x:c r="Z2327" s="18" t="n">
        <x:v>0.9081</x:v>
      </x:c>
      <x:c r="AA2327" s="18" t="n">
        <x:v>-0.0244</x:v>
      </x:c>
      <x:c r="AB2327" t="str">
        <x:v>No</x:v>
      </x:c>
      <x:c r="AC2327" t="str">
        <x:v>Luxury / Reserve</x:v>
      </x:c>
      <x:c r="AD2327" s="18" t="n">
        <x:v>0.605465984025736</x:v>
      </x:c>
      <x:c r="AE2327" s="18" t="n">
        <x:v>0.9081110975861467</x:v>
      </x:c>
      <x:c r="AF2327" s="17" t="n">
        <x:v>-347.25</x:v>
      </x:c>
      <x:c r="AG2327" s="18" t="n">
        <x:v>-0.09188890241385332</x:v>
      </x:c>
      <x:c r="AH2327" t="str">
        <x:v>Below Target</x:v>
      </x:c>
    </x:row>
    <x:row r="2328">
      <x:c r="A2328" t="str">
        <x:v>TXN-002325</x:v>
      </x:c>
      <x:c r="B2328" s="14" t="d">
        <x:v>2024-11-21T00:00:00.000Z</x:v>
      </x:c>
      <x:c r="C2328" t="n">
        <x:v>2024</x:v>
      </x:c>
      <x:c r="D2328" t="str">
        <x:v>Q4</x:v>
      </x:c>
      <x:c r="E2328" t="n">
        <x:v>11</x:v>
      </x:c>
      <x:c r="F2328" t="str">
        <x:v>November</x:v>
      </x:c>
      <x:c r="G2328" s="15" t="d">
        <x:v>2024-11-01T00:00:00.000Z</x:v>
      </x:c>
      <x:c r="H2328" t="str">
        <x:v>2024-11</x:v>
      </x:c>
      <x:c r="I2328" t="str">
        <x:v>United Kingdom</x:v>
      </x:c>
      <x:c r="J2328" t="str">
        <x:v>Europe</x:v>
      </x:c>
      <x:c r="K2328" t="str">
        <x:v>GBP</x:v>
      </x:c>
      <x:c r="L2328" t="str">
        <x:v>Guinness</x:v>
      </x:c>
      <x:c r="M2328" t="str">
        <x:v>Beer / Stout</x:v>
      </x:c>
      <x:c r="N2328" t="str">
        <x:v>Wholesale</x:v>
      </x:c>
      <x:c r="O2328" t="str">
        <x:v>Key Account</x:v>
      </x:c>
      <x:c r="P2328" t="str">
        <x:v>SR-028</x:v>
      </x:c>
      <x:c r="Q2328" s="16" t="n">
        <x:v>57</x:v>
      </x:c>
      <x:c r="R2328" s="17" t="n">
        <x:v>6.81</x:v>
      </x:c>
      <x:c r="S2328" s="18" t="n">
        <x:v>0.1</x:v>
      </x:c>
      <x:c r="T2328" s="17" t="n">
        <x:v>388.2</x:v>
      </x:c>
      <x:c r="U2328" s="17" t="n">
        <x:v>349.38</x:v>
      </x:c>
      <x:c r="V2328" s="17" t="n">
        <x:v>190.83</x:v>
      </x:c>
      <x:c r="W2328" s="17" t="n">
        <x:v>158.55</x:v>
      </x:c>
      <x:c r="X2328" s="18" t="n">
        <x:v>0.4538</x:v>
      </x:c>
      <x:c r="Y2328" s="17" t="n">
        <x:v>318.23</x:v>
      </x:c>
      <x:c r="Z2328" s="18" t="n">
        <x:v>1.0979</x:v>
      </x:c>
      <x:c r="AA2328" s="18" t="n">
        <x:v>0.0622</x:v>
      </x:c>
      <x:c r="AB2328" t="str">
        <x:v>Yes</x:v>
      </x:c>
      <x:c r="AC2328" t="str">
        <x:v>Core</x:v>
      </x:c>
      <x:c r="AD2328" s="18" t="n">
        <x:v>0.45380388116091364</x:v>
      </x:c>
      <x:c r="AE2328" s="18" t="n">
        <x:v>1.097885177387424</x:v>
      </x:c>
      <x:c r="AF2328" s="17" t="n">
        <x:v>31.149999999999977</x:v>
      </x:c>
      <x:c r="AG2328" s="18" t="n">
        <x:v>0.09788517738742411</x:v>
      </x:c>
      <x:c r="AH2328" t="str">
        <x:v>Above Target</x:v>
      </x:c>
    </x:row>
    <x:row r="2329">
      <x:c r="A2329" t="str">
        <x:v>TXN-002326</x:v>
      </x:c>
      <x:c r="B2329" s="14" t="d">
        <x:v>2024-06-02T00:00:00.000Z</x:v>
      </x:c>
      <x:c r="C2329" t="n">
        <x:v>2024</x:v>
      </x:c>
      <x:c r="D2329" t="str">
        <x:v>Q2</x:v>
      </x:c>
      <x:c r="E2329" t="n">
        <x:v>6</x:v>
      </x:c>
      <x:c r="F2329" t="str">
        <x:v>June</x:v>
      </x:c>
      <x:c r="G2329" s="15" t="d">
        <x:v>2024-06-01T00:00:00.000Z</x:v>
      </x:c>
      <x:c r="H2329" t="str">
        <x:v>2024-06</x:v>
      </x:c>
      <x:c r="I2329" t="str">
        <x:v>South Africa</x:v>
      </x:c>
      <x:c r="J2329" t="str">
        <x:v>Africa</x:v>
      </x:c>
      <x:c r="K2329" t="str">
        <x:v>ZAR</x:v>
      </x:c>
      <x:c r="L2329" t="str">
        <x:v>Johnnie Walker</x:v>
      </x:c>
      <x:c r="M2329" t="str">
        <x:v>Scotch Whisky</x:v>
      </x:c>
      <x:c r="N2329" t="str">
        <x:v>E-commerce</x:v>
      </x:c>
      <x:c r="O2329" t="str">
        <x:v>Distributor</x:v>
      </x:c>
      <x:c r="P2329" t="str">
        <x:v>SR-039</x:v>
      </x:c>
      <x:c r="Q2329" s="16" t="n">
        <x:v>28</x:v>
      </x:c>
      <x:c r="R2329" s="17" t="n">
        <x:v>35.24</x:v>
      </x:c>
      <x:c r="S2329" s="18" t="n">
        <x:v>0.02</x:v>
      </x:c>
      <x:c r="T2329" s="17" t="n">
        <x:v>986.76</x:v>
      </x:c>
      <x:c r="U2329" s="17" t="n">
        <x:v>967.03</x:v>
      </x:c>
      <x:c r="V2329" s="17" t="n">
        <x:v>413.35</x:v>
      </x:c>
      <x:c r="W2329" s="17" t="n">
        <x:v>553.68</x:v>
      </x:c>
      <x:c r="X2329" s="18" t="n">
        <x:v>0.5726</x:v>
      </x:c>
      <x:c r="Y2329" s="17" t="n">
        <x:v>873.43</x:v>
      </x:c>
      <x:c r="Z2329" s="18" t="n">
        <x:v>1.1072</x:v>
      </x:c>
      <x:c r="AA2329" s="18" t="n">
        <x:v>0.0479</x:v>
      </x:c>
      <x:c r="AB2329" t="str">
        <x:v>No</x:v>
      </x:c>
      <x:c r="AC2329" t="str">
        <x:v>Luxury / Reserve</x:v>
      </x:c>
      <x:c r="AD2329" s="18" t="n">
        <x:v>0.57255721125508</x:v>
      </x:c>
      <x:c r="AE2329" s="18" t="n">
        <x:v>1.107163710886963</x:v>
      </x:c>
      <x:c r="AF2329" s="17" t="n">
        <x:v>93.60000000000002</x:v>
      </x:c>
      <x:c r="AG2329" s="18" t="n">
        <x:v>0.10716371088696293</x:v>
      </x:c>
      <x:c r="AH2329" t="str">
        <x:v>Above Target</x:v>
      </x:c>
    </x:row>
    <x:row r="2330">
      <x:c r="A2330" t="str">
        <x:v>TXN-002327</x:v>
      </x:c>
      <x:c r="B2330" s="14" t="d">
        <x:v>2023-05-18T00:00:00.000Z</x:v>
      </x:c>
      <x:c r="C2330" t="n">
        <x:v>2023</x:v>
      </x:c>
      <x:c r="D2330" t="str">
        <x:v>Q2</x:v>
      </x:c>
      <x:c r="E2330" t="n">
        <x:v>5</x:v>
      </x:c>
      <x:c r="F2330" t="str">
        <x:v>May</x:v>
      </x:c>
      <x:c r="G2330" s="15" t="d">
        <x:v>2023-05-01T00:00:00.000Z</x:v>
      </x:c>
      <x:c r="H2330" t="str">
        <x:v>2023-05</x:v>
      </x:c>
      <x:c r="I2330" t="str">
        <x:v>United States</x:v>
      </x:c>
      <x:c r="J2330" t="str">
        <x:v>North America</x:v>
      </x:c>
      <x:c r="K2330" t="str">
        <x:v>USD</x:v>
      </x:c>
      <x:c r="L2330" t="str">
        <x:v>Tanqueray</x:v>
      </x:c>
      <x:c r="M2330" t="str">
        <x:v>Gin</x:v>
      </x:c>
      <x:c r="N2330" t="str">
        <x:v>E-commerce</x:v>
      </x:c>
      <x:c r="O2330" t="str">
        <x:v>Distributor</x:v>
      </x:c>
      <x:c r="P2330" t="str">
        <x:v>SR-012</x:v>
      </x:c>
      <x:c r="Q2330" s="16" t="n">
        <x:v>110</x:v>
      </x:c>
      <x:c r="R2330" s="17" t="n">
        <x:v>29.58</x:v>
      </x:c>
      <x:c r="S2330" s="18" t="n">
        <x:v>0</x:v>
      </x:c>
      <x:c r="T2330" s="17" t="n">
        <x:v>3254.34</x:v>
      </x:c>
      <x:c r="U2330" s="17" t="n">
        <x:v>3254.34</x:v>
      </x:c>
      <x:c r="V2330" s="17" t="n">
        <x:v>1453.34</x:v>
      </x:c>
      <x:c r="W2330" s="17" t="n">
        <x:v>1801.01</x:v>
      </x:c>
      <x:c r="X2330" s="18" t="n">
        <x:v>0.5534</x:v>
      </x:c>
      <x:c r="Y2330" s="17" t="n">
        <x:v>3407.67</x:v>
      </x:c>
      <x:c r="Z2330" s="18" t="n">
        <x:v>0.955</x:v>
      </x:c>
      <x:c r="AA2330" s="18" t="n">
        <x:v>0.0689</x:v>
      </x:c>
      <x:c r="AB2330" t="str">
        <x:v>No</x:v>
      </x:c>
      <x:c r="AC2330" t="str">
        <x:v>Premium Core</x:v>
      </x:c>
      <x:c r="AD2330" s="18" t="n">
        <x:v>0.5534178973309488</x:v>
      </x:c>
      <x:c r="AE2330" s="18" t="n">
        <x:v>0.9550044458530316</x:v>
      </x:c>
      <x:c r="AF2330" s="17" t="n">
        <x:v>-153.32999999999993</x:v>
      </x:c>
      <x:c r="AG2330" s="18" t="n">
        <x:v>-0.04499555414696844</x:v>
      </x:c>
      <x:c r="AH2330" t="str">
        <x:v>Below Target</x:v>
      </x:c>
    </x:row>
    <x:row r="2331">
      <x:c r="A2331" t="str">
        <x:v>TXN-002328</x:v>
      </x:c>
      <x:c r="B2331" s="14" t="d">
        <x:v>2024-09-14T00:00:00.000Z</x:v>
      </x:c>
      <x:c r="C2331" t="n">
        <x:v>2024</x:v>
      </x:c>
      <x:c r="D2331" t="str">
        <x:v>Q3</x:v>
      </x:c>
      <x:c r="E2331" t="n">
        <x:v>9</x:v>
      </x:c>
      <x:c r="F2331" t="str">
        <x:v>September</x:v>
      </x:c>
      <x:c r="G2331" s="15" t="d">
        <x:v>2024-09-01T00:00:00.000Z</x:v>
      </x:c>
      <x:c r="H2331" t="str">
        <x:v>2024-09</x:v>
      </x:c>
      <x:c r="I2331" t="str">
        <x:v>Mexico</x:v>
      </x:c>
      <x:c r="J2331" t="str">
        <x:v>Latin America &amp; Caribbean</x:v>
      </x:c>
      <x:c r="K2331" t="str">
        <x:v>MXN</x:v>
      </x:c>
      <x:c r="L2331" t="str">
        <x:v>Guinness</x:v>
      </x:c>
      <x:c r="M2331" t="str">
        <x:v>Beer / Stout</x:v>
      </x:c>
      <x:c r="N2331" t="str">
        <x:v>Wholesale</x:v>
      </x:c>
      <x:c r="O2331" t="str">
        <x:v>Key Account</x:v>
      </x:c>
      <x:c r="P2331" t="str">
        <x:v>SR-019</x:v>
      </x:c>
      <x:c r="Q2331" s="16" t="n">
        <x:v>49</x:v>
      </x:c>
      <x:c r="R2331" s="17" t="n">
        <x:v>7.02</x:v>
      </x:c>
      <x:c r="S2331" s="18" t="n">
        <x:v>0.03</x:v>
      </x:c>
      <x:c r="T2331" s="17" t="n">
        <x:v>344.15</x:v>
      </x:c>
      <x:c r="U2331" s="17" t="n">
        <x:v>333.83</x:v>
      </x:c>
      <x:c r="V2331" s="17" t="n">
        <x:v>172.88</x:v>
      </x:c>
      <x:c r="W2331" s="17" t="n">
        <x:v>160.95</x:v>
      </x:c>
      <x:c r="X2331" s="18" t="n">
        <x:v>0.4821</x:v>
      </x:c>
      <x:c r="Y2331" s="17" t="n">
        <x:v>344.17</x:v>
      </x:c>
      <x:c r="Z2331" s="18" t="n">
        <x:v>0.9699</x:v>
      </x:c>
      <x:c r="AA2331" s="18" t="n">
        <x:v>0.0114</x:v>
      </x:c>
      <x:c r="AB2331" t="str">
        <x:v>No</x:v>
      </x:c>
      <x:c r="AC2331" t="str">
        <x:v>Core</x:v>
      </x:c>
      <x:c r="AD2331" s="18" t="n">
        <x:v>0.4821316238804182</x:v>
      </x:c>
      <x:c r="AE2331" s="18" t="n">
        <x:v>0.9699567074410901</x:v>
      </x:c>
      <x:c r="AF2331" s="17" t="n">
        <x:v>-10.340000000000032</x:v>
      </x:c>
      <x:c r="AG2331" s="18" t="n">
        <x:v>-0.03004329255890993</x:v>
      </x:c>
      <x:c r="AH2331" t="str">
        <x:v>Below Target</x:v>
      </x:c>
    </x:row>
    <x:row r="2332">
      <x:c r="A2332" t="str">
        <x:v>TXN-002329</x:v>
      </x:c>
      <x:c r="B2332" s="14" t="d">
        <x:v>2023-01-15T00:00:00.000Z</x:v>
      </x:c>
      <x:c r="C2332" t="n">
        <x:v>2023</x:v>
      </x:c>
      <x:c r="D2332" t="str">
        <x:v>Q1</x:v>
      </x:c>
      <x:c r="E2332" t="n">
        <x:v>1</x:v>
      </x:c>
      <x:c r="F2332" t="str">
        <x:v>January</x:v>
      </x:c>
      <x:c r="G2332" s="15" t="d">
        <x:v>2023-01-01T00:00:00.000Z</x:v>
      </x:c>
      <x:c r="H2332" t="str">
        <x:v>2023-01</x:v>
      </x:c>
      <x:c r="I2332" t="str">
        <x:v>Kenya</x:v>
      </x:c>
      <x:c r="J2332" t="str">
        <x:v>Africa</x:v>
      </x:c>
      <x:c r="K2332" t="str">
        <x:v>KES</x:v>
      </x:c>
      <x:c r="L2332" t="str">
        <x:v>Guinness</x:v>
      </x:c>
      <x:c r="M2332" t="str">
        <x:v>Beer / Stout</x:v>
      </x:c>
      <x:c r="N2332" t="str">
        <x:v>Off-Trade</x:v>
      </x:c>
      <x:c r="O2332" t="str">
        <x:v>Distributor</x:v>
      </x:c>
      <x:c r="P2332" t="str">
        <x:v>SR-001</x:v>
      </x:c>
      <x:c r="Q2332" s="16" t="n">
        <x:v>40</x:v>
      </x:c>
      <x:c r="R2332" s="17" t="n">
        <x:v>7.56</x:v>
      </x:c>
      <x:c r="S2332" s="18" t="n">
        <x:v>0</x:v>
      </x:c>
      <x:c r="T2332" s="17" t="n">
        <x:v>302.43</x:v>
      </x:c>
      <x:c r="U2332" s="17" t="n">
        <x:v>302.43</x:v>
      </x:c>
      <x:c r="V2332" s="17" t="n">
        <x:v>161.83</x:v>
      </x:c>
      <x:c r="W2332" s="17" t="n">
        <x:v>140.61</x:v>
      </x:c>
      <x:c r="X2332" s="18" t="n">
        <x:v>0.4649</x:v>
      </x:c>
      <x:c r="Y2332" s="17" t="n">
        <x:v>285.43</x:v>
      </x:c>
      <x:c r="Z2332" s="18" t="n">
        <x:v>1.0596</x:v>
      </x:c>
      <x:c r="AA2332" s="18" t="n">
        <x:v>0.0077</x:v>
      </x:c>
      <x:c r="AB2332" t="str">
        <x:v>No</x:v>
      </x:c>
      <x:c r="AC2332" t="str">
        <x:v>Core</x:v>
      </x:c>
      <x:c r="AD2332" s="18" t="n">
        <x:v>0.4649340343219919</x:v>
      </x:c>
      <x:c r="AE2332" s="18" t="n">
        <x:v>1.0595592614651579</x:v>
      </x:c>
      <x:c r="AF2332" s="17" t="n">
        <x:v>17</x:v>
      </x:c>
      <x:c r="AG2332" s="18" t="n">
        <x:v>0.05955926146515783</x:v>
      </x:c>
      <x:c r="AH2332" t="str">
        <x:v>Above Target</x:v>
      </x:c>
    </x:row>
    <x:row r="2333">
      <x:c r="A2333" t="str">
        <x:v>TXN-002330</x:v>
      </x:c>
      <x:c r="B2333" s="14" t="d">
        <x:v>2023-09-05T00:00:00.000Z</x:v>
      </x:c>
      <x:c r="C2333" t="n">
        <x:v>2023</x:v>
      </x:c>
      <x:c r="D2333" t="str">
        <x:v>Q3</x:v>
      </x:c>
      <x:c r="E2333" t="n">
        <x:v>9</x:v>
      </x:c>
      <x:c r="F2333" t="str">
        <x:v>September</x:v>
      </x:c>
      <x:c r="G2333" s="15" t="d">
        <x:v>2023-09-01T00:00:00.000Z</x:v>
      </x:c>
      <x:c r="H2333" t="str">
        <x:v>2023-09</x:v>
      </x:c>
      <x:c r="I2333" t="str">
        <x:v>India</x:v>
      </x:c>
      <x:c r="J2333" t="str">
        <x:v>Asia Pacific</x:v>
      </x:c>
      <x:c r="K2333" t="str">
        <x:v>INR</x:v>
      </x:c>
      <x:c r="L2333" t="str">
        <x:v>Cîroc</x:v>
      </x:c>
      <x:c r="M2333" t="str">
        <x:v>Vodka</x:v>
      </x:c>
      <x:c r="N2333" t="str">
        <x:v>On-Trade</x:v>
      </x:c>
      <x:c r="O2333" t="str">
        <x:v>Hospitality Group</x:v>
      </x:c>
      <x:c r="P2333" t="str">
        <x:v>SR-033</x:v>
      </x:c>
      <x:c r="Q2333" s="16" t="n">
        <x:v>40</x:v>
      </x:c>
      <x:c r="R2333" s="17" t="n">
        <x:v>40.76</x:v>
      </x:c>
      <x:c r="S2333" s="18" t="n">
        <x:v>0.15</x:v>
      </x:c>
      <x:c r="T2333" s="17" t="n">
        <x:v>1630.6</x:v>
      </x:c>
      <x:c r="U2333" s="17" t="n">
        <x:v>1386.01</x:v>
      </x:c>
      <x:c r="V2333" s="17" t="n">
        <x:v>599.96</x:v>
      </x:c>
      <x:c r="W2333" s="17" t="n">
        <x:v>786.05</x:v>
      </x:c>
      <x:c r="X2333" s="18" t="n">
        <x:v>0.5671</x:v>
      </x:c>
      <x:c r="Y2333" s="17" t="n">
        <x:v>1404.47</x:v>
      </x:c>
      <x:c r="Z2333" s="18" t="n">
        <x:v>0.9869</x:v>
      </x:c>
      <x:c r="AA2333" s="18" t="n">
        <x:v>0.113</x:v>
      </x:c>
      <x:c r="AB2333" t="str">
        <x:v>Yes</x:v>
      </x:c>
      <x:c r="AC2333" t="str">
        <x:v>Luxury / Reserve</x:v>
      </x:c>
      <x:c r="AD2333" s="18" t="n">
        <x:v>0.567131550277415</x:v>
      </x:c>
      <x:c r="AE2333" s="18" t="n">
        <x:v>0.9868562518245316</x:v>
      </x:c>
      <x:c r="AF2333" s="17" t="n">
        <x:v>-18.460000000000036</x:v>
      </x:c>
      <x:c r="AG2333" s="18" t="n">
        <x:v>-0.013143748175468352</x:v>
      </x:c>
      <x:c r="AH2333" t="str">
        <x:v>Below Target</x:v>
      </x:c>
    </x:row>
    <x:row r="2334">
      <x:c r="A2334" t="str">
        <x:v>TXN-002331</x:v>
      </x:c>
      <x:c r="B2334" s="14" t="d">
        <x:v>2025-12-02T00:00:00.000Z</x:v>
      </x:c>
      <x:c r="C2334" t="n">
        <x:v>2025</x:v>
      </x:c>
      <x:c r="D2334" t="str">
        <x:v>Q4</x:v>
      </x:c>
      <x:c r="E2334" t="n">
        <x:v>12</x:v>
      </x:c>
      <x:c r="F2334" t="str">
        <x:v>December</x:v>
      </x:c>
      <x:c r="G2334" s="15" t="d">
        <x:v>2025-12-01T00:00:00.000Z</x:v>
      </x:c>
      <x:c r="H2334" t="str">
        <x:v>2025-12</x:v>
      </x:c>
      <x:c r="I2334" t="str">
        <x:v>United States</x:v>
      </x:c>
      <x:c r="J2334" t="str">
        <x:v>North America</x:v>
      </x:c>
      <x:c r="K2334" t="str">
        <x:v>USD</x:v>
      </x:c>
      <x:c r="L2334" t="str">
        <x:v>Smirnoff</x:v>
      </x:c>
      <x:c r="M2334" t="str">
        <x:v>Vodka</x:v>
      </x:c>
      <x:c r="N2334" t="str">
        <x:v>On-Trade</x:v>
      </x:c>
      <x:c r="O2334" t="str">
        <x:v>Key Account</x:v>
      </x:c>
      <x:c r="P2334" t="str">
        <x:v>SR-039</x:v>
      </x:c>
      <x:c r="Q2334" s="16" t="n">
        <x:v>109</x:v>
      </x:c>
      <x:c r="R2334" s="17" t="n">
        <x:v>21.31</x:v>
      </x:c>
      <x:c r="S2334" s="18" t="n">
        <x:v>0.15</x:v>
      </x:c>
      <x:c r="T2334" s="17" t="n">
        <x:v>2322.42</x:v>
      </x:c>
      <x:c r="U2334" s="17" t="n">
        <x:v>1974.05</x:v>
      </x:c>
      <x:c r="V2334" s="17" t="n">
        <x:v>978.45</x:v>
      </x:c>
      <x:c r="W2334" s="17" t="n">
        <x:v>995.6</x:v>
      </x:c>
      <x:c r="X2334" s="18" t="n">
        <x:v>0.5043</x:v>
      </x:c>
      <x:c r="Y2334" s="17" t="n">
        <x:v>2011.24</x:v>
      </x:c>
      <x:c r="Z2334" s="18" t="n">
        <x:v>0.9815</x:v>
      </x:c>
      <x:c r="AA2334" s="18" t="n">
        <x:v>0.0652</x:v>
      </x:c>
      <x:c r="AB2334" t="str">
        <x:v>Yes</x:v>
      </x:c>
      <x:c r="AC2334" t="str">
        <x:v>Core</x:v>
      </x:c>
      <x:c r="AD2334" s="18" t="n">
        <x:v>0.504343861604316</x:v>
      </x:c>
      <x:c r="AE2334" s="18" t="n">
        <x:v>0.9815089198703287</x:v>
      </x:c>
      <x:c r="AF2334" s="17" t="n">
        <x:v>-37.190000000000055</x:v>
      </x:c>
      <x:c r="AG2334" s="18" t="n">
        <x:v>-0.018491080129671274</x:v>
      </x:c>
      <x:c r="AH2334" t="str">
        <x:v>Below Target</x:v>
      </x:c>
    </x:row>
    <x:row r="2335">
      <x:c r="A2335" t="str">
        <x:v>TXN-002332</x:v>
      </x:c>
      <x:c r="B2335" s="14" t="d">
        <x:v>2023-07-28T00:00:00.000Z</x:v>
      </x:c>
      <x:c r="C2335" t="n">
        <x:v>2023</x:v>
      </x:c>
      <x:c r="D2335" t="str">
        <x:v>Q3</x:v>
      </x:c>
      <x:c r="E2335" t="n">
        <x:v>7</x:v>
      </x:c>
      <x:c r="F2335" t="str">
        <x:v>July</x:v>
      </x:c>
      <x:c r="G2335" s="15" t="d">
        <x:v>2023-07-01T00:00:00.000Z</x:v>
      </x:c>
      <x:c r="H2335" t="str">
        <x:v>2023-07</x:v>
      </x:c>
      <x:c r="I2335" t="str">
        <x:v>Australia</x:v>
      </x:c>
      <x:c r="J2335" t="str">
        <x:v>Asia Pacific</x:v>
      </x:c>
      <x:c r="K2335" t="str">
        <x:v>AUD</x:v>
      </x:c>
      <x:c r="L2335" t="str">
        <x:v>Smirnoff</x:v>
      </x:c>
      <x:c r="M2335" t="str">
        <x:v>Vodka</x:v>
      </x:c>
      <x:c r="N2335" t="str">
        <x:v>On-Trade</x:v>
      </x:c>
      <x:c r="O2335" t="str">
        <x:v>E-commerce Partner</x:v>
      </x:c>
      <x:c r="P2335" t="str">
        <x:v>SR-021</x:v>
      </x:c>
      <x:c r="Q2335" s="16" t="n">
        <x:v>15</x:v>
      </x:c>
      <x:c r="R2335" s="17" t="n">
        <x:v>23.32</x:v>
      </x:c>
      <x:c r="S2335" s="18" t="n">
        <x:v>0.03</x:v>
      </x:c>
      <x:c r="T2335" s="17" t="n">
        <x:v>349.87</x:v>
      </x:c>
      <x:c r="U2335" s="17" t="n">
        <x:v>339.38</x:v>
      </x:c>
      <x:c r="V2335" s="17" t="n">
        <x:v>155.41</x:v>
      </x:c>
      <x:c r="W2335" s="17" t="n">
        <x:v>183.97</x:v>
      </x:c>
      <x:c r="X2335" s="18" t="n">
        <x:v>0.5421</x:v>
      </x:c>
      <x:c r="Y2335" s="17" t="n">
        <x:v>314.12</x:v>
      </x:c>
      <x:c r="Z2335" s="18" t="n">
        <x:v>1.0804</x:v>
      </x:c>
      <x:c r="AA2335" s="18" t="n">
        <x:v>-0.0339</x:v>
      </x:c>
      <x:c r="AB2335" t="str">
        <x:v>No</x:v>
      </x:c>
      <x:c r="AC2335" t="str">
        <x:v>Core</x:v>
      </x:c>
      <x:c r="AD2335" s="18" t="n">
        <x:v>0.5420767281513348</x:v>
      </x:c>
      <x:c r="AE2335" s="18" t="n">
        <x:v>1.0804151279765695</x:v>
      </x:c>
      <x:c r="AF2335" s="17" t="n">
        <x:v>25.25999999999999</x:v>
      </x:c>
      <x:c r="AG2335" s="18" t="n">
        <x:v>0.08041512797656944</x:v>
      </x:c>
      <x:c r="AH2335" t="str">
        <x:v>Above Target</x:v>
      </x:c>
    </x:row>
    <x:row r="2336">
      <x:c r="A2336" t="str">
        <x:v>TXN-002333</x:v>
      </x:c>
      <x:c r="B2336" s="14" t="d">
        <x:v>2023-10-09T00:00:00.000Z</x:v>
      </x:c>
      <x:c r="C2336" t="n">
        <x:v>2023</x:v>
      </x:c>
      <x:c r="D2336" t="str">
        <x:v>Q4</x:v>
      </x:c>
      <x:c r="E2336" t="n">
        <x:v>10</x:v>
      </x:c>
      <x:c r="F2336" t="str">
        <x:v>October</x:v>
      </x:c>
      <x:c r="G2336" s="15" t="d">
        <x:v>2023-10-01T00:00:00.000Z</x:v>
      </x:c>
      <x:c r="H2336" t="str">
        <x:v>2023-10</x:v>
      </x:c>
      <x:c r="I2336" t="str">
        <x:v>Germany</x:v>
      </x:c>
      <x:c r="J2336" t="str">
        <x:v>Europe</x:v>
      </x:c>
      <x:c r="K2336" t="str">
        <x:v>EUR</x:v>
      </x:c>
      <x:c r="L2336" t="str">
        <x:v>Smirnoff</x:v>
      </x:c>
      <x:c r="M2336" t="str">
        <x:v>Vodka</x:v>
      </x:c>
      <x:c r="N2336" t="str">
        <x:v>Wholesale</x:v>
      </x:c>
      <x:c r="O2336" t="str">
        <x:v>E-commerce Partner</x:v>
      </x:c>
      <x:c r="P2336" t="str">
        <x:v>SR-017</x:v>
      </x:c>
      <x:c r="Q2336" s="16" t="n">
        <x:v>36</x:v>
      </x:c>
      <x:c r="R2336" s="17" t="n">
        <x:v>19.18</x:v>
      </x:c>
      <x:c r="S2336" s="18" t="n">
        <x:v>0</x:v>
      </x:c>
      <x:c r="T2336" s="17" t="n">
        <x:v>690.34</x:v>
      </x:c>
      <x:c r="U2336" s="17" t="n">
        <x:v>690.34</x:v>
      </x:c>
      <x:c r="V2336" s="17" t="n">
        <x:v>348.4</x:v>
      </x:c>
      <x:c r="W2336" s="17" t="n">
        <x:v>341.95</x:v>
      </x:c>
      <x:c r="X2336" s="18" t="n">
        <x:v>0.4953</x:v>
      </x:c>
      <x:c r="Y2336" s="17" t="n">
        <x:v>751.71</x:v>
      </x:c>
      <x:c r="Z2336" s="18" t="n">
        <x:v>0.9184</x:v>
      </x:c>
      <x:c r="AA2336" s="18" t="n">
        <x:v>0.0738</x:v>
      </x:c>
      <x:c r="AB2336" t="str">
        <x:v>No</x:v>
      </x:c>
      <x:c r="AC2336" t="str">
        <x:v>Core</x:v>
      </x:c>
      <x:c r="AD2336" s="18" t="n">
        <x:v>0.4953356317177043</x:v>
      </x:c>
      <x:c r="AE2336" s="18" t="n">
        <x:v>0.9183594737332216</x:v>
      </x:c>
      <x:c r="AF2336" s="17" t="n">
        <x:v>-61.370000000000005</x:v>
      </x:c>
      <x:c r="AG2336" s="18" t="n">
        <x:v>-0.08164052626677841</x:v>
      </x:c>
      <x:c r="AH2336" t="str">
        <x:v>Below Target</x:v>
      </x:c>
    </x:row>
    <x:row r="2337">
      <x:c r="A2337" t="str">
        <x:v>TXN-002334</x:v>
      </x:c>
      <x:c r="B2337" s="14" t="d">
        <x:v>2025-03-19T00:00:00.000Z</x:v>
      </x:c>
      <x:c r="C2337" t="n">
        <x:v>2025</x:v>
      </x:c>
      <x:c r="D2337" t="str">
        <x:v>Q1</x:v>
      </x:c>
      <x:c r="E2337" t="n">
        <x:v>3</x:v>
      </x:c>
      <x:c r="F2337" t="str">
        <x:v>March</x:v>
      </x:c>
      <x:c r="G2337" s="15" t="d">
        <x:v>2025-03-01T00:00:00.000Z</x:v>
      </x:c>
      <x:c r="H2337" t="str">
        <x:v>2025-03</x:v>
      </x:c>
      <x:c r="I2337" t="str">
        <x:v>Ireland</x:v>
      </x:c>
      <x:c r="J2337" t="str">
        <x:v>Europe</x:v>
      </x:c>
      <x:c r="K2337" t="str">
        <x:v>EUR</x:v>
      </x:c>
      <x:c r="L2337" t="str">
        <x:v>Smirnoff</x:v>
      </x:c>
      <x:c r="M2337" t="str">
        <x:v>Vodka</x:v>
      </x:c>
      <x:c r="N2337" t="str">
        <x:v>Wholesale</x:v>
      </x:c>
      <x:c r="O2337" t="str">
        <x:v>Independent Retailer</x:v>
      </x:c>
      <x:c r="P2337" t="str">
        <x:v>SR-050</x:v>
      </x:c>
      <x:c r="Q2337" s="16" t="n">
        <x:v>72</x:v>
      </x:c>
      <x:c r="R2337" s="17" t="n">
        <x:v>19.4</x:v>
      </x:c>
      <x:c r="S2337" s="18" t="n">
        <x:v>0.02</x:v>
      </x:c>
      <x:c r="T2337" s="17" t="n">
        <x:v>1396.85</x:v>
      </x:c>
      <x:c r="U2337" s="17" t="n">
        <x:v>1368.91</x:v>
      </x:c>
      <x:c r="V2337" s="17" t="n">
        <x:v>631.96</x:v>
      </x:c>
      <x:c r="W2337" s="17" t="n">
        <x:v>736.95</x:v>
      </x:c>
      <x:c r="X2337" s="18" t="n">
        <x:v>0.5383</x:v>
      </x:c>
      <x:c r="Y2337" s="17" t="n">
        <x:v>1400.76</x:v>
      </x:c>
      <x:c r="Z2337" s="18" t="n">
        <x:v>0.9773</x:v>
      </x:c>
      <x:c r="AA2337" s="18" t="n">
        <x:v>-0.037</x:v>
      </x:c>
      <x:c r="AB2337" t="str">
        <x:v>No</x:v>
      </x:c>
      <x:c r="AC2337" t="str">
        <x:v>Core</x:v>
      </x:c>
      <x:c r="AD2337" s="18" t="n">
        <x:v>0.538348028723583</x:v>
      </x:c>
      <x:c r="AE2337" s="18" t="n">
        <x:v>0.9772623432993518</x:v>
      </x:c>
      <x:c r="AF2337" s="17" t="n">
        <x:v>-31.84999999999991</x:v>
      </x:c>
      <x:c r="AG2337" s="18" t="n">
        <x:v>-0.022737656700648156</x:v>
      </x:c>
      <x:c r="AH2337" t="str">
        <x:v>Below Target</x:v>
      </x:c>
    </x:row>
    <x:row r="2338">
      <x:c r="A2338" t="str">
        <x:v>TXN-002335</x:v>
      </x:c>
      <x:c r="B2338" s="14" t="d">
        <x:v>2023-10-03T00:00:00.000Z</x:v>
      </x:c>
      <x:c r="C2338" t="n">
        <x:v>2023</x:v>
      </x:c>
      <x:c r="D2338" t="str">
        <x:v>Q4</x:v>
      </x:c>
      <x:c r="E2338" t="n">
        <x:v>10</x:v>
      </x:c>
      <x:c r="F2338" t="str">
        <x:v>October</x:v>
      </x:c>
      <x:c r="G2338" s="15" t="d">
        <x:v>2023-10-01T00:00:00.000Z</x:v>
      </x:c>
      <x:c r="H2338" t="str">
        <x:v>2023-10</x:v>
      </x:c>
      <x:c r="I2338" t="str">
        <x:v>Brazil</x:v>
      </x:c>
      <x:c r="J2338" t="str">
        <x:v>Latin America &amp; Caribbean</x:v>
      </x:c>
      <x:c r="K2338" t="str">
        <x:v>BRL</x:v>
      </x:c>
      <x:c r="L2338" t="str">
        <x:v>Don Julio</x:v>
      </x:c>
      <x:c r="M2338" t="str">
        <x:v>Tequila</x:v>
      </x:c>
      <x:c r="N2338" t="str">
        <x:v>E-commerce</x:v>
      </x:c>
      <x:c r="O2338" t="str">
        <x:v>E-commerce Partner</x:v>
      </x:c>
      <x:c r="P2338" t="str">
        <x:v>SR-045</x:v>
      </x:c>
      <x:c r="Q2338" s="16" t="n">
        <x:v>59</x:v>
      </x:c>
      <x:c r="R2338" s="17" t="n">
        <x:v>52.44</x:v>
      </x:c>
      <x:c r="S2338" s="18" t="n">
        <x:v>0.02</x:v>
      </x:c>
      <x:c r="T2338" s="17" t="n">
        <x:v>3093.77</x:v>
      </x:c>
      <x:c r="U2338" s="17" t="n">
        <x:v>3031.89</x:v>
      </x:c>
      <x:c r="V2338" s="17" t="n">
        <x:v>1136.67</x:v>
      </x:c>
      <x:c r="W2338" s="17" t="n">
        <x:v>1895.23</x:v>
      </x:c>
      <x:c r="X2338" s="18" t="n">
        <x:v>0.6251</x:v>
      </x:c>
      <x:c r="Y2338" s="17" t="n">
        <x:v>2967.07</x:v>
      </x:c>
      <x:c r="Z2338" s="18" t="n">
        <x:v>1.0218</x:v>
      </x:c>
      <x:c r="AA2338" s="18" t="n">
        <x:v>0.1117</x:v>
      </x:c>
      <x:c r="AB2338" t="str">
        <x:v>No</x:v>
      </x:c>
      <x:c r="AC2338" t="str">
        <x:v>Luxury / Reserve</x:v>
      </x:c>
      <x:c r="AD2338" s="18" t="n">
        <x:v>0.6250985358967509</x:v>
      </x:c>
      <x:c r="AE2338" s="18" t="n">
        <x:v>1.0218464680644541</x:v>
      </x:c>
      <x:c r="AF2338" s="17" t="n">
        <x:v>64.81999999999971</x:v>
      </x:c>
      <x:c r="AG2338" s="18" t="n">
        <x:v>0.021846468064454058</x:v>
      </x:c>
      <x:c r="AH2338" t="str">
        <x:v>Above Target</x:v>
      </x:c>
    </x:row>
    <x:row r="2339">
      <x:c r="A2339" t="str">
        <x:v>TXN-002336</x:v>
      </x:c>
      <x:c r="B2339" s="14" t="d">
        <x:v>2025-10-19T00:00:00.000Z</x:v>
      </x:c>
      <x:c r="C2339" t="n">
        <x:v>2025</x:v>
      </x:c>
      <x:c r="D2339" t="str">
        <x:v>Q4</x:v>
      </x:c>
      <x:c r="E2339" t="n">
        <x:v>10</x:v>
      </x:c>
      <x:c r="F2339" t="str">
        <x:v>October</x:v>
      </x:c>
      <x:c r="G2339" s="15" t="d">
        <x:v>2025-10-01T00:00:00.000Z</x:v>
      </x:c>
      <x:c r="H2339" t="str">
        <x:v>2025-10</x:v>
      </x:c>
      <x:c r="I2339" t="str">
        <x:v>United States</x:v>
      </x:c>
      <x:c r="J2339" t="str">
        <x:v>North America</x:v>
      </x:c>
      <x:c r="K2339" t="str">
        <x:v>USD</x:v>
      </x:c>
      <x:c r="L2339" t="str">
        <x:v>Johnnie Walker</x:v>
      </x:c>
      <x:c r="M2339" t="str">
        <x:v>Scotch Whisky</x:v>
      </x:c>
      <x:c r="N2339" t="str">
        <x:v>On-Trade</x:v>
      </x:c>
      <x:c r="O2339" t="str">
        <x:v>Distributor</x:v>
      </x:c>
      <x:c r="P2339" t="str">
        <x:v>SR-055</x:v>
      </x:c>
      <x:c r="Q2339" s="16" t="n">
        <x:v>57</x:v>
      </x:c>
      <x:c r="R2339" s="17" t="n">
        <x:v>36.98</x:v>
      </x:c>
      <x:c r="S2339" s="18" t="n">
        <x:v>0</x:v>
      </x:c>
      <x:c r="T2339" s="17" t="n">
        <x:v>2107.59</x:v>
      </x:c>
      <x:c r="U2339" s="17" t="n">
        <x:v>2107.59</x:v>
      </x:c>
      <x:c r="V2339" s="17" t="n">
        <x:v>968.84</x:v>
      </x:c>
      <x:c r="W2339" s="17" t="n">
        <x:v>1138.74</x:v>
      </x:c>
      <x:c r="X2339" s="18" t="n">
        <x:v>0.5403</x:v>
      </x:c>
      <x:c r="Y2339" s="17" t="n">
        <x:v>1916.44</x:v>
      </x:c>
      <x:c r="Z2339" s="18" t="n">
        <x:v>1.0997</x:v>
      </x:c>
      <x:c r="AA2339" s="18" t="n">
        <x:v>0.0849</x:v>
      </x:c>
      <x:c r="AB2339" t="str">
        <x:v>No</x:v>
      </x:c>
      <x:c r="AC2339" t="str">
        <x:v>Luxury / Reserve</x:v>
      </x:c>
      <x:c r="AD2339" s="18" t="n">
        <x:v>0.5403043286407697</x:v>
      </x:c>
      <x:c r="AE2339" s="18" t="n">
        <x:v>1.0997422303855064</x:v>
      </x:c>
      <x:c r="AF2339" s="17" t="n">
        <x:v>191.1500000000001</x:v>
      </x:c>
      <x:c r="AG2339" s="18" t="n">
        <x:v>0.0997422303855065</x:v>
      </x:c>
      <x:c r="AH2339" t="str">
        <x:v>Above Target</x:v>
      </x:c>
    </x:row>
    <x:row r="2340">
      <x:c r="A2340" t="str">
        <x:v>TXN-002337</x:v>
      </x:c>
      <x:c r="B2340" s="14" t="d">
        <x:v>2023-05-30T00:00:00.000Z</x:v>
      </x:c>
      <x:c r="C2340" t="n">
        <x:v>2023</x:v>
      </x:c>
      <x:c r="D2340" t="str">
        <x:v>Q2</x:v>
      </x:c>
      <x:c r="E2340" t="n">
        <x:v>5</x:v>
      </x:c>
      <x:c r="F2340" t="str">
        <x:v>May</x:v>
      </x:c>
      <x:c r="G2340" s="15" t="d">
        <x:v>2023-05-01T00:00:00.000Z</x:v>
      </x:c>
      <x:c r="H2340" t="str">
        <x:v>2023-05</x:v>
      </x:c>
      <x:c r="I2340" t="str">
        <x:v>United Kingdom</x:v>
      </x:c>
      <x:c r="J2340" t="str">
        <x:v>Europe</x:v>
      </x:c>
      <x:c r="K2340" t="str">
        <x:v>GBP</x:v>
      </x:c>
      <x:c r="L2340" t="str">
        <x:v>Don Julio</x:v>
      </x:c>
      <x:c r="M2340" t="str">
        <x:v>Tequila</x:v>
      </x:c>
      <x:c r="N2340" t="str">
        <x:v>Wholesale</x:v>
      </x:c>
      <x:c r="O2340" t="str">
        <x:v>E-commerce Partner</x:v>
      </x:c>
      <x:c r="P2340" t="str">
        <x:v>SR-028</x:v>
      </x:c>
      <x:c r="Q2340" s="16" t="n">
        <x:v>118</x:v>
      </x:c>
      <x:c r="R2340" s="17" t="n">
        <x:v>46.55</x:v>
      </x:c>
      <x:c r="S2340" s="18" t="n">
        <x:v>0</x:v>
      </x:c>
      <x:c r="T2340" s="17" t="n">
        <x:v>5492.91</x:v>
      </x:c>
      <x:c r="U2340" s="17" t="n">
        <x:v>5492.91</x:v>
      </x:c>
      <x:c r="V2340" s="17" t="n">
        <x:v>2080.15</x:v>
      </x:c>
      <x:c r="W2340" s="17" t="n">
        <x:v>3412.76</x:v>
      </x:c>
      <x:c r="X2340" s="18" t="n">
        <x:v>0.6213</x:v>
      </x:c>
      <x:c r="Y2340" s="17" t="n">
        <x:v>5140.09</x:v>
      </x:c>
      <x:c r="Z2340" s="18" t="n">
        <x:v>1.0686</x:v>
      </x:c>
      <x:c r="AA2340" s="18" t="n">
        <x:v>0.0005</x:v>
      </x:c>
      <x:c r="AB2340" t="str">
        <x:v>No</x:v>
      </x:c>
      <x:c r="AC2340" t="str">
        <x:v>Luxury / Reserve</x:v>
      </x:c>
      <x:c r="AD2340" s="18" t="n">
        <x:v>0.6213027338878664</x:v>
      </x:c>
      <x:c r="AE2340" s="18" t="n">
        <x:v>1.0686408214642156</x:v>
      </x:c>
      <x:c r="AF2340" s="17" t="n">
        <x:v>352.8199999999997</x:v>
      </x:c>
      <x:c r="AG2340" s="18" t="n">
        <x:v>0.06864082146421555</x:v>
      </x:c>
      <x:c r="AH2340" t="str">
        <x:v>Above Target</x:v>
      </x:c>
    </x:row>
    <x:row r="2341">
      <x:c r="A2341" t="str">
        <x:v>TXN-002338</x:v>
      </x:c>
      <x:c r="B2341" s="14" t="d">
        <x:v>2024-12-10T00:00:00.000Z</x:v>
      </x:c>
      <x:c r="C2341" t="n">
        <x:v>2024</x:v>
      </x:c>
      <x:c r="D2341" t="str">
        <x:v>Q4</x:v>
      </x:c>
      <x:c r="E2341" t="n">
        <x:v>12</x:v>
      </x:c>
      <x:c r="F2341" t="str">
        <x:v>December</x:v>
      </x:c>
      <x:c r="G2341" s="15" t="d">
        <x:v>2024-12-01T00:00:00.000Z</x:v>
      </x:c>
      <x:c r="H2341" t="str">
        <x:v>2024-12</x:v>
      </x:c>
      <x:c r="I2341" t="str">
        <x:v>Spain</x:v>
      </x:c>
      <x:c r="J2341" t="str">
        <x:v>Europe</x:v>
      </x:c>
      <x:c r="K2341" t="str">
        <x:v>EUR</x:v>
      </x:c>
      <x:c r="L2341" t="str">
        <x:v>Johnnie Walker</x:v>
      </x:c>
      <x:c r="M2341" t="str">
        <x:v>Scotch Whisky</x:v>
      </x:c>
      <x:c r="N2341" t="str">
        <x:v>E-commerce</x:v>
      </x:c>
      <x:c r="O2341" t="str">
        <x:v>E-commerce Partner</x:v>
      </x:c>
      <x:c r="P2341" t="str">
        <x:v>SR-036</x:v>
      </x:c>
      <x:c r="Q2341" s="16" t="n">
        <x:v>64</x:v>
      </x:c>
      <x:c r="R2341" s="17" t="n">
        <x:v>37.41</x:v>
      </x:c>
      <x:c r="S2341" s="18" t="n">
        <x:v>0.12</x:v>
      </x:c>
      <x:c r="T2341" s="17" t="n">
        <x:v>2394.11</x:v>
      </x:c>
      <x:c r="U2341" s="17" t="n">
        <x:v>2106.82</x:v>
      </x:c>
      <x:c r="V2341" s="17" t="n">
        <x:v>905.63</x:v>
      </x:c>
      <x:c r="W2341" s="17" t="n">
        <x:v>1201.19</x:v>
      </x:c>
      <x:c r="X2341" s="18" t="n">
        <x:v>0.5701</x:v>
      </x:c>
      <x:c r="Y2341" s="17" t="n">
        <x:v>2284.82</x:v>
      </x:c>
      <x:c r="Z2341" s="18" t="n">
        <x:v>0.9221</x:v>
      </x:c>
      <x:c r="AA2341" s="18" t="n">
        <x:v>0.0024</x:v>
      </x:c>
      <x:c r="AB2341" t="str">
        <x:v>Yes</x:v>
      </x:c>
      <x:c r="AC2341" t="str">
        <x:v>Luxury / Reserve</x:v>
      </x:c>
      <x:c r="AD2341" s="18" t="n">
        <x:v>0.5701436287865124</x:v>
      </x:c>
      <x:c r="AE2341" s="18" t="n">
        <x:v>0.9220945194807468</x:v>
      </x:c>
      <x:c r="AF2341" s="17" t="n">
        <x:v>-178</x:v>
      </x:c>
      <x:c r="AG2341" s="18" t="n">
        <x:v>-0.07790548051925315</x:v>
      </x:c>
      <x:c r="AH2341" t="str">
        <x:v>Below Target</x:v>
      </x:c>
    </x:row>
    <x:row r="2342">
      <x:c r="A2342" t="str">
        <x:v>TXN-002339</x:v>
      </x:c>
      <x:c r="B2342" s="14" t="d">
        <x:v>2024-10-15T00:00:00.000Z</x:v>
      </x:c>
      <x:c r="C2342" t="n">
        <x:v>2024</x:v>
      </x:c>
      <x:c r="D2342" t="str">
        <x:v>Q4</x:v>
      </x:c>
      <x:c r="E2342" t="n">
        <x:v>10</x:v>
      </x:c>
      <x:c r="F2342" t="str">
        <x:v>October</x:v>
      </x:c>
      <x:c r="G2342" s="15" t="d">
        <x:v>2024-10-01T00:00:00.000Z</x:v>
      </x:c>
      <x:c r="H2342" t="str">
        <x:v>2024-10</x:v>
      </x:c>
      <x:c r="I2342" t="str">
        <x:v>South Africa</x:v>
      </x:c>
      <x:c r="J2342" t="str">
        <x:v>Africa</x:v>
      </x:c>
      <x:c r="K2342" t="str">
        <x:v>ZAR</x:v>
      </x:c>
      <x:c r="L2342" t="str">
        <x:v>Guinness</x:v>
      </x:c>
      <x:c r="M2342" t="str">
        <x:v>Beer / Stout</x:v>
      </x:c>
      <x:c r="N2342" t="str">
        <x:v>E-commerce</x:v>
      </x:c>
      <x:c r="O2342" t="str">
        <x:v>E-commerce Partner</x:v>
      </x:c>
      <x:c r="P2342" t="str">
        <x:v>SR-031</x:v>
      </x:c>
      <x:c r="Q2342" s="16" t="n">
        <x:v>82</x:v>
      </x:c>
      <x:c r="R2342" s="17" t="n">
        <x:v>8.28</x:v>
      </x:c>
      <x:c r="S2342" s="18" t="n">
        <x:v>0</x:v>
      </x:c>
      <x:c r="T2342" s="17" t="n">
        <x:v>679.32</x:v>
      </x:c>
      <x:c r="U2342" s="17" t="n">
        <x:v>679.32</x:v>
      </x:c>
      <x:c r="V2342" s="17" t="n">
        <x:v>355.18</x:v>
      </x:c>
      <x:c r="W2342" s="17" t="n">
        <x:v>324.14</x:v>
      </x:c>
      <x:c r="X2342" s="18" t="n">
        <x:v>0.4772</x:v>
      </x:c>
      <x:c r="Y2342" s="17" t="n">
        <x:v>726.35</x:v>
      </x:c>
      <x:c r="Z2342" s="18" t="n">
        <x:v>0.9352</x:v>
      </x:c>
      <x:c r="AA2342" s="18" t="n">
        <x:v>0.0476</x:v>
      </x:c>
      <x:c r="AB2342" t="str">
        <x:v>No</x:v>
      </x:c>
      <x:c r="AC2342" t="str">
        <x:v>Core</x:v>
      </x:c>
      <x:c r="AD2342" s="18" t="n">
        <x:v>0.47715362421244767</x:v>
      </x:c>
      <x:c r="AE2342" s="18" t="n">
        <x:v>0.935251600468094</x:v>
      </x:c>
      <x:c r="AF2342" s="17" t="n">
        <x:v>-47.02999999999997</x:v>
      </x:c>
      <x:c r="AG2342" s="18" t="n">
        <x:v>-0.06474839953190607</x:v>
      </x:c>
      <x:c r="AH2342" t="str">
        <x:v>Below Target</x:v>
      </x:c>
    </x:row>
    <x:row r="2343">
      <x:c r="A2343" t="str">
        <x:v>TXN-002340</x:v>
      </x:c>
      <x:c r="B2343" s="14" t="d">
        <x:v>2023-03-23T00:00:00.000Z</x:v>
      </x:c>
      <x:c r="C2343" t="n">
        <x:v>2023</x:v>
      </x:c>
      <x:c r="D2343" t="str">
        <x:v>Q1</x:v>
      </x:c>
      <x:c r="E2343" t="n">
        <x:v>3</x:v>
      </x:c>
      <x:c r="F2343" t="str">
        <x:v>March</x:v>
      </x:c>
      <x:c r="G2343" s="15" t="d">
        <x:v>2023-03-01T00:00:00.000Z</x:v>
      </x:c>
      <x:c r="H2343" t="str">
        <x:v>2023-03</x:v>
      </x:c>
      <x:c r="I2343" t="str">
        <x:v>France</x:v>
      </x:c>
      <x:c r="J2343" t="str">
        <x:v>Europe</x:v>
      </x:c>
      <x:c r="K2343" t="str">
        <x:v>EUR</x:v>
      </x:c>
      <x:c r="L2343" t="str">
        <x:v>Captain Morgan</x:v>
      </x:c>
      <x:c r="M2343" t="str">
        <x:v>Rum</x:v>
      </x:c>
      <x:c r="N2343" t="str">
        <x:v>On-Trade</x:v>
      </x:c>
      <x:c r="O2343" t="str">
        <x:v>Hospitality Group</x:v>
      </x:c>
      <x:c r="P2343" t="str">
        <x:v>SR-044</x:v>
      </x:c>
      <x:c r="Q2343" s="16" t="n">
        <x:v>72</x:v>
      </x:c>
      <x:c r="R2343" s="17" t="n">
        <x:v>21.67</x:v>
      </x:c>
      <x:c r="S2343" s="18" t="n">
        <x:v>0.03</x:v>
      </x:c>
      <x:c r="T2343" s="17" t="n">
        <x:v>1560.57</x:v>
      </x:c>
      <x:c r="U2343" s="17" t="n">
        <x:v>1513.75</x:v>
      </x:c>
      <x:c r="V2343" s="17" t="n">
        <x:v>777.97</x:v>
      </x:c>
      <x:c r="W2343" s="17" t="n">
        <x:v>735.79</x:v>
      </x:c>
      <x:c r="X2343" s="18" t="n">
        <x:v>0.4861</x:v>
      </x:c>
      <x:c r="Y2343" s="17" t="n">
        <x:v>1685.35</x:v>
      </x:c>
      <x:c r="Z2343" s="18" t="n">
        <x:v>0.8982</x:v>
      </x:c>
      <x:c r="AA2343" s="18" t="n">
        <x:v>0.0723</x:v>
      </x:c>
      <x:c r="AB2343" t="str">
        <x:v>No</x:v>
      </x:c>
      <x:c r="AC2343" t="str">
        <x:v>Core</x:v>
      </x:c>
      <x:c r="AD2343" s="18" t="n">
        <x:v>0.4860710156895128</x:v>
      </x:c>
      <x:c r="AE2343" s="18" t="n">
        <x:v>0.8981813866555909</x:v>
      </x:c>
      <x:c r="AF2343" s="17" t="n">
        <x:v>-171.5999999999999</x:v>
      </x:c>
      <x:c r="AG2343" s="18" t="n">
        <x:v>-0.10181861334440913</x:v>
      </x:c>
      <x:c r="AH2343" t="str">
        <x:v>Below Target</x:v>
      </x:c>
    </x:row>
    <x:row r="2344">
      <x:c r="A2344" t="str">
        <x:v>TXN-002341</x:v>
      </x:c>
      <x:c r="B2344" s="14" t="d">
        <x:v>2026-03-30T00:00:00.000Z</x:v>
      </x:c>
      <x:c r="C2344" t="n">
        <x:v>2026</x:v>
      </x:c>
      <x:c r="D2344" t="str">
        <x:v>Q1</x:v>
      </x:c>
      <x:c r="E2344" t="n">
        <x:v>3</x:v>
      </x:c>
      <x:c r="F2344" t="str">
        <x:v>March</x:v>
      </x:c>
      <x:c r="G2344" s="15" t="d">
        <x:v>2026-03-01T00:00:00.000Z</x:v>
      </x:c>
      <x:c r="H2344" t="str">
        <x:v>2026-03</x:v>
      </x:c>
      <x:c r="I2344" t="str">
        <x:v>Mexico</x:v>
      </x:c>
      <x:c r="J2344" t="str">
        <x:v>Latin America &amp; Caribbean</x:v>
      </x:c>
      <x:c r="K2344" t="str">
        <x:v>MXN</x:v>
      </x:c>
      <x:c r="L2344" t="str">
        <x:v>Don Julio</x:v>
      </x:c>
      <x:c r="M2344" t="str">
        <x:v>Tequila</x:v>
      </x:c>
      <x:c r="N2344" t="str">
        <x:v>E-commerce</x:v>
      </x:c>
      <x:c r="O2344" t="str">
        <x:v>Distributor</x:v>
      </x:c>
      <x:c r="P2344" t="str">
        <x:v>SR-032</x:v>
      </x:c>
      <x:c r="Q2344" s="16" t="n">
        <x:v>20</x:v>
      </x:c>
      <x:c r="R2344" s="17" t="n">
        <x:v>46.48</x:v>
      </x:c>
      <x:c r="S2344" s="18" t="n">
        <x:v>0</x:v>
      </x:c>
      <x:c r="T2344" s="17" t="n">
        <x:v>929.67</x:v>
      </x:c>
      <x:c r="U2344" s="17" t="n">
        <x:v>929.67</x:v>
      </x:c>
      <x:c r="V2344" s="17" t="n">
        <x:v>373.87</x:v>
      </x:c>
      <x:c r="W2344" s="17" t="n">
        <x:v>555.8</x:v>
      </x:c>
      <x:c r="X2344" s="18" t="n">
        <x:v>0.5978</x:v>
      </x:c>
      <x:c r="Y2344" s="17" t="n">
        <x:v>1043.29</x:v>
      </x:c>
      <x:c r="Z2344" s="18" t="n">
        <x:v>0.8911</x:v>
      </x:c>
      <x:c r="AA2344" s="18" t="n">
        <x:v>0.0571</x:v>
      </x:c>
      <x:c r="AB2344" t="str">
        <x:v>No</x:v>
      </x:c>
      <x:c r="AC2344" t="str">
        <x:v>Luxury / Reserve</x:v>
      </x:c>
      <x:c r="AD2344" s="18" t="n">
        <x:v>0.5978465476997213</x:v>
      </x:c>
      <x:c r="AE2344" s="18" t="n">
        <x:v>0.891094518302677</x:v>
      </x:c>
      <x:c r="AF2344" s="17" t="n">
        <x:v>-113.62</x:v>
      </x:c>
      <x:c r="AG2344" s="18" t="n">
        <x:v>-0.1089054816973229</x:v>
      </x:c>
      <x:c r="AH2344" t="str">
        <x:v>Below Target</x:v>
      </x:c>
    </x:row>
    <x:row r="2345">
      <x:c r="A2345" t="str">
        <x:v>TXN-002342</x:v>
      </x:c>
      <x:c r="B2345" s="14" t="d">
        <x:v>2025-09-08T00:00:00.000Z</x:v>
      </x:c>
      <x:c r="C2345" t="n">
        <x:v>2025</x:v>
      </x:c>
      <x:c r="D2345" t="str">
        <x:v>Q3</x:v>
      </x:c>
      <x:c r="E2345" t="n">
        <x:v>9</x:v>
      </x:c>
      <x:c r="F2345" t="str">
        <x:v>September</x:v>
      </x:c>
      <x:c r="G2345" s="15" t="d">
        <x:v>2025-09-01T00:00:00.000Z</x:v>
      </x:c>
      <x:c r="H2345" t="str">
        <x:v>2025-09</x:v>
      </x:c>
      <x:c r="I2345" t="str">
        <x:v>United States</x:v>
      </x:c>
      <x:c r="J2345" t="str">
        <x:v>North America</x:v>
      </x:c>
      <x:c r="K2345" t="str">
        <x:v>USD</x:v>
      </x:c>
      <x:c r="L2345" t="str">
        <x:v>Don Julio</x:v>
      </x:c>
      <x:c r="M2345" t="str">
        <x:v>Tequila</x:v>
      </x:c>
      <x:c r="N2345" t="str">
        <x:v>Off-Trade</x:v>
      </x:c>
      <x:c r="O2345" t="str">
        <x:v>Distributor</x:v>
      </x:c>
      <x:c r="P2345" t="str">
        <x:v>SR-027</x:v>
      </x:c>
      <x:c r="Q2345" s="16" t="n">
        <x:v>106</x:v>
      </x:c>
      <x:c r="R2345" s="17" t="n">
        <x:v>45.33</x:v>
      </x:c>
      <x:c r="S2345" s="18" t="n">
        <x:v>0.02</x:v>
      </x:c>
      <x:c r="T2345" s="17" t="n">
        <x:v>4804.89</x:v>
      </x:c>
      <x:c r="U2345" s="17" t="n">
        <x:v>4708.79</x:v>
      </x:c>
      <x:c r="V2345" s="17" t="n">
        <x:v>1951.06</x:v>
      </x:c>
      <x:c r="W2345" s="17" t="n">
        <x:v>2757.73</x:v>
      </x:c>
      <x:c r="X2345" s="18" t="n">
        <x:v>0.5857</x:v>
      </x:c>
      <x:c r="Y2345" s="17" t="n">
        <x:v>4700.55</x:v>
      </x:c>
      <x:c r="Z2345" s="18" t="n">
        <x:v>1.0018</x:v>
      </x:c>
      <x:c r="AA2345" s="18" t="n">
        <x:v>0.0249</x:v>
      </x:c>
      <x:c r="AB2345" t="str">
        <x:v>No</x:v>
      </x:c>
      <x:c r="AC2345" t="str">
        <x:v>Luxury / Reserve</x:v>
      </x:c>
      <x:c r="AD2345" s="18" t="n">
        <x:v>0.5856557629454701</x:v>
      </x:c>
      <x:c r="AE2345" s="18" t="n">
        <x:v>1.0017529863526609</x:v>
      </x:c>
      <x:c r="AF2345" s="17" t="n">
        <x:v>8.239999999999782</x:v>
      </x:c>
      <x:c r="AG2345" s="18" t="n">
        <x:v>0.0017529863526608122</x:v>
      </x:c>
      <x:c r="AH2345" t="str">
        <x:v>Above Target</x:v>
      </x:c>
    </x:row>
    <x:row r="2346">
      <x:c r="A2346" t="str">
        <x:v>TXN-002343</x:v>
      </x:c>
      <x:c r="B2346" s="14" t="d">
        <x:v>2023-09-14T00:00:00.000Z</x:v>
      </x:c>
      <x:c r="C2346" t="n">
        <x:v>2023</x:v>
      </x:c>
      <x:c r="D2346" t="str">
        <x:v>Q3</x:v>
      </x:c>
      <x:c r="E2346" t="n">
        <x:v>9</x:v>
      </x:c>
      <x:c r="F2346" t="str">
        <x:v>September</x:v>
      </x:c>
      <x:c r="G2346" s="15" t="d">
        <x:v>2023-09-01T00:00:00.000Z</x:v>
      </x:c>
      <x:c r="H2346" t="str">
        <x:v>2023-09</x:v>
      </x:c>
      <x:c r="I2346" t="str">
        <x:v>Kenya</x:v>
      </x:c>
      <x:c r="J2346" t="str">
        <x:v>Africa</x:v>
      </x:c>
      <x:c r="K2346" t="str">
        <x:v>KES</x:v>
      </x:c>
      <x:c r="L2346" t="str">
        <x:v>Guinness</x:v>
      </x:c>
      <x:c r="M2346" t="str">
        <x:v>Beer / Stout</x:v>
      </x:c>
      <x:c r="N2346" t="str">
        <x:v>Duty Free / Travel Retail</x:v>
      </x:c>
      <x:c r="O2346" t="str">
        <x:v>Distributor</x:v>
      </x:c>
      <x:c r="P2346" t="str">
        <x:v>SR-058</x:v>
      </x:c>
      <x:c r="Q2346" s="16" t="n">
        <x:v>55</x:v>
      </x:c>
      <x:c r="R2346" s="17" t="n">
        <x:v>9.06</x:v>
      </x:c>
      <x:c r="S2346" s="18" t="n">
        <x:v>0</x:v>
      </x:c>
      <x:c r="T2346" s="17" t="n">
        <x:v>498.39</x:v>
      </x:c>
      <x:c r="U2346" s="17" t="n">
        <x:v>498.39</x:v>
      </x:c>
      <x:c r="V2346" s="17" t="n">
        <x:v>250.8</x:v>
      </x:c>
      <x:c r="W2346" s="17" t="n">
        <x:v>247.6</x:v>
      </x:c>
      <x:c r="X2346" s="18" t="n">
        <x:v>0.4968</x:v>
      </x:c>
      <x:c r="Y2346" s="17" t="n">
        <x:v>484.56</x:v>
      </x:c>
      <x:c r="Z2346" s="18" t="n">
        <x:v>1.0285</x:v>
      </x:c>
      <x:c r="AA2346" s="18" t="n">
        <x:v>-0.0163</x:v>
      </x:c>
      <x:c r="AB2346" t="str">
        <x:v>No</x:v>
      </x:c>
      <x:c r="AC2346" t="str">
        <x:v>Core</x:v>
      </x:c>
      <x:c r="AD2346" s="18" t="n">
        <x:v>0.49679969501795784</x:v>
      </x:c>
      <x:c r="AE2346" s="18" t="n">
        <x:v>1.0285413571074788</x:v>
      </x:c>
      <x:c r="AF2346" s="17" t="n">
        <x:v>13.829999999999984</x:v>
      </x:c>
      <x:c r="AG2346" s="18" t="n">
        <x:v>0.028541357107478918</x:v>
      </x:c>
      <x:c r="AH2346" t="str">
        <x:v>Above Target</x:v>
      </x:c>
    </x:row>
    <x:row r="2347">
      <x:c r="A2347" t="str">
        <x:v>TXN-002344</x:v>
      </x:c>
      <x:c r="B2347" s="14" t="d">
        <x:v>2025-01-29T00:00:00.000Z</x:v>
      </x:c>
      <x:c r="C2347" t="n">
        <x:v>2025</x:v>
      </x:c>
      <x:c r="D2347" t="str">
        <x:v>Q1</x:v>
      </x:c>
      <x:c r="E2347" t="n">
        <x:v>1</x:v>
      </x:c>
      <x:c r="F2347" t="str">
        <x:v>January</x:v>
      </x:c>
      <x:c r="G2347" s="15" t="d">
        <x:v>2025-01-01T00:00:00.000Z</x:v>
      </x:c>
      <x:c r="H2347" t="str">
        <x:v>2025-01</x:v>
      </x:c>
      <x:c r="I2347" t="str">
        <x:v>Mexico</x:v>
      </x:c>
      <x:c r="J2347" t="str">
        <x:v>Latin America &amp; Caribbean</x:v>
      </x:c>
      <x:c r="K2347" t="str">
        <x:v>MXN</x:v>
      </x:c>
      <x:c r="L2347" t="str">
        <x:v>Smirnoff</x:v>
      </x:c>
      <x:c r="M2347" t="str">
        <x:v>Vodka</x:v>
      </x:c>
      <x:c r="N2347" t="str">
        <x:v>On-Trade</x:v>
      </x:c>
      <x:c r="O2347" t="str">
        <x:v>Independent Retailer</x:v>
      </x:c>
      <x:c r="P2347" t="str">
        <x:v>SR-008</x:v>
      </x:c>
      <x:c r="Q2347" s="16" t="n">
        <x:v>95</x:v>
      </x:c>
      <x:c r="R2347" s="17" t="n">
        <x:v>21.95</x:v>
      </x:c>
      <x:c r="S2347" s="18" t="n">
        <x:v>0</x:v>
      </x:c>
      <x:c r="T2347" s="17" t="n">
        <x:v>2085.45</x:v>
      </x:c>
      <x:c r="U2347" s="17" t="n">
        <x:v>2085.45</x:v>
      </x:c>
      <x:c r="V2347" s="17" t="n">
        <x:v>989.07</x:v>
      </x:c>
      <x:c r="W2347" s="17" t="n">
        <x:v>1096.38</x:v>
      </x:c>
      <x:c r="X2347" s="18" t="n">
        <x:v>0.5257</x:v>
      </x:c>
      <x:c r="Y2347" s="17" t="n">
        <x:v>1989.78</x:v>
      </x:c>
      <x:c r="Z2347" s="18" t="n">
        <x:v>1.0481</x:v>
      </x:c>
      <x:c r="AA2347" s="18" t="n">
        <x:v>0.0685</x:v>
      </x:c>
      <x:c r="AB2347" t="str">
        <x:v>No</x:v>
      </x:c>
      <x:c r="AC2347" t="str">
        <x:v>Core</x:v>
      </x:c>
      <x:c r="AD2347" s="18" t="n">
        <x:v>0.525728260087751</x:v>
      </x:c>
      <x:c r="AE2347" s="18" t="n">
        <x:v>1.0480806923378463</x:v>
      </x:c>
      <x:c r="AF2347" s="17" t="n">
        <x:v>95.66999999999985</x:v>
      </x:c>
      <x:c r="AG2347" s="18" t="n">
        <x:v>0.048080692337846315</x:v>
      </x:c>
      <x:c r="AH2347" t="str">
        <x:v>Above Target</x:v>
      </x:c>
    </x:row>
    <x:row r="2348">
      <x:c r="A2348" t="str">
        <x:v>TXN-002345</x:v>
      </x:c>
      <x:c r="B2348" s="14" t="d">
        <x:v>2023-07-23T00:00:00.000Z</x:v>
      </x:c>
      <x:c r="C2348" t="n">
        <x:v>2023</x:v>
      </x:c>
      <x:c r="D2348" t="str">
        <x:v>Q3</x:v>
      </x:c>
      <x:c r="E2348" t="n">
        <x:v>7</x:v>
      </x:c>
      <x:c r="F2348" t="str">
        <x:v>July</x:v>
      </x:c>
      <x:c r="G2348" s="15" t="d">
        <x:v>2023-07-01T00:00:00.000Z</x:v>
      </x:c>
      <x:c r="H2348" t="str">
        <x:v>2023-07</x:v>
      </x:c>
      <x:c r="I2348" t="str">
        <x:v>United Kingdom</x:v>
      </x:c>
      <x:c r="J2348" t="str">
        <x:v>Europe</x:v>
      </x:c>
      <x:c r="K2348" t="str">
        <x:v>GBP</x:v>
      </x:c>
      <x:c r="L2348" t="str">
        <x:v>Tanqueray</x:v>
      </x:c>
      <x:c r="M2348" t="str">
        <x:v>Gin</x:v>
      </x:c>
      <x:c r="N2348" t="str">
        <x:v>Off-Trade</x:v>
      </x:c>
      <x:c r="O2348" t="str">
        <x:v>Key Account</x:v>
      </x:c>
      <x:c r="P2348" t="str">
        <x:v>SR-017</x:v>
      </x:c>
      <x:c r="Q2348" s="16" t="n">
        <x:v>136</x:v>
      </x:c>
      <x:c r="R2348" s="17" t="n">
        <x:v>27.91</x:v>
      </x:c>
      <x:c r="S2348" s="18" t="n">
        <x:v>0</x:v>
      </x:c>
      <x:c r="T2348" s="17" t="n">
        <x:v>3795.77</x:v>
      </x:c>
      <x:c r="U2348" s="17" t="n">
        <x:v>3795.77</x:v>
      </x:c>
      <x:c r="V2348" s="17" t="n">
        <x:v>1838.34</x:v>
      </x:c>
      <x:c r="W2348" s="17" t="n">
        <x:v>1957.43</x:v>
      </x:c>
      <x:c r="X2348" s="18" t="n">
        <x:v>0.5157</x:v>
      </x:c>
      <x:c r="Y2348" s="17" t="n">
        <x:v>4258.52</x:v>
      </x:c>
      <x:c r="Z2348" s="18" t="n">
        <x:v>0.8913</x:v>
      </x:c>
      <x:c r="AA2348" s="18" t="n">
        <x:v>0.0737</x:v>
      </x:c>
      <x:c r="AB2348" t="str">
        <x:v>No</x:v>
      </x:c>
      <x:c r="AC2348" t="str">
        <x:v>Premium Core</x:v>
      </x:c>
      <x:c r="AD2348" s="18" t="n">
        <x:v>0.5156871991717096</x:v>
      </x:c>
      <x:c r="AE2348" s="18" t="n">
        <x:v>0.8913354874463427</x:v>
      </x:c>
      <x:c r="AF2348" s="17" t="n">
        <x:v>-462.75000000000045</x:v>
      </x:c>
      <x:c r="AG2348" s="18" t="n">
        <x:v>-0.10866451255365724</x:v>
      </x:c>
      <x:c r="AH2348" t="str">
        <x:v>Below Target</x:v>
      </x:c>
    </x:row>
    <x:row r="2349">
      <x:c r="A2349" t="str">
        <x:v>TXN-002346</x:v>
      </x:c>
      <x:c r="B2349" s="14" t="d">
        <x:v>2023-05-13T00:00:00.000Z</x:v>
      </x:c>
      <x:c r="C2349" t="n">
        <x:v>2023</x:v>
      </x:c>
      <x:c r="D2349" t="str">
        <x:v>Q2</x:v>
      </x:c>
      <x:c r="E2349" t="n">
        <x:v>5</x:v>
      </x:c>
      <x:c r="F2349" t="str">
        <x:v>May</x:v>
      </x:c>
      <x:c r="G2349" s="15" t="d">
        <x:v>2023-05-01T00:00:00.000Z</x:v>
      </x:c>
      <x:c r="H2349" t="str">
        <x:v>2023-05</x:v>
      </x:c>
      <x:c r="I2349" t="str">
        <x:v>United States</x:v>
      </x:c>
      <x:c r="J2349" t="str">
        <x:v>North America</x:v>
      </x:c>
      <x:c r="K2349" t="str">
        <x:v>USD</x:v>
      </x:c>
      <x:c r="L2349" t="str">
        <x:v>Tanqueray</x:v>
      </x:c>
      <x:c r="M2349" t="str">
        <x:v>Gin</x:v>
      </x:c>
      <x:c r="N2349" t="str">
        <x:v>Duty Free / Travel Retail</x:v>
      </x:c>
      <x:c r="O2349" t="str">
        <x:v>Independent Retailer</x:v>
      </x:c>
      <x:c r="P2349" t="str">
        <x:v>SR-003</x:v>
      </x:c>
      <x:c r="Q2349" s="16" t="n">
        <x:v>63</x:v>
      </x:c>
      <x:c r="R2349" s="17" t="n">
        <x:v>34.2</x:v>
      </x:c>
      <x:c r="S2349" s="18" t="n">
        <x:v>0.02</x:v>
      </x:c>
      <x:c r="T2349" s="17" t="n">
        <x:v>2154.42</x:v>
      </x:c>
      <x:c r="U2349" s="17" t="n">
        <x:v>2111.33</x:v>
      </x:c>
      <x:c r="V2349" s="17" t="n">
        <x:v>915.31</x:v>
      </x:c>
      <x:c r="W2349" s="17" t="n">
        <x:v>1196.03</x:v>
      </x:c>
      <x:c r="X2349" s="18" t="n">
        <x:v>0.5665</x:v>
      </x:c>
      <x:c r="Y2349" s="17" t="n">
        <x:v>2156.08</x:v>
      </x:c>
      <x:c r="Z2349" s="18" t="n">
        <x:v>0.9792</x:v>
      </x:c>
      <x:c r="AA2349" s="18" t="n">
        <x:v>0.11</x:v>
      </x:c>
      <x:c r="AB2349" t="str">
        <x:v>No</x:v>
      </x:c>
      <x:c r="AC2349" t="str">
        <x:v>Premium Core</x:v>
      </x:c>
      <x:c r="AD2349" s="18" t="n">
        <x:v>0.5664817910985019</x:v>
      </x:c>
      <x:c r="AE2349" s="18" t="n">
        <x:v>0.9792447404548996</x:v>
      </x:c>
      <x:c r="AF2349" s="17" t="n">
        <x:v>-44.75</x:v>
      </x:c>
      <x:c r="AG2349" s="18" t="n">
        <x:v>-0.02075525954510037</x:v>
      </x:c>
      <x:c r="AH2349" t="str">
        <x:v>Below Target</x:v>
      </x:c>
    </x:row>
    <x:row r="2350">
      <x:c r="A2350" t="str">
        <x:v>TXN-002347</x:v>
      </x:c>
      <x:c r="B2350" s="14" t="d">
        <x:v>2024-02-11T00:00:00.000Z</x:v>
      </x:c>
      <x:c r="C2350" t="n">
        <x:v>2024</x:v>
      </x:c>
      <x:c r="D2350" t="str">
        <x:v>Q1</x:v>
      </x:c>
      <x:c r="E2350" t="n">
        <x:v>2</x:v>
      </x:c>
      <x:c r="F2350" t="str">
        <x:v>February</x:v>
      </x:c>
      <x:c r="G2350" s="15" t="d">
        <x:v>2024-02-01T00:00:00.000Z</x:v>
      </x:c>
      <x:c r="H2350" t="str">
        <x:v>2024-02</x:v>
      </x:c>
      <x:c r="I2350" t="str">
        <x:v>Australia</x:v>
      </x:c>
      <x:c r="J2350" t="str">
        <x:v>Asia Pacific</x:v>
      </x:c>
      <x:c r="K2350" t="str">
        <x:v>AUD</x:v>
      </x:c>
      <x:c r="L2350" t="str">
        <x:v>Cîroc</x:v>
      </x:c>
      <x:c r="M2350" t="str">
        <x:v>Vodka</x:v>
      </x:c>
      <x:c r="N2350" t="str">
        <x:v>On-Trade</x:v>
      </x:c>
      <x:c r="O2350" t="str">
        <x:v>E-commerce Partner</x:v>
      </x:c>
      <x:c r="P2350" t="str">
        <x:v>SR-056</x:v>
      </x:c>
      <x:c r="Q2350" s="16" t="n">
        <x:v>18</x:v>
      </x:c>
      <x:c r="R2350" s="17" t="n">
        <x:v>41.89</x:v>
      </x:c>
      <x:c r="S2350" s="18" t="n">
        <x:v>0.03</x:v>
      </x:c>
      <x:c r="T2350" s="17" t="n">
        <x:v>754.09</x:v>
      </x:c>
      <x:c r="U2350" s="17" t="n">
        <x:v>731.47</x:v>
      </x:c>
      <x:c r="V2350" s="17" t="n">
        <x:v>303.29</x:v>
      </x:c>
      <x:c r="W2350" s="17" t="n">
        <x:v>428.18</x:v>
      </x:c>
      <x:c r="X2350" s="18" t="n">
        <x:v>0.5854</x:v>
      </x:c>
      <x:c r="Y2350" s="17" t="n">
        <x:v>766.76</x:v>
      </x:c>
      <x:c r="Z2350" s="18" t="n">
        <x:v>0.954</x:v>
      </x:c>
      <x:c r="AA2350" s="18" t="n">
        <x:v>0.0018</x:v>
      </x:c>
      <x:c r="AB2350" t="str">
        <x:v>No</x:v>
      </x:c>
      <x:c r="AC2350" t="str">
        <x:v>Luxury / Reserve</x:v>
      </x:c>
      <x:c r="AD2350" s="18" t="n">
        <x:v>0.5853691880733318</x:v>
      </x:c>
      <x:c r="AE2350" s="18" t="n">
        <x:v>0.9539751682403882</x:v>
      </x:c>
      <x:c r="AF2350" s="17" t="n">
        <x:v>-35.289999999999964</x:v>
      </x:c>
      <x:c r="AG2350" s="18" t="n">
        <x:v>-0.04602483175961183</x:v>
      </x:c>
      <x:c r="AH2350" t="str">
        <x:v>Below Target</x:v>
      </x:c>
    </x:row>
    <x:row r="2351">
      <x:c r="A2351" t="str">
        <x:v>TXN-002348</x:v>
      </x:c>
      <x:c r="B2351" s="14" t="d">
        <x:v>2024-09-21T00:00:00.000Z</x:v>
      </x:c>
      <x:c r="C2351" t="n">
        <x:v>2024</x:v>
      </x:c>
      <x:c r="D2351" t="str">
        <x:v>Q3</x:v>
      </x:c>
      <x:c r="E2351" t="n">
        <x:v>9</x:v>
      </x:c>
      <x:c r="F2351" t="str">
        <x:v>September</x:v>
      </x:c>
      <x:c r="G2351" s="15" t="d">
        <x:v>2024-09-01T00:00:00.000Z</x:v>
      </x:c>
      <x:c r="H2351" t="str">
        <x:v>2024-09</x:v>
      </x:c>
      <x:c r="I2351" t="str">
        <x:v>South Africa</x:v>
      </x:c>
      <x:c r="J2351" t="str">
        <x:v>Africa</x:v>
      </x:c>
      <x:c r="K2351" t="str">
        <x:v>ZAR</x:v>
      </x:c>
      <x:c r="L2351" t="str">
        <x:v>Crown Royal</x:v>
      </x:c>
      <x:c r="M2351" t="str">
        <x:v>Canadian Whisky</x:v>
      </x:c>
      <x:c r="N2351" t="str">
        <x:v>Wholesale</x:v>
      </x:c>
      <x:c r="O2351" t="str">
        <x:v>Distributor</x:v>
      </x:c>
      <x:c r="P2351" t="str">
        <x:v>SR-020</x:v>
      </x:c>
      <x:c r="Q2351" s="16" t="n">
        <x:v>34</x:v>
      </x:c>
      <x:c r="R2351" s="17" t="n">
        <x:v>28.9</x:v>
      </x:c>
      <x:c r="S2351" s="18" t="n">
        <x:v>0</x:v>
      </x:c>
      <x:c r="T2351" s="17" t="n">
        <x:v>982.74</x:v>
      </x:c>
      <x:c r="U2351" s="17" t="n">
        <x:v>982.74</x:v>
      </x:c>
      <x:c r="V2351" s="17" t="n">
        <x:v>432.54</x:v>
      </x:c>
      <x:c r="W2351" s="17" t="n">
        <x:v>550.2</x:v>
      </x:c>
      <x:c r="X2351" s="18" t="n">
        <x:v>0.5599</x:v>
      </x:c>
      <x:c r="Y2351" s="17" t="n">
        <x:v>1093.16</x:v>
      </x:c>
      <x:c r="Z2351" s="18" t="n">
        <x:v>0.899</x:v>
      </x:c>
      <x:c r="AA2351" s="18" t="n">
        <x:v>-0.0237</x:v>
      </x:c>
      <x:c r="AB2351" t="str">
        <x:v>No</x:v>
      </x:c>
      <x:c r="AC2351" t="str">
        <x:v>Premium Core</x:v>
      </x:c>
      <x:c r="AD2351" s="18" t="n">
        <x:v>0.5598632395140118</x:v>
      </x:c>
      <x:c r="AE2351" s="18" t="n">
        <x:v>0.8989900837937721</x:v>
      </x:c>
      <x:c r="AF2351" s="17" t="n">
        <x:v>-110.42000000000007</x:v>
      </x:c>
      <x:c r="AG2351" s="18" t="n">
        <x:v>-0.10100991620622787</x:v>
      </x:c>
      <x:c r="AH2351" t="str">
        <x:v>Below Target</x:v>
      </x:c>
    </x:row>
    <x:row r="2352">
      <x:c r="A2352" t="str">
        <x:v>TXN-002349</x:v>
      </x:c>
      <x:c r="B2352" s="14" t="d">
        <x:v>2026-05-26T00:00:00.000Z</x:v>
      </x:c>
      <x:c r="C2352" t="n">
        <x:v>2026</x:v>
      </x:c>
      <x:c r="D2352" t="str">
        <x:v>Q2</x:v>
      </x:c>
      <x:c r="E2352" t="n">
        <x:v>5</x:v>
      </x:c>
      <x:c r="F2352" t="str">
        <x:v>May</x:v>
      </x:c>
      <x:c r="G2352" s="15" t="d">
        <x:v>2026-05-01T00:00:00.000Z</x:v>
      </x:c>
      <x:c r="H2352" t="str">
        <x:v>2026-05</x:v>
      </x:c>
      <x:c r="I2352" t="str">
        <x:v>India</x:v>
      </x:c>
      <x:c r="J2352" t="str">
        <x:v>Asia Pacific</x:v>
      </x:c>
      <x:c r="K2352" t="str">
        <x:v>INR</x:v>
      </x:c>
      <x:c r="L2352" t="str">
        <x:v>Guinness</x:v>
      </x:c>
      <x:c r="M2352" t="str">
        <x:v>Beer / Stout</x:v>
      </x:c>
      <x:c r="N2352" t="str">
        <x:v>Duty Free / Travel Retail</x:v>
      </x:c>
      <x:c r="O2352" t="str">
        <x:v>Key Account</x:v>
      </x:c>
      <x:c r="P2352" t="str">
        <x:v>SR-044</x:v>
      </x:c>
      <x:c r="Q2352" s="16" t="n">
        <x:v>55</x:v>
      </x:c>
      <x:c r="R2352" s="17" t="n">
        <x:v>9.33</x:v>
      </x:c>
      <x:c r="S2352" s="18" t="n">
        <x:v>0.02</x:v>
      </x:c>
      <x:c r="T2352" s="17" t="n">
        <x:v>513.25</x:v>
      </x:c>
      <x:c r="U2352" s="17" t="n">
        <x:v>502.98</x:v>
      </x:c>
      <x:c r="V2352" s="17" t="n">
        <x:v>269.2</x:v>
      </x:c>
      <x:c r="W2352" s="17" t="n">
        <x:v>233.79</x:v>
      </x:c>
      <x:c r="X2352" s="18" t="n">
        <x:v>0.4648</x:v>
      </x:c>
      <x:c r="Y2352" s="17" t="n">
        <x:v>579.68</x:v>
      </x:c>
      <x:c r="Z2352" s="18" t="n">
        <x:v>0.8677</x:v>
      </x:c>
      <x:c r="AA2352" s="18" t="n">
        <x:v>0.0944</x:v>
      </x:c>
      <x:c r="AB2352" t="str">
        <x:v>No</x:v>
      </x:c>
      <x:c r="AC2352" t="str">
        <x:v>Core</x:v>
      </x:c>
      <x:c r="AD2352" s="18" t="n">
        <x:v>0.4648097339854467</x:v>
      </x:c>
      <x:c r="AE2352" s="18" t="n">
        <x:v>0.867685619652222</x:v>
      </x:c>
      <x:c r="AF2352" s="17" t="n">
        <x:v>-76.69999999999993</x:v>
      </x:c>
      <x:c r="AG2352" s="18" t="n">
        <x:v>-0.13231438034777798</x:v>
      </x:c>
      <x:c r="AH2352" t="str">
        <x:v>Below Target</x:v>
      </x:c>
    </x:row>
    <x:row r="2353">
      <x:c r="A2353" t="str">
        <x:v>TXN-002350</x:v>
      </x:c>
      <x:c r="B2353" s="14" t="d">
        <x:v>2023-02-23T00:00:00.000Z</x:v>
      </x:c>
      <x:c r="C2353" t="n">
        <x:v>2023</x:v>
      </x:c>
      <x:c r="D2353" t="str">
        <x:v>Q1</x:v>
      </x:c>
      <x:c r="E2353" t="n">
        <x:v>2</x:v>
      </x:c>
      <x:c r="F2353" t="str">
        <x:v>February</x:v>
      </x:c>
      <x:c r="G2353" s="15" t="d">
        <x:v>2023-02-01T00:00:00.000Z</x:v>
      </x:c>
      <x:c r="H2353" t="str">
        <x:v>2023-02</x:v>
      </x:c>
      <x:c r="I2353" t="str">
        <x:v>United Kingdom</x:v>
      </x:c>
      <x:c r="J2353" t="str">
        <x:v>Europe</x:v>
      </x:c>
      <x:c r="K2353" t="str">
        <x:v>GBP</x:v>
      </x:c>
      <x:c r="L2353" t="str">
        <x:v>Cîroc</x:v>
      </x:c>
      <x:c r="M2353" t="str">
        <x:v>Vodka</x:v>
      </x:c>
      <x:c r="N2353" t="str">
        <x:v>Off-Trade</x:v>
      </x:c>
      <x:c r="O2353" t="str">
        <x:v>E-commerce Partner</x:v>
      </x:c>
      <x:c r="P2353" t="str">
        <x:v>SR-009</x:v>
      </x:c>
      <x:c r="Q2353" s="16" t="n">
        <x:v>96</x:v>
      </x:c>
      <x:c r="R2353" s="17" t="n">
        <x:v>37.45</x:v>
      </x:c>
      <x:c r="S2353" s="18" t="n">
        <x:v>0.03</x:v>
      </x:c>
      <x:c r="T2353" s="17" t="n">
        <x:v>3595.12</x:v>
      </x:c>
      <x:c r="U2353" s="17" t="n">
        <x:v>3487.26</x:v>
      </x:c>
      <x:c r="V2353" s="17" t="n">
        <x:v>1430.93</x:v>
      </x:c>
      <x:c r="W2353" s="17" t="n">
        <x:v>2056.33</x:v>
      </x:c>
      <x:c r="X2353" s="18" t="n">
        <x:v>0.5897</x:v>
      </x:c>
      <x:c r="Y2353" s="17" t="n">
        <x:v>3752.83</x:v>
      </x:c>
      <x:c r="Z2353" s="18" t="n">
        <x:v>0.9292</x:v>
      </x:c>
      <x:c r="AA2353" s="18" t="n">
        <x:v>0.1031</x:v>
      </x:c>
      <x:c r="AB2353" t="str">
        <x:v>No</x:v>
      </x:c>
      <x:c r="AC2353" t="str">
        <x:v>Luxury / Reserve</x:v>
      </x:c>
      <x:c r="AD2353" s="18" t="n">
        <x:v>0.5896692532245946</x:v>
      </x:c>
      <x:c r="AE2353" s="18" t="n">
        <x:v>0.9292347375180864</x:v>
      </x:c>
      <x:c r="AF2353" s="17" t="n">
        <x:v>-265.5699999999997</x:v>
      </x:c>
      <x:c r="AG2353" s="18" t="n">
        <x:v>-0.07076526248191357</x:v>
      </x:c>
      <x:c r="AH2353" t="str">
        <x:v>Below Target</x:v>
      </x:c>
    </x:row>
    <x:row r="2354">
      <x:c r="A2354" t="str">
        <x:v>TXN-002351</x:v>
      </x:c>
      <x:c r="B2354" s="14" t="d">
        <x:v>2023-05-19T00:00:00.000Z</x:v>
      </x:c>
      <x:c r="C2354" t="n">
        <x:v>2023</x:v>
      </x:c>
      <x:c r="D2354" t="str">
        <x:v>Q2</x:v>
      </x:c>
      <x:c r="E2354" t="n">
        <x:v>5</x:v>
      </x:c>
      <x:c r="F2354" t="str">
        <x:v>May</x:v>
      </x:c>
      <x:c r="G2354" s="15" t="d">
        <x:v>2023-05-01T00:00:00.000Z</x:v>
      </x:c>
      <x:c r="H2354" t="str">
        <x:v>2023-05</x:v>
      </x:c>
      <x:c r="I2354" t="str">
        <x:v>United States</x:v>
      </x:c>
      <x:c r="J2354" t="str">
        <x:v>North America</x:v>
      </x:c>
      <x:c r="K2354" t="str">
        <x:v>USD</x:v>
      </x:c>
      <x:c r="L2354" t="str">
        <x:v>Smirnoff</x:v>
      </x:c>
      <x:c r="M2354" t="str">
        <x:v>Vodka</x:v>
      </x:c>
      <x:c r="N2354" t="str">
        <x:v>E-commerce</x:v>
      </x:c>
      <x:c r="O2354" t="str">
        <x:v>Key Account</x:v>
      </x:c>
      <x:c r="P2354" t="str">
        <x:v>SR-029</x:v>
      </x:c>
      <x:c r="Q2354" s="16" t="n">
        <x:v>87</x:v>
      </x:c>
      <x:c r="R2354" s="17" t="n">
        <x:v>22.78</x:v>
      </x:c>
      <x:c r="S2354" s="18" t="n">
        <x:v>0.1</x:v>
      </x:c>
      <x:c r="T2354" s="17" t="n">
        <x:v>1982.1</x:v>
      </x:c>
      <x:c r="U2354" s="17" t="n">
        <x:v>1783.89</x:v>
      </x:c>
      <x:c r="V2354" s="17" t="n">
        <x:v>942.99</x:v>
      </x:c>
      <x:c r="W2354" s="17" t="n">
        <x:v>840.91</x:v>
      </x:c>
      <x:c r="X2354" s="18" t="n">
        <x:v>0.4714</x:v>
      </x:c>
      <x:c r="Y2354" s="17" t="n">
        <x:v>1899.75</x:v>
      </x:c>
      <x:c r="Z2354" s="18" t="n">
        <x:v>0.939</x:v>
      </x:c>
      <x:c r="AA2354" s="18" t="n">
        <x:v>0.0316</x:v>
      </x:c>
      <x:c r="AB2354" t="str">
        <x:v>Yes</x:v>
      </x:c>
      <x:c r="AC2354" t="str">
        <x:v>Core</x:v>
      </x:c>
      <x:c r="AD2354" s="18" t="n">
        <x:v>0.47139117322256413</x:v>
      </x:c>
      <x:c r="AE2354" s="18" t="n">
        <x:v>0.939013028030004</x:v>
      </x:c>
      <x:c r="AF2354" s="17" t="n">
        <x:v>-115.8599999999999</x:v>
      </x:c>
      <x:c r="AG2354" s="18" t="n">
        <x:v>-0.060986971969996</x:v>
      </x:c>
      <x:c r="AH2354" t="str">
        <x:v>Below Target</x:v>
      </x:c>
    </x:row>
    <x:row r="2355">
      <x:c r="A2355" t="str">
        <x:v>TXN-002352</x:v>
      </x:c>
      <x:c r="B2355" s="14" t="d">
        <x:v>2026-08-06T00:00:00.000Z</x:v>
      </x:c>
      <x:c r="C2355" t="n">
        <x:v>2026</x:v>
      </x:c>
      <x:c r="D2355" t="str">
        <x:v>Q3</x:v>
      </x:c>
      <x:c r="E2355" t="n">
        <x:v>8</x:v>
      </x:c>
      <x:c r="F2355" t="str">
        <x:v>August</x:v>
      </x:c>
      <x:c r="G2355" s="15" t="d">
        <x:v>2026-08-01T00:00:00.000Z</x:v>
      </x:c>
      <x:c r="H2355" t="str">
        <x:v>2026-08</x:v>
      </x:c>
      <x:c r="I2355" t="str">
        <x:v>India</x:v>
      </x:c>
      <x:c r="J2355" t="str">
        <x:v>Asia Pacific</x:v>
      </x:c>
      <x:c r="K2355" t="str">
        <x:v>INR</x:v>
      </x:c>
      <x:c r="L2355" t="str">
        <x:v>Guinness</x:v>
      </x:c>
      <x:c r="M2355" t="str">
        <x:v>Beer / Stout</x:v>
      </x:c>
      <x:c r="N2355" t="str">
        <x:v>E-commerce</x:v>
      </x:c>
      <x:c r="O2355" t="str">
        <x:v>Distributor</x:v>
      </x:c>
      <x:c r="P2355" t="str">
        <x:v>SR-020</x:v>
      </x:c>
      <x:c r="Q2355" s="16" t="n">
        <x:v>64</x:v>
      </x:c>
      <x:c r="R2355" s="17" t="n">
        <x:v>7.53</x:v>
      </x:c>
      <x:c r="S2355" s="18" t="n">
        <x:v>0</x:v>
      </x:c>
      <x:c r="T2355" s="17" t="n">
        <x:v>482.05</x:v>
      </x:c>
      <x:c r="U2355" s="17" t="n">
        <x:v>482.05</x:v>
      </x:c>
      <x:c r="V2355" s="17" t="n">
        <x:v>263.2</x:v>
      </x:c>
      <x:c r="W2355" s="17" t="n">
        <x:v>218.84</x:v>
      </x:c>
      <x:c r="X2355" s="18" t="n">
        <x:v>0.454</x:v>
      </x:c>
      <x:c r="Y2355" s="17" t="n">
        <x:v>436.42</x:v>
      </x:c>
      <x:c r="Z2355" s="18" t="n">
        <x:v>1.1045</x:v>
      </x:c>
      <x:c r="AA2355" s="18" t="n">
        <x:v>-0.0177</x:v>
      </x:c>
      <x:c r="AB2355" t="str">
        <x:v>No</x:v>
      </x:c>
      <x:c r="AC2355" t="str">
        <x:v>Core</x:v>
      </x:c>
      <x:c r="AD2355" s="18" t="n">
        <x:v>0.4539778031324551</x:v>
      </x:c>
      <x:c r="AE2355" s="18" t="n">
        <x:v>1.1045552449475275</x:v>
      </x:c>
      <x:c r="AF2355" s="17" t="n">
        <x:v>45.629999999999995</x:v>
      </x:c>
      <x:c r="AG2355" s="18" t="n">
        <x:v>0.1045552449475276</x:v>
      </x:c>
      <x:c r="AH2355" t="str">
        <x:v>Above Target</x:v>
      </x:c>
    </x:row>
    <x:row r="2356">
      <x:c r="A2356" t="str">
        <x:v>TXN-002353</x:v>
      </x:c>
      <x:c r="B2356" s="14" t="d">
        <x:v>2025-10-11T00:00:00.000Z</x:v>
      </x:c>
      <x:c r="C2356" t="n">
        <x:v>2025</x:v>
      </x:c>
      <x:c r="D2356" t="str">
        <x:v>Q4</x:v>
      </x:c>
      <x:c r="E2356" t="n">
        <x:v>10</x:v>
      </x:c>
      <x:c r="F2356" t="str">
        <x:v>October</x:v>
      </x:c>
      <x:c r="G2356" s="15" t="d">
        <x:v>2025-10-01T00:00:00.000Z</x:v>
      </x:c>
      <x:c r="H2356" t="str">
        <x:v>2025-10</x:v>
      </x:c>
      <x:c r="I2356" t="str">
        <x:v>France</x:v>
      </x:c>
      <x:c r="J2356" t="str">
        <x:v>Europe</x:v>
      </x:c>
      <x:c r="K2356" t="str">
        <x:v>EUR</x:v>
      </x:c>
      <x:c r="L2356" t="str">
        <x:v>Don Julio</x:v>
      </x:c>
      <x:c r="M2356" t="str">
        <x:v>Tequila</x:v>
      </x:c>
      <x:c r="N2356" t="str">
        <x:v>Off-Trade</x:v>
      </x:c>
      <x:c r="O2356" t="str">
        <x:v>Independent Retailer</x:v>
      </x:c>
      <x:c r="P2356" t="str">
        <x:v>SR-041</x:v>
      </x:c>
      <x:c r="Q2356" s="16" t="n">
        <x:v>29</x:v>
      </x:c>
      <x:c r="R2356" s="17" t="n">
        <x:v>50.18</x:v>
      </x:c>
      <x:c r="S2356" s="18" t="n">
        <x:v>0.05</x:v>
      </x:c>
      <x:c r="T2356" s="17" t="n">
        <x:v>1455.31</x:v>
      </x:c>
      <x:c r="U2356" s="17" t="n">
        <x:v>1382.54</x:v>
      </x:c>
      <x:c r="V2356" s="17" t="n">
        <x:v>585.37</x:v>
      </x:c>
      <x:c r="W2356" s="17" t="n">
        <x:v>797.17</x:v>
      </x:c>
      <x:c r="X2356" s="18" t="n">
        <x:v>0.5766</x:v>
      </x:c>
      <x:c r="Y2356" s="17" t="n">
        <x:v>1386.31</x:v>
      </x:c>
      <x:c r="Z2356" s="18" t="n">
        <x:v>0.9973</x:v>
      </x:c>
      <x:c r="AA2356" s="18" t="n">
        <x:v>-0.0312</x:v>
      </x:c>
      <x:c r="AB2356" t="str">
        <x:v>Yes</x:v>
      </x:c>
      <x:c r="AC2356" t="str">
        <x:v>Luxury / Reserve</x:v>
      </x:c>
      <x:c r="AD2356" s="18" t="n">
        <x:v>0.5765981454424465</x:v>
      </x:c>
      <x:c r="AE2356" s="18" t="n">
        <x:v>0.9972805505262171</x:v>
      </x:c>
      <x:c r="AF2356" s="17" t="n">
        <x:v>-3.769999999999982</x:v>
      </x:c>
      <x:c r="AG2356" s="18" t="n">
        <x:v>-0.002719449473782907</x:v>
      </x:c>
      <x:c r="AH2356" t="str">
        <x:v>Below Target</x:v>
      </x:c>
    </x:row>
    <x:row r="2357">
      <x:c r="A2357" t="str">
        <x:v>TXN-002354</x:v>
      </x:c>
      <x:c r="B2357" s="14" t="d">
        <x:v>2024-08-21T00:00:00.000Z</x:v>
      </x:c>
      <x:c r="C2357" t="n">
        <x:v>2024</x:v>
      </x:c>
      <x:c r="D2357" t="str">
        <x:v>Q3</x:v>
      </x:c>
      <x:c r="E2357" t="n">
        <x:v>8</x:v>
      </x:c>
      <x:c r="F2357" t="str">
        <x:v>August</x:v>
      </x:c>
      <x:c r="G2357" s="15" t="d">
        <x:v>2024-08-01T00:00:00.000Z</x:v>
      </x:c>
      <x:c r="H2357" t="str">
        <x:v>2024-08</x:v>
      </x:c>
      <x:c r="I2357" t="str">
        <x:v>United Kingdom</x:v>
      </x:c>
      <x:c r="J2357" t="str">
        <x:v>Europe</x:v>
      </x:c>
      <x:c r="K2357" t="str">
        <x:v>GBP</x:v>
      </x:c>
      <x:c r="L2357" t="str">
        <x:v>Johnnie Walker</x:v>
      </x:c>
      <x:c r="M2357" t="str">
        <x:v>Scotch Whisky</x:v>
      </x:c>
      <x:c r="N2357" t="str">
        <x:v>Off-Trade</x:v>
      </x:c>
      <x:c r="O2357" t="str">
        <x:v>Distributor</x:v>
      </x:c>
      <x:c r="P2357" t="str">
        <x:v>SR-009</x:v>
      </x:c>
      <x:c r="Q2357" s="16" t="n">
        <x:v>153</x:v>
      </x:c>
      <x:c r="R2357" s="17" t="n">
        <x:v>35.07</x:v>
      </x:c>
      <x:c r="S2357" s="18" t="n">
        <x:v>0</x:v>
      </x:c>
      <x:c r="T2357" s="17" t="n">
        <x:v>5365.74</x:v>
      </x:c>
      <x:c r="U2357" s="17" t="n">
        <x:v>5365.74</x:v>
      </x:c>
      <x:c r="V2357" s="17" t="n">
        <x:v>2263.33</x:v>
      </x:c>
      <x:c r="W2357" s="17" t="n">
        <x:v>3102.41</x:v>
      </x:c>
      <x:c r="X2357" s="18" t="n">
        <x:v>0.5782</x:v>
      </x:c>
      <x:c r="Y2357" s="17" t="n">
        <x:v>6222.18</x:v>
      </x:c>
      <x:c r="Z2357" s="18" t="n">
        <x:v>0.8624</x:v>
      </x:c>
      <x:c r="AA2357" s="18" t="n">
        <x:v>0.0745</x:v>
      </x:c>
      <x:c r="AB2357" t="str">
        <x:v>No</x:v>
      </x:c>
      <x:c r="AC2357" t="str">
        <x:v>Luxury / Reserve</x:v>
      </x:c>
      <x:c r="AD2357" s="18" t="n">
        <x:v>0.578188656177899</x:v>
      </x:c>
      <x:c r="AE2357" s="18" t="n">
        <x:v>0.8623569231362641</x:v>
      </x:c>
      <x:c r="AF2357" s="17" t="n">
        <x:v>-856.4400000000005</x:v>
      </x:c>
      <x:c r="AG2357" s="18" t="n">
        <x:v>-0.13764307686373595</x:v>
      </x:c>
      <x:c r="AH2357" t="str">
        <x:v>Below Target</x:v>
      </x:c>
    </x:row>
    <x:row r="2358">
      <x:c r="A2358" t="str">
        <x:v>TXN-002355</x:v>
      </x:c>
      <x:c r="B2358" s="14" t="d">
        <x:v>2024-04-20T00:00:00.000Z</x:v>
      </x:c>
      <x:c r="C2358" t="n">
        <x:v>2024</x:v>
      </x:c>
      <x:c r="D2358" t="str">
        <x:v>Q2</x:v>
      </x:c>
      <x:c r="E2358" t="n">
        <x:v>4</x:v>
      </x:c>
      <x:c r="F2358" t="str">
        <x:v>April</x:v>
      </x:c>
      <x:c r="G2358" s="15" t="d">
        <x:v>2024-04-01T00:00:00.000Z</x:v>
      </x:c>
      <x:c r="H2358" t="str">
        <x:v>2024-04</x:v>
      </x:c>
      <x:c r="I2358" t="str">
        <x:v>Mexico</x:v>
      </x:c>
      <x:c r="J2358" t="str">
        <x:v>Latin America &amp; Caribbean</x:v>
      </x:c>
      <x:c r="K2358" t="str">
        <x:v>MXN</x:v>
      </x:c>
      <x:c r="L2358" t="str">
        <x:v>Smirnoff</x:v>
      </x:c>
      <x:c r="M2358" t="str">
        <x:v>Vodka</x:v>
      </x:c>
      <x:c r="N2358" t="str">
        <x:v>E-commerce</x:v>
      </x:c>
      <x:c r="O2358" t="str">
        <x:v>Hospitality Group</x:v>
      </x:c>
      <x:c r="P2358" t="str">
        <x:v>SR-036</x:v>
      </x:c>
      <x:c r="Q2358" s="16" t="n">
        <x:v>25</x:v>
      </x:c>
      <x:c r="R2358" s="17" t="n">
        <x:v>22.5</x:v>
      </x:c>
      <x:c r="S2358" s="18" t="n">
        <x:v>0.03</x:v>
      </x:c>
      <x:c r="T2358" s="17" t="n">
        <x:v>562.38</x:v>
      </x:c>
      <x:c r="U2358" s="17" t="n">
        <x:v>545.51</x:v>
      </x:c>
      <x:c r="V2358" s="17" t="n">
        <x:v>262.53</x:v>
      </x:c>
      <x:c r="W2358" s="17" t="n">
        <x:v>282.99</x:v>
      </x:c>
      <x:c r="X2358" s="18" t="n">
        <x:v>0.5188</x:v>
      </x:c>
      <x:c r="Y2358" s="17" t="n">
        <x:v>573.52</x:v>
      </x:c>
      <x:c r="Z2358" s="18" t="n">
        <x:v>0.9512</x:v>
      </x:c>
      <x:c r="AA2358" s="18" t="n">
        <x:v>0.0445</x:v>
      </x:c>
      <x:c r="AB2358" t="str">
        <x:v>No</x:v>
      </x:c>
      <x:c r="AC2358" t="str">
        <x:v>Core</x:v>
      </x:c>
      <x:c r="AD2358" s="18" t="n">
        <x:v>0.5187622591703177</x:v>
      </x:c>
      <x:c r="AE2358" s="18" t="n">
        <x:v>0.9511612498256382</x:v>
      </x:c>
      <x:c r="AF2358" s="17" t="n">
        <x:v>-28.00999999999999</x:v>
      </x:c>
      <x:c r="AG2358" s="18" t="n">
        <x:v>-0.048838750174361824</x:v>
      </x:c>
      <x:c r="AH2358" t="str">
        <x:v>Below Target</x:v>
      </x:c>
    </x:row>
    <x:row r="2359">
      <x:c r="A2359" t="str">
        <x:v>TXN-002356</x:v>
      </x:c>
      <x:c r="B2359" s="14" t="d">
        <x:v>2025-07-18T00:00:00.000Z</x:v>
      </x:c>
      <x:c r="C2359" t="n">
        <x:v>2025</x:v>
      </x:c>
      <x:c r="D2359" t="str">
        <x:v>Q3</x:v>
      </x:c>
      <x:c r="E2359" t="n">
        <x:v>7</x:v>
      </x:c>
      <x:c r="F2359" t="str">
        <x:v>July</x:v>
      </x:c>
      <x:c r="G2359" s="15" t="d">
        <x:v>2025-07-01T00:00:00.000Z</x:v>
      </x:c>
      <x:c r="H2359" t="str">
        <x:v>2025-07</x:v>
      </x:c>
      <x:c r="I2359" t="str">
        <x:v>United States</x:v>
      </x:c>
      <x:c r="J2359" t="str">
        <x:v>North America</x:v>
      </x:c>
      <x:c r="K2359" t="str">
        <x:v>USD</x:v>
      </x:c>
      <x:c r="L2359" t="str">
        <x:v>Tanqueray</x:v>
      </x:c>
      <x:c r="M2359" t="str">
        <x:v>Gin</x:v>
      </x:c>
      <x:c r="N2359" t="str">
        <x:v>Off-Trade</x:v>
      </x:c>
      <x:c r="O2359" t="str">
        <x:v>Distributor</x:v>
      </x:c>
      <x:c r="P2359" t="str">
        <x:v>SR-037</x:v>
      </x:c>
      <x:c r="Q2359" s="16" t="n">
        <x:v>170</x:v>
      </x:c>
      <x:c r="R2359" s="17" t="n">
        <x:v>25.19</x:v>
      </x:c>
      <x:c r="S2359" s="18" t="n">
        <x:v>0</x:v>
      </x:c>
      <x:c r="T2359" s="17" t="n">
        <x:v>4281.81</x:v>
      </x:c>
      <x:c r="U2359" s="17" t="n">
        <x:v>4281.81</x:v>
      </x:c>
      <x:c r="V2359" s="17" t="n">
        <x:v>2012.81</x:v>
      </x:c>
      <x:c r="W2359" s="17" t="n">
        <x:v>2269</x:v>
      </x:c>
      <x:c r="X2359" s="18" t="n">
        <x:v>0.5299</x:v>
      </x:c>
      <x:c r="Y2359" s="17" t="n">
        <x:v>4451.51</x:v>
      </x:c>
      <x:c r="Z2359" s="18" t="n">
        <x:v>0.9619</x:v>
      </x:c>
      <x:c r="AA2359" s="18" t="n">
        <x:v>0.0436</x:v>
      </x:c>
      <x:c r="AB2359" t="str">
        <x:v>No</x:v>
      </x:c>
      <x:c r="AC2359" t="str">
        <x:v>Premium Core</x:v>
      </x:c>
      <x:c r="AD2359" s="18" t="n">
        <x:v>0.5299160868884887</x:v>
      </x:c>
      <x:c r="AE2359" s="18" t="n">
        <x:v>0.961878104283715</x:v>
      </x:c>
      <x:c r="AF2359" s="17" t="n">
        <x:v>-169.69999999999982</x:v>
      </x:c>
      <x:c r="AG2359" s="18" t="n">
        <x:v>-0.03812189571628499</x:v>
      </x:c>
      <x:c r="AH2359" t="str">
        <x:v>Below Target</x:v>
      </x:c>
    </x:row>
    <x:row r="2360">
      <x:c r="A2360" t="str">
        <x:v>TXN-002357</x:v>
      </x:c>
      <x:c r="B2360" s="14" t="d">
        <x:v>2024-04-02T00:00:00.000Z</x:v>
      </x:c>
      <x:c r="C2360" t="n">
        <x:v>2024</x:v>
      </x:c>
      <x:c r="D2360" t="str">
        <x:v>Q2</x:v>
      </x:c>
      <x:c r="E2360" t="n">
        <x:v>4</x:v>
      </x:c>
      <x:c r="F2360" t="str">
        <x:v>April</x:v>
      </x:c>
      <x:c r="G2360" s="15" t="d">
        <x:v>2024-04-01T00:00:00.000Z</x:v>
      </x:c>
      <x:c r="H2360" t="str">
        <x:v>2024-04</x:v>
      </x:c>
      <x:c r="I2360" t="str">
        <x:v>Brazil</x:v>
      </x:c>
      <x:c r="J2360" t="str">
        <x:v>Latin America &amp; Caribbean</x:v>
      </x:c>
      <x:c r="K2360" t="str">
        <x:v>BRL</x:v>
      </x:c>
      <x:c r="L2360" t="str">
        <x:v>Captain Morgan</x:v>
      </x:c>
      <x:c r="M2360" t="str">
        <x:v>Rum</x:v>
      </x:c>
      <x:c r="N2360" t="str">
        <x:v>Wholesale</x:v>
      </x:c>
      <x:c r="O2360" t="str">
        <x:v>Key Account</x:v>
      </x:c>
      <x:c r="P2360" t="str">
        <x:v>SR-060</x:v>
      </x:c>
      <x:c r="Q2360" s="16" t="n">
        <x:v>26</x:v>
      </x:c>
      <x:c r="R2360" s="17" t="n">
        <x:v>16.86</x:v>
      </x:c>
      <x:c r="S2360" s="18" t="n">
        <x:v>0.1</x:v>
      </x:c>
      <x:c r="T2360" s="17" t="n">
        <x:v>438.24</x:v>
      </x:c>
      <x:c r="U2360" s="17" t="n">
        <x:v>394.42</x:v>
      </x:c>
      <x:c r="V2360" s="17" t="n">
        <x:v>207.19</x:v>
      </x:c>
      <x:c r="W2360" s="17" t="n">
        <x:v>187.23</x:v>
      </x:c>
      <x:c r="X2360" s="18" t="n">
        <x:v>0.4747</x:v>
      </x:c>
      <x:c r="Y2360" s="17" t="n">
        <x:v>390.01</x:v>
      </x:c>
      <x:c r="Z2360" s="18" t="n">
        <x:v>1.0113</x:v>
      </x:c>
      <x:c r="AA2360" s="18" t="n">
        <x:v>0.0452</x:v>
      </x:c>
      <x:c r="AB2360" t="str">
        <x:v>Yes</x:v>
      </x:c>
      <x:c r="AC2360" t="str">
        <x:v>Core</x:v>
      </x:c>
      <x:c r="AD2360" s="18" t="n">
        <x:v>0.47469702347751125</x:v>
      </x:c>
      <x:c r="AE2360" s="18" t="n">
        <x:v>1.011307402374298</x:v>
      </x:c>
      <x:c r="AF2360" s="17" t="n">
        <x:v>4.410000000000025</x:v>
      </x:c>
      <x:c r="AG2360" s="18" t="n">
        <x:v>0.01130740237429816</x:v>
      </x:c>
      <x:c r="AH2360" t="str">
        <x:v>Above Target</x:v>
      </x:c>
    </x:row>
    <x:row r="2361">
      <x:c r="A2361" t="str">
        <x:v>TXN-002358</x:v>
      </x:c>
      <x:c r="B2361" s="14" t="d">
        <x:v>2025-11-10T00:00:00.000Z</x:v>
      </x:c>
      <x:c r="C2361" t="n">
        <x:v>2025</x:v>
      </x:c>
      <x:c r="D2361" t="str">
        <x:v>Q4</x:v>
      </x:c>
      <x:c r="E2361" t="n">
        <x:v>11</x:v>
      </x:c>
      <x:c r="F2361" t="str">
        <x:v>November</x:v>
      </x:c>
      <x:c r="G2361" s="15" t="d">
        <x:v>2025-11-01T00:00:00.000Z</x:v>
      </x:c>
      <x:c r="H2361" t="str">
        <x:v>2025-11</x:v>
      </x:c>
      <x:c r="I2361" t="str">
        <x:v>India</x:v>
      </x:c>
      <x:c r="J2361" t="str">
        <x:v>Asia Pacific</x:v>
      </x:c>
      <x:c r="K2361" t="str">
        <x:v>INR</x:v>
      </x:c>
      <x:c r="L2361" t="str">
        <x:v>Johnnie Walker</x:v>
      </x:c>
      <x:c r="M2361" t="str">
        <x:v>Scotch Whisky</x:v>
      </x:c>
      <x:c r="N2361" t="str">
        <x:v>E-commerce</x:v>
      </x:c>
      <x:c r="O2361" t="str">
        <x:v>Hospitality Group</x:v>
      </x:c>
      <x:c r="P2361" t="str">
        <x:v>SR-026</x:v>
      </x:c>
      <x:c r="Q2361" s="16" t="n">
        <x:v>94</x:v>
      </x:c>
      <x:c r="R2361" s="17" t="n">
        <x:v>38.29</x:v>
      </x:c>
      <x:c r="S2361" s="18" t="n">
        <x:v>0.15</x:v>
      </x:c>
      <x:c r="T2361" s="17" t="n">
        <x:v>3599.06</x:v>
      </x:c>
      <x:c r="U2361" s="17" t="n">
        <x:v>3059.2</x:v>
      </x:c>
      <x:c r="V2361" s="17" t="n">
        <x:v>1529.16</x:v>
      </x:c>
      <x:c r="W2361" s="17" t="n">
        <x:v>1530.04</x:v>
      </x:c>
      <x:c r="X2361" s="18" t="n">
        <x:v>0.5001</x:v>
      </x:c>
      <x:c r="Y2361" s="17" t="n">
        <x:v>3518.32</x:v>
      </x:c>
      <x:c r="Z2361" s="18" t="n">
        <x:v>0.8695</x:v>
      </x:c>
      <x:c r="AA2361" s="18" t="n">
        <x:v>0.0509</x:v>
      </x:c>
      <x:c r="AB2361" t="str">
        <x:v>Yes</x:v>
      </x:c>
      <x:c r="AC2361" t="str">
        <x:v>Luxury / Reserve</x:v>
      </x:c>
      <x:c r="AD2361" s="18" t="n">
        <x:v>0.5001438284518829</x:v>
      </x:c>
      <x:c r="AE2361" s="18" t="n">
        <x:v>0.8695059005434411</x:v>
      </x:c>
      <x:c r="AF2361" s="17" t="n">
        <x:v>-459.12000000000035</x:v>
      </x:c>
      <x:c r="AG2361" s="18" t="n">
        <x:v>-0.1304940994565589</x:v>
      </x:c>
      <x:c r="AH2361" t="str">
        <x:v>Below Target</x:v>
      </x:c>
    </x:row>
    <x:row r="2362">
      <x:c r="A2362" t="str">
        <x:v>TXN-002359</x:v>
      </x:c>
      <x:c r="B2362" s="14" t="d">
        <x:v>2024-09-30T00:00:00.000Z</x:v>
      </x:c>
      <x:c r="C2362" t="n">
        <x:v>2024</x:v>
      </x:c>
      <x:c r="D2362" t="str">
        <x:v>Q3</x:v>
      </x:c>
      <x:c r="E2362" t="n">
        <x:v>9</x:v>
      </x:c>
      <x:c r="F2362" t="str">
        <x:v>September</x:v>
      </x:c>
      <x:c r="G2362" s="15" t="d">
        <x:v>2024-09-01T00:00:00.000Z</x:v>
      </x:c>
      <x:c r="H2362" t="str">
        <x:v>2024-09</x:v>
      </x:c>
      <x:c r="I2362" t="str">
        <x:v>Nigeria</x:v>
      </x:c>
      <x:c r="J2362" t="str">
        <x:v>Africa</x:v>
      </x:c>
      <x:c r="K2362" t="str">
        <x:v>NGN</x:v>
      </x:c>
      <x:c r="L2362" t="str">
        <x:v>Johnnie Walker</x:v>
      </x:c>
      <x:c r="M2362" t="str">
        <x:v>Scotch Whisky</x:v>
      </x:c>
      <x:c r="N2362" t="str">
        <x:v>Off-Trade</x:v>
      </x:c>
      <x:c r="O2362" t="str">
        <x:v>Key Account</x:v>
      </x:c>
      <x:c r="P2362" t="str">
        <x:v>SR-041</x:v>
      </x:c>
      <x:c r="Q2362" s="16" t="n">
        <x:v>27</x:v>
      </x:c>
      <x:c r="R2362" s="17" t="n">
        <x:v>34.5</x:v>
      </x:c>
      <x:c r="S2362" s="18" t="n">
        <x:v>0</x:v>
      </x:c>
      <x:c r="T2362" s="17" t="n">
        <x:v>931.46</x:v>
      </x:c>
      <x:c r="U2362" s="17" t="n">
        <x:v>931.46</x:v>
      </x:c>
      <x:c r="V2362" s="17" t="n">
        <x:v>383.29</x:v>
      </x:c>
      <x:c r="W2362" s="17" t="n">
        <x:v>548.17</x:v>
      </x:c>
      <x:c r="X2362" s="18" t="n">
        <x:v>0.5885</x:v>
      </x:c>
      <x:c r="Y2362" s="17" t="n">
        <x:v>863.99</x:v>
      </x:c>
      <x:c r="Z2362" s="18" t="n">
        <x:v>1.0781</x:v>
      </x:c>
      <x:c r="AA2362" s="18" t="n">
        <x:v>0.1225</x:v>
      </x:c>
      <x:c r="AB2362" t="str">
        <x:v>No</x:v>
      </x:c>
      <x:c r="AC2362" t="str">
        <x:v>Luxury / Reserve</x:v>
      </x:c>
      <x:c r="AD2362" s="18" t="n">
        <x:v>0.5885062160479247</x:v>
      </x:c>
      <x:c r="AE2362" s="18" t="n">
        <x:v>1.0780911816108982</x:v>
      </x:c>
      <x:c r="AF2362" s="17" t="n">
        <x:v>67.47000000000003</x:v>
      </x:c>
      <x:c r="AG2362" s="18" t="n">
        <x:v>0.0780911816108983</x:v>
      </x:c>
      <x:c r="AH2362" t="str">
        <x:v>Above Target</x:v>
      </x:c>
    </x:row>
    <x:row r="2363">
      <x:c r="A2363" t="str">
        <x:v>TXN-002360</x:v>
      </x:c>
      <x:c r="B2363" s="14" t="d">
        <x:v>2024-10-28T00:00:00.000Z</x:v>
      </x:c>
      <x:c r="C2363" t="n">
        <x:v>2024</x:v>
      </x:c>
      <x:c r="D2363" t="str">
        <x:v>Q4</x:v>
      </x:c>
      <x:c r="E2363" t="n">
        <x:v>10</x:v>
      </x:c>
      <x:c r="F2363" t="str">
        <x:v>October</x:v>
      </x:c>
      <x:c r="G2363" s="15" t="d">
        <x:v>2024-10-01T00:00:00.000Z</x:v>
      </x:c>
      <x:c r="H2363" t="str">
        <x:v>2024-10</x:v>
      </x:c>
      <x:c r="I2363" t="str">
        <x:v>France</x:v>
      </x:c>
      <x:c r="J2363" t="str">
        <x:v>Europe</x:v>
      </x:c>
      <x:c r="K2363" t="str">
        <x:v>EUR</x:v>
      </x:c>
      <x:c r="L2363" t="str">
        <x:v>Smirnoff</x:v>
      </x:c>
      <x:c r="M2363" t="str">
        <x:v>Vodka</x:v>
      </x:c>
      <x:c r="N2363" t="str">
        <x:v>On-Trade</x:v>
      </x:c>
      <x:c r="O2363" t="str">
        <x:v>Distributor</x:v>
      </x:c>
      <x:c r="P2363" t="str">
        <x:v>SR-015</x:v>
      </x:c>
      <x:c r="Q2363" s="16" t="n">
        <x:v>81</x:v>
      </x:c>
      <x:c r="R2363" s="17" t="n">
        <x:v>21.14</x:v>
      </x:c>
      <x:c r="S2363" s="18" t="n">
        <x:v>0.02</x:v>
      </x:c>
      <x:c r="T2363" s="17" t="n">
        <x:v>1712.42</x:v>
      </x:c>
      <x:c r="U2363" s="17" t="n">
        <x:v>1678.17</x:v>
      </x:c>
      <x:c r="V2363" s="17" t="n">
        <x:v>804.1</x:v>
      </x:c>
      <x:c r="W2363" s="17" t="n">
        <x:v>874.07</x:v>
      </x:c>
      <x:c r="X2363" s="18" t="n">
        <x:v>0.5208</x:v>
      </x:c>
      <x:c r="Y2363" s="17" t="n">
        <x:v>1620.16</x:v>
      </x:c>
      <x:c r="Z2363" s="18" t="n">
        <x:v>1.0358</x:v>
      </x:c>
      <x:c r="AA2363" s="18" t="n">
        <x:v>0.1159</x:v>
      </x:c>
      <x:c r="AB2363" t="str">
        <x:v>No</x:v>
      </x:c>
      <x:c r="AC2363" t="str">
        <x:v>Core</x:v>
      </x:c>
      <x:c r="AD2363" s="18" t="n">
        <x:v>0.5208471132245244</x:v>
      </x:c>
      <x:c r="AE2363" s="18" t="n">
        <x:v>1.035805105668576</x:v>
      </x:c>
      <x:c r="AF2363" s="17" t="n">
        <x:v>58.00999999999999</x:v>
      </x:c>
      <x:c r="AG2363" s="18" t="n">
        <x:v>0.035805105668575934</x:v>
      </x:c>
      <x:c r="AH2363" t="str">
        <x:v>Above Target</x:v>
      </x:c>
    </x:row>
    <x:row r="2364">
      <x:c r="A2364" t="str">
        <x:v>TXN-002361</x:v>
      </x:c>
      <x:c r="B2364" s="14" t="d">
        <x:v>2025-11-23T00:00:00.000Z</x:v>
      </x:c>
      <x:c r="C2364" t="n">
        <x:v>2025</x:v>
      </x:c>
      <x:c r="D2364" t="str">
        <x:v>Q4</x:v>
      </x:c>
      <x:c r="E2364" t="n">
        <x:v>11</x:v>
      </x:c>
      <x:c r="F2364" t="str">
        <x:v>November</x:v>
      </x:c>
      <x:c r="G2364" s="15" t="d">
        <x:v>2025-11-01T00:00:00.000Z</x:v>
      </x:c>
      <x:c r="H2364" t="str">
        <x:v>2025-11</x:v>
      </x:c>
      <x:c r="I2364" t="str">
        <x:v>Spain</x:v>
      </x:c>
      <x:c r="J2364" t="str">
        <x:v>Europe</x:v>
      </x:c>
      <x:c r="K2364" t="str">
        <x:v>EUR</x:v>
      </x:c>
      <x:c r="L2364" t="str">
        <x:v>Tanqueray</x:v>
      </x:c>
      <x:c r="M2364" t="str">
        <x:v>Gin</x:v>
      </x:c>
      <x:c r="N2364" t="str">
        <x:v>Off-Trade</x:v>
      </x:c>
      <x:c r="O2364" t="str">
        <x:v>Independent Retailer</x:v>
      </x:c>
      <x:c r="P2364" t="str">
        <x:v>SR-047</x:v>
      </x:c>
      <x:c r="Q2364" s="16" t="n">
        <x:v>39</x:v>
      </x:c>
      <x:c r="R2364" s="17" t="n">
        <x:v>24.86</x:v>
      </x:c>
      <x:c r="S2364" s="18" t="n">
        <x:v>0</x:v>
      </x:c>
      <x:c r="T2364" s="17" t="n">
        <x:v>969.38</x:v>
      </x:c>
      <x:c r="U2364" s="17" t="n">
        <x:v>969.38</x:v>
      </x:c>
      <x:c r="V2364" s="17" t="n">
        <x:v>409.4</x:v>
      </x:c>
      <x:c r="W2364" s="17" t="n">
        <x:v>559.99</x:v>
      </x:c>
      <x:c r="X2364" s="18" t="n">
        <x:v>0.5777</x:v>
      </x:c>
      <x:c r="Y2364" s="17" t="n">
        <x:v>962.94</x:v>
      </x:c>
      <x:c r="Z2364" s="18" t="n">
        <x:v>1.0067</x:v>
      </x:c>
      <x:c r="AA2364" s="18" t="n">
        <x:v>0.0621</x:v>
      </x:c>
      <x:c r="AB2364" t="str">
        <x:v>No</x:v>
      </x:c>
      <x:c r="AC2364" t="str">
        <x:v>Premium Core</x:v>
      </x:c>
      <x:c r="AD2364" s="18" t="n">
        <x:v>0.5776785161649715</x:v>
      </x:c>
      <x:c r="AE2364" s="18" t="n">
        <x:v>1.0066878517872349</x:v>
      </x:c>
      <x:c r="AF2364" s="17" t="n">
        <x:v>6.439999999999941</x:v>
      </x:c>
      <x:c r="AG2364" s="18" t="n">
        <x:v>0.006687851787234865</x:v>
      </x:c>
      <x:c r="AH2364" t="str">
        <x:v>Above Target</x:v>
      </x:c>
    </x:row>
    <x:row r="2365">
      <x:c r="A2365" t="str">
        <x:v>TXN-002362</x:v>
      </x:c>
      <x:c r="B2365" s="14" t="d">
        <x:v>2024-11-20T00:00:00.000Z</x:v>
      </x:c>
      <x:c r="C2365" t="n">
        <x:v>2024</x:v>
      </x:c>
      <x:c r="D2365" t="str">
        <x:v>Q4</x:v>
      </x:c>
      <x:c r="E2365" t="n">
        <x:v>11</x:v>
      </x:c>
      <x:c r="F2365" t="str">
        <x:v>November</x:v>
      </x:c>
      <x:c r="G2365" s="15" t="d">
        <x:v>2024-11-01T00:00:00.000Z</x:v>
      </x:c>
      <x:c r="H2365" t="str">
        <x:v>2024-11</x:v>
      </x:c>
      <x:c r="I2365" t="str">
        <x:v>Kenya</x:v>
      </x:c>
      <x:c r="J2365" t="str">
        <x:v>Africa</x:v>
      </x:c>
      <x:c r="K2365" t="str">
        <x:v>KES</x:v>
      </x:c>
      <x:c r="L2365" t="str">
        <x:v>Don Julio</x:v>
      </x:c>
      <x:c r="M2365" t="str">
        <x:v>Tequila</x:v>
      </x:c>
      <x:c r="N2365" t="str">
        <x:v>On-Trade</x:v>
      </x:c>
      <x:c r="O2365" t="str">
        <x:v>Key Account</x:v>
      </x:c>
      <x:c r="P2365" t="str">
        <x:v>SR-034</x:v>
      </x:c>
      <x:c r="Q2365" s="16" t="n">
        <x:v>14</x:v>
      </x:c>
      <x:c r="R2365" s="17" t="n">
        <x:v>56.19</x:v>
      </x:c>
      <x:c r="S2365" s="18" t="n">
        <x:v>0.03</x:v>
      </x:c>
      <x:c r="T2365" s="17" t="n">
        <x:v>786.64</x:v>
      </x:c>
      <x:c r="U2365" s="17" t="n">
        <x:v>763.05</x:v>
      </x:c>
      <x:c r="V2365" s="17" t="n">
        <x:v>311.69</x:v>
      </x:c>
      <x:c r="W2365" s="17" t="n">
        <x:v>451.36</x:v>
      </x:c>
      <x:c r="X2365" s="18" t="n">
        <x:v>0.5915</x:v>
      </x:c>
      <x:c r="Y2365" s="17" t="n">
        <x:v>825.33</x:v>
      </x:c>
      <x:c r="Z2365" s="18" t="n">
        <x:v>0.9245</x:v>
      </x:c>
      <x:c r="AA2365" s="18" t="n">
        <x:v>0.0455</x:v>
      </x:c>
      <x:c r="AB2365" t="str">
        <x:v>No</x:v>
      </x:c>
      <x:c r="AC2365" t="str">
        <x:v>Luxury / Reserve</x:v>
      </x:c>
      <x:c r="AD2365" s="18" t="n">
        <x:v>0.5915208701919927</x:v>
      </x:c>
      <x:c r="AE2365" s="18" t="n">
        <x:v>0.9245392751990112</x:v>
      </x:c>
      <x:c r="AF2365" s="17" t="n">
        <x:v>-62.280000000000086</x:v>
      </x:c>
      <x:c r="AG2365" s="18" t="n">
        <x:v>-0.0754607248009888</x:v>
      </x:c>
      <x:c r="AH2365" t="str">
        <x:v>Below Target</x:v>
      </x:c>
    </x:row>
    <x:row r="2366">
      <x:c r="A2366" t="str">
        <x:v>TXN-002363</x:v>
      </x:c>
      <x:c r="B2366" s="14" t="d">
        <x:v>2026-01-06T00:00:00.000Z</x:v>
      </x:c>
      <x:c r="C2366" t="n">
        <x:v>2026</x:v>
      </x:c>
      <x:c r="D2366" t="str">
        <x:v>Q1</x:v>
      </x:c>
      <x:c r="E2366" t="n">
        <x:v>1</x:v>
      </x:c>
      <x:c r="F2366" t="str">
        <x:v>January</x:v>
      </x:c>
      <x:c r="G2366" s="15" t="d">
        <x:v>2026-01-01T00:00:00.000Z</x:v>
      </x:c>
      <x:c r="H2366" t="str">
        <x:v>2026-01</x:v>
      </x:c>
      <x:c r="I2366" t="str">
        <x:v>Japan</x:v>
      </x:c>
      <x:c r="J2366" t="str">
        <x:v>Asia Pacific</x:v>
      </x:c>
      <x:c r="K2366" t="str">
        <x:v>JPY</x:v>
      </x:c>
      <x:c r="L2366" t="str">
        <x:v>Captain Morgan</x:v>
      </x:c>
      <x:c r="M2366" t="str">
        <x:v>Rum</x:v>
      </x:c>
      <x:c r="N2366" t="str">
        <x:v>Wholesale</x:v>
      </x:c>
      <x:c r="O2366" t="str">
        <x:v>Independent Retailer</x:v>
      </x:c>
      <x:c r="P2366" t="str">
        <x:v>SR-026</x:v>
      </x:c>
      <x:c r="Q2366" s="16" t="n">
        <x:v>14</x:v>
      </x:c>
      <x:c r="R2366" s="17" t="n">
        <x:v>18.79</x:v>
      </x:c>
      <x:c r="S2366" s="18" t="n">
        <x:v>0.02</x:v>
      </x:c>
      <x:c r="T2366" s="17" t="n">
        <x:v>263.13</x:v>
      </x:c>
      <x:c r="U2366" s="17" t="n">
        <x:v>257.87</x:v>
      </x:c>
      <x:c r="V2366" s="17" t="n">
        <x:v>135.08</x:v>
      </x:c>
      <x:c r="W2366" s="17" t="n">
        <x:v>122.79</x:v>
      </x:c>
      <x:c r="X2366" s="18" t="n">
        <x:v>0.4762</x:v>
      </x:c>
      <x:c r="Y2366" s="17" t="n">
        <x:v>240.45</x:v>
      </x:c>
      <x:c r="Z2366" s="18" t="n">
        <x:v>1.0724</x:v>
      </x:c>
      <x:c r="AA2366" s="18" t="n">
        <x:v>-0.0199</x:v>
      </x:c>
      <x:c r="AB2366" t="str">
        <x:v>No</x:v>
      </x:c>
      <x:c r="AC2366" t="str">
        <x:v>Core</x:v>
      </x:c>
      <x:c r="AD2366" s="18" t="n">
        <x:v>0.47617016326055767</x:v>
      </x:c>
      <x:c r="AE2366" s="18" t="n">
        <x:v>1.0724474942815554</x:v>
      </x:c>
      <x:c r="AF2366" s="17" t="n">
        <x:v>17.420000000000016</x:v>
      </x:c>
      <x:c r="AG2366" s="18" t="n">
        <x:v>0.07244749428155549</x:v>
      </x:c>
      <x:c r="AH2366" t="str">
        <x:v>Above Target</x:v>
      </x:c>
    </x:row>
    <x:row r="2367">
      <x:c r="A2367" t="str">
        <x:v>TXN-002364</x:v>
      </x:c>
      <x:c r="B2367" s="14" t="d">
        <x:v>2023-08-05T00:00:00.000Z</x:v>
      </x:c>
      <x:c r="C2367" t="n">
        <x:v>2023</x:v>
      </x:c>
      <x:c r="D2367" t="str">
        <x:v>Q3</x:v>
      </x:c>
      <x:c r="E2367" t="n">
        <x:v>8</x:v>
      </x:c>
      <x:c r="F2367" t="str">
        <x:v>August</x:v>
      </x:c>
      <x:c r="G2367" s="15" t="d">
        <x:v>2023-08-01T00:00:00.000Z</x:v>
      </x:c>
      <x:c r="H2367" t="str">
        <x:v>2023-08</x:v>
      </x:c>
      <x:c r="I2367" t="str">
        <x:v>South Africa</x:v>
      </x:c>
      <x:c r="J2367" t="str">
        <x:v>Africa</x:v>
      </x:c>
      <x:c r="K2367" t="str">
        <x:v>ZAR</x:v>
      </x:c>
      <x:c r="L2367" t="str">
        <x:v>Smirnoff</x:v>
      </x:c>
      <x:c r="M2367" t="str">
        <x:v>Vodka</x:v>
      </x:c>
      <x:c r="N2367" t="str">
        <x:v>Off-Trade</x:v>
      </x:c>
      <x:c r="O2367" t="str">
        <x:v>Key Account</x:v>
      </x:c>
      <x:c r="P2367" t="str">
        <x:v>SR-006</x:v>
      </x:c>
      <x:c r="Q2367" s="16" t="n">
        <x:v>60</x:v>
      </x:c>
      <x:c r="R2367" s="17" t="n">
        <x:v>21.4</x:v>
      </x:c>
      <x:c r="S2367" s="18" t="n">
        <x:v>0</x:v>
      </x:c>
      <x:c r="T2367" s="17" t="n">
        <x:v>1284.12</x:v>
      </x:c>
      <x:c r="U2367" s="17" t="n">
        <x:v>1284.12</x:v>
      </x:c>
      <x:c r="V2367" s="17" t="n">
        <x:v>572.73</x:v>
      </x:c>
      <x:c r="W2367" s="17" t="n">
        <x:v>711.39</x:v>
      </x:c>
      <x:c r="X2367" s="18" t="n">
        <x:v>0.554</x:v>
      </x:c>
      <x:c r="Y2367" s="17" t="n">
        <x:v>1339.99</x:v>
      </x:c>
      <x:c r="Z2367" s="18" t="n">
        <x:v>0.9583</x:v>
      </x:c>
      <x:c r="AA2367" s="18" t="n">
        <x:v>0.0217</x:v>
      </x:c>
      <x:c r="AB2367" t="str">
        <x:v>No</x:v>
      </x:c>
      <x:c r="AC2367" t="str">
        <x:v>Core</x:v>
      </x:c>
      <x:c r="AD2367" s="18" t="n">
        <x:v>0.5539902812821232</x:v>
      </x:c>
      <x:c r="AE2367" s="18" t="n">
        <x:v>0.9583056589974551</x:v>
      </x:c>
      <x:c r="AF2367" s="17" t="n">
        <x:v>-55.87000000000012</x:v>
      </x:c>
      <x:c r="AG2367" s="18" t="n">
        <x:v>-0.041694341002544884</x:v>
      </x:c>
      <x:c r="AH2367" t="str">
        <x:v>Below Target</x:v>
      </x:c>
    </x:row>
    <x:row r="2368">
      <x:c r="A2368" t="str">
        <x:v>TXN-002365</x:v>
      </x:c>
      <x:c r="B2368" s="14" t="d">
        <x:v>2025-12-04T00:00:00.000Z</x:v>
      </x:c>
      <x:c r="C2368" t="n">
        <x:v>2025</x:v>
      </x:c>
      <x:c r="D2368" t="str">
        <x:v>Q4</x:v>
      </x:c>
      <x:c r="E2368" t="n">
        <x:v>12</x:v>
      </x:c>
      <x:c r="F2368" t="str">
        <x:v>December</x:v>
      </x:c>
      <x:c r="G2368" s="15" t="d">
        <x:v>2025-12-01T00:00:00.000Z</x:v>
      </x:c>
      <x:c r="H2368" t="str">
        <x:v>2025-12</x:v>
      </x:c>
      <x:c r="I2368" t="str">
        <x:v>United States</x:v>
      </x:c>
      <x:c r="J2368" t="str">
        <x:v>North America</x:v>
      </x:c>
      <x:c r="K2368" t="str">
        <x:v>USD</x:v>
      </x:c>
      <x:c r="L2368" t="str">
        <x:v>Buchanan's</x:v>
      </x:c>
      <x:c r="M2368" t="str">
        <x:v>Scotch Whisky</x:v>
      </x:c>
      <x:c r="N2368" t="str">
        <x:v>On-Trade</x:v>
      </x:c>
      <x:c r="O2368" t="str">
        <x:v>Hospitality Group</x:v>
      </x:c>
      <x:c r="P2368" t="str">
        <x:v>SR-008</x:v>
      </x:c>
      <x:c r="Q2368" s="16" t="n">
        <x:v>63</x:v>
      </x:c>
      <x:c r="R2368" s="17" t="n">
        <x:v>33.69</x:v>
      </x:c>
      <x:c r="S2368" s="18" t="n">
        <x:v>0.02</x:v>
      </x:c>
      <x:c r="T2368" s="17" t="n">
        <x:v>2122.63</x:v>
      </x:c>
      <x:c r="U2368" s="17" t="n">
        <x:v>2080.17</x:v>
      </x:c>
      <x:c r="V2368" s="17" t="n">
        <x:v>978.69</x:v>
      </x:c>
      <x:c r="W2368" s="17" t="n">
        <x:v>1101.48</x:v>
      </x:c>
      <x:c r="X2368" s="18" t="n">
        <x:v>0.5295</x:v>
      </x:c>
      <x:c r="Y2368" s="17" t="n">
        <x:v>2168.87</x:v>
      </x:c>
      <x:c r="Z2368" s="18" t="n">
        <x:v>0.9591</x:v>
      </x:c>
      <x:c r="AA2368" s="18" t="n">
        <x:v>0.0335</x:v>
      </x:c>
      <x:c r="AB2368" t="str">
        <x:v>No</x:v>
      </x:c>
      <x:c r="AC2368" t="str">
        <x:v>Premium Core</x:v>
      </x:c>
      <x:c r="AD2368" s="18" t="n">
        <x:v>0.5295144146872611</x:v>
      </x:c>
      <x:c r="AE2368" s="18" t="n">
        <x:v>0.9591031274350238</x:v>
      </x:c>
      <x:c r="AF2368" s="17" t="n">
        <x:v>-88.69999999999982</x:v>
      </x:c>
      <x:c r="AG2368" s="18" t="n">
        <x:v>-0.04089687256497615</x:v>
      </x:c>
      <x:c r="AH2368" t="str">
        <x:v>Below Target</x:v>
      </x:c>
    </x:row>
    <x:row r="2369">
      <x:c r="A2369" t="str">
        <x:v>TXN-002366</x:v>
      </x:c>
      <x:c r="B2369" s="14" t="d">
        <x:v>2023-02-02T00:00:00.000Z</x:v>
      </x:c>
      <x:c r="C2369" t="n">
        <x:v>2023</x:v>
      </x:c>
      <x:c r="D2369" t="str">
        <x:v>Q1</x:v>
      </x:c>
      <x:c r="E2369" t="n">
        <x:v>2</x:v>
      </x:c>
      <x:c r="F2369" t="str">
        <x:v>February</x:v>
      </x:c>
      <x:c r="G2369" s="15" t="d">
        <x:v>2023-02-01T00:00:00.000Z</x:v>
      </x:c>
      <x:c r="H2369" t="str">
        <x:v>2023-02</x:v>
      </x:c>
      <x:c r="I2369" t="str">
        <x:v>Japan</x:v>
      </x:c>
      <x:c r="J2369" t="str">
        <x:v>Asia Pacific</x:v>
      </x:c>
      <x:c r="K2369" t="str">
        <x:v>JPY</x:v>
      </x:c>
      <x:c r="L2369" t="str">
        <x:v>Baileys</x:v>
      </x:c>
      <x:c r="M2369" t="str">
        <x:v>Liqueur</x:v>
      </x:c>
      <x:c r="N2369" t="str">
        <x:v>Off-Trade</x:v>
      </x:c>
      <x:c r="O2369" t="str">
        <x:v>Key Account</x:v>
      </x:c>
      <x:c r="P2369" t="str">
        <x:v>SR-030</x:v>
      </x:c>
      <x:c r="Q2369" s="16" t="n">
        <x:v>23</x:v>
      </x:c>
      <x:c r="R2369" s="17" t="n">
        <x:v>18.48</x:v>
      </x:c>
      <x:c r="S2369" s="18" t="n">
        <x:v>0</x:v>
      </x:c>
      <x:c r="T2369" s="17" t="n">
        <x:v>425.11</x:v>
      </x:c>
      <x:c r="U2369" s="17" t="n">
        <x:v>425.11</x:v>
      </x:c>
      <x:c r="V2369" s="17" t="n">
        <x:v>190.8</x:v>
      </x:c>
      <x:c r="W2369" s="17" t="n">
        <x:v>234.31</x:v>
      </x:c>
      <x:c r="X2369" s="18" t="n">
        <x:v>0.5512</x:v>
      </x:c>
      <x:c r="Y2369" s="17" t="n">
        <x:v>407.37</x:v>
      </x:c>
      <x:c r="Z2369" s="18" t="n">
        <x:v>1.0435</x:v>
      </x:c>
      <x:c r="AA2369" s="18" t="n">
        <x:v>0.077</x:v>
      </x:c>
      <x:c r="AB2369" t="str">
        <x:v>No</x:v>
      </x:c>
      <x:c r="AC2369" t="str">
        <x:v>Core</x:v>
      </x:c>
      <x:c r="AD2369" s="18" t="n">
        <x:v>0.5511749900025875</x:v>
      </x:c>
      <x:c r="AE2369" s="18" t="n">
        <x:v>1.0435476348282888</x:v>
      </x:c>
      <x:c r="AF2369" s="17" t="n">
        <x:v>17.74000000000001</x:v>
      </x:c>
      <x:c r="AG2369" s="18" t="n">
        <x:v>0.0435476348282888</x:v>
      </x:c>
      <x:c r="AH2369" t="str">
        <x:v>Above Target</x:v>
      </x:c>
    </x:row>
    <x:row r="2370">
      <x:c r="A2370" t="str">
        <x:v>TXN-002367</x:v>
      </x:c>
      <x:c r="B2370" s="14" t="d">
        <x:v>2024-05-15T00:00:00.000Z</x:v>
      </x:c>
      <x:c r="C2370" t="n">
        <x:v>2024</x:v>
      </x:c>
      <x:c r="D2370" t="str">
        <x:v>Q2</x:v>
      </x:c>
      <x:c r="E2370" t="n">
        <x:v>5</x:v>
      </x:c>
      <x:c r="F2370" t="str">
        <x:v>May</x:v>
      </x:c>
      <x:c r="G2370" s="15" t="d">
        <x:v>2024-05-01T00:00:00.000Z</x:v>
      </x:c>
      <x:c r="H2370" t="str">
        <x:v>2024-05</x:v>
      </x:c>
      <x:c r="I2370" t="str">
        <x:v>United Kingdom</x:v>
      </x:c>
      <x:c r="J2370" t="str">
        <x:v>Europe</x:v>
      </x:c>
      <x:c r="K2370" t="str">
        <x:v>GBP</x:v>
      </x:c>
      <x:c r="L2370" t="str">
        <x:v>Cîroc</x:v>
      </x:c>
      <x:c r="M2370" t="str">
        <x:v>Vodka</x:v>
      </x:c>
      <x:c r="N2370" t="str">
        <x:v>E-commerce</x:v>
      </x:c>
      <x:c r="O2370" t="str">
        <x:v>E-commerce Partner</x:v>
      </x:c>
      <x:c r="P2370" t="str">
        <x:v>SR-050</x:v>
      </x:c>
      <x:c r="Q2370" s="16" t="n">
        <x:v>81</x:v>
      </x:c>
      <x:c r="R2370" s="17" t="n">
        <x:v>37.57</x:v>
      </x:c>
      <x:c r="S2370" s="18" t="n">
        <x:v>0</x:v>
      </x:c>
      <x:c r="T2370" s="17" t="n">
        <x:v>3043.11</x:v>
      </x:c>
      <x:c r="U2370" s="17" t="n">
        <x:v>3043.11</x:v>
      </x:c>
      <x:c r="V2370" s="17" t="n">
        <x:v>1211.88</x:v>
      </x:c>
      <x:c r="W2370" s="17" t="n">
        <x:v>1831.23</x:v>
      </x:c>
      <x:c r="X2370" s="18" t="n">
        <x:v>0.6018</x:v>
      </x:c>
      <x:c r="Y2370" s="17" t="n">
        <x:v>2786.15</x:v>
      </x:c>
      <x:c r="Z2370" s="18" t="n">
        <x:v>1.0922</x:v>
      </x:c>
      <x:c r="AA2370" s="18" t="n">
        <x:v>-0.0008</x:v>
      </x:c>
      <x:c r="AB2370" t="str">
        <x:v>No</x:v>
      </x:c>
      <x:c r="AC2370" t="str">
        <x:v>Luxury / Reserve</x:v>
      </x:c>
      <x:c r="AD2370" s="18" t="n">
        <x:v>0.6017626704259786</x:v>
      </x:c>
      <x:c r="AE2370" s="18" t="n">
        <x:v>1.0922276259354307</x:v>
      </x:c>
      <x:c r="AF2370" s="17" t="n">
        <x:v>256.96000000000004</x:v>
      </x:c>
      <x:c r="AG2370" s="18" t="n">
        <x:v>0.09222762593543062</x:v>
      </x:c>
      <x:c r="AH2370" t="str">
        <x:v>Above Target</x:v>
      </x:c>
    </x:row>
    <x:row r="2371">
      <x:c r="A2371" t="str">
        <x:v>TXN-002368</x:v>
      </x:c>
      <x:c r="B2371" s="14" t="d">
        <x:v>2023-04-27T00:00:00.000Z</x:v>
      </x:c>
      <x:c r="C2371" t="n">
        <x:v>2023</x:v>
      </x:c>
      <x:c r="D2371" t="str">
        <x:v>Q2</x:v>
      </x:c>
      <x:c r="E2371" t="n">
        <x:v>4</x:v>
      </x:c>
      <x:c r="F2371" t="str">
        <x:v>April</x:v>
      </x:c>
      <x:c r="G2371" s="15" t="d">
        <x:v>2023-04-01T00:00:00.000Z</x:v>
      </x:c>
      <x:c r="H2371" t="str">
        <x:v>2023-04</x:v>
      </x:c>
      <x:c r="I2371" t="str">
        <x:v>France</x:v>
      </x:c>
      <x:c r="J2371" t="str">
        <x:v>Europe</x:v>
      </x:c>
      <x:c r="K2371" t="str">
        <x:v>EUR</x:v>
      </x:c>
      <x:c r="L2371" t="str">
        <x:v>J&amp;B</x:v>
      </x:c>
      <x:c r="M2371" t="str">
        <x:v>Scotch Whisky</x:v>
      </x:c>
      <x:c r="N2371" t="str">
        <x:v>Off-Trade</x:v>
      </x:c>
      <x:c r="O2371" t="str">
        <x:v>Key Account</x:v>
      </x:c>
      <x:c r="P2371" t="str">
        <x:v>SR-011</x:v>
      </x:c>
      <x:c r="Q2371" s="16" t="n">
        <x:v>86</x:v>
      </x:c>
      <x:c r="R2371" s="17" t="n">
        <x:v>24.54</x:v>
      </x:c>
      <x:c r="S2371" s="18" t="n">
        <x:v>0.03</x:v>
      </x:c>
      <x:c r="T2371" s="17" t="n">
        <x:v>2110.37</x:v>
      </x:c>
      <x:c r="U2371" s="17" t="n">
        <x:v>2047.06</x:v>
      </x:c>
      <x:c r="V2371" s="17" t="n">
        <x:v>1003.59</x:v>
      </x:c>
      <x:c r="W2371" s="17" t="n">
        <x:v>1043.47</x:v>
      </x:c>
      <x:c r="X2371" s="18" t="n">
        <x:v>0.5097</x:v>
      </x:c>
      <x:c r="Y2371" s="17" t="n">
        <x:v>1981.33</x:v>
      </x:c>
      <x:c r="Z2371" s="18" t="n">
        <x:v>1.0332</x:v>
      </x:c>
      <x:c r="AA2371" s="18" t="n">
        <x:v>0.0909</x:v>
      </x:c>
      <x:c r="AB2371" t="str">
        <x:v>No</x:v>
      </x:c>
      <x:c r="AC2371" t="str">
        <x:v>Core</x:v>
      </x:c>
      <x:c r="AD2371" s="18" t="n">
        <x:v>0.5097407989995408</x:v>
      </x:c>
      <x:c r="AE2371" s="18" t="n">
        <x:v>1.0331746856909247</x:v>
      </x:c>
      <x:c r="AF2371" s="17" t="n">
        <x:v>65.73000000000002</x:v>
      </x:c>
      <x:c r="AG2371" s="18" t="n">
        <x:v>0.03317468569092479</x:v>
      </x:c>
      <x:c r="AH2371" t="str">
        <x:v>Above Target</x:v>
      </x:c>
    </x:row>
    <x:row r="2372">
      <x:c r="A2372" t="str">
        <x:v>TXN-002369</x:v>
      </x:c>
      <x:c r="B2372" s="14" t="d">
        <x:v>2024-08-03T00:00:00.000Z</x:v>
      </x:c>
      <x:c r="C2372" t="n">
        <x:v>2024</x:v>
      </x:c>
      <x:c r="D2372" t="str">
        <x:v>Q3</x:v>
      </x:c>
      <x:c r="E2372" t="n">
        <x:v>8</x:v>
      </x:c>
      <x:c r="F2372" t="str">
        <x:v>August</x:v>
      </x:c>
      <x:c r="G2372" s="15" t="d">
        <x:v>2024-08-01T00:00:00.000Z</x:v>
      </x:c>
      <x:c r="H2372" t="str">
        <x:v>2024-08</x:v>
      </x:c>
      <x:c r="I2372" t="str">
        <x:v>United States</x:v>
      </x:c>
      <x:c r="J2372" t="str">
        <x:v>North America</x:v>
      </x:c>
      <x:c r="K2372" t="str">
        <x:v>USD</x:v>
      </x:c>
      <x:c r="L2372" t="str">
        <x:v>Guinness</x:v>
      </x:c>
      <x:c r="M2372" t="str">
        <x:v>Beer / Stout</x:v>
      </x:c>
      <x:c r="N2372" t="str">
        <x:v>Off-Trade</x:v>
      </x:c>
      <x:c r="O2372" t="str">
        <x:v>Key Account</x:v>
      </x:c>
      <x:c r="P2372" t="str">
        <x:v>SR-045</x:v>
      </x:c>
      <x:c r="Q2372" s="16" t="n">
        <x:v>36</x:v>
      </x:c>
      <x:c r="R2372" s="17" t="n">
        <x:v>7.14</x:v>
      </x:c>
      <x:c r="S2372" s="18" t="n">
        <x:v>0</x:v>
      </x:c>
      <x:c r="T2372" s="17" t="n">
        <x:v>257.1</x:v>
      </x:c>
      <x:c r="U2372" s="17" t="n">
        <x:v>257.1</x:v>
      </x:c>
      <x:c r="V2372" s="17" t="n">
        <x:v>138.24</x:v>
      </x:c>
      <x:c r="W2372" s="17" t="n">
        <x:v>118.86</x:v>
      </x:c>
      <x:c r="X2372" s="18" t="n">
        <x:v>0.4623</x:v>
      </x:c>
      <x:c r="Y2372" s="17" t="n">
        <x:v>285.81</x:v>
      </x:c>
      <x:c r="Z2372" s="18" t="n">
        <x:v>0.8996</x:v>
      </x:c>
      <x:c r="AA2372" s="18" t="n">
        <x:v>0.1126</x:v>
      </x:c>
      <x:c r="AB2372" t="str">
        <x:v>No</x:v>
      </x:c>
      <x:c r="AC2372" t="str">
        <x:v>Core</x:v>
      </x:c>
      <x:c r="AD2372" s="18" t="n">
        <x:v>0.4623103850641773</x:v>
      </x:c>
      <x:c r="AE2372" s="18" t="n">
        <x:v>0.8995486512018475</x:v>
      </x:c>
      <x:c r="AF2372" s="17" t="n">
        <x:v>-28.70999999999998</x:v>
      </x:c>
      <x:c r="AG2372" s="18" t="n">
        <x:v>-0.10045134879815254</x:v>
      </x:c>
      <x:c r="AH2372" t="str">
        <x:v>Below Target</x:v>
      </x:c>
    </x:row>
    <x:row r="2373">
      <x:c r="A2373" t="str">
        <x:v>TXN-002370</x:v>
      </x:c>
      <x:c r="B2373" s="14" t="d">
        <x:v>2025-02-15T00:00:00.000Z</x:v>
      </x:c>
      <x:c r="C2373" t="n">
        <x:v>2025</x:v>
      </x:c>
      <x:c r="D2373" t="str">
        <x:v>Q1</x:v>
      </x:c>
      <x:c r="E2373" t="n">
        <x:v>2</x:v>
      </x:c>
      <x:c r="F2373" t="str">
        <x:v>February</x:v>
      </x:c>
      <x:c r="G2373" s="15" t="d">
        <x:v>2025-02-01T00:00:00.000Z</x:v>
      </x:c>
      <x:c r="H2373" t="str">
        <x:v>2025-02</x:v>
      </x:c>
      <x:c r="I2373" t="str">
        <x:v>India</x:v>
      </x:c>
      <x:c r="J2373" t="str">
        <x:v>Asia Pacific</x:v>
      </x:c>
      <x:c r="K2373" t="str">
        <x:v>INR</x:v>
      </x:c>
      <x:c r="L2373" t="str">
        <x:v>Johnnie Walker</x:v>
      </x:c>
      <x:c r="M2373" t="str">
        <x:v>Scotch Whisky</x:v>
      </x:c>
      <x:c r="N2373" t="str">
        <x:v>Wholesale</x:v>
      </x:c>
      <x:c r="O2373" t="str">
        <x:v>Independent Retailer</x:v>
      </x:c>
      <x:c r="P2373" t="str">
        <x:v>SR-018</x:v>
      </x:c>
      <x:c r="Q2373" s="16" t="n">
        <x:v>49</x:v>
      </x:c>
      <x:c r="R2373" s="17" t="n">
        <x:v>29.07</x:v>
      </x:c>
      <x:c r="S2373" s="18" t="n">
        <x:v>0.02</x:v>
      </x:c>
      <x:c r="T2373" s="17" t="n">
        <x:v>1424.59</x:v>
      </x:c>
      <x:c r="U2373" s="17" t="n">
        <x:v>1396.1</x:v>
      </x:c>
      <x:c r="V2373" s="17" t="n">
        <x:v>644.16</x:v>
      </x:c>
      <x:c r="W2373" s="17" t="n">
        <x:v>751.94</x:v>
      </x:c>
      <x:c r="X2373" s="18" t="n">
        <x:v>0.5386</x:v>
      </x:c>
      <x:c r="Y2373" s="17" t="n">
        <x:v>1344.35</x:v>
      </x:c>
      <x:c r="Z2373" s="18" t="n">
        <x:v>1.0385</x:v>
      </x:c>
      <x:c r="AA2373" s="18" t="n">
        <x:v>0.0797</x:v>
      </x:c>
      <x:c r="AB2373" t="str">
        <x:v>No</x:v>
      </x:c>
      <x:c r="AC2373" t="str">
        <x:v>Luxury / Reserve</x:v>
      </x:c>
      <x:c r="AD2373" s="18" t="n">
        <x:v>0.5386003867917771</x:v>
      </x:c>
      <x:c r="AE2373" s="18" t="n">
        <x:v>1.0384944396920446</x:v>
      </x:c>
      <x:c r="AF2373" s="17" t="n">
        <x:v>51.75</x:v>
      </x:c>
      <x:c r="AG2373" s="18" t="n">
        <x:v>0.03849443969204448</x:v>
      </x:c>
      <x:c r="AH2373" t="str">
        <x:v>Above Target</x:v>
      </x:c>
    </x:row>
    <x:row r="2374">
      <x:c r="A2374" t="str">
        <x:v>TXN-002371</x:v>
      </x:c>
      <x:c r="B2374" s="14" t="d">
        <x:v>2024-02-10T00:00:00.000Z</x:v>
      </x:c>
      <x:c r="C2374" t="n">
        <x:v>2024</x:v>
      </x:c>
      <x:c r="D2374" t="str">
        <x:v>Q1</x:v>
      </x:c>
      <x:c r="E2374" t="n">
        <x:v>2</x:v>
      </x:c>
      <x:c r="F2374" t="str">
        <x:v>February</x:v>
      </x:c>
      <x:c r="G2374" s="15" t="d">
        <x:v>2024-02-01T00:00:00.000Z</x:v>
      </x:c>
      <x:c r="H2374" t="str">
        <x:v>2024-02</x:v>
      </x:c>
      <x:c r="I2374" t="str">
        <x:v>Nigeria</x:v>
      </x:c>
      <x:c r="J2374" t="str">
        <x:v>Africa</x:v>
      </x:c>
      <x:c r="K2374" t="str">
        <x:v>NGN</x:v>
      </x:c>
      <x:c r="L2374" t="str">
        <x:v>Guinness</x:v>
      </x:c>
      <x:c r="M2374" t="str">
        <x:v>Beer / Stout</x:v>
      </x:c>
      <x:c r="N2374" t="str">
        <x:v>Wholesale</x:v>
      </x:c>
      <x:c r="O2374" t="str">
        <x:v>Hospitality Group</x:v>
      </x:c>
      <x:c r="P2374" t="str">
        <x:v>SR-008</x:v>
      </x:c>
      <x:c r="Q2374" s="16" t="n">
        <x:v>128</x:v>
      </x:c>
      <x:c r="R2374" s="17" t="n">
        <x:v>6.51</x:v>
      </x:c>
      <x:c r="S2374" s="18" t="n">
        <x:v>0.02</x:v>
      </x:c>
      <x:c r="T2374" s="17" t="n">
        <x:v>832.95</x:v>
      </x:c>
      <x:c r="U2374" s="17" t="n">
        <x:v>816.29</x:v>
      </x:c>
      <x:c r="V2374" s="17" t="n">
        <x:v>450.76</x:v>
      </x:c>
      <x:c r="W2374" s="17" t="n">
        <x:v>365.54</x:v>
      </x:c>
      <x:c r="X2374" s="18" t="n">
        <x:v>0.4478</x:v>
      </x:c>
      <x:c r="Y2374" s="17" t="n">
        <x:v>872.49</x:v>
      </x:c>
      <x:c r="Z2374" s="18" t="n">
        <x:v>0.9356</x:v>
      </x:c>
      <x:c r="AA2374" s="18" t="n">
        <x:v>-0.0102</x:v>
      </x:c>
      <x:c r="AB2374" t="str">
        <x:v>No</x:v>
      </x:c>
      <x:c r="AC2374" t="str">
        <x:v>Core</x:v>
      </x:c>
      <x:c r="AD2374" s="18" t="n">
        <x:v>0.44780653934263565</x:v>
      </x:c>
      <x:c r="AE2374" s="18" t="n">
        <x:v>0.9355866542883012</x:v>
      </x:c>
      <x:c r="AF2374" s="17" t="n">
        <x:v>-56.200000000000045</x:v>
      </x:c>
      <x:c r="AG2374" s="18" t="n">
        <x:v>-0.06441334571169875</x:v>
      </x:c>
      <x:c r="AH2374" t="str">
        <x:v>Below Target</x:v>
      </x:c>
    </x:row>
    <x:row r="2375">
      <x:c r="A2375" t="str">
        <x:v>TXN-002372</x:v>
      </x:c>
      <x:c r="B2375" s="14" t="d">
        <x:v>2023-05-30T00:00:00.000Z</x:v>
      </x:c>
      <x:c r="C2375" t="n">
        <x:v>2023</x:v>
      </x:c>
      <x:c r="D2375" t="str">
        <x:v>Q2</x:v>
      </x:c>
      <x:c r="E2375" t="n">
        <x:v>5</x:v>
      </x:c>
      <x:c r="F2375" t="str">
        <x:v>May</x:v>
      </x:c>
      <x:c r="G2375" s="15" t="d">
        <x:v>2023-05-01T00:00:00.000Z</x:v>
      </x:c>
      <x:c r="H2375" t="str">
        <x:v>2023-05</x:v>
      </x:c>
      <x:c r="I2375" t="str">
        <x:v>India</x:v>
      </x:c>
      <x:c r="J2375" t="str">
        <x:v>Asia Pacific</x:v>
      </x:c>
      <x:c r="K2375" t="str">
        <x:v>INR</x:v>
      </x:c>
      <x:c r="L2375" t="str">
        <x:v>Guinness</x:v>
      </x:c>
      <x:c r="M2375" t="str">
        <x:v>Beer / Stout</x:v>
      </x:c>
      <x:c r="N2375" t="str">
        <x:v>Off-Trade</x:v>
      </x:c>
      <x:c r="O2375" t="str">
        <x:v>Key Account</x:v>
      </x:c>
      <x:c r="P2375" t="str">
        <x:v>SR-042</x:v>
      </x:c>
      <x:c r="Q2375" s="16" t="n">
        <x:v>146</x:v>
      </x:c>
      <x:c r="R2375" s="17" t="n">
        <x:v>6.87</x:v>
      </x:c>
      <x:c r="S2375" s="18" t="n">
        <x:v>0.08</x:v>
      </x:c>
      <x:c r="T2375" s="17" t="n">
        <x:v>1003.05</x:v>
      </x:c>
      <x:c r="U2375" s="17" t="n">
        <x:v>922.8</x:v>
      </x:c>
      <x:c r="V2375" s="17" t="n">
        <x:v>524.7</x:v>
      </x:c>
      <x:c r="W2375" s="17" t="n">
        <x:v>398.11</x:v>
      </x:c>
      <x:c r="X2375" s="18" t="n">
        <x:v>0.4314</x:v>
      </x:c>
      <x:c r="Y2375" s="17" t="n">
        <x:v>855.11</x:v>
      </x:c>
      <x:c r="Z2375" s="18" t="n">
        <x:v>1.0792</x:v>
      </x:c>
      <x:c r="AA2375" s="18" t="n">
        <x:v>0.0742</x:v>
      </x:c>
      <x:c r="AB2375" t="str">
        <x:v>Yes</x:v>
      </x:c>
      <x:c r="AC2375" t="str">
        <x:v>Core</x:v>
      </x:c>
      <x:c r="AD2375" s="18" t="n">
        <x:v>0.43141525791070656</x:v>
      </x:c>
      <x:c r="AE2375" s="18" t="n">
        <x:v>1.07915940639216</x:v>
      </x:c>
      <x:c r="AF2375" s="17" t="n">
        <x:v>67.68999999999994</x:v>
      </x:c>
      <x:c r="AG2375" s="18" t="n">
        <x:v>0.07915940639216</x:v>
      </x:c>
      <x:c r="AH2375" t="str">
        <x:v>Above Target</x:v>
      </x:c>
    </x:row>
    <x:row r="2376">
      <x:c r="A2376" t="str">
        <x:v>TXN-002373</x:v>
      </x:c>
      <x:c r="B2376" s="14" t="d">
        <x:v>2026-04-09T00:00:00.000Z</x:v>
      </x:c>
      <x:c r="C2376" t="n">
        <x:v>2026</x:v>
      </x:c>
      <x:c r="D2376" t="str">
        <x:v>Q2</x:v>
      </x:c>
      <x:c r="E2376" t="n">
        <x:v>4</x:v>
      </x:c>
      <x:c r="F2376" t="str">
        <x:v>April</x:v>
      </x:c>
      <x:c r="G2376" s="15" t="d">
        <x:v>2026-04-01T00:00:00.000Z</x:v>
      </x:c>
      <x:c r="H2376" t="str">
        <x:v>2026-04</x:v>
      </x:c>
      <x:c r="I2376" t="str">
        <x:v>Germany</x:v>
      </x:c>
      <x:c r="J2376" t="str">
        <x:v>Europe</x:v>
      </x:c>
      <x:c r="K2376" t="str">
        <x:v>EUR</x:v>
      </x:c>
      <x:c r="L2376" t="str">
        <x:v>Crown Royal</x:v>
      </x:c>
      <x:c r="M2376" t="str">
        <x:v>Canadian Whisky</x:v>
      </x:c>
      <x:c r="N2376" t="str">
        <x:v>Off-Trade</x:v>
      </x:c>
      <x:c r="O2376" t="str">
        <x:v>Independent Retailer</x:v>
      </x:c>
      <x:c r="P2376" t="str">
        <x:v>SR-013</x:v>
      </x:c>
      <x:c r="Q2376" s="16" t="n">
        <x:v>44</x:v>
      </x:c>
      <x:c r="R2376" s="17" t="n">
        <x:v>30.61</x:v>
      </x:c>
      <x:c r="S2376" s="18" t="n">
        <x:v>0.02</x:v>
      </x:c>
      <x:c r="T2376" s="17" t="n">
        <x:v>1346.87</x:v>
      </x:c>
      <x:c r="U2376" s="17" t="n">
        <x:v>1319.93</x:v>
      </x:c>
      <x:c r="V2376" s="17" t="n">
        <x:v>544.29</x:v>
      </x:c>
      <x:c r="W2376" s="17" t="n">
        <x:v>775.64</x:v>
      </x:c>
      <x:c r="X2376" s="18" t="n">
        <x:v>0.5876</x:v>
      </x:c>
      <x:c r="Y2376" s="17" t="n">
        <x:v>1444.73</x:v>
      </x:c>
      <x:c r="Z2376" s="18" t="n">
        <x:v>0.9136</x:v>
      </x:c>
      <x:c r="AA2376" s="18" t="n">
        <x:v>0.0107</x:v>
      </x:c>
      <x:c r="AB2376" t="str">
        <x:v>No</x:v>
      </x:c>
      <x:c r="AC2376" t="str">
        <x:v>Premium Core</x:v>
      </x:c>
      <x:c r="AD2376" s="18" t="n">
        <x:v>0.587637223186078</x:v>
      </x:c>
      <x:c r="AE2376" s="18" t="n">
        <x:v>0.9136170772393458</x:v>
      </x:c>
      <x:c r="AF2376" s="17" t="n">
        <x:v>-124.79999999999995</x:v>
      </x:c>
      <x:c r="AG2376" s="18" t="n">
        <x:v>-0.08638292276065421</x:v>
      </x:c>
      <x:c r="AH2376" t="str">
        <x:v>Below Target</x:v>
      </x:c>
    </x:row>
    <x:row r="2377">
      <x:c r="A2377" t="str">
        <x:v>TXN-002374</x:v>
      </x:c>
      <x:c r="B2377" s="14" t="d">
        <x:v>2026-02-21T00:00:00.000Z</x:v>
      </x:c>
      <x:c r="C2377" t="n">
        <x:v>2026</x:v>
      </x:c>
      <x:c r="D2377" t="str">
        <x:v>Q1</x:v>
      </x:c>
      <x:c r="E2377" t="n">
        <x:v>2</x:v>
      </x:c>
      <x:c r="F2377" t="str">
        <x:v>February</x:v>
      </x:c>
      <x:c r="G2377" s="15" t="d">
        <x:v>2026-02-01T00:00:00.000Z</x:v>
      </x:c>
      <x:c r="H2377" t="str">
        <x:v>2026-02</x:v>
      </x:c>
      <x:c r="I2377" t="str">
        <x:v>France</x:v>
      </x:c>
      <x:c r="J2377" t="str">
        <x:v>Europe</x:v>
      </x:c>
      <x:c r="K2377" t="str">
        <x:v>EUR</x:v>
      </x:c>
      <x:c r="L2377" t="str">
        <x:v>Johnnie Walker</x:v>
      </x:c>
      <x:c r="M2377" t="str">
        <x:v>Scotch Whisky</x:v>
      </x:c>
      <x:c r="N2377" t="str">
        <x:v>Wholesale</x:v>
      </x:c>
      <x:c r="O2377" t="str">
        <x:v>Key Account</x:v>
      </x:c>
      <x:c r="P2377" t="str">
        <x:v>SR-048</x:v>
      </x:c>
      <x:c r="Q2377" s="16" t="n">
        <x:v>31</x:v>
      </x:c>
      <x:c r="R2377" s="17" t="n">
        <x:v>32.29</x:v>
      </x:c>
      <x:c r="S2377" s="18" t="n">
        <x:v>0</x:v>
      </x:c>
      <x:c r="T2377" s="17" t="n">
        <x:v>1000.93</x:v>
      </x:c>
      <x:c r="U2377" s="17" t="n">
        <x:v>1000.93</x:v>
      </x:c>
      <x:c r="V2377" s="17" t="n">
        <x:v>431.92</x:v>
      </x:c>
      <x:c r="W2377" s="17" t="n">
        <x:v>569.01</x:v>
      </x:c>
      <x:c r="X2377" s="18" t="n">
        <x:v>0.5685</x:v>
      </x:c>
      <x:c r="Y2377" s="17" t="n">
        <x:v>1087.02</x:v>
      </x:c>
      <x:c r="Z2377" s="18" t="n">
        <x:v>0.9208</x:v>
      </x:c>
      <x:c r="AA2377" s="18" t="n">
        <x:v>0.002</x:v>
      </x:c>
      <x:c r="AB2377" t="str">
        <x:v>No</x:v>
      </x:c>
      <x:c r="AC2377" t="str">
        <x:v>Luxury / Reserve</x:v>
      </x:c>
      <x:c r="AD2377" s="18" t="n">
        <x:v>0.5684813123794871</x:v>
      </x:c>
      <x:c r="AE2377" s="18" t="n">
        <x:v>0.9208018251734098</x:v>
      </x:c>
      <x:c r="AF2377" s="17" t="n">
        <x:v>-86.09000000000003</x:v>
      </x:c>
      <x:c r="AG2377" s="18" t="n">
        <x:v>-0.07919817482659015</x:v>
      </x:c>
      <x:c r="AH2377" t="str">
        <x:v>Below Target</x:v>
      </x:c>
    </x:row>
    <x:row r="2378">
      <x:c r="A2378" t="str">
        <x:v>TXN-002375</x:v>
      </x:c>
      <x:c r="B2378" s="14" t="d">
        <x:v>2023-10-18T00:00:00.000Z</x:v>
      </x:c>
      <x:c r="C2378" t="n">
        <x:v>2023</x:v>
      </x:c>
      <x:c r="D2378" t="str">
        <x:v>Q4</x:v>
      </x:c>
      <x:c r="E2378" t="n">
        <x:v>10</x:v>
      </x:c>
      <x:c r="F2378" t="str">
        <x:v>October</x:v>
      </x:c>
      <x:c r="G2378" s="15" t="d">
        <x:v>2023-10-01T00:00:00.000Z</x:v>
      </x:c>
      <x:c r="H2378" t="str">
        <x:v>2023-10</x:v>
      </x:c>
      <x:c r="I2378" t="str">
        <x:v>United States</x:v>
      </x:c>
      <x:c r="J2378" t="str">
        <x:v>North America</x:v>
      </x:c>
      <x:c r="K2378" t="str">
        <x:v>USD</x:v>
      </x:c>
      <x:c r="L2378" t="str">
        <x:v>Don Julio</x:v>
      </x:c>
      <x:c r="M2378" t="str">
        <x:v>Tequila</x:v>
      </x:c>
      <x:c r="N2378" t="str">
        <x:v>Off-Trade</x:v>
      </x:c>
      <x:c r="O2378" t="str">
        <x:v>Distributor</x:v>
      </x:c>
      <x:c r="P2378" t="str">
        <x:v>SR-040</x:v>
      </x:c>
      <x:c r="Q2378" s="16" t="n">
        <x:v>59</x:v>
      </x:c>
      <x:c r="R2378" s="17" t="n">
        <x:v>48.03</x:v>
      </x:c>
      <x:c r="S2378" s="18" t="n">
        <x:v>0</x:v>
      </x:c>
      <x:c r="T2378" s="17" t="n">
        <x:v>2833.65</x:v>
      </x:c>
      <x:c r="U2378" s="17" t="n">
        <x:v>2833.65</x:v>
      </x:c>
      <x:c r="V2378" s="17" t="n">
        <x:v>1202.05</x:v>
      </x:c>
      <x:c r="W2378" s="17" t="n">
        <x:v>1631.6</x:v>
      </x:c>
      <x:c r="X2378" s="18" t="n">
        <x:v>0.5758</x:v>
      </x:c>
      <x:c r="Y2378" s="17" t="n">
        <x:v>2940.74</x:v>
      </x:c>
      <x:c r="Z2378" s="18" t="n">
        <x:v>0.9636</x:v>
      </x:c>
      <x:c r="AA2378" s="18" t="n">
        <x:v>0.0714</x:v>
      </x:c>
      <x:c r="AB2378" t="str">
        <x:v>No</x:v>
      </x:c>
      <x:c r="AC2378" t="str">
        <x:v>Luxury / Reserve</x:v>
      </x:c>
      <x:c r="AD2378" s="18" t="n">
        <x:v>0.5757944700298201</x:v>
      </x:c>
      <x:c r="AE2378" s="18" t="n">
        <x:v>0.9635839958649864</x:v>
      </x:c>
      <x:c r="AF2378" s="17" t="n">
        <x:v>-107.08999999999969</x:v>
      </x:c>
      <x:c r="AG2378" s="18" t="n">
        <x:v>-0.03641600413501354</x:v>
      </x:c>
      <x:c r="AH2378" t="str">
        <x:v>Below Target</x:v>
      </x:c>
    </x:row>
    <x:row r="2379">
      <x:c r="A2379" t="str">
        <x:v>TXN-002376</x:v>
      </x:c>
      <x:c r="B2379" s="14" t="d">
        <x:v>2025-01-25T00:00:00.000Z</x:v>
      </x:c>
      <x:c r="C2379" t="n">
        <x:v>2025</x:v>
      </x:c>
      <x:c r="D2379" t="str">
        <x:v>Q1</x:v>
      </x:c>
      <x:c r="E2379" t="n">
        <x:v>1</x:v>
      </x:c>
      <x:c r="F2379" t="str">
        <x:v>January</x:v>
      </x:c>
      <x:c r="G2379" s="15" t="d">
        <x:v>2025-01-01T00:00:00.000Z</x:v>
      </x:c>
      <x:c r="H2379" t="str">
        <x:v>2025-01</x:v>
      </x:c>
      <x:c r="I2379" t="str">
        <x:v>United Kingdom</x:v>
      </x:c>
      <x:c r="J2379" t="str">
        <x:v>Europe</x:v>
      </x:c>
      <x:c r="K2379" t="str">
        <x:v>GBP</x:v>
      </x:c>
      <x:c r="L2379" t="str">
        <x:v>Johnnie Walker</x:v>
      </x:c>
      <x:c r="M2379" t="str">
        <x:v>Scotch Whisky</x:v>
      </x:c>
      <x:c r="N2379" t="str">
        <x:v>Wholesale</x:v>
      </x:c>
      <x:c r="O2379" t="str">
        <x:v>E-commerce Partner</x:v>
      </x:c>
      <x:c r="P2379" t="str">
        <x:v>SR-015</x:v>
      </x:c>
      <x:c r="Q2379" s="16" t="n">
        <x:v>172</x:v>
      </x:c>
      <x:c r="R2379" s="17" t="n">
        <x:v>32.98</x:v>
      </x:c>
      <x:c r="S2379" s="18" t="n">
        <x:v>0</x:v>
      </x:c>
      <x:c r="T2379" s="17" t="n">
        <x:v>5672.07</x:v>
      </x:c>
      <x:c r="U2379" s="17" t="n">
        <x:v>5672.07</x:v>
      </x:c>
      <x:c r="V2379" s="17" t="n">
        <x:v>2641.2</x:v>
      </x:c>
      <x:c r="W2379" s="17" t="n">
        <x:v>3030.87</x:v>
      </x:c>
      <x:c r="X2379" s="18" t="n">
        <x:v>0.5343</x:v>
      </x:c>
      <x:c r="Y2379" s="17" t="n">
        <x:v>5617.1</x:v>
      </x:c>
      <x:c r="Z2379" s="18" t="n">
        <x:v>1.0098</x:v>
      </x:c>
      <x:c r="AA2379" s="18" t="n">
        <x:v>0.0175</x:v>
      </x:c>
      <x:c r="AB2379" t="str">
        <x:v>No</x:v>
      </x:c>
      <x:c r="AC2379" t="str">
        <x:v>Luxury / Reserve</x:v>
      </x:c>
      <x:c r="AD2379" s="18" t="n">
        <x:v>0.5343498934251517</x:v>
      </x:c>
      <x:c r="AE2379" s="18" t="n">
        <x:v>1.0097861886026596</x:v>
      </x:c>
      <x:c r="AF2379" s="17" t="n">
        <x:v>54.969999999999345</x:v>
      </x:c>
      <x:c r="AG2379" s="18" t="n">
        <x:v>0.009786188602659618</x:v>
      </x:c>
      <x:c r="AH2379" t="str">
        <x:v>Above Target</x:v>
      </x:c>
    </x:row>
    <x:row r="2380">
      <x:c r="A2380" t="str">
        <x:v>TXN-002377</x:v>
      </x:c>
      <x:c r="B2380" s="14" t="d">
        <x:v>2024-12-13T00:00:00.000Z</x:v>
      </x:c>
      <x:c r="C2380" t="n">
        <x:v>2024</x:v>
      </x:c>
      <x:c r="D2380" t="str">
        <x:v>Q4</x:v>
      </x:c>
      <x:c r="E2380" t="n">
        <x:v>12</x:v>
      </x:c>
      <x:c r="F2380" t="str">
        <x:v>December</x:v>
      </x:c>
      <x:c r="G2380" s="15" t="d">
        <x:v>2024-12-01T00:00:00.000Z</x:v>
      </x:c>
      <x:c r="H2380" t="str">
        <x:v>2024-12</x:v>
      </x:c>
      <x:c r="I2380" t="str">
        <x:v>United States</x:v>
      </x:c>
      <x:c r="J2380" t="str">
        <x:v>North America</x:v>
      </x:c>
      <x:c r="K2380" t="str">
        <x:v>USD</x:v>
      </x:c>
      <x:c r="L2380" t="str">
        <x:v>Don Julio</x:v>
      </x:c>
      <x:c r="M2380" t="str">
        <x:v>Tequila</x:v>
      </x:c>
      <x:c r="N2380" t="str">
        <x:v>Duty Free / Travel Retail</x:v>
      </x:c>
      <x:c r="O2380" t="str">
        <x:v>Distributor</x:v>
      </x:c>
      <x:c r="P2380" t="str">
        <x:v>SR-046</x:v>
      </x:c>
      <x:c r="Q2380" s="16" t="n">
        <x:v>130</x:v>
      </x:c>
      <x:c r="R2380" s="17" t="n">
        <x:v>52.94</x:v>
      </x:c>
      <x:c r="S2380" s="18" t="n">
        <x:v>0</x:v>
      </x:c>
      <x:c r="T2380" s="17" t="n">
        <x:v>6882.85</x:v>
      </x:c>
      <x:c r="U2380" s="17" t="n">
        <x:v>6882.85</x:v>
      </x:c>
      <x:c r="V2380" s="17" t="n">
        <x:v>2605.77</x:v>
      </x:c>
      <x:c r="W2380" s="17" t="n">
        <x:v>4277.07</x:v>
      </x:c>
      <x:c r="X2380" s="18" t="n">
        <x:v>0.6214</x:v>
      </x:c>
      <x:c r="Y2380" s="17" t="n">
        <x:v>6760.33</x:v>
      </x:c>
      <x:c r="Z2380" s="18" t="n">
        <x:v>1.0181</x:v>
      </x:c>
      <x:c r="AA2380" s="18" t="n">
        <x:v>0.1047</x:v>
      </x:c>
      <x:c r="AB2380" t="str">
        <x:v>No</x:v>
      </x:c>
      <x:c r="AC2380" t="str">
        <x:v>Luxury / Reserve</x:v>
      </x:c>
      <x:c r="AD2380" s="18" t="n">
        <x:v>0.6214097357925858</x:v>
      </x:c>
      <x:c r="AE2380" s="18" t="n">
        <x:v>1.0181233756340298</x:v>
      </x:c>
      <x:c r="AF2380" s="17" t="n">
        <x:v>122.52000000000044</x:v>
      </x:c>
      <x:c r="AG2380" s="18" t="n">
        <x:v>0.018123375634029763</x:v>
      </x:c>
      <x:c r="AH2380" t="str">
        <x:v>Above Target</x:v>
      </x:c>
    </x:row>
    <x:row r="2381">
      <x:c r="A2381" t="str">
        <x:v>TXN-002378</x:v>
      </x:c>
      <x:c r="B2381" s="14" t="d">
        <x:v>2025-11-07T00:00:00.000Z</x:v>
      </x:c>
      <x:c r="C2381" t="n">
        <x:v>2025</x:v>
      </x:c>
      <x:c r="D2381" t="str">
        <x:v>Q4</x:v>
      </x:c>
      <x:c r="E2381" t="n">
        <x:v>11</x:v>
      </x:c>
      <x:c r="F2381" t="str">
        <x:v>November</x:v>
      </x:c>
      <x:c r="G2381" s="15" t="d">
        <x:v>2025-11-01T00:00:00.000Z</x:v>
      </x:c>
      <x:c r="H2381" t="str">
        <x:v>2025-11</x:v>
      </x:c>
      <x:c r="I2381" t="str">
        <x:v>United Kingdom</x:v>
      </x:c>
      <x:c r="J2381" t="str">
        <x:v>Europe</x:v>
      </x:c>
      <x:c r="K2381" t="str">
        <x:v>GBP</x:v>
      </x:c>
      <x:c r="L2381" t="str">
        <x:v>Don Julio</x:v>
      </x:c>
      <x:c r="M2381" t="str">
        <x:v>Tequila</x:v>
      </x:c>
      <x:c r="N2381" t="str">
        <x:v>Wholesale</x:v>
      </x:c>
      <x:c r="O2381" t="str">
        <x:v>Hospitality Group</x:v>
      </x:c>
      <x:c r="P2381" t="str">
        <x:v>SR-032</x:v>
      </x:c>
      <x:c r="Q2381" s="16" t="n">
        <x:v>113</x:v>
      </x:c>
      <x:c r="R2381" s="17" t="n">
        <x:v>47.4</x:v>
      </x:c>
      <x:c r="S2381" s="18" t="n">
        <x:v>0</x:v>
      </x:c>
      <x:c r="T2381" s="17" t="n">
        <x:v>5355.64</x:v>
      </x:c>
      <x:c r="U2381" s="17" t="n">
        <x:v>5355.64</x:v>
      </x:c>
      <x:c r="V2381" s="17" t="n">
        <x:v>2195.44</x:v>
      </x:c>
      <x:c r="W2381" s="17" t="n">
        <x:v>3160.2</x:v>
      </x:c>
      <x:c r="X2381" s="18" t="n">
        <x:v>0.5901</x:v>
      </x:c>
      <x:c r="Y2381" s="17" t="n">
        <x:v>5210.66</x:v>
      </x:c>
      <x:c r="Z2381" s="18" t="n">
        <x:v>1.0278</x:v>
      </x:c>
      <x:c r="AA2381" s="18" t="n">
        <x:v>0.0705</x:v>
      </x:c>
      <x:c r="AB2381" t="str">
        <x:v>No</x:v>
      </x:c>
      <x:c r="AC2381" t="str">
        <x:v>Luxury / Reserve</x:v>
      </x:c>
      <x:c r="AD2381" s="18" t="n">
        <x:v>0.59006953417332</x:v>
      </x:c>
      <x:c r="AE2381" s="18" t="n">
        <x:v>1.027823730583074</x:v>
      </x:c>
      <x:c r="AF2381" s="17" t="n">
        <x:v>144.98000000000047</x:v>
      </x:c>
      <x:c r="AG2381" s="18" t="n">
        <x:v>0.02782373058307402</x:v>
      </x:c>
      <x:c r="AH2381" t="str">
        <x:v>Above Target</x:v>
      </x:c>
    </x:row>
    <x:row r="2382">
      <x:c r="A2382" t="str">
        <x:v>TXN-002379</x:v>
      </x:c>
      <x:c r="B2382" s="14" t="d">
        <x:v>2025-09-27T00:00:00.000Z</x:v>
      </x:c>
      <x:c r="C2382" t="n">
        <x:v>2025</x:v>
      </x:c>
      <x:c r="D2382" t="str">
        <x:v>Q3</x:v>
      </x:c>
      <x:c r="E2382" t="n">
        <x:v>9</x:v>
      </x:c>
      <x:c r="F2382" t="str">
        <x:v>September</x:v>
      </x:c>
      <x:c r="G2382" s="15" t="d">
        <x:v>2025-09-01T00:00:00.000Z</x:v>
      </x:c>
      <x:c r="H2382" t="str">
        <x:v>2025-09</x:v>
      </x:c>
      <x:c r="I2382" t="str">
        <x:v>United States</x:v>
      </x:c>
      <x:c r="J2382" t="str">
        <x:v>North America</x:v>
      </x:c>
      <x:c r="K2382" t="str">
        <x:v>USD</x:v>
      </x:c>
      <x:c r="L2382" t="str">
        <x:v>Guinness</x:v>
      </x:c>
      <x:c r="M2382" t="str">
        <x:v>Beer / Stout</x:v>
      </x:c>
      <x:c r="N2382" t="str">
        <x:v>Wholesale</x:v>
      </x:c>
      <x:c r="O2382" t="str">
        <x:v>E-commerce Partner</x:v>
      </x:c>
      <x:c r="P2382" t="str">
        <x:v>SR-037</x:v>
      </x:c>
      <x:c r="Q2382" s="16" t="n">
        <x:v>53</x:v>
      </x:c>
      <x:c r="R2382" s="17" t="n">
        <x:v>6.84</x:v>
      </x:c>
      <x:c r="S2382" s="18" t="n">
        <x:v>0</x:v>
      </x:c>
      <x:c r="T2382" s="17" t="n">
        <x:v>362.67</x:v>
      </x:c>
      <x:c r="U2382" s="17" t="n">
        <x:v>362.67</x:v>
      </x:c>
      <x:c r="V2382" s="17" t="n">
        <x:v>180.8</x:v>
      </x:c>
      <x:c r="W2382" s="17" t="n">
        <x:v>181.87</x:v>
      </x:c>
      <x:c r="X2382" s="18" t="n">
        <x:v>0.5015</x:v>
      </x:c>
      <x:c r="Y2382" s="17" t="n">
        <x:v>331.01</x:v>
      </x:c>
      <x:c r="Z2382" s="18" t="n">
        <x:v>1.0957</x:v>
      </x:c>
      <x:c r="AA2382" s="18" t="n">
        <x:v>-0.0403</x:v>
      </x:c>
      <x:c r="AB2382" t="str">
        <x:v>No</x:v>
      </x:c>
      <x:c r="AC2382" t="str">
        <x:v>Core</x:v>
      </x:c>
      <x:c r="AD2382" s="18" t="n">
        <x:v>0.5014751702649791</x:v>
      </x:c>
      <x:c r="AE2382" s="18" t="n">
        <x:v>1.0956466572006889</x:v>
      </x:c>
      <x:c r="AF2382" s="17" t="n">
        <x:v>31.660000000000025</x:v>
      </x:c>
      <x:c r="AG2382" s="18" t="n">
        <x:v>0.09564665720068888</x:v>
      </x:c>
      <x:c r="AH2382" t="str">
        <x:v>Above Target</x:v>
      </x:c>
    </x:row>
    <x:row r="2383">
      <x:c r="A2383" t="str">
        <x:v>TXN-002380</x:v>
      </x:c>
      <x:c r="B2383" s="14" t="d">
        <x:v>2025-12-25T00:00:00.000Z</x:v>
      </x:c>
      <x:c r="C2383" t="n">
        <x:v>2025</x:v>
      </x:c>
      <x:c r="D2383" t="str">
        <x:v>Q4</x:v>
      </x:c>
      <x:c r="E2383" t="n">
        <x:v>12</x:v>
      </x:c>
      <x:c r="F2383" t="str">
        <x:v>December</x:v>
      </x:c>
      <x:c r="G2383" s="15" t="d">
        <x:v>2025-12-01T00:00:00.000Z</x:v>
      </x:c>
      <x:c r="H2383" t="str">
        <x:v>2025-12</x:v>
      </x:c>
      <x:c r="I2383" t="str">
        <x:v>Australia</x:v>
      </x:c>
      <x:c r="J2383" t="str">
        <x:v>Asia Pacific</x:v>
      </x:c>
      <x:c r="K2383" t="str">
        <x:v>AUD</x:v>
      </x:c>
      <x:c r="L2383" t="str">
        <x:v>Buchanan's</x:v>
      </x:c>
      <x:c r="M2383" t="str">
        <x:v>Scotch Whisky</x:v>
      </x:c>
      <x:c r="N2383" t="str">
        <x:v>Off-Trade</x:v>
      </x:c>
      <x:c r="O2383" t="str">
        <x:v>E-commerce Partner</x:v>
      </x:c>
      <x:c r="P2383" t="str">
        <x:v>SR-051</x:v>
      </x:c>
      <x:c r="Q2383" s="16" t="n">
        <x:v>10</x:v>
      </x:c>
      <x:c r="R2383" s="17" t="n">
        <x:v>33.46</x:v>
      </x:c>
      <x:c r="S2383" s="18" t="n">
        <x:v>0</x:v>
      </x:c>
      <x:c r="T2383" s="17" t="n">
        <x:v>334.63</x:v>
      </x:c>
      <x:c r="U2383" s="17" t="n">
        <x:v>334.63</x:v>
      </x:c>
      <x:c r="V2383" s="17" t="n">
        <x:v>143.5</x:v>
      </x:c>
      <x:c r="W2383" s="17" t="n">
        <x:v>191.13</x:v>
      </x:c>
      <x:c r="X2383" s="18" t="n">
        <x:v>0.5712</x:v>
      </x:c>
      <x:c r="Y2383" s="17" t="n">
        <x:v>344.39</x:v>
      </x:c>
      <x:c r="Z2383" s="18" t="n">
        <x:v>0.9716</x:v>
      </x:c>
      <x:c r="AA2383" s="18" t="n">
        <x:v>0.0533</x:v>
      </x:c>
      <x:c r="AB2383" t="str">
        <x:v>No</x:v>
      </x:c>
      <x:c r="AC2383" t="str">
        <x:v>Premium Core</x:v>
      </x:c>
      <x:c r="AD2383" s="18" t="n">
        <x:v>0.5711681558736514</x:v>
      </x:c>
      <x:c r="AE2383" s="18" t="n">
        <x:v>0.9716600365864282</x:v>
      </x:c>
      <x:c r="AF2383" s="17" t="n">
        <x:v>-9.759999999999991</x:v>
      </x:c>
      <x:c r="AG2383" s="18" t="n">
        <x:v>-0.028339963413571798</x:v>
      </x:c>
      <x:c r="AH2383" t="str">
        <x:v>Below Target</x:v>
      </x:c>
    </x:row>
    <x:row r="2384">
      <x:c r="A2384" t="str">
        <x:v>TXN-002381</x:v>
      </x:c>
      <x:c r="B2384" s="14" t="d">
        <x:v>2026-02-25T00:00:00.000Z</x:v>
      </x:c>
      <x:c r="C2384" t="n">
        <x:v>2026</x:v>
      </x:c>
      <x:c r="D2384" t="str">
        <x:v>Q1</x:v>
      </x:c>
      <x:c r="E2384" t="n">
        <x:v>2</x:v>
      </x:c>
      <x:c r="F2384" t="str">
        <x:v>February</x:v>
      </x:c>
      <x:c r="G2384" s="15" t="d">
        <x:v>2026-02-01T00:00:00.000Z</x:v>
      </x:c>
      <x:c r="H2384" t="str">
        <x:v>2026-02</x:v>
      </x:c>
      <x:c r="I2384" t="str">
        <x:v>United States</x:v>
      </x:c>
      <x:c r="J2384" t="str">
        <x:v>North America</x:v>
      </x:c>
      <x:c r="K2384" t="str">
        <x:v>USD</x:v>
      </x:c>
      <x:c r="L2384" t="str">
        <x:v>Captain Morgan</x:v>
      </x:c>
      <x:c r="M2384" t="str">
        <x:v>Rum</x:v>
      </x:c>
      <x:c r="N2384" t="str">
        <x:v>On-Trade</x:v>
      </x:c>
      <x:c r="O2384" t="str">
        <x:v>Hospitality Group</x:v>
      </x:c>
      <x:c r="P2384" t="str">
        <x:v>SR-006</x:v>
      </x:c>
      <x:c r="Q2384" s="16" t="n">
        <x:v>59</x:v>
      </x:c>
      <x:c r="R2384" s="17" t="n">
        <x:v>23.32</x:v>
      </x:c>
      <x:c r="S2384" s="18" t="n">
        <x:v>0</x:v>
      </x:c>
      <x:c r="T2384" s="17" t="n">
        <x:v>1375.76</x:v>
      </x:c>
      <x:c r="U2384" s="17" t="n">
        <x:v>1375.76</x:v>
      </x:c>
      <x:c r="V2384" s="17" t="n">
        <x:v>688.16</x:v>
      </x:c>
      <x:c r="W2384" s="17" t="n">
        <x:v>687.6</x:v>
      </x:c>
      <x:c r="X2384" s="18" t="n">
        <x:v>0.4998</x:v>
      </x:c>
      <x:c r="Y2384" s="17" t="n">
        <x:v>1309.05</x:v>
      </x:c>
      <x:c r="Z2384" s="18" t="n">
        <x:v>1.051</x:v>
      </x:c>
      <x:c r="AA2384" s="18" t="n">
        <x:v>0.0219</x:v>
      </x:c>
      <x:c r="AB2384" t="str">
        <x:v>No</x:v>
      </x:c>
      <x:c r="AC2384" t="str">
        <x:v>Core</x:v>
      </x:c>
      <x:c r="AD2384" s="18" t="n">
        <x:v>0.4997964761295575</x:v>
      </x:c>
      <x:c r="AE2384" s="18" t="n">
        <x:v>1.0509606202971622</x:v>
      </x:c>
      <x:c r="AF2384" s="17" t="n">
        <x:v>66.71000000000004</x:v>
      </x:c>
      <x:c r="AG2384" s="18" t="n">
        <x:v>0.05096062029716209</x:v>
      </x:c>
      <x:c r="AH2384" t="str">
        <x:v>Above Target</x:v>
      </x:c>
    </x:row>
    <x:row r="2385">
      <x:c r="A2385" t="str">
        <x:v>TXN-002382</x:v>
      </x:c>
      <x:c r="B2385" s="14" t="d">
        <x:v>2025-06-08T00:00:00.000Z</x:v>
      </x:c>
      <x:c r="C2385" t="n">
        <x:v>2025</x:v>
      </x:c>
      <x:c r="D2385" t="str">
        <x:v>Q2</x:v>
      </x:c>
      <x:c r="E2385" t="n">
        <x:v>6</x:v>
      </x:c>
      <x:c r="F2385" t="str">
        <x:v>June</x:v>
      </x:c>
      <x:c r="G2385" s="15" t="d">
        <x:v>2025-06-01T00:00:00.000Z</x:v>
      </x:c>
      <x:c r="H2385" t="str">
        <x:v>2025-06</x:v>
      </x:c>
      <x:c r="I2385" t="str">
        <x:v>United Kingdom</x:v>
      </x:c>
      <x:c r="J2385" t="str">
        <x:v>Europe</x:v>
      </x:c>
      <x:c r="K2385" t="str">
        <x:v>GBP</x:v>
      </x:c>
      <x:c r="L2385" t="str">
        <x:v>Cîroc</x:v>
      </x:c>
      <x:c r="M2385" t="str">
        <x:v>Vodka</x:v>
      </x:c>
      <x:c r="N2385" t="str">
        <x:v>Off-Trade</x:v>
      </x:c>
      <x:c r="O2385" t="str">
        <x:v>Independent Retailer</x:v>
      </x:c>
      <x:c r="P2385" t="str">
        <x:v>SR-058</x:v>
      </x:c>
      <x:c r="Q2385" s="16" t="n">
        <x:v>28</x:v>
      </x:c>
      <x:c r="R2385" s="17" t="n">
        <x:v>34.47</x:v>
      </x:c>
      <x:c r="S2385" s="18" t="n">
        <x:v>0</x:v>
      </x:c>
      <x:c r="T2385" s="17" t="n">
        <x:v>965.07</x:v>
      </x:c>
      <x:c r="U2385" s="17" t="n">
        <x:v>965.07</x:v>
      </x:c>
      <x:c r="V2385" s="17" t="n">
        <x:v>429.42</x:v>
      </x:c>
      <x:c r="W2385" s="17" t="n">
        <x:v>535.64</x:v>
      </x:c>
      <x:c r="X2385" s="18" t="n">
        <x:v>0.555</x:v>
      </x:c>
      <x:c r="Y2385" s="17" t="n">
        <x:v>1107.49</x:v>
      </x:c>
      <x:c r="Z2385" s="18" t="n">
        <x:v>0.8714</x:v>
      </x:c>
      <x:c r="AA2385" s="18" t="n">
        <x:v>0.016</x:v>
      </x:c>
      <x:c r="AB2385" t="str">
        <x:v>No</x:v>
      </x:c>
      <x:c r="AC2385" t="str">
        <x:v>Luxury / Reserve</x:v>
      </x:c>
      <x:c r="AD2385" s="18" t="n">
        <x:v>0.555027096480048</x:v>
      </x:c>
      <x:c r="AE2385" s="18" t="n">
        <x:v>0.8714029020578065</x:v>
      </x:c>
      <x:c r="AF2385" s="17" t="n">
        <x:v>-142.41999999999996</x:v>
      </x:c>
      <x:c r="AG2385" s="18" t="n">
        <x:v>-0.12859709794219357</x:v>
      </x:c>
      <x:c r="AH2385" t="str">
        <x:v>Below Target</x:v>
      </x:c>
    </x:row>
    <x:row r="2386">
      <x:c r="A2386" t="str">
        <x:v>TXN-002383</x:v>
      </x:c>
      <x:c r="B2386" s="14" t="d">
        <x:v>2023-08-02T00:00:00.000Z</x:v>
      </x:c>
      <x:c r="C2386" t="n">
        <x:v>2023</x:v>
      </x:c>
      <x:c r="D2386" t="str">
        <x:v>Q3</x:v>
      </x:c>
      <x:c r="E2386" t="n">
        <x:v>8</x:v>
      </x:c>
      <x:c r="F2386" t="str">
        <x:v>August</x:v>
      </x:c>
      <x:c r="G2386" s="15" t="d">
        <x:v>2023-08-01T00:00:00.000Z</x:v>
      </x:c>
      <x:c r="H2386" t="str">
        <x:v>2023-08</x:v>
      </x:c>
      <x:c r="I2386" t="str">
        <x:v>Nigeria</x:v>
      </x:c>
      <x:c r="J2386" t="str">
        <x:v>Africa</x:v>
      </x:c>
      <x:c r="K2386" t="str">
        <x:v>NGN</x:v>
      </x:c>
      <x:c r="L2386" t="str">
        <x:v>Smirnoff</x:v>
      </x:c>
      <x:c r="M2386" t="str">
        <x:v>Vodka</x:v>
      </x:c>
      <x:c r="N2386" t="str">
        <x:v>On-Trade</x:v>
      </x:c>
      <x:c r="O2386" t="str">
        <x:v>Hospitality Group</x:v>
      </x:c>
      <x:c r="P2386" t="str">
        <x:v>SR-044</x:v>
      </x:c>
      <x:c r="Q2386" s="16" t="n">
        <x:v>47</x:v>
      </x:c>
      <x:c r="R2386" s="17" t="n">
        <x:v>23.69</x:v>
      </x:c>
      <x:c r="S2386" s="18" t="n">
        <x:v>0</x:v>
      </x:c>
      <x:c r="T2386" s="17" t="n">
        <x:v>1113.25</x:v>
      </x:c>
      <x:c r="U2386" s="17" t="n">
        <x:v>1113.25</x:v>
      </x:c>
      <x:c r="V2386" s="17" t="n">
        <x:v>497.07</x:v>
      </x:c>
      <x:c r="W2386" s="17" t="n">
        <x:v>616.18</x:v>
      </x:c>
      <x:c r="X2386" s="18" t="n">
        <x:v>0.5535</x:v>
      </x:c>
      <x:c r="Y2386" s="17" t="n">
        <x:v>1226.82</x:v>
      </x:c>
      <x:c r="Z2386" s="18" t="n">
        <x:v>0.9074</x:v>
      </x:c>
      <x:c r="AA2386" s="18" t="n">
        <x:v>0.0038</x:v>
      </x:c>
      <x:c r="AB2386" t="str">
        <x:v>No</x:v>
      </x:c>
      <x:c r="AC2386" t="str">
        <x:v>Core</x:v>
      </x:c>
      <x:c r="AD2386" s="18" t="n">
        <x:v>0.5534965192005389</x:v>
      </x:c>
      <x:c r="AE2386" s="18" t="n">
        <x:v>0.9074273324530087</x:v>
      </x:c>
      <x:c r="AF2386" s="17" t="n">
        <x:v>-113.56999999999994</x:v>
      </x:c>
      <x:c r="AG2386" s="18" t="n">
        <x:v>-0.09257266754699137</x:v>
      </x:c>
      <x:c r="AH2386" t="str">
        <x:v>Below Target</x:v>
      </x:c>
    </x:row>
    <x:row r="2387">
      <x:c r="A2387" t="str">
        <x:v>TXN-002384</x:v>
      </x:c>
      <x:c r="B2387" s="14" t="d">
        <x:v>2026-07-23T00:00:00.000Z</x:v>
      </x:c>
      <x:c r="C2387" t="n">
        <x:v>2026</x:v>
      </x:c>
      <x:c r="D2387" t="str">
        <x:v>Q3</x:v>
      </x:c>
      <x:c r="E2387" t="n">
        <x:v>7</x:v>
      </x:c>
      <x:c r="F2387" t="str">
        <x:v>July</x:v>
      </x:c>
      <x:c r="G2387" s="15" t="d">
        <x:v>2026-07-01T00:00:00.000Z</x:v>
      </x:c>
      <x:c r="H2387" t="str">
        <x:v>2026-07</x:v>
      </x:c>
      <x:c r="I2387" t="str">
        <x:v>Mexico</x:v>
      </x:c>
      <x:c r="J2387" t="str">
        <x:v>Latin America &amp; Caribbean</x:v>
      </x:c>
      <x:c r="K2387" t="str">
        <x:v>MXN</x:v>
      </x:c>
      <x:c r="L2387" t="str">
        <x:v>Buchanan's</x:v>
      </x:c>
      <x:c r="M2387" t="str">
        <x:v>Scotch Whisky</x:v>
      </x:c>
      <x:c r="N2387" t="str">
        <x:v>On-Trade</x:v>
      </x:c>
      <x:c r="O2387" t="str">
        <x:v>Distributor</x:v>
      </x:c>
      <x:c r="P2387" t="str">
        <x:v>SR-038</x:v>
      </x:c>
      <x:c r="Q2387" s="16" t="n">
        <x:v>98</x:v>
      </x:c>
      <x:c r="R2387" s="17" t="n">
        <x:v>37.51</x:v>
      </x:c>
      <x:c r="S2387" s="18" t="n">
        <x:v>0</x:v>
      </x:c>
      <x:c r="T2387" s="17" t="n">
        <x:v>3675.87</x:v>
      </x:c>
      <x:c r="U2387" s="17" t="n">
        <x:v>3675.87</x:v>
      </x:c>
      <x:c r="V2387" s="17" t="n">
        <x:v>1720.32</x:v>
      </x:c>
      <x:c r="W2387" s="17" t="n">
        <x:v>1955.55</x:v>
      </x:c>
      <x:c r="X2387" s="18" t="n">
        <x:v>0.532</x:v>
      </x:c>
      <x:c r="Y2387" s="17" t="n">
        <x:v>3395.07</x:v>
      </x:c>
      <x:c r="Z2387" s="18" t="n">
        <x:v>1.0827</x:v>
      </x:c>
      <x:c r="AA2387" s="18" t="n">
        <x:v>0.0884</x:v>
      </x:c>
      <x:c r="AB2387" t="str">
        <x:v>No</x:v>
      </x:c>
      <x:c r="AC2387" t="str">
        <x:v>Premium Core</x:v>
      </x:c>
      <x:c r="AD2387" s="18" t="n">
        <x:v>0.5319965069493753</x:v>
      </x:c>
      <x:c r="AE2387" s="18" t="n">
        <x:v>1.082708162129205</x:v>
      </x:c>
      <x:c r="AF2387" s="17" t="n">
        <x:v>280.7999999999997</x:v>
      </x:c>
      <x:c r="AG2387" s="18" t="n">
        <x:v>0.08270816212920491</x:v>
      </x:c>
      <x:c r="AH2387" t="str">
        <x:v>Above Target</x:v>
      </x:c>
    </x:row>
    <x:row r="2388">
      <x:c r="A2388" t="str">
        <x:v>TXN-002385</x:v>
      </x:c>
      <x:c r="B2388" s="14" t="d">
        <x:v>2024-06-25T00:00:00.000Z</x:v>
      </x:c>
      <x:c r="C2388" t="n">
        <x:v>2024</x:v>
      </x:c>
      <x:c r="D2388" t="str">
        <x:v>Q2</x:v>
      </x:c>
      <x:c r="E2388" t="n">
        <x:v>6</x:v>
      </x:c>
      <x:c r="F2388" t="str">
        <x:v>June</x:v>
      </x:c>
      <x:c r="G2388" s="15" t="d">
        <x:v>2024-06-01T00:00:00.000Z</x:v>
      </x:c>
      <x:c r="H2388" t="str">
        <x:v>2024-06</x:v>
      </x:c>
      <x:c r="I2388" t="str">
        <x:v>Mexico</x:v>
      </x:c>
      <x:c r="J2388" t="str">
        <x:v>Latin America &amp; Caribbean</x:v>
      </x:c>
      <x:c r="K2388" t="str">
        <x:v>MXN</x:v>
      </x:c>
      <x:c r="L2388" t="str">
        <x:v>Don Julio</x:v>
      </x:c>
      <x:c r="M2388" t="str">
        <x:v>Tequila</x:v>
      </x:c>
      <x:c r="N2388" t="str">
        <x:v>Off-Trade</x:v>
      </x:c>
      <x:c r="O2388" t="str">
        <x:v>Distributor</x:v>
      </x:c>
      <x:c r="P2388" t="str">
        <x:v>SR-029</x:v>
      </x:c>
      <x:c r="Q2388" s="16" t="n">
        <x:v>76</x:v>
      </x:c>
      <x:c r="R2388" s="17" t="n">
        <x:v>46.58</x:v>
      </x:c>
      <x:c r="S2388" s="18" t="n">
        <x:v>0.03</x:v>
      </x:c>
      <x:c r="T2388" s="17" t="n">
        <x:v>3539.96</x:v>
      </x:c>
      <x:c r="U2388" s="17" t="n">
        <x:v>3433.76</x:v>
      </x:c>
      <x:c r="V2388" s="17" t="n">
        <x:v>1402.52</x:v>
      </x:c>
      <x:c r="W2388" s="17" t="n">
        <x:v>2031.24</x:v>
      </x:c>
      <x:c r="X2388" s="18" t="n">
        <x:v>0.5915</x:v>
      </x:c>
      <x:c r="Y2388" s="17" t="n">
        <x:v>3543.09</x:v>
      </x:c>
      <x:c r="Z2388" s="18" t="n">
        <x:v>0.9691</x:v>
      </x:c>
      <x:c r="AA2388" s="18" t="n">
        <x:v>-0.0164</x:v>
      </x:c>
      <x:c r="AB2388" t="str">
        <x:v>No</x:v>
      </x:c>
      <x:c r="AC2388" t="str">
        <x:v>Luxury / Reserve</x:v>
      </x:c>
      <x:c r="AD2388" s="18" t="n">
        <x:v>0.5915497879875122</x:v>
      </x:c>
      <x:c r="AE2388" s="18" t="n">
        <x:v>0.9691427539238349</x:v>
      </x:c>
      <x:c r="AF2388" s="17" t="n">
        <x:v>-109.32999999999993</x:v>
      </x:c>
      <x:c r="AG2388" s="18" t="n">
        <x:v>-0.030857246076165135</x:v>
      </x:c>
      <x:c r="AH2388" t="str">
        <x:v>Below Target</x:v>
      </x:c>
    </x:row>
    <x:row r="2389">
      <x:c r="A2389" t="str">
        <x:v>TXN-002386</x:v>
      </x:c>
      <x:c r="B2389" s="14" t="d">
        <x:v>2024-01-31T00:00:00.000Z</x:v>
      </x:c>
      <x:c r="C2389" t="n">
        <x:v>2024</x:v>
      </x:c>
      <x:c r="D2389" t="str">
        <x:v>Q1</x:v>
      </x:c>
      <x:c r="E2389" t="n">
        <x:v>1</x:v>
      </x:c>
      <x:c r="F2389" t="str">
        <x:v>January</x:v>
      </x:c>
      <x:c r="G2389" s="15" t="d">
        <x:v>2024-01-01T00:00:00.000Z</x:v>
      </x:c>
      <x:c r="H2389" t="str">
        <x:v>2024-01</x:v>
      </x:c>
      <x:c r="I2389" t="str">
        <x:v>Nigeria</x:v>
      </x:c>
      <x:c r="J2389" t="str">
        <x:v>Africa</x:v>
      </x:c>
      <x:c r="K2389" t="str">
        <x:v>NGN</x:v>
      </x:c>
      <x:c r="L2389" t="str">
        <x:v>Tanqueray</x:v>
      </x:c>
      <x:c r="M2389" t="str">
        <x:v>Gin</x:v>
      </x:c>
      <x:c r="N2389" t="str">
        <x:v>Wholesale</x:v>
      </x:c>
      <x:c r="O2389" t="str">
        <x:v>Independent Retailer</x:v>
      </x:c>
      <x:c r="P2389" t="str">
        <x:v>SR-014</x:v>
      </x:c>
      <x:c r="Q2389" s="16" t="n">
        <x:v>33</x:v>
      </x:c>
      <x:c r="R2389" s="17" t="n">
        <x:v>26.74</x:v>
      </x:c>
      <x:c r="S2389" s="18" t="n">
        <x:v>0.08</x:v>
      </x:c>
      <x:c r="T2389" s="17" t="n">
        <x:v>882.49</x:v>
      </x:c>
      <x:c r="U2389" s="17" t="n">
        <x:v>811.89</x:v>
      </x:c>
      <x:c r="V2389" s="17" t="n">
        <x:v>389.55</x:v>
      </x:c>
      <x:c r="W2389" s="17" t="n">
        <x:v>422.34</x:v>
      </x:c>
      <x:c r="X2389" s="18" t="n">
        <x:v>0.5202</x:v>
      </x:c>
      <x:c r="Y2389" s="17" t="n">
        <x:v>735.7</x:v>
      </x:c>
      <x:c r="Z2389" s="18" t="n">
        <x:v>1.1036</x:v>
      </x:c>
      <x:c r="AA2389" s="18" t="n">
        <x:v>-0.0009</x:v>
      </x:c>
      <x:c r="AB2389" t="str">
        <x:v>Yes</x:v>
      </x:c>
      <x:c r="AC2389" t="str">
        <x:v>Premium Core</x:v>
      </x:c>
      <x:c r="AD2389" s="18" t="n">
        <x:v>0.5201936222887337</x:v>
      </x:c>
      <x:c r="AE2389" s="18" t="n">
        <x:v>1.1035612341987222</x:v>
      </x:c>
      <x:c r="AF2389" s="17" t="n">
        <x:v>76.18999999999994</x:v>
      </x:c>
      <x:c r="AG2389" s="18" t="n">
        <x:v>0.10356123419872222</x:v>
      </x:c>
      <x:c r="AH2389" t="str">
        <x:v>Above Target</x:v>
      </x:c>
    </x:row>
    <x:row r="2390">
      <x:c r="A2390" t="str">
        <x:v>TXN-002387</x:v>
      </x:c>
      <x:c r="B2390" s="14" t="d">
        <x:v>2025-03-18T00:00:00.000Z</x:v>
      </x:c>
      <x:c r="C2390" t="n">
        <x:v>2025</x:v>
      </x:c>
      <x:c r="D2390" t="str">
        <x:v>Q1</x:v>
      </x:c>
      <x:c r="E2390" t="n">
        <x:v>3</x:v>
      </x:c>
      <x:c r="F2390" t="str">
        <x:v>March</x:v>
      </x:c>
      <x:c r="G2390" s="15" t="d">
        <x:v>2025-03-01T00:00:00.000Z</x:v>
      </x:c>
      <x:c r="H2390" t="str">
        <x:v>2025-03</x:v>
      </x:c>
      <x:c r="I2390" t="str">
        <x:v>India</x:v>
      </x:c>
      <x:c r="J2390" t="str">
        <x:v>Asia Pacific</x:v>
      </x:c>
      <x:c r="K2390" t="str">
        <x:v>INR</x:v>
      </x:c>
      <x:c r="L2390" t="str">
        <x:v>Buchanan's</x:v>
      </x:c>
      <x:c r="M2390" t="str">
        <x:v>Scotch Whisky</x:v>
      </x:c>
      <x:c r="N2390" t="str">
        <x:v>Off-Trade</x:v>
      </x:c>
      <x:c r="O2390" t="str">
        <x:v>Key Account</x:v>
      </x:c>
      <x:c r="P2390" t="str">
        <x:v>SR-025</x:v>
      </x:c>
      <x:c r="Q2390" s="16" t="n">
        <x:v>34</x:v>
      </x:c>
      <x:c r="R2390" s="17" t="n">
        <x:v>33.25</x:v>
      </x:c>
      <x:c r="S2390" s="18" t="n">
        <x:v>0</x:v>
      </x:c>
      <x:c r="T2390" s="17" t="n">
        <x:v>1130.53</x:v>
      </x:c>
      <x:c r="U2390" s="17" t="n">
        <x:v>1130.53</x:v>
      </x:c>
      <x:c r="V2390" s="17" t="n">
        <x:v>526.4</x:v>
      </x:c>
      <x:c r="W2390" s="17" t="n">
        <x:v>604.13</x:v>
      </x:c>
      <x:c r="X2390" s="18" t="n">
        <x:v>0.5344</x:v>
      </x:c>
      <x:c r="Y2390" s="17" t="n">
        <x:v>1029.36</x:v>
      </x:c>
      <x:c r="Z2390" s="18" t="n">
        <x:v>1.0983</x:v>
      </x:c>
      <x:c r="AA2390" s="18" t="n">
        <x:v>0.0748</x:v>
      </x:c>
      <x:c r="AB2390" t="str">
        <x:v>No</x:v>
      </x:c>
      <x:c r="AC2390" t="str">
        <x:v>Premium Core</x:v>
      </x:c>
      <x:c r="AD2390" s="18" t="n">
        <x:v>0.5343776812645397</x:v>
      </x:c>
      <x:c r="AE2390" s="18" t="n">
        <x:v>1.098284370871221</x:v>
      </x:c>
      <x:c r="AF2390" s="17" t="n">
        <x:v>101.17000000000007</x:v>
      </x:c>
      <x:c r="AG2390" s="18" t="n">
        <x:v>0.09828437087122104</x:v>
      </x:c>
      <x:c r="AH2390" t="str">
        <x:v>Above Target</x:v>
      </x:c>
    </x:row>
    <x:row r="2391">
      <x:c r="A2391" t="str">
        <x:v>TXN-002388</x:v>
      </x:c>
      <x:c r="B2391" s="14" t="d">
        <x:v>2024-11-19T00:00:00.000Z</x:v>
      </x:c>
      <x:c r="C2391" t="n">
        <x:v>2024</x:v>
      </x:c>
      <x:c r="D2391" t="str">
        <x:v>Q4</x:v>
      </x:c>
      <x:c r="E2391" t="n">
        <x:v>11</x:v>
      </x:c>
      <x:c r="F2391" t="str">
        <x:v>November</x:v>
      </x:c>
      <x:c r="G2391" s="15" t="d">
        <x:v>2024-11-01T00:00:00.000Z</x:v>
      </x:c>
      <x:c r="H2391" t="str">
        <x:v>2024-11</x:v>
      </x:c>
      <x:c r="I2391" t="str">
        <x:v>South Africa</x:v>
      </x:c>
      <x:c r="J2391" t="str">
        <x:v>Africa</x:v>
      </x:c>
      <x:c r="K2391" t="str">
        <x:v>ZAR</x:v>
      </x:c>
      <x:c r="L2391" t="str">
        <x:v>Johnnie Walker</x:v>
      </x:c>
      <x:c r="M2391" t="str">
        <x:v>Scotch Whisky</x:v>
      </x:c>
      <x:c r="N2391" t="str">
        <x:v>On-Trade</x:v>
      </x:c>
      <x:c r="O2391" t="str">
        <x:v>Hospitality Group</x:v>
      </x:c>
      <x:c r="P2391" t="str">
        <x:v>SR-035</x:v>
      </x:c>
      <x:c r="Q2391" s="16" t="n">
        <x:v>33</x:v>
      </x:c>
      <x:c r="R2391" s="17" t="n">
        <x:v>37.68</x:v>
      </x:c>
      <x:c r="S2391" s="18" t="n">
        <x:v>0.05</x:v>
      </x:c>
      <x:c r="T2391" s="17" t="n">
        <x:v>1243.49</x:v>
      </x:c>
      <x:c r="U2391" s="17" t="n">
        <x:v>1181.32</x:v>
      </x:c>
      <x:c r="V2391" s="17" t="n">
        <x:v>494.21</x:v>
      </x:c>
      <x:c r="W2391" s="17" t="n">
        <x:v>687.1</x:v>
      </x:c>
      <x:c r="X2391" s="18" t="n">
        <x:v>0.5816</x:v>
      </x:c>
      <x:c r="Y2391" s="17" t="n">
        <x:v>1280.44</x:v>
      </x:c>
      <x:c r="Z2391" s="18" t="n">
        <x:v>0.9226</x:v>
      </x:c>
      <x:c r="AA2391" s="18" t="n">
        <x:v>0.0937</x:v>
      </x:c>
      <x:c r="AB2391" t="str">
        <x:v>Yes</x:v>
      </x:c>
      <x:c r="AC2391" t="str">
        <x:v>Luxury / Reserve</x:v>
      </x:c>
      <x:c r="AD2391" s="18" t="n">
        <x:v>0.5816374902651272</x:v>
      </x:c>
      <x:c r="AE2391" s="18" t="n">
        <x:v>0.9225891099934397</x:v>
      </x:c>
      <x:c r="AF2391" s="17" t="n">
        <x:v>-99.12000000000012</x:v>
      </x:c>
      <x:c r="AG2391" s="18" t="n">
        <x:v>-0.07741089000656033</x:v>
      </x:c>
      <x:c r="AH2391" t="str">
        <x:v>Below Target</x:v>
      </x:c>
    </x:row>
    <x:row r="2392">
      <x:c r="A2392" t="str">
        <x:v>TXN-002389</x:v>
      </x:c>
      <x:c r="B2392" s="14" t="d">
        <x:v>2026-05-20T00:00:00.000Z</x:v>
      </x:c>
      <x:c r="C2392" t="n">
        <x:v>2026</x:v>
      </x:c>
      <x:c r="D2392" t="str">
        <x:v>Q2</x:v>
      </x:c>
      <x:c r="E2392" t="n">
        <x:v>5</x:v>
      </x:c>
      <x:c r="F2392" t="str">
        <x:v>May</x:v>
      </x:c>
      <x:c r="G2392" s="15" t="d">
        <x:v>2026-05-01T00:00:00.000Z</x:v>
      </x:c>
      <x:c r="H2392" t="str">
        <x:v>2026-05</x:v>
      </x:c>
      <x:c r="I2392" t="str">
        <x:v>Ireland</x:v>
      </x:c>
      <x:c r="J2392" t="str">
        <x:v>Europe</x:v>
      </x:c>
      <x:c r="K2392" t="str">
        <x:v>EUR</x:v>
      </x:c>
      <x:c r="L2392" t="str">
        <x:v>Tanqueray</x:v>
      </x:c>
      <x:c r="M2392" t="str">
        <x:v>Gin</x:v>
      </x:c>
      <x:c r="N2392" t="str">
        <x:v>E-commerce</x:v>
      </x:c>
      <x:c r="O2392" t="str">
        <x:v>Distributor</x:v>
      </x:c>
      <x:c r="P2392" t="str">
        <x:v>SR-027</x:v>
      </x:c>
      <x:c r="Q2392" s="16" t="n">
        <x:v>66</x:v>
      </x:c>
      <x:c r="R2392" s="17" t="n">
        <x:v>30.78</x:v>
      </x:c>
      <x:c r="S2392" s="18" t="n">
        <x:v>0.03</x:v>
      </x:c>
      <x:c r="T2392" s="17" t="n">
        <x:v>2031.46</x:v>
      </x:c>
      <x:c r="U2392" s="17" t="n">
        <x:v>1970.51</x:v>
      </x:c>
      <x:c r="V2392" s="17" t="n">
        <x:v>835.66</x:v>
      </x:c>
      <x:c r="W2392" s="17" t="n">
        <x:v>1134.85</x:v>
      </x:c>
      <x:c r="X2392" s="18" t="n">
        <x:v>0.5759</x:v>
      </x:c>
      <x:c r="Y2392" s="17" t="n">
        <x:v>2000.09</x:v>
      </x:c>
      <x:c r="Z2392" s="18" t="n">
        <x:v>0.9852</x:v>
      </x:c>
      <x:c r="AA2392" s="18" t="n">
        <x:v>0.1013</x:v>
      </x:c>
      <x:c r="AB2392" t="str">
        <x:v>No</x:v>
      </x:c>
      <x:c r="AC2392" t="str">
        <x:v>Premium Core</x:v>
      </x:c>
      <x:c r="AD2392" s="18" t="n">
        <x:v>0.5759168946110398</x:v>
      </x:c>
      <x:c r="AE2392" s="18" t="n">
        <x:v>0.9852106655200517</x:v>
      </x:c>
      <x:c r="AF2392" s="17" t="n">
        <x:v>-29.579999999999927</x:v>
      </x:c>
      <x:c r="AG2392" s="18" t="n">
        <x:v>-0.014789334479948367</x:v>
      </x:c>
      <x:c r="AH2392" t="str">
        <x:v>Below Target</x:v>
      </x:c>
    </x:row>
    <x:row r="2393">
      <x:c r="A2393" t="str">
        <x:v>TXN-002390</x:v>
      </x:c>
      <x:c r="B2393" s="14" t="d">
        <x:v>2025-10-01T00:00:00.000Z</x:v>
      </x:c>
      <x:c r="C2393" t="n">
        <x:v>2025</x:v>
      </x:c>
      <x:c r="D2393" t="str">
        <x:v>Q4</x:v>
      </x:c>
      <x:c r="E2393" t="n">
        <x:v>10</x:v>
      </x:c>
      <x:c r="F2393" t="str">
        <x:v>October</x:v>
      </x:c>
      <x:c r="G2393" s="15" t="d">
        <x:v>2025-10-01T00:00:00.000Z</x:v>
      </x:c>
      <x:c r="H2393" t="str">
        <x:v>2025-10</x:v>
      </x:c>
      <x:c r="I2393" t="str">
        <x:v>United States</x:v>
      </x:c>
      <x:c r="J2393" t="str">
        <x:v>North America</x:v>
      </x:c>
      <x:c r="K2393" t="str">
        <x:v>USD</x:v>
      </x:c>
      <x:c r="L2393" t="str">
        <x:v>Guinness</x:v>
      </x:c>
      <x:c r="M2393" t="str">
        <x:v>Beer / Stout</x:v>
      </x:c>
      <x:c r="N2393" t="str">
        <x:v>On-Trade</x:v>
      </x:c>
      <x:c r="O2393" t="str">
        <x:v>Independent Retailer</x:v>
      </x:c>
      <x:c r="P2393" t="str">
        <x:v>SR-009</x:v>
      </x:c>
      <x:c r="Q2393" s="16" t="n">
        <x:v>69</x:v>
      </x:c>
      <x:c r="R2393" s="17" t="n">
        <x:v>8.98</x:v>
      </x:c>
      <x:c r="S2393" s="18" t="n">
        <x:v>0</x:v>
      </x:c>
      <x:c r="T2393" s="17" t="n">
        <x:v>619.82</x:v>
      </x:c>
      <x:c r="U2393" s="17" t="n">
        <x:v>619.82</x:v>
      </x:c>
      <x:c r="V2393" s="17" t="n">
        <x:v>300.84</x:v>
      </x:c>
      <x:c r="W2393" s="17" t="n">
        <x:v>318.98</x:v>
      </x:c>
      <x:c r="X2393" s="18" t="n">
        <x:v>0.5146</x:v>
      </x:c>
      <x:c r="Y2393" s="17" t="n">
        <x:v>631.45</x:v>
      </x:c>
      <x:c r="Z2393" s="18" t="n">
        <x:v>0.9816</x:v>
      </x:c>
      <x:c r="AA2393" s="18" t="n">
        <x:v>0.0753</x:v>
      </x:c>
      <x:c r="AB2393" t="str">
        <x:v>No</x:v>
      </x:c>
      <x:c r="AC2393" t="str">
        <x:v>Core</x:v>
      </x:c>
      <x:c r="AD2393" s="18" t="n">
        <x:v>0.5146332806298602</x:v>
      </x:c>
      <x:c r="AE2393" s="18" t="n">
        <x:v>0.9815820730065722</x:v>
      </x:c>
      <x:c r="AF2393" s="17" t="n">
        <x:v>-11.629999999999995</x:v>
      </x:c>
      <x:c r="AG2393" s="18" t="n">
        <x:v>-0.018417926993427817</x:v>
      </x:c>
      <x:c r="AH2393" t="str">
        <x:v>Below Target</x:v>
      </x:c>
    </x:row>
    <x:row r="2394">
      <x:c r="A2394" t="str">
        <x:v>TXN-002391</x:v>
      </x:c>
      <x:c r="B2394" s="14" t="d">
        <x:v>2025-06-21T00:00:00.000Z</x:v>
      </x:c>
      <x:c r="C2394" t="n">
        <x:v>2025</x:v>
      </x:c>
      <x:c r="D2394" t="str">
        <x:v>Q2</x:v>
      </x:c>
      <x:c r="E2394" t="n">
        <x:v>6</x:v>
      </x:c>
      <x:c r="F2394" t="str">
        <x:v>June</x:v>
      </x:c>
      <x:c r="G2394" s="15" t="d">
        <x:v>2025-06-01T00:00:00.000Z</x:v>
      </x:c>
      <x:c r="H2394" t="str">
        <x:v>2025-06</x:v>
      </x:c>
      <x:c r="I2394" t="str">
        <x:v>Canada</x:v>
      </x:c>
      <x:c r="J2394" t="str">
        <x:v>North America</x:v>
      </x:c>
      <x:c r="K2394" t="str">
        <x:v>CAD</x:v>
      </x:c>
      <x:c r="L2394" t="str">
        <x:v>Guinness</x:v>
      </x:c>
      <x:c r="M2394" t="str">
        <x:v>Beer / Stout</x:v>
      </x:c>
      <x:c r="N2394" t="str">
        <x:v>Off-Trade</x:v>
      </x:c>
      <x:c r="O2394" t="str">
        <x:v>E-commerce Partner</x:v>
      </x:c>
      <x:c r="P2394" t="str">
        <x:v>SR-041</x:v>
      </x:c>
      <x:c r="Q2394" s="16" t="n">
        <x:v>40</x:v>
      </x:c>
      <x:c r="R2394" s="17" t="n">
        <x:v>7.45</x:v>
      </x:c>
      <x:c r="S2394" s="18" t="n">
        <x:v>0.05</x:v>
      </x:c>
      <x:c r="T2394" s="17" t="n">
        <x:v>297.9</x:v>
      </x:c>
      <x:c r="U2394" s="17" t="n">
        <x:v>283</x:v>
      </x:c>
      <x:c r="V2394" s="17" t="n">
        <x:v>144.62</x:v>
      </x:c>
      <x:c r="W2394" s="17" t="n">
        <x:v>138.38</x:v>
      </x:c>
      <x:c r="X2394" s="18" t="n">
        <x:v>0.489</x:v>
      </x:c>
      <x:c r="Y2394" s="17" t="n">
        <x:v>259.68</x:v>
      </x:c>
      <x:c r="Z2394" s="18" t="n">
        <x:v>1.0898</x:v>
      </x:c>
      <x:c r="AA2394" s="18" t="n">
        <x:v>-0.0107</x:v>
      </x:c>
      <x:c r="AB2394" t="str">
        <x:v>Yes</x:v>
      </x:c>
      <x:c r="AC2394" t="str">
        <x:v>Core</x:v>
      </x:c>
      <x:c r="AD2394" s="18" t="n">
        <x:v>0.4889752650176678</x:v>
      </x:c>
      <x:c r="AE2394" s="18" t="n">
        <x:v>1.0898028342575476</x:v>
      </x:c>
      <x:c r="AF2394" s="17" t="n">
        <x:v>23.319999999999993</x:v>
      </x:c>
      <x:c r="AG2394" s="18" t="n">
        <x:v>0.08980283425754772</x:v>
      </x:c>
      <x:c r="AH2394" t="str">
        <x:v>Above Target</x:v>
      </x:c>
    </x:row>
    <x:row r="2395">
      <x:c r="A2395" t="str">
        <x:v>TXN-002392</x:v>
      </x:c>
      <x:c r="B2395" s="14" t="d">
        <x:v>2026-07-07T00:00:00.000Z</x:v>
      </x:c>
      <x:c r="C2395" t="n">
        <x:v>2026</x:v>
      </x:c>
      <x:c r="D2395" t="str">
        <x:v>Q3</x:v>
      </x:c>
      <x:c r="E2395" t="n">
        <x:v>7</x:v>
      </x:c>
      <x:c r="F2395" t="str">
        <x:v>July</x:v>
      </x:c>
      <x:c r="G2395" s="15" t="d">
        <x:v>2026-07-01T00:00:00.000Z</x:v>
      </x:c>
      <x:c r="H2395" t="str">
        <x:v>2026-07</x:v>
      </x:c>
      <x:c r="I2395" t="str">
        <x:v>France</x:v>
      </x:c>
      <x:c r="J2395" t="str">
        <x:v>Europe</x:v>
      </x:c>
      <x:c r="K2395" t="str">
        <x:v>EUR</x:v>
      </x:c>
      <x:c r="L2395" t="str">
        <x:v>J&amp;B</x:v>
      </x:c>
      <x:c r="M2395" t="str">
        <x:v>Scotch Whisky</x:v>
      </x:c>
      <x:c r="N2395" t="str">
        <x:v>Off-Trade</x:v>
      </x:c>
      <x:c r="O2395" t="str">
        <x:v>E-commerce Partner</x:v>
      </x:c>
      <x:c r="P2395" t="str">
        <x:v>SR-016</x:v>
      </x:c>
      <x:c r="Q2395" s="16" t="n">
        <x:v>74</x:v>
      </x:c>
      <x:c r="R2395" s="17" t="n">
        <x:v>21.79</x:v>
      </x:c>
      <x:c r="S2395" s="18" t="n">
        <x:v>0</x:v>
      </x:c>
      <x:c r="T2395" s="17" t="n">
        <x:v>1612.61</x:v>
      </x:c>
      <x:c r="U2395" s="17" t="n">
        <x:v>1612.61</x:v>
      </x:c>
      <x:c r="V2395" s="17" t="n">
        <x:v>790.55</x:v>
      </x:c>
      <x:c r="W2395" s="17" t="n">
        <x:v>822.06</x:v>
      </x:c>
      <x:c r="X2395" s="18" t="n">
        <x:v>0.5098</x:v>
      </x:c>
      <x:c r="Y2395" s="17" t="n">
        <x:v>1602.79</x:v>
      </x:c>
      <x:c r="Z2395" s="18" t="n">
        <x:v>1.0061</x:v>
      </x:c>
      <x:c r="AA2395" s="18" t="n">
        <x:v>0.0093</x:v>
      </x:c>
      <x:c r="AB2395" t="str">
        <x:v>No</x:v>
      </x:c>
      <x:c r="AC2395" t="str">
        <x:v>Core</x:v>
      </x:c>
      <x:c r="AD2395" s="18" t="n">
        <x:v>0.5097698761634866</x:v>
      </x:c>
      <x:c r="AE2395" s="18" t="n">
        <x:v>1.0061268163639654</x:v>
      </x:c>
      <x:c r="AF2395" s="17" t="n">
        <x:v>9.819999999999936</x:v>
      </x:c>
      <x:c r="AG2395" s="18" t="n">
        <x:v>0.006126816363965296</x:v>
      </x:c>
      <x:c r="AH2395" t="str">
        <x:v>Above Target</x:v>
      </x:c>
    </x:row>
    <x:row r="2396">
      <x:c r="A2396" t="str">
        <x:v>TXN-002393</x:v>
      </x:c>
      <x:c r="B2396" s="14" t="d">
        <x:v>2023-08-17T00:00:00.000Z</x:v>
      </x:c>
      <x:c r="C2396" t="n">
        <x:v>2023</x:v>
      </x:c>
      <x:c r="D2396" t="str">
        <x:v>Q3</x:v>
      </x:c>
      <x:c r="E2396" t="n">
        <x:v>8</x:v>
      </x:c>
      <x:c r="F2396" t="str">
        <x:v>August</x:v>
      </x:c>
      <x:c r="G2396" s="15" t="d">
        <x:v>2023-08-01T00:00:00.000Z</x:v>
      </x:c>
      <x:c r="H2396" t="str">
        <x:v>2023-08</x:v>
      </x:c>
      <x:c r="I2396" t="str">
        <x:v>Japan</x:v>
      </x:c>
      <x:c r="J2396" t="str">
        <x:v>Asia Pacific</x:v>
      </x:c>
      <x:c r="K2396" t="str">
        <x:v>JPY</x:v>
      </x:c>
      <x:c r="L2396" t="str">
        <x:v>Smirnoff</x:v>
      </x:c>
      <x:c r="M2396" t="str">
        <x:v>Vodka</x:v>
      </x:c>
      <x:c r="N2396" t="str">
        <x:v>On-Trade</x:v>
      </x:c>
      <x:c r="O2396" t="str">
        <x:v>E-commerce Partner</x:v>
      </x:c>
      <x:c r="P2396" t="str">
        <x:v>SR-014</x:v>
      </x:c>
      <x:c r="Q2396" s="16" t="n">
        <x:v>33</x:v>
      </x:c>
      <x:c r="R2396" s="17" t="n">
        <x:v>23.37</x:v>
      </x:c>
      <x:c r="S2396" s="18" t="n">
        <x:v>0</x:v>
      </x:c>
      <x:c r="T2396" s="17" t="n">
        <x:v>771.06</x:v>
      </x:c>
      <x:c r="U2396" s="17" t="n">
        <x:v>771.06</x:v>
      </x:c>
      <x:c r="V2396" s="17" t="n">
        <x:v>366.42</x:v>
      </x:c>
      <x:c r="W2396" s="17" t="n">
        <x:v>404.64</x:v>
      </x:c>
      <x:c r="X2396" s="18" t="n">
        <x:v>0.5248</x:v>
      </x:c>
      <x:c r="Y2396" s="17" t="n">
        <x:v>766.39</x:v>
      </x:c>
      <x:c r="Z2396" s="18" t="n">
        <x:v>1.0061</x:v>
      </x:c>
      <x:c r="AA2396" s="18" t="n">
        <x:v>0.0325</x:v>
      </x:c>
      <x:c r="AB2396" t="str">
        <x:v>No</x:v>
      </x:c>
      <x:c r="AC2396" t="str">
        <x:v>Core</x:v>
      </x:c>
      <x:c r="AD2396" s="18" t="n">
        <x:v>0.5247840634970041</x:v>
      </x:c>
      <x:c r="AE2396" s="18" t="n">
        <x:v>1.0060935033077154</x:v>
      </x:c>
      <x:c r="AF2396" s="17" t="n">
        <x:v>4.669999999999959</x:v>
      </x:c>
      <x:c r="AG2396" s="18" t="n">
        <x:v>0.0060935033077153394</x:v>
      </x:c>
      <x:c r="AH2396" t="str">
        <x:v>Above Target</x:v>
      </x:c>
    </x:row>
    <x:row r="2397">
      <x:c r="A2397" t="str">
        <x:v>TXN-002394</x:v>
      </x:c>
      <x:c r="B2397" s="14" t="d">
        <x:v>2024-04-22T00:00:00.000Z</x:v>
      </x:c>
      <x:c r="C2397" t="n">
        <x:v>2024</x:v>
      </x:c>
      <x:c r="D2397" t="str">
        <x:v>Q2</x:v>
      </x:c>
      <x:c r="E2397" t="n">
        <x:v>4</x:v>
      </x:c>
      <x:c r="F2397" t="str">
        <x:v>April</x:v>
      </x:c>
      <x:c r="G2397" s="15" t="d">
        <x:v>2024-04-01T00:00:00.000Z</x:v>
      </x:c>
      <x:c r="H2397" t="str">
        <x:v>2024-04</x:v>
      </x:c>
      <x:c r="I2397" t="str">
        <x:v>United States</x:v>
      </x:c>
      <x:c r="J2397" t="str">
        <x:v>North America</x:v>
      </x:c>
      <x:c r="K2397" t="str">
        <x:v>USD</x:v>
      </x:c>
      <x:c r="L2397" t="str">
        <x:v>Cîroc</x:v>
      </x:c>
      <x:c r="M2397" t="str">
        <x:v>Vodka</x:v>
      </x:c>
      <x:c r="N2397" t="str">
        <x:v>Wholesale</x:v>
      </x:c>
      <x:c r="O2397" t="str">
        <x:v>Key Account</x:v>
      </x:c>
      <x:c r="P2397" t="str">
        <x:v>SR-043</x:v>
      </x:c>
      <x:c r="Q2397" s="16" t="n">
        <x:v>67</x:v>
      </x:c>
      <x:c r="R2397" s="17" t="n">
        <x:v>29.9</x:v>
      </x:c>
      <x:c r="S2397" s="18" t="n">
        <x:v>0</x:v>
      </x:c>
      <x:c r="T2397" s="17" t="n">
        <x:v>2003.32</x:v>
      </x:c>
      <x:c r="U2397" s="17" t="n">
        <x:v>2003.32</x:v>
      </x:c>
      <x:c r="V2397" s="17" t="n">
        <x:v>774.26</x:v>
      </x:c>
      <x:c r="W2397" s="17" t="n">
        <x:v>1229.05</x:v>
      </x:c>
      <x:c r="X2397" s="18" t="n">
        <x:v>0.6135</x:v>
      </x:c>
      <x:c r="Y2397" s="17" t="n">
        <x:v>1886.28</x:v>
      </x:c>
      <x:c r="Z2397" s="18" t="n">
        <x:v>1.062</x:v>
      </x:c>
      <x:c r="AA2397" s="18" t="n">
        <x:v>0.0755</x:v>
      </x:c>
      <x:c r="AB2397" t="str">
        <x:v>No</x:v>
      </x:c>
      <x:c r="AC2397" t="str">
        <x:v>Luxury / Reserve</x:v>
      </x:c>
      <x:c r="AD2397" s="18" t="n">
        <x:v>0.6135065790787293</x:v>
      </x:c>
      <x:c r="AE2397" s="18" t="n">
        <x:v>1.0620480522509914</x:v>
      </x:c>
      <x:c r="AF2397" s="17" t="n">
        <x:v>117.03999999999996</x:v>
      </x:c>
      <x:c r="AG2397" s="18" t="n">
        <x:v>0.06204805225099135</x:v>
      </x:c>
      <x:c r="AH2397" t="str">
        <x:v>Above Target</x:v>
      </x:c>
    </x:row>
    <x:row r="2398">
      <x:c r="A2398" t="str">
        <x:v>TXN-002395</x:v>
      </x:c>
      <x:c r="B2398" s="14" t="d">
        <x:v>2025-02-03T00:00:00.000Z</x:v>
      </x:c>
      <x:c r="C2398" t="n">
        <x:v>2025</x:v>
      </x:c>
      <x:c r="D2398" t="str">
        <x:v>Q1</x:v>
      </x:c>
      <x:c r="E2398" t="n">
        <x:v>2</x:v>
      </x:c>
      <x:c r="F2398" t="str">
        <x:v>February</x:v>
      </x:c>
      <x:c r="G2398" s="15" t="d">
        <x:v>2025-02-01T00:00:00.000Z</x:v>
      </x:c>
      <x:c r="H2398" t="str">
        <x:v>2025-02</x:v>
      </x:c>
      <x:c r="I2398" t="str">
        <x:v>Mexico</x:v>
      </x:c>
      <x:c r="J2398" t="str">
        <x:v>Latin America &amp; Caribbean</x:v>
      </x:c>
      <x:c r="K2398" t="str">
        <x:v>MXN</x:v>
      </x:c>
      <x:c r="L2398" t="str">
        <x:v>Cîroc</x:v>
      </x:c>
      <x:c r="M2398" t="str">
        <x:v>Vodka</x:v>
      </x:c>
      <x:c r="N2398" t="str">
        <x:v>E-commerce</x:v>
      </x:c>
      <x:c r="O2398" t="str">
        <x:v>E-commerce Partner</x:v>
      </x:c>
      <x:c r="P2398" t="str">
        <x:v>SR-031</x:v>
      </x:c>
      <x:c r="Q2398" s="16" t="n">
        <x:v>21</x:v>
      </x:c>
      <x:c r="R2398" s="17" t="n">
        <x:v>34.22</x:v>
      </x:c>
      <x:c r="S2398" s="18" t="n">
        <x:v>0.15</x:v>
      </x:c>
      <x:c r="T2398" s="17" t="n">
        <x:v>718.53</x:v>
      </x:c>
      <x:c r="U2398" s="17" t="n">
        <x:v>610.75</x:v>
      </x:c>
      <x:c r="V2398" s="17" t="n">
        <x:v>287.94</x:v>
      </x:c>
      <x:c r="W2398" s="17" t="n">
        <x:v>322.81</x:v>
      </x:c>
      <x:c r="X2398" s="18" t="n">
        <x:v>0.5286</x:v>
      </x:c>
      <x:c r="Y2398" s="17" t="n">
        <x:v>554.05</x:v>
      </x:c>
      <x:c r="Z2398" s="18" t="n">
        <x:v>1.1023</x:v>
      </x:c>
      <x:c r="AA2398" s="18" t="n">
        <x:v>0.0631</x:v>
      </x:c>
      <x:c r="AB2398" t="str">
        <x:v>Yes</x:v>
      </x:c>
      <x:c r="AC2398" t="str">
        <x:v>Luxury / Reserve</x:v>
      </x:c>
      <x:c r="AD2398" s="18" t="n">
        <x:v>0.5285468686041752</x:v>
      </x:c>
      <x:c r="AE2398" s="18" t="n">
        <x:v>1.102337334175616</x:v>
      </x:c>
      <x:c r="AF2398" s="17" t="n">
        <x:v>56.700000000000045</x:v>
      </x:c>
      <x:c r="AG2398" s="18" t="n">
        <x:v>0.10233733417561601</x:v>
      </x:c>
      <x:c r="AH2398" t="str">
        <x:v>Above Target</x:v>
      </x:c>
    </x:row>
    <x:row r="2399">
      <x:c r="A2399" t="str">
        <x:v>TXN-002396</x:v>
      </x:c>
      <x:c r="B2399" s="14" t="d">
        <x:v>2023-06-24T00:00:00.000Z</x:v>
      </x:c>
      <x:c r="C2399" t="n">
        <x:v>2023</x:v>
      </x:c>
      <x:c r="D2399" t="str">
        <x:v>Q2</x:v>
      </x:c>
      <x:c r="E2399" t="n">
        <x:v>6</x:v>
      </x:c>
      <x:c r="F2399" t="str">
        <x:v>June</x:v>
      </x:c>
      <x:c r="G2399" s="15" t="d">
        <x:v>2023-06-01T00:00:00.000Z</x:v>
      </x:c>
      <x:c r="H2399" t="str">
        <x:v>2023-06</x:v>
      </x:c>
      <x:c r="I2399" t="str">
        <x:v>Australia</x:v>
      </x:c>
      <x:c r="J2399" t="str">
        <x:v>Asia Pacific</x:v>
      </x:c>
      <x:c r="K2399" t="str">
        <x:v>AUD</x:v>
      </x:c>
      <x:c r="L2399" t="str">
        <x:v>Buchanan's</x:v>
      </x:c>
      <x:c r="M2399" t="str">
        <x:v>Scotch Whisky</x:v>
      </x:c>
      <x:c r="N2399" t="str">
        <x:v>On-Trade</x:v>
      </x:c>
      <x:c r="O2399" t="str">
        <x:v>E-commerce Partner</x:v>
      </x:c>
      <x:c r="P2399" t="str">
        <x:v>SR-053</x:v>
      </x:c>
      <x:c r="Q2399" s="16" t="n">
        <x:v>30</x:v>
      </x:c>
      <x:c r="R2399" s="17" t="n">
        <x:v>36.81</x:v>
      </x:c>
      <x:c r="S2399" s="18" t="n">
        <x:v>0</x:v>
      </x:c>
      <x:c r="T2399" s="17" t="n">
        <x:v>1104.17</x:v>
      </x:c>
      <x:c r="U2399" s="17" t="n">
        <x:v>1104.17</x:v>
      </x:c>
      <x:c r="V2399" s="17" t="n">
        <x:v>475.82</x:v>
      </x:c>
      <x:c r="W2399" s="17" t="n">
        <x:v>628.35</x:v>
      </x:c>
      <x:c r="X2399" s="18" t="n">
        <x:v>0.5691</x:v>
      </x:c>
      <x:c r="Y2399" s="17" t="n">
        <x:v>1031.47</x:v>
      </x:c>
      <x:c r="Z2399" s="18" t="n">
        <x:v>1.0705</x:v>
      </x:c>
      <x:c r="AA2399" s="18" t="n">
        <x:v>-0.0102</x:v>
      </x:c>
      <x:c r="AB2399" t="str">
        <x:v>No</x:v>
      </x:c>
      <x:c r="AC2399" t="str">
        <x:v>Premium Core</x:v>
      </x:c>
      <x:c r="AD2399" s="18" t="n">
        <x:v>0.5690699801660976</x:v>
      </x:c>
      <x:c r="AE2399" s="18" t="n">
        <x:v>1.0704819335511455</x:v>
      </x:c>
      <x:c r="AF2399" s="17" t="n">
        <x:v>72.70000000000005</x:v>
      </x:c>
      <x:c r="AG2399" s="18" t="n">
        <x:v>0.0704819335511455</x:v>
      </x:c>
      <x:c r="AH2399" t="str">
        <x:v>Above Target</x:v>
      </x:c>
    </x:row>
    <x:row r="2400">
      <x:c r="A2400" t="str">
        <x:v>TXN-002397</x:v>
      </x:c>
      <x:c r="B2400" s="14" t="d">
        <x:v>2024-11-02T00:00:00.000Z</x:v>
      </x:c>
      <x:c r="C2400" t="n">
        <x:v>2024</x:v>
      </x:c>
      <x:c r="D2400" t="str">
        <x:v>Q4</x:v>
      </x:c>
      <x:c r="E2400" t="n">
        <x:v>11</x:v>
      </x:c>
      <x:c r="F2400" t="str">
        <x:v>November</x:v>
      </x:c>
      <x:c r="G2400" s="15" t="d">
        <x:v>2024-11-01T00:00:00.000Z</x:v>
      </x:c>
      <x:c r="H2400" t="str">
        <x:v>2024-11</x:v>
      </x:c>
      <x:c r="I2400" t="str">
        <x:v>India</x:v>
      </x:c>
      <x:c r="J2400" t="str">
        <x:v>Asia Pacific</x:v>
      </x:c>
      <x:c r="K2400" t="str">
        <x:v>INR</x:v>
      </x:c>
      <x:c r="L2400" t="str">
        <x:v>Buchanan's</x:v>
      </x:c>
      <x:c r="M2400" t="str">
        <x:v>Scotch Whisky</x:v>
      </x:c>
      <x:c r="N2400" t="str">
        <x:v>Wholesale</x:v>
      </x:c>
      <x:c r="O2400" t="str">
        <x:v>E-commerce Partner</x:v>
      </x:c>
      <x:c r="P2400" t="str">
        <x:v>SR-035</x:v>
      </x:c>
      <x:c r="Q2400" s="16" t="n">
        <x:v>34</x:v>
      </x:c>
      <x:c r="R2400" s="17" t="n">
        <x:v>28.06</x:v>
      </x:c>
      <x:c r="S2400" s="18" t="n">
        <x:v>0</x:v>
      </x:c>
      <x:c r="T2400" s="17" t="n">
        <x:v>954.05</x:v>
      </x:c>
      <x:c r="U2400" s="17" t="n">
        <x:v>954.05</x:v>
      </x:c>
      <x:c r="V2400" s="17" t="n">
        <x:v>449.58</x:v>
      </x:c>
      <x:c r="W2400" s="17" t="n">
        <x:v>504.47</x:v>
      </x:c>
      <x:c r="X2400" s="18" t="n">
        <x:v>0.5288</x:v>
      </x:c>
      <x:c r="Y2400" s="17" t="n">
        <x:v>1061.81</x:v>
      </x:c>
      <x:c r="Z2400" s="18" t="n">
        <x:v>0.8985</x:v>
      </x:c>
      <x:c r="AA2400" s="18" t="n">
        <x:v>0.0531</x:v>
      </x:c>
      <x:c r="AB2400" t="str">
        <x:v>No</x:v>
      </x:c>
      <x:c r="AC2400" t="str">
        <x:v>Premium Core</x:v>
      </x:c>
      <x:c r="AD2400" s="18" t="n">
        <x:v>0.5287668361197003</x:v>
      </x:c>
      <x:c r="AE2400" s="18" t="n">
        <x:v>0.8985129166235014</x:v>
      </x:c>
      <x:c r="AF2400" s="17" t="n">
        <x:v>-107.75999999999999</x:v>
      </x:c>
      <x:c r="AG2400" s="18" t="n">
        <x:v>-0.10148708337649862</x:v>
      </x:c>
      <x:c r="AH2400" t="str">
        <x:v>Below Target</x:v>
      </x:c>
    </x:row>
    <x:row r="2401">
      <x:c r="A2401" t="str">
        <x:v>TXN-002398</x:v>
      </x:c>
      <x:c r="B2401" s="14" t="d">
        <x:v>2023-04-27T00:00:00.000Z</x:v>
      </x:c>
      <x:c r="C2401" t="n">
        <x:v>2023</x:v>
      </x:c>
      <x:c r="D2401" t="str">
        <x:v>Q2</x:v>
      </x:c>
      <x:c r="E2401" t="n">
        <x:v>4</x:v>
      </x:c>
      <x:c r="F2401" t="str">
        <x:v>April</x:v>
      </x:c>
      <x:c r="G2401" s="15" t="d">
        <x:v>2023-04-01T00:00:00.000Z</x:v>
      </x:c>
      <x:c r="H2401" t="str">
        <x:v>2023-04</x:v>
      </x:c>
      <x:c r="I2401" t="str">
        <x:v>India</x:v>
      </x:c>
      <x:c r="J2401" t="str">
        <x:v>Asia Pacific</x:v>
      </x:c>
      <x:c r="K2401" t="str">
        <x:v>INR</x:v>
      </x:c>
      <x:c r="L2401" t="str">
        <x:v>Ketel One</x:v>
      </x:c>
      <x:c r="M2401" t="str">
        <x:v>Vodka</x:v>
      </x:c>
      <x:c r="N2401" t="str">
        <x:v>Wholesale</x:v>
      </x:c>
      <x:c r="O2401" t="str">
        <x:v>Distributor</x:v>
      </x:c>
      <x:c r="P2401" t="str">
        <x:v>SR-041</x:v>
      </x:c>
      <x:c r="Q2401" s="16" t="n">
        <x:v>107</x:v>
      </x:c>
      <x:c r="R2401" s="17" t="n">
        <x:v>25.09</x:v>
      </x:c>
      <x:c r="S2401" s="18" t="n">
        <x:v>0.1</x:v>
      </x:c>
      <x:c r="T2401" s="17" t="n">
        <x:v>2684.52</x:v>
      </x:c>
      <x:c r="U2401" s="17" t="n">
        <x:v>2416.07</x:v>
      </x:c>
      <x:c r="V2401" s="17" t="n">
        <x:v>1153.74</x:v>
      </x:c>
      <x:c r="W2401" s="17" t="n">
        <x:v>1262.33</x:v>
      </x:c>
      <x:c r="X2401" s="18" t="n">
        <x:v>0.5225</x:v>
      </x:c>
      <x:c r="Y2401" s="17" t="n">
        <x:v>2189.55</x:v>
      </x:c>
      <x:c r="Z2401" s="18" t="n">
        <x:v>1.1035</x:v>
      </x:c>
      <x:c r="AA2401" s="18" t="n">
        <x:v>0.0273</x:v>
      </x:c>
      <x:c r="AB2401" t="str">
        <x:v>Yes</x:v>
      </x:c>
      <x:c r="AC2401" t="str">
        <x:v>Premium Core</x:v>
      </x:c>
      <x:c r="AD2401" s="18" t="n">
        <x:v>0.5224724449208838</x:v>
      </x:c>
      <x:c r="AE2401" s="18" t="n">
        <x:v>1.1034550478408804</x:v>
      </x:c>
      <x:c r="AF2401" s="17" t="n">
        <x:v>226.51999999999998</x:v>
      </x:c>
      <x:c r="AG2401" s="18" t="n">
        <x:v>0.10345504784088053</x:v>
      </x:c>
      <x:c r="AH2401" t="str">
        <x:v>Above Target</x:v>
      </x:c>
    </x:row>
    <x:row r="2402">
      <x:c r="A2402" t="str">
        <x:v>TXN-002399</x:v>
      </x:c>
      <x:c r="B2402" s="14" t="d">
        <x:v>2026-01-23T00:00:00.000Z</x:v>
      </x:c>
      <x:c r="C2402" t="n">
        <x:v>2026</x:v>
      </x:c>
      <x:c r="D2402" t="str">
        <x:v>Q1</x:v>
      </x:c>
      <x:c r="E2402" t="n">
        <x:v>1</x:v>
      </x:c>
      <x:c r="F2402" t="str">
        <x:v>January</x:v>
      </x:c>
      <x:c r="G2402" s="15" t="d">
        <x:v>2026-01-01T00:00:00.000Z</x:v>
      </x:c>
      <x:c r="H2402" t="str">
        <x:v>2026-01</x:v>
      </x:c>
      <x:c r="I2402" t="str">
        <x:v>United States</x:v>
      </x:c>
      <x:c r="J2402" t="str">
        <x:v>North America</x:v>
      </x:c>
      <x:c r="K2402" t="str">
        <x:v>USD</x:v>
      </x:c>
      <x:c r="L2402" t="str">
        <x:v>Captain Morgan</x:v>
      </x:c>
      <x:c r="M2402" t="str">
        <x:v>Rum</x:v>
      </x:c>
      <x:c r="N2402" t="str">
        <x:v>Off-Trade</x:v>
      </x:c>
      <x:c r="O2402" t="str">
        <x:v>Hospitality Group</x:v>
      </x:c>
      <x:c r="P2402" t="str">
        <x:v>SR-019</x:v>
      </x:c>
      <x:c r="Q2402" s="16" t="n">
        <x:v>54</x:v>
      </x:c>
      <x:c r="R2402" s="17" t="n">
        <x:v>19.68</x:v>
      </x:c>
      <x:c r="S2402" s="18" t="n">
        <x:v>0</x:v>
      </x:c>
      <x:c r="T2402" s="17" t="n">
        <x:v>1062.8</x:v>
      </x:c>
      <x:c r="U2402" s="17" t="n">
        <x:v>1062.8</x:v>
      </x:c>
      <x:c r="V2402" s="17" t="n">
        <x:v>515.19</x:v>
      </x:c>
      <x:c r="W2402" s="17" t="n">
        <x:v>547.61</x:v>
      </x:c>
      <x:c r="X2402" s="18" t="n">
        <x:v>0.5153</x:v>
      </x:c>
      <x:c r="Y2402" s="17" t="n">
        <x:v>983.32</x:v>
      </x:c>
      <x:c r="Z2402" s="18" t="n">
        <x:v>1.0808</x:v>
      </x:c>
      <x:c r="AA2402" s="18" t="n">
        <x:v>0.0059</x:v>
      </x:c>
      <x:c r="AB2402" t="str">
        <x:v>No</x:v>
      </x:c>
      <x:c r="AC2402" t="str">
        <x:v>Core</x:v>
      </x:c>
      <x:c r="AD2402" s="18" t="n">
        <x:v>0.5152521640948439</x:v>
      </x:c>
      <x:c r="AE2402" s="18" t="n">
        <x:v>1.0808282146198591</x:v>
      </x:c>
      <x:c r="AF2402" s="17" t="n">
        <x:v>79.4799999999999</x:v>
      </x:c>
      <x:c r="AG2402" s="18" t="n">
        <x:v>0.08082821461985915</x:v>
      </x:c>
      <x:c r="AH2402" t="str">
        <x:v>Above Target</x:v>
      </x:c>
    </x:row>
    <x:row r="2403">
      <x:c r="A2403" t="str">
        <x:v>TXN-002400</x:v>
      </x:c>
      <x:c r="B2403" s="14" t="d">
        <x:v>2026-06-20T00:00:00.000Z</x:v>
      </x:c>
      <x:c r="C2403" t="n">
        <x:v>2026</x:v>
      </x:c>
      <x:c r="D2403" t="str">
        <x:v>Q2</x:v>
      </x:c>
      <x:c r="E2403" t="n">
        <x:v>6</x:v>
      </x:c>
      <x:c r="F2403" t="str">
        <x:v>June</x:v>
      </x:c>
      <x:c r="G2403" s="15" t="d">
        <x:v>2026-06-01T00:00:00.000Z</x:v>
      </x:c>
      <x:c r="H2403" t="str">
        <x:v>2026-06</x:v>
      </x:c>
      <x:c r="I2403" t="str">
        <x:v>India</x:v>
      </x:c>
      <x:c r="J2403" t="str">
        <x:v>Asia Pacific</x:v>
      </x:c>
      <x:c r="K2403" t="str">
        <x:v>INR</x:v>
      </x:c>
      <x:c r="L2403" t="str">
        <x:v>Tanqueray</x:v>
      </x:c>
      <x:c r="M2403" t="str">
        <x:v>Gin</x:v>
      </x:c>
      <x:c r="N2403" t="str">
        <x:v>Wholesale</x:v>
      </x:c>
      <x:c r="O2403" t="str">
        <x:v>Hospitality Group</x:v>
      </x:c>
      <x:c r="P2403" t="str">
        <x:v>SR-008</x:v>
      </x:c>
      <x:c r="Q2403" s="16" t="n">
        <x:v>61</x:v>
      </x:c>
      <x:c r="R2403" s="17" t="n">
        <x:v>23.59</x:v>
      </x:c>
      <x:c r="S2403" s="18" t="n">
        <x:v>0.02</x:v>
      </x:c>
      <x:c r="T2403" s="17" t="n">
        <x:v>1439.2</x:v>
      </x:c>
      <x:c r="U2403" s="17" t="n">
        <x:v>1410.42</x:v>
      </x:c>
      <x:c r="V2403" s="17" t="n">
        <x:v>646.75</x:v>
      </x:c>
      <x:c r="W2403" s="17" t="n">
        <x:v>763.67</x:v>
      </x:c>
      <x:c r="X2403" s="18" t="n">
        <x:v>0.5414</x:v>
      </x:c>
      <x:c r="Y2403" s="17" t="n">
        <x:v>1393.74</x:v>
      </x:c>
      <x:c r="Z2403" s="18" t="n">
        <x:v>1.012</x:v>
      </x:c>
      <x:c r="AA2403" s="18" t="n">
        <x:v>0.0387</x:v>
      </x:c>
      <x:c r="AB2403" t="str">
        <x:v>No</x:v>
      </x:c>
      <x:c r="AC2403" t="str">
        <x:v>Premium Core</x:v>
      </x:c>
      <x:c r="AD2403" s="18" t="n">
        <x:v>0.5414486465024602</x:v>
      </x:c>
      <x:c r="AE2403" s="18" t="n">
        <x:v>1.0119677988720996</x:v>
      </x:c>
      <x:c r="AF2403" s="17" t="n">
        <x:v>16.680000000000064</x:v>
      </x:c>
      <x:c r="AG2403" s="18" t="n">
        <x:v>0.011967798872099577</x:v>
      </x:c>
      <x:c r="AH2403" t="str">
        <x:v>Above Target</x:v>
      </x:c>
    </x:row>
    <x:row r="2404">
      <x:c r="A2404" t="str">
        <x:v>TXN-002401</x:v>
      </x:c>
      <x:c r="B2404" s="14" t="d">
        <x:v>2024-08-12T00:00:00.000Z</x:v>
      </x:c>
      <x:c r="C2404" t="n">
        <x:v>2024</x:v>
      </x:c>
      <x:c r="D2404" t="str">
        <x:v>Q3</x:v>
      </x:c>
      <x:c r="E2404" t="n">
        <x:v>8</x:v>
      </x:c>
      <x:c r="F2404" t="str">
        <x:v>August</x:v>
      </x:c>
      <x:c r="G2404" s="15" t="d">
        <x:v>2024-08-01T00:00:00.000Z</x:v>
      </x:c>
      <x:c r="H2404" t="str">
        <x:v>2024-08</x:v>
      </x:c>
      <x:c r="I2404" t="str">
        <x:v>Kenya</x:v>
      </x:c>
      <x:c r="J2404" t="str">
        <x:v>Africa</x:v>
      </x:c>
      <x:c r="K2404" t="str">
        <x:v>KES</x:v>
      </x:c>
      <x:c r="L2404" t="str">
        <x:v>Johnnie Walker</x:v>
      </x:c>
      <x:c r="M2404" t="str">
        <x:v>Scotch Whisky</x:v>
      </x:c>
      <x:c r="N2404" t="str">
        <x:v>Off-Trade</x:v>
      </x:c>
      <x:c r="O2404" t="str">
        <x:v>Independent Retailer</x:v>
      </x:c>
      <x:c r="P2404" t="str">
        <x:v>SR-032</x:v>
      </x:c>
      <x:c r="Q2404" s="16" t="n">
        <x:v>38</x:v>
      </x:c>
      <x:c r="R2404" s="17" t="n">
        <x:v>34.85</x:v>
      </x:c>
      <x:c r="S2404" s="18" t="n">
        <x:v>0</x:v>
      </x:c>
      <x:c r="T2404" s="17" t="n">
        <x:v>1324.32</x:v>
      </x:c>
      <x:c r="U2404" s="17" t="n">
        <x:v>1324.32</x:v>
      </x:c>
      <x:c r="V2404" s="17" t="n">
        <x:v>565.2</x:v>
      </x:c>
      <x:c r="W2404" s="17" t="n">
        <x:v>759.12</x:v>
      </x:c>
      <x:c r="X2404" s="18" t="n">
        <x:v>0.5732</x:v>
      </x:c>
      <x:c r="Y2404" s="17" t="n">
        <x:v>1504.08</x:v>
      </x:c>
      <x:c r="Z2404" s="18" t="n">
        <x:v>0.8805</x:v>
      </x:c>
      <x:c r="AA2404" s="18" t="n">
        <x:v>-0.0116</x:v>
      </x:c>
      <x:c r="AB2404" t="str">
        <x:v>No</x:v>
      </x:c>
      <x:c r="AC2404" t="str">
        <x:v>Luxury / Reserve</x:v>
      </x:c>
      <x:c r="AD2404" s="18" t="n">
        <x:v>0.5732149329467199</x:v>
      </x:c>
      <x:c r="AE2404" s="18" t="n">
        <x:v>0.8804850805808202</x:v>
      </x:c>
      <x:c r="AF2404" s="17" t="n">
        <x:v>-179.76</x:v>
      </x:c>
      <x:c r="AG2404" s="18" t="n">
        <x:v>-0.11951491941917983</x:v>
      </x:c>
      <x:c r="AH2404" t="str">
        <x:v>Below Target</x:v>
      </x:c>
    </x:row>
    <x:row r="2405">
      <x:c r="A2405" t="str">
        <x:v>TXN-002402</x:v>
      </x:c>
      <x:c r="B2405" s="14" t="d">
        <x:v>2025-03-01T00:00:00.000Z</x:v>
      </x:c>
      <x:c r="C2405" t="n">
        <x:v>2025</x:v>
      </x:c>
      <x:c r="D2405" t="str">
        <x:v>Q1</x:v>
      </x:c>
      <x:c r="E2405" t="n">
        <x:v>3</x:v>
      </x:c>
      <x:c r="F2405" t="str">
        <x:v>March</x:v>
      </x:c>
      <x:c r="G2405" s="15" t="d">
        <x:v>2025-03-01T00:00:00.000Z</x:v>
      </x:c>
      <x:c r="H2405" t="str">
        <x:v>2025-03</x:v>
      </x:c>
      <x:c r="I2405" t="str">
        <x:v>France</x:v>
      </x:c>
      <x:c r="J2405" t="str">
        <x:v>Europe</x:v>
      </x:c>
      <x:c r="K2405" t="str">
        <x:v>EUR</x:v>
      </x:c>
      <x:c r="L2405" t="str">
        <x:v>Guinness</x:v>
      </x:c>
      <x:c r="M2405" t="str">
        <x:v>Beer / Stout</x:v>
      </x:c>
      <x:c r="N2405" t="str">
        <x:v>On-Trade</x:v>
      </x:c>
      <x:c r="O2405" t="str">
        <x:v>Independent Retailer</x:v>
      </x:c>
      <x:c r="P2405" t="str">
        <x:v>SR-037</x:v>
      </x:c>
      <x:c r="Q2405" s="16" t="n">
        <x:v>139</x:v>
      </x:c>
      <x:c r="R2405" s="17" t="n">
        <x:v>8.61</x:v>
      </x:c>
      <x:c r="S2405" s="18" t="n">
        <x:v>0.02</x:v>
      </x:c>
      <x:c r="T2405" s="17" t="n">
        <x:v>1196.21</x:v>
      </x:c>
      <x:c r="U2405" s="17" t="n">
        <x:v>1172.29</x:v>
      </x:c>
      <x:c r="V2405" s="17" t="n">
        <x:v>599.14</x:v>
      </x:c>
      <x:c r="W2405" s="17" t="n">
        <x:v>573.15</x:v>
      </x:c>
      <x:c r="X2405" s="18" t="n">
        <x:v>0.4889</x:v>
      </x:c>
      <x:c r="Y2405" s="17" t="n">
        <x:v>1259.89</x:v>
      </x:c>
      <x:c r="Z2405" s="18" t="n">
        <x:v>0.9305</x:v>
      </x:c>
      <x:c r="AA2405" s="18" t="n">
        <x:v>0.0695</x:v>
      </x:c>
      <x:c r="AB2405" t="str">
        <x:v>No</x:v>
      </x:c>
      <x:c r="AC2405" t="str">
        <x:v>Core</x:v>
      </x:c>
      <x:c r="AD2405" s="18" t="n">
        <x:v>0.4889148589512834</x:v>
      </x:c>
      <x:c r="AE2405" s="18" t="n">
        <x:v>0.930470120407337</x:v>
      </x:c>
      <x:c r="AF2405" s="17" t="n">
        <x:v>-87.60000000000014</x:v>
      </x:c>
      <x:c r="AG2405" s="18" t="n">
        <x:v>-0.06952987959266295</x:v>
      </x:c>
      <x:c r="AH2405" t="str">
        <x:v>Below Target</x:v>
      </x:c>
    </x:row>
    <x:row r="2406">
      <x:c r="A2406" t="str">
        <x:v>TXN-002403</x:v>
      </x:c>
      <x:c r="B2406" s="14" t="d">
        <x:v>2025-11-12T00:00:00.000Z</x:v>
      </x:c>
      <x:c r="C2406" t="n">
        <x:v>2025</x:v>
      </x:c>
      <x:c r="D2406" t="str">
        <x:v>Q4</x:v>
      </x:c>
      <x:c r="E2406" t="n">
        <x:v>11</x:v>
      </x:c>
      <x:c r="F2406" t="str">
        <x:v>November</x:v>
      </x:c>
      <x:c r="G2406" s="15" t="d">
        <x:v>2025-11-01T00:00:00.000Z</x:v>
      </x:c>
      <x:c r="H2406" t="str">
        <x:v>2025-11</x:v>
      </x:c>
      <x:c r="I2406" t="str">
        <x:v>Nigeria</x:v>
      </x:c>
      <x:c r="J2406" t="str">
        <x:v>Africa</x:v>
      </x:c>
      <x:c r="K2406" t="str">
        <x:v>NGN</x:v>
      </x:c>
      <x:c r="L2406" t="str">
        <x:v>Ketel One</x:v>
      </x:c>
      <x:c r="M2406" t="str">
        <x:v>Vodka</x:v>
      </x:c>
      <x:c r="N2406" t="str">
        <x:v>E-commerce</x:v>
      </x:c>
      <x:c r="O2406" t="str">
        <x:v>Distributor</x:v>
      </x:c>
      <x:c r="P2406" t="str">
        <x:v>SR-010</x:v>
      </x:c>
      <x:c r="Q2406" s="16" t="n">
        <x:v>39</x:v>
      </x:c>
      <x:c r="R2406" s="17" t="n">
        <x:v>28.33</x:v>
      </x:c>
      <x:c r="S2406" s="18" t="n">
        <x:v>0</x:v>
      </x:c>
      <x:c r="T2406" s="17" t="n">
        <x:v>1104.82</x:v>
      </x:c>
      <x:c r="U2406" s="17" t="n">
        <x:v>1104.82</x:v>
      </x:c>
      <x:c r="V2406" s="17" t="n">
        <x:v>474.86</x:v>
      </x:c>
      <x:c r="W2406" s="17" t="n">
        <x:v>629.96</x:v>
      </x:c>
      <x:c r="X2406" s="18" t="n">
        <x:v>0.5702</x:v>
      </x:c>
      <x:c r="Y2406" s="17" t="n">
        <x:v>1263.56</x:v>
      </x:c>
      <x:c r="Z2406" s="18" t="n">
        <x:v>0.8744</x:v>
      </x:c>
      <x:c r="AA2406" s="18" t="n">
        <x:v>0.0315</x:v>
      </x:c>
      <x:c r="AB2406" t="str">
        <x:v>No</x:v>
      </x:c>
      <x:c r="AC2406" t="str">
        <x:v>Premium Core</x:v>
      </x:c>
      <x:c r="AD2406" s="18" t="n">
        <x:v>0.5701924295360331</x:v>
      </x:c>
      <x:c r="AE2406" s="18" t="n">
        <x:v>0.8743708252872835</x:v>
      </x:c>
      <x:c r="AF2406" s="17" t="n">
        <x:v>-158.74</x:v>
      </x:c>
      <x:c r="AG2406" s="18" t="n">
        <x:v>-0.12562917471271645</x:v>
      </x:c>
      <x:c r="AH2406" t="str">
        <x:v>Below Target</x:v>
      </x:c>
    </x:row>
    <x:row r="2407">
      <x:c r="A2407" t="str">
        <x:v>TXN-002404</x:v>
      </x:c>
      <x:c r="B2407" s="14" t="d">
        <x:v>2025-05-28T00:00:00.000Z</x:v>
      </x:c>
      <x:c r="C2407" t="n">
        <x:v>2025</x:v>
      </x:c>
      <x:c r="D2407" t="str">
        <x:v>Q2</x:v>
      </x:c>
      <x:c r="E2407" t="n">
        <x:v>5</x:v>
      </x:c>
      <x:c r="F2407" t="str">
        <x:v>May</x:v>
      </x:c>
      <x:c r="G2407" s="15" t="d">
        <x:v>2025-05-01T00:00:00.000Z</x:v>
      </x:c>
      <x:c r="H2407" t="str">
        <x:v>2025-05</x:v>
      </x:c>
      <x:c r="I2407" t="str">
        <x:v>Spain</x:v>
      </x:c>
      <x:c r="J2407" t="str">
        <x:v>Europe</x:v>
      </x:c>
      <x:c r="K2407" t="str">
        <x:v>EUR</x:v>
      </x:c>
      <x:c r="L2407" t="str">
        <x:v>Johnnie Walker</x:v>
      </x:c>
      <x:c r="M2407" t="str">
        <x:v>Scotch Whisky</x:v>
      </x:c>
      <x:c r="N2407" t="str">
        <x:v>Off-Trade</x:v>
      </x:c>
      <x:c r="O2407" t="str">
        <x:v>Independent Retailer</x:v>
      </x:c>
      <x:c r="P2407" t="str">
        <x:v>SR-037</x:v>
      </x:c>
      <x:c r="Q2407" s="16" t="n">
        <x:v>66</x:v>
      </x:c>
      <x:c r="R2407" s="17" t="n">
        <x:v>32.21</x:v>
      </x:c>
      <x:c r="S2407" s="18" t="n">
        <x:v>0</x:v>
      </x:c>
      <x:c r="T2407" s="17" t="n">
        <x:v>2126.17</x:v>
      </x:c>
      <x:c r="U2407" s="17" t="n">
        <x:v>2126.17</x:v>
      </x:c>
      <x:c r="V2407" s="17" t="n">
        <x:v>939.58</x:v>
      </x:c>
      <x:c r="W2407" s="17" t="n">
        <x:v>1186.59</x:v>
      </x:c>
      <x:c r="X2407" s="18" t="n">
        <x:v>0.5581</x:v>
      </x:c>
      <x:c r="Y2407" s="17" t="n">
        <x:v>1953.62</x:v>
      </x:c>
      <x:c r="Z2407" s="18" t="n">
        <x:v>1.0883</x:v>
      </x:c>
      <x:c r="AA2407" s="18" t="n">
        <x:v>-0.0161</x:v>
      </x:c>
      <x:c r="AB2407" t="str">
        <x:v>No</x:v>
      </x:c>
      <x:c r="AC2407" t="str">
        <x:v>Luxury / Reserve</x:v>
      </x:c>
      <x:c r="AD2407" s="18" t="n">
        <x:v>0.5580880174209963</x:v>
      </x:c>
      <x:c r="AE2407" s="18" t="n">
        <x:v>1.088323215364298</x:v>
      </x:c>
      <x:c r="AF2407" s="17" t="n">
        <x:v>172.55000000000018</x:v>
      </x:c>
      <x:c r="AG2407" s="18" t="n">
        <x:v>0.08832321536429817</x:v>
      </x:c>
      <x:c r="AH2407" t="str">
        <x:v>Above Target</x:v>
      </x:c>
    </x:row>
    <x:row r="2408">
      <x:c r="A2408" t="str">
        <x:v>TXN-002405</x:v>
      </x:c>
      <x:c r="B2408" s="14" t="d">
        <x:v>2024-03-11T00:00:00.000Z</x:v>
      </x:c>
      <x:c r="C2408" t="n">
        <x:v>2024</x:v>
      </x:c>
      <x:c r="D2408" t="str">
        <x:v>Q1</x:v>
      </x:c>
      <x:c r="E2408" t="n">
        <x:v>3</x:v>
      </x:c>
      <x:c r="F2408" t="str">
        <x:v>March</x:v>
      </x:c>
      <x:c r="G2408" s="15" t="d">
        <x:v>2024-03-01T00:00:00.000Z</x:v>
      </x:c>
      <x:c r="H2408" t="str">
        <x:v>2024-03</x:v>
      </x:c>
      <x:c r="I2408" t="str">
        <x:v>Australia</x:v>
      </x:c>
      <x:c r="J2408" t="str">
        <x:v>Asia Pacific</x:v>
      </x:c>
      <x:c r="K2408" t="str">
        <x:v>AUD</x:v>
      </x:c>
      <x:c r="L2408" t="str">
        <x:v>Johnnie Walker</x:v>
      </x:c>
      <x:c r="M2408" t="str">
        <x:v>Scotch Whisky</x:v>
      </x:c>
      <x:c r="N2408" t="str">
        <x:v>E-commerce</x:v>
      </x:c>
      <x:c r="O2408" t="str">
        <x:v>Distributor</x:v>
      </x:c>
      <x:c r="P2408" t="str">
        <x:v>SR-029</x:v>
      </x:c>
      <x:c r="Q2408" s="16" t="n">
        <x:v>59</x:v>
      </x:c>
      <x:c r="R2408" s="17" t="n">
        <x:v>38.79</x:v>
      </x:c>
      <x:c r="S2408" s="18" t="n">
        <x:v>0</x:v>
      </x:c>
      <x:c r="T2408" s="17" t="n">
        <x:v>2288.54</x:v>
      </x:c>
      <x:c r="U2408" s="17" t="n">
        <x:v>2288.54</x:v>
      </x:c>
      <x:c r="V2408" s="17" t="n">
        <x:v>929.01</x:v>
      </x:c>
      <x:c r="W2408" s="17" t="n">
        <x:v>1359.53</x:v>
      </x:c>
      <x:c r="X2408" s="18" t="n">
        <x:v>0.5941</x:v>
      </x:c>
      <x:c r="Y2408" s="17" t="n">
        <x:v>2320.63</x:v>
      </x:c>
      <x:c r="Z2408" s="18" t="n">
        <x:v>0.9862</x:v>
      </x:c>
      <x:c r="AA2408" s="18" t="n">
        <x:v>-0.0327</x:v>
      </x:c>
      <x:c r="AB2408" t="str">
        <x:v>No</x:v>
      </x:c>
      <x:c r="AC2408" t="str">
        <x:v>Luxury / Reserve</x:v>
      </x:c>
      <x:c r="AD2408" s="18" t="n">
        <x:v>0.5940599683641099</x:v>
      </x:c>
      <x:c r="AE2408" s="18" t="n">
        <x:v>0.9861718585039406</x:v>
      </x:c>
      <x:c r="AF2408" s="17" t="n">
        <x:v>-32.090000000000146</x:v>
      </x:c>
      <x:c r="AG2408" s="18" t="n">
        <x:v>-0.013828141496059322</x:v>
      </x:c>
      <x:c r="AH2408" t="str">
        <x:v>Below Target</x:v>
      </x:c>
    </x:row>
    <x:row r="2409">
      <x:c r="A2409" t="str">
        <x:v>TXN-002406</x:v>
      </x:c>
      <x:c r="B2409" s="14" t="d">
        <x:v>2023-01-06T00:00:00.000Z</x:v>
      </x:c>
      <x:c r="C2409" t="n">
        <x:v>2023</x:v>
      </x:c>
      <x:c r="D2409" t="str">
        <x:v>Q1</x:v>
      </x:c>
      <x:c r="E2409" t="n">
        <x:v>1</x:v>
      </x:c>
      <x:c r="F2409" t="str">
        <x:v>January</x:v>
      </x:c>
      <x:c r="G2409" s="15" t="d">
        <x:v>2023-01-01T00:00:00.000Z</x:v>
      </x:c>
      <x:c r="H2409" t="str">
        <x:v>2023-01</x:v>
      </x:c>
      <x:c r="I2409" t="str">
        <x:v>Spain</x:v>
      </x:c>
      <x:c r="J2409" t="str">
        <x:v>Europe</x:v>
      </x:c>
      <x:c r="K2409" t="str">
        <x:v>EUR</x:v>
      </x:c>
      <x:c r="L2409" t="str">
        <x:v>Tanqueray</x:v>
      </x:c>
      <x:c r="M2409" t="str">
        <x:v>Gin</x:v>
      </x:c>
      <x:c r="N2409" t="str">
        <x:v>Off-Trade</x:v>
      </x:c>
      <x:c r="O2409" t="str">
        <x:v>Hospitality Group</x:v>
      </x:c>
      <x:c r="P2409" t="str">
        <x:v>SR-058</x:v>
      </x:c>
      <x:c r="Q2409" s="16" t="n">
        <x:v>22</x:v>
      </x:c>
      <x:c r="R2409" s="17" t="n">
        <x:v>26.38</x:v>
      </x:c>
      <x:c r="S2409" s="18" t="n">
        <x:v>0</x:v>
      </x:c>
      <x:c r="T2409" s="17" t="n">
        <x:v>580.35</x:v>
      </x:c>
      <x:c r="U2409" s="17" t="n">
        <x:v>580.35</x:v>
      </x:c>
      <x:c r="V2409" s="17" t="n">
        <x:v>257.91</x:v>
      </x:c>
      <x:c r="W2409" s="17" t="n">
        <x:v>322.44</x:v>
      </x:c>
      <x:c r="X2409" s="18" t="n">
        <x:v>0.5556</x:v>
      </x:c>
      <x:c r="Y2409" s="17" t="n">
        <x:v>671.06</x:v>
      </x:c>
      <x:c r="Z2409" s="18" t="n">
        <x:v>0.8648</x:v>
      </x:c>
      <x:c r="AA2409" s="18" t="n">
        <x:v>0.1003</x:v>
      </x:c>
      <x:c r="AB2409" t="str">
        <x:v>No</x:v>
      </x:c>
      <x:c r="AC2409" t="str">
        <x:v>Premium Core</x:v>
      </x:c>
      <x:c r="AD2409" s="18" t="n">
        <x:v>0.5555957611785991</x:v>
      </x:c>
      <x:c r="AE2409" s="18" t="n">
        <x:v>0.8648257979912378</x:v>
      </x:c>
      <x:c r="AF2409" s="17" t="n">
        <x:v>-90.70999999999992</x:v>
      </x:c>
      <x:c r="AG2409" s="18" t="n">
        <x:v>-0.13517420200876215</x:v>
      </x:c>
      <x:c r="AH2409" t="str">
        <x:v>Below Target</x:v>
      </x:c>
    </x:row>
    <x:row r="2410">
      <x:c r="A2410" t="str">
        <x:v>TXN-002407</x:v>
      </x:c>
      <x:c r="B2410" s="14" t="d">
        <x:v>2026-04-22T00:00:00.000Z</x:v>
      </x:c>
      <x:c r="C2410" t="n">
        <x:v>2026</x:v>
      </x:c>
      <x:c r="D2410" t="str">
        <x:v>Q2</x:v>
      </x:c>
      <x:c r="E2410" t="n">
        <x:v>4</x:v>
      </x:c>
      <x:c r="F2410" t="str">
        <x:v>April</x:v>
      </x:c>
      <x:c r="G2410" s="15" t="d">
        <x:v>2026-04-01T00:00:00.000Z</x:v>
      </x:c>
      <x:c r="H2410" t="str">
        <x:v>2026-04</x:v>
      </x:c>
      <x:c r="I2410" t="str">
        <x:v>Ireland</x:v>
      </x:c>
      <x:c r="J2410" t="str">
        <x:v>Europe</x:v>
      </x:c>
      <x:c r="K2410" t="str">
        <x:v>EUR</x:v>
      </x:c>
      <x:c r="L2410" t="str">
        <x:v>Johnnie Walker</x:v>
      </x:c>
      <x:c r="M2410" t="str">
        <x:v>Scotch Whisky</x:v>
      </x:c>
      <x:c r="N2410" t="str">
        <x:v>Duty Free / Travel Retail</x:v>
      </x:c>
      <x:c r="O2410" t="str">
        <x:v>Independent Retailer</x:v>
      </x:c>
      <x:c r="P2410" t="str">
        <x:v>SR-050</x:v>
      </x:c>
      <x:c r="Q2410" s="16" t="n">
        <x:v>27</x:v>
      </x:c>
      <x:c r="R2410" s="17" t="n">
        <x:v>44.06</x:v>
      </x:c>
      <x:c r="S2410" s="18" t="n">
        <x:v>0</x:v>
      </x:c>
      <x:c r="T2410" s="17" t="n">
        <x:v>1189.54</x:v>
      </x:c>
      <x:c r="U2410" s="17" t="n">
        <x:v>1189.54</x:v>
      </x:c>
      <x:c r="V2410" s="17" t="n">
        <x:v>552.18</x:v>
      </x:c>
      <x:c r="W2410" s="17" t="n">
        <x:v>637.36</x:v>
      </x:c>
      <x:c r="X2410" s="18" t="n">
        <x:v>0.5358</x:v>
      </x:c>
      <x:c r="Y2410" s="17" t="n">
        <x:v>1147.65</x:v>
      </x:c>
      <x:c r="Z2410" s="18" t="n">
        <x:v>1.0365</x:v>
      </x:c>
      <x:c r="AA2410" s="18" t="n">
        <x:v>-0.0434</x:v>
      </x:c>
      <x:c r="AB2410" t="str">
        <x:v>No</x:v>
      </x:c>
      <x:c r="AC2410" t="str">
        <x:v>Luxury / Reserve</x:v>
      </x:c>
      <x:c r="AD2410" s="18" t="n">
        <x:v>0.5358037560737764</x:v>
      </x:c>
      <x:c r="AE2410" s="18" t="n">
        <x:v>1.03650067529299</x:v>
      </x:c>
      <x:c r="AF2410" s="17" t="n">
        <x:v>41.88999999999987</x:v>
      </x:c>
      <x:c r="AG2410" s="18" t="n">
        <x:v>0.036500675292989906</x:v>
      </x:c>
      <x:c r="AH2410" t="str">
        <x:v>Above Target</x:v>
      </x:c>
    </x:row>
    <x:row r="2411">
      <x:c r="A2411" t="str">
        <x:v>TXN-002408</x:v>
      </x:c>
      <x:c r="B2411" s="14" t="d">
        <x:v>2024-11-30T00:00:00.000Z</x:v>
      </x:c>
      <x:c r="C2411" t="n">
        <x:v>2024</x:v>
      </x:c>
      <x:c r="D2411" t="str">
        <x:v>Q4</x:v>
      </x:c>
      <x:c r="E2411" t="n">
        <x:v>11</x:v>
      </x:c>
      <x:c r="F2411" t="str">
        <x:v>November</x:v>
      </x:c>
      <x:c r="G2411" s="15" t="d">
        <x:v>2024-11-01T00:00:00.000Z</x:v>
      </x:c>
      <x:c r="H2411" t="str">
        <x:v>2024-11</x:v>
      </x:c>
      <x:c r="I2411" t="str">
        <x:v>United States</x:v>
      </x:c>
      <x:c r="J2411" t="str">
        <x:v>North America</x:v>
      </x:c>
      <x:c r="K2411" t="str">
        <x:v>USD</x:v>
      </x:c>
      <x:c r="L2411" t="str">
        <x:v>Baileys</x:v>
      </x:c>
      <x:c r="M2411" t="str">
        <x:v>Liqueur</x:v>
      </x:c>
      <x:c r="N2411" t="str">
        <x:v>Off-Trade</x:v>
      </x:c>
      <x:c r="O2411" t="str">
        <x:v>E-commerce Partner</x:v>
      </x:c>
      <x:c r="P2411" t="str">
        <x:v>SR-051</x:v>
      </x:c>
      <x:c r="Q2411" s="16" t="n">
        <x:v>75</x:v>
      </x:c>
      <x:c r="R2411" s="17" t="n">
        <x:v>17.43</x:v>
      </x:c>
      <x:c r="S2411" s="18" t="n">
        <x:v>0</x:v>
      </x:c>
      <x:c r="T2411" s="17" t="n">
        <x:v>1306.95</x:v>
      </x:c>
      <x:c r="U2411" s="17" t="n">
        <x:v>1306.95</x:v>
      </x:c>
      <x:c r="V2411" s="17" t="n">
        <x:v>611.41</x:v>
      </x:c>
      <x:c r="W2411" s="17" t="n">
        <x:v>695.54</x:v>
      </x:c>
      <x:c r="X2411" s="18" t="n">
        <x:v>0.5322</x:v>
      </x:c>
      <x:c r="Y2411" s="17" t="n">
        <x:v>1182.96</x:v>
      </x:c>
      <x:c r="Z2411" s="18" t="n">
        <x:v>1.1048</x:v>
      </x:c>
      <x:c r="AA2411" s="18" t="n">
        <x:v>0.0579</x:v>
      </x:c>
      <x:c r="AB2411" t="str">
        <x:v>No</x:v>
      </x:c>
      <x:c r="AC2411" t="str">
        <x:v>Core</x:v>
      </x:c>
      <x:c r="AD2411" s="18" t="n">
        <x:v>0.5321856230154175</x:v>
      </x:c>
      <x:c r="AE2411" s="18" t="n">
        <x:v>1.104813349563806</x:v>
      </x:c>
      <x:c r="AF2411" s="17" t="n">
        <x:v>123.99000000000001</x:v>
      </x:c>
      <x:c r="AG2411" s="18" t="n">
        <x:v>0.10481334956380604</x:v>
      </x:c>
      <x:c r="AH2411" t="str">
        <x:v>Above Target</x:v>
      </x:c>
    </x:row>
    <x:row r="2412">
      <x:c r="A2412" t="str">
        <x:v>TXN-002409</x:v>
      </x:c>
      <x:c r="B2412" s="14" t="d">
        <x:v>2023-01-02T00:00:00.000Z</x:v>
      </x:c>
      <x:c r="C2412" t="n">
        <x:v>2023</x:v>
      </x:c>
      <x:c r="D2412" t="str">
        <x:v>Q1</x:v>
      </x:c>
      <x:c r="E2412" t="n">
        <x:v>1</x:v>
      </x:c>
      <x:c r="F2412" t="str">
        <x:v>January</x:v>
      </x:c>
      <x:c r="G2412" s="15" t="d">
        <x:v>2023-01-01T00:00:00.000Z</x:v>
      </x:c>
      <x:c r="H2412" t="str">
        <x:v>2023-01</x:v>
      </x:c>
      <x:c r="I2412" t="str">
        <x:v>Australia</x:v>
      </x:c>
      <x:c r="J2412" t="str">
        <x:v>Asia Pacific</x:v>
      </x:c>
      <x:c r="K2412" t="str">
        <x:v>AUD</x:v>
      </x:c>
      <x:c r="L2412" t="str">
        <x:v>Smirnoff</x:v>
      </x:c>
      <x:c r="M2412" t="str">
        <x:v>Vodka</x:v>
      </x:c>
      <x:c r="N2412" t="str">
        <x:v>Off-Trade</x:v>
      </x:c>
      <x:c r="O2412" t="str">
        <x:v>E-commerce Partner</x:v>
      </x:c>
      <x:c r="P2412" t="str">
        <x:v>SR-016</x:v>
      </x:c>
      <x:c r="Q2412" s="16" t="n">
        <x:v>17</x:v>
      </x:c>
      <x:c r="R2412" s="17" t="n">
        <x:v>18.33</x:v>
      </x:c>
      <x:c r="S2412" s="18" t="n">
        <x:v>0.08</x:v>
      </x:c>
      <x:c r="T2412" s="17" t="n">
        <x:v>311.62</x:v>
      </x:c>
      <x:c r="U2412" s="17" t="n">
        <x:v>286.69</x:v>
      </x:c>
      <x:c r="V2412" s="17" t="n">
        <x:v>133.68</x:v>
      </x:c>
      <x:c r="W2412" s="17" t="n">
        <x:v>153.02</x:v>
      </x:c>
      <x:c r="X2412" s="18" t="n">
        <x:v>0.5337</x:v>
      </x:c>
      <x:c r="Y2412" s="17" t="n">
        <x:v>278.05</x:v>
      </x:c>
      <x:c r="Z2412" s="18" t="n">
        <x:v>1.0311</x:v>
      </x:c>
      <x:c r="AA2412" s="18" t="n">
        <x:v>0.0877</x:v>
      </x:c>
      <x:c r="AB2412" t="str">
        <x:v>Yes</x:v>
      </x:c>
      <x:c r="AC2412" t="str">
        <x:v>Core</x:v>
      </x:c>
      <x:c r="AD2412" s="18" t="n">
        <x:v>0.5337472531305592</x:v>
      </x:c>
      <x:c r="AE2412" s="18" t="n">
        <x:v>1.0310735479230353</x:v>
      </x:c>
      <x:c r="AF2412" s="17" t="n">
        <x:v>8.639999999999986</x:v>
      </x:c>
      <x:c r="AG2412" s="18" t="n">
        <x:v>0.031073547923035374</x:v>
      </x:c>
      <x:c r="AH2412" t="str">
        <x:v>Above Target</x:v>
      </x:c>
    </x:row>
    <x:row r="2413">
      <x:c r="A2413" t="str">
        <x:v>TXN-002410</x:v>
      </x:c>
      <x:c r="B2413" s="14" t="d">
        <x:v>2026-07-28T00:00:00.000Z</x:v>
      </x:c>
      <x:c r="C2413" t="n">
        <x:v>2026</x:v>
      </x:c>
      <x:c r="D2413" t="str">
        <x:v>Q3</x:v>
      </x:c>
      <x:c r="E2413" t="n">
        <x:v>7</x:v>
      </x:c>
      <x:c r="F2413" t="str">
        <x:v>July</x:v>
      </x:c>
      <x:c r="G2413" s="15" t="d">
        <x:v>2026-07-01T00:00:00.000Z</x:v>
      </x:c>
      <x:c r="H2413" t="str">
        <x:v>2026-07</x:v>
      </x:c>
      <x:c r="I2413" t="str">
        <x:v>United States</x:v>
      </x:c>
      <x:c r="J2413" t="str">
        <x:v>North America</x:v>
      </x:c>
      <x:c r="K2413" t="str">
        <x:v>USD</x:v>
      </x:c>
      <x:c r="L2413" t="str">
        <x:v>Captain Morgan</x:v>
      </x:c>
      <x:c r="M2413" t="str">
        <x:v>Rum</x:v>
      </x:c>
      <x:c r="N2413" t="str">
        <x:v>On-Trade</x:v>
      </x:c>
      <x:c r="O2413" t="str">
        <x:v>E-commerce Partner</x:v>
      </x:c>
      <x:c r="P2413" t="str">
        <x:v>SR-052</x:v>
      </x:c>
      <x:c r="Q2413" s="16" t="n">
        <x:v>48</x:v>
      </x:c>
      <x:c r="R2413" s="17" t="n">
        <x:v>23.62</x:v>
      </x:c>
      <x:c r="S2413" s="18" t="n">
        <x:v>0.03</x:v>
      </x:c>
      <x:c r="T2413" s="17" t="n">
        <x:v>1133.55</x:v>
      </x:c>
      <x:c r="U2413" s="17" t="n">
        <x:v>1099.55</x:v>
      </x:c>
      <x:c r="V2413" s="17" t="n">
        <x:v>536.86</x:v>
      </x:c>
      <x:c r="W2413" s="17" t="n">
        <x:v>562.69</x:v>
      </x:c>
      <x:c r="X2413" s="18" t="n">
        <x:v>0.5117</x:v>
      </x:c>
      <x:c r="Y2413" s="17" t="n">
        <x:v>1235.2</x:v>
      </x:c>
      <x:c r="Z2413" s="18" t="n">
        <x:v>0.8902</x:v>
      </x:c>
      <x:c r="AA2413" s="18" t="n">
        <x:v>0.0908</x:v>
      </x:c>
      <x:c r="AB2413" t="str">
        <x:v>No</x:v>
      </x:c>
      <x:c r="AC2413" t="str">
        <x:v>Core</x:v>
      </x:c>
      <x:c r="AD2413" s="18" t="n">
        <x:v>0.5117457141557911</x:v>
      </x:c>
      <x:c r="AE2413" s="18" t="n">
        <x:v>0.8901797279792746</x:v>
      </x:c>
      <x:c r="AF2413" s="17" t="n">
        <x:v>-135.6500000000001</x:v>
      </x:c>
      <x:c r="AG2413" s="18" t="n">
        <x:v>-0.10982027202072546</x:v>
      </x:c>
      <x:c r="AH2413" t="str">
        <x:v>Below Target</x:v>
      </x:c>
    </x:row>
    <x:row r="2414">
      <x:c r="A2414" t="str">
        <x:v>TXN-002411</x:v>
      </x:c>
      <x:c r="B2414" s="14" t="d">
        <x:v>2025-06-22T00:00:00.000Z</x:v>
      </x:c>
      <x:c r="C2414" t="n">
        <x:v>2025</x:v>
      </x:c>
      <x:c r="D2414" t="str">
        <x:v>Q2</x:v>
      </x:c>
      <x:c r="E2414" t="n">
        <x:v>6</x:v>
      </x:c>
      <x:c r="F2414" t="str">
        <x:v>June</x:v>
      </x:c>
      <x:c r="G2414" s="15" t="d">
        <x:v>2025-06-01T00:00:00.000Z</x:v>
      </x:c>
      <x:c r="H2414" t="str">
        <x:v>2025-06</x:v>
      </x:c>
      <x:c r="I2414" t="str">
        <x:v>India</x:v>
      </x:c>
      <x:c r="J2414" t="str">
        <x:v>Asia Pacific</x:v>
      </x:c>
      <x:c r="K2414" t="str">
        <x:v>INR</x:v>
      </x:c>
      <x:c r="L2414" t="str">
        <x:v>Johnnie Walker</x:v>
      </x:c>
      <x:c r="M2414" t="str">
        <x:v>Scotch Whisky</x:v>
      </x:c>
      <x:c r="N2414" t="str">
        <x:v>Off-Trade</x:v>
      </x:c>
      <x:c r="O2414" t="str">
        <x:v>Key Account</x:v>
      </x:c>
      <x:c r="P2414" t="str">
        <x:v>SR-003</x:v>
      </x:c>
      <x:c r="Q2414" s="16" t="n">
        <x:v>49</x:v>
      </x:c>
      <x:c r="R2414" s="17" t="n">
        <x:v>31.55</x:v>
      </x:c>
      <x:c r="S2414" s="18" t="n">
        <x:v>0.02</x:v>
      </x:c>
      <x:c r="T2414" s="17" t="n">
        <x:v>1545.96</x:v>
      </x:c>
      <x:c r="U2414" s="17" t="n">
        <x:v>1515.04</x:v>
      </x:c>
      <x:c r="V2414" s="17" t="n">
        <x:v>695.62</x:v>
      </x:c>
      <x:c r="W2414" s="17" t="n">
        <x:v>819.42</x:v>
      </x:c>
      <x:c r="X2414" s="18" t="n">
        <x:v>0.5409</x:v>
      </x:c>
      <x:c r="Y2414" s="17" t="n">
        <x:v>1457.92</x:v>
      </x:c>
      <x:c r="Z2414" s="18" t="n">
        <x:v>1.0392</x:v>
      </x:c>
      <x:c r="AA2414" s="18" t="n">
        <x:v>0.0978</x:v>
      </x:c>
      <x:c r="AB2414" t="str">
        <x:v>No</x:v>
      </x:c>
      <x:c r="AC2414" t="str">
        <x:v>Luxury / Reserve</x:v>
      </x:c>
      <x:c r="AD2414" s="18" t="n">
        <x:v>0.5408570070757207</x:v>
      </x:c>
      <x:c r="AE2414" s="18" t="n">
        <x:v>1.039179104477612</x:v>
      </x:c>
      <x:c r="AF2414" s="17" t="n">
        <x:v>57.11999999999989</x:v>
      </x:c>
      <x:c r="AG2414" s="18" t="n">
        <x:v>0.039179104477611866</x:v>
      </x:c>
      <x:c r="AH2414" t="str">
        <x:v>Above Target</x:v>
      </x:c>
    </x:row>
    <x:row r="2415">
      <x:c r="A2415" t="str">
        <x:v>TXN-002412</x:v>
      </x:c>
      <x:c r="B2415" s="14" t="d">
        <x:v>2023-04-15T00:00:00.000Z</x:v>
      </x:c>
      <x:c r="C2415" t="n">
        <x:v>2023</x:v>
      </x:c>
      <x:c r="D2415" t="str">
        <x:v>Q2</x:v>
      </x:c>
      <x:c r="E2415" t="n">
        <x:v>4</x:v>
      </x:c>
      <x:c r="F2415" t="str">
        <x:v>April</x:v>
      </x:c>
      <x:c r="G2415" s="15" t="d">
        <x:v>2023-04-01T00:00:00.000Z</x:v>
      </x:c>
      <x:c r="H2415" t="str">
        <x:v>2023-04</x:v>
      </x:c>
      <x:c r="I2415" t="str">
        <x:v>India</x:v>
      </x:c>
      <x:c r="J2415" t="str">
        <x:v>Asia Pacific</x:v>
      </x:c>
      <x:c r="K2415" t="str">
        <x:v>INR</x:v>
      </x:c>
      <x:c r="L2415" t="str">
        <x:v>Don Julio</x:v>
      </x:c>
      <x:c r="M2415" t="str">
        <x:v>Tequila</x:v>
      </x:c>
      <x:c r="N2415" t="str">
        <x:v>On-Trade</x:v>
      </x:c>
      <x:c r="O2415" t="str">
        <x:v>Hospitality Group</x:v>
      </x:c>
      <x:c r="P2415" t="str">
        <x:v>SR-006</x:v>
      </x:c>
      <x:c r="Q2415" s="16" t="n">
        <x:v>35</x:v>
      </x:c>
      <x:c r="R2415" s="17" t="n">
        <x:v>52.18</x:v>
      </x:c>
      <x:c r="S2415" s="18" t="n">
        <x:v>0.02</x:v>
      </x:c>
      <x:c r="T2415" s="17" t="n">
        <x:v>1826.13</x:v>
      </x:c>
      <x:c r="U2415" s="17" t="n">
        <x:v>1789.61</x:v>
      </x:c>
      <x:c r="V2415" s="17" t="n">
        <x:v>670.87</x:v>
      </x:c>
      <x:c r="W2415" s="17" t="n">
        <x:v>1118.74</x:v>
      </x:c>
      <x:c r="X2415" s="18" t="n">
        <x:v>0.6251</x:v>
      </x:c>
      <x:c r="Y2415" s="17" t="n">
        <x:v>1823.96</x:v>
      </x:c>
      <x:c r="Z2415" s="18" t="n">
        <x:v>0.9812</x:v>
      </x:c>
      <x:c r="AA2415" s="18" t="n">
        <x:v>-0.0139</x:v>
      </x:c>
      <x:c r="AB2415" t="str">
        <x:v>No</x:v>
      </x:c>
      <x:c r="AC2415" t="str">
        <x:v>Luxury / Reserve</x:v>
      </x:c>
      <x:c r="AD2415" s="18" t="n">
        <x:v>0.6251306150502065</x:v>
      </x:c>
      <x:c r="AE2415" s="18" t="n">
        <x:v>0.9811673501611877</x:v>
      </x:c>
      <x:c r="AF2415" s="17" t="n">
        <x:v>-34.350000000000136</x:v>
      </x:c>
      <x:c r="AG2415" s="18" t="n">
        <x:v>-0.01883264983881233</x:v>
      </x:c>
      <x:c r="AH2415" t="str">
        <x:v>Below Target</x:v>
      </x:c>
    </x:row>
    <x:row r="2416">
      <x:c r="A2416" t="str">
        <x:v>TXN-002413</x:v>
      </x:c>
      <x:c r="B2416" s="14" t="d">
        <x:v>2025-01-02T00:00:00.000Z</x:v>
      </x:c>
      <x:c r="C2416" t="n">
        <x:v>2025</x:v>
      </x:c>
      <x:c r="D2416" t="str">
        <x:v>Q1</x:v>
      </x:c>
      <x:c r="E2416" t="n">
        <x:v>1</x:v>
      </x:c>
      <x:c r="F2416" t="str">
        <x:v>January</x:v>
      </x:c>
      <x:c r="G2416" s="15" t="d">
        <x:v>2025-01-01T00:00:00.000Z</x:v>
      </x:c>
      <x:c r="H2416" t="str">
        <x:v>2025-01</x:v>
      </x:c>
      <x:c r="I2416" t="str">
        <x:v>Australia</x:v>
      </x:c>
      <x:c r="J2416" t="str">
        <x:v>Asia Pacific</x:v>
      </x:c>
      <x:c r="K2416" t="str">
        <x:v>AUD</x:v>
      </x:c>
      <x:c r="L2416" t="str">
        <x:v>Don Julio</x:v>
      </x:c>
      <x:c r="M2416" t="str">
        <x:v>Tequila</x:v>
      </x:c>
      <x:c r="N2416" t="str">
        <x:v>Wholesale</x:v>
      </x:c>
      <x:c r="O2416" t="str">
        <x:v>Key Account</x:v>
      </x:c>
      <x:c r="P2416" t="str">
        <x:v>SR-047</x:v>
      </x:c>
      <x:c r="Q2416" s="16" t="n">
        <x:v>54</x:v>
      </x:c>
      <x:c r="R2416" s="17" t="n">
        <x:v>43.87</x:v>
      </x:c>
      <x:c r="S2416" s="18" t="n">
        <x:v>0.03</x:v>
      </x:c>
      <x:c r="T2416" s="17" t="n">
        <x:v>2368.89</x:v>
      </x:c>
      <x:c r="U2416" s="17" t="n">
        <x:v>2297.82</x:v>
      </x:c>
      <x:c r="V2416" s="17" t="n">
        <x:v>992.35</x:v>
      </x:c>
      <x:c r="W2416" s="17" t="n">
        <x:v>1305.48</x:v>
      </x:c>
      <x:c r="X2416" s="18" t="n">
        <x:v>0.5681</x:v>
      </x:c>
      <x:c r="Y2416" s="17" t="n">
        <x:v>2157.2</x:v>
      </x:c>
      <x:c r="Z2416" s="18" t="n">
        <x:v>1.0652</x:v>
      </x:c>
      <x:c r="AA2416" s="18" t="n">
        <x:v>0.0799</x:v>
      </x:c>
      <x:c r="AB2416" t="str">
        <x:v>No</x:v>
      </x:c>
      <x:c r="AC2416" t="str">
        <x:v>Luxury / Reserve</x:v>
      </x:c>
      <x:c r="AD2416" s="18" t="n">
        <x:v>0.5681384964879755</x:v>
      </x:c>
      <x:c r="AE2416" s="18" t="n">
        <x:v>1.0651863526793994</x:v>
      </x:c>
      <x:c r="AF2416" s="17" t="n">
        <x:v>140.62000000000035</x:v>
      </x:c>
      <x:c r="AG2416" s="18" t="n">
        <x:v>0.06518635267939939</x:v>
      </x:c>
      <x:c r="AH2416" t="str">
        <x:v>Above Target</x:v>
      </x:c>
    </x:row>
    <x:row r="2417">
      <x:c r="A2417" t="str">
        <x:v>TXN-002414</x:v>
      </x:c>
      <x:c r="B2417" s="14" t="d">
        <x:v>2025-10-19T00:00:00.000Z</x:v>
      </x:c>
      <x:c r="C2417" t="n">
        <x:v>2025</x:v>
      </x:c>
      <x:c r="D2417" t="str">
        <x:v>Q4</x:v>
      </x:c>
      <x:c r="E2417" t="n">
        <x:v>10</x:v>
      </x:c>
      <x:c r="F2417" t="str">
        <x:v>October</x:v>
      </x:c>
      <x:c r="G2417" s="15" t="d">
        <x:v>2025-10-01T00:00:00.000Z</x:v>
      </x:c>
      <x:c r="H2417" t="str">
        <x:v>2025-10</x:v>
      </x:c>
      <x:c r="I2417" t="str">
        <x:v>Spain</x:v>
      </x:c>
      <x:c r="J2417" t="str">
        <x:v>Europe</x:v>
      </x:c>
      <x:c r="K2417" t="str">
        <x:v>EUR</x:v>
      </x:c>
      <x:c r="L2417" t="str">
        <x:v>Guinness</x:v>
      </x:c>
      <x:c r="M2417" t="str">
        <x:v>Beer / Stout</x:v>
      </x:c>
      <x:c r="N2417" t="str">
        <x:v>Off-Trade</x:v>
      </x:c>
      <x:c r="O2417" t="str">
        <x:v>Distributor</x:v>
      </x:c>
      <x:c r="P2417" t="str">
        <x:v>SR-044</x:v>
      </x:c>
      <x:c r="Q2417" s="16" t="n">
        <x:v>134</x:v>
      </x:c>
      <x:c r="R2417" s="17" t="n">
        <x:v>7.46</x:v>
      </x:c>
      <x:c r="S2417" s="18" t="n">
        <x:v>0.03</x:v>
      </x:c>
      <x:c r="T2417" s="17" t="n">
        <x:v>1000.19</x:v>
      </x:c>
      <x:c r="U2417" s="17" t="n">
        <x:v>970.19</x:v>
      </x:c>
      <x:c r="V2417" s="17" t="n">
        <x:v>511.77</x:v>
      </x:c>
      <x:c r="W2417" s="17" t="n">
        <x:v>458.42</x:v>
      </x:c>
      <x:c r="X2417" s="18" t="n">
        <x:v>0.4725</x:v>
      </x:c>
      <x:c r="Y2417" s="17" t="n">
        <x:v>978.68</x:v>
      </x:c>
      <x:c r="Z2417" s="18" t="n">
        <x:v>0.9913</x:v>
      </x:c>
      <x:c r="AA2417" s="18" t="n">
        <x:v>0.0717</x:v>
      </x:c>
      <x:c r="AB2417" t="str">
        <x:v>No</x:v>
      </x:c>
      <x:c r="AC2417" t="str">
        <x:v>Core</x:v>
      </x:c>
      <x:c r="AD2417" s="18" t="n">
        <x:v>0.47250538554303795</x:v>
      </x:c>
      <x:c r="AE2417" s="18" t="n">
        <x:v>0.9913250500674379</x:v>
      </x:c>
      <x:c r="AF2417" s="17" t="n">
        <x:v>-8.489999999999895</x:v>
      </x:c>
      <x:c r="AG2417" s="18" t="n">
        <x:v>-0.00867494993256212</x:v>
      </x:c>
      <x:c r="AH2417" t="str">
        <x:v>Below Target</x:v>
      </x:c>
    </x:row>
    <x:row r="2418">
      <x:c r="A2418" t="str">
        <x:v>TXN-002415</x:v>
      </x:c>
      <x:c r="B2418" s="14" t="d">
        <x:v>2026-03-17T00:00:00.000Z</x:v>
      </x:c>
      <x:c r="C2418" t="n">
        <x:v>2026</x:v>
      </x:c>
      <x:c r="D2418" t="str">
        <x:v>Q1</x:v>
      </x:c>
      <x:c r="E2418" t="n">
        <x:v>3</x:v>
      </x:c>
      <x:c r="F2418" t="str">
        <x:v>March</x:v>
      </x:c>
      <x:c r="G2418" s="15" t="d">
        <x:v>2026-03-01T00:00:00.000Z</x:v>
      </x:c>
      <x:c r="H2418" t="str">
        <x:v>2026-03</x:v>
      </x:c>
      <x:c r="I2418" t="str">
        <x:v>Ireland</x:v>
      </x:c>
      <x:c r="J2418" t="str">
        <x:v>Europe</x:v>
      </x:c>
      <x:c r="K2418" t="str">
        <x:v>EUR</x:v>
      </x:c>
      <x:c r="L2418" t="str">
        <x:v>Captain Morgan</x:v>
      </x:c>
      <x:c r="M2418" t="str">
        <x:v>Rum</x:v>
      </x:c>
      <x:c r="N2418" t="str">
        <x:v>On-Trade</x:v>
      </x:c>
      <x:c r="O2418" t="str">
        <x:v>Independent Retailer</x:v>
      </x:c>
      <x:c r="P2418" t="str">
        <x:v>SR-053</x:v>
      </x:c>
      <x:c r="Q2418" s="16" t="n">
        <x:v>57</x:v>
      </x:c>
      <x:c r="R2418" s="17" t="n">
        <x:v>20.77</x:v>
      </x:c>
      <x:c r="S2418" s="18" t="n">
        <x:v>0</x:v>
      </x:c>
      <x:c r="T2418" s="17" t="n">
        <x:v>1183.7</x:v>
      </x:c>
      <x:c r="U2418" s="17" t="n">
        <x:v>1183.7</x:v>
      </x:c>
      <x:c r="V2418" s="17" t="n">
        <x:v>574.78</x:v>
      </x:c>
      <x:c r="W2418" s="17" t="n">
        <x:v>608.92</x:v>
      </x:c>
      <x:c r="X2418" s="18" t="n">
        <x:v>0.5144</x:v>
      </x:c>
      <x:c r="Y2418" s="17" t="n">
        <x:v>1072.66</x:v>
      </x:c>
      <x:c r="Z2418" s="18" t="n">
        <x:v>1.1035</x:v>
      </x:c>
      <x:c r="AA2418" s="18" t="n">
        <x:v>0.026</x:v>
      </x:c>
      <x:c r="AB2418" t="str">
        <x:v>No</x:v>
      </x:c>
      <x:c r="AC2418" t="str">
        <x:v>Core</x:v>
      </x:c>
      <x:c r="AD2418" s="18" t="n">
        <x:v>0.5144208836698487</x:v>
      </x:c>
      <x:c r="AE2418" s="18" t="n">
        <x:v>1.1035183562358994</x:v>
      </x:c>
      <x:c r="AF2418" s="17" t="n">
        <x:v>111.03999999999996</x:v>
      </x:c>
      <x:c r="AG2418" s="18" t="n">
        <x:v>0.1035183562358995</x:v>
      </x:c>
      <x:c r="AH2418" t="str">
        <x:v>Above Target</x:v>
      </x:c>
    </x:row>
    <x:row r="2419">
      <x:c r="A2419" t="str">
        <x:v>TXN-002416</x:v>
      </x:c>
      <x:c r="B2419" s="14" t="d">
        <x:v>2023-09-09T00:00:00.000Z</x:v>
      </x:c>
      <x:c r="C2419" t="n">
        <x:v>2023</x:v>
      </x:c>
      <x:c r="D2419" t="str">
        <x:v>Q3</x:v>
      </x:c>
      <x:c r="E2419" t="n">
        <x:v>9</x:v>
      </x:c>
      <x:c r="F2419" t="str">
        <x:v>September</x:v>
      </x:c>
      <x:c r="G2419" s="15" t="d">
        <x:v>2023-09-01T00:00:00.000Z</x:v>
      </x:c>
      <x:c r="H2419" t="str">
        <x:v>2023-09</x:v>
      </x:c>
      <x:c r="I2419" t="str">
        <x:v>Germany</x:v>
      </x:c>
      <x:c r="J2419" t="str">
        <x:v>Europe</x:v>
      </x:c>
      <x:c r="K2419" t="str">
        <x:v>EUR</x:v>
      </x:c>
      <x:c r="L2419" t="str">
        <x:v>J&amp;B</x:v>
      </x:c>
      <x:c r="M2419" t="str">
        <x:v>Scotch Whisky</x:v>
      </x:c>
      <x:c r="N2419" t="str">
        <x:v>E-commerce</x:v>
      </x:c>
      <x:c r="O2419" t="str">
        <x:v>Key Account</x:v>
      </x:c>
      <x:c r="P2419" t="str">
        <x:v>SR-053</x:v>
      </x:c>
      <x:c r="Q2419" s="16" t="n">
        <x:v>37</x:v>
      </x:c>
      <x:c r="R2419" s="17" t="n">
        <x:v>23.95</x:v>
      </x:c>
      <x:c r="S2419" s="18" t="n">
        <x:v>0</x:v>
      </x:c>
      <x:c r="T2419" s="17" t="n">
        <x:v>886.27</x:v>
      </x:c>
      <x:c r="U2419" s="17" t="n">
        <x:v>886.27</x:v>
      </x:c>
      <x:c r="V2419" s="17" t="n">
        <x:v>407.99</x:v>
      </x:c>
      <x:c r="W2419" s="17" t="n">
        <x:v>478.28</x:v>
      </x:c>
      <x:c r="X2419" s="18" t="n">
        <x:v>0.5397</x:v>
      </x:c>
      <x:c r="Y2419" s="17" t="n">
        <x:v>908.93</x:v>
      </x:c>
      <x:c r="Z2419" s="18" t="n">
        <x:v>0.9751</x:v>
      </x:c>
      <x:c r="AA2419" s="18" t="n">
        <x:v>0.0144</x:v>
      </x:c>
      <x:c r="AB2419" t="str">
        <x:v>No</x:v>
      </x:c>
      <x:c r="AC2419" t="str">
        <x:v>Core</x:v>
      </x:c>
      <x:c r="AD2419" s="18" t="n">
        <x:v>0.5396549584212486</x:v>
      </x:c>
      <x:c r="AE2419" s="18" t="n">
        <x:v>0.9750695873169551</x:v>
      </x:c>
      <x:c r="AF2419" s="17" t="n">
        <x:v>-22.659999999999968</x:v>
      </x:c>
      <x:c r="AG2419" s="18" t="n">
        <x:v>-0.024930412683044866</x:v>
      </x:c>
      <x:c r="AH2419" t="str">
        <x:v>Below Target</x:v>
      </x:c>
    </x:row>
    <x:row r="2420">
      <x:c r="A2420" t="str">
        <x:v>TXN-002417</x:v>
      </x:c>
      <x:c r="B2420" s="14" t="d">
        <x:v>2024-06-28T00:00:00.000Z</x:v>
      </x:c>
      <x:c r="C2420" t="n">
        <x:v>2024</x:v>
      </x:c>
      <x:c r="D2420" t="str">
        <x:v>Q2</x:v>
      </x:c>
      <x:c r="E2420" t="n">
        <x:v>6</x:v>
      </x:c>
      <x:c r="F2420" t="str">
        <x:v>June</x:v>
      </x:c>
      <x:c r="G2420" s="15" t="d">
        <x:v>2024-06-01T00:00:00.000Z</x:v>
      </x:c>
      <x:c r="H2420" t="str">
        <x:v>2024-06</x:v>
      </x:c>
      <x:c r="I2420" t="str">
        <x:v>United Kingdom</x:v>
      </x:c>
      <x:c r="J2420" t="str">
        <x:v>Europe</x:v>
      </x:c>
      <x:c r="K2420" t="str">
        <x:v>GBP</x:v>
      </x:c>
      <x:c r="L2420" t="str">
        <x:v>Buchanan's</x:v>
      </x:c>
      <x:c r="M2420" t="str">
        <x:v>Scotch Whisky</x:v>
      </x:c>
      <x:c r="N2420" t="str">
        <x:v>E-commerce</x:v>
      </x:c>
      <x:c r="O2420" t="str">
        <x:v>Hospitality Group</x:v>
      </x:c>
      <x:c r="P2420" t="str">
        <x:v>SR-053</x:v>
      </x:c>
      <x:c r="Q2420" s="16" t="n">
        <x:v>59</x:v>
      </x:c>
      <x:c r="R2420" s="17" t="n">
        <x:v>35.69</x:v>
      </x:c>
      <x:c r="S2420" s="18" t="n">
        <x:v>0.03</x:v>
      </x:c>
      <x:c r="T2420" s="17" t="n">
        <x:v>2105.74</x:v>
      </x:c>
      <x:c r="U2420" s="17" t="n">
        <x:v>2042.57</x:v>
      </x:c>
      <x:c r="V2420" s="17" t="n">
        <x:v>919.21</x:v>
      </x:c>
      <x:c r="W2420" s="17" t="n">
        <x:v>1123.35</x:v>
      </x:c>
      <x:c r="X2420" s="18" t="n">
        <x:v>0.55</x:v>
      </x:c>
      <x:c r="Y2420" s="17" t="n">
        <x:v>2311.99</x:v>
      </x:c>
      <x:c r="Z2420" s="18" t="n">
        <x:v>0.8835</x:v>
      </x:c>
      <x:c r="AA2420" s="18" t="n">
        <x:v>0.0293</x:v>
      </x:c>
      <x:c r="AB2420" t="str">
        <x:v>No</x:v>
      </x:c>
      <x:c r="AC2420" t="str">
        <x:v>Premium Core</x:v>
      </x:c>
      <x:c r="AD2420" s="18" t="n">
        <x:v>0.549968911714164</x:v>
      </x:c>
      <x:c r="AE2420" s="18" t="n">
        <x:v>0.8834683541018776</x:v>
      </x:c>
      <x:c r="AF2420" s="17" t="n">
        <x:v>-269.41999999999985</x:v>
      </x:c>
      <x:c r="AG2420" s="18" t="n">
        <x:v>-0.11653164589812234</x:v>
      </x:c>
      <x:c r="AH2420" t="str">
        <x:v>Below Target</x:v>
      </x:c>
    </x:row>
    <x:row r="2421">
      <x:c r="A2421" t="str">
        <x:v>TXN-002418</x:v>
      </x:c>
      <x:c r="B2421" s="14" t="d">
        <x:v>2024-09-27T00:00:00.000Z</x:v>
      </x:c>
      <x:c r="C2421" t="n">
        <x:v>2024</x:v>
      </x:c>
      <x:c r="D2421" t="str">
        <x:v>Q3</x:v>
      </x:c>
      <x:c r="E2421" t="n">
        <x:v>9</x:v>
      </x:c>
      <x:c r="F2421" t="str">
        <x:v>September</x:v>
      </x:c>
      <x:c r="G2421" s="15" t="d">
        <x:v>2024-09-01T00:00:00.000Z</x:v>
      </x:c>
      <x:c r="H2421" t="str">
        <x:v>2024-09</x:v>
      </x:c>
      <x:c r="I2421" t="str">
        <x:v>United States</x:v>
      </x:c>
      <x:c r="J2421" t="str">
        <x:v>North America</x:v>
      </x:c>
      <x:c r="K2421" t="str">
        <x:v>USD</x:v>
      </x:c>
      <x:c r="L2421" t="str">
        <x:v>Captain Morgan</x:v>
      </x:c>
      <x:c r="M2421" t="str">
        <x:v>Rum</x:v>
      </x:c>
      <x:c r="N2421" t="str">
        <x:v>Off-Trade</x:v>
      </x:c>
      <x:c r="O2421" t="str">
        <x:v>Hospitality Group</x:v>
      </x:c>
      <x:c r="P2421" t="str">
        <x:v>SR-026</x:v>
      </x:c>
      <x:c r="Q2421" s="16" t="n">
        <x:v>126</x:v>
      </x:c>
      <x:c r="R2421" s="17" t="n">
        <x:v>20.11</x:v>
      </x:c>
      <x:c r="S2421" s="18" t="n">
        <x:v>0.02</x:v>
      </x:c>
      <x:c r="T2421" s="17" t="n">
        <x:v>2533.86</x:v>
      </x:c>
      <x:c r="U2421" s="17" t="n">
        <x:v>2483.18</x:v>
      </x:c>
      <x:c r="V2421" s="17" t="n">
        <x:v>1245.71</x:v>
      </x:c>
      <x:c r="W2421" s="17" t="n">
        <x:v>1237.47</x:v>
      </x:c>
      <x:c r="X2421" s="18" t="n">
        <x:v>0.4983</x:v>
      </x:c>
      <x:c r="Y2421" s="17" t="n">
        <x:v>2790.96</x:v>
      </x:c>
      <x:c r="Z2421" s="18" t="n">
        <x:v>0.8897</x:v>
      </x:c>
      <x:c r="AA2421" s="18" t="n">
        <x:v>0.0419</x:v>
      </x:c>
      <x:c r="AB2421" t="str">
        <x:v>No</x:v>
      </x:c>
      <x:c r="AC2421" t="str">
        <x:v>Core</x:v>
      </x:c>
      <x:c r="AD2421" s="18" t="n">
        <x:v>0.4983408371523611</x:v>
      </x:c>
      <x:c r="AE2421" s="18" t="n">
        <x:v>0.8897225327485883</x:v>
      </x:c>
      <x:c r="AF2421" s="17" t="n">
        <x:v>-307.7800000000002</x:v>
      </x:c>
      <x:c r="AG2421" s="18" t="n">
        <x:v>-0.11027746725141177</x:v>
      </x:c>
      <x:c r="AH2421" t="str">
        <x:v>Below Target</x:v>
      </x:c>
    </x:row>
    <x:row r="2422">
      <x:c r="A2422" t="str">
        <x:v>TXN-002419</x:v>
      </x:c>
      <x:c r="B2422" s="14" t="d">
        <x:v>2023-04-06T00:00:00.000Z</x:v>
      </x:c>
      <x:c r="C2422" t="n">
        <x:v>2023</x:v>
      </x:c>
      <x:c r="D2422" t="str">
        <x:v>Q2</x:v>
      </x:c>
      <x:c r="E2422" t="n">
        <x:v>4</x:v>
      </x:c>
      <x:c r="F2422" t="str">
        <x:v>April</x:v>
      </x:c>
      <x:c r="G2422" s="15" t="d">
        <x:v>2023-04-01T00:00:00.000Z</x:v>
      </x:c>
      <x:c r="H2422" t="str">
        <x:v>2023-04</x:v>
      </x:c>
      <x:c r="I2422" t="str">
        <x:v>Canada</x:v>
      </x:c>
      <x:c r="J2422" t="str">
        <x:v>North America</x:v>
      </x:c>
      <x:c r="K2422" t="str">
        <x:v>CAD</x:v>
      </x:c>
      <x:c r="L2422" t="str">
        <x:v>Johnnie Walker</x:v>
      </x:c>
      <x:c r="M2422" t="str">
        <x:v>Scotch Whisky</x:v>
      </x:c>
      <x:c r="N2422" t="str">
        <x:v>Off-Trade</x:v>
      </x:c>
      <x:c r="O2422" t="str">
        <x:v>Distributor</x:v>
      </x:c>
      <x:c r="P2422" t="str">
        <x:v>SR-019</x:v>
      </x:c>
      <x:c r="Q2422" s="16" t="n">
        <x:v>63</x:v>
      </x:c>
      <x:c r="R2422" s="17" t="n">
        <x:v>35.97</x:v>
      </x:c>
      <x:c r="S2422" s="18" t="n">
        <x:v>0</x:v>
      </x:c>
      <x:c r="T2422" s="17" t="n">
        <x:v>2266.42</x:v>
      </x:c>
      <x:c r="U2422" s="17" t="n">
        <x:v>2266.42</x:v>
      </x:c>
      <x:c r="V2422" s="17" t="n">
        <x:v>929.55</x:v>
      </x:c>
      <x:c r="W2422" s="17" t="n">
        <x:v>1336.87</x:v>
      </x:c>
      <x:c r="X2422" s="18" t="n">
        <x:v>0.5899</x:v>
      </x:c>
      <x:c r="Y2422" s="17" t="n">
        <x:v>2081.38</x:v>
      </x:c>
      <x:c r="Z2422" s="18" t="n">
        <x:v>1.0889</x:v>
      </x:c>
      <x:c r="AA2422" s="18" t="n">
        <x:v>0.0145</x:v>
      </x:c>
      <x:c r="AB2422" t="str">
        <x:v>No</x:v>
      </x:c>
      <x:c r="AC2422" t="str">
        <x:v>Luxury / Reserve</x:v>
      </x:c>
      <x:c r="AD2422" s="18" t="n">
        <x:v>0.5898597788582874</x:v>
      </x:c>
      <x:c r="AE2422" s="18" t="n">
        <x:v>1.0889025550356013</x:v>
      </x:c>
      <x:c r="AF2422" s="17" t="n">
        <x:v>185.03999999999996</x:v>
      </x:c>
      <x:c r="AG2422" s="18" t="n">
        <x:v>0.08890255503560136</x:v>
      </x:c>
      <x:c r="AH2422" t="str">
        <x:v>Above Target</x:v>
      </x:c>
    </x:row>
    <x:row r="2423">
      <x:c r="A2423" t="str">
        <x:v>TXN-002420</x:v>
      </x:c>
      <x:c r="B2423" s="14" t="d">
        <x:v>2026-03-19T00:00:00.000Z</x:v>
      </x:c>
      <x:c r="C2423" t="n">
        <x:v>2026</x:v>
      </x:c>
      <x:c r="D2423" t="str">
        <x:v>Q1</x:v>
      </x:c>
      <x:c r="E2423" t="n">
        <x:v>3</x:v>
      </x:c>
      <x:c r="F2423" t="str">
        <x:v>March</x:v>
      </x:c>
      <x:c r="G2423" s="15" t="d">
        <x:v>2026-03-01T00:00:00.000Z</x:v>
      </x:c>
      <x:c r="H2423" t="str">
        <x:v>2026-03</x:v>
      </x:c>
      <x:c r="I2423" t="str">
        <x:v>Brazil</x:v>
      </x:c>
      <x:c r="J2423" t="str">
        <x:v>Latin America &amp; Caribbean</x:v>
      </x:c>
      <x:c r="K2423" t="str">
        <x:v>BRL</x:v>
      </x:c>
      <x:c r="L2423" t="str">
        <x:v>Baileys</x:v>
      </x:c>
      <x:c r="M2423" t="str">
        <x:v>Liqueur</x:v>
      </x:c>
      <x:c r="N2423" t="str">
        <x:v>Off-Trade</x:v>
      </x:c>
      <x:c r="O2423" t="str">
        <x:v>E-commerce Partner</x:v>
      </x:c>
      <x:c r="P2423" t="str">
        <x:v>SR-044</x:v>
      </x:c>
      <x:c r="Q2423" s="16" t="n">
        <x:v>46</x:v>
      </x:c>
      <x:c r="R2423" s="17" t="n">
        <x:v>17.3</x:v>
      </x:c>
      <x:c r="S2423" s="18" t="n">
        <x:v>0.1</x:v>
      </x:c>
      <x:c r="T2423" s="17" t="n">
        <x:v>795.9</x:v>
      </x:c>
      <x:c r="U2423" s="17" t="n">
        <x:v>716.31</x:v>
      </x:c>
      <x:c r="V2423" s="17" t="n">
        <x:v>353.63</x:v>
      </x:c>
      <x:c r="W2423" s="17" t="n">
        <x:v>362.67</x:v>
      </x:c>
      <x:c r="X2423" s="18" t="n">
        <x:v>0.5063</x:v>
      </x:c>
      <x:c r="Y2423" s="17" t="n">
        <x:v>675.71</x:v>
      </x:c>
      <x:c r="Z2423" s="18" t="n">
        <x:v>1.0601</x:v>
      </x:c>
      <x:c r="AA2423" s="18" t="n">
        <x:v>0.0212</x:v>
      </x:c>
      <x:c r="AB2423" t="str">
        <x:v>Yes</x:v>
      </x:c>
      <x:c r="AC2423" t="str">
        <x:v>Core</x:v>
      </x:c>
      <x:c r="AD2423" s="18" t="n">
        <x:v>0.5063031369099972</x:v>
      </x:c>
      <x:c r="AE2423" s="18" t="n">
        <x:v>1.0600849476846574</x:v>
      </x:c>
      <x:c r="AF2423" s="17" t="n">
        <x:v>40.59999999999991</x:v>
      </x:c>
      <x:c r="AG2423" s="18" t="n">
        <x:v>0.06008494768465748</x:v>
      </x:c>
      <x:c r="AH2423" t="str">
        <x:v>Above Target</x:v>
      </x:c>
    </x:row>
    <x:row r="2424">
      <x:c r="A2424" t="str">
        <x:v>TXN-002421</x:v>
      </x:c>
      <x:c r="B2424" s="14" t="d">
        <x:v>2026-02-08T00:00:00.000Z</x:v>
      </x:c>
      <x:c r="C2424" t="n">
        <x:v>2026</x:v>
      </x:c>
      <x:c r="D2424" t="str">
        <x:v>Q1</x:v>
      </x:c>
      <x:c r="E2424" t="n">
        <x:v>2</x:v>
      </x:c>
      <x:c r="F2424" t="str">
        <x:v>February</x:v>
      </x:c>
      <x:c r="G2424" s="15" t="d">
        <x:v>2026-02-01T00:00:00.000Z</x:v>
      </x:c>
      <x:c r="H2424" t="str">
        <x:v>2026-02</x:v>
      </x:c>
      <x:c r="I2424" t="str">
        <x:v>United States</x:v>
      </x:c>
      <x:c r="J2424" t="str">
        <x:v>North America</x:v>
      </x:c>
      <x:c r="K2424" t="str">
        <x:v>USD</x:v>
      </x:c>
      <x:c r="L2424" t="str">
        <x:v>Johnnie Walker</x:v>
      </x:c>
      <x:c r="M2424" t="str">
        <x:v>Scotch Whisky</x:v>
      </x:c>
      <x:c r="N2424" t="str">
        <x:v>Wholesale</x:v>
      </x:c>
      <x:c r="O2424" t="str">
        <x:v>Independent Retailer</x:v>
      </x:c>
      <x:c r="P2424" t="str">
        <x:v>SR-025</x:v>
      </x:c>
      <x:c r="Q2424" s="16" t="n">
        <x:v>110</x:v>
      </x:c>
      <x:c r="R2424" s="17" t="n">
        <x:v>32.17</x:v>
      </x:c>
      <x:c r="S2424" s="18" t="n">
        <x:v>0</x:v>
      </x:c>
      <x:c r="T2424" s="17" t="n">
        <x:v>3538.55</x:v>
      </x:c>
      <x:c r="U2424" s="17" t="n">
        <x:v>3538.55</x:v>
      </x:c>
      <x:c r="V2424" s="17" t="n">
        <x:v>1573.86</x:v>
      </x:c>
      <x:c r="W2424" s="17" t="n">
        <x:v>1964.69</x:v>
      </x:c>
      <x:c r="X2424" s="18" t="n">
        <x:v>0.5552</x:v>
      </x:c>
      <x:c r="Y2424" s="17" t="n">
        <x:v>3815.44</x:v>
      </x:c>
      <x:c r="Z2424" s="18" t="n">
        <x:v>0.9274</x:v>
      </x:c>
      <x:c r="AA2424" s="18" t="n">
        <x:v>-0.0422</x:v>
      </x:c>
      <x:c r="AB2424" t="str">
        <x:v>No</x:v>
      </x:c>
      <x:c r="AC2424" t="str">
        <x:v>Luxury / Reserve</x:v>
      </x:c>
      <x:c r="AD2424" s="18" t="n">
        <x:v>0.5552245976459284</x:v>
      </x:c>
      <x:c r="AE2424" s="18" t="n">
        <x:v>0.9274290776424213</x:v>
      </x:c>
      <x:c r="AF2424" s="17" t="n">
        <x:v>-276.8899999999999</x:v>
      </x:c>
      <x:c r="AG2424" s="18" t="n">
        <x:v>-0.07257092235757864</x:v>
      </x:c>
      <x:c r="AH2424" t="str">
        <x:v>Below Target</x:v>
      </x:c>
    </x:row>
    <x:row r="2425">
      <x:c r="A2425" t="str">
        <x:v>TXN-002422</x:v>
      </x:c>
      <x:c r="B2425" s="14" t="d">
        <x:v>2025-09-07T00:00:00.000Z</x:v>
      </x:c>
      <x:c r="C2425" t="n">
        <x:v>2025</x:v>
      </x:c>
      <x:c r="D2425" t="str">
        <x:v>Q3</x:v>
      </x:c>
      <x:c r="E2425" t="n">
        <x:v>9</x:v>
      </x:c>
      <x:c r="F2425" t="str">
        <x:v>September</x:v>
      </x:c>
      <x:c r="G2425" s="15" t="d">
        <x:v>2025-09-01T00:00:00.000Z</x:v>
      </x:c>
      <x:c r="H2425" t="str">
        <x:v>2025-09</x:v>
      </x:c>
      <x:c r="I2425" t="str">
        <x:v>Ireland</x:v>
      </x:c>
      <x:c r="J2425" t="str">
        <x:v>Europe</x:v>
      </x:c>
      <x:c r="K2425" t="str">
        <x:v>EUR</x:v>
      </x:c>
      <x:c r="L2425" t="str">
        <x:v>Tanqueray</x:v>
      </x:c>
      <x:c r="M2425" t="str">
        <x:v>Gin</x:v>
      </x:c>
      <x:c r="N2425" t="str">
        <x:v>Duty Free / Travel Retail</x:v>
      </x:c>
      <x:c r="O2425" t="str">
        <x:v>Independent Retailer</x:v>
      </x:c>
      <x:c r="P2425" t="str">
        <x:v>SR-037</x:v>
      </x:c>
      <x:c r="Q2425" s="16" t="n">
        <x:v>52</x:v>
      </x:c>
      <x:c r="R2425" s="17" t="n">
        <x:v>31.02</x:v>
      </x:c>
      <x:c r="S2425" s="18" t="n">
        <x:v>0</x:v>
      </x:c>
      <x:c r="T2425" s="17" t="n">
        <x:v>1613.12</x:v>
      </x:c>
      <x:c r="U2425" s="17" t="n">
        <x:v>1613.12</x:v>
      </x:c>
      <x:c r="V2425" s="17" t="n">
        <x:v>776.08</x:v>
      </x:c>
      <x:c r="W2425" s="17" t="n">
        <x:v>837.03</x:v>
      </x:c>
      <x:c r="X2425" s="18" t="n">
        <x:v>0.5189</x:v>
      </x:c>
      <x:c r="Y2425" s="17" t="n">
        <x:v>1489.12</x:v>
      </x:c>
      <x:c r="Z2425" s="18" t="n">
        <x:v>1.0833</x:v>
      </x:c>
      <x:c r="AA2425" s="18" t="n">
        <x:v>0.0697</x:v>
      </x:c>
      <x:c r="AB2425" t="str">
        <x:v>No</x:v>
      </x:c>
      <x:c r="AC2425" t="str">
        <x:v>Premium Core</x:v>
      </x:c>
      <x:c r="AD2425" s="18" t="n">
        <x:v>0.5188888613370363</x:v>
      </x:c>
      <x:c r="AE2425" s="18" t="n">
        <x:v>1.0832706564951111</x:v>
      </x:c>
      <x:c r="AF2425" s="17" t="n">
        <x:v>124</x:v>
      </x:c>
      <x:c r="AG2425" s="18" t="n">
        <x:v>0.08327065649511121</x:v>
      </x:c>
      <x:c r="AH2425" t="str">
        <x:v>Above Target</x:v>
      </x:c>
    </x:row>
    <x:row r="2426">
      <x:c r="A2426" t="str">
        <x:v>TXN-002423</x:v>
      </x:c>
      <x:c r="B2426" s="14" t="d">
        <x:v>2024-05-04T00:00:00.000Z</x:v>
      </x:c>
      <x:c r="C2426" t="n">
        <x:v>2024</x:v>
      </x:c>
      <x:c r="D2426" t="str">
        <x:v>Q2</x:v>
      </x:c>
      <x:c r="E2426" t="n">
        <x:v>5</x:v>
      </x:c>
      <x:c r="F2426" t="str">
        <x:v>May</x:v>
      </x:c>
      <x:c r="G2426" s="15" t="d">
        <x:v>2024-05-01T00:00:00.000Z</x:v>
      </x:c>
      <x:c r="H2426" t="str">
        <x:v>2024-05</x:v>
      </x:c>
      <x:c r="I2426" t="str">
        <x:v>France</x:v>
      </x:c>
      <x:c r="J2426" t="str">
        <x:v>Europe</x:v>
      </x:c>
      <x:c r="K2426" t="str">
        <x:v>EUR</x:v>
      </x:c>
      <x:c r="L2426" t="str">
        <x:v>Johnnie Walker</x:v>
      </x:c>
      <x:c r="M2426" t="str">
        <x:v>Scotch Whisky</x:v>
      </x:c>
      <x:c r="N2426" t="str">
        <x:v>On-Trade</x:v>
      </x:c>
      <x:c r="O2426" t="str">
        <x:v>Key Account</x:v>
      </x:c>
      <x:c r="P2426" t="str">
        <x:v>SR-021</x:v>
      </x:c>
      <x:c r="Q2426" s="16" t="n">
        <x:v>96</x:v>
      </x:c>
      <x:c r="R2426" s="17" t="n">
        <x:v>37.7</x:v>
      </x:c>
      <x:c r="S2426" s="18" t="n">
        <x:v>0.02</x:v>
      </x:c>
      <x:c r="T2426" s="17" t="n">
        <x:v>3619.56</x:v>
      </x:c>
      <x:c r="U2426" s="17" t="n">
        <x:v>3547.17</x:v>
      </x:c>
      <x:c r="V2426" s="17" t="n">
        <x:v>1573.08</x:v>
      </x:c>
      <x:c r="W2426" s="17" t="n">
        <x:v>1974.08</x:v>
      </x:c>
      <x:c r="X2426" s="18" t="n">
        <x:v>0.5565</x:v>
      </x:c>
      <x:c r="Y2426" s="17" t="n">
        <x:v>3490.7</x:v>
      </x:c>
      <x:c r="Z2426" s="18" t="n">
        <x:v>1.0162</x:v>
      </x:c>
      <x:c r="AA2426" s="18" t="n">
        <x:v>0.0487</x:v>
      </x:c>
      <x:c r="AB2426" t="str">
        <x:v>No</x:v>
      </x:c>
      <x:c r="AC2426" t="str">
        <x:v>Luxury / Reserve</x:v>
      </x:c>
      <x:c r="AD2426" s="18" t="n">
        <x:v>0.5565225235892275</x:v>
      </x:c>
      <x:c r="AE2426" s="18" t="n">
        <x:v>1.016177271034463</x:v>
      </x:c>
      <x:c r="AF2426" s="17" t="n">
        <x:v>56.470000000000255</x:v>
      </x:c>
      <x:c r="AG2426" s="18" t="n">
        <x:v>0.016177271034463075</x:v>
      </x:c>
      <x:c r="AH2426" t="str">
        <x:v>Above Target</x:v>
      </x:c>
    </x:row>
    <x:row r="2427">
      <x:c r="A2427" t="str">
        <x:v>TXN-002424</x:v>
      </x:c>
      <x:c r="B2427" s="14" t="d">
        <x:v>2025-01-30T00:00:00.000Z</x:v>
      </x:c>
      <x:c r="C2427" t="n">
        <x:v>2025</x:v>
      </x:c>
      <x:c r="D2427" t="str">
        <x:v>Q1</x:v>
      </x:c>
      <x:c r="E2427" t="n">
        <x:v>1</x:v>
      </x:c>
      <x:c r="F2427" t="str">
        <x:v>January</x:v>
      </x:c>
      <x:c r="G2427" s="15" t="d">
        <x:v>2025-01-01T00:00:00.000Z</x:v>
      </x:c>
      <x:c r="H2427" t="str">
        <x:v>2025-01</x:v>
      </x:c>
      <x:c r="I2427" t="str">
        <x:v>United Kingdom</x:v>
      </x:c>
      <x:c r="J2427" t="str">
        <x:v>Europe</x:v>
      </x:c>
      <x:c r="K2427" t="str">
        <x:v>GBP</x:v>
      </x:c>
      <x:c r="L2427" t="str">
        <x:v>Guinness</x:v>
      </x:c>
      <x:c r="M2427" t="str">
        <x:v>Beer / Stout</x:v>
      </x:c>
      <x:c r="N2427" t="str">
        <x:v>On-Trade</x:v>
      </x:c>
      <x:c r="O2427" t="str">
        <x:v>Hospitality Group</x:v>
      </x:c>
      <x:c r="P2427" t="str">
        <x:v>SR-029</x:v>
      </x:c>
      <x:c r="Q2427" s="16" t="n">
        <x:v>34</x:v>
      </x:c>
      <x:c r="R2427" s="17" t="n">
        <x:v>8.46</x:v>
      </x:c>
      <x:c r="S2427" s="18" t="n">
        <x:v>0</x:v>
      </x:c>
      <x:c r="T2427" s="17" t="n">
        <x:v>287.69</x:v>
      </x:c>
      <x:c r="U2427" s="17" t="n">
        <x:v>287.69</x:v>
      </x:c>
      <x:c r="V2427" s="17" t="n">
        <x:v>140.46</x:v>
      </x:c>
      <x:c r="W2427" s="17" t="n">
        <x:v>147.23</x:v>
      </x:c>
      <x:c r="X2427" s="18" t="n">
        <x:v>0.5118</x:v>
      </x:c>
      <x:c r="Y2427" s="17" t="n">
        <x:v>274.71</x:v>
      </x:c>
      <x:c r="Z2427" s="18" t="n">
        <x:v>1.0472</x:v>
      </x:c>
      <x:c r="AA2427" s="18" t="n">
        <x:v>-0.0301</x:v>
      </x:c>
      <x:c r="AB2427" t="str">
        <x:v>No</x:v>
      </x:c>
      <x:c r="AC2427" t="str">
        <x:v>Core</x:v>
      </x:c>
      <x:c r="AD2427" s="18" t="n">
        <x:v>0.511766137161528</x:v>
      </x:c>
      <x:c r="AE2427" s="18" t="n">
        <x:v>1.0472498270903863</x:v>
      </x:c>
      <x:c r="AF2427" s="17" t="n">
        <x:v>12.980000000000018</x:v>
      </x:c>
      <x:c r="AG2427" s="18" t="n">
        <x:v>0.0472498270903863</x:v>
      </x:c>
      <x:c r="AH2427" t="str">
        <x:v>Above Target</x:v>
      </x:c>
    </x:row>
    <x:row r="2428">
      <x:c r="A2428" t="str">
        <x:v>TXN-002425</x:v>
      </x:c>
      <x:c r="B2428" s="14" t="d">
        <x:v>2026-03-17T00:00:00.000Z</x:v>
      </x:c>
      <x:c r="C2428" t="n">
        <x:v>2026</x:v>
      </x:c>
      <x:c r="D2428" t="str">
        <x:v>Q1</x:v>
      </x:c>
      <x:c r="E2428" t="n">
        <x:v>3</x:v>
      </x:c>
      <x:c r="F2428" t="str">
        <x:v>March</x:v>
      </x:c>
      <x:c r="G2428" s="15" t="d">
        <x:v>2026-03-01T00:00:00.000Z</x:v>
      </x:c>
      <x:c r="H2428" t="str">
        <x:v>2026-03</x:v>
      </x:c>
      <x:c r="I2428" t="str">
        <x:v>Australia</x:v>
      </x:c>
      <x:c r="J2428" t="str">
        <x:v>Asia Pacific</x:v>
      </x:c>
      <x:c r="K2428" t="str">
        <x:v>AUD</x:v>
      </x:c>
      <x:c r="L2428" t="str">
        <x:v>Guinness</x:v>
      </x:c>
      <x:c r="M2428" t="str">
        <x:v>Beer / Stout</x:v>
      </x:c>
      <x:c r="N2428" t="str">
        <x:v>Off-Trade</x:v>
      </x:c>
      <x:c r="O2428" t="str">
        <x:v>Key Account</x:v>
      </x:c>
      <x:c r="P2428" t="str">
        <x:v>SR-014</x:v>
      </x:c>
      <x:c r="Q2428" s="16" t="n">
        <x:v>66</x:v>
      </x:c>
      <x:c r="R2428" s="17" t="n">
        <x:v>7.98</x:v>
      </x:c>
      <x:c r="S2428" s="18" t="n">
        <x:v>0.02</x:v>
      </x:c>
      <x:c r="T2428" s="17" t="n">
        <x:v>526.51</x:v>
      </x:c>
      <x:c r="U2428" s="17" t="n">
        <x:v>515.98</x:v>
      </x:c>
      <x:c r="V2428" s="17" t="n">
        <x:v>272.62</x:v>
      </x:c>
      <x:c r="W2428" s="17" t="n">
        <x:v>243.36</x:v>
      </x:c>
      <x:c r="X2428" s="18" t="n">
        <x:v>0.4716</x:v>
      </x:c>
      <x:c r="Y2428" s="17" t="n">
        <x:v>582</x:v>
      </x:c>
      <x:c r="Z2428" s="18" t="n">
        <x:v>0.8866</x:v>
      </x:c>
      <x:c r="AA2428" s="18" t="n">
        <x:v>0.0574</x:v>
      </x:c>
      <x:c r="AB2428" t="str">
        <x:v>No</x:v>
      </x:c>
      <x:c r="AC2428" t="str">
        <x:v>Core</x:v>
      </x:c>
      <x:c r="AD2428" s="18" t="n">
        <x:v>0.47164618783673784</x:v>
      </x:c>
      <x:c r="AE2428" s="18" t="n">
        <x:v>0.8865635738831615</x:v>
      </x:c>
      <x:c r="AF2428" s="17" t="n">
        <x:v>-66.01999999999998</x:v>
      </x:c>
      <x:c r="AG2428" s="18" t="n">
        <x:v>-0.11343642611683846</x:v>
      </x:c>
      <x:c r="AH2428" t="str">
        <x:v>Below Target</x:v>
      </x:c>
    </x:row>
    <x:row r="2429">
      <x:c r="A2429" t="str">
        <x:v>TXN-002426</x:v>
      </x:c>
      <x:c r="B2429" s="14" t="d">
        <x:v>2026-01-16T00:00:00.000Z</x:v>
      </x:c>
      <x:c r="C2429" t="n">
        <x:v>2026</x:v>
      </x:c>
      <x:c r="D2429" t="str">
        <x:v>Q1</x:v>
      </x:c>
      <x:c r="E2429" t="n">
        <x:v>1</x:v>
      </x:c>
      <x:c r="F2429" t="str">
        <x:v>January</x:v>
      </x:c>
      <x:c r="G2429" s="15" t="d">
        <x:v>2026-01-01T00:00:00.000Z</x:v>
      </x:c>
      <x:c r="H2429" t="str">
        <x:v>2026-01</x:v>
      </x:c>
      <x:c r="I2429" t="str">
        <x:v>Nigeria</x:v>
      </x:c>
      <x:c r="J2429" t="str">
        <x:v>Africa</x:v>
      </x:c>
      <x:c r="K2429" t="str">
        <x:v>NGN</x:v>
      </x:c>
      <x:c r="L2429" t="str">
        <x:v>Baileys</x:v>
      </x:c>
      <x:c r="M2429" t="str">
        <x:v>Liqueur</x:v>
      </x:c>
      <x:c r="N2429" t="str">
        <x:v>E-commerce</x:v>
      </x:c>
      <x:c r="O2429" t="str">
        <x:v>E-commerce Partner</x:v>
      </x:c>
      <x:c r="P2429" t="str">
        <x:v>SR-045</x:v>
      </x:c>
      <x:c r="Q2429" s="16" t="n">
        <x:v>35</x:v>
      </x:c>
      <x:c r="R2429" s="17" t="n">
        <x:v>20.35</x:v>
      </x:c>
      <x:c r="S2429" s="18" t="n">
        <x:v>0.03</x:v>
      </x:c>
      <x:c r="T2429" s="17" t="n">
        <x:v>712.19</x:v>
      </x:c>
      <x:c r="U2429" s="17" t="n">
        <x:v>690.82</x:v>
      </x:c>
      <x:c r="V2429" s="17" t="n">
        <x:v>329.87</x:v>
      </x:c>
      <x:c r="W2429" s="17" t="n">
        <x:v>360.95</x:v>
      </x:c>
      <x:c r="X2429" s="18" t="n">
        <x:v>0.5225</x:v>
      </x:c>
      <x:c r="Y2429" s="17" t="n">
        <x:v>744.33</x:v>
      </x:c>
      <x:c r="Z2429" s="18" t="n">
        <x:v>0.9281</x:v>
      </x:c>
      <x:c r="AA2429" s="18" t="n">
        <x:v>0.0969</x:v>
      </x:c>
      <x:c r="AB2429" t="str">
        <x:v>No</x:v>
      </x:c>
      <x:c r="AC2429" t="str">
        <x:v>Core</x:v>
      </x:c>
      <x:c r="AD2429" s="18" t="n">
        <x:v>0.5224950059349758</x:v>
      </x:c>
      <x:c r="AE2429" s="18" t="n">
        <x:v>0.9281098437520993</x:v>
      </x:c>
      <x:c r="AF2429" s="17" t="n">
        <x:v>-53.50999999999999</x:v>
      </x:c>
      <x:c r="AG2429" s="18" t="n">
        <x:v>-0.07189015624790078</x:v>
      </x:c>
      <x:c r="AH2429" t="str">
        <x:v>Below Target</x:v>
      </x:c>
    </x:row>
    <x:row r="2430">
      <x:c r="A2430" t="str">
        <x:v>TXN-002427</x:v>
      </x:c>
      <x:c r="B2430" s="14" t="d">
        <x:v>2023-09-09T00:00:00.000Z</x:v>
      </x:c>
      <x:c r="C2430" t="n">
        <x:v>2023</x:v>
      </x:c>
      <x:c r="D2430" t="str">
        <x:v>Q3</x:v>
      </x:c>
      <x:c r="E2430" t="n">
        <x:v>9</x:v>
      </x:c>
      <x:c r="F2430" t="str">
        <x:v>September</x:v>
      </x:c>
      <x:c r="G2430" s="15" t="d">
        <x:v>2023-09-01T00:00:00.000Z</x:v>
      </x:c>
      <x:c r="H2430" t="str">
        <x:v>2023-09</x:v>
      </x:c>
      <x:c r="I2430" t="str">
        <x:v>Mexico</x:v>
      </x:c>
      <x:c r="J2430" t="str">
        <x:v>Latin America &amp; Caribbean</x:v>
      </x:c>
      <x:c r="K2430" t="str">
        <x:v>MXN</x:v>
      </x:c>
      <x:c r="L2430" t="str">
        <x:v>Crown Royal</x:v>
      </x:c>
      <x:c r="M2430" t="str">
        <x:v>Canadian Whisky</x:v>
      </x:c>
      <x:c r="N2430" t="str">
        <x:v>Duty Free / Travel Retail</x:v>
      </x:c>
      <x:c r="O2430" t="str">
        <x:v>Hospitality Group</x:v>
      </x:c>
      <x:c r="P2430" t="str">
        <x:v>SR-019</x:v>
      </x:c>
      <x:c r="Q2430" s="16" t="n">
        <x:v>74</x:v>
      </x:c>
      <x:c r="R2430" s="17" t="n">
        <x:v>36.48</x:v>
      </x:c>
      <x:c r="S2430" s="18" t="n">
        <x:v>0</x:v>
      </x:c>
      <x:c r="T2430" s="17" t="n">
        <x:v>2699.82</x:v>
      </x:c>
      <x:c r="U2430" s="17" t="n">
        <x:v>2699.82</x:v>
      </x:c>
      <x:c r="V2430" s="17" t="n">
        <x:v>1208.08</x:v>
      </x:c>
      <x:c r="W2430" s="17" t="n">
        <x:v>1491.74</x:v>
      </x:c>
      <x:c r="X2430" s="18" t="n">
        <x:v>0.5525</x:v>
      </x:c>
      <x:c r="Y2430" s="17" t="n">
        <x:v>3051.3</x:v>
      </x:c>
      <x:c r="Z2430" s="18" t="n">
        <x:v>0.8848</x:v>
      </x:c>
      <x:c r="AA2430" s="18" t="n">
        <x:v>0.106</x:v>
      </x:c>
      <x:c r="AB2430" t="str">
        <x:v>No</x:v>
      </x:c>
      <x:c r="AC2430" t="str">
        <x:v>Premium Core</x:v>
      </x:c>
      <x:c r="AD2430" s="18" t="n">
        <x:v>0.5525331318384188</x:v>
      </x:c>
      <x:c r="AE2430" s="18" t="n">
        <x:v>0.884809753219939</x:v>
      </x:c>
      <x:c r="AF2430" s="17" t="n">
        <x:v>-351.48</x:v>
      </x:c>
      <x:c r="AG2430" s="18" t="n">
        <x:v>-0.11519024678006096</x:v>
      </x:c>
      <x:c r="AH2430" t="str">
        <x:v>Below Target</x:v>
      </x:c>
    </x:row>
    <x:row r="2431">
      <x:c r="A2431" t="str">
        <x:v>TXN-002428</x:v>
      </x:c>
      <x:c r="B2431" s="14" t="d">
        <x:v>2023-10-09T00:00:00.000Z</x:v>
      </x:c>
      <x:c r="C2431" t="n">
        <x:v>2023</x:v>
      </x:c>
      <x:c r="D2431" t="str">
        <x:v>Q4</x:v>
      </x:c>
      <x:c r="E2431" t="n">
        <x:v>10</x:v>
      </x:c>
      <x:c r="F2431" t="str">
        <x:v>October</x:v>
      </x:c>
      <x:c r="G2431" s="15" t="d">
        <x:v>2023-10-01T00:00:00.000Z</x:v>
      </x:c>
      <x:c r="H2431" t="str">
        <x:v>2023-10</x:v>
      </x:c>
      <x:c r="I2431" t="str">
        <x:v>United States</x:v>
      </x:c>
      <x:c r="J2431" t="str">
        <x:v>North America</x:v>
      </x:c>
      <x:c r="K2431" t="str">
        <x:v>USD</x:v>
      </x:c>
      <x:c r="L2431" t="str">
        <x:v>Ketel One</x:v>
      </x:c>
      <x:c r="M2431" t="str">
        <x:v>Vodka</x:v>
      </x:c>
      <x:c r="N2431" t="str">
        <x:v>Wholesale</x:v>
      </x:c>
      <x:c r="O2431" t="str">
        <x:v>Hospitality Group</x:v>
      </x:c>
      <x:c r="P2431" t="str">
        <x:v>SR-057</x:v>
      </x:c>
      <x:c r="Q2431" s="16" t="n">
        <x:v>183</x:v>
      </x:c>
      <x:c r="R2431" s="17" t="n">
        <x:v>27.8</x:v>
      </x:c>
      <x:c r="S2431" s="18" t="n">
        <x:v>0.03</x:v>
      </x:c>
      <x:c r="T2431" s="17" t="n">
        <x:v>5088.08</x:v>
      </x:c>
      <x:c r="U2431" s="17" t="n">
        <x:v>4935.44</x:v>
      </x:c>
      <x:c r="V2431" s="17" t="n">
        <x:v>2161.55</x:v>
      </x:c>
      <x:c r="W2431" s="17" t="n">
        <x:v>2773.89</x:v>
      </x:c>
      <x:c r="X2431" s="18" t="n">
        <x:v>0.562</x:v>
      </x:c>
      <x:c r="Y2431" s="17" t="n">
        <x:v>5707.92</x:v>
      </x:c>
      <x:c r="Z2431" s="18" t="n">
        <x:v>0.8647</x:v>
      </x:c>
      <x:c r="AA2431" s="18" t="n">
        <x:v>-0.0293</x:v>
      </x:c>
      <x:c r="AB2431" t="str">
        <x:v>No</x:v>
      </x:c>
      <x:c r="AC2431" t="str">
        <x:v>Premium Core</x:v>
      </x:c>
      <x:c r="AD2431" s="18" t="n">
        <x:v>0.56203499586663</x:v>
      </x:c>
      <x:c r="AE2431" s="18" t="n">
        <x:v>0.8646652370741005</x:v>
      </x:c>
      <x:c r="AF2431" s="17" t="n">
        <x:v>-772.4800000000005</x:v>
      </x:c>
      <x:c r="AG2431" s="18" t="n">
        <x:v>-0.13533476292589952</x:v>
      </x:c>
      <x:c r="AH2431" t="str">
        <x:v>Below Target</x:v>
      </x:c>
    </x:row>
    <x:row r="2432">
      <x:c r="A2432" t="str">
        <x:v>TXN-002429</x:v>
      </x:c>
      <x:c r="B2432" s="14" t="d">
        <x:v>2023-01-09T00:00:00.000Z</x:v>
      </x:c>
      <x:c r="C2432" t="n">
        <x:v>2023</x:v>
      </x:c>
      <x:c r="D2432" t="str">
        <x:v>Q1</x:v>
      </x:c>
      <x:c r="E2432" t="n">
        <x:v>1</x:v>
      </x:c>
      <x:c r="F2432" t="str">
        <x:v>January</x:v>
      </x:c>
      <x:c r="G2432" s="15" t="d">
        <x:v>2023-01-01T00:00:00.000Z</x:v>
      </x:c>
      <x:c r="H2432" t="str">
        <x:v>2023-01</x:v>
      </x:c>
      <x:c r="I2432" t="str">
        <x:v>United Kingdom</x:v>
      </x:c>
      <x:c r="J2432" t="str">
        <x:v>Europe</x:v>
      </x:c>
      <x:c r="K2432" t="str">
        <x:v>GBP</x:v>
      </x:c>
      <x:c r="L2432" t="str">
        <x:v>J&amp;B</x:v>
      </x:c>
      <x:c r="M2432" t="str">
        <x:v>Scotch Whisky</x:v>
      </x:c>
      <x:c r="N2432" t="str">
        <x:v>Wholesale</x:v>
      </x:c>
      <x:c r="O2432" t="str">
        <x:v>Hospitality Group</x:v>
      </x:c>
      <x:c r="P2432" t="str">
        <x:v>SR-001</x:v>
      </x:c>
      <x:c r="Q2432" s="16" t="n">
        <x:v>140</x:v>
      </x:c>
      <x:c r="R2432" s="17" t="n">
        <x:v>20.58</x:v>
      </x:c>
      <x:c r="S2432" s="18" t="n">
        <x:v>0.15</x:v>
      </x:c>
      <x:c r="T2432" s="17" t="n">
        <x:v>2880.91</x:v>
      </x:c>
      <x:c r="U2432" s="17" t="n">
        <x:v>2448.77</x:v>
      </x:c>
      <x:c r="V2432" s="17" t="n">
        <x:v>1228.25</x:v>
      </x:c>
      <x:c r="W2432" s="17" t="n">
        <x:v>1220.52</x:v>
      </x:c>
      <x:c r="X2432" s="18" t="n">
        <x:v>0.4984</x:v>
      </x:c>
      <x:c r="Y2432" s="17" t="n">
        <x:v>2634.35</x:v>
      </x:c>
      <x:c r="Z2432" s="18" t="n">
        <x:v>0.9296</x:v>
      </x:c>
      <x:c r="AA2432" s="18" t="n">
        <x:v>-0.0234</x:v>
      </x:c>
      <x:c r="AB2432" t="str">
        <x:v>Yes</x:v>
      </x:c>
      <x:c r="AC2432" t="str">
        <x:v>Core</x:v>
      </x:c>
      <x:c r="AD2432" s="18" t="n">
        <x:v>0.49842165658677623</x:v>
      </x:c>
      <x:c r="AE2432" s="18" t="n">
        <x:v>0.9295537798697971</x:v>
      </x:c>
      <x:c r="AF2432" s="17" t="n">
        <x:v>-185.57999999999993</x:v>
      </x:c>
      <x:c r="AG2432" s="18" t="n">
        <x:v>-0.07044622013020287</x:v>
      </x:c>
      <x:c r="AH2432" t="str">
        <x:v>Below Target</x:v>
      </x:c>
    </x:row>
    <x:row r="2433">
      <x:c r="A2433" t="str">
        <x:v>TXN-002430</x:v>
      </x:c>
      <x:c r="B2433" s="14" t="d">
        <x:v>2024-01-20T00:00:00.000Z</x:v>
      </x:c>
      <x:c r="C2433" t="n">
        <x:v>2024</x:v>
      </x:c>
      <x:c r="D2433" t="str">
        <x:v>Q1</x:v>
      </x:c>
      <x:c r="E2433" t="n">
        <x:v>1</x:v>
      </x:c>
      <x:c r="F2433" t="str">
        <x:v>January</x:v>
      </x:c>
      <x:c r="G2433" s="15" t="d">
        <x:v>2024-01-01T00:00:00.000Z</x:v>
      </x:c>
      <x:c r="H2433" t="str">
        <x:v>2024-01</x:v>
      </x:c>
      <x:c r="I2433" t="str">
        <x:v>Canada</x:v>
      </x:c>
      <x:c r="J2433" t="str">
        <x:v>North America</x:v>
      </x:c>
      <x:c r="K2433" t="str">
        <x:v>CAD</x:v>
      </x:c>
      <x:c r="L2433" t="str">
        <x:v>Captain Morgan</x:v>
      </x:c>
      <x:c r="M2433" t="str">
        <x:v>Rum</x:v>
      </x:c>
      <x:c r="N2433" t="str">
        <x:v>On-Trade</x:v>
      </x:c>
      <x:c r="O2433" t="str">
        <x:v>Independent Retailer</x:v>
      </x:c>
      <x:c r="P2433" t="str">
        <x:v>SR-053</x:v>
      </x:c>
      <x:c r="Q2433" s="16" t="n">
        <x:v>39</x:v>
      </x:c>
      <x:c r="R2433" s="17" t="n">
        <x:v>23.65</x:v>
      </x:c>
      <x:c r="S2433" s="18" t="n">
        <x:v>0.1</x:v>
      </x:c>
      <x:c r="T2433" s="17" t="n">
        <x:v>922.32</x:v>
      </x:c>
      <x:c r="U2433" s="17" t="n">
        <x:v>830.08</x:v>
      </x:c>
      <x:c r="V2433" s="17" t="n">
        <x:v>408.26</x:v>
      </x:c>
      <x:c r="W2433" s="17" t="n">
        <x:v>421.82</x:v>
      </x:c>
      <x:c r="X2433" s="18" t="n">
        <x:v>0.5082</x:v>
      </x:c>
      <x:c r="Y2433" s="17" t="n">
        <x:v>829.67</x:v>
      </x:c>
      <x:c r="Z2433" s="18" t="n">
        <x:v>1.0005</x:v>
      </x:c>
      <x:c r="AA2433" s="18" t="n">
        <x:v>0.0972</x:v>
      </x:c>
      <x:c r="AB2433" t="str">
        <x:v>Yes</x:v>
      </x:c>
      <x:c r="AC2433" t="str">
        <x:v>Core</x:v>
      </x:c>
      <x:c r="AD2433" s="18" t="n">
        <x:v>0.5081678874325366</x:v>
      </x:c>
      <x:c r="AE2433" s="18" t="n">
        <x:v>1.0004941723817904</x:v>
      </x:c>
      <x:c r="AF2433" s="17" t="n">
        <x:v>0.41000000000008185</x:v>
      </x:c>
      <x:c r="AG2433" s="18" t="n">
        <x:v>0.000494172381790449</x:v>
      </x:c>
      <x:c r="AH2433" t="str">
        <x:v>Above Target</x:v>
      </x:c>
    </x:row>
    <x:row r="2434">
      <x:c r="A2434" t="str">
        <x:v>TXN-002431</x:v>
      </x:c>
      <x:c r="B2434" s="14" t="d">
        <x:v>2024-07-08T00:00:00.000Z</x:v>
      </x:c>
      <x:c r="C2434" t="n">
        <x:v>2024</x:v>
      </x:c>
      <x:c r="D2434" t="str">
        <x:v>Q3</x:v>
      </x:c>
      <x:c r="E2434" t="n">
        <x:v>7</x:v>
      </x:c>
      <x:c r="F2434" t="str">
        <x:v>July</x:v>
      </x:c>
      <x:c r="G2434" s="15" t="d">
        <x:v>2024-07-01T00:00:00.000Z</x:v>
      </x:c>
      <x:c r="H2434" t="str">
        <x:v>2024-07</x:v>
      </x:c>
      <x:c r="I2434" t="str">
        <x:v>United States</x:v>
      </x:c>
      <x:c r="J2434" t="str">
        <x:v>North America</x:v>
      </x:c>
      <x:c r="K2434" t="str">
        <x:v>USD</x:v>
      </x:c>
      <x:c r="L2434" t="str">
        <x:v>Guinness</x:v>
      </x:c>
      <x:c r="M2434" t="str">
        <x:v>Beer / Stout</x:v>
      </x:c>
      <x:c r="N2434" t="str">
        <x:v>On-Trade</x:v>
      </x:c>
      <x:c r="O2434" t="str">
        <x:v>Hospitality Group</x:v>
      </x:c>
      <x:c r="P2434" t="str">
        <x:v>SR-019</x:v>
      </x:c>
      <x:c r="Q2434" s="16" t="n">
        <x:v>65</x:v>
      </x:c>
      <x:c r="R2434" s="17" t="n">
        <x:v>8.67</x:v>
      </x:c>
      <x:c r="S2434" s="18" t="n">
        <x:v>0</x:v>
      </x:c>
      <x:c r="T2434" s="17" t="n">
        <x:v>563.62</x:v>
      </x:c>
      <x:c r="U2434" s="17" t="n">
        <x:v>563.62</x:v>
      </x:c>
      <x:c r="V2434" s="17" t="n">
        <x:v>273.93</x:v>
      </x:c>
      <x:c r="W2434" s="17" t="n">
        <x:v>289.69</x:v>
      </x:c>
      <x:c r="X2434" s="18" t="n">
        <x:v>0.514</x:v>
      </x:c>
      <x:c r="Y2434" s="17" t="n">
        <x:v>558.96</x:v>
      </x:c>
      <x:c r="Z2434" s="18" t="n">
        <x:v>1.0083</x:v>
      </x:c>
      <x:c r="AA2434" s="18" t="n">
        <x:v>0.0485</x:v>
      </x:c>
      <x:c r="AB2434" t="str">
        <x:v>No</x:v>
      </x:c>
      <x:c r="AC2434" t="str">
        <x:v>Core</x:v>
      </x:c>
      <x:c r="AD2434" s="18" t="n">
        <x:v>0.5139810510627728</x:v>
      </x:c>
      <x:c r="AE2434" s="18" t="n">
        <x:v>1.0083369114068985</x:v>
      </x:c>
      <x:c r="AF2434" s="17" t="n">
        <x:v>4.659999999999968</x:v>
      </x:c>
      <x:c r="AG2434" s="18" t="n">
        <x:v>0.008336911406898469</x:v>
      </x:c>
      <x:c r="AH2434" t="str">
        <x:v>Above Target</x:v>
      </x:c>
    </x:row>
    <x:row r="2435">
      <x:c r="A2435" t="str">
        <x:v>TXN-002432</x:v>
      </x:c>
      <x:c r="B2435" s="14" t="d">
        <x:v>2024-01-22T00:00:00.000Z</x:v>
      </x:c>
      <x:c r="C2435" t="n">
        <x:v>2024</x:v>
      </x:c>
      <x:c r="D2435" t="str">
        <x:v>Q1</x:v>
      </x:c>
      <x:c r="E2435" t="n">
        <x:v>1</x:v>
      </x:c>
      <x:c r="F2435" t="str">
        <x:v>January</x:v>
      </x:c>
      <x:c r="G2435" s="15" t="d">
        <x:v>2024-01-01T00:00:00.000Z</x:v>
      </x:c>
      <x:c r="H2435" t="str">
        <x:v>2024-01</x:v>
      </x:c>
      <x:c r="I2435" t="str">
        <x:v>Nigeria</x:v>
      </x:c>
      <x:c r="J2435" t="str">
        <x:v>Africa</x:v>
      </x:c>
      <x:c r="K2435" t="str">
        <x:v>NGN</x:v>
      </x:c>
      <x:c r="L2435" t="str">
        <x:v>Smirnoff</x:v>
      </x:c>
      <x:c r="M2435" t="str">
        <x:v>Vodka</x:v>
      </x:c>
      <x:c r="N2435" t="str">
        <x:v>Off-Trade</x:v>
      </x:c>
      <x:c r="O2435" t="str">
        <x:v>E-commerce Partner</x:v>
      </x:c>
      <x:c r="P2435" t="str">
        <x:v>SR-019</x:v>
      </x:c>
      <x:c r="Q2435" s="16" t="n">
        <x:v>21</x:v>
      </x:c>
      <x:c r="R2435" s="17" t="n">
        <x:v>19.27</x:v>
      </x:c>
      <x:c r="S2435" s="18" t="n">
        <x:v>0.12</x:v>
      </x:c>
      <x:c r="T2435" s="17" t="n">
        <x:v>404.75</x:v>
      </x:c>
      <x:c r="U2435" s="17" t="n">
        <x:v>356.18</x:v>
      </x:c>
      <x:c r="V2435" s="17" t="n">
        <x:v>167.58</x:v>
      </x:c>
      <x:c r="W2435" s="17" t="n">
        <x:v>188.6</x:v>
      </x:c>
      <x:c r="X2435" s="18" t="n">
        <x:v>0.5295</x:v>
      </x:c>
      <x:c r="Y2435" s="17" t="n">
        <x:v>375.69</x:v>
      </x:c>
      <x:c r="Z2435" s="18" t="n">
        <x:v>0.9481</x:v>
      </x:c>
      <x:c r="AA2435" s="18" t="n">
        <x:v>0.0493</x:v>
      </x:c>
      <x:c r="AB2435" t="str">
        <x:v>Yes</x:v>
      </x:c>
      <x:c r="AC2435" t="str">
        <x:v>Core</x:v>
      </x:c>
      <x:c r="AD2435" s="18" t="n">
        <x:v>0.5295075523611656</x:v>
      </x:c>
      <x:c r="AE2435" s="18" t="n">
        <x:v>0.9480688865820225</x:v>
      </x:c>
      <x:c r="AF2435" s="17" t="n">
        <x:v>-19.50999999999999</x:v>
      </x:c>
      <x:c r="AG2435" s="18" t="n">
        <x:v>-0.05193111341797756</x:v>
      </x:c>
      <x:c r="AH2435" t="str">
        <x:v>Below Target</x:v>
      </x:c>
    </x:row>
    <x:row r="2436">
      <x:c r="A2436" t="str">
        <x:v>TXN-002433</x:v>
      </x:c>
      <x:c r="B2436" s="14" t="d">
        <x:v>2023-05-15T00:00:00.000Z</x:v>
      </x:c>
      <x:c r="C2436" t="n">
        <x:v>2023</x:v>
      </x:c>
      <x:c r="D2436" t="str">
        <x:v>Q2</x:v>
      </x:c>
      <x:c r="E2436" t="n">
        <x:v>5</x:v>
      </x:c>
      <x:c r="F2436" t="str">
        <x:v>May</x:v>
      </x:c>
      <x:c r="G2436" s="15" t="d">
        <x:v>2023-05-01T00:00:00.000Z</x:v>
      </x:c>
      <x:c r="H2436" t="str">
        <x:v>2023-05</x:v>
      </x:c>
      <x:c r="I2436" t="str">
        <x:v>South Africa</x:v>
      </x:c>
      <x:c r="J2436" t="str">
        <x:v>Africa</x:v>
      </x:c>
      <x:c r="K2436" t="str">
        <x:v>ZAR</x:v>
      </x:c>
      <x:c r="L2436" t="str">
        <x:v>Ketel One</x:v>
      </x:c>
      <x:c r="M2436" t="str">
        <x:v>Vodka</x:v>
      </x:c>
      <x:c r="N2436" t="str">
        <x:v>On-Trade</x:v>
      </x:c>
      <x:c r="O2436" t="str">
        <x:v>Distributor</x:v>
      </x:c>
      <x:c r="P2436" t="str">
        <x:v>SR-014</x:v>
      </x:c>
      <x:c r="Q2436" s="16" t="n">
        <x:v>37</x:v>
      </x:c>
      <x:c r="R2436" s="17" t="n">
        <x:v>32.9</x:v>
      </x:c>
      <x:c r="S2436" s="18" t="n">
        <x:v>0</x:v>
      </x:c>
      <x:c r="T2436" s="17" t="n">
        <x:v>1217.31</x:v>
      </x:c>
      <x:c r="U2436" s="17" t="n">
        <x:v>1217.31</x:v>
      </x:c>
      <x:c r="V2436" s="17" t="n">
        <x:v>546.77</x:v>
      </x:c>
      <x:c r="W2436" s="17" t="n">
        <x:v>670.53</x:v>
      </x:c>
      <x:c r="X2436" s="18" t="n">
        <x:v>0.5508</x:v>
      </x:c>
      <x:c r="Y2436" s="17" t="n">
        <x:v>1336.1</x:v>
      </x:c>
      <x:c r="Z2436" s="18" t="n">
        <x:v>0.9111</x:v>
      </x:c>
      <x:c r="AA2436" s="18" t="n">
        <x:v>0.0756</x:v>
      </x:c>
      <x:c r="AB2436" t="str">
        <x:v>No</x:v>
      </x:c>
      <x:c r="AC2436" t="str">
        <x:v>Premium Core</x:v>
      </x:c>
      <x:c r="AD2436" s="18" t="n">
        <x:v>0.550829287527417</x:v>
      </x:c>
      <x:c r="AE2436" s="18" t="n">
        <x:v>0.9110919841329242</x:v>
      </x:c>
      <x:c r="AF2436" s="17" t="n">
        <x:v>-118.78999999999996</x:v>
      </x:c>
      <x:c r="AG2436" s="18" t="n">
        <x:v>-0.0889080158670758</x:v>
      </x:c>
      <x:c r="AH2436" t="str">
        <x:v>Below Target</x:v>
      </x:c>
    </x:row>
    <x:row r="2437">
      <x:c r="A2437" t="str">
        <x:v>TXN-002434</x:v>
      </x:c>
      <x:c r="B2437" s="14" t="d">
        <x:v>2024-05-20T00:00:00.000Z</x:v>
      </x:c>
      <x:c r="C2437" t="n">
        <x:v>2024</x:v>
      </x:c>
      <x:c r="D2437" t="str">
        <x:v>Q2</x:v>
      </x:c>
      <x:c r="E2437" t="n">
        <x:v>5</x:v>
      </x:c>
      <x:c r="F2437" t="str">
        <x:v>May</x:v>
      </x:c>
      <x:c r="G2437" s="15" t="d">
        <x:v>2024-05-01T00:00:00.000Z</x:v>
      </x:c>
      <x:c r="H2437" t="str">
        <x:v>2024-05</x:v>
      </x:c>
      <x:c r="I2437" t="str">
        <x:v>Singapore</x:v>
      </x:c>
      <x:c r="J2437" t="str">
        <x:v>Asia Pacific</x:v>
      </x:c>
      <x:c r="K2437" t="str">
        <x:v>SGD</x:v>
      </x:c>
      <x:c r="L2437" t="str">
        <x:v>Baileys</x:v>
      </x:c>
      <x:c r="M2437" t="str">
        <x:v>Liqueur</x:v>
      </x:c>
      <x:c r="N2437" t="str">
        <x:v>Wholesale</x:v>
      </x:c>
      <x:c r="O2437" t="str">
        <x:v>E-commerce Partner</x:v>
      </x:c>
      <x:c r="P2437" t="str">
        <x:v>SR-040</x:v>
      </x:c>
      <x:c r="Q2437" s="16" t="n">
        <x:v>32</x:v>
      </x:c>
      <x:c r="R2437" s="17" t="n">
        <x:v>15.24</x:v>
      </x:c>
      <x:c r="S2437" s="18" t="n">
        <x:v>0.1</x:v>
      </x:c>
      <x:c r="T2437" s="17" t="n">
        <x:v>487.82</x:v>
      </x:c>
      <x:c r="U2437" s="17" t="n">
        <x:v>439.04</x:v>
      </x:c>
      <x:c r="V2437" s="17" t="n">
        <x:v>196.71</x:v>
      </x:c>
      <x:c r="W2437" s="17" t="n">
        <x:v>242.33</x:v>
      </x:c>
      <x:c r="X2437" s="18" t="n">
        <x:v>0.552</x:v>
      </x:c>
      <x:c r="Y2437" s="17" t="n">
        <x:v>418.21</x:v>
      </x:c>
      <x:c r="Z2437" s="18" t="n">
        <x:v>1.0498</x:v>
      </x:c>
      <x:c r="AA2437" s="18" t="n">
        <x:v>-0.0312</x:v>
      </x:c>
      <x:c r="AB2437" t="str">
        <x:v>Yes</x:v>
      </x:c>
      <x:c r="AC2437" t="str">
        <x:v>Core</x:v>
      </x:c>
      <x:c r="AD2437" s="18" t="n">
        <x:v>0.5519542638483965</x:v>
      </x:c>
      <x:c r="AE2437" s="18" t="n">
        <x:v>1.049807512971952</x:v>
      </x:c>
      <x:c r="AF2437" s="17" t="n">
        <x:v>20.83000000000004</x:v>
      </x:c>
      <x:c r="AG2437" s="18" t="n">
        <x:v>0.04980751297195199</x:v>
      </x:c>
      <x:c r="AH2437" t="str">
        <x:v>Above Target</x:v>
      </x:c>
    </x:row>
    <x:row r="2438">
      <x:c r="A2438" t="str">
        <x:v>TXN-002435</x:v>
      </x:c>
      <x:c r="B2438" s="14" t="d">
        <x:v>2023-01-25T00:00:00.000Z</x:v>
      </x:c>
      <x:c r="C2438" t="n">
        <x:v>2023</x:v>
      </x:c>
      <x:c r="D2438" t="str">
        <x:v>Q1</x:v>
      </x:c>
      <x:c r="E2438" t="n">
        <x:v>1</x:v>
      </x:c>
      <x:c r="F2438" t="str">
        <x:v>January</x:v>
      </x:c>
      <x:c r="G2438" s="15" t="d">
        <x:v>2023-01-01T00:00:00.000Z</x:v>
      </x:c>
      <x:c r="H2438" t="str">
        <x:v>2023-01</x:v>
      </x:c>
      <x:c r="I2438" t="str">
        <x:v>United States</x:v>
      </x:c>
      <x:c r="J2438" t="str">
        <x:v>North America</x:v>
      </x:c>
      <x:c r="K2438" t="str">
        <x:v>USD</x:v>
      </x:c>
      <x:c r="L2438" t="str">
        <x:v>Johnnie Walker</x:v>
      </x:c>
      <x:c r="M2438" t="str">
        <x:v>Scotch Whisky</x:v>
      </x:c>
      <x:c r="N2438" t="str">
        <x:v>Off-Trade</x:v>
      </x:c>
      <x:c r="O2438" t="str">
        <x:v>Independent Retailer</x:v>
      </x:c>
      <x:c r="P2438" t="str">
        <x:v>SR-028</x:v>
      </x:c>
      <x:c r="Q2438" s="16" t="n">
        <x:v>143</x:v>
      </x:c>
      <x:c r="R2438" s="17" t="n">
        <x:v>35.27</x:v>
      </x:c>
      <x:c r="S2438" s="18" t="n">
        <x:v>0</x:v>
      </x:c>
      <x:c r="T2438" s="17" t="n">
        <x:v>5043.99</x:v>
      </x:c>
      <x:c r="U2438" s="17" t="n">
        <x:v>5043.99</x:v>
      </x:c>
      <x:c r="V2438" s="17" t="n">
        <x:v>2223.25</x:v>
      </x:c>
      <x:c r="W2438" s="17" t="n">
        <x:v>2820.74</x:v>
      </x:c>
      <x:c r="X2438" s="18" t="n">
        <x:v>0.5592</x:v>
      </x:c>
      <x:c r="Y2438" s="17" t="n">
        <x:v>5365.27</x:v>
      </x:c>
      <x:c r="Z2438" s="18" t="n">
        <x:v>0.9401</x:v>
      </x:c>
      <x:c r="AA2438" s="18" t="n">
        <x:v>-0.0084</x:v>
      </x:c>
      <x:c r="AB2438" t="str">
        <x:v>No</x:v>
      </x:c>
      <x:c r="AC2438" t="str">
        <x:v>Luxury / Reserve</x:v>
      </x:c>
      <x:c r="AD2438" s="18" t="n">
        <x:v>0.5592279128229833</x:v>
      </x:c>
      <x:c r="AE2438" s="18" t="n">
        <x:v>0.9401185774434463</x:v>
      </x:c>
      <x:c r="AF2438" s="17" t="n">
        <x:v>-321.28000000000065</x:v>
      </x:c>
      <x:c r="AG2438" s="18" t="n">
        <x:v>-0.059881422556553654</x:v>
      </x:c>
      <x:c r="AH2438" t="str">
        <x:v>Below Target</x:v>
      </x:c>
    </x:row>
    <x:row r="2439">
      <x:c r="A2439" t="str">
        <x:v>TXN-002436</x:v>
      </x:c>
      <x:c r="B2439" s="14" t="d">
        <x:v>2024-12-27T00:00:00.000Z</x:v>
      </x:c>
      <x:c r="C2439" t="n">
        <x:v>2024</x:v>
      </x:c>
      <x:c r="D2439" t="str">
        <x:v>Q4</x:v>
      </x:c>
      <x:c r="E2439" t="n">
        <x:v>12</x:v>
      </x:c>
      <x:c r="F2439" t="str">
        <x:v>December</x:v>
      </x:c>
      <x:c r="G2439" s="15" t="d">
        <x:v>2024-12-01T00:00:00.000Z</x:v>
      </x:c>
      <x:c r="H2439" t="str">
        <x:v>2024-12</x:v>
      </x:c>
      <x:c r="I2439" t="str">
        <x:v>United States</x:v>
      </x:c>
      <x:c r="J2439" t="str">
        <x:v>North America</x:v>
      </x:c>
      <x:c r="K2439" t="str">
        <x:v>USD</x:v>
      </x:c>
      <x:c r="L2439" t="str">
        <x:v>Tanqueray</x:v>
      </x:c>
      <x:c r="M2439" t="str">
        <x:v>Gin</x:v>
      </x:c>
      <x:c r="N2439" t="str">
        <x:v>On-Trade</x:v>
      </x:c>
      <x:c r="O2439" t="str">
        <x:v>Independent Retailer</x:v>
      </x:c>
      <x:c r="P2439" t="str">
        <x:v>SR-012</x:v>
      </x:c>
      <x:c r="Q2439" s="16" t="n">
        <x:v>76</x:v>
      </x:c>
      <x:c r="R2439" s="17" t="n">
        <x:v>29.72</x:v>
      </x:c>
      <x:c r="S2439" s="18" t="n">
        <x:v>0.1</x:v>
      </x:c>
      <x:c r="T2439" s="17" t="n">
        <x:v>2258.47</x:v>
      </x:c>
      <x:c r="U2439" s="17" t="n">
        <x:v>2032.63</x:v>
      </x:c>
      <x:c r="V2439" s="17" t="n">
        <x:v>890.55</x:v>
      </x:c>
      <x:c r="W2439" s="17" t="n">
        <x:v>1142.08</x:v>
      </x:c>
      <x:c r="X2439" s="18" t="n">
        <x:v>0.5619</x:v>
      </x:c>
      <x:c r="Y2439" s="17" t="n">
        <x:v>1981.62</x:v>
      </x:c>
      <x:c r="Z2439" s="18" t="n">
        <x:v>1.0257</x:v>
      </x:c>
      <x:c r="AA2439" s="18" t="n">
        <x:v>0.115</x:v>
      </x:c>
      <x:c r="AB2439" t="str">
        <x:v>Yes</x:v>
      </x:c>
      <x:c r="AC2439" t="str">
        <x:v>Premium Core</x:v>
      </x:c>
      <x:c r="AD2439" s="18" t="n">
        <x:v>0.5618730413306897</x:v>
      </x:c>
      <x:c r="AE2439" s="18" t="n">
        <x:v>1.0257415649821864</x:v>
      </x:c>
      <x:c r="AF2439" s="17" t="n">
        <x:v>51.01000000000022</x:v>
      </x:c>
      <x:c r="AG2439" s="18" t="n">
        <x:v>0.025741564982186403</x:v>
      </x:c>
      <x:c r="AH2439" t="str">
        <x:v>Above Target</x:v>
      </x:c>
    </x:row>
    <x:row r="2440">
      <x:c r="A2440" t="str">
        <x:v>TXN-002437</x:v>
      </x:c>
      <x:c r="B2440" s="14" t="d">
        <x:v>2025-03-08T00:00:00.000Z</x:v>
      </x:c>
      <x:c r="C2440" t="n">
        <x:v>2025</x:v>
      </x:c>
      <x:c r="D2440" t="str">
        <x:v>Q1</x:v>
      </x:c>
      <x:c r="E2440" t="n">
        <x:v>3</x:v>
      </x:c>
      <x:c r="F2440" t="str">
        <x:v>March</x:v>
      </x:c>
      <x:c r="G2440" s="15" t="d">
        <x:v>2025-03-01T00:00:00.000Z</x:v>
      </x:c>
      <x:c r="H2440" t="str">
        <x:v>2025-03</x:v>
      </x:c>
      <x:c r="I2440" t="str">
        <x:v>United States</x:v>
      </x:c>
      <x:c r="J2440" t="str">
        <x:v>North America</x:v>
      </x:c>
      <x:c r="K2440" t="str">
        <x:v>USD</x:v>
      </x:c>
      <x:c r="L2440" t="str">
        <x:v>Johnnie Walker</x:v>
      </x:c>
      <x:c r="M2440" t="str">
        <x:v>Scotch Whisky</x:v>
      </x:c>
      <x:c r="N2440" t="str">
        <x:v>Wholesale</x:v>
      </x:c>
      <x:c r="O2440" t="str">
        <x:v>Independent Retailer</x:v>
      </x:c>
      <x:c r="P2440" t="str">
        <x:v>SR-005</x:v>
      </x:c>
      <x:c r="Q2440" s="16" t="n">
        <x:v>128</x:v>
      </x:c>
      <x:c r="R2440" s="17" t="n">
        <x:v>31.97</x:v>
      </x:c>
      <x:c r="S2440" s="18" t="n">
        <x:v>0</x:v>
      </x:c>
      <x:c r="T2440" s="17" t="n">
        <x:v>4091.91</x:v>
      </x:c>
      <x:c r="U2440" s="17" t="n">
        <x:v>4091.91</x:v>
      </x:c>
      <x:c r="V2440" s="17" t="n">
        <x:v>1892.32</x:v>
      </x:c>
      <x:c r="W2440" s="17" t="n">
        <x:v>2199.59</x:v>
      </x:c>
      <x:c r="X2440" s="18" t="n">
        <x:v>0.5375</x:v>
      </x:c>
      <x:c r="Y2440" s="17" t="n">
        <x:v>4435.75</x:v>
      </x:c>
      <x:c r="Z2440" s="18" t="n">
        <x:v>0.9225</x:v>
      </x:c>
      <x:c r="AA2440" s="18" t="n">
        <x:v>0.0914</x:v>
      </x:c>
      <x:c r="AB2440" t="str">
        <x:v>No</x:v>
      </x:c>
      <x:c r="AC2440" t="str">
        <x:v>Luxury / Reserve</x:v>
      </x:c>
      <x:c r="AD2440" s="18" t="n">
        <x:v>0.5375460359587577</x:v>
      </x:c>
      <x:c r="AE2440" s="18" t="n">
        <x:v>0.9224843600293073</x:v>
      </x:c>
      <x:c r="AF2440" s="17" t="n">
        <x:v>-343.84000000000015</x:v>
      </x:c>
      <x:c r="AG2440" s="18" t="n">
        <x:v>-0.0775156399706927</x:v>
      </x:c>
      <x:c r="AH2440" t="str">
        <x:v>Below Target</x:v>
      </x:c>
    </x:row>
    <x:row r="2441">
      <x:c r="A2441" t="str">
        <x:v>TXN-002438</x:v>
      </x:c>
      <x:c r="B2441" s="14" t="d">
        <x:v>2024-12-09T00:00:00.000Z</x:v>
      </x:c>
      <x:c r="C2441" t="n">
        <x:v>2024</x:v>
      </x:c>
      <x:c r="D2441" t="str">
        <x:v>Q4</x:v>
      </x:c>
      <x:c r="E2441" t="n">
        <x:v>12</x:v>
      </x:c>
      <x:c r="F2441" t="str">
        <x:v>December</x:v>
      </x:c>
      <x:c r="G2441" s="15" t="d">
        <x:v>2024-12-01T00:00:00.000Z</x:v>
      </x:c>
      <x:c r="H2441" t="str">
        <x:v>2024-12</x:v>
      </x:c>
      <x:c r="I2441" t="str">
        <x:v>United Kingdom</x:v>
      </x:c>
      <x:c r="J2441" t="str">
        <x:v>Europe</x:v>
      </x:c>
      <x:c r="K2441" t="str">
        <x:v>GBP</x:v>
      </x:c>
      <x:c r="L2441" t="str">
        <x:v>Captain Morgan</x:v>
      </x:c>
      <x:c r="M2441" t="str">
        <x:v>Rum</x:v>
      </x:c>
      <x:c r="N2441" t="str">
        <x:v>On-Trade</x:v>
      </x:c>
      <x:c r="O2441" t="str">
        <x:v>Distributor</x:v>
      </x:c>
      <x:c r="P2441" t="str">
        <x:v>SR-040</x:v>
      </x:c>
      <x:c r="Q2441" s="16" t="n">
        <x:v>103</x:v>
      </x:c>
      <x:c r="R2441" s="17" t="n">
        <x:v>21.93</x:v>
      </x:c>
      <x:c r="S2441" s="18" t="n">
        <x:v>0</x:v>
      </x:c>
      <x:c r="T2441" s="17" t="n">
        <x:v>2259.04</x:v>
      </x:c>
      <x:c r="U2441" s="17" t="n">
        <x:v>2259.04</x:v>
      </x:c>
      <x:c r="V2441" s="17" t="n">
        <x:v>1111.27</x:v>
      </x:c>
      <x:c r="W2441" s="17" t="n">
        <x:v>1147.77</x:v>
      </x:c>
      <x:c r="X2441" s="18" t="n">
        <x:v>0.5081</x:v>
      </x:c>
      <x:c r="Y2441" s="17" t="n">
        <x:v>2535.13</x:v>
      </x:c>
      <x:c r="Z2441" s="18" t="n">
        <x:v>0.8911</x:v>
      </x:c>
      <x:c r="AA2441" s="18" t="n">
        <x:v>0.0513</x:v>
      </x:c>
      <x:c r="AB2441" t="str">
        <x:v>No</x:v>
      </x:c>
      <x:c r="AC2441" t="str">
        <x:v>Core</x:v>
      </x:c>
      <x:c r="AD2441" s="18" t="n">
        <x:v>0.508078652879099</x:v>
      </x:c>
      <x:c r="AE2441" s="18" t="n">
        <x:v>0.8910943423019726</x:v>
      </x:c>
      <x:c r="AF2441" s="17" t="n">
        <x:v>-276.09000000000015</x:v>
      </x:c>
      <x:c r="AG2441" s="18" t="n">
        <x:v>-0.10890565769802737</x:v>
      </x:c>
      <x:c r="AH2441" t="str">
        <x:v>Below Target</x:v>
      </x:c>
    </x:row>
    <x:row r="2442">
      <x:c r="A2442" t="str">
        <x:v>TXN-002439</x:v>
      </x:c>
      <x:c r="B2442" s="14" t="d">
        <x:v>2026-08-11T00:00:00.000Z</x:v>
      </x:c>
      <x:c r="C2442" t="n">
        <x:v>2026</x:v>
      </x:c>
      <x:c r="D2442" t="str">
        <x:v>Q3</x:v>
      </x:c>
      <x:c r="E2442" t="n">
        <x:v>8</x:v>
      </x:c>
      <x:c r="F2442" t="str">
        <x:v>August</x:v>
      </x:c>
      <x:c r="G2442" s="15" t="d">
        <x:v>2026-08-01T00:00:00.000Z</x:v>
      </x:c>
      <x:c r="H2442" t="str">
        <x:v>2026-08</x:v>
      </x:c>
      <x:c r="I2442" t="str">
        <x:v>Australia</x:v>
      </x:c>
      <x:c r="J2442" t="str">
        <x:v>Asia Pacific</x:v>
      </x:c>
      <x:c r="K2442" t="str">
        <x:v>AUD</x:v>
      </x:c>
      <x:c r="L2442" t="str">
        <x:v>Baileys</x:v>
      </x:c>
      <x:c r="M2442" t="str">
        <x:v>Liqueur</x:v>
      </x:c>
      <x:c r="N2442" t="str">
        <x:v>Wholesale</x:v>
      </x:c>
      <x:c r="O2442" t="str">
        <x:v>Hospitality Group</x:v>
      </x:c>
      <x:c r="P2442" t="str">
        <x:v>SR-015</x:v>
      </x:c>
      <x:c r="Q2442" s="16" t="n">
        <x:v>40</x:v>
      </x:c>
      <x:c r="R2442" s="17" t="n">
        <x:v>15.43</x:v>
      </x:c>
      <x:c r="S2442" s="18" t="n">
        <x:v>0.03</x:v>
      </x:c>
      <x:c r="T2442" s="17" t="n">
        <x:v>617.12</x:v>
      </x:c>
      <x:c r="U2442" s="17" t="n">
        <x:v>598.6</x:v>
      </x:c>
      <x:c r="V2442" s="17" t="n">
        <x:v>294.03</x:v>
      </x:c>
      <x:c r="W2442" s="17" t="n">
        <x:v>304.58</x:v>
      </x:c>
      <x:c r="X2442" s="18" t="n">
        <x:v>0.5088</x:v>
      </x:c>
      <x:c r="Y2442" s="17" t="n">
        <x:v>673.35</x:v>
      </x:c>
      <x:c r="Z2442" s="18" t="n">
        <x:v>0.889</x:v>
      </x:c>
      <x:c r="AA2442" s="18" t="n">
        <x:v>0.0906</x:v>
      </x:c>
      <x:c r="AB2442" t="str">
        <x:v>No</x:v>
      </x:c>
      <x:c r="AC2442" t="str">
        <x:v>Core</x:v>
      </x:c>
      <x:c r="AD2442" s="18" t="n">
        <x:v>0.5088205813564984</x:v>
      </x:c>
      <x:c r="AE2442" s="18" t="n">
        <x:v>0.8889878963391995</x:v>
      </x:c>
      <x:c r="AF2442" s="17" t="n">
        <x:v>-74.75</x:v>
      </x:c>
      <x:c r="AG2442" s="18" t="n">
        <x:v>-0.11101210366080047</x:v>
      </x:c>
      <x:c r="AH2442" t="str">
        <x:v>Below Target</x:v>
      </x:c>
    </x:row>
    <x:row r="2443">
      <x:c r="A2443" t="str">
        <x:v>TXN-002440</x:v>
      </x:c>
      <x:c r="B2443" s="14" t="d">
        <x:v>2025-07-10T00:00:00.000Z</x:v>
      </x:c>
      <x:c r="C2443" t="n">
        <x:v>2025</x:v>
      </x:c>
      <x:c r="D2443" t="str">
        <x:v>Q3</x:v>
      </x:c>
      <x:c r="E2443" t="n">
        <x:v>7</x:v>
      </x:c>
      <x:c r="F2443" t="str">
        <x:v>July</x:v>
      </x:c>
      <x:c r="G2443" s="15" t="d">
        <x:v>2025-07-01T00:00:00.000Z</x:v>
      </x:c>
      <x:c r="H2443" t="str">
        <x:v>2025-07</x:v>
      </x:c>
      <x:c r="I2443" t="str">
        <x:v>Australia</x:v>
      </x:c>
      <x:c r="J2443" t="str">
        <x:v>Asia Pacific</x:v>
      </x:c>
      <x:c r="K2443" t="str">
        <x:v>AUD</x:v>
      </x:c>
      <x:c r="L2443" t="str">
        <x:v>Don Julio</x:v>
      </x:c>
      <x:c r="M2443" t="str">
        <x:v>Tequila</x:v>
      </x:c>
      <x:c r="N2443" t="str">
        <x:v>On-Trade</x:v>
      </x:c>
      <x:c r="O2443" t="str">
        <x:v>Hospitality Group</x:v>
      </x:c>
      <x:c r="P2443" t="str">
        <x:v>SR-012</x:v>
      </x:c>
      <x:c r="Q2443" s="16" t="n">
        <x:v>40</x:v>
      </x:c>
      <x:c r="R2443" s="17" t="n">
        <x:v>52.88</x:v>
      </x:c>
      <x:c r="S2443" s="18" t="n">
        <x:v>0</x:v>
      </x:c>
      <x:c r="T2443" s="17" t="n">
        <x:v>2115.05</x:v>
      </x:c>
      <x:c r="U2443" s="17" t="n">
        <x:v>2115.05</x:v>
      </x:c>
      <x:c r="V2443" s="17" t="n">
        <x:v>821.15</x:v>
      </x:c>
      <x:c r="W2443" s="17" t="n">
        <x:v>1293.89</x:v>
      </x:c>
      <x:c r="X2443" s="18" t="n">
        <x:v>0.6118</x:v>
      </x:c>
      <x:c r="Y2443" s="17" t="n">
        <x:v>1951.68</x:v>
      </x:c>
      <x:c r="Z2443" s="18" t="n">
        <x:v>1.0837</x:v>
      </x:c>
      <x:c r="AA2443" s="18" t="n">
        <x:v>0.0043</x:v>
      </x:c>
      <x:c r="AB2443" t="str">
        <x:v>No</x:v>
      </x:c>
      <x:c r="AC2443" t="str">
        <x:v>Luxury / Reserve</x:v>
      </x:c>
      <x:c r="AD2443" s="18" t="n">
        <x:v>0.6117538592468263</x:v>
      </x:c>
      <x:c r="AE2443" s="18" t="n">
        <x:v>1.0837073700606656</x:v>
      </x:c>
      <x:c r="AF2443" s="17" t="n">
        <x:v>163.37000000000012</x:v>
      </x:c>
      <x:c r="AG2443" s="18" t="n">
        <x:v>0.08370737006066574</x:v>
      </x:c>
      <x:c r="AH2443" t="str">
        <x:v>Above Target</x:v>
      </x:c>
    </x:row>
    <x:row r="2444">
      <x:c r="A2444" t="str">
        <x:v>TXN-002441</x:v>
      </x:c>
      <x:c r="B2444" s="14" t="d">
        <x:v>2023-06-22T00:00:00.000Z</x:v>
      </x:c>
      <x:c r="C2444" t="n">
        <x:v>2023</x:v>
      </x:c>
      <x:c r="D2444" t="str">
        <x:v>Q2</x:v>
      </x:c>
      <x:c r="E2444" t="n">
        <x:v>6</x:v>
      </x:c>
      <x:c r="F2444" t="str">
        <x:v>June</x:v>
      </x:c>
      <x:c r="G2444" s="15" t="d">
        <x:v>2023-06-01T00:00:00.000Z</x:v>
      </x:c>
      <x:c r="H2444" t="str">
        <x:v>2023-06</x:v>
      </x:c>
      <x:c r="I2444" t="str">
        <x:v>India</x:v>
      </x:c>
      <x:c r="J2444" t="str">
        <x:v>Asia Pacific</x:v>
      </x:c>
      <x:c r="K2444" t="str">
        <x:v>INR</x:v>
      </x:c>
      <x:c r="L2444" t="str">
        <x:v>Johnnie Walker</x:v>
      </x:c>
      <x:c r="M2444" t="str">
        <x:v>Scotch Whisky</x:v>
      </x:c>
      <x:c r="N2444" t="str">
        <x:v>Duty Free / Travel Retail</x:v>
      </x:c>
      <x:c r="O2444" t="str">
        <x:v>Independent Retailer</x:v>
      </x:c>
      <x:c r="P2444" t="str">
        <x:v>SR-013</x:v>
      </x:c>
      <x:c r="Q2444" s="16" t="n">
        <x:v>95</x:v>
      </x:c>
      <x:c r="R2444" s="17" t="n">
        <x:v>41.39</x:v>
      </x:c>
      <x:c r="S2444" s="18" t="n">
        <x:v>0</x:v>
      </x:c>
      <x:c r="T2444" s="17" t="n">
        <x:v>3932.09</x:v>
      </x:c>
      <x:c r="U2444" s="17" t="n">
        <x:v>3932.09</x:v>
      </x:c>
      <x:c r="V2444" s="17" t="n">
        <x:v>1855.12</x:v>
      </x:c>
      <x:c r="W2444" s="17" t="n">
        <x:v>2076.97</x:v>
      </x:c>
      <x:c r="X2444" s="18" t="n">
        <x:v>0.5282</x:v>
      </x:c>
      <x:c r="Y2444" s="17" t="n">
        <x:v>4272.05</x:v>
      </x:c>
      <x:c r="Z2444" s="18" t="n">
        <x:v>0.9204</x:v>
      </x:c>
      <x:c r="AA2444" s="18" t="n">
        <x:v>0.0897</x:v>
      </x:c>
      <x:c r="AB2444" t="str">
        <x:v>No</x:v>
      </x:c>
      <x:c r="AC2444" t="str">
        <x:v>Luxury / Reserve</x:v>
      </x:c>
      <x:c r="AD2444" s="18" t="n">
        <x:v>0.5282101884748314</x:v>
      </x:c>
      <x:c r="AE2444" s="18" t="n">
        <x:v>0.9204222797017825</x:v>
      </x:c>
      <x:c r="AF2444" s="17" t="n">
        <x:v>-339.96000000000004</x:v>
      </x:c>
      <x:c r="AG2444" s="18" t="n">
        <x:v>-0.07957772029821748</x:v>
      </x:c>
      <x:c r="AH2444" t="str">
        <x:v>Below Target</x:v>
      </x:c>
    </x:row>
    <x:row r="2445">
      <x:c r="A2445" t="str">
        <x:v>TXN-002442</x:v>
      </x:c>
      <x:c r="B2445" s="14" t="d">
        <x:v>2025-03-17T00:00:00.000Z</x:v>
      </x:c>
      <x:c r="C2445" t="n">
        <x:v>2025</x:v>
      </x:c>
      <x:c r="D2445" t="str">
        <x:v>Q1</x:v>
      </x:c>
      <x:c r="E2445" t="n">
        <x:v>3</x:v>
      </x:c>
      <x:c r="F2445" t="str">
        <x:v>March</x:v>
      </x:c>
      <x:c r="G2445" s="15" t="d">
        <x:v>2025-03-01T00:00:00.000Z</x:v>
      </x:c>
      <x:c r="H2445" t="str">
        <x:v>2025-03</x:v>
      </x:c>
      <x:c r="I2445" t="str">
        <x:v>France</x:v>
      </x:c>
      <x:c r="J2445" t="str">
        <x:v>Europe</x:v>
      </x:c>
      <x:c r="K2445" t="str">
        <x:v>EUR</x:v>
      </x:c>
      <x:c r="L2445" t="str">
        <x:v>Guinness</x:v>
      </x:c>
      <x:c r="M2445" t="str">
        <x:v>Beer / Stout</x:v>
      </x:c>
      <x:c r="N2445" t="str">
        <x:v>On-Trade</x:v>
      </x:c>
      <x:c r="O2445" t="str">
        <x:v>Distributor</x:v>
      </x:c>
      <x:c r="P2445" t="str">
        <x:v>SR-060</x:v>
      </x:c>
      <x:c r="Q2445" s="16" t="n">
        <x:v>52</x:v>
      </x:c>
      <x:c r="R2445" s="17" t="n">
        <x:v>8.65</x:v>
      </x:c>
      <x:c r="S2445" s="18" t="n">
        <x:v>0.02</x:v>
      </x:c>
      <x:c r="T2445" s="17" t="n">
        <x:v>449.9</x:v>
      </x:c>
      <x:c r="U2445" s="17" t="n">
        <x:v>440.91</x:v>
      </x:c>
      <x:c r="V2445" s="17" t="n">
        <x:v>238.49</x:v>
      </x:c>
      <x:c r="W2445" s="17" t="n">
        <x:v>202.42</x:v>
      </x:c>
      <x:c r="X2445" s="18" t="n">
        <x:v>0.4591</x:v>
      </x:c>
      <x:c r="Y2445" s="17" t="n">
        <x:v>414.73</x:v>
      </x:c>
      <x:c r="Z2445" s="18" t="n">
        <x:v>1.0631</x:v>
      </x:c>
      <x:c r="AA2445" s="18" t="n">
        <x:v>0.0799</x:v>
      </x:c>
      <x:c r="AB2445" t="str">
        <x:v>No</x:v>
      </x:c>
      <x:c r="AC2445" t="str">
        <x:v>Core</x:v>
      </x:c>
      <x:c r="AD2445" s="18" t="n">
        <x:v>0.45909596062688524</x:v>
      </x:c>
      <x:c r="AE2445" s="18" t="n">
        <x:v>1.0631254068912304</x:v>
      </x:c>
      <x:c r="AF2445" s="17" t="n">
        <x:v>26.180000000000007</x:v>
      </x:c>
      <x:c r="AG2445" s="18" t="n">
        <x:v>0.06312540689123046</x:v>
      </x:c>
      <x:c r="AH2445" t="str">
        <x:v>Above Target</x:v>
      </x:c>
    </x:row>
    <x:row r="2446">
      <x:c r="A2446" t="str">
        <x:v>TXN-002443</x:v>
      </x:c>
      <x:c r="B2446" s="14" t="d">
        <x:v>2023-01-16T00:00:00.000Z</x:v>
      </x:c>
      <x:c r="C2446" t="n">
        <x:v>2023</x:v>
      </x:c>
      <x:c r="D2446" t="str">
        <x:v>Q1</x:v>
      </x:c>
      <x:c r="E2446" t="n">
        <x:v>1</x:v>
      </x:c>
      <x:c r="F2446" t="str">
        <x:v>January</x:v>
      </x:c>
      <x:c r="G2446" s="15" t="d">
        <x:v>2023-01-01T00:00:00.000Z</x:v>
      </x:c>
      <x:c r="H2446" t="str">
        <x:v>2023-01</x:v>
      </x:c>
      <x:c r="I2446" t="str">
        <x:v>Brazil</x:v>
      </x:c>
      <x:c r="J2446" t="str">
        <x:v>Latin America &amp; Caribbean</x:v>
      </x:c>
      <x:c r="K2446" t="str">
        <x:v>BRL</x:v>
      </x:c>
      <x:c r="L2446" t="str">
        <x:v>Tanqueray</x:v>
      </x:c>
      <x:c r="M2446" t="str">
        <x:v>Gin</x:v>
      </x:c>
      <x:c r="N2446" t="str">
        <x:v>On-Trade</x:v>
      </x:c>
      <x:c r="O2446" t="str">
        <x:v>Hospitality Group</x:v>
      </x:c>
      <x:c r="P2446" t="str">
        <x:v>SR-029</x:v>
      </x:c>
      <x:c r="Q2446" s="16" t="n">
        <x:v>30</x:v>
      </x:c>
      <x:c r="R2446" s="17" t="n">
        <x:v>30.74</x:v>
      </x:c>
      <x:c r="S2446" s="18" t="n">
        <x:v>0.02</x:v>
      </x:c>
      <x:c r="T2446" s="17" t="n">
        <x:v>922.14</x:v>
      </x:c>
      <x:c r="U2446" s="17" t="n">
        <x:v>903.69</x:v>
      </x:c>
      <x:c r="V2446" s="17" t="n">
        <x:v>387.95</x:v>
      </x:c>
      <x:c r="W2446" s="17" t="n">
        <x:v>515.74</x:v>
      </x:c>
      <x:c r="X2446" s="18" t="n">
        <x:v>0.5707</x:v>
      </x:c>
      <x:c r="Y2446" s="17" t="n">
        <x:v>932.51</x:v>
      </x:c>
      <x:c r="Z2446" s="18" t="n">
        <x:v>0.9691</x:v>
      </x:c>
      <x:c r="AA2446" s="18" t="n">
        <x:v>0.0975</x:v>
      </x:c>
      <x:c r="AB2446" t="str">
        <x:v>No</x:v>
      </x:c>
      <x:c r="AC2446" t="str">
        <x:v>Premium Core</x:v>
      </x:c>
      <x:c r="AD2446" s="18" t="n">
        <x:v>0.5707045557658046</x:v>
      </x:c>
      <x:c r="AE2446" s="18" t="n">
        <x:v>0.9690941652100247</x:v>
      </x:c>
      <x:c r="AF2446" s="17" t="n">
        <x:v>-28.819999999999936</x:v>
      </x:c>
      <x:c r="AG2446" s="18" t="n">
        <x:v>-0.030905834789975373</x:v>
      </x:c>
      <x:c r="AH2446" t="str">
        <x:v>Below Target</x:v>
      </x:c>
    </x:row>
    <x:row r="2447">
      <x:c r="A2447" t="str">
        <x:v>TXN-002444</x:v>
      </x:c>
      <x:c r="B2447" s="14" t="d">
        <x:v>2026-01-21T00:00:00.000Z</x:v>
      </x:c>
      <x:c r="C2447" t="n">
        <x:v>2026</x:v>
      </x:c>
      <x:c r="D2447" t="str">
        <x:v>Q1</x:v>
      </x:c>
      <x:c r="E2447" t="n">
        <x:v>1</x:v>
      </x:c>
      <x:c r="F2447" t="str">
        <x:v>January</x:v>
      </x:c>
      <x:c r="G2447" s="15" t="d">
        <x:v>2026-01-01T00:00:00.000Z</x:v>
      </x:c>
      <x:c r="H2447" t="str">
        <x:v>2026-01</x:v>
      </x:c>
      <x:c r="I2447" t="str">
        <x:v>Spain</x:v>
      </x:c>
      <x:c r="J2447" t="str">
        <x:v>Europe</x:v>
      </x:c>
      <x:c r="K2447" t="str">
        <x:v>EUR</x:v>
      </x:c>
      <x:c r="L2447" t="str">
        <x:v>Tanqueray</x:v>
      </x:c>
      <x:c r="M2447" t="str">
        <x:v>Gin</x:v>
      </x:c>
      <x:c r="N2447" t="str">
        <x:v>On-Trade</x:v>
      </x:c>
      <x:c r="O2447" t="str">
        <x:v>Independent Retailer</x:v>
      </x:c>
      <x:c r="P2447" t="str">
        <x:v>SR-041</x:v>
      </x:c>
      <x:c r="Q2447" s="16" t="n">
        <x:v>16</x:v>
      </x:c>
      <x:c r="R2447" s="17" t="n">
        <x:v>28.35</x:v>
      </x:c>
      <x:c r="S2447" s="18" t="n">
        <x:v>0.05</x:v>
      </x:c>
      <x:c r="T2447" s="17" t="n">
        <x:v>453.56</x:v>
      </x:c>
      <x:c r="U2447" s="17" t="n">
        <x:v>430.88</x:v>
      </x:c>
      <x:c r="V2447" s="17" t="n">
        <x:v>211.55</x:v>
      </x:c>
      <x:c r="W2447" s="17" t="n">
        <x:v>219.33</x:v>
      </x:c>
      <x:c r="X2447" s="18" t="n">
        <x:v>0.509</x:v>
      </x:c>
      <x:c r="Y2447" s="17" t="n">
        <x:v>394.51</x:v>
      </x:c>
      <x:c r="Z2447" s="18" t="n">
        <x:v>1.0922</x:v>
      </x:c>
      <x:c r="AA2447" s="18" t="n">
        <x:v>0.0199</x:v>
      </x:c>
      <x:c r="AB2447" t="str">
        <x:v>Yes</x:v>
      </x:c>
      <x:c r="AC2447" t="str">
        <x:v>Premium Core</x:v>
      </x:c>
      <x:c r="AD2447" s="18" t="n">
        <x:v>0.5090280356479763</x:v>
      </x:c>
      <x:c r="AE2447" s="18" t="n">
        <x:v>1.0921903120326482</x:v>
      </x:c>
      <x:c r="AF2447" s="17" t="n">
        <x:v>36.370000000000005</x:v>
      </x:c>
      <x:c r="AG2447" s="18" t="n">
        <x:v>0.0921903120326481</x:v>
      </x:c>
      <x:c r="AH2447" t="str">
        <x:v>Above Target</x:v>
      </x:c>
    </x:row>
    <x:row r="2448">
      <x:c r="A2448" t="str">
        <x:v>TXN-002445</x:v>
      </x:c>
      <x:c r="B2448" s="14" t="d">
        <x:v>2023-10-15T00:00:00.000Z</x:v>
      </x:c>
      <x:c r="C2448" t="n">
        <x:v>2023</x:v>
      </x:c>
      <x:c r="D2448" t="str">
        <x:v>Q4</x:v>
      </x:c>
      <x:c r="E2448" t="n">
        <x:v>10</x:v>
      </x:c>
      <x:c r="F2448" t="str">
        <x:v>October</x:v>
      </x:c>
      <x:c r="G2448" s="15" t="d">
        <x:v>2023-10-01T00:00:00.000Z</x:v>
      </x:c>
      <x:c r="H2448" t="str">
        <x:v>2023-10</x:v>
      </x:c>
      <x:c r="I2448" t="str">
        <x:v>United States</x:v>
      </x:c>
      <x:c r="J2448" t="str">
        <x:v>North America</x:v>
      </x:c>
      <x:c r="K2448" t="str">
        <x:v>USD</x:v>
      </x:c>
      <x:c r="L2448" t="str">
        <x:v>Don Julio</x:v>
      </x:c>
      <x:c r="M2448" t="str">
        <x:v>Tequila</x:v>
      </x:c>
      <x:c r="N2448" t="str">
        <x:v>Off-Trade</x:v>
      </x:c>
      <x:c r="O2448" t="str">
        <x:v>Hospitality Group</x:v>
      </x:c>
      <x:c r="P2448" t="str">
        <x:v>SR-016</x:v>
      </x:c>
      <x:c r="Q2448" s="16" t="n">
        <x:v>58</x:v>
      </x:c>
      <x:c r="R2448" s="17" t="n">
        <x:v>45.07</x:v>
      </x:c>
      <x:c r="S2448" s="18" t="n">
        <x:v>0.02</x:v>
      </x:c>
      <x:c r="T2448" s="17" t="n">
        <x:v>2614.19</x:v>
      </x:c>
      <x:c r="U2448" s="17" t="n">
        <x:v>2561.91</x:v>
      </x:c>
      <x:c r="V2448" s="17" t="n">
        <x:v>1005.64</x:v>
      </x:c>
      <x:c r="W2448" s="17" t="n">
        <x:v>1556.27</x:v>
      </x:c>
      <x:c r="X2448" s="18" t="n">
        <x:v>0.6075</x:v>
      </x:c>
      <x:c r="Y2448" s="17" t="n">
        <x:v>2947.78</x:v>
      </x:c>
      <x:c r="Z2448" s="18" t="n">
        <x:v>0.8691</x:v>
      </x:c>
      <x:c r="AA2448" s="18" t="n">
        <x:v>0.0609</x:v>
      </x:c>
      <x:c r="AB2448" t="str">
        <x:v>No</x:v>
      </x:c>
      <x:c r="AC2448" t="str">
        <x:v>Luxury / Reserve</x:v>
      </x:c>
      <x:c r="AD2448" s="18" t="n">
        <x:v>0.6074647431018264</x:v>
      </x:c>
      <x:c r="AE2448" s="18" t="n">
        <x:v>0.8690981009437609</x:v>
      </x:c>
      <x:c r="AF2448" s="17" t="n">
        <x:v>-385.87000000000035</x:v>
      </x:c>
      <x:c r="AG2448" s="18" t="n">
        <x:v>-0.13090189905623903</x:v>
      </x:c>
      <x:c r="AH2448" t="str">
        <x:v>Below Target</x:v>
      </x:c>
    </x:row>
    <x:row r="2449">
      <x:c r="A2449" t="str">
        <x:v>TXN-002446</x:v>
      </x:c>
      <x:c r="B2449" s="14" t="d">
        <x:v>2024-08-15T00:00:00.000Z</x:v>
      </x:c>
      <x:c r="C2449" t="n">
        <x:v>2024</x:v>
      </x:c>
      <x:c r="D2449" t="str">
        <x:v>Q3</x:v>
      </x:c>
      <x:c r="E2449" t="n">
        <x:v>8</x:v>
      </x:c>
      <x:c r="F2449" t="str">
        <x:v>August</x:v>
      </x:c>
      <x:c r="G2449" s="15" t="d">
        <x:v>2024-08-01T00:00:00.000Z</x:v>
      </x:c>
      <x:c r="H2449" t="str">
        <x:v>2024-08</x:v>
      </x:c>
      <x:c r="I2449" t="str">
        <x:v>France</x:v>
      </x:c>
      <x:c r="J2449" t="str">
        <x:v>Europe</x:v>
      </x:c>
      <x:c r="K2449" t="str">
        <x:v>EUR</x:v>
      </x:c>
      <x:c r="L2449" t="str">
        <x:v>Tanqueray</x:v>
      </x:c>
      <x:c r="M2449" t="str">
        <x:v>Gin</x:v>
      </x:c>
      <x:c r="N2449" t="str">
        <x:v>On-Trade</x:v>
      </x:c>
      <x:c r="O2449" t="str">
        <x:v>Independent Retailer</x:v>
      </x:c>
      <x:c r="P2449" t="str">
        <x:v>SR-022</x:v>
      </x:c>
      <x:c r="Q2449" s="16" t="n">
        <x:v>204</x:v>
      </x:c>
      <x:c r="R2449" s="17" t="n">
        <x:v>32.52</x:v>
      </x:c>
      <x:c r="S2449" s="18" t="n">
        <x:v>0.02</x:v>
      </x:c>
      <x:c r="T2449" s="17" t="n">
        <x:v>6634.49</x:v>
      </x:c>
      <x:c r="U2449" s="17" t="n">
        <x:v>6501.8</x:v>
      </x:c>
      <x:c r="V2449" s="17" t="n">
        <x:v>2936.31</x:v>
      </x:c>
      <x:c r="W2449" s="17" t="n">
        <x:v>3565.49</x:v>
      </x:c>
      <x:c r="X2449" s="18" t="n">
        <x:v>0.5484</x:v>
      </x:c>
      <x:c r="Y2449" s="17" t="n">
        <x:v>7437.75</x:v>
      </x:c>
      <x:c r="Z2449" s="18" t="n">
        <x:v>0.8742</x:v>
      </x:c>
      <x:c r="AA2449" s="18" t="n">
        <x:v>0.0884</x:v>
      </x:c>
      <x:c r="AB2449" t="str">
        <x:v>No</x:v>
      </x:c>
      <x:c r="AC2449" t="str">
        <x:v>Premium Core</x:v>
      </x:c>
      <x:c r="AD2449" s="18" t="n">
        <x:v>0.5483850625980498</x:v>
      </x:c>
      <x:c r="AE2449" s="18" t="n">
        <x:v>0.874162213034856</x:v>
      </x:c>
      <x:c r="AF2449" s="17" t="n">
        <x:v>-935.9499999999998</x:v>
      </x:c>
      <x:c r="AG2449" s="18" t="n">
        <x:v>-0.125837786965144</x:v>
      </x:c>
      <x:c r="AH2449" t="str">
        <x:v>Below Target</x:v>
      </x:c>
    </x:row>
    <x:row r="2450">
      <x:c r="A2450" t="str">
        <x:v>TXN-002447</x:v>
      </x:c>
      <x:c r="B2450" s="14" t="d">
        <x:v>2024-08-30T00:00:00.000Z</x:v>
      </x:c>
      <x:c r="C2450" t="n">
        <x:v>2024</x:v>
      </x:c>
      <x:c r="D2450" t="str">
        <x:v>Q3</x:v>
      </x:c>
      <x:c r="E2450" t="n">
        <x:v>8</x:v>
      </x:c>
      <x:c r="F2450" t="str">
        <x:v>August</x:v>
      </x:c>
      <x:c r="G2450" s="15" t="d">
        <x:v>2024-08-01T00:00:00.000Z</x:v>
      </x:c>
      <x:c r="H2450" t="str">
        <x:v>2024-08</x:v>
      </x:c>
      <x:c r="I2450" t="str">
        <x:v>Kenya</x:v>
      </x:c>
      <x:c r="J2450" t="str">
        <x:v>Africa</x:v>
      </x:c>
      <x:c r="K2450" t="str">
        <x:v>KES</x:v>
      </x:c>
      <x:c r="L2450" t="str">
        <x:v>Don Julio</x:v>
      </x:c>
      <x:c r="M2450" t="str">
        <x:v>Tequila</x:v>
      </x:c>
      <x:c r="N2450" t="str">
        <x:v>Off-Trade</x:v>
      </x:c>
      <x:c r="O2450" t="str">
        <x:v>Hospitality Group</x:v>
      </x:c>
      <x:c r="P2450" t="str">
        <x:v>SR-032</x:v>
      </x:c>
      <x:c r="Q2450" s="16" t="n">
        <x:v>30</x:v>
      </x:c>
      <x:c r="R2450" s="17" t="n">
        <x:v>50.29</x:v>
      </x:c>
      <x:c r="S2450" s="18" t="n">
        <x:v>0</x:v>
      </x:c>
      <x:c r="T2450" s="17" t="n">
        <x:v>1508.57</x:v>
      </x:c>
      <x:c r="U2450" s="17" t="n">
        <x:v>1508.57</x:v>
      </x:c>
      <x:c r="V2450" s="17" t="n">
        <x:v>601.88</x:v>
      </x:c>
      <x:c r="W2450" s="17" t="n">
        <x:v>906.69</x:v>
      </x:c>
      <x:c r="X2450" s="18" t="n">
        <x:v>0.601</x:v>
      </x:c>
      <x:c r="Y2450" s="17" t="n">
        <x:v>1400.16</x:v>
      </x:c>
      <x:c r="Z2450" s="18" t="n">
        <x:v>1.0774</x:v>
      </x:c>
      <x:c r="AA2450" s="18" t="n">
        <x:v>0.0817</x:v>
      </x:c>
      <x:c r="AB2450" t="str">
        <x:v>No</x:v>
      </x:c>
      <x:c r="AC2450" t="str">
        <x:v>Luxury / Reserve</x:v>
      </x:c>
      <x:c r="AD2450" s="18" t="n">
        <x:v>0.6010261373353574</x:v>
      </x:c>
      <x:c r="AE2450" s="18" t="n">
        <x:v>1.0774268655010855</x:v>
      </x:c>
      <x:c r="AF2450" s="17" t="n">
        <x:v>108.40999999999985</x:v>
      </x:c>
      <x:c r="AG2450" s="18" t="n">
        <x:v>0.07742686550108548</x:v>
      </x:c>
      <x:c r="AH2450" t="str">
        <x:v>Above Target</x:v>
      </x:c>
    </x:row>
    <x:row r="2451">
      <x:c r="A2451" t="str">
        <x:v>TXN-002448</x:v>
      </x:c>
      <x:c r="B2451" s="14" t="d">
        <x:v>2025-03-21T00:00:00.000Z</x:v>
      </x:c>
      <x:c r="C2451" t="n">
        <x:v>2025</x:v>
      </x:c>
      <x:c r="D2451" t="str">
        <x:v>Q1</x:v>
      </x:c>
      <x:c r="E2451" t="n">
        <x:v>3</x:v>
      </x:c>
      <x:c r="F2451" t="str">
        <x:v>March</x:v>
      </x:c>
      <x:c r="G2451" s="15" t="d">
        <x:v>2025-03-01T00:00:00.000Z</x:v>
      </x:c>
      <x:c r="H2451" t="str">
        <x:v>2025-03</x:v>
      </x:c>
      <x:c r="I2451" t="str">
        <x:v>Mexico</x:v>
      </x:c>
      <x:c r="J2451" t="str">
        <x:v>Latin America &amp; Caribbean</x:v>
      </x:c>
      <x:c r="K2451" t="str">
        <x:v>MXN</x:v>
      </x:c>
      <x:c r="L2451" t="str">
        <x:v>Smirnoff</x:v>
      </x:c>
      <x:c r="M2451" t="str">
        <x:v>Vodka</x:v>
      </x:c>
      <x:c r="N2451" t="str">
        <x:v>E-commerce</x:v>
      </x:c>
      <x:c r="O2451" t="str">
        <x:v>E-commerce Partner</x:v>
      </x:c>
      <x:c r="P2451" t="str">
        <x:v>SR-060</x:v>
      </x:c>
      <x:c r="Q2451" s="16" t="n">
        <x:v>32</x:v>
      </x:c>
      <x:c r="R2451" s="17" t="n">
        <x:v>19.39</x:v>
      </x:c>
      <x:c r="S2451" s="18" t="n">
        <x:v>0.02</x:v>
      </x:c>
      <x:c r="T2451" s="17" t="n">
        <x:v>620.43</x:v>
      </x:c>
      <x:c r="U2451" s="17" t="n">
        <x:v>608.03</x:v>
      </x:c>
      <x:c r="V2451" s="17" t="n">
        <x:v>281.88</x:v>
      </x:c>
      <x:c r="W2451" s="17" t="n">
        <x:v>326.14</x:v>
      </x:c>
      <x:c r="X2451" s="18" t="n">
        <x:v>0.5364</x:v>
      </x:c>
      <x:c r="Y2451" s="17" t="n">
        <x:v>648.49</x:v>
      </x:c>
      <x:c r="Z2451" s="18" t="n">
        <x:v>0.9376</x:v>
      </x:c>
      <x:c r="AA2451" s="18" t="n">
        <x:v>0.0813</x:v>
      </x:c>
      <x:c r="AB2451" t="str">
        <x:v>No</x:v>
      </x:c>
      <x:c r="AC2451" t="str">
        <x:v>Core</x:v>
      </x:c>
      <x:c r="AD2451" s="18" t="n">
        <x:v>0.5363880071706988</x:v>
      </x:c>
      <x:c r="AE2451" s="18" t="n">
        <x:v>0.9376089068451324</x:v>
      </x:c>
      <x:c r="AF2451" s="17" t="n">
        <x:v>-40.460000000000036</x:v>
      </x:c>
      <x:c r="AG2451" s="18" t="n">
        <x:v>-0.062391093154867516</x:v>
      </x:c>
      <x:c r="AH2451" t="str">
        <x:v>Below Target</x:v>
      </x:c>
    </x:row>
    <x:row r="2452">
      <x:c r="A2452" t="str">
        <x:v>TXN-002449</x:v>
      </x:c>
      <x:c r="B2452" s="14" t="d">
        <x:v>2024-04-13T00:00:00.000Z</x:v>
      </x:c>
      <x:c r="C2452" t="n">
        <x:v>2024</x:v>
      </x:c>
      <x:c r="D2452" t="str">
        <x:v>Q2</x:v>
      </x:c>
      <x:c r="E2452" t="n">
        <x:v>4</x:v>
      </x:c>
      <x:c r="F2452" t="str">
        <x:v>April</x:v>
      </x:c>
      <x:c r="G2452" s="15" t="d">
        <x:v>2024-04-01T00:00:00.000Z</x:v>
      </x:c>
      <x:c r="H2452" t="str">
        <x:v>2024-04</x:v>
      </x:c>
      <x:c r="I2452" t="str">
        <x:v>Nigeria</x:v>
      </x:c>
      <x:c r="J2452" t="str">
        <x:v>Africa</x:v>
      </x:c>
      <x:c r="K2452" t="str">
        <x:v>NGN</x:v>
      </x:c>
      <x:c r="L2452" t="str">
        <x:v>Tanqueray</x:v>
      </x:c>
      <x:c r="M2452" t="str">
        <x:v>Gin</x:v>
      </x:c>
      <x:c r="N2452" t="str">
        <x:v>Off-Trade</x:v>
      </x:c>
      <x:c r="O2452" t="str">
        <x:v>Independent Retailer</x:v>
      </x:c>
      <x:c r="P2452" t="str">
        <x:v>SR-057</x:v>
      </x:c>
      <x:c r="Q2452" s="16" t="n">
        <x:v>40</x:v>
      </x:c>
      <x:c r="R2452" s="17" t="n">
        <x:v>27.48</x:v>
      </x:c>
      <x:c r="S2452" s="18" t="n">
        <x:v>0</x:v>
      </x:c>
      <x:c r="T2452" s="17" t="n">
        <x:v>1099</x:v>
      </x:c>
      <x:c r="U2452" s="17" t="n">
        <x:v>1099</x:v>
      </x:c>
      <x:c r="V2452" s="17" t="n">
        <x:v>526.23</x:v>
      </x:c>
      <x:c r="W2452" s="17" t="n">
        <x:v>572.78</x:v>
      </x:c>
      <x:c r="X2452" s="18" t="n">
        <x:v>0.5212</x:v>
      </x:c>
      <x:c r="Y2452" s="17" t="n">
        <x:v>1150.25</x:v>
      </x:c>
      <x:c r="Z2452" s="18" t="n">
        <x:v>0.9554</x:v>
      </x:c>
      <x:c r="AA2452" s="18" t="n">
        <x:v>-0.0056</x:v>
      </x:c>
      <x:c r="AB2452" t="str">
        <x:v>No</x:v>
      </x:c>
      <x:c r="AC2452" t="str">
        <x:v>Premium Core</x:v>
      </x:c>
      <x:c r="AD2452" s="18" t="n">
        <x:v>0.5211828935395814</x:v>
      </x:c>
      <x:c r="AE2452" s="18" t="n">
        <x:v>0.955444468593784</x:v>
      </x:c>
      <x:c r="AF2452" s="17" t="n">
        <x:v>-51.25</x:v>
      </x:c>
      <x:c r="AG2452" s="18" t="n">
        <x:v>-0.04455553140621604</x:v>
      </x:c>
      <x:c r="AH2452" t="str">
        <x:v>Below Target</x:v>
      </x:c>
    </x:row>
    <x:row r="2453">
      <x:c r="A2453" t="str">
        <x:v>TXN-002450</x:v>
      </x:c>
      <x:c r="B2453" s="14" t="d">
        <x:v>2023-09-19T00:00:00.000Z</x:v>
      </x:c>
      <x:c r="C2453" t="n">
        <x:v>2023</x:v>
      </x:c>
      <x:c r="D2453" t="str">
        <x:v>Q3</x:v>
      </x:c>
      <x:c r="E2453" t="n">
        <x:v>9</x:v>
      </x:c>
      <x:c r="F2453" t="str">
        <x:v>September</x:v>
      </x:c>
      <x:c r="G2453" s="15" t="d">
        <x:v>2023-09-01T00:00:00.000Z</x:v>
      </x:c>
      <x:c r="H2453" t="str">
        <x:v>2023-09</x:v>
      </x:c>
      <x:c r="I2453" t="str">
        <x:v>Spain</x:v>
      </x:c>
      <x:c r="J2453" t="str">
        <x:v>Europe</x:v>
      </x:c>
      <x:c r="K2453" t="str">
        <x:v>EUR</x:v>
      </x:c>
      <x:c r="L2453" t="str">
        <x:v>Don Julio</x:v>
      </x:c>
      <x:c r="M2453" t="str">
        <x:v>Tequila</x:v>
      </x:c>
      <x:c r="N2453" t="str">
        <x:v>Off-Trade</x:v>
      </x:c>
      <x:c r="O2453" t="str">
        <x:v>Hospitality Group</x:v>
      </x:c>
      <x:c r="P2453" t="str">
        <x:v>SR-018</x:v>
      </x:c>
      <x:c r="Q2453" s="16" t="n">
        <x:v>138</x:v>
      </x:c>
      <x:c r="R2453" s="17" t="n">
        <x:v>47.37</x:v>
      </x:c>
      <x:c r="S2453" s="18" t="n">
        <x:v>0</x:v>
      </x:c>
      <x:c r="T2453" s="17" t="n">
        <x:v>6537.2</x:v>
      </x:c>
      <x:c r="U2453" s="17" t="n">
        <x:v>6537.2</x:v>
      </x:c>
      <x:c r="V2453" s="17" t="n">
        <x:v>2783.98</x:v>
      </x:c>
      <x:c r="W2453" s="17" t="n">
        <x:v>3753.22</x:v>
      </x:c>
      <x:c r="X2453" s="18" t="n">
        <x:v>0.5741</x:v>
      </x:c>
      <x:c r="Y2453" s="17" t="n">
        <x:v>6707.27</x:v>
      </x:c>
      <x:c r="Z2453" s="18" t="n">
        <x:v>0.9746</x:v>
      </x:c>
      <x:c r="AA2453" s="18" t="n">
        <x:v>0.0224</x:v>
      </x:c>
      <x:c r="AB2453" t="str">
        <x:v>No</x:v>
      </x:c>
      <x:c r="AC2453" t="str">
        <x:v>Luxury / Reserve</x:v>
      </x:c>
      <x:c r="AD2453" s="18" t="n">
        <x:v>0.5741326561830753</x:v>
      </x:c>
      <x:c r="AE2453" s="18" t="n">
        <x:v>0.9746439311374075</x:v>
      </x:c>
      <x:c r="AF2453" s="17" t="n">
        <x:v>-170.07000000000062</x:v>
      </x:c>
      <x:c r="AG2453" s="18" t="n">
        <x:v>-0.025356068862592472</x:v>
      </x:c>
      <x:c r="AH2453" t="str">
        <x:v>Below Target</x:v>
      </x:c>
    </x:row>
    <x:row r="2454">
      <x:c r="A2454" t="str">
        <x:v>TXN-002451</x:v>
      </x:c>
      <x:c r="B2454" s="14" t="d">
        <x:v>2023-05-24T00:00:00.000Z</x:v>
      </x:c>
      <x:c r="C2454" t="n">
        <x:v>2023</x:v>
      </x:c>
      <x:c r="D2454" t="str">
        <x:v>Q2</x:v>
      </x:c>
      <x:c r="E2454" t="n">
        <x:v>5</x:v>
      </x:c>
      <x:c r="F2454" t="str">
        <x:v>May</x:v>
      </x:c>
      <x:c r="G2454" s="15" t="d">
        <x:v>2023-05-01T00:00:00.000Z</x:v>
      </x:c>
      <x:c r="H2454" t="str">
        <x:v>2023-05</x:v>
      </x:c>
      <x:c r="I2454" t="str">
        <x:v>Spain</x:v>
      </x:c>
      <x:c r="J2454" t="str">
        <x:v>Europe</x:v>
      </x:c>
      <x:c r="K2454" t="str">
        <x:v>EUR</x:v>
      </x:c>
      <x:c r="L2454" t="str">
        <x:v>Buchanan's</x:v>
      </x:c>
      <x:c r="M2454" t="str">
        <x:v>Scotch Whisky</x:v>
      </x:c>
      <x:c r="N2454" t="str">
        <x:v>Off-Trade</x:v>
      </x:c>
      <x:c r="O2454" t="str">
        <x:v>Key Account</x:v>
      </x:c>
      <x:c r="P2454" t="str">
        <x:v>SR-010</x:v>
      </x:c>
      <x:c r="Q2454" s="16" t="n">
        <x:v>65</x:v>
      </x:c>
      <x:c r="R2454" s="17" t="n">
        <x:v>29.81</x:v>
      </x:c>
      <x:c r="S2454" s="18" t="n">
        <x:v>0</x:v>
      </x:c>
      <x:c r="T2454" s="17" t="n">
        <x:v>1937.94</x:v>
      </x:c>
      <x:c r="U2454" s="17" t="n">
        <x:v>1937.94</x:v>
      </x:c>
      <x:c r="V2454" s="17" t="n">
        <x:v>855.8</x:v>
      </x:c>
      <x:c r="W2454" s="17" t="n">
        <x:v>1082.14</x:v>
      </x:c>
      <x:c r="X2454" s="18" t="n">
        <x:v>0.5584</x:v>
      </x:c>
      <x:c r="Y2454" s="17" t="n">
        <x:v>1845.08</x:v>
      </x:c>
      <x:c r="Z2454" s="18" t="n">
        <x:v>1.0503</x:v>
      </x:c>
      <x:c r="AA2454" s="18" t="n">
        <x:v>0.0584</x:v>
      </x:c>
      <x:c r="AB2454" t="str">
        <x:v>No</x:v>
      </x:c>
      <x:c r="AC2454" t="str">
        <x:v>Premium Core</x:v>
      </x:c>
      <x:c r="AD2454" s="18" t="n">
        <x:v>0.558397060796516</x:v>
      </x:c>
      <x:c r="AE2454" s="18" t="n">
        <x:v>1.0503284410432068</x:v>
      </x:c>
      <x:c r="AF2454" s="17" t="n">
        <x:v>92.86000000000013</x:v>
      </x:c>
      <x:c r="AG2454" s="18" t="n">
        <x:v>0.05032844104320687</x:v>
      </x:c>
      <x:c r="AH2454" t="str">
        <x:v>Above Target</x:v>
      </x:c>
    </x:row>
    <x:row r="2455">
      <x:c r="A2455" t="str">
        <x:v>TXN-002452</x:v>
      </x:c>
      <x:c r="B2455" s="14" t="d">
        <x:v>2024-09-29T00:00:00.000Z</x:v>
      </x:c>
      <x:c r="C2455" t="n">
        <x:v>2024</x:v>
      </x:c>
      <x:c r="D2455" t="str">
        <x:v>Q3</x:v>
      </x:c>
      <x:c r="E2455" t="n">
        <x:v>9</x:v>
      </x:c>
      <x:c r="F2455" t="str">
        <x:v>September</x:v>
      </x:c>
      <x:c r="G2455" s="15" t="d">
        <x:v>2024-09-01T00:00:00.000Z</x:v>
      </x:c>
      <x:c r="H2455" t="str">
        <x:v>2024-09</x:v>
      </x:c>
      <x:c r="I2455" t="str">
        <x:v>Australia</x:v>
      </x:c>
      <x:c r="J2455" t="str">
        <x:v>Asia Pacific</x:v>
      </x:c>
      <x:c r="K2455" t="str">
        <x:v>AUD</x:v>
      </x:c>
      <x:c r="L2455" t="str">
        <x:v>Don Julio</x:v>
      </x:c>
      <x:c r="M2455" t="str">
        <x:v>Tequila</x:v>
      </x:c>
      <x:c r="N2455" t="str">
        <x:v>Off-Trade</x:v>
      </x:c>
      <x:c r="O2455" t="str">
        <x:v>Independent Retailer</x:v>
      </x:c>
      <x:c r="P2455" t="str">
        <x:v>SR-052</x:v>
      </x:c>
      <x:c r="Q2455" s="16" t="n">
        <x:v>45</x:v>
      </x:c>
      <x:c r="R2455" s="17" t="n">
        <x:v>48.29</x:v>
      </x:c>
      <x:c r="S2455" s="18" t="n">
        <x:v>0.1</x:v>
      </x:c>
      <x:c r="T2455" s="17" t="n">
        <x:v>2172.94</x:v>
      </x:c>
      <x:c r="U2455" s="17" t="n">
        <x:v>1955.64</x:v>
      </x:c>
      <x:c r="V2455" s="17" t="n">
        <x:v>763.01</x:v>
      </x:c>
      <x:c r="W2455" s="17" t="n">
        <x:v>1192.64</x:v>
      </x:c>
      <x:c r="X2455" s="18" t="n">
        <x:v>0.6098</x:v>
      </x:c>
      <x:c r="Y2455" s="17" t="n">
        <x:v>2043.29</x:v>
      </x:c>
      <x:c r="Z2455" s="18" t="n">
        <x:v>0.9571</x:v>
      </x:c>
      <x:c r="AA2455" s="18" t="n">
        <x:v>-0.0309</x:v>
      </x:c>
      <x:c r="AB2455" t="str">
        <x:v>Yes</x:v>
      </x:c>
      <x:c r="AC2455" t="str">
        <x:v>Luxury / Reserve</x:v>
      </x:c>
      <x:c r="AD2455" s="18" t="n">
        <x:v>0.6098463929966661</x:v>
      </x:c>
      <x:c r="AE2455" s="18" t="n">
        <x:v>0.9571034948538877</x:v>
      </x:c>
      <x:c r="AF2455" s="17" t="n">
        <x:v>-87.64999999999986</x:v>
      </x:c>
      <x:c r="AG2455" s="18" t="n">
        <x:v>-0.04289650514611233</x:v>
      </x:c>
      <x:c r="AH2455" t="str">
        <x:v>Below Target</x:v>
      </x:c>
    </x:row>
    <x:row r="2456">
      <x:c r="A2456" t="str">
        <x:v>TXN-002453</x:v>
      </x:c>
      <x:c r="B2456" s="14" t="d">
        <x:v>2025-06-04T00:00:00.000Z</x:v>
      </x:c>
      <x:c r="C2456" t="n">
        <x:v>2025</x:v>
      </x:c>
      <x:c r="D2456" t="str">
        <x:v>Q2</x:v>
      </x:c>
      <x:c r="E2456" t="n">
        <x:v>6</x:v>
      </x:c>
      <x:c r="F2456" t="str">
        <x:v>June</x:v>
      </x:c>
      <x:c r="G2456" s="15" t="d">
        <x:v>2025-06-01T00:00:00.000Z</x:v>
      </x:c>
      <x:c r="H2456" t="str">
        <x:v>2025-06</x:v>
      </x:c>
      <x:c r="I2456" t="str">
        <x:v>South Africa</x:v>
      </x:c>
      <x:c r="J2456" t="str">
        <x:v>Africa</x:v>
      </x:c>
      <x:c r="K2456" t="str">
        <x:v>ZAR</x:v>
      </x:c>
      <x:c r="L2456" t="str">
        <x:v>Don Julio</x:v>
      </x:c>
      <x:c r="M2456" t="str">
        <x:v>Tequila</x:v>
      </x:c>
      <x:c r="N2456" t="str">
        <x:v>Wholesale</x:v>
      </x:c>
      <x:c r="O2456" t="str">
        <x:v>Independent Retailer</x:v>
      </x:c>
      <x:c r="P2456" t="str">
        <x:v>SR-044</x:v>
      </x:c>
      <x:c r="Q2456" s="16" t="n">
        <x:v>162</x:v>
      </x:c>
      <x:c r="R2456" s="17" t="n">
        <x:v>45.52</x:v>
      </x:c>
      <x:c r="S2456" s="18" t="n">
        <x:v>0</x:v>
      </x:c>
      <x:c r="T2456" s="17" t="n">
        <x:v>7373.85</x:v>
      </x:c>
      <x:c r="U2456" s="17" t="n">
        <x:v>7373.85</x:v>
      </x:c>
      <x:c r="V2456" s="17" t="n">
        <x:v>2868.88</x:v>
      </x:c>
      <x:c r="W2456" s="17" t="n">
        <x:v>4504.97</x:v>
      </x:c>
      <x:c r="X2456" s="18" t="n">
        <x:v>0.6109</x:v>
      </x:c>
      <x:c r="Y2456" s="17" t="n">
        <x:v>8077.29</x:v>
      </x:c>
      <x:c r="Z2456" s="18" t="n">
        <x:v>0.9129</x:v>
      </x:c>
      <x:c r="AA2456" s="18" t="n">
        <x:v>0.0227</x:v>
      </x:c>
      <x:c r="AB2456" t="str">
        <x:v>No</x:v>
      </x:c>
      <x:c r="AC2456" t="str">
        <x:v>Luxury / Reserve</x:v>
      </x:c>
      <x:c r="AD2456" s="18" t="n">
        <x:v>0.6109386548410939</x:v>
      </x:c>
      <x:c r="AE2456" s="18" t="n">
        <x:v>0.9129113848828011</x:v>
      </x:c>
      <x:c r="AF2456" s="17" t="n">
        <x:v>-703.4399999999996</x:v>
      </x:c>
      <x:c r="AG2456" s="18" t="n">
        <x:v>-0.08708861511719891</x:v>
      </x:c>
      <x:c r="AH2456" t="str">
        <x:v>Below Target</x:v>
      </x:c>
    </x:row>
    <x:row r="2457">
      <x:c r="A2457" t="str">
        <x:v>TXN-002454</x:v>
      </x:c>
      <x:c r="B2457" s="14" t="d">
        <x:v>2026-07-01T00:00:00.000Z</x:v>
      </x:c>
      <x:c r="C2457" t="n">
        <x:v>2026</x:v>
      </x:c>
      <x:c r="D2457" t="str">
        <x:v>Q3</x:v>
      </x:c>
      <x:c r="E2457" t="n">
        <x:v>7</x:v>
      </x:c>
      <x:c r="F2457" t="str">
        <x:v>July</x:v>
      </x:c>
      <x:c r="G2457" s="15" t="d">
        <x:v>2026-07-01T00:00:00.000Z</x:v>
      </x:c>
      <x:c r="H2457" t="str">
        <x:v>2026-07</x:v>
      </x:c>
      <x:c r="I2457" t="str">
        <x:v>United Kingdom</x:v>
      </x:c>
      <x:c r="J2457" t="str">
        <x:v>Europe</x:v>
      </x:c>
      <x:c r="K2457" t="str">
        <x:v>GBP</x:v>
      </x:c>
      <x:c r="L2457" t="str">
        <x:v>Buchanan's</x:v>
      </x:c>
      <x:c r="M2457" t="str">
        <x:v>Scotch Whisky</x:v>
      </x:c>
      <x:c r="N2457" t="str">
        <x:v>Off-Trade</x:v>
      </x:c>
      <x:c r="O2457" t="str">
        <x:v>Independent Retailer</x:v>
      </x:c>
      <x:c r="P2457" t="str">
        <x:v>SR-053</x:v>
      </x:c>
      <x:c r="Q2457" s="16" t="n">
        <x:v>55</x:v>
      </x:c>
      <x:c r="R2457" s="17" t="n">
        <x:v>32.4</x:v>
      </x:c>
      <x:c r="S2457" s="18" t="n">
        <x:v>0.02</x:v>
      </x:c>
      <x:c r="T2457" s="17" t="n">
        <x:v>1782.21</x:v>
      </x:c>
      <x:c r="U2457" s="17" t="n">
        <x:v>1746.57</x:v>
      </x:c>
      <x:c r="V2457" s="17" t="n">
        <x:v>769.28</x:v>
      </x:c>
      <x:c r="W2457" s="17" t="n">
        <x:v>977.29</x:v>
      </x:c>
      <x:c r="X2457" s="18" t="n">
        <x:v>0.5595</x:v>
      </x:c>
      <x:c r="Y2457" s="17" t="n">
        <x:v>1672.71</x:v>
      </x:c>
      <x:c r="Z2457" s="18" t="n">
        <x:v>1.0442</x:v>
      </x:c>
      <x:c r="AA2457" s="18" t="n">
        <x:v>0.1009</x:v>
      </x:c>
      <x:c r="AB2457" t="str">
        <x:v>No</x:v>
      </x:c>
      <x:c r="AC2457" t="str">
        <x:v>Premium Core</x:v>
      </x:c>
      <x:c r="AD2457" s="18" t="n">
        <x:v>0.5595481429315745</x:v>
      </x:c>
      <x:c r="AE2457" s="18" t="n">
        <x:v>1.044155890740176</x:v>
      </x:c>
      <x:c r="AF2457" s="17" t="n">
        <x:v>73.8599999999999</x:v>
      </x:c>
      <x:c r="AG2457" s="18" t="n">
        <x:v>0.04415589074017606</x:v>
      </x:c>
      <x:c r="AH2457" t="str">
        <x:v>Above Target</x:v>
      </x:c>
    </x:row>
    <x:row r="2458">
      <x:c r="A2458" t="str">
        <x:v>TXN-002455</x:v>
      </x:c>
      <x:c r="B2458" s="14" t="d">
        <x:v>2023-01-10T00:00:00.000Z</x:v>
      </x:c>
      <x:c r="C2458" t="n">
        <x:v>2023</x:v>
      </x:c>
      <x:c r="D2458" t="str">
        <x:v>Q1</x:v>
      </x:c>
      <x:c r="E2458" t="n">
        <x:v>1</x:v>
      </x:c>
      <x:c r="F2458" t="str">
        <x:v>January</x:v>
      </x:c>
      <x:c r="G2458" s="15" t="d">
        <x:v>2023-01-01T00:00:00.000Z</x:v>
      </x:c>
      <x:c r="H2458" t="str">
        <x:v>2023-01</x:v>
      </x:c>
      <x:c r="I2458" t="str">
        <x:v>South Africa</x:v>
      </x:c>
      <x:c r="J2458" t="str">
        <x:v>Africa</x:v>
      </x:c>
      <x:c r="K2458" t="str">
        <x:v>ZAR</x:v>
      </x:c>
      <x:c r="L2458" t="str">
        <x:v>Baileys</x:v>
      </x:c>
      <x:c r="M2458" t="str">
        <x:v>Liqueur</x:v>
      </x:c>
      <x:c r="N2458" t="str">
        <x:v>Off-Trade</x:v>
      </x:c>
      <x:c r="O2458" t="str">
        <x:v>E-commerce Partner</x:v>
      </x:c>
      <x:c r="P2458" t="str">
        <x:v>SR-022</x:v>
      </x:c>
      <x:c r="Q2458" s="16" t="n">
        <x:v>32</x:v>
      </x:c>
      <x:c r="R2458" s="17" t="n">
        <x:v>19.12</x:v>
      </x:c>
      <x:c r="S2458" s="18" t="n">
        <x:v>0</x:v>
      </x:c>
      <x:c r="T2458" s="17" t="n">
        <x:v>611.85</x:v>
      </x:c>
      <x:c r="U2458" s="17" t="n">
        <x:v>611.85</x:v>
      </x:c>
      <x:c r="V2458" s="17" t="n">
        <x:v>302.16</x:v>
      </x:c>
      <x:c r="W2458" s="17" t="n">
        <x:v>309.69</x:v>
      </x:c>
      <x:c r="X2458" s="18" t="n">
        <x:v>0.5061</x:v>
      </x:c>
      <x:c r="Y2458" s="17" t="n">
        <x:v>602.68</x:v>
      </x:c>
      <x:c r="Z2458" s="18" t="n">
        <x:v>1.0152</x:v>
      </x:c>
      <x:c r="AA2458" s="18" t="n">
        <x:v>0.049</x:v>
      </x:c>
      <x:c r="AB2458" t="str">
        <x:v>No</x:v>
      </x:c>
      <x:c r="AC2458" t="str">
        <x:v>Core</x:v>
      </x:c>
      <x:c r="AD2458" s="18" t="n">
        <x:v>0.5061534689874969</x:v>
      </x:c>
      <x:c r="AE2458" s="18" t="n">
        <x:v>1.015215371341342</x:v>
      </x:c>
      <x:c r="AF2458" s="17" t="n">
        <x:v>9.170000000000073</x:v>
      </x:c>
      <x:c r="AG2458" s="18" t="n">
        <x:v>0.015215371341342128</x:v>
      </x:c>
      <x:c r="AH2458" t="str">
        <x:v>Above Target</x:v>
      </x:c>
    </x:row>
    <x:row r="2459">
      <x:c r="A2459" t="str">
        <x:v>TXN-002456</x:v>
      </x:c>
      <x:c r="B2459" s="14" t="d">
        <x:v>2026-07-20T00:00:00.000Z</x:v>
      </x:c>
      <x:c r="C2459" t="n">
        <x:v>2026</x:v>
      </x:c>
      <x:c r="D2459" t="str">
        <x:v>Q3</x:v>
      </x:c>
      <x:c r="E2459" t="n">
        <x:v>7</x:v>
      </x:c>
      <x:c r="F2459" t="str">
        <x:v>July</x:v>
      </x:c>
      <x:c r="G2459" s="15" t="d">
        <x:v>2026-07-01T00:00:00.000Z</x:v>
      </x:c>
      <x:c r="H2459" t="str">
        <x:v>2026-07</x:v>
      </x:c>
      <x:c r="I2459" t="str">
        <x:v>United States</x:v>
      </x:c>
      <x:c r="J2459" t="str">
        <x:v>North America</x:v>
      </x:c>
      <x:c r="K2459" t="str">
        <x:v>USD</x:v>
      </x:c>
      <x:c r="L2459" t="str">
        <x:v>Baileys</x:v>
      </x:c>
      <x:c r="M2459" t="str">
        <x:v>Liqueur</x:v>
      </x:c>
      <x:c r="N2459" t="str">
        <x:v>Wholesale</x:v>
      </x:c>
      <x:c r="O2459" t="str">
        <x:v>Hospitality Group</x:v>
      </x:c>
      <x:c r="P2459" t="str">
        <x:v>SR-020</x:v>
      </x:c>
      <x:c r="Q2459" s="16" t="n">
        <x:v>57</x:v>
      </x:c>
      <x:c r="R2459" s="17" t="n">
        <x:v>16.15</x:v>
      </x:c>
      <x:c r="S2459" s="18" t="n">
        <x:v>0.08</x:v>
      </x:c>
      <x:c r="T2459" s="17" t="n">
        <x:v>920.27</x:v>
      </x:c>
      <x:c r="U2459" s="17" t="n">
        <x:v>846.65</x:v>
      </x:c>
      <x:c r="V2459" s="17" t="n">
        <x:v>387.76</x:v>
      </x:c>
      <x:c r="W2459" s="17" t="n">
        <x:v>458.89</x:v>
      </x:c>
      <x:c r="X2459" s="18" t="n">
        <x:v>0.542</x:v>
      </x:c>
      <x:c r="Y2459" s="17" t="n">
        <x:v>796.95</x:v>
      </x:c>
      <x:c r="Z2459" s="18" t="n">
        <x:v>1.0624</x:v>
      </x:c>
      <x:c r="AA2459" s="18" t="n">
        <x:v>-0.0085</x:v>
      </x:c>
      <x:c r="AB2459" t="str">
        <x:v>Yes</x:v>
      </x:c>
      <x:c r="AC2459" t="str">
        <x:v>Core</x:v>
      </x:c>
      <x:c r="AD2459" s="18" t="n">
        <x:v>0.5420067324159924</x:v>
      </x:c>
      <x:c r="AE2459" s="18" t="n">
        <x:v>1.0623627580149317</x:v>
      </x:c>
      <x:c r="AF2459" s="17" t="n">
        <x:v>49.69999999999993</x:v>
      </x:c>
      <x:c r="AG2459" s="18" t="n">
        <x:v>0.06236275801493184</x:v>
      </x:c>
      <x:c r="AH2459" t="str">
        <x:v>Above Target</x:v>
      </x:c>
    </x:row>
    <x:row r="2460">
      <x:c r="A2460" t="str">
        <x:v>TXN-002457</x:v>
      </x:c>
      <x:c r="B2460" s="14" t="d">
        <x:v>2025-04-25T00:00:00.000Z</x:v>
      </x:c>
      <x:c r="C2460" t="n">
        <x:v>2025</x:v>
      </x:c>
      <x:c r="D2460" t="str">
        <x:v>Q2</x:v>
      </x:c>
      <x:c r="E2460" t="n">
        <x:v>4</x:v>
      </x:c>
      <x:c r="F2460" t="str">
        <x:v>April</x:v>
      </x:c>
      <x:c r="G2460" s="15" t="d">
        <x:v>2025-04-01T00:00:00.000Z</x:v>
      </x:c>
      <x:c r="H2460" t="str">
        <x:v>2025-04</x:v>
      </x:c>
      <x:c r="I2460" t="str">
        <x:v>Australia</x:v>
      </x:c>
      <x:c r="J2460" t="str">
        <x:v>Asia Pacific</x:v>
      </x:c>
      <x:c r="K2460" t="str">
        <x:v>AUD</x:v>
      </x:c>
      <x:c r="L2460" t="str">
        <x:v>Cîroc</x:v>
      </x:c>
      <x:c r="M2460" t="str">
        <x:v>Vodka</x:v>
      </x:c>
      <x:c r="N2460" t="str">
        <x:v>Off-Trade</x:v>
      </x:c>
      <x:c r="O2460" t="str">
        <x:v>Independent Retailer</x:v>
      </x:c>
      <x:c r="P2460" t="str">
        <x:v>SR-017</x:v>
      </x:c>
      <x:c r="Q2460" s="16" t="n">
        <x:v>39</x:v>
      </x:c>
      <x:c r="R2460" s="17" t="n">
        <x:v>32.93</x:v>
      </x:c>
      <x:c r="S2460" s="18" t="n">
        <x:v>0.02</x:v>
      </x:c>
      <x:c r="T2460" s="17" t="n">
        <x:v>1284.28</x:v>
      </x:c>
      <x:c r="U2460" s="17" t="n">
        <x:v>1258.59</x:v>
      </x:c>
      <x:c r="V2460" s="17" t="n">
        <x:v>508.39</x:v>
      </x:c>
      <x:c r="W2460" s="17" t="n">
        <x:v>750.2</x:v>
      </x:c>
      <x:c r="X2460" s="18" t="n">
        <x:v>0.5961</x:v>
      </x:c>
      <x:c r="Y2460" s="17" t="n">
        <x:v>1355.23</x:v>
      </x:c>
      <x:c r="Z2460" s="18" t="n">
        <x:v>0.9287</x:v>
      </x:c>
      <x:c r="AA2460" s="18" t="n">
        <x:v>-0.0012</x:v>
      </x:c>
      <x:c r="AB2460" t="str">
        <x:v>No</x:v>
      </x:c>
      <x:c r="AC2460" t="str">
        <x:v>Luxury / Reserve</x:v>
      </x:c>
      <x:c r="AD2460" s="18" t="n">
        <x:v>0.5960638492281045</x:v>
      </x:c>
      <x:c r="AE2460" s="18" t="n">
        <x:v>0.9286910708883362</x:v>
      </x:c>
      <x:c r="AF2460" s="17" t="n">
        <x:v>-96.6400000000001</x:v>
      </x:c>
      <x:c r="AG2460" s="18" t="n">
        <x:v>-0.07130892911166378</x:v>
      </x:c>
      <x:c r="AH2460" t="str">
        <x:v>Below Target</x:v>
      </x:c>
    </x:row>
    <x:row r="2461">
      <x:c r="A2461" t="str">
        <x:v>TXN-002458</x:v>
      </x:c>
      <x:c r="B2461" s="14" t="d">
        <x:v>2025-05-31T00:00:00.000Z</x:v>
      </x:c>
      <x:c r="C2461" t="n">
        <x:v>2025</x:v>
      </x:c>
      <x:c r="D2461" t="str">
        <x:v>Q2</x:v>
      </x:c>
      <x:c r="E2461" t="n">
        <x:v>5</x:v>
      </x:c>
      <x:c r="F2461" t="str">
        <x:v>May</x:v>
      </x:c>
      <x:c r="G2461" s="15" t="d">
        <x:v>2025-05-01T00:00:00.000Z</x:v>
      </x:c>
      <x:c r="H2461" t="str">
        <x:v>2025-05</x:v>
      </x:c>
      <x:c r="I2461" t="str">
        <x:v>United States</x:v>
      </x:c>
      <x:c r="J2461" t="str">
        <x:v>North America</x:v>
      </x:c>
      <x:c r="K2461" t="str">
        <x:v>USD</x:v>
      </x:c>
      <x:c r="L2461" t="str">
        <x:v>Johnnie Walker</x:v>
      </x:c>
      <x:c r="M2461" t="str">
        <x:v>Scotch Whisky</x:v>
      </x:c>
      <x:c r="N2461" t="str">
        <x:v>Off-Trade</x:v>
      </x:c>
      <x:c r="O2461" t="str">
        <x:v>Distributor</x:v>
      </x:c>
      <x:c r="P2461" t="str">
        <x:v>SR-036</x:v>
      </x:c>
      <x:c r="Q2461" s="16" t="n">
        <x:v>127</x:v>
      </x:c>
      <x:c r="R2461" s="17" t="n">
        <x:v>36.54</x:v>
      </x:c>
      <x:c r="S2461" s="18" t="n">
        <x:v>0.05</x:v>
      </x:c>
      <x:c r="T2461" s="17" t="n">
        <x:v>4640.65</x:v>
      </x:c>
      <x:c r="U2461" s="17" t="n">
        <x:v>4408.61</x:v>
      </x:c>
      <x:c r="V2461" s="17" t="n">
        <x:v>1865.26</x:v>
      </x:c>
      <x:c r="W2461" s="17" t="n">
        <x:v>2543.36</x:v>
      </x:c>
      <x:c r="X2461" s="18" t="n">
        <x:v>0.5769</x:v>
      </x:c>
      <x:c r="Y2461" s="17" t="n">
        <x:v>4421.5</x:v>
      </x:c>
      <x:c r="Z2461" s="18" t="n">
        <x:v>0.9971</x:v>
      </x:c>
      <x:c r="AA2461" s="18" t="n">
        <x:v>0.0386</x:v>
      </x:c>
      <x:c r="AB2461" t="str">
        <x:v>Yes</x:v>
      </x:c>
      <x:c r="AC2461" t="str">
        <x:v>Luxury / Reserve</x:v>
      </x:c>
      <x:c r="AD2461" s="18" t="n">
        <x:v>0.5769074606281799</x:v>
      </x:c>
      <x:c r="AE2461" s="18" t="n">
        <x:v>0.997084699762524</x:v>
      </x:c>
      <x:c r="AF2461" s="17" t="n">
        <x:v>-12.890000000000327</x:v>
      </x:c>
      <x:c r="AG2461" s="18" t="n">
        <x:v>-0.0029153002374760436</x:v>
      </x:c>
      <x:c r="AH2461" t="str">
        <x:v>Below Target</x:v>
      </x:c>
    </x:row>
    <x:row r="2462">
      <x:c r="A2462" t="str">
        <x:v>TXN-002459</x:v>
      </x:c>
      <x:c r="B2462" s="14" t="d">
        <x:v>2025-03-01T00:00:00.000Z</x:v>
      </x:c>
      <x:c r="C2462" t="n">
        <x:v>2025</x:v>
      </x:c>
      <x:c r="D2462" t="str">
        <x:v>Q1</x:v>
      </x:c>
      <x:c r="E2462" t="n">
        <x:v>3</x:v>
      </x:c>
      <x:c r="F2462" t="str">
        <x:v>March</x:v>
      </x:c>
      <x:c r="G2462" s="15" t="d">
        <x:v>2025-03-01T00:00:00.000Z</x:v>
      </x:c>
      <x:c r="H2462" t="str">
        <x:v>2025-03</x:v>
      </x:c>
      <x:c r="I2462" t="str">
        <x:v>Kenya</x:v>
      </x:c>
      <x:c r="J2462" t="str">
        <x:v>Africa</x:v>
      </x:c>
      <x:c r="K2462" t="str">
        <x:v>KES</x:v>
      </x:c>
      <x:c r="L2462" t="str">
        <x:v>Crown Royal</x:v>
      </x:c>
      <x:c r="M2462" t="str">
        <x:v>Canadian Whisky</x:v>
      </x:c>
      <x:c r="N2462" t="str">
        <x:v>E-commerce</x:v>
      </x:c>
      <x:c r="O2462" t="str">
        <x:v>Hospitality Group</x:v>
      </x:c>
      <x:c r="P2462" t="str">
        <x:v>SR-027</x:v>
      </x:c>
      <x:c r="Q2462" s="16" t="n">
        <x:v>75</x:v>
      </x:c>
      <x:c r="R2462" s="17" t="n">
        <x:v>30.93</x:v>
      </x:c>
      <x:c r="S2462" s="18" t="n">
        <x:v>0.03</x:v>
      </x:c>
      <x:c r="T2462" s="17" t="n">
        <x:v>2319.5</x:v>
      </x:c>
      <x:c r="U2462" s="17" t="n">
        <x:v>2249.91</x:v>
      </x:c>
      <x:c r="V2462" s="17" t="n">
        <x:v>998.94</x:v>
      </x:c>
      <x:c r="W2462" s="17" t="n">
        <x:v>1250.97</x:v>
      </x:c>
      <x:c r="X2462" s="18" t="n">
        <x:v>0.556</x:v>
      </x:c>
      <x:c r="Y2462" s="17" t="n">
        <x:v>2274.85</x:v>
      </x:c>
      <x:c r="Z2462" s="18" t="n">
        <x:v>0.989</x:v>
      </x:c>
      <x:c r="AA2462" s="18" t="n">
        <x:v>0.0714</x:v>
      </x:c>
      <x:c r="AB2462" t="str">
        <x:v>No</x:v>
      </x:c>
      <x:c r="AC2462" t="str">
        <x:v>Premium Core</x:v>
      </x:c>
      <x:c r="AD2462" s="18" t="n">
        <x:v>0.5560089070229476</x:v>
      </x:c>
      <x:c r="AE2462" s="18" t="n">
        <x:v>0.9890366397784469</x:v>
      </x:c>
      <x:c r="AF2462" s="17" t="n">
        <x:v>-24.940000000000055</x:v>
      </x:c>
      <x:c r="AG2462" s="18" t="n">
        <x:v>-0.010963360221553094</x:v>
      </x:c>
      <x:c r="AH2462" t="str">
        <x:v>Below Target</x:v>
      </x:c>
    </x:row>
    <x:row r="2463">
      <x:c r="A2463" t="str">
        <x:v>TXN-002460</x:v>
      </x:c>
      <x:c r="B2463" s="14" t="d">
        <x:v>2023-06-27T00:00:00.000Z</x:v>
      </x:c>
      <x:c r="C2463" t="n">
        <x:v>2023</x:v>
      </x:c>
      <x:c r="D2463" t="str">
        <x:v>Q2</x:v>
      </x:c>
      <x:c r="E2463" t="n">
        <x:v>6</x:v>
      </x:c>
      <x:c r="F2463" t="str">
        <x:v>June</x:v>
      </x:c>
      <x:c r="G2463" s="15" t="d">
        <x:v>2023-06-01T00:00:00.000Z</x:v>
      </x:c>
      <x:c r="H2463" t="str">
        <x:v>2023-06</x:v>
      </x:c>
      <x:c r="I2463" t="str">
        <x:v>Germany</x:v>
      </x:c>
      <x:c r="J2463" t="str">
        <x:v>Europe</x:v>
      </x:c>
      <x:c r="K2463" t="str">
        <x:v>EUR</x:v>
      </x:c>
      <x:c r="L2463" t="str">
        <x:v>Smirnoff</x:v>
      </x:c>
      <x:c r="M2463" t="str">
        <x:v>Vodka</x:v>
      </x:c>
      <x:c r="N2463" t="str">
        <x:v>On-Trade</x:v>
      </x:c>
      <x:c r="O2463" t="str">
        <x:v>E-commerce Partner</x:v>
      </x:c>
      <x:c r="P2463" t="str">
        <x:v>SR-027</x:v>
      </x:c>
      <x:c r="Q2463" s="16" t="n">
        <x:v>151</x:v>
      </x:c>
      <x:c r="R2463" s="17" t="n">
        <x:v>20.94</x:v>
      </x:c>
      <x:c r="S2463" s="18" t="n">
        <x:v>0.03</x:v>
      </x:c>
      <x:c r="T2463" s="17" t="n">
        <x:v>3161.54</x:v>
      </x:c>
      <x:c r="U2463" s="17" t="n">
        <x:v>3066.69</x:v>
      </x:c>
      <x:c r="V2463" s="17" t="n">
        <x:v>1511.1</x:v>
      </x:c>
      <x:c r="W2463" s="17" t="n">
        <x:v>1555.59</x:v>
      </x:c>
      <x:c r="X2463" s="18" t="n">
        <x:v>0.5073</x:v>
      </x:c>
      <x:c r="Y2463" s="17" t="n">
        <x:v>3351.01</x:v>
      </x:c>
      <x:c r="Z2463" s="18" t="n">
        <x:v>0.9152</x:v>
      </x:c>
      <x:c r="AA2463" s="18" t="n">
        <x:v>-0.0009</x:v>
      </x:c>
      <x:c r="AB2463" t="str">
        <x:v>No</x:v>
      </x:c>
      <x:c r="AC2463" t="str">
        <x:v>Core</x:v>
      </x:c>
      <x:c r="AD2463" s="18" t="n">
        <x:v>0.5072537491562564</x:v>
      </x:c>
      <x:c r="AE2463" s="18" t="n">
        <x:v>0.9151539386632687</x:v>
      </x:c>
      <x:c r="AF2463" s="17" t="n">
        <x:v>-284.32000000000016</x:v>
      </x:c>
      <x:c r="AG2463" s="18" t="n">
        <x:v>-0.08484606133673135</x:v>
      </x:c>
      <x:c r="AH2463" t="str">
        <x:v>Below Target</x:v>
      </x:c>
    </x:row>
    <x:row r="2464">
      <x:c r="A2464" t="str">
        <x:v>TXN-002461</x:v>
      </x:c>
      <x:c r="B2464" s="14" t="d">
        <x:v>2026-04-14T00:00:00.000Z</x:v>
      </x:c>
      <x:c r="C2464" t="n">
        <x:v>2026</x:v>
      </x:c>
      <x:c r="D2464" t="str">
        <x:v>Q2</x:v>
      </x:c>
      <x:c r="E2464" t="n">
        <x:v>4</x:v>
      </x:c>
      <x:c r="F2464" t="str">
        <x:v>April</x:v>
      </x:c>
      <x:c r="G2464" s="15" t="d">
        <x:v>2026-04-01T00:00:00.000Z</x:v>
      </x:c>
      <x:c r="H2464" t="str">
        <x:v>2026-04</x:v>
      </x:c>
      <x:c r="I2464" t="str">
        <x:v>United Kingdom</x:v>
      </x:c>
      <x:c r="J2464" t="str">
        <x:v>Europe</x:v>
      </x:c>
      <x:c r="K2464" t="str">
        <x:v>GBP</x:v>
      </x:c>
      <x:c r="L2464" t="str">
        <x:v>Johnnie Walker</x:v>
      </x:c>
      <x:c r="M2464" t="str">
        <x:v>Scotch Whisky</x:v>
      </x:c>
      <x:c r="N2464" t="str">
        <x:v>Wholesale</x:v>
      </x:c>
      <x:c r="O2464" t="str">
        <x:v>Independent Retailer</x:v>
      </x:c>
      <x:c r="P2464" t="str">
        <x:v>SR-044</x:v>
      </x:c>
      <x:c r="Q2464" s="16" t="n">
        <x:v>73</x:v>
      </x:c>
      <x:c r="R2464" s="17" t="n">
        <x:v>32.1</x:v>
      </x:c>
      <x:c r="S2464" s="18" t="n">
        <x:v>0</x:v>
      </x:c>
      <x:c r="T2464" s="17" t="n">
        <x:v>2343.04</x:v>
      </x:c>
      <x:c r="U2464" s="17" t="n">
        <x:v>2343.04</x:v>
      </x:c>
      <x:c r="V2464" s="17" t="n">
        <x:v>1012.91</x:v>
      </x:c>
      <x:c r="W2464" s="17" t="n">
        <x:v>1330.13</x:v>
      </x:c>
      <x:c r="X2464" s="18" t="n">
        <x:v>0.5677</x:v>
      </x:c>
      <x:c r="Y2464" s="17" t="n">
        <x:v>2600.39</x:v>
      </x:c>
      <x:c r="Z2464" s="18" t="n">
        <x:v>0.901</x:v>
      </x:c>
      <x:c r="AA2464" s="18" t="n">
        <x:v>-0.0332</x:v>
      </x:c>
      <x:c r="AB2464" t="str">
        <x:v>No</x:v>
      </x:c>
      <x:c r="AC2464" t="str">
        <x:v>Luxury / Reserve</x:v>
      </x:c>
      <x:c r="AD2464" s="18" t="n">
        <x:v>0.5676941068014204</x:v>
      </x:c>
      <x:c r="AE2464" s="18" t="n">
        <x:v>0.9010340756578821</x:v>
      </x:c>
      <x:c r="AF2464" s="17" t="n">
        <x:v>-257.3499999999999</x:v>
      </x:c>
      <x:c r="AG2464" s="18" t="n">
        <x:v>-0.09896592434211789</x:v>
      </x:c>
      <x:c r="AH2464" t="str">
        <x:v>Below Target</x:v>
      </x:c>
    </x:row>
    <x:row r="2465">
      <x:c r="A2465" t="str">
        <x:v>TXN-002462</x:v>
      </x:c>
      <x:c r="B2465" s="14" t="d">
        <x:v>2023-11-20T00:00:00.000Z</x:v>
      </x:c>
      <x:c r="C2465" t="n">
        <x:v>2023</x:v>
      </x:c>
      <x:c r="D2465" t="str">
        <x:v>Q4</x:v>
      </x:c>
      <x:c r="E2465" t="n">
        <x:v>11</x:v>
      </x:c>
      <x:c r="F2465" t="str">
        <x:v>November</x:v>
      </x:c>
      <x:c r="G2465" s="15" t="d">
        <x:v>2023-11-01T00:00:00.000Z</x:v>
      </x:c>
      <x:c r="H2465" t="str">
        <x:v>2023-11</x:v>
      </x:c>
      <x:c r="I2465" t="str">
        <x:v>Ireland</x:v>
      </x:c>
      <x:c r="J2465" t="str">
        <x:v>Europe</x:v>
      </x:c>
      <x:c r="K2465" t="str">
        <x:v>EUR</x:v>
      </x:c>
      <x:c r="L2465" t="str">
        <x:v>Crown Royal</x:v>
      </x:c>
      <x:c r="M2465" t="str">
        <x:v>Canadian Whisky</x:v>
      </x:c>
      <x:c r="N2465" t="str">
        <x:v>On-Trade</x:v>
      </x:c>
      <x:c r="O2465" t="str">
        <x:v>Independent Retailer</x:v>
      </x:c>
      <x:c r="P2465" t="str">
        <x:v>SR-049</x:v>
      </x:c>
      <x:c r="Q2465" s="16" t="n">
        <x:v>19</x:v>
      </x:c>
      <x:c r="R2465" s="17" t="n">
        <x:v>31.67</x:v>
      </x:c>
      <x:c r="S2465" s="18" t="n">
        <x:v>0</x:v>
      </x:c>
      <x:c r="T2465" s="17" t="n">
        <x:v>601.66</x:v>
      </x:c>
      <x:c r="U2465" s="17" t="n">
        <x:v>601.66</x:v>
      </x:c>
      <x:c r="V2465" s="17" t="n">
        <x:v>277.58</x:v>
      </x:c>
      <x:c r="W2465" s="17" t="n">
        <x:v>324.08</x:v>
      </x:c>
      <x:c r="X2465" s="18" t="n">
        <x:v>0.5386</x:v>
      </x:c>
      <x:c r="Y2465" s="17" t="n">
        <x:v>668.78</x:v>
      </x:c>
      <x:c r="Z2465" s="18" t="n">
        <x:v>0.8996</x:v>
      </x:c>
      <x:c r="AA2465" s="18" t="n">
        <x:v>0.0195</x:v>
      </x:c>
      <x:c r="AB2465" t="str">
        <x:v>No</x:v>
      </x:c>
      <x:c r="AC2465" t="str">
        <x:v>Premium Core</x:v>
      </x:c>
      <x:c r="AD2465" s="18" t="n">
        <x:v>0.5386430874580328</x:v>
      </x:c>
      <x:c r="AE2465" s="18" t="n">
        <x:v>0.8996381470737761</x:v>
      </x:c>
      <x:c r="AF2465" s="17" t="n">
        <x:v>-67.12</x:v>
      </x:c>
      <x:c r="AG2465" s="18" t="n">
        <x:v>-0.10036185292622388</x:v>
      </x:c>
      <x:c r="AH2465" t="str">
        <x:v>Below Target</x:v>
      </x:c>
    </x:row>
    <x:row r="2466">
      <x:c r="A2466" t="str">
        <x:v>TXN-002463</x:v>
      </x:c>
      <x:c r="B2466" s="14" t="d">
        <x:v>2024-03-20T00:00:00.000Z</x:v>
      </x:c>
      <x:c r="C2466" t="n">
        <x:v>2024</x:v>
      </x:c>
      <x:c r="D2466" t="str">
        <x:v>Q1</x:v>
      </x:c>
      <x:c r="E2466" t="n">
        <x:v>3</x:v>
      </x:c>
      <x:c r="F2466" t="str">
        <x:v>March</x:v>
      </x:c>
      <x:c r="G2466" s="15" t="d">
        <x:v>2024-03-01T00:00:00.000Z</x:v>
      </x:c>
      <x:c r="H2466" t="str">
        <x:v>2024-03</x:v>
      </x:c>
      <x:c r="I2466" t="str">
        <x:v>South Africa</x:v>
      </x:c>
      <x:c r="J2466" t="str">
        <x:v>Africa</x:v>
      </x:c>
      <x:c r="K2466" t="str">
        <x:v>ZAR</x:v>
      </x:c>
      <x:c r="L2466" t="str">
        <x:v>Guinness</x:v>
      </x:c>
      <x:c r="M2466" t="str">
        <x:v>Beer / Stout</x:v>
      </x:c>
      <x:c r="N2466" t="str">
        <x:v>On-Trade</x:v>
      </x:c>
      <x:c r="O2466" t="str">
        <x:v>E-commerce Partner</x:v>
      </x:c>
      <x:c r="P2466" t="str">
        <x:v>SR-054</x:v>
      </x:c>
      <x:c r="Q2466" s="16" t="n">
        <x:v>33</x:v>
      </x:c>
      <x:c r="R2466" s="17" t="n">
        <x:v>7.99</x:v>
      </x:c>
      <x:c r="S2466" s="18" t="n">
        <x:v>0.08</x:v>
      </x:c>
      <x:c r="T2466" s="17" t="n">
        <x:v>263.55</x:v>
      </x:c>
      <x:c r="U2466" s="17" t="n">
        <x:v>242.47</x:v>
      </x:c>
      <x:c r="V2466" s="17" t="n">
        <x:v>127.97</x:v>
      </x:c>
      <x:c r="W2466" s="17" t="n">
        <x:v>114.5</x:v>
      </x:c>
      <x:c r="X2466" s="18" t="n">
        <x:v>0.4722</x:v>
      </x:c>
      <x:c r="Y2466" s="17" t="n">
        <x:v>245.11</x:v>
      </x:c>
      <x:c r="Z2466" s="18" t="n">
        <x:v>0.9892</x:v>
      </x:c>
      <x:c r="AA2466" s="18" t="n">
        <x:v>-0.005</x:v>
      </x:c>
      <x:c r="AB2466" t="str">
        <x:v>Yes</x:v>
      </x:c>
      <x:c r="AC2466" t="str">
        <x:v>Core</x:v>
      </x:c>
      <x:c r="AD2466" s="18" t="n">
        <x:v>0.47222336783932034</x:v>
      </x:c>
      <x:c r="AE2466" s="18" t="n">
        <x:v>0.9892293256089102</x:v>
      </x:c>
      <x:c r="AF2466" s="17" t="n">
        <x:v>-2.640000000000015</x:v>
      </x:c>
      <x:c r="AG2466" s="18" t="n">
        <x:v>-0.010770674391089774</x:v>
      </x:c>
      <x:c r="AH2466" t="str">
        <x:v>Below Target</x:v>
      </x:c>
    </x:row>
    <x:row r="2467">
      <x:c r="A2467" t="str">
        <x:v>TXN-002464</x:v>
      </x:c>
      <x:c r="B2467" s="14" t="d">
        <x:v>2023-08-19T00:00:00.000Z</x:v>
      </x:c>
      <x:c r="C2467" t="n">
        <x:v>2023</x:v>
      </x:c>
      <x:c r="D2467" t="str">
        <x:v>Q3</x:v>
      </x:c>
      <x:c r="E2467" t="n">
        <x:v>8</x:v>
      </x:c>
      <x:c r="F2467" t="str">
        <x:v>August</x:v>
      </x:c>
      <x:c r="G2467" s="15" t="d">
        <x:v>2023-08-01T00:00:00.000Z</x:v>
      </x:c>
      <x:c r="H2467" t="str">
        <x:v>2023-08</x:v>
      </x:c>
      <x:c r="I2467" t="str">
        <x:v>Germany</x:v>
      </x:c>
      <x:c r="J2467" t="str">
        <x:v>Europe</x:v>
      </x:c>
      <x:c r="K2467" t="str">
        <x:v>EUR</x:v>
      </x:c>
      <x:c r="L2467" t="str">
        <x:v>Smirnoff</x:v>
      </x:c>
      <x:c r="M2467" t="str">
        <x:v>Vodka</x:v>
      </x:c>
      <x:c r="N2467" t="str">
        <x:v>On-Trade</x:v>
      </x:c>
      <x:c r="O2467" t="str">
        <x:v>Independent Retailer</x:v>
      </x:c>
      <x:c r="P2467" t="str">
        <x:v>SR-049</x:v>
      </x:c>
      <x:c r="Q2467" s="16" t="n">
        <x:v>48</x:v>
      </x:c>
      <x:c r="R2467" s="17" t="n">
        <x:v>20.86</x:v>
      </x:c>
      <x:c r="S2467" s="18" t="n">
        <x:v>0</x:v>
      </x:c>
      <x:c r="T2467" s="17" t="n">
        <x:v>1001.36</x:v>
      </x:c>
      <x:c r="U2467" s="17" t="n">
        <x:v>1001.36</x:v>
      </x:c>
      <x:c r="V2467" s="17" t="n">
        <x:v>515.3</x:v>
      </x:c>
      <x:c r="W2467" s="17" t="n">
        <x:v>486.06</x:v>
      </x:c>
      <x:c r="X2467" s="18" t="n">
        <x:v>0.4854</x:v>
      </x:c>
      <x:c r="Y2467" s="17" t="n">
        <x:v>928.61</x:v>
      </x:c>
      <x:c r="Z2467" s="18" t="n">
        <x:v>1.0783</x:v>
      </x:c>
      <x:c r="AA2467" s="18" t="n">
        <x:v>0.0494</x:v>
      </x:c>
      <x:c r="AB2467" t="str">
        <x:v>No</x:v>
      </x:c>
      <x:c r="AC2467" t="str">
        <x:v>Core</x:v>
      </x:c>
      <x:c r="AD2467" s="18" t="n">
        <x:v>0.485399856195574</x:v>
      </x:c>
      <x:c r="AE2467" s="18" t="n">
        <x:v>1.0783428996026319</x:v>
      </x:c>
      <x:c r="AF2467" s="17" t="n">
        <x:v>72.75</x:v>
      </x:c>
      <x:c r="AG2467" s="18" t="n">
        <x:v>0.0783428996026319</x:v>
      </x:c>
      <x:c r="AH2467" t="str">
        <x:v>Above Target</x:v>
      </x:c>
    </x:row>
    <x:row r="2468">
      <x:c r="A2468" t="str">
        <x:v>TXN-002465</x:v>
      </x:c>
      <x:c r="B2468" s="14" t="d">
        <x:v>2023-06-12T00:00:00.000Z</x:v>
      </x:c>
      <x:c r="C2468" t="n">
        <x:v>2023</x:v>
      </x:c>
      <x:c r="D2468" t="str">
        <x:v>Q2</x:v>
      </x:c>
      <x:c r="E2468" t="n">
        <x:v>6</x:v>
      </x:c>
      <x:c r="F2468" t="str">
        <x:v>June</x:v>
      </x:c>
      <x:c r="G2468" s="15" t="d">
        <x:v>2023-06-01T00:00:00.000Z</x:v>
      </x:c>
      <x:c r="H2468" t="str">
        <x:v>2023-06</x:v>
      </x:c>
      <x:c r="I2468" t="str">
        <x:v>Singapore</x:v>
      </x:c>
      <x:c r="J2468" t="str">
        <x:v>Asia Pacific</x:v>
      </x:c>
      <x:c r="K2468" t="str">
        <x:v>SGD</x:v>
      </x:c>
      <x:c r="L2468" t="str">
        <x:v>Smirnoff</x:v>
      </x:c>
      <x:c r="M2468" t="str">
        <x:v>Vodka</x:v>
      </x:c>
      <x:c r="N2468" t="str">
        <x:v>Off-Trade</x:v>
      </x:c>
      <x:c r="O2468" t="str">
        <x:v>Independent Retailer</x:v>
      </x:c>
      <x:c r="P2468" t="str">
        <x:v>SR-059</x:v>
      </x:c>
      <x:c r="Q2468" s="16" t="n">
        <x:v>36</x:v>
      </x:c>
      <x:c r="R2468" s="17" t="n">
        <x:v>19.99</x:v>
      </x:c>
      <x:c r="S2468" s="18" t="n">
        <x:v>0</x:v>
      </x:c>
      <x:c r="T2468" s="17" t="n">
        <x:v>719.73</x:v>
      </x:c>
      <x:c r="U2468" s="17" t="n">
        <x:v>719.73</x:v>
      </x:c>
      <x:c r="V2468" s="17" t="n">
        <x:v>357.71</x:v>
      </x:c>
      <x:c r="W2468" s="17" t="n">
        <x:v>362.03</x:v>
      </x:c>
      <x:c r="X2468" s="18" t="n">
        <x:v>0.503</x:v>
      </x:c>
      <x:c r="Y2468" s="17" t="n">
        <x:v>688.69</x:v>
      </x:c>
      <x:c r="Z2468" s="18" t="n">
        <x:v>1.0451</x:v>
      </x:c>
      <x:c r="AA2468" s="18" t="n">
        <x:v>0.0945</x:v>
      </x:c>
      <x:c r="AB2468" t="str">
        <x:v>No</x:v>
      </x:c>
      <x:c r="AC2468" t="str">
        <x:v>Core</x:v>
      </x:c>
      <x:c r="AD2468" s="18" t="n">
        <x:v>0.5030080724716213</x:v>
      </x:c>
      <x:c r="AE2468" s="18" t="n">
        <x:v>1.0450710769722227</x:v>
      </x:c>
      <x:c r="AF2468" s="17" t="n">
        <x:v>31.039999999999964</x:v>
      </x:c>
      <x:c r="AG2468" s="18" t="n">
        <x:v>0.04507107697222257</x:v>
      </x:c>
      <x:c r="AH2468" t="str">
        <x:v>Above Target</x:v>
      </x:c>
    </x:row>
    <x:row r="2469">
      <x:c r="A2469" t="str">
        <x:v>TXN-002466</x:v>
      </x:c>
      <x:c r="B2469" s="14" t="d">
        <x:v>2025-09-12T00:00:00.000Z</x:v>
      </x:c>
      <x:c r="C2469" t="n">
        <x:v>2025</x:v>
      </x:c>
      <x:c r="D2469" t="str">
        <x:v>Q3</x:v>
      </x:c>
      <x:c r="E2469" t="n">
        <x:v>9</x:v>
      </x:c>
      <x:c r="F2469" t="str">
        <x:v>September</x:v>
      </x:c>
      <x:c r="G2469" s="15" t="d">
        <x:v>2025-09-01T00:00:00.000Z</x:v>
      </x:c>
      <x:c r="H2469" t="str">
        <x:v>2025-09</x:v>
      </x:c>
      <x:c r="I2469" t="str">
        <x:v>United Kingdom</x:v>
      </x:c>
      <x:c r="J2469" t="str">
        <x:v>Europe</x:v>
      </x:c>
      <x:c r="K2469" t="str">
        <x:v>GBP</x:v>
      </x:c>
      <x:c r="L2469" t="str">
        <x:v>Buchanan's</x:v>
      </x:c>
      <x:c r="M2469" t="str">
        <x:v>Scotch Whisky</x:v>
      </x:c>
      <x:c r="N2469" t="str">
        <x:v>Off-Trade</x:v>
      </x:c>
      <x:c r="O2469" t="str">
        <x:v>Hospitality Group</x:v>
      </x:c>
      <x:c r="P2469" t="str">
        <x:v>SR-010</x:v>
      </x:c>
      <x:c r="Q2469" s="16" t="n">
        <x:v>44</x:v>
      </x:c>
      <x:c r="R2469" s="17" t="n">
        <x:v>33.95</x:v>
      </x:c>
      <x:c r="S2469" s="18" t="n">
        <x:v>0.05</x:v>
      </x:c>
      <x:c r="T2469" s="17" t="n">
        <x:v>1493.88</x:v>
      </x:c>
      <x:c r="U2469" s="17" t="n">
        <x:v>1419.18</x:v>
      </x:c>
      <x:c r="V2469" s="17" t="n">
        <x:v>632.53</x:v>
      </x:c>
      <x:c r="W2469" s="17" t="n">
        <x:v>786.65</x:v>
      </x:c>
      <x:c r="X2469" s="18" t="n">
        <x:v>0.5543</x:v>
      </x:c>
      <x:c r="Y2469" s="17" t="n">
        <x:v>1444.12</x:v>
      </x:c>
      <x:c r="Z2469" s="18" t="n">
        <x:v>0.9827</x:v>
      </x:c>
      <x:c r="AA2469" s="18" t="n">
        <x:v>-0.0204</x:v>
      </x:c>
      <x:c r="AB2469" t="str">
        <x:v>Yes</x:v>
      </x:c>
      <x:c r="AC2469" t="str">
        <x:v>Premium Core</x:v>
      </x:c>
      <x:c r="AD2469" s="18" t="n">
        <x:v>0.5542989613720599</x:v>
      </x:c>
      <x:c r="AE2469" s="18" t="n">
        <x:v>0.9827299670387504</x:v>
      </x:c>
      <x:c r="AF2469" s="17" t="n">
        <x:v>-24.939999999999827</x:v>
      </x:c>
      <x:c r="AG2469" s="18" t="n">
        <x:v>-0.01727003296124964</x:v>
      </x:c>
      <x:c r="AH2469" t="str">
        <x:v>Below Target</x:v>
      </x:c>
    </x:row>
    <x:row r="2470">
      <x:c r="A2470" t="str">
        <x:v>TXN-002467</x:v>
      </x:c>
      <x:c r="B2470" s="14" t="d">
        <x:v>2025-12-27T00:00:00.000Z</x:v>
      </x:c>
      <x:c r="C2470" t="n">
        <x:v>2025</x:v>
      </x:c>
      <x:c r="D2470" t="str">
        <x:v>Q4</x:v>
      </x:c>
      <x:c r="E2470" t="n">
        <x:v>12</x:v>
      </x:c>
      <x:c r="F2470" t="str">
        <x:v>December</x:v>
      </x:c>
      <x:c r="G2470" s="15" t="d">
        <x:v>2025-12-01T00:00:00.000Z</x:v>
      </x:c>
      <x:c r="H2470" t="str">
        <x:v>2025-12</x:v>
      </x:c>
      <x:c r="I2470" t="str">
        <x:v>Japan</x:v>
      </x:c>
      <x:c r="J2470" t="str">
        <x:v>Asia Pacific</x:v>
      </x:c>
      <x:c r="K2470" t="str">
        <x:v>JPY</x:v>
      </x:c>
      <x:c r="L2470" t="str">
        <x:v>Ketel One</x:v>
      </x:c>
      <x:c r="M2470" t="str">
        <x:v>Vodka</x:v>
      </x:c>
      <x:c r="N2470" t="str">
        <x:v>Wholesale</x:v>
      </x:c>
      <x:c r="O2470" t="str">
        <x:v>Key Account</x:v>
      </x:c>
      <x:c r="P2470" t="str">
        <x:v>SR-041</x:v>
      </x:c>
      <x:c r="Q2470" s="16" t="n">
        <x:v>19</x:v>
      </x:c>
      <x:c r="R2470" s="17" t="n">
        <x:v>24.59</x:v>
      </x:c>
      <x:c r="S2470" s="18" t="n">
        <x:v>0.03</x:v>
      </x:c>
      <x:c r="T2470" s="17" t="n">
        <x:v>467.14</x:v>
      </x:c>
      <x:c r="U2470" s="17" t="n">
        <x:v>453.12</x:v>
      </x:c>
      <x:c r="V2470" s="17" t="n">
        <x:v>190.1</x:v>
      </x:c>
      <x:c r="W2470" s="17" t="n">
        <x:v>263.02</x:v>
      </x:c>
      <x:c r="X2470" s="18" t="n">
        <x:v>0.5805</x:v>
      </x:c>
      <x:c r="Y2470" s="17" t="n">
        <x:v>517.74</x:v>
      </x:c>
      <x:c r="Z2470" s="18" t="n">
        <x:v>0.8752</x:v>
      </x:c>
      <x:c r="AA2470" s="18" t="n">
        <x:v>-0.0094</x:v>
      </x:c>
      <x:c r="AB2470" t="str">
        <x:v>No</x:v>
      </x:c>
      <x:c r="AC2470" t="str">
        <x:v>Premium Core</x:v>
      </x:c>
      <x:c r="AD2470" s="18" t="n">
        <x:v>0.580464336158192</x:v>
      </x:c>
      <x:c r="AE2470" s="18" t="n">
        <x:v>0.8751883184610035</x:v>
      </x:c>
      <x:c r="AF2470" s="17" t="n">
        <x:v>-64.62</x:v>
      </x:c>
      <x:c r="AG2470" s="18" t="n">
        <x:v>-0.12481168153899641</x:v>
      </x:c>
      <x:c r="AH2470" t="str">
        <x:v>Below Target</x:v>
      </x:c>
    </x:row>
    <x:row r="2471">
      <x:c r="A2471" t="str">
        <x:v>TXN-002468</x:v>
      </x:c>
      <x:c r="B2471" s="14" t="d">
        <x:v>2026-03-09T00:00:00.000Z</x:v>
      </x:c>
      <x:c r="C2471" t="n">
        <x:v>2026</x:v>
      </x:c>
      <x:c r="D2471" t="str">
        <x:v>Q1</x:v>
      </x:c>
      <x:c r="E2471" t="n">
        <x:v>3</x:v>
      </x:c>
      <x:c r="F2471" t="str">
        <x:v>March</x:v>
      </x:c>
      <x:c r="G2471" s="15" t="d">
        <x:v>2026-03-01T00:00:00.000Z</x:v>
      </x:c>
      <x:c r="H2471" t="str">
        <x:v>2026-03</x:v>
      </x:c>
      <x:c r="I2471" t="str">
        <x:v>Brazil</x:v>
      </x:c>
      <x:c r="J2471" t="str">
        <x:v>Latin America &amp; Caribbean</x:v>
      </x:c>
      <x:c r="K2471" t="str">
        <x:v>BRL</x:v>
      </x:c>
      <x:c r="L2471" t="str">
        <x:v>Guinness</x:v>
      </x:c>
      <x:c r="M2471" t="str">
        <x:v>Beer / Stout</x:v>
      </x:c>
      <x:c r="N2471" t="str">
        <x:v>On-Trade</x:v>
      </x:c>
      <x:c r="O2471" t="str">
        <x:v>Key Account</x:v>
      </x:c>
      <x:c r="P2471" t="str">
        <x:v>SR-015</x:v>
      </x:c>
      <x:c r="Q2471" s="16" t="n">
        <x:v>37</x:v>
      </x:c>
      <x:c r="R2471" s="17" t="n">
        <x:v>9.05</x:v>
      </x:c>
      <x:c r="S2471" s="18" t="n">
        <x:v>0.15</x:v>
      </x:c>
      <x:c r="T2471" s="17" t="n">
        <x:v>335.03</x:v>
      </x:c>
      <x:c r="U2471" s="17" t="n">
        <x:v>284.78</x:v>
      </x:c>
      <x:c r="V2471" s="17" t="n">
        <x:v>161.46</x:v>
      </x:c>
      <x:c r="W2471" s="17" t="n">
        <x:v>123.32</x:v>
      </x:c>
      <x:c r="X2471" s="18" t="n">
        <x:v>0.433</x:v>
      </x:c>
      <x:c r="Y2471" s="17" t="n">
        <x:v>275.94</x:v>
      </x:c>
      <x:c r="Z2471" s="18" t="n">
        <x:v>1.032</x:v>
      </x:c>
      <x:c r="AA2471" s="18" t="n">
        <x:v>-0.0356</x:v>
      </x:c>
      <x:c r="AB2471" t="str">
        <x:v>Yes</x:v>
      </x:c>
      <x:c r="AC2471" t="str">
        <x:v>Core</x:v>
      </x:c>
      <x:c r="AD2471" s="18" t="n">
        <x:v>0.4330360278109418</x:v>
      </x:c>
      <x:c r="AE2471" s="18" t="n">
        <x:v>1.032035949844169</x:v>
      </x:c>
      <x:c r="AF2471" s="17" t="n">
        <x:v>8.839999999999975</x:v>
      </x:c>
      <x:c r="AG2471" s="18" t="n">
        <x:v>0.03203594984416893</x:v>
      </x:c>
      <x:c r="AH2471" t="str">
        <x:v>Above Target</x:v>
      </x:c>
    </x:row>
    <x:row r="2472">
      <x:c r="A2472" t="str">
        <x:v>TXN-002469</x:v>
      </x:c>
      <x:c r="B2472" s="14" t="d">
        <x:v>2023-10-12T00:00:00.000Z</x:v>
      </x:c>
      <x:c r="C2472" t="n">
        <x:v>2023</x:v>
      </x:c>
      <x:c r="D2472" t="str">
        <x:v>Q4</x:v>
      </x:c>
      <x:c r="E2472" t="n">
        <x:v>10</x:v>
      </x:c>
      <x:c r="F2472" t="str">
        <x:v>October</x:v>
      </x:c>
      <x:c r="G2472" s="15" t="d">
        <x:v>2023-10-01T00:00:00.000Z</x:v>
      </x:c>
      <x:c r="H2472" t="str">
        <x:v>2023-10</x:v>
      </x:c>
      <x:c r="I2472" t="str">
        <x:v>South Africa</x:v>
      </x:c>
      <x:c r="J2472" t="str">
        <x:v>Africa</x:v>
      </x:c>
      <x:c r="K2472" t="str">
        <x:v>ZAR</x:v>
      </x:c>
      <x:c r="L2472" t="str">
        <x:v>Crown Royal</x:v>
      </x:c>
      <x:c r="M2472" t="str">
        <x:v>Canadian Whisky</x:v>
      </x:c>
      <x:c r="N2472" t="str">
        <x:v>On-Trade</x:v>
      </x:c>
      <x:c r="O2472" t="str">
        <x:v>Hospitality Group</x:v>
      </x:c>
      <x:c r="P2472" t="str">
        <x:v>SR-037</x:v>
      </x:c>
      <x:c r="Q2472" s="16" t="n">
        <x:v>30</x:v>
      </x:c>
      <x:c r="R2472" s="17" t="n">
        <x:v>36.3</x:v>
      </x:c>
      <x:c r="S2472" s="18" t="n">
        <x:v>0</x:v>
      </x:c>
      <x:c r="T2472" s="17" t="n">
        <x:v>1088.93</x:v>
      </x:c>
      <x:c r="U2472" s="17" t="n">
        <x:v>1088.93</x:v>
      </x:c>
      <x:c r="V2472" s="17" t="n">
        <x:v>510.52</x:v>
      </x:c>
      <x:c r="W2472" s="17" t="n">
        <x:v>578.42</x:v>
      </x:c>
      <x:c r="X2472" s="18" t="n">
        <x:v>0.5312</x:v>
      </x:c>
      <x:c r="Y2472" s="17" t="n">
        <x:v>1011.66</x:v>
      </x:c>
      <x:c r="Z2472" s="18" t="n">
        <x:v>1.0764</x:v>
      </x:c>
      <x:c r="AA2472" s="18" t="n">
        <x:v>0.0261</x:v>
      </x:c>
      <x:c r="AB2472" t="str">
        <x:v>No</x:v>
      </x:c>
      <x:c r="AC2472" t="str">
        <x:v>Premium Core</x:v>
      </x:c>
      <x:c r="AD2472" s="18" t="n">
        <x:v>0.5311819859862433</x:v>
      </x:c>
      <x:c r="AE2472" s="18" t="n">
        <x:v>1.0763794160093314</x:v>
      </x:c>
      <x:c r="AF2472" s="17" t="n">
        <x:v>77.2700000000001</x:v>
      </x:c>
      <x:c r="AG2472" s="18" t="n">
        <x:v>0.07637941600933129</x:v>
      </x:c>
      <x:c r="AH2472" t="str">
        <x:v>Above Target</x:v>
      </x:c>
    </x:row>
    <x:row r="2473">
      <x:c r="A2473" t="str">
        <x:v>TXN-002470</x:v>
      </x:c>
      <x:c r="B2473" s="14" t="d">
        <x:v>2024-12-10T00:00:00.000Z</x:v>
      </x:c>
      <x:c r="C2473" t="n">
        <x:v>2024</x:v>
      </x:c>
      <x:c r="D2473" t="str">
        <x:v>Q4</x:v>
      </x:c>
      <x:c r="E2473" t="n">
        <x:v>12</x:v>
      </x:c>
      <x:c r="F2473" t="str">
        <x:v>December</x:v>
      </x:c>
      <x:c r="G2473" s="15" t="d">
        <x:v>2024-12-01T00:00:00.000Z</x:v>
      </x:c>
      <x:c r="H2473" t="str">
        <x:v>2024-12</x:v>
      </x:c>
      <x:c r="I2473" t="str">
        <x:v>Nigeria</x:v>
      </x:c>
      <x:c r="J2473" t="str">
        <x:v>Africa</x:v>
      </x:c>
      <x:c r="K2473" t="str">
        <x:v>NGN</x:v>
      </x:c>
      <x:c r="L2473" t="str">
        <x:v>Guinness</x:v>
      </x:c>
      <x:c r="M2473" t="str">
        <x:v>Beer / Stout</x:v>
      </x:c>
      <x:c r="N2473" t="str">
        <x:v>Duty Free / Travel Retail</x:v>
      </x:c>
      <x:c r="O2473" t="str">
        <x:v>Independent Retailer</x:v>
      </x:c>
      <x:c r="P2473" t="str">
        <x:v>SR-052</x:v>
      </x:c>
      <x:c r="Q2473" s="16" t="n">
        <x:v>27</x:v>
      </x:c>
      <x:c r="R2473" s="17" t="n">
        <x:v>9.36</x:v>
      </x:c>
      <x:c r="S2473" s="18" t="n">
        <x:v>0</x:v>
      </x:c>
      <x:c r="T2473" s="17" t="n">
        <x:v>252.66</x:v>
      </x:c>
      <x:c r="U2473" s="17" t="n">
        <x:v>252.66</x:v>
      </x:c>
      <x:c r="V2473" s="17" t="n">
        <x:v>138.75</x:v>
      </x:c>
      <x:c r="W2473" s="17" t="n">
        <x:v>113.91</x:v>
      </x:c>
      <x:c r="X2473" s="18" t="n">
        <x:v>0.4508</x:v>
      </x:c>
      <x:c r="Y2473" s="17" t="n">
        <x:v>256.69</x:v>
      </x:c>
      <x:c r="Z2473" s="18" t="n">
        <x:v>0.9843</x:v>
      </x:c>
      <x:c r="AA2473" s="18" t="n">
        <x:v>-0.0173</x:v>
      </x:c>
      <x:c r="AB2473" t="str">
        <x:v>No</x:v>
      </x:c>
      <x:c r="AC2473" t="str">
        <x:v>Core</x:v>
      </x:c>
      <x:c r="AD2473" s="18" t="n">
        <x:v>0.4508430301591071</x:v>
      </x:c>
      <x:c r="AE2473" s="18" t="n">
        <x:v>0.9843001285597414</x:v>
      </x:c>
      <x:c r="AF2473" s="17" t="n">
        <x:v>-4.030000000000001</x:v>
      </x:c>
      <x:c r="AG2473" s="18" t="n">
        <x:v>-0.01569987144025868</x:v>
      </x:c>
      <x:c r="AH2473" t="str">
        <x:v>Below Target</x:v>
      </x:c>
    </x:row>
    <x:row r="2474">
      <x:c r="A2474" t="str">
        <x:v>TXN-002471</x:v>
      </x:c>
      <x:c r="B2474" s="14" t="d">
        <x:v>2025-06-05T00:00:00.000Z</x:v>
      </x:c>
      <x:c r="C2474" t="n">
        <x:v>2025</x:v>
      </x:c>
      <x:c r="D2474" t="str">
        <x:v>Q2</x:v>
      </x:c>
      <x:c r="E2474" t="n">
        <x:v>6</x:v>
      </x:c>
      <x:c r="F2474" t="str">
        <x:v>June</x:v>
      </x:c>
      <x:c r="G2474" s="15" t="d">
        <x:v>2025-06-01T00:00:00.000Z</x:v>
      </x:c>
      <x:c r="H2474" t="str">
        <x:v>2025-06</x:v>
      </x:c>
      <x:c r="I2474" t="str">
        <x:v>Japan</x:v>
      </x:c>
      <x:c r="J2474" t="str">
        <x:v>Asia Pacific</x:v>
      </x:c>
      <x:c r="K2474" t="str">
        <x:v>JPY</x:v>
      </x:c>
      <x:c r="L2474" t="str">
        <x:v>Tanqueray</x:v>
      </x:c>
      <x:c r="M2474" t="str">
        <x:v>Gin</x:v>
      </x:c>
      <x:c r="N2474" t="str">
        <x:v>Wholesale</x:v>
      </x:c>
      <x:c r="O2474" t="str">
        <x:v>E-commerce Partner</x:v>
      </x:c>
      <x:c r="P2474" t="str">
        <x:v>SR-049</x:v>
      </x:c>
      <x:c r="Q2474" s="16" t="n">
        <x:v>38</x:v>
      </x:c>
      <x:c r="R2474" s="17" t="n">
        <x:v>24.19</x:v>
      </x:c>
      <x:c r="S2474" s="18" t="n">
        <x:v>0</x:v>
      </x:c>
      <x:c r="T2474" s="17" t="n">
        <x:v>919.07</x:v>
      </x:c>
      <x:c r="U2474" s="17" t="n">
        <x:v>919.07</x:v>
      </x:c>
      <x:c r="V2474" s="17" t="n">
        <x:v>424.32</x:v>
      </x:c>
      <x:c r="W2474" s="17" t="n">
        <x:v>494.75</x:v>
      </x:c>
      <x:c r="X2474" s="18" t="n">
        <x:v>0.5383</x:v>
      </x:c>
      <x:c r="Y2474" s="17" t="n">
        <x:v>948.37</x:v>
      </x:c>
      <x:c r="Z2474" s="18" t="n">
        <x:v>0.9691</x:v>
      </x:c>
      <x:c r="AA2474" s="18" t="n">
        <x:v>0.0982</x:v>
      </x:c>
      <x:c r="AB2474" t="str">
        <x:v>No</x:v>
      </x:c>
      <x:c r="AC2474" t="str">
        <x:v>Premium Core</x:v>
      </x:c>
      <x:c r="AD2474" s="18" t="n">
        <x:v>0.5383159062965824</x:v>
      </x:c>
      <x:c r="AE2474" s="18" t="n">
        <x:v>0.9691048852241214</x:v>
      </x:c>
      <x:c r="AF2474" s="17" t="n">
        <x:v>-29.299999999999955</x:v>
      </x:c>
      <x:c r="AG2474" s="18" t="n">
        <x:v>-0.030895114775878564</x:v>
      </x:c>
      <x:c r="AH2474" t="str">
        <x:v>Below Target</x:v>
      </x:c>
    </x:row>
    <x:row r="2475">
      <x:c r="A2475" t="str">
        <x:v>TXN-002472</x:v>
      </x:c>
      <x:c r="B2475" s="14" t="d">
        <x:v>2023-12-13T00:00:00.000Z</x:v>
      </x:c>
      <x:c r="C2475" t="n">
        <x:v>2023</x:v>
      </x:c>
      <x:c r="D2475" t="str">
        <x:v>Q4</x:v>
      </x:c>
      <x:c r="E2475" t="n">
        <x:v>12</x:v>
      </x:c>
      <x:c r="F2475" t="str">
        <x:v>December</x:v>
      </x:c>
      <x:c r="G2475" s="15" t="d">
        <x:v>2023-12-01T00:00:00.000Z</x:v>
      </x:c>
      <x:c r="H2475" t="str">
        <x:v>2023-12</x:v>
      </x:c>
      <x:c r="I2475" t="str">
        <x:v>United States</x:v>
      </x:c>
      <x:c r="J2475" t="str">
        <x:v>North America</x:v>
      </x:c>
      <x:c r="K2475" t="str">
        <x:v>USD</x:v>
      </x:c>
      <x:c r="L2475" t="str">
        <x:v>Guinness</x:v>
      </x:c>
      <x:c r="M2475" t="str">
        <x:v>Beer / Stout</x:v>
      </x:c>
      <x:c r="N2475" t="str">
        <x:v>On-Trade</x:v>
      </x:c>
      <x:c r="O2475" t="str">
        <x:v>Independent Retailer</x:v>
      </x:c>
      <x:c r="P2475" t="str">
        <x:v>SR-039</x:v>
      </x:c>
      <x:c r="Q2475" s="16" t="n">
        <x:v>192</x:v>
      </x:c>
      <x:c r="R2475" s="17" t="n">
        <x:v>8.22</x:v>
      </x:c>
      <x:c r="S2475" s="18" t="n">
        <x:v>0</x:v>
      </x:c>
      <x:c r="T2475" s="17" t="n">
        <x:v>1577.47</x:v>
      </x:c>
      <x:c r="U2475" s="17" t="n">
        <x:v>1577.47</x:v>
      </x:c>
      <x:c r="V2475" s="17" t="n">
        <x:v>801.1</x:v>
      </x:c>
      <x:c r="W2475" s="17" t="n">
        <x:v>776.37</x:v>
      </x:c>
      <x:c r="X2475" s="18" t="n">
        <x:v>0.4922</x:v>
      </x:c>
      <x:c r="Y2475" s="17" t="n">
        <x:v>1567.79</x:v>
      </x:c>
      <x:c r="Z2475" s="18" t="n">
        <x:v>1.0062</x:v>
      </x:c>
      <x:c r="AA2475" s="18" t="n">
        <x:v>-0.0121</x:v>
      </x:c>
      <x:c r="AB2475" t="str">
        <x:v>No</x:v>
      </x:c>
      <x:c r="AC2475" t="str">
        <x:v>Core</x:v>
      </x:c>
      <x:c r="AD2475" s="18" t="n">
        <x:v>0.49216149910933327</x:v>
      </x:c>
      <x:c r="AE2475" s="18" t="n">
        <x:v>1.0061742963024385</x:v>
      </x:c>
      <x:c r="AF2475" s="17" t="n">
        <x:v>9.680000000000064</x:v>
      </x:c>
      <x:c r="AG2475" s="18" t="n">
        <x:v>0.006174296302438505</x:v>
      </x:c>
      <x:c r="AH2475" t="str">
        <x:v>Above Target</x:v>
      </x:c>
    </x:row>
    <x:row r="2476">
      <x:c r="A2476" t="str">
        <x:v>TXN-002473</x:v>
      </x:c>
      <x:c r="B2476" s="14" t="d">
        <x:v>2025-12-04T00:00:00.000Z</x:v>
      </x:c>
      <x:c r="C2476" t="n">
        <x:v>2025</x:v>
      </x:c>
      <x:c r="D2476" t="str">
        <x:v>Q4</x:v>
      </x:c>
      <x:c r="E2476" t="n">
        <x:v>12</x:v>
      </x:c>
      <x:c r="F2476" t="str">
        <x:v>December</x:v>
      </x:c>
      <x:c r="G2476" s="15" t="d">
        <x:v>2025-12-01T00:00:00.000Z</x:v>
      </x:c>
      <x:c r="H2476" t="str">
        <x:v>2025-12</x:v>
      </x:c>
      <x:c r="I2476" t="str">
        <x:v>France</x:v>
      </x:c>
      <x:c r="J2476" t="str">
        <x:v>Europe</x:v>
      </x:c>
      <x:c r="K2476" t="str">
        <x:v>EUR</x:v>
      </x:c>
      <x:c r="L2476" t="str">
        <x:v>Johnnie Walker</x:v>
      </x:c>
      <x:c r="M2476" t="str">
        <x:v>Scotch Whisky</x:v>
      </x:c>
      <x:c r="N2476" t="str">
        <x:v>E-commerce</x:v>
      </x:c>
      <x:c r="O2476" t="str">
        <x:v>Key Account</x:v>
      </x:c>
      <x:c r="P2476" t="str">
        <x:v>SR-029</x:v>
      </x:c>
      <x:c r="Q2476" s="16" t="n">
        <x:v>52</x:v>
      </x:c>
      <x:c r="R2476" s="17" t="n">
        <x:v>35.9</x:v>
      </x:c>
      <x:c r="S2476" s="18" t="n">
        <x:v>0.1</x:v>
      </x:c>
      <x:c r="T2476" s="17" t="n">
        <x:v>1866.86</x:v>
      </x:c>
      <x:c r="U2476" s="17" t="n">
        <x:v>1680.18</x:v>
      </x:c>
      <x:c r="V2476" s="17" t="n">
        <x:v>809.06</x:v>
      </x:c>
      <x:c r="W2476" s="17" t="n">
        <x:v>871.12</x:v>
      </x:c>
      <x:c r="X2476" s="18" t="n">
        <x:v>0.5185</x:v>
      </x:c>
      <x:c r="Y2476" s="17" t="n">
        <x:v>1639.37</x:v>
      </x:c>
      <x:c r="Z2476" s="18" t="n">
        <x:v>1.0249</x:v>
      </x:c>
      <x:c r="AA2476" s="18" t="n">
        <x:v>0.1069</x:v>
      </x:c>
      <x:c r="AB2476" t="str">
        <x:v>Yes</x:v>
      </x:c>
      <x:c r="AC2476" t="str">
        <x:v>Luxury / Reserve</x:v>
      </x:c>
      <x:c r="AD2476" s="18" t="n">
        <x:v>0.5184682593531645</x:v>
      </x:c>
      <x:c r="AE2476" s="18" t="n">
        <x:v>1.0248937091687662</x:v>
      </x:c>
      <x:c r="AF2476" s="17" t="n">
        <x:v>40.81000000000017</x:v>
      </x:c>
      <x:c r="AG2476" s="18" t="n">
        <x:v>0.024893709168766157</x:v>
      </x:c>
      <x:c r="AH2476" t="str">
        <x:v>Above Target</x:v>
      </x:c>
    </x:row>
    <x:row r="2477">
      <x:c r="A2477" t="str">
        <x:v>TXN-002474</x:v>
      </x:c>
      <x:c r="B2477" s="14" t="d">
        <x:v>2023-05-08T00:00:00.000Z</x:v>
      </x:c>
      <x:c r="C2477" t="n">
        <x:v>2023</x:v>
      </x:c>
      <x:c r="D2477" t="str">
        <x:v>Q2</x:v>
      </x:c>
      <x:c r="E2477" t="n">
        <x:v>5</x:v>
      </x:c>
      <x:c r="F2477" t="str">
        <x:v>May</x:v>
      </x:c>
      <x:c r="G2477" s="15" t="d">
        <x:v>2023-05-01T00:00:00.000Z</x:v>
      </x:c>
      <x:c r="H2477" t="str">
        <x:v>2023-05</x:v>
      </x:c>
      <x:c r="I2477" t="str">
        <x:v>France</x:v>
      </x:c>
      <x:c r="J2477" t="str">
        <x:v>Europe</x:v>
      </x:c>
      <x:c r="K2477" t="str">
        <x:v>EUR</x:v>
      </x:c>
      <x:c r="L2477" t="str">
        <x:v>Tanqueray</x:v>
      </x:c>
      <x:c r="M2477" t="str">
        <x:v>Gin</x:v>
      </x:c>
      <x:c r="N2477" t="str">
        <x:v>On-Trade</x:v>
      </x:c>
      <x:c r="O2477" t="str">
        <x:v>Hospitality Group</x:v>
      </x:c>
      <x:c r="P2477" t="str">
        <x:v>SR-054</x:v>
      </x:c>
      <x:c r="Q2477" s="16" t="n">
        <x:v>71</x:v>
      </x:c>
      <x:c r="R2477" s="17" t="n">
        <x:v>33.24</x:v>
      </x:c>
      <x:c r="S2477" s="18" t="n">
        <x:v>0.08</x:v>
      </x:c>
      <x:c r="T2477" s="17" t="n">
        <x:v>2360.35</x:v>
      </x:c>
      <x:c r="U2477" s="17" t="n">
        <x:v>2171.52</x:v>
      </x:c>
      <x:c r="V2477" s="17" t="n">
        <x:v>985.59</x:v>
      </x:c>
      <x:c r="W2477" s="17" t="n">
        <x:v>1185.93</x:v>
      </x:c>
      <x:c r="X2477" s="18" t="n">
        <x:v>0.5461</x:v>
      </x:c>
      <x:c r="Y2477" s="17" t="n">
        <x:v>2176.09</x:v>
      </x:c>
      <x:c r="Z2477" s="18" t="n">
        <x:v>0.9979</x:v>
      </x:c>
      <x:c r="AA2477" s="18" t="n">
        <x:v>0.0619</x:v>
      </x:c>
      <x:c r="AB2477" t="str">
        <x:v>Yes</x:v>
      </x:c>
      <x:c r="AC2477" t="str">
        <x:v>Premium Core</x:v>
      </x:c>
      <x:c r="AD2477" s="18" t="n">
        <x:v>0.5461289787798409</x:v>
      </x:c>
      <x:c r="AE2477" s="18" t="n">
        <x:v>0.9978999030370985</x:v>
      </x:c>
      <x:c r="AF2477" s="17" t="n">
        <x:v>-4.570000000000164</x:v>
      </x:c>
      <x:c r="AG2477" s="18" t="n">
        <x:v>-0.0021000969629014258</x:v>
      </x:c>
      <x:c r="AH2477" t="str">
        <x:v>Below Target</x:v>
      </x:c>
    </x:row>
    <x:row r="2478">
      <x:c r="A2478" t="str">
        <x:v>TXN-002475</x:v>
      </x:c>
      <x:c r="B2478" s="14" t="d">
        <x:v>2023-03-24T00:00:00.000Z</x:v>
      </x:c>
      <x:c r="C2478" t="n">
        <x:v>2023</x:v>
      </x:c>
      <x:c r="D2478" t="str">
        <x:v>Q1</x:v>
      </x:c>
      <x:c r="E2478" t="n">
        <x:v>3</x:v>
      </x:c>
      <x:c r="F2478" t="str">
        <x:v>March</x:v>
      </x:c>
      <x:c r="G2478" s="15" t="d">
        <x:v>2023-03-01T00:00:00.000Z</x:v>
      </x:c>
      <x:c r="H2478" t="str">
        <x:v>2023-03</x:v>
      </x:c>
      <x:c r="I2478" t="str">
        <x:v>United States</x:v>
      </x:c>
      <x:c r="J2478" t="str">
        <x:v>North America</x:v>
      </x:c>
      <x:c r="K2478" t="str">
        <x:v>USD</x:v>
      </x:c>
      <x:c r="L2478" t="str">
        <x:v>Baileys</x:v>
      </x:c>
      <x:c r="M2478" t="str">
        <x:v>Liqueur</x:v>
      </x:c>
      <x:c r="N2478" t="str">
        <x:v>Off-Trade</x:v>
      </x:c>
      <x:c r="O2478" t="str">
        <x:v>Key Account</x:v>
      </x:c>
      <x:c r="P2478" t="str">
        <x:v>SR-008</x:v>
      </x:c>
      <x:c r="Q2478" s="16" t="n">
        <x:v>73</x:v>
      </x:c>
      <x:c r="R2478" s="17" t="n">
        <x:v>17.13</x:v>
      </x:c>
      <x:c r="S2478" s="18" t="n">
        <x:v>0.02</x:v>
      </x:c>
      <x:c r="T2478" s="17" t="n">
        <x:v>1250.64</x:v>
      </x:c>
      <x:c r="U2478" s="17" t="n">
        <x:v>1225.63</x:v>
      </x:c>
      <x:c r="V2478" s="17" t="n">
        <x:v>548.89</x:v>
      </x:c>
      <x:c r="W2478" s="17" t="n">
        <x:v>676.74</x:v>
      </x:c>
      <x:c r="X2478" s="18" t="n">
        <x:v>0.5522</x:v>
      </x:c>
      <x:c r="Y2478" s="17" t="n">
        <x:v>1277.85</x:v>
      </x:c>
      <x:c r="Z2478" s="18" t="n">
        <x:v>0.9591</x:v>
      </x:c>
      <x:c r="AA2478" s="18" t="n">
        <x:v>0.0466</x:v>
      </x:c>
      <x:c r="AB2478" t="str">
        <x:v>No</x:v>
      </x:c>
      <x:c r="AC2478" t="str">
        <x:v>Core</x:v>
      </x:c>
      <x:c r="AD2478" s="18" t="n">
        <x:v>0.552156849946558</x:v>
      </x:c>
      <x:c r="AE2478" s="18" t="n">
        <x:v>0.9591344837030952</x:v>
      </x:c>
      <x:c r="AF2478" s="17" t="n">
        <x:v>-52.2199999999998</x:v>
      </x:c>
      <x:c r="AG2478" s="18" t="n">
        <x:v>-0.040865516296904804</x:v>
      </x:c>
      <x:c r="AH2478" t="str">
        <x:v>Below Target</x:v>
      </x:c>
    </x:row>
    <x:row r="2479">
      <x:c r="A2479" t="str">
        <x:v>TXN-002476</x:v>
      </x:c>
      <x:c r="B2479" s="14" t="d">
        <x:v>2026-01-25T00:00:00.000Z</x:v>
      </x:c>
      <x:c r="C2479" t="n">
        <x:v>2026</x:v>
      </x:c>
      <x:c r="D2479" t="str">
        <x:v>Q1</x:v>
      </x:c>
      <x:c r="E2479" t="n">
        <x:v>1</x:v>
      </x:c>
      <x:c r="F2479" t="str">
        <x:v>January</x:v>
      </x:c>
      <x:c r="G2479" s="15" t="d">
        <x:v>2026-01-01T00:00:00.000Z</x:v>
      </x:c>
      <x:c r="H2479" t="str">
        <x:v>2026-01</x:v>
      </x:c>
      <x:c r="I2479" t="str">
        <x:v>Australia</x:v>
      </x:c>
      <x:c r="J2479" t="str">
        <x:v>Asia Pacific</x:v>
      </x:c>
      <x:c r="K2479" t="str">
        <x:v>AUD</x:v>
      </x:c>
      <x:c r="L2479" t="str">
        <x:v>Johnnie Walker</x:v>
      </x:c>
      <x:c r="M2479" t="str">
        <x:v>Scotch Whisky</x:v>
      </x:c>
      <x:c r="N2479" t="str">
        <x:v>Off-Trade</x:v>
      </x:c>
      <x:c r="O2479" t="str">
        <x:v>Key Account</x:v>
      </x:c>
      <x:c r="P2479" t="str">
        <x:v>SR-057</x:v>
      </x:c>
      <x:c r="Q2479" s="16" t="n">
        <x:v>53</x:v>
      </x:c>
      <x:c r="R2479" s="17" t="n">
        <x:v>33.41</x:v>
      </x:c>
      <x:c r="S2479" s="18" t="n">
        <x:v>0.05</x:v>
      </x:c>
      <x:c r="T2479" s="17" t="n">
        <x:v>1770.59</x:v>
      </x:c>
      <x:c r="U2479" s="17" t="n">
        <x:v>1682.06</x:v>
      </x:c>
      <x:c r="V2479" s="17" t="n">
        <x:v>791.1</x:v>
      </x:c>
      <x:c r="W2479" s="17" t="n">
        <x:v>890.95</x:v>
      </x:c>
      <x:c r="X2479" s="18" t="n">
        <x:v>0.5297</x:v>
      </x:c>
      <x:c r="Y2479" s="17" t="n">
        <x:v>1681.51</x:v>
      </x:c>
      <x:c r="Z2479" s="18" t="n">
        <x:v>1.0003</x:v>
      </x:c>
      <x:c r="AA2479" s="18" t="n">
        <x:v>-0.0428</x:v>
      </x:c>
      <x:c r="AB2479" t="str">
        <x:v>Yes</x:v>
      </x:c>
      <x:c r="AC2479" t="str">
        <x:v>Luxury / Reserve</x:v>
      </x:c>
      <x:c r="AD2479" s="18" t="n">
        <x:v>0.5296778949621298</x:v>
      </x:c>
      <x:c r="AE2479" s="18" t="n">
        <x:v>1.000327086963503</x:v>
      </x:c>
      <x:c r="AF2479" s="17" t="n">
        <x:v>0.5499999999999545</x:v>
      </x:c>
      <x:c r="AG2479" s="18" t="n">
        <x:v>0.00032708696350301487</x:v>
      </x:c>
      <x:c r="AH2479" t="str">
        <x:v>Above Target</x:v>
      </x:c>
    </x:row>
    <x:row r="2480">
      <x:c r="A2480" t="str">
        <x:v>TXN-002477</x:v>
      </x:c>
      <x:c r="B2480" s="14" t="d">
        <x:v>2026-06-19T00:00:00.000Z</x:v>
      </x:c>
      <x:c r="C2480" t="n">
        <x:v>2026</x:v>
      </x:c>
      <x:c r="D2480" t="str">
        <x:v>Q2</x:v>
      </x:c>
      <x:c r="E2480" t="n">
        <x:v>6</x:v>
      </x:c>
      <x:c r="F2480" t="str">
        <x:v>June</x:v>
      </x:c>
      <x:c r="G2480" s="15" t="d">
        <x:v>2026-06-01T00:00:00.000Z</x:v>
      </x:c>
      <x:c r="H2480" t="str">
        <x:v>2026-06</x:v>
      </x:c>
      <x:c r="I2480" t="str">
        <x:v>Mexico</x:v>
      </x:c>
      <x:c r="J2480" t="str">
        <x:v>Latin America &amp; Caribbean</x:v>
      </x:c>
      <x:c r="K2480" t="str">
        <x:v>MXN</x:v>
      </x:c>
      <x:c r="L2480" t="str">
        <x:v>Smirnoff</x:v>
      </x:c>
      <x:c r="M2480" t="str">
        <x:v>Vodka</x:v>
      </x:c>
      <x:c r="N2480" t="str">
        <x:v>On-Trade</x:v>
      </x:c>
      <x:c r="O2480" t="str">
        <x:v>Key Account</x:v>
      </x:c>
      <x:c r="P2480" t="str">
        <x:v>SR-004</x:v>
      </x:c>
      <x:c r="Q2480" s="16" t="n">
        <x:v>41</x:v>
      </x:c>
      <x:c r="R2480" s="17" t="n">
        <x:v>24.09</x:v>
      </x:c>
      <x:c r="S2480" s="18" t="n">
        <x:v>0</x:v>
      </x:c>
      <x:c r="T2480" s="17" t="n">
        <x:v>987.74</x:v>
      </x:c>
      <x:c r="U2480" s="17" t="n">
        <x:v>987.74</x:v>
      </x:c>
      <x:c r="V2480" s="17" t="n">
        <x:v>475.87</x:v>
      </x:c>
      <x:c r="W2480" s="17" t="n">
        <x:v>511.87</x:v>
      </x:c>
      <x:c r="X2480" s="18" t="n">
        <x:v>0.5182</x:v>
      </x:c>
      <x:c r="Y2480" s="17" t="n">
        <x:v>908.9</x:v>
      </x:c>
      <x:c r="Z2480" s="18" t="n">
        <x:v>1.0867</x:v>
      </x:c>
      <x:c r="AA2480" s="18" t="n">
        <x:v>-0.0335</x:v>
      </x:c>
      <x:c r="AB2480" t="str">
        <x:v>No</x:v>
      </x:c>
      <x:c r="AC2480" t="str">
        <x:v>Core</x:v>
      </x:c>
      <x:c r="AD2480" s="18" t="n">
        <x:v>0.5182234191183914</x:v>
      </x:c>
      <x:c r="AE2480" s="18" t="n">
        <x:v>1.0867422158653317</x:v>
      </x:c>
      <x:c r="AF2480" s="17" t="n">
        <x:v>78.84000000000003</x:v>
      </x:c>
      <x:c r="AG2480" s="18" t="n">
        <x:v>0.08674221586533176</x:v>
      </x:c>
      <x:c r="AH2480" t="str">
        <x:v>Above Target</x:v>
      </x:c>
    </x:row>
    <x:row r="2481">
      <x:c r="A2481" t="str">
        <x:v>TXN-002478</x:v>
      </x:c>
      <x:c r="B2481" s="14" t="d">
        <x:v>2025-03-15T00:00:00.000Z</x:v>
      </x:c>
      <x:c r="C2481" t="n">
        <x:v>2025</x:v>
      </x:c>
      <x:c r="D2481" t="str">
        <x:v>Q1</x:v>
      </x:c>
      <x:c r="E2481" t="n">
        <x:v>3</x:v>
      </x:c>
      <x:c r="F2481" t="str">
        <x:v>March</x:v>
      </x:c>
      <x:c r="G2481" s="15" t="d">
        <x:v>2025-03-01T00:00:00.000Z</x:v>
      </x:c>
      <x:c r="H2481" t="str">
        <x:v>2025-03</x:v>
      </x:c>
      <x:c r="I2481" t="str">
        <x:v>France</x:v>
      </x:c>
      <x:c r="J2481" t="str">
        <x:v>Europe</x:v>
      </x:c>
      <x:c r="K2481" t="str">
        <x:v>EUR</x:v>
      </x:c>
      <x:c r="L2481" t="str">
        <x:v>Smirnoff</x:v>
      </x:c>
      <x:c r="M2481" t="str">
        <x:v>Vodka</x:v>
      </x:c>
      <x:c r="N2481" t="str">
        <x:v>Wholesale</x:v>
      </x:c>
      <x:c r="O2481" t="str">
        <x:v>Hospitality Group</x:v>
      </x:c>
      <x:c r="P2481" t="str">
        <x:v>SR-017</x:v>
      </x:c>
      <x:c r="Q2481" s="16" t="n">
        <x:v>115</x:v>
      </x:c>
      <x:c r="R2481" s="17" t="n">
        <x:v>18.88</x:v>
      </x:c>
      <x:c r="S2481" s="18" t="n">
        <x:v>0</x:v>
      </x:c>
      <x:c r="T2481" s="17" t="n">
        <x:v>2170.92</x:v>
      </x:c>
      <x:c r="U2481" s="17" t="n">
        <x:v>2170.92</x:v>
      </x:c>
      <x:c r="V2481" s="17" t="n">
        <x:v>1104.41</x:v>
      </x:c>
      <x:c r="W2481" s="17" t="n">
        <x:v>1066.51</x:v>
      </x:c>
      <x:c r="X2481" s="18" t="n">
        <x:v>0.4913</x:v>
      </x:c>
      <x:c r="Y2481" s="17" t="n">
        <x:v>2458.57</x:v>
      </x:c>
      <x:c r="Z2481" s="18" t="n">
        <x:v>0.883</x:v>
      </x:c>
      <x:c r="AA2481" s="18" t="n">
        <x:v>0.0839</x:v>
      </x:c>
      <x:c r="AB2481" t="str">
        <x:v>No</x:v>
      </x:c>
      <x:c r="AC2481" t="str">
        <x:v>Core</x:v>
      </x:c>
      <x:c r="AD2481" s="18" t="n">
        <x:v>0.49127098188786317</x:v>
      </x:c>
      <x:c r="AE2481" s="18" t="n">
        <x:v>0.8830010941319547</x:v>
      </x:c>
      <x:c r="AF2481" s="17" t="n">
        <x:v>-287.6500000000001</x:v>
      </x:c>
      <x:c r="AG2481" s="18" t="n">
        <x:v>-0.11699890586804527</x:v>
      </x:c>
      <x:c r="AH2481" t="str">
        <x:v>Below Target</x:v>
      </x:c>
    </x:row>
    <x:row r="2482">
      <x:c r="A2482" t="str">
        <x:v>TXN-002479</x:v>
      </x:c>
      <x:c r="B2482" s="14" t="d">
        <x:v>2023-04-25T00:00:00.000Z</x:v>
      </x:c>
      <x:c r="C2482" t="n">
        <x:v>2023</x:v>
      </x:c>
      <x:c r="D2482" t="str">
        <x:v>Q2</x:v>
      </x:c>
      <x:c r="E2482" t="n">
        <x:v>4</x:v>
      </x:c>
      <x:c r="F2482" t="str">
        <x:v>April</x:v>
      </x:c>
      <x:c r="G2482" s="15" t="d">
        <x:v>2023-04-01T00:00:00.000Z</x:v>
      </x:c>
      <x:c r="H2482" t="str">
        <x:v>2023-04</x:v>
      </x:c>
      <x:c r="I2482" t="str">
        <x:v>United States</x:v>
      </x:c>
      <x:c r="J2482" t="str">
        <x:v>North America</x:v>
      </x:c>
      <x:c r="K2482" t="str">
        <x:v>USD</x:v>
      </x:c>
      <x:c r="L2482" t="str">
        <x:v>Captain Morgan</x:v>
      </x:c>
      <x:c r="M2482" t="str">
        <x:v>Rum</x:v>
      </x:c>
      <x:c r="N2482" t="str">
        <x:v>On-Trade</x:v>
      </x:c>
      <x:c r="O2482" t="str">
        <x:v>Distributor</x:v>
      </x:c>
      <x:c r="P2482" t="str">
        <x:v>SR-055</x:v>
      </x:c>
      <x:c r="Q2482" s="16" t="n">
        <x:v>85</x:v>
      </x:c>
      <x:c r="R2482" s="17" t="n">
        <x:v>20.76</x:v>
      </x:c>
      <x:c r="S2482" s="18" t="n">
        <x:v>0.03</x:v>
      </x:c>
      <x:c r="T2482" s="17" t="n">
        <x:v>1764.47</x:v>
      </x:c>
      <x:c r="U2482" s="17" t="n">
        <x:v>1711.54</x:v>
      </x:c>
      <x:c r="V2482" s="17" t="n">
        <x:v>900.32</x:v>
      </x:c>
      <x:c r="W2482" s="17" t="n">
        <x:v>811.22</x:v>
      </x:c>
      <x:c r="X2482" s="18" t="n">
        <x:v>0.474</x:v>
      </x:c>
      <x:c r="Y2482" s="17" t="n">
        <x:v>1595.7</x:v>
      </x:c>
      <x:c r="Z2482" s="18" t="n">
        <x:v>1.0726</x:v>
      </x:c>
      <x:c r="AA2482" s="18" t="n">
        <x:v>0.1158</x:v>
      </x:c>
      <x:c r="AB2482" t="str">
        <x:v>No</x:v>
      </x:c>
      <x:c r="AC2482" t="str">
        <x:v>Core</x:v>
      </x:c>
      <x:c r="AD2482" s="18" t="n">
        <x:v>0.47397080991387874</x:v>
      </x:c>
      <x:c r="AE2482" s="18" t="n">
        <x:v>1.0725950993294477</x:v>
      </x:c>
      <x:c r="AF2482" s="17" t="n">
        <x:v>115.83999999999992</x:v>
      </x:c>
      <x:c r="AG2482" s="18" t="n">
        <x:v>0.07259509932944784</x:v>
      </x:c>
      <x:c r="AH2482" t="str">
        <x:v>Above Target</x:v>
      </x:c>
    </x:row>
    <x:row r="2483">
      <x:c r="A2483" t="str">
        <x:v>TXN-002480</x:v>
      </x:c>
      <x:c r="B2483" s="14" t="d">
        <x:v>2024-07-15T00:00:00.000Z</x:v>
      </x:c>
      <x:c r="C2483" t="n">
        <x:v>2024</x:v>
      </x:c>
      <x:c r="D2483" t="str">
        <x:v>Q3</x:v>
      </x:c>
      <x:c r="E2483" t="n">
        <x:v>7</x:v>
      </x:c>
      <x:c r="F2483" t="str">
        <x:v>July</x:v>
      </x:c>
      <x:c r="G2483" s="15" t="d">
        <x:v>2024-07-01T00:00:00.000Z</x:v>
      </x:c>
      <x:c r="H2483" t="str">
        <x:v>2024-07</x:v>
      </x:c>
      <x:c r="I2483" t="str">
        <x:v>India</x:v>
      </x:c>
      <x:c r="J2483" t="str">
        <x:v>Asia Pacific</x:v>
      </x:c>
      <x:c r="K2483" t="str">
        <x:v>INR</x:v>
      </x:c>
      <x:c r="L2483" t="str">
        <x:v>Smirnoff</x:v>
      </x:c>
      <x:c r="M2483" t="str">
        <x:v>Vodka</x:v>
      </x:c>
      <x:c r="N2483" t="str">
        <x:v>Off-Trade</x:v>
      </x:c>
      <x:c r="O2483" t="str">
        <x:v>Hospitality Group</x:v>
      </x:c>
      <x:c r="P2483" t="str">
        <x:v>SR-003</x:v>
      </x:c>
      <x:c r="Q2483" s="16" t="n">
        <x:v>48</x:v>
      </x:c>
      <x:c r="R2483" s="17" t="n">
        <x:v>18.66</x:v>
      </x:c>
      <x:c r="S2483" s="18" t="n">
        <x:v>0.1</x:v>
      </x:c>
      <x:c r="T2483" s="17" t="n">
        <x:v>895.62</x:v>
      </x:c>
      <x:c r="U2483" s="17" t="n">
        <x:v>806.05</x:v>
      </x:c>
      <x:c r="V2483" s="17" t="n">
        <x:v>397.78</x:v>
      </x:c>
      <x:c r="W2483" s="17" t="n">
        <x:v>408.28</x:v>
      </x:c>
      <x:c r="X2483" s="18" t="n">
        <x:v>0.5065</x:v>
      </x:c>
      <x:c r="Y2483" s="17" t="n">
        <x:v>880.07</x:v>
      </x:c>
      <x:c r="Z2483" s="18" t="n">
        <x:v>0.9159</x:v>
      </x:c>
      <x:c r="AA2483" s="18" t="n">
        <x:v>-0.0196</x:v>
      </x:c>
      <x:c r="AB2483" t="str">
        <x:v>Yes</x:v>
      </x:c>
      <x:c r="AC2483" t="str">
        <x:v>Core</x:v>
      </x:c>
      <x:c r="AD2483" s="18" t="n">
        <x:v>0.5065194466844488</x:v>
      </x:c>
      <x:c r="AE2483" s="18" t="n">
        <x:v>0.9158930539616166</x:v>
      </x:c>
      <x:c r="AF2483" s="17" t="n">
        <x:v>-74.0200000000001</x:v>
      </x:c>
      <x:c r="AG2483" s="18" t="n">
        <x:v>-0.08410694603838341</x:v>
      </x:c>
      <x:c r="AH2483" t="str">
        <x:v>Below Target</x:v>
      </x:c>
    </x:row>
    <x:row r="2484">
      <x:c r="A2484" t="str">
        <x:v>TXN-002481</x:v>
      </x:c>
      <x:c r="B2484" s="14" t="d">
        <x:v>2026-03-09T00:00:00.000Z</x:v>
      </x:c>
      <x:c r="C2484" t="n">
        <x:v>2026</x:v>
      </x:c>
      <x:c r="D2484" t="str">
        <x:v>Q1</x:v>
      </x:c>
      <x:c r="E2484" t="n">
        <x:v>3</x:v>
      </x:c>
      <x:c r="F2484" t="str">
        <x:v>March</x:v>
      </x:c>
      <x:c r="G2484" s="15" t="d">
        <x:v>2026-03-01T00:00:00.000Z</x:v>
      </x:c>
      <x:c r="H2484" t="str">
        <x:v>2026-03</x:v>
      </x:c>
      <x:c r="I2484" t="str">
        <x:v>Ireland</x:v>
      </x:c>
      <x:c r="J2484" t="str">
        <x:v>Europe</x:v>
      </x:c>
      <x:c r="K2484" t="str">
        <x:v>EUR</x:v>
      </x:c>
      <x:c r="L2484" t="str">
        <x:v>Johnnie Walker</x:v>
      </x:c>
      <x:c r="M2484" t="str">
        <x:v>Scotch Whisky</x:v>
      </x:c>
      <x:c r="N2484" t="str">
        <x:v>Off-Trade</x:v>
      </x:c>
      <x:c r="O2484" t="str">
        <x:v>Distributor</x:v>
      </x:c>
      <x:c r="P2484" t="str">
        <x:v>SR-023</x:v>
      </x:c>
      <x:c r="Q2484" s="16" t="n">
        <x:v>93</x:v>
      </x:c>
      <x:c r="R2484" s="17" t="n">
        <x:v>36</x:v>
      </x:c>
      <x:c r="S2484" s="18" t="n">
        <x:v>0</x:v>
      </x:c>
      <x:c r="T2484" s="17" t="n">
        <x:v>3347.69</x:v>
      </x:c>
      <x:c r="U2484" s="17" t="n">
        <x:v>3347.69</x:v>
      </x:c>
      <x:c r="V2484" s="17" t="n">
        <x:v>1434.21</x:v>
      </x:c>
      <x:c r="W2484" s="17" t="n">
        <x:v>1913.49</x:v>
      </x:c>
      <x:c r="X2484" s="18" t="n">
        <x:v>0.5716</x:v>
      </x:c>
      <x:c r="Y2484" s="17" t="n">
        <x:v>3496.1</x:v>
      </x:c>
      <x:c r="Z2484" s="18" t="n">
        <x:v>0.9576</x:v>
      </x:c>
      <x:c r="AA2484" s="18" t="n">
        <x:v>-0.0075</x:v>
      </x:c>
      <x:c r="AB2484" t="str">
        <x:v>No</x:v>
      </x:c>
      <x:c r="AC2484" t="str">
        <x:v>Luxury / Reserve</x:v>
      </x:c>
      <x:c r="AD2484" s="18" t="n">
        <x:v>0.5715851826184623</x:v>
      </x:c>
      <x:c r="AE2484" s="18" t="n">
        <x:v>0.9575498412516805</x:v>
      </x:c>
      <x:c r="AF2484" s="17" t="n">
        <x:v>-148.40999999999985</x:v>
      </x:c>
      <x:c r="AG2484" s="18" t="n">
        <x:v>-0.04245015874831951</x:v>
      </x:c>
      <x:c r="AH2484" t="str">
        <x:v>Below Target</x:v>
      </x:c>
    </x:row>
    <x:row r="2485">
      <x:c r="A2485" t="str">
        <x:v>TXN-002482</x:v>
      </x:c>
      <x:c r="B2485" s="14" t="d">
        <x:v>2024-04-16T00:00:00.000Z</x:v>
      </x:c>
      <x:c r="C2485" t="n">
        <x:v>2024</x:v>
      </x:c>
      <x:c r="D2485" t="str">
        <x:v>Q2</x:v>
      </x:c>
      <x:c r="E2485" t="n">
        <x:v>4</x:v>
      </x:c>
      <x:c r="F2485" t="str">
        <x:v>April</x:v>
      </x:c>
      <x:c r="G2485" s="15" t="d">
        <x:v>2024-04-01T00:00:00.000Z</x:v>
      </x:c>
      <x:c r="H2485" t="str">
        <x:v>2024-04</x:v>
      </x:c>
      <x:c r="I2485" t="str">
        <x:v>Spain</x:v>
      </x:c>
      <x:c r="J2485" t="str">
        <x:v>Europe</x:v>
      </x:c>
      <x:c r="K2485" t="str">
        <x:v>EUR</x:v>
      </x:c>
      <x:c r="L2485" t="str">
        <x:v>Baileys</x:v>
      </x:c>
      <x:c r="M2485" t="str">
        <x:v>Liqueur</x:v>
      </x:c>
      <x:c r="N2485" t="str">
        <x:v>On-Trade</x:v>
      </x:c>
      <x:c r="O2485" t="str">
        <x:v>Hospitality Group</x:v>
      </x:c>
      <x:c r="P2485" t="str">
        <x:v>SR-012</x:v>
      </x:c>
      <x:c r="Q2485" s="16" t="n">
        <x:v>61</x:v>
      </x:c>
      <x:c r="R2485" s="17" t="n">
        <x:v>18.95</x:v>
      </x:c>
      <x:c r="S2485" s="18" t="n">
        <x:v>0.08</x:v>
      </x:c>
      <x:c r="T2485" s="17" t="n">
        <x:v>1156.08</x:v>
      </x:c>
      <x:c r="U2485" s="17" t="n">
        <x:v>1063.59</x:v>
      </x:c>
      <x:c r="V2485" s="17" t="n">
        <x:v>473.49</x:v>
      </x:c>
      <x:c r="W2485" s="17" t="n">
        <x:v>590.1</x:v>
      </x:c>
      <x:c r="X2485" s="18" t="n">
        <x:v>0.5548</x:v>
      </x:c>
      <x:c r="Y2485" s="17" t="n">
        <x:v>1133.14</x:v>
      </x:c>
      <x:c r="Z2485" s="18" t="n">
        <x:v>0.9386</x:v>
      </x:c>
      <x:c r="AA2485" s="18" t="n">
        <x:v>0.0681</x:v>
      </x:c>
      <x:c r="AB2485" t="str">
        <x:v>Yes</x:v>
      </x:c>
      <x:c r="AC2485" t="str">
        <x:v>Core</x:v>
      </x:c>
      <x:c r="AD2485" s="18" t="n">
        <x:v>0.554819056215271</x:v>
      </x:c>
      <x:c r="AE2485" s="18" t="n">
        <x:v>0.938621882556436</x:v>
      </x:c>
      <x:c r="AF2485" s="17" t="n">
        <x:v>-69.55000000000018</x:v>
      </x:c>
      <x:c r="AG2485" s="18" t="n">
        <x:v>-0.061378117443564056</x:v>
      </x:c>
      <x:c r="AH2485" t="str">
        <x:v>Below Target</x:v>
      </x:c>
    </x:row>
    <x:row r="2486">
      <x:c r="A2486" t="str">
        <x:v>TXN-002483</x:v>
      </x:c>
      <x:c r="B2486" s="14" t="d">
        <x:v>2025-12-25T00:00:00.000Z</x:v>
      </x:c>
      <x:c r="C2486" t="n">
        <x:v>2025</x:v>
      </x:c>
      <x:c r="D2486" t="str">
        <x:v>Q4</x:v>
      </x:c>
      <x:c r="E2486" t="n">
        <x:v>12</x:v>
      </x:c>
      <x:c r="F2486" t="str">
        <x:v>December</x:v>
      </x:c>
      <x:c r="G2486" s="15" t="d">
        <x:v>2025-12-01T00:00:00.000Z</x:v>
      </x:c>
      <x:c r="H2486" t="str">
        <x:v>2025-12</x:v>
      </x:c>
      <x:c r="I2486" t="str">
        <x:v>France</x:v>
      </x:c>
      <x:c r="J2486" t="str">
        <x:v>Europe</x:v>
      </x:c>
      <x:c r="K2486" t="str">
        <x:v>EUR</x:v>
      </x:c>
      <x:c r="L2486" t="str">
        <x:v>Baileys</x:v>
      </x:c>
      <x:c r="M2486" t="str">
        <x:v>Liqueur</x:v>
      </x:c>
      <x:c r="N2486" t="str">
        <x:v>Off-Trade</x:v>
      </x:c>
      <x:c r="O2486" t="str">
        <x:v>Independent Retailer</x:v>
      </x:c>
      <x:c r="P2486" t="str">
        <x:v>SR-041</x:v>
      </x:c>
      <x:c r="Q2486" s="16" t="n">
        <x:v>61</x:v>
      </x:c>
      <x:c r="R2486" s="17" t="n">
        <x:v>19.28</x:v>
      </x:c>
      <x:c r="S2486" s="18" t="n">
        <x:v>0.12</x:v>
      </x:c>
      <x:c r="T2486" s="17" t="n">
        <x:v>1175.84</x:v>
      </x:c>
      <x:c r="U2486" s="17" t="n">
        <x:v>1034.74</x:v>
      </x:c>
      <x:c r="V2486" s="17" t="n">
        <x:v>489.68</x:v>
      </x:c>
      <x:c r="W2486" s="17" t="n">
        <x:v>545.06</x:v>
      </x:c>
      <x:c r="X2486" s="18" t="n">
        <x:v>0.5268</x:v>
      </x:c>
      <x:c r="Y2486" s="17" t="n">
        <x:v>1167.04</x:v>
      </x:c>
      <x:c r="Z2486" s="18" t="n">
        <x:v>0.8866</x:v>
      </x:c>
      <x:c r="AA2486" s="18" t="n">
        <x:v>-0.0113</x:v>
      </x:c>
      <x:c r="AB2486" t="str">
        <x:v>Yes</x:v>
      </x:c>
      <x:c r="AC2486" t="str">
        <x:v>Core</x:v>
      </x:c>
      <x:c r="AD2486" s="18" t="n">
        <x:v>0.5267603455940623</x:v>
      </x:c>
      <x:c r="AE2486" s="18" t="n">
        <x:v>0.8866362763915547</x:v>
      </x:c>
      <x:c r="AF2486" s="17" t="n">
        <x:v>-132.29999999999995</x:v>
      </x:c>
      <x:c r="AG2486" s="18" t="n">
        <x:v>-0.11336372360844527</x:v>
      </x:c>
      <x:c r="AH2486" t="str">
        <x:v>Below Target</x:v>
      </x:c>
    </x:row>
    <x:row r="2487">
      <x:c r="A2487" t="str">
        <x:v>TXN-002484</x:v>
      </x:c>
      <x:c r="B2487" s="14" t="d">
        <x:v>2024-11-26T00:00:00.000Z</x:v>
      </x:c>
      <x:c r="C2487" t="n">
        <x:v>2024</x:v>
      </x:c>
      <x:c r="D2487" t="str">
        <x:v>Q4</x:v>
      </x:c>
      <x:c r="E2487" t="n">
        <x:v>11</x:v>
      </x:c>
      <x:c r="F2487" t="str">
        <x:v>November</x:v>
      </x:c>
      <x:c r="G2487" s="15" t="d">
        <x:v>2024-11-01T00:00:00.000Z</x:v>
      </x:c>
      <x:c r="H2487" t="str">
        <x:v>2024-11</x:v>
      </x:c>
      <x:c r="I2487" t="str">
        <x:v>South Africa</x:v>
      </x:c>
      <x:c r="J2487" t="str">
        <x:v>Africa</x:v>
      </x:c>
      <x:c r="K2487" t="str">
        <x:v>ZAR</x:v>
      </x:c>
      <x:c r="L2487" t="str">
        <x:v>Ketel One</x:v>
      </x:c>
      <x:c r="M2487" t="str">
        <x:v>Vodka</x:v>
      </x:c>
      <x:c r="N2487" t="str">
        <x:v>Off-Trade</x:v>
      </x:c>
      <x:c r="O2487" t="str">
        <x:v>Independent Retailer</x:v>
      </x:c>
      <x:c r="P2487" t="str">
        <x:v>SR-039</x:v>
      </x:c>
      <x:c r="Q2487" s="16" t="n">
        <x:v>48</x:v>
      </x:c>
      <x:c r="R2487" s="17" t="n">
        <x:v>27.6</x:v>
      </x:c>
      <x:c r="S2487" s="18" t="n">
        <x:v>0.03</x:v>
      </x:c>
      <x:c r="T2487" s="17" t="n">
        <x:v>1324.95</x:v>
      </x:c>
      <x:c r="U2487" s="17" t="n">
        <x:v>1285.2</x:v>
      </x:c>
      <x:c r="V2487" s="17" t="n">
        <x:v>572.16</x:v>
      </x:c>
      <x:c r="W2487" s="17" t="n">
        <x:v>713.04</x:v>
      </x:c>
      <x:c r="X2487" s="18" t="n">
        <x:v>0.5548</x:v>
      </x:c>
      <x:c r="Y2487" s="17" t="n">
        <x:v>1379.22</x:v>
      </x:c>
      <x:c r="Z2487" s="18" t="n">
        <x:v>0.9318</x:v>
      </x:c>
      <x:c r="AA2487" s="18" t="n">
        <x:v>-0.0037</x:v>
      </x:c>
      <x:c r="AB2487" t="str">
        <x:v>No</x:v>
      </x:c>
      <x:c r="AC2487" t="str">
        <x:v>Premium Core</x:v>
      </x:c>
      <x:c r="AD2487" s="18" t="n">
        <x:v>0.5548085901027077</x:v>
      </x:c>
      <x:c r="AE2487" s="18" t="n">
        <x:v>0.9318310349327881</x:v>
      </x:c>
      <x:c r="AF2487" s="17" t="n">
        <x:v>-94.01999999999998</x:v>
      </x:c>
      <x:c r="AG2487" s="18" t="n">
        <x:v>-0.06816896506721189</x:v>
      </x:c>
      <x:c r="AH2487" t="str">
        <x:v>Below Target</x:v>
      </x:c>
    </x:row>
    <x:row r="2488">
      <x:c r="A2488" t="str">
        <x:v>TXN-002485</x:v>
      </x:c>
      <x:c r="B2488" s="14" t="d">
        <x:v>2025-12-18T00:00:00.000Z</x:v>
      </x:c>
      <x:c r="C2488" t="n">
        <x:v>2025</x:v>
      </x:c>
      <x:c r="D2488" t="str">
        <x:v>Q4</x:v>
      </x:c>
      <x:c r="E2488" t="n">
        <x:v>12</x:v>
      </x:c>
      <x:c r="F2488" t="str">
        <x:v>December</x:v>
      </x:c>
      <x:c r="G2488" s="15" t="d">
        <x:v>2025-12-01T00:00:00.000Z</x:v>
      </x:c>
      <x:c r="H2488" t="str">
        <x:v>2025-12</x:v>
      </x:c>
      <x:c r="I2488" t="str">
        <x:v>Spain</x:v>
      </x:c>
      <x:c r="J2488" t="str">
        <x:v>Europe</x:v>
      </x:c>
      <x:c r="K2488" t="str">
        <x:v>EUR</x:v>
      </x:c>
      <x:c r="L2488" t="str">
        <x:v>Smirnoff</x:v>
      </x:c>
      <x:c r="M2488" t="str">
        <x:v>Vodka</x:v>
      </x:c>
      <x:c r="N2488" t="str">
        <x:v>Off-Trade</x:v>
      </x:c>
      <x:c r="O2488" t="str">
        <x:v>Distributor</x:v>
      </x:c>
      <x:c r="P2488" t="str">
        <x:v>SR-046</x:v>
      </x:c>
      <x:c r="Q2488" s="16" t="n">
        <x:v>27</x:v>
      </x:c>
      <x:c r="R2488" s="17" t="n">
        <x:v>19.29</x:v>
      </x:c>
      <x:c r="S2488" s="18" t="n">
        <x:v>0</x:v>
      </x:c>
      <x:c r="T2488" s="17" t="n">
        <x:v>520.86</x:v>
      </x:c>
      <x:c r="U2488" s="17" t="n">
        <x:v>520.86</x:v>
      </x:c>
      <x:c r="V2488" s="17" t="n">
        <x:v>240.58</x:v>
      </x:c>
      <x:c r="W2488" s="17" t="n">
        <x:v>280.28</x:v>
      </x:c>
      <x:c r="X2488" s="18" t="n">
        <x:v>0.5381</x:v>
      </x:c>
      <x:c r="Y2488" s="17" t="n">
        <x:v>576.58</x:v>
      </x:c>
      <x:c r="Z2488" s="18" t="n">
        <x:v>0.9034</x:v>
      </x:c>
      <x:c r="AA2488" s="18" t="n">
        <x:v>0.0138</x:v>
      </x:c>
      <x:c r="AB2488" t="str">
        <x:v>No</x:v>
      </x:c>
      <x:c r="AC2488" t="str">
        <x:v>Core</x:v>
      </x:c>
      <x:c r="AD2488" s="18" t="n">
        <x:v>0.5381100487655032</x:v>
      </x:c>
      <x:c r="AE2488" s="18" t="n">
        <x:v>0.9033611987928821</x:v>
      </x:c>
      <x:c r="AF2488" s="17" t="n">
        <x:v>-55.72000000000003</x:v>
      </x:c>
      <x:c r="AG2488" s="18" t="n">
        <x:v>-0.09663880120711787</x:v>
      </x:c>
      <x:c r="AH2488" t="str">
        <x:v>Below Target</x:v>
      </x:c>
    </x:row>
    <x:row r="2489">
      <x:c r="A2489" t="str">
        <x:v>TXN-002486</x:v>
      </x:c>
      <x:c r="B2489" s="14" t="d">
        <x:v>2024-05-06T00:00:00.000Z</x:v>
      </x:c>
      <x:c r="C2489" t="n">
        <x:v>2024</x:v>
      </x:c>
      <x:c r="D2489" t="str">
        <x:v>Q2</x:v>
      </x:c>
      <x:c r="E2489" t="n">
        <x:v>5</x:v>
      </x:c>
      <x:c r="F2489" t="str">
        <x:v>May</x:v>
      </x:c>
      <x:c r="G2489" s="15" t="d">
        <x:v>2024-05-01T00:00:00.000Z</x:v>
      </x:c>
      <x:c r="H2489" t="str">
        <x:v>2024-05</x:v>
      </x:c>
      <x:c r="I2489" t="str">
        <x:v>Mexico</x:v>
      </x:c>
      <x:c r="J2489" t="str">
        <x:v>Latin America &amp; Caribbean</x:v>
      </x:c>
      <x:c r="K2489" t="str">
        <x:v>MXN</x:v>
      </x:c>
      <x:c r="L2489" t="str">
        <x:v>Baileys</x:v>
      </x:c>
      <x:c r="M2489" t="str">
        <x:v>Liqueur</x:v>
      </x:c>
      <x:c r="N2489" t="str">
        <x:v>Off-Trade</x:v>
      </x:c>
      <x:c r="O2489" t="str">
        <x:v>Hospitality Group</x:v>
      </x:c>
      <x:c r="P2489" t="str">
        <x:v>SR-020</x:v>
      </x:c>
      <x:c r="Q2489" s="16" t="n">
        <x:v>28</x:v>
      </x:c>
      <x:c r="R2489" s="17" t="n">
        <x:v>17.41</x:v>
      </x:c>
      <x:c r="S2489" s="18" t="n">
        <x:v>0.08</x:v>
      </x:c>
      <x:c r="T2489" s="17" t="n">
        <x:v>487.35</x:v>
      </x:c>
      <x:c r="U2489" s="17" t="n">
        <x:v>448.36</x:v>
      </x:c>
      <x:c r="V2489" s="17" t="n">
        <x:v>197.62</x:v>
      </x:c>
      <x:c r="W2489" s="17" t="n">
        <x:v>250.74</x:v>
      </x:c>
      <x:c r="X2489" s="18" t="n">
        <x:v>0.5592</x:v>
      </x:c>
      <x:c r="Y2489" s="17" t="n">
        <x:v>429.84</x:v>
      </x:c>
      <x:c r="Z2489" s="18" t="n">
        <x:v>1.0431</x:v>
      </x:c>
      <x:c r="AA2489" s="18" t="n">
        <x:v>0.0025</x:v>
      </x:c>
      <x:c r="AB2489" t="str">
        <x:v>Yes</x:v>
      </x:c>
      <x:c r="AC2489" t="str">
        <x:v>Core</x:v>
      </x:c>
      <x:c r="AD2489" s="18" t="n">
        <x:v>0.5592381122312428</x:v>
      </x:c>
      <x:c r="AE2489" s="18" t="n">
        <x:v>1.0430857993672065</x:v>
      </x:c>
      <x:c r="AF2489" s="17" t="n">
        <x:v>18.52000000000004</x:v>
      </x:c>
      <x:c r="AG2489" s="18" t="n">
        <x:v>0.043085799367206495</x:v>
      </x:c>
      <x:c r="AH2489" t="str">
        <x:v>Above Target</x:v>
      </x:c>
    </x:row>
    <x:row r="2490">
      <x:c r="A2490" t="str">
        <x:v>TXN-002487</x:v>
      </x:c>
      <x:c r="B2490" s="14" t="d">
        <x:v>2023-01-07T00:00:00.000Z</x:v>
      </x:c>
      <x:c r="C2490" t="n">
        <x:v>2023</x:v>
      </x:c>
      <x:c r="D2490" t="str">
        <x:v>Q1</x:v>
      </x:c>
      <x:c r="E2490" t="n">
        <x:v>1</x:v>
      </x:c>
      <x:c r="F2490" t="str">
        <x:v>January</x:v>
      </x:c>
      <x:c r="G2490" s="15" t="d">
        <x:v>2023-01-01T00:00:00.000Z</x:v>
      </x:c>
      <x:c r="H2490" t="str">
        <x:v>2023-01</x:v>
      </x:c>
      <x:c r="I2490" t="str">
        <x:v>Singapore</x:v>
      </x:c>
      <x:c r="J2490" t="str">
        <x:v>Asia Pacific</x:v>
      </x:c>
      <x:c r="K2490" t="str">
        <x:v>SGD</x:v>
      </x:c>
      <x:c r="L2490" t="str">
        <x:v>Captain Morgan</x:v>
      </x:c>
      <x:c r="M2490" t="str">
        <x:v>Rum</x:v>
      </x:c>
      <x:c r="N2490" t="str">
        <x:v>On-Trade</x:v>
      </x:c>
      <x:c r="O2490" t="str">
        <x:v>Key Account</x:v>
      </x:c>
      <x:c r="P2490" t="str">
        <x:v>SR-045</x:v>
      </x:c>
      <x:c r="Q2490" s="16" t="n">
        <x:v>22</x:v>
      </x:c>
      <x:c r="R2490" s="17" t="n">
        <x:v>20.74</x:v>
      </x:c>
      <x:c r="S2490" s="18" t="n">
        <x:v>0</x:v>
      </x:c>
      <x:c r="T2490" s="17" t="n">
        <x:v>456.38</x:v>
      </x:c>
      <x:c r="U2490" s="17" t="n">
        <x:v>456.38</x:v>
      </x:c>
      <x:c r="V2490" s="17" t="n">
        <x:v>217.52</x:v>
      </x:c>
      <x:c r="W2490" s="17" t="n">
        <x:v>238.86</x:v>
      </x:c>
      <x:c r="X2490" s="18" t="n">
        <x:v>0.5234</x:v>
      </x:c>
      <x:c r="Y2490" s="17" t="n">
        <x:v>426.54</x:v>
      </x:c>
      <x:c r="Z2490" s="18" t="n">
        <x:v>1.0699</x:v>
      </x:c>
      <x:c r="AA2490" s="18" t="n">
        <x:v>0.0162</x:v>
      </x:c>
      <x:c r="AB2490" t="str">
        <x:v>No</x:v>
      </x:c>
      <x:c r="AC2490" t="str">
        <x:v>Core</x:v>
      </x:c>
      <x:c r="AD2490" s="18" t="n">
        <x:v>0.5233796397738727</x:v>
      </x:c>
      <x:c r="AE2490" s="18" t="n">
        <x:v>1.069958268861068</x:v>
      </x:c>
      <x:c r="AF2490" s="17" t="n">
        <x:v>29.839999999999975</x:v>
      </x:c>
      <x:c r="AG2490" s="18" t="n">
        <x:v>0.06995826886106807</x:v>
      </x:c>
      <x:c r="AH2490" t="str">
        <x:v>Above Target</x:v>
      </x:c>
    </x:row>
    <x:row r="2491">
      <x:c r="A2491" t="str">
        <x:v>TXN-002488</x:v>
      </x:c>
      <x:c r="B2491" s="14" t="d">
        <x:v>2024-02-06T00:00:00.000Z</x:v>
      </x:c>
      <x:c r="C2491" t="n">
        <x:v>2024</x:v>
      </x:c>
      <x:c r="D2491" t="str">
        <x:v>Q1</x:v>
      </x:c>
      <x:c r="E2491" t="n">
        <x:v>2</x:v>
      </x:c>
      <x:c r="F2491" t="str">
        <x:v>February</x:v>
      </x:c>
      <x:c r="G2491" s="15" t="d">
        <x:v>2024-02-01T00:00:00.000Z</x:v>
      </x:c>
      <x:c r="H2491" t="str">
        <x:v>2024-02</x:v>
      </x:c>
      <x:c r="I2491" t="str">
        <x:v>France</x:v>
      </x:c>
      <x:c r="J2491" t="str">
        <x:v>Europe</x:v>
      </x:c>
      <x:c r="K2491" t="str">
        <x:v>EUR</x:v>
      </x:c>
      <x:c r="L2491" t="str">
        <x:v>Don Julio</x:v>
      </x:c>
      <x:c r="M2491" t="str">
        <x:v>Tequila</x:v>
      </x:c>
      <x:c r="N2491" t="str">
        <x:v>Off-Trade</x:v>
      </x:c>
      <x:c r="O2491" t="str">
        <x:v>Hospitality Group</x:v>
      </x:c>
      <x:c r="P2491" t="str">
        <x:v>SR-019</x:v>
      </x:c>
      <x:c r="Q2491" s="16" t="n">
        <x:v>39</x:v>
      </x:c>
      <x:c r="R2491" s="17" t="n">
        <x:v>47.1</x:v>
      </x:c>
      <x:c r="S2491" s="18" t="n">
        <x:v>0.03</x:v>
      </x:c>
      <x:c r="T2491" s="17" t="n">
        <x:v>1837</x:v>
      </x:c>
      <x:c r="U2491" s="17" t="n">
        <x:v>1781.89</x:v>
      </x:c>
      <x:c r="V2491" s="17" t="n">
        <x:v>674.12</x:v>
      </x:c>
      <x:c r="W2491" s="17" t="n">
        <x:v>1107.77</x:v>
      </x:c>
      <x:c r="X2491" s="18" t="n">
        <x:v>0.6217</x:v>
      </x:c>
      <x:c r="Y2491" s="17" t="n">
        <x:v>1694.02</x:v>
      </x:c>
      <x:c r="Z2491" s="18" t="n">
        <x:v>1.0519</x:v>
      </x:c>
      <x:c r="AA2491" s="18" t="n">
        <x:v>0.0385</x:v>
      </x:c>
      <x:c r="AB2491" t="str">
        <x:v>No</x:v>
      </x:c>
      <x:c r="AC2491" t="str">
        <x:v>Luxury / Reserve</x:v>
      </x:c>
      <x:c r="AD2491" s="18" t="n">
        <x:v>0.621682595446408</x:v>
      </x:c>
      <x:c r="AE2491" s="18" t="n">
        <x:v>1.051870698102738</x:v>
      </x:c>
      <x:c r="AF2491" s="17" t="n">
        <x:v>87.87000000000012</x:v>
      </x:c>
      <x:c r="AG2491" s="18" t="n">
        <x:v>0.051870698102737936</x:v>
      </x:c>
      <x:c r="AH2491" t="str">
        <x:v>Above Target</x:v>
      </x:c>
    </x:row>
    <x:row r="2492">
      <x:c r="A2492" t="str">
        <x:v>TXN-002489</x:v>
      </x:c>
      <x:c r="B2492" s="14" t="d">
        <x:v>2024-07-19T00:00:00.000Z</x:v>
      </x:c>
      <x:c r="C2492" t="n">
        <x:v>2024</x:v>
      </x:c>
      <x:c r="D2492" t="str">
        <x:v>Q3</x:v>
      </x:c>
      <x:c r="E2492" t="n">
        <x:v>7</x:v>
      </x:c>
      <x:c r="F2492" t="str">
        <x:v>July</x:v>
      </x:c>
      <x:c r="G2492" s="15" t="d">
        <x:v>2024-07-01T00:00:00.000Z</x:v>
      </x:c>
      <x:c r="H2492" t="str">
        <x:v>2024-07</x:v>
      </x:c>
      <x:c r="I2492" t="str">
        <x:v>France</x:v>
      </x:c>
      <x:c r="J2492" t="str">
        <x:v>Europe</x:v>
      </x:c>
      <x:c r="K2492" t="str">
        <x:v>EUR</x:v>
      </x:c>
      <x:c r="L2492" t="str">
        <x:v>Smirnoff</x:v>
      </x:c>
      <x:c r="M2492" t="str">
        <x:v>Vodka</x:v>
      </x:c>
      <x:c r="N2492" t="str">
        <x:v>E-commerce</x:v>
      </x:c>
      <x:c r="O2492" t="str">
        <x:v>Distributor</x:v>
      </x:c>
      <x:c r="P2492" t="str">
        <x:v>SR-049</x:v>
      </x:c>
      <x:c r="Q2492" s="16" t="n">
        <x:v>30</x:v>
      </x:c>
      <x:c r="R2492" s="17" t="n">
        <x:v>20.38</x:v>
      </x:c>
      <x:c r="S2492" s="18" t="n">
        <x:v>0</x:v>
      </x:c>
      <x:c r="T2492" s="17" t="n">
        <x:v>611.4</x:v>
      </x:c>
      <x:c r="U2492" s="17" t="n">
        <x:v>611.4</x:v>
      </x:c>
      <x:c r="V2492" s="17" t="n">
        <x:v>290.58</x:v>
      </x:c>
      <x:c r="W2492" s="17" t="n">
        <x:v>320.82</x:v>
      </x:c>
      <x:c r="X2492" s="18" t="n">
        <x:v>0.5247</x:v>
      </x:c>
      <x:c r="Y2492" s="17" t="n">
        <x:v>626.26</x:v>
      </x:c>
      <x:c r="Z2492" s="18" t="n">
        <x:v>0.9763</x:v>
      </x:c>
      <x:c r="AA2492" s="18" t="n">
        <x:v>0.0112</x:v>
      </x:c>
      <x:c r="AB2492" t="str">
        <x:v>No</x:v>
      </x:c>
      <x:c r="AC2492" t="str">
        <x:v>Core</x:v>
      </x:c>
      <x:c r="AD2492" s="18" t="n">
        <x:v>0.524730127576055</x:v>
      </x:c>
      <x:c r="AE2492" s="18" t="n">
        <x:v>0.976271835978667</x:v>
      </x:c>
      <x:c r="AF2492" s="17" t="n">
        <x:v>-14.860000000000014</x:v>
      </x:c>
      <x:c r="AG2492" s="18" t="n">
        <x:v>-0.023728164021333015</x:v>
      </x:c>
      <x:c r="AH2492" t="str">
        <x:v>Below Target</x:v>
      </x:c>
    </x:row>
    <x:row r="2493">
      <x:c r="A2493" t="str">
        <x:v>TXN-002490</x:v>
      </x:c>
      <x:c r="B2493" s="14" t="d">
        <x:v>2023-06-15T00:00:00.000Z</x:v>
      </x:c>
      <x:c r="C2493" t="n">
        <x:v>2023</x:v>
      </x:c>
      <x:c r="D2493" t="str">
        <x:v>Q2</x:v>
      </x:c>
      <x:c r="E2493" t="n">
        <x:v>6</x:v>
      </x:c>
      <x:c r="F2493" t="str">
        <x:v>June</x:v>
      </x:c>
      <x:c r="G2493" s="15" t="d">
        <x:v>2023-06-01T00:00:00.000Z</x:v>
      </x:c>
      <x:c r="H2493" t="str">
        <x:v>2023-06</x:v>
      </x:c>
      <x:c r="I2493" t="str">
        <x:v>Brazil</x:v>
      </x:c>
      <x:c r="J2493" t="str">
        <x:v>Latin America &amp; Caribbean</x:v>
      </x:c>
      <x:c r="K2493" t="str">
        <x:v>BRL</x:v>
      </x:c>
      <x:c r="L2493" t="str">
        <x:v>Baileys</x:v>
      </x:c>
      <x:c r="M2493" t="str">
        <x:v>Liqueur</x:v>
      </x:c>
      <x:c r="N2493" t="str">
        <x:v>On-Trade</x:v>
      </x:c>
      <x:c r="O2493" t="str">
        <x:v>Distributor</x:v>
      </x:c>
      <x:c r="P2493" t="str">
        <x:v>SR-049</x:v>
      </x:c>
      <x:c r="Q2493" s="16" t="n">
        <x:v>29</x:v>
      </x:c>
      <x:c r="R2493" s="17" t="n">
        <x:v>19.3</x:v>
      </x:c>
      <x:c r="S2493" s="18" t="n">
        <x:v>0</x:v>
      </x:c>
      <x:c r="T2493" s="17" t="n">
        <x:v>559.76</x:v>
      </x:c>
      <x:c r="U2493" s="17" t="n">
        <x:v>559.76</x:v>
      </x:c>
      <x:c r="V2493" s="17" t="n">
        <x:v>272.72</x:v>
      </x:c>
      <x:c r="W2493" s="17" t="n">
        <x:v>287.04</x:v>
      </x:c>
      <x:c r="X2493" s="18" t="n">
        <x:v>0.5128</x:v>
      </x:c>
      <x:c r="Y2493" s="17" t="n">
        <x:v>646.22</x:v>
      </x:c>
      <x:c r="Z2493" s="18" t="n">
        <x:v>0.8662</x:v>
      </x:c>
      <x:c r="AA2493" s="18" t="n">
        <x:v>0.0215</x:v>
      </x:c>
      <x:c r="AB2493" t="str">
        <x:v>No</x:v>
      </x:c>
      <x:c r="AC2493" t="str">
        <x:v>Core</x:v>
      </x:c>
      <x:c r="AD2493" s="18" t="n">
        <x:v>0.5127911962269545</x:v>
      </x:c>
      <x:c r="AE2493" s="18" t="n">
        <x:v>0.8662065550431741</x:v>
      </x:c>
      <x:c r="AF2493" s="17" t="n">
        <x:v>-86.46000000000004</x:v>
      </x:c>
      <x:c r="AG2493" s="18" t="n">
        <x:v>-0.1337934449568259</x:v>
      </x:c>
      <x:c r="AH2493" t="str">
        <x:v>Below Target</x:v>
      </x:c>
    </x:row>
    <x:row r="2494">
      <x:c r="A2494" t="str">
        <x:v>TXN-002491</x:v>
      </x:c>
      <x:c r="B2494" s="14" t="d">
        <x:v>2025-10-02T00:00:00.000Z</x:v>
      </x:c>
      <x:c r="C2494" t="n">
        <x:v>2025</x:v>
      </x:c>
      <x:c r="D2494" t="str">
        <x:v>Q4</x:v>
      </x:c>
      <x:c r="E2494" t="n">
        <x:v>10</x:v>
      </x:c>
      <x:c r="F2494" t="str">
        <x:v>October</x:v>
      </x:c>
      <x:c r="G2494" s="15" t="d">
        <x:v>2025-10-01T00:00:00.000Z</x:v>
      </x:c>
      <x:c r="H2494" t="str">
        <x:v>2025-10</x:v>
      </x:c>
      <x:c r="I2494" t="str">
        <x:v>Brazil</x:v>
      </x:c>
      <x:c r="J2494" t="str">
        <x:v>Latin America &amp; Caribbean</x:v>
      </x:c>
      <x:c r="K2494" t="str">
        <x:v>BRL</x:v>
      </x:c>
      <x:c r="L2494" t="str">
        <x:v>Guinness</x:v>
      </x:c>
      <x:c r="M2494" t="str">
        <x:v>Beer / Stout</x:v>
      </x:c>
      <x:c r="N2494" t="str">
        <x:v>On-Trade</x:v>
      </x:c>
      <x:c r="O2494" t="str">
        <x:v>Hospitality Group</x:v>
      </x:c>
      <x:c r="P2494" t="str">
        <x:v>SR-059</x:v>
      </x:c>
      <x:c r="Q2494" s="16" t="n">
        <x:v>25</x:v>
      </x:c>
      <x:c r="R2494" s="17" t="n">
        <x:v>8.06</x:v>
      </x:c>
      <x:c r="S2494" s="18" t="n">
        <x:v>0.02</x:v>
      </x:c>
      <x:c r="T2494" s="17" t="n">
        <x:v>201.5</x:v>
      </x:c>
      <x:c r="U2494" s="17" t="n">
        <x:v>197.47</x:v>
      </x:c>
      <x:c r="V2494" s="17" t="n">
        <x:v>104.21</x:v>
      </x:c>
      <x:c r="W2494" s="17" t="n">
        <x:v>93.26</x:v>
      </x:c>
      <x:c r="X2494" s="18" t="n">
        <x:v>0.4723</x:v>
      </x:c>
      <x:c r="Y2494" s="17" t="n">
        <x:v>188.21</x:v>
      </x:c>
      <x:c r="Z2494" s="18" t="n">
        <x:v>1.0492</x:v>
      </x:c>
      <x:c r="AA2494" s="18" t="n">
        <x:v>-0.0074</x:v>
      </x:c>
      <x:c r="AB2494" t="str">
        <x:v>No</x:v>
      </x:c>
      <x:c r="AC2494" t="str">
        <x:v>Core</x:v>
      </x:c>
      <x:c r="AD2494" s="18" t="n">
        <x:v>0.4722742695092926</x:v>
      </x:c>
      <x:c r="AE2494" s="18" t="n">
        <x:v>1.0492003612985494</x:v>
      </x:c>
      <x:c r="AF2494" s="17" t="n">
        <x:v>9.259999999999991</x:v>
      </x:c>
      <x:c r="AG2494" s="18" t="n">
        <x:v>0.04920036129854944</x:v>
      </x:c>
      <x:c r="AH2494" t="str">
        <x:v>Above Target</x:v>
      </x:c>
    </x:row>
    <x:row r="2495">
      <x:c r="A2495" t="str">
        <x:v>TXN-002492</x:v>
      </x:c>
      <x:c r="B2495" s="14" t="d">
        <x:v>2026-06-27T00:00:00.000Z</x:v>
      </x:c>
      <x:c r="C2495" t="n">
        <x:v>2026</x:v>
      </x:c>
      <x:c r="D2495" t="str">
        <x:v>Q2</x:v>
      </x:c>
      <x:c r="E2495" t="n">
        <x:v>6</x:v>
      </x:c>
      <x:c r="F2495" t="str">
        <x:v>June</x:v>
      </x:c>
      <x:c r="G2495" s="15" t="d">
        <x:v>2026-06-01T00:00:00.000Z</x:v>
      </x:c>
      <x:c r="H2495" t="str">
        <x:v>2026-06</x:v>
      </x:c>
      <x:c r="I2495" t="str">
        <x:v>Brazil</x:v>
      </x:c>
      <x:c r="J2495" t="str">
        <x:v>Latin America &amp; Caribbean</x:v>
      </x:c>
      <x:c r="K2495" t="str">
        <x:v>BRL</x:v>
      </x:c>
      <x:c r="L2495" t="str">
        <x:v>Ketel One</x:v>
      </x:c>
      <x:c r="M2495" t="str">
        <x:v>Vodka</x:v>
      </x:c>
      <x:c r="N2495" t="str">
        <x:v>Off-Trade</x:v>
      </x:c>
      <x:c r="O2495" t="str">
        <x:v>E-commerce Partner</x:v>
      </x:c>
      <x:c r="P2495" t="str">
        <x:v>SR-042</x:v>
      </x:c>
      <x:c r="Q2495" s="16" t="n">
        <x:v>66</x:v>
      </x:c>
      <x:c r="R2495" s="17" t="n">
        <x:v>28.68</x:v>
      </x:c>
      <x:c r="S2495" s="18" t="n">
        <x:v>0</x:v>
      </x:c>
      <x:c r="T2495" s="17" t="n">
        <x:v>1892.61</x:v>
      </x:c>
      <x:c r="U2495" s="17" t="n">
        <x:v>1892.61</x:v>
      </x:c>
      <x:c r="V2495" s="17" t="n">
        <x:v>791.74</x:v>
      </x:c>
      <x:c r="W2495" s="17" t="n">
        <x:v>1100.87</x:v>
      </x:c>
      <x:c r="X2495" s="18" t="n">
        <x:v>0.5817</x:v>
      </x:c>
      <x:c r="Y2495" s="17" t="n">
        <x:v>1831.82</x:v>
      </x:c>
      <x:c r="Z2495" s="18" t="n">
        <x:v>1.0332</x:v>
      </x:c>
      <x:c r="AA2495" s="18" t="n">
        <x:v>0.1093</x:v>
      </x:c>
      <x:c r="AB2495" t="str">
        <x:v>No</x:v>
      </x:c>
      <x:c r="AC2495" t="str">
        <x:v>Premium Core</x:v>
      </x:c>
      <x:c r="AD2495" s="18" t="n">
        <x:v>0.5816676441527837</x:v>
      </x:c>
      <x:c r="AE2495" s="18" t="n">
        <x:v>1.0331855750019105</x:v>
      </x:c>
      <x:c r="AF2495" s="17" t="n">
        <x:v>60.789999999999964</x:v>
      </x:c>
      <x:c r="AG2495" s="18" t="n">
        <x:v>0.03318557500191065</x:v>
      </x:c>
      <x:c r="AH2495" t="str">
        <x:v>Above Target</x:v>
      </x:c>
    </x:row>
    <x:row r="2496">
      <x:c r="A2496" t="str">
        <x:v>TXN-002493</x:v>
      </x:c>
      <x:c r="B2496" s="14" t="d">
        <x:v>2023-06-04T00:00:00.000Z</x:v>
      </x:c>
      <x:c r="C2496" t="n">
        <x:v>2023</x:v>
      </x:c>
      <x:c r="D2496" t="str">
        <x:v>Q2</x:v>
      </x:c>
      <x:c r="E2496" t="n">
        <x:v>6</x:v>
      </x:c>
      <x:c r="F2496" t="str">
        <x:v>June</x:v>
      </x:c>
      <x:c r="G2496" s="15" t="d">
        <x:v>2023-06-01T00:00:00.000Z</x:v>
      </x:c>
      <x:c r="H2496" t="str">
        <x:v>2023-06</x:v>
      </x:c>
      <x:c r="I2496" t="str">
        <x:v>India</x:v>
      </x:c>
      <x:c r="J2496" t="str">
        <x:v>Asia Pacific</x:v>
      </x:c>
      <x:c r="K2496" t="str">
        <x:v>INR</x:v>
      </x:c>
      <x:c r="L2496" t="str">
        <x:v>Guinness</x:v>
      </x:c>
      <x:c r="M2496" t="str">
        <x:v>Beer / Stout</x:v>
      </x:c>
      <x:c r="N2496" t="str">
        <x:v>On-Trade</x:v>
      </x:c>
      <x:c r="O2496" t="str">
        <x:v>E-commerce Partner</x:v>
      </x:c>
      <x:c r="P2496" t="str">
        <x:v>SR-048</x:v>
      </x:c>
      <x:c r="Q2496" s="16" t="n">
        <x:v>18</x:v>
      </x:c>
      <x:c r="R2496" s="17" t="n">
        <x:v>9.18</x:v>
      </x:c>
      <x:c r="S2496" s="18" t="n">
        <x:v>0.1</x:v>
      </x:c>
      <x:c r="T2496" s="17" t="n">
        <x:v>165.24</x:v>
      </x:c>
      <x:c r="U2496" s="17" t="n">
        <x:v>148.71</x:v>
      </x:c>
      <x:c r="V2496" s="17" t="n">
        <x:v>76.75</x:v>
      </x:c>
      <x:c r="W2496" s="17" t="n">
        <x:v>71.96</x:v>
      </x:c>
      <x:c r="X2496" s="18" t="n">
        <x:v>0.4839</x:v>
      </x:c>
      <x:c r="Y2496" s="17" t="n">
        <x:v>155.41</x:v>
      </x:c>
      <x:c r="Z2496" s="18" t="n">
        <x:v>0.9569</x:v>
      </x:c>
      <x:c r="AA2496" s="18" t="n">
        <x:v>-0.0021</x:v>
      </x:c>
      <x:c r="AB2496" t="str">
        <x:v>Yes</x:v>
      </x:c>
      <x:c r="AC2496" t="str">
        <x:v>Core</x:v>
      </x:c>
      <x:c r="AD2496" s="18" t="n">
        <x:v>0.48389482886154256</x:v>
      </x:c>
      <x:c r="AE2496" s="18" t="n">
        <x:v>0.956888231130558</x:v>
      </x:c>
      <x:c r="AF2496" s="17" t="n">
        <x:v>-6.699999999999989</x:v>
      </x:c>
      <x:c r="AG2496" s="18" t="n">
        <x:v>-0.04311176886944205</x:v>
      </x:c>
      <x:c r="AH2496" t="str">
        <x:v>Below Target</x:v>
      </x:c>
    </x:row>
    <x:row r="2497">
      <x:c r="A2497" t="str">
        <x:v>TXN-002494</x:v>
      </x:c>
      <x:c r="B2497" s="14" t="d">
        <x:v>2024-02-07T00:00:00.000Z</x:v>
      </x:c>
      <x:c r="C2497" t="n">
        <x:v>2024</x:v>
      </x:c>
      <x:c r="D2497" t="str">
        <x:v>Q1</x:v>
      </x:c>
      <x:c r="E2497" t="n">
        <x:v>2</x:v>
      </x:c>
      <x:c r="F2497" t="str">
        <x:v>February</x:v>
      </x:c>
      <x:c r="G2497" s="15" t="d">
        <x:v>2024-02-01T00:00:00.000Z</x:v>
      </x:c>
      <x:c r="H2497" t="str">
        <x:v>2024-02</x:v>
      </x:c>
      <x:c r="I2497" t="str">
        <x:v>Japan</x:v>
      </x:c>
      <x:c r="J2497" t="str">
        <x:v>Asia Pacific</x:v>
      </x:c>
      <x:c r="K2497" t="str">
        <x:v>JPY</x:v>
      </x:c>
      <x:c r="L2497" t="str">
        <x:v>Johnnie Walker</x:v>
      </x:c>
      <x:c r="M2497" t="str">
        <x:v>Scotch Whisky</x:v>
      </x:c>
      <x:c r="N2497" t="str">
        <x:v>Off-Trade</x:v>
      </x:c>
      <x:c r="O2497" t="str">
        <x:v>Independent Retailer</x:v>
      </x:c>
      <x:c r="P2497" t="str">
        <x:v>SR-041</x:v>
      </x:c>
      <x:c r="Q2497" s="16" t="n">
        <x:v>54</x:v>
      </x:c>
      <x:c r="R2497" s="17" t="n">
        <x:v>36.31</x:v>
      </x:c>
      <x:c r="S2497" s="18" t="n">
        <x:v>0.02</x:v>
      </x:c>
      <x:c r="T2497" s="17" t="n">
        <x:v>1960.78</x:v>
      </x:c>
      <x:c r="U2497" s="17" t="n">
        <x:v>1921.57</x:v>
      </x:c>
      <x:c r="V2497" s="17" t="n">
        <x:v>878.16</x:v>
      </x:c>
      <x:c r="W2497" s="17" t="n">
        <x:v>1043.41</x:v>
      </x:c>
      <x:c r="X2497" s="18" t="n">
        <x:v>0.543</x:v>
      </x:c>
      <x:c r="Y2497" s="17" t="n">
        <x:v>2101.51</x:v>
      </x:c>
      <x:c r="Z2497" s="18" t="n">
        <x:v>0.9144</x:v>
      </x:c>
      <x:c r="AA2497" s="18" t="n">
        <x:v>0.123</x:v>
      </x:c>
      <x:c r="AB2497" t="str">
        <x:v>No</x:v>
      </x:c>
      <x:c r="AC2497" t="str">
        <x:v>Luxury / Reserve</x:v>
      </x:c>
      <x:c r="AD2497" s="18" t="n">
        <x:v>0.5429986937764433</x:v>
      </x:c>
      <x:c r="AE2497" s="18" t="n">
        <x:v>0.9143758535529214</x:v>
      </x:c>
      <x:c r="AF2497" s="17" t="n">
        <x:v>-179.94000000000028</x:v>
      </x:c>
      <x:c r="AG2497" s="18" t="n">
        <x:v>-0.08562414644707865</x:v>
      </x:c>
      <x:c r="AH2497" t="str">
        <x:v>Below Target</x:v>
      </x:c>
    </x:row>
    <x:row r="2498">
      <x:c r="A2498" t="str">
        <x:v>TXN-002495</x:v>
      </x:c>
      <x:c r="B2498" s="14" t="d">
        <x:v>2023-05-26T00:00:00.000Z</x:v>
      </x:c>
      <x:c r="C2498" t="n">
        <x:v>2023</x:v>
      </x:c>
      <x:c r="D2498" t="str">
        <x:v>Q2</x:v>
      </x:c>
      <x:c r="E2498" t="n">
        <x:v>5</x:v>
      </x:c>
      <x:c r="F2498" t="str">
        <x:v>May</x:v>
      </x:c>
      <x:c r="G2498" s="15" t="d">
        <x:v>2023-05-01T00:00:00.000Z</x:v>
      </x:c>
      <x:c r="H2498" t="str">
        <x:v>2023-05</x:v>
      </x:c>
      <x:c r="I2498" t="str">
        <x:v>Australia</x:v>
      </x:c>
      <x:c r="J2498" t="str">
        <x:v>Asia Pacific</x:v>
      </x:c>
      <x:c r="K2498" t="str">
        <x:v>AUD</x:v>
      </x:c>
      <x:c r="L2498" t="str">
        <x:v>Captain Morgan</x:v>
      </x:c>
      <x:c r="M2498" t="str">
        <x:v>Rum</x:v>
      </x:c>
      <x:c r="N2498" t="str">
        <x:v>On-Trade</x:v>
      </x:c>
      <x:c r="O2498" t="str">
        <x:v>Hospitality Group</x:v>
      </x:c>
      <x:c r="P2498" t="str">
        <x:v>SR-029</x:v>
      </x:c>
      <x:c r="Q2498" s="16" t="n">
        <x:v>64</x:v>
      </x:c>
      <x:c r="R2498" s="17" t="n">
        <x:v>21.71</x:v>
      </x:c>
      <x:c r="S2498" s="18" t="n">
        <x:v>0.05</x:v>
      </x:c>
      <x:c r="T2498" s="17" t="n">
        <x:v>1389.65</x:v>
      </x:c>
      <x:c r="U2498" s="17" t="n">
        <x:v>1320.16</x:v>
      </x:c>
      <x:c r="V2498" s="17" t="n">
        <x:v>625.04</x:v>
      </x:c>
      <x:c r="W2498" s="17" t="n">
        <x:v>695.12</x:v>
      </x:c>
      <x:c r="X2498" s="18" t="n">
        <x:v>0.5265</x:v>
      </x:c>
      <x:c r="Y2498" s="17" t="n">
        <x:v>1403.24</x:v>
      </x:c>
      <x:c r="Z2498" s="18" t="n">
        <x:v>0.9408</x:v>
      </x:c>
      <x:c r="AA2498" s="18" t="n">
        <x:v>-0.005</x:v>
      </x:c>
      <x:c r="AB2498" t="str">
        <x:v>Yes</x:v>
      </x:c>
      <x:c r="AC2498" t="str">
        <x:v>Core</x:v>
      </x:c>
      <x:c r="AD2498" s="18" t="n">
        <x:v>0.5265422373045691</x:v>
      </x:c>
      <x:c r="AE2498" s="18" t="n">
        <x:v>0.9407941620820388</x:v>
      </x:c>
      <x:c r="AF2498" s="17" t="n">
        <x:v>-83.07999999999993</x:v>
      </x:c>
      <x:c r="AG2498" s="18" t="n">
        <x:v>-0.05920583791796124</x:v>
      </x:c>
      <x:c r="AH2498" t="str">
        <x:v>Below Target</x:v>
      </x:c>
    </x:row>
    <x:row r="2499">
      <x:c r="A2499" t="str">
        <x:v>TXN-002496</x:v>
      </x:c>
      <x:c r="B2499" s="14" t="d">
        <x:v>2024-09-25T00:00:00.000Z</x:v>
      </x:c>
      <x:c r="C2499" t="n">
        <x:v>2024</x:v>
      </x:c>
      <x:c r="D2499" t="str">
        <x:v>Q3</x:v>
      </x:c>
      <x:c r="E2499" t="n">
        <x:v>9</x:v>
      </x:c>
      <x:c r="F2499" t="str">
        <x:v>September</x:v>
      </x:c>
      <x:c r="G2499" s="15" t="d">
        <x:v>2024-09-01T00:00:00.000Z</x:v>
      </x:c>
      <x:c r="H2499" t="str">
        <x:v>2024-09</x:v>
      </x:c>
      <x:c r="I2499" t="str">
        <x:v>Mexico</x:v>
      </x:c>
      <x:c r="J2499" t="str">
        <x:v>Latin America &amp; Caribbean</x:v>
      </x:c>
      <x:c r="K2499" t="str">
        <x:v>MXN</x:v>
      </x:c>
      <x:c r="L2499" t="str">
        <x:v>Ketel One</x:v>
      </x:c>
      <x:c r="M2499" t="str">
        <x:v>Vodka</x:v>
      </x:c>
      <x:c r="N2499" t="str">
        <x:v>On-Trade</x:v>
      </x:c>
      <x:c r="O2499" t="str">
        <x:v>Key Account</x:v>
      </x:c>
      <x:c r="P2499" t="str">
        <x:v>SR-029</x:v>
      </x:c>
      <x:c r="Q2499" s="16" t="n">
        <x:v>44</x:v>
      </x:c>
      <x:c r="R2499" s="17" t="n">
        <x:v>32.34</x:v>
      </x:c>
      <x:c r="S2499" s="18" t="n">
        <x:v>0</x:v>
      </x:c>
      <x:c r="T2499" s="17" t="n">
        <x:v>1422.8</x:v>
      </x:c>
      <x:c r="U2499" s="17" t="n">
        <x:v>1422.8</x:v>
      </x:c>
      <x:c r="V2499" s="17" t="n">
        <x:v>674.94</x:v>
      </x:c>
      <x:c r="W2499" s="17" t="n">
        <x:v>747.86</x:v>
      </x:c>
      <x:c r="X2499" s="18" t="n">
        <x:v>0.5256</x:v>
      </x:c>
      <x:c r="Y2499" s="17" t="n">
        <x:v>1309.2</x:v>
      </x:c>
      <x:c r="Z2499" s="18" t="n">
        <x:v>1.0868</x:v>
      </x:c>
      <x:c r="AA2499" s="18" t="n">
        <x:v>0.0886</x:v>
      </x:c>
      <x:c r="AB2499" t="str">
        <x:v>No</x:v>
      </x:c>
      <x:c r="AC2499" t="str">
        <x:v>Premium Core</x:v>
      </x:c>
      <x:c r="AD2499" s="18" t="n">
        <x:v>0.5256255271296036</x:v>
      </x:c>
      <x:c r="AE2499" s="18" t="n">
        <x:v>1.0867705468988695</x:v>
      </x:c>
      <x:c r="AF2499" s="17" t="n">
        <x:v>113.59999999999991</x:v>
      </x:c>
      <x:c r="AG2499" s="18" t="n">
        <x:v>0.08677054689886947</x:v>
      </x:c>
      <x:c r="AH2499" t="str">
        <x:v>Above Target</x:v>
      </x:c>
    </x:row>
    <x:row r="2500">
      <x:c r="A2500" t="str">
        <x:v>TXN-002497</x:v>
      </x:c>
      <x:c r="B2500" s="14" t="d">
        <x:v>2023-06-21T00:00:00.000Z</x:v>
      </x:c>
      <x:c r="C2500" t="n">
        <x:v>2023</x:v>
      </x:c>
      <x:c r="D2500" t="str">
        <x:v>Q2</x:v>
      </x:c>
      <x:c r="E2500" t="n">
        <x:v>6</x:v>
      </x:c>
      <x:c r="F2500" t="str">
        <x:v>June</x:v>
      </x:c>
      <x:c r="G2500" s="15" t="d">
        <x:v>2023-06-01T00:00:00.000Z</x:v>
      </x:c>
      <x:c r="H2500" t="str">
        <x:v>2023-06</x:v>
      </x:c>
      <x:c r="I2500" t="str">
        <x:v>United States</x:v>
      </x:c>
      <x:c r="J2500" t="str">
        <x:v>North America</x:v>
      </x:c>
      <x:c r="K2500" t="str">
        <x:v>USD</x:v>
      </x:c>
      <x:c r="L2500" t="str">
        <x:v>Johnnie Walker</x:v>
      </x:c>
      <x:c r="M2500" t="str">
        <x:v>Scotch Whisky</x:v>
      </x:c>
      <x:c r="N2500" t="str">
        <x:v>On-Trade</x:v>
      </x:c>
      <x:c r="O2500" t="str">
        <x:v>Independent Retailer</x:v>
      </x:c>
      <x:c r="P2500" t="str">
        <x:v>SR-059</x:v>
      </x:c>
      <x:c r="Q2500" s="16" t="n">
        <x:v>66</x:v>
      </x:c>
      <x:c r="R2500" s="17" t="n">
        <x:v>38.1</x:v>
      </x:c>
      <x:c r="S2500" s="18" t="n">
        <x:v>0</x:v>
      </x:c>
      <x:c r="T2500" s="17" t="n">
        <x:v>2514.8</x:v>
      </x:c>
      <x:c r="U2500" s="17" t="n">
        <x:v>2514.8</x:v>
      </x:c>
      <x:c r="V2500" s="17" t="n">
        <x:v>1194.24</x:v>
      </x:c>
      <x:c r="W2500" s="17" t="n">
        <x:v>1320.56</x:v>
      </x:c>
      <x:c r="X2500" s="18" t="n">
        <x:v>0.5251</x:v>
      </x:c>
      <x:c r="Y2500" s="17" t="n">
        <x:v>2429.6</x:v>
      </x:c>
      <x:c r="Z2500" s="18" t="n">
        <x:v>1.0351</x:v>
      </x:c>
      <x:c r="AA2500" s="18" t="n">
        <x:v>-0.0353</x:v>
      </x:c>
      <x:c r="AB2500" t="str">
        <x:v>No</x:v>
      </x:c>
      <x:c r="AC2500" t="str">
        <x:v>Luxury / Reserve</x:v>
      </x:c>
      <x:c r="AD2500" s="18" t="n">
        <x:v>0.5251153173214569</x:v>
      </x:c>
      <x:c r="AE2500" s="18" t="n">
        <x:v>1.0350675008231809</x:v>
      </x:c>
      <x:c r="AF2500" s="17" t="n">
        <x:v>85.20000000000027</x:v>
      </x:c>
      <x:c r="AG2500" s="18" t="n">
        <x:v>0.035067500823180886</x:v>
      </x:c>
      <x:c r="AH2500" t="str">
        <x:v>Above Target</x:v>
      </x:c>
    </x:row>
    <x:row r="2501">
      <x:c r="A2501" t="str">
        <x:v>TXN-002498</x:v>
      </x:c>
      <x:c r="B2501" s="14" t="d">
        <x:v>2025-09-11T00:00:00.000Z</x:v>
      </x:c>
      <x:c r="C2501" t="n">
        <x:v>2025</x:v>
      </x:c>
      <x:c r="D2501" t="str">
        <x:v>Q3</x:v>
      </x:c>
      <x:c r="E2501" t="n">
        <x:v>9</x:v>
      </x:c>
      <x:c r="F2501" t="str">
        <x:v>September</x:v>
      </x:c>
      <x:c r="G2501" s="15" t="d">
        <x:v>2025-09-01T00:00:00.000Z</x:v>
      </x:c>
      <x:c r="H2501" t="str">
        <x:v>2025-09</x:v>
      </x:c>
      <x:c r="I2501" t="str">
        <x:v>Ireland</x:v>
      </x:c>
      <x:c r="J2501" t="str">
        <x:v>Europe</x:v>
      </x:c>
      <x:c r="K2501" t="str">
        <x:v>EUR</x:v>
      </x:c>
      <x:c r="L2501" t="str">
        <x:v>Buchanan's</x:v>
      </x:c>
      <x:c r="M2501" t="str">
        <x:v>Scotch Whisky</x:v>
      </x:c>
      <x:c r="N2501" t="str">
        <x:v>Off-Trade</x:v>
      </x:c>
      <x:c r="O2501" t="str">
        <x:v>Hospitality Group</x:v>
      </x:c>
      <x:c r="P2501" t="str">
        <x:v>SR-040</x:v>
      </x:c>
      <x:c r="Q2501" s="16" t="n">
        <x:v>47</x:v>
      </x:c>
      <x:c r="R2501" s="17" t="n">
        <x:v>29.49</x:v>
      </x:c>
      <x:c r="S2501" s="18" t="n">
        <x:v>0.08</x:v>
      </x:c>
      <x:c r="T2501" s="17" t="n">
        <x:v>1385.8</x:v>
      </x:c>
      <x:c r="U2501" s="17" t="n">
        <x:v>1274.94</x:v>
      </x:c>
      <x:c r="V2501" s="17" t="n">
        <x:v>601.8</x:v>
      </x:c>
      <x:c r="W2501" s="17" t="n">
        <x:v>673.14</x:v>
      </x:c>
      <x:c r="X2501" s="18" t="n">
        <x:v>0.528</x:v>
      </x:c>
      <x:c r="Y2501" s="17" t="n">
        <x:v>1173.94</x:v>
      </x:c>
      <x:c r="Z2501" s="18" t="n">
        <x:v>1.086</x:v>
      </x:c>
      <x:c r="AA2501" s="18" t="n">
        <x:v>0.0779</x:v>
      </x:c>
      <x:c r="AB2501" t="str">
        <x:v>Yes</x:v>
      </x:c>
      <x:c r="AC2501" t="str">
        <x:v>Premium Core</x:v>
      </x:c>
      <x:c r="AD2501" s="18" t="n">
        <x:v>0.5279777871899853</x:v>
      </x:c>
      <x:c r="AE2501" s="18" t="n">
        <x:v>1.0860350614171081</x:v>
      </x:c>
      <x:c r="AF2501" s="17" t="n">
        <x:v>101</x:v>
      </x:c>
      <x:c r="AG2501" s="18" t="n">
        <x:v>0.08603506141710819</x:v>
      </x:c>
      <x:c r="AH2501" t="str">
        <x:v>Above Target</x:v>
      </x:c>
    </x:row>
    <x:row r="2502">
      <x:c r="A2502" t="str">
        <x:v>TXN-002499</x:v>
      </x:c>
      <x:c r="B2502" s="14" t="d">
        <x:v>2026-01-27T00:00:00.000Z</x:v>
      </x:c>
      <x:c r="C2502" t="n">
        <x:v>2026</x:v>
      </x:c>
      <x:c r="D2502" t="str">
        <x:v>Q1</x:v>
      </x:c>
      <x:c r="E2502" t="n">
        <x:v>1</x:v>
      </x:c>
      <x:c r="F2502" t="str">
        <x:v>January</x:v>
      </x:c>
      <x:c r="G2502" s="15" t="d">
        <x:v>2026-01-01T00:00:00.000Z</x:v>
      </x:c>
      <x:c r="H2502" t="str">
        <x:v>2026-01</x:v>
      </x:c>
      <x:c r="I2502" t="str">
        <x:v>Spain</x:v>
      </x:c>
      <x:c r="J2502" t="str">
        <x:v>Europe</x:v>
      </x:c>
      <x:c r="K2502" t="str">
        <x:v>EUR</x:v>
      </x:c>
      <x:c r="L2502" t="str">
        <x:v>Smirnoff</x:v>
      </x:c>
      <x:c r="M2502" t="str">
        <x:v>Vodka</x:v>
      </x:c>
      <x:c r="N2502" t="str">
        <x:v>Wholesale</x:v>
      </x:c>
      <x:c r="O2502" t="str">
        <x:v>E-commerce Partner</x:v>
      </x:c>
      <x:c r="P2502" t="str">
        <x:v>SR-005</x:v>
      </x:c>
      <x:c r="Q2502" s="16" t="n">
        <x:v>44</x:v>
      </x:c>
      <x:c r="R2502" s="17" t="n">
        <x:v>18.49</x:v>
      </x:c>
      <x:c r="S2502" s="18" t="n">
        <x:v>0.02</x:v>
      </x:c>
      <x:c r="T2502" s="17" t="n">
        <x:v>813.53</x:v>
      </x:c>
      <x:c r="U2502" s="17" t="n">
        <x:v>797.26</x:v>
      </x:c>
      <x:c r="V2502" s="17" t="n">
        <x:v>398.88</x:v>
      </x:c>
      <x:c r="W2502" s="17" t="n">
        <x:v>398.38</x:v>
      </x:c>
      <x:c r="X2502" s="18" t="n">
        <x:v>0.4997</x:v>
      </x:c>
      <x:c r="Y2502" s="17" t="n">
        <x:v>724.25</x:v>
      </x:c>
      <x:c r="Z2502" s="18" t="n">
        <x:v>1.1008</x:v>
      </x:c>
      <x:c r="AA2502" s="18" t="n">
        <x:v>-0.0379</x:v>
      </x:c>
      <x:c r="AB2502" t="str">
        <x:v>No</x:v>
      </x:c>
      <x:c r="AC2502" t="str">
        <x:v>Core</x:v>
      </x:c>
      <x:c r="AD2502" s="18" t="n">
        <x:v>0.4996864260090811</x:v>
      </x:c>
      <x:c r="AE2502" s="18" t="n">
        <x:v>1.1008077321366931</x:v>
      </x:c>
      <x:c r="AF2502" s="17" t="n">
        <x:v>73.00999999999999</x:v>
      </x:c>
      <x:c r="AG2502" s="18" t="n">
        <x:v>0.10080773213669311</x:v>
      </x:c>
      <x:c r="AH2502" t="str">
        <x:v>Above Target</x:v>
      </x:c>
    </x:row>
    <x:row r="2503">
      <x:c r="A2503" t="str">
        <x:v>TXN-002500</x:v>
      </x:c>
      <x:c r="B2503" s="14" t="d">
        <x:v>2024-08-08T00:00:00.000Z</x:v>
      </x:c>
      <x:c r="C2503" t="n">
        <x:v>2024</x:v>
      </x:c>
      <x:c r="D2503" t="str">
        <x:v>Q3</x:v>
      </x:c>
      <x:c r="E2503" t="n">
        <x:v>8</x:v>
      </x:c>
      <x:c r="F2503" t="str">
        <x:v>August</x:v>
      </x:c>
      <x:c r="G2503" s="15" t="d">
        <x:v>2024-08-01T00:00:00.000Z</x:v>
      </x:c>
      <x:c r="H2503" t="str">
        <x:v>2024-08</x:v>
      </x:c>
      <x:c r="I2503" t="str">
        <x:v>United Kingdom</x:v>
      </x:c>
      <x:c r="J2503" t="str">
        <x:v>Europe</x:v>
      </x:c>
      <x:c r="K2503" t="str">
        <x:v>GBP</x:v>
      </x:c>
      <x:c r="L2503" t="str">
        <x:v>Cîroc</x:v>
      </x:c>
      <x:c r="M2503" t="str">
        <x:v>Vodka</x:v>
      </x:c>
      <x:c r="N2503" t="str">
        <x:v>On-Trade</x:v>
      </x:c>
      <x:c r="O2503" t="str">
        <x:v>Hospitality Group</x:v>
      </x:c>
      <x:c r="P2503" t="str">
        <x:v>SR-023</x:v>
      </x:c>
      <x:c r="Q2503" s="16" t="n">
        <x:v>28</x:v>
      </x:c>
      <x:c r="R2503" s="17" t="n">
        <x:v>38.1</x:v>
      </x:c>
      <x:c r="S2503" s="18" t="n">
        <x:v>0</x:v>
      </x:c>
      <x:c r="T2503" s="17" t="n">
        <x:v>1066.8</x:v>
      </x:c>
      <x:c r="U2503" s="17" t="n">
        <x:v>1066.8</x:v>
      </x:c>
      <x:c r="V2503" s="17" t="n">
        <x:v>422.37</x:v>
      </x:c>
      <x:c r="W2503" s="17" t="n">
        <x:v>644.43</x:v>
      </x:c>
      <x:c r="X2503" s="18" t="n">
        <x:v>0.6041</x:v>
      </x:c>
      <x:c r="Y2503" s="17" t="n">
        <x:v>1214.56</x:v>
      </x:c>
      <x:c r="Z2503" s="18" t="n">
        <x:v>0.8783</x:v>
      </x:c>
      <x:c r="AA2503" s="18" t="n">
        <x:v>-0.0242</x:v>
      </x:c>
      <x:c r="AB2503" t="str">
        <x:v>No</x:v>
      </x:c>
      <x:c r="AC2503" t="str">
        <x:v>Luxury / Reserve</x:v>
      </x:c>
      <x:c r="AD2503" s="18" t="n">
        <x:v>0.6040776152980877</x:v>
      </x:c>
      <x:c r="AE2503" s="18" t="n">
        <x:v>0.8783427743380319</x:v>
      </x:c>
      <x:c r="AF2503" s="17" t="n">
        <x:v>-147.76</x:v>
      </x:c>
      <x:c r="AG2503" s="18" t="n">
        <x:v>-0.12165722566196811</x:v>
      </x:c>
      <x:c r="AH2503" t="str">
        <x:v>Below Target</x:v>
      </x:c>
    </x:row>
    <x:row r="2504">
      <x:c r="A2504" t="str">
        <x:v>TXN-002501</x:v>
      </x:c>
      <x:c r="B2504" s="14" t="d">
        <x:v>2026-03-31T00:00:00.000Z</x:v>
      </x:c>
      <x:c r="C2504" t="n">
        <x:v>2026</x:v>
      </x:c>
      <x:c r="D2504" t="str">
        <x:v>Q1</x:v>
      </x:c>
      <x:c r="E2504" t="n">
        <x:v>3</x:v>
      </x:c>
      <x:c r="F2504" t="str">
        <x:v>March</x:v>
      </x:c>
      <x:c r="G2504" s="15" t="d">
        <x:v>2026-03-01T00:00:00.000Z</x:v>
      </x:c>
      <x:c r="H2504" t="str">
        <x:v>2026-03</x:v>
      </x:c>
      <x:c r="I2504" t="str">
        <x:v>United States</x:v>
      </x:c>
      <x:c r="J2504" t="str">
        <x:v>North America</x:v>
      </x:c>
      <x:c r="K2504" t="str">
        <x:v>USD</x:v>
      </x:c>
      <x:c r="L2504" t="str">
        <x:v>Baileys</x:v>
      </x:c>
      <x:c r="M2504" t="str">
        <x:v>Liqueur</x:v>
      </x:c>
      <x:c r="N2504" t="str">
        <x:v>Duty Free / Travel Retail</x:v>
      </x:c>
      <x:c r="O2504" t="str">
        <x:v>Distributor</x:v>
      </x:c>
      <x:c r="P2504" t="str">
        <x:v>SR-049</x:v>
      </x:c>
      <x:c r="Q2504" s="16" t="n">
        <x:v>198</x:v>
      </x:c>
      <x:c r="R2504" s="17" t="n">
        <x:v>23.27</x:v>
      </x:c>
      <x:c r="S2504" s="18" t="n">
        <x:v>0.02</x:v>
      </x:c>
      <x:c r="T2504" s="17" t="n">
        <x:v>4608.4</x:v>
      </x:c>
      <x:c r="U2504" s="17" t="n">
        <x:v>4516.23</x:v>
      </x:c>
      <x:c r="V2504" s="17" t="n">
        <x:v>2043.24</x:v>
      </x:c>
      <x:c r="W2504" s="17" t="n">
        <x:v>2472.99</x:v>
      </x:c>
      <x:c r="X2504" s="18" t="n">
        <x:v>0.5476</x:v>
      </x:c>
      <x:c r="Y2504" s="17" t="n">
        <x:v>4883.66</x:v>
      </x:c>
      <x:c r="Z2504" s="18" t="n">
        <x:v>0.9248</x:v>
      </x:c>
      <x:c r="AA2504" s="18" t="n">
        <x:v>-0.0136</x:v>
      </x:c>
      <x:c r="AB2504" t="str">
        <x:v>No</x:v>
      </x:c>
      <x:c r="AC2504" t="str">
        <x:v>Core</x:v>
      </x:c>
      <x:c r="AD2504" s="18" t="n">
        <x:v>0.5475784005686158</x:v>
      </x:c>
      <x:c r="AE2504" s="18" t="n">
        <x:v>0.9247633946671143</x:v>
      </x:c>
      <x:c r="AF2504" s="17" t="n">
        <x:v>-367.4300000000003</x:v>
      </x:c>
      <x:c r="AG2504" s="18" t="n">
        <x:v>-0.07523660533288565</x:v>
      </x:c>
      <x:c r="AH2504" t="str">
        <x:v>Below Target</x:v>
      </x:c>
    </x:row>
    <x:row r="2505">
      <x:c r="A2505" t="str">
        <x:v>TXN-002502</x:v>
      </x:c>
      <x:c r="B2505" s="14" t="d">
        <x:v>2025-09-30T00:00:00.000Z</x:v>
      </x:c>
      <x:c r="C2505" t="n">
        <x:v>2025</x:v>
      </x:c>
      <x:c r="D2505" t="str">
        <x:v>Q3</x:v>
      </x:c>
      <x:c r="E2505" t="n">
        <x:v>9</x:v>
      </x:c>
      <x:c r="F2505" t="str">
        <x:v>September</x:v>
      </x:c>
      <x:c r="G2505" s="15" t="d">
        <x:v>2025-09-01T00:00:00.000Z</x:v>
      </x:c>
      <x:c r="H2505" t="str">
        <x:v>2025-09</x:v>
      </x:c>
      <x:c r="I2505" t="str">
        <x:v>South Africa</x:v>
      </x:c>
      <x:c r="J2505" t="str">
        <x:v>Africa</x:v>
      </x:c>
      <x:c r="K2505" t="str">
        <x:v>ZAR</x:v>
      </x:c>
      <x:c r="L2505" t="str">
        <x:v>Captain Morgan</x:v>
      </x:c>
      <x:c r="M2505" t="str">
        <x:v>Rum</x:v>
      </x:c>
      <x:c r="N2505" t="str">
        <x:v>On-Trade</x:v>
      </x:c>
      <x:c r="O2505" t="str">
        <x:v>Independent Retailer</x:v>
      </x:c>
      <x:c r="P2505" t="str">
        <x:v>SR-025</x:v>
      </x:c>
      <x:c r="Q2505" s="16" t="n">
        <x:v>20</x:v>
      </x:c>
      <x:c r="R2505" s="17" t="n">
        <x:v>22.76</x:v>
      </x:c>
      <x:c r="S2505" s="18" t="n">
        <x:v>0.02</x:v>
      </x:c>
      <x:c r="T2505" s="17" t="n">
        <x:v>455.24</x:v>
      </x:c>
      <x:c r="U2505" s="17" t="n">
        <x:v>446.13</x:v>
      </x:c>
      <x:c r="V2505" s="17" t="n">
        <x:v>217.06</x:v>
      </x:c>
      <x:c r="W2505" s="17" t="n">
        <x:v>229.07</x:v>
      </x:c>
      <x:c r="X2505" s="18" t="n">
        <x:v>0.5135</x:v>
      </x:c>
      <x:c r="Y2505" s="17" t="n">
        <x:v>463.54</x:v>
      </x:c>
      <x:c r="Z2505" s="18" t="n">
        <x:v>0.9625</x:v>
      </x:c>
      <x:c r="AA2505" s="18" t="n">
        <x:v>0.0914</x:v>
      </x:c>
      <x:c r="AB2505" t="str">
        <x:v>No</x:v>
      </x:c>
      <x:c r="AC2505" t="str">
        <x:v>Core</x:v>
      </x:c>
      <x:c r="AD2505" s="18" t="n">
        <x:v>0.5134602021832201</x:v>
      </x:c>
      <x:c r="AE2505" s="18" t="n">
        <x:v>0.962441213271778</x:v>
      </x:c>
      <x:c r="AF2505" s="17" t="n">
        <x:v>-17.410000000000025</x:v>
      </x:c>
      <x:c r="AG2505" s="18" t="n">
        <x:v>-0.03755878672822199</x:v>
      </x:c>
      <x:c r="AH2505" t="str">
        <x:v>Below Target</x:v>
      </x:c>
    </x:row>
    <x:row r="2506">
      <x:c r="A2506" t="str">
        <x:v>TXN-002503</x:v>
      </x:c>
      <x:c r="B2506" s="14" t="d">
        <x:v>2025-06-27T00:00:00.000Z</x:v>
      </x:c>
      <x:c r="C2506" t="n">
        <x:v>2025</x:v>
      </x:c>
      <x:c r="D2506" t="str">
        <x:v>Q2</x:v>
      </x:c>
      <x:c r="E2506" t="n">
        <x:v>6</x:v>
      </x:c>
      <x:c r="F2506" t="str">
        <x:v>June</x:v>
      </x:c>
      <x:c r="G2506" s="15" t="d">
        <x:v>2025-06-01T00:00:00.000Z</x:v>
      </x:c>
      <x:c r="H2506" t="str">
        <x:v>2025-06</x:v>
      </x:c>
      <x:c r="I2506" t="str">
        <x:v>United States</x:v>
      </x:c>
      <x:c r="J2506" t="str">
        <x:v>North America</x:v>
      </x:c>
      <x:c r="K2506" t="str">
        <x:v>USD</x:v>
      </x:c>
      <x:c r="L2506" t="str">
        <x:v>Tanqueray</x:v>
      </x:c>
      <x:c r="M2506" t="str">
        <x:v>Gin</x:v>
      </x:c>
      <x:c r="N2506" t="str">
        <x:v>E-commerce</x:v>
      </x:c>
      <x:c r="O2506" t="str">
        <x:v>Key Account</x:v>
      </x:c>
      <x:c r="P2506" t="str">
        <x:v>SR-016</x:v>
      </x:c>
      <x:c r="Q2506" s="16" t="n">
        <x:v>158</x:v>
      </x:c>
      <x:c r="R2506" s="17" t="n">
        <x:v>26.14</x:v>
      </x:c>
      <x:c r="S2506" s="18" t="n">
        <x:v>0</x:v>
      </x:c>
      <x:c r="T2506" s="17" t="n">
        <x:v>4129.43</x:v>
      </x:c>
      <x:c r="U2506" s="17" t="n">
        <x:v>4129.43</x:v>
      </x:c>
      <x:c r="V2506" s="17" t="n">
        <x:v>1921.62</x:v>
      </x:c>
      <x:c r="W2506" s="17" t="n">
        <x:v>2207.81</x:v>
      </x:c>
      <x:c r="X2506" s="18" t="n">
        <x:v>0.5347</x:v>
      </x:c>
      <x:c r="Y2506" s="17" t="n">
        <x:v>4625.84</x:v>
      </x:c>
      <x:c r="Z2506" s="18" t="n">
        <x:v>0.8927</x:v>
      </x:c>
      <x:c r="AA2506" s="18" t="n">
        <x:v>0.0494</x:v>
      </x:c>
      <x:c r="AB2506" t="str">
        <x:v>No</x:v>
      </x:c>
      <x:c r="AC2506" t="str">
        <x:v>Premium Core</x:v>
      </x:c>
      <x:c r="AD2506" s="18" t="n">
        <x:v>0.534652482303853</x:v>
      </x:c>
      <x:c r="AE2506" s="18" t="n">
        <x:v>0.892687598360514</x:v>
      </x:c>
      <x:c r="AF2506" s="17" t="n">
        <x:v>-496.40999999999985</x:v>
      </x:c>
      <x:c r="AG2506" s="18" t="n">
        <x:v>-0.10731240163948598</x:v>
      </x:c>
      <x:c r="AH2506" t="str">
        <x:v>Below Target</x:v>
      </x:c>
    </x:row>
    <x:row r="2507">
      <x:c r="A2507" t="str">
        <x:v>TXN-002504</x:v>
      </x:c>
      <x:c r="B2507" s="14" t="d">
        <x:v>2024-11-29T00:00:00.000Z</x:v>
      </x:c>
      <x:c r="C2507" t="n">
        <x:v>2024</x:v>
      </x:c>
      <x:c r="D2507" t="str">
        <x:v>Q4</x:v>
      </x:c>
      <x:c r="E2507" t="n">
        <x:v>11</x:v>
      </x:c>
      <x:c r="F2507" t="str">
        <x:v>November</x:v>
      </x:c>
      <x:c r="G2507" s="15" t="d">
        <x:v>2024-11-01T00:00:00.000Z</x:v>
      </x:c>
      <x:c r="H2507" t="str">
        <x:v>2024-11</x:v>
      </x:c>
      <x:c r="I2507" t="str">
        <x:v>Japan</x:v>
      </x:c>
      <x:c r="J2507" t="str">
        <x:v>Asia Pacific</x:v>
      </x:c>
      <x:c r="K2507" t="str">
        <x:v>JPY</x:v>
      </x:c>
      <x:c r="L2507" t="str">
        <x:v>Tanqueray</x:v>
      </x:c>
      <x:c r="M2507" t="str">
        <x:v>Gin</x:v>
      </x:c>
      <x:c r="N2507" t="str">
        <x:v>On-Trade</x:v>
      </x:c>
      <x:c r="O2507" t="str">
        <x:v>Independent Retailer</x:v>
      </x:c>
      <x:c r="P2507" t="str">
        <x:v>SR-027</x:v>
      </x:c>
      <x:c r="Q2507" s="16" t="n">
        <x:v>37</x:v>
      </x:c>
      <x:c r="R2507" s="17" t="n">
        <x:v>31.38</x:v>
      </x:c>
      <x:c r="S2507" s="18" t="n">
        <x:v>0.03</x:v>
      </x:c>
      <x:c r="T2507" s="17" t="n">
        <x:v>1160.91</x:v>
      </x:c>
      <x:c r="U2507" s="17" t="n">
        <x:v>1126.08</x:v>
      </x:c>
      <x:c r="V2507" s="17" t="n">
        <x:v>522.03</x:v>
      </x:c>
      <x:c r="W2507" s="17" t="n">
        <x:v>604.05</x:v>
      </x:c>
      <x:c r="X2507" s="18" t="n">
        <x:v>0.5364</x:v>
      </x:c>
      <x:c r="Y2507" s="17" t="n">
        <x:v>1223.31</x:v>
      </x:c>
      <x:c r="Z2507" s="18" t="n">
        <x:v>0.9205</x:v>
      </x:c>
      <x:c r="AA2507" s="18" t="n">
        <x:v>0.1017</x:v>
      </x:c>
      <x:c r="AB2507" t="str">
        <x:v>No</x:v>
      </x:c>
      <x:c r="AC2507" t="str">
        <x:v>Premium Core</x:v>
      </x:c>
      <x:c r="AD2507" s="18" t="n">
        <x:v>0.5364183716965046</x:v>
      </x:c>
      <x:c r="AE2507" s="18" t="n">
        <x:v>0.9205189199794002</x:v>
      </x:c>
      <x:c r="AF2507" s="17" t="n">
        <x:v>-97.23000000000002</x:v>
      </x:c>
      <x:c r="AG2507" s="18" t="n">
        <x:v>-0.07948108002059986</x:v>
      </x:c>
      <x:c r="AH2507" t="str">
        <x:v>Below Target</x:v>
      </x:c>
    </x:row>
    <x:row r="2508">
      <x:c r="A2508" t="str">
        <x:v>TXN-002505</x:v>
      </x:c>
      <x:c r="B2508" s="14" t="d">
        <x:v>2024-03-09T00:00:00.000Z</x:v>
      </x:c>
      <x:c r="C2508" t="n">
        <x:v>2024</x:v>
      </x:c>
      <x:c r="D2508" t="str">
        <x:v>Q1</x:v>
      </x:c>
      <x:c r="E2508" t="n">
        <x:v>3</x:v>
      </x:c>
      <x:c r="F2508" t="str">
        <x:v>March</x:v>
      </x:c>
      <x:c r="G2508" s="15" t="d">
        <x:v>2024-03-01T00:00:00.000Z</x:v>
      </x:c>
      <x:c r="H2508" t="str">
        <x:v>2024-03</x:v>
      </x:c>
      <x:c r="I2508" t="str">
        <x:v>United States</x:v>
      </x:c>
      <x:c r="J2508" t="str">
        <x:v>North America</x:v>
      </x:c>
      <x:c r="K2508" t="str">
        <x:v>USD</x:v>
      </x:c>
      <x:c r="L2508" t="str">
        <x:v>Don Julio</x:v>
      </x:c>
      <x:c r="M2508" t="str">
        <x:v>Tequila</x:v>
      </x:c>
      <x:c r="N2508" t="str">
        <x:v>Wholesale</x:v>
      </x:c>
      <x:c r="O2508" t="str">
        <x:v>Hospitality Group</x:v>
      </x:c>
      <x:c r="P2508" t="str">
        <x:v>SR-043</x:v>
      </x:c>
      <x:c r="Q2508" s="16" t="n">
        <x:v>35</x:v>
      </x:c>
      <x:c r="R2508" s="17" t="n">
        <x:v>41.27</x:v>
      </x:c>
      <x:c r="S2508" s="18" t="n">
        <x:v>0</x:v>
      </x:c>
      <x:c r="T2508" s="17" t="n">
        <x:v>1444.41</x:v>
      </x:c>
      <x:c r="U2508" s="17" t="n">
        <x:v>1444.41</x:v>
      </x:c>
      <x:c r="V2508" s="17" t="n">
        <x:v>619.36</x:v>
      </x:c>
      <x:c r="W2508" s="17" t="n">
        <x:v>825.05</x:v>
      </x:c>
      <x:c r="X2508" s="18" t="n">
        <x:v>0.5712</x:v>
      </x:c>
      <x:c r="Y2508" s="17" t="n">
        <x:v>1409.24</x:v>
      </x:c>
      <x:c r="Z2508" s="18" t="n">
        <x:v>1.025</x:v>
      </x:c>
      <x:c r="AA2508" s="18" t="n">
        <x:v>0.0273</x:v>
      </x:c>
      <x:c r="AB2508" t="str">
        <x:v>No</x:v>
      </x:c>
      <x:c r="AC2508" t="str">
        <x:v>Luxury / Reserve</x:v>
      </x:c>
      <x:c r="AD2508" s="18" t="n">
        <x:v>0.5712020825111983</x:v>
      </x:c>
      <x:c r="AE2508" s="18" t="n">
        <x:v>1.0249567142573301</x:v>
      </x:c>
      <x:c r="AF2508" s="17" t="n">
        <x:v>35.17000000000007</x:v>
      </x:c>
      <x:c r="AG2508" s="18" t="n">
        <x:v>0.024956714257330245</x:v>
      </x:c>
      <x:c r="AH2508" t="str">
        <x:v>Above Target</x:v>
      </x:c>
    </x:row>
    <x:row r="2509">
      <x:c r="A2509" t="str">
        <x:v>TXN-002506</x:v>
      </x:c>
      <x:c r="B2509" s="14" t="d">
        <x:v>2023-10-08T00:00:00.000Z</x:v>
      </x:c>
      <x:c r="C2509" t="n">
        <x:v>2023</x:v>
      </x:c>
      <x:c r="D2509" t="str">
        <x:v>Q4</x:v>
      </x:c>
      <x:c r="E2509" t="n">
        <x:v>10</x:v>
      </x:c>
      <x:c r="F2509" t="str">
        <x:v>October</x:v>
      </x:c>
      <x:c r="G2509" s="15" t="d">
        <x:v>2023-10-01T00:00:00.000Z</x:v>
      </x:c>
      <x:c r="H2509" t="str">
        <x:v>2023-10</x:v>
      </x:c>
      <x:c r="I2509" t="str">
        <x:v>United States</x:v>
      </x:c>
      <x:c r="J2509" t="str">
        <x:v>North America</x:v>
      </x:c>
      <x:c r="K2509" t="str">
        <x:v>USD</x:v>
      </x:c>
      <x:c r="L2509" t="str">
        <x:v>Cîroc</x:v>
      </x:c>
      <x:c r="M2509" t="str">
        <x:v>Vodka</x:v>
      </x:c>
      <x:c r="N2509" t="str">
        <x:v>On-Trade</x:v>
      </x:c>
      <x:c r="O2509" t="str">
        <x:v>Key Account</x:v>
      </x:c>
      <x:c r="P2509" t="str">
        <x:v>SR-039</x:v>
      </x:c>
      <x:c r="Q2509" s="16" t="n">
        <x:v>99</x:v>
      </x:c>
      <x:c r="R2509" s="17" t="n">
        <x:v>38.76</x:v>
      </x:c>
      <x:c r="S2509" s="18" t="n">
        <x:v>0.1</x:v>
      </x:c>
      <x:c r="T2509" s="17" t="n">
        <x:v>3836.91</x:v>
      </x:c>
      <x:c r="U2509" s="17" t="n">
        <x:v>3453.22</x:v>
      </x:c>
      <x:c r="V2509" s="17" t="n">
        <x:v>1562.45</x:v>
      </x:c>
      <x:c r="W2509" s="17" t="n">
        <x:v>1890.77</x:v>
      </x:c>
      <x:c r="X2509" s="18" t="n">
        <x:v>0.5475</x:v>
      </x:c>
      <x:c r="Y2509" s="17" t="n">
        <x:v>3558.35</x:v>
      </x:c>
      <x:c r="Z2509" s="18" t="n">
        <x:v>0.9705</x:v>
      </x:c>
      <x:c r="AA2509" s="18" t="n">
        <x:v>0.1135</x:v>
      </x:c>
      <x:c r="AB2509" t="str">
        <x:v>Yes</x:v>
      </x:c>
      <x:c r="AC2509" t="str">
        <x:v>Luxury / Reserve</x:v>
      </x:c>
      <x:c r="AD2509" s="18" t="n">
        <x:v>0.5475382396719584</x:v>
      </x:c>
      <x:c r="AE2509" s="18" t="n">
        <x:v>0.9704554077030084</x:v>
      </x:c>
      <x:c r="AF2509" s="17" t="n">
        <x:v>-105.13000000000011</x:v>
      </x:c>
      <x:c r="AG2509" s="18" t="n">
        <x:v>-0.029544592296991613</x:v>
      </x:c>
      <x:c r="AH2509" t="str">
        <x:v>Below Target</x:v>
      </x:c>
    </x:row>
    <x:row r="2510">
      <x:c r="A2510" t="str">
        <x:v>TXN-002507</x:v>
      </x:c>
      <x:c r="B2510" s="14" t="d">
        <x:v>2026-07-20T00:00:00.000Z</x:v>
      </x:c>
      <x:c r="C2510" t="n">
        <x:v>2026</x:v>
      </x:c>
      <x:c r="D2510" t="str">
        <x:v>Q3</x:v>
      </x:c>
      <x:c r="E2510" t="n">
        <x:v>7</x:v>
      </x:c>
      <x:c r="F2510" t="str">
        <x:v>July</x:v>
      </x:c>
      <x:c r="G2510" s="15" t="d">
        <x:v>2026-07-01T00:00:00.000Z</x:v>
      </x:c>
      <x:c r="H2510" t="str">
        <x:v>2026-07</x:v>
      </x:c>
      <x:c r="I2510" t="str">
        <x:v>France</x:v>
      </x:c>
      <x:c r="J2510" t="str">
        <x:v>Europe</x:v>
      </x:c>
      <x:c r="K2510" t="str">
        <x:v>EUR</x:v>
      </x:c>
      <x:c r="L2510" t="str">
        <x:v>Smirnoff</x:v>
      </x:c>
      <x:c r="M2510" t="str">
        <x:v>Vodka</x:v>
      </x:c>
      <x:c r="N2510" t="str">
        <x:v>On-Trade</x:v>
      </x:c>
      <x:c r="O2510" t="str">
        <x:v>Independent Retailer</x:v>
      </x:c>
      <x:c r="P2510" t="str">
        <x:v>SR-047</x:v>
      </x:c>
      <x:c r="Q2510" s="16" t="n">
        <x:v>128</x:v>
      </x:c>
      <x:c r="R2510" s="17" t="n">
        <x:v>23.74</x:v>
      </x:c>
      <x:c r="S2510" s="18" t="n">
        <x:v>0.02</x:v>
      </x:c>
      <x:c r="T2510" s="17" t="n">
        <x:v>3038.78</x:v>
      </x:c>
      <x:c r="U2510" s="17" t="n">
        <x:v>2978.01</x:v>
      </x:c>
      <x:c r="V2510" s="17" t="n">
        <x:v>1347.35</x:v>
      </x:c>
      <x:c r="W2510" s="17" t="n">
        <x:v>1630.65</x:v>
      </x:c>
      <x:c r="X2510" s="18" t="n">
        <x:v>0.5476</x:v>
      </x:c>
      <x:c r="Y2510" s="17" t="n">
        <x:v>2936.38</x:v>
      </x:c>
      <x:c r="Z2510" s="18" t="n">
        <x:v>1.0142</x:v>
      </x:c>
      <x:c r="AA2510" s="18" t="n">
        <x:v>0.0839</x:v>
      </x:c>
      <x:c r="AB2510" t="str">
        <x:v>No</x:v>
      </x:c>
      <x:c r="AC2510" t="str">
        <x:v>Core</x:v>
      </x:c>
      <x:c r="AD2510" s="18" t="n">
        <x:v>0.5475636414921373</x:v>
      </x:c>
      <x:c r="AE2510" s="18" t="n">
        <x:v>1.014177320374066</x:v>
      </x:c>
      <x:c r="AF2510" s="17" t="n">
        <x:v>41.63000000000011</x:v>
      </x:c>
      <x:c r="AG2510" s="18" t="n">
        <x:v>0.014177320374066063</x:v>
      </x:c>
      <x:c r="AH2510" t="str">
        <x:v>Above Target</x:v>
      </x:c>
    </x:row>
    <x:row r="2511">
      <x:c r="A2511" t="str">
        <x:v>TXN-002508</x:v>
      </x:c>
      <x:c r="B2511" s="14" t="d">
        <x:v>2025-05-04T00:00:00.000Z</x:v>
      </x:c>
      <x:c r="C2511" t="n">
        <x:v>2025</x:v>
      </x:c>
      <x:c r="D2511" t="str">
        <x:v>Q2</x:v>
      </x:c>
      <x:c r="E2511" t="n">
        <x:v>5</x:v>
      </x:c>
      <x:c r="F2511" t="str">
        <x:v>May</x:v>
      </x:c>
      <x:c r="G2511" s="15" t="d">
        <x:v>2025-05-01T00:00:00.000Z</x:v>
      </x:c>
      <x:c r="H2511" t="str">
        <x:v>2025-05</x:v>
      </x:c>
      <x:c r="I2511" t="str">
        <x:v>Australia</x:v>
      </x:c>
      <x:c r="J2511" t="str">
        <x:v>Asia Pacific</x:v>
      </x:c>
      <x:c r="K2511" t="str">
        <x:v>AUD</x:v>
      </x:c>
      <x:c r="L2511" t="str">
        <x:v>Buchanan's</x:v>
      </x:c>
      <x:c r="M2511" t="str">
        <x:v>Scotch Whisky</x:v>
      </x:c>
      <x:c r="N2511" t="str">
        <x:v>Wholesale</x:v>
      </x:c>
      <x:c r="O2511" t="str">
        <x:v>Distributor</x:v>
      </x:c>
      <x:c r="P2511" t="str">
        <x:v>SR-048</x:v>
      </x:c>
      <x:c r="Q2511" s="16" t="n">
        <x:v>38</x:v>
      </x:c>
      <x:c r="R2511" s="17" t="n">
        <x:v>29.85</x:v>
      </x:c>
      <x:c r="S2511" s="18" t="n">
        <x:v>0</x:v>
      </x:c>
      <x:c r="T2511" s="17" t="n">
        <x:v>1134.47</x:v>
      </x:c>
      <x:c r="U2511" s="17" t="n">
        <x:v>1134.47</x:v>
      </x:c>
      <x:c r="V2511" s="17" t="n">
        <x:v>490.7</x:v>
      </x:c>
      <x:c r="W2511" s="17" t="n">
        <x:v>643.77</x:v>
      </x:c>
      <x:c r="X2511" s="18" t="n">
        <x:v>0.5675</x:v>
      </x:c>
      <x:c r="Y2511" s="17" t="n">
        <x:v>1235.39</x:v>
      </x:c>
      <x:c r="Z2511" s="18" t="n">
        <x:v>0.9183</x:v>
      </x:c>
      <x:c r="AA2511" s="18" t="n">
        <x:v>0.0747</x:v>
      </x:c>
      <x:c r="AB2511" t="str">
        <x:v>No</x:v>
      </x:c>
      <x:c r="AC2511" t="str">
        <x:v>Premium Core</x:v>
      </x:c>
      <x:c r="AD2511" s="18" t="n">
        <x:v>0.5674632207109928</x:v>
      </x:c>
      <x:c r="AE2511" s="18" t="n">
        <x:v>0.9183091979051149</x:v>
      </x:c>
      <x:c r="AF2511" s="17" t="n">
        <x:v>-100.92000000000007</x:v>
      </x:c>
      <x:c r="AG2511" s="18" t="n">
        <x:v>-0.08169080209488506</x:v>
      </x:c>
      <x:c r="AH2511" t="str">
        <x:v>Below Target</x:v>
      </x:c>
    </x:row>
    <x:row r="2512">
      <x:c r="A2512" t="str">
        <x:v>TXN-002509</x:v>
      </x:c>
      <x:c r="B2512" s="14" t="d">
        <x:v>2023-11-13T00:00:00.000Z</x:v>
      </x:c>
      <x:c r="C2512" t="n">
        <x:v>2023</x:v>
      </x:c>
      <x:c r="D2512" t="str">
        <x:v>Q4</x:v>
      </x:c>
      <x:c r="E2512" t="n">
        <x:v>11</x:v>
      </x:c>
      <x:c r="F2512" t="str">
        <x:v>November</x:v>
      </x:c>
      <x:c r="G2512" s="15" t="d">
        <x:v>2023-11-01T00:00:00.000Z</x:v>
      </x:c>
      <x:c r="H2512" t="str">
        <x:v>2023-11</x:v>
      </x:c>
      <x:c r="I2512" t="str">
        <x:v>United States</x:v>
      </x:c>
      <x:c r="J2512" t="str">
        <x:v>North America</x:v>
      </x:c>
      <x:c r="K2512" t="str">
        <x:v>USD</x:v>
      </x:c>
      <x:c r="L2512" t="str">
        <x:v>Guinness</x:v>
      </x:c>
      <x:c r="M2512" t="str">
        <x:v>Beer / Stout</x:v>
      </x:c>
      <x:c r="N2512" t="str">
        <x:v>Duty Free / Travel Retail</x:v>
      </x:c>
      <x:c r="O2512" t="str">
        <x:v>E-commerce Partner</x:v>
      </x:c>
      <x:c r="P2512" t="str">
        <x:v>SR-011</x:v>
      </x:c>
      <x:c r="Q2512" s="16" t="n">
        <x:v>178</x:v>
      </x:c>
      <x:c r="R2512" s="17" t="n">
        <x:v>8.35</x:v>
      </x:c>
      <x:c r="S2512" s="18" t="n">
        <x:v>0</x:v>
      </x:c>
      <x:c r="T2512" s="17" t="n">
        <x:v>1487.07</x:v>
      </x:c>
      <x:c r="U2512" s="17" t="n">
        <x:v>1487.07</x:v>
      </x:c>
      <x:c r="V2512" s="17" t="n">
        <x:v>774.13</x:v>
      </x:c>
      <x:c r="W2512" s="17" t="n">
        <x:v>712.94</x:v>
      </x:c>
      <x:c r="X2512" s="18" t="n">
        <x:v>0.4794</x:v>
      </x:c>
      <x:c r="Y2512" s="17" t="n">
        <x:v>1463.87</x:v>
      </x:c>
      <x:c r="Z2512" s="18" t="n">
        <x:v>1.0158</x:v>
      </x:c>
      <x:c r="AA2512" s="18" t="n">
        <x:v>-0.0165</x:v>
      </x:c>
      <x:c r="AB2512" t="str">
        <x:v>No</x:v>
      </x:c>
      <x:c r="AC2512" t="str">
        <x:v>Core</x:v>
      </x:c>
      <x:c r="AD2512" s="18" t="n">
        <x:v>0.4794259853268508</x:v>
      </x:c>
      <x:c r="AE2512" s="18" t="n">
        <x:v>1.015848401838961</x:v>
      </x:c>
      <x:c r="AF2512" s="17" t="n">
        <x:v>23.200000000000045</x:v>
      </x:c>
      <x:c r="AG2512" s="18" t="n">
        <x:v>0.01584840183896114</x:v>
      </x:c>
      <x:c r="AH2512" t="str">
        <x:v>Above Target</x:v>
      </x:c>
    </x:row>
    <x:row r="2513">
      <x:c r="A2513" t="str">
        <x:v>TXN-002510</x:v>
      </x:c>
      <x:c r="B2513" s="14" t="d">
        <x:v>2025-09-10T00:00:00.000Z</x:v>
      </x:c>
      <x:c r="C2513" t="n">
        <x:v>2025</x:v>
      </x:c>
      <x:c r="D2513" t="str">
        <x:v>Q3</x:v>
      </x:c>
      <x:c r="E2513" t="n">
        <x:v>9</x:v>
      </x:c>
      <x:c r="F2513" t="str">
        <x:v>September</x:v>
      </x:c>
      <x:c r="G2513" s="15" t="d">
        <x:v>2025-09-01T00:00:00.000Z</x:v>
      </x:c>
      <x:c r="H2513" t="str">
        <x:v>2025-09</x:v>
      </x:c>
      <x:c r="I2513" t="str">
        <x:v>Mexico</x:v>
      </x:c>
      <x:c r="J2513" t="str">
        <x:v>Latin America &amp; Caribbean</x:v>
      </x:c>
      <x:c r="K2513" t="str">
        <x:v>MXN</x:v>
      </x:c>
      <x:c r="L2513" t="str">
        <x:v>Captain Morgan</x:v>
      </x:c>
      <x:c r="M2513" t="str">
        <x:v>Rum</x:v>
      </x:c>
      <x:c r="N2513" t="str">
        <x:v>On-Trade</x:v>
      </x:c>
      <x:c r="O2513" t="str">
        <x:v>Distributor</x:v>
      </x:c>
      <x:c r="P2513" t="str">
        <x:v>SR-044</x:v>
      </x:c>
      <x:c r="Q2513" s="16" t="n">
        <x:v>56</x:v>
      </x:c>
      <x:c r="R2513" s="17" t="n">
        <x:v>23.57</x:v>
      </x:c>
      <x:c r="S2513" s="18" t="n">
        <x:v>0</x:v>
      </x:c>
      <x:c r="T2513" s="17" t="n">
        <x:v>1319.85</x:v>
      </x:c>
      <x:c r="U2513" s="17" t="n">
        <x:v>1319.85</x:v>
      </x:c>
      <x:c r="V2513" s="17" t="n">
        <x:v>673.61</x:v>
      </x:c>
      <x:c r="W2513" s="17" t="n">
        <x:v>646.24</x:v>
      </x:c>
      <x:c r="X2513" s="18" t="n">
        <x:v>0.4896</x:v>
      </x:c>
      <x:c r="Y2513" s="17" t="n">
        <x:v>1402.05</x:v>
      </x:c>
      <x:c r="Z2513" s="18" t="n">
        <x:v>0.9414</x:v>
      </x:c>
      <x:c r="AA2513" s="18" t="n">
        <x:v>0.0377</x:v>
      </x:c>
      <x:c r="AB2513" t="str">
        <x:v>No</x:v>
      </x:c>
      <x:c r="AC2513" t="str">
        <x:v>Core</x:v>
      </x:c>
      <x:c r="AD2513" s="18" t="n">
        <x:v>0.4896313975072925</x:v>
      </x:c>
      <x:c r="AE2513" s="18" t="n">
        <x:v>0.9413715630683641</x:v>
      </x:c>
      <x:c r="AF2513" s="17" t="n">
        <x:v>-82.20000000000005</x:v>
      </x:c>
      <x:c r="AG2513" s="18" t="n">
        <x:v>-0.05862843693163585</x:v>
      </x:c>
      <x:c r="AH2513" t="str">
        <x:v>Below Target</x:v>
      </x:c>
    </x:row>
    <x:row r="2514">
      <x:c r="A2514" t="str">
        <x:v>TXN-002511</x:v>
      </x:c>
      <x:c r="B2514" s="14" t="d">
        <x:v>2026-04-12T00:00:00.000Z</x:v>
      </x:c>
      <x:c r="C2514" t="n">
        <x:v>2026</x:v>
      </x:c>
      <x:c r="D2514" t="str">
        <x:v>Q2</x:v>
      </x:c>
      <x:c r="E2514" t="n">
        <x:v>4</x:v>
      </x:c>
      <x:c r="F2514" t="str">
        <x:v>April</x:v>
      </x:c>
      <x:c r="G2514" s="15" t="d">
        <x:v>2026-04-01T00:00:00.000Z</x:v>
      </x:c>
      <x:c r="H2514" t="str">
        <x:v>2026-04</x:v>
      </x:c>
      <x:c r="I2514" t="str">
        <x:v>Singapore</x:v>
      </x:c>
      <x:c r="J2514" t="str">
        <x:v>Asia Pacific</x:v>
      </x:c>
      <x:c r="K2514" t="str">
        <x:v>SGD</x:v>
      </x:c>
      <x:c r="L2514" t="str">
        <x:v>Baileys</x:v>
      </x:c>
      <x:c r="M2514" t="str">
        <x:v>Liqueur</x:v>
      </x:c>
      <x:c r="N2514" t="str">
        <x:v>On-Trade</x:v>
      </x:c>
      <x:c r="O2514" t="str">
        <x:v>Key Account</x:v>
      </x:c>
      <x:c r="P2514" t="str">
        <x:v>SR-037</x:v>
      </x:c>
      <x:c r="Q2514" s="16" t="n">
        <x:v>69</x:v>
      </x:c>
      <x:c r="R2514" s="17" t="n">
        <x:v>20.25</x:v>
      </x:c>
      <x:c r="S2514" s="18" t="n">
        <x:v>0</x:v>
      </x:c>
      <x:c r="T2514" s="17" t="n">
        <x:v>1397.16</x:v>
      </x:c>
      <x:c r="U2514" s="17" t="n">
        <x:v>1397.16</x:v>
      </x:c>
      <x:c r="V2514" s="17" t="n">
        <x:v>685.84</x:v>
      </x:c>
      <x:c r="W2514" s="17" t="n">
        <x:v>711.32</x:v>
      </x:c>
      <x:c r="X2514" s="18" t="n">
        <x:v>0.5091</x:v>
      </x:c>
      <x:c r="Y2514" s="17" t="n">
        <x:v>1352.7</x:v>
      </x:c>
      <x:c r="Z2514" s="18" t="n">
        <x:v>1.0329</x:v>
      </x:c>
      <x:c r="AA2514" s="18" t="n">
        <x:v>-0.0334</x:v>
      </x:c>
      <x:c r="AB2514" t="str">
        <x:v>No</x:v>
      </x:c>
      <x:c r="AC2514" t="str">
        <x:v>Core</x:v>
      </x:c>
      <x:c r="AD2514" s="18" t="n">
        <x:v>0.5091184975235478</x:v>
      </x:c>
      <x:c r="AE2514" s="18" t="n">
        <x:v>1.0328675981370592</x:v>
      </x:c>
      <x:c r="AF2514" s="17" t="n">
        <x:v>44.460000000000036</x:v>
      </x:c>
      <x:c r="AG2514" s="18" t="n">
        <x:v>0.032867598137059244</x:v>
      </x:c>
      <x:c r="AH2514" t="str">
        <x:v>Above Target</x:v>
      </x:c>
    </x:row>
    <x:row r="2515">
      <x:c r="A2515" t="str">
        <x:v>TXN-002512</x:v>
      </x:c>
      <x:c r="B2515" s="14" t="d">
        <x:v>2023-06-18T00:00:00.000Z</x:v>
      </x:c>
      <x:c r="C2515" t="n">
        <x:v>2023</x:v>
      </x:c>
      <x:c r="D2515" t="str">
        <x:v>Q2</x:v>
      </x:c>
      <x:c r="E2515" t="n">
        <x:v>6</x:v>
      </x:c>
      <x:c r="F2515" t="str">
        <x:v>June</x:v>
      </x:c>
      <x:c r="G2515" s="15" t="d">
        <x:v>2023-06-01T00:00:00.000Z</x:v>
      </x:c>
      <x:c r="H2515" t="str">
        <x:v>2023-06</x:v>
      </x:c>
      <x:c r="I2515" t="str">
        <x:v>Singapore</x:v>
      </x:c>
      <x:c r="J2515" t="str">
        <x:v>Asia Pacific</x:v>
      </x:c>
      <x:c r="K2515" t="str">
        <x:v>SGD</x:v>
      </x:c>
      <x:c r="L2515" t="str">
        <x:v>Guinness</x:v>
      </x:c>
      <x:c r="M2515" t="str">
        <x:v>Beer / Stout</x:v>
      </x:c>
      <x:c r="N2515" t="str">
        <x:v>Off-Trade</x:v>
      </x:c>
      <x:c r="O2515" t="str">
        <x:v>Distributor</x:v>
      </x:c>
      <x:c r="P2515" t="str">
        <x:v>SR-056</x:v>
      </x:c>
      <x:c r="Q2515" s="16" t="n">
        <x:v>24</x:v>
      </x:c>
      <x:c r="R2515" s="17" t="n">
        <x:v>7.26</x:v>
      </x:c>
      <x:c r="S2515" s="18" t="n">
        <x:v>0.03</x:v>
      </x:c>
      <x:c r="T2515" s="17" t="n">
        <x:v>174.27</x:v>
      </x:c>
      <x:c r="U2515" s="17" t="n">
        <x:v>169.04</x:v>
      </x:c>
      <x:c r="V2515" s="17" t="n">
        <x:v>86.36</x:v>
      </x:c>
      <x:c r="W2515" s="17" t="n">
        <x:v>82.68</x:v>
      </x:c>
      <x:c r="X2515" s="18" t="n">
        <x:v>0.4891</x:v>
      </x:c>
      <x:c r="Y2515" s="17" t="n">
        <x:v>161</x:v>
      </x:c>
      <x:c r="Z2515" s="18" t="n">
        <x:v>1.0499</x:v>
      </x:c>
      <x:c r="AA2515" s="18" t="n">
        <x:v>0.1069</x:v>
      </x:c>
      <x:c r="AB2515" t="str">
        <x:v>No</x:v>
      </x:c>
      <x:c r="AC2515" t="str">
        <x:v>Core</x:v>
      </x:c>
      <x:c r="AD2515" s="18" t="n">
        <x:v>0.4891150023663039</x:v>
      </x:c>
      <x:c r="AE2515" s="18" t="n">
        <x:v>1.0499378881987578</x:v>
      </x:c>
      <x:c r="AF2515" s="17" t="n">
        <x:v>8.039999999999992</x:v>
      </x:c>
      <x:c r="AG2515" s="18" t="n">
        <x:v>0.04993788819875771</x:v>
      </x:c>
      <x:c r="AH2515" t="str">
        <x:v>Above Target</x:v>
      </x:c>
    </x:row>
    <x:row r="2516">
      <x:c r="A2516" t="str">
        <x:v>TXN-002513</x:v>
      </x:c>
      <x:c r="B2516" s="14" t="d">
        <x:v>2025-09-14T00:00:00.000Z</x:v>
      </x:c>
      <x:c r="C2516" t="n">
        <x:v>2025</x:v>
      </x:c>
      <x:c r="D2516" t="str">
        <x:v>Q3</x:v>
      </x:c>
      <x:c r="E2516" t="n">
        <x:v>9</x:v>
      </x:c>
      <x:c r="F2516" t="str">
        <x:v>September</x:v>
      </x:c>
      <x:c r="G2516" s="15" t="d">
        <x:v>2025-09-01T00:00:00.000Z</x:v>
      </x:c>
      <x:c r="H2516" t="str">
        <x:v>2025-09</x:v>
      </x:c>
      <x:c r="I2516" t="str">
        <x:v>United States</x:v>
      </x:c>
      <x:c r="J2516" t="str">
        <x:v>North America</x:v>
      </x:c>
      <x:c r="K2516" t="str">
        <x:v>USD</x:v>
      </x:c>
      <x:c r="L2516" t="str">
        <x:v>Guinness</x:v>
      </x:c>
      <x:c r="M2516" t="str">
        <x:v>Beer / Stout</x:v>
      </x:c>
      <x:c r="N2516" t="str">
        <x:v>On-Trade</x:v>
      </x:c>
      <x:c r="O2516" t="str">
        <x:v>Distributor</x:v>
      </x:c>
      <x:c r="P2516" t="str">
        <x:v>SR-051</x:v>
      </x:c>
      <x:c r="Q2516" s="16" t="n">
        <x:v>78</x:v>
      </x:c>
      <x:c r="R2516" s="17" t="n">
        <x:v>7.84</x:v>
      </x:c>
      <x:c r="S2516" s="18" t="n">
        <x:v>0</x:v>
      </x:c>
      <x:c r="T2516" s="17" t="n">
        <x:v>611.76</x:v>
      </x:c>
      <x:c r="U2516" s="17" t="n">
        <x:v>611.76</x:v>
      </x:c>
      <x:c r="V2516" s="17" t="n">
        <x:v>336.98</x:v>
      </x:c>
      <x:c r="W2516" s="17" t="n">
        <x:v>274.78</x:v>
      </x:c>
      <x:c r="X2516" s="18" t="n">
        <x:v>0.4492</x:v>
      </x:c>
      <x:c r="Y2516" s="17" t="n">
        <x:v>606.92</x:v>
      </x:c>
      <x:c r="Z2516" s="18" t="n">
        <x:v>1.008</x:v>
      </x:c>
      <x:c r="AA2516" s="18" t="n">
        <x:v>-0.0381</x:v>
      </x:c>
      <x:c r="AB2516" t="str">
        <x:v>No</x:v>
      </x:c>
      <x:c r="AC2516" t="str">
        <x:v>Core</x:v>
      </x:c>
      <x:c r="AD2516" s="18" t="n">
        <x:v>0.4491630704851575</x:v>
      </x:c>
      <x:c r="AE2516" s="18" t="n">
        <x:v>1.0079746918869044</x:v>
      </x:c>
      <x:c r="AF2516" s="17" t="n">
        <x:v>4.840000000000032</x:v>
      </x:c>
      <x:c r="AG2516" s="18" t="n">
        <x:v>0.007974691886904422</x:v>
      </x:c>
      <x:c r="AH2516" t="str">
        <x:v>Above Target</x:v>
      </x:c>
    </x:row>
    <x:row r="2517">
      <x:c r="A2517" t="str">
        <x:v>TXN-002514</x:v>
      </x:c>
      <x:c r="B2517" s="14" t="d">
        <x:v>2024-05-18T00:00:00.000Z</x:v>
      </x:c>
      <x:c r="C2517" t="n">
        <x:v>2024</x:v>
      </x:c>
      <x:c r="D2517" t="str">
        <x:v>Q2</x:v>
      </x:c>
      <x:c r="E2517" t="n">
        <x:v>5</x:v>
      </x:c>
      <x:c r="F2517" t="str">
        <x:v>May</x:v>
      </x:c>
      <x:c r="G2517" s="15" t="d">
        <x:v>2024-05-01T00:00:00.000Z</x:v>
      </x:c>
      <x:c r="H2517" t="str">
        <x:v>2024-05</x:v>
      </x:c>
      <x:c r="I2517" t="str">
        <x:v>Germany</x:v>
      </x:c>
      <x:c r="J2517" t="str">
        <x:v>Europe</x:v>
      </x:c>
      <x:c r="K2517" t="str">
        <x:v>EUR</x:v>
      </x:c>
      <x:c r="L2517" t="str">
        <x:v>Ketel One</x:v>
      </x:c>
      <x:c r="M2517" t="str">
        <x:v>Vodka</x:v>
      </x:c>
      <x:c r="N2517" t="str">
        <x:v>On-Trade</x:v>
      </x:c>
      <x:c r="O2517" t="str">
        <x:v>E-commerce Partner</x:v>
      </x:c>
      <x:c r="P2517" t="str">
        <x:v>SR-058</x:v>
      </x:c>
      <x:c r="Q2517" s="16" t="n">
        <x:v>62</x:v>
      </x:c>
      <x:c r="R2517" s="17" t="n">
        <x:v>33.08</x:v>
      </x:c>
      <x:c r="S2517" s="18" t="n">
        <x:v>0.08</x:v>
      </x:c>
      <x:c r="T2517" s="17" t="n">
        <x:v>2051.25</x:v>
      </x:c>
      <x:c r="U2517" s="17" t="n">
        <x:v>1887.15</x:v>
      </x:c>
      <x:c r="V2517" s="17" t="n">
        <x:v>837.61</x:v>
      </x:c>
      <x:c r="W2517" s="17" t="n">
        <x:v>1049.54</x:v>
      </x:c>
      <x:c r="X2517" s="18" t="n">
        <x:v>0.5561</x:v>
      </x:c>
      <x:c r="Y2517" s="17" t="n">
        <x:v>2140.98</x:v>
      </x:c>
      <x:c r="Z2517" s="18" t="n">
        <x:v>0.8814</x:v>
      </x:c>
      <x:c r="AA2517" s="18" t="n">
        <x:v>0.1245</x:v>
      </x:c>
      <x:c r="AB2517" t="str">
        <x:v>Yes</x:v>
      </x:c>
      <x:c r="AC2517" t="str">
        <x:v>Premium Core</x:v>
      </x:c>
      <x:c r="AD2517" s="18" t="n">
        <x:v>0.5561508094216145</x:v>
      </x:c>
      <x:c r="AE2517" s="18" t="n">
        <x:v>0.8814421433175462</x:v>
      </x:c>
      <x:c r="AF2517" s="17" t="n">
        <x:v>-253.82999999999993</x:v>
      </x:c>
      <x:c r="AG2517" s="18" t="n">
        <x:v>-0.11855785668245379</x:v>
      </x:c>
      <x:c r="AH2517" t="str">
        <x:v>Below Target</x:v>
      </x:c>
    </x:row>
    <x:row r="2518">
      <x:c r="A2518" t="str">
        <x:v>TXN-002515</x:v>
      </x:c>
      <x:c r="B2518" s="14" t="d">
        <x:v>2024-01-22T00:00:00.000Z</x:v>
      </x:c>
      <x:c r="C2518" t="n">
        <x:v>2024</x:v>
      </x:c>
      <x:c r="D2518" t="str">
        <x:v>Q1</x:v>
      </x:c>
      <x:c r="E2518" t="n">
        <x:v>1</x:v>
      </x:c>
      <x:c r="F2518" t="str">
        <x:v>January</x:v>
      </x:c>
      <x:c r="G2518" s="15" t="d">
        <x:v>2024-01-01T00:00:00.000Z</x:v>
      </x:c>
      <x:c r="H2518" t="str">
        <x:v>2024-01</x:v>
      </x:c>
      <x:c r="I2518" t="str">
        <x:v>Brazil</x:v>
      </x:c>
      <x:c r="J2518" t="str">
        <x:v>Latin America &amp; Caribbean</x:v>
      </x:c>
      <x:c r="K2518" t="str">
        <x:v>BRL</x:v>
      </x:c>
      <x:c r="L2518" t="str">
        <x:v>Don Julio</x:v>
      </x:c>
      <x:c r="M2518" t="str">
        <x:v>Tequila</x:v>
      </x:c>
      <x:c r="N2518" t="str">
        <x:v>On-Trade</x:v>
      </x:c>
      <x:c r="O2518" t="str">
        <x:v>Key Account</x:v>
      </x:c>
      <x:c r="P2518" t="str">
        <x:v>SR-044</x:v>
      </x:c>
      <x:c r="Q2518" s="16" t="n">
        <x:v>65</x:v>
      </x:c>
      <x:c r="R2518" s="17" t="n">
        <x:v>50.44</x:v>
      </x:c>
      <x:c r="S2518" s="18" t="n">
        <x:v>0.02</x:v>
      </x:c>
      <x:c r="T2518" s="17" t="n">
        <x:v>3278.47</x:v>
      </x:c>
      <x:c r="U2518" s="17" t="n">
        <x:v>3212.9</x:v>
      </x:c>
      <x:c r="V2518" s="17" t="n">
        <x:v>1354.03</x:v>
      </x:c>
      <x:c r="W2518" s="17" t="n">
        <x:v>1858.87</x:v>
      </x:c>
      <x:c r="X2518" s="18" t="n">
        <x:v>0.5786</x:v>
      </x:c>
      <x:c r="Y2518" s="17" t="n">
        <x:v>3714.78</x:v>
      </x:c>
      <x:c r="Z2518" s="18" t="n">
        <x:v>0.8649</x:v>
      </x:c>
      <x:c r="AA2518" s="18" t="n">
        <x:v>0.0831</x:v>
      </x:c>
      <x:c r="AB2518" t="str">
        <x:v>No</x:v>
      </x:c>
      <x:c r="AC2518" t="str">
        <x:v>Luxury / Reserve</x:v>
      </x:c>
      <x:c r="AD2518" s="18" t="n">
        <x:v>0.5785645367113822</x:v>
      </x:c>
      <x:c r="AE2518" s="18" t="n">
        <x:v>0.8648964407044293</x:v>
      </x:c>
      <x:c r="AF2518" s="17" t="n">
        <x:v>-501.8800000000001</x:v>
      </x:c>
      <x:c r="AG2518" s="18" t="n">
        <x:v>-0.1351035592955707</x:v>
      </x:c>
      <x:c r="AH2518" t="str">
        <x:v>Below Target</x:v>
      </x:c>
    </x:row>
    <x:row r="2519">
      <x:c r="A2519" t="str">
        <x:v>TXN-002516</x:v>
      </x:c>
      <x:c r="B2519" s="14" t="d">
        <x:v>2024-04-18T00:00:00.000Z</x:v>
      </x:c>
      <x:c r="C2519" t="n">
        <x:v>2024</x:v>
      </x:c>
      <x:c r="D2519" t="str">
        <x:v>Q2</x:v>
      </x:c>
      <x:c r="E2519" t="n">
        <x:v>4</x:v>
      </x:c>
      <x:c r="F2519" t="str">
        <x:v>April</x:v>
      </x:c>
      <x:c r="G2519" s="15" t="d">
        <x:v>2024-04-01T00:00:00.000Z</x:v>
      </x:c>
      <x:c r="H2519" t="str">
        <x:v>2024-04</x:v>
      </x:c>
      <x:c r="I2519" t="str">
        <x:v>United Kingdom</x:v>
      </x:c>
      <x:c r="J2519" t="str">
        <x:v>Europe</x:v>
      </x:c>
      <x:c r="K2519" t="str">
        <x:v>GBP</x:v>
      </x:c>
      <x:c r="L2519" t="str">
        <x:v>Cîroc</x:v>
      </x:c>
      <x:c r="M2519" t="str">
        <x:v>Vodka</x:v>
      </x:c>
      <x:c r="N2519" t="str">
        <x:v>On-Trade</x:v>
      </x:c>
      <x:c r="O2519" t="str">
        <x:v>Key Account</x:v>
      </x:c>
      <x:c r="P2519" t="str">
        <x:v>SR-013</x:v>
      </x:c>
      <x:c r="Q2519" s="16" t="n">
        <x:v>72</x:v>
      </x:c>
      <x:c r="R2519" s="17" t="n">
        <x:v>36.82</x:v>
      </x:c>
      <x:c r="S2519" s="18" t="n">
        <x:v>0.02</x:v>
      </x:c>
      <x:c r="T2519" s="17" t="n">
        <x:v>2650.85</x:v>
      </x:c>
      <x:c r="U2519" s="17" t="n">
        <x:v>2597.83</x:v>
      </x:c>
      <x:c r="V2519" s="17" t="n">
        <x:v>1158.5</x:v>
      </x:c>
      <x:c r="W2519" s="17" t="n">
        <x:v>1439.33</x:v>
      </x:c>
      <x:c r="X2519" s="18" t="n">
        <x:v>0.5541</x:v>
      </x:c>
      <x:c r="Y2519" s="17" t="n">
        <x:v>2348.78</x:v>
      </x:c>
      <x:c r="Z2519" s="18" t="n">
        <x:v>1.106</x:v>
      </x:c>
      <x:c r="AA2519" s="18" t="n">
        <x:v>0.0618</x:v>
      </x:c>
      <x:c r="AB2519" t="str">
        <x:v>No</x:v>
      </x:c>
      <x:c r="AC2519" t="str">
        <x:v>Luxury / Reserve</x:v>
      </x:c>
      <x:c r="AD2519" s="18" t="n">
        <x:v>0.5540508809275434</x:v>
      </x:c>
      <x:c r="AE2519" s="18" t="n">
        <x:v>1.1060337707235244</x:v>
      </x:c>
      <x:c r="AF2519" s="17" t="n">
        <x:v>249.04999999999973</x:v>
      </x:c>
      <x:c r="AG2519" s="18" t="n">
        <x:v>0.10603377072352443</x:v>
      </x:c>
      <x:c r="AH2519" t="str">
        <x:v>Above Target</x:v>
      </x:c>
    </x:row>
    <x:row r="2520">
      <x:c r="A2520" t="str">
        <x:v>TXN-002517</x:v>
      </x:c>
      <x:c r="B2520" s="14" t="d">
        <x:v>2023-06-28T00:00:00.000Z</x:v>
      </x:c>
      <x:c r="C2520" t="n">
        <x:v>2023</x:v>
      </x:c>
      <x:c r="D2520" t="str">
        <x:v>Q2</x:v>
      </x:c>
      <x:c r="E2520" t="n">
        <x:v>6</x:v>
      </x:c>
      <x:c r="F2520" t="str">
        <x:v>June</x:v>
      </x:c>
      <x:c r="G2520" s="15" t="d">
        <x:v>2023-06-01T00:00:00.000Z</x:v>
      </x:c>
      <x:c r="H2520" t="str">
        <x:v>2023-06</x:v>
      </x:c>
      <x:c r="I2520" t="str">
        <x:v>Germany</x:v>
      </x:c>
      <x:c r="J2520" t="str">
        <x:v>Europe</x:v>
      </x:c>
      <x:c r="K2520" t="str">
        <x:v>EUR</x:v>
      </x:c>
      <x:c r="L2520" t="str">
        <x:v>Buchanan's</x:v>
      </x:c>
      <x:c r="M2520" t="str">
        <x:v>Scotch Whisky</x:v>
      </x:c>
      <x:c r="N2520" t="str">
        <x:v>Off-Trade</x:v>
      </x:c>
      <x:c r="O2520" t="str">
        <x:v>Independent Retailer</x:v>
      </x:c>
      <x:c r="P2520" t="str">
        <x:v>SR-030</x:v>
      </x:c>
      <x:c r="Q2520" s="16" t="n">
        <x:v>59</x:v>
      </x:c>
      <x:c r="R2520" s="17" t="n">
        <x:v>31.75</x:v>
      </x:c>
      <x:c r="S2520" s="18" t="n">
        <x:v>0.02</x:v>
      </x:c>
      <x:c r="T2520" s="17" t="n">
        <x:v>1873.44</x:v>
      </x:c>
      <x:c r="U2520" s="17" t="n">
        <x:v>1835.97</x:v>
      </x:c>
      <x:c r="V2520" s="17" t="n">
        <x:v>771.57</x:v>
      </x:c>
      <x:c r="W2520" s="17" t="n">
        <x:v>1064.41</x:v>
      </x:c>
      <x:c r="X2520" s="18" t="n">
        <x:v>0.5798</x:v>
      </x:c>
      <x:c r="Y2520" s="17" t="n">
        <x:v>2097.17</x:v>
      </x:c>
      <x:c r="Z2520" s="18" t="n">
        <x:v>0.8755</x:v>
      </x:c>
      <x:c r="AA2520" s="18" t="n">
        <x:v>0.0361</x:v>
      </x:c>
      <x:c r="AB2520" t="str">
        <x:v>No</x:v>
      </x:c>
      <x:c r="AC2520" t="str">
        <x:v>Premium Core</x:v>
      </x:c>
      <x:c r="AD2520" s="18" t="n">
        <x:v>0.579753481810705</x:v>
      </x:c>
      <x:c r="AE2520" s="18" t="n">
        <x:v>0.8754512032882408</x:v>
      </x:c>
      <x:c r="AF2520" s="17" t="n">
        <x:v>-261.20000000000005</x:v>
      </x:c>
      <x:c r="AG2520" s="18" t="n">
        <x:v>-0.1245487967117592</x:v>
      </x:c>
      <x:c r="AH2520" t="str">
        <x:v>Below Target</x:v>
      </x:c>
    </x:row>
    <x:row r="2521">
      <x:c r="A2521" t="str">
        <x:v>TXN-002518</x:v>
      </x:c>
      <x:c r="B2521" s="14" t="d">
        <x:v>2025-08-07T00:00:00.000Z</x:v>
      </x:c>
      <x:c r="C2521" t="n">
        <x:v>2025</x:v>
      </x:c>
      <x:c r="D2521" t="str">
        <x:v>Q3</x:v>
      </x:c>
      <x:c r="E2521" t="n">
        <x:v>8</x:v>
      </x:c>
      <x:c r="F2521" t="str">
        <x:v>August</x:v>
      </x:c>
      <x:c r="G2521" s="15" t="d">
        <x:v>2025-08-01T00:00:00.000Z</x:v>
      </x:c>
      <x:c r="H2521" t="str">
        <x:v>2025-08</x:v>
      </x:c>
      <x:c r="I2521" t="str">
        <x:v>United States</x:v>
      </x:c>
      <x:c r="J2521" t="str">
        <x:v>North America</x:v>
      </x:c>
      <x:c r="K2521" t="str">
        <x:v>USD</x:v>
      </x:c>
      <x:c r="L2521" t="str">
        <x:v>Cîroc</x:v>
      </x:c>
      <x:c r="M2521" t="str">
        <x:v>Vodka</x:v>
      </x:c>
      <x:c r="N2521" t="str">
        <x:v>Off-Trade</x:v>
      </x:c>
      <x:c r="O2521" t="str">
        <x:v>Hospitality Group</x:v>
      </x:c>
      <x:c r="P2521" t="str">
        <x:v>SR-040</x:v>
      </x:c>
      <x:c r="Q2521" s="16" t="n">
        <x:v>73</x:v>
      </x:c>
      <x:c r="R2521" s="17" t="n">
        <x:v>37.06</x:v>
      </x:c>
      <x:c r="S2521" s="18" t="n">
        <x:v>0.03</x:v>
      </x:c>
      <x:c r="T2521" s="17" t="n">
        <x:v>2705.6</x:v>
      </x:c>
      <x:c r="U2521" s="17" t="n">
        <x:v>2624.44</x:v>
      </x:c>
      <x:c r="V2521" s="17" t="n">
        <x:v>1170.07</x:v>
      </x:c>
      <x:c r="W2521" s="17" t="n">
        <x:v>1454.36</x:v>
      </x:c>
      <x:c r="X2521" s="18" t="n">
        <x:v>0.5542</x:v>
      </x:c>
      <x:c r="Y2521" s="17" t="n">
        <x:v>2975.78</x:v>
      </x:c>
      <x:c r="Z2521" s="18" t="n">
        <x:v>0.8819</x:v>
      </x:c>
      <x:c r="AA2521" s="18" t="n">
        <x:v>0.039</x:v>
      </x:c>
      <x:c r="AB2521" t="str">
        <x:v>No</x:v>
      </x:c>
      <x:c r="AC2521" t="str">
        <x:v>Luxury / Reserve</x:v>
      </x:c>
      <x:c r="AD2521" s="18" t="n">
        <x:v>0.554160125588697</x:v>
      </x:c>
      <x:c r="AE2521" s="18" t="n">
        <x:v>0.8819334762650465</x:v>
      </x:c>
      <x:c r="AF2521" s="17" t="n">
        <x:v>-351.34000000000015</x:v>
      </x:c>
      <x:c r="AG2521" s="18" t="n">
        <x:v>-0.11806652373495356</x:v>
      </x:c>
      <x:c r="AH2521" t="str">
        <x:v>Below Target</x:v>
      </x:c>
    </x:row>
    <x:row r="2522">
      <x:c r="A2522" t="str">
        <x:v>TXN-002519</x:v>
      </x:c>
      <x:c r="B2522" s="14" t="d">
        <x:v>2024-11-08T00:00:00.000Z</x:v>
      </x:c>
      <x:c r="C2522" t="n">
        <x:v>2024</x:v>
      </x:c>
      <x:c r="D2522" t="str">
        <x:v>Q4</x:v>
      </x:c>
      <x:c r="E2522" t="n">
        <x:v>11</x:v>
      </x:c>
      <x:c r="F2522" t="str">
        <x:v>November</x:v>
      </x:c>
      <x:c r="G2522" s="15" t="d">
        <x:v>2024-11-01T00:00:00.000Z</x:v>
      </x:c>
      <x:c r="H2522" t="str">
        <x:v>2024-11</x:v>
      </x:c>
      <x:c r="I2522" t="str">
        <x:v>India</x:v>
      </x:c>
      <x:c r="J2522" t="str">
        <x:v>Asia Pacific</x:v>
      </x:c>
      <x:c r="K2522" t="str">
        <x:v>INR</x:v>
      </x:c>
      <x:c r="L2522" t="str">
        <x:v>Don Julio</x:v>
      </x:c>
      <x:c r="M2522" t="str">
        <x:v>Tequila</x:v>
      </x:c>
      <x:c r="N2522" t="str">
        <x:v>On-Trade</x:v>
      </x:c>
      <x:c r="O2522" t="str">
        <x:v>Key Account</x:v>
      </x:c>
      <x:c r="P2522" t="str">
        <x:v>SR-013</x:v>
      </x:c>
      <x:c r="Q2522" s="16" t="n">
        <x:v>44</x:v>
      </x:c>
      <x:c r="R2522" s="17" t="n">
        <x:v>52.14</x:v>
      </x:c>
      <x:c r="S2522" s="18" t="n">
        <x:v>0</x:v>
      </x:c>
      <x:c r="T2522" s="17" t="n">
        <x:v>2294.37</x:v>
      </x:c>
      <x:c r="U2522" s="17" t="n">
        <x:v>2294.37</x:v>
      </x:c>
      <x:c r="V2522" s="17" t="n">
        <x:v>990.13</x:v>
      </x:c>
      <x:c r="W2522" s="17" t="n">
        <x:v>1304.24</x:v>
      </x:c>
      <x:c r="X2522" s="18" t="n">
        <x:v>0.5685</x:v>
      </x:c>
      <x:c r="Y2522" s="17" t="n">
        <x:v>2433.76</x:v>
      </x:c>
      <x:c r="Z2522" s="18" t="n">
        <x:v>0.9427</x:v>
      </x:c>
      <x:c r="AA2522" s="18" t="n">
        <x:v>0.0852</x:v>
      </x:c>
      <x:c r="AB2522" t="str">
        <x:v>No</x:v>
      </x:c>
      <x:c r="AC2522" t="str">
        <x:v>Luxury / Reserve</x:v>
      </x:c>
      <x:c r="AD2522" s="18" t="n">
        <x:v>0.5684523420372477</x:v>
      </x:c>
      <x:c r="AE2522" s="18" t="n">
        <x:v>0.9427264808362368</x:v>
      </x:c>
      <x:c r="AF2522" s="17" t="n">
        <x:v>-139.39000000000033</x:v>
      </x:c>
      <x:c r="AG2522" s="18" t="n">
        <x:v>-0.05727351916376319</x:v>
      </x:c>
      <x:c r="AH2522" t="str">
        <x:v>Below Target</x:v>
      </x:c>
    </x:row>
    <x:row r="2523">
      <x:c r="A2523" t="str">
        <x:v>TXN-002520</x:v>
      </x:c>
      <x:c r="B2523" s="14" t="d">
        <x:v>2024-05-25T00:00:00.000Z</x:v>
      </x:c>
      <x:c r="C2523" t="n">
        <x:v>2024</x:v>
      </x:c>
      <x:c r="D2523" t="str">
        <x:v>Q2</x:v>
      </x:c>
      <x:c r="E2523" t="n">
        <x:v>5</x:v>
      </x:c>
      <x:c r="F2523" t="str">
        <x:v>May</x:v>
      </x:c>
      <x:c r="G2523" s="15" t="d">
        <x:v>2024-05-01T00:00:00.000Z</x:v>
      </x:c>
      <x:c r="H2523" t="str">
        <x:v>2024-05</x:v>
      </x:c>
      <x:c r="I2523" t="str">
        <x:v>Germany</x:v>
      </x:c>
      <x:c r="J2523" t="str">
        <x:v>Europe</x:v>
      </x:c>
      <x:c r="K2523" t="str">
        <x:v>EUR</x:v>
      </x:c>
      <x:c r="L2523" t="str">
        <x:v>Buchanan's</x:v>
      </x:c>
      <x:c r="M2523" t="str">
        <x:v>Scotch Whisky</x:v>
      </x:c>
      <x:c r="N2523" t="str">
        <x:v>On-Trade</x:v>
      </x:c>
      <x:c r="O2523" t="str">
        <x:v>Distributor</x:v>
      </x:c>
      <x:c r="P2523" t="str">
        <x:v>SR-052</x:v>
      </x:c>
      <x:c r="Q2523" s="16" t="n">
        <x:v>30</x:v>
      </x:c>
      <x:c r="R2523" s="17" t="n">
        <x:v>36.16</x:v>
      </x:c>
      <x:c r="S2523" s="18" t="n">
        <x:v>0</x:v>
      </x:c>
      <x:c r="T2523" s="17" t="n">
        <x:v>1084.84</x:v>
      </x:c>
      <x:c r="U2523" s="17" t="n">
        <x:v>1084.84</x:v>
      </x:c>
      <x:c r="V2523" s="17" t="n">
        <x:v>515.27</x:v>
      </x:c>
      <x:c r="W2523" s="17" t="n">
        <x:v>569.57</x:v>
      </x:c>
      <x:c r="X2523" s="18" t="n">
        <x:v>0.525</x:v>
      </x:c>
      <x:c r="Y2523" s="17" t="n">
        <x:v>1046.98</x:v>
      </x:c>
      <x:c r="Z2523" s="18" t="n">
        <x:v>1.0362</x:v>
      </x:c>
      <x:c r="AA2523" s="18" t="n">
        <x:v>0.0341</x:v>
      </x:c>
      <x:c r="AB2523" t="str">
        <x:v>No</x:v>
      </x:c>
      <x:c r="AC2523" t="str">
        <x:v>Premium Core</x:v>
      </x:c>
      <x:c r="AD2523" s="18" t="n">
        <x:v>0.525026732052653</x:v>
      </x:c>
      <x:c r="AE2523" s="18" t="n">
        <x:v>1.036161149210109</x:v>
      </x:c>
      <x:c r="AF2523" s="17" t="n">
        <x:v>37.8599999999999</x:v>
      </x:c>
      <x:c r="AG2523" s="18" t="n">
        <x:v>0.03616114921010898</x:v>
      </x:c>
      <x:c r="AH2523" t="str">
        <x:v>Above Target</x:v>
      </x:c>
    </x:row>
    <x:row r="2524">
      <x:c r="A2524" t="str">
        <x:v>TXN-002521</x:v>
      </x:c>
      <x:c r="B2524" s="14" t="d">
        <x:v>2025-05-15T00:00:00.000Z</x:v>
      </x:c>
      <x:c r="C2524" t="n">
        <x:v>2025</x:v>
      </x:c>
      <x:c r="D2524" t="str">
        <x:v>Q2</x:v>
      </x:c>
      <x:c r="E2524" t="n">
        <x:v>5</x:v>
      </x:c>
      <x:c r="F2524" t="str">
        <x:v>May</x:v>
      </x:c>
      <x:c r="G2524" s="15" t="d">
        <x:v>2025-05-01T00:00:00.000Z</x:v>
      </x:c>
      <x:c r="H2524" t="str">
        <x:v>2025-05</x:v>
      </x:c>
      <x:c r="I2524" t="str">
        <x:v>United Kingdom</x:v>
      </x:c>
      <x:c r="J2524" t="str">
        <x:v>Europe</x:v>
      </x:c>
      <x:c r="K2524" t="str">
        <x:v>GBP</x:v>
      </x:c>
      <x:c r="L2524" t="str">
        <x:v>Tanqueray</x:v>
      </x:c>
      <x:c r="M2524" t="str">
        <x:v>Gin</x:v>
      </x:c>
      <x:c r="N2524" t="str">
        <x:v>E-commerce</x:v>
      </x:c>
      <x:c r="O2524" t="str">
        <x:v>Distributor</x:v>
      </x:c>
      <x:c r="P2524" t="str">
        <x:v>SR-058</x:v>
      </x:c>
      <x:c r="Q2524" s="16" t="n">
        <x:v>102</x:v>
      </x:c>
      <x:c r="R2524" s="17" t="n">
        <x:v>30</x:v>
      </x:c>
      <x:c r="S2524" s="18" t="n">
        <x:v>0</x:v>
      </x:c>
      <x:c r="T2524" s="17" t="n">
        <x:v>3060.48</x:v>
      </x:c>
      <x:c r="U2524" s="17" t="n">
        <x:v>3060.48</x:v>
      </x:c>
      <x:c r="V2524" s="17" t="n">
        <x:v>1382.03</x:v>
      </x:c>
      <x:c r="W2524" s="17" t="n">
        <x:v>1678.45</x:v>
      </x:c>
      <x:c r="X2524" s="18" t="n">
        <x:v>0.5484</x:v>
      </x:c>
      <x:c r="Y2524" s="17" t="n">
        <x:v>2879.51</x:v>
      </x:c>
      <x:c r="Z2524" s="18" t="n">
        <x:v>1.0628</x:v>
      </x:c>
      <x:c r="AA2524" s="18" t="n">
        <x:v>0.1075</x:v>
      </x:c>
      <x:c r="AB2524" t="str">
        <x:v>No</x:v>
      </x:c>
      <x:c r="AC2524" t="str">
        <x:v>Premium Core</x:v>
      </x:c>
      <x:c r="AD2524" s="18" t="n">
        <x:v>0.5484270441237976</x:v>
      </x:c>
      <x:c r="AE2524" s="18" t="n">
        <x:v>1.0628474983590956</x:v>
      </x:c>
      <x:c r="AF2524" s="17" t="n">
        <x:v>180.9699999999998</x:v>
      </x:c>
      <x:c r="AG2524" s="18" t="n">
        <x:v>0.06284749835909574</x:v>
      </x:c>
      <x:c r="AH2524" t="str">
        <x:v>Above Target</x:v>
      </x:c>
    </x:row>
    <x:row r="2525">
      <x:c r="A2525" t="str">
        <x:v>TXN-002522</x:v>
      </x:c>
      <x:c r="B2525" s="14" t="d">
        <x:v>2025-05-10T00:00:00.000Z</x:v>
      </x:c>
      <x:c r="C2525" t="n">
        <x:v>2025</x:v>
      </x:c>
      <x:c r="D2525" t="str">
        <x:v>Q2</x:v>
      </x:c>
      <x:c r="E2525" t="n">
        <x:v>5</x:v>
      </x:c>
      <x:c r="F2525" t="str">
        <x:v>May</x:v>
      </x:c>
      <x:c r="G2525" s="15" t="d">
        <x:v>2025-05-01T00:00:00.000Z</x:v>
      </x:c>
      <x:c r="H2525" t="str">
        <x:v>2025-05</x:v>
      </x:c>
      <x:c r="I2525" t="str">
        <x:v>Japan</x:v>
      </x:c>
      <x:c r="J2525" t="str">
        <x:v>Asia Pacific</x:v>
      </x:c>
      <x:c r="K2525" t="str">
        <x:v>JPY</x:v>
      </x:c>
      <x:c r="L2525" t="str">
        <x:v>Baileys</x:v>
      </x:c>
      <x:c r="M2525" t="str">
        <x:v>Liqueur</x:v>
      </x:c>
      <x:c r="N2525" t="str">
        <x:v>On-Trade</x:v>
      </x:c>
      <x:c r="O2525" t="str">
        <x:v>Distributor</x:v>
      </x:c>
      <x:c r="P2525" t="str">
        <x:v>SR-037</x:v>
      </x:c>
      <x:c r="Q2525" s="16" t="n">
        <x:v>44</x:v>
      </x:c>
      <x:c r="R2525" s="17" t="n">
        <x:v>20.3</x:v>
      </x:c>
      <x:c r="S2525" s="18" t="n">
        <x:v>0.03</x:v>
      </x:c>
      <x:c r="T2525" s="17" t="n">
        <x:v>893.35</x:v>
      </x:c>
      <x:c r="U2525" s="17" t="n">
        <x:v>866.55</x:v>
      </x:c>
      <x:c r="V2525" s="17" t="n">
        <x:v>430.31</x:v>
      </x:c>
      <x:c r="W2525" s="17" t="n">
        <x:v>436.24</x:v>
      </x:c>
      <x:c r="X2525" s="18" t="n">
        <x:v>0.5034</x:v>
      </x:c>
      <x:c r="Y2525" s="17" t="n">
        <x:v>911.28</x:v>
      </x:c>
      <x:c r="Z2525" s="18" t="n">
        <x:v>0.9509</x:v>
      </x:c>
      <x:c r="AA2525" s="18" t="n">
        <x:v>-0.0331</x:v>
      </x:c>
      <x:c r="AB2525" t="str">
        <x:v>No</x:v>
      </x:c>
      <x:c r="AC2525" t="str">
        <x:v>Core</x:v>
      </x:c>
      <x:c r="AD2525" s="18" t="n">
        <x:v>0.5034216144480989</x:v>
      </x:c>
      <x:c r="AE2525" s="18" t="n">
        <x:v>0.9509151962075323</x:v>
      </x:c>
      <x:c r="AF2525" s="17" t="n">
        <x:v>-44.73000000000002</x:v>
      </x:c>
      <x:c r="AG2525" s="18" t="n">
        <x:v>-0.04908480379246776</x:v>
      </x:c>
      <x:c r="AH2525" t="str">
        <x:v>Below Target</x:v>
      </x:c>
    </x:row>
    <x:row r="2526">
      <x:c r="A2526" t="str">
        <x:v>TXN-002523</x:v>
      </x:c>
      <x:c r="B2526" s="14" t="d">
        <x:v>2024-11-01T00:00:00.000Z</x:v>
      </x:c>
      <x:c r="C2526" t="n">
        <x:v>2024</x:v>
      </x:c>
      <x:c r="D2526" t="str">
        <x:v>Q4</x:v>
      </x:c>
      <x:c r="E2526" t="n">
        <x:v>11</x:v>
      </x:c>
      <x:c r="F2526" t="str">
        <x:v>November</x:v>
      </x:c>
      <x:c r="G2526" s="15" t="d">
        <x:v>2024-11-01T00:00:00.000Z</x:v>
      </x:c>
      <x:c r="H2526" t="str">
        <x:v>2024-11</x:v>
      </x:c>
      <x:c r="I2526" t="str">
        <x:v>India</x:v>
      </x:c>
      <x:c r="J2526" t="str">
        <x:v>Asia Pacific</x:v>
      </x:c>
      <x:c r="K2526" t="str">
        <x:v>INR</x:v>
      </x:c>
      <x:c r="L2526" t="str">
        <x:v>Buchanan's</x:v>
      </x:c>
      <x:c r="M2526" t="str">
        <x:v>Scotch Whisky</x:v>
      </x:c>
      <x:c r="N2526" t="str">
        <x:v>Off-Trade</x:v>
      </x:c>
      <x:c r="O2526" t="str">
        <x:v>Key Account</x:v>
      </x:c>
      <x:c r="P2526" t="str">
        <x:v>SR-024</x:v>
      </x:c>
      <x:c r="Q2526" s="16" t="n">
        <x:v>17</x:v>
      </x:c>
      <x:c r="R2526" s="17" t="n">
        <x:v>31.87</x:v>
      </x:c>
      <x:c r="S2526" s="18" t="n">
        <x:v>0</x:v>
      </x:c>
      <x:c r="T2526" s="17" t="n">
        <x:v>541.77</x:v>
      </x:c>
      <x:c r="U2526" s="17" t="n">
        <x:v>541.77</x:v>
      </x:c>
      <x:c r="V2526" s="17" t="n">
        <x:v>254.94</x:v>
      </x:c>
      <x:c r="W2526" s="17" t="n">
        <x:v>286.84</x:v>
      </x:c>
      <x:c r="X2526" s="18" t="n">
        <x:v>0.5294</x:v>
      </x:c>
      <x:c r="Y2526" s="17" t="n">
        <x:v>552.69</x:v>
      </x:c>
      <x:c r="Z2526" s="18" t="n">
        <x:v>0.9803</x:v>
      </x:c>
      <x:c r="AA2526" s="18" t="n">
        <x:v>-0.0171</x:v>
      </x:c>
      <x:c r="AB2526" t="str">
        <x:v>No</x:v>
      </x:c>
      <x:c r="AC2526" t="str">
        <x:v>Premium Core</x:v>
      </x:c>
      <x:c r="AD2526" s="18" t="n">
        <x:v>0.5294497665060819</x:v>
      </x:c>
      <x:c r="AE2526" s="18" t="n">
        <x:v>0.9802420886934808</x:v>
      </x:c>
      <x:c r="AF2526" s="17" t="n">
        <x:v>-10.920000000000073</x:v>
      </x:c>
      <x:c r="AG2526" s="18" t="n">
        <x:v>-0.019757911306519153</x:v>
      </x:c>
      <x:c r="AH2526" t="str">
        <x:v>Below Target</x:v>
      </x:c>
    </x:row>
    <x:row r="2527">
      <x:c r="A2527" t="str">
        <x:v>TXN-002524</x:v>
      </x:c>
      <x:c r="B2527" s="14" t="d">
        <x:v>2026-01-23T00:00:00.000Z</x:v>
      </x:c>
      <x:c r="C2527" t="n">
        <x:v>2026</x:v>
      </x:c>
      <x:c r="D2527" t="str">
        <x:v>Q1</x:v>
      </x:c>
      <x:c r="E2527" t="n">
        <x:v>1</x:v>
      </x:c>
      <x:c r="F2527" t="str">
        <x:v>January</x:v>
      </x:c>
      <x:c r="G2527" s="15" t="d">
        <x:v>2026-01-01T00:00:00.000Z</x:v>
      </x:c>
      <x:c r="H2527" t="str">
        <x:v>2026-01</x:v>
      </x:c>
      <x:c r="I2527" t="str">
        <x:v>Germany</x:v>
      </x:c>
      <x:c r="J2527" t="str">
        <x:v>Europe</x:v>
      </x:c>
      <x:c r="K2527" t="str">
        <x:v>EUR</x:v>
      </x:c>
      <x:c r="L2527" t="str">
        <x:v>Guinness</x:v>
      </x:c>
      <x:c r="M2527" t="str">
        <x:v>Beer / Stout</x:v>
      </x:c>
      <x:c r="N2527" t="str">
        <x:v>Duty Free / Travel Retail</x:v>
      </x:c>
      <x:c r="O2527" t="str">
        <x:v>E-commerce Partner</x:v>
      </x:c>
      <x:c r="P2527" t="str">
        <x:v>SR-025</x:v>
      </x:c>
      <x:c r="Q2527" s="16" t="n">
        <x:v>61</x:v>
      </x:c>
      <x:c r="R2527" s="17" t="n">
        <x:v>9.67</x:v>
      </x:c>
      <x:c r="S2527" s="18" t="n">
        <x:v>0.03</x:v>
      </x:c>
      <x:c r="T2527" s="17" t="n">
        <x:v>589.59</x:v>
      </x:c>
      <x:c r="U2527" s="17" t="n">
        <x:v>571.9</x:v>
      </x:c>
      <x:c r="V2527" s="17" t="n">
        <x:v>308.48</x:v>
      </x:c>
      <x:c r="W2527" s="17" t="n">
        <x:v>263.42</x:v>
      </x:c>
      <x:c r="X2527" s="18" t="n">
        <x:v>0.4606</x:v>
      </x:c>
      <x:c r="Y2527" s="17" t="n">
        <x:v>604.42</x:v>
      </x:c>
      <x:c r="Z2527" s="18" t="n">
        <x:v>0.9462</x:v>
      </x:c>
      <x:c r="AA2527" s="18" t="n">
        <x:v>0.1045</x:v>
      </x:c>
      <x:c r="AB2527" t="str">
        <x:v>No</x:v>
      </x:c>
      <x:c r="AC2527" t="str">
        <x:v>Core</x:v>
      </x:c>
      <x:c r="AD2527" s="18" t="n">
        <x:v>0.46060500087427875</x:v>
      </x:c>
      <x:c r="AE2527" s="18" t="n">
        <x:v>0.946196353529003</x:v>
      </x:c>
      <x:c r="AF2527" s="17" t="n">
        <x:v>-32.51999999999998</x:v>
      </x:c>
      <x:c r="AG2527" s="18" t="n">
        <x:v>-0.05380364647099696</x:v>
      </x:c>
      <x:c r="AH2527" t="str">
        <x:v>Below Target</x:v>
      </x:c>
    </x:row>
    <x:row r="2528">
      <x:c r="A2528" t="str">
        <x:v>TXN-002525</x:v>
      </x:c>
      <x:c r="B2528" s="14" t="d">
        <x:v>2024-11-14T00:00:00.000Z</x:v>
      </x:c>
      <x:c r="C2528" t="n">
        <x:v>2024</x:v>
      </x:c>
      <x:c r="D2528" t="str">
        <x:v>Q4</x:v>
      </x:c>
      <x:c r="E2528" t="n">
        <x:v>11</x:v>
      </x:c>
      <x:c r="F2528" t="str">
        <x:v>November</x:v>
      </x:c>
      <x:c r="G2528" s="15" t="d">
        <x:v>2024-11-01T00:00:00.000Z</x:v>
      </x:c>
      <x:c r="H2528" t="str">
        <x:v>2024-11</x:v>
      </x:c>
      <x:c r="I2528" t="str">
        <x:v>Brazil</x:v>
      </x:c>
      <x:c r="J2528" t="str">
        <x:v>Latin America &amp; Caribbean</x:v>
      </x:c>
      <x:c r="K2528" t="str">
        <x:v>BRL</x:v>
      </x:c>
      <x:c r="L2528" t="str">
        <x:v>Johnnie Walker</x:v>
      </x:c>
      <x:c r="M2528" t="str">
        <x:v>Scotch Whisky</x:v>
      </x:c>
      <x:c r="N2528" t="str">
        <x:v>E-commerce</x:v>
      </x:c>
      <x:c r="O2528" t="str">
        <x:v>E-commerce Partner</x:v>
      </x:c>
      <x:c r="P2528" t="str">
        <x:v>SR-053</x:v>
      </x:c>
      <x:c r="Q2528" s="16" t="n">
        <x:v>12</x:v>
      </x:c>
      <x:c r="R2528" s="17" t="n">
        <x:v>38.89</x:v>
      </x:c>
      <x:c r="S2528" s="18" t="n">
        <x:v>0</x:v>
      </x:c>
      <x:c r="T2528" s="17" t="n">
        <x:v>466.64</x:v>
      </x:c>
      <x:c r="U2528" s="17" t="n">
        <x:v>466.64</x:v>
      </x:c>
      <x:c r="V2528" s="17" t="n">
        <x:v>207.52</x:v>
      </x:c>
      <x:c r="W2528" s="17" t="n">
        <x:v>259.12</x:v>
      </x:c>
      <x:c r="X2528" s="18" t="n">
        <x:v>0.5553</x:v>
      </x:c>
      <x:c r="Y2528" s="17" t="n">
        <x:v>513.09</x:v>
      </x:c>
      <x:c r="Z2528" s="18" t="n">
        <x:v>0.9095</x:v>
      </x:c>
      <x:c r="AA2528" s="18" t="n">
        <x:v>-0.0119</x:v>
      </x:c>
      <x:c r="AB2528" t="str">
        <x:v>No</x:v>
      </x:c>
      <x:c r="AC2528" t="str">
        <x:v>Luxury / Reserve</x:v>
      </x:c>
      <x:c r="AD2528" s="18" t="n">
        <x:v>0.5552888736499229</x:v>
      </x:c>
      <x:c r="AE2528" s="18" t="n">
        <x:v>0.9094700734763881</x:v>
      </x:c>
      <x:c r="AF2528" s="17" t="n">
        <x:v>-46.450000000000045</x:v>
      </x:c>
      <x:c r="AG2528" s="18" t="n">
        <x:v>-0.09052992652361193</x:v>
      </x:c>
      <x:c r="AH2528" t="str">
        <x:v>Below Target</x:v>
      </x:c>
    </x:row>
    <x:row r="2529">
      <x:c r="A2529" t="str">
        <x:v>TXN-002526</x:v>
      </x:c>
      <x:c r="B2529" s="14" t="d">
        <x:v>2026-04-11T00:00:00.000Z</x:v>
      </x:c>
      <x:c r="C2529" t="n">
        <x:v>2026</x:v>
      </x:c>
      <x:c r="D2529" t="str">
        <x:v>Q2</x:v>
      </x:c>
      <x:c r="E2529" t="n">
        <x:v>4</x:v>
      </x:c>
      <x:c r="F2529" t="str">
        <x:v>April</x:v>
      </x:c>
      <x:c r="G2529" s="15" t="d">
        <x:v>2026-04-01T00:00:00.000Z</x:v>
      </x:c>
      <x:c r="H2529" t="str">
        <x:v>2026-04</x:v>
      </x:c>
      <x:c r="I2529" t="str">
        <x:v>United Kingdom</x:v>
      </x:c>
      <x:c r="J2529" t="str">
        <x:v>Europe</x:v>
      </x:c>
      <x:c r="K2529" t="str">
        <x:v>GBP</x:v>
      </x:c>
      <x:c r="L2529" t="str">
        <x:v>Guinness</x:v>
      </x:c>
      <x:c r="M2529" t="str">
        <x:v>Beer / Stout</x:v>
      </x:c>
      <x:c r="N2529" t="str">
        <x:v>Duty Free / Travel Retail</x:v>
      </x:c>
      <x:c r="O2529" t="str">
        <x:v>Independent Retailer</x:v>
      </x:c>
      <x:c r="P2529" t="str">
        <x:v>SR-001</x:v>
      </x:c>
      <x:c r="Q2529" s="16" t="n">
        <x:v>59</x:v>
      </x:c>
      <x:c r="R2529" s="17" t="n">
        <x:v>8.8</x:v>
      </x:c>
      <x:c r="S2529" s="18" t="n">
        <x:v>0.03</x:v>
      </x:c>
      <x:c r="T2529" s="17" t="n">
        <x:v>518.95</x:v>
      </x:c>
      <x:c r="U2529" s="17" t="n">
        <x:v>503.38</x:v>
      </x:c>
      <x:c r="V2529" s="17" t="n">
        <x:v>263.12</x:v>
      </x:c>
      <x:c r="W2529" s="17" t="n">
        <x:v>240.25</x:v>
      </x:c>
      <x:c r="X2529" s="18" t="n">
        <x:v>0.4773</x:v>
      </x:c>
      <x:c r="Y2529" s="17" t="n">
        <x:v>496.26</x:v>
      </x:c>
      <x:c r="Z2529" s="18" t="n">
        <x:v>1.0143</x:v>
      </x:c>
      <x:c r="AA2529" s="18" t="n">
        <x:v>0.0313</x:v>
      </x:c>
      <x:c r="AB2529" t="str">
        <x:v>No</x:v>
      </x:c>
      <x:c r="AC2529" t="str">
        <x:v>Core</x:v>
      </x:c>
      <x:c r="AD2529" s="18" t="n">
        <x:v>0.47727363025944614</x:v>
      </x:c>
      <x:c r="AE2529" s="18" t="n">
        <x:v>1.0143473179381777</x:v>
      </x:c>
      <x:c r="AF2529" s="17" t="n">
        <x:v>7.1200000000000045</x:v>
      </x:c>
      <x:c r="AG2529" s="18" t="n">
        <x:v>0.014347317938177577</x:v>
      </x:c>
      <x:c r="AH2529" t="str">
        <x:v>Above Target</x:v>
      </x:c>
    </x:row>
    <x:row r="2530">
      <x:c r="A2530" t="str">
        <x:v>TXN-002527</x:v>
      </x:c>
      <x:c r="B2530" s="14" t="d">
        <x:v>2023-05-22T00:00:00.000Z</x:v>
      </x:c>
      <x:c r="C2530" t="n">
        <x:v>2023</x:v>
      </x:c>
      <x:c r="D2530" t="str">
        <x:v>Q2</x:v>
      </x:c>
      <x:c r="E2530" t="n">
        <x:v>5</x:v>
      </x:c>
      <x:c r="F2530" t="str">
        <x:v>May</x:v>
      </x:c>
      <x:c r="G2530" s="15" t="d">
        <x:v>2023-05-01T00:00:00.000Z</x:v>
      </x:c>
      <x:c r="H2530" t="str">
        <x:v>2023-05</x:v>
      </x:c>
      <x:c r="I2530" t="str">
        <x:v>United States</x:v>
      </x:c>
      <x:c r="J2530" t="str">
        <x:v>North America</x:v>
      </x:c>
      <x:c r="K2530" t="str">
        <x:v>USD</x:v>
      </x:c>
      <x:c r="L2530" t="str">
        <x:v>Tanqueray</x:v>
      </x:c>
      <x:c r="M2530" t="str">
        <x:v>Gin</x:v>
      </x:c>
      <x:c r="N2530" t="str">
        <x:v>Off-Trade</x:v>
      </x:c>
      <x:c r="O2530" t="str">
        <x:v>Distributor</x:v>
      </x:c>
      <x:c r="P2530" t="str">
        <x:v>SR-015</x:v>
      </x:c>
      <x:c r="Q2530" s="16" t="n">
        <x:v>134</x:v>
      </x:c>
      <x:c r="R2530" s="17" t="n">
        <x:v>26.64</x:v>
      </x:c>
      <x:c r="S2530" s="18" t="n">
        <x:v>0.02</x:v>
      </x:c>
      <x:c r="T2530" s="17" t="n">
        <x:v>3569.55</x:v>
      </x:c>
      <x:c r="U2530" s="17" t="n">
        <x:v>3498.16</x:v>
      </x:c>
      <x:c r="V2530" s="17" t="n">
        <x:v>1698.55</x:v>
      </x:c>
      <x:c r="W2530" s="17" t="n">
        <x:v>1799.61</x:v>
      </x:c>
      <x:c r="X2530" s="18" t="n">
        <x:v>0.5144</x:v>
      </x:c>
      <x:c r="Y2530" s="17" t="n">
        <x:v>3997.21</x:v>
      </x:c>
      <x:c r="Z2530" s="18" t="n">
        <x:v>0.8751</x:v>
      </x:c>
      <x:c r="AA2530" s="18" t="n">
        <x:v>0.0649</x:v>
      </x:c>
      <x:c r="AB2530" t="str">
        <x:v>No</x:v>
      </x:c>
      <x:c r="AC2530" t="str">
        <x:v>Premium Core</x:v>
      </x:c>
      <x:c r="AD2530" s="18" t="n">
        <x:v>0.5144447366615592</x:v>
      </x:c>
      <x:c r="AE2530" s="18" t="n">
        <x:v>0.8751504174161477</x:v>
      </x:c>
      <x:c r="AF2530" s="17" t="n">
        <x:v>-499.0500000000002</x:v>
      </x:c>
      <x:c r="AG2530" s="18" t="n">
        <x:v>-0.12484958258385229</x:v>
      </x:c>
      <x:c r="AH2530" t="str">
        <x:v>Below Target</x:v>
      </x:c>
    </x:row>
    <x:row r="2531">
      <x:c r="A2531" t="str">
        <x:v>TXN-002528</x:v>
      </x:c>
      <x:c r="B2531" s="14" t="d">
        <x:v>2025-05-17T00:00:00.000Z</x:v>
      </x:c>
      <x:c r="C2531" t="n">
        <x:v>2025</x:v>
      </x:c>
      <x:c r="D2531" t="str">
        <x:v>Q2</x:v>
      </x:c>
      <x:c r="E2531" t="n">
        <x:v>5</x:v>
      </x:c>
      <x:c r="F2531" t="str">
        <x:v>May</x:v>
      </x:c>
      <x:c r="G2531" s="15" t="d">
        <x:v>2025-05-01T00:00:00.000Z</x:v>
      </x:c>
      <x:c r="H2531" t="str">
        <x:v>2025-05</x:v>
      </x:c>
      <x:c r="I2531" t="str">
        <x:v>United States</x:v>
      </x:c>
      <x:c r="J2531" t="str">
        <x:v>North America</x:v>
      </x:c>
      <x:c r="K2531" t="str">
        <x:v>USD</x:v>
      </x:c>
      <x:c r="L2531" t="str">
        <x:v>Crown Royal</x:v>
      </x:c>
      <x:c r="M2531" t="str">
        <x:v>Canadian Whisky</x:v>
      </x:c>
      <x:c r="N2531" t="str">
        <x:v>Duty Free / Travel Retail</x:v>
      </x:c>
      <x:c r="O2531" t="str">
        <x:v>Key Account</x:v>
      </x:c>
      <x:c r="P2531" t="str">
        <x:v>SR-016</x:v>
      </x:c>
      <x:c r="Q2531" s="16" t="n">
        <x:v>107</x:v>
      </x:c>
      <x:c r="R2531" s="17" t="n">
        <x:v>35.7</x:v>
      </x:c>
      <x:c r="S2531" s="18" t="n">
        <x:v>0</x:v>
      </x:c>
      <x:c r="T2531" s="17" t="n">
        <x:v>3819.78</x:v>
      </x:c>
      <x:c r="U2531" s="17" t="n">
        <x:v>3819.78</x:v>
      </x:c>
      <x:c r="V2531" s="17" t="n">
        <x:v>1573.67</x:v>
      </x:c>
      <x:c r="W2531" s="17" t="n">
        <x:v>2246.11</x:v>
      </x:c>
      <x:c r="X2531" s="18" t="n">
        <x:v>0.588</x:v>
      </x:c>
      <x:c r="Y2531" s="17" t="n">
        <x:v>3470.03</x:v>
      </x:c>
      <x:c r="Z2531" s="18" t="n">
        <x:v>1.1008</x:v>
      </x:c>
      <x:c r="AA2531" s="18" t="n">
        <x:v>0.0599</x:v>
      </x:c>
      <x:c r="AB2531" t="str">
        <x:v>No</x:v>
      </x:c>
      <x:c r="AC2531" t="str">
        <x:v>Premium Core</x:v>
      </x:c>
      <x:c r="AD2531" s="18" t="n">
        <x:v>0.5880207760656373</x:v>
      </x:c>
      <x:c r="AE2531" s="18" t="n">
        <x:v>1.1007916358071832</x:v>
      </x:c>
      <x:c r="AF2531" s="17" t="n">
        <x:v>349.75</x:v>
      </x:c>
      <x:c r="AG2531" s="18" t="n">
        <x:v>0.10079163580718321</x:v>
      </x:c>
      <x:c r="AH2531" t="str">
        <x:v>Above Target</x:v>
      </x:c>
    </x:row>
    <x:row r="2532">
      <x:c r="A2532" t="str">
        <x:v>TXN-002529</x:v>
      </x:c>
      <x:c r="B2532" s="14" t="d">
        <x:v>2024-07-06T00:00:00.000Z</x:v>
      </x:c>
      <x:c r="C2532" t="n">
        <x:v>2024</x:v>
      </x:c>
      <x:c r="D2532" t="str">
        <x:v>Q3</x:v>
      </x:c>
      <x:c r="E2532" t="n">
        <x:v>7</x:v>
      </x:c>
      <x:c r="F2532" t="str">
        <x:v>July</x:v>
      </x:c>
      <x:c r="G2532" s="15" t="d">
        <x:v>2024-07-01T00:00:00.000Z</x:v>
      </x:c>
      <x:c r="H2532" t="str">
        <x:v>2024-07</x:v>
      </x:c>
      <x:c r="I2532" t="str">
        <x:v>South Africa</x:v>
      </x:c>
      <x:c r="J2532" t="str">
        <x:v>Africa</x:v>
      </x:c>
      <x:c r="K2532" t="str">
        <x:v>ZAR</x:v>
      </x:c>
      <x:c r="L2532" t="str">
        <x:v>Tanqueray</x:v>
      </x:c>
      <x:c r="M2532" t="str">
        <x:v>Gin</x:v>
      </x:c>
      <x:c r="N2532" t="str">
        <x:v>E-commerce</x:v>
      </x:c>
      <x:c r="O2532" t="str">
        <x:v>Key Account</x:v>
      </x:c>
      <x:c r="P2532" t="str">
        <x:v>SR-057</x:v>
      </x:c>
      <x:c r="Q2532" s="16" t="n">
        <x:v>42</x:v>
      </x:c>
      <x:c r="R2532" s="17" t="n">
        <x:v>28.92</x:v>
      </x:c>
      <x:c r="S2532" s="18" t="n">
        <x:v>0.02</x:v>
      </x:c>
      <x:c r="T2532" s="17" t="n">
        <x:v>1214.57</x:v>
      </x:c>
      <x:c r="U2532" s="17" t="n">
        <x:v>1190.28</x:v>
      </x:c>
      <x:c r="V2532" s="17" t="n">
        <x:v>570.95</x:v>
      </x:c>
      <x:c r="W2532" s="17" t="n">
        <x:v>619.33</x:v>
      </x:c>
      <x:c r="X2532" s="18" t="n">
        <x:v>0.5203</x:v>
      </x:c>
      <x:c r="Y2532" s="17" t="n">
        <x:v>1283.32</x:v>
      </x:c>
      <x:c r="Z2532" s="18" t="n">
        <x:v>0.9275</x:v>
      </x:c>
      <x:c r="AA2532" s="18" t="n">
        <x:v>-0.021</x:v>
      </x:c>
      <x:c r="AB2532" t="str">
        <x:v>No</x:v>
      </x:c>
      <x:c r="AC2532" t="str">
        <x:v>Premium Core</x:v>
      </x:c>
      <x:c r="AD2532" s="18" t="n">
        <x:v>0.5203229492220318</x:v>
      </x:c>
      <x:c r="AE2532" s="18" t="n">
        <x:v>0.9275005454602125</x:v>
      </x:c>
      <x:c r="AF2532" s="17" t="n">
        <x:v>-93.03999999999996</x:v>
      </x:c>
      <x:c r="AG2532" s="18" t="n">
        <x:v>-0.0724994545397874</x:v>
      </x:c>
      <x:c r="AH2532" t="str">
        <x:v>Below Target</x:v>
      </x:c>
    </x:row>
    <x:row r="2533">
      <x:c r="A2533" t="str">
        <x:v>TXN-002530</x:v>
      </x:c>
      <x:c r="B2533" s="14" t="d">
        <x:v>2024-07-03T00:00:00.000Z</x:v>
      </x:c>
      <x:c r="C2533" t="n">
        <x:v>2024</x:v>
      </x:c>
      <x:c r="D2533" t="str">
        <x:v>Q3</x:v>
      </x:c>
      <x:c r="E2533" t="n">
        <x:v>7</x:v>
      </x:c>
      <x:c r="F2533" t="str">
        <x:v>July</x:v>
      </x:c>
      <x:c r="G2533" s="15" t="d">
        <x:v>2024-07-01T00:00:00.000Z</x:v>
      </x:c>
      <x:c r="H2533" t="str">
        <x:v>2024-07</x:v>
      </x:c>
      <x:c r="I2533" t="str">
        <x:v>United States</x:v>
      </x:c>
      <x:c r="J2533" t="str">
        <x:v>North America</x:v>
      </x:c>
      <x:c r="K2533" t="str">
        <x:v>USD</x:v>
      </x:c>
      <x:c r="L2533" t="str">
        <x:v>Smirnoff</x:v>
      </x:c>
      <x:c r="M2533" t="str">
        <x:v>Vodka</x:v>
      </x:c>
      <x:c r="N2533" t="str">
        <x:v>On-Trade</x:v>
      </x:c>
      <x:c r="O2533" t="str">
        <x:v>Distributor</x:v>
      </x:c>
      <x:c r="P2533" t="str">
        <x:v>SR-058</x:v>
      </x:c>
      <x:c r="Q2533" s="16" t="n">
        <x:v>66</x:v>
      </x:c>
      <x:c r="R2533" s="17" t="n">
        <x:v>24.14</x:v>
      </x:c>
      <x:c r="S2533" s="18" t="n">
        <x:v>0</x:v>
      </x:c>
      <x:c r="T2533" s="17" t="n">
        <x:v>1593.37</x:v>
      </x:c>
      <x:c r="U2533" s="17" t="n">
        <x:v>1593.37</x:v>
      </x:c>
      <x:c r="V2533" s="17" t="n">
        <x:v>735.79</x:v>
      </x:c>
      <x:c r="W2533" s="17" t="n">
        <x:v>857.58</x:v>
      </x:c>
      <x:c r="X2533" s="18" t="n">
        <x:v>0.5382</x:v>
      </x:c>
      <x:c r="Y2533" s="17" t="n">
        <x:v>1746.58</x:v>
      </x:c>
      <x:c r="Z2533" s="18" t="n">
        <x:v>0.9123</x:v>
      </x:c>
      <x:c r="AA2533" s="18" t="n">
        <x:v>0.0434</x:v>
      </x:c>
      <x:c r="AB2533" t="str">
        <x:v>No</x:v>
      </x:c>
      <x:c r="AC2533" t="str">
        <x:v>Core</x:v>
      </x:c>
      <x:c r="AD2533" s="18" t="n">
        <x:v>0.5382177397591269</x:v>
      </x:c>
      <x:c r="AE2533" s="18" t="n">
        <x:v>0.912279998625886</x:v>
      </x:c>
      <x:c r="AF2533" s="17" t="n">
        <x:v>-153.21000000000004</x:v>
      </x:c>
      <x:c r="AG2533" s="18" t="n">
        <x:v>-0.08772000137411401</x:v>
      </x:c>
      <x:c r="AH2533" t="str">
        <x:v>Below Target</x:v>
      </x:c>
    </x:row>
    <x:row r="2534">
      <x:c r="A2534" t="str">
        <x:v>TXN-002531</x:v>
      </x:c>
      <x:c r="B2534" s="14" t="d">
        <x:v>2025-10-25T00:00:00.000Z</x:v>
      </x:c>
      <x:c r="C2534" t="n">
        <x:v>2025</x:v>
      </x:c>
      <x:c r="D2534" t="str">
        <x:v>Q4</x:v>
      </x:c>
      <x:c r="E2534" t="n">
        <x:v>10</x:v>
      </x:c>
      <x:c r="F2534" t="str">
        <x:v>October</x:v>
      </x:c>
      <x:c r="G2534" s="15" t="d">
        <x:v>2025-10-01T00:00:00.000Z</x:v>
      </x:c>
      <x:c r="H2534" t="str">
        <x:v>2025-10</x:v>
      </x:c>
      <x:c r="I2534" t="str">
        <x:v>United States</x:v>
      </x:c>
      <x:c r="J2534" t="str">
        <x:v>North America</x:v>
      </x:c>
      <x:c r="K2534" t="str">
        <x:v>USD</x:v>
      </x:c>
      <x:c r="L2534" t="str">
        <x:v>Johnnie Walker</x:v>
      </x:c>
      <x:c r="M2534" t="str">
        <x:v>Scotch Whisky</x:v>
      </x:c>
      <x:c r="N2534" t="str">
        <x:v>Off-Trade</x:v>
      </x:c>
      <x:c r="O2534" t="str">
        <x:v>Key Account</x:v>
      </x:c>
      <x:c r="P2534" t="str">
        <x:v>SR-024</x:v>
      </x:c>
      <x:c r="Q2534" s="16" t="n">
        <x:v>47</x:v>
      </x:c>
      <x:c r="R2534" s="17" t="n">
        <x:v>31.39</x:v>
      </x:c>
      <x:c r="S2534" s="18" t="n">
        <x:v>0.03</x:v>
      </x:c>
      <x:c r="T2534" s="17" t="n">
        <x:v>1475.12</x:v>
      </x:c>
      <x:c r="U2534" s="17" t="n">
        <x:v>1430.86</x:v>
      </x:c>
      <x:c r="V2534" s="17" t="n">
        <x:v>651.47</x:v>
      </x:c>
      <x:c r="W2534" s="17" t="n">
        <x:v>779.39</x:v>
      </x:c>
      <x:c r="X2534" s="18" t="n">
        <x:v>0.5447</x:v>
      </x:c>
      <x:c r="Y2534" s="17" t="n">
        <x:v>1461.92</x:v>
      </x:c>
      <x:c r="Z2534" s="18" t="n">
        <x:v>0.9788</x:v>
      </x:c>
      <x:c r="AA2534" s="18" t="n">
        <x:v>0.0691</x:v>
      </x:c>
      <x:c r="AB2534" t="str">
        <x:v>No</x:v>
      </x:c>
      <x:c r="AC2534" t="str">
        <x:v>Luxury / Reserve</x:v>
      </x:c>
      <x:c r="AD2534" s="18" t="n">
        <x:v>0.5447003899752597</x:v>
      </x:c>
      <x:c r="AE2534" s="18" t="n">
        <x:v>0.9787539673853561</x:v>
      </x:c>
      <x:c r="AF2534" s="17" t="n">
        <x:v>-31.060000000000173</x:v>
      </x:c>
      <x:c r="AG2534" s="18" t="n">
        <x:v>-0.021246032614643872</x:v>
      </x:c>
      <x:c r="AH2534" t="str">
        <x:v>Below Target</x:v>
      </x:c>
    </x:row>
    <x:row r="2535">
      <x:c r="A2535" t="str">
        <x:v>TXN-002532</x:v>
      </x:c>
      <x:c r="B2535" s="14" t="d">
        <x:v>2025-05-01T00:00:00.000Z</x:v>
      </x:c>
      <x:c r="C2535" t="n">
        <x:v>2025</x:v>
      </x:c>
      <x:c r="D2535" t="str">
        <x:v>Q2</x:v>
      </x:c>
      <x:c r="E2535" t="n">
        <x:v>5</x:v>
      </x:c>
      <x:c r="F2535" t="str">
        <x:v>May</x:v>
      </x:c>
      <x:c r="G2535" s="15" t="d">
        <x:v>2025-05-01T00:00:00.000Z</x:v>
      </x:c>
      <x:c r="H2535" t="str">
        <x:v>2025-05</x:v>
      </x:c>
      <x:c r="I2535" t="str">
        <x:v>South Africa</x:v>
      </x:c>
      <x:c r="J2535" t="str">
        <x:v>Africa</x:v>
      </x:c>
      <x:c r="K2535" t="str">
        <x:v>ZAR</x:v>
      </x:c>
      <x:c r="L2535" t="str">
        <x:v>Johnnie Walker</x:v>
      </x:c>
      <x:c r="M2535" t="str">
        <x:v>Scotch Whisky</x:v>
      </x:c>
      <x:c r="N2535" t="str">
        <x:v>Off-Trade</x:v>
      </x:c>
      <x:c r="O2535" t="str">
        <x:v>E-commerce Partner</x:v>
      </x:c>
      <x:c r="P2535" t="str">
        <x:v>SR-045</x:v>
      </x:c>
      <x:c r="Q2535" s="16" t="n">
        <x:v>29</x:v>
      </x:c>
      <x:c r="R2535" s="17" t="n">
        <x:v>34.61</x:v>
      </x:c>
      <x:c r="S2535" s="18" t="n">
        <x:v>0.02</x:v>
      </x:c>
      <x:c r="T2535" s="17" t="n">
        <x:v>1003.64</x:v>
      </x:c>
      <x:c r="U2535" s="17" t="n">
        <x:v>983.57</x:v>
      </x:c>
      <x:c r="V2535" s="17" t="n">
        <x:v>447.22</x:v>
      </x:c>
      <x:c r="W2535" s="17" t="n">
        <x:v>536.36</x:v>
      </x:c>
      <x:c r="X2535" s="18" t="n">
        <x:v>0.5453</x:v>
      </x:c>
      <x:c r="Y2535" s="17" t="n">
        <x:v>1110.92</x:v>
      </x:c>
      <x:c r="Z2535" s="18" t="n">
        <x:v>0.8854</x:v>
      </x:c>
      <x:c r="AA2535" s="18" t="n">
        <x:v>0.0085</x:v>
      </x:c>
      <x:c r="AB2535" t="str">
        <x:v>No</x:v>
      </x:c>
      <x:c r="AC2535" t="str">
        <x:v>Luxury / Reserve</x:v>
      </x:c>
      <x:c r="AD2535" s="18" t="n">
        <x:v>0.5453196010451722</x:v>
      </x:c>
      <x:c r="AE2535" s="18" t="n">
        <x:v>0.8853652828286465</x:v>
      </x:c>
      <x:c r="AF2535" s="17" t="n">
        <x:v>-127.35000000000002</x:v>
      </x:c>
      <x:c r="AG2535" s="18" t="n">
        <x:v>-0.11463471717135348</x:v>
      </x:c>
      <x:c r="AH2535" t="str">
        <x:v>Below Target</x:v>
      </x:c>
    </x:row>
    <x:row r="2536">
      <x:c r="A2536" t="str">
        <x:v>TXN-002533</x:v>
      </x:c>
      <x:c r="B2536" s="14" t="d">
        <x:v>2025-04-26T00:00:00.000Z</x:v>
      </x:c>
      <x:c r="C2536" t="n">
        <x:v>2025</x:v>
      </x:c>
      <x:c r="D2536" t="str">
        <x:v>Q2</x:v>
      </x:c>
      <x:c r="E2536" t="n">
        <x:v>4</x:v>
      </x:c>
      <x:c r="F2536" t="str">
        <x:v>April</x:v>
      </x:c>
      <x:c r="G2536" s="15" t="d">
        <x:v>2025-04-01T00:00:00.000Z</x:v>
      </x:c>
      <x:c r="H2536" t="str">
        <x:v>2025-04</x:v>
      </x:c>
      <x:c r="I2536" t="str">
        <x:v>United Kingdom</x:v>
      </x:c>
      <x:c r="J2536" t="str">
        <x:v>Europe</x:v>
      </x:c>
      <x:c r="K2536" t="str">
        <x:v>GBP</x:v>
      </x:c>
      <x:c r="L2536" t="str">
        <x:v>Buchanan's</x:v>
      </x:c>
      <x:c r="M2536" t="str">
        <x:v>Scotch Whisky</x:v>
      </x:c>
      <x:c r="N2536" t="str">
        <x:v>On-Trade</x:v>
      </x:c>
      <x:c r="O2536" t="str">
        <x:v>E-commerce Partner</x:v>
      </x:c>
      <x:c r="P2536" t="str">
        <x:v>SR-009</x:v>
      </x:c>
      <x:c r="Q2536" s="16" t="n">
        <x:v>48</x:v>
      </x:c>
      <x:c r="R2536" s="17" t="n">
        <x:v>36.44</x:v>
      </x:c>
      <x:c r="S2536" s="18" t="n">
        <x:v>0</x:v>
      </x:c>
      <x:c r="T2536" s="17" t="n">
        <x:v>1749.27</x:v>
      </x:c>
      <x:c r="U2536" s="17" t="n">
        <x:v>1749.27</x:v>
      </x:c>
      <x:c r="V2536" s="17" t="n">
        <x:v>802.7</x:v>
      </x:c>
      <x:c r="W2536" s="17" t="n">
        <x:v>946.57</x:v>
      </x:c>
      <x:c r="X2536" s="18" t="n">
        <x:v>0.5411</x:v>
      </x:c>
      <x:c r="Y2536" s="17" t="n">
        <x:v>1850.41</x:v>
      </x:c>
      <x:c r="Z2536" s="18" t="n">
        <x:v>0.9453</x:v>
      </x:c>
      <x:c r="AA2536" s="18" t="n">
        <x:v>-0.0309</x:v>
      </x:c>
      <x:c r="AB2536" t="str">
        <x:v>No</x:v>
      </x:c>
      <x:c r="AC2536" t="str">
        <x:v>Premium Core</x:v>
      </x:c>
      <x:c r="AD2536" s="18" t="n">
        <x:v>0.5411228683965311</x:v>
      </x:c>
      <x:c r="AE2536" s="18" t="n">
        <x:v>0.9453418431590837</x:v>
      </x:c>
      <x:c r="AF2536" s="17" t="n">
        <x:v>-101.1400000000001</x:v>
      </x:c>
      <x:c r="AG2536" s="18" t="n">
        <x:v>-0.05465815684091639</x:v>
      </x:c>
      <x:c r="AH2536" t="str">
        <x:v>Below Target</x:v>
      </x:c>
    </x:row>
    <x:row r="2537">
      <x:c r="A2537" t="str">
        <x:v>TXN-002534</x:v>
      </x:c>
      <x:c r="B2537" s="14" t="d">
        <x:v>2023-06-16T00:00:00.000Z</x:v>
      </x:c>
      <x:c r="C2537" t="n">
        <x:v>2023</x:v>
      </x:c>
      <x:c r="D2537" t="str">
        <x:v>Q2</x:v>
      </x:c>
      <x:c r="E2537" t="n">
        <x:v>6</x:v>
      </x:c>
      <x:c r="F2537" t="str">
        <x:v>June</x:v>
      </x:c>
      <x:c r="G2537" s="15" t="d">
        <x:v>2023-06-01T00:00:00.000Z</x:v>
      </x:c>
      <x:c r="H2537" t="str">
        <x:v>2023-06</x:v>
      </x:c>
      <x:c r="I2537" t="str">
        <x:v>Singapore</x:v>
      </x:c>
      <x:c r="J2537" t="str">
        <x:v>Asia Pacific</x:v>
      </x:c>
      <x:c r="K2537" t="str">
        <x:v>SGD</x:v>
      </x:c>
      <x:c r="L2537" t="str">
        <x:v>Captain Morgan</x:v>
      </x:c>
      <x:c r="M2537" t="str">
        <x:v>Rum</x:v>
      </x:c>
      <x:c r="N2537" t="str">
        <x:v>Off-Trade</x:v>
      </x:c>
      <x:c r="O2537" t="str">
        <x:v>E-commerce Partner</x:v>
      </x:c>
      <x:c r="P2537" t="str">
        <x:v>SR-053</x:v>
      </x:c>
      <x:c r="Q2537" s="16" t="n">
        <x:v>21</x:v>
      </x:c>
      <x:c r="R2537" s="17" t="n">
        <x:v>19.66</x:v>
      </x:c>
      <x:c r="S2537" s="18" t="n">
        <x:v>0.02</x:v>
      </x:c>
      <x:c r="T2537" s="17" t="n">
        <x:v>412.77</x:v>
      </x:c>
      <x:c r="U2537" s="17" t="n">
        <x:v>404.51</x:v>
      </x:c>
      <x:c r="V2537" s="17" t="n">
        <x:v>198.15</x:v>
      </x:c>
      <x:c r="W2537" s="17" t="n">
        <x:v>206.36</x:v>
      </x:c>
      <x:c r="X2537" s="18" t="n">
        <x:v>0.5101</x:v>
      </x:c>
      <x:c r="Y2537" s="17" t="n">
        <x:v>419.34</x:v>
      </x:c>
      <x:c r="Z2537" s="18" t="n">
        <x:v>0.9646</x:v>
      </x:c>
      <x:c r="AA2537" s="18" t="n">
        <x:v>0.0476</x:v>
      </x:c>
      <x:c r="AB2537" t="str">
        <x:v>No</x:v>
      </x:c>
      <x:c r="AC2537" t="str">
        <x:v>Core</x:v>
      </x:c>
      <x:c r="AD2537" s="18" t="n">
        <x:v>0.5101480803935626</x:v>
      </x:c>
      <x:c r="AE2537" s="18" t="n">
        <x:v>0.9646349024657795</x:v>
      </x:c>
      <x:c r="AF2537" s="17" t="n">
        <x:v>-14.829999999999984</x:v>
      </x:c>
      <x:c r="AG2537" s="18" t="n">
        <x:v>-0.03536509753422041</x:v>
      </x:c>
      <x:c r="AH2537" t="str">
        <x:v>Below Target</x:v>
      </x:c>
    </x:row>
    <x:row r="2538">
      <x:c r="A2538" t="str">
        <x:v>TXN-002535</x:v>
      </x:c>
      <x:c r="B2538" s="14" t="d">
        <x:v>2025-11-05T00:00:00.000Z</x:v>
      </x:c>
      <x:c r="C2538" t="n">
        <x:v>2025</x:v>
      </x:c>
      <x:c r="D2538" t="str">
        <x:v>Q4</x:v>
      </x:c>
      <x:c r="E2538" t="n">
        <x:v>11</x:v>
      </x:c>
      <x:c r="F2538" t="str">
        <x:v>November</x:v>
      </x:c>
      <x:c r="G2538" s="15" t="d">
        <x:v>2025-11-01T00:00:00.000Z</x:v>
      </x:c>
      <x:c r="H2538" t="str">
        <x:v>2025-11</x:v>
      </x:c>
      <x:c r="I2538" t="str">
        <x:v>Brazil</x:v>
      </x:c>
      <x:c r="J2538" t="str">
        <x:v>Latin America &amp; Caribbean</x:v>
      </x:c>
      <x:c r="K2538" t="str">
        <x:v>BRL</x:v>
      </x:c>
      <x:c r="L2538" t="str">
        <x:v>J&amp;B</x:v>
      </x:c>
      <x:c r="M2538" t="str">
        <x:v>Scotch Whisky</x:v>
      </x:c>
      <x:c r="N2538" t="str">
        <x:v>E-commerce</x:v>
      </x:c>
      <x:c r="O2538" t="str">
        <x:v>Key Account</x:v>
      </x:c>
      <x:c r="P2538" t="str">
        <x:v>SR-057</x:v>
      </x:c>
      <x:c r="Q2538" s="16" t="n">
        <x:v>125</x:v>
      </x:c>
      <x:c r="R2538" s="17" t="n">
        <x:v>24.26</x:v>
      </x:c>
      <x:c r="S2538" s="18" t="n">
        <x:v>0.08</x:v>
      </x:c>
      <x:c r="T2538" s="17" t="n">
        <x:v>3032.14</x:v>
      </x:c>
      <x:c r="U2538" s="17" t="n">
        <x:v>2789.57</x:v>
      </x:c>
      <x:c r="V2538" s="17" t="n">
        <x:v>1494.74</x:v>
      </x:c>
      <x:c r="W2538" s="17" t="n">
        <x:v>1294.82</x:v>
      </x:c>
      <x:c r="X2538" s="18" t="n">
        <x:v>0.4642</x:v>
      </x:c>
      <x:c r="Y2538" s="17" t="n">
        <x:v>3024.56</x:v>
      </x:c>
      <x:c r="Z2538" s="18" t="n">
        <x:v>0.9223</x:v>
      </x:c>
      <x:c r="AA2538" s="18" t="n">
        <x:v>0.0205</x:v>
      </x:c>
      <x:c r="AB2538" t="str">
        <x:v>Yes</x:v>
      </x:c>
      <x:c r="AC2538" t="str">
        <x:v>Core</x:v>
      </x:c>
      <x:c r="AD2538" s="18" t="n">
        <x:v>0.46416472789713104</x:v>
      </x:c>
      <x:c r="AE2538" s="18" t="n">
        <x:v>0.9223060544343641</x:v>
      </x:c>
      <x:c r="AF2538" s="17" t="n">
        <x:v>-234.98999999999978</x:v>
      </x:c>
      <x:c r="AG2538" s="18" t="n">
        <x:v>-0.07769394556563593</x:v>
      </x:c>
      <x:c r="AH2538" t="str">
        <x:v>Below Target</x:v>
      </x:c>
    </x:row>
    <x:row r="2539">
      <x:c r="A2539" t="str">
        <x:v>TXN-002536</x:v>
      </x:c>
      <x:c r="B2539" s="14" t="d">
        <x:v>2024-01-11T00:00:00.000Z</x:v>
      </x:c>
      <x:c r="C2539" t="n">
        <x:v>2024</x:v>
      </x:c>
      <x:c r="D2539" t="str">
        <x:v>Q1</x:v>
      </x:c>
      <x:c r="E2539" t="n">
        <x:v>1</x:v>
      </x:c>
      <x:c r="F2539" t="str">
        <x:v>January</x:v>
      </x:c>
      <x:c r="G2539" s="15" t="d">
        <x:v>2024-01-01T00:00:00.000Z</x:v>
      </x:c>
      <x:c r="H2539" t="str">
        <x:v>2024-01</x:v>
      </x:c>
      <x:c r="I2539" t="str">
        <x:v>Germany</x:v>
      </x:c>
      <x:c r="J2539" t="str">
        <x:v>Europe</x:v>
      </x:c>
      <x:c r="K2539" t="str">
        <x:v>EUR</x:v>
      </x:c>
      <x:c r="L2539" t="str">
        <x:v>Smirnoff</x:v>
      </x:c>
      <x:c r="M2539" t="str">
        <x:v>Vodka</x:v>
      </x:c>
      <x:c r="N2539" t="str">
        <x:v>Off-Trade</x:v>
      </x:c>
      <x:c r="O2539" t="str">
        <x:v>Key Account</x:v>
      </x:c>
      <x:c r="P2539" t="str">
        <x:v>SR-001</x:v>
      </x:c>
      <x:c r="Q2539" s="16" t="n">
        <x:v>47</x:v>
      </x:c>
      <x:c r="R2539" s="17" t="n">
        <x:v>18.67</x:v>
      </x:c>
      <x:c r="S2539" s="18" t="n">
        <x:v>0.05</x:v>
      </x:c>
      <x:c r="T2539" s="17" t="n">
        <x:v>877.72</x:v>
      </x:c>
      <x:c r="U2539" s="17" t="n">
        <x:v>833.84</x:v>
      </x:c>
      <x:c r="V2539" s="17" t="n">
        <x:v>420.5</x:v>
      </x:c>
      <x:c r="W2539" s="17" t="n">
        <x:v>413.34</x:v>
      </x:c>
      <x:c r="X2539" s="18" t="n">
        <x:v>0.4957</x:v>
      </x:c>
      <x:c r="Y2539" s="17" t="n">
        <x:v>877.59</x:v>
      </x:c>
      <x:c r="Z2539" s="18" t="n">
        <x:v>0.9501</x:v>
      </x:c>
      <x:c r="AA2539" s="18" t="n">
        <x:v>0.08</x:v>
      </x:c>
      <x:c r="AB2539" t="str">
        <x:v>Yes</x:v>
      </x:c>
      <x:c r="AC2539" t="str">
        <x:v>Core</x:v>
      </x:c>
      <x:c r="AD2539" s="18" t="n">
        <x:v>0.49570661038088837</x:v>
      </x:c>
      <x:c r="AE2539" s="18" t="n">
        <x:v>0.9501475632128898</x:v>
      </x:c>
      <x:c r="AF2539" s="17" t="n">
        <x:v>-43.75</x:v>
      </x:c>
      <x:c r="AG2539" s="18" t="n">
        <x:v>-0.049852436787110155</x:v>
      </x:c>
      <x:c r="AH2539" t="str">
        <x:v>Below Target</x:v>
      </x:c>
    </x:row>
    <x:row r="2540">
      <x:c r="A2540" t="str">
        <x:v>TXN-002537</x:v>
      </x:c>
      <x:c r="B2540" s="14" t="d">
        <x:v>2023-08-15T00:00:00.000Z</x:v>
      </x:c>
      <x:c r="C2540" t="n">
        <x:v>2023</x:v>
      </x:c>
      <x:c r="D2540" t="str">
        <x:v>Q3</x:v>
      </x:c>
      <x:c r="E2540" t="n">
        <x:v>8</x:v>
      </x:c>
      <x:c r="F2540" t="str">
        <x:v>August</x:v>
      </x:c>
      <x:c r="G2540" s="15" t="d">
        <x:v>2023-08-01T00:00:00.000Z</x:v>
      </x:c>
      <x:c r="H2540" t="str">
        <x:v>2023-08</x:v>
      </x:c>
      <x:c r="I2540" t="str">
        <x:v>United States</x:v>
      </x:c>
      <x:c r="J2540" t="str">
        <x:v>North America</x:v>
      </x:c>
      <x:c r="K2540" t="str">
        <x:v>USD</x:v>
      </x:c>
      <x:c r="L2540" t="str">
        <x:v>Guinness</x:v>
      </x:c>
      <x:c r="M2540" t="str">
        <x:v>Beer / Stout</x:v>
      </x:c>
      <x:c r="N2540" t="str">
        <x:v>On-Trade</x:v>
      </x:c>
      <x:c r="O2540" t="str">
        <x:v>E-commerce Partner</x:v>
      </x:c>
      <x:c r="P2540" t="str">
        <x:v>SR-001</x:v>
      </x:c>
      <x:c r="Q2540" s="16" t="n">
        <x:v>128</x:v>
      </x:c>
      <x:c r="R2540" s="17" t="n">
        <x:v>9.01</x:v>
      </x:c>
      <x:c r="S2540" s="18" t="n">
        <x:v>0</x:v>
      </x:c>
      <x:c r="T2540" s="17" t="n">
        <x:v>1152.9</x:v>
      </x:c>
      <x:c r="U2540" s="17" t="n">
        <x:v>1152.9</x:v>
      </x:c>
      <x:c r="V2540" s="17" t="n">
        <x:v>610.58</x:v>
      </x:c>
      <x:c r="W2540" s="17" t="n">
        <x:v>542.32</x:v>
      </x:c>
      <x:c r="X2540" s="18" t="n">
        <x:v>0.4704</x:v>
      </x:c>
      <x:c r="Y2540" s="17" t="n">
        <x:v>1141.29</x:v>
      </x:c>
      <x:c r="Z2540" s="18" t="n">
        <x:v>1.0102</x:v>
      </x:c>
      <x:c r="AA2540" s="18" t="n">
        <x:v>0.0862</x:v>
      </x:c>
      <x:c r="AB2540" t="str">
        <x:v>No</x:v>
      </x:c>
      <x:c r="AC2540" t="str">
        <x:v>Core</x:v>
      </x:c>
      <x:c r="AD2540" s="18" t="n">
        <x:v>0.4703963917078671</x:v>
      </x:c>
      <x:c r="AE2540" s="18" t="n">
        <x:v>1.0101726993139344</x:v>
      </x:c>
      <x:c r="AF2540" s="17" t="n">
        <x:v>11.610000000000127</x:v>
      </x:c>
      <x:c r="AG2540" s="18" t="n">
        <x:v>0.010172699313934344</x:v>
      </x:c>
      <x:c r="AH2540" t="str">
        <x:v>Above Target</x:v>
      </x:c>
    </x:row>
    <x:row r="2541">
      <x:c r="A2541" t="str">
        <x:v>TXN-002538</x:v>
      </x:c>
      <x:c r="B2541" s="14" t="d">
        <x:v>2025-05-10T00:00:00.000Z</x:v>
      </x:c>
      <x:c r="C2541" t="n">
        <x:v>2025</x:v>
      </x:c>
      <x:c r="D2541" t="str">
        <x:v>Q2</x:v>
      </x:c>
      <x:c r="E2541" t="n">
        <x:v>5</x:v>
      </x:c>
      <x:c r="F2541" t="str">
        <x:v>May</x:v>
      </x:c>
      <x:c r="G2541" s="15" t="d">
        <x:v>2025-05-01T00:00:00.000Z</x:v>
      </x:c>
      <x:c r="H2541" t="str">
        <x:v>2025-05</x:v>
      </x:c>
      <x:c r="I2541" t="str">
        <x:v>India</x:v>
      </x:c>
      <x:c r="J2541" t="str">
        <x:v>Asia Pacific</x:v>
      </x:c>
      <x:c r="K2541" t="str">
        <x:v>INR</x:v>
      </x:c>
      <x:c r="L2541" t="str">
        <x:v>Guinness</x:v>
      </x:c>
      <x:c r="M2541" t="str">
        <x:v>Beer / Stout</x:v>
      </x:c>
      <x:c r="N2541" t="str">
        <x:v>On-Trade</x:v>
      </x:c>
      <x:c r="O2541" t="str">
        <x:v>Independent Retailer</x:v>
      </x:c>
      <x:c r="P2541" t="str">
        <x:v>SR-050</x:v>
      </x:c>
      <x:c r="Q2541" s="16" t="n">
        <x:v>40</x:v>
      </x:c>
      <x:c r="R2541" s="17" t="n">
        <x:v>8.51</x:v>
      </x:c>
      <x:c r="S2541" s="18" t="n">
        <x:v>0</x:v>
      </x:c>
      <x:c r="T2541" s="17" t="n">
        <x:v>340.49</x:v>
      </x:c>
      <x:c r="U2541" s="17" t="n">
        <x:v>340.49</x:v>
      </x:c>
      <x:c r="V2541" s="17" t="n">
        <x:v>180.06</x:v>
      </x:c>
      <x:c r="W2541" s="17" t="n">
        <x:v>160.42</x:v>
      </x:c>
      <x:c r="X2541" s="18" t="n">
        <x:v>0.4712</x:v>
      </x:c>
      <x:c r="Y2541" s="17" t="n">
        <x:v>361.36</x:v>
      </x:c>
      <x:c r="Z2541" s="18" t="n">
        <x:v>0.9423</x:v>
      </x:c>
      <x:c r="AA2541" s="18" t="n">
        <x:v>0.0046</x:v>
      </x:c>
      <x:c r="AB2541" t="str">
        <x:v>No</x:v>
      </x:c>
      <x:c r="AC2541" t="str">
        <x:v>Core</x:v>
      </x:c>
      <x:c r="AD2541" s="18" t="n">
        <x:v>0.4711445270051983</x:v>
      </x:c>
      <x:c r="AE2541" s="18" t="n">
        <x:v>0.9422459597077706</x:v>
      </x:c>
      <x:c r="AF2541" s="17" t="n">
        <x:v>-20.870000000000005</x:v>
      </x:c>
      <x:c r="AG2541" s="18" t="n">
        <x:v>-0.057754040292229365</x:v>
      </x:c>
      <x:c r="AH2541" t="str">
        <x:v>Below Target</x:v>
      </x:c>
    </x:row>
    <x:row r="2542">
      <x:c r="A2542" t="str">
        <x:v>TXN-002539</x:v>
      </x:c>
      <x:c r="B2542" s="14" t="d">
        <x:v>2026-05-30T00:00:00.000Z</x:v>
      </x:c>
      <x:c r="C2542" t="n">
        <x:v>2026</x:v>
      </x:c>
      <x:c r="D2542" t="str">
        <x:v>Q2</x:v>
      </x:c>
      <x:c r="E2542" t="n">
        <x:v>5</x:v>
      </x:c>
      <x:c r="F2542" t="str">
        <x:v>May</x:v>
      </x:c>
      <x:c r="G2542" s="15" t="d">
        <x:v>2026-05-01T00:00:00.000Z</x:v>
      </x:c>
      <x:c r="H2542" t="str">
        <x:v>2026-05</x:v>
      </x:c>
      <x:c r="I2542" t="str">
        <x:v>Canada</x:v>
      </x:c>
      <x:c r="J2542" t="str">
        <x:v>North America</x:v>
      </x:c>
      <x:c r="K2542" t="str">
        <x:v>CAD</x:v>
      </x:c>
      <x:c r="L2542" t="str">
        <x:v>Crown Royal</x:v>
      </x:c>
      <x:c r="M2542" t="str">
        <x:v>Canadian Whisky</x:v>
      </x:c>
      <x:c r="N2542" t="str">
        <x:v>On-Trade</x:v>
      </x:c>
      <x:c r="O2542" t="str">
        <x:v>Distributor</x:v>
      </x:c>
      <x:c r="P2542" t="str">
        <x:v>SR-012</x:v>
      </x:c>
      <x:c r="Q2542" s="16" t="n">
        <x:v>62</x:v>
      </x:c>
      <x:c r="R2542" s="17" t="n">
        <x:v>32.41</x:v>
      </x:c>
      <x:c r="S2542" s="18" t="n">
        <x:v>0.02</x:v>
      </x:c>
      <x:c r="T2542" s="17" t="n">
        <x:v>2009.35</x:v>
      </x:c>
      <x:c r="U2542" s="17" t="n">
        <x:v>1969.16</x:v>
      </x:c>
      <x:c r="V2542" s="17" t="n">
        <x:v>912.39</x:v>
      </x:c>
      <x:c r="W2542" s="17" t="n">
        <x:v>1056.77</x:v>
      </x:c>
      <x:c r="X2542" s="18" t="n">
        <x:v>0.5367</x:v>
      </x:c>
      <x:c r="Y2542" s="17" t="n">
        <x:v>1837.51</x:v>
      </x:c>
      <x:c r="Z2542" s="18" t="n">
        <x:v>1.0717</x:v>
      </x:c>
      <x:c r="AA2542" s="18" t="n">
        <x:v>0.075</x:v>
      </x:c>
      <x:c r="AB2542" t="str">
        <x:v>No</x:v>
      </x:c>
      <x:c r="AC2542" t="str">
        <x:v>Premium Core</x:v>
      </x:c>
      <x:c r="AD2542" s="18" t="n">
        <x:v>0.5366603018545979</x:v>
      </x:c>
      <x:c r="AE2542" s="18" t="n">
        <x:v>1.0716458685939125</x:v>
      </x:c>
      <x:c r="AF2542" s="17" t="n">
        <x:v>131.6500000000001</x:v>
      </x:c>
      <x:c r="AG2542" s="18" t="n">
        <x:v>0.07164586859391246</x:v>
      </x:c>
      <x:c r="AH2542" t="str">
        <x:v>Above Target</x:v>
      </x:c>
    </x:row>
    <x:row r="2543">
      <x:c r="A2543" t="str">
        <x:v>TXN-002540</x:v>
      </x:c>
      <x:c r="B2543" s="14" t="d">
        <x:v>2025-06-29T00:00:00.000Z</x:v>
      </x:c>
      <x:c r="C2543" t="n">
        <x:v>2025</x:v>
      </x:c>
      <x:c r="D2543" t="str">
        <x:v>Q2</x:v>
      </x:c>
      <x:c r="E2543" t="n">
        <x:v>6</x:v>
      </x:c>
      <x:c r="F2543" t="str">
        <x:v>June</x:v>
      </x:c>
      <x:c r="G2543" s="15" t="d">
        <x:v>2025-06-01T00:00:00.000Z</x:v>
      </x:c>
      <x:c r="H2543" t="str">
        <x:v>2025-06</x:v>
      </x:c>
      <x:c r="I2543" t="str">
        <x:v>Spain</x:v>
      </x:c>
      <x:c r="J2543" t="str">
        <x:v>Europe</x:v>
      </x:c>
      <x:c r="K2543" t="str">
        <x:v>EUR</x:v>
      </x:c>
      <x:c r="L2543" t="str">
        <x:v>Don Julio</x:v>
      </x:c>
      <x:c r="M2543" t="str">
        <x:v>Tequila</x:v>
      </x:c>
      <x:c r="N2543" t="str">
        <x:v>Off-Trade</x:v>
      </x:c>
      <x:c r="O2543" t="str">
        <x:v>Distributor</x:v>
      </x:c>
      <x:c r="P2543" t="str">
        <x:v>SR-054</x:v>
      </x:c>
      <x:c r="Q2543" s="16" t="n">
        <x:v>25</x:v>
      </x:c>
      <x:c r="R2543" s="17" t="n">
        <x:v>43.85</x:v>
      </x:c>
      <x:c r="S2543" s="18" t="n">
        <x:v>0</x:v>
      </x:c>
      <x:c r="T2543" s="17" t="n">
        <x:v>1096.25</x:v>
      </x:c>
      <x:c r="U2543" s="17" t="n">
        <x:v>1096.25</x:v>
      </x:c>
      <x:c r="V2543" s="17" t="n">
        <x:v>458.24</x:v>
      </x:c>
      <x:c r="W2543" s="17" t="n">
        <x:v>638.02</x:v>
      </x:c>
      <x:c r="X2543" s="18" t="n">
        <x:v>0.582</x:v>
      </x:c>
      <x:c r="Y2543" s="17" t="n">
        <x:v>1264.7</x:v>
      </x:c>
      <x:c r="Z2543" s="18" t="n">
        <x:v>0.8668</x:v>
      </x:c>
      <x:c r="AA2543" s="18" t="n">
        <x:v>-0.0412</x:v>
      </x:c>
      <x:c r="AB2543" t="str">
        <x:v>No</x:v>
      </x:c>
      <x:c r="AC2543" t="str">
        <x:v>Luxury / Reserve</x:v>
      </x:c>
      <x:c r="AD2543" s="18" t="n">
        <x:v>0.5820022805017103</x:v>
      </x:c>
      <x:c r="AE2543" s="18" t="n">
        <x:v>0.8668063572388709</x:v>
      </x:c>
      <x:c r="AF2543" s="17" t="n">
        <x:v>-168.45000000000005</x:v>
      </x:c>
      <x:c r="AG2543" s="18" t="n">
        <x:v>-0.13319364276112916</x:v>
      </x:c>
      <x:c r="AH2543" t="str">
        <x:v>Below Target</x:v>
      </x:c>
    </x:row>
    <x:row r="2544">
      <x:c r="A2544" t="str">
        <x:v>TXN-002541</x:v>
      </x:c>
      <x:c r="B2544" s="14" t="d">
        <x:v>2025-05-29T00:00:00.000Z</x:v>
      </x:c>
      <x:c r="C2544" t="n">
        <x:v>2025</x:v>
      </x:c>
      <x:c r="D2544" t="str">
        <x:v>Q2</x:v>
      </x:c>
      <x:c r="E2544" t="n">
        <x:v>5</x:v>
      </x:c>
      <x:c r="F2544" t="str">
        <x:v>May</x:v>
      </x:c>
      <x:c r="G2544" s="15" t="d">
        <x:v>2025-05-01T00:00:00.000Z</x:v>
      </x:c>
      <x:c r="H2544" t="str">
        <x:v>2025-05</x:v>
      </x:c>
      <x:c r="I2544" t="str">
        <x:v>India</x:v>
      </x:c>
      <x:c r="J2544" t="str">
        <x:v>Asia Pacific</x:v>
      </x:c>
      <x:c r="K2544" t="str">
        <x:v>INR</x:v>
      </x:c>
      <x:c r="L2544" t="str">
        <x:v>Don Julio</x:v>
      </x:c>
      <x:c r="M2544" t="str">
        <x:v>Tequila</x:v>
      </x:c>
      <x:c r="N2544" t="str">
        <x:v>E-commerce</x:v>
      </x:c>
      <x:c r="O2544" t="str">
        <x:v>Distributor</x:v>
      </x:c>
      <x:c r="P2544" t="str">
        <x:v>SR-005</x:v>
      </x:c>
      <x:c r="Q2544" s="16" t="n">
        <x:v>91</x:v>
      </x:c>
      <x:c r="R2544" s="17" t="n">
        <x:v>51.2</x:v>
      </x:c>
      <x:c r="S2544" s="18" t="n">
        <x:v>0</x:v>
      </x:c>
      <x:c r="T2544" s="17" t="n">
        <x:v>4658.88</x:v>
      </x:c>
      <x:c r="U2544" s="17" t="n">
        <x:v>4658.88</x:v>
      </x:c>
      <x:c r="V2544" s="17" t="n">
        <x:v>1961.43</x:v>
      </x:c>
      <x:c r="W2544" s="17" t="n">
        <x:v>2697.45</x:v>
      </x:c>
      <x:c r="X2544" s="18" t="n">
        <x:v>0.579</x:v>
      </x:c>
      <x:c r="Y2544" s="17" t="n">
        <x:v>4979.66</x:v>
      </x:c>
      <x:c r="Z2544" s="18" t="n">
        <x:v>0.9356</x:v>
      </x:c>
      <x:c r="AA2544" s="18" t="n">
        <x:v>0.0646</x:v>
      </x:c>
      <x:c r="AB2544" t="str">
        <x:v>No</x:v>
      </x:c>
      <x:c r="AC2544" t="str">
        <x:v>Luxury / Reserve</x:v>
      </x:c>
      <x:c r="AD2544" s="18" t="n">
        <x:v>0.5789910879868122</x:v>
      </x:c>
      <x:c r="AE2544" s="18" t="n">
        <x:v>0.9355819473618682</x:v>
      </x:c>
      <x:c r="AF2544" s="17" t="n">
        <x:v>-320.77999999999975</x:v>
      </x:c>
      <x:c r="AG2544" s="18" t="n">
        <x:v>-0.06441805263813187</x:v>
      </x:c>
      <x:c r="AH2544" t="str">
        <x:v>Below Target</x:v>
      </x:c>
    </x:row>
    <x:row r="2545">
      <x:c r="A2545" t="str">
        <x:v>TXN-002542</x:v>
      </x:c>
      <x:c r="B2545" s="14" t="d">
        <x:v>2023-07-30T00:00:00.000Z</x:v>
      </x:c>
      <x:c r="C2545" t="n">
        <x:v>2023</x:v>
      </x:c>
      <x:c r="D2545" t="str">
        <x:v>Q3</x:v>
      </x:c>
      <x:c r="E2545" t="n">
        <x:v>7</x:v>
      </x:c>
      <x:c r="F2545" t="str">
        <x:v>July</x:v>
      </x:c>
      <x:c r="G2545" s="15" t="d">
        <x:v>2023-07-01T00:00:00.000Z</x:v>
      </x:c>
      <x:c r="H2545" t="str">
        <x:v>2023-07</x:v>
      </x:c>
      <x:c r="I2545" t="str">
        <x:v>United Kingdom</x:v>
      </x:c>
      <x:c r="J2545" t="str">
        <x:v>Europe</x:v>
      </x:c>
      <x:c r="K2545" t="str">
        <x:v>GBP</x:v>
      </x:c>
      <x:c r="L2545" t="str">
        <x:v>Buchanan's</x:v>
      </x:c>
      <x:c r="M2545" t="str">
        <x:v>Scotch Whisky</x:v>
      </x:c>
      <x:c r="N2545" t="str">
        <x:v>Off-Trade</x:v>
      </x:c>
      <x:c r="O2545" t="str">
        <x:v>Key Account</x:v>
      </x:c>
      <x:c r="P2545" t="str">
        <x:v>SR-047</x:v>
      </x:c>
      <x:c r="Q2545" s="16" t="n">
        <x:v>56</x:v>
      </x:c>
      <x:c r="R2545" s="17" t="n">
        <x:v>32.56</x:v>
      </x:c>
      <x:c r="S2545" s="18" t="n">
        <x:v>0.08</x:v>
      </x:c>
      <x:c r="T2545" s="17" t="n">
        <x:v>1823.57</x:v>
      </x:c>
      <x:c r="U2545" s="17" t="n">
        <x:v>1677.68</x:v>
      </x:c>
      <x:c r="V2545" s="17" t="n">
        <x:v>788.05</x:v>
      </x:c>
      <x:c r="W2545" s="17" t="n">
        <x:v>889.63</x:v>
      </x:c>
      <x:c r="X2545" s="18" t="n">
        <x:v>0.5303</x:v>
      </x:c>
      <x:c r="Y2545" s="17" t="n">
        <x:v>1681.45</x:v>
      </x:c>
      <x:c r="Z2545" s="18" t="n">
        <x:v>0.9978</x:v>
      </x:c>
      <x:c r="AA2545" s="18" t="n">
        <x:v>0.019</x:v>
      </x:c>
      <x:c r="AB2545" t="str">
        <x:v>Yes</x:v>
      </x:c>
      <x:c r="AC2545" t="str">
        <x:v>Premium Core</x:v>
      </x:c>
      <x:c r="AD2545" s="18" t="n">
        <x:v>0.5302739497401173</x:v>
      </x:c>
      <x:c r="AE2545" s="18" t="n">
        <x:v>0.997757887537542</x:v>
      </x:c>
      <x:c r="AF2545" s="17" t="n">
        <x:v>-3.769999999999982</x:v>
      </x:c>
      <x:c r="AG2545" s="18" t="n">
        <x:v>-0.0022421124624579865</x:v>
      </x:c>
      <x:c r="AH2545" t="str">
        <x:v>Below Target</x:v>
      </x:c>
    </x:row>
    <x:row r="2546">
      <x:c r="A2546" t="str">
        <x:v>TXN-002543</x:v>
      </x:c>
      <x:c r="B2546" s="14" t="d">
        <x:v>2026-06-16T00:00:00.000Z</x:v>
      </x:c>
      <x:c r="C2546" t="n">
        <x:v>2026</x:v>
      </x:c>
      <x:c r="D2546" t="str">
        <x:v>Q2</x:v>
      </x:c>
      <x:c r="E2546" t="n">
        <x:v>6</x:v>
      </x:c>
      <x:c r="F2546" t="str">
        <x:v>June</x:v>
      </x:c>
      <x:c r="G2546" s="15" t="d">
        <x:v>2026-06-01T00:00:00.000Z</x:v>
      </x:c>
      <x:c r="H2546" t="str">
        <x:v>2026-06</x:v>
      </x:c>
      <x:c r="I2546" t="str">
        <x:v>Spain</x:v>
      </x:c>
      <x:c r="J2546" t="str">
        <x:v>Europe</x:v>
      </x:c>
      <x:c r="K2546" t="str">
        <x:v>EUR</x:v>
      </x:c>
      <x:c r="L2546" t="str">
        <x:v>Guinness</x:v>
      </x:c>
      <x:c r="M2546" t="str">
        <x:v>Beer / Stout</x:v>
      </x:c>
      <x:c r="N2546" t="str">
        <x:v>On-Trade</x:v>
      </x:c>
      <x:c r="O2546" t="str">
        <x:v>Independent Retailer</x:v>
      </x:c>
      <x:c r="P2546" t="str">
        <x:v>SR-043</x:v>
      </x:c>
      <x:c r="Q2546" s="16" t="n">
        <x:v>37</x:v>
      </x:c>
      <x:c r="R2546" s="17" t="n">
        <x:v>8.1</x:v>
      </x:c>
      <x:c r="S2546" s="18" t="n">
        <x:v>0</x:v>
      </x:c>
      <x:c r="T2546" s="17" t="n">
        <x:v>299.67</x:v>
      </x:c>
      <x:c r="U2546" s="17" t="n">
        <x:v>299.67</x:v>
      </x:c>
      <x:c r="V2546" s="17" t="n">
        <x:v>151.97</x:v>
      </x:c>
      <x:c r="W2546" s="17" t="n">
        <x:v>147.7</x:v>
      </x:c>
      <x:c r="X2546" s="18" t="n">
        <x:v>0.4929</x:v>
      </x:c>
      <x:c r="Y2546" s="17" t="n">
        <x:v>317.31</x:v>
      </x:c>
      <x:c r="Z2546" s="18" t="n">
        <x:v>0.9444</x:v>
      </x:c>
      <x:c r="AA2546" s="18" t="n">
        <x:v>0.067</x:v>
      </x:c>
      <x:c r="AB2546" t="str">
        <x:v>No</x:v>
      </x:c>
      <x:c r="AC2546" t="str">
        <x:v>Core</x:v>
      </x:c>
      <x:c r="AD2546" s="18" t="n">
        <x:v>0.4928754963793506</x:v>
      </x:c>
      <x:c r="AE2546" s="18" t="n">
        <x:v>0.9444076770350761</x:v>
      </x:c>
      <x:c r="AF2546" s="17" t="n">
        <x:v>-17.639999999999986</x:v>
      </x:c>
      <x:c r="AG2546" s="18" t="n">
        <x:v>-0.05559232296492385</x:v>
      </x:c>
      <x:c r="AH2546" t="str">
        <x:v>Below Target</x:v>
      </x:c>
    </x:row>
    <x:row r="2547">
      <x:c r="A2547" t="str">
        <x:v>TXN-002544</x:v>
      </x:c>
      <x:c r="B2547" s="14" t="d">
        <x:v>2026-05-16T00:00:00.000Z</x:v>
      </x:c>
      <x:c r="C2547" t="n">
        <x:v>2026</x:v>
      </x:c>
      <x:c r="D2547" t="str">
        <x:v>Q2</x:v>
      </x:c>
      <x:c r="E2547" t="n">
        <x:v>5</x:v>
      </x:c>
      <x:c r="F2547" t="str">
        <x:v>May</x:v>
      </x:c>
      <x:c r="G2547" s="15" t="d">
        <x:v>2026-05-01T00:00:00.000Z</x:v>
      </x:c>
      <x:c r="H2547" t="str">
        <x:v>2026-05</x:v>
      </x:c>
      <x:c r="I2547" t="str">
        <x:v>France</x:v>
      </x:c>
      <x:c r="J2547" t="str">
        <x:v>Europe</x:v>
      </x:c>
      <x:c r="K2547" t="str">
        <x:v>EUR</x:v>
      </x:c>
      <x:c r="L2547" t="str">
        <x:v>J&amp;B</x:v>
      </x:c>
      <x:c r="M2547" t="str">
        <x:v>Scotch Whisky</x:v>
      </x:c>
      <x:c r="N2547" t="str">
        <x:v>Wholesale</x:v>
      </x:c>
      <x:c r="O2547" t="str">
        <x:v>Hospitality Group</x:v>
      </x:c>
      <x:c r="P2547" t="str">
        <x:v>SR-055</x:v>
      </x:c>
      <x:c r="Q2547" s="16" t="n">
        <x:v>47</x:v>
      </x:c>
      <x:c r="R2547" s="17" t="n">
        <x:v>21.81</x:v>
      </x:c>
      <x:c r="S2547" s="18" t="n">
        <x:v>0</x:v>
      </x:c>
      <x:c r="T2547" s="17" t="n">
        <x:v>1025.25</x:v>
      </x:c>
      <x:c r="U2547" s="17" t="n">
        <x:v>1025.25</x:v>
      </x:c>
      <x:c r="V2547" s="17" t="n">
        <x:v>527.11</x:v>
      </x:c>
      <x:c r="W2547" s="17" t="n">
        <x:v>498.14</x:v>
      </x:c>
      <x:c r="X2547" s="18" t="n">
        <x:v>0.4859</x:v>
      </x:c>
      <x:c r="Y2547" s="17" t="n">
        <x:v>989.61</x:v>
      </x:c>
      <x:c r="Z2547" s="18" t="n">
        <x:v>1.036</x:v>
      </x:c>
      <x:c r="AA2547" s="18" t="n">
        <x:v>0.0071</x:v>
      </x:c>
      <x:c r="AB2547" t="str">
        <x:v>No</x:v>
      </x:c>
      <x:c r="AC2547" t="str">
        <x:v>Core</x:v>
      </x:c>
      <x:c r="AD2547" s="18" t="n">
        <x:v>0.4858717386003414</x:v>
      </x:c>
      <x:c r="AE2547" s="18" t="n">
        <x:v>1.0360141874071604</x:v>
      </x:c>
      <x:c r="AF2547" s="17" t="n">
        <x:v>35.639999999999986</x:v>
      </x:c>
      <x:c r="AG2547" s="18" t="n">
        <x:v>0.036014187407160385</x:v>
      </x:c>
      <x:c r="AH2547" t="str">
        <x:v>Above Target</x:v>
      </x:c>
    </x:row>
    <x:row r="2548">
      <x:c r="A2548" t="str">
        <x:v>TXN-002545</x:v>
      </x:c>
      <x:c r="B2548" s="14" t="d">
        <x:v>2025-07-06T00:00:00.000Z</x:v>
      </x:c>
      <x:c r="C2548" t="n">
        <x:v>2025</x:v>
      </x:c>
      <x:c r="D2548" t="str">
        <x:v>Q3</x:v>
      </x:c>
      <x:c r="E2548" t="n">
        <x:v>7</x:v>
      </x:c>
      <x:c r="F2548" t="str">
        <x:v>July</x:v>
      </x:c>
      <x:c r="G2548" s="15" t="d">
        <x:v>2025-07-01T00:00:00.000Z</x:v>
      </x:c>
      <x:c r="H2548" t="str">
        <x:v>2025-07</x:v>
      </x:c>
      <x:c r="I2548" t="str">
        <x:v>Singapore</x:v>
      </x:c>
      <x:c r="J2548" t="str">
        <x:v>Asia Pacific</x:v>
      </x:c>
      <x:c r="K2548" t="str">
        <x:v>SGD</x:v>
      </x:c>
      <x:c r="L2548" t="str">
        <x:v>Smirnoff</x:v>
      </x:c>
      <x:c r="M2548" t="str">
        <x:v>Vodka</x:v>
      </x:c>
      <x:c r="N2548" t="str">
        <x:v>Off-Trade</x:v>
      </x:c>
      <x:c r="O2548" t="str">
        <x:v>Key Account</x:v>
      </x:c>
      <x:c r="P2548" t="str">
        <x:v>SR-051</x:v>
      </x:c>
      <x:c r="Q2548" s="16" t="n">
        <x:v>30</x:v>
      </x:c>
      <x:c r="R2548" s="17" t="n">
        <x:v>18.41</x:v>
      </x:c>
      <x:c r="S2548" s="18" t="n">
        <x:v>0</x:v>
      </x:c>
      <x:c r="T2548" s="17" t="n">
        <x:v>552.29</x:v>
      </x:c>
      <x:c r="U2548" s="17" t="n">
        <x:v>552.29</x:v>
      </x:c>
      <x:c r="V2548" s="17" t="n">
        <x:v>268.86</x:v>
      </x:c>
      <x:c r="W2548" s="17" t="n">
        <x:v>283.43</x:v>
      </x:c>
      <x:c r="X2548" s="18" t="n">
        <x:v>0.5132</x:v>
      </x:c>
      <x:c r="Y2548" s="17" t="n">
        <x:v>562.36</x:v>
      </x:c>
      <x:c r="Z2548" s="18" t="n">
        <x:v>0.9821</x:v>
      </x:c>
      <x:c r="AA2548" s="18" t="n">
        <x:v>-0.0319</x:v>
      </x:c>
      <x:c r="AB2548" t="str">
        <x:v>No</x:v>
      </x:c>
      <x:c r="AC2548" t="str">
        <x:v>Core</x:v>
      </x:c>
      <x:c r="AD2548" s="18" t="n">
        <x:v>0.5131905339586087</x:v>
      </x:c>
      <x:c r="AE2548" s="18" t="n">
        <x:v>0.9820933210043388</x:v>
      </x:c>
      <x:c r="AF2548" s="17" t="n">
        <x:v>-10.07000000000005</x:v>
      </x:c>
      <x:c r="AG2548" s="18" t="n">
        <x:v>-0.01790667899566123</x:v>
      </x:c>
      <x:c r="AH2548" t="str">
        <x:v>Below Target</x:v>
      </x:c>
    </x:row>
    <x:row r="2549">
      <x:c r="A2549" t="str">
        <x:v>TXN-002546</x:v>
      </x:c>
      <x:c r="B2549" s="14" t="d">
        <x:v>2023-05-18T00:00:00.000Z</x:v>
      </x:c>
      <x:c r="C2549" t="n">
        <x:v>2023</x:v>
      </x:c>
      <x:c r="D2549" t="str">
        <x:v>Q2</x:v>
      </x:c>
      <x:c r="E2549" t="n">
        <x:v>5</x:v>
      </x:c>
      <x:c r="F2549" t="str">
        <x:v>May</x:v>
      </x:c>
      <x:c r="G2549" s="15" t="d">
        <x:v>2023-05-01T00:00:00.000Z</x:v>
      </x:c>
      <x:c r="H2549" t="str">
        <x:v>2023-05</x:v>
      </x:c>
      <x:c r="I2549" t="str">
        <x:v>United Kingdom</x:v>
      </x:c>
      <x:c r="J2549" t="str">
        <x:v>Europe</x:v>
      </x:c>
      <x:c r="K2549" t="str">
        <x:v>GBP</x:v>
      </x:c>
      <x:c r="L2549" t="str">
        <x:v>Ketel One</x:v>
      </x:c>
      <x:c r="M2549" t="str">
        <x:v>Vodka</x:v>
      </x:c>
      <x:c r="N2549" t="str">
        <x:v>Off-Trade</x:v>
      </x:c>
      <x:c r="O2549" t="str">
        <x:v>Independent Retailer</x:v>
      </x:c>
      <x:c r="P2549" t="str">
        <x:v>SR-033</x:v>
      </x:c>
      <x:c r="Q2549" s="16" t="n">
        <x:v>16</x:v>
      </x:c>
      <x:c r="R2549" s="17" t="n">
        <x:v>29.35</x:v>
      </x:c>
      <x:c r="S2549" s="18" t="n">
        <x:v>0.03</x:v>
      </x:c>
      <x:c r="T2549" s="17" t="n">
        <x:v>469.55</x:v>
      </x:c>
      <x:c r="U2549" s="17" t="n">
        <x:v>455.47</x:v>
      </x:c>
      <x:c r="V2549" s="17" t="n">
        <x:v>202.85</x:v>
      </x:c>
      <x:c r="W2549" s="17" t="n">
        <x:v>252.62</x:v>
      </x:c>
      <x:c r="X2549" s="18" t="n">
        <x:v>0.5546</x:v>
      </x:c>
      <x:c r="Y2549" s="17" t="n">
        <x:v>428.86</x:v>
      </x:c>
      <x:c r="Z2549" s="18" t="n">
        <x:v>1.062</x:v>
      </x:c>
      <x:c r="AA2549" s="18" t="n">
        <x:v>0.072</x:v>
      </x:c>
      <x:c r="AB2549" t="str">
        <x:v>No</x:v>
      </x:c>
      <x:c r="AC2549" t="str">
        <x:v>Premium Core</x:v>
      </x:c>
      <x:c r="AD2549" s="18" t="n">
        <x:v>0.55463587063912</x:v>
      </x:c>
      <x:c r="AE2549" s="18" t="n">
        <x:v>1.0620482208646178</x:v>
      </x:c>
      <x:c r="AF2549" s="17" t="n">
        <x:v>26.610000000000014</x:v>
      </x:c>
      <x:c r="AG2549" s="18" t="n">
        <x:v>0.06204822086461785</x:v>
      </x:c>
      <x:c r="AH2549" t="str">
        <x:v>Above Target</x:v>
      </x:c>
    </x:row>
    <x:row r="2550">
      <x:c r="A2550" t="str">
        <x:v>TXN-002547</x:v>
      </x:c>
      <x:c r="B2550" s="14" t="d">
        <x:v>2024-05-02T00:00:00.000Z</x:v>
      </x:c>
      <x:c r="C2550" t="n">
        <x:v>2024</x:v>
      </x:c>
      <x:c r="D2550" t="str">
        <x:v>Q2</x:v>
      </x:c>
      <x:c r="E2550" t="n">
        <x:v>5</x:v>
      </x:c>
      <x:c r="F2550" t="str">
        <x:v>May</x:v>
      </x:c>
      <x:c r="G2550" s="15" t="d">
        <x:v>2024-05-01T00:00:00.000Z</x:v>
      </x:c>
      <x:c r="H2550" t="str">
        <x:v>2024-05</x:v>
      </x:c>
      <x:c r="I2550" t="str">
        <x:v>United States</x:v>
      </x:c>
      <x:c r="J2550" t="str">
        <x:v>North America</x:v>
      </x:c>
      <x:c r="K2550" t="str">
        <x:v>USD</x:v>
      </x:c>
      <x:c r="L2550" t="str">
        <x:v>Ketel One</x:v>
      </x:c>
      <x:c r="M2550" t="str">
        <x:v>Vodka</x:v>
      </x:c>
      <x:c r="N2550" t="str">
        <x:v>Wholesale</x:v>
      </x:c>
      <x:c r="O2550" t="str">
        <x:v>Key Account</x:v>
      </x:c>
      <x:c r="P2550" t="str">
        <x:v>SR-027</x:v>
      </x:c>
      <x:c r="Q2550" s="16" t="n">
        <x:v>68</x:v>
      </x:c>
      <x:c r="R2550" s="17" t="n">
        <x:v>26.4</x:v>
      </x:c>
      <x:c r="S2550" s="18" t="n">
        <x:v>0.02</x:v>
      </x:c>
      <x:c r="T2550" s="17" t="n">
        <x:v>1795.1</x:v>
      </x:c>
      <x:c r="U2550" s="17" t="n">
        <x:v>1759.2</x:v>
      </x:c>
      <x:c r="V2550" s="17" t="n">
        <x:v>771.22</x:v>
      </x:c>
      <x:c r="W2550" s="17" t="n">
        <x:v>987.97</x:v>
      </x:c>
      <x:c r="X2550" s="18" t="n">
        <x:v>0.5616</x:v>
      </x:c>
      <x:c r="Y2550" s="17" t="n">
        <x:v>1695.84</x:v>
      </x:c>
      <x:c r="Z2550" s="18" t="n">
        <x:v>1.0374</x:v>
      </x:c>
      <x:c r="AA2550" s="18" t="n">
        <x:v>0.0811</x:v>
      </x:c>
      <x:c r="AB2550" t="str">
        <x:v>No</x:v>
      </x:c>
      <x:c r="AC2550" t="str">
        <x:v>Premium Core</x:v>
      </x:c>
      <x:c r="AD2550" s="18" t="n">
        <x:v>0.5616018644838563</x:v>
      </x:c>
      <x:c r="AE2550" s="18" t="n">
        <x:v>1.037362015284461</x:v>
      </x:c>
      <x:c r="AF2550" s="17" t="n">
        <x:v>63.36000000000013</x:v>
      </x:c>
      <x:c r="AG2550" s="18" t="n">
        <x:v>0.03736201528446088</x:v>
      </x:c>
      <x:c r="AH2550" t="str">
        <x:v>Above Target</x:v>
      </x:c>
    </x:row>
    <x:row r="2551">
      <x:c r="A2551" t="str">
        <x:v>TXN-002548</x:v>
      </x:c>
      <x:c r="B2551" s="14" t="d">
        <x:v>2024-12-21T00:00:00.000Z</x:v>
      </x:c>
      <x:c r="C2551" t="n">
        <x:v>2024</x:v>
      </x:c>
      <x:c r="D2551" t="str">
        <x:v>Q4</x:v>
      </x:c>
      <x:c r="E2551" t="n">
        <x:v>12</x:v>
      </x:c>
      <x:c r="F2551" t="str">
        <x:v>December</x:v>
      </x:c>
      <x:c r="G2551" s="15" t="d">
        <x:v>2024-12-01T00:00:00.000Z</x:v>
      </x:c>
      <x:c r="H2551" t="str">
        <x:v>2024-12</x:v>
      </x:c>
      <x:c r="I2551" t="str">
        <x:v>United States</x:v>
      </x:c>
      <x:c r="J2551" t="str">
        <x:v>North America</x:v>
      </x:c>
      <x:c r="K2551" t="str">
        <x:v>USD</x:v>
      </x:c>
      <x:c r="L2551" t="str">
        <x:v>Cîroc</x:v>
      </x:c>
      <x:c r="M2551" t="str">
        <x:v>Vodka</x:v>
      </x:c>
      <x:c r="N2551" t="str">
        <x:v>On-Trade</x:v>
      </x:c>
      <x:c r="O2551" t="str">
        <x:v>Independent Retailer</x:v>
      </x:c>
      <x:c r="P2551" t="str">
        <x:v>SR-057</x:v>
      </x:c>
      <x:c r="Q2551" s="16" t="n">
        <x:v>136</x:v>
      </x:c>
      <x:c r="R2551" s="17" t="n">
        <x:v>40.83</x:v>
      </x:c>
      <x:c r="S2551" s="18" t="n">
        <x:v>0</x:v>
      </x:c>
      <x:c r="T2551" s="17" t="n">
        <x:v>5553.05</x:v>
      </x:c>
      <x:c r="U2551" s="17" t="n">
        <x:v>5553.05</x:v>
      </x:c>
      <x:c r="V2551" s="17" t="n">
        <x:v>2251.26</x:v>
      </x:c>
      <x:c r="W2551" s="17" t="n">
        <x:v>3301.79</x:v>
      </x:c>
      <x:c r="X2551" s="18" t="n">
        <x:v>0.5946</x:v>
      </x:c>
      <x:c r="Y2551" s="17" t="n">
        <x:v>5811.4</x:v>
      </x:c>
      <x:c r="Z2551" s="18" t="n">
        <x:v>0.9555</x:v>
      </x:c>
      <x:c r="AA2551" s="18" t="n">
        <x:v>0.0953</x:v>
      </x:c>
      <x:c r="AB2551" t="str">
        <x:v>No</x:v>
      </x:c>
      <x:c r="AC2551" t="str">
        <x:v>Luxury / Reserve</x:v>
      </x:c>
      <x:c r="AD2551" s="18" t="n">
        <x:v>0.5945903602524738</x:v>
      </x:c>
      <x:c r="AE2551" s="18" t="n">
        <x:v>0.9555442750456001</x:v>
      </x:c>
      <x:c r="AF2551" s="17" t="n">
        <x:v>-258.34999999999945</x:v>
      </x:c>
      <x:c r="AG2551" s="18" t="n">
        <x:v>-0.04445572495439988</x:v>
      </x:c>
      <x:c r="AH2551" t="str">
        <x:v>Below Target</x:v>
      </x:c>
    </x:row>
    <x:row r="2552">
      <x:c r="A2552" t="str">
        <x:v>TXN-002549</x:v>
      </x:c>
      <x:c r="B2552" s="14" t="d">
        <x:v>2023-09-26T00:00:00.000Z</x:v>
      </x:c>
      <x:c r="C2552" t="n">
        <x:v>2023</x:v>
      </x:c>
      <x:c r="D2552" t="str">
        <x:v>Q3</x:v>
      </x:c>
      <x:c r="E2552" t="n">
        <x:v>9</x:v>
      </x:c>
      <x:c r="F2552" t="str">
        <x:v>September</x:v>
      </x:c>
      <x:c r="G2552" s="15" t="d">
        <x:v>2023-09-01T00:00:00.000Z</x:v>
      </x:c>
      <x:c r="H2552" t="str">
        <x:v>2023-09</x:v>
      </x:c>
      <x:c r="I2552" t="str">
        <x:v>Canada</x:v>
      </x:c>
      <x:c r="J2552" t="str">
        <x:v>North America</x:v>
      </x:c>
      <x:c r="K2552" t="str">
        <x:v>CAD</x:v>
      </x:c>
      <x:c r="L2552" t="str">
        <x:v>Baileys</x:v>
      </x:c>
      <x:c r="M2552" t="str">
        <x:v>Liqueur</x:v>
      </x:c>
      <x:c r="N2552" t="str">
        <x:v>On-Trade</x:v>
      </x:c>
      <x:c r="O2552" t="str">
        <x:v>Distributor</x:v>
      </x:c>
      <x:c r="P2552" t="str">
        <x:v>SR-057</x:v>
      </x:c>
      <x:c r="Q2552" s="16" t="n">
        <x:v>136</x:v>
      </x:c>
      <x:c r="R2552" s="17" t="n">
        <x:v>21.61</x:v>
      </x:c>
      <x:c r="S2552" s="18" t="n">
        <x:v>0.02</x:v>
      </x:c>
      <x:c r="T2552" s="17" t="n">
        <x:v>2938.4</x:v>
      </x:c>
      <x:c r="U2552" s="17" t="n">
        <x:v>2879.64</x:v>
      </x:c>
      <x:c r="V2552" s="17" t="n">
        <x:v>1236.88</x:v>
      </x:c>
      <x:c r="W2552" s="17" t="n">
        <x:v>1642.75</x:v>
      </x:c>
      <x:c r="X2552" s="18" t="n">
        <x:v>0.5705</x:v>
      </x:c>
      <x:c r="Y2552" s="17" t="n">
        <x:v>3238.13</x:v>
      </x:c>
      <x:c r="Z2552" s="18" t="n">
        <x:v>0.8893</x:v>
      </x:c>
      <x:c r="AA2552" s="18" t="n">
        <x:v>-0.0314</x:v>
      </x:c>
      <x:c r="AB2552" t="str">
        <x:v>No</x:v>
      </x:c>
      <x:c r="AC2552" t="str">
        <x:v>Core</x:v>
      </x:c>
      <x:c r="AD2552" s="18" t="n">
        <x:v>0.5704706143823534</x:v>
      </x:c>
      <x:c r="AE2552" s="18" t="n">
        <x:v>0.8892910414344081</x:v>
      </x:c>
      <x:c r="AF2552" s="17" t="n">
        <x:v>-358.49000000000024</x:v>
      </x:c>
      <x:c r="AG2552" s="18" t="n">
        <x:v>-0.11070895856559194</x:v>
      </x:c>
      <x:c r="AH2552" t="str">
        <x:v>Below Target</x:v>
      </x:c>
    </x:row>
    <x:row r="2553">
      <x:c r="A2553" t="str">
        <x:v>TXN-002550</x:v>
      </x:c>
      <x:c r="B2553" s="14" t="d">
        <x:v>2024-05-01T00:00:00.000Z</x:v>
      </x:c>
      <x:c r="C2553" t="n">
        <x:v>2024</x:v>
      </x:c>
      <x:c r="D2553" t="str">
        <x:v>Q2</x:v>
      </x:c>
      <x:c r="E2553" t="n">
        <x:v>5</x:v>
      </x:c>
      <x:c r="F2553" t="str">
        <x:v>May</x:v>
      </x:c>
      <x:c r="G2553" s="15" t="d">
        <x:v>2024-05-01T00:00:00.000Z</x:v>
      </x:c>
      <x:c r="H2553" t="str">
        <x:v>2024-05</x:v>
      </x:c>
      <x:c r="I2553" t="str">
        <x:v>Australia</x:v>
      </x:c>
      <x:c r="J2553" t="str">
        <x:v>Asia Pacific</x:v>
      </x:c>
      <x:c r="K2553" t="str">
        <x:v>AUD</x:v>
      </x:c>
      <x:c r="L2553" t="str">
        <x:v>Baileys</x:v>
      </x:c>
      <x:c r="M2553" t="str">
        <x:v>Liqueur</x:v>
      </x:c>
      <x:c r="N2553" t="str">
        <x:v>Off-Trade</x:v>
      </x:c>
      <x:c r="O2553" t="str">
        <x:v>Distributor</x:v>
      </x:c>
      <x:c r="P2553" t="str">
        <x:v>SR-048</x:v>
      </x:c>
      <x:c r="Q2553" s="16" t="n">
        <x:v>61</x:v>
      </x:c>
      <x:c r="R2553" s="17" t="n">
        <x:v>17.95</x:v>
      </x:c>
      <x:c r="S2553" s="18" t="n">
        <x:v>0.02</x:v>
      </x:c>
      <x:c r="T2553" s="17" t="n">
        <x:v>1095.03</x:v>
      </x:c>
      <x:c r="U2553" s="17" t="n">
        <x:v>1073.13</x:v>
      </x:c>
      <x:c r="V2553" s="17" t="n">
        <x:v>524.42</x:v>
      </x:c>
      <x:c r="W2553" s="17" t="n">
        <x:v>548.71</x:v>
      </x:c>
      <x:c r="X2553" s="18" t="n">
        <x:v>0.5113</x:v>
      </x:c>
      <x:c r="Y2553" s="17" t="n">
        <x:v>1023.93</x:v>
      </x:c>
      <x:c r="Z2553" s="18" t="n">
        <x:v>1.048</x:v>
      </x:c>
      <x:c r="AA2553" s="18" t="n">
        <x:v>0.0765</x:v>
      </x:c>
      <x:c r="AB2553" t="str">
        <x:v>No</x:v>
      </x:c>
      <x:c r="AC2553" t="str">
        <x:v>Core</x:v>
      </x:c>
      <x:c r="AD2553" s="18" t="n">
        <x:v>0.511317361363488</x:v>
      </x:c>
      <x:c r="AE2553" s="18" t="n">
        <x:v>1.0480501596788845</x:v>
      </x:c>
      <x:c r="AF2553" s="17" t="n">
        <x:v>49.20000000000016</x:v>
      </x:c>
      <x:c r="AG2553" s="18" t="n">
        <x:v>0.04805015967888446</x:v>
      </x:c>
      <x:c r="AH2553" t="str">
        <x:v>Above Target</x:v>
      </x:c>
    </x:row>
    <x:row r="2554">
      <x:c r="A2554" t="str">
        <x:v>TXN-002551</x:v>
      </x:c>
      <x:c r="B2554" s="14" t="d">
        <x:v>2025-01-16T00:00:00.000Z</x:v>
      </x:c>
      <x:c r="C2554" t="n">
        <x:v>2025</x:v>
      </x:c>
      <x:c r="D2554" t="str">
        <x:v>Q1</x:v>
      </x:c>
      <x:c r="E2554" t="n">
        <x:v>1</x:v>
      </x:c>
      <x:c r="F2554" t="str">
        <x:v>January</x:v>
      </x:c>
      <x:c r="G2554" s="15" t="d">
        <x:v>2025-01-01T00:00:00.000Z</x:v>
      </x:c>
      <x:c r="H2554" t="str">
        <x:v>2025-01</x:v>
      </x:c>
      <x:c r="I2554" t="str">
        <x:v>Japan</x:v>
      </x:c>
      <x:c r="J2554" t="str">
        <x:v>Asia Pacific</x:v>
      </x:c>
      <x:c r="K2554" t="str">
        <x:v>JPY</x:v>
      </x:c>
      <x:c r="L2554" t="str">
        <x:v>Crown Royal</x:v>
      </x:c>
      <x:c r="M2554" t="str">
        <x:v>Canadian Whisky</x:v>
      </x:c>
      <x:c r="N2554" t="str">
        <x:v>E-commerce</x:v>
      </x:c>
      <x:c r="O2554" t="str">
        <x:v>Hospitality Group</x:v>
      </x:c>
      <x:c r="P2554" t="str">
        <x:v>SR-015</x:v>
      </x:c>
      <x:c r="Q2554" s="16" t="n">
        <x:v>37</x:v>
      </x:c>
      <x:c r="R2554" s="17" t="n">
        <x:v>29.18</x:v>
      </x:c>
      <x:c r="S2554" s="18" t="n">
        <x:v>0.12</x:v>
      </x:c>
      <x:c r="T2554" s="17" t="n">
        <x:v>1079.62</x:v>
      </x:c>
      <x:c r="U2554" s="17" t="n">
        <x:v>950.06</x:v>
      </x:c>
      <x:c r="V2554" s="17" t="n">
        <x:v>446.34</x:v>
      </x:c>
      <x:c r="W2554" s="17" t="n">
        <x:v>503.72</x:v>
      </x:c>
      <x:c r="X2554" s="18" t="n">
        <x:v>0.5302</x:v>
      </x:c>
      <x:c r="Y2554" s="17" t="n">
        <x:v>993.86</x:v>
      </x:c>
      <x:c r="Z2554" s="18" t="n">
        <x:v>0.9559</x:v>
      </x:c>
      <x:c r="AA2554" s="18" t="n">
        <x:v>0.0106</x:v>
      </x:c>
      <x:c r="AB2554" t="str">
        <x:v>Yes</x:v>
      </x:c>
      <x:c r="AC2554" t="str">
        <x:v>Premium Core</x:v>
      </x:c>
      <x:c r="AD2554" s="18" t="n">
        <x:v>0.5301980927520368</x:v>
      </x:c>
      <x:c r="AE2554" s="18" t="n">
        <x:v>0.9559294065562554</x:v>
      </x:c>
      <x:c r="AF2554" s="17" t="n">
        <x:v>-43.80000000000007</x:v>
      </x:c>
      <x:c r="AG2554" s="18" t="n">
        <x:v>-0.04407059344374466</x:v>
      </x:c>
      <x:c r="AH2554" t="str">
        <x:v>Below Target</x:v>
      </x:c>
    </x:row>
    <x:row r="2555">
      <x:c r="A2555" t="str">
        <x:v>TXN-002552</x:v>
      </x:c>
      <x:c r="B2555" s="14" t="d">
        <x:v>2025-04-19T00:00:00.000Z</x:v>
      </x:c>
      <x:c r="C2555" t="n">
        <x:v>2025</x:v>
      </x:c>
      <x:c r="D2555" t="str">
        <x:v>Q2</x:v>
      </x:c>
      <x:c r="E2555" t="n">
        <x:v>4</x:v>
      </x:c>
      <x:c r="F2555" t="str">
        <x:v>April</x:v>
      </x:c>
      <x:c r="G2555" s="15" t="d">
        <x:v>2025-04-01T00:00:00.000Z</x:v>
      </x:c>
      <x:c r="H2555" t="str">
        <x:v>2025-04</x:v>
      </x:c>
      <x:c r="I2555" t="str">
        <x:v>United Kingdom</x:v>
      </x:c>
      <x:c r="J2555" t="str">
        <x:v>Europe</x:v>
      </x:c>
      <x:c r="K2555" t="str">
        <x:v>GBP</x:v>
      </x:c>
      <x:c r="L2555" t="str">
        <x:v>Baileys</x:v>
      </x:c>
      <x:c r="M2555" t="str">
        <x:v>Liqueur</x:v>
      </x:c>
      <x:c r="N2555" t="str">
        <x:v>Off-Trade</x:v>
      </x:c>
      <x:c r="O2555" t="str">
        <x:v>Hospitality Group</x:v>
      </x:c>
      <x:c r="P2555" t="str">
        <x:v>SR-005</x:v>
      </x:c>
      <x:c r="Q2555" s="16" t="n">
        <x:v>25</x:v>
      </x:c>
      <x:c r="R2555" s="17" t="n">
        <x:v>19.18</x:v>
      </x:c>
      <x:c r="S2555" s="18" t="n">
        <x:v>0.08</x:v>
      </x:c>
      <x:c r="T2555" s="17" t="n">
        <x:v>479.58</x:v>
      </x:c>
      <x:c r="U2555" s="17" t="n">
        <x:v>441.22</x:v>
      </x:c>
      <x:c r="V2555" s="17" t="n">
        <x:v>202.77</x:v>
      </x:c>
      <x:c r="W2555" s="17" t="n">
        <x:v>238.45</x:v>
      </x:c>
      <x:c r="X2555" s="18" t="n">
        <x:v>0.5404</x:v>
      </x:c>
      <x:c r="Y2555" s="17" t="n">
        <x:v>460.26</x:v>
      </x:c>
      <x:c r="Z2555" s="18" t="n">
        <x:v>0.9586</x:v>
      </x:c>
      <x:c r="AA2555" s="18" t="n">
        <x:v>0.0461</x:v>
      </x:c>
      <x:c r="AB2555" t="str">
        <x:v>Yes</x:v>
      </x:c>
      <x:c r="AC2555" t="str">
        <x:v>Core</x:v>
      </x:c>
      <x:c r="AD2555" s="18" t="n">
        <x:v>0.5404333439100675</x:v>
      </x:c>
      <x:c r="AE2555" s="18" t="n">
        <x:v>0.958632077521401</x:v>
      </x:c>
      <x:c r="AF2555" s="17" t="n">
        <x:v>-19.039999999999964</x:v>
      </x:c>
      <x:c r="AG2555" s="18" t="n">
        <x:v>-0.041367922478598974</x:v>
      </x:c>
      <x:c r="AH2555" t="str">
        <x:v>Below Target</x:v>
      </x:c>
    </x:row>
    <x:row r="2556">
      <x:c r="A2556" t="str">
        <x:v>TXN-002553</x:v>
      </x:c>
      <x:c r="B2556" s="14" t="d">
        <x:v>2023-11-20T00:00:00.000Z</x:v>
      </x:c>
      <x:c r="C2556" t="n">
        <x:v>2023</x:v>
      </x:c>
      <x:c r="D2556" t="str">
        <x:v>Q4</x:v>
      </x:c>
      <x:c r="E2556" t="n">
        <x:v>11</x:v>
      </x:c>
      <x:c r="F2556" t="str">
        <x:v>November</x:v>
      </x:c>
      <x:c r="G2556" s="15" t="d">
        <x:v>2023-11-01T00:00:00.000Z</x:v>
      </x:c>
      <x:c r="H2556" t="str">
        <x:v>2023-11</x:v>
      </x:c>
      <x:c r="I2556" t="str">
        <x:v>United Kingdom</x:v>
      </x:c>
      <x:c r="J2556" t="str">
        <x:v>Europe</x:v>
      </x:c>
      <x:c r="K2556" t="str">
        <x:v>GBP</x:v>
      </x:c>
      <x:c r="L2556" t="str">
        <x:v>Buchanan's</x:v>
      </x:c>
      <x:c r="M2556" t="str">
        <x:v>Scotch Whisky</x:v>
      </x:c>
      <x:c r="N2556" t="str">
        <x:v>Off-Trade</x:v>
      </x:c>
      <x:c r="O2556" t="str">
        <x:v>Hospitality Group</x:v>
      </x:c>
      <x:c r="P2556" t="str">
        <x:v>SR-017</x:v>
      </x:c>
      <x:c r="Q2556" s="16" t="n">
        <x:v>140</x:v>
      </x:c>
      <x:c r="R2556" s="17" t="n">
        <x:v>34.2</x:v>
      </x:c>
      <x:c r="S2556" s="18" t="n">
        <x:v>0.08</x:v>
      </x:c>
      <x:c r="T2556" s="17" t="n">
        <x:v>4787.84</x:v>
      </x:c>
      <x:c r="U2556" s="17" t="n">
        <x:v>4404.81</x:v>
      </x:c>
      <x:c r="V2556" s="17" t="n">
        <x:v>2138.3</x:v>
      </x:c>
      <x:c r="W2556" s="17" t="n">
        <x:v>2266.51</x:v>
      </x:c>
      <x:c r="X2556" s="18" t="n">
        <x:v>0.5146</x:v>
      </x:c>
      <x:c r="Y2556" s="17" t="n">
        <x:v>4472.59</x:v>
      </x:c>
      <x:c r="Z2556" s="18" t="n">
        <x:v>0.9848</x:v>
      </x:c>
      <x:c r="AA2556" s="18" t="n">
        <x:v>0.0035</x:v>
      </x:c>
      <x:c r="AB2556" t="str">
        <x:v>Yes</x:v>
      </x:c>
      <x:c r="AC2556" t="str">
        <x:v>Premium Core</x:v>
      </x:c>
      <x:c r="AD2556" s="18" t="n">
        <x:v>0.5145534086600784</x:v>
      </x:c>
      <x:c r="AE2556" s="18" t="n">
        <x:v>0.9848454698508023</x:v>
      </x:c>
      <x:c r="AF2556" s="17" t="n">
        <x:v>-67.77999999999975</x:v>
      </x:c>
      <x:c r="AG2556" s="18" t="n">
        <x:v>-0.01515453014919761</x:v>
      </x:c>
      <x:c r="AH2556" t="str">
        <x:v>Below Target</x:v>
      </x:c>
    </x:row>
    <x:row r="2557">
      <x:c r="A2557" t="str">
        <x:v>TXN-002554</x:v>
      </x:c>
      <x:c r="B2557" s="14" t="d">
        <x:v>2025-10-27T00:00:00.000Z</x:v>
      </x:c>
      <x:c r="C2557" t="n">
        <x:v>2025</x:v>
      </x:c>
      <x:c r="D2557" t="str">
        <x:v>Q4</x:v>
      </x:c>
      <x:c r="E2557" t="n">
        <x:v>10</x:v>
      </x:c>
      <x:c r="F2557" t="str">
        <x:v>October</x:v>
      </x:c>
      <x:c r="G2557" s="15" t="d">
        <x:v>2025-10-01T00:00:00.000Z</x:v>
      </x:c>
      <x:c r="H2557" t="str">
        <x:v>2025-10</x:v>
      </x:c>
      <x:c r="I2557" t="str">
        <x:v>Germany</x:v>
      </x:c>
      <x:c r="J2557" t="str">
        <x:v>Europe</x:v>
      </x:c>
      <x:c r="K2557" t="str">
        <x:v>EUR</x:v>
      </x:c>
      <x:c r="L2557" t="str">
        <x:v>Ketel One</x:v>
      </x:c>
      <x:c r="M2557" t="str">
        <x:v>Vodka</x:v>
      </x:c>
      <x:c r="N2557" t="str">
        <x:v>Off-Trade</x:v>
      </x:c>
      <x:c r="O2557" t="str">
        <x:v>Hospitality Group</x:v>
      </x:c>
      <x:c r="P2557" t="str">
        <x:v>SR-027</x:v>
      </x:c>
      <x:c r="Q2557" s="16" t="n">
        <x:v>68</x:v>
      </x:c>
      <x:c r="R2557" s="17" t="n">
        <x:v>28.8</x:v>
      </x:c>
      <x:c r="S2557" s="18" t="n">
        <x:v>0</x:v>
      </x:c>
      <x:c r="T2557" s="17" t="n">
        <x:v>1958.39</x:v>
      </x:c>
      <x:c r="U2557" s="17" t="n">
        <x:v>1958.39</x:v>
      </x:c>
      <x:c r="V2557" s="17" t="n">
        <x:v>890.89</x:v>
      </x:c>
      <x:c r="W2557" s="17" t="n">
        <x:v>1067.5</x:v>
      </x:c>
      <x:c r="X2557" s="18" t="n">
        <x:v>0.5451</x:v>
      </x:c>
      <x:c r="Y2557" s="17" t="n">
        <x:v>2201.46</x:v>
      </x:c>
      <x:c r="Z2557" s="18" t="n">
        <x:v>0.8896</x:v>
      </x:c>
      <x:c r="AA2557" s="18" t="n">
        <x:v>-0.0107</x:v>
      </x:c>
      <x:c r="AB2557" t="str">
        <x:v>No</x:v>
      </x:c>
      <x:c r="AC2557" t="str">
        <x:v>Premium Core</x:v>
      </x:c>
      <x:c r="AD2557" s="18" t="n">
        <x:v>0.5450906101440469</x:v>
      </x:c>
      <x:c r="AE2557" s="18" t="n">
        <x:v>0.8895869105048468</x:v>
      </x:c>
      <x:c r="AF2557" s="17" t="n">
        <x:v>-243.06999999999994</x:v>
      </x:c>
      <x:c r="AG2557" s="18" t="n">
        <x:v>-0.11041308949515319</x:v>
      </x:c>
      <x:c r="AH2557" t="str">
        <x:v>Below Target</x:v>
      </x:c>
    </x:row>
    <x:row r="2558">
      <x:c r="A2558" t="str">
        <x:v>TXN-002555</x:v>
      </x:c>
      <x:c r="B2558" s="14" t="d">
        <x:v>2025-09-28T00:00:00.000Z</x:v>
      </x:c>
      <x:c r="C2558" t="n">
        <x:v>2025</x:v>
      </x:c>
      <x:c r="D2558" t="str">
        <x:v>Q3</x:v>
      </x:c>
      <x:c r="E2558" t="n">
        <x:v>9</x:v>
      </x:c>
      <x:c r="F2558" t="str">
        <x:v>September</x:v>
      </x:c>
      <x:c r="G2558" s="15" t="d">
        <x:v>2025-09-01T00:00:00.000Z</x:v>
      </x:c>
      <x:c r="H2558" t="str">
        <x:v>2025-09</x:v>
      </x:c>
      <x:c r="I2558" t="str">
        <x:v>United States</x:v>
      </x:c>
      <x:c r="J2558" t="str">
        <x:v>North America</x:v>
      </x:c>
      <x:c r="K2558" t="str">
        <x:v>USD</x:v>
      </x:c>
      <x:c r="L2558" t="str">
        <x:v>Smirnoff</x:v>
      </x:c>
      <x:c r="M2558" t="str">
        <x:v>Vodka</x:v>
      </x:c>
      <x:c r="N2558" t="str">
        <x:v>Off-Trade</x:v>
      </x:c>
      <x:c r="O2558" t="str">
        <x:v>Hospitality Group</x:v>
      </x:c>
      <x:c r="P2558" t="str">
        <x:v>SR-028</x:v>
      </x:c>
      <x:c r="Q2558" s="16" t="n">
        <x:v>60</x:v>
      </x:c>
      <x:c r="R2558" s="17" t="n">
        <x:v>18.25</x:v>
      </x:c>
      <x:c r="S2558" s="18" t="n">
        <x:v>0.03</x:v>
      </x:c>
      <x:c r="T2558" s="17" t="n">
        <x:v>1094.81</x:v>
      </x:c>
      <x:c r="U2558" s="17" t="n">
        <x:v>1061.96</x:v>
      </x:c>
      <x:c r="V2558" s="17" t="n">
        <x:v>482.3</x:v>
      </x:c>
      <x:c r="W2558" s="17" t="n">
        <x:v>579.66</x:v>
      </x:c>
      <x:c r="X2558" s="18" t="n">
        <x:v>0.5458</x:v>
      </x:c>
      <x:c r="Y2558" s="17" t="n">
        <x:v>1230.38</x:v>
      </x:c>
      <x:c r="Z2558" s="18" t="n">
        <x:v>0.8631</x:v>
      </x:c>
      <x:c r="AA2558" s="18" t="n">
        <x:v>0.0016</x:v>
      </x:c>
      <x:c r="AB2558" t="str">
        <x:v>No</x:v>
      </x:c>
      <x:c r="AC2558" t="str">
        <x:v>Core</x:v>
      </x:c>
      <x:c r="AD2558" s="18" t="n">
        <x:v>0.5458397679761949</x:v>
      </x:c>
      <x:c r="AE2558" s="18" t="n">
        <x:v>0.8631154602643085</x:v>
      </x:c>
      <x:c r="AF2558" s="17" t="n">
        <x:v>-168.42000000000007</x:v>
      </x:c>
      <x:c r="AG2558" s="18" t="n">
        <x:v>-0.13688453973569145</x:v>
      </x:c>
      <x:c r="AH2558" t="str">
        <x:v>Below Target</x:v>
      </x:c>
    </x:row>
    <x:row r="2559">
      <x:c r="A2559" t="str">
        <x:v>TXN-002556</x:v>
      </x:c>
      <x:c r="B2559" s="14" t="d">
        <x:v>2026-01-30T00:00:00.000Z</x:v>
      </x:c>
      <x:c r="C2559" t="n">
        <x:v>2026</x:v>
      </x:c>
      <x:c r="D2559" t="str">
        <x:v>Q1</x:v>
      </x:c>
      <x:c r="E2559" t="n">
        <x:v>1</x:v>
      </x:c>
      <x:c r="F2559" t="str">
        <x:v>January</x:v>
      </x:c>
      <x:c r="G2559" s="15" t="d">
        <x:v>2026-01-01T00:00:00.000Z</x:v>
      </x:c>
      <x:c r="H2559" t="str">
        <x:v>2026-01</x:v>
      </x:c>
      <x:c r="I2559" t="str">
        <x:v>Brazil</x:v>
      </x:c>
      <x:c r="J2559" t="str">
        <x:v>Latin America &amp; Caribbean</x:v>
      </x:c>
      <x:c r="K2559" t="str">
        <x:v>BRL</x:v>
      </x:c>
      <x:c r="L2559" t="str">
        <x:v>Tanqueray</x:v>
      </x:c>
      <x:c r="M2559" t="str">
        <x:v>Gin</x:v>
      </x:c>
      <x:c r="N2559" t="str">
        <x:v>Duty Free / Travel Retail</x:v>
      </x:c>
      <x:c r="O2559" t="str">
        <x:v>Key Account</x:v>
      </x:c>
      <x:c r="P2559" t="str">
        <x:v>SR-009</x:v>
      </x:c>
      <x:c r="Q2559" s="16" t="n">
        <x:v>68</x:v>
      </x:c>
      <x:c r="R2559" s="17" t="n">
        <x:v>30.3</x:v>
      </x:c>
      <x:c r="S2559" s="18" t="n">
        <x:v>0.03</x:v>
      </x:c>
      <x:c r="T2559" s="17" t="n">
        <x:v>2060.68</x:v>
      </x:c>
      <x:c r="U2559" s="17" t="n">
        <x:v>1998.86</x:v>
      </x:c>
      <x:c r="V2559" s="17" t="n">
        <x:v>861.33</x:v>
      </x:c>
      <x:c r="W2559" s="17" t="n">
        <x:v>1137.53</x:v>
      </x:c>
      <x:c r="X2559" s="18" t="n">
        <x:v>0.5691</x:v>
      </x:c>
      <x:c r="Y2559" s="17" t="n">
        <x:v>1970.75</x:v>
      </x:c>
      <x:c r="Z2559" s="18" t="n">
        <x:v>1.0143</x:v>
      </x:c>
      <x:c r="AA2559" s="18" t="n">
        <x:v>0.1092</x:v>
      </x:c>
      <x:c r="AB2559" t="str">
        <x:v>No</x:v>
      </x:c>
      <x:c r="AC2559" t="str">
        <x:v>Premium Core</x:v>
      </x:c>
      <x:c r="AD2559" s="18" t="n">
        <x:v>0.5690893809471399</x:v>
      </x:c>
      <x:c r="AE2559" s="18" t="n">
        <x:v>1.0142636052264367</x:v>
      </x:c>
      <x:c r="AF2559" s="17" t="n">
        <x:v>28.1099999999999</x:v>
      </x:c>
      <x:c r="AG2559" s="18" t="n">
        <x:v>0.014263605226436585</x:v>
      </x:c>
      <x:c r="AH2559" t="str">
        <x:v>Above Target</x:v>
      </x:c>
    </x:row>
    <x:row r="2560">
      <x:c r="A2560" t="str">
        <x:v>TXN-002557</x:v>
      </x:c>
      <x:c r="B2560" s="14" t="d">
        <x:v>2026-04-22T00:00:00.000Z</x:v>
      </x:c>
      <x:c r="C2560" t="n">
        <x:v>2026</x:v>
      </x:c>
      <x:c r="D2560" t="str">
        <x:v>Q2</x:v>
      </x:c>
      <x:c r="E2560" t="n">
        <x:v>4</x:v>
      </x:c>
      <x:c r="F2560" t="str">
        <x:v>April</x:v>
      </x:c>
      <x:c r="G2560" s="15" t="d">
        <x:v>2026-04-01T00:00:00.000Z</x:v>
      </x:c>
      <x:c r="H2560" t="str">
        <x:v>2026-04</x:v>
      </x:c>
      <x:c r="I2560" t="str">
        <x:v>India</x:v>
      </x:c>
      <x:c r="J2560" t="str">
        <x:v>Asia Pacific</x:v>
      </x:c>
      <x:c r="K2560" t="str">
        <x:v>INR</x:v>
      </x:c>
      <x:c r="L2560" t="str">
        <x:v>Tanqueray</x:v>
      </x:c>
      <x:c r="M2560" t="str">
        <x:v>Gin</x:v>
      </x:c>
      <x:c r="N2560" t="str">
        <x:v>Wholesale</x:v>
      </x:c>
      <x:c r="O2560" t="str">
        <x:v>Independent Retailer</x:v>
      </x:c>
      <x:c r="P2560" t="str">
        <x:v>SR-021</x:v>
      </x:c>
      <x:c r="Q2560" s="16" t="n">
        <x:v>82</x:v>
      </x:c>
      <x:c r="R2560" s="17" t="n">
        <x:v>22.91</x:v>
      </x:c>
      <x:c r="S2560" s="18" t="n">
        <x:v>0</x:v>
      </x:c>
      <x:c r="T2560" s="17" t="n">
        <x:v>1878.55</x:v>
      </x:c>
      <x:c r="U2560" s="17" t="n">
        <x:v>1878.55</x:v>
      </x:c>
      <x:c r="V2560" s="17" t="n">
        <x:v>899.18</x:v>
      </x:c>
      <x:c r="W2560" s="17" t="n">
        <x:v>979.37</x:v>
      </x:c>
      <x:c r="X2560" s="18" t="n">
        <x:v>0.5213</x:v>
      </x:c>
      <x:c r="Y2560" s="17" t="n">
        <x:v>1834.23</x:v>
      </x:c>
      <x:c r="Z2560" s="18" t="n">
        <x:v>1.0242</x:v>
      </x:c>
      <x:c r="AA2560" s="18" t="n">
        <x:v>-0.0282</x:v>
      </x:c>
      <x:c r="AB2560" t="str">
        <x:v>No</x:v>
      </x:c>
      <x:c r="AC2560" t="str">
        <x:v>Premium Core</x:v>
      </x:c>
      <x:c r="AD2560" s="18" t="n">
        <x:v>0.5213435894706023</x:v>
      </x:c>
      <x:c r="AE2560" s="18" t="n">
        <x:v>1.0241627276840963</x:v>
      </x:c>
      <x:c r="AF2560" s="17" t="n">
        <x:v>44.319999999999936</x:v>
      </x:c>
      <x:c r="AG2560" s="18" t="n">
        <x:v>0.02416272768409629</x:v>
      </x:c>
      <x:c r="AH2560" t="str">
        <x:v>Above Target</x:v>
      </x:c>
    </x:row>
    <x:row r="2561">
      <x:c r="A2561" t="str">
        <x:v>TXN-002558</x:v>
      </x:c>
      <x:c r="B2561" s="14" t="d">
        <x:v>2026-05-30T00:00:00.000Z</x:v>
      </x:c>
      <x:c r="C2561" t="n">
        <x:v>2026</x:v>
      </x:c>
      <x:c r="D2561" t="str">
        <x:v>Q2</x:v>
      </x:c>
      <x:c r="E2561" t="n">
        <x:v>5</x:v>
      </x:c>
      <x:c r="F2561" t="str">
        <x:v>May</x:v>
      </x:c>
      <x:c r="G2561" s="15" t="d">
        <x:v>2026-05-01T00:00:00.000Z</x:v>
      </x:c>
      <x:c r="H2561" t="str">
        <x:v>2026-05</x:v>
      </x:c>
      <x:c r="I2561" t="str">
        <x:v>India</x:v>
      </x:c>
      <x:c r="J2561" t="str">
        <x:v>Asia Pacific</x:v>
      </x:c>
      <x:c r="K2561" t="str">
        <x:v>INR</x:v>
      </x:c>
      <x:c r="L2561" t="str">
        <x:v>Crown Royal</x:v>
      </x:c>
      <x:c r="M2561" t="str">
        <x:v>Canadian Whisky</x:v>
      </x:c>
      <x:c r="N2561" t="str">
        <x:v>On-Trade</x:v>
      </x:c>
      <x:c r="O2561" t="str">
        <x:v>Key Account</x:v>
      </x:c>
      <x:c r="P2561" t="str">
        <x:v>SR-029</x:v>
      </x:c>
      <x:c r="Q2561" s="16" t="n">
        <x:v>21</x:v>
      </x:c>
      <x:c r="R2561" s="17" t="n">
        <x:v>33.82</x:v>
      </x:c>
      <x:c r="S2561" s="18" t="n">
        <x:v>0.05</x:v>
      </x:c>
      <x:c r="T2561" s="17" t="n">
        <x:v>710.28</x:v>
      </x:c>
      <x:c r="U2561" s="17" t="n">
        <x:v>674.76</x:v>
      </x:c>
      <x:c r="V2561" s="17" t="n">
        <x:v>302.07</x:v>
      </x:c>
      <x:c r="W2561" s="17" t="n">
        <x:v>372.69</x:v>
      </x:c>
      <x:c r="X2561" s="18" t="n">
        <x:v>0.5523</x:v>
      </x:c>
      <x:c r="Y2561" s="17" t="n">
        <x:v>771.88</x:v>
      </x:c>
      <x:c r="Z2561" s="18" t="n">
        <x:v>0.8742</x:v>
      </x:c>
      <x:c r="AA2561" s="18" t="n">
        <x:v>-0.0065</x:v>
      </x:c>
      <x:c r="AB2561" t="str">
        <x:v>Yes</x:v>
      </x:c>
      <x:c r="AC2561" t="str">
        <x:v>Premium Core</x:v>
      </x:c>
      <x:c r="AD2561" s="18" t="n">
        <x:v>0.5523297172327939</x:v>
      </x:c>
      <x:c r="AE2561" s="18" t="n">
        <x:v>0.874177333264238</x:v>
      </x:c>
      <x:c r="AF2561" s="17" t="n">
        <x:v>-97.12</x:v>
      </x:c>
      <x:c r="AG2561" s="18" t="n">
        <x:v>-0.12582266673576203</x:v>
      </x:c>
      <x:c r="AH2561" t="str">
        <x:v>Below Target</x:v>
      </x:c>
    </x:row>
    <x:row r="2562">
      <x:c r="A2562" t="str">
        <x:v>TXN-002559</x:v>
      </x:c>
      <x:c r="B2562" s="14" t="d">
        <x:v>2024-04-19T00:00:00.000Z</x:v>
      </x:c>
      <x:c r="C2562" t="n">
        <x:v>2024</x:v>
      </x:c>
      <x:c r="D2562" t="str">
        <x:v>Q2</x:v>
      </x:c>
      <x:c r="E2562" t="n">
        <x:v>4</x:v>
      </x:c>
      <x:c r="F2562" t="str">
        <x:v>April</x:v>
      </x:c>
      <x:c r="G2562" s="15" t="d">
        <x:v>2024-04-01T00:00:00.000Z</x:v>
      </x:c>
      <x:c r="H2562" t="str">
        <x:v>2024-04</x:v>
      </x:c>
      <x:c r="I2562" t="str">
        <x:v>Brazil</x:v>
      </x:c>
      <x:c r="J2562" t="str">
        <x:v>Latin America &amp; Caribbean</x:v>
      </x:c>
      <x:c r="K2562" t="str">
        <x:v>BRL</x:v>
      </x:c>
      <x:c r="L2562" t="str">
        <x:v>Don Julio</x:v>
      </x:c>
      <x:c r="M2562" t="str">
        <x:v>Tequila</x:v>
      </x:c>
      <x:c r="N2562" t="str">
        <x:v>On-Trade</x:v>
      </x:c>
      <x:c r="O2562" t="str">
        <x:v>Hospitality Group</x:v>
      </x:c>
      <x:c r="P2562" t="str">
        <x:v>SR-021</x:v>
      </x:c>
      <x:c r="Q2562" s="16" t="n">
        <x:v>53</x:v>
      </x:c>
      <x:c r="R2562" s="17" t="n">
        <x:v>55.06</x:v>
      </x:c>
      <x:c r="S2562" s="18" t="n">
        <x:v>0</x:v>
      </x:c>
      <x:c r="T2562" s="17" t="n">
        <x:v>2918.4</x:v>
      </x:c>
      <x:c r="U2562" s="17" t="n">
        <x:v>2918.4</x:v>
      </x:c>
      <x:c r="V2562" s="17" t="n">
        <x:v>1213.06</x:v>
      </x:c>
      <x:c r="W2562" s="17" t="n">
        <x:v>1705.34</x:v>
      </x:c>
      <x:c r="X2562" s="18" t="n">
        <x:v>0.5843</x:v>
      </x:c>
      <x:c r="Y2562" s="17" t="n">
        <x:v>2786.42</x:v>
      </x:c>
      <x:c r="Z2562" s="18" t="n">
        <x:v>1.0474</x:v>
      </x:c>
      <x:c r="AA2562" s="18" t="n">
        <x:v>0.0569</x:v>
      </x:c>
      <x:c r="AB2562" t="str">
        <x:v>No</x:v>
      </x:c>
      <x:c r="AC2562" t="str">
        <x:v>Luxury / Reserve</x:v>
      </x:c>
      <x:c r="AD2562" s="18" t="n">
        <x:v>0.5843407346491227</x:v>
      </x:c>
      <x:c r="AE2562" s="18" t="n">
        <x:v>1.0473654366534837</x:v>
      </x:c>
      <x:c r="AF2562" s="17" t="n">
        <x:v>131.98000000000002</x:v>
      </x:c>
      <x:c r="AG2562" s="18" t="n">
        <x:v>0.04736543665348369</x:v>
      </x:c>
      <x:c r="AH2562" t="str">
        <x:v>Above Target</x:v>
      </x:c>
    </x:row>
    <x:row r="2563">
      <x:c r="A2563" t="str">
        <x:v>TXN-002560</x:v>
      </x:c>
      <x:c r="B2563" s="14" t="d">
        <x:v>2026-03-24T00:00:00.000Z</x:v>
      </x:c>
      <x:c r="C2563" t="n">
        <x:v>2026</x:v>
      </x:c>
      <x:c r="D2563" t="str">
        <x:v>Q1</x:v>
      </x:c>
      <x:c r="E2563" t="n">
        <x:v>3</x:v>
      </x:c>
      <x:c r="F2563" t="str">
        <x:v>March</x:v>
      </x:c>
      <x:c r="G2563" s="15" t="d">
        <x:v>2026-03-01T00:00:00.000Z</x:v>
      </x:c>
      <x:c r="H2563" t="str">
        <x:v>2026-03</x:v>
      </x:c>
      <x:c r="I2563" t="str">
        <x:v>United States</x:v>
      </x:c>
      <x:c r="J2563" t="str">
        <x:v>North America</x:v>
      </x:c>
      <x:c r="K2563" t="str">
        <x:v>USD</x:v>
      </x:c>
      <x:c r="L2563" t="str">
        <x:v>Johnnie Walker</x:v>
      </x:c>
      <x:c r="M2563" t="str">
        <x:v>Scotch Whisky</x:v>
      </x:c>
      <x:c r="N2563" t="str">
        <x:v>On-Trade</x:v>
      </x:c>
      <x:c r="O2563" t="str">
        <x:v>Key Account</x:v>
      </x:c>
      <x:c r="P2563" t="str">
        <x:v>SR-042</x:v>
      </x:c>
      <x:c r="Q2563" s="16" t="n">
        <x:v>96</x:v>
      </x:c>
      <x:c r="R2563" s="17" t="n">
        <x:v>37.73</x:v>
      </x:c>
      <x:c r="S2563" s="18" t="n">
        <x:v>0</x:v>
      </x:c>
      <x:c r="T2563" s="17" t="n">
        <x:v>3622.55</x:v>
      </x:c>
      <x:c r="U2563" s="17" t="n">
        <x:v>3622.55</x:v>
      </x:c>
      <x:c r="V2563" s="17" t="n">
        <x:v>1703.53</x:v>
      </x:c>
      <x:c r="W2563" s="17" t="n">
        <x:v>1919.02</x:v>
      </x:c>
      <x:c r="X2563" s="18" t="n">
        <x:v>0.5297</x:v>
      </x:c>
      <x:c r="Y2563" s="17" t="n">
        <x:v>3341.85</x:v>
      </x:c>
      <x:c r="Z2563" s="18" t="n">
        <x:v>1.084</x:v>
      </x:c>
      <x:c r="AA2563" s="18" t="n">
        <x:v>0.0967</x:v>
      </x:c>
      <x:c r="AB2563" t="str">
        <x:v>No</x:v>
      </x:c>
      <x:c r="AC2563" t="str">
        <x:v>Luxury / Reserve</x:v>
      </x:c>
      <x:c r="AD2563" s="18" t="n">
        <x:v>0.5297428606920539</x:v>
      </x:c>
      <x:c r="AE2563" s="18" t="n">
        <x:v>1.0839953917740175</x:v>
      </x:c>
      <x:c r="AF2563" s="17" t="n">
        <x:v>280.7000000000003</x:v>
      </x:c>
      <x:c r="AG2563" s="18" t="n">
        <x:v>0.08399539177401746</x:v>
      </x:c>
      <x:c r="AH2563" t="str">
        <x:v>Above Target</x:v>
      </x:c>
    </x:row>
    <x:row r="2564">
      <x:c r="A2564" t="str">
        <x:v>TXN-002561</x:v>
      </x:c>
      <x:c r="B2564" s="14" t="d">
        <x:v>2023-03-27T00:00:00.000Z</x:v>
      </x:c>
      <x:c r="C2564" t="n">
        <x:v>2023</x:v>
      </x:c>
      <x:c r="D2564" t="str">
        <x:v>Q1</x:v>
      </x:c>
      <x:c r="E2564" t="n">
        <x:v>3</x:v>
      </x:c>
      <x:c r="F2564" t="str">
        <x:v>March</x:v>
      </x:c>
      <x:c r="G2564" s="15" t="d">
        <x:v>2023-03-01T00:00:00.000Z</x:v>
      </x:c>
      <x:c r="H2564" t="str">
        <x:v>2023-03</x:v>
      </x:c>
      <x:c r="I2564" t="str">
        <x:v>Germany</x:v>
      </x:c>
      <x:c r="J2564" t="str">
        <x:v>Europe</x:v>
      </x:c>
      <x:c r="K2564" t="str">
        <x:v>EUR</x:v>
      </x:c>
      <x:c r="L2564" t="str">
        <x:v>Smirnoff</x:v>
      </x:c>
      <x:c r="M2564" t="str">
        <x:v>Vodka</x:v>
      </x:c>
      <x:c r="N2564" t="str">
        <x:v>Off-Trade</x:v>
      </x:c>
      <x:c r="O2564" t="str">
        <x:v>Key Account</x:v>
      </x:c>
      <x:c r="P2564" t="str">
        <x:v>SR-053</x:v>
      </x:c>
      <x:c r="Q2564" s="16" t="n">
        <x:v>54</x:v>
      </x:c>
      <x:c r="R2564" s="17" t="n">
        <x:v>20.98</x:v>
      </x:c>
      <x:c r="S2564" s="18" t="n">
        <x:v>0</x:v>
      </x:c>
      <x:c r="T2564" s="17" t="n">
        <x:v>1132.88</x:v>
      </x:c>
      <x:c r="U2564" s="17" t="n">
        <x:v>1132.88</x:v>
      </x:c>
      <x:c r="V2564" s="17" t="n">
        <x:v>558.57</x:v>
      </x:c>
      <x:c r="W2564" s="17" t="n">
        <x:v>574.31</x:v>
      </x:c>
      <x:c r="X2564" s="18" t="n">
        <x:v>0.5069</x:v>
      </x:c>
      <x:c r="Y2564" s="17" t="n">
        <x:v>1151.69</x:v>
      </x:c>
      <x:c r="Z2564" s="18" t="n">
        <x:v>0.9837</x:v>
      </x:c>
      <x:c r="AA2564" s="18" t="n">
        <x:v>0.0562</x:v>
      </x:c>
      <x:c r="AB2564" t="str">
        <x:v>No</x:v>
      </x:c>
      <x:c r="AC2564" t="str">
        <x:v>Core</x:v>
      </x:c>
      <x:c r="AD2564" s="18" t="n">
        <x:v>0.506946896405621</x:v>
      </x:c>
      <x:c r="AE2564" s="18" t="n">
        <x:v>0.9836674799642265</x:v>
      </x:c>
      <x:c r="AF2564" s="17" t="n">
        <x:v>-18.809999999999945</x:v>
      </x:c>
      <x:c r="AG2564" s="18" t="n">
        <x:v>-0.016332520035773467</x:v>
      </x:c>
      <x:c r="AH2564" t="str">
        <x:v>Below Target</x:v>
      </x:c>
    </x:row>
    <x:row r="2565">
      <x:c r="A2565" t="str">
        <x:v>TXN-002562</x:v>
      </x:c>
      <x:c r="B2565" s="14" t="d">
        <x:v>2026-04-22T00:00:00.000Z</x:v>
      </x:c>
      <x:c r="C2565" t="n">
        <x:v>2026</x:v>
      </x:c>
      <x:c r="D2565" t="str">
        <x:v>Q2</x:v>
      </x:c>
      <x:c r="E2565" t="n">
        <x:v>4</x:v>
      </x:c>
      <x:c r="F2565" t="str">
        <x:v>April</x:v>
      </x:c>
      <x:c r="G2565" s="15" t="d">
        <x:v>2026-04-01T00:00:00.000Z</x:v>
      </x:c>
      <x:c r="H2565" t="str">
        <x:v>2026-04</x:v>
      </x:c>
      <x:c r="I2565" t="str">
        <x:v>United Kingdom</x:v>
      </x:c>
      <x:c r="J2565" t="str">
        <x:v>Europe</x:v>
      </x:c>
      <x:c r="K2565" t="str">
        <x:v>GBP</x:v>
      </x:c>
      <x:c r="L2565" t="str">
        <x:v>Don Julio</x:v>
      </x:c>
      <x:c r="M2565" t="str">
        <x:v>Tequila</x:v>
      </x:c>
      <x:c r="N2565" t="str">
        <x:v>Wholesale</x:v>
      </x:c>
      <x:c r="O2565" t="str">
        <x:v>Independent Retailer</x:v>
      </x:c>
      <x:c r="P2565" t="str">
        <x:v>SR-025</x:v>
      </x:c>
      <x:c r="Q2565" s="16" t="n">
        <x:v>44</x:v>
      </x:c>
      <x:c r="R2565" s="17" t="n">
        <x:v>47.95</x:v>
      </x:c>
      <x:c r="S2565" s="18" t="n">
        <x:v>0.02</x:v>
      </x:c>
      <x:c r="T2565" s="17" t="n">
        <x:v>2109.95</x:v>
      </x:c>
      <x:c r="U2565" s="17" t="n">
        <x:v>2067.75</x:v>
      </x:c>
      <x:c r="V2565" s="17" t="n">
        <x:v>850.58</x:v>
      </x:c>
      <x:c r="W2565" s="17" t="n">
        <x:v>1217.17</x:v>
      </x:c>
      <x:c r="X2565" s="18" t="n">
        <x:v>0.5886</x:v>
      </x:c>
      <x:c r="Y2565" s="17" t="n">
        <x:v>2092.26</x:v>
      </x:c>
      <x:c r="Z2565" s="18" t="n">
        <x:v>0.9883</x:v>
      </x:c>
      <x:c r="AA2565" s="18" t="n">
        <x:v>0.1113</x:v>
      </x:c>
      <x:c r="AB2565" t="str">
        <x:v>No</x:v>
      </x:c>
      <x:c r="AC2565" t="str">
        <x:v>Luxury / Reserve</x:v>
      </x:c>
      <x:c r="AD2565" s="18" t="n">
        <x:v>0.5886446620723008</x:v>
      </x:c>
      <x:c r="AE2565" s="18" t="n">
        <x:v>0.9882853947406153</x:v>
      </x:c>
      <x:c r="AF2565" s="17" t="n">
        <x:v>-24.51000000000022</x:v>
      </x:c>
      <x:c r="AG2565" s="18" t="n">
        <x:v>-0.011714605259384692</x:v>
      </x:c>
      <x:c r="AH2565" t="str">
        <x:v>Below Target</x:v>
      </x:c>
    </x:row>
    <x:row r="2566">
      <x:c r="A2566" t="str">
        <x:v>TXN-002563</x:v>
      </x:c>
      <x:c r="B2566" s="14" t="d">
        <x:v>2023-12-05T00:00:00.000Z</x:v>
      </x:c>
      <x:c r="C2566" t="n">
        <x:v>2023</x:v>
      </x:c>
      <x:c r="D2566" t="str">
        <x:v>Q4</x:v>
      </x:c>
      <x:c r="E2566" t="n">
        <x:v>12</x:v>
      </x:c>
      <x:c r="F2566" t="str">
        <x:v>December</x:v>
      </x:c>
      <x:c r="G2566" s="15" t="d">
        <x:v>2023-12-01T00:00:00.000Z</x:v>
      </x:c>
      <x:c r="H2566" t="str">
        <x:v>2023-12</x:v>
      </x:c>
      <x:c r="I2566" t="str">
        <x:v>India</x:v>
      </x:c>
      <x:c r="J2566" t="str">
        <x:v>Asia Pacific</x:v>
      </x:c>
      <x:c r="K2566" t="str">
        <x:v>INR</x:v>
      </x:c>
      <x:c r="L2566" t="str">
        <x:v>Baileys</x:v>
      </x:c>
      <x:c r="M2566" t="str">
        <x:v>Liqueur</x:v>
      </x:c>
      <x:c r="N2566" t="str">
        <x:v>Duty Free / Travel Retail</x:v>
      </x:c>
      <x:c r="O2566" t="str">
        <x:v>Key Account</x:v>
      </x:c>
      <x:c r="P2566" t="str">
        <x:v>SR-013</x:v>
      </x:c>
      <x:c r="Q2566" s="16" t="n">
        <x:v>34</x:v>
      </x:c>
      <x:c r="R2566" s="17" t="n">
        <x:v>20.54</x:v>
      </x:c>
      <x:c r="S2566" s="18" t="n">
        <x:v>0.03</x:v>
      </x:c>
      <x:c r="T2566" s="17" t="n">
        <x:v>698.36</x:v>
      </x:c>
      <x:c r="U2566" s="17" t="n">
        <x:v>677.41</x:v>
      </x:c>
      <x:c r="V2566" s="17" t="n">
        <x:v>317.11</x:v>
      </x:c>
      <x:c r="W2566" s="17" t="n">
        <x:v>360.3</x:v>
      </x:c>
      <x:c r="X2566" s="18" t="n">
        <x:v>0.5319</x:v>
      </x:c>
      <x:c r="Y2566" s="17" t="n">
        <x:v>660.78</x:v>
      </x:c>
      <x:c r="Z2566" s="18" t="n">
        <x:v>1.0252</x:v>
      </x:c>
      <x:c r="AA2566" s="18" t="n">
        <x:v>0.0682</x:v>
      </x:c>
      <x:c r="AB2566" t="str">
        <x:v>No</x:v>
      </x:c>
      <x:c r="AC2566" t="str">
        <x:v>Core</x:v>
      </x:c>
      <x:c r="AD2566" s="18" t="n">
        <x:v>0.5318787735640159</x:v>
      </x:c>
      <x:c r="AE2566" s="18" t="n">
        <x:v>1.0251672266109748</x:v>
      </x:c>
      <x:c r="AF2566" s="17" t="n">
        <x:v>16.629999999999995</x:v>
      </x:c>
      <x:c r="AG2566" s="18" t="n">
        <x:v>0.025167226610974903</x:v>
      </x:c>
      <x:c r="AH2566" t="str">
        <x:v>Above Target</x:v>
      </x:c>
    </x:row>
    <x:row r="2567">
      <x:c r="A2567" t="str">
        <x:v>TXN-002564</x:v>
      </x:c>
      <x:c r="B2567" s="14" t="d">
        <x:v>2023-02-13T00:00:00.000Z</x:v>
      </x:c>
      <x:c r="C2567" t="n">
        <x:v>2023</x:v>
      </x:c>
      <x:c r="D2567" t="str">
        <x:v>Q1</x:v>
      </x:c>
      <x:c r="E2567" t="n">
        <x:v>2</x:v>
      </x:c>
      <x:c r="F2567" t="str">
        <x:v>February</x:v>
      </x:c>
      <x:c r="G2567" s="15" t="d">
        <x:v>2023-02-01T00:00:00.000Z</x:v>
      </x:c>
      <x:c r="H2567" t="str">
        <x:v>2023-02</x:v>
      </x:c>
      <x:c r="I2567" t="str">
        <x:v>Canada</x:v>
      </x:c>
      <x:c r="J2567" t="str">
        <x:v>North America</x:v>
      </x:c>
      <x:c r="K2567" t="str">
        <x:v>CAD</x:v>
      </x:c>
      <x:c r="L2567" t="str">
        <x:v>Baileys</x:v>
      </x:c>
      <x:c r="M2567" t="str">
        <x:v>Liqueur</x:v>
      </x:c>
      <x:c r="N2567" t="str">
        <x:v>Off-Trade</x:v>
      </x:c>
      <x:c r="O2567" t="str">
        <x:v>Independent Retailer</x:v>
      </x:c>
      <x:c r="P2567" t="str">
        <x:v>SR-049</x:v>
      </x:c>
      <x:c r="Q2567" s="16" t="n">
        <x:v>65</x:v>
      </x:c>
      <x:c r="R2567" s="17" t="n">
        <x:v>19.02</x:v>
      </x:c>
      <x:c r="S2567" s="18" t="n">
        <x:v>0.15</x:v>
      </x:c>
      <x:c r="T2567" s="17" t="n">
        <x:v>1236.43</x:v>
      </x:c>
      <x:c r="U2567" s="17" t="n">
        <x:v>1050.96</x:v>
      </x:c>
      <x:c r="V2567" s="17" t="n">
        <x:v>488.35</x:v>
      </x:c>
      <x:c r="W2567" s="17" t="n">
        <x:v>562.61</x:v>
      </x:c>
      <x:c r="X2567" s="18" t="n">
        <x:v>0.5353</x:v>
      </x:c>
      <x:c r="Y2567" s="17" t="n">
        <x:v>1138.68</x:v>
      </x:c>
      <x:c r="Z2567" s="18" t="n">
        <x:v>0.923</x:v>
      </x:c>
      <x:c r="AA2567" s="18" t="n">
        <x:v>-0.0149</x:v>
      </x:c>
      <x:c r="AB2567" t="str">
        <x:v>Yes</x:v>
      </x:c>
      <x:c r="AC2567" t="str">
        <x:v>Core</x:v>
      </x:c>
      <x:c r="AD2567" s="18" t="n">
        <x:v>0.5353296034102154</x:v>
      </x:c>
      <x:c r="AE2567" s="18" t="n">
        <x:v>0.9229634313415533</x:v>
      </x:c>
      <x:c r="AF2567" s="17" t="n">
        <x:v>-87.72000000000003</x:v>
      </x:c>
      <x:c r="AG2567" s="18" t="n">
        <x:v>-0.07703656865844664</x:v>
      </x:c>
      <x:c r="AH2567" t="str">
        <x:v>Below Target</x:v>
      </x:c>
    </x:row>
    <x:row r="2568">
      <x:c r="A2568" t="str">
        <x:v>TXN-002565</x:v>
      </x:c>
      <x:c r="B2568" s="14" t="d">
        <x:v>2025-02-21T00:00:00.000Z</x:v>
      </x:c>
      <x:c r="C2568" t="n">
        <x:v>2025</x:v>
      </x:c>
      <x:c r="D2568" t="str">
        <x:v>Q1</x:v>
      </x:c>
      <x:c r="E2568" t="n">
        <x:v>2</x:v>
      </x:c>
      <x:c r="F2568" t="str">
        <x:v>February</x:v>
      </x:c>
      <x:c r="G2568" s="15" t="d">
        <x:v>2025-02-01T00:00:00.000Z</x:v>
      </x:c>
      <x:c r="H2568" t="str">
        <x:v>2025-02</x:v>
      </x:c>
      <x:c r="I2568" t="str">
        <x:v>France</x:v>
      </x:c>
      <x:c r="J2568" t="str">
        <x:v>Europe</x:v>
      </x:c>
      <x:c r="K2568" t="str">
        <x:v>EUR</x:v>
      </x:c>
      <x:c r="L2568" t="str">
        <x:v>Guinness</x:v>
      </x:c>
      <x:c r="M2568" t="str">
        <x:v>Beer / Stout</x:v>
      </x:c>
      <x:c r="N2568" t="str">
        <x:v>On-Trade</x:v>
      </x:c>
      <x:c r="O2568" t="str">
        <x:v>Key Account</x:v>
      </x:c>
      <x:c r="P2568" t="str">
        <x:v>SR-031</x:v>
      </x:c>
      <x:c r="Q2568" s="16" t="n">
        <x:v>45</x:v>
      </x:c>
      <x:c r="R2568" s="17" t="n">
        <x:v>7.98</x:v>
      </x:c>
      <x:c r="S2568" s="18" t="n">
        <x:v>0.1</x:v>
      </x:c>
      <x:c r="T2568" s="17" t="n">
        <x:v>359.07</x:v>
      </x:c>
      <x:c r="U2568" s="17" t="n">
        <x:v>323.17</x:v>
      </x:c>
      <x:c r="V2568" s="17" t="n">
        <x:v>180.12</x:v>
      </x:c>
      <x:c r="W2568" s="17" t="n">
        <x:v>143.04</x:v>
      </x:c>
      <x:c r="X2568" s="18" t="n">
        <x:v>0.4426</x:v>
      </x:c>
      <x:c r="Y2568" s="17" t="n">
        <x:v>363.71</x:v>
      </x:c>
      <x:c r="Z2568" s="18" t="n">
        <x:v>0.8885</x:v>
      </x:c>
      <x:c r="AA2568" s="18" t="n">
        <x:v>-0.0293</x:v>
      </x:c>
      <x:c r="AB2568" t="str">
        <x:v>Yes</x:v>
      </x:c>
      <x:c r="AC2568" t="str">
        <x:v>Core</x:v>
      </x:c>
      <x:c r="AD2568" s="18" t="n">
        <x:v>0.4426153417705851</x:v>
      </x:c>
      <x:c r="AE2568" s="18" t="n">
        <x:v>0.8885375711418438</x:v>
      </x:c>
      <x:c r="AF2568" s="17" t="n">
        <x:v>-40.539999999999964</x:v>
      </x:c>
      <x:c r="AG2568" s="18" t="n">
        <x:v>-0.11146242885815613</x:v>
      </x:c>
      <x:c r="AH2568" t="str">
        <x:v>Below Target</x:v>
      </x:c>
    </x:row>
    <x:row r="2569">
      <x:c r="A2569" t="str">
        <x:v>TXN-002566</x:v>
      </x:c>
      <x:c r="B2569" s="14" t="d">
        <x:v>2025-11-09T00:00:00.000Z</x:v>
      </x:c>
      <x:c r="C2569" t="n">
        <x:v>2025</x:v>
      </x:c>
      <x:c r="D2569" t="str">
        <x:v>Q4</x:v>
      </x:c>
      <x:c r="E2569" t="n">
        <x:v>11</x:v>
      </x:c>
      <x:c r="F2569" t="str">
        <x:v>November</x:v>
      </x:c>
      <x:c r="G2569" s="15" t="d">
        <x:v>2025-11-01T00:00:00.000Z</x:v>
      </x:c>
      <x:c r="H2569" t="str">
        <x:v>2025-11</x:v>
      </x:c>
      <x:c r="I2569" t="str">
        <x:v>United States</x:v>
      </x:c>
      <x:c r="J2569" t="str">
        <x:v>North America</x:v>
      </x:c>
      <x:c r="K2569" t="str">
        <x:v>USD</x:v>
      </x:c>
      <x:c r="L2569" t="str">
        <x:v>Smirnoff</x:v>
      </x:c>
      <x:c r="M2569" t="str">
        <x:v>Vodka</x:v>
      </x:c>
      <x:c r="N2569" t="str">
        <x:v>Wholesale</x:v>
      </x:c>
      <x:c r="O2569" t="str">
        <x:v>Hospitality Group</x:v>
      </x:c>
      <x:c r="P2569" t="str">
        <x:v>SR-059</x:v>
      </x:c>
      <x:c r="Q2569" s="16" t="n">
        <x:v>167</x:v>
      </x:c>
      <x:c r="R2569" s="17" t="n">
        <x:v>18.64</x:v>
      </x:c>
      <x:c r="S2569" s="18" t="n">
        <x:v>0.03</x:v>
      </x:c>
      <x:c r="T2569" s="17" t="n">
        <x:v>3112.21</x:v>
      </x:c>
      <x:c r="U2569" s="17" t="n">
        <x:v>3018.84</x:v>
      </x:c>
      <x:c r="V2569" s="17" t="n">
        <x:v>1542.52</x:v>
      </x:c>
      <x:c r="W2569" s="17" t="n">
        <x:v>1476.32</x:v>
      </x:c>
      <x:c r="X2569" s="18" t="n">
        <x:v>0.489</x:v>
      </x:c>
      <x:c r="Y2569" s="17" t="n">
        <x:v>2743.15</x:v>
      </x:c>
      <x:c r="Z2569" s="18" t="n">
        <x:v>1.1005</x:v>
      </x:c>
      <x:c r="AA2569" s="18" t="n">
        <x:v>-0.0053</x:v>
      </x:c>
      <x:c r="AB2569" t="str">
        <x:v>No</x:v>
      </x:c>
      <x:c r="AC2569" t="str">
        <x:v>Core</x:v>
      </x:c>
      <x:c r="AD2569" s="18" t="n">
        <x:v>0.48903552357859303</x:v>
      </x:c>
      <x:c r="AE2569" s="18" t="n">
        <x:v>1.1005012485646064</x:v>
      </x:c>
      <x:c r="AF2569" s="17" t="n">
        <x:v>275.69000000000005</x:v>
      </x:c>
      <x:c r="AG2569" s="18" t="n">
        <x:v>0.1005012485646064</x:v>
      </x:c>
      <x:c r="AH2569" t="str">
        <x:v>Above Target</x:v>
      </x:c>
    </x:row>
    <x:row r="2570">
      <x:c r="A2570" t="str">
        <x:v>TXN-002567</x:v>
      </x:c>
      <x:c r="B2570" s="14" t="d">
        <x:v>2023-11-16T00:00:00.000Z</x:v>
      </x:c>
      <x:c r="C2570" t="n">
        <x:v>2023</x:v>
      </x:c>
      <x:c r="D2570" t="str">
        <x:v>Q4</x:v>
      </x:c>
      <x:c r="E2570" t="n">
        <x:v>11</x:v>
      </x:c>
      <x:c r="F2570" t="str">
        <x:v>November</x:v>
      </x:c>
      <x:c r="G2570" s="15" t="d">
        <x:v>2023-11-01T00:00:00.000Z</x:v>
      </x:c>
      <x:c r="H2570" t="str">
        <x:v>2023-11</x:v>
      </x:c>
      <x:c r="I2570" t="str">
        <x:v>Canada</x:v>
      </x:c>
      <x:c r="J2570" t="str">
        <x:v>North America</x:v>
      </x:c>
      <x:c r="K2570" t="str">
        <x:v>CAD</x:v>
      </x:c>
      <x:c r="L2570" t="str">
        <x:v>J&amp;B</x:v>
      </x:c>
      <x:c r="M2570" t="str">
        <x:v>Scotch Whisky</x:v>
      </x:c>
      <x:c r="N2570" t="str">
        <x:v>Off-Trade</x:v>
      </x:c>
      <x:c r="O2570" t="str">
        <x:v>Hospitality Group</x:v>
      </x:c>
      <x:c r="P2570" t="str">
        <x:v>SR-029</x:v>
      </x:c>
      <x:c r="Q2570" s="16" t="n">
        <x:v>36</x:v>
      </x:c>
      <x:c r="R2570" s="17" t="n">
        <x:v>21.88</x:v>
      </x:c>
      <x:c r="S2570" s="18" t="n">
        <x:v>0</x:v>
      </x:c>
      <x:c r="T2570" s="17" t="n">
        <x:v>787.5</x:v>
      </x:c>
      <x:c r="U2570" s="17" t="n">
        <x:v>787.5</x:v>
      </x:c>
      <x:c r="V2570" s="17" t="n">
        <x:v>367.36</x:v>
      </x:c>
      <x:c r="W2570" s="17" t="n">
        <x:v>420.15</x:v>
      </x:c>
      <x:c r="X2570" s="18" t="n">
        <x:v>0.5335</x:v>
      </x:c>
      <x:c r="Y2570" s="17" t="n">
        <x:v>751.59</x:v>
      </x:c>
      <x:c r="Z2570" s="18" t="n">
        <x:v>1.0478</x:v>
      </x:c>
      <x:c r="AA2570" s="18" t="n">
        <x:v>-0.0417</x:v>
      </x:c>
      <x:c r="AB2570" t="str">
        <x:v>No</x:v>
      </x:c>
      <x:c r="AC2570" t="str">
        <x:v>Core</x:v>
      </x:c>
      <x:c r="AD2570" s="18" t="n">
        <x:v>0.5335238095238095</x:v>
      </x:c>
      <x:c r="AE2570" s="18" t="n">
        <x:v>1.0477787091366304</x:v>
      </x:c>
      <x:c r="AF2570" s="17" t="n">
        <x:v>35.90999999999997</x:v>
      </x:c>
      <x:c r="AG2570" s="18" t="n">
        <x:v>0.0477787091366303</x:v>
      </x:c>
      <x:c r="AH2570" t="str">
        <x:v>Above Target</x:v>
      </x:c>
    </x:row>
    <x:row r="2571">
      <x:c r="A2571" t="str">
        <x:v>TXN-002568</x:v>
      </x:c>
      <x:c r="B2571" s="14" t="d">
        <x:v>2025-09-28T00:00:00.000Z</x:v>
      </x:c>
      <x:c r="C2571" t="n">
        <x:v>2025</x:v>
      </x:c>
      <x:c r="D2571" t="str">
        <x:v>Q3</x:v>
      </x:c>
      <x:c r="E2571" t="n">
        <x:v>9</x:v>
      </x:c>
      <x:c r="F2571" t="str">
        <x:v>September</x:v>
      </x:c>
      <x:c r="G2571" s="15" t="d">
        <x:v>2025-09-01T00:00:00.000Z</x:v>
      </x:c>
      <x:c r="H2571" t="str">
        <x:v>2025-09</x:v>
      </x:c>
      <x:c r="I2571" t="str">
        <x:v>Canada</x:v>
      </x:c>
      <x:c r="J2571" t="str">
        <x:v>North America</x:v>
      </x:c>
      <x:c r="K2571" t="str">
        <x:v>CAD</x:v>
      </x:c>
      <x:c r="L2571" t="str">
        <x:v>Johnnie Walker</x:v>
      </x:c>
      <x:c r="M2571" t="str">
        <x:v>Scotch Whisky</x:v>
      </x:c>
      <x:c r="N2571" t="str">
        <x:v>Wholesale</x:v>
      </x:c>
      <x:c r="O2571" t="str">
        <x:v>Independent Retailer</x:v>
      </x:c>
      <x:c r="P2571" t="str">
        <x:v>SR-060</x:v>
      </x:c>
      <x:c r="Q2571" s="16" t="n">
        <x:v>27</x:v>
      </x:c>
      <x:c r="R2571" s="17" t="n">
        <x:v>30.76</x:v>
      </x:c>
      <x:c r="S2571" s="18" t="n">
        <x:v>0</x:v>
      </x:c>
      <x:c r="T2571" s="17" t="n">
        <x:v>830.59</x:v>
      </x:c>
      <x:c r="U2571" s="17" t="n">
        <x:v>830.59</x:v>
      </x:c>
      <x:c r="V2571" s="17" t="n">
        <x:v>374.67</x:v>
      </x:c>
      <x:c r="W2571" s="17" t="n">
        <x:v>455.92</x:v>
      </x:c>
      <x:c r="X2571" s="18" t="n">
        <x:v>0.5489</x:v>
      </x:c>
      <x:c r="Y2571" s="17" t="n">
        <x:v>937.66</x:v>
      </x:c>
      <x:c r="Z2571" s="18" t="n">
        <x:v>0.8858</x:v>
      </x:c>
      <x:c r="AA2571" s="18" t="n">
        <x:v>-0.0315</x:v>
      </x:c>
      <x:c r="AB2571" t="str">
        <x:v>No</x:v>
      </x:c>
      <x:c r="AC2571" t="str">
        <x:v>Luxury / Reserve</x:v>
      </x:c>
      <x:c r="AD2571" s="18" t="n">
        <x:v>0.5489110150615827</x:v>
      </x:c>
      <x:c r="AE2571" s="18" t="n">
        <x:v>0.8858114881726853</x:v>
      </x:c>
      <x:c r="AF2571" s="17" t="n">
        <x:v>-107.06999999999994</x:v>
      </x:c>
      <x:c r="AG2571" s="18" t="n">
        <x:v>-0.11418851182731474</x:v>
      </x:c>
      <x:c r="AH2571" t="str">
        <x:v>Below Target</x:v>
      </x:c>
    </x:row>
    <x:row r="2572">
      <x:c r="A2572" t="str">
        <x:v>TXN-002569</x:v>
      </x:c>
      <x:c r="B2572" s="14" t="d">
        <x:v>2025-04-09T00:00:00.000Z</x:v>
      </x:c>
      <x:c r="C2572" t="n">
        <x:v>2025</x:v>
      </x:c>
      <x:c r="D2572" t="str">
        <x:v>Q2</x:v>
      </x:c>
      <x:c r="E2572" t="n">
        <x:v>4</x:v>
      </x:c>
      <x:c r="F2572" t="str">
        <x:v>April</x:v>
      </x:c>
      <x:c r="G2572" s="15" t="d">
        <x:v>2025-04-01T00:00:00.000Z</x:v>
      </x:c>
      <x:c r="H2572" t="str">
        <x:v>2025-04</x:v>
      </x:c>
      <x:c r="I2572" t="str">
        <x:v>France</x:v>
      </x:c>
      <x:c r="J2572" t="str">
        <x:v>Europe</x:v>
      </x:c>
      <x:c r="K2572" t="str">
        <x:v>EUR</x:v>
      </x:c>
      <x:c r="L2572" t="str">
        <x:v>Cîroc</x:v>
      </x:c>
      <x:c r="M2572" t="str">
        <x:v>Vodka</x:v>
      </x:c>
      <x:c r="N2572" t="str">
        <x:v>Off-Trade</x:v>
      </x:c>
      <x:c r="O2572" t="str">
        <x:v>Distributor</x:v>
      </x:c>
      <x:c r="P2572" t="str">
        <x:v>SR-020</x:v>
      </x:c>
      <x:c r="Q2572" s="16" t="n">
        <x:v>69</x:v>
      </x:c>
      <x:c r="R2572" s="17" t="n">
        <x:v>33.23</x:v>
      </x:c>
      <x:c r="S2572" s="18" t="n">
        <x:v>0</x:v>
      </x:c>
      <x:c r="T2572" s="17" t="n">
        <x:v>2293.12</x:v>
      </x:c>
      <x:c r="U2572" s="17" t="n">
        <x:v>2293.12</x:v>
      </x:c>
      <x:c r="V2572" s="17" t="n">
        <x:v>986.16</x:v>
      </x:c>
      <x:c r="W2572" s="17" t="n">
        <x:v>1306.96</x:v>
      </x:c>
      <x:c r="X2572" s="18" t="n">
        <x:v>0.5699</x:v>
      </x:c>
      <x:c r="Y2572" s="17" t="n">
        <x:v>2169.75</x:v>
      </x:c>
      <x:c r="Z2572" s="18" t="n">
        <x:v>1.0569</x:v>
      </x:c>
      <x:c r="AA2572" s="18" t="n">
        <x:v>0.0292</x:v>
      </x:c>
      <x:c r="AB2572" t="str">
        <x:v>No</x:v>
      </x:c>
      <x:c r="AC2572" t="str">
        <x:v>Luxury / Reserve</x:v>
      </x:c>
      <x:c r="AD2572" s="18" t="n">
        <x:v>0.5699483672899806</x:v>
      </x:c>
      <x:c r="AE2572" s="18" t="n">
        <x:v>1.0568590851480584</x:v>
      </x:c>
      <x:c r="AF2572" s="17" t="n">
        <x:v>123.36999999999989</x:v>
      </x:c>
      <x:c r="AG2572" s="18" t="n">
        <x:v>0.05685908514805848</x:v>
      </x:c>
      <x:c r="AH2572" t="str">
        <x:v>Above Target</x:v>
      </x:c>
    </x:row>
    <x:row r="2573">
      <x:c r="A2573" t="str">
        <x:v>TXN-002570</x:v>
      </x:c>
      <x:c r="B2573" s="14" t="d">
        <x:v>2024-08-31T00:00:00.000Z</x:v>
      </x:c>
      <x:c r="C2573" t="n">
        <x:v>2024</x:v>
      </x:c>
      <x:c r="D2573" t="str">
        <x:v>Q3</x:v>
      </x:c>
      <x:c r="E2573" t="n">
        <x:v>8</x:v>
      </x:c>
      <x:c r="F2573" t="str">
        <x:v>August</x:v>
      </x:c>
      <x:c r="G2573" s="15" t="d">
        <x:v>2024-08-01T00:00:00.000Z</x:v>
      </x:c>
      <x:c r="H2573" t="str">
        <x:v>2024-08</x:v>
      </x:c>
      <x:c r="I2573" t="str">
        <x:v>South Africa</x:v>
      </x:c>
      <x:c r="J2573" t="str">
        <x:v>Africa</x:v>
      </x:c>
      <x:c r="K2573" t="str">
        <x:v>ZAR</x:v>
      </x:c>
      <x:c r="L2573" t="str">
        <x:v>Buchanan's</x:v>
      </x:c>
      <x:c r="M2573" t="str">
        <x:v>Scotch Whisky</x:v>
      </x:c>
      <x:c r="N2573" t="str">
        <x:v>Off-Trade</x:v>
      </x:c>
      <x:c r="O2573" t="str">
        <x:v>Independent Retailer</x:v>
      </x:c>
      <x:c r="P2573" t="str">
        <x:v>SR-007</x:v>
      </x:c>
      <x:c r="Q2573" s="16" t="n">
        <x:v>74</x:v>
      </x:c>
      <x:c r="R2573" s="17" t="n">
        <x:v>32.22</x:v>
      </x:c>
      <x:c r="S2573" s="18" t="n">
        <x:v>0.03</x:v>
      </x:c>
      <x:c r="T2573" s="17" t="n">
        <x:v>2384.42</x:v>
      </x:c>
      <x:c r="U2573" s="17" t="n">
        <x:v>2312.89</x:v>
      </x:c>
      <x:c r="V2573" s="17" t="n">
        <x:v>1126.38</x:v>
      </x:c>
      <x:c r="W2573" s="17" t="n">
        <x:v>1186.51</x:v>
      </x:c>
      <x:c r="X2573" s="18" t="n">
        <x:v>0.513</x:v>
      </x:c>
      <x:c r="Y2573" s="17" t="n">
        <x:v>2149.26</x:v>
      </x:c>
      <x:c r="Z2573" s="18" t="n">
        <x:v>1.0761</x:v>
      </x:c>
      <x:c r="AA2573" s="18" t="n">
        <x:v>0.0483</x:v>
      </x:c>
      <x:c r="AB2573" t="str">
        <x:v>No</x:v>
      </x:c>
      <x:c r="AC2573" t="str">
        <x:v>Premium Core</x:v>
      </x:c>
      <x:c r="AD2573" s="18" t="n">
        <x:v>0.5129988888360449</x:v>
      </x:c>
      <x:c r="AE2573" s="18" t="n">
        <x:v>1.076133180722667</x:v>
      </x:c>
      <x:c r="AF2573" s="17" t="n">
        <x:v>163.62999999999965</x:v>
      </x:c>
      <x:c r="AG2573" s="18" t="n">
        <x:v>0.07613318072266717</x:v>
      </x:c>
      <x:c r="AH2573" t="str">
        <x:v>Above Target</x:v>
      </x:c>
    </x:row>
    <x:row r="2574">
      <x:c r="A2574" t="str">
        <x:v>TXN-002571</x:v>
      </x:c>
      <x:c r="B2574" s="14" t="d">
        <x:v>2023-07-30T00:00:00.000Z</x:v>
      </x:c>
      <x:c r="C2574" t="n">
        <x:v>2023</x:v>
      </x:c>
      <x:c r="D2574" t="str">
        <x:v>Q3</x:v>
      </x:c>
      <x:c r="E2574" t="n">
        <x:v>7</x:v>
      </x:c>
      <x:c r="F2574" t="str">
        <x:v>July</x:v>
      </x:c>
      <x:c r="G2574" s="15" t="d">
        <x:v>2023-07-01T00:00:00.000Z</x:v>
      </x:c>
      <x:c r="H2574" t="str">
        <x:v>2023-07</x:v>
      </x:c>
      <x:c r="I2574" t="str">
        <x:v>India</x:v>
      </x:c>
      <x:c r="J2574" t="str">
        <x:v>Asia Pacific</x:v>
      </x:c>
      <x:c r="K2574" t="str">
        <x:v>INR</x:v>
      </x:c>
      <x:c r="L2574" t="str">
        <x:v>Smirnoff</x:v>
      </x:c>
      <x:c r="M2574" t="str">
        <x:v>Vodka</x:v>
      </x:c>
      <x:c r="N2574" t="str">
        <x:v>Off-Trade</x:v>
      </x:c>
      <x:c r="O2574" t="str">
        <x:v>Independent Retailer</x:v>
      </x:c>
      <x:c r="P2574" t="str">
        <x:v>SR-042</x:v>
      </x:c>
      <x:c r="Q2574" s="16" t="n">
        <x:v>89</x:v>
      </x:c>
      <x:c r="R2574" s="17" t="n">
        <x:v>19.76</x:v>
      </x:c>
      <x:c r="S2574" s="18" t="n">
        <x:v>0</x:v>
      </x:c>
      <x:c r="T2574" s="17" t="n">
        <x:v>1758.69</x:v>
      </x:c>
      <x:c r="U2574" s="17" t="n">
        <x:v>1758.69</x:v>
      </x:c>
      <x:c r="V2574" s="17" t="n">
        <x:v>870.41</x:v>
      </x:c>
      <x:c r="W2574" s="17" t="n">
        <x:v>888.28</x:v>
      </x:c>
      <x:c r="X2574" s="18" t="n">
        <x:v>0.5051</x:v>
      </x:c>
      <x:c r="Y2574" s="17" t="n">
        <x:v>1775.08</x:v>
      </x:c>
      <x:c r="Z2574" s="18" t="n">
        <x:v>0.9908</x:v>
      </x:c>
      <x:c r="AA2574" s="18" t="n">
        <x:v>0.1152</x:v>
      </x:c>
      <x:c r="AB2574" t="str">
        <x:v>No</x:v>
      </x:c>
      <x:c r="AC2574" t="str">
        <x:v>Core</x:v>
      </x:c>
      <x:c r="AD2574" s="18" t="n">
        <x:v>0.5050804860435892</x:v>
      </x:c>
      <x:c r="AE2574" s="18" t="n">
        <x:v>0.990766613335737</x:v>
      </x:c>
      <x:c r="AF2574" s="17" t="n">
        <x:v>-16.389999999999873</x:v>
      </x:c>
      <x:c r="AG2574" s="18" t="n">
        <x:v>-0.009233386664262948</x:v>
      </x:c>
      <x:c r="AH2574" t="str">
        <x:v>Below Target</x:v>
      </x:c>
    </x:row>
    <x:row r="2575">
      <x:c r="A2575" t="str">
        <x:v>TXN-002572</x:v>
      </x:c>
      <x:c r="B2575" s="14" t="d">
        <x:v>2025-01-24T00:00:00.000Z</x:v>
      </x:c>
      <x:c r="C2575" t="n">
        <x:v>2025</x:v>
      </x:c>
      <x:c r="D2575" t="str">
        <x:v>Q1</x:v>
      </x:c>
      <x:c r="E2575" t="n">
        <x:v>1</x:v>
      </x:c>
      <x:c r="F2575" t="str">
        <x:v>January</x:v>
      </x:c>
      <x:c r="G2575" s="15" t="d">
        <x:v>2025-01-01T00:00:00.000Z</x:v>
      </x:c>
      <x:c r="H2575" t="str">
        <x:v>2025-01</x:v>
      </x:c>
      <x:c r="I2575" t="str">
        <x:v>United Kingdom</x:v>
      </x:c>
      <x:c r="J2575" t="str">
        <x:v>Europe</x:v>
      </x:c>
      <x:c r="K2575" t="str">
        <x:v>GBP</x:v>
      </x:c>
      <x:c r="L2575" t="str">
        <x:v>Tanqueray</x:v>
      </x:c>
      <x:c r="M2575" t="str">
        <x:v>Gin</x:v>
      </x:c>
      <x:c r="N2575" t="str">
        <x:v>Wholesale</x:v>
      </x:c>
      <x:c r="O2575" t="str">
        <x:v>E-commerce Partner</x:v>
      </x:c>
      <x:c r="P2575" t="str">
        <x:v>SR-032</x:v>
      </x:c>
      <x:c r="Q2575" s="16" t="n">
        <x:v>24</x:v>
      </x:c>
      <x:c r="R2575" s="17" t="n">
        <x:v>23.78</x:v>
      </x:c>
      <x:c r="S2575" s="18" t="n">
        <x:v>0.03</x:v>
      </x:c>
      <x:c r="T2575" s="17" t="n">
        <x:v>570.79</x:v>
      </x:c>
      <x:c r="U2575" s="17" t="n">
        <x:v>553.67</x:v>
      </x:c>
      <x:c r="V2575" s="17" t="n">
        <x:v>254.7</x:v>
      </x:c>
      <x:c r="W2575" s="17" t="n">
        <x:v>298.97</x:v>
      </x:c>
      <x:c r="X2575" s="18" t="n">
        <x:v>0.54</x:v>
      </x:c>
      <x:c r="Y2575" s="17" t="n">
        <x:v>599.43</x:v>
      </x:c>
      <x:c r="Z2575" s="18" t="n">
        <x:v>0.9236</x:v>
      </x:c>
      <x:c r="AA2575" s="18" t="n">
        <x:v>-0.0133</x:v>
      </x:c>
      <x:c r="AB2575" t="str">
        <x:v>No</x:v>
      </x:c>
      <x:c r="AC2575" t="str">
        <x:v>Premium Core</x:v>
      </x:c>
      <x:c r="AD2575" s="18" t="n">
        <x:v>0.5399786876659383</x:v>
      </x:c>
      <x:c r="AE2575" s="18" t="n">
        <x:v>0.923660811103882</x:v>
      </x:c>
      <x:c r="AF2575" s="17" t="n">
        <x:v>-45.75999999999999</x:v>
      </x:c>
      <x:c r="AG2575" s="18" t="n">
        <x:v>-0.07633918889611797</x:v>
      </x:c>
      <x:c r="AH2575" t="str">
        <x:v>Below Target</x:v>
      </x:c>
    </x:row>
    <x:row r="2576">
      <x:c r="A2576" t="str">
        <x:v>TXN-002573</x:v>
      </x:c>
      <x:c r="B2576" s="14" t="d">
        <x:v>2024-10-17T00:00:00.000Z</x:v>
      </x:c>
      <x:c r="C2576" t="n">
        <x:v>2024</x:v>
      </x:c>
      <x:c r="D2576" t="str">
        <x:v>Q4</x:v>
      </x:c>
      <x:c r="E2576" t="n">
        <x:v>10</x:v>
      </x:c>
      <x:c r="F2576" t="str">
        <x:v>October</x:v>
      </x:c>
      <x:c r="G2576" s="15" t="d">
        <x:v>2024-10-01T00:00:00.000Z</x:v>
      </x:c>
      <x:c r="H2576" t="str">
        <x:v>2024-10</x:v>
      </x:c>
      <x:c r="I2576" t="str">
        <x:v>United States</x:v>
      </x:c>
      <x:c r="J2576" t="str">
        <x:v>North America</x:v>
      </x:c>
      <x:c r="K2576" t="str">
        <x:v>USD</x:v>
      </x:c>
      <x:c r="L2576" t="str">
        <x:v>Tanqueray</x:v>
      </x:c>
      <x:c r="M2576" t="str">
        <x:v>Gin</x:v>
      </x:c>
      <x:c r="N2576" t="str">
        <x:v>On-Trade</x:v>
      </x:c>
      <x:c r="O2576" t="str">
        <x:v>Distributor</x:v>
      </x:c>
      <x:c r="P2576" t="str">
        <x:v>SR-009</x:v>
      </x:c>
      <x:c r="Q2576" s="16" t="n">
        <x:v>58</x:v>
      </x:c>
      <x:c r="R2576" s="17" t="n">
        <x:v>31.1</x:v>
      </x:c>
      <x:c r="S2576" s="18" t="n">
        <x:v>0.03</x:v>
      </x:c>
      <x:c r="T2576" s="17" t="n">
        <x:v>1803.51</x:v>
      </x:c>
      <x:c r="U2576" s="17" t="n">
        <x:v>1749.41</x:v>
      </x:c>
      <x:c r="V2576" s="17" t="n">
        <x:v>828</x:v>
      </x:c>
      <x:c r="W2576" s="17" t="n">
        <x:v>921.4</x:v>
      </x:c>
      <x:c r="X2576" s="18" t="n">
        <x:v>0.5267</x:v>
      </x:c>
      <x:c r="Y2576" s="17" t="n">
        <x:v>1858.14</x:v>
      </x:c>
      <x:c r="Z2576" s="18" t="n">
        <x:v>0.9415</x:v>
      </x:c>
      <x:c r="AA2576" s="18" t="n">
        <x:v>0.1067</x:v>
      </x:c>
      <x:c r="AB2576" t="str">
        <x:v>No</x:v>
      </x:c>
      <x:c r="AC2576" t="str">
        <x:v>Premium Core</x:v>
      </x:c>
      <x:c r="AD2576" s="18" t="n">
        <x:v>0.5266918561114889</x:v>
      </x:c>
      <x:c r="AE2576" s="18" t="n">
        <x:v>0.9414844952479361</x:v>
      </x:c>
      <x:c r="AF2576" s="17" t="n">
        <x:v>-108.73000000000002</x:v>
      </x:c>
      <x:c r="AG2576" s="18" t="n">
        <x:v>-0.0585155047520639</x:v>
      </x:c>
      <x:c r="AH2576" t="str">
        <x:v>Below Target</x:v>
      </x:c>
    </x:row>
    <x:row r="2577">
      <x:c r="A2577" t="str">
        <x:v>TXN-002574</x:v>
      </x:c>
      <x:c r="B2577" s="14" t="d">
        <x:v>2024-07-25T00:00:00.000Z</x:v>
      </x:c>
      <x:c r="C2577" t="n">
        <x:v>2024</x:v>
      </x:c>
      <x:c r="D2577" t="str">
        <x:v>Q3</x:v>
      </x:c>
      <x:c r="E2577" t="n">
        <x:v>7</x:v>
      </x:c>
      <x:c r="F2577" t="str">
        <x:v>July</x:v>
      </x:c>
      <x:c r="G2577" s="15" t="d">
        <x:v>2024-07-01T00:00:00.000Z</x:v>
      </x:c>
      <x:c r="H2577" t="str">
        <x:v>2024-07</x:v>
      </x:c>
      <x:c r="I2577" t="str">
        <x:v>Kenya</x:v>
      </x:c>
      <x:c r="J2577" t="str">
        <x:v>Africa</x:v>
      </x:c>
      <x:c r="K2577" t="str">
        <x:v>KES</x:v>
      </x:c>
      <x:c r="L2577" t="str">
        <x:v>Tanqueray</x:v>
      </x:c>
      <x:c r="M2577" t="str">
        <x:v>Gin</x:v>
      </x:c>
      <x:c r="N2577" t="str">
        <x:v>Off-Trade</x:v>
      </x:c>
      <x:c r="O2577" t="str">
        <x:v>Distributor</x:v>
      </x:c>
      <x:c r="P2577" t="str">
        <x:v>SR-052</x:v>
      </x:c>
      <x:c r="Q2577" s="16" t="n">
        <x:v>163</x:v>
      </x:c>
      <x:c r="R2577" s="17" t="n">
        <x:v>26.42</x:v>
      </x:c>
      <x:c r="S2577" s="18" t="n">
        <x:v>0</x:v>
      </x:c>
      <x:c r="T2577" s="17" t="n">
        <x:v>4306.13</x:v>
      </x:c>
      <x:c r="U2577" s="17" t="n">
        <x:v>4306.13</x:v>
      </x:c>
      <x:c r="V2577" s="17" t="n">
        <x:v>1927.09</x:v>
      </x:c>
      <x:c r="W2577" s="17" t="n">
        <x:v>2379.05</x:v>
      </x:c>
      <x:c r="X2577" s="18" t="n">
        <x:v>0.5525</x:v>
      </x:c>
      <x:c r="Y2577" s="17" t="n">
        <x:v>3883.98</x:v>
      </x:c>
      <x:c r="Z2577" s="18" t="n">
        <x:v>1.1087</x:v>
      </x:c>
      <x:c r="AA2577" s="18" t="n">
        <x:v>0.0674</x:v>
      </x:c>
      <x:c r="AB2577" t="str">
        <x:v>No</x:v>
      </x:c>
      <x:c r="AC2577" t="str">
        <x:v>Premium Core</x:v>
      </x:c>
      <x:c r="AD2577" s="18" t="n">
        <x:v>0.5524798368836984</x:v>
      </x:c>
      <x:c r="AE2577" s="18" t="n">
        <x:v>1.1086900550466274</x:v>
      </x:c>
      <x:c r="AF2577" s="17" t="n">
        <x:v>422.1500000000001</x:v>
      </x:c>
      <x:c r="AG2577" s="18" t="n">
        <x:v>0.10869005504662745</x:v>
      </x:c>
      <x:c r="AH2577" t="str">
        <x:v>Above Target</x:v>
      </x:c>
    </x:row>
    <x:row r="2578">
      <x:c r="A2578" t="str">
        <x:v>TXN-002575</x:v>
      </x:c>
      <x:c r="B2578" s="14" t="d">
        <x:v>2023-12-07T00:00:00.000Z</x:v>
      </x:c>
      <x:c r="C2578" t="n">
        <x:v>2023</x:v>
      </x:c>
      <x:c r="D2578" t="str">
        <x:v>Q4</x:v>
      </x:c>
      <x:c r="E2578" t="n">
        <x:v>12</x:v>
      </x:c>
      <x:c r="F2578" t="str">
        <x:v>December</x:v>
      </x:c>
      <x:c r="G2578" s="15" t="d">
        <x:v>2023-12-01T00:00:00.000Z</x:v>
      </x:c>
      <x:c r="H2578" t="str">
        <x:v>2023-12</x:v>
      </x:c>
      <x:c r="I2578" t="str">
        <x:v>Japan</x:v>
      </x:c>
      <x:c r="J2578" t="str">
        <x:v>Asia Pacific</x:v>
      </x:c>
      <x:c r="K2578" t="str">
        <x:v>JPY</x:v>
      </x:c>
      <x:c r="L2578" t="str">
        <x:v>J&amp;B</x:v>
      </x:c>
      <x:c r="M2578" t="str">
        <x:v>Scotch Whisky</x:v>
      </x:c>
      <x:c r="N2578" t="str">
        <x:v>E-commerce</x:v>
      </x:c>
      <x:c r="O2578" t="str">
        <x:v>Independent Retailer</x:v>
      </x:c>
      <x:c r="P2578" t="str">
        <x:v>SR-025</x:v>
      </x:c>
      <x:c r="Q2578" s="16" t="n">
        <x:v>35</x:v>
      </x:c>
      <x:c r="R2578" s="17" t="n">
        <x:v>25.39</x:v>
      </x:c>
      <x:c r="S2578" s="18" t="n">
        <x:v>0.02</x:v>
      </x:c>
      <x:c r="T2578" s="17" t="n">
        <x:v>888.6</x:v>
      </x:c>
      <x:c r="U2578" s="17" t="n">
        <x:v>870.83</x:v>
      </x:c>
      <x:c r="V2578" s="17" t="n">
        <x:v>416.72</x:v>
      </x:c>
      <x:c r="W2578" s="17" t="n">
        <x:v>454.11</x:v>
      </x:c>
      <x:c r="X2578" s="18" t="n">
        <x:v>0.5215</x:v>
      </x:c>
      <x:c r="Y2578" s="17" t="n">
        <x:v>939.52</x:v>
      </x:c>
      <x:c r="Z2578" s="18" t="n">
        <x:v>0.9269</x:v>
      </x:c>
      <x:c r="AA2578" s="18" t="n">
        <x:v>0.1018</x:v>
      </x:c>
      <x:c r="AB2578" t="str">
        <x:v>No</x:v>
      </x:c>
      <x:c r="AC2578" t="str">
        <x:v>Core</x:v>
      </x:c>
      <x:c r="AD2578" s="18" t="n">
        <x:v>0.5214680247579895</x:v>
      </x:c>
      <x:c r="AE2578" s="18" t="n">
        <x:v>0.9268881982288829</x:v>
      </x:c>
      <x:c r="AF2578" s="17" t="n">
        <x:v>-68.68999999999994</x:v>
      </x:c>
      <x:c r="AG2578" s="18" t="n">
        <x:v>-0.0731118017711171</x:v>
      </x:c>
      <x:c r="AH2578" t="str">
        <x:v>Below Target</x:v>
      </x:c>
    </x:row>
    <x:row r="2579">
      <x:c r="A2579" t="str">
        <x:v>TXN-002576</x:v>
      </x:c>
      <x:c r="B2579" s="14" t="d">
        <x:v>2026-04-02T00:00:00.000Z</x:v>
      </x:c>
      <x:c r="C2579" t="n">
        <x:v>2026</x:v>
      </x:c>
      <x:c r="D2579" t="str">
        <x:v>Q2</x:v>
      </x:c>
      <x:c r="E2579" t="n">
        <x:v>4</x:v>
      </x:c>
      <x:c r="F2579" t="str">
        <x:v>April</x:v>
      </x:c>
      <x:c r="G2579" s="15" t="d">
        <x:v>2026-04-01T00:00:00.000Z</x:v>
      </x:c>
      <x:c r="H2579" t="str">
        <x:v>2026-04</x:v>
      </x:c>
      <x:c r="I2579" t="str">
        <x:v>Singapore</x:v>
      </x:c>
      <x:c r="J2579" t="str">
        <x:v>Asia Pacific</x:v>
      </x:c>
      <x:c r="K2579" t="str">
        <x:v>SGD</x:v>
      </x:c>
      <x:c r="L2579" t="str">
        <x:v>J&amp;B</x:v>
      </x:c>
      <x:c r="M2579" t="str">
        <x:v>Scotch Whisky</x:v>
      </x:c>
      <x:c r="N2579" t="str">
        <x:v>On-Trade</x:v>
      </x:c>
      <x:c r="O2579" t="str">
        <x:v>Hospitality Group</x:v>
      </x:c>
      <x:c r="P2579" t="str">
        <x:v>SR-018</x:v>
      </x:c>
      <x:c r="Q2579" s="16" t="n">
        <x:v>36</x:v>
      </x:c>
      <x:c r="R2579" s="17" t="n">
        <x:v>26.73</x:v>
      </x:c>
      <x:c r="S2579" s="18" t="n">
        <x:v>0</x:v>
      </x:c>
      <x:c r="T2579" s="17" t="n">
        <x:v>962.17</x:v>
      </x:c>
      <x:c r="U2579" s="17" t="n">
        <x:v>962.17</x:v>
      </x:c>
      <x:c r="V2579" s="17" t="n">
        <x:v>503.49</x:v>
      </x:c>
      <x:c r="W2579" s="17" t="n">
        <x:v>458.69</x:v>
      </x:c>
      <x:c r="X2579" s="18" t="n">
        <x:v>0.4767</x:v>
      </x:c>
      <x:c r="Y2579" s="17" t="n">
        <x:v>1037.2</x:v>
      </x:c>
      <x:c r="Z2579" s="18" t="n">
        <x:v>0.9277</x:v>
      </x:c>
      <x:c r="AA2579" s="18" t="n">
        <x:v>0.0074</x:v>
      </x:c>
      <x:c r="AB2579" t="str">
        <x:v>No</x:v>
      </x:c>
      <x:c r="AC2579" t="str">
        <x:v>Core</x:v>
      </x:c>
      <x:c r="AD2579" s="18" t="n">
        <x:v>0.47672448735670414</x:v>
      </x:c>
      <x:c r="AE2579" s="18" t="n">
        <x:v>0.9276610104126494</x:v>
      </x:c>
      <x:c r="AF2579" s="17" t="n">
        <x:v>-75.03000000000009</x:v>
      </x:c>
      <x:c r="AG2579" s="18" t="n">
        <x:v>-0.07233898958735063</x:v>
      </x:c>
      <x:c r="AH2579" t="str">
        <x:v>Below Target</x:v>
      </x:c>
    </x:row>
    <x:row r="2580">
      <x:c r="A2580" t="str">
        <x:v>TXN-002577</x:v>
      </x:c>
      <x:c r="B2580" s="14" t="d">
        <x:v>2025-08-19T00:00:00.000Z</x:v>
      </x:c>
      <x:c r="C2580" t="n">
        <x:v>2025</x:v>
      </x:c>
      <x:c r="D2580" t="str">
        <x:v>Q3</x:v>
      </x:c>
      <x:c r="E2580" t="n">
        <x:v>8</x:v>
      </x:c>
      <x:c r="F2580" t="str">
        <x:v>August</x:v>
      </x:c>
      <x:c r="G2580" s="15" t="d">
        <x:v>2025-08-01T00:00:00.000Z</x:v>
      </x:c>
      <x:c r="H2580" t="str">
        <x:v>2025-08</x:v>
      </x:c>
      <x:c r="I2580" t="str">
        <x:v>Canada</x:v>
      </x:c>
      <x:c r="J2580" t="str">
        <x:v>North America</x:v>
      </x:c>
      <x:c r="K2580" t="str">
        <x:v>CAD</x:v>
      </x:c>
      <x:c r="L2580" t="str">
        <x:v>Tanqueray</x:v>
      </x:c>
      <x:c r="M2580" t="str">
        <x:v>Gin</x:v>
      </x:c>
      <x:c r="N2580" t="str">
        <x:v>Wholesale</x:v>
      </x:c>
      <x:c r="O2580" t="str">
        <x:v>Independent Retailer</x:v>
      </x:c>
      <x:c r="P2580" t="str">
        <x:v>SR-018</x:v>
      </x:c>
      <x:c r="Q2580" s="16" t="n">
        <x:v>53</x:v>
      </x:c>
      <x:c r="R2580" s="17" t="n">
        <x:v>26.68</x:v>
      </x:c>
      <x:c r="S2580" s="18" t="n">
        <x:v>0</x:v>
      </x:c>
      <x:c r="T2580" s="17" t="n">
        <x:v>1414.28</x:v>
      </x:c>
      <x:c r="U2580" s="17" t="n">
        <x:v>1414.28</x:v>
      </x:c>
      <x:c r="V2580" s="17" t="n">
        <x:v>607.07</x:v>
      </x:c>
      <x:c r="W2580" s="17" t="n">
        <x:v>807.21</x:v>
      </x:c>
      <x:c r="X2580" s="18" t="n">
        <x:v>0.5708</x:v>
      </x:c>
      <x:c r="Y2580" s="17" t="n">
        <x:v>1329.85</x:v>
      </x:c>
      <x:c r="Z2580" s="18" t="n">
        <x:v>1.0635</x:v>
      </x:c>
      <x:c r="AA2580" s="18" t="n">
        <x:v>0.0741</x:v>
      </x:c>
      <x:c r="AB2580" t="str">
        <x:v>No</x:v>
      </x:c>
      <x:c r="AC2580" t="str">
        <x:v>Premium Core</x:v>
      </x:c>
      <x:c r="AD2580" s="18" t="n">
        <x:v>0.5707568515428345</x:v>
      </x:c>
      <x:c r="AE2580" s="18" t="n">
        <x:v>1.06348836334925</x:v>
      </x:c>
      <x:c r="AF2580" s="17" t="n">
        <x:v>84.43000000000006</x:v>
      </x:c>
      <x:c r="AG2580" s="18" t="n">
        <x:v>0.06348836334924997</x:v>
      </x:c>
      <x:c r="AH2580" t="str">
        <x:v>Above Target</x:v>
      </x:c>
    </x:row>
    <x:row r="2581">
      <x:c r="A2581" t="str">
        <x:v>TXN-002578</x:v>
      </x:c>
      <x:c r="B2581" s="14" t="d">
        <x:v>2023-07-04T00:00:00.000Z</x:v>
      </x:c>
      <x:c r="C2581" t="n">
        <x:v>2023</x:v>
      </x:c>
      <x:c r="D2581" t="str">
        <x:v>Q3</x:v>
      </x:c>
      <x:c r="E2581" t="n">
        <x:v>7</x:v>
      </x:c>
      <x:c r="F2581" t="str">
        <x:v>July</x:v>
      </x:c>
      <x:c r="G2581" s="15" t="d">
        <x:v>2023-07-01T00:00:00.000Z</x:v>
      </x:c>
      <x:c r="H2581" t="str">
        <x:v>2023-07</x:v>
      </x:c>
      <x:c r="I2581" t="str">
        <x:v>Kenya</x:v>
      </x:c>
      <x:c r="J2581" t="str">
        <x:v>Africa</x:v>
      </x:c>
      <x:c r="K2581" t="str">
        <x:v>KES</x:v>
      </x:c>
      <x:c r="L2581" t="str">
        <x:v>Don Julio</x:v>
      </x:c>
      <x:c r="M2581" t="str">
        <x:v>Tequila</x:v>
      </x:c>
      <x:c r="N2581" t="str">
        <x:v>On-Trade</x:v>
      </x:c>
      <x:c r="O2581" t="str">
        <x:v>Independent Retailer</x:v>
      </x:c>
      <x:c r="P2581" t="str">
        <x:v>SR-022</x:v>
      </x:c>
      <x:c r="Q2581" s="16" t="n">
        <x:v>78</x:v>
      </x:c>
      <x:c r="R2581" s="17" t="n">
        <x:v>52.29</x:v>
      </x:c>
      <x:c r="S2581" s="18" t="n">
        <x:v>0.03</x:v>
      </x:c>
      <x:c r="T2581" s="17" t="n">
        <x:v>4078.47</x:v>
      </x:c>
      <x:c r="U2581" s="17" t="n">
        <x:v>3956.11</x:v>
      </x:c>
      <x:c r="V2581" s="17" t="n">
        <x:v>1539.47</x:v>
      </x:c>
      <x:c r="W2581" s="17" t="n">
        <x:v>2416.65</x:v>
      </x:c>
      <x:c r="X2581" s="18" t="n">
        <x:v>0.6109</x:v>
      </x:c>
      <x:c r="Y2581" s="17" t="n">
        <x:v>4498</x:v>
      </x:c>
      <x:c r="Z2581" s="18" t="n">
        <x:v>0.8795</x:v>
      </x:c>
      <x:c r="AA2581" s="18" t="n">
        <x:v>0.014</x:v>
      </x:c>
      <x:c r="AB2581" t="str">
        <x:v>No</x:v>
      </x:c>
      <x:c r="AC2581" t="str">
        <x:v>Luxury / Reserve</x:v>
      </x:c>
      <x:c r="AD2581" s="18" t="n">
        <x:v>0.6108652186112116</x:v>
      </x:c>
      <x:c r="AE2581" s="18" t="n">
        <x:v>0.8795264562027568</x:v>
      </x:c>
      <x:c r="AF2581" s="17" t="n">
        <x:v>-541.8899999999999</x:v>
      </x:c>
      <x:c r="AG2581" s="18" t="n">
        <x:v>-0.12047354379724319</x:v>
      </x:c>
      <x:c r="AH2581" t="str">
        <x:v>Below Target</x:v>
      </x:c>
    </x:row>
    <x:row r="2582">
      <x:c r="A2582" t="str">
        <x:v>TXN-002579</x:v>
      </x:c>
      <x:c r="B2582" s="14" t="d">
        <x:v>2025-01-23T00:00:00.000Z</x:v>
      </x:c>
      <x:c r="C2582" t="n">
        <x:v>2025</x:v>
      </x:c>
      <x:c r="D2582" t="str">
        <x:v>Q1</x:v>
      </x:c>
      <x:c r="E2582" t="n">
        <x:v>1</x:v>
      </x:c>
      <x:c r="F2582" t="str">
        <x:v>January</x:v>
      </x:c>
      <x:c r="G2582" s="15" t="d">
        <x:v>2025-01-01T00:00:00.000Z</x:v>
      </x:c>
      <x:c r="H2582" t="str">
        <x:v>2025-01</x:v>
      </x:c>
      <x:c r="I2582" t="str">
        <x:v>France</x:v>
      </x:c>
      <x:c r="J2582" t="str">
        <x:v>Europe</x:v>
      </x:c>
      <x:c r="K2582" t="str">
        <x:v>EUR</x:v>
      </x:c>
      <x:c r="L2582" t="str">
        <x:v>Cîroc</x:v>
      </x:c>
      <x:c r="M2582" t="str">
        <x:v>Vodka</x:v>
      </x:c>
      <x:c r="N2582" t="str">
        <x:v>Off-Trade</x:v>
      </x:c>
      <x:c r="O2582" t="str">
        <x:v>Distributor</x:v>
      </x:c>
      <x:c r="P2582" t="str">
        <x:v>SR-026</x:v>
      </x:c>
      <x:c r="Q2582" s="16" t="n">
        <x:v>60</x:v>
      </x:c>
      <x:c r="R2582" s="17" t="n">
        <x:v>32.4</x:v>
      </x:c>
      <x:c r="S2582" s="18" t="n">
        <x:v>0</x:v>
      </x:c>
      <x:c r="T2582" s="17" t="n">
        <x:v>1943.87</x:v>
      </x:c>
      <x:c r="U2582" s="17" t="n">
        <x:v>1943.87</x:v>
      </x:c>
      <x:c r="V2582" s="17" t="n">
        <x:v>780.25</x:v>
      </x:c>
      <x:c r="W2582" s="17" t="n">
        <x:v>1163.61</x:v>
      </x:c>
      <x:c r="X2582" s="18" t="n">
        <x:v>0.5986</x:v>
      </x:c>
      <x:c r="Y2582" s="17" t="n">
        <x:v>1775.34</x:v>
      </x:c>
      <x:c r="Z2582" s="18" t="n">
        <x:v>1.0949</x:v>
      </x:c>
      <x:c r="AA2582" s="18" t="n">
        <x:v>-0.0046</x:v>
      </x:c>
      <x:c r="AB2582" t="str">
        <x:v>No</x:v>
      </x:c>
      <x:c r="AC2582" t="str">
        <x:v>Luxury / Reserve</x:v>
      </x:c>
      <x:c r="AD2582" s="18" t="n">
        <x:v>0.598604844974201</x:v>
      </x:c>
      <x:c r="AE2582" s="18" t="n">
        <x:v>1.0949282954251016</x:v>
      </x:c>
      <x:c r="AF2582" s="17" t="n">
        <x:v>168.52999999999997</x:v>
      </x:c>
      <x:c r="AG2582" s="18" t="n">
        <x:v>0.09492829542510166</x:v>
      </x:c>
      <x:c r="AH2582" t="str">
        <x:v>Above Target</x:v>
      </x:c>
    </x:row>
    <x:row r="2583">
      <x:c r="A2583" t="str">
        <x:v>TXN-002580</x:v>
      </x:c>
      <x:c r="B2583" s="14" t="d">
        <x:v>2024-04-05T00:00:00.000Z</x:v>
      </x:c>
      <x:c r="C2583" t="n">
        <x:v>2024</x:v>
      </x:c>
      <x:c r="D2583" t="str">
        <x:v>Q2</x:v>
      </x:c>
      <x:c r="E2583" t="n">
        <x:v>4</x:v>
      </x:c>
      <x:c r="F2583" t="str">
        <x:v>April</x:v>
      </x:c>
      <x:c r="G2583" s="15" t="d">
        <x:v>2024-04-01T00:00:00.000Z</x:v>
      </x:c>
      <x:c r="H2583" t="str">
        <x:v>2024-04</x:v>
      </x:c>
      <x:c r="I2583" t="str">
        <x:v>United Kingdom</x:v>
      </x:c>
      <x:c r="J2583" t="str">
        <x:v>Europe</x:v>
      </x:c>
      <x:c r="K2583" t="str">
        <x:v>GBP</x:v>
      </x:c>
      <x:c r="L2583" t="str">
        <x:v>Ketel One</x:v>
      </x:c>
      <x:c r="M2583" t="str">
        <x:v>Vodka</x:v>
      </x:c>
      <x:c r="N2583" t="str">
        <x:v>On-Trade</x:v>
      </x:c>
      <x:c r="O2583" t="str">
        <x:v>Independent Retailer</x:v>
      </x:c>
      <x:c r="P2583" t="str">
        <x:v>SR-025</x:v>
      </x:c>
      <x:c r="Q2583" s="16" t="n">
        <x:v>64</x:v>
      </x:c>
      <x:c r="R2583" s="17" t="n">
        <x:v>30.26</x:v>
      </x:c>
      <x:c r="S2583" s="18" t="n">
        <x:v>0.03</x:v>
      </x:c>
      <x:c r="T2583" s="17" t="n">
        <x:v>1936.42</x:v>
      </x:c>
      <x:c r="U2583" s="17" t="n">
        <x:v>1878.32</x:v>
      </x:c>
      <x:c r="V2583" s="17" t="n">
        <x:v>772.99</x:v>
      </x:c>
      <x:c r="W2583" s="17" t="n">
        <x:v>1105.34</x:v>
      </x:c>
      <x:c r="X2583" s="18" t="n">
        <x:v>0.5885</x:v>
      </x:c>
      <x:c r="Y2583" s="17" t="n">
        <x:v>1973.53</x:v>
      </x:c>
      <x:c r="Z2583" s="18" t="n">
        <x:v>0.9518</x:v>
      </x:c>
      <x:c r="AA2583" s="18" t="n">
        <x:v>0.0858</x:v>
      </x:c>
      <x:c r="AB2583" t="str">
        <x:v>No</x:v>
      </x:c>
      <x:c r="AC2583" t="str">
        <x:v>Premium Core</x:v>
      </x:c>
      <x:c r="AD2583" s="18" t="n">
        <x:v>0.588472677711998</x:v>
      </x:c>
      <x:c r="AE2583" s="18" t="n">
        <x:v>0.9517564972409844</x:v>
      </x:c>
      <x:c r="AF2583" s="17" t="n">
        <x:v>-95.21000000000004</x:v>
      </x:c>
      <x:c r="AG2583" s="18" t="n">
        <x:v>-0.04824350275901559</x:v>
      </x:c>
      <x:c r="AH2583" t="str">
        <x:v>Below Target</x:v>
      </x:c>
    </x:row>
    <x:row r="2584">
      <x:c r="A2584" t="str">
        <x:v>TXN-002581</x:v>
      </x:c>
      <x:c r="B2584" s="14" t="d">
        <x:v>2025-01-07T00:00:00.000Z</x:v>
      </x:c>
      <x:c r="C2584" t="n">
        <x:v>2025</x:v>
      </x:c>
      <x:c r="D2584" t="str">
        <x:v>Q1</x:v>
      </x:c>
      <x:c r="E2584" t="n">
        <x:v>1</x:v>
      </x:c>
      <x:c r="F2584" t="str">
        <x:v>January</x:v>
      </x:c>
      <x:c r="G2584" s="15" t="d">
        <x:v>2025-01-01T00:00:00.000Z</x:v>
      </x:c>
      <x:c r="H2584" t="str">
        <x:v>2025-01</x:v>
      </x:c>
      <x:c r="I2584" t="str">
        <x:v>United States</x:v>
      </x:c>
      <x:c r="J2584" t="str">
        <x:v>North America</x:v>
      </x:c>
      <x:c r="K2584" t="str">
        <x:v>USD</x:v>
      </x:c>
      <x:c r="L2584" t="str">
        <x:v>Tanqueray</x:v>
      </x:c>
      <x:c r="M2584" t="str">
        <x:v>Gin</x:v>
      </x:c>
      <x:c r="N2584" t="str">
        <x:v>Wholesale</x:v>
      </x:c>
      <x:c r="O2584" t="str">
        <x:v>E-commerce Partner</x:v>
      </x:c>
      <x:c r="P2584" t="str">
        <x:v>SR-055</x:v>
      </x:c>
      <x:c r="Q2584" s="16" t="n">
        <x:v>158</x:v>
      </x:c>
      <x:c r="R2584" s="17" t="n">
        <x:v>26.11</x:v>
      </x:c>
      <x:c r="S2584" s="18" t="n">
        <x:v>0.08</x:v>
      </x:c>
      <x:c r="T2584" s="17" t="n">
        <x:v>4124.72</x:v>
      </x:c>
      <x:c r="U2584" s="17" t="n">
        <x:v>3794.74</x:v>
      </x:c>
      <x:c r="V2584" s="17" t="n">
        <x:v>1684.25</x:v>
      </x:c>
      <x:c r="W2584" s="17" t="n">
        <x:v>2110.5</x:v>
      </x:c>
      <x:c r="X2584" s="18" t="n">
        <x:v>0.5562</x:v>
      </x:c>
      <x:c r="Y2584" s="17" t="n">
        <x:v>3474.15</x:v>
      </x:c>
      <x:c r="Z2584" s="18" t="n">
        <x:v>1.0923</x:v>
      </x:c>
      <x:c r="AA2584" s="18" t="n">
        <x:v>0.0251</x:v>
      </x:c>
      <x:c r="AB2584" t="str">
        <x:v>Yes</x:v>
      </x:c>
      <x:c r="AC2584" t="str">
        <x:v>Premium Core</x:v>
      </x:c>
      <x:c r="AD2584" s="18" t="n">
        <x:v>0.5561645857160175</x:v>
      </x:c>
      <x:c r="AE2584" s="18" t="n">
        <x:v>1.092278686873048</x:v>
      </x:c>
      <x:c r="AF2584" s="17" t="n">
        <x:v>320.5899999999997</x:v>
      </x:c>
      <x:c r="AG2584" s="18" t="n">
        <x:v>0.092278686873048</x:v>
      </x:c>
      <x:c r="AH2584" t="str">
        <x:v>Above Target</x:v>
      </x:c>
    </x:row>
    <x:row r="2585">
      <x:c r="A2585" t="str">
        <x:v>TXN-002582</x:v>
      </x:c>
      <x:c r="B2585" s="14" t="d">
        <x:v>2026-01-10T00:00:00.000Z</x:v>
      </x:c>
      <x:c r="C2585" t="n">
        <x:v>2026</x:v>
      </x:c>
      <x:c r="D2585" t="str">
        <x:v>Q1</x:v>
      </x:c>
      <x:c r="E2585" t="n">
        <x:v>1</x:v>
      </x:c>
      <x:c r="F2585" t="str">
        <x:v>January</x:v>
      </x:c>
      <x:c r="G2585" s="15" t="d">
        <x:v>2026-01-01T00:00:00.000Z</x:v>
      </x:c>
      <x:c r="H2585" t="str">
        <x:v>2026-01</x:v>
      </x:c>
      <x:c r="I2585" t="str">
        <x:v>United States</x:v>
      </x:c>
      <x:c r="J2585" t="str">
        <x:v>North America</x:v>
      </x:c>
      <x:c r="K2585" t="str">
        <x:v>USD</x:v>
      </x:c>
      <x:c r="L2585" t="str">
        <x:v>Baileys</x:v>
      </x:c>
      <x:c r="M2585" t="str">
        <x:v>Liqueur</x:v>
      </x:c>
      <x:c r="N2585" t="str">
        <x:v>Off-Trade</x:v>
      </x:c>
      <x:c r="O2585" t="str">
        <x:v>Independent Retailer</x:v>
      </x:c>
      <x:c r="P2585" t="str">
        <x:v>SR-011</x:v>
      </x:c>
      <x:c r="Q2585" s="16" t="n">
        <x:v>66</x:v>
      </x:c>
      <x:c r="R2585" s="17" t="n">
        <x:v>18.88</x:v>
      </x:c>
      <x:c r="S2585" s="18" t="n">
        <x:v>0.03</x:v>
      </x:c>
      <x:c r="T2585" s="17" t="n">
        <x:v>1245.83</x:v>
      </x:c>
      <x:c r="U2585" s="17" t="n">
        <x:v>1208.46</x:v>
      </x:c>
      <x:c r="V2585" s="17" t="n">
        <x:v>524.93</x:v>
      </x:c>
      <x:c r="W2585" s="17" t="n">
        <x:v>683.53</x:v>
      </x:c>
      <x:c r="X2585" s="18" t="n">
        <x:v>0.5656</x:v>
      </x:c>
      <x:c r="Y2585" s="17" t="n">
        <x:v>1142.54</x:v>
      </x:c>
      <x:c r="Z2585" s="18" t="n">
        <x:v>1.0577</x:v>
      </x:c>
      <x:c r="AA2585" s="18" t="n">
        <x:v>-0.0445</x:v>
      </x:c>
      <x:c r="AB2585" t="str">
        <x:v>No</x:v>
      </x:c>
      <x:c r="AC2585" t="str">
        <x:v>Core</x:v>
      </x:c>
      <x:c r="AD2585" s="18" t="n">
        <x:v>0.5656207073465401</x:v>
      </x:c>
      <x:c r="AE2585" s="18" t="n">
        <x:v>1.0576960106429534</x:v>
      </x:c>
      <x:c r="AF2585" s="17" t="n">
        <x:v>65.92000000000007</x:v>
      </x:c>
      <x:c r="AG2585" s="18" t="n">
        <x:v>0.05769601064295349</x:v>
      </x:c>
      <x:c r="AH2585" t="str">
        <x:v>Above Target</x:v>
      </x:c>
    </x:row>
    <x:row r="2586">
      <x:c r="A2586" t="str">
        <x:v>TXN-002583</x:v>
      </x:c>
      <x:c r="B2586" s="14" t="d">
        <x:v>2025-01-10T00:00:00.000Z</x:v>
      </x:c>
      <x:c r="C2586" t="n">
        <x:v>2025</x:v>
      </x:c>
      <x:c r="D2586" t="str">
        <x:v>Q1</x:v>
      </x:c>
      <x:c r="E2586" t="n">
        <x:v>1</x:v>
      </x:c>
      <x:c r="F2586" t="str">
        <x:v>January</x:v>
      </x:c>
      <x:c r="G2586" s="15" t="d">
        <x:v>2025-01-01T00:00:00.000Z</x:v>
      </x:c>
      <x:c r="H2586" t="str">
        <x:v>2025-01</x:v>
      </x:c>
      <x:c r="I2586" t="str">
        <x:v>Canada</x:v>
      </x:c>
      <x:c r="J2586" t="str">
        <x:v>North America</x:v>
      </x:c>
      <x:c r="K2586" t="str">
        <x:v>CAD</x:v>
      </x:c>
      <x:c r="L2586" t="str">
        <x:v>Guinness</x:v>
      </x:c>
      <x:c r="M2586" t="str">
        <x:v>Beer / Stout</x:v>
      </x:c>
      <x:c r="N2586" t="str">
        <x:v>Off-Trade</x:v>
      </x:c>
      <x:c r="O2586" t="str">
        <x:v>Distributor</x:v>
      </x:c>
      <x:c r="P2586" t="str">
        <x:v>SR-019</x:v>
      </x:c>
      <x:c r="Q2586" s="16" t="n">
        <x:v>10</x:v>
      </x:c>
      <x:c r="R2586" s="17" t="n">
        <x:v>7.1</x:v>
      </x:c>
      <x:c r="S2586" s="18" t="n">
        <x:v>0.02</x:v>
      </x:c>
      <x:c r="T2586" s="17" t="n">
        <x:v>70.97</x:v>
      </x:c>
      <x:c r="U2586" s="17" t="n">
        <x:v>69.55</x:v>
      </x:c>
      <x:c r="V2586" s="17" t="n">
        <x:v>36.92</x:v>
      </x:c>
      <x:c r="W2586" s="17" t="n">
        <x:v>32.63</x:v>
      </x:c>
      <x:c r="X2586" s="18" t="n">
        <x:v>0.4692</x:v>
      </x:c>
      <x:c r="Y2586" s="17" t="n">
        <x:v>67.01</x:v>
      </x:c>
      <x:c r="Z2586" s="18" t="n">
        <x:v>1.0379</x:v>
      </x:c>
      <x:c r="AA2586" s="18" t="n">
        <x:v>0.0946</x:v>
      </x:c>
      <x:c r="AB2586" t="str">
        <x:v>No</x:v>
      </x:c>
      <x:c r="AC2586" t="str">
        <x:v>Core</x:v>
      </x:c>
      <x:c r="AD2586" s="18" t="n">
        <x:v>0.46915887850467297</x:v>
      </x:c>
      <x:c r="AE2586" s="18" t="n">
        <x:v>1.0379047903298013</x:v>
      </x:c>
      <x:c r="AF2586" s="17" t="n">
        <x:v>2.539999999999992</x:v>
      </x:c>
      <x:c r="AG2586" s="18" t="n">
        <x:v>0.0379047903298014</x:v>
      </x:c>
      <x:c r="AH2586" t="str">
        <x:v>Above Target</x:v>
      </x:c>
    </x:row>
    <x:row r="2587">
      <x:c r="A2587" t="str">
        <x:v>TXN-002584</x:v>
      </x:c>
      <x:c r="B2587" s="14" t="d">
        <x:v>2025-03-04T00:00:00.000Z</x:v>
      </x:c>
      <x:c r="C2587" t="n">
        <x:v>2025</x:v>
      </x:c>
      <x:c r="D2587" t="str">
        <x:v>Q1</x:v>
      </x:c>
      <x:c r="E2587" t="n">
        <x:v>3</x:v>
      </x:c>
      <x:c r="F2587" t="str">
        <x:v>March</x:v>
      </x:c>
      <x:c r="G2587" s="15" t="d">
        <x:v>2025-03-01T00:00:00.000Z</x:v>
      </x:c>
      <x:c r="H2587" t="str">
        <x:v>2025-03</x:v>
      </x:c>
      <x:c r="I2587" t="str">
        <x:v>United Kingdom</x:v>
      </x:c>
      <x:c r="J2587" t="str">
        <x:v>Europe</x:v>
      </x:c>
      <x:c r="K2587" t="str">
        <x:v>GBP</x:v>
      </x:c>
      <x:c r="L2587" t="str">
        <x:v>Tanqueray</x:v>
      </x:c>
      <x:c r="M2587" t="str">
        <x:v>Gin</x:v>
      </x:c>
      <x:c r="N2587" t="str">
        <x:v>E-commerce</x:v>
      </x:c>
      <x:c r="O2587" t="str">
        <x:v>Independent Retailer</x:v>
      </x:c>
      <x:c r="P2587" t="str">
        <x:v>SR-057</x:v>
      </x:c>
      <x:c r="Q2587" s="16" t="n">
        <x:v>72</x:v>
      </x:c>
      <x:c r="R2587" s="17" t="n">
        <x:v>27.6</x:v>
      </x:c>
      <x:c r="S2587" s="18" t="n">
        <x:v>0.02</x:v>
      </x:c>
      <x:c r="T2587" s="17" t="n">
        <x:v>1987.33</x:v>
      </x:c>
      <x:c r="U2587" s="17" t="n">
        <x:v>1947.59</x:v>
      </x:c>
      <x:c r="V2587" s="17" t="n">
        <x:v>944.9</x:v>
      </x:c>
      <x:c r="W2587" s="17" t="n">
        <x:v>1002.69</x:v>
      </x:c>
      <x:c r="X2587" s="18" t="n">
        <x:v>0.5148</x:v>
      </x:c>
      <x:c r="Y2587" s="17" t="n">
        <x:v>2170.77</x:v>
      </x:c>
      <x:c r="Z2587" s="18" t="n">
        <x:v>0.8972</x:v>
      </x:c>
      <x:c r="AA2587" s="18" t="n">
        <x:v>0.0037</x:v>
      </x:c>
      <x:c r="AB2587" t="str">
        <x:v>No</x:v>
      </x:c>
      <x:c r="AC2587" t="str">
        <x:v>Premium Core</x:v>
      </x:c>
      <x:c r="AD2587" s="18" t="n">
        <x:v>0.5148362848443462</x:v>
      </x:c>
      <x:c r="AE2587" s="18" t="n">
        <x:v>0.8971885552131271</x:v>
      </x:c>
      <x:c r="AF2587" s="17" t="n">
        <x:v>-223.18000000000006</x:v>
      </x:c>
      <x:c r="AG2587" s="18" t="n">
        <x:v>-0.10281144478687289</x:v>
      </x:c>
      <x:c r="AH2587" t="str">
        <x:v>Below Target</x:v>
      </x:c>
    </x:row>
    <x:row r="2588">
      <x:c r="A2588" t="str">
        <x:v>TXN-002585</x:v>
      </x:c>
      <x:c r="B2588" s="14" t="d">
        <x:v>2025-10-20T00:00:00.000Z</x:v>
      </x:c>
      <x:c r="C2588" t="n">
        <x:v>2025</x:v>
      </x:c>
      <x:c r="D2588" t="str">
        <x:v>Q4</x:v>
      </x:c>
      <x:c r="E2588" t="n">
        <x:v>10</x:v>
      </x:c>
      <x:c r="F2588" t="str">
        <x:v>October</x:v>
      </x:c>
      <x:c r="G2588" s="15" t="d">
        <x:v>2025-10-01T00:00:00.000Z</x:v>
      </x:c>
      <x:c r="H2588" t="str">
        <x:v>2025-10</x:v>
      </x:c>
      <x:c r="I2588" t="str">
        <x:v>France</x:v>
      </x:c>
      <x:c r="J2588" t="str">
        <x:v>Europe</x:v>
      </x:c>
      <x:c r="K2588" t="str">
        <x:v>EUR</x:v>
      </x:c>
      <x:c r="L2588" t="str">
        <x:v>Johnnie Walker</x:v>
      </x:c>
      <x:c r="M2588" t="str">
        <x:v>Scotch Whisky</x:v>
      </x:c>
      <x:c r="N2588" t="str">
        <x:v>On-Trade</x:v>
      </x:c>
      <x:c r="O2588" t="str">
        <x:v>Independent Retailer</x:v>
      </x:c>
      <x:c r="P2588" t="str">
        <x:v>SR-025</x:v>
      </x:c>
      <x:c r="Q2588" s="16" t="n">
        <x:v>28</x:v>
      </x:c>
      <x:c r="R2588" s="17" t="n">
        <x:v>36.9</x:v>
      </x:c>
      <x:c r="S2588" s="18" t="n">
        <x:v>0.05</x:v>
      </x:c>
      <x:c r="T2588" s="17" t="n">
        <x:v>1033.06</x:v>
      </x:c>
      <x:c r="U2588" s="17" t="n">
        <x:v>981.41</x:v>
      </x:c>
      <x:c r="V2588" s="17" t="n">
        <x:v>468.48</x:v>
      </x:c>
      <x:c r="W2588" s="17" t="n">
        <x:v>512.94</x:v>
      </x:c>
      <x:c r="X2588" s="18" t="n">
        <x:v>0.5227</x:v>
      </x:c>
      <x:c r="Y2588" s="17" t="n">
        <x:v>1065.29</x:v>
      </x:c>
      <x:c r="Z2588" s="18" t="n">
        <x:v>0.9213</x:v>
      </x:c>
      <x:c r="AA2588" s="18" t="n">
        <x:v>0.0686</x:v>
      </x:c>
      <x:c r="AB2588" t="str">
        <x:v>Yes</x:v>
      </x:c>
      <x:c r="AC2588" t="str">
        <x:v>Luxury / Reserve</x:v>
      </x:c>
      <x:c r="AD2588" s="18" t="n">
        <x:v>0.5226561783556313</x:v>
      </x:c>
      <x:c r="AE2588" s="18" t="n">
        <x:v>0.9212608773197909</x:v>
      </x:c>
      <x:c r="AF2588" s="17" t="n">
        <x:v>-83.88</x:v>
      </x:c>
      <x:c r="AG2588" s="18" t="n">
        <x:v>-0.07873912268020915</x:v>
      </x:c>
      <x:c r="AH2588" t="str">
        <x:v>Below Target</x:v>
      </x:c>
    </x:row>
    <x:row r="2589">
      <x:c r="A2589" t="str">
        <x:v>TXN-002586</x:v>
      </x:c>
      <x:c r="B2589" s="14" t="d">
        <x:v>2025-04-23T00:00:00.000Z</x:v>
      </x:c>
      <x:c r="C2589" t="n">
        <x:v>2025</x:v>
      </x:c>
      <x:c r="D2589" t="str">
        <x:v>Q2</x:v>
      </x:c>
      <x:c r="E2589" t="n">
        <x:v>4</x:v>
      </x:c>
      <x:c r="F2589" t="str">
        <x:v>April</x:v>
      </x:c>
      <x:c r="G2589" s="15" t="d">
        <x:v>2025-04-01T00:00:00.000Z</x:v>
      </x:c>
      <x:c r="H2589" t="str">
        <x:v>2025-04</x:v>
      </x:c>
      <x:c r="I2589" t="str">
        <x:v>France</x:v>
      </x:c>
      <x:c r="J2589" t="str">
        <x:v>Europe</x:v>
      </x:c>
      <x:c r="K2589" t="str">
        <x:v>EUR</x:v>
      </x:c>
      <x:c r="L2589" t="str">
        <x:v>Smirnoff</x:v>
      </x:c>
      <x:c r="M2589" t="str">
        <x:v>Vodka</x:v>
      </x:c>
      <x:c r="N2589" t="str">
        <x:v>On-Trade</x:v>
      </x:c>
      <x:c r="O2589" t="str">
        <x:v>Independent Retailer</x:v>
      </x:c>
      <x:c r="P2589" t="str">
        <x:v>SR-059</x:v>
      </x:c>
      <x:c r="Q2589" s="16" t="n">
        <x:v>58</x:v>
      </x:c>
      <x:c r="R2589" s="17" t="n">
        <x:v>21.94</x:v>
      </x:c>
      <x:c r="S2589" s="18" t="n">
        <x:v>0</x:v>
      </x:c>
      <x:c r="T2589" s="17" t="n">
        <x:v>1272.33</x:v>
      </x:c>
      <x:c r="U2589" s="17" t="n">
        <x:v>1272.33</x:v>
      </x:c>
      <x:c r="V2589" s="17" t="n">
        <x:v>655.01</x:v>
      </x:c>
      <x:c r="W2589" s="17" t="n">
        <x:v>617.32</x:v>
      </x:c>
      <x:c r="X2589" s="18" t="n">
        <x:v>0.4852</x:v>
      </x:c>
      <x:c r="Y2589" s="17" t="n">
        <x:v>1355.38</x:v>
      </x:c>
      <x:c r="Z2589" s="18" t="n">
        <x:v>0.9387</x:v>
      </x:c>
      <x:c r="AA2589" s="18" t="n">
        <x:v>0.0309</x:v>
      </x:c>
      <x:c r="AB2589" t="str">
        <x:v>No</x:v>
      </x:c>
      <x:c r="AC2589" t="str">
        <x:v>Core</x:v>
      </x:c>
      <x:c r="AD2589" s="18" t="n">
        <x:v>0.48518859101019396</x:v>
      </x:c>
      <x:c r="AE2589" s="18" t="n">
        <x:v>0.9387256710295266</x:v>
      </x:c>
      <x:c r="AF2589" s="17" t="n">
        <x:v>-83.05000000000018</x:v>
      </x:c>
      <x:c r="AG2589" s="18" t="n">
        <x:v>-0.06127432897047336</x:v>
      </x:c>
      <x:c r="AH2589" t="str">
        <x:v>Below Target</x:v>
      </x:c>
    </x:row>
    <x:row r="2590">
      <x:c r="A2590" t="str">
        <x:v>TXN-002587</x:v>
      </x:c>
      <x:c r="B2590" s="14" t="d">
        <x:v>2025-02-13T00:00:00.000Z</x:v>
      </x:c>
      <x:c r="C2590" t="n">
        <x:v>2025</x:v>
      </x:c>
      <x:c r="D2590" t="str">
        <x:v>Q1</x:v>
      </x:c>
      <x:c r="E2590" t="n">
        <x:v>2</x:v>
      </x:c>
      <x:c r="F2590" t="str">
        <x:v>February</x:v>
      </x:c>
      <x:c r="G2590" s="15" t="d">
        <x:v>2025-02-01T00:00:00.000Z</x:v>
      </x:c>
      <x:c r="H2590" t="str">
        <x:v>2025-02</x:v>
      </x:c>
      <x:c r="I2590" t="str">
        <x:v>Ireland</x:v>
      </x:c>
      <x:c r="J2590" t="str">
        <x:v>Europe</x:v>
      </x:c>
      <x:c r="K2590" t="str">
        <x:v>EUR</x:v>
      </x:c>
      <x:c r="L2590" t="str">
        <x:v>Ketel One</x:v>
      </x:c>
      <x:c r="M2590" t="str">
        <x:v>Vodka</x:v>
      </x:c>
      <x:c r="N2590" t="str">
        <x:v>Off-Trade</x:v>
      </x:c>
      <x:c r="O2590" t="str">
        <x:v>Key Account</x:v>
      </x:c>
      <x:c r="P2590" t="str">
        <x:v>SR-048</x:v>
      </x:c>
      <x:c r="Q2590" s="16" t="n">
        <x:v>61</x:v>
      </x:c>
      <x:c r="R2590" s="17" t="n">
        <x:v>26.61</x:v>
      </x:c>
      <x:c r="S2590" s="18" t="n">
        <x:v>0</x:v>
      </x:c>
      <x:c r="T2590" s="17" t="n">
        <x:v>1622.99</x:v>
      </x:c>
      <x:c r="U2590" s="17" t="n">
        <x:v>1622.99</x:v>
      </x:c>
      <x:c r="V2590" s="17" t="n">
        <x:v>687.86</x:v>
      </x:c>
      <x:c r="W2590" s="17" t="n">
        <x:v>935.13</x:v>
      </x:c>
      <x:c r="X2590" s="18" t="n">
        <x:v>0.5762</x:v>
      </x:c>
      <x:c r="Y2590" s="17" t="n">
        <x:v>1787.36</x:v>
      </x:c>
      <x:c r="Z2590" s="18" t="n">
        <x:v>0.908</x:v>
      </x:c>
      <x:c r="AA2590" s="18" t="n">
        <x:v>0.0779</x:v>
      </x:c>
      <x:c r="AB2590" t="str">
        <x:v>No</x:v>
      </x:c>
      <x:c r="AC2590" t="str">
        <x:v>Premium Core</x:v>
      </x:c>
      <x:c r="AD2590" s="18" t="n">
        <x:v>0.5761773023863364</x:v>
      </x:c>
      <x:c r="AE2590" s="18" t="n">
        <x:v>0.9080375525915317</x:v>
      </x:c>
      <x:c r="AF2590" s="17" t="n">
        <x:v>-164.3699999999999</x:v>
      </x:c>
      <x:c r="AG2590" s="18" t="n">
        <x:v>-0.0919624474084683</x:v>
      </x:c>
      <x:c r="AH2590" t="str">
        <x:v>Below Target</x:v>
      </x:c>
    </x:row>
    <x:row r="2591">
      <x:c r="A2591" t="str">
        <x:v>TXN-002588</x:v>
      </x:c>
      <x:c r="B2591" s="14" t="d">
        <x:v>2023-05-04T00:00:00.000Z</x:v>
      </x:c>
      <x:c r="C2591" t="n">
        <x:v>2023</x:v>
      </x:c>
      <x:c r="D2591" t="str">
        <x:v>Q2</x:v>
      </x:c>
      <x:c r="E2591" t="n">
        <x:v>5</x:v>
      </x:c>
      <x:c r="F2591" t="str">
        <x:v>May</x:v>
      </x:c>
      <x:c r="G2591" s="15" t="d">
        <x:v>2023-05-01T00:00:00.000Z</x:v>
      </x:c>
      <x:c r="H2591" t="str">
        <x:v>2023-05</x:v>
      </x:c>
      <x:c r="I2591" t="str">
        <x:v>Germany</x:v>
      </x:c>
      <x:c r="J2591" t="str">
        <x:v>Europe</x:v>
      </x:c>
      <x:c r="K2591" t="str">
        <x:v>EUR</x:v>
      </x:c>
      <x:c r="L2591" t="str">
        <x:v>Smirnoff</x:v>
      </x:c>
      <x:c r="M2591" t="str">
        <x:v>Vodka</x:v>
      </x:c>
      <x:c r="N2591" t="str">
        <x:v>On-Trade</x:v>
      </x:c>
      <x:c r="O2591" t="str">
        <x:v>Hospitality Group</x:v>
      </x:c>
      <x:c r="P2591" t="str">
        <x:v>SR-059</x:v>
      </x:c>
      <x:c r="Q2591" s="16" t="n">
        <x:v>62</x:v>
      </x:c>
      <x:c r="R2591" s="17" t="n">
        <x:v>23.35</x:v>
      </x:c>
      <x:c r="S2591" s="18" t="n">
        <x:v>0.03</x:v>
      </x:c>
      <x:c r="T2591" s="17" t="n">
        <x:v>1447.44</x:v>
      </x:c>
      <x:c r="U2591" s="17" t="n">
        <x:v>1404.01</x:v>
      </x:c>
      <x:c r="V2591" s="17" t="n">
        <x:v>711.07</x:v>
      </x:c>
      <x:c r="W2591" s="17" t="n">
        <x:v>692.95</x:v>
      </x:c>
      <x:c r="X2591" s="18" t="n">
        <x:v>0.4935</x:v>
      </x:c>
      <x:c r="Y2591" s="17" t="n">
        <x:v>1566.35</x:v>
      </x:c>
      <x:c r="Z2591" s="18" t="n">
        <x:v>0.8964</x:v>
      </x:c>
      <x:c r="AA2591" s="18" t="n">
        <x:v>0.0562</x:v>
      </x:c>
      <x:c r="AB2591" t="str">
        <x:v>No</x:v>
      </x:c>
      <x:c r="AC2591" t="str">
        <x:v>Core</x:v>
      </x:c>
      <x:c r="AD2591" s="18" t="n">
        <x:v>0.49355061573635517</x:v>
      </x:c>
      <x:c r="AE2591" s="18" t="n">
        <x:v>0.8963577744437706</x:v>
      </x:c>
      <x:c r="AF2591" s="17" t="n">
        <x:v>-162.33999999999992</x:v>
      </x:c>
      <x:c r="AG2591" s="18" t="n">
        <x:v>-0.1036422255562294</x:v>
      </x:c>
      <x:c r="AH2591" t="str">
        <x:v>Below Target</x:v>
      </x:c>
    </x:row>
    <x:row r="2592">
      <x:c r="A2592" t="str">
        <x:v>TXN-002589</x:v>
      </x:c>
      <x:c r="B2592" s="14" t="d">
        <x:v>2025-02-16T00:00:00.000Z</x:v>
      </x:c>
      <x:c r="C2592" t="n">
        <x:v>2025</x:v>
      </x:c>
      <x:c r="D2592" t="str">
        <x:v>Q1</x:v>
      </x:c>
      <x:c r="E2592" t="n">
        <x:v>2</x:v>
      </x:c>
      <x:c r="F2592" t="str">
        <x:v>February</x:v>
      </x:c>
      <x:c r="G2592" s="15" t="d">
        <x:v>2025-02-01T00:00:00.000Z</x:v>
      </x:c>
      <x:c r="H2592" t="str">
        <x:v>2025-02</x:v>
      </x:c>
      <x:c r="I2592" t="str">
        <x:v>Australia</x:v>
      </x:c>
      <x:c r="J2592" t="str">
        <x:v>Asia Pacific</x:v>
      </x:c>
      <x:c r="K2592" t="str">
        <x:v>AUD</x:v>
      </x:c>
      <x:c r="L2592" t="str">
        <x:v>Johnnie Walker</x:v>
      </x:c>
      <x:c r="M2592" t="str">
        <x:v>Scotch Whisky</x:v>
      </x:c>
      <x:c r="N2592" t="str">
        <x:v>Off-Trade</x:v>
      </x:c>
      <x:c r="O2592" t="str">
        <x:v>Key Account</x:v>
      </x:c>
      <x:c r="P2592" t="str">
        <x:v>SR-055</x:v>
      </x:c>
      <x:c r="Q2592" s="16" t="n">
        <x:v>86</x:v>
      </x:c>
      <x:c r="R2592" s="17" t="n">
        <x:v>34.07</x:v>
      </x:c>
      <x:c r="S2592" s="18" t="n">
        <x:v>0.03</x:v>
      </x:c>
      <x:c r="T2592" s="17" t="n">
        <x:v>2930.11</x:v>
      </x:c>
      <x:c r="U2592" s="17" t="n">
        <x:v>2842.2</x:v>
      </x:c>
      <x:c r="V2592" s="17" t="n">
        <x:v>1301.84</x:v>
      </x:c>
      <x:c r="W2592" s="17" t="n">
        <x:v>1540.36</x:v>
      </x:c>
      <x:c r="X2592" s="18" t="n">
        <x:v>0.542</x:v>
      </x:c>
      <x:c r="Y2592" s="17" t="n">
        <x:v>2905.77</x:v>
      </x:c>
      <x:c r="Z2592" s="18" t="n">
        <x:v>0.9781</x:v>
      </x:c>
      <x:c r="AA2592" s="18" t="n">
        <x:v>0.1071</x:v>
      </x:c>
      <x:c r="AB2592" t="str">
        <x:v>No</x:v>
      </x:c>
      <x:c r="AC2592" t="str">
        <x:v>Luxury / Reserve</x:v>
      </x:c>
      <x:c r="AD2592" s="18" t="n">
        <x:v>0.5419604531700796</x:v>
      </x:c>
      <x:c r="AE2592" s="18" t="n">
        <x:v>0.9781228383526569</x:v>
      </x:c>
      <x:c r="AF2592" s="17" t="n">
        <x:v>-63.570000000000164</x:v>
      </x:c>
      <x:c r="AG2592" s="18" t="n">
        <x:v>-0.021877161647343102</x:v>
      </x:c>
      <x:c r="AH2592" t="str">
        <x:v>Below Target</x:v>
      </x:c>
    </x:row>
    <x:row r="2593">
      <x:c r="A2593" t="str">
        <x:v>TXN-002590</x:v>
      </x:c>
      <x:c r="B2593" s="14" t="d">
        <x:v>2023-10-30T00:00:00.000Z</x:v>
      </x:c>
      <x:c r="C2593" t="n">
        <x:v>2023</x:v>
      </x:c>
      <x:c r="D2593" t="str">
        <x:v>Q4</x:v>
      </x:c>
      <x:c r="E2593" t="n">
        <x:v>10</x:v>
      </x:c>
      <x:c r="F2593" t="str">
        <x:v>October</x:v>
      </x:c>
      <x:c r="G2593" s="15" t="d">
        <x:v>2023-10-01T00:00:00.000Z</x:v>
      </x:c>
      <x:c r="H2593" t="str">
        <x:v>2023-10</x:v>
      </x:c>
      <x:c r="I2593" t="str">
        <x:v>Australia</x:v>
      </x:c>
      <x:c r="J2593" t="str">
        <x:v>Asia Pacific</x:v>
      </x:c>
      <x:c r="K2593" t="str">
        <x:v>AUD</x:v>
      </x:c>
      <x:c r="L2593" t="str">
        <x:v>Tanqueray</x:v>
      </x:c>
      <x:c r="M2593" t="str">
        <x:v>Gin</x:v>
      </x:c>
      <x:c r="N2593" t="str">
        <x:v>On-Trade</x:v>
      </x:c>
      <x:c r="O2593" t="str">
        <x:v>Independent Retailer</x:v>
      </x:c>
      <x:c r="P2593" t="str">
        <x:v>SR-001</x:v>
      </x:c>
      <x:c r="Q2593" s="16" t="n">
        <x:v>63</x:v>
      </x:c>
      <x:c r="R2593" s="17" t="n">
        <x:v>31.06</x:v>
      </x:c>
      <x:c r="S2593" s="18" t="n">
        <x:v>0.03</x:v>
      </x:c>
      <x:c r="T2593" s="17" t="n">
        <x:v>1957.09</x:v>
      </x:c>
      <x:c r="U2593" s="17" t="n">
        <x:v>1898.38</x:v>
      </x:c>
      <x:c r="V2593" s="17" t="n">
        <x:v>884.91</x:v>
      </x:c>
      <x:c r="W2593" s="17" t="n">
        <x:v>1013.47</x:v>
      </x:c>
      <x:c r="X2593" s="18" t="n">
        <x:v>0.5339</x:v>
      </x:c>
      <x:c r="Y2593" s="17" t="n">
        <x:v>2075.04</x:v>
      </x:c>
      <x:c r="Z2593" s="18" t="n">
        <x:v>0.9149</x:v>
      </x:c>
      <x:c r="AA2593" s="18" t="n">
        <x:v>0.0918</x:v>
      </x:c>
      <x:c r="AB2593" t="str">
        <x:v>No</x:v>
      </x:c>
      <x:c r="AC2593" t="str">
        <x:v>Premium Core</x:v>
      </x:c>
      <x:c r="AD2593" s="18" t="n">
        <x:v>0.5338604494358348</x:v>
      </x:c>
      <x:c r="AE2593" s="18" t="n">
        <x:v>0.9148642917726888</x:v>
      </x:c>
      <x:c r="AF2593" s="17" t="n">
        <x:v>-176.65999999999985</x:v>
      </x:c>
      <x:c r="AG2593" s="18" t="n">
        <x:v>-0.08513570822731122</x:v>
      </x:c>
      <x:c r="AH2593" t="str">
        <x:v>Below Target</x:v>
      </x:c>
    </x:row>
    <x:row r="2594">
      <x:c r="A2594" t="str">
        <x:v>TXN-002591</x:v>
      </x:c>
      <x:c r="B2594" s="14" t="d">
        <x:v>2025-08-01T00:00:00.000Z</x:v>
      </x:c>
      <x:c r="C2594" t="n">
        <x:v>2025</x:v>
      </x:c>
      <x:c r="D2594" t="str">
        <x:v>Q3</x:v>
      </x:c>
      <x:c r="E2594" t="n">
        <x:v>8</x:v>
      </x:c>
      <x:c r="F2594" t="str">
        <x:v>August</x:v>
      </x:c>
      <x:c r="G2594" s="15" t="d">
        <x:v>2025-08-01T00:00:00.000Z</x:v>
      </x:c>
      <x:c r="H2594" t="str">
        <x:v>2025-08</x:v>
      </x:c>
      <x:c r="I2594" t="str">
        <x:v>United Kingdom</x:v>
      </x:c>
      <x:c r="J2594" t="str">
        <x:v>Europe</x:v>
      </x:c>
      <x:c r="K2594" t="str">
        <x:v>GBP</x:v>
      </x:c>
      <x:c r="L2594" t="str">
        <x:v>Johnnie Walker</x:v>
      </x:c>
      <x:c r="M2594" t="str">
        <x:v>Scotch Whisky</x:v>
      </x:c>
      <x:c r="N2594" t="str">
        <x:v>Duty Free / Travel Retail</x:v>
      </x:c>
      <x:c r="O2594" t="str">
        <x:v>Hospitality Group</x:v>
      </x:c>
      <x:c r="P2594" t="str">
        <x:v>SR-048</x:v>
      </x:c>
      <x:c r="Q2594" s="16" t="n">
        <x:v>135</x:v>
      </x:c>
      <x:c r="R2594" s="17" t="n">
        <x:v>38.97</x:v>
      </x:c>
      <x:c r="S2594" s="18" t="n">
        <x:v>0</x:v>
      </x:c>
      <x:c r="T2594" s="17" t="n">
        <x:v>5261.62</x:v>
      </x:c>
      <x:c r="U2594" s="17" t="n">
        <x:v>5261.62</x:v>
      </x:c>
      <x:c r="V2594" s="17" t="n">
        <x:v>2256.63</x:v>
      </x:c>
      <x:c r="W2594" s="17" t="n">
        <x:v>3004.99</x:v>
      </x:c>
      <x:c r="X2594" s="18" t="n">
        <x:v>0.5711</x:v>
      </x:c>
      <x:c r="Y2594" s="17" t="n">
        <x:v>6090.44</x:v>
      </x:c>
      <x:c r="Z2594" s="18" t="n">
        <x:v>0.8639</x:v>
      </x:c>
      <x:c r="AA2594" s="18" t="n">
        <x:v>0.0605</x:v>
      </x:c>
      <x:c r="AB2594" t="str">
        <x:v>No</x:v>
      </x:c>
      <x:c r="AC2594" t="str">
        <x:v>Luxury / Reserve</x:v>
      </x:c>
      <x:c r="AD2594" s="18" t="n">
        <x:v>0.5711149797970967</x:v>
      </x:c>
      <x:c r="AE2594" s="18" t="n">
        <x:v>0.8639145940194798</x:v>
      </x:c>
      <x:c r="AF2594" s="17" t="n">
        <x:v>-828.8199999999997</x:v>
      </x:c>
      <x:c r="AG2594" s="18" t="n">
        <x:v>-0.13608540598052024</x:v>
      </x:c>
      <x:c r="AH2594" t="str">
        <x:v>Below Target</x:v>
      </x:c>
    </x:row>
    <x:row r="2595">
      <x:c r="A2595" t="str">
        <x:v>TXN-002592</x:v>
      </x:c>
      <x:c r="B2595" s="14" t="d">
        <x:v>2023-03-04T00:00:00.000Z</x:v>
      </x:c>
      <x:c r="C2595" t="n">
        <x:v>2023</x:v>
      </x:c>
      <x:c r="D2595" t="str">
        <x:v>Q1</x:v>
      </x:c>
      <x:c r="E2595" t="n">
        <x:v>3</x:v>
      </x:c>
      <x:c r="F2595" t="str">
        <x:v>March</x:v>
      </x:c>
      <x:c r="G2595" s="15" t="d">
        <x:v>2023-03-01T00:00:00.000Z</x:v>
      </x:c>
      <x:c r="H2595" t="str">
        <x:v>2023-03</x:v>
      </x:c>
      <x:c r="I2595" t="str">
        <x:v>India</x:v>
      </x:c>
      <x:c r="J2595" t="str">
        <x:v>Asia Pacific</x:v>
      </x:c>
      <x:c r="K2595" t="str">
        <x:v>INR</x:v>
      </x:c>
      <x:c r="L2595" t="str">
        <x:v>Tanqueray</x:v>
      </x:c>
      <x:c r="M2595" t="str">
        <x:v>Gin</x:v>
      </x:c>
      <x:c r="N2595" t="str">
        <x:v>On-Trade</x:v>
      </x:c>
      <x:c r="O2595" t="str">
        <x:v>E-commerce Partner</x:v>
      </x:c>
      <x:c r="P2595" t="str">
        <x:v>SR-052</x:v>
      </x:c>
      <x:c r="Q2595" s="16" t="n">
        <x:v>95</x:v>
      </x:c>
      <x:c r="R2595" s="17" t="n">
        <x:v>29.43</x:v>
      </x:c>
      <x:c r="S2595" s="18" t="n">
        <x:v>0</x:v>
      </x:c>
      <x:c r="T2595" s="17" t="n">
        <x:v>2796.11</x:v>
      </x:c>
      <x:c r="U2595" s="17" t="n">
        <x:v>2796.11</x:v>
      </x:c>
      <x:c r="V2595" s="17" t="n">
        <x:v>1243.59</x:v>
      </x:c>
      <x:c r="W2595" s="17" t="n">
        <x:v>1552.52</x:v>
      </x:c>
      <x:c r="X2595" s="18" t="n">
        <x:v>0.5552</x:v>
      </x:c>
      <x:c r="Y2595" s="17" t="n">
        <x:v>2746.8</x:v>
      </x:c>
      <x:c r="Z2595" s="18" t="n">
        <x:v>1.018</x:v>
      </x:c>
      <x:c r="AA2595" s="18" t="n">
        <x:v>-0.0029</x:v>
      </x:c>
      <x:c r="AB2595" t="str">
        <x:v>No</x:v>
      </x:c>
      <x:c r="AC2595" t="str">
        <x:v>Premium Core</x:v>
      </x:c>
      <x:c r="AD2595" s="18" t="n">
        <x:v>0.5552428194885036</x:v>
      </x:c>
      <x:c r="AE2595" s="18" t="n">
        <x:v>1.0179517984563855</x:v>
      </x:c>
      <x:c r="AF2595" s="17" t="n">
        <x:v>49.309999999999945</x:v>
      </x:c>
      <x:c r="AG2595" s="18" t="n">
        <x:v>0.01795179845638559</x:v>
      </x:c>
      <x:c r="AH2595" t="str">
        <x:v>Above Target</x:v>
      </x:c>
    </x:row>
    <x:row r="2596">
      <x:c r="A2596" t="str">
        <x:v>TXN-002593</x:v>
      </x:c>
      <x:c r="B2596" s="14" t="d">
        <x:v>2023-05-16T00:00:00.000Z</x:v>
      </x:c>
      <x:c r="C2596" t="n">
        <x:v>2023</x:v>
      </x:c>
      <x:c r="D2596" t="str">
        <x:v>Q2</x:v>
      </x:c>
      <x:c r="E2596" t="n">
        <x:v>5</x:v>
      </x:c>
      <x:c r="F2596" t="str">
        <x:v>May</x:v>
      </x:c>
      <x:c r="G2596" s="15" t="d">
        <x:v>2023-05-01T00:00:00.000Z</x:v>
      </x:c>
      <x:c r="H2596" t="str">
        <x:v>2023-05</x:v>
      </x:c>
      <x:c r="I2596" t="str">
        <x:v>Ireland</x:v>
      </x:c>
      <x:c r="J2596" t="str">
        <x:v>Europe</x:v>
      </x:c>
      <x:c r="K2596" t="str">
        <x:v>EUR</x:v>
      </x:c>
      <x:c r="L2596" t="str">
        <x:v>Buchanan's</x:v>
      </x:c>
      <x:c r="M2596" t="str">
        <x:v>Scotch Whisky</x:v>
      </x:c>
      <x:c r="N2596" t="str">
        <x:v>Wholesale</x:v>
      </x:c>
      <x:c r="O2596" t="str">
        <x:v>Independent Retailer</x:v>
      </x:c>
      <x:c r="P2596" t="str">
        <x:v>SR-005</x:v>
      </x:c>
      <x:c r="Q2596" s="16" t="n">
        <x:v>19</x:v>
      </x:c>
      <x:c r="R2596" s="17" t="n">
        <x:v>31.14</x:v>
      </x:c>
      <x:c r="S2596" s="18" t="n">
        <x:v>0.05</x:v>
      </x:c>
      <x:c r="T2596" s="17" t="n">
        <x:v>591.74</x:v>
      </x:c>
      <x:c r="U2596" s="17" t="n">
        <x:v>562.16</x:v>
      </x:c>
      <x:c r="V2596" s="17" t="n">
        <x:v>270.63</x:v>
      </x:c>
      <x:c r="W2596" s="17" t="n">
        <x:v>291.53</x:v>
      </x:c>
      <x:c r="X2596" s="18" t="n">
        <x:v>0.5186</x:v>
      </x:c>
      <x:c r="Y2596" s="17" t="n">
        <x:v>645.99</x:v>
      </x:c>
      <x:c r="Z2596" s="18" t="n">
        <x:v>0.8702</x:v>
      </x:c>
      <x:c r="AA2596" s="18" t="n">
        <x:v>0.1003</x:v>
      </x:c>
      <x:c r="AB2596" t="str">
        <x:v>Yes</x:v>
      </x:c>
      <x:c r="AC2596" t="str">
        <x:v>Premium Core</x:v>
      </x:c>
      <x:c r="AD2596" s="18" t="n">
        <x:v>0.5185890138038992</x:v>
      </x:c>
      <x:c r="AE2596" s="18" t="n">
        <x:v>0.8702301893218161</x:v>
      </x:c>
      <x:c r="AF2596" s="17" t="n">
        <x:v>-83.83000000000004</x:v>
      </x:c>
      <x:c r="AG2596" s="18" t="n">
        <x:v>-0.12976981067818394</x:v>
      </x:c>
      <x:c r="AH2596" t="str">
        <x:v>Below Target</x:v>
      </x:c>
    </x:row>
    <x:row r="2597">
      <x:c r="A2597" t="str">
        <x:v>TXN-002594</x:v>
      </x:c>
      <x:c r="B2597" s="14" t="d">
        <x:v>2024-12-31T00:00:00.000Z</x:v>
      </x:c>
      <x:c r="C2597" t="n">
        <x:v>2024</x:v>
      </x:c>
      <x:c r="D2597" t="str">
        <x:v>Q4</x:v>
      </x:c>
      <x:c r="E2597" t="n">
        <x:v>12</x:v>
      </x:c>
      <x:c r="F2597" t="str">
        <x:v>December</x:v>
      </x:c>
      <x:c r="G2597" s="15" t="d">
        <x:v>2024-12-01T00:00:00.000Z</x:v>
      </x:c>
      <x:c r="H2597" t="str">
        <x:v>2024-12</x:v>
      </x:c>
      <x:c r="I2597" t="str">
        <x:v>India</x:v>
      </x:c>
      <x:c r="J2597" t="str">
        <x:v>Asia Pacific</x:v>
      </x:c>
      <x:c r="K2597" t="str">
        <x:v>INR</x:v>
      </x:c>
      <x:c r="L2597" t="str">
        <x:v>Guinness</x:v>
      </x:c>
      <x:c r="M2597" t="str">
        <x:v>Beer / Stout</x:v>
      </x:c>
      <x:c r="N2597" t="str">
        <x:v>Off-Trade</x:v>
      </x:c>
      <x:c r="O2597" t="str">
        <x:v>Distributor</x:v>
      </x:c>
      <x:c r="P2597" t="str">
        <x:v>SR-021</x:v>
      </x:c>
      <x:c r="Q2597" s="16" t="n">
        <x:v>144</x:v>
      </x:c>
      <x:c r="R2597" s="17" t="n">
        <x:v>7.36</x:v>
      </x:c>
      <x:c r="S2597" s="18" t="n">
        <x:v>0.08</x:v>
      </x:c>
      <x:c r="T2597" s="17" t="n">
        <x:v>1059.35</x:v>
      </x:c>
      <x:c r="U2597" s="17" t="n">
        <x:v>974.6</x:v>
      </x:c>
      <x:c r="V2597" s="17" t="n">
        <x:v>525.6</x:v>
      </x:c>
      <x:c r="W2597" s="17" t="n">
        <x:v>449.01</x:v>
      </x:c>
      <x:c r="X2597" s="18" t="n">
        <x:v>0.4607</x:v>
      </x:c>
      <x:c r="Y2597" s="17" t="n">
        <x:v>961.82</x:v>
      </x:c>
      <x:c r="Z2597" s="18" t="n">
        <x:v>1.0133</x:v>
      </x:c>
      <x:c r="AA2597" s="18" t="n">
        <x:v>-0.0277</x:v>
      </x:c>
      <x:c r="AB2597" t="str">
        <x:v>Yes</x:v>
      </x:c>
      <x:c r="AC2597" t="str">
        <x:v>Core</x:v>
      </x:c>
      <x:c r="AD2597" s="18" t="n">
        <x:v>0.4607120870100554</x:v>
      </x:c>
      <x:c r="AE2597" s="18" t="n">
        <x:v>1.0132873094757855</x:v>
      </x:c>
      <x:c r="AF2597" s="17" t="n">
        <x:v>12.779999999999973</x:v>
      </x:c>
      <x:c r="AG2597" s="18" t="n">
        <x:v>0.01328730947578546</x:v>
      </x:c>
      <x:c r="AH2597" t="str">
        <x:v>Above Target</x:v>
      </x:c>
    </x:row>
    <x:row r="2598">
      <x:c r="A2598" t="str">
        <x:v>TXN-002595</x:v>
      </x:c>
      <x:c r="B2598" s="14" t="d">
        <x:v>2023-04-27T00:00:00.000Z</x:v>
      </x:c>
      <x:c r="C2598" t="n">
        <x:v>2023</x:v>
      </x:c>
      <x:c r="D2598" t="str">
        <x:v>Q2</x:v>
      </x:c>
      <x:c r="E2598" t="n">
        <x:v>4</x:v>
      </x:c>
      <x:c r="F2598" t="str">
        <x:v>April</x:v>
      </x:c>
      <x:c r="G2598" s="15" t="d">
        <x:v>2023-04-01T00:00:00.000Z</x:v>
      </x:c>
      <x:c r="H2598" t="str">
        <x:v>2023-04</x:v>
      </x:c>
      <x:c r="I2598" t="str">
        <x:v>United States</x:v>
      </x:c>
      <x:c r="J2598" t="str">
        <x:v>North America</x:v>
      </x:c>
      <x:c r="K2598" t="str">
        <x:v>USD</x:v>
      </x:c>
      <x:c r="L2598" t="str">
        <x:v>Guinness</x:v>
      </x:c>
      <x:c r="M2598" t="str">
        <x:v>Beer / Stout</x:v>
      </x:c>
      <x:c r="N2598" t="str">
        <x:v>E-commerce</x:v>
      </x:c>
      <x:c r="O2598" t="str">
        <x:v>Distributor</x:v>
      </x:c>
      <x:c r="P2598" t="str">
        <x:v>SR-011</x:v>
      </x:c>
      <x:c r="Q2598" s="16" t="n">
        <x:v>146</x:v>
      </x:c>
      <x:c r="R2598" s="17" t="n">
        <x:v>7.65</x:v>
      </x:c>
      <x:c r="S2598" s="18" t="n">
        <x:v>0.15</x:v>
      </x:c>
      <x:c r="T2598" s="17" t="n">
        <x:v>1116.26</x:v>
      </x:c>
      <x:c r="U2598" s="17" t="n">
        <x:v>948.82</x:v>
      </x:c>
      <x:c r="V2598" s="17" t="n">
        <x:v>548.62</x:v>
      </x:c>
      <x:c r="W2598" s="17" t="n">
        <x:v>400.21</x:v>
      </x:c>
      <x:c r="X2598" s="18" t="n">
        <x:v>0.4218</x:v>
      </x:c>
      <x:c r="Y2598" s="17" t="n">
        <x:v>1055.82</x:v>
      </x:c>
      <x:c r="Z2598" s="18" t="n">
        <x:v>0.8987</x:v>
      </x:c>
      <x:c r="AA2598" s="18" t="n">
        <x:v>0.0663</x:v>
      </x:c>
      <x:c r="AB2598" t="str">
        <x:v>Yes</x:v>
      </x:c>
      <x:c r="AC2598" t="str">
        <x:v>Core</x:v>
      </x:c>
      <x:c r="AD2598" s="18" t="n">
        <x:v>0.4217976012310027</x:v>
      </x:c>
      <x:c r="AE2598" s="18" t="n">
        <x:v>0.8986569680437955</x:v>
      </x:c>
      <x:c r="AF2598" s="17" t="n">
        <x:v>-106.99999999999989</x:v>
      </x:c>
      <x:c r="AG2598" s="18" t="n">
        <x:v>-0.10134303195620456</x:v>
      </x:c>
      <x:c r="AH2598" t="str">
        <x:v>Below Target</x:v>
      </x:c>
    </x:row>
    <x:row r="2599">
      <x:c r="A2599" t="str">
        <x:v>TXN-002596</x:v>
      </x:c>
      <x:c r="B2599" s="14" t="d">
        <x:v>2025-01-18T00:00:00.000Z</x:v>
      </x:c>
      <x:c r="C2599" t="n">
        <x:v>2025</x:v>
      </x:c>
      <x:c r="D2599" t="str">
        <x:v>Q1</x:v>
      </x:c>
      <x:c r="E2599" t="n">
        <x:v>1</x:v>
      </x:c>
      <x:c r="F2599" t="str">
        <x:v>January</x:v>
      </x:c>
      <x:c r="G2599" s="15" t="d">
        <x:v>2025-01-01T00:00:00.000Z</x:v>
      </x:c>
      <x:c r="H2599" t="str">
        <x:v>2025-01</x:v>
      </x:c>
      <x:c r="I2599" t="str">
        <x:v>United Kingdom</x:v>
      </x:c>
      <x:c r="J2599" t="str">
        <x:v>Europe</x:v>
      </x:c>
      <x:c r="K2599" t="str">
        <x:v>GBP</x:v>
      </x:c>
      <x:c r="L2599" t="str">
        <x:v>Crown Royal</x:v>
      </x:c>
      <x:c r="M2599" t="str">
        <x:v>Canadian Whisky</x:v>
      </x:c>
      <x:c r="N2599" t="str">
        <x:v>Off-Trade</x:v>
      </x:c>
      <x:c r="O2599" t="str">
        <x:v>E-commerce Partner</x:v>
      </x:c>
      <x:c r="P2599" t="str">
        <x:v>SR-060</x:v>
      </x:c>
      <x:c r="Q2599" s="16" t="n">
        <x:v>64</x:v>
      </x:c>
      <x:c r="R2599" s="17" t="n">
        <x:v>28.49</x:v>
      </x:c>
      <x:c r="S2599" s="18" t="n">
        <x:v>0.03</x:v>
      </x:c>
      <x:c r="T2599" s="17" t="n">
        <x:v>1823.57</x:v>
      </x:c>
      <x:c r="U2599" s="17" t="n">
        <x:v>1768.86</x:v>
      </x:c>
      <x:c r="V2599" s="17" t="n">
        <x:v>730.86</x:v>
      </x:c>
      <x:c r="W2599" s="17" t="n">
        <x:v>1038</x:v>
      </x:c>
      <x:c r="X2599" s="18" t="n">
        <x:v>0.5868</x:v>
      </x:c>
      <x:c r="Y2599" s="17" t="n">
        <x:v>1727.97</x:v>
      </x:c>
      <x:c r="Z2599" s="18" t="n">
        <x:v>1.0237</x:v>
      </x:c>
      <x:c r="AA2599" s="18" t="n">
        <x:v>0.0797</x:v>
      </x:c>
      <x:c r="AB2599" t="str">
        <x:v>No</x:v>
      </x:c>
      <x:c r="AC2599" t="str">
        <x:v>Premium Core</x:v>
      </x:c>
      <x:c r="AD2599" s="18" t="n">
        <x:v>0.5868186289474577</x:v>
      </x:c>
      <x:c r="AE2599" s="18" t="n">
        <x:v>1.0236636052709247</x:v>
      </x:c>
      <x:c r="AF2599" s="17" t="n">
        <x:v>40.88999999999987</x:v>
      </x:c>
      <x:c r="AG2599" s="18" t="n">
        <x:v>0.02366360527092477</x:v>
      </x:c>
      <x:c r="AH2599" t="str">
        <x:v>Above Target</x:v>
      </x:c>
    </x:row>
    <x:row r="2600">
      <x:c r="A2600" t="str">
        <x:v>TXN-002597</x:v>
      </x:c>
      <x:c r="B2600" s="14" t="d">
        <x:v>2024-04-20T00:00:00.000Z</x:v>
      </x:c>
      <x:c r="C2600" t="n">
        <x:v>2024</x:v>
      </x:c>
      <x:c r="D2600" t="str">
        <x:v>Q2</x:v>
      </x:c>
      <x:c r="E2600" t="n">
        <x:v>4</x:v>
      </x:c>
      <x:c r="F2600" t="str">
        <x:v>April</x:v>
      </x:c>
      <x:c r="G2600" s="15" t="d">
        <x:v>2024-04-01T00:00:00.000Z</x:v>
      </x:c>
      <x:c r="H2600" t="str">
        <x:v>2024-04</x:v>
      </x:c>
      <x:c r="I2600" t="str">
        <x:v>United States</x:v>
      </x:c>
      <x:c r="J2600" t="str">
        <x:v>North America</x:v>
      </x:c>
      <x:c r="K2600" t="str">
        <x:v>USD</x:v>
      </x:c>
      <x:c r="L2600" t="str">
        <x:v>Smirnoff</x:v>
      </x:c>
      <x:c r="M2600" t="str">
        <x:v>Vodka</x:v>
      </x:c>
      <x:c r="N2600" t="str">
        <x:v>On-Trade</x:v>
      </x:c>
      <x:c r="O2600" t="str">
        <x:v>E-commerce Partner</x:v>
      </x:c>
      <x:c r="P2600" t="str">
        <x:v>SR-002</x:v>
      </x:c>
      <x:c r="Q2600" s="16" t="n">
        <x:v>94</x:v>
      </x:c>
      <x:c r="R2600" s="17" t="n">
        <x:v>23.72</x:v>
      </x:c>
      <x:c r="S2600" s="18" t="n">
        <x:v>0.03</x:v>
      </x:c>
      <x:c r="T2600" s="17" t="n">
        <x:v>2229.36</x:v>
      </x:c>
      <x:c r="U2600" s="17" t="n">
        <x:v>2162.48</x:v>
      </x:c>
      <x:c r="V2600" s="17" t="n">
        <x:v>1013.74</x:v>
      </x:c>
      <x:c r="W2600" s="17" t="n">
        <x:v>1148.75</x:v>
      </x:c>
      <x:c r="X2600" s="18" t="n">
        <x:v>0.5312</x:v>
      </x:c>
      <x:c r="Y2600" s="17" t="n">
        <x:v>1957</x:v>
      </x:c>
      <x:c r="Z2600" s="18" t="n">
        <x:v>1.105</x:v>
      </x:c>
      <x:c r="AA2600" s="18" t="n">
        <x:v>0.001</x:v>
      </x:c>
      <x:c r="AB2600" t="str">
        <x:v>No</x:v>
      </x:c>
      <x:c r="AC2600" t="str">
        <x:v>Core</x:v>
      </x:c>
      <x:c r="AD2600" s="18" t="n">
        <x:v>0.5312187858384817</x:v>
      </x:c>
      <x:c r="AE2600" s="18" t="n">
        <x:v>1.1049974450689832</x:v>
      </x:c>
      <x:c r="AF2600" s="17" t="n">
        <x:v>205.48000000000002</x:v>
      </x:c>
      <x:c r="AG2600" s="18" t="n">
        <x:v>0.10499744506898315</x:v>
      </x:c>
      <x:c r="AH2600" t="str">
        <x:v>Above Target</x:v>
      </x:c>
    </x:row>
    <x:row r="2601">
      <x:c r="A2601" t="str">
        <x:v>TXN-002598</x:v>
      </x:c>
      <x:c r="B2601" s="14" t="d">
        <x:v>2025-12-06T00:00:00.000Z</x:v>
      </x:c>
      <x:c r="C2601" t="n">
        <x:v>2025</x:v>
      </x:c>
      <x:c r="D2601" t="str">
        <x:v>Q4</x:v>
      </x:c>
      <x:c r="E2601" t="n">
        <x:v>12</x:v>
      </x:c>
      <x:c r="F2601" t="str">
        <x:v>December</x:v>
      </x:c>
      <x:c r="G2601" s="15" t="d">
        <x:v>2025-12-01T00:00:00.000Z</x:v>
      </x:c>
      <x:c r="H2601" t="str">
        <x:v>2025-12</x:v>
      </x:c>
      <x:c r="I2601" t="str">
        <x:v>United States</x:v>
      </x:c>
      <x:c r="J2601" t="str">
        <x:v>North America</x:v>
      </x:c>
      <x:c r="K2601" t="str">
        <x:v>USD</x:v>
      </x:c>
      <x:c r="L2601" t="str">
        <x:v>Guinness</x:v>
      </x:c>
      <x:c r="M2601" t="str">
        <x:v>Beer / Stout</x:v>
      </x:c>
      <x:c r="N2601" t="str">
        <x:v>On-Trade</x:v>
      </x:c>
      <x:c r="O2601" t="str">
        <x:v>E-commerce Partner</x:v>
      </x:c>
      <x:c r="P2601" t="str">
        <x:v>SR-054</x:v>
      </x:c>
      <x:c r="Q2601" s="16" t="n">
        <x:v>101</x:v>
      </x:c>
      <x:c r="R2601" s="17" t="n">
        <x:v>8.55</x:v>
      </x:c>
      <x:c r="S2601" s="18" t="n">
        <x:v>0.05</x:v>
      </x:c>
      <x:c r="T2601" s="17" t="n">
        <x:v>863.34</x:v>
      </x:c>
      <x:c r="U2601" s="17" t="n">
        <x:v>820.17</x:v>
      </x:c>
      <x:c r="V2601" s="17" t="n">
        <x:v>415.95</x:v>
      </x:c>
      <x:c r="W2601" s="17" t="n">
        <x:v>404.22</x:v>
      </x:c>
      <x:c r="X2601" s="18" t="n">
        <x:v>0.4928</x:v>
      </x:c>
      <x:c r="Y2601" s="17" t="n">
        <x:v>809.1</x:v>
      </x:c>
      <x:c r="Z2601" s="18" t="n">
        <x:v>1.0137</x:v>
      </x:c>
      <x:c r="AA2601" s="18" t="n">
        <x:v>-0.0326</x:v>
      </x:c>
      <x:c r="AB2601" t="str">
        <x:v>Yes</x:v>
      </x:c>
      <x:c r="AC2601" t="str">
        <x:v>Core</x:v>
      </x:c>
      <x:c r="AD2601" s="18" t="n">
        <x:v>0.49284904349098363</x:v>
      </x:c>
      <x:c r="AE2601" s="18" t="n">
        <x:v>1.0136818687430478</x:v>
      </x:c>
      <x:c r="AF2601" s="17" t="n">
        <x:v>11.069999999999936</x:v>
      </x:c>
      <x:c r="AG2601" s="18" t="n">
        <x:v>0.013681868743047752</x:v>
      </x:c>
      <x:c r="AH2601" t="str">
        <x:v>Above Target</x:v>
      </x:c>
    </x:row>
    <x:row r="2602">
      <x:c r="A2602" t="str">
        <x:v>TXN-002599</x:v>
      </x:c>
      <x:c r="B2602" s="14" t="d">
        <x:v>2024-07-11T00:00:00.000Z</x:v>
      </x:c>
      <x:c r="C2602" t="n">
        <x:v>2024</x:v>
      </x:c>
      <x:c r="D2602" t="str">
        <x:v>Q3</x:v>
      </x:c>
      <x:c r="E2602" t="n">
        <x:v>7</x:v>
      </x:c>
      <x:c r="F2602" t="str">
        <x:v>July</x:v>
      </x:c>
      <x:c r="G2602" s="15" t="d">
        <x:v>2024-07-01T00:00:00.000Z</x:v>
      </x:c>
      <x:c r="H2602" t="str">
        <x:v>2024-07</x:v>
      </x:c>
      <x:c r="I2602" t="str">
        <x:v>Singapore</x:v>
      </x:c>
      <x:c r="J2602" t="str">
        <x:v>Asia Pacific</x:v>
      </x:c>
      <x:c r="K2602" t="str">
        <x:v>SGD</x:v>
      </x:c>
      <x:c r="L2602" t="str">
        <x:v>Baileys</x:v>
      </x:c>
      <x:c r="M2602" t="str">
        <x:v>Liqueur</x:v>
      </x:c>
      <x:c r="N2602" t="str">
        <x:v>Off-Trade</x:v>
      </x:c>
      <x:c r="O2602" t="str">
        <x:v>Key Account</x:v>
      </x:c>
      <x:c r="P2602" t="str">
        <x:v>SR-040</x:v>
      </x:c>
      <x:c r="Q2602" s="16" t="n">
        <x:v>22</x:v>
      </x:c>
      <x:c r="R2602" s="17" t="n">
        <x:v>16.78</x:v>
      </x:c>
      <x:c r="S2602" s="18" t="n">
        <x:v>0.03</x:v>
      </x:c>
      <x:c r="T2602" s="17" t="n">
        <x:v>369.18</x:v>
      </x:c>
      <x:c r="U2602" s="17" t="n">
        <x:v>358.1</x:v>
      </x:c>
      <x:c r="V2602" s="17" t="n">
        <x:v>173.9</x:v>
      </x:c>
      <x:c r="W2602" s="17" t="n">
        <x:v>184.21</x:v>
      </x:c>
      <x:c r="X2602" s="18" t="n">
        <x:v>0.5144</x:v>
      </x:c>
      <x:c r="Y2602" s="17" t="n">
        <x:v>367.75</x:v>
      </x:c>
      <x:c r="Z2602" s="18" t="n">
        <x:v>0.9738</x:v>
      </x:c>
      <x:c r="AA2602" s="18" t="n">
        <x:v>-0.0182</x:v>
      </x:c>
      <x:c r="AB2602" t="str">
        <x:v>No</x:v>
      </x:c>
      <x:c r="AC2602" t="str">
        <x:v>Core</x:v>
      </x:c>
      <x:c r="AD2602" s="18" t="n">
        <x:v>0.5144093828539514</x:v>
      </x:c>
      <x:c r="AE2602" s="18" t="n">
        <x:v>0.9737593473827328</x:v>
      </x:c>
      <x:c r="AF2602" s="17" t="n">
        <x:v>-9.649999999999977</x:v>
      </x:c>
      <x:c r="AG2602" s="18" t="n">
        <x:v>-0.026240652617267102</x:v>
      </x:c>
      <x:c r="AH2602" t="str">
        <x:v>Below Target</x:v>
      </x:c>
    </x:row>
    <x:row r="2603">
      <x:c r="A2603" t="str">
        <x:v>TXN-002600</x:v>
      </x:c>
      <x:c r="B2603" s="14" t="d">
        <x:v>2023-04-17T00:00:00.000Z</x:v>
      </x:c>
      <x:c r="C2603" t="n">
        <x:v>2023</x:v>
      </x:c>
      <x:c r="D2603" t="str">
        <x:v>Q2</x:v>
      </x:c>
      <x:c r="E2603" t="n">
        <x:v>4</x:v>
      </x:c>
      <x:c r="F2603" t="str">
        <x:v>April</x:v>
      </x:c>
      <x:c r="G2603" s="15" t="d">
        <x:v>2023-04-01T00:00:00.000Z</x:v>
      </x:c>
      <x:c r="H2603" t="str">
        <x:v>2023-04</x:v>
      </x:c>
      <x:c r="I2603" t="str">
        <x:v>United States</x:v>
      </x:c>
      <x:c r="J2603" t="str">
        <x:v>North America</x:v>
      </x:c>
      <x:c r="K2603" t="str">
        <x:v>USD</x:v>
      </x:c>
      <x:c r="L2603" t="str">
        <x:v>Guinness</x:v>
      </x:c>
      <x:c r="M2603" t="str">
        <x:v>Beer / Stout</x:v>
      </x:c>
      <x:c r="N2603" t="str">
        <x:v>Off-Trade</x:v>
      </x:c>
      <x:c r="O2603" t="str">
        <x:v>Independent Retailer</x:v>
      </x:c>
      <x:c r="P2603" t="str">
        <x:v>SR-017</x:v>
      </x:c>
      <x:c r="Q2603" s="16" t="n">
        <x:v>100</x:v>
      </x:c>
      <x:c r="R2603" s="17" t="n">
        <x:v>8.01</x:v>
      </x:c>
      <x:c r="S2603" s="18" t="n">
        <x:v>0.02</x:v>
      </x:c>
      <x:c r="T2603" s="17" t="n">
        <x:v>800.96</x:v>
      </x:c>
      <x:c r="U2603" s="17" t="n">
        <x:v>784.94</x:v>
      </x:c>
      <x:c r="V2603" s="17" t="n">
        <x:v>391.54</x:v>
      </x:c>
      <x:c r="W2603" s="17" t="n">
        <x:v>393.4</x:v>
      </x:c>
      <x:c r="X2603" s="18" t="n">
        <x:v>0.5012</x:v>
      </x:c>
      <x:c r="Y2603" s="17" t="n">
        <x:v>708.46</x:v>
      </x:c>
      <x:c r="Z2603" s="18" t="n">
        <x:v>1.1079</x:v>
      </x:c>
      <x:c r="AA2603" s="18" t="n">
        <x:v>-0.0117</x:v>
      </x:c>
      <x:c r="AB2603" t="str">
        <x:v>No</x:v>
      </x:c>
      <x:c r="AC2603" t="str">
        <x:v>Core</x:v>
      </x:c>
      <x:c r="AD2603" s="18" t="n">
        <x:v>0.5011848039340586</x:v>
      </x:c>
      <x:c r="AE2603" s="18" t="n">
        <x:v>1.107952460265929</x:v>
      </x:c>
      <x:c r="AF2603" s="17" t="n">
        <x:v>76.48000000000002</x:v>
      </x:c>
      <x:c r="AG2603" s="18" t="n">
        <x:v>0.10795246026592893</x:v>
      </x:c>
      <x:c r="AH2603" t="str">
        <x:v>Above Target</x:v>
      </x:c>
    </x:row>
    <x:row r="2604">
      <x:c r="A2604" t="str">
        <x:v>TXN-002601</x:v>
      </x:c>
      <x:c r="B2604" s="14" t="d">
        <x:v>2024-12-31T00:00:00.000Z</x:v>
      </x:c>
      <x:c r="C2604" t="n">
        <x:v>2024</x:v>
      </x:c>
      <x:c r="D2604" t="str">
        <x:v>Q4</x:v>
      </x:c>
      <x:c r="E2604" t="n">
        <x:v>12</x:v>
      </x:c>
      <x:c r="F2604" t="str">
        <x:v>December</x:v>
      </x:c>
      <x:c r="G2604" s="15" t="d">
        <x:v>2024-12-01T00:00:00.000Z</x:v>
      </x:c>
      <x:c r="H2604" t="str">
        <x:v>2024-12</x:v>
      </x:c>
      <x:c r="I2604" t="str">
        <x:v>United States</x:v>
      </x:c>
      <x:c r="J2604" t="str">
        <x:v>North America</x:v>
      </x:c>
      <x:c r="K2604" t="str">
        <x:v>USD</x:v>
      </x:c>
      <x:c r="L2604" t="str">
        <x:v>Don Julio</x:v>
      </x:c>
      <x:c r="M2604" t="str">
        <x:v>Tequila</x:v>
      </x:c>
      <x:c r="N2604" t="str">
        <x:v>Off-Trade</x:v>
      </x:c>
      <x:c r="O2604" t="str">
        <x:v>Distributor</x:v>
      </x:c>
      <x:c r="P2604" t="str">
        <x:v>SR-026</x:v>
      </x:c>
      <x:c r="Q2604" s="16" t="n">
        <x:v>195</x:v>
      </x:c>
      <x:c r="R2604" s="17" t="n">
        <x:v>49.78</x:v>
      </x:c>
      <x:c r="S2604" s="18" t="n">
        <x:v>0.02</x:v>
      </x:c>
      <x:c r="T2604" s="17" t="n">
        <x:v>9706.96</x:v>
      </x:c>
      <x:c r="U2604" s="17" t="n">
        <x:v>9512.82</x:v>
      </x:c>
      <x:c r="V2604" s="17" t="n">
        <x:v>3853.45</x:v>
      </x:c>
      <x:c r="W2604" s="17" t="n">
        <x:v>5659.37</x:v>
      </x:c>
      <x:c r="X2604" s="18" t="n">
        <x:v>0.5949</x:v>
      </x:c>
      <x:c r="Y2604" s="17" t="n">
        <x:v>10492.55</x:v>
      </x:c>
      <x:c r="Z2604" s="18" t="n">
        <x:v>0.9066</x:v>
      </x:c>
      <x:c r="AA2604" s="18" t="n">
        <x:v>0.0608</x:v>
      </x:c>
      <x:c r="AB2604" t="str">
        <x:v>No</x:v>
      </x:c>
      <x:c r="AC2604" t="str">
        <x:v>Luxury / Reserve</x:v>
      </x:c>
      <x:c r="AD2604" s="18" t="n">
        <x:v>0.5949203285671336</x:v>
      </x:c>
      <x:c r="AE2604" s="18" t="n">
        <x:v>0.9066261299684062</x:v>
      </x:c>
      <x:c r="AF2604" s="17" t="n">
        <x:v>-979.7299999999996</x:v>
      </x:c>
      <x:c r="AG2604" s="18" t="n">
        <x:v>-0.09337387003159381</x:v>
      </x:c>
      <x:c r="AH2604" t="str">
        <x:v>Below Target</x:v>
      </x:c>
    </x:row>
    <x:row r="2605">
      <x:c r="A2605" t="str">
        <x:v>TXN-002602</x:v>
      </x:c>
      <x:c r="B2605" s="14" t="d">
        <x:v>2025-02-11T00:00:00.000Z</x:v>
      </x:c>
      <x:c r="C2605" t="n">
        <x:v>2025</x:v>
      </x:c>
      <x:c r="D2605" t="str">
        <x:v>Q1</x:v>
      </x:c>
      <x:c r="E2605" t="n">
        <x:v>2</x:v>
      </x:c>
      <x:c r="F2605" t="str">
        <x:v>February</x:v>
      </x:c>
      <x:c r="G2605" s="15" t="d">
        <x:v>2025-02-01T00:00:00.000Z</x:v>
      </x:c>
      <x:c r="H2605" t="str">
        <x:v>2025-02</x:v>
      </x:c>
      <x:c r="I2605" t="str">
        <x:v>Singapore</x:v>
      </x:c>
      <x:c r="J2605" t="str">
        <x:v>Asia Pacific</x:v>
      </x:c>
      <x:c r="K2605" t="str">
        <x:v>SGD</x:v>
      </x:c>
      <x:c r="L2605" t="str">
        <x:v>Tanqueray</x:v>
      </x:c>
      <x:c r="M2605" t="str">
        <x:v>Gin</x:v>
      </x:c>
      <x:c r="N2605" t="str">
        <x:v>On-Trade</x:v>
      </x:c>
      <x:c r="O2605" t="str">
        <x:v>Hospitality Group</x:v>
      </x:c>
      <x:c r="P2605" t="str">
        <x:v>SR-013</x:v>
      </x:c>
      <x:c r="Q2605" s="16" t="n">
        <x:v>69</x:v>
      </x:c>
      <x:c r="R2605" s="17" t="n">
        <x:v>29.48</x:v>
      </x:c>
      <x:c r="S2605" s="18" t="n">
        <x:v>0.02</x:v>
      </x:c>
      <x:c r="T2605" s="17" t="n">
        <x:v>2033.9</x:v>
      </x:c>
      <x:c r="U2605" s="17" t="n">
        <x:v>1993.23</x:v>
      </x:c>
      <x:c r="V2605" s="17" t="n">
        <x:v>953.24</x:v>
      </x:c>
      <x:c r="W2605" s="17" t="n">
        <x:v>1039.98</x:v>
      </x:c>
      <x:c r="X2605" s="18" t="n">
        <x:v>0.5218</x:v>
      </x:c>
      <x:c r="Y2605" s="17" t="n">
        <x:v>2083.25</x:v>
      </x:c>
      <x:c r="Z2605" s="18" t="n">
        <x:v>0.9568</x:v>
      </x:c>
      <x:c r="AA2605" s="18" t="n">
        <x:v>0.0452</x:v>
      </x:c>
      <x:c r="AB2605" t="str">
        <x:v>No</x:v>
      </x:c>
      <x:c r="AC2605" t="str">
        <x:v>Premium Core</x:v>
      </x:c>
      <x:c r="AD2605" s="18" t="n">
        <x:v>0.5217561445492994</x:v>
      </x:c>
      <x:c r="AE2605" s="18" t="n">
        <x:v>0.9567886715468619</x:v>
      </x:c>
      <x:c r="AF2605" s="17" t="n">
        <x:v>-90.01999999999998</x:v>
      </x:c>
      <x:c r="AG2605" s="18" t="n">
        <x:v>-0.04321132845313812</x:v>
      </x:c>
      <x:c r="AH2605" t="str">
        <x:v>Below Target</x:v>
      </x:c>
    </x:row>
    <x:row r="2606">
      <x:c r="A2606" t="str">
        <x:v>TXN-002603</x:v>
      </x:c>
      <x:c r="B2606" s="14" t="d">
        <x:v>2025-06-12T00:00:00.000Z</x:v>
      </x:c>
      <x:c r="C2606" t="n">
        <x:v>2025</x:v>
      </x:c>
      <x:c r="D2606" t="str">
        <x:v>Q2</x:v>
      </x:c>
      <x:c r="E2606" t="n">
        <x:v>6</x:v>
      </x:c>
      <x:c r="F2606" t="str">
        <x:v>June</x:v>
      </x:c>
      <x:c r="G2606" s="15" t="d">
        <x:v>2025-06-01T00:00:00.000Z</x:v>
      </x:c>
      <x:c r="H2606" t="str">
        <x:v>2025-06</x:v>
      </x:c>
      <x:c r="I2606" t="str">
        <x:v>Canada</x:v>
      </x:c>
      <x:c r="J2606" t="str">
        <x:v>North America</x:v>
      </x:c>
      <x:c r="K2606" t="str">
        <x:v>CAD</x:v>
      </x:c>
      <x:c r="L2606" t="str">
        <x:v>Guinness</x:v>
      </x:c>
      <x:c r="M2606" t="str">
        <x:v>Beer / Stout</x:v>
      </x:c>
      <x:c r="N2606" t="str">
        <x:v>Off-Trade</x:v>
      </x:c>
      <x:c r="O2606" t="str">
        <x:v>Distributor</x:v>
      </x:c>
      <x:c r="P2606" t="str">
        <x:v>SR-024</x:v>
      </x:c>
      <x:c r="Q2606" s="16" t="n">
        <x:v>68</x:v>
      </x:c>
      <x:c r="R2606" s="17" t="n">
        <x:v>7.62</x:v>
      </x:c>
      <x:c r="S2606" s="18" t="n">
        <x:v>0.03</x:v>
      </x:c>
      <x:c r="T2606" s="17" t="n">
        <x:v>517.93</x:v>
      </x:c>
      <x:c r="U2606" s="17" t="n">
        <x:v>502.39</x:v>
      </x:c>
      <x:c r="V2606" s="17" t="n">
        <x:v>281.37</x:v>
      </x:c>
      <x:c r="W2606" s="17" t="n">
        <x:v>221.02</x:v>
      </x:c>
      <x:c r="X2606" s="18" t="n">
        <x:v>0.4399</x:v>
      </x:c>
      <x:c r="Y2606" s="17" t="n">
        <x:v>480.36</x:v>
      </x:c>
      <x:c r="Z2606" s="18" t="n">
        <x:v>1.0459</x:v>
      </x:c>
      <x:c r="AA2606" s="18" t="n">
        <x:v>-0.0022</x:v>
      </x:c>
      <x:c r="AB2606" t="str">
        <x:v>No</x:v>
      </x:c>
      <x:c r="AC2606" t="str">
        <x:v>Core</x:v>
      </x:c>
      <x:c r="AD2606" s="18" t="n">
        <x:v>0.4399371006588507</x:v>
      </x:c>
      <x:c r="AE2606" s="18" t="n">
        <x:v>1.0458614372553918</x:v>
      </x:c>
      <x:c r="AF2606" s="17" t="n">
        <x:v>22.029999999999973</x:v>
      </x:c>
      <x:c r="AG2606" s="18" t="n">
        <x:v>0.045861437255391733</x:v>
      </x:c>
      <x:c r="AH2606" t="str">
        <x:v>Above Target</x:v>
      </x:c>
    </x:row>
    <x:row r="2607">
      <x:c r="A2607" t="str">
        <x:v>TXN-002604</x:v>
      </x:c>
      <x:c r="B2607" s="14" t="d">
        <x:v>2023-08-28T00:00:00.000Z</x:v>
      </x:c>
      <x:c r="C2607" t="n">
        <x:v>2023</x:v>
      </x:c>
      <x:c r="D2607" t="str">
        <x:v>Q3</x:v>
      </x:c>
      <x:c r="E2607" t="n">
        <x:v>8</x:v>
      </x:c>
      <x:c r="F2607" t="str">
        <x:v>August</x:v>
      </x:c>
      <x:c r="G2607" s="15" t="d">
        <x:v>2023-08-01T00:00:00.000Z</x:v>
      </x:c>
      <x:c r="H2607" t="str">
        <x:v>2023-08</x:v>
      </x:c>
      <x:c r="I2607" t="str">
        <x:v>United States</x:v>
      </x:c>
      <x:c r="J2607" t="str">
        <x:v>North America</x:v>
      </x:c>
      <x:c r="K2607" t="str">
        <x:v>USD</x:v>
      </x:c>
      <x:c r="L2607" t="str">
        <x:v>Johnnie Walker</x:v>
      </x:c>
      <x:c r="M2607" t="str">
        <x:v>Scotch Whisky</x:v>
      </x:c>
      <x:c r="N2607" t="str">
        <x:v>Off-Trade</x:v>
      </x:c>
      <x:c r="O2607" t="str">
        <x:v>Distributor</x:v>
      </x:c>
      <x:c r="P2607" t="str">
        <x:v>SR-043</x:v>
      </x:c>
      <x:c r="Q2607" s="16" t="n">
        <x:v>79</x:v>
      </x:c>
      <x:c r="R2607" s="17" t="n">
        <x:v>33.36</x:v>
      </x:c>
      <x:c r="S2607" s="18" t="n">
        <x:v>0.12</x:v>
      </x:c>
      <x:c r="T2607" s="17" t="n">
        <x:v>2635.4</x:v>
      </x:c>
      <x:c r="U2607" s="17" t="n">
        <x:v>2319.15</x:v>
      </x:c>
      <x:c r="V2607" s="17" t="n">
        <x:v>1104.67</x:v>
      </x:c>
      <x:c r="W2607" s="17" t="n">
        <x:v>1214.49</x:v>
      </x:c>
      <x:c r="X2607" s="18" t="n">
        <x:v>0.5237</x:v>
      </x:c>
      <x:c r="Y2607" s="17" t="n">
        <x:v>2424.25</x:v>
      </x:c>
      <x:c r="Z2607" s="18" t="n">
        <x:v>0.9566</x:v>
      </x:c>
      <x:c r="AA2607" s="18" t="n">
        <x:v>-0.0355</x:v>
      </x:c>
      <x:c r="AB2607" t="str">
        <x:v>Yes</x:v>
      </x:c>
      <x:c r="AC2607" t="str">
        <x:v>Luxury / Reserve</x:v>
      </x:c>
      <x:c r="AD2607" s="18" t="n">
        <x:v>0.5236789340922321</x:v>
      </x:c>
      <x:c r="AE2607" s="18" t="n">
        <x:v>0.9566463854800454</x:v>
      </x:c>
      <x:c r="AF2607" s="17" t="n">
        <x:v>-105.09999999999991</x:v>
      </x:c>
      <x:c r="AG2607" s="18" t="n">
        <x:v>-0.043353614519954585</x:v>
      </x:c>
      <x:c r="AH2607" t="str">
        <x:v>Below Target</x:v>
      </x:c>
    </x:row>
    <x:row r="2608">
      <x:c r="A2608" t="str">
        <x:v>TXN-002605</x:v>
      </x:c>
      <x:c r="B2608" s="14" t="d">
        <x:v>2023-07-22T00:00:00.000Z</x:v>
      </x:c>
      <x:c r="C2608" t="n">
        <x:v>2023</x:v>
      </x:c>
      <x:c r="D2608" t="str">
        <x:v>Q3</x:v>
      </x:c>
      <x:c r="E2608" t="n">
        <x:v>7</x:v>
      </x:c>
      <x:c r="F2608" t="str">
        <x:v>July</x:v>
      </x:c>
      <x:c r="G2608" s="15" t="d">
        <x:v>2023-07-01T00:00:00.000Z</x:v>
      </x:c>
      <x:c r="H2608" t="str">
        <x:v>2023-07</x:v>
      </x:c>
      <x:c r="I2608" t="str">
        <x:v>United States</x:v>
      </x:c>
      <x:c r="J2608" t="str">
        <x:v>North America</x:v>
      </x:c>
      <x:c r="K2608" t="str">
        <x:v>USD</x:v>
      </x:c>
      <x:c r="L2608" t="str">
        <x:v>Smirnoff</x:v>
      </x:c>
      <x:c r="M2608" t="str">
        <x:v>Vodka</x:v>
      </x:c>
      <x:c r="N2608" t="str">
        <x:v>Off-Trade</x:v>
      </x:c>
      <x:c r="O2608" t="str">
        <x:v>Hospitality Group</x:v>
      </x:c>
      <x:c r="P2608" t="str">
        <x:v>SR-040</x:v>
      </x:c>
      <x:c r="Q2608" s="16" t="n">
        <x:v>64</x:v>
      </x:c>
      <x:c r="R2608" s="17" t="n">
        <x:v>19.06</x:v>
      </x:c>
      <x:c r="S2608" s="18" t="n">
        <x:v>0</x:v>
      </x:c>
      <x:c r="T2608" s="17" t="n">
        <x:v>1219.58</x:v>
      </x:c>
      <x:c r="U2608" s="17" t="n">
        <x:v>1219.58</x:v>
      </x:c>
      <x:c r="V2608" s="17" t="n">
        <x:v>607.25</x:v>
      </x:c>
      <x:c r="W2608" s="17" t="n">
        <x:v>612.34</x:v>
      </x:c>
      <x:c r="X2608" s="18" t="n">
        <x:v>0.5021</x:v>
      </x:c>
      <x:c r="Y2608" s="17" t="n">
        <x:v>1219.85</x:v>
      </x:c>
      <x:c r="Z2608" s="18" t="n">
        <x:v>0.9998</x:v>
      </x:c>
      <x:c r="AA2608" s="18" t="n">
        <x:v>-0.0009</x:v>
      </x:c>
      <x:c r="AB2608" t="str">
        <x:v>No</x:v>
      </x:c>
      <x:c r="AC2608" t="str">
        <x:v>Core</x:v>
      </x:c>
      <x:c r="AD2608" s="18" t="n">
        <x:v>0.5020908837468637</x:v>
      </x:c>
      <x:c r="AE2608" s="18" t="n">
        <x:v>0.9997786613108169</x:v>
      </x:c>
      <x:c r="AF2608" s="17" t="n">
        <x:v>-0.2699999999999818</x:v>
      </x:c>
      <x:c r="AG2608" s="18" t="n">
        <x:v>-0.00022133868918308139</x:v>
      </x:c>
      <x:c r="AH2608" t="str">
        <x:v>Below Target</x:v>
      </x:c>
    </x:row>
    <x:row r="2609">
      <x:c r="A2609" t="str">
        <x:v>TXN-002606</x:v>
      </x:c>
      <x:c r="B2609" s="14" t="d">
        <x:v>2025-11-21T00:00:00.000Z</x:v>
      </x:c>
      <x:c r="C2609" t="n">
        <x:v>2025</x:v>
      </x:c>
      <x:c r="D2609" t="str">
        <x:v>Q4</x:v>
      </x:c>
      <x:c r="E2609" t="n">
        <x:v>11</x:v>
      </x:c>
      <x:c r="F2609" t="str">
        <x:v>November</x:v>
      </x:c>
      <x:c r="G2609" s="15" t="d">
        <x:v>2025-11-01T00:00:00.000Z</x:v>
      </x:c>
      <x:c r="H2609" t="str">
        <x:v>2025-11</x:v>
      </x:c>
      <x:c r="I2609" t="str">
        <x:v>Germany</x:v>
      </x:c>
      <x:c r="J2609" t="str">
        <x:v>Europe</x:v>
      </x:c>
      <x:c r="K2609" t="str">
        <x:v>EUR</x:v>
      </x:c>
      <x:c r="L2609" t="str">
        <x:v>Captain Morgan</x:v>
      </x:c>
      <x:c r="M2609" t="str">
        <x:v>Rum</x:v>
      </x:c>
      <x:c r="N2609" t="str">
        <x:v>On-Trade</x:v>
      </x:c>
      <x:c r="O2609" t="str">
        <x:v>E-commerce Partner</x:v>
      </x:c>
      <x:c r="P2609" t="str">
        <x:v>SR-035</x:v>
      </x:c>
      <x:c r="Q2609" s="16" t="n">
        <x:v>78</x:v>
      </x:c>
      <x:c r="R2609" s="17" t="n">
        <x:v>23.06</x:v>
      </x:c>
      <x:c r="S2609" s="18" t="n">
        <x:v>0</x:v>
      </x:c>
      <x:c r="T2609" s="17" t="n">
        <x:v>1798.72</x:v>
      </x:c>
      <x:c r="U2609" s="17" t="n">
        <x:v>1798.72</x:v>
      </x:c>
      <x:c r="V2609" s="17" t="n">
        <x:v>833.22</x:v>
      </x:c>
      <x:c r="W2609" s="17" t="n">
        <x:v>965.5</x:v>
      </x:c>
      <x:c r="X2609" s="18" t="n">
        <x:v>0.5368</x:v>
      </x:c>
      <x:c r="Y2609" s="17" t="n">
        <x:v>1804.57</x:v>
      </x:c>
      <x:c r="Z2609" s="18" t="n">
        <x:v>0.9968</x:v>
      </x:c>
      <x:c r="AA2609" s="18" t="n">
        <x:v>0.0418</x:v>
      </x:c>
      <x:c r="AB2609" t="str">
        <x:v>No</x:v>
      </x:c>
      <x:c r="AC2609" t="str">
        <x:v>Core</x:v>
      </x:c>
      <x:c r="AD2609" s="18" t="n">
        <x:v>0.5367705924212773</x:v>
      </x:c>
      <x:c r="AE2609" s="18" t="n">
        <x:v>0.9967582304925827</x:v>
      </x:c>
      <x:c r="AF2609" s="17" t="n">
        <x:v>-5.849999999999909</x:v>
      </x:c>
      <x:c r="AG2609" s="18" t="n">
        <x:v>-0.003241769507417229</x:v>
      </x:c>
      <x:c r="AH2609" t="str">
        <x:v>Below Target</x:v>
      </x:c>
    </x:row>
    <x:row r="2610">
      <x:c r="A2610" t="str">
        <x:v>TXN-002607</x:v>
      </x:c>
      <x:c r="B2610" s="14" t="d">
        <x:v>2024-12-09T00:00:00.000Z</x:v>
      </x:c>
      <x:c r="C2610" t="n">
        <x:v>2024</x:v>
      </x:c>
      <x:c r="D2610" t="str">
        <x:v>Q4</x:v>
      </x:c>
      <x:c r="E2610" t="n">
        <x:v>12</x:v>
      </x:c>
      <x:c r="F2610" t="str">
        <x:v>December</x:v>
      </x:c>
      <x:c r="G2610" s="15" t="d">
        <x:v>2024-12-01T00:00:00.000Z</x:v>
      </x:c>
      <x:c r="H2610" t="str">
        <x:v>2024-12</x:v>
      </x:c>
      <x:c r="I2610" t="str">
        <x:v>Germany</x:v>
      </x:c>
      <x:c r="J2610" t="str">
        <x:v>Europe</x:v>
      </x:c>
      <x:c r="K2610" t="str">
        <x:v>EUR</x:v>
      </x:c>
      <x:c r="L2610" t="str">
        <x:v>Captain Morgan</x:v>
      </x:c>
      <x:c r="M2610" t="str">
        <x:v>Rum</x:v>
      </x:c>
      <x:c r="N2610" t="str">
        <x:v>Off-Trade</x:v>
      </x:c>
      <x:c r="O2610" t="str">
        <x:v>Hospitality Group</x:v>
      </x:c>
      <x:c r="P2610" t="str">
        <x:v>SR-020</x:v>
      </x:c>
      <x:c r="Q2610" s="16" t="n">
        <x:v>85</x:v>
      </x:c>
      <x:c r="R2610" s="17" t="n">
        <x:v>18.05</x:v>
      </x:c>
      <x:c r="S2610" s="18" t="n">
        <x:v>0</x:v>
      </x:c>
      <x:c r="T2610" s="17" t="n">
        <x:v>1533.87</x:v>
      </x:c>
      <x:c r="U2610" s="17" t="n">
        <x:v>1533.87</x:v>
      </x:c>
      <x:c r="V2610" s="17" t="n">
        <x:v>738.77</x:v>
      </x:c>
      <x:c r="W2610" s="17" t="n">
        <x:v>795.09</x:v>
      </x:c>
      <x:c r="X2610" s="18" t="n">
        <x:v>0.5184</x:v>
      </x:c>
      <x:c r="Y2610" s="17" t="n">
        <x:v>1620.72</x:v>
      </x:c>
      <x:c r="Z2610" s="18" t="n">
        <x:v>0.9464</x:v>
      </x:c>
      <x:c r="AA2610" s="18" t="n">
        <x:v>0.0987</x:v>
      </x:c>
      <x:c r="AB2610" t="str">
        <x:v>No</x:v>
      </x:c>
      <x:c r="AC2610" t="str">
        <x:v>Core</x:v>
      </x:c>
      <x:c r="AD2610" s="18" t="n">
        <x:v>0.5183555320855092</x:v>
      </x:c>
      <x:c r="AE2610" s="18" t="n">
        <x:v>0.9464127054642381</x:v>
      </x:c>
      <x:c r="AF2610" s="17" t="n">
        <x:v>-86.85000000000014</x:v>
      </x:c>
      <x:c r="AG2610" s="18" t="n">
        <x:v>-0.05358729453576197</x:v>
      </x:c>
      <x:c r="AH2610" t="str">
        <x:v>Below Target</x:v>
      </x:c>
    </x:row>
    <x:row r="2611">
      <x:c r="A2611" t="str">
        <x:v>TXN-002608</x:v>
      </x:c>
      <x:c r="B2611" s="14" t="d">
        <x:v>2025-07-21T00:00:00.000Z</x:v>
      </x:c>
      <x:c r="C2611" t="n">
        <x:v>2025</x:v>
      </x:c>
      <x:c r="D2611" t="str">
        <x:v>Q3</x:v>
      </x:c>
      <x:c r="E2611" t="n">
        <x:v>7</x:v>
      </x:c>
      <x:c r="F2611" t="str">
        <x:v>July</x:v>
      </x:c>
      <x:c r="G2611" s="15" t="d">
        <x:v>2025-07-01T00:00:00.000Z</x:v>
      </x:c>
      <x:c r="H2611" t="str">
        <x:v>2025-07</x:v>
      </x:c>
      <x:c r="I2611" t="str">
        <x:v>Japan</x:v>
      </x:c>
      <x:c r="J2611" t="str">
        <x:v>Asia Pacific</x:v>
      </x:c>
      <x:c r="K2611" t="str">
        <x:v>JPY</x:v>
      </x:c>
      <x:c r="L2611" t="str">
        <x:v>Guinness</x:v>
      </x:c>
      <x:c r="M2611" t="str">
        <x:v>Beer / Stout</x:v>
      </x:c>
      <x:c r="N2611" t="str">
        <x:v>Off-Trade</x:v>
      </x:c>
      <x:c r="O2611" t="str">
        <x:v>Hospitality Group</x:v>
      </x:c>
      <x:c r="P2611" t="str">
        <x:v>SR-040</x:v>
      </x:c>
      <x:c r="Q2611" s="16" t="n">
        <x:v>32</x:v>
      </x:c>
      <x:c r="R2611" s="17" t="n">
        <x:v>8.06</x:v>
      </x:c>
      <x:c r="S2611" s="18" t="n">
        <x:v>0.02</x:v>
      </x:c>
      <x:c r="T2611" s="17" t="n">
        <x:v>257.79</x:v>
      </x:c>
      <x:c r="U2611" s="17" t="n">
        <x:v>252.63</x:v>
      </x:c>
      <x:c r="V2611" s="17" t="n">
        <x:v>135.17</x:v>
      </x:c>
      <x:c r="W2611" s="17" t="n">
        <x:v>117.46</x:v>
      </x:c>
      <x:c r="X2611" s="18" t="n">
        <x:v>0.4649</x:v>
      </x:c>
      <x:c r="Y2611" s="17" t="n">
        <x:v>258.85</x:v>
      </x:c>
      <x:c r="Z2611" s="18" t="n">
        <x:v>0.976</x:v>
      </x:c>
      <x:c r="AA2611" s="18" t="n">
        <x:v>0.0304</x:v>
      </x:c>
      <x:c r="AB2611" t="str">
        <x:v>No</x:v>
      </x:c>
      <x:c r="AC2611" t="str">
        <x:v>Core</x:v>
      </x:c>
      <x:c r="AD2611" s="18" t="n">
        <x:v>0.4649487392629537</x:v>
      </x:c>
      <x:c r="AE2611" s="18" t="n">
        <x:v>0.9759706393664284</x:v>
      </x:c>
      <x:c r="AF2611" s="17" t="n">
        <x:v>-6.220000000000027</x:v>
      </x:c>
      <x:c r="AG2611" s="18" t="n">
        <x:v>-0.02402936063357167</x:v>
      </x:c>
      <x:c r="AH2611" t="str">
        <x:v>Below Target</x:v>
      </x:c>
    </x:row>
    <x:row r="2612">
      <x:c r="A2612" t="str">
        <x:v>TXN-002609</x:v>
      </x:c>
      <x:c r="B2612" s="14" t="d">
        <x:v>2025-02-27T00:00:00.000Z</x:v>
      </x:c>
      <x:c r="C2612" t="n">
        <x:v>2025</x:v>
      </x:c>
      <x:c r="D2612" t="str">
        <x:v>Q1</x:v>
      </x:c>
      <x:c r="E2612" t="n">
        <x:v>2</x:v>
      </x:c>
      <x:c r="F2612" t="str">
        <x:v>February</x:v>
      </x:c>
      <x:c r="G2612" s="15" t="d">
        <x:v>2025-02-01T00:00:00.000Z</x:v>
      </x:c>
      <x:c r="H2612" t="str">
        <x:v>2025-02</x:v>
      </x:c>
      <x:c r="I2612" t="str">
        <x:v>United Kingdom</x:v>
      </x:c>
      <x:c r="J2612" t="str">
        <x:v>Europe</x:v>
      </x:c>
      <x:c r="K2612" t="str">
        <x:v>GBP</x:v>
      </x:c>
      <x:c r="L2612" t="str">
        <x:v>Buchanan's</x:v>
      </x:c>
      <x:c r="M2612" t="str">
        <x:v>Scotch Whisky</x:v>
      </x:c>
      <x:c r="N2612" t="str">
        <x:v>E-commerce</x:v>
      </x:c>
      <x:c r="O2612" t="str">
        <x:v>Distributor</x:v>
      </x:c>
      <x:c r="P2612" t="str">
        <x:v>SR-034</x:v>
      </x:c>
      <x:c r="Q2612" s="16" t="n">
        <x:v>30</x:v>
      </x:c>
      <x:c r="R2612" s="17" t="n">
        <x:v>34.01</x:v>
      </x:c>
      <x:c r="S2612" s="18" t="n">
        <x:v>0.02</x:v>
      </x:c>
      <x:c r="T2612" s="17" t="n">
        <x:v>1020.41</x:v>
      </x:c>
      <x:c r="U2612" s="17" t="n">
        <x:v>1000</x:v>
      </x:c>
      <x:c r="V2612" s="17" t="n">
        <x:v>429.18</x:v>
      </x:c>
      <x:c r="W2612" s="17" t="n">
        <x:v>570.82</x:v>
      </x:c>
      <x:c r="X2612" s="18" t="n">
        <x:v>0.5708</x:v>
      </x:c>
      <x:c r="Y2612" s="17" t="n">
        <x:v>1050.95</x:v>
      </x:c>
      <x:c r="Z2612" s="18" t="n">
        <x:v>0.9515</x:v>
      </x:c>
      <x:c r="AA2612" s="18" t="n">
        <x:v>0.1059</x:v>
      </x:c>
      <x:c r="AB2612" t="str">
        <x:v>No</x:v>
      </x:c>
      <x:c r="AC2612" t="str">
        <x:v>Premium Core</x:v>
      </x:c>
      <x:c r="AD2612" s="18" t="n">
        <x:v>0.5708200000000001</x:v>
      </x:c>
      <x:c r="AE2612" s="18" t="n">
        <x:v>0.9515200532851229</x:v>
      </x:c>
      <x:c r="AF2612" s="17" t="n">
        <x:v>-50.950000000000045</x:v>
      </x:c>
      <x:c r="AG2612" s="18" t="n">
        <x:v>-0.048479946714877056</x:v>
      </x:c>
      <x:c r="AH2612" t="str">
        <x:v>Below Target</x:v>
      </x:c>
    </x:row>
    <x:row r="2613">
      <x:c r="A2613" t="str">
        <x:v>TXN-002610</x:v>
      </x:c>
      <x:c r="B2613" s="14" t="d">
        <x:v>2023-02-11T00:00:00.000Z</x:v>
      </x:c>
      <x:c r="C2613" t="n">
        <x:v>2023</x:v>
      </x:c>
      <x:c r="D2613" t="str">
        <x:v>Q1</x:v>
      </x:c>
      <x:c r="E2613" t="n">
        <x:v>2</x:v>
      </x:c>
      <x:c r="F2613" t="str">
        <x:v>February</x:v>
      </x:c>
      <x:c r="G2613" s="15" t="d">
        <x:v>2023-02-01T00:00:00.000Z</x:v>
      </x:c>
      <x:c r="H2613" t="str">
        <x:v>2023-02</x:v>
      </x:c>
      <x:c r="I2613" t="str">
        <x:v>Spain</x:v>
      </x:c>
      <x:c r="J2613" t="str">
        <x:v>Europe</x:v>
      </x:c>
      <x:c r="K2613" t="str">
        <x:v>EUR</x:v>
      </x:c>
      <x:c r="L2613" t="str">
        <x:v>Johnnie Walker</x:v>
      </x:c>
      <x:c r="M2613" t="str">
        <x:v>Scotch Whisky</x:v>
      </x:c>
      <x:c r="N2613" t="str">
        <x:v>E-commerce</x:v>
      </x:c>
      <x:c r="O2613" t="str">
        <x:v>Distributor</x:v>
      </x:c>
      <x:c r="P2613" t="str">
        <x:v>SR-044</x:v>
      </x:c>
      <x:c r="Q2613" s="16" t="n">
        <x:v>39</x:v>
      </x:c>
      <x:c r="R2613" s="17" t="n">
        <x:v>35.73</x:v>
      </x:c>
      <x:c r="S2613" s="18" t="n">
        <x:v>0</x:v>
      </x:c>
      <x:c r="T2613" s="17" t="n">
        <x:v>1393.58</x:v>
      </x:c>
      <x:c r="U2613" s="17" t="n">
        <x:v>1393.58</x:v>
      </x:c>
      <x:c r="V2613" s="17" t="n">
        <x:v>592.36</x:v>
      </x:c>
      <x:c r="W2613" s="17" t="n">
        <x:v>801.23</x:v>
      </x:c>
      <x:c r="X2613" s="18" t="n">
        <x:v>0.5749</x:v>
      </x:c>
      <x:c r="Y2613" s="17" t="n">
        <x:v>1312.76</x:v>
      </x:c>
      <x:c r="Z2613" s="18" t="n">
        <x:v>1.0616</x:v>
      </x:c>
      <x:c r="AA2613" s="18" t="n">
        <x:v>-0.0271</x:v>
      </x:c>
      <x:c r="AB2613" t="str">
        <x:v>No</x:v>
      </x:c>
      <x:c r="AC2613" t="str">
        <x:v>Luxury / Reserve</x:v>
      </x:c>
      <x:c r="AD2613" s="18" t="n">
        <x:v>0.5749436702593321</x:v>
      </x:c>
      <x:c r="AE2613" s="18" t="n">
        <x:v>1.0615649471342818</x:v>
      </x:c>
      <x:c r="AF2613" s="17" t="n">
        <x:v>80.81999999999994</x:v>
      </x:c>
      <x:c r="AG2613" s="18" t="n">
        <x:v>0.06156494713428192</x:v>
      </x:c>
      <x:c r="AH2613" t="str">
        <x:v>Above Target</x:v>
      </x:c>
    </x:row>
    <x:row r="2614">
      <x:c r="A2614" t="str">
        <x:v>TXN-002611</x:v>
      </x:c>
      <x:c r="B2614" s="14" t="d">
        <x:v>2025-10-26T00:00:00.000Z</x:v>
      </x:c>
      <x:c r="C2614" t="n">
        <x:v>2025</x:v>
      </x:c>
      <x:c r="D2614" t="str">
        <x:v>Q4</x:v>
      </x:c>
      <x:c r="E2614" t="n">
        <x:v>10</x:v>
      </x:c>
      <x:c r="F2614" t="str">
        <x:v>October</x:v>
      </x:c>
      <x:c r="G2614" s="15" t="d">
        <x:v>2025-10-01T00:00:00.000Z</x:v>
      </x:c>
      <x:c r="H2614" t="str">
        <x:v>2025-10</x:v>
      </x:c>
      <x:c r="I2614" t="str">
        <x:v>Brazil</x:v>
      </x:c>
      <x:c r="J2614" t="str">
        <x:v>Latin America &amp; Caribbean</x:v>
      </x:c>
      <x:c r="K2614" t="str">
        <x:v>BRL</x:v>
      </x:c>
      <x:c r="L2614" t="str">
        <x:v>Baileys</x:v>
      </x:c>
      <x:c r="M2614" t="str">
        <x:v>Liqueur</x:v>
      </x:c>
      <x:c r="N2614" t="str">
        <x:v>E-commerce</x:v>
      </x:c>
      <x:c r="O2614" t="str">
        <x:v>Key Account</x:v>
      </x:c>
      <x:c r="P2614" t="str">
        <x:v>SR-016</x:v>
      </x:c>
      <x:c r="Q2614" s="16" t="n">
        <x:v>77</x:v>
      </x:c>
      <x:c r="R2614" s="17" t="n">
        <x:v>17.73</x:v>
      </x:c>
      <x:c r="S2614" s="18" t="n">
        <x:v>0.03</x:v>
      </x:c>
      <x:c r="T2614" s="17" t="n">
        <x:v>1365.26</x:v>
      </x:c>
      <x:c r="U2614" s="17" t="n">
        <x:v>1324.3</x:v>
      </x:c>
      <x:c r="V2614" s="17" t="n">
        <x:v>632.99</x:v>
      </x:c>
      <x:c r="W2614" s="17" t="n">
        <x:v>691.31</x:v>
      </x:c>
      <x:c r="X2614" s="18" t="n">
        <x:v>0.522</x:v>
      </x:c>
      <x:c r="Y2614" s="17" t="n">
        <x:v>1351.15</x:v>
      </x:c>
      <x:c r="Z2614" s="18" t="n">
        <x:v>0.9801</x:v>
      </x:c>
      <x:c r="AA2614" s="18" t="n">
        <x:v>-0.0047</x:v>
      </x:c>
      <x:c r="AB2614" t="str">
        <x:v>No</x:v>
      </x:c>
      <x:c r="AC2614" t="str">
        <x:v>Core</x:v>
      </x:c>
      <x:c r="AD2614" s="18" t="n">
        <x:v>0.5220191799441214</x:v>
      </x:c>
      <x:c r="AE2614" s="18" t="n">
        <x:v>0.9801280390778225</x:v>
      </x:c>
      <x:c r="AF2614" s="17" t="n">
        <x:v>-26.850000000000136</x:v>
      </x:c>
      <x:c r="AG2614" s="18" t="n">
        <x:v>-0.019871960922177506</x:v>
      </x:c>
      <x:c r="AH2614" t="str">
        <x:v>Below Target</x:v>
      </x:c>
    </x:row>
    <x:row r="2615">
      <x:c r="A2615" t="str">
        <x:v>TXN-002612</x:v>
      </x:c>
      <x:c r="B2615" s="14" t="d">
        <x:v>2024-09-23T00:00:00.000Z</x:v>
      </x:c>
      <x:c r="C2615" t="n">
        <x:v>2024</x:v>
      </x:c>
      <x:c r="D2615" t="str">
        <x:v>Q3</x:v>
      </x:c>
      <x:c r="E2615" t="n">
        <x:v>9</x:v>
      </x:c>
      <x:c r="F2615" t="str">
        <x:v>September</x:v>
      </x:c>
      <x:c r="G2615" s="15" t="d">
        <x:v>2024-09-01T00:00:00.000Z</x:v>
      </x:c>
      <x:c r="H2615" t="str">
        <x:v>2024-09</x:v>
      </x:c>
      <x:c r="I2615" t="str">
        <x:v>Kenya</x:v>
      </x:c>
      <x:c r="J2615" t="str">
        <x:v>Africa</x:v>
      </x:c>
      <x:c r="K2615" t="str">
        <x:v>KES</x:v>
      </x:c>
      <x:c r="L2615" t="str">
        <x:v>Johnnie Walker</x:v>
      </x:c>
      <x:c r="M2615" t="str">
        <x:v>Scotch Whisky</x:v>
      </x:c>
      <x:c r="N2615" t="str">
        <x:v>On-Trade</x:v>
      </x:c>
      <x:c r="O2615" t="str">
        <x:v>Distributor</x:v>
      </x:c>
      <x:c r="P2615" t="str">
        <x:v>SR-031</x:v>
      </x:c>
      <x:c r="Q2615" s="16" t="n">
        <x:v>27</x:v>
      </x:c>
      <x:c r="R2615" s="17" t="n">
        <x:v>41.45</x:v>
      </x:c>
      <x:c r="S2615" s="18" t="n">
        <x:v>0.02</x:v>
      </x:c>
      <x:c r="T2615" s="17" t="n">
        <x:v>1119.27</x:v>
      </x:c>
      <x:c r="U2615" s="17" t="n">
        <x:v>1096.89</x:v>
      </x:c>
      <x:c r="V2615" s="17" t="n">
        <x:v>516.5</x:v>
      </x:c>
      <x:c r="W2615" s="17" t="n">
        <x:v>580.39</x:v>
      </x:c>
      <x:c r="X2615" s="18" t="n">
        <x:v>0.5291</x:v>
      </x:c>
      <x:c r="Y2615" s="17" t="n">
        <x:v>1028.66</x:v>
      </x:c>
      <x:c r="Z2615" s="18" t="n">
        <x:v>1.0663</x:v>
      </x:c>
      <x:c r="AA2615" s="18" t="n">
        <x:v>0.0174</x:v>
      </x:c>
      <x:c r="AB2615" t="str">
        <x:v>No</x:v>
      </x:c>
      <x:c r="AC2615" t="str">
        <x:v>Luxury / Reserve</x:v>
      </x:c>
      <x:c r="AD2615" s="18" t="n">
        <x:v>0.5291232484570011</x:v>
      </x:c>
      <x:c r="AE2615" s="18" t="n">
        <x:v>1.0663290105574241</x:v>
      </x:c>
      <x:c r="AF2615" s="17" t="n">
        <x:v>68.23000000000002</x:v>
      </x:c>
      <x:c r="AG2615" s="18" t="n">
        <x:v>0.06632901055742424</x:v>
      </x:c>
      <x:c r="AH2615" t="str">
        <x:v>Above Target</x:v>
      </x:c>
    </x:row>
    <x:row r="2616">
      <x:c r="A2616" t="str">
        <x:v>TXN-002613</x:v>
      </x:c>
      <x:c r="B2616" s="14" t="d">
        <x:v>2023-11-24T00:00:00.000Z</x:v>
      </x:c>
      <x:c r="C2616" t="n">
        <x:v>2023</x:v>
      </x:c>
      <x:c r="D2616" t="str">
        <x:v>Q4</x:v>
      </x:c>
      <x:c r="E2616" t="n">
        <x:v>11</x:v>
      </x:c>
      <x:c r="F2616" t="str">
        <x:v>November</x:v>
      </x:c>
      <x:c r="G2616" s="15" t="d">
        <x:v>2023-11-01T00:00:00.000Z</x:v>
      </x:c>
      <x:c r="H2616" t="str">
        <x:v>2023-11</x:v>
      </x:c>
      <x:c r="I2616" t="str">
        <x:v>Canada</x:v>
      </x:c>
      <x:c r="J2616" t="str">
        <x:v>North America</x:v>
      </x:c>
      <x:c r="K2616" t="str">
        <x:v>CAD</x:v>
      </x:c>
      <x:c r="L2616" t="str">
        <x:v>Johnnie Walker</x:v>
      </x:c>
      <x:c r="M2616" t="str">
        <x:v>Scotch Whisky</x:v>
      </x:c>
      <x:c r="N2616" t="str">
        <x:v>Duty Free / Travel Retail</x:v>
      </x:c>
      <x:c r="O2616" t="str">
        <x:v>E-commerce Partner</x:v>
      </x:c>
      <x:c r="P2616" t="str">
        <x:v>SR-011</x:v>
      </x:c>
      <x:c r="Q2616" s="16" t="n">
        <x:v>75</x:v>
      </x:c>
      <x:c r="R2616" s="17" t="n">
        <x:v>41.57</x:v>
      </x:c>
      <x:c r="S2616" s="18" t="n">
        <x:v>0.03</x:v>
      </x:c>
      <x:c r="T2616" s="17" t="n">
        <x:v>3117.46</x:v>
      </x:c>
      <x:c r="U2616" s="17" t="n">
        <x:v>3023.93</x:v>
      </x:c>
      <x:c r="V2616" s="17" t="n">
        <x:v>1273.23</x:v>
      </x:c>
      <x:c r="W2616" s="17" t="n">
        <x:v>1750.71</x:v>
      </x:c>
      <x:c r="X2616" s="18" t="n">
        <x:v>0.579</x:v>
      </x:c>
      <x:c r="Y2616" s="17" t="n">
        <x:v>3121.64</x:v>
      </x:c>
      <x:c r="Z2616" s="18" t="n">
        <x:v>0.9687</x:v>
      </x:c>
      <x:c r="AA2616" s="18" t="n">
        <x:v>0.1022</x:v>
      </x:c>
      <x:c r="AB2616" t="str">
        <x:v>No</x:v>
      </x:c>
      <x:c r="AC2616" t="str">
        <x:v>Luxury / Reserve</x:v>
      </x:c>
      <x:c r="AD2616" s="18" t="n">
        <x:v>0.5789518937276987</x:v>
      </x:c>
      <x:c r="AE2616" s="18" t="n">
        <x:v>0.9686991453210492</x:v>
      </x:c>
      <x:c r="AF2616" s="17" t="n">
        <x:v>-97.71000000000004</x:v>
      </x:c>
      <x:c r="AG2616" s="18" t="n">
        <x:v>-0.03130085467895082</x:v>
      </x:c>
      <x:c r="AH2616" t="str">
        <x:v>Below Target</x:v>
      </x:c>
    </x:row>
    <x:row r="2617">
      <x:c r="A2617" t="str">
        <x:v>TXN-002614</x:v>
      </x:c>
      <x:c r="B2617" s="14" t="d">
        <x:v>2024-06-12T00:00:00.000Z</x:v>
      </x:c>
      <x:c r="C2617" t="n">
        <x:v>2024</x:v>
      </x:c>
      <x:c r="D2617" t="str">
        <x:v>Q2</x:v>
      </x:c>
      <x:c r="E2617" t="n">
        <x:v>6</x:v>
      </x:c>
      <x:c r="F2617" t="str">
        <x:v>June</x:v>
      </x:c>
      <x:c r="G2617" s="15" t="d">
        <x:v>2024-06-01T00:00:00.000Z</x:v>
      </x:c>
      <x:c r="H2617" t="str">
        <x:v>2024-06</x:v>
      </x:c>
      <x:c r="I2617" t="str">
        <x:v>Mexico</x:v>
      </x:c>
      <x:c r="J2617" t="str">
        <x:v>Latin America &amp; Caribbean</x:v>
      </x:c>
      <x:c r="K2617" t="str">
        <x:v>MXN</x:v>
      </x:c>
      <x:c r="L2617" t="str">
        <x:v>Don Julio</x:v>
      </x:c>
      <x:c r="M2617" t="str">
        <x:v>Tequila</x:v>
      </x:c>
      <x:c r="N2617" t="str">
        <x:v>On-Trade</x:v>
      </x:c>
      <x:c r="O2617" t="str">
        <x:v>Hospitality Group</x:v>
      </x:c>
      <x:c r="P2617" t="str">
        <x:v>SR-030</x:v>
      </x:c>
      <x:c r="Q2617" s="16" t="n">
        <x:v>19</x:v>
      </x:c>
      <x:c r="R2617" s="17" t="n">
        <x:v>56.19</x:v>
      </x:c>
      <x:c r="S2617" s="18" t="n">
        <x:v>0.1</x:v>
      </x:c>
      <x:c r="T2617" s="17" t="n">
        <x:v>1067.56</x:v>
      </x:c>
      <x:c r="U2617" s="17" t="n">
        <x:v>960.81</x:v>
      </x:c>
      <x:c r="V2617" s="17" t="n">
        <x:v>397.56</x:v>
      </x:c>
      <x:c r="W2617" s="17" t="n">
        <x:v>563.24</x:v>
      </x:c>
      <x:c r="X2617" s="18" t="n">
        <x:v>0.5862</x:v>
      </x:c>
      <x:c r="Y2617" s="17" t="n">
        <x:v>948.35</x:v>
      </x:c>
      <x:c r="Z2617" s="18" t="n">
        <x:v>1.0131</x:v>
      </x:c>
      <x:c r="AA2617" s="18" t="n">
        <x:v>0.0239</x:v>
      </x:c>
      <x:c r="AB2617" t="str">
        <x:v>Yes</x:v>
      </x:c>
      <x:c r="AC2617" t="str">
        <x:v>Luxury / Reserve</x:v>
      </x:c>
      <x:c r="AD2617" s="18" t="n">
        <x:v>0.5862137155108711</x:v>
      </x:c>
      <x:c r="AE2617" s="18" t="n">
        <x:v>1.0131386091632835</x:v>
      </x:c>
      <x:c r="AF2617" s="17" t="n">
        <x:v>12.459999999999923</x:v>
      </x:c>
      <x:c r="AG2617" s="18" t="n">
        <x:v>0.013138609163283516</x:v>
      </x:c>
      <x:c r="AH2617" t="str">
        <x:v>Above Target</x:v>
      </x:c>
    </x:row>
    <x:row r="2618">
      <x:c r="A2618" t="str">
        <x:v>TXN-002615</x:v>
      </x:c>
      <x:c r="B2618" s="14" t="d">
        <x:v>2024-04-09T00:00:00.000Z</x:v>
      </x:c>
      <x:c r="C2618" t="n">
        <x:v>2024</x:v>
      </x:c>
      <x:c r="D2618" t="str">
        <x:v>Q2</x:v>
      </x:c>
      <x:c r="E2618" t="n">
        <x:v>4</x:v>
      </x:c>
      <x:c r="F2618" t="str">
        <x:v>April</x:v>
      </x:c>
      <x:c r="G2618" s="15" t="d">
        <x:v>2024-04-01T00:00:00.000Z</x:v>
      </x:c>
      <x:c r="H2618" t="str">
        <x:v>2024-04</x:v>
      </x:c>
      <x:c r="I2618" t="str">
        <x:v>United Kingdom</x:v>
      </x:c>
      <x:c r="J2618" t="str">
        <x:v>Europe</x:v>
      </x:c>
      <x:c r="K2618" t="str">
        <x:v>GBP</x:v>
      </x:c>
      <x:c r="L2618" t="str">
        <x:v>Crown Royal</x:v>
      </x:c>
      <x:c r="M2618" t="str">
        <x:v>Canadian Whisky</x:v>
      </x:c>
      <x:c r="N2618" t="str">
        <x:v>On-Trade</x:v>
      </x:c>
      <x:c r="O2618" t="str">
        <x:v>Hospitality Group</x:v>
      </x:c>
      <x:c r="P2618" t="str">
        <x:v>SR-040</x:v>
      </x:c>
      <x:c r="Q2618" s="16" t="n">
        <x:v>38</x:v>
      </x:c>
      <x:c r="R2618" s="17" t="n">
        <x:v>36.79</x:v>
      </x:c>
      <x:c r="S2618" s="18" t="n">
        <x:v>0.02</x:v>
      </x:c>
      <x:c r="T2618" s="17" t="n">
        <x:v>1398.17</x:v>
      </x:c>
      <x:c r="U2618" s="17" t="n">
        <x:v>1370.21</x:v>
      </x:c>
      <x:c r="V2618" s="17" t="n">
        <x:v>653.69</x:v>
      </x:c>
      <x:c r="W2618" s="17" t="n">
        <x:v>716.52</x:v>
      </x:c>
      <x:c r="X2618" s="18" t="n">
        <x:v>0.5229</x:v>
      </x:c>
      <x:c r="Y2618" s="17" t="n">
        <x:v>1525.88</x:v>
      </x:c>
      <x:c r="Z2618" s="18" t="n">
        <x:v>0.898</x:v>
      </x:c>
      <x:c r="AA2618" s="18" t="n">
        <x:v>0.0346</x:v>
      </x:c>
      <x:c r="AB2618" t="str">
        <x:v>No</x:v>
      </x:c>
      <x:c r="AC2618" t="str">
        <x:v>Premium Core</x:v>
      </x:c>
      <x:c r="AD2618" s="18" t="n">
        <x:v>0.5229271425547909</x:v>
      </x:c>
      <x:c r="AE2618" s="18" t="n">
        <x:v>0.8979801819278056</x:v>
      </x:c>
      <x:c r="AF2618" s="17" t="n">
        <x:v>-155.67000000000007</x:v>
      </x:c>
      <x:c r="AG2618" s="18" t="n">
        <x:v>-0.10201981807219444</x:v>
      </x:c>
      <x:c r="AH2618" t="str">
        <x:v>Below Target</x:v>
      </x:c>
    </x:row>
    <x:row r="2619">
      <x:c r="A2619" t="str">
        <x:v>TXN-002616</x:v>
      </x:c>
      <x:c r="B2619" s="14" t="d">
        <x:v>2024-06-07T00:00:00.000Z</x:v>
      </x:c>
      <x:c r="C2619" t="n">
        <x:v>2024</x:v>
      </x:c>
      <x:c r="D2619" t="str">
        <x:v>Q2</x:v>
      </x:c>
      <x:c r="E2619" t="n">
        <x:v>6</x:v>
      </x:c>
      <x:c r="F2619" t="str">
        <x:v>June</x:v>
      </x:c>
      <x:c r="G2619" s="15" t="d">
        <x:v>2024-06-01T00:00:00.000Z</x:v>
      </x:c>
      <x:c r="H2619" t="str">
        <x:v>2024-06</x:v>
      </x:c>
      <x:c r="I2619" t="str">
        <x:v>France</x:v>
      </x:c>
      <x:c r="J2619" t="str">
        <x:v>Europe</x:v>
      </x:c>
      <x:c r="K2619" t="str">
        <x:v>EUR</x:v>
      </x:c>
      <x:c r="L2619" t="str">
        <x:v>Don Julio</x:v>
      </x:c>
      <x:c r="M2619" t="str">
        <x:v>Tequila</x:v>
      </x:c>
      <x:c r="N2619" t="str">
        <x:v>Wholesale</x:v>
      </x:c>
      <x:c r="O2619" t="str">
        <x:v>Distributor</x:v>
      </x:c>
      <x:c r="P2619" t="str">
        <x:v>SR-020</x:v>
      </x:c>
      <x:c r="Q2619" s="16" t="n">
        <x:v>29</x:v>
      </x:c>
      <x:c r="R2619" s="17" t="n">
        <x:v>42.39</x:v>
      </x:c>
      <x:c r="S2619" s="18" t="n">
        <x:v>0</x:v>
      </x:c>
      <x:c r="T2619" s="17" t="n">
        <x:v>1229.4</x:v>
      </x:c>
      <x:c r="U2619" s="17" t="n">
        <x:v>1229.4</x:v>
      </x:c>
      <x:c r="V2619" s="17" t="n">
        <x:v>460.65</x:v>
      </x:c>
      <x:c r="W2619" s="17" t="n">
        <x:v>768.74</x:v>
      </x:c>
      <x:c r="X2619" s="18" t="n">
        <x:v>0.6253</x:v>
      </x:c>
      <x:c r="Y2619" s="17" t="n">
        <x:v>1145.78</x:v>
      </x:c>
      <x:c r="Z2619" s="18" t="n">
        <x:v>1.073</x:v>
      </x:c>
      <x:c r="AA2619" s="18" t="n">
        <x:v>0.0813</x:v>
      </x:c>
      <x:c r="AB2619" t="str">
        <x:v>No</x:v>
      </x:c>
      <x:c r="AC2619" t="str">
        <x:v>Luxury / Reserve</x:v>
      </x:c>
      <x:c r="AD2619" s="18" t="n">
        <x:v>0.6252968927932324</x:v>
      </x:c>
      <x:c r="AE2619" s="18" t="n">
        <x:v>1.0729808514723596</x:v>
      </x:c>
      <x:c r="AF2619" s="17" t="n">
        <x:v>83.62000000000012</x:v>
      </x:c>
      <x:c r="AG2619" s="18" t="n">
        <x:v>0.07298085147235954</x:v>
      </x:c>
      <x:c r="AH2619" t="str">
        <x:v>Above Target</x:v>
      </x:c>
    </x:row>
    <x:row r="2620">
      <x:c r="A2620" t="str">
        <x:v>TXN-002617</x:v>
      </x:c>
      <x:c r="B2620" s="14" t="d">
        <x:v>2023-03-24T00:00:00.000Z</x:v>
      </x:c>
      <x:c r="C2620" t="n">
        <x:v>2023</x:v>
      </x:c>
      <x:c r="D2620" t="str">
        <x:v>Q1</x:v>
      </x:c>
      <x:c r="E2620" t="n">
        <x:v>3</x:v>
      </x:c>
      <x:c r="F2620" t="str">
        <x:v>March</x:v>
      </x:c>
      <x:c r="G2620" s="15" t="d">
        <x:v>2023-03-01T00:00:00.000Z</x:v>
      </x:c>
      <x:c r="H2620" t="str">
        <x:v>2023-03</x:v>
      </x:c>
      <x:c r="I2620" t="str">
        <x:v>United States</x:v>
      </x:c>
      <x:c r="J2620" t="str">
        <x:v>North America</x:v>
      </x:c>
      <x:c r="K2620" t="str">
        <x:v>USD</x:v>
      </x:c>
      <x:c r="L2620" t="str">
        <x:v>J&amp;B</x:v>
      </x:c>
      <x:c r="M2620" t="str">
        <x:v>Scotch Whisky</x:v>
      </x:c>
      <x:c r="N2620" t="str">
        <x:v>Off-Trade</x:v>
      </x:c>
      <x:c r="O2620" t="str">
        <x:v>E-commerce Partner</x:v>
      </x:c>
      <x:c r="P2620" t="str">
        <x:v>SR-030</x:v>
      </x:c>
      <x:c r="Q2620" s="16" t="n">
        <x:v>58</x:v>
      </x:c>
      <x:c r="R2620" s="17" t="n">
        <x:v>22.89</x:v>
      </x:c>
      <x:c r="S2620" s="18" t="n">
        <x:v>0.15</x:v>
      </x:c>
      <x:c r="T2620" s="17" t="n">
        <x:v>1327.66</x:v>
      </x:c>
      <x:c r="U2620" s="17" t="n">
        <x:v>1128.51</x:v>
      </x:c>
      <x:c r="V2620" s="17" t="n">
        <x:v>551.97</x:v>
      </x:c>
      <x:c r="W2620" s="17" t="n">
        <x:v>576.54</x:v>
      </x:c>
      <x:c r="X2620" s="18" t="n">
        <x:v>0.5109</x:v>
      </x:c>
      <x:c r="Y2620" s="17" t="n">
        <x:v>1235.48</x:v>
      </x:c>
      <x:c r="Z2620" s="18" t="n">
        <x:v>0.9134</x:v>
      </x:c>
      <x:c r="AA2620" s="18" t="n">
        <x:v>0.0052</x:v>
      </x:c>
      <x:c r="AB2620" t="str">
        <x:v>Yes</x:v>
      </x:c>
      <x:c r="AC2620" t="str">
        <x:v>Core</x:v>
      </x:c>
      <x:c r="AD2620" s="18" t="n">
        <x:v>0.5108860355690246</x:v>
      </x:c>
      <x:c r="AE2620" s="18" t="n">
        <x:v>0.9134182665846472</x:v>
      </x:c>
      <x:c r="AF2620" s="17" t="n">
        <x:v>-106.97000000000003</x:v>
      </x:c>
      <x:c r="AG2620" s="18" t="n">
        <x:v>-0.08658173341535276</x:v>
      </x:c>
      <x:c r="AH2620" t="str">
        <x:v>Below Target</x:v>
      </x:c>
    </x:row>
    <x:row r="2621">
      <x:c r="A2621" t="str">
        <x:v>TXN-002618</x:v>
      </x:c>
      <x:c r="B2621" s="14" t="d">
        <x:v>2024-02-27T00:00:00.000Z</x:v>
      </x:c>
      <x:c r="C2621" t="n">
        <x:v>2024</x:v>
      </x:c>
      <x:c r="D2621" t="str">
        <x:v>Q1</x:v>
      </x:c>
      <x:c r="E2621" t="n">
        <x:v>2</x:v>
      </x:c>
      <x:c r="F2621" t="str">
        <x:v>February</x:v>
      </x:c>
      <x:c r="G2621" s="15" t="d">
        <x:v>2024-02-01T00:00:00.000Z</x:v>
      </x:c>
      <x:c r="H2621" t="str">
        <x:v>2024-02</x:v>
      </x:c>
      <x:c r="I2621" t="str">
        <x:v>Nigeria</x:v>
      </x:c>
      <x:c r="J2621" t="str">
        <x:v>Africa</x:v>
      </x:c>
      <x:c r="K2621" t="str">
        <x:v>NGN</x:v>
      </x:c>
      <x:c r="L2621" t="str">
        <x:v>Guinness</x:v>
      </x:c>
      <x:c r="M2621" t="str">
        <x:v>Beer / Stout</x:v>
      </x:c>
      <x:c r="N2621" t="str">
        <x:v>Off-Trade</x:v>
      </x:c>
      <x:c r="O2621" t="str">
        <x:v>Hospitality Group</x:v>
      </x:c>
      <x:c r="P2621" t="str">
        <x:v>SR-013</x:v>
      </x:c>
      <x:c r="Q2621" s="16" t="n">
        <x:v>47</x:v>
      </x:c>
      <x:c r="R2621" s="17" t="n">
        <x:v>6.98</x:v>
      </x:c>
      <x:c r="S2621" s="18" t="n">
        <x:v>0.1</x:v>
      </x:c>
      <x:c r="T2621" s="17" t="n">
        <x:v>328.02</x:v>
      </x:c>
      <x:c r="U2621" s="17" t="n">
        <x:v>295.21</x:v>
      </x:c>
      <x:c r="V2621" s="17" t="n">
        <x:v>151.54</x:v>
      </x:c>
      <x:c r="W2621" s="17" t="n">
        <x:v>143.68</x:v>
      </x:c>
      <x:c r="X2621" s="18" t="n">
        <x:v>0.4867</x:v>
      </x:c>
      <x:c r="Y2621" s="17" t="n">
        <x:v>336.29</x:v>
      </x:c>
      <x:c r="Z2621" s="18" t="n">
        <x:v>0.8779</x:v>
      </x:c>
      <x:c r="AA2621" s="18" t="n">
        <x:v>0.0419</x:v>
      </x:c>
      <x:c r="AB2621" t="str">
        <x:v>Yes</x:v>
      </x:c>
      <x:c r="AC2621" t="str">
        <x:v>Core</x:v>
      </x:c>
      <x:c r="AD2621" s="18" t="n">
        <x:v>0.48670437993292914</x:v>
      </x:c>
      <x:c r="AE2621" s="18" t="n">
        <x:v>0.8778435279074607</x:v>
      </x:c>
      <x:c r="AF2621" s="17" t="n">
        <x:v>-41.08000000000004</x:v>
      </x:c>
      <x:c r="AG2621" s="18" t="n">
        <x:v>-0.1221564720925393</x:v>
      </x:c>
      <x:c r="AH2621" t="str">
        <x:v>Below Target</x:v>
      </x:c>
    </x:row>
    <x:row r="2622">
      <x:c r="A2622" t="str">
        <x:v>TXN-002619</x:v>
      </x:c>
      <x:c r="B2622" s="14" t="d">
        <x:v>2025-04-21T00:00:00.000Z</x:v>
      </x:c>
      <x:c r="C2622" t="n">
        <x:v>2025</x:v>
      </x:c>
      <x:c r="D2622" t="str">
        <x:v>Q2</x:v>
      </x:c>
      <x:c r="E2622" t="n">
        <x:v>4</x:v>
      </x:c>
      <x:c r="F2622" t="str">
        <x:v>April</x:v>
      </x:c>
      <x:c r="G2622" s="15" t="d">
        <x:v>2025-04-01T00:00:00.000Z</x:v>
      </x:c>
      <x:c r="H2622" t="str">
        <x:v>2025-04</x:v>
      </x:c>
      <x:c r="I2622" t="str">
        <x:v>United States</x:v>
      </x:c>
      <x:c r="J2622" t="str">
        <x:v>North America</x:v>
      </x:c>
      <x:c r="K2622" t="str">
        <x:v>USD</x:v>
      </x:c>
      <x:c r="L2622" t="str">
        <x:v>Cîroc</x:v>
      </x:c>
      <x:c r="M2622" t="str">
        <x:v>Vodka</x:v>
      </x:c>
      <x:c r="N2622" t="str">
        <x:v>Off-Trade</x:v>
      </x:c>
      <x:c r="O2622" t="str">
        <x:v>Distributor</x:v>
      </x:c>
      <x:c r="P2622" t="str">
        <x:v>SR-016</x:v>
      </x:c>
      <x:c r="Q2622" s="16" t="n">
        <x:v>37</x:v>
      </x:c>
      <x:c r="R2622" s="17" t="n">
        <x:v>36.78</x:v>
      </x:c>
      <x:c r="S2622" s="18" t="n">
        <x:v>0.02</x:v>
      </x:c>
      <x:c r="T2622" s="17" t="n">
        <x:v>1360.7</x:v>
      </x:c>
      <x:c r="U2622" s="17" t="n">
        <x:v>1333.48</x:v>
      </x:c>
      <x:c r="V2622" s="17" t="n">
        <x:v>545.98</x:v>
      </x:c>
      <x:c r="W2622" s="17" t="n">
        <x:v>787.5</x:v>
      </x:c>
      <x:c r="X2622" s="18" t="n">
        <x:v>0.5906</x:v>
      </x:c>
      <x:c r="Y2622" s="17" t="n">
        <x:v>1526.04</x:v>
      </x:c>
      <x:c r="Z2622" s="18" t="n">
        <x:v>0.8738</x:v>
      </x:c>
      <x:c r="AA2622" s="18" t="n">
        <x:v>0.1131</x:v>
      </x:c>
      <x:c r="AB2622" t="str">
        <x:v>No</x:v>
      </x:c>
      <x:c r="AC2622" t="str">
        <x:v>Luxury / Reserve</x:v>
      </x:c>
      <x:c r="AD2622" s="18" t="n">
        <x:v>0.5905600383957764</x:v>
      </x:c>
      <x:c r="AE2622" s="18" t="n">
        <x:v>0.8738172000733926</x:v>
      </x:c>
      <x:c r="AF2622" s="17" t="n">
        <x:v>-192.55999999999995</x:v>
      </x:c>
      <x:c r="AG2622" s="18" t="n">
        <x:v>-0.1261827999266074</x:v>
      </x:c>
      <x:c r="AH2622" t="str">
        <x:v>Below Target</x:v>
      </x:c>
    </x:row>
    <x:row r="2623">
      <x:c r="A2623" t="str">
        <x:v>TXN-002620</x:v>
      </x:c>
      <x:c r="B2623" s="14" t="d">
        <x:v>2025-09-18T00:00:00.000Z</x:v>
      </x:c>
      <x:c r="C2623" t="n">
        <x:v>2025</x:v>
      </x:c>
      <x:c r="D2623" t="str">
        <x:v>Q3</x:v>
      </x:c>
      <x:c r="E2623" t="n">
        <x:v>9</x:v>
      </x:c>
      <x:c r="F2623" t="str">
        <x:v>September</x:v>
      </x:c>
      <x:c r="G2623" s="15" t="d">
        <x:v>2025-09-01T00:00:00.000Z</x:v>
      </x:c>
      <x:c r="H2623" t="str">
        <x:v>2025-09</x:v>
      </x:c>
      <x:c r="I2623" t="str">
        <x:v>Australia</x:v>
      </x:c>
      <x:c r="J2623" t="str">
        <x:v>Asia Pacific</x:v>
      </x:c>
      <x:c r="K2623" t="str">
        <x:v>AUD</x:v>
      </x:c>
      <x:c r="L2623" t="str">
        <x:v>Buchanan's</x:v>
      </x:c>
      <x:c r="M2623" t="str">
        <x:v>Scotch Whisky</x:v>
      </x:c>
      <x:c r="N2623" t="str">
        <x:v>Wholesale</x:v>
      </x:c>
      <x:c r="O2623" t="str">
        <x:v>Distributor</x:v>
      </x:c>
      <x:c r="P2623" t="str">
        <x:v>SR-032</x:v>
      </x:c>
      <x:c r="Q2623" s="16" t="n">
        <x:v>19</x:v>
      </x:c>
      <x:c r="R2623" s="17" t="n">
        <x:v>30.29</x:v>
      </x:c>
      <x:c r="S2623" s="18" t="n">
        <x:v>0</x:v>
      </x:c>
      <x:c r="T2623" s="17" t="n">
        <x:v>575.46</x:v>
      </x:c>
      <x:c r="U2623" s="17" t="n">
        <x:v>575.46</x:v>
      </x:c>
      <x:c r="V2623" s="17" t="n">
        <x:v>255.33</x:v>
      </x:c>
      <x:c r="W2623" s="17" t="n">
        <x:v>320.13</x:v>
      </x:c>
      <x:c r="X2623" s="18" t="n">
        <x:v>0.5563</x:v>
      </x:c>
      <x:c r="Y2623" s="17" t="n">
        <x:v>637.02</x:v>
      </x:c>
      <x:c r="Z2623" s="18" t="n">
        <x:v>0.9034</x:v>
      </x:c>
      <x:c r="AA2623" s="18" t="n">
        <x:v>0.0692</x:v>
      </x:c>
      <x:c r="AB2623" t="str">
        <x:v>No</x:v>
      </x:c>
      <x:c r="AC2623" t="str">
        <x:v>Premium Core</x:v>
      </x:c>
      <x:c r="AD2623" s="18" t="n">
        <x:v>0.5563027838598685</x:v>
      </x:c>
      <x:c r="AE2623" s="18" t="n">
        <x:v>0.9033625317886409</x:v>
      </x:c>
      <x:c r="AF2623" s="17" t="n">
        <x:v>-61.559999999999945</x:v>
      </x:c>
      <x:c r="AG2623" s="18" t="n">
        <x:v>-0.09663746821135906</x:v>
      </x:c>
      <x:c r="AH2623" t="str">
        <x:v>Below Target</x:v>
      </x:c>
    </x:row>
    <x:row r="2624">
      <x:c r="A2624" t="str">
        <x:v>TXN-002621</x:v>
      </x:c>
      <x:c r="B2624" s="14" t="d">
        <x:v>2025-07-30T00:00:00.000Z</x:v>
      </x:c>
      <x:c r="C2624" t="n">
        <x:v>2025</x:v>
      </x:c>
      <x:c r="D2624" t="str">
        <x:v>Q3</x:v>
      </x:c>
      <x:c r="E2624" t="n">
        <x:v>7</x:v>
      </x:c>
      <x:c r="F2624" t="str">
        <x:v>July</x:v>
      </x:c>
      <x:c r="G2624" s="15" t="d">
        <x:v>2025-07-01T00:00:00.000Z</x:v>
      </x:c>
      <x:c r="H2624" t="str">
        <x:v>2025-07</x:v>
      </x:c>
      <x:c r="I2624" t="str">
        <x:v>United Kingdom</x:v>
      </x:c>
      <x:c r="J2624" t="str">
        <x:v>Europe</x:v>
      </x:c>
      <x:c r="K2624" t="str">
        <x:v>GBP</x:v>
      </x:c>
      <x:c r="L2624" t="str">
        <x:v>Smirnoff</x:v>
      </x:c>
      <x:c r="M2624" t="str">
        <x:v>Vodka</x:v>
      </x:c>
      <x:c r="N2624" t="str">
        <x:v>E-commerce</x:v>
      </x:c>
      <x:c r="O2624" t="str">
        <x:v>Key Account</x:v>
      </x:c>
      <x:c r="P2624" t="str">
        <x:v>SR-025</x:v>
      </x:c>
      <x:c r="Q2624" s="16" t="n">
        <x:v>95</x:v>
      </x:c>
      <x:c r="R2624" s="17" t="n">
        <x:v>21.82</x:v>
      </x:c>
      <x:c r="S2624" s="18" t="n">
        <x:v>0</x:v>
      </x:c>
      <x:c r="T2624" s="17" t="n">
        <x:v>2073.04</x:v>
      </x:c>
      <x:c r="U2624" s="17" t="n">
        <x:v>2073.04</x:v>
      </x:c>
      <x:c r="V2624" s="17" t="n">
        <x:v>1030.29</x:v>
      </x:c>
      <x:c r="W2624" s="17" t="n">
        <x:v>1042.74</x:v>
      </x:c>
      <x:c r="X2624" s="18" t="n">
        <x:v>0.503</x:v>
      </x:c>
      <x:c r="Y2624" s="17" t="n">
        <x:v>2384.79</x:v>
      </x:c>
      <x:c r="Z2624" s="18" t="n">
        <x:v>0.8693</x:v>
      </x:c>
      <x:c r="AA2624" s="18" t="n">
        <x:v>-0.0165</x:v>
      </x:c>
      <x:c r="AB2624" t="str">
        <x:v>No</x:v>
      </x:c>
      <x:c r="AC2624" t="str">
        <x:v>Core</x:v>
      </x:c>
      <x:c r="AD2624" s="18" t="n">
        <x:v>0.5030004244973566</x:v>
      </x:c>
      <x:c r="AE2624" s="18" t="n">
        <x:v>0.8692757014244441</x:v>
      </x:c>
      <x:c r="AF2624" s="17" t="n">
        <x:v>-311.75</x:v>
      </x:c>
      <x:c r="AG2624" s="18" t="n">
        <x:v>-0.13072429857555593</x:v>
      </x:c>
      <x:c r="AH2624" t="str">
        <x:v>Below Target</x:v>
      </x:c>
    </x:row>
    <x:row r="2625">
      <x:c r="A2625" t="str">
        <x:v>TXN-002622</x:v>
      </x:c>
      <x:c r="B2625" s="14" t="d">
        <x:v>2023-05-01T00:00:00.000Z</x:v>
      </x:c>
      <x:c r="C2625" t="n">
        <x:v>2023</x:v>
      </x:c>
      <x:c r="D2625" t="str">
        <x:v>Q2</x:v>
      </x:c>
      <x:c r="E2625" t="n">
        <x:v>5</x:v>
      </x:c>
      <x:c r="F2625" t="str">
        <x:v>May</x:v>
      </x:c>
      <x:c r="G2625" s="15" t="d">
        <x:v>2023-05-01T00:00:00.000Z</x:v>
      </x:c>
      <x:c r="H2625" t="str">
        <x:v>2023-05</x:v>
      </x:c>
      <x:c r="I2625" t="str">
        <x:v>United Kingdom</x:v>
      </x:c>
      <x:c r="J2625" t="str">
        <x:v>Europe</x:v>
      </x:c>
      <x:c r="K2625" t="str">
        <x:v>GBP</x:v>
      </x:c>
      <x:c r="L2625" t="str">
        <x:v>Johnnie Walker</x:v>
      </x:c>
      <x:c r="M2625" t="str">
        <x:v>Scotch Whisky</x:v>
      </x:c>
      <x:c r="N2625" t="str">
        <x:v>Wholesale</x:v>
      </x:c>
      <x:c r="O2625" t="str">
        <x:v>Hospitality Group</x:v>
      </x:c>
      <x:c r="P2625" t="str">
        <x:v>SR-057</x:v>
      </x:c>
      <x:c r="Q2625" s="16" t="n">
        <x:v>203</x:v>
      </x:c>
      <x:c r="R2625" s="17" t="n">
        <x:v>31.3</x:v>
      </x:c>
      <x:c r="S2625" s="18" t="n">
        <x:v>0</x:v>
      </x:c>
      <x:c r="T2625" s="17" t="n">
        <x:v>6353.99</x:v>
      </x:c>
      <x:c r="U2625" s="17" t="n">
        <x:v>6353.99</x:v>
      </x:c>
      <x:c r="V2625" s="17" t="n">
        <x:v>2573.52</x:v>
      </x:c>
      <x:c r="W2625" s="17" t="n">
        <x:v>3780.48</x:v>
      </x:c>
      <x:c r="X2625" s="18" t="n">
        <x:v>0.595</x:v>
      </x:c>
      <x:c r="Y2625" s="17" t="n">
        <x:v>6441.89</x:v>
      </x:c>
      <x:c r="Z2625" s="18" t="n">
        <x:v>0.9864</x:v>
      </x:c>
      <x:c r="AA2625" s="18" t="n">
        <x:v>0.1148</x:v>
      </x:c>
      <x:c r="AB2625" t="str">
        <x:v>No</x:v>
      </x:c>
      <x:c r="AC2625" t="str">
        <x:v>Luxury / Reserve</x:v>
      </x:c>
      <x:c r="AD2625" s="18" t="n">
        <x:v>0.5949773292057432</x:v>
      </x:c>
      <x:c r="AE2625" s="18" t="n">
        <x:v>0.9863549362066101</x:v>
      </x:c>
      <x:c r="AF2625" s="17" t="n">
        <x:v>-87.90000000000055</x:v>
      </x:c>
      <x:c r="AG2625" s="18" t="n">
        <x:v>-0.013645063793389912</x:v>
      </x:c>
      <x:c r="AH2625" t="str">
        <x:v>Below Target</x:v>
      </x:c>
    </x:row>
    <x:row r="2626">
      <x:c r="A2626" t="str">
        <x:v>TXN-002623</x:v>
      </x:c>
      <x:c r="B2626" s="14" t="d">
        <x:v>2025-07-06T00:00:00.000Z</x:v>
      </x:c>
      <x:c r="C2626" t="n">
        <x:v>2025</x:v>
      </x:c>
      <x:c r="D2626" t="str">
        <x:v>Q3</x:v>
      </x:c>
      <x:c r="E2626" t="n">
        <x:v>7</x:v>
      </x:c>
      <x:c r="F2626" t="str">
        <x:v>July</x:v>
      </x:c>
      <x:c r="G2626" s="15" t="d">
        <x:v>2025-07-01T00:00:00.000Z</x:v>
      </x:c>
      <x:c r="H2626" t="str">
        <x:v>2025-07</x:v>
      </x:c>
      <x:c r="I2626" t="str">
        <x:v>Mexico</x:v>
      </x:c>
      <x:c r="J2626" t="str">
        <x:v>Latin America &amp; Caribbean</x:v>
      </x:c>
      <x:c r="K2626" t="str">
        <x:v>MXN</x:v>
      </x:c>
      <x:c r="L2626" t="str">
        <x:v>Don Julio</x:v>
      </x:c>
      <x:c r="M2626" t="str">
        <x:v>Tequila</x:v>
      </x:c>
      <x:c r="N2626" t="str">
        <x:v>E-commerce</x:v>
      </x:c>
      <x:c r="O2626" t="str">
        <x:v>Key Account</x:v>
      </x:c>
      <x:c r="P2626" t="str">
        <x:v>SR-030</x:v>
      </x:c>
      <x:c r="Q2626" s="16" t="n">
        <x:v>49</x:v>
      </x:c>
      <x:c r="R2626" s="17" t="n">
        <x:v>49.91</x:v>
      </x:c>
      <x:c r="S2626" s="18" t="n">
        <x:v>0</x:v>
      </x:c>
      <x:c r="T2626" s="17" t="n">
        <x:v>2445.53</x:v>
      </x:c>
      <x:c r="U2626" s="17" t="n">
        <x:v>2445.53</x:v>
      </x:c>
      <x:c r="V2626" s="17" t="n">
        <x:v>927.41</x:v>
      </x:c>
      <x:c r="W2626" s="17" t="n">
        <x:v>1518.12</x:v>
      </x:c>
      <x:c r="X2626" s="18" t="n">
        <x:v>0.6208</x:v>
      </x:c>
      <x:c r="Y2626" s="17" t="n">
        <x:v>2388.95</x:v>
      </x:c>
      <x:c r="Z2626" s="18" t="n">
        <x:v>1.0237</x:v>
      </x:c>
      <x:c r="AA2626" s="18" t="n">
        <x:v>0.1182</x:v>
      </x:c>
      <x:c r="AB2626" t="str">
        <x:v>No</x:v>
      </x:c>
      <x:c r="AC2626" t="str">
        <x:v>Luxury / Reserve</x:v>
      </x:c>
      <x:c r="AD2626" s="18" t="n">
        <x:v>0.6207734110806246</x:v>
      </x:c>
      <x:c r="AE2626" s="18" t="n">
        <x:v>1.0236840452918647</x:v>
      </x:c>
      <x:c r="AF2626" s="17" t="n">
        <x:v>56.58000000000038</x:v>
      </x:c>
      <x:c r="AG2626" s="18" t="n">
        <x:v>0.02368404529186479</x:v>
      </x:c>
      <x:c r="AH2626" t="str">
        <x:v>Above Target</x:v>
      </x:c>
    </x:row>
    <x:row r="2627">
      <x:c r="A2627" t="str">
        <x:v>TXN-002624</x:v>
      </x:c>
      <x:c r="B2627" s="14" t="d">
        <x:v>2023-11-19T00:00:00.000Z</x:v>
      </x:c>
      <x:c r="C2627" t="n">
        <x:v>2023</x:v>
      </x:c>
      <x:c r="D2627" t="str">
        <x:v>Q4</x:v>
      </x:c>
      <x:c r="E2627" t="n">
        <x:v>11</x:v>
      </x:c>
      <x:c r="F2627" t="str">
        <x:v>November</x:v>
      </x:c>
      <x:c r="G2627" s="15" t="d">
        <x:v>2023-11-01T00:00:00.000Z</x:v>
      </x:c>
      <x:c r="H2627" t="str">
        <x:v>2023-11</x:v>
      </x:c>
      <x:c r="I2627" t="str">
        <x:v>Mexico</x:v>
      </x:c>
      <x:c r="J2627" t="str">
        <x:v>Latin America &amp; Caribbean</x:v>
      </x:c>
      <x:c r="K2627" t="str">
        <x:v>MXN</x:v>
      </x:c>
      <x:c r="L2627" t="str">
        <x:v>Captain Morgan</x:v>
      </x:c>
      <x:c r="M2627" t="str">
        <x:v>Rum</x:v>
      </x:c>
      <x:c r="N2627" t="str">
        <x:v>On-Trade</x:v>
      </x:c>
      <x:c r="O2627" t="str">
        <x:v>Distributor</x:v>
      </x:c>
      <x:c r="P2627" t="str">
        <x:v>SR-029</x:v>
      </x:c>
      <x:c r="Q2627" s="16" t="n">
        <x:v>22</x:v>
      </x:c>
      <x:c r="R2627" s="17" t="n">
        <x:v>22.03</x:v>
      </x:c>
      <x:c r="S2627" s="18" t="n">
        <x:v>0.12</x:v>
      </x:c>
      <x:c r="T2627" s="17" t="n">
        <x:v>484.57</x:v>
      </x:c>
      <x:c r="U2627" s="17" t="n">
        <x:v>426.42</x:v>
      </x:c>
      <x:c r="V2627" s="17" t="n">
        <x:v>229.04</x:v>
      </x:c>
      <x:c r="W2627" s="17" t="n">
        <x:v>197.38</x:v>
      </x:c>
      <x:c r="X2627" s="18" t="n">
        <x:v>0.4629</x:v>
      </x:c>
      <x:c r="Y2627" s="17" t="n">
        <x:v>479.64</x:v>
      </x:c>
      <x:c r="Z2627" s="18" t="n">
        <x:v>0.889</x:v>
      </x:c>
      <x:c r="AA2627" s="18" t="n">
        <x:v>0.092</x:v>
      </x:c>
      <x:c r="AB2627" t="str">
        <x:v>Yes</x:v>
      </x:c>
      <x:c r="AC2627" t="str">
        <x:v>Core</x:v>
      </x:c>
      <x:c r="AD2627" s="18" t="n">
        <x:v>0.46287697575160636</x:v>
      </x:c>
      <x:c r="AE2627" s="18" t="n">
        <x:v>0.8890417813360021</x:v>
      </x:c>
      <x:c r="AF2627" s="17" t="n">
        <x:v>-53.21999999999997</x:v>
      </x:c>
      <x:c r="AG2627" s="18" t="n">
        <x:v>-0.11095821866399794</x:v>
      </x:c>
      <x:c r="AH2627" t="str">
        <x:v>Below Target</x:v>
      </x:c>
    </x:row>
    <x:row r="2628">
      <x:c r="A2628" t="str">
        <x:v>TXN-002625</x:v>
      </x:c>
      <x:c r="B2628" s="14" t="d">
        <x:v>2023-03-12T00:00:00.000Z</x:v>
      </x:c>
      <x:c r="C2628" t="n">
        <x:v>2023</x:v>
      </x:c>
      <x:c r="D2628" t="str">
        <x:v>Q1</x:v>
      </x:c>
      <x:c r="E2628" t="n">
        <x:v>3</x:v>
      </x:c>
      <x:c r="F2628" t="str">
        <x:v>March</x:v>
      </x:c>
      <x:c r="G2628" s="15" t="d">
        <x:v>2023-03-01T00:00:00.000Z</x:v>
      </x:c>
      <x:c r="H2628" t="str">
        <x:v>2023-03</x:v>
      </x:c>
      <x:c r="I2628" t="str">
        <x:v>Ireland</x:v>
      </x:c>
      <x:c r="J2628" t="str">
        <x:v>Europe</x:v>
      </x:c>
      <x:c r="K2628" t="str">
        <x:v>EUR</x:v>
      </x:c>
      <x:c r="L2628" t="str">
        <x:v>Smirnoff</x:v>
      </x:c>
      <x:c r="M2628" t="str">
        <x:v>Vodka</x:v>
      </x:c>
      <x:c r="N2628" t="str">
        <x:v>On-Trade</x:v>
      </x:c>
      <x:c r="O2628" t="str">
        <x:v>Key Account</x:v>
      </x:c>
      <x:c r="P2628" t="str">
        <x:v>SR-019</x:v>
      </x:c>
      <x:c r="Q2628" s="16" t="n">
        <x:v>33</x:v>
      </x:c>
      <x:c r="R2628" s="17" t="n">
        <x:v>21.87</x:v>
      </x:c>
      <x:c r="S2628" s="18" t="n">
        <x:v>0.02</x:v>
      </x:c>
      <x:c r="T2628" s="17" t="n">
        <x:v>721.73</x:v>
      </x:c>
      <x:c r="U2628" s="17" t="n">
        <x:v>707.29</x:v>
      </x:c>
      <x:c r="V2628" s="17" t="n">
        <x:v>342.91</x:v>
      </x:c>
      <x:c r="W2628" s="17" t="n">
        <x:v>364.38</x:v>
      </x:c>
      <x:c r="X2628" s="18" t="n">
        <x:v>0.5152</x:v>
      </x:c>
      <x:c r="Y2628" s="17" t="n">
        <x:v>698.25</x:v>
      </x:c>
      <x:c r="Z2628" s="18" t="n">
        <x:v>1.0129</x:v>
      </x:c>
      <x:c r="AA2628" s="18" t="n">
        <x:v>-0.0351</x:v>
      </x:c>
      <x:c r="AB2628" t="str">
        <x:v>No</x:v>
      </x:c>
      <x:c r="AC2628" t="str">
        <x:v>Core</x:v>
      </x:c>
      <x:c r="AD2628" s="18" t="n">
        <x:v>0.5151776499031515</x:v>
      </x:c>
      <x:c r="AE2628" s="18" t="n">
        <x:v>1.0129466523451485</x:v>
      </x:c>
      <x:c r="AF2628" s="17" t="n">
        <x:v>9.039999999999964</x:v>
      </x:c>
      <x:c r="AG2628" s="18" t="n">
        <x:v>0.012946652345148534</x:v>
      </x:c>
      <x:c r="AH2628" t="str">
        <x:v>Above Target</x:v>
      </x:c>
    </x:row>
    <x:row r="2629">
      <x:c r="A2629" t="str">
        <x:v>TXN-002626</x:v>
      </x:c>
      <x:c r="B2629" s="14" t="d">
        <x:v>2025-02-25T00:00:00.000Z</x:v>
      </x:c>
      <x:c r="C2629" t="n">
        <x:v>2025</x:v>
      </x:c>
      <x:c r="D2629" t="str">
        <x:v>Q1</x:v>
      </x:c>
      <x:c r="E2629" t="n">
        <x:v>2</x:v>
      </x:c>
      <x:c r="F2629" t="str">
        <x:v>February</x:v>
      </x:c>
      <x:c r="G2629" s="15" t="d">
        <x:v>2025-02-01T00:00:00.000Z</x:v>
      </x:c>
      <x:c r="H2629" t="str">
        <x:v>2025-02</x:v>
      </x:c>
      <x:c r="I2629" t="str">
        <x:v>India</x:v>
      </x:c>
      <x:c r="J2629" t="str">
        <x:v>Asia Pacific</x:v>
      </x:c>
      <x:c r="K2629" t="str">
        <x:v>INR</x:v>
      </x:c>
      <x:c r="L2629" t="str">
        <x:v>J&amp;B</x:v>
      </x:c>
      <x:c r="M2629" t="str">
        <x:v>Scotch Whisky</x:v>
      </x:c>
      <x:c r="N2629" t="str">
        <x:v>Off-Trade</x:v>
      </x:c>
      <x:c r="O2629" t="str">
        <x:v>Key Account</x:v>
      </x:c>
      <x:c r="P2629" t="str">
        <x:v>SR-012</x:v>
      </x:c>
      <x:c r="Q2629" s="16" t="n">
        <x:v>72</x:v>
      </x:c>
      <x:c r="R2629" s="17" t="n">
        <x:v>22.19</x:v>
      </x:c>
      <x:c r="S2629" s="18" t="n">
        <x:v>0.05</x:v>
      </x:c>
      <x:c r="T2629" s="17" t="n">
        <x:v>1597.64</x:v>
      </x:c>
      <x:c r="U2629" s="17" t="n">
        <x:v>1517.76</x:v>
      </x:c>
      <x:c r="V2629" s="17" t="n">
        <x:v>725.96</x:v>
      </x:c>
      <x:c r="W2629" s="17" t="n">
        <x:v>791.79</x:v>
      </x:c>
      <x:c r="X2629" s="18" t="n">
        <x:v>0.5217</x:v>
      </x:c>
      <x:c r="Y2629" s="17" t="n">
        <x:v>1504.46</x:v>
      </x:c>
      <x:c r="Z2629" s="18" t="n">
        <x:v>1.0088</x:v>
      </x:c>
      <x:c r="AA2629" s="18" t="n">
        <x:v>0.0644</x:v>
      </x:c>
      <x:c r="AB2629" t="str">
        <x:v>Yes</x:v>
      </x:c>
      <x:c r="AC2629" t="str">
        <x:v>Core</x:v>
      </x:c>
      <x:c r="AD2629" s="18" t="n">
        <x:v>0.5216832700822264</x:v>
      </x:c>
      <x:c r="AE2629" s="18" t="n">
        <x:v>1.008840381266368</x:v>
      </x:c>
      <x:c r="AF2629" s="17" t="n">
        <x:v>13.299999999999955</x:v>
      </x:c>
      <x:c r="AG2629" s="18" t="n">
        <x:v>0.008840381266367969</x:v>
      </x:c>
      <x:c r="AH2629" t="str">
        <x:v>Above Target</x:v>
      </x:c>
    </x:row>
    <x:row r="2630">
      <x:c r="A2630" t="str">
        <x:v>TXN-002627</x:v>
      </x:c>
      <x:c r="B2630" s="14" t="d">
        <x:v>2025-03-15T00:00:00.000Z</x:v>
      </x:c>
      <x:c r="C2630" t="n">
        <x:v>2025</x:v>
      </x:c>
      <x:c r="D2630" t="str">
        <x:v>Q1</x:v>
      </x:c>
      <x:c r="E2630" t="n">
        <x:v>3</x:v>
      </x:c>
      <x:c r="F2630" t="str">
        <x:v>March</x:v>
      </x:c>
      <x:c r="G2630" s="15" t="d">
        <x:v>2025-03-01T00:00:00.000Z</x:v>
      </x:c>
      <x:c r="H2630" t="str">
        <x:v>2025-03</x:v>
      </x:c>
      <x:c r="I2630" t="str">
        <x:v>Australia</x:v>
      </x:c>
      <x:c r="J2630" t="str">
        <x:v>Asia Pacific</x:v>
      </x:c>
      <x:c r="K2630" t="str">
        <x:v>AUD</x:v>
      </x:c>
      <x:c r="L2630" t="str">
        <x:v>Guinness</x:v>
      </x:c>
      <x:c r="M2630" t="str">
        <x:v>Beer / Stout</x:v>
      </x:c>
      <x:c r="N2630" t="str">
        <x:v>On-Trade</x:v>
      </x:c>
      <x:c r="O2630" t="str">
        <x:v>E-commerce Partner</x:v>
      </x:c>
      <x:c r="P2630" t="str">
        <x:v>SR-028</x:v>
      </x:c>
      <x:c r="Q2630" s="16" t="n">
        <x:v>100</x:v>
      </x:c>
      <x:c r="R2630" s="17" t="n">
        <x:v>8.03</x:v>
      </x:c>
      <x:c r="S2630" s="18" t="n">
        <x:v>0.08</x:v>
      </x:c>
      <x:c r="T2630" s="17" t="n">
        <x:v>803.3</x:v>
      </x:c>
      <x:c r="U2630" s="17" t="n">
        <x:v>739.03</x:v>
      </x:c>
      <x:c r="V2630" s="17" t="n">
        <x:v>380.93</x:v>
      </x:c>
      <x:c r="W2630" s="17" t="n">
        <x:v>358.1</x:v>
      </x:c>
      <x:c r="X2630" s="18" t="n">
        <x:v>0.4846</x:v>
      </x:c>
      <x:c r="Y2630" s="17" t="n">
        <x:v>675.78</x:v>
      </x:c>
      <x:c r="Z2630" s="18" t="n">
        <x:v>1.0936</x:v>
      </x:c>
      <x:c r="AA2630" s="18" t="n">
        <x:v>0.0885</x:v>
      </x:c>
      <x:c r="AB2630" t="str">
        <x:v>Yes</x:v>
      </x:c>
      <x:c r="AC2630" t="str">
        <x:v>Core</x:v>
      </x:c>
      <x:c r="AD2630" s="18" t="n">
        <x:v>0.48455407764231495</x:v>
      </x:c>
      <x:c r="AE2630" s="18" t="n">
        <x:v>1.093595548847258</x:v>
      </x:c>
      <x:c r="AF2630" s="17" t="n">
        <x:v>63.25</x:v>
      </x:c>
      <x:c r="AG2630" s="18" t="n">
        <x:v>0.09359554884725799</x:v>
      </x:c>
      <x:c r="AH2630" t="str">
        <x:v>Above Target</x:v>
      </x:c>
    </x:row>
    <x:row r="2631">
      <x:c r="A2631" t="str">
        <x:v>TXN-002628</x:v>
      </x:c>
      <x:c r="B2631" s="14" t="d">
        <x:v>2025-02-25T00:00:00.000Z</x:v>
      </x:c>
      <x:c r="C2631" t="n">
        <x:v>2025</x:v>
      </x:c>
      <x:c r="D2631" t="str">
        <x:v>Q1</x:v>
      </x:c>
      <x:c r="E2631" t="n">
        <x:v>2</x:v>
      </x:c>
      <x:c r="F2631" t="str">
        <x:v>February</x:v>
      </x:c>
      <x:c r="G2631" s="15" t="d">
        <x:v>2025-02-01T00:00:00.000Z</x:v>
      </x:c>
      <x:c r="H2631" t="str">
        <x:v>2025-02</x:v>
      </x:c>
      <x:c r="I2631" t="str">
        <x:v>United States</x:v>
      </x:c>
      <x:c r="J2631" t="str">
        <x:v>North America</x:v>
      </x:c>
      <x:c r="K2631" t="str">
        <x:v>USD</x:v>
      </x:c>
      <x:c r="L2631" t="str">
        <x:v>Smirnoff</x:v>
      </x:c>
      <x:c r="M2631" t="str">
        <x:v>Vodka</x:v>
      </x:c>
      <x:c r="N2631" t="str">
        <x:v>Off-Trade</x:v>
      </x:c>
      <x:c r="O2631" t="str">
        <x:v>Key Account</x:v>
      </x:c>
      <x:c r="P2631" t="str">
        <x:v>SR-037</x:v>
      </x:c>
      <x:c r="Q2631" s="16" t="n">
        <x:v>47</x:v>
      </x:c>
      <x:c r="R2631" s="17" t="n">
        <x:v>20.32</x:v>
      </x:c>
      <x:c r="S2631" s="18" t="n">
        <x:v>0.08</x:v>
      </x:c>
      <x:c r="T2631" s="17" t="n">
        <x:v>954.94</x:v>
      </x:c>
      <x:c r="U2631" s="17" t="n">
        <x:v>878.54</x:v>
      </x:c>
      <x:c r="V2631" s="17" t="n">
        <x:v>425.01</x:v>
      </x:c>
      <x:c r="W2631" s="17" t="n">
        <x:v>453.54</x:v>
      </x:c>
      <x:c r="X2631" s="18" t="n">
        <x:v>0.5162</x:v>
      </x:c>
      <x:c r="Y2631" s="17" t="n">
        <x:v>948.67</x:v>
      </x:c>
      <x:c r="Z2631" s="18" t="n">
        <x:v>0.9261</x:v>
      </x:c>
      <x:c r="AA2631" s="18" t="n">
        <x:v>0.0242</x:v>
      </x:c>
      <x:c r="AB2631" t="str">
        <x:v>Yes</x:v>
      </x:c>
      <x:c r="AC2631" t="str">
        <x:v>Core</x:v>
      </x:c>
      <x:c r="AD2631" s="18" t="n">
        <x:v>0.5162428574680721</x:v>
      </x:c>
      <x:c r="AE2631" s="18" t="n">
        <x:v>0.9260754530026247</x:v>
      </x:c>
      <x:c r="AF2631" s="17" t="n">
        <x:v>-70.13</x:v>
      </x:c>
      <x:c r="AG2631" s="18" t="n">
        <x:v>-0.07392454699737527</x:v>
      </x:c>
      <x:c r="AH2631" t="str">
        <x:v>Below Target</x:v>
      </x:c>
    </x:row>
    <x:row r="2632">
      <x:c r="A2632" t="str">
        <x:v>TXN-002629</x:v>
      </x:c>
      <x:c r="B2632" s="14" t="d">
        <x:v>2024-07-22T00:00:00.000Z</x:v>
      </x:c>
      <x:c r="C2632" t="n">
        <x:v>2024</x:v>
      </x:c>
      <x:c r="D2632" t="str">
        <x:v>Q3</x:v>
      </x:c>
      <x:c r="E2632" t="n">
        <x:v>7</x:v>
      </x:c>
      <x:c r="F2632" t="str">
        <x:v>July</x:v>
      </x:c>
      <x:c r="G2632" s="15" t="d">
        <x:v>2024-07-01T00:00:00.000Z</x:v>
      </x:c>
      <x:c r="H2632" t="str">
        <x:v>2024-07</x:v>
      </x:c>
      <x:c r="I2632" t="str">
        <x:v>Germany</x:v>
      </x:c>
      <x:c r="J2632" t="str">
        <x:v>Europe</x:v>
      </x:c>
      <x:c r="K2632" t="str">
        <x:v>EUR</x:v>
      </x:c>
      <x:c r="L2632" t="str">
        <x:v>Guinness</x:v>
      </x:c>
      <x:c r="M2632" t="str">
        <x:v>Beer / Stout</x:v>
      </x:c>
      <x:c r="N2632" t="str">
        <x:v>On-Trade</x:v>
      </x:c>
      <x:c r="O2632" t="str">
        <x:v>E-commerce Partner</x:v>
      </x:c>
      <x:c r="P2632" t="str">
        <x:v>SR-015</x:v>
      </x:c>
      <x:c r="Q2632" s="16" t="n">
        <x:v>47</x:v>
      </x:c>
      <x:c r="R2632" s="17" t="n">
        <x:v>8.15</x:v>
      </x:c>
      <x:c r="S2632" s="18" t="n">
        <x:v>0</x:v>
      </x:c>
      <x:c r="T2632" s="17" t="n">
        <x:v>383.26</x:v>
      </x:c>
      <x:c r="U2632" s="17" t="n">
        <x:v>383.26</x:v>
      </x:c>
      <x:c r="V2632" s="17" t="n">
        <x:v>186.76</x:v>
      </x:c>
      <x:c r="W2632" s="17" t="n">
        <x:v>196.49</x:v>
      </x:c>
      <x:c r="X2632" s="18" t="n">
        <x:v>0.5127</x:v>
      </x:c>
      <x:c r="Y2632" s="17" t="n">
        <x:v>348.12</x:v>
      </x:c>
      <x:c r="Z2632" s="18" t="n">
        <x:v>1.1009</x:v>
      </x:c>
      <x:c r="AA2632" s="18" t="n">
        <x:v>0.0183</x:v>
      </x:c>
      <x:c r="AB2632" t="str">
        <x:v>No</x:v>
      </x:c>
      <x:c r="AC2632" t="str">
        <x:v>Core</x:v>
      </x:c>
      <x:c r="AD2632" s="18" t="n">
        <x:v>0.5126806867400721</x:v>
      </x:c>
      <x:c r="AE2632" s="18" t="n">
        <x:v>1.100942203837757</x:v>
      </x:c>
      <x:c r="AF2632" s="17" t="n">
        <x:v>35.139999999999986</x:v>
      </x:c>
      <x:c r="AG2632" s="18" t="n">
        <x:v>0.10094220383775705</x:v>
      </x:c>
      <x:c r="AH2632" t="str">
        <x:v>Above Target</x:v>
      </x:c>
    </x:row>
    <x:row r="2633">
      <x:c r="A2633" t="str">
        <x:v>TXN-002630</x:v>
      </x:c>
      <x:c r="B2633" s="14" t="d">
        <x:v>2024-01-18T00:00:00.000Z</x:v>
      </x:c>
      <x:c r="C2633" t="n">
        <x:v>2024</x:v>
      </x:c>
      <x:c r="D2633" t="str">
        <x:v>Q1</x:v>
      </x:c>
      <x:c r="E2633" t="n">
        <x:v>1</x:v>
      </x:c>
      <x:c r="F2633" t="str">
        <x:v>January</x:v>
      </x:c>
      <x:c r="G2633" s="15" t="d">
        <x:v>2024-01-01T00:00:00.000Z</x:v>
      </x:c>
      <x:c r="H2633" t="str">
        <x:v>2024-01</x:v>
      </x:c>
      <x:c r="I2633" t="str">
        <x:v>United Kingdom</x:v>
      </x:c>
      <x:c r="J2633" t="str">
        <x:v>Europe</x:v>
      </x:c>
      <x:c r="K2633" t="str">
        <x:v>GBP</x:v>
      </x:c>
      <x:c r="L2633" t="str">
        <x:v>Smirnoff</x:v>
      </x:c>
      <x:c r="M2633" t="str">
        <x:v>Vodka</x:v>
      </x:c>
      <x:c r="N2633" t="str">
        <x:v>Wholesale</x:v>
      </x:c>
      <x:c r="O2633" t="str">
        <x:v>E-commerce Partner</x:v>
      </x:c>
      <x:c r="P2633" t="str">
        <x:v>SR-048</x:v>
      </x:c>
      <x:c r="Q2633" s="16" t="n">
        <x:v>75</x:v>
      </x:c>
      <x:c r="R2633" s="17" t="n">
        <x:v>17.34</x:v>
      </x:c>
      <x:c r="S2633" s="18" t="n">
        <x:v>0</x:v>
      </x:c>
      <x:c r="T2633" s="17" t="n">
        <x:v>1300.4</x:v>
      </x:c>
      <x:c r="U2633" s="17" t="n">
        <x:v>1300.4</x:v>
      </x:c>
      <x:c r="V2633" s="17" t="n">
        <x:v>659.67</x:v>
      </x:c>
      <x:c r="W2633" s="17" t="n">
        <x:v>640.73</x:v>
      </x:c>
      <x:c r="X2633" s="18" t="n">
        <x:v>0.4927</x:v>
      </x:c>
      <x:c r="Y2633" s="17" t="n">
        <x:v>1210.64</x:v>
      </x:c>
      <x:c r="Z2633" s="18" t="n">
        <x:v>1.0741</x:v>
      </x:c>
      <x:c r="AA2633" s="18" t="n">
        <x:v>0.0355</x:v>
      </x:c>
      <x:c r="AB2633" t="str">
        <x:v>No</x:v>
      </x:c>
      <x:c r="AC2633" t="str">
        <x:v>Core</x:v>
      </x:c>
      <x:c r="AD2633" s="18" t="n">
        <x:v>0.49271762534604735</x:v>
      </x:c>
      <x:c r="AE2633" s="18" t="n">
        <x:v>1.0741426022599616</x:v>
      </x:c>
      <x:c r="AF2633" s="17" t="n">
        <x:v>89.75999999999999</x:v>
      </x:c>
      <x:c r="AG2633" s="18" t="n">
        <x:v>0.07414260225996167</x:v>
      </x:c>
      <x:c r="AH2633" t="str">
        <x:v>Above Target</x:v>
      </x:c>
    </x:row>
    <x:row r="2634">
      <x:c r="A2634" t="str">
        <x:v>TXN-002631</x:v>
      </x:c>
      <x:c r="B2634" s="14" t="d">
        <x:v>2024-12-13T00:00:00.000Z</x:v>
      </x:c>
      <x:c r="C2634" t="n">
        <x:v>2024</x:v>
      </x:c>
      <x:c r="D2634" t="str">
        <x:v>Q4</x:v>
      </x:c>
      <x:c r="E2634" t="n">
        <x:v>12</x:v>
      </x:c>
      <x:c r="F2634" t="str">
        <x:v>December</x:v>
      </x:c>
      <x:c r="G2634" s="15" t="d">
        <x:v>2024-12-01T00:00:00.000Z</x:v>
      </x:c>
      <x:c r="H2634" t="str">
        <x:v>2024-12</x:v>
      </x:c>
      <x:c r="I2634" t="str">
        <x:v>South Africa</x:v>
      </x:c>
      <x:c r="J2634" t="str">
        <x:v>Africa</x:v>
      </x:c>
      <x:c r="K2634" t="str">
        <x:v>ZAR</x:v>
      </x:c>
      <x:c r="L2634" t="str">
        <x:v>J&amp;B</x:v>
      </x:c>
      <x:c r="M2634" t="str">
        <x:v>Scotch Whisky</x:v>
      </x:c>
      <x:c r="N2634" t="str">
        <x:v>On-Trade</x:v>
      </x:c>
      <x:c r="O2634" t="str">
        <x:v>Independent Retailer</x:v>
      </x:c>
      <x:c r="P2634" t="str">
        <x:v>SR-013</x:v>
      </x:c>
      <x:c r="Q2634" s="16" t="n">
        <x:v>53</x:v>
      </x:c>
      <x:c r="R2634" s="17" t="n">
        <x:v>26.11</x:v>
      </x:c>
      <x:c r="S2634" s="18" t="n">
        <x:v>0.03</x:v>
      </x:c>
      <x:c r="T2634" s="17" t="n">
        <x:v>1384.07</x:v>
      </x:c>
      <x:c r="U2634" s="17" t="n">
        <x:v>1342.55</x:v>
      </x:c>
      <x:c r="V2634" s="17" t="n">
        <x:v>637.11</x:v>
      </x:c>
      <x:c r="W2634" s="17" t="n">
        <x:v>705.44</x:v>
      </x:c>
      <x:c r="X2634" s="18" t="n">
        <x:v>0.5254</x:v>
      </x:c>
      <x:c r="Y2634" s="17" t="n">
        <x:v>1309.27</x:v>
      </x:c>
      <x:c r="Z2634" s="18" t="n">
        <x:v>1.0254</x:v>
      </x:c>
      <x:c r="AA2634" s="18" t="n">
        <x:v>-0.0147</x:v>
      </x:c>
      <x:c r="AB2634" t="str">
        <x:v>No</x:v>
      </x:c>
      <x:c r="AC2634" t="str">
        <x:v>Core</x:v>
      </x:c>
      <x:c r="AD2634" s="18" t="n">
        <x:v>0.5254478417936018</x:v>
      </x:c>
      <x:c r="AE2634" s="18" t="n">
        <x:v>1.0254187447967187</x:v>
      </x:c>
      <x:c r="AF2634" s="17" t="n">
        <x:v>33.27999999999997</x:v>
      </x:c>
      <x:c r="AG2634" s="18" t="n">
        <x:v>0.02541874479671876</x:v>
      </x:c>
      <x:c r="AH2634" t="str">
        <x:v>Above Target</x:v>
      </x:c>
    </x:row>
    <x:row r="2635">
      <x:c r="A2635" t="str">
        <x:v>TXN-002632</x:v>
      </x:c>
      <x:c r="B2635" s="14" t="d">
        <x:v>2024-12-04T00:00:00.000Z</x:v>
      </x:c>
      <x:c r="C2635" t="n">
        <x:v>2024</x:v>
      </x:c>
      <x:c r="D2635" t="str">
        <x:v>Q4</x:v>
      </x:c>
      <x:c r="E2635" t="n">
        <x:v>12</x:v>
      </x:c>
      <x:c r="F2635" t="str">
        <x:v>December</x:v>
      </x:c>
      <x:c r="G2635" s="15" t="d">
        <x:v>2024-12-01T00:00:00.000Z</x:v>
      </x:c>
      <x:c r="H2635" t="str">
        <x:v>2024-12</x:v>
      </x:c>
      <x:c r="I2635" t="str">
        <x:v>Singapore</x:v>
      </x:c>
      <x:c r="J2635" t="str">
        <x:v>Asia Pacific</x:v>
      </x:c>
      <x:c r="K2635" t="str">
        <x:v>SGD</x:v>
      </x:c>
      <x:c r="L2635" t="str">
        <x:v>Captain Morgan</x:v>
      </x:c>
      <x:c r="M2635" t="str">
        <x:v>Rum</x:v>
      </x:c>
      <x:c r="N2635" t="str">
        <x:v>Wholesale</x:v>
      </x:c>
      <x:c r="O2635" t="str">
        <x:v>E-commerce Partner</x:v>
      </x:c>
      <x:c r="P2635" t="str">
        <x:v>SR-028</x:v>
      </x:c>
      <x:c r="Q2635" s="16" t="n">
        <x:v>33</x:v>
      </x:c>
      <x:c r="R2635" s="17" t="n">
        <x:v>18.2</x:v>
      </x:c>
      <x:c r="S2635" s="18" t="n">
        <x:v>0</x:v>
      </x:c>
      <x:c r="T2635" s="17" t="n">
        <x:v>600.47</x:v>
      </x:c>
      <x:c r="U2635" s="17" t="n">
        <x:v>600.47</x:v>
      </x:c>
      <x:c r="V2635" s="17" t="n">
        <x:v>290.17</x:v>
      </x:c>
      <x:c r="W2635" s="17" t="n">
        <x:v>310.31</x:v>
      </x:c>
      <x:c r="X2635" s="18" t="n">
        <x:v>0.5168</x:v>
      </x:c>
      <x:c r="Y2635" s="17" t="n">
        <x:v>676.92</x:v>
      </x:c>
      <x:c r="Z2635" s="18" t="n">
        <x:v>0.8871</x:v>
      </x:c>
      <x:c r="AA2635" s="18" t="n">
        <x:v>0.0044</x:v>
      </x:c>
      <x:c r="AB2635" t="str">
        <x:v>No</x:v>
      </x:c>
      <x:c r="AC2635" t="str">
        <x:v>Core</x:v>
      </x:c>
      <x:c r="AD2635" s="18" t="n">
        <x:v>0.5167785234899329</x:v>
      </x:c>
      <x:c r="AE2635" s="18" t="n">
        <x:v>0.8870619866453939</x:v>
      </x:c>
      <x:c r="AF2635" s="17" t="n">
        <x:v>-76.44999999999993</x:v>
      </x:c>
      <x:c r="AG2635" s="18" t="n">
        <x:v>-0.11293801335460606</x:v>
      </x:c>
      <x:c r="AH2635" t="str">
        <x:v>Below Target</x:v>
      </x:c>
    </x:row>
    <x:row r="2636">
      <x:c r="A2636" t="str">
        <x:v>TXN-002633</x:v>
      </x:c>
      <x:c r="B2636" s="14" t="d">
        <x:v>2023-02-21T00:00:00.000Z</x:v>
      </x:c>
      <x:c r="C2636" t="n">
        <x:v>2023</x:v>
      </x:c>
      <x:c r="D2636" t="str">
        <x:v>Q1</x:v>
      </x:c>
      <x:c r="E2636" t="n">
        <x:v>2</x:v>
      </x:c>
      <x:c r="F2636" t="str">
        <x:v>February</x:v>
      </x:c>
      <x:c r="G2636" s="15" t="d">
        <x:v>2023-02-01T00:00:00.000Z</x:v>
      </x:c>
      <x:c r="H2636" t="str">
        <x:v>2023-02</x:v>
      </x:c>
      <x:c r="I2636" t="str">
        <x:v>United Kingdom</x:v>
      </x:c>
      <x:c r="J2636" t="str">
        <x:v>Europe</x:v>
      </x:c>
      <x:c r="K2636" t="str">
        <x:v>GBP</x:v>
      </x:c>
      <x:c r="L2636" t="str">
        <x:v>Captain Morgan</x:v>
      </x:c>
      <x:c r="M2636" t="str">
        <x:v>Rum</x:v>
      </x:c>
      <x:c r="N2636" t="str">
        <x:v>Off-Trade</x:v>
      </x:c>
      <x:c r="O2636" t="str">
        <x:v>Distributor</x:v>
      </x:c>
      <x:c r="P2636" t="str">
        <x:v>SR-022</x:v>
      </x:c>
      <x:c r="Q2636" s="16" t="n">
        <x:v>125</x:v>
      </x:c>
      <x:c r="R2636" s="17" t="n">
        <x:v>20.59</x:v>
      </x:c>
      <x:c r="S2636" s="18" t="n">
        <x:v>0</x:v>
      </x:c>
      <x:c r="T2636" s="17" t="n">
        <x:v>2573.21</x:v>
      </x:c>
      <x:c r="U2636" s="17" t="n">
        <x:v>2573.21</x:v>
      </x:c>
      <x:c r="V2636" s="17" t="n">
        <x:v>1314.77</x:v>
      </x:c>
      <x:c r="W2636" s="17" t="n">
        <x:v>1258.44</x:v>
      </x:c>
      <x:c r="X2636" s="18" t="n">
        <x:v>0.4891</x:v>
      </x:c>
      <x:c r="Y2636" s="17" t="n">
        <x:v>2902.96</x:v>
      </x:c>
      <x:c r="Z2636" s="18" t="n">
        <x:v>0.8864</x:v>
      </x:c>
      <x:c r="AA2636" s="18" t="n">
        <x:v>-0.0037</x:v>
      </x:c>
      <x:c r="AB2636" t="str">
        <x:v>No</x:v>
      </x:c>
      <x:c r="AC2636" t="str">
        <x:v>Core</x:v>
      </x:c>
      <x:c r="AD2636" s="18" t="n">
        <x:v>0.4890545272247504</x:v>
      </x:c>
      <x:c r="AE2636" s="18" t="n">
        <x:v>0.8864090445614132</x:v>
      </x:c>
      <x:c r="AF2636" s="17" t="n">
        <x:v>-329.75</x:v>
      </x:c>
      <x:c r="AG2636" s="18" t="n">
        <x:v>-0.11359095543858683</x:v>
      </x:c>
      <x:c r="AH2636" t="str">
        <x:v>Below Target</x:v>
      </x:c>
    </x:row>
    <x:row r="2637">
      <x:c r="A2637" t="str">
        <x:v>TXN-002634</x:v>
      </x:c>
      <x:c r="B2637" s="14" t="d">
        <x:v>2024-03-22T00:00:00.000Z</x:v>
      </x:c>
      <x:c r="C2637" t="n">
        <x:v>2024</x:v>
      </x:c>
      <x:c r="D2637" t="str">
        <x:v>Q1</x:v>
      </x:c>
      <x:c r="E2637" t="n">
        <x:v>3</x:v>
      </x:c>
      <x:c r="F2637" t="str">
        <x:v>March</x:v>
      </x:c>
      <x:c r="G2637" s="15" t="d">
        <x:v>2024-03-01T00:00:00.000Z</x:v>
      </x:c>
      <x:c r="H2637" t="str">
        <x:v>2024-03</x:v>
      </x:c>
      <x:c r="I2637" t="str">
        <x:v>United Kingdom</x:v>
      </x:c>
      <x:c r="J2637" t="str">
        <x:v>Europe</x:v>
      </x:c>
      <x:c r="K2637" t="str">
        <x:v>GBP</x:v>
      </x:c>
      <x:c r="L2637" t="str">
        <x:v>J&amp;B</x:v>
      </x:c>
      <x:c r="M2637" t="str">
        <x:v>Scotch Whisky</x:v>
      </x:c>
      <x:c r="N2637" t="str">
        <x:v>Off-Trade</x:v>
      </x:c>
      <x:c r="O2637" t="str">
        <x:v>Independent Retailer</x:v>
      </x:c>
      <x:c r="P2637" t="str">
        <x:v>SR-018</x:v>
      </x:c>
      <x:c r="Q2637" s="16" t="n">
        <x:v>107</x:v>
      </x:c>
      <x:c r="R2637" s="17" t="n">
        <x:v>23.35</x:v>
      </x:c>
      <x:c r="S2637" s="18" t="n">
        <x:v>0</x:v>
      </x:c>
      <x:c r="T2637" s="17" t="n">
        <x:v>2498.97</x:v>
      </x:c>
      <x:c r="U2637" s="17" t="n">
        <x:v>2498.97</x:v>
      </x:c>
      <x:c r="V2637" s="17" t="n">
        <x:v>1225.8</x:v>
      </x:c>
      <x:c r="W2637" s="17" t="n">
        <x:v>1273.16</x:v>
      </x:c>
      <x:c r="X2637" s="18" t="n">
        <x:v>0.5095</x:v>
      </x:c>
      <x:c r="Y2637" s="17" t="n">
        <x:v>2695.9</x:v>
      </x:c>
      <x:c r="Z2637" s="18" t="n">
        <x:v>0.927</x:v>
      </x:c>
      <x:c r="AA2637" s="18" t="n">
        <x:v>-0.0171</x:v>
      </x:c>
      <x:c r="AB2637" t="str">
        <x:v>No</x:v>
      </x:c>
      <x:c r="AC2637" t="str">
        <x:v>Core</x:v>
      </x:c>
      <x:c r="AD2637" s="18" t="n">
        <x:v>0.5094739032481383</x:v>
      </x:c>
      <x:c r="AE2637" s="18" t="n">
        <x:v>0.9269520382803516</x:v>
      </x:c>
      <x:c r="AF2637" s="17" t="n">
        <x:v>-196.9300000000003</x:v>
      </x:c>
      <x:c r="AG2637" s="18" t="n">
        <x:v>-0.07304796171964846</x:v>
      </x:c>
      <x:c r="AH2637" t="str">
        <x:v>Below Target</x:v>
      </x:c>
    </x:row>
    <x:row r="2638">
      <x:c r="A2638" t="str">
        <x:v>TXN-002635</x:v>
      </x:c>
      <x:c r="B2638" s="14" t="d">
        <x:v>2025-05-03T00:00:00.000Z</x:v>
      </x:c>
      <x:c r="C2638" t="n">
        <x:v>2025</x:v>
      </x:c>
      <x:c r="D2638" t="str">
        <x:v>Q2</x:v>
      </x:c>
      <x:c r="E2638" t="n">
        <x:v>5</x:v>
      </x:c>
      <x:c r="F2638" t="str">
        <x:v>May</x:v>
      </x:c>
      <x:c r="G2638" s="15" t="d">
        <x:v>2025-05-01T00:00:00.000Z</x:v>
      </x:c>
      <x:c r="H2638" t="str">
        <x:v>2025-05</x:v>
      </x:c>
      <x:c r="I2638" t="str">
        <x:v>Kenya</x:v>
      </x:c>
      <x:c r="J2638" t="str">
        <x:v>Africa</x:v>
      </x:c>
      <x:c r="K2638" t="str">
        <x:v>KES</x:v>
      </x:c>
      <x:c r="L2638" t="str">
        <x:v>Smirnoff</x:v>
      </x:c>
      <x:c r="M2638" t="str">
        <x:v>Vodka</x:v>
      </x:c>
      <x:c r="N2638" t="str">
        <x:v>E-commerce</x:v>
      </x:c>
      <x:c r="O2638" t="str">
        <x:v>Key Account</x:v>
      </x:c>
      <x:c r="P2638" t="str">
        <x:v>SR-057</x:v>
      </x:c>
      <x:c r="Q2638" s="16" t="n">
        <x:v>54</x:v>
      </x:c>
      <x:c r="R2638" s="17" t="n">
        <x:v>22.22</x:v>
      </x:c>
      <x:c r="S2638" s="18" t="n">
        <x:v>0</x:v>
      </x:c>
      <x:c r="T2638" s="17" t="n">
        <x:v>1199.7</x:v>
      </x:c>
      <x:c r="U2638" s="17" t="n">
        <x:v>1199.7</x:v>
      </x:c>
      <x:c r="V2638" s="17" t="n">
        <x:v>607.14</x:v>
      </x:c>
      <x:c r="W2638" s="17" t="n">
        <x:v>592.56</x:v>
      </x:c>
      <x:c r="X2638" s="18" t="n">
        <x:v>0.4939</x:v>
      </x:c>
      <x:c r="Y2638" s="17" t="n">
        <x:v>1290.32</x:v>
      </x:c>
      <x:c r="Z2638" s="18" t="n">
        <x:v>0.9298</x:v>
      </x:c>
      <x:c r="AA2638" s="18" t="n">
        <x:v>0.0002</x:v>
      </x:c>
      <x:c r="AB2638" t="str">
        <x:v>No</x:v>
      </x:c>
      <x:c r="AC2638" t="str">
        <x:v>Core</x:v>
      </x:c>
      <x:c r="AD2638" s="18" t="n">
        <x:v>0.4939234808702175</x:v>
      </x:c>
      <x:c r="AE2638" s="18" t="n">
        <x:v>0.9297693595387192</x:v>
      </x:c>
      <x:c r="AF2638" s="17" t="n">
        <x:v>-90.61999999999989</x:v>
      </x:c>
      <x:c r="AG2638" s="18" t="n">
        <x:v>-0.07023064046128084</x:v>
      </x:c>
      <x:c r="AH2638" t="str">
        <x:v>Below Target</x:v>
      </x:c>
    </x:row>
    <x:row r="2639">
      <x:c r="A2639" t="str">
        <x:v>TXN-002636</x:v>
      </x:c>
      <x:c r="B2639" s="14" t="d">
        <x:v>2025-07-09T00:00:00.000Z</x:v>
      </x:c>
      <x:c r="C2639" t="n">
        <x:v>2025</x:v>
      </x:c>
      <x:c r="D2639" t="str">
        <x:v>Q3</x:v>
      </x:c>
      <x:c r="E2639" t="n">
        <x:v>7</x:v>
      </x:c>
      <x:c r="F2639" t="str">
        <x:v>July</x:v>
      </x:c>
      <x:c r="G2639" s="15" t="d">
        <x:v>2025-07-01T00:00:00.000Z</x:v>
      </x:c>
      <x:c r="H2639" t="str">
        <x:v>2025-07</x:v>
      </x:c>
      <x:c r="I2639" t="str">
        <x:v>United Kingdom</x:v>
      </x:c>
      <x:c r="J2639" t="str">
        <x:v>Europe</x:v>
      </x:c>
      <x:c r="K2639" t="str">
        <x:v>GBP</x:v>
      </x:c>
      <x:c r="L2639" t="str">
        <x:v>Don Julio</x:v>
      </x:c>
      <x:c r="M2639" t="str">
        <x:v>Tequila</x:v>
      </x:c>
      <x:c r="N2639" t="str">
        <x:v>On-Trade</x:v>
      </x:c>
      <x:c r="O2639" t="str">
        <x:v>Key Account</x:v>
      </x:c>
      <x:c r="P2639" t="str">
        <x:v>SR-050</x:v>
      </x:c>
      <x:c r="Q2639" s="16" t="n">
        <x:v>39</x:v>
      </x:c>
      <x:c r="R2639" s="17" t="n">
        <x:v>56.58</x:v>
      </x:c>
      <x:c r="S2639" s="18" t="n">
        <x:v>0.15</x:v>
      </x:c>
      <x:c r="T2639" s="17" t="n">
        <x:v>2206.7</x:v>
      </x:c>
      <x:c r="U2639" s="17" t="n">
        <x:v>1875.69</x:v>
      </x:c>
      <x:c r="V2639" s="17" t="n">
        <x:v>857.08</x:v>
      </x:c>
      <x:c r="W2639" s="17" t="n">
        <x:v>1018.62</x:v>
      </x:c>
      <x:c r="X2639" s="18" t="n">
        <x:v>0.5431</x:v>
      </x:c>
      <x:c r="Y2639" s="17" t="n">
        <x:v>1960.43</x:v>
      </x:c>
      <x:c r="Z2639" s="18" t="n">
        <x:v>0.9568</x:v>
      </x:c>
      <x:c r="AA2639" s="18" t="n">
        <x:v>0.0019</x:v>
      </x:c>
      <x:c r="AB2639" t="str">
        <x:v>Yes</x:v>
      </x:c>
      <x:c r="AC2639" t="str">
        <x:v>Luxury / Reserve</x:v>
      </x:c>
      <x:c r="AD2639" s="18" t="n">
        <x:v>0.5430641523919197</x:v>
      </x:c>
      <x:c r="AE2639" s="18" t="n">
        <x:v>0.9567747892044093</x:v>
      </x:c>
      <x:c r="AF2639" s="17" t="n">
        <x:v>-84.74000000000001</x:v>
      </x:c>
      <x:c r="AG2639" s="18" t="n">
        <x:v>-0.04322521079559077</x:v>
      </x:c>
      <x:c r="AH2639" t="str">
        <x:v>Below Target</x:v>
      </x:c>
    </x:row>
    <x:row r="2640">
      <x:c r="A2640" t="str">
        <x:v>TXN-002637</x:v>
      </x:c>
      <x:c r="B2640" s="14" t="d">
        <x:v>2026-02-11T00:00:00.000Z</x:v>
      </x:c>
      <x:c r="C2640" t="n">
        <x:v>2026</x:v>
      </x:c>
      <x:c r="D2640" t="str">
        <x:v>Q1</x:v>
      </x:c>
      <x:c r="E2640" t="n">
        <x:v>2</x:v>
      </x:c>
      <x:c r="F2640" t="str">
        <x:v>February</x:v>
      </x:c>
      <x:c r="G2640" s="15" t="d">
        <x:v>2026-02-01T00:00:00.000Z</x:v>
      </x:c>
      <x:c r="H2640" t="str">
        <x:v>2026-02</x:v>
      </x:c>
      <x:c r="I2640" t="str">
        <x:v>Mexico</x:v>
      </x:c>
      <x:c r="J2640" t="str">
        <x:v>Latin America &amp; Caribbean</x:v>
      </x:c>
      <x:c r="K2640" t="str">
        <x:v>MXN</x:v>
      </x:c>
      <x:c r="L2640" t="str">
        <x:v>J&amp;B</x:v>
      </x:c>
      <x:c r="M2640" t="str">
        <x:v>Scotch Whisky</x:v>
      </x:c>
      <x:c r="N2640" t="str">
        <x:v>On-Trade</x:v>
      </x:c>
      <x:c r="O2640" t="str">
        <x:v>Hospitality Group</x:v>
      </x:c>
      <x:c r="P2640" t="str">
        <x:v>SR-060</x:v>
      </x:c>
      <x:c r="Q2640" s="16" t="n">
        <x:v>57</x:v>
      </x:c>
      <x:c r="R2640" s="17" t="n">
        <x:v>27.5</x:v>
      </x:c>
      <x:c r="S2640" s="18" t="n">
        <x:v>0</x:v>
      </x:c>
      <x:c r="T2640" s="17" t="n">
        <x:v>1567.6</x:v>
      </x:c>
      <x:c r="U2640" s="17" t="n">
        <x:v>1567.6</x:v>
      </x:c>
      <x:c r="V2640" s="17" t="n">
        <x:v>724.86</x:v>
      </x:c>
      <x:c r="W2640" s="17" t="n">
        <x:v>842.74</x:v>
      </x:c>
      <x:c r="X2640" s="18" t="n">
        <x:v>0.5376</x:v>
      </x:c>
      <x:c r="Y2640" s="17" t="n">
        <x:v>1620.87</x:v>
      </x:c>
      <x:c r="Z2640" s="18" t="n">
        <x:v>0.9671</x:v>
      </x:c>
      <x:c r="AA2640" s="18" t="n">
        <x:v>0.0303</x:v>
      </x:c>
      <x:c r="AB2640" t="str">
        <x:v>No</x:v>
      </x:c>
      <x:c r="AC2640" t="str">
        <x:v>Core</x:v>
      </x:c>
      <x:c r="AD2640" s="18" t="n">
        <x:v>0.5375988772646083</x:v>
      </x:c>
      <x:c r="AE2640" s="18" t="n">
        <x:v>0.9671349337084405</x:v>
      </x:c>
      <x:c r="AF2640" s="17" t="n">
        <x:v>-53.26999999999998</x:v>
      </x:c>
      <x:c r="AG2640" s="18" t="n">
        <x:v>-0.03286506629155946</x:v>
      </x:c>
      <x:c r="AH2640" t="str">
        <x:v>Below Target</x:v>
      </x:c>
    </x:row>
    <x:row r="2641">
      <x:c r="A2641" t="str">
        <x:v>TXN-002638</x:v>
      </x:c>
      <x:c r="B2641" s="14" t="d">
        <x:v>2026-05-16T00:00:00.000Z</x:v>
      </x:c>
      <x:c r="C2641" t="n">
        <x:v>2026</x:v>
      </x:c>
      <x:c r="D2641" t="str">
        <x:v>Q2</x:v>
      </x:c>
      <x:c r="E2641" t="n">
        <x:v>5</x:v>
      </x:c>
      <x:c r="F2641" t="str">
        <x:v>May</x:v>
      </x:c>
      <x:c r="G2641" s="15" t="d">
        <x:v>2026-05-01T00:00:00.000Z</x:v>
      </x:c>
      <x:c r="H2641" t="str">
        <x:v>2026-05</x:v>
      </x:c>
      <x:c r="I2641" t="str">
        <x:v>France</x:v>
      </x:c>
      <x:c r="J2641" t="str">
        <x:v>Europe</x:v>
      </x:c>
      <x:c r="K2641" t="str">
        <x:v>EUR</x:v>
      </x:c>
      <x:c r="L2641" t="str">
        <x:v>Don Julio</x:v>
      </x:c>
      <x:c r="M2641" t="str">
        <x:v>Tequila</x:v>
      </x:c>
      <x:c r="N2641" t="str">
        <x:v>Off-Trade</x:v>
      </x:c>
      <x:c r="O2641" t="str">
        <x:v>Key Account</x:v>
      </x:c>
      <x:c r="P2641" t="str">
        <x:v>SR-008</x:v>
      </x:c>
      <x:c r="Q2641" s="16" t="n">
        <x:v>48</x:v>
      </x:c>
      <x:c r="R2641" s="17" t="n">
        <x:v>46.38</x:v>
      </x:c>
      <x:c r="S2641" s="18" t="n">
        <x:v>0</x:v>
      </x:c>
      <x:c r="T2641" s="17" t="n">
        <x:v>2226.42</x:v>
      </x:c>
      <x:c r="U2641" s="17" t="n">
        <x:v>2226.42</x:v>
      </x:c>
      <x:c r="V2641" s="17" t="n">
        <x:v>866.51</x:v>
      </x:c>
      <x:c r="W2641" s="17" t="n">
        <x:v>1359.91</x:v>
      </x:c>
      <x:c r="X2641" s="18" t="n">
        <x:v>0.6108</x:v>
      </x:c>
      <x:c r="Y2641" s="17" t="n">
        <x:v>2576.43</x:v>
      </x:c>
      <x:c r="Z2641" s="18" t="n">
        <x:v>0.8642</x:v>
      </x:c>
      <x:c r="AA2641" s="18" t="n">
        <x:v>-0.0411</x:v>
      </x:c>
      <x:c r="AB2641" t="str">
        <x:v>No</x:v>
      </x:c>
      <x:c r="AC2641" t="str">
        <x:v>Luxury / Reserve</x:v>
      </x:c>
      <x:c r="AD2641" s="18" t="n">
        <x:v>0.6108056880552636</x:v>
      </x:c>
      <x:c r="AE2641" s="18" t="n">
        <x:v>0.8641492297481399</x:v>
      </x:c>
      <x:c r="AF2641" s="17" t="n">
        <x:v>-350.00999999999976</x:v>
      </x:c>
      <x:c r="AG2641" s="18" t="n">
        <x:v>-0.13585077025186004</x:v>
      </x:c>
      <x:c r="AH2641" t="str">
        <x:v>Below Target</x:v>
      </x:c>
    </x:row>
    <x:row r="2642">
      <x:c r="A2642" t="str">
        <x:v>TXN-002639</x:v>
      </x:c>
      <x:c r="B2642" s="14" t="d">
        <x:v>2024-07-02T00:00:00.000Z</x:v>
      </x:c>
      <x:c r="C2642" t="n">
        <x:v>2024</x:v>
      </x:c>
      <x:c r="D2642" t="str">
        <x:v>Q3</x:v>
      </x:c>
      <x:c r="E2642" t="n">
        <x:v>7</x:v>
      </x:c>
      <x:c r="F2642" t="str">
        <x:v>July</x:v>
      </x:c>
      <x:c r="G2642" s="15" t="d">
        <x:v>2024-07-01T00:00:00.000Z</x:v>
      </x:c>
      <x:c r="H2642" t="str">
        <x:v>2024-07</x:v>
      </x:c>
      <x:c r="I2642" t="str">
        <x:v>United Kingdom</x:v>
      </x:c>
      <x:c r="J2642" t="str">
        <x:v>Europe</x:v>
      </x:c>
      <x:c r="K2642" t="str">
        <x:v>GBP</x:v>
      </x:c>
      <x:c r="L2642" t="str">
        <x:v>Guinness</x:v>
      </x:c>
      <x:c r="M2642" t="str">
        <x:v>Beer / Stout</x:v>
      </x:c>
      <x:c r="N2642" t="str">
        <x:v>E-commerce</x:v>
      </x:c>
      <x:c r="O2642" t="str">
        <x:v>Key Account</x:v>
      </x:c>
      <x:c r="P2642" t="str">
        <x:v>SR-046</x:v>
      </x:c>
      <x:c r="Q2642" s="16" t="n">
        <x:v>59</x:v>
      </x:c>
      <x:c r="R2642" s="17" t="n">
        <x:v>8.18</x:v>
      </x:c>
      <x:c r="S2642" s="18" t="n">
        <x:v>0</x:v>
      </x:c>
      <x:c r="T2642" s="17" t="n">
        <x:v>482.35</x:v>
      </x:c>
      <x:c r="U2642" s="17" t="n">
        <x:v>482.35</x:v>
      </x:c>
      <x:c r="V2642" s="17" t="n">
        <x:v>237.55</x:v>
      </x:c>
      <x:c r="W2642" s="17" t="n">
        <x:v>244.8</x:v>
      </x:c>
      <x:c r="X2642" s="18" t="n">
        <x:v>0.5075</x:v>
      </x:c>
      <x:c r="Y2642" s="17" t="n">
        <x:v>476.64</x:v>
      </x:c>
      <x:c r="Z2642" s="18" t="n">
        <x:v>1.012</x:v>
      </x:c>
      <x:c r="AA2642" s="18" t="n">
        <x:v>0.1219</x:v>
      </x:c>
      <x:c r="AB2642" t="str">
        <x:v>No</x:v>
      </x:c>
      <x:c r="AC2642" t="str">
        <x:v>Core</x:v>
      </x:c>
      <x:c r="AD2642" s="18" t="n">
        <x:v>0.5075152897273764</x:v>
      </x:c>
      <x:c r="AE2642" s="18" t="n">
        <x:v>1.0119796911715342</x:v>
      </x:c>
      <x:c r="AF2642" s="17" t="n">
        <x:v>5.710000000000036</x:v>
      </x:c>
      <x:c r="AG2642" s="18" t="n">
        <x:v>0.011979691171534149</x:v>
      </x:c>
      <x:c r="AH2642" t="str">
        <x:v>Above Target</x:v>
      </x:c>
    </x:row>
    <x:row r="2643">
      <x:c r="A2643" t="str">
        <x:v>TXN-002640</x:v>
      </x:c>
      <x:c r="B2643" s="14" t="d">
        <x:v>2024-03-29T00:00:00.000Z</x:v>
      </x:c>
      <x:c r="C2643" t="n">
        <x:v>2024</x:v>
      </x:c>
      <x:c r="D2643" t="str">
        <x:v>Q1</x:v>
      </x:c>
      <x:c r="E2643" t="n">
        <x:v>3</x:v>
      </x:c>
      <x:c r="F2643" t="str">
        <x:v>March</x:v>
      </x:c>
      <x:c r="G2643" s="15" t="d">
        <x:v>2024-03-01T00:00:00.000Z</x:v>
      </x:c>
      <x:c r="H2643" t="str">
        <x:v>2024-03</x:v>
      </x:c>
      <x:c r="I2643" t="str">
        <x:v>United States</x:v>
      </x:c>
      <x:c r="J2643" t="str">
        <x:v>North America</x:v>
      </x:c>
      <x:c r="K2643" t="str">
        <x:v>USD</x:v>
      </x:c>
      <x:c r="L2643" t="str">
        <x:v>Captain Morgan</x:v>
      </x:c>
      <x:c r="M2643" t="str">
        <x:v>Rum</x:v>
      </x:c>
      <x:c r="N2643" t="str">
        <x:v>E-commerce</x:v>
      </x:c>
      <x:c r="O2643" t="str">
        <x:v>Hospitality Group</x:v>
      </x:c>
      <x:c r="P2643" t="str">
        <x:v>SR-045</x:v>
      </x:c>
      <x:c r="Q2643" s="16" t="n">
        <x:v>174</x:v>
      </x:c>
      <x:c r="R2643" s="17" t="n">
        <x:v>22.18</x:v>
      </x:c>
      <x:c r="S2643" s="18" t="n">
        <x:v>0.08</x:v>
      </x:c>
      <x:c r="T2643" s="17" t="n">
        <x:v>3858.45</x:v>
      </x:c>
      <x:c r="U2643" s="17" t="n">
        <x:v>3549.78</x:v>
      </x:c>
      <x:c r="V2643" s="17" t="n">
        <x:v>1721.46</x:v>
      </x:c>
      <x:c r="W2643" s="17" t="n">
        <x:v>1828.32</x:v>
      </x:c>
      <x:c r="X2643" s="18" t="n">
        <x:v>0.5151</x:v>
      </x:c>
      <x:c r="Y2643" s="17" t="n">
        <x:v>4117.42</x:v>
      </x:c>
      <x:c r="Z2643" s="18" t="n">
        <x:v>0.8621</x:v>
      </x:c>
      <x:c r="AA2643" s="18" t="n">
        <x:v>-0.0194</x:v>
      </x:c>
      <x:c r="AB2643" t="str">
        <x:v>Yes</x:v>
      </x:c>
      <x:c r="AC2643" t="str">
        <x:v>Core</x:v>
      </x:c>
      <x:c r="AD2643" s="18" t="n">
        <x:v>0.5150516370028565</x:v>
      </x:c>
      <x:c r="AE2643" s="18" t="n">
        <x:v>0.8621369692671624</x:v>
      </x:c>
      <x:c r="AF2643" s="17" t="n">
        <x:v>-567.6399999999999</x:v>
      </x:c>
      <x:c r="AG2643" s="18" t="n">
        <x:v>-0.1378630307328375</x:v>
      </x:c>
      <x:c r="AH2643" t="str">
        <x:v>Below Target</x:v>
      </x:c>
    </x:row>
    <x:row r="2644">
      <x:c r="A2644" t="str">
        <x:v>TXN-002641</x:v>
      </x:c>
      <x:c r="B2644" s="14" t="d">
        <x:v>2025-04-29T00:00:00.000Z</x:v>
      </x:c>
      <x:c r="C2644" t="n">
        <x:v>2025</x:v>
      </x:c>
      <x:c r="D2644" t="str">
        <x:v>Q2</x:v>
      </x:c>
      <x:c r="E2644" t="n">
        <x:v>4</x:v>
      </x:c>
      <x:c r="F2644" t="str">
        <x:v>April</x:v>
      </x:c>
      <x:c r="G2644" s="15" t="d">
        <x:v>2025-04-01T00:00:00.000Z</x:v>
      </x:c>
      <x:c r="H2644" t="str">
        <x:v>2025-04</x:v>
      </x:c>
      <x:c r="I2644" t="str">
        <x:v>Canada</x:v>
      </x:c>
      <x:c r="J2644" t="str">
        <x:v>North America</x:v>
      </x:c>
      <x:c r="K2644" t="str">
        <x:v>CAD</x:v>
      </x:c>
      <x:c r="L2644" t="str">
        <x:v>Tanqueray</x:v>
      </x:c>
      <x:c r="M2644" t="str">
        <x:v>Gin</x:v>
      </x:c>
      <x:c r="N2644" t="str">
        <x:v>Wholesale</x:v>
      </x:c>
      <x:c r="O2644" t="str">
        <x:v>Key Account</x:v>
      </x:c>
      <x:c r="P2644" t="str">
        <x:v>SR-047</x:v>
      </x:c>
      <x:c r="Q2644" s="16" t="n">
        <x:v>33</x:v>
      </x:c>
      <x:c r="R2644" s="17" t="n">
        <x:v>26.09</x:v>
      </x:c>
      <x:c r="S2644" s="18" t="n">
        <x:v>0.02</x:v>
      </x:c>
      <x:c r="T2644" s="17" t="n">
        <x:v>860.98</x:v>
      </x:c>
      <x:c r="U2644" s="17" t="n">
        <x:v>843.77</x:v>
      </x:c>
      <x:c r="V2644" s="17" t="n">
        <x:v>403.75</x:v>
      </x:c>
      <x:c r="W2644" s="17" t="n">
        <x:v>440.02</x:v>
      </x:c>
      <x:c r="X2644" s="18" t="n">
        <x:v>0.5215</x:v>
      </x:c>
      <x:c r="Y2644" s="17" t="n">
        <x:v>784.56</x:v>
      </x:c>
      <x:c r="Z2644" s="18" t="n">
        <x:v>1.0755</x:v>
      </x:c>
      <x:c r="AA2644" s="18" t="n">
        <x:v>0.0712</x:v>
      </x:c>
      <x:c r="AB2644" t="str">
        <x:v>No</x:v>
      </x:c>
      <x:c r="AC2644" t="str">
        <x:v>Premium Core</x:v>
      </x:c>
      <x:c r="AD2644" s="18" t="n">
        <x:v>0.5214928238738045</x:v>
      </x:c>
      <x:c r="AE2644" s="18" t="n">
        <x:v>1.0754690527174469</x:v>
      </x:c>
      <x:c r="AF2644" s="17" t="n">
        <x:v>59.210000000000036</x:v>
      </x:c>
      <x:c r="AG2644" s="18" t="n">
        <x:v>0.07546905271744678</x:v>
      </x:c>
      <x:c r="AH2644" t="str">
        <x:v>Above Target</x:v>
      </x:c>
    </x:row>
    <x:row r="2645">
      <x:c r="A2645" t="str">
        <x:v>TXN-002642</x:v>
      </x:c>
      <x:c r="B2645" s="14" t="d">
        <x:v>2024-12-11T00:00:00.000Z</x:v>
      </x:c>
      <x:c r="C2645" t="n">
        <x:v>2024</x:v>
      </x:c>
      <x:c r="D2645" t="str">
        <x:v>Q4</x:v>
      </x:c>
      <x:c r="E2645" t="n">
        <x:v>12</x:v>
      </x:c>
      <x:c r="F2645" t="str">
        <x:v>December</x:v>
      </x:c>
      <x:c r="G2645" s="15" t="d">
        <x:v>2024-12-01T00:00:00.000Z</x:v>
      </x:c>
      <x:c r="H2645" t="str">
        <x:v>2024-12</x:v>
      </x:c>
      <x:c r="I2645" t="str">
        <x:v>Canada</x:v>
      </x:c>
      <x:c r="J2645" t="str">
        <x:v>North America</x:v>
      </x:c>
      <x:c r="K2645" t="str">
        <x:v>CAD</x:v>
      </x:c>
      <x:c r="L2645" t="str">
        <x:v>Ketel One</x:v>
      </x:c>
      <x:c r="M2645" t="str">
        <x:v>Vodka</x:v>
      </x:c>
      <x:c r="N2645" t="str">
        <x:v>Off-Trade</x:v>
      </x:c>
      <x:c r="O2645" t="str">
        <x:v>Independent Retailer</x:v>
      </x:c>
      <x:c r="P2645" t="str">
        <x:v>SR-012</x:v>
      </x:c>
      <x:c r="Q2645" s="16" t="n">
        <x:v>29</x:v>
      </x:c>
      <x:c r="R2645" s="17" t="n">
        <x:v>29.26</x:v>
      </x:c>
      <x:c r="S2645" s="18" t="n">
        <x:v>0</x:v>
      </x:c>
      <x:c r="T2645" s="17" t="n">
        <x:v>848.42</x:v>
      </x:c>
      <x:c r="U2645" s="17" t="n">
        <x:v>848.42</x:v>
      </x:c>
      <x:c r="V2645" s="17" t="n">
        <x:v>362.01</x:v>
      </x:c>
      <x:c r="W2645" s="17" t="n">
        <x:v>486.41</x:v>
      </x:c>
      <x:c r="X2645" s="18" t="n">
        <x:v>0.5733</x:v>
      </x:c>
      <x:c r="Y2645" s="17" t="n">
        <x:v>834.4</x:v>
      </x:c>
      <x:c r="Z2645" s="18" t="n">
        <x:v>1.0168</x:v>
      </x:c>
      <x:c r="AA2645" s="18" t="n">
        <x:v>-0.023</x:v>
      </x:c>
      <x:c r="AB2645" t="str">
        <x:v>No</x:v>
      </x:c>
      <x:c r="AC2645" t="str">
        <x:v>Premium Core</x:v>
      </x:c>
      <x:c r="AD2645" s="18" t="n">
        <x:v>0.5733127460455907</x:v>
      </x:c>
      <x:c r="AE2645" s="18" t="n">
        <x:v>1.016802492809204</x:v>
      </x:c>
      <x:c r="AF2645" s="17" t="n">
        <x:v>14.019999999999982</x:v>
      </x:c>
      <x:c r="AG2645" s="18" t="n">
        <x:v>0.0168024928092042</x:v>
      </x:c>
      <x:c r="AH2645" t="str">
        <x:v>Above Target</x:v>
      </x:c>
    </x:row>
    <x:row r="2646">
      <x:c r="A2646" t="str">
        <x:v>TXN-002643</x:v>
      </x:c>
      <x:c r="B2646" s="14" t="d">
        <x:v>2025-03-07T00:00:00.000Z</x:v>
      </x:c>
      <x:c r="C2646" t="n">
        <x:v>2025</x:v>
      </x:c>
      <x:c r="D2646" t="str">
        <x:v>Q1</x:v>
      </x:c>
      <x:c r="E2646" t="n">
        <x:v>3</x:v>
      </x:c>
      <x:c r="F2646" t="str">
        <x:v>March</x:v>
      </x:c>
      <x:c r="G2646" s="15" t="d">
        <x:v>2025-03-01T00:00:00.000Z</x:v>
      </x:c>
      <x:c r="H2646" t="str">
        <x:v>2025-03</x:v>
      </x:c>
      <x:c r="I2646" t="str">
        <x:v>United Kingdom</x:v>
      </x:c>
      <x:c r="J2646" t="str">
        <x:v>Europe</x:v>
      </x:c>
      <x:c r="K2646" t="str">
        <x:v>GBP</x:v>
      </x:c>
      <x:c r="L2646" t="str">
        <x:v>Baileys</x:v>
      </x:c>
      <x:c r="M2646" t="str">
        <x:v>Liqueur</x:v>
      </x:c>
      <x:c r="N2646" t="str">
        <x:v>On-Trade</x:v>
      </x:c>
      <x:c r="O2646" t="str">
        <x:v>Independent Retailer</x:v>
      </x:c>
      <x:c r="P2646" t="str">
        <x:v>SR-023</x:v>
      </x:c>
      <x:c r="Q2646" s="16" t="n">
        <x:v>103</x:v>
      </x:c>
      <x:c r="R2646" s="17" t="n">
        <x:v>20.45</x:v>
      </x:c>
      <x:c r="S2646" s="18" t="n">
        <x:v>0</x:v>
      </x:c>
      <x:c r="T2646" s="17" t="n">
        <x:v>2106.02</x:v>
      </x:c>
      <x:c r="U2646" s="17" t="n">
        <x:v>2106.02</x:v>
      </x:c>
      <x:c r="V2646" s="17" t="n">
        <x:v>909.58</x:v>
      </x:c>
      <x:c r="W2646" s="17" t="n">
        <x:v>1196.44</x:v>
      </x:c>
      <x:c r="X2646" s="18" t="n">
        <x:v>0.5681</x:v>
      </x:c>
      <x:c r="Y2646" s="17" t="n">
        <x:v>1961.11</x:v>
      </x:c>
      <x:c r="Z2646" s="18" t="n">
        <x:v>1.0739</x:v>
      </x:c>
      <x:c r="AA2646" s="18" t="n">
        <x:v>0.0254</x:v>
      </x:c>
      <x:c r="AB2646" t="str">
        <x:v>No</x:v>
      </x:c>
      <x:c r="AC2646" t="str">
        <x:v>Core</x:v>
      </x:c>
      <x:c r="AD2646" s="18" t="n">
        <x:v>0.5681047663365021</x:v>
      </x:c>
      <x:c r="AE2646" s="18" t="n">
        <x:v>1.0738918265676072</x:v>
      </x:c>
      <x:c r="AF2646" s="17" t="n">
        <x:v>144.91000000000008</x:v>
      </x:c>
      <x:c r="AG2646" s="18" t="n">
        <x:v>0.07389182656760716</x:v>
      </x:c>
      <x:c r="AH2646" t="str">
        <x:v>Above Target</x:v>
      </x:c>
    </x:row>
    <x:row r="2647">
      <x:c r="A2647" t="str">
        <x:v>TXN-002644</x:v>
      </x:c>
      <x:c r="B2647" s="14" t="d">
        <x:v>2025-10-02T00:00:00.000Z</x:v>
      </x:c>
      <x:c r="C2647" t="n">
        <x:v>2025</x:v>
      </x:c>
      <x:c r="D2647" t="str">
        <x:v>Q4</x:v>
      </x:c>
      <x:c r="E2647" t="n">
        <x:v>10</x:v>
      </x:c>
      <x:c r="F2647" t="str">
        <x:v>October</x:v>
      </x:c>
      <x:c r="G2647" s="15" t="d">
        <x:v>2025-10-01T00:00:00.000Z</x:v>
      </x:c>
      <x:c r="H2647" t="str">
        <x:v>2025-10</x:v>
      </x:c>
      <x:c r="I2647" t="str">
        <x:v>India</x:v>
      </x:c>
      <x:c r="J2647" t="str">
        <x:v>Asia Pacific</x:v>
      </x:c>
      <x:c r="K2647" t="str">
        <x:v>INR</x:v>
      </x:c>
      <x:c r="L2647" t="str">
        <x:v>Buchanan's</x:v>
      </x:c>
      <x:c r="M2647" t="str">
        <x:v>Scotch Whisky</x:v>
      </x:c>
      <x:c r="N2647" t="str">
        <x:v>Off-Trade</x:v>
      </x:c>
      <x:c r="O2647" t="str">
        <x:v>Independent Retailer</x:v>
      </x:c>
      <x:c r="P2647" t="str">
        <x:v>SR-018</x:v>
      </x:c>
      <x:c r="Q2647" s="16" t="n">
        <x:v>116</x:v>
      </x:c>
      <x:c r="R2647" s="17" t="n">
        <x:v>32.2</x:v>
      </x:c>
      <x:c r="S2647" s="18" t="n">
        <x:v>0.03</x:v>
      </x:c>
      <x:c r="T2647" s="17" t="n">
        <x:v>3735.5</x:v>
      </x:c>
      <x:c r="U2647" s="17" t="n">
        <x:v>3623.43</x:v>
      </x:c>
      <x:c r="V2647" s="17" t="n">
        <x:v>1585.74</x:v>
      </x:c>
      <x:c r="W2647" s="17" t="n">
        <x:v>2037.7</x:v>
      </x:c>
      <x:c r="X2647" s="18" t="n">
        <x:v>0.5624</x:v>
      </x:c>
      <x:c r="Y2647" s="17" t="n">
        <x:v>3534.96</x:v>
      </x:c>
      <x:c r="Z2647" s="18" t="n">
        <x:v>1.025</x:v>
      </x:c>
      <x:c r="AA2647" s="18" t="n">
        <x:v>-0.0257</x:v>
      </x:c>
      <x:c r="AB2647" t="str">
        <x:v>No</x:v>
      </x:c>
      <x:c r="AC2647" t="str">
        <x:v>Premium Core</x:v>
      </x:c>
      <x:c r="AD2647" s="18" t="n">
        <x:v>0.5623677013216759</x:v>
      </x:c>
      <x:c r="AE2647" s="18" t="n">
        <x:v>1.0250271573087106</x:v>
      </x:c>
      <x:c r="AF2647" s="17" t="n">
        <x:v>88.4699999999998</x:v>
      </x:c>
      <x:c r="AG2647" s="18" t="n">
        <x:v>0.02502715730871065</x:v>
      </x:c>
      <x:c r="AH2647" t="str">
        <x:v>Above Target</x:v>
      </x:c>
    </x:row>
    <x:row r="2648">
      <x:c r="A2648" t="str">
        <x:v>TXN-002645</x:v>
      </x:c>
      <x:c r="B2648" s="14" t="d">
        <x:v>2024-12-21T00:00:00.000Z</x:v>
      </x:c>
      <x:c r="C2648" t="n">
        <x:v>2024</x:v>
      </x:c>
      <x:c r="D2648" t="str">
        <x:v>Q4</x:v>
      </x:c>
      <x:c r="E2648" t="n">
        <x:v>12</x:v>
      </x:c>
      <x:c r="F2648" t="str">
        <x:v>December</x:v>
      </x:c>
      <x:c r="G2648" s="15" t="d">
        <x:v>2024-12-01T00:00:00.000Z</x:v>
      </x:c>
      <x:c r="H2648" t="str">
        <x:v>2024-12</x:v>
      </x:c>
      <x:c r="I2648" t="str">
        <x:v>United Kingdom</x:v>
      </x:c>
      <x:c r="J2648" t="str">
        <x:v>Europe</x:v>
      </x:c>
      <x:c r="K2648" t="str">
        <x:v>GBP</x:v>
      </x:c>
      <x:c r="L2648" t="str">
        <x:v>Smirnoff</x:v>
      </x:c>
      <x:c r="M2648" t="str">
        <x:v>Vodka</x:v>
      </x:c>
      <x:c r="N2648" t="str">
        <x:v>Wholesale</x:v>
      </x:c>
      <x:c r="O2648" t="str">
        <x:v>E-commerce Partner</x:v>
      </x:c>
      <x:c r="P2648" t="str">
        <x:v>SR-058</x:v>
      </x:c>
      <x:c r="Q2648" s="16" t="n">
        <x:v>107</x:v>
      </x:c>
      <x:c r="R2648" s="17" t="n">
        <x:v>19.55</x:v>
      </x:c>
      <x:c r="S2648" s="18" t="n">
        <x:v>0</x:v>
      </x:c>
      <x:c r="T2648" s="17" t="n">
        <x:v>2091.49</x:v>
      </x:c>
      <x:c r="U2648" s="17" t="n">
        <x:v>2091.49</x:v>
      </x:c>
      <x:c r="V2648" s="17" t="n">
        <x:v>1073.76</x:v>
      </x:c>
      <x:c r="W2648" s="17" t="n">
        <x:v>1017.74</x:v>
      </x:c>
      <x:c r="X2648" s="18" t="n">
        <x:v>0.4866</x:v>
      </x:c>
      <x:c r="Y2648" s="17" t="n">
        <x:v>2424.05</x:v>
      </x:c>
      <x:c r="Z2648" s="18" t="n">
        <x:v>0.8628</x:v>
      </x:c>
      <x:c r="AA2648" s="18" t="n">
        <x:v>0.1239</x:v>
      </x:c>
      <x:c r="AB2648" t="str">
        <x:v>No</x:v>
      </x:c>
      <x:c r="AC2648" t="str">
        <x:v>Core</x:v>
      </x:c>
      <x:c r="AD2648" s="18" t="n">
        <x:v>0.4866100244323425</x:v>
      </x:c>
      <x:c r="AE2648" s="18" t="n">
        <x:v>0.8628081103937624</x:v>
      </x:c>
      <x:c r="AF2648" s="17" t="n">
        <x:v>-332.5600000000004</x:v>
      </x:c>
      <x:c r="AG2648" s="18" t="n">
        <x:v>-0.13719188960623765</x:v>
      </x:c>
      <x:c r="AH2648" t="str">
        <x:v>Below Target</x:v>
      </x:c>
    </x:row>
    <x:row r="2649">
      <x:c r="A2649" t="str">
        <x:v>TXN-002646</x:v>
      </x:c>
      <x:c r="B2649" s="14" t="d">
        <x:v>2026-02-05T00:00:00.000Z</x:v>
      </x:c>
      <x:c r="C2649" t="n">
        <x:v>2026</x:v>
      </x:c>
      <x:c r="D2649" t="str">
        <x:v>Q1</x:v>
      </x:c>
      <x:c r="E2649" t="n">
        <x:v>2</x:v>
      </x:c>
      <x:c r="F2649" t="str">
        <x:v>February</x:v>
      </x:c>
      <x:c r="G2649" s="15" t="d">
        <x:v>2026-02-01T00:00:00.000Z</x:v>
      </x:c>
      <x:c r="H2649" t="str">
        <x:v>2026-02</x:v>
      </x:c>
      <x:c r="I2649" t="str">
        <x:v>Australia</x:v>
      </x:c>
      <x:c r="J2649" t="str">
        <x:v>Asia Pacific</x:v>
      </x:c>
      <x:c r="K2649" t="str">
        <x:v>AUD</x:v>
      </x:c>
      <x:c r="L2649" t="str">
        <x:v>Smirnoff</x:v>
      </x:c>
      <x:c r="M2649" t="str">
        <x:v>Vodka</x:v>
      </x:c>
      <x:c r="N2649" t="str">
        <x:v>On-Trade</x:v>
      </x:c>
      <x:c r="O2649" t="str">
        <x:v>Independent Retailer</x:v>
      </x:c>
      <x:c r="P2649" t="str">
        <x:v>SR-021</x:v>
      </x:c>
      <x:c r="Q2649" s="16" t="n">
        <x:v>19</x:v>
      </x:c>
      <x:c r="R2649" s="17" t="n">
        <x:v>22.22</x:v>
      </x:c>
      <x:c r="S2649" s="18" t="n">
        <x:v>0.03</x:v>
      </x:c>
      <x:c r="T2649" s="17" t="n">
        <x:v>422.15</x:v>
      </x:c>
      <x:c r="U2649" s="17" t="n">
        <x:v>409.49</x:v>
      </x:c>
      <x:c r="V2649" s="17" t="n">
        <x:v>189.02</x:v>
      </x:c>
      <x:c r="W2649" s="17" t="n">
        <x:v>220.46</x:v>
      </x:c>
      <x:c r="X2649" s="18" t="n">
        <x:v>0.5384</x:v>
      </x:c>
      <x:c r="Y2649" s="17" t="n">
        <x:v>451.5</x:v>
      </x:c>
      <x:c r="Z2649" s="18" t="n">
        <x:v>0.9069</x:v>
      </x:c>
      <x:c r="AA2649" s="18" t="n">
        <x:v>0.0307</x:v>
      </x:c>
      <x:c r="AB2649" t="str">
        <x:v>No</x:v>
      </x:c>
      <x:c r="AC2649" t="str">
        <x:v>Core</x:v>
      </x:c>
      <x:c r="AD2649" s="18" t="n">
        <x:v>0.5383770055434809</x:v>
      </x:c>
      <x:c r="AE2649" s="18" t="n">
        <x:v>0.9069545957918052</x:v>
      </x:c>
      <x:c r="AF2649" s="17" t="n">
        <x:v>-42.00999999999999</x:v>
      </x:c>
      <x:c r="AG2649" s="18" t="n">
        <x:v>-0.09304540420819489</x:v>
      </x:c>
      <x:c r="AH2649" t="str">
        <x:v>Below Target</x:v>
      </x:c>
    </x:row>
    <x:row r="2650">
      <x:c r="A2650" t="str">
        <x:v>TXN-002647</x:v>
      </x:c>
      <x:c r="B2650" s="14" t="d">
        <x:v>2026-01-19T00:00:00.000Z</x:v>
      </x:c>
      <x:c r="C2650" t="n">
        <x:v>2026</x:v>
      </x:c>
      <x:c r="D2650" t="str">
        <x:v>Q1</x:v>
      </x:c>
      <x:c r="E2650" t="n">
        <x:v>1</x:v>
      </x:c>
      <x:c r="F2650" t="str">
        <x:v>January</x:v>
      </x:c>
      <x:c r="G2650" s="15" t="d">
        <x:v>2026-01-01T00:00:00.000Z</x:v>
      </x:c>
      <x:c r="H2650" t="str">
        <x:v>2026-01</x:v>
      </x:c>
      <x:c r="I2650" t="str">
        <x:v>United States</x:v>
      </x:c>
      <x:c r="J2650" t="str">
        <x:v>North America</x:v>
      </x:c>
      <x:c r="K2650" t="str">
        <x:v>USD</x:v>
      </x:c>
      <x:c r="L2650" t="str">
        <x:v>Baileys</x:v>
      </x:c>
      <x:c r="M2650" t="str">
        <x:v>Liqueur</x:v>
      </x:c>
      <x:c r="N2650" t="str">
        <x:v>On-Trade</x:v>
      </x:c>
      <x:c r="O2650" t="str">
        <x:v>Distributor</x:v>
      </x:c>
      <x:c r="P2650" t="str">
        <x:v>SR-054</x:v>
      </x:c>
      <x:c r="Q2650" s="16" t="n">
        <x:v>138</x:v>
      </x:c>
      <x:c r="R2650" s="17" t="n">
        <x:v>20.52</x:v>
      </x:c>
      <x:c r="S2650" s="18" t="n">
        <x:v>0</x:v>
      </x:c>
      <x:c r="T2650" s="17" t="n">
        <x:v>2832.36</x:v>
      </x:c>
      <x:c r="U2650" s="17" t="n">
        <x:v>2832.36</x:v>
      </x:c>
      <x:c r="V2650" s="17" t="n">
        <x:v>1328.86</x:v>
      </x:c>
      <x:c r="W2650" s="17" t="n">
        <x:v>1503.5</x:v>
      </x:c>
      <x:c r="X2650" s="18" t="n">
        <x:v>0.5308</x:v>
      </x:c>
      <x:c r="Y2650" s="17" t="n">
        <x:v>3015.64</x:v>
      </x:c>
      <x:c r="Z2650" s="18" t="n">
        <x:v>0.9392</x:v>
      </x:c>
      <x:c r="AA2650" s="18" t="n">
        <x:v>0.1003</x:v>
      </x:c>
      <x:c r="AB2650" t="str">
        <x:v>No</x:v>
      </x:c>
      <x:c r="AC2650" t="str">
        <x:v>Core</x:v>
      </x:c>
      <x:c r="AD2650" s="18" t="n">
        <x:v>0.530829414339985</x:v>
      </x:c>
      <x:c r="AE2650" s="18" t="n">
        <x:v>0.9392235147431391</x:v>
      </x:c>
      <x:c r="AF2650" s="17" t="n">
        <x:v>-183.27999999999975</x:v>
      </x:c>
      <x:c r="AG2650" s="18" t="n">
        <x:v>-0.060776485256860815</x:v>
      </x:c>
      <x:c r="AH2650" t="str">
        <x:v>Below Target</x:v>
      </x:c>
    </x:row>
    <x:row r="2651">
      <x:c r="A2651" t="str">
        <x:v>TXN-002648</x:v>
      </x:c>
      <x:c r="B2651" s="14" t="d">
        <x:v>2023-10-16T00:00:00.000Z</x:v>
      </x:c>
      <x:c r="C2651" t="n">
        <x:v>2023</x:v>
      </x:c>
      <x:c r="D2651" t="str">
        <x:v>Q4</x:v>
      </x:c>
      <x:c r="E2651" t="n">
        <x:v>10</x:v>
      </x:c>
      <x:c r="F2651" t="str">
        <x:v>October</x:v>
      </x:c>
      <x:c r="G2651" s="15" t="d">
        <x:v>2023-10-01T00:00:00.000Z</x:v>
      </x:c>
      <x:c r="H2651" t="str">
        <x:v>2023-10</x:v>
      </x:c>
      <x:c r="I2651" t="str">
        <x:v>South Africa</x:v>
      </x:c>
      <x:c r="J2651" t="str">
        <x:v>Africa</x:v>
      </x:c>
      <x:c r="K2651" t="str">
        <x:v>ZAR</x:v>
      </x:c>
      <x:c r="L2651" t="str">
        <x:v>Tanqueray</x:v>
      </x:c>
      <x:c r="M2651" t="str">
        <x:v>Gin</x:v>
      </x:c>
      <x:c r="N2651" t="str">
        <x:v>Off-Trade</x:v>
      </x:c>
      <x:c r="O2651" t="str">
        <x:v>E-commerce Partner</x:v>
      </x:c>
      <x:c r="P2651" t="str">
        <x:v>SR-024</x:v>
      </x:c>
      <x:c r="Q2651" s="16" t="n">
        <x:v>39</x:v>
      </x:c>
      <x:c r="R2651" s="17" t="n">
        <x:v>26.56</x:v>
      </x:c>
      <x:c r="S2651" s="18" t="n">
        <x:v>0</x:v>
      </x:c>
      <x:c r="T2651" s="17" t="n">
        <x:v>1035.73</x:v>
      </x:c>
      <x:c r="U2651" s="17" t="n">
        <x:v>1035.73</x:v>
      </x:c>
      <x:c r="V2651" s="17" t="n">
        <x:v>474.56</x:v>
      </x:c>
      <x:c r="W2651" s="17" t="n">
        <x:v>561.17</x:v>
      </x:c>
      <x:c r="X2651" s="18" t="n">
        <x:v>0.5418</x:v>
      </x:c>
      <x:c r="Y2651" s="17" t="n">
        <x:v>1034.73</x:v>
      </x:c>
      <x:c r="Z2651" s="18" t="n">
        <x:v>1.001</x:v>
      </x:c>
      <x:c r="AA2651" s="18" t="n">
        <x:v>-0.0123</x:v>
      </x:c>
      <x:c r="AB2651" t="str">
        <x:v>No</x:v>
      </x:c>
      <x:c r="AC2651" t="str">
        <x:v>Premium Core</x:v>
      </x:c>
      <x:c r="AD2651" s="18" t="n">
        <x:v>0.5418110897627759</x:v>
      </x:c>
      <x:c r="AE2651" s="18" t="n">
        <x:v>1.000966435688537</x:v>
      </x:c>
      <x:c r="AF2651" s="17" t="n">
        <x:v>1</x:v>
      </x:c>
      <x:c r="AG2651" s="18" t="n">
        <x:v>0.0009664356885371063</x:v>
      </x:c>
      <x:c r="AH2651" t="str">
        <x:v>Above Target</x:v>
      </x:c>
    </x:row>
    <x:row r="2652">
      <x:c r="A2652" t="str">
        <x:v>TXN-002649</x:v>
      </x:c>
      <x:c r="B2652" s="14" t="d">
        <x:v>2026-05-09T00:00:00.000Z</x:v>
      </x:c>
      <x:c r="C2652" t="n">
        <x:v>2026</x:v>
      </x:c>
      <x:c r="D2652" t="str">
        <x:v>Q2</x:v>
      </x:c>
      <x:c r="E2652" t="n">
        <x:v>5</x:v>
      </x:c>
      <x:c r="F2652" t="str">
        <x:v>May</x:v>
      </x:c>
      <x:c r="G2652" s="15" t="d">
        <x:v>2026-05-01T00:00:00.000Z</x:v>
      </x:c>
      <x:c r="H2652" t="str">
        <x:v>2026-05</x:v>
      </x:c>
      <x:c r="I2652" t="str">
        <x:v>United States</x:v>
      </x:c>
      <x:c r="J2652" t="str">
        <x:v>North America</x:v>
      </x:c>
      <x:c r="K2652" t="str">
        <x:v>USD</x:v>
      </x:c>
      <x:c r="L2652" t="str">
        <x:v>Johnnie Walker</x:v>
      </x:c>
      <x:c r="M2652" t="str">
        <x:v>Scotch Whisky</x:v>
      </x:c>
      <x:c r="N2652" t="str">
        <x:v>Off-Trade</x:v>
      </x:c>
      <x:c r="O2652" t="str">
        <x:v>Independent Retailer</x:v>
      </x:c>
      <x:c r="P2652" t="str">
        <x:v>SR-040</x:v>
      </x:c>
      <x:c r="Q2652" s="16" t="n">
        <x:v>50</x:v>
      </x:c>
      <x:c r="R2652" s="17" t="n">
        <x:v>33.65</x:v>
      </x:c>
      <x:c r="S2652" s="18" t="n">
        <x:v>0.08</x:v>
      </x:c>
      <x:c r="T2652" s="17" t="n">
        <x:v>1682.5</x:v>
      </x:c>
      <x:c r="U2652" s="17" t="n">
        <x:v>1547.9</x:v>
      </x:c>
      <x:c r="V2652" s="17" t="n">
        <x:v>732.54</x:v>
      </x:c>
      <x:c r="W2652" s="17" t="n">
        <x:v>815.35</x:v>
      </x:c>
      <x:c r="X2652" s="18" t="n">
        <x:v>0.5267</x:v>
      </x:c>
      <x:c r="Y2652" s="17" t="n">
        <x:v>1495.46</x:v>
      </x:c>
      <x:c r="Z2652" s="18" t="n">
        <x:v>1.0351</x:v>
      </x:c>
      <x:c r="AA2652" s="18" t="n">
        <x:v>0.0374</x:v>
      </x:c>
      <x:c r="AB2652" t="str">
        <x:v>Yes</x:v>
      </x:c>
      <x:c r="AC2652" t="str">
        <x:v>Luxury / Reserve</x:v>
      </x:c>
      <x:c r="AD2652" s="18" t="n">
        <x:v>0.5267459138187222</x:v>
      </x:c>
      <x:c r="AE2652" s="18" t="n">
        <x:v>1.0350661334973854</x:v>
      </x:c>
      <x:c r="AF2652" s="17" t="n">
        <x:v>52.440000000000055</x:v>
      </x:c>
      <x:c r="AG2652" s="18" t="n">
        <x:v>0.03506613349738546</x:v>
      </x:c>
      <x:c r="AH2652" t="str">
        <x:v>Above Target</x:v>
      </x:c>
    </x:row>
    <x:row r="2653">
      <x:c r="A2653" t="str">
        <x:v>TXN-002650</x:v>
      </x:c>
      <x:c r="B2653" s="14" t="d">
        <x:v>2026-05-28T00:00:00.000Z</x:v>
      </x:c>
      <x:c r="C2653" t="n">
        <x:v>2026</x:v>
      </x:c>
      <x:c r="D2653" t="str">
        <x:v>Q2</x:v>
      </x:c>
      <x:c r="E2653" t="n">
        <x:v>5</x:v>
      </x:c>
      <x:c r="F2653" t="str">
        <x:v>May</x:v>
      </x:c>
      <x:c r="G2653" s="15" t="d">
        <x:v>2026-05-01T00:00:00.000Z</x:v>
      </x:c>
      <x:c r="H2653" t="str">
        <x:v>2026-05</x:v>
      </x:c>
      <x:c r="I2653" t="str">
        <x:v>South Africa</x:v>
      </x:c>
      <x:c r="J2653" t="str">
        <x:v>Africa</x:v>
      </x:c>
      <x:c r="K2653" t="str">
        <x:v>ZAR</x:v>
      </x:c>
      <x:c r="L2653" t="str">
        <x:v>J&amp;B</x:v>
      </x:c>
      <x:c r="M2653" t="str">
        <x:v>Scotch Whisky</x:v>
      </x:c>
      <x:c r="N2653" t="str">
        <x:v>Duty Free / Travel Retail</x:v>
      </x:c>
      <x:c r="O2653" t="str">
        <x:v>Hospitality Group</x:v>
      </x:c>
      <x:c r="P2653" t="str">
        <x:v>SR-009</x:v>
      </x:c>
      <x:c r="Q2653" s="16" t="n">
        <x:v>79</x:v>
      </x:c>
      <x:c r="R2653" s="17" t="n">
        <x:v>27.18</x:v>
      </x:c>
      <x:c r="S2653" s="18" t="n">
        <x:v>0</x:v>
      </x:c>
      <x:c r="T2653" s="17" t="n">
        <x:v>2147.24</x:v>
      </x:c>
      <x:c r="U2653" s="17" t="n">
        <x:v>2147.24</x:v>
      </x:c>
      <x:c r="V2653" s="17" t="n">
        <x:v>1042.52</x:v>
      </x:c>
      <x:c r="W2653" s="17" t="n">
        <x:v>1104.72</x:v>
      </x:c>
      <x:c r="X2653" s="18" t="n">
        <x:v>0.5145</x:v>
      </x:c>
      <x:c r="Y2653" s="17" t="n">
        <x:v>2135.09</x:v>
      </x:c>
      <x:c r="Z2653" s="18" t="n">
        <x:v>1.0057</x:v>
      </x:c>
      <x:c r="AA2653" s="18" t="n">
        <x:v>0.0985</x:v>
      </x:c>
      <x:c r="AB2653" t="str">
        <x:v>No</x:v>
      </x:c>
      <x:c r="AC2653" t="str">
        <x:v>Core</x:v>
      </x:c>
      <x:c r="AD2653" s="18" t="n">
        <x:v>0.5144837093198712</x:v>
      </x:c>
      <x:c r="AE2653" s="18" t="n">
        <x:v>1.0056906266246386</x:v>
      </x:c>
      <x:c r="AF2653" s="17" t="n">
        <x:v>12.149999999999636</x:v>
      </x:c>
      <x:c r="AG2653" s="18" t="n">
        <x:v>0.005690626624638603</x:v>
      </x:c>
      <x:c r="AH2653" t="str">
        <x:v>Above Target</x:v>
      </x:c>
    </x:row>
    <x:row r="2654">
      <x:c r="A2654" t="str">
        <x:v>TXN-002651</x:v>
      </x:c>
      <x:c r="B2654" s="14" t="d">
        <x:v>2025-03-02T00:00:00.000Z</x:v>
      </x:c>
      <x:c r="C2654" t="n">
        <x:v>2025</x:v>
      </x:c>
      <x:c r="D2654" t="str">
        <x:v>Q1</x:v>
      </x:c>
      <x:c r="E2654" t="n">
        <x:v>3</x:v>
      </x:c>
      <x:c r="F2654" t="str">
        <x:v>March</x:v>
      </x:c>
      <x:c r="G2654" s="15" t="d">
        <x:v>2025-03-01T00:00:00.000Z</x:v>
      </x:c>
      <x:c r="H2654" t="str">
        <x:v>2025-03</x:v>
      </x:c>
      <x:c r="I2654" t="str">
        <x:v>Brazil</x:v>
      </x:c>
      <x:c r="J2654" t="str">
        <x:v>Latin America &amp; Caribbean</x:v>
      </x:c>
      <x:c r="K2654" t="str">
        <x:v>BRL</x:v>
      </x:c>
      <x:c r="L2654" t="str">
        <x:v>Baileys</x:v>
      </x:c>
      <x:c r="M2654" t="str">
        <x:v>Liqueur</x:v>
      </x:c>
      <x:c r="N2654" t="str">
        <x:v>On-Trade</x:v>
      </x:c>
      <x:c r="O2654" t="str">
        <x:v>Independent Retailer</x:v>
      </x:c>
      <x:c r="P2654" t="str">
        <x:v>SR-016</x:v>
      </x:c>
      <x:c r="Q2654" s="16" t="n">
        <x:v>88</x:v>
      </x:c>
      <x:c r="R2654" s="17" t="n">
        <x:v>21.14</x:v>
      </x:c>
      <x:c r="S2654" s="18" t="n">
        <x:v>0</x:v>
      </x:c>
      <x:c r="T2654" s="17" t="n">
        <x:v>1859.96</x:v>
      </x:c>
      <x:c r="U2654" s="17" t="n">
        <x:v>1859.96</x:v>
      </x:c>
      <x:c r="V2654" s="17" t="n">
        <x:v>839.79</x:v>
      </x:c>
      <x:c r="W2654" s="17" t="n">
        <x:v>1020.17</x:v>
      </x:c>
      <x:c r="X2654" s="18" t="n">
        <x:v>0.5485</x:v>
      </x:c>
      <x:c r="Y2654" s="17" t="n">
        <x:v>1688.79</x:v>
      </x:c>
      <x:c r="Z2654" s="18" t="n">
        <x:v>1.1014</x:v>
      </x:c>
      <x:c r="AA2654" s="18" t="n">
        <x:v>-0.007</x:v>
      </x:c>
      <x:c r="AB2654" t="str">
        <x:v>No</x:v>
      </x:c>
      <x:c r="AC2654" t="str">
        <x:v>Core</x:v>
      </x:c>
      <x:c r="AD2654" s="18" t="n">
        <x:v>0.5484902901137658</x:v>
      </x:c>
      <x:c r="AE2654" s="18" t="n">
        <x:v>1.1013565925899609</x:v>
      </x:c>
      <x:c r="AF2654" s="17" t="n">
        <x:v>171.17000000000007</x:v>
      </x:c>
      <x:c r="AG2654" s="18" t="n">
        <x:v>0.10135659258996091</x:v>
      </x:c>
      <x:c r="AH2654" t="str">
        <x:v>Above Target</x:v>
      </x:c>
    </x:row>
    <x:row r="2655">
      <x:c r="A2655" t="str">
        <x:v>TXN-002652</x:v>
      </x:c>
      <x:c r="B2655" s="14" t="d">
        <x:v>2023-09-11T00:00:00.000Z</x:v>
      </x:c>
      <x:c r="C2655" t="n">
        <x:v>2023</x:v>
      </x:c>
      <x:c r="D2655" t="str">
        <x:v>Q3</x:v>
      </x:c>
      <x:c r="E2655" t="n">
        <x:v>9</x:v>
      </x:c>
      <x:c r="F2655" t="str">
        <x:v>September</x:v>
      </x:c>
      <x:c r="G2655" s="15" t="d">
        <x:v>2023-09-01T00:00:00.000Z</x:v>
      </x:c>
      <x:c r="H2655" t="str">
        <x:v>2023-09</x:v>
      </x:c>
      <x:c r="I2655" t="str">
        <x:v>India</x:v>
      </x:c>
      <x:c r="J2655" t="str">
        <x:v>Asia Pacific</x:v>
      </x:c>
      <x:c r="K2655" t="str">
        <x:v>INR</x:v>
      </x:c>
      <x:c r="L2655" t="str">
        <x:v>Tanqueray</x:v>
      </x:c>
      <x:c r="M2655" t="str">
        <x:v>Gin</x:v>
      </x:c>
      <x:c r="N2655" t="str">
        <x:v>E-commerce</x:v>
      </x:c>
      <x:c r="O2655" t="str">
        <x:v>Hospitality Group</x:v>
      </x:c>
      <x:c r="P2655" t="str">
        <x:v>SR-049</x:v>
      </x:c>
      <x:c r="Q2655" s="16" t="n">
        <x:v>157</x:v>
      </x:c>
      <x:c r="R2655" s="17" t="n">
        <x:v>30.7</x:v>
      </x:c>
      <x:c r="S2655" s="18" t="n">
        <x:v>0.02</x:v>
      </x:c>
      <x:c r="T2655" s="17" t="n">
        <x:v>4819.21</x:v>
      </x:c>
      <x:c r="U2655" s="17" t="n">
        <x:v>4722.83</x:v>
      </x:c>
      <x:c r="V2655" s="17" t="n">
        <x:v>2222.61</x:v>
      </x:c>
      <x:c r="W2655" s="17" t="n">
        <x:v>2500.22</x:v>
      </x:c>
      <x:c r="X2655" s="18" t="n">
        <x:v>0.5294</x:v>
      </x:c>
      <x:c r="Y2655" s="17" t="n">
        <x:v>4842.5</x:v>
      </x:c>
      <x:c r="Z2655" s="18" t="n">
        <x:v>0.9753</x:v>
      </x:c>
      <x:c r="AA2655" s="18" t="n">
        <x:v>0.0578</x:v>
      </x:c>
      <x:c r="AB2655" t="str">
        <x:v>No</x:v>
      </x:c>
      <x:c r="AC2655" t="str">
        <x:v>Premium Core</x:v>
      </x:c>
      <x:c r="AD2655" s="18" t="n">
        <x:v>0.529390217306149</x:v>
      </x:c>
      <x:c r="AE2655" s="18" t="n">
        <x:v>0.9752875580795044</x:v>
      </x:c>
      <x:c r="AF2655" s="17" t="n">
        <x:v>-119.67000000000007</x:v>
      </x:c>
      <x:c r="AG2655" s="18" t="n">
        <x:v>-0.024712441920495626</x:v>
      </x:c>
      <x:c r="AH2655" t="str">
        <x:v>Below Target</x:v>
      </x:c>
    </x:row>
    <x:row r="2656">
      <x:c r="A2656" t="str">
        <x:v>TXN-002653</x:v>
      </x:c>
      <x:c r="B2656" s="14" t="d">
        <x:v>2023-04-16T00:00:00.000Z</x:v>
      </x:c>
      <x:c r="C2656" t="n">
        <x:v>2023</x:v>
      </x:c>
      <x:c r="D2656" t="str">
        <x:v>Q2</x:v>
      </x:c>
      <x:c r="E2656" t="n">
        <x:v>4</x:v>
      </x:c>
      <x:c r="F2656" t="str">
        <x:v>April</x:v>
      </x:c>
      <x:c r="G2656" s="15" t="d">
        <x:v>2023-04-01T00:00:00.000Z</x:v>
      </x:c>
      <x:c r="H2656" t="str">
        <x:v>2023-04</x:v>
      </x:c>
      <x:c r="I2656" t="str">
        <x:v>Nigeria</x:v>
      </x:c>
      <x:c r="J2656" t="str">
        <x:v>Africa</x:v>
      </x:c>
      <x:c r="K2656" t="str">
        <x:v>NGN</x:v>
      </x:c>
      <x:c r="L2656" t="str">
        <x:v>Johnnie Walker</x:v>
      </x:c>
      <x:c r="M2656" t="str">
        <x:v>Scotch Whisky</x:v>
      </x:c>
      <x:c r="N2656" t="str">
        <x:v>E-commerce</x:v>
      </x:c>
      <x:c r="O2656" t="str">
        <x:v>Key Account</x:v>
      </x:c>
      <x:c r="P2656" t="str">
        <x:v>SR-006</x:v>
      </x:c>
      <x:c r="Q2656" s="16" t="n">
        <x:v>22</x:v>
      </x:c>
      <x:c r="R2656" s="17" t="n">
        <x:v>37.34</x:v>
      </x:c>
      <x:c r="S2656" s="18" t="n">
        <x:v>0</x:v>
      </x:c>
      <x:c r="T2656" s="17" t="n">
        <x:v>821.55</x:v>
      </x:c>
      <x:c r="U2656" s="17" t="n">
        <x:v>821.55</x:v>
      </x:c>
      <x:c r="V2656" s="17" t="n">
        <x:v>341.57</x:v>
      </x:c>
      <x:c r="W2656" s="17" t="n">
        <x:v>479.98</x:v>
      </x:c>
      <x:c r="X2656" s="18" t="n">
        <x:v>0.5842</x:v>
      </x:c>
      <x:c r="Y2656" s="17" t="n">
        <x:v>776.44</x:v>
      </x:c>
      <x:c r="Z2656" s="18" t="n">
        <x:v>1.0581</x:v>
      </x:c>
      <x:c r="AA2656" s="18" t="n">
        <x:v>-0.0409</x:v>
      </x:c>
      <x:c r="AB2656" t="str">
        <x:v>No</x:v>
      </x:c>
      <x:c r="AC2656" t="str">
        <x:v>Luxury / Reserve</x:v>
      </x:c>
      <x:c r="AD2656" s="18" t="n">
        <x:v>0.5842371127746334</x:v>
      </x:c>
      <x:c r="AE2656" s="18" t="n">
        <x:v>1.0580985008500334</x:v>
      </x:c>
      <x:c r="AF2656" s="17" t="n">
        <x:v>45.1099999999999</x:v>
      </x:c>
      <x:c r="AG2656" s="18" t="n">
        <x:v>0.058098500850033354</x:v>
      </x:c>
      <x:c r="AH2656" t="str">
        <x:v>Above Target</x:v>
      </x:c>
    </x:row>
    <x:row r="2657">
      <x:c r="A2657" t="str">
        <x:v>TXN-002654</x:v>
      </x:c>
      <x:c r="B2657" s="14" t="d">
        <x:v>2026-08-08T00:00:00.000Z</x:v>
      </x:c>
      <x:c r="C2657" t="n">
        <x:v>2026</x:v>
      </x:c>
      <x:c r="D2657" t="str">
        <x:v>Q3</x:v>
      </x:c>
      <x:c r="E2657" t="n">
        <x:v>8</x:v>
      </x:c>
      <x:c r="F2657" t="str">
        <x:v>August</x:v>
      </x:c>
      <x:c r="G2657" s="15" t="d">
        <x:v>2026-08-01T00:00:00.000Z</x:v>
      </x:c>
      <x:c r="H2657" t="str">
        <x:v>2026-08</x:v>
      </x:c>
      <x:c r="I2657" t="str">
        <x:v>Canada</x:v>
      </x:c>
      <x:c r="J2657" t="str">
        <x:v>North America</x:v>
      </x:c>
      <x:c r="K2657" t="str">
        <x:v>CAD</x:v>
      </x:c>
      <x:c r="L2657" t="str">
        <x:v>Tanqueray</x:v>
      </x:c>
      <x:c r="M2657" t="str">
        <x:v>Gin</x:v>
      </x:c>
      <x:c r="N2657" t="str">
        <x:v>Off-Trade</x:v>
      </x:c>
      <x:c r="O2657" t="str">
        <x:v>E-commerce Partner</x:v>
      </x:c>
      <x:c r="P2657" t="str">
        <x:v>SR-009</x:v>
      </x:c>
      <x:c r="Q2657" s="16" t="n">
        <x:v>118</x:v>
      </x:c>
      <x:c r="R2657" s="17" t="n">
        <x:v>25.25</x:v>
      </x:c>
      <x:c r="S2657" s="18" t="n">
        <x:v>0.1</x:v>
      </x:c>
      <x:c r="T2657" s="17" t="n">
        <x:v>2979.34</x:v>
      </x:c>
      <x:c r="U2657" s="17" t="n">
        <x:v>2681.41</x:v>
      </x:c>
      <x:c r="V2657" s="17" t="n">
        <x:v>1287.84</x:v>
      </x:c>
      <x:c r="W2657" s="17" t="n">
        <x:v>1393.57</x:v>
      </x:c>
      <x:c r="X2657" s="18" t="n">
        <x:v>0.5197</x:v>
      </x:c>
      <x:c r="Y2657" s="17" t="n">
        <x:v>2825.62</x:v>
      </x:c>
      <x:c r="Z2657" s="18" t="n">
        <x:v>0.949</x:v>
      </x:c>
      <x:c r="AA2657" s="18" t="n">
        <x:v>0.1028</x:v>
      </x:c>
      <x:c r="AB2657" t="str">
        <x:v>Yes</x:v>
      </x:c>
      <x:c r="AC2657" t="str">
        <x:v>Premium Core</x:v>
      </x:c>
      <x:c r="AD2657" s="18" t="n">
        <x:v>0.5197153736280539</x:v>
      </x:c>
      <x:c r="AE2657" s="18" t="n">
        <x:v>0.9489634133393733</x:v>
      </x:c>
      <x:c r="AF2657" s="17" t="n">
        <x:v>-144.21000000000004</x:v>
      </x:c>
      <x:c r="AG2657" s="18" t="n">
        <x:v>-0.05103658666062671</x:v>
      </x:c>
      <x:c r="AH2657" t="str">
        <x:v>Below Target</x:v>
      </x:c>
    </x:row>
    <x:row r="2658">
      <x:c r="A2658" t="str">
        <x:v>TXN-002655</x:v>
      </x:c>
      <x:c r="B2658" s="14" t="d">
        <x:v>2023-10-02T00:00:00.000Z</x:v>
      </x:c>
      <x:c r="C2658" t="n">
        <x:v>2023</x:v>
      </x:c>
      <x:c r="D2658" t="str">
        <x:v>Q4</x:v>
      </x:c>
      <x:c r="E2658" t="n">
        <x:v>10</x:v>
      </x:c>
      <x:c r="F2658" t="str">
        <x:v>October</x:v>
      </x:c>
      <x:c r="G2658" s="15" t="d">
        <x:v>2023-10-01T00:00:00.000Z</x:v>
      </x:c>
      <x:c r="H2658" t="str">
        <x:v>2023-10</x:v>
      </x:c>
      <x:c r="I2658" t="str">
        <x:v>France</x:v>
      </x:c>
      <x:c r="J2658" t="str">
        <x:v>Europe</x:v>
      </x:c>
      <x:c r="K2658" t="str">
        <x:v>EUR</x:v>
      </x:c>
      <x:c r="L2658" t="str">
        <x:v>Smirnoff</x:v>
      </x:c>
      <x:c r="M2658" t="str">
        <x:v>Vodka</x:v>
      </x:c>
      <x:c r="N2658" t="str">
        <x:v>Wholesale</x:v>
      </x:c>
      <x:c r="O2658" t="str">
        <x:v>Hospitality Group</x:v>
      </x:c>
      <x:c r="P2658" t="str">
        <x:v>SR-052</x:v>
      </x:c>
      <x:c r="Q2658" s="16" t="n">
        <x:v>49</x:v>
      </x:c>
      <x:c r="R2658" s="17" t="n">
        <x:v>18.31</x:v>
      </x:c>
      <x:c r="S2658" s="18" t="n">
        <x:v>0</x:v>
      </x:c>
      <x:c r="T2658" s="17" t="n">
        <x:v>896.98</x:v>
      </x:c>
      <x:c r="U2658" s="17" t="n">
        <x:v>896.98</x:v>
      </x:c>
      <x:c r="V2658" s="17" t="n">
        <x:v>440.65</x:v>
      </x:c>
      <x:c r="W2658" s="17" t="n">
        <x:v>456.32</x:v>
      </x:c>
      <x:c r="X2658" s="18" t="n">
        <x:v>0.5087</x:v>
      </x:c>
      <x:c r="Y2658" s="17" t="n">
        <x:v>845.72</x:v>
      </x:c>
      <x:c r="Z2658" s="18" t="n">
        <x:v>1.0606</x:v>
      </x:c>
      <x:c r="AA2658" s="18" t="n">
        <x:v>-0.0267</x:v>
      </x:c>
      <x:c r="AB2658" t="str">
        <x:v>No</x:v>
      </x:c>
      <x:c r="AC2658" t="str">
        <x:v>Core</x:v>
      </x:c>
      <x:c r="AD2658" s="18" t="n">
        <x:v>0.5087292916230016</x:v>
      </x:c>
      <x:c r="AE2658" s="18" t="n">
        <x:v>1.0606110769521828</x:v>
      </x:c>
      <x:c r="AF2658" s="17" t="n">
        <x:v>51.25999999999999</x:v>
      </x:c>
      <x:c r="AG2658" s="18" t="n">
        <x:v>0.06061107695218274</x:v>
      </x:c>
      <x:c r="AH2658" t="str">
        <x:v>Above Target</x:v>
      </x:c>
    </x:row>
    <x:row r="2659">
      <x:c r="A2659" t="str">
        <x:v>TXN-002656</x:v>
      </x:c>
      <x:c r="B2659" s="14" t="d">
        <x:v>2025-12-03T00:00:00.000Z</x:v>
      </x:c>
      <x:c r="C2659" t="n">
        <x:v>2025</x:v>
      </x:c>
      <x:c r="D2659" t="str">
        <x:v>Q4</x:v>
      </x:c>
      <x:c r="E2659" t="n">
        <x:v>12</x:v>
      </x:c>
      <x:c r="F2659" t="str">
        <x:v>December</x:v>
      </x:c>
      <x:c r="G2659" s="15" t="d">
        <x:v>2025-12-01T00:00:00.000Z</x:v>
      </x:c>
      <x:c r="H2659" t="str">
        <x:v>2025-12</x:v>
      </x:c>
      <x:c r="I2659" t="str">
        <x:v>Canada</x:v>
      </x:c>
      <x:c r="J2659" t="str">
        <x:v>North America</x:v>
      </x:c>
      <x:c r="K2659" t="str">
        <x:v>CAD</x:v>
      </x:c>
      <x:c r="L2659" t="str">
        <x:v>Smirnoff</x:v>
      </x:c>
      <x:c r="M2659" t="str">
        <x:v>Vodka</x:v>
      </x:c>
      <x:c r="N2659" t="str">
        <x:v>On-Trade</x:v>
      </x:c>
      <x:c r="O2659" t="str">
        <x:v>Distributor</x:v>
      </x:c>
      <x:c r="P2659" t="str">
        <x:v>SR-035</x:v>
      </x:c>
      <x:c r="Q2659" s="16" t="n">
        <x:v>49</x:v>
      </x:c>
      <x:c r="R2659" s="17" t="n">
        <x:v>21.55</x:v>
      </x:c>
      <x:c r="S2659" s="18" t="n">
        <x:v>0.12</x:v>
      </x:c>
      <x:c r="T2659" s="17" t="n">
        <x:v>1056.15</x:v>
      </x:c>
      <x:c r="U2659" s="17" t="n">
        <x:v>929.41</x:v>
      </x:c>
      <x:c r="V2659" s="17" t="n">
        <x:v>483.74</x:v>
      </x:c>
      <x:c r="W2659" s="17" t="n">
        <x:v>445.67</x:v>
      </x:c>
      <x:c r="X2659" s="18" t="n">
        <x:v>0.4795</x:v>
      </x:c>
      <x:c r="Y2659" s="17" t="n">
        <x:v>1036.33</x:v>
      </x:c>
      <x:c r="Z2659" s="18" t="n">
        <x:v>0.8968</x:v>
      </x:c>
      <x:c r="AA2659" s="18" t="n">
        <x:v>0.0721</x:v>
      </x:c>
      <x:c r="AB2659" t="str">
        <x:v>Yes</x:v>
      </x:c>
      <x:c r="AC2659" t="str">
        <x:v>Core</x:v>
      </x:c>
      <x:c r="AD2659" s="18" t="n">
        <x:v>0.4795192649099967</x:v>
      </x:c>
      <x:c r="AE2659" s="18" t="n">
        <x:v>0.8968282303899338</x:v>
      </x:c>
      <x:c r="AF2659" s="17" t="n">
        <x:v>-106.91999999999996</x:v>
      </x:c>
      <x:c r="AG2659" s="18" t="n">
        <x:v>-0.10317176961006626</x:v>
      </x:c>
      <x:c r="AH2659" t="str">
        <x:v>Below Target</x:v>
      </x:c>
    </x:row>
    <x:row r="2660">
      <x:c r="A2660" t="str">
        <x:v>TXN-002657</x:v>
      </x:c>
      <x:c r="B2660" s="14" t="d">
        <x:v>2025-09-28T00:00:00.000Z</x:v>
      </x:c>
      <x:c r="C2660" t="n">
        <x:v>2025</x:v>
      </x:c>
      <x:c r="D2660" t="str">
        <x:v>Q3</x:v>
      </x:c>
      <x:c r="E2660" t="n">
        <x:v>9</x:v>
      </x:c>
      <x:c r="F2660" t="str">
        <x:v>September</x:v>
      </x:c>
      <x:c r="G2660" s="15" t="d">
        <x:v>2025-09-01T00:00:00.000Z</x:v>
      </x:c>
      <x:c r="H2660" t="str">
        <x:v>2025-09</x:v>
      </x:c>
      <x:c r="I2660" t="str">
        <x:v>Canada</x:v>
      </x:c>
      <x:c r="J2660" t="str">
        <x:v>North America</x:v>
      </x:c>
      <x:c r="K2660" t="str">
        <x:v>CAD</x:v>
      </x:c>
      <x:c r="L2660" t="str">
        <x:v>Baileys</x:v>
      </x:c>
      <x:c r="M2660" t="str">
        <x:v>Liqueur</x:v>
      </x:c>
      <x:c r="N2660" t="str">
        <x:v>On-Trade</x:v>
      </x:c>
      <x:c r="O2660" t="str">
        <x:v>Key Account</x:v>
      </x:c>
      <x:c r="P2660" t="str">
        <x:v>SR-016</x:v>
      </x:c>
      <x:c r="Q2660" s="16" t="n">
        <x:v>155</x:v>
      </x:c>
      <x:c r="R2660" s="17" t="n">
        <x:v>21.83</x:v>
      </x:c>
      <x:c r="S2660" s="18" t="n">
        <x:v>0</x:v>
      </x:c>
      <x:c r="T2660" s="17" t="n">
        <x:v>3384.27</x:v>
      </x:c>
      <x:c r="U2660" s="17" t="n">
        <x:v>3384.27</x:v>
      </x:c>
      <x:c r="V2660" s="17" t="n">
        <x:v>1526.95</x:v>
      </x:c>
      <x:c r="W2660" s="17" t="n">
        <x:v>1857.32</x:v>
      </x:c>
      <x:c r="X2660" s="18" t="n">
        <x:v>0.5488</x:v>
      </x:c>
      <x:c r="Y2660" s="17" t="n">
        <x:v>3824.05</x:v>
      </x:c>
      <x:c r="Z2660" s="18" t="n">
        <x:v>0.885</x:v>
      </x:c>
      <x:c r="AA2660" s="18" t="n">
        <x:v>0.0818</x:v>
      </x:c>
      <x:c r="AB2660" t="str">
        <x:v>No</x:v>
      </x:c>
      <x:c r="AC2660" t="str">
        <x:v>Core</x:v>
      </x:c>
      <x:c r="AD2660" s="18" t="n">
        <x:v>0.5488096398927982</x:v>
      </x:c>
      <x:c r="AE2660" s="18" t="n">
        <x:v>0.8849962735842889</x:v>
      </x:c>
      <x:c r="AF2660" s="17" t="n">
        <x:v>-439.7800000000002</x:v>
      </x:c>
      <x:c r="AG2660" s="18" t="n">
        <x:v>-0.11500372641571113</x:v>
      </x:c>
      <x:c r="AH2660" t="str">
        <x:v>Below Target</x:v>
      </x:c>
    </x:row>
    <x:row r="2661">
      <x:c r="A2661" t="str">
        <x:v>TXN-002658</x:v>
      </x:c>
      <x:c r="B2661" s="14" t="d">
        <x:v>2025-01-24T00:00:00.000Z</x:v>
      </x:c>
      <x:c r="C2661" t="n">
        <x:v>2025</x:v>
      </x:c>
      <x:c r="D2661" t="str">
        <x:v>Q1</x:v>
      </x:c>
      <x:c r="E2661" t="n">
        <x:v>1</x:v>
      </x:c>
      <x:c r="F2661" t="str">
        <x:v>January</x:v>
      </x:c>
      <x:c r="G2661" s="15" t="d">
        <x:v>2025-01-01T00:00:00.000Z</x:v>
      </x:c>
      <x:c r="H2661" t="str">
        <x:v>2025-01</x:v>
      </x:c>
      <x:c r="I2661" t="str">
        <x:v>South Africa</x:v>
      </x:c>
      <x:c r="J2661" t="str">
        <x:v>Africa</x:v>
      </x:c>
      <x:c r="K2661" t="str">
        <x:v>ZAR</x:v>
      </x:c>
      <x:c r="L2661" t="str">
        <x:v>Crown Royal</x:v>
      </x:c>
      <x:c r="M2661" t="str">
        <x:v>Canadian Whisky</x:v>
      </x:c>
      <x:c r="N2661" t="str">
        <x:v>Off-Trade</x:v>
      </x:c>
      <x:c r="O2661" t="str">
        <x:v>Hospitality Group</x:v>
      </x:c>
      <x:c r="P2661" t="str">
        <x:v>SR-041</x:v>
      </x:c>
      <x:c r="Q2661" s="16" t="n">
        <x:v>19</x:v>
      </x:c>
      <x:c r="R2661" s="17" t="n">
        <x:v>30.75</x:v>
      </x:c>
      <x:c r="S2661" s="18" t="n">
        <x:v>0</x:v>
      </x:c>
      <x:c r="T2661" s="17" t="n">
        <x:v>584.31</x:v>
      </x:c>
      <x:c r="U2661" s="17" t="n">
        <x:v>584.31</x:v>
      </x:c>
      <x:c r="V2661" s="17" t="n">
        <x:v>270.28</x:v>
      </x:c>
      <x:c r="W2661" s="17" t="n">
        <x:v>314.03</x:v>
      </x:c>
      <x:c r="X2661" s="18" t="n">
        <x:v>0.5374</x:v>
      </x:c>
      <x:c r="Y2661" s="17" t="n">
        <x:v>577.58</x:v>
      </x:c>
      <x:c r="Z2661" s="18" t="n">
        <x:v>1.0116</x:v>
      </x:c>
      <x:c r="AA2661" s="18" t="n">
        <x:v>-0.0208</x:v>
      </x:c>
      <x:c r="AB2661" t="str">
        <x:v>No</x:v>
      </x:c>
      <x:c r="AC2661" t="str">
        <x:v>Premium Core</x:v>
      </x:c>
      <x:c r="AD2661" s="18" t="n">
        <x:v>0.53743731923123</x:v>
      </x:c>
      <x:c r="AE2661" s="18" t="n">
        <x:v>1.0116520655147336</x:v>
      </x:c>
      <x:c r="AF2661" s="17" t="n">
        <x:v>6.7299999999999045</x:v>
      </x:c>
      <x:c r="AG2661" s="18" t="n">
        <x:v>0.011652065514733724</x:v>
      </x:c>
      <x:c r="AH2661" t="str">
        <x:v>Above Target</x:v>
      </x:c>
    </x:row>
    <x:row r="2662">
      <x:c r="A2662" t="str">
        <x:v>TXN-002659</x:v>
      </x:c>
      <x:c r="B2662" s="14" t="d">
        <x:v>2023-04-22T00:00:00.000Z</x:v>
      </x:c>
      <x:c r="C2662" t="n">
        <x:v>2023</x:v>
      </x:c>
      <x:c r="D2662" t="str">
        <x:v>Q2</x:v>
      </x:c>
      <x:c r="E2662" t="n">
        <x:v>4</x:v>
      </x:c>
      <x:c r="F2662" t="str">
        <x:v>April</x:v>
      </x:c>
      <x:c r="G2662" s="15" t="d">
        <x:v>2023-04-01T00:00:00.000Z</x:v>
      </x:c>
      <x:c r="H2662" t="str">
        <x:v>2023-04</x:v>
      </x:c>
      <x:c r="I2662" t="str">
        <x:v>Ireland</x:v>
      </x:c>
      <x:c r="J2662" t="str">
        <x:v>Europe</x:v>
      </x:c>
      <x:c r="K2662" t="str">
        <x:v>EUR</x:v>
      </x:c>
      <x:c r="L2662" t="str">
        <x:v>J&amp;B</x:v>
      </x:c>
      <x:c r="M2662" t="str">
        <x:v>Scotch Whisky</x:v>
      </x:c>
      <x:c r="N2662" t="str">
        <x:v>Off-Trade</x:v>
      </x:c>
      <x:c r="O2662" t="str">
        <x:v>Hospitality Group</x:v>
      </x:c>
      <x:c r="P2662" t="str">
        <x:v>SR-029</x:v>
      </x:c>
      <x:c r="Q2662" s="16" t="n">
        <x:v>21</x:v>
      </x:c>
      <x:c r="R2662" s="17" t="n">
        <x:v>23.23</x:v>
      </x:c>
      <x:c r="S2662" s="18" t="n">
        <x:v>0.02</x:v>
      </x:c>
      <x:c r="T2662" s="17" t="n">
        <x:v>487.85</x:v>
      </x:c>
      <x:c r="U2662" s="17" t="n">
        <x:v>478.09</x:v>
      </x:c>
      <x:c r="V2662" s="17" t="n">
        <x:v>243.02</x:v>
      </x:c>
      <x:c r="W2662" s="17" t="n">
        <x:v>235.07</x:v>
      </x:c>
      <x:c r="X2662" s="18" t="n">
        <x:v>0.4917</x:v>
      </x:c>
      <x:c r="Y2662" s="17" t="n">
        <x:v>523.03</x:v>
      </x:c>
      <x:c r="Z2662" s="18" t="n">
        <x:v>0.9141</x:v>
      </x:c>
      <x:c r="AA2662" s="18" t="n">
        <x:v>0.0275</x:v>
      </x:c>
      <x:c r="AB2662" t="str">
        <x:v>No</x:v>
      </x:c>
      <x:c r="AC2662" t="str">
        <x:v>Core</x:v>
      </x:c>
      <x:c r="AD2662" s="18" t="n">
        <x:v>0.49168566587880946</x:v>
      </x:c>
      <x:c r="AE2662" s="18" t="n">
        <x:v>0.9140775863717187</x:v>
      </x:c>
      <x:c r="AF2662" s="17" t="n">
        <x:v>-44.94</x:v>
      </x:c>
      <x:c r="AG2662" s="18" t="n">
        <x:v>-0.08592241362828136</x:v>
      </x:c>
      <x:c r="AH2662" t="str">
        <x:v>Below Target</x:v>
      </x:c>
    </x:row>
    <x:row r="2663">
      <x:c r="A2663" t="str">
        <x:v>TXN-002660</x:v>
      </x:c>
      <x:c r="B2663" s="14" t="d">
        <x:v>2025-12-11T00:00:00.000Z</x:v>
      </x:c>
      <x:c r="C2663" t="n">
        <x:v>2025</x:v>
      </x:c>
      <x:c r="D2663" t="str">
        <x:v>Q4</x:v>
      </x:c>
      <x:c r="E2663" t="n">
        <x:v>12</x:v>
      </x:c>
      <x:c r="F2663" t="str">
        <x:v>December</x:v>
      </x:c>
      <x:c r="G2663" s="15" t="d">
        <x:v>2025-12-01T00:00:00.000Z</x:v>
      </x:c>
      <x:c r="H2663" t="str">
        <x:v>2025-12</x:v>
      </x:c>
      <x:c r="I2663" t="str">
        <x:v>South Africa</x:v>
      </x:c>
      <x:c r="J2663" t="str">
        <x:v>Africa</x:v>
      </x:c>
      <x:c r="K2663" t="str">
        <x:v>ZAR</x:v>
      </x:c>
      <x:c r="L2663" t="str">
        <x:v>Johnnie Walker</x:v>
      </x:c>
      <x:c r="M2663" t="str">
        <x:v>Scotch Whisky</x:v>
      </x:c>
      <x:c r="N2663" t="str">
        <x:v>Duty Free / Travel Retail</x:v>
      </x:c>
      <x:c r="O2663" t="str">
        <x:v>E-commerce Partner</x:v>
      </x:c>
      <x:c r="P2663" t="str">
        <x:v>SR-050</x:v>
      </x:c>
      <x:c r="Q2663" s="16" t="n">
        <x:v>47</x:v>
      </x:c>
      <x:c r="R2663" s="17" t="n">
        <x:v>43.27</x:v>
      </x:c>
      <x:c r="S2663" s="18" t="n">
        <x:v>0</x:v>
      </x:c>
      <x:c r="T2663" s="17" t="n">
        <x:v>2033.53</x:v>
      </x:c>
      <x:c r="U2663" s="17" t="n">
        <x:v>2033.53</x:v>
      </x:c>
      <x:c r="V2663" s="17" t="n">
        <x:v>842.12</x:v>
      </x:c>
      <x:c r="W2663" s="17" t="n">
        <x:v>1191.41</x:v>
      </x:c>
      <x:c r="X2663" s="18" t="n">
        <x:v>0.5859</x:v>
      </x:c>
      <x:c r="Y2663" s="17" t="n">
        <x:v>2002.31</x:v>
      </x:c>
      <x:c r="Z2663" s="18" t="n">
        <x:v>1.0156</x:v>
      </x:c>
      <x:c r="AA2663" s="18" t="n">
        <x:v>0.0733</x:v>
      </x:c>
      <x:c r="AB2663" t="str">
        <x:v>No</x:v>
      </x:c>
      <x:c r="AC2663" t="str">
        <x:v>Luxury / Reserve</x:v>
      </x:c>
      <x:c r="AD2663" s="18" t="n">
        <x:v>0.5858826769214126</x:v>
      </x:c>
      <x:c r="AE2663" s="18" t="n">
        <x:v>1.0155919912501061</x:v>
      </x:c>
      <x:c r="AF2663" s="17" t="n">
        <x:v>31.220000000000027</x:v>
      </x:c>
      <x:c r="AG2663" s="18" t="n">
        <x:v>0.015591991250106142</x:v>
      </x:c>
      <x:c r="AH2663" t="str">
        <x:v>Above Target</x:v>
      </x:c>
    </x:row>
    <x:row r="2664">
      <x:c r="A2664" t="str">
        <x:v>TXN-002661</x:v>
      </x:c>
      <x:c r="B2664" s="14" t="d">
        <x:v>2026-07-29T00:00:00.000Z</x:v>
      </x:c>
      <x:c r="C2664" t="n">
        <x:v>2026</x:v>
      </x:c>
      <x:c r="D2664" t="str">
        <x:v>Q3</x:v>
      </x:c>
      <x:c r="E2664" t="n">
        <x:v>7</x:v>
      </x:c>
      <x:c r="F2664" t="str">
        <x:v>July</x:v>
      </x:c>
      <x:c r="G2664" s="15" t="d">
        <x:v>2026-07-01T00:00:00.000Z</x:v>
      </x:c>
      <x:c r="H2664" t="str">
        <x:v>2026-07</x:v>
      </x:c>
      <x:c r="I2664" t="str">
        <x:v>United States</x:v>
      </x:c>
      <x:c r="J2664" t="str">
        <x:v>North America</x:v>
      </x:c>
      <x:c r="K2664" t="str">
        <x:v>USD</x:v>
      </x:c>
      <x:c r="L2664" t="str">
        <x:v>Crown Royal</x:v>
      </x:c>
      <x:c r="M2664" t="str">
        <x:v>Canadian Whisky</x:v>
      </x:c>
      <x:c r="N2664" t="str">
        <x:v>On-Trade</x:v>
      </x:c>
      <x:c r="O2664" t="str">
        <x:v>Key Account</x:v>
      </x:c>
      <x:c r="P2664" t="str">
        <x:v>SR-040</x:v>
      </x:c>
      <x:c r="Q2664" s="16" t="n">
        <x:v>39</x:v>
      </x:c>
      <x:c r="R2664" s="17" t="n">
        <x:v>32.56</x:v>
      </x:c>
      <x:c r="S2664" s="18" t="n">
        <x:v>0</x:v>
      </x:c>
      <x:c r="T2664" s="17" t="n">
        <x:v>1269.83</x:v>
      </x:c>
      <x:c r="U2664" s="17" t="n">
        <x:v>1269.83</x:v>
      </x:c>
      <x:c r="V2664" s="17" t="n">
        <x:v>546.94</x:v>
      </x:c>
      <x:c r="W2664" s="17" t="n">
        <x:v>722.89</x:v>
      </x:c>
      <x:c r="X2664" s="18" t="n">
        <x:v>0.5693</x:v>
      </x:c>
      <x:c r="Y2664" s="17" t="n">
        <x:v>1460.21</x:v>
      </x:c>
      <x:c r="Z2664" s="18" t="n">
        <x:v>0.8696</x:v>
      </x:c>
      <x:c r="AA2664" s="18" t="n">
        <x:v>-0.0395</x:v>
      </x:c>
      <x:c r="AB2664" t="str">
        <x:v>No</x:v>
      </x:c>
      <x:c r="AC2664" t="str">
        <x:v>Premium Core</x:v>
      </x:c>
      <x:c r="AD2664" s="18" t="n">
        <x:v>0.5692809273682304</x:v>
      </x:c>
      <x:c r="AE2664" s="18" t="n">
        <x:v>0.8696214927989809</x:v>
      </x:c>
      <x:c r="AF2664" s="17" t="n">
        <x:v>-190.3800000000001</x:v>
      </x:c>
      <x:c r="AG2664" s="18" t="n">
        <x:v>-0.1303785072010191</x:v>
      </x:c>
      <x:c r="AH2664" t="str">
        <x:v>Below Target</x:v>
      </x:c>
    </x:row>
    <x:row r="2665">
      <x:c r="A2665" t="str">
        <x:v>TXN-002662</x:v>
      </x:c>
      <x:c r="B2665" s="14" t="d">
        <x:v>2024-07-29T00:00:00.000Z</x:v>
      </x:c>
      <x:c r="C2665" t="n">
        <x:v>2024</x:v>
      </x:c>
      <x:c r="D2665" t="str">
        <x:v>Q3</x:v>
      </x:c>
      <x:c r="E2665" t="n">
        <x:v>7</x:v>
      </x:c>
      <x:c r="F2665" t="str">
        <x:v>July</x:v>
      </x:c>
      <x:c r="G2665" s="15" t="d">
        <x:v>2024-07-01T00:00:00.000Z</x:v>
      </x:c>
      <x:c r="H2665" t="str">
        <x:v>2024-07</x:v>
      </x:c>
      <x:c r="I2665" t="str">
        <x:v>United States</x:v>
      </x:c>
      <x:c r="J2665" t="str">
        <x:v>North America</x:v>
      </x:c>
      <x:c r="K2665" t="str">
        <x:v>USD</x:v>
      </x:c>
      <x:c r="L2665" t="str">
        <x:v>Tanqueray</x:v>
      </x:c>
      <x:c r="M2665" t="str">
        <x:v>Gin</x:v>
      </x:c>
      <x:c r="N2665" t="str">
        <x:v>Off-Trade</x:v>
      </x:c>
      <x:c r="O2665" t="str">
        <x:v>Independent Retailer</x:v>
      </x:c>
      <x:c r="P2665" t="str">
        <x:v>SR-040</x:v>
      </x:c>
      <x:c r="Q2665" s="16" t="n">
        <x:v>93</x:v>
      </x:c>
      <x:c r="R2665" s="17" t="n">
        <x:v>26.31</x:v>
      </x:c>
      <x:c r="S2665" s="18" t="n">
        <x:v>0.03</x:v>
      </x:c>
      <x:c r="T2665" s="17" t="n">
        <x:v>2447.1</x:v>
      </x:c>
      <x:c r="U2665" s="17" t="n">
        <x:v>2373.69</x:v>
      </x:c>
      <x:c r="V2665" s="17" t="n">
        <x:v>1026.04</x:v>
      </x:c>
      <x:c r="W2665" s="17" t="n">
        <x:v>1347.65</x:v>
      </x:c>
      <x:c r="X2665" s="18" t="n">
        <x:v>0.5677</x:v>
      </x:c>
      <x:c r="Y2665" s="17" t="n">
        <x:v>2316.57</x:v>
      </x:c>
      <x:c r="Z2665" s="18" t="n">
        <x:v>1.0247</x:v>
      </x:c>
      <x:c r="AA2665" s="18" t="n">
        <x:v>0.1186</x:v>
      </x:c>
      <x:c r="AB2665" t="str">
        <x:v>No</x:v>
      </x:c>
      <x:c r="AC2665" t="str">
        <x:v>Premium Core</x:v>
      </x:c>
      <x:c r="AD2665" s="18" t="n">
        <x:v>0.5677447349906686</x:v>
      </x:c>
      <x:c r="AE2665" s="18" t="n">
        <x:v>1.0246571439671583</x:v>
      </x:c>
      <x:c r="AF2665" s="17" t="n">
        <x:v>57.11999999999989</x:v>
      </x:c>
      <x:c r="AG2665" s="18" t="n">
        <x:v>0.024657143967158294</x:v>
      </x:c>
      <x:c r="AH2665" t="str">
        <x:v>Above Target</x:v>
      </x:c>
    </x:row>
    <x:row r="2666">
      <x:c r="A2666" t="str">
        <x:v>TXN-002663</x:v>
      </x:c>
      <x:c r="B2666" s="14" t="d">
        <x:v>2025-10-07T00:00:00.000Z</x:v>
      </x:c>
      <x:c r="C2666" t="n">
        <x:v>2025</x:v>
      </x:c>
      <x:c r="D2666" t="str">
        <x:v>Q4</x:v>
      </x:c>
      <x:c r="E2666" t="n">
        <x:v>10</x:v>
      </x:c>
      <x:c r="F2666" t="str">
        <x:v>October</x:v>
      </x:c>
      <x:c r="G2666" s="15" t="d">
        <x:v>2025-10-01T00:00:00.000Z</x:v>
      </x:c>
      <x:c r="H2666" t="str">
        <x:v>2025-10</x:v>
      </x:c>
      <x:c r="I2666" t="str">
        <x:v>South Africa</x:v>
      </x:c>
      <x:c r="J2666" t="str">
        <x:v>Africa</x:v>
      </x:c>
      <x:c r="K2666" t="str">
        <x:v>ZAR</x:v>
      </x:c>
      <x:c r="L2666" t="str">
        <x:v>Baileys</x:v>
      </x:c>
      <x:c r="M2666" t="str">
        <x:v>Liqueur</x:v>
      </x:c>
      <x:c r="N2666" t="str">
        <x:v>E-commerce</x:v>
      </x:c>
      <x:c r="O2666" t="str">
        <x:v>E-commerce Partner</x:v>
      </x:c>
      <x:c r="P2666" t="str">
        <x:v>SR-002</x:v>
      </x:c>
      <x:c r="Q2666" s="16" t="n">
        <x:v>64</x:v>
      </x:c>
      <x:c r="R2666" s="17" t="n">
        <x:v>17.47</x:v>
      </x:c>
      <x:c r="S2666" s="18" t="n">
        <x:v>0</x:v>
      </x:c>
      <x:c r="T2666" s="17" t="n">
        <x:v>1118.35</x:v>
      </x:c>
      <x:c r="U2666" s="17" t="n">
        <x:v>1118.35</x:v>
      </x:c>
      <x:c r="V2666" s="17" t="n">
        <x:v>510.52</x:v>
      </x:c>
      <x:c r="W2666" s="17" t="n">
        <x:v>607.84</x:v>
      </x:c>
      <x:c r="X2666" s="18" t="n">
        <x:v>0.5435</x:v>
      </x:c>
      <x:c r="Y2666" s="17" t="n">
        <x:v>1194.01</x:v>
      </x:c>
      <x:c r="Z2666" s="18" t="n">
        <x:v>0.9366</x:v>
      </x:c>
      <x:c r="AA2666" s="18" t="n">
        <x:v>-0.038</x:v>
      </x:c>
      <x:c r="AB2666" t="str">
        <x:v>No</x:v>
      </x:c>
      <x:c r="AC2666" t="str">
        <x:v>Core</x:v>
      </x:c>
      <x:c r="AD2666" s="18" t="n">
        <x:v>0.5435149997764565</x:v>
      </x:c>
      <x:c r="AE2666" s="18" t="n">
        <x:v>0.9366336965352048</x:v>
      </x:c>
      <x:c r="AF2666" s="17" t="n">
        <x:v>-75.66000000000008</x:v>
      </x:c>
      <x:c r="AG2666" s="18" t="n">
        <x:v>-0.06336630346479517</x:v>
      </x:c>
      <x:c r="AH2666" t="str">
        <x:v>Below Target</x:v>
      </x:c>
    </x:row>
    <x:row r="2667">
      <x:c r="A2667" t="str">
        <x:v>TXN-002664</x:v>
      </x:c>
      <x:c r="B2667" s="14" t="d">
        <x:v>2023-07-19T00:00:00.000Z</x:v>
      </x:c>
      <x:c r="C2667" t="n">
        <x:v>2023</x:v>
      </x:c>
      <x:c r="D2667" t="str">
        <x:v>Q3</x:v>
      </x:c>
      <x:c r="E2667" t="n">
        <x:v>7</x:v>
      </x:c>
      <x:c r="F2667" t="str">
        <x:v>July</x:v>
      </x:c>
      <x:c r="G2667" s="15" t="d">
        <x:v>2023-07-01T00:00:00.000Z</x:v>
      </x:c>
      <x:c r="H2667" t="str">
        <x:v>2023-07</x:v>
      </x:c>
      <x:c r="I2667" t="str">
        <x:v>Nigeria</x:v>
      </x:c>
      <x:c r="J2667" t="str">
        <x:v>Africa</x:v>
      </x:c>
      <x:c r="K2667" t="str">
        <x:v>NGN</x:v>
      </x:c>
      <x:c r="L2667" t="str">
        <x:v>Guinness</x:v>
      </x:c>
      <x:c r="M2667" t="str">
        <x:v>Beer / Stout</x:v>
      </x:c>
      <x:c r="N2667" t="str">
        <x:v>Wholesale</x:v>
      </x:c>
      <x:c r="O2667" t="str">
        <x:v>Hospitality Group</x:v>
      </x:c>
      <x:c r="P2667" t="str">
        <x:v>SR-050</x:v>
      </x:c>
      <x:c r="Q2667" s="16" t="n">
        <x:v>39</x:v>
      </x:c>
      <x:c r="R2667" s="17" t="n">
        <x:v>6.91</x:v>
      </x:c>
      <x:c r="S2667" s="18" t="n">
        <x:v>0</x:v>
      </x:c>
      <x:c r="T2667" s="17" t="n">
        <x:v>269.64</x:v>
      </x:c>
      <x:c r="U2667" s="17" t="n">
        <x:v>269.64</x:v>
      </x:c>
      <x:c r="V2667" s="17" t="n">
        <x:v>138.59</x:v>
      </x:c>
      <x:c r="W2667" s="17" t="n">
        <x:v>131.06</x:v>
      </x:c>
      <x:c r="X2667" s="18" t="n">
        <x:v>0.486</x:v>
      </x:c>
      <x:c r="Y2667" s="17" t="n">
        <x:v>250.23</x:v>
      </x:c>
      <x:c r="Z2667" s="18" t="n">
        <x:v>1.0776</x:v>
      </x:c>
      <x:c r="AA2667" s="18" t="n">
        <x:v>0.095</x:v>
      </x:c>
      <x:c r="AB2667" t="str">
        <x:v>No</x:v>
      </x:c>
      <x:c r="AC2667" t="str">
        <x:v>Core</x:v>
      </x:c>
      <x:c r="AD2667" s="18" t="n">
        <x:v>0.4860554813825842</x:v>
      </x:c>
      <x:c r="AE2667" s="18" t="n">
        <x:v>1.0775686368540942</x:v>
      </x:c>
      <x:c r="AF2667" s="17" t="n">
        <x:v>19.409999999999997</x:v>
      </x:c>
      <x:c r="AG2667" s="18" t="n">
        <x:v>0.07756863685409422</x:v>
      </x:c>
      <x:c r="AH2667" t="str">
        <x:v>Above Target</x:v>
      </x:c>
    </x:row>
    <x:row r="2668">
      <x:c r="A2668" t="str">
        <x:v>TXN-002665</x:v>
      </x:c>
      <x:c r="B2668" s="14" t="d">
        <x:v>2023-03-29T00:00:00.000Z</x:v>
      </x:c>
      <x:c r="C2668" t="n">
        <x:v>2023</x:v>
      </x:c>
      <x:c r="D2668" t="str">
        <x:v>Q1</x:v>
      </x:c>
      <x:c r="E2668" t="n">
        <x:v>3</x:v>
      </x:c>
      <x:c r="F2668" t="str">
        <x:v>March</x:v>
      </x:c>
      <x:c r="G2668" s="15" t="d">
        <x:v>2023-03-01T00:00:00.000Z</x:v>
      </x:c>
      <x:c r="H2668" t="str">
        <x:v>2023-03</x:v>
      </x:c>
      <x:c r="I2668" t="str">
        <x:v>Canada</x:v>
      </x:c>
      <x:c r="J2668" t="str">
        <x:v>North America</x:v>
      </x:c>
      <x:c r="K2668" t="str">
        <x:v>CAD</x:v>
      </x:c>
      <x:c r="L2668" t="str">
        <x:v>Smirnoff</x:v>
      </x:c>
      <x:c r="M2668" t="str">
        <x:v>Vodka</x:v>
      </x:c>
      <x:c r="N2668" t="str">
        <x:v>On-Trade</x:v>
      </x:c>
      <x:c r="O2668" t="str">
        <x:v>Key Account</x:v>
      </x:c>
      <x:c r="P2668" t="str">
        <x:v>SR-044</x:v>
      </x:c>
      <x:c r="Q2668" s="16" t="n">
        <x:v>74</x:v>
      </x:c>
      <x:c r="R2668" s="17" t="n">
        <x:v>24.26</x:v>
      </x:c>
      <x:c r="S2668" s="18" t="n">
        <x:v>0.02</x:v>
      </x:c>
      <x:c r="T2668" s="17" t="n">
        <x:v>1795.24</x:v>
      </x:c>
      <x:c r="U2668" s="17" t="n">
        <x:v>1759.34</x:v>
      </x:c>
      <x:c r="V2668" s="17" t="n">
        <x:v>878.78</x:v>
      </x:c>
      <x:c r="W2668" s="17" t="n">
        <x:v>880.55</x:v>
      </x:c>
      <x:c r="X2668" s="18" t="n">
        <x:v>0.5005</x:v>
      </x:c>
      <x:c r="Y2668" s="17" t="n">
        <x:v>1884.83</x:v>
      </x:c>
      <x:c r="Z2668" s="18" t="n">
        <x:v>0.9334</x:v>
      </x:c>
      <x:c r="AA2668" s="18" t="n">
        <x:v>0.0337</x:v>
      </x:c>
      <x:c r="AB2668" t="str">
        <x:v>No</x:v>
      </x:c>
      <x:c r="AC2668" t="str">
        <x:v>Core</x:v>
      </x:c>
      <x:c r="AD2668" s="18" t="n">
        <x:v>0.5005001875703389</x:v>
      </x:c>
      <x:c r="AE2668" s="18" t="n">
        <x:v>0.9334210512353899</x:v>
      </x:c>
      <x:c r="AF2668" s="17" t="n">
        <x:v>-125.49000000000001</x:v>
      </x:c>
      <x:c r="AG2668" s="18" t="n">
        <x:v>-0.06657894876461008</x:v>
      </x:c>
      <x:c r="AH2668" t="str">
        <x:v>Below Target</x:v>
      </x:c>
    </x:row>
    <x:row r="2669">
      <x:c r="A2669" t="str">
        <x:v>TXN-002666</x:v>
      </x:c>
      <x:c r="B2669" s="14" t="d">
        <x:v>2026-08-05T00:00:00.000Z</x:v>
      </x:c>
      <x:c r="C2669" t="n">
        <x:v>2026</x:v>
      </x:c>
      <x:c r="D2669" t="str">
        <x:v>Q3</x:v>
      </x:c>
      <x:c r="E2669" t="n">
        <x:v>8</x:v>
      </x:c>
      <x:c r="F2669" t="str">
        <x:v>August</x:v>
      </x:c>
      <x:c r="G2669" s="15" t="d">
        <x:v>2026-08-01T00:00:00.000Z</x:v>
      </x:c>
      <x:c r="H2669" t="str">
        <x:v>2026-08</x:v>
      </x:c>
      <x:c r="I2669" t="str">
        <x:v>Spain</x:v>
      </x:c>
      <x:c r="J2669" t="str">
        <x:v>Europe</x:v>
      </x:c>
      <x:c r="K2669" t="str">
        <x:v>EUR</x:v>
      </x:c>
      <x:c r="L2669" t="str">
        <x:v>J&amp;B</x:v>
      </x:c>
      <x:c r="M2669" t="str">
        <x:v>Scotch Whisky</x:v>
      </x:c>
      <x:c r="N2669" t="str">
        <x:v>E-commerce</x:v>
      </x:c>
      <x:c r="O2669" t="str">
        <x:v>Hospitality Group</x:v>
      </x:c>
      <x:c r="P2669" t="str">
        <x:v>SR-008</x:v>
      </x:c>
      <x:c r="Q2669" s="16" t="n">
        <x:v>41</x:v>
      </x:c>
      <x:c r="R2669" s="17" t="n">
        <x:v>25.56</x:v>
      </x:c>
      <x:c r="S2669" s="18" t="n">
        <x:v>0.1</x:v>
      </x:c>
      <x:c r="T2669" s="17" t="n">
        <x:v>1048.13</x:v>
      </x:c>
      <x:c r="U2669" s="17" t="n">
        <x:v>943.32</x:v>
      </x:c>
      <x:c r="V2669" s="17" t="n">
        <x:v>499.12</x:v>
      </x:c>
      <x:c r="W2669" s="17" t="n">
        <x:v>444.2</x:v>
      </x:c>
      <x:c r="X2669" s="18" t="n">
        <x:v>0.4709</x:v>
      </x:c>
      <x:c r="Y2669" s="17" t="n">
        <x:v>859.99</x:v>
      </x:c>
      <x:c r="Z2669" s="18" t="n">
        <x:v>1.0969</x:v>
      </x:c>
      <x:c r="AA2669" s="18" t="n">
        <x:v>0.1113</x:v>
      </x:c>
      <x:c r="AB2669" t="str">
        <x:v>Yes</x:v>
      </x:c>
      <x:c r="AC2669" t="str">
        <x:v>Core</x:v>
      </x:c>
      <x:c r="AD2669" s="18" t="n">
        <x:v>0.4708900479158716</x:v>
      </x:c>
      <x:c r="AE2669" s="18" t="n">
        <x:v>1.0968964755404134</x:v>
      </x:c>
      <x:c r="AF2669" s="17" t="n">
        <x:v>83.33000000000004</x:v>
      </x:c>
      <x:c r="AG2669" s="18" t="n">
        <x:v>0.09689647554041331</x:v>
      </x:c>
      <x:c r="AH2669" t="str">
        <x:v>Above Target</x:v>
      </x:c>
    </x:row>
    <x:row r="2670">
      <x:c r="A2670" t="str">
        <x:v>TXN-002667</x:v>
      </x:c>
      <x:c r="B2670" s="14" t="d">
        <x:v>2025-07-24T00:00:00.000Z</x:v>
      </x:c>
      <x:c r="C2670" t="n">
        <x:v>2025</x:v>
      </x:c>
      <x:c r="D2670" t="str">
        <x:v>Q3</x:v>
      </x:c>
      <x:c r="E2670" t="n">
        <x:v>7</x:v>
      </x:c>
      <x:c r="F2670" t="str">
        <x:v>July</x:v>
      </x:c>
      <x:c r="G2670" s="15" t="d">
        <x:v>2025-07-01T00:00:00.000Z</x:v>
      </x:c>
      <x:c r="H2670" t="str">
        <x:v>2025-07</x:v>
      </x:c>
      <x:c r="I2670" t="str">
        <x:v>United Kingdom</x:v>
      </x:c>
      <x:c r="J2670" t="str">
        <x:v>Europe</x:v>
      </x:c>
      <x:c r="K2670" t="str">
        <x:v>GBP</x:v>
      </x:c>
      <x:c r="L2670" t="str">
        <x:v>Tanqueray</x:v>
      </x:c>
      <x:c r="M2670" t="str">
        <x:v>Gin</x:v>
      </x:c>
      <x:c r="N2670" t="str">
        <x:v>E-commerce</x:v>
      </x:c>
      <x:c r="O2670" t="str">
        <x:v>Key Account</x:v>
      </x:c>
      <x:c r="P2670" t="str">
        <x:v>SR-024</x:v>
      </x:c>
      <x:c r="Q2670" s="16" t="n">
        <x:v>60</x:v>
      </x:c>
      <x:c r="R2670" s="17" t="n">
        <x:v>29.74</x:v>
      </x:c>
      <x:c r="S2670" s="18" t="n">
        <x:v>0</x:v>
      </x:c>
      <x:c r="T2670" s="17" t="n">
        <x:v>1784.22</x:v>
      </x:c>
      <x:c r="U2670" s="17" t="n">
        <x:v>1784.22</x:v>
      </x:c>
      <x:c r="V2670" s="17" t="n">
        <x:v>835.99</x:v>
      </x:c>
      <x:c r="W2670" s="17" t="n">
        <x:v>948.22</x:v>
      </x:c>
      <x:c r="X2670" s="18" t="n">
        <x:v>0.5315</x:v>
      </x:c>
      <x:c r="Y2670" s="17" t="n">
        <x:v>1713.42</x:v>
      </x:c>
      <x:c r="Z2670" s="18" t="n">
        <x:v>1.0413</x:v>
      </x:c>
      <x:c r="AA2670" s="18" t="n">
        <x:v>0.0274</x:v>
      </x:c>
      <x:c r="AB2670" t="str">
        <x:v>No</x:v>
      </x:c>
      <x:c r="AC2670" t="str">
        <x:v>Premium Core</x:v>
      </x:c>
      <x:c r="AD2670" s="18" t="n">
        <x:v>0.5314479156157873</x:v>
      </x:c>
      <x:c r="AE2670" s="18" t="n">
        <x:v>1.041320867037854</x:v>
      </x:c>
      <x:c r="AF2670" s="17" t="n">
        <x:v>70.79999999999995</x:v>
      </x:c>
      <x:c r="AG2670" s="18" t="n">
        <x:v>0.041320867037854085</x:v>
      </x:c>
      <x:c r="AH2670" t="str">
        <x:v>Above Target</x:v>
      </x:c>
    </x:row>
    <x:row r="2671">
      <x:c r="A2671" t="str">
        <x:v>TXN-002668</x:v>
      </x:c>
      <x:c r="B2671" s="14" t="d">
        <x:v>2025-07-05T00:00:00.000Z</x:v>
      </x:c>
      <x:c r="C2671" t="n">
        <x:v>2025</x:v>
      </x:c>
      <x:c r="D2671" t="str">
        <x:v>Q3</x:v>
      </x:c>
      <x:c r="E2671" t="n">
        <x:v>7</x:v>
      </x:c>
      <x:c r="F2671" t="str">
        <x:v>July</x:v>
      </x:c>
      <x:c r="G2671" s="15" t="d">
        <x:v>2025-07-01T00:00:00.000Z</x:v>
      </x:c>
      <x:c r="H2671" t="str">
        <x:v>2025-07</x:v>
      </x:c>
      <x:c r="I2671" t="str">
        <x:v>South Africa</x:v>
      </x:c>
      <x:c r="J2671" t="str">
        <x:v>Africa</x:v>
      </x:c>
      <x:c r="K2671" t="str">
        <x:v>ZAR</x:v>
      </x:c>
      <x:c r="L2671" t="str">
        <x:v>Tanqueray</x:v>
      </x:c>
      <x:c r="M2671" t="str">
        <x:v>Gin</x:v>
      </x:c>
      <x:c r="N2671" t="str">
        <x:v>On-Trade</x:v>
      </x:c>
      <x:c r="O2671" t="str">
        <x:v>Independent Retailer</x:v>
      </x:c>
      <x:c r="P2671" t="str">
        <x:v>SR-042</x:v>
      </x:c>
      <x:c r="Q2671" s="16" t="n">
        <x:v>25</x:v>
      </x:c>
      <x:c r="R2671" s="17" t="n">
        <x:v>29.78</x:v>
      </x:c>
      <x:c r="S2671" s="18" t="n">
        <x:v>0.02</x:v>
      </x:c>
      <x:c r="T2671" s="17" t="n">
        <x:v>744.55</x:v>
      </x:c>
      <x:c r="U2671" s="17" t="n">
        <x:v>729.66</x:v>
      </x:c>
      <x:c r="V2671" s="17" t="n">
        <x:v>345.95</x:v>
      </x:c>
      <x:c r="W2671" s="17" t="n">
        <x:v>383.71</x:v>
      </x:c>
      <x:c r="X2671" s="18" t="n">
        <x:v>0.5259</x:v>
      </x:c>
      <x:c r="Y2671" s="17" t="n">
        <x:v>669.9</x:v>
      </x:c>
      <x:c r="Z2671" s="18" t="n">
        <x:v>1.0892</x:v>
      </x:c>
      <x:c r="AA2671" s="18" t="n">
        <x:v>0.0062</x:v>
      </x:c>
      <x:c r="AB2671" t="str">
        <x:v>No</x:v>
      </x:c>
      <x:c r="AC2671" t="str">
        <x:v>Premium Core</x:v>
      </x:c>
      <x:c r="AD2671" s="18" t="n">
        <x:v>0.5258750650988131</x:v>
      </x:c>
      <x:c r="AE2671" s="18" t="n">
        <x:v>1.089207344379758</x:v>
      </x:c>
      <x:c r="AF2671" s="17" t="n">
        <x:v>59.75999999999999</x:v>
      </x:c>
      <x:c r="AG2671" s="18" t="n">
        <x:v>0.08920734437975816</x:v>
      </x:c>
      <x:c r="AH2671" t="str">
        <x:v>Above Target</x:v>
      </x:c>
    </x:row>
    <x:row r="2672">
      <x:c r="A2672" t="str">
        <x:v>TXN-002669</x:v>
      </x:c>
      <x:c r="B2672" s="14" t="d">
        <x:v>2026-04-23T00:00:00.000Z</x:v>
      </x:c>
      <x:c r="C2672" t="n">
        <x:v>2026</x:v>
      </x:c>
      <x:c r="D2672" t="str">
        <x:v>Q2</x:v>
      </x:c>
      <x:c r="E2672" t="n">
        <x:v>4</x:v>
      </x:c>
      <x:c r="F2672" t="str">
        <x:v>April</x:v>
      </x:c>
      <x:c r="G2672" s="15" t="d">
        <x:v>2026-04-01T00:00:00.000Z</x:v>
      </x:c>
      <x:c r="H2672" t="str">
        <x:v>2026-04</x:v>
      </x:c>
      <x:c r="I2672" t="str">
        <x:v>United States</x:v>
      </x:c>
      <x:c r="J2672" t="str">
        <x:v>North America</x:v>
      </x:c>
      <x:c r="K2672" t="str">
        <x:v>USD</x:v>
      </x:c>
      <x:c r="L2672" t="str">
        <x:v>Johnnie Walker</x:v>
      </x:c>
      <x:c r="M2672" t="str">
        <x:v>Scotch Whisky</x:v>
      </x:c>
      <x:c r="N2672" t="str">
        <x:v>On-Trade</x:v>
      </x:c>
      <x:c r="O2672" t="str">
        <x:v>Hospitality Group</x:v>
      </x:c>
      <x:c r="P2672" t="str">
        <x:v>SR-054</x:v>
      </x:c>
      <x:c r="Q2672" s="16" t="n">
        <x:v>226</x:v>
      </x:c>
      <x:c r="R2672" s="17" t="n">
        <x:v>35.97</x:v>
      </x:c>
      <x:c r="S2672" s="18" t="n">
        <x:v>0.12</x:v>
      </x:c>
      <x:c r="T2672" s="17" t="n">
        <x:v>8128.51</x:v>
      </x:c>
      <x:c r="U2672" s="17" t="n">
        <x:v>7153.09</x:v>
      </x:c>
      <x:c r="V2672" s="17" t="n">
        <x:v>3221.57</x:v>
      </x:c>
      <x:c r="W2672" s="17" t="n">
        <x:v>3931.52</x:v>
      </x:c>
      <x:c r="X2672" s="18" t="n">
        <x:v>0.5496</x:v>
      </x:c>
      <x:c r="Y2672" s="17" t="n">
        <x:v>7509.81</x:v>
      </x:c>
      <x:c r="Z2672" s="18" t="n">
        <x:v>0.9525</x:v>
      </x:c>
      <x:c r="AA2672" s="18" t="n">
        <x:v>-0.0421</x:v>
      </x:c>
      <x:c r="AB2672" t="str">
        <x:v>Yes</x:v>
      </x:c>
      <x:c r="AC2672" t="str">
        <x:v>Luxury / Reserve</x:v>
      </x:c>
      <x:c r="AD2672" s="18" t="n">
        <x:v>0.549625406642444</x:v>
      </x:c>
      <x:c r="AE2672" s="18" t="n">
        <x:v>0.9524994640343764</x:v>
      </x:c>
      <x:c r="AF2672" s="17" t="n">
        <x:v>-356.72000000000025</x:v>
      </x:c>
      <x:c r="AG2672" s="18" t="n">
        <x:v>-0.04750053596562366</x:v>
      </x:c>
      <x:c r="AH2672" t="str">
        <x:v>Below Target</x:v>
      </x:c>
    </x:row>
    <x:row r="2673">
      <x:c r="A2673" t="str">
        <x:v>TXN-002670</x:v>
      </x:c>
      <x:c r="B2673" s="14" t="d">
        <x:v>2024-06-25T00:00:00.000Z</x:v>
      </x:c>
      <x:c r="C2673" t="n">
        <x:v>2024</x:v>
      </x:c>
      <x:c r="D2673" t="str">
        <x:v>Q2</x:v>
      </x:c>
      <x:c r="E2673" t="n">
        <x:v>6</x:v>
      </x:c>
      <x:c r="F2673" t="str">
        <x:v>June</x:v>
      </x:c>
      <x:c r="G2673" s="15" t="d">
        <x:v>2024-06-01T00:00:00.000Z</x:v>
      </x:c>
      <x:c r="H2673" t="str">
        <x:v>2024-06</x:v>
      </x:c>
      <x:c r="I2673" t="str">
        <x:v>Japan</x:v>
      </x:c>
      <x:c r="J2673" t="str">
        <x:v>Asia Pacific</x:v>
      </x:c>
      <x:c r="K2673" t="str">
        <x:v>JPY</x:v>
      </x:c>
      <x:c r="L2673" t="str">
        <x:v>Smirnoff</x:v>
      </x:c>
      <x:c r="M2673" t="str">
        <x:v>Vodka</x:v>
      </x:c>
      <x:c r="N2673" t="str">
        <x:v>E-commerce</x:v>
      </x:c>
      <x:c r="O2673" t="str">
        <x:v>Hospitality Group</x:v>
      </x:c>
      <x:c r="P2673" t="str">
        <x:v>SR-008</x:v>
      </x:c>
      <x:c r="Q2673" s="16" t="n">
        <x:v>39</x:v>
      </x:c>
      <x:c r="R2673" s="17" t="n">
        <x:v>19.88</x:v>
      </x:c>
      <x:c r="S2673" s="18" t="n">
        <x:v>0.02</x:v>
      </x:c>
      <x:c r="T2673" s="17" t="n">
        <x:v>775.32</x:v>
      </x:c>
      <x:c r="U2673" s="17" t="n">
        <x:v>759.81</x:v>
      </x:c>
      <x:c r="V2673" s="17" t="n">
        <x:v>349.11</x:v>
      </x:c>
      <x:c r="W2673" s="17" t="n">
        <x:v>410.7</x:v>
      </x:c>
      <x:c r="X2673" s="18" t="n">
        <x:v>0.5405</x:v>
      </x:c>
      <x:c r="Y2673" s="17" t="n">
        <x:v>864.91</x:v>
      </x:c>
      <x:c r="Z2673" s="18" t="n">
        <x:v>0.8785</x:v>
      </x:c>
      <x:c r="AA2673" s="18" t="n">
        <x:v>-0.0206</x:v>
      </x:c>
      <x:c r="AB2673" t="str">
        <x:v>No</x:v>
      </x:c>
      <x:c r="AC2673" t="str">
        <x:v>Core</x:v>
      </x:c>
      <x:c r="AD2673" s="18" t="n">
        <x:v>0.5405298693094327</x:v>
      </x:c>
      <x:c r="AE2673" s="18" t="n">
        <x:v>0.8784844665918997</x:v>
      </x:c>
      <x:c r="AF2673" s="17" t="n">
        <x:v>-105.10000000000002</x:v>
      </x:c>
      <x:c r="AG2673" s="18" t="n">
        <x:v>-0.1215155334081003</x:v>
      </x:c>
      <x:c r="AH2673" t="str">
        <x:v>Below Target</x:v>
      </x:c>
    </x:row>
    <x:row r="2674">
      <x:c r="A2674" t="str">
        <x:v>TXN-002671</x:v>
      </x:c>
      <x:c r="B2674" s="14" t="d">
        <x:v>2023-12-15T00:00:00.000Z</x:v>
      </x:c>
      <x:c r="C2674" t="n">
        <x:v>2023</x:v>
      </x:c>
      <x:c r="D2674" t="str">
        <x:v>Q4</x:v>
      </x:c>
      <x:c r="E2674" t="n">
        <x:v>12</x:v>
      </x:c>
      <x:c r="F2674" t="str">
        <x:v>December</x:v>
      </x:c>
      <x:c r="G2674" s="15" t="d">
        <x:v>2023-12-01T00:00:00.000Z</x:v>
      </x:c>
      <x:c r="H2674" t="str">
        <x:v>2023-12</x:v>
      </x:c>
      <x:c r="I2674" t="str">
        <x:v>Spain</x:v>
      </x:c>
      <x:c r="J2674" t="str">
        <x:v>Europe</x:v>
      </x:c>
      <x:c r="K2674" t="str">
        <x:v>EUR</x:v>
      </x:c>
      <x:c r="L2674" t="str">
        <x:v>Guinness</x:v>
      </x:c>
      <x:c r="M2674" t="str">
        <x:v>Beer / Stout</x:v>
      </x:c>
      <x:c r="N2674" t="str">
        <x:v>Off-Trade</x:v>
      </x:c>
      <x:c r="O2674" t="str">
        <x:v>E-commerce Partner</x:v>
      </x:c>
      <x:c r="P2674" t="str">
        <x:v>SR-055</x:v>
      </x:c>
      <x:c r="Q2674" s="16" t="n">
        <x:v>73</x:v>
      </x:c>
      <x:c r="R2674" s="17" t="n">
        <x:v>7.11</x:v>
      </x:c>
      <x:c r="S2674" s="18" t="n">
        <x:v>0</x:v>
      </x:c>
      <x:c r="T2674" s="17" t="n">
        <x:v>518.88</x:v>
      </x:c>
      <x:c r="U2674" s="17" t="n">
        <x:v>518.88</x:v>
      </x:c>
      <x:c r="V2674" s="17" t="n">
        <x:v>275.33</x:v>
      </x:c>
      <x:c r="W2674" s="17" t="n">
        <x:v>243.55</x:v>
      </x:c>
      <x:c r="X2674" s="18" t="n">
        <x:v>0.4694</x:v>
      </x:c>
      <x:c r="Y2674" s="17" t="n">
        <x:v>493.6</x:v>
      </x:c>
      <x:c r="Z2674" s="18" t="n">
        <x:v>1.0512</x:v>
      </x:c>
      <x:c r="AA2674" s="18" t="n">
        <x:v>0.1051</x:v>
      </x:c>
      <x:c r="AB2674" t="str">
        <x:v>No</x:v>
      </x:c>
      <x:c r="AC2674" t="str">
        <x:v>Core</x:v>
      </x:c>
      <x:c r="AD2674" s="18" t="n">
        <x:v>0.4693763490595128</x:v>
      </x:c>
      <x:c r="AE2674" s="18" t="n">
        <x:v>1.0512155591572123</x:v>
      </x:c>
      <x:c r="AF2674" s="17" t="n">
        <x:v>25.279999999999973</x:v>
      </x:c>
      <x:c r="AG2674" s="18" t="n">
        <x:v>0.05121555915721226</x:v>
      </x:c>
      <x:c r="AH2674" t="str">
        <x:v>Above Target</x:v>
      </x:c>
    </x:row>
    <x:row r="2675">
      <x:c r="A2675" t="str">
        <x:v>TXN-002672</x:v>
      </x:c>
      <x:c r="B2675" s="14" t="d">
        <x:v>2026-03-19T00:00:00.000Z</x:v>
      </x:c>
      <x:c r="C2675" t="n">
        <x:v>2026</x:v>
      </x:c>
      <x:c r="D2675" t="str">
        <x:v>Q1</x:v>
      </x:c>
      <x:c r="E2675" t="n">
        <x:v>3</x:v>
      </x:c>
      <x:c r="F2675" t="str">
        <x:v>March</x:v>
      </x:c>
      <x:c r="G2675" s="15" t="d">
        <x:v>2026-03-01T00:00:00.000Z</x:v>
      </x:c>
      <x:c r="H2675" t="str">
        <x:v>2026-03</x:v>
      </x:c>
      <x:c r="I2675" t="str">
        <x:v>United States</x:v>
      </x:c>
      <x:c r="J2675" t="str">
        <x:v>North America</x:v>
      </x:c>
      <x:c r="K2675" t="str">
        <x:v>USD</x:v>
      </x:c>
      <x:c r="L2675" t="str">
        <x:v>Johnnie Walker</x:v>
      </x:c>
      <x:c r="M2675" t="str">
        <x:v>Scotch Whisky</x:v>
      </x:c>
      <x:c r="N2675" t="str">
        <x:v>Off-Trade</x:v>
      </x:c>
      <x:c r="O2675" t="str">
        <x:v>E-commerce Partner</x:v>
      </x:c>
      <x:c r="P2675" t="str">
        <x:v>SR-048</x:v>
      </x:c>
      <x:c r="Q2675" s="16" t="n">
        <x:v>75</x:v>
      </x:c>
      <x:c r="R2675" s="17" t="n">
        <x:v>32.8</x:v>
      </x:c>
      <x:c r="S2675" s="18" t="n">
        <x:v>0</x:v>
      </x:c>
      <x:c r="T2675" s="17" t="n">
        <x:v>2460.09</x:v>
      </x:c>
      <x:c r="U2675" s="17" t="n">
        <x:v>2460.09</x:v>
      </x:c>
      <x:c r="V2675" s="17" t="n">
        <x:v>1166.73</x:v>
      </x:c>
      <x:c r="W2675" s="17" t="n">
        <x:v>1293.36</x:v>
      </x:c>
      <x:c r="X2675" s="18" t="n">
        <x:v>0.5257</x:v>
      </x:c>
      <x:c r="Y2675" s="17" t="n">
        <x:v>2834.25</x:v>
      </x:c>
      <x:c r="Z2675" s="18" t="n">
        <x:v>0.868</x:v>
      </x:c>
      <x:c r="AA2675" s="18" t="n">
        <x:v>0.0737</x:v>
      </x:c>
      <x:c r="AB2675" t="str">
        <x:v>No</x:v>
      </x:c>
      <x:c r="AC2675" t="str">
        <x:v>Luxury / Reserve</x:v>
      </x:c>
      <x:c r="AD2675" s="18" t="n">
        <x:v>0.5257368632854895</x:v>
      </x:c>
      <x:c r="AE2675" s="18" t="n">
        <x:v>0.8679862397459646</x:v>
      </x:c>
      <x:c r="AF2675" s="17" t="n">
        <x:v>-374.15999999999985</x:v>
      </x:c>
      <x:c r="AG2675" s="18" t="n">
        <x:v>-0.1320137602540354</x:v>
      </x:c>
      <x:c r="AH2675" t="str">
        <x:v>Below Target</x:v>
      </x:c>
    </x:row>
    <x:row r="2676">
      <x:c r="A2676" t="str">
        <x:v>TXN-002673</x:v>
      </x:c>
      <x:c r="B2676" s="14" t="d">
        <x:v>2023-04-24T00:00:00.000Z</x:v>
      </x:c>
      <x:c r="C2676" t="n">
        <x:v>2023</x:v>
      </x:c>
      <x:c r="D2676" t="str">
        <x:v>Q2</x:v>
      </x:c>
      <x:c r="E2676" t="n">
        <x:v>4</x:v>
      </x:c>
      <x:c r="F2676" t="str">
        <x:v>April</x:v>
      </x:c>
      <x:c r="G2676" s="15" t="d">
        <x:v>2023-04-01T00:00:00.000Z</x:v>
      </x:c>
      <x:c r="H2676" t="str">
        <x:v>2023-04</x:v>
      </x:c>
      <x:c r="I2676" t="str">
        <x:v>Brazil</x:v>
      </x:c>
      <x:c r="J2676" t="str">
        <x:v>Latin America &amp; Caribbean</x:v>
      </x:c>
      <x:c r="K2676" t="str">
        <x:v>BRL</x:v>
      </x:c>
      <x:c r="L2676" t="str">
        <x:v>Guinness</x:v>
      </x:c>
      <x:c r="M2676" t="str">
        <x:v>Beer / Stout</x:v>
      </x:c>
      <x:c r="N2676" t="str">
        <x:v>E-commerce</x:v>
      </x:c>
      <x:c r="O2676" t="str">
        <x:v>E-commerce Partner</x:v>
      </x:c>
      <x:c r="P2676" t="str">
        <x:v>SR-006</x:v>
      </x:c>
      <x:c r="Q2676" s="16" t="n">
        <x:v>26</x:v>
      </x:c>
      <x:c r="R2676" s="17" t="n">
        <x:v>8.25</x:v>
      </x:c>
      <x:c r="S2676" s="18" t="n">
        <x:v>0.02</x:v>
      </x:c>
      <x:c r="T2676" s="17" t="n">
        <x:v>214.43</x:v>
      </x:c>
      <x:c r="U2676" s="17" t="n">
        <x:v>210.14</x:v>
      </x:c>
      <x:c r="V2676" s="17" t="n">
        <x:v>103.19</x:v>
      </x:c>
      <x:c r="W2676" s="17" t="n">
        <x:v>106.95</x:v>
      </x:c>
      <x:c r="X2676" s="18" t="n">
        <x:v>0.509</x:v>
      </x:c>
      <x:c r="Y2676" s="17" t="n">
        <x:v>193.06</x:v>
      </x:c>
      <x:c r="Z2676" s="18" t="n">
        <x:v>1.0885</x:v>
      </x:c>
      <x:c r="AA2676" s="18" t="n">
        <x:v>0.065</x:v>
      </x:c>
      <x:c r="AB2676" t="str">
        <x:v>No</x:v>
      </x:c>
      <x:c r="AC2676" t="str">
        <x:v>Core</x:v>
      </x:c>
      <x:c r="AD2676" s="18" t="n">
        <x:v>0.508946416674598</x:v>
      </x:c>
      <x:c r="AE2676" s="18" t="n">
        <x:v>1.088469905728789</x:v>
      </x:c>
      <x:c r="AF2676" s="17" t="n">
        <x:v>17.079999999999984</x:v>
      </x:c>
      <x:c r="AG2676" s="18" t="n">
        <x:v>0.08846990572878889</x:v>
      </x:c>
      <x:c r="AH2676" t="str">
        <x:v>Above Target</x:v>
      </x:c>
    </x:row>
    <x:row r="2677">
      <x:c r="A2677" t="str">
        <x:v>TXN-002674</x:v>
      </x:c>
      <x:c r="B2677" s="14" t="d">
        <x:v>2024-06-17T00:00:00.000Z</x:v>
      </x:c>
      <x:c r="C2677" t="n">
        <x:v>2024</x:v>
      </x:c>
      <x:c r="D2677" t="str">
        <x:v>Q2</x:v>
      </x:c>
      <x:c r="E2677" t="n">
        <x:v>6</x:v>
      </x:c>
      <x:c r="F2677" t="str">
        <x:v>June</x:v>
      </x:c>
      <x:c r="G2677" s="15" t="d">
        <x:v>2024-06-01T00:00:00.000Z</x:v>
      </x:c>
      <x:c r="H2677" t="str">
        <x:v>2024-06</x:v>
      </x:c>
      <x:c r="I2677" t="str">
        <x:v>Mexico</x:v>
      </x:c>
      <x:c r="J2677" t="str">
        <x:v>Latin America &amp; Caribbean</x:v>
      </x:c>
      <x:c r="K2677" t="str">
        <x:v>MXN</x:v>
      </x:c>
      <x:c r="L2677" t="str">
        <x:v>Captain Morgan</x:v>
      </x:c>
      <x:c r="M2677" t="str">
        <x:v>Rum</x:v>
      </x:c>
      <x:c r="N2677" t="str">
        <x:v>Off-Trade</x:v>
      </x:c>
      <x:c r="O2677" t="str">
        <x:v>Hospitality Group</x:v>
      </x:c>
      <x:c r="P2677" t="str">
        <x:v>SR-020</x:v>
      </x:c>
      <x:c r="Q2677" s="16" t="n">
        <x:v>52</x:v>
      </x:c>
      <x:c r="R2677" s="17" t="n">
        <x:v>18.34</x:v>
      </x:c>
      <x:c r="S2677" s="18" t="n">
        <x:v>0.02</x:v>
      </x:c>
      <x:c r="T2677" s="17" t="n">
        <x:v>953.9</x:v>
      </x:c>
      <x:c r="U2677" s="17" t="n">
        <x:v>934.82</x:v>
      </x:c>
      <x:c r="V2677" s="17" t="n">
        <x:v>431.19</x:v>
      </x:c>
      <x:c r="W2677" s="17" t="n">
        <x:v>503.63</x:v>
      </x:c>
      <x:c r="X2677" s="18" t="n">
        <x:v>0.5387</x:v>
      </x:c>
      <x:c r="Y2677" s="17" t="n">
        <x:v>948.62</x:v>
      </x:c>
      <x:c r="Z2677" s="18" t="n">
        <x:v>0.9855</x:v>
      </x:c>
      <x:c r="AA2677" s="18" t="n">
        <x:v>0.0281</x:v>
      </x:c>
      <x:c r="AB2677" t="str">
        <x:v>No</x:v>
      </x:c>
      <x:c r="AC2677" t="str">
        <x:v>Core</x:v>
      </x:c>
      <x:c r="AD2677" s="18" t="n">
        <x:v>0.5387454269271089</x:v>
      </x:c>
      <x:c r="AE2677" s="18" t="n">
        <x:v>0.9854525521283549</x:v>
      </x:c>
      <x:c r="AF2677" s="17" t="n">
        <x:v>-13.799999999999955</x:v>
      </x:c>
      <x:c r="AG2677" s="18" t="n">
        <x:v>-0.014547447871645079</x:v>
      </x:c>
      <x:c r="AH2677" t="str">
        <x:v>Below Target</x:v>
      </x:c>
    </x:row>
    <x:row r="2678">
      <x:c r="A2678" t="str">
        <x:v>TXN-002675</x:v>
      </x:c>
      <x:c r="B2678" s="14" t="d">
        <x:v>2024-06-07T00:00:00.000Z</x:v>
      </x:c>
      <x:c r="C2678" t="n">
        <x:v>2024</x:v>
      </x:c>
      <x:c r="D2678" t="str">
        <x:v>Q2</x:v>
      </x:c>
      <x:c r="E2678" t="n">
        <x:v>6</x:v>
      </x:c>
      <x:c r="F2678" t="str">
        <x:v>June</x:v>
      </x:c>
      <x:c r="G2678" s="15" t="d">
        <x:v>2024-06-01T00:00:00.000Z</x:v>
      </x:c>
      <x:c r="H2678" t="str">
        <x:v>2024-06</x:v>
      </x:c>
      <x:c r="I2678" t="str">
        <x:v>Germany</x:v>
      </x:c>
      <x:c r="J2678" t="str">
        <x:v>Europe</x:v>
      </x:c>
      <x:c r="K2678" t="str">
        <x:v>EUR</x:v>
      </x:c>
      <x:c r="L2678" t="str">
        <x:v>Ketel One</x:v>
      </x:c>
      <x:c r="M2678" t="str">
        <x:v>Vodka</x:v>
      </x:c>
      <x:c r="N2678" t="str">
        <x:v>On-Trade</x:v>
      </x:c>
      <x:c r="O2678" t="str">
        <x:v>Distributor</x:v>
      </x:c>
      <x:c r="P2678" t="str">
        <x:v>SR-010</x:v>
      </x:c>
      <x:c r="Q2678" s="16" t="n">
        <x:v>18</x:v>
      </x:c>
      <x:c r="R2678" s="17" t="n">
        <x:v>31.41</x:v>
      </x:c>
      <x:c r="S2678" s="18" t="n">
        <x:v>0.02</x:v>
      </x:c>
      <x:c r="T2678" s="17" t="n">
        <x:v>565.35</x:v>
      </x:c>
      <x:c r="U2678" s="17" t="n">
        <x:v>554.05</x:v>
      </x:c>
      <x:c r="V2678" s="17" t="n">
        <x:v>264.53</x:v>
      </x:c>
      <x:c r="W2678" s="17" t="n">
        <x:v>289.52</x:v>
      </x:c>
      <x:c r="X2678" s="18" t="n">
        <x:v>0.5226</x:v>
      </x:c>
      <x:c r="Y2678" s="17" t="n">
        <x:v>592.56</x:v>
      </x:c>
      <x:c r="Z2678" s="18" t="n">
        <x:v>0.935</x:v>
      </x:c>
      <x:c r="AA2678" s="18" t="n">
        <x:v>-0.0029</x:v>
      </x:c>
      <x:c r="AB2678" t="str">
        <x:v>No</x:v>
      </x:c>
      <x:c r="AC2678" t="str">
        <x:v>Premium Core</x:v>
      </x:c>
      <x:c r="AD2678" s="18" t="n">
        <x:v>0.5225521162349969</x:v>
      </x:c>
      <x:c r="AE2678" s="18" t="n">
        <x:v>0.9350108005940326</x:v>
      </x:c>
      <x:c r="AF2678" s="17" t="n">
        <x:v>-38.50999999999999</x:v>
      </x:c>
      <x:c r="AG2678" s="18" t="n">
        <x:v>-0.06498919940596731</x:v>
      </x:c>
      <x:c r="AH2678" t="str">
        <x:v>Below Target</x:v>
      </x:c>
    </x:row>
    <x:row r="2679">
      <x:c r="A2679" t="str">
        <x:v>TXN-002676</x:v>
      </x:c>
      <x:c r="B2679" s="14" t="d">
        <x:v>2023-08-30T00:00:00.000Z</x:v>
      </x:c>
      <x:c r="C2679" t="n">
        <x:v>2023</x:v>
      </x:c>
      <x:c r="D2679" t="str">
        <x:v>Q3</x:v>
      </x:c>
      <x:c r="E2679" t="n">
        <x:v>8</x:v>
      </x:c>
      <x:c r="F2679" t="str">
        <x:v>August</x:v>
      </x:c>
      <x:c r="G2679" s="15" t="d">
        <x:v>2023-08-01T00:00:00.000Z</x:v>
      </x:c>
      <x:c r="H2679" t="str">
        <x:v>2023-08</x:v>
      </x:c>
      <x:c r="I2679" t="str">
        <x:v>India</x:v>
      </x:c>
      <x:c r="J2679" t="str">
        <x:v>Asia Pacific</x:v>
      </x:c>
      <x:c r="K2679" t="str">
        <x:v>INR</x:v>
      </x:c>
      <x:c r="L2679" t="str">
        <x:v>Johnnie Walker</x:v>
      </x:c>
      <x:c r="M2679" t="str">
        <x:v>Scotch Whisky</x:v>
      </x:c>
      <x:c r="N2679" t="str">
        <x:v>E-commerce</x:v>
      </x:c>
      <x:c r="O2679" t="str">
        <x:v>Hospitality Group</x:v>
      </x:c>
      <x:c r="P2679" t="str">
        <x:v>SR-048</x:v>
      </x:c>
      <x:c r="Q2679" s="16" t="n">
        <x:v>32</x:v>
      </x:c>
      <x:c r="R2679" s="17" t="n">
        <x:v>38.12</x:v>
      </x:c>
      <x:c r="S2679" s="18" t="n">
        <x:v>0</x:v>
      </x:c>
      <x:c r="T2679" s="17" t="n">
        <x:v>1219.88</x:v>
      </x:c>
      <x:c r="U2679" s="17" t="n">
        <x:v>1219.88</x:v>
      </x:c>
      <x:c r="V2679" s="17" t="n">
        <x:v>507.77</x:v>
      </x:c>
      <x:c r="W2679" s="17" t="n">
        <x:v>712.1</x:v>
      </x:c>
      <x:c r="X2679" s="18" t="n">
        <x:v>0.5837</x:v>
      </x:c>
      <x:c r="Y2679" s="17" t="n">
        <x:v>1256.93</x:v>
      </x:c>
      <x:c r="Z2679" s="18" t="n">
        <x:v>0.9705</x:v>
      </x:c>
      <x:c r="AA2679" s="18" t="n">
        <x:v>-0.0293</x:v>
      </x:c>
      <x:c r="AB2679" t="str">
        <x:v>No</x:v>
      </x:c>
      <x:c r="AC2679" t="str">
        <x:v>Luxury / Reserve</x:v>
      </x:c>
      <x:c r="AD2679" s="18" t="n">
        <x:v>0.5837459422238253</x:v>
      </x:c>
      <x:c r="AE2679" s="18" t="n">
        <x:v>0.9705234181696674</x:v>
      </x:c>
      <x:c r="AF2679" s="17" t="n">
        <x:v>-37.049999999999955</x:v>
      </x:c>
      <x:c r="AG2679" s="18" t="n">
        <x:v>-0.0294765818303326</x:v>
      </x:c>
      <x:c r="AH2679" t="str">
        <x:v>Below Target</x:v>
      </x:c>
    </x:row>
    <x:row r="2680">
      <x:c r="A2680" t="str">
        <x:v>TXN-002677</x:v>
      </x:c>
      <x:c r="B2680" s="14" t="d">
        <x:v>2025-01-15T00:00:00.000Z</x:v>
      </x:c>
      <x:c r="C2680" t="n">
        <x:v>2025</x:v>
      </x:c>
      <x:c r="D2680" t="str">
        <x:v>Q1</x:v>
      </x:c>
      <x:c r="E2680" t="n">
        <x:v>1</x:v>
      </x:c>
      <x:c r="F2680" t="str">
        <x:v>January</x:v>
      </x:c>
      <x:c r="G2680" s="15" t="d">
        <x:v>2025-01-01T00:00:00.000Z</x:v>
      </x:c>
      <x:c r="H2680" t="str">
        <x:v>2025-01</x:v>
      </x:c>
      <x:c r="I2680" t="str">
        <x:v>Kenya</x:v>
      </x:c>
      <x:c r="J2680" t="str">
        <x:v>Africa</x:v>
      </x:c>
      <x:c r="K2680" t="str">
        <x:v>KES</x:v>
      </x:c>
      <x:c r="L2680" t="str">
        <x:v>Ketel One</x:v>
      </x:c>
      <x:c r="M2680" t="str">
        <x:v>Vodka</x:v>
      </x:c>
      <x:c r="N2680" t="str">
        <x:v>On-Trade</x:v>
      </x:c>
      <x:c r="O2680" t="str">
        <x:v>Hospitality Group</x:v>
      </x:c>
      <x:c r="P2680" t="str">
        <x:v>SR-021</x:v>
      </x:c>
      <x:c r="Q2680" s="16" t="n">
        <x:v>44</x:v>
      </x:c>
      <x:c r="R2680" s="17" t="n">
        <x:v>32.87</x:v>
      </x:c>
      <x:c r="S2680" s="18" t="n">
        <x:v>0</x:v>
      </x:c>
      <x:c r="T2680" s="17" t="n">
        <x:v>1446.36</x:v>
      </x:c>
      <x:c r="U2680" s="17" t="n">
        <x:v>1446.36</x:v>
      </x:c>
      <x:c r="V2680" s="17" t="n">
        <x:v>623.38</x:v>
      </x:c>
      <x:c r="W2680" s="17" t="n">
        <x:v>822.98</x:v>
      </x:c>
      <x:c r="X2680" s="18" t="n">
        <x:v>0.569</x:v>
      </x:c>
      <x:c r="Y2680" s="17" t="n">
        <x:v>1363.09</x:v>
      </x:c>
      <x:c r="Z2680" s="18" t="n">
        <x:v>1.0611</x:v>
      </x:c>
      <x:c r="AA2680" s="18" t="n">
        <x:v>0.0866</x:v>
      </x:c>
      <x:c r="AB2680" t="str">
        <x:v>No</x:v>
      </x:c>
      <x:c r="AC2680" t="str">
        <x:v>Premium Core</x:v>
      </x:c>
      <x:c r="AD2680" s="18" t="n">
        <x:v>0.56900080201333</x:v>
      </x:c>
      <x:c r="AE2680" s="18" t="n">
        <x:v>1.061089143049982</x:v>
      </x:c>
      <x:c r="AF2680" s="17" t="n">
        <x:v>83.26999999999998</x:v>
      </x:c>
      <x:c r="AG2680" s="18" t="n">
        <x:v>0.06108914304998202</x:v>
      </x:c>
      <x:c r="AH2680" t="str">
        <x:v>Above Target</x:v>
      </x:c>
    </x:row>
    <x:row r="2681">
      <x:c r="A2681" t="str">
        <x:v>TXN-002678</x:v>
      </x:c>
      <x:c r="B2681" s="14" t="d">
        <x:v>2026-04-04T00:00:00.000Z</x:v>
      </x:c>
      <x:c r="C2681" t="n">
        <x:v>2026</x:v>
      </x:c>
      <x:c r="D2681" t="str">
        <x:v>Q2</x:v>
      </x:c>
      <x:c r="E2681" t="n">
        <x:v>4</x:v>
      </x:c>
      <x:c r="F2681" t="str">
        <x:v>April</x:v>
      </x:c>
      <x:c r="G2681" s="15" t="d">
        <x:v>2026-04-01T00:00:00.000Z</x:v>
      </x:c>
      <x:c r="H2681" t="str">
        <x:v>2026-04</x:v>
      </x:c>
      <x:c r="I2681" t="str">
        <x:v>Kenya</x:v>
      </x:c>
      <x:c r="J2681" t="str">
        <x:v>Africa</x:v>
      </x:c>
      <x:c r="K2681" t="str">
        <x:v>KES</x:v>
      </x:c>
      <x:c r="L2681" t="str">
        <x:v>Smirnoff</x:v>
      </x:c>
      <x:c r="M2681" t="str">
        <x:v>Vodka</x:v>
      </x:c>
      <x:c r="N2681" t="str">
        <x:v>Off-Trade</x:v>
      </x:c>
      <x:c r="O2681" t="str">
        <x:v>Key Account</x:v>
      </x:c>
      <x:c r="P2681" t="str">
        <x:v>SR-025</x:v>
      </x:c>
      <x:c r="Q2681" s="16" t="n">
        <x:v>27</x:v>
      </x:c>
      <x:c r="R2681" s="17" t="n">
        <x:v>19.81</x:v>
      </x:c>
      <x:c r="S2681" s="18" t="n">
        <x:v>0</x:v>
      </x:c>
      <x:c r="T2681" s="17" t="n">
        <x:v>534.82</x:v>
      </x:c>
      <x:c r="U2681" s="17" t="n">
        <x:v>534.82</x:v>
      </x:c>
      <x:c r="V2681" s="17" t="n">
        <x:v>238.53</x:v>
      </x:c>
      <x:c r="W2681" s="17" t="n">
        <x:v>296.29</x:v>
      </x:c>
      <x:c r="X2681" s="18" t="n">
        <x:v>0.554</x:v>
      </x:c>
      <x:c r="Y2681" s="17" t="n">
        <x:v>577.75</x:v>
      </x:c>
      <x:c r="Z2681" s="18" t="n">
        <x:v>0.9257</x:v>
      </x:c>
      <x:c r="AA2681" s="18" t="n">
        <x:v>0.0994</x:v>
      </x:c>
      <x:c r="AB2681" t="str">
        <x:v>No</x:v>
      </x:c>
      <x:c r="AC2681" t="str">
        <x:v>Core</x:v>
      </x:c>
      <x:c r="AD2681" s="18" t="n">
        <x:v>0.5539994764593695</x:v>
      </x:c>
      <x:c r="AE2681" s="18" t="n">
        <x:v>0.9256945045434878</x:v>
      </x:c>
      <x:c r="AF2681" s="17" t="n">
        <x:v>-42.92999999999995</x:v>
      </x:c>
      <x:c r="AG2681" s="18" t="n">
        <x:v>-0.07430549545651224</x:v>
      </x:c>
      <x:c r="AH2681" t="str">
        <x:v>Below Target</x:v>
      </x:c>
    </x:row>
    <x:row r="2682">
      <x:c r="A2682" t="str">
        <x:v>TXN-002679</x:v>
      </x:c>
      <x:c r="B2682" s="14" t="d">
        <x:v>2026-06-01T00:00:00.000Z</x:v>
      </x:c>
      <x:c r="C2682" t="n">
        <x:v>2026</x:v>
      </x:c>
      <x:c r="D2682" t="str">
        <x:v>Q2</x:v>
      </x:c>
      <x:c r="E2682" t="n">
        <x:v>6</x:v>
      </x:c>
      <x:c r="F2682" t="str">
        <x:v>June</x:v>
      </x:c>
      <x:c r="G2682" s="15" t="d">
        <x:v>2026-06-01T00:00:00.000Z</x:v>
      </x:c>
      <x:c r="H2682" t="str">
        <x:v>2026-06</x:v>
      </x:c>
      <x:c r="I2682" t="str">
        <x:v>Kenya</x:v>
      </x:c>
      <x:c r="J2682" t="str">
        <x:v>Africa</x:v>
      </x:c>
      <x:c r="K2682" t="str">
        <x:v>KES</x:v>
      </x:c>
      <x:c r="L2682" t="str">
        <x:v>Buchanan's</x:v>
      </x:c>
      <x:c r="M2682" t="str">
        <x:v>Scotch Whisky</x:v>
      </x:c>
      <x:c r="N2682" t="str">
        <x:v>Off-Trade</x:v>
      </x:c>
      <x:c r="O2682" t="str">
        <x:v>E-commerce Partner</x:v>
      </x:c>
      <x:c r="P2682" t="str">
        <x:v>SR-026</x:v>
      </x:c>
      <x:c r="Q2682" s="16" t="n">
        <x:v>33</x:v>
      </x:c>
      <x:c r="R2682" s="17" t="n">
        <x:v>30.32</x:v>
      </x:c>
      <x:c r="S2682" s="18" t="n">
        <x:v>0.08</x:v>
      </x:c>
      <x:c r="T2682" s="17" t="n">
        <x:v>1000.6</x:v>
      </x:c>
      <x:c r="U2682" s="17" t="n">
        <x:v>920.55</x:v>
      </x:c>
      <x:c r="V2682" s="17" t="n">
        <x:v>414.91</x:v>
      </x:c>
      <x:c r="W2682" s="17" t="n">
        <x:v>505.64</x:v>
      </x:c>
      <x:c r="X2682" s="18" t="n">
        <x:v>0.5493</x:v>
      </x:c>
      <x:c r="Y2682" s="17" t="n">
        <x:v>853.59</x:v>
      </x:c>
      <x:c r="Z2682" s="18" t="n">
        <x:v>1.0784</x:v>
      </x:c>
      <x:c r="AA2682" s="18" t="n">
        <x:v>0.1092</x:v>
      </x:c>
      <x:c r="AB2682" t="str">
        <x:v>Yes</x:v>
      </x:c>
      <x:c r="AC2682" t="str">
        <x:v>Premium Core</x:v>
      </x:c>
      <x:c r="AD2682" s="18" t="n">
        <x:v>0.5492803215469013</x:v>
      </x:c>
      <x:c r="AE2682" s="18" t="n">
        <x:v>1.078445155168172</x:v>
      </x:c>
      <x:c r="AF2682" s="17" t="n">
        <x:v>66.95999999999992</x:v>
      </x:c>
      <x:c r="AG2682" s="18" t="n">
        <x:v>0.07844515516817198</x:v>
      </x:c>
      <x:c r="AH2682" t="str">
        <x:v>Above Target</x:v>
      </x:c>
    </x:row>
    <x:row r="2683">
      <x:c r="A2683" t="str">
        <x:v>TXN-002680</x:v>
      </x:c>
      <x:c r="B2683" s="14" t="d">
        <x:v>2025-11-09T00:00:00.000Z</x:v>
      </x:c>
      <x:c r="C2683" t="n">
        <x:v>2025</x:v>
      </x:c>
      <x:c r="D2683" t="str">
        <x:v>Q4</x:v>
      </x:c>
      <x:c r="E2683" t="n">
        <x:v>11</x:v>
      </x:c>
      <x:c r="F2683" t="str">
        <x:v>November</x:v>
      </x:c>
      <x:c r="G2683" s="15" t="d">
        <x:v>2025-11-01T00:00:00.000Z</x:v>
      </x:c>
      <x:c r="H2683" t="str">
        <x:v>2025-11</x:v>
      </x:c>
      <x:c r="I2683" t="str">
        <x:v>Mexico</x:v>
      </x:c>
      <x:c r="J2683" t="str">
        <x:v>Latin America &amp; Caribbean</x:v>
      </x:c>
      <x:c r="K2683" t="str">
        <x:v>MXN</x:v>
      </x:c>
      <x:c r="L2683" t="str">
        <x:v>Tanqueray</x:v>
      </x:c>
      <x:c r="M2683" t="str">
        <x:v>Gin</x:v>
      </x:c>
      <x:c r="N2683" t="str">
        <x:v>On-Trade</x:v>
      </x:c>
      <x:c r="O2683" t="str">
        <x:v>Key Account</x:v>
      </x:c>
      <x:c r="P2683" t="str">
        <x:v>SR-048</x:v>
      </x:c>
      <x:c r="Q2683" s="16" t="n">
        <x:v>28</x:v>
      </x:c>
      <x:c r="R2683" s="17" t="n">
        <x:v>29.6</x:v>
      </x:c>
      <x:c r="S2683" s="18" t="n">
        <x:v>0.03</x:v>
      </x:c>
      <x:c r="T2683" s="17" t="n">
        <x:v>828.78</x:v>
      </x:c>
      <x:c r="U2683" s="17" t="n">
        <x:v>803.92</x:v>
      </x:c>
      <x:c r="V2683" s="17" t="n">
        <x:v>374</x:v>
      </x:c>
      <x:c r="W2683" s="17" t="n">
        <x:v>429.92</x:v>
      </x:c>
      <x:c r="X2683" s="18" t="n">
        <x:v>0.5348</x:v>
      </x:c>
      <x:c r="Y2683" s="17" t="n">
        <x:v>824.28</x:v>
      </x:c>
      <x:c r="Z2683" s="18" t="n">
        <x:v>0.9753</x:v>
      </x:c>
      <x:c r="AA2683" s="18" t="n">
        <x:v>0.0692</x:v>
      </x:c>
      <x:c r="AB2683" t="str">
        <x:v>No</x:v>
      </x:c>
      <x:c r="AC2683" t="str">
        <x:v>Premium Core</x:v>
      </x:c>
      <x:c r="AD2683" s="18" t="n">
        <x:v>0.5347795800577172</x:v>
      </x:c>
      <x:c r="AE2683" s="18" t="n">
        <x:v>0.9752996554568836</x:v>
      </x:c>
      <x:c r="AF2683" s="17" t="n">
        <x:v>-20.360000000000014</x:v>
      </x:c>
      <x:c r="AG2683" s="18" t="n">
        <x:v>-0.024700344543116433</x:v>
      </x:c>
      <x:c r="AH2683" t="str">
        <x:v>Below Target</x:v>
      </x:c>
    </x:row>
    <x:row r="2684">
      <x:c r="A2684" t="str">
        <x:v>TXN-002681</x:v>
      </x:c>
      <x:c r="B2684" s="14" t="d">
        <x:v>2026-05-29T00:00:00.000Z</x:v>
      </x:c>
      <x:c r="C2684" t="n">
        <x:v>2026</x:v>
      </x:c>
      <x:c r="D2684" t="str">
        <x:v>Q2</x:v>
      </x:c>
      <x:c r="E2684" t="n">
        <x:v>5</x:v>
      </x:c>
      <x:c r="F2684" t="str">
        <x:v>May</x:v>
      </x:c>
      <x:c r="G2684" s="15" t="d">
        <x:v>2026-05-01T00:00:00.000Z</x:v>
      </x:c>
      <x:c r="H2684" t="str">
        <x:v>2026-05</x:v>
      </x:c>
      <x:c r="I2684" t="str">
        <x:v>Japan</x:v>
      </x:c>
      <x:c r="J2684" t="str">
        <x:v>Asia Pacific</x:v>
      </x:c>
      <x:c r="K2684" t="str">
        <x:v>JPY</x:v>
      </x:c>
      <x:c r="L2684" t="str">
        <x:v>Baileys</x:v>
      </x:c>
      <x:c r="M2684" t="str">
        <x:v>Liqueur</x:v>
      </x:c>
      <x:c r="N2684" t="str">
        <x:v>On-Trade</x:v>
      </x:c>
      <x:c r="O2684" t="str">
        <x:v>Distributor</x:v>
      </x:c>
      <x:c r="P2684" t="str">
        <x:v>SR-039</x:v>
      </x:c>
      <x:c r="Q2684" s="16" t="n">
        <x:v>12</x:v>
      </x:c>
      <x:c r="R2684" s="17" t="n">
        <x:v>20.37</x:v>
      </x:c>
      <x:c r="S2684" s="18" t="n">
        <x:v>0</x:v>
      </x:c>
      <x:c r="T2684" s="17" t="n">
        <x:v>244.44</x:v>
      </x:c>
      <x:c r="U2684" s="17" t="n">
        <x:v>244.44</x:v>
      </x:c>
      <x:c r="V2684" s="17" t="n">
        <x:v>109.59</x:v>
      </x:c>
      <x:c r="W2684" s="17" t="n">
        <x:v>134.84</x:v>
      </x:c>
      <x:c r="X2684" s="18" t="n">
        <x:v>0.5517</x:v>
      </x:c>
      <x:c r="Y2684" s="17" t="n">
        <x:v>277.65</x:v>
      </x:c>
      <x:c r="Z2684" s="18" t="n">
        <x:v>0.8804</x:v>
      </x:c>
      <x:c r="AA2684" s="18" t="n">
        <x:v>0.006</x:v>
      </x:c>
      <x:c r="AB2684" t="str">
        <x:v>No</x:v>
      </x:c>
      <x:c r="AC2684" t="str">
        <x:v>Core</x:v>
      </x:c>
      <x:c r="AD2684" s="18" t="n">
        <x:v>0.5516282114220259</x:v>
      </x:c>
      <x:c r="AE2684" s="18" t="n">
        <x:v>0.880388978930308</x:v>
      </x:c>
      <x:c r="AF2684" s="17" t="n">
        <x:v>-33.20999999999998</x:v>
      </x:c>
      <x:c r="AG2684" s="18" t="n">
        <x:v>-0.119611021069692</x:v>
      </x:c>
      <x:c r="AH2684" t="str">
        <x:v>Below Target</x:v>
      </x:c>
    </x:row>
    <x:row r="2685">
      <x:c r="A2685" t="str">
        <x:v>TXN-002682</x:v>
      </x:c>
      <x:c r="B2685" s="14" t="d">
        <x:v>2023-11-17T00:00:00.000Z</x:v>
      </x:c>
      <x:c r="C2685" t="n">
        <x:v>2023</x:v>
      </x:c>
      <x:c r="D2685" t="str">
        <x:v>Q4</x:v>
      </x:c>
      <x:c r="E2685" t="n">
        <x:v>11</x:v>
      </x:c>
      <x:c r="F2685" t="str">
        <x:v>November</x:v>
      </x:c>
      <x:c r="G2685" s="15" t="d">
        <x:v>2023-11-01T00:00:00.000Z</x:v>
      </x:c>
      <x:c r="H2685" t="str">
        <x:v>2023-11</x:v>
      </x:c>
      <x:c r="I2685" t="str">
        <x:v>Ireland</x:v>
      </x:c>
      <x:c r="J2685" t="str">
        <x:v>Europe</x:v>
      </x:c>
      <x:c r="K2685" t="str">
        <x:v>EUR</x:v>
      </x:c>
      <x:c r="L2685" t="str">
        <x:v>Don Julio</x:v>
      </x:c>
      <x:c r="M2685" t="str">
        <x:v>Tequila</x:v>
      </x:c>
      <x:c r="N2685" t="str">
        <x:v>Off-Trade</x:v>
      </x:c>
      <x:c r="O2685" t="str">
        <x:v>Independent Retailer</x:v>
      </x:c>
      <x:c r="P2685" t="str">
        <x:v>SR-010</x:v>
      </x:c>
      <x:c r="Q2685" s="16" t="n">
        <x:v>56</x:v>
      </x:c>
      <x:c r="R2685" s="17" t="n">
        <x:v>50.7</x:v>
      </x:c>
      <x:c r="S2685" s="18" t="n">
        <x:v>0</x:v>
      </x:c>
      <x:c r="T2685" s="17" t="n">
        <x:v>2839.28</x:v>
      </x:c>
      <x:c r="U2685" s="17" t="n">
        <x:v>2839.28</x:v>
      </x:c>
      <x:c r="V2685" s="17" t="n">
        <x:v>1056.56</x:v>
      </x:c>
      <x:c r="W2685" s="17" t="n">
        <x:v>1782.72</x:v>
      </x:c>
      <x:c r="X2685" s="18" t="n">
        <x:v>0.6279</x:v>
      </x:c>
      <x:c r="Y2685" s="17" t="n">
        <x:v>2699.27</x:v>
      </x:c>
      <x:c r="Z2685" s="18" t="n">
        <x:v>1.0519</x:v>
      </x:c>
      <x:c r="AA2685" s="18" t="n">
        <x:v>0.0817</x:v>
      </x:c>
      <x:c r="AB2685" t="str">
        <x:v>No</x:v>
      </x:c>
      <x:c r="AC2685" t="str">
        <x:v>Luxury / Reserve</x:v>
      </x:c>
      <x:c r="AD2685" s="18" t="n">
        <x:v>0.6278774900679045</x:v>
      </x:c>
      <x:c r="AE2685" s="18" t="n">
        <x:v>1.0518695795529904</x:v>
      </x:c>
      <x:c r="AF2685" s="17" t="n">
        <x:v>140.01000000000022</x:v>
      </x:c>
      <x:c r="AG2685" s="18" t="n">
        <x:v>0.05186957955299033</x:v>
      </x:c>
      <x:c r="AH2685" t="str">
        <x:v>Above Target</x:v>
      </x:c>
    </x:row>
    <x:row r="2686">
      <x:c r="A2686" t="str">
        <x:v>TXN-002683</x:v>
      </x:c>
      <x:c r="B2686" s="14" t="d">
        <x:v>2023-10-30T00:00:00.000Z</x:v>
      </x:c>
      <x:c r="C2686" t="n">
        <x:v>2023</x:v>
      </x:c>
      <x:c r="D2686" t="str">
        <x:v>Q4</x:v>
      </x:c>
      <x:c r="E2686" t="n">
        <x:v>10</x:v>
      </x:c>
      <x:c r="F2686" t="str">
        <x:v>October</x:v>
      </x:c>
      <x:c r="G2686" s="15" t="d">
        <x:v>2023-10-01T00:00:00.000Z</x:v>
      </x:c>
      <x:c r="H2686" t="str">
        <x:v>2023-10</x:v>
      </x:c>
      <x:c r="I2686" t="str">
        <x:v>Canada</x:v>
      </x:c>
      <x:c r="J2686" t="str">
        <x:v>North America</x:v>
      </x:c>
      <x:c r="K2686" t="str">
        <x:v>CAD</x:v>
      </x:c>
      <x:c r="L2686" t="str">
        <x:v>Ketel One</x:v>
      </x:c>
      <x:c r="M2686" t="str">
        <x:v>Vodka</x:v>
      </x:c>
      <x:c r="N2686" t="str">
        <x:v>On-Trade</x:v>
      </x:c>
      <x:c r="O2686" t="str">
        <x:v>Independent Retailer</x:v>
      </x:c>
      <x:c r="P2686" t="str">
        <x:v>SR-023</x:v>
      </x:c>
      <x:c r="Q2686" s="16" t="n">
        <x:v>67</x:v>
      </x:c>
      <x:c r="R2686" s="17" t="n">
        <x:v>33.12</x:v>
      </x:c>
      <x:c r="S2686" s="18" t="n">
        <x:v>0.12</x:v>
      </x:c>
      <x:c r="T2686" s="17" t="n">
        <x:v>2218.85</x:v>
      </x:c>
      <x:c r="U2686" s="17" t="n">
        <x:v>1952.59</x:v>
      </x:c>
      <x:c r="V2686" s="17" t="n">
        <x:v>901.61</x:v>
      </x:c>
      <x:c r="W2686" s="17" t="n">
        <x:v>1050.98</x:v>
      </x:c>
      <x:c r="X2686" s="18" t="n">
        <x:v>0.5382</x:v>
      </x:c>
      <x:c r="Y2686" s="17" t="n">
        <x:v>1947.48</x:v>
      </x:c>
      <x:c r="Z2686" s="18" t="n">
        <x:v>1.0026</x:v>
      </x:c>
      <x:c r="AA2686" s="18" t="n">
        <x:v>0.0993</x:v>
      </x:c>
      <x:c r="AB2686" t="str">
        <x:v>Yes</x:v>
      </x:c>
      <x:c r="AC2686" t="str">
        <x:v>Premium Core</x:v>
      </x:c>
      <x:c r="AD2686" s="18" t="n">
        <x:v>0.5382491972201026</x:v>
      </x:c>
      <x:c r="AE2686" s="18" t="n">
        <x:v>1.002623903711463</x:v>
      </x:c>
      <x:c r="AF2686" s="17" t="n">
        <x:v>5.1099999999999</x:v>
      </x:c>
      <x:c r="AG2686" s="18" t="n">
        <x:v>0.0026239037114629674</x:v>
      </x:c>
      <x:c r="AH2686" t="str">
        <x:v>Above Target</x:v>
      </x:c>
    </x:row>
    <x:row r="2687">
      <x:c r="A2687" t="str">
        <x:v>TXN-002684</x:v>
      </x:c>
      <x:c r="B2687" s="14" t="d">
        <x:v>2026-05-10T00:00:00.000Z</x:v>
      </x:c>
      <x:c r="C2687" t="n">
        <x:v>2026</x:v>
      </x:c>
      <x:c r="D2687" t="str">
        <x:v>Q2</x:v>
      </x:c>
      <x:c r="E2687" t="n">
        <x:v>5</x:v>
      </x:c>
      <x:c r="F2687" t="str">
        <x:v>May</x:v>
      </x:c>
      <x:c r="G2687" s="15" t="d">
        <x:v>2026-05-01T00:00:00.000Z</x:v>
      </x:c>
      <x:c r="H2687" t="str">
        <x:v>2026-05</x:v>
      </x:c>
      <x:c r="I2687" t="str">
        <x:v>Brazil</x:v>
      </x:c>
      <x:c r="J2687" t="str">
        <x:v>Latin America &amp; Caribbean</x:v>
      </x:c>
      <x:c r="K2687" t="str">
        <x:v>BRL</x:v>
      </x:c>
      <x:c r="L2687" t="str">
        <x:v>Smirnoff</x:v>
      </x:c>
      <x:c r="M2687" t="str">
        <x:v>Vodka</x:v>
      </x:c>
      <x:c r="N2687" t="str">
        <x:v>Duty Free / Travel Retail</x:v>
      </x:c>
      <x:c r="O2687" t="str">
        <x:v>Hospitality Group</x:v>
      </x:c>
      <x:c r="P2687" t="str">
        <x:v>SR-010</x:v>
      </x:c>
      <x:c r="Q2687" s="16" t="n">
        <x:v>43</x:v>
      </x:c>
      <x:c r="R2687" s="17" t="n">
        <x:v>23.6</x:v>
      </x:c>
      <x:c r="S2687" s="18" t="n">
        <x:v>0</x:v>
      </x:c>
      <x:c r="T2687" s="17" t="n">
        <x:v>1014.9</x:v>
      </x:c>
      <x:c r="U2687" s="17" t="n">
        <x:v>1014.9</x:v>
      </x:c>
      <x:c r="V2687" s="17" t="n">
        <x:v>474.66</x:v>
      </x:c>
      <x:c r="W2687" s="17" t="n">
        <x:v>540.25</x:v>
      </x:c>
      <x:c r="X2687" s="18" t="n">
        <x:v>0.5323</x:v>
      </x:c>
      <x:c r="Y2687" s="17" t="n">
        <x:v>998.11</x:v>
      </x:c>
      <x:c r="Z2687" s="18" t="n">
        <x:v>1.0168</x:v>
      </x:c>
      <x:c r="AA2687" s="18" t="n">
        <x:v>0.025</x:v>
      </x:c>
      <x:c r="AB2687" t="str">
        <x:v>No</x:v>
      </x:c>
      <x:c r="AC2687" t="str">
        <x:v>Core</x:v>
      </x:c>
      <x:c r="AD2687" s="18" t="n">
        <x:v>0.532318455020199</x:v>
      </x:c>
      <x:c r="AE2687" s="18" t="n">
        <x:v>1.0168217931891275</x:v>
      </x:c>
      <x:c r="AF2687" s="17" t="n">
        <x:v>16.789999999999964</x:v>
      </x:c>
      <x:c r="AG2687" s="18" t="n">
        <x:v>0.016821793189127413</x:v>
      </x:c>
      <x:c r="AH2687" t="str">
        <x:v>Above Target</x:v>
      </x:c>
    </x:row>
    <x:row r="2688">
      <x:c r="A2688" t="str">
        <x:v>TXN-002685</x:v>
      </x:c>
      <x:c r="B2688" s="14" t="d">
        <x:v>2025-11-30T00:00:00.000Z</x:v>
      </x:c>
      <x:c r="C2688" t="n">
        <x:v>2025</x:v>
      </x:c>
      <x:c r="D2688" t="str">
        <x:v>Q4</x:v>
      </x:c>
      <x:c r="E2688" t="n">
        <x:v>11</x:v>
      </x:c>
      <x:c r="F2688" t="str">
        <x:v>November</x:v>
      </x:c>
      <x:c r="G2688" s="15" t="d">
        <x:v>2025-11-01T00:00:00.000Z</x:v>
      </x:c>
      <x:c r="H2688" t="str">
        <x:v>2025-11</x:v>
      </x:c>
      <x:c r="I2688" t="str">
        <x:v>France</x:v>
      </x:c>
      <x:c r="J2688" t="str">
        <x:v>Europe</x:v>
      </x:c>
      <x:c r="K2688" t="str">
        <x:v>EUR</x:v>
      </x:c>
      <x:c r="L2688" t="str">
        <x:v>Crown Royal</x:v>
      </x:c>
      <x:c r="M2688" t="str">
        <x:v>Canadian Whisky</x:v>
      </x:c>
      <x:c r="N2688" t="str">
        <x:v>Duty Free / Travel Retail</x:v>
      </x:c>
      <x:c r="O2688" t="str">
        <x:v>Key Account</x:v>
      </x:c>
      <x:c r="P2688" t="str">
        <x:v>SR-023</x:v>
      </x:c>
      <x:c r="Q2688" s="16" t="n">
        <x:v>70</x:v>
      </x:c>
      <x:c r="R2688" s="17" t="n">
        <x:v>35.81</x:v>
      </x:c>
      <x:c r="S2688" s="18" t="n">
        <x:v>0.03</x:v>
      </x:c>
      <x:c r="T2688" s="17" t="n">
        <x:v>2506.82</x:v>
      </x:c>
      <x:c r="U2688" s="17" t="n">
        <x:v>2431.62</x:v>
      </x:c>
      <x:c r="V2688" s="17" t="n">
        <x:v>1099.53</x:v>
      </x:c>
      <x:c r="W2688" s="17" t="n">
        <x:v>1332.08</x:v>
      </x:c>
      <x:c r="X2688" s="18" t="n">
        <x:v>0.5478</x:v>
      </x:c>
      <x:c r="Y2688" s="17" t="n">
        <x:v>2384.76</x:v>
      </x:c>
      <x:c r="Z2688" s="18" t="n">
        <x:v>1.0196</x:v>
      </x:c>
      <x:c r="AA2688" s="18" t="n">
        <x:v>0.108</x:v>
      </x:c>
      <x:c r="AB2688" t="str">
        <x:v>No</x:v>
      </x:c>
      <x:c r="AC2688" t="str">
        <x:v>Premium Core</x:v>
      </x:c>
      <x:c r="AD2688" s="18" t="n">
        <x:v>0.5478158593859238</x:v>
      </x:c>
      <x:c r="AE2688" s="18" t="n">
        <x:v>1.0196497760780958</x:v>
      </x:c>
      <x:c r="AF2688" s="17" t="n">
        <x:v>46.85999999999967</x:v>
      </x:c>
      <x:c r="AG2688" s="18" t="n">
        <x:v>0.01964977607809577</x:v>
      </x:c>
      <x:c r="AH2688" t="str">
        <x:v>Above Target</x:v>
      </x:c>
    </x:row>
    <x:row r="2689">
      <x:c r="A2689" t="str">
        <x:v>TXN-002686</x:v>
      </x:c>
      <x:c r="B2689" s="14" t="d">
        <x:v>2023-02-22T00:00:00.000Z</x:v>
      </x:c>
      <x:c r="C2689" t="n">
        <x:v>2023</x:v>
      </x:c>
      <x:c r="D2689" t="str">
        <x:v>Q1</x:v>
      </x:c>
      <x:c r="E2689" t="n">
        <x:v>2</x:v>
      </x:c>
      <x:c r="F2689" t="str">
        <x:v>February</x:v>
      </x:c>
      <x:c r="G2689" s="15" t="d">
        <x:v>2023-02-01T00:00:00.000Z</x:v>
      </x:c>
      <x:c r="H2689" t="str">
        <x:v>2023-02</x:v>
      </x:c>
      <x:c r="I2689" t="str">
        <x:v>Nigeria</x:v>
      </x:c>
      <x:c r="J2689" t="str">
        <x:v>Africa</x:v>
      </x:c>
      <x:c r="K2689" t="str">
        <x:v>NGN</x:v>
      </x:c>
      <x:c r="L2689" t="str">
        <x:v>Smirnoff</x:v>
      </x:c>
      <x:c r="M2689" t="str">
        <x:v>Vodka</x:v>
      </x:c>
      <x:c r="N2689" t="str">
        <x:v>On-Trade</x:v>
      </x:c>
      <x:c r="O2689" t="str">
        <x:v>Key Account</x:v>
      </x:c>
      <x:c r="P2689" t="str">
        <x:v>SR-038</x:v>
      </x:c>
      <x:c r="Q2689" s="16" t="n">
        <x:v>40</x:v>
      </x:c>
      <x:c r="R2689" s="17" t="n">
        <x:v>22.7</x:v>
      </x:c>
      <x:c r="S2689" s="18" t="n">
        <x:v>0.03</x:v>
      </x:c>
      <x:c r="T2689" s="17" t="n">
        <x:v>908.19</x:v>
      </x:c>
      <x:c r="U2689" s="17" t="n">
        <x:v>880.95</x:v>
      </x:c>
      <x:c r="V2689" s="17" t="n">
        <x:v>398.86</x:v>
      </x:c>
      <x:c r="W2689" s="17" t="n">
        <x:v>482.08</x:v>
      </x:c>
      <x:c r="X2689" s="18" t="n">
        <x:v>0.5472</x:v>
      </x:c>
      <x:c r="Y2689" s="17" t="n">
        <x:v>850.95</x:v>
      </x:c>
      <x:c r="Z2689" s="18" t="n">
        <x:v>1.0353</x:v>
      </x:c>
      <x:c r="AA2689" s="18" t="n">
        <x:v>0.0259</x:v>
      </x:c>
      <x:c r="AB2689" t="str">
        <x:v>No</x:v>
      </x:c>
      <x:c r="AC2689" t="str">
        <x:v>Core</x:v>
      </x:c>
      <x:c r="AD2689" s="18" t="n">
        <x:v>0.5472274249389862</x:v>
      </x:c>
      <x:c r="AE2689" s="18" t="n">
        <x:v>1.0352547153181737</x:v>
      </x:c>
      <x:c r="AF2689" s="17" t="n">
        <x:v>30</x:v>
      </x:c>
      <x:c r="AG2689" s="18" t="n">
        <x:v>0.035254715318173806</x:v>
      </x:c>
      <x:c r="AH2689" t="str">
        <x:v>Above Target</x:v>
      </x:c>
    </x:row>
    <x:row r="2690">
      <x:c r="A2690" t="str">
        <x:v>TXN-002687</x:v>
      </x:c>
      <x:c r="B2690" s="14" t="d">
        <x:v>2024-03-10T00:00:00.000Z</x:v>
      </x:c>
      <x:c r="C2690" t="n">
        <x:v>2024</x:v>
      </x:c>
      <x:c r="D2690" t="str">
        <x:v>Q1</x:v>
      </x:c>
      <x:c r="E2690" t="n">
        <x:v>3</x:v>
      </x:c>
      <x:c r="F2690" t="str">
        <x:v>March</x:v>
      </x:c>
      <x:c r="G2690" s="15" t="d">
        <x:v>2024-03-01T00:00:00.000Z</x:v>
      </x:c>
      <x:c r="H2690" t="str">
        <x:v>2024-03</x:v>
      </x:c>
      <x:c r="I2690" t="str">
        <x:v>United States</x:v>
      </x:c>
      <x:c r="J2690" t="str">
        <x:v>North America</x:v>
      </x:c>
      <x:c r="K2690" t="str">
        <x:v>USD</x:v>
      </x:c>
      <x:c r="L2690" t="str">
        <x:v>Cîroc</x:v>
      </x:c>
      <x:c r="M2690" t="str">
        <x:v>Vodka</x:v>
      </x:c>
      <x:c r="N2690" t="str">
        <x:v>E-commerce</x:v>
      </x:c>
      <x:c r="O2690" t="str">
        <x:v>Hospitality Group</x:v>
      </x:c>
      <x:c r="P2690" t="str">
        <x:v>SR-053</x:v>
      </x:c>
      <x:c r="Q2690" s="16" t="n">
        <x:v>42</x:v>
      </x:c>
      <x:c r="R2690" s="17" t="n">
        <x:v>36.26</x:v>
      </x:c>
      <x:c r="S2690" s="18" t="n">
        <x:v>0</x:v>
      </x:c>
      <x:c r="T2690" s="17" t="n">
        <x:v>1522.8</x:v>
      </x:c>
      <x:c r="U2690" s="17" t="n">
        <x:v>1522.8</x:v>
      </x:c>
      <x:c r="V2690" s="17" t="n">
        <x:v>657.64</x:v>
      </x:c>
      <x:c r="W2690" s="17" t="n">
        <x:v>865.15</x:v>
      </x:c>
      <x:c r="X2690" s="18" t="n">
        <x:v>0.5681</x:v>
      </x:c>
      <x:c r="Y2690" s="17" t="n">
        <x:v>1741.11</x:v>
      </x:c>
      <x:c r="Z2690" s="18" t="n">
        <x:v>0.8746</x:v>
      </x:c>
      <x:c r="AA2690" s="18" t="n">
        <x:v>0.0024</x:v>
      </x:c>
      <x:c r="AB2690" t="str">
        <x:v>No</x:v>
      </x:c>
      <x:c r="AC2690" t="str">
        <x:v>Luxury / Reserve</x:v>
      </x:c>
      <x:c r="AD2690" s="18" t="n">
        <x:v>0.5681310743367481</x:v>
      </x:c>
      <x:c r="AE2690" s="18" t="n">
        <x:v>0.8746144700794322</x:v>
      </x:c>
      <x:c r="AF2690" s="17" t="n">
        <x:v>-218.30999999999995</x:v>
      </x:c>
      <x:c r="AG2690" s="18" t="n">
        <x:v>-0.1253855299205679</x:v>
      </x:c>
      <x:c r="AH2690" t="str">
        <x:v>Below Target</x:v>
      </x:c>
    </x:row>
    <x:row r="2691">
      <x:c r="A2691" t="str">
        <x:v>TXN-002688</x:v>
      </x:c>
      <x:c r="B2691" s="14" t="d">
        <x:v>2025-06-28T00:00:00.000Z</x:v>
      </x:c>
      <x:c r="C2691" t="n">
        <x:v>2025</x:v>
      </x:c>
      <x:c r="D2691" t="str">
        <x:v>Q2</x:v>
      </x:c>
      <x:c r="E2691" t="n">
        <x:v>6</x:v>
      </x:c>
      <x:c r="F2691" t="str">
        <x:v>June</x:v>
      </x:c>
      <x:c r="G2691" s="15" t="d">
        <x:v>2025-06-01T00:00:00.000Z</x:v>
      </x:c>
      <x:c r="H2691" t="str">
        <x:v>2025-06</x:v>
      </x:c>
      <x:c r="I2691" t="str">
        <x:v>United States</x:v>
      </x:c>
      <x:c r="J2691" t="str">
        <x:v>North America</x:v>
      </x:c>
      <x:c r="K2691" t="str">
        <x:v>USD</x:v>
      </x:c>
      <x:c r="L2691" t="str">
        <x:v>Crown Royal</x:v>
      </x:c>
      <x:c r="M2691" t="str">
        <x:v>Canadian Whisky</x:v>
      </x:c>
      <x:c r="N2691" t="str">
        <x:v>Off-Trade</x:v>
      </x:c>
      <x:c r="O2691" t="str">
        <x:v>Independent Retailer</x:v>
      </x:c>
      <x:c r="P2691" t="str">
        <x:v>SR-011</x:v>
      </x:c>
      <x:c r="Q2691" s="16" t="n">
        <x:v>51</x:v>
      </x:c>
      <x:c r="R2691" s="17" t="n">
        <x:v>28.12</x:v>
      </x:c>
      <x:c r="S2691" s="18" t="n">
        <x:v>0</x:v>
      </x:c>
      <x:c r="T2691" s="17" t="n">
        <x:v>1434.26</x:v>
      </x:c>
      <x:c r="U2691" s="17" t="n">
        <x:v>1434.26</x:v>
      </x:c>
      <x:c r="V2691" s="17" t="n">
        <x:v>594.4</x:v>
      </x:c>
      <x:c r="W2691" s="17" t="n">
        <x:v>839.86</x:v>
      </x:c>
      <x:c r="X2691" s="18" t="n">
        <x:v>0.5856</x:v>
      </x:c>
      <x:c r="Y2691" s="17" t="n">
        <x:v>1549.03</x:v>
      </x:c>
      <x:c r="Z2691" s="18" t="n">
        <x:v>0.9259</x:v>
      </x:c>
      <x:c r="AA2691" s="18" t="n">
        <x:v>0.1055</x:v>
      </x:c>
      <x:c r="AB2691" t="str">
        <x:v>No</x:v>
      </x:c>
      <x:c r="AC2691" t="str">
        <x:v>Premium Core</x:v>
      </x:c>
      <x:c r="AD2691" s="18" t="n">
        <x:v>0.5855702592277551</x:v>
      </x:c>
      <x:c r="AE2691" s="18" t="n">
        <x:v>0.9259084717532908</x:v>
      </x:c>
      <x:c r="AF2691" s="17" t="n">
        <x:v>-114.76999999999998</x:v>
      </x:c>
      <x:c r="AG2691" s="18" t="n">
        <x:v>-0.07409152824670923</x:v>
      </x:c>
      <x:c r="AH2691" t="str">
        <x:v>Below Target</x:v>
      </x:c>
    </x:row>
    <x:row r="2692">
      <x:c r="A2692" t="str">
        <x:v>TXN-002689</x:v>
      </x:c>
      <x:c r="B2692" s="14" t="d">
        <x:v>2025-10-25T00:00:00.000Z</x:v>
      </x:c>
      <x:c r="C2692" t="n">
        <x:v>2025</x:v>
      </x:c>
      <x:c r="D2692" t="str">
        <x:v>Q4</x:v>
      </x:c>
      <x:c r="E2692" t="n">
        <x:v>10</x:v>
      </x:c>
      <x:c r="F2692" t="str">
        <x:v>October</x:v>
      </x:c>
      <x:c r="G2692" s="15" t="d">
        <x:v>2025-10-01T00:00:00.000Z</x:v>
      </x:c>
      <x:c r="H2692" t="str">
        <x:v>2025-10</x:v>
      </x:c>
      <x:c r="I2692" t="str">
        <x:v>United Kingdom</x:v>
      </x:c>
      <x:c r="J2692" t="str">
        <x:v>Europe</x:v>
      </x:c>
      <x:c r="K2692" t="str">
        <x:v>GBP</x:v>
      </x:c>
      <x:c r="L2692" t="str">
        <x:v>Buchanan's</x:v>
      </x:c>
      <x:c r="M2692" t="str">
        <x:v>Scotch Whisky</x:v>
      </x:c>
      <x:c r="N2692" t="str">
        <x:v>Off-Trade</x:v>
      </x:c>
      <x:c r="O2692" t="str">
        <x:v>Independent Retailer</x:v>
      </x:c>
      <x:c r="P2692" t="str">
        <x:v>SR-008</x:v>
      </x:c>
      <x:c r="Q2692" s="16" t="n">
        <x:v>49</x:v>
      </x:c>
      <x:c r="R2692" s="17" t="n">
        <x:v>30.47</x:v>
      </x:c>
      <x:c r="S2692" s="18" t="n">
        <x:v>0.02</x:v>
      </x:c>
      <x:c r="T2692" s="17" t="n">
        <x:v>1493.04</x:v>
      </x:c>
      <x:c r="U2692" s="17" t="n">
        <x:v>1463.18</x:v>
      </x:c>
      <x:c r="V2692" s="17" t="n">
        <x:v>613.83</x:v>
      </x:c>
      <x:c r="W2692" s="17" t="n">
        <x:v>849.36</x:v>
      </x:c>
      <x:c r="X2692" s="18" t="n">
        <x:v>0.5805</x:v>
      </x:c>
      <x:c r="Y2692" s="17" t="n">
        <x:v>1335.99</x:v>
      </x:c>
      <x:c r="Z2692" s="18" t="n">
        <x:v>1.0952</x:v>
      </x:c>
      <x:c r="AA2692" s="18" t="n">
        <x:v>0.1125</x:v>
      </x:c>
      <x:c r="AB2692" t="str">
        <x:v>No</x:v>
      </x:c>
      <x:c r="AC2692" t="str">
        <x:v>Premium Core</x:v>
      </x:c>
      <x:c r="AD2692" s="18" t="n">
        <x:v>0.5804890717478369</x:v>
      </x:c>
      <x:c r="AE2692" s="18" t="n">
        <x:v>1.0952028084042547</x:v>
      </x:c>
      <x:c r="AF2692" s="17" t="n">
        <x:v>127.19000000000005</x:v>
      </x:c>
      <x:c r="AG2692" s="18" t="n">
        <x:v>0.09520280840425456</x:v>
      </x:c>
      <x:c r="AH2692" t="str">
        <x:v>Above Target</x:v>
      </x:c>
    </x:row>
    <x:row r="2693">
      <x:c r="A2693" t="str">
        <x:v>TXN-002690</x:v>
      </x:c>
      <x:c r="B2693" s="14" t="d">
        <x:v>2026-05-14T00:00:00.000Z</x:v>
      </x:c>
      <x:c r="C2693" t="n">
        <x:v>2026</x:v>
      </x:c>
      <x:c r="D2693" t="str">
        <x:v>Q2</x:v>
      </x:c>
      <x:c r="E2693" t="n">
        <x:v>5</x:v>
      </x:c>
      <x:c r="F2693" t="str">
        <x:v>May</x:v>
      </x:c>
      <x:c r="G2693" s="15" t="d">
        <x:v>2026-05-01T00:00:00.000Z</x:v>
      </x:c>
      <x:c r="H2693" t="str">
        <x:v>2026-05</x:v>
      </x:c>
      <x:c r="I2693" t="str">
        <x:v>Spain</x:v>
      </x:c>
      <x:c r="J2693" t="str">
        <x:v>Europe</x:v>
      </x:c>
      <x:c r="K2693" t="str">
        <x:v>EUR</x:v>
      </x:c>
      <x:c r="L2693" t="str">
        <x:v>Smirnoff</x:v>
      </x:c>
      <x:c r="M2693" t="str">
        <x:v>Vodka</x:v>
      </x:c>
      <x:c r="N2693" t="str">
        <x:v>Off-Trade</x:v>
      </x:c>
      <x:c r="O2693" t="str">
        <x:v>Distributor</x:v>
      </x:c>
      <x:c r="P2693" t="str">
        <x:v>SR-018</x:v>
      </x:c>
      <x:c r="Q2693" s="16" t="n">
        <x:v>47</x:v>
      </x:c>
      <x:c r="R2693" s="17" t="n">
        <x:v>21.11</x:v>
      </x:c>
      <x:c r="S2693" s="18" t="n">
        <x:v>0.12</x:v>
      </x:c>
      <x:c r="T2693" s="17" t="n">
        <x:v>992.07</x:v>
      </x:c>
      <x:c r="U2693" s="17" t="n">
        <x:v>873.02</x:v>
      </x:c>
      <x:c r="V2693" s="17" t="n">
        <x:v>429.25</x:v>
      </x:c>
      <x:c r="W2693" s="17" t="n">
        <x:v>443.77</x:v>
      </x:c>
      <x:c r="X2693" s="18" t="n">
        <x:v>0.5083</x:v>
      </x:c>
      <x:c r="Y2693" s="17" t="n">
        <x:v>882.66</x:v>
      </x:c>
      <x:c r="Z2693" s="18" t="n">
        <x:v>0.9891</x:v>
      </x:c>
      <x:c r="AA2693" s="18" t="n">
        <x:v>0.0475</x:v>
      </x:c>
      <x:c r="AB2693" t="str">
        <x:v>Yes</x:v>
      </x:c>
      <x:c r="AC2693" t="str">
        <x:v>Core</x:v>
      </x:c>
      <x:c r="AD2693" s="18" t="n">
        <x:v>0.5083159606881859</x:v>
      </x:c>
      <x:c r="AE2693" s="18" t="n">
        <x:v>0.9890784673600254</x:v>
      </x:c>
      <x:c r="AF2693" s="17" t="n">
        <x:v>-9.639999999999986</x:v>
      </x:c>
      <x:c r="AG2693" s="18" t="n">
        <x:v>-0.010921532639974607</x:v>
      </x:c>
      <x:c r="AH2693" t="str">
        <x:v>Below Target</x:v>
      </x:c>
    </x:row>
    <x:row r="2694">
      <x:c r="A2694" t="str">
        <x:v>TXN-002691</x:v>
      </x:c>
      <x:c r="B2694" s="14" t="d">
        <x:v>2024-12-28T00:00:00.000Z</x:v>
      </x:c>
      <x:c r="C2694" t="n">
        <x:v>2024</x:v>
      </x:c>
      <x:c r="D2694" t="str">
        <x:v>Q4</x:v>
      </x:c>
      <x:c r="E2694" t="n">
        <x:v>12</x:v>
      </x:c>
      <x:c r="F2694" t="str">
        <x:v>December</x:v>
      </x:c>
      <x:c r="G2694" s="15" t="d">
        <x:v>2024-12-01T00:00:00.000Z</x:v>
      </x:c>
      <x:c r="H2694" t="str">
        <x:v>2024-12</x:v>
      </x:c>
      <x:c r="I2694" t="str">
        <x:v>Singapore</x:v>
      </x:c>
      <x:c r="J2694" t="str">
        <x:v>Asia Pacific</x:v>
      </x:c>
      <x:c r="K2694" t="str">
        <x:v>SGD</x:v>
      </x:c>
      <x:c r="L2694" t="str">
        <x:v>Tanqueray</x:v>
      </x:c>
      <x:c r="M2694" t="str">
        <x:v>Gin</x:v>
      </x:c>
      <x:c r="N2694" t="str">
        <x:v>On-Trade</x:v>
      </x:c>
      <x:c r="O2694" t="str">
        <x:v>Hospitality Group</x:v>
      </x:c>
      <x:c r="P2694" t="str">
        <x:v>SR-032</x:v>
      </x:c>
      <x:c r="Q2694" s="16" t="n">
        <x:v>20</x:v>
      </x:c>
      <x:c r="R2694" s="17" t="n">
        <x:v>31.11</x:v>
      </x:c>
      <x:c r="S2694" s="18" t="n">
        <x:v>0</x:v>
      </x:c>
      <x:c r="T2694" s="17" t="n">
        <x:v>622.16</x:v>
      </x:c>
      <x:c r="U2694" s="17" t="n">
        <x:v>622.16</x:v>
      </x:c>
      <x:c r="V2694" s="17" t="n">
        <x:v>275.33</x:v>
      </x:c>
      <x:c r="W2694" s="17" t="n">
        <x:v>346.83</x:v>
      </x:c>
      <x:c r="X2694" s="18" t="n">
        <x:v>0.5575</x:v>
      </x:c>
      <x:c r="Y2694" s="17" t="n">
        <x:v>575.01</x:v>
      </x:c>
      <x:c r="Z2694" s="18" t="n">
        <x:v>1.082</x:v>
      </x:c>
      <x:c r="AA2694" s="18" t="n">
        <x:v>0.0852</x:v>
      </x:c>
      <x:c r="AB2694" t="str">
        <x:v>No</x:v>
      </x:c>
      <x:c r="AC2694" t="str">
        <x:v>Premium Core</x:v>
      </x:c>
      <x:c r="AD2694" s="18" t="n">
        <x:v>0.5574611032531824</x:v>
      </x:c>
      <x:c r="AE2694" s="18" t="n">
        <x:v>1.0819985739378446</x:v>
      </x:c>
      <x:c r="AF2694" s="17" t="n">
        <x:v>47.14999999999998</x:v>
      </x:c>
      <x:c r="AG2694" s="18" t="n">
        <x:v>0.08199857393784452</x:v>
      </x:c>
      <x:c r="AH2694" t="str">
        <x:v>Above Target</x:v>
      </x:c>
    </x:row>
    <x:row r="2695">
      <x:c r="A2695" t="str">
        <x:v>TXN-002692</x:v>
      </x:c>
      <x:c r="B2695" s="14" t="d">
        <x:v>2024-04-19T00:00:00.000Z</x:v>
      </x:c>
      <x:c r="C2695" t="n">
        <x:v>2024</x:v>
      </x:c>
      <x:c r="D2695" t="str">
        <x:v>Q2</x:v>
      </x:c>
      <x:c r="E2695" t="n">
        <x:v>4</x:v>
      </x:c>
      <x:c r="F2695" t="str">
        <x:v>April</x:v>
      </x:c>
      <x:c r="G2695" s="15" t="d">
        <x:v>2024-04-01T00:00:00.000Z</x:v>
      </x:c>
      <x:c r="H2695" t="str">
        <x:v>2024-04</x:v>
      </x:c>
      <x:c r="I2695" t="str">
        <x:v>United States</x:v>
      </x:c>
      <x:c r="J2695" t="str">
        <x:v>North America</x:v>
      </x:c>
      <x:c r="K2695" t="str">
        <x:v>USD</x:v>
      </x:c>
      <x:c r="L2695" t="str">
        <x:v>Smirnoff</x:v>
      </x:c>
      <x:c r="M2695" t="str">
        <x:v>Vodka</x:v>
      </x:c>
      <x:c r="N2695" t="str">
        <x:v>Off-Trade</x:v>
      </x:c>
      <x:c r="O2695" t="str">
        <x:v>E-commerce Partner</x:v>
      </x:c>
      <x:c r="P2695" t="str">
        <x:v>SR-024</x:v>
      </x:c>
      <x:c r="Q2695" s="16" t="n">
        <x:v>89</x:v>
      </x:c>
      <x:c r="R2695" s="17" t="n">
        <x:v>20.72</x:v>
      </x:c>
      <x:c r="S2695" s="18" t="n">
        <x:v>0.03</x:v>
      </x:c>
      <x:c r="T2695" s="17" t="n">
        <x:v>1843.96</x:v>
      </x:c>
      <x:c r="U2695" s="17" t="n">
        <x:v>1788.65</x:v>
      </x:c>
      <x:c r="V2695" s="17" t="n">
        <x:v>845.29</x:v>
      </x:c>
      <x:c r="W2695" s="17" t="n">
        <x:v>943.35</x:v>
      </x:c>
      <x:c r="X2695" s="18" t="n">
        <x:v>0.5274</x:v>
      </x:c>
      <x:c r="Y2695" s="17" t="n">
        <x:v>1770.85</x:v>
      </x:c>
      <x:c r="Z2695" s="18" t="n">
        <x:v>1.01</x:v>
      </x:c>
      <x:c r="AA2695" s="18" t="n">
        <x:v>0.0697</x:v>
      </x:c>
      <x:c r="AB2695" t="str">
        <x:v>No</x:v>
      </x:c>
      <x:c r="AC2695" t="str">
        <x:v>Core</x:v>
      </x:c>
      <x:c r="AD2695" s="18" t="n">
        <x:v>0.5274089397031281</x:v>
      </x:c>
      <x:c r="AE2695" s="18" t="n">
        <x:v>1.0100516701019286</x:v>
      </x:c>
      <x:c r="AF2695" s="17" t="n">
        <x:v>17.800000000000182</x:v>
      </x:c>
      <x:c r="AG2695" s="18" t="n">
        <x:v>0.010051670101928556</x:v>
      </x:c>
      <x:c r="AH2695" t="str">
        <x:v>Above Target</x:v>
      </x:c>
    </x:row>
    <x:row r="2696">
      <x:c r="A2696" t="str">
        <x:v>TXN-002693</x:v>
      </x:c>
      <x:c r="B2696" s="14" t="d">
        <x:v>2025-07-16T00:00:00.000Z</x:v>
      </x:c>
      <x:c r="C2696" t="n">
        <x:v>2025</x:v>
      </x:c>
      <x:c r="D2696" t="str">
        <x:v>Q3</x:v>
      </x:c>
      <x:c r="E2696" t="n">
        <x:v>7</x:v>
      </x:c>
      <x:c r="F2696" t="str">
        <x:v>July</x:v>
      </x:c>
      <x:c r="G2696" s="15" t="d">
        <x:v>2025-07-01T00:00:00.000Z</x:v>
      </x:c>
      <x:c r="H2696" t="str">
        <x:v>2025-07</x:v>
      </x:c>
      <x:c r="I2696" t="str">
        <x:v>United Kingdom</x:v>
      </x:c>
      <x:c r="J2696" t="str">
        <x:v>Europe</x:v>
      </x:c>
      <x:c r="K2696" t="str">
        <x:v>GBP</x:v>
      </x:c>
      <x:c r="L2696" t="str">
        <x:v>Johnnie Walker</x:v>
      </x:c>
      <x:c r="M2696" t="str">
        <x:v>Scotch Whisky</x:v>
      </x:c>
      <x:c r="N2696" t="str">
        <x:v>Off-Trade</x:v>
      </x:c>
      <x:c r="O2696" t="str">
        <x:v>E-commerce Partner</x:v>
      </x:c>
      <x:c r="P2696" t="str">
        <x:v>SR-021</x:v>
      </x:c>
      <x:c r="Q2696" s="16" t="n">
        <x:v>52</x:v>
      </x:c>
      <x:c r="R2696" s="17" t="n">
        <x:v>36.27</x:v>
      </x:c>
      <x:c r="S2696" s="18" t="n">
        <x:v>0.03</x:v>
      </x:c>
      <x:c r="T2696" s="17" t="n">
        <x:v>1886.08</x:v>
      </x:c>
      <x:c r="U2696" s="17" t="n">
        <x:v>1829.5</x:v>
      </x:c>
      <x:c r="V2696" s="17" t="n">
        <x:v>870.63</x:v>
      </x:c>
      <x:c r="W2696" s="17" t="n">
        <x:v>958.87</x:v>
      </x:c>
      <x:c r="X2696" s="18" t="n">
        <x:v>0.5241</x:v>
      </x:c>
      <x:c r="Y2696" s="17" t="n">
        <x:v>1853.53</x:v>
      </x:c>
      <x:c r="Z2696" s="18" t="n">
        <x:v>0.987</x:v>
      </x:c>
      <x:c r="AA2696" s="18" t="n">
        <x:v>0.0934</x:v>
      </x:c>
      <x:c r="AB2696" t="str">
        <x:v>No</x:v>
      </x:c>
      <x:c r="AC2696" t="str">
        <x:v>Luxury / Reserve</x:v>
      </x:c>
      <x:c r="AD2696" s="18" t="n">
        <x:v>0.5241158786553703</x:v>
      </x:c>
      <x:c r="AE2696" s="18" t="n">
        <x:v>0.9870355483860526</x:v>
      </x:c>
      <x:c r="AF2696" s="17" t="n">
        <x:v>-24.029999999999973</x:v>
      </x:c>
      <x:c r="AG2696" s="18" t="n">
        <x:v>-0.012964451613947426</x:v>
      </x:c>
      <x:c r="AH2696" t="str">
        <x:v>Below Target</x:v>
      </x:c>
    </x:row>
    <x:row r="2697">
      <x:c r="A2697" t="str">
        <x:v>TXN-002694</x:v>
      </x:c>
      <x:c r="B2697" s="14" t="d">
        <x:v>2024-01-06T00:00:00.000Z</x:v>
      </x:c>
      <x:c r="C2697" t="n">
        <x:v>2024</x:v>
      </x:c>
      <x:c r="D2697" t="str">
        <x:v>Q1</x:v>
      </x:c>
      <x:c r="E2697" t="n">
        <x:v>1</x:v>
      </x:c>
      <x:c r="F2697" t="str">
        <x:v>January</x:v>
      </x:c>
      <x:c r="G2697" s="15" t="d">
        <x:v>2024-01-01T00:00:00.000Z</x:v>
      </x:c>
      <x:c r="H2697" t="str">
        <x:v>2024-01</x:v>
      </x:c>
      <x:c r="I2697" t="str">
        <x:v>United States</x:v>
      </x:c>
      <x:c r="J2697" t="str">
        <x:v>North America</x:v>
      </x:c>
      <x:c r="K2697" t="str">
        <x:v>USD</x:v>
      </x:c>
      <x:c r="L2697" t="str">
        <x:v>Guinness</x:v>
      </x:c>
      <x:c r="M2697" t="str">
        <x:v>Beer / Stout</x:v>
      </x:c>
      <x:c r="N2697" t="str">
        <x:v>Off-Trade</x:v>
      </x:c>
      <x:c r="O2697" t="str">
        <x:v>Distributor</x:v>
      </x:c>
      <x:c r="P2697" t="str">
        <x:v>SR-053</x:v>
      </x:c>
      <x:c r="Q2697" s="16" t="n">
        <x:v>42</x:v>
      </x:c>
      <x:c r="R2697" s="17" t="n">
        <x:v>7.47</x:v>
      </x:c>
      <x:c r="S2697" s="18" t="n">
        <x:v>0.08</x:v>
      </x:c>
      <x:c r="T2697" s="17" t="n">
        <x:v>313.73</x:v>
      </x:c>
      <x:c r="U2697" s="17" t="n">
        <x:v>288.63</x:v>
      </x:c>
      <x:c r="V2697" s="17" t="n">
        <x:v>153.94</x:v>
      </x:c>
      <x:c r="W2697" s="17" t="n">
        <x:v>134.69</x:v>
      </x:c>
      <x:c r="X2697" s="18" t="n">
        <x:v>0.4667</x:v>
      </x:c>
      <x:c r="Y2697" s="17" t="n">
        <x:v>293.12</x:v>
      </x:c>
      <x:c r="Z2697" s="18" t="n">
        <x:v>0.9847</x:v>
      </x:c>
      <x:c r="AA2697" s="18" t="n">
        <x:v>0.0264</x:v>
      </x:c>
      <x:c r="AB2697" t="str">
        <x:v>Yes</x:v>
      </x:c>
      <x:c r="AC2697" t="str">
        <x:v>Core</x:v>
      </x:c>
      <x:c r="AD2697" s="18" t="n">
        <x:v>0.46665280809340676</x:v>
      </x:c>
      <x:c r="AE2697" s="18" t="n">
        <x:v>0.9846820414847162</x:v>
      </x:c>
      <x:c r="AF2697" s="17" t="n">
        <x:v>-4.490000000000009</x:v>
      </x:c>
      <x:c r="AG2697" s="18" t="n">
        <x:v>-0.015317958515283874</x:v>
      </x:c>
      <x:c r="AH2697" t="str">
        <x:v>Below Target</x:v>
      </x:c>
    </x:row>
    <x:row r="2698">
      <x:c r="A2698" t="str">
        <x:v>TXN-002695</x:v>
      </x:c>
      <x:c r="B2698" s="14" t="d">
        <x:v>2023-05-29T00:00:00.000Z</x:v>
      </x:c>
      <x:c r="C2698" t="n">
        <x:v>2023</x:v>
      </x:c>
      <x:c r="D2698" t="str">
        <x:v>Q2</x:v>
      </x:c>
      <x:c r="E2698" t="n">
        <x:v>5</x:v>
      </x:c>
      <x:c r="F2698" t="str">
        <x:v>May</x:v>
      </x:c>
      <x:c r="G2698" s="15" t="d">
        <x:v>2023-05-01T00:00:00.000Z</x:v>
      </x:c>
      <x:c r="H2698" t="str">
        <x:v>2023-05</x:v>
      </x:c>
      <x:c r="I2698" t="str">
        <x:v>India</x:v>
      </x:c>
      <x:c r="J2698" t="str">
        <x:v>Asia Pacific</x:v>
      </x:c>
      <x:c r="K2698" t="str">
        <x:v>INR</x:v>
      </x:c>
      <x:c r="L2698" t="str">
        <x:v>Buchanan's</x:v>
      </x:c>
      <x:c r="M2698" t="str">
        <x:v>Scotch Whisky</x:v>
      </x:c>
      <x:c r="N2698" t="str">
        <x:v>On-Trade</x:v>
      </x:c>
      <x:c r="O2698" t="str">
        <x:v>E-commerce Partner</x:v>
      </x:c>
      <x:c r="P2698" t="str">
        <x:v>SR-009</x:v>
      </x:c>
      <x:c r="Q2698" s="16" t="n">
        <x:v>209</x:v>
      </x:c>
      <x:c r="R2698" s="17" t="n">
        <x:v>36.33</x:v>
      </x:c>
      <x:c r="S2698" s="18" t="n">
        <x:v>0</x:v>
      </x:c>
      <x:c r="T2698" s="17" t="n">
        <x:v>7593.72</x:v>
      </x:c>
      <x:c r="U2698" s="17" t="n">
        <x:v>7593.72</x:v>
      </x:c>
      <x:c r="V2698" s="17" t="n">
        <x:v>3220.25</x:v>
      </x:c>
      <x:c r="W2698" s="17" t="n">
        <x:v>4373.47</x:v>
      </x:c>
      <x:c r="X2698" s="18" t="n">
        <x:v>0.5759</x:v>
      </x:c>
      <x:c r="Y2698" s="17" t="n">
        <x:v>7896.29</x:v>
      </x:c>
      <x:c r="Z2698" s="18" t="n">
        <x:v>0.9617</x:v>
      </x:c>
      <x:c r="AA2698" s="18" t="n">
        <x:v>0.112</x:v>
      </x:c>
      <x:c r="AB2698" t="str">
        <x:v>No</x:v>
      </x:c>
      <x:c r="AC2698" t="str">
        <x:v>Premium Core</x:v>
      </x:c>
      <x:c r="AD2698" s="18" t="n">
        <x:v>0.575932481050131</x:v>
      </x:c>
      <x:c r="AE2698" s="18" t="n">
        <x:v>0.9616820050935313</x:v>
      </x:c>
      <x:c r="AF2698" s="17" t="n">
        <x:v>-302.5699999999997</x:v>
      </x:c>
      <x:c r="AG2698" s="18" t="n">
        <x:v>-0.0383179949064687</x:v>
      </x:c>
      <x:c r="AH2698" t="str">
        <x:v>Below Target</x:v>
      </x:c>
    </x:row>
    <x:row r="2699">
      <x:c r="A2699" t="str">
        <x:v>TXN-002696</x:v>
      </x:c>
      <x:c r="B2699" s="14" t="d">
        <x:v>2024-01-19T00:00:00.000Z</x:v>
      </x:c>
      <x:c r="C2699" t="n">
        <x:v>2024</x:v>
      </x:c>
      <x:c r="D2699" t="str">
        <x:v>Q1</x:v>
      </x:c>
      <x:c r="E2699" t="n">
        <x:v>1</x:v>
      </x:c>
      <x:c r="F2699" t="str">
        <x:v>January</x:v>
      </x:c>
      <x:c r="G2699" s="15" t="d">
        <x:v>2024-01-01T00:00:00.000Z</x:v>
      </x:c>
      <x:c r="H2699" t="str">
        <x:v>2024-01</x:v>
      </x:c>
      <x:c r="I2699" t="str">
        <x:v>India</x:v>
      </x:c>
      <x:c r="J2699" t="str">
        <x:v>Asia Pacific</x:v>
      </x:c>
      <x:c r="K2699" t="str">
        <x:v>INR</x:v>
      </x:c>
      <x:c r="L2699" t="str">
        <x:v>Johnnie Walker</x:v>
      </x:c>
      <x:c r="M2699" t="str">
        <x:v>Scotch Whisky</x:v>
      </x:c>
      <x:c r="N2699" t="str">
        <x:v>Wholesale</x:v>
      </x:c>
      <x:c r="O2699" t="str">
        <x:v>Key Account</x:v>
      </x:c>
      <x:c r="P2699" t="str">
        <x:v>SR-005</x:v>
      </x:c>
      <x:c r="Q2699" s="16" t="n">
        <x:v>23</x:v>
      </x:c>
      <x:c r="R2699" s="17" t="n">
        <x:v>30.47</x:v>
      </x:c>
      <x:c r="S2699" s="18" t="n">
        <x:v>0.02</x:v>
      </x:c>
      <x:c r="T2699" s="17" t="n">
        <x:v>700.77</x:v>
      </x:c>
      <x:c r="U2699" s="17" t="n">
        <x:v>686.76</x:v>
      </x:c>
      <x:c r="V2699" s="17" t="n">
        <x:v>311.17</x:v>
      </x:c>
      <x:c r="W2699" s="17" t="n">
        <x:v>375.59</x:v>
      </x:c>
      <x:c r="X2699" s="18" t="n">
        <x:v>0.5469</x:v>
      </x:c>
      <x:c r="Y2699" s="17" t="n">
        <x:v>623.87</x:v>
      </x:c>
      <x:c r="Z2699" s="18" t="n">
        <x:v>1.1008</x:v>
      </x:c>
      <x:c r="AA2699" s="18" t="n">
        <x:v>0.0817</x:v>
      </x:c>
      <x:c r="AB2699" t="str">
        <x:v>No</x:v>
      </x:c>
      <x:c r="AC2699" t="str">
        <x:v>Luxury / Reserve</x:v>
      </x:c>
      <x:c r="AD2699" s="18" t="n">
        <x:v>0.5469013920437998</x:v>
      </x:c>
      <x:c r="AE2699" s="18" t="n">
        <x:v>1.1008062577139468</x:v>
      </x:c>
      <x:c r="AF2699" s="17" t="n">
        <x:v>62.889999999999986</x:v>
      </x:c>
      <x:c r="AG2699" s="18" t="n">
        <x:v>0.10080625771394679</x:v>
      </x:c>
      <x:c r="AH2699" t="str">
        <x:v>Above Target</x:v>
      </x:c>
    </x:row>
    <x:row r="2700">
      <x:c r="A2700" t="str">
        <x:v>TXN-002697</x:v>
      </x:c>
      <x:c r="B2700" s="14" t="d">
        <x:v>2026-03-16T00:00:00.000Z</x:v>
      </x:c>
      <x:c r="C2700" t="n">
        <x:v>2026</x:v>
      </x:c>
      <x:c r="D2700" t="str">
        <x:v>Q1</x:v>
      </x:c>
      <x:c r="E2700" t="n">
        <x:v>3</x:v>
      </x:c>
      <x:c r="F2700" t="str">
        <x:v>March</x:v>
      </x:c>
      <x:c r="G2700" s="15" t="d">
        <x:v>2026-03-01T00:00:00.000Z</x:v>
      </x:c>
      <x:c r="H2700" t="str">
        <x:v>2026-03</x:v>
      </x:c>
      <x:c r="I2700" t="str">
        <x:v>Germany</x:v>
      </x:c>
      <x:c r="J2700" t="str">
        <x:v>Europe</x:v>
      </x:c>
      <x:c r="K2700" t="str">
        <x:v>EUR</x:v>
      </x:c>
      <x:c r="L2700" t="str">
        <x:v>Smirnoff</x:v>
      </x:c>
      <x:c r="M2700" t="str">
        <x:v>Vodka</x:v>
      </x:c>
      <x:c r="N2700" t="str">
        <x:v>On-Trade</x:v>
      </x:c>
      <x:c r="O2700" t="str">
        <x:v>Hospitality Group</x:v>
      </x:c>
      <x:c r="P2700" t="str">
        <x:v>SR-059</x:v>
      </x:c>
      <x:c r="Q2700" s="16" t="n">
        <x:v>19</x:v>
      </x:c>
      <x:c r="R2700" s="17" t="n">
        <x:v>24.57</x:v>
      </x:c>
      <x:c r="S2700" s="18" t="n">
        <x:v>0</x:v>
      </x:c>
      <x:c r="T2700" s="17" t="n">
        <x:v>466.76</x:v>
      </x:c>
      <x:c r="U2700" s="17" t="n">
        <x:v>466.76</x:v>
      </x:c>
      <x:c r="V2700" s="17" t="n">
        <x:v>234.23</x:v>
      </x:c>
      <x:c r="W2700" s="17" t="n">
        <x:v>232.54</x:v>
      </x:c>
      <x:c r="X2700" s="18" t="n">
        <x:v>0.4982</x:v>
      </x:c>
      <x:c r="Y2700" s="17" t="n">
        <x:v>448.52</x:v>
      </x:c>
      <x:c r="Z2700" s="18" t="n">
        <x:v>1.0407</x:v>
      </x:c>
      <x:c r="AA2700" s="18" t="n">
        <x:v>0.1023</x:v>
      </x:c>
      <x:c r="AB2700" t="str">
        <x:v>No</x:v>
      </x:c>
      <x:c r="AC2700" t="str">
        <x:v>Core</x:v>
      </x:c>
      <x:c r="AD2700" s="18" t="n">
        <x:v>0.49820035992801437</x:v>
      </x:c>
      <x:c r="AE2700" s="18" t="n">
        <x:v>1.040667082850263</x:v>
      </x:c>
      <x:c r="AF2700" s="17" t="n">
        <x:v>18.24000000000001</x:v>
      </x:c>
      <x:c r="AG2700" s="18" t="n">
        <x:v>0.04066708285026311</x:v>
      </x:c>
      <x:c r="AH2700" t="str">
        <x:v>Above Target</x:v>
      </x:c>
    </x:row>
    <x:row r="2701">
      <x:c r="A2701" t="str">
        <x:v>TXN-002698</x:v>
      </x:c>
      <x:c r="B2701" s="14" t="d">
        <x:v>2023-04-24T00:00:00.000Z</x:v>
      </x:c>
      <x:c r="C2701" t="n">
        <x:v>2023</x:v>
      </x:c>
      <x:c r="D2701" t="str">
        <x:v>Q2</x:v>
      </x:c>
      <x:c r="E2701" t="n">
        <x:v>4</x:v>
      </x:c>
      <x:c r="F2701" t="str">
        <x:v>April</x:v>
      </x:c>
      <x:c r="G2701" s="15" t="d">
        <x:v>2023-04-01T00:00:00.000Z</x:v>
      </x:c>
      <x:c r="H2701" t="str">
        <x:v>2023-04</x:v>
      </x:c>
      <x:c r="I2701" t="str">
        <x:v>Kenya</x:v>
      </x:c>
      <x:c r="J2701" t="str">
        <x:v>Africa</x:v>
      </x:c>
      <x:c r="K2701" t="str">
        <x:v>KES</x:v>
      </x:c>
      <x:c r="L2701" t="str">
        <x:v>Crown Royal</x:v>
      </x:c>
      <x:c r="M2701" t="str">
        <x:v>Canadian Whisky</x:v>
      </x:c>
      <x:c r="N2701" t="str">
        <x:v>Off-Trade</x:v>
      </x:c>
      <x:c r="O2701" t="str">
        <x:v>Independent Retailer</x:v>
      </x:c>
      <x:c r="P2701" t="str">
        <x:v>SR-043</x:v>
      </x:c>
      <x:c r="Q2701" s="16" t="n">
        <x:v>16</x:v>
      </x:c>
      <x:c r="R2701" s="17" t="n">
        <x:v>30.4</x:v>
      </x:c>
      <x:c r="S2701" s="18" t="n">
        <x:v>0</x:v>
      </x:c>
      <x:c r="T2701" s="17" t="n">
        <x:v>486.45</x:v>
      </x:c>
      <x:c r="U2701" s="17" t="n">
        <x:v>486.45</x:v>
      </x:c>
      <x:c r="V2701" s="17" t="n">
        <x:v>214.98</x:v>
      </x:c>
      <x:c r="W2701" s="17" t="n">
        <x:v>271.47</x:v>
      </x:c>
      <x:c r="X2701" s="18" t="n">
        <x:v>0.5581</x:v>
      </x:c>
      <x:c r="Y2701" s="17" t="n">
        <x:v>555.78</x:v>
      </x:c>
      <x:c r="Z2701" s="18" t="n">
        <x:v>0.8753</x:v>
      </x:c>
      <x:c r="AA2701" s="18" t="n">
        <x:v>0.0877</x:v>
      </x:c>
      <x:c r="AB2701" t="str">
        <x:v>No</x:v>
      </x:c>
      <x:c r="AC2701" t="str">
        <x:v>Premium Core</x:v>
      </x:c>
      <x:c r="AD2701" s="18" t="n">
        <x:v>0.5580635214307741</x:v>
      </x:c>
      <x:c r="AE2701" s="18" t="n">
        <x:v>0.8752563964158481</x:v>
      </x:c>
      <x:c r="AF2701" s="17" t="n">
        <x:v>-69.32999999999998</x:v>
      </x:c>
      <x:c r="AG2701" s="18" t="n">
        <x:v>-0.12474360358415199</x:v>
      </x:c>
      <x:c r="AH2701" t="str">
        <x:v>Below Target</x:v>
      </x:c>
    </x:row>
    <x:row r="2702">
      <x:c r="A2702" t="str">
        <x:v>TXN-002699</x:v>
      </x:c>
      <x:c r="B2702" s="14" t="d">
        <x:v>2026-01-14T00:00:00.000Z</x:v>
      </x:c>
      <x:c r="C2702" t="n">
        <x:v>2026</x:v>
      </x:c>
      <x:c r="D2702" t="str">
        <x:v>Q1</x:v>
      </x:c>
      <x:c r="E2702" t="n">
        <x:v>1</x:v>
      </x:c>
      <x:c r="F2702" t="str">
        <x:v>January</x:v>
      </x:c>
      <x:c r="G2702" s="15" t="d">
        <x:v>2026-01-01T00:00:00.000Z</x:v>
      </x:c>
      <x:c r="H2702" t="str">
        <x:v>2026-01</x:v>
      </x:c>
      <x:c r="I2702" t="str">
        <x:v>United Kingdom</x:v>
      </x:c>
      <x:c r="J2702" t="str">
        <x:v>Europe</x:v>
      </x:c>
      <x:c r="K2702" t="str">
        <x:v>GBP</x:v>
      </x:c>
      <x:c r="L2702" t="str">
        <x:v>Smirnoff</x:v>
      </x:c>
      <x:c r="M2702" t="str">
        <x:v>Vodka</x:v>
      </x:c>
      <x:c r="N2702" t="str">
        <x:v>Wholesale</x:v>
      </x:c>
      <x:c r="O2702" t="str">
        <x:v>E-commerce Partner</x:v>
      </x:c>
      <x:c r="P2702" t="str">
        <x:v>SR-031</x:v>
      </x:c>
      <x:c r="Q2702" s="16" t="n">
        <x:v>27</x:v>
      </x:c>
      <x:c r="R2702" s="17" t="n">
        <x:v>18.55</x:v>
      </x:c>
      <x:c r="S2702" s="18" t="n">
        <x:v>0</x:v>
      </x:c>
      <x:c r="T2702" s="17" t="n">
        <x:v>500.89</x:v>
      </x:c>
      <x:c r="U2702" s="17" t="n">
        <x:v>500.89</x:v>
      </x:c>
      <x:c r="V2702" s="17" t="n">
        <x:v>238.32</x:v>
      </x:c>
      <x:c r="W2702" s="17" t="n">
        <x:v>262.57</x:v>
      </x:c>
      <x:c r="X2702" s="18" t="n">
        <x:v>0.5242</x:v>
      </x:c>
      <x:c r="Y2702" s="17" t="n">
        <x:v>550.28</x:v>
      </x:c>
      <x:c r="Z2702" s="18" t="n">
        <x:v>0.9102</x:v>
      </x:c>
      <x:c r="AA2702" s="18" t="n">
        <x:v>0.0043</x:v>
      </x:c>
      <x:c r="AB2702" t="str">
        <x:v>No</x:v>
      </x:c>
      <x:c r="AC2702" t="str">
        <x:v>Core</x:v>
      </x:c>
      <x:c r="AD2702" s="18" t="n">
        <x:v>0.524206911697179</x:v>
      </x:c>
      <x:c r="AE2702" s="18" t="n">
        <x:v>0.9102456931016937</x:v>
      </x:c>
      <x:c r="AF2702" s="17" t="n">
        <x:v>-49.389999999999986</x:v>
      </x:c>
      <x:c r="AG2702" s="18" t="n">
        <x:v>-0.0897543068983063</x:v>
      </x:c>
      <x:c r="AH2702" t="str">
        <x:v>Below Target</x:v>
      </x:c>
    </x:row>
    <x:row r="2703">
      <x:c r="A2703" t="str">
        <x:v>TXN-002700</x:v>
      </x:c>
      <x:c r="B2703" s="14" t="d">
        <x:v>2025-10-29T00:00:00.000Z</x:v>
      </x:c>
      <x:c r="C2703" t="n">
        <x:v>2025</x:v>
      </x:c>
      <x:c r="D2703" t="str">
        <x:v>Q4</x:v>
      </x:c>
      <x:c r="E2703" t="n">
        <x:v>10</x:v>
      </x:c>
      <x:c r="F2703" t="str">
        <x:v>October</x:v>
      </x:c>
      <x:c r="G2703" s="15" t="d">
        <x:v>2025-10-01T00:00:00.000Z</x:v>
      </x:c>
      <x:c r="H2703" t="str">
        <x:v>2025-10</x:v>
      </x:c>
      <x:c r="I2703" t="str">
        <x:v>Brazil</x:v>
      </x:c>
      <x:c r="J2703" t="str">
        <x:v>Latin America &amp; Caribbean</x:v>
      </x:c>
      <x:c r="K2703" t="str">
        <x:v>BRL</x:v>
      </x:c>
      <x:c r="L2703" t="str">
        <x:v>Baileys</x:v>
      </x:c>
      <x:c r="M2703" t="str">
        <x:v>Liqueur</x:v>
      </x:c>
      <x:c r="N2703" t="str">
        <x:v>Wholesale</x:v>
      </x:c>
      <x:c r="O2703" t="str">
        <x:v>Hospitality Group</x:v>
      </x:c>
      <x:c r="P2703" t="str">
        <x:v>SR-053</x:v>
      </x:c>
      <x:c r="Q2703" s="16" t="n">
        <x:v>135</x:v>
      </x:c>
      <x:c r="R2703" s="17" t="n">
        <x:v>15.37</x:v>
      </x:c>
      <x:c r="S2703" s="18" t="n">
        <x:v>0</x:v>
      </x:c>
      <x:c r="T2703" s="17" t="n">
        <x:v>2074.33</x:v>
      </x:c>
      <x:c r="U2703" s="17" t="n">
        <x:v>2074.33</x:v>
      </x:c>
      <x:c r="V2703" s="17" t="n">
        <x:v>891.47</x:v>
      </x:c>
      <x:c r="W2703" s="17" t="n">
        <x:v>1182.86</x:v>
      </x:c>
      <x:c r="X2703" s="18" t="n">
        <x:v>0.5702</x:v>
      </x:c>
      <x:c r="Y2703" s="17" t="n">
        <x:v>2112.64</x:v>
      </x:c>
      <x:c r="Z2703" s="18" t="n">
        <x:v>0.9819</x:v>
      </x:c>
      <x:c r="AA2703" s="18" t="n">
        <x:v>0.0512</x:v>
      </x:c>
      <x:c r="AB2703" t="str">
        <x:v>No</x:v>
      </x:c>
      <x:c r="AC2703" t="str">
        <x:v>Core</x:v>
      </x:c>
      <x:c r="AD2703" s="18" t="n">
        <x:v>0.57023713681044</x:v>
      </x:c>
      <x:c r="AE2703" s="18" t="n">
        <x:v>0.9818662905180249</x:v>
      </x:c>
      <x:c r="AF2703" s="17" t="n">
        <x:v>-38.309999999999945</x:v>
      </x:c>
      <x:c r="AG2703" s="18" t="n">
        <x:v>-0.018133709481975135</x:v>
      </x:c>
      <x:c r="AH2703" t="str">
        <x:v>Below Target</x:v>
      </x:c>
    </x:row>
    <x:row r="2704">
      <x:c r="A2704" t="str">
        <x:v>TXN-002701</x:v>
      </x:c>
      <x:c r="B2704" s="14" t="d">
        <x:v>2025-11-21T00:00:00.000Z</x:v>
      </x:c>
      <x:c r="C2704" t="n">
        <x:v>2025</x:v>
      </x:c>
      <x:c r="D2704" t="str">
        <x:v>Q4</x:v>
      </x:c>
      <x:c r="E2704" t="n">
        <x:v>11</x:v>
      </x:c>
      <x:c r="F2704" t="str">
        <x:v>November</x:v>
      </x:c>
      <x:c r="G2704" s="15" t="d">
        <x:v>2025-11-01T00:00:00.000Z</x:v>
      </x:c>
      <x:c r="H2704" t="str">
        <x:v>2025-11</x:v>
      </x:c>
      <x:c r="I2704" t="str">
        <x:v>Nigeria</x:v>
      </x:c>
      <x:c r="J2704" t="str">
        <x:v>Africa</x:v>
      </x:c>
      <x:c r="K2704" t="str">
        <x:v>NGN</x:v>
      </x:c>
      <x:c r="L2704" t="str">
        <x:v>Ketel One</x:v>
      </x:c>
      <x:c r="M2704" t="str">
        <x:v>Vodka</x:v>
      </x:c>
      <x:c r="N2704" t="str">
        <x:v>Wholesale</x:v>
      </x:c>
      <x:c r="O2704" t="str">
        <x:v>Hospitality Group</x:v>
      </x:c>
      <x:c r="P2704" t="str">
        <x:v>SR-057</x:v>
      </x:c>
      <x:c r="Q2704" s="16" t="n">
        <x:v>15</x:v>
      </x:c>
      <x:c r="R2704" s="17" t="n">
        <x:v>26.8</x:v>
      </x:c>
      <x:c r="S2704" s="18" t="n">
        <x:v>0.02</x:v>
      </x:c>
      <x:c r="T2704" s="17" t="n">
        <x:v>402.01</x:v>
      </x:c>
      <x:c r="U2704" s="17" t="n">
        <x:v>393.97</x:v>
      </x:c>
      <x:c r="V2704" s="17" t="n">
        <x:v>179.56</x:v>
      </x:c>
      <x:c r="W2704" s="17" t="n">
        <x:v>214.4</x:v>
      </x:c>
      <x:c r="X2704" s="18" t="n">
        <x:v>0.5442</x:v>
      </x:c>
      <x:c r="Y2704" s="17" t="n">
        <x:v>388.88</x:v>
      </x:c>
      <x:c r="Z2704" s="18" t="n">
        <x:v>1.0131</x:v>
      </x:c>
      <x:c r="AA2704" s="18" t="n">
        <x:v>-0.0399</x:v>
      </x:c>
      <x:c r="AB2704" t="str">
        <x:v>No</x:v>
      </x:c>
      <x:c r="AC2704" t="str">
        <x:v>Premium Core</x:v>
      </x:c>
      <x:c r="AD2704" s="18" t="n">
        <x:v>0.544203873391375</x:v>
      </x:c>
      <x:c r="AE2704" s="18" t="n">
        <x:v>1.0130888706027568</x:v>
      </x:c>
      <x:c r="AF2704" s="17" t="n">
        <x:v>5.090000000000032</x:v>
      </x:c>
      <x:c r="AG2704" s="18" t="n">
        <x:v>0.013088870602756717</x:v>
      </x:c>
      <x:c r="AH2704" t="str">
        <x:v>Above Target</x:v>
      </x:c>
    </x:row>
    <x:row r="2705">
      <x:c r="A2705" t="str">
        <x:v>TXN-002702</x:v>
      </x:c>
      <x:c r="B2705" s="14" t="d">
        <x:v>2023-04-24T00:00:00.000Z</x:v>
      </x:c>
      <x:c r="C2705" t="n">
        <x:v>2023</x:v>
      </x:c>
      <x:c r="D2705" t="str">
        <x:v>Q2</x:v>
      </x:c>
      <x:c r="E2705" t="n">
        <x:v>4</x:v>
      </x:c>
      <x:c r="F2705" t="str">
        <x:v>April</x:v>
      </x:c>
      <x:c r="G2705" s="15" t="d">
        <x:v>2023-04-01T00:00:00.000Z</x:v>
      </x:c>
      <x:c r="H2705" t="str">
        <x:v>2023-04</x:v>
      </x:c>
      <x:c r="I2705" t="str">
        <x:v>South Africa</x:v>
      </x:c>
      <x:c r="J2705" t="str">
        <x:v>Africa</x:v>
      </x:c>
      <x:c r="K2705" t="str">
        <x:v>ZAR</x:v>
      </x:c>
      <x:c r="L2705" t="str">
        <x:v>Smirnoff</x:v>
      </x:c>
      <x:c r="M2705" t="str">
        <x:v>Vodka</x:v>
      </x:c>
      <x:c r="N2705" t="str">
        <x:v>Duty Free / Travel Retail</x:v>
      </x:c>
      <x:c r="O2705" t="str">
        <x:v>Key Account</x:v>
      </x:c>
      <x:c r="P2705" t="str">
        <x:v>SR-044</x:v>
      </x:c>
      <x:c r="Q2705" s="16" t="n">
        <x:v>34</x:v>
      </x:c>
      <x:c r="R2705" s="17" t="n">
        <x:v>25.54</x:v>
      </x:c>
      <x:c r="S2705" s="18" t="n">
        <x:v>0.03</x:v>
      </x:c>
      <x:c r="T2705" s="17" t="n">
        <x:v>868.28</x:v>
      </x:c>
      <x:c r="U2705" s="17" t="n">
        <x:v>842.23</x:v>
      </x:c>
      <x:c r="V2705" s="17" t="n">
        <x:v>395.3</x:v>
      </x:c>
      <x:c r="W2705" s="17" t="n">
        <x:v>446.93</x:v>
      </x:c>
      <x:c r="X2705" s="18" t="n">
        <x:v>0.5307</x:v>
      </x:c>
      <x:c r="Y2705" s="17" t="n">
        <x:v>970.59</x:v>
      </x:c>
      <x:c r="Z2705" s="18" t="n">
        <x:v>0.8678</x:v>
      </x:c>
      <x:c r="AA2705" s="18" t="n">
        <x:v>0.0747</x:v>
      </x:c>
      <x:c r="AB2705" t="str">
        <x:v>No</x:v>
      </x:c>
      <x:c r="AC2705" t="str">
        <x:v>Core</x:v>
      </x:c>
      <x:c r="AD2705" s="18" t="n">
        <x:v>0.530650772354345</x:v>
      </x:c>
      <x:c r="AE2705" s="18" t="n">
        <x:v>0.8677505434838603</x:v>
      </x:c>
      <x:c r="AF2705" s="17" t="n">
        <x:v>-128.36</x:v>
      </x:c>
      <x:c r="AG2705" s="18" t="n">
        <x:v>-0.13224945651613967</x:v>
      </x:c>
      <x:c r="AH2705" t="str">
        <x:v>Below Target</x:v>
      </x:c>
    </x:row>
    <x:row r="2706">
      <x:c r="A2706" t="str">
        <x:v>TXN-002703</x:v>
      </x:c>
      <x:c r="B2706" s="14" t="d">
        <x:v>2023-06-17T00:00:00.000Z</x:v>
      </x:c>
      <x:c r="C2706" t="n">
        <x:v>2023</x:v>
      </x:c>
      <x:c r="D2706" t="str">
        <x:v>Q2</x:v>
      </x:c>
      <x:c r="E2706" t="n">
        <x:v>6</x:v>
      </x:c>
      <x:c r="F2706" t="str">
        <x:v>June</x:v>
      </x:c>
      <x:c r="G2706" s="15" t="d">
        <x:v>2023-06-01T00:00:00.000Z</x:v>
      </x:c>
      <x:c r="H2706" t="str">
        <x:v>2023-06</x:v>
      </x:c>
      <x:c r="I2706" t="str">
        <x:v>United Kingdom</x:v>
      </x:c>
      <x:c r="J2706" t="str">
        <x:v>Europe</x:v>
      </x:c>
      <x:c r="K2706" t="str">
        <x:v>GBP</x:v>
      </x:c>
      <x:c r="L2706" t="str">
        <x:v>Tanqueray</x:v>
      </x:c>
      <x:c r="M2706" t="str">
        <x:v>Gin</x:v>
      </x:c>
      <x:c r="N2706" t="str">
        <x:v>On-Trade</x:v>
      </x:c>
      <x:c r="O2706" t="str">
        <x:v>Independent Retailer</x:v>
      </x:c>
      <x:c r="P2706" t="str">
        <x:v>SR-040</x:v>
      </x:c>
      <x:c r="Q2706" s="16" t="n">
        <x:v>101</x:v>
      </x:c>
      <x:c r="R2706" s="17" t="n">
        <x:v>30.78</x:v>
      </x:c>
      <x:c r="S2706" s="18" t="n">
        <x:v>0.02</x:v>
      </x:c>
      <x:c r="T2706" s="17" t="n">
        <x:v>3108.77</x:v>
      </x:c>
      <x:c r="U2706" s="17" t="n">
        <x:v>3046.6</x:v>
      </x:c>
      <x:c r="V2706" s="17" t="n">
        <x:v>1414.86</x:v>
      </x:c>
      <x:c r="W2706" s="17" t="n">
        <x:v>1631.74</x:v>
      </x:c>
      <x:c r="X2706" s="18" t="n">
        <x:v>0.5356</x:v>
      </x:c>
      <x:c r="Y2706" s="17" t="n">
        <x:v>3047.54</x:v>
      </x:c>
      <x:c r="Z2706" s="18" t="n">
        <x:v>0.9997</x:v>
      </x:c>
      <x:c r="AA2706" s="18" t="n">
        <x:v>-0.0412</x:v>
      </x:c>
      <x:c r="AB2706" t="str">
        <x:v>No</x:v>
      </x:c>
      <x:c r="AC2706" t="str">
        <x:v>Premium Core</x:v>
      </x:c>
      <x:c r="AD2706" s="18" t="n">
        <x:v>0.5355937766690737</x:v>
      </x:c>
      <x:c r="AE2706" s="18" t="n">
        <x:v>0.9996915544996948</x:v>
      </x:c>
      <x:c r="AF2706" s="17" t="n">
        <x:v>-0.9400000000000546</x:v>
      </x:c>
      <x:c r="AG2706" s="18" t="n">
        <x:v>-0.00030844550030518207</x:v>
      </x:c>
      <x:c r="AH2706" t="str">
        <x:v>Below Target</x:v>
      </x:c>
    </x:row>
    <x:row r="2707">
      <x:c r="A2707" t="str">
        <x:v>TXN-002704</x:v>
      </x:c>
      <x:c r="B2707" s="14" t="d">
        <x:v>2024-09-15T00:00:00.000Z</x:v>
      </x:c>
      <x:c r="C2707" t="n">
        <x:v>2024</x:v>
      </x:c>
      <x:c r="D2707" t="str">
        <x:v>Q3</x:v>
      </x:c>
      <x:c r="E2707" t="n">
        <x:v>9</x:v>
      </x:c>
      <x:c r="F2707" t="str">
        <x:v>September</x:v>
      </x:c>
      <x:c r="G2707" s="15" t="d">
        <x:v>2024-09-01T00:00:00.000Z</x:v>
      </x:c>
      <x:c r="H2707" t="str">
        <x:v>2024-09</x:v>
      </x:c>
      <x:c r="I2707" t="str">
        <x:v>South Africa</x:v>
      </x:c>
      <x:c r="J2707" t="str">
        <x:v>Africa</x:v>
      </x:c>
      <x:c r="K2707" t="str">
        <x:v>ZAR</x:v>
      </x:c>
      <x:c r="L2707" t="str">
        <x:v>Don Julio</x:v>
      </x:c>
      <x:c r="M2707" t="str">
        <x:v>Tequila</x:v>
      </x:c>
      <x:c r="N2707" t="str">
        <x:v>Off-Trade</x:v>
      </x:c>
      <x:c r="O2707" t="str">
        <x:v>Key Account</x:v>
      </x:c>
      <x:c r="P2707" t="str">
        <x:v>SR-018</x:v>
      </x:c>
      <x:c r="Q2707" s="16" t="n">
        <x:v>18</x:v>
      </x:c>
      <x:c r="R2707" s="17" t="n">
        <x:v>50.47</x:v>
      </x:c>
      <x:c r="S2707" s="18" t="n">
        <x:v>0.15</x:v>
      </x:c>
      <x:c r="T2707" s="17" t="n">
        <x:v>908.39</x:v>
      </x:c>
      <x:c r="U2707" s="17" t="n">
        <x:v>772.13</x:v>
      </x:c>
      <x:c r="V2707" s="17" t="n">
        <x:v>304.98</x:v>
      </x:c>
      <x:c r="W2707" s="17" t="n">
        <x:v>467.14</x:v>
      </x:c>
      <x:c r="X2707" s="18" t="n">
        <x:v>0.605</x:v>
      </x:c>
      <x:c r="Y2707" s="17" t="n">
        <x:v>884.75</x:v>
      </x:c>
      <x:c r="Z2707" s="18" t="n">
        <x:v>0.8727</x:v>
      </x:c>
      <x:c r="AA2707" s="18" t="n">
        <x:v>0.0358</x:v>
      </x:c>
      <x:c r="AB2707" t="str">
        <x:v>Yes</x:v>
      </x:c>
      <x:c r="AC2707" t="str">
        <x:v>Luxury / Reserve</x:v>
      </x:c>
      <x:c r="AD2707" s="18" t="n">
        <x:v>0.6050017484102418</x:v>
      </x:c>
      <x:c r="AE2707" s="18" t="n">
        <x:v>0.8727098050296694</x:v>
      </x:c>
      <x:c r="AF2707" s="17" t="n">
        <x:v>-112.62</x:v>
      </x:c>
      <x:c r="AG2707" s="18" t="n">
        <x:v>-0.12729019497033062</x:v>
      </x:c>
      <x:c r="AH2707" t="str">
        <x:v>Below Target</x:v>
      </x:c>
    </x:row>
    <x:row r="2708">
      <x:c r="A2708" t="str">
        <x:v>TXN-002705</x:v>
      </x:c>
      <x:c r="B2708" s="14" t="d">
        <x:v>2026-07-29T00:00:00.000Z</x:v>
      </x:c>
      <x:c r="C2708" t="n">
        <x:v>2026</x:v>
      </x:c>
      <x:c r="D2708" t="str">
        <x:v>Q3</x:v>
      </x:c>
      <x:c r="E2708" t="n">
        <x:v>7</x:v>
      </x:c>
      <x:c r="F2708" t="str">
        <x:v>July</x:v>
      </x:c>
      <x:c r="G2708" s="15" t="d">
        <x:v>2026-07-01T00:00:00.000Z</x:v>
      </x:c>
      <x:c r="H2708" t="str">
        <x:v>2026-07</x:v>
      </x:c>
      <x:c r="I2708" t="str">
        <x:v>Spain</x:v>
      </x:c>
      <x:c r="J2708" t="str">
        <x:v>Europe</x:v>
      </x:c>
      <x:c r="K2708" t="str">
        <x:v>EUR</x:v>
      </x:c>
      <x:c r="L2708" t="str">
        <x:v>Johnnie Walker</x:v>
      </x:c>
      <x:c r="M2708" t="str">
        <x:v>Scotch Whisky</x:v>
      </x:c>
      <x:c r="N2708" t="str">
        <x:v>Wholesale</x:v>
      </x:c>
      <x:c r="O2708" t="str">
        <x:v>E-commerce Partner</x:v>
      </x:c>
      <x:c r="P2708" t="str">
        <x:v>SR-045</x:v>
      </x:c>
      <x:c r="Q2708" s="16" t="n">
        <x:v>50</x:v>
      </x:c>
      <x:c r="R2708" s="17" t="n">
        <x:v>30.37</x:v>
      </x:c>
      <x:c r="S2708" s="18" t="n">
        <x:v>0.03</x:v>
      </x:c>
      <x:c r="T2708" s="17" t="n">
        <x:v>1518.7</x:v>
      </x:c>
      <x:c r="U2708" s="17" t="n">
        <x:v>1473.14</x:v>
      </x:c>
      <x:c r="V2708" s="17" t="n">
        <x:v>656.67</x:v>
      </x:c>
      <x:c r="W2708" s="17" t="n">
        <x:v>816.47</x:v>
      </x:c>
      <x:c r="X2708" s="18" t="n">
        <x:v>0.5542</x:v>
      </x:c>
      <x:c r="Y2708" s="17" t="n">
        <x:v>1598.47</x:v>
      </x:c>
      <x:c r="Z2708" s="18" t="n">
        <x:v>0.9216</x:v>
      </x:c>
      <x:c r="AA2708" s="18" t="n">
        <x:v>0.0746</x:v>
      </x:c>
      <x:c r="AB2708" t="str">
        <x:v>No</x:v>
      </x:c>
      <x:c r="AC2708" t="str">
        <x:v>Luxury / Reserve</x:v>
      </x:c>
      <x:c r="AD2708" s="18" t="n">
        <x:v>0.5542378864194849</x:v>
      </x:c>
      <x:c r="AE2708" s="18" t="n">
        <x:v>0.921593774046432</x:v>
      </x:c>
      <x:c r="AF2708" s="17" t="n">
        <x:v>-125.32999999999993</x:v>
      </x:c>
      <x:c r="AG2708" s="18" t="n">
        <x:v>-0.07840622595356805</x:v>
      </x:c>
      <x:c r="AH2708" t="str">
        <x:v>Below Target</x:v>
      </x:c>
    </x:row>
    <x:row r="2709">
      <x:c r="A2709" t="str">
        <x:v>TXN-002706</x:v>
      </x:c>
      <x:c r="B2709" s="14" t="d">
        <x:v>2026-02-01T00:00:00.000Z</x:v>
      </x:c>
      <x:c r="C2709" t="n">
        <x:v>2026</x:v>
      </x:c>
      <x:c r="D2709" t="str">
        <x:v>Q1</x:v>
      </x:c>
      <x:c r="E2709" t="n">
        <x:v>2</x:v>
      </x:c>
      <x:c r="F2709" t="str">
        <x:v>February</x:v>
      </x:c>
      <x:c r="G2709" s="15" t="d">
        <x:v>2026-02-01T00:00:00.000Z</x:v>
      </x:c>
      <x:c r="H2709" t="str">
        <x:v>2026-02</x:v>
      </x:c>
      <x:c r="I2709" t="str">
        <x:v>India</x:v>
      </x:c>
      <x:c r="J2709" t="str">
        <x:v>Asia Pacific</x:v>
      </x:c>
      <x:c r="K2709" t="str">
        <x:v>INR</x:v>
      </x:c>
      <x:c r="L2709" t="str">
        <x:v>Smirnoff</x:v>
      </x:c>
      <x:c r="M2709" t="str">
        <x:v>Vodka</x:v>
      </x:c>
      <x:c r="N2709" t="str">
        <x:v>E-commerce</x:v>
      </x:c>
      <x:c r="O2709" t="str">
        <x:v>Distributor</x:v>
      </x:c>
      <x:c r="P2709" t="str">
        <x:v>SR-045</x:v>
      </x:c>
      <x:c r="Q2709" s="16" t="n">
        <x:v>68</x:v>
      </x:c>
      <x:c r="R2709" s="17" t="n">
        <x:v>22.42</x:v>
      </x:c>
      <x:c r="S2709" s="18" t="n">
        <x:v>0</x:v>
      </x:c>
      <x:c r="T2709" s="17" t="n">
        <x:v>1524.68</x:v>
      </x:c>
      <x:c r="U2709" s="17" t="n">
        <x:v>1524.68</x:v>
      </x:c>
      <x:c r="V2709" s="17" t="n">
        <x:v>684.3</x:v>
      </x:c>
      <x:c r="W2709" s="17" t="n">
        <x:v>840.39</x:v>
      </x:c>
      <x:c r="X2709" s="18" t="n">
        <x:v>0.5512</x:v>
      </x:c>
      <x:c r="Y2709" s="17" t="n">
        <x:v>1385.39</x:v>
      </x:c>
      <x:c r="Z2709" s="18" t="n">
        <x:v>1.1005</x:v>
      </x:c>
      <x:c r="AA2709" s="18" t="n">
        <x:v>0.0248</x:v>
      </x:c>
      <x:c r="AB2709" t="str">
        <x:v>No</x:v>
      </x:c>
      <x:c r="AC2709" t="str">
        <x:v>Core</x:v>
      </x:c>
      <x:c r="AD2709" s="18" t="n">
        <x:v>0.5511910696014901</x:v>
      </x:c>
      <x:c r="AE2709" s="18" t="n">
        <x:v>1.100542085622099</x:v>
      </x:c>
      <x:c r="AF2709" s="17" t="n">
        <x:v>139.28999999999996</x:v>
      </x:c>
      <x:c r="AG2709" s="18" t="n">
        <x:v>0.10054208562209915</x:v>
      </x:c>
      <x:c r="AH2709" t="str">
        <x:v>Above Target</x:v>
      </x:c>
    </x:row>
    <x:row r="2710">
      <x:c r="A2710" t="str">
        <x:v>TXN-002707</x:v>
      </x:c>
      <x:c r="B2710" s="14" t="d">
        <x:v>2023-02-19T00:00:00.000Z</x:v>
      </x:c>
      <x:c r="C2710" t="n">
        <x:v>2023</x:v>
      </x:c>
      <x:c r="D2710" t="str">
        <x:v>Q1</x:v>
      </x:c>
      <x:c r="E2710" t="n">
        <x:v>2</x:v>
      </x:c>
      <x:c r="F2710" t="str">
        <x:v>February</x:v>
      </x:c>
      <x:c r="G2710" s="15" t="d">
        <x:v>2023-02-01T00:00:00.000Z</x:v>
      </x:c>
      <x:c r="H2710" t="str">
        <x:v>2023-02</x:v>
      </x:c>
      <x:c r="I2710" t="str">
        <x:v>United States</x:v>
      </x:c>
      <x:c r="J2710" t="str">
        <x:v>North America</x:v>
      </x:c>
      <x:c r="K2710" t="str">
        <x:v>USD</x:v>
      </x:c>
      <x:c r="L2710" t="str">
        <x:v>Crown Royal</x:v>
      </x:c>
      <x:c r="M2710" t="str">
        <x:v>Canadian Whisky</x:v>
      </x:c>
      <x:c r="N2710" t="str">
        <x:v>Wholesale</x:v>
      </x:c>
      <x:c r="O2710" t="str">
        <x:v>Hospitality Group</x:v>
      </x:c>
      <x:c r="P2710" t="str">
        <x:v>SR-051</x:v>
      </x:c>
      <x:c r="Q2710" s="16" t="n">
        <x:v>97</x:v>
      </x:c>
      <x:c r="R2710" s="17" t="n">
        <x:v>27.87</x:v>
      </x:c>
      <x:c r="S2710" s="18" t="n">
        <x:v>0.08</x:v>
      </x:c>
      <x:c r="T2710" s="17" t="n">
        <x:v>2703.46</x:v>
      </x:c>
      <x:c r="U2710" s="17" t="n">
        <x:v>2487.18</x:v>
      </x:c>
      <x:c r="V2710" s="17" t="n">
        <x:v>1161.94</x:v>
      </x:c>
      <x:c r="W2710" s="17" t="n">
        <x:v>1325.24</x:v>
      </x:c>
      <x:c r="X2710" s="18" t="n">
        <x:v>0.5328</x:v>
      </x:c>
      <x:c r="Y2710" s="17" t="n">
        <x:v>2592.52</x:v>
      </x:c>
      <x:c r="Z2710" s="18" t="n">
        <x:v>0.9594</x:v>
      </x:c>
      <x:c r="AA2710" s="18" t="n">
        <x:v>0.0447</x:v>
      </x:c>
      <x:c r="AB2710" t="str">
        <x:v>Yes</x:v>
      </x:c>
      <x:c r="AC2710" t="str">
        <x:v>Premium Core</x:v>
      </x:c>
      <x:c r="AD2710" s="18" t="n">
        <x:v>0.5328283437467333</x:v>
      </x:c>
      <x:c r="AE2710" s="18" t="n">
        <x:v>0.9593677194390013</x:v>
      </x:c>
      <x:c r="AF2710" s="17" t="n">
        <x:v>-105.34000000000015</x:v>
      </x:c>
      <x:c r="AG2710" s="18" t="n">
        <x:v>-0.04063228056099862</x:v>
      </x:c>
      <x:c r="AH2710" t="str">
        <x:v>Below Target</x:v>
      </x:c>
    </x:row>
    <x:row r="2711">
      <x:c r="A2711" t="str">
        <x:v>TXN-002708</x:v>
      </x:c>
      <x:c r="B2711" s="14" t="d">
        <x:v>2023-02-27T00:00:00.000Z</x:v>
      </x:c>
      <x:c r="C2711" t="n">
        <x:v>2023</x:v>
      </x:c>
      <x:c r="D2711" t="str">
        <x:v>Q1</x:v>
      </x:c>
      <x:c r="E2711" t="n">
        <x:v>2</x:v>
      </x:c>
      <x:c r="F2711" t="str">
        <x:v>February</x:v>
      </x:c>
      <x:c r="G2711" s="15" t="d">
        <x:v>2023-02-01T00:00:00.000Z</x:v>
      </x:c>
      <x:c r="H2711" t="str">
        <x:v>2023-02</x:v>
      </x:c>
      <x:c r="I2711" t="str">
        <x:v>India</x:v>
      </x:c>
      <x:c r="J2711" t="str">
        <x:v>Asia Pacific</x:v>
      </x:c>
      <x:c r="K2711" t="str">
        <x:v>INR</x:v>
      </x:c>
      <x:c r="L2711" t="str">
        <x:v>Guinness</x:v>
      </x:c>
      <x:c r="M2711" t="str">
        <x:v>Beer / Stout</x:v>
      </x:c>
      <x:c r="N2711" t="str">
        <x:v>Wholesale</x:v>
      </x:c>
      <x:c r="O2711" t="str">
        <x:v>E-commerce Partner</x:v>
      </x:c>
      <x:c r="P2711" t="str">
        <x:v>SR-011</x:v>
      </x:c>
      <x:c r="Q2711" s="16" t="n">
        <x:v>84</x:v>
      </x:c>
      <x:c r="R2711" s="17" t="n">
        <x:v>7.24</x:v>
      </x:c>
      <x:c r="S2711" s="18" t="n">
        <x:v>0.03</x:v>
      </x:c>
      <x:c r="T2711" s="17" t="n">
        <x:v>608.3</x:v>
      </x:c>
      <x:c r="U2711" s="17" t="n">
        <x:v>590.05</x:v>
      </x:c>
      <x:c r="V2711" s="17" t="n">
        <x:v>326.05</x:v>
      </x:c>
      <x:c r="W2711" s="17" t="n">
        <x:v>264</x:v>
      </x:c>
      <x:c r="X2711" s="18" t="n">
        <x:v>0.4474</x:v>
      </x:c>
      <x:c r="Y2711" s="17" t="n">
        <x:v>681.17</x:v>
      </x:c>
      <x:c r="Z2711" s="18" t="n">
        <x:v>0.8662</x:v>
      </x:c>
      <x:c r="AA2711" s="18" t="n">
        <x:v>0.0723</x:v>
      </x:c>
      <x:c r="AB2711" t="str">
        <x:v>No</x:v>
      </x:c>
      <x:c r="AC2711" t="str">
        <x:v>Core</x:v>
      </x:c>
      <x:c r="AD2711" s="18" t="n">
        <x:v>0.4474197101940514</x:v>
      </x:c>
      <x:c r="AE2711" s="18" t="n">
        <x:v>0.8662301628081096</x:v>
      </x:c>
      <x:c r="AF2711" s="17" t="n">
        <x:v>-91.12</x:v>
      </x:c>
      <x:c r="AG2711" s="18" t="n">
        <x:v>-0.13376983719189045</x:v>
      </x:c>
      <x:c r="AH2711" t="str">
        <x:v>Below Target</x:v>
      </x:c>
    </x:row>
    <x:row r="2712">
      <x:c r="A2712" t="str">
        <x:v>TXN-002709</x:v>
      </x:c>
      <x:c r="B2712" s="14" t="d">
        <x:v>2024-09-27T00:00:00.000Z</x:v>
      </x:c>
      <x:c r="C2712" t="n">
        <x:v>2024</x:v>
      </x:c>
      <x:c r="D2712" t="str">
        <x:v>Q3</x:v>
      </x:c>
      <x:c r="E2712" t="n">
        <x:v>9</x:v>
      </x:c>
      <x:c r="F2712" t="str">
        <x:v>September</x:v>
      </x:c>
      <x:c r="G2712" s="15" t="d">
        <x:v>2024-09-01T00:00:00.000Z</x:v>
      </x:c>
      <x:c r="H2712" t="str">
        <x:v>2024-09</x:v>
      </x:c>
      <x:c r="I2712" t="str">
        <x:v>United Kingdom</x:v>
      </x:c>
      <x:c r="J2712" t="str">
        <x:v>Europe</x:v>
      </x:c>
      <x:c r="K2712" t="str">
        <x:v>GBP</x:v>
      </x:c>
      <x:c r="L2712" t="str">
        <x:v>Tanqueray</x:v>
      </x:c>
      <x:c r="M2712" t="str">
        <x:v>Gin</x:v>
      </x:c>
      <x:c r="N2712" t="str">
        <x:v>Off-Trade</x:v>
      </x:c>
      <x:c r="O2712" t="str">
        <x:v>Key Account</x:v>
      </x:c>
      <x:c r="P2712" t="str">
        <x:v>SR-036</x:v>
      </x:c>
      <x:c r="Q2712" s="16" t="n">
        <x:v>127</x:v>
      </x:c>
      <x:c r="R2712" s="17" t="n">
        <x:v>28.34</x:v>
      </x:c>
      <x:c r="S2712" s="18" t="n">
        <x:v>0.05</x:v>
      </x:c>
      <x:c r="T2712" s="17" t="n">
        <x:v>3598.7</x:v>
      </x:c>
      <x:c r="U2712" s="17" t="n">
        <x:v>3418.77</x:v>
      </x:c>
      <x:c r="V2712" s="17" t="n">
        <x:v>1562.23</x:v>
      </x:c>
      <x:c r="W2712" s="17" t="n">
        <x:v>1856.54</x:v>
      </x:c>
      <x:c r="X2712" s="18" t="n">
        <x:v>0.543</x:v>
      </x:c>
      <x:c r="Y2712" s="17" t="n">
        <x:v>3548.62</x:v>
      </x:c>
      <x:c r="Z2712" s="18" t="n">
        <x:v>0.9634</x:v>
      </x:c>
      <x:c r="AA2712" s="18" t="n">
        <x:v>-0.0297</x:v>
      </x:c>
      <x:c r="AB2712" t="str">
        <x:v>Yes</x:v>
      </x:c>
      <x:c r="AC2712" t="str">
        <x:v>Premium Core</x:v>
      </x:c>
      <x:c r="AD2712" s="18" t="n">
        <x:v>0.5430432582478494</x:v>
      </x:c>
      <x:c r="AE2712" s="18" t="n">
        <x:v>0.9634083108363252</x:v>
      </x:c>
      <x:c r="AF2712" s="17" t="n">
        <x:v>-129.8499999999999</x:v>
      </x:c>
      <x:c r="AG2712" s="18" t="n">
        <x:v>-0.03659168916367487</x:v>
      </x:c>
      <x:c r="AH2712" t="str">
        <x:v>Below Target</x:v>
      </x:c>
    </x:row>
    <x:row r="2713">
      <x:c r="A2713" t="str">
        <x:v>TXN-002710</x:v>
      </x:c>
      <x:c r="B2713" s="14" t="d">
        <x:v>2024-06-18T00:00:00.000Z</x:v>
      </x:c>
      <x:c r="C2713" t="n">
        <x:v>2024</x:v>
      </x:c>
      <x:c r="D2713" t="str">
        <x:v>Q2</x:v>
      </x:c>
      <x:c r="E2713" t="n">
        <x:v>6</x:v>
      </x:c>
      <x:c r="F2713" t="str">
        <x:v>June</x:v>
      </x:c>
      <x:c r="G2713" s="15" t="d">
        <x:v>2024-06-01T00:00:00.000Z</x:v>
      </x:c>
      <x:c r="H2713" t="str">
        <x:v>2024-06</x:v>
      </x:c>
      <x:c r="I2713" t="str">
        <x:v>South Africa</x:v>
      </x:c>
      <x:c r="J2713" t="str">
        <x:v>Africa</x:v>
      </x:c>
      <x:c r="K2713" t="str">
        <x:v>ZAR</x:v>
      </x:c>
      <x:c r="L2713" t="str">
        <x:v>Baileys</x:v>
      </x:c>
      <x:c r="M2713" t="str">
        <x:v>Liqueur</x:v>
      </x:c>
      <x:c r="N2713" t="str">
        <x:v>Duty Free / Travel Retail</x:v>
      </x:c>
      <x:c r="O2713" t="str">
        <x:v>Hospitality Group</x:v>
      </x:c>
      <x:c r="P2713" t="str">
        <x:v>SR-027</x:v>
      </x:c>
      <x:c r="Q2713" s="16" t="n">
        <x:v>114</x:v>
      </x:c>
      <x:c r="R2713" s="17" t="n">
        <x:v>21.35</x:v>
      </x:c>
      <x:c r="S2713" s="18" t="n">
        <x:v>0.02</x:v>
      </x:c>
      <x:c r="T2713" s="17" t="n">
        <x:v>2434.24</x:v>
      </x:c>
      <x:c r="U2713" s="17" t="n">
        <x:v>2385.55</x:v>
      </x:c>
      <x:c r="V2713" s="17" t="n">
        <x:v>1156.21</x:v>
      </x:c>
      <x:c r="W2713" s="17" t="n">
        <x:v>1229.34</x:v>
      </x:c>
      <x:c r="X2713" s="18" t="n">
        <x:v>0.5153</x:v>
      </x:c>
      <x:c r="Y2713" s="17" t="n">
        <x:v>2391.79</x:v>
      </x:c>
      <x:c r="Z2713" s="18" t="n">
        <x:v>0.9974</x:v>
      </x:c>
      <x:c r="AA2713" s="18" t="n">
        <x:v>0.0188</x:v>
      </x:c>
      <x:c r="AB2713" t="str">
        <x:v>No</x:v>
      </x:c>
      <x:c r="AC2713" t="str">
        <x:v>Core</x:v>
      </x:c>
      <x:c r="AD2713" s="18" t="n">
        <x:v>0.5153277022070382</x:v>
      </x:c>
      <x:c r="AE2713" s="18" t="n">
        <x:v>0.997391075303434</x:v>
      </x:c>
      <x:c r="AF2713" s="17" t="n">
        <x:v>-6.239999999999782</x:v>
      </x:c>
      <x:c r="AG2713" s="18" t="n">
        <x:v>-0.002608924696566079</x:v>
      </x:c>
      <x:c r="AH2713" t="str">
        <x:v>Below Target</x:v>
      </x:c>
    </x:row>
    <x:row r="2714">
      <x:c r="A2714" t="str">
        <x:v>TXN-002711</x:v>
      </x:c>
      <x:c r="B2714" s="14" t="d">
        <x:v>2023-04-05T00:00:00.000Z</x:v>
      </x:c>
      <x:c r="C2714" t="n">
        <x:v>2023</x:v>
      </x:c>
      <x:c r="D2714" t="str">
        <x:v>Q2</x:v>
      </x:c>
      <x:c r="E2714" t="n">
        <x:v>4</x:v>
      </x:c>
      <x:c r="F2714" t="str">
        <x:v>April</x:v>
      </x:c>
      <x:c r="G2714" s="15" t="d">
        <x:v>2023-04-01T00:00:00.000Z</x:v>
      </x:c>
      <x:c r="H2714" t="str">
        <x:v>2023-04</x:v>
      </x:c>
      <x:c r="I2714" t="str">
        <x:v>Singapore</x:v>
      </x:c>
      <x:c r="J2714" t="str">
        <x:v>Asia Pacific</x:v>
      </x:c>
      <x:c r="K2714" t="str">
        <x:v>SGD</x:v>
      </x:c>
      <x:c r="L2714" t="str">
        <x:v>Tanqueray</x:v>
      </x:c>
      <x:c r="M2714" t="str">
        <x:v>Gin</x:v>
      </x:c>
      <x:c r="N2714" t="str">
        <x:v>Off-Trade</x:v>
      </x:c>
      <x:c r="O2714" t="str">
        <x:v>Distributor</x:v>
      </x:c>
      <x:c r="P2714" t="str">
        <x:v>SR-041</x:v>
      </x:c>
      <x:c r="Q2714" s="16" t="n">
        <x:v>28</x:v>
      </x:c>
      <x:c r="R2714" s="17" t="n">
        <x:v>25.92</x:v>
      </x:c>
      <x:c r="S2714" s="18" t="n">
        <x:v>0</x:v>
      </x:c>
      <x:c r="T2714" s="17" t="n">
        <x:v>725.62</x:v>
      </x:c>
      <x:c r="U2714" s="17" t="n">
        <x:v>725.62</x:v>
      </x:c>
      <x:c r="V2714" s="17" t="n">
        <x:v>310.74</x:v>
      </x:c>
      <x:c r="W2714" s="17" t="n">
        <x:v>414.88</x:v>
      </x:c>
      <x:c r="X2714" s="18" t="n">
        <x:v>0.5718</x:v>
      </x:c>
      <x:c r="Y2714" s="17" t="n">
        <x:v>713.14</x:v>
      </x:c>
      <x:c r="Z2714" s="18" t="n">
        <x:v>1.0175</x:v>
      </x:c>
      <x:c r="AA2714" s="18" t="n">
        <x:v>0.0755</x:v>
      </x:c>
      <x:c r="AB2714" t="str">
        <x:v>No</x:v>
      </x:c>
      <x:c r="AC2714" t="str">
        <x:v>Premium Core</x:v>
      </x:c>
      <x:c r="AD2714" s="18" t="n">
        <x:v>0.5717593230616576</x:v>
      </x:c>
      <x:c r="AE2714" s="18" t="n">
        <x:v>1.0175000701124604</x:v>
      </x:c>
      <x:c r="AF2714" s="17" t="n">
        <x:v>12.480000000000018</x:v>
      </x:c>
      <x:c r="AG2714" s="18" t="n">
        <x:v>0.017500070112460412</x:v>
      </x:c>
      <x:c r="AH2714" t="str">
        <x:v>Above Target</x:v>
      </x:c>
    </x:row>
    <x:row r="2715">
      <x:c r="A2715" t="str">
        <x:v>TXN-002712</x:v>
      </x:c>
      <x:c r="B2715" s="14" t="d">
        <x:v>2025-06-24T00:00:00.000Z</x:v>
      </x:c>
      <x:c r="C2715" t="n">
        <x:v>2025</x:v>
      </x:c>
      <x:c r="D2715" t="str">
        <x:v>Q2</x:v>
      </x:c>
      <x:c r="E2715" t="n">
        <x:v>6</x:v>
      </x:c>
      <x:c r="F2715" t="str">
        <x:v>June</x:v>
      </x:c>
      <x:c r="G2715" s="15" t="d">
        <x:v>2025-06-01T00:00:00.000Z</x:v>
      </x:c>
      <x:c r="H2715" t="str">
        <x:v>2025-06</x:v>
      </x:c>
      <x:c r="I2715" t="str">
        <x:v>United States</x:v>
      </x:c>
      <x:c r="J2715" t="str">
        <x:v>North America</x:v>
      </x:c>
      <x:c r="K2715" t="str">
        <x:v>USD</x:v>
      </x:c>
      <x:c r="L2715" t="str">
        <x:v>Captain Morgan</x:v>
      </x:c>
      <x:c r="M2715" t="str">
        <x:v>Rum</x:v>
      </x:c>
      <x:c r="N2715" t="str">
        <x:v>Off-Trade</x:v>
      </x:c>
      <x:c r="O2715" t="str">
        <x:v>Key Account</x:v>
      </x:c>
      <x:c r="P2715" t="str">
        <x:v>SR-035</x:v>
      </x:c>
      <x:c r="Q2715" s="16" t="n">
        <x:v>69</x:v>
      </x:c>
      <x:c r="R2715" s="17" t="n">
        <x:v>19.89</x:v>
      </x:c>
      <x:c r="S2715" s="18" t="n">
        <x:v>0.03</x:v>
      </x:c>
      <x:c r="T2715" s="17" t="n">
        <x:v>1372.21</x:v>
      </x:c>
      <x:c r="U2715" s="17" t="n">
        <x:v>1331.05</x:v>
      </x:c>
      <x:c r="V2715" s="17" t="n">
        <x:v>637.28</x:v>
      </x:c>
      <x:c r="W2715" s="17" t="n">
        <x:v>693.76</x:v>
      </x:c>
      <x:c r="X2715" s="18" t="n">
        <x:v>0.5212</x:v>
      </x:c>
      <x:c r="Y2715" s="17" t="n">
        <x:v>1387.63</x:v>
      </x:c>
      <x:c r="Z2715" s="18" t="n">
        <x:v>0.9592</x:v>
      </x:c>
      <x:c r="AA2715" s="18" t="n">
        <x:v>-0.0376</x:v>
      </x:c>
      <x:c r="AB2715" t="str">
        <x:v>No</x:v>
      </x:c>
      <x:c r="AC2715" t="str">
        <x:v>Core</x:v>
      </x:c>
      <x:c r="AD2715" s="18" t="n">
        <x:v>0.5212125765373202</x:v>
      </x:c>
      <x:c r="AE2715" s="18" t="n">
        <x:v>0.9592254419405748</x:v>
      </x:c>
      <x:c r="AF2715" s="17" t="n">
        <x:v>-56.580000000000155</x:v>
      </x:c>
      <x:c r="AG2715" s="18" t="n">
        <x:v>-0.04077455805942517</x:v>
      </x:c>
      <x:c r="AH2715" t="str">
        <x:v>Below Target</x:v>
      </x:c>
    </x:row>
    <x:row r="2716">
      <x:c r="A2716" t="str">
        <x:v>TXN-002713</x:v>
      </x:c>
      <x:c r="B2716" s="14" t="d">
        <x:v>2024-10-17T00:00:00.000Z</x:v>
      </x:c>
      <x:c r="C2716" t="n">
        <x:v>2024</x:v>
      </x:c>
      <x:c r="D2716" t="str">
        <x:v>Q4</x:v>
      </x:c>
      <x:c r="E2716" t="n">
        <x:v>10</x:v>
      </x:c>
      <x:c r="F2716" t="str">
        <x:v>October</x:v>
      </x:c>
      <x:c r="G2716" s="15" t="d">
        <x:v>2024-10-01T00:00:00.000Z</x:v>
      </x:c>
      <x:c r="H2716" t="str">
        <x:v>2024-10</x:v>
      </x:c>
      <x:c r="I2716" t="str">
        <x:v>India</x:v>
      </x:c>
      <x:c r="J2716" t="str">
        <x:v>Asia Pacific</x:v>
      </x:c>
      <x:c r="K2716" t="str">
        <x:v>INR</x:v>
      </x:c>
      <x:c r="L2716" t="str">
        <x:v>Baileys</x:v>
      </x:c>
      <x:c r="M2716" t="str">
        <x:v>Liqueur</x:v>
      </x:c>
      <x:c r="N2716" t="str">
        <x:v>On-Trade</x:v>
      </x:c>
      <x:c r="O2716" t="str">
        <x:v>Distributor</x:v>
      </x:c>
      <x:c r="P2716" t="str">
        <x:v>SR-008</x:v>
      </x:c>
      <x:c r="Q2716" s="16" t="n">
        <x:v>71</x:v>
      </x:c>
      <x:c r="R2716" s="17" t="n">
        <x:v>20.91</x:v>
      </x:c>
      <x:c r="S2716" s="18" t="n">
        <x:v>0.02</x:v>
      </x:c>
      <x:c r="T2716" s="17" t="n">
        <x:v>1484.29</x:v>
      </x:c>
      <x:c r="U2716" s="17" t="n">
        <x:v>1454.6</x:v>
      </x:c>
      <x:c r="V2716" s="17" t="n">
        <x:v>720.53</x:v>
      </x:c>
      <x:c r="W2716" s="17" t="n">
        <x:v>734.07</x:v>
      </x:c>
      <x:c r="X2716" s="18" t="n">
        <x:v>0.5047</x:v>
      </x:c>
      <x:c r="Y2716" s="17" t="n">
        <x:v>1317.19</x:v>
      </x:c>
      <x:c r="Z2716" s="18" t="n">
        <x:v>1.1043</x:v>
      </x:c>
      <x:c r="AA2716" s="18" t="n">
        <x:v>0.0111</x:v>
      </x:c>
      <x:c r="AB2716" t="str">
        <x:v>No</x:v>
      </x:c>
      <x:c r="AC2716" t="str">
        <x:v>Core</x:v>
      </x:c>
      <x:c r="AD2716" s="18" t="n">
        <x:v>0.5046542004674825</x:v>
      </x:c>
      <x:c r="AE2716" s="18" t="n">
        <x:v>1.1043205611946643</x:v>
      </x:c>
      <x:c r="AF2716" s="17" t="n">
        <x:v>137.40999999999985</x:v>
      </x:c>
      <x:c r="AG2716" s="18" t="n">
        <x:v>0.10432056119466429</x:v>
      </x:c>
      <x:c r="AH2716" t="str">
        <x:v>Above Target</x:v>
      </x:c>
    </x:row>
    <x:row r="2717">
      <x:c r="A2717" t="str">
        <x:v>TXN-002714</x:v>
      </x:c>
      <x:c r="B2717" s="14" t="d">
        <x:v>2023-02-03T00:00:00.000Z</x:v>
      </x:c>
      <x:c r="C2717" t="n">
        <x:v>2023</x:v>
      </x:c>
      <x:c r="D2717" t="str">
        <x:v>Q1</x:v>
      </x:c>
      <x:c r="E2717" t="n">
        <x:v>2</x:v>
      </x:c>
      <x:c r="F2717" t="str">
        <x:v>February</x:v>
      </x:c>
      <x:c r="G2717" s="15" t="d">
        <x:v>2023-02-01T00:00:00.000Z</x:v>
      </x:c>
      <x:c r="H2717" t="str">
        <x:v>2023-02</x:v>
      </x:c>
      <x:c r="I2717" t="str">
        <x:v>India</x:v>
      </x:c>
      <x:c r="J2717" t="str">
        <x:v>Asia Pacific</x:v>
      </x:c>
      <x:c r="K2717" t="str">
        <x:v>INR</x:v>
      </x:c>
      <x:c r="L2717" t="str">
        <x:v>Johnnie Walker</x:v>
      </x:c>
      <x:c r="M2717" t="str">
        <x:v>Scotch Whisky</x:v>
      </x:c>
      <x:c r="N2717" t="str">
        <x:v>On-Trade</x:v>
      </x:c>
      <x:c r="O2717" t="str">
        <x:v>Hospitality Group</x:v>
      </x:c>
      <x:c r="P2717" t="str">
        <x:v>SR-006</x:v>
      </x:c>
      <x:c r="Q2717" s="16" t="n">
        <x:v>38</x:v>
      </x:c>
      <x:c r="R2717" s="17" t="n">
        <x:v>38.8</x:v>
      </x:c>
      <x:c r="S2717" s="18" t="n">
        <x:v>0</x:v>
      </x:c>
      <x:c r="T2717" s="17" t="n">
        <x:v>1474.4</x:v>
      </x:c>
      <x:c r="U2717" s="17" t="n">
        <x:v>1474.4</x:v>
      </x:c>
      <x:c r="V2717" s="17" t="n">
        <x:v>688.07</x:v>
      </x:c>
      <x:c r="W2717" s="17" t="n">
        <x:v>786.33</x:v>
      </x:c>
      <x:c r="X2717" s="18" t="n">
        <x:v>0.5333</x:v>
      </x:c>
      <x:c r="Y2717" s="17" t="n">
        <x:v>1620.81</x:v>
      </x:c>
      <x:c r="Z2717" s="18" t="n">
        <x:v>0.9097</x:v>
      </x:c>
      <x:c r="AA2717" s="18" t="n">
        <x:v>0.0878</x:v>
      </x:c>
      <x:c r="AB2717" t="str">
        <x:v>No</x:v>
      </x:c>
      <x:c r="AC2717" t="str">
        <x:v>Luxury / Reserve</x:v>
      </x:c>
      <x:c r="AD2717" s="18" t="n">
        <x:v>0.5333220293000542</x:v>
      </x:c>
      <x:c r="AE2717" s="18" t="n">
        <x:v>0.9096686224788841</x:v>
      </x:c>
      <x:c r="AF2717" s="17" t="n">
        <x:v>-146.40999999999985</x:v>
      </x:c>
      <x:c r="AG2717" s="18" t="n">
        <x:v>-0.0903313775211159</x:v>
      </x:c>
      <x:c r="AH2717" t="str">
        <x:v>Below Target</x:v>
      </x:c>
    </x:row>
    <x:row r="2718">
      <x:c r="A2718" t="str">
        <x:v>TXN-002715</x:v>
      </x:c>
      <x:c r="B2718" s="14" t="d">
        <x:v>2024-12-04T00:00:00.000Z</x:v>
      </x:c>
      <x:c r="C2718" t="n">
        <x:v>2024</x:v>
      </x:c>
      <x:c r="D2718" t="str">
        <x:v>Q4</x:v>
      </x:c>
      <x:c r="E2718" t="n">
        <x:v>12</x:v>
      </x:c>
      <x:c r="F2718" t="str">
        <x:v>December</x:v>
      </x:c>
      <x:c r="G2718" s="15" t="d">
        <x:v>2024-12-01T00:00:00.000Z</x:v>
      </x:c>
      <x:c r="H2718" t="str">
        <x:v>2024-12</x:v>
      </x:c>
      <x:c r="I2718" t="str">
        <x:v>Brazil</x:v>
      </x:c>
      <x:c r="J2718" t="str">
        <x:v>Latin America &amp; Caribbean</x:v>
      </x:c>
      <x:c r="K2718" t="str">
        <x:v>BRL</x:v>
      </x:c>
      <x:c r="L2718" t="str">
        <x:v>Captain Morgan</x:v>
      </x:c>
      <x:c r="M2718" t="str">
        <x:v>Rum</x:v>
      </x:c>
      <x:c r="N2718" t="str">
        <x:v>Duty Free / Travel Retail</x:v>
      </x:c>
      <x:c r="O2718" t="str">
        <x:v>Key Account</x:v>
      </x:c>
      <x:c r="P2718" t="str">
        <x:v>SR-020</x:v>
      </x:c>
      <x:c r="Q2718" s="16" t="n">
        <x:v>27</x:v>
      </x:c>
      <x:c r="R2718" s="17" t="n">
        <x:v>23.99</x:v>
      </x:c>
      <x:c r="S2718" s="18" t="n">
        <x:v>0.02</x:v>
      </x:c>
      <x:c r="T2718" s="17" t="n">
        <x:v>647.86</x:v>
      </x:c>
      <x:c r="U2718" s="17" t="n">
        <x:v>634.91</x:v>
      </x:c>
      <x:c r="V2718" s="17" t="n">
        <x:v>319.78</x:v>
      </x:c>
      <x:c r="W2718" s="17" t="n">
        <x:v>315.13</x:v>
      </x:c>
      <x:c r="X2718" s="18" t="n">
        <x:v>0.4963</x:v>
      </x:c>
      <x:c r="Y2718" s="17" t="n">
        <x:v>578.36</x:v>
      </x:c>
      <x:c r="Z2718" s="18" t="n">
        <x:v>1.0978</x:v>
      </x:c>
      <x:c r="AA2718" s="18" t="n">
        <x:v>0.1045</x:v>
      </x:c>
      <x:c r="AB2718" t="str">
        <x:v>No</x:v>
      </x:c>
      <x:c r="AC2718" t="str">
        <x:v>Core</x:v>
      </x:c>
      <x:c r="AD2718" s="18" t="n">
        <x:v>0.4963380636625664</x:v>
      </x:c>
      <x:c r="AE2718" s="18" t="n">
        <x:v>1.097776471401895</x:v>
      </x:c>
      <x:c r="AF2718" s="17" t="n">
        <x:v>56.549999999999955</x:v>
      </x:c>
      <x:c r="AG2718" s="18" t="n">
        <x:v>0.09777647140189494</x:v>
      </x:c>
      <x:c r="AH2718" t="str">
        <x:v>Above Target</x:v>
      </x:c>
    </x:row>
    <x:row r="2719">
      <x:c r="A2719" t="str">
        <x:v>TXN-002716</x:v>
      </x:c>
      <x:c r="B2719" s="14" t="d">
        <x:v>2024-11-18T00:00:00.000Z</x:v>
      </x:c>
      <x:c r="C2719" t="n">
        <x:v>2024</x:v>
      </x:c>
      <x:c r="D2719" t="str">
        <x:v>Q4</x:v>
      </x:c>
      <x:c r="E2719" t="n">
        <x:v>11</x:v>
      </x:c>
      <x:c r="F2719" t="str">
        <x:v>November</x:v>
      </x:c>
      <x:c r="G2719" s="15" t="d">
        <x:v>2024-11-01T00:00:00.000Z</x:v>
      </x:c>
      <x:c r="H2719" t="str">
        <x:v>2024-11</x:v>
      </x:c>
      <x:c r="I2719" t="str">
        <x:v>Canada</x:v>
      </x:c>
      <x:c r="J2719" t="str">
        <x:v>North America</x:v>
      </x:c>
      <x:c r="K2719" t="str">
        <x:v>CAD</x:v>
      </x:c>
      <x:c r="L2719" t="str">
        <x:v>Johnnie Walker</x:v>
      </x:c>
      <x:c r="M2719" t="str">
        <x:v>Scotch Whisky</x:v>
      </x:c>
      <x:c r="N2719" t="str">
        <x:v>E-commerce</x:v>
      </x:c>
      <x:c r="O2719" t="str">
        <x:v>E-commerce Partner</x:v>
      </x:c>
      <x:c r="P2719" t="str">
        <x:v>SR-051</x:v>
      </x:c>
      <x:c r="Q2719" s="16" t="n">
        <x:v>21</x:v>
      </x:c>
      <x:c r="R2719" s="17" t="n">
        <x:v>36.63</x:v>
      </x:c>
      <x:c r="S2719" s="18" t="n">
        <x:v>0.15</x:v>
      </x:c>
      <x:c r="T2719" s="17" t="n">
        <x:v>769.22</x:v>
      </x:c>
      <x:c r="U2719" s="17" t="n">
        <x:v>653.84</x:v>
      </x:c>
      <x:c r="V2719" s="17" t="n">
        <x:v>326.53</x:v>
      </x:c>
      <x:c r="W2719" s="17" t="n">
        <x:v>327.31</x:v>
      </x:c>
      <x:c r="X2719" s="18" t="n">
        <x:v>0.5006</x:v>
      </x:c>
      <x:c r="Y2719" s="17" t="n">
        <x:v>699.09</x:v>
      </x:c>
      <x:c r="Z2719" s="18" t="n">
        <x:v>0.9353</x:v>
      </x:c>
      <x:c r="AA2719" s="18" t="n">
        <x:v>0.0146</x:v>
      </x:c>
      <x:c r="AB2719" t="str">
        <x:v>Yes</x:v>
      </x:c>
      <x:c r="AC2719" t="str">
        <x:v>Luxury / Reserve</x:v>
      </x:c>
      <x:c r="AD2719" s="18" t="n">
        <x:v>0.500596476202129</x:v>
      </x:c>
      <x:c r="AE2719" s="18" t="n">
        <x:v>0.9352729977542233</x:v>
      </x:c>
      <x:c r="AF2719" s="17" t="n">
        <x:v>-45.25</x:v>
      </x:c>
      <x:c r="AG2719" s="18" t="n">
        <x:v>-0.06472700224577665</x:v>
      </x:c>
      <x:c r="AH2719" t="str">
        <x:v>Below Target</x:v>
      </x:c>
    </x:row>
    <x:row r="2720">
      <x:c r="A2720" t="str">
        <x:v>TXN-002717</x:v>
      </x:c>
      <x:c r="B2720" s="14" t="d">
        <x:v>2024-09-22T00:00:00.000Z</x:v>
      </x:c>
      <x:c r="C2720" t="n">
        <x:v>2024</x:v>
      </x:c>
      <x:c r="D2720" t="str">
        <x:v>Q3</x:v>
      </x:c>
      <x:c r="E2720" t="n">
        <x:v>9</x:v>
      </x:c>
      <x:c r="F2720" t="str">
        <x:v>September</x:v>
      </x:c>
      <x:c r="G2720" s="15" t="d">
        <x:v>2024-09-01T00:00:00.000Z</x:v>
      </x:c>
      <x:c r="H2720" t="str">
        <x:v>2024-09</x:v>
      </x:c>
      <x:c r="I2720" t="str">
        <x:v>Brazil</x:v>
      </x:c>
      <x:c r="J2720" t="str">
        <x:v>Latin America &amp; Caribbean</x:v>
      </x:c>
      <x:c r="K2720" t="str">
        <x:v>BRL</x:v>
      </x:c>
      <x:c r="L2720" t="str">
        <x:v>Smirnoff</x:v>
      </x:c>
      <x:c r="M2720" t="str">
        <x:v>Vodka</x:v>
      </x:c>
      <x:c r="N2720" t="str">
        <x:v>E-commerce</x:v>
      </x:c>
      <x:c r="O2720" t="str">
        <x:v>E-commerce Partner</x:v>
      </x:c>
      <x:c r="P2720" t="str">
        <x:v>SR-021</x:v>
      </x:c>
      <x:c r="Q2720" s="16" t="n">
        <x:v>18</x:v>
      </x:c>
      <x:c r="R2720" s="17" t="n">
        <x:v>20.77</x:v>
      </x:c>
      <x:c r="S2720" s="18" t="n">
        <x:v>0.08</x:v>
      </x:c>
      <x:c r="T2720" s="17" t="n">
        <x:v>373.87</x:v>
      </x:c>
      <x:c r="U2720" s="17" t="n">
        <x:v>343.96</x:v>
      </x:c>
      <x:c r="V2720" s="17" t="n">
        <x:v>170.36</x:v>
      </x:c>
      <x:c r="W2720" s="17" t="n">
        <x:v>173.6</x:v>
      </x:c>
      <x:c r="X2720" s="18" t="n">
        <x:v>0.5047</x:v>
      </x:c>
      <x:c r="Y2720" s="17" t="n">
        <x:v>387.44</x:v>
      </x:c>
      <x:c r="Z2720" s="18" t="n">
        <x:v>0.8878</x:v>
      </x:c>
      <x:c r="AA2720" s="18" t="n">
        <x:v>0.0137</x:v>
      </x:c>
      <x:c r="AB2720" t="str">
        <x:v>Yes</x:v>
      </x:c>
      <x:c r="AC2720" t="str">
        <x:v>Core</x:v>
      </x:c>
      <x:c r="AD2720" s="18" t="n">
        <x:v>0.5047098499825561</x:v>
      </x:c>
      <x:c r="AE2720" s="18" t="n">
        <x:v>0.8877761717943423</x:v>
      </x:c>
      <x:c r="AF2720" s="17" t="n">
        <x:v>-43.48000000000002</x:v>
      </x:c>
      <x:c r="AG2720" s="18" t="n">
        <x:v>-0.1122238282056577</x:v>
      </x:c>
      <x:c r="AH2720" t="str">
        <x:v>Below Target</x:v>
      </x:c>
    </x:row>
    <x:row r="2721">
      <x:c r="A2721" t="str">
        <x:v>TXN-002718</x:v>
      </x:c>
      <x:c r="B2721" s="14" t="d">
        <x:v>2025-11-10T00:00:00.000Z</x:v>
      </x:c>
      <x:c r="C2721" t="n">
        <x:v>2025</x:v>
      </x:c>
      <x:c r="D2721" t="str">
        <x:v>Q4</x:v>
      </x:c>
      <x:c r="E2721" t="n">
        <x:v>11</x:v>
      </x:c>
      <x:c r="F2721" t="str">
        <x:v>November</x:v>
      </x:c>
      <x:c r="G2721" s="15" t="d">
        <x:v>2025-11-01T00:00:00.000Z</x:v>
      </x:c>
      <x:c r="H2721" t="str">
        <x:v>2025-11</x:v>
      </x:c>
      <x:c r="I2721" t="str">
        <x:v>Australia</x:v>
      </x:c>
      <x:c r="J2721" t="str">
        <x:v>Asia Pacific</x:v>
      </x:c>
      <x:c r="K2721" t="str">
        <x:v>AUD</x:v>
      </x:c>
      <x:c r="L2721" t="str">
        <x:v>Johnnie Walker</x:v>
      </x:c>
      <x:c r="M2721" t="str">
        <x:v>Scotch Whisky</x:v>
      </x:c>
      <x:c r="N2721" t="str">
        <x:v>On-Trade</x:v>
      </x:c>
      <x:c r="O2721" t="str">
        <x:v>Independent Retailer</x:v>
      </x:c>
      <x:c r="P2721" t="str">
        <x:v>SR-056</x:v>
      </x:c>
      <x:c r="Q2721" s="16" t="n">
        <x:v>36</x:v>
      </x:c>
      <x:c r="R2721" s="17" t="n">
        <x:v>41.05</x:v>
      </x:c>
      <x:c r="S2721" s="18" t="n">
        <x:v>0</x:v>
      </x:c>
      <x:c r="T2721" s="17" t="n">
        <x:v>1477.95</x:v>
      </x:c>
      <x:c r="U2721" s="17" t="n">
        <x:v>1477.95</x:v>
      </x:c>
      <x:c r="V2721" s="17" t="n">
        <x:v>632.93</x:v>
      </x:c>
      <x:c r="W2721" s="17" t="n">
        <x:v>845.02</x:v>
      </x:c>
      <x:c r="X2721" s="18" t="n">
        <x:v>0.5718</x:v>
      </x:c>
      <x:c r="Y2721" s="17" t="n">
        <x:v>1430.3</x:v>
      </x:c>
      <x:c r="Z2721" s="18" t="n">
        <x:v>1.0333</x:v>
      </x:c>
      <x:c r="AA2721" s="18" t="n">
        <x:v>0.0618</x:v>
      </x:c>
      <x:c r="AB2721" t="str">
        <x:v>No</x:v>
      </x:c>
      <x:c r="AC2721" t="str">
        <x:v>Luxury / Reserve</x:v>
      </x:c>
      <x:c r="AD2721" s="18" t="n">
        <x:v>0.5717514124293785</x:v>
      </x:c>
      <x:c r="AE2721" s="18" t="n">
        <x:v>1.0333146892260365</x:v>
      </x:c>
      <x:c r="AF2721" s="17" t="n">
        <x:v>47.65000000000009</x:v>
      </x:c>
      <x:c r="AG2721" s="18" t="n">
        <x:v>0.03331468922603656</x:v>
      </x:c>
      <x:c r="AH2721" t="str">
        <x:v>Above Target</x:v>
      </x:c>
    </x:row>
    <x:row r="2722">
      <x:c r="A2722" t="str">
        <x:v>TXN-002719</x:v>
      </x:c>
      <x:c r="B2722" s="14" t="d">
        <x:v>2026-06-08T00:00:00.000Z</x:v>
      </x:c>
      <x:c r="C2722" t="n">
        <x:v>2026</x:v>
      </x:c>
      <x:c r="D2722" t="str">
        <x:v>Q2</x:v>
      </x:c>
      <x:c r="E2722" t="n">
        <x:v>6</x:v>
      </x:c>
      <x:c r="F2722" t="str">
        <x:v>June</x:v>
      </x:c>
      <x:c r="G2722" s="15" t="d">
        <x:v>2026-06-01T00:00:00.000Z</x:v>
      </x:c>
      <x:c r="H2722" t="str">
        <x:v>2026-06</x:v>
      </x:c>
      <x:c r="I2722" t="str">
        <x:v>Brazil</x:v>
      </x:c>
      <x:c r="J2722" t="str">
        <x:v>Latin America &amp; Caribbean</x:v>
      </x:c>
      <x:c r="K2722" t="str">
        <x:v>BRL</x:v>
      </x:c>
      <x:c r="L2722" t="str">
        <x:v>Don Julio</x:v>
      </x:c>
      <x:c r="M2722" t="str">
        <x:v>Tequila</x:v>
      </x:c>
      <x:c r="N2722" t="str">
        <x:v>Off-Trade</x:v>
      </x:c>
      <x:c r="O2722" t="str">
        <x:v>Independent Retailer</x:v>
      </x:c>
      <x:c r="P2722" t="str">
        <x:v>SR-002</x:v>
      </x:c>
      <x:c r="Q2722" s="16" t="n">
        <x:v>59</x:v>
      </x:c>
      <x:c r="R2722" s="17" t="n">
        <x:v>45.83</x:v>
      </x:c>
      <x:c r="S2722" s="18" t="n">
        <x:v>0.05</x:v>
      </x:c>
      <x:c r="T2722" s="17" t="n">
        <x:v>2703.68</x:v>
      </x:c>
      <x:c r="U2722" s="17" t="n">
        <x:v>2568.5</x:v>
      </x:c>
      <x:c r="V2722" s="17" t="n">
        <x:v>1102.35</x:v>
      </x:c>
      <x:c r="W2722" s="17" t="n">
        <x:v>1466.15</x:v>
      </x:c>
      <x:c r="X2722" s="18" t="n">
        <x:v>0.5708</x:v>
      </x:c>
      <x:c r="Y2722" s="17" t="n">
        <x:v>2917.48</x:v>
      </x:c>
      <x:c r="Z2722" s="18" t="n">
        <x:v>0.8804</x:v>
      </x:c>
      <x:c r="AA2722" s="18" t="n">
        <x:v>0.0659</x:v>
      </x:c>
      <x:c r="AB2722" t="str">
        <x:v>Yes</x:v>
      </x:c>
      <x:c r="AC2722" t="str">
        <x:v>Luxury / Reserve</x:v>
      </x:c>
      <x:c r="AD2722" s="18" t="n">
        <x:v>0.5708195444812147</x:v>
      </x:c>
      <x:c r="AE2722" s="18" t="n">
        <x:v>0.880383070320962</x:v>
      </x:c>
      <x:c r="AF2722" s="17" t="n">
        <x:v>-348.98</x:v>
      </x:c>
      <x:c r="AG2722" s="18" t="n">
        <x:v>-0.11961692967903807</x:v>
      </x:c>
      <x:c r="AH2722" t="str">
        <x:v>Below Target</x:v>
      </x:c>
    </x:row>
    <x:row r="2723">
      <x:c r="A2723" t="str">
        <x:v>TXN-002720</x:v>
      </x:c>
      <x:c r="B2723" s="14" t="d">
        <x:v>2024-07-13T00:00:00.000Z</x:v>
      </x:c>
      <x:c r="C2723" t="n">
        <x:v>2024</x:v>
      </x:c>
      <x:c r="D2723" t="str">
        <x:v>Q3</x:v>
      </x:c>
      <x:c r="E2723" t="n">
        <x:v>7</x:v>
      </x:c>
      <x:c r="F2723" t="str">
        <x:v>July</x:v>
      </x:c>
      <x:c r="G2723" s="15" t="d">
        <x:v>2024-07-01T00:00:00.000Z</x:v>
      </x:c>
      <x:c r="H2723" t="str">
        <x:v>2024-07</x:v>
      </x:c>
      <x:c r="I2723" t="str">
        <x:v>South Africa</x:v>
      </x:c>
      <x:c r="J2723" t="str">
        <x:v>Africa</x:v>
      </x:c>
      <x:c r="K2723" t="str">
        <x:v>ZAR</x:v>
      </x:c>
      <x:c r="L2723" t="str">
        <x:v>Ketel One</x:v>
      </x:c>
      <x:c r="M2723" t="str">
        <x:v>Vodka</x:v>
      </x:c>
      <x:c r="N2723" t="str">
        <x:v>E-commerce</x:v>
      </x:c>
      <x:c r="O2723" t="str">
        <x:v>E-commerce Partner</x:v>
      </x:c>
      <x:c r="P2723" t="str">
        <x:v>SR-029</x:v>
      </x:c>
      <x:c r="Q2723" s="16" t="n">
        <x:v>61</x:v>
      </x:c>
      <x:c r="R2723" s="17" t="n">
        <x:v>28.58</x:v>
      </x:c>
      <x:c r="S2723" s="18" t="n">
        <x:v>0</x:v>
      </x:c>
      <x:c r="T2723" s="17" t="n">
        <x:v>1743.66</x:v>
      </x:c>
      <x:c r="U2723" s="17" t="n">
        <x:v>1743.66</x:v>
      </x:c>
      <x:c r="V2723" s="17" t="n">
        <x:v>826.99</x:v>
      </x:c>
      <x:c r="W2723" s="17" t="n">
        <x:v>916.67</x:v>
      </x:c>
      <x:c r="X2723" s="18" t="n">
        <x:v>0.5257</x:v>
      </x:c>
      <x:c r="Y2723" s="17" t="n">
        <x:v>1830.13</x:v>
      </x:c>
      <x:c r="Z2723" s="18" t="n">
        <x:v>0.9528</x:v>
      </x:c>
      <x:c r="AA2723" s="18" t="n">
        <x:v>-0.0175</x:v>
      </x:c>
      <x:c r="AB2723" t="str">
        <x:v>No</x:v>
      </x:c>
      <x:c r="AC2723" t="str">
        <x:v>Premium Core</x:v>
      </x:c>
      <x:c r="AD2723" s="18" t="n">
        <x:v>0.5257160226190886</x:v>
      </x:c>
      <x:c r="AE2723" s="18" t="n">
        <x:v>0.9527519902957713</x:v>
      </x:c>
      <x:c r="AF2723" s="17" t="n">
        <x:v>-86.47000000000003</x:v>
      </x:c>
      <x:c r="AG2723" s="18" t="n">
        <x:v>-0.047248009704228676</x:v>
      </x:c>
      <x:c r="AH2723" t="str">
        <x:v>Below Target</x:v>
      </x:c>
    </x:row>
    <x:row r="2724">
      <x:c r="A2724" t="str">
        <x:v>TXN-002721</x:v>
      </x:c>
      <x:c r="B2724" s="14" t="d">
        <x:v>2023-04-15T00:00:00.000Z</x:v>
      </x:c>
      <x:c r="C2724" t="n">
        <x:v>2023</x:v>
      </x:c>
      <x:c r="D2724" t="str">
        <x:v>Q2</x:v>
      </x:c>
      <x:c r="E2724" t="n">
        <x:v>4</x:v>
      </x:c>
      <x:c r="F2724" t="str">
        <x:v>April</x:v>
      </x:c>
      <x:c r="G2724" s="15" t="d">
        <x:v>2023-04-01T00:00:00.000Z</x:v>
      </x:c>
      <x:c r="H2724" t="str">
        <x:v>2023-04</x:v>
      </x:c>
      <x:c r="I2724" t="str">
        <x:v>Canada</x:v>
      </x:c>
      <x:c r="J2724" t="str">
        <x:v>North America</x:v>
      </x:c>
      <x:c r="K2724" t="str">
        <x:v>CAD</x:v>
      </x:c>
      <x:c r="L2724" t="str">
        <x:v>Baileys</x:v>
      </x:c>
      <x:c r="M2724" t="str">
        <x:v>Liqueur</x:v>
      </x:c>
      <x:c r="N2724" t="str">
        <x:v>Off-Trade</x:v>
      </x:c>
      <x:c r="O2724" t="str">
        <x:v>Key Account</x:v>
      </x:c>
      <x:c r="P2724" t="str">
        <x:v>SR-007</x:v>
      </x:c>
      <x:c r="Q2724" s="16" t="n">
        <x:v>43</x:v>
      </x:c>
      <x:c r="R2724" s="17" t="n">
        <x:v>19.07</x:v>
      </x:c>
      <x:c r="S2724" s="18" t="n">
        <x:v>0</x:v>
      </x:c>
      <x:c r="T2724" s="17" t="n">
        <x:v>819.87</x:v>
      </x:c>
      <x:c r="U2724" s="17" t="n">
        <x:v>819.87</x:v>
      </x:c>
      <x:c r="V2724" s="17" t="n">
        <x:v>350.19</x:v>
      </x:c>
      <x:c r="W2724" s="17" t="n">
        <x:v>469.68</x:v>
      </x:c>
      <x:c r="X2724" s="18" t="n">
        <x:v>0.5729</x:v>
      </x:c>
      <x:c r="Y2724" s="17" t="n">
        <x:v>942.36</x:v>
      </x:c>
      <x:c r="Z2724" s="18" t="n">
        <x:v>0.87</x:v>
      </x:c>
      <x:c r="AA2724" s="18" t="n">
        <x:v>0.102</x:v>
      </x:c>
      <x:c r="AB2724" t="str">
        <x:v>No</x:v>
      </x:c>
      <x:c r="AC2724" t="str">
        <x:v>Core</x:v>
      </x:c>
      <x:c r="AD2724" s="18" t="n">
        <x:v>0.5728713088660398</x:v>
      </x:c>
      <x:c r="AE2724" s="18" t="n">
        <x:v>0.8700178275818159</x:v>
      </x:c>
      <x:c r="AF2724" s="17" t="n">
        <x:v>-122.49000000000001</x:v>
      </x:c>
      <x:c r="AG2724" s="18" t="n">
        <x:v>-0.12998217241818413</x:v>
      </x:c>
      <x:c r="AH2724" t="str">
        <x:v>Below Target</x:v>
      </x:c>
    </x:row>
    <x:row r="2725">
      <x:c r="A2725" t="str">
        <x:v>TXN-002722</x:v>
      </x:c>
      <x:c r="B2725" s="14" t="d">
        <x:v>2024-04-01T00:00:00.000Z</x:v>
      </x:c>
      <x:c r="C2725" t="n">
        <x:v>2024</x:v>
      </x:c>
      <x:c r="D2725" t="str">
        <x:v>Q2</x:v>
      </x:c>
      <x:c r="E2725" t="n">
        <x:v>4</x:v>
      </x:c>
      <x:c r="F2725" t="str">
        <x:v>April</x:v>
      </x:c>
      <x:c r="G2725" s="15" t="d">
        <x:v>2024-04-01T00:00:00.000Z</x:v>
      </x:c>
      <x:c r="H2725" t="str">
        <x:v>2024-04</x:v>
      </x:c>
      <x:c r="I2725" t="str">
        <x:v>Australia</x:v>
      </x:c>
      <x:c r="J2725" t="str">
        <x:v>Asia Pacific</x:v>
      </x:c>
      <x:c r="K2725" t="str">
        <x:v>AUD</x:v>
      </x:c>
      <x:c r="L2725" t="str">
        <x:v>Guinness</x:v>
      </x:c>
      <x:c r="M2725" t="str">
        <x:v>Beer / Stout</x:v>
      </x:c>
      <x:c r="N2725" t="str">
        <x:v>Off-Trade</x:v>
      </x:c>
      <x:c r="O2725" t="str">
        <x:v>Distributor</x:v>
      </x:c>
      <x:c r="P2725" t="str">
        <x:v>SR-027</x:v>
      </x:c>
      <x:c r="Q2725" s="16" t="n">
        <x:v>34</x:v>
      </x:c>
      <x:c r="R2725" s="17" t="n">
        <x:v>7.29</x:v>
      </x:c>
      <x:c r="S2725" s="18" t="n">
        <x:v>0.05</x:v>
      </x:c>
      <x:c r="T2725" s="17" t="n">
        <x:v>247.91</x:v>
      </x:c>
      <x:c r="U2725" s="17" t="n">
        <x:v>235.51</x:v>
      </x:c>
      <x:c r="V2725" s="17" t="n">
        <x:v>131.16</x:v>
      </x:c>
      <x:c r="W2725" s="17" t="n">
        <x:v>104.35</x:v>
      </x:c>
      <x:c r="X2725" s="18" t="n">
        <x:v>0.4431</x:v>
      </x:c>
      <x:c r="Y2725" s="17" t="n">
        <x:v>227.41</x:v>
      </x:c>
      <x:c r="Z2725" s="18" t="n">
        <x:v>1.0356</x:v>
      </x:c>
      <x:c r="AA2725" s="18" t="n">
        <x:v>0.0068</x:v>
      </x:c>
      <x:c r="AB2725" t="str">
        <x:v>Yes</x:v>
      </x:c>
      <x:c r="AC2725" t="str">
        <x:v>Core</x:v>
      </x:c>
      <x:c r="AD2725" s="18" t="n">
        <x:v>0.4430809732070825</x:v>
      </x:c>
      <x:c r="AE2725" s="18" t="n">
        <x:v>1.0356184864341937</x:v>
      </x:c>
      <x:c r="AF2725" s="17" t="n">
        <x:v>8.099999999999994</x:v>
      </x:c>
      <x:c r="AG2725" s="18" t="n">
        <x:v>0.03561848643419372</x:v>
      </x:c>
      <x:c r="AH2725" t="str">
        <x:v>Above Target</x:v>
      </x:c>
    </x:row>
    <x:row r="2726">
      <x:c r="A2726" t="str">
        <x:v>TXN-002723</x:v>
      </x:c>
      <x:c r="B2726" s="14" t="d">
        <x:v>2025-02-27T00:00:00.000Z</x:v>
      </x:c>
      <x:c r="C2726" t="n">
        <x:v>2025</x:v>
      </x:c>
      <x:c r="D2726" t="str">
        <x:v>Q1</x:v>
      </x:c>
      <x:c r="E2726" t="n">
        <x:v>2</x:v>
      </x:c>
      <x:c r="F2726" t="str">
        <x:v>February</x:v>
      </x:c>
      <x:c r="G2726" s="15" t="d">
        <x:v>2025-02-01T00:00:00.000Z</x:v>
      </x:c>
      <x:c r="H2726" t="str">
        <x:v>2025-02</x:v>
      </x:c>
      <x:c r="I2726" t="str">
        <x:v>Japan</x:v>
      </x:c>
      <x:c r="J2726" t="str">
        <x:v>Asia Pacific</x:v>
      </x:c>
      <x:c r="K2726" t="str">
        <x:v>JPY</x:v>
      </x:c>
      <x:c r="L2726" t="str">
        <x:v>Smirnoff</x:v>
      </x:c>
      <x:c r="M2726" t="str">
        <x:v>Vodka</x:v>
      </x:c>
      <x:c r="N2726" t="str">
        <x:v>On-Trade</x:v>
      </x:c>
      <x:c r="O2726" t="str">
        <x:v>Independent Retailer</x:v>
      </x:c>
      <x:c r="P2726" t="str">
        <x:v>SR-011</x:v>
      </x:c>
      <x:c r="Q2726" s="16" t="n">
        <x:v>52</x:v>
      </x:c>
      <x:c r="R2726" s="17" t="n">
        <x:v>22.36</x:v>
      </x:c>
      <x:c r="S2726" s="18" t="n">
        <x:v>0.12</x:v>
      </x:c>
      <x:c r="T2726" s="17" t="n">
        <x:v>1162.95</x:v>
      </x:c>
      <x:c r="U2726" s="17" t="n">
        <x:v>1023.4</x:v>
      </x:c>
      <x:c r="V2726" s="17" t="n">
        <x:v>513.3</x:v>
      </x:c>
      <x:c r="W2726" s="17" t="n">
        <x:v>510.1</x:v>
      </x:c>
      <x:c r="X2726" s="18" t="n">
        <x:v>0.4984</x:v>
      </x:c>
      <x:c r="Y2726" s="17" t="n">
        <x:v>1026.07</x:v>
      </x:c>
      <x:c r="Z2726" s="18" t="n">
        <x:v>0.9974</x:v>
      </x:c>
      <x:c r="AA2726" s="18" t="n">
        <x:v>0.0815</x:v>
      </x:c>
      <x:c r="AB2726" t="str">
        <x:v>Yes</x:v>
      </x:c>
      <x:c r="AC2726" t="str">
        <x:v>Core</x:v>
      </x:c>
      <x:c r="AD2726" s="18" t="n">
        <x:v>0.49843658393589996</x:v>
      </x:c>
      <x:c r="AE2726" s="18" t="n">
        <x:v>0.9973978383541084</x:v>
      </x:c>
      <x:c r="AF2726" s="17" t="n">
        <x:v>-2.669999999999959</x:v>
      </x:c>
      <x:c r="AG2726" s="18" t="n">
        <x:v>-0.002602161645891566</x:v>
      </x:c>
      <x:c r="AH2726" t="str">
        <x:v>Below Target</x:v>
      </x:c>
    </x:row>
    <x:row r="2727">
      <x:c r="A2727" t="str">
        <x:v>TXN-002724</x:v>
      </x:c>
      <x:c r="B2727" s="14" t="d">
        <x:v>2026-04-11T00:00:00.000Z</x:v>
      </x:c>
      <x:c r="C2727" t="n">
        <x:v>2026</x:v>
      </x:c>
      <x:c r="D2727" t="str">
        <x:v>Q2</x:v>
      </x:c>
      <x:c r="E2727" t="n">
        <x:v>4</x:v>
      </x:c>
      <x:c r="F2727" t="str">
        <x:v>April</x:v>
      </x:c>
      <x:c r="G2727" s="15" t="d">
        <x:v>2026-04-01T00:00:00.000Z</x:v>
      </x:c>
      <x:c r="H2727" t="str">
        <x:v>2026-04</x:v>
      </x:c>
      <x:c r="I2727" t="str">
        <x:v>United States</x:v>
      </x:c>
      <x:c r="J2727" t="str">
        <x:v>North America</x:v>
      </x:c>
      <x:c r="K2727" t="str">
        <x:v>USD</x:v>
      </x:c>
      <x:c r="L2727" t="str">
        <x:v>Tanqueray</x:v>
      </x:c>
      <x:c r="M2727" t="str">
        <x:v>Gin</x:v>
      </x:c>
      <x:c r="N2727" t="str">
        <x:v>E-commerce</x:v>
      </x:c>
      <x:c r="O2727" t="str">
        <x:v>E-commerce Partner</x:v>
      </x:c>
      <x:c r="P2727" t="str">
        <x:v>SR-008</x:v>
      </x:c>
      <x:c r="Q2727" s="16" t="n">
        <x:v>206</x:v>
      </x:c>
      <x:c r="R2727" s="17" t="n">
        <x:v>26.4</x:v>
      </x:c>
      <x:c r="S2727" s="18" t="n">
        <x:v>0.03</x:v>
      </x:c>
      <x:c r="T2727" s="17" t="n">
        <x:v>5438.5</x:v>
      </x:c>
      <x:c r="U2727" s="17" t="n">
        <x:v>5275.34</x:v>
      </x:c>
      <x:c r="V2727" s="17" t="n">
        <x:v>2378.73</x:v>
      </x:c>
      <x:c r="W2727" s="17" t="n">
        <x:v>2896.61</x:v>
      </x:c>
      <x:c r="X2727" s="18" t="n">
        <x:v>0.5491</x:v>
      </x:c>
      <x:c r="Y2727" s="17" t="n">
        <x:v>5441.3</x:v>
      </x:c>
      <x:c r="Z2727" s="18" t="n">
        <x:v>0.9695</x:v>
      </x:c>
      <x:c r="AA2727" s="18" t="n">
        <x:v>0.0776</x:v>
      </x:c>
      <x:c r="AB2727" t="str">
        <x:v>No</x:v>
      </x:c>
      <x:c r="AC2727" t="str">
        <x:v>Premium Core</x:v>
      </x:c>
      <x:c r="AD2727" s="18" t="n">
        <x:v>0.5490849878870366</x:v>
      </x:c>
      <x:c r="AE2727" s="18" t="n">
        <x:v>0.969499935677136</x:v>
      </x:c>
      <x:c r="AF2727" s="17" t="n">
        <x:v>-165.96000000000004</x:v>
      </x:c>
      <x:c r="AG2727" s="18" t="n">
        <x:v>-0.030500064322864028</x:v>
      </x:c>
      <x:c r="AH2727" t="str">
        <x:v>Below Target</x:v>
      </x:c>
    </x:row>
    <x:row r="2728">
      <x:c r="A2728" t="str">
        <x:v>TXN-002725</x:v>
      </x:c>
      <x:c r="B2728" s="14" t="d">
        <x:v>2025-08-12T00:00:00.000Z</x:v>
      </x:c>
      <x:c r="C2728" t="n">
        <x:v>2025</x:v>
      </x:c>
      <x:c r="D2728" t="str">
        <x:v>Q3</x:v>
      </x:c>
      <x:c r="E2728" t="n">
        <x:v>8</x:v>
      </x:c>
      <x:c r="F2728" t="str">
        <x:v>August</x:v>
      </x:c>
      <x:c r="G2728" s="15" t="d">
        <x:v>2025-08-01T00:00:00.000Z</x:v>
      </x:c>
      <x:c r="H2728" t="str">
        <x:v>2025-08</x:v>
      </x:c>
      <x:c r="I2728" t="str">
        <x:v>Australia</x:v>
      </x:c>
      <x:c r="J2728" t="str">
        <x:v>Asia Pacific</x:v>
      </x:c>
      <x:c r="K2728" t="str">
        <x:v>AUD</x:v>
      </x:c>
      <x:c r="L2728" t="str">
        <x:v>Captain Morgan</x:v>
      </x:c>
      <x:c r="M2728" t="str">
        <x:v>Rum</x:v>
      </x:c>
      <x:c r="N2728" t="str">
        <x:v>On-Trade</x:v>
      </x:c>
      <x:c r="O2728" t="str">
        <x:v>Distributor</x:v>
      </x:c>
      <x:c r="P2728" t="str">
        <x:v>SR-059</x:v>
      </x:c>
      <x:c r="Q2728" s="16" t="n">
        <x:v>53</x:v>
      </x:c>
      <x:c r="R2728" s="17" t="n">
        <x:v>20.95</x:v>
      </x:c>
      <x:c r="S2728" s="18" t="n">
        <x:v>0</x:v>
      </x:c>
      <x:c r="T2728" s="17" t="n">
        <x:v>1110.44</x:v>
      </x:c>
      <x:c r="U2728" s="17" t="n">
        <x:v>1110.44</x:v>
      </x:c>
      <x:c r="V2728" s="17" t="n">
        <x:v>510.08</x:v>
      </x:c>
      <x:c r="W2728" s="17" t="n">
        <x:v>600.35</x:v>
      </x:c>
      <x:c r="X2728" s="18" t="n">
        <x:v>0.5406</x:v>
      </x:c>
      <x:c r="Y2728" s="17" t="n">
        <x:v>1238.15</x:v>
      </x:c>
      <x:c r="Z2728" s="18" t="n">
        <x:v>0.8968</x:v>
      </x:c>
      <x:c r="AA2728" s="18" t="n">
        <x:v>0.0007</x:v>
      </x:c>
      <x:c r="AB2728" t="str">
        <x:v>No</x:v>
      </x:c>
      <x:c r="AC2728" t="str">
        <x:v>Core</x:v>
      </x:c>
      <x:c r="AD2728" s="18" t="n">
        <x:v>0.5406415474946867</x:v>
      </x:c>
      <x:c r="AE2728" s="18" t="n">
        <x:v>0.8968541776036829</x:v>
      </x:c>
      <x:c r="AF2728" s="17" t="n">
        <x:v>-127.71000000000004</x:v>
      </x:c>
      <x:c r="AG2728" s="18" t="n">
        <x:v>-0.1031458223963171</x:v>
      </x:c>
      <x:c r="AH2728" t="str">
        <x:v>Below Target</x:v>
      </x:c>
    </x:row>
    <x:row r="2729">
      <x:c r="A2729" t="str">
        <x:v>TXN-002726</x:v>
      </x:c>
      <x:c r="B2729" s="14" t="d">
        <x:v>2024-06-01T00:00:00.000Z</x:v>
      </x:c>
      <x:c r="C2729" t="n">
        <x:v>2024</x:v>
      </x:c>
      <x:c r="D2729" t="str">
        <x:v>Q2</x:v>
      </x:c>
      <x:c r="E2729" t="n">
        <x:v>6</x:v>
      </x:c>
      <x:c r="F2729" t="str">
        <x:v>June</x:v>
      </x:c>
      <x:c r="G2729" s="15" t="d">
        <x:v>2024-06-01T00:00:00.000Z</x:v>
      </x:c>
      <x:c r="H2729" t="str">
        <x:v>2024-06</x:v>
      </x:c>
      <x:c r="I2729" t="str">
        <x:v>United States</x:v>
      </x:c>
      <x:c r="J2729" t="str">
        <x:v>North America</x:v>
      </x:c>
      <x:c r="K2729" t="str">
        <x:v>USD</x:v>
      </x:c>
      <x:c r="L2729" t="str">
        <x:v>Ketel One</x:v>
      </x:c>
      <x:c r="M2729" t="str">
        <x:v>Vodka</x:v>
      </x:c>
      <x:c r="N2729" t="str">
        <x:v>Off-Trade</x:v>
      </x:c>
      <x:c r="O2729" t="str">
        <x:v>Distributor</x:v>
      </x:c>
      <x:c r="P2729" t="str">
        <x:v>SR-010</x:v>
      </x:c>
      <x:c r="Q2729" s="16" t="n">
        <x:v>66</x:v>
      </x:c>
      <x:c r="R2729" s="17" t="n">
        <x:v>27.8</x:v>
      </x:c>
      <x:c r="S2729" s="18" t="n">
        <x:v>0.1</x:v>
      </x:c>
      <x:c r="T2729" s="17" t="n">
        <x:v>1834.96</x:v>
      </x:c>
      <x:c r="U2729" s="17" t="n">
        <x:v>1651.46</x:v>
      </x:c>
      <x:c r="V2729" s="17" t="n">
        <x:v>774.29</x:v>
      </x:c>
      <x:c r="W2729" s="17" t="n">
        <x:v>877.17</x:v>
      </x:c>
      <x:c r="X2729" s="18" t="n">
        <x:v>0.5312</x:v>
      </x:c>
      <x:c r="Y2729" s="17" t="n">
        <x:v>1769.53</x:v>
      </x:c>
      <x:c r="Z2729" s="18" t="n">
        <x:v>0.9333</x:v>
      </x:c>
      <x:c r="AA2729" s="18" t="n">
        <x:v>0.0834</x:v>
      </x:c>
      <x:c r="AB2729" t="str">
        <x:v>Yes</x:v>
      </x:c>
      <x:c r="AC2729" t="str">
        <x:v>Premium Core</x:v>
      </x:c>
      <x:c r="AD2729" s="18" t="n">
        <x:v>0.5311481961415959</x:v>
      </x:c>
      <x:c r="AE2729" s="18" t="n">
        <x:v>0.9332760676563834</x:v>
      </x:c>
      <x:c r="AF2729" s="17" t="n">
        <x:v>-118.06999999999994</x:v>
      </x:c>
      <x:c r="AG2729" s="18" t="n">
        <x:v>-0.06672393234361663</x:v>
      </x:c>
      <x:c r="AH2729" t="str">
        <x:v>Below Target</x:v>
      </x:c>
    </x:row>
    <x:row r="2730">
      <x:c r="A2730" t="str">
        <x:v>TXN-002727</x:v>
      </x:c>
      <x:c r="B2730" s="14" t="d">
        <x:v>2026-05-12T00:00:00.000Z</x:v>
      </x:c>
      <x:c r="C2730" t="n">
        <x:v>2026</x:v>
      </x:c>
      <x:c r="D2730" t="str">
        <x:v>Q2</x:v>
      </x:c>
      <x:c r="E2730" t="n">
        <x:v>5</x:v>
      </x:c>
      <x:c r="F2730" t="str">
        <x:v>May</x:v>
      </x:c>
      <x:c r="G2730" s="15" t="d">
        <x:v>2026-05-01T00:00:00.000Z</x:v>
      </x:c>
      <x:c r="H2730" t="str">
        <x:v>2026-05</x:v>
      </x:c>
      <x:c r="I2730" t="str">
        <x:v>Australia</x:v>
      </x:c>
      <x:c r="J2730" t="str">
        <x:v>Asia Pacific</x:v>
      </x:c>
      <x:c r="K2730" t="str">
        <x:v>AUD</x:v>
      </x:c>
      <x:c r="L2730" t="str">
        <x:v>Tanqueray</x:v>
      </x:c>
      <x:c r="M2730" t="str">
        <x:v>Gin</x:v>
      </x:c>
      <x:c r="N2730" t="str">
        <x:v>Off-Trade</x:v>
      </x:c>
      <x:c r="O2730" t="str">
        <x:v>Distributor</x:v>
      </x:c>
      <x:c r="P2730" t="str">
        <x:v>SR-017</x:v>
      </x:c>
      <x:c r="Q2730" s="16" t="n">
        <x:v>26</x:v>
      </x:c>
      <x:c r="R2730" s="17" t="n">
        <x:v>28.36</x:v>
      </x:c>
      <x:c r="S2730" s="18" t="n">
        <x:v>0</x:v>
      </x:c>
      <x:c r="T2730" s="17" t="n">
        <x:v>737.48</x:v>
      </x:c>
      <x:c r="U2730" s="17" t="n">
        <x:v>737.48</x:v>
      </x:c>
      <x:c r="V2730" s="17" t="n">
        <x:v>309.57</x:v>
      </x:c>
      <x:c r="W2730" s="17" t="n">
        <x:v>427.92</x:v>
      </x:c>
      <x:c r="X2730" s="18" t="n">
        <x:v>0.5802</x:v>
      </x:c>
      <x:c r="Y2730" s="17" t="n">
        <x:v>820.55</x:v>
      </x:c>
      <x:c r="Z2730" s="18" t="n">
        <x:v>0.8988</x:v>
      </x:c>
      <x:c r="AA2730" s="18" t="n">
        <x:v>0.0415</x:v>
      </x:c>
      <x:c r="AB2730" t="str">
        <x:v>No</x:v>
      </x:c>
      <x:c r="AC2730" t="str">
        <x:v>Premium Core</x:v>
      </x:c>
      <x:c r="AD2730" s="18" t="n">
        <x:v>0.580246243965938</x:v>
      </x:c>
      <x:c r="AE2730" s="18" t="n">
        <x:v>0.8987630248004388</x:v>
      </x:c>
      <x:c r="AF2730" s="17" t="n">
        <x:v>-83.06999999999994</x:v>
      </x:c>
      <x:c r="AG2730" s="18" t="n">
        <x:v>-0.1012369751995612</x:v>
      </x:c>
      <x:c r="AH2730" t="str">
        <x:v>Below Target</x:v>
      </x:c>
    </x:row>
    <x:row r="2731">
      <x:c r="A2731" t="str">
        <x:v>TXN-002728</x:v>
      </x:c>
      <x:c r="B2731" s="14" t="d">
        <x:v>2026-05-03T00:00:00.000Z</x:v>
      </x:c>
      <x:c r="C2731" t="n">
        <x:v>2026</x:v>
      </x:c>
      <x:c r="D2731" t="str">
        <x:v>Q2</x:v>
      </x:c>
      <x:c r="E2731" t="n">
        <x:v>5</x:v>
      </x:c>
      <x:c r="F2731" t="str">
        <x:v>May</x:v>
      </x:c>
      <x:c r="G2731" s="15" t="d">
        <x:v>2026-05-01T00:00:00.000Z</x:v>
      </x:c>
      <x:c r="H2731" t="str">
        <x:v>2026-05</x:v>
      </x:c>
      <x:c r="I2731" t="str">
        <x:v>United States</x:v>
      </x:c>
      <x:c r="J2731" t="str">
        <x:v>North America</x:v>
      </x:c>
      <x:c r="K2731" t="str">
        <x:v>USD</x:v>
      </x:c>
      <x:c r="L2731" t="str">
        <x:v>Cîroc</x:v>
      </x:c>
      <x:c r="M2731" t="str">
        <x:v>Vodka</x:v>
      </x:c>
      <x:c r="N2731" t="str">
        <x:v>On-Trade</x:v>
      </x:c>
      <x:c r="O2731" t="str">
        <x:v>E-commerce Partner</x:v>
      </x:c>
      <x:c r="P2731" t="str">
        <x:v>SR-012</x:v>
      </x:c>
      <x:c r="Q2731" s="16" t="n">
        <x:v>47</x:v>
      </x:c>
      <x:c r="R2731" s="17" t="n">
        <x:v>40.42</x:v>
      </x:c>
      <x:c r="S2731" s="18" t="n">
        <x:v>0.08</x:v>
      </x:c>
      <x:c r="T2731" s="17" t="n">
        <x:v>1899.55</x:v>
      </x:c>
      <x:c r="U2731" s="17" t="n">
        <x:v>1747.59</x:v>
      </x:c>
      <x:c r="V2731" s="17" t="n">
        <x:v>706.44</x:v>
      </x:c>
      <x:c r="W2731" s="17" t="n">
        <x:v>1041.15</x:v>
      </x:c>
      <x:c r="X2731" s="18" t="n">
        <x:v>0.5958</x:v>
      </x:c>
      <x:c r="Y2731" s="17" t="n">
        <x:v>1907.22</x:v>
      </x:c>
      <x:c r="Z2731" s="18" t="n">
        <x:v>0.9163</x:v>
      </x:c>
      <x:c r="AA2731" s="18" t="n">
        <x:v>0.0023</x:v>
      </x:c>
      <x:c r="AB2731" t="str">
        <x:v>Yes</x:v>
      </x:c>
      <x:c r="AC2731" t="str">
        <x:v>Luxury / Reserve</x:v>
      </x:c>
      <x:c r="AD2731" s="18" t="n">
        <x:v>0.5957633083274682</x:v>
      </x:c>
      <x:c r="AE2731" s="18" t="n">
        <x:v>0.916302261930978</x:v>
      </x:c>
      <x:c r="AF2731" s="17" t="n">
        <x:v>-159.6300000000001</x:v>
      </x:c>
      <x:c r="AG2731" s="18" t="n">
        <x:v>-0.08369773806902198</x:v>
      </x:c>
      <x:c r="AH2731" t="str">
        <x:v>Below Target</x:v>
      </x:c>
    </x:row>
    <x:row r="2732">
      <x:c r="A2732" t="str">
        <x:v>TXN-002729</x:v>
      </x:c>
      <x:c r="B2732" s="14" t="d">
        <x:v>2025-08-31T00:00:00.000Z</x:v>
      </x:c>
      <x:c r="C2732" t="n">
        <x:v>2025</x:v>
      </x:c>
      <x:c r="D2732" t="str">
        <x:v>Q3</x:v>
      </x:c>
      <x:c r="E2732" t="n">
        <x:v>8</x:v>
      </x:c>
      <x:c r="F2732" t="str">
        <x:v>August</x:v>
      </x:c>
      <x:c r="G2732" s="15" t="d">
        <x:v>2025-08-01T00:00:00.000Z</x:v>
      </x:c>
      <x:c r="H2732" t="str">
        <x:v>2025-08</x:v>
      </x:c>
      <x:c r="I2732" t="str">
        <x:v>South Africa</x:v>
      </x:c>
      <x:c r="J2732" t="str">
        <x:v>Africa</x:v>
      </x:c>
      <x:c r="K2732" t="str">
        <x:v>ZAR</x:v>
      </x:c>
      <x:c r="L2732" t="str">
        <x:v>Johnnie Walker</x:v>
      </x:c>
      <x:c r="M2732" t="str">
        <x:v>Scotch Whisky</x:v>
      </x:c>
      <x:c r="N2732" t="str">
        <x:v>Wholesale</x:v>
      </x:c>
      <x:c r="O2732" t="str">
        <x:v>Distributor</x:v>
      </x:c>
      <x:c r="P2732" t="str">
        <x:v>SR-013</x:v>
      </x:c>
      <x:c r="Q2732" s="16" t="n">
        <x:v>46</x:v>
      </x:c>
      <x:c r="R2732" s="17" t="n">
        <x:v>28.79</x:v>
      </x:c>
      <x:c r="S2732" s="18" t="n">
        <x:v>0</x:v>
      </x:c>
      <x:c r="T2732" s="17" t="n">
        <x:v>1324.44</x:v>
      </x:c>
      <x:c r="U2732" s="17" t="n">
        <x:v>1324.44</x:v>
      </x:c>
      <x:c r="V2732" s="17" t="n">
        <x:v>613.31</x:v>
      </x:c>
      <x:c r="W2732" s="17" t="n">
        <x:v>711.12</x:v>
      </x:c>
      <x:c r="X2732" s="18" t="n">
        <x:v>0.5369</x:v>
      </x:c>
      <x:c r="Y2732" s="17" t="n">
        <x:v>1430.9</x:v>
      </x:c>
      <x:c r="Z2732" s="18" t="n">
        <x:v>0.9256</x:v>
      </x:c>
      <x:c r="AA2732" s="18" t="n">
        <x:v>-0.0113</x:v>
      </x:c>
      <x:c r="AB2732" t="str">
        <x:v>No</x:v>
      </x:c>
      <x:c r="AC2732" t="str">
        <x:v>Luxury / Reserve</x:v>
      </x:c>
      <x:c r="AD2732" s="18" t="n">
        <x:v>0.5369212648364592</x:v>
      </x:c>
      <x:c r="AE2732" s="18" t="n">
        <x:v>0.9255992731847089</x:v>
      </x:c>
      <x:c r="AF2732" s="17" t="n">
        <x:v>-106.46000000000004</x:v>
      </x:c>
      <x:c r="AG2732" s="18" t="n">
        <x:v>-0.0744007268152911</x:v>
      </x:c>
      <x:c r="AH2732" t="str">
        <x:v>Below Target</x:v>
      </x:c>
    </x:row>
    <x:row r="2733">
      <x:c r="A2733" t="str">
        <x:v>TXN-002730</x:v>
      </x:c>
      <x:c r="B2733" s="14" t="d">
        <x:v>2024-08-01T00:00:00.000Z</x:v>
      </x:c>
      <x:c r="C2733" t="n">
        <x:v>2024</x:v>
      </x:c>
      <x:c r="D2733" t="str">
        <x:v>Q3</x:v>
      </x:c>
      <x:c r="E2733" t="n">
        <x:v>8</x:v>
      </x:c>
      <x:c r="F2733" t="str">
        <x:v>August</x:v>
      </x:c>
      <x:c r="G2733" s="15" t="d">
        <x:v>2024-08-01T00:00:00.000Z</x:v>
      </x:c>
      <x:c r="H2733" t="str">
        <x:v>2024-08</x:v>
      </x:c>
      <x:c r="I2733" t="str">
        <x:v>Ireland</x:v>
      </x:c>
      <x:c r="J2733" t="str">
        <x:v>Europe</x:v>
      </x:c>
      <x:c r="K2733" t="str">
        <x:v>EUR</x:v>
      </x:c>
      <x:c r="L2733" t="str">
        <x:v>Smirnoff</x:v>
      </x:c>
      <x:c r="M2733" t="str">
        <x:v>Vodka</x:v>
      </x:c>
      <x:c r="N2733" t="str">
        <x:v>Off-Trade</x:v>
      </x:c>
      <x:c r="O2733" t="str">
        <x:v>E-commerce Partner</x:v>
      </x:c>
      <x:c r="P2733" t="str">
        <x:v>SR-054</x:v>
      </x:c>
      <x:c r="Q2733" s="16" t="n">
        <x:v>42</x:v>
      </x:c>
      <x:c r="R2733" s="17" t="n">
        <x:v>19.08</x:v>
      </x:c>
      <x:c r="S2733" s="18" t="n">
        <x:v>0.15</x:v>
      </x:c>
      <x:c r="T2733" s="17" t="n">
        <x:v>801.38</x:v>
      </x:c>
      <x:c r="U2733" s="17" t="n">
        <x:v>681.17</x:v>
      </x:c>
      <x:c r="V2733" s="17" t="n">
        <x:v>363.34</x:v>
      </x:c>
      <x:c r="W2733" s="17" t="n">
        <x:v>317.84</x:v>
      </x:c>
      <x:c r="X2733" s="18" t="n">
        <x:v>0.4666</x:v>
      </x:c>
      <x:c r="Y2733" s="17" t="n">
        <x:v>734.89</x:v>
      </x:c>
      <x:c r="Z2733" s="18" t="n">
        <x:v>0.9269</x:v>
      </x:c>
      <x:c r="AA2733" s="18" t="n">
        <x:v>0.0201</x:v>
      </x:c>
      <x:c r="AB2733" t="str">
        <x:v>Yes</x:v>
      </x:c>
      <x:c r="AC2733" t="str">
        <x:v>Core</x:v>
      </x:c>
      <x:c r="AD2733" s="18" t="n">
        <x:v>0.4666089228826871</x:v>
      </x:c>
      <x:c r="AE2733" s="18" t="n">
        <x:v>0.9269006245832709</x:v>
      </x:c>
      <x:c r="AF2733" s="17" t="n">
        <x:v>-53.72000000000003</x:v>
      </x:c>
      <x:c r="AG2733" s="18" t="n">
        <x:v>-0.07309937541672908</x:v>
      </x:c>
      <x:c r="AH2733" t="str">
        <x:v>Below Target</x:v>
      </x:c>
    </x:row>
    <x:row r="2734">
      <x:c r="A2734" t="str">
        <x:v>TXN-002731</x:v>
      </x:c>
      <x:c r="B2734" s="14" t="d">
        <x:v>2023-01-19T00:00:00.000Z</x:v>
      </x:c>
      <x:c r="C2734" t="n">
        <x:v>2023</x:v>
      </x:c>
      <x:c r="D2734" t="str">
        <x:v>Q1</x:v>
      </x:c>
      <x:c r="E2734" t="n">
        <x:v>1</x:v>
      </x:c>
      <x:c r="F2734" t="str">
        <x:v>January</x:v>
      </x:c>
      <x:c r="G2734" s="15" t="d">
        <x:v>2023-01-01T00:00:00.000Z</x:v>
      </x:c>
      <x:c r="H2734" t="str">
        <x:v>2023-01</x:v>
      </x:c>
      <x:c r="I2734" t="str">
        <x:v>Mexico</x:v>
      </x:c>
      <x:c r="J2734" t="str">
        <x:v>Latin America &amp; Caribbean</x:v>
      </x:c>
      <x:c r="K2734" t="str">
        <x:v>MXN</x:v>
      </x:c>
      <x:c r="L2734" t="str">
        <x:v>Smirnoff</x:v>
      </x:c>
      <x:c r="M2734" t="str">
        <x:v>Vodka</x:v>
      </x:c>
      <x:c r="N2734" t="str">
        <x:v>Duty Free / Travel Retail</x:v>
      </x:c>
      <x:c r="O2734" t="str">
        <x:v>Distributor</x:v>
      </x:c>
      <x:c r="P2734" t="str">
        <x:v>SR-060</x:v>
      </x:c>
      <x:c r="Q2734" s="16" t="n">
        <x:v>32</x:v>
      </x:c>
      <x:c r="R2734" s="17" t="n">
        <x:v>24.51</x:v>
      </x:c>
      <x:c r="S2734" s="18" t="n">
        <x:v>0.03</x:v>
      </x:c>
      <x:c r="T2734" s="17" t="n">
        <x:v>784.32</x:v>
      </x:c>
      <x:c r="U2734" s="17" t="n">
        <x:v>760.79</x:v>
      </x:c>
      <x:c r="V2734" s="17" t="n">
        <x:v>368.73</x:v>
      </x:c>
      <x:c r="W2734" s="17" t="n">
        <x:v>392.07</x:v>
      </x:c>
      <x:c r="X2734" s="18" t="n">
        <x:v>0.5153</x:v>
      </x:c>
      <x:c r="Y2734" s="17" t="n">
        <x:v>738.89</x:v>
      </x:c>
      <x:c r="Z2734" s="18" t="n">
        <x:v>1.0296</x:v>
      </x:c>
      <x:c r="AA2734" s="18" t="n">
        <x:v>0.0966</x:v>
      </x:c>
      <x:c r="AB2734" t="str">
        <x:v>No</x:v>
      </x:c>
      <x:c r="AC2734" t="str">
        <x:v>Core</x:v>
      </x:c>
      <x:c r="AD2734" s="18" t="n">
        <x:v>0.5153458904559735</x:v>
      </x:c>
      <x:c r="AE2734" s="18" t="n">
        <x:v>1.029639053174356</x:v>
      </x:c>
      <x:c r="AF2734" s="17" t="n">
        <x:v>21.899999999999977</x:v>
      </x:c>
      <x:c r="AG2734" s="18" t="n">
        <x:v>0.029639053174356098</x:v>
      </x:c>
      <x:c r="AH2734" t="str">
        <x:v>Above Target</x:v>
      </x:c>
    </x:row>
    <x:row r="2735">
      <x:c r="A2735" t="str">
        <x:v>TXN-002732</x:v>
      </x:c>
      <x:c r="B2735" s="14" t="d">
        <x:v>2023-12-19T00:00:00.000Z</x:v>
      </x:c>
      <x:c r="C2735" t="n">
        <x:v>2023</x:v>
      </x:c>
      <x:c r="D2735" t="str">
        <x:v>Q4</x:v>
      </x:c>
      <x:c r="E2735" t="n">
        <x:v>12</x:v>
      </x:c>
      <x:c r="F2735" t="str">
        <x:v>December</x:v>
      </x:c>
      <x:c r="G2735" s="15" t="d">
        <x:v>2023-12-01T00:00:00.000Z</x:v>
      </x:c>
      <x:c r="H2735" t="str">
        <x:v>2023-12</x:v>
      </x:c>
      <x:c r="I2735" t="str">
        <x:v>South Africa</x:v>
      </x:c>
      <x:c r="J2735" t="str">
        <x:v>Africa</x:v>
      </x:c>
      <x:c r="K2735" t="str">
        <x:v>ZAR</x:v>
      </x:c>
      <x:c r="L2735" t="str">
        <x:v>Tanqueray</x:v>
      </x:c>
      <x:c r="M2735" t="str">
        <x:v>Gin</x:v>
      </x:c>
      <x:c r="N2735" t="str">
        <x:v>Off-Trade</x:v>
      </x:c>
      <x:c r="O2735" t="str">
        <x:v>Independent Retailer</x:v>
      </x:c>
      <x:c r="P2735" t="str">
        <x:v>SR-051</x:v>
      </x:c>
      <x:c r="Q2735" s="16" t="n">
        <x:v>31</x:v>
      </x:c>
      <x:c r="R2735" s="17" t="n">
        <x:v>27.56</x:v>
      </x:c>
      <x:c r="S2735" s="18" t="n">
        <x:v>0.08</x:v>
      </x:c>
      <x:c r="T2735" s="17" t="n">
        <x:v>854.4</x:v>
      </x:c>
      <x:c r="U2735" s="17" t="n">
        <x:v>786.05</x:v>
      </x:c>
      <x:c r="V2735" s="17" t="n">
        <x:v>380.89</x:v>
      </x:c>
      <x:c r="W2735" s="17" t="n">
        <x:v>405.15</x:v>
      </x:c>
      <x:c r="X2735" s="18" t="n">
        <x:v>0.5154</x:v>
      </x:c>
      <x:c r="Y2735" s="17" t="n">
        <x:v>815.66</x:v>
      </x:c>
      <x:c r="Z2735" s="18" t="n">
        <x:v>0.9637</x:v>
      </x:c>
      <x:c r="AA2735" s="18" t="n">
        <x:v>-0.0269</x:v>
      </x:c>
      <x:c r="AB2735" t="str">
        <x:v>Yes</x:v>
      </x:c>
      <x:c r="AC2735" t="str">
        <x:v>Premium Core</x:v>
      </x:c>
      <x:c r="AD2735" s="18" t="n">
        <x:v>0.5154252274028369</x:v>
      </x:c>
      <x:c r="AE2735" s="18" t="n">
        <x:v>0.963698109506412</x:v>
      </x:c>
      <x:c r="AF2735" s="17" t="n">
        <x:v>-29.610000000000014</x:v>
      </x:c>
      <x:c r="AG2735" s="18" t="n">
        <x:v>-0.036301890493588035</x:v>
      </x:c>
      <x:c r="AH2735" t="str">
        <x:v>Below Target</x:v>
      </x:c>
    </x:row>
    <x:row r="2736">
      <x:c r="A2736" t="str">
        <x:v>TXN-002733</x:v>
      </x:c>
      <x:c r="B2736" s="14" t="d">
        <x:v>2024-05-23T00:00:00.000Z</x:v>
      </x:c>
      <x:c r="C2736" t="n">
        <x:v>2024</x:v>
      </x:c>
      <x:c r="D2736" t="str">
        <x:v>Q2</x:v>
      </x:c>
      <x:c r="E2736" t="n">
        <x:v>5</x:v>
      </x:c>
      <x:c r="F2736" t="str">
        <x:v>May</x:v>
      </x:c>
      <x:c r="G2736" s="15" t="d">
        <x:v>2024-05-01T00:00:00.000Z</x:v>
      </x:c>
      <x:c r="H2736" t="str">
        <x:v>2024-05</x:v>
      </x:c>
      <x:c r="I2736" t="str">
        <x:v>Ireland</x:v>
      </x:c>
      <x:c r="J2736" t="str">
        <x:v>Europe</x:v>
      </x:c>
      <x:c r="K2736" t="str">
        <x:v>EUR</x:v>
      </x:c>
      <x:c r="L2736" t="str">
        <x:v>Tanqueray</x:v>
      </x:c>
      <x:c r="M2736" t="str">
        <x:v>Gin</x:v>
      </x:c>
      <x:c r="N2736" t="str">
        <x:v>Off-Trade</x:v>
      </x:c>
      <x:c r="O2736" t="str">
        <x:v>Independent Retailer</x:v>
      </x:c>
      <x:c r="P2736" t="str">
        <x:v>SR-051</x:v>
      </x:c>
      <x:c r="Q2736" s="16" t="n">
        <x:v>32</x:v>
      </x:c>
      <x:c r="R2736" s="17" t="n">
        <x:v>26.58</x:v>
      </x:c>
      <x:c r="S2736" s="18" t="n">
        <x:v>0.02</x:v>
      </x:c>
      <x:c r="T2736" s="17" t="n">
        <x:v>850.64</x:v>
      </x:c>
      <x:c r="U2736" s="17" t="n">
        <x:v>833.62</x:v>
      </x:c>
      <x:c r="V2736" s="17" t="n">
        <x:v>381.96</x:v>
      </x:c>
      <x:c r="W2736" s="17" t="n">
        <x:v>451.66</x:v>
      </x:c>
      <x:c r="X2736" s="18" t="n">
        <x:v>0.5418</x:v>
      </x:c>
      <x:c r="Y2736" s="17" t="n">
        <x:v>883.43</x:v>
      </x:c>
      <x:c r="Z2736" s="18" t="n">
        <x:v>0.9436</x:v>
      </x:c>
      <x:c r="AA2736" s="18" t="n">
        <x:v>0.1108</x:v>
      </x:c>
      <x:c r="AB2736" t="str">
        <x:v>No</x:v>
      </x:c>
      <x:c r="AC2736" t="str">
        <x:v>Premium Core</x:v>
      </x:c>
      <x:c r="AD2736" s="18" t="n">
        <x:v>0.5418056188671098</x:v>
      </x:c>
      <x:c r="AE2736" s="18" t="n">
        <x:v>0.9436174909160885</x:v>
      </x:c>
      <x:c r="AF2736" s="17" t="n">
        <x:v>-49.809999999999945</x:v>
      </x:c>
      <x:c r="AG2736" s="18" t="n">
        <x:v>-0.056382509083911514</x:v>
      </x:c>
      <x:c r="AH2736" t="str">
        <x:v>Below Target</x:v>
      </x:c>
    </x:row>
    <x:row r="2737">
      <x:c r="A2737" t="str">
        <x:v>TXN-002734</x:v>
      </x:c>
      <x:c r="B2737" s="14" t="d">
        <x:v>2025-11-07T00:00:00.000Z</x:v>
      </x:c>
      <x:c r="C2737" t="n">
        <x:v>2025</x:v>
      </x:c>
      <x:c r="D2737" t="str">
        <x:v>Q4</x:v>
      </x:c>
      <x:c r="E2737" t="n">
        <x:v>11</x:v>
      </x:c>
      <x:c r="F2737" t="str">
        <x:v>November</x:v>
      </x:c>
      <x:c r="G2737" s="15" t="d">
        <x:v>2025-11-01T00:00:00.000Z</x:v>
      </x:c>
      <x:c r="H2737" t="str">
        <x:v>2025-11</x:v>
      </x:c>
      <x:c r="I2737" t="str">
        <x:v>India</x:v>
      </x:c>
      <x:c r="J2737" t="str">
        <x:v>Asia Pacific</x:v>
      </x:c>
      <x:c r="K2737" t="str">
        <x:v>INR</x:v>
      </x:c>
      <x:c r="L2737" t="str">
        <x:v>Baileys</x:v>
      </x:c>
      <x:c r="M2737" t="str">
        <x:v>Liqueur</x:v>
      </x:c>
      <x:c r="N2737" t="str">
        <x:v>Wholesale</x:v>
      </x:c>
      <x:c r="O2737" t="str">
        <x:v>Hospitality Group</x:v>
      </x:c>
      <x:c r="P2737" t="str">
        <x:v>SR-040</x:v>
      </x:c>
      <x:c r="Q2737" s="16" t="n">
        <x:v>81</x:v>
      </x:c>
      <x:c r="R2737" s="17" t="n">
        <x:v>16.86</x:v>
      </x:c>
      <x:c r="S2737" s="18" t="n">
        <x:v>0</x:v>
      </x:c>
      <x:c r="T2737" s="17" t="n">
        <x:v>1365.53</x:v>
      </x:c>
      <x:c r="U2737" s="17" t="n">
        <x:v>1365.53</x:v>
      </x:c>
      <x:c r="V2737" s="17" t="n">
        <x:v>661.5</x:v>
      </x:c>
      <x:c r="W2737" s="17" t="n">
        <x:v>704.03</x:v>
      </x:c>
      <x:c r="X2737" s="18" t="n">
        <x:v>0.5156</x:v>
      </x:c>
      <x:c r="Y2737" s="17" t="n">
        <x:v>1433.19</x:v>
      </x:c>
      <x:c r="Z2737" s="18" t="n">
        <x:v>0.9528</x:v>
      </x:c>
      <x:c r="AA2737" s="18" t="n">
        <x:v>0.0012</x:v>
      </x:c>
      <x:c r="AB2737" t="str">
        <x:v>No</x:v>
      </x:c>
      <x:c r="AC2737" t="str">
        <x:v>Core</x:v>
      </x:c>
      <x:c r="AD2737" s="18" t="n">
        <x:v>0.5155727080327784</x:v>
      </x:c>
      <x:c r="AE2737" s="18" t="n">
        <x:v>0.9527906278999992</x:v>
      </x:c>
      <x:c r="AF2737" s="17" t="n">
        <x:v>-67.66000000000008</x:v>
      </x:c>
      <x:c r="AG2737" s="18" t="n">
        <x:v>-0.04720937210000075</x:v>
      </x:c>
      <x:c r="AH2737" t="str">
        <x:v>Below Target</x:v>
      </x:c>
    </x:row>
    <x:row r="2738">
      <x:c r="A2738" t="str">
        <x:v>TXN-002735</x:v>
      </x:c>
      <x:c r="B2738" s="14" t="d">
        <x:v>2024-02-02T00:00:00.000Z</x:v>
      </x:c>
      <x:c r="C2738" t="n">
        <x:v>2024</x:v>
      </x:c>
      <x:c r="D2738" t="str">
        <x:v>Q1</x:v>
      </x:c>
      <x:c r="E2738" t="n">
        <x:v>2</x:v>
      </x:c>
      <x:c r="F2738" t="str">
        <x:v>February</x:v>
      </x:c>
      <x:c r="G2738" s="15" t="d">
        <x:v>2024-02-01T00:00:00.000Z</x:v>
      </x:c>
      <x:c r="H2738" t="str">
        <x:v>2024-02</x:v>
      </x:c>
      <x:c r="I2738" t="str">
        <x:v>India</x:v>
      </x:c>
      <x:c r="J2738" t="str">
        <x:v>Asia Pacific</x:v>
      </x:c>
      <x:c r="K2738" t="str">
        <x:v>INR</x:v>
      </x:c>
      <x:c r="L2738" t="str">
        <x:v>Guinness</x:v>
      </x:c>
      <x:c r="M2738" t="str">
        <x:v>Beer / Stout</x:v>
      </x:c>
      <x:c r="N2738" t="str">
        <x:v>Off-Trade</x:v>
      </x:c>
      <x:c r="O2738" t="str">
        <x:v>Hospitality Group</x:v>
      </x:c>
      <x:c r="P2738" t="str">
        <x:v>SR-029</x:v>
      </x:c>
      <x:c r="Q2738" s="16" t="n">
        <x:v>46</x:v>
      </x:c>
      <x:c r="R2738" s="17" t="n">
        <x:v>7.97</x:v>
      </x:c>
      <x:c r="S2738" s="18" t="n">
        <x:v>0</x:v>
      </x:c>
      <x:c r="T2738" s="17" t="n">
        <x:v>366.73</x:v>
      </x:c>
      <x:c r="U2738" s="17" t="n">
        <x:v>366.73</x:v>
      </x:c>
      <x:c r="V2738" s="17" t="n">
        <x:v>195.05</x:v>
      </x:c>
      <x:c r="W2738" s="17" t="n">
        <x:v>171.67</x:v>
      </x:c>
      <x:c r="X2738" s="18" t="n">
        <x:v>0.4681</x:v>
      </x:c>
      <x:c r="Y2738" s="17" t="n">
        <x:v>368.61</x:v>
      </x:c>
      <x:c r="Z2738" s="18" t="n">
        <x:v>0.9949</x:v>
      </x:c>
      <x:c r="AA2738" s="18" t="n">
        <x:v>0.0326</x:v>
      </x:c>
      <x:c r="AB2738" t="str">
        <x:v>No</x:v>
      </x:c>
      <x:c r="AC2738" t="str">
        <x:v>Core</x:v>
      </x:c>
      <x:c r="AD2738" s="18" t="n">
        <x:v>0.46811005371799413</x:v>
      </x:c>
      <x:c r="AE2738" s="18" t="n">
        <x:v>0.9948997585523995</x:v>
      </x:c>
      <x:c r="AF2738" s="17" t="n">
        <x:v>-1.8799999999999955</x:v>
      </x:c>
      <x:c r="AG2738" s="18" t="n">
        <x:v>-0.0051002414476004326</x:v>
      </x:c>
      <x:c r="AH2738" t="str">
        <x:v>Below Target</x:v>
      </x:c>
    </x:row>
    <x:row r="2739">
      <x:c r="A2739" t="str">
        <x:v>TXN-002736</x:v>
      </x:c>
      <x:c r="B2739" s="14" t="d">
        <x:v>2026-08-16T00:00:00.000Z</x:v>
      </x:c>
      <x:c r="C2739" t="n">
        <x:v>2026</x:v>
      </x:c>
      <x:c r="D2739" t="str">
        <x:v>Q3</x:v>
      </x:c>
      <x:c r="E2739" t="n">
        <x:v>8</x:v>
      </x:c>
      <x:c r="F2739" t="str">
        <x:v>August</x:v>
      </x:c>
      <x:c r="G2739" s="15" t="d">
        <x:v>2026-08-01T00:00:00.000Z</x:v>
      </x:c>
      <x:c r="H2739" t="str">
        <x:v>2026-08</x:v>
      </x:c>
      <x:c r="I2739" t="str">
        <x:v>United States</x:v>
      </x:c>
      <x:c r="J2739" t="str">
        <x:v>North America</x:v>
      </x:c>
      <x:c r="K2739" t="str">
        <x:v>USD</x:v>
      </x:c>
      <x:c r="L2739" t="str">
        <x:v>Crown Royal</x:v>
      </x:c>
      <x:c r="M2739" t="str">
        <x:v>Canadian Whisky</x:v>
      </x:c>
      <x:c r="N2739" t="str">
        <x:v>On-Trade</x:v>
      </x:c>
      <x:c r="O2739" t="str">
        <x:v>Key Account</x:v>
      </x:c>
      <x:c r="P2739" t="str">
        <x:v>SR-020</x:v>
      </x:c>
      <x:c r="Q2739" s="16" t="n">
        <x:v>33</x:v>
      </x:c>
      <x:c r="R2739" s="17" t="n">
        <x:v>36.24</x:v>
      </x:c>
      <x:c r="S2739" s="18" t="n">
        <x:v>0</x:v>
      </x:c>
      <x:c r="T2739" s="17" t="n">
        <x:v>1195.99</x:v>
      </x:c>
      <x:c r="U2739" s="17" t="n">
        <x:v>1195.99</x:v>
      </x:c>
      <x:c r="V2739" s="17" t="n">
        <x:v>527.6</x:v>
      </x:c>
      <x:c r="W2739" s="17" t="n">
        <x:v>668.38</x:v>
      </x:c>
      <x:c r="X2739" s="18" t="n">
        <x:v>0.5589</x:v>
      </x:c>
      <x:c r="Y2739" s="17" t="n">
        <x:v>1261.99</x:v>
      </x:c>
      <x:c r="Z2739" s="18" t="n">
        <x:v>0.9477</x:v>
      </x:c>
      <x:c r="AA2739" s="18" t="n">
        <x:v>0.0069</x:v>
      </x:c>
      <x:c r="AB2739" t="str">
        <x:v>No</x:v>
      </x:c>
      <x:c r="AC2739" t="str">
        <x:v>Premium Core</x:v>
      </x:c>
      <x:c r="AD2739" s="18" t="n">
        <x:v>0.5588508265119273</x:v>
      </x:c>
      <x:c r="AE2739" s="18" t="n">
        <x:v>0.9477016458133583</x:v>
      </x:c>
      <x:c r="AF2739" s="17" t="n">
        <x:v>-66</x:v>
      </x:c>
      <x:c r="AG2739" s="18" t="n">
        <x:v>-0.052298354186641735</x:v>
      </x:c>
      <x:c r="AH2739" t="str">
        <x:v>Below Target</x:v>
      </x:c>
    </x:row>
    <x:row r="2740">
      <x:c r="A2740" t="str">
        <x:v>TXN-002737</x:v>
      </x:c>
      <x:c r="B2740" s="14" t="d">
        <x:v>2023-03-26T00:00:00.000Z</x:v>
      </x:c>
      <x:c r="C2740" t="n">
        <x:v>2023</x:v>
      </x:c>
      <x:c r="D2740" t="str">
        <x:v>Q1</x:v>
      </x:c>
      <x:c r="E2740" t="n">
        <x:v>3</x:v>
      </x:c>
      <x:c r="F2740" t="str">
        <x:v>March</x:v>
      </x:c>
      <x:c r="G2740" s="15" t="d">
        <x:v>2023-03-01T00:00:00.000Z</x:v>
      </x:c>
      <x:c r="H2740" t="str">
        <x:v>2023-03</x:v>
      </x:c>
      <x:c r="I2740" t="str">
        <x:v>Australia</x:v>
      </x:c>
      <x:c r="J2740" t="str">
        <x:v>Asia Pacific</x:v>
      </x:c>
      <x:c r="K2740" t="str">
        <x:v>AUD</x:v>
      </x:c>
      <x:c r="L2740" t="str">
        <x:v>Baileys</x:v>
      </x:c>
      <x:c r="M2740" t="str">
        <x:v>Liqueur</x:v>
      </x:c>
      <x:c r="N2740" t="str">
        <x:v>Off-Trade</x:v>
      </x:c>
      <x:c r="O2740" t="str">
        <x:v>Independent Retailer</x:v>
      </x:c>
      <x:c r="P2740" t="str">
        <x:v>SR-001</x:v>
      </x:c>
      <x:c r="Q2740" s="16" t="n">
        <x:v>16</x:v>
      </x:c>
      <x:c r="R2740" s="17" t="n">
        <x:v>17.94</x:v>
      </x:c>
      <x:c r="S2740" s="18" t="n">
        <x:v>0</x:v>
      </x:c>
      <x:c r="T2740" s="17" t="n">
        <x:v>287.05</x:v>
      </x:c>
      <x:c r="U2740" s="17" t="n">
        <x:v>287.05</x:v>
      </x:c>
      <x:c r="V2740" s="17" t="n">
        <x:v>139.97</x:v>
      </x:c>
      <x:c r="W2740" s="17" t="n">
        <x:v>147.08</x:v>
      </x:c>
      <x:c r="X2740" s="18" t="n">
        <x:v>0.5124</x:v>
      </x:c>
      <x:c r="Y2740" s="17" t="n">
        <x:v>288.41</x:v>
      </x:c>
      <x:c r="Z2740" s="18" t="n">
        <x:v>0.9953</x:v>
      </x:c>
      <x:c r="AA2740" s="18" t="n">
        <x:v>0.0428</x:v>
      </x:c>
      <x:c r="AB2740" t="str">
        <x:v>No</x:v>
      </x:c>
      <x:c r="AC2740" t="str">
        <x:v>Core</x:v>
      </x:c>
      <x:c r="AD2740" s="18" t="n">
        <x:v>0.5123846019857168</x:v>
      </x:c>
      <x:c r="AE2740" s="18" t="n">
        <x:v>0.995284490829028</x:v>
      </x:c>
      <x:c r="AF2740" s="17" t="n">
        <x:v>-1.3600000000000136</x:v>
      </x:c>
      <x:c r="AG2740" s="18" t="n">
        <x:v>-0.004715509170971927</x:v>
      </x:c>
      <x:c r="AH2740" t="str">
        <x:v>Below Target</x:v>
      </x:c>
    </x:row>
    <x:row r="2741">
      <x:c r="A2741" t="str">
        <x:v>TXN-002738</x:v>
      </x:c>
      <x:c r="B2741" s="14" t="d">
        <x:v>2023-11-19T00:00:00.000Z</x:v>
      </x:c>
      <x:c r="C2741" t="n">
        <x:v>2023</x:v>
      </x:c>
      <x:c r="D2741" t="str">
        <x:v>Q4</x:v>
      </x:c>
      <x:c r="E2741" t="n">
        <x:v>11</x:v>
      </x:c>
      <x:c r="F2741" t="str">
        <x:v>November</x:v>
      </x:c>
      <x:c r="G2741" s="15" t="d">
        <x:v>2023-11-01T00:00:00.000Z</x:v>
      </x:c>
      <x:c r="H2741" t="str">
        <x:v>2023-11</x:v>
      </x:c>
      <x:c r="I2741" t="str">
        <x:v>France</x:v>
      </x:c>
      <x:c r="J2741" t="str">
        <x:v>Europe</x:v>
      </x:c>
      <x:c r="K2741" t="str">
        <x:v>EUR</x:v>
      </x:c>
      <x:c r="L2741" t="str">
        <x:v>Johnnie Walker</x:v>
      </x:c>
      <x:c r="M2741" t="str">
        <x:v>Scotch Whisky</x:v>
      </x:c>
      <x:c r="N2741" t="str">
        <x:v>On-Trade</x:v>
      </x:c>
      <x:c r="O2741" t="str">
        <x:v>Key Account</x:v>
      </x:c>
      <x:c r="P2741" t="str">
        <x:v>SR-018</x:v>
      </x:c>
      <x:c r="Q2741" s="16" t="n">
        <x:v>96</x:v>
      </x:c>
      <x:c r="R2741" s="17" t="n">
        <x:v>39.59</x:v>
      </x:c>
      <x:c r="S2741" s="18" t="n">
        <x:v>0.03</x:v>
      </x:c>
      <x:c r="T2741" s="17" t="n">
        <x:v>3800.29</x:v>
      </x:c>
      <x:c r="U2741" s="17" t="n">
        <x:v>3686.28</x:v>
      </x:c>
      <x:c r="V2741" s="17" t="n">
        <x:v>1676.61</x:v>
      </x:c>
      <x:c r="W2741" s="17" t="n">
        <x:v>2009.67</x:v>
      </x:c>
      <x:c r="X2741" s="18" t="n">
        <x:v>0.5452</x:v>
      </x:c>
      <x:c r="Y2741" s="17" t="n">
        <x:v>3503.54</x:v>
      </x:c>
      <x:c r="Z2741" s="18" t="n">
        <x:v>1.0522</x:v>
      </x:c>
      <x:c r="AA2741" s="18" t="n">
        <x:v>-0.0261</x:v>
      </x:c>
      <x:c r="AB2741" t="str">
        <x:v>No</x:v>
      </x:c>
      <x:c r="AC2741" t="str">
        <x:v>Luxury / Reserve</x:v>
      </x:c>
      <x:c r="AD2741" s="18" t="n">
        <x:v>0.5451756242065171</x:v>
      </x:c>
      <x:c r="AE2741" s="18" t="n">
        <x:v>1.052158673798501</x:v>
      </x:c>
      <x:c r="AF2741" s="17" t="n">
        <x:v>182.74000000000024</x:v>
      </x:c>
      <x:c r="AG2741" s="18" t="n">
        <x:v>0.05215867379850101</x:v>
      </x:c>
      <x:c r="AH2741" t="str">
        <x:v>Above Target</x:v>
      </x:c>
    </x:row>
    <x:row r="2742">
      <x:c r="A2742" t="str">
        <x:v>TXN-002739</x:v>
      </x:c>
      <x:c r="B2742" s="14" t="d">
        <x:v>2024-05-08T00:00:00.000Z</x:v>
      </x:c>
      <x:c r="C2742" t="n">
        <x:v>2024</x:v>
      </x:c>
      <x:c r="D2742" t="str">
        <x:v>Q2</x:v>
      </x:c>
      <x:c r="E2742" t="n">
        <x:v>5</x:v>
      </x:c>
      <x:c r="F2742" t="str">
        <x:v>May</x:v>
      </x:c>
      <x:c r="G2742" s="15" t="d">
        <x:v>2024-05-01T00:00:00.000Z</x:v>
      </x:c>
      <x:c r="H2742" t="str">
        <x:v>2024-05</x:v>
      </x:c>
      <x:c r="I2742" t="str">
        <x:v>Canada</x:v>
      </x:c>
      <x:c r="J2742" t="str">
        <x:v>North America</x:v>
      </x:c>
      <x:c r="K2742" t="str">
        <x:v>CAD</x:v>
      </x:c>
      <x:c r="L2742" t="str">
        <x:v>Baileys</x:v>
      </x:c>
      <x:c r="M2742" t="str">
        <x:v>Liqueur</x:v>
      </x:c>
      <x:c r="N2742" t="str">
        <x:v>On-Trade</x:v>
      </x:c>
      <x:c r="O2742" t="str">
        <x:v>Hospitality Group</x:v>
      </x:c>
      <x:c r="P2742" t="str">
        <x:v>SR-033</x:v>
      </x:c>
      <x:c r="Q2742" s="16" t="n">
        <x:v>12</x:v>
      </x:c>
      <x:c r="R2742" s="17" t="n">
        <x:v>21.5</x:v>
      </x:c>
      <x:c r="S2742" s="18" t="n">
        <x:v>0.03</x:v>
      </x:c>
      <x:c r="T2742" s="17" t="n">
        <x:v>258.03</x:v>
      </x:c>
      <x:c r="U2742" s="17" t="n">
        <x:v>250.29</x:v>
      </x:c>
      <x:c r="V2742" s="17" t="n">
        <x:v>124.87</x:v>
      </x:c>
      <x:c r="W2742" s="17" t="n">
        <x:v>125.42</x:v>
      </x:c>
      <x:c r="X2742" s="18" t="n">
        <x:v>0.5011</x:v>
      </x:c>
      <x:c r="Y2742" s="17" t="n">
        <x:v>249.83</x:v>
      </x:c>
      <x:c r="Z2742" s="18" t="n">
        <x:v>1.0018</x:v>
      </x:c>
      <x:c r="AA2742" s="18" t="n">
        <x:v>0.0332</x:v>
      </x:c>
      <x:c r="AB2742" t="str">
        <x:v>No</x:v>
      </x:c>
      <x:c r="AC2742" t="str">
        <x:v>Core</x:v>
      </x:c>
      <x:c r="AD2742" s="18" t="n">
        <x:v>0.501098725478445</x:v>
      </x:c>
      <x:c r="AE2742" s="18" t="n">
        <x:v>1.0018412520513948</x:v>
      </x:c>
      <x:c r="AF2742" s="17" t="n">
        <x:v>0.45999999999997954</x:v>
      </x:c>
      <x:c r="AG2742" s="18" t="n">
        <x:v>0.0018412520513948665</x:v>
      </x:c>
      <x:c r="AH2742" t="str">
        <x:v>Above Target</x:v>
      </x:c>
    </x:row>
    <x:row r="2743">
      <x:c r="A2743" t="str">
        <x:v>TXN-002740</x:v>
      </x:c>
      <x:c r="B2743" s="14" t="d">
        <x:v>2025-05-10T00:00:00.000Z</x:v>
      </x:c>
      <x:c r="C2743" t="n">
        <x:v>2025</x:v>
      </x:c>
      <x:c r="D2743" t="str">
        <x:v>Q2</x:v>
      </x:c>
      <x:c r="E2743" t="n">
        <x:v>5</x:v>
      </x:c>
      <x:c r="F2743" t="str">
        <x:v>May</x:v>
      </x:c>
      <x:c r="G2743" s="15" t="d">
        <x:v>2025-05-01T00:00:00.000Z</x:v>
      </x:c>
      <x:c r="H2743" t="str">
        <x:v>2025-05</x:v>
      </x:c>
      <x:c r="I2743" t="str">
        <x:v>India</x:v>
      </x:c>
      <x:c r="J2743" t="str">
        <x:v>Asia Pacific</x:v>
      </x:c>
      <x:c r="K2743" t="str">
        <x:v>INR</x:v>
      </x:c>
      <x:c r="L2743" t="str">
        <x:v>Guinness</x:v>
      </x:c>
      <x:c r="M2743" t="str">
        <x:v>Beer / Stout</x:v>
      </x:c>
      <x:c r="N2743" t="str">
        <x:v>Off-Trade</x:v>
      </x:c>
      <x:c r="O2743" t="str">
        <x:v>Key Account</x:v>
      </x:c>
      <x:c r="P2743" t="str">
        <x:v>SR-039</x:v>
      </x:c>
      <x:c r="Q2743" s="16" t="n">
        <x:v>43</x:v>
      </x:c>
      <x:c r="R2743" s="17" t="n">
        <x:v>7.85</x:v>
      </x:c>
      <x:c r="S2743" s="18" t="n">
        <x:v>0.08</x:v>
      </x:c>
      <x:c r="T2743" s="17" t="n">
        <x:v>337.43</x:v>
      </x:c>
      <x:c r="U2743" s="17" t="n">
        <x:v>310.44</x:v>
      </x:c>
      <x:c r="V2743" s="17" t="n">
        <x:v>170.01</x:v>
      </x:c>
      <x:c r="W2743" s="17" t="n">
        <x:v>140.43</x:v>
      </x:c>
      <x:c r="X2743" s="18" t="n">
        <x:v>0.4524</x:v>
      </x:c>
      <x:c r="Y2743" s="17" t="n">
        <x:v>356.23</x:v>
      </x:c>
      <x:c r="Z2743" s="18" t="n">
        <x:v>0.8715</x:v>
      </x:c>
      <x:c r="AA2743" s="18" t="n">
        <x:v>0.0466</x:v>
      </x:c>
      <x:c r="AB2743" t="str">
        <x:v>Yes</x:v>
      </x:c>
      <x:c r="AC2743" t="str">
        <x:v>Core</x:v>
      </x:c>
      <x:c r="AD2743" s="18" t="n">
        <x:v>0.45235794356397374</x:v>
      </x:c>
      <x:c r="AE2743" s="18" t="n">
        <x:v>0.8714594503551076</x:v>
      </x:c>
      <x:c r="AF2743" s="17" t="n">
        <x:v>-45.79000000000002</x:v>
      </x:c>
      <x:c r="AG2743" s="18" t="n">
        <x:v>-0.1285405496448924</x:v>
      </x:c>
      <x:c r="AH2743" t="str">
        <x:v>Below Target</x:v>
      </x:c>
    </x:row>
    <x:row r="2744">
      <x:c r="A2744" t="str">
        <x:v>TXN-002741</x:v>
      </x:c>
      <x:c r="B2744" s="14" t="d">
        <x:v>2023-09-27T00:00:00.000Z</x:v>
      </x:c>
      <x:c r="C2744" t="n">
        <x:v>2023</x:v>
      </x:c>
      <x:c r="D2744" t="str">
        <x:v>Q3</x:v>
      </x:c>
      <x:c r="E2744" t="n">
        <x:v>9</x:v>
      </x:c>
      <x:c r="F2744" t="str">
        <x:v>September</x:v>
      </x:c>
      <x:c r="G2744" s="15" t="d">
        <x:v>2023-09-01T00:00:00.000Z</x:v>
      </x:c>
      <x:c r="H2744" t="str">
        <x:v>2023-09</x:v>
      </x:c>
      <x:c r="I2744" t="str">
        <x:v>Ireland</x:v>
      </x:c>
      <x:c r="J2744" t="str">
        <x:v>Europe</x:v>
      </x:c>
      <x:c r="K2744" t="str">
        <x:v>EUR</x:v>
      </x:c>
      <x:c r="L2744" t="str">
        <x:v>Buchanan's</x:v>
      </x:c>
      <x:c r="M2744" t="str">
        <x:v>Scotch Whisky</x:v>
      </x:c>
      <x:c r="N2744" t="str">
        <x:v>Off-Trade</x:v>
      </x:c>
      <x:c r="O2744" t="str">
        <x:v>E-commerce Partner</x:v>
      </x:c>
      <x:c r="P2744" t="str">
        <x:v>SR-019</x:v>
      </x:c>
      <x:c r="Q2744" s="16" t="n">
        <x:v>92</x:v>
      </x:c>
      <x:c r="R2744" s="17" t="n">
        <x:v>30.96</x:v>
      </x:c>
      <x:c r="S2744" s="18" t="n">
        <x:v>0</x:v>
      </x:c>
      <x:c r="T2744" s="17" t="n">
        <x:v>2848.62</x:v>
      </x:c>
      <x:c r="U2744" s="17" t="n">
        <x:v>2848.62</x:v>
      </x:c>
      <x:c r="V2744" s="17" t="n">
        <x:v>1191.06</x:v>
      </x:c>
      <x:c r="W2744" s="17" t="n">
        <x:v>1657.56</x:v>
      </x:c>
      <x:c r="X2744" s="18" t="n">
        <x:v>0.5819</x:v>
      </x:c>
      <x:c r="Y2744" s="17" t="n">
        <x:v>2656.62</x:v>
      </x:c>
      <x:c r="Z2744" s="18" t="n">
        <x:v>1.0723</x:v>
      </x:c>
      <x:c r="AA2744" s="18" t="n">
        <x:v>-0.0341</x:v>
      </x:c>
      <x:c r="AB2744" t="str">
        <x:v>No</x:v>
      </x:c>
      <x:c r="AC2744" t="str">
        <x:v>Premium Core</x:v>
      </x:c>
      <x:c r="AD2744" s="18" t="n">
        <x:v>0.5818817532700045</x:v>
      </x:c>
      <x:c r="AE2744" s="18" t="n">
        <x:v>1.0722722858368905</x:v>
      </x:c>
      <x:c r="AF2744" s="17" t="n">
        <x:v>192</x:v>
      </x:c>
      <x:c r="AG2744" s="18" t="n">
        <x:v>0.07227228583689049</x:v>
      </x:c>
      <x:c r="AH2744" t="str">
        <x:v>Above Target</x:v>
      </x:c>
    </x:row>
    <x:row r="2745">
      <x:c r="A2745" t="str">
        <x:v>TXN-002742</x:v>
      </x:c>
      <x:c r="B2745" s="14" t="d">
        <x:v>2023-03-09T00:00:00.000Z</x:v>
      </x:c>
      <x:c r="C2745" t="n">
        <x:v>2023</x:v>
      </x:c>
      <x:c r="D2745" t="str">
        <x:v>Q1</x:v>
      </x:c>
      <x:c r="E2745" t="n">
        <x:v>3</x:v>
      </x:c>
      <x:c r="F2745" t="str">
        <x:v>March</x:v>
      </x:c>
      <x:c r="G2745" s="15" t="d">
        <x:v>2023-03-01T00:00:00.000Z</x:v>
      </x:c>
      <x:c r="H2745" t="str">
        <x:v>2023-03</x:v>
      </x:c>
      <x:c r="I2745" t="str">
        <x:v>United Kingdom</x:v>
      </x:c>
      <x:c r="J2745" t="str">
        <x:v>Europe</x:v>
      </x:c>
      <x:c r="K2745" t="str">
        <x:v>GBP</x:v>
      </x:c>
      <x:c r="L2745" t="str">
        <x:v>Ketel One</x:v>
      </x:c>
      <x:c r="M2745" t="str">
        <x:v>Vodka</x:v>
      </x:c>
      <x:c r="N2745" t="str">
        <x:v>Wholesale</x:v>
      </x:c>
      <x:c r="O2745" t="str">
        <x:v>E-commerce Partner</x:v>
      </x:c>
      <x:c r="P2745" t="str">
        <x:v>SR-042</x:v>
      </x:c>
      <x:c r="Q2745" s="16" t="n">
        <x:v>65</x:v>
      </x:c>
      <x:c r="R2745" s="17" t="n">
        <x:v>28.51</x:v>
      </x:c>
      <x:c r="S2745" s="18" t="n">
        <x:v>0.03</x:v>
      </x:c>
      <x:c r="T2745" s="17" t="n">
        <x:v>1853.14</x:v>
      </x:c>
      <x:c r="U2745" s="17" t="n">
        <x:v>1797.54</x:v>
      </x:c>
      <x:c r="V2745" s="17" t="n">
        <x:v>855.45</x:v>
      </x:c>
      <x:c r="W2745" s="17" t="n">
        <x:v>942.09</x:v>
      </x:c>
      <x:c r="X2745" s="18" t="n">
        <x:v>0.5241</x:v>
      </x:c>
      <x:c r="Y2745" s="17" t="n">
        <x:v>1881.54</x:v>
      </x:c>
      <x:c r="Z2745" s="18" t="n">
        <x:v>0.9554</x:v>
      </x:c>
      <x:c r="AA2745" s="18" t="n">
        <x:v>0.0542</x:v>
      </x:c>
      <x:c r="AB2745" t="str">
        <x:v>No</x:v>
      </x:c>
      <x:c r="AC2745" t="str">
        <x:v>Premium Core</x:v>
      </x:c>
      <x:c r="AD2745" s="18" t="n">
        <x:v>0.5240996027904804</x:v>
      </x:c>
      <x:c r="AE2745" s="18" t="n">
        <x:v>0.9553557192512516</x:v>
      </x:c>
      <x:c r="AF2745" s="17" t="n">
        <x:v>-84</x:v>
      </x:c>
      <x:c r="AG2745" s="18" t="n">
        <x:v>-0.04464428074874836</x:v>
      </x:c>
      <x:c r="AH2745" t="str">
        <x:v>Below Target</x:v>
      </x:c>
    </x:row>
    <x:row r="2746">
      <x:c r="A2746" t="str">
        <x:v>TXN-002743</x:v>
      </x:c>
      <x:c r="B2746" s="14" t="d">
        <x:v>2024-12-25T00:00:00.000Z</x:v>
      </x:c>
      <x:c r="C2746" t="n">
        <x:v>2024</x:v>
      </x:c>
      <x:c r="D2746" t="str">
        <x:v>Q4</x:v>
      </x:c>
      <x:c r="E2746" t="n">
        <x:v>12</x:v>
      </x:c>
      <x:c r="F2746" t="str">
        <x:v>December</x:v>
      </x:c>
      <x:c r="G2746" s="15" t="d">
        <x:v>2024-12-01T00:00:00.000Z</x:v>
      </x:c>
      <x:c r="H2746" t="str">
        <x:v>2024-12</x:v>
      </x:c>
      <x:c r="I2746" t="str">
        <x:v>Germany</x:v>
      </x:c>
      <x:c r="J2746" t="str">
        <x:v>Europe</x:v>
      </x:c>
      <x:c r="K2746" t="str">
        <x:v>EUR</x:v>
      </x:c>
      <x:c r="L2746" t="str">
        <x:v>Buchanan's</x:v>
      </x:c>
      <x:c r="M2746" t="str">
        <x:v>Scotch Whisky</x:v>
      </x:c>
      <x:c r="N2746" t="str">
        <x:v>Off-Trade</x:v>
      </x:c>
      <x:c r="O2746" t="str">
        <x:v>Hospitality Group</x:v>
      </x:c>
      <x:c r="P2746" t="str">
        <x:v>SR-003</x:v>
      </x:c>
      <x:c r="Q2746" s="16" t="n">
        <x:v>64</x:v>
      </x:c>
      <x:c r="R2746" s="17" t="n">
        <x:v>32.14</x:v>
      </x:c>
      <x:c r="S2746" s="18" t="n">
        <x:v>0.12</x:v>
      </x:c>
      <x:c r="T2746" s="17" t="n">
        <x:v>2056.65</x:v>
      </x:c>
      <x:c r="U2746" s="17" t="n">
        <x:v>1809.85</x:v>
      </x:c>
      <x:c r="V2746" s="17" t="n">
        <x:v>814.31</x:v>
      </x:c>
      <x:c r="W2746" s="17" t="n">
        <x:v>995.54</x:v>
      </x:c>
      <x:c r="X2746" s="18" t="n">
        <x:v>0.5501</x:v>
      </x:c>
      <x:c r="Y2746" s="17" t="n">
        <x:v>2067.83</x:v>
      </x:c>
      <x:c r="Z2746" s="18" t="n">
        <x:v>0.8752</x:v>
      </x:c>
      <x:c r="AA2746" s="18" t="n">
        <x:v>-0.0168</x:v>
      </x:c>
      <x:c r="AB2746" t="str">
        <x:v>Yes</x:v>
      </x:c>
      <x:c r="AC2746" t="str">
        <x:v>Premium Core</x:v>
      </x:c>
      <x:c r="AD2746" s="18" t="n">
        <x:v>0.5500676851672791</x:v>
      </x:c>
      <x:c r="AE2746" s="18" t="n">
        <x:v>0.8752411948757877</x:v>
      </x:c>
      <x:c r="AF2746" s="17" t="n">
        <x:v>-257.98</x:v>
      </x:c>
      <x:c r="AG2746" s="18" t="n">
        <x:v>-0.12475880512421235</x:v>
      </x:c>
      <x:c r="AH2746" t="str">
        <x:v>Below Target</x:v>
      </x:c>
    </x:row>
    <x:row r="2747">
      <x:c r="A2747" t="str">
        <x:v>TXN-002744</x:v>
      </x:c>
      <x:c r="B2747" s="14" t="d">
        <x:v>2025-06-25T00:00:00.000Z</x:v>
      </x:c>
      <x:c r="C2747" t="n">
        <x:v>2025</x:v>
      </x:c>
      <x:c r="D2747" t="str">
        <x:v>Q2</x:v>
      </x:c>
      <x:c r="E2747" t="n">
        <x:v>6</x:v>
      </x:c>
      <x:c r="F2747" t="str">
        <x:v>June</x:v>
      </x:c>
      <x:c r="G2747" s="15" t="d">
        <x:v>2025-06-01T00:00:00.000Z</x:v>
      </x:c>
      <x:c r="H2747" t="str">
        <x:v>2025-06</x:v>
      </x:c>
      <x:c r="I2747" t="str">
        <x:v>Singapore</x:v>
      </x:c>
      <x:c r="J2747" t="str">
        <x:v>Asia Pacific</x:v>
      </x:c>
      <x:c r="K2747" t="str">
        <x:v>SGD</x:v>
      </x:c>
      <x:c r="L2747" t="str">
        <x:v>Tanqueray</x:v>
      </x:c>
      <x:c r="M2747" t="str">
        <x:v>Gin</x:v>
      </x:c>
      <x:c r="N2747" t="str">
        <x:v>On-Trade</x:v>
      </x:c>
      <x:c r="O2747" t="str">
        <x:v>E-commerce Partner</x:v>
      </x:c>
      <x:c r="P2747" t="str">
        <x:v>SR-010</x:v>
      </x:c>
      <x:c r="Q2747" s="16" t="n">
        <x:v>46</x:v>
      </x:c>
      <x:c r="R2747" s="17" t="n">
        <x:v>31.1</x:v>
      </x:c>
      <x:c r="S2747" s="18" t="n">
        <x:v>0</x:v>
      </x:c>
      <x:c r="T2747" s="17" t="n">
        <x:v>1430.48</x:v>
      </x:c>
      <x:c r="U2747" s="17" t="n">
        <x:v>1430.48</x:v>
      </x:c>
      <x:c r="V2747" s="17" t="n">
        <x:v>674.26</x:v>
      </x:c>
      <x:c r="W2747" s="17" t="n">
        <x:v>756.23</x:v>
      </x:c>
      <x:c r="X2747" s="18" t="n">
        <x:v>0.5287</x:v>
      </x:c>
      <x:c r="Y2747" s="17" t="n">
        <x:v>1291.16</x:v>
      </x:c>
      <x:c r="Z2747" s="18" t="n">
        <x:v>1.1079</x:v>
      </x:c>
      <x:c r="AA2747" s="18" t="n">
        <x:v>0.1013</x:v>
      </x:c>
      <x:c r="AB2747" t="str">
        <x:v>No</x:v>
      </x:c>
      <x:c r="AC2747" t="str">
        <x:v>Premium Core</x:v>
      </x:c>
      <x:c r="AD2747" s="18" t="n">
        <x:v>0.5286547172976903</x:v>
      </x:c>
      <x:c r="AE2747" s="18" t="n">
        <x:v>1.1079029709718393</x:v>
      </x:c>
      <x:c r="AF2747" s="17" t="n">
        <x:v>139.31999999999994</x:v>
      </x:c>
      <x:c r="AG2747" s="18" t="n">
        <x:v>0.10790297097183922</x:v>
      </x:c>
      <x:c r="AH2747" t="str">
        <x:v>Above Target</x:v>
      </x:c>
    </x:row>
    <x:row r="2748">
      <x:c r="A2748" t="str">
        <x:v>TXN-002745</x:v>
      </x:c>
      <x:c r="B2748" s="14" t="d">
        <x:v>2023-02-23T00:00:00.000Z</x:v>
      </x:c>
      <x:c r="C2748" t="n">
        <x:v>2023</x:v>
      </x:c>
      <x:c r="D2748" t="str">
        <x:v>Q1</x:v>
      </x:c>
      <x:c r="E2748" t="n">
        <x:v>2</x:v>
      </x:c>
      <x:c r="F2748" t="str">
        <x:v>February</x:v>
      </x:c>
      <x:c r="G2748" s="15" t="d">
        <x:v>2023-02-01T00:00:00.000Z</x:v>
      </x:c>
      <x:c r="H2748" t="str">
        <x:v>2023-02</x:v>
      </x:c>
      <x:c r="I2748" t="str">
        <x:v>Australia</x:v>
      </x:c>
      <x:c r="J2748" t="str">
        <x:v>Asia Pacific</x:v>
      </x:c>
      <x:c r="K2748" t="str">
        <x:v>AUD</x:v>
      </x:c>
      <x:c r="L2748" t="str">
        <x:v>Smirnoff</x:v>
      </x:c>
      <x:c r="M2748" t="str">
        <x:v>Vodka</x:v>
      </x:c>
      <x:c r="N2748" t="str">
        <x:v>Wholesale</x:v>
      </x:c>
      <x:c r="O2748" t="str">
        <x:v>Hospitality Group</x:v>
      </x:c>
      <x:c r="P2748" t="str">
        <x:v>SR-040</x:v>
      </x:c>
      <x:c r="Q2748" s="16" t="n">
        <x:v>35</x:v>
      </x:c>
      <x:c r="R2748" s="17" t="n">
        <x:v>18.45</x:v>
      </x:c>
      <x:c r="S2748" s="18" t="n">
        <x:v>0</x:v>
      </x:c>
      <x:c r="T2748" s="17" t="n">
        <x:v>645.74</x:v>
      </x:c>
      <x:c r="U2748" s="17" t="n">
        <x:v>645.74</x:v>
      </x:c>
      <x:c r="V2748" s="17" t="n">
        <x:v>309.34</x:v>
      </x:c>
      <x:c r="W2748" s="17" t="n">
        <x:v>336.4</x:v>
      </x:c>
      <x:c r="X2748" s="18" t="n">
        <x:v>0.521</x:v>
      </x:c>
      <x:c r="Y2748" s="17" t="n">
        <x:v>635.96</x:v>
      </x:c>
      <x:c r="Z2748" s="18" t="n">
        <x:v>1.0154</x:v>
      </x:c>
      <x:c r="AA2748" s="18" t="n">
        <x:v>0.0608</x:v>
      </x:c>
      <x:c r="AB2748" t="str">
        <x:v>No</x:v>
      </x:c>
      <x:c r="AC2748" t="str">
        <x:v>Core</x:v>
      </x:c>
      <x:c r="AD2748" s="18" t="n">
        <x:v>0.5209527054232354</x:v>
      </x:c>
      <x:c r="AE2748" s="18" t="n">
        <x:v>1.0153783256808604</x:v>
      </x:c>
      <x:c r="AF2748" s="17" t="n">
        <x:v>9.779999999999973</x:v>
      </x:c>
      <x:c r="AG2748" s="18" t="n">
        <x:v>0.015378325680860387</x:v>
      </x:c>
      <x:c r="AH2748" t="str">
        <x:v>Above Target</x:v>
      </x:c>
    </x:row>
    <x:row r="2749">
      <x:c r="A2749" t="str">
        <x:v>TXN-002746</x:v>
      </x:c>
      <x:c r="B2749" s="14" t="d">
        <x:v>2025-12-07T00:00:00.000Z</x:v>
      </x:c>
      <x:c r="C2749" t="n">
        <x:v>2025</x:v>
      </x:c>
      <x:c r="D2749" t="str">
        <x:v>Q4</x:v>
      </x:c>
      <x:c r="E2749" t="n">
        <x:v>12</x:v>
      </x:c>
      <x:c r="F2749" t="str">
        <x:v>December</x:v>
      </x:c>
      <x:c r="G2749" s="15" t="d">
        <x:v>2025-12-01T00:00:00.000Z</x:v>
      </x:c>
      <x:c r="H2749" t="str">
        <x:v>2025-12</x:v>
      </x:c>
      <x:c r="I2749" t="str">
        <x:v>Nigeria</x:v>
      </x:c>
      <x:c r="J2749" t="str">
        <x:v>Africa</x:v>
      </x:c>
      <x:c r="K2749" t="str">
        <x:v>NGN</x:v>
      </x:c>
      <x:c r="L2749" t="str">
        <x:v>Cîroc</x:v>
      </x:c>
      <x:c r="M2749" t="str">
        <x:v>Vodka</x:v>
      </x:c>
      <x:c r="N2749" t="str">
        <x:v>Off-Trade</x:v>
      </x:c>
      <x:c r="O2749" t="str">
        <x:v>Key Account</x:v>
      </x:c>
      <x:c r="P2749" t="str">
        <x:v>SR-009</x:v>
      </x:c>
      <x:c r="Q2749" s="16" t="n">
        <x:v>23</x:v>
      </x:c>
      <x:c r="R2749" s="17" t="n">
        <x:v>37.38</x:v>
      </x:c>
      <x:c r="S2749" s="18" t="n">
        <x:v>0</x:v>
      </x:c>
      <x:c r="T2749" s="17" t="n">
        <x:v>859.65</x:v>
      </x:c>
      <x:c r="U2749" s="17" t="n">
        <x:v>859.65</x:v>
      </x:c>
      <x:c r="V2749" s="17" t="n">
        <x:v>381.95</x:v>
      </x:c>
      <x:c r="W2749" s="17" t="n">
        <x:v>477.7</x:v>
      </x:c>
      <x:c r="X2749" s="18" t="n">
        <x:v>0.5557</x:v>
      </x:c>
      <x:c r="Y2749" s="17" t="n">
        <x:v>949.06</x:v>
      </x:c>
      <x:c r="Z2749" s="18" t="n">
        <x:v>0.9058</x:v>
      </x:c>
      <x:c r="AA2749" s="18" t="n">
        <x:v>-0.0086</x:v>
      </x:c>
      <x:c r="AB2749" t="str">
        <x:v>No</x:v>
      </x:c>
      <x:c r="AC2749" t="str">
        <x:v>Luxury / Reserve</x:v>
      </x:c>
      <x:c r="AD2749" s="18" t="n">
        <x:v>0.555691269702786</x:v>
      </x:c>
      <x:c r="AE2749" s="18" t="n">
        <x:v>0.905790993193265</x:v>
      </x:c>
      <x:c r="AF2749" s="17" t="n">
        <x:v>-89.40999999999997</x:v>
      </x:c>
      <x:c r="AG2749" s="18" t="n">
        <x:v>-0.09420900680673505</x:v>
      </x:c>
      <x:c r="AH2749" t="str">
        <x:v>Below Target</x:v>
      </x:c>
    </x:row>
    <x:row r="2750">
      <x:c r="A2750" t="str">
        <x:v>TXN-002747</x:v>
      </x:c>
      <x:c r="B2750" s="14" t="d">
        <x:v>2026-03-23T00:00:00.000Z</x:v>
      </x:c>
      <x:c r="C2750" t="n">
        <x:v>2026</x:v>
      </x:c>
      <x:c r="D2750" t="str">
        <x:v>Q1</x:v>
      </x:c>
      <x:c r="E2750" t="n">
        <x:v>3</x:v>
      </x:c>
      <x:c r="F2750" t="str">
        <x:v>March</x:v>
      </x:c>
      <x:c r="G2750" s="15" t="d">
        <x:v>2026-03-01T00:00:00.000Z</x:v>
      </x:c>
      <x:c r="H2750" t="str">
        <x:v>2026-03</x:v>
      </x:c>
      <x:c r="I2750" t="str">
        <x:v>United States</x:v>
      </x:c>
      <x:c r="J2750" t="str">
        <x:v>North America</x:v>
      </x:c>
      <x:c r="K2750" t="str">
        <x:v>USD</x:v>
      </x:c>
      <x:c r="L2750" t="str">
        <x:v>Don Julio</x:v>
      </x:c>
      <x:c r="M2750" t="str">
        <x:v>Tequila</x:v>
      </x:c>
      <x:c r="N2750" t="str">
        <x:v>Duty Free / Travel Retail</x:v>
      </x:c>
      <x:c r="O2750" t="str">
        <x:v>Distributor</x:v>
      </x:c>
      <x:c r="P2750" t="str">
        <x:v>SR-057</x:v>
      </x:c>
      <x:c r="Q2750" s="16" t="n">
        <x:v>70</x:v>
      </x:c>
      <x:c r="R2750" s="17" t="n">
        <x:v>57.98</x:v>
      </x:c>
      <x:c r="S2750" s="18" t="n">
        <x:v>0</x:v>
      </x:c>
      <x:c r="T2750" s="17" t="n">
        <x:v>4058.42</x:v>
      </x:c>
      <x:c r="U2750" s="17" t="n">
        <x:v>4058.42</x:v>
      </x:c>
      <x:c r="V2750" s="17" t="n">
        <x:v>1495.32</x:v>
      </x:c>
      <x:c r="W2750" s="17" t="n">
        <x:v>2563.1</x:v>
      </x:c>
      <x:c r="X2750" s="18" t="n">
        <x:v>0.6316</x:v>
      </x:c>
      <x:c r="Y2750" s="17" t="n">
        <x:v>4594.78</x:v>
      </x:c>
      <x:c r="Z2750" s="18" t="n">
        <x:v>0.8833</x:v>
      </x:c>
      <x:c r="AA2750" s="18" t="n">
        <x:v>0.0305</x:v>
      </x:c>
      <x:c r="AB2750" t="str">
        <x:v>No</x:v>
      </x:c>
      <x:c r="AC2750" t="str">
        <x:v>Luxury / Reserve</x:v>
      </x:c>
      <x:c r="AD2750" s="18" t="n">
        <x:v>0.6315511947999467</x:v>
      </x:c>
      <x:c r="AE2750" s="18" t="n">
        <x:v>0.8832675340277446</x:v>
      </x:c>
      <x:c r="AF2750" s="17" t="n">
        <x:v>-536.3599999999997</x:v>
      </x:c>
      <x:c r="AG2750" s="18" t="n">
        <x:v>-0.11673246597225541</x:v>
      </x:c>
      <x:c r="AH2750" t="str">
        <x:v>Below Target</x:v>
      </x:c>
    </x:row>
    <x:row r="2751">
      <x:c r="A2751" t="str">
        <x:v>TXN-002748</x:v>
      </x:c>
      <x:c r="B2751" s="14" t="d">
        <x:v>2025-01-23T00:00:00.000Z</x:v>
      </x:c>
      <x:c r="C2751" t="n">
        <x:v>2025</x:v>
      </x:c>
      <x:c r="D2751" t="str">
        <x:v>Q1</x:v>
      </x:c>
      <x:c r="E2751" t="n">
        <x:v>1</x:v>
      </x:c>
      <x:c r="F2751" t="str">
        <x:v>January</x:v>
      </x:c>
      <x:c r="G2751" s="15" t="d">
        <x:v>2025-01-01T00:00:00.000Z</x:v>
      </x:c>
      <x:c r="H2751" t="str">
        <x:v>2025-01</x:v>
      </x:c>
      <x:c r="I2751" t="str">
        <x:v>Spain</x:v>
      </x:c>
      <x:c r="J2751" t="str">
        <x:v>Europe</x:v>
      </x:c>
      <x:c r="K2751" t="str">
        <x:v>EUR</x:v>
      </x:c>
      <x:c r="L2751" t="str">
        <x:v>Captain Morgan</x:v>
      </x:c>
      <x:c r="M2751" t="str">
        <x:v>Rum</x:v>
      </x:c>
      <x:c r="N2751" t="str">
        <x:v>Off-Trade</x:v>
      </x:c>
      <x:c r="O2751" t="str">
        <x:v>Hospitality Group</x:v>
      </x:c>
      <x:c r="P2751" t="str">
        <x:v>SR-012</x:v>
      </x:c>
      <x:c r="Q2751" s="16" t="n">
        <x:v>78</x:v>
      </x:c>
      <x:c r="R2751" s="17" t="n">
        <x:v>17.94</x:v>
      </x:c>
      <x:c r="S2751" s="18" t="n">
        <x:v>0.03</x:v>
      </x:c>
      <x:c r="T2751" s="17" t="n">
        <x:v>1399.44</x:v>
      </x:c>
      <x:c r="U2751" s="17" t="n">
        <x:v>1357.46</x:v>
      </x:c>
      <x:c r="V2751" s="17" t="n">
        <x:v>674.81</x:v>
      </x:c>
      <x:c r="W2751" s="17" t="n">
        <x:v>682.65</x:v>
      </x:c>
      <x:c r="X2751" s="18" t="n">
        <x:v>0.5029</x:v>
      </x:c>
      <x:c r="Y2751" s="17" t="n">
        <x:v>1443.78</x:v>
      </x:c>
      <x:c r="Z2751" s="18" t="n">
        <x:v>0.9402</x:v>
      </x:c>
      <x:c r="AA2751" s="18" t="n">
        <x:v>0.0911</x:v>
      </x:c>
      <x:c r="AB2751" t="str">
        <x:v>No</x:v>
      </x:c>
      <x:c r="AC2751" t="str">
        <x:v>Core</x:v>
      </x:c>
      <x:c r="AD2751" s="18" t="n">
        <x:v>0.5028877462319331</x:v>
      </x:c>
      <x:c r="AE2751" s="18" t="n">
        <x:v>0.9402124977489645</x:v>
      </x:c>
      <x:c r="AF2751" s="17" t="n">
        <x:v>-86.31999999999994</x:v>
      </x:c>
      <x:c r="AG2751" s="18" t="n">
        <x:v>-0.059787502251035435</x:v>
      </x:c>
      <x:c r="AH2751" t="str">
        <x:v>Below Target</x:v>
      </x:c>
    </x:row>
    <x:row r="2752">
      <x:c r="A2752" t="str">
        <x:v>TXN-002749</x:v>
      </x:c>
      <x:c r="B2752" s="14" t="d">
        <x:v>2024-07-06T00:00:00.000Z</x:v>
      </x:c>
      <x:c r="C2752" t="n">
        <x:v>2024</x:v>
      </x:c>
      <x:c r="D2752" t="str">
        <x:v>Q3</x:v>
      </x:c>
      <x:c r="E2752" t="n">
        <x:v>7</x:v>
      </x:c>
      <x:c r="F2752" t="str">
        <x:v>July</x:v>
      </x:c>
      <x:c r="G2752" s="15" t="d">
        <x:v>2024-07-01T00:00:00.000Z</x:v>
      </x:c>
      <x:c r="H2752" t="str">
        <x:v>2024-07</x:v>
      </x:c>
      <x:c r="I2752" t="str">
        <x:v>Kenya</x:v>
      </x:c>
      <x:c r="J2752" t="str">
        <x:v>Africa</x:v>
      </x:c>
      <x:c r="K2752" t="str">
        <x:v>KES</x:v>
      </x:c>
      <x:c r="L2752" t="str">
        <x:v>Guinness</x:v>
      </x:c>
      <x:c r="M2752" t="str">
        <x:v>Beer / Stout</x:v>
      </x:c>
      <x:c r="N2752" t="str">
        <x:v>Off-Trade</x:v>
      </x:c>
      <x:c r="O2752" t="str">
        <x:v>E-commerce Partner</x:v>
      </x:c>
      <x:c r="P2752" t="str">
        <x:v>SR-059</x:v>
      </x:c>
      <x:c r="Q2752" s="16" t="n">
        <x:v>47</x:v>
      </x:c>
      <x:c r="R2752" s="17" t="n">
        <x:v>8.06</x:v>
      </x:c>
      <x:c r="S2752" s="18" t="n">
        <x:v>0</x:v>
      </x:c>
      <x:c r="T2752" s="17" t="n">
        <x:v>378.71</x:v>
      </x:c>
      <x:c r="U2752" s="17" t="n">
        <x:v>378.71</x:v>
      </x:c>
      <x:c r="V2752" s="17" t="n">
        <x:v>192.96</x:v>
      </x:c>
      <x:c r="W2752" s="17" t="n">
        <x:v>185.74</x:v>
      </x:c>
      <x:c r="X2752" s="18" t="n">
        <x:v>0.4905</x:v>
      </x:c>
      <x:c r="Y2752" s="17" t="n">
        <x:v>404.67</x:v>
      </x:c>
      <x:c r="Z2752" s="18" t="n">
        <x:v>0.9358</x:v>
      </x:c>
      <x:c r="AA2752" s="18" t="n">
        <x:v>0.0098</x:v>
      </x:c>
      <x:c r="AB2752" t="str">
        <x:v>No</x:v>
      </x:c>
      <x:c r="AC2752" t="str">
        <x:v>Core</x:v>
      </x:c>
      <x:c r="AD2752" s="18" t="n">
        <x:v>0.49045443743233613</x:v>
      </x:c>
      <x:c r="AE2752" s="18" t="n">
        <x:v>0.9358489633528553</x:v>
      </x:c>
      <x:c r="AF2752" s="17" t="n">
        <x:v>-25.960000000000036</x:v>
      </x:c>
      <x:c r="AG2752" s="18" t="n">
        <x:v>-0.06415103664714468</x:v>
      </x:c>
      <x:c r="AH2752" t="str">
        <x:v>Below Target</x:v>
      </x:c>
    </x:row>
    <x:row r="2753">
      <x:c r="A2753" t="str">
        <x:v>TXN-002750</x:v>
      </x:c>
      <x:c r="B2753" s="14" t="d">
        <x:v>2024-11-19T00:00:00.000Z</x:v>
      </x:c>
      <x:c r="C2753" t="n">
        <x:v>2024</x:v>
      </x:c>
      <x:c r="D2753" t="str">
        <x:v>Q4</x:v>
      </x:c>
      <x:c r="E2753" t="n">
        <x:v>11</x:v>
      </x:c>
      <x:c r="F2753" t="str">
        <x:v>November</x:v>
      </x:c>
      <x:c r="G2753" s="15" t="d">
        <x:v>2024-11-01T00:00:00.000Z</x:v>
      </x:c>
      <x:c r="H2753" t="str">
        <x:v>2024-11</x:v>
      </x:c>
      <x:c r="I2753" t="str">
        <x:v>Canada</x:v>
      </x:c>
      <x:c r="J2753" t="str">
        <x:v>North America</x:v>
      </x:c>
      <x:c r="K2753" t="str">
        <x:v>CAD</x:v>
      </x:c>
      <x:c r="L2753" t="str">
        <x:v>Baileys</x:v>
      </x:c>
      <x:c r="M2753" t="str">
        <x:v>Liqueur</x:v>
      </x:c>
      <x:c r="N2753" t="str">
        <x:v>Off-Trade</x:v>
      </x:c>
      <x:c r="O2753" t="str">
        <x:v>Key Account</x:v>
      </x:c>
      <x:c r="P2753" t="str">
        <x:v>SR-010</x:v>
      </x:c>
      <x:c r="Q2753" s="16" t="n">
        <x:v>130</x:v>
      </x:c>
      <x:c r="R2753" s="17" t="n">
        <x:v>18.26</x:v>
      </x:c>
      <x:c r="S2753" s="18" t="n">
        <x:v>0</x:v>
      </x:c>
      <x:c r="T2753" s="17" t="n">
        <x:v>2373.24</x:v>
      </x:c>
      <x:c r="U2753" s="17" t="n">
        <x:v>2373.24</x:v>
      </x:c>
      <x:c r="V2753" s="17" t="n">
        <x:v>1165.75</x:v>
      </x:c>
      <x:c r="W2753" s="17" t="n">
        <x:v>1207.49</x:v>
      </x:c>
      <x:c r="X2753" s="18" t="n">
        <x:v>0.5088</x:v>
      </x:c>
      <x:c r="Y2753" s="17" t="n">
        <x:v>2252.09</x:v>
      </x:c>
      <x:c r="Z2753" s="18" t="n">
        <x:v>1.0538</x:v>
      </x:c>
      <x:c r="AA2753" s="18" t="n">
        <x:v>0.036</x:v>
      </x:c>
      <x:c r="AB2753" t="str">
        <x:v>No</x:v>
      </x:c>
      <x:c r="AC2753" t="str">
        <x:v>Core</x:v>
      </x:c>
      <x:c r="AD2753" s="18" t="n">
        <x:v>0.508793885152787</x:v>
      </x:c>
      <x:c r="AE2753" s="18" t="n">
        <x:v>1.0537944753540043</x:v>
      </x:c>
      <x:c r="AF2753" s="17" t="n">
        <x:v>121.14999999999964</x:v>
      </x:c>
      <x:c r="AG2753" s="18" t="n">
        <x:v>0.053794475354004334</x:v>
      </x:c>
      <x:c r="AH2753" t="str">
        <x:v>Above Target</x:v>
      </x:c>
    </x:row>
    <x:row r="2754">
      <x:c r="A2754" t="str">
        <x:v>TXN-002751</x:v>
      </x:c>
      <x:c r="B2754" s="14" t="d">
        <x:v>2023-07-14T00:00:00.000Z</x:v>
      </x:c>
      <x:c r="C2754" t="n">
        <x:v>2023</x:v>
      </x:c>
      <x:c r="D2754" t="str">
        <x:v>Q3</x:v>
      </x:c>
      <x:c r="E2754" t="n">
        <x:v>7</x:v>
      </x:c>
      <x:c r="F2754" t="str">
        <x:v>July</x:v>
      </x:c>
      <x:c r="G2754" s="15" t="d">
        <x:v>2023-07-01T00:00:00.000Z</x:v>
      </x:c>
      <x:c r="H2754" t="str">
        <x:v>2023-07</x:v>
      </x:c>
      <x:c r="I2754" t="str">
        <x:v>Brazil</x:v>
      </x:c>
      <x:c r="J2754" t="str">
        <x:v>Latin America &amp; Caribbean</x:v>
      </x:c>
      <x:c r="K2754" t="str">
        <x:v>BRL</x:v>
      </x:c>
      <x:c r="L2754" t="str">
        <x:v>Johnnie Walker</x:v>
      </x:c>
      <x:c r="M2754" t="str">
        <x:v>Scotch Whisky</x:v>
      </x:c>
      <x:c r="N2754" t="str">
        <x:v>On-Trade</x:v>
      </x:c>
      <x:c r="O2754" t="str">
        <x:v>Distributor</x:v>
      </x:c>
      <x:c r="P2754" t="str">
        <x:v>SR-026</x:v>
      </x:c>
      <x:c r="Q2754" s="16" t="n">
        <x:v>10</x:v>
      </x:c>
      <x:c r="R2754" s="17" t="n">
        <x:v>39.17</x:v>
      </x:c>
      <x:c r="S2754" s="18" t="n">
        <x:v>0.02</x:v>
      </x:c>
      <x:c r="T2754" s="17" t="n">
        <x:v>391.74</x:v>
      </x:c>
      <x:c r="U2754" s="17" t="n">
        <x:v>383.9</x:v>
      </x:c>
      <x:c r="V2754" s="17" t="n">
        <x:v>176.62</x:v>
      </x:c>
      <x:c r="W2754" s="17" t="n">
        <x:v>207.28</x:v>
      </x:c>
      <x:c r="X2754" s="18" t="n">
        <x:v>0.5399</x:v>
      </x:c>
      <x:c r="Y2754" s="17" t="n">
        <x:v>357.04</x:v>
      </x:c>
      <x:c r="Z2754" s="18" t="n">
        <x:v>1.0752</x:v>
      </x:c>
      <x:c r="AA2754" s="18" t="n">
        <x:v>-0.0304</x:v>
      </x:c>
      <x:c r="AB2754" t="str">
        <x:v>No</x:v>
      </x:c>
      <x:c r="AC2754" t="str">
        <x:v>Luxury / Reserve</x:v>
      </x:c>
      <x:c r="AD2754" s="18" t="n">
        <x:v>0.5399322740296952</x:v>
      </x:c>
      <x:c r="AE2754" s="18" t="n">
        <x:v>1.0752296661438494</x:v>
      </x:c>
      <x:c r="AF2754" s="17" t="n">
        <x:v>26.859999999999957</x:v>
      </x:c>
      <x:c r="AG2754" s="18" t="n">
        <x:v>0.07522966614384931</x:v>
      </x:c>
      <x:c r="AH2754" t="str">
        <x:v>Above Target</x:v>
      </x:c>
    </x:row>
    <x:row r="2755">
      <x:c r="A2755" t="str">
        <x:v>TXN-002752</x:v>
      </x:c>
      <x:c r="B2755" s="14" t="d">
        <x:v>2023-03-05T00:00:00.000Z</x:v>
      </x:c>
      <x:c r="C2755" t="n">
        <x:v>2023</x:v>
      </x:c>
      <x:c r="D2755" t="str">
        <x:v>Q1</x:v>
      </x:c>
      <x:c r="E2755" t="n">
        <x:v>3</x:v>
      </x:c>
      <x:c r="F2755" t="str">
        <x:v>March</x:v>
      </x:c>
      <x:c r="G2755" s="15" t="d">
        <x:v>2023-03-01T00:00:00.000Z</x:v>
      </x:c>
      <x:c r="H2755" t="str">
        <x:v>2023-03</x:v>
      </x:c>
      <x:c r="I2755" t="str">
        <x:v>United Kingdom</x:v>
      </x:c>
      <x:c r="J2755" t="str">
        <x:v>Europe</x:v>
      </x:c>
      <x:c r="K2755" t="str">
        <x:v>GBP</x:v>
      </x:c>
      <x:c r="L2755" t="str">
        <x:v>Captain Morgan</x:v>
      </x:c>
      <x:c r="M2755" t="str">
        <x:v>Rum</x:v>
      </x:c>
      <x:c r="N2755" t="str">
        <x:v>On-Trade</x:v>
      </x:c>
      <x:c r="O2755" t="str">
        <x:v>Independent Retailer</x:v>
      </x:c>
      <x:c r="P2755" t="str">
        <x:v>SR-015</x:v>
      </x:c>
      <x:c r="Q2755" s="16" t="n">
        <x:v>25</x:v>
      </x:c>
      <x:c r="R2755" s="17" t="n">
        <x:v>23.07</x:v>
      </x:c>
      <x:c r="S2755" s="18" t="n">
        <x:v>0.12</x:v>
      </x:c>
      <x:c r="T2755" s="17" t="n">
        <x:v>576.77</x:v>
      </x:c>
      <x:c r="U2755" s="17" t="n">
        <x:v>507.56</x:v>
      </x:c>
      <x:c r="V2755" s="17" t="n">
        <x:v>272.8</x:v>
      </x:c>
      <x:c r="W2755" s="17" t="n">
        <x:v>234.76</x:v>
      </x:c>
      <x:c r="X2755" s="18" t="n">
        <x:v>0.4625</x:v>
      </x:c>
      <x:c r="Y2755" s="17" t="n">
        <x:v>507.78</x:v>
      </x:c>
      <x:c r="Z2755" s="18" t="n">
        <x:v>0.9996</x:v>
      </x:c>
      <x:c r="AA2755" s="18" t="n">
        <x:v>0.0903</x:v>
      </x:c>
      <x:c r="AB2755" t="str">
        <x:v>Yes</x:v>
      </x:c>
      <x:c r="AC2755" t="str">
        <x:v>Core</x:v>
      </x:c>
      <x:c r="AD2755" s="18" t="n">
        <x:v>0.46252659784064937</x:v>
      </x:c>
      <x:c r="AE2755" s="18" t="n">
        <x:v>0.9995667415022255</x:v>
      </x:c>
      <x:c r="AF2755" s="17" t="n">
        <x:v>-0.21999999999997044</x:v>
      </x:c>
      <x:c r="AG2755" s="18" t="n">
        <x:v>-0.00043325849777456864</x:v>
      </x:c>
      <x:c r="AH2755" t="str">
        <x:v>Below Target</x:v>
      </x:c>
    </x:row>
    <x:row r="2756">
      <x:c r="A2756" t="str">
        <x:v>TXN-002753</x:v>
      </x:c>
      <x:c r="B2756" s="14" t="d">
        <x:v>2024-04-18T00:00:00.000Z</x:v>
      </x:c>
      <x:c r="C2756" t="n">
        <x:v>2024</x:v>
      </x:c>
      <x:c r="D2756" t="str">
        <x:v>Q2</x:v>
      </x:c>
      <x:c r="E2756" t="n">
        <x:v>4</x:v>
      </x:c>
      <x:c r="F2756" t="str">
        <x:v>April</x:v>
      </x:c>
      <x:c r="G2756" s="15" t="d">
        <x:v>2024-04-01T00:00:00.000Z</x:v>
      </x:c>
      <x:c r="H2756" t="str">
        <x:v>2024-04</x:v>
      </x:c>
      <x:c r="I2756" t="str">
        <x:v>United Kingdom</x:v>
      </x:c>
      <x:c r="J2756" t="str">
        <x:v>Europe</x:v>
      </x:c>
      <x:c r="K2756" t="str">
        <x:v>GBP</x:v>
      </x:c>
      <x:c r="L2756" t="str">
        <x:v>Johnnie Walker</x:v>
      </x:c>
      <x:c r="M2756" t="str">
        <x:v>Scotch Whisky</x:v>
      </x:c>
      <x:c r="N2756" t="str">
        <x:v>On-Trade</x:v>
      </x:c>
      <x:c r="O2756" t="str">
        <x:v>E-commerce Partner</x:v>
      </x:c>
      <x:c r="P2756" t="str">
        <x:v>SR-008</x:v>
      </x:c>
      <x:c r="Q2756" s="16" t="n">
        <x:v>85</x:v>
      </x:c>
      <x:c r="R2756" s="17" t="n">
        <x:v>37.46</x:v>
      </x:c>
      <x:c r="S2756" s="18" t="n">
        <x:v>0</x:v>
      </x:c>
      <x:c r="T2756" s="17" t="n">
        <x:v>3184.34</x:v>
      </x:c>
      <x:c r="U2756" s="17" t="n">
        <x:v>3184.34</x:v>
      </x:c>
      <x:c r="V2756" s="17" t="n">
        <x:v>1307.22</x:v>
      </x:c>
      <x:c r="W2756" s="17" t="n">
        <x:v>1877.13</x:v>
      </x:c>
      <x:c r="X2756" s="18" t="n">
        <x:v>0.5895</x:v>
      </x:c>
      <x:c r="Y2756" s="17" t="n">
        <x:v>3072.93</x:v>
      </x:c>
      <x:c r="Z2756" s="18" t="n">
        <x:v>1.0363</x:v>
      </x:c>
      <x:c r="AA2756" s="18" t="n">
        <x:v>0.0185</x:v>
      </x:c>
      <x:c r="AB2756" t="str">
        <x:v>No</x:v>
      </x:c>
      <x:c r="AC2756" t="str">
        <x:v>Luxury / Reserve</x:v>
      </x:c>
      <x:c r="AD2756" s="18" t="n">
        <x:v>0.5894879315650967</x:v>
      </x:c>
      <x:c r="AE2756" s="18" t="n">
        <x:v>1.0362553003159851</x:v>
      </x:c>
      <x:c r="AF2756" s="17" t="n">
        <x:v>111.41000000000031</x:v>
      </x:c>
      <x:c r="AG2756" s="18" t="n">
        <x:v>0.03625530031598517</x:v>
      </x:c>
      <x:c r="AH2756" t="str">
        <x:v>Above Target</x:v>
      </x:c>
    </x:row>
    <x:row r="2757">
      <x:c r="A2757" t="str">
        <x:v>TXN-002754</x:v>
      </x:c>
      <x:c r="B2757" s="14" t="d">
        <x:v>2026-05-21T00:00:00.000Z</x:v>
      </x:c>
      <x:c r="C2757" t="n">
        <x:v>2026</x:v>
      </x:c>
      <x:c r="D2757" t="str">
        <x:v>Q2</x:v>
      </x:c>
      <x:c r="E2757" t="n">
        <x:v>5</x:v>
      </x:c>
      <x:c r="F2757" t="str">
        <x:v>May</x:v>
      </x:c>
      <x:c r="G2757" s="15" t="d">
        <x:v>2026-05-01T00:00:00.000Z</x:v>
      </x:c>
      <x:c r="H2757" t="str">
        <x:v>2026-05</x:v>
      </x:c>
      <x:c r="I2757" t="str">
        <x:v>South Africa</x:v>
      </x:c>
      <x:c r="J2757" t="str">
        <x:v>Africa</x:v>
      </x:c>
      <x:c r="K2757" t="str">
        <x:v>ZAR</x:v>
      </x:c>
      <x:c r="L2757" t="str">
        <x:v>Baileys</x:v>
      </x:c>
      <x:c r="M2757" t="str">
        <x:v>Liqueur</x:v>
      </x:c>
      <x:c r="N2757" t="str">
        <x:v>On-Trade</x:v>
      </x:c>
      <x:c r="O2757" t="str">
        <x:v>Key Account</x:v>
      </x:c>
      <x:c r="P2757" t="str">
        <x:v>SR-011</x:v>
      </x:c>
      <x:c r="Q2757" s="16" t="n">
        <x:v>55</x:v>
      </x:c>
      <x:c r="R2757" s="17" t="n">
        <x:v>20.16</x:v>
      </x:c>
      <x:c r="S2757" s="18" t="n">
        <x:v>0.1</x:v>
      </x:c>
      <x:c r="T2757" s="17" t="n">
        <x:v>1109.05</x:v>
      </x:c>
      <x:c r="U2757" s="17" t="n">
        <x:v>998.14</x:v>
      </x:c>
      <x:c r="V2757" s="17" t="n">
        <x:v>481.24</x:v>
      </x:c>
      <x:c r="W2757" s="17" t="n">
        <x:v>516.91</x:v>
      </x:c>
      <x:c r="X2757" s="18" t="n">
        <x:v>0.5179</x:v>
      </x:c>
      <x:c r="Y2757" s="17" t="n">
        <x:v>1108.17</x:v>
      </x:c>
      <x:c r="Z2757" s="18" t="n">
        <x:v>0.9007</x:v>
      </x:c>
      <x:c r="AA2757" s="18" t="n">
        <x:v>0.0543</x:v>
      </x:c>
      <x:c r="AB2757" t="str">
        <x:v>Yes</x:v>
      </x:c>
      <x:c r="AC2757" t="str">
        <x:v>Core</x:v>
      </x:c>
      <x:c r="AD2757" s="18" t="n">
        <x:v>0.5178732442342757</x:v>
      </x:c>
      <x:c r="AE2757" s="18" t="n">
        <x:v>0.9007101798460524</x:v>
      </x:c>
      <x:c r="AF2757" s="17" t="n">
        <x:v>-110.03000000000009</x:v>
      </x:c>
      <x:c r="AG2757" s="18" t="n">
        <x:v>-0.09928982015394756</x:v>
      </x:c>
      <x:c r="AH2757" t="str">
        <x:v>Below Target</x:v>
      </x:c>
    </x:row>
    <x:row r="2758">
      <x:c r="A2758" t="str">
        <x:v>TXN-002755</x:v>
      </x:c>
      <x:c r="B2758" s="14" t="d">
        <x:v>2025-05-04T00:00:00.000Z</x:v>
      </x:c>
      <x:c r="C2758" t="n">
        <x:v>2025</x:v>
      </x:c>
      <x:c r="D2758" t="str">
        <x:v>Q2</x:v>
      </x:c>
      <x:c r="E2758" t="n">
        <x:v>5</x:v>
      </x:c>
      <x:c r="F2758" t="str">
        <x:v>May</x:v>
      </x:c>
      <x:c r="G2758" s="15" t="d">
        <x:v>2025-05-01T00:00:00.000Z</x:v>
      </x:c>
      <x:c r="H2758" t="str">
        <x:v>2025-05</x:v>
      </x:c>
      <x:c r="I2758" t="str">
        <x:v>Japan</x:v>
      </x:c>
      <x:c r="J2758" t="str">
        <x:v>Asia Pacific</x:v>
      </x:c>
      <x:c r="K2758" t="str">
        <x:v>JPY</x:v>
      </x:c>
      <x:c r="L2758" t="str">
        <x:v>Smirnoff</x:v>
      </x:c>
      <x:c r="M2758" t="str">
        <x:v>Vodka</x:v>
      </x:c>
      <x:c r="N2758" t="str">
        <x:v>Off-Trade</x:v>
      </x:c>
      <x:c r="O2758" t="str">
        <x:v>Hospitality Group</x:v>
      </x:c>
      <x:c r="P2758" t="str">
        <x:v>SR-060</x:v>
      </x:c>
      <x:c r="Q2758" s="16" t="n">
        <x:v>49</x:v>
      </x:c>
      <x:c r="R2758" s="17" t="n">
        <x:v>19.03</x:v>
      </x:c>
      <x:c r="S2758" s="18" t="n">
        <x:v>0.05</x:v>
      </x:c>
      <x:c r="T2758" s="17" t="n">
        <x:v>932.32</x:v>
      </x:c>
      <x:c r="U2758" s="17" t="n">
        <x:v>885.71</x:v>
      </x:c>
      <x:c r="V2758" s="17" t="n">
        <x:v>405.51</x:v>
      </x:c>
      <x:c r="W2758" s="17" t="n">
        <x:v>480.2</x:v>
      </x:c>
      <x:c r="X2758" s="18" t="n">
        <x:v>0.5422</x:v>
      </x:c>
      <x:c r="Y2758" s="17" t="n">
        <x:v>831.7</x:v>
      </x:c>
      <x:c r="Z2758" s="18" t="n">
        <x:v>1.0649</x:v>
      </x:c>
      <x:c r="AA2758" s="18" t="n">
        <x:v>-0.012</x:v>
      </x:c>
      <x:c r="AB2758" t="str">
        <x:v>Yes</x:v>
      </x:c>
      <x:c r="AC2758" t="str">
        <x:v>Core</x:v>
      </x:c>
      <x:c r="AD2758" s="18" t="n">
        <x:v>0.5421639136963565</x:v>
      </x:c>
      <x:c r="AE2758" s="18" t="n">
        <x:v>1.0649392809907419</x:v>
      </x:c>
      <x:c r="AF2758" s="17" t="n">
        <x:v>54.00999999999999</x:v>
      </x:c>
      <x:c r="AG2758" s="18" t="n">
        <x:v>0.06493928099074184</x:v>
      </x:c>
      <x:c r="AH2758" t="str">
        <x:v>Above Target</x:v>
      </x:c>
    </x:row>
    <x:row r="2759">
      <x:c r="A2759" t="str">
        <x:v>TXN-002756</x:v>
      </x:c>
      <x:c r="B2759" s="14" t="d">
        <x:v>2025-12-15T00:00:00.000Z</x:v>
      </x:c>
      <x:c r="C2759" t="n">
        <x:v>2025</x:v>
      </x:c>
      <x:c r="D2759" t="str">
        <x:v>Q4</x:v>
      </x:c>
      <x:c r="E2759" t="n">
        <x:v>12</x:v>
      </x:c>
      <x:c r="F2759" t="str">
        <x:v>December</x:v>
      </x:c>
      <x:c r="G2759" s="15" t="d">
        <x:v>2025-12-01T00:00:00.000Z</x:v>
      </x:c>
      <x:c r="H2759" t="str">
        <x:v>2025-12</x:v>
      </x:c>
      <x:c r="I2759" t="str">
        <x:v>India</x:v>
      </x:c>
      <x:c r="J2759" t="str">
        <x:v>Asia Pacific</x:v>
      </x:c>
      <x:c r="K2759" t="str">
        <x:v>INR</x:v>
      </x:c>
      <x:c r="L2759" t="str">
        <x:v>Smirnoff</x:v>
      </x:c>
      <x:c r="M2759" t="str">
        <x:v>Vodka</x:v>
      </x:c>
      <x:c r="N2759" t="str">
        <x:v>Duty Free / Travel Retail</x:v>
      </x:c>
      <x:c r="O2759" t="str">
        <x:v>Key Account</x:v>
      </x:c>
      <x:c r="P2759" t="str">
        <x:v>SR-029</x:v>
      </x:c>
      <x:c r="Q2759" s="16" t="n">
        <x:v>46</x:v>
      </x:c>
      <x:c r="R2759" s="17" t="n">
        <x:v>23.13</x:v>
      </x:c>
      <x:c r="S2759" s="18" t="n">
        <x:v>0</x:v>
      </x:c>
      <x:c r="T2759" s="17" t="n">
        <x:v>1064.02</x:v>
      </x:c>
      <x:c r="U2759" s="17" t="n">
        <x:v>1064.02</x:v>
      </x:c>
      <x:c r="V2759" s="17" t="n">
        <x:v>535.49</x:v>
      </x:c>
      <x:c r="W2759" s="17" t="n">
        <x:v>528.54</x:v>
      </x:c>
      <x:c r="X2759" s="18" t="n">
        <x:v>0.4967</x:v>
      </x:c>
      <x:c r="Y2759" s="17" t="n">
        <x:v>1011.09</x:v>
      </x:c>
      <x:c r="Z2759" s="18" t="n">
        <x:v>1.0524</x:v>
      </x:c>
      <x:c r="AA2759" s="18" t="n">
        <x:v>0.0997</x:v>
      </x:c>
      <x:c r="AB2759" t="str">
        <x:v>No</x:v>
      </x:c>
      <x:c r="AC2759" t="str">
        <x:v>Core</x:v>
      </x:c>
      <x:c r="AD2759" s="18" t="n">
        <x:v>0.4967387831055807</x:v>
      </x:c>
      <x:c r="AE2759" s="18" t="n">
        <x:v>1.0523494446587345</x:v>
      </x:c>
      <x:c r="AF2759" s="17" t="n">
        <x:v>52.92999999999995</x:v>
      </x:c>
      <x:c r="AG2759" s="18" t="n">
        <x:v>0.05234944465873458</x:v>
      </x:c>
      <x:c r="AH2759" t="str">
        <x:v>Above Target</x:v>
      </x:c>
    </x:row>
    <x:row r="2760">
      <x:c r="A2760" t="str">
        <x:v>TXN-002757</x:v>
      </x:c>
      <x:c r="B2760" s="14" t="d">
        <x:v>2025-06-27T00:00:00.000Z</x:v>
      </x:c>
      <x:c r="C2760" t="n">
        <x:v>2025</x:v>
      </x:c>
      <x:c r="D2760" t="str">
        <x:v>Q2</x:v>
      </x:c>
      <x:c r="E2760" t="n">
        <x:v>6</x:v>
      </x:c>
      <x:c r="F2760" t="str">
        <x:v>June</x:v>
      </x:c>
      <x:c r="G2760" s="15" t="d">
        <x:v>2025-06-01T00:00:00.000Z</x:v>
      </x:c>
      <x:c r="H2760" t="str">
        <x:v>2025-06</x:v>
      </x:c>
      <x:c r="I2760" t="str">
        <x:v>Spain</x:v>
      </x:c>
      <x:c r="J2760" t="str">
        <x:v>Europe</x:v>
      </x:c>
      <x:c r="K2760" t="str">
        <x:v>EUR</x:v>
      </x:c>
      <x:c r="L2760" t="str">
        <x:v>Captain Morgan</x:v>
      </x:c>
      <x:c r="M2760" t="str">
        <x:v>Rum</x:v>
      </x:c>
      <x:c r="N2760" t="str">
        <x:v>Off-Trade</x:v>
      </x:c>
      <x:c r="O2760" t="str">
        <x:v>Distributor</x:v>
      </x:c>
      <x:c r="P2760" t="str">
        <x:v>SR-054</x:v>
      </x:c>
      <x:c r="Q2760" s="16" t="n">
        <x:v>48</x:v>
      </x:c>
      <x:c r="R2760" s="17" t="n">
        <x:v>20.09</x:v>
      </x:c>
      <x:c r="S2760" s="18" t="n">
        <x:v>0.08</x:v>
      </x:c>
      <x:c r="T2760" s="17" t="n">
        <x:v>964.31</x:v>
      </x:c>
      <x:c r="U2760" s="17" t="n">
        <x:v>887.16</x:v>
      </x:c>
      <x:c r="V2760" s="17" t="n">
        <x:v>424.9</x:v>
      </x:c>
      <x:c r="W2760" s="17" t="n">
        <x:v>462.27</x:v>
      </x:c>
      <x:c r="X2760" s="18" t="n">
        <x:v>0.5211</x:v>
      </x:c>
      <x:c r="Y2760" s="17" t="n">
        <x:v>942.39</x:v>
      </x:c>
      <x:c r="Z2760" s="18" t="n">
        <x:v>0.9414</x:v>
      </x:c>
      <x:c r="AA2760" s="18" t="n">
        <x:v>0.0572</x:v>
      </x:c>
      <x:c r="AB2760" t="str">
        <x:v>Yes</x:v>
      </x:c>
      <x:c r="AC2760" t="str">
        <x:v>Core</x:v>
      </x:c>
      <x:c r="AD2760" s="18" t="n">
        <x:v>0.5210672257540917</x:v>
      </x:c>
      <x:c r="AE2760" s="18" t="n">
        <x:v>0.9413936905102983</x:v>
      </x:c>
      <x:c r="AF2760" s="17" t="n">
        <x:v>-55.23000000000002</x:v>
      </x:c>
      <x:c r="AG2760" s="18" t="n">
        <x:v>-0.05860630948970173</x:v>
      </x:c>
      <x:c r="AH2760" t="str">
        <x:v>Below Target</x:v>
      </x:c>
    </x:row>
    <x:row r="2761">
      <x:c r="A2761" t="str">
        <x:v>TXN-002758</x:v>
      </x:c>
      <x:c r="B2761" s="14" t="d">
        <x:v>2025-10-07T00:00:00.000Z</x:v>
      </x:c>
      <x:c r="C2761" t="n">
        <x:v>2025</x:v>
      </x:c>
      <x:c r="D2761" t="str">
        <x:v>Q4</x:v>
      </x:c>
      <x:c r="E2761" t="n">
        <x:v>10</x:v>
      </x:c>
      <x:c r="F2761" t="str">
        <x:v>October</x:v>
      </x:c>
      <x:c r="G2761" s="15" t="d">
        <x:v>2025-10-01T00:00:00.000Z</x:v>
      </x:c>
      <x:c r="H2761" t="str">
        <x:v>2025-10</x:v>
      </x:c>
      <x:c r="I2761" t="str">
        <x:v>South Africa</x:v>
      </x:c>
      <x:c r="J2761" t="str">
        <x:v>Africa</x:v>
      </x:c>
      <x:c r="K2761" t="str">
        <x:v>ZAR</x:v>
      </x:c>
      <x:c r="L2761" t="str">
        <x:v>Don Julio</x:v>
      </x:c>
      <x:c r="M2761" t="str">
        <x:v>Tequila</x:v>
      </x:c>
      <x:c r="N2761" t="str">
        <x:v>Off-Trade</x:v>
      </x:c>
      <x:c r="O2761" t="str">
        <x:v>Hospitality Group</x:v>
      </x:c>
      <x:c r="P2761" t="str">
        <x:v>SR-046</x:v>
      </x:c>
      <x:c r="Q2761" s="16" t="n">
        <x:v>76</x:v>
      </x:c>
      <x:c r="R2761" s="17" t="n">
        <x:v>48.74</x:v>
      </x:c>
      <x:c r="S2761" s="18" t="n">
        <x:v>0.03</x:v>
      </x:c>
      <x:c r="T2761" s="17" t="n">
        <x:v>3704.3</x:v>
      </x:c>
      <x:c r="U2761" s="17" t="n">
        <x:v>3593.17</x:v>
      </x:c>
      <x:c r="V2761" s="17" t="n">
        <x:v>1353.52</x:v>
      </x:c>
      <x:c r="W2761" s="17" t="n">
        <x:v>2239.65</x:v>
      </x:c>
      <x:c r="X2761" s="18" t="n">
        <x:v>0.6233</x:v>
      </x:c>
      <x:c r="Y2761" s="17" t="n">
        <x:v>4097.56</x:v>
      </x:c>
      <x:c r="Z2761" s="18" t="n">
        <x:v>0.8769</x:v>
      </x:c>
      <x:c r="AA2761" s="18" t="n">
        <x:v>0.0534</x:v>
      </x:c>
      <x:c r="AB2761" t="str">
        <x:v>No</x:v>
      </x:c>
      <x:c r="AC2761" t="str">
        <x:v>Luxury / Reserve</x:v>
      </x:c>
      <x:c r="AD2761" s="18" t="n">
        <x:v>0.623307552940718</x:v>
      </x:c>
      <x:c r="AE2761" s="18" t="n">
        <x:v>0.8769047921201886</x:v>
      </x:c>
      <x:c r="AF2761" s="17" t="n">
        <x:v>-504.3900000000003</x:v>
      </x:c>
      <x:c r="AG2761" s="18" t="n">
        <x:v>-0.12309520787981147</x:v>
      </x:c>
      <x:c r="AH2761" t="str">
        <x:v>Below Target</x:v>
      </x:c>
    </x:row>
    <x:row r="2762">
      <x:c r="A2762" t="str">
        <x:v>TXN-002759</x:v>
      </x:c>
      <x:c r="B2762" s="14" t="d">
        <x:v>2023-08-25T00:00:00.000Z</x:v>
      </x:c>
      <x:c r="C2762" t="n">
        <x:v>2023</x:v>
      </x:c>
      <x:c r="D2762" t="str">
        <x:v>Q3</x:v>
      </x:c>
      <x:c r="E2762" t="n">
        <x:v>8</x:v>
      </x:c>
      <x:c r="F2762" t="str">
        <x:v>August</x:v>
      </x:c>
      <x:c r="G2762" s="15" t="d">
        <x:v>2023-08-01T00:00:00.000Z</x:v>
      </x:c>
      <x:c r="H2762" t="str">
        <x:v>2023-08</x:v>
      </x:c>
      <x:c r="I2762" t="str">
        <x:v>United States</x:v>
      </x:c>
      <x:c r="J2762" t="str">
        <x:v>North America</x:v>
      </x:c>
      <x:c r="K2762" t="str">
        <x:v>USD</x:v>
      </x:c>
      <x:c r="L2762" t="str">
        <x:v>Don Julio</x:v>
      </x:c>
      <x:c r="M2762" t="str">
        <x:v>Tequila</x:v>
      </x:c>
      <x:c r="N2762" t="str">
        <x:v>Wholesale</x:v>
      </x:c>
      <x:c r="O2762" t="str">
        <x:v>Key Account</x:v>
      </x:c>
      <x:c r="P2762" t="str">
        <x:v>SR-019</x:v>
      </x:c>
      <x:c r="Q2762" s="16" t="n">
        <x:v>95</x:v>
      </x:c>
      <x:c r="R2762" s="17" t="n">
        <x:v>41.32</x:v>
      </x:c>
      <x:c r="S2762" s="18" t="n">
        <x:v>0</x:v>
      </x:c>
      <x:c r="T2762" s="17" t="n">
        <x:v>3925.17</x:v>
      </x:c>
      <x:c r="U2762" s="17" t="n">
        <x:v>3925.17</x:v>
      </x:c>
      <x:c r="V2762" s="17" t="n">
        <x:v>1636.54</x:v>
      </x:c>
      <x:c r="W2762" s="17" t="n">
        <x:v>2288.62</x:v>
      </x:c>
      <x:c r="X2762" s="18" t="n">
        <x:v>0.5831</x:v>
      </x:c>
      <x:c r="Y2762" s="17" t="n">
        <x:v>4270.83</x:v>
      </x:c>
      <x:c r="Z2762" s="18" t="n">
        <x:v>0.9191</x:v>
      </x:c>
      <x:c r="AA2762" s="18" t="n">
        <x:v>-0.0252</x:v>
      </x:c>
      <x:c r="AB2762" t="str">
        <x:v>No</x:v>
      </x:c>
      <x:c r="AC2762" t="str">
        <x:v>Luxury / Reserve</x:v>
      </x:c>
      <x:c r="AD2762" s="18" t="n">
        <x:v>0.5830626444204964</x:v>
      </x:c>
      <x:c r="AE2762" s="18" t="n">
        <x:v>0.9190649124409073</x:v>
      </x:c>
      <x:c r="AF2762" s="17" t="n">
        <x:v>-345.65999999999985</x:v>
      </x:c>
      <x:c r="AG2762" s="18" t="n">
        <x:v>-0.08093508755909269</x:v>
      </x:c>
      <x:c r="AH2762" t="str">
        <x:v>Below Target</x:v>
      </x:c>
    </x:row>
    <x:row r="2763">
      <x:c r="A2763" t="str">
        <x:v>TXN-002760</x:v>
      </x:c>
      <x:c r="B2763" s="14" t="d">
        <x:v>2025-10-22T00:00:00.000Z</x:v>
      </x:c>
      <x:c r="C2763" t="n">
        <x:v>2025</x:v>
      </x:c>
      <x:c r="D2763" t="str">
        <x:v>Q4</x:v>
      </x:c>
      <x:c r="E2763" t="n">
        <x:v>10</x:v>
      </x:c>
      <x:c r="F2763" t="str">
        <x:v>October</x:v>
      </x:c>
      <x:c r="G2763" s="15" t="d">
        <x:v>2025-10-01T00:00:00.000Z</x:v>
      </x:c>
      <x:c r="H2763" t="str">
        <x:v>2025-10</x:v>
      </x:c>
      <x:c r="I2763" t="str">
        <x:v>Spain</x:v>
      </x:c>
      <x:c r="J2763" t="str">
        <x:v>Europe</x:v>
      </x:c>
      <x:c r="K2763" t="str">
        <x:v>EUR</x:v>
      </x:c>
      <x:c r="L2763" t="str">
        <x:v>Smirnoff</x:v>
      </x:c>
      <x:c r="M2763" t="str">
        <x:v>Vodka</x:v>
      </x:c>
      <x:c r="N2763" t="str">
        <x:v>Off-Trade</x:v>
      </x:c>
      <x:c r="O2763" t="str">
        <x:v>Hospitality Group</x:v>
      </x:c>
      <x:c r="P2763" t="str">
        <x:v>SR-046</x:v>
      </x:c>
      <x:c r="Q2763" s="16" t="n">
        <x:v>48</x:v>
      </x:c>
      <x:c r="R2763" s="17" t="n">
        <x:v>19.71</x:v>
      </x:c>
      <x:c r="S2763" s="18" t="n">
        <x:v>0</x:v>
      </x:c>
      <x:c r="T2763" s="17" t="n">
        <x:v>945.9</x:v>
      </x:c>
      <x:c r="U2763" s="17" t="n">
        <x:v>945.9</x:v>
      </x:c>
      <x:c r="V2763" s="17" t="n">
        <x:v>426.02</x:v>
      </x:c>
      <x:c r="W2763" s="17" t="n">
        <x:v>519.88</x:v>
      </x:c>
      <x:c r="X2763" s="18" t="n">
        <x:v>0.5496</x:v>
      </x:c>
      <x:c r="Y2763" s="17" t="n">
        <x:v>966.89</x:v>
      </x:c>
      <x:c r="Z2763" s="18" t="n">
        <x:v>0.9783</x:v>
      </x:c>
      <x:c r="AA2763" s="18" t="n">
        <x:v>0.0929</x:v>
      </x:c>
      <x:c r="AB2763" t="str">
        <x:v>No</x:v>
      </x:c>
      <x:c r="AC2763" t="str">
        <x:v>Core</x:v>
      </x:c>
      <x:c r="AD2763" s="18" t="n">
        <x:v>0.5496141241145999</x:v>
      </x:c>
      <x:c r="AE2763" s="18" t="n">
        <x:v>0.9782912223727621</x:v>
      </x:c>
      <x:c r="AF2763" s="17" t="n">
        <x:v>-20.99000000000001</x:v>
      </x:c>
      <x:c r="AG2763" s="18" t="n">
        <x:v>-0.021708777627237854</x:v>
      </x:c>
      <x:c r="AH2763" t="str">
        <x:v>Below Target</x:v>
      </x:c>
    </x:row>
    <x:row r="2764">
      <x:c r="A2764" t="str">
        <x:v>TXN-002761</x:v>
      </x:c>
      <x:c r="B2764" s="14" t="d">
        <x:v>2024-06-24T00:00:00.000Z</x:v>
      </x:c>
      <x:c r="C2764" t="n">
        <x:v>2024</x:v>
      </x:c>
      <x:c r="D2764" t="str">
        <x:v>Q2</x:v>
      </x:c>
      <x:c r="E2764" t="n">
        <x:v>6</x:v>
      </x:c>
      <x:c r="F2764" t="str">
        <x:v>June</x:v>
      </x:c>
      <x:c r="G2764" s="15" t="d">
        <x:v>2024-06-01T00:00:00.000Z</x:v>
      </x:c>
      <x:c r="H2764" t="str">
        <x:v>2024-06</x:v>
      </x:c>
      <x:c r="I2764" t="str">
        <x:v>United Kingdom</x:v>
      </x:c>
      <x:c r="J2764" t="str">
        <x:v>Europe</x:v>
      </x:c>
      <x:c r="K2764" t="str">
        <x:v>GBP</x:v>
      </x:c>
      <x:c r="L2764" t="str">
        <x:v>Ketel One</x:v>
      </x:c>
      <x:c r="M2764" t="str">
        <x:v>Vodka</x:v>
      </x:c>
      <x:c r="N2764" t="str">
        <x:v>On-Trade</x:v>
      </x:c>
      <x:c r="O2764" t="str">
        <x:v>Hospitality Group</x:v>
      </x:c>
      <x:c r="P2764" t="str">
        <x:v>SR-013</x:v>
      </x:c>
      <x:c r="Q2764" s="16" t="n">
        <x:v>60</x:v>
      </x:c>
      <x:c r="R2764" s="17" t="n">
        <x:v>33.82</x:v>
      </x:c>
      <x:c r="S2764" s="18" t="n">
        <x:v>0</x:v>
      </x:c>
      <x:c r="T2764" s="17" t="n">
        <x:v>2029.27</x:v>
      </x:c>
      <x:c r="U2764" s="17" t="n">
        <x:v>2029.27</x:v>
      </x:c>
      <x:c r="V2764" s="17" t="n">
        <x:v>886.81</x:v>
      </x:c>
      <x:c r="W2764" s="17" t="n">
        <x:v>1142.46</x:v>
      </x:c>
      <x:c r="X2764" s="18" t="n">
        <x:v>0.563</x:v>
      </x:c>
      <x:c r="Y2764" s="17" t="n">
        <x:v>2077.27</x:v>
      </x:c>
      <x:c r="Z2764" s="18" t="n">
        <x:v>0.9769</x:v>
      </x:c>
      <x:c r="AA2764" s="18" t="n">
        <x:v>0.0953</x:v>
      </x:c>
      <x:c r="AB2764" t="str">
        <x:v>No</x:v>
      </x:c>
      <x:c r="AC2764" t="str">
        <x:v>Premium Core</x:v>
      </x:c>
      <x:c r="AD2764" s="18" t="n">
        <x:v>0.5629906320992278</x:v>
      </x:c>
      <x:c r="AE2764" s="18" t="n">
        <x:v>0.9768927486556875</x:v>
      </x:c>
      <x:c r="AF2764" s="17" t="n">
        <x:v>-48</x:v>
      </x:c>
      <x:c r="AG2764" s="18" t="n">
        <x:v>-0.023107251344312487</x:v>
      </x:c>
      <x:c r="AH2764" t="str">
        <x:v>Below Target</x:v>
      </x:c>
    </x:row>
    <x:row r="2765">
      <x:c r="A2765" t="str">
        <x:v>TXN-002762</x:v>
      </x:c>
      <x:c r="B2765" s="14" t="d">
        <x:v>2024-06-04T00:00:00.000Z</x:v>
      </x:c>
      <x:c r="C2765" t="n">
        <x:v>2024</x:v>
      </x:c>
      <x:c r="D2765" t="str">
        <x:v>Q2</x:v>
      </x:c>
      <x:c r="E2765" t="n">
        <x:v>6</x:v>
      </x:c>
      <x:c r="F2765" t="str">
        <x:v>June</x:v>
      </x:c>
      <x:c r="G2765" s="15" t="d">
        <x:v>2024-06-01T00:00:00.000Z</x:v>
      </x:c>
      <x:c r="H2765" t="str">
        <x:v>2024-06</x:v>
      </x:c>
      <x:c r="I2765" t="str">
        <x:v>United Kingdom</x:v>
      </x:c>
      <x:c r="J2765" t="str">
        <x:v>Europe</x:v>
      </x:c>
      <x:c r="K2765" t="str">
        <x:v>GBP</x:v>
      </x:c>
      <x:c r="L2765" t="str">
        <x:v>Johnnie Walker</x:v>
      </x:c>
      <x:c r="M2765" t="str">
        <x:v>Scotch Whisky</x:v>
      </x:c>
      <x:c r="N2765" t="str">
        <x:v>Duty Free / Travel Retail</x:v>
      </x:c>
      <x:c r="O2765" t="str">
        <x:v>Key Account</x:v>
      </x:c>
      <x:c r="P2765" t="str">
        <x:v>SR-007</x:v>
      </x:c>
      <x:c r="Q2765" s="16" t="n">
        <x:v>137</x:v>
      </x:c>
      <x:c r="R2765" s="17" t="n">
        <x:v>37.51</x:v>
      </x:c>
      <x:c r="S2765" s="18" t="n">
        <x:v>0.02</x:v>
      </x:c>
      <x:c r="T2765" s="17" t="n">
        <x:v>5138.72</x:v>
      </x:c>
      <x:c r="U2765" s="17" t="n">
        <x:v>5035.94</x:v>
      </x:c>
      <x:c r="V2765" s="17" t="n">
        <x:v>2373.45</x:v>
      </x:c>
      <x:c r="W2765" s="17" t="n">
        <x:v>2662.5</x:v>
      </x:c>
      <x:c r="X2765" s="18" t="n">
        <x:v>0.5287</x:v>
      </x:c>
      <x:c r="Y2765" s="17" t="n">
        <x:v>5383.75</x:v>
      </x:c>
      <x:c r="Z2765" s="18" t="n">
        <x:v>0.9354</x:v>
      </x:c>
      <x:c r="AA2765" s="18" t="n">
        <x:v>-0.0291</x:v>
      </x:c>
      <x:c r="AB2765" t="str">
        <x:v>No</x:v>
      </x:c>
      <x:c r="AC2765" t="str">
        <x:v>Luxury / Reserve</x:v>
      </x:c>
      <x:c r="AD2765" s="18" t="n">
        <x:v>0.528699706509609</x:v>
      </x:c>
      <x:c r="AE2765" s="18" t="n">
        <x:v>0.9353963315532853</x:v>
      </x:c>
      <x:c r="AF2765" s="17" t="n">
        <x:v>-347.8100000000004</x:v>
      </x:c>
      <x:c r="AG2765" s="18" t="n">
        <x:v>-0.06460366844671472</x:v>
      </x:c>
      <x:c r="AH2765" t="str">
        <x:v>Below Target</x:v>
      </x:c>
    </x:row>
    <x:row r="2766">
      <x:c r="A2766" t="str">
        <x:v>TXN-002763</x:v>
      </x:c>
      <x:c r="B2766" s="14" t="d">
        <x:v>2023-09-15T00:00:00.000Z</x:v>
      </x:c>
      <x:c r="C2766" t="n">
        <x:v>2023</x:v>
      </x:c>
      <x:c r="D2766" t="str">
        <x:v>Q3</x:v>
      </x:c>
      <x:c r="E2766" t="n">
        <x:v>9</x:v>
      </x:c>
      <x:c r="F2766" t="str">
        <x:v>September</x:v>
      </x:c>
      <x:c r="G2766" s="15" t="d">
        <x:v>2023-09-01T00:00:00.000Z</x:v>
      </x:c>
      <x:c r="H2766" t="str">
        <x:v>2023-09</x:v>
      </x:c>
      <x:c r="I2766" t="str">
        <x:v>United States</x:v>
      </x:c>
      <x:c r="J2766" t="str">
        <x:v>North America</x:v>
      </x:c>
      <x:c r="K2766" t="str">
        <x:v>USD</x:v>
      </x:c>
      <x:c r="L2766" t="str">
        <x:v>Baileys</x:v>
      </x:c>
      <x:c r="M2766" t="str">
        <x:v>Liqueur</x:v>
      </x:c>
      <x:c r="N2766" t="str">
        <x:v>Wholesale</x:v>
      </x:c>
      <x:c r="O2766" t="str">
        <x:v>E-commerce Partner</x:v>
      </x:c>
      <x:c r="P2766" t="str">
        <x:v>SR-054</x:v>
      </x:c>
      <x:c r="Q2766" s="16" t="n">
        <x:v>116</x:v>
      </x:c>
      <x:c r="R2766" s="17" t="n">
        <x:v>17.84</x:v>
      </x:c>
      <x:c r="S2766" s="18" t="n">
        <x:v>0</x:v>
      </x:c>
      <x:c r="T2766" s="17" t="n">
        <x:v>2069.91</x:v>
      </x:c>
      <x:c r="U2766" s="17" t="n">
        <x:v>2069.91</x:v>
      </x:c>
      <x:c r="V2766" s="17" t="n">
        <x:v>884.81</x:v>
      </x:c>
      <x:c r="W2766" s="17" t="n">
        <x:v>1185.1</x:v>
      </x:c>
      <x:c r="X2766" s="18" t="n">
        <x:v>0.5725</x:v>
      </x:c>
      <x:c r="Y2766" s="17" t="n">
        <x:v>2115.93</x:v>
      </x:c>
      <x:c r="Z2766" s="18" t="n">
        <x:v>0.9783</x:v>
      </x:c>
      <x:c r="AA2766" s="18" t="n">
        <x:v>0.0172</x:v>
      </x:c>
      <x:c r="AB2766" t="str">
        <x:v>No</x:v>
      </x:c>
      <x:c r="AC2766" t="str">
        <x:v>Core</x:v>
      </x:c>
      <x:c r="AD2766" s="18" t="n">
        <x:v>0.5725369702064341</x:v>
      </x:c>
      <x:c r="AE2766" s="18" t="n">
        <x:v>0.9782506982745176</x:v>
      </x:c>
      <x:c r="AF2766" s="17" t="n">
        <x:v>-46.01999999999998</x:v>
      </x:c>
      <x:c r="AG2766" s="18" t="n">
        <x:v>-0.021749301725482405</x:v>
      </x:c>
      <x:c r="AH2766" t="str">
        <x:v>Below Target</x:v>
      </x:c>
    </x:row>
    <x:row r="2767">
      <x:c r="A2767" t="str">
        <x:v>TXN-002764</x:v>
      </x:c>
      <x:c r="B2767" s="14" t="d">
        <x:v>2025-05-14T00:00:00.000Z</x:v>
      </x:c>
      <x:c r="C2767" t="n">
        <x:v>2025</x:v>
      </x:c>
      <x:c r="D2767" t="str">
        <x:v>Q2</x:v>
      </x:c>
      <x:c r="E2767" t="n">
        <x:v>5</x:v>
      </x:c>
      <x:c r="F2767" t="str">
        <x:v>May</x:v>
      </x:c>
      <x:c r="G2767" s="15" t="d">
        <x:v>2025-05-01T00:00:00.000Z</x:v>
      </x:c>
      <x:c r="H2767" t="str">
        <x:v>2025-05</x:v>
      </x:c>
      <x:c r="I2767" t="str">
        <x:v>France</x:v>
      </x:c>
      <x:c r="J2767" t="str">
        <x:v>Europe</x:v>
      </x:c>
      <x:c r="K2767" t="str">
        <x:v>EUR</x:v>
      </x:c>
      <x:c r="L2767" t="str">
        <x:v>Johnnie Walker</x:v>
      </x:c>
      <x:c r="M2767" t="str">
        <x:v>Scotch Whisky</x:v>
      </x:c>
      <x:c r="N2767" t="str">
        <x:v>Off-Trade</x:v>
      </x:c>
      <x:c r="O2767" t="str">
        <x:v>Distributor</x:v>
      </x:c>
      <x:c r="P2767" t="str">
        <x:v>SR-055</x:v>
      </x:c>
      <x:c r="Q2767" s="16" t="n">
        <x:v>44</x:v>
      </x:c>
      <x:c r="R2767" s="17" t="n">
        <x:v>35.01</x:v>
      </x:c>
      <x:c r="S2767" s="18" t="n">
        <x:v>0</x:v>
      </x:c>
      <x:c r="T2767" s="17" t="n">
        <x:v>1540.31</x:v>
      </x:c>
      <x:c r="U2767" s="17" t="n">
        <x:v>1540.31</x:v>
      </x:c>
      <x:c r="V2767" s="17" t="n">
        <x:v>637.5</x:v>
      </x:c>
      <x:c r="W2767" s="17" t="n">
        <x:v>902.81</x:v>
      </x:c>
      <x:c r="X2767" s="18" t="n">
        <x:v>0.5861</x:v>
      </x:c>
      <x:c r="Y2767" s="17" t="n">
        <x:v>1607.73</x:v>
      </x:c>
      <x:c r="Z2767" s="18" t="n">
        <x:v>0.9581</x:v>
      </x:c>
      <x:c r="AA2767" s="18" t="n">
        <x:v>0.1118</x:v>
      </x:c>
      <x:c r="AB2767" t="str">
        <x:v>No</x:v>
      </x:c>
      <x:c r="AC2767" t="str">
        <x:v>Luxury / Reserve</x:v>
      </x:c>
      <x:c r="AD2767" s="18" t="n">
        <x:v>0.5861222740876836</x:v>
      </x:c>
      <x:c r="AE2767" s="18" t="n">
        <x:v>0.9580650979953101</x:v>
      </x:c>
      <x:c r="AF2767" s="17" t="n">
        <x:v>-67.42000000000007</x:v>
      </x:c>
      <x:c r="AG2767" s="18" t="n">
        <x:v>-0.04193490200468989</x:v>
      </x:c>
      <x:c r="AH2767" t="str">
        <x:v>Below Target</x:v>
      </x:c>
    </x:row>
    <x:row r="2768">
      <x:c r="A2768" t="str">
        <x:v>TXN-002765</x:v>
      </x:c>
      <x:c r="B2768" s="14" t="d">
        <x:v>2024-08-18T00:00:00.000Z</x:v>
      </x:c>
      <x:c r="C2768" t="n">
        <x:v>2024</x:v>
      </x:c>
      <x:c r="D2768" t="str">
        <x:v>Q3</x:v>
      </x:c>
      <x:c r="E2768" t="n">
        <x:v>8</x:v>
      </x:c>
      <x:c r="F2768" t="str">
        <x:v>August</x:v>
      </x:c>
      <x:c r="G2768" s="15" t="d">
        <x:v>2024-08-01T00:00:00.000Z</x:v>
      </x:c>
      <x:c r="H2768" t="str">
        <x:v>2024-08</x:v>
      </x:c>
      <x:c r="I2768" t="str">
        <x:v>United Kingdom</x:v>
      </x:c>
      <x:c r="J2768" t="str">
        <x:v>Europe</x:v>
      </x:c>
      <x:c r="K2768" t="str">
        <x:v>GBP</x:v>
      </x:c>
      <x:c r="L2768" t="str">
        <x:v>Tanqueray</x:v>
      </x:c>
      <x:c r="M2768" t="str">
        <x:v>Gin</x:v>
      </x:c>
      <x:c r="N2768" t="str">
        <x:v>On-Trade</x:v>
      </x:c>
      <x:c r="O2768" t="str">
        <x:v>Distributor</x:v>
      </x:c>
      <x:c r="P2768" t="str">
        <x:v>SR-019</x:v>
      </x:c>
      <x:c r="Q2768" s="16" t="n">
        <x:v>115</x:v>
      </x:c>
      <x:c r="R2768" s="17" t="n">
        <x:v>32.42</x:v>
      </x:c>
      <x:c r="S2768" s="18" t="n">
        <x:v>0</x:v>
      </x:c>
      <x:c r="T2768" s="17" t="n">
        <x:v>3728.53</x:v>
      </x:c>
      <x:c r="U2768" s="17" t="n">
        <x:v>3728.53</x:v>
      </x:c>
      <x:c r="V2768" s="17" t="n">
        <x:v>1742.18</x:v>
      </x:c>
      <x:c r="W2768" s="17" t="n">
        <x:v>1986.35</x:v>
      </x:c>
      <x:c r="X2768" s="18" t="n">
        <x:v>0.5327</x:v>
      </x:c>
      <x:c r="Y2768" s="17" t="n">
        <x:v>4323.71</x:v>
      </x:c>
      <x:c r="Z2768" s="18" t="n">
        <x:v>0.8623</x:v>
      </x:c>
      <x:c r="AA2768" s="18" t="n">
        <x:v>0.0157</x:v>
      </x:c>
      <x:c r="AB2768" t="str">
        <x:v>No</x:v>
      </x:c>
      <x:c r="AC2768" t="str">
        <x:v>Premium Core</x:v>
      </x:c>
      <x:c r="AD2768" s="18" t="n">
        <x:v>0.5327434672645788</x:v>
      </x:c>
      <x:c r="AE2768" s="18" t="n">
        <x:v>0.8623450693964212</x:v>
      </x:c>
      <x:c r="AF2768" s="17" t="n">
        <x:v>-595.1799999999998</x:v>
      </x:c>
      <x:c r="AG2768" s="18" t="n">
        <x:v>-0.13765493060357883</x:v>
      </x:c>
      <x:c r="AH2768" t="str">
        <x:v>Below Target</x:v>
      </x:c>
    </x:row>
    <x:row r="2769">
      <x:c r="A2769" t="str">
        <x:v>TXN-002766</x:v>
      </x:c>
      <x:c r="B2769" s="14" t="d">
        <x:v>2025-03-21T00:00:00.000Z</x:v>
      </x:c>
      <x:c r="C2769" t="n">
        <x:v>2025</x:v>
      </x:c>
      <x:c r="D2769" t="str">
        <x:v>Q1</x:v>
      </x:c>
      <x:c r="E2769" t="n">
        <x:v>3</x:v>
      </x:c>
      <x:c r="F2769" t="str">
        <x:v>March</x:v>
      </x:c>
      <x:c r="G2769" s="15" t="d">
        <x:v>2025-03-01T00:00:00.000Z</x:v>
      </x:c>
      <x:c r="H2769" t="str">
        <x:v>2025-03</x:v>
      </x:c>
      <x:c r="I2769" t="str">
        <x:v>Singapore</x:v>
      </x:c>
      <x:c r="J2769" t="str">
        <x:v>Asia Pacific</x:v>
      </x:c>
      <x:c r="K2769" t="str">
        <x:v>SGD</x:v>
      </x:c>
      <x:c r="L2769" t="str">
        <x:v>Johnnie Walker</x:v>
      </x:c>
      <x:c r="M2769" t="str">
        <x:v>Scotch Whisky</x:v>
      </x:c>
      <x:c r="N2769" t="str">
        <x:v>Wholesale</x:v>
      </x:c>
      <x:c r="O2769" t="str">
        <x:v>E-commerce Partner</x:v>
      </x:c>
      <x:c r="P2769" t="str">
        <x:v>SR-006</x:v>
      </x:c>
      <x:c r="Q2769" s="16" t="n">
        <x:v>17</x:v>
      </x:c>
      <x:c r="R2769" s="17" t="n">
        <x:v>33.48</x:v>
      </x:c>
      <x:c r="S2769" s="18" t="n">
        <x:v>0.02</x:v>
      </x:c>
      <x:c r="T2769" s="17" t="n">
        <x:v>569.15</x:v>
      </x:c>
      <x:c r="U2769" s="17" t="n">
        <x:v>557.77</x:v>
      </x:c>
      <x:c r="V2769" s="17" t="n">
        <x:v>232.5</x:v>
      </x:c>
      <x:c r="W2769" s="17" t="n">
        <x:v>325.27</x:v>
      </x:c>
      <x:c r="X2769" s="18" t="n">
        <x:v>0.5832</x:v>
      </x:c>
      <x:c r="Y2769" s="17" t="n">
        <x:v>520.31</x:v>
      </x:c>
      <x:c r="Z2769" s="18" t="n">
        <x:v>1.072</x:v>
      </x:c>
      <x:c r="AA2769" s="18" t="n">
        <x:v>-0.03</x:v>
      </x:c>
      <x:c r="AB2769" t="str">
        <x:v>No</x:v>
      </x:c>
      <x:c r="AC2769" t="str">
        <x:v>Luxury / Reserve</x:v>
      </x:c>
      <x:c r="AD2769" s="18" t="n">
        <x:v>0.5831615181885006</x:v>
      </x:c>
      <x:c r="AE2769" s="18" t="n">
        <x:v>1.071995541119717</x:v>
      </x:c>
      <x:c r="AF2769" s="17" t="n">
        <x:v>37.460000000000036</x:v>
      </x:c>
      <x:c r="AG2769" s="18" t="n">
        <x:v>0.07199554111971716</x:v>
      </x:c>
      <x:c r="AH2769" t="str">
        <x:v>Above Target</x:v>
      </x:c>
    </x:row>
    <x:row r="2770">
      <x:c r="A2770" t="str">
        <x:v>TXN-002767</x:v>
      </x:c>
      <x:c r="B2770" s="14" t="d">
        <x:v>2025-05-15T00:00:00.000Z</x:v>
      </x:c>
      <x:c r="C2770" t="n">
        <x:v>2025</x:v>
      </x:c>
      <x:c r="D2770" t="str">
        <x:v>Q2</x:v>
      </x:c>
      <x:c r="E2770" t="n">
        <x:v>5</x:v>
      </x:c>
      <x:c r="F2770" t="str">
        <x:v>May</x:v>
      </x:c>
      <x:c r="G2770" s="15" t="d">
        <x:v>2025-05-01T00:00:00.000Z</x:v>
      </x:c>
      <x:c r="H2770" t="str">
        <x:v>2025-05</x:v>
      </x:c>
      <x:c r="I2770" t="str">
        <x:v>Australia</x:v>
      </x:c>
      <x:c r="J2770" t="str">
        <x:v>Asia Pacific</x:v>
      </x:c>
      <x:c r="K2770" t="str">
        <x:v>AUD</x:v>
      </x:c>
      <x:c r="L2770" t="str">
        <x:v>Guinness</x:v>
      </x:c>
      <x:c r="M2770" t="str">
        <x:v>Beer / Stout</x:v>
      </x:c>
      <x:c r="N2770" t="str">
        <x:v>On-Trade</x:v>
      </x:c>
      <x:c r="O2770" t="str">
        <x:v>E-commerce Partner</x:v>
      </x:c>
      <x:c r="P2770" t="str">
        <x:v>SR-010</x:v>
      </x:c>
      <x:c r="Q2770" s="16" t="n">
        <x:v>56</x:v>
      </x:c>
      <x:c r="R2770" s="17" t="n">
        <x:v>8.02</x:v>
      </x:c>
      <x:c r="S2770" s="18" t="n">
        <x:v>0.03</x:v>
      </x:c>
      <x:c r="T2770" s="17" t="n">
        <x:v>449.37</x:v>
      </x:c>
      <x:c r="U2770" s="17" t="n">
        <x:v>435.89</x:v>
      </x:c>
      <x:c r="V2770" s="17" t="n">
        <x:v>235.76</x:v>
      </x:c>
      <x:c r="W2770" s="17" t="n">
        <x:v>200.13</x:v>
      </x:c>
      <x:c r="X2770" s="18" t="n">
        <x:v>0.4591</x:v>
      </x:c>
      <x:c r="Y2770" s="17" t="n">
        <x:v>470.44</x:v>
      </x:c>
      <x:c r="Z2770" s="18" t="n">
        <x:v>0.9266</x:v>
      </x:c>
      <x:c r="AA2770" s="18" t="n">
        <x:v>0.0208</x:v>
      </x:c>
      <x:c r="AB2770" t="str">
        <x:v>No</x:v>
      </x:c>
      <x:c r="AC2770" t="str">
        <x:v>Core</x:v>
      </x:c>
      <x:c r="AD2770" s="18" t="n">
        <x:v>0.4591295969166533</x:v>
      </x:c>
      <x:c r="AE2770" s="18" t="n">
        <x:v>0.9265581158064791</x:v>
      </x:c>
      <x:c r="AF2770" s="17" t="n">
        <x:v>-34.55000000000001</x:v>
      </x:c>
      <x:c r="AG2770" s="18" t="n">
        <x:v>-0.07344188419352099</x:v>
      </x:c>
      <x:c r="AH2770" t="str">
        <x:v>Below Target</x:v>
      </x:c>
    </x:row>
    <x:row r="2771">
      <x:c r="A2771" t="str">
        <x:v>TXN-002768</x:v>
      </x:c>
      <x:c r="B2771" s="14" t="d">
        <x:v>2023-05-13T00:00:00.000Z</x:v>
      </x:c>
      <x:c r="C2771" t="n">
        <x:v>2023</x:v>
      </x:c>
      <x:c r="D2771" t="str">
        <x:v>Q2</x:v>
      </x:c>
      <x:c r="E2771" t="n">
        <x:v>5</x:v>
      </x:c>
      <x:c r="F2771" t="str">
        <x:v>May</x:v>
      </x:c>
      <x:c r="G2771" s="15" t="d">
        <x:v>2023-05-01T00:00:00.000Z</x:v>
      </x:c>
      <x:c r="H2771" t="str">
        <x:v>2023-05</x:v>
      </x:c>
      <x:c r="I2771" t="str">
        <x:v>India</x:v>
      </x:c>
      <x:c r="J2771" t="str">
        <x:v>Asia Pacific</x:v>
      </x:c>
      <x:c r="K2771" t="str">
        <x:v>INR</x:v>
      </x:c>
      <x:c r="L2771" t="str">
        <x:v>Tanqueray</x:v>
      </x:c>
      <x:c r="M2771" t="str">
        <x:v>Gin</x:v>
      </x:c>
      <x:c r="N2771" t="str">
        <x:v>Off-Trade</x:v>
      </x:c>
      <x:c r="O2771" t="str">
        <x:v>Distributor</x:v>
      </x:c>
      <x:c r="P2771" t="str">
        <x:v>SR-053</x:v>
      </x:c>
      <x:c r="Q2771" s="16" t="n">
        <x:v>31</x:v>
      </x:c>
      <x:c r="R2771" s="17" t="n">
        <x:v>28.17</x:v>
      </x:c>
      <x:c r="S2771" s="18" t="n">
        <x:v>0.03</x:v>
      </x:c>
      <x:c r="T2771" s="17" t="n">
        <x:v>873.35</x:v>
      </x:c>
      <x:c r="U2771" s="17" t="n">
        <x:v>847.15</x:v>
      </x:c>
      <x:c r="V2771" s="17" t="n">
        <x:v>414.88</x:v>
      </x:c>
      <x:c r="W2771" s="17" t="n">
        <x:v>432.28</x:v>
      </x:c>
      <x:c r="X2771" s="18" t="n">
        <x:v>0.5103</x:v>
      </x:c>
      <x:c r="Y2771" s="17" t="n">
        <x:v>769.87</x:v>
      </x:c>
      <x:c r="Z2771" s="18" t="n">
        <x:v>1.1004</x:v>
      </x:c>
      <x:c r="AA2771" s="18" t="n">
        <x:v>0.008</x:v>
      </x:c>
      <x:c r="AB2771" t="str">
        <x:v>No</x:v>
      </x:c>
      <x:c r="AC2771" t="str">
        <x:v>Premium Core</x:v>
      </x:c>
      <x:c r="AD2771" s="18" t="n">
        <x:v>0.5102756300537095</x:v>
      </x:c>
      <x:c r="AE2771" s="18" t="n">
        <x:v>1.1003805837349163</x:v>
      </x:c>
      <x:c r="AF2771" s="17" t="n">
        <x:v>77.27999999999997</x:v>
      </x:c>
      <x:c r="AG2771" s="18" t="n">
        <x:v>0.10038058373491625</x:v>
      </x:c>
      <x:c r="AH2771" t="str">
        <x:v>Above Target</x:v>
      </x:c>
    </x:row>
    <x:row r="2772">
      <x:c r="A2772" t="str">
        <x:v>TXN-002769</x:v>
      </x:c>
      <x:c r="B2772" s="14" t="d">
        <x:v>2024-08-12T00:00:00.000Z</x:v>
      </x:c>
      <x:c r="C2772" t="n">
        <x:v>2024</x:v>
      </x:c>
      <x:c r="D2772" t="str">
        <x:v>Q3</x:v>
      </x:c>
      <x:c r="E2772" t="n">
        <x:v>8</x:v>
      </x:c>
      <x:c r="F2772" t="str">
        <x:v>August</x:v>
      </x:c>
      <x:c r="G2772" s="15" t="d">
        <x:v>2024-08-01T00:00:00.000Z</x:v>
      </x:c>
      <x:c r="H2772" t="str">
        <x:v>2024-08</x:v>
      </x:c>
      <x:c r="I2772" t="str">
        <x:v>United Kingdom</x:v>
      </x:c>
      <x:c r="J2772" t="str">
        <x:v>Europe</x:v>
      </x:c>
      <x:c r="K2772" t="str">
        <x:v>GBP</x:v>
      </x:c>
      <x:c r="L2772" t="str">
        <x:v>Don Julio</x:v>
      </x:c>
      <x:c r="M2772" t="str">
        <x:v>Tequila</x:v>
      </x:c>
      <x:c r="N2772" t="str">
        <x:v>On-Trade</x:v>
      </x:c>
      <x:c r="O2772" t="str">
        <x:v>Key Account</x:v>
      </x:c>
      <x:c r="P2772" t="str">
        <x:v>SR-039</x:v>
      </x:c>
      <x:c r="Q2772" s="16" t="n">
        <x:v>59</x:v>
      </x:c>
      <x:c r="R2772" s="17" t="n">
        <x:v>55.78</x:v>
      </x:c>
      <x:c r="S2772" s="18" t="n">
        <x:v>0</x:v>
      </x:c>
      <x:c r="T2772" s="17" t="n">
        <x:v>3290.99</x:v>
      </x:c>
      <x:c r="U2772" s="17" t="n">
        <x:v>3290.99</x:v>
      </x:c>
      <x:c r="V2772" s="17" t="n">
        <x:v>1257.21</x:v>
      </x:c>
      <x:c r="W2772" s="17" t="n">
        <x:v>2033.78</x:v>
      </x:c>
      <x:c r="X2772" s="18" t="n">
        <x:v>0.618</x:v>
      </x:c>
      <x:c r="Y2772" s="17" t="n">
        <x:v>2972.06</x:v>
      </x:c>
      <x:c r="Z2772" s="18" t="n">
        <x:v>1.1073</x:v>
      </x:c>
      <x:c r="AA2772" s="18" t="n">
        <x:v>0.0444</x:v>
      </x:c>
      <x:c r="AB2772" t="str">
        <x:v>No</x:v>
      </x:c>
      <x:c r="AC2772" t="str">
        <x:v>Luxury / Reserve</x:v>
      </x:c>
      <x:c r="AD2772" s="18" t="n">
        <x:v>0.6179842539782862</x:v>
      </x:c>
      <x:c r="AE2772" s="18" t="n">
        <x:v>1.1073094082892</x:v>
      </x:c>
      <x:c r="AF2772" s="17" t="n">
        <x:v>318.92999999999984</x:v>
      </x:c>
      <x:c r="AG2772" s="18" t="n">
        <x:v>0.10730940828920003</x:v>
      </x:c>
      <x:c r="AH2772" t="str">
        <x:v>Above Target</x:v>
      </x:c>
    </x:row>
    <x:row r="2773">
      <x:c r="A2773" t="str">
        <x:v>TXN-002770</x:v>
      </x:c>
      <x:c r="B2773" s="14" t="d">
        <x:v>2023-04-04T00:00:00.000Z</x:v>
      </x:c>
      <x:c r="C2773" t="n">
        <x:v>2023</x:v>
      </x:c>
      <x:c r="D2773" t="str">
        <x:v>Q2</x:v>
      </x:c>
      <x:c r="E2773" t="n">
        <x:v>4</x:v>
      </x:c>
      <x:c r="F2773" t="str">
        <x:v>April</x:v>
      </x:c>
      <x:c r="G2773" s="15" t="d">
        <x:v>2023-04-01T00:00:00.000Z</x:v>
      </x:c>
      <x:c r="H2773" t="str">
        <x:v>2023-04</x:v>
      </x:c>
      <x:c r="I2773" t="str">
        <x:v>Brazil</x:v>
      </x:c>
      <x:c r="J2773" t="str">
        <x:v>Latin America &amp; Caribbean</x:v>
      </x:c>
      <x:c r="K2773" t="str">
        <x:v>BRL</x:v>
      </x:c>
      <x:c r="L2773" t="str">
        <x:v>Baileys</x:v>
      </x:c>
      <x:c r="M2773" t="str">
        <x:v>Liqueur</x:v>
      </x:c>
      <x:c r="N2773" t="str">
        <x:v>Off-Trade</x:v>
      </x:c>
      <x:c r="O2773" t="str">
        <x:v>Distributor</x:v>
      </x:c>
      <x:c r="P2773" t="str">
        <x:v>SR-041</x:v>
      </x:c>
      <x:c r="Q2773" s="16" t="n">
        <x:v>34</x:v>
      </x:c>
      <x:c r="R2773" s="17" t="n">
        <x:v>17.09</x:v>
      </x:c>
      <x:c r="S2773" s="18" t="n">
        <x:v>0.15</x:v>
      </x:c>
      <x:c r="T2773" s="17" t="n">
        <x:v>580.96</x:v>
      </x:c>
      <x:c r="U2773" s="17" t="n">
        <x:v>493.82</x:v>
      </x:c>
      <x:c r="V2773" s="17" t="n">
        <x:v>257.3</x:v>
      </x:c>
      <x:c r="W2773" s="17" t="n">
        <x:v>236.52</x:v>
      </x:c>
      <x:c r="X2773" s="18" t="n">
        <x:v>0.479</x:v>
      </x:c>
      <x:c r="Y2773" s="17" t="n">
        <x:v>458.11</x:v>
      </x:c>
      <x:c r="Z2773" s="18" t="n">
        <x:v>1.078</x:v>
      </x:c>
      <x:c r="AA2773" s="18" t="n">
        <x:v>0.0641</x:v>
      </x:c>
      <x:c r="AB2773" t="str">
        <x:v>Yes</x:v>
      </x:c>
      <x:c r="AC2773" t="str">
        <x:v>Core</x:v>
      </x:c>
      <x:c r="AD2773" s="18" t="n">
        <x:v>0.47895994491920135</x:v>
      </x:c>
      <x:c r="AE2773" s="18" t="n">
        <x:v>1.077950710528039</x:v>
      </x:c>
      <x:c r="AF2773" s="17" t="n">
        <x:v>35.70999999999998</x:v>
      </x:c>
      <x:c r="AG2773" s="18" t="n">
        <x:v>0.07795071052803908</x:v>
      </x:c>
      <x:c r="AH2773" t="str">
        <x:v>Above Target</x:v>
      </x:c>
    </x:row>
    <x:row r="2774">
      <x:c r="A2774" t="str">
        <x:v>TXN-002771</x:v>
      </x:c>
      <x:c r="B2774" s="14" t="d">
        <x:v>2024-07-23T00:00:00.000Z</x:v>
      </x:c>
      <x:c r="C2774" t="n">
        <x:v>2024</x:v>
      </x:c>
      <x:c r="D2774" t="str">
        <x:v>Q3</x:v>
      </x:c>
      <x:c r="E2774" t="n">
        <x:v>7</x:v>
      </x:c>
      <x:c r="F2774" t="str">
        <x:v>July</x:v>
      </x:c>
      <x:c r="G2774" s="15" t="d">
        <x:v>2024-07-01T00:00:00.000Z</x:v>
      </x:c>
      <x:c r="H2774" t="str">
        <x:v>2024-07</x:v>
      </x:c>
      <x:c r="I2774" t="str">
        <x:v>Brazil</x:v>
      </x:c>
      <x:c r="J2774" t="str">
        <x:v>Latin America &amp; Caribbean</x:v>
      </x:c>
      <x:c r="K2774" t="str">
        <x:v>BRL</x:v>
      </x:c>
      <x:c r="L2774" t="str">
        <x:v>Tanqueray</x:v>
      </x:c>
      <x:c r="M2774" t="str">
        <x:v>Gin</x:v>
      </x:c>
      <x:c r="N2774" t="str">
        <x:v>Wholesale</x:v>
      </x:c>
      <x:c r="O2774" t="str">
        <x:v>Independent Retailer</x:v>
      </x:c>
      <x:c r="P2774" t="str">
        <x:v>SR-043</x:v>
      </x:c>
      <x:c r="Q2774" s="16" t="n">
        <x:v>21</x:v>
      </x:c>
      <x:c r="R2774" s="17" t="n">
        <x:v>24.81</x:v>
      </x:c>
      <x:c r="S2774" s="18" t="n">
        <x:v>0.03</x:v>
      </x:c>
      <x:c r="T2774" s="17" t="n">
        <x:v>520.97</x:v>
      </x:c>
      <x:c r="U2774" s="17" t="n">
        <x:v>505.34</x:v>
      </x:c>
      <x:c r="V2774" s="17" t="n">
        <x:v>232.54</x:v>
      </x:c>
      <x:c r="W2774" s="17" t="n">
        <x:v>272.81</x:v>
      </x:c>
      <x:c r="X2774" s="18" t="n">
        <x:v>0.5398</x:v>
      </x:c>
      <x:c r="Y2774" s="17" t="n">
        <x:v>534.03</x:v>
      </x:c>
      <x:c r="Z2774" s="18" t="n">
        <x:v>0.9463</x:v>
      </x:c>
      <x:c r="AA2774" s="18" t="n">
        <x:v>-0.0295</x:v>
      </x:c>
      <x:c r="AB2774" t="str">
        <x:v>No</x:v>
      </x:c>
      <x:c r="AC2774" t="str">
        <x:v>Premium Core</x:v>
      </x:c>
      <x:c r="AD2774" s="18" t="n">
        <x:v>0.539854355483437</x:v>
      </x:c>
      <x:c r="AE2774" s="18" t="n">
        <x:v>0.9462764264179915</x:v>
      </x:c>
      <x:c r="AF2774" s="17" t="n">
        <x:v>-28.689999999999998</x:v>
      </x:c>
      <x:c r="AG2774" s="18" t="n">
        <x:v>-0.0537235735820085</x:v>
      </x:c>
      <x:c r="AH2774" t="str">
        <x:v>Below Target</x:v>
      </x:c>
    </x:row>
    <x:row r="2775">
      <x:c r="A2775" t="str">
        <x:v>TXN-002772</x:v>
      </x:c>
      <x:c r="B2775" s="14" t="d">
        <x:v>2025-05-23T00:00:00.000Z</x:v>
      </x:c>
      <x:c r="C2775" t="n">
        <x:v>2025</x:v>
      </x:c>
      <x:c r="D2775" t="str">
        <x:v>Q2</x:v>
      </x:c>
      <x:c r="E2775" t="n">
        <x:v>5</x:v>
      </x:c>
      <x:c r="F2775" t="str">
        <x:v>May</x:v>
      </x:c>
      <x:c r="G2775" s="15" t="d">
        <x:v>2025-05-01T00:00:00.000Z</x:v>
      </x:c>
      <x:c r="H2775" t="str">
        <x:v>2025-05</x:v>
      </x:c>
      <x:c r="I2775" t="str">
        <x:v>United States</x:v>
      </x:c>
      <x:c r="J2775" t="str">
        <x:v>North America</x:v>
      </x:c>
      <x:c r="K2775" t="str">
        <x:v>USD</x:v>
      </x:c>
      <x:c r="L2775" t="str">
        <x:v>Smirnoff</x:v>
      </x:c>
      <x:c r="M2775" t="str">
        <x:v>Vodka</x:v>
      </x:c>
      <x:c r="N2775" t="str">
        <x:v>Wholesale</x:v>
      </x:c>
      <x:c r="O2775" t="str">
        <x:v>Distributor</x:v>
      </x:c>
      <x:c r="P2775" t="str">
        <x:v>SR-002</x:v>
      </x:c>
      <x:c r="Q2775" s="16" t="n">
        <x:v>235</x:v>
      </x:c>
      <x:c r="R2775" s="17" t="n">
        <x:v>17.08</x:v>
      </x:c>
      <x:c r="S2775" s="18" t="n">
        <x:v>0</x:v>
      </x:c>
      <x:c r="T2775" s="17" t="n">
        <x:v>4013.08</x:v>
      </x:c>
      <x:c r="U2775" s="17" t="n">
        <x:v>4013.08</x:v>
      </x:c>
      <x:c r="V2775" s="17" t="n">
        <x:v>1790.46</x:v>
      </x:c>
      <x:c r="W2775" s="17" t="n">
        <x:v>2222.62</x:v>
      </x:c>
      <x:c r="X2775" s="18" t="n">
        <x:v>0.5538</x:v>
      </x:c>
      <x:c r="Y2775" s="17" t="n">
        <x:v>4441.44</x:v>
      </x:c>
      <x:c r="Z2775" s="18" t="n">
        <x:v>0.9036</x:v>
      </x:c>
      <x:c r="AA2775" s="18" t="n">
        <x:v>-0.0074</x:v>
      </x:c>
      <x:c r="AB2775" t="str">
        <x:v>No</x:v>
      </x:c>
      <x:c r="AC2775" t="str">
        <x:v>Core</x:v>
      </x:c>
      <x:c r="AD2775" s="18" t="n">
        <x:v>0.5538439303477628</x:v>
      </x:c>
      <x:c r="AE2775" s="18" t="n">
        <x:v>0.9035538023704025</x:v>
      </x:c>
      <x:c r="AF2775" s="17" t="n">
        <x:v>-428.3599999999997</x:v>
      </x:c>
      <x:c r="AG2775" s="18" t="n">
        <x:v>-0.09644619762959754</x:v>
      </x:c>
      <x:c r="AH2775" t="str">
        <x:v>Below Target</x:v>
      </x:c>
    </x:row>
    <x:row r="2776">
      <x:c r="A2776" t="str">
        <x:v>TXN-002773</x:v>
      </x:c>
      <x:c r="B2776" s="14" t="d">
        <x:v>2023-06-19T00:00:00.000Z</x:v>
      </x:c>
      <x:c r="C2776" t="n">
        <x:v>2023</x:v>
      </x:c>
      <x:c r="D2776" t="str">
        <x:v>Q2</x:v>
      </x:c>
      <x:c r="E2776" t="n">
        <x:v>6</x:v>
      </x:c>
      <x:c r="F2776" t="str">
        <x:v>June</x:v>
      </x:c>
      <x:c r="G2776" s="15" t="d">
        <x:v>2023-06-01T00:00:00.000Z</x:v>
      </x:c>
      <x:c r="H2776" t="str">
        <x:v>2023-06</x:v>
      </x:c>
      <x:c r="I2776" t="str">
        <x:v>Australia</x:v>
      </x:c>
      <x:c r="J2776" t="str">
        <x:v>Asia Pacific</x:v>
      </x:c>
      <x:c r="K2776" t="str">
        <x:v>AUD</x:v>
      </x:c>
      <x:c r="L2776" t="str">
        <x:v>Johnnie Walker</x:v>
      </x:c>
      <x:c r="M2776" t="str">
        <x:v>Scotch Whisky</x:v>
      </x:c>
      <x:c r="N2776" t="str">
        <x:v>Off-Trade</x:v>
      </x:c>
      <x:c r="O2776" t="str">
        <x:v>Hospitality Group</x:v>
      </x:c>
      <x:c r="P2776" t="str">
        <x:v>SR-051</x:v>
      </x:c>
      <x:c r="Q2776" s="16" t="n">
        <x:v>44</x:v>
      </x:c>
      <x:c r="R2776" s="17" t="n">
        <x:v>35.17</x:v>
      </x:c>
      <x:c r="S2776" s="18" t="n">
        <x:v>0</x:v>
      </x:c>
      <x:c r="T2776" s="17" t="n">
        <x:v>1547.33</x:v>
      </x:c>
      <x:c r="U2776" s="17" t="n">
        <x:v>1547.33</x:v>
      </x:c>
      <x:c r="V2776" s="17" t="n">
        <x:v>696.15</x:v>
      </x:c>
      <x:c r="W2776" s="17" t="n">
        <x:v>851.17</x:v>
      </x:c>
      <x:c r="X2776" s="18" t="n">
        <x:v>0.5501</x:v>
      </x:c>
      <x:c r="Y2776" s="17" t="n">
        <x:v>1619.76</x:v>
      </x:c>
      <x:c r="Z2776" s="18" t="n">
        <x:v>0.9553</x:v>
      </x:c>
      <x:c r="AA2776" s="18" t="n">
        <x:v>0.0087</x:v>
      </x:c>
      <x:c r="AB2776" t="str">
        <x:v>No</x:v>
      </x:c>
      <x:c r="AC2776" t="str">
        <x:v>Luxury / Reserve</x:v>
      </x:c>
      <x:c r="AD2776" s="18" t="n">
        <x:v>0.5500895090252241</x:v>
      </x:c>
      <x:c r="AE2776" s="18" t="n">
        <x:v>0.9552834987899441</x:v>
      </x:c>
      <x:c r="AF2776" s="17" t="n">
        <x:v>-72.43000000000006</x:v>
      </x:c>
      <x:c r="AG2776" s="18" t="n">
        <x:v>-0.04471650121005585</x:v>
      </x:c>
      <x:c r="AH2776" t="str">
        <x:v>Below Target</x:v>
      </x:c>
    </x:row>
    <x:row r="2777">
      <x:c r="A2777" t="str">
        <x:v>TXN-002774</x:v>
      </x:c>
      <x:c r="B2777" s="14" t="d">
        <x:v>2024-12-26T00:00:00.000Z</x:v>
      </x:c>
      <x:c r="C2777" t="n">
        <x:v>2024</x:v>
      </x:c>
      <x:c r="D2777" t="str">
        <x:v>Q4</x:v>
      </x:c>
      <x:c r="E2777" t="n">
        <x:v>12</x:v>
      </x:c>
      <x:c r="F2777" t="str">
        <x:v>December</x:v>
      </x:c>
      <x:c r="G2777" s="15" t="d">
        <x:v>2024-12-01T00:00:00.000Z</x:v>
      </x:c>
      <x:c r="H2777" t="str">
        <x:v>2024-12</x:v>
      </x:c>
      <x:c r="I2777" t="str">
        <x:v>United Kingdom</x:v>
      </x:c>
      <x:c r="J2777" t="str">
        <x:v>Europe</x:v>
      </x:c>
      <x:c r="K2777" t="str">
        <x:v>GBP</x:v>
      </x:c>
      <x:c r="L2777" t="str">
        <x:v>Smirnoff</x:v>
      </x:c>
      <x:c r="M2777" t="str">
        <x:v>Vodka</x:v>
      </x:c>
      <x:c r="N2777" t="str">
        <x:v>Duty Free / Travel Retail</x:v>
      </x:c>
      <x:c r="O2777" t="str">
        <x:v>Independent Retailer</x:v>
      </x:c>
      <x:c r="P2777" t="str">
        <x:v>SR-057</x:v>
      </x:c>
      <x:c r="Q2777" s="16" t="n">
        <x:v>69</x:v>
      </x:c>
      <x:c r="R2777" s="17" t="n">
        <x:v>23.51</x:v>
      </x:c>
      <x:c r="S2777" s="18" t="n">
        <x:v>0</x:v>
      </x:c>
      <x:c r="T2777" s="17" t="n">
        <x:v>1622.53</x:v>
      </x:c>
      <x:c r="U2777" s="17" t="n">
        <x:v>1622.53</x:v>
      </x:c>
      <x:c r="V2777" s="17" t="n">
        <x:v>778.21</x:v>
      </x:c>
      <x:c r="W2777" s="17" t="n">
        <x:v>844.32</x:v>
      </x:c>
      <x:c r="X2777" s="18" t="n">
        <x:v>0.5204</x:v>
      </x:c>
      <x:c r="Y2777" s="17" t="n">
        <x:v>1627.64</x:v>
      </x:c>
      <x:c r="Z2777" s="18" t="n">
        <x:v>0.9969</x:v>
      </x:c>
      <x:c r="AA2777" s="18" t="n">
        <x:v>-0.0021</x:v>
      </x:c>
      <x:c r="AB2777" t="str">
        <x:v>No</x:v>
      </x:c>
      <x:c r="AC2777" t="str">
        <x:v>Core</x:v>
      </x:c>
      <x:c r="AD2777" s="18" t="n">
        <x:v>0.5203725046686348</x:v>
      </x:c>
      <x:c r="AE2777" s="18" t="n">
        <x:v>0.9968604851195595</x:v>
      </x:c>
      <x:c r="AF2777" s="17" t="n">
        <x:v>-5.110000000000127</x:v>
      </x:c>
      <x:c r="AG2777" s="18" t="n">
        <x:v>-0.0031395148804404705</x:v>
      </x:c>
      <x:c r="AH2777" t="str">
        <x:v>Below Target</x:v>
      </x:c>
    </x:row>
    <x:row r="2778">
      <x:c r="A2778" t="str">
        <x:v>TXN-002775</x:v>
      </x:c>
      <x:c r="B2778" s="14" t="d">
        <x:v>2026-05-26T00:00:00.000Z</x:v>
      </x:c>
      <x:c r="C2778" t="n">
        <x:v>2026</x:v>
      </x:c>
      <x:c r="D2778" t="str">
        <x:v>Q2</x:v>
      </x:c>
      <x:c r="E2778" t="n">
        <x:v>5</x:v>
      </x:c>
      <x:c r="F2778" t="str">
        <x:v>May</x:v>
      </x:c>
      <x:c r="G2778" s="15" t="d">
        <x:v>2026-05-01T00:00:00.000Z</x:v>
      </x:c>
      <x:c r="H2778" t="str">
        <x:v>2026-05</x:v>
      </x:c>
      <x:c r="I2778" t="str">
        <x:v>Mexico</x:v>
      </x:c>
      <x:c r="J2778" t="str">
        <x:v>Latin America &amp; Caribbean</x:v>
      </x:c>
      <x:c r="K2778" t="str">
        <x:v>MXN</x:v>
      </x:c>
      <x:c r="L2778" t="str">
        <x:v>Ketel One</x:v>
      </x:c>
      <x:c r="M2778" t="str">
        <x:v>Vodka</x:v>
      </x:c>
      <x:c r="N2778" t="str">
        <x:v>On-Trade</x:v>
      </x:c>
      <x:c r="O2778" t="str">
        <x:v>Hospitality Group</x:v>
      </x:c>
      <x:c r="P2778" t="str">
        <x:v>SR-002</x:v>
      </x:c>
      <x:c r="Q2778" s="16" t="n">
        <x:v>89</x:v>
      </x:c>
      <x:c r="R2778" s="17" t="n">
        <x:v>31.19</x:v>
      </x:c>
      <x:c r="S2778" s="18" t="n">
        <x:v>0.12</x:v>
      </x:c>
      <x:c r="T2778" s="17" t="n">
        <x:v>2775.6</x:v>
      </x:c>
      <x:c r="U2778" s="17" t="n">
        <x:v>2442.53</x:v>
      </x:c>
      <x:c r="V2778" s="17" t="n">
        <x:v>1129.53</x:v>
      </x:c>
      <x:c r="W2778" s="17" t="n">
        <x:v>1313</x:v>
      </x:c>
      <x:c r="X2778" s="18" t="n">
        <x:v>0.5376</x:v>
      </x:c>
      <x:c r="Y2778" s="17" t="n">
        <x:v>2608.57</x:v>
      </x:c>
      <x:c r="Z2778" s="18" t="n">
        <x:v>0.9363</x:v>
      </x:c>
      <x:c r="AA2778" s="18" t="n">
        <x:v>0.0951</x:v>
      </x:c>
      <x:c r="AB2778" t="str">
        <x:v>Yes</x:v>
      </x:c>
      <x:c r="AC2778" t="str">
        <x:v>Premium Core</x:v>
      </x:c>
      <x:c r="AD2778" s="18" t="n">
        <x:v>0.5375573687938325</x:v>
      </x:c>
      <x:c r="AE2778" s="18" t="n">
        <x:v>0.9363482674415484</x:v>
      </x:c>
      <x:c r="AF2778" s="17" t="n">
        <x:v>-166.03999999999996</x:v>
      </x:c>
      <x:c r="AG2778" s="18" t="n">
        <x:v>-0.06365173255845155</x:v>
      </x:c>
      <x:c r="AH2778" t="str">
        <x:v>Below Target</x:v>
      </x:c>
    </x:row>
    <x:row r="2779">
      <x:c r="A2779" t="str">
        <x:v>TXN-002776</x:v>
      </x:c>
      <x:c r="B2779" s="14" t="d">
        <x:v>2025-11-11T00:00:00.000Z</x:v>
      </x:c>
      <x:c r="C2779" t="n">
        <x:v>2025</x:v>
      </x:c>
      <x:c r="D2779" t="str">
        <x:v>Q4</x:v>
      </x:c>
      <x:c r="E2779" t="n">
        <x:v>11</x:v>
      </x:c>
      <x:c r="F2779" t="str">
        <x:v>November</x:v>
      </x:c>
      <x:c r="G2779" s="15" t="d">
        <x:v>2025-11-01T00:00:00.000Z</x:v>
      </x:c>
      <x:c r="H2779" t="str">
        <x:v>2025-11</x:v>
      </x:c>
      <x:c r="I2779" t="str">
        <x:v>Japan</x:v>
      </x:c>
      <x:c r="J2779" t="str">
        <x:v>Asia Pacific</x:v>
      </x:c>
      <x:c r="K2779" t="str">
        <x:v>JPY</x:v>
      </x:c>
      <x:c r="L2779" t="str">
        <x:v>J&amp;B</x:v>
      </x:c>
      <x:c r="M2779" t="str">
        <x:v>Scotch Whisky</x:v>
      </x:c>
      <x:c r="N2779" t="str">
        <x:v>E-commerce</x:v>
      </x:c>
      <x:c r="O2779" t="str">
        <x:v>Key Account</x:v>
      </x:c>
      <x:c r="P2779" t="str">
        <x:v>SR-022</x:v>
      </x:c>
      <x:c r="Q2779" s="16" t="n">
        <x:v>24</x:v>
      </x:c>
      <x:c r="R2779" s="17" t="n">
        <x:v>22.86</x:v>
      </x:c>
      <x:c r="S2779" s="18" t="n">
        <x:v>0.05</x:v>
      </x:c>
      <x:c r="T2779" s="17" t="n">
        <x:v>548.54</x:v>
      </x:c>
      <x:c r="U2779" s="17" t="n">
        <x:v>521.12</x:v>
      </x:c>
      <x:c r="V2779" s="17" t="n">
        <x:v>253.92</x:v>
      </x:c>
      <x:c r="W2779" s="17" t="n">
        <x:v>267.2</x:v>
      </x:c>
      <x:c r="X2779" s="18" t="n">
        <x:v>0.5127</x:v>
      </x:c>
      <x:c r="Y2779" s="17" t="n">
        <x:v>484.96</x:v>
      </x:c>
      <x:c r="Z2779" s="18" t="n">
        <x:v>1.0746</x:v>
      </x:c>
      <x:c r="AA2779" s="18" t="n">
        <x:v>0.1081</x:v>
      </x:c>
      <x:c r="AB2779" t="str">
        <x:v>Yes</x:v>
      </x:c>
      <x:c r="AC2779" t="str">
        <x:v>Core</x:v>
      </x:c>
      <x:c r="AD2779" s="18" t="n">
        <x:v>0.5127417869204789</x:v>
      </x:c>
      <x:c r="AE2779" s="18" t="n">
        <x:v>1.074562850544375</x:v>
      </x:c>
      <x:c r="AF2779" s="17" t="n">
        <x:v>36.160000000000025</x:v>
      </x:c>
      <x:c r="AG2779" s="18" t="n">
        <x:v>0.07456285054437485</x:v>
      </x:c>
      <x:c r="AH2779" t="str">
        <x:v>Above Target</x:v>
      </x:c>
    </x:row>
    <x:row r="2780">
      <x:c r="A2780" t="str">
        <x:v>TXN-002777</x:v>
      </x:c>
      <x:c r="B2780" s="14" t="d">
        <x:v>2026-05-19T00:00:00.000Z</x:v>
      </x:c>
      <x:c r="C2780" t="n">
        <x:v>2026</x:v>
      </x:c>
      <x:c r="D2780" t="str">
        <x:v>Q2</x:v>
      </x:c>
      <x:c r="E2780" t="n">
        <x:v>5</x:v>
      </x:c>
      <x:c r="F2780" t="str">
        <x:v>May</x:v>
      </x:c>
      <x:c r="G2780" s="15" t="d">
        <x:v>2026-05-01T00:00:00.000Z</x:v>
      </x:c>
      <x:c r="H2780" t="str">
        <x:v>2026-05</x:v>
      </x:c>
      <x:c r="I2780" t="str">
        <x:v>Ireland</x:v>
      </x:c>
      <x:c r="J2780" t="str">
        <x:v>Europe</x:v>
      </x:c>
      <x:c r="K2780" t="str">
        <x:v>EUR</x:v>
      </x:c>
      <x:c r="L2780" t="str">
        <x:v>Baileys</x:v>
      </x:c>
      <x:c r="M2780" t="str">
        <x:v>Liqueur</x:v>
      </x:c>
      <x:c r="N2780" t="str">
        <x:v>Wholesale</x:v>
      </x:c>
      <x:c r="O2780" t="str">
        <x:v>Independent Retailer</x:v>
      </x:c>
      <x:c r="P2780" t="str">
        <x:v>SR-023</x:v>
      </x:c>
      <x:c r="Q2780" s="16" t="n">
        <x:v>29</x:v>
      </x:c>
      <x:c r="R2780" s="17" t="n">
        <x:v>15.24</x:v>
      </x:c>
      <x:c r="S2780" s="18" t="n">
        <x:v>0</x:v>
      </x:c>
      <x:c r="T2780" s="17" t="n">
        <x:v>441.96</x:v>
      </x:c>
      <x:c r="U2780" s="17" t="n">
        <x:v>441.96</x:v>
      </x:c>
      <x:c r="V2780" s="17" t="n">
        <x:v>197.42</x:v>
      </x:c>
      <x:c r="W2780" s="17" t="n">
        <x:v>244.54</x:v>
      </x:c>
      <x:c r="X2780" s="18" t="n">
        <x:v>0.5533</x:v>
      </x:c>
      <x:c r="Y2780" s="17" t="n">
        <x:v>493.5</x:v>
      </x:c>
      <x:c r="Z2780" s="18" t="n">
        <x:v>0.8955</x:v>
      </x:c>
      <x:c r="AA2780" s="18" t="n">
        <x:v>0.0353</x:v>
      </x:c>
      <x:c r="AB2780" t="str">
        <x:v>No</x:v>
      </x:c>
      <x:c r="AC2780" t="str">
        <x:v>Core</x:v>
      </x:c>
      <x:c r="AD2780" s="18" t="n">
        <x:v>0.5533079916734546</x:v>
      </x:c>
      <x:c r="AE2780" s="18" t="n">
        <x:v>0.8955623100303951</x:v>
      </x:c>
      <x:c r="AF2780" s="17" t="n">
        <x:v>-51.54000000000002</x:v>
      </x:c>
      <x:c r="AG2780" s="18" t="n">
        <x:v>-0.10443768996960491</x:v>
      </x:c>
      <x:c r="AH2780" t="str">
        <x:v>Below Target</x:v>
      </x:c>
    </x:row>
    <x:row r="2781">
      <x:c r="A2781" t="str">
        <x:v>TXN-002778</x:v>
      </x:c>
      <x:c r="B2781" s="14" t="d">
        <x:v>2025-05-28T00:00:00.000Z</x:v>
      </x:c>
      <x:c r="C2781" t="n">
        <x:v>2025</x:v>
      </x:c>
      <x:c r="D2781" t="str">
        <x:v>Q2</x:v>
      </x:c>
      <x:c r="E2781" t="n">
        <x:v>5</x:v>
      </x:c>
      <x:c r="F2781" t="str">
        <x:v>May</x:v>
      </x:c>
      <x:c r="G2781" s="15" t="d">
        <x:v>2025-05-01T00:00:00.000Z</x:v>
      </x:c>
      <x:c r="H2781" t="str">
        <x:v>2025-05</x:v>
      </x:c>
      <x:c r="I2781" t="str">
        <x:v>United Kingdom</x:v>
      </x:c>
      <x:c r="J2781" t="str">
        <x:v>Europe</x:v>
      </x:c>
      <x:c r="K2781" t="str">
        <x:v>GBP</x:v>
      </x:c>
      <x:c r="L2781" t="str">
        <x:v>Guinness</x:v>
      </x:c>
      <x:c r="M2781" t="str">
        <x:v>Beer / Stout</x:v>
      </x:c>
      <x:c r="N2781" t="str">
        <x:v>Off-Trade</x:v>
      </x:c>
      <x:c r="O2781" t="str">
        <x:v>Key Account</x:v>
      </x:c>
      <x:c r="P2781" t="str">
        <x:v>SR-042</x:v>
      </x:c>
      <x:c r="Q2781" s="16" t="n">
        <x:v>129</x:v>
      </x:c>
      <x:c r="R2781" s="17" t="n">
        <x:v>7.46</x:v>
      </x:c>
      <x:c r="S2781" s="18" t="n">
        <x:v>0.08</x:v>
      </x:c>
      <x:c r="T2781" s="17" t="n">
        <x:v>961.86</x:v>
      </x:c>
      <x:c r="U2781" s="17" t="n">
        <x:v>884.91</x:v>
      </x:c>
      <x:c r="V2781" s="17" t="n">
        <x:v>459.99</x:v>
      </x:c>
      <x:c r="W2781" s="17" t="n">
        <x:v>424.92</x:v>
      </x:c>
      <x:c r="X2781" s="18" t="n">
        <x:v>0.4802</x:v>
      </x:c>
      <x:c r="Y2781" s="17" t="n">
        <x:v>839.82</x:v>
      </x:c>
      <x:c r="Z2781" s="18" t="n">
        <x:v>1.0537</x:v>
      </x:c>
      <x:c r="AA2781" s="18" t="n">
        <x:v>-0.0095</x:v>
      </x:c>
      <x:c r="AB2781" t="str">
        <x:v>Yes</x:v>
      </x:c>
      <x:c r="AC2781" t="str">
        <x:v>Core</x:v>
      </x:c>
      <x:c r="AD2781" s="18" t="n">
        <x:v>0.4801844255348002</x:v>
      </x:c>
      <x:c r="AE2781" s="18" t="n">
        <x:v>1.0536900764449524</x:v>
      </x:c>
      <x:c r="AF2781" s="17" t="n">
        <x:v>45.08999999999992</x:v>
      </x:c>
      <x:c r="AG2781" s="18" t="n">
        <x:v>0.05369007644495239</x:v>
      </x:c>
      <x:c r="AH2781" t="str">
        <x:v>Above Target</x:v>
      </x:c>
    </x:row>
    <x:row r="2782">
      <x:c r="A2782" t="str">
        <x:v>TXN-002779</x:v>
      </x:c>
      <x:c r="B2782" s="14" t="d">
        <x:v>2025-10-04T00:00:00.000Z</x:v>
      </x:c>
      <x:c r="C2782" t="n">
        <x:v>2025</x:v>
      </x:c>
      <x:c r="D2782" t="str">
        <x:v>Q4</x:v>
      </x:c>
      <x:c r="E2782" t="n">
        <x:v>10</x:v>
      </x:c>
      <x:c r="F2782" t="str">
        <x:v>October</x:v>
      </x:c>
      <x:c r="G2782" s="15" t="d">
        <x:v>2025-10-01T00:00:00.000Z</x:v>
      </x:c>
      <x:c r="H2782" t="str">
        <x:v>2025-10</x:v>
      </x:c>
      <x:c r="I2782" t="str">
        <x:v>France</x:v>
      </x:c>
      <x:c r="J2782" t="str">
        <x:v>Europe</x:v>
      </x:c>
      <x:c r="K2782" t="str">
        <x:v>EUR</x:v>
      </x:c>
      <x:c r="L2782" t="str">
        <x:v>Tanqueray</x:v>
      </x:c>
      <x:c r="M2782" t="str">
        <x:v>Gin</x:v>
      </x:c>
      <x:c r="N2782" t="str">
        <x:v>On-Trade</x:v>
      </x:c>
      <x:c r="O2782" t="str">
        <x:v>Key Account</x:v>
      </x:c>
      <x:c r="P2782" t="str">
        <x:v>SR-017</x:v>
      </x:c>
      <x:c r="Q2782" s="16" t="n">
        <x:v>71</x:v>
      </x:c>
      <x:c r="R2782" s="17" t="n">
        <x:v>29.42</x:v>
      </x:c>
      <x:c r="S2782" s="18" t="n">
        <x:v>0.15</x:v>
      </x:c>
      <x:c r="T2782" s="17" t="n">
        <x:v>2088.96</x:v>
      </x:c>
      <x:c r="U2782" s="17" t="n">
        <x:v>1775.61</x:v>
      </x:c>
      <x:c r="V2782" s="17" t="n">
        <x:v>904.8</x:v>
      </x:c>
      <x:c r="W2782" s="17" t="n">
        <x:v>870.81</x:v>
      </x:c>
      <x:c r="X2782" s="18" t="n">
        <x:v>0.4904</x:v>
      </x:c>
      <x:c r="Y2782" s="17" t="n">
        <x:v>1872.24</x:v>
      </x:c>
      <x:c r="Z2782" s="18" t="n">
        <x:v>0.9484</x:v>
      </x:c>
      <x:c r="AA2782" s="18" t="n">
        <x:v>0.1017</x:v>
      </x:c>
      <x:c r="AB2782" t="str">
        <x:v>Yes</x:v>
      </x:c>
      <x:c r="AC2782" t="str">
        <x:v>Premium Core</x:v>
      </x:c>
      <x:c r="AD2782" s="18" t="n">
        <x:v>0.49042864142463716</x:v>
      </x:c>
      <x:c r="AE2782" s="18" t="n">
        <x:v>0.948388027176003</x:v>
      </x:c>
      <x:c r="AF2782" s="17" t="n">
        <x:v>-96.63000000000011</x:v>
      </x:c>
      <x:c r="AG2782" s="18" t="n">
        <x:v>-0.05161197282399698</x:v>
      </x:c>
      <x:c r="AH2782" t="str">
        <x:v>Below Target</x:v>
      </x:c>
    </x:row>
    <x:row r="2783">
      <x:c r="A2783" t="str">
        <x:v>TXN-002780</x:v>
      </x:c>
      <x:c r="B2783" s="14" t="d">
        <x:v>2023-08-18T00:00:00.000Z</x:v>
      </x:c>
      <x:c r="C2783" t="n">
        <x:v>2023</x:v>
      </x:c>
      <x:c r="D2783" t="str">
        <x:v>Q3</x:v>
      </x:c>
      <x:c r="E2783" t="n">
        <x:v>8</x:v>
      </x:c>
      <x:c r="F2783" t="str">
        <x:v>August</x:v>
      </x:c>
      <x:c r="G2783" s="15" t="d">
        <x:v>2023-08-01T00:00:00.000Z</x:v>
      </x:c>
      <x:c r="H2783" t="str">
        <x:v>2023-08</x:v>
      </x:c>
      <x:c r="I2783" t="str">
        <x:v>United States</x:v>
      </x:c>
      <x:c r="J2783" t="str">
        <x:v>North America</x:v>
      </x:c>
      <x:c r="K2783" t="str">
        <x:v>USD</x:v>
      </x:c>
      <x:c r="L2783" t="str">
        <x:v>Baileys</x:v>
      </x:c>
      <x:c r="M2783" t="str">
        <x:v>Liqueur</x:v>
      </x:c>
      <x:c r="N2783" t="str">
        <x:v>On-Trade</x:v>
      </x:c>
      <x:c r="O2783" t="str">
        <x:v>E-commerce Partner</x:v>
      </x:c>
      <x:c r="P2783" t="str">
        <x:v>SR-015</x:v>
      </x:c>
      <x:c r="Q2783" s="16" t="n">
        <x:v>60</x:v>
      </x:c>
      <x:c r="R2783" s="17" t="n">
        <x:v>22.16</x:v>
      </x:c>
      <x:c r="S2783" s="18" t="n">
        <x:v>0</x:v>
      </x:c>
      <x:c r="T2783" s="17" t="n">
        <x:v>1329.81</x:v>
      </x:c>
      <x:c r="U2783" s="17" t="n">
        <x:v>1329.81</x:v>
      </x:c>
      <x:c r="V2783" s="17" t="n">
        <x:v>645.6</x:v>
      </x:c>
      <x:c r="W2783" s="17" t="n">
        <x:v>684.21</x:v>
      </x:c>
      <x:c r="X2783" s="18" t="n">
        <x:v>0.5145</x:v>
      </x:c>
      <x:c r="Y2783" s="17" t="n">
        <x:v>1528.5</x:v>
      </x:c>
      <x:c r="Z2783" s="18" t="n">
        <x:v>0.87</x:v>
      </x:c>
      <x:c r="AA2783" s="18" t="n">
        <x:v>0.0832</x:v>
      </x:c>
      <x:c r="AB2783" t="str">
        <x:v>No</x:v>
      </x:c>
      <x:c r="AC2783" t="str">
        <x:v>Core</x:v>
      </x:c>
      <x:c r="AD2783" s="18" t="n">
        <x:v>0.5145171114670517</x:v>
      </x:c>
      <x:c r="AE2783" s="18" t="n">
        <x:v>0.8700098135426889</x:v>
      </x:c>
      <x:c r="AF2783" s="17" t="n">
        <x:v>-198.69000000000005</x:v>
      </x:c>
      <x:c r="AG2783" s="18" t="n">
        <x:v>-0.1299901864573111</x:v>
      </x:c>
      <x:c r="AH2783" t="str">
        <x:v>Below Target</x:v>
      </x:c>
    </x:row>
    <x:row r="2784">
      <x:c r="A2784" t="str">
        <x:v>TXN-002781</x:v>
      </x:c>
      <x:c r="B2784" s="14" t="d">
        <x:v>2026-08-05T00:00:00.000Z</x:v>
      </x:c>
      <x:c r="C2784" t="n">
        <x:v>2026</x:v>
      </x:c>
      <x:c r="D2784" t="str">
        <x:v>Q3</x:v>
      </x:c>
      <x:c r="E2784" t="n">
        <x:v>8</x:v>
      </x:c>
      <x:c r="F2784" t="str">
        <x:v>August</x:v>
      </x:c>
      <x:c r="G2784" s="15" t="d">
        <x:v>2026-08-01T00:00:00.000Z</x:v>
      </x:c>
      <x:c r="H2784" t="str">
        <x:v>2026-08</x:v>
      </x:c>
      <x:c r="I2784" t="str">
        <x:v>India</x:v>
      </x:c>
      <x:c r="J2784" t="str">
        <x:v>Asia Pacific</x:v>
      </x:c>
      <x:c r="K2784" t="str">
        <x:v>INR</x:v>
      </x:c>
      <x:c r="L2784" t="str">
        <x:v>Johnnie Walker</x:v>
      </x:c>
      <x:c r="M2784" t="str">
        <x:v>Scotch Whisky</x:v>
      </x:c>
      <x:c r="N2784" t="str">
        <x:v>Wholesale</x:v>
      </x:c>
      <x:c r="O2784" t="str">
        <x:v>Distributor</x:v>
      </x:c>
      <x:c r="P2784" t="str">
        <x:v>SR-019</x:v>
      </x:c>
      <x:c r="Q2784" s="16" t="n">
        <x:v>23</x:v>
      </x:c>
      <x:c r="R2784" s="17" t="n">
        <x:v>31.37</x:v>
      </x:c>
      <x:c r="S2784" s="18" t="n">
        <x:v>0.02</x:v>
      </x:c>
      <x:c r="T2784" s="17" t="n">
        <x:v>721.61</x:v>
      </x:c>
      <x:c r="U2784" s="17" t="n">
        <x:v>707.18</x:v>
      </x:c>
      <x:c r="V2784" s="17" t="n">
        <x:v>298.82</x:v>
      </x:c>
      <x:c r="W2784" s="17" t="n">
        <x:v>408.36</x:v>
      </x:c>
      <x:c r="X2784" s="18" t="n">
        <x:v>0.5775</x:v>
      </x:c>
      <x:c r="Y2784" s="17" t="n">
        <x:v>766.3</x:v>
      </x:c>
      <x:c r="Z2784" s="18" t="n">
        <x:v>0.9229</x:v>
      </x:c>
      <x:c r="AA2784" s="18" t="n">
        <x:v>-0.0119</x:v>
      </x:c>
      <x:c r="AB2784" t="str">
        <x:v>No</x:v>
      </x:c>
      <x:c r="AC2784" t="str">
        <x:v>Luxury / Reserve</x:v>
      </x:c>
      <x:c r="AD2784" s="18" t="n">
        <x:v>0.5774484572527504</x:v>
      </x:c>
      <x:c r="AE2784" s="18" t="n">
        <x:v>0.9228500587237374</x:v>
      </x:c>
      <x:c r="AF2784" s="17" t="n">
        <x:v>-59.120000000000005</x:v>
      </x:c>
      <x:c r="AG2784" s="18" t="n">
        <x:v>-0.07714994127626257</x:v>
      </x:c>
      <x:c r="AH2784" t="str">
        <x:v>Below Target</x:v>
      </x:c>
    </x:row>
    <x:row r="2785">
      <x:c r="A2785" t="str">
        <x:v>TXN-002782</x:v>
      </x:c>
      <x:c r="B2785" s="14" t="d">
        <x:v>2024-01-09T00:00:00.000Z</x:v>
      </x:c>
      <x:c r="C2785" t="n">
        <x:v>2024</x:v>
      </x:c>
      <x:c r="D2785" t="str">
        <x:v>Q1</x:v>
      </x:c>
      <x:c r="E2785" t="n">
        <x:v>1</x:v>
      </x:c>
      <x:c r="F2785" t="str">
        <x:v>January</x:v>
      </x:c>
      <x:c r="G2785" s="15" t="d">
        <x:v>2024-01-01T00:00:00.000Z</x:v>
      </x:c>
      <x:c r="H2785" t="str">
        <x:v>2024-01</x:v>
      </x:c>
      <x:c r="I2785" t="str">
        <x:v>United States</x:v>
      </x:c>
      <x:c r="J2785" t="str">
        <x:v>North America</x:v>
      </x:c>
      <x:c r="K2785" t="str">
        <x:v>USD</x:v>
      </x:c>
      <x:c r="L2785" t="str">
        <x:v>Tanqueray</x:v>
      </x:c>
      <x:c r="M2785" t="str">
        <x:v>Gin</x:v>
      </x:c>
      <x:c r="N2785" t="str">
        <x:v>Off-Trade</x:v>
      </x:c>
      <x:c r="O2785" t="str">
        <x:v>Independent Retailer</x:v>
      </x:c>
      <x:c r="P2785" t="str">
        <x:v>SR-043</x:v>
      </x:c>
      <x:c r="Q2785" s="16" t="n">
        <x:v>33</x:v>
      </x:c>
      <x:c r="R2785" s="17" t="n">
        <x:v>25.18</x:v>
      </x:c>
      <x:c r="S2785" s="18" t="n">
        <x:v>0.05</x:v>
      </x:c>
      <x:c r="T2785" s="17" t="n">
        <x:v>831.01</x:v>
      </x:c>
      <x:c r="U2785" s="17" t="n">
        <x:v>789.46</x:v>
      </x:c>
      <x:c r="V2785" s="17" t="n">
        <x:v>381.78</x:v>
      </x:c>
      <x:c r="W2785" s="17" t="n">
        <x:v>407.68</x:v>
      </x:c>
      <x:c r="X2785" s="18" t="n">
        <x:v>0.5164</x:v>
      </x:c>
      <x:c r="Y2785" s="17" t="n">
        <x:v>759.64</x:v>
      </x:c>
      <x:c r="Z2785" s="18" t="n">
        <x:v>1.0393</x:v>
      </x:c>
      <x:c r="AA2785" s="18" t="n">
        <x:v>-0.0184</x:v>
      </x:c>
      <x:c r="AB2785" t="str">
        <x:v>Yes</x:v>
      </x:c>
      <x:c r="AC2785" t="str">
        <x:v>Premium Core</x:v>
      </x:c>
      <x:c r="AD2785" s="18" t="n">
        <x:v>0.5164036176627061</x:v>
      </x:c>
      <x:c r="AE2785" s="18" t="n">
        <x:v>1.039255436785846</x:v>
      </x:c>
      <x:c r="AF2785" s="17" t="n">
        <x:v>29.82000000000005</x:v>
      </x:c>
      <x:c r="AG2785" s="18" t="n">
        <x:v>0.03925543678584599</x:v>
      </x:c>
      <x:c r="AH2785" t="str">
        <x:v>Above Target</x:v>
      </x:c>
    </x:row>
    <x:row r="2786">
      <x:c r="A2786" t="str">
        <x:v>TXN-002783</x:v>
      </x:c>
      <x:c r="B2786" s="14" t="d">
        <x:v>2026-07-27T00:00:00.000Z</x:v>
      </x:c>
      <x:c r="C2786" t="n">
        <x:v>2026</x:v>
      </x:c>
      <x:c r="D2786" t="str">
        <x:v>Q3</x:v>
      </x:c>
      <x:c r="E2786" t="n">
        <x:v>7</x:v>
      </x:c>
      <x:c r="F2786" t="str">
        <x:v>July</x:v>
      </x:c>
      <x:c r="G2786" s="15" t="d">
        <x:v>2026-07-01T00:00:00.000Z</x:v>
      </x:c>
      <x:c r="H2786" t="str">
        <x:v>2026-07</x:v>
      </x:c>
      <x:c r="I2786" t="str">
        <x:v>United Kingdom</x:v>
      </x:c>
      <x:c r="J2786" t="str">
        <x:v>Europe</x:v>
      </x:c>
      <x:c r="K2786" t="str">
        <x:v>GBP</x:v>
      </x:c>
      <x:c r="L2786" t="str">
        <x:v>Captain Morgan</x:v>
      </x:c>
      <x:c r="M2786" t="str">
        <x:v>Rum</x:v>
      </x:c>
      <x:c r="N2786" t="str">
        <x:v>On-Trade</x:v>
      </x:c>
      <x:c r="O2786" t="str">
        <x:v>Key Account</x:v>
      </x:c>
      <x:c r="P2786" t="str">
        <x:v>SR-034</x:v>
      </x:c>
      <x:c r="Q2786" s="16" t="n">
        <x:v>72</x:v>
      </x:c>
      <x:c r="R2786" s="17" t="n">
        <x:v>20.97</x:v>
      </x:c>
      <x:c r="S2786" s="18" t="n">
        <x:v>0</x:v>
      </x:c>
      <x:c r="T2786" s="17" t="n">
        <x:v>1510.02</x:v>
      </x:c>
      <x:c r="U2786" s="17" t="n">
        <x:v>1510.02</x:v>
      </x:c>
      <x:c r="V2786" s="17" t="n">
        <x:v>765.26</x:v>
      </x:c>
      <x:c r="W2786" s="17" t="n">
        <x:v>744.76</x:v>
      </x:c>
      <x:c r="X2786" s="18" t="n">
        <x:v>0.4932</x:v>
      </x:c>
      <x:c r="Y2786" s="17" t="n">
        <x:v>1741.55</x:v>
      </x:c>
      <x:c r="Z2786" s="18" t="n">
        <x:v>0.8671</x:v>
      </x:c>
      <x:c r="AA2786" s="18" t="n">
        <x:v>-0.0031</x:v>
      </x:c>
      <x:c r="AB2786" t="str">
        <x:v>No</x:v>
      </x:c>
      <x:c r="AC2786" t="str">
        <x:v>Core</x:v>
      </x:c>
      <x:c r="AD2786" s="18" t="n">
        <x:v>0.49321201043694785</x:v>
      </x:c>
      <x:c r="AE2786" s="18" t="n">
        <x:v>0.8670552094398668</x:v>
      </x:c>
      <x:c r="AF2786" s="17" t="n">
        <x:v>-231.52999999999997</x:v>
      </x:c>
      <x:c r="AG2786" s="18" t="n">
        <x:v>-0.1329447905601332</x:v>
      </x:c>
      <x:c r="AH2786" t="str">
        <x:v>Below Target</x:v>
      </x:c>
    </x:row>
    <x:row r="2787">
      <x:c r="A2787" t="str">
        <x:v>TXN-002784</x:v>
      </x:c>
      <x:c r="B2787" s="14" t="d">
        <x:v>2024-08-13T00:00:00.000Z</x:v>
      </x:c>
      <x:c r="C2787" t="n">
        <x:v>2024</x:v>
      </x:c>
      <x:c r="D2787" t="str">
        <x:v>Q3</x:v>
      </x:c>
      <x:c r="E2787" t="n">
        <x:v>8</x:v>
      </x:c>
      <x:c r="F2787" t="str">
        <x:v>August</x:v>
      </x:c>
      <x:c r="G2787" s="15" t="d">
        <x:v>2024-08-01T00:00:00.000Z</x:v>
      </x:c>
      <x:c r="H2787" t="str">
        <x:v>2024-08</x:v>
      </x:c>
      <x:c r="I2787" t="str">
        <x:v>Nigeria</x:v>
      </x:c>
      <x:c r="J2787" t="str">
        <x:v>Africa</x:v>
      </x:c>
      <x:c r="K2787" t="str">
        <x:v>NGN</x:v>
      </x:c>
      <x:c r="L2787" t="str">
        <x:v>Ketel One</x:v>
      </x:c>
      <x:c r="M2787" t="str">
        <x:v>Vodka</x:v>
      </x:c>
      <x:c r="N2787" t="str">
        <x:v>On-Trade</x:v>
      </x:c>
      <x:c r="O2787" t="str">
        <x:v>Independent Retailer</x:v>
      </x:c>
      <x:c r="P2787" t="str">
        <x:v>SR-021</x:v>
      </x:c>
      <x:c r="Q2787" s="16" t="n">
        <x:v>50</x:v>
      </x:c>
      <x:c r="R2787" s="17" t="n">
        <x:v>35.21</x:v>
      </x:c>
      <x:c r="S2787" s="18" t="n">
        <x:v>0.08</x:v>
      </x:c>
      <x:c r="T2787" s="17" t="n">
        <x:v>1760.54</x:v>
      </x:c>
      <x:c r="U2787" s="17" t="n">
        <x:v>1619.7</x:v>
      </x:c>
      <x:c r="V2787" s="17" t="n">
        <x:v>729.45</x:v>
      </x:c>
      <x:c r="W2787" s="17" t="n">
        <x:v>890.25</x:v>
      </x:c>
      <x:c r="X2787" s="18" t="n">
        <x:v>0.5496</x:v>
      </x:c>
      <x:c r="Y2787" s="17" t="n">
        <x:v>1788.46</x:v>
      </x:c>
      <x:c r="Z2787" s="18" t="n">
        <x:v>0.9056</x:v>
      </x:c>
      <x:c r="AA2787" s="18" t="n">
        <x:v>0.0488</x:v>
      </x:c>
      <x:c r="AB2787" t="str">
        <x:v>Yes</x:v>
      </x:c>
      <x:c r="AC2787" t="str">
        <x:v>Premium Core</x:v>
      </x:c>
      <x:c r="AD2787" s="18" t="n">
        <x:v>0.5496388220040748</x:v>
      </x:c>
      <x:c r="AE2787" s="18" t="n">
        <x:v>0.9056394887221408</x:v>
      </x:c>
      <x:c r="AF2787" s="17" t="n">
        <x:v>-168.76</x:v>
      </x:c>
      <x:c r="AG2787" s="18" t="n">
        <x:v>-0.09436051127785916</x:v>
      </x:c>
      <x:c r="AH2787" t="str">
        <x:v>Below Target</x:v>
      </x:c>
    </x:row>
    <x:row r="2788">
      <x:c r="A2788" t="str">
        <x:v>TXN-002785</x:v>
      </x:c>
      <x:c r="B2788" s="14" t="d">
        <x:v>2025-08-29T00:00:00.000Z</x:v>
      </x:c>
      <x:c r="C2788" t="n">
        <x:v>2025</x:v>
      </x:c>
      <x:c r="D2788" t="str">
        <x:v>Q3</x:v>
      </x:c>
      <x:c r="E2788" t="n">
        <x:v>8</x:v>
      </x:c>
      <x:c r="F2788" t="str">
        <x:v>August</x:v>
      </x:c>
      <x:c r="G2788" s="15" t="d">
        <x:v>2025-08-01T00:00:00.000Z</x:v>
      </x:c>
      <x:c r="H2788" t="str">
        <x:v>2025-08</x:v>
      </x:c>
      <x:c r="I2788" t="str">
        <x:v>United Kingdom</x:v>
      </x:c>
      <x:c r="J2788" t="str">
        <x:v>Europe</x:v>
      </x:c>
      <x:c r="K2788" t="str">
        <x:v>GBP</x:v>
      </x:c>
      <x:c r="L2788" t="str">
        <x:v>Crown Royal</x:v>
      </x:c>
      <x:c r="M2788" t="str">
        <x:v>Canadian Whisky</x:v>
      </x:c>
      <x:c r="N2788" t="str">
        <x:v>Wholesale</x:v>
      </x:c>
      <x:c r="O2788" t="str">
        <x:v>E-commerce Partner</x:v>
      </x:c>
      <x:c r="P2788" t="str">
        <x:v>SR-029</x:v>
      </x:c>
      <x:c r="Q2788" s="16" t="n">
        <x:v>46</x:v>
      </x:c>
      <x:c r="R2788" s="17" t="n">
        <x:v>27.62</x:v>
      </x:c>
      <x:c r="S2788" s="18" t="n">
        <x:v>0</x:v>
      </x:c>
      <x:c r="T2788" s="17" t="n">
        <x:v>1270.38</x:v>
      </x:c>
      <x:c r="U2788" s="17" t="n">
        <x:v>1270.38</x:v>
      </x:c>
      <x:c r="V2788" s="17" t="n">
        <x:v>515.93</x:v>
      </x:c>
      <x:c r="W2788" s="17" t="n">
        <x:v>754.45</x:v>
      </x:c>
      <x:c r="X2788" s="18" t="n">
        <x:v>0.5939</x:v>
      </x:c>
      <x:c r="Y2788" s="17" t="n">
        <x:v>1465.36</x:v>
      </x:c>
      <x:c r="Z2788" s="18" t="n">
        <x:v>0.8669</x:v>
      </x:c>
      <x:c r="AA2788" s="18" t="n">
        <x:v>0.0482</x:v>
      </x:c>
      <x:c r="AB2788" t="str">
        <x:v>No</x:v>
      </x:c>
      <x:c r="AC2788" t="str">
        <x:v>Premium Core</x:v>
      </x:c>
      <x:c r="AD2788" s="18" t="n">
        <x:v>0.5938774225035028</x:v>
      </x:c>
      <x:c r="AE2788" s="18" t="n">
        <x:v>0.8669405470328112</x:v>
      </x:c>
      <x:c r="AF2788" s="17" t="n">
        <x:v>-194.9799999999998</x:v>
      </x:c>
      <x:c r="AG2788" s="18" t="n">
        <x:v>-0.13305945296718882</x:v>
      </x:c>
      <x:c r="AH2788" t="str">
        <x:v>Below Target</x:v>
      </x:c>
    </x:row>
    <x:row r="2789">
      <x:c r="A2789" t="str">
        <x:v>TXN-002786</x:v>
      </x:c>
      <x:c r="B2789" s="14" t="d">
        <x:v>2025-11-29T00:00:00.000Z</x:v>
      </x:c>
      <x:c r="C2789" t="n">
        <x:v>2025</x:v>
      </x:c>
      <x:c r="D2789" t="str">
        <x:v>Q4</x:v>
      </x:c>
      <x:c r="E2789" t="n">
        <x:v>11</x:v>
      </x:c>
      <x:c r="F2789" t="str">
        <x:v>November</x:v>
      </x:c>
      <x:c r="G2789" s="15" t="d">
        <x:v>2025-11-01T00:00:00.000Z</x:v>
      </x:c>
      <x:c r="H2789" t="str">
        <x:v>2025-11</x:v>
      </x:c>
      <x:c r="I2789" t="str">
        <x:v>Germany</x:v>
      </x:c>
      <x:c r="J2789" t="str">
        <x:v>Europe</x:v>
      </x:c>
      <x:c r="K2789" t="str">
        <x:v>EUR</x:v>
      </x:c>
      <x:c r="L2789" t="str">
        <x:v>Captain Morgan</x:v>
      </x:c>
      <x:c r="M2789" t="str">
        <x:v>Rum</x:v>
      </x:c>
      <x:c r="N2789" t="str">
        <x:v>On-Trade</x:v>
      </x:c>
      <x:c r="O2789" t="str">
        <x:v>Key Account</x:v>
      </x:c>
      <x:c r="P2789" t="str">
        <x:v>SR-039</x:v>
      </x:c>
      <x:c r="Q2789" s="16" t="n">
        <x:v>14</x:v>
      </x:c>
      <x:c r="R2789" s="17" t="n">
        <x:v>21.71</x:v>
      </x:c>
      <x:c r="S2789" s="18" t="n">
        <x:v>0</x:v>
      </x:c>
      <x:c r="T2789" s="17" t="n">
        <x:v>303.89</x:v>
      </x:c>
      <x:c r="U2789" s="17" t="n">
        <x:v>303.89</x:v>
      </x:c>
      <x:c r="V2789" s="17" t="n">
        <x:v>158.39</x:v>
      </x:c>
      <x:c r="W2789" s="17" t="n">
        <x:v>145.5</x:v>
      </x:c>
      <x:c r="X2789" s="18" t="n">
        <x:v>0.4788</x:v>
      </x:c>
      <x:c r="Y2789" s="17" t="n">
        <x:v>274.02</x:v>
      </x:c>
      <x:c r="Z2789" s="18" t="n">
        <x:v>1.109</x:v>
      </x:c>
      <x:c r="AA2789" s="18" t="n">
        <x:v>0.1176</x:v>
      </x:c>
      <x:c r="AB2789" t="str">
        <x:v>No</x:v>
      </x:c>
      <x:c r="AC2789" t="str">
        <x:v>Core</x:v>
      </x:c>
      <x:c r="AD2789" s="18" t="n">
        <x:v>0.47879166803777684</x:v>
      </x:c>
      <x:c r="AE2789" s="18" t="n">
        <x:v>1.1090066418509599</x:v>
      </x:c>
      <x:c r="AF2789" s="17" t="n">
        <x:v>29.870000000000005</x:v>
      </x:c>
      <x:c r="AG2789" s="18" t="n">
        <x:v>0.1090066418509598</x:v>
      </x:c>
      <x:c r="AH2789" t="str">
        <x:v>Above Target</x:v>
      </x:c>
    </x:row>
    <x:row r="2790">
      <x:c r="A2790" t="str">
        <x:v>TXN-002787</x:v>
      </x:c>
      <x:c r="B2790" s="14" t="d">
        <x:v>2024-03-04T00:00:00.000Z</x:v>
      </x:c>
      <x:c r="C2790" t="n">
        <x:v>2024</x:v>
      </x:c>
      <x:c r="D2790" t="str">
        <x:v>Q1</x:v>
      </x:c>
      <x:c r="E2790" t="n">
        <x:v>3</x:v>
      </x:c>
      <x:c r="F2790" t="str">
        <x:v>March</x:v>
      </x:c>
      <x:c r="G2790" s="15" t="d">
        <x:v>2024-03-01T00:00:00.000Z</x:v>
      </x:c>
      <x:c r="H2790" t="str">
        <x:v>2024-03</x:v>
      </x:c>
      <x:c r="I2790" t="str">
        <x:v>United States</x:v>
      </x:c>
      <x:c r="J2790" t="str">
        <x:v>North America</x:v>
      </x:c>
      <x:c r="K2790" t="str">
        <x:v>USD</x:v>
      </x:c>
      <x:c r="L2790" t="str">
        <x:v>Smirnoff</x:v>
      </x:c>
      <x:c r="M2790" t="str">
        <x:v>Vodka</x:v>
      </x:c>
      <x:c r="N2790" t="str">
        <x:v>Off-Trade</x:v>
      </x:c>
      <x:c r="O2790" t="str">
        <x:v>Key Account</x:v>
      </x:c>
      <x:c r="P2790" t="str">
        <x:v>SR-029</x:v>
      </x:c>
      <x:c r="Q2790" s="16" t="n">
        <x:v>44</x:v>
      </x:c>
      <x:c r="R2790" s="17" t="n">
        <x:v>20.03</x:v>
      </x:c>
      <x:c r="S2790" s="18" t="n">
        <x:v>0</x:v>
      </x:c>
      <x:c r="T2790" s="17" t="n">
        <x:v>881.25</x:v>
      </x:c>
      <x:c r="U2790" s="17" t="n">
        <x:v>881.25</x:v>
      </x:c>
      <x:c r="V2790" s="17" t="n">
        <x:v>441.67</x:v>
      </x:c>
      <x:c r="W2790" s="17" t="n">
        <x:v>439.58</x:v>
      </x:c>
      <x:c r="X2790" s="18" t="n">
        <x:v>0.4988</x:v>
      </x:c>
      <x:c r="Y2790" s="17" t="n">
        <x:v>939.29</x:v>
      </x:c>
      <x:c r="Z2790" s="18" t="n">
        <x:v>0.9382</x:v>
      </x:c>
      <x:c r="AA2790" s="18" t="n">
        <x:v>0.1225</x:v>
      </x:c>
      <x:c r="AB2790" t="str">
        <x:v>No</x:v>
      </x:c>
      <x:c r="AC2790" t="str">
        <x:v>Core</x:v>
      </x:c>
      <x:c r="AD2790" s="18" t="n">
        <x:v>0.49881418439716313</x:v>
      </x:c>
      <x:c r="AE2790" s="18" t="n">
        <x:v>0.938208646956744</x:v>
      </x:c>
      <x:c r="AF2790" s="17" t="n">
        <x:v>-58.039999999999964</x:v>
      </x:c>
      <x:c r="AG2790" s="18" t="n">
        <x:v>-0.06179135304325604</x:v>
      </x:c>
      <x:c r="AH2790" t="str">
        <x:v>Below Target</x:v>
      </x:c>
    </x:row>
    <x:row r="2791">
      <x:c r="A2791" t="str">
        <x:v>TXN-002788</x:v>
      </x:c>
      <x:c r="B2791" s="14" t="d">
        <x:v>2024-04-18T00:00:00.000Z</x:v>
      </x:c>
      <x:c r="C2791" t="n">
        <x:v>2024</x:v>
      </x:c>
      <x:c r="D2791" t="str">
        <x:v>Q2</x:v>
      </x:c>
      <x:c r="E2791" t="n">
        <x:v>4</x:v>
      </x:c>
      <x:c r="F2791" t="str">
        <x:v>April</x:v>
      </x:c>
      <x:c r="G2791" s="15" t="d">
        <x:v>2024-04-01T00:00:00.000Z</x:v>
      </x:c>
      <x:c r="H2791" t="str">
        <x:v>2024-04</x:v>
      </x:c>
      <x:c r="I2791" t="str">
        <x:v>Canada</x:v>
      </x:c>
      <x:c r="J2791" t="str">
        <x:v>North America</x:v>
      </x:c>
      <x:c r="K2791" t="str">
        <x:v>CAD</x:v>
      </x:c>
      <x:c r="L2791" t="str">
        <x:v>Johnnie Walker</x:v>
      </x:c>
      <x:c r="M2791" t="str">
        <x:v>Scotch Whisky</x:v>
      </x:c>
      <x:c r="N2791" t="str">
        <x:v>Wholesale</x:v>
      </x:c>
      <x:c r="O2791" t="str">
        <x:v>Hospitality Group</x:v>
      </x:c>
      <x:c r="P2791" t="str">
        <x:v>SR-032</x:v>
      </x:c>
      <x:c r="Q2791" s="16" t="n">
        <x:v>26</x:v>
      </x:c>
      <x:c r="R2791" s="17" t="n">
        <x:v>30.38</x:v>
      </x:c>
      <x:c r="S2791" s="18" t="n">
        <x:v>0</x:v>
      </x:c>
      <x:c r="T2791" s="17" t="n">
        <x:v>790</x:v>
      </x:c>
      <x:c r="U2791" s="17" t="n">
        <x:v>790</x:v>
      </x:c>
      <x:c r="V2791" s="17" t="n">
        <x:v>355</x:v>
      </x:c>
      <x:c r="W2791" s="17" t="n">
        <x:v>435.01</x:v>
      </x:c>
      <x:c r="X2791" s="18" t="n">
        <x:v>0.5506</x:v>
      </x:c>
      <x:c r="Y2791" s="17" t="n">
        <x:v>774.39</x:v>
      </x:c>
      <x:c r="Z2791" s="18" t="n">
        <x:v>1.0202</x:v>
      </x:c>
      <x:c r="AA2791" s="18" t="n">
        <x:v>0.0353</x:v>
      </x:c>
      <x:c r="AB2791" t="str">
        <x:v>No</x:v>
      </x:c>
      <x:c r="AC2791" t="str">
        <x:v>Luxury / Reserve</x:v>
      </x:c>
      <x:c r="AD2791" s="18" t="n">
        <x:v>0.5506455696202531</x:v>
      </x:c>
      <x:c r="AE2791" s="18" t="n">
        <x:v>1.0201578016245045</x:v>
      </x:c>
      <x:c r="AF2791" s="17" t="n">
        <x:v>15.610000000000014</x:v>
      </x:c>
      <x:c r="AG2791" s="18" t="n">
        <x:v>0.020157801624504465</x:v>
      </x:c>
      <x:c r="AH2791" t="str">
        <x:v>Above Target</x:v>
      </x:c>
    </x:row>
    <x:row r="2792">
      <x:c r="A2792" t="str">
        <x:v>TXN-002789</x:v>
      </x:c>
      <x:c r="B2792" s="14" t="d">
        <x:v>2023-02-01T00:00:00.000Z</x:v>
      </x:c>
      <x:c r="C2792" t="n">
        <x:v>2023</x:v>
      </x:c>
      <x:c r="D2792" t="str">
        <x:v>Q1</x:v>
      </x:c>
      <x:c r="E2792" t="n">
        <x:v>2</x:v>
      </x:c>
      <x:c r="F2792" t="str">
        <x:v>February</x:v>
      </x:c>
      <x:c r="G2792" s="15" t="d">
        <x:v>2023-02-01T00:00:00.000Z</x:v>
      </x:c>
      <x:c r="H2792" t="str">
        <x:v>2023-02</x:v>
      </x:c>
      <x:c r="I2792" t="str">
        <x:v>United Kingdom</x:v>
      </x:c>
      <x:c r="J2792" t="str">
        <x:v>Europe</x:v>
      </x:c>
      <x:c r="K2792" t="str">
        <x:v>GBP</x:v>
      </x:c>
      <x:c r="L2792" t="str">
        <x:v>Buchanan's</x:v>
      </x:c>
      <x:c r="M2792" t="str">
        <x:v>Scotch Whisky</x:v>
      </x:c>
      <x:c r="N2792" t="str">
        <x:v>Wholesale</x:v>
      </x:c>
      <x:c r="O2792" t="str">
        <x:v>Distributor</x:v>
      </x:c>
      <x:c r="P2792" t="str">
        <x:v>SR-033</x:v>
      </x:c>
      <x:c r="Q2792" s="16" t="n">
        <x:v>88</x:v>
      </x:c>
      <x:c r="R2792" s="17" t="n">
        <x:v>31.62</x:v>
      </x:c>
      <x:c r="S2792" s="18" t="n">
        <x:v>0.08</x:v>
      </x:c>
      <x:c r="T2792" s="17" t="n">
        <x:v>2782.75</x:v>
      </x:c>
      <x:c r="U2792" s="17" t="n">
        <x:v>2560.13</x:v>
      </x:c>
      <x:c r="V2792" s="17" t="n">
        <x:v>1179.65</x:v>
      </x:c>
      <x:c r="W2792" s="17" t="n">
        <x:v>1380.49</x:v>
      </x:c>
      <x:c r="X2792" s="18" t="n">
        <x:v>0.5392</x:v>
      </x:c>
      <x:c r="Y2792" s="17" t="n">
        <x:v>2371.43</x:v>
      </x:c>
      <x:c r="Z2792" s="18" t="n">
        <x:v>1.0796</x:v>
      </x:c>
      <x:c r="AA2792" s="18" t="n">
        <x:v>-0.0238</x:v>
      </x:c>
      <x:c r="AB2792" t="str">
        <x:v>Yes</x:v>
      </x:c>
      <x:c r="AC2792" t="str">
        <x:v>Premium Core</x:v>
      </x:c>
      <x:c r="AD2792" s="18" t="n">
        <x:v>0.5392265236530958</x:v>
      </x:c>
      <x:c r="AE2792" s="18" t="n">
        <x:v>1.0795722412215416</x:v>
      </x:c>
      <x:c r="AF2792" s="17" t="n">
        <x:v>188.70000000000027</x:v>
      </x:c>
      <x:c r="AG2792" s="18" t="n">
        <x:v>0.07957224122154155</x:v>
      </x:c>
      <x:c r="AH2792" t="str">
        <x:v>Above Target</x:v>
      </x:c>
    </x:row>
    <x:row r="2793">
      <x:c r="A2793" t="str">
        <x:v>TXN-002790</x:v>
      </x:c>
      <x:c r="B2793" s="14" t="d">
        <x:v>2023-02-26T00:00:00.000Z</x:v>
      </x:c>
      <x:c r="C2793" t="n">
        <x:v>2023</x:v>
      </x:c>
      <x:c r="D2793" t="str">
        <x:v>Q1</x:v>
      </x:c>
      <x:c r="E2793" t="n">
        <x:v>2</x:v>
      </x:c>
      <x:c r="F2793" t="str">
        <x:v>February</x:v>
      </x:c>
      <x:c r="G2793" s="15" t="d">
        <x:v>2023-02-01T00:00:00.000Z</x:v>
      </x:c>
      <x:c r="H2793" t="str">
        <x:v>2023-02</x:v>
      </x:c>
      <x:c r="I2793" t="str">
        <x:v>South Africa</x:v>
      </x:c>
      <x:c r="J2793" t="str">
        <x:v>Africa</x:v>
      </x:c>
      <x:c r="K2793" t="str">
        <x:v>ZAR</x:v>
      </x:c>
      <x:c r="L2793" t="str">
        <x:v>Cîroc</x:v>
      </x:c>
      <x:c r="M2793" t="str">
        <x:v>Vodka</x:v>
      </x:c>
      <x:c r="N2793" t="str">
        <x:v>Off-Trade</x:v>
      </x:c>
      <x:c r="O2793" t="str">
        <x:v>Independent Retailer</x:v>
      </x:c>
      <x:c r="P2793" t="str">
        <x:v>SR-036</x:v>
      </x:c>
      <x:c r="Q2793" s="16" t="n">
        <x:v>37</x:v>
      </x:c>
      <x:c r="R2793" s="17" t="n">
        <x:v>36.15</x:v>
      </x:c>
      <x:c r="S2793" s="18" t="n">
        <x:v>0</x:v>
      </x:c>
      <x:c r="T2793" s="17" t="n">
        <x:v>1337.58</x:v>
      </x:c>
      <x:c r="U2793" s="17" t="n">
        <x:v>1337.58</x:v>
      </x:c>
      <x:c r="V2793" s="17" t="n">
        <x:v>558.51</x:v>
      </x:c>
      <x:c r="W2793" s="17" t="n">
        <x:v>779.07</x:v>
      </x:c>
      <x:c r="X2793" s="18" t="n">
        <x:v>0.5824</x:v>
      </x:c>
      <x:c r="Y2793" s="17" t="n">
        <x:v>1374.98</x:v>
      </x:c>
      <x:c r="Z2793" s="18" t="n">
        <x:v>0.9728</x:v>
      </x:c>
      <x:c r="AA2793" s="18" t="n">
        <x:v>0.0509</x:v>
      </x:c>
      <x:c r="AB2793" t="str">
        <x:v>No</x:v>
      </x:c>
      <x:c r="AC2793" t="str">
        <x:v>Luxury / Reserve</x:v>
      </x:c>
      <x:c r="AD2793" s="18" t="n">
        <x:v>0.5824474050150272</x:v>
      </x:c>
      <x:c r="AE2793" s="18" t="n">
        <x:v>0.9727996043578815</x:v>
      </x:c>
      <x:c r="AF2793" s="17" t="n">
        <x:v>-37.40000000000009</x:v>
      </x:c>
      <x:c r="AG2793" s="18" t="n">
        <x:v>-0.027200395642118496</x:v>
      </x:c>
      <x:c r="AH2793" t="str">
        <x:v>Below Target</x:v>
      </x:c>
    </x:row>
    <x:row r="2794">
      <x:c r="A2794" t="str">
        <x:v>TXN-002791</x:v>
      </x:c>
      <x:c r="B2794" s="14" t="d">
        <x:v>2023-12-06T00:00:00.000Z</x:v>
      </x:c>
      <x:c r="C2794" t="n">
        <x:v>2023</x:v>
      </x:c>
      <x:c r="D2794" t="str">
        <x:v>Q4</x:v>
      </x:c>
      <x:c r="E2794" t="n">
        <x:v>12</x:v>
      </x:c>
      <x:c r="F2794" t="str">
        <x:v>December</x:v>
      </x:c>
      <x:c r="G2794" s="15" t="d">
        <x:v>2023-12-01T00:00:00.000Z</x:v>
      </x:c>
      <x:c r="H2794" t="str">
        <x:v>2023-12</x:v>
      </x:c>
      <x:c r="I2794" t="str">
        <x:v>Japan</x:v>
      </x:c>
      <x:c r="J2794" t="str">
        <x:v>Asia Pacific</x:v>
      </x:c>
      <x:c r="K2794" t="str">
        <x:v>JPY</x:v>
      </x:c>
      <x:c r="L2794" t="str">
        <x:v>Baileys</x:v>
      </x:c>
      <x:c r="M2794" t="str">
        <x:v>Liqueur</x:v>
      </x:c>
      <x:c r="N2794" t="str">
        <x:v>E-commerce</x:v>
      </x:c>
      <x:c r="O2794" t="str">
        <x:v>Independent Retailer</x:v>
      </x:c>
      <x:c r="P2794" t="str">
        <x:v>SR-027</x:v>
      </x:c>
      <x:c r="Q2794" s="16" t="n">
        <x:v>40</x:v>
      </x:c>
      <x:c r="R2794" s="17" t="n">
        <x:v>18.1</x:v>
      </x:c>
      <x:c r="S2794" s="18" t="n">
        <x:v>0</x:v>
      </x:c>
      <x:c r="T2794" s="17" t="n">
        <x:v>723.93</x:v>
      </x:c>
      <x:c r="U2794" s="17" t="n">
        <x:v>723.93</x:v>
      </x:c>
      <x:c r="V2794" s="17" t="n">
        <x:v>356.66</x:v>
      </x:c>
      <x:c r="W2794" s="17" t="n">
        <x:v>367.27</x:v>
      </x:c>
      <x:c r="X2794" s="18" t="n">
        <x:v>0.5073</x:v>
      </x:c>
      <x:c r="Y2794" s="17" t="n">
        <x:v>796.8</x:v>
      </x:c>
      <x:c r="Z2794" s="18" t="n">
        <x:v>0.9085</x:v>
      </x:c>
      <x:c r="AA2794" s="18" t="n">
        <x:v>0.0173</x:v>
      </x:c>
      <x:c r="AB2794" t="str">
        <x:v>No</x:v>
      </x:c>
      <x:c r="AC2794" t="str">
        <x:v>Core</x:v>
      </x:c>
      <x:c r="AD2794" s="18" t="n">
        <x:v>0.5073280565800561</x:v>
      </x:c>
      <x:c r="AE2794" s="18" t="n">
        <x:v>0.9085466867469879</x:v>
      </x:c>
      <x:c r="AF2794" s="17" t="n">
        <x:v>-72.87</x:v>
      </x:c>
      <x:c r="AG2794" s="18" t="n">
        <x:v>-0.09145331325301206</x:v>
      </x:c>
      <x:c r="AH2794" t="str">
        <x:v>Below Target</x:v>
      </x:c>
    </x:row>
    <x:row r="2795">
      <x:c r="A2795" t="str">
        <x:v>TXN-002792</x:v>
      </x:c>
      <x:c r="B2795" s="14" t="d">
        <x:v>2025-10-07T00:00:00.000Z</x:v>
      </x:c>
      <x:c r="C2795" t="n">
        <x:v>2025</x:v>
      </x:c>
      <x:c r="D2795" t="str">
        <x:v>Q4</x:v>
      </x:c>
      <x:c r="E2795" t="n">
        <x:v>10</x:v>
      </x:c>
      <x:c r="F2795" t="str">
        <x:v>October</x:v>
      </x:c>
      <x:c r="G2795" s="15" t="d">
        <x:v>2025-10-01T00:00:00.000Z</x:v>
      </x:c>
      <x:c r="H2795" t="str">
        <x:v>2025-10</x:v>
      </x:c>
      <x:c r="I2795" t="str">
        <x:v>United Kingdom</x:v>
      </x:c>
      <x:c r="J2795" t="str">
        <x:v>Europe</x:v>
      </x:c>
      <x:c r="K2795" t="str">
        <x:v>GBP</x:v>
      </x:c>
      <x:c r="L2795" t="str">
        <x:v>Ketel One</x:v>
      </x:c>
      <x:c r="M2795" t="str">
        <x:v>Vodka</x:v>
      </x:c>
      <x:c r="N2795" t="str">
        <x:v>E-commerce</x:v>
      </x:c>
      <x:c r="O2795" t="str">
        <x:v>Independent Retailer</x:v>
      </x:c>
      <x:c r="P2795" t="str">
        <x:v>SR-038</x:v>
      </x:c>
      <x:c r="Q2795" s="16" t="n">
        <x:v>99</x:v>
      </x:c>
      <x:c r="R2795" s="17" t="n">
        <x:v>31.73</x:v>
      </x:c>
      <x:c r="S2795" s="18" t="n">
        <x:v>0.05</x:v>
      </x:c>
      <x:c r="T2795" s="17" t="n">
        <x:v>3141.6</x:v>
      </x:c>
      <x:c r="U2795" s="17" t="n">
        <x:v>2984.52</x:v>
      </x:c>
      <x:c r="V2795" s="17" t="n">
        <x:v>1298.9</x:v>
      </x:c>
      <x:c r="W2795" s="17" t="n">
        <x:v>1685.62</x:v>
      </x:c>
      <x:c r="X2795" s="18" t="n">
        <x:v>0.5648</x:v>
      </x:c>
      <x:c r="Y2795" s="17" t="n">
        <x:v>3461.19</x:v>
      </x:c>
      <x:c r="Z2795" s="18" t="n">
        <x:v>0.8623</x:v>
      </x:c>
      <x:c r="AA2795" s="18" t="n">
        <x:v>0.1166</x:v>
      </x:c>
      <x:c r="AB2795" t="str">
        <x:v>Yes</x:v>
      </x:c>
      <x:c r="AC2795" t="str">
        <x:v>Premium Core</x:v>
      </x:c>
      <x:c r="AD2795" s="18" t="n">
        <x:v>0.5647876375430555</x:v>
      </x:c>
      <x:c r="AE2795" s="18" t="n">
        <x:v>0.8622814696679466</x:v>
      </x:c>
      <x:c r="AF2795" s="17" t="n">
        <x:v>-476.6700000000001</x:v>
      </x:c>
      <x:c r="AG2795" s="18" t="n">
        <x:v>-0.13771853033205345</x:v>
      </x:c>
      <x:c r="AH2795" t="str">
        <x:v>Below Target</x:v>
      </x:c>
    </x:row>
    <x:row r="2796">
      <x:c r="A2796" t="str">
        <x:v>TXN-002793</x:v>
      </x:c>
      <x:c r="B2796" s="14" t="d">
        <x:v>2024-11-11T00:00:00.000Z</x:v>
      </x:c>
      <x:c r="C2796" t="n">
        <x:v>2024</x:v>
      </x:c>
      <x:c r="D2796" t="str">
        <x:v>Q4</x:v>
      </x:c>
      <x:c r="E2796" t="n">
        <x:v>11</x:v>
      </x:c>
      <x:c r="F2796" t="str">
        <x:v>November</x:v>
      </x:c>
      <x:c r="G2796" s="15" t="d">
        <x:v>2024-11-01T00:00:00.000Z</x:v>
      </x:c>
      <x:c r="H2796" t="str">
        <x:v>2024-11</x:v>
      </x:c>
      <x:c r="I2796" t="str">
        <x:v>United States</x:v>
      </x:c>
      <x:c r="J2796" t="str">
        <x:v>North America</x:v>
      </x:c>
      <x:c r="K2796" t="str">
        <x:v>USD</x:v>
      </x:c>
      <x:c r="L2796" t="str">
        <x:v>Guinness</x:v>
      </x:c>
      <x:c r="M2796" t="str">
        <x:v>Beer / Stout</x:v>
      </x:c>
      <x:c r="N2796" t="str">
        <x:v>Off-Trade</x:v>
      </x:c>
      <x:c r="O2796" t="str">
        <x:v>Hospitality Group</x:v>
      </x:c>
      <x:c r="P2796" t="str">
        <x:v>SR-050</x:v>
      </x:c>
      <x:c r="Q2796" s="16" t="n">
        <x:v>79</x:v>
      </x:c>
      <x:c r="R2796" s="17" t="n">
        <x:v>7.12</x:v>
      </x:c>
      <x:c r="S2796" s="18" t="n">
        <x:v>0.05</x:v>
      </x:c>
      <x:c r="T2796" s="17" t="n">
        <x:v>562.74</x:v>
      </x:c>
      <x:c r="U2796" s="17" t="n">
        <x:v>534.61</x:v>
      </x:c>
      <x:c r="V2796" s="17" t="n">
        <x:v>283.07</x:v>
      </x:c>
      <x:c r="W2796" s="17" t="n">
        <x:v>251.53</x:v>
      </x:c>
      <x:c r="X2796" s="18" t="n">
        <x:v>0.4705</x:v>
      </x:c>
      <x:c r="Y2796" s="17" t="n">
        <x:v>491.87</x:v>
      </x:c>
      <x:c r="Z2796" s="18" t="n">
        <x:v>1.0869</x:v>
      </x:c>
      <x:c r="AA2796" s="18" t="n">
        <x:v>0.0396</x:v>
      </x:c>
      <x:c r="AB2796" t="str">
        <x:v>Yes</x:v>
      </x:c>
      <x:c r="AC2796" t="str">
        <x:v>Core</x:v>
      </x:c>
      <x:c r="AD2796" s="18" t="n">
        <x:v>0.47049250855764013</x:v>
      </x:c>
      <x:c r="AE2796" s="18" t="n">
        <x:v>1.0868928781995242</x:v>
      </x:c>
      <x:c r="AF2796" s="17" t="n">
        <x:v>42.74000000000001</x:v>
      </x:c>
      <x:c r="AG2796" s="18" t="n">
        <x:v>0.08689287819952428</x:v>
      </x:c>
      <x:c r="AH2796" t="str">
        <x:v>Above Target</x:v>
      </x:c>
    </x:row>
    <x:row r="2797">
      <x:c r="A2797" t="str">
        <x:v>TXN-002794</x:v>
      </x:c>
      <x:c r="B2797" s="14" t="d">
        <x:v>2024-03-16T00:00:00.000Z</x:v>
      </x:c>
      <x:c r="C2797" t="n">
        <x:v>2024</x:v>
      </x:c>
      <x:c r="D2797" t="str">
        <x:v>Q1</x:v>
      </x:c>
      <x:c r="E2797" t="n">
        <x:v>3</x:v>
      </x:c>
      <x:c r="F2797" t="str">
        <x:v>March</x:v>
      </x:c>
      <x:c r="G2797" s="15" t="d">
        <x:v>2024-03-01T00:00:00.000Z</x:v>
      </x:c>
      <x:c r="H2797" t="str">
        <x:v>2024-03</x:v>
      </x:c>
      <x:c r="I2797" t="str">
        <x:v>United States</x:v>
      </x:c>
      <x:c r="J2797" t="str">
        <x:v>North America</x:v>
      </x:c>
      <x:c r="K2797" t="str">
        <x:v>USD</x:v>
      </x:c>
      <x:c r="L2797" t="str">
        <x:v>Captain Morgan</x:v>
      </x:c>
      <x:c r="M2797" t="str">
        <x:v>Rum</x:v>
      </x:c>
      <x:c r="N2797" t="str">
        <x:v>On-Trade</x:v>
      </x:c>
      <x:c r="O2797" t="str">
        <x:v>Hospitality Group</x:v>
      </x:c>
      <x:c r="P2797" t="str">
        <x:v>SR-003</x:v>
      </x:c>
      <x:c r="Q2797" s="16" t="n">
        <x:v>37</x:v>
      </x:c>
      <x:c r="R2797" s="17" t="n">
        <x:v>23.64</x:v>
      </x:c>
      <x:c r="S2797" s="18" t="n">
        <x:v>0.05</x:v>
      </x:c>
      <x:c r="T2797" s="17" t="n">
        <x:v>874.62</x:v>
      </x:c>
      <x:c r="U2797" s="17" t="n">
        <x:v>830.89</x:v>
      </x:c>
      <x:c r="V2797" s="17" t="n">
        <x:v>427.02</x:v>
      </x:c>
      <x:c r="W2797" s="17" t="n">
        <x:v>403.88</x:v>
      </x:c>
      <x:c r="X2797" s="18" t="n">
        <x:v>0.4861</x:v>
      </x:c>
      <x:c r="Y2797" s="17" t="n">
        <x:v>946.45</x:v>
      </x:c>
      <x:c r="Z2797" s="18" t="n">
        <x:v>0.8779</x:v>
      </x:c>
      <x:c r="AA2797" s="18" t="n">
        <x:v>0.0478</x:v>
      </x:c>
      <x:c r="AB2797" t="str">
        <x:v>Yes</x:v>
      </x:c>
      <x:c r="AC2797" t="str">
        <x:v>Core</x:v>
      </x:c>
      <x:c r="AD2797" s="18" t="n">
        <x:v>0.48608119004922434</x:v>
      </x:c>
      <x:c r="AE2797" s="18" t="n">
        <x:v>0.8779016324158698</x:v>
      </x:c>
      <x:c r="AF2797" s="17" t="n">
        <x:v>-115.56000000000006</x:v>
      </x:c>
      <x:c r="AG2797" s="18" t="n">
        <x:v>-0.12209836758413023</x:v>
      </x:c>
      <x:c r="AH2797" t="str">
        <x:v>Below Target</x:v>
      </x:c>
    </x:row>
    <x:row r="2798">
      <x:c r="A2798" t="str">
        <x:v>TXN-002795</x:v>
      </x:c>
      <x:c r="B2798" s="14" t="d">
        <x:v>2025-09-03T00:00:00.000Z</x:v>
      </x:c>
      <x:c r="C2798" t="n">
        <x:v>2025</x:v>
      </x:c>
      <x:c r="D2798" t="str">
        <x:v>Q3</x:v>
      </x:c>
      <x:c r="E2798" t="n">
        <x:v>9</x:v>
      </x:c>
      <x:c r="F2798" t="str">
        <x:v>September</x:v>
      </x:c>
      <x:c r="G2798" s="15" t="d">
        <x:v>2025-09-01T00:00:00.000Z</x:v>
      </x:c>
      <x:c r="H2798" t="str">
        <x:v>2025-09</x:v>
      </x:c>
      <x:c r="I2798" t="str">
        <x:v>Ireland</x:v>
      </x:c>
      <x:c r="J2798" t="str">
        <x:v>Europe</x:v>
      </x:c>
      <x:c r="K2798" t="str">
        <x:v>EUR</x:v>
      </x:c>
      <x:c r="L2798" t="str">
        <x:v>Johnnie Walker</x:v>
      </x:c>
      <x:c r="M2798" t="str">
        <x:v>Scotch Whisky</x:v>
      </x:c>
      <x:c r="N2798" t="str">
        <x:v>On-Trade</x:v>
      </x:c>
      <x:c r="O2798" t="str">
        <x:v>Distributor</x:v>
      </x:c>
      <x:c r="P2798" t="str">
        <x:v>SR-051</x:v>
      </x:c>
      <x:c r="Q2798" s="16" t="n">
        <x:v>40</x:v>
      </x:c>
      <x:c r="R2798" s="17" t="n">
        <x:v>39.03</x:v>
      </x:c>
      <x:c r="S2798" s="18" t="n">
        <x:v>0.12</x:v>
      </x:c>
      <x:c r="T2798" s="17" t="n">
        <x:v>1561.29</x:v>
      </x:c>
      <x:c r="U2798" s="17" t="n">
        <x:v>1373.94</x:v>
      </x:c>
      <x:c r="V2798" s="17" t="n">
        <x:v>592.69</x:v>
      </x:c>
      <x:c r="W2798" s="17" t="n">
        <x:v>781.25</x:v>
      </x:c>
      <x:c r="X2798" s="18" t="n">
        <x:v>0.5686</x:v>
      </x:c>
      <x:c r="Y2798" s="17" t="n">
        <x:v>1323.65</x:v>
      </x:c>
      <x:c r="Z2798" s="18" t="n">
        <x:v>1.038</x:v>
      </x:c>
      <x:c r="AA2798" s="18" t="n">
        <x:v>0.0159</x:v>
      </x:c>
      <x:c r="AB2798" t="str">
        <x:v>Yes</x:v>
      </x:c>
      <x:c r="AC2798" t="str">
        <x:v>Luxury / Reserve</x:v>
      </x:c>
      <x:c r="AD2798" s="18" t="n">
        <x:v>0.5686201726421823</x:v>
      </x:c>
      <x:c r="AE2798" s="18" t="n">
        <x:v>1.0379934272655158</x:v>
      </x:c>
      <x:c r="AF2798" s="17" t="n">
        <x:v>50.289999999999964</x:v>
      </x:c>
      <x:c r="AG2798" s="18" t="n">
        <x:v>0.03799342726551578</x:v>
      </x:c>
      <x:c r="AH2798" t="str">
        <x:v>Above Target</x:v>
      </x:c>
    </x:row>
    <x:row r="2799">
      <x:c r="A2799" t="str">
        <x:v>TXN-002796</x:v>
      </x:c>
      <x:c r="B2799" s="14" t="d">
        <x:v>2024-10-19T00:00:00.000Z</x:v>
      </x:c>
      <x:c r="C2799" t="n">
        <x:v>2024</x:v>
      </x:c>
      <x:c r="D2799" t="str">
        <x:v>Q4</x:v>
      </x:c>
      <x:c r="E2799" t="n">
        <x:v>10</x:v>
      </x:c>
      <x:c r="F2799" t="str">
        <x:v>October</x:v>
      </x:c>
      <x:c r="G2799" s="15" t="d">
        <x:v>2024-10-01T00:00:00.000Z</x:v>
      </x:c>
      <x:c r="H2799" t="str">
        <x:v>2024-10</x:v>
      </x:c>
      <x:c r="I2799" t="str">
        <x:v>United Kingdom</x:v>
      </x:c>
      <x:c r="J2799" t="str">
        <x:v>Europe</x:v>
      </x:c>
      <x:c r="K2799" t="str">
        <x:v>GBP</x:v>
      </x:c>
      <x:c r="L2799" t="str">
        <x:v>Tanqueray</x:v>
      </x:c>
      <x:c r="M2799" t="str">
        <x:v>Gin</x:v>
      </x:c>
      <x:c r="N2799" t="str">
        <x:v>Off-Trade</x:v>
      </x:c>
      <x:c r="O2799" t="str">
        <x:v>Independent Retailer</x:v>
      </x:c>
      <x:c r="P2799" t="str">
        <x:v>SR-009</x:v>
      </x:c>
      <x:c r="Q2799" s="16" t="n">
        <x:v>83</x:v>
      </x:c>
      <x:c r="R2799" s="17" t="n">
        <x:v>26.34</x:v>
      </x:c>
      <x:c r="S2799" s="18" t="n">
        <x:v>0</x:v>
      </x:c>
      <x:c r="T2799" s="17" t="n">
        <x:v>2186.03</x:v>
      </x:c>
      <x:c r="U2799" s="17" t="n">
        <x:v>2186.03</x:v>
      </x:c>
      <x:c r="V2799" s="17" t="n">
        <x:v>920.18</x:v>
      </x:c>
      <x:c r="W2799" s="17" t="n">
        <x:v>1265.85</x:v>
      </x:c>
      <x:c r="X2799" s="18" t="n">
        <x:v>0.5791</x:v>
      </x:c>
      <x:c r="Y2799" s="17" t="n">
        <x:v>2218.17</x:v>
      </x:c>
      <x:c r="Z2799" s="18" t="n">
        <x:v>0.9855</x:v>
      </x:c>
      <x:c r="AA2799" s="18" t="n">
        <x:v>0.0667</x:v>
      </x:c>
      <x:c r="AB2799" t="str">
        <x:v>No</x:v>
      </x:c>
      <x:c r="AC2799" t="str">
        <x:v>Premium Core</x:v>
      </x:c>
      <x:c r="AD2799" s="18" t="n">
        <x:v>0.5790634163300594</x:v>
      </x:c>
      <x:c r="AE2799" s="18" t="n">
        <x:v>0.9855105785399677</x:v>
      </x:c>
      <x:c r="AF2799" s="17" t="n">
        <x:v>-32.13999999999987</x:v>
      </x:c>
      <x:c r="AG2799" s="18" t="n">
        <x:v>-0.014489421460032311</x:v>
      </x:c>
      <x:c r="AH2799" t="str">
        <x:v>Below Target</x:v>
      </x:c>
    </x:row>
    <x:row r="2800">
      <x:c r="A2800" t="str">
        <x:v>TXN-002797</x:v>
      </x:c>
      <x:c r="B2800" s="14" t="d">
        <x:v>2023-02-19T00:00:00.000Z</x:v>
      </x:c>
      <x:c r="C2800" t="n">
        <x:v>2023</x:v>
      </x:c>
      <x:c r="D2800" t="str">
        <x:v>Q1</x:v>
      </x:c>
      <x:c r="E2800" t="n">
        <x:v>2</x:v>
      </x:c>
      <x:c r="F2800" t="str">
        <x:v>February</x:v>
      </x:c>
      <x:c r="G2800" s="15" t="d">
        <x:v>2023-02-01T00:00:00.000Z</x:v>
      </x:c>
      <x:c r="H2800" t="str">
        <x:v>2023-02</x:v>
      </x:c>
      <x:c r="I2800" t="str">
        <x:v>India</x:v>
      </x:c>
      <x:c r="J2800" t="str">
        <x:v>Asia Pacific</x:v>
      </x:c>
      <x:c r="K2800" t="str">
        <x:v>INR</x:v>
      </x:c>
      <x:c r="L2800" t="str">
        <x:v>J&amp;B</x:v>
      </x:c>
      <x:c r="M2800" t="str">
        <x:v>Scotch Whisky</x:v>
      </x:c>
      <x:c r="N2800" t="str">
        <x:v>Wholesale</x:v>
      </x:c>
      <x:c r="O2800" t="str">
        <x:v>Key Account</x:v>
      </x:c>
      <x:c r="P2800" t="str">
        <x:v>SR-001</x:v>
      </x:c>
      <x:c r="Q2800" s="16" t="n">
        <x:v>61</x:v>
      </x:c>
      <x:c r="R2800" s="17" t="n">
        <x:v>19.55</x:v>
      </x:c>
      <x:c r="S2800" s="18" t="n">
        <x:v>0.03</x:v>
      </x:c>
      <x:c r="T2800" s="17" t="n">
        <x:v>1192.28</x:v>
      </x:c>
      <x:c r="U2800" s="17" t="n">
        <x:v>1156.52</x:v>
      </x:c>
      <x:c r="V2800" s="17" t="n">
        <x:v>594.46</x:v>
      </x:c>
      <x:c r="W2800" s="17" t="n">
        <x:v>562.06</x:v>
      </x:c>
      <x:c r="X2800" s="18" t="n">
        <x:v>0.486</x:v>
      </x:c>
      <x:c r="Y2800" s="17" t="n">
        <x:v>1249.94</x:v>
      </x:c>
      <x:c r="Z2800" s="18" t="n">
        <x:v>0.9253</x:v>
      </x:c>
      <x:c r="AA2800" s="18" t="n">
        <x:v>0.0685</x:v>
      </x:c>
      <x:c r="AB2800" t="str">
        <x:v>No</x:v>
      </x:c>
      <x:c r="AC2800" t="str">
        <x:v>Core</x:v>
      </x:c>
      <x:c r="AD2800" s="18" t="n">
        <x:v>0.48599246013903774</x:v>
      </x:c>
      <x:c r="AE2800" s="18" t="n">
        <x:v>0.9252604124998</x:v>
      </x:c>
      <x:c r="AF2800" s="17" t="n">
        <x:v>-93.42000000000007</x:v>
      </x:c>
      <x:c r="AG2800" s="18" t="n">
        <x:v>-0.07473958750020006</x:v>
      </x:c>
      <x:c r="AH2800" t="str">
        <x:v>Below Target</x:v>
      </x:c>
    </x:row>
    <x:row r="2801">
      <x:c r="A2801" t="str">
        <x:v>TXN-002798</x:v>
      </x:c>
      <x:c r="B2801" s="14" t="d">
        <x:v>2026-01-05T00:00:00.000Z</x:v>
      </x:c>
      <x:c r="C2801" t="n">
        <x:v>2026</x:v>
      </x:c>
      <x:c r="D2801" t="str">
        <x:v>Q1</x:v>
      </x:c>
      <x:c r="E2801" t="n">
        <x:v>1</x:v>
      </x:c>
      <x:c r="F2801" t="str">
        <x:v>January</x:v>
      </x:c>
      <x:c r="G2801" s="15" t="d">
        <x:v>2026-01-01T00:00:00.000Z</x:v>
      </x:c>
      <x:c r="H2801" t="str">
        <x:v>2026-01</x:v>
      </x:c>
      <x:c r="I2801" t="str">
        <x:v>United Kingdom</x:v>
      </x:c>
      <x:c r="J2801" t="str">
        <x:v>Europe</x:v>
      </x:c>
      <x:c r="K2801" t="str">
        <x:v>GBP</x:v>
      </x:c>
      <x:c r="L2801" t="str">
        <x:v>Captain Morgan</x:v>
      </x:c>
      <x:c r="M2801" t="str">
        <x:v>Rum</x:v>
      </x:c>
      <x:c r="N2801" t="str">
        <x:v>Wholesale</x:v>
      </x:c>
      <x:c r="O2801" t="str">
        <x:v>Hospitality Group</x:v>
      </x:c>
      <x:c r="P2801" t="str">
        <x:v>SR-048</x:v>
      </x:c>
      <x:c r="Q2801" s="16" t="n">
        <x:v>89</x:v>
      </x:c>
      <x:c r="R2801" s="17" t="n">
        <x:v>17.34</x:v>
      </x:c>
      <x:c r="S2801" s="18" t="n">
        <x:v>0</x:v>
      </x:c>
      <x:c r="T2801" s="17" t="n">
        <x:v>1543.31</x:v>
      </x:c>
      <x:c r="U2801" s="17" t="n">
        <x:v>1543.31</x:v>
      </x:c>
      <x:c r="V2801" s="17" t="n">
        <x:v>763.19</x:v>
      </x:c>
      <x:c r="W2801" s="17" t="n">
        <x:v>780.11</x:v>
      </x:c>
      <x:c r="X2801" s="18" t="n">
        <x:v>0.5055</x:v>
      </x:c>
      <x:c r="Y2801" s="17" t="n">
        <x:v>1770.76</x:v>
      </x:c>
      <x:c r="Z2801" s="18" t="n">
        <x:v>0.8716</x:v>
      </x:c>
      <x:c r="AA2801" s="18" t="n">
        <x:v>0.0237</x:v>
      </x:c>
      <x:c r="AB2801" t="str">
        <x:v>No</x:v>
      </x:c>
      <x:c r="AC2801" t="str">
        <x:v>Core</x:v>
      </x:c>
      <x:c r="AD2801" s="18" t="n">
        <x:v>0.505478484555922</x:v>
      </x:c>
      <x:c r="AE2801" s="18" t="n">
        <x:v>0.8715523278140459</x:v>
      </x:c>
      <x:c r="AF2801" s="17" t="n">
        <x:v>-227.45000000000005</x:v>
      </x:c>
      <x:c r="AG2801" s="18" t="n">
        <x:v>-0.12844767218595407</x:v>
      </x:c>
      <x:c r="AH2801" t="str">
        <x:v>Below Target</x:v>
      </x:c>
    </x:row>
    <x:row r="2802">
      <x:c r="A2802" t="str">
        <x:v>TXN-002799</x:v>
      </x:c>
      <x:c r="B2802" s="14" t="d">
        <x:v>2026-01-08T00:00:00.000Z</x:v>
      </x:c>
      <x:c r="C2802" t="n">
        <x:v>2026</x:v>
      </x:c>
      <x:c r="D2802" t="str">
        <x:v>Q1</x:v>
      </x:c>
      <x:c r="E2802" t="n">
        <x:v>1</x:v>
      </x:c>
      <x:c r="F2802" t="str">
        <x:v>January</x:v>
      </x:c>
      <x:c r="G2802" s="15" t="d">
        <x:v>2026-01-01T00:00:00.000Z</x:v>
      </x:c>
      <x:c r="H2802" t="str">
        <x:v>2026-01</x:v>
      </x:c>
      <x:c r="I2802" t="str">
        <x:v>India</x:v>
      </x:c>
      <x:c r="J2802" t="str">
        <x:v>Asia Pacific</x:v>
      </x:c>
      <x:c r="K2802" t="str">
        <x:v>INR</x:v>
      </x:c>
      <x:c r="L2802" t="str">
        <x:v>Cîroc</x:v>
      </x:c>
      <x:c r="M2802" t="str">
        <x:v>Vodka</x:v>
      </x:c>
      <x:c r="N2802" t="str">
        <x:v>Off-Trade</x:v>
      </x:c>
      <x:c r="O2802" t="str">
        <x:v>Distributor</x:v>
      </x:c>
      <x:c r="P2802" t="str">
        <x:v>SR-043</x:v>
      </x:c>
      <x:c r="Q2802" s="16" t="n">
        <x:v>46</x:v>
      </x:c>
      <x:c r="R2802" s="17" t="n">
        <x:v>37.17</x:v>
      </x:c>
      <x:c r="S2802" s="18" t="n">
        <x:v>0</x:v>
      </x:c>
      <x:c r="T2802" s="17" t="n">
        <x:v>1709.88</x:v>
      </x:c>
      <x:c r="U2802" s="17" t="n">
        <x:v>1709.88</x:v>
      </x:c>
      <x:c r="V2802" s="17" t="n">
        <x:v>661.45</x:v>
      </x:c>
      <x:c r="W2802" s="17" t="n">
        <x:v>1048.43</x:v>
      </x:c>
      <x:c r="X2802" s="18" t="n">
        <x:v>0.6132</x:v>
      </x:c>
      <x:c r="Y2802" s="17" t="n">
        <x:v>1948.44</x:v>
      </x:c>
      <x:c r="Z2802" s="18" t="n">
        <x:v>0.8776</x:v>
      </x:c>
      <x:c r="AA2802" s="18" t="n">
        <x:v>0.1</x:v>
      </x:c>
      <x:c r="AB2802" t="str">
        <x:v>No</x:v>
      </x:c>
      <x:c r="AC2802" t="str">
        <x:v>Luxury / Reserve</x:v>
      </x:c>
      <x:c r="AD2802" s="18" t="n">
        <x:v>0.6131599878354036</x:v>
      </x:c>
      <x:c r="AE2802" s="18" t="n">
        <x:v>0.8775635893330049</x:v>
      </x:c>
      <x:c r="AF2802" s="17" t="n">
        <x:v>-238.55999999999995</x:v>
      </x:c>
      <x:c r="AG2802" s="18" t="n">
        <x:v>-0.12243641066699511</x:v>
      </x:c>
      <x:c r="AH2802" t="str">
        <x:v>Below Target</x:v>
      </x:c>
    </x:row>
    <x:row r="2803">
      <x:c r="A2803" t="str">
        <x:v>TXN-002800</x:v>
      </x:c>
      <x:c r="B2803" s="14" t="d">
        <x:v>2024-10-29T00:00:00.000Z</x:v>
      </x:c>
      <x:c r="C2803" t="n">
        <x:v>2024</x:v>
      </x:c>
      <x:c r="D2803" t="str">
        <x:v>Q4</x:v>
      </x:c>
      <x:c r="E2803" t="n">
        <x:v>10</x:v>
      </x:c>
      <x:c r="F2803" t="str">
        <x:v>October</x:v>
      </x:c>
      <x:c r="G2803" s="15" t="d">
        <x:v>2024-10-01T00:00:00.000Z</x:v>
      </x:c>
      <x:c r="H2803" t="str">
        <x:v>2024-10</x:v>
      </x:c>
      <x:c r="I2803" t="str">
        <x:v>United States</x:v>
      </x:c>
      <x:c r="J2803" t="str">
        <x:v>North America</x:v>
      </x:c>
      <x:c r="K2803" t="str">
        <x:v>USD</x:v>
      </x:c>
      <x:c r="L2803" t="str">
        <x:v>Crown Royal</x:v>
      </x:c>
      <x:c r="M2803" t="str">
        <x:v>Canadian Whisky</x:v>
      </x:c>
      <x:c r="N2803" t="str">
        <x:v>On-Trade</x:v>
      </x:c>
      <x:c r="O2803" t="str">
        <x:v>E-commerce Partner</x:v>
      </x:c>
      <x:c r="P2803" t="str">
        <x:v>SR-005</x:v>
      </x:c>
      <x:c r="Q2803" s="16" t="n">
        <x:v>156</x:v>
      </x:c>
      <x:c r="R2803" s="17" t="n">
        <x:v>35.45</x:v>
      </x:c>
      <x:c r="S2803" s="18" t="n">
        <x:v>0.03</x:v>
      </x:c>
      <x:c r="T2803" s="17" t="n">
        <x:v>5530.8</x:v>
      </x:c>
      <x:c r="U2803" s="17" t="n">
        <x:v>5364.88</x:v>
      </x:c>
      <x:c r="V2803" s="17" t="n">
        <x:v>2322.09</x:v>
      </x:c>
      <x:c r="W2803" s="17" t="n">
        <x:v>3042.79</x:v>
      </x:c>
      <x:c r="X2803" s="18" t="n">
        <x:v>0.5672</x:v>
      </x:c>
      <x:c r="Y2803" s="17" t="n">
        <x:v>4877.82</x:v>
      </x:c>
      <x:c r="Z2803" s="18" t="n">
        <x:v>1.0999</x:v>
      </x:c>
      <x:c r="AA2803" s="18" t="n">
        <x:v>0.122</x:v>
      </x:c>
      <x:c r="AB2803" t="str">
        <x:v>No</x:v>
      </x:c>
      <x:c r="AC2803" t="str">
        <x:v>Premium Core</x:v>
      </x:c>
      <x:c r="AD2803" s="18" t="n">
        <x:v>0.5671683243614023</x:v>
      </x:c>
      <x:c r="AE2803" s="18" t="n">
        <x:v>1.0998519830580056</x:v>
      </x:c>
      <x:c r="AF2803" s="17" t="n">
        <x:v>487.0600000000004</x:v>
      </x:c>
      <x:c r="AG2803" s="18" t="n">
        <x:v>0.09985198305800551</x:v>
      </x:c>
      <x:c r="AH2803" t="str">
        <x:v>Above Target</x:v>
      </x:c>
    </x:row>
    <x:row r="2804">
      <x:c r="A2804" t="str">
        <x:v>TXN-002801</x:v>
      </x:c>
      <x:c r="B2804" s="14" t="d">
        <x:v>2024-04-03T00:00:00.000Z</x:v>
      </x:c>
      <x:c r="C2804" t="n">
        <x:v>2024</x:v>
      </x:c>
      <x:c r="D2804" t="str">
        <x:v>Q2</x:v>
      </x:c>
      <x:c r="E2804" t="n">
        <x:v>4</x:v>
      </x:c>
      <x:c r="F2804" t="str">
        <x:v>April</x:v>
      </x:c>
      <x:c r="G2804" s="15" t="d">
        <x:v>2024-04-01T00:00:00.000Z</x:v>
      </x:c>
      <x:c r="H2804" t="str">
        <x:v>2024-04</x:v>
      </x:c>
      <x:c r="I2804" t="str">
        <x:v>Australia</x:v>
      </x:c>
      <x:c r="J2804" t="str">
        <x:v>Asia Pacific</x:v>
      </x:c>
      <x:c r="K2804" t="str">
        <x:v>AUD</x:v>
      </x:c>
      <x:c r="L2804" t="str">
        <x:v>Ketel One</x:v>
      </x:c>
      <x:c r="M2804" t="str">
        <x:v>Vodka</x:v>
      </x:c>
      <x:c r="N2804" t="str">
        <x:v>On-Trade</x:v>
      </x:c>
      <x:c r="O2804" t="str">
        <x:v>Key Account</x:v>
      </x:c>
      <x:c r="P2804" t="str">
        <x:v>SR-028</x:v>
      </x:c>
      <x:c r="Q2804" s="16" t="n">
        <x:v>26</x:v>
      </x:c>
      <x:c r="R2804" s="17" t="n">
        <x:v>30.31</x:v>
      </x:c>
      <x:c r="S2804" s="18" t="n">
        <x:v>0.12</x:v>
      </x:c>
      <x:c r="T2804" s="17" t="n">
        <x:v>788.11</x:v>
      </x:c>
      <x:c r="U2804" s="17" t="n">
        <x:v>693.54</x:v>
      </x:c>
      <x:c r="V2804" s="17" t="n">
        <x:v>340.91</x:v>
      </x:c>
      <x:c r="W2804" s="17" t="n">
        <x:v>352.63</x:v>
      </x:c>
      <x:c r="X2804" s="18" t="n">
        <x:v>0.5085</x:v>
      </x:c>
      <x:c r="Y2804" s="17" t="n">
        <x:v>670.14</x:v>
      </x:c>
      <x:c r="Z2804" s="18" t="n">
        <x:v>1.0349</x:v>
      </x:c>
      <x:c r="AA2804" s="18" t="n">
        <x:v>0.0906</x:v>
      </x:c>
      <x:c r="AB2804" t="str">
        <x:v>Yes</x:v>
      </x:c>
      <x:c r="AC2804" t="str">
        <x:v>Premium Core</x:v>
      </x:c>
      <x:c r="AD2804" s="18" t="n">
        <x:v>0.5084494045044265</x:v>
      </x:c>
      <x:c r="AE2804" s="18" t="n">
        <x:v>1.034918076819769</x:v>
      </x:c>
      <x:c r="AF2804" s="17" t="n">
        <x:v>23.399999999999977</x:v>
      </x:c>
      <x:c r="AG2804" s="18" t="n">
        <x:v>0.03491807681976897</x:v>
      </x:c>
      <x:c r="AH2804" t="str">
        <x:v>Above Target</x:v>
      </x:c>
    </x:row>
    <x:row r="2805">
      <x:c r="A2805" t="str">
        <x:v>TXN-002802</x:v>
      </x:c>
      <x:c r="B2805" s="14" t="d">
        <x:v>2025-01-05T00:00:00.000Z</x:v>
      </x:c>
      <x:c r="C2805" t="n">
        <x:v>2025</x:v>
      </x:c>
      <x:c r="D2805" t="str">
        <x:v>Q1</x:v>
      </x:c>
      <x:c r="E2805" t="n">
        <x:v>1</x:v>
      </x:c>
      <x:c r="F2805" t="str">
        <x:v>January</x:v>
      </x:c>
      <x:c r="G2805" s="15" t="d">
        <x:v>2025-01-01T00:00:00.000Z</x:v>
      </x:c>
      <x:c r="H2805" t="str">
        <x:v>2025-01</x:v>
      </x:c>
      <x:c r="I2805" t="str">
        <x:v>Spain</x:v>
      </x:c>
      <x:c r="J2805" t="str">
        <x:v>Europe</x:v>
      </x:c>
      <x:c r="K2805" t="str">
        <x:v>EUR</x:v>
      </x:c>
      <x:c r="L2805" t="str">
        <x:v>Guinness</x:v>
      </x:c>
      <x:c r="M2805" t="str">
        <x:v>Beer / Stout</x:v>
      </x:c>
      <x:c r="N2805" t="str">
        <x:v>Duty Free / Travel Retail</x:v>
      </x:c>
      <x:c r="O2805" t="str">
        <x:v>Key Account</x:v>
      </x:c>
      <x:c r="P2805" t="str">
        <x:v>SR-051</x:v>
      </x:c>
      <x:c r="Q2805" s="16" t="n">
        <x:v>27</x:v>
      </x:c>
      <x:c r="R2805" s="17" t="n">
        <x:v>8.61</x:v>
      </x:c>
      <x:c r="S2805" s="18" t="n">
        <x:v>0.12</x:v>
      </x:c>
      <x:c r="T2805" s="17" t="n">
        <x:v>232.58</x:v>
      </x:c>
      <x:c r="U2805" s="17" t="n">
        <x:v>204.67</x:v>
      </x:c>
      <x:c r="V2805" s="17" t="n">
        <x:v>112.87</x:v>
      </x:c>
      <x:c r="W2805" s="17" t="n">
        <x:v>91.8</x:v>
      </x:c>
      <x:c r="X2805" s="18" t="n">
        <x:v>0.4485</x:v>
      </x:c>
      <x:c r="Y2805" s="17" t="n">
        <x:v>217.37</x:v>
      </x:c>
      <x:c r="Z2805" s="18" t="n">
        <x:v>0.9416</x:v>
      </x:c>
      <x:c r="AA2805" s="18" t="n">
        <x:v>0.0199</x:v>
      </x:c>
      <x:c r="AB2805" t="str">
        <x:v>Yes</x:v>
      </x:c>
      <x:c r="AC2805" t="str">
        <x:v>Core</x:v>
      </x:c>
      <x:c r="AD2805" s="18" t="n">
        <x:v>0.44852689695607567</x:v>
      </x:c>
      <x:c r="AE2805" s="18" t="n">
        <x:v>0.9415742742788793</x:v>
      </x:c>
      <x:c r="AF2805" s="17" t="n">
        <x:v>-12.700000000000017</x:v>
      </x:c>
      <x:c r="AG2805" s="18" t="n">
        <x:v>-0.058425725721120744</x:v>
      </x:c>
      <x:c r="AH2805" t="str">
        <x:v>Below Target</x:v>
      </x:c>
    </x:row>
    <x:row r="2806">
      <x:c r="A2806" t="str">
        <x:v>TXN-002803</x:v>
      </x:c>
      <x:c r="B2806" s="14" t="d">
        <x:v>2024-03-08T00:00:00.000Z</x:v>
      </x:c>
      <x:c r="C2806" t="n">
        <x:v>2024</x:v>
      </x:c>
      <x:c r="D2806" t="str">
        <x:v>Q1</x:v>
      </x:c>
      <x:c r="E2806" t="n">
        <x:v>3</x:v>
      </x:c>
      <x:c r="F2806" t="str">
        <x:v>March</x:v>
      </x:c>
      <x:c r="G2806" s="15" t="d">
        <x:v>2024-03-01T00:00:00.000Z</x:v>
      </x:c>
      <x:c r="H2806" t="str">
        <x:v>2024-03</x:v>
      </x:c>
      <x:c r="I2806" t="str">
        <x:v>Spain</x:v>
      </x:c>
      <x:c r="J2806" t="str">
        <x:v>Europe</x:v>
      </x:c>
      <x:c r="K2806" t="str">
        <x:v>EUR</x:v>
      </x:c>
      <x:c r="L2806" t="str">
        <x:v>J&amp;B</x:v>
      </x:c>
      <x:c r="M2806" t="str">
        <x:v>Scotch Whisky</x:v>
      </x:c>
      <x:c r="N2806" t="str">
        <x:v>Wholesale</x:v>
      </x:c>
      <x:c r="O2806" t="str">
        <x:v>Distributor</x:v>
      </x:c>
      <x:c r="P2806" t="str">
        <x:v>SR-021</x:v>
      </x:c>
      <x:c r="Q2806" s="16" t="n">
        <x:v>29</x:v>
      </x:c>
      <x:c r="R2806" s="17" t="n">
        <x:v>21.53</x:v>
      </x:c>
      <x:c r="S2806" s="18" t="n">
        <x:v>0.03</x:v>
      </x:c>
      <x:c r="T2806" s="17" t="n">
        <x:v>624.43</x:v>
      </x:c>
      <x:c r="U2806" s="17" t="n">
        <x:v>605.7</x:v>
      </x:c>
      <x:c r="V2806" s="17" t="n">
        <x:v>315.24</x:v>
      </x:c>
      <x:c r="W2806" s="17" t="n">
        <x:v>290.45</x:v>
      </x:c>
      <x:c r="X2806" s="18" t="n">
        <x:v>0.4795</x:v>
      </x:c>
      <x:c r="Y2806" s="17" t="n">
        <x:v>589.54</x:v>
      </x:c>
      <x:c r="Z2806" s="18" t="n">
        <x:v>1.0274</x:v>
      </x:c>
      <x:c r="AA2806" s="18" t="n">
        <x:v>0.033</x:v>
      </x:c>
      <x:c r="AB2806" t="str">
        <x:v>No</x:v>
      </x:c>
      <x:c r="AC2806" t="str">
        <x:v>Core</x:v>
      </x:c>
      <x:c r="AD2806" s="18" t="n">
        <x:v>0.4795278190523361</x:v>
      </x:c>
      <x:c r="AE2806" s="18" t="n">
        <x:v>1.027411201954066</x:v>
      </x:c>
      <x:c r="AF2806" s="17" t="n">
        <x:v>16.160000000000082</x:v>
      </x:c>
      <x:c r="AG2806" s="18" t="n">
        <x:v>0.027411201954066024</x:v>
      </x:c>
      <x:c r="AH2806" t="str">
        <x:v>Above Target</x:v>
      </x:c>
    </x:row>
    <x:row r="2807">
      <x:c r="A2807" t="str">
        <x:v>TXN-002804</x:v>
      </x:c>
      <x:c r="B2807" s="14" t="d">
        <x:v>2025-06-27T00:00:00.000Z</x:v>
      </x:c>
      <x:c r="C2807" t="n">
        <x:v>2025</x:v>
      </x:c>
      <x:c r="D2807" t="str">
        <x:v>Q2</x:v>
      </x:c>
      <x:c r="E2807" t="n">
        <x:v>6</x:v>
      </x:c>
      <x:c r="F2807" t="str">
        <x:v>June</x:v>
      </x:c>
      <x:c r="G2807" s="15" t="d">
        <x:v>2025-06-01T00:00:00.000Z</x:v>
      </x:c>
      <x:c r="H2807" t="str">
        <x:v>2025-06</x:v>
      </x:c>
      <x:c r="I2807" t="str">
        <x:v>United States</x:v>
      </x:c>
      <x:c r="J2807" t="str">
        <x:v>North America</x:v>
      </x:c>
      <x:c r="K2807" t="str">
        <x:v>USD</x:v>
      </x:c>
      <x:c r="L2807" t="str">
        <x:v>Johnnie Walker</x:v>
      </x:c>
      <x:c r="M2807" t="str">
        <x:v>Scotch Whisky</x:v>
      </x:c>
      <x:c r="N2807" t="str">
        <x:v>On-Trade</x:v>
      </x:c>
      <x:c r="O2807" t="str">
        <x:v>Key Account</x:v>
      </x:c>
      <x:c r="P2807" t="str">
        <x:v>SR-053</x:v>
      </x:c>
      <x:c r="Q2807" s="16" t="n">
        <x:v>140</x:v>
      </x:c>
      <x:c r="R2807" s="17" t="n">
        <x:v>41.81</x:v>
      </x:c>
      <x:c r="S2807" s="18" t="n">
        <x:v>0</x:v>
      </x:c>
      <x:c r="T2807" s="17" t="n">
        <x:v>5853.21</x:v>
      </x:c>
      <x:c r="U2807" s="17" t="n">
        <x:v>5853.21</x:v>
      </x:c>
      <x:c r="V2807" s="17" t="n">
        <x:v>2734.34</x:v>
      </x:c>
      <x:c r="W2807" s="17" t="n">
        <x:v>3118.87</x:v>
      </x:c>
      <x:c r="X2807" s="18" t="n">
        <x:v>0.5328</x:v>
      </x:c>
      <x:c r="Y2807" s="17" t="n">
        <x:v>6283.85</x:v>
      </x:c>
      <x:c r="Z2807" s="18" t="n">
        <x:v>0.9315</x:v>
      </x:c>
      <x:c r="AA2807" s="18" t="n">
        <x:v>-0.0246</x:v>
      </x:c>
      <x:c r="AB2807" t="str">
        <x:v>No</x:v>
      </x:c>
      <x:c r="AC2807" t="str">
        <x:v>Luxury / Reserve</x:v>
      </x:c>
      <x:c r="AD2807" s="18" t="n">
        <x:v>0.5328477877950731</x:v>
      </x:c>
      <x:c r="AE2807" s="18" t="n">
        <x:v>0.9314687651678508</x:v>
      </x:c>
      <x:c r="AF2807" s="17" t="n">
        <x:v>-430.6400000000003</x:v>
      </x:c>
      <x:c r="AG2807" s="18" t="n">
        <x:v>-0.06853123483214912</x:v>
      </x:c>
      <x:c r="AH2807" t="str">
        <x:v>Below Target</x:v>
      </x:c>
    </x:row>
    <x:row r="2808">
      <x:c r="A2808" t="str">
        <x:v>TXN-002805</x:v>
      </x:c>
      <x:c r="B2808" s="14" t="d">
        <x:v>2025-02-25T00:00:00.000Z</x:v>
      </x:c>
      <x:c r="C2808" t="n">
        <x:v>2025</x:v>
      </x:c>
      <x:c r="D2808" t="str">
        <x:v>Q1</x:v>
      </x:c>
      <x:c r="E2808" t="n">
        <x:v>2</x:v>
      </x:c>
      <x:c r="F2808" t="str">
        <x:v>February</x:v>
      </x:c>
      <x:c r="G2808" s="15" t="d">
        <x:v>2025-02-01T00:00:00.000Z</x:v>
      </x:c>
      <x:c r="H2808" t="str">
        <x:v>2025-02</x:v>
      </x:c>
      <x:c r="I2808" t="str">
        <x:v>United States</x:v>
      </x:c>
      <x:c r="J2808" t="str">
        <x:v>North America</x:v>
      </x:c>
      <x:c r="K2808" t="str">
        <x:v>USD</x:v>
      </x:c>
      <x:c r="L2808" t="str">
        <x:v>Don Julio</x:v>
      </x:c>
      <x:c r="M2808" t="str">
        <x:v>Tequila</x:v>
      </x:c>
      <x:c r="N2808" t="str">
        <x:v>Off-Trade</x:v>
      </x:c>
      <x:c r="O2808" t="str">
        <x:v>E-commerce Partner</x:v>
      </x:c>
      <x:c r="P2808" t="str">
        <x:v>SR-054</x:v>
      </x:c>
      <x:c r="Q2808" s="16" t="n">
        <x:v>114</x:v>
      </x:c>
      <x:c r="R2808" s="17" t="n">
        <x:v>46.21</x:v>
      </x:c>
      <x:c r="S2808" s="18" t="n">
        <x:v>0</x:v>
      </x:c>
      <x:c r="T2808" s="17" t="n">
        <x:v>5268.22</x:v>
      </x:c>
      <x:c r="U2808" s="17" t="n">
        <x:v>5268.22</x:v>
      </x:c>
      <x:c r="V2808" s="17" t="n">
        <x:v>2251.53</x:v>
      </x:c>
      <x:c r="W2808" s="17" t="n">
        <x:v>3016.68</x:v>
      </x:c>
      <x:c r="X2808" s="18" t="n">
        <x:v>0.5726</x:v>
      </x:c>
      <x:c r="Y2808" s="17" t="n">
        <x:v>6029.06</x:v>
      </x:c>
      <x:c r="Z2808" s="18" t="n">
        <x:v>0.8738</x:v>
      </x:c>
      <x:c r="AA2808" s="18" t="n">
        <x:v>0.0285</x:v>
      </x:c>
      <x:c r="AB2808" t="str">
        <x:v>No</x:v>
      </x:c>
      <x:c r="AC2808" t="str">
        <x:v>Luxury / Reserve</x:v>
      </x:c>
      <x:c r="AD2808" s="18" t="n">
        <x:v>0.5726184555694332</x:v>
      </x:c>
      <x:c r="AE2808" s="18" t="n">
        <x:v>0.8738045400112123</x:v>
      </x:c>
      <x:c r="AF2808" s="17" t="n">
        <x:v>-760.8400000000001</x:v>
      </x:c>
      <x:c r="AG2808" s="18" t="n">
        <x:v>-0.12619545998878764</x:v>
      </x:c>
      <x:c r="AH2808" t="str">
        <x:v>Below Target</x:v>
      </x:c>
    </x:row>
    <x:row r="2809">
      <x:c r="A2809" t="str">
        <x:v>TXN-002806</x:v>
      </x:c>
      <x:c r="B2809" s="14" t="d">
        <x:v>2023-05-25T00:00:00.000Z</x:v>
      </x:c>
      <x:c r="C2809" t="n">
        <x:v>2023</x:v>
      </x:c>
      <x:c r="D2809" t="str">
        <x:v>Q2</x:v>
      </x:c>
      <x:c r="E2809" t="n">
        <x:v>5</x:v>
      </x:c>
      <x:c r="F2809" t="str">
        <x:v>May</x:v>
      </x:c>
      <x:c r="G2809" s="15" t="d">
        <x:v>2023-05-01T00:00:00.000Z</x:v>
      </x:c>
      <x:c r="H2809" t="str">
        <x:v>2023-05</x:v>
      </x:c>
      <x:c r="I2809" t="str">
        <x:v>Kenya</x:v>
      </x:c>
      <x:c r="J2809" t="str">
        <x:v>Africa</x:v>
      </x:c>
      <x:c r="K2809" t="str">
        <x:v>KES</x:v>
      </x:c>
      <x:c r="L2809" t="str">
        <x:v>Guinness</x:v>
      </x:c>
      <x:c r="M2809" t="str">
        <x:v>Beer / Stout</x:v>
      </x:c>
      <x:c r="N2809" t="str">
        <x:v>Off-Trade</x:v>
      </x:c>
      <x:c r="O2809" t="str">
        <x:v>Distributor</x:v>
      </x:c>
      <x:c r="P2809" t="str">
        <x:v>SR-003</x:v>
      </x:c>
      <x:c r="Q2809" s="16" t="n">
        <x:v>27</x:v>
      </x:c>
      <x:c r="R2809" s="17" t="n">
        <x:v>7.93</x:v>
      </x:c>
      <x:c r="S2809" s="18" t="n">
        <x:v>0.02</x:v>
      </x:c>
      <x:c r="T2809" s="17" t="n">
        <x:v>214.18</x:v>
      </x:c>
      <x:c r="U2809" s="17" t="n">
        <x:v>209.9</x:v>
      </x:c>
      <x:c r="V2809" s="17" t="n">
        <x:v>105.22</x:v>
      </x:c>
      <x:c r="W2809" s="17" t="n">
        <x:v>104.68</x:v>
      </x:c>
      <x:c r="X2809" s="18" t="n">
        <x:v>0.4987</x:v>
      </x:c>
      <x:c r="Y2809" s="17" t="n">
        <x:v>234.38</x:v>
      </x:c>
      <x:c r="Z2809" s="18" t="n">
        <x:v>0.8956</x:v>
      </x:c>
      <x:c r="AA2809" s="18" t="n">
        <x:v>-0.0275</x:v>
      </x:c>
      <x:c r="AB2809" t="str">
        <x:v>No</x:v>
      </x:c>
      <x:c r="AC2809" t="str">
        <x:v>Core</x:v>
      </x:c>
      <x:c r="AD2809" s="18" t="n">
        <x:v>0.4987136731777037</x:v>
      </x:c>
      <x:c r="AE2809" s="18" t="n">
        <x:v>0.8955542281764656</x:v>
      </x:c>
      <x:c r="AF2809" s="17" t="n">
        <x:v>-24.47999999999999</x:v>
      </x:c>
      <x:c r="AG2809" s="18" t="n">
        <x:v>-0.10444577182353439</x:v>
      </x:c>
      <x:c r="AH2809" t="str">
        <x:v>Below Target</x:v>
      </x:c>
    </x:row>
    <x:row r="2810">
      <x:c r="A2810" t="str">
        <x:v>TXN-002807</x:v>
      </x:c>
      <x:c r="B2810" s="14" t="d">
        <x:v>2024-04-13T00:00:00.000Z</x:v>
      </x:c>
      <x:c r="C2810" t="n">
        <x:v>2024</x:v>
      </x:c>
      <x:c r="D2810" t="str">
        <x:v>Q2</x:v>
      </x:c>
      <x:c r="E2810" t="n">
        <x:v>4</x:v>
      </x:c>
      <x:c r="F2810" t="str">
        <x:v>April</x:v>
      </x:c>
      <x:c r="G2810" s="15" t="d">
        <x:v>2024-04-01T00:00:00.000Z</x:v>
      </x:c>
      <x:c r="H2810" t="str">
        <x:v>2024-04</x:v>
      </x:c>
      <x:c r="I2810" t="str">
        <x:v>Kenya</x:v>
      </x:c>
      <x:c r="J2810" t="str">
        <x:v>Africa</x:v>
      </x:c>
      <x:c r="K2810" t="str">
        <x:v>KES</x:v>
      </x:c>
      <x:c r="L2810" t="str">
        <x:v>Guinness</x:v>
      </x:c>
      <x:c r="M2810" t="str">
        <x:v>Beer / Stout</x:v>
      </x:c>
      <x:c r="N2810" t="str">
        <x:v>On-Trade</x:v>
      </x:c>
      <x:c r="O2810" t="str">
        <x:v>E-commerce Partner</x:v>
      </x:c>
      <x:c r="P2810" t="str">
        <x:v>SR-018</x:v>
      </x:c>
      <x:c r="Q2810" s="16" t="n">
        <x:v>29</x:v>
      </x:c>
      <x:c r="R2810" s="17" t="n">
        <x:v>9.19</x:v>
      </x:c>
      <x:c r="S2810" s="18" t="n">
        <x:v>0.1</x:v>
      </x:c>
      <x:c r="T2810" s="17" t="n">
        <x:v>266.44</x:v>
      </x:c>
      <x:c r="U2810" s="17" t="n">
        <x:v>239.8</x:v>
      </x:c>
      <x:c r="V2810" s="17" t="n">
        <x:v>135.73</x:v>
      </x:c>
      <x:c r="W2810" s="17" t="n">
        <x:v>104.07</x:v>
      </x:c>
      <x:c r="X2810" s="18" t="n">
        <x:v>0.434</x:v>
      </x:c>
      <x:c r="Y2810" s="17" t="n">
        <x:v>247.61</x:v>
      </x:c>
      <x:c r="Z2810" s="18" t="n">
        <x:v>0.9685</x:v>
      </x:c>
      <x:c r="AA2810" s="18" t="n">
        <x:v>0.1123</x:v>
      </x:c>
      <x:c r="AB2810" t="str">
        <x:v>Yes</x:v>
      </x:c>
      <x:c r="AC2810" t="str">
        <x:v>Core</x:v>
      </x:c>
      <x:c r="AD2810" s="18" t="n">
        <x:v>0.4339866555462885</x:v>
      </x:c>
      <x:c r="AE2810" s="18" t="n">
        <x:v>0.9684584629053754</x:v>
      </x:c>
      <x:c r="AF2810" s="17" t="n">
        <x:v>-7.810000000000002</x:v>
      </x:c>
      <x:c r="AG2810" s="18" t="n">
        <x:v>-0.03154153709462462</x:v>
      </x:c>
      <x:c r="AH2810" t="str">
        <x:v>Below Target</x:v>
      </x:c>
    </x:row>
    <x:row r="2811">
      <x:c r="A2811" t="str">
        <x:v>TXN-002808</x:v>
      </x:c>
      <x:c r="B2811" s="14" t="d">
        <x:v>2025-02-16T00:00:00.000Z</x:v>
      </x:c>
      <x:c r="C2811" t="n">
        <x:v>2025</x:v>
      </x:c>
      <x:c r="D2811" t="str">
        <x:v>Q1</x:v>
      </x:c>
      <x:c r="E2811" t="n">
        <x:v>2</x:v>
      </x:c>
      <x:c r="F2811" t="str">
        <x:v>February</x:v>
      </x:c>
      <x:c r="G2811" s="15" t="d">
        <x:v>2025-02-01T00:00:00.000Z</x:v>
      </x:c>
      <x:c r="H2811" t="str">
        <x:v>2025-02</x:v>
      </x:c>
      <x:c r="I2811" t="str">
        <x:v>Mexico</x:v>
      </x:c>
      <x:c r="J2811" t="str">
        <x:v>Latin America &amp; Caribbean</x:v>
      </x:c>
      <x:c r="K2811" t="str">
        <x:v>MXN</x:v>
      </x:c>
      <x:c r="L2811" t="str">
        <x:v>Guinness</x:v>
      </x:c>
      <x:c r="M2811" t="str">
        <x:v>Beer / Stout</x:v>
      </x:c>
      <x:c r="N2811" t="str">
        <x:v>Wholesale</x:v>
      </x:c>
      <x:c r="O2811" t="str">
        <x:v>E-commerce Partner</x:v>
      </x:c>
      <x:c r="P2811" t="str">
        <x:v>SR-050</x:v>
      </x:c>
      <x:c r="Q2811" s="16" t="n">
        <x:v>67</x:v>
      </x:c>
      <x:c r="R2811" s="17" t="n">
        <x:v>6.44</x:v>
      </x:c>
      <x:c r="S2811" s="18" t="n">
        <x:v>0</x:v>
      </x:c>
      <x:c r="T2811" s="17" t="n">
        <x:v>431.8</x:v>
      </x:c>
      <x:c r="U2811" s="17" t="n">
        <x:v>431.8</x:v>
      </x:c>
      <x:c r="V2811" s="17" t="n">
        <x:v>219.57</x:v>
      </x:c>
      <x:c r="W2811" s="17" t="n">
        <x:v>212.23</x:v>
      </x:c>
      <x:c r="X2811" s="18" t="n">
        <x:v>0.4915</x:v>
      </x:c>
      <x:c r="Y2811" s="17" t="n">
        <x:v>414.2</x:v>
      </x:c>
      <x:c r="Z2811" s="18" t="n">
        <x:v>1.0425</x:v>
      </x:c>
      <x:c r="AA2811" s="18" t="n">
        <x:v>0.0396</x:v>
      </x:c>
      <x:c r="AB2811" t="str">
        <x:v>No</x:v>
      </x:c>
      <x:c r="AC2811" t="str">
        <x:v>Core</x:v>
      </x:c>
      <x:c r="AD2811" s="18" t="n">
        <x:v>0.49150069476609537</x:v>
      </x:c>
      <x:c r="AE2811" s="18" t="n">
        <x:v>1.0424915499758571</x:v>
      </x:c>
      <x:c r="AF2811" s="17" t="n">
        <x:v>17.600000000000023</x:v>
      </x:c>
      <x:c r="AG2811" s="18" t="n">
        <x:v>0.04249154997585713</x:v>
      </x:c>
      <x:c r="AH2811" t="str">
        <x:v>Above Target</x:v>
      </x:c>
    </x:row>
    <x:row r="2812">
      <x:c r="A2812" t="str">
        <x:v>TXN-002809</x:v>
      </x:c>
      <x:c r="B2812" s="14" t="d">
        <x:v>2023-05-18T00:00:00.000Z</x:v>
      </x:c>
      <x:c r="C2812" t="n">
        <x:v>2023</x:v>
      </x:c>
      <x:c r="D2812" t="str">
        <x:v>Q2</x:v>
      </x:c>
      <x:c r="E2812" t="n">
        <x:v>5</x:v>
      </x:c>
      <x:c r="F2812" t="str">
        <x:v>May</x:v>
      </x:c>
      <x:c r="G2812" s="15" t="d">
        <x:v>2023-05-01T00:00:00.000Z</x:v>
      </x:c>
      <x:c r="H2812" t="str">
        <x:v>2023-05</x:v>
      </x:c>
      <x:c r="I2812" t="str">
        <x:v>Australia</x:v>
      </x:c>
      <x:c r="J2812" t="str">
        <x:v>Asia Pacific</x:v>
      </x:c>
      <x:c r="K2812" t="str">
        <x:v>AUD</x:v>
      </x:c>
      <x:c r="L2812" t="str">
        <x:v>Ketel One</x:v>
      </x:c>
      <x:c r="M2812" t="str">
        <x:v>Vodka</x:v>
      </x:c>
      <x:c r="N2812" t="str">
        <x:v>Wholesale</x:v>
      </x:c>
      <x:c r="O2812" t="str">
        <x:v>Hospitality Group</x:v>
      </x:c>
      <x:c r="P2812" t="str">
        <x:v>SR-050</x:v>
      </x:c>
      <x:c r="Q2812" s="16" t="n">
        <x:v>44</x:v>
      </x:c>
      <x:c r="R2812" s="17" t="n">
        <x:v>27.99</x:v>
      </x:c>
      <x:c r="S2812" s="18" t="n">
        <x:v>0</x:v>
      </x:c>
      <x:c r="T2812" s="17" t="n">
        <x:v>1231.37</x:v>
      </x:c>
      <x:c r="U2812" s="17" t="n">
        <x:v>1231.37</x:v>
      </x:c>
      <x:c r="V2812" s="17" t="n">
        <x:v>504.43</x:v>
      </x:c>
      <x:c r="W2812" s="17" t="n">
        <x:v>726.93</x:v>
      </x:c>
      <x:c r="X2812" s="18" t="n">
        <x:v>0.5903</x:v>
      </x:c>
      <x:c r="Y2812" s="17" t="n">
        <x:v>1298.94</x:v>
      </x:c>
      <x:c r="Z2812" s="18" t="n">
        <x:v>0.948</x:v>
      </x:c>
      <x:c r="AA2812" s="18" t="n">
        <x:v>0.0699</x:v>
      </x:c>
      <x:c r="AB2812" t="str">
        <x:v>No</x:v>
      </x:c>
      <x:c r="AC2812" t="str">
        <x:v>Premium Core</x:v>
      </x:c>
      <x:c r="AD2812" s="18" t="n">
        <x:v>0.5903424640847187</x:v>
      </x:c>
      <x:c r="AE2812" s="18" t="n">
        <x:v>0.9479806611544797</x:v>
      </x:c>
      <x:c r="AF2812" s="17" t="n">
        <x:v>-67.57000000000016</x:v>
      </x:c>
      <x:c r="AG2812" s="18" t="n">
        <x:v>-0.05201933884552032</x:v>
      </x:c>
      <x:c r="AH2812" t="str">
        <x:v>Below Target</x:v>
      </x:c>
    </x:row>
    <x:row r="2813">
      <x:c r="A2813" t="str">
        <x:v>TXN-002810</x:v>
      </x:c>
      <x:c r="B2813" s="14" t="d">
        <x:v>2026-03-30T00:00:00.000Z</x:v>
      </x:c>
      <x:c r="C2813" t="n">
        <x:v>2026</x:v>
      </x:c>
      <x:c r="D2813" t="str">
        <x:v>Q1</x:v>
      </x:c>
      <x:c r="E2813" t="n">
        <x:v>3</x:v>
      </x:c>
      <x:c r="F2813" t="str">
        <x:v>March</x:v>
      </x:c>
      <x:c r="G2813" s="15" t="d">
        <x:v>2026-03-01T00:00:00.000Z</x:v>
      </x:c>
      <x:c r="H2813" t="str">
        <x:v>2026-03</x:v>
      </x:c>
      <x:c r="I2813" t="str">
        <x:v>United States</x:v>
      </x:c>
      <x:c r="J2813" t="str">
        <x:v>North America</x:v>
      </x:c>
      <x:c r="K2813" t="str">
        <x:v>USD</x:v>
      </x:c>
      <x:c r="L2813" t="str">
        <x:v>Don Julio</x:v>
      </x:c>
      <x:c r="M2813" t="str">
        <x:v>Tequila</x:v>
      </x:c>
      <x:c r="N2813" t="str">
        <x:v>Duty Free / Travel Retail</x:v>
      </x:c>
      <x:c r="O2813" t="str">
        <x:v>Key Account</x:v>
      </x:c>
      <x:c r="P2813" t="str">
        <x:v>SR-037</x:v>
      </x:c>
      <x:c r="Q2813" s="16" t="n">
        <x:v>120</x:v>
      </x:c>
      <x:c r="R2813" s="17" t="n">
        <x:v>61.43</x:v>
      </x:c>
      <x:c r="S2813" s="18" t="n">
        <x:v>0.03</x:v>
      </x:c>
      <x:c r="T2813" s="17" t="n">
        <x:v>7371.9</x:v>
      </x:c>
      <x:c r="U2813" s="17" t="n">
        <x:v>7150.74</x:v>
      </x:c>
      <x:c r="V2813" s="17" t="n">
        <x:v>2861.24</x:v>
      </x:c>
      <x:c r="W2813" s="17" t="n">
        <x:v>4289.5</x:v>
      </x:c>
      <x:c r="X2813" s="18" t="n">
        <x:v>0.5999</x:v>
      </x:c>
      <x:c r="Y2813" s="17" t="n">
        <x:v>7004.11</x:v>
      </x:c>
      <x:c r="Z2813" s="18" t="n">
        <x:v>1.0209</x:v>
      </x:c>
      <x:c r="AA2813" s="18" t="n">
        <x:v>0.0945</x:v>
      </x:c>
      <x:c r="AB2813" t="str">
        <x:v>No</x:v>
      </x:c>
      <x:c r="AC2813" t="str">
        <x:v>Luxury / Reserve</x:v>
      </x:c>
      <x:c r="AD2813" s="18" t="n">
        <x:v>0.5998679856909914</x:v>
      </x:c>
      <x:c r="AE2813" s="18" t="n">
        <x:v>1.020934851108849</x:v>
      </x:c>
      <x:c r="AF2813" s="17" t="n">
        <x:v>146.6300000000001</x:v>
      </x:c>
      <x:c r="AG2813" s="18" t="n">
        <x:v>0.020934851108848965</x:v>
      </x:c>
      <x:c r="AH2813" t="str">
        <x:v>Above Target</x:v>
      </x:c>
    </x:row>
    <x:row r="2814">
      <x:c r="A2814" t="str">
        <x:v>TXN-002811</x:v>
      </x:c>
      <x:c r="B2814" s="14" t="d">
        <x:v>2024-09-25T00:00:00.000Z</x:v>
      </x:c>
      <x:c r="C2814" t="n">
        <x:v>2024</x:v>
      </x:c>
      <x:c r="D2814" t="str">
        <x:v>Q3</x:v>
      </x:c>
      <x:c r="E2814" t="n">
        <x:v>9</x:v>
      </x:c>
      <x:c r="F2814" t="str">
        <x:v>September</x:v>
      </x:c>
      <x:c r="G2814" s="15" t="d">
        <x:v>2024-09-01T00:00:00.000Z</x:v>
      </x:c>
      <x:c r="H2814" t="str">
        <x:v>2024-09</x:v>
      </x:c>
      <x:c r="I2814" t="str">
        <x:v>United States</x:v>
      </x:c>
      <x:c r="J2814" t="str">
        <x:v>North America</x:v>
      </x:c>
      <x:c r="K2814" t="str">
        <x:v>USD</x:v>
      </x:c>
      <x:c r="L2814" t="str">
        <x:v>Cîroc</x:v>
      </x:c>
      <x:c r="M2814" t="str">
        <x:v>Vodka</x:v>
      </x:c>
      <x:c r="N2814" t="str">
        <x:v>Wholesale</x:v>
      </x:c>
      <x:c r="O2814" t="str">
        <x:v>Distributor</x:v>
      </x:c>
      <x:c r="P2814" t="str">
        <x:v>SR-033</x:v>
      </x:c>
      <x:c r="Q2814" s="16" t="n">
        <x:v>138</x:v>
      </x:c>
      <x:c r="R2814" s="17" t="n">
        <x:v>30.46</x:v>
      </x:c>
      <x:c r="S2814" s="18" t="n">
        <x:v>0.03</x:v>
      </x:c>
      <x:c r="T2814" s="17" t="n">
        <x:v>4203.2</x:v>
      </x:c>
      <x:c r="U2814" s="17" t="n">
        <x:v>4077.1</x:v>
      </x:c>
      <x:c r="V2814" s="17" t="n">
        <x:v>1663.4</x:v>
      </x:c>
      <x:c r="W2814" s="17" t="n">
        <x:v>2413.7</x:v>
      </x:c>
      <x:c r="X2814" s="18" t="n">
        <x:v>0.592</x:v>
      </x:c>
      <x:c r="Y2814" s="17" t="n">
        <x:v>4263.39</x:v>
      </x:c>
      <x:c r="Z2814" s="18" t="n">
        <x:v>0.9563</x:v>
      </x:c>
      <x:c r="AA2814" s="18" t="n">
        <x:v>0.0999</x:v>
      </x:c>
      <x:c r="AB2814" t="str">
        <x:v>No</x:v>
      </x:c>
      <x:c r="AC2814" t="str">
        <x:v>Luxury / Reserve</x:v>
      </x:c>
      <x:c r="AD2814" s="18" t="n">
        <x:v>0.5920139314708984</x:v>
      </x:c>
      <x:c r="AE2814" s="18" t="n">
        <x:v>0.9563047246440038</x:v>
      </x:c>
      <x:c r="AF2814" s="17" t="n">
        <x:v>-186.29000000000042</x:v>
      </x:c>
      <x:c r="AG2814" s="18" t="n">
        <x:v>-0.04369527535599615</x:v>
      </x:c>
      <x:c r="AH2814" t="str">
        <x:v>Below Target</x:v>
      </x:c>
    </x:row>
    <x:row r="2815">
      <x:c r="A2815" t="str">
        <x:v>TXN-002812</x:v>
      </x:c>
      <x:c r="B2815" s="14" t="d">
        <x:v>2025-10-09T00:00:00.000Z</x:v>
      </x:c>
      <x:c r="C2815" t="n">
        <x:v>2025</x:v>
      </x:c>
      <x:c r="D2815" t="str">
        <x:v>Q4</x:v>
      </x:c>
      <x:c r="E2815" t="n">
        <x:v>10</x:v>
      </x:c>
      <x:c r="F2815" t="str">
        <x:v>October</x:v>
      </x:c>
      <x:c r="G2815" s="15" t="d">
        <x:v>2025-10-01T00:00:00.000Z</x:v>
      </x:c>
      <x:c r="H2815" t="str">
        <x:v>2025-10</x:v>
      </x:c>
      <x:c r="I2815" t="str">
        <x:v>Canada</x:v>
      </x:c>
      <x:c r="J2815" t="str">
        <x:v>North America</x:v>
      </x:c>
      <x:c r="K2815" t="str">
        <x:v>CAD</x:v>
      </x:c>
      <x:c r="L2815" t="str">
        <x:v>Captain Morgan</x:v>
      </x:c>
      <x:c r="M2815" t="str">
        <x:v>Rum</x:v>
      </x:c>
      <x:c r="N2815" t="str">
        <x:v>Off-Trade</x:v>
      </x:c>
      <x:c r="O2815" t="str">
        <x:v>Independent Retailer</x:v>
      </x:c>
      <x:c r="P2815" t="str">
        <x:v>SR-029</x:v>
      </x:c>
      <x:c r="Q2815" s="16" t="n">
        <x:v>44</x:v>
      </x:c>
      <x:c r="R2815" s="17" t="n">
        <x:v>19.13</x:v>
      </x:c>
      <x:c r="S2815" s="18" t="n">
        <x:v>0.02</x:v>
      </x:c>
      <x:c r="T2815" s="17" t="n">
        <x:v>841.74</x:v>
      </x:c>
      <x:c r="U2815" s="17" t="n">
        <x:v>824.91</x:v>
      </x:c>
      <x:c r="V2815" s="17" t="n">
        <x:v>421.34</x:v>
      </x:c>
      <x:c r="W2815" s="17" t="n">
        <x:v>403.56</x:v>
      </x:c>
      <x:c r="X2815" s="18" t="n">
        <x:v>0.4892</x:v>
      </x:c>
      <x:c r="Y2815" s="17" t="n">
        <x:v>865.13</x:v>
      </x:c>
      <x:c r="Z2815" s="18" t="n">
        <x:v>0.9535</x:v>
      </x:c>
      <x:c r="AA2815" s="18" t="n">
        <x:v>0.1063</x:v>
      </x:c>
      <x:c r="AB2815" t="str">
        <x:v>No</x:v>
      </x:c>
      <x:c r="AC2815" t="str">
        <x:v>Core</x:v>
      </x:c>
      <x:c r="AD2815" s="18" t="n">
        <x:v>0.4892170054915082</x:v>
      </x:c>
      <x:c r="AE2815" s="18" t="n">
        <x:v>0.9535098771282928</x:v>
      </x:c>
      <x:c r="AF2815" s="17" t="n">
        <x:v>-40.22000000000003</x:v>
      </x:c>
      <x:c r="AG2815" s="18" t="n">
        <x:v>-0.046490122871707174</x:v>
      </x:c>
      <x:c r="AH2815" t="str">
        <x:v>Below Target</x:v>
      </x:c>
    </x:row>
    <x:row r="2816">
      <x:c r="A2816" t="str">
        <x:v>TXN-002813</x:v>
      </x:c>
      <x:c r="B2816" s="14" t="d">
        <x:v>2025-12-23T00:00:00.000Z</x:v>
      </x:c>
      <x:c r="C2816" t="n">
        <x:v>2025</x:v>
      </x:c>
      <x:c r="D2816" t="str">
        <x:v>Q4</x:v>
      </x:c>
      <x:c r="E2816" t="n">
        <x:v>12</x:v>
      </x:c>
      <x:c r="F2816" t="str">
        <x:v>December</x:v>
      </x:c>
      <x:c r="G2816" s="15" t="d">
        <x:v>2025-12-01T00:00:00.000Z</x:v>
      </x:c>
      <x:c r="H2816" t="str">
        <x:v>2025-12</x:v>
      </x:c>
      <x:c r="I2816" t="str">
        <x:v>United Kingdom</x:v>
      </x:c>
      <x:c r="J2816" t="str">
        <x:v>Europe</x:v>
      </x:c>
      <x:c r="K2816" t="str">
        <x:v>GBP</x:v>
      </x:c>
      <x:c r="L2816" t="str">
        <x:v>Guinness</x:v>
      </x:c>
      <x:c r="M2816" t="str">
        <x:v>Beer / Stout</x:v>
      </x:c>
      <x:c r="N2816" t="str">
        <x:v>Wholesale</x:v>
      </x:c>
      <x:c r="O2816" t="str">
        <x:v>Distributor</x:v>
      </x:c>
      <x:c r="P2816" t="str">
        <x:v>SR-028</x:v>
      </x:c>
      <x:c r="Q2816" s="16" t="n">
        <x:v>96</x:v>
      </x:c>
      <x:c r="R2816" s="17" t="n">
        <x:v>7.01</x:v>
      </x:c>
      <x:c r="S2816" s="18" t="n">
        <x:v>0.15</x:v>
      </x:c>
      <x:c r="T2816" s="17" t="n">
        <x:v>673.01</x:v>
      </x:c>
      <x:c r="U2816" s="17" t="n">
        <x:v>572.06</x:v>
      </x:c>
      <x:c r="V2816" s="17" t="n">
        <x:v>320.66</x:v>
      </x:c>
      <x:c r="W2816" s="17" t="n">
        <x:v>251.4</x:v>
      </x:c>
      <x:c r="X2816" s="18" t="n">
        <x:v>0.4395</x:v>
      </x:c>
      <x:c r="Y2816" s="17" t="n">
        <x:v>579.58</x:v>
      </x:c>
      <x:c r="Z2816" s="18" t="n">
        <x:v>0.987</x:v>
      </x:c>
      <x:c r="AA2816" s="18" t="n">
        <x:v>0.0315</x:v>
      </x:c>
      <x:c r="AB2816" t="str">
        <x:v>Yes</x:v>
      </x:c>
      <x:c r="AC2816" t="str">
        <x:v>Core</x:v>
      </x:c>
      <x:c r="AD2816" s="18" t="n">
        <x:v>0.4394643918470091</x:v>
      </x:c>
      <x:c r="AE2816" s="18" t="n">
        <x:v>0.9870250871320609</x:v>
      </x:c>
      <x:c r="AF2816" s="17" t="n">
        <x:v>-7.5200000000000955</x:v>
      </x:c>
      <x:c r="AG2816" s="18" t="n">
        <x:v>-0.012974912867939016</x:v>
      </x:c>
      <x:c r="AH2816" t="str">
        <x:v>Below Target</x:v>
      </x:c>
    </x:row>
    <x:row r="2817">
      <x:c r="A2817" t="str">
        <x:v>TXN-002814</x:v>
      </x:c>
      <x:c r="B2817" s="14" t="d">
        <x:v>2025-03-30T00:00:00.000Z</x:v>
      </x:c>
      <x:c r="C2817" t="n">
        <x:v>2025</x:v>
      </x:c>
      <x:c r="D2817" t="str">
        <x:v>Q1</x:v>
      </x:c>
      <x:c r="E2817" t="n">
        <x:v>3</x:v>
      </x:c>
      <x:c r="F2817" t="str">
        <x:v>March</x:v>
      </x:c>
      <x:c r="G2817" s="15" t="d">
        <x:v>2025-03-01T00:00:00.000Z</x:v>
      </x:c>
      <x:c r="H2817" t="str">
        <x:v>2025-03</x:v>
      </x:c>
      <x:c r="I2817" t="str">
        <x:v>Kenya</x:v>
      </x:c>
      <x:c r="J2817" t="str">
        <x:v>Africa</x:v>
      </x:c>
      <x:c r="K2817" t="str">
        <x:v>KES</x:v>
      </x:c>
      <x:c r="L2817" t="str">
        <x:v>Don Julio</x:v>
      </x:c>
      <x:c r="M2817" t="str">
        <x:v>Tequila</x:v>
      </x:c>
      <x:c r="N2817" t="str">
        <x:v>On-Trade</x:v>
      </x:c>
      <x:c r="O2817" t="str">
        <x:v>Key Account</x:v>
      </x:c>
      <x:c r="P2817" t="str">
        <x:v>SR-029</x:v>
      </x:c>
      <x:c r="Q2817" s="16" t="n">
        <x:v>80</x:v>
      </x:c>
      <x:c r="R2817" s="17" t="n">
        <x:v>51.15</x:v>
      </x:c>
      <x:c r="S2817" s="18" t="n">
        <x:v>0.1</x:v>
      </x:c>
      <x:c r="T2817" s="17" t="n">
        <x:v>4092</x:v>
      </x:c>
      <x:c r="U2817" s="17" t="n">
        <x:v>3682.8</x:v>
      </x:c>
      <x:c r="V2817" s="17" t="n">
        <x:v>1519.59</x:v>
      </x:c>
      <x:c r="W2817" s="17" t="n">
        <x:v>2163.2</x:v>
      </x:c>
      <x:c r="X2817" s="18" t="n">
        <x:v>0.5874</x:v>
      </x:c>
      <x:c r="Y2817" s="17" t="n">
        <x:v>3935.61</x:v>
      </x:c>
      <x:c r="Z2817" s="18" t="n">
        <x:v>0.9358</x:v>
      </x:c>
      <x:c r="AA2817" s="18" t="n">
        <x:v>-0.008</x:v>
      </x:c>
      <x:c r="AB2817" t="str">
        <x:v>Yes</x:v>
      </x:c>
      <x:c r="AC2817" t="str">
        <x:v>Luxury / Reserve</x:v>
      </x:c>
      <x:c r="AD2817" s="18" t="n">
        <x:v>0.5873791680243292</x:v>
      </x:c>
      <x:c r="AE2817" s="18" t="n">
        <x:v>0.935763452171328</x:v>
      </x:c>
      <x:c r="AF2817" s="17" t="n">
        <x:v>-252.80999999999995</x:v>
      </x:c>
      <x:c r="AG2817" s="18" t="n">
        <x:v>-0.06423654782867204</x:v>
      </x:c>
      <x:c r="AH2817" t="str">
        <x:v>Below Target</x:v>
      </x:c>
    </x:row>
    <x:row r="2818">
      <x:c r="A2818" t="str">
        <x:v>TXN-002815</x:v>
      </x:c>
      <x:c r="B2818" s="14" t="d">
        <x:v>2025-06-10T00:00:00.000Z</x:v>
      </x:c>
      <x:c r="C2818" t="n">
        <x:v>2025</x:v>
      </x:c>
      <x:c r="D2818" t="str">
        <x:v>Q2</x:v>
      </x:c>
      <x:c r="E2818" t="n">
        <x:v>6</x:v>
      </x:c>
      <x:c r="F2818" t="str">
        <x:v>June</x:v>
      </x:c>
      <x:c r="G2818" s="15" t="d">
        <x:v>2025-06-01T00:00:00.000Z</x:v>
      </x:c>
      <x:c r="H2818" t="str">
        <x:v>2025-06</x:v>
      </x:c>
      <x:c r="I2818" t="str">
        <x:v>Australia</x:v>
      </x:c>
      <x:c r="J2818" t="str">
        <x:v>Asia Pacific</x:v>
      </x:c>
      <x:c r="K2818" t="str">
        <x:v>AUD</x:v>
      </x:c>
      <x:c r="L2818" t="str">
        <x:v>Tanqueray</x:v>
      </x:c>
      <x:c r="M2818" t="str">
        <x:v>Gin</x:v>
      </x:c>
      <x:c r="N2818" t="str">
        <x:v>Duty Free / Travel Retail</x:v>
      </x:c>
      <x:c r="O2818" t="str">
        <x:v>Key Account</x:v>
      </x:c>
      <x:c r="P2818" t="str">
        <x:v>SR-028</x:v>
      </x:c>
      <x:c r="Q2818" s="16" t="n">
        <x:v>52</x:v>
      </x:c>
      <x:c r="R2818" s="17" t="n">
        <x:v>31.36</x:v>
      </x:c>
      <x:c r="S2818" s="18" t="n">
        <x:v>0.02</x:v>
      </x:c>
      <x:c r="T2818" s="17" t="n">
        <x:v>1630.47</x:v>
      </x:c>
      <x:c r="U2818" s="17" t="n">
        <x:v>1597.86</x:v>
      </x:c>
      <x:c r="V2818" s="17" t="n">
        <x:v>767.65</x:v>
      </x:c>
      <x:c r="W2818" s="17" t="n">
        <x:v>830.21</x:v>
      </x:c>
      <x:c r="X2818" s="18" t="n">
        <x:v>0.5196</x:v>
      </x:c>
      <x:c r="Y2818" s="17" t="n">
        <x:v>1699.12</x:v>
      </x:c>
      <x:c r="Z2818" s="18" t="n">
        <x:v>0.9404</x:v>
      </x:c>
      <x:c r="AA2818" s="18" t="n">
        <x:v>0.0936</x:v>
      </x:c>
      <x:c r="AB2818" t="str">
        <x:v>No</x:v>
      </x:c>
      <x:c r="AC2818" t="str">
        <x:v>Premium Core</x:v>
      </x:c>
      <x:c r="AD2818" s="18" t="n">
        <x:v>0.5195761831449565</x:v>
      </x:c>
      <x:c r="AE2818" s="18" t="n">
        <x:v>0.9404044446537031</x:v>
      </x:c>
      <x:c r="AF2818" s="17" t="n">
        <x:v>-101.25999999999999</x:v>
      </x:c>
      <x:c r="AG2818" s="18" t="n">
        <x:v>-0.0595955553462969</x:v>
      </x:c>
      <x:c r="AH2818" t="str">
        <x:v>Below Target</x:v>
      </x:c>
    </x:row>
    <x:row r="2819">
      <x:c r="A2819" t="str">
        <x:v>TXN-002816</x:v>
      </x:c>
      <x:c r="B2819" s="14" t="d">
        <x:v>2024-03-11T00:00:00.000Z</x:v>
      </x:c>
      <x:c r="C2819" t="n">
        <x:v>2024</x:v>
      </x:c>
      <x:c r="D2819" t="str">
        <x:v>Q1</x:v>
      </x:c>
      <x:c r="E2819" t="n">
        <x:v>3</x:v>
      </x:c>
      <x:c r="F2819" t="str">
        <x:v>March</x:v>
      </x:c>
      <x:c r="G2819" s="15" t="d">
        <x:v>2024-03-01T00:00:00.000Z</x:v>
      </x:c>
      <x:c r="H2819" t="str">
        <x:v>2024-03</x:v>
      </x:c>
      <x:c r="I2819" t="str">
        <x:v>India</x:v>
      </x:c>
      <x:c r="J2819" t="str">
        <x:v>Asia Pacific</x:v>
      </x:c>
      <x:c r="K2819" t="str">
        <x:v>INR</x:v>
      </x:c>
      <x:c r="L2819" t="str">
        <x:v>Don Julio</x:v>
      </x:c>
      <x:c r="M2819" t="str">
        <x:v>Tequila</x:v>
      </x:c>
      <x:c r="N2819" t="str">
        <x:v>E-commerce</x:v>
      </x:c>
      <x:c r="O2819" t="str">
        <x:v>Hospitality Group</x:v>
      </x:c>
      <x:c r="P2819" t="str">
        <x:v>SR-003</x:v>
      </x:c>
      <x:c r="Q2819" s="16" t="n">
        <x:v>49</x:v>
      </x:c>
      <x:c r="R2819" s="17" t="n">
        <x:v>50.48</x:v>
      </x:c>
      <x:c r="S2819" s="18" t="n">
        <x:v>0.02</x:v>
      </x:c>
      <x:c r="T2819" s="17" t="n">
        <x:v>2473.4</x:v>
      </x:c>
      <x:c r="U2819" s="17" t="n">
        <x:v>2423.93</x:v>
      </x:c>
      <x:c r="V2819" s="17" t="n">
        <x:v>981.47</x:v>
      </x:c>
      <x:c r="W2819" s="17" t="n">
        <x:v>1442.46</x:v>
      </x:c>
      <x:c r="X2819" s="18" t="n">
        <x:v>0.5951</x:v>
      </x:c>
      <x:c r="Y2819" s="17" t="n">
        <x:v>2701.4</x:v>
      </x:c>
      <x:c r="Z2819" s="18" t="n">
        <x:v>0.8973</x:v>
      </x:c>
      <x:c r="AA2819" s="18" t="n">
        <x:v>-0.0172</x:v>
      </x:c>
      <x:c r="AB2819" t="str">
        <x:v>No</x:v>
      </x:c>
      <x:c r="AC2819" t="str">
        <x:v>Luxury / Reserve</x:v>
      </x:c>
      <x:c r="AD2819" s="18" t="n">
        <x:v>0.5950914424096406</x:v>
      </x:c>
      <x:c r="AE2819" s="18" t="n">
        <x:v>0.8972865921374101</x:v>
      </x:c>
      <x:c r="AF2819" s="17" t="n">
        <x:v>-277.47000000000025</x:v>
      </x:c>
      <x:c r="AG2819" s="18" t="n">
        <x:v>-0.10271340786258985</x:v>
      </x:c>
      <x:c r="AH2819" t="str">
        <x:v>Below Target</x:v>
      </x:c>
    </x:row>
    <x:row r="2820">
      <x:c r="A2820" t="str">
        <x:v>TXN-002817</x:v>
      </x:c>
      <x:c r="B2820" s="14" t="d">
        <x:v>2024-12-28T00:00:00.000Z</x:v>
      </x:c>
      <x:c r="C2820" t="n">
        <x:v>2024</x:v>
      </x:c>
      <x:c r="D2820" t="str">
        <x:v>Q4</x:v>
      </x:c>
      <x:c r="E2820" t="n">
        <x:v>12</x:v>
      </x:c>
      <x:c r="F2820" t="str">
        <x:v>December</x:v>
      </x:c>
      <x:c r="G2820" s="15" t="d">
        <x:v>2024-12-01T00:00:00.000Z</x:v>
      </x:c>
      <x:c r="H2820" t="str">
        <x:v>2024-12</x:v>
      </x:c>
      <x:c r="I2820" t="str">
        <x:v>India</x:v>
      </x:c>
      <x:c r="J2820" t="str">
        <x:v>Asia Pacific</x:v>
      </x:c>
      <x:c r="K2820" t="str">
        <x:v>INR</x:v>
      </x:c>
      <x:c r="L2820" t="str">
        <x:v>Cîroc</x:v>
      </x:c>
      <x:c r="M2820" t="str">
        <x:v>Vodka</x:v>
      </x:c>
      <x:c r="N2820" t="str">
        <x:v>Off-Trade</x:v>
      </x:c>
      <x:c r="O2820" t="str">
        <x:v>Key Account</x:v>
      </x:c>
      <x:c r="P2820" t="str">
        <x:v>SR-019</x:v>
      </x:c>
      <x:c r="Q2820" s="16" t="n">
        <x:v>30</x:v>
      </x:c>
      <x:c r="R2820" s="17" t="n">
        <x:v>35.96</x:v>
      </x:c>
      <x:c r="S2820" s="18" t="n">
        <x:v>0</x:v>
      </x:c>
      <x:c r="T2820" s="17" t="n">
        <x:v>1078.93</x:v>
      </x:c>
      <x:c r="U2820" s="17" t="n">
        <x:v>1078.93</x:v>
      </x:c>
      <x:c r="V2820" s="17" t="n">
        <x:v>463.73</x:v>
      </x:c>
      <x:c r="W2820" s="17" t="n">
        <x:v>615.21</x:v>
      </x:c>
      <x:c r="X2820" s="18" t="n">
        <x:v>0.5702</x:v>
      </x:c>
      <x:c r="Y2820" s="17" t="n">
        <x:v>1241.1</x:v>
      </x:c>
      <x:c r="Z2820" s="18" t="n">
        <x:v>0.8693</x:v>
      </x:c>
      <x:c r="AA2820" s="18" t="n">
        <x:v>0.006</x:v>
      </x:c>
      <x:c r="AB2820" t="str">
        <x:v>No</x:v>
      </x:c>
      <x:c r="AC2820" t="str">
        <x:v>Luxury / Reserve</x:v>
      </x:c>
      <x:c r="AD2820" s="18" t="n">
        <x:v>0.5702038130369903</x:v>
      </x:c>
      <x:c r="AE2820" s="18" t="n">
        <x:v>0.869333655628072</x:v>
      </x:c>
      <x:c r="AF2820" s="17" t="n">
        <x:v>-162.16999999999985</x:v>
      </x:c>
      <x:c r="AG2820" s="18" t="n">
        <x:v>-0.130666344371928</x:v>
      </x:c>
      <x:c r="AH2820" t="str">
        <x:v>Below Target</x:v>
      </x:c>
    </x:row>
    <x:row r="2821">
      <x:c r="A2821" t="str">
        <x:v>TXN-002818</x:v>
      </x:c>
      <x:c r="B2821" s="14" t="d">
        <x:v>2023-03-15T00:00:00.000Z</x:v>
      </x:c>
      <x:c r="C2821" t="n">
        <x:v>2023</x:v>
      </x:c>
      <x:c r="D2821" t="str">
        <x:v>Q1</x:v>
      </x:c>
      <x:c r="E2821" t="n">
        <x:v>3</x:v>
      </x:c>
      <x:c r="F2821" t="str">
        <x:v>March</x:v>
      </x:c>
      <x:c r="G2821" s="15" t="d">
        <x:v>2023-03-01T00:00:00.000Z</x:v>
      </x:c>
      <x:c r="H2821" t="str">
        <x:v>2023-03</x:v>
      </x:c>
      <x:c r="I2821" t="str">
        <x:v>Brazil</x:v>
      </x:c>
      <x:c r="J2821" t="str">
        <x:v>Latin America &amp; Caribbean</x:v>
      </x:c>
      <x:c r="K2821" t="str">
        <x:v>BRL</x:v>
      </x:c>
      <x:c r="L2821" t="str">
        <x:v>Crown Royal</x:v>
      </x:c>
      <x:c r="M2821" t="str">
        <x:v>Canadian Whisky</x:v>
      </x:c>
      <x:c r="N2821" t="str">
        <x:v>E-commerce</x:v>
      </x:c>
      <x:c r="O2821" t="str">
        <x:v>E-commerce Partner</x:v>
      </x:c>
      <x:c r="P2821" t="str">
        <x:v>SR-060</x:v>
      </x:c>
      <x:c r="Q2821" s="16" t="n">
        <x:v>15</x:v>
      </x:c>
      <x:c r="R2821" s="17" t="n">
        <x:v>34.28</x:v>
      </x:c>
      <x:c r="S2821" s="18" t="n">
        <x:v>0.12</x:v>
      </x:c>
      <x:c r="T2821" s="17" t="n">
        <x:v>514.27</x:v>
      </x:c>
      <x:c r="U2821" s="17" t="n">
        <x:v>452.56</x:v>
      </x:c>
      <x:c r="V2821" s="17" t="n">
        <x:v>217.88</x:v>
      </x:c>
      <x:c r="W2821" s="17" t="n">
        <x:v>234.68</x:v>
      </x:c>
      <x:c r="X2821" s="18" t="n">
        <x:v>0.5186</x:v>
      </x:c>
      <x:c r="Y2821" s="17" t="n">
        <x:v>437.7</x:v>
      </x:c>
      <x:c r="Z2821" s="18" t="n">
        <x:v>1.0339</x:v>
      </x:c>
      <x:c r="AA2821" s="18" t="n">
        <x:v>0.1013</x:v>
      </x:c>
      <x:c r="AB2821" t="str">
        <x:v>Yes</x:v>
      </x:c>
      <x:c r="AC2821" t="str">
        <x:v>Premium Core</x:v>
      </x:c>
      <x:c r="AD2821" s="18" t="n">
        <x:v>0.5185610747746155</x:v>
      </x:c>
      <x:c r="AE2821" s="18" t="n">
        <x:v>1.0339501941969387</x:v>
      </x:c>
      <x:c r="AF2821" s="17" t="n">
        <x:v>14.860000000000014</x:v>
      </x:c>
      <x:c r="AG2821" s="18" t="n">
        <x:v>0.03395019419693857</x:v>
      </x:c>
      <x:c r="AH2821" t="str">
        <x:v>Above Target</x:v>
      </x:c>
    </x:row>
    <x:row r="2822">
      <x:c r="A2822" t="str">
        <x:v>TXN-002819</x:v>
      </x:c>
      <x:c r="B2822" s="14" t="d">
        <x:v>2026-01-30T00:00:00.000Z</x:v>
      </x:c>
      <x:c r="C2822" t="n">
        <x:v>2026</x:v>
      </x:c>
      <x:c r="D2822" t="str">
        <x:v>Q1</x:v>
      </x:c>
      <x:c r="E2822" t="n">
        <x:v>1</x:v>
      </x:c>
      <x:c r="F2822" t="str">
        <x:v>January</x:v>
      </x:c>
      <x:c r="G2822" s="15" t="d">
        <x:v>2026-01-01T00:00:00.000Z</x:v>
      </x:c>
      <x:c r="H2822" t="str">
        <x:v>2026-01</x:v>
      </x:c>
      <x:c r="I2822" t="str">
        <x:v>France</x:v>
      </x:c>
      <x:c r="J2822" t="str">
        <x:v>Europe</x:v>
      </x:c>
      <x:c r="K2822" t="str">
        <x:v>EUR</x:v>
      </x:c>
      <x:c r="L2822" t="str">
        <x:v>Smirnoff</x:v>
      </x:c>
      <x:c r="M2822" t="str">
        <x:v>Vodka</x:v>
      </x:c>
      <x:c r="N2822" t="str">
        <x:v>Off-Trade</x:v>
      </x:c>
      <x:c r="O2822" t="str">
        <x:v>Hospitality Group</x:v>
      </x:c>
      <x:c r="P2822" t="str">
        <x:v>SR-001</x:v>
      </x:c>
      <x:c r="Q2822" s="16" t="n">
        <x:v>31</x:v>
      </x:c>
      <x:c r="R2822" s="17" t="n">
        <x:v>18.93</x:v>
      </x:c>
      <x:c r="S2822" s="18" t="n">
        <x:v>0.02</x:v>
      </x:c>
      <x:c r="T2822" s="17" t="n">
        <x:v>586.81</x:v>
      </x:c>
      <x:c r="U2822" s="17" t="n">
        <x:v>575.08</x:v>
      </x:c>
      <x:c r="V2822" s="17" t="n">
        <x:v>264.9</x:v>
      </x:c>
      <x:c r="W2822" s="17" t="n">
        <x:v>310.18</x:v>
      </x:c>
      <x:c r="X2822" s="18" t="n">
        <x:v>0.5394</x:v>
      </x:c>
      <x:c r="Y2822" s="17" t="n">
        <x:v>620.72</x:v>
      </x:c>
      <x:c r="Z2822" s="18" t="n">
        <x:v>0.9265</x:v>
      </x:c>
      <x:c r="AA2822" s="18" t="n">
        <x:v>0.1077</x:v>
      </x:c>
      <x:c r="AB2822" t="str">
        <x:v>No</x:v>
      </x:c>
      <x:c r="AC2822" t="str">
        <x:v>Core</x:v>
      </x:c>
      <x:c r="AD2822" s="18" t="n">
        <x:v>0.5393684356959032</x:v>
      </x:c>
      <x:c r="AE2822" s="18" t="n">
        <x:v>0.92647248356747</x:v>
      </x:c>
      <x:c r="AF2822" s="17" t="n">
        <x:v>-45.639999999999986</x:v>
      </x:c>
      <x:c r="AG2822" s="18" t="n">
        <x:v>-0.07352751643252994</x:v>
      </x:c>
      <x:c r="AH2822" t="str">
        <x:v>Below Target</x:v>
      </x:c>
    </x:row>
    <x:row r="2823">
      <x:c r="A2823" t="str">
        <x:v>TXN-002820</x:v>
      </x:c>
      <x:c r="B2823" s="14" t="d">
        <x:v>2024-11-14T00:00:00.000Z</x:v>
      </x:c>
      <x:c r="C2823" t="n">
        <x:v>2024</x:v>
      </x:c>
      <x:c r="D2823" t="str">
        <x:v>Q4</x:v>
      </x:c>
      <x:c r="E2823" t="n">
        <x:v>11</x:v>
      </x:c>
      <x:c r="F2823" t="str">
        <x:v>November</x:v>
      </x:c>
      <x:c r="G2823" s="15" t="d">
        <x:v>2024-11-01T00:00:00.000Z</x:v>
      </x:c>
      <x:c r="H2823" t="str">
        <x:v>2024-11</x:v>
      </x:c>
      <x:c r="I2823" t="str">
        <x:v>United Kingdom</x:v>
      </x:c>
      <x:c r="J2823" t="str">
        <x:v>Europe</x:v>
      </x:c>
      <x:c r="K2823" t="str">
        <x:v>GBP</x:v>
      </x:c>
      <x:c r="L2823" t="str">
        <x:v>Baileys</x:v>
      </x:c>
      <x:c r="M2823" t="str">
        <x:v>Liqueur</x:v>
      </x:c>
      <x:c r="N2823" t="str">
        <x:v>Off-Trade</x:v>
      </x:c>
      <x:c r="O2823" t="str">
        <x:v>Independent Retailer</x:v>
      </x:c>
      <x:c r="P2823" t="str">
        <x:v>SR-025</x:v>
      </x:c>
      <x:c r="Q2823" s="16" t="n">
        <x:v>228</x:v>
      </x:c>
      <x:c r="R2823" s="17" t="n">
        <x:v>16.8</x:v>
      </x:c>
      <x:c r="S2823" s="18" t="n">
        <x:v>0.12</x:v>
      </x:c>
      <x:c r="T2823" s="17" t="n">
        <x:v>3829.78</x:v>
      </x:c>
      <x:c r="U2823" s="17" t="n">
        <x:v>3370.2</x:v>
      </x:c>
      <x:c r="V2823" s="17" t="n">
        <x:v>1593.59</x:v>
      </x:c>
      <x:c r="W2823" s="17" t="n">
        <x:v>1776.61</x:v>
      </x:c>
      <x:c r="X2823" s="18" t="n">
        <x:v>0.5272</x:v>
      </x:c>
      <x:c r="Y2823" s="17" t="n">
        <x:v>3642.64</x:v>
      </x:c>
      <x:c r="Z2823" s="18" t="n">
        <x:v>0.9252</x:v>
      </x:c>
      <x:c r="AA2823" s="18" t="n">
        <x:v>-0.0121</x:v>
      </x:c>
      <x:c r="AB2823" t="str">
        <x:v>Yes</x:v>
      </x:c>
      <x:c r="AC2823" t="str">
        <x:v>Core</x:v>
      </x:c>
      <x:c r="AD2823" s="18" t="n">
        <x:v>0.5271526912349416</x:v>
      </x:c>
      <x:c r="AE2823" s="18" t="n">
        <x:v>0.9252080908352184</x:v>
      </x:c>
      <x:c r="AF2823" s="17" t="n">
        <x:v>-272.44000000000005</x:v>
      </x:c>
      <x:c r="AG2823" s="18" t="n">
        <x:v>-0.07479190916478161</x:v>
      </x:c>
      <x:c r="AH2823" t="str">
        <x:v>Below Target</x:v>
      </x:c>
    </x:row>
    <x:row r="2824">
      <x:c r="A2824" t="str">
        <x:v>TXN-002821</x:v>
      </x:c>
      <x:c r="B2824" s="14" t="d">
        <x:v>2026-03-17T00:00:00.000Z</x:v>
      </x:c>
      <x:c r="C2824" t="n">
        <x:v>2026</x:v>
      </x:c>
      <x:c r="D2824" t="str">
        <x:v>Q1</x:v>
      </x:c>
      <x:c r="E2824" t="n">
        <x:v>3</x:v>
      </x:c>
      <x:c r="F2824" t="str">
        <x:v>March</x:v>
      </x:c>
      <x:c r="G2824" s="15" t="d">
        <x:v>2026-03-01T00:00:00.000Z</x:v>
      </x:c>
      <x:c r="H2824" t="str">
        <x:v>2026-03</x:v>
      </x:c>
      <x:c r="I2824" t="str">
        <x:v>United States</x:v>
      </x:c>
      <x:c r="J2824" t="str">
        <x:v>North America</x:v>
      </x:c>
      <x:c r="K2824" t="str">
        <x:v>USD</x:v>
      </x:c>
      <x:c r="L2824" t="str">
        <x:v>Baileys</x:v>
      </x:c>
      <x:c r="M2824" t="str">
        <x:v>Liqueur</x:v>
      </x:c>
      <x:c r="N2824" t="str">
        <x:v>Off-Trade</x:v>
      </x:c>
      <x:c r="O2824" t="str">
        <x:v>Key Account</x:v>
      </x:c>
      <x:c r="P2824" t="str">
        <x:v>SR-016</x:v>
      </x:c>
      <x:c r="Q2824" s="16" t="n">
        <x:v>235</x:v>
      </x:c>
      <x:c r="R2824" s="17" t="n">
        <x:v>18.61</x:v>
      </x:c>
      <x:c r="S2824" s="18" t="n">
        <x:v>0</x:v>
      </x:c>
      <x:c r="T2824" s="17" t="n">
        <x:v>4373.46</x:v>
      </x:c>
      <x:c r="U2824" s="17" t="n">
        <x:v>4373.46</x:v>
      </x:c>
      <x:c r="V2824" s="17" t="n">
        <x:v>1967.37</x:v>
      </x:c>
      <x:c r="W2824" s="17" t="n">
        <x:v>2406.09</x:v>
      </x:c>
      <x:c r="X2824" s="18" t="n">
        <x:v>0.5502</x:v>
      </x:c>
      <x:c r="Y2824" s="17" t="n">
        <x:v>4420.95</x:v>
      </x:c>
      <x:c r="Z2824" s="18" t="n">
        <x:v>0.9893</x:v>
      </x:c>
      <x:c r="AA2824" s="18" t="n">
        <x:v>0.0168</x:v>
      </x:c>
      <x:c r="AB2824" t="str">
        <x:v>No</x:v>
      </x:c>
      <x:c r="AC2824" t="str">
        <x:v>Core</x:v>
      </x:c>
      <x:c r="AD2824" s="18" t="n">
        <x:v>0.5501570838649491</x:v>
      </x:c>
      <x:c r="AE2824" s="18" t="n">
        <x:v>0.9892579649170428</x:v>
      </x:c>
      <x:c r="AF2824" s="17" t="n">
        <x:v>-47.48999999999978</x:v>
      </x:c>
      <x:c r="AG2824" s="18" t="n">
        <x:v>-0.010742035082957234</x:v>
      </x:c>
      <x:c r="AH2824" t="str">
        <x:v>Below Target</x:v>
      </x:c>
    </x:row>
    <x:row r="2825">
      <x:c r="A2825" t="str">
        <x:v>TXN-002822</x:v>
      </x:c>
      <x:c r="B2825" s="14" t="d">
        <x:v>2025-04-19T00:00:00.000Z</x:v>
      </x:c>
      <x:c r="C2825" t="n">
        <x:v>2025</x:v>
      </x:c>
      <x:c r="D2825" t="str">
        <x:v>Q2</x:v>
      </x:c>
      <x:c r="E2825" t="n">
        <x:v>4</x:v>
      </x:c>
      <x:c r="F2825" t="str">
        <x:v>April</x:v>
      </x:c>
      <x:c r="G2825" s="15" t="d">
        <x:v>2025-04-01T00:00:00.000Z</x:v>
      </x:c>
      <x:c r="H2825" t="str">
        <x:v>2025-04</x:v>
      </x:c>
      <x:c r="I2825" t="str">
        <x:v>Australia</x:v>
      </x:c>
      <x:c r="J2825" t="str">
        <x:v>Asia Pacific</x:v>
      </x:c>
      <x:c r="K2825" t="str">
        <x:v>AUD</x:v>
      </x:c>
      <x:c r="L2825" t="str">
        <x:v>Cîroc</x:v>
      </x:c>
      <x:c r="M2825" t="str">
        <x:v>Vodka</x:v>
      </x:c>
      <x:c r="N2825" t="str">
        <x:v>Off-Trade</x:v>
      </x:c>
      <x:c r="O2825" t="str">
        <x:v>Independent Retailer</x:v>
      </x:c>
      <x:c r="P2825" t="str">
        <x:v>SR-052</x:v>
      </x:c>
      <x:c r="Q2825" s="16" t="n">
        <x:v>64</x:v>
      </x:c>
      <x:c r="R2825" s="17" t="n">
        <x:v>35.05</x:v>
      </x:c>
      <x:c r="S2825" s="18" t="n">
        <x:v>0</x:v>
      </x:c>
      <x:c r="T2825" s="17" t="n">
        <x:v>2243.41</x:v>
      </x:c>
      <x:c r="U2825" s="17" t="n">
        <x:v>2243.41</x:v>
      </x:c>
      <x:c r="V2825" s="17" t="n">
        <x:v>920.02</x:v>
      </x:c>
      <x:c r="W2825" s="17" t="n">
        <x:v>1323.39</x:v>
      </x:c>
      <x:c r="X2825" s="18" t="n">
        <x:v>0.5899</x:v>
      </x:c>
      <x:c r="Y2825" s="17" t="n">
        <x:v>2468.36</x:v>
      </x:c>
      <x:c r="Z2825" s="18" t="n">
        <x:v>0.9089</x:v>
      </x:c>
      <x:c r="AA2825" s="18" t="n">
        <x:v>0.1123</x:v>
      </x:c>
      <x:c r="AB2825" t="str">
        <x:v>No</x:v>
      </x:c>
      <x:c r="AC2825" t="str">
        <x:v>Luxury / Reserve</x:v>
      </x:c>
      <x:c r="AD2825" s="18" t="n">
        <x:v>0.5899010880757419</x:v>
      </x:c>
      <x:c r="AE2825" s="18" t="n">
        <x:v>0.9088666158907127</x:v>
      </x:c>
      <x:c r="AF2825" s="17" t="n">
        <x:v>-224.95000000000027</x:v>
      </x:c>
      <x:c r="AG2825" s="18" t="n">
        <x:v>-0.09113338410928724</x:v>
      </x:c>
      <x:c r="AH2825" t="str">
        <x:v>Below Target</x:v>
      </x:c>
    </x:row>
    <x:row r="2826">
      <x:c r="A2826" t="str">
        <x:v>TXN-002823</x:v>
      </x:c>
      <x:c r="B2826" s="14" t="d">
        <x:v>2024-08-07T00:00:00.000Z</x:v>
      </x:c>
      <x:c r="C2826" t="n">
        <x:v>2024</x:v>
      </x:c>
      <x:c r="D2826" t="str">
        <x:v>Q3</x:v>
      </x:c>
      <x:c r="E2826" t="n">
        <x:v>8</x:v>
      </x:c>
      <x:c r="F2826" t="str">
        <x:v>August</x:v>
      </x:c>
      <x:c r="G2826" s="15" t="d">
        <x:v>2024-08-01T00:00:00.000Z</x:v>
      </x:c>
      <x:c r="H2826" t="str">
        <x:v>2024-08</x:v>
      </x:c>
      <x:c r="I2826" t="str">
        <x:v>Germany</x:v>
      </x:c>
      <x:c r="J2826" t="str">
        <x:v>Europe</x:v>
      </x:c>
      <x:c r="K2826" t="str">
        <x:v>EUR</x:v>
      </x:c>
      <x:c r="L2826" t="str">
        <x:v>Smirnoff</x:v>
      </x:c>
      <x:c r="M2826" t="str">
        <x:v>Vodka</x:v>
      </x:c>
      <x:c r="N2826" t="str">
        <x:v>On-Trade</x:v>
      </x:c>
      <x:c r="O2826" t="str">
        <x:v>Hospitality Group</x:v>
      </x:c>
      <x:c r="P2826" t="str">
        <x:v>SR-017</x:v>
      </x:c>
      <x:c r="Q2826" s="16" t="n">
        <x:v>60</x:v>
      </x:c>
      <x:c r="R2826" s="17" t="n">
        <x:v>21.68</x:v>
      </x:c>
      <x:c r="S2826" s="18" t="n">
        <x:v>0.1</x:v>
      </x:c>
      <x:c r="T2826" s="17" t="n">
        <x:v>1301.08</x:v>
      </x:c>
      <x:c r="U2826" s="17" t="n">
        <x:v>1170.98</x:v>
      </x:c>
      <x:c r="V2826" s="17" t="n">
        <x:v>583.5</x:v>
      </x:c>
      <x:c r="W2826" s="17" t="n">
        <x:v>587.48</x:v>
      </x:c>
      <x:c r="X2826" s="18" t="n">
        <x:v>0.5017</x:v>
      </x:c>
      <x:c r="Y2826" s="17" t="n">
        <x:v>1291.64</x:v>
      </x:c>
      <x:c r="Z2826" s="18" t="n">
        <x:v>0.9066</x:v>
      </x:c>
      <x:c r="AA2826" s="18" t="n">
        <x:v>0.0739</x:v>
      </x:c>
      <x:c r="AB2826" t="str">
        <x:v>Yes</x:v>
      </x:c>
      <x:c r="AC2826" t="str">
        <x:v>Core</x:v>
      </x:c>
      <x:c r="AD2826" s="18" t="n">
        <x:v>0.5016994312456233</x:v>
      </x:c>
      <x:c r="AE2826" s="18" t="n">
        <x:v>0.9065838778607042</x:v>
      </x:c>
      <x:c r="AF2826" s="17" t="n">
        <x:v>-120.66000000000008</x:v>
      </x:c>
      <x:c r="AG2826" s="18" t="n">
        <x:v>-0.09341612213929583</x:v>
      </x:c>
      <x:c r="AH2826" t="str">
        <x:v>Below Target</x:v>
      </x:c>
    </x:row>
    <x:row r="2827">
      <x:c r="A2827" t="str">
        <x:v>TXN-002824</x:v>
      </x:c>
      <x:c r="B2827" s="14" t="d">
        <x:v>2023-10-13T00:00:00.000Z</x:v>
      </x:c>
      <x:c r="C2827" t="n">
        <x:v>2023</x:v>
      </x:c>
      <x:c r="D2827" t="str">
        <x:v>Q4</x:v>
      </x:c>
      <x:c r="E2827" t="n">
        <x:v>10</x:v>
      </x:c>
      <x:c r="F2827" t="str">
        <x:v>October</x:v>
      </x:c>
      <x:c r="G2827" s="15" t="d">
        <x:v>2023-10-01T00:00:00.000Z</x:v>
      </x:c>
      <x:c r="H2827" t="str">
        <x:v>2023-10</x:v>
      </x:c>
      <x:c r="I2827" t="str">
        <x:v>France</x:v>
      </x:c>
      <x:c r="J2827" t="str">
        <x:v>Europe</x:v>
      </x:c>
      <x:c r="K2827" t="str">
        <x:v>EUR</x:v>
      </x:c>
      <x:c r="L2827" t="str">
        <x:v>Johnnie Walker</x:v>
      </x:c>
      <x:c r="M2827" t="str">
        <x:v>Scotch Whisky</x:v>
      </x:c>
      <x:c r="N2827" t="str">
        <x:v>Duty Free / Travel Retail</x:v>
      </x:c>
      <x:c r="O2827" t="str">
        <x:v>E-commerce Partner</x:v>
      </x:c>
      <x:c r="P2827" t="str">
        <x:v>SR-025</x:v>
      </x:c>
      <x:c r="Q2827" s="16" t="n">
        <x:v>46</x:v>
      </x:c>
      <x:c r="R2827" s="17" t="n">
        <x:v>42.79</x:v>
      </x:c>
      <x:c r="S2827" s="18" t="n">
        <x:v>0.02</x:v>
      </x:c>
      <x:c r="T2827" s="17" t="n">
        <x:v>1968.21</x:v>
      </x:c>
      <x:c r="U2827" s="17" t="n">
        <x:v>1928.84</x:v>
      </x:c>
      <x:c r="V2827" s="17" t="n">
        <x:v>876.82</x:v>
      </x:c>
      <x:c r="W2827" s="17" t="n">
        <x:v>1052.03</x:v>
      </x:c>
      <x:c r="X2827" s="18" t="n">
        <x:v>0.5454</x:v>
      </x:c>
      <x:c r="Y2827" s="17" t="n">
        <x:v>1824.19</x:v>
      </x:c>
      <x:c r="Z2827" s="18" t="n">
        <x:v>1.0574</x:v>
      </x:c>
      <x:c r="AA2827" s="18" t="n">
        <x:v>-0.038</x:v>
      </x:c>
      <x:c r="AB2827" t="str">
        <x:v>No</x:v>
      </x:c>
      <x:c r="AC2827" t="str">
        <x:v>Luxury / Reserve</x:v>
      </x:c>
      <x:c r="AD2827" s="18" t="n">
        <x:v>0.5454210821011592</x:v>
      </x:c>
      <x:c r="AE2827" s="18" t="n">
        <x:v>1.0573679276829715</x:v>
      </x:c>
      <x:c r="AF2827" s="17" t="n">
        <x:v>104.64999999999986</x:v>
      </x:c>
      <x:c r="AG2827" s="18" t="n">
        <x:v>0.057367927682971546</x:v>
      </x:c>
      <x:c r="AH2827" t="str">
        <x:v>Above Target</x:v>
      </x:c>
    </x:row>
    <x:row r="2828">
      <x:c r="A2828" t="str">
        <x:v>TXN-002825</x:v>
      </x:c>
      <x:c r="B2828" s="14" t="d">
        <x:v>2026-05-26T00:00:00.000Z</x:v>
      </x:c>
      <x:c r="C2828" t="n">
        <x:v>2026</x:v>
      </x:c>
      <x:c r="D2828" t="str">
        <x:v>Q2</x:v>
      </x:c>
      <x:c r="E2828" t="n">
        <x:v>5</x:v>
      </x:c>
      <x:c r="F2828" t="str">
        <x:v>May</x:v>
      </x:c>
      <x:c r="G2828" s="15" t="d">
        <x:v>2026-05-01T00:00:00.000Z</x:v>
      </x:c>
      <x:c r="H2828" t="str">
        <x:v>2026-05</x:v>
      </x:c>
      <x:c r="I2828" t="str">
        <x:v>United Kingdom</x:v>
      </x:c>
      <x:c r="J2828" t="str">
        <x:v>Europe</x:v>
      </x:c>
      <x:c r="K2828" t="str">
        <x:v>GBP</x:v>
      </x:c>
      <x:c r="L2828" t="str">
        <x:v>Tanqueray</x:v>
      </x:c>
      <x:c r="M2828" t="str">
        <x:v>Gin</x:v>
      </x:c>
      <x:c r="N2828" t="str">
        <x:v>Off-Trade</x:v>
      </x:c>
      <x:c r="O2828" t="str">
        <x:v>Key Account</x:v>
      </x:c>
      <x:c r="P2828" t="str">
        <x:v>SR-055</x:v>
      </x:c>
      <x:c r="Q2828" s="16" t="n">
        <x:v>88</x:v>
      </x:c>
      <x:c r="R2828" s="17" t="n">
        <x:v>27.62</x:v>
      </x:c>
      <x:c r="S2828" s="18" t="n">
        <x:v>0.12</x:v>
      </x:c>
      <x:c r="T2828" s="17" t="n">
        <x:v>2430.66</x:v>
      </x:c>
      <x:c r="U2828" s="17" t="n">
        <x:v>2138.98</x:v>
      </x:c>
      <x:c r="V2828" s="17" t="n">
        <x:v>1080.44</x:v>
      </x:c>
      <x:c r="W2828" s="17" t="n">
        <x:v>1058.54</x:v>
      </x:c>
      <x:c r="X2828" s="18" t="n">
        <x:v>0.4949</x:v>
      </x:c>
      <x:c r="Y2828" s="17" t="n">
        <x:v>1960.29</x:v>
      </x:c>
      <x:c r="Z2828" s="18" t="n">
        <x:v>1.0912</x:v>
      </x:c>
      <x:c r="AA2828" s="18" t="n">
        <x:v>-0.0132</x:v>
      </x:c>
      <x:c r="AB2828" t="str">
        <x:v>Yes</x:v>
      </x:c>
      <x:c r="AC2828" t="str">
        <x:v>Premium Core</x:v>
      </x:c>
      <x:c r="AD2828" s="18" t="n">
        <x:v>0.49488073754780315</x:v>
      </x:c>
      <x:c r="AE2828" s="18" t="n">
        <x:v>1.0911548801452846</x:v>
      </x:c>
      <x:c r="AF2828" s="17" t="n">
        <x:v>178.69000000000005</x:v>
      </x:c>
      <x:c r="AG2828" s="18" t="n">
        <x:v>0.09115488014528465</x:v>
      </x:c>
      <x:c r="AH2828" t="str">
        <x:v>Above Target</x:v>
      </x:c>
    </x:row>
    <x:row r="2829">
      <x:c r="A2829" t="str">
        <x:v>TXN-002826</x:v>
      </x:c>
      <x:c r="B2829" s="14" t="d">
        <x:v>2024-09-22T00:00:00.000Z</x:v>
      </x:c>
      <x:c r="C2829" t="n">
        <x:v>2024</x:v>
      </x:c>
      <x:c r="D2829" t="str">
        <x:v>Q3</x:v>
      </x:c>
      <x:c r="E2829" t="n">
        <x:v>9</x:v>
      </x:c>
      <x:c r="F2829" t="str">
        <x:v>September</x:v>
      </x:c>
      <x:c r="G2829" s="15" t="d">
        <x:v>2024-09-01T00:00:00.000Z</x:v>
      </x:c>
      <x:c r="H2829" t="str">
        <x:v>2024-09</x:v>
      </x:c>
      <x:c r="I2829" t="str">
        <x:v>India</x:v>
      </x:c>
      <x:c r="J2829" t="str">
        <x:v>Asia Pacific</x:v>
      </x:c>
      <x:c r="K2829" t="str">
        <x:v>INR</x:v>
      </x:c>
      <x:c r="L2829" t="str">
        <x:v>Baileys</x:v>
      </x:c>
      <x:c r="M2829" t="str">
        <x:v>Liqueur</x:v>
      </x:c>
      <x:c r="N2829" t="str">
        <x:v>On-Trade</x:v>
      </x:c>
      <x:c r="O2829" t="str">
        <x:v>Hospitality Group</x:v>
      </x:c>
      <x:c r="P2829" t="str">
        <x:v>SR-007</x:v>
      </x:c>
      <x:c r="Q2829" s="16" t="n">
        <x:v>41</x:v>
      </x:c>
      <x:c r="R2829" s="17" t="n">
        <x:v>21.7</x:v>
      </x:c>
      <x:c r="S2829" s="18" t="n">
        <x:v>0.03</x:v>
      </x:c>
      <x:c r="T2829" s="17" t="n">
        <x:v>889.61</x:v>
      </x:c>
      <x:c r="U2829" s="17" t="n">
        <x:v>862.92</x:v>
      </x:c>
      <x:c r="V2829" s="17" t="n">
        <x:v>421.2</x:v>
      </x:c>
      <x:c r="W2829" s="17" t="n">
        <x:v>441.72</x:v>
      </x:c>
      <x:c r="X2829" s="18" t="n">
        <x:v>0.5119</x:v>
      </x:c>
      <x:c r="Y2829" s="17" t="n">
        <x:v>951.64</x:v>
      </x:c>
      <x:c r="Z2829" s="18" t="n">
        <x:v>0.9068</x:v>
      </x:c>
      <x:c r="AA2829" s="18" t="n">
        <x:v>0.0648</x:v>
      </x:c>
      <x:c r="AB2829" t="str">
        <x:v>No</x:v>
      </x:c>
      <x:c r="AC2829" t="str">
        <x:v>Core</x:v>
      </x:c>
      <x:c r="AD2829" s="18" t="n">
        <x:v>0.5118898623279099</x:v>
      </x:c>
      <x:c r="AE2829" s="18" t="n">
        <x:v>0.9067714682022613</x:v>
      </x:c>
      <x:c r="AF2829" s="17" t="n">
        <x:v>-88.72000000000003</x:v>
      </x:c>
      <x:c r="AG2829" s="18" t="n">
        <x:v>-0.09322853179773867</x:v>
      </x:c>
      <x:c r="AH2829" t="str">
        <x:v>Below Target</x:v>
      </x:c>
    </x:row>
    <x:row r="2830">
      <x:c r="A2830" t="str">
        <x:v>TXN-002827</x:v>
      </x:c>
      <x:c r="B2830" s="14" t="d">
        <x:v>2026-02-04T00:00:00.000Z</x:v>
      </x:c>
      <x:c r="C2830" t="n">
        <x:v>2026</x:v>
      </x:c>
      <x:c r="D2830" t="str">
        <x:v>Q1</x:v>
      </x:c>
      <x:c r="E2830" t="n">
        <x:v>2</x:v>
      </x:c>
      <x:c r="F2830" t="str">
        <x:v>February</x:v>
      </x:c>
      <x:c r="G2830" s="15" t="d">
        <x:v>2026-02-01T00:00:00.000Z</x:v>
      </x:c>
      <x:c r="H2830" t="str">
        <x:v>2026-02</x:v>
      </x:c>
      <x:c r="I2830" t="str">
        <x:v>United Kingdom</x:v>
      </x:c>
      <x:c r="J2830" t="str">
        <x:v>Europe</x:v>
      </x:c>
      <x:c r="K2830" t="str">
        <x:v>GBP</x:v>
      </x:c>
      <x:c r="L2830" t="str">
        <x:v>Don Julio</x:v>
      </x:c>
      <x:c r="M2830" t="str">
        <x:v>Tequila</x:v>
      </x:c>
      <x:c r="N2830" t="str">
        <x:v>E-commerce</x:v>
      </x:c>
      <x:c r="O2830" t="str">
        <x:v>Distributor</x:v>
      </x:c>
      <x:c r="P2830" t="str">
        <x:v>SR-005</x:v>
      </x:c>
      <x:c r="Q2830" s="16" t="n">
        <x:v>200</x:v>
      </x:c>
      <x:c r="R2830" s="17" t="n">
        <x:v>51.28</x:v>
      </x:c>
      <x:c r="S2830" s="18" t="n">
        <x:v>0.08</x:v>
      </x:c>
      <x:c r="T2830" s="17" t="n">
        <x:v>10256.58</x:v>
      </x:c>
      <x:c r="U2830" s="17" t="n">
        <x:v>9436.05</x:v>
      </x:c>
      <x:c r="V2830" s="17" t="n">
        <x:v>4042.06</x:v>
      </x:c>
      <x:c r="W2830" s="17" t="n">
        <x:v>5394</x:v>
      </x:c>
      <x:c r="X2830" s="18" t="n">
        <x:v>0.5716</x:v>
      </x:c>
      <x:c r="Y2830" s="17" t="n">
        <x:v>10703.21</x:v>
      </x:c>
      <x:c r="Z2830" s="18" t="n">
        <x:v>0.8816</x:v>
      </x:c>
      <x:c r="AA2830" s="18" t="n">
        <x:v>-0.0414</x:v>
      </x:c>
      <x:c r="AB2830" t="str">
        <x:v>Yes</x:v>
      </x:c>
      <x:c r="AC2830" t="str">
        <x:v>Luxury / Reserve</x:v>
      </x:c>
      <x:c r="AD2830" s="18" t="n">
        <x:v>0.5716374966219976</x:v>
      </x:c>
      <x:c r="AE2830" s="18" t="n">
        <x:v>0.8816093489710096</x:v>
      </x:c>
      <x:c r="AF2830" s="17" t="n">
        <x:v>-1267.1599999999999</x:v>
      </x:c>
      <x:c r="AG2830" s="18" t="n">
        <x:v>-0.11839065102899037</x:v>
      </x:c>
      <x:c r="AH2830" t="str">
        <x:v>Below Target</x:v>
      </x:c>
    </x:row>
    <x:row r="2831">
      <x:c r="A2831" t="str">
        <x:v>TXN-002828</x:v>
      </x:c>
      <x:c r="B2831" s="14" t="d">
        <x:v>2023-08-08T00:00:00.000Z</x:v>
      </x:c>
      <x:c r="C2831" t="n">
        <x:v>2023</x:v>
      </x:c>
      <x:c r="D2831" t="str">
        <x:v>Q3</x:v>
      </x:c>
      <x:c r="E2831" t="n">
        <x:v>8</x:v>
      </x:c>
      <x:c r="F2831" t="str">
        <x:v>August</x:v>
      </x:c>
      <x:c r="G2831" s="15" t="d">
        <x:v>2023-08-01T00:00:00.000Z</x:v>
      </x:c>
      <x:c r="H2831" t="str">
        <x:v>2023-08</x:v>
      </x:c>
      <x:c r="I2831" t="str">
        <x:v>Canada</x:v>
      </x:c>
      <x:c r="J2831" t="str">
        <x:v>North America</x:v>
      </x:c>
      <x:c r="K2831" t="str">
        <x:v>CAD</x:v>
      </x:c>
      <x:c r="L2831" t="str">
        <x:v>Baileys</x:v>
      </x:c>
      <x:c r="M2831" t="str">
        <x:v>Liqueur</x:v>
      </x:c>
      <x:c r="N2831" t="str">
        <x:v>Duty Free / Travel Retail</x:v>
      </x:c>
      <x:c r="O2831" t="str">
        <x:v>Key Account</x:v>
      </x:c>
      <x:c r="P2831" t="str">
        <x:v>SR-048</x:v>
      </x:c>
      <x:c r="Q2831" s="16" t="n">
        <x:v>47</x:v>
      </x:c>
      <x:c r="R2831" s="17" t="n">
        <x:v>19.85</x:v>
      </x:c>
      <x:c r="S2831" s="18" t="n">
        <x:v>0.08</x:v>
      </x:c>
      <x:c r="T2831" s="17" t="n">
        <x:v>933.07</x:v>
      </x:c>
      <x:c r="U2831" s="17" t="n">
        <x:v>858.42</x:v>
      </x:c>
      <x:c r="V2831" s="17" t="n">
        <x:v>425.95</x:v>
      </x:c>
      <x:c r="W2831" s="17" t="n">
        <x:v>432.47</x:v>
      </x:c>
      <x:c r="X2831" s="18" t="n">
        <x:v>0.5038</x:v>
      </x:c>
      <x:c r="Y2831" s="17" t="n">
        <x:v>824.02</x:v>
      </x:c>
      <x:c r="Z2831" s="18" t="n">
        <x:v>1.0417</x:v>
      </x:c>
      <x:c r="AA2831" s="18" t="n">
        <x:v>0.0864</x:v>
      </x:c>
      <x:c r="AB2831" t="str">
        <x:v>Yes</x:v>
      </x:c>
      <x:c r="AC2831" t="str">
        <x:v>Core</x:v>
      </x:c>
      <x:c r="AD2831" s="18" t="n">
        <x:v>0.5037976747978845</x:v>
      </x:c>
      <x:c r="AE2831" s="18" t="n">
        <x:v>1.0417465595495254</x:v>
      </x:c>
      <x:c r="AF2831" s="17" t="n">
        <x:v>34.39999999999998</x:v>
      </x:c>
      <x:c r="AG2831" s="18" t="n">
        <x:v>0.04174655954952547</x:v>
      </x:c>
      <x:c r="AH2831" t="str">
        <x:v>Above Target</x:v>
      </x:c>
    </x:row>
    <x:row r="2832">
      <x:c r="A2832" t="str">
        <x:v>TXN-002829</x:v>
      </x:c>
      <x:c r="B2832" s="14" t="d">
        <x:v>2023-05-02T00:00:00.000Z</x:v>
      </x:c>
      <x:c r="C2832" t="n">
        <x:v>2023</x:v>
      </x:c>
      <x:c r="D2832" t="str">
        <x:v>Q2</x:v>
      </x:c>
      <x:c r="E2832" t="n">
        <x:v>5</x:v>
      </x:c>
      <x:c r="F2832" t="str">
        <x:v>May</x:v>
      </x:c>
      <x:c r="G2832" s="15" t="d">
        <x:v>2023-05-01T00:00:00.000Z</x:v>
      </x:c>
      <x:c r="H2832" t="str">
        <x:v>2023-05</x:v>
      </x:c>
      <x:c r="I2832" t="str">
        <x:v>Japan</x:v>
      </x:c>
      <x:c r="J2832" t="str">
        <x:v>Asia Pacific</x:v>
      </x:c>
      <x:c r="K2832" t="str">
        <x:v>JPY</x:v>
      </x:c>
      <x:c r="L2832" t="str">
        <x:v>Captain Morgan</x:v>
      </x:c>
      <x:c r="M2832" t="str">
        <x:v>Rum</x:v>
      </x:c>
      <x:c r="N2832" t="str">
        <x:v>Off-Trade</x:v>
      </x:c>
      <x:c r="O2832" t="str">
        <x:v>Hospitality Group</x:v>
      </x:c>
      <x:c r="P2832" t="str">
        <x:v>SR-014</x:v>
      </x:c>
      <x:c r="Q2832" s="16" t="n">
        <x:v>50</x:v>
      </x:c>
      <x:c r="R2832" s="17" t="n">
        <x:v>19.64</x:v>
      </x:c>
      <x:c r="S2832" s="18" t="n">
        <x:v>0</x:v>
      </x:c>
      <x:c r="T2832" s="17" t="n">
        <x:v>981.85</x:v>
      </x:c>
      <x:c r="U2832" s="17" t="n">
        <x:v>981.85</x:v>
      </x:c>
      <x:c r="V2832" s="17" t="n">
        <x:v>451.74</x:v>
      </x:c>
      <x:c r="W2832" s="17" t="n">
        <x:v>530.1</x:v>
      </x:c>
      <x:c r="X2832" s="18" t="n">
        <x:v>0.5399</x:v>
      </x:c>
      <x:c r="Y2832" s="17" t="n">
        <x:v>1094.8</x:v>
      </x:c>
      <x:c r="Z2832" s="18" t="n">
        <x:v>0.8968</x:v>
      </x:c>
      <x:c r="AA2832" s="18" t="n">
        <x:v>0.0455</x:v>
      </x:c>
      <x:c r="AB2832" t="str">
        <x:v>No</x:v>
      </x:c>
      <x:c r="AC2832" t="str">
        <x:v>Core</x:v>
      </x:c>
      <x:c r="AD2832" s="18" t="n">
        <x:v>0.5398991699343076</x:v>
      </x:c>
      <x:c r="AE2832" s="18" t="n">
        <x:v>0.8968304713189624</x:v>
      </x:c>
      <x:c r="AF2832" s="17" t="n">
        <x:v>-112.94999999999993</x:v>
      </x:c>
      <x:c r="AG2832" s="18" t="n">
        <x:v>-0.10316952868103757</x:v>
      </x:c>
      <x:c r="AH2832" t="str">
        <x:v>Below Target</x:v>
      </x:c>
    </x:row>
    <x:row r="2833">
      <x:c r="A2833" t="str">
        <x:v>TXN-002830</x:v>
      </x:c>
      <x:c r="B2833" s="14" t="d">
        <x:v>2025-09-13T00:00:00.000Z</x:v>
      </x:c>
      <x:c r="C2833" t="n">
        <x:v>2025</x:v>
      </x:c>
      <x:c r="D2833" t="str">
        <x:v>Q3</x:v>
      </x:c>
      <x:c r="E2833" t="n">
        <x:v>9</x:v>
      </x:c>
      <x:c r="F2833" t="str">
        <x:v>September</x:v>
      </x:c>
      <x:c r="G2833" s="15" t="d">
        <x:v>2025-09-01T00:00:00.000Z</x:v>
      </x:c>
      <x:c r="H2833" t="str">
        <x:v>2025-09</x:v>
      </x:c>
      <x:c r="I2833" t="str">
        <x:v>United States</x:v>
      </x:c>
      <x:c r="J2833" t="str">
        <x:v>North America</x:v>
      </x:c>
      <x:c r="K2833" t="str">
        <x:v>USD</x:v>
      </x:c>
      <x:c r="L2833" t="str">
        <x:v>Ketel One</x:v>
      </x:c>
      <x:c r="M2833" t="str">
        <x:v>Vodka</x:v>
      </x:c>
      <x:c r="N2833" t="str">
        <x:v>E-commerce</x:v>
      </x:c>
      <x:c r="O2833" t="str">
        <x:v>Distributor</x:v>
      </x:c>
      <x:c r="P2833" t="str">
        <x:v>SR-050</x:v>
      </x:c>
      <x:c r="Q2833" s="16" t="n">
        <x:v>192</x:v>
      </x:c>
      <x:c r="R2833" s="17" t="n">
        <x:v>30.48</x:v>
      </x:c>
      <x:c r="S2833" s="18" t="n">
        <x:v>0</x:v>
      </x:c>
      <x:c r="T2833" s="17" t="n">
        <x:v>5852.03</x:v>
      </x:c>
      <x:c r="U2833" s="17" t="n">
        <x:v>5852.03</x:v>
      </x:c>
      <x:c r="V2833" s="17" t="n">
        <x:v>2583.36</x:v>
      </x:c>
      <x:c r="W2833" s="17" t="n">
        <x:v>3268.67</x:v>
      </x:c>
      <x:c r="X2833" s="18" t="n">
        <x:v>0.5586</x:v>
      </x:c>
      <x:c r="Y2833" s="17" t="n">
        <x:v>5733.16</x:v>
      </x:c>
      <x:c r="Z2833" s="18" t="n">
        <x:v>1.0207</x:v>
      </x:c>
      <x:c r="AA2833" s="18" t="n">
        <x:v>0.0463</x:v>
      </x:c>
      <x:c r="AB2833" t="str">
        <x:v>No</x:v>
      </x:c>
      <x:c r="AC2833" t="str">
        <x:v>Premium Core</x:v>
      </x:c>
      <x:c r="AD2833" s="18" t="n">
        <x:v>0.5585531858175711</x:v>
      </x:c>
      <x:c r="AE2833" s="18" t="n">
        <x:v>1.020733766369681</x:v>
      </x:c>
      <x:c r="AF2833" s="17" t="n">
        <x:v>118.86999999999989</x:v>
      </x:c>
      <x:c r="AG2833" s="18" t="n">
        <x:v>0.020733766369680925</x:v>
      </x:c>
      <x:c r="AH2833" t="str">
        <x:v>Above Target</x:v>
      </x:c>
    </x:row>
    <x:row r="2834">
      <x:c r="A2834" t="str">
        <x:v>TXN-002831</x:v>
      </x:c>
      <x:c r="B2834" s="14" t="d">
        <x:v>2024-10-26T00:00:00.000Z</x:v>
      </x:c>
      <x:c r="C2834" t="n">
        <x:v>2024</x:v>
      </x:c>
      <x:c r="D2834" t="str">
        <x:v>Q4</x:v>
      </x:c>
      <x:c r="E2834" t="n">
        <x:v>10</x:v>
      </x:c>
      <x:c r="F2834" t="str">
        <x:v>October</x:v>
      </x:c>
      <x:c r="G2834" s="15" t="d">
        <x:v>2024-10-01T00:00:00.000Z</x:v>
      </x:c>
      <x:c r="H2834" t="str">
        <x:v>2024-10</x:v>
      </x:c>
      <x:c r="I2834" t="str">
        <x:v>United Kingdom</x:v>
      </x:c>
      <x:c r="J2834" t="str">
        <x:v>Europe</x:v>
      </x:c>
      <x:c r="K2834" t="str">
        <x:v>GBP</x:v>
      </x:c>
      <x:c r="L2834" t="str">
        <x:v>Guinness</x:v>
      </x:c>
      <x:c r="M2834" t="str">
        <x:v>Beer / Stout</x:v>
      </x:c>
      <x:c r="N2834" t="str">
        <x:v>Wholesale</x:v>
      </x:c>
      <x:c r="O2834" t="str">
        <x:v>Independent Retailer</x:v>
      </x:c>
      <x:c r="P2834" t="str">
        <x:v>SR-023</x:v>
      </x:c>
      <x:c r="Q2834" s="16" t="n">
        <x:v>135</x:v>
      </x:c>
      <x:c r="R2834" s="17" t="n">
        <x:v>7.5</x:v>
      </x:c>
      <x:c r="S2834" s="18" t="n">
        <x:v>0.05</x:v>
      </x:c>
      <x:c r="T2834" s="17" t="n">
        <x:v>1012.8</x:v>
      </x:c>
      <x:c r="U2834" s="17" t="n">
        <x:v>962.16</x:v>
      </x:c>
      <x:c r="V2834" s="17" t="n">
        <x:v>503.9</x:v>
      </x:c>
      <x:c r="W2834" s="17" t="n">
        <x:v>458.26</x:v>
      </x:c>
      <x:c r="X2834" s="18" t="n">
        <x:v>0.4763</x:v>
      </x:c>
      <x:c r="Y2834" s="17" t="n">
        <x:v>1069.58</x:v>
      </x:c>
      <x:c r="Z2834" s="18" t="n">
        <x:v>0.8996</x:v>
      </x:c>
      <x:c r="AA2834" s="18" t="n">
        <x:v>0.0292</x:v>
      </x:c>
      <x:c r="AB2834" t="str">
        <x:v>Yes</x:v>
      </x:c>
      <x:c r="AC2834" t="str">
        <x:v>Core</x:v>
      </x:c>
      <x:c r="AD2834" s="18" t="n">
        <x:v>0.4762825309719797</x:v>
      </x:c>
      <x:c r="AE2834" s="18" t="n">
        <x:v>0.8995680547504629</x:v>
      </x:c>
      <x:c r="AF2834" s="17" t="n">
        <x:v>-107.41999999999996</x:v>
      </x:c>
      <x:c r="AG2834" s="18" t="n">
        <x:v>-0.10043194524953716</x:v>
      </x:c>
      <x:c r="AH2834" t="str">
        <x:v>Below Target</x:v>
      </x:c>
    </x:row>
    <x:row r="2835">
      <x:c r="A2835" t="str">
        <x:v>TXN-002832</x:v>
      </x:c>
      <x:c r="B2835" s="14" t="d">
        <x:v>2023-04-06T00:00:00.000Z</x:v>
      </x:c>
      <x:c r="C2835" t="n">
        <x:v>2023</x:v>
      </x:c>
      <x:c r="D2835" t="str">
        <x:v>Q2</x:v>
      </x:c>
      <x:c r="E2835" t="n">
        <x:v>4</x:v>
      </x:c>
      <x:c r="F2835" t="str">
        <x:v>April</x:v>
      </x:c>
      <x:c r="G2835" s="15" t="d">
        <x:v>2023-04-01T00:00:00.000Z</x:v>
      </x:c>
      <x:c r="H2835" t="str">
        <x:v>2023-04</x:v>
      </x:c>
      <x:c r="I2835" t="str">
        <x:v>Singapore</x:v>
      </x:c>
      <x:c r="J2835" t="str">
        <x:v>Asia Pacific</x:v>
      </x:c>
      <x:c r="K2835" t="str">
        <x:v>SGD</x:v>
      </x:c>
      <x:c r="L2835" t="str">
        <x:v>Smirnoff</x:v>
      </x:c>
      <x:c r="M2835" t="str">
        <x:v>Vodka</x:v>
      </x:c>
      <x:c r="N2835" t="str">
        <x:v>On-Trade</x:v>
      </x:c>
      <x:c r="O2835" t="str">
        <x:v>Hospitality Group</x:v>
      </x:c>
      <x:c r="P2835" t="str">
        <x:v>SR-026</x:v>
      </x:c>
      <x:c r="Q2835" s="16" t="n">
        <x:v>22</x:v>
      </x:c>
      <x:c r="R2835" s="17" t="n">
        <x:v>23.4</x:v>
      </x:c>
      <x:c r="S2835" s="18" t="n">
        <x:v>0</x:v>
      </x:c>
      <x:c r="T2835" s="17" t="n">
        <x:v>514.9</x:v>
      </x:c>
      <x:c r="U2835" s="17" t="n">
        <x:v>514.9</x:v>
      </x:c>
      <x:c r="V2835" s="17" t="n">
        <x:v>239.84</x:v>
      </x:c>
      <x:c r="W2835" s="17" t="n">
        <x:v>275.06</x:v>
      </x:c>
      <x:c r="X2835" s="18" t="n">
        <x:v>0.5342</x:v>
      </x:c>
      <x:c r="Y2835" s="17" t="n">
        <x:v>496.35</x:v>
      </x:c>
      <x:c r="Z2835" s="18" t="n">
        <x:v>1.0374</x:v>
      </x:c>
      <x:c r="AA2835" s="18" t="n">
        <x:v>0.0308</x:v>
      </x:c>
      <x:c r="AB2835" t="str">
        <x:v>No</x:v>
      </x:c>
      <x:c r="AC2835" t="str">
        <x:v>Core</x:v>
      </x:c>
      <x:c r="AD2835" s="18" t="n">
        <x:v>0.5342008156923674</x:v>
      </x:c>
      <x:c r="AE2835" s="18" t="n">
        <x:v>1.0373728215976628</x:v>
      </x:c>
      <x:c r="AF2835" s="17" t="n">
        <x:v>18.549999999999955</x:v>
      </x:c>
      <x:c r="AG2835" s="18" t="n">
        <x:v>0.03737282159766284</x:v>
      </x:c>
      <x:c r="AH2835" t="str">
        <x:v>Above Target</x:v>
      </x:c>
    </x:row>
    <x:row r="2836">
      <x:c r="A2836" t="str">
        <x:v>TXN-002833</x:v>
      </x:c>
      <x:c r="B2836" s="14" t="d">
        <x:v>2026-02-17T00:00:00.000Z</x:v>
      </x:c>
      <x:c r="C2836" t="n">
        <x:v>2026</x:v>
      </x:c>
      <x:c r="D2836" t="str">
        <x:v>Q1</x:v>
      </x:c>
      <x:c r="E2836" t="n">
        <x:v>2</x:v>
      </x:c>
      <x:c r="F2836" t="str">
        <x:v>February</x:v>
      </x:c>
      <x:c r="G2836" s="15" t="d">
        <x:v>2026-02-01T00:00:00.000Z</x:v>
      </x:c>
      <x:c r="H2836" t="str">
        <x:v>2026-02</x:v>
      </x:c>
      <x:c r="I2836" t="str">
        <x:v>Nigeria</x:v>
      </x:c>
      <x:c r="J2836" t="str">
        <x:v>Africa</x:v>
      </x:c>
      <x:c r="K2836" t="str">
        <x:v>NGN</x:v>
      </x:c>
      <x:c r="L2836" t="str">
        <x:v>Crown Royal</x:v>
      </x:c>
      <x:c r="M2836" t="str">
        <x:v>Canadian Whisky</x:v>
      </x:c>
      <x:c r="N2836" t="str">
        <x:v>Off-Trade</x:v>
      </x:c>
      <x:c r="O2836" t="str">
        <x:v>Independent Retailer</x:v>
      </x:c>
      <x:c r="P2836" t="str">
        <x:v>SR-033</x:v>
      </x:c>
      <x:c r="Q2836" s="16" t="n">
        <x:v>44</x:v>
      </x:c>
      <x:c r="R2836" s="17" t="n">
        <x:v>31.35</x:v>
      </x:c>
      <x:c r="S2836" s="18" t="n">
        <x:v>0</x:v>
      </x:c>
      <x:c r="T2836" s="17" t="n">
        <x:v>1379.27</x:v>
      </x:c>
      <x:c r="U2836" s="17" t="n">
        <x:v>1379.27</x:v>
      </x:c>
      <x:c r="V2836" s="17" t="n">
        <x:v>572.6</x:v>
      </x:c>
      <x:c r="W2836" s="17" t="n">
        <x:v>806.67</x:v>
      </x:c>
      <x:c r="X2836" s="18" t="n">
        <x:v>0.5849</x:v>
      </x:c>
      <x:c r="Y2836" s="17" t="n">
        <x:v>1588.31</x:v>
      </x:c>
      <x:c r="Z2836" s="18" t="n">
        <x:v>0.8684</x:v>
      </x:c>
      <x:c r="AA2836" s="18" t="n">
        <x:v>0.023</x:v>
      </x:c>
      <x:c r="AB2836" t="str">
        <x:v>No</x:v>
      </x:c>
      <x:c r="AC2836" t="str">
        <x:v>Premium Core</x:v>
      </x:c>
      <x:c r="AD2836" s="18" t="n">
        <x:v>0.5848528569460657</x:v>
      </x:c>
      <x:c r="AE2836" s="18" t="n">
        <x:v>0.868388412841322</x:v>
      </x:c>
      <x:c r="AF2836" s="17" t="n">
        <x:v>-209.03999999999996</x:v>
      </x:c>
      <x:c r="AG2836" s="18" t="n">
        <x:v>-0.13161158715867807</x:v>
      </x:c>
      <x:c r="AH2836" t="str">
        <x:v>Below Target</x:v>
      </x:c>
    </x:row>
    <x:row r="2837">
      <x:c r="A2837" t="str">
        <x:v>TXN-002834</x:v>
      </x:c>
      <x:c r="B2837" s="14" t="d">
        <x:v>2025-09-25T00:00:00.000Z</x:v>
      </x:c>
      <x:c r="C2837" t="n">
        <x:v>2025</x:v>
      </x:c>
      <x:c r="D2837" t="str">
        <x:v>Q3</x:v>
      </x:c>
      <x:c r="E2837" t="n">
        <x:v>9</x:v>
      </x:c>
      <x:c r="F2837" t="str">
        <x:v>September</x:v>
      </x:c>
      <x:c r="G2837" s="15" t="d">
        <x:v>2025-09-01T00:00:00.000Z</x:v>
      </x:c>
      <x:c r="H2837" t="str">
        <x:v>2025-09</x:v>
      </x:c>
      <x:c r="I2837" t="str">
        <x:v>United States</x:v>
      </x:c>
      <x:c r="J2837" t="str">
        <x:v>North America</x:v>
      </x:c>
      <x:c r="K2837" t="str">
        <x:v>USD</x:v>
      </x:c>
      <x:c r="L2837" t="str">
        <x:v>Tanqueray</x:v>
      </x:c>
      <x:c r="M2837" t="str">
        <x:v>Gin</x:v>
      </x:c>
      <x:c r="N2837" t="str">
        <x:v>Off-Trade</x:v>
      </x:c>
      <x:c r="O2837" t="str">
        <x:v>E-commerce Partner</x:v>
      </x:c>
      <x:c r="P2837" t="str">
        <x:v>SR-012</x:v>
      </x:c>
      <x:c r="Q2837" s="16" t="n">
        <x:v>50</x:v>
      </x:c>
      <x:c r="R2837" s="17" t="n">
        <x:v>27.29</x:v>
      </x:c>
      <x:c r="S2837" s="18" t="n">
        <x:v>0</x:v>
      </x:c>
      <x:c r="T2837" s="17" t="n">
        <x:v>1364.62</x:v>
      </x:c>
      <x:c r="U2837" s="17" t="n">
        <x:v>1364.62</x:v>
      </x:c>
      <x:c r="V2837" s="17" t="n">
        <x:v>579.1</x:v>
      </x:c>
      <x:c r="W2837" s="17" t="n">
        <x:v>785.52</x:v>
      </x:c>
      <x:c r="X2837" s="18" t="n">
        <x:v>0.5756</x:v>
      </x:c>
      <x:c r="Y2837" s="17" t="n">
        <x:v>1567.77</x:v>
      </x:c>
      <x:c r="Z2837" s="18" t="n">
        <x:v>0.8704</x:v>
      </x:c>
      <x:c r="AA2837" s="18" t="n">
        <x:v>0.0192</x:v>
      </x:c>
      <x:c r="AB2837" t="str">
        <x:v>No</x:v>
      </x:c>
      <x:c r="AC2837" t="str">
        <x:v>Premium Core</x:v>
      </x:c>
      <x:c r="AD2837" s="18" t="n">
        <x:v>0.5756327768902698</x:v>
      </x:c>
      <x:c r="AE2837" s="18" t="n">
        <x:v>0.8704210439031235</x:v>
      </x:c>
      <x:c r="AF2837" s="17" t="n">
        <x:v>-203.1500000000001</x:v>
      </x:c>
      <x:c r="AG2837" s="18" t="n">
        <x:v>-0.1295789560968765</x:v>
      </x:c>
      <x:c r="AH2837" t="str">
        <x:v>Below Target</x:v>
      </x:c>
    </x:row>
    <x:row r="2838">
      <x:c r="A2838" t="str">
        <x:v>TXN-002835</x:v>
      </x:c>
      <x:c r="B2838" s="14" t="d">
        <x:v>2024-07-30T00:00:00.000Z</x:v>
      </x:c>
      <x:c r="C2838" t="n">
        <x:v>2024</x:v>
      </x:c>
      <x:c r="D2838" t="str">
        <x:v>Q3</x:v>
      </x:c>
      <x:c r="E2838" t="n">
        <x:v>7</x:v>
      </x:c>
      <x:c r="F2838" t="str">
        <x:v>July</x:v>
      </x:c>
      <x:c r="G2838" s="15" t="d">
        <x:v>2024-07-01T00:00:00.000Z</x:v>
      </x:c>
      <x:c r="H2838" t="str">
        <x:v>2024-07</x:v>
      </x:c>
      <x:c r="I2838" t="str">
        <x:v>United Kingdom</x:v>
      </x:c>
      <x:c r="J2838" t="str">
        <x:v>Europe</x:v>
      </x:c>
      <x:c r="K2838" t="str">
        <x:v>GBP</x:v>
      </x:c>
      <x:c r="L2838" t="str">
        <x:v>Smirnoff</x:v>
      </x:c>
      <x:c r="M2838" t="str">
        <x:v>Vodka</x:v>
      </x:c>
      <x:c r="N2838" t="str">
        <x:v>On-Trade</x:v>
      </x:c>
      <x:c r="O2838" t="str">
        <x:v>E-commerce Partner</x:v>
      </x:c>
      <x:c r="P2838" t="str">
        <x:v>SR-016</x:v>
      </x:c>
      <x:c r="Q2838" s="16" t="n">
        <x:v>138</x:v>
      </x:c>
      <x:c r="R2838" s="17" t="n">
        <x:v>21.34</x:v>
      </x:c>
      <x:c r="S2838" s="18" t="n">
        <x:v>0.05</x:v>
      </x:c>
      <x:c r="T2838" s="17" t="n">
        <x:v>2945.58</x:v>
      </x:c>
      <x:c r="U2838" s="17" t="n">
        <x:v>2798.3</x:v>
      </x:c>
      <x:c r="V2838" s="17" t="n">
        <x:v>1314.38</x:v>
      </x:c>
      <x:c r="W2838" s="17" t="n">
        <x:v>1483.91</x:v>
      </x:c>
      <x:c r="X2838" s="18" t="n">
        <x:v>0.5303</x:v>
      </x:c>
      <x:c r="Y2838" s="17" t="n">
        <x:v>2722.06</x:v>
      </x:c>
      <x:c r="Z2838" s="18" t="n">
        <x:v>1.028</x:v>
      </x:c>
      <x:c r="AA2838" s="18" t="n">
        <x:v>0.0909</x:v>
      </x:c>
      <x:c r="AB2838" t="str">
        <x:v>Yes</x:v>
      </x:c>
      <x:c r="AC2838" t="str">
        <x:v>Core</x:v>
      </x:c>
      <x:c r="AD2838" s="18" t="n">
        <x:v>0.5302898188185684</x:v>
      </x:c>
      <x:c r="AE2838" s="18" t="n">
        <x:v>1.0280081996723072</x:v>
      </x:c>
      <x:c r="AF2838" s="17" t="n">
        <x:v>76.24000000000024</x:v>
      </x:c>
      <x:c r="AG2838" s="18" t="n">
        <x:v>0.02800819967230709</x:v>
      </x:c>
      <x:c r="AH2838" t="str">
        <x:v>Above Target</x:v>
      </x:c>
    </x:row>
    <x:row r="2839">
      <x:c r="A2839" t="str">
        <x:v>TXN-002836</x:v>
      </x:c>
      <x:c r="B2839" s="14" t="d">
        <x:v>2025-07-23T00:00:00.000Z</x:v>
      </x:c>
      <x:c r="C2839" t="n">
        <x:v>2025</x:v>
      </x:c>
      <x:c r="D2839" t="str">
        <x:v>Q3</x:v>
      </x:c>
      <x:c r="E2839" t="n">
        <x:v>7</x:v>
      </x:c>
      <x:c r="F2839" t="str">
        <x:v>July</x:v>
      </x:c>
      <x:c r="G2839" s="15" t="d">
        <x:v>2025-07-01T00:00:00.000Z</x:v>
      </x:c>
      <x:c r="H2839" t="str">
        <x:v>2025-07</x:v>
      </x:c>
      <x:c r="I2839" t="str">
        <x:v>United Kingdom</x:v>
      </x:c>
      <x:c r="J2839" t="str">
        <x:v>Europe</x:v>
      </x:c>
      <x:c r="K2839" t="str">
        <x:v>GBP</x:v>
      </x:c>
      <x:c r="L2839" t="str">
        <x:v>Buchanan's</x:v>
      </x:c>
      <x:c r="M2839" t="str">
        <x:v>Scotch Whisky</x:v>
      </x:c>
      <x:c r="N2839" t="str">
        <x:v>Off-Trade</x:v>
      </x:c>
      <x:c r="O2839" t="str">
        <x:v>Hospitality Group</x:v>
      </x:c>
      <x:c r="P2839" t="str">
        <x:v>SR-014</x:v>
      </x:c>
      <x:c r="Q2839" s="16" t="n">
        <x:v>74</x:v>
      </x:c>
      <x:c r="R2839" s="17" t="n">
        <x:v>33.43</x:v>
      </x:c>
      <x:c r="S2839" s="18" t="n">
        <x:v>0</x:v>
      </x:c>
      <x:c r="T2839" s="17" t="n">
        <x:v>2473.95</x:v>
      </x:c>
      <x:c r="U2839" s="17" t="n">
        <x:v>2473.95</x:v>
      </x:c>
      <x:c r="V2839" s="17" t="n">
        <x:v>1144.82</x:v>
      </x:c>
      <x:c r="W2839" s="17" t="n">
        <x:v>1329.13</x:v>
      </x:c>
      <x:c r="X2839" s="18" t="n">
        <x:v>0.5372</x:v>
      </x:c>
      <x:c r="Y2839" s="17" t="n">
        <x:v>2277.33</x:v>
      </x:c>
      <x:c r="Z2839" s="18" t="n">
        <x:v>1.0863</x:v>
      </x:c>
      <x:c r="AA2839" s="18" t="n">
        <x:v>-0.0082</x:v>
      </x:c>
      <x:c r="AB2839" t="str">
        <x:v>No</x:v>
      </x:c>
      <x:c r="AC2839" t="str">
        <x:v>Premium Core</x:v>
      </x:c>
      <x:c r="AD2839" s="18" t="n">
        <x:v>0.5372501465268095</x:v>
      </x:c>
      <x:c r="AE2839" s="18" t="n">
        <x:v>1.0863379483869267</x:v>
      </x:c>
      <x:c r="AF2839" s="17" t="n">
        <x:v>196.6199999999999</x:v>
      </x:c>
      <x:c r="AG2839" s="18" t="n">
        <x:v>0.08633794838692675</x:v>
      </x:c>
      <x:c r="AH2839" t="str">
        <x:v>Above Target</x:v>
      </x:c>
    </x:row>
    <x:row r="2840">
      <x:c r="A2840" t="str">
        <x:v>TXN-002837</x:v>
      </x:c>
      <x:c r="B2840" s="14" t="d">
        <x:v>2023-05-10T00:00:00.000Z</x:v>
      </x:c>
      <x:c r="C2840" t="n">
        <x:v>2023</x:v>
      </x:c>
      <x:c r="D2840" t="str">
        <x:v>Q2</x:v>
      </x:c>
      <x:c r="E2840" t="n">
        <x:v>5</x:v>
      </x:c>
      <x:c r="F2840" t="str">
        <x:v>May</x:v>
      </x:c>
      <x:c r="G2840" s="15" t="d">
        <x:v>2023-05-01T00:00:00.000Z</x:v>
      </x:c>
      <x:c r="H2840" t="str">
        <x:v>2023-05</x:v>
      </x:c>
      <x:c r="I2840" t="str">
        <x:v>Brazil</x:v>
      </x:c>
      <x:c r="J2840" t="str">
        <x:v>Latin America &amp; Caribbean</x:v>
      </x:c>
      <x:c r="K2840" t="str">
        <x:v>BRL</x:v>
      </x:c>
      <x:c r="L2840" t="str">
        <x:v>Johnnie Walker</x:v>
      </x:c>
      <x:c r="M2840" t="str">
        <x:v>Scotch Whisky</x:v>
      </x:c>
      <x:c r="N2840" t="str">
        <x:v>On-Trade</x:v>
      </x:c>
      <x:c r="O2840" t="str">
        <x:v>Distributor</x:v>
      </x:c>
      <x:c r="P2840" t="str">
        <x:v>SR-003</x:v>
      </x:c>
      <x:c r="Q2840" s="16" t="n">
        <x:v>38</x:v>
      </x:c>
      <x:c r="R2840" s="17" t="n">
        <x:v>41.59</x:v>
      </x:c>
      <x:c r="S2840" s="18" t="n">
        <x:v>0</x:v>
      </x:c>
      <x:c r="T2840" s="17" t="n">
        <x:v>1580.52</x:v>
      </x:c>
      <x:c r="U2840" s="17" t="n">
        <x:v>1580.52</x:v>
      </x:c>
      <x:c r="V2840" s="17" t="n">
        <x:v>740.61</x:v>
      </x:c>
      <x:c r="W2840" s="17" t="n">
        <x:v>839.91</x:v>
      </x:c>
      <x:c r="X2840" s="18" t="n">
        <x:v>0.5314</x:v>
      </x:c>
      <x:c r="Y2840" s="17" t="n">
        <x:v>1512.43</x:v>
      </x:c>
      <x:c r="Z2840" s="18" t="n">
        <x:v>1.045</x:v>
      </x:c>
      <x:c r="AA2840" s="18" t="n">
        <x:v>-0.0345</x:v>
      </x:c>
      <x:c r="AB2840" t="str">
        <x:v>No</x:v>
      </x:c>
      <x:c r="AC2840" t="str">
        <x:v>Luxury / Reserve</x:v>
      </x:c>
      <x:c r="AD2840" s="18" t="n">
        <x:v>0.5314137119429049</x:v>
      </x:c>
      <x:c r="AE2840" s="18" t="n">
        <x:v>1.0450202654007128</x:v>
      </x:c>
      <x:c r="AF2840" s="17" t="n">
        <x:v>68.08999999999992</x:v>
      </x:c>
      <x:c r="AG2840" s="18" t="n">
        <x:v>0.0450202654007127</x:v>
      </x:c>
      <x:c r="AH2840" t="str">
        <x:v>Above Target</x:v>
      </x:c>
    </x:row>
    <x:row r="2841">
      <x:c r="A2841" t="str">
        <x:v>TXN-002838</x:v>
      </x:c>
      <x:c r="B2841" s="14" t="d">
        <x:v>2023-05-15T00:00:00.000Z</x:v>
      </x:c>
      <x:c r="C2841" t="n">
        <x:v>2023</x:v>
      </x:c>
      <x:c r="D2841" t="str">
        <x:v>Q2</x:v>
      </x:c>
      <x:c r="E2841" t="n">
        <x:v>5</x:v>
      </x:c>
      <x:c r="F2841" t="str">
        <x:v>May</x:v>
      </x:c>
      <x:c r="G2841" s="15" t="d">
        <x:v>2023-05-01T00:00:00.000Z</x:v>
      </x:c>
      <x:c r="H2841" t="str">
        <x:v>2023-05</x:v>
      </x:c>
      <x:c r="I2841" t="str">
        <x:v>Japan</x:v>
      </x:c>
      <x:c r="J2841" t="str">
        <x:v>Asia Pacific</x:v>
      </x:c>
      <x:c r="K2841" t="str">
        <x:v>JPY</x:v>
      </x:c>
      <x:c r="L2841" t="str">
        <x:v>Don Julio</x:v>
      </x:c>
      <x:c r="M2841" t="str">
        <x:v>Tequila</x:v>
      </x:c>
      <x:c r="N2841" t="str">
        <x:v>On-Trade</x:v>
      </x:c>
      <x:c r="O2841" t="str">
        <x:v>Independent Retailer</x:v>
      </x:c>
      <x:c r="P2841" t="str">
        <x:v>SR-041</x:v>
      </x:c>
      <x:c r="Q2841" s="16" t="n">
        <x:v>71</x:v>
      </x:c>
      <x:c r="R2841" s="17" t="n">
        <x:v>51.94</x:v>
      </x:c>
      <x:c r="S2841" s="18" t="n">
        <x:v>0.02</x:v>
      </x:c>
      <x:c r="T2841" s="17" t="n">
        <x:v>3688.06</x:v>
      </x:c>
      <x:c r="U2841" s="17" t="n">
        <x:v>3614.3</x:v>
      </x:c>
      <x:c r="V2841" s="17" t="n">
        <x:v>1531.32</x:v>
      </x:c>
      <x:c r="W2841" s="17" t="n">
        <x:v>2082.97</x:v>
      </x:c>
      <x:c r="X2841" s="18" t="n">
        <x:v>0.5763</x:v>
      </x:c>
      <x:c r="Y2841" s="17" t="n">
        <x:v>4036.42</x:v>
      </x:c>
      <x:c r="Z2841" s="18" t="n">
        <x:v>0.8954</x:v>
      </x:c>
      <x:c r="AA2841" s="18" t="n">
        <x:v>0.0332</x:v>
      </x:c>
      <x:c r="AB2841" t="str">
        <x:v>No</x:v>
      </x:c>
      <x:c r="AC2841" t="str">
        <x:v>Luxury / Reserve</x:v>
      </x:c>
      <x:c r="AD2841" s="18" t="n">
        <x:v>0.5763135323575795</x:v>
      </x:c>
      <x:c r="AE2841" s="18" t="n">
        <x:v>0.8954221810416161</x:v>
      </x:c>
      <x:c r="AF2841" s="17" t="n">
        <x:v>-422.1199999999999</x:v>
      </x:c>
      <x:c r="AG2841" s="18" t="n">
        <x:v>-0.10457781895838389</x:v>
      </x:c>
      <x:c r="AH2841" t="str">
        <x:v>Below Target</x:v>
      </x:c>
    </x:row>
    <x:row r="2842">
      <x:c r="A2842" t="str">
        <x:v>TXN-002839</x:v>
      </x:c>
      <x:c r="B2842" s="14" t="d">
        <x:v>2023-04-01T00:00:00.000Z</x:v>
      </x:c>
      <x:c r="C2842" t="n">
        <x:v>2023</x:v>
      </x:c>
      <x:c r="D2842" t="str">
        <x:v>Q2</x:v>
      </x:c>
      <x:c r="E2842" t="n">
        <x:v>4</x:v>
      </x:c>
      <x:c r="F2842" t="str">
        <x:v>April</x:v>
      </x:c>
      <x:c r="G2842" s="15" t="d">
        <x:v>2023-04-01T00:00:00.000Z</x:v>
      </x:c>
      <x:c r="H2842" t="str">
        <x:v>2023-04</x:v>
      </x:c>
      <x:c r="I2842" t="str">
        <x:v>United Kingdom</x:v>
      </x:c>
      <x:c r="J2842" t="str">
        <x:v>Europe</x:v>
      </x:c>
      <x:c r="K2842" t="str">
        <x:v>GBP</x:v>
      </x:c>
      <x:c r="L2842" t="str">
        <x:v>Ketel One</x:v>
      </x:c>
      <x:c r="M2842" t="str">
        <x:v>Vodka</x:v>
      </x:c>
      <x:c r="N2842" t="str">
        <x:v>On-Trade</x:v>
      </x:c>
      <x:c r="O2842" t="str">
        <x:v>Distributor</x:v>
      </x:c>
      <x:c r="P2842" t="str">
        <x:v>SR-044</x:v>
      </x:c>
      <x:c r="Q2842" s="16" t="n">
        <x:v>73</x:v>
      </x:c>
      <x:c r="R2842" s="17" t="n">
        <x:v>33.61</x:v>
      </x:c>
      <x:c r="S2842" s="18" t="n">
        <x:v>0.15</x:v>
      </x:c>
      <x:c r="T2842" s="17" t="n">
        <x:v>2453.6</x:v>
      </x:c>
      <x:c r="U2842" s="17" t="n">
        <x:v>2085.56</x:v>
      </x:c>
      <x:c r="V2842" s="17" t="n">
        <x:v>1023.87</x:v>
      </x:c>
      <x:c r="W2842" s="17" t="n">
        <x:v>1061.68</x:v>
      </x:c>
      <x:c r="X2842" s="18" t="n">
        <x:v>0.5091</x:v>
      </x:c>
      <x:c r="Y2842" s="17" t="n">
        <x:v>2346.08</x:v>
      </x:c>
      <x:c r="Z2842" s="18" t="n">
        <x:v>0.889</x:v>
      </x:c>
      <x:c r="AA2842" s="18" t="n">
        <x:v>0.1082</x:v>
      </x:c>
      <x:c r="AB2842" t="str">
        <x:v>Yes</x:v>
      </x:c>
      <x:c r="AC2842" t="str">
        <x:v>Premium Core</x:v>
      </x:c>
      <x:c r="AD2842" s="18" t="n">
        <x:v>0.5090623141985846</x:v>
      </x:c>
      <x:c r="AE2842" s="18" t="n">
        <x:v>0.8889551933437905</x:v>
      </x:c>
      <x:c r="AF2842" s="17" t="n">
        <x:v>-260.52</x:v>
      </x:c>
      <x:c r="AG2842" s="18" t="n">
        <x:v>-0.1110448066562095</x:v>
      </x:c>
      <x:c r="AH2842" t="str">
        <x:v>Below Target</x:v>
      </x:c>
    </x:row>
    <x:row r="2843">
      <x:c r="A2843" t="str">
        <x:v>TXN-002840</x:v>
      </x:c>
      <x:c r="B2843" s="14" t="d">
        <x:v>2024-06-18T00:00:00.000Z</x:v>
      </x:c>
      <x:c r="C2843" t="n">
        <x:v>2024</x:v>
      </x:c>
      <x:c r="D2843" t="str">
        <x:v>Q2</x:v>
      </x:c>
      <x:c r="E2843" t="n">
        <x:v>6</x:v>
      </x:c>
      <x:c r="F2843" t="str">
        <x:v>June</x:v>
      </x:c>
      <x:c r="G2843" s="15" t="d">
        <x:v>2024-06-01T00:00:00.000Z</x:v>
      </x:c>
      <x:c r="H2843" t="str">
        <x:v>2024-06</x:v>
      </x:c>
      <x:c r="I2843" t="str">
        <x:v>United Kingdom</x:v>
      </x:c>
      <x:c r="J2843" t="str">
        <x:v>Europe</x:v>
      </x:c>
      <x:c r="K2843" t="str">
        <x:v>GBP</x:v>
      </x:c>
      <x:c r="L2843" t="str">
        <x:v>Johnnie Walker</x:v>
      </x:c>
      <x:c r="M2843" t="str">
        <x:v>Scotch Whisky</x:v>
      </x:c>
      <x:c r="N2843" t="str">
        <x:v>On-Trade</x:v>
      </x:c>
      <x:c r="O2843" t="str">
        <x:v>E-commerce Partner</x:v>
      </x:c>
      <x:c r="P2843" t="str">
        <x:v>SR-006</x:v>
      </x:c>
      <x:c r="Q2843" s="16" t="n">
        <x:v>59</x:v>
      </x:c>
      <x:c r="R2843" s="17" t="n">
        <x:v>41.41</x:v>
      </x:c>
      <x:c r="S2843" s="18" t="n">
        <x:v>0.02</x:v>
      </x:c>
      <x:c r="T2843" s="17" t="n">
        <x:v>2443.33</x:v>
      </x:c>
      <x:c r="U2843" s="17" t="n">
        <x:v>2394.47</x:v>
      </x:c>
      <x:c r="V2843" s="17" t="n">
        <x:v>1137.11</x:v>
      </x:c>
      <x:c r="W2843" s="17" t="n">
        <x:v>1257.36</x:v>
      </x:c>
      <x:c r="X2843" s="18" t="n">
        <x:v>0.5251</x:v>
      </x:c>
      <x:c r="Y2843" s="17" t="n">
        <x:v>2725.01</x:v>
      </x:c>
      <x:c r="Z2843" s="18" t="n">
        <x:v>0.8787</x:v>
      </x:c>
      <x:c r="AA2843" s="18" t="n">
        <x:v>0.0151</x:v>
      </x:c>
      <x:c r="AB2843" t="str">
        <x:v>No</x:v>
      </x:c>
      <x:c r="AC2843" t="str">
        <x:v>Luxury / Reserve</x:v>
      </x:c>
      <x:c r="AD2843" s="18" t="n">
        <x:v>0.5251099408219773</x:v>
      </x:c>
      <x:c r="AE2843" s="18" t="n">
        <x:v>0.8787013625638069</x:v>
      </x:c>
      <x:c r="AF2843" s="17" t="n">
        <x:v>-330.5400000000004</x:v>
      </x:c>
      <x:c r="AG2843" s="18" t="n">
        <x:v>-0.12129863743619304</x:v>
      </x:c>
      <x:c r="AH2843" t="str">
        <x:v>Below Target</x:v>
      </x:c>
    </x:row>
    <x:row r="2844">
      <x:c r="A2844" t="str">
        <x:v>TXN-002841</x:v>
      </x:c>
      <x:c r="B2844" s="14" t="d">
        <x:v>2024-07-08T00:00:00.000Z</x:v>
      </x:c>
      <x:c r="C2844" t="n">
        <x:v>2024</x:v>
      </x:c>
      <x:c r="D2844" t="str">
        <x:v>Q3</x:v>
      </x:c>
      <x:c r="E2844" t="n">
        <x:v>7</x:v>
      </x:c>
      <x:c r="F2844" t="str">
        <x:v>July</x:v>
      </x:c>
      <x:c r="G2844" s="15" t="d">
        <x:v>2024-07-01T00:00:00.000Z</x:v>
      </x:c>
      <x:c r="H2844" t="str">
        <x:v>2024-07</x:v>
      </x:c>
      <x:c r="I2844" t="str">
        <x:v>France</x:v>
      </x:c>
      <x:c r="J2844" t="str">
        <x:v>Europe</x:v>
      </x:c>
      <x:c r="K2844" t="str">
        <x:v>EUR</x:v>
      </x:c>
      <x:c r="L2844" t="str">
        <x:v>Baileys</x:v>
      </x:c>
      <x:c r="M2844" t="str">
        <x:v>Liqueur</x:v>
      </x:c>
      <x:c r="N2844" t="str">
        <x:v>On-Trade</x:v>
      </x:c>
      <x:c r="O2844" t="str">
        <x:v>Distributor</x:v>
      </x:c>
      <x:c r="P2844" t="str">
        <x:v>SR-016</x:v>
      </x:c>
      <x:c r="Q2844" s="16" t="n">
        <x:v>159</x:v>
      </x:c>
      <x:c r="R2844" s="17" t="n">
        <x:v>22.03</x:v>
      </x:c>
      <x:c r="S2844" s="18" t="n">
        <x:v>0.05</x:v>
      </x:c>
      <x:c r="T2844" s="17" t="n">
        <x:v>3502.47</x:v>
      </x:c>
      <x:c r="U2844" s="17" t="n">
        <x:v>3327.35</x:v>
      </x:c>
      <x:c r="V2844" s="17" t="n">
        <x:v>1598.03</x:v>
      </x:c>
      <x:c r="W2844" s="17" t="n">
        <x:v>1729.31</x:v>
      </x:c>
      <x:c r="X2844" s="18" t="n">
        <x:v>0.5197</x:v>
      </x:c>
      <x:c r="Y2844" s="17" t="n">
        <x:v>3066.34</x:v>
      </x:c>
      <x:c r="Z2844" s="18" t="n">
        <x:v>1.0851</x:v>
      </x:c>
      <x:c r="AA2844" s="18" t="n">
        <x:v>0.0155</x:v>
      </x:c>
      <x:c r="AB2844" t="str">
        <x:v>Yes</x:v>
      </x:c>
      <x:c r="AC2844" t="str">
        <x:v>Core</x:v>
      </x:c>
      <x:c r="AD2844" s="18" t="n">
        <x:v>0.5197259080048687</x:v>
      </x:c>
      <x:c r="AE2844" s="18" t="n">
        <x:v>1.0851210237612268</x:v>
      </x:c>
      <x:c r="AF2844" s="17" t="n">
        <x:v>261.00999999999976</x:v>
      </x:c>
      <x:c r="AG2844" s="18" t="n">
        <x:v>0.08512102376122666</x:v>
      </x:c>
      <x:c r="AH2844" t="str">
        <x:v>Above Target</x:v>
      </x:c>
    </x:row>
    <x:row r="2845">
      <x:c r="A2845" t="str">
        <x:v>TXN-002842</x:v>
      </x:c>
      <x:c r="B2845" s="14" t="d">
        <x:v>2023-05-24T00:00:00.000Z</x:v>
      </x:c>
      <x:c r="C2845" t="n">
        <x:v>2023</x:v>
      </x:c>
      <x:c r="D2845" t="str">
        <x:v>Q2</x:v>
      </x:c>
      <x:c r="E2845" t="n">
        <x:v>5</x:v>
      </x:c>
      <x:c r="F2845" t="str">
        <x:v>May</x:v>
      </x:c>
      <x:c r="G2845" s="15" t="d">
        <x:v>2023-05-01T00:00:00.000Z</x:v>
      </x:c>
      <x:c r="H2845" t="str">
        <x:v>2023-05</x:v>
      </x:c>
      <x:c r="I2845" t="str">
        <x:v>Nigeria</x:v>
      </x:c>
      <x:c r="J2845" t="str">
        <x:v>Africa</x:v>
      </x:c>
      <x:c r="K2845" t="str">
        <x:v>NGN</x:v>
      </x:c>
      <x:c r="L2845" t="str">
        <x:v>Baileys</x:v>
      </x:c>
      <x:c r="M2845" t="str">
        <x:v>Liqueur</x:v>
      </x:c>
      <x:c r="N2845" t="str">
        <x:v>Off-Trade</x:v>
      </x:c>
      <x:c r="O2845" t="str">
        <x:v>Hospitality Group</x:v>
      </x:c>
      <x:c r="P2845" t="str">
        <x:v>SR-028</x:v>
      </x:c>
      <x:c r="Q2845" s="16" t="n">
        <x:v>32</x:v>
      </x:c>
      <x:c r="R2845" s="17" t="n">
        <x:v>18.79</x:v>
      </x:c>
      <x:c r="S2845" s="18" t="n">
        <x:v>0.1</x:v>
      </x:c>
      <x:c r="T2845" s="17" t="n">
        <x:v>601.42</x:v>
      </x:c>
      <x:c r="U2845" s="17" t="n">
        <x:v>541.28</x:v>
      </x:c>
      <x:c r="V2845" s="17" t="n">
        <x:v>240.5</x:v>
      </x:c>
      <x:c r="W2845" s="17" t="n">
        <x:v>300.78</x:v>
      </x:c>
      <x:c r="X2845" s="18" t="n">
        <x:v>0.5557</x:v>
      </x:c>
      <x:c r="Y2845" s="17" t="n">
        <x:v>556.73</x:v>
      </x:c>
      <x:c r="Z2845" s="18" t="n">
        <x:v>0.9722</x:v>
      </x:c>
      <x:c r="AA2845" s="18" t="n">
        <x:v>0.0338</x:v>
      </x:c>
      <x:c r="AB2845" t="str">
        <x:v>Yes</x:v>
      </x:c>
      <x:c r="AC2845" t="str">
        <x:v>Core</x:v>
      </x:c>
      <x:c r="AD2845" s="18" t="n">
        <x:v>0.5556828258941767</x:v>
      </x:c>
      <x:c r="AE2845" s="18" t="n">
        <x:v>0.9722486663194007</x:v>
      </x:c>
      <x:c r="AF2845" s="17" t="n">
        <x:v>-15.450000000000045</x:v>
      </x:c>
      <x:c r="AG2845" s="18" t="n">
        <x:v>-0.027751333680599295</x:v>
      </x:c>
      <x:c r="AH2845" t="str">
        <x:v>Below Target</x:v>
      </x:c>
    </x:row>
    <x:row r="2846">
      <x:c r="A2846" t="str">
        <x:v>TXN-002843</x:v>
      </x:c>
      <x:c r="B2846" s="14" t="d">
        <x:v>2025-05-04T00:00:00.000Z</x:v>
      </x:c>
      <x:c r="C2846" t="n">
        <x:v>2025</x:v>
      </x:c>
      <x:c r="D2846" t="str">
        <x:v>Q2</x:v>
      </x:c>
      <x:c r="E2846" t="n">
        <x:v>5</x:v>
      </x:c>
      <x:c r="F2846" t="str">
        <x:v>May</x:v>
      </x:c>
      <x:c r="G2846" s="15" t="d">
        <x:v>2025-05-01T00:00:00.000Z</x:v>
      </x:c>
      <x:c r="H2846" t="str">
        <x:v>2025-05</x:v>
      </x:c>
      <x:c r="I2846" t="str">
        <x:v>United Kingdom</x:v>
      </x:c>
      <x:c r="J2846" t="str">
        <x:v>Europe</x:v>
      </x:c>
      <x:c r="K2846" t="str">
        <x:v>GBP</x:v>
      </x:c>
      <x:c r="L2846" t="str">
        <x:v>Smirnoff</x:v>
      </x:c>
      <x:c r="M2846" t="str">
        <x:v>Vodka</x:v>
      </x:c>
      <x:c r="N2846" t="str">
        <x:v>Wholesale</x:v>
      </x:c>
      <x:c r="O2846" t="str">
        <x:v>Distributor</x:v>
      </x:c>
      <x:c r="P2846" t="str">
        <x:v>SR-025</x:v>
      </x:c>
      <x:c r="Q2846" s="16" t="n">
        <x:v>60</x:v>
      </x:c>
      <x:c r="R2846" s="17" t="n">
        <x:v>17.45</x:v>
      </x:c>
      <x:c r="S2846" s="18" t="n">
        <x:v>0</x:v>
      </x:c>
      <x:c r="T2846" s="17" t="n">
        <x:v>1046.96</x:v>
      </x:c>
      <x:c r="U2846" s="17" t="n">
        <x:v>1046.96</x:v>
      </x:c>
      <x:c r="V2846" s="17" t="n">
        <x:v>516.49</x:v>
      </x:c>
      <x:c r="W2846" s="17" t="n">
        <x:v>530.47</x:v>
      </x:c>
      <x:c r="X2846" s="18" t="n">
        <x:v>0.5067</x:v>
      </x:c>
      <x:c r="Y2846" s="17" t="n">
        <x:v>1177.7</x:v>
      </x:c>
      <x:c r="Z2846" s="18" t="n">
        <x:v>0.889</x:v>
      </x:c>
      <x:c r="AA2846" s="18" t="n">
        <x:v>0.0794</x:v>
      </x:c>
      <x:c r="AB2846" t="str">
        <x:v>No</x:v>
      </x:c>
      <x:c r="AC2846" t="str">
        <x:v>Core</x:v>
      </x:c>
      <x:c r="AD2846" s="18" t="n">
        <x:v>0.5066764728356384</x:v>
      </x:c>
      <x:c r="AE2846" s="18" t="n">
        <x:v>0.8889870085760381</x:v>
      </x:c>
      <x:c r="AF2846" s="17" t="n">
        <x:v>-130.74</x:v>
      </x:c>
      <x:c r="AG2846" s="18" t="n">
        <x:v>-0.11101299142396197</x:v>
      </x:c>
      <x:c r="AH2846" t="str">
        <x:v>Below Target</x:v>
      </x:c>
    </x:row>
    <x:row r="2847">
      <x:c r="A2847" t="str">
        <x:v>TXN-002844</x:v>
      </x:c>
      <x:c r="B2847" s="14" t="d">
        <x:v>2026-04-24T00:00:00.000Z</x:v>
      </x:c>
      <x:c r="C2847" t="n">
        <x:v>2026</x:v>
      </x:c>
      <x:c r="D2847" t="str">
        <x:v>Q2</x:v>
      </x:c>
      <x:c r="E2847" t="n">
        <x:v>4</x:v>
      </x:c>
      <x:c r="F2847" t="str">
        <x:v>April</x:v>
      </x:c>
      <x:c r="G2847" s="15" t="d">
        <x:v>2026-04-01T00:00:00.000Z</x:v>
      </x:c>
      <x:c r="H2847" t="str">
        <x:v>2026-04</x:v>
      </x:c>
      <x:c r="I2847" t="str">
        <x:v>Australia</x:v>
      </x:c>
      <x:c r="J2847" t="str">
        <x:v>Asia Pacific</x:v>
      </x:c>
      <x:c r="K2847" t="str">
        <x:v>AUD</x:v>
      </x:c>
      <x:c r="L2847" t="str">
        <x:v>Captain Morgan</x:v>
      </x:c>
      <x:c r="M2847" t="str">
        <x:v>Rum</x:v>
      </x:c>
      <x:c r="N2847" t="str">
        <x:v>E-commerce</x:v>
      </x:c>
      <x:c r="O2847" t="str">
        <x:v>Hospitality Group</x:v>
      </x:c>
      <x:c r="P2847" t="str">
        <x:v>SR-050</x:v>
      </x:c>
      <x:c r="Q2847" s="16" t="n">
        <x:v>126</x:v>
      </x:c>
      <x:c r="R2847" s="17" t="n">
        <x:v>21.8</x:v>
      </x:c>
      <x:c r="S2847" s="18" t="n">
        <x:v>0</x:v>
      </x:c>
      <x:c r="T2847" s="17" t="n">
        <x:v>2746.84</x:v>
      </x:c>
      <x:c r="U2847" s="17" t="n">
        <x:v>2746.84</x:v>
      </x:c>
      <x:c r="V2847" s="17" t="n">
        <x:v>1272.92</x:v>
      </x:c>
      <x:c r="W2847" s="17" t="n">
        <x:v>1473.92</x:v>
      </x:c>
      <x:c r="X2847" s="18" t="n">
        <x:v>0.5366</x:v>
      </x:c>
      <x:c r="Y2847" s="17" t="n">
        <x:v>2999.74</x:v>
      </x:c>
      <x:c r="Z2847" s="18" t="n">
        <x:v>0.9157</x:v>
      </x:c>
      <x:c r="AA2847" s="18" t="n">
        <x:v>-0.0222</x:v>
      </x:c>
      <x:c r="AB2847" t="str">
        <x:v>No</x:v>
      </x:c>
      <x:c r="AC2847" t="str">
        <x:v>Core</x:v>
      </x:c>
      <x:c r="AD2847" s="18" t="n">
        <x:v>0.5365874969055351</x:v>
      </x:c>
      <x:c r="AE2847" s="18" t="n">
        <x:v>0.9156926933667585</x:v>
      </x:c>
      <x:c r="AF2847" s="17" t="n">
        <x:v>-252.89999999999964</x:v>
      </x:c>
      <x:c r="AG2847" s="18" t="n">
        <x:v>-0.08430730663324143</x:v>
      </x:c>
      <x:c r="AH2847" t="str">
        <x:v>Below Target</x:v>
      </x:c>
    </x:row>
    <x:row r="2848">
      <x:c r="A2848" t="str">
        <x:v>TXN-002845</x:v>
      </x:c>
      <x:c r="B2848" s="14" t="d">
        <x:v>2025-10-18T00:00:00.000Z</x:v>
      </x:c>
      <x:c r="C2848" t="n">
        <x:v>2025</x:v>
      </x:c>
      <x:c r="D2848" t="str">
        <x:v>Q4</x:v>
      </x:c>
      <x:c r="E2848" t="n">
        <x:v>10</x:v>
      </x:c>
      <x:c r="F2848" t="str">
        <x:v>October</x:v>
      </x:c>
      <x:c r="G2848" s="15" t="d">
        <x:v>2025-10-01T00:00:00.000Z</x:v>
      </x:c>
      <x:c r="H2848" t="str">
        <x:v>2025-10</x:v>
      </x:c>
      <x:c r="I2848" t="str">
        <x:v>United Kingdom</x:v>
      </x:c>
      <x:c r="J2848" t="str">
        <x:v>Europe</x:v>
      </x:c>
      <x:c r="K2848" t="str">
        <x:v>GBP</x:v>
      </x:c>
      <x:c r="L2848" t="str">
        <x:v>Johnnie Walker</x:v>
      </x:c>
      <x:c r="M2848" t="str">
        <x:v>Scotch Whisky</x:v>
      </x:c>
      <x:c r="N2848" t="str">
        <x:v>Off-Trade</x:v>
      </x:c>
      <x:c r="O2848" t="str">
        <x:v>Key Account</x:v>
      </x:c>
      <x:c r="P2848" t="str">
        <x:v>SR-032</x:v>
      </x:c>
      <x:c r="Q2848" s="16" t="n">
        <x:v>60</x:v>
      </x:c>
      <x:c r="R2848" s="17" t="n">
        <x:v>34.2</x:v>
      </x:c>
      <x:c r="S2848" s="18" t="n">
        <x:v>0</x:v>
      </x:c>
      <x:c r="T2848" s="17" t="n">
        <x:v>2052.14</x:v>
      </x:c>
      <x:c r="U2848" s="17" t="n">
        <x:v>2052.14</x:v>
      </x:c>
      <x:c r="V2848" s="17" t="n">
        <x:v>878.35</x:v>
      </x:c>
      <x:c r="W2848" s="17" t="n">
        <x:v>1173.78</x:v>
      </x:c>
      <x:c r="X2848" s="18" t="n">
        <x:v>0.572</x:v>
      </x:c>
      <x:c r="Y2848" s="17" t="n">
        <x:v>2307.28</x:v>
      </x:c>
      <x:c r="Z2848" s="18" t="n">
        <x:v>0.8894</x:v>
      </x:c>
      <x:c r="AA2848" s="18" t="n">
        <x:v>0.0149</x:v>
      </x:c>
      <x:c r="AB2848" t="str">
        <x:v>No</x:v>
      </x:c>
      <x:c r="AC2848" t="str">
        <x:v>Luxury / Reserve</x:v>
      </x:c>
      <x:c r="AD2848" s="18" t="n">
        <x:v>0.5719785199840167</x:v>
      </x:c>
      <x:c r="AE2848" s="18" t="n">
        <x:v>0.8894195762976317</x:v>
      </x:c>
      <x:c r="AF2848" s="17" t="n">
        <x:v>-255.14000000000033</x:v>
      </x:c>
      <x:c r="AG2848" s="18" t="n">
        <x:v>-0.11058042370236829</x:v>
      </x:c>
      <x:c r="AH2848" t="str">
        <x:v>Below Target</x:v>
      </x:c>
    </x:row>
    <x:row r="2849">
      <x:c r="A2849" t="str">
        <x:v>TXN-002846</x:v>
      </x:c>
      <x:c r="B2849" s="14" t="d">
        <x:v>2023-03-28T00:00:00.000Z</x:v>
      </x:c>
      <x:c r="C2849" t="n">
        <x:v>2023</x:v>
      </x:c>
      <x:c r="D2849" t="str">
        <x:v>Q1</x:v>
      </x:c>
      <x:c r="E2849" t="n">
        <x:v>3</x:v>
      </x:c>
      <x:c r="F2849" t="str">
        <x:v>March</x:v>
      </x:c>
      <x:c r="G2849" s="15" t="d">
        <x:v>2023-03-01T00:00:00.000Z</x:v>
      </x:c>
      <x:c r="H2849" t="str">
        <x:v>2023-03</x:v>
      </x:c>
      <x:c r="I2849" t="str">
        <x:v>Canada</x:v>
      </x:c>
      <x:c r="J2849" t="str">
        <x:v>North America</x:v>
      </x:c>
      <x:c r="K2849" t="str">
        <x:v>CAD</x:v>
      </x:c>
      <x:c r="L2849" t="str">
        <x:v>Smirnoff</x:v>
      </x:c>
      <x:c r="M2849" t="str">
        <x:v>Vodka</x:v>
      </x:c>
      <x:c r="N2849" t="str">
        <x:v>E-commerce</x:v>
      </x:c>
      <x:c r="O2849" t="str">
        <x:v>Hospitality Group</x:v>
      </x:c>
      <x:c r="P2849" t="str">
        <x:v>SR-048</x:v>
      </x:c>
      <x:c r="Q2849" s="16" t="n">
        <x:v>70</x:v>
      </x:c>
      <x:c r="R2849" s="17" t="n">
        <x:v>21.94</x:v>
      </x:c>
      <x:c r="S2849" s="18" t="n">
        <x:v>0.1</x:v>
      </x:c>
      <x:c r="T2849" s="17" t="n">
        <x:v>1535.79</x:v>
      </x:c>
      <x:c r="U2849" s="17" t="n">
        <x:v>1382.21</x:v>
      </x:c>
      <x:c r="V2849" s="17" t="n">
        <x:v>727.87</x:v>
      </x:c>
      <x:c r="W2849" s="17" t="n">
        <x:v>654.34</x:v>
      </x:c>
      <x:c r="X2849" s="18" t="n">
        <x:v>0.4734</x:v>
      </x:c>
      <x:c r="Y2849" s="17" t="n">
        <x:v>1351.44</x:v>
      </x:c>
      <x:c r="Z2849" s="18" t="n">
        <x:v>1.0228</x:v>
      </x:c>
      <x:c r="AA2849" s="18" t="n">
        <x:v>0.1136</x:v>
      </x:c>
      <x:c r="AB2849" t="str">
        <x:v>Yes</x:v>
      </x:c>
      <x:c r="AC2849" t="str">
        <x:v>Core</x:v>
      </x:c>
      <x:c r="AD2849" s="18" t="n">
        <x:v>0.47340129213361215</x:v>
      </x:c>
      <x:c r="AE2849" s="18" t="n">
        <x:v>1.0227683063991002</x:v>
      </x:c>
      <x:c r="AF2849" s="17" t="n">
        <x:v>30.769999999999982</x:v>
      </x:c>
      <x:c r="AG2849" s="18" t="n">
        <x:v>0.022768306399100206</x:v>
      </x:c>
      <x:c r="AH2849" t="str">
        <x:v>Above Target</x:v>
      </x:c>
    </x:row>
    <x:row r="2850">
      <x:c r="A2850" t="str">
        <x:v>TXN-002847</x:v>
      </x:c>
      <x:c r="B2850" s="14" t="d">
        <x:v>2023-10-09T00:00:00.000Z</x:v>
      </x:c>
      <x:c r="C2850" t="n">
        <x:v>2023</x:v>
      </x:c>
      <x:c r="D2850" t="str">
        <x:v>Q4</x:v>
      </x:c>
      <x:c r="E2850" t="n">
        <x:v>10</x:v>
      </x:c>
      <x:c r="F2850" t="str">
        <x:v>October</x:v>
      </x:c>
      <x:c r="G2850" s="15" t="d">
        <x:v>2023-10-01T00:00:00.000Z</x:v>
      </x:c>
      <x:c r="H2850" t="str">
        <x:v>2023-10</x:v>
      </x:c>
      <x:c r="I2850" t="str">
        <x:v>Brazil</x:v>
      </x:c>
      <x:c r="J2850" t="str">
        <x:v>Latin America &amp; Caribbean</x:v>
      </x:c>
      <x:c r="K2850" t="str">
        <x:v>BRL</x:v>
      </x:c>
      <x:c r="L2850" t="str">
        <x:v>Buchanan's</x:v>
      </x:c>
      <x:c r="M2850" t="str">
        <x:v>Scotch Whisky</x:v>
      </x:c>
      <x:c r="N2850" t="str">
        <x:v>Wholesale</x:v>
      </x:c>
      <x:c r="O2850" t="str">
        <x:v>Hospitality Group</x:v>
      </x:c>
      <x:c r="P2850" t="str">
        <x:v>SR-015</x:v>
      </x:c>
      <x:c r="Q2850" s="16" t="n">
        <x:v>36</x:v>
      </x:c>
      <x:c r="R2850" s="17" t="n">
        <x:v>30.55</x:v>
      </x:c>
      <x:c r="S2850" s="18" t="n">
        <x:v>0</x:v>
      </x:c>
      <x:c r="T2850" s="17" t="n">
        <x:v>1099.68</x:v>
      </x:c>
      <x:c r="U2850" s="17" t="n">
        <x:v>1099.68</x:v>
      </x:c>
      <x:c r="V2850" s="17" t="n">
        <x:v>468.07</x:v>
      </x:c>
      <x:c r="W2850" s="17" t="n">
        <x:v>631.62</x:v>
      </x:c>
      <x:c r="X2850" s="18" t="n">
        <x:v>0.5744</x:v>
      </x:c>
      <x:c r="Y2850" s="17" t="n">
        <x:v>1008.24</x:v>
      </x:c>
      <x:c r="Z2850" s="18" t="n">
        <x:v>1.0907</x:v>
      </x:c>
      <x:c r="AA2850" s="18" t="n">
        <x:v>0.0873</x:v>
      </x:c>
      <x:c r="AB2850" t="str">
        <x:v>No</x:v>
      </x:c>
      <x:c r="AC2850" t="str">
        <x:v>Premium Core</x:v>
      </x:c>
      <x:c r="AD2850" s="18" t="n">
        <x:v>0.5743670886075949</x:v>
      </x:c>
      <x:c r="AE2850" s="18" t="n">
        <x:v>1.090692692216139</x:v>
      </x:c>
      <x:c r="AF2850" s="17" t="n">
        <x:v>91.44000000000005</x:v>
      </x:c>
      <x:c r="AG2850" s="18" t="n">
        <x:v>0.09069269221613907</x:v>
      </x:c>
      <x:c r="AH2850" t="str">
        <x:v>Above Target</x:v>
      </x:c>
    </x:row>
    <x:row r="2851">
      <x:c r="A2851" t="str">
        <x:v>TXN-002848</x:v>
      </x:c>
      <x:c r="B2851" s="14" t="d">
        <x:v>2025-06-16T00:00:00.000Z</x:v>
      </x:c>
      <x:c r="C2851" t="n">
        <x:v>2025</x:v>
      </x:c>
      <x:c r="D2851" t="str">
        <x:v>Q2</x:v>
      </x:c>
      <x:c r="E2851" t="n">
        <x:v>6</x:v>
      </x:c>
      <x:c r="F2851" t="str">
        <x:v>June</x:v>
      </x:c>
      <x:c r="G2851" s="15" t="d">
        <x:v>2025-06-01T00:00:00.000Z</x:v>
      </x:c>
      <x:c r="H2851" t="str">
        <x:v>2025-06</x:v>
      </x:c>
      <x:c r="I2851" t="str">
        <x:v>South Africa</x:v>
      </x:c>
      <x:c r="J2851" t="str">
        <x:v>Africa</x:v>
      </x:c>
      <x:c r="K2851" t="str">
        <x:v>ZAR</x:v>
      </x:c>
      <x:c r="L2851" t="str">
        <x:v>Captain Morgan</x:v>
      </x:c>
      <x:c r="M2851" t="str">
        <x:v>Rum</x:v>
      </x:c>
      <x:c r="N2851" t="str">
        <x:v>Duty Free / Travel Retail</x:v>
      </x:c>
      <x:c r="O2851" t="str">
        <x:v>Independent Retailer</x:v>
      </x:c>
      <x:c r="P2851" t="str">
        <x:v>SR-043</x:v>
      </x:c>
      <x:c r="Q2851" s="16" t="n">
        <x:v>35</x:v>
      </x:c>
      <x:c r="R2851" s="17" t="n">
        <x:v>21.57</x:v>
      </x:c>
      <x:c r="S2851" s="18" t="n">
        <x:v>0.02</x:v>
      </x:c>
      <x:c r="T2851" s="17" t="n">
        <x:v>754.86</x:v>
      </x:c>
      <x:c r="U2851" s="17" t="n">
        <x:v>739.77</x:v>
      </x:c>
      <x:c r="V2851" s="17" t="n">
        <x:v>383.64</x:v>
      </x:c>
      <x:c r="W2851" s="17" t="n">
        <x:v>356.13</x:v>
      </x:c>
      <x:c r="X2851" s="18" t="n">
        <x:v>0.4814</x:v>
      </x:c>
      <x:c r="Y2851" s="17" t="n">
        <x:v>677.86</x:v>
      </x:c>
      <x:c r="Z2851" s="18" t="n">
        <x:v>1.0913</x:v>
      </x:c>
      <x:c r="AA2851" s="18" t="n">
        <x:v>0.0744</x:v>
      </x:c>
      <x:c r="AB2851" t="str">
        <x:v>No</x:v>
      </x:c>
      <x:c r="AC2851" t="str">
        <x:v>Core</x:v>
      </x:c>
      <x:c r="AD2851" s="18" t="n">
        <x:v>0.4814063830650067</x:v>
      </x:c>
      <x:c r="AE2851" s="18" t="n">
        <x:v>1.09133154338654</x:v>
      </x:c>
      <x:c r="AF2851" s="17" t="n">
        <x:v>61.90999999999997</x:v>
      </x:c>
      <x:c r="AG2851" s="18" t="n">
        <x:v>0.09133154338653994</x:v>
      </x:c>
      <x:c r="AH2851" t="str">
        <x:v>Above Target</x:v>
      </x:c>
    </x:row>
    <x:row r="2852">
      <x:c r="A2852" t="str">
        <x:v>TXN-002849</x:v>
      </x:c>
      <x:c r="B2852" s="14" t="d">
        <x:v>2025-10-31T00:00:00.000Z</x:v>
      </x:c>
      <x:c r="C2852" t="n">
        <x:v>2025</x:v>
      </x:c>
      <x:c r="D2852" t="str">
        <x:v>Q4</x:v>
      </x:c>
      <x:c r="E2852" t="n">
        <x:v>10</x:v>
      </x:c>
      <x:c r="F2852" t="str">
        <x:v>October</x:v>
      </x:c>
      <x:c r="G2852" s="15" t="d">
        <x:v>2025-10-01T00:00:00.000Z</x:v>
      </x:c>
      <x:c r="H2852" t="str">
        <x:v>2025-10</x:v>
      </x:c>
      <x:c r="I2852" t="str">
        <x:v>United Kingdom</x:v>
      </x:c>
      <x:c r="J2852" t="str">
        <x:v>Europe</x:v>
      </x:c>
      <x:c r="K2852" t="str">
        <x:v>GBP</x:v>
      </x:c>
      <x:c r="L2852" t="str">
        <x:v>Guinness</x:v>
      </x:c>
      <x:c r="M2852" t="str">
        <x:v>Beer / Stout</x:v>
      </x:c>
      <x:c r="N2852" t="str">
        <x:v>Wholesale</x:v>
      </x:c>
      <x:c r="O2852" t="str">
        <x:v>Key Account</x:v>
      </x:c>
      <x:c r="P2852" t="str">
        <x:v>SR-015</x:v>
      </x:c>
      <x:c r="Q2852" s="16" t="n">
        <x:v>66</x:v>
      </x:c>
      <x:c r="R2852" s="17" t="n">
        <x:v>7.11</x:v>
      </x:c>
      <x:c r="S2852" s="18" t="n">
        <x:v>0.02</x:v>
      </x:c>
      <x:c r="T2852" s="17" t="n">
        <x:v>468.95</x:v>
      </x:c>
      <x:c r="U2852" s="17" t="n">
        <x:v>459.57</x:v>
      </x:c>
      <x:c r="V2852" s="17" t="n">
        <x:v>255.3</x:v>
      </x:c>
      <x:c r="W2852" s="17" t="n">
        <x:v>204.27</x:v>
      </x:c>
      <x:c r="X2852" s="18" t="n">
        <x:v>0.4445</x:v>
      </x:c>
      <x:c r="Y2852" s="17" t="n">
        <x:v>477.53</x:v>
      </x:c>
      <x:c r="Z2852" s="18" t="n">
        <x:v>0.9624</x:v>
      </x:c>
      <x:c r="AA2852" s="18" t="n">
        <x:v>0.1025</x:v>
      </x:c>
      <x:c r="AB2852" t="str">
        <x:v>No</x:v>
      </x:c>
      <x:c r="AC2852" t="str">
        <x:v>Core</x:v>
      </x:c>
      <x:c r="AD2852" s="18" t="n">
        <x:v>0.4444807102291273</x:v>
      </x:c>
      <x:c r="AE2852" s="18" t="n">
        <x:v>0.9623897974996336</x:v>
      </x:c>
      <x:c r="AF2852" s="17" t="n">
        <x:v>-17.95999999999998</x:v>
      </x:c>
      <x:c r="AG2852" s="18" t="n">
        <x:v>-0.03761020250036643</x:v>
      </x:c>
      <x:c r="AH2852" t="str">
        <x:v>Below Target</x:v>
      </x:c>
    </x:row>
    <x:row r="2853">
      <x:c r="A2853" t="str">
        <x:v>TXN-002850</x:v>
      </x:c>
      <x:c r="B2853" s="14" t="d">
        <x:v>2025-05-22T00:00:00.000Z</x:v>
      </x:c>
      <x:c r="C2853" t="n">
        <x:v>2025</x:v>
      </x:c>
      <x:c r="D2853" t="str">
        <x:v>Q2</x:v>
      </x:c>
      <x:c r="E2853" t="n">
        <x:v>5</x:v>
      </x:c>
      <x:c r="F2853" t="str">
        <x:v>May</x:v>
      </x:c>
      <x:c r="G2853" s="15" t="d">
        <x:v>2025-05-01T00:00:00.000Z</x:v>
      </x:c>
      <x:c r="H2853" t="str">
        <x:v>2025-05</x:v>
      </x:c>
      <x:c r="I2853" t="str">
        <x:v>United States</x:v>
      </x:c>
      <x:c r="J2853" t="str">
        <x:v>North America</x:v>
      </x:c>
      <x:c r="K2853" t="str">
        <x:v>USD</x:v>
      </x:c>
      <x:c r="L2853" t="str">
        <x:v>Tanqueray</x:v>
      </x:c>
      <x:c r="M2853" t="str">
        <x:v>Gin</x:v>
      </x:c>
      <x:c r="N2853" t="str">
        <x:v>E-commerce</x:v>
      </x:c>
      <x:c r="O2853" t="str">
        <x:v>Independent Retailer</x:v>
      </x:c>
      <x:c r="P2853" t="str">
        <x:v>SR-030</x:v>
      </x:c>
      <x:c r="Q2853" s="16" t="n">
        <x:v>142</x:v>
      </x:c>
      <x:c r="R2853" s="17" t="n">
        <x:v>29.63</x:v>
      </x:c>
      <x:c r="S2853" s="18" t="n">
        <x:v>0.02</x:v>
      </x:c>
      <x:c r="T2853" s="17" t="n">
        <x:v>4207.96</x:v>
      </x:c>
      <x:c r="U2853" s="17" t="n">
        <x:v>4123.8</x:v>
      </x:c>
      <x:c r="V2853" s="17" t="n">
        <x:v>1817.68</x:v>
      </x:c>
      <x:c r="W2853" s="17" t="n">
        <x:v>2306.12</x:v>
      </x:c>
      <x:c r="X2853" s="18" t="n">
        <x:v>0.5592</x:v>
      </x:c>
      <x:c r="Y2853" s="17" t="n">
        <x:v>4046.89</x:v>
      </x:c>
      <x:c r="Z2853" s="18" t="n">
        <x:v>1.019</x:v>
      </x:c>
      <x:c r="AA2853" s="18" t="n">
        <x:v>-0.0223</x:v>
      </x:c>
      <x:c r="AB2853" t="str">
        <x:v>No</x:v>
      </x:c>
      <x:c r="AC2853" t="str">
        <x:v>Premium Core</x:v>
      </x:c>
      <x:c r="AD2853" s="18" t="n">
        <x:v>0.5592220767253504</x:v>
      </x:c>
      <x:c r="AE2853" s="18" t="n">
        <x:v>1.0190047172025927</x:v>
      </x:c>
      <x:c r="AF2853" s="17" t="n">
        <x:v>76.91000000000031</x:v>
      </x:c>
      <x:c r="AG2853" s="18" t="n">
        <x:v>0.019004717202592687</x:v>
      </x:c>
      <x:c r="AH2853" t="str">
        <x:v>Above Target</x:v>
      </x:c>
    </x:row>
    <x:row r="2854">
      <x:c r="A2854" t="str">
        <x:v>TXN-002851</x:v>
      </x:c>
      <x:c r="B2854" s="14" t="d">
        <x:v>2023-06-21T00:00:00.000Z</x:v>
      </x:c>
      <x:c r="C2854" t="n">
        <x:v>2023</x:v>
      </x:c>
      <x:c r="D2854" t="str">
        <x:v>Q2</x:v>
      </x:c>
      <x:c r="E2854" t="n">
        <x:v>6</x:v>
      </x:c>
      <x:c r="F2854" t="str">
        <x:v>June</x:v>
      </x:c>
      <x:c r="G2854" s="15" t="d">
        <x:v>2023-06-01T00:00:00.000Z</x:v>
      </x:c>
      <x:c r="H2854" t="str">
        <x:v>2023-06</x:v>
      </x:c>
      <x:c r="I2854" t="str">
        <x:v>Spain</x:v>
      </x:c>
      <x:c r="J2854" t="str">
        <x:v>Europe</x:v>
      </x:c>
      <x:c r="K2854" t="str">
        <x:v>EUR</x:v>
      </x:c>
      <x:c r="L2854" t="str">
        <x:v>Johnnie Walker</x:v>
      </x:c>
      <x:c r="M2854" t="str">
        <x:v>Scotch Whisky</x:v>
      </x:c>
      <x:c r="N2854" t="str">
        <x:v>Off-Trade</x:v>
      </x:c>
      <x:c r="O2854" t="str">
        <x:v>Key Account</x:v>
      </x:c>
      <x:c r="P2854" t="str">
        <x:v>SR-017</x:v>
      </x:c>
      <x:c r="Q2854" s="16" t="n">
        <x:v>39</x:v>
      </x:c>
      <x:c r="R2854" s="17" t="n">
        <x:v>35.98</x:v>
      </x:c>
      <x:c r="S2854" s="18" t="n">
        <x:v>0.15</x:v>
      </x:c>
      <x:c r="T2854" s="17" t="n">
        <x:v>1403.05</x:v>
      </x:c>
      <x:c r="U2854" s="17" t="n">
        <x:v>1192.59</x:v>
      </x:c>
      <x:c r="V2854" s="17" t="n">
        <x:v>598.23</x:v>
      </x:c>
      <x:c r="W2854" s="17" t="n">
        <x:v>594.36</x:v>
      </x:c>
      <x:c r="X2854" s="18" t="n">
        <x:v>0.4984</x:v>
      </x:c>
      <x:c r="Y2854" s="17" t="n">
        <x:v>1212.48</x:v>
      </x:c>
      <x:c r="Z2854" s="18" t="n">
        <x:v>0.9836</x:v>
      </x:c>
      <x:c r="AA2854" s="18" t="n">
        <x:v>0.032</x:v>
      </x:c>
      <x:c r="AB2854" t="str">
        <x:v>Yes</x:v>
      </x:c>
      <x:c r="AC2854" t="str">
        <x:v>Luxury / Reserve</x:v>
      </x:c>
      <x:c r="AD2854" s="18" t="n">
        <x:v>0.4983774809448344</x:v>
      </x:c>
      <x:c r="AE2854" s="18" t="n">
        <x:v>0.9835956057007125</x:v>
      </x:c>
      <x:c r="AF2854" s="17" t="n">
        <x:v>-19.8900000000001</x:v>
      </x:c>
      <x:c r="AG2854" s="18" t="n">
        <x:v>-0.016404394299287493</x:v>
      </x:c>
      <x:c r="AH2854" t="str">
        <x:v>Below Target</x:v>
      </x:c>
    </x:row>
    <x:row r="2855">
      <x:c r="A2855" t="str">
        <x:v>TXN-002852</x:v>
      </x:c>
      <x:c r="B2855" s="14" t="d">
        <x:v>2024-01-02T00:00:00.000Z</x:v>
      </x:c>
      <x:c r="C2855" t="n">
        <x:v>2024</x:v>
      </x:c>
      <x:c r="D2855" t="str">
        <x:v>Q1</x:v>
      </x:c>
      <x:c r="E2855" t="n">
        <x:v>1</x:v>
      </x:c>
      <x:c r="F2855" t="str">
        <x:v>January</x:v>
      </x:c>
      <x:c r="G2855" s="15" t="d">
        <x:v>2024-01-01T00:00:00.000Z</x:v>
      </x:c>
      <x:c r="H2855" t="str">
        <x:v>2024-01</x:v>
      </x:c>
      <x:c r="I2855" t="str">
        <x:v>United States</x:v>
      </x:c>
      <x:c r="J2855" t="str">
        <x:v>North America</x:v>
      </x:c>
      <x:c r="K2855" t="str">
        <x:v>USD</x:v>
      </x:c>
      <x:c r="L2855" t="str">
        <x:v>J&amp;B</x:v>
      </x:c>
      <x:c r="M2855" t="str">
        <x:v>Scotch Whisky</x:v>
      </x:c>
      <x:c r="N2855" t="str">
        <x:v>Off-Trade</x:v>
      </x:c>
      <x:c r="O2855" t="str">
        <x:v>Hospitality Group</x:v>
      </x:c>
      <x:c r="P2855" t="str">
        <x:v>SR-039</x:v>
      </x:c>
      <x:c r="Q2855" s="16" t="n">
        <x:v>31</x:v>
      </x:c>
      <x:c r="R2855" s="17" t="n">
        <x:v>24.02</x:v>
      </x:c>
      <x:c r="S2855" s="18" t="n">
        <x:v>0.02</x:v>
      </x:c>
      <x:c r="T2855" s="17" t="n">
        <x:v>744.76</x:v>
      </x:c>
      <x:c r="U2855" s="17" t="n">
        <x:v>729.86</x:v>
      </x:c>
      <x:c r="V2855" s="17" t="n">
        <x:v>363.66</x:v>
      </x:c>
      <x:c r="W2855" s="17" t="n">
        <x:v>366.2</x:v>
      </x:c>
      <x:c r="X2855" s="18" t="n">
        <x:v>0.5017</x:v>
      </x:c>
      <x:c r="Y2855" s="17" t="n">
        <x:v>749.5</x:v>
      </x:c>
      <x:c r="Z2855" s="18" t="n">
        <x:v>0.9738</x:v>
      </x:c>
      <x:c r="AA2855" s="18" t="n">
        <x:v>0.0751</x:v>
      </x:c>
      <x:c r="AB2855" t="str">
        <x:v>No</x:v>
      </x:c>
      <x:c r="AC2855" t="str">
        <x:v>Core</x:v>
      </x:c>
      <x:c r="AD2855" s="18" t="n">
        <x:v>0.5017400597374839</x:v>
      </x:c>
      <x:c r="AE2855" s="18" t="n">
        <x:v>0.9737958639092729</x:v>
      </x:c>
      <x:c r="AF2855" s="17" t="n">
        <x:v>-19.639999999999986</x:v>
      </x:c>
      <x:c r="AG2855" s="18" t="n">
        <x:v>-0.026204136090727134</x:v>
      </x:c>
      <x:c r="AH2855" t="str">
        <x:v>Below Target</x:v>
      </x:c>
    </x:row>
    <x:row r="2856">
      <x:c r="A2856" t="str">
        <x:v>TXN-002853</x:v>
      </x:c>
      <x:c r="B2856" s="14" t="d">
        <x:v>2023-11-23T00:00:00.000Z</x:v>
      </x:c>
      <x:c r="C2856" t="n">
        <x:v>2023</x:v>
      </x:c>
      <x:c r="D2856" t="str">
        <x:v>Q4</x:v>
      </x:c>
      <x:c r="E2856" t="n">
        <x:v>11</x:v>
      </x:c>
      <x:c r="F2856" t="str">
        <x:v>November</x:v>
      </x:c>
      <x:c r="G2856" s="15" t="d">
        <x:v>2023-11-01T00:00:00.000Z</x:v>
      </x:c>
      <x:c r="H2856" t="str">
        <x:v>2023-11</x:v>
      </x:c>
      <x:c r="I2856" t="str">
        <x:v>India</x:v>
      </x:c>
      <x:c r="J2856" t="str">
        <x:v>Asia Pacific</x:v>
      </x:c>
      <x:c r="K2856" t="str">
        <x:v>INR</x:v>
      </x:c>
      <x:c r="L2856" t="str">
        <x:v>Guinness</x:v>
      </x:c>
      <x:c r="M2856" t="str">
        <x:v>Beer / Stout</x:v>
      </x:c>
      <x:c r="N2856" t="str">
        <x:v>E-commerce</x:v>
      </x:c>
      <x:c r="O2856" t="str">
        <x:v>Distributor</x:v>
      </x:c>
      <x:c r="P2856" t="str">
        <x:v>SR-048</x:v>
      </x:c>
      <x:c r="Q2856" s="16" t="n">
        <x:v>69</x:v>
      </x:c>
      <x:c r="R2856" s="17" t="n">
        <x:v>8.31</x:v>
      </x:c>
      <x:c r="S2856" s="18" t="n">
        <x:v>0.15</x:v>
      </x:c>
      <x:c r="T2856" s="17" t="n">
        <x:v>573.31</x:v>
      </x:c>
      <x:c r="U2856" s="17" t="n">
        <x:v>487.32</x:v>
      </x:c>
      <x:c r="V2856" s="17" t="n">
        <x:v>279.84</x:v>
      </x:c>
      <x:c r="W2856" s="17" t="n">
        <x:v>207.48</x:v>
      </x:c>
      <x:c r="X2856" s="18" t="n">
        <x:v>0.4258</x:v>
      </x:c>
      <x:c r="Y2856" s="17" t="n">
        <x:v>458.66</x:v>
      </x:c>
      <x:c r="Z2856" s="18" t="n">
        <x:v>1.0625</x:v>
      </x:c>
      <x:c r="AA2856" s="18" t="n">
        <x:v>0.1086</x:v>
      </x:c>
      <x:c r="AB2856" t="str">
        <x:v>Yes</x:v>
      </x:c>
      <x:c r="AC2856" t="str">
        <x:v>Core</x:v>
      </x:c>
      <x:c r="AD2856" s="18" t="n">
        <x:v>0.42575720265944345</x:v>
      </x:c>
      <x:c r="AE2856" s="18" t="n">
        <x:v>1.0624863733484498</x:v>
      </x:c>
      <x:c r="AF2856" s="17" t="n">
        <x:v>28.659999999999968</x:v>
      </x:c>
      <x:c r="AG2856" s="18" t="n">
        <x:v>0.06248637334844976</x:v>
      </x:c>
      <x:c r="AH2856" t="str">
        <x:v>Above Target</x:v>
      </x:c>
    </x:row>
    <x:row r="2857">
      <x:c r="A2857" t="str">
        <x:v>TXN-002854</x:v>
      </x:c>
      <x:c r="B2857" s="14" t="d">
        <x:v>2025-01-14T00:00:00.000Z</x:v>
      </x:c>
      <x:c r="C2857" t="n">
        <x:v>2025</x:v>
      </x:c>
      <x:c r="D2857" t="str">
        <x:v>Q1</x:v>
      </x:c>
      <x:c r="E2857" t="n">
        <x:v>1</x:v>
      </x:c>
      <x:c r="F2857" t="str">
        <x:v>January</x:v>
      </x:c>
      <x:c r="G2857" s="15" t="d">
        <x:v>2025-01-01T00:00:00.000Z</x:v>
      </x:c>
      <x:c r="H2857" t="str">
        <x:v>2025-01</x:v>
      </x:c>
      <x:c r="I2857" t="str">
        <x:v>Brazil</x:v>
      </x:c>
      <x:c r="J2857" t="str">
        <x:v>Latin America &amp; Caribbean</x:v>
      </x:c>
      <x:c r="K2857" t="str">
        <x:v>BRL</x:v>
      </x:c>
      <x:c r="L2857" t="str">
        <x:v>Baileys</x:v>
      </x:c>
      <x:c r="M2857" t="str">
        <x:v>Liqueur</x:v>
      </x:c>
      <x:c r="N2857" t="str">
        <x:v>On-Trade</x:v>
      </x:c>
      <x:c r="O2857" t="str">
        <x:v>Hospitality Group</x:v>
      </x:c>
      <x:c r="P2857" t="str">
        <x:v>SR-038</x:v>
      </x:c>
      <x:c r="Q2857" s="16" t="n">
        <x:v>69</x:v>
      </x:c>
      <x:c r="R2857" s="17" t="n">
        <x:v>21.07</x:v>
      </x:c>
      <x:c r="S2857" s="18" t="n">
        <x:v>0.03</x:v>
      </x:c>
      <x:c r="T2857" s="17" t="n">
        <x:v>1453.97</x:v>
      </x:c>
      <x:c r="U2857" s="17" t="n">
        <x:v>1410.35</x:v>
      </x:c>
      <x:c r="V2857" s="17" t="n">
        <x:v>695.64</x:v>
      </x:c>
      <x:c r="W2857" s="17" t="n">
        <x:v>714.71</x:v>
      </x:c>
      <x:c r="X2857" s="18" t="n">
        <x:v>0.5068</x:v>
      </x:c>
      <x:c r="Y2857" s="17" t="n">
        <x:v>1521.22</x:v>
      </x:c>
      <x:c r="Z2857" s="18" t="n">
        <x:v>0.9271</x:v>
      </x:c>
      <x:c r="AA2857" s="18" t="n">
        <x:v>-0.0345</x:v>
      </x:c>
      <x:c r="AB2857" t="str">
        <x:v>No</x:v>
      </x:c>
      <x:c r="AC2857" t="str">
        <x:v>Core</x:v>
      </x:c>
      <x:c r="AD2857" s="18" t="n">
        <x:v>0.5067607331513455</x:v>
      </x:c>
      <x:c r="AE2857" s="18" t="n">
        <x:v>0.9271177081552964</x:v>
      </x:c>
      <x:c r="AF2857" s="17" t="n">
        <x:v>-110.87000000000012</x:v>
      </x:c>
      <x:c r="AG2857" s="18" t="n">
        <x:v>-0.07288229184470367</x:v>
      </x:c>
      <x:c r="AH2857" t="str">
        <x:v>Below Target</x:v>
      </x:c>
    </x:row>
    <x:row r="2858">
      <x:c r="A2858" t="str">
        <x:v>TXN-002855</x:v>
      </x:c>
      <x:c r="B2858" s="14" t="d">
        <x:v>2026-04-11T00:00:00.000Z</x:v>
      </x:c>
      <x:c r="C2858" t="n">
        <x:v>2026</x:v>
      </x:c>
      <x:c r="D2858" t="str">
        <x:v>Q2</x:v>
      </x:c>
      <x:c r="E2858" t="n">
        <x:v>4</x:v>
      </x:c>
      <x:c r="F2858" t="str">
        <x:v>April</x:v>
      </x:c>
      <x:c r="G2858" s="15" t="d">
        <x:v>2026-04-01T00:00:00.000Z</x:v>
      </x:c>
      <x:c r="H2858" t="str">
        <x:v>2026-04</x:v>
      </x:c>
      <x:c r="I2858" t="str">
        <x:v>India</x:v>
      </x:c>
      <x:c r="J2858" t="str">
        <x:v>Asia Pacific</x:v>
      </x:c>
      <x:c r="K2858" t="str">
        <x:v>INR</x:v>
      </x:c>
      <x:c r="L2858" t="str">
        <x:v>Cîroc</x:v>
      </x:c>
      <x:c r="M2858" t="str">
        <x:v>Vodka</x:v>
      </x:c>
      <x:c r="N2858" t="str">
        <x:v>E-commerce</x:v>
      </x:c>
      <x:c r="O2858" t="str">
        <x:v>Hospitality Group</x:v>
      </x:c>
      <x:c r="P2858" t="str">
        <x:v>SR-026</x:v>
      </x:c>
      <x:c r="Q2858" s="16" t="n">
        <x:v>97</x:v>
      </x:c>
      <x:c r="R2858" s="17" t="n">
        <x:v>34.03</x:v>
      </x:c>
      <x:c r="S2858" s="18" t="n">
        <x:v>0.03</x:v>
      </x:c>
      <x:c r="T2858" s="17" t="n">
        <x:v>3301.2</x:v>
      </x:c>
      <x:c r="U2858" s="17" t="n">
        <x:v>3202.17</x:v>
      </x:c>
      <x:c r="V2858" s="17" t="n">
        <x:v>1434.75</x:v>
      </x:c>
      <x:c r="W2858" s="17" t="n">
        <x:v>1767.42</x:v>
      </x:c>
      <x:c r="X2858" s="18" t="n">
        <x:v>0.5519</x:v>
      </x:c>
      <x:c r="Y2858" s="17" t="n">
        <x:v>3526.53</x:v>
      </x:c>
      <x:c r="Z2858" s="18" t="n">
        <x:v>0.908</x:v>
      </x:c>
      <x:c r="AA2858" s="18" t="n">
        <x:v>0.007</x:v>
      </x:c>
      <x:c r="AB2858" t="str">
        <x:v>No</x:v>
      </x:c>
      <x:c r="AC2858" t="str">
        <x:v>Luxury / Reserve</x:v>
      </x:c>
      <x:c r="AD2858" s="18" t="n">
        <x:v>0.5519444626612579</x:v>
      </x:c>
      <x:c r="AE2858" s="18" t="n">
        <x:v>0.9080229006984202</x:v>
      </x:c>
      <x:c r="AF2858" s="17" t="n">
        <x:v>-324.3600000000001</x:v>
      </x:c>
      <x:c r="AG2858" s="18" t="n">
        <x:v>-0.09197709930157977</x:v>
      </x:c>
      <x:c r="AH2858" t="str">
        <x:v>Below Target</x:v>
      </x:c>
    </x:row>
    <x:row r="2859">
      <x:c r="A2859" t="str">
        <x:v>TXN-002856</x:v>
      </x:c>
      <x:c r="B2859" s="14" t="d">
        <x:v>2023-09-22T00:00:00.000Z</x:v>
      </x:c>
      <x:c r="C2859" t="n">
        <x:v>2023</x:v>
      </x:c>
      <x:c r="D2859" t="str">
        <x:v>Q3</x:v>
      </x:c>
      <x:c r="E2859" t="n">
        <x:v>9</x:v>
      </x:c>
      <x:c r="F2859" t="str">
        <x:v>September</x:v>
      </x:c>
      <x:c r="G2859" s="15" t="d">
        <x:v>2023-09-01T00:00:00.000Z</x:v>
      </x:c>
      <x:c r="H2859" t="str">
        <x:v>2023-09</x:v>
      </x:c>
      <x:c r="I2859" t="str">
        <x:v>United Kingdom</x:v>
      </x:c>
      <x:c r="J2859" t="str">
        <x:v>Europe</x:v>
      </x:c>
      <x:c r="K2859" t="str">
        <x:v>GBP</x:v>
      </x:c>
      <x:c r="L2859" t="str">
        <x:v>Guinness</x:v>
      </x:c>
      <x:c r="M2859" t="str">
        <x:v>Beer / Stout</x:v>
      </x:c>
      <x:c r="N2859" t="str">
        <x:v>On-Trade</x:v>
      </x:c>
      <x:c r="O2859" t="str">
        <x:v>Key Account</x:v>
      </x:c>
      <x:c r="P2859" t="str">
        <x:v>SR-042</x:v>
      </x:c>
      <x:c r="Q2859" s="16" t="n">
        <x:v>138</x:v>
      </x:c>
      <x:c r="R2859" s="17" t="n">
        <x:v>8.99</x:v>
      </x:c>
      <x:c r="S2859" s="18" t="n">
        <x:v>0.12</x:v>
      </x:c>
      <x:c r="T2859" s="17" t="n">
        <x:v>1240.4</x:v>
      </x:c>
      <x:c r="U2859" s="17" t="n">
        <x:v>1091.55</x:v>
      </x:c>
      <x:c r="V2859" s="17" t="n">
        <x:v>626.45</x:v>
      </x:c>
      <x:c r="W2859" s="17" t="n">
        <x:v>465.1</x:v>
      </x:c>
      <x:c r="X2859" s="18" t="n">
        <x:v>0.4261</x:v>
      </x:c>
      <x:c r="Y2859" s="17" t="n">
        <x:v>1002.22</x:v>
      </x:c>
      <x:c r="Z2859" s="18" t="n">
        <x:v>1.0891</x:v>
      </x:c>
      <x:c r="AA2859" s="18" t="n">
        <x:v>0.0208</x:v>
      </x:c>
      <x:c r="AB2859" t="str">
        <x:v>Yes</x:v>
      </x:c>
      <x:c r="AC2859" t="str">
        <x:v>Core</x:v>
      </x:c>
      <x:c r="AD2859" s="18" t="n">
        <x:v>0.4260913380055884</x:v>
      </x:c>
      <x:c r="AE2859" s="18" t="n">
        <x:v>1.089132126678773</x:v>
      </x:c>
      <x:c r="AF2859" s="17" t="n">
        <x:v>89.32999999999993</x:v>
      </x:c>
      <x:c r="AG2859" s="18" t="n">
        <x:v>0.08913212667877304</x:v>
      </x:c>
      <x:c r="AH2859" t="str">
        <x:v>Above Target</x:v>
      </x:c>
    </x:row>
    <x:row r="2860">
      <x:c r="A2860" t="str">
        <x:v>TXN-002857</x:v>
      </x:c>
      <x:c r="B2860" s="14" t="d">
        <x:v>2023-12-11T00:00:00.000Z</x:v>
      </x:c>
      <x:c r="C2860" t="n">
        <x:v>2023</x:v>
      </x:c>
      <x:c r="D2860" t="str">
        <x:v>Q4</x:v>
      </x:c>
      <x:c r="E2860" t="n">
        <x:v>12</x:v>
      </x:c>
      <x:c r="F2860" t="str">
        <x:v>December</x:v>
      </x:c>
      <x:c r="G2860" s="15" t="d">
        <x:v>2023-12-01T00:00:00.000Z</x:v>
      </x:c>
      <x:c r="H2860" t="str">
        <x:v>2023-12</x:v>
      </x:c>
      <x:c r="I2860" t="str">
        <x:v>Nigeria</x:v>
      </x:c>
      <x:c r="J2860" t="str">
        <x:v>Africa</x:v>
      </x:c>
      <x:c r="K2860" t="str">
        <x:v>NGN</x:v>
      </x:c>
      <x:c r="L2860" t="str">
        <x:v>Don Julio</x:v>
      </x:c>
      <x:c r="M2860" t="str">
        <x:v>Tequila</x:v>
      </x:c>
      <x:c r="N2860" t="str">
        <x:v>Off-Trade</x:v>
      </x:c>
      <x:c r="O2860" t="str">
        <x:v>Independent Retailer</x:v>
      </x:c>
      <x:c r="P2860" t="str">
        <x:v>SR-026</x:v>
      </x:c>
      <x:c r="Q2860" s="16" t="n">
        <x:v>32</x:v>
      </x:c>
      <x:c r="R2860" s="17" t="n">
        <x:v>48.7</x:v>
      </x:c>
      <x:c r="S2860" s="18" t="n">
        <x:v>0</x:v>
      </x:c>
      <x:c r="T2860" s="17" t="n">
        <x:v>1558.33</x:v>
      </x:c>
      <x:c r="U2860" s="17" t="n">
        <x:v>1558.33</x:v>
      </x:c>
      <x:c r="V2860" s="17" t="n">
        <x:v>581.33</x:v>
      </x:c>
      <x:c r="W2860" s="17" t="n">
        <x:v>976.99</x:v>
      </x:c>
      <x:c r="X2860" s="18" t="n">
        <x:v>0.6269</x:v>
      </x:c>
      <x:c r="Y2860" s="17" t="n">
        <x:v>1654.81</x:v>
      </x:c>
      <x:c r="Z2860" s="18" t="n">
        <x:v>0.9417</x:v>
      </x:c>
      <x:c r="AA2860" s="18" t="n">
        <x:v>0.0072</x:v>
      </x:c>
      <x:c r="AB2860" t="str">
        <x:v>No</x:v>
      </x:c>
      <x:c r="AC2860" t="str">
        <x:v>Luxury / Reserve</x:v>
      </x:c>
      <x:c r="AD2860" s="18" t="n">
        <x:v>0.626946795608119</x:v>
      </x:c>
      <x:c r="AE2860" s="18" t="n">
        <x:v>0.941697234123555</x:v>
      </x:c>
      <x:c r="AF2860" s="17" t="n">
        <x:v>-96.48000000000002</x:v>
      </x:c>
      <x:c r="AG2860" s="18" t="n">
        <x:v>-0.05830276587644504</x:v>
      </x:c>
      <x:c r="AH2860" t="str">
        <x:v>Below Target</x:v>
      </x:c>
    </x:row>
    <x:row r="2861">
      <x:c r="A2861" t="str">
        <x:v>TXN-002858</x:v>
      </x:c>
      <x:c r="B2861" s="14" t="d">
        <x:v>2025-06-16T00:00:00.000Z</x:v>
      </x:c>
      <x:c r="C2861" t="n">
        <x:v>2025</x:v>
      </x:c>
      <x:c r="D2861" t="str">
        <x:v>Q2</x:v>
      </x:c>
      <x:c r="E2861" t="n">
        <x:v>6</x:v>
      </x:c>
      <x:c r="F2861" t="str">
        <x:v>June</x:v>
      </x:c>
      <x:c r="G2861" s="15" t="d">
        <x:v>2025-06-01T00:00:00.000Z</x:v>
      </x:c>
      <x:c r="H2861" t="str">
        <x:v>2025-06</x:v>
      </x:c>
      <x:c r="I2861" t="str">
        <x:v>Australia</x:v>
      </x:c>
      <x:c r="J2861" t="str">
        <x:v>Asia Pacific</x:v>
      </x:c>
      <x:c r="K2861" t="str">
        <x:v>AUD</x:v>
      </x:c>
      <x:c r="L2861" t="str">
        <x:v>Crown Royal</x:v>
      </x:c>
      <x:c r="M2861" t="str">
        <x:v>Canadian Whisky</x:v>
      </x:c>
      <x:c r="N2861" t="str">
        <x:v>Off-Trade</x:v>
      </x:c>
      <x:c r="O2861" t="str">
        <x:v>Hospitality Group</x:v>
      </x:c>
      <x:c r="P2861" t="str">
        <x:v>SR-055</x:v>
      </x:c>
      <x:c r="Q2861" s="16" t="n">
        <x:v>18</x:v>
      </x:c>
      <x:c r="R2861" s="17" t="n">
        <x:v>30.05</x:v>
      </x:c>
      <x:c r="S2861" s="18" t="n">
        <x:v>0</x:v>
      </x:c>
      <x:c r="T2861" s="17" t="n">
        <x:v>540.89</x:v>
      </x:c>
      <x:c r="U2861" s="17" t="n">
        <x:v>540.89</x:v>
      </x:c>
      <x:c r="V2861" s="17" t="n">
        <x:v>241.91</x:v>
      </x:c>
      <x:c r="W2861" s="17" t="n">
        <x:v>298.98</x:v>
      </x:c>
      <x:c r="X2861" s="18" t="n">
        <x:v>0.5528</x:v>
      </x:c>
      <x:c r="Y2861" s="17" t="n">
        <x:v>609.64</x:v>
      </x:c>
      <x:c r="Z2861" s="18" t="n">
        <x:v>0.8872</x:v>
      </x:c>
      <x:c r="AA2861" s="18" t="n">
        <x:v>-0.0109</x:v>
      </x:c>
      <x:c r="AB2861" t="str">
        <x:v>No</x:v>
      </x:c>
      <x:c r="AC2861" t="str">
        <x:v>Premium Core</x:v>
      </x:c>
      <x:c r="AD2861" s="18" t="n">
        <x:v>0.5527556434764925</x:v>
      </x:c>
      <x:c r="AE2861" s="18" t="n">
        <x:v>0.8872285283117906</x:v>
      </x:c>
      <x:c r="AF2861" s="17" t="n">
        <x:v>-68.75</x:v>
      </x:c>
      <x:c r="AG2861" s="18" t="n">
        <x:v>-0.11277147168820943</x:v>
      </x:c>
      <x:c r="AH2861" t="str">
        <x:v>Below Target</x:v>
      </x:c>
    </x:row>
    <x:row r="2862">
      <x:c r="A2862" t="str">
        <x:v>TXN-002859</x:v>
      </x:c>
      <x:c r="B2862" s="14" t="d">
        <x:v>2023-04-22T00:00:00.000Z</x:v>
      </x:c>
      <x:c r="C2862" t="n">
        <x:v>2023</x:v>
      </x:c>
      <x:c r="D2862" t="str">
        <x:v>Q2</x:v>
      </x:c>
      <x:c r="E2862" t="n">
        <x:v>4</x:v>
      </x:c>
      <x:c r="F2862" t="str">
        <x:v>April</x:v>
      </x:c>
      <x:c r="G2862" s="15" t="d">
        <x:v>2023-04-01T00:00:00.000Z</x:v>
      </x:c>
      <x:c r="H2862" t="str">
        <x:v>2023-04</x:v>
      </x:c>
      <x:c r="I2862" t="str">
        <x:v>United Kingdom</x:v>
      </x:c>
      <x:c r="J2862" t="str">
        <x:v>Europe</x:v>
      </x:c>
      <x:c r="K2862" t="str">
        <x:v>GBP</x:v>
      </x:c>
      <x:c r="L2862" t="str">
        <x:v>Smirnoff</x:v>
      </x:c>
      <x:c r="M2862" t="str">
        <x:v>Vodka</x:v>
      </x:c>
      <x:c r="N2862" t="str">
        <x:v>Duty Free / Travel Retail</x:v>
      </x:c>
      <x:c r="O2862" t="str">
        <x:v>Hospitality Group</x:v>
      </x:c>
      <x:c r="P2862" t="str">
        <x:v>SR-052</x:v>
      </x:c>
      <x:c r="Q2862" s="16" t="n">
        <x:v>67</x:v>
      </x:c>
      <x:c r="R2862" s="17" t="n">
        <x:v>24.43</x:v>
      </x:c>
      <x:c r="S2862" s="18" t="n">
        <x:v>0.05</x:v>
      </x:c>
      <x:c r="T2862" s="17" t="n">
        <x:v>1636.86</x:v>
      </x:c>
      <x:c r="U2862" s="17" t="n">
        <x:v>1555.02</x:v>
      </x:c>
      <x:c r="V2862" s="17" t="n">
        <x:v>795.48</x:v>
      </x:c>
      <x:c r="W2862" s="17" t="n">
        <x:v>759.54</x:v>
      </x:c>
      <x:c r="X2862" s="18" t="n">
        <x:v>0.4884</x:v>
      </x:c>
      <x:c r="Y2862" s="17" t="n">
        <x:v>1752.51</x:v>
      </x:c>
      <x:c r="Z2862" s="18" t="n">
        <x:v>0.8873</x:v>
      </x:c>
      <x:c r="AA2862" s="18" t="n">
        <x:v>0.0138</x:v>
      </x:c>
      <x:c r="AB2862" t="str">
        <x:v>Yes</x:v>
      </x:c>
      <x:c r="AC2862" t="str">
        <x:v>Core</x:v>
      </x:c>
      <x:c r="AD2862" s="18" t="n">
        <x:v>0.4884438785353243</x:v>
      </x:c>
      <x:c r="AE2862" s="18" t="n">
        <x:v>0.887310200797713</x:v>
      </x:c>
      <x:c r="AF2862" s="17" t="n">
        <x:v>-197.49</x:v>
      </x:c>
      <x:c r="AG2862" s="18" t="n">
        <x:v>-0.11268979920228701</x:v>
      </x:c>
      <x:c r="AH2862" t="str">
        <x:v>Below Target</x:v>
      </x:c>
    </x:row>
    <x:row r="2863">
      <x:c r="A2863" t="str">
        <x:v>TXN-002860</x:v>
      </x:c>
      <x:c r="B2863" s="14" t="d">
        <x:v>2026-01-30T00:00:00.000Z</x:v>
      </x:c>
      <x:c r="C2863" t="n">
        <x:v>2026</x:v>
      </x:c>
      <x:c r="D2863" t="str">
        <x:v>Q1</x:v>
      </x:c>
      <x:c r="E2863" t="n">
        <x:v>1</x:v>
      </x:c>
      <x:c r="F2863" t="str">
        <x:v>January</x:v>
      </x:c>
      <x:c r="G2863" s="15" t="d">
        <x:v>2026-01-01T00:00:00.000Z</x:v>
      </x:c>
      <x:c r="H2863" t="str">
        <x:v>2026-01</x:v>
      </x:c>
      <x:c r="I2863" t="str">
        <x:v>Japan</x:v>
      </x:c>
      <x:c r="J2863" t="str">
        <x:v>Asia Pacific</x:v>
      </x:c>
      <x:c r="K2863" t="str">
        <x:v>JPY</x:v>
      </x:c>
      <x:c r="L2863" t="str">
        <x:v>Buchanan's</x:v>
      </x:c>
      <x:c r="M2863" t="str">
        <x:v>Scotch Whisky</x:v>
      </x:c>
      <x:c r="N2863" t="str">
        <x:v>Off-Trade</x:v>
      </x:c>
      <x:c r="O2863" t="str">
        <x:v>Distributor</x:v>
      </x:c>
      <x:c r="P2863" t="str">
        <x:v>SR-032</x:v>
      </x:c>
      <x:c r="Q2863" s="16" t="n">
        <x:v>15</x:v>
      </x:c>
      <x:c r="R2863" s="17" t="n">
        <x:v>33.53</x:v>
      </x:c>
      <x:c r="S2863" s="18" t="n">
        <x:v>0.02</x:v>
      </x:c>
      <x:c r="T2863" s="17" t="n">
        <x:v>503</x:v>
      </x:c>
      <x:c r="U2863" s="17" t="n">
        <x:v>492.94</x:v>
      </x:c>
      <x:c r="V2863" s="17" t="n">
        <x:v>212.47</x:v>
      </x:c>
      <x:c r="W2863" s="17" t="n">
        <x:v>280.46</x:v>
      </x:c>
      <x:c r="X2863" s="18" t="n">
        <x:v>0.569</x:v>
      </x:c>
      <x:c r="Y2863" s="17" t="n">
        <x:v>559.76</x:v>
      </x:c>
      <x:c r="Z2863" s="18" t="n">
        <x:v>0.8806</x:v>
      </x:c>
      <x:c r="AA2863" s="18" t="n">
        <x:v>0.0902</x:v>
      </x:c>
      <x:c r="AB2863" t="str">
        <x:v>No</x:v>
      </x:c>
      <x:c r="AC2863" t="str">
        <x:v>Premium Core</x:v>
      </x:c>
      <x:c r="AD2863" s="18" t="n">
        <x:v>0.5689536251876496</x:v>
      </x:c>
      <x:c r="AE2863" s="18" t="n">
        <x:v>0.8806274117478919</x:v>
      </x:c>
      <x:c r="AF2863" s="17" t="n">
        <x:v>-66.82</x:v>
      </x:c>
      <x:c r="AG2863" s="18" t="n">
        <x:v>-0.11937258825210803</x:v>
      </x:c>
      <x:c r="AH2863" t="str">
        <x:v>Below Target</x:v>
      </x:c>
    </x:row>
    <x:row r="2864">
      <x:c r="A2864" t="str">
        <x:v>TXN-002861</x:v>
      </x:c>
      <x:c r="B2864" s="14" t="d">
        <x:v>2023-07-18T00:00:00.000Z</x:v>
      </x:c>
      <x:c r="C2864" t="n">
        <x:v>2023</x:v>
      </x:c>
      <x:c r="D2864" t="str">
        <x:v>Q3</x:v>
      </x:c>
      <x:c r="E2864" t="n">
        <x:v>7</x:v>
      </x:c>
      <x:c r="F2864" t="str">
        <x:v>July</x:v>
      </x:c>
      <x:c r="G2864" s="15" t="d">
        <x:v>2023-07-01T00:00:00.000Z</x:v>
      </x:c>
      <x:c r="H2864" t="str">
        <x:v>2023-07</x:v>
      </x:c>
      <x:c r="I2864" t="str">
        <x:v>India</x:v>
      </x:c>
      <x:c r="J2864" t="str">
        <x:v>Asia Pacific</x:v>
      </x:c>
      <x:c r="K2864" t="str">
        <x:v>INR</x:v>
      </x:c>
      <x:c r="L2864" t="str">
        <x:v>Baileys</x:v>
      </x:c>
      <x:c r="M2864" t="str">
        <x:v>Liqueur</x:v>
      </x:c>
      <x:c r="N2864" t="str">
        <x:v>On-Trade</x:v>
      </x:c>
      <x:c r="O2864" t="str">
        <x:v>Distributor</x:v>
      </x:c>
      <x:c r="P2864" t="str">
        <x:v>SR-052</x:v>
      </x:c>
      <x:c r="Q2864" s="16" t="n">
        <x:v>45</x:v>
      </x:c>
      <x:c r="R2864" s="17" t="n">
        <x:v>22.15</x:v>
      </x:c>
      <x:c r="S2864" s="18" t="n">
        <x:v>0</x:v>
      </x:c>
      <x:c r="T2864" s="17" t="n">
        <x:v>996.73</x:v>
      </x:c>
      <x:c r="U2864" s="17" t="n">
        <x:v>996.73</x:v>
      </x:c>
      <x:c r="V2864" s="17" t="n">
        <x:v>425.87</x:v>
      </x:c>
      <x:c r="W2864" s="17" t="n">
        <x:v>570.86</x:v>
      </x:c>
      <x:c r="X2864" s="18" t="n">
        <x:v>0.5727</x:v>
      </x:c>
      <x:c r="Y2864" s="17" t="n">
        <x:v>959.48</x:v>
      </x:c>
      <x:c r="Z2864" s="18" t="n">
        <x:v>1.0388</x:v>
      </x:c>
      <x:c r="AA2864" s="18" t="n">
        <x:v>0.0701</x:v>
      </x:c>
      <x:c r="AB2864" t="str">
        <x:v>No</x:v>
      </x:c>
      <x:c r="AC2864" t="str">
        <x:v>Core</x:v>
      </x:c>
      <x:c r="AD2864" s="18" t="n">
        <x:v>0.5727328363749461</x:v>
      </x:c>
      <x:c r="AE2864" s="18" t="n">
        <x:v>1.0388231125192813</x:v>
      </x:c>
      <x:c r="AF2864" s="17" t="n">
        <x:v>37.25</x:v>
      </x:c>
      <x:c r="AG2864" s="18" t="n">
        <x:v>0.03882311251928128</x:v>
      </x:c>
      <x:c r="AH2864" t="str">
        <x:v>Above Target</x:v>
      </x:c>
    </x:row>
    <x:row r="2865">
      <x:c r="A2865" t="str">
        <x:v>TXN-002862</x:v>
      </x:c>
      <x:c r="B2865" s="14" t="d">
        <x:v>2026-02-28T00:00:00.000Z</x:v>
      </x:c>
      <x:c r="C2865" t="n">
        <x:v>2026</x:v>
      </x:c>
      <x:c r="D2865" t="str">
        <x:v>Q1</x:v>
      </x:c>
      <x:c r="E2865" t="n">
        <x:v>2</x:v>
      </x:c>
      <x:c r="F2865" t="str">
        <x:v>February</x:v>
      </x:c>
      <x:c r="G2865" s="15" t="d">
        <x:v>2026-02-01T00:00:00.000Z</x:v>
      </x:c>
      <x:c r="H2865" t="str">
        <x:v>2026-02</x:v>
      </x:c>
      <x:c r="I2865" t="str">
        <x:v>Germany</x:v>
      </x:c>
      <x:c r="J2865" t="str">
        <x:v>Europe</x:v>
      </x:c>
      <x:c r="K2865" t="str">
        <x:v>EUR</x:v>
      </x:c>
      <x:c r="L2865" t="str">
        <x:v>Johnnie Walker</x:v>
      </x:c>
      <x:c r="M2865" t="str">
        <x:v>Scotch Whisky</x:v>
      </x:c>
      <x:c r="N2865" t="str">
        <x:v>On-Trade</x:v>
      </x:c>
      <x:c r="O2865" t="str">
        <x:v>Hospitality Group</x:v>
      </x:c>
      <x:c r="P2865" t="str">
        <x:v>SR-025</x:v>
      </x:c>
      <x:c r="Q2865" s="16" t="n">
        <x:v>33</x:v>
      </x:c>
      <x:c r="R2865" s="17" t="n">
        <x:v>39.36</x:v>
      </x:c>
      <x:c r="S2865" s="18" t="n">
        <x:v>0.03</x:v>
      </x:c>
      <x:c r="T2865" s="17" t="n">
        <x:v>1298.82</x:v>
      </x:c>
      <x:c r="U2865" s="17" t="n">
        <x:v>1259.86</x:v>
      </x:c>
      <x:c r="V2865" s="17" t="n">
        <x:v>530.05</x:v>
      </x:c>
      <x:c r="W2865" s="17" t="n">
        <x:v>729.81</x:v>
      </x:c>
      <x:c r="X2865" s="18" t="n">
        <x:v>0.5793</x:v>
      </x:c>
      <x:c r="Y2865" s="17" t="n">
        <x:v>1339.82</x:v>
      </x:c>
      <x:c r="Z2865" s="18" t="n">
        <x:v>0.9403</x:v>
      </x:c>
      <x:c r="AA2865" s="18" t="n">
        <x:v>0.0943</x:v>
      </x:c>
      <x:c r="AB2865" t="str">
        <x:v>No</x:v>
      </x:c>
      <x:c r="AC2865" t="str">
        <x:v>Luxury / Reserve</x:v>
      </x:c>
      <x:c r="AD2865" s="18" t="n">
        <x:v>0.5792786500087311</x:v>
      </x:c>
      <x:c r="AE2865" s="18" t="n">
        <x:v>0.9403203415384156</x:v>
      </x:c>
      <x:c r="AF2865" s="17" t="n">
        <x:v>-79.96000000000004</x:v>
      </x:c>
      <x:c r="AG2865" s="18" t="n">
        <x:v>-0.05967965846158442</x:v>
      </x:c>
      <x:c r="AH2865" t="str">
        <x:v>Below Target</x:v>
      </x:c>
    </x:row>
    <x:row r="2866">
      <x:c r="A2866" t="str">
        <x:v>TXN-002863</x:v>
      </x:c>
      <x:c r="B2866" s="14" t="d">
        <x:v>2024-07-19T00:00:00.000Z</x:v>
      </x:c>
      <x:c r="C2866" t="n">
        <x:v>2024</x:v>
      </x:c>
      <x:c r="D2866" t="str">
        <x:v>Q3</x:v>
      </x:c>
      <x:c r="E2866" t="n">
        <x:v>7</x:v>
      </x:c>
      <x:c r="F2866" t="str">
        <x:v>July</x:v>
      </x:c>
      <x:c r="G2866" s="15" t="d">
        <x:v>2024-07-01T00:00:00.000Z</x:v>
      </x:c>
      <x:c r="H2866" t="str">
        <x:v>2024-07</x:v>
      </x:c>
      <x:c r="I2866" t="str">
        <x:v>Canada</x:v>
      </x:c>
      <x:c r="J2866" t="str">
        <x:v>North America</x:v>
      </x:c>
      <x:c r="K2866" t="str">
        <x:v>CAD</x:v>
      </x:c>
      <x:c r="L2866" t="str">
        <x:v>Cîroc</x:v>
      </x:c>
      <x:c r="M2866" t="str">
        <x:v>Vodka</x:v>
      </x:c>
      <x:c r="N2866" t="str">
        <x:v>On-Trade</x:v>
      </x:c>
      <x:c r="O2866" t="str">
        <x:v>Distributor</x:v>
      </x:c>
      <x:c r="P2866" t="str">
        <x:v>SR-013</x:v>
      </x:c>
      <x:c r="Q2866" s="16" t="n">
        <x:v>43</x:v>
      </x:c>
      <x:c r="R2866" s="17" t="n">
        <x:v>36.61</x:v>
      </x:c>
      <x:c r="S2866" s="18" t="n">
        <x:v>0.03</x:v>
      </x:c>
      <x:c r="T2866" s="17" t="n">
        <x:v>1574.37</x:v>
      </x:c>
      <x:c r="U2866" s="17" t="n">
        <x:v>1527.14</x:v>
      </x:c>
      <x:c r="V2866" s="17" t="n">
        <x:v>612.36</x:v>
      </x:c>
      <x:c r="W2866" s="17" t="n">
        <x:v>914.78</x:v>
      </x:c>
      <x:c r="X2866" s="18" t="n">
        <x:v>0.599</x:v>
      </x:c>
      <x:c r="Y2866" s="17" t="n">
        <x:v>1543.35</x:v>
      </x:c>
      <x:c r="Z2866" s="18" t="n">
        <x:v>0.9895</x:v>
      </x:c>
      <x:c r="AA2866" s="18" t="n">
        <x:v>0.0239</x:v>
      </x:c>
      <x:c r="AB2866" t="str">
        <x:v>No</x:v>
      </x:c>
      <x:c r="AC2866" t="str">
        <x:v>Luxury / Reserve</x:v>
      </x:c>
      <x:c r="AD2866" s="18" t="n">
        <x:v>0.5990151525073012</x:v>
      </x:c>
      <x:c r="AE2866" s="18" t="n">
        <x:v>0.9894968736838696</x:v>
      </x:c>
      <x:c r="AF2866" s="17" t="n">
        <x:v>-16.20999999999981</x:v>
      </x:c>
      <x:c r="AG2866" s="18" t="n">
        <x:v>-0.010503126316130372</x:v>
      </x:c>
      <x:c r="AH2866" t="str">
        <x:v>Below Target</x:v>
      </x:c>
    </x:row>
    <x:row r="2867">
      <x:c r="A2867" t="str">
        <x:v>TXN-002864</x:v>
      </x:c>
      <x:c r="B2867" s="14" t="d">
        <x:v>2023-01-09T00:00:00.000Z</x:v>
      </x:c>
      <x:c r="C2867" t="n">
        <x:v>2023</x:v>
      </x:c>
      <x:c r="D2867" t="str">
        <x:v>Q1</x:v>
      </x:c>
      <x:c r="E2867" t="n">
        <x:v>1</x:v>
      </x:c>
      <x:c r="F2867" t="str">
        <x:v>January</x:v>
      </x:c>
      <x:c r="G2867" s="15" t="d">
        <x:v>2023-01-01T00:00:00.000Z</x:v>
      </x:c>
      <x:c r="H2867" t="str">
        <x:v>2023-01</x:v>
      </x:c>
      <x:c r="I2867" t="str">
        <x:v>South Africa</x:v>
      </x:c>
      <x:c r="J2867" t="str">
        <x:v>Africa</x:v>
      </x:c>
      <x:c r="K2867" t="str">
        <x:v>ZAR</x:v>
      </x:c>
      <x:c r="L2867" t="str">
        <x:v>Crown Royal</x:v>
      </x:c>
      <x:c r="M2867" t="str">
        <x:v>Canadian Whisky</x:v>
      </x:c>
      <x:c r="N2867" t="str">
        <x:v>Off-Trade</x:v>
      </x:c>
      <x:c r="O2867" t="str">
        <x:v>Key Account</x:v>
      </x:c>
      <x:c r="P2867" t="str">
        <x:v>SR-001</x:v>
      </x:c>
      <x:c r="Q2867" s="16" t="n">
        <x:v>180</x:v>
      </x:c>
      <x:c r="R2867" s="17" t="n">
        <x:v>28.98</x:v>
      </x:c>
      <x:c r="S2867" s="18" t="n">
        <x:v>0.02</x:v>
      </x:c>
      <x:c r="T2867" s="17" t="n">
        <x:v>5217</x:v>
      </x:c>
      <x:c r="U2867" s="17" t="n">
        <x:v>5112.66</x:v>
      </x:c>
      <x:c r="V2867" s="17" t="n">
        <x:v>2274.35</x:v>
      </x:c>
      <x:c r="W2867" s="17" t="n">
        <x:v>2838.32</x:v>
      </x:c>
      <x:c r="X2867" s="18" t="n">
        <x:v>0.5552</x:v>
      </x:c>
      <x:c r="Y2867" s="17" t="n">
        <x:v>5801.62</x:v>
      </x:c>
      <x:c r="Z2867" s="18" t="n">
        <x:v>0.8812</x:v>
      </x:c>
      <x:c r="AA2867" s="18" t="n">
        <x:v>0.0375</x:v>
      </x:c>
      <x:c r="AB2867" t="str">
        <x:v>No</x:v>
      </x:c>
      <x:c r="AC2867" t="str">
        <x:v>Premium Core</x:v>
      </x:c>
      <x:c r="AD2867" s="18" t="n">
        <x:v>0.5551552420853333</x:v>
      </x:c>
      <x:c r="AE2867" s="18" t="n">
        <x:v>0.8812469620554259</x:v>
      </x:c>
      <x:c r="AF2867" s="17" t="n">
        <x:v>-688.96</x:v>
      </x:c>
      <x:c r="AG2867" s="18" t="n">
        <x:v>-0.1187530379445741</x:v>
      </x:c>
      <x:c r="AH2867" t="str">
        <x:v>Below Target</x:v>
      </x:c>
    </x:row>
    <x:row r="2868">
      <x:c r="A2868" t="str">
        <x:v>TXN-002865</x:v>
      </x:c>
      <x:c r="B2868" s="14" t="d">
        <x:v>2026-01-14T00:00:00.000Z</x:v>
      </x:c>
      <x:c r="C2868" t="n">
        <x:v>2026</x:v>
      </x:c>
      <x:c r="D2868" t="str">
        <x:v>Q1</x:v>
      </x:c>
      <x:c r="E2868" t="n">
        <x:v>1</x:v>
      </x:c>
      <x:c r="F2868" t="str">
        <x:v>January</x:v>
      </x:c>
      <x:c r="G2868" s="15" t="d">
        <x:v>2026-01-01T00:00:00.000Z</x:v>
      </x:c>
      <x:c r="H2868" t="str">
        <x:v>2026-01</x:v>
      </x:c>
      <x:c r="I2868" t="str">
        <x:v>France</x:v>
      </x:c>
      <x:c r="J2868" t="str">
        <x:v>Europe</x:v>
      </x:c>
      <x:c r="K2868" t="str">
        <x:v>EUR</x:v>
      </x:c>
      <x:c r="L2868" t="str">
        <x:v>Tanqueray</x:v>
      </x:c>
      <x:c r="M2868" t="str">
        <x:v>Gin</x:v>
      </x:c>
      <x:c r="N2868" t="str">
        <x:v>On-Trade</x:v>
      </x:c>
      <x:c r="O2868" t="str">
        <x:v>Independent Retailer</x:v>
      </x:c>
      <x:c r="P2868" t="str">
        <x:v>SR-009</x:v>
      </x:c>
      <x:c r="Q2868" s="16" t="n">
        <x:v>59</x:v>
      </x:c>
      <x:c r="R2868" s="17" t="n">
        <x:v>28.97</x:v>
      </x:c>
      <x:c r="S2868" s="18" t="n">
        <x:v>0.02</x:v>
      </x:c>
      <x:c r="T2868" s="17" t="n">
        <x:v>1708.95</x:v>
      </x:c>
      <x:c r="U2868" s="17" t="n">
        <x:v>1674.77</x:v>
      </x:c>
      <x:c r="V2868" s="17" t="n">
        <x:v>781.4</x:v>
      </x:c>
      <x:c r="W2868" s="17" t="n">
        <x:v>893.38</x:v>
      </x:c>
      <x:c r="X2868" s="18" t="n">
        <x:v>0.5334</x:v>
      </x:c>
      <x:c r="Y2868" s="17" t="n">
        <x:v>1587.32</x:v>
      </x:c>
      <x:c r="Z2868" s="18" t="n">
        <x:v>1.0551</x:v>
      </x:c>
      <x:c r="AA2868" s="18" t="n">
        <x:v>0.0115</x:v>
      </x:c>
      <x:c r="AB2868" t="str">
        <x:v>No</x:v>
      </x:c>
      <x:c r="AC2868" t="str">
        <x:v>Premium Core</x:v>
      </x:c>
      <x:c r="AD2868" s="18" t="n">
        <x:v>0.5334344417442395</x:v>
      </x:c>
      <x:c r="AE2868" s="18" t="n">
        <x:v>1.0550928609228134</x:v>
      </x:c>
      <x:c r="AF2868" s="17" t="n">
        <x:v>87.45000000000005</x:v>
      </x:c>
      <x:c r="AG2868" s="18" t="n">
        <x:v>0.055092860922813326</x:v>
      </x:c>
      <x:c r="AH2868" t="str">
        <x:v>Above Target</x:v>
      </x:c>
    </x:row>
    <x:row r="2869">
      <x:c r="A2869" t="str">
        <x:v>TXN-002866</x:v>
      </x:c>
      <x:c r="B2869" s="14" t="d">
        <x:v>2026-01-03T00:00:00.000Z</x:v>
      </x:c>
      <x:c r="C2869" t="n">
        <x:v>2026</x:v>
      </x:c>
      <x:c r="D2869" t="str">
        <x:v>Q1</x:v>
      </x:c>
      <x:c r="E2869" t="n">
        <x:v>1</x:v>
      </x:c>
      <x:c r="F2869" t="str">
        <x:v>January</x:v>
      </x:c>
      <x:c r="G2869" s="15" t="d">
        <x:v>2026-01-01T00:00:00.000Z</x:v>
      </x:c>
      <x:c r="H2869" t="str">
        <x:v>2026-01</x:v>
      </x:c>
      <x:c r="I2869" t="str">
        <x:v>United States</x:v>
      </x:c>
      <x:c r="J2869" t="str">
        <x:v>North America</x:v>
      </x:c>
      <x:c r="K2869" t="str">
        <x:v>USD</x:v>
      </x:c>
      <x:c r="L2869" t="str">
        <x:v>Smirnoff</x:v>
      </x:c>
      <x:c r="M2869" t="str">
        <x:v>Vodka</x:v>
      </x:c>
      <x:c r="N2869" t="str">
        <x:v>Off-Trade</x:v>
      </x:c>
      <x:c r="O2869" t="str">
        <x:v>Key Account</x:v>
      </x:c>
      <x:c r="P2869" t="str">
        <x:v>SR-050</x:v>
      </x:c>
      <x:c r="Q2869" s="16" t="n">
        <x:v>53</x:v>
      </x:c>
      <x:c r="R2869" s="17" t="n">
        <x:v>18.53</x:v>
      </x:c>
      <x:c r="S2869" s="18" t="n">
        <x:v>0</x:v>
      </x:c>
      <x:c r="T2869" s="17" t="n">
        <x:v>982.31</x:v>
      </x:c>
      <x:c r="U2869" s="17" t="n">
        <x:v>982.31</x:v>
      </x:c>
      <x:c r="V2869" s="17" t="n">
        <x:v>475.79</x:v>
      </x:c>
      <x:c r="W2869" s="17" t="n">
        <x:v>506.52</x:v>
      </x:c>
      <x:c r="X2869" s="18" t="n">
        <x:v>0.5156</x:v>
      </x:c>
      <x:c r="Y2869" s="17" t="n">
        <x:v>1014.37</x:v>
      </x:c>
      <x:c r="Z2869" s="18" t="n">
        <x:v>0.9684</x:v>
      </x:c>
      <x:c r="AA2869" s="18" t="n">
        <x:v>0.0599</x:v>
      </x:c>
      <x:c r="AB2869" t="str">
        <x:v>No</x:v>
      </x:c>
      <x:c r="AC2869" t="str">
        <x:v>Core</x:v>
      </x:c>
      <x:c r="AD2869" s="18" t="n">
        <x:v>0.5156417017031284</x:v>
      </x:c>
      <x:c r="AE2869" s="18" t="n">
        <x:v>0.9683941756952591</x:v>
      </x:c>
      <x:c r="AF2869" s="17" t="n">
        <x:v>-32.06000000000006</x:v>
      </x:c>
      <x:c r="AG2869" s="18" t="n">
        <x:v>-0.03160582430474093</x:v>
      </x:c>
      <x:c r="AH2869" t="str">
        <x:v>Below Target</x:v>
      </x:c>
    </x:row>
    <x:row r="2870">
      <x:c r="A2870" t="str">
        <x:v>TXN-002867</x:v>
      </x:c>
      <x:c r="B2870" s="14" t="d">
        <x:v>2024-12-08T00:00:00.000Z</x:v>
      </x:c>
      <x:c r="C2870" t="n">
        <x:v>2024</x:v>
      </x:c>
      <x:c r="D2870" t="str">
        <x:v>Q4</x:v>
      </x:c>
      <x:c r="E2870" t="n">
        <x:v>12</x:v>
      </x:c>
      <x:c r="F2870" t="str">
        <x:v>December</x:v>
      </x:c>
      <x:c r="G2870" s="15" t="d">
        <x:v>2024-12-01T00:00:00.000Z</x:v>
      </x:c>
      <x:c r="H2870" t="str">
        <x:v>2024-12</x:v>
      </x:c>
      <x:c r="I2870" t="str">
        <x:v>United Kingdom</x:v>
      </x:c>
      <x:c r="J2870" t="str">
        <x:v>Europe</x:v>
      </x:c>
      <x:c r="K2870" t="str">
        <x:v>GBP</x:v>
      </x:c>
      <x:c r="L2870" t="str">
        <x:v>Smirnoff</x:v>
      </x:c>
      <x:c r="M2870" t="str">
        <x:v>Vodka</x:v>
      </x:c>
      <x:c r="N2870" t="str">
        <x:v>On-Trade</x:v>
      </x:c>
      <x:c r="O2870" t="str">
        <x:v>E-commerce Partner</x:v>
      </x:c>
      <x:c r="P2870" t="str">
        <x:v>SR-007</x:v>
      </x:c>
      <x:c r="Q2870" s="16" t="n">
        <x:v>90</x:v>
      </x:c>
      <x:c r="R2870" s="17" t="n">
        <x:v>21.17</x:v>
      </x:c>
      <x:c r="S2870" s="18" t="n">
        <x:v>0</x:v>
      </x:c>
      <x:c r="T2870" s="17" t="n">
        <x:v>1904.97</x:v>
      </x:c>
      <x:c r="U2870" s="17" t="n">
        <x:v>1904.97</x:v>
      </x:c>
      <x:c r="V2870" s="17" t="n">
        <x:v>977.79</x:v>
      </x:c>
      <x:c r="W2870" s="17" t="n">
        <x:v>927.18</x:v>
      </x:c>
      <x:c r="X2870" s="18" t="n">
        <x:v>0.4867</x:v>
      </x:c>
      <x:c r="Y2870" s="17" t="n">
        <x:v>2085.28</x:v>
      </x:c>
      <x:c r="Z2870" s="18" t="n">
        <x:v>0.9135</x:v>
      </x:c>
      <x:c r="AA2870" s="18" t="n">
        <x:v>0.0965</x:v>
      </x:c>
      <x:c r="AB2870" t="str">
        <x:v>No</x:v>
      </x:c>
      <x:c r="AC2870" t="str">
        <x:v>Core</x:v>
      </x:c>
      <x:c r="AD2870" s="18" t="n">
        <x:v>0.4867163262413581</x:v>
      </x:c>
      <x:c r="AE2870" s="18" t="n">
        <x:v>0.9135319957032149</x:v>
      </x:c>
      <x:c r="AF2870" s="17" t="n">
        <x:v>-180.31000000000017</x:v>
      </x:c>
      <x:c r="AG2870" s="18" t="n">
        <x:v>-0.08646800429678515</x:v>
      </x:c>
      <x:c r="AH2870" t="str">
        <x:v>Below Target</x:v>
      </x:c>
    </x:row>
    <x:row r="2871">
      <x:c r="A2871" t="str">
        <x:v>TXN-002868</x:v>
      </x:c>
      <x:c r="B2871" s="14" t="d">
        <x:v>2023-09-18T00:00:00.000Z</x:v>
      </x:c>
      <x:c r="C2871" t="n">
        <x:v>2023</x:v>
      </x:c>
      <x:c r="D2871" t="str">
        <x:v>Q3</x:v>
      </x:c>
      <x:c r="E2871" t="n">
        <x:v>9</x:v>
      </x:c>
      <x:c r="F2871" t="str">
        <x:v>September</x:v>
      </x:c>
      <x:c r="G2871" s="15" t="d">
        <x:v>2023-09-01T00:00:00.000Z</x:v>
      </x:c>
      <x:c r="H2871" t="str">
        <x:v>2023-09</x:v>
      </x:c>
      <x:c r="I2871" t="str">
        <x:v>United Kingdom</x:v>
      </x:c>
      <x:c r="J2871" t="str">
        <x:v>Europe</x:v>
      </x:c>
      <x:c r="K2871" t="str">
        <x:v>GBP</x:v>
      </x:c>
      <x:c r="L2871" t="str">
        <x:v>Don Julio</x:v>
      </x:c>
      <x:c r="M2871" t="str">
        <x:v>Tequila</x:v>
      </x:c>
      <x:c r="N2871" t="str">
        <x:v>Wholesale</x:v>
      </x:c>
      <x:c r="O2871" t="str">
        <x:v>Hospitality Group</x:v>
      </x:c>
      <x:c r="P2871" t="str">
        <x:v>SR-010</x:v>
      </x:c>
      <x:c r="Q2871" s="16" t="n">
        <x:v>55</x:v>
      </x:c>
      <x:c r="R2871" s="17" t="n">
        <x:v>42.23</x:v>
      </x:c>
      <x:c r="S2871" s="18" t="n">
        <x:v>0</x:v>
      </x:c>
      <x:c r="T2871" s="17" t="n">
        <x:v>2322.56</x:v>
      </x:c>
      <x:c r="U2871" s="17" t="n">
        <x:v>2322.56</x:v>
      </x:c>
      <x:c r="V2871" s="17" t="n">
        <x:v>884.85</x:v>
      </x:c>
      <x:c r="W2871" s="17" t="n">
        <x:v>1437.71</x:v>
      </x:c>
      <x:c r="X2871" s="18" t="n">
        <x:v>0.619</x:v>
      </x:c>
      <x:c r="Y2871" s="17" t="n">
        <x:v>2375.82</x:v>
      </x:c>
      <x:c r="Z2871" s="18" t="n">
        <x:v>0.9776</x:v>
      </x:c>
      <x:c r="AA2871" s="18" t="n">
        <x:v>0.0683</x:v>
      </x:c>
      <x:c r="AB2871" t="str">
        <x:v>No</x:v>
      </x:c>
      <x:c r="AC2871" t="str">
        <x:v>Luxury / Reserve</x:v>
      </x:c>
      <x:c r="AD2871" s="18" t="n">
        <x:v>0.6190195301736016</x:v>
      </x:c>
      <x:c r="AE2871" s="18" t="n">
        <x:v>0.9775824767869619</x:v>
      </x:c>
      <x:c r="AF2871" s="17" t="n">
        <x:v>-53.26000000000022</x:v>
      </x:c>
      <x:c r="AG2871" s="18" t="n">
        <x:v>-0.022417523213038117</x:v>
      </x:c>
      <x:c r="AH2871" t="str">
        <x:v>Below Target</x:v>
      </x:c>
    </x:row>
    <x:row r="2872">
      <x:c r="A2872" t="str">
        <x:v>TXN-002869</x:v>
      </x:c>
      <x:c r="B2872" s="14" t="d">
        <x:v>2025-02-22T00:00:00.000Z</x:v>
      </x:c>
      <x:c r="C2872" t="n">
        <x:v>2025</x:v>
      </x:c>
      <x:c r="D2872" t="str">
        <x:v>Q1</x:v>
      </x:c>
      <x:c r="E2872" t="n">
        <x:v>2</x:v>
      </x:c>
      <x:c r="F2872" t="str">
        <x:v>February</x:v>
      </x:c>
      <x:c r="G2872" s="15" t="d">
        <x:v>2025-02-01T00:00:00.000Z</x:v>
      </x:c>
      <x:c r="H2872" t="str">
        <x:v>2025-02</x:v>
      </x:c>
      <x:c r="I2872" t="str">
        <x:v>Canada</x:v>
      </x:c>
      <x:c r="J2872" t="str">
        <x:v>North America</x:v>
      </x:c>
      <x:c r="K2872" t="str">
        <x:v>CAD</x:v>
      </x:c>
      <x:c r="L2872" t="str">
        <x:v>Ketel One</x:v>
      </x:c>
      <x:c r="M2872" t="str">
        <x:v>Vodka</x:v>
      </x:c>
      <x:c r="N2872" t="str">
        <x:v>Off-Trade</x:v>
      </x:c>
      <x:c r="O2872" t="str">
        <x:v>Hospitality Group</x:v>
      </x:c>
      <x:c r="P2872" t="str">
        <x:v>SR-039</x:v>
      </x:c>
      <x:c r="Q2872" s="16" t="n">
        <x:v>29</x:v>
      </x:c>
      <x:c r="R2872" s="17" t="n">
        <x:v>29.17</x:v>
      </x:c>
      <x:c r="S2872" s="18" t="n">
        <x:v>0</x:v>
      </x:c>
      <x:c r="T2872" s="17" t="n">
        <x:v>845.98</x:v>
      </x:c>
      <x:c r="U2872" s="17" t="n">
        <x:v>845.98</x:v>
      </x:c>
      <x:c r="V2872" s="17" t="n">
        <x:v>392.91</x:v>
      </x:c>
      <x:c r="W2872" s="17" t="n">
        <x:v>453.07</x:v>
      </x:c>
      <x:c r="X2872" s="18" t="n">
        <x:v>0.5356</x:v>
      </x:c>
      <x:c r="Y2872" s="17" t="n">
        <x:v>842.68</x:v>
      </x:c>
      <x:c r="Z2872" s="18" t="n">
        <x:v>1.0039</x:v>
      </x:c>
      <x:c r="AA2872" s="18" t="n">
        <x:v>0.0944</x:v>
      </x:c>
      <x:c r="AB2872" t="str">
        <x:v>No</x:v>
      </x:c>
      <x:c r="AC2872" t="str">
        <x:v>Premium Core</x:v>
      </x:c>
      <x:c r="AD2872" s="18" t="n">
        <x:v>0.5355563961322962</x:v>
      </x:c>
      <x:c r="AE2872" s="18" t="n">
        <x:v>1.0039160772772584</x:v>
      </x:c>
      <x:c r="AF2872" s="17" t="n">
        <x:v>3.300000000000068</x:v>
      </x:c>
      <x:c r="AG2872" s="18" t="n">
        <x:v>0.003916077277258352</x:v>
      </x:c>
      <x:c r="AH2872" t="str">
        <x:v>Above Target</x:v>
      </x:c>
    </x:row>
    <x:row r="2873">
      <x:c r="A2873" t="str">
        <x:v>TXN-002870</x:v>
      </x:c>
      <x:c r="B2873" s="14" t="d">
        <x:v>2023-04-10T00:00:00.000Z</x:v>
      </x:c>
      <x:c r="C2873" t="n">
        <x:v>2023</x:v>
      </x:c>
      <x:c r="D2873" t="str">
        <x:v>Q2</x:v>
      </x:c>
      <x:c r="E2873" t="n">
        <x:v>4</x:v>
      </x:c>
      <x:c r="F2873" t="str">
        <x:v>April</x:v>
      </x:c>
      <x:c r="G2873" s="15" t="d">
        <x:v>2023-04-01T00:00:00.000Z</x:v>
      </x:c>
      <x:c r="H2873" t="str">
        <x:v>2023-04</x:v>
      </x:c>
      <x:c r="I2873" t="str">
        <x:v>United States</x:v>
      </x:c>
      <x:c r="J2873" t="str">
        <x:v>North America</x:v>
      </x:c>
      <x:c r="K2873" t="str">
        <x:v>USD</x:v>
      </x:c>
      <x:c r="L2873" t="str">
        <x:v>Johnnie Walker</x:v>
      </x:c>
      <x:c r="M2873" t="str">
        <x:v>Scotch Whisky</x:v>
      </x:c>
      <x:c r="N2873" t="str">
        <x:v>Off-Trade</x:v>
      </x:c>
      <x:c r="O2873" t="str">
        <x:v>Hospitality Group</x:v>
      </x:c>
      <x:c r="P2873" t="str">
        <x:v>SR-009</x:v>
      </x:c>
      <x:c r="Q2873" s="16" t="n">
        <x:v>137</x:v>
      </x:c>
      <x:c r="R2873" s="17" t="n">
        <x:v>32.14</x:v>
      </x:c>
      <x:c r="S2873" s="18" t="n">
        <x:v>0.05</x:v>
      </x:c>
      <x:c r="T2873" s="17" t="n">
        <x:v>4403.29</x:v>
      </x:c>
      <x:c r="U2873" s="17" t="n">
        <x:v>4183.12</x:v>
      </x:c>
      <x:c r="V2873" s="17" t="n">
        <x:v>1964.55</x:v>
      </x:c>
      <x:c r="W2873" s="17" t="n">
        <x:v>2218.57</x:v>
      </x:c>
      <x:c r="X2873" s="18" t="n">
        <x:v>0.5304</x:v>
      </x:c>
      <x:c r="Y2873" s="17" t="n">
        <x:v>4684.19</x:v>
      </x:c>
      <x:c r="Z2873" s="18" t="n">
        <x:v>0.893</x:v>
      </x:c>
      <x:c r="AA2873" s="18" t="n">
        <x:v>0.0548</x:v>
      </x:c>
      <x:c r="AB2873" t="str">
        <x:v>Yes</x:v>
      </x:c>
      <x:c r="AC2873" t="str">
        <x:v>Luxury / Reserve</x:v>
      </x:c>
      <x:c r="AD2873" s="18" t="n">
        <x:v>0.5303625045420644</x:v>
      </x:c>
      <x:c r="AE2873" s="18" t="n">
        <x:v>0.8930295312530022</x:v>
      </x:c>
      <x:c r="AF2873" s="17" t="n">
        <x:v>-501.0699999999997</x:v>
      </x:c>
      <x:c r="AG2873" s="18" t="n">
        <x:v>-0.10697046874699782</x:v>
      </x:c>
      <x:c r="AH2873" t="str">
        <x:v>Below Target</x:v>
      </x:c>
    </x:row>
    <x:row r="2874">
      <x:c r="A2874" t="str">
        <x:v>TXN-002871</x:v>
      </x:c>
      <x:c r="B2874" s="14" t="d">
        <x:v>2026-08-14T00:00:00.000Z</x:v>
      </x:c>
      <x:c r="C2874" t="n">
        <x:v>2026</x:v>
      </x:c>
      <x:c r="D2874" t="str">
        <x:v>Q3</x:v>
      </x:c>
      <x:c r="E2874" t="n">
        <x:v>8</x:v>
      </x:c>
      <x:c r="F2874" t="str">
        <x:v>August</x:v>
      </x:c>
      <x:c r="G2874" s="15" t="d">
        <x:v>2026-08-01T00:00:00.000Z</x:v>
      </x:c>
      <x:c r="H2874" t="str">
        <x:v>2026-08</x:v>
      </x:c>
      <x:c r="I2874" t="str">
        <x:v>Spain</x:v>
      </x:c>
      <x:c r="J2874" t="str">
        <x:v>Europe</x:v>
      </x:c>
      <x:c r="K2874" t="str">
        <x:v>EUR</x:v>
      </x:c>
      <x:c r="L2874" t="str">
        <x:v>J&amp;B</x:v>
      </x:c>
      <x:c r="M2874" t="str">
        <x:v>Scotch Whisky</x:v>
      </x:c>
      <x:c r="N2874" t="str">
        <x:v>On-Trade</x:v>
      </x:c>
      <x:c r="O2874" t="str">
        <x:v>Independent Retailer</x:v>
      </x:c>
      <x:c r="P2874" t="str">
        <x:v>SR-013</x:v>
      </x:c>
      <x:c r="Q2874" s="16" t="n">
        <x:v>96</x:v>
      </x:c>
      <x:c r="R2874" s="17" t="n">
        <x:v>25.84</x:v>
      </x:c>
      <x:c r="S2874" s="18" t="n">
        <x:v>0</x:v>
      </x:c>
      <x:c r="T2874" s="17" t="n">
        <x:v>2480.91</x:v>
      </x:c>
      <x:c r="U2874" s="17" t="n">
        <x:v>2480.91</x:v>
      </x:c>
      <x:c r="V2874" s="17" t="n">
        <x:v>1266.43</x:v>
      </x:c>
      <x:c r="W2874" s="17" t="n">
        <x:v>1214.48</x:v>
      </x:c>
      <x:c r="X2874" s="18" t="n">
        <x:v>0.4895</x:v>
      </x:c>
      <x:c r="Y2874" s="17" t="n">
        <x:v>2508.59</x:v>
      </x:c>
      <x:c r="Z2874" s="18" t="n">
        <x:v>0.989</x:v>
      </x:c>
      <x:c r="AA2874" s="18" t="n">
        <x:v>0.0607</x:v>
      </x:c>
      <x:c r="AB2874" t="str">
        <x:v>No</x:v>
      </x:c>
      <x:c r="AC2874" t="str">
        <x:v>Core</x:v>
      </x:c>
      <x:c r="AD2874" s="18" t="n">
        <x:v>0.48953005147304823</x:v>
      </x:c>
      <x:c r="AE2874" s="18" t="n">
        <x:v>0.9889659131225109</x:v>
      </x:c>
      <x:c r="AF2874" s="17" t="n">
        <x:v>-27.68000000000029</x:v>
      </x:c>
      <x:c r="AG2874" s="18" t="n">
        <x:v>-0.011034086877489063</x:v>
      </x:c>
      <x:c r="AH2874" t="str">
        <x:v>Below Target</x:v>
      </x:c>
    </x:row>
    <x:row r="2875">
      <x:c r="A2875" t="str">
        <x:v>TXN-002872</x:v>
      </x:c>
      <x:c r="B2875" s="14" t="d">
        <x:v>2023-06-22T00:00:00.000Z</x:v>
      </x:c>
      <x:c r="C2875" t="n">
        <x:v>2023</x:v>
      </x:c>
      <x:c r="D2875" t="str">
        <x:v>Q2</x:v>
      </x:c>
      <x:c r="E2875" t="n">
        <x:v>6</x:v>
      </x:c>
      <x:c r="F2875" t="str">
        <x:v>June</x:v>
      </x:c>
      <x:c r="G2875" s="15" t="d">
        <x:v>2023-06-01T00:00:00.000Z</x:v>
      </x:c>
      <x:c r="H2875" t="str">
        <x:v>2023-06</x:v>
      </x:c>
      <x:c r="I2875" t="str">
        <x:v>Brazil</x:v>
      </x:c>
      <x:c r="J2875" t="str">
        <x:v>Latin America &amp; Caribbean</x:v>
      </x:c>
      <x:c r="K2875" t="str">
        <x:v>BRL</x:v>
      </x:c>
      <x:c r="L2875" t="str">
        <x:v>Ketel One</x:v>
      </x:c>
      <x:c r="M2875" t="str">
        <x:v>Vodka</x:v>
      </x:c>
      <x:c r="N2875" t="str">
        <x:v>Duty Free / Travel Retail</x:v>
      </x:c>
      <x:c r="O2875" t="str">
        <x:v>E-commerce Partner</x:v>
      </x:c>
      <x:c r="P2875" t="str">
        <x:v>SR-007</x:v>
      </x:c>
      <x:c r="Q2875" s="16" t="n">
        <x:v>69</x:v>
      </x:c>
      <x:c r="R2875" s="17" t="n">
        <x:v>36.25</x:v>
      </x:c>
      <x:c r="S2875" s="18" t="n">
        <x:v>0.03</x:v>
      </x:c>
      <x:c r="T2875" s="17" t="n">
        <x:v>2501.21</x:v>
      </x:c>
      <x:c r="U2875" s="17" t="n">
        <x:v>2426.18</x:v>
      </x:c>
      <x:c r="V2875" s="17" t="n">
        <x:v>1103.01</x:v>
      </x:c>
      <x:c r="W2875" s="17" t="n">
        <x:v>1323.17</x:v>
      </x:c>
      <x:c r="X2875" s="18" t="n">
        <x:v>0.5454</x:v>
      </x:c>
      <x:c r="Y2875" s="17" t="n">
        <x:v>2659.28</x:v>
      </x:c>
      <x:c r="Z2875" s="18" t="n">
        <x:v>0.9123</x:v>
      </x:c>
      <x:c r="AA2875" s="18" t="n">
        <x:v>0.0497</x:v>
      </x:c>
      <x:c r="AB2875" t="str">
        <x:v>No</x:v>
      </x:c>
      <x:c r="AC2875" t="str">
        <x:v>Premium Core</x:v>
      </x:c>
      <x:c r="AD2875" s="18" t="n">
        <x:v>0.5453717366394909</x:v>
      </x:c>
      <x:c r="AE2875" s="18" t="n">
        <x:v>0.9123446948046087</x:v>
      </x:c>
      <x:c r="AF2875" s="17" t="n">
        <x:v>-233.10000000000036</x:v>
      </x:c>
      <x:c r="AG2875" s="18" t="n">
        <x:v>-0.08765530519539136</x:v>
      </x:c>
      <x:c r="AH2875" t="str">
        <x:v>Below Target</x:v>
      </x:c>
    </x:row>
    <x:row r="2876">
      <x:c r="A2876" t="str">
        <x:v>TXN-002873</x:v>
      </x:c>
      <x:c r="B2876" s="14" t="d">
        <x:v>2024-08-24T00:00:00.000Z</x:v>
      </x:c>
      <x:c r="C2876" t="n">
        <x:v>2024</x:v>
      </x:c>
      <x:c r="D2876" t="str">
        <x:v>Q3</x:v>
      </x:c>
      <x:c r="E2876" t="n">
        <x:v>8</x:v>
      </x:c>
      <x:c r="F2876" t="str">
        <x:v>August</x:v>
      </x:c>
      <x:c r="G2876" s="15" t="d">
        <x:v>2024-08-01T00:00:00.000Z</x:v>
      </x:c>
      <x:c r="H2876" t="str">
        <x:v>2024-08</x:v>
      </x:c>
      <x:c r="I2876" t="str">
        <x:v>United States</x:v>
      </x:c>
      <x:c r="J2876" t="str">
        <x:v>North America</x:v>
      </x:c>
      <x:c r="K2876" t="str">
        <x:v>USD</x:v>
      </x:c>
      <x:c r="L2876" t="str">
        <x:v>Guinness</x:v>
      </x:c>
      <x:c r="M2876" t="str">
        <x:v>Beer / Stout</x:v>
      </x:c>
      <x:c r="N2876" t="str">
        <x:v>E-commerce</x:v>
      </x:c>
      <x:c r="O2876" t="str">
        <x:v>Key Account</x:v>
      </x:c>
      <x:c r="P2876" t="str">
        <x:v>SR-013</x:v>
      </x:c>
      <x:c r="Q2876" s="16" t="n">
        <x:v>92</x:v>
      </x:c>
      <x:c r="R2876" s="17" t="n">
        <x:v>8.29</x:v>
      </x:c>
      <x:c r="S2876" s="18" t="n">
        <x:v>0.02</x:v>
      </x:c>
      <x:c r="T2876" s="17" t="n">
        <x:v>762.65</x:v>
      </x:c>
      <x:c r="U2876" s="17" t="n">
        <x:v>747.4</x:v>
      </x:c>
      <x:c r="V2876" s="17" t="n">
        <x:v>404.95</x:v>
      </x:c>
      <x:c r="W2876" s="17" t="n">
        <x:v>342.45</x:v>
      </x:c>
      <x:c r="X2876" s="18" t="n">
        <x:v>0.4582</x:v>
      </x:c>
      <x:c r="Y2876" s="17" t="n">
        <x:v>803.59</x:v>
      </x:c>
      <x:c r="Z2876" s="18" t="n">
        <x:v>0.9301</x:v>
      </x:c>
      <x:c r="AA2876" s="18" t="n">
        <x:v>-0.0276</x:v>
      </x:c>
      <x:c r="AB2876" t="str">
        <x:v>No</x:v>
      </x:c>
      <x:c r="AC2876" t="str">
        <x:v>Core</x:v>
      </x:c>
      <x:c r="AD2876" s="18" t="n">
        <x:v>0.4581883864062082</x:v>
      </x:c>
      <x:c r="AE2876" s="18" t="n">
        <x:v>0.9300762826814668</x:v>
      </x:c>
      <x:c r="AF2876" s="17" t="n">
        <x:v>-56.190000000000055</x:v>
      </x:c>
      <x:c r="AG2876" s="18" t="n">
        <x:v>-0.06992371731853315</x:v>
      </x:c>
      <x:c r="AH2876" t="str">
        <x:v>Below Target</x:v>
      </x:c>
    </x:row>
    <x:row r="2877">
      <x:c r="A2877" t="str">
        <x:v>TXN-002874</x:v>
      </x:c>
      <x:c r="B2877" s="14" t="d">
        <x:v>2023-01-17T00:00:00.000Z</x:v>
      </x:c>
      <x:c r="C2877" t="n">
        <x:v>2023</x:v>
      </x:c>
      <x:c r="D2877" t="str">
        <x:v>Q1</x:v>
      </x:c>
      <x:c r="E2877" t="n">
        <x:v>1</x:v>
      </x:c>
      <x:c r="F2877" t="str">
        <x:v>January</x:v>
      </x:c>
      <x:c r="G2877" s="15" t="d">
        <x:v>2023-01-01T00:00:00.000Z</x:v>
      </x:c>
      <x:c r="H2877" t="str">
        <x:v>2023-01</x:v>
      </x:c>
      <x:c r="I2877" t="str">
        <x:v>France</x:v>
      </x:c>
      <x:c r="J2877" t="str">
        <x:v>Europe</x:v>
      </x:c>
      <x:c r="K2877" t="str">
        <x:v>EUR</x:v>
      </x:c>
      <x:c r="L2877" t="str">
        <x:v>Cîroc</x:v>
      </x:c>
      <x:c r="M2877" t="str">
        <x:v>Vodka</x:v>
      </x:c>
      <x:c r="N2877" t="str">
        <x:v>On-Trade</x:v>
      </x:c>
      <x:c r="O2877" t="str">
        <x:v>Independent Retailer</x:v>
      </x:c>
      <x:c r="P2877" t="str">
        <x:v>SR-040</x:v>
      </x:c>
      <x:c r="Q2877" s="16" t="n">
        <x:v>75</x:v>
      </x:c>
      <x:c r="R2877" s="17" t="n">
        <x:v>40.86</x:v>
      </x:c>
      <x:c r="S2877" s="18" t="n">
        <x:v>0</x:v>
      </x:c>
      <x:c r="T2877" s="17" t="n">
        <x:v>3064.78</x:v>
      </x:c>
      <x:c r="U2877" s="17" t="n">
        <x:v>3064.78</x:v>
      </x:c>
      <x:c r="V2877" s="17" t="n">
        <x:v>1311.54</x:v>
      </x:c>
      <x:c r="W2877" s="17" t="n">
        <x:v>1753.24</x:v>
      </x:c>
      <x:c r="X2877" s="18" t="n">
        <x:v>0.5721</x:v>
      </x:c>
      <x:c r="Y2877" s="17" t="n">
        <x:v>3370.68</x:v>
      </x:c>
      <x:c r="Z2877" s="18" t="n">
        <x:v>0.9092</x:v>
      </x:c>
      <x:c r="AA2877" s="18" t="n">
        <x:v>0.0082</x:v>
      </x:c>
      <x:c r="AB2877" t="str">
        <x:v>No</x:v>
      </x:c>
      <x:c r="AC2877" t="str">
        <x:v>Luxury / Reserve</x:v>
      </x:c>
      <x:c r="AD2877" s="18" t="n">
        <x:v>0.5720606373051247</x:v>
      </x:c>
      <x:c r="AE2877" s="18" t="n">
        <x:v>0.909246798865511</x:v>
      </x:c>
      <x:c r="AF2877" s="17" t="n">
        <x:v>-305.89999999999964</x:v>
      </x:c>
      <x:c r="AG2877" s="18" t="n">
        <x:v>-0.09075320113448908</x:v>
      </x:c>
      <x:c r="AH2877" t="str">
        <x:v>Below Target</x:v>
      </x:c>
    </x:row>
    <x:row r="2878">
      <x:c r="A2878" t="str">
        <x:v>TXN-002875</x:v>
      </x:c>
      <x:c r="B2878" s="14" t="d">
        <x:v>2023-11-11T00:00:00.000Z</x:v>
      </x:c>
      <x:c r="C2878" t="n">
        <x:v>2023</x:v>
      </x:c>
      <x:c r="D2878" t="str">
        <x:v>Q4</x:v>
      </x:c>
      <x:c r="E2878" t="n">
        <x:v>11</x:v>
      </x:c>
      <x:c r="F2878" t="str">
        <x:v>November</x:v>
      </x:c>
      <x:c r="G2878" s="15" t="d">
        <x:v>2023-11-01T00:00:00.000Z</x:v>
      </x:c>
      <x:c r="H2878" t="str">
        <x:v>2023-11</x:v>
      </x:c>
      <x:c r="I2878" t="str">
        <x:v>United States</x:v>
      </x:c>
      <x:c r="J2878" t="str">
        <x:v>North America</x:v>
      </x:c>
      <x:c r="K2878" t="str">
        <x:v>USD</x:v>
      </x:c>
      <x:c r="L2878" t="str">
        <x:v>Guinness</x:v>
      </x:c>
      <x:c r="M2878" t="str">
        <x:v>Beer / Stout</x:v>
      </x:c>
      <x:c r="N2878" t="str">
        <x:v>On-Trade</x:v>
      </x:c>
      <x:c r="O2878" t="str">
        <x:v>Distributor</x:v>
      </x:c>
      <x:c r="P2878" t="str">
        <x:v>SR-010</x:v>
      </x:c>
      <x:c r="Q2878" s="16" t="n">
        <x:v>24</x:v>
      </x:c>
      <x:c r="R2878" s="17" t="n">
        <x:v>8.42</x:v>
      </x:c>
      <x:c r="S2878" s="18" t="n">
        <x:v>0.02</x:v>
      </x:c>
      <x:c r="T2878" s="17" t="n">
        <x:v>202.18</x:v>
      </x:c>
      <x:c r="U2878" s="17" t="n">
        <x:v>198.14</x:v>
      </x:c>
      <x:c r="V2878" s="17" t="n">
        <x:v>106.47</x:v>
      </x:c>
      <x:c r="W2878" s="17" t="n">
        <x:v>91.66</x:v>
      </x:c>
      <x:c r="X2878" s="18" t="n">
        <x:v>0.4626</x:v>
      </x:c>
      <x:c r="Y2878" s="17" t="n">
        <x:v>180.39</x:v>
      </x:c>
      <x:c r="Z2878" s="18" t="n">
        <x:v>1.0984</x:v>
      </x:c>
      <x:c r="AA2878" s="18" t="n">
        <x:v>0.0362</x:v>
      </x:c>
      <x:c r="AB2878" t="str">
        <x:v>No</x:v>
      </x:c>
      <x:c r="AC2878" t="str">
        <x:v>Core</x:v>
      </x:c>
      <x:c r="AD2878" s="18" t="n">
        <x:v>0.46260220046431816</x:v>
      </x:c>
      <x:c r="AE2878" s="18" t="n">
        <x:v>1.098397915627252</x:v>
      </x:c>
      <x:c r="AF2878" s="17" t="n">
        <x:v>17.75</x:v>
      </x:c>
      <x:c r="AG2878" s="18" t="n">
        <x:v>0.09839791562725207</x:v>
      </x:c>
      <x:c r="AH2878" t="str">
        <x:v>Above Target</x:v>
      </x:c>
    </x:row>
    <x:row r="2879">
      <x:c r="A2879" t="str">
        <x:v>TXN-002876</x:v>
      </x:c>
      <x:c r="B2879" s="14" t="d">
        <x:v>2025-03-07T00:00:00.000Z</x:v>
      </x:c>
      <x:c r="C2879" t="n">
        <x:v>2025</x:v>
      </x:c>
      <x:c r="D2879" t="str">
        <x:v>Q1</x:v>
      </x:c>
      <x:c r="E2879" t="n">
        <x:v>3</x:v>
      </x:c>
      <x:c r="F2879" t="str">
        <x:v>March</x:v>
      </x:c>
      <x:c r="G2879" s="15" t="d">
        <x:v>2025-03-01T00:00:00.000Z</x:v>
      </x:c>
      <x:c r="H2879" t="str">
        <x:v>2025-03</x:v>
      </x:c>
      <x:c r="I2879" t="str">
        <x:v>United Kingdom</x:v>
      </x:c>
      <x:c r="J2879" t="str">
        <x:v>Europe</x:v>
      </x:c>
      <x:c r="K2879" t="str">
        <x:v>GBP</x:v>
      </x:c>
      <x:c r="L2879" t="str">
        <x:v>Guinness</x:v>
      </x:c>
      <x:c r="M2879" t="str">
        <x:v>Beer / Stout</x:v>
      </x:c>
      <x:c r="N2879" t="str">
        <x:v>Off-Trade</x:v>
      </x:c>
      <x:c r="O2879" t="str">
        <x:v>E-commerce Partner</x:v>
      </x:c>
      <x:c r="P2879" t="str">
        <x:v>SR-010</x:v>
      </x:c>
      <x:c r="Q2879" s="16" t="n">
        <x:v>52</x:v>
      </x:c>
      <x:c r="R2879" s="17" t="n">
        <x:v>7.08</x:v>
      </x:c>
      <x:c r="S2879" s="18" t="n">
        <x:v>0.02</x:v>
      </x:c>
      <x:c r="T2879" s="17" t="n">
        <x:v>368.02</x:v>
      </x:c>
      <x:c r="U2879" s="17" t="n">
        <x:v>360.66</x:v>
      </x:c>
      <x:c r="V2879" s="17" t="n">
        <x:v>200</x:v>
      </x:c>
      <x:c r="W2879" s="17" t="n">
        <x:v>160.66</x:v>
      </x:c>
      <x:c r="X2879" s="18" t="n">
        <x:v>0.4455</x:v>
      </x:c>
      <x:c r="Y2879" s="17" t="n">
        <x:v>376.61</x:v>
      </x:c>
      <x:c r="Z2879" s="18" t="n">
        <x:v>0.9576</x:v>
      </x:c>
      <x:c r="AA2879" s="18" t="n">
        <x:v>0.0424</x:v>
      </x:c>
      <x:c r="AB2879" t="str">
        <x:v>No</x:v>
      </x:c>
      <x:c r="AC2879" t="str">
        <x:v>Core</x:v>
      </x:c>
      <x:c r="AD2879" s="18" t="n">
        <x:v>0.44546109909610154</x:v>
      </x:c>
      <x:c r="AE2879" s="18" t="n">
        <x:v>0.9576484957914023</x:v>
      </x:c>
      <x:c r="AF2879" s="17" t="n">
        <x:v>-15.949999999999989</x:v>
      </x:c>
      <x:c r="AG2879" s="18" t="n">
        <x:v>-0.04235150420859772</x:v>
      </x:c>
      <x:c r="AH2879" t="str">
        <x:v>Below Target</x:v>
      </x:c>
    </x:row>
    <x:row r="2880">
      <x:c r="A2880" t="str">
        <x:v>TXN-002877</x:v>
      </x:c>
      <x:c r="B2880" s="14" t="d">
        <x:v>2024-02-17T00:00:00.000Z</x:v>
      </x:c>
      <x:c r="C2880" t="n">
        <x:v>2024</x:v>
      </x:c>
      <x:c r="D2880" t="str">
        <x:v>Q1</x:v>
      </x:c>
      <x:c r="E2880" t="n">
        <x:v>2</x:v>
      </x:c>
      <x:c r="F2880" t="str">
        <x:v>February</x:v>
      </x:c>
      <x:c r="G2880" s="15" t="d">
        <x:v>2024-02-01T00:00:00.000Z</x:v>
      </x:c>
      <x:c r="H2880" t="str">
        <x:v>2024-02</x:v>
      </x:c>
      <x:c r="I2880" t="str">
        <x:v>Germany</x:v>
      </x:c>
      <x:c r="J2880" t="str">
        <x:v>Europe</x:v>
      </x:c>
      <x:c r="K2880" t="str">
        <x:v>EUR</x:v>
      </x:c>
      <x:c r="L2880" t="str">
        <x:v>Ketel One</x:v>
      </x:c>
      <x:c r="M2880" t="str">
        <x:v>Vodka</x:v>
      </x:c>
      <x:c r="N2880" t="str">
        <x:v>Off-Trade</x:v>
      </x:c>
      <x:c r="O2880" t="str">
        <x:v>Key Account</x:v>
      </x:c>
      <x:c r="P2880" t="str">
        <x:v>SR-026</x:v>
      </x:c>
      <x:c r="Q2880" s="16" t="n">
        <x:v>56</x:v>
      </x:c>
      <x:c r="R2880" s="17" t="n">
        <x:v>29.48</x:v>
      </x:c>
      <x:c r="S2880" s="18" t="n">
        <x:v>0</x:v>
      </x:c>
      <x:c r="T2880" s="17" t="n">
        <x:v>1650.81</x:v>
      </x:c>
      <x:c r="U2880" s="17" t="n">
        <x:v>1650.81</x:v>
      </x:c>
      <x:c r="V2880" s="17" t="n">
        <x:v>730.2</x:v>
      </x:c>
      <x:c r="W2880" s="17" t="n">
        <x:v>920.61</x:v>
      </x:c>
      <x:c r="X2880" s="18" t="n">
        <x:v>0.5577</x:v>
      </x:c>
      <x:c r="Y2880" s="17" t="n">
        <x:v>1528.34</x:v>
      </x:c>
      <x:c r="Z2880" s="18" t="n">
        <x:v>1.0801</x:v>
      </x:c>
      <x:c r="AA2880" s="18" t="n">
        <x:v>0.0758</x:v>
      </x:c>
      <x:c r="AB2880" t="str">
        <x:v>No</x:v>
      </x:c>
      <x:c r="AC2880" t="str">
        <x:v>Premium Core</x:v>
      </x:c>
      <x:c r="AD2880" s="18" t="n">
        <x:v>0.5576716884438548</x:v>
      </x:c>
      <x:c r="AE2880" s="18" t="n">
        <x:v>1.0801326929871626</x:v>
      </x:c>
      <x:c r="AF2880" s="17" t="n">
        <x:v>122.47000000000003</x:v>
      </x:c>
      <x:c r="AG2880" s="18" t="n">
        <x:v>0.08013269298716257</x:v>
      </x:c>
      <x:c r="AH2880" t="str">
        <x:v>Above Target</x:v>
      </x:c>
    </x:row>
    <x:row r="2881">
      <x:c r="A2881" t="str">
        <x:v>TXN-002878</x:v>
      </x:c>
      <x:c r="B2881" s="14" t="d">
        <x:v>2023-10-11T00:00:00.000Z</x:v>
      </x:c>
      <x:c r="C2881" t="n">
        <x:v>2023</x:v>
      </x:c>
      <x:c r="D2881" t="str">
        <x:v>Q4</x:v>
      </x:c>
      <x:c r="E2881" t="n">
        <x:v>10</x:v>
      </x:c>
      <x:c r="F2881" t="str">
        <x:v>October</x:v>
      </x:c>
      <x:c r="G2881" s="15" t="d">
        <x:v>2023-10-01T00:00:00.000Z</x:v>
      </x:c>
      <x:c r="H2881" t="str">
        <x:v>2023-10</x:v>
      </x:c>
      <x:c r="I2881" t="str">
        <x:v>United Kingdom</x:v>
      </x:c>
      <x:c r="J2881" t="str">
        <x:v>Europe</x:v>
      </x:c>
      <x:c r="K2881" t="str">
        <x:v>GBP</x:v>
      </x:c>
      <x:c r="L2881" t="str">
        <x:v>Baileys</x:v>
      </x:c>
      <x:c r="M2881" t="str">
        <x:v>Liqueur</x:v>
      </x:c>
      <x:c r="N2881" t="str">
        <x:v>E-commerce</x:v>
      </x:c>
      <x:c r="O2881" t="str">
        <x:v>Hospitality Group</x:v>
      </x:c>
      <x:c r="P2881" t="str">
        <x:v>SR-037</x:v>
      </x:c>
      <x:c r="Q2881" s="16" t="n">
        <x:v>161</x:v>
      </x:c>
      <x:c r="R2881" s="17" t="n">
        <x:v>19.02</x:v>
      </x:c>
      <x:c r="S2881" s="18" t="n">
        <x:v>0</x:v>
      </x:c>
      <x:c r="T2881" s="17" t="n">
        <x:v>3061.94</x:v>
      </x:c>
      <x:c r="U2881" s="17" t="n">
        <x:v>3061.94</x:v>
      </x:c>
      <x:c r="V2881" s="17" t="n">
        <x:v>1376.31</x:v>
      </x:c>
      <x:c r="W2881" s="17" t="n">
        <x:v>1685.63</x:v>
      </x:c>
      <x:c r="X2881" s="18" t="n">
        <x:v>0.5505</x:v>
      </x:c>
      <x:c r="Y2881" s="17" t="n">
        <x:v>3455.81</x:v>
      </x:c>
      <x:c r="Z2881" s="18" t="n">
        <x:v>0.886</x:v>
      </x:c>
      <x:c r="AA2881" s="18" t="n">
        <x:v>0.0434</x:v>
      </x:c>
      <x:c r="AB2881" t="str">
        <x:v>No</x:v>
      </x:c>
      <x:c r="AC2881" t="str">
        <x:v>Core</x:v>
      </x:c>
      <x:c r="AD2881" s="18" t="n">
        <x:v>0.5505104606883218</x:v>
      </x:c>
      <x:c r="AE2881" s="18" t="n">
        <x:v>0.8860267202189935</x:v>
      </x:c>
      <x:c r="AF2881" s="17" t="n">
        <x:v>-393.8699999999999</x:v>
      </x:c>
      <x:c r="AG2881" s="18" t="n">
        <x:v>-0.11397327978100645</x:v>
      </x:c>
      <x:c r="AH2881" t="str">
        <x:v>Below Target</x:v>
      </x:c>
    </x:row>
    <x:row r="2882">
      <x:c r="A2882" t="str">
        <x:v>TXN-002879</x:v>
      </x:c>
      <x:c r="B2882" s="14" t="d">
        <x:v>2025-03-04T00:00:00.000Z</x:v>
      </x:c>
      <x:c r="C2882" t="n">
        <x:v>2025</x:v>
      </x:c>
      <x:c r="D2882" t="str">
        <x:v>Q1</x:v>
      </x:c>
      <x:c r="E2882" t="n">
        <x:v>3</x:v>
      </x:c>
      <x:c r="F2882" t="str">
        <x:v>March</x:v>
      </x:c>
      <x:c r="G2882" s="15" t="d">
        <x:v>2025-03-01T00:00:00.000Z</x:v>
      </x:c>
      <x:c r="H2882" t="str">
        <x:v>2025-03</x:v>
      </x:c>
      <x:c r="I2882" t="str">
        <x:v>United Kingdom</x:v>
      </x:c>
      <x:c r="J2882" t="str">
        <x:v>Europe</x:v>
      </x:c>
      <x:c r="K2882" t="str">
        <x:v>GBP</x:v>
      </x:c>
      <x:c r="L2882" t="str">
        <x:v>Smirnoff</x:v>
      </x:c>
      <x:c r="M2882" t="str">
        <x:v>Vodka</x:v>
      </x:c>
      <x:c r="N2882" t="str">
        <x:v>Wholesale</x:v>
      </x:c>
      <x:c r="O2882" t="str">
        <x:v>Hospitality Group</x:v>
      </x:c>
      <x:c r="P2882" t="str">
        <x:v>SR-056</x:v>
      </x:c>
      <x:c r="Q2882" s="16" t="n">
        <x:v>141</x:v>
      </x:c>
      <x:c r="R2882" s="17" t="n">
        <x:v>19.63</x:v>
      </x:c>
      <x:c r="S2882" s="18" t="n">
        <x:v>0</x:v>
      </x:c>
      <x:c r="T2882" s="17" t="n">
        <x:v>2768.39</x:v>
      </x:c>
      <x:c r="U2882" s="17" t="n">
        <x:v>2768.39</x:v>
      </x:c>
      <x:c r="V2882" s="17" t="n">
        <x:v>1394.79</x:v>
      </x:c>
      <x:c r="W2882" s="17" t="n">
        <x:v>1373.61</x:v>
      </x:c>
      <x:c r="X2882" s="18" t="n">
        <x:v>0.4962</x:v>
      </x:c>
      <x:c r="Y2882" s="17" t="n">
        <x:v>2914.78</x:v>
      </x:c>
      <x:c r="Z2882" s="18" t="n">
        <x:v>0.9498</x:v>
      </x:c>
      <x:c r="AA2882" s="18" t="n">
        <x:v>0.0081</x:v>
      </x:c>
      <x:c r="AB2882" t="str">
        <x:v>No</x:v>
      </x:c>
      <x:c r="AC2882" t="str">
        <x:v>Core</x:v>
      </x:c>
      <x:c r="AD2882" s="18" t="n">
        <x:v>0.4961764780251337</x:v>
      </x:c>
      <x:c r="AE2882" s="18" t="n">
        <x:v>0.9497766555280329</x:v>
      </x:c>
      <x:c r="AF2882" s="17" t="n">
        <x:v>-146.39000000000033</x:v>
      </x:c>
      <x:c r="AG2882" s="18" t="n">
        <x:v>-0.05022334447196712</x:v>
      </x:c>
      <x:c r="AH2882" t="str">
        <x:v>Below Target</x:v>
      </x:c>
    </x:row>
    <x:row r="2883">
      <x:c r="A2883" t="str">
        <x:v>TXN-002880</x:v>
      </x:c>
      <x:c r="B2883" s="14" t="d">
        <x:v>2023-12-01T00:00:00.000Z</x:v>
      </x:c>
      <x:c r="C2883" t="n">
        <x:v>2023</x:v>
      </x:c>
      <x:c r="D2883" t="str">
        <x:v>Q4</x:v>
      </x:c>
      <x:c r="E2883" t="n">
        <x:v>12</x:v>
      </x:c>
      <x:c r="F2883" t="str">
        <x:v>December</x:v>
      </x:c>
      <x:c r="G2883" s="15" t="d">
        <x:v>2023-12-01T00:00:00.000Z</x:v>
      </x:c>
      <x:c r="H2883" t="str">
        <x:v>2023-12</x:v>
      </x:c>
      <x:c r="I2883" t="str">
        <x:v>United States</x:v>
      </x:c>
      <x:c r="J2883" t="str">
        <x:v>North America</x:v>
      </x:c>
      <x:c r="K2883" t="str">
        <x:v>USD</x:v>
      </x:c>
      <x:c r="L2883" t="str">
        <x:v>Baileys</x:v>
      </x:c>
      <x:c r="M2883" t="str">
        <x:v>Liqueur</x:v>
      </x:c>
      <x:c r="N2883" t="str">
        <x:v>On-Trade</x:v>
      </x:c>
      <x:c r="O2883" t="str">
        <x:v>Distributor</x:v>
      </x:c>
      <x:c r="P2883" t="str">
        <x:v>SR-043</x:v>
      </x:c>
      <x:c r="Q2883" s="16" t="n">
        <x:v>116</x:v>
      </x:c>
      <x:c r="R2883" s="17" t="n">
        <x:v>21.07</x:v>
      </x:c>
      <x:c r="S2883" s="18" t="n">
        <x:v>0</x:v>
      </x:c>
      <x:c r="T2883" s="17" t="n">
        <x:v>2444.25</x:v>
      </x:c>
      <x:c r="U2883" s="17" t="n">
        <x:v>2444.25</x:v>
      </x:c>
      <x:c r="V2883" s="17" t="n">
        <x:v>1107.8</x:v>
      </x:c>
      <x:c r="W2883" s="17" t="n">
        <x:v>1336.45</x:v>
      </x:c>
      <x:c r="X2883" s="18" t="n">
        <x:v>0.5468</x:v>
      </x:c>
      <x:c r="Y2883" s="17" t="n">
        <x:v>2299.46</x:v>
      </x:c>
      <x:c r="Z2883" s="18" t="n">
        <x:v>1.063</x:v>
      </x:c>
      <x:c r="AA2883" s="18" t="n">
        <x:v>0.0019</x:v>
      </x:c>
      <x:c r="AB2883" t="str">
        <x:v>No</x:v>
      </x:c>
      <x:c r="AC2883" t="str">
        <x:v>Core</x:v>
      </x:c>
      <x:c r="AD2883" s="18" t="n">
        <x:v>0.5467730387644472</x:v>
      </x:c>
      <x:c r="AE2883" s="18" t="n">
        <x:v>1.0629669574595775</x:v>
      </x:c>
      <x:c r="AF2883" s="17" t="n">
        <x:v>144.78999999999996</x:v>
      </x:c>
      <x:c r="AG2883" s="18" t="n">
        <x:v>0.06296695745957745</x:v>
      </x:c>
      <x:c r="AH2883" t="str">
        <x:v>Above Target</x:v>
      </x:c>
    </x:row>
    <x:row r="2884">
      <x:c r="A2884" t="str">
        <x:v>TXN-002881</x:v>
      </x:c>
      <x:c r="B2884" s="14" t="d">
        <x:v>2026-06-05T00:00:00.000Z</x:v>
      </x:c>
      <x:c r="C2884" t="n">
        <x:v>2026</x:v>
      </x:c>
      <x:c r="D2884" t="str">
        <x:v>Q2</x:v>
      </x:c>
      <x:c r="E2884" t="n">
        <x:v>6</x:v>
      </x:c>
      <x:c r="F2884" t="str">
        <x:v>June</x:v>
      </x:c>
      <x:c r="G2884" s="15" t="d">
        <x:v>2026-06-01T00:00:00.000Z</x:v>
      </x:c>
      <x:c r="H2884" t="str">
        <x:v>2026-06</x:v>
      </x:c>
      <x:c r="I2884" t="str">
        <x:v>Mexico</x:v>
      </x:c>
      <x:c r="J2884" t="str">
        <x:v>Latin America &amp; Caribbean</x:v>
      </x:c>
      <x:c r="K2884" t="str">
        <x:v>MXN</x:v>
      </x:c>
      <x:c r="L2884" t="str">
        <x:v>Tanqueray</x:v>
      </x:c>
      <x:c r="M2884" t="str">
        <x:v>Gin</x:v>
      </x:c>
      <x:c r="N2884" t="str">
        <x:v>Off-Trade</x:v>
      </x:c>
      <x:c r="O2884" t="str">
        <x:v>Key Account</x:v>
      </x:c>
      <x:c r="P2884" t="str">
        <x:v>SR-017</x:v>
      </x:c>
      <x:c r="Q2884" s="16" t="n">
        <x:v>33</x:v>
      </x:c>
      <x:c r="R2884" s="17" t="n">
        <x:v>27.39</x:v>
      </x:c>
      <x:c r="S2884" s="18" t="n">
        <x:v>0</x:v>
      </x:c>
      <x:c r="T2884" s="17" t="n">
        <x:v>903.76</x:v>
      </x:c>
      <x:c r="U2884" s="17" t="n">
        <x:v>903.76</x:v>
      </x:c>
      <x:c r="V2884" s="17" t="n">
        <x:v>380.5</x:v>
      </x:c>
      <x:c r="W2884" s="17" t="n">
        <x:v>523.27</x:v>
      </x:c>
      <x:c r="X2884" s="18" t="n">
        <x:v>0.579</x:v>
      </x:c>
      <x:c r="Y2884" s="17" t="n">
        <x:v>894.63</x:v>
      </x:c>
      <x:c r="Z2884" s="18" t="n">
        <x:v>1.0102</x:v>
      </x:c>
      <x:c r="AA2884" s="18" t="n">
        <x:v>0.0683</x:v>
      </x:c>
      <x:c r="AB2884" t="str">
        <x:v>No</x:v>
      </x:c>
      <x:c r="AC2884" t="str">
        <x:v>Premium Core</x:v>
      </x:c>
      <x:c r="AD2884" s="18" t="n">
        <x:v>0.5789922103213242</x:v>
      </x:c>
      <x:c r="AE2884" s="18" t="n">
        <x:v>1.010205336284274</x:v>
      </x:c>
      <x:c r="AF2884" s="17" t="n">
        <x:v>9.129999999999995</x:v>
      </x:c>
      <x:c r="AG2884" s="18" t="n">
        <x:v>0.01020533628427394</x:v>
      </x:c>
      <x:c r="AH2884" t="str">
        <x:v>Above Target</x:v>
      </x:c>
    </x:row>
    <x:row r="2885">
      <x:c r="A2885" t="str">
        <x:v>TXN-002882</x:v>
      </x:c>
      <x:c r="B2885" s="14" t="d">
        <x:v>2025-12-22T00:00:00.000Z</x:v>
      </x:c>
      <x:c r="C2885" t="n">
        <x:v>2025</x:v>
      </x:c>
      <x:c r="D2885" t="str">
        <x:v>Q4</x:v>
      </x:c>
      <x:c r="E2885" t="n">
        <x:v>12</x:v>
      </x:c>
      <x:c r="F2885" t="str">
        <x:v>December</x:v>
      </x:c>
      <x:c r="G2885" s="15" t="d">
        <x:v>2025-12-01T00:00:00.000Z</x:v>
      </x:c>
      <x:c r="H2885" t="str">
        <x:v>2025-12</x:v>
      </x:c>
      <x:c r="I2885" t="str">
        <x:v>Japan</x:v>
      </x:c>
      <x:c r="J2885" t="str">
        <x:v>Asia Pacific</x:v>
      </x:c>
      <x:c r="K2885" t="str">
        <x:v>JPY</x:v>
      </x:c>
      <x:c r="L2885" t="str">
        <x:v>Baileys</x:v>
      </x:c>
      <x:c r="M2885" t="str">
        <x:v>Liqueur</x:v>
      </x:c>
      <x:c r="N2885" t="str">
        <x:v>On-Trade</x:v>
      </x:c>
      <x:c r="O2885" t="str">
        <x:v>Distributor</x:v>
      </x:c>
      <x:c r="P2885" t="str">
        <x:v>SR-059</x:v>
      </x:c>
      <x:c r="Q2885" s="16" t="n">
        <x:v>108</x:v>
      </x:c>
      <x:c r="R2885" s="17" t="n">
        <x:v>21.83</x:v>
      </x:c>
      <x:c r="S2885" s="18" t="n">
        <x:v>0.12</x:v>
      </x:c>
      <x:c r="T2885" s="17" t="n">
        <x:v>2358.02</x:v>
      </x:c>
      <x:c r="U2885" s="17" t="n">
        <x:v>2075.06</x:v>
      </x:c>
      <x:c r="V2885" s="17" t="n">
        <x:v>1025.74</x:v>
      </x:c>
      <x:c r="W2885" s="17" t="n">
        <x:v>1049.32</x:v>
      </x:c>
      <x:c r="X2885" s="18" t="n">
        <x:v>0.5057</x:v>
      </x:c>
      <x:c r="Y2885" s="17" t="n">
        <x:v>2071.03</x:v>
      </x:c>
      <x:c r="Z2885" s="18" t="n">
        <x:v>1.0019</x:v>
      </x:c>
      <x:c r="AA2885" s="18" t="n">
        <x:v>0.069</x:v>
      </x:c>
      <x:c r="AB2885" t="str">
        <x:v>Yes</x:v>
      </x:c>
      <x:c r="AC2885" t="str">
        <x:v>Core</x:v>
      </x:c>
      <x:c r="AD2885" s="18" t="n">
        <x:v>0.505681763418889</x:v>
      </x:c>
      <x:c r="AE2885" s="18" t="n">
        <x:v>1.001945891657774</x:v>
      </x:c>
      <x:c r="AF2885" s="17" t="n">
        <x:v>4.029999999999745</x:v>
      </x:c>
      <x:c r="AG2885" s="18" t="n">
        <x:v>0.001945891657774028</x:v>
      </x:c>
      <x:c r="AH2885" t="str">
        <x:v>Above Target</x:v>
      </x:c>
    </x:row>
    <x:row r="2886">
      <x:c r="A2886" t="str">
        <x:v>TXN-002883</x:v>
      </x:c>
      <x:c r="B2886" s="14" t="d">
        <x:v>2026-07-23T00:00:00.000Z</x:v>
      </x:c>
      <x:c r="C2886" t="n">
        <x:v>2026</x:v>
      </x:c>
      <x:c r="D2886" t="str">
        <x:v>Q3</x:v>
      </x:c>
      <x:c r="E2886" t="n">
        <x:v>7</x:v>
      </x:c>
      <x:c r="F2886" t="str">
        <x:v>July</x:v>
      </x:c>
      <x:c r="G2886" s="15" t="d">
        <x:v>2026-07-01T00:00:00.000Z</x:v>
      </x:c>
      <x:c r="H2886" t="str">
        <x:v>2026-07</x:v>
      </x:c>
      <x:c r="I2886" t="str">
        <x:v>United Kingdom</x:v>
      </x:c>
      <x:c r="J2886" t="str">
        <x:v>Europe</x:v>
      </x:c>
      <x:c r="K2886" t="str">
        <x:v>GBP</x:v>
      </x:c>
      <x:c r="L2886" t="str">
        <x:v>Johnnie Walker</x:v>
      </x:c>
      <x:c r="M2886" t="str">
        <x:v>Scotch Whisky</x:v>
      </x:c>
      <x:c r="N2886" t="str">
        <x:v>On-Trade</x:v>
      </x:c>
      <x:c r="O2886" t="str">
        <x:v>Key Account</x:v>
      </x:c>
      <x:c r="P2886" t="str">
        <x:v>SR-039</x:v>
      </x:c>
      <x:c r="Q2886" s="16" t="n">
        <x:v>102</x:v>
      </x:c>
      <x:c r="R2886" s="17" t="n">
        <x:v>40.25</x:v>
      </x:c>
      <x:c r="S2886" s="18" t="n">
        <x:v>0.12</x:v>
      </x:c>
      <x:c r="T2886" s="17" t="n">
        <x:v>4105.98</x:v>
      </x:c>
      <x:c r="U2886" s="17" t="n">
        <x:v>3613.26</x:v>
      </x:c>
      <x:c r="V2886" s="17" t="n">
        <x:v>1689.37</x:v>
      </x:c>
      <x:c r="W2886" s="17" t="n">
        <x:v>1923.89</x:v>
      </x:c>
      <x:c r="X2886" s="18" t="n">
        <x:v>0.5325</x:v>
      </x:c>
      <x:c r="Y2886" s="17" t="n">
        <x:v>3304.65</x:v>
      </x:c>
      <x:c r="Z2886" s="18" t="n">
        <x:v>1.0934</x:v>
      </x:c>
      <x:c r="AA2886" s="18" t="n">
        <x:v>0.0998</x:v>
      </x:c>
      <x:c r="AB2886" t="str">
        <x:v>Yes</x:v>
      </x:c>
      <x:c r="AC2886" t="str">
        <x:v>Luxury / Reserve</x:v>
      </x:c>
      <x:c r="AD2886" s="18" t="n">
        <x:v>0.5324526881541877</x:v>
      </x:c>
      <x:c r="AE2886" s="18" t="n">
        <x:v>1.0933865916208978</x:v>
      </x:c>
      <x:c r="AF2886" s="17" t="n">
        <x:v>308.6100000000001</x:v>
      </x:c>
      <x:c r="AG2886" s="18" t="n">
        <x:v>0.09338659162089787</x:v>
      </x:c>
      <x:c r="AH2886" t="str">
        <x:v>Above Target</x:v>
      </x:c>
    </x:row>
    <x:row r="2887">
      <x:c r="A2887" t="str">
        <x:v>TXN-002884</x:v>
      </x:c>
      <x:c r="B2887" s="14" t="d">
        <x:v>2026-03-29T00:00:00.000Z</x:v>
      </x:c>
      <x:c r="C2887" t="n">
        <x:v>2026</x:v>
      </x:c>
      <x:c r="D2887" t="str">
        <x:v>Q1</x:v>
      </x:c>
      <x:c r="E2887" t="n">
        <x:v>3</x:v>
      </x:c>
      <x:c r="F2887" t="str">
        <x:v>March</x:v>
      </x:c>
      <x:c r="G2887" s="15" t="d">
        <x:v>2026-03-01T00:00:00.000Z</x:v>
      </x:c>
      <x:c r="H2887" t="str">
        <x:v>2026-03</x:v>
      </x:c>
      <x:c r="I2887" t="str">
        <x:v>United States</x:v>
      </x:c>
      <x:c r="J2887" t="str">
        <x:v>North America</x:v>
      </x:c>
      <x:c r="K2887" t="str">
        <x:v>USD</x:v>
      </x:c>
      <x:c r="L2887" t="str">
        <x:v>Don Julio</x:v>
      </x:c>
      <x:c r="M2887" t="str">
        <x:v>Tequila</x:v>
      </x:c>
      <x:c r="N2887" t="str">
        <x:v>On-Trade</x:v>
      </x:c>
      <x:c r="O2887" t="str">
        <x:v>Key Account</x:v>
      </x:c>
      <x:c r="P2887" t="str">
        <x:v>SR-046</x:v>
      </x:c>
      <x:c r="Q2887" s="16" t="n">
        <x:v>101</x:v>
      </x:c>
      <x:c r="R2887" s="17" t="n">
        <x:v>54.06</x:v>
      </x:c>
      <x:c r="S2887" s="18" t="n">
        <x:v>0.08</x:v>
      </x:c>
      <x:c r="T2887" s="17" t="n">
        <x:v>5460.56</x:v>
      </x:c>
      <x:c r="U2887" s="17" t="n">
        <x:v>5023.71</x:v>
      </x:c>
      <x:c r="V2887" s="17" t="n">
        <x:v>2196.83</x:v>
      </x:c>
      <x:c r="W2887" s="17" t="n">
        <x:v>2826.89</x:v>
      </x:c>
      <x:c r="X2887" s="18" t="n">
        <x:v>0.5627</x:v>
      </x:c>
      <x:c r="Y2887" s="17" t="n">
        <x:v>5795.68</x:v>
      </x:c>
      <x:c r="Z2887" s="18" t="n">
        <x:v>0.8668</x:v>
      </x:c>
      <x:c r="AA2887" s="18" t="n">
        <x:v>0.0764</x:v>
      </x:c>
      <x:c r="AB2887" t="str">
        <x:v>Yes</x:v>
      </x:c>
      <x:c r="AC2887" t="str">
        <x:v>Luxury / Reserve</x:v>
      </x:c>
      <x:c r="AD2887" s="18" t="n">
        <x:v>0.5627096309301293</x:v>
      </x:c>
      <x:c r="AE2887" s="18" t="n">
        <x:v>0.8668025149766723</x:v>
      </x:c>
      <x:c r="AF2887" s="17" t="n">
        <x:v>-771.9700000000003</x:v>
      </x:c>
      <x:c r="AG2887" s="18" t="n">
        <x:v>-0.13319748502332776</x:v>
      </x:c>
      <x:c r="AH2887" t="str">
        <x:v>Below Target</x:v>
      </x:c>
    </x:row>
    <x:row r="2888">
      <x:c r="A2888" t="str">
        <x:v>TXN-002885</x:v>
      </x:c>
      <x:c r="B2888" s="14" t="d">
        <x:v>2024-05-08T00:00:00.000Z</x:v>
      </x:c>
      <x:c r="C2888" t="n">
        <x:v>2024</x:v>
      </x:c>
      <x:c r="D2888" t="str">
        <x:v>Q2</x:v>
      </x:c>
      <x:c r="E2888" t="n">
        <x:v>5</x:v>
      </x:c>
      <x:c r="F2888" t="str">
        <x:v>May</x:v>
      </x:c>
      <x:c r="G2888" s="15" t="d">
        <x:v>2024-05-01T00:00:00.000Z</x:v>
      </x:c>
      <x:c r="H2888" t="str">
        <x:v>2024-05</x:v>
      </x:c>
      <x:c r="I2888" t="str">
        <x:v>United States</x:v>
      </x:c>
      <x:c r="J2888" t="str">
        <x:v>North America</x:v>
      </x:c>
      <x:c r="K2888" t="str">
        <x:v>USD</x:v>
      </x:c>
      <x:c r="L2888" t="str">
        <x:v>Johnnie Walker</x:v>
      </x:c>
      <x:c r="M2888" t="str">
        <x:v>Scotch Whisky</x:v>
      </x:c>
      <x:c r="N2888" t="str">
        <x:v>E-commerce</x:v>
      </x:c>
      <x:c r="O2888" t="str">
        <x:v>E-commerce Partner</x:v>
      </x:c>
      <x:c r="P2888" t="str">
        <x:v>SR-007</x:v>
      </x:c>
      <x:c r="Q2888" s="16" t="n">
        <x:v>87</x:v>
      </x:c>
      <x:c r="R2888" s="17" t="n">
        <x:v>34.89</x:v>
      </x:c>
      <x:c r="S2888" s="18" t="n">
        <x:v>0</x:v>
      </x:c>
      <x:c r="T2888" s="17" t="n">
        <x:v>3035.46</x:v>
      </x:c>
      <x:c r="U2888" s="17" t="n">
        <x:v>3035.46</x:v>
      </x:c>
      <x:c r="V2888" s="17" t="n">
        <x:v>1238.99</x:v>
      </x:c>
      <x:c r="W2888" s="17" t="n">
        <x:v>1796.47</x:v>
      </x:c>
      <x:c r="X2888" s="18" t="n">
        <x:v>0.5918</x:v>
      </x:c>
      <x:c r="Y2888" s="17" t="n">
        <x:v>3115.96</x:v>
      </x:c>
      <x:c r="Z2888" s="18" t="n">
        <x:v>0.9742</x:v>
      </x:c>
      <x:c r="AA2888" s="18" t="n">
        <x:v>0.1171</x:v>
      </x:c>
      <x:c r="AB2888" t="str">
        <x:v>No</x:v>
      </x:c>
      <x:c r="AC2888" t="str">
        <x:v>Luxury / Reserve</x:v>
      </x:c>
      <x:c r="AD2888" s="18" t="n">
        <x:v>0.5918279272334341</x:v>
      </x:c>
      <x:c r="AE2888" s="18" t="n">
        <x:v>0.9741652652794003</x:v>
      </x:c>
      <x:c r="AF2888" s="17" t="n">
        <x:v>-80.5</x:v>
      </x:c>
      <x:c r="AG2888" s="18" t="n">
        <x:v>-0.02583473472059975</x:v>
      </x:c>
      <x:c r="AH2888" t="str">
        <x:v>Below Target</x:v>
      </x:c>
    </x:row>
    <x:row r="2889">
      <x:c r="A2889" t="str">
        <x:v>TXN-002886</x:v>
      </x:c>
      <x:c r="B2889" s="14" t="d">
        <x:v>2024-04-26T00:00:00.000Z</x:v>
      </x:c>
      <x:c r="C2889" t="n">
        <x:v>2024</x:v>
      </x:c>
      <x:c r="D2889" t="str">
        <x:v>Q2</x:v>
      </x:c>
      <x:c r="E2889" t="n">
        <x:v>4</x:v>
      </x:c>
      <x:c r="F2889" t="str">
        <x:v>April</x:v>
      </x:c>
      <x:c r="G2889" s="15" t="d">
        <x:v>2024-04-01T00:00:00.000Z</x:v>
      </x:c>
      <x:c r="H2889" t="str">
        <x:v>2024-04</x:v>
      </x:c>
      <x:c r="I2889" t="str">
        <x:v>Brazil</x:v>
      </x:c>
      <x:c r="J2889" t="str">
        <x:v>Latin America &amp; Caribbean</x:v>
      </x:c>
      <x:c r="K2889" t="str">
        <x:v>BRL</x:v>
      </x:c>
      <x:c r="L2889" t="str">
        <x:v>Tanqueray</x:v>
      </x:c>
      <x:c r="M2889" t="str">
        <x:v>Gin</x:v>
      </x:c>
      <x:c r="N2889" t="str">
        <x:v>E-commerce</x:v>
      </x:c>
      <x:c r="O2889" t="str">
        <x:v>Distributor</x:v>
      </x:c>
      <x:c r="P2889" t="str">
        <x:v>SR-016</x:v>
      </x:c>
      <x:c r="Q2889" s="16" t="n">
        <x:v>19</x:v>
      </x:c>
      <x:c r="R2889" s="17" t="n">
        <x:v>27.4</x:v>
      </x:c>
      <x:c r="S2889" s="18" t="n">
        <x:v>0</x:v>
      </x:c>
      <x:c r="T2889" s="17" t="n">
        <x:v>520.67</x:v>
      </x:c>
      <x:c r="U2889" s="17" t="n">
        <x:v>520.67</x:v>
      </x:c>
      <x:c r="V2889" s="17" t="n">
        <x:v>230.87</x:v>
      </x:c>
      <x:c r="W2889" s="17" t="n">
        <x:v>289.8</x:v>
      </x:c>
      <x:c r="X2889" s="18" t="n">
        <x:v>0.5566</x:v>
      </x:c>
      <x:c r="Y2889" s="17" t="n">
        <x:v>505.91</x:v>
      </x:c>
      <x:c r="Z2889" s="18" t="n">
        <x:v>1.0292</x:v>
      </x:c>
      <x:c r="AA2889" s="18" t="n">
        <x:v>0.0806</x:v>
      </x:c>
      <x:c r="AB2889" t="str">
        <x:v>No</x:v>
      </x:c>
      <x:c r="AC2889" t="str">
        <x:v>Premium Core</x:v>
      </x:c>
      <x:c r="AD2889" s="18" t="n">
        <x:v>0.5565905467954751</x:v>
      </x:c>
      <x:c r="AE2889" s="18" t="n">
        <x:v>1.029175149730189</x:v>
      </x:c>
      <x:c r="AF2889" s="17" t="n">
        <x:v>14.759999999999934</x:v>
      </x:c>
      <x:c r="AG2889" s="18" t="n">
        <x:v>0.02917514973018903</x:v>
      </x:c>
      <x:c r="AH2889" t="str">
        <x:v>Above Target</x:v>
      </x:c>
    </x:row>
    <x:row r="2890">
      <x:c r="A2890" t="str">
        <x:v>TXN-002887</x:v>
      </x:c>
      <x:c r="B2890" s="14" t="d">
        <x:v>2024-02-07T00:00:00.000Z</x:v>
      </x:c>
      <x:c r="C2890" t="n">
        <x:v>2024</x:v>
      </x:c>
      <x:c r="D2890" t="str">
        <x:v>Q1</x:v>
      </x:c>
      <x:c r="E2890" t="n">
        <x:v>2</x:v>
      </x:c>
      <x:c r="F2890" t="str">
        <x:v>February</x:v>
      </x:c>
      <x:c r="G2890" s="15" t="d">
        <x:v>2024-02-01T00:00:00.000Z</x:v>
      </x:c>
      <x:c r="H2890" t="str">
        <x:v>2024-02</x:v>
      </x:c>
      <x:c r="I2890" t="str">
        <x:v>India</x:v>
      </x:c>
      <x:c r="J2890" t="str">
        <x:v>Asia Pacific</x:v>
      </x:c>
      <x:c r="K2890" t="str">
        <x:v>INR</x:v>
      </x:c>
      <x:c r="L2890" t="str">
        <x:v>Tanqueray</x:v>
      </x:c>
      <x:c r="M2890" t="str">
        <x:v>Gin</x:v>
      </x:c>
      <x:c r="N2890" t="str">
        <x:v>Off-Trade</x:v>
      </x:c>
      <x:c r="O2890" t="str">
        <x:v>Hospitality Group</x:v>
      </x:c>
      <x:c r="P2890" t="str">
        <x:v>SR-001</x:v>
      </x:c>
      <x:c r="Q2890" s="16" t="n">
        <x:v>13</x:v>
      </x:c>
      <x:c r="R2890" s="17" t="n">
        <x:v>26.76</x:v>
      </x:c>
      <x:c r="S2890" s="18" t="n">
        <x:v>0.03</x:v>
      </x:c>
      <x:c r="T2890" s="17" t="n">
        <x:v>347.83</x:v>
      </x:c>
      <x:c r="U2890" s="17" t="n">
        <x:v>337.39</x:v>
      </x:c>
      <x:c r="V2890" s="17" t="n">
        <x:v>155.19</x:v>
      </x:c>
      <x:c r="W2890" s="17" t="n">
        <x:v>182.2</x:v>
      </x:c>
      <x:c r="X2890" s="18" t="n">
        <x:v>0.54</x:v>
      </x:c>
      <x:c r="Y2890" s="17" t="n">
        <x:v>306.46</x:v>
      </x:c>
      <x:c r="Z2890" s="18" t="n">
        <x:v>1.1009</x:v>
      </x:c>
      <x:c r="AA2890" s="18" t="n">
        <x:v>0.0144</x:v>
      </x:c>
      <x:c r="AB2890" t="str">
        <x:v>No</x:v>
      </x:c>
      <x:c r="AC2890" t="str">
        <x:v>Premium Core</x:v>
      </x:c>
      <x:c r="AD2890" s="18" t="n">
        <x:v>0.540027860932452</x:v>
      </x:c>
      <x:c r="AE2890" s="18" t="n">
        <x:v>1.1009267114794754</x:v>
      </x:c>
      <x:c r="AF2890" s="17" t="n">
        <x:v>30.930000000000007</x:v>
      </x:c>
      <x:c r="AG2890" s="18" t="n">
        <x:v>0.10092671147947532</x:v>
      </x:c>
      <x:c r="AH2890" t="str">
        <x:v>Above Target</x:v>
      </x:c>
    </x:row>
    <x:row r="2891">
      <x:c r="A2891" t="str">
        <x:v>TXN-002888</x:v>
      </x:c>
      <x:c r="B2891" s="14" t="d">
        <x:v>2025-06-21T00:00:00.000Z</x:v>
      </x:c>
      <x:c r="C2891" t="n">
        <x:v>2025</x:v>
      </x:c>
      <x:c r="D2891" t="str">
        <x:v>Q2</x:v>
      </x:c>
      <x:c r="E2891" t="n">
        <x:v>6</x:v>
      </x:c>
      <x:c r="F2891" t="str">
        <x:v>June</x:v>
      </x:c>
      <x:c r="G2891" s="15" t="d">
        <x:v>2025-06-01T00:00:00.000Z</x:v>
      </x:c>
      <x:c r="H2891" t="str">
        <x:v>2025-06</x:v>
      </x:c>
      <x:c r="I2891" t="str">
        <x:v>Canada</x:v>
      </x:c>
      <x:c r="J2891" t="str">
        <x:v>North America</x:v>
      </x:c>
      <x:c r="K2891" t="str">
        <x:v>CAD</x:v>
      </x:c>
      <x:c r="L2891" t="str">
        <x:v>Don Julio</x:v>
      </x:c>
      <x:c r="M2891" t="str">
        <x:v>Tequila</x:v>
      </x:c>
      <x:c r="N2891" t="str">
        <x:v>Off-Trade</x:v>
      </x:c>
      <x:c r="O2891" t="str">
        <x:v>Key Account</x:v>
      </x:c>
      <x:c r="P2891" t="str">
        <x:v>SR-033</x:v>
      </x:c>
      <x:c r="Q2891" s="16" t="n">
        <x:v>82</x:v>
      </x:c>
      <x:c r="R2891" s="17" t="n">
        <x:v>51.51</x:v>
      </x:c>
      <x:c r="S2891" s="18" t="n">
        <x:v>0.02</x:v>
      </x:c>
      <x:c r="T2891" s="17" t="n">
        <x:v>4223.68</x:v>
      </x:c>
      <x:c r="U2891" s="17" t="n">
        <x:v>4139.21</x:v>
      </x:c>
      <x:c r="V2891" s="17" t="n">
        <x:v>1775.21</x:v>
      </x:c>
      <x:c r="W2891" s="17" t="n">
        <x:v>2364</x:v>
      </x:c>
      <x:c r="X2891" s="18" t="n">
        <x:v>0.5711</x:v>
      </x:c>
      <x:c r="Y2891" s="17" t="n">
        <x:v>4370.89</x:v>
      </x:c>
      <x:c r="Z2891" s="18" t="n">
        <x:v>0.947</x:v>
      </x:c>
      <x:c r="AA2891" s="18" t="n">
        <x:v>0.07</x:v>
      </x:c>
      <x:c r="AB2891" t="str">
        <x:v>No</x:v>
      </x:c>
      <x:c r="AC2891" t="str">
        <x:v>Luxury / Reserve</x:v>
      </x:c>
      <x:c r="AD2891" s="18" t="n">
        <x:v>0.571123475252524</x:v>
      </x:c>
      <x:c r="AE2891" s="18" t="n">
        <x:v>0.9469947768074694</x:v>
      </x:c>
      <x:c r="AF2891" s="17" t="n">
        <x:v>-231.6800000000003</x:v>
      </x:c>
      <x:c r="AG2891" s="18" t="n">
        <x:v>-0.05300522319253065</x:v>
      </x:c>
      <x:c r="AH2891" t="str">
        <x:v>Below Target</x:v>
      </x:c>
    </x:row>
    <x:row r="2892">
      <x:c r="A2892" t="str">
        <x:v>TXN-002889</x:v>
      </x:c>
      <x:c r="B2892" s="14" t="d">
        <x:v>2024-10-10T00:00:00.000Z</x:v>
      </x:c>
      <x:c r="C2892" t="n">
        <x:v>2024</x:v>
      </x:c>
      <x:c r="D2892" t="str">
        <x:v>Q4</x:v>
      </x:c>
      <x:c r="E2892" t="n">
        <x:v>10</x:v>
      </x:c>
      <x:c r="F2892" t="str">
        <x:v>October</x:v>
      </x:c>
      <x:c r="G2892" s="15" t="d">
        <x:v>2024-10-01T00:00:00.000Z</x:v>
      </x:c>
      <x:c r="H2892" t="str">
        <x:v>2024-10</x:v>
      </x:c>
      <x:c r="I2892" t="str">
        <x:v>India</x:v>
      </x:c>
      <x:c r="J2892" t="str">
        <x:v>Asia Pacific</x:v>
      </x:c>
      <x:c r="K2892" t="str">
        <x:v>INR</x:v>
      </x:c>
      <x:c r="L2892" t="str">
        <x:v>Smirnoff</x:v>
      </x:c>
      <x:c r="M2892" t="str">
        <x:v>Vodka</x:v>
      </x:c>
      <x:c r="N2892" t="str">
        <x:v>On-Trade</x:v>
      </x:c>
      <x:c r="O2892" t="str">
        <x:v>Distributor</x:v>
      </x:c>
      <x:c r="P2892" t="str">
        <x:v>SR-039</x:v>
      </x:c>
      <x:c r="Q2892" s="16" t="n">
        <x:v>64</x:v>
      </x:c>
      <x:c r="R2892" s="17" t="n">
        <x:v>23.83</x:v>
      </x:c>
      <x:c r="S2892" s="18" t="n">
        <x:v>0.03</x:v>
      </x:c>
      <x:c r="T2892" s="17" t="n">
        <x:v>1525.35</x:v>
      </x:c>
      <x:c r="U2892" s="17" t="n">
        <x:v>1479.59</x:v>
      </x:c>
      <x:c r="V2892" s="17" t="n">
        <x:v>728.35</x:v>
      </x:c>
      <x:c r="W2892" s="17" t="n">
        <x:v>751.24</x:v>
      </x:c>
      <x:c r="X2892" s="18" t="n">
        <x:v>0.5077</x:v>
      </x:c>
      <x:c r="Y2892" s="17" t="n">
        <x:v>1398.77</x:v>
      </x:c>
      <x:c r="Z2892" s="18" t="n">
        <x:v>1.0578</x:v>
      </x:c>
      <x:c r="AA2892" s="18" t="n">
        <x:v>-0.0064</x:v>
      </x:c>
      <x:c r="AB2892" t="str">
        <x:v>No</x:v>
      </x:c>
      <x:c r="AC2892" t="str">
        <x:v>Core</x:v>
      </x:c>
      <x:c r="AD2892" s="18" t="n">
        <x:v>0.5077352509816909</x:v>
      </x:c>
      <x:c r="AE2892" s="18" t="n">
        <x:v>1.0577793347012017</x:v>
      </x:c>
      <x:c r="AF2892" s="17" t="n">
        <x:v>80.81999999999994</x:v>
      </x:c>
      <x:c r="AG2892" s="18" t="n">
        <x:v>0.05777933470120172</x:v>
      </x:c>
      <x:c r="AH2892" t="str">
        <x:v>Above Target</x:v>
      </x:c>
    </x:row>
    <x:row r="2893">
      <x:c r="A2893" t="str">
        <x:v>TXN-002890</x:v>
      </x:c>
      <x:c r="B2893" s="14" t="d">
        <x:v>2023-04-23T00:00:00.000Z</x:v>
      </x:c>
      <x:c r="C2893" t="n">
        <x:v>2023</x:v>
      </x:c>
      <x:c r="D2893" t="str">
        <x:v>Q2</x:v>
      </x:c>
      <x:c r="E2893" t="n">
        <x:v>4</x:v>
      </x:c>
      <x:c r="F2893" t="str">
        <x:v>April</x:v>
      </x:c>
      <x:c r="G2893" s="15" t="d">
        <x:v>2023-04-01T00:00:00.000Z</x:v>
      </x:c>
      <x:c r="H2893" t="str">
        <x:v>2023-04</x:v>
      </x:c>
      <x:c r="I2893" t="str">
        <x:v>Japan</x:v>
      </x:c>
      <x:c r="J2893" t="str">
        <x:v>Asia Pacific</x:v>
      </x:c>
      <x:c r="K2893" t="str">
        <x:v>JPY</x:v>
      </x:c>
      <x:c r="L2893" t="str">
        <x:v>Guinness</x:v>
      </x:c>
      <x:c r="M2893" t="str">
        <x:v>Beer / Stout</x:v>
      </x:c>
      <x:c r="N2893" t="str">
        <x:v>Duty Free / Travel Retail</x:v>
      </x:c>
      <x:c r="O2893" t="str">
        <x:v>Hospitality Group</x:v>
      </x:c>
      <x:c r="P2893" t="str">
        <x:v>SR-011</x:v>
      </x:c>
      <x:c r="Q2893" s="16" t="n">
        <x:v>30</x:v>
      </x:c>
      <x:c r="R2893" s="17" t="n">
        <x:v>8.38</x:v>
      </x:c>
      <x:c r="S2893" s="18" t="n">
        <x:v>0</x:v>
      </x:c>
      <x:c r="T2893" s="17" t="n">
        <x:v>251.38</x:v>
      </x:c>
      <x:c r="U2893" s="17" t="n">
        <x:v>251.38</x:v>
      </x:c>
      <x:c r="V2893" s="17" t="n">
        <x:v>122.11</x:v>
      </x:c>
      <x:c r="W2893" s="17" t="n">
        <x:v>129.27</x:v>
      </x:c>
      <x:c r="X2893" s="18" t="n">
        <x:v>0.5142</x:v>
      </x:c>
      <x:c r="Y2893" s="17" t="n">
        <x:v>243.22</x:v>
      </x:c>
      <x:c r="Z2893" s="18" t="n">
        <x:v>1.0335</x:v>
      </x:c>
      <x:c r="AA2893" s="18" t="n">
        <x:v>-0.0073</x:v>
      </x:c>
      <x:c r="AB2893" t="str">
        <x:v>No</x:v>
      </x:c>
      <x:c r="AC2893" t="str">
        <x:v>Core</x:v>
      </x:c>
      <x:c r="AD2893" s="18" t="n">
        <x:v>0.514241387540775</x:v>
      </x:c>
      <x:c r="AE2893" s="18" t="n">
        <x:v>1.0335498725433763</x:v>
      </x:c>
      <x:c r="AF2893" s="17" t="n">
        <x:v>8.159999999999997</x:v>
      </x:c>
      <x:c r="AG2893" s="18" t="n">
        <x:v>0.03354987254337635</x:v>
      </x:c>
      <x:c r="AH2893" t="str">
        <x:v>Above Target</x:v>
      </x:c>
    </x:row>
    <x:row r="2894">
      <x:c r="A2894" t="str">
        <x:v>TXN-002891</x:v>
      </x:c>
      <x:c r="B2894" s="14" t="d">
        <x:v>2025-06-16T00:00:00.000Z</x:v>
      </x:c>
      <x:c r="C2894" t="n">
        <x:v>2025</x:v>
      </x:c>
      <x:c r="D2894" t="str">
        <x:v>Q2</x:v>
      </x:c>
      <x:c r="E2894" t="n">
        <x:v>6</x:v>
      </x:c>
      <x:c r="F2894" t="str">
        <x:v>June</x:v>
      </x:c>
      <x:c r="G2894" s="15" t="d">
        <x:v>2025-06-01T00:00:00.000Z</x:v>
      </x:c>
      <x:c r="H2894" t="str">
        <x:v>2025-06</x:v>
      </x:c>
      <x:c r="I2894" t="str">
        <x:v>Nigeria</x:v>
      </x:c>
      <x:c r="J2894" t="str">
        <x:v>Africa</x:v>
      </x:c>
      <x:c r="K2894" t="str">
        <x:v>NGN</x:v>
      </x:c>
      <x:c r="L2894" t="str">
        <x:v>Buchanan's</x:v>
      </x:c>
      <x:c r="M2894" t="str">
        <x:v>Scotch Whisky</x:v>
      </x:c>
      <x:c r="N2894" t="str">
        <x:v>Off-Trade</x:v>
      </x:c>
      <x:c r="O2894" t="str">
        <x:v>E-commerce Partner</x:v>
      </x:c>
      <x:c r="P2894" t="str">
        <x:v>SR-010</x:v>
      </x:c>
      <x:c r="Q2894" s="16" t="n">
        <x:v>337</x:v>
      </x:c>
      <x:c r="R2894" s="17" t="n">
        <x:v>33.61</x:v>
      </x:c>
      <x:c r="S2894" s="18" t="n">
        <x:v>0</x:v>
      </x:c>
      <x:c r="T2894" s="17" t="n">
        <x:v>11327.48</x:v>
      </x:c>
      <x:c r="U2894" s="17" t="n">
        <x:v>11327.48</x:v>
      </x:c>
      <x:c r="V2894" s="17" t="n">
        <x:v>4965.42</x:v>
      </x:c>
      <x:c r="W2894" s="17" t="n">
        <x:v>6362.06</x:v>
      </x:c>
      <x:c r="X2894" s="18" t="n">
        <x:v>0.5616</x:v>
      </x:c>
      <x:c r="Y2894" s="17" t="n">
        <x:v>11978.97</x:v>
      </x:c>
      <x:c r="Z2894" s="18" t="n">
        <x:v>0.9456</x:v>
      </x:c>
      <x:c r="AA2894" s="18" t="n">
        <x:v>0.0207</x:v>
      </x:c>
      <x:c r="AB2894" t="str">
        <x:v>No</x:v>
      </x:c>
      <x:c r="AC2894" t="str">
        <x:v>Premium Core</x:v>
      </x:c>
      <x:c r="AD2894" s="18" t="n">
        <x:v>0.5616483101272305</x:v>
      </x:c>
      <x:c r="AE2894" s="18" t="n">
        <x:v>0.9456138549474621</x:v>
      </x:c>
      <x:c r="AF2894" s="17" t="n">
        <x:v>-651.4899999999998</x:v>
      </x:c>
      <x:c r="AG2894" s="18" t="n">
        <x:v>-0.05438614505253789</x:v>
      </x:c>
      <x:c r="AH2894" t="str">
        <x:v>Below Target</x:v>
      </x:c>
    </x:row>
    <x:row r="2895">
      <x:c r="A2895" t="str">
        <x:v>TXN-002892</x:v>
      </x:c>
      <x:c r="B2895" s="14" t="d">
        <x:v>2025-01-03T00:00:00.000Z</x:v>
      </x:c>
      <x:c r="C2895" t="n">
        <x:v>2025</x:v>
      </x:c>
      <x:c r="D2895" t="str">
        <x:v>Q1</x:v>
      </x:c>
      <x:c r="E2895" t="n">
        <x:v>1</x:v>
      </x:c>
      <x:c r="F2895" t="str">
        <x:v>January</x:v>
      </x:c>
      <x:c r="G2895" s="15" t="d">
        <x:v>2025-01-01T00:00:00.000Z</x:v>
      </x:c>
      <x:c r="H2895" t="str">
        <x:v>2025-01</x:v>
      </x:c>
      <x:c r="I2895" t="str">
        <x:v>Brazil</x:v>
      </x:c>
      <x:c r="J2895" t="str">
        <x:v>Latin America &amp; Caribbean</x:v>
      </x:c>
      <x:c r="K2895" t="str">
        <x:v>BRL</x:v>
      </x:c>
      <x:c r="L2895" t="str">
        <x:v>Guinness</x:v>
      </x:c>
      <x:c r="M2895" t="str">
        <x:v>Beer / Stout</x:v>
      </x:c>
      <x:c r="N2895" t="str">
        <x:v>E-commerce</x:v>
      </x:c>
      <x:c r="O2895" t="str">
        <x:v>Hospitality Group</x:v>
      </x:c>
      <x:c r="P2895" t="str">
        <x:v>SR-036</x:v>
      </x:c>
      <x:c r="Q2895" s="16" t="n">
        <x:v>24</x:v>
      </x:c>
      <x:c r="R2895" s="17" t="n">
        <x:v>7.33</x:v>
      </x:c>
      <x:c r="S2895" s="18" t="n">
        <x:v>0</x:v>
      </x:c>
      <x:c r="T2895" s="17" t="n">
        <x:v>176.02</x:v>
      </x:c>
      <x:c r="U2895" s="17" t="n">
        <x:v>176.02</x:v>
      </x:c>
      <x:c r="V2895" s="17" t="n">
        <x:v>93.25</x:v>
      </x:c>
      <x:c r="W2895" s="17" t="n">
        <x:v>82.77</x:v>
      </x:c>
      <x:c r="X2895" s="18" t="n">
        <x:v>0.4702</x:v>
      </x:c>
      <x:c r="Y2895" s="17" t="n">
        <x:v>175.48</x:v>
      </x:c>
      <x:c r="Z2895" s="18" t="n">
        <x:v>1.003</x:v>
      </x:c>
      <x:c r="AA2895" s="18" t="n">
        <x:v>0.0013</x:v>
      </x:c>
      <x:c r="AB2895" t="str">
        <x:v>No</x:v>
      </x:c>
      <x:c r="AC2895" t="str">
        <x:v>Core</x:v>
      </x:c>
      <x:c r="AD2895" s="18" t="n">
        <x:v>0.4702306556073173</x:v>
      </x:c>
      <x:c r="AE2895" s="18" t="n">
        <x:v>1.003077273763392</x:v>
      </x:c>
      <x:c r="AF2895" s="17" t="n">
        <x:v>0.5400000000000205</x:v>
      </x:c>
      <x:c r="AG2895" s="18" t="n">
        <x:v>0.003077273763391956</x:v>
      </x:c>
      <x:c r="AH2895" t="str">
        <x:v>Above Target</x:v>
      </x:c>
    </x:row>
    <x:row r="2896">
      <x:c r="A2896" t="str">
        <x:v>TXN-002893</x:v>
      </x:c>
      <x:c r="B2896" s="14" t="d">
        <x:v>2023-04-17T00:00:00.000Z</x:v>
      </x:c>
      <x:c r="C2896" t="n">
        <x:v>2023</x:v>
      </x:c>
      <x:c r="D2896" t="str">
        <x:v>Q2</x:v>
      </x:c>
      <x:c r="E2896" t="n">
        <x:v>4</x:v>
      </x:c>
      <x:c r="F2896" t="str">
        <x:v>April</x:v>
      </x:c>
      <x:c r="G2896" s="15" t="d">
        <x:v>2023-04-01T00:00:00.000Z</x:v>
      </x:c>
      <x:c r="H2896" t="str">
        <x:v>2023-04</x:v>
      </x:c>
      <x:c r="I2896" t="str">
        <x:v>Canada</x:v>
      </x:c>
      <x:c r="J2896" t="str">
        <x:v>North America</x:v>
      </x:c>
      <x:c r="K2896" t="str">
        <x:v>CAD</x:v>
      </x:c>
      <x:c r="L2896" t="str">
        <x:v>Smirnoff</x:v>
      </x:c>
      <x:c r="M2896" t="str">
        <x:v>Vodka</x:v>
      </x:c>
      <x:c r="N2896" t="str">
        <x:v>Off-Trade</x:v>
      </x:c>
      <x:c r="O2896" t="str">
        <x:v>Key Account</x:v>
      </x:c>
      <x:c r="P2896" t="str">
        <x:v>SR-003</x:v>
      </x:c>
      <x:c r="Q2896" s="16" t="n">
        <x:v>138</x:v>
      </x:c>
      <x:c r="R2896" s="17" t="n">
        <x:v>18.71</x:v>
      </x:c>
      <x:c r="S2896" s="18" t="n">
        <x:v>0.02</x:v>
      </x:c>
      <x:c r="T2896" s="17" t="n">
        <x:v>2582.44</x:v>
      </x:c>
      <x:c r="U2896" s="17" t="n">
        <x:v>2530.79</x:v>
      </x:c>
      <x:c r="V2896" s="17" t="n">
        <x:v>1271.4</x:v>
      </x:c>
      <x:c r="W2896" s="17" t="n">
        <x:v>1259.39</x:v>
      </x:c>
      <x:c r="X2896" s="18" t="n">
        <x:v>0.4976</x:v>
      </x:c>
      <x:c r="Y2896" s="17" t="n">
        <x:v>2518.3</x:v>
      </x:c>
      <x:c r="Z2896" s="18" t="n">
        <x:v>1.005</x:v>
      </x:c>
      <x:c r="AA2896" s="18" t="n">
        <x:v>0.0599</x:v>
      </x:c>
      <x:c r="AB2896" t="str">
        <x:v>No</x:v>
      </x:c>
      <x:c r="AC2896" t="str">
        <x:v>Core</x:v>
      </x:c>
      <x:c r="AD2896" s="18" t="n">
        <x:v>0.4976272231200535</x:v>
      </x:c>
      <x:c r="AE2896" s="18" t="n">
        <x:v>1.004959695032363</x:v>
      </x:c>
      <x:c r="AF2896" s="17" t="n">
        <x:v>12.489999999999782</x:v>
      </x:c>
      <x:c r="AG2896" s="18" t="n">
        <x:v>0.004959695032363015</x:v>
      </x:c>
      <x:c r="AH2896" t="str">
        <x:v>Above Target</x:v>
      </x:c>
    </x:row>
    <x:row r="2897">
      <x:c r="A2897" t="str">
        <x:v>TXN-002894</x:v>
      </x:c>
      <x:c r="B2897" s="14" t="d">
        <x:v>2023-04-18T00:00:00.000Z</x:v>
      </x:c>
      <x:c r="C2897" t="n">
        <x:v>2023</x:v>
      </x:c>
      <x:c r="D2897" t="str">
        <x:v>Q2</x:v>
      </x:c>
      <x:c r="E2897" t="n">
        <x:v>4</x:v>
      </x:c>
      <x:c r="F2897" t="str">
        <x:v>April</x:v>
      </x:c>
      <x:c r="G2897" s="15" t="d">
        <x:v>2023-04-01T00:00:00.000Z</x:v>
      </x:c>
      <x:c r="H2897" t="str">
        <x:v>2023-04</x:v>
      </x:c>
      <x:c r="I2897" t="str">
        <x:v>Nigeria</x:v>
      </x:c>
      <x:c r="J2897" t="str">
        <x:v>Africa</x:v>
      </x:c>
      <x:c r="K2897" t="str">
        <x:v>NGN</x:v>
      </x:c>
      <x:c r="L2897" t="str">
        <x:v>Guinness</x:v>
      </x:c>
      <x:c r="M2897" t="str">
        <x:v>Beer / Stout</x:v>
      </x:c>
      <x:c r="N2897" t="str">
        <x:v>Off-Trade</x:v>
      </x:c>
      <x:c r="O2897" t="str">
        <x:v>Distributor</x:v>
      </x:c>
      <x:c r="P2897" t="str">
        <x:v>SR-006</x:v>
      </x:c>
      <x:c r="Q2897" s="16" t="n">
        <x:v>86</x:v>
      </x:c>
      <x:c r="R2897" s="17" t="n">
        <x:v>6.93</x:v>
      </x:c>
      <x:c r="S2897" s="18" t="n">
        <x:v>0.12</x:v>
      </x:c>
      <x:c r="T2897" s="17" t="n">
        <x:v>595.96</x:v>
      </x:c>
      <x:c r="U2897" s="17" t="n">
        <x:v>524.45</x:v>
      </x:c>
      <x:c r="V2897" s="17" t="n">
        <x:v>280.19</x:v>
      </x:c>
      <x:c r="W2897" s="17" t="n">
        <x:v>244.26</x:v>
      </x:c>
      <x:c r="X2897" s="18" t="n">
        <x:v>0.4657</x:v>
      </x:c>
      <x:c r="Y2897" s="17" t="n">
        <x:v>476.95</x:v>
      </x:c>
      <x:c r="Z2897" s="18" t="n">
        <x:v>1.0996</x:v>
      </x:c>
      <x:c r="AA2897" s="18" t="n">
        <x:v>0.1014</x:v>
      </x:c>
      <x:c r="AB2897" t="str">
        <x:v>Yes</x:v>
      </x:c>
      <x:c r="AC2897" t="str">
        <x:v>Core</x:v>
      </x:c>
      <x:c r="AD2897" s="18" t="n">
        <x:v>0.46574506625989126</x:v>
      </x:c>
      <x:c r="AE2897" s="18" t="n">
        <x:v>1.099591152112381</x:v>
      </x:c>
      <x:c r="AF2897" s="17" t="n">
        <x:v>47.50000000000006</x:v>
      </x:c>
      <x:c r="AG2897" s="18" t="n">
        <x:v>0.09959115211238087</x:v>
      </x:c>
      <x:c r="AH2897" t="str">
        <x:v>Above Target</x:v>
      </x:c>
    </x:row>
    <x:row r="2898">
      <x:c r="A2898" t="str">
        <x:v>TXN-002895</x:v>
      </x:c>
      <x:c r="B2898" s="14" t="d">
        <x:v>2023-01-14T00:00:00.000Z</x:v>
      </x:c>
      <x:c r="C2898" t="n">
        <x:v>2023</x:v>
      </x:c>
      <x:c r="D2898" t="str">
        <x:v>Q1</x:v>
      </x:c>
      <x:c r="E2898" t="n">
        <x:v>1</x:v>
      </x:c>
      <x:c r="F2898" t="str">
        <x:v>January</x:v>
      </x:c>
      <x:c r="G2898" s="15" t="d">
        <x:v>2023-01-01T00:00:00.000Z</x:v>
      </x:c>
      <x:c r="H2898" t="str">
        <x:v>2023-01</x:v>
      </x:c>
      <x:c r="I2898" t="str">
        <x:v>United Kingdom</x:v>
      </x:c>
      <x:c r="J2898" t="str">
        <x:v>Europe</x:v>
      </x:c>
      <x:c r="K2898" t="str">
        <x:v>GBP</x:v>
      </x:c>
      <x:c r="L2898" t="str">
        <x:v>Johnnie Walker</x:v>
      </x:c>
      <x:c r="M2898" t="str">
        <x:v>Scotch Whisky</x:v>
      </x:c>
      <x:c r="N2898" t="str">
        <x:v>Off-Trade</x:v>
      </x:c>
      <x:c r="O2898" t="str">
        <x:v>E-commerce Partner</x:v>
      </x:c>
      <x:c r="P2898" t="str">
        <x:v>SR-055</x:v>
      </x:c>
      <x:c r="Q2898" s="16" t="n">
        <x:v>110</x:v>
      </x:c>
      <x:c r="R2898" s="17" t="n">
        <x:v>31.21</x:v>
      </x:c>
      <x:c r="S2898" s="18" t="n">
        <x:v>0</x:v>
      </x:c>
      <x:c r="T2898" s="17" t="n">
        <x:v>3432.78</x:v>
      </x:c>
      <x:c r="U2898" s="17" t="n">
        <x:v>3432.78</x:v>
      </x:c>
      <x:c r="V2898" s="17" t="n">
        <x:v>1607.48</x:v>
      </x:c>
      <x:c r="W2898" s="17" t="n">
        <x:v>1825.3</x:v>
      </x:c>
      <x:c r="X2898" s="18" t="n">
        <x:v>0.5317</x:v>
      </x:c>
      <x:c r="Y2898" s="17" t="n">
        <x:v>3879.46</x:v>
      </x:c>
      <x:c r="Z2898" s="18" t="n">
        <x:v>0.8849</x:v>
      </x:c>
      <x:c r="AA2898" s="18" t="n">
        <x:v>0.0954</x:v>
      </x:c>
      <x:c r="AB2898" t="str">
        <x:v>No</x:v>
      </x:c>
      <x:c r="AC2898" t="str">
        <x:v>Luxury / Reserve</x:v>
      </x:c>
      <x:c r="AD2898" s="18" t="n">
        <x:v>0.5317264724217688</x:v>
      </x:c>
      <x:c r="AE2898" s="18" t="n">
        <x:v>0.8848602640573688</x:v>
      </x:c>
      <x:c r="AF2898" s="17" t="n">
        <x:v>-446.67999999999984</x:v>
      </x:c>
      <x:c r="AG2898" s="18" t="n">
        <x:v>-0.11513973594263115</x:v>
      </x:c>
      <x:c r="AH2898" t="str">
        <x:v>Below Target</x:v>
      </x:c>
    </x:row>
    <x:row r="2899">
      <x:c r="A2899" t="str">
        <x:v>TXN-002896</x:v>
      </x:c>
      <x:c r="B2899" s="14" t="d">
        <x:v>2025-03-30T00:00:00.000Z</x:v>
      </x:c>
      <x:c r="C2899" t="n">
        <x:v>2025</x:v>
      </x:c>
      <x:c r="D2899" t="str">
        <x:v>Q1</x:v>
      </x:c>
      <x:c r="E2899" t="n">
        <x:v>3</x:v>
      </x:c>
      <x:c r="F2899" t="str">
        <x:v>March</x:v>
      </x:c>
      <x:c r="G2899" s="15" t="d">
        <x:v>2025-03-01T00:00:00.000Z</x:v>
      </x:c>
      <x:c r="H2899" t="str">
        <x:v>2025-03</x:v>
      </x:c>
      <x:c r="I2899" t="str">
        <x:v>United Kingdom</x:v>
      </x:c>
      <x:c r="J2899" t="str">
        <x:v>Europe</x:v>
      </x:c>
      <x:c r="K2899" t="str">
        <x:v>GBP</x:v>
      </x:c>
      <x:c r="L2899" t="str">
        <x:v>Don Julio</x:v>
      </x:c>
      <x:c r="M2899" t="str">
        <x:v>Tequila</x:v>
      </x:c>
      <x:c r="N2899" t="str">
        <x:v>Off-Trade</x:v>
      </x:c>
      <x:c r="O2899" t="str">
        <x:v>Distributor</x:v>
      </x:c>
      <x:c r="P2899" t="str">
        <x:v>SR-043</x:v>
      </x:c>
      <x:c r="Q2899" s="16" t="n">
        <x:v>191</x:v>
      </x:c>
      <x:c r="R2899" s="17" t="n">
        <x:v>51.03</x:v>
      </x:c>
      <x:c r="S2899" s="18" t="n">
        <x:v>0.05</x:v>
      </x:c>
      <x:c r="T2899" s="17" t="n">
        <x:v>9747.68</x:v>
      </x:c>
      <x:c r="U2899" s="17" t="n">
        <x:v>9260.29</x:v>
      </x:c>
      <x:c r="V2899" s="17" t="n">
        <x:v>3907.52</x:v>
      </x:c>
      <x:c r="W2899" s="17" t="n">
        <x:v>5352.78</x:v>
      </x:c>
      <x:c r="X2899" s="18" t="n">
        <x:v>0.578</x:v>
      </x:c>
      <x:c r="Y2899" s="17" t="n">
        <x:v>10311.79</x:v>
      </x:c>
      <x:c r="Z2899" s="18" t="n">
        <x:v>0.898</x:v>
      </x:c>
      <x:c r="AA2899" s="18" t="n">
        <x:v>-0.0208</x:v>
      </x:c>
      <x:c r="AB2899" t="str">
        <x:v>Yes</x:v>
      </x:c>
      <x:c r="AC2899" t="str">
        <x:v>Luxury / Reserve</x:v>
      </x:c>
      <x:c r="AD2899" s="18" t="n">
        <x:v>0.5780358930443862</x:v>
      </x:c>
      <x:c r="AE2899" s="18" t="n">
        <x:v>0.8980293431111378</x:v>
      </x:c>
      <x:c r="AF2899" s="17" t="n">
        <x:v>-1051.5</x:v>
      </x:c>
      <x:c r="AG2899" s="18" t="n">
        <x:v>-0.10197065688886216</x:v>
      </x:c>
      <x:c r="AH2899" t="str">
        <x:v>Below Target</x:v>
      </x:c>
    </x:row>
    <x:row r="2900">
      <x:c r="A2900" t="str">
        <x:v>TXN-002897</x:v>
      </x:c>
      <x:c r="B2900" s="14" t="d">
        <x:v>2026-01-31T00:00:00.000Z</x:v>
      </x:c>
      <x:c r="C2900" t="n">
        <x:v>2026</x:v>
      </x:c>
      <x:c r="D2900" t="str">
        <x:v>Q1</x:v>
      </x:c>
      <x:c r="E2900" t="n">
        <x:v>1</x:v>
      </x:c>
      <x:c r="F2900" t="str">
        <x:v>January</x:v>
      </x:c>
      <x:c r="G2900" s="15" t="d">
        <x:v>2026-01-01T00:00:00.000Z</x:v>
      </x:c>
      <x:c r="H2900" t="str">
        <x:v>2026-01</x:v>
      </x:c>
      <x:c r="I2900" t="str">
        <x:v>Mexico</x:v>
      </x:c>
      <x:c r="J2900" t="str">
        <x:v>Latin America &amp; Caribbean</x:v>
      </x:c>
      <x:c r="K2900" t="str">
        <x:v>MXN</x:v>
      </x:c>
      <x:c r="L2900" t="str">
        <x:v>Buchanan's</x:v>
      </x:c>
      <x:c r="M2900" t="str">
        <x:v>Scotch Whisky</x:v>
      </x:c>
      <x:c r="N2900" t="str">
        <x:v>Off-Trade</x:v>
      </x:c>
      <x:c r="O2900" t="str">
        <x:v>Independent Retailer</x:v>
      </x:c>
      <x:c r="P2900" t="str">
        <x:v>SR-048</x:v>
      </x:c>
      <x:c r="Q2900" s="16" t="n">
        <x:v>33</x:v>
      </x:c>
      <x:c r="R2900" s="17" t="n">
        <x:v>33.54</x:v>
      </x:c>
      <x:c r="S2900" s="18" t="n">
        <x:v>0</x:v>
      </x:c>
      <x:c r="T2900" s="17" t="n">
        <x:v>1106.87</x:v>
      </x:c>
      <x:c r="U2900" s="17" t="n">
        <x:v>1106.87</x:v>
      </x:c>
      <x:c r="V2900" s="17" t="n">
        <x:v>467.02</x:v>
      </x:c>
      <x:c r="W2900" s="17" t="n">
        <x:v>639.85</x:v>
      </x:c>
      <x:c r="X2900" s="18" t="n">
        <x:v>0.5781</x:v>
      </x:c>
      <x:c r="Y2900" s="17" t="n">
        <x:v>1160.09</x:v>
      </x:c>
      <x:c r="Z2900" s="18" t="n">
        <x:v>0.9541</x:v>
      </x:c>
      <x:c r="AA2900" s="18" t="n">
        <x:v>-0.0308</x:v>
      </x:c>
      <x:c r="AB2900" t="str">
        <x:v>No</x:v>
      </x:c>
      <x:c r="AC2900" t="str">
        <x:v>Premium Core</x:v>
      </x:c>
      <x:c r="AD2900" s="18" t="n">
        <x:v>0.5780714989113447</x:v>
      </x:c>
      <x:c r="AE2900" s="18" t="n">
        <x:v>0.9541242489806825</x:v>
      </x:c>
      <x:c r="AF2900" s="17" t="n">
        <x:v>-53.22000000000003</x:v>
      </x:c>
      <x:c r="AG2900" s="18" t="n">
        <x:v>-0.04587575101931749</x:v>
      </x:c>
      <x:c r="AH2900" t="str">
        <x:v>Below Target</x:v>
      </x:c>
    </x:row>
    <x:row r="2901">
      <x:c r="A2901" t="str">
        <x:v>TXN-002898</x:v>
      </x:c>
      <x:c r="B2901" s="14" t="d">
        <x:v>2025-07-05T00:00:00.000Z</x:v>
      </x:c>
      <x:c r="C2901" t="n">
        <x:v>2025</x:v>
      </x:c>
      <x:c r="D2901" t="str">
        <x:v>Q3</x:v>
      </x:c>
      <x:c r="E2901" t="n">
        <x:v>7</x:v>
      </x:c>
      <x:c r="F2901" t="str">
        <x:v>July</x:v>
      </x:c>
      <x:c r="G2901" s="15" t="d">
        <x:v>2025-07-01T00:00:00.000Z</x:v>
      </x:c>
      <x:c r="H2901" t="str">
        <x:v>2025-07</x:v>
      </x:c>
      <x:c r="I2901" t="str">
        <x:v>United Kingdom</x:v>
      </x:c>
      <x:c r="J2901" t="str">
        <x:v>Europe</x:v>
      </x:c>
      <x:c r="K2901" t="str">
        <x:v>GBP</x:v>
      </x:c>
      <x:c r="L2901" t="str">
        <x:v>Baileys</x:v>
      </x:c>
      <x:c r="M2901" t="str">
        <x:v>Liqueur</x:v>
      </x:c>
      <x:c r="N2901" t="str">
        <x:v>E-commerce</x:v>
      </x:c>
      <x:c r="O2901" t="str">
        <x:v>Key Account</x:v>
      </x:c>
      <x:c r="P2901" t="str">
        <x:v>SR-059</x:v>
      </x:c>
      <x:c r="Q2901" s="16" t="n">
        <x:v>37</x:v>
      </x:c>
      <x:c r="R2901" s="17" t="n">
        <x:v>18.71</x:v>
      </x:c>
      <x:c r="S2901" s="18" t="n">
        <x:v>0</x:v>
      </x:c>
      <x:c r="T2901" s="17" t="n">
        <x:v>692.1</x:v>
      </x:c>
      <x:c r="U2901" s="17" t="n">
        <x:v>692.1</x:v>
      </x:c>
      <x:c r="V2901" s="17" t="n">
        <x:v>334.05</x:v>
      </x:c>
      <x:c r="W2901" s="17" t="n">
        <x:v>358.04</x:v>
      </x:c>
      <x:c r="X2901" s="18" t="n">
        <x:v>0.5173</x:v>
      </x:c>
      <x:c r="Y2901" s="17" t="n">
        <x:v>799.01</x:v>
      </x:c>
      <x:c r="Z2901" s="18" t="n">
        <x:v>0.8662</x:v>
      </x:c>
      <x:c r="AA2901" s="18" t="n">
        <x:v>0.1173</x:v>
      </x:c>
      <x:c r="AB2901" t="str">
        <x:v>No</x:v>
      </x:c>
      <x:c r="AC2901" t="str">
        <x:v>Core</x:v>
      </x:c>
      <x:c r="AD2901" s="18" t="n">
        <x:v>0.5173240861147234</x:v>
      </x:c>
      <x:c r="AE2901" s="18" t="n">
        <x:v>0.8661969186868751</x:v>
      </x:c>
      <x:c r="AF2901" s="17" t="n">
        <x:v>-106.90999999999997</x:v>
      </x:c>
      <x:c r="AG2901" s="18" t="n">
        <x:v>-0.13380308131312496</x:v>
      </x:c>
      <x:c r="AH2901" t="str">
        <x:v>Below Target</x:v>
      </x:c>
    </x:row>
    <x:row r="2902">
      <x:c r="A2902" t="str">
        <x:v>TXN-002899</x:v>
      </x:c>
      <x:c r="B2902" s="14" t="d">
        <x:v>2024-06-10T00:00:00.000Z</x:v>
      </x:c>
      <x:c r="C2902" t="n">
        <x:v>2024</x:v>
      </x:c>
      <x:c r="D2902" t="str">
        <x:v>Q2</x:v>
      </x:c>
      <x:c r="E2902" t="n">
        <x:v>6</x:v>
      </x:c>
      <x:c r="F2902" t="str">
        <x:v>June</x:v>
      </x:c>
      <x:c r="G2902" s="15" t="d">
        <x:v>2024-06-01T00:00:00.000Z</x:v>
      </x:c>
      <x:c r="H2902" t="str">
        <x:v>2024-06</x:v>
      </x:c>
      <x:c r="I2902" t="str">
        <x:v>France</x:v>
      </x:c>
      <x:c r="J2902" t="str">
        <x:v>Europe</x:v>
      </x:c>
      <x:c r="K2902" t="str">
        <x:v>EUR</x:v>
      </x:c>
      <x:c r="L2902" t="str">
        <x:v>Cîroc</x:v>
      </x:c>
      <x:c r="M2902" t="str">
        <x:v>Vodka</x:v>
      </x:c>
      <x:c r="N2902" t="str">
        <x:v>E-commerce</x:v>
      </x:c>
      <x:c r="O2902" t="str">
        <x:v>Hospitality Group</x:v>
      </x:c>
      <x:c r="P2902" t="str">
        <x:v>SR-027</x:v>
      </x:c>
      <x:c r="Q2902" s="16" t="n">
        <x:v>29</x:v>
      </x:c>
      <x:c r="R2902" s="17" t="n">
        <x:v>39.35</x:v>
      </x:c>
      <x:c r="S2902" s="18" t="n">
        <x:v>0.12</x:v>
      </x:c>
      <x:c r="T2902" s="17" t="n">
        <x:v>1141.2</x:v>
      </x:c>
      <x:c r="U2902" s="17" t="n">
        <x:v>1004.25</x:v>
      </x:c>
      <x:c r="V2902" s="17" t="n">
        <x:v>431.39</x:v>
      </x:c>
      <x:c r="W2902" s="17" t="n">
        <x:v>572.86</x:v>
      </x:c>
      <x:c r="X2902" s="18" t="n">
        <x:v>0.5704</x:v>
      </x:c>
      <x:c r="Y2902" s="17" t="n">
        <x:v>972.6</x:v>
      </x:c>
      <x:c r="Z2902" s="18" t="n">
        <x:v>1.0325</x:v>
      </x:c>
      <x:c r="AA2902" s="18" t="n">
        <x:v>-0.0219</x:v>
      </x:c>
      <x:c r="AB2902" t="str">
        <x:v>Yes</x:v>
      </x:c>
      <x:c r="AC2902" t="str">
        <x:v>Luxury / Reserve</x:v>
      </x:c>
      <x:c r="AD2902" s="18" t="n">
        <x:v>0.5704356484939009</x:v>
      </x:c>
      <x:c r="AE2902" s="18" t="n">
        <x:v>1.032541640962369</x:v>
      </x:c>
      <x:c r="AF2902" s="17" t="n">
        <x:v>31.649999999999977</x:v>
      </x:c>
      <x:c r="AG2902" s="18" t="n">
        <x:v>0.03254164096236888</x:v>
      </x:c>
      <x:c r="AH2902" t="str">
        <x:v>Above Target</x:v>
      </x:c>
    </x:row>
    <x:row r="2903">
      <x:c r="A2903" t="str">
        <x:v>TXN-002900</x:v>
      </x:c>
      <x:c r="B2903" s="14" t="d">
        <x:v>2023-01-31T00:00:00.000Z</x:v>
      </x:c>
      <x:c r="C2903" t="n">
        <x:v>2023</x:v>
      </x:c>
      <x:c r="D2903" t="str">
        <x:v>Q1</x:v>
      </x:c>
      <x:c r="E2903" t="n">
        <x:v>1</x:v>
      </x:c>
      <x:c r="F2903" t="str">
        <x:v>January</x:v>
      </x:c>
      <x:c r="G2903" s="15" t="d">
        <x:v>2023-01-01T00:00:00.000Z</x:v>
      </x:c>
      <x:c r="H2903" t="str">
        <x:v>2023-01</x:v>
      </x:c>
      <x:c r="I2903" t="str">
        <x:v>Ireland</x:v>
      </x:c>
      <x:c r="J2903" t="str">
        <x:v>Europe</x:v>
      </x:c>
      <x:c r="K2903" t="str">
        <x:v>EUR</x:v>
      </x:c>
      <x:c r="L2903" t="str">
        <x:v>Smirnoff</x:v>
      </x:c>
      <x:c r="M2903" t="str">
        <x:v>Vodka</x:v>
      </x:c>
      <x:c r="N2903" t="str">
        <x:v>Off-Trade</x:v>
      </x:c>
      <x:c r="O2903" t="str">
        <x:v>Distributor</x:v>
      </x:c>
      <x:c r="P2903" t="str">
        <x:v>SR-037</x:v>
      </x:c>
      <x:c r="Q2903" s="16" t="n">
        <x:v>101</x:v>
      </x:c>
      <x:c r="R2903" s="17" t="n">
        <x:v>19.42</x:v>
      </x:c>
      <x:c r="S2903" s="18" t="n">
        <x:v>0</x:v>
      </x:c>
      <x:c r="T2903" s="17" t="n">
        <x:v>1961.89</x:v>
      </x:c>
      <x:c r="U2903" s="17" t="n">
        <x:v>1961.89</x:v>
      </x:c>
      <x:c r="V2903" s="17" t="n">
        <x:v>922.58</x:v>
      </x:c>
      <x:c r="W2903" s="17" t="n">
        <x:v>1039.32</x:v>
      </x:c>
      <x:c r="X2903" s="18" t="n">
        <x:v>0.5298</x:v>
      </x:c>
      <x:c r="Y2903" s="17" t="n">
        <x:v>2051.84</x:v>
      </x:c>
      <x:c r="Z2903" s="18" t="n">
        <x:v>0.9562</x:v>
      </x:c>
      <x:c r="AA2903" s="18" t="n">
        <x:v>0.104</x:v>
      </x:c>
      <x:c r="AB2903" t="str">
        <x:v>No</x:v>
      </x:c>
      <x:c r="AC2903" t="str">
        <x:v>Core</x:v>
      </x:c>
      <x:c r="AD2903" s="18" t="n">
        <x:v>0.5297544714535473</x:v>
      </x:c>
      <x:c r="AE2903" s="18" t="n">
        <x:v>0.9561612991266375</x:v>
      </x:c>
      <x:c r="AF2903" s="17" t="n">
        <x:v>-89.95000000000005</x:v>
      </x:c>
      <x:c r="AG2903" s="18" t="n">
        <x:v>-0.04383870087336247</x:v>
      </x:c>
      <x:c r="AH2903" t="str">
        <x:v>Below Target</x:v>
      </x:c>
    </x:row>
    <x:row r="2904">
      <x:c r="A2904" t="str">
        <x:v>TXN-002901</x:v>
      </x:c>
      <x:c r="B2904" s="14" t="d">
        <x:v>2024-01-19T00:00:00.000Z</x:v>
      </x:c>
      <x:c r="C2904" t="n">
        <x:v>2024</x:v>
      </x:c>
      <x:c r="D2904" t="str">
        <x:v>Q1</x:v>
      </x:c>
      <x:c r="E2904" t="n">
        <x:v>1</x:v>
      </x:c>
      <x:c r="F2904" t="str">
        <x:v>January</x:v>
      </x:c>
      <x:c r="G2904" s="15" t="d">
        <x:v>2024-01-01T00:00:00.000Z</x:v>
      </x:c>
      <x:c r="H2904" t="str">
        <x:v>2024-01</x:v>
      </x:c>
      <x:c r="I2904" t="str">
        <x:v>United Kingdom</x:v>
      </x:c>
      <x:c r="J2904" t="str">
        <x:v>Europe</x:v>
      </x:c>
      <x:c r="K2904" t="str">
        <x:v>GBP</x:v>
      </x:c>
      <x:c r="L2904" t="str">
        <x:v>Don Julio</x:v>
      </x:c>
      <x:c r="M2904" t="str">
        <x:v>Tequila</x:v>
      </x:c>
      <x:c r="N2904" t="str">
        <x:v>E-commerce</x:v>
      </x:c>
      <x:c r="O2904" t="str">
        <x:v>Distributor</x:v>
      </x:c>
      <x:c r="P2904" t="str">
        <x:v>SR-047</x:v>
      </x:c>
      <x:c r="Q2904" s="16" t="n">
        <x:v>78</x:v>
      </x:c>
      <x:c r="R2904" s="17" t="n">
        <x:v>46.85</x:v>
      </x:c>
      <x:c r="S2904" s="18" t="n">
        <x:v>0</x:v>
      </x:c>
      <x:c r="T2904" s="17" t="n">
        <x:v>3654.12</x:v>
      </x:c>
      <x:c r="U2904" s="17" t="n">
        <x:v>3654.12</x:v>
      </x:c>
      <x:c r="V2904" s="17" t="n">
        <x:v>1368.99</x:v>
      </x:c>
      <x:c r="W2904" s="17" t="n">
        <x:v>2285.13</x:v>
      </x:c>
      <x:c r="X2904" s="18" t="n">
        <x:v>0.6254</x:v>
      </x:c>
      <x:c r="Y2904" s="17" t="n">
        <x:v>3668.13</x:v>
      </x:c>
      <x:c r="Z2904" s="18" t="n">
        <x:v>0.9962</x:v>
      </x:c>
      <x:c r="AA2904" s="18" t="n">
        <x:v>0.1156</x:v>
      </x:c>
      <x:c r="AB2904" t="str">
        <x:v>No</x:v>
      </x:c>
      <x:c r="AC2904" t="str">
        <x:v>Luxury / Reserve</x:v>
      </x:c>
      <x:c r="AD2904" s="18" t="n">
        <x:v>0.6253571311286986</x:v>
      </x:c>
      <x:c r="AE2904" s="18" t="n">
        <x:v>0.9961806151908466</x:v>
      </x:c>
      <x:c r="AF2904" s="17" t="n">
        <x:v>-14.010000000000218</x:v>
      </x:c>
      <x:c r="AG2904" s="18" t="n">
        <x:v>-0.003819384809153497</x:v>
      </x:c>
      <x:c r="AH2904" t="str">
        <x:v>Below Target</x:v>
      </x:c>
    </x:row>
    <x:row r="2905">
      <x:c r="A2905" t="str">
        <x:v>TXN-002902</x:v>
      </x:c>
      <x:c r="B2905" s="14" t="d">
        <x:v>2024-04-18T00:00:00.000Z</x:v>
      </x:c>
      <x:c r="C2905" t="n">
        <x:v>2024</x:v>
      </x:c>
      <x:c r="D2905" t="str">
        <x:v>Q2</x:v>
      </x:c>
      <x:c r="E2905" t="n">
        <x:v>4</x:v>
      </x:c>
      <x:c r="F2905" t="str">
        <x:v>April</x:v>
      </x:c>
      <x:c r="G2905" s="15" t="d">
        <x:v>2024-04-01T00:00:00.000Z</x:v>
      </x:c>
      <x:c r="H2905" t="str">
        <x:v>2024-04</x:v>
      </x:c>
      <x:c r="I2905" t="str">
        <x:v>United Kingdom</x:v>
      </x:c>
      <x:c r="J2905" t="str">
        <x:v>Europe</x:v>
      </x:c>
      <x:c r="K2905" t="str">
        <x:v>GBP</x:v>
      </x:c>
      <x:c r="L2905" t="str">
        <x:v>Captain Morgan</x:v>
      </x:c>
      <x:c r="M2905" t="str">
        <x:v>Rum</x:v>
      </x:c>
      <x:c r="N2905" t="str">
        <x:v>Off-Trade</x:v>
      </x:c>
      <x:c r="O2905" t="str">
        <x:v>Independent Retailer</x:v>
      </x:c>
      <x:c r="P2905" t="str">
        <x:v>SR-010</x:v>
      </x:c>
      <x:c r="Q2905" s="16" t="n">
        <x:v>84</x:v>
      </x:c>
      <x:c r="R2905" s="17" t="n">
        <x:v>19.86</x:v>
      </x:c>
      <x:c r="S2905" s="18" t="n">
        <x:v>0</x:v>
      </x:c>
      <x:c r="T2905" s="17" t="n">
        <x:v>1668.44</x:v>
      </x:c>
      <x:c r="U2905" s="17" t="n">
        <x:v>1668.44</x:v>
      </x:c>
      <x:c r="V2905" s="17" t="n">
        <x:v>842.38</x:v>
      </x:c>
      <x:c r="W2905" s="17" t="n">
        <x:v>826.06</x:v>
      </x:c>
      <x:c r="X2905" s="18" t="n">
        <x:v>0.4951</x:v>
      </x:c>
      <x:c r="Y2905" s="17" t="n">
        <x:v>1600.46</x:v>
      </x:c>
      <x:c r="Z2905" s="18" t="n">
        <x:v>1.0425</x:v>
      </x:c>
      <x:c r="AA2905" s="18" t="n">
        <x:v>0.0798</x:v>
      </x:c>
      <x:c r="AB2905" t="str">
        <x:v>No</x:v>
      </x:c>
      <x:c r="AC2905" t="str">
        <x:v>Core</x:v>
      </x:c>
      <x:c r="AD2905" s="18" t="n">
        <x:v>0.4951092038071491</x:v>
      </x:c>
      <x:c r="AE2905" s="18" t="n">
        <x:v>1.042475288354598</x:v>
      </x:c>
      <x:c r="AF2905" s="17" t="n">
        <x:v>67.98000000000002</x:v>
      </x:c>
      <x:c r="AG2905" s="18" t="n">
        <x:v>0.042475288354598066</x:v>
      </x:c>
      <x:c r="AH2905" t="str">
        <x:v>Above Target</x:v>
      </x:c>
    </x:row>
    <x:row r="2906">
      <x:c r="A2906" t="str">
        <x:v>TXN-002903</x:v>
      </x:c>
      <x:c r="B2906" s="14" t="d">
        <x:v>2026-04-29T00:00:00.000Z</x:v>
      </x:c>
      <x:c r="C2906" t="n">
        <x:v>2026</x:v>
      </x:c>
      <x:c r="D2906" t="str">
        <x:v>Q2</x:v>
      </x:c>
      <x:c r="E2906" t="n">
        <x:v>4</x:v>
      </x:c>
      <x:c r="F2906" t="str">
        <x:v>April</x:v>
      </x:c>
      <x:c r="G2906" s="15" t="d">
        <x:v>2026-04-01T00:00:00.000Z</x:v>
      </x:c>
      <x:c r="H2906" t="str">
        <x:v>2026-04</x:v>
      </x:c>
      <x:c r="I2906" t="str">
        <x:v>South Africa</x:v>
      </x:c>
      <x:c r="J2906" t="str">
        <x:v>Africa</x:v>
      </x:c>
      <x:c r="K2906" t="str">
        <x:v>ZAR</x:v>
      </x:c>
      <x:c r="L2906" t="str">
        <x:v>Smirnoff</x:v>
      </x:c>
      <x:c r="M2906" t="str">
        <x:v>Vodka</x:v>
      </x:c>
      <x:c r="N2906" t="str">
        <x:v>Off-Trade</x:v>
      </x:c>
      <x:c r="O2906" t="str">
        <x:v>Hospitality Group</x:v>
      </x:c>
      <x:c r="P2906" t="str">
        <x:v>SR-017</x:v>
      </x:c>
      <x:c r="Q2906" s="16" t="n">
        <x:v>79</x:v>
      </x:c>
      <x:c r="R2906" s="17" t="n">
        <x:v>19.21</x:v>
      </x:c>
      <x:c r="S2906" s="18" t="n">
        <x:v>0</x:v>
      </x:c>
      <x:c r="T2906" s="17" t="n">
        <x:v>1517.65</x:v>
      </x:c>
      <x:c r="U2906" s="17" t="n">
        <x:v>1517.65</x:v>
      </x:c>
      <x:c r="V2906" s="17" t="n">
        <x:v>690.57</x:v>
      </x:c>
      <x:c r="W2906" s="17" t="n">
        <x:v>827.08</x:v>
      </x:c>
      <x:c r="X2906" s="18" t="n">
        <x:v>0.545</x:v>
      </x:c>
      <x:c r="Y2906" s="17" t="n">
        <x:v>1552.3</x:v>
      </x:c>
      <x:c r="Z2906" s="18" t="n">
        <x:v>0.9777</x:v>
      </x:c>
      <x:c r="AA2906" s="18" t="n">
        <x:v>0.025</x:v>
      </x:c>
      <x:c r="AB2906" t="str">
        <x:v>No</x:v>
      </x:c>
      <x:c r="AC2906" t="str">
        <x:v>Core</x:v>
      </x:c>
      <x:c r="AD2906" s="18" t="n">
        <x:v>0.5449741376470201</x:v>
      </x:c>
      <x:c r="AE2906" s="18" t="n">
        <x:v>0.9776782838368873</x:v>
      </x:c>
      <x:c r="AF2906" s="17" t="n">
        <x:v>-34.649999999999864</x:v>
      </x:c>
      <x:c r="AG2906" s="18" t="n">
        <x:v>-0.022321716163112713</x:v>
      </x:c>
      <x:c r="AH2906" t="str">
        <x:v>Below Target</x:v>
      </x:c>
    </x:row>
    <x:row r="2907">
      <x:c r="A2907" t="str">
        <x:v>TXN-002904</x:v>
      </x:c>
      <x:c r="B2907" s="14" t="d">
        <x:v>2026-07-27T00:00:00.000Z</x:v>
      </x:c>
      <x:c r="C2907" t="n">
        <x:v>2026</x:v>
      </x:c>
      <x:c r="D2907" t="str">
        <x:v>Q3</x:v>
      </x:c>
      <x:c r="E2907" t="n">
        <x:v>7</x:v>
      </x:c>
      <x:c r="F2907" t="str">
        <x:v>July</x:v>
      </x:c>
      <x:c r="G2907" s="15" t="d">
        <x:v>2026-07-01T00:00:00.000Z</x:v>
      </x:c>
      <x:c r="H2907" t="str">
        <x:v>2026-07</x:v>
      </x:c>
      <x:c r="I2907" t="str">
        <x:v>Brazil</x:v>
      </x:c>
      <x:c r="J2907" t="str">
        <x:v>Latin America &amp; Caribbean</x:v>
      </x:c>
      <x:c r="K2907" t="str">
        <x:v>BRL</x:v>
      </x:c>
      <x:c r="L2907" t="str">
        <x:v>Smirnoff</x:v>
      </x:c>
      <x:c r="M2907" t="str">
        <x:v>Vodka</x:v>
      </x:c>
      <x:c r="N2907" t="str">
        <x:v>On-Trade</x:v>
      </x:c>
      <x:c r="O2907" t="str">
        <x:v>E-commerce Partner</x:v>
      </x:c>
      <x:c r="P2907" t="str">
        <x:v>SR-027</x:v>
      </x:c>
      <x:c r="Q2907" s="16" t="n">
        <x:v>38</x:v>
      </x:c>
      <x:c r="R2907" s="17" t="n">
        <x:v>21.64</x:v>
      </x:c>
      <x:c r="S2907" s="18" t="n">
        <x:v>0.03</x:v>
      </x:c>
      <x:c r="T2907" s="17" t="n">
        <x:v>822.16</x:v>
      </x:c>
      <x:c r="U2907" s="17" t="n">
        <x:v>797.5</x:v>
      </x:c>
      <x:c r="V2907" s="17" t="n">
        <x:v>371.83</x:v>
      </x:c>
      <x:c r="W2907" s="17" t="n">
        <x:v>425.66</x:v>
      </x:c>
      <x:c r="X2907" s="18" t="n">
        <x:v>0.5337</x:v>
      </x:c>
      <x:c r="Y2907" s="17" t="n">
        <x:v>739.06</x:v>
      </x:c>
      <x:c r="Z2907" s="18" t="n">
        <x:v>1.0791</x:v>
      </x:c>
      <x:c r="AA2907" s="18" t="n">
        <x:v>0.0795</x:v>
      </x:c>
      <x:c r="AB2907" t="str">
        <x:v>No</x:v>
      </x:c>
      <x:c r="AC2907" t="str">
        <x:v>Core</x:v>
      </x:c>
      <x:c r="AD2907" s="18" t="n">
        <x:v>0.533742946708464</x:v>
      </x:c>
      <x:c r="AE2907" s="18" t="n">
        <x:v>1.0790734175844994</x:v>
      </x:c>
      <x:c r="AF2907" s="17" t="n">
        <x:v>58.440000000000055</x:v>
      </x:c>
      <x:c r="AG2907" s="18" t="n">
        <x:v>0.0790734175844993</x:v>
      </x:c>
      <x:c r="AH2907" t="str">
        <x:v>Above Target</x:v>
      </x:c>
    </x:row>
    <x:row r="2908">
      <x:c r="A2908" t="str">
        <x:v>TXN-002905</x:v>
      </x:c>
      <x:c r="B2908" s="14" t="d">
        <x:v>2025-07-11T00:00:00.000Z</x:v>
      </x:c>
      <x:c r="C2908" t="n">
        <x:v>2025</x:v>
      </x:c>
      <x:c r="D2908" t="str">
        <x:v>Q3</x:v>
      </x:c>
      <x:c r="E2908" t="n">
        <x:v>7</x:v>
      </x:c>
      <x:c r="F2908" t="str">
        <x:v>July</x:v>
      </x:c>
      <x:c r="G2908" s="15" t="d">
        <x:v>2025-07-01T00:00:00.000Z</x:v>
      </x:c>
      <x:c r="H2908" t="str">
        <x:v>2025-07</x:v>
      </x:c>
      <x:c r="I2908" t="str">
        <x:v>Brazil</x:v>
      </x:c>
      <x:c r="J2908" t="str">
        <x:v>Latin America &amp; Caribbean</x:v>
      </x:c>
      <x:c r="K2908" t="str">
        <x:v>BRL</x:v>
      </x:c>
      <x:c r="L2908" t="str">
        <x:v>Crown Royal</x:v>
      </x:c>
      <x:c r="M2908" t="str">
        <x:v>Canadian Whisky</x:v>
      </x:c>
      <x:c r="N2908" t="str">
        <x:v>Wholesale</x:v>
      </x:c>
      <x:c r="O2908" t="str">
        <x:v>Key Account</x:v>
      </x:c>
      <x:c r="P2908" t="str">
        <x:v>SR-009</x:v>
      </x:c>
      <x:c r="Q2908" s="16" t="n">
        <x:v>43</x:v>
      </x:c>
      <x:c r="R2908" s="17" t="n">
        <x:v>26.15</x:v>
      </x:c>
      <x:c r="S2908" s="18" t="n">
        <x:v>0.15</x:v>
      </x:c>
      <x:c r="T2908" s="17" t="n">
        <x:v>1124.66</x:v>
      </x:c>
      <x:c r="U2908" s="17" t="n">
        <x:v>955.96</x:v>
      </x:c>
      <x:c r="V2908" s="17" t="n">
        <x:v>441.76</x:v>
      </x:c>
      <x:c r="W2908" s="17" t="n">
        <x:v>514.21</x:v>
      </x:c>
      <x:c r="X2908" s="18" t="n">
        <x:v>0.5379</x:v>
      </x:c>
      <x:c r="Y2908" s="17" t="n">
        <x:v>876.78</x:v>
      </x:c>
      <x:c r="Z2908" s="18" t="n">
        <x:v>1.0903</x:v>
      </x:c>
      <x:c r="AA2908" s="18" t="n">
        <x:v>0.06</x:v>
      </x:c>
      <x:c r="AB2908" t="str">
        <x:v>Yes</x:v>
      </x:c>
      <x:c r="AC2908" t="str">
        <x:v>Premium Core</x:v>
      </x:c>
      <x:c r="AD2908" s="18" t="n">
        <x:v>0.5378990752751162</x:v>
      </x:c>
      <x:c r="AE2908" s="18" t="n">
        <x:v>1.090307716873104</x:v>
      </x:c>
      <x:c r="AF2908" s="17" t="n">
        <x:v>79.18000000000006</x:v>
      </x:c>
      <x:c r="AG2908" s="18" t="n">
        <x:v>0.09030771687310393</x:v>
      </x:c>
      <x:c r="AH2908" t="str">
        <x:v>Above Target</x:v>
      </x:c>
    </x:row>
    <x:row r="2909">
      <x:c r="A2909" t="str">
        <x:v>TXN-002906</x:v>
      </x:c>
      <x:c r="B2909" s="14" t="d">
        <x:v>2023-09-06T00:00:00.000Z</x:v>
      </x:c>
      <x:c r="C2909" t="n">
        <x:v>2023</x:v>
      </x:c>
      <x:c r="D2909" t="str">
        <x:v>Q3</x:v>
      </x:c>
      <x:c r="E2909" t="n">
        <x:v>9</x:v>
      </x:c>
      <x:c r="F2909" t="str">
        <x:v>September</x:v>
      </x:c>
      <x:c r="G2909" s="15" t="d">
        <x:v>2023-09-01T00:00:00.000Z</x:v>
      </x:c>
      <x:c r="H2909" t="str">
        <x:v>2023-09</x:v>
      </x:c>
      <x:c r="I2909" t="str">
        <x:v>United Kingdom</x:v>
      </x:c>
      <x:c r="J2909" t="str">
        <x:v>Europe</x:v>
      </x:c>
      <x:c r="K2909" t="str">
        <x:v>GBP</x:v>
      </x:c>
      <x:c r="L2909" t="str">
        <x:v>Johnnie Walker</x:v>
      </x:c>
      <x:c r="M2909" t="str">
        <x:v>Scotch Whisky</x:v>
      </x:c>
      <x:c r="N2909" t="str">
        <x:v>Off-Trade</x:v>
      </x:c>
      <x:c r="O2909" t="str">
        <x:v>Distributor</x:v>
      </x:c>
      <x:c r="P2909" t="str">
        <x:v>SR-031</x:v>
      </x:c>
      <x:c r="Q2909" s="16" t="n">
        <x:v>150</x:v>
      </x:c>
      <x:c r="R2909" s="17" t="n">
        <x:v>32.6</x:v>
      </x:c>
      <x:c r="S2909" s="18" t="n">
        <x:v>0</x:v>
      </x:c>
      <x:c r="T2909" s="17" t="n">
        <x:v>4889.6</x:v>
      </x:c>
      <x:c r="U2909" s="17" t="n">
        <x:v>4889.6</x:v>
      </x:c>
      <x:c r="V2909" s="17" t="n">
        <x:v>2119.89</x:v>
      </x:c>
      <x:c r="W2909" s="17" t="n">
        <x:v>2769.71</x:v>
      </x:c>
      <x:c r="X2909" s="18" t="n">
        <x:v>0.5664</x:v>
      </x:c>
      <x:c r="Y2909" s="17" t="n">
        <x:v>4402.88</x:v>
      </x:c>
      <x:c r="Z2909" s="18" t="n">
        <x:v>1.1105</x:v>
      </x:c>
      <x:c r="AA2909" s="18" t="n">
        <x:v>0.0592</x:v>
      </x:c>
      <x:c r="AB2909" t="str">
        <x:v>No</x:v>
      </x:c>
      <x:c r="AC2909" t="str">
        <x:v>Luxury / Reserve</x:v>
      </x:c>
      <x:c r="AD2909" s="18" t="n">
        <x:v>0.5664491982984293</x:v>
      </x:c>
      <x:c r="AE2909" s="18" t="n">
        <x:v>1.110545824551203</x:v>
      </x:c>
      <x:c r="AF2909" s="17" t="n">
        <x:v>486.72000000000025</x:v>
      </x:c>
      <x:c r="AG2909" s="18" t="n">
        <x:v>0.1105458245512029</x:v>
      </x:c>
      <x:c r="AH2909" t="str">
        <x:v>Above Target</x:v>
      </x:c>
    </x:row>
    <x:row r="2910">
      <x:c r="A2910" t="str">
        <x:v>TXN-002907</x:v>
      </x:c>
      <x:c r="B2910" s="14" t="d">
        <x:v>2026-02-28T00:00:00.000Z</x:v>
      </x:c>
      <x:c r="C2910" t="n">
        <x:v>2026</x:v>
      </x:c>
      <x:c r="D2910" t="str">
        <x:v>Q1</x:v>
      </x:c>
      <x:c r="E2910" t="n">
        <x:v>2</x:v>
      </x:c>
      <x:c r="F2910" t="str">
        <x:v>February</x:v>
      </x:c>
      <x:c r="G2910" s="15" t="d">
        <x:v>2026-02-01T00:00:00.000Z</x:v>
      </x:c>
      <x:c r="H2910" t="str">
        <x:v>2026-02</x:v>
      </x:c>
      <x:c r="I2910" t="str">
        <x:v>Mexico</x:v>
      </x:c>
      <x:c r="J2910" t="str">
        <x:v>Latin America &amp; Caribbean</x:v>
      </x:c>
      <x:c r="K2910" t="str">
        <x:v>MXN</x:v>
      </x:c>
      <x:c r="L2910" t="str">
        <x:v>Johnnie Walker</x:v>
      </x:c>
      <x:c r="M2910" t="str">
        <x:v>Scotch Whisky</x:v>
      </x:c>
      <x:c r="N2910" t="str">
        <x:v>Wholesale</x:v>
      </x:c>
      <x:c r="O2910" t="str">
        <x:v>E-commerce Partner</x:v>
      </x:c>
      <x:c r="P2910" t="str">
        <x:v>SR-050</x:v>
      </x:c>
      <x:c r="Q2910" s="16" t="n">
        <x:v>61</x:v>
      </x:c>
      <x:c r="R2910" s="17" t="n">
        <x:v>33.47</x:v>
      </x:c>
      <x:c r="S2910" s="18" t="n">
        <x:v>0</x:v>
      </x:c>
      <x:c r="T2910" s="17" t="n">
        <x:v>2041.5</x:v>
      </x:c>
      <x:c r="U2910" s="17" t="n">
        <x:v>2041.5</x:v>
      </x:c>
      <x:c r="V2910" s="17" t="n">
        <x:v>919.66</x:v>
      </x:c>
      <x:c r="W2910" s="17" t="n">
        <x:v>1121.84</x:v>
      </x:c>
      <x:c r="X2910" s="18" t="n">
        <x:v>0.5495</x:v>
      </x:c>
      <x:c r="Y2910" s="17" t="n">
        <x:v>1899.44</x:v>
      </x:c>
      <x:c r="Z2910" s="18" t="n">
        <x:v>1.0748</x:v>
      </x:c>
      <x:c r="AA2910" s="18" t="n">
        <x:v>-0.0242</x:v>
      </x:c>
      <x:c r="AB2910" t="str">
        <x:v>No</x:v>
      </x:c>
      <x:c r="AC2910" t="str">
        <x:v>Luxury / Reserve</x:v>
      </x:c>
      <x:c r="AD2910" s="18" t="n">
        <x:v>0.5495175116336027</x:v>
      </x:c>
      <x:c r="AE2910" s="18" t="n">
        <x:v>1.074790464557975</x:v>
      </x:c>
      <x:c r="AF2910" s="17" t="n">
        <x:v>142.05999999999995</x:v>
      </x:c>
      <x:c r="AG2910" s="18" t="n">
        <x:v>0.07479046455797494</x:v>
      </x:c>
      <x:c r="AH2910" t="str">
        <x:v>Above Target</x:v>
      </x:c>
    </x:row>
    <x:row r="2911">
      <x:c r="A2911" t="str">
        <x:v>TXN-002908</x:v>
      </x:c>
      <x:c r="B2911" s="14" t="d">
        <x:v>2024-04-01T00:00:00.000Z</x:v>
      </x:c>
      <x:c r="C2911" t="n">
        <x:v>2024</x:v>
      </x:c>
      <x:c r="D2911" t="str">
        <x:v>Q2</x:v>
      </x:c>
      <x:c r="E2911" t="n">
        <x:v>4</x:v>
      </x:c>
      <x:c r="F2911" t="str">
        <x:v>April</x:v>
      </x:c>
      <x:c r="G2911" s="15" t="d">
        <x:v>2024-04-01T00:00:00.000Z</x:v>
      </x:c>
      <x:c r="H2911" t="str">
        <x:v>2024-04</x:v>
      </x:c>
      <x:c r="I2911" t="str">
        <x:v>Spain</x:v>
      </x:c>
      <x:c r="J2911" t="str">
        <x:v>Europe</x:v>
      </x:c>
      <x:c r="K2911" t="str">
        <x:v>EUR</x:v>
      </x:c>
      <x:c r="L2911" t="str">
        <x:v>Buchanan's</x:v>
      </x:c>
      <x:c r="M2911" t="str">
        <x:v>Scotch Whisky</x:v>
      </x:c>
      <x:c r="N2911" t="str">
        <x:v>On-Trade</x:v>
      </x:c>
      <x:c r="O2911" t="str">
        <x:v>Hospitality Group</x:v>
      </x:c>
      <x:c r="P2911" t="str">
        <x:v>SR-019</x:v>
      </x:c>
      <x:c r="Q2911" s="16" t="n">
        <x:v>71</x:v>
      </x:c>
      <x:c r="R2911" s="17" t="n">
        <x:v>33.76</x:v>
      </x:c>
      <x:c r="S2911" s="18" t="n">
        <x:v>0.08</x:v>
      </x:c>
      <x:c r="T2911" s="17" t="n">
        <x:v>2397.28</x:v>
      </x:c>
      <x:c r="U2911" s="17" t="n">
        <x:v>2205.5</x:v>
      </x:c>
      <x:c r="V2911" s="17" t="n">
        <x:v>988.15</x:v>
      </x:c>
      <x:c r="W2911" s="17" t="n">
        <x:v>1217.35</x:v>
      </x:c>
      <x:c r="X2911" s="18" t="n">
        <x:v>0.552</x:v>
      </x:c>
      <x:c r="Y2911" s="17" t="n">
        <x:v>2323.8</x:v>
      </x:c>
      <x:c r="Z2911" s="18" t="n">
        <x:v>0.9491</x:v>
      </x:c>
      <x:c r="AA2911" s="18" t="n">
        <x:v>0.0627</x:v>
      </x:c>
      <x:c r="AB2911" t="str">
        <x:v>Yes</x:v>
      </x:c>
      <x:c r="AC2911" t="str">
        <x:v>Premium Core</x:v>
      </x:c>
      <x:c r="AD2911" s="18" t="n">
        <x:v>0.5519610065744729</x:v>
      </x:c>
      <x:c r="AE2911" s="18" t="n">
        <x:v>0.9490920044754281</x:v>
      </x:c>
      <x:c r="AF2911" s="17" t="n">
        <x:v>-118.30000000000018</x:v>
      </x:c>
      <x:c r="AG2911" s="18" t="n">
        <x:v>-0.0509079955245719</x:v>
      </x:c>
      <x:c r="AH2911" t="str">
        <x:v>Below Target</x:v>
      </x:c>
    </x:row>
    <x:row r="2912">
      <x:c r="A2912" t="str">
        <x:v>TXN-002909</x:v>
      </x:c>
      <x:c r="B2912" s="14" t="d">
        <x:v>2024-05-03T00:00:00.000Z</x:v>
      </x:c>
      <x:c r="C2912" t="n">
        <x:v>2024</x:v>
      </x:c>
      <x:c r="D2912" t="str">
        <x:v>Q2</x:v>
      </x:c>
      <x:c r="E2912" t="n">
        <x:v>5</x:v>
      </x:c>
      <x:c r="F2912" t="str">
        <x:v>May</x:v>
      </x:c>
      <x:c r="G2912" s="15" t="d">
        <x:v>2024-05-01T00:00:00.000Z</x:v>
      </x:c>
      <x:c r="H2912" t="str">
        <x:v>2024-05</x:v>
      </x:c>
      <x:c r="I2912" t="str">
        <x:v>Spain</x:v>
      </x:c>
      <x:c r="J2912" t="str">
        <x:v>Europe</x:v>
      </x:c>
      <x:c r="K2912" t="str">
        <x:v>EUR</x:v>
      </x:c>
      <x:c r="L2912" t="str">
        <x:v>Tanqueray</x:v>
      </x:c>
      <x:c r="M2912" t="str">
        <x:v>Gin</x:v>
      </x:c>
      <x:c r="N2912" t="str">
        <x:v>E-commerce</x:v>
      </x:c>
      <x:c r="O2912" t="str">
        <x:v>Distributor</x:v>
      </x:c>
      <x:c r="P2912" t="str">
        <x:v>SR-005</x:v>
      </x:c>
      <x:c r="Q2912" s="16" t="n">
        <x:v>147</x:v>
      </x:c>
      <x:c r="R2912" s="17" t="n">
        <x:v>30.87</x:v>
      </x:c>
      <x:c r="S2912" s="18" t="n">
        <x:v>0</x:v>
      </x:c>
      <x:c r="T2912" s="17" t="n">
        <x:v>4538.3</x:v>
      </x:c>
      <x:c r="U2912" s="17" t="n">
        <x:v>4538.3</x:v>
      </x:c>
      <x:c r="V2912" s="17" t="n">
        <x:v>1969.73</x:v>
      </x:c>
      <x:c r="W2912" s="17" t="n">
        <x:v>2568.57</x:v>
      </x:c>
      <x:c r="X2912" s="18" t="n">
        <x:v>0.566</x:v>
      </x:c>
      <x:c r="Y2912" s="17" t="n">
        <x:v>4230.21</x:v>
      </x:c>
      <x:c r="Z2912" s="18" t="n">
        <x:v>1.0728</x:v>
      </x:c>
      <x:c r="AA2912" s="18" t="n">
        <x:v>0.0487</x:v>
      </x:c>
      <x:c r="AB2912" t="str">
        <x:v>No</x:v>
      </x:c>
      <x:c r="AC2912" t="str">
        <x:v>Premium Core</x:v>
      </x:c>
      <x:c r="AD2912" s="18" t="n">
        <x:v>0.5659762466121676</x:v>
      </x:c>
      <x:c r="AE2912" s="18" t="n">
        <x:v>1.072830899648008</x:v>
      </x:c>
      <x:c r="AF2912" s="17" t="n">
        <x:v>308.09000000000015</x:v>
      </x:c>
      <x:c r="AG2912" s="18" t="n">
        <x:v>0.07283089964800805</x:v>
      </x:c>
      <x:c r="AH2912" t="str">
        <x:v>Above Target</x:v>
      </x:c>
    </x:row>
    <x:row r="2913">
      <x:c r="A2913" t="str">
        <x:v>TXN-002910</x:v>
      </x:c>
      <x:c r="B2913" s="14" t="d">
        <x:v>2026-07-28T00:00:00.000Z</x:v>
      </x:c>
      <x:c r="C2913" t="n">
        <x:v>2026</x:v>
      </x:c>
      <x:c r="D2913" t="str">
        <x:v>Q3</x:v>
      </x:c>
      <x:c r="E2913" t="n">
        <x:v>7</x:v>
      </x:c>
      <x:c r="F2913" t="str">
        <x:v>July</x:v>
      </x:c>
      <x:c r="G2913" s="15" t="d">
        <x:v>2026-07-01T00:00:00.000Z</x:v>
      </x:c>
      <x:c r="H2913" t="str">
        <x:v>2026-07</x:v>
      </x:c>
      <x:c r="I2913" t="str">
        <x:v>United Kingdom</x:v>
      </x:c>
      <x:c r="J2913" t="str">
        <x:v>Europe</x:v>
      </x:c>
      <x:c r="K2913" t="str">
        <x:v>GBP</x:v>
      </x:c>
      <x:c r="L2913" t="str">
        <x:v>Johnnie Walker</x:v>
      </x:c>
      <x:c r="M2913" t="str">
        <x:v>Scotch Whisky</x:v>
      </x:c>
      <x:c r="N2913" t="str">
        <x:v>Off-Trade</x:v>
      </x:c>
      <x:c r="O2913" t="str">
        <x:v>Independent Retailer</x:v>
      </x:c>
      <x:c r="P2913" t="str">
        <x:v>SR-050</x:v>
      </x:c>
      <x:c r="Q2913" s="16" t="n">
        <x:v>24</x:v>
      </x:c>
      <x:c r="R2913" s="17" t="n">
        <x:v>32.47</x:v>
      </x:c>
      <x:c r="S2913" s="18" t="n">
        <x:v>0.1</x:v>
      </x:c>
      <x:c r="T2913" s="17" t="n">
        <x:v>779.4</x:v>
      </x:c>
      <x:c r="U2913" s="17" t="n">
        <x:v>701.46</x:v>
      </x:c>
      <x:c r="V2913" s="17" t="n">
        <x:v>321.47</x:v>
      </x:c>
      <x:c r="W2913" s="17" t="n">
        <x:v>379.98</x:v>
      </x:c>
      <x:c r="X2913" s="18" t="n">
        <x:v>0.5417</x:v>
      </x:c>
      <x:c r="Y2913" s="17" t="n">
        <x:v>732.28</x:v>
      </x:c>
      <x:c r="Z2913" s="18" t="n">
        <x:v>0.9579</x:v>
      </x:c>
      <x:c r="AA2913" s="18" t="n">
        <x:v>0.0456</x:v>
      </x:c>
      <x:c r="AB2913" t="str">
        <x:v>Yes</x:v>
      </x:c>
      <x:c r="AC2913" t="str">
        <x:v>Luxury / Reserve</x:v>
      </x:c>
      <x:c r="AD2913" s="18" t="n">
        <x:v>0.5416987426225301</x:v>
      </x:c>
      <x:c r="AE2913" s="18" t="n">
        <x:v>0.9579122739935545</x:v>
      </x:c>
      <x:c r="AF2913" s="17" t="n">
        <x:v>-30.819999999999936</x:v>
      </x:c>
      <x:c r="AG2913" s="18" t="n">
        <x:v>-0.04208772600644554</x:v>
      </x:c>
      <x:c r="AH2913" t="str">
        <x:v>Below Target</x:v>
      </x:c>
    </x:row>
    <x:row r="2914">
      <x:c r="A2914" t="str">
        <x:v>TXN-002911</x:v>
      </x:c>
      <x:c r="B2914" s="14" t="d">
        <x:v>2025-08-09T00:00:00.000Z</x:v>
      </x:c>
      <x:c r="C2914" t="n">
        <x:v>2025</x:v>
      </x:c>
      <x:c r="D2914" t="str">
        <x:v>Q3</x:v>
      </x:c>
      <x:c r="E2914" t="n">
        <x:v>8</x:v>
      </x:c>
      <x:c r="F2914" t="str">
        <x:v>August</x:v>
      </x:c>
      <x:c r="G2914" s="15" t="d">
        <x:v>2025-08-01T00:00:00.000Z</x:v>
      </x:c>
      <x:c r="H2914" t="str">
        <x:v>2025-08</x:v>
      </x:c>
      <x:c r="I2914" t="str">
        <x:v>Brazil</x:v>
      </x:c>
      <x:c r="J2914" t="str">
        <x:v>Latin America &amp; Caribbean</x:v>
      </x:c>
      <x:c r="K2914" t="str">
        <x:v>BRL</x:v>
      </x:c>
      <x:c r="L2914" t="str">
        <x:v>Tanqueray</x:v>
      </x:c>
      <x:c r="M2914" t="str">
        <x:v>Gin</x:v>
      </x:c>
      <x:c r="N2914" t="str">
        <x:v>Off-Trade</x:v>
      </x:c>
      <x:c r="O2914" t="str">
        <x:v>Distributor</x:v>
      </x:c>
      <x:c r="P2914" t="str">
        <x:v>SR-029</x:v>
      </x:c>
      <x:c r="Q2914" s="16" t="n">
        <x:v>92</x:v>
      </x:c>
      <x:c r="R2914" s="17" t="n">
        <x:v>27.48</x:v>
      </x:c>
      <x:c r="S2914" s="18" t="n">
        <x:v>0</x:v>
      </x:c>
      <x:c r="T2914" s="17" t="n">
        <x:v>2528.13</x:v>
      </x:c>
      <x:c r="U2914" s="17" t="n">
        <x:v>2528.13</x:v>
      </x:c>
      <x:c r="V2914" s="17" t="n">
        <x:v>1061.1</x:v>
      </x:c>
      <x:c r="W2914" s="17" t="n">
        <x:v>1467.04</x:v>
      </x:c>
      <x:c r="X2914" s="18" t="n">
        <x:v>0.5803</x:v>
      </x:c>
      <x:c r="Y2914" s="17" t="n">
        <x:v>2528.28</x:v>
      </x:c>
      <x:c r="Z2914" s="18" t="n">
        <x:v>0.9999</x:v>
      </x:c>
      <x:c r="AA2914" s="18" t="n">
        <x:v>-0.007</x:v>
      </x:c>
      <x:c r="AB2914" t="str">
        <x:v>No</x:v>
      </x:c>
      <x:c r="AC2914" t="str">
        <x:v>Premium Core</x:v>
      </x:c>
      <x:c r="AD2914" s="18" t="n">
        <x:v>0.5802866150079308</x:v>
      </x:c>
      <x:c r="AE2914" s="18" t="n">
        <x:v>0.9999406711281978</x:v>
      </x:c>
      <x:c r="AF2914" s="17" t="n">
        <x:v>-0.15000000000009095</x:v>
      </x:c>
      <x:c r="AG2914" s="18" t="n">
        <x:v>-0.00005932887180220978</x:v>
      </x:c>
      <x:c r="AH2914" t="str">
        <x:v>Below Target</x:v>
      </x:c>
    </x:row>
    <x:row r="2915">
      <x:c r="A2915" t="str">
        <x:v>TXN-002912</x:v>
      </x:c>
      <x:c r="B2915" s="14" t="d">
        <x:v>2025-04-08T00:00:00.000Z</x:v>
      </x:c>
      <x:c r="C2915" t="n">
        <x:v>2025</x:v>
      </x:c>
      <x:c r="D2915" t="str">
        <x:v>Q2</x:v>
      </x:c>
      <x:c r="E2915" t="n">
        <x:v>4</x:v>
      </x:c>
      <x:c r="F2915" t="str">
        <x:v>April</x:v>
      </x:c>
      <x:c r="G2915" s="15" t="d">
        <x:v>2025-04-01T00:00:00.000Z</x:v>
      </x:c>
      <x:c r="H2915" t="str">
        <x:v>2025-04</x:v>
      </x:c>
      <x:c r="I2915" t="str">
        <x:v>Germany</x:v>
      </x:c>
      <x:c r="J2915" t="str">
        <x:v>Europe</x:v>
      </x:c>
      <x:c r="K2915" t="str">
        <x:v>EUR</x:v>
      </x:c>
      <x:c r="L2915" t="str">
        <x:v>Guinness</x:v>
      </x:c>
      <x:c r="M2915" t="str">
        <x:v>Beer / Stout</x:v>
      </x:c>
      <x:c r="N2915" t="str">
        <x:v>E-commerce</x:v>
      </x:c>
      <x:c r="O2915" t="str">
        <x:v>Independent Retailer</x:v>
      </x:c>
      <x:c r="P2915" t="str">
        <x:v>SR-033</x:v>
      </x:c>
      <x:c r="Q2915" s="16" t="n">
        <x:v>31</x:v>
      </x:c>
      <x:c r="R2915" s="17" t="n">
        <x:v>8.06</x:v>
      </x:c>
      <x:c r="S2915" s="18" t="n">
        <x:v>0.12</x:v>
      </x:c>
      <x:c r="T2915" s="17" t="n">
        <x:v>249.8</x:v>
      </x:c>
      <x:c r="U2915" s="17" t="n">
        <x:v>219.82</x:v>
      </x:c>
      <x:c r="V2915" s="17" t="n">
        <x:v>125.94</x:v>
      </x:c>
      <x:c r="W2915" s="17" t="n">
        <x:v>93.88</x:v>
      </x:c>
      <x:c r="X2915" s="18" t="n">
        <x:v>0.4271</x:v>
      </x:c>
      <x:c r="Y2915" s="17" t="n">
        <x:v>240.06</x:v>
      </x:c>
      <x:c r="Z2915" s="18" t="n">
        <x:v>0.9157</x:v>
      </x:c>
      <x:c r="AA2915" s="18" t="n">
        <x:v>-0.0353</x:v>
      </x:c>
      <x:c r="AB2915" t="str">
        <x:v>Yes</x:v>
      </x:c>
      <x:c r="AC2915" t="str">
        <x:v>Core</x:v>
      </x:c>
      <x:c r="AD2915" s="18" t="n">
        <x:v>0.4270766991174597</x:v>
      </x:c>
      <x:c r="AE2915" s="18" t="n">
        <x:v>0.915687744730484</x:v>
      </x:c>
      <x:c r="AF2915" s="17" t="n">
        <x:v>-20.24000000000001</x:v>
      </x:c>
      <x:c r="AG2915" s="18" t="n">
        <x:v>-0.084312255269516</x:v>
      </x:c>
      <x:c r="AH2915" t="str">
        <x:v>Below Target</x:v>
      </x:c>
    </x:row>
    <x:row r="2916">
      <x:c r="A2916" t="str">
        <x:v>TXN-002913</x:v>
      </x:c>
      <x:c r="B2916" s="14" t="d">
        <x:v>2026-06-26T00:00:00.000Z</x:v>
      </x:c>
      <x:c r="C2916" t="n">
        <x:v>2026</x:v>
      </x:c>
      <x:c r="D2916" t="str">
        <x:v>Q2</x:v>
      </x:c>
      <x:c r="E2916" t="n">
        <x:v>6</x:v>
      </x:c>
      <x:c r="F2916" t="str">
        <x:v>June</x:v>
      </x:c>
      <x:c r="G2916" s="15" t="d">
        <x:v>2026-06-01T00:00:00.000Z</x:v>
      </x:c>
      <x:c r="H2916" t="str">
        <x:v>2026-06</x:v>
      </x:c>
      <x:c r="I2916" t="str">
        <x:v>Japan</x:v>
      </x:c>
      <x:c r="J2916" t="str">
        <x:v>Asia Pacific</x:v>
      </x:c>
      <x:c r="K2916" t="str">
        <x:v>JPY</x:v>
      </x:c>
      <x:c r="L2916" t="str">
        <x:v>Crown Royal</x:v>
      </x:c>
      <x:c r="M2916" t="str">
        <x:v>Canadian Whisky</x:v>
      </x:c>
      <x:c r="N2916" t="str">
        <x:v>E-commerce</x:v>
      </x:c>
      <x:c r="O2916" t="str">
        <x:v>Hospitality Group</x:v>
      </x:c>
      <x:c r="P2916" t="str">
        <x:v>SR-028</x:v>
      </x:c>
      <x:c r="Q2916" s="16" t="n">
        <x:v>43</x:v>
      </x:c>
      <x:c r="R2916" s="17" t="n">
        <x:v>29.88</x:v>
      </x:c>
      <x:c r="S2916" s="18" t="n">
        <x:v>0</x:v>
      </x:c>
      <x:c r="T2916" s="17" t="n">
        <x:v>1284.88</x:v>
      </x:c>
      <x:c r="U2916" s="17" t="n">
        <x:v>1284.88</x:v>
      </x:c>
      <x:c r="V2916" s="17" t="n">
        <x:v>523.03</x:v>
      </x:c>
      <x:c r="W2916" s="17" t="n">
        <x:v>761.85</x:v>
      </x:c>
      <x:c r="X2916" s="18" t="n">
        <x:v>0.5929</x:v>
      </x:c>
      <x:c r="Y2916" s="17" t="n">
        <x:v>1220.14</x:v>
      </x:c>
      <x:c r="Z2916" s="18" t="n">
        <x:v>1.0531</x:v>
      </x:c>
      <x:c r="AA2916" s="18" t="n">
        <x:v>0.0465</x:v>
      </x:c>
      <x:c r="AB2916" t="str">
        <x:v>No</x:v>
      </x:c>
      <x:c r="AC2916" t="str">
        <x:v>Premium Core</x:v>
      </x:c>
      <x:c r="AD2916" s="18" t="n">
        <x:v>0.5929347487703132</x:v>
      </x:c>
      <x:c r="AE2916" s="18" t="n">
        <x:v>1.0530594849771338</x:v>
      </x:c>
      <x:c r="AF2916" s="17" t="n">
        <x:v>64.74000000000001</x:v>
      </x:c>
      <x:c r="AG2916" s="18" t="n">
        <x:v>0.053059484977133774</x:v>
      </x:c>
      <x:c r="AH2916" t="str">
        <x:v>Above Target</x:v>
      </x:c>
    </x:row>
    <x:row r="2917">
      <x:c r="A2917" t="str">
        <x:v>TXN-002914</x:v>
      </x:c>
      <x:c r="B2917" s="14" t="d">
        <x:v>2024-02-04T00:00:00.000Z</x:v>
      </x:c>
      <x:c r="C2917" t="n">
        <x:v>2024</x:v>
      </x:c>
      <x:c r="D2917" t="str">
        <x:v>Q1</x:v>
      </x:c>
      <x:c r="E2917" t="n">
        <x:v>2</x:v>
      </x:c>
      <x:c r="F2917" t="str">
        <x:v>February</x:v>
      </x:c>
      <x:c r="G2917" s="15" t="d">
        <x:v>2024-02-01T00:00:00.000Z</x:v>
      </x:c>
      <x:c r="H2917" t="str">
        <x:v>2024-02</x:v>
      </x:c>
      <x:c r="I2917" t="str">
        <x:v>United States</x:v>
      </x:c>
      <x:c r="J2917" t="str">
        <x:v>North America</x:v>
      </x:c>
      <x:c r="K2917" t="str">
        <x:v>USD</x:v>
      </x:c>
      <x:c r="L2917" t="str">
        <x:v>Cîroc</x:v>
      </x:c>
      <x:c r="M2917" t="str">
        <x:v>Vodka</x:v>
      </x:c>
      <x:c r="N2917" t="str">
        <x:v>Wholesale</x:v>
      </x:c>
      <x:c r="O2917" t="str">
        <x:v>Distributor</x:v>
      </x:c>
      <x:c r="P2917" t="str">
        <x:v>SR-046</x:v>
      </x:c>
      <x:c r="Q2917" s="16" t="n">
        <x:v>71</x:v>
      </x:c>
      <x:c r="R2917" s="17" t="n">
        <x:v>32.57</x:v>
      </x:c>
      <x:c r="S2917" s="18" t="n">
        <x:v>0.03</x:v>
      </x:c>
      <x:c r="T2917" s="17" t="n">
        <x:v>2312.7</x:v>
      </x:c>
      <x:c r="U2917" s="17" t="n">
        <x:v>2243.32</x:v>
      </x:c>
      <x:c r="V2917" s="17" t="n">
        <x:v>997.57</x:v>
      </x:c>
      <x:c r="W2917" s="17" t="n">
        <x:v>1245.76</x:v>
      </x:c>
      <x:c r="X2917" s="18" t="n">
        <x:v>0.5553</x:v>
      </x:c>
      <x:c r="Y2917" s="17" t="n">
        <x:v>2314.67</x:v>
      </x:c>
      <x:c r="Z2917" s="18" t="n">
        <x:v>0.9692</x:v>
      </x:c>
      <x:c r="AA2917" s="18" t="n">
        <x:v>0.023</x:v>
      </x:c>
      <x:c r="AB2917" t="str">
        <x:v>No</x:v>
      </x:c>
      <x:c r="AC2917" t="str">
        <x:v>Luxury / Reserve</x:v>
      </x:c>
      <x:c r="AD2917" s="18" t="n">
        <x:v>0.5553197938769323</x:v>
      </x:c>
      <x:c r="AE2917" s="18" t="n">
        <x:v>0.9691748715799661</x:v>
      </x:c>
      <x:c r="AF2917" s="17" t="n">
        <x:v>-71.34999999999991</x:v>
      </x:c>
      <x:c r="AG2917" s="18" t="n">
        <x:v>-0.030825128420033918</x:v>
      </x:c>
      <x:c r="AH2917" t="str">
        <x:v>Below Target</x:v>
      </x:c>
    </x:row>
    <x:row r="2918">
      <x:c r="A2918" t="str">
        <x:v>TXN-002915</x:v>
      </x:c>
      <x:c r="B2918" s="14" t="d">
        <x:v>2026-03-10T00:00:00.000Z</x:v>
      </x:c>
      <x:c r="C2918" t="n">
        <x:v>2026</x:v>
      </x:c>
      <x:c r="D2918" t="str">
        <x:v>Q1</x:v>
      </x:c>
      <x:c r="E2918" t="n">
        <x:v>3</x:v>
      </x:c>
      <x:c r="F2918" t="str">
        <x:v>March</x:v>
      </x:c>
      <x:c r="G2918" s="15" t="d">
        <x:v>2026-03-01T00:00:00.000Z</x:v>
      </x:c>
      <x:c r="H2918" t="str">
        <x:v>2026-03</x:v>
      </x:c>
      <x:c r="I2918" t="str">
        <x:v>Ireland</x:v>
      </x:c>
      <x:c r="J2918" t="str">
        <x:v>Europe</x:v>
      </x:c>
      <x:c r="K2918" t="str">
        <x:v>EUR</x:v>
      </x:c>
      <x:c r="L2918" t="str">
        <x:v>Guinness</x:v>
      </x:c>
      <x:c r="M2918" t="str">
        <x:v>Beer / Stout</x:v>
      </x:c>
      <x:c r="N2918" t="str">
        <x:v>Wholesale</x:v>
      </x:c>
      <x:c r="O2918" t="str">
        <x:v>E-commerce Partner</x:v>
      </x:c>
      <x:c r="P2918" t="str">
        <x:v>SR-019</x:v>
      </x:c>
      <x:c r="Q2918" s="16" t="n">
        <x:v>28</x:v>
      </x:c>
      <x:c r="R2918" s="17" t="n">
        <x:v>6.71</x:v>
      </x:c>
      <x:c r="S2918" s="18" t="n">
        <x:v>0</x:v>
      </x:c>
      <x:c r="T2918" s="17" t="n">
        <x:v>187.98</x:v>
      </x:c>
      <x:c r="U2918" s="17" t="n">
        <x:v>187.98</x:v>
      </x:c>
      <x:c r="V2918" s="17" t="n">
        <x:v>94.81</x:v>
      </x:c>
      <x:c r="W2918" s="17" t="n">
        <x:v>93.17</x:v>
      </x:c>
      <x:c r="X2918" s="18" t="n">
        <x:v>0.4956</x:v>
      </x:c>
      <x:c r="Y2918" s="17" t="n">
        <x:v>184.51</x:v>
      </x:c>
      <x:c r="Z2918" s="18" t="n">
        <x:v>1.0188</x:v>
      </x:c>
      <x:c r="AA2918" s="18" t="n">
        <x:v>0.0293</x:v>
      </x:c>
      <x:c r="AB2918" t="str">
        <x:v>No</x:v>
      </x:c>
      <x:c r="AC2918" t="str">
        <x:v>Core</x:v>
      </x:c>
      <x:c r="AD2918" s="18" t="n">
        <x:v>0.4956378338121077</x:v>
      </x:c>
      <x:c r="AE2918" s="18" t="n">
        <x:v>1.0188065687496612</x:v>
      </x:c>
      <x:c r="AF2918" s="17" t="n">
        <x:v>3.469999999999999</x:v>
      </x:c>
      <x:c r="AG2918" s="18" t="n">
        <x:v>0.01880656874966126</x:v>
      </x:c>
      <x:c r="AH2918" t="str">
        <x:v>Above Target</x:v>
      </x:c>
    </x:row>
    <x:row r="2919">
      <x:c r="A2919" t="str">
        <x:v>TXN-002916</x:v>
      </x:c>
      <x:c r="B2919" s="14" t="d">
        <x:v>2025-07-03T00:00:00.000Z</x:v>
      </x:c>
      <x:c r="C2919" t="n">
        <x:v>2025</x:v>
      </x:c>
      <x:c r="D2919" t="str">
        <x:v>Q3</x:v>
      </x:c>
      <x:c r="E2919" t="n">
        <x:v>7</x:v>
      </x:c>
      <x:c r="F2919" t="str">
        <x:v>July</x:v>
      </x:c>
      <x:c r="G2919" s="15" t="d">
        <x:v>2025-07-01T00:00:00.000Z</x:v>
      </x:c>
      <x:c r="H2919" t="str">
        <x:v>2025-07</x:v>
      </x:c>
      <x:c r="I2919" t="str">
        <x:v>India</x:v>
      </x:c>
      <x:c r="J2919" t="str">
        <x:v>Asia Pacific</x:v>
      </x:c>
      <x:c r="K2919" t="str">
        <x:v>INR</x:v>
      </x:c>
      <x:c r="L2919" t="str">
        <x:v>Baileys</x:v>
      </x:c>
      <x:c r="M2919" t="str">
        <x:v>Liqueur</x:v>
      </x:c>
      <x:c r="N2919" t="str">
        <x:v>E-commerce</x:v>
      </x:c>
      <x:c r="O2919" t="str">
        <x:v>Hospitality Group</x:v>
      </x:c>
      <x:c r="P2919" t="str">
        <x:v>SR-050</x:v>
      </x:c>
      <x:c r="Q2919" s="16" t="n">
        <x:v>105</x:v>
      </x:c>
      <x:c r="R2919" s="17" t="n">
        <x:v>18.02</x:v>
      </x:c>
      <x:c r="S2919" s="18" t="n">
        <x:v>0</x:v>
      </x:c>
      <x:c r="T2919" s="17" t="n">
        <x:v>1892.52</x:v>
      </x:c>
      <x:c r="U2919" s="17" t="n">
        <x:v>1892.52</x:v>
      </x:c>
      <x:c r="V2919" s="17" t="n">
        <x:v>909.67</x:v>
      </x:c>
      <x:c r="W2919" s="17" t="n">
        <x:v>982.85</x:v>
      </x:c>
      <x:c r="X2919" s="18" t="n">
        <x:v>0.5193</x:v>
      </x:c>
      <x:c r="Y2919" s="17" t="n">
        <x:v>2183.53</x:v>
      </x:c>
      <x:c r="Z2919" s="18" t="n">
        <x:v>0.8667</x:v>
      </x:c>
      <x:c r="AA2919" s="18" t="n">
        <x:v>0.0296</x:v>
      </x:c>
      <x:c r="AB2919" t="str">
        <x:v>No</x:v>
      </x:c>
      <x:c r="AC2919" t="str">
        <x:v>Core</x:v>
      </x:c>
      <x:c r="AD2919" s="18" t="n">
        <x:v>0.5193340096802147</x:v>
      </x:c>
      <x:c r="AE2919" s="18" t="n">
        <x:v>0.8667249820245199</x:v>
      </x:c>
      <x:c r="AF2919" s="17" t="n">
        <x:v>-291.0100000000002</x:v>
      </x:c>
      <x:c r="AG2919" s="18" t="n">
        <x:v>-0.13327501797548016</x:v>
      </x:c>
      <x:c r="AH2919" t="str">
        <x:v>Below Target</x:v>
      </x:c>
    </x:row>
    <x:row r="2920">
      <x:c r="A2920" t="str">
        <x:v>TXN-002917</x:v>
      </x:c>
      <x:c r="B2920" s="14" t="d">
        <x:v>2024-04-11T00:00:00.000Z</x:v>
      </x:c>
      <x:c r="C2920" t="n">
        <x:v>2024</x:v>
      </x:c>
      <x:c r="D2920" t="str">
        <x:v>Q2</x:v>
      </x:c>
      <x:c r="E2920" t="n">
        <x:v>4</x:v>
      </x:c>
      <x:c r="F2920" t="str">
        <x:v>April</x:v>
      </x:c>
      <x:c r="G2920" s="15" t="d">
        <x:v>2024-04-01T00:00:00.000Z</x:v>
      </x:c>
      <x:c r="H2920" t="str">
        <x:v>2024-04</x:v>
      </x:c>
      <x:c r="I2920" t="str">
        <x:v>United Kingdom</x:v>
      </x:c>
      <x:c r="J2920" t="str">
        <x:v>Europe</x:v>
      </x:c>
      <x:c r="K2920" t="str">
        <x:v>GBP</x:v>
      </x:c>
      <x:c r="L2920" t="str">
        <x:v>Captain Morgan</x:v>
      </x:c>
      <x:c r="M2920" t="str">
        <x:v>Rum</x:v>
      </x:c>
      <x:c r="N2920" t="str">
        <x:v>E-commerce</x:v>
      </x:c>
      <x:c r="O2920" t="str">
        <x:v>Hospitality Group</x:v>
      </x:c>
      <x:c r="P2920" t="str">
        <x:v>SR-010</x:v>
      </x:c>
      <x:c r="Q2920" s="16" t="n">
        <x:v>53</x:v>
      </x:c>
      <x:c r="R2920" s="17" t="n">
        <x:v>21.44</x:v>
      </x:c>
      <x:c r="S2920" s="18" t="n">
        <x:v>0.12</x:v>
      </x:c>
      <x:c r="T2920" s="17" t="n">
        <x:v>1136.54</x:v>
      </x:c>
      <x:c r="U2920" s="17" t="n">
        <x:v>1000.16</x:v>
      </x:c>
      <x:c r="V2920" s="17" t="n">
        <x:v>486.52</x:v>
      </x:c>
      <x:c r="W2920" s="17" t="n">
        <x:v>513.64</x:v>
      </x:c>
      <x:c r="X2920" s="18" t="n">
        <x:v>0.5136</x:v>
      </x:c>
      <x:c r="Y2920" s="17" t="n">
        <x:v>998.82</x:v>
      </x:c>
      <x:c r="Z2920" s="18" t="n">
        <x:v>1.0013</x:v>
      </x:c>
      <x:c r="AA2920" s="18" t="n">
        <x:v>0.0659</x:v>
      </x:c>
      <x:c r="AB2920" t="str">
        <x:v>Yes</x:v>
      </x:c>
      <x:c r="AC2920" t="str">
        <x:v>Core</x:v>
      </x:c>
      <x:c r="AD2920" s="18" t="n">
        <x:v>0.5135578307470805</x:v>
      </x:c>
      <x:c r="AE2920" s="18" t="n">
        <x:v>1.0013415830680201</x:v>
      </x:c>
      <x:c r="AF2920" s="17" t="n">
        <x:v>1.3399999999999181</x:v>
      </x:c>
      <x:c r="AG2920" s="18" t="n">
        <x:v>0.0013415830680201819</x:v>
      </x:c>
      <x:c r="AH2920" t="str">
        <x:v>Above Target</x:v>
      </x:c>
    </x:row>
    <x:row r="2921">
      <x:c r="A2921" t="str">
        <x:v>TXN-002918</x:v>
      </x:c>
      <x:c r="B2921" s="14" t="d">
        <x:v>2023-08-19T00:00:00.000Z</x:v>
      </x:c>
      <x:c r="C2921" t="n">
        <x:v>2023</x:v>
      </x:c>
      <x:c r="D2921" t="str">
        <x:v>Q3</x:v>
      </x:c>
      <x:c r="E2921" t="n">
        <x:v>8</x:v>
      </x:c>
      <x:c r="F2921" t="str">
        <x:v>August</x:v>
      </x:c>
      <x:c r="G2921" s="15" t="d">
        <x:v>2023-08-01T00:00:00.000Z</x:v>
      </x:c>
      <x:c r="H2921" t="str">
        <x:v>2023-08</x:v>
      </x:c>
      <x:c r="I2921" t="str">
        <x:v>India</x:v>
      </x:c>
      <x:c r="J2921" t="str">
        <x:v>Asia Pacific</x:v>
      </x:c>
      <x:c r="K2921" t="str">
        <x:v>INR</x:v>
      </x:c>
      <x:c r="L2921" t="str">
        <x:v>Crown Royal</x:v>
      </x:c>
      <x:c r="M2921" t="str">
        <x:v>Canadian Whisky</x:v>
      </x:c>
      <x:c r="N2921" t="str">
        <x:v>Wholesale</x:v>
      </x:c>
      <x:c r="O2921" t="str">
        <x:v>Independent Retailer</x:v>
      </x:c>
      <x:c r="P2921" t="str">
        <x:v>SR-056</x:v>
      </x:c>
      <x:c r="Q2921" s="16" t="n">
        <x:v>49</x:v>
      </x:c>
      <x:c r="R2921" s="17" t="n">
        <x:v>27.04</x:v>
      </x:c>
      <x:c r="S2921" s="18" t="n">
        <x:v>0.03</x:v>
      </x:c>
      <x:c r="T2921" s="17" t="n">
        <x:v>1325.2</x:v>
      </x:c>
      <x:c r="U2921" s="17" t="n">
        <x:v>1285.44</x:v>
      </x:c>
      <x:c r="V2921" s="17" t="n">
        <x:v>544.06</x:v>
      </x:c>
      <x:c r="W2921" s="17" t="n">
        <x:v>741.38</x:v>
      </x:c>
      <x:c r="X2921" s="18" t="n">
        <x:v>0.5767</x:v>
      </x:c>
      <x:c r="Y2921" s="17" t="n">
        <x:v>1331.29</x:v>
      </x:c>
      <x:c r="Z2921" s="18" t="n">
        <x:v>0.9656</x:v>
      </x:c>
      <x:c r="AA2921" s="18" t="n">
        <x:v>0.1027</x:v>
      </x:c>
      <x:c r="AB2921" t="str">
        <x:v>No</x:v>
      </x:c>
      <x:c r="AC2921" t="str">
        <x:v>Premium Core</x:v>
      </x:c>
      <x:c r="AD2921" s="18" t="n">
        <x:v>0.5767519293004729</x:v>
      </x:c>
      <x:c r="AE2921" s="18" t="n">
        <x:v>0.9655597202713159</x:v>
      </x:c>
      <x:c r="AF2921" s="17" t="n">
        <x:v>-45.84999999999991</x:v>
      </x:c>
      <x:c r="AG2921" s="18" t="n">
        <x:v>-0.03444027972868414</x:v>
      </x:c>
      <x:c r="AH2921" t="str">
        <x:v>Below Target</x:v>
      </x:c>
    </x:row>
    <x:row r="2922">
      <x:c r="A2922" t="str">
        <x:v>TXN-002919</x:v>
      </x:c>
      <x:c r="B2922" s="14" t="d">
        <x:v>2025-08-08T00:00:00.000Z</x:v>
      </x:c>
      <x:c r="C2922" t="n">
        <x:v>2025</x:v>
      </x:c>
      <x:c r="D2922" t="str">
        <x:v>Q3</x:v>
      </x:c>
      <x:c r="E2922" t="n">
        <x:v>8</x:v>
      </x:c>
      <x:c r="F2922" t="str">
        <x:v>August</x:v>
      </x:c>
      <x:c r="G2922" s="15" t="d">
        <x:v>2025-08-01T00:00:00.000Z</x:v>
      </x:c>
      <x:c r="H2922" t="str">
        <x:v>2025-08</x:v>
      </x:c>
      <x:c r="I2922" t="str">
        <x:v>United Kingdom</x:v>
      </x:c>
      <x:c r="J2922" t="str">
        <x:v>Europe</x:v>
      </x:c>
      <x:c r="K2922" t="str">
        <x:v>GBP</x:v>
      </x:c>
      <x:c r="L2922" t="str">
        <x:v>Johnnie Walker</x:v>
      </x:c>
      <x:c r="M2922" t="str">
        <x:v>Scotch Whisky</x:v>
      </x:c>
      <x:c r="N2922" t="str">
        <x:v>On-Trade</x:v>
      </x:c>
      <x:c r="O2922" t="str">
        <x:v>Independent Retailer</x:v>
      </x:c>
      <x:c r="P2922" t="str">
        <x:v>SR-001</x:v>
      </x:c>
      <x:c r="Q2922" s="16" t="n">
        <x:v>123</x:v>
      </x:c>
      <x:c r="R2922" s="17" t="n">
        <x:v>41.08</x:v>
      </x:c>
      <x:c r="S2922" s="18" t="n">
        <x:v>0</x:v>
      </x:c>
      <x:c r="T2922" s="17" t="n">
        <x:v>5052.36</x:v>
      </x:c>
      <x:c r="U2922" s="17" t="n">
        <x:v>5052.36</x:v>
      </x:c>
      <x:c r="V2922" s="17" t="n">
        <x:v>2122.04</x:v>
      </x:c>
      <x:c r="W2922" s="17" t="n">
        <x:v>2930.32</x:v>
      </x:c>
      <x:c r="X2922" s="18" t="n">
        <x:v>0.58</x:v>
      </x:c>
      <x:c r="Y2922" s="17" t="n">
        <x:v>4801.02</x:v>
      </x:c>
      <x:c r="Z2922" s="18" t="n">
        <x:v>1.0524</x:v>
      </x:c>
      <x:c r="AA2922" s="18" t="n">
        <x:v>0.0565</x:v>
      </x:c>
      <x:c r="AB2922" t="str">
        <x:v>No</x:v>
      </x:c>
      <x:c r="AC2922" t="str">
        <x:v>Luxury / Reserve</x:v>
      </x:c>
      <x:c r="AD2922" s="18" t="n">
        <x:v>0.5799903411475034</x:v>
      </x:c>
      <x:c r="AE2922" s="18" t="n">
        <x:v>1.0523513753327416</x:v>
      </x:c>
      <x:c r="AF2922" s="17" t="n">
        <x:v>251.33999999999924</x:v>
      </x:c>
      <x:c r="AG2922" s="18" t="n">
        <x:v>0.05235137533274163</x:v>
      </x:c>
      <x:c r="AH2922" t="str">
        <x:v>Above Target</x:v>
      </x:c>
    </x:row>
    <x:row r="2923">
      <x:c r="A2923" t="str">
        <x:v>TXN-002920</x:v>
      </x:c>
      <x:c r="B2923" s="14" t="d">
        <x:v>2024-11-08T00:00:00.000Z</x:v>
      </x:c>
      <x:c r="C2923" t="n">
        <x:v>2024</x:v>
      </x:c>
      <x:c r="D2923" t="str">
        <x:v>Q4</x:v>
      </x:c>
      <x:c r="E2923" t="n">
        <x:v>11</x:v>
      </x:c>
      <x:c r="F2923" t="str">
        <x:v>November</x:v>
      </x:c>
      <x:c r="G2923" s="15" t="d">
        <x:v>2024-11-01T00:00:00.000Z</x:v>
      </x:c>
      <x:c r="H2923" t="str">
        <x:v>2024-11</x:v>
      </x:c>
      <x:c r="I2923" t="str">
        <x:v>Australia</x:v>
      </x:c>
      <x:c r="J2923" t="str">
        <x:v>Asia Pacific</x:v>
      </x:c>
      <x:c r="K2923" t="str">
        <x:v>AUD</x:v>
      </x:c>
      <x:c r="L2923" t="str">
        <x:v>Ketel One</x:v>
      </x:c>
      <x:c r="M2923" t="str">
        <x:v>Vodka</x:v>
      </x:c>
      <x:c r="N2923" t="str">
        <x:v>Wholesale</x:v>
      </x:c>
      <x:c r="O2923" t="str">
        <x:v>Hospitality Group</x:v>
      </x:c>
      <x:c r="P2923" t="str">
        <x:v>SR-051</x:v>
      </x:c>
      <x:c r="Q2923" s="16" t="n">
        <x:v>58</x:v>
      </x:c>
      <x:c r="R2923" s="17" t="n">
        <x:v>27.72</x:v>
      </x:c>
      <x:c r="S2923" s="18" t="n">
        <x:v>0</x:v>
      </x:c>
      <x:c r="T2923" s="17" t="n">
        <x:v>1607.94</x:v>
      </x:c>
      <x:c r="U2923" s="17" t="n">
        <x:v>1607.94</x:v>
      </x:c>
      <x:c r="V2923" s="17" t="n">
        <x:v>659.6</x:v>
      </x:c>
      <x:c r="W2923" s="17" t="n">
        <x:v>948.34</x:v>
      </x:c>
      <x:c r="X2923" s="18" t="n">
        <x:v>0.5898</x:v>
      </x:c>
      <x:c r="Y2923" s="17" t="n">
        <x:v>1655.32</x:v>
      </x:c>
      <x:c r="Z2923" s="18" t="n">
        <x:v>0.9714</x:v>
      </x:c>
      <x:c r="AA2923" s="18" t="n">
        <x:v>0.0731</x:v>
      </x:c>
      <x:c r="AB2923" t="str">
        <x:v>No</x:v>
      </x:c>
      <x:c r="AC2923" t="str">
        <x:v>Premium Core</x:v>
      </x:c>
      <x:c r="AD2923" s="18" t="n">
        <x:v>0.589785688520716</x:v>
      </x:c>
      <x:c r="AE2923" s="18" t="n">
        <x:v>0.9713771355387478</x:v>
      </x:c>
      <x:c r="AF2923" s="17" t="n">
        <x:v>-47.37999999999988</x:v>
      </x:c>
      <x:c r="AG2923" s="18" t="n">
        <x:v>-0.028622864461252135</x:v>
      </x:c>
      <x:c r="AH2923" t="str">
        <x:v>Below Target</x:v>
      </x:c>
    </x:row>
    <x:row r="2924">
      <x:c r="A2924" t="str">
        <x:v>TXN-002921</x:v>
      </x:c>
      <x:c r="B2924" s="14" t="d">
        <x:v>2025-02-27T00:00:00.000Z</x:v>
      </x:c>
      <x:c r="C2924" t="n">
        <x:v>2025</x:v>
      </x:c>
      <x:c r="D2924" t="str">
        <x:v>Q1</x:v>
      </x:c>
      <x:c r="E2924" t="n">
        <x:v>2</x:v>
      </x:c>
      <x:c r="F2924" t="str">
        <x:v>February</x:v>
      </x:c>
      <x:c r="G2924" s="15" t="d">
        <x:v>2025-02-01T00:00:00.000Z</x:v>
      </x:c>
      <x:c r="H2924" t="str">
        <x:v>2025-02</x:v>
      </x:c>
      <x:c r="I2924" t="str">
        <x:v>Kenya</x:v>
      </x:c>
      <x:c r="J2924" t="str">
        <x:v>Africa</x:v>
      </x:c>
      <x:c r="K2924" t="str">
        <x:v>KES</x:v>
      </x:c>
      <x:c r="L2924" t="str">
        <x:v>Guinness</x:v>
      </x:c>
      <x:c r="M2924" t="str">
        <x:v>Beer / Stout</x:v>
      </x:c>
      <x:c r="N2924" t="str">
        <x:v>Wholesale</x:v>
      </x:c>
      <x:c r="O2924" t="str">
        <x:v>E-commerce Partner</x:v>
      </x:c>
      <x:c r="P2924" t="str">
        <x:v>SR-009</x:v>
      </x:c>
      <x:c r="Q2924" s="16" t="n">
        <x:v>31</x:v>
      </x:c>
      <x:c r="R2924" s="17" t="n">
        <x:v>6.54</x:v>
      </x:c>
      <x:c r="S2924" s="18" t="n">
        <x:v>0.1</x:v>
      </x:c>
      <x:c r="T2924" s="17" t="n">
        <x:v>202.65</x:v>
      </x:c>
      <x:c r="U2924" s="17" t="n">
        <x:v>182.38</x:v>
      </x:c>
      <x:c r="V2924" s="17" t="n">
        <x:v>101.18</x:v>
      </x:c>
      <x:c r="W2924" s="17" t="n">
        <x:v>81.2</x:v>
      </x:c>
      <x:c r="X2924" s="18" t="n">
        <x:v>0.4452</x:v>
      </x:c>
      <x:c r="Y2924" s="17" t="n">
        <x:v>201.76</x:v>
      </x:c>
      <x:c r="Z2924" s="18" t="n">
        <x:v>0.904</x:v>
      </x:c>
      <x:c r="AA2924" s="18" t="n">
        <x:v>0.0445</x:v>
      </x:c>
      <x:c r="AB2924" t="str">
        <x:v>Yes</x:v>
      </x:c>
      <x:c r="AC2924" t="str">
        <x:v>Core</x:v>
      </x:c>
      <x:c r="AD2924" s="18" t="n">
        <x:v>0.4452242570457287</x:v>
      </x:c>
      <x:c r="AE2924" s="18" t="n">
        <x:v>0.9039452815226011</x:v>
      </x:c>
      <x:c r="AF2924" s="17" t="n">
        <x:v>-19.379999999999995</x:v>
      </x:c>
      <x:c r="AG2924" s="18" t="n">
        <x:v>-0.09605471847739887</x:v>
      </x:c>
      <x:c r="AH2924" t="str">
        <x:v>Below Target</x:v>
      </x:c>
    </x:row>
    <x:row r="2925">
      <x:c r="A2925" t="str">
        <x:v>TXN-002922</x:v>
      </x:c>
      <x:c r="B2925" s="14" t="d">
        <x:v>2023-02-23T00:00:00.000Z</x:v>
      </x:c>
      <x:c r="C2925" t="n">
        <x:v>2023</x:v>
      </x:c>
      <x:c r="D2925" t="str">
        <x:v>Q1</x:v>
      </x:c>
      <x:c r="E2925" t="n">
        <x:v>2</x:v>
      </x:c>
      <x:c r="F2925" t="str">
        <x:v>February</x:v>
      </x:c>
      <x:c r="G2925" s="15" t="d">
        <x:v>2023-02-01T00:00:00.000Z</x:v>
      </x:c>
      <x:c r="H2925" t="str">
        <x:v>2023-02</x:v>
      </x:c>
      <x:c r="I2925" t="str">
        <x:v>United States</x:v>
      </x:c>
      <x:c r="J2925" t="str">
        <x:v>North America</x:v>
      </x:c>
      <x:c r="K2925" t="str">
        <x:v>USD</x:v>
      </x:c>
      <x:c r="L2925" t="str">
        <x:v>Tanqueray</x:v>
      </x:c>
      <x:c r="M2925" t="str">
        <x:v>Gin</x:v>
      </x:c>
      <x:c r="N2925" t="str">
        <x:v>On-Trade</x:v>
      </x:c>
      <x:c r="O2925" t="str">
        <x:v>Key Account</x:v>
      </x:c>
      <x:c r="P2925" t="str">
        <x:v>SR-025</x:v>
      </x:c>
      <x:c r="Q2925" s="16" t="n">
        <x:v>48</x:v>
      </x:c>
      <x:c r="R2925" s="17" t="n">
        <x:v>29.5</x:v>
      </x:c>
      <x:c r="S2925" s="18" t="n">
        <x:v>0.03</x:v>
      </x:c>
      <x:c r="T2925" s="17" t="n">
        <x:v>1415.96</x:v>
      </x:c>
      <x:c r="U2925" s="17" t="n">
        <x:v>1373.48</x:v>
      </x:c>
      <x:c r="V2925" s="17" t="n">
        <x:v>598.27</x:v>
      </x:c>
      <x:c r="W2925" s="17" t="n">
        <x:v>775.21</x:v>
      </x:c>
      <x:c r="X2925" s="18" t="n">
        <x:v>0.5644</x:v>
      </x:c>
      <x:c r="Y2925" s="17" t="n">
        <x:v>1277.21</x:v>
      </x:c>
      <x:c r="Z2925" s="18" t="n">
        <x:v>1.0754</x:v>
      </x:c>
      <x:c r="AA2925" s="18" t="n">
        <x:v>0.0693</x:v>
      </x:c>
      <x:c r="AB2925" t="str">
        <x:v>No</x:v>
      </x:c>
      <x:c r="AC2925" t="str">
        <x:v>Premium Core</x:v>
      </x:c>
      <x:c r="AD2925" s="18" t="n">
        <x:v>0.5644130238518217</x:v>
      </x:c>
      <x:c r="AE2925" s="18" t="n">
        <x:v>1.075375231950893</x:v>
      </x:c>
      <x:c r="AF2925" s="17" t="n">
        <x:v>96.26999999999998</x:v>
      </x:c>
      <x:c r="AG2925" s="18" t="n">
        <x:v>0.07537523195089295</x:v>
      </x:c>
      <x:c r="AH2925" t="str">
        <x:v>Above Target</x:v>
      </x:c>
    </x:row>
    <x:row r="2926">
      <x:c r="A2926" t="str">
        <x:v>TXN-002923</x:v>
      </x:c>
      <x:c r="B2926" s="14" t="d">
        <x:v>2024-07-07T00:00:00.000Z</x:v>
      </x:c>
      <x:c r="C2926" t="n">
        <x:v>2024</x:v>
      </x:c>
      <x:c r="D2926" t="str">
        <x:v>Q3</x:v>
      </x:c>
      <x:c r="E2926" t="n">
        <x:v>7</x:v>
      </x:c>
      <x:c r="F2926" t="str">
        <x:v>July</x:v>
      </x:c>
      <x:c r="G2926" s="15" t="d">
        <x:v>2024-07-01T00:00:00.000Z</x:v>
      </x:c>
      <x:c r="H2926" t="str">
        <x:v>2024-07</x:v>
      </x:c>
      <x:c r="I2926" t="str">
        <x:v>Spain</x:v>
      </x:c>
      <x:c r="J2926" t="str">
        <x:v>Europe</x:v>
      </x:c>
      <x:c r="K2926" t="str">
        <x:v>EUR</x:v>
      </x:c>
      <x:c r="L2926" t="str">
        <x:v>Don Julio</x:v>
      </x:c>
      <x:c r="M2926" t="str">
        <x:v>Tequila</x:v>
      </x:c>
      <x:c r="N2926" t="str">
        <x:v>Duty Free / Travel Retail</x:v>
      </x:c>
      <x:c r="O2926" t="str">
        <x:v>Hospitality Group</x:v>
      </x:c>
      <x:c r="P2926" t="str">
        <x:v>SR-050</x:v>
      </x:c>
      <x:c r="Q2926" s="16" t="n">
        <x:v>38</x:v>
      </x:c>
      <x:c r="R2926" s="17" t="n">
        <x:v>52.74</x:v>
      </x:c>
      <x:c r="S2926" s="18" t="n">
        <x:v>0.1</x:v>
      </x:c>
      <x:c r="T2926" s="17" t="n">
        <x:v>2003.98</x:v>
      </x:c>
      <x:c r="U2926" s="17" t="n">
        <x:v>1803.58</x:v>
      </x:c>
      <x:c r="V2926" s="17" t="n">
        <x:v>744.47</x:v>
      </x:c>
      <x:c r="W2926" s="17" t="n">
        <x:v>1059.11</x:v>
      </x:c>
      <x:c r="X2926" s="18" t="n">
        <x:v>0.5872</x:v>
      </x:c>
      <x:c r="Y2926" s="17" t="n">
        <x:v>2060.36</x:v>
      </x:c>
      <x:c r="Z2926" s="18" t="n">
        <x:v>0.8754</x:v>
      </x:c>
      <x:c r="AA2926" s="18" t="n">
        <x:v>0.0976</x:v>
      </x:c>
      <x:c r="AB2926" t="str">
        <x:v>Yes</x:v>
      </x:c>
      <x:c r="AC2926" t="str">
        <x:v>Luxury / Reserve</x:v>
      </x:c>
      <x:c r="AD2926" s="18" t="n">
        <x:v>0.5872265161512104</x:v>
      </x:c>
      <x:c r="AE2926" s="18" t="n">
        <x:v>0.8753712943369119</x:v>
      </x:c>
      <x:c r="AF2926" s="17" t="n">
        <x:v>-256.7800000000002</x:v>
      </x:c>
      <x:c r="AG2926" s="18" t="n">
        <x:v>-0.12462870566308809</x:v>
      </x:c>
      <x:c r="AH2926" t="str">
        <x:v>Below Target</x:v>
      </x:c>
    </x:row>
    <x:row r="2927">
      <x:c r="A2927" t="str">
        <x:v>TXN-002924</x:v>
      </x:c>
      <x:c r="B2927" s="14" t="d">
        <x:v>2025-10-06T00:00:00.000Z</x:v>
      </x:c>
      <x:c r="C2927" t="n">
        <x:v>2025</x:v>
      </x:c>
      <x:c r="D2927" t="str">
        <x:v>Q4</x:v>
      </x:c>
      <x:c r="E2927" t="n">
        <x:v>10</x:v>
      </x:c>
      <x:c r="F2927" t="str">
        <x:v>October</x:v>
      </x:c>
      <x:c r="G2927" s="15" t="d">
        <x:v>2025-10-01T00:00:00.000Z</x:v>
      </x:c>
      <x:c r="H2927" t="str">
        <x:v>2025-10</x:v>
      </x:c>
      <x:c r="I2927" t="str">
        <x:v>United States</x:v>
      </x:c>
      <x:c r="J2927" t="str">
        <x:v>North America</x:v>
      </x:c>
      <x:c r="K2927" t="str">
        <x:v>USD</x:v>
      </x:c>
      <x:c r="L2927" t="str">
        <x:v>Captain Morgan</x:v>
      </x:c>
      <x:c r="M2927" t="str">
        <x:v>Rum</x:v>
      </x:c>
      <x:c r="N2927" t="str">
        <x:v>Wholesale</x:v>
      </x:c>
      <x:c r="O2927" t="str">
        <x:v>Hospitality Group</x:v>
      </x:c>
      <x:c r="P2927" t="str">
        <x:v>SR-058</x:v>
      </x:c>
      <x:c r="Q2927" s="16" t="n">
        <x:v>136</x:v>
      </x:c>
      <x:c r="R2927" s="17" t="n">
        <x:v>17.5</x:v>
      </x:c>
      <x:c r="S2927" s="18" t="n">
        <x:v>0.03</x:v>
      </x:c>
      <x:c r="T2927" s="17" t="n">
        <x:v>2380.35</x:v>
      </x:c>
      <x:c r="U2927" s="17" t="n">
        <x:v>2308.94</x:v>
      </x:c>
      <x:c r="V2927" s="17" t="n">
        <x:v>1120.08</x:v>
      </x:c>
      <x:c r="W2927" s="17" t="n">
        <x:v>1188.86</x:v>
      </x:c>
      <x:c r="X2927" s="18" t="n">
        <x:v>0.5149</x:v>
      </x:c>
      <x:c r="Y2927" s="17" t="n">
        <x:v>2113.34</x:v>
      </x:c>
      <x:c r="Z2927" s="18" t="n">
        <x:v>1.0926</x:v>
      </x:c>
      <x:c r="AA2927" s="18" t="n">
        <x:v>0.0661</x:v>
      </x:c>
      <x:c r="AB2927" t="str">
        <x:v>No</x:v>
      </x:c>
      <x:c r="AC2927" t="str">
        <x:v>Core</x:v>
      </x:c>
      <x:c r="AD2927" s="18" t="n">
        <x:v>0.5148942804923471</x:v>
      </x:c>
      <x:c r="AE2927" s="18" t="n">
        <x:v>1.092554913075984</x:v>
      </x:c>
      <x:c r="AF2927" s="17" t="n">
        <x:v>195.5999999999999</x:v>
      </x:c>
      <x:c r="AG2927" s="18" t="n">
        <x:v>0.09255491307598394</x:v>
      </x:c>
      <x:c r="AH2927" t="str">
        <x:v>Above Target</x:v>
      </x:c>
    </x:row>
    <x:row r="2928">
      <x:c r="A2928" t="str">
        <x:v>TXN-002925</x:v>
      </x:c>
      <x:c r="B2928" s="14" t="d">
        <x:v>2026-01-14T00:00:00.000Z</x:v>
      </x:c>
      <x:c r="C2928" t="n">
        <x:v>2026</x:v>
      </x:c>
      <x:c r="D2928" t="str">
        <x:v>Q1</x:v>
      </x:c>
      <x:c r="E2928" t="n">
        <x:v>1</x:v>
      </x:c>
      <x:c r="F2928" t="str">
        <x:v>January</x:v>
      </x:c>
      <x:c r="G2928" s="15" t="d">
        <x:v>2026-01-01T00:00:00.000Z</x:v>
      </x:c>
      <x:c r="H2928" t="str">
        <x:v>2026-01</x:v>
      </x:c>
      <x:c r="I2928" t="str">
        <x:v>Ireland</x:v>
      </x:c>
      <x:c r="J2928" t="str">
        <x:v>Europe</x:v>
      </x:c>
      <x:c r="K2928" t="str">
        <x:v>EUR</x:v>
      </x:c>
      <x:c r="L2928" t="str">
        <x:v>Johnnie Walker</x:v>
      </x:c>
      <x:c r="M2928" t="str">
        <x:v>Scotch Whisky</x:v>
      </x:c>
      <x:c r="N2928" t="str">
        <x:v>Wholesale</x:v>
      </x:c>
      <x:c r="O2928" t="str">
        <x:v>Key Account</x:v>
      </x:c>
      <x:c r="P2928" t="str">
        <x:v>SR-027</x:v>
      </x:c>
      <x:c r="Q2928" s="16" t="n">
        <x:v>51</x:v>
      </x:c>
      <x:c r="R2928" s="17" t="n">
        <x:v>30.64</x:v>
      </x:c>
      <x:c r="S2928" s="18" t="n">
        <x:v>0.02</x:v>
      </x:c>
      <x:c r="T2928" s="17" t="n">
        <x:v>1562.75</x:v>
      </x:c>
      <x:c r="U2928" s="17" t="n">
        <x:v>1531.49</x:v>
      </x:c>
      <x:c r="V2928" s="17" t="n">
        <x:v>721.67</x:v>
      </x:c>
      <x:c r="W2928" s="17" t="n">
        <x:v>809.82</x:v>
      </x:c>
      <x:c r="X2928" s="18" t="n">
        <x:v>0.5288</x:v>
      </x:c>
      <x:c r="Y2928" s="17" t="n">
        <x:v>1488.97</x:v>
      </x:c>
      <x:c r="Z2928" s="18" t="n">
        <x:v>1.0286</x:v>
      </x:c>
      <x:c r="AA2928" s="18" t="n">
        <x:v>0.0709</x:v>
      </x:c>
      <x:c r="AB2928" t="str">
        <x:v>No</x:v>
      </x:c>
      <x:c r="AC2928" t="str">
        <x:v>Luxury / Reserve</x:v>
      </x:c>
      <x:c r="AD2928" s="18" t="n">
        <x:v>0.52877916277612</x:v>
      </x:c>
      <x:c r="AE2928" s="18" t="n">
        <x:v>1.0285566532569494</x:v>
      </x:c>
      <x:c r="AF2928" s="17" t="n">
        <x:v>42.51999999999998</x:v>
      </x:c>
      <x:c r="AG2928" s="18" t="n">
        <x:v>0.02855665325694942</x:v>
      </x:c>
      <x:c r="AH2928" t="str">
        <x:v>Above Target</x:v>
      </x:c>
    </x:row>
    <x:row r="2929">
      <x:c r="A2929" t="str">
        <x:v>TXN-002926</x:v>
      </x:c>
      <x:c r="B2929" s="14" t="d">
        <x:v>2025-05-29T00:00:00.000Z</x:v>
      </x:c>
      <x:c r="C2929" t="n">
        <x:v>2025</x:v>
      </x:c>
      <x:c r="D2929" t="str">
        <x:v>Q2</x:v>
      </x:c>
      <x:c r="E2929" t="n">
        <x:v>5</x:v>
      </x:c>
      <x:c r="F2929" t="str">
        <x:v>May</x:v>
      </x:c>
      <x:c r="G2929" s="15" t="d">
        <x:v>2025-05-01T00:00:00.000Z</x:v>
      </x:c>
      <x:c r="H2929" t="str">
        <x:v>2025-05</x:v>
      </x:c>
      <x:c r="I2929" t="str">
        <x:v>Singapore</x:v>
      </x:c>
      <x:c r="J2929" t="str">
        <x:v>Asia Pacific</x:v>
      </x:c>
      <x:c r="K2929" t="str">
        <x:v>SGD</x:v>
      </x:c>
      <x:c r="L2929" t="str">
        <x:v>Johnnie Walker</x:v>
      </x:c>
      <x:c r="M2929" t="str">
        <x:v>Scotch Whisky</x:v>
      </x:c>
      <x:c r="N2929" t="str">
        <x:v>Off-Trade</x:v>
      </x:c>
      <x:c r="O2929" t="str">
        <x:v>Hospitality Group</x:v>
      </x:c>
      <x:c r="P2929" t="str">
        <x:v>SR-001</x:v>
      </x:c>
      <x:c r="Q2929" s="16" t="n">
        <x:v>54</x:v>
      </x:c>
      <x:c r="R2929" s="17" t="n">
        <x:v>35.07</x:v>
      </x:c>
      <x:c r="S2929" s="18" t="n">
        <x:v>0</x:v>
      </x:c>
      <x:c r="T2929" s="17" t="n">
        <x:v>1893.54</x:v>
      </x:c>
      <x:c r="U2929" s="17" t="n">
        <x:v>1893.54</x:v>
      </x:c>
      <x:c r="V2929" s="17" t="n">
        <x:v>892.19</x:v>
      </x:c>
      <x:c r="W2929" s="17" t="n">
        <x:v>1001.34</x:v>
      </x:c>
      <x:c r="X2929" s="18" t="n">
        <x:v>0.5288</x:v>
      </x:c>
      <x:c r="Y2929" s="17" t="n">
        <x:v>1837.27</x:v>
      </x:c>
      <x:c r="Z2929" s="18" t="n">
        <x:v>1.0306</x:v>
      </x:c>
      <x:c r="AA2929" s="18" t="n">
        <x:v>0.0018</x:v>
      </x:c>
      <x:c r="AB2929" t="str">
        <x:v>No</x:v>
      </x:c>
      <x:c r="AC2929" t="str">
        <x:v>Luxury / Reserve</x:v>
      </x:c>
      <x:c r="AD2929" s="18" t="n">
        <x:v>0.5288190373585983</x:v>
      </x:c>
      <x:c r="AE2929" s="18" t="n">
        <x:v>1.0306269628307216</x:v>
      </x:c>
      <x:c r="AF2929" s="17" t="n">
        <x:v>56.26999999999998</x:v>
      </x:c>
      <x:c r="AG2929" s="18" t="n">
        <x:v>0.03062696283072166</x:v>
      </x:c>
      <x:c r="AH2929" t="str">
        <x:v>Above Target</x:v>
      </x:c>
    </x:row>
    <x:row r="2930">
      <x:c r="A2930" t="str">
        <x:v>TXN-002927</x:v>
      </x:c>
      <x:c r="B2930" s="14" t="d">
        <x:v>2023-06-16T00:00:00.000Z</x:v>
      </x:c>
      <x:c r="C2930" t="n">
        <x:v>2023</x:v>
      </x:c>
      <x:c r="D2930" t="str">
        <x:v>Q2</x:v>
      </x:c>
      <x:c r="E2930" t="n">
        <x:v>6</x:v>
      </x:c>
      <x:c r="F2930" t="str">
        <x:v>June</x:v>
      </x:c>
      <x:c r="G2930" s="15" t="d">
        <x:v>2023-06-01T00:00:00.000Z</x:v>
      </x:c>
      <x:c r="H2930" t="str">
        <x:v>2023-06</x:v>
      </x:c>
      <x:c r="I2930" t="str">
        <x:v>United Kingdom</x:v>
      </x:c>
      <x:c r="J2930" t="str">
        <x:v>Europe</x:v>
      </x:c>
      <x:c r="K2930" t="str">
        <x:v>GBP</x:v>
      </x:c>
      <x:c r="L2930" t="str">
        <x:v>Guinness</x:v>
      </x:c>
      <x:c r="M2930" t="str">
        <x:v>Beer / Stout</x:v>
      </x:c>
      <x:c r="N2930" t="str">
        <x:v>E-commerce</x:v>
      </x:c>
      <x:c r="O2930" t="str">
        <x:v>Distributor</x:v>
      </x:c>
      <x:c r="P2930" t="str">
        <x:v>SR-048</x:v>
      </x:c>
      <x:c r="Q2930" s="16" t="n">
        <x:v>57</x:v>
      </x:c>
      <x:c r="R2930" s="17" t="n">
        <x:v>8.37</x:v>
      </x:c>
      <x:c r="S2930" s="18" t="n">
        <x:v>0.02</x:v>
      </x:c>
      <x:c r="T2930" s="17" t="n">
        <x:v>477.28</x:v>
      </x:c>
      <x:c r="U2930" s="17" t="n">
        <x:v>467.74</x:v>
      </x:c>
      <x:c r="V2930" s="17" t="n">
        <x:v>233.58</x:v>
      </x:c>
      <x:c r="W2930" s="17" t="n">
        <x:v>234.16</x:v>
      </x:c>
      <x:c r="X2930" s="18" t="n">
        <x:v>0.5006</x:v>
      </x:c>
      <x:c r="Y2930" s="17" t="n">
        <x:v>522.83</x:v>
      </x:c>
      <x:c r="Z2930" s="18" t="n">
        <x:v>0.8946</x:v>
      </x:c>
      <x:c r="AA2930" s="18" t="n">
        <x:v>0.0194</x:v>
      </x:c>
      <x:c r="AB2930" t="str">
        <x:v>No</x:v>
      </x:c>
      <x:c r="AC2930" t="str">
        <x:v>Core</x:v>
      </x:c>
      <x:c r="AD2930" s="18" t="n">
        <x:v>0.5006200025655279</x:v>
      </x:c>
      <x:c r="AE2930" s="18" t="n">
        <x:v>0.8946311420538224</x:v>
      </x:c>
      <x:c r="AF2930" s="17" t="n">
        <x:v>-55.09000000000003</x:v>
      </x:c>
      <x:c r="AG2930" s="18" t="n">
        <x:v>-0.10536885794617759</x:v>
      </x:c>
      <x:c r="AH2930" t="str">
        <x:v>Below Target</x:v>
      </x:c>
    </x:row>
    <x:row r="2931">
      <x:c r="A2931" t="str">
        <x:v>TXN-002928</x:v>
      </x:c>
      <x:c r="B2931" s="14" t="d">
        <x:v>2025-07-26T00:00:00.000Z</x:v>
      </x:c>
      <x:c r="C2931" t="n">
        <x:v>2025</x:v>
      </x:c>
      <x:c r="D2931" t="str">
        <x:v>Q3</x:v>
      </x:c>
      <x:c r="E2931" t="n">
        <x:v>7</x:v>
      </x:c>
      <x:c r="F2931" t="str">
        <x:v>July</x:v>
      </x:c>
      <x:c r="G2931" s="15" t="d">
        <x:v>2025-07-01T00:00:00.000Z</x:v>
      </x:c>
      <x:c r="H2931" t="str">
        <x:v>2025-07</x:v>
      </x:c>
      <x:c r="I2931" t="str">
        <x:v>Australia</x:v>
      </x:c>
      <x:c r="J2931" t="str">
        <x:v>Asia Pacific</x:v>
      </x:c>
      <x:c r="K2931" t="str">
        <x:v>AUD</x:v>
      </x:c>
      <x:c r="L2931" t="str">
        <x:v>Don Julio</x:v>
      </x:c>
      <x:c r="M2931" t="str">
        <x:v>Tequila</x:v>
      </x:c>
      <x:c r="N2931" t="str">
        <x:v>Off-Trade</x:v>
      </x:c>
      <x:c r="O2931" t="str">
        <x:v>Hospitality Group</x:v>
      </x:c>
      <x:c r="P2931" t="str">
        <x:v>SR-052</x:v>
      </x:c>
      <x:c r="Q2931" s="16" t="n">
        <x:v>47</x:v>
      </x:c>
      <x:c r="R2931" s="17" t="n">
        <x:v>43.77</x:v>
      </x:c>
      <x:c r="S2931" s="18" t="n">
        <x:v>0</x:v>
      </x:c>
      <x:c r="T2931" s="17" t="n">
        <x:v>2057.14</x:v>
      </x:c>
      <x:c r="U2931" s="17" t="n">
        <x:v>2057.14</x:v>
      </x:c>
      <x:c r="V2931" s="17" t="n">
        <x:v>820.03</x:v>
      </x:c>
      <x:c r="W2931" s="17" t="n">
        <x:v>1237.11</x:v>
      </x:c>
      <x:c r="X2931" s="18" t="n">
        <x:v>0.6014</x:v>
      </x:c>
      <x:c r="Y2931" s="17" t="n">
        <x:v>2179.99</x:v>
      </x:c>
      <x:c r="Z2931" s="18" t="n">
        <x:v>0.9436</x:v>
      </x:c>
      <x:c r="AA2931" s="18" t="n">
        <x:v>0.085</x:v>
      </x:c>
      <x:c r="AB2931" t="str">
        <x:v>No</x:v>
      </x:c>
      <x:c r="AC2931" t="str">
        <x:v>Luxury / Reserve</x:v>
      </x:c>
      <x:c r="AD2931" s="18" t="n">
        <x:v>0.6013737519079887</x:v>
      </x:c>
      <x:c r="AE2931" s="18" t="n">
        <x:v>0.943646530488672</x:v>
      </x:c>
      <x:c r="AF2931" s="17" t="n">
        <x:v>-122.84999999999991</x:v>
      </x:c>
      <x:c r="AG2931" s="18" t="n">
        <x:v>-0.056353469511328</x:v>
      </x:c>
      <x:c r="AH2931" t="str">
        <x:v>Below Target</x:v>
      </x:c>
    </x:row>
    <x:row r="2932">
      <x:c r="A2932" t="str">
        <x:v>TXN-002929</x:v>
      </x:c>
      <x:c r="B2932" s="14" t="d">
        <x:v>2023-11-08T00:00:00.000Z</x:v>
      </x:c>
      <x:c r="C2932" t="n">
        <x:v>2023</x:v>
      </x:c>
      <x:c r="D2932" t="str">
        <x:v>Q4</x:v>
      </x:c>
      <x:c r="E2932" t="n">
        <x:v>11</x:v>
      </x:c>
      <x:c r="F2932" t="str">
        <x:v>November</x:v>
      </x:c>
      <x:c r="G2932" s="15" t="d">
        <x:v>2023-11-01T00:00:00.000Z</x:v>
      </x:c>
      <x:c r="H2932" t="str">
        <x:v>2023-11</x:v>
      </x:c>
      <x:c r="I2932" t="str">
        <x:v>France</x:v>
      </x:c>
      <x:c r="J2932" t="str">
        <x:v>Europe</x:v>
      </x:c>
      <x:c r="K2932" t="str">
        <x:v>EUR</x:v>
      </x:c>
      <x:c r="L2932" t="str">
        <x:v>Johnnie Walker</x:v>
      </x:c>
      <x:c r="M2932" t="str">
        <x:v>Scotch Whisky</x:v>
      </x:c>
      <x:c r="N2932" t="str">
        <x:v>Wholesale</x:v>
      </x:c>
      <x:c r="O2932" t="str">
        <x:v>Hospitality Group</x:v>
      </x:c>
      <x:c r="P2932" t="str">
        <x:v>SR-054</x:v>
      </x:c>
      <x:c r="Q2932" s="16" t="n">
        <x:v>82</x:v>
      </x:c>
      <x:c r="R2932" s="17" t="n">
        <x:v>32.12</x:v>
      </x:c>
      <x:c r="S2932" s="18" t="n">
        <x:v>0.02</x:v>
      </x:c>
      <x:c r="T2932" s="17" t="n">
        <x:v>2634</x:v>
      </x:c>
      <x:c r="U2932" s="17" t="n">
        <x:v>2581.32</x:v>
      </x:c>
      <x:c r="V2932" s="17" t="n">
        <x:v>1079.33</x:v>
      </x:c>
      <x:c r="W2932" s="17" t="n">
        <x:v>1501.98</x:v>
      </x:c>
      <x:c r="X2932" s="18" t="n">
        <x:v>0.5819</x:v>
      </x:c>
      <x:c r="Y2932" s="17" t="n">
        <x:v>2885.51</x:v>
      </x:c>
      <x:c r="Z2932" s="18" t="n">
        <x:v>0.8946</x:v>
      </x:c>
      <x:c r="AA2932" s="18" t="n">
        <x:v>0.0903</x:v>
      </x:c>
      <x:c r="AB2932" t="str">
        <x:v>No</x:v>
      </x:c>
      <x:c r="AC2932" t="str">
        <x:v>Luxury / Reserve</x:v>
      </x:c>
      <x:c r="AD2932" s="18" t="n">
        <x:v>0.5818650922783691</x:v>
      </x:c>
      <x:c r="AE2932" s="18" t="n">
        <x:v>0.8945801608727747</x:v>
      </x:c>
      <x:c r="AF2932" s="17" t="n">
        <x:v>-304.19000000000005</x:v>
      </x:c>
      <x:c r="AG2932" s="18" t="n">
        <x:v>-0.10541983912722536</x:v>
      </x:c>
      <x:c r="AH2932" t="str">
        <x:v>Below Target</x:v>
      </x:c>
    </x:row>
    <x:row r="2933">
      <x:c r="A2933" t="str">
        <x:v>TXN-002930</x:v>
      </x:c>
      <x:c r="B2933" s="14" t="d">
        <x:v>2024-11-15T00:00:00.000Z</x:v>
      </x:c>
      <x:c r="C2933" t="n">
        <x:v>2024</x:v>
      </x:c>
      <x:c r="D2933" t="str">
        <x:v>Q4</x:v>
      </x:c>
      <x:c r="E2933" t="n">
        <x:v>11</x:v>
      </x:c>
      <x:c r="F2933" t="str">
        <x:v>November</x:v>
      </x:c>
      <x:c r="G2933" s="15" t="d">
        <x:v>2024-11-01T00:00:00.000Z</x:v>
      </x:c>
      <x:c r="H2933" t="str">
        <x:v>2024-11</x:v>
      </x:c>
      <x:c r="I2933" t="str">
        <x:v>Germany</x:v>
      </x:c>
      <x:c r="J2933" t="str">
        <x:v>Europe</x:v>
      </x:c>
      <x:c r="K2933" t="str">
        <x:v>EUR</x:v>
      </x:c>
      <x:c r="L2933" t="str">
        <x:v>Cîroc</x:v>
      </x:c>
      <x:c r="M2933" t="str">
        <x:v>Vodka</x:v>
      </x:c>
      <x:c r="N2933" t="str">
        <x:v>Off-Trade</x:v>
      </x:c>
      <x:c r="O2933" t="str">
        <x:v>Key Account</x:v>
      </x:c>
      <x:c r="P2933" t="str">
        <x:v>SR-041</x:v>
      </x:c>
      <x:c r="Q2933" s="16" t="n">
        <x:v>24</x:v>
      </x:c>
      <x:c r="R2933" s="17" t="n">
        <x:v>35.07</x:v>
      </x:c>
      <x:c r="S2933" s="18" t="n">
        <x:v>0</x:v>
      </x:c>
      <x:c r="T2933" s="17" t="n">
        <x:v>841.59</x:v>
      </x:c>
      <x:c r="U2933" s="17" t="n">
        <x:v>841.59</x:v>
      </x:c>
      <x:c r="V2933" s="17" t="n">
        <x:v>382.92</x:v>
      </x:c>
      <x:c r="W2933" s="17" t="n">
        <x:v>458.67</x:v>
      </x:c>
      <x:c r="X2933" s="18" t="n">
        <x:v>0.545</x:v>
      </x:c>
      <x:c r="Y2933" s="17" t="n">
        <x:v>864.81</x:v>
      </x:c>
      <x:c r="Z2933" s="18" t="n">
        <x:v>0.9731</x:v>
      </x:c>
      <x:c r="AA2933" s="18" t="n">
        <x:v>0.0495</x:v>
      </x:c>
      <x:c r="AB2933" t="str">
        <x:v>No</x:v>
      </x:c>
      <x:c r="AC2933" t="str">
        <x:v>Luxury / Reserve</x:v>
      </x:c>
      <x:c r="AD2933" s="18" t="n">
        <x:v>0.5450040993833102</x:v>
      </x:c>
      <x:c r="AE2933" s="18" t="n">
        <x:v>0.9731501717140182</x:v>
      </x:c>
      <x:c r="AF2933" s="17" t="n">
        <x:v>-23.219999999999914</x:v>
      </x:c>
      <x:c r="AG2933" s="18" t="n">
        <x:v>-0.026849828285981793</x:v>
      </x:c>
      <x:c r="AH2933" t="str">
        <x:v>Below Target</x:v>
      </x:c>
    </x:row>
    <x:row r="2934">
      <x:c r="A2934" t="str">
        <x:v>TXN-002931</x:v>
      </x:c>
      <x:c r="B2934" s="14" t="d">
        <x:v>2025-05-05T00:00:00.000Z</x:v>
      </x:c>
      <x:c r="C2934" t="n">
        <x:v>2025</x:v>
      </x:c>
      <x:c r="D2934" t="str">
        <x:v>Q2</x:v>
      </x:c>
      <x:c r="E2934" t="n">
        <x:v>5</x:v>
      </x:c>
      <x:c r="F2934" t="str">
        <x:v>May</x:v>
      </x:c>
      <x:c r="G2934" s="15" t="d">
        <x:v>2025-05-01T00:00:00.000Z</x:v>
      </x:c>
      <x:c r="H2934" t="str">
        <x:v>2025-05</x:v>
      </x:c>
      <x:c r="I2934" t="str">
        <x:v>Ireland</x:v>
      </x:c>
      <x:c r="J2934" t="str">
        <x:v>Europe</x:v>
      </x:c>
      <x:c r="K2934" t="str">
        <x:v>EUR</x:v>
      </x:c>
      <x:c r="L2934" t="str">
        <x:v>Guinness</x:v>
      </x:c>
      <x:c r="M2934" t="str">
        <x:v>Beer / Stout</x:v>
      </x:c>
      <x:c r="N2934" t="str">
        <x:v>Duty Free / Travel Retail</x:v>
      </x:c>
      <x:c r="O2934" t="str">
        <x:v>Hospitality Group</x:v>
      </x:c>
      <x:c r="P2934" t="str">
        <x:v>SR-030</x:v>
      </x:c>
      <x:c r="Q2934" s="16" t="n">
        <x:v>40</x:v>
      </x:c>
      <x:c r="R2934" s="17" t="n">
        <x:v>8.41</x:v>
      </x:c>
      <x:c r="S2934" s="18" t="n">
        <x:v>0.12</x:v>
      </x:c>
      <x:c r="T2934" s="17" t="n">
        <x:v>336.55</x:v>
      </x:c>
      <x:c r="U2934" s="17" t="n">
        <x:v>296.16</x:v>
      </x:c>
      <x:c r="V2934" s="17" t="n">
        <x:v>158.25</x:v>
      </x:c>
      <x:c r="W2934" s="17" t="n">
        <x:v>137.91</x:v>
      </x:c>
      <x:c r="X2934" s="18" t="n">
        <x:v>0.4657</x:v>
      </x:c>
      <x:c r="Y2934" s="17" t="n">
        <x:v>283.51</x:v>
      </x:c>
      <x:c r="Z2934" s="18" t="n">
        <x:v>1.0446</x:v>
      </x:c>
      <x:c r="AA2934" s="18" t="n">
        <x:v>0.0939</x:v>
      </x:c>
      <x:c r="AB2934" t="str">
        <x:v>Yes</x:v>
      </x:c>
      <x:c r="AC2934" t="str">
        <x:v>Core</x:v>
      </x:c>
      <x:c r="AD2934" s="18" t="n">
        <x:v>0.465660453808752</x:v>
      </x:c>
      <x:c r="AE2934" s="18" t="n">
        <x:v>1.0446192374166696</x:v>
      </x:c>
      <x:c r="AF2934" s="17" t="n">
        <x:v>12.650000000000034</x:v>
      </x:c>
      <x:c r="AG2934" s="18" t="n">
        <x:v>0.044619237416669726</x:v>
      </x:c>
      <x:c r="AH2934" t="str">
        <x:v>Above Target</x:v>
      </x:c>
    </x:row>
    <x:row r="2935">
      <x:c r="A2935" t="str">
        <x:v>TXN-002932</x:v>
      </x:c>
      <x:c r="B2935" s="14" t="d">
        <x:v>2023-04-29T00:00:00.000Z</x:v>
      </x:c>
      <x:c r="C2935" t="n">
        <x:v>2023</x:v>
      </x:c>
      <x:c r="D2935" t="str">
        <x:v>Q2</x:v>
      </x:c>
      <x:c r="E2935" t="n">
        <x:v>4</x:v>
      </x:c>
      <x:c r="F2935" t="str">
        <x:v>April</x:v>
      </x:c>
      <x:c r="G2935" s="15" t="d">
        <x:v>2023-04-01T00:00:00.000Z</x:v>
      </x:c>
      <x:c r="H2935" t="str">
        <x:v>2023-04</x:v>
      </x:c>
      <x:c r="I2935" t="str">
        <x:v>United States</x:v>
      </x:c>
      <x:c r="J2935" t="str">
        <x:v>North America</x:v>
      </x:c>
      <x:c r="K2935" t="str">
        <x:v>USD</x:v>
      </x:c>
      <x:c r="L2935" t="str">
        <x:v>Johnnie Walker</x:v>
      </x:c>
      <x:c r="M2935" t="str">
        <x:v>Scotch Whisky</x:v>
      </x:c>
      <x:c r="N2935" t="str">
        <x:v>On-Trade</x:v>
      </x:c>
      <x:c r="O2935" t="str">
        <x:v>Hospitality Group</x:v>
      </x:c>
      <x:c r="P2935" t="str">
        <x:v>SR-019</x:v>
      </x:c>
      <x:c r="Q2935" s="16" t="n">
        <x:v>115</x:v>
      </x:c>
      <x:c r="R2935" s="17" t="n">
        <x:v>38.28</x:v>
      </x:c>
      <x:c r="S2935" s="18" t="n">
        <x:v>0.02</x:v>
      </x:c>
      <x:c r="T2935" s="17" t="n">
        <x:v>4402.5</x:v>
      </x:c>
      <x:c r="U2935" s="17" t="n">
        <x:v>4314.45</x:v>
      </x:c>
      <x:c r="V2935" s="17" t="n">
        <x:v>1934.81</x:v>
      </x:c>
      <x:c r="W2935" s="17" t="n">
        <x:v>2379.64</x:v>
      </x:c>
      <x:c r="X2935" s="18" t="n">
        <x:v>0.5516</x:v>
      </x:c>
      <x:c r="Y2935" s="17" t="n">
        <x:v>4110.42</x:v>
      </x:c>
      <x:c r="Z2935" s="18" t="n">
        <x:v>1.0496</x:v>
      </x:c>
      <x:c r="AA2935" s="18" t="n">
        <x:v>0.0514</x:v>
      </x:c>
      <x:c r="AB2935" t="str">
        <x:v>No</x:v>
      </x:c>
      <x:c r="AC2935" t="str">
        <x:v>Luxury / Reserve</x:v>
      </x:c>
      <x:c r="AD2935" s="18" t="n">
        <x:v>0.5515511826536407</x:v>
      </x:c>
      <x:c r="AE2935" s="18" t="n">
        <x:v>1.0496372633453515</x:v>
      </x:c>
      <x:c r="AF2935" s="17" t="n">
        <x:v>204.02999999999975</x:v>
      </x:c>
      <x:c r="AG2935" s="18" t="n">
        <x:v>0.049637263345351505</x:v>
      </x:c>
      <x:c r="AH2935" t="str">
        <x:v>Above Target</x:v>
      </x:c>
    </x:row>
    <x:row r="2936">
      <x:c r="A2936" t="str">
        <x:v>TXN-002933</x:v>
      </x:c>
      <x:c r="B2936" s="14" t="d">
        <x:v>2025-04-24T00:00:00.000Z</x:v>
      </x:c>
      <x:c r="C2936" t="n">
        <x:v>2025</x:v>
      </x:c>
      <x:c r="D2936" t="str">
        <x:v>Q2</x:v>
      </x:c>
      <x:c r="E2936" t="n">
        <x:v>4</x:v>
      </x:c>
      <x:c r="F2936" t="str">
        <x:v>April</x:v>
      </x:c>
      <x:c r="G2936" s="15" t="d">
        <x:v>2025-04-01T00:00:00.000Z</x:v>
      </x:c>
      <x:c r="H2936" t="str">
        <x:v>2025-04</x:v>
      </x:c>
      <x:c r="I2936" t="str">
        <x:v>United States</x:v>
      </x:c>
      <x:c r="J2936" t="str">
        <x:v>North America</x:v>
      </x:c>
      <x:c r="K2936" t="str">
        <x:v>USD</x:v>
      </x:c>
      <x:c r="L2936" t="str">
        <x:v>Baileys</x:v>
      </x:c>
      <x:c r="M2936" t="str">
        <x:v>Liqueur</x:v>
      </x:c>
      <x:c r="N2936" t="str">
        <x:v>Off-Trade</x:v>
      </x:c>
      <x:c r="O2936" t="str">
        <x:v>Key Account</x:v>
      </x:c>
      <x:c r="P2936" t="str">
        <x:v>SR-002</x:v>
      </x:c>
      <x:c r="Q2936" s="16" t="n">
        <x:v>94</x:v>
      </x:c>
      <x:c r="R2936" s="17" t="n">
        <x:v>18.99</x:v>
      </x:c>
      <x:c r="S2936" s="18" t="n">
        <x:v>0</x:v>
      </x:c>
      <x:c r="T2936" s="17" t="n">
        <x:v>1785.36</x:v>
      </x:c>
      <x:c r="U2936" s="17" t="n">
        <x:v>1785.36</x:v>
      </x:c>
      <x:c r="V2936" s="17" t="n">
        <x:v>865.06</x:v>
      </x:c>
      <x:c r="W2936" s="17" t="n">
        <x:v>920.3</x:v>
      </x:c>
      <x:c r="X2936" s="18" t="n">
        <x:v>0.5155</x:v>
      </x:c>
      <x:c r="Y2936" s="17" t="n">
        <x:v>2007.34</x:v>
      </x:c>
      <x:c r="Z2936" s="18" t="n">
        <x:v>0.8894</x:v>
      </x:c>
      <x:c r="AA2936" s="18" t="n">
        <x:v>0.0401</x:v>
      </x:c>
      <x:c r="AB2936" t="str">
        <x:v>No</x:v>
      </x:c>
      <x:c r="AC2936" t="str">
        <x:v>Core</x:v>
      </x:c>
      <x:c r="AD2936" s="18" t="n">
        <x:v>0.5154702693014294</x:v>
      </x:c>
      <x:c r="AE2936" s="18" t="n">
        <x:v>0.8894158438530593</x:v>
      </x:c>
      <x:c r="AF2936" s="17" t="n">
        <x:v>-221.98000000000002</x:v>
      </x:c>
      <x:c r="AG2936" s="18" t="n">
        <x:v>-0.11058415614694074</x:v>
      </x:c>
      <x:c r="AH2936" t="str">
        <x:v>Below Target</x:v>
      </x:c>
    </x:row>
    <x:row r="2937">
      <x:c r="A2937" t="str">
        <x:v>TXN-002934</x:v>
      </x:c>
      <x:c r="B2937" s="14" t="d">
        <x:v>2025-11-16T00:00:00.000Z</x:v>
      </x:c>
      <x:c r="C2937" t="n">
        <x:v>2025</x:v>
      </x:c>
      <x:c r="D2937" t="str">
        <x:v>Q4</x:v>
      </x:c>
      <x:c r="E2937" t="n">
        <x:v>11</x:v>
      </x:c>
      <x:c r="F2937" t="str">
        <x:v>November</x:v>
      </x:c>
      <x:c r="G2937" s="15" t="d">
        <x:v>2025-11-01T00:00:00.000Z</x:v>
      </x:c>
      <x:c r="H2937" t="str">
        <x:v>2025-11</x:v>
      </x:c>
      <x:c r="I2937" t="str">
        <x:v>South Africa</x:v>
      </x:c>
      <x:c r="J2937" t="str">
        <x:v>Africa</x:v>
      </x:c>
      <x:c r="K2937" t="str">
        <x:v>ZAR</x:v>
      </x:c>
      <x:c r="L2937" t="str">
        <x:v>Tanqueray</x:v>
      </x:c>
      <x:c r="M2937" t="str">
        <x:v>Gin</x:v>
      </x:c>
      <x:c r="N2937" t="str">
        <x:v>Off-Trade</x:v>
      </x:c>
      <x:c r="O2937" t="str">
        <x:v>Hospitality Group</x:v>
      </x:c>
      <x:c r="P2937" t="str">
        <x:v>SR-034</x:v>
      </x:c>
      <x:c r="Q2937" s="16" t="n">
        <x:v>35</x:v>
      </x:c>
      <x:c r="R2937" s="17" t="n">
        <x:v>25.3</x:v>
      </x:c>
      <x:c r="S2937" s="18" t="n">
        <x:v>0.03</x:v>
      </x:c>
      <x:c r="T2937" s="17" t="n">
        <x:v>885.38</x:v>
      </x:c>
      <x:c r="U2937" s="17" t="n">
        <x:v>858.82</x:v>
      </x:c>
      <x:c r="V2937" s="17" t="n">
        <x:v>374.41</x:v>
      </x:c>
      <x:c r="W2937" s="17" t="n">
        <x:v>484.41</x:v>
      </x:c>
      <x:c r="X2937" s="18" t="n">
        <x:v>0.564</x:v>
      </x:c>
      <x:c r="Y2937" s="17" t="n">
        <x:v>874.6</x:v>
      </x:c>
      <x:c r="Z2937" s="18" t="n">
        <x:v>0.982</x:v>
      </x:c>
      <x:c r="AA2937" s="18" t="n">
        <x:v>0.0578</x:v>
      </x:c>
      <x:c r="AB2937" t="str">
        <x:v>No</x:v>
      </x:c>
      <x:c r="AC2937" t="str">
        <x:v>Premium Core</x:v>
      </x:c>
      <x:c r="AD2937" s="18" t="n">
        <x:v>0.5640413590740784</x:v>
      </x:c>
      <x:c r="AE2937" s="18" t="n">
        <x:v>0.981957466270295</x:v>
      </x:c>
      <x:c r="AF2937" s="17" t="n">
        <x:v>-15.779999999999973</x:v>
      </x:c>
      <x:c r="AG2937" s="18" t="n">
        <x:v>-0.018042533729704976</x:v>
      </x:c>
      <x:c r="AH2937" t="str">
        <x:v>Below Target</x:v>
      </x:c>
    </x:row>
    <x:row r="2938">
      <x:c r="A2938" t="str">
        <x:v>TXN-002935</x:v>
      </x:c>
      <x:c r="B2938" s="14" t="d">
        <x:v>2025-03-13T00:00:00.000Z</x:v>
      </x:c>
      <x:c r="C2938" t="n">
        <x:v>2025</x:v>
      </x:c>
      <x:c r="D2938" t="str">
        <x:v>Q1</x:v>
      </x:c>
      <x:c r="E2938" t="n">
        <x:v>3</x:v>
      </x:c>
      <x:c r="F2938" t="str">
        <x:v>March</x:v>
      </x:c>
      <x:c r="G2938" s="15" t="d">
        <x:v>2025-03-01T00:00:00.000Z</x:v>
      </x:c>
      <x:c r="H2938" t="str">
        <x:v>2025-03</x:v>
      </x:c>
      <x:c r="I2938" t="str">
        <x:v>Canada</x:v>
      </x:c>
      <x:c r="J2938" t="str">
        <x:v>North America</x:v>
      </x:c>
      <x:c r="K2938" t="str">
        <x:v>CAD</x:v>
      </x:c>
      <x:c r="L2938" t="str">
        <x:v>Tanqueray</x:v>
      </x:c>
      <x:c r="M2938" t="str">
        <x:v>Gin</x:v>
      </x:c>
      <x:c r="N2938" t="str">
        <x:v>On-Trade</x:v>
      </x:c>
      <x:c r="O2938" t="str">
        <x:v>Distributor</x:v>
      </x:c>
      <x:c r="P2938" t="str">
        <x:v>SR-058</x:v>
      </x:c>
      <x:c r="Q2938" s="16" t="n">
        <x:v>76</x:v>
      </x:c>
      <x:c r="R2938" s="17" t="n">
        <x:v>32.61</x:v>
      </x:c>
      <x:c r="S2938" s="18" t="n">
        <x:v>0</x:v>
      </x:c>
      <x:c r="T2938" s="17" t="n">
        <x:v>2478.33</x:v>
      </x:c>
      <x:c r="U2938" s="17" t="n">
        <x:v>2478.33</x:v>
      </x:c>
      <x:c r="V2938" s="17" t="n">
        <x:v>1038.04</x:v>
      </x:c>
      <x:c r="W2938" s="17" t="n">
        <x:v>1440.29</x:v>
      </x:c>
      <x:c r="X2938" s="18" t="n">
        <x:v>0.5812</x:v>
      </x:c>
      <x:c r="Y2938" s="17" t="n">
        <x:v>2597.71</x:v>
      </x:c>
      <x:c r="Z2938" s="18" t="n">
        <x:v>0.954</x:v>
      </x:c>
      <x:c r="AA2938" s="18" t="n">
        <x:v>0.0287</x:v>
      </x:c>
      <x:c r="AB2938" t="str">
        <x:v>No</x:v>
      </x:c>
      <x:c r="AC2938" t="str">
        <x:v>Premium Core</x:v>
      </x:c>
      <x:c r="AD2938" s="18" t="n">
        <x:v>0.5811534380005892</x:v>
      </x:c>
      <x:c r="AE2938" s="18" t="n">
        <x:v>0.954044138876164</x:v>
      </x:c>
      <x:c r="AF2938" s="17" t="n">
        <x:v>-119.38000000000011</x:v>
      </x:c>
      <x:c r="AG2938" s="18" t="n">
        <x:v>-0.04595586112383603</x:v>
      </x:c>
      <x:c r="AH2938" t="str">
        <x:v>Below Target</x:v>
      </x:c>
    </x:row>
    <x:row r="2939">
      <x:c r="A2939" t="str">
        <x:v>TXN-002936</x:v>
      </x:c>
      <x:c r="B2939" s="14" t="d">
        <x:v>2024-10-26T00:00:00.000Z</x:v>
      </x:c>
      <x:c r="C2939" t="n">
        <x:v>2024</x:v>
      </x:c>
      <x:c r="D2939" t="str">
        <x:v>Q4</x:v>
      </x:c>
      <x:c r="E2939" t="n">
        <x:v>10</x:v>
      </x:c>
      <x:c r="F2939" t="str">
        <x:v>October</x:v>
      </x:c>
      <x:c r="G2939" s="15" t="d">
        <x:v>2024-10-01T00:00:00.000Z</x:v>
      </x:c>
      <x:c r="H2939" t="str">
        <x:v>2024-10</x:v>
      </x:c>
      <x:c r="I2939" t="str">
        <x:v>France</x:v>
      </x:c>
      <x:c r="J2939" t="str">
        <x:v>Europe</x:v>
      </x:c>
      <x:c r="K2939" t="str">
        <x:v>EUR</x:v>
      </x:c>
      <x:c r="L2939" t="str">
        <x:v>Cîroc</x:v>
      </x:c>
      <x:c r="M2939" t="str">
        <x:v>Vodka</x:v>
      </x:c>
      <x:c r="N2939" t="str">
        <x:v>Off-Trade</x:v>
      </x:c>
      <x:c r="O2939" t="str">
        <x:v>Distributor</x:v>
      </x:c>
      <x:c r="P2939" t="str">
        <x:v>SR-021</x:v>
      </x:c>
      <x:c r="Q2939" s="16" t="n">
        <x:v>16</x:v>
      </x:c>
      <x:c r="R2939" s="17" t="n">
        <x:v>34.54</x:v>
      </x:c>
      <x:c r="S2939" s="18" t="n">
        <x:v>0.02</x:v>
      </x:c>
      <x:c r="T2939" s="17" t="n">
        <x:v>552.58</x:v>
      </x:c>
      <x:c r="U2939" s="17" t="n">
        <x:v>541.53</x:v>
      </x:c>
      <x:c r="V2939" s="17" t="n">
        <x:v>242.61</x:v>
      </x:c>
      <x:c r="W2939" s="17" t="n">
        <x:v>298.92</x:v>
      </x:c>
      <x:c r="X2939" s="18" t="n">
        <x:v>0.552</x:v>
      </x:c>
      <x:c r="Y2939" s="17" t="n">
        <x:v>580.01</x:v>
      </x:c>
      <x:c r="Z2939" s="18" t="n">
        <x:v>0.9337</x:v>
      </x:c>
      <x:c r="AA2939" s="18" t="n">
        <x:v>-0.0245</x:v>
      </x:c>
      <x:c r="AB2939" t="str">
        <x:v>No</x:v>
      </x:c>
      <x:c r="AC2939" t="str">
        <x:v>Luxury / Reserve</x:v>
      </x:c>
      <x:c r="AD2939" s="18" t="n">
        <x:v>0.551991579413883</x:v>
      </x:c>
      <x:c r="AE2939" s="18" t="n">
        <x:v>0.9336563162704091</x:v>
      </x:c>
      <x:c r="AF2939" s="17" t="n">
        <x:v>-38.48000000000002</x:v>
      </x:c>
      <x:c r="AG2939" s="18" t="n">
        <x:v>-0.0663436837295909</x:v>
      </x:c>
      <x:c r="AH2939" t="str">
        <x:v>Below Target</x:v>
      </x:c>
    </x:row>
    <x:row r="2940">
      <x:c r="A2940" t="str">
        <x:v>TXN-002937</x:v>
      </x:c>
      <x:c r="B2940" s="14" t="d">
        <x:v>2025-02-21T00:00:00.000Z</x:v>
      </x:c>
      <x:c r="C2940" t="n">
        <x:v>2025</x:v>
      </x:c>
      <x:c r="D2940" t="str">
        <x:v>Q1</x:v>
      </x:c>
      <x:c r="E2940" t="n">
        <x:v>2</x:v>
      </x:c>
      <x:c r="F2940" t="str">
        <x:v>February</x:v>
      </x:c>
      <x:c r="G2940" s="15" t="d">
        <x:v>2025-02-01T00:00:00.000Z</x:v>
      </x:c>
      <x:c r="H2940" t="str">
        <x:v>2025-02</x:v>
      </x:c>
      <x:c r="I2940" t="str">
        <x:v>United States</x:v>
      </x:c>
      <x:c r="J2940" t="str">
        <x:v>North America</x:v>
      </x:c>
      <x:c r="K2940" t="str">
        <x:v>USD</x:v>
      </x:c>
      <x:c r="L2940" t="str">
        <x:v>Don Julio</x:v>
      </x:c>
      <x:c r="M2940" t="str">
        <x:v>Tequila</x:v>
      </x:c>
      <x:c r="N2940" t="str">
        <x:v>Duty Free / Travel Retail</x:v>
      </x:c>
      <x:c r="O2940" t="str">
        <x:v>Distributor</x:v>
      </x:c>
      <x:c r="P2940" t="str">
        <x:v>SR-053</x:v>
      </x:c>
      <x:c r="Q2940" s="16" t="n">
        <x:v>164</x:v>
      </x:c>
      <x:c r="R2940" s="17" t="n">
        <x:v>55.65</x:v>
      </x:c>
      <x:c r="S2940" s="18" t="n">
        <x:v>0.02</x:v>
      </x:c>
      <x:c r="T2940" s="17" t="n">
        <x:v>9126.03</x:v>
      </x:c>
      <x:c r="U2940" s="17" t="n">
        <x:v>8943.51</x:v>
      </x:c>
      <x:c r="V2940" s="17" t="n">
        <x:v>3541.28</x:v>
      </x:c>
      <x:c r="W2940" s="17" t="n">
        <x:v>5402.23</x:v>
      </x:c>
      <x:c r="X2940" s="18" t="n">
        <x:v>0.604</x:v>
      </x:c>
      <x:c r="Y2940" s="17" t="n">
        <x:v>9978.83</x:v>
      </x:c>
      <x:c r="Z2940" s="18" t="n">
        <x:v>0.8962</x:v>
      </x:c>
      <x:c r="AA2940" s="18" t="n">
        <x:v>0.0856</x:v>
      </x:c>
      <x:c r="AB2940" t="str">
        <x:v>No</x:v>
      </x:c>
      <x:c r="AC2940" t="str">
        <x:v>Luxury / Reserve</x:v>
      </x:c>
      <x:c r="AD2940" s="18" t="n">
        <x:v>0.6040391300507295</x:v>
      </x:c>
      <x:c r="AE2940" s="18" t="n">
        <x:v>0.8962483577734063</x:v>
      </x:c>
      <x:c r="AF2940" s="17" t="n">
        <x:v>-1035.3199999999997</x:v>
      </x:c>
      <x:c r="AG2940" s="18" t="n">
        <x:v>-0.10375164222659367</x:v>
      </x:c>
      <x:c r="AH2940" t="str">
        <x:v>Below Target</x:v>
      </x:c>
    </x:row>
    <x:row r="2941">
      <x:c r="A2941" t="str">
        <x:v>TXN-002938</x:v>
      </x:c>
      <x:c r="B2941" s="14" t="d">
        <x:v>2023-09-01T00:00:00.000Z</x:v>
      </x:c>
      <x:c r="C2941" t="n">
        <x:v>2023</x:v>
      </x:c>
      <x:c r="D2941" t="str">
        <x:v>Q3</x:v>
      </x:c>
      <x:c r="E2941" t="n">
        <x:v>9</x:v>
      </x:c>
      <x:c r="F2941" t="str">
        <x:v>September</x:v>
      </x:c>
      <x:c r="G2941" s="15" t="d">
        <x:v>2023-09-01T00:00:00.000Z</x:v>
      </x:c>
      <x:c r="H2941" t="str">
        <x:v>2023-09</x:v>
      </x:c>
      <x:c r="I2941" t="str">
        <x:v>Brazil</x:v>
      </x:c>
      <x:c r="J2941" t="str">
        <x:v>Latin America &amp; Caribbean</x:v>
      </x:c>
      <x:c r="K2941" t="str">
        <x:v>BRL</x:v>
      </x:c>
      <x:c r="L2941" t="str">
        <x:v>Tanqueray</x:v>
      </x:c>
      <x:c r="M2941" t="str">
        <x:v>Gin</x:v>
      </x:c>
      <x:c r="N2941" t="str">
        <x:v>Off-Trade</x:v>
      </x:c>
      <x:c r="O2941" t="str">
        <x:v>Distributor</x:v>
      </x:c>
      <x:c r="P2941" t="str">
        <x:v>SR-031</x:v>
      </x:c>
      <x:c r="Q2941" s="16" t="n">
        <x:v>20</x:v>
      </x:c>
      <x:c r="R2941" s="17" t="n">
        <x:v>27.58</x:v>
      </x:c>
      <x:c r="S2941" s="18" t="n">
        <x:v>0</x:v>
      </x:c>
      <x:c r="T2941" s="17" t="n">
        <x:v>551.59</x:v>
      </x:c>
      <x:c r="U2941" s="17" t="n">
        <x:v>551.59</x:v>
      </x:c>
      <x:c r="V2941" s="17" t="n">
        <x:v>253.09</x:v>
      </x:c>
      <x:c r="W2941" s="17" t="n">
        <x:v>298.5</x:v>
      </x:c>
      <x:c r="X2941" s="18" t="n">
        <x:v>0.5412</x:v>
      </x:c>
      <x:c r="Y2941" s="17" t="n">
        <x:v>578.19</x:v>
      </x:c>
      <x:c r="Z2941" s="18" t="n">
        <x:v>0.954</x:v>
      </x:c>
      <x:c r="AA2941" s="18" t="n">
        <x:v>0.0585</x:v>
      </x:c>
      <x:c r="AB2941" t="str">
        <x:v>No</x:v>
      </x:c>
      <x:c r="AC2941" t="str">
        <x:v>Premium Core</x:v>
      </x:c>
      <x:c r="AD2941" s="18" t="n">
        <x:v>0.5411628202106636</x:v>
      </x:c>
      <x:c r="AE2941" s="18" t="n">
        <x:v>0.9539943617150072</x:v>
      </x:c>
      <x:c r="AF2941" s="17" t="n">
        <x:v>-26.600000000000023</x:v>
      </x:c>
      <x:c r="AG2941" s="18" t="n">
        <x:v>-0.04600563828499286</x:v>
      </x:c>
      <x:c r="AH2941" t="str">
        <x:v>Below Target</x:v>
      </x:c>
    </x:row>
    <x:row r="2942">
      <x:c r="A2942" t="str">
        <x:v>TXN-002939</x:v>
      </x:c>
      <x:c r="B2942" s="14" t="d">
        <x:v>2026-01-08T00:00:00.000Z</x:v>
      </x:c>
      <x:c r="C2942" t="n">
        <x:v>2026</x:v>
      </x:c>
      <x:c r="D2942" t="str">
        <x:v>Q1</x:v>
      </x:c>
      <x:c r="E2942" t="n">
        <x:v>1</x:v>
      </x:c>
      <x:c r="F2942" t="str">
        <x:v>January</x:v>
      </x:c>
      <x:c r="G2942" s="15" t="d">
        <x:v>2026-01-01T00:00:00.000Z</x:v>
      </x:c>
      <x:c r="H2942" t="str">
        <x:v>2026-01</x:v>
      </x:c>
      <x:c r="I2942" t="str">
        <x:v>United Kingdom</x:v>
      </x:c>
      <x:c r="J2942" t="str">
        <x:v>Europe</x:v>
      </x:c>
      <x:c r="K2942" t="str">
        <x:v>GBP</x:v>
      </x:c>
      <x:c r="L2942" t="str">
        <x:v>Guinness</x:v>
      </x:c>
      <x:c r="M2942" t="str">
        <x:v>Beer / Stout</x:v>
      </x:c>
      <x:c r="N2942" t="str">
        <x:v>Wholesale</x:v>
      </x:c>
      <x:c r="O2942" t="str">
        <x:v>E-commerce Partner</x:v>
      </x:c>
      <x:c r="P2942" t="str">
        <x:v>SR-020</x:v>
      </x:c>
      <x:c r="Q2942" s="16" t="n">
        <x:v>155</x:v>
      </x:c>
      <x:c r="R2942" s="17" t="n">
        <x:v>7.28</x:v>
      </x:c>
      <x:c r="S2942" s="18" t="n">
        <x:v>0.03</x:v>
      </x:c>
      <x:c r="T2942" s="17" t="n">
        <x:v>1128.29</x:v>
      </x:c>
      <x:c r="U2942" s="17" t="n">
        <x:v>1094.44</x:v>
      </x:c>
      <x:c r="V2942" s="17" t="n">
        <x:v>611.31</x:v>
      </x:c>
      <x:c r="W2942" s="17" t="n">
        <x:v>483.14</x:v>
      </x:c>
      <x:c r="X2942" s="18" t="n">
        <x:v>0.4414</x:v>
      </x:c>
      <x:c r="Y2942" s="17" t="n">
        <x:v>1241.87</x:v>
      </x:c>
      <x:c r="Z2942" s="18" t="n">
        <x:v>0.8813</x:v>
      </x:c>
      <x:c r="AA2942" s="18" t="n">
        <x:v>0.0473</x:v>
      </x:c>
      <x:c r="AB2942" t="str">
        <x:v>No</x:v>
      </x:c>
      <x:c r="AC2942" t="str">
        <x:v>Core</x:v>
      </x:c>
      <x:c r="AD2942" s="18" t="n">
        <x:v>0.4414495084243997</x:v>
      </x:c>
      <x:c r="AE2942" s="18" t="n">
        <x:v>0.8812838702923818</x:v>
      </x:c>
      <x:c r="AF2942" s="17" t="n">
        <x:v>-147.42999999999984</x:v>
      </x:c>
      <x:c r="AG2942" s="18" t="n">
        <x:v>-0.11871612970761823</x:v>
      </x:c>
      <x:c r="AH2942" t="str">
        <x:v>Below Target</x:v>
      </x:c>
    </x:row>
    <x:row r="2943">
      <x:c r="A2943" t="str">
        <x:v>TXN-002940</x:v>
      </x:c>
      <x:c r="B2943" s="14" t="d">
        <x:v>2025-06-04T00:00:00.000Z</x:v>
      </x:c>
      <x:c r="C2943" t="n">
        <x:v>2025</x:v>
      </x:c>
      <x:c r="D2943" t="str">
        <x:v>Q2</x:v>
      </x:c>
      <x:c r="E2943" t="n">
        <x:v>6</x:v>
      </x:c>
      <x:c r="F2943" t="str">
        <x:v>June</x:v>
      </x:c>
      <x:c r="G2943" s="15" t="d">
        <x:v>2025-06-01T00:00:00.000Z</x:v>
      </x:c>
      <x:c r="H2943" t="str">
        <x:v>2025-06</x:v>
      </x:c>
      <x:c r="I2943" t="str">
        <x:v>Nigeria</x:v>
      </x:c>
      <x:c r="J2943" t="str">
        <x:v>Africa</x:v>
      </x:c>
      <x:c r="K2943" t="str">
        <x:v>NGN</x:v>
      </x:c>
      <x:c r="L2943" t="str">
        <x:v>Guinness</x:v>
      </x:c>
      <x:c r="M2943" t="str">
        <x:v>Beer / Stout</x:v>
      </x:c>
      <x:c r="N2943" t="str">
        <x:v>On-Trade</x:v>
      </x:c>
      <x:c r="O2943" t="str">
        <x:v>Distributor</x:v>
      </x:c>
      <x:c r="P2943" t="str">
        <x:v>SR-037</x:v>
      </x:c>
      <x:c r="Q2943" s="16" t="n">
        <x:v>54</x:v>
      </x:c>
      <x:c r="R2943" s="17" t="n">
        <x:v>8.9</x:v>
      </x:c>
      <x:c r="S2943" s="18" t="n">
        <x:v>0.03</x:v>
      </x:c>
      <x:c r="T2943" s="17" t="n">
        <x:v>480.5</x:v>
      </x:c>
      <x:c r="U2943" s="17" t="n">
        <x:v>466.08</x:v>
      </x:c>
      <x:c r="V2943" s="17" t="n">
        <x:v>241.09</x:v>
      </x:c>
      <x:c r="W2943" s="17" t="n">
        <x:v>225</x:v>
      </x:c>
      <x:c r="X2943" s="18" t="n">
        <x:v>0.4827</x:v>
      </x:c>
      <x:c r="Y2943" s="17" t="n">
        <x:v>529.48</x:v>
      </x:c>
      <x:c r="Z2943" s="18" t="n">
        <x:v>0.8803</x:v>
      </x:c>
      <x:c r="AA2943" s="18" t="n">
        <x:v>0.0374</x:v>
      </x:c>
      <x:c r="AB2943" t="str">
        <x:v>No</x:v>
      </x:c>
      <x:c r="AC2943" t="str">
        <x:v>Core</x:v>
      </x:c>
      <x:c r="AD2943" s="18" t="n">
        <x:v>0.48274974253347064</x:v>
      </x:c>
      <x:c r="AE2943" s="18" t="n">
        <x:v>0.880259877615774</x:v>
      </x:c>
      <x:c r="AF2943" s="17" t="n">
        <x:v>-63.400000000000034</x:v>
      </x:c>
      <x:c r="AG2943" s="18" t="n">
        <x:v>-0.1197401223842261</x:v>
      </x:c>
      <x:c r="AH2943" t="str">
        <x:v>Below Target</x:v>
      </x:c>
    </x:row>
    <x:row r="2944">
      <x:c r="A2944" t="str">
        <x:v>TXN-002941</x:v>
      </x:c>
      <x:c r="B2944" s="14" t="d">
        <x:v>2023-07-10T00:00:00.000Z</x:v>
      </x:c>
      <x:c r="C2944" t="n">
        <x:v>2023</x:v>
      </x:c>
      <x:c r="D2944" t="str">
        <x:v>Q3</x:v>
      </x:c>
      <x:c r="E2944" t="n">
        <x:v>7</x:v>
      </x:c>
      <x:c r="F2944" t="str">
        <x:v>July</x:v>
      </x:c>
      <x:c r="G2944" s="15" t="d">
        <x:v>2023-07-01T00:00:00.000Z</x:v>
      </x:c>
      <x:c r="H2944" t="str">
        <x:v>2023-07</x:v>
      </x:c>
      <x:c r="I2944" t="str">
        <x:v>Japan</x:v>
      </x:c>
      <x:c r="J2944" t="str">
        <x:v>Asia Pacific</x:v>
      </x:c>
      <x:c r="K2944" t="str">
        <x:v>JPY</x:v>
      </x:c>
      <x:c r="L2944" t="str">
        <x:v>Don Julio</x:v>
      </x:c>
      <x:c r="M2944" t="str">
        <x:v>Tequila</x:v>
      </x:c>
      <x:c r="N2944" t="str">
        <x:v>Duty Free / Travel Retail</x:v>
      </x:c>
      <x:c r="O2944" t="str">
        <x:v>E-commerce Partner</x:v>
      </x:c>
      <x:c r="P2944" t="str">
        <x:v>SR-028</x:v>
      </x:c>
      <x:c r="Q2944" s="16" t="n">
        <x:v>67</x:v>
      </x:c>
      <x:c r="R2944" s="17" t="n">
        <x:v>57.49</x:v>
      </x:c>
      <x:c r="S2944" s="18" t="n">
        <x:v>0.15</x:v>
      </x:c>
      <x:c r="T2944" s="17" t="n">
        <x:v>3852.15</x:v>
      </x:c>
      <x:c r="U2944" s="17" t="n">
        <x:v>3274.32</x:v>
      </x:c>
      <x:c r="V2944" s="17" t="n">
        <x:v>1285.03</x:v>
      </x:c>
      <x:c r="W2944" s="17" t="n">
        <x:v>1989.29</x:v>
      </x:c>
      <x:c r="X2944" s="18" t="n">
        <x:v>0.6075</x:v>
      </x:c>
      <x:c r="Y2944" s="17" t="n">
        <x:v>3761.79</x:v>
      </x:c>
      <x:c r="Z2944" s="18" t="n">
        <x:v>0.8704</x:v>
      </x:c>
      <x:c r="AA2944" s="18" t="n">
        <x:v>-0.0357</x:v>
      </x:c>
      <x:c r="AB2944" t="str">
        <x:v>Yes</x:v>
      </x:c>
      <x:c r="AC2944" t="str">
        <x:v>Luxury / Reserve</x:v>
      </x:c>
      <x:c r="AD2944" s="18" t="n">
        <x:v>0.6075429402135405</x:v>
      </x:c>
      <x:c r="AE2944" s="18" t="n">
        <x:v>0.8704154139385771</x:v>
      </x:c>
      <x:c r="AF2944" s="17" t="n">
        <x:v>-487.4699999999998</x:v>
      </x:c>
      <x:c r="AG2944" s="18" t="n">
        <x:v>-0.12958458606142284</x:v>
      </x:c>
      <x:c r="AH2944" t="str">
        <x:v>Below Target</x:v>
      </x:c>
    </x:row>
    <x:row r="2945">
      <x:c r="A2945" t="str">
        <x:v>TXN-002942</x:v>
      </x:c>
      <x:c r="B2945" s="14" t="d">
        <x:v>2025-12-06T00:00:00.000Z</x:v>
      </x:c>
      <x:c r="C2945" t="n">
        <x:v>2025</x:v>
      </x:c>
      <x:c r="D2945" t="str">
        <x:v>Q4</x:v>
      </x:c>
      <x:c r="E2945" t="n">
        <x:v>12</x:v>
      </x:c>
      <x:c r="F2945" t="str">
        <x:v>December</x:v>
      </x:c>
      <x:c r="G2945" s="15" t="d">
        <x:v>2025-12-01T00:00:00.000Z</x:v>
      </x:c>
      <x:c r="H2945" t="str">
        <x:v>2025-12</x:v>
      </x:c>
      <x:c r="I2945" t="str">
        <x:v>United Kingdom</x:v>
      </x:c>
      <x:c r="J2945" t="str">
        <x:v>Europe</x:v>
      </x:c>
      <x:c r="K2945" t="str">
        <x:v>GBP</x:v>
      </x:c>
      <x:c r="L2945" t="str">
        <x:v>J&amp;B</x:v>
      </x:c>
      <x:c r="M2945" t="str">
        <x:v>Scotch Whisky</x:v>
      </x:c>
      <x:c r="N2945" t="str">
        <x:v>On-Trade</x:v>
      </x:c>
      <x:c r="O2945" t="str">
        <x:v>Key Account</x:v>
      </x:c>
      <x:c r="P2945" t="str">
        <x:v>SR-039</x:v>
      </x:c>
      <x:c r="Q2945" s="16" t="n">
        <x:v>70</x:v>
      </x:c>
      <x:c r="R2945" s="17" t="n">
        <x:v>24.38</x:v>
      </x:c>
      <x:c r="S2945" s="18" t="n">
        <x:v>0.02</x:v>
      </x:c>
      <x:c r="T2945" s="17" t="n">
        <x:v>1706.41</x:v>
      </x:c>
      <x:c r="U2945" s="17" t="n">
        <x:v>1672.28</x:v>
      </x:c>
      <x:c r="V2945" s="17" t="n">
        <x:v>828.14</x:v>
      </x:c>
      <x:c r="W2945" s="17" t="n">
        <x:v>844.14</x:v>
      </x:c>
      <x:c r="X2945" s="18" t="n">
        <x:v>0.5048</x:v>
      </x:c>
      <x:c r="Y2945" s="17" t="n">
        <x:v>1707.93</x:v>
      </x:c>
      <x:c r="Z2945" s="18" t="n">
        <x:v>0.9791</x:v>
      </x:c>
      <x:c r="AA2945" s="18" t="n">
        <x:v>-0.0174</x:v>
      </x:c>
      <x:c r="AB2945" t="str">
        <x:v>No</x:v>
      </x:c>
      <x:c r="AC2945" t="str">
        <x:v>Core</x:v>
      </x:c>
      <x:c r="AD2945" s="18" t="n">
        <x:v>0.5047838878656684</x:v>
      </x:c>
      <x:c r="AE2945" s="18" t="n">
        <x:v>0.9791267792005527</x:v>
      </x:c>
      <x:c r="AF2945" s="17" t="n">
        <x:v>-35.65000000000009</x:v>
      </x:c>
      <x:c r="AG2945" s="18" t="n">
        <x:v>-0.020873220799447336</x:v>
      </x:c>
      <x:c r="AH2945" t="str">
        <x:v>Below Target</x:v>
      </x:c>
    </x:row>
    <x:row r="2946">
      <x:c r="A2946" t="str">
        <x:v>TXN-002943</x:v>
      </x:c>
      <x:c r="B2946" s="14" t="d">
        <x:v>2024-07-23T00:00:00.000Z</x:v>
      </x:c>
      <x:c r="C2946" t="n">
        <x:v>2024</x:v>
      </x:c>
      <x:c r="D2946" t="str">
        <x:v>Q3</x:v>
      </x:c>
      <x:c r="E2946" t="n">
        <x:v>7</x:v>
      </x:c>
      <x:c r="F2946" t="str">
        <x:v>July</x:v>
      </x:c>
      <x:c r="G2946" s="15" t="d">
        <x:v>2024-07-01T00:00:00.000Z</x:v>
      </x:c>
      <x:c r="H2946" t="str">
        <x:v>2024-07</x:v>
      </x:c>
      <x:c r="I2946" t="str">
        <x:v>Ireland</x:v>
      </x:c>
      <x:c r="J2946" t="str">
        <x:v>Europe</x:v>
      </x:c>
      <x:c r="K2946" t="str">
        <x:v>EUR</x:v>
      </x:c>
      <x:c r="L2946" t="str">
        <x:v>Johnnie Walker</x:v>
      </x:c>
      <x:c r="M2946" t="str">
        <x:v>Scotch Whisky</x:v>
      </x:c>
      <x:c r="N2946" t="str">
        <x:v>Wholesale</x:v>
      </x:c>
      <x:c r="O2946" t="str">
        <x:v>Hospitality Group</x:v>
      </x:c>
      <x:c r="P2946" t="str">
        <x:v>SR-031</x:v>
      </x:c>
      <x:c r="Q2946" s="16" t="n">
        <x:v>33</x:v>
      </x:c>
      <x:c r="R2946" s="17" t="n">
        <x:v>29.58</x:v>
      </x:c>
      <x:c r="S2946" s="18" t="n">
        <x:v>0.03</x:v>
      </x:c>
      <x:c r="T2946" s="17" t="n">
        <x:v>976.21</x:v>
      </x:c>
      <x:c r="U2946" s="17" t="n">
        <x:v>946.92</x:v>
      </x:c>
      <x:c r="V2946" s="17" t="n">
        <x:v>388.69</x:v>
      </x:c>
      <x:c r="W2946" s="17" t="n">
        <x:v>558.23</x:v>
      </x:c>
      <x:c r="X2946" s="18" t="n">
        <x:v>0.5895</x:v>
      </x:c>
      <x:c r="Y2946" s="17" t="n">
        <x:v>855.1</x:v>
      </x:c>
      <x:c r="Z2946" s="18" t="n">
        <x:v>1.1074</x:v>
      </x:c>
      <x:c r="AA2946" s="18" t="n">
        <x:v>0.0647</x:v>
      </x:c>
      <x:c r="AB2946" t="str">
        <x:v>No</x:v>
      </x:c>
      <x:c r="AC2946" t="str">
        <x:v>Luxury / Reserve</x:v>
      </x:c>
      <x:c r="AD2946" s="18" t="n">
        <x:v>0.5895218181050143</x:v>
      </x:c>
      <x:c r="AE2946" s="18" t="n">
        <x:v>1.107379253888434</x:v>
      </x:c>
      <x:c r="AF2946" s="17" t="n">
        <x:v>91.81999999999994</x:v>
      </x:c>
      <x:c r="AG2946" s="18" t="n">
        <x:v>0.10737925388843403</x:v>
      </x:c>
      <x:c r="AH2946" t="str">
        <x:v>Above Target</x:v>
      </x:c>
    </x:row>
    <x:row r="2947">
      <x:c r="A2947" t="str">
        <x:v>TXN-002944</x:v>
      </x:c>
      <x:c r="B2947" s="14" t="d">
        <x:v>2025-09-19T00:00:00.000Z</x:v>
      </x:c>
      <x:c r="C2947" t="n">
        <x:v>2025</x:v>
      </x:c>
      <x:c r="D2947" t="str">
        <x:v>Q3</x:v>
      </x:c>
      <x:c r="E2947" t="n">
        <x:v>9</x:v>
      </x:c>
      <x:c r="F2947" t="str">
        <x:v>September</x:v>
      </x:c>
      <x:c r="G2947" s="15" t="d">
        <x:v>2025-09-01T00:00:00.000Z</x:v>
      </x:c>
      <x:c r="H2947" t="str">
        <x:v>2025-09</x:v>
      </x:c>
      <x:c r="I2947" t="str">
        <x:v>Nigeria</x:v>
      </x:c>
      <x:c r="J2947" t="str">
        <x:v>Africa</x:v>
      </x:c>
      <x:c r="K2947" t="str">
        <x:v>NGN</x:v>
      </x:c>
      <x:c r="L2947" t="str">
        <x:v>Captain Morgan</x:v>
      </x:c>
      <x:c r="M2947" t="str">
        <x:v>Rum</x:v>
      </x:c>
      <x:c r="N2947" t="str">
        <x:v>E-commerce</x:v>
      </x:c>
      <x:c r="O2947" t="str">
        <x:v>Hospitality Group</x:v>
      </x:c>
      <x:c r="P2947" t="str">
        <x:v>SR-060</x:v>
      </x:c>
      <x:c r="Q2947" s="16" t="n">
        <x:v>20</x:v>
      </x:c>
      <x:c r="R2947" s="17" t="n">
        <x:v>19.47</x:v>
      </x:c>
      <x:c r="S2947" s="18" t="n">
        <x:v>0.02</x:v>
      </x:c>
      <x:c r="T2947" s="17" t="n">
        <x:v>389.49</x:v>
      </x:c>
      <x:c r="U2947" s="17" t="n">
        <x:v>381.7</x:v>
      </x:c>
      <x:c r="V2947" s="17" t="n">
        <x:v>197.69</x:v>
      </x:c>
      <x:c r="W2947" s="17" t="n">
        <x:v>184</x:v>
      </x:c>
      <x:c r="X2947" s="18" t="n">
        <x:v>0.4821</x:v>
      </x:c>
      <x:c r="Y2947" s="17" t="n">
        <x:v>374.3</x:v>
      </x:c>
      <x:c r="Z2947" s="18" t="n">
        <x:v>1.0198</x:v>
      </x:c>
      <x:c r="AA2947" s="18" t="n">
        <x:v>0.0069</x:v>
      </x:c>
      <x:c r="AB2947" t="str">
        <x:v>No</x:v>
      </x:c>
      <x:c r="AC2947" t="str">
        <x:v>Core</x:v>
      </x:c>
      <x:c r="AD2947" s="18" t="n">
        <x:v>0.4820539690856694</x:v>
      </x:c>
      <x:c r="AE2947" s="18" t="n">
        <x:v>1.019770237777184</x:v>
      </x:c>
      <x:c r="AF2947" s="17" t="n">
        <x:v>7.399999999999977</x:v>
      </x:c>
      <x:c r="AG2947" s="18" t="n">
        <x:v>0.019770237777184015</x:v>
      </x:c>
      <x:c r="AH2947" t="str">
        <x:v>Above Target</x:v>
      </x:c>
    </x:row>
    <x:row r="2948">
      <x:c r="A2948" t="str">
        <x:v>TXN-002945</x:v>
      </x:c>
      <x:c r="B2948" s="14" t="d">
        <x:v>2025-08-16T00:00:00.000Z</x:v>
      </x:c>
      <x:c r="C2948" t="n">
        <x:v>2025</x:v>
      </x:c>
      <x:c r="D2948" t="str">
        <x:v>Q3</x:v>
      </x:c>
      <x:c r="E2948" t="n">
        <x:v>8</x:v>
      </x:c>
      <x:c r="F2948" t="str">
        <x:v>August</x:v>
      </x:c>
      <x:c r="G2948" s="15" t="d">
        <x:v>2025-08-01T00:00:00.000Z</x:v>
      </x:c>
      <x:c r="H2948" t="str">
        <x:v>2025-08</x:v>
      </x:c>
      <x:c r="I2948" t="str">
        <x:v>United States</x:v>
      </x:c>
      <x:c r="J2948" t="str">
        <x:v>North America</x:v>
      </x:c>
      <x:c r="K2948" t="str">
        <x:v>USD</x:v>
      </x:c>
      <x:c r="L2948" t="str">
        <x:v>Captain Morgan</x:v>
      </x:c>
      <x:c r="M2948" t="str">
        <x:v>Rum</x:v>
      </x:c>
      <x:c r="N2948" t="str">
        <x:v>On-Trade</x:v>
      </x:c>
      <x:c r="O2948" t="str">
        <x:v>Distributor</x:v>
      </x:c>
      <x:c r="P2948" t="str">
        <x:v>SR-001</x:v>
      </x:c>
      <x:c r="Q2948" s="16" t="n">
        <x:v>151</x:v>
      </x:c>
      <x:c r="R2948" s="17" t="n">
        <x:v>20.98</x:v>
      </x:c>
      <x:c r="S2948" s="18" t="n">
        <x:v>0</x:v>
      </x:c>
      <x:c r="T2948" s="17" t="n">
        <x:v>3168.55</x:v>
      </x:c>
      <x:c r="U2948" s="17" t="n">
        <x:v>3168.55</x:v>
      </x:c>
      <x:c r="V2948" s="17" t="n">
        <x:v>1583</x:v>
      </x:c>
      <x:c r="W2948" s="17" t="n">
        <x:v>1585.55</x:v>
      </x:c>
      <x:c r="X2948" s="18" t="n">
        <x:v>0.5004</x:v>
      </x:c>
      <x:c r="Y2948" s="17" t="n">
        <x:v>3345.23</x:v>
      </x:c>
      <x:c r="Z2948" s="18" t="n">
        <x:v>0.9472</x:v>
      </x:c>
      <x:c r="AA2948" s="18" t="n">
        <x:v>-0.0357</x:v>
      </x:c>
      <x:c r="AB2948" t="str">
        <x:v>No</x:v>
      </x:c>
      <x:c r="AC2948" t="str">
        <x:v>Core</x:v>
      </x:c>
      <x:c r="AD2948" s="18" t="n">
        <x:v>0.5004023922614445</x:v>
      </x:c>
      <x:c r="AE2948" s="18" t="n">
        <x:v>0.9471844985247652</x:v>
      </x:c>
      <x:c r="AF2948" s="17" t="n">
        <x:v>-176.67999999999984</x:v>
      </x:c>
      <x:c r="AG2948" s="18" t="n">
        <x:v>-0.05281550147523484</x:v>
      </x:c>
      <x:c r="AH2948" t="str">
        <x:v>Below Target</x:v>
      </x:c>
    </x:row>
    <x:row r="2949">
      <x:c r="A2949" t="str">
        <x:v>TXN-002946</x:v>
      </x:c>
      <x:c r="B2949" s="14" t="d">
        <x:v>2023-10-07T00:00:00.000Z</x:v>
      </x:c>
      <x:c r="C2949" t="n">
        <x:v>2023</x:v>
      </x:c>
      <x:c r="D2949" t="str">
        <x:v>Q4</x:v>
      </x:c>
      <x:c r="E2949" t="n">
        <x:v>10</x:v>
      </x:c>
      <x:c r="F2949" t="str">
        <x:v>October</x:v>
      </x:c>
      <x:c r="G2949" s="15" t="d">
        <x:v>2023-10-01T00:00:00.000Z</x:v>
      </x:c>
      <x:c r="H2949" t="str">
        <x:v>2023-10</x:v>
      </x:c>
      <x:c r="I2949" t="str">
        <x:v>India</x:v>
      </x:c>
      <x:c r="J2949" t="str">
        <x:v>Asia Pacific</x:v>
      </x:c>
      <x:c r="K2949" t="str">
        <x:v>INR</x:v>
      </x:c>
      <x:c r="L2949" t="str">
        <x:v>Cîroc</x:v>
      </x:c>
      <x:c r="M2949" t="str">
        <x:v>Vodka</x:v>
      </x:c>
      <x:c r="N2949" t="str">
        <x:v>On-Trade</x:v>
      </x:c>
      <x:c r="O2949" t="str">
        <x:v>Distributor</x:v>
      </x:c>
      <x:c r="P2949" t="str">
        <x:v>SR-028</x:v>
      </x:c>
      <x:c r="Q2949" s="16" t="n">
        <x:v>112</x:v>
      </x:c>
      <x:c r="R2949" s="17" t="n">
        <x:v>36.82</x:v>
      </x:c>
      <x:c r="S2949" s="18" t="n">
        <x:v>0.02</x:v>
      </x:c>
      <x:c r="T2949" s="17" t="n">
        <x:v>4124.02</x:v>
      </x:c>
      <x:c r="U2949" s="17" t="n">
        <x:v>4041.54</x:v>
      </x:c>
      <x:c r="V2949" s="17" t="n">
        <x:v>1760.83</x:v>
      </x:c>
      <x:c r="W2949" s="17" t="n">
        <x:v>2280.71</x:v>
      </x:c>
      <x:c r="X2949" s="18" t="n">
        <x:v>0.5643</x:v>
      </x:c>
      <x:c r="Y2949" s="17" t="n">
        <x:v>3958.87</x:v>
      </x:c>
      <x:c r="Z2949" s="18" t="n">
        <x:v>1.0209</x:v>
      </x:c>
      <x:c r="AA2949" s="18" t="n">
        <x:v>0.0649</x:v>
      </x:c>
      <x:c r="AB2949" t="str">
        <x:v>No</x:v>
      </x:c>
      <x:c r="AC2949" t="str">
        <x:v>Luxury / Reserve</x:v>
      </x:c>
      <x:c r="AD2949" s="18" t="n">
        <x:v>0.5643170672565408</x:v>
      </x:c>
      <x:c r="AE2949" s="18" t="n">
        <x:v>1.020882221441977</x:v>
      </x:c>
      <x:c r="AF2949" s="17" t="n">
        <x:v>82.67000000000007</x:v>
      </x:c>
      <x:c r="AG2949" s="18" t="n">
        <x:v>0.02088222144197715</x:v>
      </x:c>
      <x:c r="AH2949" t="str">
        <x:v>Above Target</x:v>
      </x:c>
    </x:row>
    <x:row r="2950">
      <x:c r="A2950" t="str">
        <x:v>TXN-002947</x:v>
      </x:c>
      <x:c r="B2950" s="14" t="d">
        <x:v>2025-11-02T00:00:00.000Z</x:v>
      </x:c>
      <x:c r="C2950" t="n">
        <x:v>2025</x:v>
      </x:c>
      <x:c r="D2950" t="str">
        <x:v>Q4</x:v>
      </x:c>
      <x:c r="E2950" t="n">
        <x:v>11</x:v>
      </x:c>
      <x:c r="F2950" t="str">
        <x:v>November</x:v>
      </x:c>
      <x:c r="G2950" s="15" t="d">
        <x:v>2025-11-01T00:00:00.000Z</x:v>
      </x:c>
      <x:c r="H2950" t="str">
        <x:v>2025-11</x:v>
      </x:c>
      <x:c r="I2950" t="str">
        <x:v>Ireland</x:v>
      </x:c>
      <x:c r="J2950" t="str">
        <x:v>Europe</x:v>
      </x:c>
      <x:c r="K2950" t="str">
        <x:v>EUR</x:v>
      </x:c>
      <x:c r="L2950" t="str">
        <x:v>Captain Morgan</x:v>
      </x:c>
      <x:c r="M2950" t="str">
        <x:v>Rum</x:v>
      </x:c>
      <x:c r="N2950" t="str">
        <x:v>E-commerce</x:v>
      </x:c>
      <x:c r="O2950" t="str">
        <x:v>Distributor</x:v>
      </x:c>
      <x:c r="P2950" t="str">
        <x:v>SR-042</x:v>
      </x:c>
      <x:c r="Q2950" s="16" t="n">
        <x:v>22</x:v>
      </x:c>
      <x:c r="R2950" s="17" t="n">
        <x:v>19.18</x:v>
      </x:c>
      <x:c r="S2950" s="18" t="n">
        <x:v>0</x:v>
      </x:c>
      <x:c r="T2950" s="17" t="n">
        <x:v>421.86</x:v>
      </x:c>
      <x:c r="U2950" s="17" t="n">
        <x:v>421.86</x:v>
      </x:c>
      <x:c r="V2950" s="17" t="n">
        <x:v>206.05</x:v>
      </x:c>
      <x:c r="W2950" s="17" t="n">
        <x:v>215.82</x:v>
      </x:c>
      <x:c r="X2950" s="18" t="n">
        <x:v>0.5116</x:v>
      </x:c>
      <x:c r="Y2950" s="17" t="n">
        <x:v>380.13</x:v>
      </x:c>
      <x:c r="Z2950" s="18" t="n">
        <x:v>1.1098</x:v>
      </x:c>
      <x:c r="AA2950" s="18" t="n">
        <x:v>-0.0224</x:v>
      </x:c>
      <x:c r="AB2950" t="str">
        <x:v>No</x:v>
      </x:c>
      <x:c r="AC2950" t="str">
        <x:v>Core</x:v>
      </x:c>
      <x:c r="AD2950" s="18" t="n">
        <x:v>0.5115915232541601</x:v>
      </x:c>
      <x:c r="AE2950" s="18" t="n">
        <x:v>1.109778233762134</x:v>
      </x:c>
      <x:c r="AF2950" s="17" t="n">
        <x:v>41.73000000000002</x:v>
      </x:c>
      <x:c r="AG2950" s="18" t="n">
        <x:v>0.10977823376213405</x:v>
      </x:c>
      <x:c r="AH2950" t="str">
        <x:v>Above Target</x:v>
      </x:c>
    </x:row>
    <x:row r="2951">
      <x:c r="A2951" t="str">
        <x:v>TXN-002948</x:v>
      </x:c>
      <x:c r="B2951" s="14" t="d">
        <x:v>2024-11-25T00:00:00.000Z</x:v>
      </x:c>
      <x:c r="C2951" t="n">
        <x:v>2024</x:v>
      </x:c>
      <x:c r="D2951" t="str">
        <x:v>Q4</x:v>
      </x:c>
      <x:c r="E2951" t="n">
        <x:v>11</x:v>
      </x:c>
      <x:c r="F2951" t="str">
        <x:v>November</x:v>
      </x:c>
      <x:c r="G2951" s="15" t="d">
        <x:v>2024-11-01T00:00:00.000Z</x:v>
      </x:c>
      <x:c r="H2951" t="str">
        <x:v>2024-11</x:v>
      </x:c>
      <x:c r="I2951" t="str">
        <x:v>United States</x:v>
      </x:c>
      <x:c r="J2951" t="str">
        <x:v>North America</x:v>
      </x:c>
      <x:c r="K2951" t="str">
        <x:v>USD</x:v>
      </x:c>
      <x:c r="L2951" t="str">
        <x:v>Captain Morgan</x:v>
      </x:c>
      <x:c r="M2951" t="str">
        <x:v>Rum</x:v>
      </x:c>
      <x:c r="N2951" t="str">
        <x:v>Wholesale</x:v>
      </x:c>
      <x:c r="O2951" t="str">
        <x:v>Distributor</x:v>
      </x:c>
      <x:c r="P2951" t="str">
        <x:v>SR-024</x:v>
      </x:c>
      <x:c r="Q2951" s="16" t="n">
        <x:v>138</x:v>
      </x:c>
      <x:c r="R2951" s="17" t="n">
        <x:v>18.93</x:v>
      </x:c>
      <x:c r="S2951" s="18" t="n">
        <x:v>0</x:v>
      </x:c>
      <x:c r="T2951" s="17" t="n">
        <x:v>2612.92</x:v>
      </x:c>
      <x:c r="U2951" s="17" t="n">
        <x:v>2612.92</x:v>
      </x:c>
      <x:c r="V2951" s="17" t="n">
        <x:v>1326.35</x:v>
      </x:c>
      <x:c r="W2951" s="17" t="n">
        <x:v>1286.58</x:v>
      </x:c>
      <x:c r="X2951" s="18" t="n">
        <x:v>0.4924</x:v>
      </x:c>
      <x:c r="Y2951" s="17" t="n">
        <x:v>2966.9</x:v>
      </x:c>
      <x:c r="Z2951" s="18" t="n">
        <x:v>0.8807</x:v>
      </x:c>
      <x:c r="AA2951" s="18" t="n">
        <x:v>-0.0022</x:v>
      </x:c>
      <x:c r="AB2951" t="str">
        <x:v>No</x:v>
      </x:c>
      <x:c r="AC2951" t="str">
        <x:v>Core</x:v>
      </x:c>
      <x:c r="AD2951" s="18" t="n">
        <x:v>0.4923916537819757</x:v>
      </x:c>
      <x:c r="AE2951" s="18" t="n">
        <x:v>0.8806902827867471</x:v>
      </x:c>
      <x:c r="AF2951" s="17" t="n">
        <x:v>-353.98</x:v>
      </x:c>
      <x:c r="AG2951" s="18" t="n">
        <x:v>-0.1193097172132529</x:v>
      </x:c>
      <x:c r="AH2951" t="str">
        <x:v>Below Target</x:v>
      </x:c>
    </x:row>
    <x:row r="2952">
      <x:c r="A2952" t="str">
        <x:v>TXN-002949</x:v>
      </x:c>
      <x:c r="B2952" s="14" t="d">
        <x:v>2023-01-29T00:00:00.000Z</x:v>
      </x:c>
      <x:c r="C2952" t="n">
        <x:v>2023</x:v>
      </x:c>
      <x:c r="D2952" t="str">
        <x:v>Q1</x:v>
      </x:c>
      <x:c r="E2952" t="n">
        <x:v>1</x:v>
      </x:c>
      <x:c r="F2952" t="str">
        <x:v>January</x:v>
      </x:c>
      <x:c r="G2952" s="15" t="d">
        <x:v>2023-01-01T00:00:00.000Z</x:v>
      </x:c>
      <x:c r="H2952" t="str">
        <x:v>2023-01</x:v>
      </x:c>
      <x:c r="I2952" t="str">
        <x:v>United States</x:v>
      </x:c>
      <x:c r="J2952" t="str">
        <x:v>North America</x:v>
      </x:c>
      <x:c r="K2952" t="str">
        <x:v>USD</x:v>
      </x:c>
      <x:c r="L2952" t="str">
        <x:v>Guinness</x:v>
      </x:c>
      <x:c r="M2952" t="str">
        <x:v>Beer / Stout</x:v>
      </x:c>
      <x:c r="N2952" t="str">
        <x:v>Off-Trade</x:v>
      </x:c>
      <x:c r="O2952" t="str">
        <x:v>Key Account</x:v>
      </x:c>
      <x:c r="P2952" t="str">
        <x:v>SR-045</x:v>
      </x:c>
      <x:c r="Q2952" s="16" t="n">
        <x:v>57</x:v>
      </x:c>
      <x:c r="R2952" s="17" t="n">
        <x:v>7.69</x:v>
      </x:c>
      <x:c r="S2952" s="18" t="n">
        <x:v>0</x:v>
      </x:c>
      <x:c r="T2952" s="17" t="n">
        <x:v>438.16</x:v>
      </x:c>
      <x:c r="U2952" s="17" t="n">
        <x:v>438.16</x:v>
      </x:c>
      <x:c r="V2952" s="17" t="n">
        <x:v>221.17</x:v>
      </x:c>
      <x:c r="W2952" s="17" t="n">
        <x:v>216.98</x:v>
      </x:c>
      <x:c r="X2952" s="18" t="n">
        <x:v>0.4952</x:v>
      </x:c>
      <x:c r="Y2952" s="17" t="n">
        <x:v>411.11</x:v>
      </x:c>
      <x:c r="Z2952" s="18" t="n">
        <x:v>1.0658</x:v>
      </x:c>
      <x:c r="AA2952" s="18" t="n">
        <x:v>-0.0062</x:v>
      </x:c>
      <x:c r="AB2952" t="str">
        <x:v>No</x:v>
      </x:c>
      <x:c r="AC2952" t="str">
        <x:v>Core</x:v>
      </x:c>
      <x:c r="AD2952" s="18" t="n">
        <x:v>0.49520723023553037</x:v>
      </x:c>
      <x:c r="AE2952" s="18" t="n">
        <x:v>1.0657974751283112</x:v>
      </x:c>
      <x:c r="AF2952" s="17" t="n">
        <x:v>27.05000000000001</x:v>
      </x:c>
      <x:c r="AG2952" s="18" t="n">
        <x:v>0.06579747512831119</x:v>
      </x:c>
      <x:c r="AH2952" t="str">
        <x:v>Above Target</x:v>
      </x:c>
    </x:row>
    <x:row r="2953">
      <x:c r="A2953" t="str">
        <x:v>TXN-002950</x:v>
      </x:c>
      <x:c r="B2953" s="14" t="d">
        <x:v>2023-10-24T00:00:00.000Z</x:v>
      </x:c>
      <x:c r="C2953" t="n">
        <x:v>2023</x:v>
      </x:c>
      <x:c r="D2953" t="str">
        <x:v>Q4</x:v>
      </x:c>
      <x:c r="E2953" t="n">
        <x:v>10</x:v>
      </x:c>
      <x:c r="F2953" t="str">
        <x:v>October</x:v>
      </x:c>
      <x:c r="G2953" s="15" t="d">
        <x:v>2023-10-01T00:00:00.000Z</x:v>
      </x:c>
      <x:c r="H2953" t="str">
        <x:v>2023-10</x:v>
      </x:c>
      <x:c r="I2953" t="str">
        <x:v>United Kingdom</x:v>
      </x:c>
      <x:c r="J2953" t="str">
        <x:v>Europe</x:v>
      </x:c>
      <x:c r="K2953" t="str">
        <x:v>GBP</x:v>
      </x:c>
      <x:c r="L2953" t="str">
        <x:v>Guinness</x:v>
      </x:c>
      <x:c r="M2953" t="str">
        <x:v>Beer / Stout</x:v>
      </x:c>
      <x:c r="N2953" t="str">
        <x:v>Off-Trade</x:v>
      </x:c>
      <x:c r="O2953" t="str">
        <x:v>Hospitality Group</x:v>
      </x:c>
      <x:c r="P2953" t="str">
        <x:v>SR-017</x:v>
      </x:c>
      <x:c r="Q2953" s="16" t="n">
        <x:v>49</x:v>
      </x:c>
      <x:c r="R2953" s="17" t="n">
        <x:v>7.08</x:v>
      </x:c>
      <x:c r="S2953" s="18" t="n">
        <x:v>0.02</x:v>
      </x:c>
      <x:c r="T2953" s="17" t="n">
        <x:v>347.02</x:v>
      </x:c>
      <x:c r="U2953" s="17" t="n">
        <x:v>340.08</x:v>
      </x:c>
      <x:c r="V2953" s="17" t="n">
        <x:v>184.67</x:v>
      </x:c>
      <x:c r="W2953" s="17" t="n">
        <x:v>155.41</x:v>
      </x:c>
      <x:c r="X2953" s="18" t="n">
        <x:v>0.457</x:v>
      </x:c>
      <x:c r="Y2953" s="17" t="n">
        <x:v>307.75</x:v>
      </x:c>
      <x:c r="Z2953" s="18" t="n">
        <x:v>1.105</x:v>
      </x:c>
      <x:c r="AA2953" s="18" t="n">
        <x:v>0.0235</x:v>
      </x:c>
      <x:c r="AB2953" t="str">
        <x:v>No</x:v>
      </x:c>
      <x:c r="AC2953" t="str">
        <x:v>Core</x:v>
      </x:c>
      <x:c r="AD2953" s="18" t="n">
        <x:v>0.4569807104210774</x:v>
      </x:c>
      <x:c r="AE2953" s="18" t="n">
        <x:v>1.1050528025995126</x:v>
      </x:c>
      <x:c r="AF2953" s="17" t="n">
        <x:v>32.329999999999984</x:v>
      </x:c>
      <x:c r="AG2953" s="18" t="n">
        <x:v>0.10505280259951254</x:v>
      </x:c>
      <x:c r="AH2953" t="str">
        <x:v>Above Target</x:v>
      </x:c>
    </x:row>
    <x:row r="2954">
      <x:c r="A2954" t="str">
        <x:v>TXN-002951</x:v>
      </x:c>
      <x:c r="B2954" s="14" t="d">
        <x:v>2024-10-29T00:00:00.000Z</x:v>
      </x:c>
      <x:c r="C2954" t="n">
        <x:v>2024</x:v>
      </x:c>
      <x:c r="D2954" t="str">
        <x:v>Q4</x:v>
      </x:c>
      <x:c r="E2954" t="n">
        <x:v>10</x:v>
      </x:c>
      <x:c r="F2954" t="str">
        <x:v>October</x:v>
      </x:c>
      <x:c r="G2954" s="15" t="d">
        <x:v>2024-10-01T00:00:00.000Z</x:v>
      </x:c>
      <x:c r="H2954" t="str">
        <x:v>2024-10</x:v>
      </x:c>
      <x:c r="I2954" t="str">
        <x:v>Kenya</x:v>
      </x:c>
      <x:c r="J2954" t="str">
        <x:v>Africa</x:v>
      </x:c>
      <x:c r="K2954" t="str">
        <x:v>KES</x:v>
      </x:c>
      <x:c r="L2954" t="str">
        <x:v>Don Julio</x:v>
      </x:c>
      <x:c r="M2954" t="str">
        <x:v>Tequila</x:v>
      </x:c>
      <x:c r="N2954" t="str">
        <x:v>On-Trade</x:v>
      </x:c>
      <x:c r="O2954" t="str">
        <x:v>Distributor</x:v>
      </x:c>
      <x:c r="P2954" t="str">
        <x:v>SR-024</x:v>
      </x:c>
      <x:c r="Q2954" s="16" t="n">
        <x:v>43</x:v>
      </x:c>
      <x:c r="R2954" s="17" t="n">
        <x:v>54.35</x:v>
      </x:c>
      <x:c r="S2954" s="18" t="n">
        <x:v>0</x:v>
      </x:c>
      <x:c r="T2954" s="17" t="n">
        <x:v>2336.87</x:v>
      </x:c>
      <x:c r="U2954" s="17" t="n">
        <x:v>2336.87</x:v>
      </x:c>
      <x:c r="V2954" s="17" t="n">
        <x:v>905.51</x:v>
      </x:c>
      <x:c r="W2954" s="17" t="n">
        <x:v>1431.36</x:v>
      </x:c>
      <x:c r="X2954" s="18" t="n">
        <x:v>0.6125</x:v>
      </x:c>
      <x:c r="Y2954" s="17" t="n">
        <x:v>2199.93</x:v>
      </x:c>
      <x:c r="Z2954" s="18" t="n">
        <x:v>1.0622</x:v>
      </x:c>
      <x:c r="AA2954" s="18" t="n">
        <x:v>0.0256</x:v>
      </x:c>
      <x:c r="AB2954" t="str">
        <x:v>No</x:v>
      </x:c>
      <x:c r="AC2954" t="str">
        <x:v>Luxury / Reserve</x:v>
      </x:c>
      <x:c r="AD2954" s="18" t="n">
        <x:v>0.6125116074064881</x:v>
      </x:c>
      <x:c r="AE2954" s="18" t="n">
        <x:v>1.0622474351456637</x:v>
      </x:c>
      <x:c r="AF2954" s="17" t="n">
        <x:v>136.94000000000005</x:v>
      </x:c>
      <x:c r="AG2954" s="18" t="n">
        <x:v>0.062247435145663756</x:v>
      </x:c>
      <x:c r="AH2954" t="str">
        <x:v>Above Target</x:v>
      </x:c>
    </x:row>
    <x:row r="2955">
      <x:c r="A2955" t="str">
        <x:v>TXN-002952</x:v>
      </x:c>
      <x:c r="B2955" s="14" t="d">
        <x:v>2024-12-12T00:00:00.000Z</x:v>
      </x:c>
      <x:c r="C2955" t="n">
        <x:v>2024</x:v>
      </x:c>
      <x:c r="D2955" t="str">
        <x:v>Q4</x:v>
      </x:c>
      <x:c r="E2955" t="n">
        <x:v>12</x:v>
      </x:c>
      <x:c r="F2955" t="str">
        <x:v>December</x:v>
      </x:c>
      <x:c r="G2955" s="15" t="d">
        <x:v>2024-12-01T00:00:00.000Z</x:v>
      </x:c>
      <x:c r="H2955" t="str">
        <x:v>2024-12</x:v>
      </x:c>
      <x:c r="I2955" t="str">
        <x:v>Canada</x:v>
      </x:c>
      <x:c r="J2955" t="str">
        <x:v>North America</x:v>
      </x:c>
      <x:c r="K2955" t="str">
        <x:v>CAD</x:v>
      </x:c>
      <x:c r="L2955" t="str">
        <x:v>Crown Royal</x:v>
      </x:c>
      <x:c r="M2955" t="str">
        <x:v>Canadian Whisky</x:v>
      </x:c>
      <x:c r="N2955" t="str">
        <x:v>Off-Trade</x:v>
      </x:c>
      <x:c r="O2955" t="str">
        <x:v>Hospitality Group</x:v>
      </x:c>
      <x:c r="P2955" t="str">
        <x:v>SR-034</x:v>
      </x:c>
      <x:c r="Q2955" s="16" t="n">
        <x:v>20</x:v>
      </x:c>
      <x:c r="R2955" s="17" t="n">
        <x:v>31.68</x:v>
      </x:c>
      <x:c r="S2955" s="18" t="n">
        <x:v>0</x:v>
      </x:c>
      <x:c r="T2955" s="17" t="n">
        <x:v>633.7</x:v>
      </x:c>
      <x:c r="U2955" s="17" t="n">
        <x:v>633.7</x:v>
      </x:c>
      <x:c r="V2955" s="17" t="n">
        <x:v>258.79</x:v>
      </x:c>
      <x:c r="W2955" s="17" t="n">
        <x:v>374.91</x:v>
      </x:c>
      <x:c r="X2955" s="18" t="n">
        <x:v>0.5916</x:v>
      </x:c>
      <x:c r="Y2955" s="17" t="n">
        <x:v>689.61</x:v>
      </x:c>
      <x:c r="Z2955" s="18" t="n">
        <x:v>0.9189</x:v>
      </x:c>
      <x:c r="AA2955" s="18" t="n">
        <x:v>0.0259</x:v>
      </x:c>
      <x:c r="AB2955" t="str">
        <x:v>No</x:v>
      </x:c>
      <x:c r="AC2955" t="str">
        <x:v>Premium Core</x:v>
      </x:c>
      <x:c r="AD2955" s="18" t="n">
        <x:v>0.5916206406817106</x:v>
      </x:c>
      <x:c r="AE2955" s="18" t="n">
        <x:v>0.9189251895999189</x:v>
      </x:c>
      <x:c r="AF2955" s="17" t="n">
        <x:v>-55.90999999999997</x:v>
      </x:c>
      <x:c r="AG2955" s="18" t="n">
        <x:v>-0.08107481040008116</x:v>
      </x:c>
      <x:c r="AH2955" t="str">
        <x:v>Below Target</x:v>
      </x:c>
    </x:row>
    <x:row r="2956">
      <x:c r="A2956" t="str">
        <x:v>TXN-002953</x:v>
      </x:c>
      <x:c r="B2956" s="14" t="d">
        <x:v>2023-05-04T00:00:00.000Z</x:v>
      </x:c>
      <x:c r="C2956" t="n">
        <x:v>2023</x:v>
      </x:c>
      <x:c r="D2956" t="str">
        <x:v>Q2</x:v>
      </x:c>
      <x:c r="E2956" t="n">
        <x:v>5</x:v>
      </x:c>
      <x:c r="F2956" t="str">
        <x:v>May</x:v>
      </x:c>
      <x:c r="G2956" s="15" t="d">
        <x:v>2023-05-01T00:00:00.000Z</x:v>
      </x:c>
      <x:c r="H2956" t="str">
        <x:v>2023-05</x:v>
      </x:c>
      <x:c r="I2956" t="str">
        <x:v>United States</x:v>
      </x:c>
      <x:c r="J2956" t="str">
        <x:v>North America</x:v>
      </x:c>
      <x:c r="K2956" t="str">
        <x:v>USD</x:v>
      </x:c>
      <x:c r="L2956" t="str">
        <x:v>Baileys</x:v>
      </x:c>
      <x:c r="M2956" t="str">
        <x:v>Liqueur</x:v>
      </x:c>
      <x:c r="N2956" t="str">
        <x:v>Wholesale</x:v>
      </x:c>
      <x:c r="O2956" t="str">
        <x:v>Independent Retailer</x:v>
      </x:c>
      <x:c r="P2956" t="str">
        <x:v>SR-006</x:v>
      </x:c>
      <x:c r="Q2956" s="16" t="n">
        <x:v>59</x:v>
      </x:c>
      <x:c r="R2956" s="17" t="n">
        <x:v>17.94</x:v>
      </x:c>
      <x:c r="S2956" s="18" t="n">
        <x:v>0</x:v>
      </x:c>
      <x:c r="T2956" s="17" t="n">
        <x:v>1058.46</x:v>
      </x:c>
      <x:c r="U2956" s="17" t="n">
        <x:v>1058.46</x:v>
      </x:c>
      <x:c r="V2956" s="17" t="n">
        <x:v>450.32</x:v>
      </x:c>
      <x:c r="W2956" s="17" t="n">
        <x:v>608.14</x:v>
      </x:c>
      <x:c r="X2956" s="18" t="n">
        <x:v>0.5746</x:v>
      </x:c>
      <x:c r="Y2956" s="17" t="n">
        <x:v>1055.33</x:v>
      </x:c>
      <x:c r="Z2956" s="18" t="n">
        <x:v>1.003</x:v>
      </x:c>
      <x:c r="AA2956" s="18" t="n">
        <x:v>-0.0405</x:v>
      </x:c>
      <x:c r="AB2956" t="str">
        <x:v>No</x:v>
      </x:c>
      <x:c r="AC2956" t="str">
        <x:v>Core</x:v>
      </x:c>
      <x:c r="AD2956" s="18" t="n">
        <x:v>0.5745517071972488</x:v>
      </x:c>
      <x:c r="AE2956" s="18" t="n">
        <x:v>1.0029658969232373</x:v>
      </x:c>
      <x:c r="AF2956" s="17" t="n">
        <x:v>3.130000000000109</x:v>
      </x:c>
      <x:c r="AG2956" s="18" t="n">
        <x:v>0.002965896923237385</x:v>
      </x:c>
      <x:c r="AH2956" t="str">
        <x:v>Above Target</x:v>
      </x:c>
    </x:row>
    <x:row r="2957">
      <x:c r="A2957" t="str">
        <x:v>TXN-002954</x:v>
      </x:c>
      <x:c r="B2957" s="14" t="d">
        <x:v>2025-01-27T00:00:00.000Z</x:v>
      </x:c>
      <x:c r="C2957" t="n">
        <x:v>2025</x:v>
      </x:c>
      <x:c r="D2957" t="str">
        <x:v>Q1</x:v>
      </x:c>
      <x:c r="E2957" t="n">
        <x:v>1</x:v>
      </x:c>
      <x:c r="F2957" t="str">
        <x:v>January</x:v>
      </x:c>
      <x:c r="G2957" s="15" t="d">
        <x:v>2025-01-01T00:00:00.000Z</x:v>
      </x:c>
      <x:c r="H2957" t="str">
        <x:v>2025-01</x:v>
      </x:c>
      <x:c r="I2957" t="str">
        <x:v>Germany</x:v>
      </x:c>
      <x:c r="J2957" t="str">
        <x:v>Europe</x:v>
      </x:c>
      <x:c r="K2957" t="str">
        <x:v>EUR</x:v>
      </x:c>
      <x:c r="L2957" t="str">
        <x:v>Johnnie Walker</x:v>
      </x:c>
      <x:c r="M2957" t="str">
        <x:v>Scotch Whisky</x:v>
      </x:c>
      <x:c r="N2957" t="str">
        <x:v>Duty Free / Travel Retail</x:v>
      </x:c>
      <x:c r="O2957" t="str">
        <x:v>Key Account</x:v>
      </x:c>
      <x:c r="P2957" t="str">
        <x:v>SR-055</x:v>
      </x:c>
      <x:c r="Q2957" s="16" t="n">
        <x:v>43</x:v>
      </x:c>
      <x:c r="R2957" s="17" t="n">
        <x:v>43.7</x:v>
      </x:c>
      <x:c r="S2957" s="18" t="n">
        <x:v>0</x:v>
      </x:c>
      <x:c r="T2957" s="17" t="n">
        <x:v>1879.26</x:v>
      </x:c>
      <x:c r="U2957" s="17" t="n">
        <x:v>1879.26</x:v>
      </x:c>
      <x:c r="V2957" s="17" t="n">
        <x:v>834.26</x:v>
      </x:c>
      <x:c r="W2957" s="17" t="n">
        <x:v>1045</x:v>
      </x:c>
      <x:c r="X2957" s="18" t="n">
        <x:v>0.5561</x:v>
      </x:c>
      <x:c r="Y2957" s="17" t="n">
        <x:v>2143.24</x:v>
      </x:c>
      <x:c r="Z2957" s="18" t="n">
        <x:v>0.8768</x:v>
      </x:c>
      <x:c r="AA2957" s="18" t="n">
        <x:v>0.0794</x:v>
      </x:c>
      <x:c r="AB2957" t="str">
        <x:v>No</x:v>
      </x:c>
      <x:c r="AC2957" t="str">
        <x:v>Luxury / Reserve</x:v>
      </x:c>
      <x:c r="AD2957" s="18" t="n">
        <x:v>0.5560699424241456</x:v>
      </x:c>
      <x:c r="AE2957" s="18" t="n">
        <x:v>0.8768313394673486</x:v>
      </x:c>
      <x:c r="AF2957" s="17" t="n">
        <x:v>-263.9799999999998</x:v>
      </x:c>
      <x:c r="AG2957" s="18" t="n">
        <x:v>-0.12316866053265141</x:v>
      </x:c>
      <x:c r="AH2957" t="str">
        <x:v>Below Target</x:v>
      </x:c>
    </x:row>
    <x:row r="2958">
      <x:c r="A2958" t="str">
        <x:v>TXN-002955</x:v>
      </x:c>
      <x:c r="B2958" s="14" t="d">
        <x:v>2026-01-20T00:00:00.000Z</x:v>
      </x:c>
      <x:c r="C2958" t="n">
        <x:v>2026</x:v>
      </x:c>
      <x:c r="D2958" t="str">
        <x:v>Q1</x:v>
      </x:c>
      <x:c r="E2958" t="n">
        <x:v>1</x:v>
      </x:c>
      <x:c r="F2958" t="str">
        <x:v>January</x:v>
      </x:c>
      <x:c r="G2958" s="15" t="d">
        <x:v>2026-01-01T00:00:00.000Z</x:v>
      </x:c>
      <x:c r="H2958" t="str">
        <x:v>2026-01</x:v>
      </x:c>
      <x:c r="I2958" t="str">
        <x:v>United States</x:v>
      </x:c>
      <x:c r="J2958" t="str">
        <x:v>North America</x:v>
      </x:c>
      <x:c r="K2958" t="str">
        <x:v>USD</x:v>
      </x:c>
      <x:c r="L2958" t="str">
        <x:v>Don Julio</x:v>
      </x:c>
      <x:c r="M2958" t="str">
        <x:v>Tequila</x:v>
      </x:c>
      <x:c r="N2958" t="str">
        <x:v>On-Trade</x:v>
      </x:c>
      <x:c r="O2958" t="str">
        <x:v>Hospitality Group</x:v>
      </x:c>
      <x:c r="P2958" t="str">
        <x:v>SR-005</x:v>
      </x:c>
      <x:c r="Q2958" s="16" t="n">
        <x:v>86</x:v>
      </x:c>
      <x:c r="R2958" s="17" t="n">
        <x:v>52.26</x:v>
      </x:c>
      <x:c r="S2958" s="18" t="n">
        <x:v>0</x:v>
      </x:c>
      <x:c r="T2958" s="17" t="n">
        <x:v>4494.78</x:v>
      </x:c>
      <x:c r="U2958" s="17" t="n">
        <x:v>4494.78</x:v>
      </x:c>
      <x:c r="V2958" s="17" t="n">
        <x:v>1897.24</x:v>
      </x:c>
      <x:c r="W2958" s="17" t="n">
        <x:v>2597.54</x:v>
      </x:c>
      <x:c r="X2958" s="18" t="n">
        <x:v>0.5779</x:v>
      </x:c>
      <x:c r="Y2958" s="17" t="n">
        <x:v>5138.02</x:v>
      </x:c>
      <x:c r="Z2958" s="18" t="n">
        <x:v>0.8748</x:v>
      </x:c>
      <x:c r="AA2958" s="18" t="n">
        <x:v>0.0404</x:v>
      </x:c>
      <x:c r="AB2958" t="str">
        <x:v>No</x:v>
      </x:c>
      <x:c r="AC2958" t="str">
        <x:v>Luxury / Reserve</x:v>
      </x:c>
      <x:c r="AD2958" s="18" t="n">
        <x:v>0.5779014768242272</x:v>
      </x:c>
      <x:c r="AE2958" s="18" t="n">
        <x:v>0.874807805341357</x:v>
      </x:c>
      <x:c r="AF2958" s="17" t="n">
        <x:v>-643.2400000000007</x:v>
      </x:c>
      <x:c r="AG2958" s="18" t="n">
        <x:v>-0.12519219465864295</x:v>
      </x:c>
      <x:c r="AH2958" t="str">
        <x:v>Below Target</x:v>
      </x:c>
    </x:row>
    <x:row r="2959">
      <x:c r="A2959" t="str">
        <x:v>TXN-002956</x:v>
      </x:c>
      <x:c r="B2959" s="14" t="d">
        <x:v>2023-12-27T00:00:00.000Z</x:v>
      </x:c>
      <x:c r="C2959" t="n">
        <x:v>2023</x:v>
      </x:c>
      <x:c r="D2959" t="str">
        <x:v>Q4</x:v>
      </x:c>
      <x:c r="E2959" t="n">
        <x:v>12</x:v>
      </x:c>
      <x:c r="F2959" t="str">
        <x:v>December</x:v>
      </x:c>
      <x:c r="G2959" s="15" t="d">
        <x:v>2023-12-01T00:00:00.000Z</x:v>
      </x:c>
      <x:c r="H2959" t="str">
        <x:v>2023-12</x:v>
      </x:c>
      <x:c r="I2959" t="str">
        <x:v>South Africa</x:v>
      </x:c>
      <x:c r="J2959" t="str">
        <x:v>Africa</x:v>
      </x:c>
      <x:c r="K2959" t="str">
        <x:v>ZAR</x:v>
      </x:c>
      <x:c r="L2959" t="str">
        <x:v>Captain Morgan</x:v>
      </x:c>
      <x:c r="M2959" t="str">
        <x:v>Rum</x:v>
      </x:c>
      <x:c r="N2959" t="str">
        <x:v>Wholesale</x:v>
      </x:c>
      <x:c r="O2959" t="str">
        <x:v>E-commerce Partner</x:v>
      </x:c>
      <x:c r="P2959" t="str">
        <x:v>SR-018</x:v>
      </x:c>
      <x:c r="Q2959" s="16" t="n">
        <x:v>19</x:v>
      </x:c>
      <x:c r="R2959" s="17" t="n">
        <x:v>19.05</x:v>
      </x:c>
      <x:c r="S2959" s="18" t="n">
        <x:v>0</x:v>
      </x:c>
      <x:c r="T2959" s="17" t="n">
        <x:v>361.99</x:v>
      </x:c>
      <x:c r="U2959" s="17" t="n">
        <x:v>361.99</x:v>
      </x:c>
      <x:c r="V2959" s="17" t="n">
        <x:v>170.8</x:v>
      </x:c>
      <x:c r="W2959" s="17" t="n">
        <x:v>191.19</x:v>
      </x:c>
      <x:c r="X2959" s="18" t="n">
        <x:v>0.5282</x:v>
      </x:c>
      <x:c r="Y2959" s="17" t="n">
        <x:v>371.6</x:v>
      </x:c>
      <x:c r="Z2959" s="18" t="n">
        <x:v>0.9741</x:v>
      </x:c>
      <x:c r="AA2959" s="18" t="n">
        <x:v>0.0778</x:v>
      </x:c>
      <x:c r="AB2959" t="str">
        <x:v>No</x:v>
      </x:c>
      <x:c r="AC2959" t="str">
        <x:v>Core</x:v>
      </x:c>
      <x:c r="AD2959" s="18" t="n">
        <x:v>0.5281637614298738</x:v>
      </x:c>
      <x:c r="AE2959" s="18" t="n">
        <x:v>0.9741388589881593</x:v>
      </x:c>
      <x:c r="AF2959" s="17" t="n">
        <x:v>-9.610000000000014</x:v>
      </x:c>
      <x:c r="AG2959" s="18" t="n">
        <x:v>-0.025861141011840724</x:v>
      </x:c>
      <x:c r="AH2959" t="str">
        <x:v>Below Target</x:v>
      </x:c>
    </x:row>
    <x:row r="2960">
      <x:c r="A2960" t="str">
        <x:v>TXN-002957</x:v>
      </x:c>
      <x:c r="B2960" s="14" t="d">
        <x:v>2024-08-13T00:00:00.000Z</x:v>
      </x:c>
      <x:c r="C2960" t="n">
        <x:v>2024</x:v>
      </x:c>
      <x:c r="D2960" t="str">
        <x:v>Q3</x:v>
      </x:c>
      <x:c r="E2960" t="n">
        <x:v>8</x:v>
      </x:c>
      <x:c r="F2960" t="str">
        <x:v>August</x:v>
      </x:c>
      <x:c r="G2960" s="15" t="d">
        <x:v>2024-08-01T00:00:00.000Z</x:v>
      </x:c>
      <x:c r="H2960" t="str">
        <x:v>2024-08</x:v>
      </x:c>
      <x:c r="I2960" t="str">
        <x:v>United States</x:v>
      </x:c>
      <x:c r="J2960" t="str">
        <x:v>North America</x:v>
      </x:c>
      <x:c r="K2960" t="str">
        <x:v>USD</x:v>
      </x:c>
      <x:c r="L2960" t="str">
        <x:v>Guinness</x:v>
      </x:c>
      <x:c r="M2960" t="str">
        <x:v>Beer / Stout</x:v>
      </x:c>
      <x:c r="N2960" t="str">
        <x:v>Off-Trade</x:v>
      </x:c>
      <x:c r="O2960" t="str">
        <x:v>Hospitality Group</x:v>
      </x:c>
      <x:c r="P2960" t="str">
        <x:v>SR-052</x:v>
      </x:c>
      <x:c r="Q2960" s="16" t="n">
        <x:v>57</x:v>
      </x:c>
      <x:c r="R2960" s="17" t="n">
        <x:v>7.82</x:v>
      </x:c>
      <x:c r="S2960" s="18" t="n">
        <x:v>0.08</x:v>
      </x:c>
      <x:c r="T2960" s="17" t="n">
        <x:v>445.53</x:v>
      </x:c>
      <x:c r="U2960" s="17" t="n">
        <x:v>409.88</x:v>
      </x:c>
      <x:c r="V2960" s="17" t="n">
        <x:v>211.25</x:v>
      </x:c>
      <x:c r="W2960" s="17" t="n">
        <x:v>198.64</x:v>
      </x:c>
      <x:c r="X2960" s="18" t="n">
        <x:v>0.4846</x:v>
      </x:c>
      <x:c r="Y2960" s="17" t="n">
        <x:v>457.47</x:v>
      </x:c>
      <x:c r="Z2960" s="18" t="n">
        <x:v>0.896</x:v>
      </x:c>
      <x:c r="AA2960" s="18" t="n">
        <x:v>0.0733</x:v>
      </x:c>
      <x:c r="AB2960" t="str">
        <x:v>Yes</x:v>
      </x:c>
      <x:c r="AC2960" t="str">
        <x:v>Core</x:v>
      </x:c>
      <x:c r="AD2960" s="18" t="n">
        <x:v>0.48462964770176636</x:v>
      </x:c>
      <x:c r="AE2960" s="18" t="n">
        <x:v>0.8959713205237502</x:v>
      </x:c>
      <x:c r="AF2960" s="17" t="n">
        <x:v>-47.59000000000003</x:v>
      </x:c>
      <x:c r="AG2960" s="18" t="n">
        <x:v>-0.10402867947624987</x:v>
      </x:c>
      <x:c r="AH2960" t="str">
        <x:v>Below Target</x:v>
      </x:c>
    </x:row>
    <x:row r="2961">
      <x:c r="A2961" t="str">
        <x:v>TXN-002958</x:v>
      </x:c>
      <x:c r="B2961" s="14" t="d">
        <x:v>2023-09-27T00:00:00.000Z</x:v>
      </x:c>
      <x:c r="C2961" t="n">
        <x:v>2023</x:v>
      </x:c>
      <x:c r="D2961" t="str">
        <x:v>Q3</x:v>
      </x:c>
      <x:c r="E2961" t="n">
        <x:v>9</x:v>
      </x:c>
      <x:c r="F2961" t="str">
        <x:v>September</x:v>
      </x:c>
      <x:c r="G2961" s="15" t="d">
        <x:v>2023-09-01T00:00:00.000Z</x:v>
      </x:c>
      <x:c r="H2961" t="str">
        <x:v>2023-09</x:v>
      </x:c>
      <x:c r="I2961" t="str">
        <x:v>Mexico</x:v>
      </x:c>
      <x:c r="J2961" t="str">
        <x:v>Latin America &amp; Caribbean</x:v>
      </x:c>
      <x:c r="K2961" t="str">
        <x:v>MXN</x:v>
      </x:c>
      <x:c r="L2961" t="str">
        <x:v>Don Julio</x:v>
      </x:c>
      <x:c r="M2961" t="str">
        <x:v>Tequila</x:v>
      </x:c>
      <x:c r="N2961" t="str">
        <x:v>Off-Trade</x:v>
      </x:c>
      <x:c r="O2961" t="str">
        <x:v>Independent Retailer</x:v>
      </x:c>
      <x:c r="P2961" t="str">
        <x:v>SR-013</x:v>
      </x:c>
      <x:c r="Q2961" s="16" t="n">
        <x:v>42</x:v>
      </x:c>
      <x:c r="R2961" s="17" t="n">
        <x:v>44.1</x:v>
      </x:c>
      <x:c r="S2961" s="18" t="n">
        <x:v>0.02</x:v>
      </x:c>
      <x:c r="T2961" s="17" t="n">
        <x:v>1852.28</x:v>
      </x:c>
      <x:c r="U2961" s="17" t="n">
        <x:v>1815.24</x:v>
      </x:c>
      <x:c r="V2961" s="17" t="n">
        <x:v>703.55</x:v>
      </x:c>
      <x:c r="W2961" s="17" t="n">
        <x:v>1111.69</x:v>
      </x:c>
      <x:c r="X2961" s="18" t="n">
        <x:v>0.6124</x:v>
      </x:c>
      <x:c r="Y2961" s="17" t="n">
        <x:v>1902.87</x:v>
      </x:c>
      <x:c r="Z2961" s="18" t="n">
        <x:v>0.9539</x:v>
      </x:c>
      <x:c r="AA2961" s="18" t="n">
        <x:v>0.0839</x:v>
      </x:c>
      <x:c r="AB2961" t="str">
        <x:v>No</x:v>
      </x:c>
      <x:c r="AC2961" t="str">
        <x:v>Luxury / Reserve</x:v>
      </x:c>
      <x:c r="AD2961" s="18" t="n">
        <x:v>0.6124203962010534</x:v>
      </x:c>
      <x:c r="AE2961" s="18" t="n">
        <x:v>0.9539485093569188</x:v>
      </x:c>
      <x:c r="AF2961" s="17" t="n">
        <x:v>-87.62999999999988</x:v>
      </x:c>
      <x:c r="AG2961" s="18" t="n">
        <x:v>-0.04605149064308118</x:v>
      </x:c>
      <x:c r="AH2961" t="str">
        <x:v>Below Target</x:v>
      </x:c>
    </x:row>
    <x:row r="2962">
      <x:c r="A2962" t="str">
        <x:v>TXN-002959</x:v>
      </x:c>
      <x:c r="B2962" s="14" t="d">
        <x:v>2026-05-24T00:00:00.000Z</x:v>
      </x:c>
      <x:c r="C2962" t="n">
        <x:v>2026</x:v>
      </x:c>
      <x:c r="D2962" t="str">
        <x:v>Q2</x:v>
      </x:c>
      <x:c r="E2962" t="n">
        <x:v>5</x:v>
      </x:c>
      <x:c r="F2962" t="str">
        <x:v>May</x:v>
      </x:c>
      <x:c r="G2962" s="15" t="d">
        <x:v>2026-05-01T00:00:00.000Z</x:v>
      </x:c>
      <x:c r="H2962" t="str">
        <x:v>2026-05</x:v>
      </x:c>
      <x:c r="I2962" t="str">
        <x:v>Mexico</x:v>
      </x:c>
      <x:c r="J2962" t="str">
        <x:v>Latin America &amp; Caribbean</x:v>
      </x:c>
      <x:c r="K2962" t="str">
        <x:v>MXN</x:v>
      </x:c>
      <x:c r="L2962" t="str">
        <x:v>Smirnoff</x:v>
      </x:c>
      <x:c r="M2962" t="str">
        <x:v>Vodka</x:v>
      </x:c>
      <x:c r="N2962" t="str">
        <x:v>On-Trade</x:v>
      </x:c>
      <x:c r="O2962" t="str">
        <x:v>Hospitality Group</x:v>
      </x:c>
      <x:c r="P2962" t="str">
        <x:v>SR-047</x:v>
      </x:c>
      <x:c r="Q2962" s="16" t="n">
        <x:v>63</x:v>
      </x:c>
      <x:c r="R2962" s="17" t="n">
        <x:v>23.18</x:v>
      </x:c>
      <x:c r="S2962" s="18" t="n">
        <x:v>0</x:v>
      </x:c>
      <x:c r="T2962" s="17" t="n">
        <x:v>1460.28</x:v>
      </x:c>
      <x:c r="U2962" s="17" t="n">
        <x:v>1460.28</x:v>
      </x:c>
      <x:c r="V2962" s="17" t="n">
        <x:v>744.83</x:v>
      </x:c>
      <x:c r="W2962" s="17" t="n">
        <x:v>715.45</x:v>
      </x:c>
      <x:c r="X2962" s="18" t="n">
        <x:v>0.4899</x:v>
      </x:c>
      <x:c r="Y2962" s="17" t="n">
        <x:v>1369.57</x:v>
      </x:c>
      <x:c r="Z2962" s="18" t="n">
        <x:v>1.0662</x:v>
      </x:c>
      <x:c r="AA2962" s="18" t="n">
        <x:v>0.0454</x:v>
      </x:c>
      <x:c r="AB2962" t="str">
        <x:v>No</x:v>
      </x:c>
      <x:c r="AC2962" t="str">
        <x:v>Core</x:v>
      </x:c>
      <x:c r="AD2962" s="18" t="n">
        <x:v>0.48994028542471313</x:v>
      </x:c>
      <x:c r="AE2962" s="18" t="n">
        <x:v>1.066232467124718</x:v>
      </x:c>
      <x:c r="AF2962" s="17" t="n">
        <x:v>90.71000000000004</x:v>
      </x:c>
      <x:c r="AG2962" s="18" t="n">
        <x:v>0.066232467124718</x:v>
      </x:c>
      <x:c r="AH2962" t="str">
        <x:v>Above Target</x:v>
      </x:c>
    </x:row>
    <x:row r="2963">
      <x:c r="A2963" t="str">
        <x:v>TXN-002960</x:v>
      </x:c>
      <x:c r="B2963" s="14" t="d">
        <x:v>2025-02-12T00:00:00.000Z</x:v>
      </x:c>
      <x:c r="C2963" t="n">
        <x:v>2025</x:v>
      </x:c>
      <x:c r="D2963" t="str">
        <x:v>Q1</x:v>
      </x:c>
      <x:c r="E2963" t="n">
        <x:v>2</x:v>
      </x:c>
      <x:c r="F2963" t="str">
        <x:v>February</x:v>
      </x:c>
      <x:c r="G2963" s="15" t="d">
        <x:v>2025-02-01T00:00:00.000Z</x:v>
      </x:c>
      <x:c r="H2963" t="str">
        <x:v>2025-02</x:v>
      </x:c>
      <x:c r="I2963" t="str">
        <x:v>United Kingdom</x:v>
      </x:c>
      <x:c r="J2963" t="str">
        <x:v>Europe</x:v>
      </x:c>
      <x:c r="K2963" t="str">
        <x:v>GBP</x:v>
      </x:c>
      <x:c r="L2963" t="str">
        <x:v>Don Julio</x:v>
      </x:c>
      <x:c r="M2963" t="str">
        <x:v>Tequila</x:v>
      </x:c>
      <x:c r="N2963" t="str">
        <x:v>Off-Trade</x:v>
      </x:c>
      <x:c r="O2963" t="str">
        <x:v>Distributor</x:v>
      </x:c>
      <x:c r="P2963" t="str">
        <x:v>SR-039</x:v>
      </x:c>
      <x:c r="Q2963" s="16" t="n">
        <x:v>181</x:v>
      </x:c>
      <x:c r="R2963" s="17" t="n">
        <x:v>45.71</x:v>
      </x:c>
      <x:c r="S2963" s="18" t="n">
        <x:v>0.05</x:v>
      </x:c>
      <x:c r="T2963" s="17" t="n">
        <x:v>8273.54</x:v>
      </x:c>
      <x:c r="U2963" s="17" t="n">
        <x:v>7859.86</x:v>
      </x:c>
      <x:c r="V2963" s="17" t="n">
        <x:v>3131.64</x:v>
      </x:c>
      <x:c r="W2963" s="17" t="n">
        <x:v>4728.22</x:v>
      </x:c>
      <x:c r="X2963" s="18" t="n">
        <x:v>0.6016</x:v>
      </x:c>
      <x:c r="Y2963" s="17" t="n">
        <x:v>8369.45</x:v>
      </x:c>
      <x:c r="Z2963" s="18" t="n">
        <x:v>0.9391</x:v>
      </x:c>
      <x:c r="AA2963" s="18" t="n">
        <x:v>0.0159</x:v>
      </x:c>
      <x:c r="AB2963" t="str">
        <x:v>Yes</x:v>
      </x:c>
      <x:c r="AC2963" t="str">
        <x:v>Luxury / Reserve</x:v>
      </x:c>
      <x:c r="AD2963" s="18" t="n">
        <x:v>0.6015654222848753</x:v>
      </x:c>
      <x:c r="AE2963" s="18" t="n">
        <x:v>0.9391130838944015</x:v>
      </x:c>
      <x:c r="AF2963" s="17" t="n">
        <x:v>-509.59000000000106</x:v>
      </x:c>
      <x:c r="AG2963" s="18" t="n">
        <x:v>-0.06088691610559846</x:v>
      </x:c>
      <x:c r="AH2963" t="str">
        <x:v>Below Target</x:v>
      </x:c>
    </x:row>
    <x:row r="2964">
      <x:c r="A2964" t="str">
        <x:v>TXN-002961</x:v>
      </x:c>
      <x:c r="B2964" s="14" t="d">
        <x:v>2024-11-13T00:00:00.000Z</x:v>
      </x:c>
      <x:c r="C2964" t="n">
        <x:v>2024</x:v>
      </x:c>
      <x:c r="D2964" t="str">
        <x:v>Q4</x:v>
      </x:c>
      <x:c r="E2964" t="n">
        <x:v>11</x:v>
      </x:c>
      <x:c r="F2964" t="str">
        <x:v>November</x:v>
      </x:c>
      <x:c r="G2964" s="15" t="d">
        <x:v>2024-11-01T00:00:00.000Z</x:v>
      </x:c>
      <x:c r="H2964" t="str">
        <x:v>2024-11</x:v>
      </x:c>
      <x:c r="I2964" t="str">
        <x:v>Brazil</x:v>
      </x:c>
      <x:c r="J2964" t="str">
        <x:v>Latin America &amp; Caribbean</x:v>
      </x:c>
      <x:c r="K2964" t="str">
        <x:v>BRL</x:v>
      </x:c>
      <x:c r="L2964" t="str">
        <x:v>Captain Morgan</x:v>
      </x:c>
      <x:c r="M2964" t="str">
        <x:v>Rum</x:v>
      </x:c>
      <x:c r="N2964" t="str">
        <x:v>Off-Trade</x:v>
      </x:c>
      <x:c r="O2964" t="str">
        <x:v>Independent Retailer</x:v>
      </x:c>
      <x:c r="P2964" t="str">
        <x:v>SR-035</x:v>
      </x:c>
      <x:c r="Q2964" s="16" t="n">
        <x:v>32</x:v>
      </x:c>
      <x:c r="R2964" s="17" t="n">
        <x:v>18.75</x:v>
      </x:c>
      <x:c r="S2964" s="18" t="n">
        <x:v>0.03</x:v>
      </x:c>
      <x:c r="T2964" s="17" t="n">
        <x:v>599.91</x:v>
      </x:c>
      <x:c r="U2964" s="17" t="n">
        <x:v>581.91</x:v>
      </x:c>
      <x:c r="V2964" s="17" t="n">
        <x:v>302.94</x:v>
      </x:c>
      <x:c r="W2964" s="17" t="n">
        <x:v>278.98</x:v>
      </x:c>
      <x:c r="X2964" s="18" t="n">
        <x:v>0.4794</x:v>
      </x:c>
      <x:c r="Y2964" s="17" t="n">
        <x:v>572</x:v>
      </x:c>
      <x:c r="Z2964" s="18" t="n">
        <x:v>1.0173</x:v>
      </x:c>
      <x:c r="AA2964" s="18" t="n">
        <x:v>0.0525</x:v>
      </x:c>
      <x:c r="AB2964" t="str">
        <x:v>No</x:v>
      </x:c>
      <x:c r="AC2964" t="str">
        <x:v>Core</x:v>
      </x:c>
      <x:c r="AD2964" s="18" t="n">
        <x:v>0.4794212163392965</x:v>
      </x:c>
      <x:c r="AE2964" s="18" t="n">
        <x:v>1.0173251748251748</x:v>
      </x:c>
      <x:c r="AF2964" s="17" t="n">
        <x:v>9.909999999999968</x:v>
      </x:c>
      <x:c r="AG2964" s="18" t="n">
        <x:v>0.01732517482517477</x:v>
      </x:c>
      <x:c r="AH2964" t="str">
        <x:v>Above Target</x:v>
      </x:c>
    </x:row>
    <x:row r="2965">
      <x:c r="A2965" t="str">
        <x:v>TXN-002962</x:v>
      </x:c>
      <x:c r="B2965" s="14" t="d">
        <x:v>2026-06-12T00:00:00.000Z</x:v>
      </x:c>
      <x:c r="C2965" t="n">
        <x:v>2026</x:v>
      </x:c>
      <x:c r="D2965" t="str">
        <x:v>Q2</x:v>
      </x:c>
      <x:c r="E2965" t="n">
        <x:v>6</x:v>
      </x:c>
      <x:c r="F2965" t="str">
        <x:v>June</x:v>
      </x:c>
      <x:c r="G2965" s="15" t="d">
        <x:v>2026-06-01T00:00:00.000Z</x:v>
      </x:c>
      <x:c r="H2965" t="str">
        <x:v>2026-06</x:v>
      </x:c>
      <x:c r="I2965" t="str">
        <x:v>Mexico</x:v>
      </x:c>
      <x:c r="J2965" t="str">
        <x:v>Latin America &amp; Caribbean</x:v>
      </x:c>
      <x:c r="K2965" t="str">
        <x:v>MXN</x:v>
      </x:c>
      <x:c r="L2965" t="str">
        <x:v>Crown Royal</x:v>
      </x:c>
      <x:c r="M2965" t="str">
        <x:v>Canadian Whisky</x:v>
      </x:c>
      <x:c r="N2965" t="str">
        <x:v>On-Trade</x:v>
      </x:c>
      <x:c r="O2965" t="str">
        <x:v>E-commerce Partner</x:v>
      </x:c>
      <x:c r="P2965" t="str">
        <x:v>SR-048</x:v>
      </x:c>
      <x:c r="Q2965" s="16" t="n">
        <x:v>47</x:v>
      </x:c>
      <x:c r="R2965" s="17" t="n">
        <x:v>31.77</x:v>
      </x:c>
      <x:c r="S2965" s="18" t="n">
        <x:v>0.05</x:v>
      </x:c>
      <x:c r="T2965" s="17" t="n">
        <x:v>1493.29</x:v>
      </x:c>
      <x:c r="U2965" s="17" t="n">
        <x:v>1418.63</x:v>
      </x:c>
      <x:c r="V2965" s="17" t="n">
        <x:v>597.65</x:v>
      </x:c>
      <x:c r="W2965" s="17" t="n">
        <x:v>820.97</x:v>
      </x:c>
      <x:c r="X2965" s="18" t="n">
        <x:v>0.5787</x:v>
      </x:c>
      <x:c r="Y2965" s="17" t="n">
        <x:v>1446.58</x:v>
      </x:c>
      <x:c r="Z2965" s="18" t="n">
        <x:v>0.9807</x:v>
      </x:c>
      <x:c r="AA2965" s="18" t="n">
        <x:v>-0.0026</x:v>
      </x:c>
      <x:c r="AB2965" t="str">
        <x:v>Yes</x:v>
      </x:c>
      <x:c r="AC2965" t="str">
        <x:v>Premium Core</x:v>
      </x:c>
      <x:c r="AD2965" s="18" t="n">
        <x:v>0.5787062165610483</x:v>
      </x:c>
      <x:c r="AE2965" s="18" t="n">
        <x:v>0.9806785659970414</x:v>
      </x:c>
      <x:c r="AF2965" s="17" t="n">
        <x:v>-27.949999999999818</x:v>
      </x:c>
      <x:c r="AG2965" s="18" t="n">
        <x:v>-0.019321434002958576</x:v>
      </x:c>
      <x:c r="AH2965" t="str">
        <x:v>Below Target</x:v>
      </x:c>
    </x:row>
    <x:row r="2966">
      <x:c r="A2966" t="str">
        <x:v>TXN-002963</x:v>
      </x:c>
      <x:c r="B2966" s="14" t="d">
        <x:v>2023-12-24T00:00:00.000Z</x:v>
      </x:c>
      <x:c r="C2966" t="n">
        <x:v>2023</x:v>
      </x:c>
      <x:c r="D2966" t="str">
        <x:v>Q4</x:v>
      </x:c>
      <x:c r="E2966" t="n">
        <x:v>12</x:v>
      </x:c>
      <x:c r="F2966" t="str">
        <x:v>December</x:v>
      </x:c>
      <x:c r="G2966" s="15" t="d">
        <x:v>2023-12-01T00:00:00.000Z</x:v>
      </x:c>
      <x:c r="H2966" t="str">
        <x:v>2023-12</x:v>
      </x:c>
      <x:c r="I2966" t="str">
        <x:v>Australia</x:v>
      </x:c>
      <x:c r="J2966" t="str">
        <x:v>Asia Pacific</x:v>
      </x:c>
      <x:c r="K2966" t="str">
        <x:v>AUD</x:v>
      </x:c>
      <x:c r="L2966" t="str">
        <x:v>Guinness</x:v>
      </x:c>
      <x:c r="M2966" t="str">
        <x:v>Beer / Stout</x:v>
      </x:c>
      <x:c r="N2966" t="str">
        <x:v>Off-Trade</x:v>
      </x:c>
      <x:c r="O2966" t="str">
        <x:v>Independent Retailer</x:v>
      </x:c>
      <x:c r="P2966" t="str">
        <x:v>SR-018</x:v>
      </x:c>
      <x:c r="Q2966" s="16" t="n">
        <x:v>75</x:v>
      </x:c>
      <x:c r="R2966" s="17" t="n">
        <x:v>8.06</x:v>
      </x:c>
      <x:c r="S2966" s="18" t="n">
        <x:v>0.1</x:v>
      </x:c>
      <x:c r="T2966" s="17" t="n">
        <x:v>604.65</x:v>
      </x:c>
      <x:c r="U2966" s="17" t="n">
        <x:v>544.18</x:v>
      </x:c>
      <x:c r="V2966" s="17" t="n">
        <x:v>286.59</x:v>
      </x:c>
      <x:c r="W2966" s="17" t="n">
        <x:v>257.6</x:v>
      </x:c>
      <x:c r="X2966" s="18" t="n">
        <x:v>0.4734</x:v>
      </x:c>
      <x:c r="Y2966" s="17" t="n">
        <x:v>530.26</x:v>
      </x:c>
      <x:c r="Z2966" s="18" t="n">
        <x:v>1.0263</x:v>
      </x:c>
      <x:c r="AA2966" s="18" t="n">
        <x:v>0.0814</x:v>
      </x:c>
      <x:c r="AB2966" t="str">
        <x:v>Yes</x:v>
      </x:c>
      <x:c r="AC2966" t="str">
        <x:v>Core</x:v>
      </x:c>
      <x:c r="AD2966" s="18" t="n">
        <x:v>0.47337278106508884</x:v>
      </x:c>
      <x:c r="AE2966" s="18" t="n">
        <x:v>1.0262512729604345</x:v>
      </x:c>
      <x:c r="AF2966" s="17" t="n">
        <x:v>13.919999999999959</x:v>
      </x:c>
      <x:c r="AG2966" s="18" t="n">
        <x:v>0.026251272960434426</x:v>
      </x:c>
      <x:c r="AH2966" t="str">
        <x:v>Above Target</x:v>
      </x:c>
    </x:row>
    <x:row r="2967">
      <x:c r="A2967" t="str">
        <x:v>TXN-002964</x:v>
      </x:c>
      <x:c r="B2967" s="14" t="d">
        <x:v>2024-03-04T00:00:00.000Z</x:v>
      </x:c>
      <x:c r="C2967" t="n">
        <x:v>2024</x:v>
      </x:c>
      <x:c r="D2967" t="str">
        <x:v>Q1</x:v>
      </x:c>
      <x:c r="E2967" t="n">
        <x:v>3</x:v>
      </x:c>
      <x:c r="F2967" t="str">
        <x:v>March</x:v>
      </x:c>
      <x:c r="G2967" s="15" t="d">
        <x:v>2024-03-01T00:00:00.000Z</x:v>
      </x:c>
      <x:c r="H2967" t="str">
        <x:v>2024-03</x:v>
      </x:c>
      <x:c r="I2967" t="str">
        <x:v>India</x:v>
      </x:c>
      <x:c r="J2967" t="str">
        <x:v>Asia Pacific</x:v>
      </x:c>
      <x:c r="K2967" t="str">
        <x:v>INR</x:v>
      </x:c>
      <x:c r="L2967" t="str">
        <x:v>Tanqueray</x:v>
      </x:c>
      <x:c r="M2967" t="str">
        <x:v>Gin</x:v>
      </x:c>
      <x:c r="N2967" t="str">
        <x:v>Wholesale</x:v>
      </x:c>
      <x:c r="O2967" t="str">
        <x:v>Independent Retailer</x:v>
      </x:c>
      <x:c r="P2967" t="str">
        <x:v>SR-005</x:v>
      </x:c>
      <x:c r="Q2967" s="16" t="n">
        <x:v>77</x:v>
      </x:c>
      <x:c r="R2967" s="17" t="n">
        <x:v>23.74</x:v>
      </x:c>
      <x:c r="S2967" s="18" t="n">
        <x:v>0.02</x:v>
      </x:c>
      <x:c r="T2967" s="17" t="n">
        <x:v>1827.77</x:v>
      </x:c>
      <x:c r="U2967" s="17" t="n">
        <x:v>1791.22</x:v>
      </x:c>
      <x:c r="V2967" s="17" t="n">
        <x:v>805.09</x:v>
      </x:c>
      <x:c r="W2967" s="17" t="n">
        <x:v>986.13</x:v>
      </x:c>
      <x:c r="X2967" s="18" t="n">
        <x:v>0.5505</x:v>
      </x:c>
      <x:c r="Y2967" s="17" t="n">
        <x:v>2055.83</x:v>
      </x:c>
      <x:c r="Z2967" s="18" t="n">
        <x:v>0.8713</x:v>
      </x:c>
      <x:c r="AA2967" s="18" t="n">
        <x:v>0.0891</x:v>
      </x:c>
      <x:c r="AB2967" t="str">
        <x:v>No</x:v>
      </x:c>
      <x:c r="AC2967" t="str">
        <x:v>Premium Core</x:v>
      </x:c>
      <x:c r="AD2967" s="18" t="n">
        <x:v>0.550535389287748</x:v>
      </x:c>
      <x:c r="AE2967" s="18" t="n">
        <x:v>0.8712879956027493</x:v>
      </x:c>
      <x:c r="AF2967" s="17" t="n">
        <x:v>-264.6099999999999</x:v>
      </x:c>
      <x:c r="AG2967" s="18" t="n">
        <x:v>-0.1287120043972507</x:v>
      </x:c>
      <x:c r="AH2967" t="str">
        <x:v>Below Target</x:v>
      </x:c>
    </x:row>
    <x:row r="2968">
      <x:c r="A2968" t="str">
        <x:v>TXN-002965</x:v>
      </x:c>
      <x:c r="B2968" s="14" t="d">
        <x:v>2026-04-17T00:00:00.000Z</x:v>
      </x:c>
      <x:c r="C2968" t="n">
        <x:v>2026</x:v>
      </x:c>
      <x:c r="D2968" t="str">
        <x:v>Q2</x:v>
      </x:c>
      <x:c r="E2968" t="n">
        <x:v>4</x:v>
      </x:c>
      <x:c r="F2968" t="str">
        <x:v>April</x:v>
      </x:c>
      <x:c r="G2968" s="15" t="d">
        <x:v>2026-04-01T00:00:00.000Z</x:v>
      </x:c>
      <x:c r="H2968" t="str">
        <x:v>2026-04</x:v>
      </x:c>
      <x:c r="I2968" t="str">
        <x:v>United Kingdom</x:v>
      </x:c>
      <x:c r="J2968" t="str">
        <x:v>Europe</x:v>
      </x:c>
      <x:c r="K2968" t="str">
        <x:v>GBP</x:v>
      </x:c>
      <x:c r="L2968" t="str">
        <x:v>Buchanan's</x:v>
      </x:c>
      <x:c r="M2968" t="str">
        <x:v>Scotch Whisky</x:v>
      </x:c>
      <x:c r="N2968" t="str">
        <x:v>On-Trade</x:v>
      </x:c>
      <x:c r="O2968" t="str">
        <x:v>Distributor</x:v>
      </x:c>
      <x:c r="P2968" t="str">
        <x:v>SR-046</x:v>
      </x:c>
      <x:c r="Q2968" s="16" t="n">
        <x:v>90</x:v>
      </x:c>
      <x:c r="R2968" s="17" t="n">
        <x:v>36.8</x:v>
      </x:c>
      <x:c r="S2968" s="18" t="n">
        <x:v>0.02</x:v>
      </x:c>
      <x:c r="T2968" s="17" t="n">
        <x:v>3312.37</x:v>
      </x:c>
      <x:c r="U2968" s="17" t="n">
        <x:v>3246.12</x:v>
      </x:c>
      <x:c r="V2968" s="17" t="n">
        <x:v>1475.12</x:v>
      </x:c>
      <x:c r="W2968" s="17" t="n">
        <x:v>1771</x:v>
      </x:c>
      <x:c r="X2968" s="18" t="n">
        <x:v>0.5456</x:v>
      </x:c>
      <x:c r="Y2968" s="17" t="n">
        <x:v>3730.52</x:v>
      </x:c>
      <x:c r="Z2968" s="18" t="n">
        <x:v>0.8702</x:v>
      </x:c>
      <x:c r="AA2968" s="18" t="n">
        <x:v>0.0124</x:v>
      </x:c>
      <x:c r="AB2968" t="str">
        <x:v>No</x:v>
      </x:c>
      <x:c r="AC2968" t="str">
        <x:v>Premium Core</x:v>
      </x:c>
      <x:c r="AD2968" s="18" t="n">
        <x:v>0.5455744088326987</x:v>
      </x:c>
      <x:c r="AE2968" s="18" t="n">
        <x:v>0.8701521503704577</x:v>
      </x:c>
      <x:c r="AF2968" s="17" t="n">
        <x:v>-484.4000000000001</x:v>
      </x:c>
      <x:c r="AG2968" s="18" t="n">
        <x:v>-0.1298478496295423</x:v>
      </x:c>
      <x:c r="AH2968" t="str">
        <x:v>Below Target</x:v>
      </x:c>
    </x:row>
    <x:row r="2969">
      <x:c r="A2969" t="str">
        <x:v>TXN-002966</x:v>
      </x:c>
      <x:c r="B2969" s="14" t="d">
        <x:v>2024-06-19T00:00:00.000Z</x:v>
      </x:c>
      <x:c r="C2969" t="n">
        <x:v>2024</x:v>
      </x:c>
      <x:c r="D2969" t="str">
        <x:v>Q2</x:v>
      </x:c>
      <x:c r="E2969" t="n">
        <x:v>6</x:v>
      </x:c>
      <x:c r="F2969" t="str">
        <x:v>June</x:v>
      </x:c>
      <x:c r="G2969" s="15" t="d">
        <x:v>2024-06-01T00:00:00.000Z</x:v>
      </x:c>
      <x:c r="H2969" t="str">
        <x:v>2024-06</x:v>
      </x:c>
      <x:c r="I2969" t="str">
        <x:v>Ireland</x:v>
      </x:c>
      <x:c r="J2969" t="str">
        <x:v>Europe</x:v>
      </x:c>
      <x:c r="K2969" t="str">
        <x:v>EUR</x:v>
      </x:c>
      <x:c r="L2969" t="str">
        <x:v>Baileys</x:v>
      </x:c>
      <x:c r="M2969" t="str">
        <x:v>Liqueur</x:v>
      </x:c>
      <x:c r="N2969" t="str">
        <x:v>Off-Trade</x:v>
      </x:c>
      <x:c r="O2969" t="str">
        <x:v>Key Account</x:v>
      </x:c>
      <x:c r="P2969" t="str">
        <x:v>SR-015</x:v>
      </x:c>
      <x:c r="Q2969" s="16" t="n">
        <x:v>19</x:v>
      </x:c>
      <x:c r="R2969" s="17" t="n">
        <x:v>17.79</x:v>
      </x:c>
      <x:c r="S2969" s="18" t="n">
        <x:v>0</x:v>
      </x:c>
      <x:c r="T2969" s="17" t="n">
        <x:v>338.06</x:v>
      </x:c>
      <x:c r="U2969" s="17" t="n">
        <x:v>338.06</x:v>
      </x:c>
      <x:c r="V2969" s="17" t="n">
        <x:v>153.18</x:v>
      </x:c>
      <x:c r="W2969" s="17" t="n">
        <x:v>184.88</x:v>
      </x:c>
      <x:c r="X2969" s="18" t="n">
        <x:v>0.5469</x:v>
      </x:c>
      <x:c r="Y2969" s="17" t="n">
        <x:v>366.96</x:v>
      </x:c>
      <x:c r="Z2969" s="18" t="n">
        <x:v>0.9212</x:v>
      </x:c>
      <x:c r="AA2969" s="18" t="n">
        <x:v>0.0758</x:v>
      </x:c>
      <x:c r="AB2969" t="str">
        <x:v>No</x:v>
      </x:c>
      <x:c r="AC2969" t="str">
        <x:v>Core</x:v>
      </x:c>
      <x:c r="AD2969" s="18" t="n">
        <x:v>0.5468851683133171</x:v>
      </x:c>
      <x:c r="AE2969" s="18" t="n">
        <x:v>0.9212448223239591</x:v>
      </x:c>
      <x:c r="AF2969" s="17" t="n">
        <x:v>-28.899999999999977</x:v>
      </x:c>
      <x:c r="AG2969" s="18" t="n">
        <x:v>-0.07875517767604093</x:v>
      </x:c>
      <x:c r="AH2969" t="str">
        <x:v>Below Target</x:v>
      </x:c>
    </x:row>
    <x:row r="2970">
      <x:c r="A2970" t="str">
        <x:v>TXN-002967</x:v>
      </x:c>
      <x:c r="B2970" s="14" t="d">
        <x:v>2023-08-03T00:00:00.000Z</x:v>
      </x:c>
      <x:c r="C2970" t="n">
        <x:v>2023</x:v>
      </x:c>
      <x:c r="D2970" t="str">
        <x:v>Q3</x:v>
      </x:c>
      <x:c r="E2970" t="n">
        <x:v>8</x:v>
      </x:c>
      <x:c r="F2970" t="str">
        <x:v>August</x:v>
      </x:c>
      <x:c r="G2970" s="15" t="d">
        <x:v>2023-08-01T00:00:00.000Z</x:v>
      </x:c>
      <x:c r="H2970" t="str">
        <x:v>2023-08</x:v>
      </x:c>
      <x:c r="I2970" t="str">
        <x:v>United Kingdom</x:v>
      </x:c>
      <x:c r="J2970" t="str">
        <x:v>Europe</x:v>
      </x:c>
      <x:c r="K2970" t="str">
        <x:v>GBP</x:v>
      </x:c>
      <x:c r="L2970" t="str">
        <x:v>J&amp;B</x:v>
      </x:c>
      <x:c r="M2970" t="str">
        <x:v>Scotch Whisky</x:v>
      </x:c>
      <x:c r="N2970" t="str">
        <x:v>Off-Trade</x:v>
      </x:c>
      <x:c r="O2970" t="str">
        <x:v>Hospitality Group</x:v>
      </x:c>
      <x:c r="P2970" t="str">
        <x:v>SR-034</x:v>
      </x:c>
      <x:c r="Q2970" s="16" t="n">
        <x:v>69</x:v>
      </x:c>
      <x:c r="R2970" s="17" t="n">
        <x:v>21.64</x:v>
      </x:c>
      <x:c r="S2970" s="18" t="n">
        <x:v>0</x:v>
      </x:c>
      <x:c r="T2970" s="17" t="n">
        <x:v>1493.38</x:v>
      </x:c>
      <x:c r="U2970" s="17" t="n">
        <x:v>1493.38</x:v>
      </x:c>
      <x:c r="V2970" s="17" t="n">
        <x:v>758.47</x:v>
      </x:c>
      <x:c r="W2970" s="17" t="n">
        <x:v>734.92</x:v>
      </x:c>
      <x:c r="X2970" s="18" t="n">
        <x:v>0.4921</x:v>
      </x:c>
      <x:c r="Y2970" s="17" t="n">
        <x:v>1398.62</x:v>
      </x:c>
      <x:c r="Z2970" s="18" t="n">
        <x:v>1.0678</x:v>
      </x:c>
      <x:c r="AA2970" s="18" t="n">
        <x:v>0.0932</x:v>
      </x:c>
      <x:c r="AB2970" t="str">
        <x:v>No</x:v>
      </x:c>
      <x:c r="AC2970" t="str">
        <x:v>Core</x:v>
      </x:c>
      <x:c r="AD2970" s="18" t="n">
        <x:v>0.4921185498667452</x:v>
      </x:c>
      <x:c r="AE2970" s="18" t="n">
        <x:v>1.0677524988917648</x:v>
      </x:c>
      <x:c r="AF2970" s="17" t="n">
        <x:v>94.76000000000022</x:v>
      </x:c>
      <x:c r="AG2970" s="18" t="n">
        <x:v>0.0677524988917649</x:v>
      </x:c>
      <x:c r="AH2970" t="str">
        <x:v>Above Target</x:v>
      </x:c>
    </x:row>
    <x:row r="2971">
      <x:c r="A2971" t="str">
        <x:v>TXN-002968</x:v>
      </x:c>
      <x:c r="B2971" s="14" t="d">
        <x:v>2026-01-20T00:00:00.000Z</x:v>
      </x:c>
      <x:c r="C2971" t="n">
        <x:v>2026</x:v>
      </x:c>
      <x:c r="D2971" t="str">
        <x:v>Q1</x:v>
      </x:c>
      <x:c r="E2971" t="n">
        <x:v>1</x:v>
      </x:c>
      <x:c r="F2971" t="str">
        <x:v>January</x:v>
      </x:c>
      <x:c r="G2971" s="15" t="d">
        <x:v>2026-01-01T00:00:00.000Z</x:v>
      </x:c>
      <x:c r="H2971" t="str">
        <x:v>2026-01</x:v>
      </x:c>
      <x:c r="I2971" t="str">
        <x:v>Canada</x:v>
      </x:c>
      <x:c r="J2971" t="str">
        <x:v>North America</x:v>
      </x:c>
      <x:c r="K2971" t="str">
        <x:v>CAD</x:v>
      </x:c>
      <x:c r="L2971" t="str">
        <x:v>Ketel One</x:v>
      </x:c>
      <x:c r="M2971" t="str">
        <x:v>Vodka</x:v>
      </x:c>
      <x:c r="N2971" t="str">
        <x:v>Off-Trade</x:v>
      </x:c>
      <x:c r="O2971" t="str">
        <x:v>E-commerce Partner</x:v>
      </x:c>
      <x:c r="P2971" t="str">
        <x:v>SR-037</x:v>
      </x:c>
      <x:c r="Q2971" s="16" t="n">
        <x:v>28</x:v>
      </x:c>
      <x:c r="R2971" s="17" t="n">
        <x:v>30.67</x:v>
      </x:c>
      <x:c r="S2971" s="18" t="n">
        <x:v>0</x:v>
      </x:c>
      <x:c r="T2971" s="17" t="n">
        <x:v>858.67</x:v>
      </x:c>
      <x:c r="U2971" s="17" t="n">
        <x:v>858.67</x:v>
      </x:c>
      <x:c r="V2971" s="17" t="n">
        <x:v>402.49</x:v>
      </x:c>
      <x:c r="W2971" s="17" t="n">
        <x:v>456.18</x:v>
      </x:c>
      <x:c r="X2971" s="18" t="n">
        <x:v>0.5313</x:v>
      </x:c>
      <x:c r="Y2971" s="17" t="n">
        <x:v>971.1</x:v>
      </x:c>
      <x:c r="Z2971" s="18" t="n">
        <x:v>0.8842</x:v>
      </x:c>
      <x:c r="AA2971" s="18" t="n">
        <x:v>-0.0313</x:v>
      </x:c>
      <x:c r="AB2971" t="str">
        <x:v>No</x:v>
      </x:c>
      <x:c r="AC2971" t="str">
        <x:v>Premium Core</x:v>
      </x:c>
      <x:c r="AD2971" s="18" t="n">
        <x:v>0.5312634655921367</x:v>
      </x:c>
      <x:c r="AE2971" s="18" t="n">
        <x:v>0.8842240757903408</x:v>
      </x:c>
      <x:c r="AF2971" s="17" t="n">
        <x:v>-112.43000000000006</x:v>
      </x:c>
      <x:c r="AG2971" s="18" t="n">
        <x:v>-0.11577592420965921</x:v>
      </x:c>
      <x:c r="AH2971" t="str">
        <x:v>Below Target</x:v>
      </x:c>
    </x:row>
    <x:row r="2972">
      <x:c r="A2972" t="str">
        <x:v>TXN-002969</x:v>
      </x:c>
      <x:c r="B2972" s="14" t="d">
        <x:v>2024-12-05T00:00:00.000Z</x:v>
      </x:c>
      <x:c r="C2972" t="n">
        <x:v>2024</x:v>
      </x:c>
      <x:c r="D2972" t="str">
        <x:v>Q4</x:v>
      </x:c>
      <x:c r="E2972" t="n">
        <x:v>12</x:v>
      </x:c>
      <x:c r="F2972" t="str">
        <x:v>December</x:v>
      </x:c>
      <x:c r="G2972" s="15" t="d">
        <x:v>2024-12-01T00:00:00.000Z</x:v>
      </x:c>
      <x:c r="H2972" t="str">
        <x:v>2024-12</x:v>
      </x:c>
      <x:c r="I2972" t="str">
        <x:v>Germany</x:v>
      </x:c>
      <x:c r="J2972" t="str">
        <x:v>Europe</x:v>
      </x:c>
      <x:c r="K2972" t="str">
        <x:v>EUR</x:v>
      </x:c>
      <x:c r="L2972" t="str">
        <x:v>Buchanan's</x:v>
      </x:c>
      <x:c r="M2972" t="str">
        <x:v>Scotch Whisky</x:v>
      </x:c>
      <x:c r="N2972" t="str">
        <x:v>On-Trade</x:v>
      </x:c>
      <x:c r="O2972" t="str">
        <x:v>Key Account</x:v>
      </x:c>
      <x:c r="P2972" t="str">
        <x:v>SR-035</x:v>
      </x:c>
      <x:c r="Q2972" s="16" t="n">
        <x:v>54</x:v>
      </x:c>
      <x:c r="R2972" s="17" t="n">
        <x:v>33.72</x:v>
      </x:c>
      <x:c r="S2972" s="18" t="n">
        <x:v>0.1</x:v>
      </x:c>
      <x:c r="T2972" s="17" t="n">
        <x:v>1821.08</x:v>
      </x:c>
      <x:c r="U2972" s="17" t="n">
        <x:v>1638.98</x:v>
      </x:c>
      <x:c r="V2972" s="17" t="n">
        <x:v>778.86</x:v>
      </x:c>
      <x:c r="W2972" s="17" t="n">
        <x:v>860.11</x:v>
      </x:c>
      <x:c r="X2972" s="18" t="n">
        <x:v>0.5248</x:v>
      </x:c>
      <x:c r="Y2972" s="17" t="n">
        <x:v>1746.63</x:v>
      </x:c>
      <x:c r="Z2972" s="18" t="n">
        <x:v>0.9384</x:v>
      </x:c>
      <x:c r="AA2972" s="18" t="n">
        <x:v>-0.01</x:v>
      </x:c>
      <x:c r="AB2972" t="str">
        <x:v>Yes</x:v>
      </x:c>
      <x:c r="AC2972" t="str">
        <x:v>Premium Core</x:v>
      </x:c>
      <x:c r="AD2972" s="18" t="n">
        <x:v>0.524783706939682</x:v>
      </x:c>
      <x:c r="AE2972" s="18" t="n">
        <x:v>0.9383670267887303</x:v>
      </x:c>
      <x:c r="AF2972" s="17" t="n">
        <x:v>-107.65000000000009</x:v>
      </x:c>
      <x:c r="AG2972" s="18" t="n">
        <x:v>-0.06163297321126975</x:v>
      </x:c>
      <x:c r="AH2972" t="str">
        <x:v>Below Target</x:v>
      </x:c>
    </x:row>
    <x:row r="2973">
      <x:c r="A2973" t="str">
        <x:v>TXN-002970</x:v>
      </x:c>
      <x:c r="B2973" s="14" t="d">
        <x:v>2026-08-28T00:00:00.000Z</x:v>
      </x:c>
      <x:c r="C2973" t="n">
        <x:v>2026</x:v>
      </x:c>
      <x:c r="D2973" t="str">
        <x:v>Q3</x:v>
      </x:c>
      <x:c r="E2973" t="n">
        <x:v>8</x:v>
      </x:c>
      <x:c r="F2973" t="str">
        <x:v>August</x:v>
      </x:c>
      <x:c r="G2973" s="15" t="d">
        <x:v>2026-08-01T00:00:00.000Z</x:v>
      </x:c>
      <x:c r="H2973" t="str">
        <x:v>2026-08</x:v>
      </x:c>
      <x:c r="I2973" t="str">
        <x:v>United Kingdom</x:v>
      </x:c>
      <x:c r="J2973" t="str">
        <x:v>Europe</x:v>
      </x:c>
      <x:c r="K2973" t="str">
        <x:v>GBP</x:v>
      </x:c>
      <x:c r="L2973" t="str">
        <x:v>Guinness</x:v>
      </x:c>
      <x:c r="M2973" t="str">
        <x:v>Beer / Stout</x:v>
      </x:c>
      <x:c r="N2973" t="str">
        <x:v>Off-Trade</x:v>
      </x:c>
      <x:c r="O2973" t="str">
        <x:v>Key Account</x:v>
      </x:c>
      <x:c r="P2973" t="str">
        <x:v>SR-040</x:v>
      </x:c>
      <x:c r="Q2973" s="16" t="n">
        <x:v>103</x:v>
      </x:c>
      <x:c r="R2973" s="17" t="n">
        <x:v>7.23</x:v>
      </x:c>
      <x:c r="S2973" s="18" t="n">
        <x:v>0.03</x:v>
      </x:c>
      <x:c r="T2973" s="17" t="n">
        <x:v>744.18</x:v>
      </x:c>
      <x:c r="U2973" s="17" t="n">
        <x:v>721.85</x:v>
      </x:c>
      <x:c r="V2973" s="17" t="n">
        <x:v>400.75</x:v>
      </x:c>
      <x:c r="W2973" s="17" t="n">
        <x:v>321.1</x:v>
      </x:c>
      <x:c r="X2973" s="18" t="n">
        <x:v>0.4448</x:v>
      </x:c>
      <x:c r="Y2973" s="17" t="n">
        <x:v>821.56</x:v>
      </x:c>
      <x:c r="Z2973" s="18" t="n">
        <x:v>0.8786</x:v>
      </x:c>
      <x:c r="AA2973" s="18" t="n">
        <x:v>-0.0034</x:v>
      </x:c>
      <x:c r="AB2973" t="str">
        <x:v>No</x:v>
      </x:c>
      <x:c r="AC2973" t="str">
        <x:v>Core</x:v>
      </x:c>
      <x:c r="AD2973" s="18" t="n">
        <x:v>0.4448292581561266</x:v>
      </x:c>
      <x:c r="AE2973" s="18" t="n">
        <x:v>0.8786333317104047</x:v>
      </x:c>
      <x:c r="AF2973" s="17" t="n">
        <x:v>-99.70999999999992</x:v>
      </x:c>
      <x:c r="AG2973" s="18" t="n">
        <x:v>-0.12136666828959532</x:v>
      </x:c>
      <x:c r="AH2973" t="str">
        <x:v>Below Target</x:v>
      </x:c>
    </x:row>
    <x:row r="2974">
      <x:c r="A2974" t="str">
        <x:v>TXN-002971</x:v>
      </x:c>
      <x:c r="B2974" s="14" t="d">
        <x:v>2025-03-04T00:00:00.000Z</x:v>
      </x:c>
      <x:c r="C2974" t="n">
        <x:v>2025</x:v>
      </x:c>
      <x:c r="D2974" t="str">
        <x:v>Q1</x:v>
      </x:c>
      <x:c r="E2974" t="n">
        <x:v>3</x:v>
      </x:c>
      <x:c r="F2974" t="str">
        <x:v>March</x:v>
      </x:c>
      <x:c r="G2974" s="15" t="d">
        <x:v>2025-03-01T00:00:00.000Z</x:v>
      </x:c>
      <x:c r="H2974" t="str">
        <x:v>2025-03</x:v>
      </x:c>
      <x:c r="I2974" t="str">
        <x:v>United Kingdom</x:v>
      </x:c>
      <x:c r="J2974" t="str">
        <x:v>Europe</x:v>
      </x:c>
      <x:c r="K2974" t="str">
        <x:v>GBP</x:v>
      </x:c>
      <x:c r="L2974" t="str">
        <x:v>Don Julio</x:v>
      </x:c>
      <x:c r="M2974" t="str">
        <x:v>Tequila</x:v>
      </x:c>
      <x:c r="N2974" t="str">
        <x:v>Wholesale</x:v>
      </x:c>
      <x:c r="O2974" t="str">
        <x:v>Key Account</x:v>
      </x:c>
      <x:c r="P2974" t="str">
        <x:v>SR-037</x:v>
      </x:c>
      <x:c r="Q2974" s="16" t="n">
        <x:v>162</x:v>
      </x:c>
      <x:c r="R2974" s="17" t="n">
        <x:v>40.89</x:v>
      </x:c>
      <x:c r="S2974" s="18" t="n">
        <x:v>0</x:v>
      </x:c>
      <x:c r="T2974" s="17" t="n">
        <x:v>6624.53</x:v>
      </x:c>
      <x:c r="U2974" s="17" t="n">
        <x:v>6624.53</x:v>
      </x:c>
      <x:c r="V2974" s="17" t="n">
        <x:v>2537.13</x:v>
      </x:c>
      <x:c r="W2974" s="17" t="n">
        <x:v>4087.4</x:v>
      </x:c>
      <x:c r="X2974" s="18" t="n">
        <x:v>0.617</x:v>
      </x:c>
      <x:c r="Y2974" s="17" t="n">
        <x:v>6589.82</x:v>
      </x:c>
      <x:c r="Z2974" s="18" t="n">
        <x:v>1.0053</x:v>
      </x:c>
      <x:c r="AA2974" s="18" t="n">
        <x:v>0.0697</x:v>
      </x:c>
      <x:c r="AB2974" t="str">
        <x:v>No</x:v>
      </x:c>
      <x:c r="AC2974" t="str">
        <x:v>Luxury / Reserve</x:v>
      </x:c>
      <x:c r="AD2974" s="18" t="n">
        <x:v>0.6170098105073115</x:v>
      </x:c>
      <x:c r="AE2974" s="18" t="n">
        <x:v>1.0052672151894892</x:v>
      </x:c>
      <x:c r="AF2974" s="17" t="n">
        <x:v>34.710000000000036</x:v>
      </x:c>
      <x:c r="AG2974" s="18" t="n">
        <x:v>0.0052672151894892485</x:v>
      </x:c>
      <x:c r="AH2974" t="str">
        <x:v>Above Target</x:v>
      </x:c>
    </x:row>
    <x:row r="2975">
      <x:c r="A2975" t="str">
        <x:v>TXN-002972</x:v>
      </x:c>
      <x:c r="B2975" s="14" t="d">
        <x:v>2026-02-03T00:00:00.000Z</x:v>
      </x:c>
      <x:c r="C2975" t="n">
        <x:v>2026</x:v>
      </x:c>
      <x:c r="D2975" t="str">
        <x:v>Q1</x:v>
      </x:c>
      <x:c r="E2975" t="n">
        <x:v>2</x:v>
      </x:c>
      <x:c r="F2975" t="str">
        <x:v>February</x:v>
      </x:c>
      <x:c r="G2975" s="15" t="d">
        <x:v>2026-02-01T00:00:00.000Z</x:v>
      </x:c>
      <x:c r="H2975" t="str">
        <x:v>2026-02</x:v>
      </x:c>
      <x:c r="I2975" t="str">
        <x:v>United Kingdom</x:v>
      </x:c>
      <x:c r="J2975" t="str">
        <x:v>Europe</x:v>
      </x:c>
      <x:c r="K2975" t="str">
        <x:v>GBP</x:v>
      </x:c>
      <x:c r="L2975" t="str">
        <x:v>Don Julio</x:v>
      </x:c>
      <x:c r="M2975" t="str">
        <x:v>Tequila</x:v>
      </x:c>
      <x:c r="N2975" t="str">
        <x:v>Wholesale</x:v>
      </x:c>
      <x:c r="O2975" t="str">
        <x:v>Distributor</x:v>
      </x:c>
      <x:c r="P2975" t="str">
        <x:v>SR-054</x:v>
      </x:c>
      <x:c r="Q2975" s="16" t="n">
        <x:v>64</x:v>
      </x:c>
      <x:c r="R2975" s="17" t="n">
        <x:v>43.75</x:v>
      </x:c>
      <x:c r="S2975" s="18" t="n">
        <x:v>0</x:v>
      </x:c>
      <x:c r="T2975" s="17" t="n">
        <x:v>2800.01</x:v>
      </x:c>
      <x:c r="U2975" s="17" t="n">
        <x:v>2800.01</x:v>
      </x:c>
      <x:c r="V2975" s="17" t="n">
        <x:v>1154.21</x:v>
      </x:c>
      <x:c r="W2975" s="17" t="n">
        <x:v>1645.8</x:v>
      </x:c>
      <x:c r="X2975" s="18" t="n">
        <x:v>0.5878</x:v>
      </x:c>
      <x:c r="Y2975" s="17" t="n">
        <x:v>2569.68</x:v>
      </x:c>
      <x:c r="Z2975" s="18" t="n">
        <x:v>1.0896</x:v>
      </x:c>
      <x:c r="AA2975" s="18" t="n">
        <x:v>0.0022</x:v>
      </x:c>
      <x:c r="AB2975" t="str">
        <x:v>No</x:v>
      </x:c>
      <x:c r="AC2975" t="str">
        <x:v>Luxury / Reserve</x:v>
      </x:c>
      <x:c r="AD2975" s="18" t="n">
        <x:v>0.5877836150585176</x:v>
      </x:c>
      <x:c r="AE2975" s="18" t="n">
        <x:v>1.0896337287133029</x:v>
      </x:c>
      <x:c r="AF2975" s="17" t="n">
        <x:v>230.33000000000038</x:v>
      </x:c>
      <x:c r="AG2975" s="18" t="n">
        <x:v>0.08963372871330298</x:v>
      </x:c>
      <x:c r="AH2975" t="str">
        <x:v>Above Target</x:v>
      </x:c>
    </x:row>
    <x:row r="2976">
      <x:c r="A2976" t="str">
        <x:v>TXN-002973</x:v>
      </x:c>
      <x:c r="B2976" s="14" t="d">
        <x:v>2026-03-26T00:00:00.000Z</x:v>
      </x:c>
      <x:c r="C2976" t="n">
        <x:v>2026</x:v>
      </x:c>
      <x:c r="D2976" t="str">
        <x:v>Q1</x:v>
      </x:c>
      <x:c r="E2976" t="n">
        <x:v>3</x:v>
      </x:c>
      <x:c r="F2976" t="str">
        <x:v>March</x:v>
      </x:c>
      <x:c r="G2976" s="15" t="d">
        <x:v>2026-03-01T00:00:00.000Z</x:v>
      </x:c>
      <x:c r="H2976" t="str">
        <x:v>2026-03</x:v>
      </x:c>
      <x:c r="I2976" t="str">
        <x:v>France</x:v>
      </x:c>
      <x:c r="J2976" t="str">
        <x:v>Europe</x:v>
      </x:c>
      <x:c r="K2976" t="str">
        <x:v>EUR</x:v>
      </x:c>
      <x:c r="L2976" t="str">
        <x:v>Buchanan's</x:v>
      </x:c>
      <x:c r="M2976" t="str">
        <x:v>Scotch Whisky</x:v>
      </x:c>
      <x:c r="N2976" t="str">
        <x:v>Off-Trade</x:v>
      </x:c>
      <x:c r="O2976" t="str">
        <x:v>Key Account</x:v>
      </x:c>
      <x:c r="P2976" t="str">
        <x:v>SR-029</x:v>
      </x:c>
      <x:c r="Q2976" s="16" t="n">
        <x:v>101</x:v>
      </x:c>
      <x:c r="R2976" s="17" t="n">
        <x:v>29.7</x:v>
      </x:c>
      <x:c r="S2976" s="18" t="n">
        <x:v>0.1</x:v>
      </x:c>
      <x:c r="T2976" s="17" t="n">
        <x:v>2999.76</x:v>
      </x:c>
      <x:c r="U2976" s="17" t="n">
        <x:v>2699.78</x:v>
      </x:c>
      <x:c r="V2976" s="17" t="n">
        <x:v>1316.16</x:v>
      </x:c>
      <x:c r="W2976" s="17" t="n">
        <x:v>1383.62</x:v>
      </x:c>
      <x:c r="X2976" s="18" t="n">
        <x:v>0.5125</x:v>
      </x:c>
      <x:c r="Y2976" s="17" t="n">
        <x:v>2517.95</x:v>
      </x:c>
      <x:c r="Z2976" s="18" t="n">
        <x:v>1.0722</x:v>
      </x:c>
      <x:c r="AA2976" s="18" t="n">
        <x:v>0.0469</x:v>
      </x:c>
      <x:c r="AB2976" t="str">
        <x:v>Yes</x:v>
      </x:c>
      <x:c r="AC2976" t="str">
        <x:v>Premium Core</x:v>
      </x:c>
      <x:c r="AD2976" s="18" t="n">
        <x:v>0.5124936105904925</x:v>
      </x:c>
      <x:c r="AE2976" s="18" t="n">
        <x:v>1.0722135070195995</x:v>
      </x:c>
      <x:c r="AF2976" s="17" t="n">
        <x:v>181.83000000000038</x:v>
      </x:c>
      <x:c r="AG2976" s="18" t="n">
        <x:v>0.07221350701959943</x:v>
      </x:c>
      <x:c r="AH2976" t="str">
        <x:v>Above Target</x:v>
      </x:c>
    </x:row>
    <x:row r="2977">
      <x:c r="A2977" t="str">
        <x:v>TXN-002974</x:v>
      </x:c>
      <x:c r="B2977" s="14" t="d">
        <x:v>2024-02-20T00:00:00.000Z</x:v>
      </x:c>
      <x:c r="C2977" t="n">
        <x:v>2024</x:v>
      </x:c>
      <x:c r="D2977" t="str">
        <x:v>Q1</x:v>
      </x:c>
      <x:c r="E2977" t="n">
        <x:v>2</x:v>
      </x:c>
      <x:c r="F2977" t="str">
        <x:v>February</x:v>
      </x:c>
      <x:c r="G2977" s="15" t="d">
        <x:v>2024-02-01T00:00:00.000Z</x:v>
      </x:c>
      <x:c r="H2977" t="str">
        <x:v>2024-02</x:v>
      </x:c>
      <x:c r="I2977" t="str">
        <x:v>United Kingdom</x:v>
      </x:c>
      <x:c r="J2977" t="str">
        <x:v>Europe</x:v>
      </x:c>
      <x:c r="K2977" t="str">
        <x:v>GBP</x:v>
      </x:c>
      <x:c r="L2977" t="str">
        <x:v>Ketel One</x:v>
      </x:c>
      <x:c r="M2977" t="str">
        <x:v>Vodka</x:v>
      </x:c>
      <x:c r="N2977" t="str">
        <x:v>Off-Trade</x:v>
      </x:c>
      <x:c r="O2977" t="str">
        <x:v>Independent Retailer</x:v>
      </x:c>
      <x:c r="P2977" t="str">
        <x:v>SR-004</x:v>
      </x:c>
      <x:c r="Q2977" s="16" t="n">
        <x:v>42</x:v>
      </x:c>
      <x:c r="R2977" s="17" t="n">
        <x:v>29.48</x:v>
      </x:c>
      <x:c r="S2977" s="18" t="n">
        <x:v>0.15</x:v>
      </x:c>
      <x:c r="T2977" s="17" t="n">
        <x:v>1238.28</x:v>
      </x:c>
      <x:c r="U2977" s="17" t="n">
        <x:v>1052.54</x:v>
      </x:c>
      <x:c r="V2977" s="17" t="n">
        <x:v>497.46</x:v>
      </x:c>
      <x:c r="W2977" s="17" t="n">
        <x:v>555.08</x:v>
      </x:c>
      <x:c r="X2977" s="18" t="n">
        <x:v>0.5274</x:v>
      </x:c>
      <x:c r="Y2977" s="17" t="n">
        <x:v>1039.63</x:v>
      </x:c>
      <x:c r="Z2977" s="18" t="n">
        <x:v>1.0124</x:v>
      </x:c>
      <x:c r="AA2977" s="18" t="n">
        <x:v>0.0028</x:v>
      </x:c>
      <x:c r="AB2977" t="str">
        <x:v>Yes</x:v>
      </x:c>
      <x:c r="AC2977" t="str">
        <x:v>Premium Core</x:v>
      </x:c>
      <x:c r="AD2977" s="18" t="n">
        <x:v>0.5273718813536779</x:v>
      </x:c>
      <x:c r="AE2977" s="18" t="n">
        <x:v>1.0124178794378769</x:v>
      </x:c>
      <x:c r="AF2977" s="17" t="n">
        <x:v>12.909999999999854</x:v>
      </x:c>
      <x:c r="AG2977" s="18" t="n">
        <x:v>0.012417879437876795</x:v>
      </x:c>
      <x:c r="AH2977" t="str">
        <x:v>Above Target</x:v>
      </x:c>
    </x:row>
    <x:row r="2978">
      <x:c r="A2978" t="str">
        <x:v>TXN-002975</x:v>
      </x:c>
      <x:c r="B2978" s="14" t="d">
        <x:v>2024-03-31T00:00:00.000Z</x:v>
      </x:c>
      <x:c r="C2978" t="n">
        <x:v>2024</x:v>
      </x:c>
      <x:c r="D2978" t="str">
        <x:v>Q1</x:v>
      </x:c>
      <x:c r="E2978" t="n">
        <x:v>3</x:v>
      </x:c>
      <x:c r="F2978" t="str">
        <x:v>March</x:v>
      </x:c>
      <x:c r="G2978" s="15" t="d">
        <x:v>2024-03-01T00:00:00.000Z</x:v>
      </x:c>
      <x:c r="H2978" t="str">
        <x:v>2024-03</x:v>
      </x:c>
      <x:c r="I2978" t="str">
        <x:v>India</x:v>
      </x:c>
      <x:c r="J2978" t="str">
        <x:v>Asia Pacific</x:v>
      </x:c>
      <x:c r="K2978" t="str">
        <x:v>INR</x:v>
      </x:c>
      <x:c r="L2978" t="str">
        <x:v>Guinness</x:v>
      </x:c>
      <x:c r="M2978" t="str">
        <x:v>Beer / Stout</x:v>
      </x:c>
      <x:c r="N2978" t="str">
        <x:v>Duty Free / Travel Retail</x:v>
      </x:c>
      <x:c r="O2978" t="str">
        <x:v>Distributor</x:v>
      </x:c>
      <x:c r="P2978" t="str">
        <x:v>SR-036</x:v>
      </x:c>
      <x:c r="Q2978" s="16" t="n">
        <x:v>64</x:v>
      </x:c>
      <x:c r="R2978" s="17" t="n">
        <x:v>8.71</x:v>
      </x:c>
      <x:c r="S2978" s="18" t="n">
        <x:v>0.03</x:v>
      </x:c>
      <x:c r="T2978" s="17" t="n">
        <x:v>557.57</x:v>
      </x:c>
      <x:c r="U2978" s="17" t="n">
        <x:v>540.85</x:v>
      </x:c>
      <x:c r="V2978" s="17" t="n">
        <x:v>283.99</x:v>
      </x:c>
      <x:c r="W2978" s="17" t="n">
        <x:v>256.85</x:v>
      </x:c>
      <x:c r="X2978" s="18" t="n">
        <x:v>0.4749</x:v>
      </x:c>
      <x:c r="Y2978" s="17" t="n">
        <x:v>585.56</x:v>
      </x:c>
      <x:c r="Z2978" s="18" t="n">
        <x:v>0.9236</x:v>
      </x:c>
      <x:c r="AA2978" s="18" t="n">
        <x:v>-0.0306</x:v>
      </x:c>
      <x:c r="AB2978" t="str">
        <x:v>No</x:v>
      </x:c>
      <x:c r="AC2978" t="str">
        <x:v>Core</x:v>
      </x:c>
      <x:c r="AD2978" s="18" t="n">
        <x:v>0.4749006193953962</x:v>
      </x:c>
      <x:c r="AE2978" s="18" t="n">
        <x:v>0.9236457408292917</x:v>
      </x:c>
      <x:c r="AF2978" s="17" t="n">
        <x:v>-44.70999999999992</x:v>
      </x:c>
      <x:c r="AG2978" s="18" t="n">
        <x:v>-0.07635425917070826</x:v>
      </x:c>
      <x:c r="AH2978" t="str">
        <x:v>Below Target</x:v>
      </x:c>
    </x:row>
    <x:row r="2979">
      <x:c r="A2979" t="str">
        <x:v>TXN-002976</x:v>
      </x:c>
      <x:c r="B2979" s="14" t="d">
        <x:v>2024-09-03T00:00:00.000Z</x:v>
      </x:c>
      <x:c r="C2979" t="n">
        <x:v>2024</x:v>
      </x:c>
      <x:c r="D2979" t="str">
        <x:v>Q3</x:v>
      </x:c>
      <x:c r="E2979" t="n">
        <x:v>9</x:v>
      </x:c>
      <x:c r="F2979" t="str">
        <x:v>September</x:v>
      </x:c>
      <x:c r="G2979" s="15" t="d">
        <x:v>2024-09-01T00:00:00.000Z</x:v>
      </x:c>
      <x:c r="H2979" t="str">
        <x:v>2024-09</x:v>
      </x:c>
      <x:c r="I2979" t="str">
        <x:v>United Kingdom</x:v>
      </x:c>
      <x:c r="J2979" t="str">
        <x:v>Europe</x:v>
      </x:c>
      <x:c r="K2979" t="str">
        <x:v>GBP</x:v>
      </x:c>
      <x:c r="L2979" t="str">
        <x:v>Johnnie Walker</x:v>
      </x:c>
      <x:c r="M2979" t="str">
        <x:v>Scotch Whisky</x:v>
      </x:c>
      <x:c r="N2979" t="str">
        <x:v>Off-Trade</x:v>
      </x:c>
      <x:c r="O2979" t="str">
        <x:v>Distributor</x:v>
      </x:c>
      <x:c r="P2979" t="str">
        <x:v>SR-017</x:v>
      </x:c>
      <x:c r="Q2979" s="16" t="n">
        <x:v>63</x:v>
      </x:c>
      <x:c r="R2979" s="17" t="n">
        <x:v>33.04</x:v>
      </x:c>
      <x:c r="S2979" s="18" t="n">
        <x:v>0.12</x:v>
      </x:c>
      <x:c r="T2979" s="17" t="n">
        <x:v>2081.66</x:v>
      </x:c>
      <x:c r="U2979" s="17" t="n">
        <x:v>1831.86</x:v>
      </x:c>
      <x:c r="V2979" s="17" t="n">
        <x:v>785.95</x:v>
      </x:c>
      <x:c r="W2979" s="17" t="n">
        <x:v>1045.91</x:v>
      </x:c>
      <x:c r="X2979" s="18" t="n">
        <x:v>0.571</x:v>
      </x:c>
      <x:c r="Y2979" s="17" t="n">
        <x:v>2020.93</x:v>
      </x:c>
      <x:c r="Z2979" s="18" t="n">
        <x:v>0.9064</x:v>
      </x:c>
      <x:c r="AA2979" s="18" t="n">
        <x:v>0.001</x:v>
      </x:c>
      <x:c r="AB2979" t="str">
        <x:v>Yes</x:v>
      </x:c>
      <x:c r="AC2979" t="str">
        <x:v>Luxury / Reserve</x:v>
      </x:c>
      <x:c r="AD2979" s="18" t="n">
        <x:v>0.5709552040003057</x:v>
      </x:c>
      <x:c r="AE2979" s="18" t="n">
        <x:v>0.9064440628819405</x:v>
      </x:c>
      <x:c r="AF2979" s="17" t="n">
        <x:v>-189.07000000000016</x:v>
      </x:c>
      <x:c r="AG2979" s="18" t="n">
        <x:v>-0.09355593711805958</x:v>
      </x:c>
      <x:c r="AH2979" t="str">
        <x:v>Below Target</x:v>
      </x:c>
    </x:row>
    <x:row r="2980">
      <x:c r="A2980" t="str">
        <x:v>TXN-002977</x:v>
      </x:c>
      <x:c r="B2980" s="14" t="d">
        <x:v>2026-07-20T00:00:00.000Z</x:v>
      </x:c>
      <x:c r="C2980" t="n">
        <x:v>2026</x:v>
      </x:c>
      <x:c r="D2980" t="str">
        <x:v>Q3</x:v>
      </x:c>
      <x:c r="E2980" t="n">
        <x:v>7</x:v>
      </x:c>
      <x:c r="F2980" t="str">
        <x:v>July</x:v>
      </x:c>
      <x:c r="G2980" s="15" t="d">
        <x:v>2026-07-01T00:00:00.000Z</x:v>
      </x:c>
      <x:c r="H2980" t="str">
        <x:v>2026-07</x:v>
      </x:c>
      <x:c r="I2980" t="str">
        <x:v>Australia</x:v>
      </x:c>
      <x:c r="J2980" t="str">
        <x:v>Asia Pacific</x:v>
      </x:c>
      <x:c r="K2980" t="str">
        <x:v>AUD</x:v>
      </x:c>
      <x:c r="L2980" t="str">
        <x:v>Smirnoff</x:v>
      </x:c>
      <x:c r="M2980" t="str">
        <x:v>Vodka</x:v>
      </x:c>
      <x:c r="N2980" t="str">
        <x:v>Wholesale</x:v>
      </x:c>
      <x:c r="O2980" t="str">
        <x:v>E-commerce Partner</x:v>
      </x:c>
      <x:c r="P2980" t="str">
        <x:v>SR-007</x:v>
      </x:c>
      <x:c r="Q2980" s="16" t="n">
        <x:v>88</x:v>
      </x:c>
      <x:c r="R2980" s="17" t="n">
        <x:v>19.59</x:v>
      </x:c>
      <x:c r="S2980" s="18" t="n">
        <x:v>0.02</x:v>
      </x:c>
      <x:c r="T2980" s="17" t="n">
        <x:v>1723.74</x:v>
      </x:c>
      <x:c r="U2980" s="17" t="n">
        <x:v>1689.26</x:v>
      </x:c>
      <x:c r="V2980" s="17" t="n">
        <x:v>842.05</x:v>
      </x:c>
      <x:c r="W2980" s="17" t="n">
        <x:v>847.22</x:v>
      </x:c>
      <x:c r="X2980" s="18" t="n">
        <x:v>0.5015</x:v>
      </x:c>
      <x:c r="Y2980" s="17" t="n">
        <x:v>1591.2</x:v>
      </x:c>
      <x:c r="Z2980" s="18" t="n">
        <x:v>1.0616</x:v>
      </x:c>
      <x:c r="AA2980" s="18" t="n">
        <x:v>-0.0321</x:v>
      </x:c>
      <x:c r="AB2980" t="str">
        <x:v>No</x:v>
      </x:c>
      <x:c r="AC2980" t="str">
        <x:v>Core</x:v>
      </x:c>
      <x:c r="AD2980" s="18" t="n">
        <x:v>0.5015332157275967</x:v>
      </x:c>
      <x:c r="AE2980" s="18" t="n">
        <x:v>1.0616264454499749</x:v>
      </x:c>
      <x:c r="AF2980" s="17" t="n">
        <x:v>98.05999999999995</x:v>
      </x:c>
      <x:c r="AG2980" s="18" t="n">
        <x:v>0.06162644544997482</x:v>
      </x:c>
      <x:c r="AH2980" t="str">
        <x:v>Above Target</x:v>
      </x:c>
    </x:row>
    <x:row r="2981">
      <x:c r="A2981" t="str">
        <x:v>TXN-002978</x:v>
      </x:c>
      <x:c r="B2981" s="14" t="d">
        <x:v>2026-08-15T00:00:00.000Z</x:v>
      </x:c>
      <x:c r="C2981" t="n">
        <x:v>2026</x:v>
      </x:c>
      <x:c r="D2981" t="str">
        <x:v>Q3</x:v>
      </x:c>
      <x:c r="E2981" t="n">
        <x:v>8</x:v>
      </x:c>
      <x:c r="F2981" t="str">
        <x:v>August</x:v>
      </x:c>
      <x:c r="G2981" s="15" t="d">
        <x:v>2026-08-01T00:00:00.000Z</x:v>
      </x:c>
      <x:c r="H2981" t="str">
        <x:v>2026-08</x:v>
      </x:c>
      <x:c r="I2981" t="str">
        <x:v>Australia</x:v>
      </x:c>
      <x:c r="J2981" t="str">
        <x:v>Asia Pacific</x:v>
      </x:c>
      <x:c r="K2981" t="str">
        <x:v>AUD</x:v>
      </x:c>
      <x:c r="L2981" t="str">
        <x:v>Johnnie Walker</x:v>
      </x:c>
      <x:c r="M2981" t="str">
        <x:v>Scotch Whisky</x:v>
      </x:c>
      <x:c r="N2981" t="str">
        <x:v>On-Trade</x:v>
      </x:c>
      <x:c r="O2981" t="str">
        <x:v>Key Account</x:v>
      </x:c>
      <x:c r="P2981" t="str">
        <x:v>SR-050</x:v>
      </x:c>
      <x:c r="Q2981" s="16" t="n">
        <x:v>19</x:v>
      </x:c>
      <x:c r="R2981" s="17" t="n">
        <x:v>38.04</x:v>
      </x:c>
      <x:c r="S2981" s="18" t="n">
        <x:v>0</x:v>
      </x:c>
      <x:c r="T2981" s="17" t="n">
        <x:v>722.81</x:v>
      </x:c>
      <x:c r="U2981" s="17" t="n">
        <x:v>722.81</x:v>
      </x:c>
      <x:c r="V2981" s="17" t="n">
        <x:v>342.53</x:v>
      </x:c>
      <x:c r="W2981" s="17" t="n">
        <x:v>380.27</x:v>
      </x:c>
      <x:c r="X2981" s="18" t="n">
        <x:v>0.5261</x:v>
      </x:c>
      <x:c r="Y2981" s="17" t="n">
        <x:v>762.13</x:v>
      </x:c>
      <x:c r="Z2981" s="18" t="n">
        <x:v>0.9484</x:v>
      </x:c>
      <x:c r="AA2981" s="18" t="n">
        <x:v>0.0885</x:v>
      </x:c>
      <x:c r="AB2981" t="str">
        <x:v>No</x:v>
      </x:c>
      <x:c r="AC2981" t="str">
        <x:v>Luxury / Reserve</x:v>
      </x:c>
      <x:c r="AD2981" s="18" t="n">
        <x:v>0.526099528230102</x:v>
      </x:c>
      <x:c r="AE2981" s="18" t="n">
        <x:v>0.9484077519583273</x:v>
      </x:c>
      <x:c r="AF2981" s="17" t="n">
        <x:v>-39.32000000000005</x:v>
      </x:c>
      <x:c r="AG2981" s="18" t="n">
        <x:v>-0.05159224804167275</x:v>
      </x:c>
      <x:c r="AH2981" t="str">
        <x:v>Below Target</x:v>
      </x:c>
    </x:row>
    <x:row r="2982">
      <x:c r="A2982" t="str">
        <x:v>TXN-002979</x:v>
      </x:c>
      <x:c r="B2982" s="14" t="d">
        <x:v>2024-12-15T00:00:00.000Z</x:v>
      </x:c>
      <x:c r="C2982" t="n">
        <x:v>2024</x:v>
      </x:c>
      <x:c r="D2982" t="str">
        <x:v>Q4</x:v>
      </x:c>
      <x:c r="E2982" t="n">
        <x:v>12</x:v>
      </x:c>
      <x:c r="F2982" t="str">
        <x:v>December</x:v>
      </x:c>
      <x:c r="G2982" s="15" t="d">
        <x:v>2024-12-01T00:00:00.000Z</x:v>
      </x:c>
      <x:c r="H2982" t="str">
        <x:v>2024-12</x:v>
      </x:c>
      <x:c r="I2982" t="str">
        <x:v>United Kingdom</x:v>
      </x:c>
      <x:c r="J2982" t="str">
        <x:v>Europe</x:v>
      </x:c>
      <x:c r="K2982" t="str">
        <x:v>GBP</x:v>
      </x:c>
      <x:c r="L2982" t="str">
        <x:v>J&amp;B</x:v>
      </x:c>
      <x:c r="M2982" t="str">
        <x:v>Scotch Whisky</x:v>
      </x:c>
      <x:c r="N2982" t="str">
        <x:v>On-Trade</x:v>
      </x:c>
      <x:c r="O2982" t="str">
        <x:v>E-commerce Partner</x:v>
      </x:c>
      <x:c r="P2982" t="str">
        <x:v>SR-026</x:v>
      </x:c>
      <x:c r="Q2982" s="16" t="n">
        <x:v>157</x:v>
      </x:c>
      <x:c r="R2982" s="17" t="n">
        <x:v>26.73</x:v>
      </x:c>
      <x:c r="S2982" s="18" t="n">
        <x:v>0.02</x:v>
      </x:c>
      <x:c r="T2982" s="17" t="n">
        <x:v>4197.11</x:v>
      </x:c>
      <x:c r="U2982" s="17" t="n">
        <x:v>4113.17</x:v>
      </x:c>
      <x:c r="V2982" s="17" t="n">
        <x:v>1943.19</x:v>
      </x:c>
      <x:c r="W2982" s="17" t="n">
        <x:v>2169.98</x:v>
      </x:c>
      <x:c r="X2982" s="18" t="n">
        <x:v>0.5276</x:v>
      </x:c>
      <x:c r="Y2982" s="17" t="n">
        <x:v>4001.9</x:v>
      </x:c>
      <x:c r="Z2982" s="18" t="n">
        <x:v>1.0278</x:v>
      </x:c>
      <x:c r="AA2982" s="18" t="n">
        <x:v>-0.0199</x:v>
      </x:c>
      <x:c r="AB2982" t="str">
        <x:v>No</x:v>
      </x:c>
      <x:c r="AC2982" t="str">
        <x:v>Core</x:v>
      </x:c>
      <x:c r="AD2982" s="18" t="n">
        <x:v>0.5275687608341012</x:v>
      </x:c>
      <x:c r="AE2982" s="18" t="n">
        <x:v>1.0278042929608435</x:v>
      </x:c>
      <x:c r="AF2982" s="17" t="n">
        <x:v>111.26999999999998</x:v>
      </x:c>
      <x:c r="AG2982" s="18" t="n">
        <x:v>0.027804292960843593</x:v>
      </x:c>
      <x:c r="AH2982" t="str">
        <x:v>Above Target</x:v>
      </x:c>
    </x:row>
    <x:row r="2983">
      <x:c r="A2983" t="str">
        <x:v>TXN-002980</x:v>
      </x:c>
      <x:c r="B2983" s="14" t="d">
        <x:v>2026-08-19T00:00:00.000Z</x:v>
      </x:c>
      <x:c r="C2983" t="n">
        <x:v>2026</x:v>
      </x:c>
      <x:c r="D2983" t="str">
        <x:v>Q3</x:v>
      </x:c>
      <x:c r="E2983" t="n">
        <x:v>8</x:v>
      </x:c>
      <x:c r="F2983" t="str">
        <x:v>August</x:v>
      </x:c>
      <x:c r="G2983" s="15" t="d">
        <x:v>2026-08-01T00:00:00.000Z</x:v>
      </x:c>
      <x:c r="H2983" t="str">
        <x:v>2026-08</x:v>
      </x:c>
      <x:c r="I2983" t="str">
        <x:v>Ireland</x:v>
      </x:c>
      <x:c r="J2983" t="str">
        <x:v>Europe</x:v>
      </x:c>
      <x:c r="K2983" t="str">
        <x:v>EUR</x:v>
      </x:c>
      <x:c r="L2983" t="str">
        <x:v>Johnnie Walker</x:v>
      </x:c>
      <x:c r="M2983" t="str">
        <x:v>Scotch Whisky</x:v>
      </x:c>
      <x:c r="N2983" t="str">
        <x:v>Off-Trade</x:v>
      </x:c>
      <x:c r="O2983" t="str">
        <x:v>E-commerce Partner</x:v>
      </x:c>
      <x:c r="P2983" t="str">
        <x:v>SR-041</x:v>
      </x:c>
      <x:c r="Q2983" s="16" t="n">
        <x:v>57</x:v>
      </x:c>
      <x:c r="R2983" s="17" t="n">
        <x:v>34.8</x:v>
      </x:c>
      <x:c r="S2983" s="18" t="n">
        <x:v>0.15</x:v>
      </x:c>
      <x:c r="T2983" s="17" t="n">
        <x:v>1983.87</x:v>
      </x:c>
      <x:c r="U2983" s="17" t="n">
        <x:v>1686.29</x:v>
      </x:c>
      <x:c r="V2983" s="17" t="n">
        <x:v>805.7</x:v>
      </x:c>
      <x:c r="W2983" s="17" t="n">
        <x:v>880.59</x:v>
      </x:c>
      <x:c r="X2983" s="18" t="n">
        <x:v>0.5222</x:v>
      </x:c>
      <x:c r="Y2983" s="17" t="n">
        <x:v>1753.5</x:v>
      </x:c>
      <x:c r="Z2983" s="18" t="n">
        <x:v>0.9617</x:v>
      </x:c>
      <x:c r="AA2983" s="18" t="n">
        <x:v>0.0712</x:v>
      </x:c>
      <x:c r="AB2983" t="str">
        <x:v>Yes</x:v>
      </x:c>
      <x:c r="AC2983" t="str">
        <x:v>Luxury / Reserve</x:v>
      </x:c>
      <x:c r="AD2983" s="18" t="n">
        <x:v>0.5222055518327215</x:v>
      </x:c>
      <x:c r="AE2983" s="18" t="n">
        <x:v>0.9616709438266324</x:v>
      </x:c>
      <x:c r="AF2983" s="17" t="n">
        <x:v>-67.21000000000004</x:v>
      </x:c>
      <x:c r="AG2983" s="18" t="n">
        <x:v>-0.03832905617336757</x:v>
      </x:c>
      <x:c r="AH2983" t="str">
        <x:v>Below Target</x:v>
      </x:c>
    </x:row>
    <x:row r="2984">
      <x:c r="A2984" t="str">
        <x:v>TXN-002981</x:v>
      </x:c>
      <x:c r="B2984" s="14" t="d">
        <x:v>2026-02-16T00:00:00.000Z</x:v>
      </x:c>
      <x:c r="C2984" t="n">
        <x:v>2026</x:v>
      </x:c>
      <x:c r="D2984" t="str">
        <x:v>Q1</x:v>
      </x:c>
      <x:c r="E2984" t="n">
        <x:v>2</x:v>
      </x:c>
      <x:c r="F2984" t="str">
        <x:v>February</x:v>
      </x:c>
      <x:c r="G2984" s="15" t="d">
        <x:v>2026-02-01T00:00:00.000Z</x:v>
      </x:c>
      <x:c r="H2984" t="str">
        <x:v>2026-02</x:v>
      </x:c>
      <x:c r="I2984" t="str">
        <x:v>India</x:v>
      </x:c>
      <x:c r="J2984" t="str">
        <x:v>Asia Pacific</x:v>
      </x:c>
      <x:c r="K2984" t="str">
        <x:v>INR</x:v>
      </x:c>
      <x:c r="L2984" t="str">
        <x:v>Captain Morgan</x:v>
      </x:c>
      <x:c r="M2984" t="str">
        <x:v>Rum</x:v>
      </x:c>
      <x:c r="N2984" t="str">
        <x:v>Wholesale</x:v>
      </x:c>
      <x:c r="O2984" t="str">
        <x:v>Independent Retailer</x:v>
      </x:c>
      <x:c r="P2984" t="str">
        <x:v>SR-049</x:v>
      </x:c>
      <x:c r="Q2984" s="16" t="n">
        <x:v>61</x:v>
      </x:c>
      <x:c r="R2984" s="17" t="n">
        <x:v>17.66</x:v>
      </x:c>
      <x:c r="S2984" s="18" t="n">
        <x:v>0</x:v>
      </x:c>
      <x:c r="T2984" s="17" t="n">
        <x:v>1077.24</x:v>
      </x:c>
      <x:c r="U2984" s="17" t="n">
        <x:v>1077.24</x:v>
      </x:c>
      <x:c r="V2984" s="17" t="n">
        <x:v>514.75</x:v>
      </x:c>
      <x:c r="W2984" s="17" t="n">
        <x:v>562.48</x:v>
      </x:c>
      <x:c r="X2984" s="18" t="n">
        <x:v>0.5222</x:v>
      </x:c>
      <x:c r="Y2984" s="17" t="n">
        <x:v>1033.23</x:v>
      </x:c>
      <x:c r="Z2984" s="18" t="n">
        <x:v>1.0426</x:v>
      </x:c>
      <x:c r="AA2984" s="18" t="n">
        <x:v>0.0303</x:v>
      </x:c>
      <x:c r="AB2984" t="str">
        <x:v>No</x:v>
      </x:c>
      <x:c r="AC2984" t="str">
        <x:v>Core</x:v>
      </x:c>
      <x:c r="AD2984" s="18" t="n">
        <x:v>0.522149196093721</x:v>
      </x:c>
      <x:c r="AE2984" s="18" t="n">
        <x:v>1.0425945820388491</x:v>
      </x:c>
      <x:c r="AF2984" s="17" t="n">
        <x:v>44.00999999999999</x:v>
      </x:c>
      <x:c r="AG2984" s="18" t="n">
        <x:v>0.042594582038849034</x:v>
      </x:c>
      <x:c r="AH2984" t="str">
        <x:v>Above Target</x:v>
      </x:c>
    </x:row>
    <x:row r="2985">
      <x:c r="A2985" t="str">
        <x:v>TXN-002982</x:v>
      </x:c>
      <x:c r="B2985" s="14" t="d">
        <x:v>2024-08-27T00:00:00.000Z</x:v>
      </x:c>
      <x:c r="C2985" t="n">
        <x:v>2024</x:v>
      </x:c>
      <x:c r="D2985" t="str">
        <x:v>Q3</x:v>
      </x:c>
      <x:c r="E2985" t="n">
        <x:v>8</x:v>
      </x:c>
      <x:c r="F2985" t="str">
        <x:v>August</x:v>
      </x:c>
      <x:c r="G2985" s="15" t="d">
        <x:v>2024-08-01T00:00:00.000Z</x:v>
      </x:c>
      <x:c r="H2985" t="str">
        <x:v>2024-08</x:v>
      </x:c>
      <x:c r="I2985" t="str">
        <x:v>United Kingdom</x:v>
      </x:c>
      <x:c r="J2985" t="str">
        <x:v>Europe</x:v>
      </x:c>
      <x:c r="K2985" t="str">
        <x:v>GBP</x:v>
      </x:c>
      <x:c r="L2985" t="str">
        <x:v>Guinness</x:v>
      </x:c>
      <x:c r="M2985" t="str">
        <x:v>Beer / Stout</x:v>
      </x:c>
      <x:c r="N2985" t="str">
        <x:v>On-Trade</x:v>
      </x:c>
      <x:c r="O2985" t="str">
        <x:v>Hospitality Group</x:v>
      </x:c>
      <x:c r="P2985" t="str">
        <x:v>SR-010</x:v>
      </x:c>
      <x:c r="Q2985" s="16" t="n">
        <x:v>58</x:v>
      </x:c>
      <x:c r="R2985" s="17" t="n">
        <x:v>8.34</x:v>
      </x:c>
      <x:c r="S2985" s="18" t="n">
        <x:v>0.03</x:v>
      </x:c>
      <x:c r="T2985" s="17" t="n">
        <x:v>483.59</x:v>
      </x:c>
      <x:c r="U2985" s="17" t="n">
        <x:v>469.08</x:v>
      </x:c>
      <x:c r="V2985" s="17" t="n">
        <x:v>262.37</x:v>
      </x:c>
      <x:c r="W2985" s="17" t="n">
        <x:v>206.71</x:v>
      </x:c>
      <x:c r="X2985" s="18" t="n">
        <x:v>0.4407</x:v>
      </x:c>
      <x:c r="Y2985" s="17" t="n">
        <x:v>490.47</x:v>
      </x:c>
      <x:c r="Z2985" s="18" t="n">
        <x:v>0.9564</x:v>
      </x:c>
      <x:c r="AA2985" s="18" t="n">
        <x:v>-0.0269</x:v>
      </x:c>
      <x:c r="AB2985" t="str">
        <x:v>No</x:v>
      </x:c>
      <x:c r="AC2985" t="str">
        <x:v>Core</x:v>
      </x:c>
      <x:c r="AD2985" s="18" t="n">
        <x:v>0.440671100878315</x:v>
      </x:c>
      <x:c r="AE2985" s="18" t="n">
        <x:v>0.9563887699553488</x:v>
      </x:c>
      <x:c r="AF2985" s="17" t="n">
        <x:v>-21.390000000000043</x:v>
      </x:c>
      <x:c r="AG2985" s="18" t="n">
        <x:v>-0.04361123004465114</x:v>
      </x:c>
      <x:c r="AH2985" t="str">
        <x:v>Below Target</x:v>
      </x:c>
    </x:row>
    <x:row r="2986">
      <x:c r="A2986" t="str">
        <x:v>TXN-002983</x:v>
      </x:c>
      <x:c r="B2986" s="14" t="d">
        <x:v>2026-07-10T00:00:00.000Z</x:v>
      </x:c>
      <x:c r="C2986" t="n">
        <x:v>2026</x:v>
      </x:c>
      <x:c r="D2986" t="str">
        <x:v>Q3</x:v>
      </x:c>
      <x:c r="E2986" t="n">
        <x:v>7</x:v>
      </x:c>
      <x:c r="F2986" t="str">
        <x:v>July</x:v>
      </x:c>
      <x:c r="G2986" s="15" t="d">
        <x:v>2026-07-01T00:00:00.000Z</x:v>
      </x:c>
      <x:c r="H2986" t="str">
        <x:v>2026-07</x:v>
      </x:c>
      <x:c r="I2986" t="str">
        <x:v>Brazil</x:v>
      </x:c>
      <x:c r="J2986" t="str">
        <x:v>Latin America &amp; Caribbean</x:v>
      </x:c>
      <x:c r="K2986" t="str">
        <x:v>BRL</x:v>
      </x:c>
      <x:c r="L2986" t="str">
        <x:v>Johnnie Walker</x:v>
      </x:c>
      <x:c r="M2986" t="str">
        <x:v>Scotch Whisky</x:v>
      </x:c>
      <x:c r="N2986" t="str">
        <x:v>Off-Trade</x:v>
      </x:c>
      <x:c r="O2986" t="str">
        <x:v>E-commerce Partner</x:v>
      </x:c>
      <x:c r="P2986" t="str">
        <x:v>SR-038</x:v>
      </x:c>
      <x:c r="Q2986" s="16" t="n">
        <x:v>32</x:v>
      </x:c>
      <x:c r="R2986" s="17" t="n">
        <x:v>36.15</x:v>
      </x:c>
      <x:c r="S2986" s="18" t="n">
        <x:v>0.02</x:v>
      </x:c>
      <x:c r="T2986" s="17" t="n">
        <x:v>1156.78</x:v>
      </x:c>
      <x:c r="U2986" s="17" t="n">
        <x:v>1133.65</x:v>
      </x:c>
      <x:c r="V2986" s="17" t="n">
        <x:v>522.38</x:v>
      </x:c>
      <x:c r="W2986" s="17" t="n">
        <x:v>611.26</x:v>
      </x:c>
      <x:c r="X2986" s="18" t="n">
        <x:v>0.5392</x:v>
      </x:c>
      <x:c r="Y2986" s="17" t="n">
        <x:v>1259.45</x:v>
      </x:c>
      <x:c r="Z2986" s="18" t="n">
        <x:v>0.9001</x:v>
      </x:c>
      <x:c r="AA2986" s="18" t="n">
        <x:v>0.0623</x:v>
      </x:c>
      <x:c r="AB2986" t="str">
        <x:v>No</x:v>
      </x:c>
      <x:c r="AC2986" t="str">
        <x:v>Luxury / Reserve</x:v>
      </x:c>
      <x:c r="AD2986" s="18" t="n">
        <x:v>0.5391964010056013</x:v>
      </x:c>
      <x:c r="AE2986" s="18" t="n">
        <x:v>0.9001151296200723</x:v>
      </x:c>
      <x:c r="AF2986" s="17" t="n">
        <x:v>-125.79999999999995</x:v>
      </x:c>
      <x:c r="AG2986" s="18" t="n">
        <x:v>-0.0998848703799277</x:v>
      </x:c>
      <x:c r="AH2986" t="str">
        <x:v>Below Target</x:v>
      </x:c>
    </x:row>
    <x:row r="2987">
      <x:c r="A2987" t="str">
        <x:v>TXN-002984</x:v>
      </x:c>
      <x:c r="B2987" s="14" t="d">
        <x:v>2024-06-04T00:00:00.000Z</x:v>
      </x:c>
      <x:c r="C2987" t="n">
        <x:v>2024</x:v>
      </x:c>
      <x:c r="D2987" t="str">
        <x:v>Q2</x:v>
      </x:c>
      <x:c r="E2987" t="n">
        <x:v>6</x:v>
      </x:c>
      <x:c r="F2987" t="str">
        <x:v>June</x:v>
      </x:c>
      <x:c r="G2987" s="15" t="d">
        <x:v>2024-06-01T00:00:00.000Z</x:v>
      </x:c>
      <x:c r="H2987" t="str">
        <x:v>2024-06</x:v>
      </x:c>
      <x:c r="I2987" t="str">
        <x:v>Germany</x:v>
      </x:c>
      <x:c r="J2987" t="str">
        <x:v>Europe</x:v>
      </x:c>
      <x:c r="K2987" t="str">
        <x:v>EUR</x:v>
      </x:c>
      <x:c r="L2987" t="str">
        <x:v>Captain Morgan</x:v>
      </x:c>
      <x:c r="M2987" t="str">
        <x:v>Rum</x:v>
      </x:c>
      <x:c r="N2987" t="str">
        <x:v>On-Trade</x:v>
      </x:c>
      <x:c r="O2987" t="str">
        <x:v>E-commerce Partner</x:v>
      </x:c>
      <x:c r="P2987" t="str">
        <x:v>SR-020</x:v>
      </x:c>
      <x:c r="Q2987" s="16" t="n">
        <x:v>20</x:v>
      </x:c>
      <x:c r="R2987" s="17" t="n">
        <x:v>20.52</x:v>
      </x:c>
      <x:c r="S2987" s="18" t="n">
        <x:v>0.1</x:v>
      </x:c>
      <x:c r="T2987" s="17" t="n">
        <x:v>410.43</x:v>
      </x:c>
      <x:c r="U2987" s="17" t="n">
        <x:v>369.39</x:v>
      </x:c>
      <x:c r="V2987" s="17" t="n">
        <x:v>187.09</x:v>
      </x:c>
      <x:c r="W2987" s="17" t="n">
        <x:v>182.3</x:v>
      </x:c>
      <x:c r="X2987" s="18" t="n">
        <x:v>0.4935</x:v>
      </x:c>
      <x:c r="Y2987" s="17" t="n">
        <x:v>357.82</x:v>
      </x:c>
      <x:c r="Z2987" s="18" t="n">
        <x:v>1.0323</x:v>
      </x:c>
      <x:c r="AA2987" s="18" t="n">
        <x:v>0.0339</x:v>
      </x:c>
      <x:c r="AB2987" t="str">
        <x:v>Yes</x:v>
      </x:c>
      <x:c r="AC2987" t="str">
        <x:v>Core</x:v>
      </x:c>
      <x:c r="AD2987" s="18" t="n">
        <x:v>0.4935163377460137</x:v>
      </x:c>
      <x:c r="AE2987" s="18" t="n">
        <x:v>1.0323346934212732</x:v>
      </x:c>
      <x:c r="AF2987" s="17" t="n">
        <x:v>11.569999999999993</x:v>
      </x:c>
      <x:c r="AG2987" s="18" t="n">
        <x:v>0.03233469342127325</x:v>
      </x:c>
      <x:c r="AH2987" t="str">
        <x:v>Above Target</x:v>
      </x:c>
    </x:row>
    <x:row r="2988">
      <x:c r="A2988" t="str">
        <x:v>TXN-002985</x:v>
      </x:c>
      <x:c r="B2988" s="14" t="d">
        <x:v>2025-06-24T00:00:00.000Z</x:v>
      </x:c>
      <x:c r="C2988" t="n">
        <x:v>2025</x:v>
      </x:c>
      <x:c r="D2988" t="str">
        <x:v>Q2</x:v>
      </x:c>
      <x:c r="E2988" t="n">
        <x:v>6</x:v>
      </x:c>
      <x:c r="F2988" t="str">
        <x:v>June</x:v>
      </x:c>
      <x:c r="G2988" s="15" t="d">
        <x:v>2025-06-01T00:00:00.000Z</x:v>
      </x:c>
      <x:c r="H2988" t="str">
        <x:v>2025-06</x:v>
      </x:c>
      <x:c r="I2988" t="str">
        <x:v>United Kingdom</x:v>
      </x:c>
      <x:c r="J2988" t="str">
        <x:v>Europe</x:v>
      </x:c>
      <x:c r="K2988" t="str">
        <x:v>GBP</x:v>
      </x:c>
      <x:c r="L2988" t="str">
        <x:v>Cîroc</x:v>
      </x:c>
      <x:c r="M2988" t="str">
        <x:v>Vodka</x:v>
      </x:c>
      <x:c r="N2988" t="str">
        <x:v>Off-Trade</x:v>
      </x:c>
      <x:c r="O2988" t="str">
        <x:v>Hospitality Group</x:v>
      </x:c>
      <x:c r="P2988" t="str">
        <x:v>SR-013</x:v>
      </x:c>
      <x:c r="Q2988" s="16" t="n">
        <x:v>49</x:v>
      </x:c>
      <x:c r="R2988" s="17" t="n">
        <x:v>32.88</x:v>
      </x:c>
      <x:c r="S2988" s="18" t="n">
        <x:v>0</x:v>
      </x:c>
      <x:c r="T2988" s="17" t="n">
        <x:v>1610.88</x:v>
      </x:c>
      <x:c r="U2988" s="17" t="n">
        <x:v>1610.88</x:v>
      </x:c>
      <x:c r="V2988" s="17" t="n">
        <x:v>692.02</x:v>
      </x:c>
      <x:c r="W2988" s="17" t="n">
        <x:v>918.86</x:v>
      </x:c>
      <x:c r="X2988" s="18" t="n">
        <x:v>0.5704</x:v>
      </x:c>
      <x:c r="Y2988" s="17" t="n">
        <x:v>1590.36</x:v>
      </x:c>
      <x:c r="Z2988" s="18" t="n">
        <x:v>1.0129</x:v>
      </x:c>
      <x:c r="AA2988" s="18" t="n">
        <x:v>0.1036</x:v>
      </x:c>
      <x:c r="AB2988" t="str">
        <x:v>No</x:v>
      </x:c>
      <x:c r="AC2988" t="str">
        <x:v>Luxury / Reserve</x:v>
      </x:c>
      <x:c r="AD2988" s="18" t="n">
        <x:v>0.5704087206992451</x:v>
      </x:c>
      <x:c r="AE2988" s="18" t="n">
        <x:v>1.01290273900249</x:v>
      </x:c>
      <x:c r="AF2988" s="17" t="n">
        <x:v>20.52000000000021</x:v>
      </x:c>
      <x:c r="AG2988" s="18" t="n">
        <x:v>0.012902739002490135</x:v>
      </x:c>
      <x:c r="AH2988" t="str">
        <x:v>Above Target</x:v>
      </x:c>
    </x:row>
    <x:row r="2989">
      <x:c r="A2989" t="str">
        <x:v>TXN-002986</x:v>
      </x:c>
      <x:c r="B2989" s="14" t="d">
        <x:v>2023-06-14T00:00:00.000Z</x:v>
      </x:c>
      <x:c r="C2989" t="n">
        <x:v>2023</x:v>
      </x:c>
      <x:c r="D2989" t="str">
        <x:v>Q2</x:v>
      </x:c>
      <x:c r="E2989" t="n">
        <x:v>6</x:v>
      </x:c>
      <x:c r="F2989" t="str">
        <x:v>June</x:v>
      </x:c>
      <x:c r="G2989" s="15" t="d">
        <x:v>2023-06-01T00:00:00.000Z</x:v>
      </x:c>
      <x:c r="H2989" t="str">
        <x:v>2023-06</x:v>
      </x:c>
      <x:c r="I2989" t="str">
        <x:v>Germany</x:v>
      </x:c>
      <x:c r="J2989" t="str">
        <x:v>Europe</x:v>
      </x:c>
      <x:c r="K2989" t="str">
        <x:v>EUR</x:v>
      </x:c>
      <x:c r="L2989" t="str">
        <x:v>Crown Royal</x:v>
      </x:c>
      <x:c r="M2989" t="str">
        <x:v>Canadian Whisky</x:v>
      </x:c>
      <x:c r="N2989" t="str">
        <x:v>Off-Trade</x:v>
      </x:c>
      <x:c r="O2989" t="str">
        <x:v>Independent Retailer</x:v>
      </x:c>
      <x:c r="P2989" t="str">
        <x:v>SR-029</x:v>
      </x:c>
      <x:c r="Q2989" s="16" t="n">
        <x:v>89</x:v>
      </x:c>
      <x:c r="R2989" s="17" t="n">
        <x:v>29.19</x:v>
      </x:c>
      <x:c r="S2989" s="18" t="n">
        <x:v>0.02</x:v>
      </x:c>
      <x:c r="T2989" s="17" t="n">
        <x:v>2598.01</x:v>
      </x:c>
      <x:c r="U2989" s="17" t="n">
        <x:v>2546.05</x:v>
      </x:c>
      <x:c r="V2989" s="17" t="n">
        <x:v>1097.53</x:v>
      </x:c>
      <x:c r="W2989" s="17" t="n">
        <x:v>1448.52</x:v>
      </x:c>
      <x:c r="X2989" s="18" t="n">
        <x:v>0.5689</x:v>
      </x:c>
      <x:c r="Y2989" s="17" t="n">
        <x:v>2355.14</x:v>
      </x:c>
      <x:c r="Z2989" s="18" t="n">
        <x:v>1.0811</x:v>
      </x:c>
      <x:c r="AA2989" s="18" t="n">
        <x:v>-0.0042</x:v>
      </x:c>
      <x:c r="AB2989" t="str">
        <x:v>No</x:v>
      </x:c>
      <x:c r="AC2989" t="str">
        <x:v>Premium Core</x:v>
      </x:c>
      <x:c r="AD2989" s="18" t="n">
        <x:v>0.5689283399776124</x:v>
      </x:c>
      <x:c r="AE2989" s="18" t="n">
        <x:v>1.0810609984969048</x:v>
      </x:c>
      <x:c r="AF2989" s="17" t="n">
        <x:v>190.9100000000003</x:v>
      </x:c>
      <x:c r="AG2989" s="18" t="n">
        <x:v>0.08106099849690478</x:v>
      </x:c>
      <x:c r="AH2989" t="str">
        <x:v>Above Target</x:v>
      </x:c>
    </x:row>
    <x:row r="2990">
      <x:c r="A2990" t="str">
        <x:v>TXN-002987</x:v>
      </x:c>
      <x:c r="B2990" s="14" t="d">
        <x:v>2026-06-11T00:00:00.000Z</x:v>
      </x:c>
      <x:c r="C2990" t="n">
        <x:v>2026</x:v>
      </x:c>
      <x:c r="D2990" t="str">
        <x:v>Q2</x:v>
      </x:c>
      <x:c r="E2990" t="n">
        <x:v>6</x:v>
      </x:c>
      <x:c r="F2990" t="str">
        <x:v>June</x:v>
      </x:c>
      <x:c r="G2990" s="15" t="d">
        <x:v>2026-06-01T00:00:00.000Z</x:v>
      </x:c>
      <x:c r="H2990" t="str">
        <x:v>2026-06</x:v>
      </x:c>
      <x:c r="I2990" t="str">
        <x:v>United Kingdom</x:v>
      </x:c>
      <x:c r="J2990" t="str">
        <x:v>Europe</x:v>
      </x:c>
      <x:c r="K2990" t="str">
        <x:v>GBP</x:v>
      </x:c>
      <x:c r="L2990" t="str">
        <x:v>Crown Royal</x:v>
      </x:c>
      <x:c r="M2990" t="str">
        <x:v>Canadian Whisky</x:v>
      </x:c>
      <x:c r="N2990" t="str">
        <x:v>On-Trade</x:v>
      </x:c>
      <x:c r="O2990" t="str">
        <x:v>Independent Retailer</x:v>
      </x:c>
      <x:c r="P2990" t="str">
        <x:v>SR-007</x:v>
      </x:c>
      <x:c r="Q2990" s="16" t="n">
        <x:v>81</x:v>
      </x:c>
      <x:c r="R2990" s="17" t="n">
        <x:v>35.56</x:v>
      </x:c>
      <x:c r="S2990" s="18" t="n">
        <x:v>0</x:v>
      </x:c>
      <x:c r="T2990" s="17" t="n">
        <x:v>2880.47</x:v>
      </x:c>
      <x:c r="U2990" s="17" t="n">
        <x:v>2880.47</x:v>
      </x:c>
      <x:c r="V2990" s="17" t="n">
        <x:v>1245.03</x:v>
      </x:c>
      <x:c r="W2990" s="17" t="n">
        <x:v>1635.44</x:v>
      </x:c>
      <x:c r="X2990" s="18" t="n">
        <x:v>0.5678</x:v>
      </x:c>
      <x:c r="Y2990" s="17" t="n">
        <x:v>2896.56</x:v>
      </x:c>
      <x:c r="Z2990" s="18" t="n">
        <x:v>0.9944</x:v>
      </x:c>
      <x:c r="AA2990" s="18" t="n">
        <x:v>0.0532</x:v>
      </x:c>
      <x:c r="AB2990" t="str">
        <x:v>No</x:v>
      </x:c>
      <x:c r="AC2990" t="str">
        <x:v>Premium Core</x:v>
      </x:c>
      <x:c r="AD2990" s="18" t="n">
        <x:v>0.5677684544536136</x:v>
      </x:c>
      <x:c r="AE2990" s="18" t="n">
        <x:v>0.994445134918662</x:v>
      </x:c>
      <x:c r="AF2990" s="17" t="n">
        <x:v>-16.090000000000146</x:v>
      </x:c>
      <x:c r="AG2990" s="18" t="n">
        <x:v>-0.005554865081337913</x:v>
      </x:c>
      <x:c r="AH2990" t="str">
        <x:v>Below Target</x:v>
      </x:c>
    </x:row>
    <x:row r="2991">
      <x:c r="A2991" t="str">
        <x:v>TXN-002988</x:v>
      </x:c>
      <x:c r="B2991" s="14" t="d">
        <x:v>2023-02-23T00:00:00.000Z</x:v>
      </x:c>
      <x:c r="C2991" t="n">
        <x:v>2023</x:v>
      </x:c>
      <x:c r="D2991" t="str">
        <x:v>Q1</x:v>
      </x:c>
      <x:c r="E2991" t="n">
        <x:v>2</x:v>
      </x:c>
      <x:c r="F2991" t="str">
        <x:v>February</x:v>
      </x:c>
      <x:c r="G2991" s="15" t="d">
        <x:v>2023-02-01T00:00:00.000Z</x:v>
      </x:c>
      <x:c r="H2991" t="str">
        <x:v>2023-02</x:v>
      </x:c>
      <x:c r="I2991" t="str">
        <x:v>Kenya</x:v>
      </x:c>
      <x:c r="J2991" t="str">
        <x:v>Africa</x:v>
      </x:c>
      <x:c r="K2991" t="str">
        <x:v>KES</x:v>
      </x:c>
      <x:c r="L2991" t="str">
        <x:v>J&amp;B</x:v>
      </x:c>
      <x:c r="M2991" t="str">
        <x:v>Scotch Whisky</x:v>
      </x:c>
      <x:c r="N2991" t="str">
        <x:v>Wholesale</x:v>
      </x:c>
      <x:c r="O2991" t="str">
        <x:v>E-commerce Partner</x:v>
      </x:c>
      <x:c r="P2991" t="str">
        <x:v>SR-025</x:v>
      </x:c>
      <x:c r="Q2991" s="16" t="n">
        <x:v>14</x:v>
      </x:c>
      <x:c r="R2991" s="17" t="n">
        <x:v>21.01</x:v>
      </x:c>
      <x:c r="S2991" s="18" t="n">
        <x:v>0</x:v>
      </x:c>
      <x:c r="T2991" s="17" t="n">
        <x:v>294.13</x:v>
      </x:c>
      <x:c r="U2991" s="17" t="n">
        <x:v>294.13</x:v>
      </x:c>
      <x:c r="V2991" s="17" t="n">
        <x:v>152.17</x:v>
      </x:c>
      <x:c r="W2991" s="17" t="n">
        <x:v>141.96</x:v>
      </x:c>
      <x:c r="X2991" s="18" t="n">
        <x:v>0.4826</x:v>
      </x:c>
      <x:c r="Y2991" s="17" t="n">
        <x:v>326.83</x:v>
      </x:c>
      <x:c r="Z2991" s="18" t="n">
        <x:v>0.9</x:v>
      </x:c>
      <x:c r="AA2991" s="18" t="n">
        <x:v>0.0813</x:v>
      </x:c>
      <x:c r="AB2991" t="str">
        <x:v>No</x:v>
      </x:c>
      <x:c r="AC2991" t="str">
        <x:v>Core</x:v>
      </x:c>
      <x:c r="AD2991" s="18" t="n">
        <x:v>0.4826437289633836</x:v>
      </x:c>
      <x:c r="AE2991" s="18" t="n">
        <x:v>0.899947985191078</x:v>
      </x:c>
      <x:c r="AF2991" s="17" t="n">
        <x:v>-32.69999999999999</x:v>
      </x:c>
      <x:c r="AG2991" s="18" t="n">
        <x:v>-0.10005201480892204</x:v>
      </x:c>
      <x:c r="AH2991" t="str">
        <x:v>Below Target</x:v>
      </x:c>
    </x:row>
    <x:row r="2992">
      <x:c r="A2992" t="str">
        <x:v>TXN-002989</x:v>
      </x:c>
      <x:c r="B2992" s="14" t="d">
        <x:v>2024-08-06T00:00:00.000Z</x:v>
      </x:c>
      <x:c r="C2992" t="n">
        <x:v>2024</x:v>
      </x:c>
      <x:c r="D2992" t="str">
        <x:v>Q3</x:v>
      </x:c>
      <x:c r="E2992" t="n">
        <x:v>8</x:v>
      </x:c>
      <x:c r="F2992" t="str">
        <x:v>August</x:v>
      </x:c>
      <x:c r="G2992" s="15" t="d">
        <x:v>2024-08-01T00:00:00.000Z</x:v>
      </x:c>
      <x:c r="H2992" t="str">
        <x:v>2024-08</x:v>
      </x:c>
      <x:c r="I2992" t="str">
        <x:v>United States</x:v>
      </x:c>
      <x:c r="J2992" t="str">
        <x:v>North America</x:v>
      </x:c>
      <x:c r="K2992" t="str">
        <x:v>USD</x:v>
      </x:c>
      <x:c r="L2992" t="str">
        <x:v>Don Julio</x:v>
      </x:c>
      <x:c r="M2992" t="str">
        <x:v>Tequila</x:v>
      </x:c>
      <x:c r="N2992" t="str">
        <x:v>Wholesale</x:v>
      </x:c>
      <x:c r="O2992" t="str">
        <x:v>Hospitality Group</x:v>
      </x:c>
      <x:c r="P2992" t="str">
        <x:v>SR-004</x:v>
      </x:c>
      <x:c r="Q2992" s="16" t="n">
        <x:v>82</x:v>
      </x:c>
      <x:c r="R2992" s="17" t="n">
        <x:v>41.88</x:v>
      </x:c>
      <x:c r="S2992" s="18" t="n">
        <x:v>0.02</x:v>
      </x:c>
      <x:c r="T2992" s="17" t="n">
        <x:v>3434.29</x:v>
      </x:c>
      <x:c r="U2992" s="17" t="n">
        <x:v>3365.6</x:v>
      </x:c>
      <x:c r="V2992" s="17" t="n">
        <x:v>1264.37</x:v>
      </x:c>
      <x:c r="W2992" s="17" t="n">
        <x:v>2101.24</x:v>
      </x:c>
      <x:c r="X2992" s="18" t="n">
        <x:v>0.6243</x:v>
      </x:c>
      <x:c r="Y2992" s="17" t="n">
        <x:v>3514.77</x:v>
      </x:c>
      <x:c r="Z2992" s="18" t="n">
        <x:v>0.9576</x:v>
      </x:c>
      <x:c r="AA2992" s="18" t="n">
        <x:v>0.1125</x:v>
      </x:c>
      <x:c r="AB2992" t="str">
        <x:v>No</x:v>
      </x:c>
      <x:c r="AC2992" t="str">
        <x:v>Luxury / Reserve</x:v>
      </x:c>
      <x:c r="AD2992" s="18" t="n">
        <x:v>0.6243285001188494</x:v>
      </x:c>
      <x:c r="AE2992" s="18" t="n">
        <x:v>0.957559100595487</x:v>
      </x:c>
      <x:c r="AF2992" s="17" t="n">
        <x:v>-149.17000000000007</x:v>
      </x:c>
      <x:c r="AG2992" s="18" t="n">
        <x:v>-0.042440899404512976</x:v>
      </x:c>
      <x:c r="AH2992" t="str">
        <x:v>Below Target</x:v>
      </x:c>
    </x:row>
    <x:row r="2993">
      <x:c r="A2993" t="str">
        <x:v>TXN-002990</x:v>
      </x:c>
      <x:c r="B2993" s="14" t="d">
        <x:v>2023-06-09T00:00:00.000Z</x:v>
      </x:c>
      <x:c r="C2993" t="n">
        <x:v>2023</x:v>
      </x:c>
      <x:c r="D2993" t="str">
        <x:v>Q2</x:v>
      </x:c>
      <x:c r="E2993" t="n">
        <x:v>6</x:v>
      </x:c>
      <x:c r="F2993" t="str">
        <x:v>June</x:v>
      </x:c>
      <x:c r="G2993" s="15" t="d">
        <x:v>2023-06-01T00:00:00.000Z</x:v>
      </x:c>
      <x:c r="H2993" t="str">
        <x:v>2023-06</x:v>
      </x:c>
      <x:c r="I2993" t="str">
        <x:v>Brazil</x:v>
      </x:c>
      <x:c r="J2993" t="str">
        <x:v>Latin America &amp; Caribbean</x:v>
      </x:c>
      <x:c r="K2993" t="str">
        <x:v>BRL</x:v>
      </x:c>
      <x:c r="L2993" t="str">
        <x:v>J&amp;B</x:v>
      </x:c>
      <x:c r="M2993" t="str">
        <x:v>Scotch Whisky</x:v>
      </x:c>
      <x:c r="N2993" t="str">
        <x:v>Duty Free / Travel Retail</x:v>
      </x:c>
      <x:c r="O2993" t="str">
        <x:v>Independent Retailer</x:v>
      </x:c>
      <x:c r="P2993" t="str">
        <x:v>SR-001</x:v>
      </x:c>
      <x:c r="Q2993" s="16" t="n">
        <x:v>43</x:v>
      </x:c>
      <x:c r="R2993" s="17" t="n">
        <x:v>29.3</x:v>
      </x:c>
      <x:c r="S2993" s="18" t="n">
        <x:v>0</x:v>
      </x:c>
      <x:c r="T2993" s="17" t="n">
        <x:v>1260.04</x:v>
      </x:c>
      <x:c r="U2993" s="17" t="n">
        <x:v>1260.04</x:v>
      </x:c>
      <x:c r="V2993" s="17" t="n">
        <x:v>610.46</x:v>
      </x:c>
      <x:c r="W2993" s="17" t="n">
        <x:v>649.58</x:v>
      </x:c>
      <x:c r="X2993" s="18" t="n">
        <x:v>0.5155</x:v>
      </x:c>
      <x:c r="Y2993" s="17" t="n">
        <x:v>1189.94</x:v>
      </x:c>
      <x:c r="Z2993" s="18" t="n">
        <x:v>1.0589</x:v>
      </x:c>
      <x:c r="AA2993" s="18" t="n">
        <x:v>0.0254</x:v>
      </x:c>
      <x:c r="AB2993" t="str">
        <x:v>No</x:v>
      </x:c>
      <x:c r="AC2993" t="str">
        <x:v>Core</x:v>
      </x:c>
      <x:c r="AD2993" s="18" t="n">
        <x:v>0.5155233167201042</x:v>
      </x:c>
      <x:c r="AE2993" s="18" t="n">
        <x:v>1.0589105333042002</x:v>
      </x:c>
      <x:c r="AF2993" s="17" t="n">
        <x:v>70.09999999999991</x:v>
      </x:c>
      <x:c r="AG2993" s="18" t="n">
        <x:v>0.05891053330420013</x:v>
      </x:c>
      <x:c r="AH2993" t="str">
        <x:v>Above Target</x:v>
      </x:c>
    </x:row>
    <x:row r="2994">
      <x:c r="A2994" t="str">
        <x:v>TXN-002991</x:v>
      </x:c>
      <x:c r="B2994" s="14" t="d">
        <x:v>2023-10-23T00:00:00.000Z</x:v>
      </x:c>
      <x:c r="C2994" t="n">
        <x:v>2023</x:v>
      </x:c>
      <x:c r="D2994" t="str">
        <x:v>Q4</x:v>
      </x:c>
      <x:c r="E2994" t="n">
        <x:v>10</x:v>
      </x:c>
      <x:c r="F2994" t="str">
        <x:v>October</x:v>
      </x:c>
      <x:c r="G2994" s="15" t="d">
        <x:v>2023-10-01T00:00:00.000Z</x:v>
      </x:c>
      <x:c r="H2994" t="str">
        <x:v>2023-10</x:v>
      </x:c>
      <x:c r="I2994" t="str">
        <x:v>Canada</x:v>
      </x:c>
      <x:c r="J2994" t="str">
        <x:v>North America</x:v>
      </x:c>
      <x:c r="K2994" t="str">
        <x:v>CAD</x:v>
      </x:c>
      <x:c r="L2994" t="str">
        <x:v>Captain Morgan</x:v>
      </x:c>
      <x:c r="M2994" t="str">
        <x:v>Rum</x:v>
      </x:c>
      <x:c r="N2994" t="str">
        <x:v>Wholesale</x:v>
      </x:c>
      <x:c r="O2994" t="str">
        <x:v>Key Account</x:v>
      </x:c>
      <x:c r="P2994" t="str">
        <x:v>SR-044</x:v>
      </x:c>
      <x:c r="Q2994" s="16" t="n">
        <x:v>26</x:v>
      </x:c>
      <x:c r="R2994" s="17" t="n">
        <x:v>18.56</x:v>
      </x:c>
      <x:c r="S2994" s="18" t="n">
        <x:v>0</x:v>
      </x:c>
      <x:c r="T2994" s="17" t="n">
        <x:v>482.68</x:v>
      </x:c>
      <x:c r="U2994" s="17" t="n">
        <x:v>482.68</x:v>
      </x:c>
      <x:c r="V2994" s="17" t="n">
        <x:v>248.65</x:v>
      </x:c>
      <x:c r="W2994" s="17" t="n">
        <x:v>234.04</x:v>
      </x:c>
      <x:c r="X2994" s="18" t="n">
        <x:v>0.4849</x:v>
      </x:c>
      <x:c r="Y2994" s="17" t="n">
        <x:v>465.3</x:v>
      </x:c>
      <x:c r="Z2994" s="18" t="n">
        <x:v>1.0374</x:v>
      </x:c>
      <x:c r="AA2994" s="18" t="n">
        <x:v>0.1065</x:v>
      </x:c>
      <x:c r="AB2994" t="str">
        <x:v>No</x:v>
      </x:c>
      <x:c r="AC2994" t="str">
        <x:v>Core</x:v>
      </x:c>
      <x:c r="AD2994" s="18" t="n">
        <x:v>0.4848761083947957</x:v>
      </x:c>
      <x:c r="AE2994" s="18" t="n">
        <x:v>1.037352245862884</x:v>
      </x:c>
      <x:c r="AF2994" s="17" t="n">
        <x:v>17.379999999999995</x:v>
      </x:c>
      <x:c r="AG2994" s="18" t="n">
        <x:v>0.03735224586288415</x:v>
      </x:c>
      <x:c r="AH2994" t="str">
        <x:v>Above Target</x:v>
      </x:c>
    </x:row>
    <x:row r="2995">
      <x:c r="A2995" t="str">
        <x:v>TXN-002992</x:v>
      </x:c>
      <x:c r="B2995" s="14" t="d">
        <x:v>2026-01-14T00:00:00.000Z</x:v>
      </x:c>
      <x:c r="C2995" t="n">
        <x:v>2026</x:v>
      </x:c>
      <x:c r="D2995" t="str">
        <x:v>Q1</x:v>
      </x:c>
      <x:c r="E2995" t="n">
        <x:v>1</x:v>
      </x:c>
      <x:c r="F2995" t="str">
        <x:v>January</x:v>
      </x:c>
      <x:c r="G2995" s="15" t="d">
        <x:v>2026-01-01T00:00:00.000Z</x:v>
      </x:c>
      <x:c r="H2995" t="str">
        <x:v>2026-01</x:v>
      </x:c>
      <x:c r="I2995" t="str">
        <x:v>Kenya</x:v>
      </x:c>
      <x:c r="J2995" t="str">
        <x:v>Africa</x:v>
      </x:c>
      <x:c r="K2995" t="str">
        <x:v>KES</x:v>
      </x:c>
      <x:c r="L2995" t="str">
        <x:v>Smirnoff</x:v>
      </x:c>
      <x:c r="M2995" t="str">
        <x:v>Vodka</x:v>
      </x:c>
      <x:c r="N2995" t="str">
        <x:v>Off-Trade</x:v>
      </x:c>
      <x:c r="O2995" t="str">
        <x:v>E-commerce Partner</x:v>
      </x:c>
      <x:c r="P2995" t="str">
        <x:v>SR-039</x:v>
      </x:c>
      <x:c r="Q2995" s="16" t="n">
        <x:v>44</x:v>
      </x:c>
      <x:c r="R2995" s="17" t="n">
        <x:v>18.35</x:v>
      </x:c>
      <x:c r="S2995" s="18" t="n">
        <x:v>0.03</x:v>
      </x:c>
      <x:c r="T2995" s="17" t="n">
        <x:v>807.21</x:v>
      </x:c>
      <x:c r="U2995" s="17" t="n">
        <x:v>782.99</x:v>
      </x:c>
      <x:c r="V2995" s="17" t="n">
        <x:v>388.35</x:v>
      </x:c>
      <x:c r="W2995" s="17" t="n">
        <x:v>394.65</x:v>
      </x:c>
      <x:c r="X2995" s="18" t="n">
        <x:v>0.504</x:v>
      </x:c>
      <x:c r="Y2995" s="17" t="n">
        <x:v>812.61</x:v>
      </x:c>
      <x:c r="Z2995" s="18" t="n">
        <x:v>0.9636</x:v>
      </x:c>
      <x:c r="AA2995" s="18" t="n">
        <x:v>-0.0149</x:v>
      </x:c>
      <x:c r="AB2995" t="str">
        <x:v>No</x:v>
      </x:c>
      <x:c r="AC2995" t="str">
        <x:v>Core</x:v>
      </x:c>
      <x:c r="AD2995" s="18" t="n">
        <x:v>0.504029425663163</x:v>
      </x:c>
      <x:c r="AE2995" s="18" t="n">
        <x:v>0.9635495502147402</x:v>
      </x:c>
      <x:c r="AF2995" s="17" t="n">
        <x:v>-29.620000000000005</x:v>
      </x:c>
      <x:c r="AG2995" s="18" t="n">
        <x:v>-0.036450449785259846</x:v>
      </x:c>
      <x:c r="AH2995" t="str">
        <x:v>Below Target</x:v>
      </x:c>
    </x:row>
    <x:row r="2996">
      <x:c r="A2996" t="str">
        <x:v>TXN-002993</x:v>
      </x:c>
      <x:c r="B2996" s="14" t="d">
        <x:v>2023-03-29T00:00:00.000Z</x:v>
      </x:c>
      <x:c r="C2996" t="n">
        <x:v>2023</x:v>
      </x:c>
      <x:c r="D2996" t="str">
        <x:v>Q1</x:v>
      </x:c>
      <x:c r="E2996" t="n">
        <x:v>3</x:v>
      </x:c>
      <x:c r="F2996" t="str">
        <x:v>March</x:v>
      </x:c>
      <x:c r="G2996" s="15" t="d">
        <x:v>2023-03-01T00:00:00.000Z</x:v>
      </x:c>
      <x:c r="H2996" t="str">
        <x:v>2023-03</x:v>
      </x:c>
      <x:c r="I2996" t="str">
        <x:v>India</x:v>
      </x:c>
      <x:c r="J2996" t="str">
        <x:v>Asia Pacific</x:v>
      </x:c>
      <x:c r="K2996" t="str">
        <x:v>INR</x:v>
      </x:c>
      <x:c r="L2996" t="str">
        <x:v>Smirnoff</x:v>
      </x:c>
      <x:c r="M2996" t="str">
        <x:v>Vodka</x:v>
      </x:c>
      <x:c r="N2996" t="str">
        <x:v>On-Trade</x:v>
      </x:c>
      <x:c r="O2996" t="str">
        <x:v>Hospitality Group</x:v>
      </x:c>
      <x:c r="P2996" t="str">
        <x:v>SR-002</x:v>
      </x:c>
      <x:c r="Q2996" s="16" t="n">
        <x:v>45</x:v>
      </x:c>
      <x:c r="R2996" s="17" t="n">
        <x:v>21.69</x:v>
      </x:c>
      <x:c r="S2996" s="18" t="n">
        <x:v>0.03</x:v>
      </x:c>
      <x:c r="T2996" s="17" t="n">
        <x:v>975.99</x:v>
      </x:c>
      <x:c r="U2996" s="17" t="n">
        <x:v>946.71</x:v>
      </x:c>
      <x:c r="V2996" s="17" t="n">
        <x:v>489.15</x:v>
      </x:c>
      <x:c r="W2996" s="17" t="n">
        <x:v>457.56</x:v>
      </x:c>
      <x:c r="X2996" s="18" t="n">
        <x:v>0.4833</x:v>
      </x:c>
      <x:c r="Y2996" s="17" t="n">
        <x:v>990.38</x:v>
      </x:c>
      <x:c r="Z2996" s="18" t="n">
        <x:v>0.9559</x:v>
      </x:c>
      <x:c r="AA2996" s="18" t="n">
        <x:v>0.0406</x:v>
      </x:c>
      <x:c r="AB2996" t="str">
        <x:v>No</x:v>
      </x:c>
      <x:c r="AC2996" t="str">
        <x:v>Core</x:v>
      </x:c>
      <x:c r="AD2996" s="18" t="n">
        <x:v>0.4833159045536648</x:v>
      </x:c>
      <x:c r="AE2996" s="18" t="n">
        <x:v>0.9559058139300067</x:v>
      </x:c>
      <x:c r="AF2996" s="17" t="n">
        <x:v>-43.66999999999996</x:v>
      </x:c>
      <x:c r="AG2996" s="18" t="n">
        <x:v>-0.044094186069993296</x:v>
      </x:c>
      <x:c r="AH2996" t="str">
        <x:v>Below Target</x:v>
      </x:c>
    </x:row>
    <x:row r="2997">
      <x:c r="A2997" t="str">
        <x:v>TXN-002994</x:v>
      </x:c>
      <x:c r="B2997" s="14" t="d">
        <x:v>2023-08-03T00:00:00.000Z</x:v>
      </x:c>
      <x:c r="C2997" t="n">
        <x:v>2023</x:v>
      </x:c>
      <x:c r="D2997" t="str">
        <x:v>Q3</x:v>
      </x:c>
      <x:c r="E2997" t="n">
        <x:v>8</x:v>
      </x:c>
      <x:c r="F2997" t="str">
        <x:v>August</x:v>
      </x:c>
      <x:c r="G2997" s="15" t="d">
        <x:v>2023-08-01T00:00:00.000Z</x:v>
      </x:c>
      <x:c r="H2997" t="str">
        <x:v>2023-08</x:v>
      </x:c>
      <x:c r="I2997" t="str">
        <x:v>Nigeria</x:v>
      </x:c>
      <x:c r="J2997" t="str">
        <x:v>Africa</x:v>
      </x:c>
      <x:c r="K2997" t="str">
        <x:v>NGN</x:v>
      </x:c>
      <x:c r="L2997" t="str">
        <x:v>Captain Morgan</x:v>
      </x:c>
      <x:c r="M2997" t="str">
        <x:v>Rum</x:v>
      </x:c>
      <x:c r="N2997" t="str">
        <x:v>Off-Trade</x:v>
      </x:c>
      <x:c r="O2997" t="str">
        <x:v>Hospitality Group</x:v>
      </x:c>
      <x:c r="P2997" t="str">
        <x:v>SR-032</x:v>
      </x:c>
      <x:c r="Q2997" s="16" t="n">
        <x:v>45</x:v>
      </x:c>
      <x:c r="R2997" s="17" t="n">
        <x:v>20.58</x:v>
      </x:c>
      <x:c r="S2997" s="18" t="n">
        <x:v>0.03</x:v>
      </x:c>
      <x:c r="T2997" s="17" t="n">
        <x:v>926.22</x:v>
      </x:c>
      <x:c r="U2997" s="17" t="n">
        <x:v>898.43</x:v>
      </x:c>
      <x:c r="V2997" s="17" t="n">
        <x:v>468.79</x:v>
      </x:c>
      <x:c r="W2997" s="17" t="n">
        <x:v>429.64</x:v>
      </x:c>
      <x:c r="X2997" s="18" t="n">
        <x:v>0.4782</x:v>
      </x:c>
      <x:c r="Y2997" s="17" t="n">
        <x:v>812.65</x:v>
      </x:c>
      <x:c r="Z2997" s="18" t="n">
        <x:v>1.1056</x:v>
      </x:c>
      <x:c r="AA2997" s="18" t="n">
        <x:v>-0.0417</x:v>
      </x:c>
      <x:c r="AB2997" t="str">
        <x:v>No</x:v>
      </x:c>
      <x:c r="AC2997" t="str">
        <x:v>Core</x:v>
      </x:c>
      <x:c r="AD2997" s="18" t="n">
        <x:v>0.47821199203054215</x:v>
      </x:c>
      <x:c r="AE2997" s="18" t="n">
        <x:v>1.1055558973727926</x:v>
      </x:c>
      <x:c r="AF2997" s="17" t="n">
        <x:v>85.77999999999997</x:v>
      </x:c>
      <x:c r="AG2997" s="18" t="n">
        <x:v>0.10555589737279268</x:v>
      </x:c>
      <x:c r="AH2997" t="str">
        <x:v>Above Target</x:v>
      </x:c>
    </x:row>
    <x:row r="2998">
      <x:c r="A2998" t="str">
        <x:v>TXN-002995</x:v>
      </x:c>
      <x:c r="B2998" s="14" t="d">
        <x:v>2023-07-27T00:00:00.000Z</x:v>
      </x:c>
      <x:c r="C2998" t="n">
        <x:v>2023</x:v>
      </x:c>
      <x:c r="D2998" t="str">
        <x:v>Q3</x:v>
      </x:c>
      <x:c r="E2998" t="n">
        <x:v>7</x:v>
      </x:c>
      <x:c r="F2998" t="str">
        <x:v>July</x:v>
      </x:c>
      <x:c r="G2998" s="15" t="d">
        <x:v>2023-07-01T00:00:00.000Z</x:v>
      </x:c>
      <x:c r="H2998" t="str">
        <x:v>2023-07</x:v>
      </x:c>
      <x:c r="I2998" t="str">
        <x:v>Mexico</x:v>
      </x:c>
      <x:c r="J2998" t="str">
        <x:v>Latin America &amp; Caribbean</x:v>
      </x:c>
      <x:c r="K2998" t="str">
        <x:v>MXN</x:v>
      </x:c>
      <x:c r="L2998" t="str">
        <x:v>Johnnie Walker</x:v>
      </x:c>
      <x:c r="M2998" t="str">
        <x:v>Scotch Whisky</x:v>
      </x:c>
      <x:c r="N2998" t="str">
        <x:v>Off-Trade</x:v>
      </x:c>
      <x:c r="O2998" t="str">
        <x:v>Hospitality Group</x:v>
      </x:c>
      <x:c r="P2998" t="str">
        <x:v>SR-014</x:v>
      </x:c>
      <x:c r="Q2998" s="16" t="n">
        <x:v>10</x:v>
      </x:c>
      <x:c r="R2998" s="17" t="n">
        <x:v>36.03</x:v>
      </x:c>
      <x:c r="S2998" s="18" t="n">
        <x:v>0</x:v>
      </x:c>
      <x:c r="T2998" s="17" t="n">
        <x:v>360.27</x:v>
      </x:c>
      <x:c r="U2998" s="17" t="n">
        <x:v>360.27</x:v>
      </x:c>
      <x:c r="V2998" s="17" t="n">
        <x:v>164.89</x:v>
      </x:c>
      <x:c r="W2998" s="17" t="n">
        <x:v>195.38</x:v>
      </x:c>
      <x:c r="X2998" s="18" t="n">
        <x:v>0.5423</x:v>
      </x:c>
      <x:c r="Y2998" s="17" t="n">
        <x:v>366.82</x:v>
      </x:c>
      <x:c r="Z2998" s="18" t="n">
        <x:v>0.9821</x:v>
      </x:c>
      <x:c r="AA2998" s="18" t="n">
        <x:v>0.0257</x:v>
      </x:c>
      <x:c r="AB2998" t="str">
        <x:v>No</x:v>
      </x:c>
      <x:c r="AC2998" t="str">
        <x:v>Luxury / Reserve</x:v>
      </x:c>
      <x:c r="AD2998" s="18" t="n">
        <x:v>0.5423154856080162</x:v>
      </x:c>
      <x:c r="AE2998" s="18" t="n">
        <x:v>0.9821438307616814</x:v>
      </x:c>
      <x:c r="AF2998" s="17" t="n">
        <x:v>-6.550000000000011</x:v>
      </x:c>
      <x:c r="AG2998" s="18" t="n">
        <x:v>-0.017856169238318554</x:v>
      </x:c>
      <x:c r="AH2998" t="str">
        <x:v>Below Target</x:v>
      </x:c>
    </x:row>
    <x:row r="2999">
      <x:c r="A2999" t="str">
        <x:v>TXN-002996</x:v>
      </x:c>
      <x:c r="B2999" s="14" t="d">
        <x:v>2026-02-05T00:00:00.000Z</x:v>
      </x:c>
      <x:c r="C2999" t="n">
        <x:v>2026</x:v>
      </x:c>
      <x:c r="D2999" t="str">
        <x:v>Q1</x:v>
      </x:c>
      <x:c r="E2999" t="n">
        <x:v>2</x:v>
      </x:c>
      <x:c r="F2999" t="str">
        <x:v>February</x:v>
      </x:c>
      <x:c r="G2999" s="15" t="d">
        <x:v>2026-02-01T00:00:00.000Z</x:v>
      </x:c>
      <x:c r="H2999" t="str">
        <x:v>2026-02</x:v>
      </x:c>
      <x:c r="I2999" t="str">
        <x:v>Brazil</x:v>
      </x:c>
      <x:c r="J2999" t="str">
        <x:v>Latin America &amp; Caribbean</x:v>
      </x:c>
      <x:c r="K2999" t="str">
        <x:v>BRL</x:v>
      </x:c>
      <x:c r="L2999" t="str">
        <x:v>Guinness</x:v>
      </x:c>
      <x:c r="M2999" t="str">
        <x:v>Beer / Stout</x:v>
      </x:c>
      <x:c r="N2999" t="str">
        <x:v>Wholesale</x:v>
      </x:c>
      <x:c r="O2999" t="str">
        <x:v>Distributor</x:v>
      </x:c>
      <x:c r="P2999" t="str">
        <x:v>SR-012</x:v>
      </x:c>
      <x:c r="Q2999" s="16" t="n">
        <x:v>60</x:v>
      </x:c>
      <x:c r="R2999" s="17" t="n">
        <x:v>6.71</x:v>
      </x:c>
      <x:c r="S2999" s="18" t="n">
        <x:v>0.03</x:v>
      </x:c>
      <x:c r="T2999" s="17" t="n">
        <x:v>402.73</x:v>
      </x:c>
      <x:c r="U2999" s="17" t="n">
        <x:v>390.64</x:v>
      </x:c>
      <x:c r="V2999" s="17" t="n">
        <x:v>193.9</x:v>
      </x:c>
      <x:c r="W2999" s="17" t="n">
        <x:v>196.74</x:v>
      </x:c>
      <x:c r="X2999" s="18" t="n">
        <x:v>0.5036</x:v>
      </x:c>
      <x:c r="Y2999" s="17" t="n">
        <x:v>415.05</x:v>
      </x:c>
      <x:c r="Z2999" s="18" t="n">
        <x:v>0.9412</x:v>
      </x:c>
      <x:c r="AA2999" s="18" t="n">
        <x:v>0.0424</x:v>
      </x:c>
      <x:c r="AB2999" t="str">
        <x:v>No</x:v>
      </x:c>
      <x:c r="AC2999" t="str">
        <x:v>Core</x:v>
      </x:c>
      <x:c r="AD2999" s="18" t="n">
        <x:v>0.5036350604136801</x:v>
      </x:c>
      <x:c r="AE2999" s="18" t="n">
        <x:v>0.9411878086977472</x:v>
      </x:c>
      <x:c r="AF2999" s="17" t="n">
        <x:v>-24.410000000000025</x:v>
      </x:c>
      <x:c r="AG2999" s="18" t="n">
        <x:v>-0.0588121913022528</x:v>
      </x:c>
      <x:c r="AH2999" t="str">
        <x:v>Below Target</x:v>
      </x:c>
    </x:row>
    <x:row r="3000">
      <x:c r="A3000" t="str">
        <x:v>TXN-002997</x:v>
      </x:c>
      <x:c r="B3000" s="14" t="d">
        <x:v>2025-04-17T00:00:00.000Z</x:v>
      </x:c>
      <x:c r="C3000" t="n">
        <x:v>2025</x:v>
      </x:c>
      <x:c r="D3000" t="str">
        <x:v>Q2</x:v>
      </x:c>
      <x:c r="E3000" t="n">
        <x:v>4</x:v>
      </x:c>
      <x:c r="F3000" t="str">
        <x:v>April</x:v>
      </x:c>
      <x:c r="G3000" s="15" t="d">
        <x:v>2025-04-01T00:00:00.000Z</x:v>
      </x:c>
      <x:c r="H3000" t="str">
        <x:v>2025-04</x:v>
      </x:c>
      <x:c r="I3000" t="str">
        <x:v>Germany</x:v>
      </x:c>
      <x:c r="J3000" t="str">
        <x:v>Europe</x:v>
      </x:c>
      <x:c r="K3000" t="str">
        <x:v>EUR</x:v>
      </x:c>
      <x:c r="L3000" t="str">
        <x:v>Don Julio</x:v>
      </x:c>
      <x:c r="M3000" t="str">
        <x:v>Tequila</x:v>
      </x:c>
      <x:c r="N3000" t="str">
        <x:v>On-Trade</x:v>
      </x:c>
      <x:c r="O3000" t="str">
        <x:v>Distributor</x:v>
      </x:c>
      <x:c r="P3000" t="str">
        <x:v>SR-049</x:v>
      </x:c>
      <x:c r="Q3000" s="16" t="n">
        <x:v>122</x:v>
      </x:c>
      <x:c r="R3000" s="17" t="n">
        <x:v>50.72</x:v>
      </x:c>
      <x:c r="S3000" s="18" t="n">
        <x:v>0.15</x:v>
      </x:c>
      <x:c r="T3000" s="17" t="n">
        <x:v>6187.52</x:v>
      </x:c>
      <x:c r="U3000" s="17" t="n">
        <x:v>5259.39</x:v>
      </x:c>
      <x:c r="V3000" s="17" t="n">
        <x:v>2184.36</x:v>
      </x:c>
      <x:c r="W3000" s="17" t="n">
        <x:v>3075.03</x:v>
      </x:c>
      <x:c r="X3000" s="18" t="n">
        <x:v>0.5847</x:v>
      </x:c>
      <x:c r="Y3000" s="17" t="n">
        <x:v>4788.55</x:v>
      </x:c>
      <x:c r="Z3000" s="18" t="n">
        <x:v>1.0983</x:v>
      </x:c>
      <x:c r="AA3000" s="18" t="n">
        <x:v>0.0237</x:v>
      </x:c>
      <x:c r="AB3000" t="str">
        <x:v>Yes</x:v>
      </x:c>
      <x:c r="AC3000" t="str">
        <x:v>Luxury / Reserve</x:v>
      </x:c>
      <x:c r="AD3000" s="18" t="n">
        <x:v>0.5846742683086822</x:v>
      </x:c>
      <x:c r="AE3000" s="18" t="n">
        <x:v>1.0983262156602729</x:v>
      </x:c>
      <x:c r="AF3000" s="17" t="n">
        <x:v>470.84000000000015</x:v>
      </x:c>
      <x:c r="AG3000" s="18" t="n">
        <x:v>0.09832621566027297</x:v>
      </x:c>
      <x:c r="AH3000" t="str">
        <x:v>Above Target</x:v>
      </x:c>
    </x:row>
    <x:row r="3001">
      <x:c r="A3001" t="str">
        <x:v>TXN-002998</x:v>
      </x:c>
      <x:c r="B3001" s="14" t="d">
        <x:v>2024-10-19T00:00:00.000Z</x:v>
      </x:c>
      <x:c r="C3001" t="n">
        <x:v>2024</x:v>
      </x:c>
      <x:c r="D3001" t="str">
        <x:v>Q4</x:v>
      </x:c>
      <x:c r="E3001" t="n">
        <x:v>10</x:v>
      </x:c>
      <x:c r="F3001" t="str">
        <x:v>October</x:v>
      </x:c>
      <x:c r="G3001" s="15" t="d">
        <x:v>2024-10-01T00:00:00.000Z</x:v>
      </x:c>
      <x:c r="H3001" t="str">
        <x:v>2024-10</x:v>
      </x:c>
      <x:c r="I3001" t="str">
        <x:v>South Africa</x:v>
      </x:c>
      <x:c r="J3001" t="str">
        <x:v>Africa</x:v>
      </x:c>
      <x:c r="K3001" t="str">
        <x:v>ZAR</x:v>
      </x:c>
      <x:c r="L3001" t="str">
        <x:v>J&amp;B</x:v>
      </x:c>
      <x:c r="M3001" t="str">
        <x:v>Scotch Whisky</x:v>
      </x:c>
      <x:c r="N3001" t="str">
        <x:v>Duty Free / Travel Retail</x:v>
      </x:c>
      <x:c r="O3001" t="str">
        <x:v>Distributor</x:v>
      </x:c>
      <x:c r="P3001" t="str">
        <x:v>SR-050</x:v>
      </x:c>
      <x:c r="Q3001" s="16" t="n">
        <x:v>22</x:v>
      </x:c>
      <x:c r="R3001" s="17" t="n">
        <x:v>27.07</x:v>
      </x:c>
      <x:c r="S3001" s="18" t="n">
        <x:v>0.12</x:v>
      </x:c>
      <x:c r="T3001" s="17" t="n">
        <x:v>595.6</x:v>
      </x:c>
      <x:c r="U3001" s="17" t="n">
        <x:v>524.13</x:v>
      </x:c>
      <x:c r="V3001" s="17" t="n">
        <x:v>262.57</x:v>
      </x:c>
      <x:c r="W3001" s="17" t="n">
        <x:v>261.56</x:v>
      </x:c>
      <x:c r="X3001" s="18" t="n">
        <x:v>0.499</x:v>
      </x:c>
      <x:c r="Y3001" s="17" t="n">
        <x:v>503.15</x:v>
      </x:c>
      <x:c r="Z3001" s="18" t="n">
        <x:v>1.0417</x:v>
      </x:c>
      <x:c r="AA3001" s="18" t="n">
        <x:v>0.1169</x:v>
      </x:c>
      <x:c r="AB3001" t="str">
        <x:v>Yes</x:v>
      </x:c>
      <x:c r="AC3001" t="str">
        <x:v>Core</x:v>
      </x:c>
      <x:c r="AD3001" s="18" t="n">
        <x:v>0.49903649857859694</x:v>
      </x:c>
      <x:c r="AE3001" s="18" t="n">
        <x:v>1.0416973069661135</x:v>
      </x:c>
      <x:c r="AF3001" s="17" t="n">
        <x:v>20.980000000000018</x:v>
      </x:c>
      <x:c r="AG3001" s="18" t="n">
        <x:v>0.041697306966113526</x:v>
      </x:c>
      <x:c r="AH3001" t="str">
        <x:v>Above Target</x:v>
      </x:c>
    </x:row>
    <x:row r="3002">
      <x:c r="A3002" t="str">
        <x:v>TXN-002999</x:v>
      </x:c>
      <x:c r="B3002" s="14" t="d">
        <x:v>2025-11-04T00:00:00.000Z</x:v>
      </x:c>
      <x:c r="C3002" t="n">
        <x:v>2025</x:v>
      </x:c>
      <x:c r="D3002" t="str">
        <x:v>Q4</x:v>
      </x:c>
      <x:c r="E3002" t="n">
        <x:v>11</x:v>
      </x:c>
      <x:c r="F3002" t="str">
        <x:v>November</x:v>
      </x:c>
      <x:c r="G3002" s="15" t="d">
        <x:v>2025-11-01T00:00:00.000Z</x:v>
      </x:c>
      <x:c r="H3002" t="str">
        <x:v>2025-11</x:v>
      </x:c>
      <x:c r="I3002" t="str">
        <x:v>United States</x:v>
      </x:c>
      <x:c r="J3002" t="str">
        <x:v>North America</x:v>
      </x:c>
      <x:c r="K3002" t="str">
        <x:v>USD</x:v>
      </x:c>
      <x:c r="L3002" t="str">
        <x:v>Cîroc</x:v>
      </x:c>
      <x:c r="M3002" t="str">
        <x:v>Vodka</x:v>
      </x:c>
      <x:c r="N3002" t="str">
        <x:v>Off-Trade</x:v>
      </x:c>
      <x:c r="O3002" t="str">
        <x:v>Hospitality Group</x:v>
      </x:c>
      <x:c r="P3002" t="str">
        <x:v>SR-012</x:v>
      </x:c>
      <x:c r="Q3002" s="16" t="n">
        <x:v>44</x:v>
      </x:c>
      <x:c r="R3002" s="17" t="n">
        <x:v>35.3</x:v>
      </x:c>
      <x:c r="S3002" s="18" t="n">
        <x:v>0</x:v>
      </x:c>
      <x:c r="T3002" s="17" t="n">
        <x:v>1553.14</x:v>
      </x:c>
      <x:c r="U3002" s="17" t="n">
        <x:v>1553.14</x:v>
      </x:c>
      <x:c r="V3002" s="17" t="n">
        <x:v>655.49</x:v>
      </x:c>
      <x:c r="W3002" s="17" t="n">
        <x:v>897.64</x:v>
      </x:c>
      <x:c r="X3002" s="18" t="n">
        <x:v>0.578</x:v>
      </x:c>
      <x:c r="Y3002" s="17" t="n">
        <x:v>1400.82</x:v>
      </x:c>
      <x:c r="Z3002" s="18" t="n">
        <x:v>1.1087</x:v>
      </x:c>
      <x:c r="AA3002" s="18" t="n">
        <x:v>0.0672</x:v>
      </x:c>
      <x:c r="AB3002" t="str">
        <x:v>No</x:v>
      </x:c>
      <x:c r="AC3002" t="str">
        <x:v>Luxury / Reserve</x:v>
      </x:c>
      <x:c r="AD3002" s="18" t="n">
        <x:v>0.5779517622365015</x:v>
      </x:c>
      <x:c r="AE3002" s="18" t="n">
        <x:v>1.1087363115889266</x:v>
      </x:c>
      <x:c r="AF3002" s="17" t="n">
        <x:v>152.32000000000016</x:v>
      </x:c>
      <x:c r="AG3002" s="18" t="n">
        <x:v>0.1087363115889266</x:v>
      </x:c>
      <x:c r="AH3002" t="str">
        <x:v>Above Target</x:v>
      </x:c>
    </x:row>
    <x:row r="3003">
      <x:c r="A3003" t="str">
        <x:v>TXN-003000</x:v>
      </x:c>
      <x:c r="B3003" s="14" t="d">
        <x:v>2024-05-01T00:00:00.000Z</x:v>
      </x:c>
      <x:c r="C3003" t="n">
        <x:v>2024</x:v>
      </x:c>
      <x:c r="D3003" t="str">
        <x:v>Q2</x:v>
      </x:c>
      <x:c r="E3003" t="n">
        <x:v>5</x:v>
      </x:c>
      <x:c r="F3003" t="str">
        <x:v>May</x:v>
      </x:c>
      <x:c r="G3003" s="15" t="d">
        <x:v>2024-05-01T00:00:00.000Z</x:v>
      </x:c>
      <x:c r="H3003" t="str">
        <x:v>2024-05</x:v>
      </x:c>
      <x:c r="I3003" t="str">
        <x:v>United States</x:v>
      </x:c>
      <x:c r="J3003" t="str">
        <x:v>North America</x:v>
      </x:c>
      <x:c r="K3003" t="str">
        <x:v>USD</x:v>
      </x:c>
      <x:c r="L3003" t="str">
        <x:v>Guinness</x:v>
      </x:c>
      <x:c r="M3003" t="str">
        <x:v>Beer / Stout</x:v>
      </x:c>
      <x:c r="N3003" t="str">
        <x:v>On-Trade</x:v>
      </x:c>
      <x:c r="O3003" t="str">
        <x:v>Independent Retailer</x:v>
      </x:c>
      <x:c r="P3003" t="str">
        <x:v>SR-056</x:v>
      </x:c>
      <x:c r="Q3003" s="16" t="n">
        <x:v>78</x:v>
      </x:c>
      <x:c r="R3003" s="17" t="n">
        <x:v>8.56</x:v>
      </x:c>
      <x:c r="S3003" s="18" t="n">
        <x:v>0.05</x:v>
      </x:c>
      <x:c r="T3003" s="17" t="n">
        <x:v>667.87</x:v>
      </x:c>
      <x:c r="U3003" s="17" t="n">
        <x:v>634.48</x:v>
      </x:c>
      <x:c r="V3003" s="17" t="n">
        <x:v>346.17</x:v>
      </x:c>
      <x:c r="W3003" s="17" t="n">
        <x:v>288.3</x:v>
      </x:c>
      <x:c r="X3003" s="18" t="n">
        <x:v>0.4544</x:v>
      </x:c>
      <x:c r="Y3003" s="17" t="n">
        <x:v>618.42</x:v>
      </x:c>
      <x:c r="Z3003" s="18" t="n">
        <x:v>1.026</x:v>
      </x:c>
      <x:c r="AA3003" s="18" t="n">
        <x:v>-0.0048</x:v>
      </x:c>
      <x:c r="AB3003" t="str">
        <x:v>Yes</x:v>
      </x:c>
      <x:c r="AC3003" t="str">
        <x:v>Core</x:v>
      </x:c>
      <x:c r="AD3003" s="18" t="n">
        <x:v>0.4543878451645442</x:v>
      </x:c>
      <x:c r="AE3003" s="18" t="n">
        <x:v>1.025969405905372</x:v>
      </x:c>
      <x:c r="AF3003" s="17" t="n">
        <x:v>16.06000000000006</x:v>
      </x:c>
      <x:c r="AG3003" s="18" t="n">
        <x:v>0.02596940590537185</x:v>
      </x:c>
      <x:c r="AH3003" t="str">
        <x:v>Above Target</x:v>
      </x:c>
    </x:row>
    <x:row r="3004">
      <x:c r="A3004" t="str">
        <x:v>TXN-003001</x:v>
      </x:c>
      <x:c r="B3004" s="14" t="d">
        <x:v>2025-09-13T00:00:00.000Z</x:v>
      </x:c>
      <x:c r="C3004" t="n">
        <x:v>2025</x:v>
      </x:c>
      <x:c r="D3004" t="str">
        <x:v>Q3</x:v>
      </x:c>
      <x:c r="E3004" t="n">
        <x:v>9</x:v>
      </x:c>
      <x:c r="F3004" t="str">
        <x:v>September</x:v>
      </x:c>
      <x:c r="G3004" s="15" t="d">
        <x:v>2025-09-01T00:00:00.000Z</x:v>
      </x:c>
      <x:c r="H3004" t="str">
        <x:v>2025-09</x:v>
      </x:c>
      <x:c r="I3004" t="str">
        <x:v>Nigeria</x:v>
      </x:c>
      <x:c r="J3004" t="str">
        <x:v>Africa</x:v>
      </x:c>
      <x:c r="K3004" t="str">
        <x:v>NGN</x:v>
      </x:c>
      <x:c r="L3004" t="str">
        <x:v>Cîroc</x:v>
      </x:c>
      <x:c r="M3004" t="str">
        <x:v>Vodka</x:v>
      </x:c>
      <x:c r="N3004" t="str">
        <x:v>E-commerce</x:v>
      </x:c>
      <x:c r="O3004" t="str">
        <x:v>Independent Retailer</x:v>
      </x:c>
      <x:c r="P3004" t="str">
        <x:v>SR-017</x:v>
      </x:c>
      <x:c r="Q3004" s="16" t="n">
        <x:v>34</x:v>
      </x:c>
      <x:c r="R3004" s="17" t="n">
        <x:v>36.71</x:v>
      </x:c>
      <x:c r="S3004" s="18" t="n">
        <x:v>0</x:v>
      </x:c>
      <x:c r="T3004" s="17" t="n">
        <x:v>1248.01</x:v>
      </x:c>
      <x:c r="U3004" s="17" t="n">
        <x:v>1248.01</x:v>
      </x:c>
      <x:c r="V3004" s="17" t="n">
        <x:v>487.02</x:v>
      </x:c>
      <x:c r="W3004" s="17" t="n">
        <x:v>760.99</x:v>
      </x:c>
      <x:c r="X3004" s="18" t="n">
        <x:v>0.6098</x:v>
      </x:c>
      <x:c r="Y3004" s="17" t="n">
        <x:v>1178.56</x:v>
      </x:c>
      <x:c r="Z3004" s="18" t="n">
        <x:v>1.0589</x:v>
      </x:c>
      <x:c r="AA3004" s="18" t="n">
        <x:v>0.0295</x:v>
      </x:c>
      <x:c r="AB3004" t="str">
        <x:v>No</x:v>
      </x:c>
      <x:c r="AC3004" t="str">
        <x:v>Luxury / Reserve</x:v>
      </x:c>
      <x:c r="AD3004" s="18" t="n">
        <x:v>0.6097627422857189</x:v>
      </x:c>
      <x:c r="AE3004" s="18" t="n">
        <x:v>1.0589278441487917</x:v>
      </x:c>
      <x:c r="AF3004" s="17" t="n">
        <x:v>69.45000000000005</x:v>
      </x:c>
      <x:c r="AG3004" s="18" t="n">
        <x:v>0.058927844148791785</x:v>
      </x:c>
      <x:c r="AH3004" t="str">
        <x:v>Above Target</x:v>
      </x:c>
    </x:row>
    <x:row r="3005">
      <x:c r="A3005" t="str">
        <x:v>TXN-003002</x:v>
      </x:c>
      <x:c r="B3005" s="14" t="d">
        <x:v>2025-08-02T00:00:00.000Z</x:v>
      </x:c>
      <x:c r="C3005" t="n">
        <x:v>2025</x:v>
      </x:c>
      <x:c r="D3005" t="str">
        <x:v>Q3</x:v>
      </x:c>
      <x:c r="E3005" t="n">
        <x:v>8</x:v>
      </x:c>
      <x:c r="F3005" t="str">
        <x:v>August</x:v>
      </x:c>
      <x:c r="G3005" s="15" t="d">
        <x:v>2025-08-01T00:00:00.000Z</x:v>
      </x:c>
      <x:c r="H3005" t="str">
        <x:v>2025-08</x:v>
      </x:c>
      <x:c r="I3005" t="str">
        <x:v>Canada</x:v>
      </x:c>
      <x:c r="J3005" t="str">
        <x:v>North America</x:v>
      </x:c>
      <x:c r="K3005" t="str">
        <x:v>CAD</x:v>
      </x:c>
      <x:c r="L3005" t="str">
        <x:v>Ketel One</x:v>
      </x:c>
      <x:c r="M3005" t="str">
        <x:v>Vodka</x:v>
      </x:c>
      <x:c r="N3005" t="str">
        <x:v>E-commerce</x:v>
      </x:c>
      <x:c r="O3005" t="str">
        <x:v>Distributor</x:v>
      </x:c>
      <x:c r="P3005" t="str">
        <x:v>SR-013</x:v>
      </x:c>
      <x:c r="Q3005" s="16" t="n">
        <x:v>36</x:v>
      </x:c>
      <x:c r="R3005" s="17" t="n">
        <x:v>32.12</x:v>
      </x:c>
      <x:c r="S3005" s="18" t="n">
        <x:v>0</x:v>
      </x:c>
      <x:c r="T3005" s="17" t="n">
        <x:v>1156.22</x:v>
      </x:c>
      <x:c r="U3005" s="17" t="n">
        <x:v>1156.22</x:v>
      </x:c>
      <x:c r="V3005" s="17" t="n">
        <x:v>515.41</x:v>
      </x:c>
      <x:c r="W3005" s="17" t="n">
        <x:v>640.81</x:v>
      </x:c>
      <x:c r="X3005" s="18" t="n">
        <x:v>0.5542</x:v>
      </x:c>
      <x:c r="Y3005" s="17" t="n">
        <x:v>1132.38</x:v>
      </x:c>
      <x:c r="Z3005" s="18" t="n">
        <x:v>1.0211</x:v>
      </x:c>
      <x:c r="AA3005" s="18" t="n">
        <x:v>0.1027</x:v>
      </x:c>
      <x:c r="AB3005" t="str">
        <x:v>No</x:v>
      </x:c>
      <x:c r="AC3005" t="str">
        <x:v>Premium Core</x:v>
      </x:c>
      <x:c r="AD3005" s="18" t="n">
        <x:v>0.5542284340350452</x:v>
      </x:c>
      <x:c r="AE3005" s="18" t="n">
        <x:v>1.0210530034087497</x:v>
      </x:c>
      <x:c r="AF3005" s="17" t="n">
        <x:v>23.839999999999918</x:v>
      </x:c>
      <x:c r="AG3005" s="18" t="n">
        <x:v>0.02105300340874964</x:v>
      </x:c>
      <x:c r="AH3005" t="str">
        <x:v>Above Target</x:v>
      </x:c>
    </x:row>
    <x:row r="3006">
      <x:c r="A3006" t="str">
        <x:v>TXN-003003</x:v>
      </x:c>
      <x:c r="B3006" s="14" t="d">
        <x:v>2023-05-12T00:00:00.000Z</x:v>
      </x:c>
      <x:c r="C3006" t="n">
        <x:v>2023</x:v>
      </x:c>
      <x:c r="D3006" t="str">
        <x:v>Q2</x:v>
      </x:c>
      <x:c r="E3006" t="n">
        <x:v>5</x:v>
      </x:c>
      <x:c r="F3006" t="str">
        <x:v>May</x:v>
      </x:c>
      <x:c r="G3006" s="15" t="d">
        <x:v>2023-05-01T00:00:00.000Z</x:v>
      </x:c>
      <x:c r="H3006" t="str">
        <x:v>2023-05</x:v>
      </x:c>
      <x:c r="I3006" t="str">
        <x:v>Brazil</x:v>
      </x:c>
      <x:c r="J3006" t="str">
        <x:v>Latin America &amp; Caribbean</x:v>
      </x:c>
      <x:c r="K3006" t="str">
        <x:v>BRL</x:v>
      </x:c>
      <x:c r="L3006" t="str">
        <x:v>Crown Royal</x:v>
      </x:c>
      <x:c r="M3006" t="str">
        <x:v>Canadian Whisky</x:v>
      </x:c>
      <x:c r="N3006" t="str">
        <x:v>Off-Trade</x:v>
      </x:c>
      <x:c r="O3006" t="str">
        <x:v>Distributor</x:v>
      </x:c>
      <x:c r="P3006" t="str">
        <x:v>SR-015</x:v>
      </x:c>
      <x:c r="Q3006" s="16" t="n">
        <x:v>43</x:v>
      </x:c>
      <x:c r="R3006" s="17" t="n">
        <x:v>27.41</x:v>
      </x:c>
      <x:c r="S3006" s="18" t="n">
        <x:v>0.05</x:v>
      </x:c>
      <x:c r="T3006" s="17" t="n">
        <x:v>1178.67</x:v>
      </x:c>
      <x:c r="U3006" s="17" t="n">
        <x:v>1119.74</x:v>
      </x:c>
      <x:c r="V3006" s="17" t="n">
        <x:v>473.9</x:v>
      </x:c>
      <x:c r="W3006" s="17" t="n">
        <x:v>645.83</x:v>
      </x:c>
      <x:c r="X3006" s="18" t="n">
        <x:v>0.5768</x:v>
      </x:c>
      <x:c r="Y3006" s="17" t="n">
        <x:v>1159.93</x:v>
      </x:c>
      <x:c r="Z3006" s="18" t="n">
        <x:v>0.9653</x:v>
      </x:c>
      <x:c r="AA3006" s="18" t="n">
        <x:v>0.053</x:v>
      </x:c>
      <x:c r="AB3006" t="str">
        <x:v>Yes</x:v>
      </x:c>
      <x:c r="AC3006" t="str">
        <x:v>Premium Core</x:v>
      </x:c>
      <x:c r="AD3006" s="18" t="n">
        <x:v>0.5767678211013271</x:v>
      </x:c>
      <x:c r="AE3006" s="18" t="n">
        <x:v>0.9653513574094988</x:v>
      </x:c>
      <x:c r="AF3006" s="17" t="n">
        <x:v>-40.190000000000055</x:v>
      </x:c>
      <x:c r="AG3006" s="18" t="n">
        <x:v>-0.0346486425905012</x:v>
      </x:c>
      <x:c r="AH3006" t="str">
        <x:v>Below Target</x:v>
      </x:c>
    </x:row>
    <x:row r="3007">
      <x:c r="A3007" t="str">
        <x:v>TXN-003004</x:v>
      </x:c>
      <x:c r="B3007" s="14" t="d">
        <x:v>2026-01-28T00:00:00.000Z</x:v>
      </x:c>
      <x:c r="C3007" t="n">
        <x:v>2026</x:v>
      </x:c>
      <x:c r="D3007" t="str">
        <x:v>Q1</x:v>
      </x:c>
      <x:c r="E3007" t="n">
        <x:v>1</x:v>
      </x:c>
      <x:c r="F3007" t="str">
        <x:v>January</x:v>
      </x:c>
      <x:c r="G3007" s="15" t="d">
        <x:v>2026-01-01T00:00:00.000Z</x:v>
      </x:c>
      <x:c r="H3007" t="str">
        <x:v>2026-01</x:v>
      </x:c>
      <x:c r="I3007" t="str">
        <x:v>Germany</x:v>
      </x:c>
      <x:c r="J3007" t="str">
        <x:v>Europe</x:v>
      </x:c>
      <x:c r="K3007" t="str">
        <x:v>EUR</x:v>
      </x:c>
      <x:c r="L3007" t="str">
        <x:v>Johnnie Walker</x:v>
      </x:c>
      <x:c r="M3007" t="str">
        <x:v>Scotch Whisky</x:v>
      </x:c>
      <x:c r="N3007" t="str">
        <x:v>Off-Trade</x:v>
      </x:c>
      <x:c r="O3007" t="str">
        <x:v>Distributor</x:v>
      </x:c>
      <x:c r="P3007" t="str">
        <x:v>SR-057</x:v>
      </x:c>
      <x:c r="Q3007" s="16" t="n">
        <x:v>50</x:v>
      </x:c>
      <x:c r="R3007" s="17" t="n">
        <x:v>33.1</x:v>
      </x:c>
      <x:c r="S3007" s="18" t="n">
        <x:v>0.02</x:v>
      </x:c>
      <x:c r="T3007" s="17" t="n">
        <x:v>1655.17</x:v>
      </x:c>
      <x:c r="U3007" s="17" t="n">
        <x:v>1622.07</x:v>
      </x:c>
      <x:c r="V3007" s="17" t="n">
        <x:v>727.09</x:v>
      </x:c>
      <x:c r="W3007" s="17" t="n">
        <x:v>894.97</x:v>
      </x:c>
      <x:c r="X3007" s="18" t="n">
        <x:v>0.5517</x:v>
      </x:c>
      <x:c r="Y3007" s="17" t="n">
        <x:v>1678.78</x:v>
      </x:c>
      <x:c r="Z3007" s="18" t="n">
        <x:v>0.9662</x:v>
      </x:c>
      <x:c r="AA3007" s="18" t="n">
        <x:v>0.1071</x:v>
      </x:c>
      <x:c r="AB3007" t="str">
        <x:v>No</x:v>
      </x:c>
      <x:c r="AC3007" t="str">
        <x:v>Luxury / Reserve</x:v>
      </x:c>
      <x:c r="AD3007" s="18" t="n">
        <x:v>0.5517456090057766</x:v>
      </x:c>
      <x:c r="AE3007" s="18" t="n">
        <x:v>0.9662195165536878</x:v>
      </x:c>
      <x:c r="AF3007" s="17" t="n">
        <x:v>-56.710000000000036</x:v>
      </x:c>
      <x:c r="AG3007" s="18" t="n">
        <x:v>-0.03378048344631222</x:v>
      </x:c>
      <x:c r="AH3007" t="str">
        <x:v>Below Target</x:v>
      </x:c>
    </x:row>
    <x:row r="3008">
      <x:c r="A3008" t="str">
        <x:v>TXN-003005</x:v>
      </x:c>
      <x:c r="B3008" s="14" t="d">
        <x:v>2024-06-25T00:00:00.000Z</x:v>
      </x:c>
      <x:c r="C3008" t="n">
        <x:v>2024</x:v>
      </x:c>
      <x:c r="D3008" t="str">
        <x:v>Q2</x:v>
      </x:c>
      <x:c r="E3008" t="n">
        <x:v>6</x:v>
      </x:c>
      <x:c r="F3008" t="str">
        <x:v>June</x:v>
      </x:c>
      <x:c r="G3008" s="15" t="d">
        <x:v>2024-06-01T00:00:00.000Z</x:v>
      </x:c>
      <x:c r="H3008" t="str">
        <x:v>2024-06</x:v>
      </x:c>
      <x:c r="I3008" t="str">
        <x:v>Australia</x:v>
      </x:c>
      <x:c r="J3008" t="str">
        <x:v>Asia Pacific</x:v>
      </x:c>
      <x:c r="K3008" t="str">
        <x:v>AUD</x:v>
      </x:c>
      <x:c r="L3008" t="str">
        <x:v>Baileys</x:v>
      </x:c>
      <x:c r="M3008" t="str">
        <x:v>Liqueur</x:v>
      </x:c>
      <x:c r="N3008" t="str">
        <x:v>Off-Trade</x:v>
      </x:c>
      <x:c r="O3008" t="str">
        <x:v>Independent Retailer</x:v>
      </x:c>
      <x:c r="P3008" t="str">
        <x:v>SR-060</x:v>
      </x:c>
      <x:c r="Q3008" s="16" t="n">
        <x:v>55</x:v>
      </x:c>
      <x:c r="R3008" s="17" t="n">
        <x:v>17.7</x:v>
      </x:c>
      <x:c r="S3008" s="18" t="n">
        <x:v>0</x:v>
      </x:c>
      <x:c r="T3008" s="17" t="n">
        <x:v>973.58</x:v>
      </x:c>
      <x:c r="U3008" s="17" t="n">
        <x:v>973.58</x:v>
      </x:c>
      <x:c r="V3008" s="17" t="n">
        <x:v>450.07</x:v>
      </x:c>
      <x:c r="W3008" s="17" t="n">
        <x:v>523.5</x:v>
      </x:c>
      <x:c r="X3008" s="18" t="n">
        <x:v>0.5377</x:v>
      </x:c>
      <x:c r="Y3008" s="17" t="n">
        <x:v>942.61</x:v>
      </x:c>
      <x:c r="Z3008" s="18" t="n">
        <x:v>1.0328</x:v>
      </x:c>
      <x:c r="AA3008" s="18" t="n">
        <x:v>0.0254</x:v>
      </x:c>
      <x:c r="AB3008" t="str">
        <x:v>No</x:v>
      </x:c>
      <x:c r="AC3008" t="str">
        <x:v>Core</x:v>
      </x:c>
      <x:c r="AD3008" s="18" t="n">
        <x:v>0.5377061977444072</x:v>
      </x:c>
      <x:c r="AE3008" s="18" t="n">
        <x:v>1.0328555818419072</x:v>
      </x:c>
      <x:c r="AF3008" s="17" t="n">
        <x:v>30.970000000000027</x:v>
      </x:c>
      <x:c r="AG3008" s="18" t="n">
        <x:v>0.032855581841907074</x:v>
      </x:c>
      <x:c r="AH3008" t="str">
        <x:v>Above Target</x:v>
      </x:c>
    </x:row>
    <x:row r="3009">
      <x:c r="A3009" t="str">
        <x:v>TXN-003006</x:v>
      </x:c>
      <x:c r="B3009" s="14" t="d">
        <x:v>2026-01-21T00:00:00.000Z</x:v>
      </x:c>
      <x:c r="C3009" t="n">
        <x:v>2026</x:v>
      </x:c>
      <x:c r="D3009" t="str">
        <x:v>Q1</x:v>
      </x:c>
      <x:c r="E3009" t="n">
        <x:v>1</x:v>
      </x:c>
      <x:c r="F3009" t="str">
        <x:v>January</x:v>
      </x:c>
      <x:c r="G3009" s="15" t="d">
        <x:v>2026-01-01T00:00:00.000Z</x:v>
      </x:c>
      <x:c r="H3009" t="str">
        <x:v>2026-01</x:v>
      </x:c>
      <x:c r="I3009" t="str">
        <x:v>United States</x:v>
      </x:c>
      <x:c r="J3009" t="str">
        <x:v>North America</x:v>
      </x:c>
      <x:c r="K3009" t="str">
        <x:v>USD</x:v>
      </x:c>
      <x:c r="L3009" t="str">
        <x:v>Crown Royal</x:v>
      </x:c>
      <x:c r="M3009" t="str">
        <x:v>Canadian Whisky</x:v>
      </x:c>
      <x:c r="N3009" t="str">
        <x:v>Off-Trade</x:v>
      </x:c>
      <x:c r="O3009" t="str">
        <x:v>Independent Retailer</x:v>
      </x:c>
      <x:c r="P3009" t="str">
        <x:v>SR-048</x:v>
      </x:c>
      <x:c r="Q3009" s="16" t="n">
        <x:v>36</x:v>
      </x:c>
      <x:c r="R3009" s="17" t="n">
        <x:v>27.77</x:v>
      </x:c>
      <x:c r="S3009" s="18" t="n">
        <x:v>0.03</x:v>
      </x:c>
      <x:c r="T3009" s="17" t="n">
        <x:v>999.68</x:v>
      </x:c>
      <x:c r="U3009" s="17" t="n">
        <x:v>969.68</x:v>
      </x:c>
      <x:c r="V3009" s="17" t="n">
        <x:v>435.19</x:v>
      </x:c>
      <x:c r="W3009" s="17" t="n">
        <x:v>534.49</x:v>
      </x:c>
      <x:c r="X3009" s="18" t="n">
        <x:v>0.5512</x:v>
      </x:c>
      <x:c r="Y3009" s="17" t="n">
        <x:v>906.42</x:v>
      </x:c>
      <x:c r="Z3009" s="18" t="n">
        <x:v>1.0698</x:v>
      </x:c>
      <x:c r="AA3009" s="18" t="n">
        <x:v>-0.0235</x:v>
      </x:c>
      <x:c r="AB3009" t="str">
        <x:v>No</x:v>
      </x:c>
      <x:c r="AC3009" t="str">
        <x:v>Premium Core</x:v>
      </x:c>
      <x:c r="AD3009" s="18" t="n">
        <x:v>0.5512024585430245</x:v>
      </x:c>
      <x:c r="AE3009" s="18" t="n">
        <x:v>1.0697910460934226</x:v>
      </x:c>
      <x:c r="AF3009" s="17" t="n">
        <x:v>63.25999999999999</x:v>
      </x:c>
      <x:c r="AG3009" s="18" t="n">
        <x:v>0.06979104609342247</x:v>
      </x:c>
      <x:c r="AH3009" t="str">
        <x:v>Above Target</x:v>
      </x:c>
    </x:row>
    <x:row r="3010">
      <x:c r="A3010" t="str">
        <x:v>TXN-003007</x:v>
      </x:c>
      <x:c r="B3010" s="14" t="d">
        <x:v>2024-02-17T00:00:00.000Z</x:v>
      </x:c>
      <x:c r="C3010" t="n">
        <x:v>2024</x:v>
      </x:c>
      <x:c r="D3010" t="str">
        <x:v>Q1</x:v>
      </x:c>
      <x:c r="E3010" t="n">
        <x:v>2</x:v>
      </x:c>
      <x:c r="F3010" t="str">
        <x:v>February</x:v>
      </x:c>
      <x:c r="G3010" s="15" t="d">
        <x:v>2024-02-01T00:00:00.000Z</x:v>
      </x:c>
      <x:c r="H3010" t="str">
        <x:v>2024-02</x:v>
      </x:c>
      <x:c r="I3010" t="str">
        <x:v>Canada</x:v>
      </x:c>
      <x:c r="J3010" t="str">
        <x:v>North America</x:v>
      </x:c>
      <x:c r="K3010" t="str">
        <x:v>CAD</x:v>
      </x:c>
      <x:c r="L3010" t="str">
        <x:v>J&amp;B</x:v>
      </x:c>
      <x:c r="M3010" t="str">
        <x:v>Scotch Whisky</x:v>
      </x:c>
      <x:c r="N3010" t="str">
        <x:v>Off-Trade</x:v>
      </x:c>
      <x:c r="O3010" t="str">
        <x:v>Key Account</x:v>
      </x:c>
      <x:c r="P3010" t="str">
        <x:v>SR-017</x:v>
      </x:c>
      <x:c r="Q3010" s="16" t="n">
        <x:v>100</x:v>
      </x:c>
      <x:c r="R3010" s="17" t="n">
        <x:v>23.14</x:v>
      </x:c>
      <x:c r="S3010" s="18" t="n">
        <x:v>0</x:v>
      </x:c>
      <x:c r="T3010" s="17" t="n">
        <x:v>2313.75</x:v>
      </x:c>
      <x:c r="U3010" s="17" t="n">
        <x:v>2313.75</x:v>
      </x:c>
      <x:c r="V3010" s="17" t="n">
        <x:v>1108.71</x:v>
      </x:c>
      <x:c r="W3010" s="17" t="n">
        <x:v>1205.04</x:v>
      </x:c>
      <x:c r="X3010" s="18" t="n">
        <x:v>0.5208</x:v>
      </x:c>
      <x:c r="Y3010" s="17" t="n">
        <x:v>2324.11</x:v>
      </x:c>
      <x:c r="Z3010" s="18" t="n">
        <x:v>0.9955</x:v>
      </x:c>
      <x:c r="AA3010" s="18" t="n">
        <x:v>0.0434</x:v>
      </x:c>
      <x:c r="AB3010" t="str">
        <x:v>No</x:v>
      </x:c>
      <x:c r="AC3010" t="str">
        <x:v>Core</x:v>
      </x:c>
      <x:c r="AD3010" s="18" t="n">
        <x:v>0.5208168557536467</x:v>
      </x:c>
      <x:c r="AE3010" s="18" t="n">
        <x:v>0.9955423796636131</x:v>
      </x:c>
      <x:c r="AF3010" s="17" t="n">
        <x:v>-10.360000000000127</x:v>
      </x:c>
      <x:c r="AG3010" s="18" t="n">
        <x:v>-0.004457620336386887</x:v>
      </x:c>
      <x:c r="AH3010" t="str">
        <x:v>Below Target</x:v>
      </x:c>
    </x:row>
    <x:row r="3011">
      <x:c r="A3011" t="str">
        <x:v>TXN-003008</x:v>
      </x:c>
      <x:c r="B3011" s="14" t="d">
        <x:v>2026-04-04T00:00:00.000Z</x:v>
      </x:c>
      <x:c r="C3011" t="n">
        <x:v>2026</x:v>
      </x:c>
      <x:c r="D3011" t="str">
        <x:v>Q2</x:v>
      </x:c>
      <x:c r="E3011" t="n">
        <x:v>4</x:v>
      </x:c>
      <x:c r="F3011" t="str">
        <x:v>April</x:v>
      </x:c>
      <x:c r="G3011" s="15" t="d">
        <x:v>2026-04-01T00:00:00.000Z</x:v>
      </x:c>
      <x:c r="H3011" t="str">
        <x:v>2026-04</x:v>
      </x:c>
      <x:c r="I3011" t="str">
        <x:v>Germany</x:v>
      </x:c>
      <x:c r="J3011" t="str">
        <x:v>Europe</x:v>
      </x:c>
      <x:c r="K3011" t="str">
        <x:v>EUR</x:v>
      </x:c>
      <x:c r="L3011" t="str">
        <x:v>Tanqueray</x:v>
      </x:c>
      <x:c r="M3011" t="str">
        <x:v>Gin</x:v>
      </x:c>
      <x:c r="N3011" t="str">
        <x:v>Off-Trade</x:v>
      </x:c>
      <x:c r="O3011" t="str">
        <x:v>Hospitality Group</x:v>
      </x:c>
      <x:c r="P3011" t="str">
        <x:v>SR-045</x:v>
      </x:c>
      <x:c r="Q3011" s="16" t="n">
        <x:v>58</x:v>
      </x:c>
      <x:c r="R3011" s="17" t="n">
        <x:v>27.53</x:v>
      </x:c>
      <x:c r="S3011" s="18" t="n">
        <x:v>0.02</x:v>
      </x:c>
      <x:c r="T3011" s="17" t="n">
        <x:v>1596.57</x:v>
      </x:c>
      <x:c r="U3011" s="17" t="n">
        <x:v>1564.64</x:v>
      </x:c>
      <x:c r="V3011" s="17" t="n">
        <x:v>667.22</x:v>
      </x:c>
      <x:c r="W3011" s="17" t="n">
        <x:v>897.42</x:v>
      </x:c>
      <x:c r="X3011" s="18" t="n">
        <x:v>0.5736</x:v>
      </x:c>
      <x:c r="Y3011" s="17" t="n">
        <x:v>1473.82</x:v>
      </x:c>
      <x:c r="Z3011" s="18" t="n">
        <x:v>1.0616</x:v>
      </x:c>
      <x:c r="AA3011" s="18" t="n">
        <x:v>0.0302</x:v>
      </x:c>
      <x:c r="AB3011" t="str">
        <x:v>No</x:v>
      </x:c>
      <x:c r="AC3011" t="str">
        <x:v>Premium Core</x:v>
      </x:c>
      <x:c r="AD3011" s="18" t="n">
        <x:v>0.5735632477758461</x:v>
      </x:c>
      <x:c r="AE3011" s="18" t="n">
        <x:v>1.0616221790992117</x:v>
      </x:c>
      <x:c r="AF3011" s="17" t="n">
        <x:v>90.82000000000016</x:v>
      </x:c>
      <x:c r="AG3011" s="18" t="n">
        <x:v>0.06162217909921169</x:v>
      </x:c>
      <x:c r="AH3011" t="str">
        <x:v>Above Target</x:v>
      </x:c>
    </x:row>
    <x:row r="3012">
      <x:c r="A3012" t="str">
        <x:v>TXN-003009</x:v>
      </x:c>
      <x:c r="B3012" s="14" t="d">
        <x:v>2026-02-17T00:00:00.000Z</x:v>
      </x:c>
      <x:c r="C3012" t="n">
        <x:v>2026</x:v>
      </x:c>
      <x:c r="D3012" t="str">
        <x:v>Q1</x:v>
      </x:c>
      <x:c r="E3012" t="n">
        <x:v>2</x:v>
      </x:c>
      <x:c r="F3012" t="str">
        <x:v>February</x:v>
      </x:c>
      <x:c r="G3012" s="15" t="d">
        <x:v>2026-02-01T00:00:00.000Z</x:v>
      </x:c>
      <x:c r="H3012" t="str">
        <x:v>2026-02</x:v>
      </x:c>
      <x:c r="I3012" t="str">
        <x:v>United Kingdom</x:v>
      </x:c>
      <x:c r="J3012" t="str">
        <x:v>Europe</x:v>
      </x:c>
      <x:c r="K3012" t="str">
        <x:v>GBP</x:v>
      </x:c>
      <x:c r="L3012" t="str">
        <x:v>Johnnie Walker</x:v>
      </x:c>
      <x:c r="M3012" t="str">
        <x:v>Scotch Whisky</x:v>
      </x:c>
      <x:c r="N3012" t="str">
        <x:v>Off-Trade</x:v>
      </x:c>
      <x:c r="O3012" t="str">
        <x:v>Independent Retailer</x:v>
      </x:c>
      <x:c r="P3012" t="str">
        <x:v>SR-005</x:v>
      </x:c>
      <x:c r="Q3012" s="16" t="n">
        <x:v>89</x:v>
      </x:c>
      <x:c r="R3012" s="17" t="n">
        <x:v>32.4</x:v>
      </x:c>
      <x:c r="S3012" s="18" t="n">
        <x:v>0.03</x:v>
      </x:c>
      <x:c r="T3012" s="17" t="n">
        <x:v>2883.46</x:v>
      </x:c>
      <x:c r="U3012" s="17" t="n">
        <x:v>2796.96</x:v>
      </x:c>
      <x:c r="V3012" s="17" t="n">
        <x:v>1161.08</x:v>
      </x:c>
      <x:c r="W3012" s="17" t="n">
        <x:v>1635.87</x:v>
      </x:c>
      <x:c r="X3012" s="18" t="n">
        <x:v>0.5849</x:v>
      </x:c>
      <x:c r="Y3012" s="17" t="n">
        <x:v>2581.53</x:v>
      </x:c>
      <x:c r="Z3012" s="18" t="n">
        <x:v>1.0835</x:v>
      </x:c>
      <x:c r="AA3012" s="18" t="n">
        <x:v>0.0159</x:v>
      </x:c>
      <x:c r="AB3012" t="str">
        <x:v>No</x:v>
      </x:c>
      <x:c r="AC3012" t="str">
        <x:v>Luxury / Reserve</x:v>
      </x:c>
      <x:c r="AD3012" s="18" t="n">
        <x:v>0.5848742920885532</x:v>
      </x:c>
      <x:c r="AE3012" s="18" t="n">
        <x:v>1.0834505119057303</x:v>
      </x:c>
      <x:c r="AF3012" s="17" t="n">
        <x:v>215.42999999999984</x:v>
      </x:c>
      <x:c r="AG3012" s="18" t="n">
        <x:v>0.08345051190573026</x:v>
      </x:c>
      <x:c r="AH3012" t="str">
        <x:v>Above Target</x:v>
      </x:c>
    </x:row>
    <x:row r="3013">
      <x:c r="A3013" t="str">
        <x:v>TXN-003010</x:v>
      </x:c>
      <x:c r="B3013" s="14" t="d">
        <x:v>2025-04-15T00:00:00.000Z</x:v>
      </x:c>
      <x:c r="C3013" t="n">
        <x:v>2025</x:v>
      </x:c>
      <x:c r="D3013" t="str">
        <x:v>Q2</x:v>
      </x:c>
      <x:c r="E3013" t="n">
        <x:v>4</x:v>
      </x:c>
      <x:c r="F3013" t="str">
        <x:v>April</x:v>
      </x:c>
      <x:c r="G3013" s="15" t="d">
        <x:v>2025-04-01T00:00:00.000Z</x:v>
      </x:c>
      <x:c r="H3013" t="str">
        <x:v>2025-04</x:v>
      </x:c>
      <x:c r="I3013" t="str">
        <x:v>United Kingdom</x:v>
      </x:c>
      <x:c r="J3013" t="str">
        <x:v>Europe</x:v>
      </x:c>
      <x:c r="K3013" t="str">
        <x:v>GBP</x:v>
      </x:c>
      <x:c r="L3013" t="str">
        <x:v>Guinness</x:v>
      </x:c>
      <x:c r="M3013" t="str">
        <x:v>Beer / Stout</x:v>
      </x:c>
      <x:c r="N3013" t="str">
        <x:v>Off-Trade</x:v>
      </x:c>
      <x:c r="O3013" t="str">
        <x:v>Key Account</x:v>
      </x:c>
      <x:c r="P3013" t="str">
        <x:v>SR-031</x:v>
      </x:c>
      <x:c r="Q3013" s="16" t="n">
        <x:v>151</x:v>
      </x:c>
      <x:c r="R3013" s="17" t="n">
        <x:v>6.85</x:v>
      </x:c>
      <x:c r="S3013" s="18" t="n">
        <x:v>0.02</x:v>
      </x:c>
      <x:c r="T3013" s="17" t="n">
        <x:v>1034.68</x:v>
      </x:c>
      <x:c r="U3013" s="17" t="n">
        <x:v>1013.98</x:v>
      </x:c>
      <x:c r="V3013" s="17" t="n">
        <x:v>530.15</x:v>
      </x:c>
      <x:c r="W3013" s="17" t="n">
        <x:v>483.84</x:v>
      </x:c>
      <x:c r="X3013" s="18" t="n">
        <x:v>0.4772</x:v>
      </x:c>
      <x:c r="Y3013" s="17" t="n">
        <x:v>994.25</x:v>
      </x:c>
      <x:c r="Z3013" s="18" t="n">
        <x:v>1.0198</x:v>
      </x:c>
      <x:c r="AA3013" s="18" t="n">
        <x:v>0.1173</x:v>
      </x:c>
      <x:c r="AB3013" t="str">
        <x:v>No</x:v>
      </x:c>
      <x:c r="AC3013" t="str">
        <x:v>Core</x:v>
      </x:c>
      <x:c r="AD3013" s="18" t="n">
        <x:v>0.4771691749344168</x:v>
      </x:c>
      <x:c r="AE3013" s="18" t="n">
        <x:v>1.0198441035956751</x:v>
      </x:c>
      <x:c r="AF3013" s="17" t="n">
        <x:v>19.730000000000018</x:v>
      </x:c>
      <x:c r="AG3013" s="18" t="n">
        <x:v>0.01984410359567515</x:v>
      </x:c>
      <x:c r="AH3013" t="str">
        <x:v>Above Target</x:v>
      </x:c>
    </x:row>
    <x:row r="3014">
      <x:c r="A3014" t="str">
        <x:v>TXN-003011</x:v>
      </x:c>
      <x:c r="B3014" s="14" t="d">
        <x:v>2023-11-24T00:00:00.000Z</x:v>
      </x:c>
      <x:c r="C3014" t="n">
        <x:v>2023</x:v>
      </x:c>
      <x:c r="D3014" t="str">
        <x:v>Q4</x:v>
      </x:c>
      <x:c r="E3014" t="n">
        <x:v>11</x:v>
      </x:c>
      <x:c r="F3014" t="str">
        <x:v>November</x:v>
      </x:c>
      <x:c r="G3014" s="15" t="d">
        <x:v>2023-11-01T00:00:00.000Z</x:v>
      </x:c>
      <x:c r="H3014" t="str">
        <x:v>2023-11</x:v>
      </x:c>
      <x:c r="I3014" t="str">
        <x:v>United States</x:v>
      </x:c>
      <x:c r="J3014" t="str">
        <x:v>North America</x:v>
      </x:c>
      <x:c r="K3014" t="str">
        <x:v>USD</x:v>
      </x:c>
      <x:c r="L3014" t="str">
        <x:v>Don Julio</x:v>
      </x:c>
      <x:c r="M3014" t="str">
        <x:v>Tequila</x:v>
      </x:c>
      <x:c r="N3014" t="str">
        <x:v>On-Trade</x:v>
      </x:c>
      <x:c r="O3014" t="str">
        <x:v>E-commerce Partner</x:v>
      </x:c>
      <x:c r="P3014" t="str">
        <x:v>SR-043</x:v>
      </x:c>
      <x:c r="Q3014" s="16" t="n">
        <x:v>44</x:v>
      </x:c>
      <x:c r="R3014" s="17" t="n">
        <x:v>50.8</x:v>
      </x:c>
      <x:c r="S3014" s="18" t="n">
        <x:v>0.15</x:v>
      </x:c>
      <x:c r="T3014" s="17" t="n">
        <x:v>2235.28</x:v>
      </x:c>
      <x:c r="U3014" s="17" t="n">
        <x:v>1899.99</x:v>
      </x:c>
      <x:c r="V3014" s="17" t="n">
        <x:v>813.85</x:v>
      </x:c>
      <x:c r="W3014" s="17" t="n">
        <x:v>1086.13</x:v>
      </x:c>
      <x:c r="X3014" s="18" t="n">
        <x:v>0.5717</x:v>
      </x:c>
      <x:c r="Y3014" s="17" t="n">
        <x:v>1746.81</x:v>
      </x:c>
      <x:c r="Z3014" s="18" t="n">
        <x:v>1.0877</x:v>
      </x:c>
      <x:c r="AA3014" s="18" t="n">
        <x:v>0.0412</x:v>
      </x:c>
      <x:c r="AB3014" t="str">
        <x:v>Yes</x:v>
      </x:c>
      <x:c r="AC3014" t="str">
        <x:v>Luxury / Reserve</x:v>
      </x:c>
      <x:c r="AD3014" s="18" t="n">
        <x:v>0.571650377107248</x:v>
      </x:c>
      <x:c r="AE3014" s="18" t="n">
        <x:v>1.0876912772425165</x:v>
      </x:c>
      <x:c r="AF3014" s="17" t="n">
        <x:v>153.18000000000006</x:v>
      </x:c>
      <x:c r="AG3014" s="18" t="n">
        <x:v>0.0876912772425164</x:v>
      </x:c>
      <x:c r="AH3014" t="str">
        <x:v>Above Target</x:v>
      </x:c>
    </x:row>
    <x:row r="3015">
      <x:c r="A3015" t="str">
        <x:v>TXN-003012</x:v>
      </x:c>
      <x:c r="B3015" s="14" t="d">
        <x:v>2024-05-13T00:00:00.000Z</x:v>
      </x:c>
      <x:c r="C3015" t="n">
        <x:v>2024</x:v>
      </x:c>
      <x:c r="D3015" t="str">
        <x:v>Q2</x:v>
      </x:c>
      <x:c r="E3015" t="n">
        <x:v>5</x:v>
      </x:c>
      <x:c r="F3015" t="str">
        <x:v>May</x:v>
      </x:c>
      <x:c r="G3015" s="15" t="d">
        <x:v>2024-05-01T00:00:00.000Z</x:v>
      </x:c>
      <x:c r="H3015" t="str">
        <x:v>2024-05</x:v>
      </x:c>
      <x:c r="I3015" t="str">
        <x:v>United States</x:v>
      </x:c>
      <x:c r="J3015" t="str">
        <x:v>North America</x:v>
      </x:c>
      <x:c r="K3015" t="str">
        <x:v>USD</x:v>
      </x:c>
      <x:c r="L3015" t="str">
        <x:v>Captain Morgan</x:v>
      </x:c>
      <x:c r="M3015" t="str">
        <x:v>Rum</x:v>
      </x:c>
      <x:c r="N3015" t="str">
        <x:v>Off-Trade</x:v>
      </x:c>
      <x:c r="O3015" t="str">
        <x:v>E-commerce Partner</x:v>
      </x:c>
      <x:c r="P3015" t="str">
        <x:v>SR-051</x:v>
      </x:c>
      <x:c r="Q3015" s="16" t="n">
        <x:v>54</x:v>
      </x:c>
      <x:c r="R3015" s="17" t="n">
        <x:v>20.3</x:v>
      </x:c>
      <x:c r="S3015" s="18" t="n">
        <x:v>0.05</x:v>
      </x:c>
      <x:c r="T3015" s="17" t="n">
        <x:v>1096.03</x:v>
      </x:c>
      <x:c r="U3015" s="17" t="n">
        <x:v>1041.23</x:v>
      </x:c>
      <x:c r="V3015" s="17" t="n">
        <x:v>490.95</x:v>
      </x:c>
      <x:c r="W3015" s="17" t="n">
        <x:v>550.28</x:v>
      </x:c>
      <x:c r="X3015" s="18" t="n">
        <x:v>0.5285</x:v>
      </x:c>
      <x:c r="Y3015" s="17" t="n">
        <x:v>1198.5</x:v>
      </x:c>
      <x:c r="Z3015" s="18" t="n">
        <x:v>0.8688</x:v>
      </x:c>
      <x:c r="AA3015" s="18" t="n">
        <x:v>0.0918</x:v>
      </x:c>
      <x:c r="AB3015" t="str">
        <x:v>Yes</x:v>
      </x:c>
      <x:c r="AC3015" t="str">
        <x:v>Core</x:v>
      </x:c>
      <x:c r="AD3015" s="18" t="n">
        <x:v>0.5284903431518492</x:v>
      </x:c>
      <x:c r="AE3015" s="18" t="n">
        <x:v>0.8687776387150605</x:v>
      </x:c>
      <x:c r="AF3015" s="17" t="n">
        <x:v>-157.26999999999998</x:v>
      </x:c>
      <x:c r="AG3015" s="18" t="n">
        <x:v>-0.1312223612849395</x:v>
      </x:c>
      <x:c r="AH3015" t="str">
        <x:v>Below Target</x:v>
      </x:c>
    </x:row>
    <x:row r="3016">
      <x:c r="A3016" t="str">
        <x:v>TXN-003013</x:v>
      </x:c>
      <x:c r="B3016" s="14" t="d">
        <x:v>2025-07-06T00:00:00.000Z</x:v>
      </x:c>
      <x:c r="C3016" t="n">
        <x:v>2025</x:v>
      </x:c>
      <x:c r="D3016" t="str">
        <x:v>Q3</x:v>
      </x:c>
      <x:c r="E3016" t="n">
        <x:v>7</x:v>
      </x:c>
      <x:c r="F3016" t="str">
        <x:v>July</x:v>
      </x:c>
      <x:c r="G3016" s="15" t="d">
        <x:v>2025-07-01T00:00:00.000Z</x:v>
      </x:c>
      <x:c r="H3016" t="str">
        <x:v>2025-07</x:v>
      </x:c>
      <x:c r="I3016" t="str">
        <x:v>Brazil</x:v>
      </x:c>
      <x:c r="J3016" t="str">
        <x:v>Latin America &amp; Caribbean</x:v>
      </x:c>
      <x:c r="K3016" t="str">
        <x:v>BRL</x:v>
      </x:c>
      <x:c r="L3016" t="str">
        <x:v>Baileys</x:v>
      </x:c>
      <x:c r="M3016" t="str">
        <x:v>Liqueur</x:v>
      </x:c>
      <x:c r="N3016" t="str">
        <x:v>On-Trade</x:v>
      </x:c>
      <x:c r="O3016" t="str">
        <x:v>E-commerce Partner</x:v>
      </x:c>
      <x:c r="P3016" t="str">
        <x:v>SR-012</x:v>
      </x:c>
      <x:c r="Q3016" s="16" t="n">
        <x:v>28</x:v>
      </x:c>
      <x:c r="R3016" s="17" t="n">
        <x:v>20.77</x:v>
      </x:c>
      <x:c r="S3016" s="18" t="n">
        <x:v>0.02</x:v>
      </x:c>
      <x:c r="T3016" s="17" t="n">
        <x:v>581.59</x:v>
      </x:c>
      <x:c r="U3016" s="17" t="n">
        <x:v>569.96</x:v>
      </x:c>
      <x:c r="V3016" s="17" t="n">
        <x:v>255.09</x:v>
      </x:c>
      <x:c r="W3016" s="17" t="n">
        <x:v>314.87</x:v>
      </x:c>
      <x:c r="X3016" s="18" t="n">
        <x:v>0.5524</x:v>
      </x:c>
      <x:c r="Y3016" s="17" t="n">
        <x:v>548.97</x:v>
      </x:c>
      <x:c r="Z3016" s="18" t="n">
        <x:v>1.0382</x:v>
      </x:c>
      <x:c r="AA3016" s="18" t="n">
        <x:v>0.1129</x:v>
      </x:c>
      <x:c r="AB3016" t="str">
        <x:v>No</x:v>
      </x:c>
      <x:c r="AC3016" t="str">
        <x:v>Core</x:v>
      </x:c>
      <x:c r="AD3016" s="18" t="n">
        <x:v>0.552442276650993</x:v>
      </x:c>
      <x:c r="AE3016" s="18" t="n">
        <x:v>1.0382352405413775</x:v>
      </x:c>
      <x:c r="AF3016" s="17" t="n">
        <x:v>20.99000000000001</x:v>
      </x:c>
      <x:c r="AG3016" s="18" t="n">
        <x:v>0.0382352405413775</x:v>
      </x:c>
      <x:c r="AH3016" t="str">
        <x:v>Above Target</x:v>
      </x:c>
    </x:row>
    <x:row r="3017">
      <x:c r="A3017" t="str">
        <x:v>TXN-003014</x:v>
      </x:c>
      <x:c r="B3017" s="14" t="d">
        <x:v>2023-03-29T00:00:00.000Z</x:v>
      </x:c>
      <x:c r="C3017" t="n">
        <x:v>2023</x:v>
      </x:c>
      <x:c r="D3017" t="str">
        <x:v>Q1</x:v>
      </x:c>
      <x:c r="E3017" t="n">
        <x:v>3</x:v>
      </x:c>
      <x:c r="F3017" t="str">
        <x:v>March</x:v>
      </x:c>
      <x:c r="G3017" s="15" t="d">
        <x:v>2023-03-01T00:00:00.000Z</x:v>
      </x:c>
      <x:c r="H3017" t="str">
        <x:v>2023-03</x:v>
      </x:c>
      <x:c r="I3017" t="str">
        <x:v>United States</x:v>
      </x:c>
      <x:c r="J3017" t="str">
        <x:v>North America</x:v>
      </x:c>
      <x:c r="K3017" t="str">
        <x:v>USD</x:v>
      </x:c>
      <x:c r="L3017" t="str">
        <x:v>Captain Morgan</x:v>
      </x:c>
      <x:c r="M3017" t="str">
        <x:v>Rum</x:v>
      </x:c>
      <x:c r="N3017" t="str">
        <x:v>Wholesale</x:v>
      </x:c>
      <x:c r="O3017" t="str">
        <x:v>Hospitality Group</x:v>
      </x:c>
      <x:c r="P3017" t="str">
        <x:v>SR-002</x:v>
      </x:c>
      <x:c r="Q3017" s="16" t="n">
        <x:v>38</x:v>
      </x:c>
      <x:c r="R3017" s="17" t="n">
        <x:v>17.2</x:v>
      </x:c>
      <x:c r="S3017" s="18" t="n">
        <x:v>0</x:v>
      </x:c>
      <x:c r="T3017" s="17" t="n">
        <x:v>653.61</x:v>
      </x:c>
      <x:c r="U3017" s="17" t="n">
        <x:v>653.61</x:v>
      </x:c>
      <x:c r="V3017" s="17" t="n">
        <x:v>340.77</x:v>
      </x:c>
      <x:c r="W3017" s="17" t="n">
        <x:v>312.84</x:v>
      </x:c>
      <x:c r="X3017" s="18" t="n">
        <x:v>0.4786</x:v>
      </x:c>
      <x:c r="Y3017" s="17" t="n">
        <x:v>706.36</x:v>
      </x:c>
      <x:c r="Z3017" s="18" t="n">
        <x:v>0.9253</x:v>
      </x:c>
      <x:c r="AA3017" s="18" t="n">
        <x:v>0.036</x:v>
      </x:c>
      <x:c r="AB3017" t="str">
        <x:v>No</x:v>
      </x:c>
      <x:c r="AC3017" t="str">
        <x:v>Core</x:v>
      </x:c>
      <x:c r="AD3017" s="18" t="n">
        <x:v>0.4786340478266856</x:v>
      </x:c>
      <x:c r="AE3017" s="18" t="n">
        <x:v>0.9253213658757574</x:v>
      </x:c>
      <x:c r="AF3017" s="17" t="n">
        <x:v>-52.75</x:v>
      </x:c>
      <x:c r="AG3017" s="18" t="n">
        <x:v>-0.0746786341242426</x:v>
      </x:c>
      <x:c r="AH3017" t="str">
        <x:v>Below Target</x:v>
      </x:c>
    </x:row>
    <x:row r="3018">
      <x:c r="A3018" t="str">
        <x:v>TXN-003015</x:v>
      </x:c>
      <x:c r="B3018" s="14" t="d">
        <x:v>2023-05-13T00:00:00.000Z</x:v>
      </x:c>
      <x:c r="C3018" t="n">
        <x:v>2023</x:v>
      </x:c>
      <x:c r="D3018" t="str">
        <x:v>Q2</x:v>
      </x:c>
      <x:c r="E3018" t="n">
        <x:v>5</x:v>
      </x:c>
      <x:c r="F3018" t="str">
        <x:v>May</x:v>
      </x:c>
      <x:c r="G3018" s="15" t="d">
        <x:v>2023-05-01T00:00:00.000Z</x:v>
      </x:c>
      <x:c r="H3018" t="str">
        <x:v>2023-05</x:v>
      </x:c>
      <x:c r="I3018" t="str">
        <x:v>South Africa</x:v>
      </x:c>
      <x:c r="J3018" t="str">
        <x:v>Africa</x:v>
      </x:c>
      <x:c r="K3018" t="str">
        <x:v>ZAR</x:v>
      </x:c>
      <x:c r="L3018" t="str">
        <x:v>Guinness</x:v>
      </x:c>
      <x:c r="M3018" t="str">
        <x:v>Beer / Stout</x:v>
      </x:c>
      <x:c r="N3018" t="str">
        <x:v>Off-Trade</x:v>
      </x:c>
      <x:c r="O3018" t="str">
        <x:v>Key Account</x:v>
      </x:c>
      <x:c r="P3018" t="str">
        <x:v>SR-003</x:v>
      </x:c>
      <x:c r="Q3018" s="16" t="n">
        <x:v>76</x:v>
      </x:c>
      <x:c r="R3018" s="17" t="n">
        <x:v>7.2</x:v>
      </x:c>
      <x:c r="S3018" s="18" t="n">
        <x:v>0</x:v>
      </x:c>
      <x:c r="T3018" s="17" t="n">
        <x:v>547.5</x:v>
      </x:c>
      <x:c r="U3018" s="17" t="n">
        <x:v>547.5</x:v>
      </x:c>
      <x:c r="V3018" s="17" t="n">
        <x:v>299.83</x:v>
      </x:c>
      <x:c r="W3018" s="17" t="n">
        <x:v>247.67</x:v>
      </x:c>
      <x:c r="X3018" s="18" t="n">
        <x:v>0.4524</x:v>
      </x:c>
      <x:c r="Y3018" s="17" t="n">
        <x:v>632.89</x:v>
      </x:c>
      <x:c r="Z3018" s="18" t="n">
        <x:v>0.8651</x:v>
      </x:c>
      <x:c r="AA3018" s="18" t="n">
        <x:v>0.0945</x:v>
      </x:c>
      <x:c r="AB3018" t="str">
        <x:v>No</x:v>
      </x:c>
      <x:c r="AC3018" t="str">
        <x:v>Core</x:v>
      </x:c>
      <x:c r="AD3018" s="18" t="n">
        <x:v>0.45236529680365295</x:v>
      </x:c>
      <x:c r="AE3018" s="18" t="n">
        <x:v>0.8650792396783011</x:v>
      </x:c>
      <x:c r="AF3018" s="17" t="n">
        <x:v>-85.38999999999999</x:v>
      </x:c>
      <x:c r="AG3018" s="18" t="n">
        <x:v>-0.13492076032169886</x:v>
      </x:c>
      <x:c r="AH3018" t="str">
        <x:v>Below Target</x:v>
      </x:c>
    </x:row>
    <x:row r="3019">
      <x:c r="A3019" t="str">
        <x:v>TXN-003016</x:v>
      </x:c>
      <x:c r="B3019" s="14" t="d">
        <x:v>2026-02-24T00:00:00.000Z</x:v>
      </x:c>
      <x:c r="C3019" t="n">
        <x:v>2026</x:v>
      </x:c>
      <x:c r="D3019" t="str">
        <x:v>Q1</x:v>
      </x:c>
      <x:c r="E3019" t="n">
        <x:v>2</x:v>
      </x:c>
      <x:c r="F3019" t="str">
        <x:v>February</x:v>
      </x:c>
      <x:c r="G3019" s="15" t="d">
        <x:v>2026-02-01T00:00:00.000Z</x:v>
      </x:c>
      <x:c r="H3019" t="str">
        <x:v>2026-02</x:v>
      </x:c>
      <x:c r="I3019" t="str">
        <x:v>Germany</x:v>
      </x:c>
      <x:c r="J3019" t="str">
        <x:v>Europe</x:v>
      </x:c>
      <x:c r="K3019" t="str">
        <x:v>EUR</x:v>
      </x:c>
      <x:c r="L3019" t="str">
        <x:v>Tanqueray</x:v>
      </x:c>
      <x:c r="M3019" t="str">
        <x:v>Gin</x:v>
      </x:c>
      <x:c r="N3019" t="str">
        <x:v>On-Trade</x:v>
      </x:c>
      <x:c r="O3019" t="str">
        <x:v>Hospitality Group</x:v>
      </x:c>
      <x:c r="P3019" t="str">
        <x:v>SR-060</x:v>
      </x:c>
      <x:c r="Q3019" s="16" t="n">
        <x:v>42</x:v>
      </x:c>
      <x:c r="R3019" s="17" t="n">
        <x:v>30.92</x:v>
      </x:c>
      <x:c r="S3019" s="18" t="n">
        <x:v>0.12</x:v>
      </x:c>
      <x:c r="T3019" s="17" t="n">
        <x:v>1298.75</x:v>
      </x:c>
      <x:c r="U3019" s="17" t="n">
        <x:v>1142.9</x:v>
      </x:c>
      <x:c r="V3019" s="17" t="n">
        <x:v>500.98</x:v>
      </x:c>
      <x:c r="W3019" s="17" t="n">
        <x:v>641.92</x:v>
      </x:c>
      <x:c r="X3019" s="18" t="n">
        <x:v>0.5617</x:v>
      </x:c>
      <x:c r="Y3019" s="17" t="n">
        <x:v>1155.11</x:v>
      </x:c>
      <x:c r="Z3019" s="18" t="n">
        <x:v>0.9894</x:v>
      </x:c>
      <x:c r="AA3019" s="18" t="n">
        <x:v>-0.0365</x:v>
      </x:c>
      <x:c r="AB3019" t="str">
        <x:v>Yes</x:v>
      </x:c>
      <x:c r="AC3019" t="str">
        <x:v>Premium Core</x:v>
      </x:c>
      <x:c r="AD3019" s="18" t="n">
        <x:v>0.5616589377898328</x:v>
      </x:c>
      <x:c r="AE3019" s="18" t="n">
        <x:v>0.9894295781354159</x:v>
      </x:c>
      <x:c r="AF3019" s="17" t="n">
        <x:v>-12.209999999999809</x:v>
      </x:c>
      <x:c r="AG3019" s="18" t="n">
        <x:v>-0.010570421864584161</x:v>
      </x:c>
      <x:c r="AH3019" t="str">
        <x:v>Below Target</x:v>
      </x:c>
    </x:row>
    <x:row r="3020">
      <x:c r="A3020" t="str">
        <x:v>TXN-003017</x:v>
      </x:c>
      <x:c r="B3020" s="14" t="d">
        <x:v>2024-03-29T00:00:00.000Z</x:v>
      </x:c>
      <x:c r="C3020" t="n">
        <x:v>2024</x:v>
      </x:c>
      <x:c r="D3020" t="str">
        <x:v>Q1</x:v>
      </x:c>
      <x:c r="E3020" t="n">
        <x:v>3</x:v>
      </x:c>
      <x:c r="F3020" t="str">
        <x:v>March</x:v>
      </x:c>
      <x:c r="G3020" s="15" t="d">
        <x:v>2024-03-01T00:00:00.000Z</x:v>
      </x:c>
      <x:c r="H3020" t="str">
        <x:v>2024-03</x:v>
      </x:c>
      <x:c r="I3020" t="str">
        <x:v>India</x:v>
      </x:c>
      <x:c r="J3020" t="str">
        <x:v>Asia Pacific</x:v>
      </x:c>
      <x:c r="K3020" t="str">
        <x:v>INR</x:v>
      </x:c>
      <x:c r="L3020" t="str">
        <x:v>Johnnie Walker</x:v>
      </x:c>
      <x:c r="M3020" t="str">
        <x:v>Scotch Whisky</x:v>
      </x:c>
      <x:c r="N3020" t="str">
        <x:v>Off-Trade</x:v>
      </x:c>
      <x:c r="O3020" t="str">
        <x:v>Hospitality Group</x:v>
      </x:c>
      <x:c r="P3020" t="str">
        <x:v>SR-027</x:v>
      </x:c>
      <x:c r="Q3020" s="16" t="n">
        <x:v>24</x:v>
      </x:c>
      <x:c r="R3020" s="17" t="n">
        <x:v>35.95</x:v>
      </x:c>
      <x:c r="S3020" s="18" t="n">
        <x:v>0.03</x:v>
      </x:c>
      <x:c r="T3020" s="17" t="n">
        <x:v>862.79</x:v>
      </x:c>
      <x:c r="U3020" s="17" t="n">
        <x:v>836.91</x:v>
      </x:c>
      <x:c r="V3020" s="17" t="n">
        <x:v>361.83</x:v>
      </x:c>
      <x:c r="W3020" s="17" t="n">
        <x:v>475.08</x:v>
      </x:c>
      <x:c r="X3020" s="18" t="n">
        <x:v>0.5677</x:v>
      </x:c>
      <x:c r="Y3020" s="17" t="n">
        <x:v>892.61</x:v>
      </x:c>
      <x:c r="Z3020" s="18" t="n">
        <x:v>0.9376</x:v>
      </x:c>
      <x:c r="AA3020" s="18" t="n">
        <x:v>0.0779</x:v>
      </x:c>
      <x:c r="AB3020" t="str">
        <x:v>No</x:v>
      </x:c>
      <x:c r="AC3020" t="str">
        <x:v>Luxury / Reserve</x:v>
      </x:c>
      <x:c r="AD3020" s="18" t="n">
        <x:v>0.5676596049754454</x:v>
      </x:c>
      <x:c r="AE3020" s="18" t="n">
        <x:v>0.9375987273277243</x:v>
      </x:c>
      <x:c r="AF3020" s="17" t="n">
        <x:v>-55.700000000000045</x:v>
      </x:c>
      <x:c r="AG3020" s="18" t="n">
        <x:v>-0.062401272672275736</x:v>
      </x:c>
      <x:c r="AH3020" t="str">
        <x:v>Below Target</x:v>
      </x:c>
    </x:row>
    <x:row r="3021">
      <x:c r="A3021" t="str">
        <x:v>TXN-003018</x:v>
      </x:c>
      <x:c r="B3021" s="14" t="d">
        <x:v>2026-02-15T00:00:00.000Z</x:v>
      </x:c>
      <x:c r="C3021" t="n">
        <x:v>2026</x:v>
      </x:c>
      <x:c r="D3021" t="str">
        <x:v>Q1</x:v>
      </x:c>
      <x:c r="E3021" t="n">
        <x:v>2</x:v>
      </x:c>
      <x:c r="F3021" t="str">
        <x:v>February</x:v>
      </x:c>
      <x:c r="G3021" s="15" t="d">
        <x:v>2026-02-01T00:00:00.000Z</x:v>
      </x:c>
      <x:c r="H3021" t="str">
        <x:v>2026-02</x:v>
      </x:c>
      <x:c r="I3021" t="str">
        <x:v>Mexico</x:v>
      </x:c>
      <x:c r="J3021" t="str">
        <x:v>Latin America &amp; Caribbean</x:v>
      </x:c>
      <x:c r="K3021" t="str">
        <x:v>MXN</x:v>
      </x:c>
      <x:c r="L3021" t="str">
        <x:v>Baileys</x:v>
      </x:c>
      <x:c r="M3021" t="str">
        <x:v>Liqueur</x:v>
      </x:c>
      <x:c r="N3021" t="str">
        <x:v>Off-Trade</x:v>
      </x:c>
      <x:c r="O3021" t="str">
        <x:v>Hospitality Group</x:v>
      </x:c>
      <x:c r="P3021" t="str">
        <x:v>SR-016</x:v>
      </x:c>
      <x:c r="Q3021" s="16" t="n">
        <x:v>23</x:v>
      </x:c>
      <x:c r="R3021" s="17" t="n">
        <x:v>18.34</x:v>
      </x:c>
      <x:c r="S3021" s="18" t="n">
        <x:v>0</x:v>
      </x:c>
      <x:c r="T3021" s="17" t="n">
        <x:v>421.77</x:v>
      </x:c>
      <x:c r="U3021" s="17" t="n">
        <x:v>421.77</x:v>
      </x:c>
      <x:c r="V3021" s="17" t="n">
        <x:v>180.49</x:v>
      </x:c>
      <x:c r="W3021" s="17" t="n">
        <x:v>241.28</x:v>
      </x:c>
      <x:c r="X3021" s="18" t="n">
        <x:v>0.5721</x:v>
      </x:c>
      <x:c r="Y3021" s="17" t="n">
        <x:v>425.12</x:v>
      </x:c>
      <x:c r="Z3021" s="18" t="n">
        <x:v>0.9921</x:v>
      </x:c>
      <x:c r="AA3021" s="18" t="n">
        <x:v>0.1013</x:v>
      </x:c>
      <x:c r="AB3021" t="str">
        <x:v>No</x:v>
      </x:c>
      <x:c r="AC3021" t="str">
        <x:v>Core</x:v>
      </x:c>
      <x:c r="AD3021" s="18" t="n">
        <x:v>0.572065343670721</x:v>
      </x:c>
      <x:c r="AE3021" s="18" t="n">
        <x:v>0.992119872036131</x:v>
      </x:c>
      <x:c r="AF3021" s="17" t="n">
        <x:v>-3.3500000000000227</x:v>
      </x:c>
      <x:c r="AG3021" s="18" t="n">
        <x:v>-0.007880127963869079</x:v>
      </x:c>
      <x:c r="AH3021" t="str">
        <x:v>Below Target</x:v>
      </x:c>
    </x:row>
    <x:row r="3022">
      <x:c r="A3022" t="str">
        <x:v>TXN-003019</x:v>
      </x:c>
      <x:c r="B3022" s="14" t="d">
        <x:v>2024-05-20T00:00:00.000Z</x:v>
      </x:c>
      <x:c r="C3022" t="n">
        <x:v>2024</x:v>
      </x:c>
      <x:c r="D3022" t="str">
        <x:v>Q2</x:v>
      </x:c>
      <x:c r="E3022" t="n">
        <x:v>5</x:v>
      </x:c>
      <x:c r="F3022" t="str">
        <x:v>May</x:v>
      </x:c>
      <x:c r="G3022" s="15" t="d">
        <x:v>2024-05-01T00:00:00.000Z</x:v>
      </x:c>
      <x:c r="H3022" t="str">
        <x:v>2024-05</x:v>
      </x:c>
      <x:c r="I3022" t="str">
        <x:v>United States</x:v>
      </x:c>
      <x:c r="J3022" t="str">
        <x:v>North America</x:v>
      </x:c>
      <x:c r="K3022" t="str">
        <x:v>USD</x:v>
      </x:c>
      <x:c r="L3022" t="str">
        <x:v>Cîroc</x:v>
      </x:c>
      <x:c r="M3022" t="str">
        <x:v>Vodka</x:v>
      </x:c>
      <x:c r="N3022" t="str">
        <x:v>Off-Trade</x:v>
      </x:c>
      <x:c r="O3022" t="str">
        <x:v>Key Account</x:v>
      </x:c>
      <x:c r="P3022" t="str">
        <x:v>SR-037</x:v>
      </x:c>
      <x:c r="Q3022" s="16" t="n">
        <x:v>185</x:v>
      </x:c>
      <x:c r="R3022" s="17" t="n">
        <x:v>34.71</x:v>
      </x:c>
      <x:c r="S3022" s="18" t="n">
        <x:v>0</x:v>
      </x:c>
      <x:c r="T3022" s="17" t="n">
        <x:v>6421.11</x:v>
      </x:c>
      <x:c r="U3022" s="17" t="n">
        <x:v>6421.11</x:v>
      </x:c>
      <x:c r="V3022" s="17" t="n">
        <x:v>2705.11</x:v>
      </x:c>
      <x:c r="W3022" s="17" t="n">
        <x:v>3716</x:v>
      </x:c>
      <x:c r="X3022" s="18" t="n">
        <x:v>0.5787</x:v>
      </x:c>
      <x:c r="Y3022" s="17" t="n">
        <x:v>6607.01</x:v>
      </x:c>
      <x:c r="Z3022" s="18" t="n">
        <x:v>0.9719</x:v>
      </x:c>
      <x:c r="AA3022" s="18" t="n">
        <x:v>0.0489</x:v>
      </x:c>
      <x:c r="AB3022" t="str">
        <x:v>No</x:v>
      </x:c>
      <x:c r="AC3022" t="str">
        <x:v>Luxury / Reserve</x:v>
      </x:c>
      <x:c r="AD3022" s="18" t="n">
        <x:v>0.5787161409787405</x:v>
      </x:c>
      <x:c r="AE3022" s="18" t="n">
        <x:v>0.9718632180063296</x:v>
      </x:c>
      <x:c r="AF3022" s="17" t="n">
        <x:v>-185.90000000000055</x:v>
      </x:c>
      <x:c r="AG3022" s="18" t="n">
        <x:v>-0.02813678199367044</x:v>
      </x:c>
      <x:c r="AH3022" t="str">
        <x:v>Below Target</x:v>
      </x:c>
    </x:row>
    <x:row r="3023">
      <x:c r="A3023" t="str">
        <x:v>TXN-003020</x:v>
      </x:c>
      <x:c r="B3023" s="14" t="d">
        <x:v>2023-10-10T00:00:00.000Z</x:v>
      </x:c>
      <x:c r="C3023" t="n">
        <x:v>2023</x:v>
      </x:c>
      <x:c r="D3023" t="str">
        <x:v>Q4</x:v>
      </x:c>
      <x:c r="E3023" t="n">
        <x:v>10</x:v>
      </x:c>
      <x:c r="F3023" t="str">
        <x:v>October</x:v>
      </x:c>
      <x:c r="G3023" s="15" t="d">
        <x:v>2023-10-01T00:00:00.000Z</x:v>
      </x:c>
      <x:c r="H3023" t="str">
        <x:v>2023-10</x:v>
      </x:c>
      <x:c r="I3023" t="str">
        <x:v>South Africa</x:v>
      </x:c>
      <x:c r="J3023" t="str">
        <x:v>Africa</x:v>
      </x:c>
      <x:c r="K3023" t="str">
        <x:v>ZAR</x:v>
      </x:c>
      <x:c r="L3023" t="str">
        <x:v>Guinness</x:v>
      </x:c>
      <x:c r="M3023" t="str">
        <x:v>Beer / Stout</x:v>
      </x:c>
      <x:c r="N3023" t="str">
        <x:v>Off-Trade</x:v>
      </x:c>
      <x:c r="O3023" t="str">
        <x:v>Independent Retailer</x:v>
      </x:c>
      <x:c r="P3023" t="str">
        <x:v>SR-037</x:v>
      </x:c>
      <x:c r="Q3023" s="16" t="n">
        <x:v>30</x:v>
      </x:c>
      <x:c r="R3023" s="17" t="n">
        <x:v>7.98</x:v>
      </x:c>
      <x:c r="S3023" s="18" t="n">
        <x:v>0.03</x:v>
      </x:c>
      <x:c r="T3023" s="17" t="n">
        <x:v>239.25</x:v>
      </x:c>
      <x:c r="U3023" s="17" t="n">
        <x:v>232.07</x:v>
      </x:c>
      <x:c r="V3023" s="17" t="n">
        <x:v>126.94</x:v>
      </x:c>
      <x:c r="W3023" s="17" t="n">
        <x:v>105.14</x:v>
      </x:c>
      <x:c r="X3023" s="18" t="n">
        <x:v>0.453</x:v>
      </x:c>
      <x:c r="Y3023" s="17" t="n">
        <x:v>226.46</x:v>
      </x:c>
      <x:c r="Z3023" s="18" t="n">
        <x:v>1.0248</x:v>
      </x:c>
      <x:c r="AA3023" s="18" t="n">
        <x:v>0.0429</x:v>
      </x:c>
      <x:c r="AB3023" t="str">
        <x:v>No</x:v>
      </x:c>
      <x:c r="AC3023" t="str">
        <x:v>Core</x:v>
      </x:c>
      <x:c r="AD3023" s="18" t="n">
        <x:v>0.4530529581591761</x:v>
      </x:c>
      <x:c r="AE3023" s="18" t="n">
        <x:v>1.0247725867702906</x:v>
      </x:c>
      <x:c r="AF3023" s="17" t="n">
        <x:v>5.609999999999985</x:v>
      </x:c>
      <x:c r="AG3023" s="18" t="n">
        <x:v>0.024772586770290494</x:v>
      </x:c>
      <x:c r="AH3023" t="str">
        <x:v>Above Target</x:v>
      </x:c>
    </x:row>
    <x:row r="3024">
      <x:c r="A3024" t="str">
        <x:v>TXN-003021</x:v>
      </x:c>
      <x:c r="B3024" s="14" t="d">
        <x:v>2023-12-07T00:00:00.000Z</x:v>
      </x:c>
      <x:c r="C3024" t="n">
        <x:v>2023</x:v>
      </x:c>
      <x:c r="D3024" t="str">
        <x:v>Q4</x:v>
      </x:c>
      <x:c r="E3024" t="n">
        <x:v>12</x:v>
      </x:c>
      <x:c r="F3024" t="str">
        <x:v>December</x:v>
      </x:c>
      <x:c r="G3024" s="15" t="d">
        <x:v>2023-12-01T00:00:00.000Z</x:v>
      </x:c>
      <x:c r="H3024" t="str">
        <x:v>2023-12</x:v>
      </x:c>
      <x:c r="I3024" t="str">
        <x:v>Germany</x:v>
      </x:c>
      <x:c r="J3024" t="str">
        <x:v>Europe</x:v>
      </x:c>
      <x:c r="K3024" t="str">
        <x:v>EUR</x:v>
      </x:c>
      <x:c r="L3024" t="str">
        <x:v>Captain Morgan</x:v>
      </x:c>
      <x:c r="M3024" t="str">
        <x:v>Rum</x:v>
      </x:c>
      <x:c r="N3024" t="str">
        <x:v>Duty Free / Travel Retail</x:v>
      </x:c>
      <x:c r="O3024" t="str">
        <x:v>Key Account</x:v>
      </x:c>
      <x:c r="P3024" t="str">
        <x:v>SR-008</x:v>
      </x:c>
      <x:c r="Q3024" s="16" t="n">
        <x:v>37</x:v>
      </x:c>
      <x:c r="R3024" s="17" t="n">
        <x:v>22.77</x:v>
      </x:c>
      <x:c r="S3024" s="18" t="n">
        <x:v>0</x:v>
      </x:c>
      <x:c r="T3024" s="17" t="n">
        <x:v>842.63</x:v>
      </x:c>
      <x:c r="U3024" s="17" t="n">
        <x:v>842.63</x:v>
      </x:c>
      <x:c r="V3024" s="17" t="n">
        <x:v>392.41</x:v>
      </x:c>
      <x:c r="W3024" s="17" t="n">
        <x:v>450.22</x:v>
      </x:c>
      <x:c r="X3024" s="18" t="n">
        <x:v>0.5343</x:v>
      </x:c>
      <x:c r="Y3024" s="17" t="n">
        <x:v>867.15</x:v>
      </x:c>
      <x:c r="Z3024" s="18" t="n">
        <x:v>0.9717</x:v>
      </x:c>
      <x:c r="AA3024" s="18" t="n">
        <x:v>-0.0338</x:v>
      </x:c>
      <x:c r="AB3024" t="str">
        <x:v>No</x:v>
      </x:c>
      <x:c r="AC3024" t="str">
        <x:v>Core</x:v>
      </x:c>
      <x:c r="AD3024" s="18" t="n">
        <x:v>0.5343033122485552</x:v>
      </x:c>
      <x:c r="AE3024" s="18" t="n">
        <x:v>0.9717234619154702</x:v>
      </x:c>
      <x:c r="AF3024" s="17" t="n">
        <x:v>-24.519999999999982</x:v>
      </x:c>
      <x:c r="AG3024" s="18" t="n">
        <x:v>-0.028276538084529762</x:v>
      </x:c>
      <x:c r="AH3024" t="str">
        <x:v>Below Target</x:v>
      </x:c>
    </x:row>
    <x:row r="3025">
      <x:c r="A3025" t="str">
        <x:v>TXN-003022</x:v>
      </x:c>
      <x:c r="B3025" s="14" t="d">
        <x:v>2025-09-08T00:00:00.000Z</x:v>
      </x:c>
      <x:c r="C3025" t="n">
        <x:v>2025</x:v>
      </x:c>
      <x:c r="D3025" t="str">
        <x:v>Q3</x:v>
      </x:c>
      <x:c r="E3025" t="n">
        <x:v>9</x:v>
      </x:c>
      <x:c r="F3025" t="str">
        <x:v>September</x:v>
      </x:c>
      <x:c r="G3025" s="15" t="d">
        <x:v>2025-09-01T00:00:00.000Z</x:v>
      </x:c>
      <x:c r="H3025" t="str">
        <x:v>2025-09</x:v>
      </x:c>
      <x:c r="I3025" t="str">
        <x:v>India</x:v>
      </x:c>
      <x:c r="J3025" t="str">
        <x:v>Asia Pacific</x:v>
      </x:c>
      <x:c r="K3025" t="str">
        <x:v>INR</x:v>
      </x:c>
      <x:c r="L3025" t="str">
        <x:v>Guinness</x:v>
      </x:c>
      <x:c r="M3025" t="str">
        <x:v>Beer / Stout</x:v>
      </x:c>
      <x:c r="N3025" t="str">
        <x:v>Off-Trade</x:v>
      </x:c>
      <x:c r="O3025" t="str">
        <x:v>E-commerce Partner</x:v>
      </x:c>
      <x:c r="P3025" t="str">
        <x:v>SR-049</x:v>
      </x:c>
      <x:c r="Q3025" s="16" t="n">
        <x:v>97</x:v>
      </x:c>
      <x:c r="R3025" s="17" t="n">
        <x:v>7.74</x:v>
      </x:c>
      <x:c r="S3025" s="18" t="n">
        <x:v>0</x:v>
      </x:c>
      <x:c r="T3025" s="17" t="n">
        <x:v>750.71</x:v>
      </x:c>
      <x:c r="U3025" s="17" t="n">
        <x:v>750.71</x:v>
      </x:c>
      <x:c r="V3025" s="17" t="n">
        <x:v>366.06</x:v>
      </x:c>
      <x:c r="W3025" s="17" t="n">
        <x:v>384.65</x:v>
      </x:c>
      <x:c r="X3025" s="18" t="n">
        <x:v>0.5124</x:v>
      </x:c>
      <x:c r="Y3025" s="17" t="n">
        <x:v>761.16</x:v>
      </x:c>
      <x:c r="Z3025" s="18" t="n">
        <x:v>0.9863</x:v>
      </x:c>
      <x:c r="AA3025" s="18" t="n">
        <x:v>0.024</x:v>
      </x:c>
      <x:c r="AB3025" t="str">
        <x:v>No</x:v>
      </x:c>
      <x:c r="AC3025" t="str">
        <x:v>Core</x:v>
      </x:c>
      <x:c r="AD3025" s="18" t="n">
        <x:v>0.5123816120739033</x:v>
      </x:c>
      <x:c r="AE3025" s="18" t="n">
        <x:v>0.9862709548583741</x:v>
      </x:c>
      <x:c r="AF3025" s="17" t="n">
        <x:v>-10.449999999999932</x:v>
      </x:c>
      <x:c r="AG3025" s="18" t="n">
        <x:v>-0.01372904514162585</x:v>
      </x:c>
      <x:c r="AH3025" t="str">
        <x:v>Below Target</x:v>
      </x:c>
    </x:row>
    <x:row r="3026">
      <x:c r="A3026" t="str">
        <x:v>TXN-003023</x:v>
      </x:c>
      <x:c r="B3026" s="14" t="d">
        <x:v>2023-11-28T00:00:00.000Z</x:v>
      </x:c>
      <x:c r="C3026" t="n">
        <x:v>2023</x:v>
      </x:c>
      <x:c r="D3026" t="str">
        <x:v>Q4</x:v>
      </x:c>
      <x:c r="E3026" t="n">
        <x:v>11</x:v>
      </x:c>
      <x:c r="F3026" t="str">
        <x:v>November</x:v>
      </x:c>
      <x:c r="G3026" s="15" t="d">
        <x:v>2023-11-01T00:00:00.000Z</x:v>
      </x:c>
      <x:c r="H3026" t="str">
        <x:v>2023-11</x:v>
      </x:c>
      <x:c r="I3026" t="str">
        <x:v>Mexico</x:v>
      </x:c>
      <x:c r="J3026" t="str">
        <x:v>Latin America &amp; Caribbean</x:v>
      </x:c>
      <x:c r="K3026" t="str">
        <x:v>MXN</x:v>
      </x:c>
      <x:c r="L3026" t="str">
        <x:v>Johnnie Walker</x:v>
      </x:c>
      <x:c r="M3026" t="str">
        <x:v>Scotch Whisky</x:v>
      </x:c>
      <x:c r="N3026" t="str">
        <x:v>Wholesale</x:v>
      </x:c>
      <x:c r="O3026" t="str">
        <x:v>E-commerce Partner</x:v>
      </x:c>
      <x:c r="P3026" t="str">
        <x:v>SR-008</x:v>
      </x:c>
      <x:c r="Q3026" s="16" t="n">
        <x:v>26</x:v>
      </x:c>
      <x:c r="R3026" s="17" t="n">
        <x:v>33.71</x:v>
      </x:c>
      <x:c r="S3026" s="18" t="n">
        <x:v>0.03</x:v>
      </x:c>
      <x:c r="T3026" s="17" t="n">
        <x:v>876.38</x:v>
      </x:c>
      <x:c r="U3026" s="17" t="n">
        <x:v>850.09</x:v>
      </x:c>
      <x:c r="V3026" s="17" t="n">
        <x:v>377.89</x:v>
      </x:c>
      <x:c r="W3026" s="17" t="n">
        <x:v>472.2</x:v>
      </x:c>
      <x:c r="X3026" s="18" t="n">
        <x:v>0.5555</x:v>
      </x:c>
      <x:c r="Y3026" s="17" t="n">
        <x:v>848.03</x:v>
      </x:c>
      <x:c r="Z3026" s="18" t="n">
        <x:v>1.0024</x:v>
      </x:c>
      <x:c r="AA3026" s="18" t="n">
        <x:v>0.0073</x:v>
      </x:c>
      <x:c r="AB3026" t="str">
        <x:v>No</x:v>
      </x:c>
      <x:c r="AC3026" t="str">
        <x:v>Luxury / Reserve</x:v>
      </x:c>
      <x:c r="AD3026" s="18" t="n">
        <x:v>0.5554705972308814</x:v>
      </x:c>
      <x:c r="AE3026" s="18" t="n">
        <x:v>1.002429159345778</x:v>
      </x:c>
      <x:c r="AF3026" s="17" t="n">
        <x:v>2.060000000000059</x:v>
      </x:c>
      <x:c r="AG3026" s="18" t="n">
        <x:v>0.002429159345777931</x:v>
      </x:c>
      <x:c r="AH3026" t="str">
        <x:v>Above Target</x:v>
      </x:c>
    </x:row>
    <x:row r="3027">
      <x:c r="A3027" t="str">
        <x:v>TXN-003024</x:v>
      </x:c>
      <x:c r="B3027" s="14" t="d">
        <x:v>2023-02-01T00:00:00.000Z</x:v>
      </x:c>
      <x:c r="C3027" t="n">
        <x:v>2023</x:v>
      </x:c>
      <x:c r="D3027" t="str">
        <x:v>Q1</x:v>
      </x:c>
      <x:c r="E3027" t="n">
        <x:v>2</x:v>
      </x:c>
      <x:c r="F3027" t="str">
        <x:v>February</x:v>
      </x:c>
      <x:c r="G3027" s="15" t="d">
        <x:v>2023-02-01T00:00:00.000Z</x:v>
      </x:c>
      <x:c r="H3027" t="str">
        <x:v>2023-02</x:v>
      </x:c>
      <x:c r="I3027" t="str">
        <x:v>Canada</x:v>
      </x:c>
      <x:c r="J3027" t="str">
        <x:v>North America</x:v>
      </x:c>
      <x:c r="K3027" t="str">
        <x:v>CAD</x:v>
      </x:c>
      <x:c r="L3027" t="str">
        <x:v>Crown Royal</x:v>
      </x:c>
      <x:c r="M3027" t="str">
        <x:v>Canadian Whisky</x:v>
      </x:c>
      <x:c r="N3027" t="str">
        <x:v>On-Trade</x:v>
      </x:c>
      <x:c r="O3027" t="str">
        <x:v>E-commerce Partner</x:v>
      </x:c>
      <x:c r="P3027" t="str">
        <x:v>SR-040</x:v>
      </x:c>
      <x:c r="Q3027" s="16" t="n">
        <x:v>8</x:v>
      </x:c>
      <x:c r="R3027" s="17" t="n">
        <x:v>32.43</x:v>
      </x:c>
      <x:c r="S3027" s="18" t="n">
        <x:v>0.03</x:v>
      </x:c>
      <x:c r="T3027" s="17" t="n">
        <x:v>259.44</x:v>
      </x:c>
      <x:c r="U3027" s="17" t="n">
        <x:v>251.66</x:v>
      </x:c>
      <x:c r="V3027" s="17" t="n">
        <x:v>106.97</x:v>
      </x:c>
      <x:c r="W3027" s="17" t="n">
        <x:v>144.69</x:v>
      </x:c>
      <x:c r="X3027" s="18" t="n">
        <x:v>0.5749</x:v>
      </x:c>
      <x:c r="Y3027" s="17" t="n">
        <x:v>270.88</x:v>
      </x:c>
      <x:c r="Z3027" s="18" t="n">
        <x:v>0.929</x:v>
      </x:c>
      <x:c r="AA3027" s="18" t="n">
        <x:v>-0.0061</x:v>
      </x:c>
      <x:c r="AB3027" t="str">
        <x:v>No</x:v>
      </x:c>
      <x:c r="AC3027" t="str">
        <x:v>Premium Core</x:v>
      </x:c>
      <x:c r="AD3027" s="18" t="n">
        <x:v>0.574942382579671</x:v>
      </x:c>
      <x:c r="AE3027" s="18" t="n">
        <x:v>0.9290460720614294</x:v>
      </x:c>
      <x:c r="AF3027" s="17" t="n">
        <x:v>-19.22</x:v>
      </x:c>
      <x:c r="AG3027" s="18" t="n">
        <x:v>-0.07095392793857058</x:v>
      </x:c>
      <x:c r="AH3027" t="str">
        <x:v>Below Target</x:v>
      </x:c>
    </x:row>
    <x:row r="3028">
      <x:c r="A3028" t="str">
        <x:v>TXN-003025</x:v>
      </x:c>
      <x:c r="B3028" s="14" t="d">
        <x:v>2024-09-14T00:00:00.000Z</x:v>
      </x:c>
      <x:c r="C3028" t="n">
        <x:v>2024</x:v>
      </x:c>
      <x:c r="D3028" t="str">
        <x:v>Q3</x:v>
      </x:c>
      <x:c r="E3028" t="n">
        <x:v>9</x:v>
      </x:c>
      <x:c r="F3028" t="str">
        <x:v>September</x:v>
      </x:c>
      <x:c r="G3028" s="15" t="d">
        <x:v>2024-09-01T00:00:00.000Z</x:v>
      </x:c>
      <x:c r="H3028" t="str">
        <x:v>2024-09</x:v>
      </x:c>
      <x:c r="I3028" t="str">
        <x:v>United Kingdom</x:v>
      </x:c>
      <x:c r="J3028" t="str">
        <x:v>Europe</x:v>
      </x:c>
      <x:c r="K3028" t="str">
        <x:v>GBP</x:v>
      </x:c>
      <x:c r="L3028" t="str">
        <x:v>Don Julio</x:v>
      </x:c>
      <x:c r="M3028" t="str">
        <x:v>Tequila</x:v>
      </x:c>
      <x:c r="N3028" t="str">
        <x:v>Wholesale</x:v>
      </x:c>
      <x:c r="O3028" t="str">
        <x:v>E-commerce Partner</x:v>
      </x:c>
      <x:c r="P3028" t="str">
        <x:v>SR-025</x:v>
      </x:c>
      <x:c r="Q3028" s="16" t="n">
        <x:v>50</x:v>
      </x:c>
      <x:c r="R3028" s="17" t="n">
        <x:v>43.4</x:v>
      </x:c>
      <x:c r="S3028" s="18" t="n">
        <x:v>0.12</x:v>
      </x:c>
      <x:c r="T3028" s="17" t="n">
        <x:v>2169.79</x:v>
      </x:c>
      <x:c r="U3028" s="17" t="n">
        <x:v>1909.41</x:v>
      </x:c>
      <x:c r="V3028" s="17" t="n">
        <x:v>823.13</x:v>
      </x:c>
      <x:c r="W3028" s="17" t="n">
        <x:v>1086.28</x:v>
      </x:c>
      <x:c r="X3028" s="18" t="n">
        <x:v>0.5689</x:v>
      </x:c>
      <x:c r="Y3028" s="17" t="n">
        <x:v>1877.01</x:v>
      </x:c>
      <x:c r="Z3028" s="18" t="n">
        <x:v>1.0173</x:v>
      </x:c>
      <x:c r="AA3028" s="18" t="n">
        <x:v>0.0132</x:v>
      </x:c>
      <x:c r="AB3028" t="str">
        <x:v>Yes</x:v>
      </x:c>
      <x:c r="AC3028" t="str">
        <x:v>Luxury / Reserve</x:v>
      </x:c>
      <x:c r="AD3028" s="18" t="n">
        <x:v>0.5689087204948124</x:v>
      </x:c>
      <x:c r="AE3028" s="18" t="n">
        <x:v>1.0172614956766346</x:v>
      </x:c>
      <x:c r="AF3028" s="17" t="n">
        <x:v>32.40000000000009</x:v>
      </x:c>
      <x:c r="AG3028" s="18" t="n">
        <x:v>0.017261495676634698</x:v>
      </x:c>
      <x:c r="AH3028" t="str">
        <x:v>Above Target</x:v>
      </x:c>
    </x:row>
    <x:row r="3029">
      <x:c r="A3029" t="str">
        <x:v>TXN-003026</x:v>
      </x:c>
      <x:c r="B3029" s="14" t="d">
        <x:v>2024-03-10T00:00:00.000Z</x:v>
      </x:c>
      <x:c r="C3029" t="n">
        <x:v>2024</x:v>
      </x:c>
      <x:c r="D3029" t="str">
        <x:v>Q1</x:v>
      </x:c>
      <x:c r="E3029" t="n">
        <x:v>3</x:v>
      </x:c>
      <x:c r="F3029" t="str">
        <x:v>March</x:v>
      </x:c>
      <x:c r="G3029" s="15" t="d">
        <x:v>2024-03-01T00:00:00.000Z</x:v>
      </x:c>
      <x:c r="H3029" t="str">
        <x:v>2024-03</x:v>
      </x:c>
      <x:c r="I3029" t="str">
        <x:v>Brazil</x:v>
      </x:c>
      <x:c r="J3029" t="str">
        <x:v>Latin America &amp; Caribbean</x:v>
      </x:c>
      <x:c r="K3029" t="str">
        <x:v>BRL</x:v>
      </x:c>
      <x:c r="L3029" t="str">
        <x:v>Baileys</x:v>
      </x:c>
      <x:c r="M3029" t="str">
        <x:v>Liqueur</x:v>
      </x:c>
      <x:c r="N3029" t="str">
        <x:v>Duty Free / Travel Retail</x:v>
      </x:c>
      <x:c r="O3029" t="str">
        <x:v>Hospitality Group</x:v>
      </x:c>
      <x:c r="P3029" t="str">
        <x:v>SR-034</x:v>
      </x:c>
      <x:c r="Q3029" s="16" t="n">
        <x:v>75</x:v>
      </x:c>
      <x:c r="R3029" s="17" t="n">
        <x:v>19.97</x:v>
      </x:c>
      <x:c r="S3029" s="18" t="n">
        <x:v>0.02</x:v>
      </x:c>
      <x:c r="T3029" s="17" t="n">
        <x:v>1497.55</x:v>
      </x:c>
      <x:c r="U3029" s="17" t="n">
        <x:v>1467.6</x:v>
      </x:c>
      <x:c r="V3029" s="17" t="n">
        <x:v>640.4</x:v>
      </x:c>
      <x:c r="W3029" s="17" t="n">
        <x:v>827.2</x:v>
      </x:c>
      <x:c r="X3029" s="18" t="n">
        <x:v>0.5636</x:v>
      </x:c>
      <x:c r="Y3029" s="17" t="n">
        <x:v>1698.88</x:v>
      </x:c>
      <x:c r="Z3029" s="18" t="n">
        <x:v>0.8639</x:v>
      </x:c>
      <x:c r="AA3029" s="18" t="n">
        <x:v>0.0416</x:v>
      </x:c>
      <x:c r="AB3029" t="str">
        <x:v>No</x:v>
      </x:c>
      <x:c r="AC3029" t="str">
        <x:v>Core</x:v>
      </x:c>
      <x:c r="AD3029" s="18" t="n">
        <x:v>0.5636413191605343</x:v>
      </x:c>
      <x:c r="AE3029" s="18" t="n">
        <x:v>0.8638632510830664</x:v>
      </x:c>
      <x:c r="AF3029" s="17" t="n">
        <x:v>-231.2800000000002</x:v>
      </x:c>
      <x:c r="AG3029" s="18" t="n">
        <x:v>-0.13613674891693361</x:v>
      </x:c>
      <x:c r="AH3029" t="str">
        <x:v>Below Target</x:v>
      </x:c>
    </x:row>
    <x:row r="3030">
      <x:c r="A3030" t="str">
        <x:v>TXN-003027</x:v>
      </x:c>
      <x:c r="B3030" s="14" t="d">
        <x:v>2026-07-05T00:00:00.000Z</x:v>
      </x:c>
      <x:c r="C3030" t="n">
        <x:v>2026</x:v>
      </x:c>
      <x:c r="D3030" t="str">
        <x:v>Q3</x:v>
      </x:c>
      <x:c r="E3030" t="n">
        <x:v>7</x:v>
      </x:c>
      <x:c r="F3030" t="str">
        <x:v>July</x:v>
      </x:c>
      <x:c r="G3030" s="15" t="d">
        <x:v>2026-07-01T00:00:00.000Z</x:v>
      </x:c>
      <x:c r="H3030" t="str">
        <x:v>2026-07</x:v>
      </x:c>
      <x:c r="I3030" t="str">
        <x:v>Kenya</x:v>
      </x:c>
      <x:c r="J3030" t="str">
        <x:v>Africa</x:v>
      </x:c>
      <x:c r="K3030" t="str">
        <x:v>KES</x:v>
      </x:c>
      <x:c r="L3030" t="str">
        <x:v>Cîroc</x:v>
      </x:c>
      <x:c r="M3030" t="str">
        <x:v>Vodka</x:v>
      </x:c>
      <x:c r="N3030" t="str">
        <x:v>On-Trade</x:v>
      </x:c>
      <x:c r="O3030" t="str">
        <x:v>E-commerce Partner</x:v>
      </x:c>
      <x:c r="P3030" t="str">
        <x:v>SR-005</x:v>
      </x:c>
      <x:c r="Q3030" s="16" t="n">
        <x:v>22</x:v>
      </x:c>
      <x:c r="R3030" s="17" t="n">
        <x:v>41.97</x:v>
      </x:c>
      <x:c r="S3030" s="18" t="n">
        <x:v>0.02</x:v>
      </x:c>
      <x:c r="T3030" s="17" t="n">
        <x:v>923.43</x:v>
      </x:c>
      <x:c r="U3030" s="17" t="n">
        <x:v>904.96</x:v>
      </x:c>
      <x:c r="V3030" s="17" t="n">
        <x:v>389.17</x:v>
      </x:c>
      <x:c r="W3030" s="17" t="n">
        <x:v>515.79</x:v>
      </x:c>
      <x:c r="X3030" s="18" t="n">
        <x:v>0.57</x:v>
      </x:c>
      <x:c r="Y3030" s="17" t="n">
        <x:v>1043.59</x:v>
      </x:c>
      <x:c r="Z3030" s="18" t="n">
        <x:v>0.8672</x:v>
      </x:c>
      <x:c r="AA3030" s="18" t="n">
        <x:v>0.0601</x:v>
      </x:c>
      <x:c r="AB3030" t="str">
        <x:v>No</x:v>
      </x:c>
      <x:c r="AC3030" t="str">
        <x:v>Luxury / Reserve</x:v>
      </x:c>
      <x:c r="AD3030" s="18" t="n">
        <x:v>0.5699588932107496</x:v>
      </x:c>
      <x:c r="AE3030" s="18" t="n">
        <x:v>0.8671604748991463</x:v>
      </x:c>
      <x:c r="AF3030" s="17" t="n">
        <x:v>-138.62999999999988</x:v>
      </x:c>
      <x:c r="AG3030" s="18" t="n">
        <x:v>-0.13283952510085367</x:v>
      </x:c>
      <x:c r="AH3030" t="str">
        <x:v>Below Target</x:v>
      </x:c>
    </x:row>
    <x:row r="3031">
      <x:c r="A3031" t="str">
        <x:v>TXN-003028</x:v>
      </x:c>
      <x:c r="B3031" s="14" t="d">
        <x:v>2024-12-03T00:00:00.000Z</x:v>
      </x:c>
      <x:c r="C3031" t="n">
        <x:v>2024</x:v>
      </x:c>
      <x:c r="D3031" t="str">
        <x:v>Q4</x:v>
      </x:c>
      <x:c r="E3031" t="n">
        <x:v>12</x:v>
      </x:c>
      <x:c r="F3031" t="str">
        <x:v>December</x:v>
      </x:c>
      <x:c r="G3031" s="15" t="d">
        <x:v>2024-12-01T00:00:00.000Z</x:v>
      </x:c>
      <x:c r="H3031" t="str">
        <x:v>2024-12</x:v>
      </x:c>
      <x:c r="I3031" t="str">
        <x:v>Germany</x:v>
      </x:c>
      <x:c r="J3031" t="str">
        <x:v>Europe</x:v>
      </x:c>
      <x:c r="K3031" t="str">
        <x:v>EUR</x:v>
      </x:c>
      <x:c r="L3031" t="str">
        <x:v>Johnnie Walker</x:v>
      </x:c>
      <x:c r="M3031" t="str">
        <x:v>Scotch Whisky</x:v>
      </x:c>
      <x:c r="N3031" t="str">
        <x:v>Off-Trade</x:v>
      </x:c>
      <x:c r="O3031" t="str">
        <x:v>Key Account</x:v>
      </x:c>
      <x:c r="P3031" t="str">
        <x:v>SR-019</x:v>
      </x:c>
      <x:c r="Q3031" s="16" t="n">
        <x:v>86</x:v>
      </x:c>
      <x:c r="R3031" s="17" t="n">
        <x:v>33.12</x:v>
      </x:c>
      <x:c r="S3031" s="18" t="n">
        <x:v>0</x:v>
      </x:c>
      <x:c r="T3031" s="17" t="n">
        <x:v>2848.39</x:v>
      </x:c>
      <x:c r="U3031" s="17" t="n">
        <x:v>2848.39</x:v>
      </x:c>
      <x:c r="V3031" s="17" t="n">
        <x:v>1260.67</x:v>
      </x:c>
      <x:c r="W3031" s="17" t="n">
        <x:v>1587.73</x:v>
      </x:c>
      <x:c r="X3031" s="18" t="n">
        <x:v>0.5574</x:v>
      </x:c>
      <x:c r="Y3031" s="17" t="n">
        <x:v>3000.4</x:v>
      </x:c>
      <x:c r="Z3031" s="18" t="n">
        <x:v>0.9493</x:v>
      </x:c>
      <x:c r="AA3031" s="18" t="n">
        <x:v>0.0466</x:v>
      </x:c>
      <x:c r="AB3031" t="str">
        <x:v>No</x:v>
      </x:c>
      <x:c r="AC3031" t="str">
        <x:v>Luxury / Reserve</x:v>
      </x:c>
      <x:c r="AD3031" s="18" t="n">
        <x:v>0.5574131351394999</x:v>
      </x:c>
      <x:c r="AE3031" s="18" t="n">
        <x:v>0.94933675509932</x:v>
      </x:c>
      <x:c r="AF3031" s="17" t="n">
        <x:v>-152.01000000000022</x:v>
      </x:c>
      <x:c r="AG3031" s="18" t="n">
        <x:v>-0.05066324490067998</x:v>
      </x:c>
      <x:c r="AH3031" t="str">
        <x:v>Below Target</x:v>
      </x:c>
    </x:row>
    <x:row r="3032">
      <x:c r="A3032" t="str">
        <x:v>TXN-003029</x:v>
      </x:c>
      <x:c r="B3032" s="14" t="d">
        <x:v>2024-03-12T00:00:00.000Z</x:v>
      </x:c>
      <x:c r="C3032" t="n">
        <x:v>2024</x:v>
      </x:c>
      <x:c r="D3032" t="str">
        <x:v>Q1</x:v>
      </x:c>
      <x:c r="E3032" t="n">
        <x:v>3</x:v>
      </x:c>
      <x:c r="F3032" t="str">
        <x:v>March</x:v>
      </x:c>
      <x:c r="G3032" s="15" t="d">
        <x:v>2024-03-01T00:00:00.000Z</x:v>
      </x:c>
      <x:c r="H3032" t="str">
        <x:v>2024-03</x:v>
      </x:c>
      <x:c r="I3032" t="str">
        <x:v>Germany</x:v>
      </x:c>
      <x:c r="J3032" t="str">
        <x:v>Europe</x:v>
      </x:c>
      <x:c r="K3032" t="str">
        <x:v>EUR</x:v>
      </x:c>
      <x:c r="L3032" t="str">
        <x:v>Don Julio</x:v>
      </x:c>
      <x:c r="M3032" t="str">
        <x:v>Tequila</x:v>
      </x:c>
      <x:c r="N3032" t="str">
        <x:v>Wholesale</x:v>
      </x:c>
      <x:c r="O3032" t="str">
        <x:v>Hospitality Group</x:v>
      </x:c>
      <x:c r="P3032" t="str">
        <x:v>SR-012</x:v>
      </x:c>
      <x:c r="Q3032" s="16" t="n">
        <x:v>40</x:v>
      </x:c>
      <x:c r="R3032" s="17" t="n">
        <x:v>43.54</x:v>
      </x:c>
      <x:c r="S3032" s="18" t="n">
        <x:v>0</x:v>
      </x:c>
      <x:c r="T3032" s="17" t="n">
        <x:v>1741.69</x:v>
      </x:c>
      <x:c r="U3032" s="17" t="n">
        <x:v>1741.69</x:v>
      </x:c>
      <x:c r="V3032" s="17" t="n">
        <x:v>755.6</x:v>
      </x:c>
      <x:c r="W3032" s="17" t="n">
        <x:v>986.09</x:v>
      </x:c>
      <x:c r="X3032" s="18" t="n">
        <x:v>0.5662</x:v>
      </x:c>
      <x:c r="Y3032" s="17" t="n">
        <x:v>1819.56</x:v>
      </x:c>
      <x:c r="Z3032" s="18" t="n">
        <x:v>0.9572</x:v>
      </x:c>
      <x:c r="AA3032" s="18" t="n">
        <x:v>0.0079</x:v>
      </x:c>
      <x:c r="AB3032" t="str">
        <x:v>No</x:v>
      </x:c>
      <x:c r="AC3032" t="str">
        <x:v>Luxury / Reserve</x:v>
      </x:c>
      <x:c r="AD3032" s="18" t="n">
        <x:v>0.5661684915226016</x:v>
      </x:c>
      <x:c r="AE3032" s="18" t="n">
        <x:v>0.9572039394139243</x:v>
      </x:c>
      <x:c r="AF3032" s="17" t="n">
        <x:v>-77.86999999999989</x:v>
      </x:c>
      <x:c r="AG3032" s="18" t="n">
        <x:v>-0.0427960605860757</x:v>
      </x:c>
      <x:c r="AH3032" t="str">
        <x:v>Below Target</x:v>
      </x:c>
    </x:row>
    <x:row r="3033">
      <x:c r="A3033" t="str">
        <x:v>TXN-003030</x:v>
      </x:c>
      <x:c r="B3033" s="14" t="d">
        <x:v>2025-05-05T00:00:00.000Z</x:v>
      </x:c>
      <x:c r="C3033" t="n">
        <x:v>2025</x:v>
      </x:c>
      <x:c r="D3033" t="str">
        <x:v>Q2</x:v>
      </x:c>
      <x:c r="E3033" t="n">
        <x:v>5</x:v>
      </x:c>
      <x:c r="F3033" t="str">
        <x:v>May</x:v>
      </x:c>
      <x:c r="G3033" s="15" t="d">
        <x:v>2025-05-01T00:00:00.000Z</x:v>
      </x:c>
      <x:c r="H3033" t="str">
        <x:v>2025-05</x:v>
      </x:c>
      <x:c r="I3033" t="str">
        <x:v>United Kingdom</x:v>
      </x:c>
      <x:c r="J3033" t="str">
        <x:v>Europe</x:v>
      </x:c>
      <x:c r="K3033" t="str">
        <x:v>GBP</x:v>
      </x:c>
      <x:c r="L3033" t="str">
        <x:v>Guinness</x:v>
      </x:c>
      <x:c r="M3033" t="str">
        <x:v>Beer / Stout</x:v>
      </x:c>
      <x:c r="N3033" t="str">
        <x:v>Wholesale</x:v>
      </x:c>
      <x:c r="O3033" t="str">
        <x:v>E-commerce Partner</x:v>
      </x:c>
      <x:c r="P3033" t="str">
        <x:v>SR-046</x:v>
      </x:c>
      <x:c r="Q3033" s="16" t="n">
        <x:v>30</x:v>
      </x:c>
      <x:c r="R3033" s="17" t="n">
        <x:v>7.45</x:v>
      </x:c>
      <x:c r="S3033" s="18" t="n">
        <x:v>0.03</x:v>
      </x:c>
      <x:c r="T3033" s="17" t="n">
        <x:v>223.58</x:v>
      </x:c>
      <x:c r="U3033" s="17" t="n">
        <x:v>216.87</x:v>
      </x:c>
      <x:c r="V3033" s="17" t="n">
        <x:v>112.6</x:v>
      </x:c>
      <x:c r="W3033" s="17" t="n">
        <x:v>104.27</x:v>
      </x:c>
      <x:c r="X3033" s="18" t="n">
        <x:v>0.4808</x:v>
      </x:c>
      <x:c r="Y3033" s="17" t="n">
        <x:v>216.45</x:v>
      </x:c>
      <x:c r="Z3033" s="18" t="n">
        <x:v>1.0019</x:v>
      </x:c>
      <x:c r="AA3033" s="18" t="n">
        <x:v>-0.0337</x:v>
      </x:c>
      <x:c r="AB3033" t="str">
        <x:v>No</x:v>
      </x:c>
      <x:c r="AC3033" t="str">
        <x:v>Core</x:v>
      </x:c>
      <x:c r="AD3033" s="18" t="n">
        <x:v>0.48079494628118224</x:v>
      </x:c>
      <x:c r="AE3033" s="18" t="n">
        <x:v>1.001940401940402</x:v>
      </x:c>
      <x:c r="AF3033" s="17" t="n">
        <x:v>0.4200000000000159</x:v>
      </x:c>
      <x:c r="AG3033" s="18" t="n">
        <x:v>0.001940401940402014</x:v>
      </x:c>
      <x:c r="AH3033" t="str">
        <x:v>Above Target</x:v>
      </x:c>
    </x:row>
    <x:row r="3034">
      <x:c r="A3034" t="str">
        <x:v>TXN-003031</x:v>
      </x:c>
      <x:c r="B3034" s="14" t="d">
        <x:v>2023-08-25T00:00:00.000Z</x:v>
      </x:c>
      <x:c r="C3034" t="n">
        <x:v>2023</x:v>
      </x:c>
      <x:c r="D3034" t="str">
        <x:v>Q3</x:v>
      </x:c>
      <x:c r="E3034" t="n">
        <x:v>8</x:v>
      </x:c>
      <x:c r="F3034" t="str">
        <x:v>August</x:v>
      </x:c>
      <x:c r="G3034" s="15" t="d">
        <x:v>2023-08-01T00:00:00.000Z</x:v>
      </x:c>
      <x:c r="H3034" t="str">
        <x:v>2023-08</x:v>
      </x:c>
      <x:c r="I3034" t="str">
        <x:v>United States</x:v>
      </x:c>
      <x:c r="J3034" t="str">
        <x:v>North America</x:v>
      </x:c>
      <x:c r="K3034" t="str">
        <x:v>USD</x:v>
      </x:c>
      <x:c r="L3034" t="str">
        <x:v>Crown Royal</x:v>
      </x:c>
      <x:c r="M3034" t="str">
        <x:v>Canadian Whisky</x:v>
      </x:c>
      <x:c r="N3034" t="str">
        <x:v>Off-Trade</x:v>
      </x:c>
      <x:c r="O3034" t="str">
        <x:v>Key Account</x:v>
      </x:c>
      <x:c r="P3034" t="str">
        <x:v>SR-007</x:v>
      </x:c>
      <x:c r="Q3034" s="16" t="n">
        <x:v>61</x:v>
      </x:c>
      <x:c r="R3034" s="17" t="n">
        <x:v>32.25</x:v>
      </x:c>
      <x:c r="S3034" s="18" t="n">
        <x:v>0.12</x:v>
      </x:c>
      <x:c r="T3034" s="17" t="n">
        <x:v>1966.99</x:v>
      </x:c>
      <x:c r="U3034" s="17" t="n">
        <x:v>1730.95</x:v>
      </x:c>
      <x:c r="V3034" s="17" t="n">
        <x:v>745.97</x:v>
      </x:c>
      <x:c r="W3034" s="17" t="n">
        <x:v>984.97</x:v>
      </x:c>
      <x:c r="X3034" s="18" t="n">
        <x:v>0.569</x:v>
      </x:c>
      <x:c r="Y3034" s="17" t="n">
        <x:v>1794.78</x:v>
      </x:c>
      <x:c r="Z3034" s="18" t="n">
        <x:v>0.9644</x:v>
      </x:c>
      <x:c r="AA3034" s="18" t="n">
        <x:v>-0.0021</x:v>
      </x:c>
      <x:c r="AB3034" t="str">
        <x:v>Yes</x:v>
      </x:c>
      <x:c r="AC3034" t="str">
        <x:v>Premium Core</x:v>
      </x:c>
      <x:c r="AD3034" s="18" t="n">
        <x:v>0.5690343453017129</x:v>
      </x:c>
      <x:c r="AE3034" s="18" t="n">
        <x:v>0.9644357525713458</x:v>
      </x:c>
      <x:c r="AF3034" s="17" t="n">
        <x:v>-63.82999999999993</x:v>
      </x:c>
      <x:c r="AG3034" s="18" t="n">
        <x:v>-0.03556424742865417</x:v>
      </x:c>
      <x:c r="AH3034" t="str">
        <x:v>Below Target</x:v>
      </x:c>
    </x:row>
    <x:row r="3035">
      <x:c r="A3035" t="str">
        <x:v>TXN-003032</x:v>
      </x:c>
      <x:c r="B3035" s="14" t="d">
        <x:v>2023-10-10T00:00:00.000Z</x:v>
      </x:c>
      <x:c r="C3035" t="n">
        <x:v>2023</x:v>
      </x:c>
      <x:c r="D3035" t="str">
        <x:v>Q4</x:v>
      </x:c>
      <x:c r="E3035" t="n">
        <x:v>10</x:v>
      </x:c>
      <x:c r="F3035" t="str">
        <x:v>October</x:v>
      </x:c>
      <x:c r="G3035" s="15" t="d">
        <x:v>2023-10-01T00:00:00.000Z</x:v>
      </x:c>
      <x:c r="H3035" t="str">
        <x:v>2023-10</x:v>
      </x:c>
      <x:c r="I3035" t="str">
        <x:v>India</x:v>
      </x:c>
      <x:c r="J3035" t="str">
        <x:v>Asia Pacific</x:v>
      </x:c>
      <x:c r="K3035" t="str">
        <x:v>INR</x:v>
      </x:c>
      <x:c r="L3035" t="str">
        <x:v>Smirnoff</x:v>
      </x:c>
      <x:c r="M3035" t="str">
        <x:v>Vodka</x:v>
      </x:c>
      <x:c r="N3035" t="str">
        <x:v>Wholesale</x:v>
      </x:c>
      <x:c r="O3035" t="str">
        <x:v>Independent Retailer</x:v>
      </x:c>
      <x:c r="P3035" t="str">
        <x:v>SR-042</x:v>
      </x:c>
      <x:c r="Q3035" s="16" t="n">
        <x:v>120</x:v>
      </x:c>
      <x:c r="R3035" s="17" t="n">
        <x:v>18.95</x:v>
      </x:c>
      <x:c r="S3035" s="18" t="n">
        <x:v>0</x:v>
      </x:c>
      <x:c r="T3035" s="17" t="n">
        <x:v>2274.29</x:v>
      </x:c>
      <x:c r="U3035" s="17" t="n">
        <x:v>2274.29</x:v>
      </x:c>
      <x:c r="V3035" s="17" t="n">
        <x:v>1028.96</x:v>
      </x:c>
      <x:c r="W3035" s="17" t="n">
        <x:v>1245.33</x:v>
      </x:c>
      <x:c r="X3035" s="18" t="n">
        <x:v>0.5476</x:v>
      </x:c>
      <x:c r="Y3035" s="17" t="n">
        <x:v>2170.03</x:v>
      </x:c>
      <x:c r="Z3035" s="18" t="n">
        <x:v>1.048</x:v>
      </x:c>
      <x:c r="AA3035" s="18" t="n">
        <x:v>-0.0402</x:v>
      </x:c>
      <x:c r="AB3035" t="str">
        <x:v>No</x:v>
      </x:c>
      <x:c r="AC3035" t="str">
        <x:v>Core</x:v>
      </x:c>
      <x:c r="AD3035" s="18" t="n">
        <x:v>0.5475686917675406</x:v>
      </x:c>
      <x:c r="AE3035" s="18" t="n">
        <x:v>1.04804541872693</x:v>
      </x:c>
      <x:c r="AF3035" s="17" t="n">
        <x:v>104.25999999999976</x:v>
      </x:c>
      <x:c r="AG3035" s="18" t="n">
        <x:v>0.04804541872692993</x:v>
      </x:c>
      <x:c r="AH3035" t="str">
        <x:v>Above Target</x:v>
      </x:c>
    </x:row>
    <x:row r="3036">
      <x:c r="A3036" t="str">
        <x:v>TXN-003033</x:v>
      </x:c>
      <x:c r="B3036" s="14" t="d">
        <x:v>2024-08-19T00:00:00.000Z</x:v>
      </x:c>
      <x:c r="C3036" t="n">
        <x:v>2024</x:v>
      </x:c>
      <x:c r="D3036" t="str">
        <x:v>Q3</x:v>
      </x:c>
      <x:c r="E3036" t="n">
        <x:v>8</x:v>
      </x:c>
      <x:c r="F3036" t="str">
        <x:v>August</x:v>
      </x:c>
      <x:c r="G3036" s="15" t="d">
        <x:v>2024-08-01T00:00:00.000Z</x:v>
      </x:c>
      <x:c r="H3036" t="str">
        <x:v>2024-08</x:v>
      </x:c>
      <x:c r="I3036" t="str">
        <x:v>Spain</x:v>
      </x:c>
      <x:c r="J3036" t="str">
        <x:v>Europe</x:v>
      </x:c>
      <x:c r="K3036" t="str">
        <x:v>EUR</x:v>
      </x:c>
      <x:c r="L3036" t="str">
        <x:v>Buchanan's</x:v>
      </x:c>
      <x:c r="M3036" t="str">
        <x:v>Scotch Whisky</x:v>
      </x:c>
      <x:c r="N3036" t="str">
        <x:v>On-Trade</x:v>
      </x:c>
      <x:c r="O3036" t="str">
        <x:v>Independent Retailer</x:v>
      </x:c>
      <x:c r="P3036" t="str">
        <x:v>SR-003</x:v>
      </x:c>
      <x:c r="Q3036" s="16" t="n">
        <x:v>30</x:v>
      </x:c>
      <x:c r="R3036" s="17" t="n">
        <x:v>35.34</x:v>
      </x:c>
      <x:c r="S3036" s="18" t="n">
        <x:v>0</x:v>
      </x:c>
      <x:c r="T3036" s="17" t="n">
        <x:v>1060.32</x:v>
      </x:c>
      <x:c r="U3036" s="17" t="n">
        <x:v>1060.32</x:v>
      </x:c>
      <x:c r="V3036" s="17" t="n">
        <x:v>481.63</x:v>
      </x:c>
      <x:c r="W3036" s="17" t="n">
        <x:v>578.69</x:v>
      </x:c>
      <x:c r="X3036" s="18" t="n">
        <x:v>0.5458</x:v>
      </x:c>
      <x:c r="Y3036" s="17" t="n">
        <x:v>1122.68</x:v>
      </x:c>
      <x:c r="Z3036" s="18" t="n">
        <x:v>0.9445</x:v>
      </x:c>
      <x:c r="AA3036" s="18" t="n">
        <x:v>-0.0301</x:v>
      </x:c>
      <x:c r="AB3036" t="str">
        <x:v>No</x:v>
      </x:c>
      <x:c r="AC3036" t="str">
        <x:v>Premium Core</x:v>
      </x:c>
      <x:c r="AD3036" s="18" t="n">
        <x:v>0.5457692017504151</x:v>
      </x:c>
      <x:c r="AE3036" s="18" t="n">
        <x:v>0.9444543413973705</x:v>
      </x:c>
      <x:c r="AF3036" s="17" t="n">
        <x:v>-62.36000000000013</x:v>
      </x:c>
      <x:c r="AG3036" s="18" t="n">
        <x:v>-0.055545658602629534</x:v>
      </x:c>
      <x:c r="AH3036" t="str">
        <x:v>Below Target</x:v>
      </x:c>
    </x:row>
    <x:row r="3037">
      <x:c r="A3037" t="str">
        <x:v>TXN-003034</x:v>
      </x:c>
      <x:c r="B3037" s="14" t="d">
        <x:v>2025-08-31T00:00:00.000Z</x:v>
      </x:c>
      <x:c r="C3037" t="n">
        <x:v>2025</x:v>
      </x:c>
      <x:c r="D3037" t="str">
        <x:v>Q3</x:v>
      </x:c>
      <x:c r="E3037" t="n">
        <x:v>8</x:v>
      </x:c>
      <x:c r="F3037" t="str">
        <x:v>August</x:v>
      </x:c>
      <x:c r="G3037" s="15" t="d">
        <x:v>2025-08-01T00:00:00.000Z</x:v>
      </x:c>
      <x:c r="H3037" t="str">
        <x:v>2025-08</x:v>
      </x:c>
      <x:c r="I3037" t="str">
        <x:v>Germany</x:v>
      </x:c>
      <x:c r="J3037" t="str">
        <x:v>Europe</x:v>
      </x:c>
      <x:c r="K3037" t="str">
        <x:v>EUR</x:v>
      </x:c>
      <x:c r="L3037" t="str">
        <x:v>Smirnoff</x:v>
      </x:c>
      <x:c r="M3037" t="str">
        <x:v>Vodka</x:v>
      </x:c>
      <x:c r="N3037" t="str">
        <x:v>Wholesale</x:v>
      </x:c>
      <x:c r="O3037" t="str">
        <x:v>E-commerce Partner</x:v>
      </x:c>
      <x:c r="P3037" t="str">
        <x:v>SR-029</x:v>
      </x:c>
      <x:c r="Q3037" s="16" t="n">
        <x:v>42</x:v>
      </x:c>
      <x:c r="R3037" s="17" t="n">
        <x:v>19.84</x:v>
      </x:c>
      <x:c r="S3037" s="18" t="n">
        <x:v>0.08</x:v>
      </x:c>
      <x:c r="T3037" s="17" t="n">
        <x:v>833.19</x:v>
      </x:c>
      <x:c r="U3037" s="17" t="n">
        <x:v>766.54</x:v>
      </x:c>
      <x:c r="V3037" s="17" t="n">
        <x:v>387.11</x:v>
      </x:c>
      <x:c r="W3037" s="17" t="n">
        <x:v>379.43</x:v>
      </x:c>
      <x:c r="X3037" s="18" t="n">
        <x:v>0.495</x:v>
      </x:c>
      <x:c r="Y3037" s="17" t="n">
        <x:v>861.98</x:v>
      </x:c>
      <x:c r="Z3037" s="18" t="n">
        <x:v>0.8893</x:v>
      </x:c>
      <x:c r="AA3037" s="18" t="n">
        <x:v>0.1143</x:v>
      </x:c>
      <x:c r="AB3037" t="str">
        <x:v>Yes</x:v>
      </x:c>
      <x:c r="AC3037" t="str">
        <x:v>Core</x:v>
      </x:c>
      <x:c r="AD3037" s="18" t="n">
        <x:v>0.4949904766874527</x:v>
      </x:c>
      <x:c r="AE3037" s="18" t="n">
        <x:v>0.8892781735075059</x:v>
      </x:c>
      <x:c r="AF3037" s="17" t="n">
        <x:v>-95.44000000000005</x:v>
      </x:c>
      <x:c r="AG3037" s="18" t="n">
        <x:v>-0.11072182649249408</x:v>
      </x:c>
      <x:c r="AH3037" t="str">
        <x:v>Below Target</x:v>
      </x:c>
    </x:row>
    <x:row r="3038">
      <x:c r="A3038" t="str">
        <x:v>TXN-003035</x:v>
      </x:c>
      <x:c r="B3038" s="14" t="d">
        <x:v>2023-05-31T00:00:00.000Z</x:v>
      </x:c>
      <x:c r="C3038" t="n">
        <x:v>2023</x:v>
      </x:c>
      <x:c r="D3038" t="str">
        <x:v>Q2</x:v>
      </x:c>
      <x:c r="E3038" t="n">
        <x:v>5</x:v>
      </x:c>
      <x:c r="F3038" t="str">
        <x:v>May</x:v>
      </x:c>
      <x:c r="G3038" s="15" t="d">
        <x:v>2023-05-01T00:00:00.000Z</x:v>
      </x:c>
      <x:c r="H3038" t="str">
        <x:v>2023-05</x:v>
      </x:c>
      <x:c r="I3038" t="str">
        <x:v>Brazil</x:v>
      </x:c>
      <x:c r="J3038" t="str">
        <x:v>Latin America &amp; Caribbean</x:v>
      </x:c>
      <x:c r="K3038" t="str">
        <x:v>BRL</x:v>
      </x:c>
      <x:c r="L3038" t="str">
        <x:v>Smirnoff</x:v>
      </x:c>
      <x:c r="M3038" t="str">
        <x:v>Vodka</x:v>
      </x:c>
      <x:c r="N3038" t="str">
        <x:v>Duty Free / Travel Retail</x:v>
      </x:c>
      <x:c r="O3038" t="str">
        <x:v>Key Account</x:v>
      </x:c>
      <x:c r="P3038" t="str">
        <x:v>SR-043</x:v>
      </x:c>
      <x:c r="Q3038" s="16" t="n">
        <x:v>28</x:v>
      </x:c>
      <x:c r="R3038" s="17" t="n">
        <x:v>25.78</x:v>
      </x:c>
      <x:c r="S3038" s="18" t="n">
        <x:v>0.02</x:v>
      </x:c>
      <x:c r="T3038" s="17" t="n">
        <x:v>721.76</x:v>
      </x:c>
      <x:c r="U3038" s="17" t="n">
        <x:v>707.32</x:v>
      </x:c>
      <x:c r="V3038" s="17" t="n">
        <x:v>317.46</x:v>
      </x:c>
      <x:c r="W3038" s="17" t="n">
        <x:v>389.86</x:v>
      </x:c>
      <x:c r="X3038" s="18" t="n">
        <x:v>0.5512</x:v>
      </x:c>
      <x:c r="Y3038" s="17" t="n">
        <x:v>748.07</x:v>
      </x:c>
      <x:c r="Z3038" s="18" t="n">
        <x:v>0.9455</x:v>
      </x:c>
      <x:c r="AA3038" s="18" t="n">
        <x:v>0.085</x:v>
      </x:c>
      <x:c r="AB3038" t="str">
        <x:v>No</x:v>
      </x:c>
      <x:c r="AC3038" t="str">
        <x:v>Core</x:v>
      </x:c>
      <x:c r="AD3038" s="18" t="n">
        <x:v>0.5511790985692473</x:v>
      </x:c>
      <x:c r="AE3038" s="18" t="n">
        <x:v>0.9455264881628724</x:v>
      </x:c>
      <x:c r="AF3038" s="17" t="n">
        <x:v>-40.75</x:v>
      </x:c>
      <x:c r="AG3038" s="18" t="n">
        <x:v>-0.054473511837127536</x:v>
      </x:c>
      <x:c r="AH3038" t="str">
        <x:v>Below Target</x:v>
      </x:c>
    </x:row>
    <x:row r="3039">
      <x:c r="A3039" t="str">
        <x:v>TXN-003036</x:v>
      </x:c>
      <x:c r="B3039" s="14" t="d">
        <x:v>2026-08-11T00:00:00.000Z</x:v>
      </x:c>
      <x:c r="C3039" t="n">
        <x:v>2026</x:v>
      </x:c>
      <x:c r="D3039" t="str">
        <x:v>Q3</x:v>
      </x:c>
      <x:c r="E3039" t="n">
        <x:v>8</x:v>
      </x:c>
      <x:c r="F3039" t="str">
        <x:v>August</x:v>
      </x:c>
      <x:c r="G3039" s="15" t="d">
        <x:v>2026-08-01T00:00:00.000Z</x:v>
      </x:c>
      <x:c r="H3039" t="str">
        <x:v>2026-08</x:v>
      </x:c>
      <x:c r="I3039" t="str">
        <x:v>Germany</x:v>
      </x:c>
      <x:c r="J3039" t="str">
        <x:v>Europe</x:v>
      </x:c>
      <x:c r="K3039" t="str">
        <x:v>EUR</x:v>
      </x:c>
      <x:c r="L3039" t="str">
        <x:v>Johnnie Walker</x:v>
      </x:c>
      <x:c r="M3039" t="str">
        <x:v>Scotch Whisky</x:v>
      </x:c>
      <x:c r="N3039" t="str">
        <x:v>Duty Free / Travel Retail</x:v>
      </x:c>
      <x:c r="O3039" t="str">
        <x:v>Distributor</x:v>
      </x:c>
      <x:c r="P3039" t="str">
        <x:v>SR-008</x:v>
      </x:c>
      <x:c r="Q3039" s="16" t="n">
        <x:v>97</x:v>
      </x:c>
      <x:c r="R3039" s="17" t="n">
        <x:v>41.33</x:v>
      </x:c>
      <x:c r="S3039" s="18" t="n">
        <x:v>0.05</x:v>
      </x:c>
      <x:c r="T3039" s="17" t="n">
        <x:v>4009.13</x:v>
      </x:c>
      <x:c r="U3039" s="17" t="n">
        <x:v>3808.67</x:v>
      </x:c>
      <x:c r="V3039" s="17" t="n">
        <x:v>1717.65</x:v>
      </x:c>
      <x:c r="W3039" s="17" t="n">
        <x:v>2091.02</x:v>
      </x:c>
      <x:c r="X3039" s="18" t="n">
        <x:v>0.549</x:v>
      </x:c>
      <x:c r="Y3039" s="17" t="n">
        <x:v>3753.04</x:v>
      </x:c>
      <x:c r="Z3039" s="18" t="n">
        <x:v>1.0148</x:v>
      </x:c>
      <x:c r="AA3039" s="18" t="n">
        <x:v>0.0245</x:v>
      </x:c>
      <x:c r="AB3039" t="str">
        <x:v>Yes</x:v>
      </x:c>
      <x:c r="AC3039" t="str">
        <x:v>Luxury / Reserve</x:v>
      </x:c>
      <x:c r="AD3039" s="18" t="n">
        <x:v>0.5490157981657638</x:v>
      </x:c>
      <x:c r="AE3039" s="18" t="n">
        <x:v>1.0148226504380449</x:v>
      </x:c>
      <x:c r="AF3039" s="17" t="n">
        <x:v>55.63000000000011</x:v>
      </x:c>
      <x:c r="AG3039" s="18" t="n">
        <x:v>0.014822650438044921</x:v>
      </x:c>
      <x:c r="AH3039" t="str">
        <x:v>Above Target</x:v>
      </x:c>
    </x:row>
    <x:row r="3040">
      <x:c r="A3040" t="str">
        <x:v>TXN-003037</x:v>
      </x:c>
      <x:c r="B3040" s="14" t="d">
        <x:v>2023-09-28T00:00:00.000Z</x:v>
      </x:c>
      <x:c r="C3040" t="n">
        <x:v>2023</x:v>
      </x:c>
      <x:c r="D3040" t="str">
        <x:v>Q3</x:v>
      </x:c>
      <x:c r="E3040" t="n">
        <x:v>9</x:v>
      </x:c>
      <x:c r="F3040" t="str">
        <x:v>September</x:v>
      </x:c>
      <x:c r="G3040" s="15" t="d">
        <x:v>2023-09-01T00:00:00.000Z</x:v>
      </x:c>
      <x:c r="H3040" t="str">
        <x:v>2023-09</x:v>
      </x:c>
      <x:c r="I3040" t="str">
        <x:v>United Kingdom</x:v>
      </x:c>
      <x:c r="J3040" t="str">
        <x:v>Europe</x:v>
      </x:c>
      <x:c r="K3040" t="str">
        <x:v>GBP</x:v>
      </x:c>
      <x:c r="L3040" t="str">
        <x:v>Captain Morgan</x:v>
      </x:c>
      <x:c r="M3040" t="str">
        <x:v>Rum</x:v>
      </x:c>
      <x:c r="N3040" t="str">
        <x:v>Off-Trade</x:v>
      </x:c>
      <x:c r="O3040" t="str">
        <x:v>Key Account</x:v>
      </x:c>
      <x:c r="P3040" t="str">
        <x:v>SR-025</x:v>
      </x:c>
      <x:c r="Q3040" s="16" t="n">
        <x:v>157</x:v>
      </x:c>
      <x:c r="R3040" s="17" t="n">
        <x:v>20.7</x:v>
      </x:c>
      <x:c r="S3040" s="18" t="n">
        <x:v>0</x:v>
      </x:c>
      <x:c r="T3040" s="17" t="n">
        <x:v>3250.39</x:v>
      </x:c>
      <x:c r="U3040" s="17" t="n">
        <x:v>3250.39</x:v>
      </x:c>
      <x:c r="V3040" s="17" t="n">
        <x:v>1660.18</x:v>
      </x:c>
      <x:c r="W3040" s="17" t="n">
        <x:v>1590.21</x:v>
      </x:c>
      <x:c r="X3040" s="18" t="n">
        <x:v>0.4892</x:v>
      </x:c>
      <x:c r="Y3040" s="17" t="n">
        <x:v>3707.72</x:v>
      </x:c>
      <x:c r="Z3040" s="18" t="n">
        <x:v>0.8767</x:v>
      </x:c>
      <x:c r="AA3040" s="18" t="n">
        <x:v>0.0408</x:v>
      </x:c>
      <x:c r="AB3040" t="str">
        <x:v>No</x:v>
      </x:c>
      <x:c r="AC3040" t="str">
        <x:v>Core</x:v>
      </x:c>
      <x:c r="AD3040" s="18" t="n">
        <x:v>0.48923667621423894</x:v>
      </x:c>
      <x:c r="AE3040" s="18" t="n">
        <x:v>0.8766546556913682</x:v>
      </x:c>
      <x:c r="AF3040" s="17" t="n">
        <x:v>-457.3299999999999</x:v>
      </x:c>
      <x:c r="AG3040" s="18" t="n">
        <x:v>-0.12334534430863171</x:v>
      </x:c>
      <x:c r="AH3040" t="str">
        <x:v>Below Target</x:v>
      </x:c>
    </x:row>
    <x:row r="3041">
      <x:c r="A3041" t="str">
        <x:v>TXN-003038</x:v>
      </x:c>
      <x:c r="B3041" s="14" t="d">
        <x:v>2026-04-19T00:00:00.000Z</x:v>
      </x:c>
      <x:c r="C3041" t="n">
        <x:v>2026</x:v>
      </x:c>
      <x:c r="D3041" t="str">
        <x:v>Q2</x:v>
      </x:c>
      <x:c r="E3041" t="n">
        <x:v>4</x:v>
      </x:c>
      <x:c r="F3041" t="str">
        <x:v>April</x:v>
      </x:c>
      <x:c r="G3041" s="15" t="d">
        <x:v>2026-04-01T00:00:00.000Z</x:v>
      </x:c>
      <x:c r="H3041" t="str">
        <x:v>2026-04</x:v>
      </x:c>
      <x:c r="I3041" t="str">
        <x:v>United States</x:v>
      </x:c>
      <x:c r="J3041" t="str">
        <x:v>North America</x:v>
      </x:c>
      <x:c r="K3041" t="str">
        <x:v>USD</x:v>
      </x:c>
      <x:c r="L3041" t="str">
        <x:v>Baileys</x:v>
      </x:c>
      <x:c r="M3041" t="str">
        <x:v>Liqueur</x:v>
      </x:c>
      <x:c r="N3041" t="str">
        <x:v>Duty Free / Travel Retail</x:v>
      </x:c>
      <x:c r="O3041" t="str">
        <x:v>Independent Retailer</x:v>
      </x:c>
      <x:c r="P3041" t="str">
        <x:v>SR-039</x:v>
      </x:c>
      <x:c r="Q3041" s="16" t="n">
        <x:v>119</x:v>
      </x:c>
      <x:c r="R3041" s="17" t="n">
        <x:v>21.63</x:v>
      </x:c>
      <x:c r="S3041" s="18" t="n">
        <x:v>0.03</x:v>
      </x:c>
      <x:c r="T3041" s="17" t="n">
        <x:v>2574.46</x:v>
      </x:c>
      <x:c r="U3041" s="17" t="n">
        <x:v>2497.22</x:v>
      </x:c>
      <x:c r="V3041" s="17" t="n">
        <x:v>1102.57</x:v>
      </x:c>
      <x:c r="W3041" s="17" t="n">
        <x:v>1394.66</x:v>
      </x:c>
      <x:c r="X3041" s="18" t="n">
        <x:v>0.5585</x:v>
      </x:c>
      <x:c r="Y3041" s="17" t="n">
        <x:v>2639.88</x:v>
      </x:c>
      <x:c r="Z3041" s="18" t="n">
        <x:v>0.946</x:v>
      </x:c>
      <x:c r="AA3041" s="18" t="n">
        <x:v>0.0456</x:v>
      </x:c>
      <x:c r="AB3041" t="str">
        <x:v>No</x:v>
      </x:c>
      <x:c r="AC3041" t="str">
        <x:v>Core</x:v>
      </x:c>
      <x:c r="AD3041" s="18" t="n">
        <x:v>0.5584850353593196</x:v>
      </x:c>
      <x:c r="AE3041" s="18" t="n">
        <x:v>0.9459596648332499</x:v>
      </x:c>
      <x:c r="AF3041" s="17" t="n">
        <x:v>-142.6600000000003</x:v>
      </x:c>
      <x:c r="AG3041" s="18" t="n">
        <x:v>-0.054040335166750116</x:v>
      </x:c>
      <x:c r="AH3041" t="str">
        <x:v>Below Target</x:v>
      </x:c>
    </x:row>
    <x:row r="3042">
      <x:c r="A3042" t="str">
        <x:v>TXN-003039</x:v>
      </x:c>
      <x:c r="B3042" s="14" t="d">
        <x:v>2023-01-17T00:00:00.000Z</x:v>
      </x:c>
      <x:c r="C3042" t="n">
        <x:v>2023</x:v>
      </x:c>
      <x:c r="D3042" t="str">
        <x:v>Q1</x:v>
      </x:c>
      <x:c r="E3042" t="n">
        <x:v>1</x:v>
      </x:c>
      <x:c r="F3042" t="str">
        <x:v>January</x:v>
      </x:c>
      <x:c r="G3042" s="15" t="d">
        <x:v>2023-01-01T00:00:00.000Z</x:v>
      </x:c>
      <x:c r="H3042" t="str">
        <x:v>2023-01</x:v>
      </x:c>
      <x:c r="I3042" t="str">
        <x:v>Canada</x:v>
      </x:c>
      <x:c r="J3042" t="str">
        <x:v>North America</x:v>
      </x:c>
      <x:c r="K3042" t="str">
        <x:v>CAD</x:v>
      </x:c>
      <x:c r="L3042" t="str">
        <x:v>Tanqueray</x:v>
      </x:c>
      <x:c r="M3042" t="str">
        <x:v>Gin</x:v>
      </x:c>
      <x:c r="N3042" t="str">
        <x:v>Off-Trade</x:v>
      </x:c>
      <x:c r="O3042" t="str">
        <x:v>E-commerce Partner</x:v>
      </x:c>
      <x:c r="P3042" t="str">
        <x:v>SR-044</x:v>
      </x:c>
      <x:c r="Q3042" s="16" t="n">
        <x:v>28</x:v>
      </x:c>
      <x:c r="R3042" s="17" t="n">
        <x:v>24.78</x:v>
      </x:c>
      <x:c r="S3042" s="18" t="n">
        <x:v>0.15</x:v>
      </x:c>
      <x:c r="T3042" s="17" t="n">
        <x:v>693.83</x:v>
      </x:c>
      <x:c r="U3042" s="17" t="n">
        <x:v>589.75</x:v>
      </x:c>
      <x:c r="V3042" s="17" t="n">
        <x:v>272.03</x:v>
      </x:c>
      <x:c r="W3042" s="17" t="n">
        <x:v>317.72</x:v>
      </x:c>
      <x:c r="X3042" s="18" t="n">
        <x:v>0.5387</x:v>
      </x:c>
      <x:c r="Y3042" s="17" t="n">
        <x:v>626.34</x:v>
      </x:c>
      <x:c r="Z3042" s="18" t="n">
        <x:v>0.9416</x:v>
      </x:c>
      <x:c r="AA3042" s="18" t="n">
        <x:v>0.0539</x:v>
      </x:c>
      <x:c r="AB3042" t="str">
        <x:v>Yes</x:v>
      </x:c>
      <x:c r="AC3042" t="str">
        <x:v>Premium Core</x:v>
      </x:c>
      <x:c r="AD3042" s="18" t="n">
        <x:v>0.538736752861382</x:v>
      </x:c>
      <x:c r="AE3042" s="18" t="n">
        <x:v>0.9415812498004278</x:v>
      </x:c>
      <x:c r="AF3042" s="17" t="n">
        <x:v>-36.59000000000003</x:v>
      </x:c>
      <x:c r="AG3042" s="18" t="n">
        <x:v>-0.05841875019957216</x:v>
      </x:c>
      <x:c r="AH3042" t="str">
        <x:v>Below Target</x:v>
      </x:c>
    </x:row>
    <x:row r="3043">
      <x:c r="A3043" t="str">
        <x:v>TXN-003040</x:v>
      </x:c>
      <x:c r="B3043" s="14" t="d">
        <x:v>2024-07-30T00:00:00.000Z</x:v>
      </x:c>
      <x:c r="C3043" t="n">
        <x:v>2024</x:v>
      </x:c>
      <x:c r="D3043" t="str">
        <x:v>Q3</x:v>
      </x:c>
      <x:c r="E3043" t="n">
        <x:v>7</x:v>
      </x:c>
      <x:c r="F3043" t="str">
        <x:v>July</x:v>
      </x:c>
      <x:c r="G3043" s="15" t="d">
        <x:v>2024-07-01T00:00:00.000Z</x:v>
      </x:c>
      <x:c r="H3043" t="str">
        <x:v>2024-07</x:v>
      </x:c>
      <x:c r="I3043" t="str">
        <x:v>India</x:v>
      </x:c>
      <x:c r="J3043" t="str">
        <x:v>Asia Pacific</x:v>
      </x:c>
      <x:c r="K3043" t="str">
        <x:v>INR</x:v>
      </x:c>
      <x:c r="L3043" t="str">
        <x:v>Guinness</x:v>
      </x:c>
      <x:c r="M3043" t="str">
        <x:v>Beer / Stout</x:v>
      </x:c>
      <x:c r="N3043" t="str">
        <x:v>On-Trade</x:v>
      </x:c>
      <x:c r="O3043" t="str">
        <x:v>Hospitality Group</x:v>
      </x:c>
      <x:c r="P3043" t="str">
        <x:v>SR-042</x:v>
      </x:c>
      <x:c r="Q3043" s="16" t="n">
        <x:v>38</x:v>
      </x:c>
      <x:c r="R3043" s="17" t="n">
        <x:v>8.4</x:v>
      </x:c>
      <x:c r="S3043" s="18" t="n">
        <x:v>0.15</x:v>
      </x:c>
      <x:c r="T3043" s="17" t="n">
        <x:v>319.21</x:v>
      </x:c>
      <x:c r="U3043" s="17" t="n">
        <x:v>271.33</x:v>
      </x:c>
      <x:c r="V3043" s="17" t="n">
        <x:v>156.76</x:v>
      </x:c>
      <x:c r="W3043" s="17" t="n">
        <x:v>114.57</x:v>
      </x:c>
      <x:c r="X3043" s="18" t="n">
        <x:v>0.4223</x:v>
      </x:c>
      <x:c r="Y3043" s="17" t="n">
        <x:v>267.76</x:v>
      </x:c>
      <x:c r="Z3043" s="18" t="n">
        <x:v>1.0133</x:v>
      </x:c>
      <x:c r="AA3043" s="18" t="n">
        <x:v>0.0386</x:v>
      </x:c>
      <x:c r="AB3043" t="str">
        <x:v>Yes</x:v>
      </x:c>
      <x:c r="AC3043" t="str">
        <x:v>Core</x:v>
      </x:c>
      <x:c r="AD3043" s="18" t="n">
        <x:v>0.4222533446356835</x:v>
      </x:c>
      <x:c r="AE3043" s="18" t="n">
        <x:v>1.0133328353749627</x:v>
      </x:c>
      <x:c r="AF3043" s="17" t="n">
        <x:v>3.569999999999993</x:v>
      </x:c>
      <x:c r="AG3043" s="18" t="n">
        <x:v>0.013332835374962628</x:v>
      </x:c>
      <x:c r="AH3043" t="str">
        <x:v>Above Target</x:v>
      </x:c>
    </x:row>
    <x:row r="3044">
      <x:c r="A3044" t="str">
        <x:v>TXN-003041</x:v>
      </x:c>
      <x:c r="B3044" s="14" t="d">
        <x:v>2023-12-01T00:00:00.000Z</x:v>
      </x:c>
      <x:c r="C3044" t="n">
        <x:v>2023</x:v>
      </x:c>
      <x:c r="D3044" t="str">
        <x:v>Q4</x:v>
      </x:c>
      <x:c r="E3044" t="n">
        <x:v>12</x:v>
      </x:c>
      <x:c r="F3044" t="str">
        <x:v>December</x:v>
      </x:c>
      <x:c r="G3044" s="15" t="d">
        <x:v>2023-12-01T00:00:00.000Z</x:v>
      </x:c>
      <x:c r="H3044" t="str">
        <x:v>2023-12</x:v>
      </x:c>
      <x:c r="I3044" t="str">
        <x:v>Canada</x:v>
      </x:c>
      <x:c r="J3044" t="str">
        <x:v>North America</x:v>
      </x:c>
      <x:c r="K3044" t="str">
        <x:v>CAD</x:v>
      </x:c>
      <x:c r="L3044" t="str">
        <x:v>Guinness</x:v>
      </x:c>
      <x:c r="M3044" t="str">
        <x:v>Beer / Stout</x:v>
      </x:c>
      <x:c r="N3044" t="str">
        <x:v>On-Trade</x:v>
      </x:c>
      <x:c r="O3044" t="str">
        <x:v>Distributor</x:v>
      </x:c>
      <x:c r="P3044" t="str">
        <x:v>SR-002</x:v>
      </x:c>
      <x:c r="Q3044" s="16" t="n">
        <x:v>42</x:v>
      </x:c>
      <x:c r="R3044" s="17" t="n">
        <x:v>8.15</x:v>
      </x:c>
      <x:c r="S3044" s="18" t="n">
        <x:v>0</x:v>
      </x:c>
      <x:c r="T3044" s="17" t="n">
        <x:v>342.45</x:v>
      </x:c>
      <x:c r="U3044" s="17" t="n">
        <x:v>342.45</x:v>
      </x:c>
      <x:c r="V3044" s="17" t="n">
        <x:v>176.97</x:v>
      </x:c>
      <x:c r="W3044" s="17" t="n">
        <x:v>165.48</x:v>
      </x:c>
      <x:c r="X3044" s="18" t="n">
        <x:v>0.4832</x:v>
      </x:c>
      <x:c r="Y3044" s="17" t="n">
        <x:v>395.6</x:v>
      </x:c>
      <x:c r="Z3044" s="18" t="n">
        <x:v>0.8656</x:v>
      </x:c>
      <x:c r="AA3044" s="18" t="n">
        <x:v>0.1068</x:v>
      </x:c>
      <x:c r="AB3044" t="str">
        <x:v>No</x:v>
      </x:c>
      <x:c r="AC3044" t="str">
        <x:v>Core</x:v>
      </x:c>
      <x:c r="AD3044" s="18" t="n">
        <x:v>0.4832238282961016</x:v>
      </x:c>
      <x:c r="AE3044" s="18" t="n">
        <x:v>0.8656471183013144</x:v>
      </x:c>
      <x:c r="AF3044" s="17" t="n">
        <x:v>-53.150000000000034</x:v>
      </x:c>
      <x:c r="AG3044" s="18" t="n">
        <x:v>-0.13435288169868562</x:v>
      </x:c>
      <x:c r="AH3044" t="str">
        <x:v>Below Target</x:v>
      </x:c>
    </x:row>
    <x:row r="3045">
      <x:c r="A3045" t="str">
        <x:v>TXN-003042</x:v>
      </x:c>
      <x:c r="B3045" s="14" t="d">
        <x:v>2024-04-12T00:00:00.000Z</x:v>
      </x:c>
      <x:c r="C3045" t="n">
        <x:v>2024</x:v>
      </x:c>
      <x:c r="D3045" t="str">
        <x:v>Q2</x:v>
      </x:c>
      <x:c r="E3045" t="n">
        <x:v>4</x:v>
      </x:c>
      <x:c r="F3045" t="str">
        <x:v>April</x:v>
      </x:c>
      <x:c r="G3045" s="15" t="d">
        <x:v>2024-04-01T00:00:00.000Z</x:v>
      </x:c>
      <x:c r="H3045" t="str">
        <x:v>2024-04</x:v>
      </x:c>
      <x:c r="I3045" t="str">
        <x:v>Spain</x:v>
      </x:c>
      <x:c r="J3045" t="str">
        <x:v>Europe</x:v>
      </x:c>
      <x:c r="K3045" t="str">
        <x:v>EUR</x:v>
      </x:c>
      <x:c r="L3045" t="str">
        <x:v>Baileys</x:v>
      </x:c>
      <x:c r="M3045" t="str">
        <x:v>Liqueur</x:v>
      </x:c>
      <x:c r="N3045" t="str">
        <x:v>Off-Trade</x:v>
      </x:c>
      <x:c r="O3045" t="str">
        <x:v>Key Account</x:v>
      </x:c>
      <x:c r="P3045" t="str">
        <x:v>SR-037</x:v>
      </x:c>
      <x:c r="Q3045" s="16" t="n">
        <x:v>61</x:v>
      </x:c>
      <x:c r="R3045" s="17" t="n">
        <x:v>16.41</x:v>
      </x:c>
      <x:c r="S3045" s="18" t="n">
        <x:v>0.02</x:v>
      </x:c>
      <x:c r="T3045" s="17" t="n">
        <x:v>1000.79</x:v>
      </x:c>
      <x:c r="U3045" s="17" t="n">
        <x:v>980.78</x:v>
      </x:c>
      <x:c r="V3045" s="17" t="n">
        <x:v>439.61</x:v>
      </x:c>
      <x:c r="W3045" s="17" t="n">
        <x:v>541.16</x:v>
      </x:c>
      <x:c r="X3045" s="18" t="n">
        <x:v>0.5518</x:v>
      </x:c>
      <x:c r="Y3045" s="17" t="n">
        <x:v>974.05</x:v>
      </x:c>
      <x:c r="Z3045" s="18" t="n">
        <x:v>1.0069</x:v>
      </x:c>
      <x:c r="AA3045" s="18" t="n">
        <x:v>-0.018</x:v>
      </x:c>
      <x:c r="AB3045" t="str">
        <x:v>No</x:v>
      </x:c>
      <x:c r="AC3045" t="str">
        <x:v>Core</x:v>
      </x:c>
      <x:c r="AD3045" s="18" t="n">
        <x:v>0.5517649217969371</x:v>
      </x:c>
      <x:c r="AE3045" s="18" t="n">
        <x:v>1.0069092962373596</x:v>
      </x:c>
      <x:c r="AF3045" s="17" t="n">
        <x:v>6.730000000000018</x:v>
      </x:c>
      <x:c r="AG3045" s="18" t="n">
        <x:v>0.006909296237359497</x:v>
      </x:c>
      <x:c r="AH3045" t="str">
        <x:v>Above Target</x:v>
      </x:c>
    </x:row>
    <x:row r="3046">
      <x:c r="A3046" t="str">
        <x:v>TXN-003043</x:v>
      </x:c>
      <x:c r="B3046" s="14" t="d">
        <x:v>2026-07-02T00:00:00.000Z</x:v>
      </x:c>
      <x:c r="C3046" t="n">
        <x:v>2026</x:v>
      </x:c>
      <x:c r="D3046" t="str">
        <x:v>Q3</x:v>
      </x:c>
      <x:c r="E3046" t="n">
        <x:v>7</x:v>
      </x:c>
      <x:c r="F3046" t="str">
        <x:v>July</x:v>
      </x:c>
      <x:c r="G3046" s="15" t="d">
        <x:v>2026-07-01T00:00:00.000Z</x:v>
      </x:c>
      <x:c r="H3046" t="str">
        <x:v>2026-07</x:v>
      </x:c>
      <x:c r="I3046" t="str">
        <x:v>Germany</x:v>
      </x:c>
      <x:c r="J3046" t="str">
        <x:v>Europe</x:v>
      </x:c>
      <x:c r="K3046" t="str">
        <x:v>EUR</x:v>
      </x:c>
      <x:c r="L3046" t="str">
        <x:v>Cîroc</x:v>
      </x:c>
      <x:c r="M3046" t="str">
        <x:v>Vodka</x:v>
      </x:c>
      <x:c r="N3046" t="str">
        <x:v>Off-Trade</x:v>
      </x:c>
      <x:c r="O3046" t="str">
        <x:v>Distributor</x:v>
      </x:c>
      <x:c r="P3046" t="str">
        <x:v>SR-026</x:v>
      </x:c>
      <x:c r="Q3046" s="16" t="n">
        <x:v>171</x:v>
      </x:c>
      <x:c r="R3046" s="17" t="n">
        <x:v>32.44</x:v>
      </x:c>
      <x:c r="S3046" s="18" t="n">
        <x:v>0</x:v>
      </x:c>
      <x:c r="T3046" s="17" t="n">
        <x:v>5546.45</x:v>
      </x:c>
      <x:c r="U3046" s="17" t="n">
        <x:v>5546.45</x:v>
      </x:c>
      <x:c r="V3046" s="17" t="n">
        <x:v>2142.21</x:v>
      </x:c>
      <x:c r="W3046" s="17" t="n">
        <x:v>3404.24</x:v>
      </x:c>
      <x:c r="X3046" s="18" t="n">
        <x:v>0.6138</x:v>
      </x:c>
      <x:c r="Y3046" s="17" t="n">
        <x:v>6113.32</x:v>
      </x:c>
      <x:c r="Z3046" s="18" t="n">
        <x:v>0.9073</x:v>
      </x:c>
      <x:c r="AA3046" s="18" t="n">
        <x:v>-0.037</x:v>
      </x:c>
      <x:c r="AB3046" t="str">
        <x:v>No</x:v>
      </x:c>
      <x:c r="AC3046" t="str">
        <x:v>Luxury / Reserve</x:v>
      </x:c>
      <x:c r="AD3046" s="18" t="n">
        <x:v>0.6137691676658042</x:v>
      </x:c>
      <x:c r="AE3046" s="18" t="n">
        <x:v>0.9072729711515184</x:v>
      </x:c>
      <x:c r="AF3046" s="17" t="n">
        <x:v>-566.8699999999999</x:v>
      </x:c>
      <x:c r="AG3046" s="18" t="n">
        <x:v>-0.09272702884848166</x:v>
      </x:c>
      <x:c r="AH3046" t="str">
        <x:v>Below Target</x:v>
      </x:c>
    </x:row>
    <x:row r="3047">
      <x:c r="A3047" t="str">
        <x:v>TXN-003044</x:v>
      </x:c>
      <x:c r="B3047" s="14" t="d">
        <x:v>2024-01-07T00:00:00.000Z</x:v>
      </x:c>
      <x:c r="C3047" t="n">
        <x:v>2024</x:v>
      </x:c>
      <x:c r="D3047" t="str">
        <x:v>Q1</x:v>
      </x:c>
      <x:c r="E3047" t="n">
        <x:v>1</x:v>
      </x:c>
      <x:c r="F3047" t="str">
        <x:v>January</x:v>
      </x:c>
      <x:c r="G3047" s="15" t="d">
        <x:v>2024-01-01T00:00:00.000Z</x:v>
      </x:c>
      <x:c r="H3047" t="str">
        <x:v>2024-01</x:v>
      </x:c>
      <x:c r="I3047" t="str">
        <x:v>United States</x:v>
      </x:c>
      <x:c r="J3047" t="str">
        <x:v>North America</x:v>
      </x:c>
      <x:c r="K3047" t="str">
        <x:v>USD</x:v>
      </x:c>
      <x:c r="L3047" t="str">
        <x:v>Don Julio</x:v>
      </x:c>
      <x:c r="M3047" t="str">
        <x:v>Tequila</x:v>
      </x:c>
      <x:c r="N3047" t="str">
        <x:v>E-commerce</x:v>
      </x:c>
      <x:c r="O3047" t="str">
        <x:v>E-commerce Partner</x:v>
      </x:c>
      <x:c r="P3047" t="str">
        <x:v>SR-001</x:v>
      </x:c>
      <x:c r="Q3047" s="16" t="n">
        <x:v>73</x:v>
      </x:c>
      <x:c r="R3047" s="17" t="n">
        <x:v>52.92</x:v>
      </x:c>
      <x:c r="S3047" s="18" t="n">
        <x:v>0.08</x:v>
      </x:c>
      <x:c r="T3047" s="17" t="n">
        <x:v>3863.37</x:v>
      </x:c>
      <x:c r="U3047" s="17" t="n">
        <x:v>3554.3</x:v>
      </x:c>
      <x:c r="V3047" s="17" t="n">
        <x:v>1499.69</x:v>
      </x:c>
      <x:c r="W3047" s="17" t="n">
        <x:v>2054.61</x:v>
      </x:c>
      <x:c r="X3047" s="18" t="n">
        <x:v>0.5781</x:v>
      </x:c>
      <x:c r="Y3047" s="17" t="n">
        <x:v>3929.95</x:v>
      </x:c>
      <x:c r="Z3047" s="18" t="n">
        <x:v>0.9044</x:v>
      </x:c>
      <x:c r="AA3047" s="18" t="n">
        <x:v>-0.0159</x:v>
      </x:c>
      <x:c r="AB3047" t="str">
        <x:v>Yes</x:v>
      </x:c>
      <x:c r="AC3047" t="str">
        <x:v>Luxury / Reserve</x:v>
      </x:c>
      <x:c r="AD3047" s="18" t="n">
        <x:v>0.5780631910643446</x:v>
      </x:c>
      <x:c r="AE3047" s="18" t="n">
        <x:v>0.904413542157025</x:v>
      </x:c>
      <x:c r="AF3047" s="17" t="n">
        <x:v>-375.64999999999964</x:v>
      </x:c>
      <x:c r="AG3047" s="18" t="n">
        <x:v>-0.09558645784297501</x:v>
      </x:c>
      <x:c r="AH3047" t="str">
        <x:v>Below Target</x:v>
      </x:c>
    </x:row>
    <x:row r="3048">
      <x:c r="A3048" t="str">
        <x:v>TXN-003045</x:v>
      </x:c>
      <x:c r="B3048" s="14" t="d">
        <x:v>2024-02-10T00:00:00.000Z</x:v>
      </x:c>
      <x:c r="C3048" t="n">
        <x:v>2024</x:v>
      </x:c>
      <x:c r="D3048" t="str">
        <x:v>Q1</x:v>
      </x:c>
      <x:c r="E3048" t="n">
        <x:v>2</x:v>
      </x:c>
      <x:c r="F3048" t="str">
        <x:v>February</x:v>
      </x:c>
      <x:c r="G3048" s="15" t="d">
        <x:v>2024-02-01T00:00:00.000Z</x:v>
      </x:c>
      <x:c r="H3048" t="str">
        <x:v>2024-02</x:v>
      </x:c>
      <x:c r="I3048" t="str">
        <x:v>Ireland</x:v>
      </x:c>
      <x:c r="J3048" t="str">
        <x:v>Europe</x:v>
      </x:c>
      <x:c r="K3048" t="str">
        <x:v>EUR</x:v>
      </x:c>
      <x:c r="L3048" t="str">
        <x:v>Crown Royal</x:v>
      </x:c>
      <x:c r="M3048" t="str">
        <x:v>Canadian Whisky</x:v>
      </x:c>
      <x:c r="N3048" t="str">
        <x:v>On-Trade</x:v>
      </x:c>
      <x:c r="O3048" t="str">
        <x:v>E-commerce Partner</x:v>
      </x:c>
      <x:c r="P3048" t="str">
        <x:v>SR-002</x:v>
      </x:c>
      <x:c r="Q3048" s="16" t="n">
        <x:v>46</x:v>
      </x:c>
      <x:c r="R3048" s="17" t="n">
        <x:v>33.51</x:v>
      </x:c>
      <x:c r="S3048" s="18" t="n">
        <x:v>0.02</x:v>
      </x:c>
      <x:c r="T3048" s="17" t="n">
        <x:v>1541.59</x:v>
      </x:c>
      <x:c r="U3048" s="17" t="n">
        <x:v>1510.76</x:v>
      </x:c>
      <x:c r="V3048" s="17" t="n">
        <x:v>637.48</x:v>
      </x:c>
      <x:c r="W3048" s="17" t="n">
        <x:v>873.28</x:v>
      </x:c>
      <x:c r="X3048" s="18" t="n">
        <x:v>0.578</x:v>
      </x:c>
      <x:c r="Y3048" s="17" t="n">
        <x:v>1468.41</x:v>
      </x:c>
      <x:c r="Z3048" s="18" t="n">
        <x:v>1.0288</x:v>
      </x:c>
      <x:c r="AA3048" s="18" t="n">
        <x:v>0.0428</x:v>
      </x:c>
      <x:c r="AB3048" t="str">
        <x:v>No</x:v>
      </x:c>
      <x:c r="AC3048" t="str">
        <x:v>Premium Core</x:v>
      </x:c>
      <x:c r="AD3048" s="18" t="n">
        <x:v>0.5780401916915989</x:v>
      </x:c>
      <x:c r="AE3048" s="18" t="n">
        <x:v>1.0288407188727944</x:v>
      </x:c>
      <x:c r="AF3048" s="17" t="n">
        <x:v>42.34999999999991</x:v>
      </x:c>
      <x:c r="AG3048" s="18" t="n">
        <x:v>0.02884071887279432</x:v>
      </x:c>
      <x:c r="AH3048" t="str">
        <x:v>Above Target</x:v>
      </x:c>
    </x:row>
    <x:row r="3049">
      <x:c r="A3049" t="str">
        <x:v>TXN-003046</x:v>
      </x:c>
      <x:c r="B3049" s="14" t="d">
        <x:v>2024-10-02T00:00:00.000Z</x:v>
      </x:c>
      <x:c r="C3049" t="n">
        <x:v>2024</x:v>
      </x:c>
      <x:c r="D3049" t="str">
        <x:v>Q4</x:v>
      </x:c>
      <x:c r="E3049" t="n">
        <x:v>10</x:v>
      </x:c>
      <x:c r="F3049" t="str">
        <x:v>October</x:v>
      </x:c>
      <x:c r="G3049" s="15" t="d">
        <x:v>2024-10-01T00:00:00.000Z</x:v>
      </x:c>
      <x:c r="H3049" t="str">
        <x:v>2024-10</x:v>
      </x:c>
      <x:c r="I3049" t="str">
        <x:v>Germany</x:v>
      </x:c>
      <x:c r="J3049" t="str">
        <x:v>Europe</x:v>
      </x:c>
      <x:c r="K3049" t="str">
        <x:v>EUR</x:v>
      </x:c>
      <x:c r="L3049" t="str">
        <x:v>Smirnoff</x:v>
      </x:c>
      <x:c r="M3049" t="str">
        <x:v>Vodka</x:v>
      </x:c>
      <x:c r="N3049" t="str">
        <x:v>Duty Free / Travel Retail</x:v>
      </x:c>
      <x:c r="O3049" t="str">
        <x:v>Independent Retailer</x:v>
      </x:c>
      <x:c r="P3049" t="str">
        <x:v>SR-005</x:v>
      </x:c>
      <x:c r="Q3049" s="16" t="n">
        <x:v>63</x:v>
      </x:c>
      <x:c r="R3049" s="17" t="n">
        <x:v>23.47</x:v>
      </x:c>
      <x:c r="S3049" s="18" t="n">
        <x:v>0.12</x:v>
      </x:c>
      <x:c r="T3049" s="17" t="n">
        <x:v>1478.84</x:v>
      </x:c>
      <x:c r="U3049" s="17" t="n">
        <x:v>1301.38</x:v>
      </x:c>
      <x:c r="V3049" s="17" t="n">
        <x:v>693.91</x:v>
      </x:c>
      <x:c r="W3049" s="17" t="n">
        <x:v>607.47</x:v>
      </x:c>
      <x:c r="X3049" s="18" t="n">
        <x:v>0.4668</x:v>
      </x:c>
      <x:c r="Y3049" s="17" t="n">
        <x:v>1354.26</x:v>
      </x:c>
      <x:c r="Z3049" s="18" t="n">
        <x:v>0.961</x:v>
      </x:c>
      <x:c r="AA3049" s="18" t="n">
        <x:v>-0.03</x:v>
      </x:c>
      <x:c r="AB3049" t="str">
        <x:v>Yes</x:v>
      </x:c>
      <x:c r="AC3049" t="str">
        <x:v>Core</x:v>
      </x:c>
      <x:c r="AD3049" s="18" t="n">
        <x:v>0.4667891008006885</x:v>
      </x:c>
      <x:c r="AE3049" s="18" t="n">
        <x:v>0.960952845096215</x:v>
      </x:c>
      <x:c r="AF3049" s="17" t="n">
        <x:v>-52.87999999999988</x:v>
      </x:c>
      <x:c r="AG3049" s="18" t="n">
        <x:v>-0.039047154903785006</x:v>
      </x:c>
      <x:c r="AH3049" t="str">
        <x:v>Below Target</x:v>
      </x:c>
    </x:row>
    <x:row r="3050">
      <x:c r="A3050" t="str">
        <x:v>TXN-003047</x:v>
      </x:c>
      <x:c r="B3050" s="14" t="d">
        <x:v>2023-12-28T00:00:00.000Z</x:v>
      </x:c>
      <x:c r="C3050" t="n">
        <x:v>2023</x:v>
      </x:c>
      <x:c r="D3050" t="str">
        <x:v>Q4</x:v>
      </x:c>
      <x:c r="E3050" t="n">
        <x:v>12</x:v>
      </x:c>
      <x:c r="F3050" t="str">
        <x:v>December</x:v>
      </x:c>
      <x:c r="G3050" s="15" t="d">
        <x:v>2023-12-01T00:00:00.000Z</x:v>
      </x:c>
      <x:c r="H3050" t="str">
        <x:v>2023-12</x:v>
      </x:c>
      <x:c r="I3050" t="str">
        <x:v>Australia</x:v>
      </x:c>
      <x:c r="J3050" t="str">
        <x:v>Asia Pacific</x:v>
      </x:c>
      <x:c r="K3050" t="str">
        <x:v>AUD</x:v>
      </x:c>
      <x:c r="L3050" t="str">
        <x:v>Captain Morgan</x:v>
      </x:c>
      <x:c r="M3050" t="str">
        <x:v>Rum</x:v>
      </x:c>
      <x:c r="N3050" t="str">
        <x:v>Wholesale</x:v>
      </x:c>
      <x:c r="O3050" t="str">
        <x:v>E-commerce Partner</x:v>
      </x:c>
      <x:c r="P3050" t="str">
        <x:v>SR-060</x:v>
      </x:c>
      <x:c r="Q3050" s="16" t="n">
        <x:v>25</x:v>
      </x:c>
      <x:c r="R3050" s="17" t="n">
        <x:v>17.71</x:v>
      </x:c>
      <x:c r="S3050" s="18" t="n">
        <x:v>0.1</x:v>
      </x:c>
      <x:c r="T3050" s="17" t="n">
        <x:v>442.69</x:v>
      </x:c>
      <x:c r="U3050" s="17" t="n">
        <x:v>398.42</x:v>
      </x:c>
      <x:c r="V3050" s="17" t="n">
        <x:v>204.45</x:v>
      </x:c>
      <x:c r="W3050" s="17" t="n">
        <x:v>193.97</x:v>
      </x:c>
      <x:c r="X3050" s="18" t="n">
        <x:v>0.4868</x:v>
      </x:c>
      <x:c r="Y3050" s="17" t="n">
        <x:v>401.96</x:v>
      </x:c>
      <x:c r="Z3050" s="18" t="n">
        <x:v>0.9912</x:v>
      </x:c>
      <x:c r="AA3050" s="18" t="n">
        <x:v>-0.0374</x:v>
      </x:c>
      <x:c r="AB3050" t="str">
        <x:v>Yes</x:v>
      </x:c>
      <x:c r="AC3050" t="str">
        <x:v>Core</x:v>
      </x:c>
      <x:c r="AD3050" s="18" t="n">
        <x:v>0.48684804979669694</x:v>
      </x:c>
      <x:c r="AE3050" s="18" t="n">
        <x:v>0.9911931535476167</x:v>
      </x:c>
      <x:c r="AF3050" s="17" t="n">
        <x:v>-3.5399999999999636</x:v>
      </x:c>
      <x:c r="AG3050" s="18" t="n">
        <x:v>-0.008806846452383232</x:v>
      </x:c>
      <x:c r="AH3050" t="str">
        <x:v>Below Target</x:v>
      </x:c>
    </x:row>
    <x:row r="3051">
      <x:c r="A3051" t="str">
        <x:v>TXN-003048</x:v>
      </x:c>
      <x:c r="B3051" s="14" t="d">
        <x:v>2023-06-13T00:00:00.000Z</x:v>
      </x:c>
      <x:c r="C3051" t="n">
        <x:v>2023</x:v>
      </x:c>
      <x:c r="D3051" t="str">
        <x:v>Q2</x:v>
      </x:c>
      <x:c r="E3051" t="n">
        <x:v>6</x:v>
      </x:c>
      <x:c r="F3051" t="str">
        <x:v>June</x:v>
      </x:c>
      <x:c r="G3051" s="15" t="d">
        <x:v>2023-06-01T00:00:00.000Z</x:v>
      </x:c>
      <x:c r="H3051" t="str">
        <x:v>2023-06</x:v>
      </x:c>
      <x:c r="I3051" t="str">
        <x:v>Mexico</x:v>
      </x:c>
      <x:c r="J3051" t="str">
        <x:v>Latin America &amp; Caribbean</x:v>
      </x:c>
      <x:c r="K3051" t="str">
        <x:v>MXN</x:v>
      </x:c>
      <x:c r="L3051" t="str">
        <x:v>Ketel One</x:v>
      </x:c>
      <x:c r="M3051" t="str">
        <x:v>Vodka</x:v>
      </x:c>
      <x:c r="N3051" t="str">
        <x:v>On-Trade</x:v>
      </x:c>
      <x:c r="O3051" t="str">
        <x:v>Distributor</x:v>
      </x:c>
      <x:c r="P3051" t="str">
        <x:v>SR-045</x:v>
      </x:c>
      <x:c r="Q3051" s="16" t="n">
        <x:v>25</x:v>
      </x:c>
      <x:c r="R3051" s="17" t="n">
        <x:v>35.33</x:v>
      </x:c>
      <x:c r="S3051" s="18" t="n">
        <x:v>0</x:v>
      </x:c>
      <x:c r="T3051" s="17" t="n">
        <x:v>883.24</x:v>
      </x:c>
      <x:c r="U3051" s="17" t="n">
        <x:v>883.24</x:v>
      </x:c>
      <x:c r="V3051" s="17" t="n">
        <x:v>380.14</x:v>
      </x:c>
      <x:c r="W3051" s="17" t="n">
        <x:v>503.1</x:v>
      </x:c>
      <x:c r="X3051" s="18" t="n">
        <x:v>0.5696</x:v>
      </x:c>
      <x:c r="Y3051" s="17" t="n">
        <x:v>870.02</x:v>
      </x:c>
      <x:c r="Z3051" s="18" t="n">
        <x:v>1.0152</x:v>
      </x:c>
      <x:c r="AA3051" s="18" t="n">
        <x:v>0.0666</x:v>
      </x:c>
      <x:c r="AB3051" t="str">
        <x:v>No</x:v>
      </x:c>
      <x:c r="AC3051" t="str">
        <x:v>Premium Core</x:v>
      </x:c>
      <x:c r="AD3051" s="18" t="n">
        <x:v>0.5696073547393687</x:v>
      </x:c>
      <x:c r="AE3051" s="18" t="n">
        <x:v>1.0151950529872877</x:v>
      </x:c>
      <x:c r="AF3051" s="17" t="n">
        <x:v>13.220000000000027</x:v>
      </x:c>
      <x:c r="AG3051" s="18" t="n">
        <x:v>0.015195052987287681</x:v>
      </x:c>
      <x:c r="AH3051" t="str">
        <x:v>Above Target</x:v>
      </x:c>
    </x:row>
    <x:row r="3052">
      <x:c r="A3052" t="str">
        <x:v>TXN-003049</x:v>
      </x:c>
      <x:c r="B3052" s="14" t="d">
        <x:v>2023-10-25T00:00:00.000Z</x:v>
      </x:c>
      <x:c r="C3052" t="n">
        <x:v>2023</x:v>
      </x:c>
      <x:c r="D3052" t="str">
        <x:v>Q4</x:v>
      </x:c>
      <x:c r="E3052" t="n">
        <x:v>10</x:v>
      </x:c>
      <x:c r="F3052" t="str">
        <x:v>October</x:v>
      </x:c>
      <x:c r="G3052" s="15" t="d">
        <x:v>2023-10-01T00:00:00.000Z</x:v>
      </x:c>
      <x:c r="H3052" t="str">
        <x:v>2023-10</x:v>
      </x:c>
      <x:c r="I3052" t="str">
        <x:v>United States</x:v>
      </x:c>
      <x:c r="J3052" t="str">
        <x:v>North America</x:v>
      </x:c>
      <x:c r="K3052" t="str">
        <x:v>USD</x:v>
      </x:c>
      <x:c r="L3052" t="str">
        <x:v>Baileys</x:v>
      </x:c>
      <x:c r="M3052" t="str">
        <x:v>Liqueur</x:v>
      </x:c>
      <x:c r="N3052" t="str">
        <x:v>Duty Free / Travel Retail</x:v>
      </x:c>
      <x:c r="O3052" t="str">
        <x:v>Key Account</x:v>
      </x:c>
      <x:c r="P3052" t="str">
        <x:v>SR-022</x:v>
      </x:c>
      <x:c r="Q3052" s="16" t="n">
        <x:v>137</x:v>
      </x:c>
      <x:c r="R3052" s="17" t="n">
        <x:v>22.44</x:v>
      </x:c>
      <x:c r="S3052" s="18" t="n">
        <x:v>0.03</x:v>
      </x:c>
      <x:c r="T3052" s="17" t="n">
        <x:v>3073.62</x:v>
      </x:c>
      <x:c r="U3052" s="17" t="n">
        <x:v>2981.41</x:v>
      </x:c>
      <x:c r="V3052" s="17" t="n">
        <x:v>1450.71</x:v>
      </x:c>
      <x:c r="W3052" s="17" t="n">
        <x:v>1530.7</x:v>
      </x:c>
      <x:c r="X3052" s="18" t="n">
        <x:v>0.5134</x:v>
      </x:c>
      <x:c r="Y3052" s="17" t="n">
        <x:v>2870.48</x:v>
      </x:c>
      <x:c r="Z3052" s="18" t="n">
        <x:v>1.0386</x:v>
      </x:c>
      <x:c r="AA3052" s="18" t="n">
        <x:v>-0.0055</x:v>
      </x:c>
      <x:c r="AB3052" t="str">
        <x:v>No</x:v>
      </x:c>
      <x:c r="AC3052" t="str">
        <x:v>Core</x:v>
      </x:c>
      <x:c r="AD3052" s="18" t="n">
        <x:v>0.5134147936714508</x:v>
      </x:c>
      <x:c r="AE3052" s="18" t="n">
        <x:v>1.0386451046514869</x:v>
      </x:c>
      <x:c r="AF3052" s="17" t="n">
        <x:v>110.92999999999984</x:v>
      </x:c>
      <x:c r="AG3052" s="18" t="n">
        <x:v>0.0386451046514868</x:v>
      </x:c>
      <x:c r="AH3052" t="str">
        <x:v>Above Target</x:v>
      </x:c>
    </x:row>
    <x:row r="3053">
      <x:c r="A3053" t="str">
        <x:v>TXN-003050</x:v>
      </x:c>
      <x:c r="B3053" s="14" t="d">
        <x:v>2025-06-11T00:00:00.000Z</x:v>
      </x:c>
      <x:c r="C3053" t="n">
        <x:v>2025</x:v>
      </x:c>
      <x:c r="D3053" t="str">
        <x:v>Q2</x:v>
      </x:c>
      <x:c r="E3053" t="n">
        <x:v>6</x:v>
      </x:c>
      <x:c r="F3053" t="str">
        <x:v>June</x:v>
      </x:c>
      <x:c r="G3053" s="15" t="d">
        <x:v>2025-06-01T00:00:00.000Z</x:v>
      </x:c>
      <x:c r="H3053" t="str">
        <x:v>2025-06</x:v>
      </x:c>
      <x:c r="I3053" t="str">
        <x:v>Singapore</x:v>
      </x:c>
      <x:c r="J3053" t="str">
        <x:v>Asia Pacific</x:v>
      </x:c>
      <x:c r="K3053" t="str">
        <x:v>SGD</x:v>
      </x:c>
      <x:c r="L3053" t="str">
        <x:v>Captain Morgan</x:v>
      </x:c>
      <x:c r="M3053" t="str">
        <x:v>Rum</x:v>
      </x:c>
      <x:c r="N3053" t="str">
        <x:v>Wholesale</x:v>
      </x:c>
      <x:c r="O3053" t="str">
        <x:v>Key Account</x:v>
      </x:c>
      <x:c r="P3053" t="str">
        <x:v>SR-043</x:v>
      </x:c>
      <x:c r="Q3053" s="16" t="n">
        <x:v>16</x:v>
      </x:c>
      <x:c r="R3053" s="17" t="n">
        <x:v>17.69</x:v>
      </x:c>
      <x:c r="S3053" s="18" t="n">
        <x:v>0.02</x:v>
      </x:c>
      <x:c r="T3053" s="17" t="n">
        <x:v>283.05</x:v>
      </x:c>
      <x:c r="U3053" s="17" t="n">
        <x:v>277.39</x:v>
      </x:c>
      <x:c r="V3053" s="17" t="n">
        <x:v>139.28</x:v>
      </x:c>
      <x:c r="W3053" s="17" t="n">
        <x:v>138.1</x:v>
      </x:c>
      <x:c r="X3053" s="18" t="n">
        <x:v>0.4979</x:v>
      </x:c>
      <x:c r="Y3053" s="17" t="n">
        <x:v>279.52</x:v>
      </x:c>
      <x:c r="Z3053" s="18" t="n">
        <x:v>0.9924</x:v>
      </x:c>
      <x:c r="AA3053" s="18" t="n">
        <x:v>0.0905</x:v>
      </x:c>
      <x:c r="AB3053" t="str">
        <x:v>No</x:v>
      </x:c>
      <x:c r="AC3053" t="str">
        <x:v>Core</x:v>
      </x:c>
      <x:c r="AD3053" s="18" t="n">
        <x:v>0.49785500558780055</x:v>
      </x:c>
      <x:c r="AE3053" s="18" t="n">
        <x:v>0.9923797939324557</x:v>
      </x:c>
      <x:c r="AF3053" s="17" t="n">
        <x:v>-2.1299999999999955</x:v>
      </x:c>
      <x:c r="AG3053" s="18" t="n">
        <x:v>-0.007620206067544346</x:v>
      </x:c>
      <x:c r="AH3053" t="str">
        <x:v>Below Target</x:v>
      </x:c>
    </x:row>
    <x:row r="3054">
      <x:c r="A3054" t="str">
        <x:v>TXN-003051</x:v>
      </x:c>
      <x:c r="B3054" s="14" t="d">
        <x:v>2023-12-25T00:00:00.000Z</x:v>
      </x:c>
      <x:c r="C3054" t="n">
        <x:v>2023</x:v>
      </x:c>
      <x:c r="D3054" t="str">
        <x:v>Q4</x:v>
      </x:c>
      <x:c r="E3054" t="n">
        <x:v>12</x:v>
      </x:c>
      <x:c r="F3054" t="str">
        <x:v>December</x:v>
      </x:c>
      <x:c r="G3054" s="15" t="d">
        <x:v>2023-12-01T00:00:00.000Z</x:v>
      </x:c>
      <x:c r="H3054" t="str">
        <x:v>2023-12</x:v>
      </x:c>
      <x:c r="I3054" t="str">
        <x:v>Australia</x:v>
      </x:c>
      <x:c r="J3054" t="str">
        <x:v>Asia Pacific</x:v>
      </x:c>
      <x:c r="K3054" t="str">
        <x:v>AUD</x:v>
      </x:c>
      <x:c r="L3054" t="str">
        <x:v>Cîroc</x:v>
      </x:c>
      <x:c r="M3054" t="str">
        <x:v>Vodka</x:v>
      </x:c>
      <x:c r="N3054" t="str">
        <x:v>Wholesale</x:v>
      </x:c>
      <x:c r="O3054" t="str">
        <x:v>Distributor</x:v>
      </x:c>
      <x:c r="P3054" t="str">
        <x:v>SR-032</x:v>
      </x:c>
      <x:c r="Q3054" s="16" t="n">
        <x:v>18</x:v>
      </x:c>
      <x:c r="R3054" s="17" t="n">
        <x:v>30.04</x:v>
      </x:c>
      <x:c r="S3054" s="18" t="n">
        <x:v>0.08</x:v>
      </x:c>
      <x:c r="T3054" s="17" t="n">
        <x:v>540.75</x:v>
      </x:c>
      <x:c r="U3054" s="17" t="n">
        <x:v>497.49</x:v>
      </x:c>
      <x:c r="V3054" s="17" t="n">
        <x:v>222.83</x:v>
      </x:c>
      <x:c r="W3054" s="17" t="n">
        <x:v>274.66</x:v>
      </x:c>
      <x:c r="X3054" s="18" t="n">
        <x:v>0.5521</x:v>
      </x:c>
      <x:c r="Y3054" s="17" t="n">
        <x:v>530.05</x:v>
      </x:c>
      <x:c r="Z3054" s="18" t="n">
        <x:v>0.9386</x:v>
      </x:c>
      <x:c r="AA3054" s="18" t="n">
        <x:v>0.1063</x:v>
      </x:c>
      <x:c r="AB3054" t="str">
        <x:v>Yes</x:v>
      </x:c>
      <x:c r="AC3054" t="str">
        <x:v>Luxury / Reserve</x:v>
      </x:c>
      <x:c r="AD3054" s="18" t="n">
        <x:v>0.5520914993266197</x:v>
      </x:c>
      <x:c r="AE3054" s="18" t="n">
        <x:v>0.938571832845958</x:v>
      </x:c>
      <x:c r="AF3054" s="17" t="n">
        <x:v>-32.559999999999945</x:v>
      </x:c>
      <x:c r="AG3054" s="18" t="n">
        <x:v>-0.06142816715404197</x:v>
      </x:c>
      <x:c r="AH3054" t="str">
        <x:v>Below Target</x:v>
      </x:c>
    </x:row>
    <x:row r="3055">
      <x:c r="A3055" t="str">
        <x:v>TXN-003052</x:v>
      </x:c>
      <x:c r="B3055" s="14" t="d">
        <x:v>2024-05-18T00:00:00.000Z</x:v>
      </x:c>
      <x:c r="C3055" t="n">
        <x:v>2024</x:v>
      </x:c>
      <x:c r="D3055" t="str">
        <x:v>Q2</x:v>
      </x:c>
      <x:c r="E3055" t="n">
        <x:v>5</x:v>
      </x:c>
      <x:c r="F3055" t="str">
        <x:v>May</x:v>
      </x:c>
      <x:c r="G3055" s="15" t="d">
        <x:v>2024-05-01T00:00:00.000Z</x:v>
      </x:c>
      <x:c r="H3055" t="str">
        <x:v>2024-05</x:v>
      </x:c>
      <x:c r="I3055" t="str">
        <x:v>South Africa</x:v>
      </x:c>
      <x:c r="J3055" t="str">
        <x:v>Africa</x:v>
      </x:c>
      <x:c r="K3055" t="str">
        <x:v>ZAR</x:v>
      </x:c>
      <x:c r="L3055" t="str">
        <x:v>Captain Morgan</x:v>
      </x:c>
      <x:c r="M3055" t="str">
        <x:v>Rum</x:v>
      </x:c>
      <x:c r="N3055" t="str">
        <x:v>Off-Trade</x:v>
      </x:c>
      <x:c r="O3055" t="str">
        <x:v>Independent Retailer</x:v>
      </x:c>
      <x:c r="P3055" t="str">
        <x:v>SR-004</x:v>
      </x:c>
      <x:c r="Q3055" s="16" t="n">
        <x:v>17</x:v>
      </x:c>
      <x:c r="R3055" s="17" t="n">
        <x:v>18.69</x:v>
      </x:c>
      <x:c r="S3055" s="18" t="n">
        <x:v>0</x:v>
      </x:c>
      <x:c r="T3055" s="17" t="n">
        <x:v>317.67</x:v>
      </x:c>
      <x:c r="U3055" s="17" t="n">
        <x:v>317.67</x:v>
      </x:c>
      <x:c r="V3055" s="17" t="n">
        <x:v>150.15</x:v>
      </x:c>
      <x:c r="W3055" s="17" t="n">
        <x:v>167.52</x:v>
      </x:c>
      <x:c r="X3055" s="18" t="n">
        <x:v>0.5273</x:v>
      </x:c>
      <x:c r="Y3055" s="17" t="n">
        <x:v>296.43</x:v>
      </x:c>
      <x:c r="Z3055" s="18" t="n">
        <x:v>1.0716</x:v>
      </x:c>
      <x:c r="AA3055" s="18" t="n">
        <x:v>0.0705</x:v>
      </x:c>
      <x:c r="AB3055" t="str">
        <x:v>No</x:v>
      </x:c>
      <x:c r="AC3055" t="str">
        <x:v>Core</x:v>
      </x:c>
      <x:c r="AD3055" s="18" t="n">
        <x:v>0.527339692133346</x:v>
      </x:c>
      <x:c r="AE3055" s="18" t="n">
        <x:v>1.0716526667341362</x:v>
      </x:c>
      <x:c r="AF3055" s="17" t="n">
        <x:v>21.24000000000001</x:v>
      </x:c>
      <x:c r="AG3055" s="18" t="n">
        <x:v>0.07165266673413626</x:v>
      </x:c>
      <x:c r="AH3055" t="str">
        <x:v>Above Target</x:v>
      </x:c>
    </x:row>
    <x:row r="3056">
      <x:c r="A3056" t="str">
        <x:v>TXN-003053</x:v>
      </x:c>
      <x:c r="B3056" s="14" t="d">
        <x:v>2024-03-27T00:00:00.000Z</x:v>
      </x:c>
      <x:c r="C3056" t="n">
        <x:v>2024</x:v>
      </x:c>
      <x:c r="D3056" t="str">
        <x:v>Q1</x:v>
      </x:c>
      <x:c r="E3056" t="n">
        <x:v>3</x:v>
      </x:c>
      <x:c r="F3056" t="str">
        <x:v>March</x:v>
      </x:c>
      <x:c r="G3056" s="15" t="d">
        <x:v>2024-03-01T00:00:00.000Z</x:v>
      </x:c>
      <x:c r="H3056" t="str">
        <x:v>2024-03</x:v>
      </x:c>
      <x:c r="I3056" t="str">
        <x:v>Kenya</x:v>
      </x:c>
      <x:c r="J3056" t="str">
        <x:v>Africa</x:v>
      </x:c>
      <x:c r="K3056" t="str">
        <x:v>KES</x:v>
      </x:c>
      <x:c r="L3056" t="str">
        <x:v>Baileys</x:v>
      </x:c>
      <x:c r="M3056" t="str">
        <x:v>Liqueur</x:v>
      </x:c>
      <x:c r="N3056" t="str">
        <x:v>E-commerce</x:v>
      </x:c>
      <x:c r="O3056" t="str">
        <x:v>Hospitality Group</x:v>
      </x:c>
      <x:c r="P3056" t="str">
        <x:v>SR-012</x:v>
      </x:c>
      <x:c r="Q3056" s="16" t="n">
        <x:v>29</x:v>
      </x:c>
      <x:c r="R3056" s="17" t="n">
        <x:v>17.65</x:v>
      </x:c>
      <x:c r="S3056" s="18" t="n">
        <x:v>0</x:v>
      </x:c>
      <x:c r="T3056" s="17" t="n">
        <x:v>511.9</x:v>
      </x:c>
      <x:c r="U3056" s="17" t="n">
        <x:v>511.9</x:v>
      </x:c>
      <x:c r="V3056" s="17" t="n">
        <x:v>231.82</x:v>
      </x:c>
      <x:c r="W3056" s="17" t="n">
        <x:v>280.08</x:v>
      </x:c>
      <x:c r="X3056" s="18" t="n">
        <x:v>0.5471</x:v>
      </x:c>
      <x:c r="Y3056" s="17" t="n">
        <x:v>570.13</x:v>
      </x:c>
      <x:c r="Z3056" s="18" t="n">
        <x:v>0.8979</x:v>
      </x:c>
      <x:c r="AA3056" s="18" t="n">
        <x:v>0.0471</x:v>
      </x:c>
      <x:c r="AB3056" t="str">
        <x:v>No</x:v>
      </x:c>
      <x:c r="AC3056" t="str">
        <x:v>Core</x:v>
      </x:c>
      <x:c r="AD3056" s="18" t="n">
        <x:v>0.5471381129126782</x:v>
      </x:c>
      <x:c r="AE3056" s="18" t="n">
        <x:v>0.897865399119499</x:v>
      </x:c>
      <x:c r="AF3056" s="17" t="n">
        <x:v>-58.23000000000002</x:v>
      </x:c>
      <x:c r="AG3056" s="18" t="n">
        <x:v>-0.10213460088050097</x:v>
      </x:c>
      <x:c r="AH3056" t="str">
        <x:v>Below Target</x:v>
      </x:c>
    </x:row>
    <x:row r="3057">
      <x:c r="A3057" t="str">
        <x:v>TXN-003054</x:v>
      </x:c>
      <x:c r="B3057" s="14" t="d">
        <x:v>2025-11-10T00:00:00.000Z</x:v>
      </x:c>
      <x:c r="C3057" t="n">
        <x:v>2025</x:v>
      </x:c>
      <x:c r="D3057" t="str">
        <x:v>Q4</x:v>
      </x:c>
      <x:c r="E3057" t="n">
        <x:v>11</x:v>
      </x:c>
      <x:c r="F3057" t="str">
        <x:v>November</x:v>
      </x:c>
      <x:c r="G3057" s="15" t="d">
        <x:v>2025-11-01T00:00:00.000Z</x:v>
      </x:c>
      <x:c r="H3057" t="str">
        <x:v>2025-11</x:v>
      </x:c>
      <x:c r="I3057" t="str">
        <x:v>Australia</x:v>
      </x:c>
      <x:c r="J3057" t="str">
        <x:v>Asia Pacific</x:v>
      </x:c>
      <x:c r="K3057" t="str">
        <x:v>AUD</x:v>
      </x:c>
      <x:c r="L3057" t="str">
        <x:v>Johnnie Walker</x:v>
      </x:c>
      <x:c r="M3057" t="str">
        <x:v>Scotch Whisky</x:v>
      </x:c>
      <x:c r="N3057" t="str">
        <x:v>Off-Trade</x:v>
      </x:c>
      <x:c r="O3057" t="str">
        <x:v>Independent Retailer</x:v>
      </x:c>
      <x:c r="P3057" t="str">
        <x:v>SR-035</x:v>
      </x:c>
      <x:c r="Q3057" s="16" t="n">
        <x:v>21</x:v>
      </x:c>
      <x:c r="R3057" s="17" t="n">
        <x:v>32.93</x:v>
      </x:c>
      <x:c r="S3057" s="18" t="n">
        <x:v>0</x:v>
      </x:c>
      <x:c r="T3057" s="17" t="n">
        <x:v>691.52</x:v>
      </x:c>
      <x:c r="U3057" s="17" t="n">
        <x:v>691.52</x:v>
      </x:c>
      <x:c r="V3057" s="17" t="n">
        <x:v>293.86</x:v>
      </x:c>
      <x:c r="W3057" s="17" t="n">
        <x:v>397.66</x:v>
      </x:c>
      <x:c r="X3057" s="18" t="n">
        <x:v>0.5751</x:v>
      </x:c>
      <x:c r="Y3057" s="17" t="n">
        <x:v>769.53</x:v>
      </x:c>
      <x:c r="Z3057" s="18" t="n">
        <x:v>0.8986</x:v>
      </x:c>
      <x:c r="AA3057" s="18" t="n">
        <x:v>-0.0217</x:v>
      </x:c>
      <x:c r="AB3057" t="str">
        <x:v>No</x:v>
      </x:c>
      <x:c r="AC3057" t="str">
        <x:v>Luxury / Reserve</x:v>
      </x:c>
      <x:c r="AD3057" s="18" t="n">
        <x:v>0.5750520592318371</x:v>
      </x:c>
      <x:c r="AE3057" s="18" t="n">
        <x:v>0.8986264343170507</x:v>
      </x:c>
      <x:c r="AF3057" s="17" t="n">
        <x:v>-78.00999999999999</x:v>
      </x:c>
      <x:c r="AG3057" s="18" t="n">
        <x:v>-0.10137356568294932</x:v>
      </x:c>
      <x:c r="AH3057" t="str">
        <x:v>Below Target</x:v>
      </x:c>
    </x:row>
    <x:row r="3058">
      <x:c r="A3058" t="str">
        <x:v>TXN-003055</x:v>
      </x:c>
      <x:c r="B3058" s="14" t="d">
        <x:v>2025-05-15T00:00:00.000Z</x:v>
      </x:c>
      <x:c r="C3058" t="n">
        <x:v>2025</x:v>
      </x:c>
      <x:c r="D3058" t="str">
        <x:v>Q2</x:v>
      </x:c>
      <x:c r="E3058" t="n">
        <x:v>5</x:v>
      </x:c>
      <x:c r="F3058" t="str">
        <x:v>May</x:v>
      </x:c>
      <x:c r="G3058" s="15" t="d">
        <x:v>2025-05-01T00:00:00.000Z</x:v>
      </x:c>
      <x:c r="H3058" t="str">
        <x:v>2025-05</x:v>
      </x:c>
      <x:c r="I3058" t="str">
        <x:v>India</x:v>
      </x:c>
      <x:c r="J3058" t="str">
        <x:v>Asia Pacific</x:v>
      </x:c>
      <x:c r="K3058" t="str">
        <x:v>INR</x:v>
      </x:c>
      <x:c r="L3058" t="str">
        <x:v>Captain Morgan</x:v>
      </x:c>
      <x:c r="M3058" t="str">
        <x:v>Rum</x:v>
      </x:c>
      <x:c r="N3058" t="str">
        <x:v>Off-Trade</x:v>
      </x:c>
      <x:c r="O3058" t="str">
        <x:v>E-commerce Partner</x:v>
      </x:c>
      <x:c r="P3058" t="str">
        <x:v>SR-018</x:v>
      </x:c>
      <x:c r="Q3058" s="16" t="n">
        <x:v>26</x:v>
      </x:c>
      <x:c r="R3058" s="17" t="n">
        <x:v>18.57</x:v>
      </x:c>
      <x:c r="S3058" s="18" t="n">
        <x:v>0</x:v>
      </x:c>
      <x:c r="T3058" s="17" t="n">
        <x:v>482.76</x:v>
      </x:c>
      <x:c r="U3058" s="17" t="n">
        <x:v>482.76</x:v>
      </x:c>
      <x:c r="V3058" s="17" t="n">
        <x:v>227.61</x:v>
      </x:c>
      <x:c r="W3058" s="17" t="n">
        <x:v>255.15</x:v>
      </x:c>
      <x:c r="X3058" s="18" t="n">
        <x:v>0.5285</x:v>
      </x:c>
      <x:c r="Y3058" s="17" t="n">
        <x:v>531.72</x:v>
      </x:c>
      <x:c r="Z3058" s="18" t="n">
        <x:v>0.9079</x:v>
      </x:c>
      <x:c r="AA3058" s="18" t="n">
        <x:v>0.0324</x:v>
      </x:c>
      <x:c r="AB3058" t="str">
        <x:v>No</x:v>
      </x:c>
      <x:c r="AC3058" t="str">
        <x:v>Core</x:v>
      </x:c>
      <x:c r="AD3058" s="18" t="n">
        <x:v>0.5285234899328859</x:v>
      </x:c>
      <x:c r="AE3058" s="18" t="n">
        <x:v>0.907921462423832</x:v>
      </x:c>
      <x:c r="AF3058" s="17" t="n">
        <x:v>-48.960000000000036</x:v>
      </x:c>
      <x:c r="AG3058" s="18" t="n">
        <x:v>-0.09207853757616798</x:v>
      </x:c>
      <x:c r="AH3058" t="str">
        <x:v>Below Target</x:v>
      </x:c>
    </x:row>
    <x:row r="3059">
      <x:c r="A3059" t="str">
        <x:v>TXN-003056</x:v>
      </x:c>
      <x:c r="B3059" s="14" t="d">
        <x:v>2026-06-20T00:00:00.000Z</x:v>
      </x:c>
      <x:c r="C3059" t="n">
        <x:v>2026</x:v>
      </x:c>
      <x:c r="D3059" t="str">
        <x:v>Q2</x:v>
      </x:c>
      <x:c r="E3059" t="n">
        <x:v>6</x:v>
      </x:c>
      <x:c r="F3059" t="str">
        <x:v>June</x:v>
      </x:c>
      <x:c r="G3059" s="15" t="d">
        <x:v>2026-06-01T00:00:00.000Z</x:v>
      </x:c>
      <x:c r="H3059" t="str">
        <x:v>2026-06</x:v>
      </x:c>
      <x:c r="I3059" t="str">
        <x:v>United Kingdom</x:v>
      </x:c>
      <x:c r="J3059" t="str">
        <x:v>Europe</x:v>
      </x:c>
      <x:c r="K3059" t="str">
        <x:v>GBP</x:v>
      </x:c>
      <x:c r="L3059" t="str">
        <x:v>Ketel One</x:v>
      </x:c>
      <x:c r="M3059" t="str">
        <x:v>Vodka</x:v>
      </x:c>
      <x:c r="N3059" t="str">
        <x:v>Off-Trade</x:v>
      </x:c>
      <x:c r="O3059" t="str">
        <x:v>Distributor</x:v>
      </x:c>
      <x:c r="P3059" t="str">
        <x:v>SR-027</x:v>
      </x:c>
      <x:c r="Q3059" s="16" t="n">
        <x:v>111</x:v>
      </x:c>
      <x:c r="R3059" s="17" t="n">
        <x:v>26.68</x:v>
      </x:c>
      <x:c r="S3059" s="18" t="n">
        <x:v>0</x:v>
      </x:c>
      <x:c r="T3059" s="17" t="n">
        <x:v>2961.57</x:v>
      </x:c>
      <x:c r="U3059" s="17" t="n">
        <x:v>2961.57</x:v>
      </x:c>
      <x:c r="V3059" s="17" t="n">
        <x:v>1335.07</x:v>
      </x:c>
      <x:c r="W3059" s="17" t="n">
        <x:v>1626.51</x:v>
      </x:c>
      <x:c r="X3059" s="18" t="n">
        <x:v>0.5492</x:v>
      </x:c>
      <x:c r="Y3059" s="17" t="n">
        <x:v>3384.43</x:v>
      </x:c>
      <x:c r="Z3059" s="18" t="n">
        <x:v>0.8751</x:v>
      </x:c>
      <x:c r="AA3059" s="18" t="n">
        <x:v>0.0753</x:v>
      </x:c>
      <x:c r="AB3059" t="str">
        <x:v>No</x:v>
      </x:c>
      <x:c r="AC3059" t="str">
        <x:v>Premium Core</x:v>
      </x:c>
      <x:c r="AD3059" s="18" t="n">
        <x:v>0.549205320151136</x:v>
      </x:c>
      <x:c r="AE3059" s="18" t="n">
        <x:v>0.8750572474537811</x:v>
      </x:c>
      <x:c r="AF3059" s="17" t="n">
        <x:v>-422.8599999999997</x:v>
      </x:c>
      <x:c r="AG3059" s="18" t="n">
        <x:v>-0.12494275254621892</x:v>
      </x:c>
      <x:c r="AH3059" t="str">
        <x:v>Below Target</x:v>
      </x:c>
    </x:row>
    <x:row r="3060">
      <x:c r="A3060" t="str">
        <x:v>TXN-003057</x:v>
      </x:c>
      <x:c r="B3060" s="14" t="d">
        <x:v>2024-12-20T00:00:00.000Z</x:v>
      </x:c>
      <x:c r="C3060" t="n">
        <x:v>2024</x:v>
      </x:c>
      <x:c r="D3060" t="str">
        <x:v>Q4</x:v>
      </x:c>
      <x:c r="E3060" t="n">
        <x:v>12</x:v>
      </x:c>
      <x:c r="F3060" t="str">
        <x:v>December</x:v>
      </x:c>
      <x:c r="G3060" s="15" t="d">
        <x:v>2024-12-01T00:00:00.000Z</x:v>
      </x:c>
      <x:c r="H3060" t="str">
        <x:v>2024-12</x:v>
      </x:c>
      <x:c r="I3060" t="str">
        <x:v>United Kingdom</x:v>
      </x:c>
      <x:c r="J3060" t="str">
        <x:v>Europe</x:v>
      </x:c>
      <x:c r="K3060" t="str">
        <x:v>GBP</x:v>
      </x:c>
      <x:c r="L3060" t="str">
        <x:v>Johnnie Walker</x:v>
      </x:c>
      <x:c r="M3060" t="str">
        <x:v>Scotch Whisky</x:v>
      </x:c>
      <x:c r="N3060" t="str">
        <x:v>Off-Trade</x:v>
      </x:c>
      <x:c r="O3060" t="str">
        <x:v>Hospitality Group</x:v>
      </x:c>
      <x:c r="P3060" t="str">
        <x:v>SR-016</x:v>
      </x:c>
      <x:c r="Q3060" s="16" t="n">
        <x:v>30</x:v>
      </x:c>
      <x:c r="R3060" s="17" t="n">
        <x:v>35.36</x:v>
      </x:c>
      <x:c r="S3060" s="18" t="n">
        <x:v>0</x:v>
      </x:c>
      <x:c r="T3060" s="17" t="n">
        <x:v>1060.7</x:v>
      </x:c>
      <x:c r="U3060" s="17" t="n">
        <x:v>1060.7</x:v>
      </x:c>
      <x:c r="V3060" s="17" t="n">
        <x:v>470.1</x:v>
      </x:c>
      <x:c r="W3060" s="17" t="n">
        <x:v>590.6</x:v>
      </x:c>
      <x:c r="X3060" s="18" t="n">
        <x:v>0.5568</x:v>
      </x:c>
      <x:c r="Y3060" s="17" t="n">
        <x:v>1130.9</x:v>
      </x:c>
      <x:c r="Z3060" s="18" t="n">
        <x:v>0.9379</x:v>
      </x:c>
      <x:c r="AA3060" s="18" t="n">
        <x:v>-0.0101</x:v>
      </x:c>
      <x:c r="AB3060" t="str">
        <x:v>No</x:v>
      </x:c>
      <x:c r="AC3060" t="str">
        <x:v>Luxury / Reserve</x:v>
      </x:c>
      <x:c r="AD3060" s="18" t="n">
        <x:v>0.5568021118129537</x:v>
      </x:c>
      <x:c r="AE3060" s="18" t="n">
        <x:v>0.9379255460252895</x:v>
      </x:c>
      <x:c r="AF3060" s="17" t="n">
        <x:v>-70.20000000000005</x:v>
      </x:c>
      <x:c r="AG3060" s="18" t="n">
        <x:v>-0.062074453974710446</x:v>
      </x:c>
      <x:c r="AH3060" t="str">
        <x:v>Below Target</x:v>
      </x:c>
    </x:row>
    <x:row r="3061">
      <x:c r="A3061" t="str">
        <x:v>TXN-003058</x:v>
      </x:c>
      <x:c r="B3061" s="14" t="d">
        <x:v>2023-01-03T00:00:00.000Z</x:v>
      </x:c>
      <x:c r="C3061" t="n">
        <x:v>2023</x:v>
      </x:c>
      <x:c r="D3061" t="str">
        <x:v>Q1</x:v>
      </x:c>
      <x:c r="E3061" t="n">
        <x:v>1</x:v>
      </x:c>
      <x:c r="F3061" t="str">
        <x:v>January</x:v>
      </x:c>
      <x:c r="G3061" s="15" t="d">
        <x:v>2023-01-01T00:00:00.000Z</x:v>
      </x:c>
      <x:c r="H3061" t="str">
        <x:v>2023-01</x:v>
      </x:c>
      <x:c r="I3061" t="str">
        <x:v>France</x:v>
      </x:c>
      <x:c r="J3061" t="str">
        <x:v>Europe</x:v>
      </x:c>
      <x:c r="K3061" t="str">
        <x:v>EUR</x:v>
      </x:c>
      <x:c r="L3061" t="str">
        <x:v>Smirnoff</x:v>
      </x:c>
      <x:c r="M3061" t="str">
        <x:v>Vodka</x:v>
      </x:c>
      <x:c r="N3061" t="str">
        <x:v>On-Trade</x:v>
      </x:c>
      <x:c r="O3061" t="str">
        <x:v>Distributor</x:v>
      </x:c>
      <x:c r="P3061" t="str">
        <x:v>SR-017</x:v>
      </x:c>
      <x:c r="Q3061" s="16" t="n">
        <x:v>17</x:v>
      </x:c>
      <x:c r="R3061" s="17" t="n">
        <x:v>24.23</x:v>
      </x:c>
      <x:c r="S3061" s="18" t="n">
        <x:v>0</x:v>
      </x:c>
      <x:c r="T3061" s="17" t="n">
        <x:v>411.89</x:v>
      </x:c>
      <x:c r="U3061" s="17" t="n">
        <x:v>411.89</x:v>
      </x:c>
      <x:c r="V3061" s="17" t="n">
        <x:v>190.26</x:v>
      </x:c>
      <x:c r="W3061" s="17" t="n">
        <x:v>221.64</x:v>
      </x:c>
      <x:c r="X3061" s="18" t="n">
        <x:v>0.5381</x:v>
      </x:c>
      <x:c r="Y3061" s="17" t="n">
        <x:v>429.29</x:v>
      </x:c>
      <x:c r="Z3061" s="18" t="n">
        <x:v>0.9595</x:v>
      </x:c>
      <x:c r="AA3061" s="18" t="n">
        <x:v>0.0663</x:v>
      </x:c>
      <x:c r="AB3061" t="str">
        <x:v>No</x:v>
      </x:c>
      <x:c r="AC3061" t="str">
        <x:v>Core</x:v>
      </x:c>
      <x:c r="AD3061" s="18" t="n">
        <x:v>0.5381048338148534</x:v>
      </x:c>
      <x:c r="AE3061" s="18" t="n">
        <x:v>0.9594679587225418</x:v>
      </x:c>
      <x:c r="AF3061" s="17" t="n">
        <x:v>-17.400000000000034</x:v>
      </x:c>
      <x:c r="AG3061" s="18" t="n">
        <x:v>-0.04053204127745821</x:v>
      </x:c>
      <x:c r="AH3061" t="str">
        <x:v>Below Target</x:v>
      </x:c>
    </x:row>
    <x:row r="3062">
      <x:c r="A3062" t="str">
        <x:v>TXN-003059</x:v>
      </x:c>
      <x:c r="B3062" s="14" t="d">
        <x:v>2023-02-04T00:00:00.000Z</x:v>
      </x:c>
      <x:c r="C3062" t="n">
        <x:v>2023</x:v>
      </x:c>
      <x:c r="D3062" t="str">
        <x:v>Q1</x:v>
      </x:c>
      <x:c r="E3062" t="n">
        <x:v>2</x:v>
      </x:c>
      <x:c r="F3062" t="str">
        <x:v>February</x:v>
      </x:c>
      <x:c r="G3062" s="15" t="d">
        <x:v>2023-02-01T00:00:00.000Z</x:v>
      </x:c>
      <x:c r="H3062" t="str">
        <x:v>2023-02</x:v>
      </x:c>
      <x:c r="I3062" t="str">
        <x:v>United Kingdom</x:v>
      </x:c>
      <x:c r="J3062" t="str">
        <x:v>Europe</x:v>
      </x:c>
      <x:c r="K3062" t="str">
        <x:v>GBP</x:v>
      </x:c>
      <x:c r="L3062" t="str">
        <x:v>J&amp;B</x:v>
      </x:c>
      <x:c r="M3062" t="str">
        <x:v>Scotch Whisky</x:v>
      </x:c>
      <x:c r="N3062" t="str">
        <x:v>Wholesale</x:v>
      </x:c>
      <x:c r="O3062" t="str">
        <x:v>Independent Retailer</x:v>
      </x:c>
      <x:c r="P3062" t="str">
        <x:v>SR-013</x:v>
      </x:c>
      <x:c r="Q3062" s="16" t="n">
        <x:v>37</x:v>
      </x:c>
      <x:c r="R3062" s="17" t="n">
        <x:v>21.46</x:v>
      </x:c>
      <x:c r="S3062" s="18" t="n">
        <x:v>0.02</x:v>
      </x:c>
      <x:c r="T3062" s="17" t="n">
        <x:v>793.95</x:v>
      </x:c>
      <x:c r="U3062" s="17" t="n">
        <x:v>778.07</x:v>
      </x:c>
      <x:c r="V3062" s="17" t="n">
        <x:v>398.06</x:v>
      </x:c>
      <x:c r="W3062" s="17" t="n">
        <x:v>380.01</x:v>
      </x:c>
      <x:c r="X3062" s="18" t="n">
        <x:v>0.4884</x:v>
      </x:c>
      <x:c r="Y3062" s="17" t="n">
        <x:v>878.39</x:v>
      </x:c>
      <x:c r="Z3062" s="18" t="n">
        <x:v>0.8858</x:v>
      </x:c>
      <x:c r="AA3062" s="18" t="n">
        <x:v>0.011</x:v>
      </x:c>
      <x:c r="AB3062" t="str">
        <x:v>No</x:v>
      </x:c>
      <x:c r="AC3062" t="str">
        <x:v>Core</x:v>
      </x:c>
      <x:c r="AD3062" s="18" t="n">
        <x:v>0.4884007865616204</x:v>
      </x:c>
      <x:c r="AE3062" s="18" t="n">
        <x:v>0.8857910495338063</x:v>
      </x:c>
      <x:c r="AF3062" s="17" t="n">
        <x:v>-100.31999999999994</x:v>
      </x:c>
      <x:c r="AG3062" s="18" t="n">
        <x:v>-0.11420895046619377</x:v>
      </x:c>
      <x:c r="AH3062" t="str">
        <x:v>Below Target</x:v>
      </x:c>
    </x:row>
    <x:row r="3063">
      <x:c r="A3063" t="str">
        <x:v>TXN-003060</x:v>
      </x:c>
      <x:c r="B3063" s="14" t="d">
        <x:v>2026-04-06T00:00:00.000Z</x:v>
      </x:c>
      <x:c r="C3063" t="n">
        <x:v>2026</x:v>
      </x:c>
      <x:c r="D3063" t="str">
        <x:v>Q2</x:v>
      </x:c>
      <x:c r="E3063" t="n">
        <x:v>4</x:v>
      </x:c>
      <x:c r="F3063" t="str">
        <x:v>April</x:v>
      </x:c>
      <x:c r="G3063" s="15" t="d">
        <x:v>2026-04-01T00:00:00.000Z</x:v>
      </x:c>
      <x:c r="H3063" t="str">
        <x:v>2026-04</x:v>
      </x:c>
      <x:c r="I3063" t="str">
        <x:v>United Kingdom</x:v>
      </x:c>
      <x:c r="J3063" t="str">
        <x:v>Europe</x:v>
      </x:c>
      <x:c r="K3063" t="str">
        <x:v>GBP</x:v>
      </x:c>
      <x:c r="L3063" t="str">
        <x:v>Johnnie Walker</x:v>
      </x:c>
      <x:c r="M3063" t="str">
        <x:v>Scotch Whisky</x:v>
      </x:c>
      <x:c r="N3063" t="str">
        <x:v>E-commerce</x:v>
      </x:c>
      <x:c r="O3063" t="str">
        <x:v>Independent Retailer</x:v>
      </x:c>
      <x:c r="P3063" t="str">
        <x:v>SR-060</x:v>
      </x:c>
      <x:c r="Q3063" s="16" t="n">
        <x:v>43</x:v>
      </x:c>
      <x:c r="R3063" s="17" t="n">
        <x:v>36.98</x:v>
      </x:c>
      <x:c r="S3063" s="18" t="n">
        <x:v>0.1</x:v>
      </x:c>
      <x:c r="T3063" s="17" t="n">
        <x:v>1590.16</x:v>
      </x:c>
      <x:c r="U3063" s="17" t="n">
        <x:v>1431.15</x:v>
      </x:c>
      <x:c r="V3063" s="17" t="n">
        <x:v>628.52</x:v>
      </x:c>
      <x:c r="W3063" s="17" t="n">
        <x:v>802.63</x:v>
      </x:c>
      <x:c r="X3063" s="18" t="n">
        <x:v>0.5608</x:v>
      </x:c>
      <x:c r="Y3063" s="17" t="n">
        <x:v>1424.85</x:v>
      </x:c>
      <x:c r="Z3063" s="18" t="n">
        <x:v>1.0044</x:v>
      </x:c>
      <x:c r="AA3063" s="18" t="n">
        <x:v>0.0076</x:v>
      </x:c>
      <x:c r="AB3063" t="str">
        <x:v>Yes</x:v>
      </x:c>
      <x:c r="AC3063" t="str">
        <x:v>Luxury / Reserve</x:v>
      </x:c>
      <x:c r="AD3063" s="18" t="n">
        <x:v>0.5608287041889389</x:v>
      </x:c>
      <x:c r="AE3063" s="18" t="n">
        <x:v>1.0044215180545322</x:v>
      </x:c>
      <x:c r="AF3063" s="17" t="n">
        <x:v>6.300000000000182</x:v>
      </x:c>
      <x:c r="AG3063" s="18" t="n">
        <x:v>0.004421518054532184</x:v>
      </x:c>
      <x:c r="AH3063" t="str">
        <x:v>Above Target</x:v>
      </x:c>
    </x:row>
    <x:row r="3064">
      <x:c r="A3064" t="str">
        <x:v>TXN-003061</x:v>
      </x:c>
      <x:c r="B3064" s="14" t="d">
        <x:v>2025-02-22T00:00:00.000Z</x:v>
      </x:c>
      <x:c r="C3064" t="n">
        <x:v>2025</x:v>
      </x:c>
      <x:c r="D3064" t="str">
        <x:v>Q1</x:v>
      </x:c>
      <x:c r="E3064" t="n">
        <x:v>2</x:v>
      </x:c>
      <x:c r="F3064" t="str">
        <x:v>February</x:v>
      </x:c>
      <x:c r="G3064" s="15" t="d">
        <x:v>2025-02-01T00:00:00.000Z</x:v>
      </x:c>
      <x:c r="H3064" t="str">
        <x:v>2025-02</x:v>
      </x:c>
      <x:c r="I3064" t="str">
        <x:v>India</x:v>
      </x:c>
      <x:c r="J3064" t="str">
        <x:v>Asia Pacific</x:v>
      </x:c>
      <x:c r="K3064" t="str">
        <x:v>INR</x:v>
      </x:c>
      <x:c r="L3064" t="str">
        <x:v>Ketel One</x:v>
      </x:c>
      <x:c r="M3064" t="str">
        <x:v>Vodka</x:v>
      </x:c>
      <x:c r="N3064" t="str">
        <x:v>Off-Trade</x:v>
      </x:c>
      <x:c r="O3064" t="str">
        <x:v>Hospitality Group</x:v>
      </x:c>
      <x:c r="P3064" t="str">
        <x:v>SR-016</x:v>
      </x:c>
      <x:c r="Q3064" s="16" t="n">
        <x:v>29</x:v>
      </x:c>
      <x:c r="R3064" s="17" t="n">
        <x:v>29.07</x:v>
      </x:c>
      <x:c r="S3064" s="18" t="n">
        <x:v>0.02</x:v>
      </x:c>
      <x:c r="T3064" s="17" t="n">
        <x:v>843.04</x:v>
      </x:c>
      <x:c r="U3064" s="17" t="n">
        <x:v>826.18</x:v>
      </x:c>
      <x:c r="V3064" s="17" t="n">
        <x:v>382.71</x:v>
      </x:c>
      <x:c r="W3064" s="17" t="n">
        <x:v>443.47</x:v>
      </x:c>
      <x:c r="X3064" s="18" t="n">
        <x:v>0.5368</x:v>
      </x:c>
      <x:c r="Y3064" s="17" t="n">
        <x:v>954.97</x:v>
      </x:c>
      <x:c r="Z3064" s="18" t="n">
        <x:v>0.8651</x:v>
      </x:c>
      <x:c r="AA3064" s="18" t="n">
        <x:v>-0.005</x:v>
      </x:c>
      <x:c r="AB3064" t="str">
        <x:v>No</x:v>
      </x:c>
      <x:c r="AC3064" t="str">
        <x:v>Premium Core</x:v>
      </x:c>
      <x:c r="AD3064" s="18" t="n">
        <x:v>0.5367716478249293</x:v>
      </x:c>
      <x:c r="AE3064" s="18" t="n">
        <x:v>0.8651371247264311</x:v>
      </x:c>
      <x:c r="AF3064" s="17" t="n">
        <x:v>-128.79000000000008</x:v>
      </x:c>
      <x:c r="AG3064" s="18" t="n">
        <x:v>-0.13486287527356888</x:v>
      </x:c>
      <x:c r="AH3064" t="str">
        <x:v>Below Target</x:v>
      </x:c>
    </x:row>
    <x:row r="3065">
      <x:c r="A3065" t="str">
        <x:v>TXN-003062</x:v>
      </x:c>
      <x:c r="B3065" s="14" t="d">
        <x:v>2026-05-18T00:00:00.000Z</x:v>
      </x:c>
      <x:c r="C3065" t="n">
        <x:v>2026</x:v>
      </x:c>
      <x:c r="D3065" t="str">
        <x:v>Q2</x:v>
      </x:c>
      <x:c r="E3065" t="n">
        <x:v>5</x:v>
      </x:c>
      <x:c r="F3065" t="str">
        <x:v>May</x:v>
      </x:c>
      <x:c r="G3065" s="15" t="d">
        <x:v>2026-05-01T00:00:00.000Z</x:v>
      </x:c>
      <x:c r="H3065" t="str">
        <x:v>2026-05</x:v>
      </x:c>
      <x:c r="I3065" t="str">
        <x:v>Mexico</x:v>
      </x:c>
      <x:c r="J3065" t="str">
        <x:v>Latin America &amp; Caribbean</x:v>
      </x:c>
      <x:c r="K3065" t="str">
        <x:v>MXN</x:v>
      </x:c>
      <x:c r="L3065" t="str">
        <x:v>Guinness</x:v>
      </x:c>
      <x:c r="M3065" t="str">
        <x:v>Beer / Stout</x:v>
      </x:c>
      <x:c r="N3065" t="str">
        <x:v>On-Trade</x:v>
      </x:c>
      <x:c r="O3065" t="str">
        <x:v>E-commerce Partner</x:v>
      </x:c>
      <x:c r="P3065" t="str">
        <x:v>SR-051</x:v>
      </x:c>
      <x:c r="Q3065" s="16" t="n">
        <x:v>55</x:v>
      </x:c>
      <x:c r="R3065" s="17" t="n">
        <x:v>8.32</x:v>
      </x:c>
      <x:c r="S3065" s="18" t="n">
        <x:v>0.03</x:v>
      </x:c>
      <x:c r="T3065" s="17" t="n">
        <x:v>457.42</x:v>
      </x:c>
      <x:c r="U3065" s="17" t="n">
        <x:v>443.7</x:v>
      </x:c>
      <x:c r="V3065" s="17" t="n">
        <x:v>234.83</x:v>
      </x:c>
      <x:c r="W3065" s="17" t="n">
        <x:v>208.87</x:v>
      </x:c>
      <x:c r="X3065" s="18" t="n">
        <x:v>0.4707</x:v>
      </x:c>
      <x:c r="Y3065" s="17" t="n">
        <x:v>450.08</x:v>
      </x:c>
      <x:c r="Z3065" s="18" t="n">
        <x:v>0.9858</x:v>
      </x:c>
      <x:c r="AA3065" s="18" t="n">
        <x:v>0.0996</x:v>
      </x:c>
      <x:c r="AB3065" t="str">
        <x:v>No</x:v>
      </x:c>
      <x:c r="AC3065" t="str">
        <x:v>Core</x:v>
      </x:c>
      <x:c r="AD3065" s="18" t="n">
        <x:v>0.470745999549245</x:v>
      </x:c>
      <x:c r="AE3065" s="18" t="n">
        <x:v>0.9858247422680413</x:v>
      </x:c>
      <x:c r="AF3065" s="17" t="n">
        <x:v>-6.3799999999999955</x:v>
      </x:c>
      <x:c r="AG3065" s="18" t="n">
        <x:v>-0.014175257731958752</x:v>
      </x:c>
      <x:c r="AH3065" t="str">
        <x:v>Below Target</x:v>
      </x:c>
    </x:row>
    <x:row r="3066">
      <x:c r="A3066" t="str">
        <x:v>TXN-003063</x:v>
      </x:c>
      <x:c r="B3066" s="14" t="d">
        <x:v>2025-12-20T00:00:00.000Z</x:v>
      </x:c>
      <x:c r="C3066" t="n">
        <x:v>2025</x:v>
      </x:c>
      <x:c r="D3066" t="str">
        <x:v>Q4</x:v>
      </x:c>
      <x:c r="E3066" t="n">
        <x:v>12</x:v>
      </x:c>
      <x:c r="F3066" t="str">
        <x:v>December</x:v>
      </x:c>
      <x:c r="G3066" s="15" t="d">
        <x:v>2025-12-01T00:00:00.000Z</x:v>
      </x:c>
      <x:c r="H3066" t="str">
        <x:v>2025-12</x:v>
      </x:c>
      <x:c r="I3066" t="str">
        <x:v>Singapore</x:v>
      </x:c>
      <x:c r="J3066" t="str">
        <x:v>Asia Pacific</x:v>
      </x:c>
      <x:c r="K3066" t="str">
        <x:v>SGD</x:v>
      </x:c>
      <x:c r="L3066" t="str">
        <x:v>Johnnie Walker</x:v>
      </x:c>
      <x:c r="M3066" t="str">
        <x:v>Scotch Whisky</x:v>
      </x:c>
      <x:c r="N3066" t="str">
        <x:v>Wholesale</x:v>
      </x:c>
      <x:c r="O3066" t="str">
        <x:v>Distributor</x:v>
      </x:c>
      <x:c r="P3066" t="str">
        <x:v>SR-036</x:v>
      </x:c>
      <x:c r="Q3066" s="16" t="n">
        <x:v>30</x:v>
      </x:c>
      <x:c r="R3066" s="17" t="n">
        <x:v>31.95</x:v>
      </x:c>
      <x:c r="S3066" s="18" t="n">
        <x:v>0</x:v>
      </x:c>
      <x:c r="T3066" s="17" t="n">
        <x:v>958.53</x:v>
      </x:c>
      <x:c r="U3066" s="17" t="n">
        <x:v>958.53</x:v>
      </x:c>
      <x:c r="V3066" s="17" t="n">
        <x:v>420.52</x:v>
      </x:c>
      <x:c r="W3066" s="17" t="n">
        <x:v>538.02</x:v>
      </x:c>
      <x:c r="X3066" s="18" t="n">
        <x:v>0.5613</x:v>
      </x:c>
      <x:c r="Y3066" s="17" t="n">
        <x:v>865.7</x:v>
      </x:c>
      <x:c r="Z3066" s="18" t="n">
        <x:v>1.1072</x:v>
      </x:c>
      <x:c r="AA3066" s="18" t="n">
        <x:v>0.0949</x:v>
      </x:c>
      <x:c r="AB3066" t="str">
        <x:v>No</x:v>
      </x:c>
      <x:c r="AC3066" t="str">
        <x:v>Luxury / Reserve</x:v>
      </x:c>
      <x:c r="AD3066" s="18" t="n">
        <x:v>0.5612969860098276</x:v>
      </x:c>
      <x:c r="AE3066" s="18" t="n">
        <x:v>1.1072311424280927</x:v>
      </x:c>
      <x:c r="AF3066" s="17" t="n">
        <x:v>92.82999999999993</x:v>
      </x:c>
      <x:c r="AG3066" s="18" t="n">
        <x:v>0.10723114242809278</x:v>
      </x:c>
      <x:c r="AH3066" t="str">
        <x:v>Above Target</x:v>
      </x:c>
    </x:row>
    <x:row r="3067">
      <x:c r="A3067" t="str">
        <x:v>TXN-003064</x:v>
      </x:c>
      <x:c r="B3067" s="14" t="d">
        <x:v>2026-05-18T00:00:00.000Z</x:v>
      </x:c>
      <x:c r="C3067" t="n">
        <x:v>2026</x:v>
      </x:c>
      <x:c r="D3067" t="str">
        <x:v>Q2</x:v>
      </x:c>
      <x:c r="E3067" t="n">
        <x:v>5</x:v>
      </x:c>
      <x:c r="F3067" t="str">
        <x:v>May</x:v>
      </x:c>
      <x:c r="G3067" s="15" t="d">
        <x:v>2026-05-01T00:00:00.000Z</x:v>
      </x:c>
      <x:c r="H3067" t="str">
        <x:v>2026-05</x:v>
      </x:c>
      <x:c r="I3067" t="str">
        <x:v>Canada</x:v>
      </x:c>
      <x:c r="J3067" t="str">
        <x:v>North America</x:v>
      </x:c>
      <x:c r="K3067" t="str">
        <x:v>CAD</x:v>
      </x:c>
      <x:c r="L3067" t="str">
        <x:v>Cîroc</x:v>
      </x:c>
      <x:c r="M3067" t="str">
        <x:v>Vodka</x:v>
      </x:c>
      <x:c r="N3067" t="str">
        <x:v>Off-Trade</x:v>
      </x:c>
      <x:c r="O3067" t="str">
        <x:v>E-commerce Partner</x:v>
      </x:c>
      <x:c r="P3067" t="str">
        <x:v>SR-043</x:v>
      </x:c>
      <x:c r="Q3067" s="16" t="n">
        <x:v>139</x:v>
      </x:c>
      <x:c r="R3067" s="17" t="n">
        <x:v>36.75</x:v>
      </x:c>
      <x:c r="S3067" s="18" t="n">
        <x:v>0</x:v>
      </x:c>
      <x:c r="T3067" s="17" t="n">
        <x:v>5108.77</x:v>
      </x:c>
      <x:c r="U3067" s="17" t="n">
        <x:v>5108.77</x:v>
      </x:c>
      <x:c r="V3067" s="17" t="n">
        <x:v>2054.96</x:v>
      </x:c>
      <x:c r="W3067" s="17" t="n">
        <x:v>3053.81</x:v>
      </x:c>
      <x:c r="X3067" s="18" t="n">
        <x:v>0.5978</x:v>
      </x:c>
      <x:c r="Y3067" s="17" t="n">
        <x:v>5051.47</x:v>
      </x:c>
      <x:c r="Z3067" s="18" t="n">
        <x:v>1.0113</x:v>
      </x:c>
      <x:c r="AA3067" s="18" t="n">
        <x:v>0.0194</x:v>
      </x:c>
      <x:c r="AB3067" t="str">
        <x:v>No</x:v>
      </x:c>
      <x:c r="AC3067" t="str">
        <x:v>Luxury / Reserve</x:v>
      </x:c>
      <x:c r="AD3067" s="18" t="n">
        <x:v>0.5977583645378437</x:v>
      </x:c>
      <x:c r="AE3067" s="18" t="n">
        <x:v>1.0113432327619485</x:v>
      </x:c>
      <x:c r="AF3067" s="17" t="n">
        <x:v>57.30000000000018</x:v>
      </x:c>
      <x:c r="AG3067" s="18" t="n">
        <x:v>0.011343232761948537</x:v>
      </x:c>
      <x:c r="AH3067" t="str">
        <x:v>Above Target</x:v>
      </x:c>
    </x:row>
    <x:row r="3068">
      <x:c r="A3068" t="str">
        <x:v>TXN-003065</x:v>
      </x:c>
      <x:c r="B3068" s="14" t="d">
        <x:v>2024-10-16T00:00:00.000Z</x:v>
      </x:c>
      <x:c r="C3068" t="n">
        <x:v>2024</x:v>
      </x:c>
      <x:c r="D3068" t="str">
        <x:v>Q4</x:v>
      </x:c>
      <x:c r="E3068" t="n">
        <x:v>10</x:v>
      </x:c>
      <x:c r="F3068" t="str">
        <x:v>October</x:v>
      </x:c>
      <x:c r="G3068" s="15" t="d">
        <x:v>2024-10-01T00:00:00.000Z</x:v>
      </x:c>
      <x:c r="H3068" t="str">
        <x:v>2024-10</x:v>
      </x:c>
      <x:c r="I3068" t="str">
        <x:v>South Africa</x:v>
      </x:c>
      <x:c r="J3068" t="str">
        <x:v>Africa</x:v>
      </x:c>
      <x:c r="K3068" t="str">
        <x:v>ZAR</x:v>
      </x:c>
      <x:c r="L3068" t="str">
        <x:v>Smirnoff</x:v>
      </x:c>
      <x:c r="M3068" t="str">
        <x:v>Vodka</x:v>
      </x:c>
      <x:c r="N3068" t="str">
        <x:v>Off-Trade</x:v>
      </x:c>
      <x:c r="O3068" t="str">
        <x:v>Independent Retailer</x:v>
      </x:c>
      <x:c r="P3068" t="str">
        <x:v>SR-038</x:v>
      </x:c>
      <x:c r="Q3068" s="16" t="n">
        <x:v>76</x:v>
      </x:c>
      <x:c r="R3068" s="17" t="n">
        <x:v>19.72</x:v>
      </x:c>
      <x:c r="S3068" s="18" t="n">
        <x:v>0.03</x:v>
      </x:c>
      <x:c r="T3068" s="17" t="n">
        <x:v>1498.59</x:v>
      </x:c>
      <x:c r="U3068" s="17" t="n">
        <x:v>1453.63</x:v>
      </x:c>
      <x:c r="V3068" s="17" t="n">
        <x:v>703.51</x:v>
      </x:c>
      <x:c r="W3068" s="17" t="n">
        <x:v>750.11</x:v>
      </x:c>
      <x:c r="X3068" s="18" t="n">
        <x:v>0.516</x:v>
      </x:c>
      <x:c r="Y3068" s="17" t="n">
        <x:v>1619.14</x:v>
      </x:c>
      <x:c r="Z3068" s="18" t="n">
        <x:v>0.8978</x:v>
      </x:c>
      <x:c r="AA3068" s="18" t="n">
        <x:v>-0.0264</x:v>
      </x:c>
      <x:c r="AB3068" t="str">
        <x:v>No</x:v>
      </x:c>
      <x:c r="AC3068" t="str">
        <x:v>Core</x:v>
      </x:c>
      <x:c r="AD3068" s="18" t="n">
        <x:v>0.5160253984851716</x:v>
      </x:c>
      <x:c r="AE3068" s="18" t="n">
        <x:v>0.8977790679002433</x:v>
      </x:c>
      <x:c r="AF3068" s="17" t="n">
        <x:v>-165.51</x:v>
      </x:c>
      <x:c r="AG3068" s="18" t="n">
        <x:v>-0.10222093209975665</x:v>
      </x:c>
      <x:c r="AH3068" t="str">
        <x:v>Below Target</x:v>
      </x:c>
    </x:row>
    <x:row r="3069">
      <x:c r="A3069" t="str">
        <x:v>TXN-003066</x:v>
      </x:c>
      <x:c r="B3069" s="14" t="d">
        <x:v>2026-02-04T00:00:00.000Z</x:v>
      </x:c>
      <x:c r="C3069" t="n">
        <x:v>2026</x:v>
      </x:c>
      <x:c r="D3069" t="str">
        <x:v>Q1</x:v>
      </x:c>
      <x:c r="E3069" t="n">
        <x:v>2</x:v>
      </x:c>
      <x:c r="F3069" t="str">
        <x:v>February</x:v>
      </x:c>
      <x:c r="G3069" s="15" t="d">
        <x:v>2026-02-01T00:00:00.000Z</x:v>
      </x:c>
      <x:c r="H3069" t="str">
        <x:v>2026-02</x:v>
      </x:c>
      <x:c r="I3069" t="str">
        <x:v>Australia</x:v>
      </x:c>
      <x:c r="J3069" t="str">
        <x:v>Asia Pacific</x:v>
      </x:c>
      <x:c r="K3069" t="str">
        <x:v>AUD</x:v>
      </x:c>
      <x:c r="L3069" t="str">
        <x:v>Captain Morgan</x:v>
      </x:c>
      <x:c r="M3069" t="str">
        <x:v>Rum</x:v>
      </x:c>
      <x:c r="N3069" t="str">
        <x:v>On-Trade</x:v>
      </x:c>
      <x:c r="O3069" t="str">
        <x:v>Distributor</x:v>
      </x:c>
      <x:c r="P3069" t="str">
        <x:v>SR-019</x:v>
      </x:c>
      <x:c r="Q3069" s="16" t="n">
        <x:v>123</x:v>
      </x:c>
      <x:c r="R3069" s="17" t="n">
        <x:v>21.8</x:v>
      </x:c>
      <x:c r="S3069" s="18" t="n">
        <x:v>0.1</x:v>
      </x:c>
      <x:c r="T3069" s="17" t="n">
        <x:v>2681.12</x:v>
      </x:c>
      <x:c r="U3069" s="17" t="n">
        <x:v>2413.01</x:v>
      </x:c>
      <x:c r="V3069" s="17" t="n">
        <x:v>1159.22</x:v>
      </x:c>
      <x:c r="W3069" s="17" t="n">
        <x:v>1253.79</x:v>
      </x:c>
      <x:c r="X3069" s="18" t="n">
        <x:v>0.5196</x:v>
      </x:c>
      <x:c r="Y3069" s="17" t="n">
        <x:v>2743.39</x:v>
      </x:c>
      <x:c r="Z3069" s="18" t="n">
        <x:v>0.8796</x:v>
      </x:c>
      <x:c r="AA3069" s="18" t="n">
        <x:v>0.0941</x:v>
      </x:c>
      <x:c r="AB3069" t="str">
        <x:v>Yes</x:v>
      </x:c>
      <x:c r="AC3069" t="str">
        <x:v>Core</x:v>
      </x:c>
      <x:c r="AD3069" s="18" t="n">
        <x:v>0.5195958574560403</x:v>
      </x:c>
      <x:c r="AE3069" s="18" t="n">
        <x:v>0.8795723539124952</x:v>
      </x:c>
      <x:c r="AF3069" s="17" t="n">
        <x:v>-330.37999999999965</x:v>
      </x:c>
      <x:c r="AG3069" s="18" t="n">
        <x:v>-0.12042764608750475</x:v>
      </x:c>
      <x:c r="AH3069" t="str">
        <x:v>Below Target</x:v>
      </x:c>
    </x:row>
    <x:row r="3070">
      <x:c r="A3070" t="str">
        <x:v>TXN-003067</x:v>
      </x:c>
      <x:c r="B3070" s="14" t="d">
        <x:v>2024-03-02T00:00:00.000Z</x:v>
      </x:c>
      <x:c r="C3070" t="n">
        <x:v>2024</x:v>
      </x:c>
      <x:c r="D3070" t="str">
        <x:v>Q1</x:v>
      </x:c>
      <x:c r="E3070" t="n">
        <x:v>3</x:v>
      </x:c>
      <x:c r="F3070" t="str">
        <x:v>March</x:v>
      </x:c>
      <x:c r="G3070" s="15" t="d">
        <x:v>2024-03-01T00:00:00.000Z</x:v>
      </x:c>
      <x:c r="H3070" t="str">
        <x:v>2024-03</x:v>
      </x:c>
      <x:c r="I3070" t="str">
        <x:v>Mexico</x:v>
      </x:c>
      <x:c r="J3070" t="str">
        <x:v>Latin America &amp; Caribbean</x:v>
      </x:c>
      <x:c r="K3070" t="str">
        <x:v>MXN</x:v>
      </x:c>
      <x:c r="L3070" t="str">
        <x:v>Captain Morgan</x:v>
      </x:c>
      <x:c r="M3070" t="str">
        <x:v>Rum</x:v>
      </x:c>
      <x:c r="N3070" t="str">
        <x:v>Wholesale</x:v>
      </x:c>
      <x:c r="O3070" t="str">
        <x:v>E-commerce Partner</x:v>
      </x:c>
      <x:c r="P3070" t="str">
        <x:v>SR-041</x:v>
      </x:c>
      <x:c r="Q3070" s="16" t="n">
        <x:v>30</x:v>
      </x:c>
      <x:c r="R3070" s="17" t="n">
        <x:v>18.99</x:v>
      </x:c>
      <x:c r="S3070" s="18" t="n">
        <x:v>0.1</x:v>
      </x:c>
      <x:c r="T3070" s="17" t="n">
        <x:v>569.72</x:v>
      </x:c>
      <x:c r="U3070" s="17" t="n">
        <x:v>512.75</x:v>
      </x:c>
      <x:c r="V3070" s="17" t="n">
        <x:v>250.46</x:v>
      </x:c>
      <x:c r="W3070" s="17" t="n">
        <x:v>262.29</x:v>
      </x:c>
      <x:c r="X3070" s="18" t="n">
        <x:v>0.5115</x:v>
      </x:c>
      <x:c r="Y3070" s="17" t="n">
        <x:v>463.21</x:v>
      </x:c>
      <x:c r="Z3070" s="18" t="n">
        <x:v>1.1069</x:v>
      </x:c>
      <x:c r="AA3070" s="18" t="n">
        <x:v>0.0414</x:v>
      </x:c>
      <x:c r="AB3070" t="str">
        <x:v>Yes</x:v>
      </x:c>
      <x:c r="AC3070" t="str">
        <x:v>Core</x:v>
      </x:c>
      <x:c r="AD3070" s="18" t="n">
        <x:v>0.5115358361774744</x:v>
      </x:c>
      <x:c r="AE3070" s="18" t="n">
        <x:v>1.106949331836532</x:v>
      </x:c>
      <x:c r="AF3070" s="17" t="n">
        <x:v>49.54000000000002</x:v>
      </x:c>
      <x:c r="AG3070" s="18" t="n">
        <x:v>0.10694933183653207</x:v>
      </x:c>
      <x:c r="AH3070" t="str">
        <x:v>Above Target</x:v>
      </x:c>
    </x:row>
    <x:row r="3071">
      <x:c r="A3071" t="str">
        <x:v>TXN-003068</x:v>
      </x:c>
      <x:c r="B3071" s="14" t="d">
        <x:v>2023-07-27T00:00:00.000Z</x:v>
      </x:c>
      <x:c r="C3071" t="n">
        <x:v>2023</x:v>
      </x:c>
      <x:c r="D3071" t="str">
        <x:v>Q3</x:v>
      </x:c>
      <x:c r="E3071" t="n">
        <x:v>7</x:v>
      </x:c>
      <x:c r="F3071" t="str">
        <x:v>July</x:v>
      </x:c>
      <x:c r="G3071" s="15" t="d">
        <x:v>2023-07-01T00:00:00.000Z</x:v>
      </x:c>
      <x:c r="H3071" t="str">
        <x:v>2023-07</x:v>
      </x:c>
      <x:c r="I3071" t="str">
        <x:v>Mexico</x:v>
      </x:c>
      <x:c r="J3071" t="str">
        <x:v>Latin America &amp; Caribbean</x:v>
      </x:c>
      <x:c r="K3071" t="str">
        <x:v>MXN</x:v>
      </x:c>
      <x:c r="L3071" t="str">
        <x:v>Johnnie Walker</x:v>
      </x:c>
      <x:c r="M3071" t="str">
        <x:v>Scotch Whisky</x:v>
      </x:c>
      <x:c r="N3071" t="str">
        <x:v>Off-Trade</x:v>
      </x:c>
      <x:c r="O3071" t="str">
        <x:v>E-commerce Partner</x:v>
      </x:c>
      <x:c r="P3071" t="str">
        <x:v>SR-041</x:v>
      </x:c>
      <x:c r="Q3071" s="16" t="n">
        <x:v>25</x:v>
      </x:c>
      <x:c r="R3071" s="17" t="n">
        <x:v>34.85</x:v>
      </x:c>
      <x:c r="S3071" s="18" t="n">
        <x:v>0.03</x:v>
      </x:c>
      <x:c r="T3071" s="17" t="n">
        <x:v>871.14</x:v>
      </x:c>
      <x:c r="U3071" s="17" t="n">
        <x:v>845.01</x:v>
      </x:c>
      <x:c r="V3071" s="17" t="n">
        <x:v>367.56</x:v>
      </x:c>
      <x:c r="W3071" s="17" t="n">
        <x:v>477.45</x:v>
      </x:c>
      <x:c r="X3071" s="18" t="n">
        <x:v>0.565</x:v>
      </x:c>
      <x:c r="Y3071" s="17" t="n">
        <x:v>921.99</x:v>
      </x:c>
      <x:c r="Z3071" s="18" t="n">
        <x:v>0.9165</x:v>
      </x:c>
      <x:c r="AA3071" s="18" t="n">
        <x:v>0.0552</x:v>
      </x:c>
      <x:c r="AB3071" t="str">
        <x:v>No</x:v>
      </x:c>
      <x:c r="AC3071" t="str">
        <x:v>Luxury / Reserve</x:v>
      </x:c>
      <x:c r="AD3071" s="18" t="n">
        <x:v>0.5650228991372883</x:v>
      </x:c>
      <x:c r="AE3071" s="18" t="n">
        <x:v>0.9165066866234991</x:v>
      </x:c>
      <x:c r="AF3071" s="17" t="n">
        <x:v>-76.98000000000002</x:v>
      </x:c>
      <x:c r="AG3071" s="18" t="n">
        <x:v>-0.08349331337650084</x:v>
      </x:c>
      <x:c r="AH3071" t="str">
        <x:v>Below Target</x:v>
      </x:c>
    </x:row>
    <x:row r="3072">
      <x:c r="A3072" t="str">
        <x:v>TXN-003069</x:v>
      </x:c>
      <x:c r="B3072" s="14" t="d">
        <x:v>2024-06-01T00:00:00.000Z</x:v>
      </x:c>
      <x:c r="C3072" t="n">
        <x:v>2024</x:v>
      </x:c>
      <x:c r="D3072" t="str">
        <x:v>Q2</x:v>
      </x:c>
      <x:c r="E3072" t="n">
        <x:v>6</x:v>
      </x:c>
      <x:c r="F3072" t="str">
        <x:v>June</x:v>
      </x:c>
      <x:c r="G3072" s="15" t="d">
        <x:v>2024-06-01T00:00:00.000Z</x:v>
      </x:c>
      <x:c r="H3072" t="str">
        <x:v>2024-06</x:v>
      </x:c>
      <x:c r="I3072" t="str">
        <x:v>Singapore</x:v>
      </x:c>
      <x:c r="J3072" t="str">
        <x:v>Asia Pacific</x:v>
      </x:c>
      <x:c r="K3072" t="str">
        <x:v>SGD</x:v>
      </x:c>
      <x:c r="L3072" t="str">
        <x:v>Ketel One</x:v>
      </x:c>
      <x:c r="M3072" t="str">
        <x:v>Vodka</x:v>
      </x:c>
      <x:c r="N3072" t="str">
        <x:v>On-Trade</x:v>
      </x:c>
      <x:c r="O3072" t="str">
        <x:v>Hospitality Group</x:v>
      </x:c>
      <x:c r="P3072" t="str">
        <x:v>SR-027</x:v>
      </x:c>
      <x:c r="Q3072" s="16" t="n">
        <x:v>23</x:v>
      </x:c>
      <x:c r="R3072" s="17" t="n">
        <x:v>32.9</x:v>
      </x:c>
      <x:c r="S3072" s="18" t="n">
        <x:v>0</x:v>
      </x:c>
      <x:c r="T3072" s="17" t="n">
        <x:v>756.81</x:v>
      </x:c>
      <x:c r="U3072" s="17" t="n">
        <x:v>756.81</x:v>
      </x:c>
      <x:c r="V3072" s="17" t="n">
        <x:v>329.12</x:v>
      </x:c>
      <x:c r="W3072" s="17" t="n">
        <x:v>427.69</x:v>
      </x:c>
      <x:c r="X3072" s="18" t="n">
        <x:v>0.5651</x:v>
      </x:c>
      <x:c r="Y3072" s="17" t="n">
        <x:v>749.33</x:v>
      </x:c>
      <x:c r="Z3072" s="18" t="n">
        <x:v>1.01</x:v>
      </x:c>
      <x:c r="AA3072" s="18" t="n">
        <x:v>0.0359</x:v>
      </x:c>
      <x:c r="AB3072" t="str">
        <x:v>No</x:v>
      </x:c>
      <x:c r="AC3072" t="str">
        <x:v>Premium Core</x:v>
      </x:c>
      <x:c r="AD3072" s="18" t="n">
        <x:v>0.565122025343217</x:v>
      </x:c>
      <x:c r="AE3072" s="18" t="n">
        <x:v>1.0099822508107241</x:v>
      </x:c>
      <x:c r="AF3072" s="17" t="n">
        <x:v>7.4799999999999045</x:v>
      </x:c>
      <x:c r="AG3072" s="18" t="n">
        <x:v>0.00998225081072412</x:v>
      </x:c>
      <x:c r="AH3072" t="str">
        <x:v>Above Target</x:v>
      </x:c>
    </x:row>
    <x:row r="3073">
      <x:c r="A3073" t="str">
        <x:v>TXN-003070</x:v>
      </x:c>
      <x:c r="B3073" s="14" t="d">
        <x:v>2025-01-20T00:00:00.000Z</x:v>
      </x:c>
      <x:c r="C3073" t="n">
        <x:v>2025</x:v>
      </x:c>
      <x:c r="D3073" t="str">
        <x:v>Q1</x:v>
      </x:c>
      <x:c r="E3073" t="n">
        <x:v>1</x:v>
      </x:c>
      <x:c r="F3073" t="str">
        <x:v>January</x:v>
      </x:c>
      <x:c r="G3073" s="15" t="d">
        <x:v>2025-01-01T00:00:00.000Z</x:v>
      </x:c>
      <x:c r="H3073" t="str">
        <x:v>2025-01</x:v>
      </x:c>
      <x:c r="I3073" t="str">
        <x:v>United Kingdom</x:v>
      </x:c>
      <x:c r="J3073" t="str">
        <x:v>Europe</x:v>
      </x:c>
      <x:c r="K3073" t="str">
        <x:v>GBP</x:v>
      </x:c>
      <x:c r="L3073" t="str">
        <x:v>Don Julio</x:v>
      </x:c>
      <x:c r="M3073" t="str">
        <x:v>Tequila</x:v>
      </x:c>
      <x:c r="N3073" t="str">
        <x:v>On-Trade</x:v>
      </x:c>
      <x:c r="O3073" t="str">
        <x:v>Independent Retailer</x:v>
      </x:c>
      <x:c r="P3073" t="str">
        <x:v>SR-056</x:v>
      </x:c>
      <x:c r="Q3073" s="16" t="n">
        <x:v>22</x:v>
      </x:c>
      <x:c r="R3073" s="17" t="n">
        <x:v>50.1</x:v>
      </x:c>
      <x:c r="S3073" s="18" t="n">
        <x:v>0</x:v>
      </x:c>
      <x:c r="T3073" s="17" t="n">
        <x:v>1102.23</x:v>
      </x:c>
      <x:c r="U3073" s="17" t="n">
        <x:v>1102.23</x:v>
      </x:c>
      <x:c r="V3073" s="17" t="n">
        <x:v>479.07</x:v>
      </x:c>
      <x:c r="W3073" s="17" t="n">
        <x:v>623.16</x:v>
      </x:c>
      <x:c r="X3073" s="18" t="n">
        <x:v>0.5654</x:v>
      </x:c>
      <x:c r="Y3073" s="17" t="n">
        <x:v>1203.07</x:v>
      </x:c>
      <x:c r="Z3073" s="18" t="n">
        <x:v>0.9162</x:v>
      </x:c>
      <x:c r="AA3073" s="18" t="n">
        <x:v>-0.0289</x:v>
      </x:c>
      <x:c r="AB3073" t="str">
        <x:v>No</x:v>
      </x:c>
      <x:c r="AC3073" t="str">
        <x:v>Luxury / Reserve</x:v>
      </x:c>
      <x:c r="AD3073" s="18" t="n">
        <x:v>0.5653629460275985</x:v>
      </x:c>
      <x:c r="AE3073" s="18" t="n">
        <x:v>0.9161811033439451</x:v>
      </x:c>
      <x:c r="AF3073" s="17" t="n">
        <x:v>-100.83999999999992</x:v>
      </x:c>
      <x:c r="AG3073" s="18" t="n">
        <x:v>-0.08381889665605487</x:v>
      </x:c>
      <x:c r="AH3073" t="str">
        <x:v>Below Target</x:v>
      </x:c>
    </x:row>
    <x:row r="3074">
      <x:c r="A3074" t="str">
        <x:v>TXN-003071</x:v>
      </x:c>
      <x:c r="B3074" s="14" t="d">
        <x:v>2025-12-10T00:00:00.000Z</x:v>
      </x:c>
      <x:c r="C3074" t="n">
        <x:v>2025</x:v>
      </x:c>
      <x:c r="D3074" t="str">
        <x:v>Q4</x:v>
      </x:c>
      <x:c r="E3074" t="n">
        <x:v>12</x:v>
      </x:c>
      <x:c r="F3074" t="str">
        <x:v>December</x:v>
      </x:c>
      <x:c r="G3074" s="15" t="d">
        <x:v>2025-12-01T00:00:00.000Z</x:v>
      </x:c>
      <x:c r="H3074" t="str">
        <x:v>2025-12</x:v>
      </x:c>
      <x:c r="I3074" t="str">
        <x:v>Germany</x:v>
      </x:c>
      <x:c r="J3074" t="str">
        <x:v>Europe</x:v>
      </x:c>
      <x:c r="K3074" t="str">
        <x:v>EUR</x:v>
      </x:c>
      <x:c r="L3074" t="str">
        <x:v>Johnnie Walker</x:v>
      </x:c>
      <x:c r="M3074" t="str">
        <x:v>Scotch Whisky</x:v>
      </x:c>
      <x:c r="N3074" t="str">
        <x:v>On-Trade</x:v>
      </x:c>
      <x:c r="O3074" t="str">
        <x:v>E-commerce Partner</x:v>
      </x:c>
      <x:c r="P3074" t="str">
        <x:v>SR-036</x:v>
      </x:c>
      <x:c r="Q3074" s="16" t="n">
        <x:v>116</x:v>
      </x:c>
      <x:c r="R3074" s="17" t="n">
        <x:v>41.09</x:v>
      </x:c>
      <x:c r="S3074" s="18" t="n">
        <x:v>0.02</x:v>
      </x:c>
      <x:c r="T3074" s="17" t="n">
        <x:v>4766.1</x:v>
      </x:c>
      <x:c r="U3074" s="17" t="n">
        <x:v>4670.78</x:v>
      </x:c>
      <x:c r="V3074" s="17" t="n">
        <x:v>2002.86</x:v>
      </x:c>
      <x:c r="W3074" s="17" t="n">
        <x:v>2667.92</x:v>
      </x:c>
      <x:c r="X3074" s="18" t="n">
        <x:v>0.5712</x:v>
      </x:c>
      <x:c r="Y3074" s="17" t="n">
        <x:v>4528.91</x:v>
      </x:c>
      <x:c r="Z3074" s="18" t="n">
        <x:v>1.0313</x:v>
      </x:c>
      <x:c r="AA3074" s="18" t="n">
        <x:v>0.1102</x:v>
      </x:c>
      <x:c r="AB3074" t="str">
        <x:v>No</x:v>
      </x:c>
      <x:c r="AC3074" t="str">
        <x:v>Luxury / Reserve</x:v>
      </x:c>
      <x:c r="AD3074" s="18" t="n">
        <x:v>0.5711936764309173</x:v>
      </x:c>
      <x:c r="AE3074" s="18" t="n">
        <x:v>1.0313254182573732</x:v>
      </x:c>
      <x:c r="AF3074" s="17" t="n">
        <x:v>141.8699999999999</x:v>
      </x:c>
      <x:c r="AG3074" s="18" t="n">
        <x:v>0.031325418257373165</x:v>
      </x:c>
      <x:c r="AH3074" t="str">
        <x:v>Above Target</x:v>
      </x:c>
    </x:row>
    <x:row r="3075">
      <x:c r="A3075" t="str">
        <x:v>TXN-003072</x:v>
      </x:c>
      <x:c r="B3075" s="14" t="d">
        <x:v>2025-02-12T00:00:00.000Z</x:v>
      </x:c>
      <x:c r="C3075" t="n">
        <x:v>2025</x:v>
      </x:c>
      <x:c r="D3075" t="str">
        <x:v>Q1</x:v>
      </x:c>
      <x:c r="E3075" t="n">
        <x:v>2</x:v>
      </x:c>
      <x:c r="F3075" t="str">
        <x:v>February</x:v>
      </x:c>
      <x:c r="G3075" s="15" t="d">
        <x:v>2025-02-01T00:00:00.000Z</x:v>
      </x:c>
      <x:c r="H3075" t="str">
        <x:v>2025-02</x:v>
      </x:c>
      <x:c r="I3075" t="str">
        <x:v>United Kingdom</x:v>
      </x:c>
      <x:c r="J3075" t="str">
        <x:v>Europe</x:v>
      </x:c>
      <x:c r="K3075" t="str">
        <x:v>GBP</x:v>
      </x:c>
      <x:c r="L3075" t="str">
        <x:v>Smirnoff</x:v>
      </x:c>
      <x:c r="M3075" t="str">
        <x:v>Vodka</x:v>
      </x:c>
      <x:c r="N3075" t="str">
        <x:v>Off-Trade</x:v>
      </x:c>
      <x:c r="O3075" t="str">
        <x:v>Independent Retailer</x:v>
      </x:c>
      <x:c r="P3075" t="str">
        <x:v>SR-003</x:v>
      </x:c>
      <x:c r="Q3075" s="16" t="n">
        <x:v>34</x:v>
      </x:c>
      <x:c r="R3075" s="17" t="n">
        <x:v>19.5</x:v>
      </x:c>
      <x:c r="S3075" s="18" t="n">
        <x:v>0.1</x:v>
      </x:c>
      <x:c r="T3075" s="17" t="n">
        <x:v>663.03</x:v>
      </x:c>
      <x:c r="U3075" s="17" t="n">
        <x:v>596.72</x:v>
      </x:c>
      <x:c r="V3075" s="17" t="n">
        <x:v>287.16</x:v>
      </x:c>
      <x:c r="W3075" s="17" t="n">
        <x:v>309.56</x:v>
      </x:c>
      <x:c r="X3075" s="18" t="n">
        <x:v>0.5188</x:v>
      </x:c>
      <x:c r="Y3075" s="17" t="n">
        <x:v>689.95</x:v>
      </x:c>
      <x:c r="Z3075" s="18" t="n">
        <x:v>0.8649</x:v>
      </x:c>
      <x:c r="AA3075" s="18" t="n">
        <x:v>0.0341</x:v>
      </x:c>
      <x:c r="AB3075" t="str">
        <x:v>Yes</x:v>
      </x:c>
      <x:c r="AC3075" t="str">
        <x:v>Core</x:v>
      </x:c>
      <x:c r="AD3075" s="18" t="n">
        <x:v>0.518769272020378</x:v>
      </x:c>
      <x:c r="AE3075" s="18" t="n">
        <x:v>0.8648742662511776</x:v>
      </x:c>
      <x:c r="AF3075" s="17" t="n">
        <x:v>-93.23000000000002</x:v>
      </x:c>
      <x:c r="AG3075" s="18" t="n">
        <x:v>-0.1351257337488224</x:v>
      </x:c>
      <x:c r="AH3075" t="str">
        <x:v>Below Target</x:v>
      </x:c>
    </x:row>
    <x:row r="3076">
      <x:c r="A3076" t="str">
        <x:v>TXN-003073</x:v>
      </x:c>
      <x:c r="B3076" s="14" t="d">
        <x:v>2025-02-18T00:00:00.000Z</x:v>
      </x:c>
      <x:c r="C3076" t="n">
        <x:v>2025</x:v>
      </x:c>
      <x:c r="D3076" t="str">
        <x:v>Q1</x:v>
      </x:c>
      <x:c r="E3076" t="n">
        <x:v>2</x:v>
      </x:c>
      <x:c r="F3076" t="str">
        <x:v>February</x:v>
      </x:c>
      <x:c r="G3076" s="15" t="d">
        <x:v>2025-02-01T00:00:00.000Z</x:v>
      </x:c>
      <x:c r="H3076" t="str">
        <x:v>2025-02</x:v>
      </x:c>
      <x:c r="I3076" t="str">
        <x:v>United Kingdom</x:v>
      </x:c>
      <x:c r="J3076" t="str">
        <x:v>Europe</x:v>
      </x:c>
      <x:c r="K3076" t="str">
        <x:v>GBP</x:v>
      </x:c>
      <x:c r="L3076" t="str">
        <x:v>Smirnoff</x:v>
      </x:c>
      <x:c r="M3076" t="str">
        <x:v>Vodka</x:v>
      </x:c>
      <x:c r="N3076" t="str">
        <x:v>Off-Trade</x:v>
      </x:c>
      <x:c r="O3076" t="str">
        <x:v>Independent Retailer</x:v>
      </x:c>
      <x:c r="P3076" t="str">
        <x:v>SR-030</x:v>
      </x:c>
      <x:c r="Q3076" s="16" t="n">
        <x:v>70</x:v>
      </x:c>
      <x:c r="R3076" s="17" t="n">
        <x:v>18.78</x:v>
      </x:c>
      <x:c r="S3076" s="18" t="n">
        <x:v>0.03</x:v>
      </x:c>
      <x:c r="T3076" s="17" t="n">
        <x:v>1314.33</x:v>
      </x:c>
      <x:c r="U3076" s="17" t="n">
        <x:v>1274.9</x:v>
      </x:c>
      <x:c r="V3076" s="17" t="n">
        <x:v>640.65</x:v>
      </x:c>
      <x:c r="W3076" s="17" t="n">
        <x:v>634.26</x:v>
      </x:c>
      <x:c r="X3076" s="18" t="n">
        <x:v>0.4975</x:v>
      </x:c>
      <x:c r="Y3076" s="17" t="n">
        <x:v>1327.53</x:v>
      </x:c>
      <x:c r="Z3076" s="18" t="n">
        <x:v>0.9604</x:v>
      </x:c>
      <x:c r="AA3076" s="18" t="n">
        <x:v>-0.0354</x:v>
      </x:c>
      <x:c r="AB3076" t="str">
        <x:v>No</x:v>
      </x:c>
      <x:c r="AC3076" t="str">
        <x:v>Core</x:v>
      </x:c>
      <x:c r="AD3076" s="18" t="n">
        <x:v>0.49749784296807587</x:v>
      </x:c>
      <x:c r="AE3076" s="18" t="n">
        <x:v>0.9603549448976672</x:v>
      </x:c>
      <x:c r="AF3076" s="17" t="n">
        <x:v>-52.62999999999988</x:v>
      </x:c>
      <x:c r="AG3076" s="18" t="n">
        <x:v>-0.039645055102332814</x:v>
      </x:c>
      <x:c r="AH3076" t="str">
        <x:v>Below Target</x:v>
      </x:c>
    </x:row>
    <x:row r="3077">
      <x:c r="A3077" t="str">
        <x:v>TXN-003074</x:v>
      </x:c>
      <x:c r="B3077" s="14" t="d">
        <x:v>2023-11-26T00:00:00.000Z</x:v>
      </x:c>
      <x:c r="C3077" t="n">
        <x:v>2023</x:v>
      </x:c>
      <x:c r="D3077" t="str">
        <x:v>Q4</x:v>
      </x:c>
      <x:c r="E3077" t="n">
        <x:v>11</x:v>
      </x:c>
      <x:c r="F3077" t="str">
        <x:v>November</x:v>
      </x:c>
      <x:c r="G3077" s="15" t="d">
        <x:v>2023-11-01T00:00:00.000Z</x:v>
      </x:c>
      <x:c r="H3077" t="str">
        <x:v>2023-11</x:v>
      </x:c>
      <x:c r="I3077" t="str">
        <x:v>India</x:v>
      </x:c>
      <x:c r="J3077" t="str">
        <x:v>Asia Pacific</x:v>
      </x:c>
      <x:c r="K3077" t="str">
        <x:v>INR</x:v>
      </x:c>
      <x:c r="L3077" t="str">
        <x:v>Johnnie Walker</x:v>
      </x:c>
      <x:c r="M3077" t="str">
        <x:v>Scotch Whisky</x:v>
      </x:c>
      <x:c r="N3077" t="str">
        <x:v>E-commerce</x:v>
      </x:c>
      <x:c r="O3077" t="str">
        <x:v>Hospitality Group</x:v>
      </x:c>
      <x:c r="P3077" t="str">
        <x:v>SR-041</x:v>
      </x:c>
      <x:c r="Q3077" s="16" t="n">
        <x:v>60</x:v>
      </x:c>
      <x:c r="R3077" s="17" t="n">
        <x:v>35.63</x:v>
      </x:c>
      <x:c r="S3077" s="18" t="n">
        <x:v>0.05</x:v>
      </x:c>
      <x:c r="T3077" s="17" t="n">
        <x:v>2137.59</x:v>
      </x:c>
      <x:c r="U3077" s="17" t="n">
        <x:v>2030.71</x:v>
      </x:c>
      <x:c r="V3077" s="17" t="n">
        <x:v>878.41</x:v>
      </x:c>
      <x:c r="W3077" s="17" t="n">
        <x:v>1152.31</x:v>
      </x:c>
      <x:c r="X3077" s="18" t="n">
        <x:v>0.5674</x:v>
      </x:c>
      <x:c r="Y3077" s="17" t="n">
        <x:v>2232.81</x:v>
      </x:c>
      <x:c r="Z3077" s="18" t="n">
        <x:v>0.9095</x:v>
      </x:c>
      <x:c r="AA3077" s="18" t="n">
        <x:v>-0.0003</x:v>
      </x:c>
      <x:c r="AB3077" t="str">
        <x:v>Yes</x:v>
      </x:c>
      <x:c r="AC3077" t="str">
        <x:v>Luxury / Reserve</x:v>
      </x:c>
      <x:c r="AD3077" s="18" t="n">
        <x:v>0.5674419291774797</x:v>
      </x:c>
      <x:c r="AE3077" s="18" t="n">
        <x:v>0.9094862527487785</x:v>
      </x:c>
      <x:c r="AF3077" s="17" t="n">
        <x:v>-202.0999999999999</x:v>
      </x:c>
      <x:c r="AG3077" s="18" t="n">
        <x:v>-0.09051374725122152</x:v>
      </x:c>
      <x:c r="AH3077" t="str">
        <x:v>Below Target</x:v>
      </x:c>
    </x:row>
    <x:row r="3078">
      <x:c r="A3078" t="str">
        <x:v>TXN-003075</x:v>
      </x:c>
      <x:c r="B3078" s="14" t="d">
        <x:v>2025-05-27T00:00:00.000Z</x:v>
      </x:c>
      <x:c r="C3078" t="n">
        <x:v>2025</x:v>
      </x:c>
      <x:c r="D3078" t="str">
        <x:v>Q2</x:v>
      </x:c>
      <x:c r="E3078" t="n">
        <x:v>5</x:v>
      </x:c>
      <x:c r="F3078" t="str">
        <x:v>May</x:v>
      </x:c>
      <x:c r="G3078" s="15" t="d">
        <x:v>2025-05-01T00:00:00.000Z</x:v>
      </x:c>
      <x:c r="H3078" t="str">
        <x:v>2025-05</x:v>
      </x:c>
      <x:c r="I3078" t="str">
        <x:v>Nigeria</x:v>
      </x:c>
      <x:c r="J3078" t="str">
        <x:v>Africa</x:v>
      </x:c>
      <x:c r="K3078" t="str">
        <x:v>NGN</x:v>
      </x:c>
      <x:c r="L3078" t="str">
        <x:v>Baileys</x:v>
      </x:c>
      <x:c r="M3078" t="str">
        <x:v>Liqueur</x:v>
      </x:c>
      <x:c r="N3078" t="str">
        <x:v>Off-Trade</x:v>
      </x:c>
      <x:c r="O3078" t="str">
        <x:v>Distributor</x:v>
      </x:c>
      <x:c r="P3078" t="str">
        <x:v>SR-049</x:v>
      </x:c>
      <x:c r="Q3078" s="16" t="n">
        <x:v>35</x:v>
      </x:c>
      <x:c r="R3078" s="17" t="n">
        <x:v>17.6</x:v>
      </x:c>
      <x:c r="S3078" s="18" t="n">
        <x:v>0.08</x:v>
      </x:c>
      <x:c r="T3078" s="17" t="n">
        <x:v>616</x:v>
      </x:c>
      <x:c r="U3078" s="17" t="n">
        <x:v>566.72</x:v>
      </x:c>
      <x:c r="V3078" s="17" t="n">
        <x:v>270.39</x:v>
      </x:c>
      <x:c r="W3078" s="17" t="n">
        <x:v>296.33</x:v>
      </x:c>
      <x:c r="X3078" s="18" t="n">
        <x:v>0.5229</x:v>
      </x:c>
      <x:c r="Y3078" s="17" t="n">
        <x:v>617.35</x:v>
      </x:c>
      <x:c r="Z3078" s="18" t="n">
        <x:v>0.918</x:v>
      </x:c>
      <x:c r="AA3078" s="18" t="n">
        <x:v>0.0596</x:v>
      </x:c>
      <x:c r="AB3078" t="str">
        <x:v>Yes</x:v>
      </x:c>
      <x:c r="AC3078" t="str">
        <x:v>Core</x:v>
      </x:c>
      <x:c r="AD3078" s="18" t="n">
        <x:v>0.5228860813099943</x:v>
      </x:c>
      <x:c r="AE3078" s="18" t="n">
        <x:v>0.9179881752652467</x:v>
      </x:c>
      <x:c r="AF3078" s="17" t="n">
        <x:v>-50.629999999999995</x:v>
      </x:c>
      <x:c r="AG3078" s="18" t="n">
        <x:v>-0.08201182473475337</x:v>
      </x:c>
      <x:c r="AH3078" t="str">
        <x:v>Below Target</x:v>
      </x:c>
    </x:row>
    <x:row r="3079">
      <x:c r="A3079" t="str">
        <x:v>TXN-003076</x:v>
      </x:c>
      <x:c r="B3079" s="14" t="d">
        <x:v>2024-07-26T00:00:00.000Z</x:v>
      </x:c>
      <x:c r="C3079" t="n">
        <x:v>2024</x:v>
      </x:c>
      <x:c r="D3079" t="str">
        <x:v>Q3</x:v>
      </x:c>
      <x:c r="E3079" t="n">
        <x:v>7</x:v>
      </x:c>
      <x:c r="F3079" t="str">
        <x:v>July</x:v>
      </x:c>
      <x:c r="G3079" s="15" t="d">
        <x:v>2024-07-01T00:00:00.000Z</x:v>
      </x:c>
      <x:c r="H3079" t="str">
        <x:v>2024-07</x:v>
      </x:c>
      <x:c r="I3079" t="str">
        <x:v>Kenya</x:v>
      </x:c>
      <x:c r="J3079" t="str">
        <x:v>Africa</x:v>
      </x:c>
      <x:c r="K3079" t="str">
        <x:v>KES</x:v>
      </x:c>
      <x:c r="L3079" t="str">
        <x:v>Buchanan's</x:v>
      </x:c>
      <x:c r="M3079" t="str">
        <x:v>Scotch Whisky</x:v>
      </x:c>
      <x:c r="N3079" t="str">
        <x:v>Duty Free / Travel Retail</x:v>
      </x:c>
      <x:c r="O3079" t="str">
        <x:v>Key Account</x:v>
      </x:c>
      <x:c r="P3079" t="str">
        <x:v>SR-019</x:v>
      </x:c>
      <x:c r="Q3079" s="16" t="n">
        <x:v>110</x:v>
      </x:c>
      <x:c r="R3079" s="17" t="n">
        <x:v>40.5</x:v>
      </x:c>
      <x:c r="S3079" s="18" t="n">
        <x:v>0.03</x:v>
      </x:c>
      <x:c r="T3079" s="17" t="n">
        <x:v>4454.84</x:v>
      </x:c>
      <x:c r="U3079" s="17" t="n">
        <x:v>4321.19</x:v>
      </x:c>
      <x:c r="V3079" s="17" t="n">
        <x:v>2053.34</x:v>
      </x:c>
      <x:c r="W3079" s="17" t="n">
        <x:v>2267.85</x:v>
      </x:c>
      <x:c r="X3079" s="18" t="n">
        <x:v>0.5248</x:v>
      </x:c>
      <x:c r="Y3079" s="17" t="n">
        <x:v>4815.54</x:v>
      </x:c>
      <x:c r="Z3079" s="18" t="n">
        <x:v>0.8973</x:v>
      </x:c>
      <x:c r="AA3079" s="18" t="n">
        <x:v>0.0423</x:v>
      </x:c>
      <x:c r="AB3079" t="str">
        <x:v>No</x:v>
      </x:c>
      <x:c r="AC3079" t="str">
        <x:v>Premium Core</x:v>
      </x:c>
      <x:c r="AD3079" s="18" t="n">
        <x:v>0.5248207091102219</x:v>
      </x:c>
      <x:c r="AE3079" s="18" t="n">
        <x:v>0.8973427694505703</x:v>
      </x:c>
      <x:c r="AF3079" s="17" t="n">
        <x:v>-494.35000000000036</x:v>
      </x:c>
      <x:c r="AG3079" s="18" t="n">
        <x:v>-0.10265723054942963</x:v>
      </x:c>
      <x:c r="AH3079" t="str">
        <x:v>Below Target</x:v>
      </x:c>
    </x:row>
    <x:row r="3080">
      <x:c r="A3080" t="str">
        <x:v>TXN-003077</x:v>
      </x:c>
      <x:c r="B3080" s="14" t="d">
        <x:v>2026-01-10T00:00:00.000Z</x:v>
      </x:c>
      <x:c r="C3080" t="n">
        <x:v>2026</x:v>
      </x:c>
      <x:c r="D3080" t="str">
        <x:v>Q1</x:v>
      </x:c>
      <x:c r="E3080" t="n">
        <x:v>1</x:v>
      </x:c>
      <x:c r="F3080" t="str">
        <x:v>January</x:v>
      </x:c>
      <x:c r="G3080" s="15" t="d">
        <x:v>2026-01-01T00:00:00.000Z</x:v>
      </x:c>
      <x:c r="H3080" t="str">
        <x:v>2026-01</x:v>
      </x:c>
      <x:c r="I3080" t="str">
        <x:v>Nigeria</x:v>
      </x:c>
      <x:c r="J3080" t="str">
        <x:v>Africa</x:v>
      </x:c>
      <x:c r="K3080" t="str">
        <x:v>NGN</x:v>
      </x:c>
      <x:c r="L3080" t="str">
        <x:v>Smirnoff</x:v>
      </x:c>
      <x:c r="M3080" t="str">
        <x:v>Vodka</x:v>
      </x:c>
      <x:c r="N3080" t="str">
        <x:v>On-Trade</x:v>
      </x:c>
      <x:c r="O3080" t="str">
        <x:v>Key Account</x:v>
      </x:c>
      <x:c r="P3080" t="str">
        <x:v>SR-012</x:v>
      </x:c>
      <x:c r="Q3080" s="16" t="n">
        <x:v>40</x:v>
      </x:c>
      <x:c r="R3080" s="17" t="n">
        <x:v>21.84</x:v>
      </x:c>
      <x:c r="S3080" s="18" t="n">
        <x:v>0</x:v>
      </x:c>
      <x:c r="T3080" s="17" t="n">
        <x:v>873.58</x:v>
      </x:c>
      <x:c r="U3080" s="17" t="n">
        <x:v>873.58</x:v>
      </x:c>
      <x:c r="V3080" s="17" t="n">
        <x:v>436.93</x:v>
      </x:c>
      <x:c r="W3080" s="17" t="n">
        <x:v>436.65</x:v>
      </x:c>
      <x:c r="X3080" s="18" t="n">
        <x:v>0.4998</x:v>
      </x:c>
      <x:c r="Y3080" s="17" t="n">
        <x:v>846.12</x:v>
      </x:c>
      <x:c r="Z3080" s="18" t="n">
        <x:v>1.0324</x:v>
      </x:c>
      <x:c r="AA3080" s="18" t="n">
        <x:v>0.0831</x:v>
      </x:c>
      <x:c r="AB3080" t="str">
        <x:v>No</x:v>
      </x:c>
      <x:c r="AC3080" t="str">
        <x:v>Core</x:v>
      </x:c>
      <x:c r="AD3080" s="18" t="n">
        <x:v>0.4998397399207857</x:v>
      </x:c>
      <x:c r="AE3080" s="18" t="n">
        <x:v>1.0324540254337446</x:v>
      </x:c>
      <x:c r="AF3080" s="17" t="n">
        <x:v>27.460000000000036</x:v>
      </x:c>
      <x:c r="AG3080" s="18" t="n">
        <x:v>0.03245402543374466</x:v>
      </x:c>
      <x:c r="AH3080" t="str">
        <x:v>Above Target</x:v>
      </x:c>
    </x:row>
    <x:row r="3081">
      <x:c r="A3081" t="str">
        <x:v>TXN-003078</x:v>
      </x:c>
      <x:c r="B3081" s="14" t="d">
        <x:v>2023-02-23T00:00:00.000Z</x:v>
      </x:c>
      <x:c r="C3081" t="n">
        <x:v>2023</x:v>
      </x:c>
      <x:c r="D3081" t="str">
        <x:v>Q1</x:v>
      </x:c>
      <x:c r="E3081" t="n">
        <x:v>2</x:v>
      </x:c>
      <x:c r="F3081" t="str">
        <x:v>February</x:v>
      </x:c>
      <x:c r="G3081" s="15" t="d">
        <x:v>2023-02-01T00:00:00.000Z</x:v>
      </x:c>
      <x:c r="H3081" t="str">
        <x:v>2023-02</x:v>
      </x:c>
      <x:c r="I3081" t="str">
        <x:v>India</x:v>
      </x:c>
      <x:c r="J3081" t="str">
        <x:v>Asia Pacific</x:v>
      </x:c>
      <x:c r="K3081" t="str">
        <x:v>INR</x:v>
      </x:c>
      <x:c r="L3081" t="str">
        <x:v>Cîroc</x:v>
      </x:c>
      <x:c r="M3081" t="str">
        <x:v>Vodka</x:v>
      </x:c>
      <x:c r="N3081" t="str">
        <x:v>On-Trade</x:v>
      </x:c>
      <x:c r="O3081" t="str">
        <x:v>Independent Retailer</x:v>
      </x:c>
      <x:c r="P3081" t="str">
        <x:v>SR-052</x:v>
      </x:c>
      <x:c r="Q3081" s="16" t="n">
        <x:v>31</x:v>
      </x:c>
      <x:c r="R3081" s="17" t="n">
        <x:v>39.43</x:v>
      </x:c>
      <x:c r="S3081" s="18" t="n">
        <x:v>0</x:v>
      </x:c>
      <x:c r="T3081" s="17" t="n">
        <x:v>1222.41</x:v>
      </x:c>
      <x:c r="U3081" s="17" t="n">
        <x:v>1222.41</x:v>
      </x:c>
      <x:c r="V3081" s="17" t="n">
        <x:v>538.88</x:v>
      </x:c>
      <x:c r="W3081" s="17" t="n">
        <x:v>683.53</x:v>
      </x:c>
      <x:c r="X3081" s="18" t="n">
        <x:v>0.5592</x:v>
      </x:c>
      <x:c r="Y3081" s="17" t="n">
        <x:v>1325.48</x:v>
      </x:c>
      <x:c r="Z3081" s="18" t="n">
        <x:v>0.9222</x:v>
      </x:c>
      <x:c r="AA3081" s="18" t="n">
        <x:v>0.0548</x:v>
      </x:c>
      <x:c r="AB3081" t="str">
        <x:v>No</x:v>
      </x:c>
      <x:c r="AC3081" t="str">
        <x:v>Luxury / Reserve</x:v>
      </x:c>
      <x:c r="AD3081" s="18" t="n">
        <x:v>0.5591659099647417</x:v>
      </x:c>
      <x:c r="AE3081" s="18" t="n">
        <x:v>0.9222394905996318</x:v>
      </x:c>
      <x:c r="AF3081" s="17" t="n">
        <x:v>-103.06999999999994</x:v>
      </x:c>
      <x:c r="AG3081" s="18" t="n">
        <x:v>-0.07776050940036812</x:v>
      </x:c>
      <x:c r="AH3081" t="str">
        <x:v>Below Target</x:v>
      </x:c>
    </x:row>
    <x:row r="3082">
      <x:c r="A3082" t="str">
        <x:v>TXN-003079</x:v>
      </x:c>
      <x:c r="B3082" s="14" t="d">
        <x:v>2024-08-18T00:00:00.000Z</x:v>
      </x:c>
      <x:c r="C3082" t="n">
        <x:v>2024</x:v>
      </x:c>
      <x:c r="D3082" t="str">
        <x:v>Q3</x:v>
      </x:c>
      <x:c r="E3082" t="n">
        <x:v>8</x:v>
      </x:c>
      <x:c r="F3082" t="str">
        <x:v>August</x:v>
      </x:c>
      <x:c r="G3082" s="15" t="d">
        <x:v>2024-08-01T00:00:00.000Z</x:v>
      </x:c>
      <x:c r="H3082" t="str">
        <x:v>2024-08</x:v>
      </x:c>
      <x:c r="I3082" t="str">
        <x:v>India</x:v>
      </x:c>
      <x:c r="J3082" t="str">
        <x:v>Asia Pacific</x:v>
      </x:c>
      <x:c r="K3082" t="str">
        <x:v>INR</x:v>
      </x:c>
      <x:c r="L3082" t="str">
        <x:v>Johnnie Walker</x:v>
      </x:c>
      <x:c r="M3082" t="str">
        <x:v>Scotch Whisky</x:v>
      </x:c>
      <x:c r="N3082" t="str">
        <x:v>Off-Trade</x:v>
      </x:c>
      <x:c r="O3082" t="str">
        <x:v>E-commerce Partner</x:v>
      </x:c>
      <x:c r="P3082" t="str">
        <x:v>SR-031</x:v>
      </x:c>
      <x:c r="Q3082" s="16" t="n">
        <x:v>44</x:v>
      </x:c>
      <x:c r="R3082" s="17" t="n">
        <x:v>31.29</x:v>
      </x:c>
      <x:c r="S3082" s="18" t="n">
        <x:v>0</x:v>
      </x:c>
      <x:c r="T3082" s="17" t="n">
        <x:v>1376.59</x:v>
      </x:c>
      <x:c r="U3082" s="17" t="n">
        <x:v>1376.59</x:v>
      </x:c>
      <x:c r="V3082" s="17" t="n">
        <x:v>572.68</x:v>
      </x:c>
      <x:c r="W3082" s="17" t="n">
        <x:v>803.91</x:v>
      </x:c>
      <x:c r="X3082" s="18" t="n">
        <x:v>0.584</x:v>
      </x:c>
      <x:c r="Y3082" s="17" t="n">
        <x:v>1363.83</x:v>
      </x:c>
      <x:c r="Z3082" s="18" t="n">
        <x:v>1.0094</x:v>
      </x:c>
      <x:c r="AA3082" s="18" t="n">
        <x:v>-0.0088</x:v>
      </x:c>
      <x:c r="AB3082" t="str">
        <x:v>No</x:v>
      </x:c>
      <x:c r="AC3082" t="str">
        <x:v>Luxury / Reserve</x:v>
      </x:c>
      <x:c r="AD3082" s="18" t="n">
        <x:v>0.5839865174089598</x:v>
      </x:c>
      <x:c r="AE3082" s="18" t="n">
        <x:v>1.0093560047806545</x:v>
      </x:c>
      <x:c r="AF3082" s="17" t="n">
        <x:v>12.759999999999991</x:v>
      </x:c>
      <x:c r="AG3082" s="18" t="n">
        <x:v>0.009356004780654474</x:v>
      </x:c>
      <x:c r="AH3082" t="str">
        <x:v>Above Target</x:v>
      </x:c>
    </x:row>
    <x:row r="3083">
      <x:c r="A3083" t="str">
        <x:v>TXN-003080</x:v>
      </x:c>
      <x:c r="B3083" s="14" t="d">
        <x:v>2023-12-25T00:00:00.000Z</x:v>
      </x:c>
      <x:c r="C3083" t="n">
        <x:v>2023</x:v>
      </x:c>
      <x:c r="D3083" t="str">
        <x:v>Q4</x:v>
      </x:c>
      <x:c r="E3083" t="n">
        <x:v>12</x:v>
      </x:c>
      <x:c r="F3083" t="str">
        <x:v>December</x:v>
      </x:c>
      <x:c r="G3083" s="15" t="d">
        <x:v>2023-12-01T00:00:00.000Z</x:v>
      </x:c>
      <x:c r="H3083" t="str">
        <x:v>2023-12</x:v>
      </x:c>
      <x:c r="I3083" t="str">
        <x:v>Japan</x:v>
      </x:c>
      <x:c r="J3083" t="str">
        <x:v>Asia Pacific</x:v>
      </x:c>
      <x:c r="K3083" t="str">
        <x:v>JPY</x:v>
      </x:c>
      <x:c r="L3083" t="str">
        <x:v>Buchanan's</x:v>
      </x:c>
      <x:c r="M3083" t="str">
        <x:v>Scotch Whisky</x:v>
      </x:c>
      <x:c r="N3083" t="str">
        <x:v>E-commerce</x:v>
      </x:c>
      <x:c r="O3083" t="str">
        <x:v>Key Account</x:v>
      </x:c>
      <x:c r="P3083" t="str">
        <x:v>SR-001</x:v>
      </x:c>
      <x:c r="Q3083" s="16" t="n">
        <x:v>57</x:v>
      </x:c>
      <x:c r="R3083" s="17" t="n">
        <x:v>34.08</x:v>
      </x:c>
      <x:c r="S3083" s="18" t="n">
        <x:v>0</x:v>
      </x:c>
      <x:c r="T3083" s="17" t="n">
        <x:v>1942.63</x:v>
      </x:c>
      <x:c r="U3083" s="17" t="n">
        <x:v>1942.63</x:v>
      </x:c>
      <x:c r="V3083" s="17" t="n">
        <x:v>809.81</x:v>
      </x:c>
      <x:c r="W3083" s="17" t="n">
        <x:v>1132.82</x:v>
      </x:c>
      <x:c r="X3083" s="18" t="n">
        <x:v>0.5831</x:v>
      </x:c>
      <x:c r="Y3083" s="17" t="n">
        <x:v>2159.35</x:v>
      </x:c>
      <x:c r="Z3083" s="18" t="n">
        <x:v>0.8996</x:v>
      </x:c>
      <x:c r="AA3083" s="18" t="n">
        <x:v>0.1145</x:v>
      </x:c>
      <x:c r="AB3083" t="str">
        <x:v>No</x:v>
      </x:c>
      <x:c r="AC3083" t="str">
        <x:v>Premium Core</x:v>
      </x:c>
      <x:c r="AD3083" s="18" t="n">
        <x:v>0.5831372932570793</x:v>
      </x:c>
      <x:c r="AE3083" s="18" t="n">
        <x:v>0.8996364646768704</x:v>
      </x:c>
      <x:c r="AF3083" s="17" t="n">
        <x:v>-216.7199999999998</x:v>
      </x:c>
      <x:c r="AG3083" s="18" t="n">
        <x:v>-0.10036353532312955</x:v>
      </x:c>
      <x:c r="AH3083" t="str">
        <x:v>Below Target</x:v>
      </x:c>
    </x:row>
    <x:row r="3084">
      <x:c r="A3084" t="str">
        <x:v>TXN-003081</x:v>
      </x:c>
      <x:c r="B3084" s="14" t="d">
        <x:v>2026-01-01T00:00:00.000Z</x:v>
      </x:c>
      <x:c r="C3084" t="n">
        <x:v>2026</x:v>
      </x:c>
      <x:c r="D3084" t="str">
        <x:v>Q1</x:v>
      </x:c>
      <x:c r="E3084" t="n">
        <x:v>1</x:v>
      </x:c>
      <x:c r="F3084" t="str">
        <x:v>January</x:v>
      </x:c>
      <x:c r="G3084" s="15" t="d">
        <x:v>2026-01-01T00:00:00.000Z</x:v>
      </x:c>
      <x:c r="H3084" t="str">
        <x:v>2026-01</x:v>
      </x:c>
      <x:c r="I3084" t="str">
        <x:v>Australia</x:v>
      </x:c>
      <x:c r="J3084" t="str">
        <x:v>Asia Pacific</x:v>
      </x:c>
      <x:c r="K3084" t="str">
        <x:v>AUD</x:v>
      </x:c>
      <x:c r="L3084" t="str">
        <x:v>Baileys</x:v>
      </x:c>
      <x:c r="M3084" t="str">
        <x:v>Liqueur</x:v>
      </x:c>
      <x:c r="N3084" t="str">
        <x:v>Off-Trade</x:v>
      </x:c>
      <x:c r="O3084" t="str">
        <x:v>Key Account</x:v>
      </x:c>
      <x:c r="P3084" t="str">
        <x:v>SR-060</x:v>
      </x:c>
      <x:c r="Q3084" s="16" t="n">
        <x:v>42</x:v>
      </x:c>
      <x:c r="R3084" s="17" t="n">
        <x:v>16.59</x:v>
      </x:c>
      <x:c r="S3084" s="18" t="n">
        <x:v>0</x:v>
      </x:c>
      <x:c r="T3084" s="17" t="n">
        <x:v>696.59</x:v>
      </x:c>
      <x:c r="U3084" s="17" t="n">
        <x:v>696.59</x:v>
      </x:c>
      <x:c r="V3084" s="17" t="n">
        <x:v>296.95</x:v>
      </x:c>
      <x:c r="W3084" s="17" t="n">
        <x:v>399.64</x:v>
      </x:c>
      <x:c r="X3084" s="18" t="n">
        <x:v>0.5737</x:v>
      </x:c>
      <x:c r="Y3084" s="17" t="n">
        <x:v>750.34</x:v>
      </x:c>
      <x:c r="Z3084" s="18" t="n">
        <x:v>0.9284</x:v>
      </x:c>
      <x:c r="AA3084" s="18" t="n">
        <x:v>0.0769</x:v>
      </x:c>
      <x:c r="AB3084" t="str">
        <x:v>No</x:v>
      </x:c>
      <x:c r="AC3084" t="str">
        <x:v>Core</x:v>
      </x:c>
      <x:c r="AD3084" s="18" t="n">
        <x:v>0.5737090684620795</x:v>
      </x:c>
      <x:c r="AE3084" s="18" t="n">
        <x:v>0.9283658075005997</x:v>
      </x:c>
      <x:c r="AF3084" s="17" t="n">
        <x:v>-53.75</x:v>
      </x:c>
      <x:c r="AG3084" s="18" t="n">
        <x:v>-0.07163419249940027</x:v>
      </x:c>
      <x:c r="AH3084" t="str">
        <x:v>Below Target</x:v>
      </x:c>
    </x:row>
    <x:row r="3085">
      <x:c r="A3085" t="str">
        <x:v>TXN-003082</x:v>
      </x:c>
      <x:c r="B3085" s="14" t="d">
        <x:v>2025-09-17T00:00:00.000Z</x:v>
      </x:c>
      <x:c r="C3085" t="n">
        <x:v>2025</x:v>
      </x:c>
      <x:c r="D3085" t="str">
        <x:v>Q3</x:v>
      </x:c>
      <x:c r="E3085" t="n">
        <x:v>9</x:v>
      </x:c>
      <x:c r="F3085" t="str">
        <x:v>September</x:v>
      </x:c>
      <x:c r="G3085" s="15" t="d">
        <x:v>2025-09-01T00:00:00.000Z</x:v>
      </x:c>
      <x:c r="H3085" t="str">
        <x:v>2025-09</x:v>
      </x:c>
      <x:c r="I3085" t="str">
        <x:v>United Kingdom</x:v>
      </x:c>
      <x:c r="J3085" t="str">
        <x:v>Europe</x:v>
      </x:c>
      <x:c r="K3085" t="str">
        <x:v>GBP</x:v>
      </x:c>
      <x:c r="L3085" t="str">
        <x:v>Johnnie Walker</x:v>
      </x:c>
      <x:c r="M3085" t="str">
        <x:v>Scotch Whisky</x:v>
      </x:c>
      <x:c r="N3085" t="str">
        <x:v>Off-Trade</x:v>
      </x:c>
      <x:c r="O3085" t="str">
        <x:v>Hospitality Group</x:v>
      </x:c>
      <x:c r="P3085" t="str">
        <x:v>SR-058</x:v>
      </x:c>
      <x:c r="Q3085" s="16" t="n">
        <x:v>73</x:v>
      </x:c>
      <x:c r="R3085" s="17" t="n">
        <x:v>36.45</x:v>
      </x:c>
      <x:c r="S3085" s="18" t="n">
        <x:v>0</x:v>
      </x:c>
      <x:c r="T3085" s="17" t="n">
        <x:v>2660.94</x:v>
      </x:c>
      <x:c r="U3085" s="17" t="n">
        <x:v>2660.94</x:v>
      </x:c>
      <x:c r="V3085" s="17" t="n">
        <x:v>1105.43</x:v>
      </x:c>
      <x:c r="W3085" s="17" t="n">
        <x:v>1555.51</x:v>
      </x:c>
      <x:c r="X3085" s="18" t="n">
        <x:v>0.5846</x:v>
      </x:c>
      <x:c r="Y3085" s="17" t="n">
        <x:v>2998.19</x:v>
      </x:c>
      <x:c r="Z3085" s="18" t="n">
        <x:v>0.8875</x:v>
      </x:c>
      <x:c r="AA3085" s="18" t="n">
        <x:v>0.1182</x:v>
      </x:c>
      <x:c r="AB3085" t="str">
        <x:v>No</x:v>
      </x:c>
      <x:c r="AC3085" t="str">
        <x:v>Luxury / Reserve</x:v>
      </x:c>
      <x:c r="AD3085" s="18" t="n">
        <x:v>0.5845716175486858</x:v>
      </x:c>
      <x:c r="AE3085" s="18" t="n">
        <x:v>0.8875154676654915</x:v>
      </x:c>
      <x:c r="AF3085" s="17" t="n">
        <x:v>-337.25</x:v>
      </x:c>
      <x:c r="AG3085" s="18" t="n">
        <x:v>-0.11248453233450849</x:v>
      </x:c>
      <x:c r="AH3085" t="str">
        <x:v>Below Target</x:v>
      </x:c>
    </x:row>
    <x:row r="3086">
      <x:c r="A3086" t="str">
        <x:v>TXN-003083</x:v>
      </x:c>
      <x:c r="B3086" s="14" t="d">
        <x:v>2025-05-28T00:00:00.000Z</x:v>
      </x:c>
      <x:c r="C3086" t="n">
        <x:v>2025</x:v>
      </x:c>
      <x:c r="D3086" t="str">
        <x:v>Q2</x:v>
      </x:c>
      <x:c r="E3086" t="n">
        <x:v>5</x:v>
      </x:c>
      <x:c r="F3086" t="str">
        <x:v>May</x:v>
      </x:c>
      <x:c r="G3086" s="15" t="d">
        <x:v>2025-05-01T00:00:00.000Z</x:v>
      </x:c>
      <x:c r="H3086" t="str">
        <x:v>2025-05</x:v>
      </x:c>
      <x:c r="I3086" t="str">
        <x:v>Japan</x:v>
      </x:c>
      <x:c r="J3086" t="str">
        <x:v>Asia Pacific</x:v>
      </x:c>
      <x:c r="K3086" t="str">
        <x:v>JPY</x:v>
      </x:c>
      <x:c r="L3086" t="str">
        <x:v>Buchanan's</x:v>
      </x:c>
      <x:c r="M3086" t="str">
        <x:v>Scotch Whisky</x:v>
      </x:c>
      <x:c r="N3086" t="str">
        <x:v>On-Trade</x:v>
      </x:c>
      <x:c r="O3086" t="str">
        <x:v>Distributor</x:v>
      </x:c>
      <x:c r="P3086" t="str">
        <x:v>SR-035</x:v>
      </x:c>
      <x:c r="Q3086" s="16" t="n">
        <x:v>19</x:v>
      </x:c>
      <x:c r="R3086" s="17" t="n">
        <x:v>34.03</x:v>
      </x:c>
      <x:c r="S3086" s="18" t="n">
        <x:v>0.12</x:v>
      </x:c>
      <x:c r="T3086" s="17" t="n">
        <x:v>646.55</x:v>
      </x:c>
      <x:c r="U3086" s="17" t="n">
        <x:v>568.97</x:v>
      </x:c>
      <x:c r="V3086" s="17" t="n">
        <x:v>287.74</x:v>
      </x:c>
      <x:c r="W3086" s="17" t="n">
        <x:v>281.23</x:v>
      </x:c>
      <x:c r="X3086" s="18" t="n">
        <x:v>0.4943</x:v>
      </x:c>
      <x:c r="Y3086" s="17" t="n">
        <x:v>625.21</x:v>
      </x:c>
      <x:c r="Z3086" s="18" t="n">
        <x:v>0.91</x:v>
      </x:c>
      <x:c r="AA3086" s="18" t="n">
        <x:v>0.108</x:v>
      </x:c>
      <x:c r="AB3086" t="str">
        <x:v>Yes</x:v>
      </x:c>
      <x:c r="AC3086" t="str">
        <x:v>Premium Core</x:v>
      </x:c>
      <x:c r="AD3086" s="18" t="n">
        <x:v>0.494279135982565</x:v>
      </x:c>
      <x:c r="AE3086" s="18" t="n">
        <x:v>0.9100462244685785</x:v>
      </x:c>
      <x:c r="AF3086" s="17" t="n">
        <x:v>-56.24000000000001</x:v>
      </x:c>
      <x:c r="AG3086" s="18" t="n">
        <x:v>-0.08995377553142145</x:v>
      </x:c>
      <x:c r="AH3086" t="str">
        <x:v>Below Target</x:v>
      </x:c>
    </x:row>
    <x:row r="3087">
      <x:c r="A3087" t="str">
        <x:v>TXN-003084</x:v>
      </x:c>
      <x:c r="B3087" s="14" t="d">
        <x:v>2025-04-20T00:00:00.000Z</x:v>
      </x:c>
      <x:c r="C3087" t="n">
        <x:v>2025</x:v>
      </x:c>
      <x:c r="D3087" t="str">
        <x:v>Q2</x:v>
      </x:c>
      <x:c r="E3087" t="n">
        <x:v>4</x:v>
      </x:c>
      <x:c r="F3087" t="str">
        <x:v>April</x:v>
      </x:c>
      <x:c r="G3087" s="15" t="d">
        <x:v>2025-04-01T00:00:00.000Z</x:v>
      </x:c>
      <x:c r="H3087" t="str">
        <x:v>2025-04</x:v>
      </x:c>
      <x:c r="I3087" t="str">
        <x:v>Canada</x:v>
      </x:c>
      <x:c r="J3087" t="str">
        <x:v>North America</x:v>
      </x:c>
      <x:c r="K3087" t="str">
        <x:v>CAD</x:v>
      </x:c>
      <x:c r="L3087" t="str">
        <x:v>Tanqueray</x:v>
      </x:c>
      <x:c r="M3087" t="str">
        <x:v>Gin</x:v>
      </x:c>
      <x:c r="N3087" t="str">
        <x:v>Off-Trade</x:v>
      </x:c>
      <x:c r="O3087" t="str">
        <x:v>Distributor</x:v>
      </x:c>
      <x:c r="P3087" t="str">
        <x:v>SR-030</x:v>
      </x:c>
      <x:c r="Q3087" s="16" t="n">
        <x:v>23</x:v>
      </x:c>
      <x:c r="R3087" s="17" t="n">
        <x:v>28.39</x:v>
      </x:c>
      <x:c r="S3087" s="18" t="n">
        <x:v>0.15</x:v>
      </x:c>
      <x:c r="T3087" s="17" t="n">
        <x:v>652.88</x:v>
      </x:c>
      <x:c r="U3087" s="17" t="n">
        <x:v>554.94</x:v>
      </x:c>
      <x:c r="V3087" s="17" t="n">
        <x:v>267.52</x:v>
      </x:c>
      <x:c r="W3087" s="17" t="n">
        <x:v>287.43</x:v>
      </x:c>
      <x:c r="X3087" s="18" t="n">
        <x:v>0.5179</x:v>
      </x:c>
      <x:c r="Y3087" s="17" t="n">
        <x:v>581.59</x:v>
      </x:c>
      <x:c r="Z3087" s="18" t="n">
        <x:v>0.9542</x:v>
      </x:c>
      <x:c r="AA3087" s="18" t="n">
        <x:v>-0.0111</x:v>
      </x:c>
      <x:c r="AB3087" t="str">
        <x:v>Yes</x:v>
      </x:c>
      <x:c r="AC3087" t="str">
        <x:v>Premium Core</x:v>
      </x:c>
      <x:c r="AD3087" s="18" t="n">
        <x:v>0.5179478862579738</x:v>
      </x:c>
      <x:c r="AE3087" s="18" t="n">
        <x:v>0.9541773414260906</x:v>
      </x:c>
      <x:c r="AF3087" s="17" t="n">
        <x:v>-26.649999999999977</x:v>
      </x:c>
      <x:c r="AG3087" s="18" t="n">
        <x:v>-0.045822658573909415</x:v>
      </x:c>
      <x:c r="AH3087" t="str">
        <x:v>Below Target</x:v>
      </x:c>
    </x:row>
    <x:row r="3088">
      <x:c r="A3088" t="str">
        <x:v>TXN-003085</x:v>
      </x:c>
      <x:c r="B3088" s="14" t="d">
        <x:v>2024-08-20T00:00:00.000Z</x:v>
      </x:c>
      <x:c r="C3088" t="n">
        <x:v>2024</x:v>
      </x:c>
      <x:c r="D3088" t="str">
        <x:v>Q3</x:v>
      </x:c>
      <x:c r="E3088" t="n">
        <x:v>8</x:v>
      </x:c>
      <x:c r="F3088" t="str">
        <x:v>August</x:v>
      </x:c>
      <x:c r="G3088" s="15" t="d">
        <x:v>2024-08-01T00:00:00.000Z</x:v>
      </x:c>
      <x:c r="H3088" t="str">
        <x:v>2024-08</x:v>
      </x:c>
      <x:c r="I3088" t="str">
        <x:v>Japan</x:v>
      </x:c>
      <x:c r="J3088" t="str">
        <x:v>Asia Pacific</x:v>
      </x:c>
      <x:c r="K3088" t="str">
        <x:v>JPY</x:v>
      </x:c>
      <x:c r="L3088" t="str">
        <x:v>Smirnoff</x:v>
      </x:c>
      <x:c r="M3088" t="str">
        <x:v>Vodka</x:v>
      </x:c>
      <x:c r="N3088" t="str">
        <x:v>Off-Trade</x:v>
      </x:c>
      <x:c r="O3088" t="str">
        <x:v>Hospitality Group</x:v>
      </x:c>
      <x:c r="P3088" t="str">
        <x:v>SR-024</x:v>
      </x:c>
      <x:c r="Q3088" s="16" t="n">
        <x:v>78</x:v>
      </x:c>
      <x:c r="R3088" s="17" t="n">
        <x:v>20.62</x:v>
      </x:c>
      <x:c r="S3088" s="18" t="n">
        <x:v>0.02</x:v>
      </x:c>
      <x:c r="T3088" s="17" t="n">
        <x:v>1608.25</x:v>
      </x:c>
      <x:c r="U3088" s="17" t="n">
        <x:v>1576.08</x:v>
      </x:c>
      <x:c r="V3088" s="17" t="n">
        <x:v>727.85</x:v>
      </x:c>
      <x:c r="W3088" s="17" t="n">
        <x:v>848.23</x:v>
      </x:c>
      <x:c r="X3088" s="18" t="n">
        <x:v>0.5382</x:v>
      </x:c>
      <x:c r="Y3088" s="17" t="n">
        <x:v>1509.08</x:v>
      </x:c>
      <x:c r="Z3088" s="18" t="n">
        <x:v>1.0444</x:v>
      </x:c>
      <x:c r="AA3088" s="18" t="n">
        <x:v>0.0977</x:v>
      </x:c>
      <x:c r="AB3088" t="str">
        <x:v>No</x:v>
      </x:c>
      <x:c r="AC3088" t="str">
        <x:v>Core</x:v>
      </x:c>
      <x:c r="AD3088" s="18" t="n">
        <x:v>0.5381896858027512</x:v>
      </x:c>
      <x:c r="AE3088" s="18" t="n">
        <x:v>1.0443979113102022</x:v>
      </x:c>
      <x:c r="AF3088" s="17" t="n">
        <x:v>67</x:v>
      </x:c>
      <x:c r="AG3088" s="18" t="n">
        <x:v>0.044397911310202244</x:v>
      </x:c>
      <x:c r="AH3088" t="str">
        <x:v>Above Target</x:v>
      </x:c>
    </x:row>
    <x:row r="3089">
      <x:c r="A3089" t="str">
        <x:v>TXN-003086</x:v>
      </x:c>
      <x:c r="B3089" s="14" t="d">
        <x:v>2023-07-01T00:00:00.000Z</x:v>
      </x:c>
      <x:c r="C3089" t="n">
        <x:v>2023</x:v>
      </x:c>
      <x:c r="D3089" t="str">
        <x:v>Q3</x:v>
      </x:c>
      <x:c r="E3089" t="n">
        <x:v>7</x:v>
      </x:c>
      <x:c r="F3089" t="str">
        <x:v>July</x:v>
      </x:c>
      <x:c r="G3089" s="15" t="d">
        <x:v>2023-07-01T00:00:00.000Z</x:v>
      </x:c>
      <x:c r="H3089" t="str">
        <x:v>2023-07</x:v>
      </x:c>
      <x:c r="I3089" t="str">
        <x:v>United States</x:v>
      </x:c>
      <x:c r="J3089" t="str">
        <x:v>North America</x:v>
      </x:c>
      <x:c r="K3089" t="str">
        <x:v>USD</x:v>
      </x:c>
      <x:c r="L3089" t="str">
        <x:v>Ketel One</x:v>
      </x:c>
      <x:c r="M3089" t="str">
        <x:v>Vodka</x:v>
      </x:c>
      <x:c r="N3089" t="str">
        <x:v>On-Trade</x:v>
      </x:c>
      <x:c r="O3089" t="str">
        <x:v>Independent Retailer</x:v>
      </x:c>
      <x:c r="P3089" t="str">
        <x:v>SR-004</x:v>
      </x:c>
      <x:c r="Q3089" s="16" t="n">
        <x:v>143</x:v>
      </x:c>
      <x:c r="R3089" s="17" t="n">
        <x:v>33.94</x:v>
      </x:c>
      <x:c r="S3089" s="18" t="n">
        <x:v>0.1</x:v>
      </x:c>
      <x:c r="T3089" s="17" t="n">
        <x:v>4853.56</x:v>
      </x:c>
      <x:c r="U3089" s="17" t="n">
        <x:v>4368.2</x:v>
      </x:c>
      <x:c r="V3089" s="17" t="n">
        <x:v>2148.33</x:v>
      </x:c>
      <x:c r="W3089" s="17" t="n">
        <x:v>2219.87</x:v>
      </x:c>
      <x:c r="X3089" s="18" t="n">
        <x:v>0.5082</x:v>
      </x:c>
      <x:c r="Y3089" s="17" t="n">
        <x:v>4629.9</x:v>
      </x:c>
      <x:c r="Z3089" s="18" t="n">
        <x:v>0.9435</x:v>
      </x:c>
      <x:c r="AA3089" s="18" t="n">
        <x:v>0.0703</x:v>
      </x:c>
      <x:c r="AB3089" t="str">
        <x:v>Yes</x:v>
      </x:c>
      <x:c r="AC3089" t="str">
        <x:v>Premium Core</x:v>
      </x:c>
      <x:c r="AD3089" s="18" t="n">
        <x:v>0.5081887276223616</x:v>
      </x:c>
      <x:c r="AE3089" s="18" t="n">
        <x:v>0.9434761009957019</x:v>
      </x:c>
      <x:c r="AF3089" s="17" t="n">
        <x:v>-261.6999999999998</x:v>
      </x:c>
      <x:c r="AG3089" s="18" t="n">
        <x:v>-0.05652389900429811</x:v>
      </x:c>
      <x:c r="AH3089" t="str">
        <x:v>Below Target</x:v>
      </x:c>
    </x:row>
    <x:row r="3090">
      <x:c r="A3090" t="str">
        <x:v>TXN-003087</x:v>
      </x:c>
      <x:c r="B3090" s="14" t="d">
        <x:v>2025-06-19T00:00:00.000Z</x:v>
      </x:c>
      <x:c r="C3090" t="n">
        <x:v>2025</x:v>
      </x:c>
      <x:c r="D3090" t="str">
        <x:v>Q2</x:v>
      </x:c>
      <x:c r="E3090" t="n">
        <x:v>6</x:v>
      </x:c>
      <x:c r="F3090" t="str">
        <x:v>June</x:v>
      </x:c>
      <x:c r="G3090" s="15" t="d">
        <x:v>2025-06-01T00:00:00.000Z</x:v>
      </x:c>
      <x:c r="H3090" t="str">
        <x:v>2025-06</x:v>
      </x:c>
      <x:c r="I3090" t="str">
        <x:v>India</x:v>
      </x:c>
      <x:c r="J3090" t="str">
        <x:v>Asia Pacific</x:v>
      </x:c>
      <x:c r="K3090" t="str">
        <x:v>INR</x:v>
      </x:c>
      <x:c r="L3090" t="str">
        <x:v>Cîroc</x:v>
      </x:c>
      <x:c r="M3090" t="str">
        <x:v>Vodka</x:v>
      </x:c>
      <x:c r="N3090" t="str">
        <x:v>Off-Trade</x:v>
      </x:c>
      <x:c r="O3090" t="str">
        <x:v>Key Account</x:v>
      </x:c>
      <x:c r="P3090" t="str">
        <x:v>SR-046</x:v>
      </x:c>
      <x:c r="Q3090" s="16" t="n">
        <x:v>96</x:v>
      </x:c>
      <x:c r="R3090" s="17" t="n">
        <x:v>32.24</x:v>
      </x:c>
      <x:c r="S3090" s="18" t="n">
        <x:v>0.08</x:v>
      </x:c>
      <x:c r="T3090" s="17" t="n">
        <x:v>3094.75</x:v>
      </x:c>
      <x:c r="U3090" s="17" t="n">
        <x:v>2847.17</x:v>
      </x:c>
      <x:c r="V3090" s="17" t="n">
        <x:v>1275.28</x:v>
      </x:c>
      <x:c r="W3090" s="17" t="n">
        <x:v>1571.88</x:v>
      </x:c>
      <x:c r="X3090" s="18" t="n">
        <x:v>0.5521</x:v>
      </x:c>
      <x:c r="Y3090" s="17" t="n">
        <x:v>3236.75</x:v>
      </x:c>
      <x:c r="Z3090" s="18" t="n">
        <x:v>0.8796</x:v>
      </x:c>
      <x:c r="AA3090" s="18" t="n">
        <x:v>-0.0176</x:v>
      </x:c>
      <x:c r="AB3090" t="str">
        <x:v>Yes</x:v>
      </x:c>
      <x:c r="AC3090" t="str">
        <x:v>Luxury / Reserve</x:v>
      </x:c>
      <x:c r="AD3090" s="18" t="n">
        <x:v>0.5520850528770674</x:v>
      </x:c>
      <x:c r="AE3090" s="18" t="n">
        <x:v>0.8796385262995289</x:v>
      </x:c>
      <x:c r="AF3090" s="17" t="n">
        <x:v>-389.5799999999999</x:v>
      </x:c>
      <x:c r="AG3090" s="18" t="n">
        <x:v>-0.12036147370047114</x:v>
      </x:c>
      <x:c r="AH3090" t="str">
        <x:v>Below Target</x:v>
      </x:c>
    </x:row>
    <x:row r="3091">
      <x:c r="A3091" t="str">
        <x:v>TXN-003088</x:v>
      </x:c>
      <x:c r="B3091" s="14" t="d">
        <x:v>2026-04-25T00:00:00.000Z</x:v>
      </x:c>
      <x:c r="C3091" t="n">
        <x:v>2026</x:v>
      </x:c>
      <x:c r="D3091" t="str">
        <x:v>Q2</x:v>
      </x:c>
      <x:c r="E3091" t="n">
        <x:v>4</x:v>
      </x:c>
      <x:c r="F3091" t="str">
        <x:v>April</x:v>
      </x:c>
      <x:c r="G3091" s="15" t="d">
        <x:v>2026-04-01T00:00:00.000Z</x:v>
      </x:c>
      <x:c r="H3091" t="str">
        <x:v>2026-04</x:v>
      </x:c>
      <x:c r="I3091" t="str">
        <x:v>United States</x:v>
      </x:c>
      <x:c r="J3091" t="str">
        <x:v>North America</x:v>
      </x:c>
      <x:c r="K3091" t="str">
        <x:v>USD</x:v>
      </x:c>
      <x:c r="L3091" t="str">
        <x:v>Don Julio</x:v>
      </x:c>
      <x:c r="M3091" t="str">
        <x:v>Tequila</x:v>
      </x:c>
      <x:c r="N3091" t="str">
        <x:v>Off-Trade</x:v>
      </x:c>
      <x:c r="O3091" t="str">
        <x:v>E-commerce Partner</x:v>
      </x:c>
      <x:c r="P3091" t="str">
        <x:v>SR-009</x:v>
      </x:c>
      <x:c r="Q3091" s="16" t="n">
        <x:v>181</x:v>
      </x:c>
      <x:c r="R3091" s="17" t="n">
        <x:v>45.59</x:v>
      </x:c>
      <x:c r="S3091" s="18" t="n">
        <x:v>0</x:v>
      </x:c>
      <x:c r="T3091" s="17" t="n">
        <x:v>8251.3</x:v>
      </x:c>
      <x:c r="U3091" s="17" t="n">
        <x:v>8251.3</x:v>
      </x:c>
      <x:c r="V3091" s="17" t="n">
        <x:v>3140.08</x:v>
      </x:c>
      <x:c r="W3091" s="17" t="n">
        <x:v>5111.22</x:v>
      </x:c>
      <x:c r="X3091" s="18" t="n">
        <x:v>0.6194</x:v>
      </x:c>
      <x:c r="Y3091" s="17" t="n">
        <x:v>9085.72</x:v>
      </x:c>
      <x:c r="Z3091" s="18" t="n">
        <x:v>0.9082</x:v>
      </x:c>
      <x:c r="AA3091" s="18" t="n">
        <x:v>-0.0331</x:v>
      </x:c>
      <x:c r="AB3091" t="str">
        <x:v>No</x:v>
      </x:c>
      <x:c r="AC3091" t="str">
        <x:v>Luxury / Reserve</x:v>
      </x:c>
      <x:c r="AD3091" s="18" t="n">
        <x:v>0.6194442087913421</x:v>
      </x:c>
      <x:c r="AE3091" s="18" t="n">
        <x:v>0.9081613785148562</x:v>
      </x:c>
      <x:c r="AF3091" s="17" t="n">
        <x:v>-834.4200000000001</x:v>
      </x:c>
      <x:c r="AG3091" s="18" t="n">
        <x:v>-0.09183862148514374</x:v>
      </x:c>
      <x:c r="AH3091" t="str">
        <x:v>Below Target</x:v>
      </x:c>
    </x:row>
    <x:row r="3092">
      <x:c r="A3092" t="str">
        <x:v>TXN-003089</x:v>
      </x:c>
      <x:c r="B3092" s="14" t="d">
        <x:v>2026-04-02T00:00:00.000Z</x:v>
      </x:c>
      <x:c r="C3092" t="n">
        <x:v>2026</x:v>
      </x:c>
      <x:c r="D3092" t="str">
        <x:v>Q2</x:v>
      </x:c>
      <x:c r="E3092" t="n">
        <x:v>4</x:v>
      </x:c>
      <x:c r="F3092" t="str">
        <x:v>April</x:v>
      </x:c>
      <x:c r="G3092" s="15" t="d">
        <x:v>2026-04-01T00:00:00.000Z</x:v>
      </x:c>
      <x:c r="H3092" t="str">
        <x:v>2026-04</x:v>
      </x:c>
      <x:c r="I3092" t="str">
        <x:v>South Africa</x:v>
      </x:c>
      <x:c r="J3092" t="str">
        <x:v>Africa</x:v>
      </x:c>
      <x:c r="K3092" t="str">
        <x:v>ZAR</x:v>
      </x:c>
      <x:c r="L3092" t="str">
        <x:v>Buchanan's</x:v>
      </x:c>
      <x:c r="M3092" t="str">
        <x:v>Scotch Whisky</x:v>
      </x:c>
      <x:c r="N3092" t="str">
        <x:v>Wholesale</x:v>
      </x:c>
      <x:c r="O3092" t="str">
        <x:v>Hospitality Group</x:v>
      </x:c>
      <x:c r="P3092" t="str">
        <x:v>SR-051</x:v>
      </x:c>
      <x:c r="Q3092" s="16" t="n">
        <x:v>13</x:v>
      </x:c>
      <x:c r="R3092" s="17" t="n">
        <x:v>30.64</x:v>
      </x:c>
      <x:c r="S3092" s="18" t="n">
        <x:v>0</x:v>
      </x:c>
      <x:c r="T3092" s="17" t="n">
        <x:v>398.37</x:v>
      </x:c>
      <x:c r="U3092" s="17" t="n">
        <x:v>398.37</x:v>
      </x:c>
      <x:c r="V3092" s="17" t="n">
        <x:v>172.88</x:v>
      </x:c>
      <x:c r="W3092" s="17" t="n">
        <x:v>225.5</x:v>
      </x:c>
      <x:c r="X3092" s="18" t="n">
        <x:v>0.566</x:v>
      </x:c>
      <x:c r="Y3092" s="17" t="n">
        <x:v>399.72</x:v>
      </x:c>
      <x:c r="Z3092" s="18" t="n">
        <x:v>0.9966</x:v>
      </x:c>
      <x:c r="AA3092" s="18" t="n">
        <x:v>0.0581</x:v>
      </x:c>
      <x:c r="AB3092" t="str">
        <x:v>No</x:v>
      </x:c>
      <x:c r="AC3092" t="str">
        <x:v>Premium Core</x:v>
      </x:c>
      <x:c r="AD3092" s="18" t="n">
        <x:v>0.566056680974973</x:v>
      </x:c>
      <x:c r="AE3092" s="18" t="n">
        <x:v>0.9966226358450915</x:v>
      </x:c>
      <x:c r="AF3092" s="17" t="n">
        <x:v>-1.3500000000000227</x:v>
      </x:c>
      <x:c r="AG3092" s="18" t="n">
        <x:v>-0.0033773641549084926</x:v>
      </x:c>
      <x:c r="AH3092" t="str">
        <x:v>Below Target</x:v>
      </x:c>
    </x:row>
    <x:row r="3093">
      <x:c r="A3093" t="str">
        <x:v>TXN-003090</x:v>
      </x:c>
      <x:c r="B3093" s="14" t="d">
        <x:v>2024-01-31T00:00:00.000Z</x:v>
      </x:c>
      <x:c r="C3093" t="n">
        <x:v>2024</x:v>
      </x:c>
      <x:c r="D3093" t="str">
        <x:v>Q1</x:v>
      </x:c>
      <x:c r="E3093" t="n">
        <x:v>1</x:v>
      </x:c>
      <x:c r="F3093" t="str">
        <x:v>January</x:v>
      </x:c>
      <x:c r="G3093" s="15" t="d">
        <x:v>2024-01-01T00:00:00.000Z</x:v>
      </x:c>
      <x:c r="H3093" t="str">
        <x:v>2024-01</x:v>
      </x:c>
      <x:c r="I3093" t="str">
        <x:v>United Kingdom</x:v>
      </x:c>
      <x:c r="J3093" t="str">
        <x:v>Europe</x:v>
      </x:c>
      <x:c r="K3093" t="str">
        <x:v>GBP</x:v>
      </x:c>
      <x:c r="L3093" t="str">
        <x:v>Buchanan's</x:v>
      </x:c>
      <x:c r="M3093" t="str">
        <x:v>Scotch Whisky</x:v>
      </x:c>
      <x:c r="N3093" t="str">
        <x:v>Off-Trade</x:v>
      </x:c>
      <x:c r="O3093" t="str">
        <x:v>Distributor</x:v>
      </x:c>
      <x:c r="P3093" t="str">
        <x:v>SR-029</x:v>
      </x:c>
      <x:c r="Q3093" s="16" t="n">
        <x:v>42</x:v>
      </x:c>
      <x:c r="R3093" s="17" t="n">
        <x:v>31.48</x:v>
      </x:c>
      <x:c r="S3093" s="18" t="n">
        <x:v>0</x:v>
      </x:c>
      <x:c r="T3093" s="17" t="n">
        <x:v>1322.35</x:v>
      </x:c>
      <x:c r="U3093" s="17" t="n">
        <x:v>1322.35</x:v>
      </x:c>
      <x:c r="V3093" s="17" t="n">
        <x:v>635.67</x:v>
      </x:c>
      <x:c r="W3093" s="17" t="n">
        <x:v>686.68</x:v>
      </x:c>
      <x:c r="X3093" s="18" t="n">
        <x:v>0.5193</x:v>
      </x:c>
      <x:c r="Y3093" s="17" t="n">
        <x:v>1532.64</x:v>
      </x:c>
      <x:c r="Z3093" s="18" t="n">
        <x:v>0.8628</x:v>
      </x:c>
      <x:c r="AA3093" s="18" t="n">
        <x:v>0.0486</x:v>
      </x:c>
      <x:c r="AB3093" t="str">
        <x:v>No</x:v>
      </x:c>
      <x:c r="AC3093" t="str">
        <x:v>Premium Core</x:v>
      </x:c>
      <x:c r="AD3093" s="18" t="n">
        <x:v>0.5192876318675086</x:v>
      </x:c>
      <x:c r="AE3093" s="18" t="n">
        <x:v>0.8627923060862301</x:v>
      </x:c>
      <x:c r="AF3093" s="17" t="n">
        <x:v>-210.2900000000002</x:v>
      </x:c>
      <x:c r="AG3093" s="18" t="n">
        <x:v>-0.13720769391376983</x:v>
      </x:c>
      <x:c r="AH3093" t="str">
        <x:v>Below Target</x:v>
      </x:c>
    </x:row>
    <x:row r="3094">
      <x:c r="A3094" t="str">
        <x:v>TXN-003091</x:v>
      </x:c>
      <x:c r="B3094" s="14" t="d">
        <x:v>2026-06-14T00:00:00.000Z</x:v>
      </x:c>
      <x:c r="C3094" t="n">
        <x:v>2026</x:v>
      </x:c>
      <x:c r="D3094" t="str">
        <x:v>Q2</x:v>
      </x:c>
      <x:c r="E3094" t="n">
        <x:v>6</x:v>
      </x:c>
      <x:c r="F3094" t="str">
        <x:v>June</x:v>
      </x:c>
      <x:c r="G3094" s="15" t="d">
        <x:v>2026-06-01T00:00:00.000Z</x:v>
      </x:c>
      <x:c r="H3094" t="str">
        <x:v>2026-06</x:v>
      </x:c>
      <x:c r="I3094" t="str">
        <x:v>Brazil</x:v>
      </x:c>
      <x:c r="J3094" t="str">
        <x:v>Latin America &amp; Caribbean</x:v>
      </x:c>
      <x:c r="K3094" t="str">
        <x:v>BRL</x:v>
      </x:c>
      <x:c r="L3094" t="str">
        <x:v>Crown Royal</x:v>
      </x:c>
      <x:c r="M3094" t="str">
        <x:v>Canadian Whisky</x:v>
      </x:c>
      <x:c r="N3094" t="str">
        <x:v>Duty Free / Travel Retail</x:v>
      </x:c>
      <x:c r="O3094" t="str">
        <x:v>Distributor</x:v>
      </x:c>
      <x:c r="P3094" t="str">
        <x:v>SR-032</x:v>
      </x:c>
      <x:c r="Q3094" s="16" t="n">
        <x:v>41</x:v>
      </x:c>
      <x:c r="R3094" s="17" t="n">
        <x:v>37.16</x:v>
      </x:c>
      <x:c r="S3094" s="18" t="n">
        <x:v>0</x:v>
      </x:c>
      <x:c r="T3094" s="17" t="n">
        <x:v>1523.46</x:v>
      </x:c>
      <x:c r="U3094" s="17" t="n">
        <x:v>1523.46</x:v>
      </x:c>
      <x:c r="V3094" s="17" t="n">
        <x:v>674.19</x:v>
      </x:c>
      <x:c r="W3094" s="17" t="n">
        <x:v>849.28</x:v>
      </x:c>
      <x:c r="X3094" s="18" t="n">
        <x:v>0.5575</x:v>
      </x:c>
      <x:c r="Y3094" s="17" t="n">
        <x:v>1428.25</x:v>
      </x:c>
      <x:c r="Z3094" s="18" t="n">
        <x:v>1.0667</x:v>
      </x:c>
      <x:c r="AA3094" s="18" t="n">
        <x:v>0.0804</x:v>
      </x:c>
      <x:c r="AB3094" t="str">
        <x:v>No</x:v>
      </x:c>
      <x:c r="AC3094" t="str">
        <x:v>Premium Core</x:v>
      </x:c>
      <x:c r="AD3094" s="18" t="n">
        <x:v>0.557467869192496</x:v>
      </x:c>
      <x:c r="AE3094" s="18" t="n">
        <x:v>1.0666619989497637</x:v>
      </x:c>
      <x:c r="AF3094" s="17" t="n">
        <x:v>95.21000000000004</x:v>
      </x:c>
      <x:c r="AG3094" s="18" t="n">
        <x:v>0.06666199894976373</x:v>
      </x:c>
      <x:c r="AH3094" t="str">
        <x:v>Above Target</x:v>
      </x:c>
    </x:row>
    <x:row r="3095">
      <x:c r="A3095" t="str">
        <x:v>TXN-003092</x:v>
      </x:c>
      <x:c r="B3095" s="14" t="d">
        <x:v>2024-08-17T00:00:00.000Z</x:v>
      </x:c>
      <x:c r="C3095" t="n">
        <x:v>2024</x:v>
      </x:c>
      <x:c r="D3095" t="str">
        <x:v>Q3</x:v>
      </x:c>
      <x:c r="E3095" t="n">
        <x:v>8</x:v>
      </x:c>
      <x:c r="F3095" t="str">
        <x:v>August</x:v>
      </x:c>
      <x:c r="G3095" s="15" t="d">
        <x:v>2024-08-01T00:00:00.000Z</x:v>
      </x:c>
      <x:c r="H3095" t="str">
        <x:v>2024-08</x:v>
      </x:c>
      <x:c r="I3095" t="str">
        <x:v>France</x:v>
      </x:c>
      <x:c r="J3095" t="str">
        <x:v>Europe</x:v>
      </x:c>
      <x:c r="K3095" t="str">
        <x:v>EUR</x:v>
      </x:c>
      <x:c r="L3095" t="str">
        <x:v>Captain Morgan</x:v>
      </x:c>
      <x:c r="M3095" t="str">
        <x:v>Rum</x:v>
      </x:c>
      <x:c r="N3095" t="str">
        <x:v>On-Trade</x:v>
      </x:c>
      <x:c r="O3095" t="str">
        <x:v>Distributor</x:v>
      </x:c>
      <x:c r="P3095" t="str">
        <x:v>SR-041</x:v>
      </x:c>
      <x:c r="Q3095" s="16" t="n">
        <x:v>20</x:v>
      </x:c>
      <x:c r="R3095" s="17" t="n">
        <x:v>21.19</x:v>
      </x:c>
      <x:c r="S3095" s="18" t="n">
        <x:v>0.15</x:v>
      </x:c>
      <x:c r="T3095" s="17" t="n">
        <x:v>423.77</x:v>
      </x:c>
      <x:c r="U3095" s="17" t="n">
        <x:v>360.2</x:v>
      </x:c>
      <x:c r="V3095" s="17" t="n">
        <x:v>191.22</x:v>
      </x:c>
      <x:c r="W3095" s="17" t="n">
        <x:v>168.98</x:v>
      </x:c>
      <x:c r="X3095" s="18" t="n">
        <x:v>0.4691</x:v>
      </x:c>
      <x:c r="Y3095" s="17" t="n">
        <x:v>369.42</x:v>
      </x:c>
      <x:c r="Z3095" s="18" t="n">
        <x:v>0.9751</x:v>
      </x:c>
      <x:c r="AA3095" s="18" t="n">
        <x:v>0.0616</x:v>
      </x:c>
      <x:c r="AB3095" t="str">
        <x:v>Yes</x:v>
      </x:c>
      <x:c r="AC3095" t="str">
        <x:v>Core</x:v>
      </x:c>
      <x:c r="AD3095" s="18" t="n">
        <x:v>0.46912826207662406</x:v>
      </x:c>
      <x:c r="AE3095" s="18" t="n">
        <x:v>0.9750419576633641</x:v>
      </x:c>
      <x:c r="AF3095" s="17" t="n">
        <x:v>-9.220000000000027</x:v>
      </x:c>
      <x:c r="AG3095" s="18" t="n">
        <x:v>-0.02495804233663588</x:v>
      </x:c>
      <x:c r="AH3095" t="str">
        <x:v>Below Target</x:v>
      </x:c>
    </x:row>
    <x:row r="3096">
      <x:c r="A3096" t="str">
        <x:v>TXN-003093</x:v>
      </x:c>
      <x:c r="B3096" s="14" t="d">
        <x:v>2023-12-19T00:00:00.000Z</x:v>
      </x:c>
      <x:c r="C3096" t="n">
        <x:v>2023</x:v>
      </x:c>
      <x:c r="D3096" t="str">
        <x:v>Q4</x:v>
      </x:c>
      <x:c r="E3096" t="n">
        <x:v>12</x:v>
      </x:c>
      <x:c r="F3096" t="str">
        <x:v>December</x:v>
      </x:c>
      <x:c r="G3096" s="15" t="d">
        <x:v>2023-12-01T00:00:00.000Z</x:v>
      </x:c>
      <x:c r="H3096" t="str">
        <x:v>2023-12</x:v>
      </x:c>
      <x:c r="I3096" t="str">
        <x:v>Mexico</x:v>
      </x:c>
      <x:c r="J3096" t="str">
        <x:v>Latin America &amp; Caribbean</x:v>
      </x:c>
      <x:c r="K3096" t="str">
        <x:v>MXN</x:v>
      </x:c>
      <x:c r="L3096" t="str">
        <x:v>Smirnoff</x:v>
      </x:c>
      <x:c r="M3096" t="str">
        <x:v>Vodka</x:v>
      </x:c>
      <x:c r="N3096" t="str">
        <x:v>Off-Trade</x:v>
      </x:c>
      <x:c r="O3096" t="str">
        <x:v>Independent Retailer</x:v>
      </x:c>
      <x:c r="P3096" t="str">
        <x:v>SR-058</x:v>
      </x:c>
      <x:c r="Q3096" s="16" t="n">
        <x:v>47</x:v>
      </x:c>
      <x:c r="R3096" s="17" t="n">
        <x:v>19.11</x:v>
      </x:c>
      <x:c r="S3096" s="18" t="n">
        <x:v>0</x:v>
      </x:c>
      <x:c r="T3096" s="17" t="n">
        <x:v>898.19</x:v>
      </x:c>
      <x:c r="U3096" s="17" t="n">
        <x:v>898.19</x:v>
      </x:c>
      <x:c r="V3096" s="17" t="n">
        <x:v>412.92</x:v>
      </x:c>
      <x:c r="W3096" s="17" t="n">
        <x:v>485.27</x:v>
      </x:c>
      <x:c r="X3096" s="18" t="n">
        <x:v>0.5403</x:v>
      </x:c>
      <x:c r="Y3096" s="17" t="n">
        <x:v>896.55</x:v>
      </x:c>
      <x:c r="Z3096" s="18" t="n">
        <x:v>1.0018</x:v>
      </x:c>
      <x:c r="AA3096" s="18" t="n">
        <x:v>0.0264</x:v>
      </x:c>
      <x:c r="AB3096" t="str">
        <x:v>No</x:v>
      </x:c>
      <x:c r="AC3096" t="str">
        <x:v>Core</x:v>
      </x:c>
      <x:c r="AD3096" s="18" t="n">
        <x:v>0.5402754428350348</x:v>
      </x:c>
      <x:c r="AE3096" s="18" t="n">
        <x:v>1.0018292342869892</x:v>
      </x:c>
      <x:c r="AF3096" s="17" t="n">
        <x:v>1.6400000000001</x:v>
      </x:c>
      <x:c r="AG3096" s="18" t="n">
        <x:v>0.001829234286989125</x:v>
      </x:c>
      <x:c r="AH3096" t="str">
        <x:v>Above Target</x:v>
      </x:c>
    </x:row>
    <x:row r="3097">
      <x:c r="A3097" t="str">
        <x:v>TXN-003094</x:v>
      </x:c>
      <x:c r="B3097" s="14" t="d">
        <x:v>2024-02-26T00:00:00.000Z</x:v>
      </x:c>
      <x:c r="C3097" t="n">
        <x:v>2024</x:v>
      </x:c>
      <x:c r="D3097" t="str">
        <x:v>Q1</x:v>
      </x:c>
      <x:c r="E3097" t="n">
        <x:v>2</x:v>
      </x:c>
      <x:c r="F3097" t="str">
        <x:v>February</x:v>
      </x:c>
      <x:c r="G3097" s="15" t="d">
        <x:v>2024-02-01T00:00:00.000Z</x:v>
      </x:c>
      <x:c r="H3097" t="str">
        <x:v>2024-02</x:v>
      </x:c>
      <x:c r="I3097" t="str">
        <x:v>Germany</x:v>
      </x:c>
      <x:c r="J3097" t="str">
        <x:v>Europe</x:v>
      </x:c>
      <x:c r="K3097" t="str">
        <x:v>EUR</x:v>
      </x:c>
      <x:c r="L3097" t="str">
        <x:v>Ketel One</x:v>
      </x:c>
      <x:c r="M3097" t="str">
        <x:v>Vodka</x:v>
      </x:c>
      <x:c r="N3097" t="str">
        <x:v>On-Trade</x:v>
      </x:c>
      <x:c r="O3097" t="str">
        <x:v>E-commerce Partner</x:v>
      </x:c>
      <x:c r="P3097" t="str">
        <x:v>SR-017</x:v>
      </x:c>
      <x:c r="Q3097" s="16" t="n">
        <x:v>16</x:v>
      </x:c>
      <x:c r="R3097" s="17" t="n">
        <x:v>35.24</x:v>
      </x:c>
      <x:c r="S3097" s="18" t="n">
        <x:v>0.03</x:v>
      </x:c>
      <x:c r="T3097" s="17" t="n">
        <x:v>563.83</x:v>
      </x:c>
      <x:c r="U3097" s="17" t="n">
        <x:v>546.92</x:v>
      </x:c>
      <x:c r="V3097" s="17" t="n">
        <x:v>247.68</x:v>
      </x:c>
      <x:c r="W3097" s="17" t="n">
        <x:v>299.24</x:v>
      </x:c>
      <x:c r="X3097" s="18" t="n">
        <x:v>0.5471</x:v>
      </x:c>
      <x:c r="Y3097" s="17" t="n">
        <x:v>549.45</x:v>
      </x:c>
      <x:c r="Z3097" s="18" t="n">
        <x:v>0.9954</x:v>
      </x:c>
      <x:c r="AA3097" s="18" t="n">
        <x:v>0.0076</x:v>
      </x:c>
      <x:c r="AB3097" t="str">
        <x:v>No</x:v>
      </x:c>
      <x:c r="AC3097" t="str">
        <x:v>Premium Core</x:v>
      </x:c>
      <x:c r="AD3097" s="18" t="n">
        <x:v>0.5471366927521393</x:v>
      </x:c>
      <x:c r="AE3097" s="18" t="n">
        <x:v>0.9953953953953952</x:v>
      </x:c>
      <x:c r="AF3097" s="17" t="n">
        <x:v>-2.5300000000000864</x:v>
      </x:c>
      <x:c r="AG3097" s="18" t="n">
        <x:v>-0.004604604604604761</x:v>
      </x:c>
      <x:c r="AH3097" t="str">
        <x:v>Below Target</x:v>
      </x:c>
    </x:row>
    <x:row r="3098">
      <x:c r="A3098" t="str">
        <x:v>TXN-003095</x:v>
      </x:c>
      <x:c r="B3098" s="14" t="d">
        <x:v>2023-08-02T00:00:00.000Z</x:v>
      </x:c>
      <x:c r="C3098" t="n">
        <x:v>2023</x:v>
      </x:c>
      <x:c r="D3098" t="str">
        <x:v>Q3</x:v>
      </x:c>
      <x:c r="E3098" t="n">
        <x:v>8</x:v>
      </x:c>
      <x:c r="F3098" t="str">
        <x:v>August</x:v>
      </x:c>
      <x:c r="G3098" s="15" t="d">
        <x:v>2023-08-01T00:00:00.000Z</x:v>
      </x:c>
      <x:c r="H3098" t="str">
        <x:v>2023-08</x:v>
      </x:c>
      <x:c r="I3098" t="str">
        <x:v>Brazil</x:v>
      </x:c>
      <x:c r="J3098" t="str">
        <x:v>Latin America &amp; Caribbean</x:v>
      </x:c>
      <x:c r="K3098" t="str">
        <x:v>BRL</x:v>
      </x:c>
      <x:c r="L3098" t="str">
        <x:v>J&amp;B</x:v>
      </x:c>
      <x:c r="M3098" t="str">
        <x:v>Scotch Whisky</x:v>
      </x:c>
      <x:c r="N3098" t="str">
        <x:v>E-commerce</x:v>
      </x:c>
      <x:c r="O3098" t="str">
        <x:v>Distributor</x:v>
      </x:c>
      <x:c r="P3098" t="str">
        <x:v>SR-034</x:v>
      </x:c>
      <x:c r="Q3098" s="16" t="n">
        <x:v>78</x:v>
      </x:c>
      <x:c r="R3098" s="17" t="n">
        <x:v>25.7</x:v>
      </x:c>
      <x:c r="S3098" s="18" t="n">
        <x:v>0</x:v>
      </x:c>
      <x:c r="T3098" s="17" t="n">
        <x:v>2004.69</x:v>
      </x:c>
      <x:c r="U3098" s="17" t="n">
        <x:v>2004.69</x:v>
      </x:c>
      <x:c r="V3098" s="17" t="n">
        <x:v>1034.35</x:v>
      </x:c>
      <x:c r="W3098" s="17" t="n">
        <x:v>970.34</x:v>
      </x:c>
      <x:c r="X3098" s="18" t="n">
        <x:v>0.484</x:v>
      </x:c>
      <x:c r="Y3098" s="17" t="n">
        <x:v>2013.2</x:v>
      </x:c>
      <x:c r="Z3098" s="18" t="n">
        <x:v>0.9958</x:v>
      </x:c>
      <x:c r="AA3098" s="18" t="n">
        <x:v>0.054</x:v>
      </x:c>
      <x:c r="AB3098" t="str">
        <x:v>No</x:v>
      </x:c>
      <x:c r="AC3098" t="str">
        <x:v>Core</x:v>
      </x:c>
      <x:c r="AD3098" s="18" t="n">
        <x:v>0.48403493807022535</x:v>
      </x:c>
      <x:c r="AE3098" s="18" t="n">
        <x:v>0.9957728988674747</x:v>
      </x:c>
      <x:c r="AF3098" s="17" t="n">
        <x:v>-8.509999999999991</x:v>
      </x:c>
      <x:c r="AG3098" s="18" t="n">
        <x:v>-0.004227101132525328</x:v>
      </x:c>
      <x:c r="AH3098" t="str">
        <x:v>Below Target</x:v>
      </x:c>
    </x:row>
    <x:row r="3099">
      <x:c r="A3099" t="str">
        <x:v>TXN-003096</x:v>
      </x:c>
      <x:c r="B3099" s="14" t="d">
        <x:v>2024-11-09T00:00:00.000Z</x:v>
      </x:c>
      <x:c r="C3099" t="n">
        <x:v>2024</x:v>
      </x:c>
      <x:c r="D3099" t="str">
        <x:v>Q4</x:v>
      </x:c>
      <x:c r="E3099" t="n">
        <x:v>11</x:v>
      </x:c>
      <x:c r="F3099" t="str">
        <x:v>November</x:v>
      </x:c>
      <x:c r="G3099" s="15" t="d">
        <x:v>2024-11-01T00:00:00.000Z</x:v>
      </x:c>
      <x:c r="H3099" t="str">
        <x:v>2024-11</x:v>
      </x:c>
      <x:c r="I3099" t="str">
        <x:v>Singapore</x:v>
      </x:c>
      <x:c r="J3099" t="str">
        <x:v>Asia Pacific</x:v>
      </x:c>
      <x:c r="K3099" t="str">
        <x:v>SGD</x:v>
      </x:c>
      <x:c r="L3099" t="str">
        <x:v>Johnnie Walker</x:v>
      </x:c>
      <x:c r="M3099" t="str">
        <x:v>Scotch Whisky</x:v>
      </x:c>
      <x:c r="N3099" t="str">
        <x:v>Off-Trade</x:v>
      </x:c>
      <x:c r="O3099" t="str">
        <x:v>Key Account</x:v>
      </x:c>
      <x:c r="P3099" t="str">
        <x:v>SR-042</x:v>
      </x:c>
      <x:c r="Q3099" s="16" t="n">
        <x:v>30</x:v>
      </x:c>
      <x:c r="R3099" s="17" t="n">
        <x:v>34.88</x:v>
      </x:c>
      <x:c r="S3099" s="18" t="n">
        <x:v>0.1</x:v>
      </x:c>
      <x:c r="T3099" s="17" t="n">
        <x:v>1046.49</x:v>
      </x:c>
      <x:c r="U3099" s="17" t="n">
        <x:v>941.84</x:v>
      </x:c>
      <x:c r="V3099" s="17" t="n">
        <x:v>454.86</x:v>
      </x:c>
      <x:c r="W3099" s="17" t="n">
        <x:v>486.98</x:v>
      </x:c>
      <x:c r="X3099" s="18" t="n">
        <x:v>0.5171</x:v>
      </x:c>
      <x:c r="Y3099" s="17" t="n">
        <x:v>983.16</x:v>
      </x:c>
      <x:c r="Z3099" s="18" t="n">
        <x:v>0.958</x:v>
      </x:c>
      <x:c r="AA3099" s="18" t="n">
        <x:v>0.0174</x:v>
      </x:c>
      <x:c r="AB3099" t="str">
        <x:v>Yes</x:v>
      </x:c>
      <x:c r="AC3099" t="str">
        <x:v>Luxury / Reserve</x:v>
      </x:c>
      <x:c r="AD3099" s="18" t="n">
        <x:v>0.5170517285313854</x:v>
      </x:c>
      <x:c r="AE3099" s="18" t="n">
        <x:v>0.9579722527360756</x:v>
      </x:c>
      <x:c r="AF3099" s="17" t="n">
        <x:v>-41.319999999999936</x:v>
      </x:c>
      <x:c r="AG3099" s="18" t="n">
        <x:v>-0.04202774726392443</x:v>
      </x:c>
      <x:c r="AH3099" t="str">
        <x:v>Below Target</x:v>
      </x:c>
    </x:row>
    <x:row r="3100">
      <x:c r="A3100" t="str">
        <x:v>TXN-003097</x:v>
      </x:c>
      <x:c r="B3100" s="14" t="d">
        <x:v>2025-07-19T00:00:00.000Z</x:v>
      </x:c>
      <x:c r="C3100" t="n">
        <x:v>2025</x:v>
      </x:c>
      <x:c r="D3100" t="str">
        <x:v>Q3</x:v>
      </x:c>
      <x:c r="E3100" t="n">
        <x:v>7</x:v>
      </x:c>
      <x:c r="F3100" t="str">
        <x:v>July</x:v>
      </x:c>
      <x:c r="G3100" s="15" t="d">
        <x:v>2025-07-01T00:00:00.000Z</x:v>
      </x:c>
      <x:c r="H3100" t="str">
        <x:v>2025-07</x:v>
      </x:c>
      <x:c r="I3100" t="str">
        <x:v>United Kingdom</x:v>
      </x:c>
      <x:c r="J3100" t="str">
        <x:v>Europe</x:v>
      </x:c>
      <x:c r="K3100" t="str">
        <x:v>GBP</x:v>
      </x:c>
      <x:c r="L3100" t="str">
        <x:v>Captain Morgan</x:v>
      </x:c>
      <x:c r="M3100" t="str">
        <x:v>Rum</x:v>
      </x:c>
      <x:c r="N3100" t="str">
        <x:v>Off-Trade</x:v>
      </x:c>
      <x:c r="O3100" t="str">
        <x:v>Key Account</x:v>
      </x:c>
      <x:c r="P3100" t="str">
        <x:v>SR-035</x:v>
      </x:c>
      <x:c r="Q3100" s="16" t="n">
        <x:v>21</x:v>
      </x:c>
      <x:c r="R3100" s="17" t="n">
        <x:v>20.08</x:v>
      </x:c>
      <x:c r="S3100" s="18" t="n">
        <x:v>0</x:v>
      </x:c>
      <x:c r="T3100" s="17" t="n">
        <x:v>421.6</x:v>
      </x:c>
      <x:c r="U3100" s="17" t="n">
        <x:v>421.6</x:v>
      </x:c>
      <x:c r="V3100" s="17" t="n">
        <x:v>193.16</x:v>
      </x:c>
      <x:c r="W3100" s="17" t="n">
        <x:v>228.45</x:v>
      </x:c>
      <x:c r="X3100" s="18" t="n">
        <x:v>0.5418</x:v>
      </x:c>
      <x:c r="Y3100" s="17" t="n">
        <x:v>432.57</x:v>
      </x:c>
      <x:c r="Z3100" s="18" t="n">
        <x:v>0.9746</x:v>
      </x:c>
      <x:c r="AA3100" s="18" t="n">
        <x:v>0.0254</x:v>
      </x:c>
      <x:c r="AB3100" t="str">
        <x:v>No</x:v>
      </x:c>
      <x:c r="AC3100" t="str">
        <x:v>Core</x:v>
      </x:c>
      <x:c r="AD3100" s="18" t="n">
        <x:v>0.5418643263757115</x:v>
      </x:c>
      <x:c r="AE3100" s="18" t="n">
        <x:v>0.9746399426682387</x:v>
      </x:c>
      <x:c r="AF3100" s="17" t="n">
        <x:v>-10.96999999999997</x:v>
      </x:c>
      <x:c r="AG3100" s="18" t="n">
        <x:v>-0.025360057331761266</x:v>
      </x:c>
      <x:c r="AH3100" t="str">
        <x:v>Below Target</x:v>
      </x:c>
    </x:row>
    <x:row r="3101">
      <x:c r="A3101" t="str">
        <x:v>TXN-003098</x:v>
      </x:c>
      <x:c r="B3101" s="14" t="d">
        <x:v>2025-07-30T00:00:00.000Z</x:v>
      </x:c>
      <x:c r="C3101" t="n">
        <x:v>2025</x:v>
      </x:c>
      <x:c r="D3101" t="str">
        <x:v>Q3</x:v>
      </x:c>
      <x:c r="E3101" t="n">
        <x:v>7</x:v>
      </x:c>
      <x:c r="F3101" t="str">
        <x:v>July</x:v>
      </x:c>
      <x:c r="G3101" s="15" t="d">
        <x:v>2025-07-01T00:00:00.000Z</x:v>
      </x:c>
      <x:c r="H3101" t="str">
        <x:v>2025-07</x:v>
      </x:c>
      <x:c r="I3101" t="str">
        <x:v>Canada</x:v>
      </x:c>
      <x:c r="J3101" t="str">
        <x:v>North America</x:v>
      </x:c>
      <x:c r="K3101" t="str">
        <x:v>CAD</x:v>
      </x:c>
      <x:c r="L3101" t="str">
        <x:v>Johnnie Walker</x:v>
      </x:c>
      <x:c r="M3101" t="str">
        <x:v>Scotch Whisky</x:v>
      </x:c>
      <x:c r="N3101" t="str">
        <x:v>Off-Trade</x:v>
      </x:c>
      <x:c r="O3101" t="str">
        <x:v>Independent Retailer</x:v>
      </x:c>
      <x:c r="P3101" t="str">
        <x:v>SR-041</x:v>
      </x:c>
      <x:c r="Q3101" s="16" t="n">
        <x:v>24</x:v>
      </x:c>
      <x:c r="R3101" s="17" t="n">
        <x:v>35.37</x:v>
      </x:c>
      <x:c r="S3101" s="18" t="n">
        <x:v>0.15</x:v>
      </x:c>
      <x:c r="T3101" s="17" t="n">
        <x:v>848.79</x:v>
      </x:c>
      <x:c r="U3101" s="17" t="n">
        <x:v>721.47</x:v>
      </x:c>
      <x:c r="V3101" s="17" t="n">
        <x:v>352.26</x:v>
      </x:c>
      <x:c r="W3101" s="17" t="n">
        <x:v>369.22</x:v>
      </x:c>
      <x:c r="X3101" s="18" t="n">
        <x:v>0.5118</x:v>
      </x:c>
      <x:c r="Y3101" s="17" t="n">
        <x:v>763.12</x:v>
      </x:c>
      <x:c r="Z3101" s="18" t="n">
        <x:v>0.9454</x:v>
      </x:c>
      <x:c r="AA3101" s="18" t="n">
        <x:v>0.0448</x:v>
      </x:c>
      <x:c r="AB3101" t="str">
        <x:v>Yes</x:v>
      </x:c>
      <x:c r="AC3101" t="str">
        <x:v>Luxury / Reserve</x:v>
      </x:c>
      <x:c r="AD3101" s="18" t="n">
        <x:v>0.5117607107710647</x:v>
      </x:c>
      <x:c r="AE3101" s="18" t="n">
        <x:v>0.945421427822623</x:v>
      </x:c>
      <x:c r="AF3101" s="17" t="n">
        <x:v>-41.64999999999998</x:v>
      </x:c>
      <x:c r="AG3101" s="18" t="n">
        <x:v>-0.054578572177377056</x:v>
      </x:c>
      <x:c r="AH3101" t="str">
        <x:v>Below Target</x:v>
      </x:c>
    </x:row>
    <x:row r="3102">
      <x:c r="A3102" t="str">
        <x:v>TXN-003099</x:v>
      </x:c>
      <x:c r="B3102" s="14" t="d">
        <x:v>2023-09-19T00:00:00.000Z</x:v>
      </x:c>
      <x:c r="C3102" t="n">
        <x:v>2023</x:v>
      </x:c>
      <x:c r="D3102" t="str">
        <x:v>Q3</x:v>
      </x:c>
      <x:c r="E3102" t="n">
        <x:v>9</x:v>
      </x:c>
      <x:c r="F3102" t="str">
        <x:v>September</x:v>
      </x:c>
      <x:c r="G3102" s="15" t="d">
        <x:v>2023-09-01T00:00:00.000Z</x:v>
      </x:c>
      <x:c r="H3102" t="str">
        <x:v>2023-09</x:v>
      </x:c>
      <x:c r="I3102" t="str">
        <x:v>Australia</x:v>
      </x:c>
      <x:c r="J3102" t="str">
        <x:v>Asia Pacific</x:v>
      </x:c>
      <x:c r="K3102" t="str">
        <x:v>AUD</x:v>
      </x:c>
      <x:c r="L3102" t="str">
        <x:v>Smirnoff</x:v>
      </x:c>
      <x:c r="M3102" t="str">
        <x:v>Vodka</x:v>
      </x:c>
      <x:c r="N3102" t="str">
        <x:v>On-Trade</x:v>
      </x:c>
      <x:c r="O3102" t="str">
        <x:v>E-commerce Partner</x:v>
      </x:c>
      <x:c r="P3102" t="str">
        <x:v>SR-045</x:v>
      </x:c>
      <x:c r="Q3102" s="16" t="n">
        <x:v>39</x:v>
      </x:c>
      <x:c r="R3102" s="17" t="n">
        <x:v>24.18</x:v>
      </x:c>
      <x:c r="S3102" s="18" t="n">
        <x:v>0.08</x:v>
      </x:c>
      <x:c r="T3102" s="17" t="n">
        <x:v>943.13</x:v>
      </x:c>
      <x:c r="U3102" s="17" t="n">
        <x:v>867.68</x:v>
      </x:c>
      <x:c r="V3102" s="17" t="n">
        <x:v>410.34</x:v>
      </x:c>
      <x:c r="W3102" s="17" t="n">
        <x:v>457.34</x:v>
      </x:c>
      <x:c r="X3102" s="18" t="n">
        <x:v>0.5271</x:v>
      </x:c>
      <x:c r="Y3102" s="17" t="n">
        <x:v>850.67</x:v>
      </x:c>
      <x:c r="Z3102" s="18" t="n">
        <x:v>1.02</x:v>
      </x:c>
      <x:c r="AA3102" s="18" t="n">
        <x:v>0.0342</x:v>
      </x:c>
      <x:c r="AB3102" t="str">
        <x:v>Yes</x:v>
      </x:c>
      <x:c r="AC3102" t="str">
        <x:v>Core</x:v>
      </x:c>
      <x:c r="AD3102" s="18" t="n">
        <x:v>0.527083717499539</x:v>
      </x:c>
      <x:c r="AE3102" s="18" t="n">
        <x:v>1.0199960031504578</x:v>
      </x:c>
      <x:c r="AF3102" s="17" t="n">
        <x:v>17.00999999999999</x:v>
      </x:c>
      <x:c r="AG3102" s="18" t="n">
        <x:v>0.019996003150457863</x:v>
      </x:c>
      <x:c r="AH3102" t="str">
        <x:v>Above Target</x:v>
      </x:c>
    </x:row>
    <x:row r="3103">
      <x:c r="A3103" t="str">
        <x:v>TXN-003100</x:v>
      </x:c>
      <x:c r="B3103" s="14" t="d">
        <x:v>2024-12-23T00:00:00.000Z</x:v>
      </x:c>
      <x:c r="C3103" t="n">
        <x:v>2024</x:v>
      </x:c>
      <x:c r="D3103" t="str">
        <x:v>Q4</x:v>
      </x:c>
      <x:c r="E3103" t="n">
        <x:v>12</x:v>
      </x:c>
      <x:c r="F3103" t="str">
        <x:v>December</x:v>
      </x:c>
      <x:c r="G3103" s="15" t="d">
        <x:v>2024-12-01T00:00:00.000Z</x:v>
      </x:c>
      <x:c r="H3103" t="str">
        <x:v>2024-12</x:v>
      </x:c>
      <x:c r="I3103" t="str">
        <x:v>Spain</x:v>
      </x:c>
      <x:c r="J3103" t="str">
        <x:v>Europe</x:v>
      </x:c>
      <x:c r="K3103" t="str">
        <x:v>EUR</x:v>
      </x:c>
      <x:c r="L3103" t="str">
        <x:v>Johnnie Walker</x:v>
      </x:c>
      <x:c r="M3103" t="str">
        <x:v>Scotch Whisky</x:v>
      </x:c>
      <x:c r="N3103" t="str">
        <x:v>On-Trade</x:v>
      </x:c>
      <x:c r="O3103" t="str">
        <x:v>Key Account</x:v>
      </x:c>
      <x:c r="P3103" t="str">
        <x:v>SR-043</x:v>
      </x:c>
      <x:c r="Q3103" s="16" t="n">
        <x:v>80</x:v>
      </x:c>
      <x:c r="R3103" s="17" t="n">
        <x:v>37.31</x:v>
      </x:c>
      <x:c r="S3103" s="18" t="n">
        <x:v>0.05</x:v>
      </x:c>
      <x:c r="T3103" s="17" t="n">
        <x:v>2984.84</x:v>
      </x:c>
      <x:c r="U3103" s="17" t="n">
        <x:v>2835.6</x:v>
      </x:c>
      <x:c r="V3103" s="17" t="n">
        <x:v>1218.43</x:v>
      </x:c>
      <x:c r="W3103" s="17" t="n">
        <x:v>1617.17</x:v>
      </x:c>
      <x:c r="X3103" s="18" t="n">
        <x:v>0.5703</x:v>
      </x:c>
      <x:c r="Y3103" s="17" t="n">
        <x:v>3189.3</x:v>
      </x:c>
      <x:c r="Z3103" s="18" t="n">
        <x:v>0.8891</x:v>
      </x:c>
      <x:c r="AA3103" s="18" t="n">
        <x:v>0.0559</x:v>
      </x:c>
      <x:c r="AB3103" t="str">
        <x:v>Yes</x:v>
      </x:c>
      <x:c r="AC3103" t="str">
        <x:v>Luxury / Reserve</x:v>
      </x:c>
      <x:c r="AD3103" s="18" t="n">
        <x:v>0.570309634645225</x:v>
      </x:c>
      <x:c r="AE3103" s="18" t="n">
        <x:v>0.8890979211739253</x:v>
      </x:c>
      <x:c r="AF3103" s="17" t="n">
        <x:v>-353.7000000000003</x:v>
      </x:c>
      <x:c r="AG3103" s="18" t="n">
        <x:v>-0.11090207882607477</x:v>
      </x:c>
      <x:c r="AH3103" t="str">
        <x:v>Below Target</x:v>
      </x:c>
    </x:row>
    <x:row r="3104">
      <x:c r="A3104" t="str">
        <x:v>TXN-003101</x:v>
      </x:c>
      <x:c r="B3104" s="14" t="d">
        <x:v>2023-06-12T00:00:00.000Z</x:v>
      </x:c>
      <x:c r="C3104" t="n">
        <x:v>2023</x:v>
      </x:c>
      <x:c r="D3104" t="str">
        <x:v>Q2</x:v>
      </x:c>
      <x:c r="E3104" t="n">
        <x:v>6</x:v>
      </x:c>
      <x:c r="F3104" t="str">
        <x:v>June</x:v>
      </x:c>
      <x:c r="G3104" s="15" t="d">
        <x:v>2023-06-01T00:00:00.000Z</x:v>
      </x:c>
      <x:c r="H3104" t="str">
        <x:v>2023-06</x:v>
      </x:c>
      <x:c r="I3104" t="str">
        <x:v>Brazil</x:v>
      </x:c>
      <x:c r="J3104" t="str">
        <x:v>Latin America &amp; Caribbean</x:v>
      </x:c>
      <x:c r="K3104" t="str">
        <x:v>BRL</x:v>
      </x:c>
      <x:c r="L3104" t="str">
        <x:v>Cîroc</x:v>
      </x:c>
      <x:c r="M3104" t="str">
        <x:v>Vodka</x:v>
      </x:c>
      <x:c r="N3104" t="str">
        <x:v>Off-Trade</x:v>
      </x:c>
      <x:c r="O3104" t="str">
        <x:v>Independent Retailer</x:v>
      </x:c>
      <x:c r="P3104" t="str">
        <x:v>SR-031</x:v>
      </x:c>
      <x:c r="Q3104" s="16" t="n">
        <x:v>68</x:v>
      </x:c>
      <x:c r="R3104" s="17" t="n">
        <x:v>37.63</x:v>
      </x:c>
      <x:c r="S3104" s="18" t="n">
        <x:v>0.03</x:v>
      </x:c>
      <x:c r="T3104" s="17" t="n">
        <x:v>2559</x:v>
      </x:c>
      <x:c r="U3104" s="17" t="n">
        <x:v>2482.23</x:v>
      </x:c>
      <x:c r="V3104" s="17" t="n">
        <x:v>1019.45</x:v>
      </x:c>
      <x:c r="W3104" s="17" t="n">
        <x:v>1462.78</x:v>
      </x:c>
      <x:c r="X3104" s="18" t="n">
        <x:v>0.5893</x:v>
      </x:c>
      <x:c r="Y3104" s="17" t="n">
        <x:v>2669.12</x:v>
      </x:c>
      <x:c r="Z3104" s="18" t="n">
        <x:v>0.93</x:v>
      </x:c>
      <x:c r="AA3104" s="18" t="n">
        <x:v>-0.0222</x:v>
      </x:c>
      <x:c r="AB3104" t="str">
        <x:v>No</x:v>
      </x:c>
      <x:c r="AC3104" t="str">
        <x:v>Luxury / Reserve</x:v>
      </x:c>
      <x:c r="AD3104" s="18" t="n">
        <x:v>0.5893007497290742</x:v>
      </x:c>
      <x:c r="AE3104" s="18" t="n">
        <x:v>0.9299806677856373</x:v>
      </x:c>
      <x:c r="AF3104" s="17" t="n">
        <x:v>-186.88999999999987</x:v>
      </x:c>
      <x:c r="AG3104" s="18" t="n">
        <x:v>-0.07001933221436274</x:v>
      </x:c>
      <x:c r="AH3104" t="str">
        <x:v>Below Target</x:v>
      </x:c>
    </x:row>
    <x:row r="3105">
      <x:c r="A3105" t="str">
        <x:v>TXN-003102</x:v>
      </x:c>
      <x:c r="B3105" s="14" t="d">
        <x:v>2023-05-31T00:00:00.000Z</x:v>
      </x:c>
      <x:c r="C3105" t="n">
        <x:v>2023</x:v>
      </x:c>
      <x:c r="D3105" t="str">
        <x:v>Q2</x:v>
      </x:c>
      <x:c r="E3105" t="n">
        <x:v>5</x:v>
      </x:c>
      <x:c r="F3105" t="str">
        <x:v>May</x:v>
      </x:c>
      <x:c r="G3105" s="15" t="d">
        <x:v>2023-05-01T00:00:00.000Z</x:v>
      </x:c>
      <x:c r="H3105" t="str">
        <x:v>2023-05</x:v>
      </x:c>
      <x:c r="I3105" t="str">
        <x:v>United Kingdom</x:v>
      </x:c>
      <x:c r="J3105" t="str">
        <x:v>Europe</x:v>
      </x:c>
      <x:c r="K3105" t="str">
        <x:v>GBP</x:v>
      </x:c>
      <x:c r="L3105" t="str">
        <x:v>Tanqueray</x:v>
      </x:c>
      <x:c r="M3105" t="str">
        <x:v>Gin</x:v>
      </x:c>
      <x:c r="N3105" t="str">
        <x:v>Off-Trade</x:v>
      </x:c>
      <x:c r="O3105" t="str">
        <x:v>Key Account</x:v>
      </x:c>
      <x:c r="P3105" t="str">
        <x:v>SR-044</x:v>
      </x:c>
      <x:c r="Q3105" s="16" t="n">
        <x:v>155</x:v>
      </x:c>
      <x:c r="R3105" s="17" t="n">
        <x:v>25.48</x:v>
      </x:c>
      <x:c r="S3105" s="18" t="n">
        <x:v>0</x:v>
      </x:c>
      <x:c r="T3105" s="17" t="n">
        <x:v>3949.91</x:v>
      </x:c>
      <x:c r="U3105" s="17" t="n">
        <x:v>3949.91</x:v>
      </x:c>
      <x:c r="V3105" s="17" t="n">
        <x:v>1685.17</x:v>
      </x:c>
      <x:c r="W3105" s="17" t="n">
        <x:v>2264.75</x:v>
      </x:c>
      <x:c r="X3105" s="18" t="n">
        <x:v>0.5734</x:v>
      </x:c>
      <x:c r="Y3105" s="17" t="n">
        <x:v>3559.54</x:v>
      </x:c>
      <x:c r="Z3105" s="18" t="n">
        <x:v>1.1097</x:v>
      </x:c>
      <x:c r="AA3105" s="18" t="n">
        <x:v>0.0508</x:v>
      </x:c>
      <x:c r="AB3105" t="str">
        <x:v>No</x:v>
      </x:c>
      <x:c r="AC3105" t="str">
        <x:v>Premium Core</x:v>
      </x:c>
      <x:c r="AD3105" s="18" t="n">
        <x:v>0.5733674944492406</x:v>
      </x:c>
      <x:c r="AE3105" s="18" t="n">
        <x:v>1.1096686650522258</x:v>
      </x:c>
      <x:c r="AF3105" s="17" t="n">
        <x:v>390.3699999999999</x:v>
      </x:c>
      <x:c r="AG3105" s="18" t="n">
        <x:v>0.10966866505222582</x:v>
      </x:c>
      <x:c r="AH3105" t="str">
        <x:v>Above Target</x:v>
      </x:c>
    </x:row>
    <x:row r="3106">
      <x:c r="A3106" t="str">
        <x:v>TXN-003103</x:v>
      </x:c>
      <x:c r="B3106" s="14" t="d">
        <x:v>2025-07-12T00:00:00.000Z</x:v>
      </x:c>
      <x:c r="C3106" t="n">
        <x:v>2025</x:v>
      </x:c>
      <x:c r="D3106" t="str">
        <x:v>Q3</x:v>
      </x:c>
      <x:c r="E3106" t="n">
        <x:v>7</x:v>
      </x:c>
      <x:c r="F3106" t="str">
        <x:v>July</x:v>
      </x:c>
      <x:c r="G3106" s="15" t="d">
        <x:v>2025-07-01T00:00:00.000Z</x:v>
      </x:c>
      <x:c r="H3106" t="str">
        <x:v>2025-07</x:v>
      </x:c>
      <x:c r="I3106" t="str">
        <x:v>France</x:v>
      </x:c>
      <x:c r="J3106" t="str">
        <x:v>Europe</x:v>
      </x:c>
      <x:c r="K3106" t="str">
        <x:v>EUR</x:v>
      </x:c>
      <x:c r="L3106" t="str">
        <x:v>Tanqueray</x:v>
      </x:c>
      <x:c r="M3106" t="str">
        <x:v>Gin</x:v>
      </x:c>
      <x:c r="N3106" t="str">
        <x:v>Wholesale</x:v>
      </x:c>
      <x:c r="O3106" t="str">
        <x:v>Distributor</x:v>
      </x:c>
      <x:c r="P3106" t="str">
        <x:v>SR-026</x:v>
      </x:c>
      <x:c r="Q3106" s="16" t="n">
        <x:v>81</x:v>
      </x:c>
      <x:c r="R3106" s="17" t="n">
        <x:v>25.34</x:v>
      </x:c>
      <x:c r="S3106" s="18" t="n">
        <x:v>0.03</x:v>
      </x:c>
      <x:c r="T3106" s="17" t="n">
        <x:v>2052.2</x:v>
      </x:c>
      <x:c r="U3106" s="17" t="n">
        <x:v>1990.63</x:v>
      </x:c>
      <x:c r="V3106" s="17" t="n">
        <x:v>953.91</x:v>
      </x:c>
      <x:c r="W3106" s="17" t="n">
        <x:v>1036.72</x:v>
      </x:c>
      <x:c r="X3106" s="18" t="n">
        <x:v>0.5208</x:v>
      </x:c>
      <x:c r="Y3106" s="17" t="n">
        <x:v>2084.6</x:v>
      </x:c>
      <x:c r="Z3106" s="18" t="n">
        <x:v>0.9549</x:v>
      </x:c>
      <x:c r="AA3106" s="18" t="n">
        <x:v>-0.0346</x:v>
      </x:c>
      <x:c r="AB3106" t="str">
        <x:v>No</x:v>
      </x:c>
      <x:c r="AC3106" t="str">
        <x:v>Premium Core</x:v>
      </x:c>
      <x:c r="AD3106" s="18" t="n">
        <x:v>0.5207999477552333</x:v>
      </x:c>
      <x:c r="AE3106" s="18" t="n">
        <x:v>0.9549218075410152</x:v>
      </x:c>
      <x:c r="AF3106" s="17" t="n">
        <x:v>-93.9699999999998</x:v>
      </x:c>
      <x:c r="AG3106" s="18" t="n">
        <x:v>-0.045078192458984846</x:v>
      </x:c>
      <x:c r="AH3106" t="str">
        <x:v>Below Target</x:v>
      </x:c>
    </x:row>
    <x:row r="3107">
      <x:c r="A3107" t="str">
        <x:v>TXN-003104</x:v>
      </x:c>
      <x:c r="B3107" s="14" t="d">
        <x:v>2024-06-19T00:00:00.000Z</x:v>
      </x:c>
      <x:c r="C3107" t="n">
        <x:v>2024</x:v>
      </x:c>
      <x:c r="D3107" t="str">
        <x:v>Q2</x:v>
      </x:c>
      <x:c r="E3107" t="n">
        <x:v>6</x:v>
      </x:c>
      <x:c r="F3107" t="str">
        <x:v>June</x:v>
      </x:c>
      <x:c r="G3107" s="15" t="d">
        <x:v>2024-06-01T00:00:00.000Z</x:v>
      </x:c>
      <x:c r="H3107" t="str">
        <x:v>2024-06</x:v>
      </x:c>
      <x:c r="I3107" t="str">
        <x:v>India</x:v>
      </x:c>
      <x:c r="J3107" t="str">
        <x:v>Asia Pacific</x:v>
      </x:c>
      <x:c r="K3107" t="str">
        <x:v>INR</x:v>
      </x:c>
      <x:c r="L3107" t="str">
        <x:v>Captain Morgan</x:v>
      </x:c>
      <x:c r="M3107" t="str">
        <x:v>Rum</x:v>
      </x:c>
      <x:c r="N3107" t="str">
        <x:v>Wholesale</x:v>
      </x:c>
      <x:c r="O3107" t="str">
        <x:v>Distributor</x:v>
      </x:c>
      <x:c r="P3107" t="str">
        <x:v>SR-041</x:v>
      </x:c>
      <x:c r="Q3107" s="16" t="n">
        <x:v>55</x:v>
      </x:c>
      <x:c r="R3107" s="17" t="n">
        <x:v>17.24</x:v>
      </x:c>
      <x:c r="S3107" s="18" t="n">
        <x:v>0.15</x:v>
      </x:c>
      <x:c r="T3107" s="17" t="n">
        <x:v>948.32</x:v>
      </x:c>
      <x:c r="U3107" s="17" t="n">
        <x:v>806.08</x:v>
      </x:c>
      <x:c r="V3107" s="17" t="n">
        <x:v>421.21</x:v>
      </x:c>
      <x:c r="W3107" s="17" t="n">
        <x:v>384.86</x:v>
      </x:c>
      <x:c r="X3107" s="18" t="n">
        <x:v>0.4775</x:v>
      </x:c>
      <x:c r="Y3107" s="17" t="n">
        <x:v>792.94</x:v>
      </x:c>
      <x:c r="Z3107" s="18" t="n">
        <x:v>1.0166</x:v>
      </x:c>
      <x:c r="AA3107" s="18" t="n">
        <x:v>0.0964</x:v>
      </x:c>
      <x:c r="AB3107" t="str">
        <x:v>Yes</x:v>
      </x:c>
      <x:c r="AC3107" t="str">
        <x:v>Core</x:v>
      </x:c>
      <x:c r="AD3107" s="18" t="n">
        <x:v>0.4774464073044859</x:v>
      </x:c>
      <x:c r="AE3107" s="18" t="n">
        <x:v>1.0165712412036219</x:v>
      </x:c>
      <x:c r="AF3107" s="17" t="n">
        <x:v>13.139999999999986</x:v>
      </x:c>
      <x:c r="AG3107" s="18" t="n">
        <x:v>0.016571241203621946</x:v>
      </x:c>
      <x:c r="AH3107" t="str">
        <x:v>Above Target</x:v>
      </x:c>
    </x:row>
    <x:row r="3108">
      <x:c r="A3108" t="str">
        <x:v>TXN-003105</x:v>
      </x:c>
      <x:c r="B3108" s="14" t="d">
        <x:v>2024-10-15T00:00:00.000Z</x:v>
      </x:c>
      <x:c r="C3108" t="n">
        <x:v>2024</x:v>
      </x:c>
      <x:c r="D3108" t="str">
        <x:v>Q4</x:v>
      </x:c>
      <x:c r="E3108" t="n">
        <x:v>10</x:v>
      </x:c>
      <x:c r="F3108" t="str">
        <x:v>October</x:v>
      </x:c>
      <x:c r="G3108" s="15" t="d">
        <x:v>2024-10-01T00:00:00.000Z</x:v>
      </x:c>
      <x:c r="H3108" t="str">
        <x:v>2024-10</x:v>
      </x:c>
      <x:c r="I3108" t="str">
        <x:v>Canada</x:v>
      </x:c>
      <x:c r="J3108" t="str">
        <x:v>North America</x:v>
      </x:c>
      <x:c r="K3108" t="str">
        <x:v>CAD</x:v>
      </x:c>
      <x:c r="L3108" t="str">
        <x:v>J&amp;B</x:v>
      </x:c>
      <x:c r="M3108" t="str">
        <x:v>Scotch Whisky</x:v>
      </x:c>
      <x:c r="N3108" t="str">
        <x:v>Off-Trade</x:v>
      </x:c>
      <x:c r="O3108" t="str">
        <x:v>Independent Retailer</x:v>
      </x:c>
      <x:c r="P3108" t="str">
        <x:v>SR-008</x:v>
      </x:c>
      <x:c r="Q3108" s="16" t="n">
        <x:v>36</x:v>
      </x:c>
      <x:c r="R3108" s="17" t="n">
        <x:v>23.09</x:v>
      </x:c>
      <x:c r="S3108" s="18" t="n">
        <x:v>0</x:v>
      </x:c>
      <x:c r="T3108" s="17" t="n">
        <x:v>831.12</x:v>
      </x:c>
      <x:c r="U3108" s="17" t="n">
        <x:v>831.12</x:v>
      </x:c>
      <x:c r="V3108" s="17" t="n">
        <x:v>415.1</x:v>
      </x:c>
      <x:c r="W3108" s="17" t="n">
        <x:v>416.02</x:v>
      </x:c>
      <x:c r="X3108" s="18" t="n">
        <x:v>0.5006</x:v>
      </x:c>
      <x:c r="Y3108" s="17" t="n">
        <x:v>865.51</x:v>
      </x:c>
      <x:c r="Z3108" s="18" t="n">
        <x:v>0.9603</x:v>
      </x:c>
      <x:c r="AA3108" s="18" t="n">
        <x:v>0.0721</x:v>
      </x:c>
      <x:c r="AB3108" t="str">
        <x:v>No</x:v>
      </x:c>
      <x:c r="AC3108" t="str">
        <x:v>Core</x:v>
      </x:c>
      <x:c r="AD3108" s="18" t="n">
        <x:v>0.5005534700163634</x:v>
      </x:c>
      <x:c r="AE3108" s="18" t="n">
        <x:v>0.9602662014303706</x:v>
      </x:c>
      <x:c r="AF3108" s="17" t="n">
        <x:v>-34.389999999999986</x:v>
      </x:c>
      <x:c r="AG3108" s="18" t="n">
        <x:v>-0.03973379856962945</x:v>
      </x:c>
      <x:c r="AH3108" t="str">
        <x:v>Below Target</x:v>
      </x:c>
    </x:row>
    <x:row r="3109">
      <x:c r="A3109" t="str">
        <x:v>TXN-003106</x:v>
      </x:c>
      <x:c r="B3109" s="14" t="d">
        <x:v>2025-12-12T00:00:00.000Z</x:v>
      </x:c>
      <x:c r="C3109" t="n">
        <x:v>2025</x:v>
      </x:c>
      <x:c r="D3109" t="str">
        <x:v>Q4</x:v>
      </x:c>
      <x:c r="E3109" t="n">
        <x:v>12</x:v>
      </x:c>
      <x:c r="F3109" t="str">
        <x:v>December</x:v>
      </x:c>
      <x:c r="G3109" s="15" t="d">
        <x:v>2025-12-01T00:00:00.000Z</x:v>
      </x:c>
      <x:c r="H3109" t="str">
        <x:v>2025-12</x:v>
      </x:c>
      <x:c r="I3109" t="str">
        <x:v>Kenya</x:v>
      </x:c>
      <x:c r="J3109" t="str">
        <x:v>Africa</x:v>
      </x:c>
      <x:c r="K3109" t="str">
        <x:v>KES</x:v>
      </x:c>
      <x:c r="L3109" t="str">
        <x:v>Baileys</x:v>
      </x:c>
      <x:c r="M3109" t="str">
        <x:v>Liqueur</x:v>
      </x:c>
      <x:c r="N3109" t="str">
        <x:v>On-Trade</x:v>
      </x:c>
      <x:c r="O3109" t="str">
        <x:v>Independent Retailer</x:v>
      </x:c>
      <x:c r="P3109" t="str">
        <x:v>SR-042</x:v>
      </x:c>
      <x:c r="Q3109" s="16" t="n">
        <x:v>24</x:v>
      </x:c>
      <x:c r="R3109" s="17" t="n">
        <x:v>21.71</x:v>
      </x:c>
      <x:c r="S3109" s="18" t="n">
        <x:v>0.02</x:v>
      </x:c>
      <x:c r="T3109" s="17" t="n">
        <x:v>521.14</x:v>
      </x:c>
      <x:c r="U3109" s="17" t="n">
        <x:v>510.72</x:v>
      </x:c>
      <x:c r="V3109" s="17" t="n">
        <x:v>228.33</x:v>
      </x:c>
      <x:c r="W3109" s="17" t="n">
        <x:v>282.39</x:v>
      </x:c>
      <x:c r="X3109" s="18" t="n">
        <x:v>0.5529</x:v>
      </x:c>
      <x:c r="Y3109" s="17" t="n">
        <x:v>543.25</x:v>
      </x:c>
      <x:c r="Z3109" s="18" t="n">
        <x:v>0.9401</x:v>
      </x:c>
      <x:c r="AA3109" s="18" t="n">
        <x:v>0.084</x:v>
      </x:c>
      <x:c r="AB3109" t="str">
        <x:v>No</x:v>
      </x:c>
      <x:c r="AC3109" t="str">
        <x:v>Core</x:v>
      </x:c>
      <x:c r="AD3109" s="18" t="n">
        <x:v>0.5529252819548872</x:v>
      </x:c>
      <x:c r="AE3109" s="18" t="n">
        <x:v>0.9401196502531064</x:v>
      </x:c>
      <x:c r="AF3109" s="17" t="n">
        <x:v>-32.52999999999997</x:v>
      </x:c>
      <x:c r="AG3109" s="18" t="n">
        <x:v>-0.059880349746893644</x:v>
      </x:c>
      <x:c r="AH3109" t="str">
        <x:v>Below Target</x:v>
      </x:c>
    </x:row>
    <x:row r="3110">
      <x:c r="A3110" t="str">
        <x:v>TXN-003107</x:v>
      </x:c>
      <x:c r="B3110" s="14" t="d">
        <x:v>2026-07-08T00:00:00.000Z</x:v>
      </x:c>
      <x:c r="C3110" t="n">
        <x:v>2026</x:v>
      </x:c>
      <x:c r="D3110" t="str">
        <x:v>Q3</x:v>
      </x:c>
      <x:c r="E3110" t="n">
        <x:v>7</x:v>
      </x:c>
      <x:c r="F3110" t="str">
        <x:v>July</x:v>
      </x:c>
      <x:c r="G3110" s="15" t="d">
        <x:v>2026-07-01T00:00:00.000Z</x:v>
      </x:c>
      <x:c r="H3110" t="str">
        <x:v>2026-07</x:v>
      </x:c>
      <x:c r="I3110" t="str">
        <x:v>Ireland</x:v>
      </x:c>
      <x:c r="J3110" t="str">
        <x:v>Europe</x:v>
      </x:c>
      <x:c r="K3110" t="str">
        <x:v>EUR</x:v>
      </x:c>
      <x:c r="L3110" t="str">
        <x:v>Buchanan's</x:v>
      </x:c>
      <x:c r="M3110" t="str">
        <x:v>Scotch Whisky</x:v>
      </x:c>
      <x:c r="N3110" t="str">
        <x:v>Duty Free / Travel Retail</x:v>
      </x:c>
      <x:c r="O3110" t="str">
        <x:v>Key Account</x:v>
      </x:c>
      <x:c r="P3110" t="str">
        <x:v>SR-014</x:v>
      </x:c>
      <x:c r="Q3110" s="16" t="n">
        <x:v>46</x:v>
      </x:c>
      <x:c r="R3110" s="17" t="n">
        <x:v>40.89</x:v>
      </x:c>
      <x:c r="S3110" s="18" t="n">
        <x:v>0</x:v>
      </x:c>
      <x:c r="T3110" s="17" t="n">
        <x:v>1881.02</x:v>
      </x:c>
      <x:c r="U3110" s="17" t="n">
        <x:v>1881.02</x:v>
      </x:c>
      <x:c r="V3110" s="17" t="n">
        <x:v>856.45</x:v>
      </x:c>
      <x:c r="W3110" s="17" t="n">
        <x:v>1024.57</x:v>
      </x:c>
      <x:c r="X3110" s="18" t="n">
        <x:v>0.5447</x:v>
      </x:c>
      <x:c r="Y3110" s="17" t="n">
        <x:v>2053.82</x:v>
      </x:c>
      <x:c r="Z3110" s="18" t="n">
        <x:v>0.9159</x:v>
      </x:c>
      <x:c r="AA3110" s="18" t="n">
        <x:v>0.1026</x:v>
      </x:c>
      <x:c r="AB3110" t="str">
        <x:v>No</x:v>
      </x:c>
      <x:c r="AC3110" t="str">
        <x:v>Premium Core</x:v>
      </x:c>
      <x:c r="AD3110" s="18" t="n">
        <x:v>0.5446885200582662</x:v>
      </x:c>
      <x:c r="AE3110" s="18" t="n">
        <x:v>0.9158640971458063</x:v>
      </x:c>
      <x:c r="AF3110" s="17" t="n">
        <x:v>-172.80000000000018</x:v>
      </x:c>
      <x:c r="AG3110" s="18" t="n">
        <x:v>-0.08413590285419373</x:v>
      </x:c>
      <x:c r="AH3110" t="str">
        <x:v>Below Target</x:v>
      </x:c>
    </x:row>
    <x:row r="3111">
      <x:c r="A3111" t="str">
        <x:v>TXN-003108</x:v>
      </x:c>
      <x:c r="B3111" s="14" t="d">
        <x:v>2026-04-23T00:00:00.000Z</x:v>
      </x:c>
      <x:c r="C3111" t="n">
        <x:v>2026</x:v>
      </x:c>
      <x:c r="D3111" t="str">
        <x:v>Q2</x:v>
      </x:c>
      <x:c r="E3111" t="n">
        <x:v>4</x:v>
      </x:c>
      <x:c r="F3111" t="str">
        <x:v>April</x:v>
      </x:c>
      <x:c r="G3111" s="15" t="d">
        <x:v>2026-04-01T00:00:00.000Z</x:v>
      </x:c>
      <x:c r="H3111" t="str">
        <x:v>2026-04</x:v>
      </x:c>
      <x:c r="I3111" t="str">
        <x:v>United States</x:v>
      </x:c>
      <x:c r="J3111" t="str">
        <x:v>North America</x:v>
      </x:c>
      <x:c r="K3111" t="str">
        <x:v>USD</x:v>
      </x:c>
      <x:c r="L3111" t="str">
        <x:v>Buchanan's</x:v>
      </x:c>
      <x:c r="M3111" t="str">
        <x:v>Scotch Whisky</x:v>
      </x:c>
      <x:c r="N3111" t="str">
        <x:v>Off-Trade</x:v>
      </x:c>
      <x:c r="O3111" t="str">
        <x:v>Key Account</x:v>
      </x:c>
      <x:c r="P3111" t="str">
        <x:v>SR-050</x:v>
      </x:c>
      <x:c r="Q3111" s="16" t="n">
        <x:v>79</x:v>
      </x:c>
      <x:c r="R3111" s="17" t="n">
        <x:v>34.37</x:v>
      </x:c>
      <x:c r="S3111" s="18" t="n">
        <x:v>0</x:v>
      </x:c>
      <x:c r="T3111" s="17" t="n">
        <x:v>2714.88</x:v>
      </x:c>
      <x:c r="U3111" s="17" t="n">
        <x:v>2714.88</x:v>
      </x:c>
      <x:c r="V3111" s="17" t="n">
        <x:v>1128.17</x:v>
      </x:c>
      <x:c r="W3111" s="17" t="n">
        <x:v>1586.71</x:v>
      </x:c>
      <x:c r="X3111" s="18" t="n">
        <x:v>0.5844</x:v>
      </x:c>
      <x:c r="Y3111" s="17" t="n">
        <x:v>2485.4</x:v>
      </x:c>
      <x:c r="Z3111" s="18" t="n">
        <x:v>1.0923</x:v>
      </x:c>
      <x:c r="AA3111" s="18" t="n">
        <x:v>-0.0473</x:v>
      </x:c>
      <x:c r="AB3111" t="str">
        <x:v>No</x:v>
      </x:c>
      <x:c r="AC3111" t="str">
        <x:v>Premium Core</x:v>
      </x:c>
      <x:c r="AD3111" s="18" t="n">
        <x:v>0.5844494047619048</x:v>
      </x:c>
      <x:c r="AE3111" s="18" t="n">
        <x:v>1.092331214291462</x:v>
      </x:c>
      <x:c r="AF3111" s="17" t="n">
        <x:v>229.48000000000002</x:v>
      </x:c>
      <x:c r="AG3111" s="18" t="n">
        <x:v>0.09233121429146214</x:v>
      </x:c>
      <x:c r="AH3111" t="str">
        <x:v>Above Target</x:v>
      </x:c>
    </x:row>
    <x:row r="3112">
      <x:c r="A3112" t="str">
        <x:v>TXN-003109</x:v>
      </x:c>
      <x:c r="B3112" s="14" t="d">
        <x:v>2023-09-17T00:00:00.000Z</x:v>
      </x:c>
      <x:c r="C3112" t="n">
        <x:v>2023</x:v>
      </x:c>
      <x:c r="D3112" t="str">
        <x:v>Q3</x:v>
      </x:c>
      <x:c r="E3112" t="n">
        <x:v>9</x:v>
      </x:c>
      <x:c r="F3112" t="str">
        <x:v>September</x:v>
      </x:c>
      <x:c r="G3112" s="15" t="d">
        <x:v>2023-09-01T00:00:00.000Z</x:v>
      </x:c>
      <x:c r="H3112" t="str">
        <x:v>2023-09</x:v>
      </x:c>
      <x:c r="I3112" t="str">
        <x:v>United States</x:v>
      </x:c>
      <x:c r="J3112" t="str">
        <x:v>North America</x:v>
      </x:c>
      <x:c r="K3112" t="str">
        <x:v>USD</x:v>
      </x:c>
      <x:c r="L3112" t="str">
        <x:v>Johnnie Walker</x:v>
      </x:c>
      <x:c r="M3112" t="str">
        <x:v>Scotch Whisky</x:v>
      </x:c>
      <x:c r="N3112" t="str">
        <x:v>E-commerce</x:v>
      </x:c>
      <x:c r="O3112" t="str">
        <x:v>E-commerce Partner</x:v>
      </x:c>
      <x:c r="P3112" t="str">
        <x:v>SR-038</x:v>
      </x:c>
      <x:c r="Q3112" s="16" t="n">
        <x:v>29</x:v>
      </x:c>
      <x:c r="R3112" s="17" t="n">
        <x:v>35.34</x:v>
      </x:c>
      <x:c r="S3112" s="18" t="n">
        <x:v>0.15</x:v>
      </x:c>
      <x:c r="T3112" s="17" t="n">
        <x:v>1024.94</x:v>
      </x:c>
      <x:c r="U3112" s="17" t="n">
        <x:v>871.2</x:v>
      </x:c>
      <x:c r="V3112" s="17" t="n">
        <x:v>417.09</x:v>
      </x:c>
      <x:c r="W3112" s="17" t="n">
        <x:v>454.11</x:v>
      </x:c>
      <x:c r="X3112" s="18" t="n">
        <x:v>0.5212</x:v>
      </x:c>
      <x:c r="Y3112" s="17" t="n">
        <x:v>958.25</x:v>
      </x:c>
      <x:c r="Z3112" s="18" t="n">
        <x:v>0.9092</x:v>
      </x:c>
      <x:c r="AA3112" s="18" t="n">
        <x:v>-0.0057</x:v>
      </x:c>
      <x:c r="AB3112" t="str">
        <x:v>Yes</x:v>
      </x:c>
      <x:c r="AC3112" t="str">
        <x:v>Luxury / Reserve</x:v>
      </x:c>
      <x:c r="AD3112" s="18" t="n">
        <x:v>0.5212465564738292</x:v>
      </x:c>
      <x:c r="AE3112" s="18" t="n">
        <x:v>0.9091573180276546</x:v>
      </x:c>
      <x:c r="AF3112" s="17" t="n">
        <x:v>-87.04999999999995</x:v>
      </x:c>
      <x:c r="AG3112" s="18" t="n">
        <x:v>-0.09084268197234538</x:v>
      </x:c>
      <x:c r="AH3112" t="str">
        <x:v>Below Target</x:v>
      </x:c>
    </x:row>
    <x:row r="3113">
      <x:c r="A3113" t="str">
        <x:v>TXN-003110</x:v>
      </x:c>
      <x:c r="B3113" s="14" t="d">
        <x:v>2023-12-10T00:00:00.000Z</x:v>
      </x:c>
      <x:c r="C3113" t="n">
        <x:v>2023</x:v>
      </x:c>
      <x:c r="D3113" t="str">
        <x:v>Q4</x:v>
      </x:c>
      <x:c r="E3113" t="n">
        <x:v>12</x:v>
      </x:c>
      <x:c r="F3113" t="str">
        <x:v>December</x:v>
      </x:c>
      <x:c r="G3113" s="15" t="d">
        <x:v>2023-12-01T00:00:00.000Z</x:v>
      </x:c>
      <x:c r="H3113" t="str">
        <x:v>2023-12</x:v>
      </x:c>
      <x:c r="I3113" t="str">
        <x:v>South Africa</x:v>
      </x:c>
      <x:c r="J3113" t="str">
        <x:v>Africa</x:v>
      </x:c>
      <x:c r="K3113" t="str">
        <x:v>ZAR</x:v>
      </x:c>
      <x:c r="L3113" t="str">
        <x:v>Smirnoff</x:v>
      </x:c>
      <x:c r="M3113" t="str">
        <x:v>Vodka</x:v>
      </x:c>
      <x:c r="N3113" t="str">
        <x:v>Off-Trade</x:v>
      </x:c>
      <x:c r="O3113" t="str">
        <x:v>E-commerce Partner</x:v>
      </x:c>
      <x:c r="P3113" t="str">
        <x:v>SR-015</x:v>
      </x:c>
      <x:c r="Q3113" s="16" t="n">
        <x:v>34</x:v>
      </x:c>
      <x:c r="R3113" s="17" t="n">
        <x:v>20.26</x:v>
      </x:c>
      <x:c r="S3113" s="18" t="n">
        <x:v>0</x:v>
      </x:c>
      <x:c r="T3113" s="17" t="n">
        <x:v>688.75</x:v>
      </x:c>
      <x:c r="U3113" s="17" t="n">
        <x:v>688.75</x:v>
      </x:c>
      <x:c r="V3113" s="17" t="n">
        <x:v>352.15</x:v>
      </x:c>
      <x:c r="W3113" s="17" t="n">
        <x:v>336.6</x:v>
      </x:c>
      <x:c r="X3113" s="18" t="n">
        <x:v>0.4887</x:v>
      </x:c>
      <x:c r="Y3113" s="17" t="n">
        <x:v>645.08</x:v>
      </x:c>
      <x:c r="Z3113" s="18" t="n">
        <x:v>1.0677</x:v>
      </x:c>
      <x:c r="AA3113" s="18" t="n">
        <x:v>0.0801</x:v>
      </x:c>
      <x:c r="AB3113" t="str">
        <x:v>No</x:v>
      </x:c>
      <x:c r="AC3113" t="str">
        <x:v>Core</x:v>
      </x:c>
      <x:c r="AD3113" s="18" t="n">
        <x:v>0.4887114337568058</x:v>
      </x:c>
      <x:c r="AE3113" s="18" t="n">
        <x:v>1.067697029825758</x:v>
      </x:c>
      <x:c r="AF3113" s="17" t="n">
        <x:v>43.66999999999996</x:v>
      </x:c>
      <x:c r="AG3113" s="18" t="n">
        <x:v>0.06769702982575798</x:v>
      </x:c>
      <x:c r="AH3113" t="str">
        <x:v>Above Target</x:v>
      </x:c>
    </x:row>
    <x:row r="3114">
      <x:c r="A3114" t="str">
        <x:v>TXN-003111</x:v>
      </x:c>
      <x:c r="B3114" s="14" t="d">
        <x:v>2024-05-06T00:00:00.000Z</x:v>
      </x:c>
      <x:c r="C3114" t="n">
        <x:v>2024</x:v>
      </x:c>
      <x:c r="D3114" t="str">
        <x:v>Q2</x:v>
      </x:c>
      <x:c r="E3114" t="n">
        <x:v>5</x:v>
      </x:c>
      <x:c r="F3114" t="str">
        <x:v>May</x:v>
      </x:c>
      <x:c r="G3114" s="15" t="d">
        <x:v>2024-05-01T00:00:00.000Z</x:v>
      </x:c>
      <x:c r="H3114" t="str">
        <x:v>2024-05</x:v>
      </x:c>
      <x:c r="I3114" t="str">
        <x:v>United States</x:v>
      </x:c>
      <x:c r="J3114" t="str">
        <x:v>North America</x:v>
      </x:c>
      <x:c r="K3114" t="str">
        <x:v>USD</x:v>
      </x:c>
      <x:c r="L3114" t="str">
        <x:v>Cîroc</x:v>
      </x:c>
      <x:c r="M3114" t="str">
        <x:v>Vodka</x:v>
      </x:c>
      <x:c r="N3114" t="str">
        <x:v>Off-Trade</x:v>
      </x:c>
      <x:c r="O3114" t="str">
        <x:v>Hospitality Group</x:v>
      </x:c>
      <x:c r="P3114" t="str">
        <x:v>SR-007</x:v>
      </x:c>
      <x:c r="Q3114" s="16" t="n">
        <x:v>124</x:v>
      </x:c>
      <x:c r="R3114" s="17" t="n">
        <x:v>33.43</x:v>
      </x:c>
      <x:c r="S3114" s="18" t="n">
        <x:v>0</x:v>
      </x:c>
      <x:c r="T3114" s="17" t="n">
        <x:v>4145.31</x:v>
      </x:c>
      <x:c r="U3114" s="17" t="n">
        <x:v>4145.31</x:v>
      </x:c>
      <x:c r="V3114" s="17" t="n">
        <x:v>1696.11</x:v>
      </x:c>
      <x:c r="W3114" s="17" t="n">
        <x:v>2449.2</x:v>
      </x:c>
      <x:c r="X3114" s="18" t="n">
        <x:v>0.5908</x:v>
      </x:c>
      <x:c r="Y3114" s="17" t="n">
        <x:v>4428.79</x:v>
      </x:c>
      <x:c r="Z3114" s="18" t="n">
        <x:v>0.936</x:v>
      </x:c>
      <x:c r="AA3114" s="18" t="n">
        <x:v>0.0956</x:v>
      </x:c>
      <x:c r="AB3114" t="str">
        <x:v>No</x:v>
      </x:c>
      <x:c r="AC3114" t="str">
        <x:v>Luxury / Reserve</x:v>
      </x:c>
      <x:c r="AD3114" s="18" t="n">
        <x:v>0.5908363910057389</x:v>
      </x:c>
      <x:c r="AE3114" s="18" t="n">
        <x:v>0.9359915462236865</x:v>
      </x:c>
      <x:c r="AF3114" s="17" t="n">
        <x:v>-283.47999999999956</x:v>
      </x:c>
      <x:c r="AG3114" s="18" t="n">
        <x:v>-0.06400845377631352</x:v>
      </x:c>
      <x:c r="AH3114" t="str">
        <x:v>Below Target</x:v>
      </x:c>
    </x:row>
    <x:row r="3115">
      <x:c r="A3115" t="str">
        <x:v>TXN-003112</x:v>
      </x:c>
      <x:c r="B3115" s="14" t="d">
        <x:v>2025-06-09T00:00:00.000Z</x:v>
      </x:c>
      <x:c r="C3115" t="n">
        <x:v>2025</x:v>
      </x:c>
      <x:c r="D3115" t="str">
        <x:v>Q2</x:v>
      </x:c>
      <x:c r="E3115" t="n">
        <x:v>6</x:v>
      </x:c>
      <x:c r="F3115" t="str">
        <x:v>June</x:v>
      </x:c>
      <x:c r="G3115" s="15" t="d">
        <x:v>2025-06-01T00:00:00.000Z</x:v>
      </x:c>
      <x:c r="H3115" t="str">
        <x:v>2025-06</x:v>
      </x:c>
      <x:c r="I3115" t="str">
        <x:v>United Kingdom</x:v>
      </x:c>
      <x:c r="J3115" t="str">
        <x:v>Europe</x:v>
      </x:c>
      <x:c r="K3115" t="str">
        <x:v>GBP</x:v>
      </x:c>
      <x:c r="L3115" t="str">
        <x:v>Captain Morgan</x:v>
      </x:c>
      <x:c r="M3115" t="str">
        <x:v>Rum</x:v>
      </x:c>
      <x:c r="N3115" t="str">
        <x:v>Off-Trade</x:v>
      </x:c>
      <x:c r="O3115" t="str">
        <x:v>E-commerce Partner</x:v>
      </x:c>
      <x:c r="P3115" t="str">
        <x:v>SR-049</x:v>
      </x:c>
      <x:c r="Q3115" s="16" t="n">
        <x:v>71</x:v>
      </x:c>
      <x:c r="R3115" s="17" t="n">
        <x:v>19.68</x:v>
      </x:c>
      <x:c r="S3115" s="18" t="n">
        <x:v>0</x:v>
      </x:c>
      <x:c r="T3115" s="17" t="n">
        <x:v>1397.23</x:v>
      </x:c>
      <x:c r="U3115" s="17" t="n">
        <x:v>1397.23</x:v>
      </x:c>
      <x:c r="V3115" s="17" t="n">
        <x:v>725.11</x:v>
      </x:c>
      <x:c r="W3115" s="17" t="n">
        <x:v>672.13</x:v>
      </x:c>
      <x:c r="X3115" s="18" t="n">
        <x:v>0.481</x:v>
      </x:c>
      <x:c r="Y3115" s="17" t="n">
        <x:v>1518.92</x:v>
      </x:c>
      <x:c r="Z3115" s="18" t="n">
        <x:v>0.9199</x:v>
      </x:c>
      <x:c r="AA3115" s="18" t="n">
        <x:v>0.0545</x:v>
      </x:c>
      <x:c r="AB3115" t="str">
        <x:v>No</x:v>
      </x:c>
      <x:c r="AC3115" t="str">
        <x:v>Core</x:v>
      </x:c>
      <x:c r="AD3115" s="18" t="n">
        <x:v>0.48104463832010474</x:v>
      </x:c>
      <x:c r="AE3115" s="18" t="n">
        <x:v>0.9198838648513417</x:v>
      </x:c>
      <x:c r="AF3115" s="17" t="n">
        <x:v>-121.69000000000005</x:v>
      </x:c>
      <x:c r="AG3115" s="18" t="n">
        <x:v>-0.08011613514865829</x:v>
      </x:c>
      <x:c r="AH3115" t="str">
        <x:v>Below Target</x:v>
      </x:c>
    </x:row>
    <x:row r="3116">
      <x:c r="A3116" t="str">
        <x:v>TXN-003113</x:v>
      </x:c>
      <x:c r="B3116" s="14" t="d">
        <x:v>2023-04-27T00:00:00.000Z</x:v>
      </x:c>
      <x:c r="C3116" t="n">
        <x:v>2023</x:v>
      </x:c>
      <x:c r="D3116" t="str">
        <x:v>Q2</x:v>
      </x:c>
      <x:c r="E3116" t="n">
        <x:v>4</x:v>
      </x:c>
      <x:c r="F3116" t="str">
        <x:v>April</x:v>
      </x:c>
      <x:c r="G3116" s="15" t="d">
        <x:v>2023-04-01T00:00:00.000Z</x:v>
      </x:c>
      <x:c r="H3116" t="str">
        <x:v>2023-04</x:v>
      </x:c>
      <x:c r="I3116" t="str">
        <x:v>Japan</x:v>
      </x:c>
      <x:c r="J3116" t="str">
        <x:v>Asia Pacific</x:v>
      </x:c>
      <x:c r="K3116" t="str">
        <x:v>JPY</x:v>
      </x:c>
      <x:c r="L3116" t="str">
        <x:v>Ketel One</x:v>
      </x:c>
      <x:c r="M3116" t="str">
        <x:v>Vodka</x:v>
      </x:c>
      <x:c r="N3116" t="str">
        <x:v>Wholesale</x:v>
      </x:c>
      <x:c r="O3116" t="str">
        <x:v>E-commerce Partner</x:v>
      </x:c>
      <x:c r="P3116" t="str">
        <x:v>SR-040</x:v>
      </x:c>
      <x:c r="Q3116" s="16" t="n">
        <x:v>22</x:v>
      </x:c>
      <x:c r="R3116" s="17" t="n">
        <x:v>27.47</x:v>
      </x:c>
      <x:c r="S3116" s="18" t="n">
        <x:v>0</x:v>
      </x:c>
      <x:c r="T3116" s="17" t="n">
        <x:v>604.3</x:v>
      </x:c>
      <x:c r="U3116" s="17" t="n">
        <x:v>604.3</x:v>
      </x:c>
      <x:c r="V3116" s="17" t="n">
        <x:v>279.13</x:v>
      </x:c>
      <x:c r="W3116" s="17" t="n">
        <x:v>325.17</x:v>
      </x:c>
      <x:c r="X3116" s="18" t="n">
        <x:v>0.5381</x:v>
      </x:c>
      <x:c r="Y3116" s="17" t="n">
        <x:v>637.48</x:v>
      </x:c>
      <x:c r="Z3116" s="18" t="n">
        <x:v>0.948</x:v>
      </x:c>
      <x:c r="AA3116" s="18" t="n">
        <x:v>0.1029</x:v>
      </x:c>
      <x:c r="AB3116" t="str">
        <x:v>No</x:v>
      </x:c>
      <x:c r="AC3116" t="str">
        <x:v>Premium Core</x:v>
      </x:c>
      <x:c r="AD3116" s="18" t="n">
        <x:v>0.5380936620883667</x:v>
      </x:c>
      <x:c r="AE3116" s="18" t="n">
        <x:v>0.947951308276338</x:v>
      </x:c>
      <x:c r="AF3116" s="17" t="n">
        <x:v>-33.180000000000064</x:v>
      </x:c>
      <x:c r="AG3116" s="18" t="n">
        <x:v>-0.05204869172366202</x:v>
      </x:c>
      <x:c r="AH3116" t="str">
        <x:v>Below Target</x:v>
      </x:c>
    </x:row>
    <x:row r="3117">
      <x:c r="A3117" t="str">
        <x:v>TXN-003114</x:v>
      </x:c>
      <x:c r="B3117" s="14" t="d">
        <x:v>2023-07-16T00:00:00.000Z</x:v>
      </x:c>
      <x:c r="C3117" t="n">
        <x:v>2023</x:v>
      </x:c>
      <x:c r="D3117" t="str">
        <x:v>Q3</x:v>
      </x:c>
      <x:c r="E3117" t="n">
        <x:v>7</x:v>
      </x:c>
      <x:c r="F3117" t="str">
        <x:v>July</x:v>
      </x:c>
      <x:c r="G3117" s="15" t="d">
        <x:v>2023-07-01T00:00:00.000Z</x:v>
      </x:c>
      <x:c r="H3117" t="str">
        <x:v>2023-07</x:v>
      </x:c>
      <x:c r="I3117" t="str">
        <x:v>France</x:v>
      </x:c>
      <x:c r="J3117" t="str">
        <x:v>Europe</x:v>
      </x:c>
      <x:c r="K3117" t="str">
        <x:v>EUR</x:v>
      </x:c>
      <x:c r="L3117" t="str">
        <x:v>Cîroc</x:v>
      </x:c>
      <x:c r="M3117" t="str">
        <x:v>Vodka</x:v>
      </x:c>
      <x:c r="N3117" t="str">
        <x:v>Duty Free / Travel Retail</x:v>
      </x:c>
      <x:c r="O3117" t="str">
        <x:v>Key Account</x:v>
      </x:c>
      <x:c r="P3117" t="str">
        <x:v>SR-020</x:v>
      </x:c>
      <x:c r="Q3117" s="16" t="n">
        <x:v>101</x:v>
      </x:c>
      <x:c r="R3117" s="17" t="n">
        <x:v>41.73</x:v>
      </x:c>
      <x:c r="S3117" s="18" t="n">
        <x:v>0</x:v>
      </x:c>
      <x:c r="T3117" s="17" t="n">
        <x:v>4214.87</x:v>
      </x:c>
      <x:c r="U3117" s="17" t="n">
        <x:v>4214.87</x:v>
      </x:c>
      <x:c r="V3117" s="17" t="n">
        <x:v>1870.05</x:v>
      </x:c>
      <x:c r="W3117" s="17" t="n">
        <x:v>2344.82</x:v>
      </x:c>
      <x:c r="X3117" s="18" t="n">
        <x:v>0.5563</x:v>
      </x:c>
      <x:c r="Y3117" s="17" t="n">
        <x:v>4099.75</x:v>
      </x:c>
      <x:c r="Z3117" s="18" t="n">
        <x:v>1.0281</x:v>
      </x:c>
      <x:c r="AA3117" s="18" t="n">
        <x:v>0.0816</x:v>
      </x:c>
      <x:c r="AB3117" t="str">
        <x:v>No</x:v>
      </x:c>
      <x:c r="AC3117" t="str">
        <x:v>Luxury / Reserve</x:v>
      </x:c>
      <x:c r="AD3117" s="18" t="n">
        <x:v>0.5563208355180588</x:v>
      </x:c>
      <x:c r="AE3117" s="18" t="n">
        <x:v>1.0280797609610342</x:v>
      </x:c>
      <x:c r="AF3117" s="17" t="n">
        <x:v>115.11999999999989</x:v>
      </x:c>
      <x:c r="AG3117" s="18" t="n">
        <x:v>0.02807976096103418</x:v>
      </x:c>
      <x:c r="AH3117" t="str">
        <x:v>Above Target</x:v>
      </x:c>
    </x:row>
    <x:row r="3118">
      <x:c r="A3118" t="str">
        <x:v>TXN-003115</x:v>
      </x:c>
      <x:c r="B3118" s="14" t="d">
        <x:v>2026-01-02T00:00:00.000Z</x:v>
      </x:c>
      <x:c r="C3118" t="n">
        <x:v>2026</x:v>
      </x:c>
      <x:c r="D3118" t="str">
        <x:v>Q1</x:v>
      </x:c>
      <x:c r="E3118" t="n">
        <x:v>1</x:v>
      </x:c>
      <x:c r="F3118" t="str">
        <x:v>January</x:v>
      </x:c>
      <x:c r="G3118" s="15" t="d">
        <x:v>2026-01-01T00:00:00.000Z</x:v>
      </x:c>
      <x:c r="H3118" t="str">
        <x:v>2026-01</x:v>
      </x:c>
      <x:c r="I3118" t="str">
        <x:v>Nigeria</x:v>
      </x:c>
      <x:c r="J3118" t="str">
        <x:v>Africa</x:v>
      </x:c>
      <x:c r="K3118" t="str">
        <x:v>NGN</x:v>
      </x:c>
      <x:c r="L3118" t="str">
        <x:v>Guinness</x:v>
      </x:c>
      <x:c r="M3118" t="str">
        <x:v>Beer / Stout</x:v>
      </x:c>
      <x:c r="N3118" t="str">
        <x:v>On-Trade</x:v>
      </x:c>
      <x:c r="O3118" t="str">
        <x:v>Key Account</x:v>
      </x:c>
      <x:c r="P3118" t="str">
        <x:v>SR-057</x:v>
      </x:c>
      <x:c r="Q3118" s="16" t="n">
        <x:v>42</x:v>
      </x:c>
      <x:c r="R3118" s="17" t="n">
        <x:v>9.2</x:v>
      </x:c>
      <x:c r="S3118" s="18" t="n">
        <x:v>0.15</x:v>
      </x:c>
      <x:c r="T3118" s="17" t="n">
        <x:v>386.29</x:v>
      </x:c>
      <x:c r="U3118" s="17" t="n">
        <x:v>328.35</x:v>
      </x:c>
      <x:c r="V3118" s="17" t="n">
        <x:v>183.13</x:v>
      </x:c>
      <x:c r="W3118" s="17" t="n">
        <x:v>145.22</x:v>
      </x:c>
      <x:c r="X3118" s="18" t="n">
        <x:v>0.4423</x:v>
      </x:c>
      <x:c r="Y3118" s="17" t="n">
        <x:v>341.62</x:v>
      </x:c>
      <x:c r="Z3118" s="18" t="n">
        <x:v>0.9612</x:v>
      </x:c>
      <x:c r="AA3118" s="18" t="n">
        <x:v>-0.0442</x:v>
      </x:c>
      <x:c r="AB3118" t="str">
        <x:v>Yes</x:v>
      </x:c>
      <x:c r="AC3118" t="str">
        <x:v>Core</x:v>
      </x:c>
      <x:c r="AD3118" s="18" t="n">
        <x:v>0.4422719658900563</x:v>
      </x:c>
      <x:c r="AE3118" s="18" t="n">
        <x:v>0.9611556700427376</x:v>
      </x:c>
      <x:c r="AF3118" s="17" t="n">
        <x:v>-13.269999999999982</x:v>
      </x:c>
      <x:c r="AG3118" s="18" t="n">
        <x:v>-0.0388443299572624</x:v>
      </x:c>
      <x:c r="AH3118" t="str">
        <x:v>Below Target</x:v>
      </x:c>
    </x:row>
    <x:row r="3119">
      <x:c r="A3119" t="str">
        <x:v>TXN-003116</x:v>
      </x:c>
      <x:c r="B3119" s="14" t="d">
        <x:v>2025-10-07T00:00:00.000Z</x:v>
      </x:c>
      <x:c r="C3119" t="n">
        <x:v>2025</x:v>
      </x:c>
      <x:c r="D3119" t="str">
        <x:v>Q4</x:v>
      </x:c>
      <x:c r="E3119" t="n">
        <x:v>10</x:v>
      </x:c>
      <x:c r="F3119" t="str">
        <x:v>October</x:v>
      </x:c>
      <x:c r="G3119" s="15" t="d">
        <x:v>2025-10-01T00:00:00.000Z</x:v>
      </x:c>
      <x:c r="H3119" t="str">
        <x:v>2025-10</x:v>
      </x:c>
      <x:c r="I3119" t="str">
        <x:v>Brazil</x:v>
      </x:c>
      <x:c r="J3119" t="str">
        <x:v>Latin America &amp; Caribbean</x:v>
      </x:c>
      <x:c r="K3119" t="str">
        <x:v>BRL</x:v>
      </x:c>
      <x:c r="L3119" t="str">
        <x:v>J&amp;B</x:v>
      </x:c>
      <x:c r="M3119" t="str">
        <x:v>Scotch Whisky</x:v>
      </x:c>
      <x:c r="N3119" t="str">
        <x:v>Wholesale</x:v>
      </x:c>
      <x:c r="O3119" t="str">
        <x:v>E-commerce Partner</x:v>
      </x:c>
      <x:c r="P3119" t="str">
        <x:v>SR-049</x:v>
      </x:c>
      <x:c r="Q3119" s="16" t="n">
        <x:v>46</x:v>
      </x:c>
      <x:c r="R3119" s="17" t="n">
        <x:v>19.75</x:v>
      </x:c>
      <x:c r="S3119" s="18" t="n">
        <x:v>0</x:v>
      </x:c>
      <x:c r="T3119" s="17" t="n">
        <x:v>908.53</x:v>
      </x:c>
      <x:c r="U3119" s="17" t="n">
        <x:v>908.53</x:v>
      </x:c>
      <x:c r="V3119" s="17" t="n">
        <x:v>419.52</x:v>
      </x:c>
      <x:c r="W3119" s="17" t="n">
        <x:v>489.01</x:v>
      </x:c>
      <x:c r="X3119" s="18" t="n">
        <x:v>0.5382</x:v>
      </x:c>
      <x:c r="Y3119" s="17" t="n">
        <x:v>885.06</x:v>
      </x:c>
      <x:c r="Z3119" s="18" t="n">
        <x:v>1.0265</x:v>
      </x:c>
      <x:c r="AA3119" s="18" t="n">
        <x:v>-0.0081</x:v>
      </x:c>
      <x:c r="AB3119" t="str">
        <x:v>No</x:v>
      </x:c>
      <x:c r="AC3119" t="str">
        <x:v>Core</x:v>
      </x:c>
      <x:c r="AD3119" s="18" t="n">
        <x:v>0.538243095990226</x:v>
      </x:c>
      <x:c r="AE3119" s="18" t="n">
        <x:v>1.0265179761824057</x:v>
      </x:c>
      <x:c r="AF3119" s="17" t="n">
        <x:v>23.470000000000027</x:v>
      </x:c>
      <x:c r="AG3119" s="18" t="n">
        <x:v>0.026517976182405745</x:v>
      </x:c>
      <x:c r="AH3119" t="str">
        <x:v>Above Target</x:v>
      </x:c>
    </x:row>
    <x:row r="3120">
      <x:c r="A3120" t="str">
        <x:v>TXN-003117</x:v>
      </x:c>
      <x:c r="B3120" s="14" t="d">
        <x:v>2024-10-21T00:00:00.000Z</x:v>
      </x:c>
      <x:c r="C3120" t="n">
        <x:v>2024</x:v>
      </x:c>
      <x:c r="D3120" t="str">
        <x:v>Q4</x:v>
      </x:c>
      <x:c r="E3120" t="n">
        <x:v>10</x:v>
      </x:c>
      <x:c r="F3120" t="str">
        <x:v>October</x:v>
      </x:c>
      <x:c r="G3120" s="15" t="d">
        <x:v>2024-10-01T00:00:00.000Z</x:v>
      </x:c>
      <x:c r="H3120" t="str">
        <x:v>2024-10</x:v>
      </x:c>
      <x:c r="I3120" t="str">
        <x:v>United States</x:v>
      </x:c>
      <x:c r="J3120" t="str">
        <x:v>North America</x:v>
      </x:c>
      <x:c r="K3120" t="str">
        <x:v>USD</x:v>
      </x:c>
      <x:c r="L3120" t="str">
        <x:v>Don Julio</x:v>
      </x:c>
      <x:c r="M3120" t="str">
        <x:v>Tequila</x:v>
      </x:c>
      <x:c r="N3120" t="str">
        <x:v>E-commerce</x:v>
      </x:c>
      <x:c r="O3120" t="str">
        <x:v>E-commerce Partner</x:v>
      </x:c>
      <x:c r="P3120" t="str">
        <x:v>SR-018</x:v>
      </x:c>
      <x:c r="Q3120" s="16" t="n">
        <x:v>49</x:v>
      </x:c>
      <x:c r="R3120" s="17" t="n">
        <x:v>53.84</x:v>
      </x:c>
      <x:c r="S3120" s="18" t="n">
        <x:v>0</x:v>
      </x:c>
      <x:c r="T3120" s="17" t="n">
        <x:v>2637.98</x:v>
      </x:c>
      <x:c r="U3120" s="17" t="n">
        <x:v>2637.98</x:v>
      </x:c>
      <x:c r="V3120" s="17" t="n">
        <x:v>1069.66</x:v>
      </x:c>
      <x:c r="W3120" s="17" t="n">
        <x:v>1568.32</x:v>
      </x:c>
      <x:c r="X3120" s="18" t="n">
        <x:v>0.5945</x:v>
      </x:c>
      <x:c r="Y3120" s="17" t="n">
        <x:v>2390.98</x:v>
      </x:c>
      <x:c r="Z3120" s="18" t="n">
        <x:v>1.1033</x:v>
      </x:c>
      <x:c r="AA3120" s="18" t="n">
        <x:v>0.075</x:v>
      </x:c>
      <x:c r="AB3120" t="str">
        <x:v>No</x:v>
      </x:c>
      <x:c r="AC3120" t="str">
        <x:v>Luxury / Reserve</x:v>
      </x:c>
      <x:c r="AD3120" s="18" t="n">
        <x:v>0.5945155004965921</x:v>
      </x:c>
      <x:c r="AE3120" s="18" t="n">
        <x:v>1.1033049209947385</x:v>
      </x:c>
      <x:c r="AF3120" s="17" t="n">
        <x:v>247</x:v>
      </x:c>
      <x:c r="AG3120" s="18" t="n">
        <x:v>0.10330492099473856</x:v>
      </x:c>
      <x:c r="AH3120" t="str">
        <x:v>Above Target</x:v>
      </x:c>
    </x:row>
    <x:row r="3121">
      <x:c r="A3121" t="str">
        <x:v>TXN-003118</x:v>
      </x:c>
      <x:c r="B3121" s="14" t="d">
        <x:v>2025-05-19T00:00:00.000Z</x:v>
      </x:c>
      <x:c r="C3121" t="n">
        <x:v>2025</x:v>
      </x:c>
      <x:c r="D3121" t="str">
        <x:v>Q2</x:v>
      </x:c>
      <x:c r="E3121" t="n">
        <x:v>5</x:v>
      </x:c>
      <x:c r="F3121" t="str">
        <x:v>May</x:v>
      </x:c>
      <x:c r="G3121" s="15" t="d">
        <x:v>2025-05-01T00:00:00.000Z</x:v>
      </x:c>
      <x:c r="H3121" t="str">
        <x:v>2025-05</x:v>
      </x:c>
      <x:c r="I3121" t="str">
        <x:v>India</x:v>
      </x:c>
      <x:c r="J3121" t="str">
        <x:v>Asia Pacific</x:v>
      </x:c>
      <x:c r="K3121" t="str">
        <x:v>INR</x:v>
      </x:c>
      <x:c r="L3121" t="str">
        <x:v>Don Julio</x:v>
      </x:c>
      <x:c r="M3121" t="str">
        <x:v>Tequila</x:v>
      </x:c>
      <x:c r="N3121" t="str">
        <x:v>On-Trade</x:v>
      </x:c>
      <x:c r="O3121" t="str">
        <x:v>Distributor</x:v>
      </x:c>
      <x:c r="P3121" t="str">
        <x:v>SR-042</x:v>
      </x:c>
      <x:c r="Q3121" s="16" t="n">
        <x:v>97</x:v>
      </x:c>
      <x:c r="R3121" s="17" t="n">
        <x:v>53.47</x:v>
      </x:c>
      <x:c r="S3121" s="18" t="n">
        <x:v>0.08</x:v>
      </x:c>
      <x:c r="T3121" s="17" t="n">
        <x:v>5186.72</x:v>
      </x:c>
      <x:c r="U3121" s="17" t="n">
        <x:v>4771.78</x:v>
      </x:c>
      <x:c r="V3121" s="17" t="n">
        <x:v>2093.55</x:v>
      </x:c>
      <x:c r="W3121" s="17" t="n">
        <x:v>2678.23</x:v>
      </x:c>
      <x:c r="X3121" s="18" t="n">
        <x:v>0.5613</x:v>
      </x:c>
      <x:c r="Y3121" s="17" t="n">
        <x:v>5167.68</x:v>
      </x:c>
      <x:c r="Z3121" s="18" t="n">
        <x:v>0.9234</x:v>
      </x:c>
      <x:c r="AA3121" s="18" t="n">
        <x:v>0.0052</x:v>
      </x:c>
      <x:c r="AB3121" t="str">
        <x:v>Yes</x:v>
      </x:c>
      <x:c r="AC3121" t="str">
        <x:v>Luxury / Reserve</x:v>
      </x:c>
      <x:c r="AD3121" s="18" t="n">
        <x:v>0.5612643499909887</x:v>
      </x:c>
      <x:c r="AE3121" s="18" t="n">
        <x:v>0.9233892191466962</x:v>
      </x:c>
      <x:c r="AF3121" s="17" t="n">
        <x:v>-395.90000000000055</x:v>
      </x:c>
      <x:c r="AG3121" s="18" t="n">
        <x:v>-0.07661078085330371</x:v>
      </x:c>
      <x:c r="AH3121" t="str">
        <x:v>Below Target</x:v>
      </x:c>
    </x:row>
    <x:row r="3122">
      <x:c r="A3122" t="str">
        <x:v>TXN-003119</x:v>
      </x:c>
      <x:c r="B3122" s="14" t="d">
        <x:v>2024-08-07T00:00:00.000Z</x:v>
      </x:c>
      <x:c r="C3122" t="n">
        <x:v>2024</x:v>
      </x:c>
      <x:c r="D3122" t="str">
        <x:v>Q3</x:v>
      </x:c>
      <x:c r="E3122" t="n">
        <x:v>8</x:v>
      </x:c>
      <x:c r="F3122" t="str">
        <x:v>August</x:v>
      </x:c>
      <x:c r="G3122" s="15" t="d">
        <x:v>2024-08-01T00:00:00.000Z</x:v>
      </x:c>
      <x:c r="H3122" t="str">
        <x:v>2024-08</x:v>
      </x:c>
      <x:c r="I3122" t="str">
        <x:v>India</x:v>
      </x:c>
      <x:c r="J3122" t="str">
        <x:v>Asia Pacific</x:v>
      </x:c>
      <x:c r="K3122" t="str">
        <x:v>INR</x:v>
      </x:c>
      <x:c r="L3122" t="str">
        <x:v>Don Julio</x:v>
      </x:c>
      <x:c r="M3122" t="str">
        <x:v>Tequila</x:v>
      </x:c>
      <x:c r="N3122" t="str">
        <x:v>On-Trade</x:v>
      </x:c>
      <x:c r="O3122" t="str">
        <x:v>Distributor</x:v>
      </x:c>
      <x:c r="P3122" t="str">
        <x:v>SR-040</x:v>
      </x:c>
      <x:c r="Q3122" s="16" t="n">
        <x:v>19</x:v>
      </x:c>
      <x:c r="R3122" s="17" t="n">
        <x:v>58.26</x:v>
      </x:c>
      <x:c r="S3122" s="18" t="n">
        <x:v>0.02</x:v>
      </x:c>
      <x:c r="T3122" s="17" t="n">
        <x:v>1106.94</x:v>
      </x:c>
      <x:c r="U3122" s="17" t="n">
        <x:v>1084.8</x:v>
      </x:c>
      <x:c r="V3122" s="17" t="n">
        <x:v>452.39</x:v>
      </x:c>
      <x:c r="W3122" s="17" t="n">
        <x:v>632.42</x:v>
      </x:c>
      <x:c r="X3122" s="18" t="n">
        <x:v>0.583</x:v>
      </x:c>
      <x:c r="Y3122" s="17" t="n">
        <x:v>1052.28</x:v>
      </x:c>
      <x:c r="Z3122" s="18" t="n">
        <x:v>1.0309</x:v>
      </x:c>
      <x:c r="AA3122" s="18" t="n">
        <x:v>0.033</x:v>
      </x:c>
      <x:c r="AB3122" t="str">
        <x:v>No</x:v>
      </x:c>
      <x:c r="AC3122" t="str">
        <x:v>Luxury / Reserve</x:v>
      </x:c>
      <x:c r="AD3122" s="18" t="n">
        <x:v>0.5829830383480826</x:v>
      </x:c>
      <x:c r="AE3122" s="18" t="n">
        <x:v>1.0309043220435625</x:v>
      </x:c>
      <x:c r="AF3122" s="17" t="n">
        <x:v>32.51999999999998</x:v>
      </x:c>
      <x:c r="AG3122" s="18" t="n">
        <x:v>0.030904322043562533</x:v>
      </x:c>
      <x:c r="AH3122" t="str">
        <x:v>Above Target</x:v>
      </x:c>
    </x:row>
    <x:row r="3123">
      <x:c r="A3123" t="str">
        <x:v>TXN-003120</x:v>
      </x:c>
      <x:c r="B3123" s="14" t="d">
        <x:v>2025-01-06T00:00:00.000Z</x:v>
      </x:c>
      <x:c r="C3123" t="n">
        <x:v>2025</x:v>
      </x:c>
      <x:c r="D3123" t="str">
        <x:v>Q1</x:v>
      </x:c>
      <x:c r="E3123" t="n">
        <x:v>1</x:v>
      </x:c>
      <x:c r="F3123" t="str">
        <x:v>January</x:v>
      </x:c>
      <x:c r="G3123" s="15" t="d">
        <x:v>2025-01-01T00:00:00.000Z</x:v>
      </x:c>
      <x:c r="H3123" t="str">
        <x:v>2025-01</x:v>
      </x:c>
      <x:c r="I3123" t="str">
        <x:v>India</x:v>
      </x:c>
      <x:c r="J3123" t="str">
        <x:v>Asia Pacific</x:v>
      </x:c>
      <x:c r="K3123" t="str">
        <x:v>INR</x:v>
      </x:c>
      <x:c r="L3123" t="str">
        <x:v>Tanqueray</x:v>
      </x:c>
      <x:c r="M3123" t="str">
        <x:v>Gin</x:v>
      </x:c>
      <x:c r="N3123" t="str">
        <x:v>Off-Trade</x:v>
      </x:c>
      <x:c r="O3123" t="str">
        <x:v>Independent Retailer</x:v>
      </x:c>
      <x:c r="P3123" t="str">
        <x:v>SR-035</x:v>
      </x:c>
      <x:c r="Q3123" s="16" t="n">
        <x:v>106</x:v>
      </x:c>
      <x:c r="R3123" s="17" t="n">
        <x:v>26.35</x:v>
      </x:c>
      <x:c r="S3123" s="18" t="n">
        <x:v>0.02</x:v>
      </x:c>
      <x:c r="T3123" s="17" t="n">
        <x:v>2792.64</x:v>
      </x:c>
      <x:c r="U3123" s="17" t="n">
        <x:v>2736.78</x:v>
      </x:c>
      <x:c r="V3123" s="17" t="n">
        <x:v>1154.69</x:v>
      </x:c>
      <x:c r="W3123" s="17" t="n">
        <x:v>1582.09</x:v>
      </x:c>
      <x:c r="X3123" s="18" t="n">
        <x:v>0.5781</x:v>
      </x:c>
      <x:c r="Y3123" s="17" t="n">
        <x:v>3144.11</x:v>
      </x:c>
      <x:c r="Z3123" s="18" t="n">
        <x:v>0.8704</x:v>
      </x:c>
      <x:c r="AA3123" s="18" t="n">
        <x:v>0.1093</x:v>
      </x:c>
      <x:c r="AB3123" t="str">
        <x:v>No</x:v>
      </x:c>
      <x:c r="AC3123" t="str">
        <x:v>Premium Core</x:v>
      </x:c>
      <x:c r="AD3123" s="18" t="n">
        <x:v>0.5780844642243804</x:v>
      </x:c>
      <x:c r="AE3123" s="18" t="n">
        <x:v>0.8704466446784623</x:v>
      </x:c>
      <x:c r="AF3123" s="17" t="n">
        <x:v>-407.3299999999999</x:v>
      </x:c>
      <x:c r="AG3123" s="18" t="n">
        <x:v>-0.1295533553215377</x:v>
      </x:c>
      <x:c r="AH3123" t="str">
        <x:v>Below Target</x:v>
      </x:c>
    </x:row>
    <x:row r="3124">
      <x:c r="A3124" t="str">
        <x:v>TXN-003121</x:v>
      </x:c>
      <x:c r="B3124" s="14" t="d">
        <x:v>2024-03-11T00:00:00.000Z</x:v>
      </x:c>
      <x:c r="C3124" t="n">
        <x:v>2024</x:v>
      </x:c>
      <x:c r="D3124" t="str">
        <x:v>Q1</x:v>
      </x:c>
      <x:c r="E3124" t="n">
        <x:v>3</x:v>
      </x:c>
      <x:c r="F3124" t="str">
        <x:v>March</x:v>
      </x:c>
      <x:c r="G3124" s="15" t="d">
        <x:v>2024-03-01T00:00:00.000Z</x:v>
      </x:c>
      <x:c r="H3124" t="str">
        <x:v>2024-03</x:v>
      </x:c>
      <x:c r="I3124" t="str">
        <x:v>United States</x:v>
      </x:c>
      <x:c r="J3124" t="str">
        <x:v>North America</x:v>
      </x:c>
      <x:c r="K3124" t="str">
        <x:v>USD</x:v>
      </x:c>
      <x:c r="L3124" t="str">
        <x:v>Johnnie Walker</x:v>
      </x:c>
      <x:c r="M3124" t="str">
        <x:v>Scotch Whisky</x:v>
      </x:c>
      <x:c r="N3124" t="str">
        <x:v>Off-Trade</x:v>
      </x:c>
      <x:c r="O3124" t="str">
        <x:v>Key Account</x:v>
      </x:c>
      <x:c r="P3124" t="str">
        <x:v>SR-017</x:v>
      </x:c>
      <x:c r="Q3124" s="16" t="n">
        <x:v>281</x:v>
      </x:c>
      <x:c r="R3124" s="17" t="n">
        <x:v>32.73</x:v>
      </x:c>
      <x:c r="S3124" s="18" t="n">
        <x:v>0.02</x:v>
      </x:c>
      <x:c r="T3124" s="17" t="n">
        <x:v>9196.79</x:v>
      </x:c>
      <x:c r="U3124" s="17" t="n">
        <x:v>9012.86</x:v>
      </x:c>
      <x:c r="V3124" s="17" t="n">
        <x:v>3827.56</x:v>
      </x:c>
      <x:c r="W3124" s="17" t="n">
        <x:v>5185.3</x:v>
      </x:c>
      <x:c r="X3124" s="18" t="n">
        <x:v>0.5753</x:v>
      </x:c>
      <x:c r="Y3124" s="17" t="n">
        <x:v>8300.22</x:v>
      </x:c>
      <x:c r="Z3124" s="18" t="n">
        <x:v>1.0859</x:v>
      </x:c>
      <x:c r="AA3124" s="18" t="n">
        <x:v>-0.0327</x:v>
      </x:c>
      <x:c r="AB3124" t="str">
        <x:v>No</x:v>
      </x:c>
      <x:c r="AC3124" t="str">
        <x:v>Luxury / Reserve</x:v>
      </x:c>
      <x:c r="AD3124" s="18" t="n">
        <x:v>0.5753223726985662</x:v>
      </x:c>
      <x:c r="AE3124" s="18" t="n">
        <x:v>1.0858579652105609</x:v>
      </x:c>
      <x:c r="AF3124" s="17" t="n">
        <x:v>712.6400000000012</x:v>
      </x:c>
      <x:c r="AG3124" s="18" t="n">
        <x:v>0.08585796521056084</x:v>
      </x:c>
      <x:c r="AH3124" t="str">
        <x:v>Above Target</x:v>
      </x:c>
    </x:row>
    <x:row r="3125">
      <x:c r="A3125" t="str">
        <x:v>TXN-003122</x:v>
      </x:c>
      <x:c r="B3125" s="14" t="d">
        <x:v>2023-10-03T00:00:00.000Z</x:v>
      </x:c>
      <x:c r="C3125" t="n">
        <x:v>2023</x:v>
      </x:c>
      <x:c r="D3125" t="str">
        <x:v>Q4</x:v>
      </x:c>
      <x:c r="E3125" t="n">
        <x:v>10</x:v>
      </x:c>
      <x:c r="F3125" t="str">
        <x:v>October</x:v>
      </x:c>
      <x:c r="G3125" s="15" t="d">
        <x:v>2023-10-01T00:00:00.000Z</x:v>
      </x:c>
      <x:c r="H3125" t="str">
        <x:v>2023-10</x:v>
      </x:c>
      <x:c r="I3125" t="str">
        <x:v>United Kingdom</x:v>
      </x:c>
      <x:c r="J3125" t="str">
        <x:v>Europe</x:v>
      </x:c>
      <x:c r="K3125" t="str">
        <x:v>GBP</x:v>
      </x:c>
      <x:c r="L3125" t="str">
        <x:v>Guinness</x:v>
      </x:c>
      <x:c r="M3125" t="str">
        <x:v>Beer / Stout</x:v>
      </x:c>
      <x:c r="N3125" t="str">
        <x:v>On-Trade</x:v>
      </x:c>
      <x:c r="O3125" t="str">
        <x:v>Distributor</x:v>
      </x:c>
      <x:c r="P3125" t="str">
        <x:v>SR-050</x:v>
      </x:c>
      <x:c r="Q3125" s="16" t="n">
        <x:v>121</x:v>
      </x:c>
      <x:c r="R3125" s="17" t="n">
        <x:v>8.17</x:v>
      </x:c>
      <x:c r="S3125" s="18" t="n">
        <x:v>0.02</x:v>
      </x:c>
      <x:c r="T3125" s="17" t="n">
        <x:v>988.31</x:v>
      </x:c>
      <x:c r="U3125" s="17" t="n">
        <x:v>968.54</x:v>
      </x:c>
      <x:c r="V3125" s="17" t="n">
        <x:v>474.31</x:v>
      </x:c>
      <x:c r="W3125" s="17" t="n">
        <x:v>494.23</x:v>
      </x:c>
      <x:c r="X3125" s="18" t="n">
        <x:v>0.5103</x:v>
      </x:c>
      <x:c r="Y3125" s="17" t="n">
        <x:v>1079.73</x:v>
      </x:c>
      <x:c r="Z3125" s="18" t="n">
        <x:v>0.897</x:v>
      </x:c>
      <x:c r="AA3125" s="18" t="n">
        <x:v>0.1151</x:v>
      </x:c>
      <x:c r="AB3125" t="str">
        <x:v>No</x:v>
      </x:c>
      <x:c r="AC3125" t="str">
        <x:v>Core</x:v>
      </x:c>
      <x:c r="AD3125" s="18" t="n">
        <x:v>0.5102835195242323</x:v>
      </x:c>
      <x:c r="AE3125" s="18" t="n">
        <x:v>0.8970205514341548</x:v>
      </x:c>
      <x:c r="AF3125" s="17" t="n">
        <x:v>-111.19000000000005</x:v>
      </x:c>
      <x:c r="AG3125" s="18" t="n">
        <x:v>-0.10297944856584522</x:v>
      </x:c>
      <x:c r="AH3125" t="str">
        <x:v>Below Target</x:v>
      </x:c>
    </x:row>
    <x:row r="3126">
      <x:c r="A3126" t="str">
        <x:v>TXN-003123</x:v>
      </x:c>
      <x:c r="B3126" s="14" t="d">
        <x:v>2026-08-29T00:00:00.000Z</x:v>
      </x:c>
      <x:c r="C3126" t="n">
        <x:v>2026</x:v>
      </x:c>
      <x:c r="D3126" t="str">
        <x:v>Q3</x:v>
      </x:c>
      <x:c r="E3126" t="n">
        <x:v>8</x:v>
      </x:c>
      <x:c r="F3126" t="str">
        <x:v>August</x:v>
      </x:c>
      <x:c r="G3126" s="15" t="d">
        <x:v>2026-08-01T00:00:00.000Z</x:v>
      </x:c>
      <x:c r="H3126" t="str">
        <x:v>2026-08</x:v>
      </x:c>
      <x:c r="I3126" t="str">
        <x:v>Kenya</x:v>
      </x:c>
      <x:c r="J3126" t="str">
        <x:v>Africa</x:v>
      </x:c>
      <x:c r="K3126" t="str">
        <x:v>KES</x:v>
      </x:c>
      <x:c r="L3126" t="str">
        <x:v>Buchanan's</x:v>
      </x:c>
      <x:c r="M3126" t="str">
        <x:v>Scotch Whisky</x:v>
      </x:c>
      <x:c r="N3126" t="str">
        <x:v>Wholesale</x:v>
      </x:c>
      <x:c r="O3126" t="str">
        <x:v>Hospitality Group</x:v>
      </x:c>
      <x:c r="P3126" t="str">
        <x:v>SR-057</x:v>
      </x:c>
      <x:c r="Q3126" s="16" t="n">
        <x:v>25</x:v>
      </x:c>
      <x:c r="R3126" s="17" t="n">
        <x:v>27.77</x:v>
      </x:c>
      <x:c r="S3126" s="18" t="n">
        <x:v>0</x:v>
      </x:c>
      <x:c r="T3126" s="17" t="n">
        <x:v>694.22</x:v>
      </x:c>
      <x:c r="U3126" s="17" t="n">
        <x:v>694.22</x:v>
      </x:c>
      <x:c r="V3126" s="17" t="n">
        <x:v>311.96</x:v>
      </x:c>
      <x:c r="W3126" s="17" t="n">
        <x:v>382.25</x:v>
      </x:c>
      <x:c r="X3126" s="18" t="n">
        <x:v>0.5506</x:v>
      </x:c>
      <x:c r="Y3126" s="17" t="n">
        <x:v>725.41</x:v>
      </x:c>
      <x:c r="Z3126" s="18" t="n">
        <x:v>0.957</x:v>
      </x:c>
      <x:c r="AA3126" s="18" t="n">
        <x:v>0.1028</x:v>
      </x:c>
      <x:c r="AB3126" t="str">
        <x:v>No</x:v>
      </x:c>
      <x:c r="AC3126" t="str">
        <x:v>Premium Core</x:v>
      </x:c>
      <x:c r="AD3126" s="18" t="n">
        <x:v>0.5506179597245829</x:v>
      </x:c>
      <x:c r="AE3126" s="18" t="n">
        <x:v>0.9570036255359039</x:v>
      </x:c>
      <x:c r="AF3126" s="17" t="n">
        <x:v>-31.18999999999994</x:v>
      </x:c>
      <x:c r="AG3126" s="18" t="n">
        <x:v>-0.042996374464096085</x:v>
      </x:c>
      <x:c r="AH3126" t="str">
        <x:v>Below Target</x:v>
      </x:c>
    </x:row>
    <x:row r="3127">
      <x:c r="A3127" t="str">
        <x:v>TXN-003124</x:v>
      </x:c>
      <x:c r="B3127" s="14" t="d">
        <x:v>2026-01-12T00:00:00.000Z</x:v>
      </x:c>
      <x:c r="C3127" t="n">
        <x:v>2026</x:v>
      </x:c>
      <x:c r="D3127" t="str">
        <x:v>Q1</x:v>
      </x:c>
      <x:c r="E3127" t="n">
        <x:v>1</x:v>
      </x:c>
      <x:c r="F3127" t="str">
        <x:v>January</x:v>
      </x:c>
      <x:c r="G3127" s="15" t="d">
        <x:v>2026-01-01T00:00:00.000Z</x:v>
      </x:c>
      <x:c r="H3127" t="str">
        <x:v>2026-01</x:v>
      </x:c>
      <x:c r="I3127" t="str">
        <x:v>United States</x:v>
      </x:c>
      <x:c r="J3127" t="str">
        <x:v>North America</x:v>
      </x:c>
      <x:c r="K3127" t="str">
        <x:v>USD</x:v>
      </x:c>
      <x:c r="L3127" t="str">
        <x:v>Don Julio</x:v>
      </x:c>
      <x:c r="M3127" t="str">
        <x:v>Tequila</x:v>
      </x:c>
      <x:c r="N3127" t="str">
        <x:v>Off-Trade</x:v>
      </x:c>
      <x:c r="O3127" t="str">
        <x:v>Hospitality Group</x:v>
      </x:c>
      <x:c r="P3127" t="str">
        <x:v>SR-023</x:v>
      </x:c>
      <x:c r="Q3127" s="16" t="n">
        <x:v>88</x:v>
      </x:c>
      <x:c r="R3127" s="17" t="n">
        <x:v>47.53</x:v>
      </x:c>
      <x:c r="S3127" s="18" t="n">
        <x:v>0.03</x:v>
      </x:c>
      <x:c r="T3127" s="17" t="n">
        <x:v>4182.59</x:v>
      </x:c>
      <x:c r="U3127" s="17" t="n">
        <x:v>4057.12</x:v>
      </x:c>
      <x:c r="V3127" s="17" t="n">
        <x:v>1723.09</x:v>
      </x:c>
      <x:c r="W3127" s="17" t="n">
        <x:v>2334.02</x:v>
      </x:c>
      <x:c r="X3127" s="18" t="n">
        <x:v>0.5753</x:v>
      </x:c>
      <x:c r="Y3127" s="17" t="n">
        <x:v>3705.49</x:v>
      </x:c>
      <x:c r="Z3127" s="18" t="n">
        <x:v>1.0949</x:v>
      </x:c>
      <x:c r="AA3127" s="18" t="n">
        <x:v>-0.0196</x:v>
      </x:c>
      <x:c r="AB3127" t="str">
        <x:v>No</x:v>
      </x:c>
      <x:c r="AC3127" t="str">
        <x:v>Luxury / Reserve</x:v>
      </x:c>
      <x:c r="AD3127" s="18" t="n">
        <x:v>0.5752898607879481</x:v>
      </x:c>
      <x:c r="AE3127" s="18" t="n">
        <x:v>1.0948943324634528</x:v>
      </x:c>
      <x:c r="AF3127" s="17" t="n">
        <x:v>351.6300000000001</x:v>
      </x:c>
      <x:c r="AG3127" s="18" t="n">
        <x:v>0.09489433246345291</x:v>
      </x:c>
      <x:c r="AH3127" t="str">
        <x:v>Above Target</x:v>
      </x:c>
    </x:row>
    <x:row r="3128">
      <x:c r="A3128" t="str">
        <x:v>TXN-003125</x:v>
      </x:c>
      <x:c r="B3128" s="14" t="d">
        <x:v>2024-06-18T00:00:00.000Z</x:v>
      </x:c>
      <x:c r="C3128" t="n">
        <x:v>2024</x:v>
      </x:c>
      <x:c r="D3128" t="str">
        <x:v>Q2</x:v>
      </x:c>
      <x:c r="E3128" t="n">
        <x:v>6</x:v>
      </x:c>
      <x:c r="F3128" t="str">
        <x:v>June</x:v>
      </x:c>
      <x:c r="G3128" s="15" t="d">
        <x:v>2024-06-01T00:00:00.000Z</x:v>
      </x:c>
      <x:c r="H3128" t="str">
        <x:v>2024-06</x:v>
      </x:c>
      <x:c r="I3128" t="str">
        <x:v>United States</x:v>
      </x:c>
      <x:c r="J3128" t="str">
        <x:v>North America</x:v>
      </x:c>
      <x:c r="K3128" t="str">
        <x:v>USD</x:v>
      </x:c>
      <x:c r="L3128" t="str">
        <x:v>Guinness</x:v>
      </x:c>
      <x:c r="M3128" t="str">
        <x:v>Beer / Stout</x:v>
      </x:c>
      <x:c r="N3128" t="str">
        <x:v>Wholesale</x:v>
      </x:c>
      <x:c r="O3128" t="str">
        <x:v>Independent Retailer</x:v>
      </x:c>
      <x:c r="P3128" t="str">
        <x:v>SR-001</x:v>
      </x:c>
      <x:c r="Q3128" s="16" t="n">
        <x:v>49</x:v>
      </x:c>
      <x:c r="R3128" s="17" t="n">
        <x:v>6.66</x:v>
      </x:c>
      <x:c r="S3128" s="18" t="n">
        <x:v>0.03</x:v>
      </x:c>
      <x:c r="T3128" s="17" t="n">
        <x:v>326.11</x:v>
      </x:c>
      <x:c r="U3128" s="17" t="n">
        <x:v>316.33</x:v>
      </x:c>
      <x:c r="V3128" s="17" t="n">
        <x:v>163.39</x:v>
      </x:c>
      <x:c r="W3128" s="17" t="n">
        <x:v>152.93</x:v>
      </x:c>
      <x:c r="X3128" s="18" t="n">
        <x:v>0.4835</x:v>
      </x:c>
      <x:c r="Y3128" s="17" t="n">
        <x:v>326.53</x:v>
      </x:c>
      <x:c r="Z3128" s="18" t="n">
        <x:v>0.9687</x:v>
      </x:c>
      <x:c r="AA3128" s="18" t="n">
        <x:v>0.0111</x:v>
      </x:c>
      <x:c r="AB3128" t="str">
        <x:v>No</x:v>
      </x:c>
      <x:c r="AC3128" t="str">
        <x:v>Core</x:v>
      </x:c>
      <x:c r="AD3128" s="18" t="n">
        <x:v>0.4834508266683527</x:v>
      </x:c>
      <x:c r="AE3128" s="18" t="n">
        <x:v>0.9687624414295777</x:v>
      </x:c>
      <x:c r="AF3128" s="17" t="n">
        <x:v>-10.199999999999989</x:v>
      </x:c>
      <x:c r="AG3128" s="18" t="n">
        <x:v>-0.031237558570422288</x:v>
      </x:c>
      <x:c r="AH3128" t="str">
        <x:v>Below Target</x:v>
      </x:c>
    </x:row>
    <x:row r="3129">
      <x:c r="A3129" t="str">
        <x:v>TXN-003126</x:v>
      </x:c>
      <x:c r="B3129" s="14" t="d">
        <x:v>2024-08-10T00:00:00.000Z</x:v>
      </x:c>
      <x:c r="C3129" t="n">
        <x:v>2024</x:v>
      </x:c>
      <x:c r="D3129" t="str">
        <x:v>Q3</x:v>
      </x:c>
      <x:c r="E3129" t="n">
        <x:v>8</x:v>
      </x:c>
      <x:c r="F3129" t="str">
        <x:v>August</x:v>
      </x:c>
      <x:c r="G3129" s="15" t="d">
        <x:v>2024-08-01T00:00:00.000Z</x:v>
      </x:c>
      <x:c r="H3129" t="str">
        <x:v>2024-08</x:v>
      </x:c>
      <x:c r="I3129" t="str">
        <x:v>India</x:v>
      </x:c>
      <x:c r="J3129" t="str">
        <x:v>Asia Pacific</x:v>
      </x:c>
      <x:c r="K3129" t="str">
        <x:v>INR</x:v>
      </x:c>
      <x:c r="L3129" t="str">
        <x:v>Don Julio</x:v>
      </x:c>
      <x:c r="M3129" t="str">
        <x:v>Tequila</x:v>
      </x:c>
      <x:c r="N3129" t="str">
        <x:v>Off-Trade</x:v>
      </x:c>
      <x:c r="O3129" t="str">
        <x:v>Key Account</x:v>
      </x:c>
      <x:c r="P3129" t="str">
        <x:v>SR-055</x:v>
      </x:c>
      <x:c r="Q3129" s="16" t="n">
        <x:v>32</x:v>
      </x:c>
      <x:c r="R3129" s="17" t="n">
        <x:v>47.6</x:v>
      </x:c>
      <x:c r="S3129" s="18" t="n">
        <x:v>0.08</x:v>
      </x:c>
      <x:c r="T3129" s="17" t="n">
        <x:v>1523.35</x:v>
      </x:c>
      <x:c r="U3129" s="17" t="n">
        <x:v>1401.48</x:v>
      </x:c>
      <x:c r="V3129" s="17" t="n">
        <x:v>587.9</x:v>
      </x:c>
      <x:c r="W3129" s="17" t="n">
        <x:v>813.59</x:v>
      </x:c>
      <x:c r="X3129" s="18" t="n">
        <x:v>0.5805</x:v>
      </x:c>
      <x:c r="Y3129" s="17" t="n">
        <x:v>1592.75</x:v>
      </x:c>
      <x:c r="Z3129" s="18" t="n">
        <x:v>0.8799</x:v>
      </x:c>
      <x:c r="AA3129" s="18" t="n">
        <x:v>0.0688</x:v>
      </x:c>
      <x:c r="AB3129" t="str">
        <x:v>Yes</x:v>
      </x:c>
      <x:c r="AC3129" t="str">
        <x:v>Luxury / Reserve</x:v>
      </x:c>
      <x:c r="AD3129" s="18" t="n">
        <x:v>0.5805220195793019</x:v>
      </x:c>
      <x:c r="AE3129" s="18" t="n">
        <x:v>0.8799121017108774</x:v>
      </x:c>
      <x:c r="AF3129" s="17" t="n">
        <x:v>-191.26999999999998</x:v>
      </x:c>
      <x:c r="AG3129" s="18" t="n">
        <x:v>-0.12008789828912257</x:v>
      </x:c>
      <x:c r="AH3129" t="str">
        <x:v>Below Target</x:v>
      </x:c>
    </x:row>
    <x:row r="3130">
      <x:c r="A3130" t="str">
        <x:v>TXN-003127</x:v>
      </x:c>
      <x:c r="B3130" s="14" t="d">
        <x:v>2023-05-15T00:00:00.000Z</x:v>
      </x:c>
      <x:c r="C3130" t="n">
        <x:v>2023</x:v>
      </x:c>
      <x:c r="D3130" t="str">
        <x:v>Q2</x:v>
      </x:c>
      <x:c r="E3130" t="n">
        <x:v>5</x:v>
      </x:c>
      <x:c r="F3130" t="str">
        <x:v>May</x:v>
      </x:c>
      <x:c r="G3130" s="15" t="d">
        <x:v>2023-05-01T00:00:00.000Z</x:v>
      </x:c>
      <x:c r="H3130" t="str">
        <x:v>2023-05</x:v>
      </x:c>
      <x:c r="I3130" t="str">
        <x:v>Canada</x:v>
      </x:c>
      <x:c r="J3130" t="str">
        <x:v>North America</x:v>
      </x:c>
      <x:c r="K3130" t="str">
        <x:v>CAD</x:v>
      </x:c>
      <x:c r="L3130" t="str">
        <x:v>Captain Morgan</x:v>
      </x:c>
      <x:c r="M3130" t="str">
        <x:v>Rum</x:v>
      </x:c>
      <x:c r="N3130" t="str">
        <x:v>E-commerce</x:v>
      </x:c>
      <x:c r="O3130" t="str">
        <x:v>Independent Retailer</x:v>
      </x:c>
      <x:c r="P3130" t="str">
        <x:v>SR-007</x:v>
      </x:c>
      <x:c r="Q3130" s="16" t="n">
        <x:v>46</x:v>
      </x:c>
      <x:c r="R3130" s="17" t="n">
        <x:v>20.06</x:v>
      </x:c>
      <x:c r="S3130" s="18" t="n">
        <x:v>0.03</x:v>
      </x:c>
      <x:c r="T3130" s="17" t="n">
        <x:v>922.81</x:v>
      </x:c>
      <x:c r="U3130" s="17" t="n">
        <x:v>895.12</x:v>
      </x:c>
      <x:c r="V3130" s="17" t="n">
        <x:v>439.44</x:v>
      </x:c>
      <x:c r="W3130" s="17" t="n">
        <x:v>455.68</x:v>
      </x:c>
      <x:c r="X3130" s="18" t="n">
        <x:v>0.5091</x:v>
      </x:c>
      <x:c r="Y3130" s="17" t="n">
        <x:v>843.67</x:v>
      </x:c>
      <x:c r="Z3130" s="18" t="n">
        <x:v>1.061</x:v>
      </x:c>
      <x:c r="AA3130" s="18" t="n">
        <x:v>0.0482</x:v>
      </x:c>
      <x:c r="AB3130" t="str">
        <x:v>No</x:v>
      </x:c>
      <x:c r="AC3130" t="str">
        <x:v>Core</x:v>
      </x:c>
      <x:c r="AD3130" s="18" t="n">
        <x:v>0.5090714094199661</x:v>
      </x:c>
      <x:c r="AE3130" s="18" t="n">
        <x:v>1.0609835599227186</x:v>
      </x:c>
      <x:c r="AF3130" s="17" t="n">
        <x:v>51.450000000000045</x:v>
      </x:c>
      <x:c r="AG3130" s="18" t="n">
        <x:v>0.06098355992271866</x:v>
      </x:c>
      <x:c r="AH3130" t="str">
        <x:v>Above Target</x:v>
      </x:c>
    </x:row>
    <x:row r="3131">
      <x:c r="A3131" t="str">
        <x:v>TXN-003128</x:v>
      </x:c>
      <x:c r="B3131" s="14" t="d">
        <x:v>2024-01-27T00:00:00.000Z</x:v>
      </x:c>
      <x:c r="C3131" t="n">
        <x:v>2024</x:v>
      </x:c>
      <x:c r="D3131" t="str">
        <x:v>Q1</x:v>
      </x:c>
      <x:c r="E3131" t="n">
        <x:v>1</x:v>
      </x:c>
      <x:c r="F3131" t="str">
        <x:v>January</x:v>
      </x:c>
      <x:c r="G3131" s="15" t="d">
        <x:v>2024-01-01T00:00:00.000Z</x:v>
      </x:c>
      <x:c r="H3131" t="str">
        <x:v>2024-01</x:v>
      </x:c>
      <x:c r="I3131" t="str">
        <x:v>France</x:v>
      </x:c>
      <x:c r="J3131" t="str">
        <x:v>Europe</x:v>
      </x:c>
      <x:c r="K3131" t="str">
        <x:v>EUR</x:v>
      </x:c>
      <x:c r="L3131" t="str">
        <x:v>Buchanan's</x:v>
      </x:c>
      <x:c r="M3131" t="str">
        <x:v>Scotch Whisky</x:v>
      </x:c>
      <x:c r="N3131" t="str">
        <x:v>On-Trade</x:v>
      </x:c>
      <x:c r="O3131" t="str">
        <x:v>Key Account</x:v>
      </x:c>
      <x:c r="P3131" t="str">
        <x:v>SR-045</x:v>
      </x:c>
      <x:c r="Q3131" s="16" t="n">
        <x:v>72</x:v>
      </x:c>
      <x:c r="R3131" s="17" t="n">
        <x:v>37.71</x:v>
      </x:c>
      <x:c r="S3131" s="18" t="n">
        <x:v>0.02</x:v>
      </x:c>
      <x:c r="T3131" s="17" t="n">
        <x:v>2715.17</x:v>
      </x:c>
      <x:c r="U3131" s="17" t="n">
        <x:v>2660.87</x:v>
      </x:c>
      <x:c r="V3131" s="17" t="n">
        <x:v>1285.02</x:v>
      </x:c>
      <x:c r="W3131" s="17" t="n">
        <x:v>1375.85</x:v>
      </x:c>
      <x:c r="X3131" s="18" t="n">
        <x:v>0.5171</x:v>
      </x:c>
      <x:c r="Y3131" s="17" t="n">
        <x:v>2398.8</x:v>
      </x:c>
      <x:c r="Z3131" s="18" t="n">
        <x:v>1.1092</x:v>
      </x:c>
      <x:c r="AA3131" s="18" t="n">
        <x:v>-0.0177</x:v>
      </x:c>
      <x:c r="AB3131" t="str">
        <x:v>No</x:v>
      </x:c>
      <x:c r="AC3131" t="str">
        <x:v>Premium Core</x:v>
      </x:c>
      <x:c r="AD3131" s="18" t="n">
        <x:v>0.5170677259693258</x:v>
      </x:c>
      <x:c r="AE3131" s="18" t="n">
        <x:v>1.1092504585626146</x:v>
      </x:c>
      <x:c r="AF3131" s="17" t="n">
        <x:v>262.0699999999997</x:v>
      </x:c>
      <x:c r="AG3131" s="18" t="n">
        <x:v>0.1092504585626145</x:v>
      </x:c>
      <x:c r="AH3131" t="str">
        <x:v>Above Target</x:v>
      </x:c>
    </x:row>
    <x:row r="3132">
      <x:c r="A3132" t="str">
        <x:v>TXN-003129</x:v>
      </x:c>
      <x:c r="B3132" s="14" t="d">
        <x:v>2025-02-11T00:00:00.000Z</x:v>
      </x:c>
      <x:c r="C3132" t="n">
        <x:v>2025</x:v>
      </x:c>
      <x:c r="D3132" t="str">
        <x:v>Q1</x:v>
      </x:c>
      <x:c r="E3132" t="n">
        <x:v>2</x:v>
      </x:c>
      <x:c r="F3132" t="str">
        <x:v>February</x:v>
      </x:c>
      <x:c r="G3132" s="15" t="d">
        <x:v>2025-02-01T00:00:00.000Z</x:v>
      </x:c>
      <x:c r="H3132" t="str">
        <x:v>2025-02</x:v>
      </x:c>
      <x:c r="I3132" t="str">
        <x:v>United States</x:v>
      </x:c>
      <x:c r="J3132" t="str">
        <x:v>North America</x:v>
      </x:c>
      <x:c r="K3132" t="str">
        <x:v>USD</x:v>
      </x:c>
      <x:c r="L3132" t="str">
        <x:v>Crown Royal</x:v>
      </x:c>
      <x:c r="M3132" t="str">
        <x:v>Canadian Whisky</x:v>
      </x:c>
      <x:c r="N3132" t="str">
        <x:v>On-Trade</x:v>
      </x:c>
      <x:c r="O3132" t="str">
        <x:v>Independent Retailer</x:v>
      </x:c>
      <x:c r="P3132" t="str">
        <x:v>SR-017</x:v>
      </x:c>
      <x:c r="Q3132" s="16" t="n">
        <x:v>45</x:v>
      </x:c>
      <x:c r="R3132" s="17" t="n">
        <x:v>36.19</x:v>
      </x:c>
      <x:c r="S3132" s="18" t="n">
        <x:v>0</x:v>
      </x:c>
      <x:c r="T3132" s="17" t="n">
        <x:v>1628.77</x:v>
      </x:c>
      <x:c r="U3132" s="17" t="n">
        <x:v>1628.77</x:v>
      </x:c>
      <x:c r="V3132" s="17" t="n">
        <x:v>714.41</x:v>
      </x:c>
      <x:c r="W3132" s="17" t="n">
        <x:v>914.37</x:v>
      </x:c>
      <x:c r="X3132" s="18" t="n">
        <x:v>0.5614</x:v>
      </x:c>
      <x:c r="Y3132" s="17" t="n">
        <x:v>1721.52</x:v>
      </x:c>
      <x:c r="Z3132" s="18" t="n">
        <x:v>0.9461</x:v>
      </x:c>
      <x:c r="AA3132" s="18" t="n">
        <x:v>0.0284</x:v>
      </x:c>
      <x:c r="AB3132" t="str">
        <x:v>No</x:v>
      </x:c>
      <x:c r="AC3132" t="str">
        <x:v>Premium Core</x:v>
      </x:c>
      <x:c r="AD3132" s="18" t="n">
        <x:v>0.5613868133622304</x:v>
      </x:c>
      <x:c r="AE3132" s="18" t="n">
        <x:v>0.9461231934569451</x:v>
      </x:c>
      <x:c r="AF3132" s="17" t="n">
        <x:v>-92.75</x:v>
      </x:c>
      <x:c r="AG3132" s="18" t="n">
        <x:v>-0.053876806543054975</x:v>
      </x:c>
      <x:c r="AH3132" t="str">
        <x:v>Below Target</x:v>
      </x:c>
    </x:row>
    <x:row r="3133">
      <x:c r="A3133" t="str">
        <x:v>TXN-003130</x:v>
      </x:c>
      <x:c r="B3133" s="14" t="d">
        <x:v>2024-04-02T00:00:00.000Z</x:v>
      </x:c>
      <x:c r="C3133" t="n">
        <x:v>2024</x:v>
      </x:c>
      <x:c r="D3133" t="str">
        <x:v>Q2</x:v>
      </x:c>
      <x:c r="E3133" t="n">
        <x:v>4</x:v>
      </x:c>
      <x:c r="F3133" t="str">
        <x:v>April</x:v>
      </x:c>
      <x:c r="G3133" s="15" t="d">
        <x:v>2024-04-01T00:00:00.000Z</x:v>
      </x:c>
      <x:c r="H3133" t="str">
        <x:v>2024-04</x:v>
      </x:c>
      <x:c r="I3133" t="str">
        <x:v>South Africa</x:v>
      </x:c>
      <x:c r="J3133" t="str">
        <x:v>Africa</x:v>
      </x:c>
      <x:c r="K3133" t="str">
        <x:v>ZAR</x:v>
      </x:c>
      <x:c r="L3133" t="str">
        <x:v>Baileys</x:v>
      </x:c>
      <x:c r="M3133" t="str">
        <x:v>Liqueur</x:v>
      </x:c>
      <x:c r="N3133" t="str">
        <x:v>On-Trade</x:v>
      </x:c>
      <x:c r="O3133" t="str">
        <x:v>Distributor</x:v>
      </x:c>
      <x:c r="P3133" t="str">
        <x:v>SR-041</x:v>
      </x:c>
      <x:c r="Q3133" s="16" t="n">
        <x:v>66</x:v>
      </x:c>
      <x:c r="R3133" s="17" t="n">
        <x:v>20.58</x:v>
      </x:c>
      <x:c r="S3133" s="18" t="n">
        <x:v>0.03</x:v>
      </x:c>
      <x:c r="T3133" s="17" t="n">
        <x:v>1358.03</x:v>
      </x:c>
      <x:c r="U3133" s="17" t="n">
        <x:v>1317.29</x:v>
      </x:c>
      <x:c r="V3133" s="17" t="n">
        <x:v>639.6</x:v>
      </x:c>
      <x:c r="W3133" s="17" t="n">
        <x:v>677.69</x:v>
      </x:c>
      <x:c r="X3133" s="18" t="n">
        <x:v>0.5145</x:v>
      </x:c>
      <x:c r="Y3133" s="17" t="n">
        <x:v>1358.74</x:v>
      </x:c>
      <x:c r="Z3133" s="18" t="n">
        <x:v>0.9695</x:v>
      </x:c>
      <x:c r="AA3133" s="18" t="n">
        <x:v>-0.022</x:v>
      </x:c>
      <x:c r="AB3133" t="str">
        <x:v>No</x:v>
      </x:c>
      <x:c r="AC3133" t="str">
        <x:v>Core</x:v>
      </x:c>
      <x:c r="AD3133" s="18" t="n">
        <x:v>0.5144577124247509</x:v>
      </x:c>
      <x:c r="AE3133" s="18" t="n">
        <x:v>0.9694937957225076</x:v>
      </x:c>
      <x:c r="AF3133" s="17" t="n">
        <x:v>-41.450000000000045</x:v>
      </x:c>
      <x:c r="AG3133" s="18" t="n">
        <x:v>-0.030506204277492417</x:v>
      </x:c>
      <x:c r="AH3133" t="str">
        <x:v>Below Target</x:v>
      </x:c>
    </x:row>
    <x:row r="3134">
      <x:c r="A3134" t="str">
        <x:v>TXN-003131</x:v>
      </x:c>
      <x:c r="B3134" s="14" t="d">
        <x:v>2023-07-05T00:00:00.000Z</x:v>
      </x:c>
      <x:c r="C3134" t="n">
        <x:v>2023</x:v>
      </x:c>
      <x:c r="D3134" t="str">
        <x:v>Q3</x:v>
      </x:c>
      <x:c r="E3134" t="n">
        <x:v>7</x:v>
      </x:c>
      <x:c r="F3134" t="str">
        <x:v>July</x:v>
      </x:c>
      <x:c r="G3134" s="15" t="d">
        <x:v>2023-07-01T00:00:00.000Z</x:v>
      </x:c>
      <x:c r="H3134" t="str">
        <x:v>2023-07</x:v>
      </x:c>
      <x:c r="I3134" t="str">
        <x:v>South Africa</x:v>
      </x:c>
      <x:c r="J3134" t="str">
        <x:v>Africa</x:v>
      </x:c>
      <x:c r="K3134" t="str">
        <x:v>ZAR</x:v>
      </x:c>
      <x:c r="L3134" t="str">
        <x:v>Baileys</x:v>
      </x:c>
      <x:c r="M3134" t="str">
        <x:v>Liqueur</x:v>
      </x:c>
      <x:c r="N3134" t="str">
        <x:v>Off-Trade</x:v>
      </x:c>
      <x:c r="O3134" t="str">
        <x:v>Hospitality Group</x:v>
      </x:c>
      <x:c r="P3134" t="str">
        <x:v>SR-005</x:v>
      </x:c>
      <x:c r="Q3134" s="16" t="n">
        <x:v>21</x:v>
      </x:c>
      <x:c r="R3134" s="17" t="n">
        <x:v>16.65</x:v>
      </x:c>
      <x:c r="S3134" s="18" t="n">
        <x:v>0</x:v>
      </x:c>
      <x:c r="T3134" s="17" t="n">
        <x:v>349.63</x:v>
      </x:c>
      <x:c r="U3134" s="17" t="n">
        <x:v>349.63</x:v>
      </x:c>
      <x:c r="V3134" s="17" t="n">
        <x:v>157.93</x:v>
      </x:c>
      <x:c r="W3134" s="17" t="n">
        <x:v>191.7</x:v>
      </x:c>
      <x:c r="X3134" s="18" t="n">
        <x:v>0.5483</x:v>
      </x:c>
      <x:c r="Y3134" s="17" t="n">
        <x:v>372.34</x:v>
      </x:c>
      <x:c r="Z3134" s="18" t="n">
        <x:v>0.939</x:v>
      </x:c>
      <x:c r="AA3134" s="18" t="n">
        <x:v>-0.0177</x:v>
      </x:c>
      <x:c r="AB3134" t="str">
        <x:v>No</x:v>
      </x:c>
      <x:c r="AC3134" t="str">
        <x:v>Core</x:v>
      </x:c>
      <x:c r="AD3134" s="18" t="n">
        <x:v>0.5482939107056031</x:v>
      </x:c>
      <x:c r="AE3134" s="18" t="n">
        <x:v>0.9390073588655531</x:v>
      </x:c>
      <x:c r="AF3134" s="17" t="n">
        <x:v>-22.70999999999998</x:v>
      </x:c>
      <x:c r="AG3134" s="18" t="n">
        <x:v>-0.06099264113444696</x:v>
      </x:c>
      <x:c r="AH3134" t="str">
        <x:v>Below Target</x:v>
      </x:c>
    </x:row>
    <x:row r="3135">
      <x:c r="A3135" t="str">
        <x:v>TXN-003132</x:v>
      </x:c>
      <x:c r="B3135" s="14" t="d">
        <x:v>2025-07-04T00:00:00.000Z</x:v>
      </x:c>
      <x:c r="C3135" t="n">
        <x:v>2025</x:v>
      </x:c>
      <x:c r="D3135" t="str">
        <x:v>Q3</x:v>
      </x:c>
      <x:c r="E3135" t="n">
        <x:v>7</x:v>
      </x:c>
      <x:c r="F3135" t="str">
        <x:v>July</x:v>
      </x:c>
      <x:c r="G3135" s="15" t="d">
        <x:v>2025-07-01T00:00:00.000Z</x:v>
      </x:c>
      <x:c r="H3135" t="str">
        <x:v>2025-07</x:v>
      </x:c>
      <x:c r="I3135" t="str">
        <x:v>India</x:v>
      </x:c>
      <x:c r="J3135" t="str">
        <x:v>Asia Pacific</x:v>
      </x:c>
      <x:c r="K3135" t="str">
        <x:v>INR</x:v>
      </x:c>
      <x:c r="L3135" t="str">
        <x:v>Don Julio</x:v>
      </x:c>
      <x:c r="M3135" t="str">
        <x:v>Tequila</x:v>
      </x:c>
      <x:c r="N3135" t="str">
        <x:v>E-commerce</x:v>
      </x:c>
      <x:c r="O3135" t="str">
        <x:v>Key Account</x:v>
      </x:c>
      <x:c r="P3135" t="str">
        <x:v>SR-009</x:v>
      </x:c>
      <x:c r="Q3135" s="16" t="n">
        <x:v>98</x:v>
      </x:c>
      <x:c r="R3135" s="17" t="n">
        <x:v>46.59</x:v>
      </x:c>
      <x:c r="S3135" s="18" t="n">
        <x:v>0.12</x:v>
      </x:c>
      <x:c r="T3135" s="17" t="n">
        <x:v>4566.21</x:v>
      </x:c>
      <x:c r="U3135" s="17" t="n">
        <x:v>4018.26</x:v>
      </x:c>
      <x:c r="V3135" s="17" t="n">
        <x:v>1745.14</x:v>
      </x:c>
      <x:c r="W3135" s="17" t="n">
        <x:v>2273.13</x:v>
      </x:c>
      <x:c r="X3135" s="18" t="n">
        <x:v>0.5657</x:v>
      </x:c>
      <x:c r="Y3135" s="17" t="n">
        <x:v>4500.18</x:v>
      </x:c>
      <x:c r="Z3135" s="18" t="n">
        <x:v>0.8929</x:v>
      </x:c>
      <x:c r="AA3135" s="18" t="n">
        <x:v>0.0061</x:v>
      </x:c>
      <x:c r="AB3135" t="str">
        <x:v>Yes</x:v>
      </x:c>
      <x:c r="AC3135" t="str">
        <x:v>Luxury / Reserve</x:v>
      </x:c>
      <x:c r="AD3135" s="18" t="n">
        <x:v>0.5657000791387317</x:v>
      </x:c>
      <x:c r="AE3135" s="18" t="n">
        <x:v>0.8929109502286575</x:v>
      </x:c>
      <x:c r="AF3135" s="17" t="n">
        <x:v>-481.9200000000001</x:v>
      </x:c>
      <x:c r="AG3135" s="18" t="n">
        <x:v>-0.1070890497713425</x:v>
      </x:c>
      <x:c r="AH3135" t="str">
        <x:v>Below Target</x:v>
      </x:c>
    </x:row>
    <x:row r="3136">
      <x:c r="A3136" t="str">
        <x:v>TXN-003133</x:v>
      </x:c>
      <x:c r="B3136" s="14" t="d">
        <x:v>2026-07-10T00:00:00.000Z</x:v>
      </x:c>
      <x:c r="C3136" t="n">
        <x:v>2026</x:v>
      </x:c>
      <x:c r="D3136" t="str">
        <x:v>Q3</x:v>
      </x:c>
      <x:c r="E3136" t="n">
        <x:v>7</x:v>
      </x:c>
      <x:c r="F3136" t="str">
        <x:v>July</x:v>
      </x:c>
      <x:c r="G3136" s="15" t="d">
        <x:v>2026-07-01T00:00:00.000Z</x:v>
      </x:c>
      <x:c r="H3136" t="str">
        <x:v>2026-07</x:v>
      </x:c>
      <x:c r="I3136" t="str">
        <x:v>Japan</x:v>
      </x:c>
      <x:c r="J3136" t="str">
        <x:v>Asia Pacific</x:v>
      </x:c>
      <x:c r="K3136" t="str">
        <x:v>JPY</x:v>
      </x:c>
      <x:c r="L3136" t="str">
        <x:v>Baileys</x:v>
      </x:c>
      <x:c r="M3136" t="str">
        <x:v>Liqueur</x:v>
      </x:c>
      <x:c r="N3136" t="str">
        <x:v>Duty Free / Travel Retail</x:v>
      </x:c>
      <x:c r="O3136" t="str">
        <x:v>Distributor</x:v>
      </x:c>
      <x:c r="P3136" t="str">
        <x:v>SR-041</x:v>
      </x:c>
      <x:c r="Q3136" s="16" t="n">
        <x:v>45</x:v>
      </x:c>
      <x:c r="R3136" s="17" t="n">
        <x:v>21.28</x:v>
      </x:c>
      <x:c r="S3136" s="18" t="n">
        <x:v>0.02</x:v>
      </x:c>
      <x:c r="T3136" s="17" t="n">
        <x:v>957.7</x:v>
      </x:c>
      <x:c r="U3136" s="17" t="n">
        <x:v>938.55</x:v>
      </x:c>
      <x:c r="V3136" s="17" t="n">
        <x:v>446.87</x:v>
      </x:c>
      <x:c r="W3136" s="17" t="n">
        <x:v>491.68</x:v>
      </x:c>
      <x:c r="X3136" s="18" t="n">
        <x:v>0.5239</x:v>
      </x:c>
      <x:c r="Y3136" s="17" t="n">
        <x:v>982.63</x:v>
      </x:c>
      <x:c r="Z3136" s="18" t="n">
        <x:v>0.9551</x:v>
      </x:c>
      <x:c r="AA3136" s="18" t="n">
        <x:v>0.0867</x:v>
      </x:c>
      <x:c r="AB3136" t="str">
        <x:v>No</x:v>
      </x:c>
      <x:c r="AC3136" t="str">
        <x:v>Core</x:v>
      </x:c>
      <x:c r="AD3136" s="18" t="n">
        <x:v>0.5238719301049491</x:v>
      </x:c>
      <x:c r="AE3136" s="18" t="n">
        <x:v>0.9551407956199179</x:v>
      </x:c>
      <x:c r="AF3136" s="17" t="n">
        <x:v>-44.08000000000004</x:v>
      </x:c>
      <x:c r="AG3136" s="18" t="n">
        <x:v>-0.04485920438008207</x:v>
      </x:c>
      <x:c r="AH3136" t="str">
        <x:v>Below Target</x:v>
      </x:c>
    </x:row>
    <x:row r="3137">
      <x:c r="A3137" t="str">
        <x:v>TXN-003134</x:v>
      </x:c>
      <x:c r="B3137" s="14" t="d">
        <x:v>2023-12-16T00:00:00.000Z</x:v>
      </x:c>
      <x:c r="C3137" t="n">
        <x:v>2023</x:v>
      </x:c>
      <x:c r="D3137" t="str">
        <x:v>Q4</x:v>
      </x:c>
      <x:c r="E3137" t="n">
        <x:v>12</x:v>
      </x:c>
      <x:c r="F3137" t="str">
        <x:v>December</x:v>
      </x:c>
      <x:c r="G3137" s="15" t="d">
        <x:v>2023-12-01T00:00:00.000Z</x:v>
      </x:c>
      <x:c r="H3137" t="str">
        <x:v>2023-12</x:v>
      </x:c>
      <x:c r="I3137" t="str">
        <x:v>United States</x:v>
      </x:c>
      <x:c r="J3137" t="str">
        <x:v>North America</x:v>
      </x:c>
      <x:c r="K3137" t="str">
        <x:v>USD</x:v>
      </x:c>
      <x:c r="L3137" t="str">
        <x:v>Johnnie Walker</x:v>
      </x:c>
      <x:c r="M3137" t="str">
        <x:v>Scotch Whisky</x:v>
      </x:c>
      <x:c r="N3137" t="str">
        <x:v>On-Trade</x:v>
      </x:c>
      <x:c r="O3137" t="str">
        <x:v>E-commerce Partner</x:v>
      </x:c>
      <x:c r="P3137" t="str">
        <x:v>SR-048</x:v>
      </x:c>
      <x:c r="Q3137" s="16" t="n">
        <x:v>44</x:v>
      </x:c>
      <x:c r="R3137" s="17" t="n">
        <x:v>39.18</x:v>
      </x:c>
      <x:c r="S3137" s="18" t="n">
        <x:v>0</x:v>
      </x:c>
      <x:c r="T3137" s="17" t="n">
        <x:v>1723.87</x:v>
      </x:c>
      <x:c r="U3137" s="17" t="n">
        <x:v>1723.87</x:v>
      </x:c>
      <x:c r="V3137" s="17" t="n">
        <x:v>781.79</x:v>
      </x:c>
      <x:c r="W3137" s="17" t="n">
        <x:v>942.09</x:v>
      </x:c>
      <x:c r="X3137" s="18" t="n">
        <x:v>0.5465</x:v>
      </x:c>
      <x:c r="Y3137" s="17" t="n">
        <x:v>1628.15</x:v>
      </x:c>
      <x:c r="Z3137" s="18" t="n">
        <x:v>1.0588</x:v>
      </x:c>
      <x:c r="AA3137" s="18" t="n">
        <x:v>-0.006</x:v>
      </x:c>
      <x:c r="AB3137" t="str">
        <x:v>No</x:v>
      </x:c>
      <x:c r="AC3137" t="str">
        <x:v>Luxury / Reserve</x:v>
      </x:c>
      <x:c r="AD3137" s="18" t="n">
        <x:v>0.5464971256533265</x:v>
      </x:c>
      <x:c r="AE3137" s="18" t="n">
        <x:v>1.0587906519669563</x:v>
      </x:c>
      <x:c r="AF3137" s="17" t="n">
        <x:v>95.7199999999998</x:v>
      </x:c>
      <x:c r="AG3137" s="18" t="n">
        <x:v>0.05879065196695624</x:v>
      </x:c>
      <x:c r="AH3137" t="str">
        <x:v>Above Target</x:v>
      </x:c>
    </x:row>
    <x:row r="3138">
      <x:c r="A3138" t="str">
        <x:v>TXN-003135</x:v>
      </x:c>
      <x:c r="B3138" s="14" t="d">
        <x:v>2024-06-19T00:00:00.000Z</x:v>
      </x:c>
      <x:c r="C3138" t="n">
        <x:v>2024</x:v>
      </x:c>
      <x:c r="D3138" t="str">
        <x:v>Q2</x:v>
      </x:c>
      <x:c r="E3138" t="n">
        <x:v>6</x:v>
      </x:c>
      <x:c r="F3138" t="str">
        <x:v>June</x:v>
      </x:c>
      <x:c r="G3138" s="15" t="d">
        <x:v>2024-06-01T00:00:00.000Z</x:v>
      </x:c>
      <x:c r="H3138" t="str">
        <x:v>2024-06</x:v>
      </x:c>
      <x:c r="I3138" t="str">
        <x:v>United States</x:v>
      </x:c>
      <x:c r="J3138" t="str">
        <x:v>North America</x:v>
      </x:c>
      <x:c r="K3138" t="str">
        <x:v>USD</x:v>
      </x:c>
      <x:c r="L3138" t="str">
        <x:v>Don Julio</x:v>
      </x:c>
      <x:c r="M3138" t="str">
        <x:v>Tequila</x:v>
      </x:c>
      <x:c r="N3138" t="str">
        <x:v>On-Trade</x:v>
      </x:c>
      <x:c r="O3138" t="str">
        <x:v>Distributor</x:v>
      </x:c>
      <x:c r="P3138" t="str">
        <x:v>SR-025</x:v>
      </x:c>
      <x:c r="Q3138" s="16" t="n">
        <x:v>123</x:v>
      </x:c>
      <x:c r="R3138" s="17" t="n">
        <x:v>53.17</x:v>
      </x:c>
      <x:c r="S3138" s="18" t="n">
        <x:v>0</x:v>
      </x:c>
      <x:c r="T3138" s="17" t="n">
        <x:v>6540.27</x:v>
      </x:c>
      <x:c r="U3138" s="17" t="n">
        <x:v>6540.27</x:v>
      </x:c>
      <x:c r="V3138" s="17" t="n">
        <x:v>2461.96</x:v>
      </x:c>
      <x:c r="W3138" s="17" t="n">
        <x:v>4078.31</x:v>
      </x:c>
      <x:c r="X3138" s="18" t="n">
        <x:v>0.6236</x:v>
      </x:c>
      <x:c r="Y3138" s="17" t="n">
        <x:v>6018.13</x:v>
      </x:c>
      <x:c r="Z3138" s="18" t="n">
        <x:v>1.0868</x:v>
      </x:c>
      <x:c r="AA3138" s="18" t="n">
        <x:v>-0.0187</x:v>
      </x:c>
      <x:c r="AB3138" t="str">
        <x:v>No</x:v>
      </x:c>
      <x:c r="AC3138" t="str">
        <x:v>Luxury / Reserve</x:v>
      </x:c>
      <x:c r="AD3138" s="18" t="n">
        <x:v>0.6235690575465538</x:v>
      </x:c>
      <x:c r="AE3138" s="18" t="n">
        <x:v>1.0867611699979896</x:v>
      </x:c>
      <x:c r="AF3138" s="17" t="n">
        <x:v>522.1400000000003</x:v>
      </x:c>
      <x:c r="AG3138" s="18" t="n">
        <x:v>0.08676116999798947</x:v>
      </x:c>
      <x:c r="AH3138" t="str">
        <x:v>Above Target</x:v>
      </x:c>
    </x:row>
    <x:row r="3139">
      <x:c r="A3139" t="str">
        <x:v>TXN-003136</x:v>
      </x:c>
      <x:c r="B3139" s="14" t="d">
        <x:v>2024-01-02T00:00:00.000Z</x:v>
      </x:c>
      <x:c r="C3139" t="n">
        <x:v>2024</x:v>
      </x:c>
      <x:c r="D3139" t="str">
        <x:v>Q1</x:v>
      </x:c>
      <x:c r="E3139" t="n">
        <x:v>1</x:v>
      </x:c>
      <x:c r="F3139" t="str">
        <x:v>January</x:v>
      </x:c>
      <x:c r="G3139" s="15" t="d">
        <x:v>2024-01-01T00:00:00.000Z</x:v>
      </x:c>
      <x:c r="H3139" t="str">
        <x:v>2024-01</x:v>
      </x:c>
      <x:c r="I3139" t="str">
        <x:v>India</x:v>
      </x:c>
      <x:c r="J3139" t="str">
        <x:v>Asia Pacific</x:v>
      </x:c>
      <x:c r="K3139" t="str">
        <x:v>INR</x:v>
      </x:c>
      <x:c r="L3139" t="str">
        <x:v>Tanqueray</x:v>
      </x:c>
      <x:c r="M3139" t="str">
        <x:v>Gin</x:v>
      </x:c>
      <x:c r="N3139" t="str">
        <x:v>Wholesale</x:v>
      </x:c>
      <x:c r="O3139" t="str">
        <x:v>Distributor</x:v>
      </x:c>
      <x:c r="P3139" t="str">
        <x:v>SR-041</x:v>
      </x:c>
      <x:c r="Q3139" s="16" t="n">
        <x:v>62</x:v>
      </x:c>
      <x:c r="R3139" s="17" t="n">
        <x:v>24.92</x:v>
      </x:c>
      <x:c r="S3139" s="18" t="n">
        <x:v>0</x:v>
      </x:c>
      <x:c r="T3139" s="17" t="n">
        <x:v>1545.11</x:v>
      </x:c>
      <x:c r="U3139" s="17" t="n">
        <x:v>1545.11</x:v>
      </x:c>
      <x:c r="V3139" s="17" t="n">
        <x:v>743.46</x:v>
      </x:c>
      <x:c r="W3139" s="17" t="n">
        <x:v>801.65</x:v>
      </x:c>
      <x:c r="X3139" s="18" t="n">
        <x:v>0.5188</x:v>
      </x:c>
      <x:c r="Y3139" s="17" t="n">
        <x:v>1473.16</x:v>
      </x:c>
      <x:c r="Z3139" s="18" t="n">
        <x:v>1.0488</x:v>
      </x:c>
      <x:c r="AA3139" s="18" t="n">
        <x:v>0.0393</x:v>
      </x:c>
      <x:c r="AB3139" t="str">
        <x:v>No</x:v>
      </x:c>
      <x:c r="AC3139" t="str">
        <x:v>Premium Core</x:v>
      </x:c>
      <x:c r="AD3139" s="18" t="n">
        <x:v>0.5188303745364408</x:v>
      </x:c>
      <x:c r="AE3139" s="18" t="n">
        <x:v>1.0488405875804392</x:v>
      </x:c>
      <x:c r="AF3139" s="17" t="n">
        <x:v>71.94999999999982</x:v>
      </x:c>
      <x:c r="AG3139" s="18" t="n">
        <x:v>0.0488405875804392</x:v>
      </x:c>
      <x:c r="AH3139" t="str">
        <x:v>Above Target</x:v>
      </x:c>
    </x:row>
    <x:row r="3140">
      <x:c r="A3140" t="str">
        <x:v>TXN-003137</x:v>
      </x:c>
      <x:c r="B3140" s="14" t="d">
        <x:v>2023-03-10T00:00:00.000Z</x:v>
      </x:c>
      <x:c r="C3140" t="n">
        <x:v>2023</x:v>
      </x:c>
      <x:c r="D3140" t="str">
        <x:v>Q1</x:v>
      </x:c>
      <x:c r="E3140" t="n">
        <x:v>3</x:v>
      </x:c>
      <x:c r="F3140" t="str">
        <x:v>March</x:v>
      </x:c>
      <x:c r="G3140" s="15" t="d">
        <x:v>2023-03-01T00:00:00.000Z</x:v>
      </x:c>
      <x:c r="H3140" t="str">
        <x:v>2023-03</x:v>
      </x:c>
      <x:c r="I3140" t="str">
        <x:v>United Kingdom</x:v>
      </x:c>
      <x:c r="J3140" t="str">
        <x:v>Europe</x:v>
      </x:c>
      <x:c r="K3140" t="str">
        <x:v>GBP</x:v>
      </x:c>
      <x:c r="L3140" t="str">
        <x:v>Crown Royal</x:v>
      </x:c>
      <x:c r="M3140" t="str">
        <x:v>Canadian Whisky</x:v>
      </x:c>
      <x:c r="N3140" t="str">
        <x:v>On-Trade</x:v>
      </x:c>
      <x:c r="O3140" t="str">
        <x:v>Hospitality Group</x:v>
      </x:c>
      <x:c r="P3140" t="str">
        <x:v>SR-057</x:v>
      </x:c>
      <x:c r="Q3140" s="16" t="n">
        <x:v>65</x:v>
      </x:c>
      <x:c r="R3140" s="17" t="n">
        <x:v>32.43</x:v>
      </x:c>
      <x:c r="S3140" s="18" t="n">
        <x:v>0</x:v>
      </x:c>
      <x:c r="T3140" s="17" t="n">
        <x:v>2108.21</x:v>
      </x:c>
      <x:c r="U3140" s="17" t="n">
        <x:v>2108.21</x:v>
      </x:c>
      <x:c r="V3140" s="17" t="n">
        <x:v>901.09</x:v>
      </x:c>
      <x:c r="W3140" s="17" t="n">
        <x:v>1207.12</x:v>
      </x:c>
      <x:c r="X3140" s="18" t="n">
        <x:v>0.5726</x:v>
      </x:c>
      <x:c r="Y3140" s="17" t="n">
        <x:v>1898.52</x:v>
      </x:c>
      <x:c r="Z3140" s="18" t="n">
        <x:v>1.1105</x:v>
      </x:c>
      <x:c r="AA3140" s="18" t="n">
        <x:v>0.0602</x:v>
      </x:c>
      <x:c r="AB3140" t="str">
        <x:v>No</x:v>
      </x:c>
      <x:c r="AC3140" t="str">
        <x:v>Premium Core</x:v>
      </x:c>
      <x:c r="AD3140" s="18" t="n">
        <x:v>0.572580530402569</x:v>
      </x:c>
      <x:c r="AE3140" s="18" t="n">
        <x:v>1.1104491920021913</x:v>
      </x:c>
      <x:c r="AF3140" s="17" t="n">
        <x:v>209.69000000000005</x:v>
      </x:c>
      <x:c r="AG3140" s="18" t="n">
        <x:v>0.11044919200219121</x:v>
      </x:c>
      <x:c r="AH3140" t="str">
        <x:v>Above Target</x:v>
      </x:c>
    </x:row>
    <x:row r="3141">
      <x:c r="A3141" t="str">
        <x:v>TXN-003138</x:v>
      </x:c>
      <x:c r="B3141" s="14" t="d">
        <x:v>2025-02-07T00:00:00.000Z</x:v>
      </x:c>
      <x:c r="C3141" t="n">
        <x:v>2025</x:v>
      </x:c>
      <x:c r="D3141" t="str">
        <x:v>Q1</x:v>
      </x:c>
      <x:c r="E3141" t="n">
        <x:v>2</x:v>
      </x:c>
      <x:c r="F3141" t="str">
        <x:v>February</x:v>
      </x:c>
      <x:c r="G3141" s="15" t="d">
        <x:v>2025-02-01T00:00:00.000Z</x:v>
      </x:c>
      <x:c r="H3141" t="str">
        <x:v>2025-02</x:v>
      </x:c>
      <x:c r="I3141" t="str">
        <x:v>Japan</x:v>
      </x:c>
      <x:c r="J3141" t="str">
        <x:v>Asia Pacific</x:v>
      </x:c>
      <x:c r="K3141" t="str">
        <x:v>JPY</x:v>
      </x:c>
      <x:c r="L3141" t="str">
        <x:v>Guinness</x:v>
      </x:c>
      <x:c r="M3141" t="str">
        <x:v>Beer / Stout</x:v>
      </x:c>
      <x:c r="N3141" t="str">
        <x:v>E-commerce</x:v>
      </x:c>
      <x:c r="O3141" t="str">
        <x:v>Hospitality Group</x:v>
      </x:c>
      <x:c r="P3141" t="str">
        <x:v>SR-022</x:v>
      </x:c>
      <x:c r="Q3141" s="16" t="n">
        <x:v>16</x:v>
      </x:c>
      <x:c r="R3141" s="17" t="n">
        <x:v>8.32</x:v>
      </x:c>
      <x:c r="S3141" s="18" t="n">
        <x:v>0.03</x:v>
      </x:c>
      <x:c r="T3141" s="17" t="n">
        <x:v>133.14</x:v>
      </x:c>
      <x:c r="U3141" s="17" t="n">
        <x:v>129.14</x:v>
      </x:c>
      <x:c r="V3141" s="17" t="n">
        <x:v>66.37</x:v>
      </x:c>
      <x:c r="W3141" s="17" t="n">
        <x:v>62.77</x:v>
      </x:c>
      <x:c r="X3141" s="18" t="n">
        <x:v>0.4861</x:v>
      </x:c>
      <x:c r="Y3141" s="17" t="n">
        <x:v>132.86</x:v>
      </x:c>
      <x:c r="Z3141" s="18" t="n">
        <x:v>0.972</x:v>
      </x:c>
      <x:c r="AA3141" s="18" t="n">
        <x:v>0.0881</x:v>
      </x:c>
      <x:c r="AB3141" t="str">
        <x:v>No</x:v>
      </x:c>
      <x:c r="AC3141" t="str">
        <x:v>Core</x:v>
      </x:c>
      <x:c r="AD3141" s="18" t="n">
        <x:v>0.486061638531826</x:v>
      </x:c>
      <x:c r="AE3141" s="18" t="n">
        <x:v>0.9720006021375882</x:v>
      </x:c>
      <x:c r="AF3141" s="17" t="n">
        <x:v>-3.7200000000000273</x:v>
      </x:c>
      <x:c r="AG3141" s="18" t="n">
        <x:v>-0.027999397862411762</x:v>
      </x:c>
      <x:c r="AH3141" t="str">
        <x:v>Below Target</x:v>
      </x:c>
    </x:row>
    <x:row r="3142">
      <x:c r="A3142" t="str">
        <x:v>TXN-003139</x:v>
      </x:c>
      <x:c r="B3142" s="14" t="d">
        <x:v>2023-11-05T00:00:00.000Z</x:v>
      </x:c>
      <x:c r="C3142" t="n">
        <x:v>2023</x:v>
      </x:c>
      <x:c r="D3142" t="str">
        <x:v>Q4</x:v>
      </x:c>
      <x:c r="E3142" t="n">
        <x:v>11</x:v>
      </x:c>
      <x:c r="F3142" t="str">
        <x:v>November</x:v>
      </x:c>
      <x:c r="G3142" s="15" t="d">
        <x:v>2023-11-01T00:00:00.000Z</x:v>
      </x:c>
      <x:c r="H3142" t="str">
        <x:v>2023-11</x:v>
      </x:c>
      <x:c r="I3142" t="str">
        <x:v>United Kingdom</x:v>
      </x:c>
      <x:c r="J3142" t="str">
        <x:v>Europe</x:v>
      </x:c>
      <x:c r="K3142" t="str">
        <x:v>GBP</x:v>
      </x:c>
      <x:c r="L3142" t="str">
        <x:v>Don Julio</x:v>
      </x:c>
      <x:c r="M3142" t="str">
        <x:v>Tequila</x:v>
      </x:c>
      <x:c r="N3142" t="str">
        <x:v>Wholesale</x:v>
      </x:c>
      <x:c r="O3142" t="str">
        <x:v>Distributor</x:v>
      </x:c>
      <x:c r="P3142" t="str">
        <x:v>SR-003</x:v>
      </x:c>
      <x:c r="Q3142" s="16" t="n">
        <x:v>44</x:v>
      </x:c>
      <x:c r="R3142" s="17" t="n">
        <x:v>41.59</x:v>
      </x:c>
      <x:c r="S3142" s="18" t="n">
        <x:v>0.02</x:v>
      </x:c>
      <x:c r="T3142" s="17" t="n">
        <x:v>1830.09</x:v>
      </x:c>
      <x:c r="U3142" s="17" t="n">
        <x:v>1793.49</x:v>
      </x:c>
      <x:c r="V3142" s="17" t="n">
        <x:v>761.77</x:v>
      </x:c>
      <x:c r="W3142" s="17" t="n">
        <x:v>1031.72</x:v>
      </x:c>
      <x:c r="X3142" s="18" t="n">
        <x:v>0.5753</x:v>
      </x:c>
      <x:c r="Y3142" s="17" t="n">
        <x:v>1791.96</x:v>
      </x:c>
      <x:c r="Z3142" s="18" t="n">
        <x:v>1.0009</x:v>
      </x:c>
      <x:c r="AA3142" s="18" t="n">
        <x:v>0.0374</x:v>
      </x:c>
      <x:c r="AB3142" t="str">
        <x:v>No</x:v>
      </x:c>
      <x:c r="AC3142" t="str">
        <x:v>Luxury / Reserve</x:v>
      </x:c>
      <x:c r="AD3142" s="18" t="n">
        <x:v>0.5752582952790369</x:v>
      </x:c>
      <x:c r="AE3142" s="18" t="n">
        <x:v>1.0008538137011986</x:v>
      </x:c>
      <x:c r="AF3142" s="17" t="n">
        <x:v>1.5299999999999727</x:v>
      </x:c>
      <x:c r="AG3142" s="18" t="n">
        <x:v>0.0008538137011986722</x:v>
      </x:c>
      <x:c r="AH3142" t="str">
        <x:v>Above Target</x:v>
      </x:c>
    </x:row>
    <x:row r="3143">
      <x:c r="A3143" t="str">
        <x:v>TXN-003140</x:v>
      </x:c>
      <x:c r="B3143" s="14" t="d">
        <x:v>2024-06-23T00:00:00.000Z</x:v>
      </x:c>
      <x:c r="C3143" t="n">
        <x:v>2024</x:v>
      </x:c>
      <x:c r="D3143" t="str">
        <x:v>Q2</x:v>
      </x:c>
      <x:c r="E3143" t="n">
        <x:v>6</x:v>
      </x:c>
      <x:c r="F3143" t="str">
        <x:v>June</x:v>
      </x:c>
      <x:c r="G3143" s="15" t="d">
        <x:v>2024-06-01T00:00:00.000Z</x:v>
      </x:c>
      <x:c r="H3143" t="str">
        <x:v>2024-06</x:v>
      </x:c>
      <x:c r="I3143" t="str">
        <x:v>Nigeria</x:v>
      </x:c>
      <x:c r="J3143" t="str">
        <x:v>Africa</x:v>
      </x:c>
      <x:c r="K3143" t="str">
        <x:v>NGN</x:v>
      </x:c>
      <x:c r="L3143" t="str">
        <x:v>Crown Royal</x:v>
      </x:c>
      <x:c r="M3143" t="str">
        <x:v>Canadian Whisky</x:v>
      </x:c>
      <x:c r="N3143" t="str">
        <x:v>Off-Trade</x:v>
      </x:c>
      <x:c r="O3143" t="str">
        <x:v>Distributor</x:v>
      </x:c>
      <x:c r="P3143" t="str">
        <x:v>SR-003</x:v>
      </x:c>
      <x:c r="Q3143" s="16" t="n">
        <x:v>54</x:v>
      </x:c>
      <x:c r="R3143" s="17" t="n">
        <x:v>29.01</x:v>
      </x:c>
      <x:c r="S3143" s="18" t="n">
        <x:v>0</x:v>
      </x:c>
      <x:c r="T3143" s="17" t="n">
        <x:v>1566.56</x:v>
      </x:c>
      <x:c r="U3143" s="17" t="n">
        <x:v>1566.56</x:v>
      </x:c>
      <x:c r="V3143" s="17" t="n">
        <x:v>672.27</x:v>
      </x:c>
      <x:c r="W3143" s="17" t="n">
        <x:v>894.28</x:v>
      </x:c>
      <x:c r="X3143" s="18" t="n">
        <x:v>0.5709</x:v>
      </x:c>
      <x:c r="Y3143" s="17" t="n">
        <x:v>1472.53</x:v>
      </x:c>
      <x:c r="Z3143" s="18" t="n">
        <x:v>1.0639</x:v>
      </x:c>
      <x:c r="AA3143" s="18" t="n">
        <x:v>-0.008</x:v>
      </x:c>
      <x:c r="AB3143" t="str">
        <x:v>No</x:v>
      </x:c>
      <x:c r="AC3143" t="str">
        <x:v>Premium Core</x:v>
      </x:c>
      <x:c r="AD3143" s="18" t="n">
        <x:v>0.5708558880604637</x:v>
      </x:c>
      <x:c r="AE3143" s="18" t="n">
        <x:v>1.0638560844261238</x:v>
      </x:c>
      <x:c r="AF3143" s="17" t="n">
        <x:v>94.02999999999997</x:v>
      </x:c>
      <x:c r="AG3143" s="18" t="n">
        <x:v>0.06385608442612373</x:v>
      </x:c>
      <x:c r="AH3143" t="str">
        <x:v>Above Target</x:v>
      </x:c>
    </x:row>
    <x:row r="3144">
      <x:c r="A3144" t="str">
        <x:v>TXN-003141</x:v>
      </x:c>
      <x:c r="B3144" s="14" t="d">
        <x:v>2024-10-16T00:00:00.000Z</x:v>
      </x:c>
      <x:c r="C3144" t="n">
        <x:v>2024</x:v>
      </x:c>
      <x:c r="D3144" t="str">
        <x:v>Q4</x:v>
      </x:c>
      <x:c r="E3144" t="n">
        <x:v>10</x:v>
      </x:c>
      <x:c r="F3144" t="str">
        <x:v>October</x:v>
      </x:c>
      <x:c r="G3144" s="15" t="d">
        <x:v>2024-10-01T00:00:00.000Z</x:v>
      </x:c>
      <x:c r="H3144" t="str">
        <x:v>2024-10</x:v>
      </x:c>
      <x:c r="I3144" t="str">
        <x:v>Singapore</x:v>
      </x:c>
      <x:c r="J3144" t="str">
        <x:v>Asia Pacific</x:v>
      </x:c>
      <x:c r="K3144" t="str">
        <x:v>SGD</x:v>
      </x:c>
      <x:c r="L3144" t="str">
        <x:v>Buchanan's</x:v>
      </x:c>
      <x:c r="M3144" t="str">
        <x:v>Scotch Whisky</x:v>
      </x:c>
      <x:c r="N3144" t="str">
        <x:v>Wholesale</x:v>
      </x:c>
      <x:c r="O3144" t="str">
        <x:v>Independent Retailer</x:v>
      </x:c>
      <x:c r="P3144" t="str">
        <x:v>SR-034</x:v>
      </x:c>
      <x:c r="Q3144" s="16" t="n">
        <x:v>12</x:v>
      </x:c>
      <x:c r="R3144" s="17" t="n">
        <x:v>32</x:v>
      </x:c>
      <x:c r="S3144" s="18" t="n">
        <x:v>0.05</x:v>
      </x:c>
      <x:c r="T3144" s="17" t="n">
        <x:v>383.99</x:v>
      </x:c>
      <x:c r="U3144" s="17" t="n">
        <x:v>364.79</x:v>
      </x:c>
      <x:c r="V3144" s="17" t="n">
        <x:v>164.56</x:v>
      </x:c>
      <x:c r="W3144" s="17" t="n">
        <x:v>200.23</x:v>
      </x:c>
      <x:c r="X3144" s="18" t="n">
        <x:v>0.5489</x:v>
      </x:c>
      <x:c r="Y3144" s="17" t="n">
        <x:v>328.72</x:v>
      </x:c>
      <x:c r="Z3144" s="18" t="n">
        <x:v>1.1097</x:v>
      </x:c>
      <x:c r="AA3144" s="18" t="n">
        <x:v>0.0235</x:v>
      </x:c>
      <x:c r="AB3144" t="str">
        <x:v>Yes</x:v>
      </x:c>
      <x:c r="AC3144" t="str">
        <x:v>Premium Core</x:v>
      </x:c>
      <x:c r="AD3144" s="18" t="n">
        <x:v>0.5488911428493105</x:v>
      </x:c>
      <x:c r="AE3144" s="18" t="n">
        <x:v>1.1097286444390362</x:v>
      </x:c>
      <x:c r="AF3144" s="17" t="n">
        <x:v>36.06999999999999</x:v>
      </x:c>
      <x:c r="AG3144" s="18" t="n">
        <x:v>0.10972864443903624</x:v>
      </x:c>
      <x:c r="AH3144" t="str">
        <x:v>Above Target</x:v>
      </x:c>
    </x:row>
    <x:row r="3145">
      <x:c r="A3145" t="str">
        <x:v>TXN-003142</x:v>
      </x:c>
      <x:c r="B3145" s="14" t="d">
        <x:v>2026-05-22T00:00:00.000Z</x:v>
      </x:c>
      <x:c r="C3145" t="n">
        <x:v>2026</x:v>
      </x:c>
      <x:c r="D3145" t="str">
        <x:v>Q2</x:v>
      </x:c>
      <x:c r="E3145" t="n">
        <x:v>5</x:v>
      </x:c>
      <x:c r="F3145" t="str">
        <x:v>May</x:v>
      </x:c>
      <x:c r="G3145" s="15" t="d">
        <x:v>2026-05-01T00:00:00.000Z</x:v>
      </x:c>
      <x:c r="H3145" t="str">
        <x:v>2026-05</x:v>
      </x:c>
      <x:c r="I3145" t="str">
        <x:v>United Kingdom</x:v>
      </x:c>
      <x:c r="J3145" t="str">
        <x:v>Europe</x:v>
      </x:c>
      <x:c r="K3145" t="str">
        <x:v>GBP</x:v>
      </x:c>
      <x:c r="L3145" t="str">
        <x:v>Smirnoff</x:v>
      </x:c>
      <x:c r="M3145" t="str">
        <x:v>Vodka</x:v>
      </x:c>
      <x:c r="N3145" t="str">
        <x:v>Off-Trade</x:v>
      </x:c>
      <x:c r="O3145" t="str">
        <x:v>Independent Retailer</x:v>
      </x:c>
      <x:c r="P3145" t="str">
        <x:v>SR-015</x:v>
      </x:c>
      <x:c r="Q3145" s="16" t="n">
        <x:v>47</x:v>
      </x:c>
      <x:c r="R3145" s="17" t="n">
        <x:v>19.62</x:v>
      </x:c>
      <x:c r="S3145" s="18" t="n">
        <x:v>0.1</x:v>
      </x:c>
      <x:c r="T3145" s="17" t="n">
        <x:v>922.31</x:v>
      </x:c>
      <x:c r="U3145" s="17" t="n">
        <x:v>830.08</x:v>
      </x:c>
      <x:c r="V3145" s="17" t="n">
        <x:v>396.25</x:v>
      </x:c>
      <x:c r="W3145" s="17" t="n">
        <x:v>433.82</x:v>
      </x:c>
      <x:c r="X3145" s="18" t="n">
        <x:v>0.5226</x:v>
      </x:c>
      <x:c r="Y3145" s="17" t="n">
        <x:v>958.62</x:v>
      </x:c>
      <x:c r="Z3145" s="18" t="n">
        <x:v>0.8659</x:v>
      </x:c>
      <x:c r="AA3145" s="18" t="n">
        <x:v>0.0586</x:v>
      </x:c>
      <x:c r="AB3145" t="str">
        <x:v>Yes</x:v>
      </x:c>
      <x:c r="AC3145" t="str">
        <x:v>Core</x:v>
      </x:c>
      <x:c r="AD3145" s="18" t="n">
        <x:v>0.5226243253662297</x:v>
      </x:c>
      <x:c r="AE3145" s="18" t="n">
        <x:v>0.8659114143247586</x:v>
      </x:c>
      <x:c r="AF3145" s="17" t="n">
        <x:v>-128.53999999999996</x:v>
      </x:c>
      <x:c r="AG3145" s="18" t="n">
        <x:v>-0.13408858567524146</x:v>
      </x:c>
      <x:c r="AH3145" t="str">
        <x:v>Below Target</x:v>
      </x:c>
    </x:row>
    <x:row r="3146">
      <x:c r="A3146" t="str">
        <x:v>TXN-003143</x:v>
      </x:c>
      <x:c r="B3146" s="14" t="d">
        <x:v>2024-11-15T00:00:00.000Z</x:v>
      </x:c>
      <x:c r="C3146" t="n">
        <x:v>2024</x:v>
      </x:c>
      <x:c r="D3146" t="str">
        <x:v>Q4</x:v>
      </x:c>
      <x:c r="E3146" t="n">
        <x:v>11</x:v>
      </x:c>
      <x:c r="F3146" t="str">
        <x:v>November</x:v>
      </x:c>
      <x:c r="G3146" s="15" t="d">
        <x:v>2024-11-01T00:00:00.000Z</x:v>
      </x:c>
      <x:c r="H3146" t="str">
        <x:v>2024-11</x:v>
      </x:c>
      <x:c r="I3146" t="str">
        <x:v>United States</x:v>
      </x:c>
      <x:c r="J3146" t="str">
        <x:v>North America</x:v>
      </x:c>
      <x:c r="K3146" t="str">
        <x:v>USD</x:v>
      </x:c>
      <x:c r="L3146" t="str">
        <x:v>Smirnoff</x:v>
      </x:c>
      <x:c r="M3146" t="str">
        <x:v>Vodka</x:v>
      </x:c>
      <x:c r="N3146" t="str">
        <x:v>On-Trade</x:v>
      </x:c>
      <x:c r="O3146" t="str">
        <x:v>Distributor</x:v>
      </x:c>
      <x:c r="P3146" t="str">
        <x:v>SR-034</x:v>
      </x:c>
      <x:c r="Q3146" s="16" t="n">
        <x:v>93</x:v>
      </x:c>
      <x:c r="R3146" s="17" t="n">
        <x:v>21.82</x:v>
      </x:c>
      <x:c r="S3146" s="18" t="n">
        <x:v>0.03</x:v>
      </x:c>
      <x:c r="T3146" s="17" t="n">
        <x:v>2029.68</x:v>
      </x:c>
      <x:c r="U3146" s="17" t="n">
        <x:v>1968.79</x:v>
      </x:c>
      <x:c r="V3146" s="17" t="n">
        <x:v>995.63</x:v>
      </x:c>
      <x:c r="W3146" s="17" t="n">
        <x:v>973.16</x:v>
      </x:c>
      <x:c r="X3146" s="18" t="n">
        <x:v>0.4943</x:v>
      </x:c>
      <x:c r="Y3146" s="17" t="n">
        <x:v>2060.53</x:v>
      </x:c>
      <x:c r="Z3146" s="18" t="n">
        <x:v>0.9555</x:v>
      </x:c>
      <x:c r="AA3146" s="18" t="n">
        <x:v>0.0352</x:v>
      </x:c>
      <x:c r="AB3146" t="str">
        <x:v>No</x:v>
      </x:c>
      <x:c r="AC3146" t="str">
        <x:v>Core</x:v>
      </x:c>
      <x:c r="AD3146" s="18" t="n">
        <x:v>0.4942934492759512</x:v>
      </x:c>
      <x:c r="AE3146" s="18" t="n">
        <x:v>0.9554774742420639</x:v>
      </x:c>
      <x:c r="AF3146" s="17" t="n">
        <x:v>-91.74000000000024</x:v>
      </x:c>
      <x:c r="AG3146" s="18" t="n">
        <x:v>-0.04452252575793617</x:v>
      </x:c>
      <x:c r="AH3146" t="str">
        <x:v>Below Target</x:v>
      </x:c>
    </x:row>
    <x:row r="3147">
      <x:c r="A3147" t="str">
        <x:v>TXN-003144</x:v>
      </x:c>
      <x:c r="B3147" s="14" t="d">
        <x:v>2025-03-08T00:00:00.000Z</x:v>
      </x:c>
      <x:c r="C3147" t="n">
        <x:v>2025</x:v>
      </x:c>
      <x:c r="D3147" t="str">
        <x:v>Q1</x:v>
      </x:c>
      <x:c r="E3147" t="n">
        <x:v>3</x:v>
      </x:c>
      <x:c r="F3147" t="str">
        <x:v>March</x:v>
      </x:c>
      <x:c r="G3147" s="15" t="d">
        <x:v>2025-03-01T00:00:00.000Z</x:v>
      </x:c>
      <x:c r="H3147" t="str">
        <x:v>2025-03</x:v>
      </x:c>
      <x:c r="I3147" t="str">
        <x:v>Mexico</x:v>
      </x:c>
      <x:c r="J3147" t="str">
        <x:v>Latin America &amp; Caribbean</x:v>
      </x:c>
      <x:c r="K3147" t="str">
        <x:v>MXN</x:v>
      </x:c>
      <x:c r="L3147" t="str">
        <x:v>Johnnie Walker</x:v>
      </x:c>
      <x:c r="M3147" t="str">
        <x:v>Scotch Whisky</x:v>
      </x:c>
      <x:c r="N3147" t="str">
        <x:v>Wholesale</x:v>
      </x:c>
      <x:c r="O3147" t="str">
        <x:v>Distributor</x:v>
      </x:c>
      <x:c r="P3147" t="str">
        <x:v>SR-009</x:v>
      </x:c>
      <x:c r="Q3147" s="16" t="n">
        <x:v>34</x:v>
      </x:c>
      <x:c r="R3147" s="17" t="n">
        <x:v>33.55</x:v>
      </x:c>
      <x:c r="S3147" s="18" t="n">
        <x:v>0</x:v>
      </x:c>
      <x:c r="T3147" s="17" t="n">
        <x:v>1140.6</x:v>
      </x:c>
      <x:c r="U3147" s="17" t="n">
        <x:v>1140.6</x:v>
      </x:c>
      <x:c r="V3147" s="17" t="n">
        <x:v>541.52</x:v>
      </x:c>
      <x:c r="W3147" s="17" t="n">
        <x:v>599.08</x:v>
      </x:c>
      <x:c r="X3147" s="18" t="n">
        <x:v>0.5252</x:v>
      </x:c>
      <x:c r="Y3147" s="17" t="n">
        <x:v>1211.52</x:v>
      </x:c>
      <x:c r="Z3147" s="18" t="n">
        <x:v>0.9415</x:v>
      </x:c>
      <x:c r="AA3147" s="18" t="n">
        <x:v>0.0758</x:v>
      </x:c>
      <x:c r="AB3147" t="str">
        <x:v>No</x:v>
      </x:c>
      <x:c r="AC3147" t="str">
        <x:v>Luxury / Reserve</x:v>
      </x:c>
      <x:c r="AD3147" s="18" t="n">
        <x:v>0.5252323338593723</x:v>
      </x:c>
      <x:c r="AE3147" s="18" t="n">
        <x:v>0.9414619651347067</x:v>
      </x:c>
      <x:c r="AF3147" s="17" t="n">
        <x:v>-70.92000000000007</x:v>
      </x:c>
      <x:c r="AG3147" s="18" t="n">
        <x:v>-0.05853803486529325</x:v>
      </x:c>
      <x:c r="AH3147" t="str">
        <x:v>Below Target</x:v>
      </x:c>
    </x:row>
    <x:row r="3148">
      <x:c r="A3148" t="str">
        <x:v>TXN-003145</x:v>
      </x:c>
      <x:c r="B3148" s="14" t="d">
        <x:v>2025-04-11T00:00:00.000Z</x:v>
      </x:c>
      <x:c r="C3148" t="n">
        <x:v>2025</x:v>
      </x:c>
      <x:c r="D3148" t="str">
        <x:v>Q2</x:v>
      </x:c>
      <x:c r="E3148" t="n">
        <x:v>4</x:v>
      </x:c>
      <x:c r="F3148" t="str">
        <x:v>April</x:v>
      </x:c>
      <x:c r="G3148" s="15" t="d">
        <x:v>2025-04-01T00:00:00.000Z</x:v>
      </x:c>
      <x:c r="H3148" t="str">
        <x:v>2025-04</x:v>
      </x:c>
      <x:c r="I3148" t="str">
        <x:v>Brazil</x:v>
      </x:c>
      <x:c r="J3148" t="str">
        <x:v>Latin America &amp; Caribbean</x:v>
      </x:c>
      <x:c r="K3148" t="str">
        <x:v>BRL</x:v>
      </x:c>
      <x:c r="L3148" t="str">
        <x:v>Johnnie Walker</x:v>
      </x:c>
      <x:c r="M3148" t="str">
        <x:v>Scotch Whisky</x:v>
      </x:c>
      <x:c r="N3148" t="str">
        <x:v>E-commerce</x:v>
      </x:c>
      <x:c r="O3148" t="str">
        <x:v>Key Account</x:v>
      </x:c>
      <x:c r="P3148" t="str">
        <x:v>SR-054</x:v>
      </x:c>
      <x:c r="Q3148" s="16" t="n">
        <x:v>28</x:v>
      </x:c>
      <x:c r="R3148" s="17" t="n">
        <x:v>33.5</x:v>
      </x:c>
      <x:c r="S3148" s="18" t="n">
        <x:v>0</x:v>
      </x:c>
      <x:c r="T3148" s="17" t="n">
        <x:v>938.04</x:v>
      </x:c>
      <x:c r="U3148" s="17" t="n">
        <x:v>938.04</x:v>
      </x:c>
      <x:c r="V3148" s="17" t="n">
        <x:v>392.56</x:v>
      </x:c>
      <x:c r="W3148" s="17" t="n">
        <x:v>545.48</x:v>
      </x:c>
      <x:c r="X3148" s="18" t="n">
        <x:v>0.5815</x:v>
      </x:c>
      <x:c r="Y3148" s="17" t="n">
        <x:v>848.02</x:v>
      </x:c>
      <x:c r="Z3148" s="18" t="n">
        <x:v>1.1062</x:v>
      </x:c>
      <x:c r="AA3148" s="18" t="n">
        <x:v>0.0243</x:v>
      </x:c>
      <x:c r="AB3148" t="str">
        <x:v>No</x:v>
      </x:c>
      <x:c r="AC3148" t="str">
        <x:v>Luxury / Reserve</x:v>
      </x:c>
      <x:c r="AD3148" s="18" t="n">
        <x:v>0.5815103833525224</x:v>
      </x:c>
      <x:c r="AE3148" s="18" t="n">
        <x:v>1.1061531567651706</x:v>
      </x:c>
      <x:c r="AF3148" s="17" t="n">
        <x:v>90.01999999999998</x:v>
      </x:c>
      <x:c r="AG3148" s="18" t="n">
        <x:v>0.10615315676517062</x:v>
      </x:c>
      <x:c r="AH3148" t="str">
        <x:v>Above Target</x:v>
      </x:c>
    </x:row>
    <x:row r="3149">
      <x:c r="A3149" t="str">
        <x:v>TXN-003146</x:v>
      </x:c>
      <x:c r="B3149" s="14" t="d">
        <x:v>2025-03-13T00:00:00.000Z</x:v>
      </x:c>
      <x:c r="C3149" t="n">
        <x:v>2025</x:v>
      </x:c>
      <x:c r="D3149" t="str">
        <x:v>Q1</x:v>
      </x:c>
      <x:c r="E3149" t="n">
        <x:v>3</x:v>
      </x:c>
      <x:c r="F3149" t="str">
        <x:v>March</x:v>
      </x:c>
      <x:c r="G3149" s="15" t="d">
        <x:v>2025-03-01T00:00:00.000Z</x:v>
      </x:c>
      <x:c r="H3149" t="str">
        <x:v>2025-03</x:v>
      </x:c>
      <x:c r="I3149" t="str">
        <x:v>United States</x:v>
      </x:c>
      <x:c r="J3149" t="str">
        <x:v>North America</x:v>
      </x:c>
      <x:c r="K3149" t="str">
        <x:v>USD</x:v>
      </x:c>
      <x:c r="L3149" t="str">
        <x:v>Smirnoff</x:v>
      </x:c>
      <x:c r="M3149" t="str">
        <x:v>Vodka</x:v>
      </x:c>
      <x:c r="N3149" t="str">
        <x:v>Off-Trade</x:v>
      </x:c>
      <x:c r="O3149" t="str">
        <x:v>E-commerce Partner</x:v>
      </x:c>
      <x:c r="P3149" t="str">
        <x:v>SR-048</x:v>
      </x:c>
      <x:c r="Q3149" s="16" t="n">
        <x:v>145</x:v>
      </x:c>
      <x:c r="R3149" s="17" t="n">
        <x:v>20.01</x:v>
      </x:c>
      <x:c r="S3149" s="18" t="n">
        <x:v>0</x:v>
      </x:c>
      <x:c r="T3149" s="17" t="n">
        <x:v>2901.5</x:v>
      </x:c>
      <x:c r="U3149" s="17" t="n">
        <x:v>2901.5</x:v>
      </x:c>
      <x:c r="V3149" s="17" t="n">
        <x:v>1413.66</x:v>
      </x:c>
      <x:c r="W3149" s="17" t="n">
        <x:v>1487.84</x:v>
      </x:c>
      <x:c r="X3149" s="18" t="n">
        <x:v>0.5128</x:v>
      </x:c>
      <x:c r="Y3149" s="17" t="n">
        <x:v>3057</x:v>
      </x:c>
      <x:c r="Z3149" s="18" t="n">
        <x:v>0.9491</x:v>
      </x:c>
      <x:c r="AA3149" s="18" t="n">
        <x:v>0.0967</x:v>
      </x:c>
      <x:c r="AB3149" t="str">
        <x:v>No</x:v>
      </x:c>
      <x:c r="AC3149" t="str">
        <x:v>Core</x:v>
      </x:c>
      <x:c r="AD3149" s="18" t="n">
        <x:v>0.5127830432534896</x:v>
      </x:c>
      <x:c r="AE3149" s="18" t="n">
        <x:v>0.9491331370624796</x:v>
      </x:c>
      <x:c r="AF3149" s="17" t="n">
        <x:v>-155.5</x:v>
      </x:c>
      <x:c r="AG3149" s="18" t="n">
        <x:v>-0.05086686293752044</x:v>
      </x:c>
      <x:c r="AH3149" t="str">
        <x:v>Below Target</x:v>
      </x:c>
    </x:row>
    <x:row r="3150">
      <x:c r="A3150" t="str">
        <x:v>TXN-003147</x:v>
      </x:c>
      <x:c r="B3150" s="14" t="d">
        <x:v>2023-09-30T00:00:00.000Z</x:v>
      </x:c>
      <x:c r="C3150" t="n">
        <x:v>2023</x:v>
      </x:c>
      <x:c r="D3150" t="str">
        <x:v>Q3</x:v>
      </x:c>
      <x:c r="E3150" t="n">
        <x:v>9</x:v>
      </x:c>
      <x:c r="F3150" t="str">
        <x:v>September</x:v>
      </x:c>
      <x:c r="G3150" s="15" t="d">
        <x:v>2023-09-01T00:00:00.000Z</x:v>
      </x:c>
      <x:c r="H3150" t="str">
        <x:v>2023-09</x:v>
      </x:c>
      <x:c r="I3150" t="str">
        <x:v>Ireland</x:v>
      </x:c>
      <x:c r="J3150" t="str">
        <x:v>Europe</x:v>
      </x:c>
      <x:c r="K3150" t="str">
        <x:v>EUR</x:v>
      </x:c>
      <x:c r="L3150" t="str">
        <x:v>Guinness</x:v>
      </x:c>
      <x:c r="M3150" t="str">
        <x:v>Beer / Stout</x:v>
      </x:c>
      <x:c r="N3150" t="str">
        <x:v>On-Trade</x:v>
      </x:c>
      <x:c r="O3150" t="str">
        <x:v>Distributor</x:v>
      </x:c>
      <x:c r="P3150" t="str">
        <x:v>SR-031</x:v>
      </x:c>
      <x:c r="Q3150" s="16" t="n">
        <x:v>33</x:v>
      </x:c>
      <x:c r="R3150" s="17" t="n">
        <x:v>8.63</x:v>
      </x:c>
      <x:c r="S3150" s="18" t="n">
        <x:v>0.05</x:v>
      </x:c>
      <x:c r="T3150" s="17" t="n">
        <x:v>284.85</x:v>
      </x:c>
      <x:c r="U3150" s="17" t="n">
        <x:v>270.61</x:v>
      </x:c>
      <x:c r="V3150" s="17" t="n">
        <x:v>136.19</x:v>
      </x:c>
      <x:c r="W3150" s="17" t="n">
        <x:v>134.42</x:v>
      </x:c>
      <x:c r="X3150" s="18" t="n">
        <x:v>0.4967</x:v>
      </x:c>
      <x:c r="Y3150" s="17" t="n">
        <x:v>301.71</x:v>
      </x:c>
      <x:c r="Z3150" s="18" t="n">
        <x:v>0.8969</x:v>
      </x:c>
      <x:c r="AA3150" s="18" t="n">
        <x:v>0.0927</x:v>
      </x:c>
      <x:c r="AB3150" t="str">
        <x:v>Yes</x:v>
      </x:c>
      <x:c r="AC3150" t="str">
        <x:v>Core</x:v>
      </x:c>
      <x:c r="AD3150" s="18" t="n">
        <x:v>0.49672961087912487</x:v>
      </x:c>
      <x:c r="AE3150" s="18" t="n">
        <x:v>0.8969208842928641</x:v>
      </x:c>
      <x:c r="AF3150" s="17" t="n">
        <x:v>-31.099999999999966</x:v>
      </x:c>
      <x:c r="AG3150" s="18" t="n">
        <x:v>-0.10307911570713589</x:v>
      </x:c>
      <x:c r="AH3150" t="str">
        <x:v>Below Target</x:v>
      </x:c>
    </x:row>
    <x:row r="3151">
      <x:c r="A3151" t="str">
        <x:v>TXN-003148</x:v>
      </x:c>
      <x:c r="B3151" s="14" t="d">
        <x:v>2023-07-26T00:00:00.000Z</x:v>
      </x:c>
      <x:c r="C3151" t="n">
        <x:v>2023</x:v>
      </x:c>
      <x:c r="D3151" t="str">
        <x:v>Q3</x:v>
      </x:c>
      <x:c r="E3151" t="n">
        <x:v>7</x:v>
      </x:c>
      <x:c r="F3151" t="str">
        <x:v>July</x:v>
      </x:c>
      <x:c r="G3151" s="15" t="d">
        <x:v>2023-07-01T00:00:00.000Z</x:v>
      </x:c>
      <x:c r="H3151" t="str">
        <x:v>2023-07</x:v>
      </x:c>
      <x:c r="I3151" t="str">
        <x:v>Nigeria</x:v>
      </x:c>
      <x:c r="J3151" t="str">
        <x:v>Africa</x:v>
      </x:c>
      <x:c r="K3151" t="str">
        <x:v>NGN</x:v>
      </x:c>
      <x:c r="L3151" t="str">
        <x:v>Guinness</x:v>
      </x:c>
      <x:c r="M3151" t="str">
        <x:v>Beer / Stout</x:v>
      </x:c>
      <x:c r="N3151" t="str">
        <x:v>E-commerce</x:v>
      </x:c>
      <x:c r="O3151" t="str">
        <x:v>Distributor</x:v>
      </x:c>
      <x:c r="P3151" t="str">
        <x:v>SR-054</x:v>
      </x:c>
      <x:c r="Q3151" s="16" t="n">
        <x:v>49</x:v>
      </x:c>
      <x:c r="R3151" s="17" t="n">
        <x:v>8.37</x:v>
      </x:c>
      <x:c r="S3151" s="18" t="n">
        <x:v>0</x:v>
      </x:c>
      <x:c r="T3151" s="17" t="n">
        <x:v>410.36</x:v>
      </x:c>
      <x:c r="U3151" s="17" t="n">
        <x:v>410.36</x:v>
      </x:c>
      <x:c r="V3151" s="17" t="n">
        <x:v>199.54</x:v>
      </x:c>
      <x:c r="W3151" s="17" t="n">
        <x:v>210.82</x:v>
      </x:c>
      <x:c r="X3151" s="18" t="n">
        <x:v>0.5137</x:v>
      </x:c>
      <x:c r="Y3151" s="17" t="n">
        <x:v>385</x:v>
      </x:c>
      <x:c r="Z3151" s="18" t="n">
        <x:v>1.0659</x:v>
      </x:c>
      <x:c r="AA3151" s="18" t="n">
        <x:v>-0.0358</x:v>
      </x:c>
      <x:c r="AB3151" t="str">
        <x:v>No</x:v>
      </x:c>
      <x:c r="AC3151" t="str">
        <x:v>Core</x:v>
      </x:c>
      <x:c r="AD3151" s="18" t="n">
        <x:v>0.5137440296325178</x:v>
      </x:c>
      <x:c r="AE3151" s="18" t="n">
        <x:v>1.0658701298701299</x:v>
      </x:c>
      <x:c r="AF3151" s="17" t="n">
        <x:v>25.360000000000014</x:v>
      </x:c>
      <x:c r="AG3151" s="18" t="n">
        <x:v>0.06587012987012991</x:v>
      </x:c>
      <x:c r="AH3151" t="str">
        <x:v>Above Target</x:v>
      </x:c>
    </x:row>
    <x:row r="3152">
      <x:c r="A3152" t="str">
        <x:v>TXN-003149</x:v>
      </x:c>
      <x:c r="B3152" s="14" t="d">
        <x:v>2023-11-12T00:00:00.000Z</x:v>
      </x:c>
      <x:c r="C3152" t="n">
        <x:v>2023</x:v>
      </x:c>
      <x:c r="D3152" t="str">
        <x:v>Q4</x:v>
      </x:c>
      <x:c r="E3152" t="n">
        <x:v>11</x:v>
      </x:c>
      <x:c r="F3152" t="str">
        <x:v>November</x:v>
      </x:c>
      <x:c r="G3152" s="15" t="d">
        <x:v>2023-11-01T00:00:00.000Z</x:v>
      </x:c>
      <x:c r="H3152" t="str">
        <x:v>2023-11</x:v>
      </x:c>
      <x:c r="I3152" t="str">
        <x:v>Canada</x:v>
      </x:c>
      <x:c r="J3152" t="str">
        <x:v>North America</x:v>
      </x:c>
      <x:c r="K3152" t="str">
        <x:v>CAD</x:v>
      </x:c>
      <x:c r="L3152" t="str">
        <x:v>Johnnie Walker</x:v>
      </x:c>
      <x:c r="M3152" t="str">
        <x:v>Scotch Whisky</x:v>
      </x:c>
      <x:c r="N3152" t="str">
        <x:v>Wholesale</x:v>
      </x:c>
      <x:c r="O3152" t="str">
        <x:v>Independent Retailer</x:v>
      </x:c>
      <x:c r="P3152" t="str">
        <x:v>SR-022</x:v>
      </x:c>
      <x:c r="Q3152" s="16" t="n">
        <x:v>29</x:v>
      </x:c>
      <x:c r="R3152" s="17" t="n">
        <x:v>30.19</x:v>
      </x:c>
      <x:c r="S3152" s="18" t="n">
        <x:v>0</x:v>
      </x:c>
      <x:c r="T3152" s="17" t="n">
        <x:v>875.57</x:v>
      </x:c>
      <x:c r="U3152" s="17" t="n">
        <x:v>875.57</x:v>
      </x:c>
      <x:c r="V3152" s="17" t="n">
        <x:v>372.03</x:v>
      </x:c>
      <x:c r="W3152" s="17" t="n">
        <x:v>503.54</x:v>
      </x:c>
      <x:c r="X3152" s="18" t="n">
        <x:v>0.5751</x:v>
      </x:c>
      <x:c r="Y3152" s="17" t="n">
        <x:v>817.97</x:v>
      </x:c>
      <x:c r="Z3152" s="18" t="n">
        <x:v>1.0704</x:v>
      </x:c>
      <x:c r="AA3152" s="18" t="n">
        <x:v>0.0023</x:v>
      </x:c>
      <x:c r="AB3152" t="str">
        <x:v>No</x:v>
      </x:c>
      <x:c r="AC3152" t="str">
        <x:v>Luxury / Reserve</x:v>
      </x:c>
      <x:c r="AD3152" s="18" t="n">
        <x:v>0.5750996493712667</x:v>
      </x:c>
      <x:c r="AE3152" s="18" t="n">
        <x:v>1.070418230497451</x:v>
      </x:c>
      <x:c r="AF3152" s="17" t="n">
        <x:v>57.60000000000002</x:v>
      </x:c>
      <x:c r="AG3152" s="18" t="n">
        <x:v>0.07041823049745104</x:v>
      </x:c>
      <x:c r="AH3152" t="str">
        <x:v>Above Target</x:v>
      </x:c>
    </x:row>
    <x:row r="3153">
      <x:c r="A3153" t="str">
        <x:v>TXN-003150</x:v>
      </x:c>
      <x:c r="B3153" s="14" t="d">
        <x:v>2024-09-02T00:00:00.000Z</x:v>
      </x:c>
      <x:c r="C3153" t="n">
        <x:v>2024</x:v>
      </x:c>
      <x:c r="D3153" t="str">
        <x:v>Q3</x:v>
      </x:c>
      <x:c r="E3153" t="n">
        <x:v>9</x:v>
      </x:c>
      <x:c r="F3153" t="str">
        <x:v>September</x:v>
      </x:c>
      <x:c r="G3153" s="15" t="d">
        <x:v>2024-09-01T00:00:00.000Z</x:v>
      </x:c>
      <x:c r="H3153" t="str">
        <x:v>2024-09</x:v>
      </x:c>
      <x:c r="I3153" t="str">
        <x:v>United Kingdom</x:v>
      </x:c>
      <x:c r="J3153" t="str">
        <x:v>Europe</x:v>
      </x:c>
      <x:c r="K3153" t="str">
        <x:v>GBP</x:v>
      </x:c>
      <x:c r="L3153" t="str">
        <x:v>Guinness</x:v>
      </x:c>
      <x:c r="M3153" t="str">
        <x:v>Beer / Stout</x:v>
      </x:c>
      <x:c r="N3153" t="str">
        <x:v>Off-Trade</x:v>
      </x:c>
      <x:c r="O3153" t="str">
        <x:v>Independent Retailer</x:v>
      </x:c>
      <x:c r="P3153" t="str">
        <x:v>SR-011</x:v>
      </x:c>
      <x:c r="Q3153" s="16" t="n">
        <x:v>51</x:v>
      </x:c>
      <x:c r="R3153" s="17" t="n">
        <x:v>6.87</x:v>
      </x:c>
      <x:c r="S3153" s="18" t="n">
        <x:v>0</x:v>
      </x:c>
      <x:c r="T3153" s="17" t="n">
        <x:v>350.35</x:v>
      </x:c>
      <x:c r="U3153" s="17" t="n">
        <x:v>350.35</x:v>
      </x:c>
      <x:c r="V3153" s="17" t="n">
        <x:v>189.77</x:v>
      </x:c>
      <x:c r="W3153" s="17" t="n">
        <x:v>160.58</x:v>
      </x:c>
      <x:c r="X3153" s="18" t="n">
        <x:v>0.4583</x:v>
      </x:c>
      <x:c r="Y3153" s="17" t="n">
        <x:v>356.08</x:v>
      </x:c>
      <x:c r="Z3153" s="18" t="n">
        <x:v>0.9839</x:v>
      </x:c>
      <x:c r="AA3153" s="18" t="n">
        <x:v>0.1151</x:v>
      </x:c>
      <x:c r="AB3153" t="str">
        <x:v>No</x:v>
      </x:c>
      <x:c r="AC3153" t="str">
        <x:v>Core</x:v>
      </x:c>
      <x:c r="AD3153" s="18" t="n">
        <x:v>0.45834165834165835</x:v>
      </x:c>
      <x:c r="AE3153" s="18" t="n">
        <x:v>0.9839081105369581</x:v>
      </x:c>
      <x:c r="AF3153" s="17" t="n">
        <x:v>-5.729999999999961</x:v>
      </x:c>
      <x:c r="AG3153" s="18" t="n">
        <x:v>-0.016091889463041905</x:v>
      </x:c>
      <x:c r="AH3153" t="str">
        <x:v>Below Target</x:v>
      </x:c>
    </x:row>
    <x:row r="3154">
      <x:c r="A3154" t="str">
        <x:v>TXN-003151</x:v>
      </x:c>
      <x:c r="B3154" s="14" t="d">
        <x:v>2026-01-20T00:00:00.000Z</x:v>
      </x:c>
      <x:c r="C3154" t="n">
        <x:v>2026</x:v>
      </x:c>
      <x:c r="D3154" t="str">
        <x:v>Q1</x:v>
      </x:c>
      <x:c r="E3154" t="n">
        <x:v>1</x:v>
      </x:c>
      <x:c r="F3154" t="str">
        <x:v>January</x:v>
      </x:c>
      <x:c r="G3154" s="15" t="d">
        <x:v>2026-01-01T00:00:00.000Z</x:v>
      </x:c>
      <x:c r="H3154" t="str">
        <x:v>2026-01</x:v>
      </x:c>
      <x:c r="I3154" t="str">
        <x:v>Brazil</x:v>
      </x:c>
      <x:c r="J3154" t="str">
        <x:v>Latin America &amp; Caribbean</x:v>
      </x:c>
      <x:c r="K3154" t="str">
        <x:v>BRL</x:v>
      </x:c>
      <x:c r="L3154" t="str">
        <x:v>Guinness</x:v>
      </x:c>
      <x:c r="M3154" t="str">
        <x:v>Beer / Stout</x:v>
      </x:c>
      <x:c r="N3154" t="str">
        <x:v>E-commerce</x:v>
      </x:c>
      <x:c r="O3154" t="str">
        <x:v>Distributor</x:v>
      </x:c>
      <x:c r="P3154" t="str">
        <x:v>SR-021</x:v>
      </x:c>
      <x:c r="Q3154" s="16" t="n">
        <x:v>15</x:v>
      </x:c>
      <x:c r="R3154" s="17" t="n">
        <x:v>8.2</x:v>
      </x:c>
      <x:c r="S3154" s="18" t="n">
        <x:v>0</x:v>
      </x:c>
      <x:c r="T3154" s="17" t="n">
        <x:v>123.01</x:v>
      </x:c>
      <x:c r="U3154" s="17" t="n">
        <x:v>123.01</x:v>
      </x:c>
      <x:c r="V3154" s="17" t="n">
        <x:v>66.26</x:v>
      </x:c>
      <x:c r="W3154" s="17" t="n">
        <x:v>56.75</x:v>
      </x:c>
      <x:c r="X3154" s="18" t="n">
        <x:v>0.4613</x:v>
      </x:c>
      <x:c r="Y3154" s="17" t="n">
        <x:v>118.08</x:v>
      </x:c>
      <x:c r="Z3154" s="18" t="n">
        <x:v>1.0418</x:v>
      </x:c>
      <x:c r="AA3154" s="18" t="n">
        <x:v>-0.0219</x:v>
      </x:c>
      <x:c r="AB3154" t="str">
        <x:v>No</x:v>
      </x:c>
      <x:c r="AC3154" t="str">
        <x:v>Core</x:v>
      </x:c>
      <x:c r="AD3154" s="18" t="n">
        <x:v>0.46134460612958295</x:v>
      </x:c>
      <x:c r="AE3154" s="18" t="n">
        <x:v>1.0417513550135502</x:v>
      </x:c>
      <x:c r="AF3154" s="17" t="n">
        <x:v>4.930000000000007</x:v>
      </x:c>
      <x:c r="AG3154" s="18" t="n">
        <x:v>0.04175135501355019</x:v>
      </x:c>
      <x:c r="AH3154" t="str">
        <x:v>Above Target</x:v>
      </x:c>
    </x:row>
    <x:row r="3155">
      <x:c r="A3155" t="str">
        <x:v>TXN-003152</x:v>
      </x:c>
      <x:c r="B3155" s="14" t="d">
        <x:v>2025-02-18T00:00:00.000Z</x:v>
      </x:c>
      <x:c r="C3155" t="n">
        <x:v>2025</x:v>
      </x:c>
      <x:c r="D3155" t="str">
        <x:v>Q1</x:v>
      </x:c>
      <x:c r="E3155" t="n">
        <x:v>2</x:v>
      </x:c>
      <x:c r="F3155" t="str">
        <x:v>February</x:v>
      </x:c>
      <x:c r="G3155" s="15" t="d">
        <x:v>2025-02-01T00:00:00.000Z</x:v>
      </x:c>
      <x:c r="H3155" t="str">
        <x:v>2025-02</x:v>
      </x:c>
      <x:c r="I3155" t="str">
        <x:v>United Kingdom</x:v>
      </x:c>
      <x:c r="J3155" t="str">
        <x:v>Europe</x:v>
      </x:c>
      <x:c r="K3155" t="str">
        <x:v>GBP</x:v>
      </x:c>
      <x:c r="L3155" t="str">
        <x:v>Buchanan's</x:v>
      </x:c>
      <x:c r="M3155" t="str">
        <x:v>Scotch Whisky</x:v>
      </x:c>
      <x:c r="N3155" t="str">
        <x:v>Duty Free / Travel Retail</x:v>
      </x:c>
      <x:c r="O3155" t="str">
        <x:v>Independent Retailer</x:v>
      </x:c>
      <x:c r="P3155" t="str">
        <x:v>SR-050</x:v>
      </x:c>
      <x:c r="Q3155" s="16" t="n">
        <x:v>158</x:v>
      </x:c>
      <x:c r="R3155" s="17" t="n">
        <x:v>37.74</x:v>
      </x:c>
      <x:c r="S3155" s="18" t="n">
        <x:v>0</x:v>
      </x:c>
      <x:c r="T3155" s="17" t="n">
        <x:v>5962.16</x:v>
      </x:c>
      <x:c r="U3155" s="17" t="n">
        <x:v>5962.16</x:v>
      </x:c>
      <x:c r="V3155" s="17" t="n">
        <x:v>2687.9</x:v>
      </x:c>
      <x:c r="W3155" s="17" t="n">
        <x:v>3274.26</x:v>
      </x:c>
      <x:c r="X3155" s="18" t="n">
        <x:v>0.5492</x:v>
      </x:c>
      <x:c r="Y3155" s="17" t="n">
        <x:v>5948.57</x:v>
      </x:c>
      <x:c r="Z3155" s="18" t="n">
        <x:v>1.0023</x:v>
      </x:c>
      <x:c r="AA3155" s="18" t="n">
        <x:v>-0.0328</x:v>
      </x:c>
      <x:c r="AB3155" t="str">
        <x:v>No</x:v>
      </x:c>
      <x:c r="AC3155" t="str">
        <x:v>Premium Core</x:v>
      </x:c>
      <x:c r="AD3155" s="18" t="n">
        <x:v>0.5491734539160305</x:v>
      </x:c>
      <x:c r="AE3155" s="18" t="n">
        <x:v>1.002284582681216</x:v>
      </x:c>
      <x:c r="AF3155" s="17" t="n">
        <x:v>13.590000000000146</x:v>
      </x:c>
      <x:c r="AG3155" s="18" t="n">
        <x:v>0.002284582681215846</x:v>
      </x:c>
      <x:c r="AH3155" t="str">
        <x:v>Above Target</x:v>
      </x:c>
    </x:row>
    <x:row r="3156">
      <x:c r="A3156" t="str">
        <x:v>TXN-003153</x:v>
      </x:c>
      <x:c r="B3156" s="14" t="d">
        <x:v>2026-01-05T00:00:00.000Z</x:v>
      </x:c>
      <x:c r="C3156" t="n">
        <x:v>2026</x:v>
      </x:c>
      <x:c r="D3156" t="str">
        <x:v>Q1</x:v>
      </x:c>
      <x:c r="E3156" t="n">
        <x:v>1</x:v>
      </x:c>
      <x:c r="F3156" t="str">
        <x:v>January</x:v>
      </x:c>
      <x:c r="G3156" s="15" t="d">
        <x:v>2026-01-01T00:00:00.000Z</x:v>
      </x:c>
      <x:c r="H3156" t="str">
        <x:v>2026-01</x:v>
      </x:c>
      <x:c r="I3156" t="str">
        <x:v>Kenya</x:v>
      </x:c>
      <x:c r="J3156" t="str">
        <x:v>Africa</x:v>
      </x:c>
      <x:c r="K3156" t="str">
        <x:v>KES</x:v>
      </x:c>
      <x:c r="L3156" t="str">
        <x:v>Ketel One</x:v>
      </x:c>
      <x:c r="M3156" t="str">
        <x:v>Vodka</x:v>
      </x:c>
      <x:c r="N3156" t="str">
        <x:v>Off-Trade</x:v>
      </x:c>
      <x:c r="O3156" t="str">
        <x:v>Hospitality Group</x:v>
      </x:c>
      <x:c r="P3156" t="str">
        <x:v>SR-003</x:v>
      </x:c>
      <x:c r="Q3156" s="16" t="n">
        <x:v>18</x:v>
      </x:c>
      <x:c r="R3156" s="17" t="n">
        <x:v>30.8</x:v>
      </x:c>
      <x:c r="S3156" s="18" t="n">
        <x:v>0.05</x:v>
      </x:c>
      <x:c r="T3156" s="17" t="n">
        <x:v>554.46</x:v>
      </x:c>
      <x:c r="U3156" s="17" t="n">
        <x:v>526.74</x:v>
      </x:c>
      <x:c r="V3156" s="17" t="n">
        <x:v>254.81</x:v>
      </x:c>
      <x:c r="W3156" s="17" t="n">
        <x:v>271.93</x:v>
      </x:c>
      <x:c r="X3156" s="18" t="n">
        <x:v>0.5162</x:v>
      </x:c>
      <x:c r="Y3156" s="17" t="n">
        <x:v>499.98</x:v>
      </x:c>
      <x:c r="Z3156" s="18" t="n">
        <x:v>1.0535</x:v>
      </x:c>
      <x:c r="AA3156" s="18" t="n">
        <x:v>0.055</x:v>
      </x:c>
      <x:c r="AB3156" t="str">
        <x:v>Yes</x:v>
      </x:c>
      <x:c r="AC3156" t="str">
        <x:v>Premium Core</x:v>
      </x:c>
      <x:c r="AD3156" s="18" t="n">
        <x:v>0.5162509017731708</x:v>
      </x:c>
      <x:c r="AE3156" s="18" t="n">
        <x:v>1.0535221408856354</x:v>
      </x:c>
      <x:c r="AF3156" s="17" t="n">
        <x:v>26.75999999999999</x:v>
      </x:c>
      <x:c r="AG3156" s="18" t="n">
        <x:v>0.05352214088563541</x:v>
      </x:c>
      <x:c r="AH3156" t="str">
        <x:v>Above Target</x:v>
      </x:c>
    </x:row>
    <x:row r="3157">
      <x:c r="A3157" t="str">
        <x:v>TXN-003154</x:v>
      </x:c>
      <x:c r="B3157" s="14" t="d">
        <x:v>2026-05-08T00:00:00.000Z</x:v>
      </x:c>
      <x:c r="C3157" t="n">
        <x:v>2026</x:v>
      </x:c>
      <x:c r="D3157" t="str">
        <x:v>Q2</x:v>
      </x:c>
      <x:c r="E3157" t="n">
        <x:v>5</x:v>
      </x:c>
      <x:c r="F3157" t="str">
        <x:v>May</x:v>
      </x:c>
      <x:c r="G3157" s="15" t="d">
        <x:v>2026-05-01T00:00:00.000Z</x:v>
      </x:c>
      <x:c r="H3157" t="str">
        <x:v>2026-05</x:v>
      </x:c>
      <x:c r="I3157" t="str">
        <x:v>United Kingdom</x:v>
      </x:c>
      <x:c r="J3157" t="str">
        <x:v>Europe</x:v>
      </x:c>
      <x:c r="K3157" t="str">
        <x:v>GBP</x:v>
      </x:c>
      <x:c r="L3157" t="str">
        <x:v>Guinness</x:v>
      </x:c>
      <x:c r="M3157" t="str">
        <x:v>Beer / Stout</x:v>
      </x:c>
      <x:c r="N3157" t="str">
        <x:v>Duty Free / Travel Retail</x:v>
      </x:c>
      <x:c r="O3157" t="str">
        <x:v>Hospitality Group</x:v>
      </x:c>
      <x:c r="P3157" t="str">
        <x:v>SR-027</x:v>
      </x:c>
      <x:c r="Q3157" s="16" t="n">
        <x:v>32</x:v>
      </x:c>
      <x:c r="R3157" s="17" t="n">
        <x:v>9.32</x:v>
      </x:c>
      <x:c r="S3157" s="18" t="n">
        <x:v>0.05</x:v>
      </x:c>
      <x:c r="T3157" s="17" t="n">
        <x:v>298.1</x:v>
      </x:c>
      <x:c r="U3157" s="17" t="n">
        <x:v>283.2</x:v>
      </x:c>
      <x:c r="V3157" s="17" t="n">
        <x:v>153.1</x:v>
      </x:c>
      <x:c r="W3157" s="17" t="n">
        <x:v>130.1</x:v>
      </x:c>
      <x:c r="X3157" s="18" t="n">
        <x:v>0.4594</x:v>
      </x:c>
      <x:c r="Y3157" s="17" t="n">
        <x:v>289.48</x:v>
      </x:c>
      <x:c r="Z3157" s="18" t="n">
        <x:v>0.9783</x:v>
      </x:c>
      <x:c r="AA3157" s="18" t="n">
        <x:v>0.0681</x:v>
      </x:c>
      <x:c r="AB3157" t="str">
        <x:v>Yes</x:v>
      </x:c>
      <x:c r="AC3157" t="str">
        <x:v>Core</x:v>
      </x:c>
      <x:c r="AD3157" s="18" t="n">
        <x:v>0.4593926553672316</x:v>
      </x:c>
      <x:c r="AE3157" s="18" t="n">
        <x:v>0.9783059278706645</x:v>
      </x:c>
      <x:c r="AF3157" s="17" t="n">
        <x:v>-6.28000000000003</x:v>
      </x:c>
      <x:c r="AG3157" s="18" t="n">
        <x:v>-0.02169407212933546</x:v>
      </x:c>
      <x:c r="AH3157" t="str">
        <x:v>Below Target</x:v>
      </x:c>
    </x:row>
    <x:row r="3158">
      <x:c r="A3158" t="str">
        <x:v>TXN-003155</x:v>
      </x:c>
      <x:c r="B3158" s="14" t="d">
        <x:v>2023-05-22T00:00:00.000Z</x:v>
      </x:c>
      <x:c r="C3158" t="n">
        <x:v>2023</x:v>
      </x:c>
      <x:c r="D3158" t="str">
        <x:v>Q2</x:v>
      </x:c>
      <x:c r="E3158" t="n">
        <x:v>5</x:v>
      </x:c>
      <x:c r="F3158" t="str">
        <x:v>May</x:v>
      </x:c>
      <x:c r="G3158" s="15" t="d">
        <x:v>2023-05-01T00:00:00.000Z</x:v>
      </x:c>
      <x:c r="H3158" t="str">
        <x:v>2023-05</x:v>
      </x:c>
      <x:c r="I3158" t="str">
        <x:v>United States</x:v>
      </x:c>
      <x:c r="J3158" t="str">
        <x:v>North America</x:v>
      </x:c>
      <x:c r="K3158" t="str">
        <x:v>USD</x:v>
      </x:c>
      <x:c r="L3158" t="str">
        <x:v>Buchanan's</x:v>
      </x:c>
      <x:c r="M3158" t="str">
        <x:v>Scotch Whisky</x:v>
      </x:c>
      <x:c r="N3158" t="str">
        <x:v>Wholesale</x:v>
      </x:c>
      <x:c r="O3158" t="str">
        <x:v>Hospitality Group</x:v>
      </x:c>
      <x:c r="P3158" t="str">
        <x:v>SR-013</x:v>
      </x:c>
      <x:c r="Q3158" s="16" t="n">
        <x:v>57</x:v>
      </x:c>
      <x:c r="R3158" s="17" t="n">
        <x:v>30.39</x:v>
      </x:c>
      <x:c r="S3158" s="18" t="n">
        <x:v>0.03</x:v>
      </x:c>
      <x:c r="T3158" s="17" t="n">
        <x:v>1732.29</x:v>
      </x:c>
      <x:c r="U3158" s="17" t="n">
        <x:v>1680.32</x:v>
      </x:c>
      <x:c r="V3158" s="17" t="n">
        <x:v>756.73</x:v>
      </x:c>
      <x:c r="W3158" s="17" t="n">
        <x:v>923.59</x:v>
      </x:c>
      <x:c r="X3158" s="18" t="n">
        <x:v>0.5497</x:v>
      </x:c>
      <x:c r="Y3158" s="17" t="n">
        <x:v>1821.47</x:v>
      </x:c>
      <x:c r="Z3158" s="18" t="n">
        <x:v>0.9225</x:v>
      </x:c>
      <x:c r="AA3158" s="18" t="n">
        <x:v>0.0947</x:v>
      </x:c>
      <x:c r="AB3158" t="str">
        <x:v>No</x:v>
      </x:c>
      <x:c r="AC3158" t="str">
        <x:v>Premium Core</x:v>
      </x:c>
      <x:c r="AD3158" s="18" t="n">
        <x:v>0.549651256903447</x:v>
      </x:c>
      <x:c r="AE3158" s="18" t="n">
        <x:v>0.9225076449241546</x:v>
      </x:c>
      <x:c r="AF3158" s="17" t="n">
        <x:v>-141.1500000000001</x:v>
      </x:c>
      <x:c r="AG3158" s="18" t="n">
        <x:v>-0.07749235507584538</x:v>
      </x:c>
      <x:c r="AH3158" t="str">
        <x:v>Below Target</x:v>
      </x:c>
    </x:row>
    <x:row r="3159">
      <x:c r="A3159" t="str">
        <x:v>TXN-003156</x:v>
      </x:c>
      <x:c r="B3159" s="14" t="d">
        <x:v>2026-01-18T00:00:00.000Z</x:v>
      </x:c>
      <x:c r="C3159" t="n">
        <x:v>2026</x:v>
      </x:c>
      <x:c r="D3159" t="str">
        <x:v>Q1</x:v>
      </x:c>
      <x:c r="E3159" t="n">
        <x:v>1</x:v>
      </x:c>
      <x:c r="F3159" t="str">
        <x:v>January</x:v>
      </x:c>
      <x:c r="G3159" s="15" t="d">
        <x:v>2026-01-01T00:00:00.000Z</x:v>
      </x:c>
      <x:c r="H3159" t="str">
        <x:v>2026-01</x:v>
      </x:c>
      <x:c r="I3159" t="str">
        <x:v>Nigeria</x:v>
      </x:c>
      <x:c r="J3159" t="str">
        <x:v>Africa</x:v>
      </x:c>
      <x:c r="K3159" t="str">
        <x:v>NGN</x:v>
      </x:c>
      <x:c r="L3159" t="str">
        <x:v>Guinness</x:v>
      </x:c>
      <x:c r="M3159" t="str">
        <x:v>Beer / Stout</x:v>
      </x:c>
      <x:c r="N3159" t="str">
        <x:v>Off-Trade</x:v>
      </x:c>
      <x:c r="O3159" t="str">
        <x:v>E-commerce Partner</x:v>
      </x:c>
      <x:c r="P3159" t="str">
        <x:v>SR-013</x:v>
      </x:c>
      <x:c r="Q3159" s="16" t="n">
        <x:v>24</x:v>
      </x:c>
      <x:c r="R3159" s="17" t="n">
        <x:v>7.04</x:v>
      </x:c>
      <x:c r="S3159" s="18" t="n">
        <x:v>0.08</x:v>
      </x:c>
      <x:c r="T3159" s="17" t="n">
        <x:v>169.02</x:v>
      </x:c>
      <x:c r="U3159" s="17" t="n">
        <x:v>155.5</x:v>
      </x:c>
      <x:c r="V3159" s="17" t="n">
        <x:v>77.75</x:v>
      </x:c>
      <x:c r="W3159" s="17" t="n">
        <x:v>77.75</x:v>
      </x:c>
      <x:c r="X3159" s="18" t="n">
        <x:v>0.5</x:v>
      </x:c>
      <x:c r="Y3159" s="17" t="n">
        <x:v>178.2</x:v>
      </x:c>
      <x:c r="Z3159" s="18" t="n">
        <x:v>0.8726</x:v>
      </x:c>
      <x:c r="AA3159" s="18" t="n">
        <x:v>0.0889</x:v>
      </x:c>
      <x:c r="AB3159" t="str">
        <x:v>Yes</x:v>
      </x:c>
      <x:c r="AC3159" t="str">
        <x:v>Core</x:v>
      </x:c>
      <x:c r="AD3159" s="18" t="n">
        <x:v>0.5</x:v>
      </x:c>
      <x:c r="AE3159" s="18" t="n">
        <x:v>0.872615039281706</x:v>
      </x:c>
      <x:c r="AF3159" s="17" t="n">
        <x:v>-22.69999999999999</x:v>
      </x:c>
      <x:c r="AG3159" s="18" t="n">
        <x:v>-0.127384960718294</x:v>
      </x:c>
      <x:c r="AH3159" t="str">
        <x:v>Below Target</x:v>
      </x:c>
    </x:row>
    <x:row r="3160">
      <x:c r="A3160" t="str">
        <x:v>TXN-003157</x:v>
      </x:c>
      <x:c r="B3160" s="14" t="d">
        <x:v>2025-12-05T00:00:00.000Z</x:v>
      </x:c>
      <x:c r="C3160" t="n">
        <x:v>2025</x:v>
      </x:c>
      <x:c r="D3160" t="str">
        <x:v>Q4</x:v>
      </x:c>
      <x:c r="E3160" t="n">
        <x:v>12</x:v>
      </x:c>
      <x:c r="F3160" t="str">
        <x:v>December</x:v>
      </x:c>
      <x:c r="G3160" s="15" t="d">
        <x:v>2025-12-01T00:00:00.000Z</x:v>
      </x:c>
      <x:c r="H3160" t="str">
        <x:v>2025-12</x:v>
      </x:c>
      <x:c r="I3160" t="str">
        <x:v>Nigeria</x:v>
      </x:c>
      <x:c r="J3160" t="str">
        <x:v>Africa</x:v>
      </x:c>
      <x:c r="K3160" t="str">
        <x:v>NGN</x:v>
      </x:c>
      <x:c r="L3160" t="str">
        <x:v>Johnnie Walker</x:v>
      </x:c>
      <x:c r="M3160" t="str">
        <x:v>Scotch Whisky</x:v>
      </x:c>
      <x:c r="N3160" t="str">
        <x:v>Off-Trade</x:v>
      </x:c>
      <x:c r="O3160" t="str">
        <x:v>Distributor</x:v>
      </x:c>
      <x:c r="P3160" t="str">
        <x:v>SR-046</x:v>
      </x:c>
      <x:c r="Q3160" s="16" t="n">
        <x:v>30</x:v>
      </x:c>
      <x:c r="R3160" s="17" t="n">
        <x:v>33.17</x:v>
      </x:c>
      <x:c r="S3160" s="18" t="n">
        <x:v>0</x:v>
      </x:c>
      <x:c r="T3160" s="17" t="n">
        <x:v>995.01</x:v>
      </x:c>
      <x:c r="U3160" s="17" t="n">
        <x:v>995.01</x:v>
      </x:c>
      <x:c r="V3160" s="17" t="n">
        <x:v>438.83</x:v>
      </x:c>
      <x:c r="W3160" s="17" t="n">
        <x:v>556.19</x:v>
      </x:c>
      <x:c r="X3160" s="18" t="n">
        <x:v>0.559</x:v>
      </x:c>
      <x:c r="Y3160" s="17" t="n">
        <x:v>902.6</x:v>
      </x:c>
      <x:c r="Z3160" s="18" t="n">
        <x:v>1.1024</x:v>
      </x:c>
      <x:c r="AA3160" s="18" t="n">
        <x:v>0.0512</x:v>
      </x:c>
      <x:c r="AB3160" t="str">
        <x:v>No</x:v>
      </x:c>
      <x:c r="AC3160" t="str">
        <x:v>Luxury / Reserve</x:v>
      </x:c>
      <x:c r="AD3160" s="18" t="n">
        <x:v>0.5589793067406358</x:v>
      </x:c>
      <x:c r="AE3160" s="18" t="n">
        <x:v>1.1023820075337913</x:v>
      </x:c>
      <x:c r="AF3160" s="17" t="n">
        <x:v>92.40999999999997</x:v>
      </x:c>
      <x:c r="AG3160" s="18" t="n">
        <x:v>0.10238200753379123</x:v>
      </x:c>
      <x:c r="AH3160" t="str">
        <x:v>Above Target</x:v>
      </x:c>
    </x:row>
    <x:row r="3161">
      <x:c r="A3161" t="str">
        <x:v>TXN-003158</x:v>
      </x:c>
      <x:c r="B3161" s="14" t="d">
        <x:v>2024-08-19T00:00:00.000Z</x:v>
      </x:c>
      <x:c r="C3161" t="n">
        <x:v>2024</x:v>
      </x:c>
      <x:c r="D3161" t="str">
        <x:v>Q3</x:v>
      </x:c>
      <x:c r="E3161" t="n">
        <x:v>8</x:v>
      </x:c>
      <x:c r="F3161" t="str">
        <x:v>August</x:v>
      </x:c>
      <x:c r="G3161" s="15" t="d">
        <x:v>2024-08-01T00:00:00.000Z</x:v>
      </x:c>
      <x:c r="H3161" t="str">
        <x:v>2024-08</x:v>
      </x:c>
      <x:c r="I3161" t="str">
        <x:v>Australia</x:v>
      </x:c>
      <x:c r="J3161" t="str">
        <x:v>Asia Pacific</x:v>
      </x:c>
      <x:c r="K3161" t="str">
        <x:v>AUD</x:v>
      </x:c>
      <x:c r="L3161" t="str">
        <x:v>Cîroc</x:v>
      </x:c>
      <x:c r="M3161" t="str">
        <x:v>Vodka</x:v>
      </x:c>
      <x:c r="N3161" t="str">
        <x:v>On-Trade</x:v>
      </x:c>
      <x:c r="O3161" t="str">
        <x:v>Key Account</x:v>
      </x:c>
      <x:c r="P3161" t="str">
        <x:v>SR-002</x:v>
      </x:c>
      <x:c r="Q3161" s="16" t="n">
        <x:v>24</x:v>
      </x:c>
      <x:c r="R3161" s="17" t="n">
        <x:v>43.04</x:v>
      </x:c>
      <x:c r="S3161" s="18" t="n">
        <x:v>0.15</x:v>
      </x:c>
      <x:c r="T3161" s="17" t="n">
        <x:v>1032.86</x:v>
      </x:c>
      <x:c r="U3161" s="17" t="n">
        <x:v>877.93</x:v>
      </x:c>
      <x:c r="V3161" s="17" t="n">
        <x:v>407.7</x:v>
      </x:c>
      <x:c r="W3161" s="17" t="n">
        <x:v>470.23</x:v>
      </x:c>
      <x:c r="X3161" s="18" t="n">
        <x:v>0.5356</x:v>
      </x:c>
      <x:c r="Y3161" s="17" t="n">
        <x:v>874.52</x:v>
      </x:c>
      <x:c r="Z3161" s="18" t="n">
        <x:v>1.0039</x:v>
      </x:c>
      <x:c r="AA3161" s="18" t="n">
        <x:v>0.0358</x:v>
      </x:c>
      <x:c r="AB3161" t="str">
        <x:v>Yes</x:v>
      </x:c>
      <x:c r="AC3161" t="str">
        <x:v>Luxury / Reserve</x:v>
      </x:c>
      <x:c r="AD3161" s="18" t="n">
        <x:v>0.5356121786475004</x:v>
      </x:c>
      <x:c r="AE3161" s="18" t="n">
        <x:v>1.0038992818917807</x:v>
      </x:c>
      <x:c r="AF3161" s="17" t="n">
        <x:v>3.409999999999968</x:v>
      </x:c>
      <x:c r="AG3161" s="18" t="n">
        <x:v>0.003899281891780598</x:v>
      </x:c>
      <x:c r="AH3161" t="str">
        <x:v>Above Target</x:v>
      </x:c>
    </x:row>
    <x:row r="3162">
      <x:c r="A3162" t="str">
        <x:v>TXN-003159</x:v>
      </x:c>
      <x:c r="B3162" s="14" t="d">
        <x:v>2025-12-05T00:00:00.000Z</x:v>
      </x:c>
      <x:c r="C3162" t="n">
        <x:v>2025</x:v>
      </x:c>
      <x:c r="D3162" t="str">
        <x:v>Q4</x:v>
      </x:c>
      <x:c r="E3162" t="n">
        <x:v>12</x:v>
      </x:c>
      <x:c r="F3162" t="str">
        <x:v>December</x:v>
      </x:c>
      <x:c r="G3162" s="15" t="d">
        <x:v>2025-12-01T00:00:00.000Z</x:v>
      </x:c>
      <x:c r="H3162" t="str">
        <x:v>2025-12</x:v>
      </x:c>
      <x:c r="I3162" t="str">
        <x:v>South Africa</x:v>
      </x:c>
      <x:c r="J3162" t="str">
        <x:v>Africa</x:v>
      </x:c>
      <x:c r="K3162" t="str">
        <x:v>ZAR</x:v>
      </x:c>
      <x:c r="L3162" t="str">
        <x:v>Captain Morgan</x:v>
      </x:c>
      <x:c r="M3162" t="str">
        <x:v>Rum</x:v>
      </x:c>
      <x:c r="N3162" t="str">
        <x:v>On-Trade</x:v>
      </x:c>
      <x:c r="O3162" t="str">
        <x:v>Independent Retailer</x:v>
      </x:c>
      <x:c r="P3162" t="str">
        <x:v>SR-023</x:v>
      </x:c>
      <x:c r="Q3162" s="16" t="n">
        <x:v>32</x:v>
      </x:c>
      <x:c r="R3162" s="17" t="n">
        <x:v>22.88</x:v>
      </x:c>
      <x:c r="S3162" s="18" t="n">
        <x:v>0.03</x:v>
      </x:c>
      <x:c r="T3162" s="17" t="n">
        <x:v>732.12</x:v>
      </x:c>
      <x:c r="U3162" s="17" t="n">
        <x:v>710.16</x:v>
      </x:c>
      <x:c r="V3162" s="17" t="n">
        <x:v>366.89</x:v>
      </x:c>
      <x:c r="W3162" s="17" t="n">
        <x:v>343.26</x:v>
      </x:c>
      <x:c r="X3162" s="18" t="n">
        <x:v>0.4834</x:v>
      </x:c>
      <x:c r="Y3162" s="17" t="n">
        <x:v>815.38</x:v>
      </x:c>
      <x:c r="Z3162" s="18" t="n">
        <x:v>0.871</x:v>
      </x:c>
      <x:c r="AA3162" s="18" t="n">
        <x:v>0.0028</x:v>
      </x:c>
      <x:c r="AB3162" t="str">
        <x:v>No</x:v>
      </x:c>
      <x:c r="AC3162" t="str">
        <x:v>Core</x:v>
      </x:c>
      <x:c r="AD3162" s="18" t="n">
        <x:v>0.4833558634673876</x:v>
      </x:c>
      <x:c r="AE3162" s="18" t="n">
        <x:v>0.870955873335132</x:v>
      </x:c>
      <x:c r="AF3162" s="17" t="n">
        <x:v>-105.22000000000003</x:v>
      </x:c>
      <x:c r="AG3162" s="18" t="n">
        <x:v>-0.12904412666486795</x:v>
      </x:c>
      <x:c r="AH3162" t="str">
        <x:v>Below Target</x:v>
      </x:c>
    </x:row>
    <x:row r="3163">
      <x:c r="A3163" t="str">
        <x:v>TXN-003160</x:v>
      </x:c>
      <x:c r="B3163" s="14" t="d">
        <x:v>2024-02-07T00:00:00.000Z</x:v>
      </x:c>
      <x:c r="C3163" t="n">
        <x:v>2024</x:v>
      </x:c>
      <x:c r="D3163" t="str">
        <x:v>Q1</x:v>
      </x:c>
      <x:c r="E3163" t="n">
        <x:v>2</x:v>
      </x:c>
      <x:c r="F3163" t="str">
        <x:v>February</x:v>
      </x:c>
      <x:c r="G3163" s="15" t="d">
        <x:v>2024-02-01T00:00:00.000Z</x:v>
      </x:c>
      <x:c r="H3163" t="str">
        <x:v>2024-02</x:v>
      </x:c>
      <x:c r="I3163" t="str">
        <x:v>India</x:v>
      </x:c>
      <x:c r="J3163" t="str">
        <x:v>Asia Pacific</x:v>
      </x:c>
      <x:c r="K3163" t="str">
        <x:v>INR</x:v>
      </x:c>
      <x:c r="L3163" t="str">
        <x:v>Baileys</x:v>
      </x:c>
      <x:c r="M3163" t="str">
        <x:v>Liqueur</x:v>
      </x:c>
      <x:c r="N3163" t="str">
        <x:v>Wholesale</x:v>
      </x:c>
      <x:c r="O3163" t="str">
        <x:v>Independent Retailer</x:v>
      </x:c>
      <x:c r="P3163" t="str">
        <x:v>SR-040</x:v>
      </x:c>
      <x:c r="Q3163" s="16" t="n">
        <x:v>28</x:v>
      </x:c>
      <x:c r="R3163" s="17" t="n">
        <x:v>16.25</x:v>
      </x:c>
      <x:c r="S3163" s="18" t="n">
        <x:v>0.03</x:v>
      </x:c>
      <x:c r="T3163" s="17" t="n">
        <x:v>455.01</x:v>
      </x:c>
      <x:c r="U3163" s="17" t="n">
        <x:v>441.36</x:v>
      </x:c>
      <x:c r="V3163" s="17" t="n">
        <x:v>201.57</x:v>
      </x:c>
      <x:c r="W3163" s="17" t="n">
        <x:v>239.79</x:v>
      </x:c>
      <x:c r="X3163" s="18" t="n">
        <x:v>0.5433</x:v>
      </x:c>
      <x:c r="Y3163" s="17" t="n">
        <x:v>481.15</x:v>
      </x:c>
      <x:c r="Z3163" s="18" t="n">
        <x:v>0.9173</x:v>
      </x:c>
      <x:c r="AA3163" s="18" t="n">
        <x:v>0.0941</x:v>
      </x:c>
      <x:c r="AB3163" t="str">
        <x:v>No</x:v>
      </x:c>
      <x:c r="AC3163" t="str">
        <x:v>Core</x:v>
      </x:c>
      <x:c r="AD3163" s="18" t="n">
        <x:v>0.5432979880369766</x:v>
      </x:c>
      <x:c r="AE3163" s="18" t="n">
        <x:v>0.9173022965811078</x:v>
      </x:c>
      <x:c r="AF3163" s="17" t="n">
        <x:v>-39.789999999999964</x:v>
      </x:c>
      <x:c r="AG3163" s="18" t="n">
        <x:v>-0.08269770341889217</x:v>
      </x:c>
      <x:c r="AH3163" t="str">
        <x:v>Below Target</x:v>
      </x:c>
    </x:row>
    <x:row r="3164">
      <x:c r="A3164" t="str">
        <x:v>TXN-003161</x:v>
      </x:c>
      <x:c r="B3164" s="14" t="d">
        <x:v>2023-02-14T00:00:00.000Z</x:v>
      </x:c>
      <x:c r="C3164" t="n">
        <x:v>2023</x:v>
      </x:c>
      <x:c r="D3164" t="str">
        <x:v>Q1</x:v>
      </x:c>
      <x:c r="E3164" t="n">
        <x:v>2</x:v>
      </x:c>
      <x:c r="F3164" t="str">
        <x:v>February</x:v>
      </x:c>
      <x:c r="G3164" s="15" t="d">
        <x:v>2023-02-01T00:00:00.000Z</x:v>
      </x:c>
      <x:c r="H3164" t="str">
        <x:v>2023-02</x:v>
      </x:c>
      <x:c r="I3164" t="str">
        <x:v>United States</x:v>
      </x:c>
      <x:c r="J3164" t="str">
        <x:v>North America</x:v>
      </x:c>
      <x:c r="K3164" t="str">
        <x:v>USD</x:v>
      </x:c>
      <x:c r="L3164" t="str">
        <x:v>Crown Royal</x:v>
      </x:c>
      <x:c r="M3164" t="str">
        <x:v>Canadian Whisky</x:v>
      </x:c>
      <x:c r="N3164" t="str">
        <x:v>Off-Trade</x:v>
      </x:c>
      <x:c r="O3164" t="str">
        <x:v>Distributor</x:v>
      </x:c>
      <x:c r="P3164" t="str">
        <x:v>SR-009</x:v>
      </x:c>
      <x:c r="Q3164" s="16" t="n">
        <x:v>60</x:v>
      </x:c>
      <x:c r="R3164" s="17" t="n">
        <x:v>29.88</x:v>
      </x:c>
      <x:c r="S3164" s="18" t="n">
        <x:v>0</x:v>
      </x:c>
      <x:c r="T3164" s="17" t="n">
        <x:v>1793.09</x:v>
      </x:c>
      <x:c r="U3164" s="17" t="n">
        <x:v>1793.09</x:v>
      </x:c>
      <x:c r="V3164" s="17" t="n">
        <x:v>727.29</x:v>
      </x:c>
      <x:c r="W3164" s="17" t="n">
        <x:v>1065.8</x:v>
      </x:c>
      <x:c r="X3164" s="18" t="n">
        <x:v>0.5944</x:v>
      </x:c>
      <x:c r="Y3164" s="17" t="n">
        <x:v>1774.79</x:v>
      </x:c>
      <x:c r="Z3164" s="18" t="n">
        <x:v>1.0103</x:v>
      </x:c>
      <x:c r="AA3164" s="18" t="n">
        <x:v>0.1017</x:v>
      </x:c>
      <x:c r="AB3164" t="str">
        <x:v>No</x:v>
      </x:c>
      <x:c r="AC3164" t="str">
        <x:v>Premium Core</x:v>
      </x:c>
      <x:c r="AD3164" s="18" t="n">
        <x:v>0.5943929194853577</x:v>
      </x:c>
      <x:c r="AE3164" s="18" t="n">
        <x:v>1.0103110790572405</x:v>
      </x:c>
      <x:c r="AF3164" s="17" t="n">
        <x:v>18.299999999999955</x:v>
      </x:c>
      <x:c r="AG3164" s="18" t="n">
        <x:v>0.01031107905724055</x:v>
      </x:c>
      <x:c r="AH3164" t="str">
        <x:v>Above Target</x:v>
      </x:c>
    </x:row>
    <x:row r="3165">
      <x:c r="A3165" t="str">
        <x:v>TXN-003162</x:v>
      </x:c>
      <x:c r="B3165" s="14" t="d">
        <x:v>2024-04-05T00:00:00.000Z</x:v>
      </x:c>
      <x:c r="C3165" t="n">
        <x:v>2024</x:v>
      </x:c>
      <x:c r="D3165" t="str">
        <x:v>Q2</x:v>
      </x:c>
      <x:c r="E3165" t="n">
        <x:v>4</x:v>
      </x:c>
      <x:c r="F3165" t="str">
        <x:v>April</x:v>
      </x:c>
      <x:c r="G3165" s="15" t="d">
        <x:v>2024-04-01T00:00:00.000Z</x:v>
      </x:c>
      <x:c r="H3165" t="str">
        <x:v>2024-04</x:v>
      </x:c>
      <x:c r="I3165" t="str">
        <x:v>Germany</x:v>
      </x:c>
      <x:c r="J3165" t="str">
        <x:v>Europe</x:v>
      </x:c>
      <x:c r="K3165" t="str">
        <x:v>EUR</x:v>
      </x:c>
      <x:c r="L3165" t="str">
        <x:v>Don Julio</x:v>
      </x:c>
      <x:c r="M3165" t="str">
        <x:v>Tequila</x:v>
      </x:c>
      <x:c r="N3165" t="str">
        <x:v>On-Trade</x:v>
      </x:c>
      <x:c r="O3165" t="str">
        <x:v>Key Account</x:v>
      </x:c>
      <x:c r="P3165" t="str">
        <x:v>SR-026</x:v>
      </x:c>
      <x:c r="Q3165" s="16" t="n">
        <x:v>49</x:v>
      </x:c>
      <x:c r="R3165" s="17" t="n">
        <x:v>55.09</x:v>
      </x:c>
      <x:c r="S3165" s="18" t="n">
        <x:v>0</x:v>
      </x:c>
      <x:c r="T3165" s="17" t="n">
        <x:v>2699.53</x:v>
      </x:c>
      <x:c r="U3165" s="17" t="n">
        <x:v>2699.53</x:v>
      </x:c>
      <x:c r="V3165" s="17" t="n">
        <x:v>1060.35</x:v>
      </x:c>
      <x:c r="W3165" s="17" t="n">
        <x:v>1639.18</x:v>
      </x:c>
      <x:c r="X3165" s="18" t="n">
        <x:v>0.6072</x:v>
      </x:c>
      <x:c r="Y3165" s="17" t="n">
        <x:v>2642.59</x:v>
      </x:c>
      <x:c r="Z3165" s="18" t="n">
        <x:v>1.0215</x:v>
      </x:c>
      <x:c r="AA3165" s="18" t="n">
        <x:v>0.0971</x:v>
      </x:c>
      <x:c r="AB3165" t="str">
        <x:v>No</x:v>
      </x:c>
      <x:c r="AC3165" t="str">
        <x:v>Luxury / Reserve</x:v>
      </x:c>
      <x:c r="AD3165" s="18" t="n">
        <x:v>0.6072094031183206</x:v>
      </x:c>
      <x:c r="AE3165" s="18" t="n">
        <x:v>1.0215470428632516</x:v>
      </x:c>
      <x:c r="AF3165" s="17" t="n">
        <x:v>56.940000000000055</x:v>
      </x:c>
      <x:c r="AG3165" s="18" t="n">
        <x:v>0.0215470428632516</x:v>
      </x:c>
      <x:c r="AH3165" t="str">
        <x:v>Above Target</x:v>
      </x:c>
    </x:row>
    <x:row r="3166">
      <x:c r="A3166" t="str">
        <x:v>TXN-003163</x:v>
      </x:c>
      <x:c r="B3166" s="14" t="d">
        <x:v>2025-07-23T00:00:00.000Z</x:v>
      </x:c>
      <x:c r="C3166" t="n">
        <x:v>2025</x:v>
      </x:c>
      <x:c r="D3166" t="str">
        <x:v>Q3</x:v>
      </x:c>
      <x:c r="E3166" t="n">
        <x:v>7</x:v>
      </x:c>
      <x:c r="F3166" t="str">
        <x:v>July</x:v>
      </x:c>
      <x:c r="G3166" s="15" t="d">
        <x:v>2025-07-01T00:00:00.000Z</x:v>
      </x:c>
      <x:c r="H3166" t="str">
        <x:v>2025-07</x:v>
      </x:c>
      <x:c r="I3166" t="str">
        <x:v>Spain</x:v>
      </x:c>
      <x:c r="J3166" t="str">
        <x:v>Europe</x:v>
      </x:c>
      <x:c r="K3166" t="str">
        <x:v>EUR</x:v>
      </x:c>
      <x:c r="L3166" t="str">
        <x:v>Don Julio</x:v>
      </x:c>
      <x:c r="M3166" t="str">
        <x:v>Tequila</x:v>
      </x:c>
      <x:c r="N3166" t="str">
        <x:v>E-commerce</x:v>
      </x:c>
      <x:c r="O3166" t="str">
        <x:v>Independent Retailer</x:v>
      </x:c>
      <x:c r="P3166" t="str">
        <x:v>SR-050</x:v>
      </x:c>
      <x:c r="Q3166" s="16" t="n">
        <x:v>79</x:v>
      </x:c>
      <x:c r="R3166" s="17" t="n">
        <x:v>54.52</x:v>
      </x:c>
      <x:c r="S3166" s="18" t="n">
        <x:v>0</x:v>
      </x:c>
      <x:c r="T3166" s="17" t="n">
        <x:v>4307.3</x:v>
      </x:c>
      <x:c r="U3166" s="17" t="n">
        <x:v>4307.3</x:v>
      </x:c>
      <x:c r="V3166" s="17" t="n">
        <x:v>1758.85</x:v>
      </x:c>
      <x:c r="W3166" s="17" t="n">
        <x:v>2548.45</x:v>
      </x:c>
      <x:c r="X3166" s="18" t="n">
        <x:v>0.5917</x:v>
      </x:c>
      <x:c r="Y3166" s="17" t="n">
        <x:v>4283.16</x:v>
      </x:c>
      <x:c r="Z3166" s="18" t="n">
        <x:v>1.0056</x:v>
      </x:c>
      <x:c r="AA3166" s="18" t="n">
        <x:v>0.0472</x:v>
      </x:c>
      <x:c r="AB3166" t="str">
        <x:v>No</x:v>
      </x:c>
      <x:c r="AC3166" t="str">
        <x:v>Luxury / Reserve</x:v>
      </x:c>
      <x:c r="AD3166" s="18" t="n">
        <x:v>0.5916583474566433</x:v>
      </x:c>
      <x:c r="AE3166" s="18" t="n">
        <x:v>1.0056360257380066</x:v>
      </x:c>
      <x:c r="AF3166" s="17" t="n">
        <x:v>24.140000000000327</x:v>
      </x:c>
      <x:c r="AG3166" s="18" t="n">
        <x:v>0.005636025738006595</x:v>
      </x:c>
      <x:c r="AH3166" t="str">
        <x:v>Above Target</x:v>
      </x:c>
    </x:row>
    <x:row r="3167">
      <x:c r="A3167" t="str">
        <x:v>TXN-003164</x:v>
      </x:c>
      <x:c r="B3167" s="14" t="d">
        <x:v>2025-02-19T00:00:00.000Z</x:v>
      </x:c>
      <x:c r="C3167" t="n">
        <x:v>2025</x:v>
      </x:c>
      <x:c r="D3167" t="str">
        <x:v>Q1</x:v>
      </x:c>
      <x:c r="E3167" t="n">
        <x:v>2</x:v>
      </x:c>
      <x:c r="F3167" t="str">
        <x:v>February</x:v>
      </x:c>
      <x:c r="G3167" s="15" t="d">
        <x:v>2025-02-01T00:00:00.000Z</x:v>
      </x:c>
      <x:c r="H3167" t="str">
        <x:v>2025-02</x:v>
      </x:c>
      <x:c r="I3167" t="str">
        <x:v>Mexico</x:v>
      </x:c>
      <x:c r="J3167" t="str">
        <x:v>Latin America &amp; Caribbean</x:v>
      </x:c>
      <x:c r="K3167" t="str">
        <x:v>MXN</x:v>
      </x:c>
      <x:c r="L3167" t="str">
        <x:v>Captain Morgan</x:v>
      </x:c>
      <x:c r="M3167" t="str">
        <x:v>Rum</x:v>
      </x:c>
      <x:c r="N3167" t="str">
        <x:v>On-Trade</x:v>
      </x:c>
      <x:c r="O3167" t="str">
        <x:v>Key Account</x:v>
      </x:c>
      <x:c r="P3167" t="str">
        <x:v>SR-007</x:v>
      </x:c>
      <x:c r="Q3167" s="16" t="n">
        <x:v>63</x:v>
      </x:c>
      <x:c r="R3167" s="17" t="n">
        <x:v>23.29</x:v>
      </x:c>
      <x:c r="S3167" s="18" t="n">
        <x:v>0.1</x:v>
      </x:c>
      <x:c r="T3167" s="17" t="n">
        <x:v>1467.4</x:v>
      </x:c>
      <x:c r="U3167" s="17" t="n">
        <x:v>1320.66</x:v>
      </x:c>
      <x:c r="V3167" s="17" t="n">
        <x:v>658.4</x:v>
      </x:c>
      <x:c r="W3167" s="17" t="n">
        <x:v>662.26</x:v>
      </x:c>
      <x:c r="X3167" s="18" t="n">
        <x:v>0.5015</x:v>
      </x:c>
      <x:c r="Y3167" s="17" t="n">
        <x:v>1431.28</x:v>
      </x:c>
      <x:c r="Z3167" s="18" t="n">
        <x:v>0.9227</x:v>
      </x:c>
      <x:c r="AA3167" s="18" t="n">
        <x:v>0.101</x:v>
      </x:c>
      <x:c r="AB3167" t="str">
        <x:v>Yes</x:v>
      </x:c>
      <x:c r="AC3167" t="str">
        <x:v>Core</x:v>
      </x:c>
      <x:c r="AD3167" s="18" t="n">
        <x:v>0.5014613905168628</x:v>
      </x:c>
      <x:c r="AE3167" s="18" t="n">
        <x:v>0.9227125370297916</x:v>
      </x:c>
      <x:c r="AF3167" s="17" t="n">
        <x:v>-110.61999999999989</x:v>
      </x:c>
      <x:c r="AG3167" s="18" t="n">
        <x:v>-0.07728746297020841</x:v>
      </x:c>
      <x:c r="AH3167" t="str">
        <x:v>Below Target</x:v>
      </x:c>
    </x:row>
    <x:row r="3168">
      <x:c r="A3168" t="str">
        <x:v>TXN-003165</x:v>
      </x:c>
      <x:c r="B3168" s="14" t="d">
        <x:v>2023-08-15T00:00:00.000Z</x:v>
      </x:c>
      <x:c r="C3168" t="n">
        <x:v>2023</x:v>
      </x:c>
      <x:c r="D3168" t="str">
        <x:v>Q3</x:v>
      </x:c>
      <x:c r="E3168" t="n">
        <x:v>8</x:v>
      </x:c>
      <x:c r="F3168" t="str">
        <x:v>August</x:v>
      </x:c>
      <x:c r="G3168" s="15" t="d">
        <x:v>2023-08-01T00:00:00.000Z</x:v>
      </x:c>
      <x:c r="H3168" t="str">
        <x:v>2023-08</x:v>
      </x:c>
      <x:c r="I3168" t="str">
        <x:v>Nigeria</x:v>
      </x:c>
      <x:c r="J3168" t="str">
        <x:v>Africa</x:v>
      </x:c>
      <x:c r="K3168" t="str">
        <x:v>NGN</x:v>
      </x:c>
      <x:c r="L3168" t="str">
        <x:v>Johnnie Walker</x:v>
      </x:c>
      <x:c r="M3168" t="str">
        <x:v>Scotch Whisky</x:v>
      </x:c>
      <x:c r="N3168" t="str">
        <x:v>E-commerce</x:v>
      </x:c>
      <x:c r="O3168" t="str">
        <x:v>Distributor</x:v>
      </x:c>
      <x:c r="P3168" t="str">
        <x:v>SR-033</x:v>
      </x:c>
      <x:c r="Q3168" s="16" t="n">
        <x:v>27</x:v>
      </x:c>
      <x:c r="R3168" s="17" t="n">
        <x:v>33.74</x:v>
      </x:c>
      <x:c r="S3168" s="18" t="n">
        <x:v>0</x:v>
      </x:c>
      <x:c r="T3168" s="17" t="n">
        <x:v>911.07</x:v>
      </x:c>
      <x:c r="U3168" s="17" t="n">
        <x:v>911.07</x:v>
      </x:c>
      <x:c r="V3168" s="17" t="n">
        <x:v>390.69</x:v>
      </x:c>
      <x:c r="W3168" s="17" t="n">
        <x:v>520.39</x:v>
      </x:c>
      <x:c r="X3168" s="18" t="n">
        <x:v>0.5712</x:v>
      </x:c>
      <x:c r="Y3168" s="17" t="n">
        <x:v>925.54</x:v>
      </x:c>
      <x:c r="Z3168" s="18" t="n">
        <x:v>0.9844</x:v>
      </x:c>
      <x:c r="AA3168" s="18" t="n">
        <x:v>0.0997</x:v>
      </x:c>
      <x:c r="AB3168" t="str">
        <x:v>No</x:v>
      </x:c>
      <x:c r="AC3168" t="str">
        <x:v>Luxury / Reserve</x:v>
      </x:c>
      <x:c r="AD3168" s="18" t="n">
        <x:v>0.5711855291031425</x:v>
      </x:c>
      <x:c r="AE3168" s="18" t="n">
        <x:v>0.9843658837003264</x:v>
      </x:c>
      <x:c r="AF3168" s="17" t="n">
        <x:v>-14.469999999999914</x:v>
      </x:c>
      <x:c r="AG3168" s="18" t="n">
        <x:v>-0.015634116299673612</x:v>
      </x:c>
      <x:c r="AH3168" t="str">
        <x:v>Below Target</x:v>
      </x:c>
    </x:row>
    <x:row r="3169">
      <x:c r="A3169" t="str">
        <x:v>TXN-003166</x:v>
      </x:c>
      <x:c r="B3169" s="14" t="d">
        <x:v>2023-02-23T00:00:00.000Z</x:v>
      </x:c>
      <x:c r="C3169" t="n">
        <x:v>2023</x:v>
      </x:c>
      <x:c r="D3169" t="str">
        <x:v>Q1</x:v>
      </x:c>
      <x:c r="E3169" t="n">
        <x:v>2</x:v>
      </x:c>
      <x:c r="F3169" t="str">
        <x:v>February</x:v>
      </x:c>
      <x:c r="G3169" s="15" t="d">
        <x:v>2023-02-01T00:00:00.000Z</x:v>
      </x:c>
      <x:c r="H3169" t="str">
        <x:v>2023-02</x:v>
      </x:c>
      <x:c r="I3169" t="str">
        <x:v>India</x:v>
      </x:c>
      <x:c r="J3169" t="str">
        <x:v>Asia Pacific</x:v>
      </x:c>
      <x:c r="K3169" t="str">
        <x:v>INR</x:v>
      </x:c>
      <x:c r="L3169" t="str">
        <x:v>Buchanan's</x:v>
      </x:c>
      <x:c r="M3169" t="str">
        <x:v>Scotch Whisky</x:v>
      </x:c>
      <x:c r="N3169" t="str">
        <x:v>Wholesale</x:v>
      </x:c>
      <x:c r="O3169" t="str">
        <x:v>Key Account</x:v>
      </x:c>
      <x:c r="P3169" t="str">
        <x:v>SR-054</x:v>
      </x:c>
      <x:c r="Q3169" s="16" t="n">
        <x:v>83</x:v>
      </x:c>
      <x:c r="R3169" s="17" t="n">
        <x:v>28.31</x:v>
      </x:c>
      <x:c r="S3169" s="18" t="n">
        <x:v>0</x:v>
      </x:c>
      <x:c r="T3169" s="17" t="n">
        <x:v>2349.82</x:v>
      </x:c>
      <x:c r="U3169" s="17" t="n">
        <x:v>2349.82</x:v>
      </x:c>
      <x:c r="V3169" s="17" t="n">
        <x:v>1069.87</x:v>
      </x:c>
      <x:c r="W3169" s="17" t="n">
        <x:v>1279.95</x:v>
      </x:c>
      <x:c r="X3169" s="18" t="n">
        <x:v>0.5447</x:v>
      </x:c>
      <x:c r="Y3169" s="17" t="n">
        <x:v>2277.74</x:v>
      </x:c>
      <x:c r="Z3169" s="18" t="n">
        <x:v>1.0316</x:v>
      </x:c>
      <x:c r="AA3169" s="18" t="n">
        <x:v>0.0909</x:v>
      </x:c>
      <x:c r="AB3169" t="str">
        <x:v>No</x:v>
      </x:c>
      <x:c r="AC3169" t="str">
        <x:v>Premium Core</x:v>
      </x:c>
      <x:c r="AD3169" s="18" t="n">
        <x:v>0.5447012962695015</x:v>
      </x:c>
      <x:c r="AE3169" s="18" t="n">
        <x:v>1.0316454028993653</x:v>
      </x:c>
      <x:c r="AF3169" s="17" t="n">
        <x:v>72.08000000000038</x:v>
      </x:c>
      <x:c r="AG3169" s="18" t="n">
        <x:v>0.03164540289936533</x:v>
      </x:c>
      <x:c r="AH3169" t="str">
        <x:v>Above Target</x:v>
      </x:c>
    </x:row>
    <x:row r="3170">
      <x:c r="A3170" t="str">
        <x:v>TXN-003167</x:v>
      </x:c>
      <x:c r="B3170" s="14" t="d">
        <x:v>2024-10-27T00:00:00.000Z</x:v>
      </x:c>
      <x:c r="C3170" t="n">
        <x:v>2024</x:v>
      </x:c>
      <x:c r="D3170" t="str">
        <x:v>Q4</x:v>
      </x:c>
      <x:c r="E3170" t="n">
        <x:v>10</x:v>
      </x:c>
      <x:c r="F3170" t="str">
        <x:v>October</x:v>
      </x:c>
      <x:c r="G3170" s="15" t="d">
        <x:v>2024-10-01T00:00:00.000Z</x:v>
      </x:c>
      <x:c r="H3170" t="str">
        <x:v>2024-10</x:v>
      </x:c>
      <x:c r="I3170" t="str">
        <x:v>Kenya</x:v>
      </x:c>
      <x:c r="J3170" t="str">
        <x:v>Africa</x:v>
      </x:c>
      <x:c r="K3170" t="str">
        <x:v>KES</x:v>
      </x:c>
      <x:c r="L3170" t="str">
        <x:v>J&amp;B</x:v>
      </x:c>
      <x:c r="M3170" t="str">
        <x:v>Scotch Whisky</x:v>
      </x:c>
      <x:c r="N3170" t="str">
        <x:v>On-Trade</x:v>
      </x:c>
      <x:c r="O3170" t="str">
        <x:v>Hospitality Group</x:v>
      </x:c>
      <x:c r="P3170" t="str">
        <x:v>SR-056</x:v>
      </x:c>
      <x:c r="Q3170" s="16" t="n">
        <x:v>10</x:v>
      </x:c>
      <x:c r="R3170" s="17" t="n">
        <x:v>28.24</x:v>
      </x:c>
      <x:c r="S3170" s="18" t="n">
        <x:v>0</x:v>
      </x:c>
      <x:c r="T3170" s="17" t="n">
        <x:v>282.41</x:v>
      </x:c>
      <x:c r="U3170" s="17" t="n">
        <x:v>282.41</x:v>
      </x:c>
      <x:c r="V3170" s="17" t="n">
        <x:v>135.73</x:v>
      </x:c>
      <x:c r="W3170" s="17" t="n">
        <x:v>146.68</x:v>
      </x:c>
      <x:c r="X3170" s="18" t="n">
        <x:v>0.5194</x:v>
      </x:c>
      <x:c r="Y3170" s="17" t="n">
        <x:v>275.83</x:v>
      </x:c>
      <x:c r="Z3170" s="18" t="n">
        <x:v>1.0239</x:v>
      </x:c>
      <x:c r="AA3170" s="18" t="n">
        <x:v>0.0003</x:v>
      </x:c>
      <x:c r="AB3170" t="str">
        <x:v>No</x:v>
      </x:c>
      <x:c r="AC3170" t="str">
        <x:v>Core</x:v>
      </x:c>
      <x:c r="AD3170" s="18" t="n">
        <x:v>0.5193867072695726</x:v>
      </x:c>
      <x:c r="AE3170" s="18" t="n">
        <x:v>1.0238552731755068</x:v>
      </x:c>
      <x:c r="AF3170" s="17" t="n">
        <x:v>6.580000000000041</x:v>
      </x:c>
      <x:c r="AG3170" s="18" t="n">
        <x:v>0.023855273175506803</x:v>
      </x:c>
      <x:c r="AH3170" t="str">
        <x:v>Above Target</x:v>
      </x:c>
    </x:row>
    <x:row r="3171">
      <x:c r="A3171" t="str">
        <x:v>TXN-003168</x:v>
      </x:c>
      <x:c r="B3171" s="14" t="d">
        <x:v>2023-05-01T00:00:00.000Z</x:v>
      </x:c>
      <x:c r="C3171" t="n">
        <x:v>2023</x:v>
      </x:c>
      <x:c r="D3171" t="str">
        <x:v>Q2</x:v>
      </x:c>
      <x:c r="E3171" t="n">
        <x:v>5</x:v>
      </x:c>
      <x:c r="F3171" t="str">
        <x:v>May</x:v>
      </x:c>
      <x:c r="G3171" s="15" t="d">
        <x:v>2023-05-01T00:00:00.000Z</x:v>
      </x:c>
      <x:c r="H3171" t="str">
        <x:v>2023-05</x:v>
      </x:c>
      <x:c r="I3171" t="str">
        <x:v>South Africa</x:v>
      </x:c>
      <x:c r="J3171" t="str">
        <x:v>Africa</x:v>
      </x:c>
      <x:c r="K3171" t="str">
        <x:v>ZAR</x:v>
      </x:c>
      <x:c r="L3171" t="str">
        <x:v>Ketel One</x:v>
      </x:c>
      <x:c r="M3171" t="str">
        <x:v>Vodka</x:v>
      </x:c>
      <x:c r="N3171" t="str">
        <x:v>Wholesale</x:v>
      </x:c>
      <x:c r="O3171" t="str">
        <x:v>Independent Retailer</x:v>
      </x:c>
      <x:c r="P3171" t="str">
        <x:v>SR-054</x:v>
      </x:c>
      <x:c r="Q3171" s="16" t="n">
        <x:v>35</x:v>
      </x:c>
      <x:c r="R3171" s="17" t="n">
        <x:v>25.4</x:v>
      </x:c>
      <x:c r="S3171" s="18" t="n">
        <x:v>0</x:v>
      </x:c>
      <x:c r="T3171" s="17" t="n">
        <x:v>888.84</x:v>
      </x:c>
      <x:c r="U3171" s="17" t="n">
        <x:v>888.84</x:v>
      </x:c>
      <x:c r="V3171" s="17" t="n">
        <x:v>414.75</x:v>
      </x:c>
      <x:c r="W3171" s="17" t="n">
        <x:v>474.09</x:v>
      </x:c>
      <x:c r="X3171" s="18" t="n">
        <x:v>0.5334</x:v>
      </x:c>
      <x:c r="Y3171" s="17" t="n">
        <x:v>940.62</x:v>
      </x:c>
      <x:c r="Z3171" s="18" t="n">
        <x:v>0.9449</x:v>
      </x:c>
      <x:c r="AA3171" s="18" t="n">
        <x:v>0.0099</x:v>
      </x:c>
      <x:c r="AB3171" t="str">
        <x:v>No</x:v>
      </x:c>
      <x:c r="AC3171" t="str">
        <x:v>Premium Core</x:v>
      </x:c>
      <x:c r="AD3171" s="18" t="n">
        <x:v>0.5333805859322263</x:v>
      </x:c>
      <x:c r="AE3171" s="18" t="n">
        <x:v>0.9449512023984181</x:v>
      </x:c>
      <x:c r="AF3171" s="17" t="n">
        <x:v>-51.77999999999997</x:v>
      </x:c>
      <x:c r="AG3171" s="18" t="n">
        <x:v>-0.055048797601581906</x:v>
      </x:c>
      <x:c r="AH3171" t="str">
        <x:v>Below Target</x:v>
      </x:c>
    </x:row>
    <x:row r="3172">
      <x:c r="A3172" t="str">
        <x:v>TXN-003169</x:v>
      </x:c>
      <x:c r="B3172" s="14" t="d">
        <x:v>2025-04-22T00:00:00.000Z</x:v>
      </x:c>
      <x:c r="C3172" t="n">
        <x:v>2025</x:v>
      </x:c>
      <x:c r="D3172" t="str">
        <x:v>Q2</x:v>
      </x:c>
      <x:c r="E3172" t="n">
        <x:v>4</x:v>
      </x:c>
      <x:c r="F3172" t="str">
        <x:v>April</x:v>
      </x:c>
      <x:c r="G3172" s="15" t="d">
        <x:v>2025-04-01T00:00:00.000Z</x:v>
      </x:c>
      <x:c r="H3172" t="str">
        <x:v>2025-04</x:v>
      </x:c>
      <x:c r="I3172" t="str">
        <x:v>Canada</x:v>
      </x:c>
      <x:c r="J3172" t="str">
        <x:v>North America</x:v>
      </x:c>
      <x:c r="K3172" t="str">
        <x:v>CAD</x:v>
      </x:c>
      <x:c r="L3172" t="str">
        <x:v>Captain Morgan</x:v>
      </x:c>
      <x:c r="M3172" t="str">
        <x:v>Rum</x:v>
      </x:c>
      <x:c r="N3172" t="str">
        <x:v>On-Trade</x:v>
      </x:c>
      <x:c r="O3172" t="str">
        <x:v>Distributor</x:v>
      </x:c>
      <x:c r="P3172" t="str">
        <x:v>SR-028</x:v>
      </x:c>
      <x:c r="Q3172" s="16" t="n">
        <x:v>28</x:v>
      </x:c>
      <x:c r="R3172" s="17" t="n">
        <x:v>21.33</x:v>
      </x:c>
      <x:c r="S3172" s="18" t="n">
        <x:v>0.02</x:v>
      </x:c>
      <x:c r="T3172" s="17" t="n">
        <x:v>597.37</x:v>
      </x:c>
      <x:c r="U3172" s="17" t="n">
        <x:v>585.42</x:v>
      </x:c>
      <x:c r="V3172" s="17" t="n">
        <x:v>291.25</x:v>
      </x:c>
      <x:c r="W3172" s="17" t="n">
        <x:v>294.17</x:v>
      </x:c>
      <x:c r="X3172" s="18" t="n">
        <x:v>0.5025</x:v>
      </x:c>
      <x:c r="Y3172" s="17" t="n">
        <x:v>593.55</x:v>
      </x:c>
      <x:c r="Z3172" s="18" t="n">
        <x:v>0.9863</x:v>
      </x:c>
      <x:c r="AA3172" s="18" t="n">
        <x:v>0.0324</x:v>
      </x:c>
      <x:c r="AB3172" t="str">
        <x:v>No</x:v>
      </x:c>
      <x:c r="AC3172" t="str">
        <x:v>Core</x:v>
      </x:c>
      <x:c r="AD3172" s="18" t="n">
        <x:v>0.5024939359775888</x:v>
      </x:c>
      <x:c r="AE3172" s="18" t="n">
        <x:v>0.9863027546120798</x:v>
      </x:c>
      <x:c r="AF3172" s="17" t="n">
        <x:v>-8.129999999999995</x:v>
      </x:c>
      <x:c r="AG3172" s="18" t="n">
        <x:v>-0.013697245387920136</x:v>
      </x:c>
      <x:c r="AH3172" t="str">
        <x:v>Below Target</x:v>
      </x:c>
    </x:row>
    <x:row r="3173">
      <x:c r="A3173" t="str">
        <x:v>TXN-003170</x:v>
      </x:c>
      <x:c r="B3173" s="14" t="d">
        <x:v>2025-06-16T00:00:00.000Z</x:v>
      </x:c>
      <x:c r="C3173" t="n">
        <x:v>2025</x:v>
      </x:c>
      <x:c r="D3173" t="str">
        <x:v>Q2</x:v>
      </x:c>
      <x:c r="E3173" t="n">
        <x:v>6</x:v>
      </x:c>
      <x:c r="F3173" t="str">
        <x:v>June</x:v>
      </x:c>
      <x:c r="G3173" s="15" t="d">
        <x:v>2025-06-01T00:00:00.000Z</x:v>
      </x:c>
      <x:c r="H3173" t="str">
        <x:v>2025-06</x:v>
      </x:c>
      <x:c r="I3173" t="str">
        <x:v>Brazil</x:v>
      </x:c>
      <x:c r="J3173" t="str">
        <x:v>Latin America &amp; Caribbean</x:v>
      </x:c>
      <x:c r="K3173" t="str">
        <x:v>BRL</x:v>
      </x:c>
      <x:c r="L3173" t="str">
        <x:v>Don Julio</x:v>
      </x:c>
      <x:c r="M3173" t="str">
        <x:v>Tequila</x:v>
      </x:c>
      <x:c r="N3173" t="str">
        <x:v>On-Trade</x:v>
      </x:c>
      <x:c r="O3173" t="str">
        <x:v>Independent Retailer</x:v>
      </x:c>
      <x:c r="P3173" t="str">
        <x:v>SR-048</x:v>
      </x:c>
      <x:c r="Q3173" s="16" t="n">
        <x:v>49</x:v>
      </x:c>
      <x:c r="R3173" s="17" t="n">
        <x:v>54.26</x:v>
      </x:c>
      <x:c r="S3173" s="18" t="n">
        <x:v>0</x:v>
      </x:c>
      <x:c r="T3173" s="17" t="n">
        <x:v>2658.83</x:v>
      </x:c>
      <x:c r="U3173" s="17" t="n">
        <x:v>2658.83</x:v>
      </x:c>
      <x:c r="V3173" s="17" t="n">
        <x:v>1033.93</x:v>
      </x:c>
      <x:c r="W3173" s="17" t="n">
        <x:v>1624.9</x:v>
      </x:c>
      <x:c r="X3173" s="18" t="n">
        <x:v>0.6111</x:v>
      </x:c>
      <x:c r="Y3173" s="17" t="n">
        <x:v>2413.63</x:v>
      </x:c>
      <x:c r="Z3173" s="18" t="n">
        <x:v>1.1016</x:v>
      </x:c>
      <x:c r="AA3173" s="18" t="n">
        <x:v>0.0421</x:v>
      </x:c>
      <x:c r="AB3173" t="str">
        <x:v>No</x:v>
      </x:c>
      <x:c r="AC3173" t="str">
        <x:v>Luxury / Reserve</x:v>
      </x:c>
      <x:c r="AD3173" s="18" t="n">
        <x:v>0.6111334684804971</x:v>
      </x:c>
      <x:c r="AE3173" s="18" t="n">
        <x:v>1.1015897217054809</x:v>
      </x:c>
      <x:c r="AF3173" s="17" t="n">
        <x:v>245.19999999999982</x:v>
      </x:c>
      <x:c r="AG3173" s="18" t="n">
        <x:v>0.10158972170548088</x:v>
      </x:c>
      <x:c r="AH3173" t="str">
        <x:v>Above Target</x:v>
      </x:c>
    </x:row>
    <x:row r="3174">
      <x:c r="A3174" t="str">
        <x:v>TXN-003171</x:v>
      </x:c>
      <x:c r="B3174" s="14" t="d">
        <x:v>2023-03-23T00:00:00.000Z</x:v>
      </x:c>
      <x:c r="C3174" t="n">
        <x:v>2023</x:v>
      </x:c>
      <x:c r="D3174" t="str">
        <x:v>Q1</x:v>
      </x:c>
      <x:c r="E3174" t="n">
        <x:v>3</x:v>
      </x:c>
      <x:c r="F3174" t="str">
        <x:v>March</x:v>
      </x:c>
      <x:c r="G3174" s="15" t="d">
        <x:v>2023-03-01T00:00:00.000Z</x:v>
      </x:c>
      <x:c r="H3174" t="str">
        <x:v>2023-03</x:v>
      </x:c>
      <x:c r="I3174" t="str">
        <x:v>Nigeria</x:v>
      </x:c>
      <x:c r="J3174" t="str">
        <x:v>Africa</x:v>
      </x:c>
      <x:c r="K3174" t="str">
        <x:v>NGN</x:v>
      </x:c>
      <x:c r="L3174" t="str">
        <x:v>Don Julio</x:v>
      </x:c>
      <x:c r="M3174" t="str">
        <x:v>Tequila</x:v>
      </x:c>
      <x:c r="N3174" t="str">
        <x:v>On-Trade</x:v>
      </x:c>
      <x:c r="O3174" t="str">
        <x:v>Distributor</x:v>
      </x:c>
      <x:c r="P3174" t="str">
        <x:v>SR-046</x:v>
      </x:c>
      <x:c r="Q3174" s="16" t="n">
        <x:v>35</x:v>
      </x:c>
      <x:c r="R3174" s="17" t="n">
        <x:v>58.61</x:v>
      </x:c>
      <x:c r="S3174" s="18" t="n">
        <x:v>0</x:v>
      </x:c>
      <x:c r="T3174" s="17" t="n">
        <x:v>2051.35</x:v>
      </x:c>
      <x:c r="U3174" s="17" t="n">
        <x:v>2051.35</x:v>
      </x:c>
      <x:c r="V3174" s="17" t="n">
        <x:v>877.29</x:v>
      </x:c>
      <x:c r="W3174" s="17" t="n">
        <x:v>1174.06</x:v>
      </x:c>
      <x:c r="X3174" s="18" t="n">
        <x:v>0.5723</x:v>
      </x:c>
      <x:c r="Y3174" s="17" t="n">
        <x:v>2240.3</x:v>
      </x:c>
      <x:c r="Z3174" s="18" t="n">
        <x:v>0.9157</x:v>
      </x:c>
      <x:c r="AA3174" s="18" t="n">
        <x:v>0.0334</x:v>
      </x:c>
      <x:c r="AB3174" t="str">
        <x:v>No</x:v>
      </x:c>
      <x:c r="AC3174" t="str">
        <x:v>Luxury / Reserve</x:v>
      </x:c>
      <x:c r="AD3174" s="18" t="n">
        <x:v>0.5723352913934726</x:v>
      </x:c>
      <x:c r="AE3174" s="18" t="n">
        <x:v>0.9156586171494888</x:v>
      </x:c>
      <x:c r="AF3174" s="17" t="n">
        <x:v>-188.95000000000027</x:v>
      </x:c>
      <x:c r="AG3174" s="18" t="n">
        <x:v>-0.08434138285051121</x:v>
      </x:c>
      <x:c r="AH3174" t="str">
        <x:v>Below Target</x:v>
      </x:c>
    </x:row>
    <x:row r="3175">
      <x:c r="A3175" t="str">
        <x:v>TXN-003172</x:v>
      </x:c>
      <x:c r="B3175" s="14" t="d">
        <x:v>2026-04-15T00:00:00.000Z</x:v>
      </x:c>
      <x:c r="C3175" t="n">
        <x:v>2026</x:v>
      </x:c>
      <x:c r="D3175" t="str">
        <x:v>Q2</x:v>
      </x:c>
      <x:c r="E3175" t="n">
        <x:v>4</x:v>
      </x:c>
      <x:c r="F3175" t="str">
        <x:v>April</x:v>
      </x:c>
      <x:c r="G3175" s="15" t="d">
        <x:v>2026-04-01T00:00:00.000Z</x:v>
      </x:c>
      <x:c r="H3175" t="str">
        <x:v>2026-04</x:v>
      </x:c>
      <x:c r="I3175" t="str">
        <x:v>Brazil</x:v>
      </x:c>
      <x:c r="J3175" t="str">
        <x:v>Latin America &amp; Caribbean</x:v>
      </x:c>
      <x:c r="K3175" t="str">
        <x:v>BRL</x:v>
      </x:c>
      <x:c r="L3175" t="str">
        <x:v>Johnnie Walker</x:v>
      </x:c>
      <x:c r="M3175" t="str">
        <x:v>Scotch Whisky</x:v>
      </x:c>
      <x:c r="N3175" t="str">
        <x:v>On-Trade</x:v>
      </x:c>
      <x:c r="O3175" t="str">
        <x:v>Key Account</x:v>
      </x:c>
      <x:c r="P3175" t="str">
        <x:v>SR-052</x:v>
      </x:c>
      <x:c r="Q3175" s="16" t="n">
        <x:v>103</x:v>
      </x:c>
      <x:c r="R3175" s="17" t="n">
        <x:v>38.26</x:v>
      </x:c>
      <x:c r="S3175" s="18" t="n">
        <x:v>0</x:v>
      </x:c>
      <x:c r="T3175" s="17" t="n">
        <x:v>3940.61</x:v>
      </x:c>
      <x:c r="U3175" s="17" t="n">
        <x:v>3940.61</x:v>
      </x:c>
      <x:c r="V3175" s="17" t="n">
        <x:v>1679.08</x:v>
      </x:c>
      <x:c r="W3175" s="17" t="n">
        <x:v>2261.54</x:v>
      </x:c>
      <x:c r="X3175" s="18" t="n">
        <x:v>0.5739</x:v>
      </x:c>
      <x:c r="Y3175" s="17" t="n">
        <x:v>4251.16</x:v>
      </x:c>
      <x:c r="Z3175" s="18" t="n">
        <x:v>0.927</x:v>
      </x:c>
      <x:c r="AA3175" s="18" t="n">
        <x:v>0.0694</x:v>
      </x:c>
      <x:c r="AB3175" t="str">
        <x:v>No</x:v>
      </x:c>
      <x:c r="AC3175" t="str">
        <x:v>Luxury / Reserve</x:v>
      </x:c>
      <x:c r="AD3175" s="18" t="n">
        <x:v>0.5739060703799665</x:v>
      </x:c>
      <x:c r="AE3175" s="18" t="n">
        <x:v>0.9269493502949784</x:v>
      </x:c>
      <x:c r="AF3175" s="17" t="n">
        <x:v>-310.5499999999997</x:v>
      </x:c>
      <x:c r="AG3175" s="18" t="n">
        <x:v>-0.07305064970502162</x:v>
      </x:c>
      <x:c r="AH3175" t="str">
        <x:v>Below Target</x:v>
      </x:c>
    </x:row>
    <x:row r="3176">
      <x:c r="A3176" t="str">
        <x:v>TXN-003173</x:v>
      </x:c>
      <x:c r="B3176" s="14" t="d">
        <x:v>2024-08-23T00:00:00.000Z</x:v>
      </x:c>
      <x:c r="C3176" t="n">
        <x:v>2024</x:v>
      </x:c>
      <x:c r="D3176" t="str">
        <x:v>Q3</x:v>
      </x:c>
      <x:c r="E3176" t="n">
        <x:v>8</x:v>
      </x:c>
      <x:c r="F3176" t="str">
        <x:v>August</x:v>
      </x:c>
      <x:c r="G3176" s="15" t="d">
        <x:v>2024-08-01T00:00:00.000Z</x:v>
      </x:c>
      <x:c r="H3176" t="str">
        <x:v>2024-08</x:v>
      </x:c>
      <x:c r="I3176" t="str">
        <x:v>Australia</x:v>
      </x:c>
      <x:c r="J3176" t="str">
        <x:v>Asia Pacific</x:v>
      </x:c>
      <x:c r="K3176" t="str">
        <x:v>AUD</x:v>
      </x:c>
      <x:c r="L3176" t="str">
        <x:v>Guinness</x:v>
      </x:c>
      <x:c r="M3176" t="str">
        <x:v>Beer / Stout</x:v>
      </x:c>
      <x:c r="N3176" t="str">
        <x:v>On-Trade</x:v>
      </x:c>
      <x:c r="O3176" t="str">
        <x:v>E-commerce Partner</x:v>
      </x:c>
      <x:c r="P3176" t="str">
        <x:v>SR-003</x:v>
      </x:c>
      <x:c r="Q3176" s="16" t="n">
        <x:v>43</x:v>
      </x:c>
      <x:c r="R3176" s="17" t="n">
        <x:v>7.89</x:v>
      </x:c>
      <x:c r="S3176" s="18" t="n">
        <x:v>0</x:v>
      </x:c>
      <x:c r="T3176" s="17" t="n">
        <x:v>339.39</x:v>
      </x:c>
      <x:c r="U3176" s="17" t="n">
        <x:v>339.39</x:v>
      </x:c>
      <x:c r="V3176" s="17" t="n">
        <x:v>182.07</x:v>
      </x:c>
      <x:c r="W3176" s="17" t="n">
        <x:v>157.32</x:v>
      </x:c>
      <x:c r="X3176" s="18" t="n">
        <x:v>0.4635</x:v>
      </x:c>
      <x:c r="Y3176" s="17" t="n">
        <x:v>316.93</x:v>
      </x:c>
      <x:c r="Z3176" s="18" t="n">
        <x:v>1.0709</x:v>
      </x:c>
      <x:c r="AA3176" s="18" t="n">
        <x:v>-0.0256</x:v>
      </x:c>
      <x:c r="AB3176" t="str">
        <x:v>No</x:v>
      </x:c>
      <x:c r="AC3176" t="str">
        <x:v>Core</x:v>
      </x:c>
      <x:c r="AD3176" s="18" t="n">
        <x:v>0.4635375232033943</x:v>
      </x:c>
      <x:c r="AE3176" s="18" t="n">
        <x:v>1.0708673839649132</x:v>
      </x:c>
      <x:c r="AF3176" s="17" t="n">
        <x:v>22.45999999999998</x:v>
      </x:c>
      <x:c r="AG3176" s="18" t="n">
        <x:v>0.07086738396491332</x:v>
      </x:c>
      <x:c r="AH3176" t="str">
        <x:v>Above Target</x:v>
      </x:c>
    </x:row>
    <x:row r="3177">
      <x:c r="A3177" t="str">
        <x:v>TXN-003174</x:v>
      </x:c>
      <x:c r="B3177" s="14" t="d">
        <x:v>2024-07-16T00:00:00.000Z</x:v>
      </x:c>
      <x:c r="C3177" t="n">
        <x:v>2024</x:v>
      </x:c>
      <x:c r="D3177" t="str">
        <x:v>Q3</x:v>
      </x:c>
      <x:c r="E3177" t="n">
        <x:v>7</x:v>
      </x:c>
      <x:c r="F3177" t="str">
        <x:v>July</x:v>
      </x:c>
      <x:c r="G3177" s="15" t="d">
        <x:v>2024-07-01T00:00:00.000Z</x:v>
      </x:c>
      <x:c r="H3177" t="str">
        <x:v>2024-07</x:v>
      </x:c>
      <x:c r="I3177" t="str">
        <x:v>South Africa</x:v>
      </x:c>
      <x:c r="J3177" t="str">
        <x:v>Africa</x:v>
      </x:c>
      <x:c r="K3177" t="str">
        <x:v>ZAR</x:v>
      </x:c>
      <x:c r="L3177" t="str">
        <x:v>Guinness</x:v>
      </x:c>
      <x:c r="M3177" t="str">
        <x:v>Beer / Stout</x:v>
      </x:c>
      <x:c r="N3177" t="str">
        <x:v>On-Trade</x:v>
      </x:c>
      <x:c r="O3177" t="str">
        <x:v>Distributor</x:v>
      </x:c>
      <x:c r="P3177" t="str">
        <x:v>SR-008</x:v>
      </x:c>
      <x:c r="Q3177" s="16" t="n">
        <x:v>38</x:v>
      </x:c>
      <x:c r="R3177" s="17" t="n">
        <x:v>7.83</x:v>
      </x:c>
      <x:c r="S3177" s="18" t="n">
        <x:v>0.12</x:v>
      </x:c>
      <x:c r="T3177" s="17" t="n">
        <x:v>297.69</x:v>
      </x:c>
      <x:c r="U3177" s="17" t="n">
        <x:v>261.97</x:v>
      </x:c>
      <x:c r="V3177" s="17" t="n">
        <x:v>143.15</x:v>
      </x:c>
      <x:c r="W3177" s="17" t="n">
        <x:v>118.82</x:v>
      </x:c>
      <x:c r="X3177" s="18" t="n">
        <x:v>0.4535</x:v>
      </x:c>
      <x:c r="Y3177" s="17" t="n">
        <x:v>301.61</x:v>
      </x:c>
      <x:c r="Z3177" s="18" t="n">
        <x:v>0.8686</x:v>
      </x:c>
      <x:c r="AA3177" s="18" t="n">
        <x:v>0.0222</x:v>
      </x:c>
      <x:c r="AB3177" t="str">
        <x:v>Yes</x:v>
      </x:c>
      <x:c r="AC3177" t="str">
        <x:v>Core</x:v>
      </x:c>
      <x:c r="AD3177" s="18" t="n">
        <x:v>0.45356338512043354</x:v>
      </x:c>
      <x:c r="AE3177" s="18" t="n">
        <x:v>0.8685719969497033</x:v>
      </x:c>
      <x:c r="AF3177" s="17" t="n">
        <x:v>-39.639999999999986</x:v>
      </x:c>
      <x:c r="AG3177" s="18" t="n">
        <x:v>-0.1314280030502967</x:v>
      </x:c>
      <x:c r="AH3177" t="str">
        <x:v>Below Target</x:v>
      </x:c>
    </x:row>
    <x:row r="3178">
      <x:c r="A3178" t="str">
        <x:v>TXN-003175</x:v>
      </x:c>
      <x:c r="B3178" s="14" t="d">
        <x:v>2024-07-01T00:00:00.000Z</x:v>
      </x:c>
      <x:c r="C3178" t="n">
        <x:v>2024</x:v>
      </x:c>
      <x:c r="D3178" t="str">
        <x:v>Q3</x:v>
      </x:c>
      <x:c r="E3178" t="n">
        <x:v>7</x:v>
      </x:c>
      <x:c r="F3178" t="str">
        <x:v>July</x:v>
      </x:c>
      <x:c r="G3178" s="15" t="d">
        <x:v>2024-07-01T00:00:00.000Z</x:v>
      </x:c>
      <x:c r="H3178" t="str">
        <x:v>2024-07</x:v>
      </x:c>
      <x:c r="I3178" t="str">
        <x:v>United Kingdom</x:v>
      </x:c>
      <x:c r="J3178" t="str">
        <x:v>Europe</x:v>
      </x:c>
      <x:c r="K3178" t="str">
        <x:v>GBP</x:v>
      </x:c>
      <x:c r="L3178" t="str">
        <x:v>Baileys</x:v>
      </x:c>
      <x:c r="M3178" t="str">
        <x:v>Liqueur</x:v>
      </x:c>
      <x:c r="N3178" t="str">
        <x:v>Off-Trade</x:v>
      </x:c>
      <x:c r="O3178" t="str">
        <x:v>Key Account</x:v>
      </x:c>
      <x:c r="P3178" t="str">
        <x:v>SR-035</x:v>
      </x:c>
      <x:c r="Q3178" s="16" t="n">
        <x:v>57</x:v>
      </x:c>
      <x:c r="R3178" s="17" t="n">
        <x:v>17.83</x:v>
      </x:c>
      <x:c r="S3178" s="18" t="n">
        <x:v>0.12</x:v>
      </x:c>
      <x:c r="T3178" s="17" t="n">
        <x:v>1016.14</x:v>
      </x:c>
      <x:c r="U3178" s="17" t="n">
        <x:v>894.2</x:v>
      </x:c>
      <x:c r="V3178" s="17" t="n">
        <x:v>419.05</x:v>
      </x:c>
      <x:c r="W3178" s="17" t="n">
        <x:v>475.15</x:v>
      </x:c>
      <x:c r="X3178" s="18" t="n">
        <x:v>0.5314</x:v>
      </x:c>
      <x:c r="Y3178" s="17" t="n">
        <x:v>819.9</x:v>
      </x:c>
      <x:c r="Z3178" s="18" t="n">
        <x:v>1.0906</x:v>
      </x:c>
      <x:c r="AA3178" s="18" t="n">
        <x:v>0.0895</x:v>
      </x:c>
      <x:c r="AB3178" t="str">
        <x:v>Yes</x:v>
      </x:c>
      <x:c r="AC3178" t="str">
        <x:v>Core</x:v>
      </x:c>
      <x:c r="AD3178" s="18" t="n">
        <x:v>0.5313688212927756</x:v>
      </x:c>
      <x:c r="AE3178" s="18" t="n">
        <x:v>1.0906208074155386</x:v>
      </x:c>
      <x:c r="AF3178" s="17" t="n">
        <x:v>74.30000000000007</x:v>
      </x:c>
      <x:c r="AG3178" s="18" t="n">
        <x:v>0.09062080741553856</x:v>
      </x:c>
      <x:c r="AH3178" t="str">
        <x:v>Above Target</x:v>
      </x:c>
    </x:row>
    <x:row r="3179">
      <x:c r="A3179" t="str">
        <x:v>TXN-003176</x:v>
      </x:c>
      <x:c r="B3179" s="14" t="d">
        <x:v>2025-03-06T00:00:00.000Z</x:v>
      </x:c>
      <x:c r="C3179" t="n">
        <x:v>2025</x:v>
      </x:c>
      <x:c r="D3179" t="str">
        <x:v>Q1</x:v>
      </x:c>
      <x:c r="E3179" t="n">
        <x:v>3</x:v>
      </x:c>
      <x:c r="F3179" t="str">
        <x:v>March</x:v>
      </x:c>
      <x:c r="G3179" s="15" t="d">
        <x:v>2025-03-01T00:00:00.000Z</x:v>
      </x:c>
      <x:c r="H3179" t="str">
        <x:v>2025-03</x:v>
      </x:c>
      <x:c r="I3179" t="str">
        <x:v>United Kingdom</x:v>
      </x:c>
      <x:c r="J3179" t="str">
        <x:v>Europe</x:v>
      </x:c>
      <x:c r="K3179" t="str">
        <x:v>GBP</x:v>
      </x:c>
      <x:c r="L3179" t="str">
        <x:v>J&amp;B</x:v>
      </x:c>
      <x:c r="M3179" t="str">
        <x:v>Scotch Whisky</x:v>
      </x:c>
      <x:c r="N3179" t="str">
        <x:v>On-Trade</x:v>
      </x:c>
      <x:c r="O3179" t="str">
        <x:v>Key Account</x:v>
      </x:c>
      <x:c r="P3179" t="str">
        <x:v>SR-017</x:v>
      </x:c>
      <x:c r="Q3179" s="16" t="n">
        <x:v>142</x:v>
      </x:c>
      <x:c r="R3179" s="17" t="n">
        <x:v>27.66</x:v>
      </x:c>
      <x:c r="S3179" s="18" t="n">
        <x:v>0.02</x:v>
      </x:c>
      <x:c r="T3179" s="17" t="n">
        <x:v>3927.99</x:v>
      </x:c>
      <x:c r="U3179" s="17" t="n">
        <x:v>3849.43</x:v>
      </x:c>
      <x:c r="V3179" s="17" t="n">
        <x:v>1965.81</x:v>
      </x:c>
      <x:c r="W3179" s="17" t="n">
        <x:v>1883.62</x:v>
      </x:c>
      <x:c r="X3179" s="18" t="n">
        <x:v>0.4893</x:v>
      </x:c>
      <x:c r="Y3179" s="17" t="n">
        <x:v>4216.53</x:v>
      </x:c>
      <x:c r="Z3179" s="18" t="n">
        <x:v>0.9129</x:v>
      </x:c>
      <x:c r="AA3179" s="18" t="n">
        <x:v>0.0569</x:v>
      </x:c>
      <x:c r="AB3179" t="str">
        <x:v>No</x:v>
      </x:c>
      <x:c r="AC3179" t="str">
        <x:v>Core</x:v>
      </x:c>
      <x:c r="AD3179" s="18" t="n">
        <x:v>0.4893243934816323</x:v>
      </x:c>
      <x:c r="AE3179" s="18" t="n">
        <x:v>0.9129378896865432</x:v>
      </x:c>
      <x:c r="AF3179" s="17" t="n">
        <x:v>-367.0999999999999</x:v>
      </x:c>
      <x:c r="AG3179" s="18" t="n">
        <x:v>-0.08706211031345679</x:v>
      </x:c>
      <x:c r="AH3179" t="str">
        <x:v>Below Target</x:v>
      </x:c>
    </x:row>
    <x:row r="3180">
      <x:c r="A3180" t="str">
        <x:v>TXN-003177</x:v>
      </x:c>
      <x:c r="B3180" s="14" t="d">
        <x:v>2023-08-18T00:00:00.000Z</x:v>
      </x:c>
      <x:c r="C3180" t="n">
        <x:v>2023</x:v>
      </x:c>
      <x:c r="D3180" t="str">
        <x:v>Q3</x:v>
      </x:c>
      <x:c r="E3180" t="n">
        <x:v>8</x:v>
      </x:c>
      <x:c r="F3180" t="str">
        <x:v>August</x:v>
      </x:c>
      <x:c r="G3180" s="15" t="d">
        <x:v>2023-08-01T00:00:00.000Z</x:v>
      </x:c>
      <x:c r="H3180" t="str">
        <x:v>2023-08</x:v>
      </x:c>
      <x:c r="I3180" t="str">
        <x:v>United Kingdom</x:v>
      </x:c>
      <x:c r="J3180" t="str">
        <x:v>Europe</x:v>
      </x:c>
      <x:c r="K3180" t="str">
        <x:v>GBP</x:v>
      </x:c>
      <x:c r="L3180" t="str">
        <x:v>Johnnie Walker</x:v>
      </x:c>
      <x:c r="M3180" t="str">
        <x:v>Scotch Whisky</x:v>
      </x:c>
      <x:c r="N3180" t="str">
        <x:v>Wholesale</x:v>
      </x:c>
      <x:c r="O3180" t="str">
        <x:v>Distributor</x:v>
      </x:c>
      <x:c r="P3180" t="str">
        <x:v>SR-058</x:v>
      </x:c>
      <x:c r="Q3180" s="16" t="n">
        <x:v>96</x:v>
      </x:c>
      <x:c r="R3180" s="17" t="n">
        <x:v>29.91</x:v>
      </x:c>
      <x:c r="S3180" s="18" t="n">
        <x:v>0</x:v>
      </x:c>
      <x:c r="T3180" s="17" t="n">
        <x:v>2871.11</x:v>
      </x:c>
      <x:c r="U3180" s="17" t="n">
        <x:v>2871.11</x:v>
      </x:c>
      <x:c r="V3180" s="17" t="n">
        <x:v>1193.08</x:v>
      </x:c>
      <x:c r="W3180" s="17" t="n">
        <x:v>1678.04</x:v>
      </x:c>
      <x:c r="X3180" s="18" t="n">
        <x:v>0.5845</x:v>
      </x:c>
      <x:c r="Y3180" s="17" t="n">
        <x:v>2610.9</x:v>
      </x:c>
      <x:c r="Z3180" s="18" t="n">
        <x:v>1.0997</x:v>
      </x:c>
      <x:c r="AA3180" s="18" t="n">
        <x:v>-0.0117</x:v>
      </x:c>
      <x:c r="AB3180" t="str">
        <x:v>No</x:v>
      </x:c>
      <x:c r="AC3180" t="str">
        <x:v>Luxury / Reserve</x:v>
      </x:c>
      <x:c r="AD3180" s="18" t="n">
        <x:v>0.5844568825297533</x:v>
      </x:c>
      <x:c r="AE3180" s="18" t="n">
        <x:v>1.0996629514726723</x:v>
      </x:c>
      <x:c r="AF3180" s="17" t="n">
        <x:v>260.21000000000004</x:v>
      </x:c>
      <x:c r="AG3180" s="18" t="n">
        <x:v>0.09966295147267228</x:v>
      </x:c>
      <x:c r="AH3180" t="str">
        <x:v>Above Target</x:v>
      </x:c>
    </x:row>
    <x:row r="3181">
      <x:c r="A3181" t="str">
        <x:v>TXN-003178</x:v>
      </x:c>
      <x:c r="B3181" s="14" t="d">
        <x:v>2023-06-02T00:00:00.000Z</x:v>
      </x:c>
      <x:c r="C3181" t="n">
        <x:v>2023</x:v>
      </x:c>
      <x:c r="D3181" t="str">
        <x:v>Q2</x:v>
      </x:c>
      <x:c r="E3181" t="n">
        <x:v>6</x:v>
      </x:c>
      <x:c r="F3181" t="str">
        <x:v>June</x:v>
      </x:c>
      <x:c r="G3181" s="15" t="d">
        <x:v>2023-06-01T00:00:00.000Z</x:v>
      </x:c>
      <x:c r="H3181" t="str">
        <x:v>2023-06</x:v>
      </x:c>
      <x:c r="I3181" t="str">
        <x:v>Germany</x:v>
      </x:c>
      <x:c r="J3181" t="str">
        <x:v>Europe</x:v>
      </x:c>
      <x:c r="K3181" t="str">
        <x:v>EUR</x:v>
      </x:c>
      <x:c r="L3181" t="str">
        <x:v>Johnnie Walker</x:v>
      </x:c>
      <x:c r="M3181" t="str">
        <x:v>Scotch Whisky</x:v>
      </x:c>
      <x:c r="N3181" t="str">
        <x:v>On-Trade</x:v>
      </x:c>
      <x:c r="O3181" t="str">
        <x:v>Key Account</x:v>
      </x:c>
      <x:c r="P3181" t="str">
        <x:v>SR-028</x:v>
      </x:c>
      <x:c r="Q3181" s="16" t="n">
        <x:v>26</x:v>
      </x:c>
      <x:c r="R3181" s="17" t="n">
        <x:v>38.97</x:v>
      </x:c>
      <x:c r="S3181" s="18" t="n">
        <x:v>0.05</x:v>
      </x:c>
      <x:c r="T3181" s="17" t="n">
        <x:v>1013.14</x:v>
      </x:c>
      <x:c r="U3181" s="17" t="n">
        <x:v>962.49</x:v>
      </x:c>
      <x:c r="V3181" s="17" t="n">
        <x:v>436.4</x:v>
      </x:c>
      <x:c r="W3181" s="17" t="n">
        <x:v>526.08</x:v>
      </x:c>
      <x:c r="X3181" s="18" t="n">
        <x:v>0.5466</x:v>
      </x:c>
      <x:c r="Y3181" s="17" t="n">
        <x:v>1064.23</x:v>
      </x:c>
      <x:c r="Z3181" s="18" t="n">
        <x:v>0.9044</x:v>
      </x:c>
      <x:c r="AA3181" s="18" t="n">
        <x:v>0.0746</x:v>
      </x:c>
      <x:c r="AB3181" t="str">
        <x:v>Yes</x:v>
      </x:c>
      <x:c r="AC3181" t="str">
        <x:v>Luxury / Reserve</x:v>
      </x:c>
      <x:c r="AD3181" s="18" t="n">
        <x:v>0.5465823021537887</x:v>
      </x:c>
      <x:c r="AE3181" s="18" t="n">
        <x:v>0.9044003645828439</x:v>
      </x:c>
      <x:c r="AF3181" s="17" t="n">
        <x:v>-101.74000000000001</x:v>
      </x:c>
      <x:c r="AG3181" s="18" t="n">
        <x:v>-0.09559963541715608</x:v>
      </x:c>
      <x:c r="AH3181" t="str">
        <x:v>Below Target</x:v>
      </x:c>
    </x:row>
    <x:row r="3182">
      <x:c r="A3182" t="str">
        <x:v>TXN-003179</x:v>
      </x:c>
      <x:c r="B3182" s="14" t="d">
        <x:v>2026-04-29T00:00:00.000Z</x:v>
      </x:c>
      <x:c r="C3182" t="n">
        <x:v>2026</x:v>
      </x:c>
      <x:c r="D3182" t="str">
        <x:v>Q2</x:v>
      </x:c>
      <x:c r="E3182" t="n">
        <x:v>4</x:v>
      </x:c>
      <x:c r="F3182" t="str">
        <x:v>April</x:v>
      </x:c>
      <x:c r="G3182" s="15" t="d">
        <x:v>2026-04-01T00:00:00.000Z</x:v>
      </x:c>
      <x:c r="H3182" t="str">
        <x:v>2026-04</x:v>
      </x:c>
      <x:c r="I3182" t="str">
        <x:v>United Kingdom</x:v>
      </x:c>
      <x:c r="J3182" t="str">
        <x:v>Europe</x:v>
      </x:c>
      <x:c r="K3182" t="str">
        <x:v>GBP</x:v>
      </x:c>
      <x:c r="L3182" t="str">
        <x:v>Crown Royal</x:v>
      </x:c>
      <x:c r="M3182" t="str">
        <x:v>Canadian Whisky</x:v>
      </x:c>
      <x:c r="N3182" t="str">
        <x:v>On-Trade</x:v>
      </x:c>
      <x:c r="O3182" t="str">
        <x:v>Independent Retailer</x:v>
      </x:c>
      <x:c r="P3182" t="str">
        <x:v>SR-056</x:v>
      </x:c>
      <x:c r="Q3182" s="16" t="n">
        <x:v>67</x:v>
      </x:c>
      <x:c r="R3182" s="17" t="n">
        <x:v>35.45</x:v>
      </x:c>
      <x:c r="S3182" s="18" t="n">
        <x:v>0.15</x:v>
      </x:c>
      <x:c r="T3182" s="17" t="n">
        <x:v>2375.05</x:v>
      </x:c>
      <x:c r="U3182" s="17" t="n">
        <x:v>2018.79</x:v>
      </x:c>
      <x:c r="V3182" s="17" t="n">
        <x:v>926.79</x:v>
      </x:c>
      <x:c r="W3182" s="17" t="n">
        <x:v>1092</x:v>
      </x:c>
      <x:c r="X3182" s="18" t="n">
        <x:v>0.5409</x:v>
      </x:c>
      <x:c r="Y3182" s="17" t="n">
        <x:v>1941.6</x:v>
      </x:c>
      <x:c r="Z3182" s="18" t="n">
        <x:v>1.0398</x:v>
      </x:c>
      <x:c r="AA3182" s="18" t="n">
        <x:v>-0.0358</x:v>
      </x:c>
      <x:c r="AB3182" t="str">
        <x:v>Yes</x:v>
      </x:c>
      <x:c r="AC3182" t="str">
        <x:v>Premium Core</x:v>
      </x:c>
      <x:c r="AD3182" s="18" t="n">
        <x:v>0.5409180746883034</x:v>
      </x:c>
      <x:c r="AE3182" s="18" t="n">
        <x:v>1.03975587144623</x:v>
      </x:c>
      <x:c r="AF3182" s="17" t="n">
        <x:v>77.19000000000005</x:v>
      </x:c>
      <x:c r="AG3182" s="18" t="n">
        <x:v>0.03975587144622994</x:v>
      </x:c>
      <x:c r="AH3182" t="str">
        <x:v>Above Target</x:v>
      </x:c>
    </x:row>
    <x:row r="3183">
      <x:c r="A3183" t="str">
        <x:v>TXN-003180</x:v>
      </x:c>
      <x:c r="B3183" s="14" t="d">
        <x:v>2026-04-24T00:00:00.000Z</x:v>
      </x:c>
      <x:c r="C3183" t="n">
        <x:v>2026</x:v>
      </x:c>
      <x:c r="D3183" t="str">
        <x:v>Q2</x:v>
      </x:c>
      <x:c r="E3183" t="n">
        <x:v>4</x:v>
      </x:c>
      <x:c r="F3183" t="str">
        <x:v>April</x:v>
      </x:c>
      <x:c r="G3183" s="15" t="d">
        <x:v>2026-04-01T00:00:00.000Z</x:v>
      </x:c>
      <x:c r="H3183" t="str">
        <x:v>2026-04</x:v>
      </x:c>
      <x:c r="I3183" t="str">
        <x:v>Japan</x:v>
      </x:c>
      <x:c r="J3183" t="str">
        <x:v>Asia Pacific</x:v>
      </x:c>
      <x:c r="K3183" t="str">
        <x:v>JPY</x:v>
      </x:c>
      <x:c r="L3183" t="str">
        <x:v>Buchanan's</x:v>
      </x:c>
      <x:c r="M3183" t="str">
        <x:v>Scotch Whisky</x:v>
      </x:c>
      <x:c r="N3183" t="str">
        <x:v>E-commerce</x:v>
      </x:c>
      <x:c r="O3183" t="str">
        <x:v>Distributor</x:v>
      </x:c>
      <x:c r="P3183" t="str">
        <x:v>SR-043</x:v>
      </x:c>
      <x:c r="Q3183" s="16" t="n">
        <x:v>46</x:v>
      </x:c>
      <x:c r="R3183" s="17" t="n">
        <x:v>33.51</x:v>
      </x:c>
      <x:c r="S3183" s="18" t="n">
        <x:v>0.15</x:v>
      </x:c>
      <x:c r="T3183" s="17" t="n">
        <x:v>1541.27</x:v>
      </x:c>
      <x:c r="U3183" s="17" t="n">
        <x:v>1310.08</x:v>
      </x:c>
      <x:c r="V3183" s="17" t="n">
        <x:v>605.9</x:v>
      </x:c>
      <x:c r="W3183" s="17" t="n">
        <x:v>704.18</x:v>
      </x:c>
      <x:c r="X3183" s="18" t="n">
        <x:v>0.5375</x:v>
      </x:c>
      <x:c r="Y3183" s="17" t="n">
        <x:v>1517.62</x:v>
      </x:c>
      <x:c r="Z3183" s="18" t="n">
        <x:v>0.8632</x:v>
      </x:c>
      <x:c r="AA3183" s="18" t="n">
        <x:v>0.0462</x:v>
      </x:c>
      <x:c r="AB3183" t="str">
        <x:v>Yes</x:v>
      </x:c>
      <x:c r="AC3183" t="str">
        <x:v>Premium Core</x:v>
      </x:c>
      <x:c r="AD3183" s="18" t="n">
        <x:v>0.5375091597459697</x:v>
      </x:c>
      <x:c r="AE3183" s="18" t="n">
        <x:v>0.8632463989668033</x:v>
      </x:c>
      <x:c r="AF3183" s="17" t="n">
        <x:v>-207.53999999999996</x:v>
      </x:c>
      <x:c r="AG3183" s="18" t="n">
        <x:v>-0.1367536010331967</x:v>
      </x:c>
      <x:c r="AH3183" t="str">
        <x:v>Below Target</x:v>
      </x:c>
    </x:row>
    <x:row r="3184">
      <x:c r="A3184" t="str">
        <x:v>TXN-003181</x:v>
      </x:c>
      <x:c r="B3184" s="14" t="d">
        <x:v>2026-08-09T00:00:00.000Z</x:v>
      </x:c>
      <x:c r="C3184" t="n">
        <x:v>2026</x:v>
      </x:c>
      <x:c r="D3184" t="str">
        <x:v>Q3</x:v>
      </x:c>
      <x:c r="E3184" t="n">
        <x:v>8</x:v>
      </x:c>
      <x:c r="F3184" t="str">
        <x:v>August</x:v>
      </x:c>
      <x:c r="G3184" s="15" t="d">
        <x:v>2026-08-01T00:00:00.000Z</x:v>
      </x:c>
      <x:c r="H3184" t="str">
        <x:v>2026-08</x:v>
      </x:c>
      <x:c r="I3184" t="str">
        <x:v>Germany</x:v>
      </x:c>
      <x:c r="J3184" t="str">
        <x:v>Europe</x:v>
      </x:c>
      <x:c r="K3184" t="str">
        <x:v>EUR</x:v>
      </x:c>
      <x:c r="L3184" t="str">
        <x:v>Baileys</x:v>
      </x:c>
      <x:c r="M3184" t="str">
        <x:v>Liqueur</x:v>
      </x:c>
      <x:c r="N3184" t="str">
        <x:v>Wholesale</x:v>
      </x:c>
      <x:c r="O3184" t="str">
        <x:v>Distributor</x:v>
      </x:c>
      <x:c r="P3184" t="str">
        <x:v>SR-046</x:v>
      </x:c>
      <x:c r="Q3184" s="16" t="n">
        <x:v>77</x:v>
      </x:c>
      <x:c r="R3184" s="17" t="n">
        <x:v>16.97</x:v>
      </x:c>
      <x:c r="S3184" s="18" t="n">
        <x:v>0</x:v>
      </x:c>
      <x:c r="T3184" s="17" t="n">
        <x:v>1306.47</x:v>
      </x:c>
      <x:c r="U3184" s="17" t="n">
        <x:v>1306.47</x:v>
      </x:c>
      <x:c r="V3184" s="17" t="n">
        <x:v>573.49</x:v>
      </x:c>
      <x:c r="W3184" s="17" t="n">
        <x:v>732.98</x:v>
      </x:c>
      <x:c r="X3184" s="18" t="n">
        <x:v>0.561</x:v>
      </x:c>
      <x:c r="Y3184" s="17" t="n">
        <x:v>1265.73</x:v>
      </x:c>
      <x:c r="Z3184" s="18" t="n">
        <x:v>1.0322</x:v>
      </x:c>
      <x:c r="AA3184" s="18" t="n">
        <x:v>-0.0171</x:v>
      </x:c>
      <x:c r="AB3184" t="str">
        <x:v>No</x:v>
      </x:c>
      <x:c r="AC3184" t="str">
        <x:v>Core</x:v>
      </x:c>
      <x:c r="AD3184" s="18" t="n">
        <x:v>0.5610385236553461</x:v>
      </x:c>
      <x:c r="AE3184" s="18" t="n">
        <x:v>1.032186959304117</x:v>
      </x:c>
      <x:c r="AF3184" s="17" t="n">
        <x:v>40.74000000000001</x:v>
      </x:c>
      <x:c r="AG3184" s="18" t="n">
        <x:v>0.032186959304117</x:v>
      </x:c>
      <x:c r="AH3184" t="str">
        <x:v>Above Target</x:v>
      </x:c>
    </x:row>
    <x:row r="3185">
      <x:c r="A3185" t="str">
        <x:v>TXN-003182</x:v>
      </x:c>
      <x:c r="B3185" s="14" t="d">
        <x:v>2024-11-08T00:00:00.000Z</x:v>
      </x:c>
      <x:c r="C3185" t="n">
        <x:v>2024</x:v>
      </x:c>
      <x:c r="D3185" t="str">
        <x:v>Q4</x:v>
      </x:c>
      <x:c r="E3185" t="n">
        <x:v>11</x:v>
      </x:c>
      <x:c r="F3185" t="str">
        <x:v>November</x:v>
      </x:c>
      <x:c r="G3185" s="15" t="d">
        <x:v>2024-11-01T00:00:00.000Z</x:v>
      </x:c>
      <x:c r="H3185" t="str">
        <x:v>2024-11</x:v>
      </x:c>
      <x:c r="I3185" t="str">
        <x:v>India</x:v>
      </x:c>
      <x:c r="J3185" t="str">
        <x:v>Asia Pacific</x:v>
      </x:c>
      <x:c r="K3185" t="str">
        <x:v>INR</x:v>
      </x:c>
      <x:c r="L3185" t="str">
        <x:v>Guinness</x:v>
      </x:c>
      <x:c r="M3185" t="str">
        <x:v>Beer / Stout</x:v>
      </x:c>
      <x:c r="N3185" t="str">
        <x:v>Off-Trade</x:v>
      </x:c>
      <x:c r="O3185" t="str">
        <x:v>Independent Retailer</x:v>
      </x:c>
      <x:c r="P3185" t="str">
        <x:v>SR-057</x:v>
      </x:c>
      <x:c r="Q3185" s="16" t="n">
        <x:v>63</x:v>
      </x:c>
      <x:c r="R3185" s="17" t="n">
        <x:v>7.9</x:v>
      </x:c>
      <x:c r="S3185" s="18" t="n">
        <x:v>0.03</x:v>
      </x:c>
      <x:c r="T3185" s="17" t="n">
        <x:v>497.88</x:v>
      </x:c>
      <x:c r="U3185" s="17" t="n">
        <x:v>482.94</x:v>
      </x:c>
      <x:c r="V3185" s="17" t="n">
        <x:v>242.25</x:v>
      </x:c>
      <x:c r="W3185" s="17" t="n">
        <x:v>240.69</x:v>
      </x:c>
      <x:c r="X3185" s="18" t="n">
        <x:v>0.4984</x:v>
      </x:c>
      <x:c r="Y3185" s="17" t="n">
        <x:v>546.93</x:v>
      </x:c>
      <x:c r="Z3185" s="18" t="n">
        <x:v>0.883</x:v>
      </x:c>
      <x:c r="AA3185" s="18" t="n">
        <x:v>0.0528</x:v>
      </x:c>
      <x:c r="AB3185" t="str">
        <x:v>No</x:v>
      </x:c>
      <x:c r="AC3185" t="str">
        <x:v>Core</x:v>
      </x:c>
      <x:c r="AD3185" s="18" t="n">
        <x:v>0.4983848925332339</x:v>
      </x:c>
      <x:c r="AE3185" s="18" t="n">
        <x:v>0.8830014809939115</x:v>
      </x:c>
      <x:c r="AF3185" s="17" t="n">
        <x:v>-63.98999999999995</x:v>
      </x:c>
      <x:c r="AG3185" s="18" t="n">
        <x:v>-0.11699851900608846</x:v>
      </x:c>
      <x:c r="AH3185" t="str">
        <x:v>Below Target</x:v>
      </x:c>
    </x:row>
    <x:row r="3186">
      <x:c r="A3186" t="str">
        <x:v>TXN-003183</x:v>
      </x:c>
      <x:c r="B3186" s="14" t="d">
        <x:v>2023-06-20T00:00:00.000Z</x:v>
      </x:c>
      <x:c r="C3186" t="n">
        <x:v>2023</x:v>
      </x:c>
      <x:c r="D3186" t="str">
        <x:v>Q2</x:v>
      </x:c>
      <x:c r="E3186" t="n">
        <x:v>6</x:v>
      </x:c>
      <x:c r="F3186" t="str">
        <x:v>June</x:v>
      </x:c>
      <x:c r="G3186" s="15" t="d">
        <x:v>2023-06-01T00:00:00.000Z</x:v>
      </x:c>
      <x:c r="H3186" t="str">
        <x:v>2023-06</x:v>
      </x:c>
      <x:c r="I3186" t="str">
        <x:v>United Kingdom</x:v>
      </x:c>
      <x:c r="J3186" t="str">
        <x:v>Europe</x:v>
      </x:c>
      <x:c r="K3186" t="str">
        <x:v>GBP</x:v>
      </x:c>
      <x:c r="L3186" t="str">
        <x:v>Johnnie Walker</x:v>
      </x:c>
      <x:c r="M3186" t="str">
        <x:v>Scotch Whisky</x:v>
      </x:c>
      <x:c r="N3186" t="str">
        <x:v>Wholesale</x:v>
      </x:c>
      <x:c r="O3186" t="str">
        <x:v>E-commerce Partner</x:v>
      </x:c>
      <x:c r="P3186" t="str">
        <x:v>SR-032</x:v>
      </x:c>
      <x:c r="Q3186" s="16" t="n">
        <x:v>77</x:v>
      </x:c>
      <x:c r="R3186" s="17" t="n">
        <x:v>33.08</x:v>
      </x:c>
      <x:c r="S3186" s="18" t="n">
        <x:v>0</x:v>
      </x:c>
      <x:c r="T3186" s="17" t="n">
        <x:v>2547.39</x:v>
      </x:c>
      <x:c r="U3186" s="17" t="n">
        <x:v>2547.39</x:v>
      </x:c>
      <x:c r="V3186" s="17" t="n">
        <x:v>1176.3</x:v>
      </x:c>
      <x:c r="W3186" s="17" t="n">
        <x:v>1371.09</x:v>
      </x:c>
      <x:c r="X3186" s="18" t="n">
        <x:v>0.5382</x:v>
      </x:c>
      <x:c r="Y3186" s="17" t="n">
        <x:v>2780.07</x:v>
      </x:c>
      <x:c r="Z3186" s="18" t="n">
        <x:v>0.9163</x:v>
      </x:c>
      <x:c r="AA3186" s="18" t="n">
        <x:v>0.0351</x:v>
      </x:c>
      <x:c r="AB3186" t="str">
        <x:v>No</x:v>
      </x:c>
      <x:c r="AC3186" t="str">
        <x:v>Luxury / Reserve</x:v>
      </x:c>
      <x:c r="AD3186" s="18" t="n">
        <x:v>0.5382332505034565</x:v>
      </x:c>
      <x:c r="AE3186" s="18" t="n">
        <x:v>0.9163042657199278</x:v>
      </x:c>
      <x:c r="AF3186" s="17" t="n">
        <x:v>-232.6800000000003</x:v>
      </x:c>
      <x:c r="AG3186" s="18" t="n">
        <x:v>-0.08369573428007218</x:v>
      </x:c>
      <x:c r="AH3186" t="str">
        <x:v>Below Target</x:v>
      </x:c>
    </x:row>
    <x:row r="3187">
      <x:c r="A3187" t="str">
        <x:v>TXN-003184</x:v>
      </x:c>
      <x:c r="B3187" s="14" t="d">
        <x:v>2026-06-18T00:00:00.000Z</x:v>
      </x:c>
      <x:c r="C3187" t="n">
        <x:v>2026</x:v>
      </x:c>
      <x:c r="D3187" t="str">
        <x:v>Q2</x:v>
      </x:c>
      <x:c r="E3187" t="n">
        <x:v>6</x:v>
      </x:c>
      <x:c r="F3187" t="str">
        <x:v>June</x:v>
      </x:c>
      <x:c r="G3187" s="15" t="d">
        <x:v>2026-06-01T00:00:00.000Z</x:v>
      </x:c>
      <x:c r="H3187" t="str">
        <x:v>2026-06</x:v>
      </x:c>
      <x:c r="I3187" t="str">
        <x:v>Canada</x:v>
      </x:c>
      <x:c r="J3187" t="str">
        <x:v>North America</x:v>
      </x:c>
      <x:c r="K3187" t="str">
        <x:v>CAD</x:v>
      </x:c>
      <x:c r="L3187" t="str">
        <x:v>Captain Morgan</x:v>
      </x:c>
      <x:c r="M3187" t="str">
        <x:v>Rum</x:v>
      </x:c>
      <x:c r="N3187" t="str">
        <x:v>Off-Trade</x:v>
      </x:c>
      <x:c r="O3187" t="str">
        <x:v>E-commerce Partner</x:v>
      </x:c>
      <x:c r="P3187" t="str">
        <x:v>SR-023</x:v>
      </x:c>
      <x:c r="Q3187" s="16" t="n">
        <x:v>21</x:v>
      </x:c>
      <x:c r="R3187" s="17" t="n">
        <x:v>18.59</x:v>
      </x:c>
      <x:c r="S3187" s="18" t="n">
        <x:v>0</x:v>
      </x:c>
      <x:c r="T3187" s="17" t="n">
        <x:v>390.37</x:v>
      </x:c>
      <x:c r="U3187" s="17" t="n">
        <x:v>390.37</x:v>
      </x:c>
      <x:c r="V3187" s="17" t="n">
        <x:v>203.48</x:v>
      </x:c>
      <x:c r="W3187" s="17" t="n">
        <x:v>186.9</x:v>
      </x:c>
      <x:c r="X3187" s="18" t="n">
        <x:v>0.4788</x:v>
      </x:c>
      <x:c r="Y3187" s="17" t="n">
        <x:v>413.22</x:v>
      </x:c>
      <x:c r="Z3187" s="18" t="n">
        <x:v>0.9447</x:v>
      </x:c>
      <x:c r="AA3187" s="18" t="n">
        <x:v>-0.012</x:v>
      </x:c>
      <x:c r="AB3187" t="str">
        <x:v>No</x:v>
      </x:c>
      <x:c r="AC3187" t="str">
        <x:v>Core</x:v>
      </x:c>
      <x:c r="AD3187" s="18" t="n">
        <x:v>0.47877654532879066</x:v>
      </x:c>
      <x:c r="AE3187" s="18" t="n">
        <x:v>0.9447025797396059</x:v>
      </x:c>
      <x:c r="AF3187" s="17" t="n">
        <x:v>-22.850000000000023</x:v>
      </x:c>
      <x:c r="AG3187" s="18" t="n">
        <x:v>-0.05529742026039403</x:v>
      </x:c>
      <x:c r="AH3187" t="str">
        <x:v>Below Target</x:v>
      </x:c>
    </x:row>
    <x:row r="3188">
      <x:c r="A3188" t="str">
        <x:v>TXN-003185</x:v>
      </x:c>
      <x:c r="B3188" s="14" t="d">
        <x:v>2023-06-20T00:00:00.000Z</x:v>
      </x:c>
      <x:c r="C3188" t="n">
        <x:v>2023</x:v>
      </x:c>
      <x:c r="D3188" t="str">
        <x:v>Q2</x:v>
      </x:c>
      <x:c r="E3188" t="n">
        <x:v>6</x:v>
      </x:c>
      <x:c r="F3188" t="str">
        <x:v>June</x:v>
      </x:c>
      <x:c r="G3188" s="15" t="d">
        <x:v>2023-06-01T00:00:00.000Z</x:v>
      </x:c>
      <x:c r="H3188" t="str">
        <x:v>2023-06</x:v>
      </x:c>
      <x:c r="I3188" t="str">
        <x:v>Nigeria</x:v>
      </x:c>
      <x:c r="J3188" t="str">
        <x:v>Africa</x:v>
      </x:c>
      <x:c r="K3188" t="str">
        <x:v>NGN</x:v>
      </x:c>
      <x:c r="L3188" t="str">
        <x:v>Ketel One</x:v>
      </x:c>
      <x:c r="M3188" t="str">
        <x:v>Vodka</x:v>
      </x:c>
      <x:c r="N3188" t="str">
        <x:v>On-Trade</x:v>
      </x:c>
      <x:c r="O3188" t="str">
        <x:v>Key Account</x:v>
      </x:c>
      <x:c r="P3188" t="str">
        <x:v>SR-046</x:v>
      </x:c>
      <x:c r="Q3188" s="16" t="n">
        <x:v>80</x:v>
      </x:c>
      <x:c r="R3188" s="17" t="n">
        <x:v>31.2</x:v>
      </x:c>
      <x:c r="S3188" s="18" t="n">
        <x:v>0.15</x:v>
      </x:c>
      <x:c r="T3188" s="17" t="n">
        <x:v>2496.15</x:v>
      </x:c>
      <x:c r="U3188" s="17" t="n">
        <x:v>2121.73</x:v>
      </x:c>
      <x:c r="V3188" s="17" t="n">
        <x:v>1028.13</x:v>
      </x:c>
      <x:c r="W3188" s="17" t="n">
        <x:v>1093.59</x:v>
      </x:c>
      <x:c r="X3188" s="18" t="n">
        <x:v>0.5154</x:v>
      </x:c>
      <x:c r="Y3188" s="17" t="n">
        <x:v>2148.02</x:v>
      </x:c>
      <x:c r="Z3188" s="18" t="n">
        <x:v>0.9878</x:v>
      </x:c>
      <x:c r="AA3188" s="18" t="n">
        <x:v>-0.0303</x:v>
      </x:c>
      <x:c r="AB3188" t="str">
        <x:v>Yes</x:v>
      </x:c>
      <x:c r="AC3188" t="str">
        <x:v>Premium Core</x:v>
      </x:c>
      <x:c r="AD3188" s="18" t="n">
        <x:v>0.5154237344054144</x:v>
      </x:c>
      <x:c r="AE3188" s="18" t="n">
        <x:v>0.9877608215938399</x:v>
      </x:c>
      <x:c r="AF3188" s="17" t="n">
        <x:v>-26.289999999999964</x:v>
      </x:c>
      <x:c r="AG3188" s="18" t="n">
        <x:v>-0.012239178406160074</x:v>
      </x:c>
      <x:c r="AH3188" t="str">
        <x:v>Below Target</x:v>
      </x:c>
    </x:row>
    <x:row r="3189">
      <x:c r="A3189" t="str">
        <x:v>TXN-003186</x:v>
      </x:c>
      <x:c r="B3189" s="14" t="d">
        <x:v>2025-03-04T00:00:00.000Z</x:v>
      </x:c>
      <x:c r="C3189" t="n">
        <x:v>2025</x:v>
      </x:c>
      <x:c r="D3189" t="str">
        <x:v>Q1</x:v>
      </x:c>
      <x:c r="E3189" t="n">
        <x:v>3</x:v>
      </x:c>
      <x:c r="F3189" t="str">
        <x:v>March</x:v>
      </x:c>
      <x:c r="G3189" s="15" t="d">
        <x:v>2025-03-01T00:00:00.000Z</x:v>
      </x:c>
      <x:c r="H3189" t="str">
        <x:v>2025-03</x:v>
      </x:c>
      <x:c r="I3189" t="str">
        <x:v>Brazil</x:v>
      </x:c>
      <x:c r="J3189" t="str">
        <x:v>Latin America &amp; Caribbean</x:v>
      </x:c>
      <x:c r="K3189" t="str">
        <x:v>BRL</x:v>
      </x:c>
      <x:c r="L3189" t="str">
        <x:v>Johnnie Walker</x:v>
      </x:c>
      <x:c r="M3189" t="str">
        <x:v>Scotch Whisky</x:v>
      </x:c>
      <x:c r="N3189" t="str">
        <x:v>Off-Trade</x:v>
      </x:c>
      <x:c r="O3189" t="str">
        <x:v>Independent Retailer</x:v>
      </x:c>
      <x:c r="P3189" t="str">
        <x:v>SR-038</x:v>
      </x:c>
      <x:c r="Q3189" s="16" t="n">
        <x:v>80</x:v>
      </x:c>
      <x:c r="R3189" s="17" t="n">
        <x:v>31.32</x:v>
      </x:c>
      <x:c r="S3189" s="18" t="n">
        <x:v>0.02</x:v>
      </x:c>
      <x:c r="T3189" s="17" t="n">
        <x:v>2505.27</x:v>
      </x:c>
      <x:c r="U3189" s="17" t="n">
        <x:v>2455.16</x:v>
      </x:c>
      <x:c r="V3189" s="17" t="n">
        <x:v>1057.83</x:v>
      </x:c>
      <x:c r="W3189" s="17" t="n">
        <x:v>1397.33</x:v>
      </x:c>
      <x:c r="X3189" s="18" t="n">
        <x:v>0.5691</x:v>
      </x:c>
      <x:c r="Y3189" s="17" t="n">
        <x:v>2794.51</x:v>
      </x:c>
      <x:c r="Z3189" s="18" t="n">
        <x:v>0.8786</x:v>
      </x:c>
      <x:c r="AA3189" s="18" t="n">
        <x:v>0.0252</x:v>
      </x:c>
      <x:c r="AB3189" t="str">
        <x:v>No</x:v>
      </x:c>
      <x:c r="AC3189" t="str">
        <x:v>Luxury / Reserve</x:v>
      </x:c>
      <x:c r="AD3189" s="18" t="n">
        <x:v>0.5691400967757703</x:v>
      </x:c>
      <x:c r="AE3189" s="18" t="n">
        <x:v>0.8785654730167363</x:v>
      </x:c>
      <x:c r="AF3189" s="17" t="n">
        <x:v>-339.35000000000036</x:v>
      </x:c>
      <x:c r="AG3189" s="18" t="n">
        <x:v>-0.12143452698326374</x:v>
      </x:c>
      <x:c r="AH3189" t="str">
        <x:v>Below Target</x:v>
      </x:c>
    </x:row>
    <x:row r="3190">
      <x:c r="A3190" t="str">
        <x:v>TXN-003187</x:v>
      </x:c>
      <x:c r="B3190" s="14" t="d">
        <x:v>2025-05-16T00:00:00.000Z</x:v>
      </x:c>
      <x:c r="C3190" t="n">
        <x:v>2025</x:v>
      </x:c>
      <x:c r="D3190" t="str">
        <x:v>Q2</x:v>
      </x:c>
      <x:c r="E3190" t="n">
        <x:v>5</x:v>
      </x:c>
      <x:c r="F3190" t="str">
        <x:v>May</x:v>
      </x:c>
      <x:c r="G3190" s="15" t="d">
        <x:v>2025-05-01T00:00:00.000Z</x:v>
      </x:c>
      <x:c r="H3190" t="str">
        <x:v>2025-05</x:v>
      </x:c>
      <x:c r="I3190" t="str">
        <x:v>Kenya</x:v>
      </x:c>
      <x:c r="J3190" t="str">
        <x:v>Africa</x:v>
      </x:c>
      <x:c r="K3190" t="str">
        <x:v>KES</x:v>
      </x:c>
      <x:c r="L3190" t="str">
        <x:v>J&amp;B</x:v>
      </x:c>
      <x:c r="M3190" t="str">
        <x:v>Scotch Whisky</x:v>
      </x:c>
      <x:c r="N3190" t="str">
        <x:v>Wholesale</x:v>
      </x:c>
      <x:c r="O3190" t="str">
        <x:v>Key Account</x:v>
      </x:c>
      <x:c r="P3190" t="str">
        <x:v>SR-034</x:v>
      </x:c>
      <x:c r="Q3190" s="16" t="n">
        <x:v>39</x:v>
      </x:c>
      <x:c r="R3190" s="17" t="n">
        <x:v>20.86</x:v>
      </x:c>
      <x:c r="S3190" s="18" t="n">
        <x:v>0.02</x:v>
      </x:c>
      <x:c r="T3190" s="17" t="n">
        <x:v>813.4</x:v>
      </x:c>
      <x:c r="U3190" s="17" t="n">
        <x:v>797.13</x:v>
      </x:c>
      <x:c r="V3190" s="17" t="n">
        <x:v>394.39</x:v>
      </x:c>
      <x:c r="W3190" s="17" t="n">
        <x:v>402.74</x:v>
      </x:c>
      <x:c r="X3190" s="18" t="n">
        <x:v>0.5052</x:v>
      </x:c>
      <x:c r="Y3190" s="17" t="n">
        <x:v>874.39</x:v>
      </x:c>
      <x:c r="Z3190" s="18" t="n">
        <x:v>0.9116</x:v>
      </x:c>
      <x:c r="AA3190" s="18" t="n">
        <x:v>-0.0384</x:v>
      </x:c>
      <x:c r="AB3190" t="str">
        <x:v>No</x:v>
      </x:c>
      <x:c r="AC3190" t="str">
        <x:v>Core</x:v>
      </x:c>
      <x:c r="AD3190" s="18" t="n">
        <x:v>0.505237539673579</x:v>
      </x:c>
      <x:c r="AE3190" s="18" t="n">
        <x:v>0.9116412584773385</x:v>
      </x:c>
      <x:c r="AF3190" s="17" t="n">
        <x:v>-77.25999999999999</x:v>
      </x:c>
      <x:c r="AG3190" s="18" t="n">
        <x:v>-0.0883587415226615</x:v>
      </x:c>
      <x:c r="AH3190" t="str">
        <x:v>Below Target</x:v>
      </x:c>
    </x:row>
    <x:row r="3191">
      <x:c r="A3191" t="str">
        <x:v>TXN-003188</x:v>
      </x:c>
      <x:c r="B3191" s="14" t="d">
        <x:v>2025-05-04T00:00:00.000Z</x:v>
      </x:c>
      <x:c r="C3191" t="n">
        <x:v>2025</x:v>
      </x:c>
      <x:c r="D3191" t="str">
        <x:v>Q2</x:v>
      </x:c>
      <x:c r="E3191" t="n">
        <x:v>5</x:v>
      </x:c>
      <x:c r="F3191" t="str">
        <x:v>May</x:v>
      </x:c>
      <x:c r="G3191" s="15" t="d">
        <x:v>2025-05-01T00:00:00.000Z</x:v>
      </x:c>
      <x:c r="H3191" t="str">
        <x:v>2025-05</x:v>
      </x:c>
      <x:c r="I3191" t="str">
        <x:v>Germany</x:v>
      </x:c>
      <x:c r="J3191" t="str">
        <x:v>Europe</x:v>
      </x:c>
      <x:c r="K3191" t="str">
        <x:v>EUR</x:v>
      </x:c>
      <x:c r="L3191" t="str">
        <x:v>Cîroc</x:v>
      </x:c>
      <x:c r="M3191" t="str">
        <x:v>Vodka</x:v>
      </x:c>
      <x:c r="N3191" t="str">
        <x:v>On-Trade</x:v>
      </x:c>
      <x:c r="O3191" t="str">
        <x:v>E-commerce Partner</x:v>
      </x:c>
      <x:c r="P3191" t="str">
        <x:v>SR-042</x:v>
      </x:c>
      <x:c r="Q3191" s="16" t="n">
        <x:v>26</x:v>
      </x:c>
      <x:c r="R3191" s="17" t="n">
        <x:v>39.31</x:v>
      </x:c>
      <x:c r="S3191" s="18" t="n">
        <x:v>0.02</x:v>
      </x:c>
      <x:c r="T3191" s="17" t="n">
        <x:v>1022.05</x:v>
      </x:c>
      <x:c r="U3191" s="17" t="n">
        <x:v>1001.61</x:v>
      </x:c>
      <x:c r="V3191" s="17" t="n">
        <x:v>403.81</x:v>
      </x:c>
      <x:c r="W3191" s="17" t="n">
        <x:v>597.8</x:v>
      </x:c>
      <x:c r="X3191" s="18" t="n">
        <x:v>0.5968</x:v>
      </x:c>
      <x:c r="Y3191" s="17" t="n">
        <x:v>990.09</x:v>
      </x:c>
      <x:c r="Z3191" s="18" t="n">
        <x:v>1.0116</x:v>
      </x:c>
      <x:c r="AA3191" s="18" t="n">
        <x:v>-0.0386</x:v>
      </x:c>
      <x:c r="AB3191" t="str">
        <x:v>No</x:v>
      </x:c>
      <x:c r="AC3191" t="str">
        <x:v>Luxury / Reserve</x:v>
      </x:c>
      <x:c r="AD3191" s="18" t="n">
        <x:v>0.5968390890666028</x:v>
      </x:c>
      <x:c r="AE3191" s="18" t="n">
        <x:v>1.0116353058812835</x:v>
      </x:c>
      <x:c r="AF3191" s="17" t="n">
        <x:v>11.519999999999982</x:v>
      </x:c>
      <x:c r="AG3191" s="18" t="n">
        <x:v>0.011635305881283501</x:v>
      </x:c>
      <x:c r="AH3191" t="str">
        <x:v>Above Target</x:v>
      </x:c>
    </x:row>
    <x:row r="3192">
      <x:c r="A3192" t="str">
        <x:v>TXN-003189</x:v>
      </x:c>
      <x:c r="B3192" s="14" t="d">
        <x:v>2023-02-24T00:00:00.000Z</x:v>
      </x:c>
      <x:c r="C3192" t="n">
        <x:v>2023</x:v>
      </x:c>
      <x:c r="D3192" t="str">
        <x:v>Q1</x:v>
      </x:c>
      <x:c r="E3192" t="n">
        <x:v>2</x:v>
      </x:c>
      <x:c r="F3192" t="str">
        <x:v>February</x:v>
      </x:c>
      <x:c r="G3192" s="15" t="d">
        <x:v>2023-02-01T00:00:00.000Z</x:v>
      </x:c>
      <x:c r="H3192" t="str">
        <x:v>2023-02</x:v>
      </x:c>
      <x:c r="I3192" t="str">
        <x:v>Brazil</x:v>
      </x:c>
      <x:c r="J3192" t="str">
        <x:v>Latin America &amp; Caribbean</x:v>
      </x:c>
      <x:c r="K3192" t="str">
        <x:v>BRL</x:v>
      </x:c>
      <x:c r="L3192" t="str">
        <x:v>Smirnoff</x:v>
      </x:c>
      <x:c r="M3192" t="str">
        <x:v>Vodka</x:v>
      </x:c>
      <x:c r="N3192" t="str">
        <x:v>Duty Free / Travel Retail</x:v>
      </x:c>
      <x:c r="O3192" t="str">
        <x:v>E-commerce Partner</x:v>
      </x:c>
      <x:c r="P3192" t="str">
        <x:v>SR-054</x:v>
      </x:c>
      <x:c r="Q3192" s="16" t="n">
        <x:v>21</x:v>
      </x:c>
      <x:c r="R3192" s="17" t="n">
        <x:v>22.7</x:v>
      </x:c>
      <x:c r="S3192" s="18" t="n">
        <x:v>0.03</x:v>
      </x:c>
      <x:c r="T3192" s="17" t="n">
        <x:v>476.65</x:v>
      </x:c>
      <x:c r="U3192" s="17" t="n">
        <x:v>462.35</x:v>
      </x:c>
      <x:c r="V3192" s="17" t="n">
        <x:v>239.05</x:v>
      </x:c>
      <x:c r="W3192" s="17" t="n">
        <x:v>223.29</x:v>
      </x:c>
      <x:c r="X3192" s="18" t="n">
        <x:v>0.483</x:v>
      </x:c>
      <x:c r="Y3192" s="17" t="n">
        <x:v>501.43</x:v>
      </x:c>
      <x:c r="Z3192" s="18" t="n">
        <x:v>0.9221</x:v>
      </x:c>
      <x:c r="AA3192" s="18" t="n">
        <x:v>0.0781</x:v>
      </x:c>
      <x:c r="AB3192" t="str">
        <x:v>No</x:v>
      </x:c>
      <x:c r="AC3192" t="str">
        <x:v>Core</x:v>
      </x:c>
      <x:c r="AD3192" s="18" t="n">
        <x:v>0.48294582026603217</x:v>
      </x:c>
      <x:c r="AE3192" s="18" t="n">
        <x:v>0.9220629001056977</x:v>
      </x:c>
      <x:c r="AF3192" s="17" t="n">
        <x:v>-39.079999999999984</x:v>
      </x:c>
      <x:c r="AG3192" s="18" t="n">
        <x:v>-0.07793709989430227</x:v>
      </x:c>
      <x:c r="AH3192" t="str">
        <x:v>Below Target</x:v>
      </x:c>
    </x:row>
    <x:row r="3193">
      <x:c r="A3193" t="str">
        <x:v>TXN-003190</x:v>
      </x:c>
      <x:c r="B3193" s="14" t="d">
        <x:v>2023-03-15T00:00:00.000Z</x:v>
      </x:c>
      <x:c r="C3193" t="n">
        <x:v>2023</x:v>
      </x:c>
      <x:c r="D3193" t="str">
        <x:v>Q1</x:v>
      </x:c>
      <x:c r="E3193" t="n">
        <x:v>3</x:v>
      </x:c>
      <x:c r="F3193" t="str">
        <x:v>March</x:v>
      </x:c>
      <x:c r="G3193" s="15" t="d">
        <x:v>2023-03-01T00:00:00.000Z</x:v>
      </x:c>
      <x:c r="H3193" t="str">
        <x:v>2023-03</x:v>
      </x:c>
      <x:c r="I3193" t="str">
        <x:v>United States</x:v>
      </x:c>
      <x:c r="J3193" t="str">
        <x:v>North America</x:v>
      </x:c>
      <x:c r="K3193" t="str">
        <x:v>USD</x:v>
      </x:c>
      <x:c r="L3193" t="str">
        <x:v>J&amp;B</x:v>
      </x:c>
      <x:c r="M3193" t="str">
        <x:v>Scotch Whisky</x:v>
      </x:c>
      <x:c r="N3193" t="str">
        <x:v>Off-Trade</x:v>
      </x:c>
      <x:c r="O3193" t="str">
        <x:v>Hospitality Group</x:v>
      </x:c>
      <x:c r="P3193" t="str">
        <x:v>SR-027</x:v>
      </x:c>
      <x:c r="Q3193" s="16" t="n">
        <x:v>146</x:v>
      </x:c>
      <x:c r="R3193" s="17" t="n">
        <x:v>23.83</x:v>
      </x:c>
      <x:c r="S3193" s="18" t="n">
        <x:v>0.15</x:v>
      </x:c>
      <x:c r="T3193" s="17" t="n">
        <x:v>3479.4</x:v>
      </x:c>
      <x:c r="U3193" s="17" t="n">
        <x:v>2957.49</x:v>
      </x:c>
      <x:c r="V3193" s="17" t="n">
        <x:v>1472.12</x:v>
      </x:c>
      <x:c r="W3193" s="17" t="n">
        <x:v>1485.36</x:v>
      </x:c>
      <x:c r="X3193" s="18" t="n">
        <x:v>0.5022</x:v>
      </x:c>
      <x:c r="Y3193" s="17" t="n">
        <x:v>3310.9</x:v>
      </x:c>
      <x:c r="Z3193" s="18" t="n">
        <x:v>0.8933</x:v>
      </x:c>
      <x:c r="AA3193" s="18" t="n">
        <x:v>-0.0019</x:v>
      </x:c>
      <x:c r="AB3193" t="str">
        <x:v>Yes</x:v>
      </x:c>
      <x:c r="AC3193" t="str">
        <x:v>Core</x:v>
      </x:c>
      <x:c r="AD3193" s="18" t="n">
        <x:v>0.5022366939533185</x:v>
      </x:c>
      <x:c r="AE3193" s="18" t="n">
        <x:v>0.893258630583829</x:v>
      </x:c>
      <x:c r="AF3193" s="17" t="n">
        <x:v>-353.4100000000003</x:v>
      </x:c>
      <x:c r="AG3193" s="18" t="n">
        <x:v>-0.10674136941617092</x:v>
      </x:c>
      <x:c r="AH3193" t="str">
        <x:v>Below Target</x:v>
      </x:c>
    </x:row>
    <x:row r="3194">
      <x:c r="A3194" t="str">
        <x:v>TXN-003191</x:v>
      </x:c>
      <x:c r="B3194" s="14" t="d">
        <x:v>2023-05-15T00:00:00.000Z</x:v>
      </x:c>
      <x:c r="C3194" t="n">
        <x:v>2023</x:v>
      </x:c>
      <x:c r="D3194" t="str">
        <x:v>Q2</x:v>
      </x:c>
      <x:c r="E3194" t="n">
        <x:v>5</x:v>
      </x:c>
      <x:c r="F3194" t="str">
        <x:v>May</x:v>
      </x:c>
      <x:c r="G3194" s="15" t="d">
        <x:v>2023-05-01T00:00:00.000Z</x:v>
      </x:c>
      <x:c r="H3194" t="str">
        <x:v>2023-05</x:v>
      </x:c>
      <x:c r="I3194" t="str">
        <x:v>United States</x:v>
      </x:c>
      <x:c r="J3194" t="str">
        <x:v>North America</x:v>
      </x:c>
      <x:c r="K3194" t="str">
        <x:v>USD</x:v>
      </x:c>
      <x:c r="L3194" t="str">
        <x:v>Smirnoff</x:v>
      </x:c>
      <x:c r="M3194" t="str">
        <x:v>Vodka</x:v>
      </x:c>
      <x:c r="N3194" t="str">
        <x:v>E-commerce</x:v>
      </x:c>
      <x:c r="O3194" t="str">
        <x:v>E-commerce Partner</x:v>
      </x:c>
      <x:c r="P3194" t="str">
        <x:v>SR-020</x:v>
      </x:c>
      <x:c r="Q3194" s="16" t="n">
        <x:v>90</x:v>
      </x:c>
      <x:c r="R3194" s="17" t="n">
        <x:v>19.76</x:v>
      </x:c>
      <x:c r="S3194" s="18" t="n">
        <x:v>0.03</x:v>
      </x:c>
      <x:c r="T3194" s="17" t="n">
        <x:v>1778.4</x:v>
      </x:c>
      <x:c r="U3194" s="17" t="n">
        <x:v>1725.05</x:v>
      </x:c>
      <x:c r="V3194" s="17" t="n">
        <x:v>821.6</x:v>
      </x:c>
      <x:c r="W3194" s="17" t="n">
        <x:v>903.45</x:v>
      </x:c>
      <x:c r="X3194" s="18" t="n">
        <x:v>0.5237</x:v>
      </x:c>
      <x:c r="Y3194" s="17" t="n">
        <x:v>1601.68</x:v>
      </x:c>
      <x:c r="Z3194" s="18" t="n">
        <x:v>1.077</x:v>
      </x:c>
      <x:c r="AA3194" s="18" t="n">
        <x:v>0.1</x:v>
      </x:c>
      <x:c r="AB3194" t="str">
        <x:v>No</x:v>
      </x:c>
      <x:c r="AC3194" t="str">
        <x:v>Core</x:v>
      </x:c>
      <x:c r="AD3194" s="18" t="n">
        <x:v>0.5237239500304339</x:v>
      </x:c>
      <x:c r="AE3194" s="18" t="n">
        <x:v>1.077025373357974</x:v>
      </x:c>
      <x:c r="AF3194" s="17" t="n">
        <x:v>123.36999999999989</x:v>
      </x:c>
      <x:c r="AG3194" s="18" t="n">
        <x:v>0.07702537335797406</x:v>
      </x:c>
      <x:c r="AH3194" t="str">
        <x:v>Above Target</x:v>
      </x:c>
    </x:row>
    <x:row r="3195">
      <x:c r="A3195" t="str">
        <x:v>TXN-003192</x:v>
      </x:c>
      <x:c r="B3195" s="14" t="d">
        <x:v>2026-06-05T00:00:00.000Z</x:v>
      </x:c>
      <x:c r="C3195" t="n">
        <x:v>2026</x:v>
      </x:c>
      <x:c r="D3195" t="str">
        <x:v>Q2</x:v>
      </x:c>
      <x:c r="E3195" t="n">
        <x:v>6</x:v>
      </x:c>
      <x:c r="F3195" t="str">
        <x:v>June</x:v>
      </x:c>
      <x:c r="G3195" s="15" t="d">
        <x:v>2026-06-01T00:00:00.000Z</x:v>
      </x:c>
      <x:c r="H3195" t="str">
        <x:v>2026-06</x:v>
      </x:c>
      <x:c r="I3195" t="str">
        <x:v>Australia</x:v>
      </x:c>
      <x:c r="J3195" t="str">
        <x:v>Asia Pacific</x:v>
      </x:c>
      <x:c r="K3195" t="str">
        <x:v>AUD</x:v>
      </x:c>
      <x:c r="L3195" t="str">
        <x:v>Guinness</x:v>
      </x:c>
      <x:c r="M3195" t="str">
        <x:v>Beer / Stout</x:v>
      </x:c>
      <x:c r="N3195" t="str">
        <x:v>Off-Trade</x:v>
      </x:c>
      <x:c r="O3195" t="str">
        <x:v>Distributor</x:v>
      </x:c>
      <x:c r="P3195" t="str">
        <x:v>SR-008</x:v>
      </x:c>
      <x:c r="Q3195" s="16" t="n">
        <x:v>48</x:v>
      </x:c>
      <x:c r="R3195" s="17" t="n">
        <x:v>7.4</x:v>
      </x:c>
      <x:c r="S3195" s="18" t="n">
        <x:v>0</x:v>
      </x:c>
      <x:c r="T3195" s="17" t="n">
        <x:v>355.09</x:v>
      </x:c>
      <x:c r="U3195" s="17" t="n">
        <x:v>355.09</x:v>
      </x:c>
      <x:c r="V3195" s="17" t="n">
        <x:v>190.14</x:v>
      </x:c>
      <x:c r="W3195" s="17" t="n">
        <x:v>164.95</x:v>
      </x:c>
      <x:c r="X3195" s="18" t="n">
        <x:v>0.4645</x:v>
      </x:c>
      <x:c r="Y3195" s="17" t="n">
        <x:v>396.53</x:v>
      </x:c>
      <x:c r="Z3195" s="18" t="n">
        <x:v>0.8955</x:v>
      </x:c>
      <x:c r="AA3195" s="18" t="n">
        <x:v>0.0635</x:v>
      </x:c>
      <x:c r="AB3195" t="str">
        <x:v>No</x:v>
      </x:c>
      <x:c r="AC3195" t="str">
        <x:v>Core</x:v>
      </x:c>
      <x:c r="AD3195" s="18" t="n">
        <x:v>0.46453011912472897</x:v>
      </x:c>
      <x:c r="AE3195" s="18" t="n">
        <x:v>0.8954934052908985</x:v>
      </x:c>
      <x:c r="AF3195" s="17" t="n">
        <x:v>-41.44</x:v>
      </x:c>
      <x:c r="AG3195" s="18" t="n">
        <x:v>-0.10450659470910145</x:v>
      </x:c>
      <x:c r="AH3195" t="str">
        <x:v>Below Target</x:v>
      </x:c>
    </x:row>
    <x:row r="3196">
      <x:c r="A3196" t="str">
        <x:v>TXN-003193</x:v>
      </x:c>
      <x:c r="B3196" s="14" t="d">
        <x:v>2025-09-06T00:00:00.000Z</x:v>
      </x:c>
      <x:c r="C3196" t="n">
        <x:v>2025</x:v>
      </x:c>
      <x:c r="D3196" t="str">
        <x:v>Q3</x:v>
      </x:c>
      <x:c r="E3196" t="n">
        <x:v>9</x:v>
      </x:c>
      <x:c r="F3196" t="str">
        <x:v>September</x:v>
      </x:c>
      <x:c r="G3196" s="15" t="d">
        <x:v>2025-09-01T00:00:00.000Z</x:v>
      </x:c>
      <x:c r="H3196" t="str">
        <x:v>2025-09</x:v>
      </x:c>
      <x:c r="I3196" t="str">
        <x:v>United States</x:v>
      </x:c>
      <x:c r="J3196" t="str">
        <x:v>North America</x:v>
      </x:c>
      <x:c r="K3196" t="str">
        <x:v>USD</x:v>
      </x:c>
      <x:c r="L3196" t="str">
        <x:v>Smirnoff</x:v>
      </x:c>
      <x:c r="M3196" t="str">
        <x:v>Vodka</x:v>
      </x:c>
      <x:c r="N3196" t="str">
        <x:v>On-Trade</x:v>
      </x:c>
      <x:c r="O3196" t="str">
        <x:v>Key Account</x:v>
      </x:c>
      <x:c r="P3196" t="str">
        <x:v>SR-043</x:v>
      </x:c>
      <x:c r="Q3196" s="16" t="n">
        <x:v>26</x:v>
      </x:c>
      <x:c r="R3196" s="17" t="n">
        <x:v>23.64</x:v>
      </x:c>
      <x:c r="S3196" s="18" t="n">
        <x:v>0</x:v>
      </x:c>
      <x:c r="T3196" s="17" t="n">
        <x:v>614.68</x:v>
      </x:c>
      <x:c r="U3196" s="17" t="n">
        <x:v>614.68</x:v>
      </x:c>
      <x:c r="V3196" s="17" t="n">
        <x:v>312.03</x:v>
      </x:c>
      <x:c r="W3196" s="17" t="n">
        <x:v>302.65</x:v>
      </x:c>
      <x:c r="X3196" s="18" t="n">
        <x:v>0.4924</x:v>
      </x:c>
      <x:c r="Y3196" s="17" t="n">
        <x:v>684.03</x:v>
      </x:c>
      <x:c r="Z3196" s="18" t="n">
        <x:v>0.8986</x:v>
      </x:c>
      <x:c r="AA3196" s="18" t="n">
        <x:v>0.015</x:v>
      </x:c>
      <x:c r="AB3196" t="str">
        <x:v>No</x:v>
      </x:c>
      <x:c r="AC3196" t="str">
        <x:v>Core</x:v>
      </x:c>
      <x:c r="AD3196" s="18" t="n">
        <x:v>0.49237001366564714</x:v>
      </x:c>
      <x:c r="AE3196" s="18" t="n">
        <x:v>0.8986155577971726</x:v>
      </x:c>
      <x:c r="AF3196" s="17" t="n">
        <x:v>-69.35000000000002</x:v>
      </x:c>
      <x:c r="AG3196" s="18" t="n">
        <x:v>-0.1013844422028274</x:v>
      </x:c>
      <x:c r="AH3196" t="str">
        <x:v>Below Target</x:v>
      </x:c>
    </x:row>
    <x:row r="3197">
      <x:c r="A3197" t="str">
        <x:v>TXN-003194</x:v>
      </x:c>
      <x:c r="B3197" s="14" t="d">
        <x:v>2023-09-28T00:00:00.000Z</x:v>
      </x:c>
      <x:c r="C3197" t="n">
        <x:v>2023</x:v>
      </x:c>
      <x:c r="D3197" t="str">
        <x:v>Q3</x:v>
      </x:c>
      <x:c r="E3197" t="n">
        <x:v>9</x:v>
      </x:c>
      <x:c r="F3197" t="str">
        <x:v>September</x:v>
      </x:c>
      <x:c r="G3197" s="15" t="d">
        <x:v>2023-09-01T00:00:00.000Z</x:v>
      </x:c>
      <x:c r="H3197" t="str">
        <x:v>2023-09</x:v>
      </x:c>
      <x:c r="I3197" t="str">
        <x:v>Australia</x:v>
      </x:c>
      <x:c r="J3197" t="str">
        <x:v>Asia Pacific</x:v>
      </x:c>
      <x:c r="K3197" t="str">
        <x:v>AUD</x:v>
      </x:c>
      <x:c r="L3197" t="str">
        <x:v>Captain Morgan</x:v>
      </x:c>
      <x:c r="M3197" t="str">
        <x:v>Rum</x:v>
      </x:c>
      <x:c r="N3197" t="str">
        <x:v>On-Trade</x:v>
      </x:c>
      <x:c r="O3197" t="str">
        <x:v>E-commerce Partner</x:v>
      </x:c>
      <x:c r="P3197" t="str">
        <x:v>SR-028</x:v>
      </x:c>
      <x:c r="Q3197" s="16" t="n">
        <x:v>21</x:v>
      </x:c>
      <x:c r="R3197" s="17" t="n">
        <x:v>23.83</x:v>
      </x:c>
      <x:c r="S3197" s="18" t="n">
        <x:v>0.08</x:v>
      </x:c>
      <x:c r="T3197" s="17" t="n">
        <x:v>500.36</x:v>
      </x:c>
      <x:c r="U3197" s="17" t="n">
        <x:v>460.33</x:v>
      </x:c>
      <x:c r="V3197" s="17" t="n">
        <x:v>246.4</x:v>
      </x:c>
      <x:c r="W3197" s="17" t="n">
        <x:v>213.93</x:v>
      </x:c>
      <x:c r="X3197" s="18" t="n">
        <x:v>0.4647</x:v>
      </x:c>
      <x:c r="Y3197" s="17" t="n">
        <x:v>465.1</x:v>
      </x:c>
      <x:c r="Z3197" s="18" t="n">
        <x:v>0.9897</x:v>
      </x:c>
      <x:c r="AA3197" s="18" t="n">
        <x:v>0.0029</x:v>
      </x:c>
      <x:c r="AB3197" t="str">
        <x:v>Yes</x:v>
      </x:c>
      <x:c r="AC3197" t="str">
        <x:v>Core</x:v>
      </x:c>
      <x:c r="AD3197" s="18" t="n">
        <x:v>0.4647318228227576</x:v>
      </x:c>
      <x:c r="AE3197" s="18" t="n">
        <x:v>0.9897441410449365</x:v>
      </x:c>
      <x:c r="AF3197" s="17" t="n">
        <x:v>-4.770000000000039</x:v>
      </x:c>
      <x:c r="AG3197" s="18" t="n">
        <x:v>-0.01025585895506351</x:v>
      </x:c>
      <x:c r="AH3197" t="str">
        <x:v>Below Target</x:v>
      </x:c>
    </x:row>
    <x:row r="3198">
      <x:c r="A3198" t="str">
        <x:v>TXN-003195</x:v>
      </x:c>
      <x:c r="B3198" s="14" t="d">
        <x:v>2025-06-24T00:00:00.000Z</x:v>
      </x:c>
      <x:c r="C3198" t="n">
        <x:v>2025</x:v>
      </x:c>
      <x:c r="D3198" t="str">
        <x:v>Q2</x:v>
      </x:c>
      <x:c r="E3198" t="n">
        <x:v>6</x:v>
      </x:c>
      <x:c r="F3198" t="str">
        <x:v>June</x:v>
      </x:c>
      <x:c r="G3198" s="15" t="d">
        <x:v>2025-06-01T00:00:00.000Z</x:v>
      </x:c>
      <x:c r="H3198" t="str">
        <x:v>2025-06</x:v>
      </x:c>
      <x:c r="I3198" t="str">
        <x:v>India</x:v>
      </x:c>
      <x:c r="J3198" t="str">
        <x:v>Asia Pacific</x:v>
      </x:c>
      <x:c r="K3198" t="str">
        <x:v>INR</x:v>
      </x:c>
      <x:c r="L3198" t="str">
        <x:v>Ketel One</x:v>
      </x:c>
      <x:c r="M3198" t="str">
        <x:v>Vodka</x:v>
      </x:c>
      <x:c r="N3198" t="str">
        <x:v>Off-Trade</x:v>
      </x:c>
      <x:c r="O3198" t="str">
        <x:v>Distributor</x:v>
      </x:c>
      <x:c r="P3198" t="str">
        <x:v>SR-060</x:v>
      </x:c>
      <x:c r="Q3198" s="16" t="n">
        <x:v>44</x:v>
      </x:c>
      <x:c r="R3198" s="17" t="n">
        <x:v>29.63</x:v>
      </x:c>
      <x:c r="S3198" s="18" t="n">
        <x:v>0</x:v>
      </x:c>
      <x:c r="T3198" s="17" t="n">
        <x:v>1303.55</x:v>
      </x:c>
      <x:c r="U3198" s="17" t="n">
        <x:v>1303.55</x:v>
      </x:c>
      <x:c r="V3198" s="17" t="n">
        <x:v>529.67</x:v>
      </x:c>
      <x:c r="W3198" s="17" t="n">
        <x:v>773.87</x:v>
      </x:c>
      <x:c r="X3198" s="18" t="n">
        <x:v>0.5937</x:v>
      </x:c>
      <x:c r="Y3198" s="17" t="n">
        <x:v>1340.55</x:v>
      </x:c>
      <x:c r="Z3198" s="18" t="n">
        <x:v>0.9724</x:v>
      </x:c>
      <x:c r="AA3198" s="18" t="n">
        <x:v>-0.0094</x:v>
      </x:c>
      <x:c r="AB3198" t="str">
        <x:v>No</x:v>
      </x:c>
      <x:c r="AC3198" t="str">
        <x:v>Premium Core</x:v>
      </x:c>
      <x:c r="AD3198" s="18" t="n">
        <x:v>0.5936634574814929</x:v>
      </x:c>
      <x:c r="AE3198" s="18" t="n">
        <x:v>0.972399388310768</x:v>
      </x:c>
      <x:c r="AF3198" s="17" t="n">
        <x:v>-37</x:v>
      </x:c>
      <x:c r="AG3198" s="18" t="n">
        <x:v>-0.027600611689232033</x:v>
      </x:c>
      <x:c r="AH3198" t="str">
        <x:v>Below Target</x:v>
      </x:c>
    </x:row>
    <x:row r="3199">
      <x:c r="A3199" t="str">
        <x:v>TXN-003196</x:v>
      </x:c>
      <x:c r="B3199" s="14" t="d">
        <x:v>2023-10-07T00:00:00.000Z</x:v>
      </x:c>
      <x:c r="C3199" t="n">
        <x:v>2023</x:v>
      </x:c>
      <x:c r="D3199" t="str">
        <x:v>Q4</x:v>
      </x:c>
      <x:c r="E3199" t="n">
        <x:v>10</x:v>
      </x:c>
      <x:c r="F3199" t="str">
        <x:v>October</x:v>
      </x:c>
      <x:c r="G3199" s="15" t="d">
        <x:v>2023-10-01T00:00:00.000Z</x:v>
      </x:c>
      <x:c r="H3199" t="str">
        <x:v>2023-10</x:v>
      </x:c>
      <x:c r="I3199" t="str">
        <x:v>United States</x:v>
      </x:c>
      <x:c r="J3199" t="str">
        <x:v>North America</x:v>
      </x:c>
      <x:c r="K3199" t="str">
        <x:v>USD</x:v>
      </x:c>
      <x:c r="L3199" t="str">
        <x:v>Baileys</x:v>
      </x:c>
      <x:c r="M3199" t="str">
        <x:v>Liqueur</x:v>
      </x:c>
      <x:c r="N3199" t="str">
        <x:v>On-Trade</x:v>
      </x:c>
      <x:c r="O3199" t="str">
        <x:v>Hospitality Group</x:v>
      </x:c>
      <x:c r="P3199" t="str">
        <x:v>SR-041</x:v>
      </x:c>
      <x:c r="Q3199" s="16" t="n">
        <x:v>138</x:v>
      </x:c>
      <x:c r="R3199" s="17" t="n">
        <x:v>20.44</x:v>
      </x:c>
      <x:c r="S3199" s="18" t="n">
        <x:v>0</x:v>
      </x:c>
      <x:c r="T3199" s="17" t="n">
        <x:v>2820.3</x:v>
      </x:c>
      <x:c r="U3199" s="17" t="n">
        <x:v>2820.3</x:v>
      </x:c>
      <x:c r="V3199" s="17" t="n">
        <x:v>1378.48</x:v>
      </x:c>
      <x:c r="W3199" s="17" t="n">
        <x:v>1441.82</x:v>
      </x:c>
      <x:c r="X3199" s="18" t="n">
        <x:v>0.5112</x:v>
      </x:c>
      <x:c r="Y3199" s="17" t="n">
        <x:v>2539.83</x:v>
      </x:c>
      <x:c r="Z3199" s="18" t="n">
        <x:v>1.1104</x:v>
      </x:c>
      <x:c r="AA3199" s="18" t="n">
        <x:v>-0.0432</x:v>
      </x:c>
      <x:c r="AB3199" t="str">
        <x:v>No</x:v>
      </x:c>
      <x:c r="AC3199" t="str">
        <x:v>Core</x:v>
      </x:c>
      <x:c r="AD3199" s="18" t="n">
        <x:v>0.5112293018473212</x:v>
      </x:c>
      <x:c r="AE3199" s="18" t="n">
        <x:v>1.1104286507364667</x:v>
      </x:c>
      <x:c r="AF3199" s="17" t="n">
        <x:v>280.47000000000025</x:v>
      </x:c>
      <x:c r="AG3199" s="18" t="n">
        <x:v>0.11042865073646672</x:v>
      </x:c>
      <x:c r="AH3199" t="str">
        <x:v>Above Target</x:v>
      </x:c>
    </x:row>
    <x:row r="3200">
      <x:c r="A3200" t="str">
        <x:v>TXN-003197</x:v>
      </x:c>
      <x:c r="B3200" s="14" t="d">
        <x:v>2023-10-21T00:00:00.000Z</x:v>
      </x:c>
      <x:c r="C3200" t="n">
        <x:v>2023</x:v>
      </x:c>
      <x:c r="D3200" t="str">
        <x:v>Q4</x:v>
      </x:c>
      <x:c r="E3200" t="n">
        <x:v>10</x:v>
      </x:c>
      <x:c r="F3200" t="str">
        <x:v>October</x:v>
      </x:c>
      <x:c r="G3200" s="15" t="d">
        <x:v>2023-10-01T00:00:00.000Z</x:v>
      </x:c>
      <x:c r="H3200" t="str">
        <x:v>2023-10</x:v>
      </x:c>
      <x:c r="I3200" t="str">
        <x:v>India</x:v>
      </x:c>
      <x:c r="J3200" t="str">
        <x:v>Asia Pacific</x:v>
      </x:c>
      <x:c r="K3200" t="str">
        <x:v>INR</x:v>
      </x:c>
      <x:c r="L3200" t="str">
        <x:v>Johnnie Walker</x:v>
      </x:c>
      <x:c r="M3200" t="str">
        <x:v>Scotch Whisky</x:v>
      </x:c>
      <x:c r="N3200" t="str">
        <x:v>On-Trade</x:v>
      </x:c>
      <x:c r="O3200" t="str">
        <x:v>Independent Retailer</x:v>
      </x:c>
      <x:c r="P3200" t="str">
        <x:v>SR-046</x:v>
      </x:c>
      <x:c r="Q3200" s="16" t="n">
        <x:v>38</x:v>
      </x:c>
      <x:c r="R3200" s="17" t="n">
        <x:v>39.28</x:v>
      </x:c>
      <x:c r="S3200" s="18" t="n">
        <x:v>0</x:v>
      </x:c>
      <x:c r="T3200" s="17" t="n">
        <x:v>1492.68</x:v>
      </x:c>
      <x:c r="U3200" s="17" t="n">
        <x:v>1492.68</x:v>
      </x:c>
      <x:c r="V3200" s="17" t="n">
        <x:v>644.81</x:v>
      </x:c>
      <x:c r="W3200" s="17" t="n">
        <x:v>847.86</x:v>
      </x:c>
      <x:c r="X3200" s="18" t="n">
        <x:v>0.568</x:v>
      </x:c>
      <x:c r="Y3200" s="17" t="n">
        <x:v>1567.26</x:v>
      </x:c>
      <x:c r="Z3200" s="18" t="n">
        <x:v>0.9524</x:v>
      </x:c>
      <x:c r="AA3200" s="18" t="n">
        <x:v>0.0119</x:v>
      </x:c>
      <x:c r="AB3200" t="str">
        <x:v>No</x:v>
      </x:c>
      <x:c r="AC3200" t="str">
        <x:v>Luxury / Reserve</x:v>
      </x:c>
      <x:c r="AD3200" s="18" t="n">
        <x:v>0.5680118980625452</x:v>
      </x:c>
      <x:c r="AE3200" s="18" t="n">
        <x:v>0.9524137667011218</x:v>
      </x:c>
      <x:c r="AF3200" s="17" t="n">
        <x:v>-74.57999999999993</x:v>
      </x:c>
      <x:c r="AG3200" s="18" t="n">
        <x:v>-0.047586233298878254</x:v>
      </x:c>
      <x:c r="AH3200" t="str">
        <x:v>Below Target</x:v>
      </x:c>
    </x:row>
    <x:row r="3201">
      <x:c r="A3201" t="str">
        <x:v>TXN-003198</x:v>
      </x:c>
      <x:c r="B3201" s="14" t="d">
        <x:v>2025-12-01T00:00:00.000Z</x:v>
      </x:c>
      <x:c r="C3201" t="n">
        <x:v>2025</x:v>
      </x:c>
      <x:c r="D3201" t="str">
        <x:v>Q4</x:v>
      </x:c>
      <x:c r="E3201" t="n">
        <x:v>12</x:v>
      </x:c>
      <x:c r="F3201" t="str">
        <x:v>December</x:v>
      </x:c>
      <x:c r="G3201" s="15" t="d">
        <x:v>2025-12-01T00:00:00.000Z</x:v>
      </x:c>
      <x:c r="H3201" t="str">
        <x:v>2025-12</x:v>
      </x:c>
      <x:c r="I3201" t="str">
        <x:v>Canada</x:v>
      </x:c>
      <x:c r="J3201" t="str">
        <x:v>North America</x:v>
      </x:c>
      <x:c r="K3201" t="str">
        <x:v>CAD</x:v>
      </x:c>
      <x:c r="L3201" t="str">
        <x:v>Crown Royal</x:v>
      </x:c>
      <x:c r="M3201" t="str">
        <x:v>Canadian Whisky</x:v>
      </x:c>
      <x:c r="N3201" t="str">
        <x:v>On-Trade</x:v>
      </x:c>
      <x:c r="O3201" t="str">
        <x:v>Hospitality Group</x:v>
      </x:c>
      <x:c r="P3201" t="str">
        <x:v>SR-051</x:v>
      </x:c>
      <x:c r="Q3201" s="16" t="n">
        <x:v>37</x:v>
      </x:c>
      <x:c r="R3201" s="17" t="n">
        <x:v>32.74</x:v>
      </x:c>
      <x:c r="S3201" s="18" t="n">
        <x:v>0.02</x:v>
      </x:c>
      <x:c r="T3201" s="17" t="n">
        <x:v>1211.28</x:v>
      </x:c>
      <x:c r="U3201" s="17" t="n">
        <x:v>1187.05</x:v>
      </x:c>
      <x:c r="V3201" s="17" t="n">
        <x:v>546.03</x:v>
      </x:c>
      <x:c r="W3201" s="17" t="n">
        <x:v>641.02</x:v>
      </x:c>
      <x:c r="X3201" s="18" t="n">
        <x:v>0.54</x:v>
      </x:c>
      <x:c r="Y3201" s="17" t="n">
        <x:v>1253.29</x:v>
      </x:c>
      <x:c r="Z3201" s="18" t="n">
        <x:v>0.9472</x:v>
      </x:c>
      <x:c r="AA3201" s="18" t="n">
        <x:v>0.0032</x:v>
      </x:c>
      <x:c r="AB3201" t="str">
        <x:v>No</x:v>
      </x:c>
      <x:c r="AC3201" t="str">
        <x:v>Premium Core</x:v>
      </x:c>
      <x:c r="AD3201" s="18" t="n">
        <x:v>0.5400109515184701</x:v>
      </x:c>
      <x:c r="AE3201" s="18" t="n">
        <x:v>0.9471471088096131</x:v>
      </x:c>
      <x:c r="AF3201" s="17" t="n">
        <x:v>-66.24000000000001</x:v>
      </x:c>
      <x:c r="AG3201" s="18" t="n">
        <x:v>-0.052852891190386914</x:v>
      </x:c>
      <x:c r="AH3201" t="str">
        <x:v>Below Target</x:v>
      </x:c>
    </x:row>
    <x:row r="3202">
      <x:c r="A3202" t="str">
        <x:v>TXN-003199</x:v>
      </x:c>
      <x:c r="B3202" s="14" t="d">
        <x:v>2026-04-23T00:00:00.000Z</x:v>
      </x:c>
      <x:c r="C3202" t="n">
        <x:v>2026</x:v>
      </x:c>
      <x:c r="D3202" t="str">
        <x:v>Q2</x:v>
      </x:c>
      <x:c r="E3202" t="n">
        <x:v>4</x:v>
      </x:c>
      <x:c r="F3202" t="str">
        <x:v>April</x:v>
      </x:c>
      <x:c r="G3202" s="15" t="d">
        <x:v>2026-04-01T00:00:00.000Z</x:v>
      </x:c>
      <x:c r="H3202" t="str">
        <x:v>2026-04</x:v>
      </x:c>
      <x:c r="I3202" t="str">
        <x:v>Spain</x:v>
      </x:c>
      <x:c r="J3202" t="str">
        <x:v>Europe</x:v>
      </x:c>
      <x:c r="K3202" t="str">
        <x:v>EUR</x:v>
      </x:c>
      <x:c r="L3202" t="str">
        <x:v>Don Julio</x:v>
      </x:c>
      <x:c r="M3202" t="str">
        <x:v>Tequila</x:v>
      </x:c>
      <x:c r="N3202" t="str">
        <x:v>Wholesale</x:v>
      </x:c>
      <x:c r="O3202" t="str">
        <x:v>Hospitality Group</x:v>
      </x:c>
      <x:c r="P3202" t="str">
        <x:v>SR-009</x:v>
      </x:c>
      <x:c r="Q3202" s="16" t="n">
        <x:v>75</x:v>
      </x:c>
      <x:c r="R3202" s="17" t="n">
        <x:v>45.74</x:v>
      </x:c>
      <x:c r="S3202" s="18" t="n">
        <x:v>0</x:v>
      </x:c>
      <x:c r="T3202" s="17" t="n">
        <x:v>3430.66</x:v>
      </x:c>
      <x:c r="U3202" s="17" t="n">
        <x:v>3430.66</x:v>
      </x:c>
      <x:c r="V3202" s="17" t="n">
        <x:v>1255.75</x:v>
      </x:c>
      <x:c r="W3202" s="17" t="n">
        <x:v>2174.91</x:v>
      </x:c>
      <x:c r="X3202" s="18" t="n">
        <x:v>0.634</x:v>
      </x:c>
      <x:c r="Y3202" s="17" t="n">
        <x:v>3702.89</x:v>
      </x:c>
      <x:c r="Z3202" s="18" t="n">
        <x:v>0.9265</x:v>
      </x:c>
      <x:c r="AA3202" s="18" t="n">
        <x:v>0.0933</x:v>
      </x:c>
      <x:c r="AB3202" t="str">
        <x:v>No</x:v>
      </x:c>
      <x:c r="AC3202" t="str">
        <x:v>Luxury / Reserve</x:v>
      </x:c>
      <x:c r="AD3202" s="18" t="n">
        <x:v>0.633962561139839</x:v>
      </x:c>
      <x:c r="AE3202" s="18" t="n">
        <x:v>0.9264817480400444</x:v>
      </x:c>
      <x:c r="AF3202" s="17" t="n">
        <x:v>-272.23</x:v>
      </x:c>
      <x:c r="AG3202" s="18" t="n">
        <x:v>-0.07351825195995561</x:v>
      </x:c>
      <x:c r="AH3202" t="str">
        <x:v>Below Target</x:v>
      </x:c>
    </x:row>
    <x:row r="3203">
      <x:c r="A3203" t="str">
        <x:v>TXN-003200</x:v>
      </x:c>
      <x:c r="B3203" s="14" t="d">
        <x:v>2025-06-02T00:00:00.000Z</x:v>
      </x:c>
      <x:c r="C3203" t="n">
        <x:v>2025</x:v>
      </x:c>
      <x:c r="D3203" t="str">
        <x:v>Q2</x:v>
      </x:c>
      <x:c r="E3203" t="n">
        <x:v>6</x:v>
      </x:c>
      <x:c r="F3203" t="str">
        <x:v>June</x:v>
      </x:c>
      <x:c r="G3203" s="15" t="d">
        <x:v>2025-06-01T00:00:00.000Z</x:v>
      </x:c>
      <x:c r="H3203" t="str">
        <x:v>2025-06</x:v>
      </x:c>
      <x:c r="I3203" t="str">
        <x:v>United Kingdom</x:v>
      </x:c>
      <x:c r="J3203" t="str">
        <x:v>Europe</x:v>
      </x:c>
      <x:c r="K3203" t="str">
        <x:v>GBP</x:v>
      </x:c>
      <x:c r="L3203" t="str">
        <x:v>Smirnoff</x:v>
      </x:c>
      <x:c r="M3203" t="str">
        <x:v>Vodka</x:v>
      </x:c>
      <x:c r="N3203" t="str">
        <x:v>Wholesale</x:v>
      </x:c>
      <x:c r="O3203" t="str">
        <x:v>Key Account</x:v>
      </x:c>
      <x:c r="P3203" t="str">
        <x:v>SR-022</x:v>
      </x:c>
      <x:c r="Q3203" s="16" t="n">
        <x:v>43</x:v>
      </x:c>
      <x:c r="R3203" s="17" t="n">
        <x:v>18.54</x:v>
      </x:c>
      <x:c r="S3203" s="18" t="n">
        <x:v>0</x:v>
      </x:c>
      <x:c r="T3203" s="17" t="n">
        <x:v>797.43</x:v>
      </x:c>
      <x:c r="U3203" s="17" t="n">
        <x:v>797.43</x:v>
      </x:c>
      <x:c r="V3203" s="17" t="n">
        <x:v>393.8</x:v>
      </x:c>
      <x:c r="W3203" s="17" t="n">
        <x:v>403.63</x:v>
      </x:c>
      <x:c r="X3203" s="18" t="n">
        <x:v>0.5062</x:v>
      </x:c>
      <x:c r="Y3203" s="17" t="n">
        <x:v>882.56</x:v>
      </x:c>
      <x:c r="Z3203" s="18" t="n">
        <x:v>0.9035</x:v>
      </x:c>
      <x:c r="AA3203" s="18" t="n">
        <x:v>0.0152</x:v>
      </x:c>
      <x:c r="AB3203" t="str">
        <x:v>No</x:v>
      </x:c>
      <x:c r="AC3203" t="str">
        <x:v>Core</x:v>
      </x:c>
      <x:c r="AD3203" s="18" t="n">
        <x:v>0.5061635504056783</x:v>
      </x:c>
      <x:c r="AE3203" s="18" t="n">
        <x:v>0.9035419688179841</x:v>
      </x:c>
      <x:c r="AF3203" s="17" t="n">
        <x:v>-85.13</x:v>
      </x:c>
      <x:c r="AG3203" s="18" t="n">
        <x:v>-0.09645803118201596</x:v>
      </x:c>
      <x:c r="AH3203" t="str">
        <x:v>Below Target</x:v>
      </x:c>
    </x:row>
    <x:row r="3204">
      <x:c r="A3204" t="str">
        <x:v>TXN-003201</x:v>
      </x:c>
      <x:c r="B3204" s="14" t="d">
        <x:v>2026-04-12T00:00:00.000Z</x:v>
      </x:c>
      <x:c r="C3204" t="n">
        <x:v>2026</x:v>
      </x:c>
      <x:c r="D3204" t="str">
        <x:v>Q2</x:v>
      </x:c>
      <x:c r="E3204" t="n">
        <x:v>4</x:v>
      </x:c>
      <x:c r="F3204" t="str">
        <x:v>April</x:v>
      </x:c>
      <x:c r="G3204" s="15" t="d">
        <x:v>2026-04-01T00:00:00.000Z</x:v>
      </x:c>
      <x:c r="H3204" t="str">
        <x:v>2026-04</x:v>
      </x:c>
      <x:c r="I3204" t="str">
        <x:v>Ireland</x:v>
      </x:c>
      <x:c r="J3204" t="str">
        <x:v>Europe</x:v>
      </x:c>
      <x:c r="K3204" t="str">
        <x:v>EUR</x:v>
      </x:c>
      <x:c r="L3204" t="str">
        <x:v>Johnnie Walker</x:v>
      </x:c>
      <x:c r="M3204" t="str">
        <x:v>Scotch Whisky</x:v>
      </x:c>
      <x:c r="N3204" t="str">
        <x:v>Off-Trade</x:v>
      </x:c>
      <x:c r="O3204" t="str">
        <x:v>Distributor</x:v>
      </x:c>
      <x:c r="P3204" t="str">
        <x:v>SR-043</x:v>
      </x:c>
      <x:c r="Q3204" s="16" t="n">
        <x:v>38</x:v>
      </x:c>
      <x:c r="R3204" s="17" t="n">
        <x:v>35.94</x:v>
      </x:c>
      <x:c r="S3204" s="18" t="n">
        <x:v>0</x:v>
      </x:c>
      <x:c r="T3204" s="17" t="n">
        <x:v>1365.56</x:v>
      </x:c>
      <x:c r="U3204" s="17" t="n">
        <x:v>1365.56</x:v>
      </x:c>
      <x:c r="V3204" s="17" t="n">
        <x:v>588.92</x:v>
      </x:c>
      <x:c r="W3204" s="17" t="n">
        <x:v>776.64</x:v>
      </x:c>
      <x:c r="X3204" s="18" t="n">
        <x:v>0.5687</x:v>
      </x:c>
      <x:c r="Y3204" s="17" t="n">
        <x:v>1547.71</x:v>
      </x:c>
      <x:c r="Z3204" s="18" t="n">
        <x:v>0.8823</x:v>
      </x:c>
      <x:c r="AA3204" s="18" t="n">
        <x:v>0.0882</x:v>
      </x:c>
      <x:c r="AB3204" t="str">
        <x:v>No</x:v>
      </x:c>
      <x:c r="AC3204" t="str">
        <x:v>Luxury / Reserve</x:v>
      </x:c>
      <x:c r="AD3204" s="18" t="n">
        <x:v>0.568733706318287</x:v>
      </x:c>
      <x:c r="AE3204" s="18" t="n">
        <x:v>0.8823099934742296</x:v>
      </x:c>
      <x:c r="AF3204" s="17" t="n">
        <x:v>-182.1500000000001</x:v>
      </x:c>
      <x:c r="AG3204" s="18" t="n">
        <x:v>-0.11769000652577039</x:v>
      </x:c>
      <x:c r="AH3204" t="str">
        <x:v>Below Target</x:v>
      </x:c>
    </x:row>
    <x:row r="3205">
      <x:c r="A3205" t="str">
        <x:v>TXN-003202</x:v>
      </x:c>
      <x:c r="B3205" s="14" t="d">
        <x:v>2026-04-13T00:00:00.000Z</x:v>
      </x:c>
      <x:c r="C3205" t="n">
        <x:v>2026</x:v>
      </x:c>
      <x:c r="D3205" t="str">
        <x:v>Q2</x:v>
      </x:c>
      <x:c r="E3205" t="n">
        <x:v>4</x:v>
      </x:c>
      <x:c r="F3205" t="str">
        <x:v>April</x:v>
      </x:c>
      <x:c r="G3205" s="15" t="d">
        <x:v>2026-04-01T00:00:00.000Z</x:v>
      </x:c>
      <x:c r="H3205" t="str">
        <x:v>2026-04</x:v>
      </x:c>
      <x:c r="I3205" t="str">
        <x:v>United States</x:v>
      </x:c>
      <x:c r="J3205" t="str">
        <x:v>North America</x:v>
      </x:c>
      <x:c r="K3205" t="str">
        <x:v>USD</x:v>
      </x:c>
      <x:c r="L3205" t="str">
        <x:v>Guinness</x:v>
      </x:c>
      <x:c r="M3205" t="str">
        <x:v>Beer / Stout</x:v>
      </x:c>
      <x:c r="N3205" t="str">
        <x:v>On-Trade</x:v>
      </x:c>
      <x:c r="O3205" t="str">
        <x:v>E-commerce Partner</x:v>
      </x:c>
      <x:c r="P3205" t="str">
        <x:v>SR-020</x:v>
      </x:c>
      <x:c r="Q3205" s="16" t="n">
        <x:v>232</x:v>
      </x:c>
      <x:c r="R3205" s="17" t="n">
        <x:v>8.23</x:v>
      </x:c>
      <x:c r="S3205" s="18" t="n">
        <x:v>0.15</x:v>
      </x:c>
      <x:c r="T3205" s="17" t="n">
        <x:v>1909.8</x:v>
      </x:c>
      <x:c r="U3205" s="17" t="n">
        <x:v>1623.33</x:v>
      </x:c>
      <x:c r="V3205" s="17" t="n">
        <x:v>894.68</x:v>
      </x:c>
      <x:c r="W3205" s="17" t="n">
        <x:v>728.65</x:v>
      </x:c>
      <x:c r="X3205" s="18" t="n">
        <x:v>0.4489</x:v>
      </x:c>
      <x:c r="Y3205" s="17" t="n">
        <x:v>1496.56</x:v>
      </x:c>
      <x:c r="Z3205" s="18" t="n">
        <x:v>1.0847</x:v>
      </x:c>
      <x:c r="AA3205" s="18" t="n">
        <x:v>0.0545</x:v>
      </x:c>
      <x:c r="AB3205" t="str">
        <x:v>Yes</x:v>
      </x:c>
      <x:c r="AC3205" t="str">
        <x:v>Core</x:v>
      </x:c>
      <x:c r="AD3205" s="18" t="n">
        <x:v>0.44886129129628605</x:v>
      </x:c>
      <x:c r="AE3205" s="18" t="n">
        <x:v>1.0847075960870263</x:v>
      </x:c>
      <x:c r="AF3205" s="17" t="n">
        <x:v>126.76999999999998</x:v>
      </x:c>
      <x:c r="AG3205" s="18" t="n">
        <x:v>0.08470759608702624</x:v>
      </x:c>
      <x:c r="AH3205" t="str">
        <x:v>Above Target</x:v>
      </x:c>
    </x:row>
    <x:row r="3206">
      <x:c r="A3206" t="str">
        <x:v>TXN-003203</x:v>
      </x:c>
      <x:c r="B3206" s="14" t="d">
        <x:v>2024-06-06T00:00:00.000Z</x:v>
      </x:c>
      <x:c r="C3206" t="n">
        <x:v>2024</x:v>
      </x:c>
      <x:c r="D3206" t="str">
        <x:v>Q2</x:v>
      </x:c>
      <x:c r="E3206" t="n">
        <x:v>6</x:v>
      </x:c>
      <x:c r="F3206" t="str">
        <x:v>June</x:v>
      </x:c>
      <x:c r="G3206" s="15" t="d">
        <x:v>2024-06-01T00:00:00.000Z</x:v>
      </x:c>
      <x:c r="H3206" t="str">
        <x:v>2024-06</x:v>
      </x:c>
      <x:c r="I3206" t="str">
        <x:v>Germany</x:v>
      </x:c>
      <x:c r="J3206" t="str">
        <x:v>Europe</x:v>
      </x:c>
      <x:c r="K3206" t="str">
        <x:v>EUR</x:v>
      </x:c>
      <x:c r="L3206" t="str">
        <x:v>Don Julio</x:v>
      </x:c>
      <x:c r="M3206" t="str">
        <x:v>Tequila</x:v>
      </x:c>
      <x:c r="N3206" t="str">
        <x:v>On-Trade</x:v>
      </x:c>
      <x:c r="O3206" t="str">
        <x:v>Hospitality Group</x:v>
      </x:c>
      <x:c r="P3206" t="str">
        <x:v>SR-015</x:v>
      </x:c>
      <x:c r="Q3206" s="16" t="n">
        <x:v>114</x:v>
      </x:c>
      <x:c r="R3206" s="17" t="n">
        <x:v>55.67</x:v>
      </x:c>
      <x:c r="S3206" s="18" t="n">
        <x:v>0</x:v>
      </x:c>
      <x:c r="T3206" s="17" t="n">
        <x:v>6346.09</x:v>
      </x:c>
      <x:c r="U3206" s="17" t="n">
        <x:v>6346.09</x:v>
      </x:c>
      <x:c r="V3206" s="17" t="n">
        <x:v>2384.87</x:v>
      </x:c>
      <x:c r="W3206" s="17" t="n">
        <x:v>3961.22</x:v>
      </x:c>
      <x:c r="X3206" s="18" t="n">
        <x:v>0.6242</x:v>
      </x:c>
      <x:c r="Y3206" s="17" t="n">
        <x:v>6556.43</x:v>
      </x:c>
      <x:c r="Z3206" s="18" t="n">
        <x:v>0.9679</x:v>
      </x:c>
      <x:c r="AA3206" s="18" t="n">
        <x:v>0.0351</x:v>
      </x:c>
      <x:c r="AB3206" t="str">
        <x:v>No</x:v>
      </x:c>
      <x:c r="AC3206" t="str">
        <x:v>Luxury / Reserve</x:v>
      </x:c>
      <x:c r="AD3206" s="18" t="n">
        <x:v>0.6241985222396782</x:v>
      </x:c>
      <x:c r="AE3206" s="18" t="n">
        <x:v>0.9679185166317645</x:v>
      </x:c>
      <x:c r="AF3206" s="17" t="n">
        <x:v>-210.34000000000015</x:v>
      </x:c>
      <x:c r="AG3206" s="18" t="n">
        <x:v>-0.03208148336823548</x:v>
      </x:c>
      <x:c r="AH3206" t="str">
        <x:v>Below Target</x:v>
      </x:c>
    </x:row>
    <x:row r="3207">
      <x:c r="A3207" t="str">
        <x:v>TXN-003204</x:v>
      </x:c>
      <x:c r="B3207" s="14" t="d">
        <x:v>2025-08-16T00:00:00.000Z</x:v>
      </x:c>
      <x:c r="C3207" t="n">
        <x:v>2025</x:v>
      </x:c>
      <x:c r="D3207" t="str">
        <x:v>Q3</x:v>
      </x:c>
      <x:c r="E3207" t="n">
        <x:v>8</x:v>
      </x:c>
      <x:c r="F3207" t="str">
        <x:v>August</x:v>
      </x:c>
      <x:c r="G3207" s="15" t="d">
        <x:v>2025-08-01T00:00:00.000Z</x:v>
      </x:c>
      <x:c r="H3207" t="str">
        <x:v>2025-08</x:v>
      </x:c>
      <x:c r="I3207" t="str">
        <x:v>Mexico</x:v>
      </x:c>
      <x:c r="J3207" t="str">
        <x:v>Latin America &amp; Caribbean</x:v>
      </x:c>
      <x:c r="K3207" t="str">
        <x:v>MXN</x:v>
      </x:c>
      <x:c r="L3207" t="str">
        <x:v>Tanqueray</x:v>
      </x:c>
      <x:c r="M3207" t="str">
        <x:v>Gin</x:v>
      </x:c>
      <x:c r="N3207" t="str">
        <x:v>E-commerce</x:v>
      </x:c>
      <x:c r="O3207" t="str">
        <x:v>Key Account</x:v>
      </x:c>
      <x:c r="P3207" t="str">
        <x:v>SR-032</x:v>
      </x:c>
      <x:c r="Q3207" s="16" t="n">
        <x:v>57</x:v>
      </x:c>
      <x:c r="R3207" s="17" t="n">
        <x:v>26.19</x:v>
      </x:c>
      <x:c r="S3207" s="18" t="n">
        <x:v>0.03</x:v>
      </x:c>
      <x:c r="T3207" s="17" t="n">
        <x:v>1492.88</x:v>
      </x:c>
      <x:c r="U3207" s="17" t="n">
        <x:v>1448.1</x:v>
      </x:c>
      <x:c r="V3207" s="17" t="n">
        <x:v>694.09</x:v>
      </x:c>
      <x:c r="W3207" s="17" t="n">
        <x:v>754.01</x:v>
      </x:c>
      <x:c r="X3207" s="18" t="n">
        <x:v>0.5207</x:v>
      </x:c>
      <x:c r="Y3207" s="17" t="n">
        <x:v>1654.37</x:v>
      </x:c>
      <x:c r="Z3207" s="18" t="n">
        <x:v>0.8753</x:v>
      </x:c>
      <x:c r="AA3207" s="18" t="n">
        <x:v>-0.0152</x:v>
      </x:c>
      <x:c r="AB3207" t="str">
        <x:v>No</x:v>
      </x:c>
      <x:c r="AC3207" t="str">
        <x:v>Premium Core</x:v>
      </x:c>
      <x:c r="AD3207" s="18" t="n">
        <x:v>0.5206891789241075</x:v>
      </x:c>
      <x:c r="AE3207" s="18" t="n">
        <x:v>0.8753180969190689</x:v>
      </x:c>
      <x:c r="AF3207" s="17" t="n">
        <x:v>-206.26999999999998</x:v>
      </x:c>
      <x:c r="AG3207" s="18" t="n">
        <x:v>-0.1246819030809311</x:v>
      </x:c>
      <x:c r="AH3207" t="str">
        <x:v>Below Target</x:v>
      </x:c>
    </x:row>
    <x:row r="3208">
      <x:c r="A3208" t="str">
        <x:v>TXN-003205</x:v>
      </x:c>
      <x:c r="B3208" s="14" t="d">
        <x:v>2026-01-05T00:00:00.000Z</x:v>
      </x:c>
      <x:c r="C3208" t="n">
        <x:v>2026</x:v>
      </x:c>
      <x:c r="D3208" t="str">
        <x:v>Q1</x:v>
      </x:c>
      <x:c r="E3208" t="n">
        <x:v>1</x:v>
      </x:c>
      <x:c r="F3208" t="str">
        <x:v>January</x:v>
      </x:c>
      <x:c r="G3208" s="15" t="d">
        <x:v>2026-01-01T00:00:00.000Z</x:v>
      </x:c>
      <x:c r="H3208" t="str">
        <x:v>2026-01</x:v>
      </x:c>
      <x:c r="I3208" t="str">
        <x:v>Singapore</x:v>
      </x:c>
      <x:c r="J3208" t="str">
        <x:v>Asia Pacific</x:v>
      </x:c>
      <x:c r="K3208" t="str">
        <x:v>SGD</x:v>
      </x:c>
      <x:c r="L3208" t="str">
        <x:v>Smirnoff</x:v>
      </x:c>
      <x:c r="M3208" t="str">
        <x:v>Vodka</x:v>
      </x:c>
      <x:c r="N3208" t="str">
        <x:v>Wholesale</x:v>
      </x:c>
      <x:c r="O3208" t="str">
        <x:v>Distributor</x:v>
      </x:c>
      <x:c r="P3208" t="str">
        <x:v>SR-056</x:v>
      </x:c>
      <x:c r="Q3208" s="16" t="n">
        <x:v>27</x:v>
      </x:c>
      <x:c r="R3208" s="17" t="n">
        <x:v>18.19</x:v>
      </x:c>
      <x:c r="S3208" s="18" t="n">
        <x:v>0.03</x:v>
      </x:c>
      <x:c r="T3208" s="17" t="n">
        <x:v>491.16</x:v>
      </x:c>
      <x:c r="U3208" s="17" t="n">
        <x:v>476.43</x:v>
      </x:c>
      <x:c r="V3208" s="17" t="n">
        <x:v>244.98</x:v>
      </x:c>
      <x:c r="W3208" s="17" t="n">
        <x:v>231.45</x:v>
      </x:c>
      <x:c r="X3208" s="18" t="n">
        <x:v>0.4858</x:v>
      </x:c>
      <x:c r="Y3208" s="17" t="n">
        <x:v>475.62</x:v>
      </x:c>
      <x:c r="Z3208" s="18" t="n">
        <x:v>1.0017</x:v>
      </x:c>
      <x:c r="AA3208" s="18" t="n">
        <x:v>0.095</x:v>
      </x:c>
      <x:c r="AB3208" t="str">
        <x:v>No</x:v>
      </x:c>
      <x:c r="AC3208" t="str">
        <x:v>Core</x:v>
      </x:c>
      <x:c r="AD3208" s="18" t="n">
        <x:v>0.48580064227693465</x:v>
      </x:c>
      <x:c r="AE3208" s="18" t="n">
        <x:v>1.0017030402422102</x:v>
      </x:c>
      <x:c r="AF3208" s="17" t="n">
        <x:v>0.8100000000000023</x:v>
      </x:c>
      <x:c r="AG3208" s="18" t="n">
        <x:v>0.0017030402422101726</x:v>
      </x:c>
      <x:c r="AH3208" t="str">
        <x:v>Above Target</x:v>
      </x:c>
    </x:row>
    <x:row r="3209">
      <x:c r="A3209" t="str">
        <x:v>TXN-003206</x:v>
      </x:c>
      <x:c r="B3209" s="14" t="d">
        <x:v>2024-10-11T00:00:00.000Z</x:v>
      </x:c>
      <x:c r="C3209" t="n">
        <x:v>2024</x:v>
      </x:c>
      <x:c r="D3209" t="str">
        <x:v>Q4</x:v>
      </x:c>
      <x:c r="E3209" t="n">
        <x:v>10</x:v>
      </x:c>
      <x:c r="F3209" t="str">
        <x:v>October</x:v>
      </x:c>
      <x:c r="G3209" s="15" t="d">
        <x:v>2024-10-01T00:00:00.000Z</x:v>
      </x:c>
      <x:c r="H3209" t="str">
        <x:v>2024-10</x:v>
      </x:c>
      <x:c r="I3209" t="str">
        <x:v>United States</x:v>
      </x:c>
      <x:c r="J3209" t="str">
        <x:v>North America</x:v>
      </x:c>
      <x:c r="K3209" t="str">
        <x:v>USD</x:v>
      </x:c>
      <x:c r="L3209" t="str">
        <x:v>Captain Morgan</x:v>
      </x:c>
      <x:c r="M3209" t="str">
        <x:v>Rum</x:v>
      </x:c>
      <x:c r="N3209" t="str">
        <x:v>Off-Trade</x:v>
      </x:c>
      <x:c r="O3209" t="str">
        <x:v>Independent Retailer</x:v>
      </x:c>
      <x:c r="P3209" t="str">
        <x:v>SR-022</x:v>
      </x:c>
      <x:c r="Q3209" s="16" t="n">
        <x:v>106</x:v>
      </x:c>
      <x:c r="R3209" s="17" t="n">
        <x:v>18.94</x:v>
      </x:c>
      <x:c r="S3209" s="18" t="n">
        <x:v>0.02</x:v>
      </x:c>
      <x:c r="T3209" s="17" t="n">
        <x:v>2008.02</x:v>
      </x:c>
      <x:c r="U3209" s="17" t="n">
        <x:v>1967.86</x:v>
      </x:c>
      <x:c r="V3209" s="17" t="n">
        <x:v>1022.19</x:v>
      </x:c>
      <x:c r="W3209" s="17" t="n">
        <x:v>945.67</x:v>
      </x:c>
      <x:c r="X3209" s="18" t="n">
        <x:v>0.4806</x:v>
      </x:c>
      <x:c r="Y3209" s="17" t="n">
        <x:v>2066.1</x:v>
      </x:c>
      <x:c r="Z3209" s="18" t="n">
        <x:v>0.9524</x:v>
      </x:c>
      <x:c r="AA3209" s="18" t="n">
        <x:v>0.0541</x:v>
      </x:c>
      <x:c r="AB3209" t="str">
        <x:v>No</x:v>
      </x:c>
      <x:c r="AC3209" t="str">
        <x:v>Core</x:v>
      </x:c>
      <x:c r="AD3209" s="18" t="n">
        <x:v>0.4805575599890236</x:v>
      </x:c>
      <x:c r="AE3209" s="18" t="n">
        <x:v>0.9524514786312376</x:v>
      </x:c>
      <x:c r="AF3209" s="17" t="n">
        <x:v>-98.24000000000001</x:v>
      </x:c>
      <x:c r="AG3209" s="18" t="n">
        <x:v>-0.047548521368762406</x:v>
      </x:c>
      <x:c r="AH3209" t="str">
        <x:v>Below Target</x:v>
      </x:c>
    </x:row>
    <x:row r="3210">
      <x:c r="A3210" t="str">
        <x:v>TXN-003207</x:v>
      </x:c>
      <x:c r="B3210" s="14" t="d">
        <x:v>2024-05-28T00:00:00.000Z</x:v>
      </x:c>
      <x:c r="C3210" t="n">
        <x:v>2024</x:v>
      </x:c>
      <x:c r="D3210" t="str">
        <x:v>Q2</x:v>
      </x:c>
      <x:c r="E3210" t="n">
        <x:v>5</x:v>
      </x:c>
      <x:c r="F3210" t="str">
        <x:v>May</x:v>
      </x:c>
      <x:c r="G3210" s="15" t="d">
        <x:v>2024-05-01T00:00:00.000Z</x:v>
      </x:c>
      <x:c r="H3210" t="str">
        <x:v>2024-05</x:v>
      </x:c>
      <x:c r="I3210" t="str">
        <x:v>South Africa</x:v>
      </x:c>
      <x:c r="J3210" t="str">
        <x:v>Africa</x:v>
      </x:c>
      <x:c r="K3210" t="str">
        <x:v>ZAR</x:v>
      </x:c>
      <x:c r="L3210" t="str">
        <x:v>Buchanan's</x:v>
      </x:c>
      <x:c r="M3210" t="str">
        <x:v>Scotch Whisky</x:v>
      </x:c>
      <x:c r="N3210" t="str">
        <x:v>Off-Trade</x:v>
      </x:c>
      <x:c r="O3210" t="str">
        <x:v>Distributor</x:v>
      </x:c>
      <x:c r="P3210" t="str">
        <x:v>SR-013</x:v>
      </x:c>
      <x:c r="Q3210" s="16" t="n">
        <x:v>66</x:v>
      </x:c>
      <x:c r="R3210" s="17" t="n">
        <x:v>33.86</x:v>
      </x:c>
      <x:c r="S3210" s="18" t="n">
        <x:v>0.08</x:v>
      </x:c>
      <x:c r="T3210" s="17" t="n">
        <x:v>2234.96</x:v>
      </x:c>
      <x:c r="U3210" s="17" t="n">
        <x:v>2056.16</x:v>
      </x:c>
      <x:c r="V3210" s="17" t="n">
        <x:v>947.61</x:v>
      </x:c>
      <x:c r="W3210" s="17" t="n">
        <x:v>1108.55</x:v>
      </x:c>
      <x:c r="X3210" s="18" t="n">
        <x:v>0.5391</x:v>
      </x:c>
      <x:c r="Y3210" s="17" t="n">
        <x:v>1954.07</x:v>
      </x:c>
      <x:c r="Z3210" s="18" t="n">
        <x:v>1.0522</x:v>
      </x:c>
      <x:c r="AA3210" s="18" t="n">
        <x:v>0.1064</x:v>
      </x:c>
      <x:c r="AB3210" t="str">
        <x:v>Yes</x:v>
      </x:c>
      <x:c r="AC3210" t="str">
        <x:v>Premium Core</x:v>
      </x:c>
      <x:c r="AD3210" s="18" t="n">
        <x:v>0.5391360594506265</x:v>
      </x:c>
      <x:c r="AE3210" s="18" t="n">
        <x:v>1.0522448018750608</x:v>
      </x:c>
      <x:c r="AF3210" s="17" t="n">
        <x:v>102.08999999999992</x:v>
      </x:c>
      <x:c r="AG3210" s="18" t="n">
        <x:v>0.05224480187506073</x:v>
      </x:c>
      <x:c r="AH3210" t="str">
        <x:v>Above Target</x:v>
      </x:c>
    </x:row>
    <x:row r="3211">
      <x:c r="A3211" t="str">
        <x:v>TXN-003208</x:v>
      </x:c>
      <x:c r="B3211" s="14" t="d">
        <x:v>2024-06-03T00:00:00.000Z</x:v>
      </x:c>
      <x:c r="C3211" t="n">
        <x:v>2024</x:v>
      </x:c>
      <x:c r="D3211" t="str">
        <x:v>Q2</x:v>
      </x:c>
      <x:c r="E3211" t="n">
        <x:v>6</x:v>
      </x:c>
      <x:c r="F3211" t="str">
        <x:v>June</x:v>
      </x:c>
      <x:c r="G3211" s="15" t="d">
        <x:v>2024-06-01T00:00:00.000Z</x:v>
      </x:c>
      <x:c r="H3211" t="str">
        <x:v>2024-06</x:v>
      </x:c>
      <x:c r="I3211" t="str">
        <x:v>United States</x:v>
      </x:c>
      <x:c r="J3211" t="str">
        <x:v>North America</x:v>
      </x:c>
      <x:c r="K3211" t="str">
        <x:v>USD</x:v>
      </x:c>
      <x:c r="L3211" t="str">
        <x:v>Buchanan's</x:v>
      </x:c>
      <x:c r="M3211" t="str">
        <x:v>Scotch Whisky</x:v>
      </x:c>
      <x:c r="N3211" t="str">
        <x:v>Off-Trade</x:v>
      </x:c>
      <x:c r="O3211" t="str">
        <x:v>Key Account</x:v>
      </x:c>
      <x:c r="P3211" t="str">
        <x:v>SR-044</x:v>
      </x:c>
      <x:c r="Q3211" s="16" t="n">
        <x:v>56</x:v>
      </x:c>
      <x:c r="R3211" s="17" t="n">
        <x:v>32.39</x:v>
      </x:c>
      <x:c r="S3211" s="18" t="n">
        <x:v>0</x:v>
      </x:c>
      <x:c r="T3211" s="17" t="n">
        <x:v>1813.86</x:v>
      </x:c>
      <x:c r="U3211" s="17" t="n">
        <x:v>1813.86</x:v>
      </x:c>
      <x:c r="V3211" s="17" t="n">
        <x:v>828.37</x:v>
      </x:c>
      <x:c r="W3211" s="17" t="n">
        <x:v>985.49</x:v>
      </x:c>
      <x:c r="X3211" s="18" t="n">
        <x:v>0.5433</x:v>
      </x:c>
      <x:c r="Y3211" s="17" t="n">
        <x:v>1788.45</x:v>
      </x:c>
      <x:c r="Z3211" s="18" t="n">
        <x:v>1.0142</x:v>
      </x:c>
      <x:c r="AA3211" s="18" t="n">
        <x:v>0.001</x:v>
      </x:c>
      <x:c r="AB3211" t="str">
        <x:v>No</x:v>
      </x:c>
      <x:c r="AC3211" t="str">
        <x:v>Premium Core</x:v>
      </x:c>
      <x:c r="AD3211" s="18" t="n">
        <x:v>0.5433109501284554</x:v>
      </x:c>
      <x:c r="AE3211" s="18" t="n">
        <x:v>1.0142078335989264</x:v>
      </x:c>
      <x:c r="AF3211" s="17" t="n">
        <x:v>25.409999999999854</x:v>
      </x:c>
      <x:c r="AG3211" s="18" t="n">
        <x:v>0.014207833598926363</x:v>
      </x:c>
      <x:c r="AH3211" t="str">
        <x:v>Above Target</x:v>
      </x:c>
    </x:row>
    <x:row r="3212">
      <x:c r="A3212" t="str">
        <x:v>TXN-003209</x:v>
      </x:c>
      <x:c r="B3212" s="14" t="d">
        <x:v>2026-02-12T00:00:00.000Z</x:v>
      </x:c>
      <x:c r="C3212" t="n">
        <x:v>2026</x:v>
      </x:c>
      <x:c r="D3212" t="str">
        <x:v>Q1</x:v>
      </x:c>
      <x:c r="E3212" t="n">
        <x:v>2</x:v>
      </x:c>
      <x:c r="F3212" t="str">
        <x:v>February</x:v>
      </x:c>
      <x:c r="G3212" s="15" t="d">
        <x:v>2026-02-01T00:00:00.000Z</x:v>
      </x:c>
      <x:c r="H3212" t="str">
        <x:v>2026-02</x:v>
      </x:c>
      <x:c r="I3212" t="str">
        <x:v>Nigeria</x:v>
      </x:c>
      <x:c r="J3212" t="str">
        <x:v>Africa</x:v>
      </x:c>
      <x:c r="K3212" t="str">
        <x:v>NGN</x:v>
      </x:c>
      <x:c r="L3212" t="str">
        <x:v>Guinness</x:v>
      </x:c>
      <x:c r="M3212" t="str">
        <x:v>Beer / Stout</x:v>
      </x:c>
      <x:c r="N3212" t="str">
        <x:v>On-Trade</x:v>
      </x:c>
      <x:c r="O3212" t="str">
        <x:v>Independent Retailer</x:v>
      </x:c>
      <x:c r="P3212" t="str">
        <x:v>SR-041</x:v>
      </x:c>
      <x:c r="Q3212" s="16" t="n">
        <x:v>25</x:v>
      </x:c>
      <x:c r="R3212" s="17" t="n">
        <x:v>9.16</x:v>
      </x:c>
      <x:c r="S3212" s="18" t="n">
        <x:v>0.02</x:v>
      </x:c>
      <x:c r="T3212" s="17" t="n">
        <x:v>228.99</x:v>
      </x:c>
      <x:c r="U3212" s="17" t="n">
        <x:v>224.41</x:v>
      </x:c>
      <x:c r="V3212" s="17" t="n">
        <x:v>124.17</x:v>
      </x:c>
      <x:c r="W3212" s="17" t="n">
        <x:v>100.25</x:v>
      </x:c>
      <x:c r="X3212" s="18" t="n">
        <x:v>0.4467</x:v>
      </x:c>
      <x:c r="Y3212" s="17" t="n">
        <x:v>205.6</x:v>
      </x:c>
      <x:c r="Z3212" s="18" t="n">
        <x:v>1.0915</x:v>
      </x:c>
      <x:c r="AA3212" s="18" t="n">
        <x:v>0.066</x:v>
      </x:c>
      <x:c r="AB3212" t="str">
        <x:v>No</x:v>
      </x:c>
      <x:c r="AC3212" t="str">
        <x:v>Core</x:v>
      </x:c>
      <x:c r="AD3212" s="18" t="n">
        <x:v>0.4467269729512945</x:v>
      </x:c>
      <x:c r="AE3212" s="18" t="n">
        <x:v>1.0914883268482491</x:v>
      </x:c>
      <x:c r="AF3212" s="17" t="n">
        <x:v>18.810000000000002</x:v>
      </x:c>
      <x:c r="AG3212" s="18" t="n">
        <x:v>0.09148832684824904</x:v>
      </x:c>
      <x:c r="AH3212" t="str">
        <x:v>Above Target</x:v>
      </x:c>
    </x:row>
    <x:row r="3213">
      <x:c r="A3213" t="str">
        <x:v>TXN-003210</x:v>
      </x:c>
      <x:c r="B3213" s="14" t="d">
        <x:v>2024-04-07T00:00:00.000Z</x:v>
      </x:c>
      <x:c r="C3213" t="n">
        <x:v>2024</x:v>
      </x:c>
      <x:c r="D3213" t="str">
        <x:v>Q2</x:v>
      </x:c>
      <x:c r="E3213" t="n">
        <x:v>4</x:v>
      </x:c>
      <x:c r="F3213" t="str">
        <x:v>April</x:v>
      </x:c>
      <x:c r="G3213" s="15" t="d">
        <x:v>2024-04-01T00:00:00.000Z</x:v>
      </x:c>
      <x:c r="H3213" t="str">
        <x:v>2024-04</x:v>
      </x:c>
      <x:c r="I3213" t="str">
        <x:v>Australia</x:v>
      </x:c>
      <x:c r="J3213" t="str">
        <x:v>Asia Pacific</x:v>
      </x:c>
      <x:c r="K3213" t="str">
        <x:v>AUD</x:v>
      </x:c>
      <x:c r="L3213" t="str">
        <x:v>Guinness</x:v>
      </x:c>
      <x:c r="M3213" t="str">
        <x:v>Beer / Stout</x:v>
      </x:c>
      <x:c r="N3213" t="str">
        <x:v>Duty Free / Travel Retail</x:v>
      </x:c>
      <x:c r="O3213" t="str">
        <x:v>Distributor</x:v>
      </x:c>
      <x:c r="P3213" t="str">
        <x:v>SR-032</x:v>
      </x:c>
      <x:c r="Q3213" s="16" t="n">
        <x:v>13</x:v>
      </x:c>
      <x:c r="R3213" s="17" t="n">
        <x:v>8.75</x:v>
      </x:c>
      <x:c r="S3213" s="18" t="n">
        <x:v>0.1</x:v>
      </x:c>
      <x:c r="T3213" s="17" t="n">
        <x:v>113.78</x:v>
      </x:c>
      <x:c r="U3213" s="17" t="n">
        <x:v>102.41</x:v>
      </x:c>
      <x:c r="V3213" s="17" t="n">
        <x:v>53.28</x:v>
      </x:c>
      <x:c r="W3213" s="17" t="n">
        <x:v>49.13</x:v>
      </x:c>
      <x:c r="X3213" s="18" t="n">
        <x:v>0.4798</x:v>
      </x:c>
      <x:c r="Y3213" s="17" t="n">
        <x:v>105.69</x:v>
      </x:c>
      <x:c r="Z3213" s="18" t="n">
        <x:v>0.9689</x:v>
      </x:c>
      <x:c r="AA3213" s="18" t="n">
        <x:v>-0.0031</x:v>
      </x:c>
      <x:c r="AB3213" t="str">
        <x:v>Yes</x:v>
      </x:c>
      <x:c r="AC3213" t="str">
        <x:v>Core</x:v>
      </x:c>
      <x:c r="AD3213" s="18" t="n">
        <x:v>0.479738306805976</x:v>
      </x:c>
      <x:c r="AE3213" s="18" t="n">
        <x:v>0.9689658435045889</x:v>
      </x:c>
      <x:c r="AF3213" s="17" t="n">
        <x:v>-3.280000000000001</x:v>
      </x:c>
      <x:c r="AG3213" s="18" t="n">
        <x:v>-0.03103415649541112</x:v>
      </x:c>
      <x:c r="AH3213" t="str">
        <x:v>Below Target</x:v>
      </x:c>
    </x:row>
    <x:row r="3214">
      <x:c r="A3214" t="str">
        <x:v>TXN-003211</x:v>
      </x:c>
      <x:c r="B3214" s="14" t="d">
        <x:v>2026-02-21T00:00:00.000Z</x:v>
      </x:c>
      <x:c r="C3214" t="n">
        <x:v>2026</x:v>
      </x:c>
      <x:c r="D3214" t="str">
        <x:v>Q1</x:v>
      </x:c>
      <x:c r="E3214" t="n">
        <x:v>2</x:v>
      </x:c>
      <x:c r="F3214" t="str">
        <x:v>February</x:v>
      </x:c>
      <x:c r="G3214" s="15" t="d">
        <x:v>2026-02-01T00:00:00.000Z</x:v>
      </x:c>
      <x:c r="H3214" t="str">
        <x:v>2026-02</x:v>
      </x:c>
      <x:c r="I3214" t="str">
        <x:v>Canada</x:v>
      </x:c>
      <x:c r="J3214" t="str">
        <x:v>North America</x:v>
      </x:c>
      <x:c r="K3214" t="str">
        <x:v>CAD</x:v>
      </x:c>
      <x:c r="L3214" t="str">
        <x:v>Smirnoff</x:v>
      </x:c>
      <x:c r="M3214" t="str">
        <x:v>Vodka</x:v>
      </x:c>
      <x:c r="N3214" t="str">
        <x:v>Off-Trade</x:v>
      </x:c>
      <x:c r="O3214" t="str">
        <x:v>Distributor</x:v>
      </x:c>
      <x:c r="P3214" t="str">
        <x:v>SR-023</x:v>
      </x:c>
      <x:c r="Q3214" s="16" t="n">
        <x:v>29</x:v>
      </x:c>
      <x:c r="R3214" s="17" t="n">
        <x:v>18.97</x:v>
      </x:c>
      <x:c r="S3214" s="18" t="n">
        <x:v>0</x:v>
      </x:c>
      <x:c r="T3214" s="17" t="n">
        <x:v>550.1</x:v>
      </x:c>
      <x:c r="U3214" s="17" t="n">
        <x:v>550.1</x:v>
      </x:c>
      <x:c r="V3214" s="17" t="n">
        <x:v>250.8</x:v>
      </x:c>
      <x:c r="W3214" s="17" t="n">
        <x:v>299.3</x:v>
      </x:c>
      <x:c r="X3214" s="18" t="n">
        <x:v>0.5441</x:v>
      </x:c>
      <x:c r="Y3214" s="17" t="n">
        <x:v>501.64</x:v>
      </x:c>
      <x:c r="Z3214" s="18" t="n">
        <x:v>1.0966</x:v>
      </x:c>
      <x:c r="AA3214" s="18" t="n">
        <x:v>-0.0157</x:v>
      </x:c>
      <x:c r="AB3214" t="str">
        <x:v>No</x:v>
      </x:c>
      <x:c r="AC3214" t="str">
        <x:v>Core</x:v>
      </x:c>
      <x:c r="AD3214" s="18" t="n">
        <x:v>0.5440828940192692</x:v>
      </x:c>
      <x:c r="AE3214" s="18" t="n">
        <x:v>1.0966031416952398</x:v>
      </x:c>
      <x:c r="AF3214" s="17" t="n">
        <x:v>48.460000000000036</x:v>
      </x:c>
      <x:c r="AG3214" s="18" t="n">
        <x:v>0.09660314169523969</x:v>
      </x:c>
      <x:c r="AH3214" t="str">
        <x:v>Above Target</x:v>
      </x:c>
    </x:row>
    <x:row r="3215">
      <x:c r="A3215" t="str">
        <x:v>TXN-003212</x:v>
      </x:c>
      <x:c r="B3215" s="14" t="d">
        <x:v>2023-05-02T00:00:00.000Z</x:v>
      </x:c>
      <x:c r="C3215" t="n">
        <x:v>2023</x:v>
      </x:c>
      <x:c r="D3215" t="str">
        <x:v>Q2</x:v>
      </x:c>
      <x:c r="E3215" t="n">
        <x:v>5</x:v>
      </x:c>
      <x:c r="F3215" t="str">
        <x:v>May</x:v>
      </x:c>
      <x:c r="G3215" s="15" t="d">
        <x:v>2023-05-01T00:00:00.000Z</x:v>
      </x:c>
      <x:c r="H3215" t="str">
        <x:v>2023-05</x:v>
      </x:c>
      <x:c r="I3215" t="str">
        <x:v>Brazil</x:v>
      </x:c>
      <x:c r="J3215" t="str">
        <x:v>Latin America &amp; Caribbean</x:v>
      </x:c>
      <x:c r="K3215" t="str">
        <x:v>BRL</x:v>
      </x:c>
      <x:c r="L3215" t="str">
        <x:v>Cîroc</x:v>
      </x:c>
      <x:c r="M3215" t="str">
        <x:v>Vodka</x:v>
      </x:c>
      <x:c r="N3215" t="str">
        <x:v>Off-Trade</x:v>
      </x:c>
      <x:c r="O3215" t="str">
        <x:v>Hospitality Group</x:v>
      </x:c>
      <x:c r="P3215" t="str">
        <x:v>SR-059</x:v>
      </x:c>
      <x:c r="Q3215" s="16" t="n">
        <x:v>25</x:v>
      </x:c>
      <x:c r="R3215" s="17" t="n">
        <x:v>36.43</x:v>
      </x:c>
      <x:c r="S3215" s="18" t="n">
        <x:v>0</x:v>
      </x:c>
      <x:c r="T3215" s="17" t="n">
        <x:v>910.79</x:v>
      </x:c>
      <x:c r="U3215" s="17" t="n">
        <x:v>910.79</x:v>
      </x:c>
      <x:c r="V3215" s="17" t="n">
        <x:v>402.29</x:v>
      </x:c>
      <x:c r="W3215" s="17" t="n">
        <x:v>508.5</x:v>
      </x:c>
      <x:c r="X3215" s="18" t="n">
        <x:v>0.5583</x:v>
      </x:c>
      <x:c r="Y3215" s="17" t="n">
        <x:v>997.29</x:v>
      </x:c>
      <x:c r="Z3215" s="18" t="n">
        <x:v>0.9133</x:v>
      </x:c>
      <x:c r="AA3215" s="18" t="n">
        <x:v>0.0337</x:v>
      </x:c>
      <x:c r="AB3215" t="str">
        <x:v>No</x:v>
      </x:c>
      <x:c r="AC3215" t="str">
        <x:v>Luxury / Reserve</x:v>
      </x:c>
      <x:c r="AD3215" s="18" t="n">
        <x:v>0.5583065251045796</x:v>
      </x:c>
      <x:c r="AE3215" s="18" t="n">
        <x:v>0.9132649480091046</x:v>
      </x:c>
      <x:c r="AF3215" s="17" t="n">
        <x:v>-86.5</x:v>
      </x:c>
      <x:c r="AG3215" s="18" t="n">
        <x:v>-0.08673505199089533</x:v>
      </x:c>
      <x:c r="AH3215" t="str">
        <x:v>Below Target</x:v>
      </x:c>
    </x:row>
    <x:row r="3216">
      <x:c r="A3216" t="str">
        <x:v>TXN-003213</x:v>
      </x:c>
      <x:c r="B3216" s="14" t="d">
        <x:v>2026-07-28T00:00:00.000Z</x:v>
      </x:c>
      <x:c r="C3216" t="n">
        <x:v>2026</x:v>
      </x:c>
      <x:c r="D3216" t="str">
        <x:v>Q3</x:v>
      </x:c>
      <x:c r="E3216" t="n">
        <x:v>7</x:v>
      </x:c>
      <x:c r="F3216" t="str">
        <x:v>July</x:v>
      </x:c>
      <x:c r="G3216" s="15" t="d">
        <x:v>2026-07-01T00:00:00.000Z</x:v>
      </x:c>
      <x:c r="H3216" t="str">
        <x:v>2026-07</x:v>
      </x:c>
      <x:c r="I3216" t="str">
        <x:v>Brazil</x:v>
      </x:c>
      <x:c r="J3216" t="str">
        <x:v>Latin America &amp; Caribbean</x:v>
      </x:c>
      <x:c r="K3216" t="str">
        <x:v>BRL</x:v>
      </x:c>
      <x:c r="L3216" t="str">
        <x:v>Cîroc</x:v>
      </x:c>
      <x:c r="M3216" t="str">
        <x:v>Vodka</x:v>
      </x:c>
      <x:c r="N3216" t="str">
        <x:v>E-commerce</x:v>
      </x:c>
      <x:c r="O3216" t="str">
        <x:v>Independent Retailer</x:v>
      </x:c>
      <x:c r="P3216" t="str">
        <x:v>SR-023</x:v>
      </x:c>
      <x:c r="Q3216" s="16" t="n">
        <x:v>34</x:v>
      </x:c>
      <x:c r="R3216" s="17" t="n">
        <x:v>34.27</x:v>
      </x:c>
      <x:c r="S3216" s="18" t="n">
        <x:v>0.12</x:v>
      </x:c>
      <x:c r="T3216" s="17" t="n">
        <x:v>1165.27</x:v>
      </x:c>
      <x:c r="U3216" s="17" t="n">
        <x:v>1025.43</x:v>
      </x:c>
      <x:c r="V3216" s="17" t="n">
        <x:v>475.75</x:v>
      </x:c>
      <x:c r="W3216" s="17" t="n">
        <x:v>549.69</x:v>
      </x:c>
      <x:c r="X3216" s="18" t="n">
        <x:v>0.5361</x:v>
      </x:c>
      <x:c r="Y3216" s="17" t="n">
        <x:v>990.4</x:v>
      </x:c>
      <x:c r="Z3216" s="18" t="n">
        <x:v>1.0354</x:v>
      </x:c>
      <x:c r="AA3216" s="18" t="n">
        <x:v>-0.0028</x:v>
      </x:c>
      <x:c r="AB3216" t="str">
        <x:v>Yes</x:v>
      </x:c>
      <x:c r="AC3216" t="str">
        <x:v>Luxury / Reserve</x:v>
      </x:c>
      <x:c r="AD3216" s="18" t="n">
        <x:v>0.5360580439425412</x:v>
      </x:c>
      <x:c r="AE3216" s="18" t="n">
        <x:v>1.0353695476575122</x:v>
      </x:c>
      <x:c r="AF3216" s="17" t="n">
        <x:v>35.030000000000086</x:v>
      </x:c>
      <x:c r="AG3216" s="18" t="n">
        <x:v>0.035369547657512206</x:v>
      </x:c>
      <x:c r="AH3216" t="str">
        <x:v>Above Target</x:v>
      </x:c>
    </x:row>
    <x:row r="3217">
      <x:c r="A3217" t="str">
        <x:v>TXN-003214</x:v>
      </x:c>
      <x:c r="B3217" s="14" t="d">
        <x:v>2023-07-10T00:00:00.000Z</x:v>
      </x:c>
      <x:c r="C3217" t="n">
        <x:v>2023</x:v>
      </x:c>
      <x:c r="D3217" t="str">
        <x:v>Q3</x:v>
      </x:c>
      <x:c r="E3217" t="n">
        <x:v>7</x:v>
      </x:c>
      <x:c r="F3217" t="str">
        <x:v>July</x:v>
      </x:c>
      <x:c r="G3217" s="15" t="d">
        <x:v>2023-07-01T00:00:00.000Z</x:v>
      </x:c>
      <x:c r="H3217" t="str">
        <x:v>2023-07</x:v>
      </x:c>
      <x:c r="I3217" t="str">
        <x:v>India</x:v>
      </x:c>
      <x:c r="J3217" t="str">
        <x:v>Asia Pacific</x:v>
      </x:c>
      <x:c r="K3217" t="str">
        <x:v>INR</x:v>
      </x:c>
      <x:c r="L3217" t="str">
        <x:v>Don Julio</x:v>
      </x:c>
      <x:c r="M3217" t="str">
        <x:v>Tequila</x:v>
      </x:c>
      <x:c r="N3217" t="str">
        <x:v>On-Trade</x:v>
      </x:c>
      <x:c r="O3217" t="str">
        <x:v>Distributor</x:v>
      </x:c>
      <x:c r="P3217" t="str">
        <x:v>SR-017</x:v>
      </x:c>
      <x:c r="Q3217" s="16" t="n">
        <x:v>48</x:v>
      </x:c>
      <x:c r="R3217" s="17" t="n">
        <x:v>58.05</x:v>
      </x:c>
      <x:c r="S3217" s="18" t="n">
        <x:v>0.03</x:v>
      </x:c>
      <x:c r="T3217" s="17" t="n">
        <x:v>2786.31</x:v>
      </x:c>
      <x:c r="U3217" s="17" t="n">
        <x:v>2702.72</x:v>
      </x:c>
      <x:c r="V3217" s="17" t="n">
        <x:v>1039.93</x:v>
      </x:c>
      <x:c r="W3217" s="17" t="n">
        <x:v>1662.79</x:v>
      </x:c>
      <x:c r="X3217" s="18" t="n">
        <x:v>0.6152</x:v>
      </x:c>
      <x:c r="Y3217" s="17" t="n">
        <x:v>2917.67</x:v>
      </x:c>
      <x:c r="Z3217" s="18" t="n">
        <x:v>0.9263</x:v>
      </x:c>
      <x:c r="AA3217" s="18" t="n">
        <x:v>0.11</x:v>
      </x:c>
      <x:c r="AB3217" t="str">
        <x:v>No</x:v>
      </x:c>
      <x:c r="AC3217" t="str">
        <x:v>Luxury / Reserve</x:v>
      </x:c>
      <x:c r="AD3217" s="18" t="n">
        <x:v>0.6152283625384798</x:v>
      </x:c>
      <x:c r="AE3217" s="18" t="n">
        <x:v>0.9263282002419738</x:v>
      </x:c>
      <x:c r="AF3217" s="17" t="n">
        <x:v>-214.95000000000027</x:v>
      </x:c>
      <x:c r="AG3217" s="18" t="n">
        <x:v>-0.0736717997580262</x:v>
      </x:c>
      <x:c r="AH3217" t="str">
        <x:v>Below Target</x:v>
      </x:c>
    </x:row>
    <x:row r="3218">
      <x:c r="A3218" t="str">
        <x:v>TXN-003215</x:v>
      </x:c>
      <x:c r="B3218" s="14" t="d">
        <x:v>2026-08-29T00:00:00.000Z</x:v>
      </x:c>
      <x:c r="C3218" t="n">
        <x:v>2026</x:v>
      </x:c>
      <x:c r="D3218" t="str">
        <x:v>Q3</x:v>
      </x:c>
      <x:c r="E3218" t="n">
        <x:v>8</x:v>
      </x:c>
      <x:c r="F3218" t="str">
        <x:v>August</x:v>
      </x:c>
      <x:c r="G3218" s="15" t="d">
        <x:v>2026-08-01T00:00:00.000Z</x:v>
      </x:c>
      <x:c r="H3218" t="str">
        <x:v>2026-08</x:v>
      </x:c>
      <x:c r="I3218" t="str">
        <x:v>France</x:v>
      </x:c>
      <x:c r="J3218" t="str">
        <x:v>Europe</x:v>
      </x:c>
      <x:c r="K3218" t="str">
        <x:v>EUR</x:v>
      </x:c>
      <x:c r="L3218" t="str">
        <x:v>Smirnoff</x:v>
      </x:c>
      <x:c r="M3218" t="str">
        <x:v>Vodka</x:v>
      </x:c>
      <x:c r="N3218" t="str">
        <x:v>Off-Trade</x:v>
      </x:c>
      <x:c r="O3218" t="str">
        <x:v>Hospitality Group</x:v>
      </x:c>
      <x:c r="P3218" t="str">
        <x:v>SR-059</x:v>
      </x:c>
      <x:c r="Q3218" s="16" t="n">
        <x:v>63</x:v>
      </x:c>
      <x:c r="R3218" s="17" t="n">
        <x:v>19.81</x:v>
      </x:c>
      <x:c r="S3218" s="18" t="n">
        <x:v>0.02</x:v>
      </x:c>
      <x:c r="T3218" s="17" t="n">
        <x:v>1247.88</x:v>
      </x:c>
      <x:c r="U3218" s="17" t="n">
        <x:v>1222.92</x:v>
      </x:c>
      <x:c r="V3218" s="17" t="n">
        <x:v>629.06</x:v>
      </x:c>
      <x:c r="W3218" s="17" t="n">
        <x:v>593.87</x:v>
      </x:c>
      <x:c r="X3218" s="18" t="n">
        <x:v>0.4856</x:v>
      </x:c>
      <x:c r="Y3218" s="17" t="n">
        <x:v>1223.62</x:v>
      </x:c>
      <x:c r="Z3218" s="18" t="n">
        <x:v>0.9994</x:v>
      </x:c>
      <x:c r="AA3218" s="18" t="n">
        <x:v>-0.0061</x:v>
      </x:c>
      <x:c r="AB3218" t="str">
        <x:v>No</x:v>
      </x:c>
      <x:c r="AC3218" t="str">
        <x:v>Core</x:v>
      </x:c>
      <x:c r="AD3218" s="18" t="n">
        <x:v>0.48561639354986424</x:v>
      </x:c>
      <x:c r="AE3218" s="18" t="n">
        <x:v>0.9994279269707917</x:v>
      </x:c>
      <x:c r="AF3218" s="17" t="n">
        <x:v>-0.6999999999998181</x:v>
      </x:c>
      <x:c r="AG3218" s="18" t="n">
        <x:v>-0.0005720730292082658</x:v>
      </x:c>
      <x:c r="AH3218" t="str">
        <x:v>Below Target</x:v>
      </x:c>
    </x:row>
    <x:row r="3219">
      <x:c r="A3219" t="str">
        <x:v>TXN-003216</x:v>
      </x:c>
      <x:c r="B3219" s="14" t="d">
        <x:v>2025-03-11T00:00:00.000Z</x:v>
      </x:c>
      <x:c r="C3219" t="n">
        <x:v>2025</x:v>
      </x:c>
      <x:c r="D3219" t="str">
        <x:v>Q1</x:v>
      </x:c>
      <x:c r="E3219" t="n">
        <x:v>3</x:v>
      </x:c>
      <x:c r="F3219" t="str">
        <x:v>March</x:v>
      </x:c>
      <x:c r="G3219" s="15" t="d">
        <x:v>2025-03-01T00:00:00.000Z</x:v>
      </x:c>
      <x:c r="H3219" t="str">
        <x:v>2025-03</x:v>
      </x:c>
      <x:c r="I3219" t="str">
        <x:v>United Kingdom</x:v>
      </x:c>
      <x:c r="J3219" t="str">
        <x:v>Europe</x:v>
      </x:c>
      <x:c r="K3219" t="str">
        <x:v>GBP</x:v>
      </x:c>
      <x:c r="L3219" t="str">
        <x:v>Tanqueray</x:v>
      </x:c>
      <x:c r="M3219" t="str">
        <x:v>Gin</x:v>
      </x:c>
      <x:c r="N3219" t="str">
        <x:v>On-Trade</x:v>
      </x:c>
      <x:c r="O3219" t="str">
        <x:v>Key Account</x:v>
      </x:c>
      <x:c r="P3219" t="str">
        <x:v>SR-033</x:v>
      </x:c>
      <x:c r="Q3219" s="16" t="n">
        <x:v>82</x:v>
      </x:c>
      <x:c r="R3219" s="17" t="n">
        <x:v>28.44</x:v>
      </x:c>
      <x:c r="S3219" s="18" t="n">
        <x:v>0</x:v>
      </x:c>
      <x:c r="T3219" s="17" t="n">
        <x:v>2331.99</x:v>
      </x:c>
      <x:c r="U3219" s="17" t="n">
        <x:v>2331.99</x:v>
      </x:c>
      <x:c r="V3219" s="17" t="n">
        <x:v>1012.11</x:v>
      </x:c>
      <x:c r="W3219" s="17" t="n">
        <x:v>1319.88</x:v>
      </x:c>
      <x:c r="X3219" s="18" t="n">
        <x:v>0.566</x:v>
      </x:c>
      <x:c r="Y3219" s="17" t="n">
        <x:v>2192.82</x:v>
      </x:c>
      <x:c r="Z3219" s="18" t="n">
        <x:v>1.0635</x:v>
      </x:c>
      <x:c r="AA3219" s="18" t="n">
        <x:v>0.0242</x:v>
      </x:c>
      <x:c r="AB3219" t="str">
        <x:v>No</x:v>
      </x:c>
      <x:c r="AC3219" t="str">
        <x:v>Premium Core</x:v>
      </x:c>
      <x:c r="AD3219" s="18" t="n">
        <x:v>0.565988704925836</x:v>
      </x:c>
      <x:c r="AE3219" s="18" t="n">
        <x:v>1.0634662215776942</x:v>
      </x:c>
      <x:c r="AF3219" s="17" t="n">
        <x:v>139.16999999999962</x:v>
      </x:c>
      <x:c r="AG3219" s="18" t="n">
        <x:v>0.0634662215776943</x:v>
      </x:c>
      <x:c r="AH3219" t="str">
        <x:v>Above Target</x:v>
      </x:c>
    </x:row>
    <x:row r="3220">
      <x:c r="A3220" t="str">
        <x:v>TXN-003217</x:v>
      </x:c>
      <x:c r="B3220" s="14" t="d">
        <x:v>2024-02-19T00:00:00.000Z</x:v>
      </x:c>
      <x:c r="C3220" t="n">
        <x:v>2024</x:v>
      </x:c>
      <x:c r="D3220" t="str">
        <x:v>Q1</x:v>
      </x:c>
      <x:c r="E3220" t="n">
        <x:v>2</x:v>
      </x:c>
      <x:c r="F3220" t="str">
        <x:v>February</x:v>
      </x:c>
      <x:c r="G3220" s="15" t="d">
        <x:v>2024-02-01T00:00:00.000Z</x:v>
      </x:c>
      <x:c r="H3220" t="str">
        <x:v>2024-02</x:v>
      </x:c>
      <x:c r="I3220" t="str">
        <x:v>Australia</x:v>
      </x:c>
      <x:c r="J3220" t="str">
        <x:v>Asia Pacific</x:v>
      </x:c>
      <x:c r="K3220" t="str">
        <x:v>AUD</x:v>
      </x:c>
      <x:c r="L3220" t="str">
        <x:v>Don Julio</x:v>
      </x:c>
      <x:c r="M3220" t="str">
        <x:v>Tequila</x:v>
      </x:c>
      <x:c r="N3220" t="str">
        <x:v>Duty Free / Travel Retail</x:v>
      </x:c>
      <x:c r="O3220" t="str">
        <x:v>Hospitality Group</x:v>
      </x:c>
      <x:c r="P3220" t="str">
        <x:v>SR-015</x:v>
      </x:c>
      <x:c r="Q3220" s="16" t="n">
        <x:v>68</x:v>
      </x:c>
      <x:c r="R3220" s="17" t="n">
        <x:v>57.24</x:v>
      </x:c>
      <x:c r="S3220" s="18" t="n">
        <x:v>0.03</x:v>
      </x:c>
      <x:c r="T3220" s="17" t="n">
        <x:v>3892.18</x:v>
      </x:c>
      <x:c r="U3220" s="17" t="n">
        <x:v>3775.42</x:v>
      </x:c>
      <x:c r="V3220" s="17" t="n">
        <x:v>1536.23</x:v>
      </x:c>
      <x:c r="W3220" s="17" t="n">
        <x:v>2239.19</x:v>
      </x:c>
      <x:c r="X3220" s="18" t="n">
        <x:v>0.5931</x:v>
      </x:c>
      <x:c r="Y3220" s="17" t="n">
        <x:v>3720.32</x:v>
      </x:c>
      <x:c r="Z3220" s="18" t="n">
        <x:v>1.0148</x:v>
      </x:c>
      <x:c r="AA3220" s="18" t="n">
        <x:v>-0.035</x:v>
      </x:c>
      <x:c r="AB3220" t="str">
        <x:v>No</x:v>
      </x:c>
      <x:c r="AC3220" t="str">
        <x:v>Luxury / Reserve</x:v>
      </x:c>
      <x:c r="AD3220" s="18" t="n">
        <x:v>0.5930969269644172</x:v>
      </x:c>
      <x:c r="AE3220" s="18" t="n">
        <x:v>1.0148105539308447</x:v>
      </x:c>
      <x:c r="AF3220" s="17" t="n">
        <x:v>55.09999999999991</x:v>
      </x:c>
      <x:c r="AG3220" s="18" t="n">
        <x:v>0.014810553930844633</x:v>
      </x:c>
      <x:c r="AH3220" t="str">
        <x:v>Above Target</x:v>
      </x:c>
    </x:row>
    <x:row r="3221">
      <x:c r="A3221" t="str">
        <x:v>TXN-003218</x:v>
      </x:c>
      <x:c r="B3221" s="14" t="d">
        <x:v>2024-09-01T00:00:00.000Z</x:v>
      </x:c>
      <x:c r="C3221" t="n">
        <x:v>2024</x:v>
      </x:c>
      <x:c r="D3221" t="str">
        <x:v>Q3</x:v>
      </x:c>
      <x:c r="E3221" t="n">
        <x:v>9</x:v>
      </x:c>
      <x:c r="F3221" t="str">
        <x:v>September</x:v>
      </x:c>
      <x:c r="G3221" s="15" t="d">
        <x:v>2024-09-01T00:00:00.000Z</x:v>
      </x:c>
      <x:c r="H3221" t="str">
        <x:v>2024-09</x:v>
      </x:c>
      <x:c r="I3221" t="str">
        <x:v>Singapore</x:v>
      </x:c>
      <x:c r="J3221" t="str">
        <x:v>Asia Pacific</x:v>
      </x:c>
      <x:c r="K3221" t="str">
        <x:v>SGD</x:v>
      </x:c>
      <x:c r="L3221" t="str">
        <x:v>Tanqueray</x:v>
      </x:c>
      <x:c r="M3221" t="str">
        <x:v>Gin</x:v>
      </x:c>
      <x:c r="N3221" t="str">
        <x:v>On-Trade</x:v>
      </x:c>
      <x:c r="O3221" t="str">
        <x:v>Distributor</x:v>
      </x:c>
      <x:c r="P3221" t="str">
        <x:v>SR-023</x:v>
      </x:c>
      <x:c r="Q3221" s="16" t="n">
        <x:v>16</x:v>
      </x:c>
      <x:c r="R3221" s="17" t="n">
        <x:v>32.13</x:v>
      </x:c>
      <x:c r="S3221" s="18" t="n">
        <x:v>0</x:v>
      </x:c>
      <x:c r="T3221" s="17" t="n">
        <x:v>514.09</x:v>
      </x:c>
      <x:c r="U3221" s="17" t="n">
        <x:v>514.09</x:v>
      </x:c>
      <x:c r="V3221" s="17" t="n">
        <x:v>230.2</x:v>
      </x:c>
      <x:c r="W3221" s="17" t="n">
        <x:v>283.89</x:v>
      </x:c>
      <x:c r="X3221" s="18" t="n">
        <x:v>0.5522</x:v>
      </x:c>
      <x:c r="Y3221" s="17" t="n">
        <x:v>567.19</x:v>
      </x:c>
      <x:c r="Z3221" s="18" t="n">
        <x:v>0.9064</x:v>
      </x:c>
      <x:c r="AA3221" s="18" t="n">
        <x:v>0.0319</x:v>
      </x:c>
      <x:c r="AB3221" t="str">
        <x:v>No</x:v>
      </x:c>
      <x:c r="AC3221" t="str">
        <x:v>Premium Core</x:v>
      </x:c>
      <x:c r="AD3221" s="18" t="n">
        <x:v>0.5522184831449746</x:v>
      </x:c>
      <x:c r="AE3221" s="18" t="n">
        <x:v>0.9063805779368466</x:v>
      </x:c>
      <x:c r="AF3221" s="17" t="n">
        <x:v>-53.10000000000002</x:v>
      </x:c>
      <x:c r="AG3221" s="18" t="n">
        <x:v>-0.09361942206315348</x:v>
      </x:c>
      <x:c r="AH3221" t="str">
        <x:v>Below Target</x:v>
      </x:c>
    </x:row>
    <x:row r="3222">
      <x:c r="A3222" t="str">
        <x:v>TXN-003219</x:v>
      </x:c>
      <x:c r="B3222" s="14" t="d">
        <x:v>2026-08-13T00:00:00.000Z</x:v>
      </x:c>
      <x:c r="C3222" t="n">
        <x:v>2026</x:v>
      </x:c>
      <x:c r="D3222" t="str">
        <x:v>Q3</x:v>
      </x:c>
      <x:c r="E3222" t="n">
        <x:v>8</x:v>
      </x:c>
      <x:c r="F3222" t="str">
        <x:v>August</x:v>
      </x:c>
      <x:c r="G3222" s="15" t="d">
        <x:v>2026-08-01T00:00:00.000Z</x:v>
      </x:c>
      <x:c r="H3222" t="str">
        <x:v>2026-08</x:v>
      </x:c>
      <x:c r="I3222" t="str">
        <x:v>Kenya</x:v>
      </x:c>
      <x:c r="J3222" t="str">
        <x:v>Africa</x:v>
      </x:c>
      <x:c r="K3222" t="str">
        <x:v>KES</x:v>
      </x:c>
      <x:c r="L3222" t="str">
        <x:v>J&amp;B</x:v>
      </x:c>
      <x:c r="M3222" t="str">
        <x:v>Scotch Whisky</x:v>
      </x:c>
      <x:c r="N3222" t="str">
        <x:v>On-Trade</x:v>
      </x:c>
      <x:c r="O3222" t="str">
        <x:v>Independent Retailer</x:v>
      </x:c>
      <x:c r="P3222" t="str">
        <x:v>SR-001</x:v>
      </x:c>
      <x:c r="Q3222" s="16" t="n">
        <x:v>63</x:v>
      </x:c>
      <x:c r="R3222" s="17" t="n">
        <x:v>25.95</x:v>
      </x:c>
      <x:c r="S3222" s="18" t="n">
        <x:v>0</x:v>
      </x:c>
      <x:c r="T3222" s="17" t="n">
        <x:v>1634.61</x:v>
      </x:c>
      <x:c r="U3222" s="17" t="n">
        <x:v>1634.61</x:v>
      </x:c>
      <x:c r="V3222" s="17" t="n">
        <x:v>771.02</x:v>
      </x:c>
      <x:c r="W3222" s="17" t="n">
        <x:v>863.59</x:v>
      </x:c>
      <x:c r="X3222" s="18" t="n">
        <x:v>0.5283</x:v>
      </x:c>
      <x:c r="Y3222" s="17" t="n">
        <x:v>1616.09</x:v>
      </x:c>
      <x:c r="Z3222" s="18" t="n">
        <x:v>1.0115</x:v>
      </x:c>
      <x:c r="AA3222" s="18" t="n">
        <x:v>0.0842</x:v>
      </x:c>
      <x:c r="AB3222" t="str">
        <x:v>No</x:v>
      </x:c>
      <x:c r="AC3222" t="str">
        <x:v>Core</x:v>
      </x:c>
      <x:c r="AD3222" s="18" t="n">
        <x:v>0.5283156226867571</x:v>
      </x:c>
      <x:c r="AE3222" s="18" t="n">
        <x:v>1.011459757810518</x:v>
      </x:c>
      <x:c r="AF3222" s="17" t="n">
        <x:v>18.519999999999982</x:v>
      </x:c>
      <x:c r="AG3222" s="18" t="n">
        <x:v>0.011459757810517968</x:v>
      </x:c>
      <x:c r="AH3222" t="str">
        <x:v>Above Target</x:v>
      </x:c>
    </x:row>
    <x:row r="3223">
      <x:c r="A3223" t="str">
        <x:v>TXN-003220</x:v>
      </x:c>
      <x:c r="B3223" s="14" t="d">
        <x:v>2024-04-24T00:00:00.000Z</x:v>
      </x:c>
      <x:c r="C3223" t="n">
        <x:v>2024</x:v>
      </x:c>
      <x:c r="D3223" t="str">
        <x:v>Q2</x:v>
      </x:c>
      <x:c r="E3223" t="n">
        <x:v>4</x:v>
      </x:c>
      <x:c r="F3223" t="str">
        <x:v>April</x:v>
      </x:c>
      <x:c r="G3223" s="15" t="d">
        <x:v>2024-04-01T00:00:00.000Z</x:v>
      </x:c>
      <x:c r="H3223" t="str">
        <x:v>2024-04</x:v>
      </x:c>
      <x:c r="I3223" t="str">
        <x:v>India</x:v>
      </x:c>
      <x:c r="J3223" t="str">
        <x:v>Asia Pacific</x:v>
      </x:c>
      <x:c r="K3223" t="str">
        <x:v>INR</x:v>
      </x:c>
      <x:c r="L3223" t="str">
        <x:v>Captain Morgan</x:v>
      </x:c>
      <x:c r="M3223" t="str">
        <x:v>Rum</x:v>
      </x:c>
      <x:c r="N3223" t="str">
        <x:v>Duty Free / Travel Retail</x:v>
      </x:c>
      <x:c r="O3223" t="str">
        <x:v>E-commerce Partner</x:v>
      </x:c>
      <x:c r="P3223" t="str">
        <x:v>SR-044</x:v>
      </x:c>
      <x:c r="Q3223" s="16" t="n">
        <x:v>33</x:v>
      </x:c>
      <x:c r="R3223" s="17" t="n">
        <x:v>22.33</x:v>
      </x:c>
      <x:c r="S3223" s="18" t="n">
        <x:v>0</x:v>
      </x:c>
      <x:c r="T3223" s="17" t="n">
        <x:v>736.75</x:v>
      </x:c>
      <x:c r="U3223" s="17" t="n">
        <x:v>736.75</x:v>
      </x:c>
      <x:c r="V3223" s="17" t="n">
        <x:v>352.93</x:v>
      </x:c>
      <x:c r="W3223" s="17" t="n">
        <x:v>383.83</x:v>
      </x:c>
      <x:c r="X3223" s="18" t="n">
        <x:v>0.521</x:v>
      </x:c>
      <x:c r="Y3223" s="17" t="n">
        <x:v>783.45</x:v>
      </x:c>
      <x:c r="Z3223" s="18" t="n">
        <x:v>0.9404</x:v>
      </x:c>
      <x:c r="AA3223" s="18" t="n">
        <x:v>-0.0079</x:v>
      </x:c>
      <x:c r="AB3223" t="str">
        <x:v>No</x:v>
      </x:c>
      <x:c r="AC3223" t="str">
        <x:v>Core</x:v>
      </x:c>
      <x:c r="AD3223" s="18" t="n">
        <x:v>0.5209772650152698</x:v>
      </x:c>
      <x:c r="AE3223" s="18" t="n">
        <x:v>0.9403918565320059</x:v>
      </x:c>
      <x:c r="AF3223" s="17" t="n">
        <x:v>-46.700000000000045</x:v>
      </x:c>
      <x:c r="AG3223" s="18" t="n">
        <x:v>-0.05960814346799418</x:v>
      </x:c>
      <x:c r="AH3223" t="str">
        <x:v>Below Target</x:v>
      </x:c>
    </x:row>
    <x:row r="3224">
      <x:c r="A3224" t="str">
        <x:v>TXN-003221</x:v>
      </x:c>
      <x:c r="B3224" s="14" t="d">
        <x:v>2023-04-11T00:00:00.000Z</x:v>
      </x:c>
      <x:c r="C3224" t="n">
        <x:v>2023</x:v>
      </x:c>
      <x:c r="D3224" t="str">
        <x:v>Q2</x:v>
      </x:c>
      <x:c r="E3224" t="n">
        <x:v>4</x:v>
      </x:c>
      <x:c r="F3224" t="str">
        <x:v>April</x:v>
      </x:c>
      <x:c r="G3224" s="15" t="d">
        <x:v>2023-04-01T00:00:00.000Z</x:v>
      </x:c>
      <x:c r="H3224" t="str">
        <x:v>2023-04</x:v>
      </x:c>
      <x:c r="I3224" t="str">
        <x:v>India</x:v>
      </x:c>
      <x:c r="J3224" t="str">
        <x:v>Asia Pacific</x:v>
      </x:c>
      <x:c r="K3224" t="str">
        <x:v>INR</x:v>
      </x:c>
      <x:c r="L3224" t="str">
        <x:v>Guinness</x:v>
      </x:c>
      <x:c r="M3224" t="str">
        <x:v>Beer / Stout</x:v>
      </x:c>
      <x:c r="N3224" t="str">
        <x:v>On-Trade</x:v>
      </x:c>
      <x:c r="O3224" t="str">
        <x:v>Distributor</x:v>
      </x:c>
      <x:c r="P3224" t="str">
        <x:v>SR-046</x:v>
      </x:c>
      <x:c r="Q3224" s="16" t="n">
        <x:v>101</x:v>
      </x:c>
      <x:c r="R3224" s="17" t="n">
        <x:v>9.06</x:v>
      </x:c>
      <x:c r="S3224" s="18" t="n">
        <x:v>0.03</x:v>
      </x:c>
      <x:c r="T3224" s="17" t="n">
        <x:v>915.4</x:v>
      </x:c>
      <x:c r="U3224" s="17" t="n">
        <x:v>887.94</x:v>
      </x:c>
      <x:c r="V3224" s="17" t="n">
        <x:v>454.2</x:v>
      </x:c>
      <x:c r="W3224" s="17" t="n">
        <x:v>433.74</x:v>
      </x:c>
      <x:c r="X3224" s="18" t="n">
        <x:v>0.4885</x:v>
      </x:c>
      <x:c r="Y3224" s="17" t="n">
        <x:v>940.05</x:v>
      </x:c>
      <x:c r="Z3224" s="18" t="n">
        <x:v>0.9446</x:v>
      </x:c>
      <x:c r="AA3224" s="18" t="n">
        <x:v>0.1128</x:v>
      </x:c>
      <x:c r="AB3224" t="str">
        <x:v>No</x:v>
      </x:c>
      <x:c r="AC3224" t="str">
        <x:v>Core</x:v>
      </x:c>
      <x:c r="AD3224" s="18" t="n">
        <x:v>0.4884789512804919</x:v>
      </x:c>
      <x:c r="AE3224" s="18" t="n">
        <x:v>0.9445667783628532</x:v>
      </x:c>
      <x:c r="AF3224" s="17" t="n">
        <x:v>-52.1099999999999</x:v>
      </x:c>
      <x:c r="AG3224" s="18" t="n">
        <x:v>-0.055433221637146854</x:v>
      </x:c>
      <x:c r="AH3224" t="str">
        <x:v>Below Target</x:v>
      </x:c>
    </x:row>
    <x:row r="3225">
      <x:c r="A3225" t="str">
        <x:v>TXN-003222</x:v>
      </x:c>
      <x:c r="B3225" s="14" t="d">
        <x:v>2023-01-23T00:00:00.000Z</x:v>
      </x:c>
      <x:c r="C3225" t="n">
        <x:v>2023</x:v>
      </x:c>
      <x:c r="D3225" t="str">
        <x:v>Q1</x:v>
      </x:c>
      <x:c r="E3225" t="n">
        <x:v>1</x:v>
      </x:c>
      <x:c r="F3225" t="str">
        <x:v>January</x:v>
      </x:c>
      <x:c r="G3225" s="15" t="d">
        <x:v>2023-01-01T00:00:00.000Z</x:v>
      </x:c>
      <x:c r="H3225" t="str">
        <x:v>2023-01</x:v>
      </x:c>
      <x:c r="I3225" t="str">
        <x:v>United Kingdom</x:v>
      </x:c>
      <x:c r="J3225" t="str">
        <x:v>Europe</x:v>
      </x:c>
      <x:c r="K3225" t="str">
        <x:v>GBP</x:v>
      </x:c>
      <x:c r="L3225" t="str">
        <x:v>Baileys</x:v>
      </x:c>
      <x:c r="M3225" t="str">
        <x:v>Liqueur</x:v>
      </x:c>
      <x:c r="N3225" t="str">
        <x:v>E-commerce</x:v>
      </x:c>
      <x:c r="O3225" t="str">
        <x:v>Hospitality Group</x:v>
      </x:c>
      <x:c r="P3225" t="str">
        <x:v>SR-034</x:v>
      </x:c>
      <x:c r="Q3225" s="16" t="n">
        <x:v>37</x:v>
      </x:c>
      <x:c r="R3225" s="17" t="n">
        <x:v>19.04</x:v>
      </x:c>
      <x:c r="S3225" s="18" t="n">
        <x:v>0</x:v>
      </x:c>
      <x:c r="T3225" s="17" t="n">
        <x:v>704.38</x:v>
      </x:c>
      <x:c r="U3225" s="17" t="n">
        <x:v>704.38</x:v>
      </x:c>
      <x:c r="V3225" s="17" t="n">
        <x:v>332.34</x:v>
      </x:c>
      <x:c r="W3225" s="17" t="n">
        <x:v>372.04</x:v>
      </x:c>
      <x:c r="X3225" s="18" t="n">
        <x:v>0.5282</x:v>
      </x:c>
      <x:c r="Y3225" s="17" t="n">
        <x:v>766.29</x:v>
      </x:c>
      <x:c r="Z3225" s="18" t="n">
        <x:v>0.9192</x:v>
      </x:c>
      <x:c r="AA3225" s="18" t="n">
        <x:v>0.0949</x:v>
      </x:c>
      <x:c r="AB3225" t="str">
        <x:v>No</x:v>
      </x:c>
      <x:c r="AC3225" t="str">
        <x:v>Core</x:v>
      </x:c>
      <x:c r="AD3225" s="18" t="n">
        <x:v>0.528180811493796</x:v>
      </x:c>
      <x:c r="AE3225" s="18" t="n">
        <x:v>0.9192081326912788</x:v>
      </x:c>
      <x:c r="AF3225" s="17" t="n">
        <x:v>-61.90999999999997</x:v>
      </x:c>
      <x:c r="AG3225" s="18" t="n">
        <x:v>-0.0807918673087212</x:v>
      </x:c>
      <x:c r="AH3225" t="str">
        <x:v>Below Target</x:v>
      </x:c>
    </x:row>
    <x:row r="3226">
      <x:c r="A3226" t="str">
        <x:v>TXN-003223</x:v>
      </x:c>
      <x:c r="B3226" s="14" t="d">
        <x:v>2025-07-12T00:00:00.000Z</x:v>
      </x:c>
      <x:c r="C3226" t="n">
        <x:v>2025</x:v>
      </x:c>
      <x:c r="D3226" t="str">
        <x:v>Q3</x:v>
      </x:c>
      <x:c r="E3226" t="n">
        <x:v>7</x:v>
      </x:c>
      <x:c r="F3226" t="str">
        <x:v>July</x:v>
      </x:c>
      <x:c r="G3226" s="15" t="d">
        <x:v>2025-07-01T00:00:00.000Z</x:v>
      </x:c>
      <x:c r="H3226" t="str">
        <x:v>2025-07</x:v>
      </x:c>
      <x:c r="I3226" t="str">
        <x:v>United Kingdom</x:v>
      </x:c>
      <x:c r="J3226" t="str">
        <x:v>Europe</x:v>
      </x:c>
      <x:c r="K3226" t="str">
        <x:v>GBP</x:v>
      </x:c>
      <x:c r="L3226" t="str">
        <x:v>Ketel One</x:v>
      </x:c>
      <x:c r="M3226" t="str">
        <x:v>Vodka</x:v>
      </x:c>
      <x:c r="N3226" t="str">
        <x:v>Wholesale</x:v>
      </x:c>
      <x:c r="O3226" t="str">
        <x:v>E-commerce Partner</x:v>
      </x:c>
      <x:c r="P3226" t="str">
        <x:v>SR-030</x:v>
      </x:c>
      <x:c r="Q3226" s="16" t="n">
        <x:v>34</x:v>
      </x:c>
      <x:c r="R3226" s="17" t="n">
        <x:v>25.55</x:v>
      </x:c>
      <x:c r="S3226" s="18" t="n">
        <x:v>0</x:v>
      </x:c>
      <x:c r="T3226" s="17" t="n">
        <x:v>868.73</x:v>
      </x:c>
      <x:c r="U3226" s="17" t="n">
        <x:v>868.73</x:v>
      </x:c>
      <x:c r="V3226" s="17" t="n">
        <x:v>404.65</x:v>
      </x:c>
      <x:c r="W3226" s="17" t="n">
        <x:v>464.08</x:v>
      </x:c>
      <x:c r="X3226" s="18" t="n">
        <x:v>0.5342</x:v>
      </x:c>
      <x:c r="Y3226" s="17" t="n">
        <x:v>913.54</x:v>
      </x:c>
      <x:c r="Z3226" s="18" t="n">
        <x:v>0.9509</x:v>
      </x:c>
      <x:c r="AA3226" s="18" t="n">
        <x:v>0.0685</x:v>
      </x:c>
      <x:c r="AB3226" t="str">
        <x:v>No</x:v>
      </x:c>
      <x:c r="AC3226" t="str">
        <x:v>Premium Core</x:v>
      </x:c>
      <x:c r="AD3226" s="18" t="n">
        <x:v>0.5342051040023943</x:v>
      </x:c>
      <x:c r="AE3226" s="18" t="n">
        <x:v>0.950949055323248</x:v>
      </x:c>
      <x:c r="AF3226" s="17" t="n">
        <x:v>-44.809999999999945</x:v>
      </x:c>
      <x:c r="AG3226" s="18" t="n">
        <x:v>-0.04905094467675192</x:v>
      </x:c>
      <x:c r="AH3226" t="str">
        <x:v>Below Target</x:v>
      </x:c>
    </x:row>
    <x:row r="3227">
      <x:c r="A3227" t="str">
        <x:v>TXN-003224</x:v>
      </x:c>
      <x:c r="B3227" s="14" t="d">
        <x:v>2024-05-06T00:00:00.000Z</x:v>
      </x:c>
      <x:c r="C3227" t="n">
        <x:v>2024</x:v>
      </x:c>
      <x:c r="D3227" t="str">
        <x:v>Q2</x:v>
      </x:c>
      <x:c r="E3227" t="n">
        <x:v>5</x:v>
      </x:c>
      <x:c r="F3227" t="str">
        <x:v>May</x:v>
      </x:c>
      <x:c r="G3227" s="15" t="d">
        <x:v>2024-05-01T00:00:00.000Z</x:v>
      </x:c>
      <x:c r="H3227" t="str">
        <x:v>2024-05</x:v>
      </x:c>
      <x:c r="I3227" t="str">
        <x:v>Canada</x:v>
      </x:c>
      <x:c r="J3227" t="str">
        <x:v>North America</x:v>
      </x:c>
      <x:c r="K3227" t="str">
        <x:v>CAD</x:v>
      </x:c>
      <x:c r="L3227" t="str">
        <x:v>Smirnoff</x:v>
      </x:c>
      <x:c r="M3227" t="str">
        <x:v>Vodka</x:v>
      </x:c>
      <x:c r="N3227" t="str">
        <x:v>Wholesale</x:v>
      </x:c>
      <x:c r="O3227" t="str">
        <x:v>Independent Retailer</x:v>
      </x:c>
      <x:c r="P3227" t="str">
        <x:v>SR-036</x:v>
      </x:c>
      <x:c r="Q3227" s="16" t="n">
        <x:v>64</x:v>
      </x:c>
      <x:c r="R3227" s="17" t="n">
        <x:v>18.12</x:v>
      </x:c>
      <x:c r="S3227" s="18" t="n">
        <x:v>0.03</x:v>
      </x:c>
      <x:c r="T3227" s="17" t="n">
        <x:v>1159.55</x:v>
      </x:c>
      <x:c r="U3227" s="17" t="n">
        <x:v>1124.76</x:v>
      </x:c>
      <x:c r="V3227" s="17" t="n">
        <x:v>528.32</x:v>
      </x:c>
      <x:c r="W3227" s="17" t="n">
        <x:v>596.44</x:v>
      </x:c>
      <x:c r="X3227" s="18" t="n">
        <x:v>0.5303</x:v>
      </x:c>
      <x:c r="Y3227" s="17" t="n">
        <x:v>1195.89</x:v>
      </x:c>
      <x:c r="Z3227" s="18" t="n">
        <x:v>0.9405</x:v>
      </x:c>
      <x:c r="AA3227" s="18" t="n">
        <x:v>0.0788</x:v>
      </x:c>
      <x:c r="AB3227" t="str">
        <x:v>No</x:v>
      </x:c>
      <x:c r="AC3227" t="str">
        <x:v>Core</x:v>
      </x:c>
      <x:c r="AD3227" s="18" t="n">
        <x:v>0.530282015718909</x:v>
      </x:c>
      <x:c r="AE3227" s="18" t="n">
        <x:v>0.9405212854025035</x:v>
      </x:c>
      <x:c r="AF3227" s="17" t="n">
        <x:v>-71.13000000000011</x:v>
      </x:c>
      <x:c r="AG3227" s="18" t="n">
        <x:v>-0.05947871459749651</x:v>
      </x:c>
      <x:c r="AH3227" t="str">
        <x:v>Below Target</x:v>
      </x:c>
    </x:row>
    <x:row r="3228">
      <x:c r="A3228" t="str">
        <x:v>TXN-003225</x:v>
      </x:c>
      <x:c r="B3228" s="14" t="d">
        <x:v>2026-07-27T00:00:00.000Z</x:v>
      </x:c>
      <x:c r="C3228" t="n">
        <x:v>2026</x:v>
      </x:c>
      <x:c r="D3228" t="str">
        <x:v>Q3</x:v>
      </x:c>
      <x:c r="E3228" t="n">
        <x:v>7</x:v>
      </x:c>
      <x:c r="F3228" t="str">
        <x:v>July</x:v>
      </x:c>
      <x:c r="G3228" s="15" t="d">
        <x:v>2026-07-01T00:00:00.000Z</x:v>
      </x:c>
      <x:c r="H3228" t="str">
        <x:v>2026-07</x:v>
      </x:c>
      <x:c r="I3228" t="str">
        <x:v>Brazil</x:v>
      </x:c>
      <x:c r="J3228" t="str">
        <x:v>Latin America &amp; Caribbean</x:v>
      </x:c>
      <x:c r="K3228" t="str">
        <x:v>BRL</x:v>
      </x:c>
      <x:c r="L3228" t="str">
        <x:v>Baileys</x:v>
      </x:c>
      <x:c r="M3228" t="str">
        <x:v>Liqueur</x:v>
      </x:c>
      <x:c r="N3228" t="str">
        <x:v>Off-Trade</x:v>
      </x:c>
      <x:c r="O3228" t="str">
        <x:v>Independent Retailer</x:v>
      </x:c>
      <x:c r="P3228" t="str">
        <x:v>SR-035</x:v>
      </x:c>
      <x:c r="Q3228" s="16" t="n">
        <x:v>23</x:v>
      </x:c>
      <x:c r="R3228" s="17" t="n">
        <x:v>17.46</x:v>
      </x:c>
      <x:c r="S3228" s="18" t="n">
        <x:v>0</x:v>
      </x:c>
      <x:c r="T3228" s="17" t="n">
        <x:v>401.53</x:v>
      </x:c>
      <x:c r="U3228" s="17" t="n">
        <x:v>401.53</x:v>
      </x:c>
      <x:c r="V3228" s="17" t="n">
        <x:v>183.3</x:v>
      </x:c>
      <x:c r="W3228" s="17" t="n">
        <x:v>218.23</x:v>
      </x:c>
      <x:c r="X3228" s="18" t="n">
        <x:v>0.5435</x:v>
      </x:c>
      <x:c r="Y3228" s="17" t="n">
        <x:v>381.58</x:v>
      </x:c>
      <x:c r="Z3228" s="18" t="n">
        <x:v>1.0523</x:v>
      </x:c>
      <x:c r="AA3228" s="18" t="n">
        <x:v>0.0774</x:v>
      </x:c>
      <x:c r="AB3228" t="str">
        <x:v>No</x:v>
      </x:c>
      <x:c r="AC3228" t="str">
        <x:v>Core</x:v>
      </x:c>
      <x:c r="AD3228" s="18" t="n">
        <x:v>0.5434961273130277</x:v>
      </x:c>
      <x:c r="AE3228" s="18" t="n">
        <x:v>1.052282614392788</x:v>
      </x:c>
      <x:c r="AF3228" s="17" t="n">
        <x:v>19.94999999999999</x:v>
      </x:c>
      <x:c r="AG3228" s="18" t="n">
        <x:v>0.052282614392787856</x:v>
      </x:c>
      <x:c r="AH3228" t="str">
        <x:v>Above Target</x:v>
      </x:c>
    </x:row>
    <x:row r="3229">
      <x:c r="A3229" t="str">
        <x:v>TXN-003226</x:v>
      </x:c>
      <x:c r="B3229" s="14" t="d">
        <x:v>2023-06-24T00:00:00.000Z</x:v>
      </x:c>
      <x:c r="C3229" t="n">
        <x:v>2023</x:v>
      </x:c>
      <x:c r="D3229" t="str">
        <x:v>Q2</x:v>
      </x:c>
      <x:c r="E3229" t="n">
        <x:v>6</x:v>
      </x:c>
      <x:c r="F3229" t="str">
        <x:v>June</x:v>
      </x:c>
      <x:c r="G3229" s="15" t="d">
        <x:v>2023-06-01T00:00:00.000Z</x:v>
      </x:c>
      <x:c r="H3229" t="str">
        <x:v>2023-06</x:v>
      </x:c>
      <x:c r="I3229" t="str">
        <x:v>United States</x:v>
      </x:c>
      <x:c r="J3229" t="str">
        <x:v>North America</x:v>
      </x:c>
      <x:c r="K3229" t="str">
        <x:v>USD</x:v>
      </x:c>
      <x:c r="L3229" t="str">
        <x:v>Tanqueray</x:v>
      </x:c>
      <x:c r="M3229" t="str">
        <x:v>Gin</x:v>
      </x:c>
      <x:c r="N3229" t="str">
        <x:v>Wholesale</x:v>
      </x:c>
      <x:c r="O3229" t="str">
        <x:v>Hospitality Group</x:v>
      </x:c>
      <x:c r="P3229" t="str">
        <x:v>SR-005</x:v>
      </x:c>
      <x:c r="Q3229" s="16" t="n">
        <x:v>29</x:v>
      </x:c>
      <x:c r="R3229" s="17" t="n">
        <x:v>26.38</x:v>
      </x:c>
      <x:c r="S3229" s="18" t="n">
        <x:v>0.12</x:v>
      </x:c>
      <x:c r="T3229" s="17" t="n">
        <x:v>764.98</x:v>
      </x:c>
      <x:c r="U3229" s="17" t="n">
        <x:v>673.18</x:v>
      </x:c>
      <x:c r="V3229" s="17" t="n">
        <x:v>329.98</x:v>
      </x:c>
      <x:c r="W3229" s="17" t="n">
        <x:v>343.2</x:v>
      </x:c>
      <x:c r="X3229" s="18" t="n">
        <x:v>0.5098</x:v>
      </x:c>
      <x:c r="Y3229" s="17" t="n">
        <x:v>698.2</x:v>
      </x:c>
      <x:c r="Z3229" s="18" t="n">
        <x:v>0.9642</x:v>
      </x:c>
      <x:c r="AA3229" s="18" t="n">
        <x:v>0.0355</x:v>
      </x:c>
      <x:c r="AB3229" t="str">
        <x:v>Yes</x:v>
      </x:c>
      <x:c r="AC3229" t="str">
        <x:v>Premium Core</x:v>
      </x:c>
      <x:c r="AD3229" s="18" t="n">
        <x:v>0.5098190677084881</x:v>
      </x:c>
      <x:c r="AE3229" s="18" t="n">
        <x:v>0.9641649957032368</x:v>
      </x:c>
      <x:c r="AF3229" s="17" t="n">
        <x:v>-25.020000000000095</x:v>
      </x:c>
      <x:c r="AG3229" s="18" t="n">
        <x:v>-0.03583500429676324</x:v>
      </x:c>
      <x:c r="AH3229" t="str">
        <x:v>Below Target</x:v>
      </x:c>
    </x:row>
    <x:row r="3230">
      <x:c r="A3230" t="str">
        <x:v>TXN-003227</x:v>
      </x:c>
      <x:c r="B3230" s="14" t="d">
        <x:v>2024-08-20T00:00:00.000Z</x:v>
      </x:c>
      <x:c r="C3230" t="n">
        <x:v>2024</x:v>
      </x:c>
      <x:c r="D3230" t="str">
        <x:v>Q3</x:v>
      </x:c>
      <x:c r="E3230" t="n">
        <x:v>8</x:v>
      </x:c>
      <x:c r="F3230" t="str">
        <x:v>August</x:v>
      </x:c>
      <x:c r="G3230" s="15" t="d">
        <x:v>2024-08-01T00:00:00.000Z</x:v>
      </x:c>
      <x:c r="H3230" t="str">
        <x:v>2024-08</x:v>
      </x:c>
      <x:c r="I3230" t="str">
        <x:v>United Kingdom</x:v>
      </x:c>
      <x:c r="J3230" t="str">
        <x:v>Europe</x:v>
      </x:c>
      <x:c r="K3230" t="str">
        <x:v>GBP</x:v>
      </x:c>
      <x:c r="L3230" t="str">
        <x:v>Captain Morgan</x:v>
      </x:c>
      <x:c r="M3230" t="str">
        <x:v>Rum</x:v>
      </x:c>
      <x:c r="N3230" t="str">
        <x:v>On-Trade</x:v>
      </x:c>
      <x:c r="O3230" t="str">
        <x:v>Key Account</x:v>
      </x:c>
      <x:c r="P3230" t="str">
        <x:v>SR-044</x:v>
      </x:c>
      <x:c r="Q3230" s="16" t="n">
        <x:v>105</x:v>
      </x:c>
      <x:c r="R3230" s="17" t="n">
        <x:v>23.53</x:v>
      </x:c>
      <x:c r="S3230" s="18" t="n">
        <x:v>0.02</x:v>
      </x:c>
      <x:c r="T3230" s="17" t="n">
        <x:v>2470.72</x:v>
      </x:c>
      <x:c r="U3230" s="17" t="n">
        <x:v>2421.31</x:v>
      </x:c>
      <x:c r="V3230" s="17" t="n">
        <x:v>1158.15</x:v>
      </x:c>
      <x:c r="W3230" s="17" t="n">
        <x:v>1263.15</x:v>
      </x:c>
      <x:c r="X3230" s="18" t="n">
        <x:v>0.5217</x:v>
      </x:c>
      <x:c r="Y3230" s="17" t="n">
        <x:v>2446.23</x:v>
      </x:c>
      <x:c r="Z3230" s="18" t="n">
        <x:v>0.9898</x:v>
      </x:c>
      <x:c r="AA3230" s="18" t="n">
        <x:v>0.0147</x:v>
      </x:c>
      <x:c r="AB3230" t="str">
        <x:v>No</x:v>
      </x:c>
      <x:c r="AC3230" t="str">
        <x:v>Core</x:v>
      </x:c>
      <x:c r="AD3230" s="18" t="n">
        <x:v>0.521680412669175</x:v>
      </x:c>
      <x:c r="AE3230" s="18" t="n">
        <x:v>0.9898128957620501</x:v>
      </x:c>
      <x:c r="AF3230" s="17" t="n">
        <x:v>-24.920000000000073</x:v>
      </x:c>
      <x:c r="AG3230" s="18" t="n">
        <x:v>-0.010187104237949855</x:v>
      </x:c>
      <x:c r="AH3230" t="str">
        <x:v>Below Target</x:v>
      </x:c>
    </x:row>
    <x:row r="3231">
      <x:c r="A3231" t="str">
        <x:v>TXN-003228</x:v>
      </x:c>
      <x:c r="B3231" s="14" t="d">
        <x:v>2025-03-24T00:00:00.000Z</x:v>
      </x:c>
      <x:c r="C3231" t="n">
        <x:v>2025</x:v>
      </x:c>
      <x:c r="D3231" t="str">
        <x:v>Q1</x:v>
      </x:c>
      <x:c r="E3231" t="n">
        <x:v>3</x:v>
      </x:c>
      <x:c r="F3231" t="str">
        <x:v>March</x:v>
      </x:c>
      <x:c r="G3231" s="15" t="d">
        <x:v>2025-03-01T00:00:00.000Z</x:v>
      </x:c>
      <x:c r="H3231" t="str">
        <x:v>2025-03</x:v>
      </x:c>
      <x:c r="I3231" t="str">
        <x:v>Brazil</x:v>
      </x:c>
      <x:c r="J3231" t="str">
        <x:v>Latin America &amp; Caribbean</x:v>
      </x:c>
      <x:c r="K3231" t="str">
        <x:v>BRL</x:v>
      </x:c>
      <x:c r="L3231" t="str">
        <x:v>Baileys</x:v>
      </x:c>
      <x:c r="M3231" t="str">
        <x:v>Liqueur</x:v>
      </x:c>
      <x:c r="N3231" t="str">
        <x:v>E-commerce</x:v>
      </x:c>
      <x:c r="O3231" t="str">
        <x:v>Hospitality Group</x:v>
      </x:c>
      <x:c r="P3231" t="str">
        <x:v>SR-041</x:v>
      </x:c>
      <x:c r="Q3231" s="16" t="n">
        <x:v>31</x:v>
      </x:c>
      <x:c r="R3231" s="17" t="n">
        <x:v>19.01</x:v>
      </x:c>
      <x:c r="S3231" s="18" t="n">
        <x:v>0.05</x:v>
      </x:c>
      <x:c r="T3231" s="17" t="n">
        <x:v>589.24</x:v>
      </x:c>
      <x:c r="U3231" s="17" t="n">
        <x:v>559.78</x:v>
      </x:c>
      <x:c r="V3231" s="17" t="n">
        <x:v>275.07</x:v>
      </x:c>
      <x:c r="W3231" s="17" t="n">
        <x:v>284.71</x:v>
      </x:c>
      <x:c r="X3231" s="18" t="n">
        <x:v>0.5086</x:v>
      </x:c>
      <x:c r="Y3231" s="17" t="n">
        <x:v>571.4</x:v>
      </x:c>
      <x:c r="Z3231" s="18" t="n">
        <x:v>0.9797</x:v>
      </x:c>
      <x:c r="AA3231" s="18" t="n">
        <x:v>0.1141</x:v>
      </x:c>
      <x:c r="AB3231" t="str">
        <x:v>Yes</x:v>
      </x:c>
      <x:c r="AC3231" t="str">
        <x:v>Core</x:v>
      </x:c>
      <x:c r="AD3231" s="18" t="n">
        <x:v>0.5086105255636143</x:v>
      </x:c>
      <x:c r="AE3231" s="18" t="n">
        <x:v>0.9796639831991599</x:v>
      </x:c>
      <x:c r="AF3231" s="17" t="n">
        <x:v>-11.620000000000005</x:v>
      </x:c>
      <x:c r="AG3231" s="18" t="n">
        <x:v>-0.020336016800840052</x:v>
      </x:c>
      <x:c r="AH3231" t="str">
        <x:v>Below Target</x:v>
      </x:c>
    </x:row>
    <x:row r="3232">
      <x:c r="A3232" t="str">
        <x:v>TXN-003229</x:v>
      </x:c>
      <x:c r="B3232" s="14" t="d">
        <x:v>2024-01-07T00:00:00.000Z</x:v>
      </x:c>
      <x:c r="C3232" t="n">
        <x:v>2024</x:v>
      </x:c>
      <x:c r="D3232" t="str">
        <x:v>Q1</x:v>
      </x:c>
      <x:c r="E3232" t="n">
        <x:v>1</x:v>
      </x:c>
      <x:c r="F3232" t="str">
        <x:v>January</x:v>
      </x:c>
      <x:c r="G3232" s="15" t="d">
        <x:v>2024-01-01T00:00:00.000Z</x:v>
      </x:c>
      <x:c r="H3232" t="str">
        <x:v>2024-01</x:v>
      </x:c>
      <x:c r="I3232" t="str">
        <x:v>United Kingdom</x:v>
      </x:c>
      <x:c r="J3232" t="str">
        <x:v>Europe</x:v>
      </x:c>
      <x:c r="K3232" t="str">
        <x:v>GBP</x:v>
      </x:c>
      <x:c r="L3232" t="str">
        <x:v>Tanqueray</x:v>
      </x:c>
      <x:c r="M3232" t="str">
        <x:v>Gin</x:v>
      </x:c>
      <x:c r="N3232" t="str">
        <x:v>E-commerce</x:v>
      </x:c>
      <x:c r="O3232" t="str">
        <x:v>E-commerce Partner</x:v>
      </x:c>
      <x:c r="P3232" t="str">
        <x:v>SR-037</x:v>
      </x:c>
      <x:c r="Q3232" s="16" t="n">
        <x:v>64</x:v>
      </x:c>
      <x:c r="R3232" s="17" t="n">
        <x:v>27.99</x:v>
      </x:c>
      <x:c r="S3232" s="18" t="n">
        <x:v>0</x:v>
      </x:c>
      <x:c r="T3232" s="17" t="n">
        <x:v>1791.21</x:v>
      </x:c>
      <x:c r="U3232" s="17" t="n">
        <x:v>1791.21</x:v>
      </x:c>
      <x:c r="V3232" s="17" t="n">
        <x:v>813.18</x:v>
      </x:c>
      <x:c r="W3232" s="17" t="n">
        <x:v>978.03</x:v>
      </x:c>
      <x:c r="X3232" s="18" t="n">
        <x:v>0.546</x:v>
      </x:c>
      <x:c r="Y3232" s="17" t="n">
        <x:v>1909.15</x:v>
      </x:c>
      <x:c r="Z3232" s="18" t="n">
        <x:v>0.9382</x:v>
      </x:c>
      <x:c r="AA3232" s="18" t="n">
        <x:v>0.048</x:v>
      </x:c>
      <x:c r="AB3232" t="str">
        <x:v>No</x:v>
      </x:c>
      <x:c r="AC3232" t="str">
        <x:v>Premium Core</x:v>
      </x:c>
      <x:c r="AD3232" s="18" t="n">
        <x:v>0.546016379988946</x:v>
      </x:c>
      <x:c r="AE3232" s="18" t="n">
        <x:v>0.9382238168818584</x:v>
      </x:c>
      <x:c r="AF3232" s="17" t="n">
        <x:v>-117.94000000000005</x:v>
      </x:c>
      <x:c r="AG3232" s="18" t="n">
        <x:v>-0.061776183118141606</x:v>
      </x:c>
      <x:c r="AH3232" t="str">
        <x:v>Below Target</x:v>
      </x:c>
    </x:row>
    <x:row r="3233">
      <x:c r="A3233" t="str">
        <x:v>TXN-003230</x:v>
      </x:c>
      <x:c r="B3233" s="14" t="d">
        <x:v>2025-01-05T00:00:00.000Z</x:v>
      </x:c>
      <x:c r="C3233" t="n">
        <x:v>2025</x:v>
      </x:c>
      <x:c r="D3233" t="str">
        <x:v>Q1</x:v>
      </x:c>
      <x:c r="E3233" t="n">
        <x:v>1</x:v>
      </x:c>
      <x:c r="F3233" t="str">
        <x:v>January</x:v>
      </x:c>
      <x:c r="G3233" s="15" t="d">
        <x:v>2025-01-01T00:00:00.000Z</x:v>
      </x:c>
      <x:c r="H3233" t="str">
        <x:v>2025-01</x:v>
      </x:c>
      <x:c r="I3233" t="str">
        <x:v>United States</x:v>
      </x:c>
      <x:c r="J3233" t="str">
        <x:v>North America</x:v>
      </x:c>
      <x:c r="K3233" t="str">
        <x:v>USD</x:v>
      </x:c>
      <x:c r="L3233" t="str">
        <x:v>Johnnie Walker</x:v>
      </x:c>
      <x:c r="M3233" t="str">
        <x:v>Scotch Whisky</x:v>
      </x:c>
      <x:c r="N3233" t="str">
        <x:v>Off-Trade</x:v>
      </x:c>
      <x:c r="O3233" t="str">
        <x:v>Distributor</x:v>
      </x:c>
      <x:c r="P3233" t="str">
        <x:v>SR-013</x:v>
      </x:c>
      <x:c r="Q3233" s="16" t="n">
        <x:v>110</x:v>
      </x:c>
      <x:c r="R3233" s="17" t="n">
        <x:v>34.37</x:v>
      </x:c>
      <x:c r="S3233" s="18" t="n">
        <x:v>0</x:v>
      </x:c>
      <x:c r="T3233" s="17" t="n">
        <x:v>3781.03</x:v>
      </x:c>
      <x:c r="U3233" s="17" t="n">
        <x:v>3781.03</x:v>
      </x:c>
      <x:c r="V3233" s="17" t="n">
        <x:v>1781.39</x:v>
      </x:c>
      <x:c r="W3233" s="17" t="n">
        <x:v>1999.64</x:v>
      </x:c>
      <x:c r="X3233" s="18" t="n">
        <x:v>0.5289</x:v>
      </x:c>
      <x:c r="Y3233" s="17" t="n">
        <x:v>4383.6</x:v>
      </x:c>
      <x:c r="Z3233" s="18" t="n">
        <x:v>0.8625</x:v>
      </x:c>
      <x:c r="AA3233" s="18" t="n">
        <x:v>0.0839</x:v>
      </x:c>
      <x:c r="AB3233" t="str">
        <x:v>No</x:v>
      </x:c>
      <x:c r="AC3233" t="str">
        <x:v>Luxury / Reserve</x:v>
      </x:c>
      <x:c r="AD3233" s="18" t="n">
        <x:v>0.5288611833283523</x:v>
      </x:c>
      <x:c r="AE3233" s="18" t="n">
        <x:v>0.8625399215256866</x:v>
      </x:c>
      <x:c r="AF3233" s="17" t="n">
        <x:v>-602.5700000000002</x:v>
      </x:c>
      <x:c r="AG3233" s="18" t="n">
        <x:v>-0.13746007847431338</x:v>
      </x:c>
      <x:c r="AH3233" t="str">
        <x:v>Below Target</x:v>
      </x:c>
    </x:row>
    <x:row r="3234">
      <x:c r="A3234" t="str">
        <x:v>TXN-003231</x:v>
      </x:c>
      <x:c r="B3234" s="14" t="d">
        <x:v>2024-08-21T00:00:00.000Z</x:v>
      </x:c>
      <x:c r="C3234" t="n">
        <x:v>2024</x:v>
      </x:c>
      <x:c r="D3234" t="str">
        <x:v>Q3</x:v>
      </x:c>
      <x:c r="E3234" t="n">
        <x:v>8</x:v>
      </x:c>
      <x:c r="F3234" t="str">
        <x:v>August</x:v>
      </x:c>
      <x:c r="G3234" s="15" t="d">
        <x:v>2024-08-01T00:00:00.000Z</x:v>
      </x:c>
      <x:c r="H3234" t="str">
        <x:v>2024-08</x:v>
      </x:c>
      <x:c r="I3234" t="str">
        <x:v>Kenya</x:v>
      </x:c>
      <x:c r="J3234" t="str">
        <x:v>Africa</x:v>
      </x:c>
      <x:c r="K3234" t="str">
        <x:v>KES</x:v>
      </x:c>
      <x:c r="L3234" t="str">
        <x:v>Guinness</x:v>
      </x:c>
      <x:c r="M3234" t="str">
        <x:v>Beer / Stout</x:v>
      </x:c>
      <x:c r="N3234" t="str">
        <x:v>Off-Trade</x:v>
      </x:c>
      <x:c r="O3234" t="str">
        <x:v>Distributor</x:v>
      </x:c>
      <x:c r="P3234" t="str">
        <x:v>SR-055</x:v>
      </x:c>
      <x:c r="Q3234" s="16" t="n">
        <x:v>26</x:v>
      </x:c>
      <x:c r="R3234" s="17" t="n">
        <x:v>8.04</x:v>
      </x:c>
      <x:c r="S3234" s="18" t="n">
        <x:v>0</x:v>
      </x:c>
      <x:c r="T3234" s="17" t="n">
        <x:v>209.04</x:v>
      </x:c>
      <x:c r="U3234" s="17" t="n">
        <x:v>209.04</x:v>
      </x:c>
      <x:c r="V3234" s="17" t="n">
        <x:v>110.96</x:v>
      </x:c>
      <x:c r="W3234" s="17" t="n">
        <x:v>98.09</x:v>
      </x:c>
      <x:c r="X3234" s="18" t="n">
        <x:v>0.4692</x:v>
      </x:c>
      <x:c r="Y3234" s="17" t="n">
        <x:v>205.24</x:v>
      </x:c>
      <x:c r="Z3234" s="18" t="n">
        <x:v>1.0185</x:v>
      </x:c>
      <x:c r="AA3234" s="18" t="n">
        <x:v>0.1237</x:v>
      </x:c>
      <x:c r="AB3234" t="str">
        <x:v>No</x:v>
      </x:c>
      <x:c r="AC3234" t="str">
        <x:v>Core</x:v>
      </x:c>
      <x:c r="AD3234" s="18" t="n">
        <x:v>0.46924033677765026</x:v>
      </x:c>
      <x:c r="AE3234" s="18" t="n">
        <x:v>1.0185149093743908</x:v>
      </x:c>
      <x:c r="AF3234" s="17" t="n">
        <x:v>3.799999999999983</x:v>
      </x:c>
      <x:c r="AG3234" s="18" t="n">
        <x:v>0.018514909374390872</x:v>
      </x:c>
      <x:c r="AH3234" t="str">
        <x:v>Above Target</x:v>
      </x:c>
    </x:row>
    <x:row r="3235">
      <x:c r="A3235" t="str">
        <x:v>TXN-003232</x:v>
      </x:c>
      <x:c r="B3235" s="14" t="d">
        <x:v>2024-01-06T00:00:00.000Z</x:v>
      </x:c>
      <x:c r="C3235" t="n">
        <x:v>2024</x:v>
      </x:c>
      <x:c r="D3235" t="str">
        <x:v>Q1</x:v>
      </x:c>
      <x:c r="E3235" t="n">
        <x:v>1</x:v>
      </x:c>
      <x:c r="F3235" t="str">
        <x:v>January</x:v>
      </x:c>
      <x:c r="G3235" s="15" t="d">
        <x:v>2024-01-01T00:00:00.000Z</x:v>
      </x:c>
      <x:c r="H3235" t="str">
        <x:v>2024-01</x:v>
      </x:c>
      <x:c r="I3235" t="str">
        <x:v>Singapore</x:v>
      </x:c>
      <x:c r="J3235" t="str">
        <x:v>Asia Pacific</x:v>
      </x:c>
      <x:c r="K3235" t="str">
        <x:v>SGD</x:v>
      </x:c>
      <x:c r="L3235" t="str">
        <x:v>Baileys</x:v>
      </x:c>
      <x:c r="M3235" t="str">
        <x:v>Liqueur</x:v>
      </x:c>
      <x:c r="N3235" t="str">
        <x:v>Wholesale</x:v>
      </x:c>
      <x:c r="O3235" t="str">
        <x:v>Distributor</x:v>
      </x:c>
      <x:c r="P3235" t="str">
        <x:v>SR-007</x:v>
      </x:c>
      <x:c r="Q3235" s="16" t="n">
        <x:v>45</x:v>
      </x:c>
      <x:c r="R3235" s="17" t="n">
        <x:v>17.95</x:v>
      </x:c>
      <x:c r="S3235" s="18" t="n">
        <x:v>0.02</x:v>
      </x:c>
      <x:c r="T3235" s="17" t="n">
        <x:v>807.7</x:v>
      </x:c>
      <x:c r="U3235" s="17" t="n">
        <x:v>791.54</x:v>
      </x:c>
      <x:c r="V3235" s="17" t="n">
        <x:v>361.1</x:v>
      </x:c>
      <x:c r="W3235" s="17" t="n">
        <x:v>430.44</x:v>
      </x:c>
      <x:c r="X3235" s="18" t="n">
        <x:v>0.5438</x:v>
      </x:c>
      <x:c r="Y3235" s="17" t="n">
        <x:v>882.52</x:v>
      </x:c>
      <x:c r="Z3235" s="18" t="n">
        <x:v>0.8969</x:v>
      </x:c>
      <x:c r="AA3235" s="18" t="n">
        <x:v>-0.0163</x:v>
      </x:c>
      <x:c r="AB3235" t="str">
        <x:v>No</x:v>
      </x:c>
      <x:c r="AC3235" t="str">
        <x:v>Core</x:v>
      </x:c>
      <x:c r="AD3235" s="18" t="n">
        <x:v>0.5438006923212978</x:v>
      </x:c>
      <x:c r="AE3235" s="18" t="n">
        <x:v>0.8969088519240357</x:v>
      </x:c>
      <x:c r="AF3235" s="17" t="n">
        <x:v>-90.98000000000002</x:v>
      </x:c>
      <x:c r="AG3235" s="18" t="n">
        <x:v>-0.10309114807596431</x:v>
      </x:c>
      <x:c r="AH3235" t="str">
        <x:v>Below Target</x:v>
      </x:c>
    </x:row>
    <x:row r="3236">
      <x:c r="A3236" t="str">
        <x:v>TXN-003233</x:v>
      </x:c>
      <x:c r="B3236" s="14" t="d">
        <x:v>2025-03-12T00:00:00.000Z</x:v>
      </x:c>
      <x:c r="C3236" t="n">
        <x:v>2025</x:v>
      </x:c>
      <x:c r="D3236" t="str">
        <x:v>Q1</x:v>
      </x:c>
      <x:c r="E3236" t="n">
        <x:v>3</x:v>
      </x:c>
      <x:c r="F3236" t="str">
        <x:v>March</x:v>
      </x:c>
      <x:c r="G3236" s="15" t="d">
        <x:v>2025-03-01T00:00:00.000Z</x:v>
      </x:c>
      <x:c r="H3236" t="str">
        <x:v>2025-03</x:v>
      </x:c>
      <x:c r="I3236" t="str">
        <x:v>Australia</x:v>
      </x:c>
      <x:c r="J3236" t="str">
        <x:v>Asia Pacific</x:v>
      </x:c>
      <x:c r="K3236" t="str">
        <x:v>AUD</x:v>
      </x:c>
      <x:c r="L3236" t="str">
        <x:v>Smirnoff</x:v>
      </x:c>
      <x:c r="M3236" t="str">
        <x:v>Vodka</x:v>
      </x:c>
      <x:c r="N3236" t="str">
        <x:v>On-Trade</x:v>
      </x:c>
      <x:c r="O3236" t="str">
        <x:v>Independent Retailer</x:v>
      </x:c>
      <x:c r="P3236" t="str">
        <x:v>SR-047</x:v>
      </x:c>
      <x:c r="Q3236" s="16" t="n">
        <x:v>25</x:v>
      </x:c>
      <x:c r="R3236" s="17" t="n">
        <x:v>24.49</x:v>
      </x:c>
      <x:c r="S3236" s="18" t="n">
        <x:v>0.08</x:v>
      </x:c>
      <x:c r="T3236" s="17" t="n">
        <x:v>612.29</x:v>
      </x:c>
      <x:c r="U3236" s="17" t="n">
        <x:v>563.3</x:v>
      </x:c>
      <x:c r="V3236" s="17" t="n">
        <x:v>288.56</x:v>
      </x:c>
      <x:c r="W3236" s="17" t="n">
        <x:v>274.74</x:v>
      </x:c>
      <x:c r="X3236" s="18" t="n">
        <x:v>0.4877</x:v>
      </x:c>
      <x:c r="Y3236" s="17" t="n">
        <x:v>608.67</x:v>
      </x:c>
      <x:c r="Z3236" s="18" t="n">
        <x:v>0.9255</x:v>
      </x:c>
      <x:c r="AA3236" s="18" t="n">
        <x:v>0.0763</x:v>
      </x:c>
      <x:c r="AB3236" t="str">
        <x:v>Yes</x:v>
      </x:c>
      <x:c r="AC3236" t="str">
        <x:v>Core</x:v>
      </x:c>
      <x:c r="AD3236" s="18" t="n">
        <x:v>0.4877330019527783</x:v>
      </x:c>
      <x:c r="AE3236" s="18" t="n">
        <x:v>0.9254604301181264</x:v>
      </x:c>
      <x:c r="AF3236" s="17" t="n">
        <x:v>-45.370000000000005</x:v>
      </x:c>
      <x:c r="AG3236" s="18" t="n">
        <x:v>-0.0745395698818736</x:v>
      </x:c>
      <x:c r="AH3236" t="str">
        <x:v>Below Target</x:v>
      </x:c>
    </x:row>
    <x:row r="3237">
      <x:c r="A3237" t="str">
        <x:v>TXN-003234</x:v>
      </x:c>
      <x:c r="B3237" s="14" t="d">
        <x:v>2023-12-25T00:00:00.000Z</x:v>
      </x:c>
      <x:c r="C3237" t="n">
        <x:v>2023</x:v>
      </x:c>
      <x:c r="D3237" t="str">
        <x:v>Q4</x:v>
      </x:c>
      <x:c r="E3237" t="n">
        <x:v>12</x:v>
      </x:c>
      <x:c r="F3237" t="str">
        <x:v>December</x:v>
      </x:c>
      <x:c r="G3237" s="15" t="d">
        <x:v>2023-12-01T00:00:00.000Z</x:v>
      </x:c>
      <x:c r="H3237" t="str">
        <x:v>2023-12</x:v>
      </x:c>
      <x:c r="I3237" t="str">
        <x:v>India</x:v>
      </x:c>
      <x:c r="J3237" t="str">
        <x:v>Asia Pacific</x:v>
      </x:c>
      <x:c r="K3237" t="str">
        <x:v>INR</x:v>
      </x:c>
      <x:c r="L3237" t="str">
        <x:v>Johnnie Walker</x:v>
      </x:c>
      <x:c r="M3237" t="str">
        <x:v>Scotch Whisky</x:v>
      </x:c>
      <x:c r="N3237" t="str">
        <x:v>On-Trade</x:v>
      </x:c>
      <x:c r="O3237" t="str">
        <x:v>Distributor</x:v>
      </x:c>
      <x:c r="P3237" t="str">
        <x:v>SR-055</x:v>
      </x:c>
      <x:c r="Q3237" s="16" t="n">
        <x:v>47</x:v>
      </x:c>
      <x:c r="R3237" s="17" t="n">
        <x:v>39.16</x:v>
      </x:c>
      <x:c r="S3237" s="18" t="n">
        <x:v>0</x:v>
      </x:c>
      <x:c r="T3237" s="17" t="n">
        <x:v>1840.74</x:v>
      </x:c>
      <x:c r="U3237" s="17" t="n">
        <x:v>1840.74</x:v>
      </x:c>
      <x:c r="V3237" s="17" t="n">
        <x:v>788.21</x:v>
      </x:c>
      <x:c r="W3237" s="17" t="n">
        <x:v>1052.53</x:v>
      </x:c>
      <x:c r="X3237" s="18" t="n">
        <x:v>0.5718</x:v>
      </x:c>
      <x:c r="Y3237" s="17" t="n">
        <x:v>1828.08</x:v>
      </x:c>
      <x:c r="Z3237" s="18" t="n">
        <x:v>1.0069</x:v>
      </x:c>
      <x:c r="AA3237" s="18" t="n">
        <x:v>0.0476</x:v>
      </x:c>
      <x:c r="AB3237" t="str">
        <x:v>No</x:v>
      </x:c>
      <x:c r="AC3237" t="str">
        <x:v>Luxury / Reserve</x:v>
      </x:c>
      <x:c r="AD3237" s="18" t="n">
        <x:v>0.5717972119908298</x:v>
      </x:c>
      <x:c r="AE3237" s="18" t="n">
        <x:v>1.0069252986740187</x:v>
      </x:c>
      <x:c r="AF3237" s="17" t="n">
        <x:v>12.660000000000082</x:v>
      </x:c>
      <x:c r="AG3237" s="18" t="n">
        <x:v>0.006925298674018688</x:v>
      </x:c>
      <x:c r="AH3237" t="str">
        <x:v>Above Target</x:v>
      </x:c>
    </x:row>
    <x:row r="3238">
      <x:c r="A3238" t="str">
        <x:v>TXN-003235</x:v>
      </x:c>
      <x:c r="B3238" s="14" t="d">
        <x:v>2025-07-08T00:00:00.000Z</x:v>
      </x:c>
      <x:c r="C3238" t="n">
        <x:v>2025</x:v>
      </x:c>
      <x:c r="D3238" t="str">
        <x:v>Q3</x:v>
      </x:c>
      <x:c r="E3238" t="n">
        <x:v>7</x:v>
      </x:c>
      <x:c r="F3238" t="str">
        <x:v>July</x:v>
      </x:c>
      <x:c r="G3238" s="15" t="d">
        <x:v>2025-07-01T00:00:00.000Z</x:v>
      </x:c>
      <x:c r="H3238" t="str">
        <x:v>2025-07</x:v>
      </x:c>
      <x:c r="I3238" t="str">
        <x:v>United States</x:v>
      </x:c>
      <x:c r="J3238" t="str">
        <x:v>North America</x:v>
      </x:c>
      <x:c r="K3238" t="str">
        <x:v>USD</x:v>
      </x:c>
      <x:c r="L3238" t="str">
        <x:v>Guinness</x:v>
      </x:c>
      <x:c r="M3238" t="str">
        <x:v>Beer / Stout</x:v>
      </x:c>
      <x:c r="N3238" t="str">
        <x:v>E-commerce</x:v>
      </x:c>
      <x:c r="O3238" t="str">
        <x:v>Hospitality Group</x:v>
      </x:c>
      <x:c r="P3238" t="str">
        <x:v>SR-052</x:v>
      </x:c>
      <x:c r="Q3238" s="16" t="n">
        <x:v>38</x:v>
      </x:c>
      <x:c r="R3238" s="17" t="n">
        <x:v>7.74</x:v>
      </x:c>
      <x:c r="S3238" s="18" t="n">
        <x:v>0</x:v>
      </x:c>
      <x:c r="T3238" s="17" t="n">
        <x:v>294.28</x:v>
      </x:c>
      <x:c r="U3238" s="17" t="n">
        <x:v>294.28</x:v>
      </x:c>
      <x:c r="V3238" s="17" t="n">
        <x:v>159.28</x:v>
      </x:c>
      <x:c r="W3238" s="17" t="n">
        <x:v>135</x:v>
      </x:c>
      <x:c r="X3238" s="18" t="n">
        <x:v>0.4587</x:v>
      </x:c>
      <x:c r="Y3238" s="17" t="n">
        <x:v>268</x:v>
      </x:c>
      <x:c r="Z3238" s="18" t="n">
        <x:v>1.0981</x:v>
      </x:c>
      <x:c r="AA3238" s="18" t="n">
        <x:v>0.1021</x:v>
      </x:c>
      <x:c r="AB3238" t="str">
        <x:v>No</x:v>
      </x:c>
      <x:c r="AC3238" t="str">
        <x:v>Core</x:v>
      </x:c>
      <x:c r="AD3238" s="18" t="n">
        <x:v>0.45874677178197637</x:v>
      </x:c>
      <x:c r="AE3238" s="18" t="n">
        <x:v>1.0980597014925373</x:v>
      </x:c>
      <x:c r="AF3238" s="17" t="n">
        <x:v>26.279999999999973</x:v>
      </x:c>
      <x:c r="AG3238" s="18" t="n">
        <x:v>0.09805970149253722</x:v>
      </x:c>
      <x:c r="AH3238" t="str">
        <x:v>Above Target</x:v>
      </x:c>
    </x:row>
    <x:row r="3239">
      <x:c r="A3239" t="str">
        <x:v>TXN-003236</x:v>
      </x:c>
      <x:c r="B3239" s="14" t="d">
        <x:v>2024-03-19T00:00:00.000Z</x:v>
      </x:c>
      <x:c r="C3239" t="n">
        <x:v>2024</x:v>
      </x:c>
      <x:c r="D3239" t="str">
        <x:v>Q1</x:v>
      </x:c>
      <x:c r="E3239" t="n">
        <x:v>3</x:v>
      </x:c>
      <x:c r="F3239" t="str">
        <x:v>March</x:v>
      </x:c>
      <x:c r="G3239" s="15" t="d">
        <x:v>2024-03-01T00:00:00.000Z</x:v>
      </x:c>
      <x:c r="H3239" t="str">
        <x:v>2024-03</x:v>
      </x:c>
      <x:c r="I3239" t="str">
        <x:v>United States</x:v>
      </x:c>
      <x:c r="J3239" t="str">
        <x:v>North America</x:v>
      </x:c>
      <x:c r="K3239" t="str">
        <x:v>USD</x:v>
      </x:c>
      <x:c r="L3239" t="str">
        <x:v>Smirnoff</x:v>
      </x:c>
      <x:c r="M3239" t="str">
        <x:v>Vodka</x:v>
      </x:c>
      <x:c r="N3239" t="str">
        <x:v>Wholesale</x:v>
      </x:c>
      <x:c r="O3239" t="str">
        <x:v>Independent Retailer</x:v>
      </x:c>
      <x:c r="P3239" t="str">
        <x:v>SR-020</x:v>
      </x:c>
      <x:c r="Q3239" s="16" t="n">
        <x:v>106</x:v>
      </x:c>
      <x:c r="R3239" s="17" t="n">
        <x:v>18.28</x:v>
      </x:c>
      <x:c r="S3239" s="18" t="n">
        <x:v>0</x:v>
      </x:c>
      <x:c r="T3239" s="17" t="n">
        <x:v>1937.46</x:v>
      </x:c>
      <x:c r="U3239" s="17" t="n">
        <x:v>1937.46</x:v>
      </x:c>
      <x:c r="V3239" s="17" t="n">
        <x:v>938.99</x:v>
      </x:c>
      <x:c r="W3239" s="17" t="n">
        <x:v>998.47</x:v>
      </x:c>
      <x:c r="X3239" s="18" t="n">
        <x:v>0.5154</x:v>
      </x:c>
      <x:c r="Y3239" s="17" t="n">
        <x:v>1954.96</x:v>
      </x:c>
      <x:c r="Z3239" s="18" t="n">
        <x:v>0.991</x:v>
      </x:c>
      <x:c r="AA3239" s="18" t="n">
        <x:v>0.1013</x:v>
      </x:c>
      <x:c r="AB3239" t="str">
        <x:v>No</x:v>
      </x:c>
      <x:c r="AC3239" t="str">
        <x:v>Core</x:v>
      </x:c>
      <x:c r="AD3239" s="18" t="n">
        <x:v>0.5153499943224634</x:v>
      </x:c>
      <x:c r="AE3239" s="18" t="n">
        <x:v>0.9910484101976511</x:v>
      </x:c>
      <x:c r="AF3239" s="17" t="n">
        <x:v>-17.5</x:v>
      </x:c>
      <x:c r="AG3239" s="18" t="n">
        <x:v>-0.008951589802348897</x:v>
      </x:c>
      <x:c r="AH3239" t="str">
        <x:v>Below Target</x:v>
      </x:c>
    </x:row>
    <x:row r="3240">
      <x:c r="A3240" t="str">
        <x:v>TXN-003237</x:v>
      </x:c>
      <x:c r="B3240" s="14" t="d">
        <x:v>2024-09-30T00:00:00.000Z</x:v>
      </x:c>
      <x:c r="C3240" t="n">
        <x:v>2024</x:v>
      </x:c>
      <x:c r="D3240" t="str">
        <x:v>Q3</x:v>
      </x:c>
      <x:c r="E3240" t="n">
        <x:v>9</x:v>
      </x:c>
      <x:c r="F3240" t="str">
        <x:v>September</x:v>
      </x:c>
      <x:c r="G3240" s="15" t="d">
        <x:v>2024-09-01T00:00:00.000Z</x:v>
      </x:c>
      <x:c r="H3240" t="str">
        <x:v>2024-09</x:v>
      </x:c>
      <x:c r="I3240" t="str">
        <x:v>Nigeria</x:v>
      </x:c>
      <x:c r="J3240" t="str">
        <x:v>Africa</x:v>
      </x:c>
      <x:c r="K3240" t="str">
        <x:v>NGN</x:v>
      </x:c>
      <x:c r="L3240" t="str">
        <x:v>Ketel One</x:v>
      </x:c>
      <x:c r="M3240" t="str">
        <x:v>Vodka</x:v>
      </x:c>
      <x:c r="N3240" t="str">
        <x:v>Off-Trade</x:v>
      </x:c>
      <x:c r="O3240" t="str">
        <x:v>Key Account</x:v>
      </x:c>
      <x:c r="P3240" t="str">
        <x:v>SR-041</x:v>
      </x:c>
      <x:c r="Q3240" s="16" t="n">
        <x:v>17</x:v>
      </x:c>
      <x:c r="R3240" s="17" t="n">
        <x:v>30.22</x:v>
      </x:c>
      <x:c r="S3240" s="18" t="n">
        <x:v>0</x:v>
      </x:c>
      <x:c r="T3240" s="17" t="n">
        <x:v>513.71</x:v>
      </x:c>
      <x:c r="U3240" s="17" t="n">
        <x:v>513.71</x:v>
      </x:c>
      <x:c r="V3240" s="17" t="n">
        <x:v>213.11</x:v>
      </x:c>
      <x:c r="W3240" s="17" t="n">
        <x:v>300.6</x:v>
      </x:c>
      <x:c r="X3240" s="18" t="n">
        <x:v>0.5852</x:v>
      </x:c>
      <x:c r="Y3240" s="17" t="n">
        <x:v>564.03</x:v>
      </x:c>
      <x:c r="Z3240" s="18" t="n">
        <x:v>0.9108</x:v>
      </x:c>
      <x:c r="AA3240" s="18" t="n">
        <x:v>0.0553</x:v>
      </x:c>
      <x:c r="AB3240" t="str">
        <x:v>No</x:v>
      </x:c>
      <x:c r="AC3240" t="str">
        <x:v>Premium Core</x:v>
      </x:c>
      <x:c r="AD3240" s="18" t="n">
        <x:v>0.5851550485682584</x:v>
      </x:c>
      <x:c r="AE3240" s="18" t="n">
        <x:v>0.9107848873286883</x:v>
      </x:c>
      <x:c r="AF3240" s="17" t="n">
        <x:v>-50.319999999999936</x:v>
      </x:c>
      <x:c r="AG3240" s="18" t="n">
        <x:v>-0.0892151126713117</x:v>
      </x:c>
      <x:c r="AH3240" t="str">
        <x:v>Below Target</x:v>
      </x:c>
    </x:row>
    <x:row r="3241">
      <x:c r="A3241" t="str">
        <x:v>TXN-003238</x:v>
      </x:c>
      <x:c r="B3241" s="14" t="d">
        <x:v>2023-02-25T00:00:00.000Z</x:v>
      </x:c>
      <x:c r="C3241" t="n">
        <x:v>2023</x:v>
      </x:c>
      <x:c r="D3241" t="str">
        <x:v>Q1</x:v>
      </x:c>
      <x:c r="E3241" t="n">
        <x:v>2</x:v>
      </x:c>
      <x:c r="F3241" t="str">
        <x:v>February</x:v>
      </x:c>
      <x:c r="G3241" s="15" t="d">
        <x:v>2023-02-01T00:00:00.000Z</x:v>
      </x:c>
      <x:c r="H3241" t="str">
        <x:v>2023-02</x:v>
      </x:c>
      <x:c r="I3241" t="str">
        <x:v>United States</x:v>
      </x:c>
      <x:c r="J3241" t="str">
        <x:v>North America</x:v>
      </x:c>
      <x:c r="K3241" t="str">
        <x:v>USD</x:v>
      </x:c>
      <x:c r="L3241" t="str">
        <x:v>Don Julio</x:v>
      </x:c>
      <x:c r="M3241" t="str">
        <x:v>Tequila</x:v>
      </x:c>
      <x:c r="N3241" t="str">
        <x:v>On-Trade</x:v>
      </x:c>
      <x:c r="O3241" t="str">
        <x:v>Independent Retailer</x:v>
      </x:c>
      <x:c r="P3241" t="str">
        <x:v>SR-018</x:v>
      </x:c>
      <x:c r="Q3241" s="16" t="n">
        <x:v>186</x:v>
      </x:c>
      <x:c r="R3241" s="17" t="n">
        <x:v>57.89</x:v>
      </x:c>
      <x:c r="S3241" s="18" t="n">
        <x:v>0.15</x:v>
      </x:c>
      <x:c r="T3241" s="17" t="n">
        <x:v>10767.74</x:v>
      </x:c>
      <x:c r="U3241" s="17" t="n">
        <x:v>9152.58</x:v>
      </x:c>
      <x:c r="V3241" s="17" t="n">
        <x:v>3743.91</x:v>
      </x:c>
      <x:c r="W3241" s="17" t="n">
        <x:v>5408.66</x:v>
      </x:c>
      <x:c r="X3241" s="18" t="n">
        <x:v>0.5909</x:v>
      </x:c>
      <x:c r="Y3241" s="17" t="n">
        <x:v>8450.49</x:v>
      </x:c>
      <x:c r="Z3241" s="18" t="n">
        <x:v>1.0831</x:v>
      </x:c>
      <x:c r="AA3241" s="18" t="n">
        <x:v>0.089</x:v>
      </x:c>
      <x:c r="AB3241" t="str">
        <x:v>Yes</x:v>
      </x:c>
      <x:c r="AC3241" t="str">
        <x:v>Luxury / Reserve</x:v>
      </x:c>
      <x:c r="AD3241" s="18" t="n">
        <x:v>0.5909437557497449</x:v>
      </x:c>
      <x:c r="AE3241" s="18" t="n">
        <x:v>1.0830827561478684</x:v>
      </x:c>
      <x:c r="AF3241" s="17" t="n">
        <x:v>702.0900000000001</x:v>
      </x:c>
      <x:c r="AG3241" s="18" t="n">
        <x:v>0.08308275614786836</x:v>
      </x:c>
      <x:c r="AH3241" t="str">
        <x:v>Above Target</x:v>
      </x:c>
    </x:row>
    <x:row r="3242">
      <x:c r="A3242" t="str">
        <x:v>TXN-003239</x:v>
      </x:c>
      <x:c r="B3242" s="14" t="d">
        <x:v>2025-07-04T00:00:00.000Z</x:v>
      </x:c>
      <x:c r="C3242" t="n">
        <x:v>2025</x:v>
      </x:c>
      <x:c r="D3242" t="str">
        <x:v>Q3</x:v>
      </x:c>
      <x:c r="E3242" t="n">
        <x:v>7</x:v>
      </x:c>
      <x:c r="F3242" t="str">
        <x:v>July</x:v>
      </x:c>
      <x:c r="G3242" s="15" t="d">
        <x:v>2025-07-01T00:00:00.000Z</x:v>
      </x:c>
      <x:c r="H3242" t="str">
        <x:v>2025-07</x:v>
      </x:c>
      <x:c r="I3242" t="str">
        <x:v>France</x:v>
      </x:c>
      <x:c r="J3242" t="str">
        <x:v>Europe</x:v>
      </x:c>
      <x:c r="K3242" t="str">
        <x:v>EUR</x:v>
      </x:c>
      <x:c r="L3242" t="str">
        <x:v>Guinness</x:v>
      </x:c>
      <x:c r="M3242" t="str">
        <x:v>Beer / Stout</x:v>
      </x:c>
      <x:c r="N3242" t="str">
        <x:v>Wholesale</x:v>
      </x:c>
      <x:c r="O3242" t="str">
        <x:v>Distributor</x:v>
      </x:c>
      <x:c r="P3242" t="str">
        <x:v>SR-009</x:v>
      </x:c>
      <x:c r="Q3242" s="16" t="n">
        <x:v>48</x:v>
      </x:c>
      <x:c r="R3242" s="17" t="n">
        <x:v>7.2</x:v>
      </x:c>
      <x:c r="S3242" s="18" t="n">
        <x:v>0.15</x:v>
      </x:c>
      <x:c r="T3242" s="17" t="n">
        <x:v>345.76</x:v>
      </x:c>
      <x:c r="U3242" s="17" t="n">
        <x:v>293.9</x:v>
      </x:c>
      <x:c r="V3242" s="17" t="n">
        <x:v>160.71</x:v>
      </x:c>
      <x:c r="W3242" s="17" t="n">
        <x:v>133.19</x:v>
      </x:c>
      <x:c r="X3242" s="18" t="n">
        <x:v>0.4532</x:v>
      </x:c>
      <x:c r="Y3242" s="17" t="n">
        <x:v>274.78</x:v>
      </x:c>
      <x:c r="Z3242" s="18" t="n">
        <x:v>1.0696</x:v>
      </x:c>
      <x:c r="AA3242" s="18" t="n">
        <x:v>-0.0227</x:v>
      </x:c>
      <x:c r="AB3242" t="str">
        <x:v>Yes</x:v>
      </x:c>
      <x:c r="AC3242" t="str">
        <x:v>Core</x:v>
      </x:c>
      <x:c r="AD3242" s="18" t="n">
        <x:v>0.4531813542021096</x:v>
      </x:c>
      <x:c r="AE3242" s="18" t="n">
        <x:v>1.0695829390785356</x:v>
      </x:c>
      <x:c r="AF3242" s="17" t="n">
        <x:v>19.120000000000005</x:v>
      </x:c>
      <x:c r="AG3242" s="18" t="n">
        <x:v>0.06958293907853558</x:v>
      </x:c>
      <x:c r="AH3242" t="str">
        <x:v>Above Target</x:v>
      </x:c>
    </x:row>
    <x:row r="3243">
      <x:c r="A3243" t="str">
        <x:v>TXN-003240</x:v>
      </x:c>
      <x:c r="B3243" s="14" t="d">
        <x:v>2023-02-07T00:00:00.000Z</x:v>
      </x:c>
      <x:c r="C3243" t="n">
        <x:v>2023</x:v>
      </x:c>
      <x:c r="D3243" t="str">
        <x:v>Q1</x:v>
      </x:c>
      <x:c r="E3243" t="n">
        <x:v>2</x:v>
      </x:c>
      <x:c r="F3243" t="str">
        <x:v>February</x:v>
      </x:c>
      <x:c r="G3243" s="15" t="d">
        <x:v>2023-02-01T00:00:00.000Z</x:v>
      </x:c>
      <x:c r="H3243" t="str">
        <x:v>2023-02</x:v>
      </x:c>
      <x:c r="I3243" t="str">
        <x:v>Germany</x:v>
      </x:c>
      <x:c r="J3243" t="str">
        <x:v>Europe</x:v>
      </x:c>
      <x:c r="K3243" t="str">
        <x:v>EUR</x:v>
      </x:c>
      <x:c r="L3243" t="str">
        <x:v>Guinness</x:v>
      </x:c>
      <x:c r="M3243" t="str">
        <x:v>Beer / Stout</x:v>
      </x:c>
      <x:c r="N3243" t="str">
        <x:v>Off-Trade</x:v>
      </x:c>
      <x:c r="O3243" t="str">
        <x:v>E-commerce Partner</x:v>
      </x:c>
      <x:c r="P3243" t="str">
        <x:v>SR-044</x:v>
      </x:c>
      <x:c r="Q3243" s="16" t="n">
        <x:v>14</x:v>
      </x:c>
      <x:c r="R3243" s="17" t="n">
        <x:v>6.97</x:v>
      </x:c>
      <x:c r="S3243" s="18" t="n">
        <x:v>0</x:v>
      </x:c>
      <x:c r="T3243" s="17" t="n">
        <x:v>97.53</x:v>
      </x:c>
      <x:c r="U3243" s="17" t="n">
        <x:v>97.53</x:v>
      </x:c>
      <x:c r="V3243" s="17" t="n">
        <x:v>48.06</x:v>
      </x:c>
      <x:c r="W3243" s="17" t="n">
        <x:v>49.47</x:v>
      </x:c>
      <x:c r="X3243" s="18" t="n">
        <x:v>0.5072</x:v>
      </x:c>
      <x:c r="Y3243" s="17" t="n">
        <x:v>107.58</x:v>
      </x:c>
      <x:c r="Z3243" s="18" t="n">
        <x:v>0.9066</x:v>
      </x:c>
      <x:c r="AA3243" s="18" t="n">
        <x:v>0.1084</x:v>
      </x:c>
      <x:c r="AB3243" t="str">
        <x:v>No</x:v>
      </x:c>
      <x:c r="AC3243" t="str">
        <x:v>Core</x:v>
      </x:c>
      <x:c r="AD3243" s="18" t="n">
        <x:v>0.5072285450630575</x:v>
      </x:c>
      <x:c r="AE3243" s="18" t="n">
        <x:v>0.9065811489124372</x:v>
      </x:c>
      <x:c r="AF3243" s="17" t="n">
        <x:v>-10.049999999999997</x:v>
      </x:c>
      <x:c r="AG3243" s="18" t="n">
        <x:v>-0.09341885108756272</x:v>
      </x:c>
      <x:c r="AH3243" t="str">
        <x:v>Below Target</x:v>
      </x:c>
    </x:row>
    <x:row r="3244">
      <x:c r="A3244" t="str">
        <x:v>TXN-003241</x:v>
      </x:c>
      <x:c r="B3244" s="14" t="d">
        <x:v>2025-01-22T00:00:00.000Z</x:v>
      </x:c>
      <x:c r="C3244" t="n">
        <x:v>2025</x:v>
      </x:c>
      <x:c r="D3244" t="str">
        <x:v>Q1</x:v>
      </x:c>
      <x:c r="E3244" t="n">
        <x:v>1</x:v>
      </x:c>
      <x:c r="F3244" t="str">
        <x:v>January</x:v>
      </x:c>
      <x:c r="G3244" s="15" t="d">
        <x:v>2025-01-01T00:00:00.000Z</x:v>
      </x:c>
      <x:c r="H3244" t="str">
        <x:v>2025-01</x:v>
      </x:c>
      <x:c r="I3244" t="str">
        <x:v>Brazil</x:v>
      </x:c>
      <x:c r="J3244" t="str">
        <x:v>Latin America &amp; Caribbean</x:v>
      </x:c>
      <x:c r="K3244" t="str">
        <x:v>BRL</x:v>
      </x:c>
      <x:c r="L3244" t="str">
        <x:v>Buchanan's</x:v>
      </x:c>
      <x:c r="M3244" t="str">
        <x:v>Scotch Whisky</x:v>
      </x:c>
      <x:c r="N3244" t="str">
        <x:v>Off-Trade</x:v>
      </x:c>
      <x:c r="O3244" t="str">
        <x:v>Hospitality Group</x:v>
      </x:c>
      <x:c r="P3244" t="str">
        <x:v>SR-055</x:v>
      </x:c>
      <x:c r="Q3244" s="16" t="n">
        <x:v>16</x:v>
      </x:c>
      <x:c r="R3244" s="17" t="n">
        <x:v>31.9</x:v>
      </x:c>
      <x:c r="S3244" s="18" t="n">
        <x:v>0.02</x:v>
      </x:c>
      <x:c r="T3244" s="17" t="n">
        <x:v>510.38</x:v>
      </x:c>
      <x:c r="U3244" s="17" t="n">
        <x:v>500.18</x:v>
      </x:c>
      <x:c r="V3244" s="17" t="n">
        <x:v>211.12</x:v>
      </x:c>
      <x:c r="W3244" s="17" t="n">
        <x:v>289.05</x:v>
      </x:c>
      <x:c r="X3244" s="18" t="n">
        <x:v>0.5779</x:v>
      </x:c>
      <x:c r="Y3244" s="17" t="n">
        <x:v>455.12</x:v>
      </x:c>
      <x:c r="Z3244" s="18" t="n">
        <x:v>1.099</x:v>
      </x:c>
      <x:c r="AA3244" s="18" t="n">
        <x:v>0.0747</x:v>
      </x:c>
      <x:c r="AB3244" t="str">
        <x:v>No</x:v>
      </x:c>
      <x:c r="AC3244" t="str">
        <x:v>Premium Core</x:v>
      </x:c>
      <x:c r="AD3244" s="18" t="n">
        <x:v>0.5778919588947979</x:v>
      </x:c>
      <x:c r="AE3244" s="18" t="n">
        <x:v>1.0990068553348566</x:v>
      </x:c>
      <x:c r="AF3244" s="17" t="n">
        <x:v>45.06</x:v>
      </x:c>
      <x:c r="AG3244" s="18" t="n">
        <x:v>0.09900685533485674</x:v>
      </x:c>
      <x:c r="AH3244" t="str">
        <x:v>Above Target</x:v>
      </x:c>
    </x:row>
    <x:row r="3245">
      <x:c r="A3245" t="str">
        <x:v>TXN-003242</x:v>
      </x:c>
      <x:c r="B3245" s="14" t="d">
        <x:v>2023-03-05T00:00:00.000Z</x:v>
      </x:c>
      <x:c r="C3245" t="n">
        <x:v>2023</x:v>
      </x:c>
      <x:c r="D3245" t="str">
        <x:v>Q1</x:v>
      </x:c>
      <x:c r="E3245" t="n">
        <x:v>3</x:v>
      </x:c>
      <x:c r="F3245" t="str">
        <x:v>March</x:v>
      </x:c>
      <x:c r="G3245" s="15" t="d">
        <x:v>2023-03-01T00:00:00.000Z</x:v>
      </x:c>
      <x:c r="H3245" t="str">
        <x:v>2023-03</x:v>
      </x:c>
      <x:c r="I3245" t="str">
        <x:v>United Kingdom</x:v>
      </x:c>
      <x:c r="J3245" t="str">
        <x:v>Europe</x:v>
      </x:c>
      <x:c r="K3245" t="str">
        <x:v>GBP</x:v>
      </x:c>
      <x:c r="L3245" t="str">
        <x:v>J&amp;B</x:v>
      </x:c>
      <x:c r="M3245" t="str">
        <x:v>Scotch Whisky</x:v>
      </x:c>
      <x:c r="N3245" t="str">
        <x:v>E-commerce</x:v>
      </x:c>
      <x:c r="O3245" t="str">
        <x:v>Distributor</x:v>
      </x:c>
      <x:c r="P3245" t="str">
        <x:v>SR-027</x:v>
      </x:c>
      <x:c r="Q3245" s="16" t="n">
        <x:v>137</x:v>
      </x:c>
      <x:c r="R3245" s="17" t="n">
        <x:v>22.73</x:v>
      </x:c>
      <x:c r="S3245" s="18" t="n">
        <x:v>0.08</x:v>
      </x:c>
      <x:c r="T3245" s="17" t="n">
        <x:v>3113.67</x:v>
      </x:c>
      <x:c r="U3245" s="17" t="n">
        <x:v>2864.57</x:v>
      </x:c>
      <x:c r="V3245" s="17" t="n">
        <x:v>1370.86</x:v>
      </x:c>
      <x:c r="W3245" s="17" t="n">
        <x:v>1493.71</x:v>
      </x:c>
      <x:c r="X3245" s="18" t="n">
        <x:v>0.5214</x:v>
      </x:c>
      <x:c r="Y3245" s="17" t="n">
        <x:v>2782.34</x:v>
      </x:c>
      <x:c r="Z3245" s="18" t="n">
        <x:v>1.0296</x:v>
      </x:c>
      <x:c r="AA3245" s="18" t="n">
        <x:v>0.1031</x:v>
      </x:c>
      <x:c r="AB3245" t="str">
        <x:v>Yes</x:v>
      </x:c>
      <x:c r="AC3245" t="str">
        <x:v>Core</x:v>
      </x:c>
      <x:c r="AD3245" s="18" t="n">
        <x:v>0.5214430088983687</x:v>
      </x:c>
      <x:c r="AE3245" s="18" t="n">
        <x:v>1.0295542600832392</x:v>
      </x:c>
      <x:c r="AF3245" s="17" t="n">
        <x:v>82.23000000000002</x:v>
      </x:c>
      <x:c r="AG3245" s="18" t="n">
        <x:v>0.029554260083239293</x:v>
      </x:c>
      <x:c r="AH3245" t="str">
        <x:v>Above Target</x:v>
      </x:c>
    </x:row>
    <x:row r="3246">
      <x:c r="A3246" t="str">
        <x:v>TXN-003243</x:v>
      </x:c>
      <x:c r="B3246" s="14" t="d">
        <x:v>2023-01-02T00:00:00.000Z</x:v>
      </x:c>
      <x:c r="C3246" t="n">
        <x:v>2023</x:v>
      </x:c>
      <x:c r="D3246" t="str">
        <x:v>Q1</x:v>
      </x:c>
      <x:c r="E3246" t="n">
        <x:v>1</x:v>
      </x:c>
      <x:c r="F3246" t="str">
        <x:v>January</x:v>
      </x:c>
      <x:c r="G3246" s="15" t="d">
        <x:v>2023-01-01T00:00:00.000Z</x:v>
      </x:c>
      <x:c r="H3246" t="str">
        <x:v>2023-01</x:v>
      </x:c>
      <x:c r="I3246" t="str">
        <x:v>Australia</x:v>
      </x:c>
      <x:c r="J3246" t="str">
        <x:v>Asia Pacific</x:v>
      </x:c>
      <x:c r="K3246" t="str">
        <x:v>AUD</x:v>
      </x:c>
      <x:c r="L3246" t="str">
        <x:v>Tanqueray</x:v>
      </x:c>
      <x:c r="M3246" t="str">
        <x:v>Gin</x:v>
      </x:c>
      <x:c r="N3246" t="str">
        <x:v>On-Trade</x:v>
      </x:c>
      <x:c r="O3246" t="str">
        <x:v>Key Account</x:v>
      </x:c>
      <x:c r="P3246" t="str">
        <x:v>SR-040</x:v>
      </x:c>
      <x:c r="Q3246" s="16" t="n">
        <x:v>47</x:v>
      </x:c>
      <x:c r="R3246" s="17" t="n">
        <x:v>29.49</x:v>
      </x:c>
      <x:c r="S3246" s="18" t="n">
        <x:v>0</x:v>
      </x:c>
      <x:c r="T3246" s="17" t="n">
        <x:v>1386.08</x:v>
      </x:c>
      <x:c r="U3246" s="17" t="n">
        <x:v>1386.08</x:v>
      </x:c>
      <x:c r="V3246" s="17" t="n">
        <x:v>640</x:v>
      </x:c>
      <x:c r="W3246" s="17" t="n">
        <x:v>746.08</x:v>
      </x:c>
      <x:c r="X3246" s="18" t="n">
        <x:v>0.5383</x:v>
      </x:c>
      <x:c r="Y3246" s="17" t="n">
        <x:v>1475</x:v>
      </x:c>
      <x:c r="Z3246" s="18" t="n">
        <x:v>0.9397</x:v>
      </x:c>
      <x:c r="AA3246" s="18" t="n">
        <x:v>0.0612</x:v>
      </x:c>
      <x:c r="AB3246" t="str">
        <x:v>No</x:v>
      </x:c>
      <x:c r="AC3246" t="str">
        <x:v>Premium Core</x:v>
      </x:c>
      <x:c r="AD3246" s="18" t="n">
        <x:v>0.5382661895417292</x:v>
      </x:c>
      <x:c r="AE3246" s="18" t="n">
        <x:v>0.9397152542372881</x:v>
      </x:c>
      <x:c r="AF3246" s="17" t="n">
        <x:v>-88.92000000000007</x:v>
      </x:c>
      <x:c r="AG3246" s="18" t="n">
        <x:v>-0.060284745762711915</x:v>
      </x:c>
      <x:c r="AH3246" t="str">
        <x:v>Below Target</x:v>
      </x:c>
    </x:row>
    <x:row r="3247">
      <x:c r="A3247" t="str">
        <x:v>TXN-003244</x:v>
      </x:c>
      <x:c r="B3247" s="14" t="d">
        <x:v>2023-09-24T00:00:00.000Z</x:v>
      </x:c>
      <x:c r="C3247" t="n">
        <x:v>2023</x:v>
      </x:c>
      <x:c r="D3247" t="str">
        <x:v>Q3</x:v>
      </x:c>
      <x:c r="E3247" t="n">
        <x:v>9</x:v>
      </x:c>
      <x:c r="F3247" t="str">
        <x:v>September</x:v>
      </x:c>
      <x:c r="G3247" s="15" t="d">
        <x:v>2023-09-01T00:00:00.000Z</x:v>
      </x:c>
      <x:c r="H3247" t="str">
        <x:v>2023-09</x:v>
      </x:c>
      <x:c r="I3247" t="str">
        <x:v>Mexico</x:v>
      </x:c>
      <x:c r="J3247" t="str">
        <x:v>Latin America &amp; Caribbean</x:v>
      </x:c>
      <x:c r="K3247" t="str">
        <x:v>MXN</x:v>
      </x:c>
      <x:c r="L3247" t="str">
        <x:v>Crown Royal</x:v>
      </x:c>
      <x:c r="M3247" t="str">
        <x:v>Canadian Whisky</x:v>
      </x:c>
      <x:c r="N3247" t="str">
        <x:v>Off-Trade</x:v>
      </x:c>
      <x:c r="O3247" t="str">
        <x:v>Key Account</x:v>
      </x:c>
      <x:c r="P3247" t="str">
        <x:v>SR-019</x:v>
      </x:c>
      <x:c r="Q3247" s="16" t="n">
        <x:v>73</x:v>
      </x:c>
      <x:c r="R3247" s="17" t="n">
        <x:v>31.34</x:v>
      </x:c>
      <x:c r="S3247" s="18" t="n">
        <x:v>0.03</x:v>
      </x:c>
      <x:c r="T3247" s="17" t="n">
        <x:v>2287.6</x:v>
      </x:c>
      <x:c r="U3247" s="17" t="n">
        <x:v>2218.97</x:v>
      </x:c>
      <x:c r="V3247" s="17" t="n">
        <x:v>1058.67</x:v>
      </x:c>
      <x:c r="W3247" s="17" t="n">
        <x:v>1160.31</x:v>
      </x:c>
      <x:c r="X3247" s="18" t="n">
        <x:v>0.5229</x:v>
      </x:c>
      <x:c r="Y3247" s="17" t="n">
        <x:v>2495.71</x:v>
      </x:c>
      <x:c r="Z3247" s="18" t="n">
        <x:v>0.8891</x:v>
      </x:c>
      <x:c r="AA3247" s="18" t="n">
        <x:v>-0.0061</x:v>
      </x:c>
      <x:c r="AB3247" t="str">
        <x:v>No</x:v>
      </x:c>
      <x:c r="AC3247" t="str">
        <x:v>Premium Core</x:v>
      </x:c>
      <x:c r="AD3247" s="18" t="n">
        <x:v>0.5229047711325525</x:v>
      </x:c>
      <x:c r="AE3247" s="18" t="n">
        <x:v>0.8891137191420476</x:v>
      </x:c>
      <x:c r="AF3247" s="17" t="n">
        <x:v>-276.74000000000024</x:v>
      </x:c>
      <x:c r="AG3247" s="18" t="n">
        <x:v>-0.11088628085795234</x:v>
      </x:c>
      <x:c r="AH3247" t="str">
        <x:v>Below Target</x:v>
      </x:c>
    </x:row>
    <x:row r="3248">
      <x:c r="A3248" t="str">
        <x:v>TXN-003245</x:v>
      </x:c>
      <x:c r="B3248" s="14" t="d">
        <x:v>2023-05-15T00:00:00.000Z</x:v>
      </x:c>
      <x:c r="C3248" t="n">
        <x:v>2023</x:v>
      </x:c>
      <x:c r="D3248" t="str">
        <x:v>Q2</x:v>
      </x:c>
      <x:c r="E3248" t="n">
        <x:v>5</x:v>
      </x:c>
      <x:c r="F3248" t="str">
        <x:v>May</x:v>
      </x:c>
      <x:c r="G3248" s="15" t="d">
        <x:v>2023-05-01T00:00:00.000Z</x:v>
      </x:c>
      <x:c r="H3248" t="str">
        <x:v>2023-05</x:v>
      </x:c>
      <x:c r="I3248" t="str">
        <x:v>United States</x:v>
      </x:c>
      <x:c r="J3248" t="str">
        <x:v>North America</x:v>
      </x:c>
      <x:c r="K3248" t="str">
        <x:v>USD</x:v>
      </x:c>
      <x:c r="L3248" t="str">
        <x:v>Tanqueray</x:v>
      </x:c>
      <x:c r="M3248" t="str">
        <x:v>Gin</x:v>
      </x:c>
      <x:c r="N3248" t="str">
        <x:v>Duty Free / Travel Retail</x:v>
      </x:c>
      <x:c r="O3248" t="str">
        <x:v>E-commerce Partner</x:v>
      </x:c>
      <x:c r="P3248" t="str">
        <x:v>SR-027</x:v>
      </x:c>
      <x:c r="Q3248" s="16" t="n">
        <x:v>60</x:v>
      </x:c>
      <x:c r="R3248" s="17" t="n">
        <x:v>34.51</x:v>
      </x:c>
      <x:c r="S3248" s="18" t="n">
        <x:v>0</x:v>
      </x:c>
      <x:c r="T3248" s="17" t="n">
        <x:v>2070.6</x:v>
      </x:c>
      <x:c r="U3248" s="17" t="n">
        <x:v>2070.6</x:v>
      </x:c>
      <x:c r="V3248" s="17" t="n">
        <x:v>860.74</x:v>
      </x:c>
      <x:c r="W3248" s="17" t="n">
        <x:v>1209.86</x:v>
      </x:c>
      <x:c r="X3248" s="18" t="n">
        <x:v>0.5843</x:v>
      </x:c>
      <x:c r="Y3248" s="17" t="n">
        <x:v>2342.6</x:v>
      </x:c>
      <x:c r="Z3248" s="18" t="n">
        <x:v>0.8839</x:v>
      </x:c>
      <x:c r="AA3248" s="18" t="n">
        <x:v>0.1142</x:v>
      </x:c>
      <x:c r="AB3248" t="str">
        <x:v>No</x:v>
      </x:c>
      <x:c r="AC3248" t="str">
        <x:v>Premium Core</x:v>
      </x:c>
      <x:c r="AD3248" s="18" t="n">
        <x:v>0.5843040664541679</x:v>
      </x:c>
      <x:c r="AE3248" s="18" t="n">
        <x:v>0.8838896952104499</x:v>
      </x:c>
      <x:c r="AF3248" s="17" t="n">
        <x:v>-272</x:v>
      </x:c>
      <x:c r="AG3248" s="18" t="n">
        <x:v>-0.11611030478955008</x:v>
      </x:c>
      <x:c r="AH3248" t="str">
        <x:v>Below Target</x:v>
      </x:c>
    </x:row>
    <x:row r="3249">
      <x:c r="A3249" t="str">
        <x:v>TXN-003246</x:v>
      </x:c>
      <x:c r="B3249" s="14" t="d">
        <x:v>2025-11-30T00:00:00.000Z</x:v>
      </x:c>
      <x:c r="C3249" t="n">
        <x:v>2025</x:v>
      </x:c>
      <x:c r="D3249" t="str">
        <x:v>Q4</x:v>
      </x:c>
      <x:c r="E3249" t="n">
        <x:v>11</x:v>
      </x:c>
      <x:c r="F3249" t="str">
        <x:v>November</x:v>
      </x:c>
      <x:c r="G3249" s="15" t="d">
        <x:v>2025-11-01T00:00:00.000Z</x:v>
      </x:c>
      <x:c r="H3249" t="str">
        <x:v>2025-11</x:v>
      </x:c>
      <x:c r="I3249" t="str">
        <x:v>United Kingdom</x:v>
      </x:c>
      <x:c r="J3249" t="str">
        <x:v>Europe</x:v>
      </x:c>
      <x:c r="K3249" t="str">
        <x:v>GBP</x:v>
      </x:c>
      <x:c r="L3249" t="str">
        <x:v>Crown Royal</x:v>
      </x:c>
      <x:c r="M3249" t="str">
        <x:v>Canadian Whisky</x:v>
      </x:c>
      <x:c r="N3249" t="str">
        <x:v>Off-Trade</x:v>
      </x:c>
      <x:c r="O3249" t="str">
        <x:v>Independent Retailer</x:v>
      </x:c>
      <x:c r="P3249" t="str">
        <x:v>SR-042</x:v>
      </x:c>
      <x:c r="Q3249" s="16" t="n">
        <x:v>159</x:v>
      </x:c>
      <x:c r="R3249" s="17" t="n">
        <x:v>28.39</x:v>
      </x:c>
      <x:c r="S3249" s="18" t="n">
        <x:v>0</x:v>
      </x:c>
      <x:c r="T3249" s="17" t="n">
        <x:v>4514.43</x:v>
      </x:c>
      <x:c r="U3249" s="17" t="n">
        <x:v>4514.43</x:v>
      </x:c>
      <x:c r="V3249" s="17" t="n">
        <x:v>2049.75</x:v>
      </x:c>
      <x:c r="W3249" s="17" t="n">
        <x:v>2464.68</x:v>
      </x:c>
      <x:c r="X3249" s="18" t="n">
        <x:v>0.546</x:v>
      </x:c>
      <x:c r="Y3249" s="17" t="n">
        <x:v>4804.41</x:v>
      </x:c>
      <x:c r="Z3249" s="18" t="n">
        <x:v>0.9396</x:v>
      </x:c>
      <x:c r="AA3249" s="18" t="n">
        <x:v>0.1156</x:v>
      </x:c>
      <x:c r="AB3249" t="str">
        <x:v>No</x:v>
      </x:c>
      <x:c r="AC3249" t="str">
        <x:v>Premium Core</x:v>
      </x:c>
      <x:c r="AD3249" s="18" t="n">
        <x:v>0.5459559678630524</x:v>
      </x:c>
      <x:c r="AE3249" s="18" t="n">
        <x:v>0.9396429530368975</x:v>
      </x:c>
      <x:c r="AF3249" s="17" t="n">
        <x:v>-289.97999999999956</x:v>
      </x:c>
      <x:c r="AG3249" s="18" t="n">
        <x:v>-0.06035704696310256</x:v>
      </x:c>
      <x:c r="AH3249" t="str">
        <x:v>Below Target</x:v>
      </x:c>
    </x:row>
    <x:row r="3250">
      <x:c r="A3250" t="str">
        <x:v>TXN-003247</x:v>
      </x:c>
      <x:c r="B3250" s="14" t="d">
        <x:v>2024-06-30T00:00:00.000Z</x:v>
      </x:c>
      <x:c r="C3250" t="n">
        <x:v>2024</x:v>
      </x:c>
      <x:c r="D3250" t="str">
        <x:v>Q2</x:v>
      </x:c>
      <x:c r="E3250" t="n">
        <x:v>6</x:v>
      </x:c>
      <x:c r="F3250" t="str">
        <x:v>June</x:v>
      </x:c>
      <x:c r="G3250" s="15" t="d">
        <x:v>2024-06-01T00:00:00.000Z</x:v>
      </x:c>
      <x:c r="H3250" t="str">
        <x:v>2024-06</x:v>
      </x:c>
      <x:c r="I3250" t="str">
        <x:v>Australia</x:v>
      </x:c>
      <x:c r="J3250" t="str">
        <x:v>Asia Pacific</x:v>
      </x:c>
      <x:c r="K3250" t="str">
        <x:v>AUD</x:v>
      </x:c>
      <x:c r="L3250" t="str">
        <x:v>Tanqueray</x:v>
      </x:c>
      <x:c r="M3250" t="str">
        <x:v>Gin</x:v>
      </x:c>
      <x:c r="N3250" t="str">
        <x:v>On-Trade</x:v>
      </x:c>
      <x:c r="O3250" t="str">
        <x:v>Key Account</x:v>
      </x:c>
      <x:c r="P3250" t="str">
        <x:v>SR-002</x:v>
      </x:c>
      <x:c r="Q3250" s="16" t="n">
        <x:v>85</x:v>
      </x:c>
      <x:c r="R3250" s="17" t="n">
        <x:v>29.13</x:v>
      </x:c>
      <x:c r="S3250" s="18" t="n">
        <x:v>0</x:v>
      </x:c>
      <x:c r="T3250" s="17" t="n">
        <x:v>2476.31</x:v>
      </x:c>
      <x:c r="U3250" s="17" t="n">
        <x:v>2476.31</x:v>
      </x:c>
      <x:c r="V3250" s="17" t="n">
        <x:v>1166.09</x:v>
      </x:c>
      <x:c r="W3250" s="17" t="n">
        <x:v>1310.22</x:v>
      </x:c>
      <x:c r="X3250" s="18" t="n">
        <x:v>0.5291</x:v>
      </x:c>
      <x:c r="Y3250" s="17" t="n">
        <x:v>2634.76</x:v>
      </x:c>
      <x:c r="Z3250" s="18" t="n">
        <x:v>0.9399</x:v>
      </x:c>
      <x:c r="AA3250" s="18" t="n">
        <x:v>0.1209</x:v>
      </x:c>
      <x:c r="AB3250" t="str">
        <x:v>No</x:v>
      </x:c>
      <x:c r="AC3250" t="str">
        <x:v>Premium Core</x:v>
      </x:c>
      <x:c r="AD3250" s="18" t="n">
        <x:v>0.5291017683569504</x:v>
      </x:c>
      <x:c r="AE3250" s="18" t="n">
        <x:v>0.9398616951828629</x:v>
      </x:c>
      <x:c r="AF3250" s="17" t="n">
        <x:v>-158.45000000000027</x:v>
      </x:c>
      <x:c r="AG3250" s="18" t="n">
        <x:v>-0.060138304817137146</x:v>
      </x:c>
      <x:c r="AH3250" t="str">
        <x:v>Below Target</x:v>
      </x:c>
    </x:row>
    <x:row r="3251">
      <x:c r="A3251" t="str">
        <x:v>TXN-003248</x:v>
      </x:c>
      <x:c r="B3251" s="14" t="d">
        <x:v>2025-01-04T00:00:00.000Z</x:v>
      </x:c>
      <x:c r="C3251" t="n">
        <x:v>2025</x:v>
      </x:c>
      <x:c r="D3251" t="str">
        <x:v>Q1</x:v>
      </x:c>
      <x:c r="E3251" t="n">
        <x:v>1</x:v>
      </x:c>
      <x:c r="F3251" t="str">
        <x:v>January</x:v>
      </x:c>
      <x:c r="G3251" s="15" t="d">
        <x:v>2025-01-01T00:00:00.000Z</x:v>
      </x:c>
      <x:c r="H3251" t="str">
        <x:v>2025-01</x:v>
      </x:c>
      <x:c r="I3251" t="str">
        <x:v>Germany</x:v>
      </x:c>
      <x:c r="J3251" t="str">
        <x:v>Europe</x:v>
      </x:c>
      <x:c r="K3251" t="str">
        <x:v>EUR</x:v>
      </x:c>
      <x:c r="L3251" t="str">
        <x:v>Crown Royal</x:v>
      </x:c>
      <x:c r="M3251" t="str">
        <x:v>Canadian Whisky</x:v>
      </x:c>
      <x:c r="N3251" t="str">
        <x:v>Off-Trade</x:v>
      </x:c>
      <x:c r="O3251" t="str">
        <x:v>Hospitality Group</x:v>
      </x:c>
      <x:c r="P3251" t="str">
        <x:v>SR-017</x:v>
      </x:c>
      <x:c r="Q3251" s="16" t="n">
        <x:v>73</x:v>
      </x:c>
      <x:c r="R3251" s="17" t="n">
        <x:v>27.43</x:v>
      </x:c>
      <x:c r="S3251" s="18" t="n">
        <x:v>0.03</x:v>
      </x:c>
      <x:c r="T3251" s="17" t="n">
        <x:v>2002.33</x:v>
      </x:c>
      <x:c r="U3251" s="17" t="n">
        <x:v>1942.26</x:v>
      </x:c>
      <x:c r="V3251" s="17" t="n">
        <x:v>824.37</x:v>
      </x:c>
      <x:c r="W3251" s="17" t="n">
        <x:v>1117.89</x:v>
      </x:c>
      <x:c r="X3251" s="18" t="n">
        <x:v>0.5756</x:v>
      </x:c>
      <x:c r="Y3251" s="17" t="n">
        <x:v>2250.16</x:v>
      </x:c>
      <x:c r="Z3251" s="18" t="n">
        <x:v>0.8632</x:v>
      </x:c>
      <x:c r="AA3251" s="18" t="n">
        <x:v>0.0376</x:v>
      </x:c>
      <x:c r="AB3251" t="str">
        <x:v>No</x:v>
      </x:c>
      <x:c r="AC3251" t="str">
        <x:v>Premium Core</x:v>
      </x:c>
      <x:c r="AD3251" s="18" t="n">
        <x:v>0.5755614593308827</x:v>
      </x:c>
      <x:c r="AE3251" s="18" t="n">
        <x:v>0.863165286024105</x:v>
      </x:c>
      <x:c r="AF3251" s="17" t="n">
        <x:v>-307.89999999999986</x:v>
      </x:c>
      <x:c r="AG3251" s="18" t="n">
        <x:v>-0.136834713975895</x:v>
      </x:c>
      <x:c r="AH3251" t="str">
        <x:v>Below Target</x:v>
      </x:c>
    </x:row>
    <x:row r="3252">
      <x:c r="A3252" t="str">
        <x:v>TXN-003249</x:v>
      </x:c>
      <x:c r="B3252" s="14" t="d">
        <x:v>2025-04-23T00:00:00.000Z</x:v>
      </x:c>
      <x:c r="C3252" t="n">
        <x:v>2025</x:v>
      </x:c>
      <x:c r="D3252" t="str">
        <x:v>Q2</x:v>
      </x:c>
      <x:c r="E3252" t="n">
        <x:v>4</x:v>
      </x:c>
      <x:c r="F3252" t="str">
        <x:v>April</x:v>
      </x:c>
      <x:c r="G3252" s="15" t="d">
        <x:v>2025-04-01T00:00:00.000Z</x:v>
      </x:c>
      <x:c r="H3252" t="str">
        <x:v>2025-04</x:v>
      </x:c>
      <x:c r="I3252" t="str">
        <x:v>France</x:v>
      </x:c>
      <x:c r="J3252" t="str">
        <x:v>Europe</x:v>
      </x:c>
      <x:c r="K3252" t="str">
        <x:v>EUR</x:v>
      </x:c>
      <x:c r="L3252" t="str">
        <x:v>Ketel One</x:v>
      </x:c>
      <x:c r="M3252" t="str">
        <x:v>Vodka</x:v>
      </x:c>
      <x:c r="N3252" t="str">
        <x:v>Off-Trade</x:v>
      </x:c>
      <x:c r="O3252" t="str">
        <x:v>Distributor</x:v>
      </x:c>
      <x:c r="P3252" t="str">
        <x:v>SR-049</x:v>
      </x:c>
      <x:c r="Q3252" s="16" t="n">
        <x:v>40</x:v>
      </x:c>
      <x:c r="R3252" s="17" t="n">
        <x:v>26.58</x:v>
      </x:c>
      <x:c r="S3252" s="18" t="n">
        <x:v>0.1</x:v>
      </x:c>
      <x:c r="T3252" s="17" t="n">
        <x:v>1063.33</x:v>
      </x:c>
      <x:c r="U3252" s="17" t="n">
        <x:v>957</x:v>
      </x:c>
      <x:c r="V3252" s="17" t="n">
        <x:v>449.49</x:v>
      </x:c>
      <x:c r="W3252" s="17" t="n">
        <x:v>507.5</x:v>
      </x:c>
      <x:c r="X3252" s="18" t="n">
        <x:v>0.5303</x:v>
      </x:c>
      <x:c r="Y3252" s="17" t="n">
        <x:v>1051.59</x:v>
      </x:c>
      <x:c r="Z3252" s="18" t="n">
        <x:v>0.91</x:v>
      </x:c>
      <x:c r="AA3252" s="18" t="n">
        <x:v>0.1011</x:v>
      </x:c>
      <x:c r="AB3252" t="str">
        <x:v>Yes</x:v>
      </x:c>
      <x:c r="AC3252" t="str">
        <x:v>Premium Core</x:v>
      </x:c>
      <x:c r="AD3252" s="18" t="n">
        <x:v>0.5303030303030303</x:v>
      </x:c>
      <x:c r="AE3252" s="18" t="n">
        <x:v>0.9100504949647678</x:v>
      </x:c>
      <x:c r="AF3252" s="17" t="n">
        <x:v>-94.58999999999992</x:v>
      </x:c>
      <x:c r="AG3252" s="18" t="n">
        <x:v>-0.08994950503523229</x:v>
      </x:c>
      <x:c r="AH3252" t="str">
        <x:v>Below Target</x:v>
      </x:c>
    </x:row>
    <x:row r="3253">
      <x:c r="A3253" t="str">
        <x:v>TXN-003250</x:v>
      </x:c>
      <x:c r="B3253" s="14" t="d">
        <x:v>2024-08-15T00:00:00.000Z</x:v>
      </x:c>
      <x:c r="C3253" t="n">
        <x:v>2024</x:v>
      </x:c>
      <x:c r="D3253" t="str">
        <x:v>Q3</x:v>
      </x:c>
      <x:c r="E3253" t="n">
        <x:v>8</x:v>
      </x:c>
      <x:c r="F3253" t="str">
        <x:v>August</x:v>
      </x:c>
      <x:c r="G3253" s="15" t="d">
        <x:v>2024-08-01T00:00:00.000Z</x:v>
      </x:c>
      <x:c r="H3253" t="str">
        <x:v>2024-08</x:v>
      </x:c>
      <x:c r="I3253" t="str">
        <x:v>United Kingdom</x:v>
      </x:c>
      <x:c r="J3253" t="str">
        <x:v>Europe</x:v>
      </x:c>
      <x:c r="K3253" t="str">
        <x:v>GBP</x:v>
      </x:c>
      <x:c r="L3253" t="str">
        <x:v>Buchanan's</x:v>
      </x:c>
      <x:c r="M3253" t="str">
        <x:v>Scotch Whisky</x:v>
      </x:c>
      <x:c r="N3253" t="str">
        <x:v>Off-Trade</x:v>
      </x:c>
      <x:c r="O3253" t="str">
        <x:v>Distributor</x:v>
      </x:c>
      <x:c r="P3253" t="str">
        <x:v>SR-026</x:v>
      </x:c>
      <x:c r="Q3253" s="16" t="n">
        <x:v>50</x:v>
      </x:c>
      <x:c r="R3253" s="17" t="n">
        <x:v>32.6</x:v>
      </x:c>
      <x:c r="S3253" s="18" t="n">
        <x:v>0.15</x:v>
      </x:c>
      <x:c r="T3253" s="17" t="n">
        <x:v>1629.89</x:v>
      </x:c>
      <x:c r="U3253" s="17" t="n">
        <x:v>1385.41</x:v>
      </x:c>
      <x:c r="V3253" s="17" t="n">
        <x:v>653.16</x:v>
      </x:c>
      <x:c r="W3253" s="17" t="n">
        <x:v>732.24</x:v>
      </x:c>
      <x:c r="X3253" s="18" t="n">
        <x:v>0.5285</x:v>
      </x:c>
      <x:c r="Y3253" s="17" t="n">
        <x:v>1496.71</x:v>
      </x:c>
      <x:c r="Z3253" s="18" t="n">
        <x:v>0.9256</x:v>
      </x:c>
      <x:c r="AA3253" s="18" t="n">
        <x:v>0.0953</x:v>
      </x:c>
      <x:c r="AB3253" t="str">
        <x:v>Yes</x:v>
      </x:c>
      <x:c r="AC3253" t="str">
        <x:v>Premium Core</x:v>
      </x:c>
      <x:c r="AD3253" s="18" t="n">
        <x:v>0.5285366786727395</x:v>
      </x:c>
      <x:c r="AE3253" s="18" t="n">
        <x:v>0.9256368969272605</x:v>
      </x:c>
      <x:c r="AF3253" s="17" t="n">
        <x:v>-111.29999999999995</x:v>
      </x:c>
      <x:c r="AG3253" s="18" t="n">
        <x:v>-0.07436310307273951</x:v>
      </x:c>
      <x:c r="AH3253" t="str">
        <x:v>Below Target</x:v>
      </x:c>
    </x:row>
    <x:row r="3254">
      <x:c r="A3254" t="str">
        <x:v>TXN-003251</x:v>
      </x:c>
      <x:c r="B3254" s="14" t="d">
        <x:v>2025-10-16T00:00:00.000Z</x:v>
      </x:c>
      <x:c r="C3254" t="n">
        <x:v>2025</x:v>
      </x:c>
      <x:c r="D3254" t="str">
        <x:v>Q4</x:v>
      </x:c>
      <x:c r="E3254" t="n">
        <x:v>10</x:v>
      </x:c>
      <x:c r="F3254" t="str">
        <x:v>October</x:v>
      </x:c>
      <x:c r="G3254" s="15" t="d">
        <x:v>2025-10-01T00:00:00.000Z</x:v>
      </x:c>
      <x:c r="H3254" t="str">
        <x:v>2025-10</x:v>
      </x:c>
      <x:c r="I3254" t="str">
        <x:v>United States</x:v>
      </x:c>
      <x:c r="J3254" t="str">
        <x:v>North America</x:v>
      </x:c>
      <x:c r="K3254" t="str">
        <x:v>USD</x:v>
      </x:c>
      <x:c r="L3254" t="str">
        <x:v>Johnnie Walker</x:v>
      </x:c>
      <x:c r="M3254" t="str">
        <x:v>Scotch Whisky</x:v>
      </x:c>
      <x:c r="N3254" t="str">
        <x:v>Wholesale</x:v>
      </x:c>
      <x:c r="O3254" t="str">
        <x:v>Distributor</x:v>
      </x:c>
      <x:c r="P3254" t="str">
        <x:v>SR-039</x:v>
      </x:c>
      <x:c r="Q3254" s="16" t="n">
        <x:v>158</x:v>
      </x:c>
      <x:c r="R3254" s="17" t="n">
        <x:v>31.57</x:v>
      </x:c>
      <x:c r="S3254" s="18" t="n">
        <x:v>0.02</x:v>
      </x:c>
      <x:c r="T3254" s="17" t="n">
        <x:v>4987.31</x:v>
      </x:c>
      <x:c r="U3254" s="17" t="n">
        <x:v>4887.57</x:v>
      </x:c>
      <x:c r="V3254" s="17" t="n">
        <x:v>2094.18</x:v>
      </x:c>
      <x:c r="W3254" s="17" t="n">
        <x:v>2793.39</x:v>
      </x:c>
      <x:c r="X3254" s="18" t="n">
        <x:v>0.5715</x:v>
      </x:c>
      <x:c r="Y3254" s="17" t="n">
        <x:v>4730.69</x:v>
      </x:c>
      <x:c r="Z3254" s="18" t="n">
        <x:v>1.0332</x:v>
      </x:c>
      <x:c r="AA3254" s="18" t="n">
        <x:v>0.1176</x:v>
      </x:c>
      <x:c r="AB3254" t="str">
        <x:v>No</x:v>
      </x:c>
      <x:c r="AC3254" t="str">
        <x:v>Luxury / Reserve</x:v>
      </x:c>
      <x:c r="AD3254" s="18" t="n">
        <x:v>0.571529410320466</x:v>
      </x:c>
      <x:c r="AE3254" s="18" t="n">
        <x:v>1.0331621814153962</x:v>
      </x:c>
      <x:c r="AF3254" s="17" t="n">
        <x:v>156.8800000000001</x:v>
      </x:c>
      <x:c r="AG3254" s="18" t="n">
        <x:v>0.03316218141539609</x:v>
      </x:c>
      <x:c r="AH3254" t="str">
        <x:v>Above Target</x:v>
      </x:c>
    </x:row>
    <x:row r="3255">
      <x:c r="A3255" t="str">
        <x:v>TXN-003252</x:v>
      </x:c>
      <x:c r="B3255" s="14" t="d">
        <x:v>2024-06-17T00:00:00.000Z</x:v>
      </x:c>
      <x:c r="C3255" t="n">
        <x:v>2024</x:v>
      </x:c>
      <x:c r="D3255" t="str">
        <x:v>Q2</x:v>
      </x:c>
      <x:c r="E3255" t="n">
        <x:v>6</x:v>
      </x:c>
      <x:c r="F3255" t="str">
        <x:v>June</x:v>
      </x:c>
      <x:c r="G3255" s="15" t="d">
        <x:v>2024-06-01T00:00:00.000Z</x:v>
      </x:c>
      <x:c r="H3255" t="str">
        <x:v>2024-06</x:v>
      </x:c>
      <x:c r="I3255" t="str">
        <x:v>Ireland</x:v>
      </x:c>
      <x:c r="J3255" t="str">
        <x:v>Europe</x:v>
      </x:c>
      <x:c r="K3255" t="str">
        <x:v>EUR</x:v>
      </x:c>
      <x:c r="L3255" t="str">
        <x:v>Johnnie Walker</x:v>
      </x:c>
      <x:c r="M3255" t="str">
        <x:v>Scotch Whisky</x:v>
      </x:c>
      <x:c r="N3255" t="str">
        <x:v>Duty Free / Travel Retail</x:v>
      </x:c>
      <x:c r="O3255" t="str">
        <x:v>E-commerce Partner</x:v>
      </x:c>
      <x:c r="P3255" t="str">
        <x:v>SR-033</x:v>
      </x:c>
      <x:c r="Q3255" s="16" t="n">
        <x:v>64</x:v>
      </x:c>
      <x:c r="R3255" s="17" t="n">
        <x:v>42.59</x:v>
      </x:c>
      <x:c r="S3255" s="18" t="n">
        <x:v>0</x:v>
      </x:c>
      <x:c r="T3255" s="17" t="n">
        <x:v>2725.65</x:v>
      </x:c>
      <x:c r="U3255" s="17" t="n">
        <x:v>2725.65</x:v>
      </x:c>
      <x:c r="V3255" s="17" t="n">
        <x:v>1144.39</x:v>
      </x:c>
      <x:c r="W3255" s="17" t="n">
        <x:v>1581.26</x:v>
      </x:c>
      <x:c r="X3255" s="18" t="n">
        <x:v>0.5801</x:v>
      </x:c>
      <x:c r="Y3255" s="17" t="n">
        <x:v>3040.18</x:v>
      </x:c>
      <x:c r="Z3255" s="18" t="n">
        <x:v>0.8965</x:v>
      </x:c>
      <x:c r="AA3255" s="18" t="n">
        <x:v>0.0169</x:v>
      </x:c>
      <x:c r="AB3255" t="str">
        <x:v>No</x:v>
      </x:c>
      <x:c r="AC3255" t="str">
        <x:v>Luxury / Reserve</x:v>
      </x:c>
      <x:c r="AD3255" s="18" t="n">
        <x:v>0.5801405169409132</x:v>
      </x:c>
      <x:c r="AE3255" s="18" t="n">
        <x:v>0.896542309994803</x:v>
      </x:c>
      <x:c r="AF3255" s="17" t="n">
        <x:v>-314.52999999999975</x:v>
      </x:c>
      <x:c r="AG3255" s="18" t="n">
        <x:v>-0.10345769000519699</x:v>
      </x:c>
      <x:c r="AH3255" t="str">
        <x:v>Below Target</x:v>
      </x:c>
    </x:row>
    <x:row r="3256">
      <x:c r="A3256" t="str">
        <x:v>TXN-003253</x:v>
      </x:c>
      <x:c r="B3256" s="14" t="d">
        <x:v>2024-02-14T00:00:00.000Z</x:v>
      </x:c>
      <x:c r="C3256" t="n">
        <x:v>2024</x:v>
      </x:c>
      <x:c r="D3256" t="str">
        <x:v>Q1</x:v>
      </x:c>
      <x:c r="E3256" t="n">
        <x:v>2</x:v>
      </x:c>
      <x:c r="F3256" t="str">
        <x:v>February</x:v>
      </x:c>
      <x:c r="G3256" s="15" t="d">
        <x:v>2024-02-01T00:00:00.000Z</x:v>
      </x:c>
      <x:c r="H3256" t="str">
        <x:v>2024-02</x:v>
      </x:c>
      <x:c r="I3256" t="str">
        <x:v>Mexico</x:v>
      </x:c>
      <x:c r="J3256" t="str">
        <x:v>Latin America &amp; Caribbean</x:v>
      </x:c>
      <x:c r="K3256" t="str">
        <x:v>MXN</x:v>
      </x:c>
      <x:c r="L3256" t="str">
        <x:v>Cîroc</x:v>
      </x:c>
      <x:c r="M3256" t="str">
        <x:v>Vodka</x:v>
      </x:c>
      <x:c r="N3256" t="str">
        <x:v>Off-Trade</x:v>
      </x:c>
      <x:c r="O3256" t="str">
        <x:v>Independent Retailer</x:v>
      </x:c>
      <x:c r="P3256" t="str">
        <x:v>SR-037</x:v>
      </x:c>
      <x:c r="Q3256" s="16" t="n">
        <x:v>41</x:v>
      </x:c>
      <x:c r="R3256" s="17" t="n">
        <x:v>32.79</x:v>
      </x:c>
      <x:c r="S3256" s="18" t="n">
        <x:v>0</x:v>
      </x:c>
      <x:c r="T3256" s="17" t="n">
        <x:v>1344.53</x:v>
      </x:c>
      <x:c r="U3256" s="17" t="n">
        <x:v>1344.53</x:v>
      </x:c>
      <x:c r="V3256" s="17" t="n">
        <x:v>577.11</x:v>
      </x:c>
      <x:c r="W3256" s="17" t="n">
        <x:v>767.43</x:v>
      </x:c>
      <x:c r="X3256" s="18" t="n">
        <x:v>0.5708</x:v>
      </x:c>
      <x:c r="Y3256" s="17" t="n">
        <x:v>1402.97</x:v>
      </x:c>
      <x:c r="Z3256" s="18" t="n">
        <x:v>0.9583</x:v>
      </x:c>
      <x:c r="AA3256" s="18" t="n">
        <x:v>0.0538</x:v>
      </x:c>
      <x:c r="AB3256" t="str">
        <x:v>No</x:v>
      </x:c>
      <x:c r="AC3256" t="str">
        <x:v>Luxury / Reserve</x:v>
      </x:c>
      <x:c r="AD3256" s="18" t="n">
        <x:v>0.5707793801551472</x:v>
      </x:c>
      <x:c r="AE3256" s="18" t="n">
        <x:v>0.9583455098826061</x:v>
      </x:c>
      <x:c r="AF3256" s="17" t="n">
        <x:v>-58.440000000000055</x:v>
      </x:c>
      <x:c r="AG3256" s="18" t="n">
        <x:v>-0.041654490117393854</x:v>
      </x:c>
      <x:c r="AH3256" t="str">
        <x:v>Below Target</x:v>
      </x:c>
    </x:row>
    <x:row r="3257">
      <x:c r="A3257" t="str">
        <x:v>TXN-003254</x:v>
      </x:c>
      <x:c r="B3257" s="14" t="d">
        <x:v>2026-08-08T00:00:00.000Z</x:v>
      </x:c>
      <x:c r="C3257" t="n">
        <x:v>2026</x:v>
      </x:c>
      <x:c r="D3257" t="str">
        <x:v>Q3</x:v>
      </x:c>
      <x:c r="E3257" t="n">
        <x:v>8</x:v>
      </x:c>
      <x:c r="F3257" t="str">
        <x:v>August</x:v>
      </x:c>
      <x:c r="G3257" s="15" t="d">
        <x:v>2026-08-01T00:00:00.000Z</x:v>
      </x:c>
      <x:c r="H3257" t="str">
        <x:v>2026-08</x:v>
      </x:c>
      <x:c r="I3257" t="str">
        <x:v>South Africa</x:v>
      </x:c>
      <x:c r="J3257" t="str">
        <x:v>Africa</x:v>
      </x:c>
      <x:c r="K3257" t="str">
        <x:v>ZAR</x:v>
      </x:c>
      <x:c r="L3257" t="str">
        <x:v>Baileys</x:v>
      </x:c>
      <x:c r="M3257" t="str">
        <x:v>Liqueur</x:v>
      </x:c>
      <x:c r="N3257" t="str">
        <x:v>On-Trade</x:v>
      </x:c>
      <x:c r="O3257" t="str">
        <x:v>Key Account</x:v>
      </x:c>
      <x:c r="P3257" t="str">
        <x:v>SR-045</x:v>
      </x:c>
      <x:c r="Q3257" s="16" t="n">
        <x:v>37</x:v>
      </x:c>
      <x:c r="R3257" s="17" t="n">
        <x:v>21.5</x:v>
      </x:c>
      <x:c r="S3257" s="18" t="n">
        <x:v>0</x:v>
      </x:c>
      <x:c r="T3257" s="17" t="n">
        <x:v>795.63</x:v>
      </x:c>
      <x:c r="U3257" s="17" t="n">
        <x:v>795.63</x:v>
      </x:c>
      <x:c r="V3257" s="17" t="n">
        <x:v>379.56</x:v>
      </x:c>
      <x:c r="W3257" s="17" t="n">
        <x:v>416.07</x:v>
      </x:c>
      <x:c r="X3257" s="18" t="n">
        <x:v>0.5229</x:v>
      </x:c>
      <x:c r="Y3257" s="17" t="n">
        <x:v>720.71</x:v>
      </x:c>
      <x:c r="Z3257" s="18" t="n">
        <x:v>1.104</x:v>
      </x:c>
      <x:c r="AA3257" s="18" t="n">
        <x:v>0.0471</x:v>
      </x:c>
      <x:c r="AB3257" t="str">
        <x:v>No</x:v>
      </x:c>
      <x:c r="AC3257" t="str">
        <x:v>Core</x:v>
      </x:c>
      <x:c r="AD3257" s="18" t="n">
        <x:v>0.5229440820481882</x:v>
      </x:c>
      <x:c r="AE3257" s="18" t="n">
        <x:v>1.1039530463015637</x:v>
      </x:c>
      <x:c r="AF3257" s="17" t="n">
        <x:v>74.91999999999996</x:v>
      </x:c>
      <x:c r="AG3257" s="18" t="n">
        <x:v>0.10395304630156367</x:v>
      </x:c>
      <x:c r="AH3257" t="str">
        <x:v>Above Target</x:v>
      </x:c>
    </x:row>
    <x:row r="3258">
      <x:c r="A3258" t="str">
        <x:v>TXN-003255</x:v>
      </x:c>
      <x:c r="B3258" s="14" t="d">
        <x:v>2023-08-29T00:00:00.000Z</x:v>
      </x:c>
      <x:c r="C3258" t="n">
        <x:v>2023</x:v>
      </x:c>
      <x:c r="D3258" t="str">
        <x:v>Q3</x:v>
      </x:c>
      <x:c r="E3258" t="n">
        <x:v>8</x:v>
      </x:c>
      <x:c r="F3258" t="str">
        <x:v>August</x:v>
      </x:c>
      <x:c r="G3258" s="15" t="d">
        <x:v>2023-08-01T00:00:00.000Z</x:v>
      </x:c>
      <x:c r="H3258" t="str">
        <x:v>2023-08</x:v>
      </x:c>
      <x:c r="I3258" t="str">
        <x:v>Australia</x:v>
      </x:c>
      <x:c r="J3258" t="str">
        <x:v>Asia Pacific</x:v>
      </x:c>
      <x:c r="K3258" t="str">
        <x:v>AUD</x:v>
      </x:c>
      <x:c r="L3258" t="str">
        <x:v>Johnnie Walker</x:v>
      </x:c>
      <x:c r="M3258" t="str">
        <x:v>Scotch Whisky</x:v>
      </x:c>
      <x:c r="N3258" t="str">
        <x:v>On-Trade</x:v>
      </x:c>
      <x:c r="O3258" t="str">
        <x:v>Key Account</x:v>
      </x:c>
      <x:c r="P3258" t="str">
        <x:v>SR-033</x:v>
      </x:c>
      <x:c r="Q3258" s="16" t="n">
        <x:v>39</x:v>
      </x:c>
      <x:c r="R3258" s="17" t="n">
        <x:v>35.9</x:v>
      </x:c>
      <x:c r="S3258" s="18" t="n">
        <x:v>0.02</x:v>
      </x:c>
      <x:c r="T3258" s="17" t="n">
        <x:v>1400.09</x:v>
      </x:c>
      <x:c r="U3258" s="17" t="n">
        <x:v>1372.09</x:v>
      </x:c>
      <x:c r="V3258" s="17" t="n">
        <x:v>572.29</x:v>
      </x:c>
      <x:c r="W3258" s="17" t="n">
        <x:v>799.8</x:v>
      </x:c>
      <x:c r="X3258" s="18" t="n">
        <x:v>0.5829</x:v>
      </x:c>
      <x:c r="Y3258" s="17" t="n">
        <x:v>1235.72</x:v>
      </x:c>
      <x:c r="Z3258" s="18" t="n">
        <x:v>1.1104</x:v>
      </x:c>
      <x:c r="AA3258" s="18" t="n">
        <x:v>0.1112</x:v>
      </x:c>
      <x:c r="AB3258" t="str">
        <x:v>No</x:v>
      </x:c>
      <x:c r="AC3258" t="str">
        <x:v>Luxury / Reserve</x:v>
      </x:c>
      <x:c r="AD3258" s="18" t="n">
        <x:v>0.5829063691157286</x:v>
      </x:c>
      <x:c r="AE3258" s="18" t="n">
        <x:v>1.1103567151134561</x:v>
      </x:c>
      <x:c r="AF3258" s="17" t="n">
        <x:v>136.3699999999999</x:v>
      </x:c>
      <x:c r="AG3258" s="18" t="n">
        <x:v>0.11035671511345603</x:v>
      </x:c>
      <x:c r="AH3258" t="str">
        <x:v>Above Target</x:v>
      </x:c>
    </x:row>
    <x:row r="3259">
      <x:c r="A3259" t="str">
        <x:v>TXN-003256</x:v>
      </x:c>
      <x:c r="B3259" s="14" t="d">
        <x:v>2025-01-02T00:00:00.000Z</x:v>
      </x:c>
      <x:c r="C3259" t="n">
        <x:v>2025</x:v>
      </x:c>
      <x:c r="D3259" t="str">
        <x:v>Q1</x:v>
      </x:c>
      <x:c r="E3259" t="n">
        <x:v>1</x:v>
      </x:c>
      <x:c r="F3259" t="str">
        <x:v>January</x:v>
      </x:c>
      <x:c r="G3259" s="15" t="d">
        <x:v>2025-01-01T00:00:00.000Z</x:v>
      </x:c>
      <x:c r="H3259" t="str">
        <x:v>2025-01</x:v>
      </x:c>
      <x:c r="I3259" t="str">
        <x:v>Spain</x:v>
      </x:c>
      <x:c r="J3259" t="str">
        <x:v>Europe</x:v>
      </x:c>
      <x:c r="K3259" t="str">
        <x:v>EUR</x:v>
      </x:c>
      <x:c r="L3259" t="str">
        <x:v>Captain Morgan</x:v>
      </x:c>
      <x:c r="M3259" t="str">
        <x:v>Rum</x:v>
      </x:c>
      <x:c r="N3259" t="str">
        <x:v>E-commerce</x:v>
      </x:c>
      <x:c r="O3259" t="str">
        <x:v>Independent Retailer</x:v>
      </x:c>
      <x:c r="P3259" t="str">
        <x:v>SR-021</x:v>
      </x:c>
      <x:c r="Q3259" s="16" t="n">
        <x:v>85</x:v>
      </x:c>
      <x:c r="R3259" s="17" t="n">
        <x:v>18.89</x:v>
      </x:c>
      <x:c r="S3259" s="18" t="n">
        <x:v>0</x:v>
      </x:c>
      <x:c r="T3259" s="17" t="n">
        <x:v>1605.59</x:v>
      </x:c>
      <x:c r="U3259" s="17" t="n">
        <x:v>1605.59</x:v>
      </x:c>
      <x:c r="V3259" s="17" t="n">
        <x:v>761.44</x:v>
      </x:c>
      <x:c r="W3259" s="17" t="n">
        <x:v>844.16</x:v>
      </x:c>
      <x:c r="X3259" s="18" t="n">
        <x:v>0.5258</x:v>
      </x:c>
      <x:c r="Y3259" s="17" t="n">
        <x:v>1563.77</x:v>
      </x:c>
      <x:c r="Z3259" s="18" t="n">
        <x:v>1.0267</x:v>
      </x:c>
      <x:c r="AA3259" s="18" t="n">
        <x:v>0.0103</x:v>
      </x:c>
      <x:c r="AB3259" t="str">
        <x:v>No</x:v>
      </x:c>
      <x:c r="AC3259" t="str">
        <x:v>Core</x:v>
      </x:c>
      <x:c r="AD3259" s="18" t="n">
        <x:v>0.5257631151165615</x:v>
      </x:c>
      <x:c r="AE3259" s="18" t="n">
        <x:v>1.0267430632382</x:v>
      </x:c>
      <x:c r="AF3259" s="17" t="n">
        <x:v>41.819999999999936</x:v>
      </x:c>
      <x:c r="AG3259" s="18" t="n">
        <x:v>0.02674306323819995</x:v>
      </x:c>
      <x:c r="AH3259" t="str">
        <x:v>Above Target</x:v>
      </x:c>
    </x:row>
    <x:row r="3260">
      <x:c r="A3260" t="str">
        <x:v>TXN-003257</x:v>
      </x:c>
      <x:c r="B3260" s="14" t="d">
        <x:v>2024-10-31T00:00:00.000Z</x:v>
      </x:c>
      <x:c r="C3260" t="n">
        <x:v>2024</x:v>
      </x:c>
      <x:c r="D3260" t="str">
        <x:v>Q4</x:v>
      </x:c>
      <x:c r="E3260" t="n">
        <x:v>10</x:v>
      </x:c>
      <x:c r="F3260" t="str">
        <x:v>October</x:v>
      </x:c>
      <x:c r="G3260" s="15" t="d">
        <x:v>2024-10-01T00:00:00.000Z</x:v>
      </x:c>
      <x:c r="H3260" t="str">
        <x:v>2024-10</x:v>
      </x:c>
      <x:c r="I3260" t="str">
        <x:v>Australia</x:v>
      </x:c>
      <x:c r="J3260" t="str">
        <x:v>Asia Pacific</x:v>
      </x:c>
      <x:c r="K3260" t="str">
        <x:v>AUD</x:v>
      </x:c>
      <x:c r="L3260" t="str">
        <x:v>Don Julio</x:v>
      </x:c>
      <x:c r="M3260" t="str">
        <x:v>Tequila</x:v>
      </x:c>
      <x:c r="N3260" t="str">
        <x:v>Off-Trade</x:v>
      </x:c>
      <x:c r="O3260" t="str">
        <x:v>Distributor</x:v>
      </x:c>
      <x:c r="P3260" t="str">
        <x:v>SR-047</x:v>
      </x:c>
      <x:c r="Q3260" s="16" t="n">
        <x:v>68</x:v>
      </x:c>
      <x:c r="R3260" s="17" t="n">
        <x:v>51.24</x:v>
      </x:c>
      <x:c r="S3260" s="18" t="n">
        <x:v>0</x:v>
      </x:c>
      <x:c r="T3260" s="17" t="n">
        <x:v>3484.21</x:v>
      </x:c>
      <x:c r="U3260" s="17" t="n">
        <x:v>3484.21</x:v>
      </x:c>
      <x:c r="V3260" s="17" t="n">
        <x:v>1353.89</x:v>
      </x:c>
      <x:c r="W3260" s="17" t="n">
        <x:v>2130.32</x:v>
      </x:c>
      <x:c r="X3260" s="18" t="n">
        <x:v>0.6114</x:v>
      </x:c>
      <x:c r="Y3260" s="17" t="n">
        <x:v>3784.87</x:v>
      </x:c>
      <x:c r="Z3260" s="18" t="n">
        <x:v>0.9206</x:v>
      </x:c>
      <x:c r="AA3260" s="18" t="n">
        <x:v>0.0758</x:v>
      </x:c>
      <x:c r="AB3260" t="str">
        <x:v>No</x:v>
      </x:c>
      <x:c r="AC3260" t="str">
        <x:v>Luxury / Reserve</x:v>
      </x:c>
      <x:c r="AD3260" s="18" t="n">
        <x:v>0.6114212403959578</x:v>
      </x:c>
      <x:c r="AE3260" s="18" t="n">
        <x:v>0.9205626613331502</x:v>
      </x:c>
      <x:c r="AF3260" s="17" t="n">
        <x:v>-300.65999999999985</x:v>
      </x:c>
      <x:c r="AG3260" s="18" t="n">
        <x:v>-0.07943733866684982</x:v>
      </x:c>
      <x:c r="AH3260" t="str">
        <x:v>Below Target</x:v>
      </x:c>
    </x:row>
    <x:row r="3261">
      <x:c r="A3261" t="str">
        <x:v>TXN-003258</x:v>
      </x:c>
      <x:c r="B3261" s="14" t="d">
        <x:v>2026-03-01T00:00:00.000Z</x:v>
      </x:c>
      <x:c r="C3261" t="n">
        <x:v>2026</x:v>
      </x:c>
      <x:c r="D3261" t="str">
        <x:v>Q1</x:v>
      </x:c>
      <x:c r="E3261" t="n">
        <x:v>3</x:v>
      </x:c>
      <x:c r="F3261" t="str">
        <x:v>March</x:v>
      </x:c>
      <x:c r="G3261" s="15" t="d">
        <x:v>2026-03-01T00:00:00.000Z</x:v>
      </x:c>
      <x:c r="H3261" t="str">
        <x:v>2026-03</x:v>
      </x:c>
      <x:c r="I3261" t="str">
        <x:v>Canada</x:v>
      </x:c>
      <x:c r="J3261" t="str">
        <x:v>North America</x:v>
      </x:c>
      <x:c r="K3261" t="str">
        <x:v>CAD</x:v>
      </x:c>
      <x:c r="L3261" t="str">
        <x:v>Johnnie Walker</x:v>
      </x:c>
      <x:c r="M3261" t="str">
        <x:v>Scotch Whisky</x:v>
      </x:c>
      <x:c r="N3261" t="str">
        <x:v>Wholesale</x:v>
      </x:c>
      <x:c r="O3261" t="str">
        <x:v>Key Account</x:v>
      </x:c>
      <x:c r="P3261" t="str">
        <x:v>SR-007</x:v>
      </x:c>
      <x:c r="Q3261" s="16" t="n">
        <x:v>66</x:v>
      </x:c>
      <x:c r="R3261" s="17" t="n">
        <x:v>31.87</x:v>
      </x:c>
      <x:c r="S3261" s="18" t="n">
        <x:v>0.08</x:v>
      </x:c>
      <x:c r="T3261" s="17" t="n">
        <x:v>2103.5</x:v>
      </x:c>
      <x:c r="U3261" s="17" t="n">
        <x:v>1935.22</x:v>
      </x:c>
      <x:c r="V3261" s="17" t="n">
        <x:v>932.48</x:v>
      </x:c>
      <x:c r="W3261" s="17" t="n">
        <x:v>1002.74</x:v>
      </x:c>
      <x:c r="X3261" s="18" t="n">
        <x:v>0.5182</x:v>
      </x:c>
      <x:c r="Y3261" s="17" t="n">
        <x:v>2147.4</x:v>
      </x:c>
      <x:c r="Z3261" s="18" t="n">
        <x:v>0.9012</x:v>
      </x:c>
      <x:c r="AA3261" s="18" t="n">
        <x:v>-0.0302</x:v>
      </x:c>
      <x:c r="AB3261" t="str">
        <x:v>Yes</x:v>
      </x:c>
      <x:c r="AC3261" t="str">
        <x:v>Luxury / Reserve</x:v>
      </x:c>
      <x:c r="AD3261" s="18" t="n">
        <x:v>0.518152974855572</x:v>
      </x:c>
      <x:c r="AE3261" s="18" t="n">
        <x:v>0.9011921393312843</x:v>
      </x:c>
      <x:c r="AF3261" s="17" t="n">
        <x:v>-212.18000000000006</x:v>
      </x:c>
      <x:c r="AG3261" s="18" t="n">
        <x:v>-0.09880786066871568</x:v>
      </x:c>
      <x:c r="AH3261" t="str">
        <x:v>Below Target</x:v>
      </x:c>
    </x:row>
    <x:row r="3262">
      <x:c r="A3262" t="str">
        <x:v>TXN-003259</x:v>
      </x:c>
      <x:c r="B3262" s="14" t="d">
        <x:v>2024-09-22T00:00:00.000Z</x:v>
      </x:c>
      <x:c r="C3262" t="n">
        <x:v>2024</x:v>
      </x:c>
      <x:c r="D3262" t="str">
        <x:v>Q3</x:v>
      </x:c>
      <x:c r="E3262" t="n">
        <x:v>9</x:v>
      </x:c>
      <x:c r="F3262" t="str">
        <x:v>September</x:v>
      </x:c>
      <x:c r="G3262" s="15" t="d">
        <x:v>2024-09-01T00:00:00.000Z</x:v>
      </x:c>
      <x:c r="H3262" t="str">
        <x:v>2024-09</x:v>
      </x:c>
      <x:c r="I3262" t="str">
        <x:v>United States</x:v>
      </x:c>
      <x:c r="J3262" t="str">
        <x:v>North America</x:v>
      </x:c>
      <x:c r="K3262" t="str">
        <x:v>USD</x:v>
      </x:c>
      <x:c r="L3262" t="str">
        <x:v>Guinness</x:v>
      </x:c>
      <x:c r="M3262" t="str">
        <x:v>Beer / Stout</x:v>
      </x:c>
      <x:c r="N3262" t="str">
        <x:v>On-Trade</x:v>
      </x:c>
      <x:c r="O3262" t="str">
        <x:v>Key Account</x:v>
      </x:c>
      <x:c r="P3262" t="str">
        <x:v>SR-053</x:v>
      </x:c>
      <x:c r="Q3262" s="16" t="n">
        <x:v>123</x:v>
      </x:c>
      <x:c r="R3262" s="17" t="n">
        <x:v>9.14</x:v>
      </x:c>
      <x:c r="S3262" s="18" t="n">
        <x:v>0</x:v>
      </x:c>
      <x:c r="T3262" s="17" t="n">
        <x:v>1124.47</x:v>
      </x:c>
      <x:c r="U3262" s="17" t="n">
        <x:v>1124.47</x:v>
      </x:c>
      <x:c r="V3262" s="17" t="n">
        <x:v>591.71</x:v>
      </x:c>
      <x:c r="W3262" s="17" t="n">
        <x:v>532.77</x:v>
      </x:c>
      <x:c r="X3262" s="18" t="n">
        <x:v>0.4738</x:v>
      </x:c>
      <x:c r="Y3262" s="17" t="n">
        <x:v>1034.36</x:v>
      </x:c>
      <x:c r="Z3262" s="18" t="n">
        <x:v>1.0871</x:v>
      </x:c>
      <x:c r="AA3262" s="18" t="n">
        <x:v>-0.0152</x:v>
      </x:c>
      <x:c r="AB3262" t="str">
        <x:v>No</x:v>
      </x:c>
      <x:c r="AC3262" t="str">
        <x:v>Core</x:v>
      </x:c>
      <x:c r="AD3262" s="18" t="n">
        <x:v>0.47379654414968825</x:v>
      </x:c>
      <x:c r="AE3262" s="18" t="n">
        <x:v>1.0871166711783133</x:v>
      </x:c>
      <x:c r="AF3262" s="17" t="n">
        <x:v>90.11000000000013</x:v>
      </x:c>
      <x:c r="AG3262" s="18" t="n">
        <x:v>0.08711667117831329</x:v>
      </x:c>
      <x:c r="AH3262" t="str">
        <x:v>Above Target</x:v>
      </x:c>
    </x:row>
    <x:row r="3263">
      <x:c r="A3263" t="str">
        <x:v>TXN-003260</x:v>
      </x:c>
      <x:c r="B3263" s="14" t="d">
        <x:v>2025-04-25T00:00:00.000Z</x:v>
      </x:c>
      <x:c r="C3263" t="n">
        <x:v>2025</x:v>
      </x:c>
      <x:c r="D3263" t="str">
        <x:v>Q2</x:v>
      </x:c>
      <x:c r="E3263" t="n">
        <x:v>4</x:v>
      </x:c>
      <x:c r="F3263" t="str">
        <x:v>April</x:v>
      </x:c>
      <x:c r="G3263" s="15" t="d">
        <x:v>2025-04-01T00:00:00.000Z</x:v>
      </x:c>
      <x:c r="H3263" t="str">
        <x:v>2025-04</x:v>
      </x:c>
      <x:c r="I3263" t="str">
        <x:v>Japan</x:v>
      </x:c>
      <x:c r="J3263" t="str">
        <x:v>Asia Pacific</x:v>
      </x:c>
      <x:c r="K3263" t="str">
        <x:v>JPY</x:v>
      </x:c>
      <x:c r="L3263" t="str">
        <x:v>Baileys</x:v>
      </x:c>
      <x:c r="M3263" t="str">
        <x:v>Liqueur</x:v>
      </x:c>
      <x:c r="N3263" t="str">
        <x:v>Off-Trade</x:v>
      </x:c>
      <x:c r="O3263" t="str">
        <x:v>Key Account</x:v>
      </x:c>
      <x:c r="P3263" t="str">
        <x:v>SR-041</x:v>
      </x:c>
      <x:c r="Q3263" s="16" t="n">
        <x:v>43</x:v>
      </x:c>
      <x:c r="R3263" s="17" t="n">
        <x:v>17.66</x:v>
      </x:c>
      <x:c r="S3263" s="18" t="n">
        <x:v>0</x:v>
      </x:c>
      <x:c r="T3263" s="17" t="n">
        <x:v>759.55</x:v>
      </x:c>
      <x:c r="U3263" s="17" t="n">
        <x:v>759.55</x:v>
      </x:c>
      <x:c r="V3263" s="17" t="n">
        <x:v>345.16</x:v>
      </x:c>
      <x:c r="W3263" s="17" t="n">
        <x:v>414.4</x:v>
      </x:c>
      <x:c r="X3263" s="18" t="n">
        <x:v>0.5456</x:v>
      </x:c>
      <x:c r="Y3263" s="17" t="n">
        <x:v>758.95</x:v>
      </x:c>
      <x:c r="Z3263" s="18" t="n">
        <x:v>1.0008</x:v>
      </x:c>
      <x:c r="AA3263" s="18" t="n">
        <x:v>0.1154</x:v>
      </x:c>
      <x:c r="AB3263" t="str">
        <x:v>No</x:v>
      </x:c>
      <x:c r="AC3263" t="str">
        <x:v>Core</x:v>
      </x:c>
      <x:c r="AD3263" s="18" t="n">
        <x:v>0.5455862023566586</x:v>
      </x:c>
      <x:c r="AE3263" s="18" t="n">
        <x:v>1.0007905659134329</x:v>
      </x:c>
      <x:c r="AF3263" s="17" t="n">
        <x:v>0.599999999999909</x:v>
      </x:c>
      <x:c r="AG3263" s="18" t="n">
        <x:v>0.0007905659134329126</x:v>
      </x:c>
      <x:c r="AH3263" t="str">
        <x:v>Above Target</x:v>
      </x:c>
    </x:row>
    <x:row r="3264">
      <x:c r="A3264" t="str">
        <x:v>TXN-003261</x:v>
      </x:c>
      <x:c r="B3264" s="14" t="d">
        <x:v>2025-03-10T00:00:00.000Z</x:v>
      </x:c>
      <x:c r="C3264" t="n">
        <x:v>2025</x:v>
      </x:c>
      <x:c r="D3264" t="str">
        <x:v>Q1</x:v>
      </x:c>
      <x:c r="E3264" t="n">
        <x:v>3</x:v>
      </x:c>
      <x:c r="F3264" t="str">
        <x:v>March</x:v>
      </x:c>
      <x:c r="G3264" s="15" t="d">
        <x:v>2025-03-01T00:00:00.000Z</x:v>
      </x:c>
      <x:c r="H3264" t="str">
        <x:v>2025-03</x:v>
      </x:c>
      <x:c r="I3264" t="str">
        <x:v>Brazil</x:v>
      </x:c>
      <x:c r="J3264" t="str">
        <x:v>Latin America &amp; Caribbean</x:v>
      </x:c>
      <x:c r="K3264" t="str">
        <x:v>BRL</x:v>
      </x:c>
      <x:c r="L3264" t="str">
        <x:v>Ketel One</x:v>
      </x:c>
      <x:c r="M3264" t="str">
        <x:v>Vodka</x:v>
      </x:c>
      <x:c r="N3264" t="str">
        <x:v>On-Trade</x:v>
      </x:c>
      <x:c r="O3264" t="str">
        <x:v>E-commerce Partner</x:v>
      </x:c>
      <x:c r="P3264" t="str">
        <x:v>SR-058</x:v>
      </x:c>
      <x:c r="Q3264" s="16" t="n">
        <x:v>117</x:v>
      </x:c>
      <x:c r="R3264" s="17" t="n">
        <x:v>32.99</x:v>
      </x:c>
      <x:c r="S3264" s="18" t="n">
        <x:v>0.02</x:v>
      </x:c>
      <x:c r="T3264" s="17" t="n">
        <x:v>3860.35</x:v>
      </x:c>
      <x:c r="U3264" s="17" t="n">
        <x:v>3783.15</x:v>
      </x:c>
      <x:c r="V3264" s="17" t="n">
        <x:v>1784.28</x:v>
      </x:c>
      <x:c r="W3264" s="17" t="n">
        <x:v>1998.87</x:v>
      </x:c>
      <x:c r="X3264" s="18" t="n">
        <x:v>0.5284</x:v>
      </x:c>
      <x:c r="Y3264" s="17" t="n">
        <x:v>3641.73</x:v>
      </x:c>
      <x:c r="Z3264" s="18" t="n">
        <x:v>1.0388</x:v>
      </x:c>
      <x:c r="AA3264" s="18" t="n">
        <x:v>0.0033</x:v>
      </x:c>
      <x:c r="AB3264" t="str">
        <x:v>No</x:v>
      </x:c>
      <x:c r="AC3264" t="str">
        <x:v>Premium Core</x:v>
      </x:c>
      <x:c r="AD3264" s="18" t="n">
        <x:v>0.5283612862297291</x:v>
      </x:c>
      <x:c r="AE3264" s="18" t="n">
        <x:v>1.0388331919170284</x:v>
      </x:c>
      <x:c r="AF3264" s="17" t="n">
        <x:v>141.42000000000007</x:v>
      </x:c>
      <x:c r="AG3264" s="18" t="n">
        <x:v>0.03883319191702846</x:v>
      </x:c>
      <x:c r="AH3264" t="str">
        <x:v>Above Target</x:v>
      </x:c>
    </x:row>
    <x:row r="3265">
      <x:c r="A3265" t="str">
        <x:v>TXN-003262</x:v>
      </x:c>
      <x:c r="B3265" s="14" t="d">
        <x:v>2023-12-14T00:00:00.000Z</x:v>
      </x:c>
      <x:c r="C3265" t="n">
        <x:v>2023</x:v>
      </x:c>
      <x:c r="D3265" t="str">
        <x:v>Q4</x:v>
      </x:c>
      <x:c r="E3265" t="n">
        <x:v>12</x:v>
      </x:c>
      <x:c r="F3265" t="str">
        <x:v>December</x:v>
      </x:c>
      <x:c r="G3265" s="15" t="d">
        <x:v>2023-12-01T00:00:00.000Z</x:v>
      </x:c>
      <x:c r="H3265" t="str">
        <x:v>2023-12</x:v>
      </x:c>
      <x:c r="I3265" t="str">
        <x:v>Ireland</x:v>
      </x:c>
      <x:c r="J3265" t="str">
        <x:v>Europe</x:v>
      </x:c>
      <x:c r="K3265" t="str">
        <x:v>EUR</x:v>
      </x:c>
      <x:c r="L3265" t="str">
        <x:v>Baileys</x:v>
      </x:c>
      <x:c r="M3265" t="str">
        <x:v>Liqueur</x:v>
      </x:c>
      <x:c r="N3265" t="str">
        <x:v>E-commerce</x:v>
      </x:c>
      <x:c r="O3265" t="str">
        <x:v>Distributor</x:v>
      </x:c>
      <x:c r="P3265" t="str">
        <x:v>SR-001</x:v>
      </x:c>
      <x:c r="Q3265" s="16" t="n">
        <x:v>94</x:v>
      </x:c>
      <x:c r="R3265" s="17" t="n">
        <x:v>19.04</x:v>
      </x:c>
      <x:c r="S3265" s="18" t="n">
        <x:v>0</x:v>
      </x:c>
      <x:c r="T3265" s="17" t="n">
        <x:v>1789.8</x:v>
      </x:c>
      <x:c r="U3265" s="17" t="n">
        <x:v>1789.8</x:v>
      </x:c>
      <x:c r="V3265" s="17" t="n">
        <x:v>761.19</x:v>
      </x:c>
      <x:c r="W3265" s="17" t="n">
        <x:v>1028.61</x:v>
      </x:c>
      <x:c r="X3265" s="18" t="n">
        <x:v>0.5747</x:v>
      </x:c>
      <x:c r="Y3265" s="17" t="n">
        <x:v>1950.7</x:v>
      </x:c>
      <x:c r="Z3265" s="18" t="n">
        <x:v>0.9175</x:v>
      </x:c>
      <x:c r="AA3265" s="18" t="n">
        <x:v>0.0809</x:v>
      </x:c>
      <x:c r="AB3265" t="str">
        <x:v>No</x:v>
      </x:c>
      <x:c r="AC3265" t="str">
        <x:v>Core</x:v>
      </x:c>
      <x:c r="AD3265" s="18" t="n">
        <x:v>0.5747066711364398</x:v>
      </x:c>
      <x:c r="AE3265" s="18" t="n">
        <x:v>0.91751678884503</x:v>
      </x:c>
      <x:c r="AF3265" s="17" t="n">
        <x:v>-160.9000000000001</x:v>
      </x:c>
      <x:c r="AG3265" s="18" t="n">
        <x:v>-0.08248321115497005</x:v>
      </x:c>
      <x:c r="AH3265" t="str">
        <x:v>Below Target</x:v>
      </x:c>
    </x:row>
    <x:row r="3266">
      <x:c r="A3266" t="str">
        <x:v>TXN-003263</x:v>
      </x:c>
      <x:c r="B3266" s="14" t="d">
        <x:v>2024-12-02T00:00:00.000Z</x:v>
      </x:c>
      <x:c r="C3266" t="n">
        <x:v>2024</x:v>
      </x:c>
      <x:c r="D3266" t="str">
        <x:v>Q4</x:v>
      </x:c>
      <x:c r="E3266" t="n">
        <x:v>12</x:v>
      </x:c>
      <x:c r="F3266" t="str">
        <x:v>December</x:v>
      </x:c>
      <x:c r="G3266" s="15" t="d">
        <x:v>2024-12-01T00:00:00.000Z</x:v>
      </x:c>
      <x:c r="H3266" t="str">
        <x:v>2024-12</x:v>
      </x:c>
      <x:c r="I3266" t="str">
        <x:v>Nigeria</x:v>
      </x:c>
      <x:c r="J3266" t="str">
        <x:v>Africa</x:v>
      </x:c>
      <x:c r="K3266" t="str">
        <x:v>NGN</x:v>
      </x:c>
      <x:c r="L3266" t="str">
        <x:v>Smirnoff</x:v>
      </x:c>
      <x:c r="M3266" t="str">
        <x:v>Vodka</x:v>
      </x:c>
      <x:c r="N3266" t="str">
        <x:v>Off-Trade</x:v>
      </x:c>
      <x:c r="O3266" t="str">
        <x:v>Distributor</x:v>
      </x:c>
      <x:c r="P3266" t="str">
        <x:v>SR-002</x:v>
      </x:c>
      <x:c r="Q3266" s="16" t="n">
        <x:v>14</x:v>
      </x:c>
      <x:c r="R3266" s="17" t="n">
        <x:v>19.55</x:v>
      </x:c>
      <x:c r="S3266" s="18" t="n">
        <x:v>0</x:v>
      </x:c>
      <x:c r="T3266" s="17" t="n">
        <x:v>273.72</x:v>
      </x:c>
      <x:c r="U3266" s="17" t="n">
        <x:v>273.72</x:v>
      </x:c>
      <x:c r="V3266" s="17" t="n">
        <x:v>134.62</x:v>
      </x:c>
      <x:c r="W3266" s="17" t="n">
        <x:v>139.1</x:v>
      </x:c>
      <x:c r="X3266" s="18" t="n">
        <x:v>0.5082</x:v>
      </x:c>
      <x:c r="Y3266" s="17" t="n">
        <x:v>278.06</x:v>
      </x:c>
      <x:c r="Z3266" s="18" t="n">
        <x:v>0.9844</x:v>
      </x:c>
      <x:c r="AA3266" s="18" t="n">
        <x:v>-0.0063</x:v>
      </x:c>
      <x:c r="AB3266" t="str">
        <x:v>No</x:v>
      </x:c>
      <x:c r="AC3266" t="str">
        <x:v>Core</x:v>
      </x:c>
      <x:c r="AD3266" s="18" t="n">
        <x:v>0.5081835452287008</x:v>
      </x:c>
      <x:c r="AE3266" s="18" t="n">
        <x:v>0.9843918578724017</x:v>
      </x:c>
      <x:c r="AF3266" s="17" t="n">
        <x:v>-4.339999999999975</x:v>
      </x:c>
      <x:c r="AG3266" s="18" t="n">
        <x:v>-0.01560814212759827</x:v>
      </x:c>
      <x:c r="AH3266" t="str">
        <x:v>Below Target</x:v>
      </x:c>
    </x:row>
    <x:row r="3267">
      <x:c r="A3267" t="str">
        <x:v>TXN-003264</x:v>
      </x:c>
      <x:c r="B3267" s="14" t="d">
        <x:v>2025-10-24T00:00:00.000Z</x:v>
      </x:c>
      <x:c r="C3267" t="n">
        <x:v>2025</x:v>
      </x:c>
      <x:c r="D3267" t="str">
        <x:v>Q4</x:v>
      </x:c>
      <x:c r="E3267" t="n">
        <x:v>10</x:v>
      </x:c>
      <x:c r="F3267" t="str">
        <x:v>October</x:v>
      </x:c>
      <x:c r="G3267" s="15" t="d">
        <x:v>2025-10-01T00:00:00.000Z</x:v>
      </x:c>
      <x:c r="H3267" t="str">
        <x:v>2025-10</x:v>
      </x:c>
      <x:c r="I3267" t="str">
        <x:v>United States</x:v>
      </x:c>
      <x:c r="J3267" t="str">
        <x:v>North America</x:v>
      </x:c>
      <x:c r="K3267" t="str">
        <x:v>USD</x:v>
      </x:c>
      <x:c r="L3267" t="str">
        <x:v>Tanqueray</x:v>
      </x:c>
      <x:c r="M3267" t="str">
        <x:v>Gin</x:v>
      </x:c>
      <x:c r="N3267" t="str">
        <x:v>Duty Free / Travel Retail</x:v>
      </x:c>
      <x:c r="O3267" t="str">
        <x:v>Key Account</x:v>
      </x:c>
      <x:c r="P3267" t="str">
        <x:v>SR-048</x:v>
      </x:c>
      <x:c r="Q3267" s="16" t="n">
        <x:v>77</x:v>
      </x:c>
      <x:c r="R3267" s="17" t="n">
        <x:v>33.64</x:v>
      </x:c>
      <x:c r="S3267" s="18" t="n">
        <x:v>0</x:v>
      </x:c>
      <x:c r="T3267" s="17" t="n">
        <x:v>2590.59</x:v>
      </x:c>
      <x:c r="U3267" s="17" t="n">
        <x:v>2590.59</x:v>
      </x:c>
      <x:c r="V3267" s="17" t="n">
        <x:v>1092.29</x:v>
      </x:c>
      <x:c r="W3267" s="17" t="n">
        <x:v>1498.3</x:v>
      </x:c>
      <x:c r="X3267" s="18" t="n">
        <x:v>0.5784</x:v>
      </x:c>
      <x:c r="Y3267" s="17" t="n">
        <x:v>2717.19</x:v>
      </x:c>
      <x:c r="Z3267" s="18" t="n">
        <x:v>0.9534</x:v>
      </x:c>
      <x:c r="AA3267" s="18" t="n">
        <x:v>0.0779</x:v>
      </x:c>
      <x:c r="AB3267" t="str">
        <x:v>No</x:v>
      </x:c>
      <x:c r="AC3267" t="str">
        <x:v>Premium Core</x:v>
      </x:c>
      <x:c r="AD3267" s="18" t="n">
        <x:v>0.5783624579728942</x:v>
      </x:c>
      <x:c r="AE3267" s="18" t="n">
        <x:v>0.953407748446005</x:v>
      </x:c>
      <x:c r="AF3267" s="17" t="n">
        <x:v>-126.59999999999991</x:v>
      </x:c>
      <x:c r="AG3267" s="18" t="n">
        <x:v>-0.04659225155399509</x:v>
      </x:c>
      <x:c r="AH3267" t="str">
        <x:v>Below Target</x:v>
      </x:c>
    </x:row>
    <x:row r="3268">
      <x:c r="A3268" t="str">
        <x:v>TXN-003265</x:v>
      </x:c>
      <x:c r="B3268" s="14" t="d">
        <x:v>2023-06-22T00:00:00.000Z</x:v>
      </x:c>
      <x:c r="C3268" t="n">
        <x:v>2023</x:v>
      </x:c>
      <x:c r="D3268" t="str">
        <x:v>Q2</x:v>
      </x:c>
      <x:c r="E3268" t="n">
        <x:v>6</x:v>
      </x:c>
      <x:c r="F3268" t="str">
        <x:v>June</x:v>
      </x:c>
      <x:c r="G3268" s="15" t="d">
        <x:v>2023-06-01T00:00:00.000Z</x:v>
      </x:c>
      <x:c r="H3268" t="str">
        <x:v>2023-06</x:v>
      </x:c>
      <x:c r="I3268" t="str">
        <x:v>United States</x:v>
      </x:c>
      <x:c r="J3268" t="str">
        <x:v>North America</x:v>
      </x:c>
      <x:c r="K3268" t="str">
        <x:v>USD</x:v>
      </x:c>
      <x:c r="L3268" t="str">
        <x:v>Smirnoff</x:v>
      </x:c>
      <x:c r="M3268" t="str">
        <x:v>Vodka</x:v>
      </x:c>
      <x:c r="N3268" t="str">
        <x:v>Off-Trade</x:v>
      </x:c>
      <x:c r="O3268" t="str">
        <x:v>E-commerce Partner</x:v>
      </x:c>
      <x:c r="P3268" t="str">
        <x:v>SR-010</x:v>
      </x:c>
      <x:c r="Q3268" s="16" t="n">
        <x:v>58</x:v>
      </x:c>
      <x:c r="R3268" s="17" t="n">
        <x:v>18.7</x:v>
      </x:c>
      <x:c r="S3268" s="18" t="n">
        <x:v>0</x:v>
      </x:c>
      <x:c r="T3268" s="17" t="n">
        <x:v>1084.39</x:v>
      </x:c>
      <x:c r="U3268" s="17" t="n">
        <x:v>1084.39</x:v>
      </x:c>
      <x:c r="V3268" s="17" t="n">
        <x:v>551.17</x:v>
      </x:c>
      <x:c r="W3268" s="17" t="n">
        <x:v>533.22</x:v>
      </x:c>
      <x:c r="X3268" s="18" t="n">
        <x:v>0.4917</x:v>
      </x:c>
      <x:c r="Y3268" s="17" t="n">
        <x:v>1031.84</x:v>
      </x:c>
      <x:c r="Z3268" s="18" t="n">
        <x:v>1.0509</x:v>
      </x:c>
      <x:c r="AA3268" s="18" t="n">
        <x:v>0.0445</x:v>
      </x:c>
      <x:c r="AB3268" t="str">
        <x:v>No</x:v>
      </x:c>
      <x:c r="AC3268" t="str">
        <x:v>Core</x:v>
      </x:c>
      <x:c r="AD3268" s="18" t="n">
        <x:v>0.4917234574276782</x:v>
      </x:c>
      <x:c r="AE3268" s="18" t="n">
        <x:v>1.0509284385175999</x:v>
      </x:c>
      <x:c r="AF3268" s="17" t="n">
        <x:v>52.55000000000018</x:v>
      </x:c>
      <x:c r="AG3268" s="18" t="n">
        <x:v>0.05092843851759981</x:v>
      </x:c>
      <x:c r="AH3268" t="str">
        <x:v>Above Target</x:v>
      </x:c>
    </x:row>
    <x:row r="3269">
      <x:c r="A3269" t="str">
        <x:v>TXN-003266</x:v>
      </x:c>
      <x:c r="B3269" s="14" t="d">
        <x:v>2024-06-25T00:00:00.000Z</x:v>
      </x:c>
      <x:c r="C3269" t="n">
        <x:v>2024</x:v>
      </x:c>
      <x:c r="D3269" t="str">
        <x:v>Q2</x:v>
      </x:c>
      <x:c r="E3269" t="n">
        <x:v>6</x:v>
      </x:c>
      <x:c r="F3269" t="str">
        <x:v>June</x:v>
      </x:c>
      <x:c r="G3269" s="15" t="d">
        <x:v>2024-06-01T00:00:00.000Z</x:v>
      </x:c>
      <x:c r="H3269" t="str">
        <x:v>2024-06</x:v>
      </x:c>
      <x:c r="I3269" t="str">
        <x:v>Kenya</x:v>
      </x:c>
      <x:c r="J3269" t="str">
        <x:v>Africa</x:v>
      </x:c>
      <x:c r="K3269" t="str">
        <x:v>KES</x:v>
      </x:c>
      <x:c r="L3269" t="str">
        <x:v>Tanqueray</x:v>
      </x:c>
      <x:c r="M3269" t="str">
        <x:v>Gin</x:v>
      </x:c>
      <x:c r="N3269" t="str">
        <x:v>E-commerce</x:v>
      </x:c>
      <x:c r="O3269" t="str">
        <x:v>Independent Retailer</x:v>
      </x:c>
      <x:c r="P3269" t="str">
        <x:v>SR-021</x:v>
      </x:c>
      <x:c r="Q3269" s="16" t="n">
        <x:v>41</x:v>
      </x:c>
      <x:c r="R3269" s="17" t="n">
        <x:v>29.06</x:v>
      </x:c>
      <x:c r="S3269" s="18" t="n">
        <x:v>0.08</x:v>
      </x:c>
      <x:c r="T3269" s="17" t="n">
        <x:v>1191.49</x:v>
      </x:c>
      <x:c r="U3269" s="17" t="n">
        <x:v>1096.17</x:v>
      </x:c>
      <x:c r="V3269" s="17" t="n">
        <x:v>498.05</x:v>
      </x:c>
      <x:c r="W3269" s="17" t="n">
        <x:v>598.12</x:v>
      </x:c>
      <x:c r="X3269" s="18" t="n">
        <x:v>0.5456</x:v>
      </x:c>
      <x:c r="Y3269" s="17" t="n">
        <x:v>1117.36</x:v>
      </x:c>
      <x:c r="Z3269" s="18" t="n">
        <x:v>0.981</x:v>
      </x:c>
      <x:c r="AA3269" s="18" t="n">
        <x:v>-0.0074</x:v>
      </x:c>
      <x:c r="AB3269" t="str">
        <x:v>Yes</x:v>
      </x:c>
      <x:c r="AC3269" t="str">
        <x:v>Premium Core</x:v>
      </x:c>
      <x:c r="AD3269" s="18" t="n">
        <x:v>0.5456452922448161</x:v>
      </x:c>
      <x:c r="AE3269" s="18" t="n">
        <x:v>0.9810356554736165</x:v>
      </x:c>
      <x:c r="AF3269" s="17" t="n">
        <x:v>-21.189999999999827</x:v>
      </x:c>
      <x:c r="AG3269" s="18" t="n">
        <x:v>-0.018964344526383466</x:v>
      </x:c>
      <x:c r="AH3269" t="str">
        <x:v>Below Target</x:v>
      </x:c>
    </x:row>
    <x:row r="3270">
      <x:c r="A3270" t="str">
        <x:v>TXN-003267</x:v>
      </x:c>
      <x:c r="B3270" s="14" t="d">
        <x:v>2023-08-06T00:00:00.000Z</x:v>
      </x:c>
      <x:c r="C3270" t="n">
        <x:v>2023</x:v>
      </x:c>
      <x:c r="D3270" t="str">
        <x:v>Q3</x:v>
      </x:c>
      <x:c r="E3270" t="n">
        <x:v>8</x:v>
      </x:c>
      <x:c r="F3270" t="str">
        <x:v>August</x:v>
      </x:c>
      <x:c r="G3270" s="15" t="d">
        <x:v>2023-08-01T00:00:00.000Z</x:v>
      </x:c>
      <x:c r="H3270" t="str">
        <x:v>2023-08</x:v>
      </x:c>
      <x:c r="I3270" t="str">
        <x:v>Brazil</x:v>
      </x:c>
      <x:c r="J3270" t="str">
        <x:v>Latin America &amp; Caribbean</x:v>
      </x:c>
      <x:c r="K3270" t="str">
        <x:v>BRL</x:v>
      </x:c>
      <x:c r="L3270" t="str">
        <x:v>Guinness</x:v>
      </x:c>
      <x:c r="M3270" t="str">
        <x:v>Beer / Stout</x:v>
      </x:c>
      <x:c r="N3270" t="str">
        <x:v>On-Trade</x:v>
      </x:c>
      <x:c r="O3270" t="str">
        <x:v>Key Account</x:v>
      </x:c>
      <x:c r="P3270" t="str">
        <x:v>SR-056</x:v>
      </x:c>
      <x:c r="Q3270" s="16" t="n">
        <x:v>28</x:v>
      </x:c>
      <x:c r="R3270" s="17" t="n">
        <x:v>9.22</x:v>
      </x:c>
      <x:c r="S3270" s="18" t="n">
        <x:v>0</x:v>
      </x:c>
      <x:c r="T3270" s="17" t="n">
        <x:v>258.22</x:v>
      </x:c>
      <x:c r="U3270" s="17" t="n">
        <x:v>258.22</x:v>
      </x:c>
      <x:c r="V3270" s="17" t="n">
        <x:v>138.9</x:v>
      </x:c>
      <x:c r="W3270" s="17" t="n">
        <x:v>119.32</x:v>
      </x:c>
      <x:c r="X3270" s="18" t="n">
        <x:v>0.4621</x:v>
      </x:c>
      <x:c r="Y3270" s="17" t="n">
        <x:v>251.94</x:v>
      </x:c>
      <x:c r="Z3270" s="18" t="n">
        <x:v>1.0249</x:v>
      </x:c>
      <x:c r="AA3270" s="18" t="n">
        <x:v>0.1097</x:v>
      </x:c>
      <x:c r="AB3270" t="str">
        <x:v>No</x:v>
      </x:c>
      <x:c r="AC3270" t="str">
        <x:v>Core</x:v>
      </x:c>
      <x:c r="AD3270" s="18" t="n">
        <x:v>0.46208659282782116</x:v>
      </x:c>
      <x:c r="AE3270" s="18" t="n">
        <x:v>1.0249265698182108</x:v>
      </x:c>
      <x:c r="AF3270" s="17" t="n">
        <x:v>6.28000000000003</x:v>
      </x:c>
      <x:c r="AG3270" s="18" t="n">
        <x:v>0.024926569818210804</x:v>
      </x:c>
      <x:c r="AH3270" t="str">
        <x:v>Above Target</x:v>
      </x:c>
    </x:row>
    <x:row r="3271">
      <x:c r="A3271" t="str">
        <x:v>TXN-003268</x:v>
      </x:c>
      <x:c r="B3271" s="14" t="d">
        <x:v>2025-02-16T00:00:00.000Z</x:v>
      </x:c>
      <x:c r="C3271" t="n">
        <x:v>2025</x:v>
      </x:c>
      <x:c r="D3271" t="str">
        <x:v>Q1</x:v>
      </x:c>
      <x:c r="E3271" t="n">
        <x:v>2</x:v>
      </x:c>
      <x:c r="F3271" t="str">
        <x:v>February</x:v>
      </x:c>
      <x:c r="G3271" s="15" t="d">
        <x:v>2025-02-01T00:00:00.000Z</x:v>
      </x:c>
      <x:c r="H3271" t="str">
        <x:v>2025-02</x:v>
      </x:c>
      <x:c r="I3271" t="str">
        <x:v>Ireland</x:v>
      </x:c>
      <x:c r="J3271" t="str">
        <x:v>Europe</x:v>
      </x:c>
      <x:c r="K3271" t="str">
        <x:v>EUR</x:v>
      </x:c>
      <x:c r="L3271" t="str">
        <x:v>Smirnoff</x:v>
      </x:c>
      <x:c r="M3271" t="str">
        <x:v>Vodka</x:v>
      </x:c>
      <x:c r="N3271" t="str">
        <x:v>On-Trade</x:v>
      </x:c>
      <x:c r="O3271" t="str">
        <x:v>Key Account</x:v>
      </x:c>
      <x:c r="P3271" t="str">
        <x:v>SR-054</x:v>
      </x:c>
      <x:c r="Q3271" s="16" t="n">
        <x:v>77</x:v>
      </x:c>
      <x:c r="R3271" s="17" t="n">
        <x:v>20.89</x:v>
      </x:c>
      <x:c r="S3271" s="18" t="n">
        <x:v>0.05</x:v>
      </x:c>
      <x:c r="T3271" s="17" t="n">
        <x:v>1608.52</x:v>
      </x:c>
      <x:c r="U3271" s="17" t="n">
        <x:v>1528.1</x:v>
      </x:c>
      <x:c r="V3271" s="17" t="n">
        <x:v>788.62</x:v>
      </x:c>
      <x:c r="W3271" s="17" t="n">
        <x:v>739.47</x:v>
      </x:c>
      <x:c r="X3271" s="18" t="n">
        <x:v>0.4839</x:v>
      </x:c>
      <x:c r="Y3271" s="17" t="n">
        <x:v>1401.47</x:v>
      </x:c>
      <x:c r="Z3271" s="18" t="n">
        <x:v>1.0903</x:v>
      </x:c>
      <x:c r="AA3271" s="18" t="n">
        <x:v>0.0262</x:v>
      </x:c>
      <x:c r="AB3271" t="str">
        <x:v>Yes</x:v>
      </x:c>
      <x:c r="AC3271" t="str">
        <x:v>Core</x:v>
      </x:c>
      <x:c r="AD3271" s="18" t="n">
        <x:v>0.4839146652705975</x:v>
      </x:c>
      <x:c r="AE3271" s="18" t="n">
        <x:v>1.0903551271165275</x:v>
      </x:c>
      <x:c r="AF3271" s="17" t="n">
        <x:v>126.62999999999988</x:v>
      </x:c>
      <x:c r="AG3271" s="18" t="n">
        <x:v>0.09035512711652756</x:v>
      </x:c>
      <x:c r="AH3271" t="str">
        <x:v>Above Target</x:v>
      </x:c>
    </x:row>
    <x:row r="3272">
      <x:c r="A3272" t="str">
        <x:v>TXN-003269</x:v>
      </x:c>
      <x:c r="B3272" s="14" t="d">
        <x:v>2024-09-21T00:00:00.000Z</x:v>
      </x:c>
      <x:c r="C3272" t="n">
        <x:v>2024</x:v>
      </x:c>
      <x:c r="D3272" t="str">
        <x:v>Q3</x:v>
      </x:c>
      <x:c r="E3272" t="n">
        <x:v>9</x:v>
      </x:c>
      <x:c r="F3272" t="str">
        <x:v>September</x:v>
      </x:c>
      <x:c r="G3272" s="15" t="d">
        <x:v>2024-09-01T00:00:00.000Z</x:v>
      </x:c>
      <x:c r="H3272" t="str">
        <x:v>2024-09</x:v>
      </x:c>
      <x:c r="I3272" t="str">
        <x:v>Germany</x:v>
      </x:c>
      <x:c r="J3272" t="str">
        <x:v>Europe</x:v>
      </x:c>
      <x:c r="K3272" t="str">
        <x:v>EUR</x:v>
      </x:c>
      <x:c r="L3272" t="str">
        <x:v>Guinness</x:v>
      </x:c>
      <x:c r="M3272" t="str">
        <x:v>Beer / Stout</x:v>
      </x:c>
      <x:c r="N3272" t="str">
        <x:v>Off-Trade</x:v>
      </x:c>
      <x:c r="O3272" t="str">
        <x:v>Hospitality Group</x:v>
      </x:c>
      <x:c r="P3272" t="str">
        <x:v>SR-031</x:v>
      </x:c>
      <x:c r="Q3272" s="16" t="n">
        <x:v>52</x:v>
      </x:c>
      <x:c r="R3272" s="17" t="n">
        <x:v>7.26</x:v>
      </x:c>
      <x:c r="S3272" s="18" t="n">
        <x:v>0.1</x:v>
      </x:c>
      <x:c r="T3272" s="17" t="n">
        <x:v>377.27</x:v>
      </x:c>
      <x:c r="U3272" s="17" t="n">
        <x:v>339.54</x:v>
      </x:c>
      <x:c r="V3272" s="17" t="n">
        <x:v>172.97</x:v>
      </x:c>
      <x:c r="W3272" s="17" t="n">
        <x:v>166.57</x:v>
      </x:c>
      <x:c r="X3272" s="18" t="n">
        <x:v>0.4906</x:v>
      </x:c>
      <x:c r="Y3272" s="17" t="n">
        <x:v>317.78</x:v>
      </x:c>
      <x:c r="Z3272" s="18" t="n">
        <x:v>1.0685</x:v>
      </x:c>
      <x:c r="AA3272" s="18" t="n">
        <x:v>-0.0137</x:v>
      </x:c>
      <x:c r="AB3272" t="str">
        <x:v>Yes</x:v>
      </x:c>
      <x:c r="AC3272" t="str">
        <x:v>Core</x:v>
      </x:c>
      <x:c r="AD3272" s="18" t="n">
        <x:v>0.49057548447900096</x:v>
      </x:c>
      <x:c r="AE3272" s="18" t="n">
        <x:v>1.0684750456290517</x:v>
      </x:c>
      <x:c r="AF3272" s="17" t="n">
        <x:v>21.760000000000048</x:v>
      </x:c>
      <x:c r="AG3272" s="18" t="n">
        <x:v>0.0684750456290517</x:v>
      </x:c>
      <x:c r="AH3272" t="str">
        <x:v>Above Target</x:v>
      </x:c>
    </x:row>
    <x:row r="3273">
      <x:c r="A3273" t="str">
        <x:v>TXN-003270</x:v>
      </x:c>
      <x:c r="B3273" s="14" t="d">
        <x:v>2025-08-29T00:00:00.000Z</x:v>
      </x:c>
      <x:c r="C3273" t="n">
        <x:v>2025</x:v>
      </x:c>
      <x:c r="D3273" t="str">
        <x:v>Q3</x:v>
      </x:c>
      <x:c r="E3273" t="n">
        <x:v>8</x:v>
      </x:c>
      <x:c r="F3273" t="str">
        <x:v>August</x:v>
      </x:c>
      <x:c r="G3273" s="15" t="d">
        <x:v>2025-08-01T00:00:00.000Z</x:v>
      </x:c>
      <x:c r="H3273" t="str">
        <x:v>2025-08</x:v>
      </x:c>
      <x:c r="I3273" t="str">
        <x:v>United Kingdom</x:v>
      </x:c>
      <x:c r="J3273" t="str">
        <x:v>Europe</x:v>
      </x:c>
      <x:c r="K3273" t="str">
        <x:v>GBP</x:v>
      </x:c>
      <x:c r="L3273" t="str">
        <x:v>Captain Morgan</x:v>
      </x:c>
      <x:c r="M3273" t="str">
        <x:v>Rum</x:v>
      </x:c>
      <x:c r="N3273" t="str">
        <x:v>Off-Trade</x:v>
      </x:c>
      <x:c r="O3273" t="str">
        <x:v>Distributor</x:v>
      </x:c>
      <x:c r="P3273" t="str">
        <x:v>SR-012</x:v>
      </x:c>
      <x:c r="Q3273" s="16" t="n">
        <x:v>79</x:v>
      </x:c>
      <x:c r="R3273" s="17" t="n">
        <x:v>19.76</x:v>
      </x:c>
      <x:c r="S3273" s="18" t="n">
        <x:v>0.02</x:v>
      </x:c>
      <x:c r="T3273" s="17" t="n">
        <x:v>1561.23</x:v>
      </x:c>
      <x:c r="U3273" s="17" t="n">
        <x:v>1530</x:v>
      </x:c>
      <x:c r="V3273" s="17" t="n">
        <x:v>729.93</x:v>
      </x:c>
      <x:c r="W3273" s="17" t="n">
        <x:v>800.07</x:v>
      </x:c>
      <x:c r="X3273" s="18" t="n">
        <x:v>0.5229</x:v>
      </x:c>
      <x:c r="Y3273" s="17" t="n">
        <x:v>1583.12</x:v>
      </x:c>
      <x:c r="Z3273" s="18" t="n">
        <x:v>0.9664</x:v>
      </x:c>
      <x:c r="AA3273" s="18" t="n">
        <x:v>0.0303</x:v>
      </x:c>
      <x:c r="AB3273" t="str">
        <x:v>No</x:v>
      </x:c>
      <x:c r="AC3273" t="str">
        <x:v>Core</x:v>
      </x:c>
      <x:c r="AD3273" s="18" t="n">
        <x:v>0.522921568627451</x:v>
      </x:c>
      <x:c r="AE3273" s="18" t="n">
        <x:v>0.9664460053565113</x:v>
      </x:c>
      <x:c r="AF3273" s="17" t="n">
        <x:v>-53.11999999999989</x:v>
      </x:c>
      <x:c r="AG3273" s="18" t="n">
        <x:v>-0.03355399464348874</x:v>
      </x:c>
      <x:c r="AH3273" t="str">
        <x:v>Below Target</x:v>
      </x:c>
    </x:row>
    <x:row r="3274">
      <x:c r="A3274" t="str">
        <x:v>TXN-003271</x:v>
      </x:c>
      <x:c r="B3274" s="14" t="d">
        <x:v>2024-12-20T00:00:00.000Z</x:v>
      </x:c>
      <x:c r="C3274" t="n">
        <x:v>2024</x:v>
      </x:c>
      <x:c r="D3274" t="str">
        <x:v>Q4</x:v>
      </x:c>
      <x:c r="E3274" t="n">
        <x:v>12</x:v>
      </x:c>
      <x:c r="F3274" t="str">
        <x:v>December</x:v>
      </x:c>
      <x:c r="G3274" s="15" t="d">
        <x:v>2024-12-01T00:00:00.000Z</x:v>
      </x:c>
      <x:c r="H3274" t="str">
        <x:v>2024-12</x:v>
      </x:c>
      <x:c r="I3274" t="str">
        <x:v>United States</x:v>
      </x:c>
      <x:c r="J3274" t="str">
        <x:v>North America</x:v>
      </x:c>
      <x:c r="K3274" t="str">
        <x:v>USD</x:v>
      </x:c>
      <x:c r="L3274" t="str">
        <x:v>Captain Morgan</x:v>
      </x:c>
      <x:c r="M3274" t="str">
        <x:v>Rum</x:v>
      </x:c>
      <x:c r="N3274" t="str">
        <x:v>E-commerce</x:v>
      </x:c>
      <x:c r="O3274" t="str">
        <x:v>Distributor</x:v>
      </x:c>
      <x:c r="P3274" t="str">
        <x:v>SR-011</x:v>
      </x:c>
      <x:c r="Q3274" s="16" t="n">
        <x:v>51</x:v>
      </x:c>
      <x:c r="R3274" s="17" t="n">
        <x:v>21.24</x:v>
      </x:c>
      <x:c r="S3274" s="18" t="n">
        <x:v>0.12</x:v>
      </x:c>
      <x:c r="T3274" s="17" t="n">
        <x:v>1083.38</x:v>
      </x:c>
      <x:c r="U3274" s="17" t="n">
        <x:v>953.37</x:v>
      </x:c>
      <x:c r="V3274" s="17" t="n">
        <x:v>468.64</x:v>
      </x:c>
      <x:c r="W3274" s="17" t="n">
        <x:v>484.73</x:v>
      </x:c>
      <x:c r="X3274" s="18" t="n">
        <x:v>0.5084</x:v>
      </x:c>
      <x:c r="Y3274" s="17" t="n">
        <x:v>1011.25</x:v>
      </x:c>
      <x:c r="Z3274" s="18" t="n">
        <x:v>0.9428</x:v>
      </x:c>
      <x:c r="AA3274" s="18" t="n">
        <x:v>0.0258</x:v>
      </x:c>
      <x:c r="AB3274" t="str">
        <x:v>Yes</x:v>
      </x:c>
      <x:c r="AC3274" t="str">
        <x:v>Core</x:v>
      </x:c>
      <x:c r="AD3274" s="18" t="n">
        <x:v>0.508438486631633</x:v>
      </x:c>
      <x:c r="AE3274" s="18" t="n">
        <x:v>0.9427639060568603</x:v>
      </x:c>
      <x:c r="AF3274" s="17" t="n">
        <x:v>-57.879999999999995</x:v>
      </x:c>
      <x:c r="AG3274" s="18" t="n">
        <x:v>-0.05723609394313967</x:v>
      </x:c>
      <x:c r="AH3274" t="str">
        <x:v>Below Target</x:v>
      </x:c>
    </x:row>
    <x:row r="3275">
      <x:c r="A3275" t="str">
        <x:v>TXN-003272</x:v>
      </x:c>
      <x:c r="B3275" s="14" t="d">
        <x:v>2025-07-04T00:00:00.000Z</x:v>
      </x:c>
      <x:c r="C3275" t="n">
        <x:v>2025</x:v>
      </x:c>
      <x:c r="D3275" t="str">
        <x:v>Q3</x:v>
      </x:c>
      <x:c r="E3275" t="n">
        <x:v>7</x:v>
      </x:c>
      <x:c r="F3275" t="str">
        <x:v>July</x:v>
      </x:c>
      <x:c r="G3275" s="15" t="d">
        <x:v>2025-07-01T00:00:00.000Z</x:v>
      </x:c>
      <x:c r="H3275" t="str">
        <x:v>2025-07</x:v>
      </x:c>
      <x:c r="I3275" t="str">
        <x:v>Nigeria</x:v>
      </x:c>
      <x:c r="J3275" t="str">
        <x:v>Africa</x:v>
      </x:c>
      <x:c r="K3275" t="str">
        <x:v>NGN</x:v>
      </x:c>
      <x:c r="L3275" t="str">
        <x:v>Guinness</x:v>
      </x:c>
      <x:c r="M3275" t="str">
        <x:v>Beer / Stout</x:v>
      </x:c>
      <x:c r="N3275" t="str">
        <x:v>Off-Trade</x:v>
      </x:c>
      <x:c r="O3275" t="str">
        <x:v>E-commerce Partner</x:v>
      </x:c>
      <x:c r="P3275" t="str">
        <x:v>SR-054</x:v>
      </x:c>
      <x:c r="Q3275" s="16" t="n">
        <x:v>74</x:v>
      </x:c>
      <x:c r="R3275" s="17" t="n">
        <x:v>7.63</x:v>
      </x:c>
      <x:c r="S3275" s="18" t="n">
        <x:v>0.1</x:v>
      </x:c>
      <x:c r="T3275" s="17" t="n">
        <x:v>564.54</x:v>
      </x:c>
      <x:c r="U3275" s="17" t="n">
        <x:v>508.09</x:v>
      </x:c>
      <x:c r="V3275" s="17" t="n">
        <x:v>286.58</x:v>
      </x:c>
      <x:c r="W3275" s="17" t="n">
        <x:v>221.51</x:v>
      </x:c>
      <x:c r="X3275" s="18" t="n">
        <x:v>0.436</x:v>
      </x:c>
      <x:c r="Y3275" s="17" t="n">
        <x:v>469.85</x:v>
      </x:c>
      <x:c r="Z3275" s="18" t="n">
        <x:v>1.0814</x:v>
      </x:c>
      <x:c r="AA3275" s="18" t="n">
        <x:v>-0.0187</x:v>
      </x:c>
      <x:c r="AB3275" t="str">
        <x:v>Yes</x:v>
      </x:c>
      <x:c r="AC3275" t="str">
        <x:v>Core</x:v>
      </x:c>
      <x:c r="AD3275" s="18" t="n">
        <x:v>0.435966069003523</x:v>
      </x:c>
      <x:c r="AE3275" s="18" t="n">
        <x:v>1.0813876769181652</x:v>
      </x:c>
      <x:c r="AF3275" s="17" t="n">
        <x:v>38.23999999999995</x:v>
      </x:c>
      <x:c r="AG3275" s="18" t="n">
        <x:v>0.08138767691816527</x:v>
      </x:c>
      <x:c r="AH3275" t="str">
        <x:v>Above Target</x:v>
      </x:c>
    </x:row>
    <x:row r="3276">
      <x:c r="A3276" t="str">
        <x:v>TXN-003273</x:v>
      </x:c>
      <x:c r="B3276" s="14" t="d">
        <x:v>2025-09-17T00:00:00.000Z</x:v>
      </x:c>
      <x:c r="C3276" t="n">
        <x:v>2025</x:v>
      </x:c>
      <x:c r="D3276" t="str">
        <x:v>Q3</x:v>
      </x:c>
      <x:c r="E3276" t="n">
        <x:v>9</x:v>
      </x:c>
      <x:c r="F3276" t="str">
        <x:v>September</x:v>
      </x:c>
      <x:c r="G3276" s="15" t="d">
        <x:v>2025-09-01T00:00:00.000Z</x:v>
      </x:c>
      <x:c r="H3276" t="str">
        <x:v>2025-09</x:v>
      </x:c>
      <x:c r="I3276" t="str">
        <x:v>India</x:v>
      </x:c>
      <x:c r="J3276" t="str">
        <x:v>Asia Pacific</x:v>
      </x:c>
      <x:c r="K3276" t="str">
        <x:v>INR</x:v>
      </x:c>
      <x:c r="L3276" t="str">
        <x:v>J&amp;B</x:v>
      </x:c>
      <x:c r="M3276" t="str">
        <x:v>Scotch Whisky</x:v>
      </x:c>
      <x:c r="N3276" t="str">
        <x:v>E-commerce</x:v>
      </x:c>
      <x:c r="O3276" t="str">
        <x:v>Independent Retailer</x:v>
      </x:c>
      <x:c r="P3276" t="str">
        <x:v>SR-006</x:v>
      </x:c>
      <x:c r="Q3276" s="16" t="n">
        <x:v>16</x:v>
      </x:c>
      <x:c r="R3276" s="17" t="n">
        <x:v>23.2</x:v>
      </x:c>
      <x:c r="S3276" s="18" t="n">
        <x:v>0</x:v>
      </x:c>
      <x:c r="T3276" s="17" t="n">
        <x:v>371.25</x:v>
      </x:c>
      <x:c r="U3276" s="17" t="n">
        <x:v>371.25</x:v>
      </x:c>
      <x:c r="V3276" s="17" t="n">
        <x:v>176.25</x:v>
      </x:c>
      <x:c r="W3276" s="17" t="n">
        <x:v>195</x:v>
      </x:c>
      <x:c r="X3276" s="18" t="n">
        <x:v>0.5252</x:v>
      </x:c>
      <x:c r="Y3276" s="17" t="n">
        <x:v>347.47</x:v>
      </x:c>
      <x:c r="Z3276" s="18" t="n">
        <x:v>1.0684</x:v>
      </x:c>
      <x:c r="AA3276" s="18" t="n">
        <x:v>0.0805</x:v>
      </x:c>
      <x:c r="AB3276" t="str">
        <x:v>No</x:v>
      </x:c>
      <x:c r="AC3276" t="str">
        <x:v>Core</x:v>
      </x:c>
      <x:c r="AD3276" s="18" t="n">
        <x:v>0.5252525252525253</x:v>
      </x:c>
      <x:c r="AE3276" s="18" t="n">
        <x:v>1.068437562955075</x:v>
      </x:c>
      <x:c r="AF3276" s="17" t="n">
        <x:v>23.779999999999973</x:v>
      </x:c>
      <x:c r="AG3276" s="18" t="n">
        <x:v>0.06843756295507518</x:v>
      </x:c>
      <x:c r="AH3276" t="str">
        <x:v>Above Target</x:v>
      </x:c>
    </x:row>
    <x:row r="3277">
      <x:c r="A3277" t="str">
        <x:v>TXN-003274</x:v>
      </x:c>
      <x:c r="B3277" s="14" t="d">
        <x:v>2024-09-15T00:00:00.000Z</x:v>
      </x:c>
      <x:c r="C3277" t="n">
        <x:v>2024</x:v>
      </x:c>
      <x:c r="D3277" t="str">
        <x:v>Q3</x:v>
      </x:c>
      <x:c r="E3277" t="n">
        <x:v>9</x:v>
      </x:c>
      <x:c r="F3277" t="str">
        <x:v>September</x:v>
      </x:c>
      <x:c r="G3277" s="15" t="d">
        <x:v>2024-09-01T00:00:00.000Z</x:v>
      </x:c>
      <x:c r="H3277" t="str">
        <x:v>2024-09</x:v>
      </x:c>
      <x:c r="I3277" t="str">
        <x:v>France</x:v>
      </x:c>
      <x:c r="J3277" t="str">
        <x:v>Europe</x:v>
      </x:c>
      <x:c r="K3277" t="str">
        <x:v>EUR</x:v>
      </x:c>
      <x:c r="L3277" t="str">
        <x:v>Johnnie Walker</x:v>
      </x:c>
      <x:c r="M3277" t="str">
        <x:v>Scotch Whisky</x:v>
      </x:c>
      <x:c r="N3277" t="str">
        <x:v>Wholesale</x:v>
      </x:c>
      <x:c r="O3277" t="str">
        <x:v>Key Account</x:v>
      </x:c>
      <x:c r="P3277" t="str">
        <x:v>SR-003</x:v>
      </x:c>
      <x:c r="Q3277" s="16" t="n">
        <x:v>48</x:v>
      </x:c>
      <x:c r="R3277" s="17" t="n">
        <x:v>30.39</x:v>
      </x:c>
      <x:c r="S3277" s="18" t="n">
        <x:v>0.02</x:v>
      </x:c>
      <x:c r="T3277" s="17" t="n">
        <x:v>1458.77</x:v>
      </x:c>
      <x:c r="U3277" s="17" t="n">
        <x:v>1429.6</x:v>
      </x:c>
      <x:c r="V3277" s="17" t="n">
        <x:v>653.44</x:v>
      </x:c>
      <x:c r="W3277" s="17" t="n">
        <x:v>776.15</x:v>
      </x:c>
      <x:c r="X3277" s="18" t="n">
        <x:v>0.5429</x:v>
      </x:c>
      <x:c r="Y3277" s="17" t="n">
        <x:v>1612.85</x:v>
      </x:c>
      <x:c r="Z3277" s="18" t="n">
        <x:v>0.8864</x:v>
      </x:c>
      <x:c r="AA3277" s="18" t="n">
        <x:v>0.0582</x:v>
      </x:c>
      <x:c r="AB3277" t="str">
        <x:v>No</x:v>
      </x:c>
      <x:c r="AC3277" t="str">
        <x:v>Luxury / Reserve</x:v>
      </x:c>
      <x:c r="AD3277" s="18" t="n">
        <x:v>0.5429141018466704</x:v>
      </x:c>
      <x:c r="AE3277" s="18" t="n">
        <x:v>0.8863812505812692</x:v>
      </x:c>
      <x:c r="AF3277" s="17" t="n">
        <x:v>-183.25</x:v>
      </x:c>
      <x:c r="AG3277" s="18" t="n">
        <x:v>-0.11361874941873082</x:v>
      </x:c>
      <x:c r="AH3277" t="str">
        <x:v>Below Target</x:v>
      </x:c>
    </x:row>
    <x:row r="3278">
      <x:c r="A3278" t="str">
        <x:v>TXN-003275</x:v>
      </x:c>
      <x:c r="B3278" s="14" t="d">
        <x:v>2025-09-25T00:00:00.000Z</x:v>
      </x:c>
      <x:c r="C3278" t="n">
        <x:v>2025</x:v>
      </x:c>
      <x:c r="D3278" t="str">
        <x:v>Q3</x:v>
      </x:c>
      <x:c r="E3278" t="n">
        <x:v>9</x:v>
      </x:c>
      <x:c r="F3278" t="str">
        <x:v>September</x:v>
      </x:c>
      <x:c r="G3278" s="15" t="d">
        <x:v>2025-09-01T00:00:00.000Z</x:v>
      </x:c>
      <x:c r="H3278" t="str">
        <x:v>2025-09</x:v>
      </x:c>
      <x:c r="I3278" t="str">
        <x:v>United Kingdom</x:v>
      </x:c>
      <x:c r="J3278" t="str">
        <x:v>Europe</x:v>
      </x:c>
      <x:c r="K3278" t="str">
        <x:v>GBP</x:v>
      </x:c>
      <x:c r="L3278" t="str">
        <x:v>Captain Morgan</x:v>
      </x:c>
      <x:c r="M3278" t="str">
        <x:v>Rum</x:v>
      </x:c>
      <x:c r="N3278" t="str">
        <x:v>Off-Trade</x:v>
      </x:c>
      <x:c r="O3278" t="str">
        <x:v>E-commerce Partner</x:v>
      </x:c>
      <x:c r="P3278" t="str">
        <x:v>SR-059</x:v>
      </x:c>
      <x:c r="Q3278" s="16" t="n">
        <x:v>60</x:v>
      </x:c>
      <x:c r="R3278" s="17" t="n">
        <x:v>19.38</x:v>
      </x:c>
      <x:c r="S3278" s="18" t="n">
        <x:v>0.1</x:v>
      </x:c>
      <x:c r="T3278" s="17" t="n">
        <x:v>1162.65</x:v>
      </x:c>
      <x:c r="U3278" s="17" t="n">
        <x:v>1046.38</x:v>
      </x:c>
      <x:c r="V3278" s="17" t="n">
        <x:v>502.07</x:v>
      </x:c>
      <x:c r="W3278" s="17" t="n">
        <x:v>544.31</x:v>
      </x:c>
      <x:c r="X3278" s="18" t="n">
        <x:v>0.5202</x:v>
      </x:c>
      <x:c r="Y3278" s="17" t="n">
        <x:v>976.67</x:v>
      </x:c>
      <x:c r="Z3278" s="18" t="n">
        <x:v>1.0714</x:v>
      </x:c>
      <x:c r="AA3278" s="18" t="n">
        <x:v>0.0515</x:v>
      </x:c>
      <x:c r="AB3278" t="str">
        <x:v>Yes</x:v>
      </x:c>
      <x:c r="AC3278" t="str">
        <x:v>Core</x:v>
      </x:c>
      <x:c r="AD3278" s="18" t="n">
        <x:v>0.5201838720159023</x:v>
      </x:c>
      <x:c r="AE3278" s="18" t="n">
        <x:v>1.0713751830198532</x:v>
      </x:c>
      <x:c r="AF3278" s="17" t="n">
        <x:v>69.71000000000015</x:v>
      </x:c>
      <x:c r="AG3278" s="18" t="n">
        <x:v>0.07137518301985334</x:v>
      </x:c>
      <x:c r="AH3278" t="str">
        <x:v>Above Target</x:v>
      </x:c>
    </x:row>
    <x:row r="3279">
      <x:c r="A3279" t="str">
        <x:v>TXN-003276</x:v>
      </x:c>
      <x:c r="B3279" s="14" t="d">
        <x:v>2024-02-08T00:00:00.000Z</x:v>
      </x:c>
      <x:c r="C3279" t="n">
        <x:v>2024</x:v>
      </x:c>
      <x:c r="D3279" t="str">
        <x:v>Q1</x:v>
      </x:c>
      <x:c r="E3279" t="n">
        <x:v>2</x:v>
      </x:c>
      <x:c r="F3279" t="str">
        <x:v>February</x:v>
      </x:c>
      <x:c r="G3279" s="15" t="d">
        <x:v>2024-02-01T00:00:00.000Z</x:v>
      </x:c>
      <x:c r="H3279" t="str">
        <x:v>2024-02</x:v>
      </x:c>
      <x:c r="I3279" t="str">
        <x:v>United States</x:v>
      </x:c>
      <x:c r="J3279" t="str">
        <x:v>North America</x:v>
      </x:c>
      <x:c r="K3279" t="str">
        <x:v>USD</x:v>
      </x:c>
      <x:c r="L3279" t="str">
        <x:v>Smirnoff</x:v>
      </x:c>
      <x:c r="M3279" t="str">
        <x:v>Vodka</x:v>
      </x:c>
      <x:c r="N3279" t="str">
        <x:v>Off-Trade</x:v>
      </x:c>
      <x:c r="O3279" t="str">
        <x:v>E-commerce Partner</x:v>
      </x:c>
      <x:c r="P3279" t="str">
        <x:v>SR-033</x:v>
      </x:c>
      <x:c r="Q3279" s="16" t="n">
        <x:v>75</x:v>
      </x:c>
      <x:c r="R3279" s="17" t="n">
        <x:v>19.57</x:v>
      </x:c>
      <x:c r="S3279" s="18" t="n">
        <x:v>0</x:v>
      </x:c>
      <x:c r="T3279" s="17" t="n">
        <x:v>1467.86</x:v>
      </x:c>
      <x:c r="U3279" s="17" t="n">
        <x:v>1467.86</x:v>
      </x:c>
      <x:c r="V3279" s="17" t="n">
        <x:v>737.69</x:v>
      </x:c>
      <x:c r="W3279" s="17" t="n">
        <x:v>730.18</x:v>
      </x:c>
      <x:c r="X3279" s="18" t="n">
        <x:v>0.4974</x:v>
      </x:c>
      <x:c r="Y3279" s="17" t="n">
        <x:v>1641.86</x:v>
      </x:c>
      <x:c r="Z3279" s="18" t="n">
        <x:v>0.894</x:v>
      </x:c>
      <x:c r="AA3279" s="18" t="n">
        <x:v>0.0192</x:v>
      </x:c>
      <x:c r="AB3279" t="str">
        <x:v>No</x:v>
      </x:c>
      <x:c r="AC3279" t="str">
        <x:v>Core</x:v>
      </x:c>
      <x:c r="AD3279" s="18" t="n">
        <x:v>0.4974452604471816</x:v>
      </x:c>
      <x:c r="AE3279" s="18" t="n">
        <x:v>0.8940226328676014</x:v>
      </x:c>
      <x:c r="AF3279" s="17" t="n">
        <x:v>-174</x:v>
      </x:c>
      <x:c r="AG3279" s="18" t="n">
        <x:v>-0.10597736713239862</x:v>
      </x:c>
      <x:c r="AH3279" t="str">
        <x:v>Below Target</x:v>
      </x:c>
    </x:row>
    <x:row r="3280">
      <x:c r="A3280" t="str">
        <x:v>TXN-003277</x:v>
      </x:c>
      <x:c r="B3280" s="14" t="d">
        <x:v>2026-01-06T00:00:00.000Z</x:v>
      </x:c>
      <x:c r="C3280" t="n">
        <x:v>2026</x:v>
      </x:c>
      <x:c r="D3280" t="str">
        <x:v>Q1</x:v>
      </x:c>
      <x:c r="E3280" t="n">
        <x:v>1</x:v>
      </x:c>
      <x:c r="F3280" t="str">
        <x:v>January</x:v>
      </x:c>
      <x:c r="G3280" s="15" t="d">
        <x:v>2026-01-01T00:00:00.000Z</x:v>
      </x:c>
      <x:c r="H3280" t="str">
        <x:v>2026-01</x:v>
      </x:c>
      <x:c r="I3280" t="str">
        <x:v>Nigeria</x:v>
      </x:c>
      <x:c r="J3280" t="str">
        <x:v>Africa</x:v>
      </x:c>
      <x:c r="K3280" t="str">
        <x:v>NGN</x:v>
      </x:c>
      <x:c r="L3280" t="str">
        <x:v>Guinness</x:v>
      </x:c>
      <x:c r="M3280" t="str">
        <x:v>Beer / Stout</x:v>
      </x:c>
      <x:c r="N3280" t="str">
        <x:v>Off-Trade</x:v>
      </x:c>
      <x:c r="O3280" t="str">
        <x:v>E-commerce Partner</x:v>
      </x:c>
      <x:c r="P3280" t="str">
        <x:v>SR-002</x:v>
      </x:c>
      <x:c r="Q3280" s="16" t="n">
        <x:v>69</x:v>
      </x:c>
      <x:c r="R3280" s="17" t="n">
        <x:v>7.64</x:v>
      </x:c>
      <x:c r="S3280" s="18" t="n">
        <x:v>0.02</x:v>
      </x:c>
      <x:c r="T3280" s="17" t="n">
        <x:v>527.43</x:v>
      </x:c>
      <x:c r="U3280" s="17" t="n">
        <x:v>516.88</x:v>
      </x:c>
      <x:c r="V3280" s="17" t="n">
        <x:v>270.75</x:v>
      </x:c>
      <x:c r="W3280" s="17" t="n">
        <x:v>246.13</x:v>
      </x:c>
      <x:c r="X3280" s="18" t="n">
        <x:v>0.4762</x:v>
      </x:c>
      <x:c r="Y3280" s="17" t="n">
        <x:v>581.34</x:v>
      </x:c>
      <x:c r="Z3280" s="18" t="n">
        <x:v>0.8891</x:v>
      </x:c>
      <x:c r="AA3280" s="18" t="n">
        <x:v>0.0353</x:v>
      </x:c>
      <x:c r="AB3280" t="str">
        <x:v>No</x:v>
      </x:c>
      <x:c r="AC3280" t="str">
        <x:v>Core</x:v>
      </x:c>
      <x:c r="AD3280" s="18" t="n">
        <x:v>0.47618402724036524</x:v>
      </x:c>
      <x:c r="AE3280" s="18" t="n">
        <x:v>0.8891182440568342</x:v>
      </x:c>
      <x:c r="AF3280" s="17" t="n">
        <x:v>-64.46000000000004</x:v>
      </x:c>
      <x:c r="AG3280" s="18" t="n">
        <x:v>-0.11088175594316585</x:v>
      </x:c>
      <x:c r="AH3280" t="str">
        <x:v>Below Target</x:v>
      </x:c>
    </x:row>
    <x:row r="3281">
      <x:c r="A3281" t="str">
        <x:v>TXN-003278</x:v>
      </x:c>
      <x:c r="B3281" s="14" t="d">
        <x:v>2025-01-01T00:00:00.000Z</x:v>
      </x:c>
      <x:c r="C3281" t="n">
        <x:v>2025</x:v>
      </x:c>
      <x:c r="D3281" t="str">
        <x:v>Q1</x:v>
      </x:c>
      <x:c r="E3281" t="n">
        <x:v>1</x:v>
      </x:c>
      <x:c r="F3281" t="str">
        <x:v>January</x:v>
      </x:c>
      <x:c r="G3281" s="15" t="d">
        <x:v>2025-01-01T00:00:00.000Z</x:v>
      </x:c>
      <x:c r="H3281" t="str">
        <x:v>2025-01</x:v>
      </x:c>
      <x:c r="I3281" t="str">
        <x:v>Brazil</x:v>
      </x:c>
      <x:c r="J3281" t="str">
        <x:v>Latin America &amp; Caribbean</x:v>
      </x:c>
      <x:c r="K3281" t="str">
        <x:v>BRL</x:v>
      </x:c>
      <x:c r="L3281" t="str">
        <x:v>Tanqueray</x:v>
      </x:c>
      <x:c r="M3281" t="str">
        <x:v>Gin</x:v>
      </x:c>
      <x:c r="N3281" t="str">
        <x:v>On-Trade</x:v>
      </x:c>
      <x:c r="O3281" t="str">
        <x:v>Hospitality Group</x:v>
      </x:c>
      <x:c r="P3281" t="str">
        <x:v>SR-017</x:v>
      </x:c>
      <x:c r="Q3281" s="16" t="n">
        <x:v>43</x:v>
      </x:c>
      <x:c r="R3281" s="17" t="n">
        <x:v>28.93</x:v>
      </x:c>
      <x:c r="S3281" s="18" t="n">
        <x:v>0</x:v>
      </x:c>
      <x:c r="T3281" s="17" t="n">
        <x:v>1243.81</x:v>
      </x:c>
      <x:c r="U3281" s="17" t="n">
        <x:v>1243.81</x:v>
      </x:c>
      <x:c r="V3281" s="17" t="n">
        <x:v>560.82</x:v>
      </x:c>
      <x:c r="W3281" s="17" t="n">
        <x:v>683</x:v>
      </x:c>
      <x:c r="X3281" s="18" t="n">
        <x:v>0.5491</x:v>
      </x:c>
      <x:c r="Y3281" s="17" t="n">
        <x:v>1203.66</x:v>
      </x:c>
      <x:c r="Z3281" s="18" t="n">
        <x:v>1.0334</x:v>
      </x:c>
      <x:c r="AA3281" s="18" t="n">
        <x:v>0.0397</x:v>
      </x:c>
      <x:c r="AB3281" t="str">
        <x:v>No</x:v>
      </x:c>
      <x:c r="AC3281" t="str">
        <x:v>Premium Core</x:v>
      </x:c>
      <x:c r="AD3281" s="18" t="n">
        <x:v>0.549119238468898</x:v>
      </x:c>
      <x:c r="AE3281" s="18" t="n">
        <x:v>1.0333565957163982</x:v>
      </x:c>
      <x:c r="AF3281" s="17" t="n">
        <x:v>40.149999999999864</x:v>
      </x:c>
      <x:c r="AG3281" s="18" t="n">
        <x:v>0.0333565957163982</x:v>
      </x:c>
      <x:c r="AH3281" t="str">
        <x:v>Above Target</x:v>
      </x:c>
    </x:row>
    <x:row r="3282">
      <x:c r="A3282" t="str">
        <x:v>TXN-003279</x:v>
      </x:c>
      <x:c r="B3282" s="14" t="d">
        <x:v>2023-12-15T00:00:00.000Z</x:v>
      </x:c>
      <x:c r="C3282" t="n">
        <x:v>2023</x:v>
      </x:c>
      <x:c r="D3282" t="str">
        <x:v>Q4</x:v>
      </x:c>
      <x:c r="E3282" t="n">
        <x:v>12</x:v>
      </x:c>
      <x:c r="F3282" t="str">
        <x:v>December</x:v>
      </x:c>
      <x:c r="G3282" s="15" t="d">
        <x:v>2023-12-01T00:00:00.000Z</x:v>
      </x:c>
      <x:c r="H3282" t="str">
        <x:v>2023-12</x:v>
      </x:c>
      <x:c r="I3282" t="str">
        <x:v>France</x:v>
      </x:c>
      <x:c r="J3282" t="str">
        <x:v>Europe</x:v>
      </x:c>
      <x:c r="K3282" t="str">
        <x:v>EUR</x:v>
      </x:c>
      <x:c r="L3282" t="str">
        <x:v>Buchanan's</x:v>
      </x:c>
      <x:c r="M3282" t="str">
        <x:v>Scotch Whisky</x:v>
      </x:c>
      <x:c r="N3282" t="str">
        <x:v>Off-Trade</x:v>
      </x:c>
      <x:c r="O3282" t="str">
        <x:v>Independent Retailer</x:v>
      </x:c>
      <x:c r="P3282" t="str">
        <x:v>SR-008</x:v>
      </x:c>
      <x:c r="Q3282" s="16" t="n">
        <x:v>52</x:v>
      </x:c>
      <x:c r="R3282" s="17" t="n">
        <x:v>32.04</x:v>
      </x:c>
      <x:c r="S3282" s="18" t="n">
        <x:v>0.1</x:v>
      </x:c>
      <x:c r="T3282" s="17" t="n">
        <x:v>1665.92</x:v>
      </x:c>
      <x:c r="U3282" s="17" t="n">
        <x:v>1499.33</x:v>
      </x:c>
      <x:c r="V3282" s="17" t="n">
        <x:v>712.47</x:v>
      </x:c>
      <x:c r="W3282" s="17" t="n">
        <x:v>786.86</x:v>
      </x:c>
      <x:c r="X3282" s="18" t="n">
        <x:v>0.5248</x:v>
      </x:c>
      <x:c r="Y3282" s="17" t="n">
        <x:v>1738.55</x:v>
      </x:c>
      <x:c r="Z3282" s="18" t="n">
        <x:v>0.8624</x:v>
      </x:c>
      <x:c r="AA3282" s="18" t="n">
        <x:v>0.0296</x:v>
      </x:c>
      <x:c r="AB3282" t="str">
        <x:v>Yes</x:v>
      </x:c>
      <x:c r="AC3282" t="str">
        <x:v>Premium Core</x:v>
      </x:c>
      <x:c r="AD3282" s="18" t="n">
        <x:v>0.5248077474605324</x:v>
      </x:c>
      <x:c r="AE3282" s="18" t="n">
        <x:v>0.862402576860027</x:v>
      </x:c>
      <x:c r="AF3282" s="17" t="n">
        <x:v>-239.22000000000003</x:v>
      </x:c>
      <x:c r="AG3282" s="18" t="n">
        <x:v>-0.13759742313997297</x:v>
      </x:c>
      <x:c r="AH3282" t="str">
        <x:v>Below Target</x:v>
      </x:c>
    </x:row>
    <x:row r="3283">
      <x:c r="A3283" t="str">
        <x:v>TXN-003280</x:v>
      </x:c>
      <x:c r="B3283" s="14" t="d">
        <x:v>2026-01-07T00:00:00.000Z</x:v>
      </x:c>
      <x:c r="C3283" t="n">
        <x:v>2026</x:v>
      </x:c>
      <x:c r="D3283" t="str">
        <x:v>Q1</x:v>
      </x:c>
      <x:c r="E3283" t="n">
        <x:v>1</x:v>
      </x:c>
      <x:c r="F3283" t="str">
        <x:v>January</x:v>
      </x:c>
      <x:c r="G3283" s="15" t="d">
        <x:v>2026-01-01T00:00:00.000Z</x:v>
      </x:c>
      <x:c r="H3283" t="str">
        <x:v>2026-01</x:v>
      </x:c>
      <x:c r="I3283" t="str">
        <x:v>Canada</x:v>
      </x:c>
      <x:c r="J3283" t="str">
        <x:v>North America</x:v>
      </x:c>
      <x:c r="K3283" t="str">
        <x:v>CAD</x:v>
      </x:c>
      <x:c r="L3283" t="str">
        <x:v>Tanqueray</x:v>
      </x:c>
      <x:c r="M3283" t="str">
        <x:v>Gin</x:v>
      </x:c>
      <x:c r="N3283" t="str">
        <x:v>Off-Trade</x:v>
      </x:c>
      <x:c r="O3283" t="str">
        <x:v>Hospitality Group</x:v>
      </x:c>
      <x:c r="P3283" t="str">
        <x:v>SR-019</x:v>
      </x:c>
      <x:c r="Q3283" s="16" t="n">
        <x:v>86</x:v>
      </x:c>
      <x:c r="R3283" s="17" t="n">
        <x:v>26.69</x:v>
      </x:c>
      <x:c r="S3283" s="18" t="n">
        <x:v>0.02</x:v>
      </x:c>
      <x:c r="T3283" s="17" t="n">
        <x:v>2295.63</x:v>
      </x:c>
      <x:c r="U3283" s="17" t="n">
        <x:v>2249.72</x:v>
      </x:c>
      <x:c r="V3283" s="17" t="n">
        <x:v>1006.6</x:v>
      </x:c>
      <x:c r="W3283" s="17" t="n">
        <x:v>1243.12</x:v>
      </x:c>
      <x:c r="X3283" s="18" t="n">
        <x:v>0.5526</x:v>
      </x:c>
      <x:c r="Y3283" s="17" t="n">
        <x:v>2281.04</x:v>
      </x:c>
      <x:c r="Z3283" s="18" t="n">
        <x:v>0.9863</x:v>
      </x:c>
      <x:c r="AA3283" s="18" t="n">
        <x:v>0.0351</x:v>
      </x:c>
      <x:c r="AB3283" t="str">
        <x:v>No</x:v>
      </x:c>
      <x:c r="AC3283" t="str">
        <x:v>Premium Core</x:v>
      </x:c>
      <x:c r="AD3283" s="18" t="n">
        <x:v>0.5525665416140675</x:v>
      </x:c>
      <x:c r="AE3283" s="18" t="n">
        <x:v>0.9862694209658751</x:v>
      </x:c>
      <x:c r="AF3283" s="17" t="n">
        <x:v>-31.320000000000164</x:v>
      </x:c>
      <x:c r="AG3283" s="18" t="n">
        <x:v>-0.013730579034124857</x:v>
      </x:c>
      <x:c r="AH3283" t="str">
        <x:v>Below Target</x:v>
      </x:c>
    </x:row>
    <x:row r="3284">
      <x:c r="A3284" t="str">
        <x:v>TXN-003281</x:v>
      </x:c>
      <x:c r="B3284" s="14" t="d">
        <x:v>2025-02-06T00:00:00.000Z</x:v>
      </x:c>
      <x:c r="C3284" t="n">
        <x:v>2025</x:v>
      </x:c>
      <x:c r="D3284" t="str">
        <x:v>Q1</x:v>
      </x:c>
      <x:c r="E3284" t="n">
        <x:v>2</x:v>
      </x:c>
      <x:c r="F3284" t="str">
        <x:v>February</x:v>
      </x:c>
      <x:c r="G3284" s="15" t="d">
        <x:v>2025-02-01T00:00:00.000Z</x:v>
      </x:c>
      <x:c r="H3284" t="str">
        <x:v>2025-02</x:v>
      </x:c>
      <x:c r="I3284" t="str">
        <x:v>South Africa</x:v>
      </x:c>
      <x:c r="J3284" t="str">
        <x:v>Africa</x:v>
      </x:c>
      <x:c r="K3284" t="str">
        <x:v>ZAR</x:v>
      </x:c>
      <x:c r="L3284" t="str">
        <x:v>Tanqueray</x:v>
      </x:c>
      <x:c r="M3284" t="str">
        <x:v>Gin</x:v>
      </x:c>
      <x:c r="N3284" t="str">
        <x:v>On-Trade</x:v>
      </x:c>
      <x:c r="O3284" t="str">
        <x:v>Independent Retailer</x:v>
      </x:c>
      <x:c r="P3284" t="str">
        <x:v>SR-053</x:v>
      </x:c>
      <x:c r="Q3284" s="16" t="n">
        <x:v>57</x:v>
      </x:c>
      <x:c r="R3284" s="17" t="n">
        <x:v>28.66</x:v>
      </x:c>
      <x:c r="S3284" s="18" t="n">
        <x:v>0.03</x:v>
      </x:c>
      <x:c r="T3284" s="17" t="n">
        <x:v>1633.66</x:v>
      </x:c>
      <x:c r="U3284" s="17" t="n">
        <x:v>1584.65</x:v>
      </x:c>
      <x:c r="V3284" s="17" t="n">
        <x:v>731.03</x:v>
      </x:c>
      <x:c r="W3284" s="17" t="n">
        <x:v>853.62</x:v>
      </x:c>
      <x:c r="X3284" s="18" t="n">
        <x:v>0.5387</x:v>
      </x:c>
      <x:c r="Y3284" s="17" t="n">
        <x:v>1560.95</x:v>
      </x:c>
      <x:c r="Z3284" s="18" t="n">
        <x:v>1.0152</x:v>
      </x:c>
      <x:c r="AA3284" s="18" t="n">
        <x:v>0.0039</x:v>
      </x:c>
      <x:c r="AB3284" t="str">
        <x:v>No</x:v>
      </x:c>
      <x:c r="AC3284" t="str">
        <x:v>Premium Core</x:v>
      </x:c>
      <x:c r="AD3284" s="18" t="n">
        <x:v>0.5386804657179819</x:v>
      </x:c>
      <x:c r="AE3284" s="18" t="n">
        <x:v>1.0151830615971043</x:v>
      </x:c>
      <x:c r="AF3284" s="17" t="n">
        <x:v>23.700000000000045</x:v>
      </x:c>
      <x:c r="AG3284" s="18" t="n">
        <x:v>0.015183061597104357</x:v>
      </x:c>
      <x:c r="AH3284" t="str">
        <x:v>Above Target</x:v>
      </x:c>
    </x:row>
    <x:row r="3285">
      <x:c r="A3285" t="str">
        <x:v>TXN-003282</x:v>
      </x:c>
      <x:c r="B3285" s="14" t="d">
        <x:v>2024-03-13T00:00:00.000Z</x:v>
      </x:c>
      <x:c r="C3285" t="n">
        <x:v>2024</x:v>
      </x:c>
      <x:c r="D3285" t="str">
        <x:v>Q1</x:v>
      </x:c>
      <x:c r="E3285" t="n">
        <x:v>3</x:v>
      </x:c>
      <x:c r="F3285" t="str">
        <x:v>March</x:v>
      </x:c>
      <x:c r="G3285" s="15" t="d">
        <x:v>2024-03-01T00:00:00.000Z</x:v>
      </x:c>
      <x:c r="H3285" t="str">
        <x:v>2024-03</x:v>
      </x:c>
      <x:c r="I3285" t="str">
        <x:v>India</x:v>
      </x:c>
      <x:c r="J3285" t="str">
        <x:v>Asia Pacific</x:v>
      </x:c>
      <x:c r="K3285" t="str">
        <x:v>INR</x:v>
      </x:c>
      <x:c r="L3285" t="str">
        <x:v>Guinness</x:v>
      </x:c>
      <x:c r="M3285" t="str">
        <x:v>Beer / Stout</x:v>
      </x:c>
      <x:c r="N3285" t="str">
        <x:v>Wholesale</x:v>
      </x:c>
      <x:c r="O3285" t="str">
        <x:v>Distributor</x:v>
      </x:c>
      <x:c r="P3285" t="str">
        <x:v>SR-029</x:v>
      </x:c>
      <x:c r="Q3285" s="16" t="n">
        <x:v>50</x:v>
      </x:c>
      <x:c r="R3285" s="17" t="n">
        <x:v>7.19</x:v>
      </x:c>
      <x:c r="S3285" s="18" t="n">
        <x:v>0</x:v>
      </x:c>
      <x:c r="T3285" s="17" t="n">
        <x:v>359.36</x:v>
      </x:c>
      <x:c r="U3285" s="17" t="n">
        <x:v>359.36</x:v>
      </x:c>
      <x:c r="V3285" s="17" t="n">
        <x:v>184.32</x:v>
      </x:c>
      <x:c r="W3285" s="17" t="n">
        <x:v>175.04</x:v>
      </x:c>
      <x:c r="X3285" s="18" t="n">
        <x:v>0.4871</x:v>
      </x:c>
      <x:c r="Y3285" s="17" t="n">
        <x:v>390.62</x:v>
      </x:c>
      <x:c r="Z3285" s="18" t="n">
        <x:v>0.92</x:v>
      </x:c>
      <x:c r="AA3285" s="18" t="n">
        <x:v>0.0412</x:v>
      </x:c>
      <x:c r="AB3285" t="str">
        <x:v>No</x:v>
      </x:c>
      <x:c r="AC3285" t="str">
        <x:v>Core</x:v>
      </x:c>
      <x:c r="AD3285" s="18" t="n">
        <x:v>0.48708815672306316</x:v>
      </x:c>
      <x:c r="AE3285" s="18" t="n">
        <x:v>0.9199733756592084</x:v>
      </x:c>
      <x:c r="AF3285" s="17" t="n">
        <x:v>-31.25999999999999</x:v>
      </x:c>
      <x:c r="AG3285" s="18" t="n">
        <x:v>-0.08002662434079154</x:v>
      </x:c>
      <x:c r="AH3285" t="str">
        <x:v>Below Target</x:v>
      </x:c>
    </x:row>
    <x:row r="3286">
      <x:c r="A3286" t="str">
        <x:v>TXN-003283</x:v>
      </x:c>
      <x:c r="B3286" s="14" t="d">
        <x:v>2026-08-07T00:00:00.000Z</x:v>
      </x:c>
      <x:c r="C3286" t="n">
        <x:v>2026</x:v>
      </x:c>
      <x:c r="D3286" t="str">
        <x:v>Q3</x:v>
      </x:c>
      <x:c r="E3286" t="n">
        <x:v>8</x:v>
      </x:c>
      <x:c r="F3286" t="str">
        <x:v>August</x:v>
      </x:c>
      <x:c r="G3286" s="15" t="d">
        <x:v>2026-08-01T00:00:00.000Z</x:v>
      </x:c>
      <x:c r="H3286" t="str">
        <x:v>2026-08</x:v>
      </x:c>
      <x:c r="I3286" t="str">
        <x:v>United Kingdom</x:v>
      </x:c>
      <x:c r="J3286" t="str">
        <x:v>Europe</x:v>
      </x:c>
      <x:c r="K3286" t="str">
        <x:v>GBP</x:v>
      </x:c>
      <x:c r="L3286" t="str">
        <x:v>Smirnoff</x:v>
      </x:c>
      <x:c r="M3286" t="str">
        <x:v>Vodka</x:v>
      </x:c>
      <x:c r="N3286" t="str">
        <x:v>Off-Trade</x:v>
      </x:c>
      <x:c r="O3286" t="str">
        <x:v>Distributor</x:v>
      </x:c>
      <x:c r="P3286" t="str">
        <x:v>SR-007</x:v>
      </x:c>
      <x:c r="Q3286" s="16" t="n">
        <x:v>30</x:v>
      </x:c>
      <x:c r="R3286" s="17" t="n">
        <x:v>18.58</x:v>
      </x:c>
      <x:c r="S3286" s="18" t="n">
        <x:v>0.1</x:v>
      </x:c>
      <x:c r="T3286" s="17" t="n">
        <x:v>557.27</x:v>
      </x:c>
      <x:c r="U3286" s="17" t="n">
        <x:v>501.54</x:v>
      </x:c>
      <x:c r="V3286" s="17" t="n">
        <x:v>250.79</x:v>
      </x:c>
      <x:c r="W3286" s="17" t="n">
        <x:v>250.75</x:v>
      </x:c>
      <x:c r="X3286" s="18" t="n">
        <x:v>0.5</x:v>
      </x:c>
      <x:c r="Y3286" s="17" t="n">
        <x:v>576.77</x:v>
      </x:c>
      <x:c r="Z3286" s="18" t="n">
        <x:v>0.8696</x:v>
      </x:c>
      <x:c r="AA3286" s="18" t="n">
        <x:v>0.0463</x:v>
      </x:c>
      <x:c r="AB3286" t="str">
        <x:v>Yes</x:v>
      </x:c>
      <x:c r="AC3286" t="str">
        <x:v>Core</x:v>
      </x:c>
      <x:c r="AD3286" s="18" t="n">
        <x:v>0.4999601228217091</x:v>
      </x:c>
      <x:c r="AE3286" s="18" t="n">
        <x:v>0.86956672503771</x:v>
      </x:c>
      <x:c r="AF3286" s="17" t="n">
        <x:v>-75.22999999999996</x:v>
      </x:c>
      <x:c r="AG3286" s="18" t="n">
        <x:v>-0.13043327496228993</x:v>
      </x:c>
      <x:c r="AH3286" t="str">
        <x:v>Below Target</x:v>
      </x:c>
    </x:row>
    <x:row r="3287">
      <x:c r="A3287" t="str">
        <x:v>TXN-003284</x:v>
      </x:c>
      <x:c r="B3287" s="14" t="d">
        <x:v>2026-07-31T00:00:00.000Z</x:v>
      </x:c>
      <x:c r="C3287" t="n">
        <x:v>2026</x:v>
      </x:c>
      <x:c r="D3287" t="str">
        <x:v>Q3</x:v>
      </x:c>
      <x:c r="E3287" t="n">
        <x:v>7</x:v>
      </x:c>
      <x:c r="F3287" t="str">
        <x:v>July</x:v>
      </x:c>
      <x:c r="G3287" s="15" t="d">
        <x:v>2026-07-01T00:00:00.000Z</x:v>
      </x:c>
      <x:c r="H3287" t="str">
        <x:v>2026-07</x:v>
      </x:c>
      <x:c r="I3287" t="str">
        <x:v>Germany</x:v>
      </x:c>
      <x:c r="J3287" t="str">
        <x:v>Europe</x:v>
      </x:c>
      <x:c r="K3287" t="str">
        <x:v>EUR</x:v>
      </x:c>
      <x:c r="L3287" t="str">
        <x:v>Captain Morgan</x:v>
      </x:c>
      <x:c r="M3287" t="str">
        <x:v>Rum</x:v>
      </x:c>
      <x:c r="N3287" t="str">
        <x:v>Off-Trade</x:v>
      </x:c>
      <x:c r="O3287" t="str">
        <x:v>Hospitality Group</x:v>
      </x:c>
      <x:c r="P3287" t="str">
        <x:v>SR-007</x:v>
      </x:c>
      <x:c r="Q3287" s="16" t="n">
        <x:v>70</x:v>
      </x:c>
      <x:c r="R3287" s="17" t="n">
        <x:v>20.33</x:v>
      </x:c>
      <x:c r="S3287" s="18" t="n">
        <x:v>0</x:v>
      </x:c>
      <x:c r="T3287" s="17" t="n">
        <x:v>1423.29</x:v>
      </x:c>
      <x:c r="U3287" s="17" t="n">
        <x:v>1423.29</x:v>
      </x:c>
      <x:c r="V3287" s="17" t="n">
        <x:v>656.05</x:v>
      </x:c>
      <x:c r="W3287" s="17" t="n">
        <x:v>767.23</x:v>
      </x:c>
      <x:c r="X3287" s="18" t="n">
        <x:v>0.5391</x:v>
      </x:c>
      <x:c r="Y3287" s="17" t="n">
        <x:v>1341.12</x:v>
      </x:c>
      <x:c r="Z3287" s="18" t="n">
        <x:v>1.0613</x:v>
      </x:c>
      <x:c r="AA3287" s="18" t="n">
        <x:v>0.0885</x:v>
      </x:c>
      <x:c r="AB3287" t="str">
        <x:v>No</x:v>
      </x:c>
      <x:c r="AC3287" t="str">
        <x:v>Core</x:v>
      </x:c>
      <x:c r="AD3287" s="18" t="n">
        <x:v>0.5390538822025027</x:v>
      </x:c>
      <x:c r="AE3287" s="18" t="n">
        <x:v>1.0612696850393701</x:v>
      </x:c>
      <x:c r="AF3287" s="17" t="n">
        <x:v>82.17000000000007</x:v>
      </x:c>
      <x:c r="AG3287" s="18" t="n">
        <x:v>0.061269685039370136</x:v>
      </x:c>
      <x:c r="AH3287" t="str">
        <x:v>Above Target</x:v>
      </x:c>
    </x:row>
    <x:row r="3288">
      <x:c r="A3288" t="str">
        <x:v>TXN-003285</x:v>
      </x:c>
      <x:c r="B3288" s="14" t="d">
        <x:v>2025-10-17T00:00:00.000Z</x:v>
      </x:c>
      <x:c r="C3288" t="n">
        <x:v>2025</x:v>
      </x:c>
      <x:c r="D3288" t="str">
        <x:v>Q4</x:v>
      </x:c>
      <x:c r="E3288" t="n">
        <x:v>10</x:v>
      </x:c>
      <x:c r="F3288" t="str">
        <x:v>October</x:v>
      </x:c>
      <x:c r="G3288" s="15" t="d">
        <x:v>2025-10-01T00:00:00.000Z</x:v>
      </x:c>
      <x:c r="H3288" t="str">
        <x:v>2025-10</x:v>
      </x:c>
      <x:c r="I3288" t="str">
        <x:v>United States</x:v>
      </x:c>
      <x:c r="J3288" t="str">
        <x:v>North America</x:v>
      </x:c>
      <x:c r="K3288" t="str">
        <x:v>USD</x:v>
      </x:c>
      <x:c r="L3288" t="str">
        <x:v>Captain Morgan</x:v>
      </x:c>
      <x:c r="M3288" t="str">
        <x:v>Rum</x:v>
      </x:c>
      <x:c r="N3288" t="str">
        <x:v>Off-Trade</x:v>
      </x:c>
      <x:c r="O3288" t="str">
        <x:v>Distributor</x:v>
      </x:c>
      <x:c r="P3288" t="str">
        <x:v>SR-033</x:v>
      </x:c>
      <x:c r="Q3288" s="16" t="n">
        <x:v>34</x:v>
      </x:c>
      <x:c r="R3288" s="17" t="n">
        <x:v>20.24</x:v>
      </x:c>
      <x:c r="S3288" s="18" t="n">
        <x:v>0</x:v>
      </x:c>
      <x:c r="T3288" s="17" t="n">
        <x:v>688.13</x:v>
      </x:c>
      <x:c r="U3288" s="17" t="n">
        <x:v>688.13</x:v>
      </x:c>
      <x:c r="V3288" s="17" t="n">
        <x:v>325.2</x:v>
      </x:c>
      <x:c r="W3288" s="17" t="n">
        <x:v>362.93</x:v>
      </x:c>
      <x:c r="X3288" s="18" t="n">
        <x:v>0.5274</x:v>
      </x:c>
      <x:c r="Y3288" s="17" t="n">
        <x:v>657.96</x:v>
      </x:c>
      <x:c r="Z3288" s="18" t="n">
        <x:v>1.0458</x:v>
      </x:c>
      <x:c r="AA3288" s="18" t="n">
        <x:v>0.0075</x:v>
      </x:c>
      <x:c r="AB3288" t="str">
        <x:v>No</x:v>
      </x:c>
      <x:c r="AC3288" t="str">
        <x:v>Core</x:v>
      </x:c>
      <x:c r="AD3288" s="18" t="n">
        <x:v>0.527414878002703</x:v>
      </x:c>
      <x:c r="AE3288" s="18" t="n">
        <x:v>1.0458538512979512</x:v>
      </x:c>
      <x:c r="AF3288" s="17" t="n">
        <x:v>30.16999999999996</x:v>
      </x:c>
      <x:c r="AG3288" s="18" t="n">
        <x:v>0.04585385129795118</x:v>
      </x:c>
      <x:c r="AH3288" t="str">
        <x:v>Above Target</x:v>
      </x:c>
    </x:row>
    <x:row r="3289">
      <x:c r="A3289" t="str">
        <x:v>TXN-003286</x:v>
      </x:c>
      <x:c r="B3289" s="14" t="d">
        <x:v>2023-10-04T00:00:00.000Z</x:v>
      </x:c>
      <x:c r="C3289" t="n">
        <x:v>2023</x:v>
      </x:c>
      <x:c r="D3289" t="str">
        <x:v>Q4</x:v>
      </x:c>
      <x:c r="E3289" t="n">
        <x:v>10</x:v>
      </x:c>
      <x:c r="F3289" t="str">
        <x:v>October</x:v>
      </x:c>
      <x:c r="G3289" s="15" t="d">
        <x:v>2023-10-01T00:00:00.000Z</x:v>
      </x:c>
      <x:c r="H3289" t="str">
        <x:v>2023-10</x:v>
      </x:c>
      <x:c r="I3289" t="str">
        <x:v>India</x:v>
      </x:c>
      <x:c r="J3289" t="str">
        <x:v>Asia Pacific</x:v>
      </x:c>
      <x:c r="K3289" t="str">
        <x:v>INR</x:v>
      </x:c>
      <x:c r="L3289" t="str">
        <x:v>Johnnie Walker</x:v>
      </x:c>
      <x:c r="M3289" t="str">
        <x:v>Scotch Whisky</x:v>
      </x:c>
      <x:c r="N3289" t="str">
        <x:v>On-Trade</x:v>
      </x:c>
      <x:c r="O3289" t="str">
        <x:v>Distributor</x:v>
      </x:c>
      <x:c r="P3289" t="str">
        <x:v>SR-054</x:v>
      </x:c>
      <x:c r="Q3289" s="16" t="n">
        <x:v>24</x:v>
      </x:c>
      <x:c r="R3289" s="17" t="n">
        <x:v>35.69</x:v>
      </x:c>
      <x:c r="S3289" s="18" t="n">
        <x:v>0.02</x:v>
      </x:c>
      <x:c r="T3289" s="17" t="n">
        <x:v>856.47</x:v>
      </x:c>
      <x:c r="U3289" s="17" t="n">
        <x:v>839.34</x:v>
      </x:c>
      <x:c r="V3289" s="17" t="n">
        <x:v>392.19</x:v>
      </x:c>
      <x:c r="W3289" s="17" t="n">
        <x:v>447.14</x:v>
      </x:c>
      <x:c r="X3289" s="18" t="n">
        <x:v>0.5327</x:v>
      </x:c>
      <x:c r="Y3289" s="17" t="n">
        <x:v>829.7</x:v>
      </x:c>
      <x:c r="Z3289" s="18" t="n">
        <x:v>1.0116</x:v>
      </x:c>
      <x:c r="AA3289" s="18" t="n">
        <x:v>0.0705</x:v>
      </x:c>
      <x:c r="AB3289" t="str">
        <x:v>No</x:v>
      </x:c>
      <x:c r="AC3289" t="str">
        <x:v>Luxury / Reserve</x:v>
      </x:c>
      <x:c r="AD3289" s="18" t="n">
        <x:v>0.5327280958848619</x:v>
      </x:c>
      <x:c r="AE3289" s="18" t="n">
        <x:v>1.0116186573460286</x:v>
      </x:c>
      <x:c r="AF3289" s="17" t="n">
        <x:v>9.639999999999986</x:v>
      </x:c>
      <x:c r="AG3289" s="18" t="n">
        <x:v>0.011618657346028669</x:v>
      </x:c>
      <x:c r="AH3289" t="str">
        <x:v>Above Target</x:v>
      </x:c>
    </x:row>
    <x:row r="3290">
      <x:c r="A3290" t="str">
        <x:v>TXN-003287</x:v>
      </x:c>
      <x:c r="B3290" s="14" t="d">
        <x:v>2023-08-07T00:00:00.000Z</x:v>
      </x:c>
      <x:c r="C3290" t="n">
        <x:v>2023</x:v>
      </x:c>
      <x:c r="D3290" t="str">
        <x:v>Q3</x:v>
      </x:c>
      <x:c r="E3290" t="n">
        <x:v>8</x:v>
      </x:c>
      <x:c r="F3290" t="str">
        <x:v>August</x:v>
      </x:c>
      <x:c r="G3290" s="15" t="d">
        <x:v>2023-08-01T00:00:00.000Z</x:v>
      </x:c>
      <x:c r="H3290" t="str">
        <x:v>2023-08</x:v>
      </x:c>
      <x:c r="I3290" t="str">
        <x:v>Nigeria</x:v>
      </x:c>
      <x:c r="J3290" t="str">
        <x:v>Africa</x:v>
      </x:c>
      <x:c r="K3290" t="str">
        <x:v>NGN</x:v>
      </x:c>
      <x:c r="L3290" t="str">
        <x:v>Baileys</x:v>
      </x:c>
      <x:c r="M3290" t="str">
        <x:v>Liqueur</x:v>
      </x:c>
      <x:c r="N3290" t="str">
        <x:v>Off-Trade</x:v>
      </x:c>
      <x:c r="O3290" t="str">
        <x:v>E-commerce Partner</x:v>
      </x:c>
      <x:c r="P3290" t="str">
        <x:v>SR-048</x:v>
      </x:c>
      <x:c r="Q3290" s="16" t="n">
        <x:v>8</x:v>
      </x:c>
      <x:c r="R3290" s="17" t="n">
        <x:v>16.51</x:v>
      </x:c>
      <x:c r="S3290" s="18" t="n">
        <x:v>0</x:v>
      </x:c>
      <x:c r="T3290" s="17" t="n">
        <x:v>132.05</x:v>
      </x:c>
      <x:c r="U3290" s="17" t="n">
        <x:v>132.05</x:v>
      </x:c>
      <x:c r="V3290" s="17" t="n">
        <x:v>60.06</x:v>
      </x:c>
      <x:c r="W3290" s="17" t="n">
        <x:v>71.99</x:v>
      </x:c>
      <x:c r="X3290" s="18" t="n">
        <x:v>0.5452</x:v>
      </x:c>
      <x:c r="Y3290" s="17" t="n">
        <x:v>152.88</x:v>
      </x:c>
      <x:c r="Z3290" s="18" t="n">
        <x:v>0.8638</x:v>
      </x:c>
      <x:c r="AA3290" s="18" t="n">
        <x:v>0.1121</x:v>
      </x:c>
      <x:c r="AB3290" t="str">
        <x:v>No</x:v>
      </x:c>
      <x:c r="AC3290" t="str">
        <x:v>Core</x:v>
      </x:c>
      <x:c r="AD3290" s="18" t="n">
        <x:v>0.5451722832260506</x:v>
      </x:c>
      <x:c r="AE3290" s="18" t="n">
        <x:v>0.8637493458922031</x:v>
      </x:c>
      <x:c r="AF3290" s="17" t="n">
        <x:v>-20.829999999999984</x:v>
      </x:c>
      <x:c r="AG3290" s="18" t="n">
        <x:v>-0.13625065410779685</x:v>
      </x:c>
      <x:c r="AH3290" t="str">
        <x:v>Below Target</x:v>
      </x:c>
    </x:row>
    <x:row r="3291">
      <x:c r="A3291" t="str">
        <x:v>TXN-003288</x:v>
      </x:c>
      <x:c r="B3291" s="14" t="d">
        <x:v>2026-03-19T00:00:00.000Z</x:v>
      </x:c>
      <x:c r="C3291" t="n">
        <x:v>2026</x:v>
      </x:c>
      <x:c r="D3291" t="str">
        <x:v>Q1</x:v>
      </x:c>
      <x:c r="E3291" t="n">
        <x:v>3</x:v>
      </x:c>
      <x:c r="F3291" t="str">
        <x:v>March</x:v>
      </x:c>
      <x:c r="G3291" s="15" t="d">
        <x:v>2026-03-01T00:00:00.000Z</x:v>
      </x:c>
      <x:c r="H3291" t="str">
        <x:v>2026-03</x:v>
      </x:c>
      <x:c r="I3291" t="str">
        <x:v>United States</x:v>
      </x:c>
      <x:c r="J3291" t="str">
        <x:v>North America</x:v>
      </x:c>
      <x:c r="K3291" t="str">
        <x:v>USD</x:v>
      </x:c>
      <x:c r="L3291" t="str">
        <x:v>Don Julio</x:v>
      </x:c>
      <x:c r="M3291" t="str">
        <x:v>Tequila</x:v>
      </x:c>
      <x:c r="N3291" t="str">
        <x:v>Duty Free / Travel Retail</x:v>
      </x:c>
      <x:c r="O3291" t="str">
        <x:v>Independent Retailer</x:v>
      </x:c>
      <x:c r="P3291" t="str">
        <x:v>SR-050</x:v>
      </x:c>
      <x:c r="Q3291" s="16" t="n">
        <x:v>133</x:v>
      </x:c>
      <x:c r="R3291" s="17" t="n">
        <x:v>61.28</x:v>
      </x:c>
      <x:c r="S3291" s="18" t="n">
        <x:v>0.02</x:v>
      </x:c>
      <x:c r="T3291" s="17" t="n">
        <x:v>8150.16</x:v>
      </x:c>
      <x:c r="U3291" s="17" t="n">
        <x:v>7987.15</x:v>
      </x:c>
      <x:c r="V3291" s="17" t="n">
        <x:v>3286.08</x:v>
      </x:c>
      <x:c r="W3291" s="17" t="n">
        <x:v>4701.07</x:v>
      </x:c>
      <x:c r="X3291" s="18" t="n">
        <x:v>0.5886</x:v>
      </x:c>
      <x:c r="Y3291" s="17" t="n">
        <x:v>8493.34</x:v>
      </x:c>
      <x:c r="Z3291" s="18" t="n">
        <x:v>0.9404</x:v>
      </x:c>
      <x:c r="AA3291" s="18" t="n">
        <x:v>0.0599</x:v>
      </x:c>
      <x:c r="AB3291" t="str">
        <x:v>No</x:v>
      </x:c>
      <x:c r="AC3291" t="str">
        <x:v>Luxury / Reserve</x:v>
      </x:c>
      <x:c r="AD3291" s="18" t="n">
        <x:v>0.5885791552681494</x:v>
      </x:c>
      <x:c r="AE3291" s="18" t="n">
        <x:v>0.9404015381463593</x:v>
      </x:c>
      <x:c r="AF3291" s="17" t="n">
        <x:v>-506.1900000000005</x:v>
      </x:c>
      <x:c r="AG3291" s="18" t="n">
        <x:v>-0.05959846185364068</x:v>
      </x:c>
      <x:c r="AH3291" t="str">
        <x:v>Below Target</x:v>
      </x:c>
    </x:row>
    <x:row r="3292">
      <x:c r="A3292" t="str">
        <x:v>TXN-003289</x:v>
      </x:c>
      <x:c r="B3292" s="14" t="d">
        <x:v>2024-11-18T00:00:00.000Z</x:v>
      </x:c>
      <x:c r="C3292" t="n">
        <x:v>2024</x:v>
      </x:c>
      <x:c r="D3292" t="str">
        <x:v>Q4</x:v>
      </x:c>
      <x:c r="E3292" t="n">
        <x:v>11</x:v>
      </x:c>
      <x:c r="F3292" t="str">
        <x:v>November</x:v>
      </x:c>
      <x:c r="G3292" s="15" t="d">
        <x:v>2024-11-01T00:00:00.000Z</x:v>
      </x:c>
      <x:c r="H3292" t="str">
        <x:v>2024-11</x:v>
      </x:c>
      <x:c r="I3292" t="str">
        <x:v>Australia</x:v>
      </x:c>
      <x:c r="J3292" t="str">
        <x:v>Asia Pacific</x:v>
      </x:c>
      <x:c r="K3292" t="str">
        <x:v>AUD</x:v>
      </x:c>
      <x:c r="L3292" t="str">
        <x:v>Baileys</x:v>
      </x:c>
      <x:c r="M3292" t="str">
        <x:v>Liqueur</x:v>
      </x:c>
      <x:c r="N3292" t="str">
        <x:v>On-Trade</x:v>
      </x:c>
      <x:c r="O3292" t="str">
        <x:v>Distributor</x:v>
      </x:c>
      <x:c r="P3292" t="str">
        <x:v>SR-057</x:v>
      </x:c>
      <x:c r="Q3292" s="16" t="n">
        <x:v>30</x:v>
      </x:c>
      <x:c r="R3292" s="17" t="n">
        <x:v>19</x:v>
      </x:c>
      <x:c r="S3292" s="18" t="n">
        <x:v>0</x:v>
      </x:c>
      <x:c r="T3292" s="17" t="n">
        <x:v>569.89</x:v>
      </x:c>
      <x:c r="U3292" s="17" t="n">
        <x:v>569.89</x:v>
      </x:c>
      <x:c r="V3292" s="17" t="n">
        <x:v>245.97</x:v>
      </x:c>
      <x:c r="W3292" s="17" t="n">
        <x:v>323.91</x:v>
      </x:c>
      <x:c r="X3292" s="18" t="n">
        <x:v>0.5684</x:v>
      </x:c>
      <x:c r="Y3292" s="17" t="n">
        <x:v>516.94</x:v>
      </x:c>
      <x:c r="Z3292" s="18" t="n">
        <x:v>1.1024</x:v>
      </x:c>
      <x:c r="AA3292" s="18" t="n">
        <x:v>-0.0297</x:v>
      </x:c>
      <x:c r="AB3292" t="str">
        <x:v>No</x:v>
      </x:c>
      <x:c r="AC3292" t="str">
        <x:v>Core</x:v>
      </x:c>
      <x:c r="AD3292" s="18" t="n">
        <x:v>0.5683728438821527</x:v>
      </x:c>
      <x:c r="AE3292" s="18" t="n">
        <x:v>1.1024296823615891</x:v>
      </x:c>
      <x:c r="AF3292" s="17" t="n">
        <x:v>52.94999999999993</x:v>
      </x:c>
      <x:c r="AG3292" s="18" t="n">
        <x:v>0.10242968236158921</x:v>
      </x:c>
      <x:c r="AH3292" t="str">
        <x:v>Above Target</x:v>
      </x:c>
    </x:row>
    <x:row r="3293">
      <x:c r="A3293" t="str">
        <x:v>TXN-003290</x:v>
      </x:c>
      <x:c r="B3293" s="14" t="d">
        <x:v>2023-12-16T00:00:00.000Z</x:v>
      </x:c>
      <x:c r="C3293" t="n">
        <x:v>2023</x:v>
      </x:c>
      <x:c r="D3293" t="str">
        <x:v>Q4</x:v>
      </x:c>
      <x:c r="E3293" t="n">
        <x:v>12</x:v>
      </x:c>
      <x:c r="F3293" t="str">
        <x:v>December</x:v>
      </x:c>
      <x:c r="G3293" s="15" t="d">
        <x:v>2023-12-01T00:00:00.000Z</x:v>
      </x:c>
      <x:c r="H3293" t="str">
        <x:v>2023-12</x:v>
      </x:c>
      <x:c r="I3293" t="str">
        <x:v>United Kingdom</x:v>
      </x:c>
      <x:c r="J3293" t="str">
        <x:v>Europe</x:v>
      </x:c>
      <x:c r="K3293" t="str">
        <x:v>GBP</x:v>
      </x:c>
      <x:c r="L3293" t="str">
        <x:v>Baileys</x:v>
      </x:c>
      <x:c r="M3293" t="str">
        <x:v>Liqueur</x:v>
      </x:c>
      <x:c r="N3293" t="str">
        <x:v>Off-Trade</x:v>
      </x:c>
      <x:c r="O3293" t="str">
        <x:v>Key Account</x:v>
      </x:c>
      <x:c r="P3293" t="str">
        <x:v>SR-025</x:v>
      </x:c>
      <x:c r="Q3293" s="16" t="n">
        <x:v>84</x:v>
      </x:c>
      <x:c r="R3293" s="17" t="n">
        <x:v>16.76</x:v>
      </x:c>
      <x:c r="S3293" s="18" t="n">
        <x:v>0.1</x:v>
      </x:c>
      <x:c r="T3293" s="17" t="n">
        <x:v>1408.22</x:v>
      </x:c>
      <x:c r="U3293" s="17" t="n">
        <x:v>1267.4</x:v>
      </x:c>
      <x:c r="V3293" s="17" t="n">
        <x:v>564.72</x:v>
      </x:c>
      <x:c r="W3293" s="17" t="n">
        <x:v>702.68</x:v>
      </x:c>
      <x:c r="X3293" s="18" t="n">
        <x:v>0.5544</x:v>
      </x:c>
      <x:c r="Y3293" s="17" t="n">
        <x:v>1294.3</x:v>
      </x:c>
      <x:c r="Z3293" s="18" t="n">
        <x:v>0.9792</x:v>
      </x:c>
      <x:c r="AA3293" s="18" t="n">
        <x:v>-0.0238</x:v>
      </x:c>
      <x:c r="AB3293" t="str">
        <x:v>Yes</x:v>
      </x:c>
      <x:c r="AC3293" t="str">
        <x:v>Core</x:v>
      </x:c>
      <x:c r="AD3293" s="18" t="n">
        <x:v>0.554426384724633</x:v>
      </x:c>
      <x:c r="AE3293" s="18" t="n">
        <x:v>0.9792165649385769</x:v>
      </x:c>
      <x:c r="AF3293" s="17" t="n">
        <x:v>-26.899999999999864</x:v>
      </x:c>
      <x:c r="AG3293" s="18" t="n">
        <x:v>-0.020783435061423057</x:v>
      </x:c>
      <x:c r="AH3293" t="str">
        <x:v>Below Target</x:v>
      </x:c>
    </x:row>
    <x:row r="3294">
      <x:c r="A3294" t="str">
        <x:v>TXN-003291</x:v>
      </x:c>
      <x:c r="B3294" s="14" t="d">
        <x:v>2025-08-26T00:00:00.000Z</x:v>
      </x:c>
      <x:c r="C3294" t="n">
        <x:v>2025</x:v>
      </x:c>
      <x:c r="D3294" t="str">
        <x:v>Q3</x:v>
      </x:c>
      <x:c r="E3294" t="n">
        <x:v>8</x:v>
      </x:c>
      <x:c r="F3294" t="str">
        <x:v>August</x:v>
      </x:c>
      <x:c r="G3294" s="15" t="d">
        <x:v>2025-08-01T00:00:00.000Z</x:v>
      </x:c>
      <x:c r="H3294" t="str">
        <x:v>2025-08</x:v>
      </x:c>
      <x:c r="I3294" t="str">
        <x:v>Mexico</x:v>
      </x:c>
      <x:c r="J3294" t="str">
        <x:v>Latin America &amp; Caribbean</x:v>
      </x:c>
      <x:c r="K3294" t="str">
        <x:v>MXN</x:v>
      </x:c>
      <x:c r="L3294" t="str">
        <x:v>Guinness</x:v>
      </x:c>
      <x:c r="M3294" t="str">
        <x:v>Beer / Stout</x:v>
      </x:c>
      <x:c r="N3294" t="str">
        <x:v>Off-Trade</x:v>
      </x:c>
      <x:c r="O3294" t="str">
        <x:v>Key Account</x:v>
      </x:c>
      <x:c r="P3294" t="str">
        <x:v>SR-032</x:v>
      </x:c>
      <x:c r="Q3294" s="16" t="n">
        <x:v>34</x:v>
      </x:c>
      <x:c r="R3294" s="17" t="n">
        <x:v>7.68</x:v>
      </x:c>
      <x:c r="S3294" s="18" t="n">
        <x:v>0.1</x:v>
      </x:c>
      <x:c r="T3294" s="17" t="n">
        <x:v>261.24</x:v>
      </x:c>
      <x:c r="U3294" s="17" t="n">
        <x:v>235.12</x:v>
      </x:c>
      <x:c r="V3294" s="17" t="n">
        <x:v>131.24</x:v>
      </x:c>
      <x:c r="W3294" s="17" t="n">
        <x:v>103.88</x:v>
      </x:c>
      <x:c r="X3294" s="18" t="n">
        <x:v>0.4418</x:v>
      </x:c>
      <x:c r="Y3294" s="17" t="n">
        <x:v>266.55</x:v>
      </x:c>
      <x:c r="Z3294" s="18" t="n">
        <x:v>0.8821</x:v>
      </x:c>
      <x:c r="AA3294" s="18" t="n">
        <x:v>-0.013</x:v>
      </x:c>
      <x:c r="AB3294" t="str">
        <x:v>Yes</x:v>
      </x:c>
      <x:c r="AC3294" t="str">
        <x:v>Core</x:v>
      </x:c>
      <x:c r="AD3294" s="18" t="n">
        <x:v>0.4418169445389588</x:v>
      </x:c>
      <x:c r="AE3294" s="18" t="n">
        <x:v>0.8820859125867567</x:v>
      </x:c>
      <x:c r="AF3294" s="17" t="n">
        <x:v>-31.430000000000007</x:v>
      </x:c>
      <x:c r="AG3294" s="18" t="n">
        <x:v>-0.11791408741324332</x:v>
      </x:c>
      <x:c r="AH3294" t="str">
        <x:v>Below Target</x:v>
      </x:c>
    </x:row>
    <x:row r="3295">
      <x:c r="A3295" t="str">
        <x:v>TXN-003292</x:v>
      </x:c>
      <x:c r="B3295" s="14" t="d">
        <x:v>2023-04-06T00:00:00.000Z</x:v>
      </x:c>
      <x:c r="C3295" t="n">
        <x:v>2023</x:v>
      </x:c>
      <x:c r="D3295" t="str">
        <x:v>Q2</x:v>
      </x:c>
      <x:c r="E3295" t="n">
        <x:v>4</x:v>
      </x:c>
      <x:c r="F3295" t="str">
        <x:v>April</x:v>
      </x:c>
      <x:c r="G3295" s="15" t="d">
        <x:v>2023-04-01T00:00:00.000Z</x:v>
      </x:c>
      <x:c r="H3295" t="str">
        <x:v>2023-04</x:v>
      </x:c>
      <x:c r="I3295" t="str">
        <x:v>Australia</x:v>
      </x:c>
      <x:c r="J3295" t="str">
        <x:v>Asia Pacific</x:v>
      </x:c>
      <x:c r="K3295" t="str">
        <x:v>AUD</x:v>
      </x:c>
      <x:c r="L3295" t="str">
        <x:v>Guinness</x:v>
      </x:c>
      <x:c r="M3295" t="str">
        <x:v>Beer / Stout</x:v>
      </x:c>
      <x:c r="N3295" t="str">
        <x:v>Wholesale</x:v>
      </x:c>
      <x:c r="O3295" t="str">
        <x:v>Key Account</x:v>
      </x:c>
      <x:c r="P3295" t="str">
        <x:v>SR-059</x:v>
      </x:c>
      <x:c r="Q3295" s="16" t="n">
        <x:v>79</x:v>
      </x:c>
      <x:c r="R3295" s="17" t="n">
        <x:v>6.89</x:v>
      </x:c>
      <x:c r="S3295" s="18" t="n">
        <x:v>0.15</x:v>
      </x:c>
      <x:c r="T3295" s="17" t="n">
        <x:v>544.22</x:v>
      </x:c>
      <x:c r="U3295" s="17" t="n">
        <x:v>462.59</x:v>
      </x:c>
      <x:c r="V3295" s="17" t="n">
        <x:v>249.22</x:v>
      </x:c>
      <x:c r="W3295" s="17" t="n">
        <x:v>213.37</x:v>
      </x:c>
      <x:c r="X3295" s="18" t="n">
        <x:v>0.4613</x:v>
      </x:c>
      <x:c r="Y3295" s="17" t="n">
        <x:v>530.5</x:v>
      </x:c>
      <x:c r="Z3295" s="18" t="n">
        <x:v>0.872</x:v>
      </x:c>
      <x:c r="AA3295" s="18" t="n">
        <x:v>0.0955</x:v>
      </x:c>
      <x:c r="AB3295" t="str">
        <x:v>Yes</x:v>
      </x:c>
      <x:c r="AC3295" t="str">
        <x:v>Core</x:v>
      </x:c>
      <x:c r="AD3295" s="18" t="n">
        <x:v>0.4612507836312934</x:v>
      </x:c>
      <x:c r="AE3295" s="18" t="n">
        <x:v>0.8719886899151743</x:v>
      </x:c>
      <x:c r="AF3295" s="17" t="n">
        <x:v>-67.91000000000003</x:v>
      </x:c>
      <x:c r="AG3295" s="18" t="n">
        <x:v>-0.1280113100848257</x:v>
      </x:c>
      <x:c r="AH3295" t="str">
        <x:v>Below Target</x:v>
      </x:c>
    </x:row>
    <x:row r="3296">
      <x:c r="A3296" t="str">
        <x:v>TXN-003293</x:v>
      </x:c>
      <x:c r="B3296" s="14" t="d">
        <x:v>2025-11-03T00:00:00.000Z</x:v>
      </x:c>
      <x:c r="C3296" t="n">
        <x:v>2025</x:v>
      </x:c>
      <x:c r="D3296" t="str">
        <x:v>Q4</x:v>
      </x:c>
      <x:c r="E3296" t="n">
        <x:v>11</x:v>
      </x:c>
      <x:c r="F3296" t="str">
        <x:v>November</x:v>
      </x:c>
      <x:c r="G3296" s="15" t="d">
        <x:v>2025-11-01T00:00:00.000Z</x:v>
      </x:c>
      <x:c r="H3296" t="str">
        <x:v>2025-11</x:v>
      </x:c>
      <x:c r="I3296" t="str">
        <x:v>Canada</x:v>
      </x:c>
      <x:c r="J3296" t="str">
        <x:v>North America</x:v>
      </x:c>
      <x:c r="K3296" t="str">
        <x:v>CAD</x:v>
      </x:c>
      <x:c r="L3296" t="str">
        <x:v>Don Julio</x:v>
      </x:c>
      <x:c r="M3296" t="str">
        <x:v>Tequila</x:v>
      </x:c>
      <x:c r="N3296" t="str">
        <x:v>Off-Trade</x:v>
      </x:c>
      <x:c r="O3296" t="str">
        <x:v>Distributor</x:v>
      </x:c>
      <x:c r="P3296" t="str">
        <x:v>SR-056</x:v>
      </x:c>
      <x:c r="Q3296" s="16" t="n">
        <x:v>14</x:v>
      </x:c>
      <x:c r="R3296" s="17" t="n">
        <x:v>49.93</x:v>
      </x:c>
      <x:c r="S3296" s="18" t="n">
        <x:v>0.12</x:v>
      </x:c>
      <x:c r="T3296" s="17" t="n">
        <x:v>699.09</x:v>
      </x:c>
      <x:c r="U3296" s="17" t="n">
        <x:v>615.2</x:v>
      </x:c>
      <x:c r="V3296" s="17" t="n">
        <x:v>238.5</x:v>
      </x:c>
      <x:c r="W3296" s="17" t="n">
        <x:v>376.69</x:v>
      </x:c>
      <x:c r="X3296" s="18" t="n">
        <x:v>0.6123</x:v>
      </x:c>
      <x:c r="Y3296" s="17" t="n">
        <x:v>664.2</x:v>
      </x:c>
      <x:c r="Z3296" s="18" t="n">
        <x:v>0.9262</x:v>
      </x:c>
      <x:c r="AA3296" s="18" t="n">
        <x:v>0.0337</x:v>
      </x:c>
      <x:c r="AB3296" t="str">
        <x:v>Yes</x:v>
      </x:c>
      <x:c r="AC3296" t="str">
        <x:v>Luxury / Reserve</x:v>
      </x:c>
      <x:c r="AD3296" s="18" t="n">
        <x:v>0.6123049414824446</x:v>
      </x:c>
      <x:c r="AE3296" s="18" t="n">
        <x:v>0.9262270400481782</x:v>
      </x:c>
      <x:c r="AF3296" s="17" t="n">
        <x:v>-49</x:v>
      </x:c>
      <x:c r="AG3296" s="18" t="n">
        <x:v>-0.07377295995182173</x:v>
      </x:c>
      <x:c r="AH3296" t="str">
        <x:v>Below Target</x:v>
      </x:c>
    </x:row>
    <x:row r="3297">
      <x:c r="A3297" t="str">
        <x:v>TXN-003294</x:v>
      </x:c>
      <x:c r="B3297" s="14" t="d">
        <x:v>2025-12-21T00:00:00.000Z</x:v>
      </x:c>
      <x:c r="C3297" t="n">
        <x:v>2025</x:v>
      </x:c>
      <x:c r="D3297" t="str">
        <x:v>Q4</x:v>
      </x:c>
      <x:c r="E3297" t="n">
        <x:v>12</x:v>
      </x:c>
      <x:c r="F3297" t="str">
        <x:v>December</x:v>
      </x:c>
      <x:c r="G3297" s="15" t="d">
        <x:v>2025-12-01T00:00:00.000Z</x:v>
      </x:c>
      <x:c r="H3297" t="str">
        <x:v>2025-12</x:v>
      </x:c>
      <x:c r="I3297" t="str">
        <x:v>United States</x:v>
      </x:c>
      <x:c r="J3297" t="str">
        <x:v>North America</x:v>
      </x:c>
      <x:c r="K3297" t="str">
        <x:v>USD</x:v>
      </x:c>
      <x:c r="L3297" t="str">
        <x:v>Guinness</x:v>
      </x:c>
      <x:c r="M3297" t="str">
        <x:v>Beer / Stout</x:v>
      </x:c>
      <x:c r="N3297" t="str">
        <x:v>Off-Trade</x:v>
      </x:c>
      <x:c r="O3297" t="str">
        <x:v>E-commerce Partner</x:v>
      </x:c>
      <x:c r="P3297" t="str">
        <x:v>SR-030</x:v>
      </x:c>
      <x:c r="Q3297" s="16" t="n">
        <x:v>71</x:v>
      </x:c>
      <x:c r="R3297" s="17" t="n">
        <x:v>7.5</x:v>
      </x:c>
      <x:c r="S3297" s="18" t="n">
        <x:v>0</x:v>
      </x:c>
      <x:c r="T3297" s="17" t="n">
        <x:v>532.31</x:v>
      </x:c>
      <x:c r="U3297" s="17" t="n">
        <x:v>532.31</x:v>
      </x:c>
      <x:c r="V3297" s="17" t="n">
        <x:v>281.86</x:v>
      </x:c>
      <x:c r="W3297" s="17" t="n">
        <x:v>250.44</x:v>
      </x:c>
      <x:c r="X3297" s="18" t="n">
        <x:v>0.4705</x:v>
      </x:c>
      <x:c r="Y3297" s="17" t="n">
        <x:v>612.64</x:v>
      </x:c>
      <x:c r="Z3297" s="18" t="n">
        <x:v>0.8689</x:v>
      </x:c>
      <x:c r="AA3297" s="18" t="n">
        <x:v>-0.0181</x:v>
      </x:c>
      <x:c r="AB3297" t="str">
        <x:v>No</x:v>
      </x:c>
      <x:c r="AC3297" t="str">
        <x:v>Core</x:v>
      </x:c>
      <x:c r="AD3297" s="18" t="n">
        <x:v>0.4704777291427928</x:v>
      </x:c>
      <x:c r="AE3297" s="18" t="n">
        <x:v>0.8688789501175241</x:v>
      </x:c>
      <x:c r="AF3297" s="17" t="n">
        <x:v>-80.33000000000004</x:v>
      </x:c>
      <x:c r="AG3297" s="18" t="n">
        <x:v>-0.13112104988247592</x:v>
      </x:c>
      <x:c r="AH3297" t="str">
        <x:v>Below Target</x:v>
      </x:c>
    </x:row>
    <x:row r="3298">
      <x:c r="A3298" t="str">
        <x:v>TXN-003295</x:v>
      </x:c>
      <x:c r="B3298" s="14" t="d">
        <x:v>2025-10-08T00:00:00.000Z</x:v>
      </x:c>
      <x:c r="C3298" t="n">
        <x:v>2025</x:v>
      </x:c>
      <x:c r="D3298" t="str">
        <x:v>Q4</x:v>
      </x:c>
      <x:c r="E3298" t="n">
        <x:v>10</x:v>
      </x:c>
      <x:c r="F3298" t="str">
        <x:v>October</x:v>
      </x:c>
      <x:c r="G3298" s="15" t="d">
        <x:v>2025-10-01T00:00:00.000Z</x:v>
      </x:c>
      <x:c r="H3298" t="str">
        <x:v>2025-10</x:v>
      </x:c>
      <x:c r="I3298" t="str">
        <x:v>United States</x:v>
      </x:c>
      <x:c r="J3298" t="str">
        <x:v>North America</x:v>
      </x:c>
      <x:c r="K3298" t="str">
        <x:v>USD</x:v>
      </x:c>
      <x:c r="L3298" t="str">
        <x:v>Guinness</x:v>
      </x:c>
      <x:c r="M3298" t="str">
        <x:v>Beer / Stout</x:v>
      </x:c>
      <x:c r="N3298" t="str">
        <x:v>Wholesale</x:v>
      </x:c>
      <x:c r="O3298" t="str">
        <x:v>Key Account</x:v>
      </x:c>
      <x:c r="P3298" t="str">
        <x:v>SR-018</x:v>
      </x:c>
      <x:c r="Q3298" s="16" t="n">
        <x:v>77</x:v>
      </x:c>
      <x:c r="R3298" s="17" t="n">
        <x:v>6.99</x:v>
      </x:c>
      <x:c r="S3298" s="18" t="n">
        <x:v>0.1</x:v>
      </x:c>
      <x:c r="T3298" s="17" t="n">
        <x:v>537.9</x:v>
      </x:c>
      <x:c r="U3298" s="17" t="n">
        <x:v>484.11</x:v>
      </x:c>
      <x:c r="V3298" s="17" t="n">
        <x:v>256.74</x:v>
      </x:c>
      <x:c r="W3298" s="17" t="n">
        <x:v>227.37</x:v>
      </x:c>
      <x:c r="X3298" s="18" t="n">
        <x:v>0.4697</x:v>
      </x:c>
      <x:c r="Y3298" s="17" t="n">
        <x:v>504.78</x:v>
      </x:c>
      <x:c r="Z3298" s="18" t="n">
        <x:v>0.959</x:v>
      </x:c>
      <x:c r="AA3298" s="18" t="n">
        <x:v>0.0238</x:v>
      </x:c>
      <x:c r="AB3298" t="str">
        <x:v>Yes</x:v>
      </x:c>
      <x:c r="AC3298" t="str">
        <x:v>Core</x:v>
      </x:c>
      <x:c r="AD3298" s="18" t="n">
        <x:v>0.46966598500340834</x:v>
      </x:c>
      <x:c r="AE3298" s="18" t="n">
        <x:v>0.9590514679662427</x:v>
      </x:c>
      <x:c r="AF3298" s="17" t="n">
        <x:v>-20.66999999999996</x:v>
      </x:c>
      <x:c r="AG3298" s="18" t="n">
        <x:v>-0.0409485320337572</x:v>
      </x:c>
      <x:c r="AH3298" t="str">
        <x:v>Below Target</x:v>
      </x:c>
    </x:row>
    <x:row r="3299">
      <x:c r="A3299" t="str">
        <x:v>TXN-003296</x:v>
      </x:c>
      <x:c r="B3299" s="14" t="d">
        <x:v>2023-08-13T00:00:00.000Z</x:v>
      </x:c>
      <x:c r="C3299" t="n">
        <x:v>2023</x:v>
      </x:c>
      <x:c r="D3299" t="str">
        <x:v>Q3</x:v>
      </x:c>
      <x:c r="E3299" t="n">
        <x:v>8</x:v>
      </x:c>
      <x:c r="F3299" t="str">
        <x:v>August</x:v>
      </x:c>
      <x:c r="G3299" s="15" t="d">
        <x:v>2023-08-01T00:00:00.000Z</x:v>
      </x:c>
      <x:c r="H3299" t="str">
        <x:v>2023-08</x:v>
      </x:c>
      <x:c r="I3299" t="str">
        <x:v>Australia</x:v>
      </x:c>
      <x:c r="J3299" t="str">
        <x:v>Asia Pacific</x:v>
      </x:c>
      <x:c r="K3299" t="str">
        <x:v>AUD</x:v>
      </x:c>
      <x:c r="L3299" t="str">
        <x:v>Don Julio</x:v>
      </x:c>
      <x:c r="M3299" t="str">
        <x:v>Tequila</x:v>
      </x:c>
      <x:c r="N3299" t="str">
        <x:v>Off-Trade</x:v>
      </x:c>
      <x:c r="O3299" t="str">
        <x:v>Hospitality Group</x:v>
      </x:c>
      <x:c r="P3299" t="str">
        <x:v>SR-004</x:v>
      </x:c>
      <x:c r="Q3299" s="16" t="n">
        <x:v>62</x:v>
      </x:c>
      <x:c r="R3299" s="17" t="n">
        <x:v>47.48</x:v>
      </x:c>
      <x:c r="S3299" s="18" t="n">
        <x:v>0</x:v>
      </x:c>
      <x:c r="T3299" s="17" t="n">
        <x:v>2943.91</x:v>
      </x:c>
      <x:c r="U3299" s="17" t="n">
        <x:v>2943.91</x:v>
      </x:c>
      <x:c r="V3299" s="17" t="n">
        <x:v>1229.57</x:v>
      </x:c>
      <x:c r="W3299" s="17" t="n">
        <x:v>1714.34</x:v>
      </x:c>
      <x:c r="X3299" s="18" t="n">
        <x:v>0.5823</x:v>
      </x:c>
      <x:c r="Y3299" s="17" t="n">
        <x:v>3153.69</x:v>
      </x:c>
      <x:c r="Z3299" s="18" t="n">
        <x:v>0.9335</x:v>
      </x:c>
      <x:c r="AA3299" s="18" t="n">
        <x:v>0.0476</x:v>
      </x:c>
      <x:c r="AB3299" t="str">
        <x:v>No</x:v>
      </x:c>
      <x:c r="AC3299" t="str">
        <x:v>Luxury / Reserve</x:v>
      </x:c>
      <x:c r="AD3299" s="18" t="n">
        <x:v>0.5823343784286884</x:v>
      </x:c>
      <x:c r="AE3299" s="18" t="n">
        <x:v>0.9334810967469852</x:v>
      </x:c>
      <x:c r="AF3299" s="17" t="n">
        <x:v>-209.7800000000002</x:v>
      </x:c>
      <x:c r="AG3299" s="18" t="n">
        <x:v>-0.06651890325301478</x:v>
      </x:c>
      <x:c r="AH3299" t="str">
        <x:v>Below Target</x:v>
      </x:c>
    </x:row>
    <x:row r="3300">
      <x:c r="A3300" t="str">
        <x:v>TXN-003297</x:v>
      </x:c>
      <x:c r="B3300" s="14" t="d">
        <x:v>2023-09-28T00:00:00.000Z</x:v>
      </x:c>
      <x:c r="C3300" t="n">
        <x:v>2023</x:v>
      </x:c>
      <x:c r="D3300" t="str">
        <x:v>Q3</x:v>
      </x:c>
      <x:c r="E3300" t="n">
        <x:v>9</x:v>
      </x:c>
      <x:c r="F3300" t="str">
        <x:v>September</x:v>
      </x:c>
      <x:c r="G3300" s="15" t="d">
        <x:v>2023-09-01T00:00:00.000Z</x:v>
      </x:c>
      <x:c r="H3300" t="str">
        <x:v>2023-09</x:v>
      </x:c>
      <x:c r="I3300" t="str">
        <x:v>United Kingdom</x:v>
      </x:c>
      <x:c r="J3300" t="str">
        <x:v>Europe</x:v>
      </x:c>
      <x:c r="K3300" t="str">
        <x:v>GBP</x:v>
      </x:c>
      <x:c r="L3300" t="str">
        <x:v>Ketel One</x:v>
      </x:c>
      <x:c r="M3300" t="str">
        <x:v>Vodka</x:v>
      </x:c>
      <x:c r="N3300" t="str">
        <x:v>E-commerce</x:v>
      </x:c>
      <x:c r="O3300" t="str">
        <x:v>Key Account</x:v>
      </x:c>
      <x:c r="P3300" t="str">
        <x:v>SR-040</x:v>
      </x:c>
      <x:c r="Q3300" s="16" t="n">
        <x:v>119</x:v>
      </x:c>
      <x:c r="R3300" s="17" t="n">
        <x:v>29.65</x:v>
      </x:c>
      <x:c r="S3300" s="18" t="n">
        <x:v>0</x:v>
      </x:c>
      <x:c r="T3300" s="17" t="n">
        <x:v>3528.09</x:v>
      </x:c>
      <x:c r="U3300" s="17" t="n">
        <x:v>3528.09</x:v>
      </x:c>
      <x:c r="V3300" s="17" t="n">
        <x:v>1510.53</x:v>
      </x:c>
      <x:c r="W3300" s="17" t="n">
        <x:v>2017.56</x:v>
      </x:c>
      <x:c r="X3300" s="18" t="n">
        <x:v>0.5719</x:v>
      </x:c>
      <x:c r="Y3300" s="17" t="n">
        <x:v>3242.12</x:v>
      </x:c>
      <x:c r="Z3300" s="18" t="n">
        <x:v>1.0882</x:v>
      </x:c>
      <x:c r="AA3300" s="18" t="n">
        <x:v>-0.0199</x:v>
      </x:c>
      <x:c r="AB3300" t="str">
        <x:v>No</x:v>
      </x:c>
      <x:c r="AC3300" t="str">
        <x:v>Premium Core</x:v>
      </x:c>
      <x:c r="AD3300" s="18" t="n">
        <x:v>0.5718561601319694</x:v>
      </x:c>
      <x:c r="AE3300" s="18" t="n">
        <x:v>1.0882046315373892</x:v>
      </x:c>
      <x:c r="AF3300" s="17" t="n">
        <x:v>285.97000000000025</x:v>
      </x:c>
      <x:c r="AG3300" s="18" t="n">
        <x:v>0.0882046315373892</x:v>
      </x:c>
      <x:c r="AH3300" t="str">
        <x:v>Above Target</x:v>
      </x:c>
    </x:row>
    <x:row r="3301">
      <x:c r="A3301" t="str">
        <x:v>TXN-003298</x:v>
      </x:c>
      <x:c r="B3301" s="14" t="d">
        <x:v>2025-05-25T00:00:00.000Z</x:v>
      </x:c>
      <x:c r="C3301" t="n">
        <x:v>2025</x:v>
      </x:c>
      <x:c r="D3301" t="str">
        <x:v>Q2</x:v>
      </x:c>
      <x:c r="E3301" t="n">
        <x:v>5</x:v>
      </x:c>
      <x:c r="F3301" t="str">
        <x:v>May</x:v>
      </x:c>
      <x:c r="G3301" s="15" t="d">
        <x:v>2025-05-01T00:00:00.000Z</x:v>
      </x:c>
      <x:c r="H3301" t="str">
        <x:v>2025-05</x:v>
      </x:c>
      <x:c r="I3301" t="str">
        <x:v>Brazil</x:v>
      </x:c>
      <x:c r="J3301" t="str">
        <x:v>Latin America &amp; Caribbean</x:v>
      </x:c>
      <x:c r="K3301" t="str">
        <x:v>BRL</x:v>
      </x:c>
      <x:c r="L3301" t="str">
        <x:v>Captain Morgan</x:v>
      </x:c>
      <x:c r="M3301" t="str">
        <x:v>Rum</x:v>
      </x:c>
      <x:c r="N3301" t="str">
        <x:v>Duty Free / Travel Retail</x:v>
      </x:c>
      <x:c r="O3301" t="str">
        <x:v>Distributor</x:v>
      </x:c>
      <x:c r="P3301" t="str">
        <x:v>SR-027</x:v>
      </x:c>
      <x:c r="Q3301" s="16" t="n">
        <x:v>25</x:v>
      </x:c>
      <x:c r="R3301" s="17" t="n">
        <x:v>22.18</x:v>
      </x:c>
      <x:c r="S3301" s="18" t="n">
        <x:v>0.1</x:v>
      </x:c>
      <x:c r="T3301" s="17" t="n">
        <x:v>554.39</x:v>
      </x:c>
      <x:c r="U3301" s="17" t="n">
        <x:v>498.95</x:v>
      </x:c>
      <x:c r="V3301" s="17" t="n">
        <x:v>254.69</x:v>
      </x:c>
      <x:c r="W3301" s="17" t="n">
        <x:v>244.26</x:v>
      </x:c>
      <x:c r="X3301" s="18" t="n">
        <x:v>0.4895</x:v>
      </x:c>
      <x:c r="Y3301" s="17" t="n">
        <x:v>453.35</x:v>
      </x:c>
      <x:c r="Z3301" s="18" t="n">
        <x:v>1.1006</x:v>
      </x:c>
      <x:c r="AA3301" s="18" t="n">
        <x:v>0.0571</x:v>
      </x:c>
      <x:c r="AB3301" t="str">
        <x:v>Yes</x:v>
      </x:c>
      <x:c r="AC3301" t="str">
        <x:v>Core</x:v>
      </x:c>
      <x:c r="AD3301" s="18" t="n">
        <x:v>0.4895480509069045</x:v>
      </x:c>
      <x:c r="AE3301" s="18" t="n">
        <x:v>1.1005845373331862</x:v>
      </x:c>
      <x:c r="AF3301" s="17" t="n">
        <x:v>45.599999999999966</x:v>
      </x:c>
      <x:c r="AG3301" s="18" t="n">
        <x:v>0.1005845373331862</x:v>
      </x:c>
      <x:c r="AH3301" t="str">
        <x:v>Above Target</x:v>
      </x:c>
    </x:row>
    <x:row r="3302">
      <x:c r="A3302" t="str">
        <x:v>TXN-003299</x:v>
      </x:c>
      <x:c r="B3302" s="14" t="d">
        <x:v>2025-07-27T00:00:00.000Z</x:v>
      </x:c>
      <x:c r="C3302" t="n">
        <x:v>2025</x:v>
      </x:c>
      <x:c r="D3302" t="str">
        <x:v>Q3</x:v>
      </x:c>
      <x:c r="E3302" t="n">
        <x:v>7</x:v>
      </x:c>
      <x:c r="F3302" t="str">
        <x:v>July</x:v>
      </x:c>
      <x:c r="G3302" s="15" t="d">
        <x:v>2025-07-01T00:00:00.000Z</x:v>
      </x:c>
      <x:c r="H3302" t="str">
        <x:v>2025-07</x:v>
      </x:c>
      <x:c r="I3302" t="str">
        <x:v>Australia</x:v>
      </x:c>
      <x:c r="J3302" t="str">
        <x:v>Asia Pacific</x:v>
      </x:c>
      <x:c r="K3302" t="str">
        <x:v>AUD</x:v>
      </x:c>
      <x:c r="L3302" t="str">
        <x:v>Johnnie Walker</x:v>
      </x:c>
      <x:c r="M3302" t="str">
        <x:v>Scotch Whisky</x:v>
      </x:c>
      <x:c r="N3302" t="str">
        <x:v>On-Trade</x:v>
      </x:c>
      <x:c r="O3302" t="str">
        <x:v>Distributor</x:v>
      </x:c>
      <x:c r="P3302" t="str">
        <x:v>SR-050</x:v>
      </x:c>
      <x:c r="Q3302" s="16" t="n">
        <x:v>25</x:v>
      </x:c>
      <x:c r="R3302" s="17" t="n">
        <x:v>40.71</x:v>
      </x:c>
      <x:c r="S3302" s="18" t="n">
        <x:v>0.12</x:v>
      </x:c>
      <x:c r="T3302" s="17" t="n">
        <x:v>1017.67</x:v>
      </x:c>
      <x:c r="U3302" s="17" t="n">
        <x:v>895.55</x:v>
      </x:c>
      <x:c r="V3302" s="17" t="n">
        <x:v>383.27</x:v>
      </x:c>
      <x:c r="W3302" s="17" t="n">
        <x:v>512.28</x:v>
      </x:c>
      <x:c r="X3302" s="18" t="n">
        <x:v>0.572</x:v>
      </x:c>
      <x:c r="Y3302" s="17" t="n">
        <x:v>869.85</x:v>
      </x:c>
      <x:c r="Z3302" s="18" t="n">
        <x:v>1.0295</x:v>
      </x:c>
      <x:c r="AA3302" s="18" t="n">
        <x:v>0.0651</x:v>
      </x:c>
      <x:c r="AB3302" t="str">
        <x:v>Yes</x:v>
      </x:c>
      <x:c r="AC3302" t="str">
        <x:v>Luxury / Reserve</x:v>
      </x:c>
      <x:c r="AD3302" s="18" t="n">
        <x:v>0.5720283624588242</x:v>
      </x:c>
      <x:c r="AE3302" s="18" t="n">
        <x:v>1.0295453239064205</x:v>
      </x:c>
      <x:c r="AF3302" s="17" t="n">
        <x:v>25.699999999999932</x:v>
      </x:c>
      <x:c r="AG3302" s="18" t="n">
        <x:v>0.02954532390642057</x:v>
      </x:c>
      <x:c r="AH3302" t="str">
        <x:v>Above Target</x:v>
      </x:c>
    </x:row>
    <x:row r="3303">
      <x:c r="A3303" t="str">
        <x:v>TXN-003300</x:v>
      </x:c>
      <x:c r="B3303" s="14" t="d">
        <x:v>2024-10-28T00:00:00.000Z</x:v>
      </x:c>
      <x:c r="C3303" t="n">
        <x:v>2024</x:v>
      </x:c>
      <x:c r="D3303" t="str">
        <x:v>Q4</x:v>
      </x:c>
      <x:c r="E3303" t="n">
        <x:v>10</x:v>
      </x:c>
      <x:c r="F3303" t="str">
        <x:v>October</x:v>
      </x:c>
      <x:c r="G3303" s="15" t="d">
        <x:v>2024-10-01T00:00:00.000Z</x:v>
      </x:c>
      <x:c r="H3303" t="str">
        <x:v>2024-10</x:v>
      </x:c>
      <x:c r="I3303" t="str">
        <x:v>Japan</x:v>
      </x:c>
      <x:c r="J3303" t="str">
        <x:v>Asia Pacific</x:v>
      </x:c>
      <x:c r="K3303" t="str">
        <x:v>JPY</x:v>
      </x:c>
      <x:c r="L3303" t="str">
        <x:v>Cîroc</x:v>
      </x:c>
      <x:c r="M3303" t="str">
        <x:v>Vodka</x:v>
      </x:c>
      <x:c r="N3303" t="str">
        <x:v>On-Trade</x:v>
      </x:c>
      <x:c r="O3303" t="str">
        <x:v>E-commerce Partner</x:v>
      </x:c>
      <x:c r="P3303" t="str">
        <x:v>SR-039</x:v>
      </x:c>
      <x:c r="Q3303" s="16" t="n">
        <x:v>88</x:v>
      </x:c>
      <x:c r="R3303" s="17" t="n">
        <x:v>41.33</x:v>
      </x:c>
      <x:c r="S3303" s="18" t="n">
        <x:v>0.02</x:v>
      </x:c>
      <x:c r="T3303" s="17" t="n">
        <x:v>3637.42</x:v>
      </x:c>
      <x:c r="U3303" s="17" t="n">
        <x:v>3564.68</x:v>
      </x:c>
      <x:c r="V3303" s="17" t="n">
        <x:v>1590.86</x:v>
      </x:c>
      <x:c r="W3303" s="17" t="n">
        <x:v>1973.82</x:v>
      </x:c>
      <x:c r="X3303" s="18" t="n">
        <x:v>0.5537</x:v>
      </x:c>
      <x:c r="Y3303" s="17" t="n">
        <x:v>3380.72</x:v>
      </x:c>
      <x:c r="Z3303" s="18" t="n">
        <x:v>1.0544</x:v>
      </x:c>
      <x:c r="AA3303" s="18" t="n">
        <x:v>0.0297</x:v>
      </x:c>
      <x:c r="AB3303" t="str">
        <x:v>No</x:v>
      </x:c>
      <x:c r="AC3303" t="str">
        <x:v>Luxury / Reserve</x:v>
      </x:c>
      <x:c r="AD3303" s="18" t="n">
        <x:v>0.5537159015676022</x:v>
      </x:c>
      <x:c r="AE3303" s="18" t="n">
        <x:v>1.0544144442603942</x:v>
      </x:c>
      <x:c r="AF3303" s="17" t="n">
        <x:v>183.96000000000004</x:v>
      </x:c>
      <x:c r="AG3303" s="18" t="n">
        <x:v>0.05441444426039425</x:v>
      </x:c>
      <x:c r="AH3303" t="str">
        <x:v>Above Target</x:v>
      </x:c>
    </x:row>
    <x:row r="3304">
      <x:c r="A3304" t="str">
        <x:v>TXN-003301</x:v>
      </x:c>
      <x:c r="B3304" s="14" t="d">
        <x:v>2023-05-26T00:00:00.000Z</x:v>
      </x:c>
      <x:c r="C3304" t="n">
        <x:v>2023</x:v>
      </x:c>
      <x:c r="D3304" t="str">
        <x:v>Q2</x:v>
      </x:c>
      <x:c r="E3304" t="n">
        <x:v>5</x:v>
      </x:c>
      <x:c r="F3304" t="str">
        <x:v>May</x:v>
      </x:c>
      <x:c r="G3304" s="15" t="d">
        <x:v>2023-05-01T00:00:00.000Z</x:v>
      </x:c>
      <x:c r="H3304" t="str">
        <x:v>2023-05</x:v>
      </x:c>
      <x:c r="I3304" t="str">
        <x:v>Kenya</x:v>
      </x:c>
      <x:c r="J3304" t="str">
        <x:v>Africa</x:v>
      </x:c>
      <x:c r="K3304" t="str">
        <x:v>KES</x:v>
      </x:c>
      <x:c r="L3304" t="str">
        <x:v>Johnnie Walker</x:v>
      </x:c>
      <x:c r="M3304" t="str">
        <x:v>Scotch Whisky</x:v>
      </x:c>
      <x:c r="N3304" t="str">
        <x:v>Off-Trade</x:v>
      </x:c>
      <x:c r="O3304" t="str">
        <x:v>Distributor</x:v>
      </x:c>
      <x:c r="P3304" t="str">
        <x:v>SR-009</x:v>
      </x:c>
      <x:c r="Q3304" s="16" t="n">
        <x:v>17</x:v>
      </x:c>
      <x:c r="R3304" s="17" t="n">
        <x:v>32</x:v>
      </x:c>
      <x:c r="S3304" s="18" t="n">
        <x:v>0.02</x:v>
      </x:c>
      <x:c r="T3304" s="17" t="n">
        <x:v>543.98</x:v>
      </x:c>
      <x:c r="U3304" s="17" t="n">
        <x:v>533.1</x:v>
      </x:c>
      <x:c r="V3304" s="17" t="n">
        <x:v>219.04</x:v>
      </x:c>
      <x:c r="W3304" s="17" t="n">
        <x:v>314.07</x:v>
      </x:c>
      <x:c r="X3304" s="18" t="n">
        <x:v>0.5891</x:v>
      </x:c>
      <x:c r="Y3304" s="17" t="n">
        <x:v>490.49</x:v>
      </x:c>
      <x:c r="Z3304" s="18" t="n">
        <x:v>1.0869</x:v>
      </x:c>
      <x:c r="AA3304" s="18" t="n">
        <x:v>0.0518</x:v>
      </x:c>
      <x:c r="AB3304" t="str">
        <x:v>No</x:v>
      </x:c>
      <x:c r="AC3304" t="str">
        <x:v>Luxury / Reserve</x:v>
      </x:c>
      <x:c r="AD3304" s="18" t="n">
        <x:v>0.5891389983117613</x:v>
      </x:c>
      <x:c r="AE3304" s="18" t="n">
        <x:v>1.0868723113621073</x:v>
      </x:c>
      <x:c r="AF3304" s="17" t="n">
        <x:v>42.610000000000014</x:v>
      </x:c>
      <x:c r="AG3304" s="18" t="n">
        <x:v>0.08687231136210731</x:v>
      </x:c>
      <x:c r="AH3304" t="str">
        <x:v>Above Target</x:v>
      </x:c>
    </x:row>
    <x:row r="3305">
      <x:c r="A3305" t="str">
        <x:v>TXN-003302</x:v>
      </x:c>
      <x:c r="B3305" s="14" t="d">
        <x:v>2023-10-26T00:00:00.000Z</x:v>
      </x:c>
      <x:c r="C3305" t="n">
        <x:v>2023</x:v>
      </x:c>
      <x:c r="D3305" t="str">
        <x:v>Q4</x:v>
      </x:c>
      <x:c r="E3305" t="n">
        <x:v>10</x:v>
      </x:c>
      <x:c r="F3305" t="str">
        <x:v>October</x:v>
      </x:c>
      <x:c r="G3305" s="15" t="d">
        <x:v>2023-10-01T00:00:00.000Z</x:v>
      </x:c>
      <x:c r="H3305" t="str">
        <x:v>2023-10</x:v>
      </x:c>
      <x:c r="I3305" t="str">
        <x:v>United Kingdom</x:v>
      </x:c>
      <x:c r="J3305" t="str">
        <x:v>Europe</x:v>
      </x:c>
      <x:c r="K3305" t="str">
        <x:v>GBP</x:v>
      </x:c>
      <x:c r="L3305" t="str">
        <x:v>Cîroc</x:v>
      </x:c>
      <x:c r="M3305" t="str">
        <x:v>Vodka</x:v>
      </x:c>
      <x:c r="N3305" t="str">
        <x:v>On-Trade</x:v>
      </x:c>
      <x:c r="O3305" t="str">
        <x:v>Distributor</x:v>
      </x:c>
      <x:c r="P3305" t="str">
        <x:v>SR-026</x:v>
      </x:c>
      <x:c r="Q3305" s="16" t="n">
        <x:v>48</x:v>
      </x:c>
      <x:c r="R3305" s="17" t="n">
        <x:v>41.72</x:v>
      </x:c>
      <x:c r="S3305" s="18" t="n">
        <x:v>0</x:v>
      </x:c>
      <x:c r="T3305" s="17" t="n">
        <x:v>2002.79</x:v>
      </x:c>
      <x:c r="U3305" s="17" t="n">
        <x:v>2002.79</x:v>
      </x:c>
      <x:c r="V3305" s="17" t="n">
        <x:v>844.2</x:v>
      </x:c>
      <x:c r="W3305" s="17" t="n">
        <x:v>1158.59</x:v>
      </x:c>
      <x:c r="X3305" s="18" t="n">
        <x:v>0.5785</x:v>
      </x:c>
      <x:c r="Y3305" s="17" t="n">
        <x:v>2286.21</x:v>
      </x:c>
      <x:c r="Z3305" s="18" t="n">
        <x:v>0.876</x:v>
      </x:c>
      <x:c r="AA3305" s="18" t="n">
        <x:v>-0.0299</x:v>
      </x:c>
      <x:c r="AB3305" t="str">
        <x:v>No</x:v>
      </x:c>
      <x:c r="AC3305" t="str">
        <x:v>Luxury / Reserve</x:v>
      </x:c>
      <x:c r="AD3305" s="18" t="n">
        <x:v>0.5784880092271282</x:v>
      </x:c>
      <x:c r="AE3305" s="18" t="n">
        <x:v>0.8760306358558487</x:v>
      </x:c>
      <x:c r="AF3305" s="17" t="n">
        <x:v>-283.4200000000001</x:v>
      </x:c>
      <x:c r="AG3305" s="18" t="n">
        <x:v>-0.12396936414415127</x:v>
      </x:c>
      <x:c r="AH3305" t="str">
        <x:v>Below Target</x:v>
      </x:c>
    </x:row>
    <x:row r="3306">
      <x:c r="A3306" t="str">
        <x:v>TXN-003303</x:v>
      </x:c>
      <x:c r="B3306" s="14" t="d">
        <x:v>2025-02-05T00:00:00.000Z</x:v>
      </x:c>
      <x:c r="C3306" t="n">
        <x:v>2025</x:v>
      </x:c>
      <x:c r="D3306" t="str">
        <x:v>Q1</x:v>
      </x:c>
      <x:c r="E3306" t="n">
        <x:v>2</x:v>
      </x:c>
      <x:c r="F3306" t="str">
        <x:v>February</x:v>
      </x:c>
      <x:c r="G3306" s="15" t="d">
        <x:v>2025-02-01T00:00:00.000Z</x:v>
      </x:c>
      <x:c r="H3306" t="str">
        <x:v>2025-02</x:v>
      </x:c>
      <x:c r="I3306" t="str">
        <x:v>South Africa</x:v>
      </x:c>
      <x:c r="J3306" t="str">
        <x:v>Africa</x:v>
      </x:c>
      <x:c r="K3306" t="str">
        <x:v>ZAR</x:v>
      </x:c>
      <x:c r="L3306" t="str">
        <x:v>Guinness</x:v>
      </x:c>
      <x:c r="M3306" t="str">
        <x:v>Beer / Stout</x:v>
      </x:c>
      <x:c r="N3306" t="str">
        <x:v>E-commerce</x:v>
      </x:c>
      <x:c r="O3306" t="str">
        <x:v>Distributor</x:v>
      </x:c>
      <x:c r="P3306" t="str">
        <x:v>SR-019</x:v>
      </x:c>
      <x:c r="Q3306" s="16" t="n">
        <x:v>45</x:v>
      </x:c>
      <x:c r="R3306" s="17" t="n">
        <x:v>7.27</x:v>
      </x:c>
      <x:c r="S3306" s="18" t="n">
        <x:v>0.12</x:v>
      </x:c>
      <x:c r="T3306" s="17" t="n">
        <x:v>327.27</x:v>
      </x:c>
      <x:c r="U3306" s="17" t="n">
        <x:v>288</x:v>
      </x:c>
      <x:c r="V3306" s="17" t="n">
        <x:v>154.26</x:v>
      </x:c>
      <x:c r="W3306" s="17" t="n">
        <x:v>133.74</x:v>
      </x:c>
      <x:c r="X3306" s="18" t="n">
        <x:v>0.4644</x:v>
      </x:c>
      <x:c r="Y3306" s="17" t="n">
        <x:v>275.39</x:v>
      </x:c>
      <x:c r="Z3306" s="18" t="n">
        <x:v>1.0458</x:v>
      </x:c>
      <x:c r="AA3306" s="18" t="n">
        <x:v>0.1178</x:v>
      </x:c>
      <x:c r="AB3306" t="str">
        <x:v>Yes</x:v>
      </x:c>
      <x:c r="AC3306" t="str">
        <x:v>Core</x:v>
      </x:c>
      <x:c r="AD3306" s="18" t="n">
        <x:v>0.46437500000000004</x:v>
      </x:c>
      <x:c r="AE3306" s="18" t="n">
        <x:v>1.0457896074657758</x:v>
      </x:c>
      <x:c r="AF3306" s="17" t="n">
        <x:v>12.610000000000014</x:v>
      </x:c>
      <x:c r="AG3306" s="18" t="n">
        <x:v>0.04578960746577586</x:v>
      </x:c>
      <x:c r="AH3306" t="str">
        <x:v>Above Target</x:v>
      </x:c>
    </x:row>
    <x:row r="3307">
      <x:c r="A3307" t="str">
        <x:v>TXN-003304</x:v>
      </x:c>
      <x:c r="B3307" s="14" t="d">
        <x:v>2023-04-08T00:00:00.000Z</x:v>
      </x:c>
      <x:c r="C3307" t="n">
        <x:v>2023</x:v>
      </x:c>
      <x:c r="D3307" t="str">
        <x:v>Q2</x:v>
      </x:c>
      <x:c r="E3307" t="n">
        <x:v>4</x:v>
      </x:c>
      <x:c r="F3307" t="str">
        <x:v>April</x:v>
      </x:c>
      <x:c r="G3307" s="15" t="d">
        <x:v>2023-04-01T00:00:00.000Z</x:v>
      </x:c>
      <x:c r="H3307" t="str">
        <x:v>2023-04</x:v>
      </x:c>
      <x:c r="I3307" t="str">
        <x:v>United States</x:v>
      </x:c>
      <x:c r="J3307" t="str">
        <x:v>North America</x:v>
      </x:c>
      <x:c r="K3307" t="str">
        <x:v>USD</x:v>
      </x:c>
      <x:c r="L3307" t="str">
        <x:v>Don Julio</x:v>
      </x:c>
      <x:c r="M3307" t="str">
        <x:v>Tequila</x:v>
      </x:c>
      <x:c r="N3307" t="str">
        <x:v>Wholesale</x:v>
      </x:c>
      <x:c r="O3307" t="str">
        <x:v>Hospitality Group</x:v>
      </x:c>
      <x:c r="P3307" t="str">
        <x:v>SR-026</x:v>
      </x:c>
      <x:c r="Q3307" s="16" t="n">
        <x:v>82</x:v>
      </x:c>
      <x:c r="R3307" s="17" t="n">
        <x:v>46.81</x:v>
      </x:c>
      <x:c r="S3307" s="18" t="n">
        <x:v>0</x:v>
      </x:c>
      <x:c r="T3307" s="17" t="n">
        <x:v>3838.37</x:v>
      </x:c>
      <x:c r="U3307" s="17" t="n">
        <x:v>3838.37</x:v>
      </x:c>
      <x:c r="V3307" s="17" t="n">
        <x:v>1514.85</x:v>
      </x:c>
      <x:c r="W3307" s="17" t="n">
        <x:v>2323.53</x:v>
      </x:c>
      <x:c r="X3307" s="18" t="n">
        <x:v>0.6053</x:v>
      </x:c>
      <x:c r="Y3307" s="17" t="n">
        <x:v>4304.71</x:v>
      </x:c>
      <x:c r="Z3307" s="18" t="n">
        <x:v>0.8917</x:v>
      </x:c>
      <x:c r="AA3307" s="18" t="n">
        <x:v>0.0226</x:v>
      </x:c>
      <x:c r="AB3307" t="str">
        <x:v>No</x:v>
      </x:c>
      <x:c r="AC3307" t="str">
        <x:v>Luxury / Reserve</x:v>
      </x:c>
      <x:c r="AD3307" s="18" t="n">
        <x:v>0.6053428929467457</x:v>
      </x:c>
      <x:c r="AE3307" s="18" t="n">
        <x:v>0.891667499088208</x:v>
      </x:c>
      <x:c r="AF3307" s="17" t="n">
        <x:v>-466.34000000000015</x:v>
      </x:c>
      <x:c r="AG3307" s="18" t="n">
        <x:v>-0.108332500911792</x:v>
      </x:c>
      <x:c r="AH3307" t="str">
        <x:v>Below Target</x:v>
      </x:c>
    </x:row>
    <x:row r="3308">
      <x:c r="A3308" t="str">
        <x:v>TXN-003305</x:v>
      </x:c>
      <x:c r="B3308" s="14" t="d">
        <x:v>2025-02-22T00:00:00.000Z</x:v>
      </x:c>
      <x:c r="C3308" t="n">
        <x:v>2025</x:v>
      </x:c>
      <x:c r="D3308" t="str">
        <x:v>Q1</x:v>
      </x:c>
      <x:c r="E3308" t="n">
        <x:v>2</x:v>
      </x:c>
      <x:c r="F3308" t="str">
        <x:v>February</x:v>
      </x:c>
      <x:c r="G3308" s="15" t="d">
        <x:v>2025-02-01T00:00:00.000Z</x:v>
      </x:c>
      <x:c r="H3308" t="str">
        <x:v>2025-02</x:v>
      </x:c>
      <x:c r="I3308" t="str">
        <x:v>Brazil</x:v>
      </x:c>
      <x:c r="J3308" t="str">
        <x:v>Latin America &amp; Caribbean</x:v>
      </x:c>
      <x:c r="K3308" t="str">
        <x:v>BRL</x:v>
      </x:c>
      <x:c r="L3308" t="str">
        <x:v>Johnnie Walker</x:v>
      </x:c>
      <x:c r="M3308" t="str">
        <x:v>Scotch Whisky</x:v>
      </x:c>
      <x:c r="N3308" t="str">
        <x:v>Duty Free / Travel Retail</x:v>
      </x:c>
      <x:c r="O3308" t="str">
        <x:v>Hospitality Group</x:v>
      </x:c>
      <x:c r="P3308" t="str">
        <x:v>SR-040</x:v>
      </x:c>
      <x:c r="Q3308" s="16" t="n">
        <x:v>46</x:v>
      </x:c>
      <x:c r="R3308" s="17" t="n">
        <x:v>37.65</x:v>
      </x:c>
      <x:c r="S3308" s="18" t="n">
        <x:v>0.05</x:v>
      </x:c>
      <x:c r="T3308" s="17" t="n">
        <x:v>1731.85</x:v>
      </x:c>
      <x:c r="U3308" s="17" t="n">
        <x:v>1645.26</x:v>
      </x:c>
      <x:c r="V3308" s="17" t="n">
        <x:v>702.84</x:v>
      </x:c>
      <x:c r="W3308" s="17" t="n">
        <x:v>942.42</x:v>
      </x:c>
      <x:c r="X3308" s="18" t="n">
        <x:v>0.5728</x:v>
      </x:c>
      <x:c r="Y3308" s="17" t="n">
        <x:v>1688</x:v>
      </x:c>
      <x:c r="Z3308" s="18" t="n">
        <x:v>0.9747</x:v>
      </x:c>
      <x:c r="AA3308" s="18" t="n">
        <x:v>0.0166</x:v>
      </x:c>
      <x:c r="AB3308" t="str">
        <x:v>Yes</x:v>
      </x:c>
      <x:c r="AC3308" t="str">
        <x:v>Luxury / Reserve</x:v>
      </x:c>
      <x:c r="AD3308" s="18" t="n">
        <x:v>0.572809160862113</x:v>
      </x:c>
      <x:c r="AE3308" s="18" t="n">
        <x:v>0.9746800947867299</x:v>
      </x:c>
      <x:c r="AF3308" s="17" t="n">
        <x:v>-42.74000000000001</x:v>
      </x:c>
      <x:c r="AG3308" s="18" t="n">
        <x:v>-0.025319905213270148</x:v>
      </x:c>
      <x:c r="AH3308" t="str">
        <x:v>Below Target</x:v>
      </x:c>
    </x:row>
    <x:row r="3309">
      <x:c r="A3309" t="str">
        <x:v>TXN-003306</x:v>
      </x:c>
      <x:c r="B3309" s="14" t="d">
        <x:v>2024-02-18T00:00:00.000Z</x:v>
      </x:c>
      <x:c r="C3309" t="n">
        <x:v>2024</x:v>
      </x:c>
      <x:c r="D3309" t="str">
        <x:v>Q1</x:v>
      </x:c>
      <x:c r="E3309" t="n">
        <x:v>2</x:v>
      </x:c>
      <x:c r="F3309" t="str">
        <x:v>February</x:v>
      </x:c>
      <x:c r="G3309" s="15" t="d">
        <x:v>2024-02-01T00:00:00.000Z</x:v>
      </x:c>
      <x:c r="H3309" t="str">
        <x:v>2024-02</x:v>
      </x:c>
      <x:c r="I3309" t="str">
        <x:v>South Africa</x:v>
      </x:c>
      <x:c r="J3309" t="str">
        <x:v>Africa</x:v>
      </x:c>
      <x:c r="K3309" t="str">
        <x:v>ZAR</x:v>
      </x:c>
      <x:c r="L3309" t="str">
        <x:v>Captain Morgan</x:v>
      </x:c>
      <x:c r="M3309" t="str">
        <x:v>Rum</x:v>
      </x:c>
      <x:c r="N3309" t="str">
        <x:v>On-Trade</x:v>
      </x:c>
      <x:c r="O3309" t="str">
        <x:v>Hospitality Group</x:v>
      </x:c>
      <x:c r="P3309" t="str">
        <x:v>SR-008</x:v>
      </x:c>
      <x:c r="Q3309" s="16" t="n">
        <x:v>95</x:v>
      </x:c>
      <x:c r="R3309" s="17" t="n">
        <x:v>23.63</x:v>
      </x:c>
      <x:c r="S3309" s="18" t="n">
        <x:v>0</x:v>
      </x:c>
      <x:c r="T3309" s="17" t="n">
        <x:v>2245.17</x:v>
      </x:c>
      <x:c r="U3309" s="17" t="n">
        <x:v>2245.17</x:v>
      </x:c>
      <x:c r="V3309" s="17" t="n">
        <x:v>1107.58</x:v>
      </x:c>
      <x:c r="W3309" s="17" t="n">
        <x:v>1137.59</x:v>
      </x:c>
      <x:c r="X3309" s="18" t="n">
        <x:v>0.5067</x:v>
      </x:c>
      <x:c r="Y3309" s="17" t="n">
        <x:v>2071.43</x:v>
      </x:c>
      <x:c r="Z3309" s="18" t="n">
        <x:v>1.0839</x:v>
      </x:c>
      <x:c r="AA3309" s="18" t="n">
        <x:v>-0.0123</x:v>
      </x:c>
      <x:c r="AB3309" t="str">
        <x:v>No</x:v>
      </x:c>
      <x:c r="AC3309" t="str">
        <x:v>Core</x:v>
      </x:c>
      <x:c r="AD3309" s="18" t="n">
        <x:v>0.506683235567908</x:v>
      </x:c>
      <x:c r="AE3309" s="18" t="n">
        <x:v>1.0838744249141898</x:v>
      </x:c>
      <x:c r="AF3309" s="17" t="n">
        <x:v>173.74000000000024</x:v>
      </x:c>
      <x:c r="AG3309" s="18" t="n">
        <x:v>0.08387442491418984</x:v>
      </x:c>
      <x:c r="AH3309" t="str">
        <x:v>Above Target</x:v>
      </x:c>
    </x:row>
    <x:row r="3310">
      <x:c r="A3310" t="str">
        <x:v>TXN-003307</x:v>
      </x:c>
      <x:c r="B3310" s="14" t="d">
        <x:v>2024-03-18T00:00:00.000Z</x:v>
      </x:c>
      <x:c r="C3310" t="n">
        <x:v>2024</x:v>
      </x:c>
      <x:c r="D3310" t="str">
        <x:v>Q1</x:v>
      </x:c>
      <x:c r="E3310" t="n">
        <x:v>3</x:v>
      </x:c>
      <x:c r="F3310" t="str">
        <x:v>March</x:v>
      </x:c>
      <x:c r="G3310" s="15" t="d">
        <x:v>2024-03-01T00:00:00.000Z</x:v>
      </x:c>
      <x:c r="H3310" t="str">
        <x:v>2024-03</x:v>
      </x:c>
      <x:c r="I3310" t="str">
        <x:v>India</x:v>
      </x:c>
      <x:c r="J3310" t="str">
        <x:v>Asia Pacific</x:v>
      </x:c>
      <x:c r="K3310" t="str">
        <x:v>INR</x:v>
      </x:c>
      <x:c r="L3310" t="str">
        <x:v>Guinness</x:v>
      </x:c>
      <x:c r="M3310" t="str">
        <x:v>Beer / Stout</x:v>
      </x:c>
      <x:c r="N3310" t="str">
        <x:v>Wholesale</x:v>
      </x:c>
      <x:c r="O3310" t="str">
        <x:v>Hospitality Group</x:v>
      </x:c>
      <x:c r="P3310" t="str">
        <x:v>SR-056</x:v>
      </x:c>
      <x:c r="Q3310" s="16" t="n">
        <x:v>98</x:v>
      </x:c>
      <x:c r="R3310" s="17" t="n">
        <x:v>7.14</x:v>
      </x:c>
      <x:c r="S3310" s="18" t="n">
        <x:v>0.08</x:v>
      </x:c>
      <x:c r="T3310" s="17" t="n">
        <x:v>699.95</x:v>
      </x:c>
      <x:c r="U3310" s="17" t="n">
        <x:v>643.95</x:v>
      </x:c>
      <x:c r="V3310" s="17" t="n">
        <x:v>322.07</x:v>
      </x:c>
      <x:c r="W3310" s="17" t="n">
        <x:v>321.88</x:v>
      </x:c>
      <x:c r="X3310" s="18" t="n">
        <x:v>0.4999</x:v>
      </x:c>
      <x:c r="Y3310" s="17" t="n">
        <x:v>697.32</x:v>
      </x:c>
      <x:c r="Z3310" s="18" t="n">
        <x:v>0.9235</x:v>
      </x:c>
      <x:c r="AA3310" s="18" t="n">
        <x:v>0.0645</x:v>
      </x:c>
      <x:c r="AB3310" t="str">
        <x:v>Yes</x:v>
      </x:c>
      <x:c r="AC3310" t="str">
        <x:v>Core</x:v>
      </x:c>
      <x:c r="AD3310" s="18" t="n">
        <x:v>0.49985247301809144</x:v>
      </x:c>
      <x:c r="AE3310" s="18" t="n">
        <x:v>0.9234641197728446</x:v>
      </x:c>
      <x:c r="AF3310" s="17" t="n">
        <x:v>-53.370000000000005</x:v>
      </x:c>
      <x:c r="AG3310" s="18" t="n">
        <x:v>-0.07653588022715539</x:v>
      </x:c>
      <x:c r="AH3310" t="str">
        <x:v>Below Target</x:v>
      </x:c>
    </x:row>
    <x:row r="3311">
      <x:c r="A3311" t="str">
        <x:v>TXN-003308</x:v>
      </x:c>
      <x:c r="B3311" s="14" t="d">
        <x:v>2026-03-14T00:00:00.000Z</x:v>
      </x:c>
      <x:c r="C3311" t="n">
        <x:v>2026</x:v>
      </x:c>
      <x:c r="D3311" t="str">
        <x:v>Q1</x:v>
      </x:c>
      <x:c r="E3311" t="n">
        <x:v>3</x:v>
      </x:c>
      <x:c r="F3311" t="str">
        <x:v>March</x:v>
      </x:c>
      <x:c r="G3311" s="15" t="d">
        <x:v>2026-03-01T00:00:00.000Z</x:v>
      </x:c>
      <x:c r="H3311" t="str">
        <x:v>2026-03</x:v>
      </x:c>
      <x:c r="I3311" t="str">
        <x:v>United States</x:v>
      </x:c>
      <x:c r="J3311" t="str">
        <x:v>North America</x:v>
      </x:c>
      <x:c r="K3311" t="str">
        <x:v>USD</x:v>
      </x:c>
      <x:c r="L3311" t="str">
        <x:v>Guinness</x:v>
      </x:c>
      <x:c r="M3311" t="str">
        <x:v>Beer / Stout</x:v>
      </x:c>
      <x:c r="N3311" t="str">
        <x:v>Wholesale</x:v>
      </x:c>
      <x:c r="O3311" t="str">
        <x:v>Independent Retailer</x:v>
      </x:c>
      <x:c r="P3311" t="str">
        <x:v>SR-020</x:v>
      </x:c>
      <x:c r="Q3311" s="16" t="n">
        <x:v>171</x:v>
      </x:c>
      <x:c r="R3311" s="17" t="n">
        <x:v>7.2</x:v>
      </x:c>
      <x:c r="S3311" s="18" t="n">
        <x:v>0.02</x:v>
      </x:c>
      <x:c r="T3311" s="17" t="n">
        <x:v>1230.4</x:v>
      </x:c>
      <x:c r="U3311" s="17" t="n">
        <x:v>1205.8</x:v>
      </x:c>
      <x:c r="V3311" s="17" t="n">
        <x:v>599.94</x:v>
      </x:c>
      <x:c r="W3311" s="17" t="n">
        <x:v>605.85</x:v>
      </x:c>
      <x:c r="X3311" s="18" t="n">
        <x:v>0.5025</x:v>
      </x:c>
      <x:c r="Y3311" s="17" t="n">
        <x:v>1245.34</x:v>
      </x:c>
      <x:c r="Z3311" s="18" t="n">
        <x:v>0.9682</x:v>
      </x:c>
      <x:c r="AA3311" s="18" t="n">
        <x:v>-0.0251</x:v>
      </x:c>
      <x:c r="AB3311" t="str">
        <x:v>No</x:v>
      </x:c>
      <x:c r="AC3311" t="str">
        <x:v>Core</x:v>
      </x:c>
      <x:c r="AD3311" s="18" t="n">
        <x:v>0.5024465085420469</x:v>
      </x:c>
      <x:c r="AE3311" s="18" t="n">
        <x:v>0.9682496346379302</x:v>
      </x:c>
      <x:c r="AF3311" s="17" t="n">
        <x:v>-39.539999999999964</x:v>
      </x:c>
      <x:c r="AG3311" s="18" t="n">
        <x:v>-0.031750365362069766</x:v>
      </x:c>
      <x:c r="AH3311" t="str">
        <x:v>Below Target</x:v>
      </x:c>
    </x:row>
    <x:row r="3312">
      <x:c r="A3312" t="str">
        <x:v>TXN-003309</x:v>
      </x:c>
      <x:c r="B3312" s="14" t="d">
        <x:v>2023-03-02T00:00:00.000Z</x:v>
      </x:c>
      <x:c r="C3312" t="n">
        <x:v>2023</x:v>
      </x:c>
      <x:c r="D3312" t="str">
        <x:v>Q1</x:v>
      </x:c>
      <x:c r="E3312" t="n">
        <x:v>3</x:v>
      </x:c>
      <x:c r="F3312" t="str">
        <x:v>March</x:v>
      </x:c>
      <x:c r="G3312" s="15" t="d">
        <x:v>2023-03-01T00:00:00.000Z</x:v>
      </x:c>
      <x:c r="H3312" t="str">
        <x:v>2023-03</x:v>
      </x:c>
      <x:c r="I3312" t="str">
        <x:v>South Africa</x:v>
      </x:c>
      <x:c r="J3312" t="str">
        <x:v>Africa</x:v>
      </x:c>
      <x:c r="K3312" t="str">
        <x:v>ZAR</x:v>
      </x:c>
      <x:c r="L3312" t="str">
        <x:v>Guinness</x:v>
      </x:c>
      <x:c r="M3312" t="str">
        <x:v>Beer / Stout</x:v>
      </x:c>
      <x:c r="N3312" t="str">
        <x:v>Wholesale</x:v>
      </x:c>
      <x:c r="O3312" t="str">
        <x:v>Key Account</x:v>
      </x:c>
      <x:c r="P3312" t="str">
        <x:v>SR-033</x:v>
      </x:c>
      <x:c r="Q3312" s="16" t="n">
        <x:v>92</x:v>
      </x:c>
      <x:c r="R3312" s="17" t="n">
        <x:v>6.47</x:v>
      </x:c>
      <x:c r="S3312" s="18" t="n">
        <x:v>0.03</x:v>
      </x:c>
      <x:c r="T3312" s="17" t="n">
        <x:v>595.14</x:v>
      </x:c>
      <x:c r="U3312" s="17" t="n">
        <x:v>577.28</x:v>
      </x:c>
      <x:c r="V3312" s="17" t="n">
        <x:v>286.74</x:v>
      </x:c>
      <x:c r="W3312" s="17" t="n">
        <x:v>290.54</x:v>
      </x:c>
      <x:c r="X3312" s="18" t="n">
        <x:v>0.5033</x:v>
      </x:c>
      <x:c r="Y3312" s="17" t="n">
        <x:v>582.06</x:v>
      </x:c>
      <x:c r="Z3312" s="18" t="n">
        <x:v>0.9918</x:v>
      </x:c>
      <x:c r="AA3312" s="18" t="n">
        <x:v>-0.0317</x:v>
      </x:c>
      <x:c r="AB3312" t="str">
        <x:v>No</x:v>
      </x:c>
      <x:c r="AC3312" t="str">
        <x:v>Core</x:v>
      </x:c>
      <x:c r="AD3312" s="18" t="n">
        <x:v>0.5032912971175166</x:v>
      </x:c>
      <x:c r="AE3312" s="18" t="n">
        <x:v>0.9917877882005292</x:v>
      </x:c>
      <x:c r="AF3312" s="17" t="n">
        <x:v>-4.779999999999973</x:v>
      </x:c>
      <x:c r="AG3312" s="18" t="n">
        <x:v>-0.008212211799470799</x:v>
      </x:c>
      <x:c r="AH3312" t="str">
        <x:v>Below Target</x:v>
      </x:c>
    </x:row>
    <x:row r="3313">
      <x:c r="A3313" t="str">
        <x:v>TXN-003310</x:v>
      </x:c>
      <x:c r="B3313" s="14" t="d">
        <x:v>2023-02-22T00:00:00.000Z</x:v>
      </x:c>
      <x:c r="C3313" t="n">
        <x:v>2023</x:v>
      </x:c>
      <x:c r="D3313" t="str">
        <x:v>Q1</x:v>
      </x:c>
      <x:c r="E3313" t="n">
        <x:v>2</x:v>
      </x:c>
      <x:c r="F3313" t="str">
        <x:v>February</x:v>
      </x:c>
      <x:c r="G3313" s="15" t="d">
        <x:v>2023-02-01T00:00:00.000Z</x:v>
      </x:c>
      <x:c r="H3313" t="str">
        <x:v>2023-02</x:v>
      </x:c>
      <x:c r="I3313" t="str">
        <x:v>Mexico</x:v>
      </x:c>
      <x:c r="J3313" t="str">
        <x:v>Latin America &amp; Caribbean</x:v>
      </x:c>
      <x:c r="K3313" t="str">
        <x:v>MXN</x:v>
      </x:c>
      <x:c r="L3313" t="str">
        <x:v>Baileys</x:v>
      </x:c>
      <x:c r="M3313" t="str">
        <x:v>Liqueur</x:v>
      </x:c>
      <x:c r="N3313" t="str">
        <x:v>E-commerce</x:v>
      </x:c>
      <x:c r="O3313" t="str">
        <x:v>E-commerce Partner</x:v>
      </x:c>
      <x:c r="P3313" t="str">
        <x:v>SR-018</x:v>
      </x:c>
      <x:c r="Q3313" s="16" t="n">
        <x:v>46</x:v>
      </x:c>
      <x:c r="R3313" s="17" t="n">
        <x:v>18.07</x:v>
      </x:c>
      <x:c r="S3313" s="18" t="n">
        <x:v>0.03</x:v>
      </x:c>
      <x:c r="T3313" s="17" t="n">
        <x:v>831.27</x:v>
      </x:c>
      <x:c r="U3313" s="17" t="n">
        <x:v>806.33</x:v>
      </x:c>
      <x:c r="V3313" s="17" t="n">
        <x:v>381.25</x:v>
      </x:c>
      <x:c r="W3313" s="17" t="n">
        <x:v>425.08</x:v>
      </x:c>
      <x:c r="X3313" s="18" t="n">
        <x:v>0.5272</x:v>
      </x:c>
      <x:c r="Y3313" s="17" t="n">
        <x:v>762.8</x:v>
      </x:c>
      <x:c r="Z3313" s="18" t="n">
        <x:v>1.0571</x:v>
      </x:c>
      <x:c r="AA3313" s="18" t="n">
        <x:v>-0.0203</x:v>
      </x:c>
      <x:c r="AB3313" t="str">
        <x:v>No</x:v>
      </x:c>
      <x:c r="AC3313" t="str">
        <x:v>Core</x:v>
      </x:c>
      <x:c r="AD3313" s="18" t="n">
        <x:v>0.5271786985477409</x:v>
      </x:c>
      <x:c r="AE3313" s="18" t="n">
        <x:v>1.0570660723649712</x:v>
      </x:c>
      <x:c r="AF3313" s="17" t="n">
        <x:v>43.530000000000086</x:v>
      </x:c>
      <x:c r="AG3313" s="18" t="n">
        <x:v>0.05706607236497128</x:v>
      </x:c>
      <x:c r="AH3313" t="str">
        <x:v>Above Target</x:v>
      </x:c>
    </x:row>
    <x:row r="3314">
      <x:c r="A3314" t="str">
        <x:v>TXN-003311</x:v>
      </x:c>
      <x:c r="B3314" s="14" t="d">
        <x:v>2024-09-10T00:00:00.000Z</x:v>
      </x:c>
      <x:c r="C3314" t="n">
        <x:v>2024</x:v>
      </x:c>
      <x:c r="D3314" t="str">
        <x:v>Q3</x:v>
      </x:c>
      <x:c r="E3314" t="n">
        <x:v>9</x:v>
      </x:c>
      <x:c r="F3314" t="str">
        <x:v>September</x:v>
      </x:c>
      <x:c r="G3314" s="15" t="d">
        <x:v>2024-09-01T00:00:00.000Z</x:v>
      </x:c>
      <x:c r="H3314" t="str">
        <x:v>2024-09</x:v>
      </x:c>
      <x:c r="I3314" t="str">
        <x:v>United States</x:v>
      </x:c>
      <x:c r="J3314" t="str">
        <x:v>North America</x:v>
      </x:c>
      <x:c r="K3314" t="str">
        <x:v>USD</x:v>
      </x:c>
      <x:c r="L3314" t="str">
        <x:v>Johnnie Walker</x:v>
      </x:c>
      <x:c r="M3314" t="str">
        <x:v>Scotch Whisky</x:v>
      </x:c>
      <x:c r="N3314" t="str">
        <x:v>Off-Trade</x:v>
      </x:c>
      <x:c r="O3314" t="str">
        <x:v>E-commerce Partner</x:v>
      </x:c>
      <x:c r="P3314" t="str">
        <x:v>SR-010</x:v>
      </x:c>
      <x:c r="Q3314" s="16" t="n">
        <x:v>58</x:v>
      </x:c>
      <x:c r="R3314" s="17" t="n">
        <x:v>34.89</x:v>
      </x:c>
      <x:c r="S3314" s="18" t="n">
        <x:v>0.08</x:v>
      </x:c>
      <x:c r="T3314" s="17" t="n">
        <x:v>2023.81</x:v>
      </x:c>
      <x:c r="U3314" s="17" t="n">
        <x:v>1861.9</x:v>
      </x:c>
      <x:c r="V3314" s="17" t="n">
        <x:v>818.56</x:v>
      </x:c>
      <x:c r="W3314" s="17" t="n">
        <x:v>1043.34</x:v>
      </x:c>
      <x:c r="X3314" s="18" t="n">
        <x:v>0.5604</x:v>
      </x:c>
      <x:c r="Y3314" s="17" t="n">
        <x:v>1910.2</x:v>
      </x:c>
      <x:c r="Z3314" s="18" t="n">
        <x:v>0.9747</x:v>
      </x:c>
      <x:c r="AA3314" s="18" t="n">
        <x:v>-0.0053</x:v>
      </x:c>
      <x:c r="AB3314" t="str">
        <x:v>Yes</x:v>
      </x:c>
      <x:c r="AC3314" t="str">
        <x:v>Luxury / Reserve</x:v>
      </x:c>
      <x:c r="AD3314" s="18" t="n">
        <x:v>0.5603630699822761</x:v>
      </x:c>
      <x:c r="AE3314" s="18" t="n">
        <x:v>0.9747146895613025</x:v>
      </x:c>
      <x:c r="AF3314" s="17" t="n">
        <x:v>-48.299999999999955</x:v>
      </x:c>
      <x:c r="AG3314" s="18" t="n">
        <x:v>-0.025285310438697493</x:v>
      </x:c>
      <x:c r="AH3314" t="str">
        <x:v>Below Target</x:v>
      </x:c>
    </x:row>
    <x:row r="3315">
      <x:c r="A3315" t="str">
        <x:v>TXN-003312</x:v>
      </x:c>
      <x:c r="B3315" s="14" t="d">
        <x:v>2023-07-28T00:00:00.000Z</x:v>
      </x:c>
      <x:c r="C3315" t="n">
        <x:v>2023</x:v>
      </x:c>
      <x:c r="D3315" t="str">
        <x:v>Q3</x:v>
      </x:c>
      <x:c r="E3315" t="n">
        <x:v>7</x:v>
      </x:c>
      <x:c r="F3315" t="str">
        <x:v>July</x:v>
      </x:c>
      <x:c r="G3315" s="15" t="d">
        <x:v>2023-07-01T00:00:00.000Z</x:v>
      </x:c>
      <x:c r="H3315" t="str">
        <x:v>2023-07</x:v>
      </x:c>
      <x:c r="I3315" t="str">
        <x:v>India</x:v>
      </x:c>
      <x:c r="J3315" t="str">
        <x:v>Asia Pacific</x:v>
      </x:c>
      <x:c r="K3315" t="str">
        <x:v>INR</x:v>
      </x:c>
      <x:c r="L3315" t="str">
        <x:v>J&amp;B</x:v>
      </x:c>
      <x:c r="M3315" t="str">
        <x:v>Scotch Whisky</x:v>
      </x:c>
      <x:c r="N3315" t="str">
        <x:v>On-Trade</x:v>
      </x:c>
      <x:c r="O3315" t="str">
        <x:v>Distributor</x:v>
      </x:c>
      <x:c r="P3315" t="str">
        <x:v>SR-046</x:v>
      </x:c>
      <x:c r="Q3315" s="16" t="n">
        <x:v>64</x:v>
      </x:c>
      <x:c r="R3315" s="17" t="n">
        <x:v>26.44</x:v>
      </x:c>
      <x:c r="S3315" s="18" t="n">
        <x:v>0</x:v>
      </x:c>
      <x:c r="T3315" s="17" t="n">
        <x:v>1692.06</x:v>
      </x:c>
      <x:c r="U3315" s="17" t="n">
        <x:v>1692.06</x:v>
      </x:c>
      <x:c r="V3315" s="17" t="n">
        <x:v>780.83</x:v>
      </x:c>
      <x:c r="W3315" s="17" t="n">
        <x:v>911.23</x:v>
      </x:c>
      <x:c r="X3315" s="18" t="n">
        <x:v>0.5385</x:v>
      </x:c>
      <x:c r="Y3315" s="17" t="n">
        <x:v>1634.43</x:v>
      </x:c>
      <x:c r="Z3315" s="18" t="n">
        <x:v>1.0353</x:v>
      </x:c>
      <x:c r="AA3315" s="18" t="n">
        <x:v>-0.0283</x:v>
      </x:c>
      <x:c r="AB3315" t="str">
        <x:v>No</x:v>
      </x:c>
      <x:c r="AC3315" t="str">
        <x:v>Core</x:v>
      </x:c>
      <x:c r="AD3315" s="18" t="n">
        <x:v>0.5385329125444724</x:v>
      </x:c>
      <x:c r="AE3315" s="18" t="n">
        <x:v>1.0352599988986986</x:v>
      </x:c>
      <x:c r="AF3315" s="17" t="n">
        <x:v>57.62999999999988</x:v>
      </x:c>
      <x:c r="AG3315" s="18" t="n">
        <x:v>0.035259998898698554</x:v>
      </x:c>
      <x:c r="AH3315" t="str">
        <x:v>Above Target</x:v>
      </x:c>
    </x:row>
    <x:row r="3316">
      <x:c r="A3316" t="str">
        <x:v>TXN-003313</x:v>
      </x:c>
      <x:c r="B3316" s="14" t="d">
        <x:v>2025-03-19T00:00:00.000Z</x:v>
      </x:c>
      <x:c r="C3316" t="n">
        <x:v>2025</x:v>
      </x:c>
      <x:c r="D3316" t="str">
        <x:v>Q1</x:v>
      </x:c>
      <x:c r="E3316" t="n">
        <x:v>3</x:v>
      </x:c>
      <x:c r="F3316" t="str">
        <x:v>March</x:v>
      </x:c>
      <x:c r="G3316" s="15" t="d">
        <x:v>2025-03-01T00:00:00.000Z</x:v>
      </x:c>
      <x:c r="H3316" t="str">
        <x:v>2025-03</x:v>
      </x:c>
      <x:c r="I3316" t="str">
        <x:v>United States</x:v>
      </x:c>
      <x:c r="J3316" t="str">
        <x:v>North America</x:v>
      </x:c>
      <x:c r="K3316" t="str">
        <x:v>USD</x:v>
      </x:c>
      <x:c r="L3316" t="str">
        <x:v>Don Julio</x:v>
      </x:c>
      <x:c r="M3316" t="str">
        <x:v>Tequila</x:v>
      </x:c>
      <x:c r="N3316" t="str">
        <x:v>Wholesale</x:v>
      </x:c>
      <x:c r="O3316" t="str">
        <x:v>Key Account</x:v>
      </x:c>
      <x:c r="P3316" t="str">
        <x:v>SR-038</x:v>
      </x:c>
      <x:c r="Q3316" s="16" t="n">
        <x:v>75</x:v>
      </x:c>
      <x:c r="R3316" s="17" t="n">
        <x:v>46.81</x:v>
      </x:c>
      <x:c r="S3316" s="18" t="n">
        <x:v>0.1</x:v>
      </x:c>
      <x:c r="T3316" s="17" t="n">
        <x:v>3510.73</x:v>
      </x:c>
      <x:c r="U3316" s="17" t="n">
        <x:v>3159.66</x:v>
      </x:c>
      <x:c r="V3316" s="17" t="n">
        <x:v>1258.08</x:v>
      </x:c>
      <x:c r="W3316" s="17" t="n">
        <x:v>1901.57</x:v>
      </x:c>
      <x:c r="X3316" s="18" t="n">
        <x:v>0.6018</x:v>
      </x:c>
      <x:c r="Y3316" s="17" t="n">
        <x:v>3565.59</x:v>
      </x:c>
      <x:c r="Z3316" s="18" t="n">
        <x:v>0.8862</x:v>
      </x:c>
      <x:c r="AA3316" s="18" t="n">
        <x:v>-0.0058</x:v>
      </x:c>
      <x:c r="AB3316" t="str">
        <x:v>Yes</x:v>
      </x:c>
      <x:c r="AC3316" t="str">
        <x:v>Luxury / Reserve</x:v>
      </x:c>
      <x:c r="AD3316" s="18" t="n">
        <x:v>0.6018274118101314</x:v>
      </x:c>
      <x:c r="AE3316" s="18" t="n">
        <x:v>0.8861534837151775</x:v>
      </x:c>
      <x:c r="AF3316" s="17" t="n">
        <x:v>-405.9300000000003</x:v>
      </x:c>
      <x:c r="AG3316" s="18" t="n">
        <x:v>-0.11384651628482251</x:v>
      </x:c>
      <x:c r="AH3316" t="str">
        <x:v>Below Target</x:v>
      </x:c>
    </x:row>
    <x:row r="3317">
      <x:c r="A3317" t="str">
        <x:v>TXN-003314</x:v>
      </x:c>
      <x:c r="B3317" s="14" t="d">
        <x:v>2025-05-20T00:00:00.000Z</x:v>
      </x:c>
      <x:c r="C3317" t="n">
        <x:v>2025</x:v>
      </x:c>
      <x:c r="D3317" t="str">
        <x:v>Q2</x:v>
      </x:c>
      <x:c r="E3317" t="n">
        <x:v>5</x:v>
      </x:c>
      <x:c r="F3317" t="str">
        <x:v>May</x:v>
      </x:c>
      <x:c r="G3317" s="15" t="d">
        <x:v>2025-05-01T00:00:00.000Z</x:v>
      </x:c>
      <x:c r="H3317" t="str">
        <x:v>2025-05</x:v>
      </x:c>
      <x:c r="I3317" t="str">
        <x:v>United States</x:v>
      </x:c>
      <x:c r="J3317" t="str">
        <x:v>North America</x:v>
      </x:c>
      <x:c r="K3317" t="str">
        <x:v>USD</x:v>
      </x:c>
      <x:c r="L3317" t="str">
        <x:v>Don Julio</x:v>
      </x:c>
      <x:c r="M3317" t="str">
        <x:v>Tequila</x:v>
      </x:c>
      <x:c r="N3317" t="str">
        <x:v>Duty Free / Travel Retail</x:v>
      </x:c>
      <x:c r="O3317" t="str">
        <x:v>Distributor</x:v>
      </x:c>
      <x:c r="P3317" t="str">
        <x:v>SR-044</x:v>
      </x:c>
      <x:c r="Q3317" s="16" t="n">
        <x:v>167</x:v>
      </x:c>
      <x:c r="R3317" s="17" t="n">
        <x:v>56.59</x:v>
      </x:c>
      <x:c r="S3317" s="18" t="n">
        <x:v>0.15</x:v>
      </x:c>
      <x:c r="T3317" s="17" t="n">
        <x:v>9449.78</x:v>
      </x:c>
      <x:c r="U3317" s="17" t="n">
        <x:v>8032.31</x:v>
      </x:c>
      <x:c r="V3317" s="17" t="n">
        <x:v>3292.68</x:v>
      </x:c>
      <x:c r="W3317" s="17" t="n">
        <x:v>4739.63</x:v>
      </x:c>
      <x:c r="X3317" s="18" t="n">
        <x:v>0.5901</x:v>
      </x:c>
      <x:c r="Y3317" s="17" t="n">
        <x:v>9122.76</x:v>
      </x:c>
      <x:c r="Z3317" s="18" t="n">
        <x:v>0.8805</x:v>
      </x:c>
      <x:c r="AA3317" s="18" t="n">
        <x:v>0.0349</x:v>
      </x:c>
      <x:c r="AB3317" t="str">
        <x:v>Yes</x:v>
      </x:c>
      <x:c r="AC3317" t="str">
        <x:v>Luxury / Reserve</x:v>
      </x:c>
      <x:c r="AD3317" s="18" t="n">
        <x:v>0.5900706023547397</x:v>
      </x:c>
      <x:c r="AE3317" s="18" t="n">
        <x:v>0.8804692878032525</x:v>
      </x:c>
      <x:c r="AF3317" s="17" t="n">
        <x:v>-1090.4499999999998</x:v>
      </x:c>
      <x:c r="AG3317" s="18" t="n">
        <x:v>-0.11953071219674745</x:v>
      </x:c>
      <x:c r="AH3317" t="str">
        <x:v>Below Target</x:v>
      </x:c>
    </x:row>
    <x:row r="3318">
      <x:c r="A3318" t="str">
        <x:v>TXN-003315</x:v>
      </x:c>
      <x:c r="B3318" s="14" t="d">
        <x:v>2023-07-11T00:00:00.000Z</x:v>
      </x:c>
      <x:c r="C3318" t="n">
        <x:v>2023</x:v>
      </x:c>
      <x:c r="D3318" t="str">
        <x:v>Q3</x:v>
      </x:c>
      <x:c r="E3318" t="n">
        <x:v>7</x:v>
      </x:c>
      <x:c r="F3318" t="str">
        <x:v>July</x:v>
      </x:c>
      <x:c r="G3318" s="15" t="d">
        <x:v>2023-07-01T00:00:00.000Z</x:v>
      </x:c>
      <x:c r="H3318" t="str">
        <x:v>2023-07</x:v>
      </x:c>
      <x:c r="I3318" t="str">
        <x:v>United States</x:v>
      </x:c>
      <x:c r="J3318" t="str">
        <x:v>North America</x:v>
      </x:c>
      <x:c r="K3318" t="str">
        <x:v>USD</x:v>
      </x:c>
      <x:c r="L3318" t="str">
        <x:v>Guinness</x:v>
      </x:c>
      <x:c r="M3318" t="str">
        <x:v>Beer / Stout</x:v>
      </x:c>
      <x:c r="N3318" t="str">
        <x:v>Wholesale</x:v>
      </x:c>
      <x:c r="O3318" t="str">
        <x:v>Key Account</x:v>
      </x:c>
      <x:c r="P3318" t="str">
        <x:v>SR-024</x:v>
      </x:c>
      <x:c r="Q3318" s="16" t="n">
        <x:v>77</x:v>
      </x:c>
      <x:c r="R3318" s="17" t="n">
        <x:v>7.17</x:v>
      </x:c>
      <x:c r="S3318" s="18" t="n">
        <x:v>0.03</x:v>
      </x:c>
      <x:c r="T3318" s="17" t="n">
        <x:v>552.15</x:v>
      </x:c>
      <x:c r="U3318" s="17" t="n">
        <x:v>535.59</x:v>
      </x:c>
      <x:c r="V3318" s="17" t="n">
        <x:v>280</x:v>
      </x:c>
      <x:c r="W3318" s="17" t="n">
        <x:v>255.59</x:v>
      </x:c>
      <x:c r="X3318" s="18" t="n">
        <x:v>0.4772</x:v>
      </x:c>
      <x:c r="Y3318" s="17" t="n">
        <x:v>617.58</x:v>
      </x:c>
      <x:c r="Z3318" s="18" t="n">
        <x:v>0.8672</x:v>
      </x:c>
      <x:c r="AA3318" s="18" t="n">
        <x:v>0.009</x:v>
      </x:c>
      <x:c r="AB3318" t="str">
        <x:v>No</x:v>
      </x:c>
      <x:c r="AC3318" t="str">
        <x:v>Core</x:v>
      </x:c>
      <x:c r="AD3318" s="18" t="n">
        <x:v>0.4772120465281278</x:v>
      </x:c>
      <x:c r="AE3318" s="18" t="n">
        <x:v>0.867239871757505</x:v>
      </x:c>
      <x:c r="AF3318" s="17" t="n">
        <x:v>-81.99000000000001</x:v>
      </x:c>
      <x:c r="AG3318" s="18" t="n">
        <x:v>-0.13276012824249492</x:v>
      </x:c>
      <x:c r="AH3318" t="str">
        <x:v>Below Target</x:v>
      </x:c>
    </x:row>
    <x:row r="3319">
      <x:c r="A3319" t="str">
        <x:v>TXN-003316</x:v>
      </x:c>
      <x:c r="B3319" s="14" t="d">
        <x:v>2023-04-22T00:00:00.000Z</x:v>
      </x:c>
      <x:c r="C3319" t="n">
        <x:v>2023</x:v>
      </x:c>
      <x:c r="D3319" t="str">
        <x:v>Q2</x:v>
      </x:c>
      <x:c r="E3319" t="n">
        <x:v>4</x:v>
      </x:c>
      <x:c r="F3319" t="str">
        <x:v>April</x:v>
      </x:c>
      <x:c r="G3319" s="15" t="d">
        <x:v>2023-04-01T00:00:00.000Z</x:v>
      </x:c>
      <x:c r="H3319" t="str">
        <x:v>2023-04</x:v>
      </x:c>
      <x:c r="I3319" t="str">
        <x:v>Kenya</x:v>
      </x:c>
      <x:c r="J3319" t="str">
        <x:v>Africa</x:v>
      </x:c>
      <x:c r="K3319" t="str">
        <x:v>KES</x:v>
      </x:c>
      <x:c r="L3319" t="str">
        <x:v>Buchanan's</x:v>
      </x:c>
      <x:c r="M3319" t="str">
        <x:v>Scotch Whisky</x:v>
      </x:c>
      <x:c r="N3319" t="str">
        <x:v>Off-Trade</x:v>
      </x:c>
      <x:c r="O3319" t="str">
        <x:v>E-commerce Partner</x:v>
      </x:c>
      <x:c r="P3319" t="str">
        <x:v>SR-023</x:v>
      </x:c>
      <x:c r="Q3319" s="16" t="n">
        <x:v>8</x:v>
      </x:c>
      <x:c r="R3319" s="17" t="n">
        <x:v>31.61</x:v>
      </x:c>
      <x:c r="S3319" s="18" t="n">
        <x:v>0.12</x:v>
      </x:c>
      <x:c r="T3319" s="17" t="n">
        <x:v>252.86</x:v>
      </x:c>
      <x:c r="U3319" s="17" t="n">
        <x:v>222.51</x:v>
      </x:c>
      <x:c r="V3319" s="17" t="n">
        <x:v>101.24</x:v>
      </x:c>
      <x:c r="W3319" s="17" t="n">
        <x:v>121.27</x:v>
      </x:c>
      <x:c r="X3319" s="18" t="n">
        <x:v>0.545</x:v>
      </x:c>
      <x:c r="Y3319" s="17" t="n">
        <x:v>224.59</x:v>
      </x:c>
      <x:c r="Z3319" s="18" t="n">
        <x:v>0.9908</x:v>
      </x:c>
      <x:c r="AA3319" s="18" t="n">
        <x:v>0.0961</x:v>
      </x:c>
      <x:c r="AB3319" t="str">
        <x:v>Yes</x:v>
      </x:c>
      <x:c r="AC3319" t="str">
        <x:v>Premium Core</x:v>
      </x:c>
      <x:c r="AD3319" s="18" t="n">
        <x:v>0.5450092130690756</x:v>
      </x:c>
      <x:c r="AE3319" s="18" t="n">
        <x:v>0.9907386793712988</x:v>
      </x:c>
      <x:c r="AF3319" s="17" t="n">
        <x:v>-2.0800000000000125</x:v>
      </x:c>
      <x:c r="AG3319" s="18" t="n">
        <x:v>-0.009261320628701244</x:v>
      </x:c>
      <x:c r="AH3319" t="str">
        <x:v>Below Target</x:v>
      </x:c>
    </x:row>
    <x:row r="3320">
      <x:c r="A3320" t="str">
        <x:v>TXN-003317</x:v>
      </x:c>
      <x:c r="B3320" s="14" t="d">
        <x:v>2026-06-23T00:00:00.000Z</x:v>
      </x:c>
      <x:c r="C3320" t="n">
        <x:v>2026</x:v>
      </x:c>
      <x:c r="D3320" t="str">
        <x:v>Q2</x:v>
      </x:c>
      <x:c r="E3320" t="n">
        <x:v>6</x:v>
      </x:c>
      <x:c r="F3320" t="str">
        <x:v>June</x:v>
      </x:c>
      <x:c r="G3320" s="15" t="d">
        <x:v>2026-06-01T00:00:00.000Z</x:v>
      </x:c>
      <x:c r="H3320" t="str">
        <x:v>2026-06</x:v>
      </x:c>
      <x:c r="I3320" t="str">
        <x:v>Brazil</x:v>
      </x:c>
      <x:c r="J3320" t="str">
        <x:v>Latin America &amp; Caribbean</x:v>
      </x:c>
      <x:c r="K3320" t="str">
        <x:v>BRL</x:v>
      </x:c>
      <x:c r="L3320" t="str">
        <x:v>Crown Royal</x:v>
      </x:c>
      <x:c r="M3320" t="str">
        <x:v>Canadian Whisky</x:v>
      </x:c>
      <x:c r="N3320" t="str">
        <x:v>On-Trade</x:v>
      </x:c>
      <x:c r="O3320" t="str">
        <x:v>E-commerce Partner</x:v>
      </x:c>
      <x:c r="P3320" t="str">
        <x:v>SR-020</x:v>
      </x:c>
      <x:c r="Q3320" s="16" t="n">
        <x:v>21</x:v>
      </x:c>
      <x:c r="R3320" s="17" t="n">
        <x:v>31.6</x:v>
      </x:c>
      <x:c r="S3320" s="18" t="n">
        <x:v>0.02</x:v>
      </x:c>
      <x:c r="T3320" s="17" t="n">
        <x:v>663.58</x:v>
      </x:c>
      <x:c r="U3320" s="17" t="n">
        <x:v>650.31</x:v>
      </x:c>
      <x:c r="V3320" s="17" t="n">
        <x:v>302.87</x:v>
      </x:c>
      <x:c r="W3320" s="17" t="n">
        <x:v>347.44</x:v>
      </x:c>
      <x:c r="X3320" s="18" t="n">
        <x:v>0.5343</x:v>
      </x:c>
      <x:c r="Y3320" s="17" t="n">
        <x:v>618.64</x:v>
      </x:c>
      <x:c r="Z3320" s="18" t="n">
        <x:v>1.0512</x:v>
      </x:c>
      <x:c r="AA3320" s="18" t="n">
        <x:v>-0.0038</x:v>
      </x:c>
      <x:c r="AB3320" t="str">
        <x:v>No</x:v>
      </x:c>
      <x:c r="AC3320" t="str">
        <x:v>Premium Core</x:v>
      </x:c>
      <x:c r="AD3320" s="18" t="n">
        <x:v>0.5342682720548662</x:v>
      </x:c>
      <x:c r="AE3320" s="18" t="n">
        <x:v>1.0511929393508341</x:v>
      </x:c>
      <x:c r="AF3320" s="17" t="n">
        <x:v>31.66999999999996</x:v>
      </x:c>
      <x:c r="AG3320" s="18" t="n">
        <x:v>0.05119293935083402</x:v>
      </x:c>
      <x:c r="AH3320" t="str">
        <x:v>Above Target</x:v>
      </x:c>
    </x:row>
    <x:row r="3321">
      <x:c r="A3321" t="str">
        <x:v>TXN-003318</x:v>
      </x:c>
      <x:c r="B3321" s="14" t="d">
        <x:v>2026-03-17T00:00:00.000Z</x:v>
      </x:c>
      <x:c r="C3321" t="n">
        <x:v>2026</x:v>
      </x:c>
      <x:c r="D3321" t="str">
        <x:v>Q1</x:v>
      </x:c>
      <x:c r="E3321" t="n">
        <x:v>3</x:v>
      </x:c>
      <x:c r="F3321" t="str">
        <x:v>March</x:v>
      </x:c>
      <x:c r="G3321" s="15" t="d">
        <x:v>2026-03-01T00:00:00.000Z</x:v>
      </x:c>
      <x:c r="H3321" t="str">
        <x:v>2026-03</x:v>
      </x:c>
      <x:c r="I3321" t="str">
        <x:v>Nigeria</x:v>
      </x:c>
      <x:c r="J3321" t="str">
        <x:v>Africa</x:v>
      </x:c>
      <x:c r="K3321" t="str">
        <x:v>NGN</x:v>
      </x:c>
      <x:c r="L3321" t="str">
        <x:v>Crown Royal</x:v>
      </x:c>
      <x:c r="M3321" t="str">
        <x:v>Canadian Whisky</x:v>
      </x:c>
      <x:c r="N3321" t="str">
        <x:v>Off-Trade</x:v>
      </x:c>
      <x:c r="O3321" t="str">
        <x:v>Key Account</x:v>
      </x:c>
      <x:c r="P3321" t="str">
        <x:v>SR-007</x:v>
      </x:c>
      <x:c r="Q3321" s="16" t="n">
        <x:v>59</x:v>
      </x:c>
      <x:c r="R3321" s="17" t="n">
        <x:v>28.33</x:v>
      </x:c>
      <x:c r="S3321" s="18" t="n">
        <x:v>0</x:v>
      </x:c>
      <x:c r="T3321" s="17" t="n">
        <x:v>1671.3</x:v>
      </x:c>
      <x:c r="U3321" s="17" t="n">
        <x:v>1671.3</x:v>
      </x:c>
      <x:c r="V3321" s="17" t="n">
        <x:v>714.33</x:v>
      </x:c>
      <x:c r="W3321" s="17" t="n">
        <x:v>956.97</x:v>
      </x:c>
      <x:c r="X3321" s="18" t="n">
        <x:v>0.5726</x:v>
      </x:c>
      <x:c r="Y3321" s="17" t="n">
        <x:v>1927.34</x:v>
      </x:c>
      <x:c r="Z3321" s="18" t="n">
        <x:v>0.8672</x:v>
      </x:c>
      <x:c r="AA3321" s="18" t="n">
        <x:v>-0.0003</x:v>
      </x:c>
      <x:c r="AB3321" t="str">
        <x:v>No</x:v>
      </x:c>
      <x:c r="AC3321" t="str">
        <x:v>Premium Core</x:v>
      </x:c>
      <x:c r="AD3321" s="18" t="n">
        <x:v>0.5725901992460959</x:v>
      </x:c>
      <x:c r="AE3321" s="18" t="n">
        <x:v>0.8671536936918239</x:v>
      </x:c>
      <x:c r="AF3321" s="17" t="n">
        <x:v>-256.03999999999996</x:v>
      </x:c>
      <x:c r="AG3321" s="18" t="n">
        <x:v>-0.132846306308176</x:v>
      </x:c>
      <x:c r="AH3321" t="str">
        <x:v>Below Target</x:v>
      </x:c>
    </x:row>
    <x:row r="3322">
      <x:c r="A3322" t="str">
        <x:v>TXN-003319</x:v>
      </x:c>
      <x:c r="B3322" s="14" t="d">
        <x:v>2025-05-06T00:00:00.000Z</x:v>
      </x:c>
      <x:c r="C3322" t="n">
        <x:v>2025</x:v>
      </x:c>
      <x:c r="D3322" t="str">
        <x:v>Q2</x:v>
      </x:c>
      <x:c r="E3322" t="n">
        <x:v>5</x:v>
      </x:c>
      <x:c r="F3322" t="str">
        <x:v>May</x:v>
      </x:c>
      <x:c r="G3322" s="15" t="d">
        <x:v>2025-05-01T00:00:00.000Z</x:v>
      </x:c>
      <x:c r="H3322" t="str">
        <x:v>2025-05</x:v>
      </x:c>
      <x:c r="I3322" t="str">
        <x:v>Ireland</x:v>
      </x:c>
      <x:c r="J3322" t="str">
        <x:v>Europe</x:v>
      </x:c>
      <x:c r="K3322" t="str">
        <x:v>EUR</x:v>
      </x:c>
      <x:c r="L3322" t="str">
        <x:v>Guinness</x:v>
      </x:c>
      <x:c r="M3322" t="str">
        <x:v>Beer / Stout</x:v>
      </x:c>
      <x:c r="N3322" t="str">
        <x:v>Off-Trade</x:v>
      </x:c>
      <x:c r="O3322" t="str">
        <x:v>Hospitality Group</x:v>
      </x:c>
      <x:c r="P3322" t="str">
        <x:v>SR-042</x:v>
      </x:c>
      <x:c r="Q3322" s="16" t="n">
        <x:v>110</x:v>
      </x:c>
      <x:c r="R3322" s="17" t="n">
        <x:v>7.02</x:v>
      </x:c>
      <x:c r="S3322" s="18" t="n">
        <x:v>0</x:v>
      </x:c>
      <x:c r="T3322" s="17" t="n">
        <x:v>771.85</x:v>
      </x:c>
      <x:c r="U3322" s="17" t="n">
        <x:v>771.85</x:v>
      </x:c>
      <x:c r="V3322" s="17" t="n">
        <x:v>382.03</x:v>
      </x:c>
      <x:c r="W3322" s="17" t="n">
        <x:v>389.82</x:v>
      </x:c>
      <x:c r="X3322" s="18" t="n">
        <x:v>0.505</x:v>
      </x:c>
      <x:c r="Y3322" s="17" t="n">
        <x:v>831.08</x:v>
      </x:c>
      <x:c r="Z3322" s="18" t="n">
        <x:v>0.9287</x:v>
      </x:c>
      <x:c r="AA3322" s="18" t="n">
        <x:v>-0.0207</x:v>
      </x:c>
      <x:c r="AB3322" t="str">
        <x:v>No</x:v>
      </x:c>
      <x:c r="AC3322" t="str">
        <x:v>Core</x:v>
      </x:c>
      <x:c r="AD3322" s="18" t="n">
        <x:v>0.5050463172896288</x:v>
      </x:c>
      <x:c r="AE3322" s="18" t="n">
        <x:v>0.9287312894065554</x:v>
      </x:c>
      <x:c r="AF3322" s="17" t="n">
        <x:v>-59.23000000000002</x:v>
      </x:c>
      <x:c r="AG3322" s="18" t="n">
        <x:v>-0.0712687105934447</x:v>
      </x:c>
      <x:c r="AH3322" t="str">
        <x:v>Below Target</x:v>
      </x:c>
    </x:row>
    <x:row r="3323">
      <x:c r="A3323" t="str">
        <x:v>TXN-003320</x:v>
      </x:c>
      <x:c r="B3323" s="14" t="d">
        <x:v>2023-08-09T00:00:00.000Z</x:v>
      </x:c>
      <x:c r="C3323" t="n">
        <x:v>2023</x:v>
      </x:c>
      <x:c r="D3323" t="str">
        <x:v>Q3</x:v>
      </x:c>
      <x:c r="E3323" t="n">
        <x:v>8</x:v>
      </x:c>
      <x:c r="F3323" t="str">
        <x:v>August</x:v>
      </x:c>
      <x:c r="G3323" s="15" t="d">
        <x:v>2023-08-01T00:00:00.000Z</x:v>
      </x:c>
      <x:c r="H3323" t="str">
        <x:v>2023-08</x:v>
      </x:c>
      <x:c r="I3323" t="str">
        <x:v>India</x:v>
      </x:c>
      <x:c r="J3323" t="str">
        <x:v>Asia Pacific</x:v>
      </x:c>
      <x:c r="K3323" t="str">
        <x:v>INR</x:v>
      </x:c>
      <x:c r="L3323" t="str">
        <x:v>Crown Royal</x:v>
      </x:c>
      <x:c r="M3323" t="str">
        <x:v>Canadian Whisky</x:v>
      </x:c>
      <x:c r="N3323" t="str">
        <x:v>Wholesale</x:v>
      </x:c>
      <x:c r="O3323" t="str">
        <x:v>Independent Retailer</x:v>
      </x:c>
      <x:c r="P3323" t="str">
        <x:v>SR-043</x:v>
      </x:c>
      <x:c r="Q3323" s="16" t="n">
        <x:v>150</x:v>
      </x:c>
      <x:c r="R3323" s="17" t="n">
        <x:v>26.58</x:v>
      </x:c>
      <x:c r="S3323" s="18" t="n">
        <x:v>0</x:v>
      </x:c>
      <x:c r="T3323" s="17" t="n">
        <x:v>3987.52</x:v>
      </x:c>
      <x:c r="U3323" s="17" t="n">
        <x:v>3987.52</x:v>
      </x:c>
      <x:c r="V3323" s="17" t="n">
        <x:v>1837.13</x:v>
      </x:c>
      <x:c r="W3323" s="17" t="n">
        <x:v>2150.39</x:v>
      </x:c>
      <x:c r="X3323" s="18" t="n">
        <x:v>0.5393</x:v>
      </x:c>
      <x:c r="Y3323" s="17" t="n">
        <x:v>4059.15</x:v>
      </x:c>
      <x:c r="Z3323" s="18" t="n">
        <x:v>0.9824</x:v>
      </x:c>
      <x:c r="AA3323" s="18" t="n">
        <x:v>-0.0276</x:v>
      </x:c>
      <x:c r="AB3323" t="str">
        <x:v>No</x:v>
      </x:c>
      <x:c r="AC3323" t="str">
        <x:v>Premium Core</x:v>
      </x:c>
      <x:c r="AD3323" s="18" t="n">
        <x:v>0.5392800537677553</x:v>
      </x:c>
      <x:c r="AE3323" s="18" t="n">
        <x:v>0.9823534483820504</x:v>
      </x:c>
      <x:c r="AF3323" s="17" t="n">
        <x:v>-71.63000000000011</x:v>
      </x:c>
      <x:c r="AG3323" s="18" t="n">
        <x:v>-0.017646551617949598</x:v>
      </x:c>
      <x:c r="AH3323" t="str">
        <x:v>Below Target</x:v>
      </x:c>
    </x:row>
    <x:row r="3324">
      <x:c r="A3324" t="str">
        <x:v>TXN-003321</x:v>
      </x:c>
      <x:c r="B3324" s="14" t="d">
        <x:v>2023-12-28T00:00:00.000Z</x:v>
      </x:c>
      <x:c r="C3324" t="n">
        <x:v>2023</x:v>
      </x:c>
      <x:c r="D3324" t="str">
        <x:v>Q4</x:v>
      </x:c>
      <x:c r="E3324" t="n">
        <x:v>12</x:v>
      </x:c>
      <x:c r="F3324" t="str">
        <x:v>December</x:v>
      </x:c>
      <x:c r="G3324" s="15" t="d">
        <x:v>2023-12-01T00:00:00.000Z</x:v>
      </x:c>
      <x:c r="H3324" t="str">
        <x:v>2023-12</x:v>
      </x:c>
      <x:c r="I3324" t="str">
        <x:v>Mexico</x:v>
      </x:c>
      <x:c r="J3324" t="str">
        <x:v>Latin America &amp; Caribbean</x:v>
      </x:c>
      <x:c r="K3324" t="str">
        <x:v>MXN</x:v>
      </x:c>
      <x:c r="L3324" t="str">
        <x:v>Smirnoff</x:v>
      </x:c>
      <x:c r="M3324" t="str">
        <x:v>Vodka</x:v>
      </x:c>
      <x:c r="N3324" t="str">
        <x:v>On-Trade</x:v>
      </x:c>
      <x:c r="O3324" t="str">
        <x:v>E-commerce Partner</x:v>
      </x:c>
      <x:c r="P3324" t="str">
        <x:v>SR-021</x:v>
      </x:c>
      <x:c r="Q3324" s="16" t="n">
        <x:v>29</x:v>
      </x:c>
      <x:c r="R3324" s="17" t="n">
        <x:v>22.64</x:v>
      </x:c>
      <x:c r="S3324" s="18" t="n">
        <x:v>0.08</x:v>
      </x:c>
      <x:c r="T3324" s="17" t="n">
        <x:v>656.47</x:v>
      </x:c>
      <x:c r="U3324" s="17" t="n">
        <x:v>603.95</x:v>
      </x:c>
      <x:c r="V3324" s="17" t="n">
        <x:v>318.7</x:v>
      </x:c>
      <x:c r="W3324" s="17" t="n">
        <x:v>285.25</x:v>
      </x:c>
      <x:c r="X3324" s="18" t="n">
        <x:v>0.4723</x:v>
      </x:c>
      <x:c r="Y3324" s="17" t="n">
        <x:v>592.87</x:v>
      </x:c>
      <x:c r="Z3324" s="18" t="n">
        <x:v>1.0187</x:v>
      </x:c>
      <x:c r="AA3324" s="18" t="n">
        <x:v>0.074</x:v>
      </x:c>
      <x:c r="AB3324" t="str">
        <x:v>Yes</x:v>
      </x:c>
      <x:c r="AC3324" t="str">
        <x:v>Core</x:v>
      </x:c>
      <x:c r="AD3324" s="18" t="n">
        <x:v>0.47230731020779865</x:v>
      </x:c>
      <x:c r="AE3324" s="18" t="n">
        <x:v>1.0186887513282845</x:v>
      </x:c>
      <x:c r="AF3324" s="17" t="n">
        <x:v>11.080000000000041</x:v>
      </x:c>
      <x:c r="AG3324" s="18" t="n">
        <x:v>0.018688751328284514</x:v>
      </x:c>
      <x:c r="AH3324" t="str">
        <x:v>Above Target</x:v>
      </x:c>
    </x:row>
    <x:row r="3325">
      <x:c r="A3325" t="str">
        <x:v>TXN-003322</x:v>
      </x:c>
      <x:c r="B3325" s="14" t="d">
        <x:v>2023-06-29T00:00:00.000Z</x:v>
      </x:c>
      <x:c r="C3325" t="n">
        <x:v>2023</x:v>
      </x:c>
      <x:c r="D3325" t="str">
        <x:v>Q2</x:v>
      </x:c>
      <x:c r="E3325" t="n">
        <x:v>6</x:v>
      </x:c>
      <x:c r="F3325" t="str">
        <x:v>June</x:v>
      </x:c>
      <x:c r="G3325" s="15" t="d">
        <x:v>2023-06-01T00:00:00.000Z</x:v>
      </x:c>
      <x:c r="H3325" t="str">
        <x:v>2023-06</x:v>
      </x:c>
      <x:c r="I3325" t="str">
        <x:v>Japan</x:v>
      </x:c>
      <x:c r="J3325" t="str">
        <x:v>Asia Pacific</x:v>
      </x:c>
      <x:c r="K3325" t="str">
        <x:v>JPY</x:v>
      </x:c>
      <x:c r="L3325" t="str">
        <x:v>Smirnoff</x:v>
      </x:c>
      <x:c r="M3325" t="str">
        <x:v>Vodka</x:v>
      </x:c>
      <x:c r="N3325" t="str">
        <x:v>Off-Trade</x:v>
      </x:c>
      <x:c r="O3325" t="str">
        <x:v>Independent Retailer</x:v>
      </x:c>
      <x:c r="P3325" t="str">
        <x:v>SR-023</x:v>
      </x:c>
      <x:c r="Q3325" s="16" t="n">
        <x:v>29</x:v>
      </x:c>
      <x:c r="R3325" s="17" t="n">
        <x:v>21.21</x:v>
      </x:c>
      <x:c r="S3325" s="18" t="n">
        <x:v>0</x:v>
      </x:c>
      <x:c r="T3325" s="17" t="n">
        <x:v>614.98</x:v>
      </x:c>
      <x:c r="U3325" s="17" t="n">
        <x:v>614.98</x:v>
      </x:c>
      <x:c r="V3325" s="17" t="n">
        <x:v>300.33</x:v>
      </x:c>
      <x:c r="W3325" s="17" t="n">
        <x:v>314.65</x:v>
      </x:c>
      <x:c r="X3325" s="18" t="n">
        <x:v>0.5117</x:v>
      </x:c>
      <x:c r="Y3325" s="17" t="n">
        <x:v>702.15</x:v>
      </x:c>
      <x:c r="Z3325" s="18" t="n">
        <x:v>0.8759</x:v>
      </x:c>
      <x:c r="AA3325" s="18" t="n">
        <x:v>-0.0124</x:v>
      </x:c>
      <x:c r="AB3325" t="str">
        <x:v>No</x:v>
      </x:c>
      <x:c r="AC3325" t="str">
        <x:v>Core</x:v>
      </x:c>
      <x:c r="AD3325" s="18" t="n">
        <x:v>0.5116426550456925</x:v>
      </x:c>
      <x:c r="AE3325" s="18" t="n">
        <x:v>0.8758527380189419</x:v>
      </x:c>
      <x:c r="AF3325" s="17" t="n">
        <x:v>-87.16999999999996</x:v>
      </x:c>
      <x:c r="AG3325" s="18" t="n">
        <x:v>-0.12414726198105812</x:v>
      </x:c>
      <x:c r="AH3325" t="str">
        <x:v>Below Target</x:v>
      </x:c>
    </x:row>
    <x:row r="3326">
      <x:c r="A3326" t="str">
        <x:v>TXN-003323</x:v>
      </x:c>
      <x:c r="B3326" s="14" t="d">
        <x:v>2024-06-18T00:00:00.000Z</x:v>
      </x:c>
      <x:c r="C3326" t="n">
        <x:v>2024</x:v>
      </x:c>
      <x:c r="D3326" t="str">
        <x:v>Q2</x:v>
      </x:c>
      <x:c r="E3326" t="n">
        <x:v>6</x:v>
      </x:c>
      <x:c r="F3326" t="str">
        <x:v>June</x:v>
      </x:c>
      <x:c r="G3326" s="15" t="d">
        <x:v>2024-06-01T00:00:00.000Z</x:v>
      </x:c>
      <x:c r="H3326" t="str">
        <x:v>2024-06</x:v>
      </x:c>
      <x:c r="I3326" t="str">
        <x:v>United States</x:v>
      </x:c>
      <x:c r="J3326" t="str">
        <x:v>North America</x:v>
      </x:c>
      <x:c r="K3326" t="str">
        <x:v>USD</x:v>
      </x:c>
      <x:c r="L3326" t="str">
        <x:v>Johnnie Walker</x:v>
      </x:c>
      <x:c r="M3326" t="str">
        <x:v>Scotch Whisky</x:v>
      </x:c>
      <x:c r="N3326" t="str">
        <x:v>Off-Trade</x:v>
      </x:c>
      <x:c r="O3326" t="str">
        <x:v>Distributor</x:v>
      </x:c>
      <x:c r="P3326" t="str">
        <x:v>SR-027</x:v>
      </x:c>
      <x:c r="Q3326" s="16" t="n">
        <x:v>131</x:v>
      </x:c>
      <x:c r="R3326" s="17" t="n">
        <x:v>36.34</x:v>
      </x:c>
      <x:c r="S3326" s="18" t="n">
        <x:v>0.03</x:v>
      </x:c>
      <x:c r="T3326" s="17" t="n">
        <x:v>4760.61</x:v>
      </x:c>
      <x:c r="U3326" s="17" t="n">
        <x:v>4617.79</x:v>
      </x:c>
      <x:c r="V3326" s="17" t="n">
        <x:v>2164.61</x:v>
      </x:c>
      <x:c r="W3326" s="17" t="n">
        <x:v>2453.18</x:v>
      </x:c>
      <x:c r="X3326" s="18" t="n">
        <x:v>0.5312</x:v>
      </x:c>
      <x:c r="Y3326" s="17" t="n">
        <x:v>4519.43</x:v>
      </x:c>
      <x:c r="Z3326" s="18" t="n">
        <x:v>1.0218</x:v>
      </x:c>
      <x:c r="AA3326" s="18" t="n">
        <x:v>0.0426</x:v>
      </x:c>
      <x:c r="AB3326" t="str">
        <x:v>No</x:v>
      </x:c>
      <x:c r="AC3326" t="str">
        <x:v>Luxury / Reserve</x:v>
      </x:c>
      <x:c r="AD3326" s="18" t="n">
        <x:v>0.531245465904686</x:v>
      </x:c>
      <x:c r="AE3326" s="18" t="n">
        <x:v>1.021763806497722</x:v>
      </x:c>
      <x:c r="AF3326" s="17" t="n">
        <x:v>98.35999999999967</x:v>
      </x:c>
      <x:c r="AG3326" s="18" t="n">
        <x:v>0.021763806497721985</x:v>
      </x:c>
      <x:c r="AH3326" t="str">
        <x:v>Above Target</x:v>
      </x:c>
    </x:row>
    <x:row r="3327">
      <x:c r="A3327" t="str">
        <x:v>TXN-003324</x:v>
      </x:c>
      <x:c r="B3327" s="14" t="d">
        <x:v>2026-01-20T00:00:00.000Z</x:v>
      </x:c>
      <x:c r="C3327" t="n">
        <x:v>2026</x:v>
      </x:c>
      <x:c r="D3327" t="str">
        <x:v>Q1</x:v>
      </x:c>
      <x:c r="E3327" t="n">
        <x:v>1</x:v>
      </x:c>
      <x:c r="F3327" t="str">
        <x:v>January</x:v>
      </x:c>
      <x:c r="G3327" s="15" t="d">
        <x:v>2026-01-01T00:00:00.000Z</x:v>
      </x:c>
      <x:c r="H3327" t="str">
        <x:v>2026-01</x:v>
      </x:c>
      <x:c r="I3327" t="str">
        <x:v>Mexico</x:v>
      </x:c>
      <x:c r="J3327" t="str">
        <x:v>Latin America &amp; Caribbean</x:v>
      </x:c>
      <x:c r="K3327" t="str">
        <x:v>MXN</x:v>
      </x:c>
      <x:c r="L3327" t="str">
        <x:v>Johnnie Walker</x:v>
      </x:c>
      <x:c r="M3327" t="str">
        <x:v>Scotch Whisky</x:v>
      </x:c>
      <x:c r="N3327" t="str">
        <x:v>E-commerce</x:v>
      </x:c>
      <x:c r="O3327" t="str">
        <x:v>Key Account</x:v>
      </x:c>
      <x:c r="P3327" t="str">
        <x:v>SR-012</x:v>
      </x:c>
      <x:c r="Q3327" s="16" t="n">
        <x:v>37</x:v>
      </x:c>
      <x:c r="R3327" s="17" t="n">
        <x:v>38.31</x:v>
      </x:c>
      <x:c r="S3327" s="18" t="n">
        <x:v>0.03</x:v>
      </x:c>
      <x:c r="T3327" s="17" t="n">
        <x:v>1417.43</x:v>
      </x:c>
      <x:c r="U3327" s="17" t="n">
        <x:v>1374.91</x:v>
      </x:c>
      <x:c r="V3327" s="17" t="n">
        <x:v>635.99</x:v>
      </x:c>
      <x:c r="W3327" s="17" t="n">
        <x:v>738.92</x:v>
      </x:c>
      <x:c r="X3327" s="18" t="n">
        <x:v>0.5374</x:v>
      </x:c>
      <x:c r="Y3327" s="17" t="n">
        <x:v>1513.57</x:v>
      </x:c>
      <x:c r="Z3327" s="18" t="n">
        <x:v>0.9084</x:v>
      </x:c>
      <x:c r="AA3327" s="18" t="n">
        <x:v>0.0623</x:v>
      </x:c>
      <x:c r="AB3327" t="str">
        <x:v>No</x:v>
      </x:c>
      <x:c r="AC3327" t="str">
        <x:v>Luxury / Reserve</x:v>
      </x:c>
      <x:c r="AD3327" s="18" t="n">
        <x:v>0.5374315409735909</x:v>
      </x:c>
      <x:c r="AE3327" s="18" t="n">
        <x:v>0.9083887762046025</x:v>
      </x:c>
      <x:c r="AF3327" s="17" t="n">
        <x:v>-138.65999999999985</x:v>
      </x:c>
      <x:c r="AG3327" s="18" t="n">
        <x:v>-0.09161122379539755</x:v>
      </x:c>
      <x:c r="AH3327" t="str">
        <x:v>Below Target</x:v>
      </x:c>
    </x:row>
    <x:row r="3328">
      <x:c r="A3328" t="str">
        <x:v>TXN-003325</x:v>
      </x:c>
      <x:c r="B3328" s="14" t="d">
        <x:v>2025-11-15T00:00:00.000Z</x:v>
      </x:c>
      <x:c r="C3328" t="n">
        <x:v>2025</x:v>
      </x:c>
      <x:c r="D3328" t="str">
        <x:v>Q4</x:v>
      </x:c>
      <x:c r="E3328" t="n">
        <x:v>11</x:v>
      </x:c>
      <x:c r="F3328" t="str">
        <x:v>November</x:v>
      </x:c>
      <x:c r="G3328" s="15" t="d">
        <x:v>2025-11-01T00:00:00.000Z</x:v>
      </x:c>
      <x:c r="H3328" t="str">
        <x:v>2025-11</x:v>
      </x:c>
      <x:c r="I3328" t="str">
        <x:v>Singapore</x:v>
      </x:c>
      <x:c r="J3328" t="str">
        <x:v>Asia Pacific</x:v>
      </x:c>
      <x:c r="K3328" t="str">
        <x:v>SGD</x:v>
      </x:c>
      <x:c r="L3328" t="str">
        <x:v>Smirnoff</x:v>
      </x:c>
      <x:c r="M3328" t="str">
        <x:v>Vodka</x:v>
      </x:c>
      <x:c r="N3328" t="str">
        <x:v>On-Trade</x:v>
      </x:c>
      <x:c r="O3328" t="str">
        <x:v>E-commerce Partner</x:v>
      </x:c>
      <x:c r="P3328" t="str">
        <x:v>SR-024</x:v>
      </x:c>
      <x:c r="Q3328" s="16" t="n">
        <x:v>8</x:v>
      </x:c>
      <x:c r="R3328" s="17" t="n">
        <x:v>23.36</x:v>
      </x:c>
      <x:c r="S3328" s="18" t="n">
        <x:v>0.03</x:v>
      </x:c>
      <x:c r="T3328" s="17" t="n">
        <x:v>186.88</x:v>
      </x:c>
      <x:c r="U3328" s="17" t="n">
        <x:v>181.27</x:v>
      </x:c>
      <x:c r="V3328" s="17" t="n">
        <x:v>87.81</x:v>
      </x:c>
      <x:c r="W3328" s="17" t="n">
        <x:v>93.46</x:v>
      </x:c>
      <x:c r="X3328" s="18" t="n">
        <x:v>0.5156</x:v>
      </x:c>
      <x:c r="Y3328" s="17" t="n">
        <x:v>167.16</x:v>
      </x:c>
      <x:c r="Z3328" s="18" t="n">
        <x:v>1.0844</x:v>
      </x:c>
      <x:c r="AA3328" s="18" t="n">
        <x:v>0.0772</x:v>
      </x:c>
      <x:c r="AB3328" t="str">
        <x:v>No</x:v>
      </x:c>
      <x:c r="AC3328" t="str">
        <x:v>Core</x:v>
      </x:c>
      <x:c r="AD3328" s="18" t="n">
        <x:v>0.5155844872289953</x:v>
      </x:c>
      <x:c r="AE3328" s="18" t="n">
        <x:v>1.084410145967935</x:v>
      </x:c>
      <x:c r="AF3328" s="17" t="n">
        <x:v>14.110000000000014</x:v>
      </x:c>
      <x:c r="AG3328" s="18" t="n">
        <x:v>0.084410145967935</x:v>
      </x:c>
      <x:c r="AH3328" t="str">
        <x:v>Above Target</x:v>
      </x:c>
    </x:row>
    <x:row r="3329">
      <x:c r="A3329" t="str">
        <x:v>TXN-003326</x:v>
      </x:c>
      <x:c r="B3329" s="14" t="d">
        <x:v>2024-08-23T00:00:00.000Z</x:v>
      </x:c>
      <x:c r="C3329" t="n">
        <x:v>2024</x:v>
      </x:c>
      <x:c r="D3329" t="str">
        <x:v>Q3</x:v>
      </x:c>
      <x:c r="E3329" t="n">
        <x:v>8</x:v>
      </x:c>
      <x:c r="F3329" t="str">
        <x:v>August</x:v>
      </x:c>
      <x:c r="G3329" s="15" t="d">
        <x:v>2024-08-01T00:00:00.000Z</x:v>
      </x:c>
      <x:c r="H3329" t="str">
        <x:v>2024-08</x:v>
      </x:c>
      <x:c r="I3329" t="str">
        <x:v>Mexico</x:v>
      </x:c>
      <x:c r="J3329" t="str">
        <x:v>Latin America &amp; Caribbean</x:v>
      </x:c>
      <x:c r="K3329" t="str">
        <x:v>MXN</x:v>
      </x:c>
      <x:c r="L3329" t="str">
        <x:v>Guinness</x:v>
      </x:c>
      <x:c r="M3329" t="str">
        <x:v>Beer / Stout</x:v>
      </x:c>
      <x:c r="N3329" t="str">
        <x:v>Duty Free / Travel Retail</x:v>
      </x:c>
      <x:c r="O3329" t="str">
        <x:v>Distributor</x:v>
      </x:c>
      <x:c r="P3329" t="str">
        <x:v>SR-030</x:v>
      </x:c>
      <x:c r="Q3329" s="16" t="n">
        <x:v>28</x:v>
      </x:c>
      <x:c r="R3329" s="17" t="n">
        <x:v>9.62</x:v>
      </x:c>
      <x:c r="S3329" s="18" t="n">
        <x:v>0.08</x:v>
      </x:c>
      <x:c r="T3329" s="17" t="n">
        <x:v>269.24</x:v>
      </x:c>
      <x:c r="U3329" s="17" t="n">
        <x:v>247.7</x:v>
      </x:c>
      <x:c r="V3329" s="17" t="n">
        <x:v>124.28</x:v>
      </x:c>
      <x:c r="W3329" s="17" t="n">
        <x:v>123.41</x:v>
      </x:c>
      <x:c r="X3329" s="18" t="n">
        <x:v>0.4982</x:v>
      </x:c>
      <x:c r="Y3329" s="17" t="n">
        <x:v>230.08</x:v>
      </x:c>
      <x:c r="Z3329" s="18" t="n">
        <x:v>1.0766</x:v>
      </x:c>
      <x:c r="AA3329" s="18" t="n">
        <x:v>0.0007</x:v>
      </x:c>
      <x:c r="AB3329" t="str">
        <x:v>Yes</x:v>
      </x:c>
      <x:c r="AC3329" t="str">
        <x:v>Core</x:v>
      </x:c>
      <x:c r="AD3329" s="18" t="n">
        <x:v>0.4982236576503835</x:v>
      </x:c>
      <x:c r="AE3329" s="18" t="n">
        <x:v>1.0765820584144645</x:v>
      </x:c>
      <x:c r="AF3329" s="17" t="n">
        <x:v>17.619999999999976</x:v>
      </x:c>
      <x:c r="AG3329" s="18" t="n">
        <x:v>0.07658205841446443</x:v>
      </x:c>
      <x:c r="AH3329" t="str">
        <x:v>Above Target</x:v>
      </x:c>
    </x:row>
    <x:row r="3330">
      <x:c r="A3330" t="str">
        <x:v>TXN-003327</x:v>
      </x:c>
      <x:c r="B3330" s="14" t="d">
        <x:v>2024-08-18T00:00:00.000Z</x:v>
      </x:c>
      <x:c r="C3330" t="n">
        <x:v>2024</x:v>
      </x:c>
      <x:c r="D3330" t="str">
        <x:v>Q3</x:v>
      </x:c>
      <x:c r="E3330" t="n">
        <x:v>8</x:v>
      </x:c>
      <x:c r="F3330" t="str">
        <x:v>August</x:v>
      </x:c>
      <x:c r="G3330" s="15" t="d">
        <x:v>2024-08-01T00:00:00.000Z</x:v>
      </x:c>
      <x:c r="H3330" t="str">
        <x:v>2024-08</x:v>
      </x:c>
      <x:c r="I3330" t="str">
        <x:v>India</x:v>
      </x:c>
      <x:c r="J3330" t="str">
        <x:v>Asia Pacific</x:v>
      </x:c>
      <x:c r="K3330" t="str">
        <x:v>INR</x:v>
      </x:c>
      <x:c r="L3330" t="str">
        <x:v>Johnnie Walker</x:v>
      </x:c>
      <x:c r="M3330" t="str">
        <x:v>Scotch Whisky</x:v>
      </x:c>
      <x:c r="N3330" t="str">
        <x:v>On-Trade</x:v>
      </x:c>
      <x:c r="O3330" t="str">
        <x:v>Key Account</x:v>
      </x:c>
      <x:c r="P3330" t="str">
        <x:v>SR-031</x:v>
      </x:c>
      <x:c r="Q3330" s="16" t="n">
        <x:v>41</x:v>
      </x:c>
      <x:c r="R3330" s="17" t="n">
        <x:v>38.55</x:v>
      </x:c>
      <x:c r="S3330" s="18" t="n">
        <x:v>0</x:v>
      </x:c>
      <x:c r="T3330" s="17" t="n">
        <x:v>1580.48</x:v>
      </x:c>
      <x:c r="U3330" s="17" t="n">
        <x:v>1580.48</x:v>
      </x:c>
      <x:c r="V3330" s="17" t="n">
        <x:v>676.8</x:v>
      </x:c>
      <x:c r="W3330" s="17" t="n">
        <x:v>903.68</x:v>
      </x:c>
      <x:c r="X3330" s="18" t="n">
        <x:v>0.5718</x:v>
      </x:c>
      <x:c r="Y3330" s="17" t="n">
        <x:v>1707.75</x:v>
      </x:c>
      <x:c r="Z3330" s="18" t="n">
        <x:v>0.9255</x:v>
      </x:c>
      <x:c r="AA3330" s="18" t="n">
        <x:v>0.0029</x:v>
      </x:c>
      <x:c r="AB3330" t="str">
        <x:v>No</x:v>
      </x:c>
      <x:c r="AC3330" t="str">
        <x:v>Luxury / Reserve</x:v>
      </x:c>
      <x:c r="AD3330" s="18" t="n">
        <x:v>0.5717756630896942</x:v>
      </x:c>
      <x:c r="AE3330" s="18" t="n">
        <x:v>0.9254750402576489</x:v>
      </x:c>
      <x:c r="AF3330" s="17" t="n">
        <x:v>-127.26999999999998</x:v>
      </x:c>
      <x:c r="AG3330" s="18" t="n">
        <x:v>-0.07452495974235103</x:v>
      </x:c>
      <x:c r="AH3330" t="str">
        <x:v>Below Target</x:v>
      </x:c>
    </x:row>
    <x:row r="3331">
      <x:c r="A3331" t="str">
        <x:v>TXN-003328</x:v>
      </x:c>
      <x:c r="B3331" s="14" t="d">
        <x:v>2023-06-10T00:00:00.000Z</x:v>
      </x:c>
      <x:c r="C3331" t="n">
        <x:v>2023</x:v>
      </x:c>
      <x:c r="D3331" t="str">
        <x:v>Q2</x:v>
      </x:c>
      <x:c r="E3331" t="n">
        <x:v>6</x:v>
      </x:c>
      <x:c r="F3331" t="str">
        <x:v>June</x:v>
      </x:c>
      <x:c r="G3331" s="15" t="d">
        <x:v>2023-06-01T00:00:00.000Z</x:v>
      </x:c>
      <x:c r="H3331" t="str">
        <x:v>2023-06</x:v>
      </x:c>
      <x:c r="I3331" t="str">
        <x:v>United Kingdom</x:v>
      </x:c>
      <x:c r="J3331" t="str">
        <x:v>Europe</x:v>
      </x:c>
      <x:c r="K3331" t="str">
        <x:v>GBP</x:v>
      </x:c>
      <x:c r="L3331" t="str">
        <x:v>Don Julio</x:v>
      </x:c>
      <x:c r="M3331" t="str">
        <x:v>Tequila</x:v>
      </x:c>
      <x:c r="N3331" t="str">
        <x:v>Off-Trade</x:v>
      </x:c>
      <x:c r="O3331" t="str">
        <x:v>Hospitality Group</x:v>
      </x:c>
      <x:c r="P3331" t="str">
        <x:v>SR-050</x:v>
      </x:c>
      <x:c r="Q3331" s="16" t="n">
        <x:v>254</x:v>
      </x:c>
      <x:c r="R3331" s="17" t="n">
        <x:v>50.18</x:v>
      </x:c>
      <x:c r="S3331" s="18" t="n">
        <x:v>0</x:v>
      </x:c>
      <x:c r="T3331" s="17" t="n">
        <x:v>12746.06</x:v>
      </x:c>
      <x:c r="U3331" s="17" t="n">
        <x:v>12746.06</x:v>
      </x:c>
      <x:c r="V3331" s="17" t="n">
        <x:v>5389.22</x:v>
      </x:c>
      <x:c r="W3331" s="17" t="n">
        <x:v>7356.84</x:v>
      </x:c>
      <x:c r="X3331" s="18" t="n">
        <x:v>0.5772</x:v>
      </x:c>
      <x:c r="Y3331" s="17" t="n">
        <x:v>12974.11</x:v>
      </x:c>
      <x:c r="Z3331" s="18" t="n">
        <x:v>0.9824</x:v>
      </x:c>
      <x:c r="AA3331" s="18" t="n">
        <x:v>0.0409</x:v>
      </x:c>
      <x:c r="AB3331" t="str">
        <x:v>No</x:v>
      </x:c>
      <x:c r="AC3331" t="str">
        <x:v>Luxury / Reserve</x:v>
      </x:c>
      <x:c r="AD3331" s="18" t="n">
        <x:v>0.5771854204358053</x:v>
      </x:c>
      <x:c r="AE3331" s="18" t="n">
        <x:v>0.9824226864116304</x:v>
      </x:c>
      <x:c r="AF3331" s="17" t="n">
        <x:v>-228.0500000000011</x:v>
      </x:c>
      <x:c r="AG3331" s="18" t="n">
        <x:v>-0.017577313588369534</x:v>
      </x:c>
      <x:c r="AH3331" t="str">
        <x:v>Below Target</x:v>
      </x:c>
    </x:row>
    <x:row r="3332">
      <x:c r="A3332" t="str">
        <x:v>TXN-003329</x:v>
      </x:c>
      <x:c r="B3332" s="14" t="d">
        <x:v>2026-05-03T00:00:00.000Z</x:v>
      </x:c>
      <x:c r="C3332" t="n">
        <x:v>2026</x:v>
      </x:c>
      <x:c r="D3332" t="str">
        <x:v>Q2</x:v>
      </x:c>
      <x:c r="E3332" t="n">
        <x:v>5</x:v>
      </x:c>
      <x:c r="F3332" t="str">
        <x:v>May</x:v>
      </x:c>
      <x:c r="G3332" s="15" t="d">
        <x:v>2026-05-01T00:00:00.000Z</x:v>
      </x:c>
      <x:c r="H3332" t="str">
        <x:v>2026-05</x:v>
      </x:c>
      <x:c r="I3332" t="str">
        <x:v>Spain</x:v>
      </x:c>
      <x:c r="J3332" t="str">
        <x:v>Europe</x:v>
      </x:c>
      <x:c r="K3332" t="str">
        <x:v>EUR</x:v>
      </x:c>
      <x:c r="L3332" t="str">
        <x:v>Johnnie Walker</x:v>
      </x:c>
      <x:c r="M3332" t="str">
        <x:v>Scotch Whisky</x:v>
      </x:c>
      <x:c r="N3332" t="str">
        <x:v>E-commerce</x:v>
      </x:c>
      <x:c r="O3332" t="str">
        <x:v>E-commerce Partner</x:v>
      </x:c>
      <x:c r="P3332" t="str">
        <x:v>SR-011</x:v>
      </x:c>
      <x:c r="Q3332" s="16" t="n">
        <x:v>70</x:v>
      </x:c>
      <x:c r="R3332" s="17" t="n">
        <x:v>38.81</x:v>
      </x:c>
      <x:c r="S3332" s="18" t="n">
        <x:v>0.02</x:v>
      </x:c>
      <x:c r="T3332" s="17" t="n">
        <x:v>2716.81</x:v>
      </x:c>
      <x:c r="U3332" s="17" t="n">
        <x:v>2662.47</x:v>
      </x:c>
      <x:c r="V3332" s="17" t="n">
        <x:v>1115.09</x:v>
      </x:c>
      <x:c r="W3332" s="17" t="n">
        <x:v>1547.39</x:v>
      </x:c>
      <x:c r="X3332" s="18" t="n">
        <x:v>0.5812</x:v>
      </x:c>
      <x:c r="Y3332" s="17" t="n">
        <x:v>2585.11</x:v>
      </x:c>
      <x:c r="Z3332" s="18" t="n">
        <x:v>1.0299</x:v>
      </x:c>
      <x:c r="AA3332" s="18" t="n">
        <x:v>0.041</x:v>
      </x:c>
      <x:c r="AB3332" t="str">
        <x:v>No</x:v>
      </x:c>
      <x:c r="AC3332" t="str">
        <x:v>Luxury / Reserve</x:v>
      </x:c>
      <x:c r="AD3332" s="18" t="n">
        <x:v>0.5811858912964278</x:v>
      </x:c>
      <x:c r="AE3332" s="18" t="n">
        <x:v>1.0299252256190257</x:v>
      </x:c>
      <x:c r="AF3332" s="17" t="n">
        <x:v>77.35999999999967</x:v>
      </x:c>
      <x:c r="AG3332" s="18" t="n">
        <x:v>0.029925225619025754</x:v>
      </x:c>
      <x:c r="AH3332" t="str">
        <x:v>Above Target</x:v>
      </x:c>
    </x:row>
    <x:row r="3333">
      <x:c r="A3333" t="str">
        <x:v>TXN-003330</x:v>
      </x:c>
      <x:c r="B3333" s="14" t="d">
        <x:v>2026-06-09T00:00:00.000Z</x:v>
      </x:c>
      <x:c r="C3333" t="n">
        <x:v>2026</x:v>
      </x:c>
      <x:c r="D3333" t="str">
        <x:v>Q2</x:v>
      </x:c>
      <x:c r="E3333" t="n">
        <x:v>6</x:v>
      </x:c>
      <x:c r="F3333" t="str">
        <x:v>June</x:v>
      </x:c>
      <x:c r="G3333" s="15" t="d">
        <x:v>2026-06-01T00:00:00.000Z</x:v>
      </x:c>
      <x:c r="H3333" t="str">
        <x:v>2026-06</x:v>
      </x:c>
      <x:c r="I3333" t="str">
        <x:v>Germany</x:v>
      </x:c>
      <x:c r="J3333" t="str">
        <x:v>Europe</x:v>
      </x:c>
      <x:c r="K3333" t="str">
        <x:v>EUR</x:v>
      </x:c>
      <x:c r="L3333" t="str">
        <x:v>Captain Morgan</x:v>
      </x:c>
      <x:c r="M3333" t="str">
        <x:v>Rum</x:v>
      </x:c>
      <x:c r="N3333" t="str">
        <x:v>Duty Free / Travel Retail</x:v>
      </x:c>
      <x:c r="O3333" t="str">
        <x:v>Hospitality Group</x:v>
      </x:c>
      <x:c r="P3333" t="str">
        <x:v>SR-032</x:v>
      </x:c>
      <x:c r="Q3333" s="16" t="n">
        <x:v>125</x:v>
      </x:c>
      <x:c r="R3333" s="17" t="n">
        <x:v>22.63</x:v>
      </x:c>
      <x:c r="S3333" s="18" t="n">
        <x:v>0.02</x:v>
      </x:c>
      <x:c r="T3333" s="17" t="n">
        <x:v>2828.21</x:v>
      </x:c>
      <x:c r="U3333" s="17" t="n">
        <x:v>2771.65</x:v>
      </x:c>
      <x:c r="V3333" s="17" t="n">
        <x:v>1331.32</x:v>
      </x:c>
      <x:c r="W3333" s="17" t="n">
        <x:v>1440.33</x:v>
      </x:c>
      <x:c r="X3333" s="18" t="n">
        <x:v>0.5197</x:v>
      </x:c>
      <x:c r="Y3333" s="17" t="n">
        <x:v>2896.74</x:v>
      </x:c>
      <x:c r="Z3333" s="18" t="n">
        <x:v>0.9568</x:v>
      </x:c>
      <x:c r="AA3333" s="18" t="n">
        <x:v>0.0627</x:v>
      </x:c>
      <x:c r="AB3333" t="str">
        <x:v>No</x:v>
      </x:c>
      <x:c r="AC3333" t="str">
        <x:v>Core</x:v>
      </x:c>
      <x:c r="AD3333" s="18" t="n">
        <x:v>0.5196651813901466</x:v>
      </x:c>
      <x:c r="AE3333" s="18" t="n">
        <x:v>0.9568169735633851</x:v>
      </x:c>
      <x:c r="AF3333" s="17" t="n">
        <x:v>-125.08999999999969</x:v>
      </x:c>
      <x:c r="AG3333" s="18" t="n">
        <x:v>-0.04318302643661485</x:v>
      </x:c>
      <x:c r="AH3333" t="str">
        <x:v>Below Target</x:v>
      </x:c>
    </x:row>
    <x:row r="3334">
      <x:c r="A3334" t="str">
        <x:v>TXN-003331</x:v>
      </x:c>
      <x:c r="B3334" s="14" t="d">
        <x:v>2024-06-13T00:00:00.000Z</x:v>
      </x:c>
      <x:c r="C3334" t="n">
        <x:v>2024</x:v>
      </x:c>
      <x:c r="D3334" t="str">
        <x:v>Q2</x:v>
      </x:c>
      <x:c r="E3334" t="n">
        <x:v>6</x:v>
      </x:c>
      <x:c r="F3334" t="str">
        <x:v>June</x:v>
      </x:c>
      <x:c r="G3334" s="15" t="d">
        <x:v>2024-06-01T00:00:00.000Z</x:v>
      </x:c>
      <x:c r="H3334" t="str">
        <x:v>2024-06</x:v>
      </x:c>
      <x:c r="I3334" t="str">
        <x:v>United Kingdom</x:v>
      </x:c>
      <x:c r="J3334" t="str">
        <x:v>Europe</x:v>
      </x:c>
      <x:c r="K3334" t="str">
        <x:v>GBP</x:v>
      </x:c>
      <x:c r="L3334" t="str">
        <x:v>Crown Royal</x:v>
      </x:c>
      <x:c r="M3334" t="str">
        <x:v>Canadian Whisky</x:v>
      </x:c>
      <x:c r="N3334" t="str">
        <x:v>On-Trade</x:v>
      </x:c>
      <x:c r="O3334" t="str">
        <x:v>Independent Retailer</x:v>
      </x:c>
      <x:c r="P3334" t="str">
        <x:v>SR-007</x:v>
      </x:c>
      <x:c r="Q3334" s="16" t="n">
        <x:v>84</x:v>
      </x:c>
      <x:c r="R3334" s="17" t="n">
        <x:v>36.81</x:v>
      </x:c>
      <x:c r="S3334" s="18" t="n">
        <x:v>0.02</x:v>
      </x:c>
      <x:c r="T3334" s="17" t="n">
        <x:v>3092.4</x:v>
      </x:c>
      <x:c r="U3334" s="17" t="n">
        <x:v>3030.56</x:v>
      </x:c>
      <x:c r="V3334" s="17" t="n">
        <x:v>1381.22</x:v>
      </x:c>
      <x:c r="W3334" s="17" t="n">
        <x:v>1649.33</x:v>
      </x:c>
      <x:c r="X3334" s="18" t="n">
        <x:v>0.5442</x:v>
      </x:c>
      <x:c r="Y3334" s="17" t="n">
        <x:v>2728.45</x:v>
      </x:c>
      <x:c r="Z3334" s="18" t="n">
        <x:v>1.1107</x:v>
      </x:c>
      <x:c r="AA3334" s="18" t="n">
        <x:v>0.0276</x:v>
      </x:c>
      <x:c r="AB3334" t="str">
        <x:v>No</x:v>
      </x:c>
      <x:c r="AC3334" t="str">
        <x:v>Premium Core</x:v>
      </x:c>
      <x:c r="AD3334" s="18" t="n">
        <x:v>0.5442327490628794</x:v>
      </x:c>
      <x:c r="AE3334" s="18" t="n">
        <x:v>1.1107258699994502</x:v>
      </x:c>
      <x:c r="AF3334" s="17" t="n">
        <x:v>302.1100000000001</x:v>
      </x:c>
      <x:c r="AG3334" s="18" t="n">
        <x:v>0.11072586999945029</x:v>
      </x:c>
      <x:c r="AH3334" t="str">
        <x:v>Above Target</x:v>
      </x:c>
    </x:row>
    <x:row r="3335">
      <x:c r="A3335" t="str">
        <x:v>TXN-003332</x:v>
      </x:c>
      <x:c r="B3335" s="14" t="d">
        <x:v>2025-06-08T00:00:00.000Z</x:v>
      </x:c>
      <x:c r="C3335" t="n">
        <x:v>2025</x:v>
      </x:c>
      <x:c r="D3335" t="str">
        <x:v>Q2</x:v>
      </x:c>
      <x:c r="E3335" t="n">
        <x:v>6</x:v>
      </x:c>
      <x:c r="F3335" t="str">
        <x:v>June</x:v>
      </x:c>
      <x:c r="G3335" s="15" t="d">
        <x:v>2025-06-01T00:00:00.000Z</x:v>
      </x:c>
      <x:c r="H3335" t="str">
        <x:v>2025-06</x:v>
      </x:c>
      <x:c r="I3335" t="str">
        <x:v>United Kingdom</x:v>
      </x:c>
      <x:c r="J3335" t="str">
        <x:v>Europe</x:v>
      </x:c>
      <x:c r="K3335" t="str">
        <x:v>GBP</x:v>
      </x:c>
      <x:c r="L3335" t="str">
        <x:v>Don Julio</x:v>
      </x:c>
      <x:c r="M3335" t="str">
        <x:v>Tequila</x:v>
      </x:c>
      <x:c r="N3335" t="str">
        <x:v>Off-Trade</x:v>
      </x:c>
      <x:c r="O3335" t="str">
        <x:v>Distributor</x:v>
      </x:c>
      <x:c r="P3335" t="str">
        <x:v>SR-019</x:v>
      </x:c>
      <x:c r="Q3335" s="16" t="n">
        <x:v>70</x:v>
      </x:c>
      <x:c r="R3335" s="17" t="n">
        <x:v>46.51</x:v>
      </x:c>
      <x:c r="S3335" s="18" t="n">
        <x:v>0</x:v>
      </x:c>
      <x:c r="T3335" s="17" t="n">
        <x:v>3255.82</x:v>
      </x:c>
      <x:c r="U3335" s="17" t="n">
        <x:v>3255.82</x:v>
      </x:c>
      <x:c r="V3335" s="17" t="n">
        <x:v>1320.98</x:v>
      </x:c>
      <x:c r="W3335" s="17" t="n">
        <x:v>1934.84</x:v>
      </x:c>
      <x:c r="X3335" s="18" t="n">
        <x:v>0.5943</x:v>
      </x:c>
      <x:c r="Y3335" s="17" t="n">
        <x:v>3428.79</x:v>
      </x:c>
      <x:c r="Z3335" s="18" t="n">
        <x:v>0.9496</x:v>
      </x:c>
      <x:c r="AA3335" s="18" t="n">
        <x:v>-0.0325</x:v>
      </x:c>
      <x:c r="AB3335" t="str">
        <x:v>No</x:v>
      </x:c>
      <x:c r="AC3335" t="str">
        <x:v>Luxury / Reserve</x:v>
      </x:c>
      <x:c r="AD3335" s="18" t="n">
        <x:v>0.5942711820678047</x:v>
      </x:c>
      <x:c r="AE3335" s="18" t="n">
        <x:v>0.9495536326225871</x:v>
      </x:c>
      <x:c r="AF3335" s="17" t="n">
        <x:v>-172.9699999999998</x:v>
      </x:c>
      <x:c r="AG3335" s="18" t="n">
        <x:v>-0.05044636737741297</x:v>
      </x:c>
      <x:c r="AH3335" t="str">
        <x:v>Below Target</x:v>
      </x:c>
    </x:row>
    <x:row r="3336">
      <x:c r="A3336" t="str">
        <x:v>TXN-003333</x:v>
      </x:c>
      <x:c r="B3336" s="14" t="d">
        <x:v>2023-07-02T00:00:00.000Z</x:v>
      </x:c>
      <x:c r="C3336" t="n">
        <x:v>2023</x:v>
      </x:c>
      <x:c r="D3336" t="str">
        <x:v>Q3</x:v>
      </x:c>
      <x:c r="E3336" t="n">
        <x:v>7</x:v>
      </x:c>
      <x:c r="F3336" t="str">
        <x:v>July</x:v>
      </x:c>
      <x:c r="G3336" s="15" t="d">
        <x:v>2023-07-01T00:00:00.000Z</x:v>
      </x:c>
      <x:c r="H3336" t="str">
        <x:v>2023-07</x:v>
      </x:c>
      <x:c r="I3336" t="str">
        <x:v>France</x:v>
      </x:c>
      <x:c r="J3336" t="str">
        <x:v>Europe</x:v>
      </x:c>
      <x:c r="K3336" t="str">
        <x:v>EUR</x:v>
      </x:c>
      <x:c r="L3336" t="str">
        <x:v>Smirnoff</x:v>
      </x:c>
      <x:c r="M3336" t="str">
        <x:v>Vodka</x:v>
      </x:c>
      <x:c r="N3336" t="str">
        <x:v>E-commerce</x:v>
      </x:c>
      <x:c r="O3336" t="str">
        <x:v>Key Account</x:v>
      </x:c>
      <x:c r="P3336" t="str">
        <x:v>SR-034</x:v>
      </x:c>
      <x:c r="Q3336" s="16" t="n">
        <x:v>62</x:v>
      </x:c>
      <x:c r="R3336" s="17" t="n">
        <x:v>20.12</x:v>
      </x:c>
      <x:c r="S3336" s="18" t="n">
        <x:v>0</x:v>
      </x:c>
      <x:c r="T3336" s="17" t="n">
        <x:v>1247.14</x:v>
      </x:c>
      <x:c r="U3336" s="17" t="n">
        <x:v>1247.14</x:v>
      </x:c>
      <x:c r="V3336" s="17" t="n">
        <x:v>613.46</x:v>
      </x:c>
      <x:c r="W3336" s="17" t="n">
        <x:v>633.68</x:v>
      </x:c>
      <x:c r="X3336" s="18" t="n">
        <x:v>0.5081</x:v>
      </x:c>
      <x:c r="Y3336" s="17" t="n">
        <x:v>1226.87</x:v>
      </x:c>
      <x:c r="Z3336" s="18" t="n">
        <x:v>1.0165</x:v>
      </x:c>
      <x:c r="AA3336" s="18" t="n">
        <x:v>0.0374</x:v>
      </x:c>
      <x:c r="AB3336" t="str">
        <x:v>No</x:v>
      </x:c>
      <x:c r="AC3336" t="str">
        <x:v>Core</x:v>
      </x:c>
      <x:c r="AD3336" s="18" t="n">
        <x:v>0.5081065477813236</x:v>
      </x:c>
      <x:c r="AE3336" s="18" t="n">
        <x:v>1.0165217178674189</x:v>
      </x:c>
      <x:c r="AF3336" s="17" t="n">
        <x:v>20.27000000000021</x:v>
      </x:c>
      <x:c r="AG3336" s="18" t="n">
        <x:v>0.01652171786741889</x:v>
      </x:c>
      <x:c r="AH3336" t="str">
        <x:v>Above Target</x:v>
      </x:c>
    </x:row>
    <x:row r="3337">
      <x:c r="A3337" t="str">
        <x:v>TXN-003334</x:v>
      </x:c>
      <x:c r="B3337" s="14" t="d">
        <x:v>2024-01-17T00:00:00.000Z</x:v>
      </x:c>
      <x:c r="C3337" t="n">
        <x:v>2024</x:v>
      </x:c>
      <x:c r="D3337" t="str">
        <x:v>Q1</x:v>
      </x:c>
      <x:c r="E3337" t="n">
        <x:v>1</x:v>
      </x:c>
      <x:c r="F3337" t="str">
        <x:v>January</x:v>
      </x:c>
      <x:c r="G3337" s="15" t="d">
        <x:v>2024-01-01T00:00:00.000Z</x:v>
      </x:c>
      <x:c r="H3337" t="str">
        <x:v>2024-01</x:v>
      </x:c>
      <x:c r="I3337" t="str">
        <x:v>Germany</x:v>
      </x:c>
      <x:c r="J3337" t="str">
        <x:v>Europe</x:v>
      </x:c>
      <x:c r="K3337" t="str">
        <x:v>EUR</x:v>
      </x:c>
      <x:c r="L3337" t="str">
        <x:v>Buchanan's</x:v>
      </x:c>
      <x:c r="M3337" t="str">
        <x:v>Scotch Whisky</x:v>
      </x:c>
      <x:c r="N3337" t="str">
        <x:v>On-Trade</x:v>
      </x:c>
      <x:c r="O3337" t="str">
        <x:v>E-commerce Partner</x:v>
      </x:c>
      <x:c r="P3337" t="str">
        <x:v>SR-016</x:v>
      </x:c>
      <x:c r="Q3337" s="16" t="n">
        <x:v>57</x:v>
      </x:c>
      <x:c r="R3337" s="17" t="n">
        <x:v>33.99</x:v>
      </x:c>
      <x:c r="S3337" s="18" t="n">
        <x:v>0.03</x:v>
      </x:c>
      <x:c r="T3337" s="17" t="n">
        <x:v>1937.41</x:v>
      </x:c>
      <x:c r="U3337" s="17" t="n">
        <x:v>1879.29</x:v>
      </x:c>
      <x:c r="V3337" s="17" t="n">
        <x:v>841.82</x:v>
      </x:c>
      <x:c r="W3337" s="17" t="n">
        <x:v>1037.47</x:v>
      </x:c>
      <x:c r="X3337" s="18" t="n">
        <x:v>0.5521</x:v>
      </x:c>
      <x:c r="Y3337" s="17" t="n">
        <x:v>2122.34</x:v>
      </x:c>
      <x:c r="Z3337" s="18" t="n">
        <x:v>0.8855</x:v>
      </x:c>
      <x:c r="AA3337" s="18" t="n">
        <x:v>0.0396</x:v>
      </x:c>
      <x:c r="AB3337" t="str">
        <x:v>No</x:v>
      </x:c>
      <x:c r="AC3337" t="str">
        <x:v>Premium Core</x:v>
      </x:c>
      <x:c r="AD3337" s="18" t="n">
        <x:v>0.5520542332476627</x:v>
      </x:c>
      <x:c r="AE3337" s="18" t="n">
        <x:v>0.8854801775398852</x:v>
      </x:c>
      <x:c r="AF3337" s="17" t="n">
        <x:v>-243.05000000000018</x:v>
      </x:c>
      <x:c r="AG3337" s="18" t="n">
        <x:v>-0.11451982246011486</x:v>
      </x:c>
      <x:c r="AH3337" t="str">
        <x:v>Below Target</x:v>
      </x:c>
    </x:row>
    <x:row r="3338">
      <x:c r="A3338" t="str">
        <x:v>TXN-003335</x:v>
      </x:c>
      <x:c r="B3338" s="14" t="d">
        <x:v>2025-11-15T00:00:00.000Z</x:v>
      </x:c>
      <x:c r="C3338" t="n">
        <x:v>2025</x:v>
      </x:c>
      <x:c r="D3338" t="str">
        <x:v>Q4</x:v>
      </x:c>
      <x:c r="E3338" t="n">
        <x:v>11</x:v>
      </x:c>
      <x:c r="F3338" t="str">
        <x:v>November</x:v>
      </x:c>
      <x:c r="G3338" s="15" t="d">
        <x:v>2025-11-01T00:00:00.000Z</x:v>
      </x:c>
      <x:c r="H3338" t="str">
        <x:v>2025-11</x:v>
      </x:c>
      <x:c r="I3338" t="str">
        <x:v>United States</x:v>
      </x:c>
      <x:c r="J3338" t="str">
        <x:v>North America</x:v>
      </x:c>
      <x:c r="K3338" t="str">
        <x:v>USD</x:v>
      </x:c>
      <x:c r="L3338" t="str">
        <x:v>Buchanan's</x:v>
      </x:c>
      <x:c r="M3338" t="str">
        <x:v>Scotch Whisky</x:v>
      </x:c>
      <x:c r="N3338" t="str">
        <x:v>E-commerce</x:v>
      </x:c>
      <x:c r="O3338" t="str">
        <x:v>E-commerce Partner</x:v>
      </x:c>
      <x:c r="P3338" t="str">
        <x:v>SR-033</x:v>
      </x:c>
      <x:c r="Q3338" s="16" t="n">
        <x:v>63</x:v>
      </x:c>
      <x:c r="R3338" s="17" t="n">
        <x:v>32.23</x:v>
      </x:c>
      <x:c r="S3338" s="18" t="n">
        <x:v>0</x:v>
      </x:c>
      <x:c r="T3338" s="17" t="n">
        <x:v>2030.64</x:v>
      </x:c>
      <x:c r="U3338" s="17" t="n">
        <x:v>2030.64</x:v>
      </x:c>
      <x:c r="V3338" s="17" t="n">
        <x:v>886.45</x:v>
      </x:c>
      <x:c r="W3338" s="17" t="n">
        <x:v>1144.19</x:v>
      </x:c>
      <x:c r="X3338" s="18" t="n">
        <x:v>0.5635</x:v>
      </x:c>
      <x:c r="Y3338" s="17" t="n">
        <x:v>1931.13</x:v>
      </x:c>
      <x:c r="Z3338" s="18" t="n">
        <x:v>1.0515</x:v>
      </x:c>
      <x:c r="AA3338" s="18" t="n">
        <x:v>0.0231</x:v>
      </x:c>
      <x:c r="AB3338" t="str">
        <x:v>No</x:v>
      </x:c>
      <x:c r="AC3338" t="str">
        <x:v>Premium Core</x:v>
      </x:c>
      <x:c r="AD3338" s="18" t="n">
        <x:v>0.5634627506598905</x:v>
      </x:c>
      <x:c r="AE3338" s="18" t="n">
        <x:v>1.0515294154199872</x:v>
      </x:c>
      <x:c r="AF3338" s="17" t="n">
        <x:v>99.50999999999999</x:v>
      </x:c>
      <x:c r="AG3338" s="18" t="n">
        <x:v>0.051529415419987255</x:v>
      </x:c>
      <x:c r="AH3338" t="str">
        <x:v>Above Target</x:v>
      </x:c>
    </x:row>
    <x:row r="3339">
      <x:c r="A3339" t="str">
        <x:v>TXN-003336</x:v>
      </x:c>
      <x:c r="B3339" s="14" t="d">
        <x:v>2025-10-15T00:00:00.000Z</x:v>
      </x:c>
      <x:c r="C3339" t="n">
        <x:v>2025</x:v>
      </x:c>
      <x:c r="D3339" t="str">
        <x:v>Q4</x:v>
      </x:c>
      <x:c r="E3339" t="n">
        <x:v>10</x:v>
      </x:c>
      <x:c r="F3339" t="str">
        <x:v>October</x:v>
      </x:c>
      <x:c r="G3339" s="15" t="d">
        <x:v>2025-10-01T00:00:00.000Z</x:v>
      </x:c>
      <x:c r="H3339" t="str">
        <x:v>2025-10</x:v>
      </x:c>
      <x:c r="I3339" t="str">
        <x:v>United Kingdom</x:v>
      </x:c>
      <x:c r="J3339" t="str">
        <x:v>Europe</x:v>
      </x:c>
      <x:c r="K3339" t="str">
        <x:v>GBP</x:v>
      </x:c>
      <x:c r="L3339" t="str">
        <x:v>Tanqueray</x:v>
      </x:c>
      <x:c r="M3339" t="str">
        <x:v>Gin</x:v>
      </x:c>
      <x:c r="N3339" t="str">
        <x:v>On-Trade</x:v>
      </x:c>
      <x:c r="O3339" t="str">
        <x:v>Hospitality Group</x:v>
      </x:c>
      <x:c r="P3339" t="str">
        <x:v>SR-024</x:v>
      </x:c>
      <x:c r="Q3339" s="16" t="n">
        <x:v>61</x:v>
      </x:c>
      <x:c r="R3339" s="17" t="n">
        <x:v>32.02</x:v>
      </x:c>
      <x:c r="S3339" s="18" t="n">
        <x:v>0.03</x:v>
      </x:c>
      <x:c r="T3339" s="17" t="n">
        <x:v>1953.02</x:v>
      </x:c>
      <x:c r="U3339" s="17" t="n">
        <x:v>1894.43</x:v>
      </x:c>
      <x:c r="V3339" s="17" t="n">
        <x:v>883</x:v>
      </x:c>
      <x:c r="W3339" s="17" t="n">
        <x:v>1011.43</x:v>
      </x:c>
      <x:c r="X3339" s="18" t="n">
        <x:v>0.5339</x:v>
      </x:c>
      <x:c r="Y3339" s="17" t="n">
        <x:v>1801.17</x:v>
      </x:c>
      <x:c r="Z3339" s="18" t="n">
        <x:v>1.0518</x:v>
      </x:c>
      <x:c r="AA3339" s="18" t="n">
        <x:v>0.0014</x:v>
      </x:c>
      <x:c r="AB3339" t="str">
        <x:v>No</x:v>
      </x:c>
      <x:c r="AC3339" t="str">
        <x:v>Premium Core</x:v>
      </x:c>
      <x:c r="AD3339" s="18" t="n">
        <x:v>0.5338967393886287</x:v>
      </x:c>
      <x:c r="AE3339" s="18" t="n">
        <x:v>1.051777455764864</x:v>
      </x:c>
      <x:c r="AF3339" s="17" t="n">
        <x:v>93.25999999999999</x:v>
      </x:c>
      <x:c r="AG3339" s="18" t="n">
        <x:v>0.05177745576486394</x:v>
      </x:c>
      <x:c r="AH3339" t="str">
        <x:v>Above Target</x:v>
      </x:c>
    </x:row>
    <x:row r="3340">
      <x:c r="A3340" t="str">
        <x:v>TXN-003337</x:v>
      </x:c>
      <x:c r="B3340" s="14" t="d">
        <x:v>2023-04-08T00:00:00.000Z</x:v>
      </x:c>
      <x:c r="C3340" t="n">
        <x:v>2023</x:v>
      </x:c>
      <x:c r="D3340" t="str">
        <x:v>Q2</x:v>
      </x:c>
      <x:c r="E3340" t="n">
        <x:v>4</x:v>
      </x:c>
      <x:c r="F3340" t="str">
        <x:v>April</x:v>
      </x:c>
      <x:c r="G3340" s="15" t="d">
        <x:v>2023-04-01T00:00:00.000Z</x:v>
      </x:c>
      <x:c r="H3340" t="str">
        <x:v>2023-04</x:v>
      </x:c>
      <x:c r="I3340" t="str">
        <x:v>United States</x:v>
      </x:c>
      <x:c r="J3340" t="str">
        <x:v>North America</x:v>
      </x:c>
      <x:c r="K3340" t="str">
        <x:v>USD</x:v>
      </x:c>
      <x:c r="L3340" t="str">
        <x:v>Baileys</x:v>
      </x:c>
      <x:c r="M3340" t="str">
        <x:v>Liqueur</x:v>
      </x:c>
      <x:c r="N3340" t="str">
        <x:v>Off-Trade</x:v>
      </x:c>
      <x:c r="O3340" t="str">
        <x:v>E-commerce Partner</x:v>
      </x:c>
      <x:c r="P3340" t="str">
        <x:v>SR-046</x:v>
      </x:c>
      <x:c r="Q3340" s="16" t="n">
        <x:v>110</x:v>
      </x:c>
      <x:c r="R3340" s="17" t="n">
        <x:v>17.11</x:v>
      </x:c>
      <x:c r="S3340" s="18" t="n">
        <x:v>0.02</x:v>
      </x:c>
      <x:c r="T3340" s="17" t="n">
        <x:v>1882.25</x:v>
      </x:c>
      <x:c r="U3340" s="17" t="n">
        <x:v>1844.6</x:v>
      </x:c>
      <x:c r="V3340" s="17" t="n">
        <x:v>816.15</x:v>
      </x:c>
      <x:c r="W3340" s="17" t="n">
        <x:v>1028.45</x:v>
      </x:c>
      <x:c r="X3340" s="18" t="n">
        <x:v>0.5575</x:v>
      </x:c>
      <x:c r="Y3340" s="17" t="n">
        <x:v>1951.13</x:v>
      </x:c>
      <x:c r="Z3340" s="18" t="n">
        <x:v>0.9454</x:v>
      </x:c>
      <x:c r="AA3340" s="18" t="n">
        <x:v>0.0732</x:v>
      </x:c>
      <x:c r="AB3340" t="str">
        <x:v>No</x:v>
      </x:c>
      <x:c r="AC3340" t="str">
        <x:v>Core</x:v>
      </x:c>
      <x:c r="AD3340" s="18" t="n">
        <x:v>0.5575463515125231</x:v>
      </x:c>
      <x:c r="AE3340" s="18" t="n">
        <x:v>0.9454008702649233</x:v>
      </x:c>
      <x:c r="AF3340" s="17" t="n">
        <x:v>-106.5300000000002</x:v>
      </x:c>
      <x:c r="AG3340" s="18" t="n">
        <x:v>-0.0545991297350767</x:v>
      </x:c>
      <x:c r="AH3340" t="str">
        <x:v>Below Target</x:v>
      </x:c>
    </x:row>
    <x:row r="3341">
      <x:c r="A3341" t="str">
        <x:v>TXN-003338</x:v>
      </x:c>
      <x:c r="B3341" s="14" t="d">
        <x:v>2023-11-05T00:00:00.000Z</x:v>
      </x:c>
      <x:c r="C3341" t="n">
        <x:v>2023</x:v>
      </x:c>
      <x:c r="D3341" t="str">
        <x:v>Q4</x:v>
      </x:c>
      <x:c r="E3341" t="n">
        <x:v>11</x:v>
      </x:c>
      <x:c r="F3341" t="str">
        <x:v>November</x:v>
      </x:c>
      <x:c r="G3341" s="15" t="d">
        <x:v>2023-11-01T00:00:00.000Z</x:v>
      </x:c>
      <x:c r="H3341" t="str">
        <x:v>2023-11</x:v>
      </x:c>
      <x:c r="I3341" t="str">
        <x:v>Canada</x:v>
      </x:c>
      <x:c r="J3341" t="str">
        <x:v>North America</x:v>
      </x:c>
      <x:c r="K3341" t="str">
        <x:v>CAD</x:v>
      </x:c>
      <x:c r="L3341" t="str">
        <x:v>Smirnoff</x:v>
      </x:c>
      <x:c r="M3341" t="str">
        <x:v>Vodka</x:v>
      </x:c>
      <x:c r="N3341" t="str">
        <x:v>Off-Trade</x:v>
      </x:c>
      <x:c r="O3341" t="str">
        <x:v>Key Account</x:v>
      </x:c>
      <x:c r="P3341" t="str">
        <x:v>SR-008</x:v>
      </x:c>
      <x:c r="Q3341" s="16" t="n">
        <x:v>40</x:v>
      </x:c>
      <x:c r="R3341" s="17" t="n">
        <x:v>19.22</x:v>
      </x:c>
      <x:c r="S3341" s="18" t="n">
        <x:v>0.03</x:v>
      </x:c>
      <x:c r="T3341" s="17" t="n">
        <x:v>769</x:v>
      </x:c>
      <x:c r="U3341" s="17" t="n">
        <x:v>745.93</x:v>
      </x:c>
      <x:c r="V3341" s="17" t="n">
        <x:v>376.73</x:v>
      </x:c>
      <x:c r="W3341" s="17" t="n">
        <x:v>369.2</x:v>
      </x:c>
      <x:c r="X3341" s="18" t="n">
        <x:v>0.495</x:v>
      </x:c>
      <x:c r="Y3341" s="17" t="n">
        <x:v>731.89</x:v>
      </x:c>
      <x:c r="Z3341" s="18" t="n">
        <x:v>1.0192</x:v>
      </x:c>
      <x:c r="AA3341" s="18" t="n">
        <x:v>0.0468</x:v>
      </x:c>
      <x:c r="AB3341" t="str">
        <x:v>No</x:v>
      </x:c>
      <x:c r="AC3341" t="str">
        <x:v>Core</x:v>
      </x:c>
      <x:c r="AD3341" s="18" t="n">
        <x:v>0.49495260949418846</x:v>
      </x:c>
      <x:c r="AE3341" s="18" t="n">
        <x:v>1.0191832105917555</x:v>
      </x:c>
      <x:c r="AF3341" s="17" t="n">
        <x:v>14.039999999999964</x:v>
      </x:c>
      <x:c r="AG3341" s="18" t="n">
        <x:v>0.019183210591755543</x:v>
      </x:c>
      <x:c r="AH3341" t="str">
        <x:v>Above Target</x:v>
      </x:c>
    </x:row>
    <x:row r="3342">
      <x:c r="A3342" t="str">
        <x:v>TXN-003339</x:v>
      </x:c>
      <x:c r="B3342" s="14" t="d">
        <x:v>2024-06-23T00:00:00.000Z</x:v>
      </x:c>
      <x:c r="C3342" t="n">
        <x:v>2024</x:v>
      </x:c>
      <x:c r="D3342" t="str">
        <x:v>Q2</x:v>
      </x:c>
      <x:c r="E3342" t="n">
        <x:v>6</x:v>
      </x:c>
      <x:c r="F3342" t="str">
        <x:v>June</x:v>
      </x:c>
      <x:c r="G3342" s="15" t="d">
        <x:v>2024-06-01T00:00:00.000Z</x:v>
      </x:c>
      <x:c r="H3342" t="str">
        <x:v>2024-06</x:v>
      </x:c>
      <x:c r="I3342" t="str">
        <x:v>Ireland</x:v>
      </x:c>
      <x:c r="J3342" t="str">
        <x:v>Europe</x:v>
      </x:c>
      <x:c r="K3342" t="str">
        <x:v>EUR</x:v>
      </x:c>
      <x:c r="L3342" t="str">
        <x:v>Johnnie Walker</x:v>
      </x:c>
      <x:c r="M3342" t="str">
        <x:v>Scotch Whisky</x:v>
      </x:c>
      <x:c r="N3342" t="str">
        <x:v>On-Trade</x:v>
      </x:c>
      <x:c r="O3342" t="str">
        <x:v>Key Account</x:v>
      </x:c>
      <x:c r="P3342" t="str">
        <x:v>SR-003</x:v>
      </x:c>
      <x:c r="Q3342" s="16" t="n">
        <x:v>52</x:v>
      </x:c>
      <x:c r="R3342" s="17" t="n">
        <x:v>41.3</x:v>
      </x:c>
      <x:c r="S3342" s="18" t="n">
        <x:v>0</x:v>
      </x:c>
      <x:c r="T3342" s="17" t="n">
        <x:v>2147.81</x:v>
      </x:c>
      <x:c r="U3342" s="17" t="n">
        <x:v>2147.81</x:v>
      </x:c>
      <x:c r="V3342" s="17" t="n">
        <x:v>937.48</x:v>
      </x:c>
      <x:c r="W3342" s="17" t="n">
        <x:v>1210.33</x:v>
      </x:c>
      <x:c r="X3342" s="18" t="n">
        <x:v>0.5635</x:v>
      </x:c>
      <x:c r="Y3342" s="17" t="n">
        <x:v>2464.69</x:v>
      </x:c>
      <x:c r="Z3342" s="18" t="n">
        <x:v>0.8714</x:v>
      </x:c>
      <x:c r="AA3342" s="18" t="n">
        <x:v>0.0441</x:v>
      </x:c>
      <x:c r="AB3342" t="str">
        <x:v>No</x:v>
      </x:c>
      <x:c r="AC3342" t="str">
        <x:v>Luxury / Reserve</x:v>
      </x:c>
      <x:c r="AD3342" s="18" t="n">
        <x:v>0.5635181882941228</x:v>
      </x:c>
      <x:c r="AE3342" s="18" t="n">
        <x:v>0.8714321070804035</x:v>
      </x:c>
      <x:c r="AF3342" s="17" t="n">
        <x:v>-316.8800000000001</x:v>
      </x:c>
      <x:c r="AG3342" s="18" t="n">
        <x:v>-0.12856789291959642</x:v>
      </x:c>
      <x:c r="AH3342" t="str">
        <x:v>Below Target</x:v>
      </x:c>
    </x:row>
    <x:row r="3343">
      <x:c r="A3343" t="str">
        <x:v>TXN-003340</x:v>
      </x:c>
      <x:c r="B3343" s="14" t="d">
        <x:v>2024-09-25T00:00:00.000Z</x:v>
      </x:c>
      <x:c r="C3343" t="n">
        <x:v>2024</x:v>
      </x:c>
      <x:c r="D3343" t="str">
        <x:v>Q3</x:v>
      </x:c>
      <x:c r="E3343" t="n">
        <x:v>9</x:v>
      </x:c>
      <x:c r="F3343" t="str">
        <x:v>September</x:v>
      </x:c>
      <x:c r="G3343" s="15" t="d">
        <x:v>2024-09-01T00:00:00.000Z</x:v>
      </x:c>
      <x:c r="H3343" t="str">
        <x:v>2024-09</x:v>
      </x:c>
      <x:c r="I3343" t="str">
        <x:v>United Kingdom</x:v>
      </x:c>
      <x:c r="J3343" t="str">
        <x:v>Europe</x:v>
      </x:c>
      <x:c r="K3343" t="str">
        <x:v>GBP</x:v>
      </x:c>
      <x:c r="L3343" t="str">
        <x:v>Crown Royal</x:v>
      </x:c>
      <x:c r="M3343" t="str">
        <x:v>Canadian Whisky</x:v>
      </x:c>
      <x:c r="N3343" t="str">
        <x:v>On-Trade</x:v>
      </x:c>
      <x:c r="O3343" t="str">
        <x:v>Hospitality Group</x:v>
      </x:c>
      <x:c r="P3343" t="str">
        <x:v>SR-053</x:v>
      </x:c>
      <x:c r="Q3343" s="16" t="n">
        <x:v>88</x:v>
      </x:c>
      <x:c r="R3343" s="17" t="n">
        <x:v>32.4</x:v>
      </x:c>
      <x:c r="S3343" s="18" t="n">
        <x:v>0</x:v>
      </x:c>
      <x:c r="T3343" s="17" t="n">
        <x:v>2850.89</x:v>
      </x:c>
      <x:c r="U3343" s="17" t="n">
        <x:v>2850.89</x:v>
      </x:c>
      <x:c r="V3343" s="17" t="n">
        <x:v>1303.98</x:v>
      </x:c>
      <x:c r="W3343" s="17" t="n">
        <x:v>1546.9</x:v>
      </x:c>
      <x:c r="X3343" s="18" t="n">
        <x:v>0.5426</x:v>
      </x:c>
      <x:c r="Y3343" s="17" t="n">
        <x:v>2908.16</x:v>
      </x:c>
      <x:c r="Z3343" s="18" t="n">
        <x:v>0.9803</x:v>
      </x:c>
      <x:c r="AA3343" s="18" t="n">
        <x:v>0.0259</x:v>
      </x:c>
      <x:c r="AB3343" t="str">
        <x:v>No</x:v>
      </x:c>
      <x:c r="AC3343" t="str">
        <x:v>Premium Core</x:v>
      </x:c>
      <x:c r="AD3343" s="18" t="n">
        <x:v>0.5426024855396034</x:v>
      </x:c>
      <x:c r="AE3343" s="18" t="n">
        <x:v>0.9803071357834507</x:v>
      </x:c>
      <x:c r="AF3343" s="17" t="n">
        <x:v>-57.26999999999998</x:v>
      </x:c>
      <x:c r="AG3343" s="18" t="n">
        <x:v>-0.01969286421654929</x:v>
      </x:c>
      <x:c r="AH3343" t="str">
        <x:v>Below Target</x:v>
      </x:c>
    </x:row>
    <x:row r="3344">
      <x:c r="A3344" t="str">
        <x:v>TXN-003341</x:v>
      </x:c>
      <x:c r="B3344" s="14" t="d">
        <x:v>2024-04-19T00:00:00.000Z</x:v>
      </x:c>
      <x:c r="C3344" t="n">
        <x:v>2024</x:v>
      </x:c>
      <x:c r="D3344" t="str">
        <x:v>Q2</x:v>
      </x:c>
      <x:c r="E3344" t="n">
        <x:v>4</x:v>
      </x:c>
      <x:c r="F3344" t="str">
        <x:v>April</x:v>
      </x:c>
      <x:c r="G3344" s="15" t="d">
        <x:v>2024-04-01T00:00:00.000Z</x:v>
      </x:c>
      <x:c r="H3344" t="str">
        <x:v>2024-04</x:v>
      </x:c>
      <x:c r="I3344" t="str">
        <x:v>United Kingdom</x:v>
      </x:c>
      <x:c r="J3344" t="str">
        <x:v>Europe</x:v>
      </x:c>
      <x:c r="K3344" t="str">
        <x:v>GBP</x:v>
      </x:c>
      <x:c r="L3344" t="str">
        <x:v>Tanqueray</x:v>
      </x:c>
      <x:c r="M3344" t="str">
        <x:v>Gin</x:v>
      </x:c>
      <x:c r="N3344" t="str">
        <x:v>Duty Free / Travel Retail</x:v>
      </x:c>
      <x:c r="O3344" t="str">
        <x:v>Hospitality Group</x:v>
      </x:c>
      <x:c r="P3344" t="str">
        <x:v>SR-059</x:v>
      </x:c>
      <x:c r="Q3344" s="16" t="n">
        <x:v>82</x:v>
      </x:c>
      <x:c r="R3344" s="17" t="n">
        <x:v>32.79</x:v>
      </x:c>
      <x:c r="S3344" s="18" t="n">
        <x:v>0</x:v>
      </x:c>
      <x:c r="T3344" s="17" t="n">
        <x:v>2688.47</x:v>
      </x:c>
      <x:c r="U3344" s="17" t="n">
        <x:v>2688.47</x:v>
      </x:c>
      <x:c r="V3344" s="17" t="n">
        <x:v>1229.53</x:v>
      </x:c>
      <x:c r="W3344" s="17" t="n">
        <x:v>1458.94</x:v>
      </x:c>
      <x:c r="X3344" s="18" t="n">
        <x:v>0.5427</x:v>
      </x:c>
      <x:c r="Y3344" s="17" t="n">
        <x:v>2877.88</x:v>
      </x:c>
      <x:c r="Z3344" s="18" t="n">
        <x:v>0.9342</x:v>
      </x:c>
      <x:c r="AA3344" s="18" t="n">
        <x:v>0.0876</x:v>
      </x:c>
      <x:c r="AB3344" t="str">
        <x:v>No</x:v>
      </x:c>
      <x:c r="AC3344" t="str">
        <x:v>Premium Core</x:v>
      </x:c>
      <x:c r="AD3344" s="18" t="n">
        <x:v>0.5426655309525493</x:v>
      </x:c>
      <x:c r="AE3344" s="18" t="n">
        <x:v>0.9341841911407007</x:v>
      </x:c>
      <x:c r="AF3344" s="17" t="n">
        <x:v>-189.4100000000003</x:v>
      </x:c>
      <x:c r="AG3344" s="18" t="n">
        <x:v>-0.06581580885929932</x:v>
      </x:c>
      <x:c r="AH3344" t="str">
        <x:v>Below Target</x:v>
      </x:c>
    </x:row>
    <x:row r="3345">
      <x:c r="A3345" t="str">
        <x:v>TXN-003342</x:v>
      </x:c>
      <x:c r="B3345" s="14" t="d">
        <x:v>2023-07-21T00:00:00.000Z</x:v>
      </x:c>
      <x:c r="C3345" t="n">
        <x:v>2023</x:v>
      </x:c>
      <x:c r="D3345" t="str">
        <x:v>Q3</x:v>
      </x:c>
      <x:c r="E3345" t="n">
        <x:v>7</x:v>
      </x:c>
      <x:c r="F3345" t="str">
        <x:v>July</x:v>
      </x:c>
      <x:c r="G3345" s="15" t="d">
        <x:v>2023-07-01T00:00:00.000Z</x:v>
      </x:c>
      <x:c r="H3345" t="str">
        <x:v>2023-07</x:v>
      </x:c>
      <x:c r="I3345" t="str">
        <x:v>Brazil</x:v>
      </x:c>
      <x:c r="J3345" t="str">
        <x:v>Latin America &amp; Caribbean</x:v>
      </x:c>
      <x:c r="K3345" t="str">
        <x:v>BRL</x:v>
      </x:c>
      <x:c r="L3345" t="str">
        <x:v>Guinness</x:v>
      </x:c>
      <x:c r="M3345" t="str">
        <x:v>Beer / Stout</x:v>
      </x:c>
      <x:c r="N3345" t="str">
        <x:v>Off-Trade</x:v>
      </x:c>
      <x:c r="O3345" t="str">
        <x:v>Independent Retailer</x:v>
      </x:c>
      <x:c r="P3345" t="str">
        <x:v>SR-010</x:v>
      </x:c>
      <x:c r="Q3345" s="16" t="n">
        <x:v>12</x:v>
      </x:c>
      <x:c r="R3345" s="17" t="n">
        <x:v>7.18</x:v>
      </x:c>
      <x:c r="S3345" s="18" t="n">
        <x:v>0.05</x:v>
      </x:c>
      <x:c r="T3345" s="17" t="n">
        <x:v>86.1</x:v>
      </x:c>
      <x:c r="U3345" s="17" t="n">
        <x:v>81.8</x:v>
      </x:c>
      <x:c r="V3345" s="17" t="n">
        <x:v>42.06</x:v>
      </x:c>
      <x:c r="W3345" s="17" t="n">
        <x:v>39.74</x:v>
      </x:c>
      <x:c r="X3345" s="18" t="n">
        <x:v>0.4858</x:v>
      </x:c>
      <x:c r="Y3345" s="17" t="n">
        <x:v>74.95</x:v>
      </x:c>
      <x:c r="Z3345" s="18" t="n">
        <x:v>1.0914</x:v>
      </x:c>
      <x:c r="AA3345" s="18" t="n">
        <x:v>-0.0358</x:v>
      </x:c>
      <x:c r="AB3345" t="str">
        <x:v>Yes</x:v>
      </x:c>
      <x:c r="AC3345" t="str">
        <x:v>Core</x:v>
      </x:c>
      <x:c r="AD3345" s="18" t="n">
        <x:v>0.48581907090464554</x:v>
      </x:c>
      <x:c r="AE3345" s="18" t="n">
        <x:v>1.0913942628418944</x:v>
      </x:c>
      <x:c r="AF3345" s="17" t="n">
        <x:v>6.849999999999994</x:v>
      </x:c>
      <x:c r="AG3345" s="18" t="n">
        <x:v>0.09139426284189452</x:v>
      </x:c>
      <x:c r="AH3345" t="str">
        <x:v>Above Target</x:v>
      </x:c>
    </x:row>
    <x:row r="3346">
      <x:c r="A3346" t="str">
        <x:v>TXN-003343</x:v>
      </x:c>
      <x:c r="B3346" s="14" t="d">
        <x:v>2026-02-28T00:00:00.000Z</x:v>
      </x:c>
      <x:c r="C3346" t="n">
        <x:v>2026</x:v>
      </x:c>
      <x:c r="D3346" t="str">
        <x:v>Q1</x:v>
      </x:c>
      <x:c r="E3346" t="n">
        <x:v>2</x:v>
      </x:c>
      <x:c r="F3346" t="str">
        <x:v>February</x:v>
      </x:c>
      <x:c r="G3346" s="15" t="d">
        <x:v>2026-02-01T00:00:00.000Z</x:v>
      </x:c>
      <x:c r="H3346" t="str">
        <x:v>2026-02</x:v>
      </x:c>
      <x:c r="I3346" t="str">
        <x:v>Ireland</x:v>
      </x:c>
      <x:c r="J3346" t="str">
        <x:v>Europe</x:v>
      </x:c>
      <x:c r="K3346" t="str">
        <x:v>EUR</x:v>
      </x:c>
      <x:c r="L3346" t="str">
        <x:v>Johnnie Walker</x:v>
      </x:c>
      <x:c r="M3346" t="str">
        <x:v>Scotch Whisky</x:v>
      </x:c>
      <x:c r="N3346" t="str">
        <x:v>On-Trade</x:v>
      </x:c>
      <x:c r="O3346" t="str">
        <x:v>Distributor</x:v>
      </x:c>
      <x:c r="P3346" t="str">
        <x:v>SR-012</x:v>
      </x:c>
      <x:c r="Q3346" s="16" t="n">
        <x:v>55</x:v>
      </x:c>
      <x:c r="R3346" s="17" t="n">
        <x:v>37.38</x:v>
      </x:c>
      <x:c r="S3346" s="18" t="n">
        <x:v>0.05</x:v>
      </x:c>
      <x:c r="T3346" s="17" t="n">
        <x:v>2055.98</x:v>
      </x:c>
      <x:c r="U3346" s="17" t="n">
        <x:v>1953.18</x:v>
      </x:c>
      <x:c r="V3346" s="17" t="n">
        <x:v>910.24</x:v>
      </x:c>
      <x:c r="W3346" s="17" t="n">
        <x:v>1042.94</x:v>
      </x:c>
      <x:c r="X3346" s="18" t="n">
        <x:v>0.534</x:v>
      </x:c>
      <x:c r="Y3346" s="17" t="n">
        <x:v>2100.36</x:v>
      </x:c>
      <x:c r="Z3346" s="18" t="n">
        <x:v>0.9299</x:v>
      </x:c>
      <x:c r="AA3346" s="18" t="n">
        <x:v>0.0876</x:v>
      </x:c>
      <x:c r="AB3346" t="str">
        <x:v>Yes</x:v>
      </x:c>
      <x:c r="AC3346" t="str">
        <x:v>Luxury / Reserve</x:v>
      </x:c>
      <x:c r="AD3346" s="18" t="n">
        <x:v>0.533970243397946</x:v>
      </x:c>
      <x:c r="AE3346" s="18" t="n">
        <x:v>0.9299262983488544</x:v>
      </x:c>
      <x:c r="AF3346" s="17" t="n">
        <x:v>-147.18000000000006</x:v>
      </x:c>
      <x:c r="AG3346" s="18" t="n">
        <x:v>-0.07007370165114554</x:v>
      </x:c>
      <x:c r="AH3346" t="str">
        <x:v>Below Target</x:v>
      </x:c>
    </x:row>
    <x:row r="3347">
      <x:c r="A3347" t="str">
        <x:v>TXN-003344</x:v>
      </x:c>
      <x:c r="B3347" s="14" t="d">
        <x:v>2026-06-17T00:00:00.000Z</x:v>
      </x:c>
      <x:c r="C3347" t="n">
        <x:v>2026</x:v>
      </x:c>
      <x:c r="D3347" t="str">
        <x:v>Q2</x:v>
      </x:c>
      <x:c r="E3347" t="n">
        <x:v>6</x:v>
      </x:c>
      <x:c r="F3347" t="str">
        <x:v>June</x:v>
      </x:c>
      <x:c r="G3347" s="15" t="d">
        <x:v>2026-06-01T00:00:00.000Z</x:v>
      </x:c>
      <x:c r="H3347" t="str">
        <x:v>2026-06</x:v>
      </x:c>
      <x:c r="I3347" t="str">
        <x:v>Mexico</x:v>
      </x:c>
      <x:c r="J3347" t="str">
        <x:v>Latin America &amp; Caribbean</x:v>
      </x:c>
      <x:c r="K3347" t="str">
        <x:v>MXN</x:v>
      </x:c>
      <x:c r="L3347" t="str">
        <x:v>Don Julio</x:v>
      </x:c>
      <x:c r="M3347" t="str">
        <x:v>Tequila</x:v>
      </x:c>
      <x:c r="N3347" t="str">
        <x:v>Duty Free / Travel Retail</x:v>
      </x:c>
      <x:c r="O3347" t="str">
        <x:v>Distributor</x:v>
      </x:c>
      <x:c r="P3347" t="str">
        <x:v>SR-045</x:v>
      </x:c>
      <x:c r="Q3347" s="16" t="n">
        <x:v>27</x:v>
      </x:c>
      <x:c r="R3347" s="17" t="n">
        <x:v>52.94</x:v>
      </x:c>
      <x:c r="S3347" s="18" t="n">
        <x:v>0.15</x:v>
      </x:c>
      <x:c r="T3347" s="17" t="n">
        <x:v>1429.49</x:v>
      </x:c>
      <x:c r="U3347" s="17" t="n">
        <x:v>1215.06</x:v>
      </x:c>
      <x:c r="V3347" s="17" t="n">
        <x:v>509.2</x:v>
      </x:c>
      <x:c r="W3347" s="17" t="n">
        <x:v>705.86</x:v>
      </x:c>
      <x:c r="X3347" s="18" t="n">
        <x:v>0.5809</x:v>
      </x:c>
      <x:c r="Y3347" s="17" t="n">
        <x:v>1382.7</x:v>
      </x:c>
      <x:c r="Z3347" s="18" t="n">
        <x:v>0.8788</x:v>
      </x:c>
      <x:c r="AA3347" s="18" t="n">
        <x:v>0.0074</x:v>
      </x:c>
      <x:c r="AB3347" t="str">
        <x:v>Yes</x:v>
      </x:c>
      <x:c r="AC3347" t="str">
        <x:v>Luxury / Reserve</x:v>
      </x:c>
      <x:c r="AD3347" s="18" t="n">
        <x:v>0.5809260448043718</x:v>
      </x:c>
      <x:c r="AE3347" s="18" t="n">
        <x:v>0.8787589498806682</x:v>
      </x:c>
      <x:c r="AF3347" s="17" t="n">
        <x:v>-167.6400000000001</x:v>
      </x:c>
      <x:c r="AG3347" s="18" t="n">
        <x:v>-0.12124105011933181</x:v>
      </x:c>
      <x:c r="AH3347" t="str">
        <x:v>Below Target</x:v>
      </x:c>
    </x:row>
    <x:row r="3348">
      <x:c r="A3348" t="str">
        <x:v>TXN-003345</x:v>
      </x:c>
      <x:c r="B3348" s="14" t="d">
        <x:v>2024-08-22T00:00:00.000Z</x:v>
      </x:c>
      <x:c r="C3348" t="n">
        <x:v>2024</x:v>
      </x:c>
      <x:c r="D3348" t="str">
        <x:v>Q3</x:v>
      </x:c>
      <x:c r="E3348" t="n">
        <x:v>8</x:v>
      </x:c>
      <x:c r="F3348" t="str">
        <x:v>August</x:v>
      </x:c>
      <x:c r="G3348" s="15" t="d">
        <x:v>2024-08-01T00:00:00.000Z</x:v>
      </x:c>
      <x:c r="H3348" t="str">
        <x:v>2024-08</x:v>
      </x:c>
      <x:c r="I3348" t="str">
        <x:v>Spain</x:v>
      </x:c>
      <x:c r="J3348" t="str">
        <x:v>Europe</x:v>
      </x:c>
      <x:c r="K3348" t="str">
        <x:v>EUR</x:v>
      </x:c>
      <x:c r="L3348" t="str">
        <x:v>Buchanan's</x:v>
      </x:c>
      <x:c r="M3348" t="str">
        <x:v>Scotch Whisky</x:v>
      </x:c>
      <x:c r="N3348" t="str">
        <x:v>On-Trade</x:v>
      </x:c>
      <x:c r="O3348" t="str">
        <x:v>Independent Retailer</x:v>
      </x:c>
      <x:c r="P3348" t="str">
        <x:v>SR-057</x:v>
      </x:c>
      <x:c r="Q3348" s="16" t="n">
        <x:v>73</x:v>
      </x:c>
      <x:c r="R3348" s="17" t="n">
        <x:v>38.06</x:v>
      </x:c>
      <x:c r="S3348" s="18" t="n">
        <x:v>0.08</x:v>
      </x:c>
      <x:c r="T3348" s="17" t="n">
        <x:v>2778.7</x:v>
      </x:c>
      <x:c r="U3348" s="17" t="n">
        <x:v>2556.4</x:v>
      </x:c>
      <x:c r="V3348" s="17" t="n">
        <x:v>1124.4</x:v>
      </x:c>
      <x:c r="W3348" s="17" t="n">
        <x:v>1432</x:v>
      </x:c>
      <x:c r="X3348" s="18" t="n">
        <x:v>0.5602</x:v>
      </x:c>
      <x:c r="Y3348" s="17" t="n">
        <x:v>2671.71</x:v>
      </x:c>
      <x:c r="Z3348" s="18" t="n">
        <x:v>0.9568</x:v>
      </x:c>
      <x:c r="AA3348" s="18" t="n">
        <x:v>0.1077</x:v>
      </x:c>
      <x:c r="AB3348" t="str">
        <x:v>Yes</x:v>
      </x:c>
      <x:c r="AC3348" t="str">
        <x:v>Premium Core</x:v>
      </x:c>
      <x:c r="AD3348" s="18" t="n">
        <x:v>0.5601627288374276</x:v>
      </x:c>
      <x:c r="AE3348" s="18" t="n">
        <x:v>0.9568403756395717</x:v>
      </x:c>
      <x:c r="AF3348" s="17" t="n">
        <x:v>-115.30999999999995</x:v>
      </x:c>
      <x:c r="AG3348" s="18" t="n">
        <x:v>-0.04315962436042832</x:v>
      </x:c>
      <x:c r="AH3348" t="str">
        <x:v>Below Target</x:v>
      </x:c>
    </x:row>
    <x:row r="3349">
      <x:c r="A3349" t="str">
        <x:v>TXN-003346</x:v>
      </x:c>
      <x:c r="B3349" s="14" t="d">
        <x:v>2025-04-28T00:00:00.000Z</x:v>
      </x:c>
      <x:c r="C3349" t="n">
        <x:v>2025</x:v>
      </x:c>
      <x:c r="D3349" t="str">
        <x:v>Q2</x:v>
      </x:c>
      <x:c r="E3349" t="n">
        <x:v>4</x:v>
      </x:c>
      <x:c r="F3349" t="str">
        <x:v>April</x:v>
      </x:c>
      <x:c r="G3349" s="15" t="d">
        <x:v>2025-04-01T00:00:00.000Z</x:v>
      </x:c>
      <x:c r="H3349" t="str">
        <x:v>2025-04</x:v>
      </x:c>
      <x:c r="I3349" t="str">
        <x:v>United States</x:v>
      </x:c>
      <x:c r="J3349" t="str">
        <x:v>North America</x:v>
      </x:c>
      <x:c r="K3349" t="str">
        <x:v>USD</x:v>
      </x:c>
      <x:c r="L3349" t="str">
        <x:v>Baileys</x:v>
      </x:c>
      <x:c r="M3349" t="str">
        <x:v>Liqueur</x:v>
      </x:c>
      <x:c r="N3349" t="str">
        <x:v>On-Trade</x:v>
      </x:c>
      <x:c r="O3349" t="str">
        <x:v>Distributor</x:v>
      </x:c>
      <x:c r="P3349" t="str">
        <x:v>SR-043</x:v>
      </x:c>
      <x:c r="Q3349" s="16" t="n">
        <x:v>116</x:v>
      </x:c>
      <x:c r="R3349" s="17" t="n">
        <x:v>19.05</x:v>
      </x:c>
      <x:c r="S3349" s="18" t="n">
        <x:v>0</x:v>
      </x:c>
      <x:c r="T3349" s="17" t="n">
        <x:v>2210.32</x:v>
      </x:c>
      <x:c r="U3349" s="17" t="n">
        <x:v>2210.32</x:v>
      </x:c>
      <x:c r="V3349" s="17" t="n">
        <x:v>1087.74</x:v>
      </x:c>
      <x:c r="W3349" s="17" t="n">
        <x:v>1122.58</x:v>
      </x:c>
      <x:c r="X3349" s="18" t="n">
        <x:v>0.5079</x:v>
      </x:c>
      <x:c r="Y3349" s="17" t="n">
        <x:v>2231.94</x:v>
      </x:c>
      <x:c r="Z3349" s="18" t="n">
        <x:v>0.9903</x:v>
      </x:c>
      <x:c r="AA3349" s="18" t="n">
        <x:v>-0.0339</x:v>
      </x:c>
      <x:c r="AB3349" t="str">
        <x:v>No</x:v>
      </x:c>
      <x:c r="AC3349" t="str">
        <x:v>Core</x:v>
      </x:c>
      <x:c r="AD3349" s="18" t="n">
        <x:v>0.5078812117702414</x:v>
      </x:c>
      <x:c r="AE3349" s="18" t="n">
        <x:v>0.9903133596781276</x:v>
      </x:c>
      <x:c r="AF3349" s="17" t="n">
        <x:v>-21.61999999999989</x:v>
      </x:c>
      <x:c r="AG3349" s="18" t="n">
        <x:v>-0.009686640321872402</x:v>
      </x:c>
      <x:c r="AH3349" t="str">
        <x:v>Below Target</x:v>
      </x:c>
    </x:row>
    <x:row r="3350">
      <x:c r="A3350" t="str">
        <x:v>TXN-003347</x:v>
      </x:c>
      <x:c r="B3350" s="14" t="d">
        <x:v>2024-06-05T00:00:00.000Z</x:v>
      </x:c>
      <x:c r="C3350" t="n">
        <x:v>2024</x:v>
      </x:c>
      <x:c r="D3350" t="str">
        <x:v>Q2</x:v>
      </x:c>
      <x:c r="E3350" t="n">
        <x:v>6</x:v>
      </x:c>
      <x:c r="F3350" t="str">
        <x:v>June</x:v>
      </x:c>
      <x:c r="G3350" s="15" t="d">
        <x:v>2024-06-01T00:00:00.000Z</x:v>
      </x:c>
      <x:c r="H3350" t="str">
        <x:v>2024-06</x:v>
      </x:c>
      <x:c r="I3350" t="str">
        <x:v>Brazil</x:v>
      </x:c>
      <x:c r="J3350" t="str">
        <x:v>Latin America &amp; Caribbean</x:v>
      </x:c>
      <x:c r="K3350" t="str">
        <x:v>BRL</x:v>
      </x:c>
      <x:c r="L3350" t="str">
        <x:v>Don Julio</x:v>
      </x:c>
      <x:c r="M3350" t="str">
        <x:v>Tequila</x:v>
      </x:c>
      <x:c r="N3350" t="str">
        <x:v>Wholesale</x:v>
      </x:c>
      <x:c r="O3350" t="str">
        <x:v>Key Account</x:v>
      </x:c>
      <x:c r="P3350" t="str">
        <x:v>SR-057</x:v>
      </x:c>
      <x:c r="Q3350" s="16" t="n">
        <x:v>21</x:v>
      </x:c>
      <x:c r="R3350" s="17" t="n">
        <x:v>47.51</x:v>
      </x:c>
      <x:c r="S3350" s="18" t="n">
        <x:v>0</x:v>
      </x:c>
      <x:c r="T3350" s="17" t="n">
        <x:v>997.67</x:v>
      </x:c>
      <x:c r="U3350" s="17" t="n">
        <x:v>997.67</x:v>
      </x:c>
      <x:c r="V3350" s="17" t="n">
        <x:v>425.69</x:v>
      </x:c>
      <x:c r="W3350" s="17" t="n">
        <x:v>571.97</x:v>
      </x:c>
      <x:c r="X3350" s="18" t="n">
        <x:v>0.5733</x:v>
      </x:c>
      <x:c r="Y3350" s="17" t="n">
        <x:v>1023.79</x:v>
      </x:c>
      <x:c r="Z3350" s="18" t="n">
        <x:v>0.9745</x:v>
      </x:c>
      <x:c r="AA3350" s="18" t="n">
        <x:v>0.0424</x:v>
      </x:c>
      <x:c r="AB3350" t="str">
        <x:v>No</x:v>
      </x:c>
      <x:c r="AC3350" t="str">
        <x:v>Luxury / Reserve</x:v>
      </x:c>
      <x:c r="AD3350" s="18" t="n">
        <x:v>0.5733058025198714</x:v>
      </x:c>
      <x:c r="AE3350" s="18" t="n">
        <x:v>0.9744869553326365</x:v>
      </x:c>
      <x:c r="AF3350" s="17" t="n">
        <x:v>-26.120000000000005</x:v>
      </x:c>
      <x:c r="AG3350" s="18" t="n">
        <x:v>-0.02551304466736343</x:v>
      </x:c>
      <x:c r="AH3350" t="str">
        <x:v>Below Target</x:v>
      </x:c>
    </x:row>
    <x:row r="3351">
      <x:c r="A3351" t="str">
        <x:v>TXN-003348</x:v>
      </x:c>
      <x:c r="B3351" s="14" t="d">
        <x:v>2026-07-04T00:00:00.000Z</x:v>
      </x:c>
      <x:c r="C3351" t="n">
        <x:v>2026</x:v>
      </x:c>
      <x:c r="D3351" t="str">
        <x:v>Q3</x:v>
      </x:c>
      <x:c r="E3351" t="n">
        <x:v>7</x:v>
      </x:c>
      <x:c r="F3351" t="str">
        <x:v>July</x:v>
      </x:c>
      <x:c r="G3351" s="15" t="d">
        <x:v>2026-07-01T00:00:00.000Z</x:v>
      </x:c>
      <x:c r="H3351" t="str">
        <x:v>2026-07</x:v>
      </x:c>
      <x:c r="I3351" t="str">
        <x:v>Japan</x:v>
      </x:c>
      <x:c r="J3351" t="str">
        <x:v>Asia Pacific</x:v>
      </x:c>
      <x:c r="K3351" t="str">
        <x:v>JPY</x:v>
      </x:c>
      <x:c r="L3351" t="str">
        <x:v>Guinness</x:v>
      </x:c>
      <x:c r="M3351" t="str">
        <x:v>Beer / Stout</x:v>
      </x:c>
      <x:c r="N3351" t="str">
        <x:v>E-commerce</x:v>
      </x:c>
      <x:c r="O3351" t="str">
        <x:v>Independent Retailer</x:v>
      </x:c>
      <x:c r="P3351" t="str">
        <x:v>SR-015</x:v>
      </x:c>
      <x:c r="Q3351" s="16" t="n">
        <x:v>45</x:v>
      </x:c>
      <x:c r="R3351" s="17" t="n">
        <x:v>8.14</x:v>
      </x:c>
      <x:c r="S3351" s="18" t="n">
        <x:v>0.12</x:v>
      </x:c>
      <x:c r="T3351" s="17" t="n">
        <x:v>366.44</x:v>
      </x:c>
      <x:c r="U3351" s="17" t="n">
        <x:v>322.47</x:v>
      </x:c>
      <x:c r="V3351" s="17" t="n">
        <x:v>165.97</x:v>
      </x:c>
      <x:c r="W3351" s="17" t="n">
        <x:v>156.5</x:v>
      </x:c>
      <x:c r="X3351" s="18" t="n">
        <x:v>0.4853</x:v>
      </x:c>
      <x:c r="Y3351" s="17" t="n">
        <x:v>345.99</x:v>
      </x:c>
      <x:c r="Z3351" s="18" t="n">
        <x:v>0.932</x:v>
      </x:c>
      <x:c r="AA3351" s="18" t="n">
        <x:v>0.0433</x:v>
      </x:c>
      <x:c r="AB3351" t="str">
        <x:v>Yes</x:v>
      </x:c>
      <x:c r="AC3351" t="str">
        <x:v>Core</x:v>
      </x:c>
      <x:c r="AD3351" s="18" t="n">
        <x:v>0.4853164635469966</x:v>
      </x:c>
      <x:c r="AE3351" s="18" t="n">
        <x:v>0.932021156680829</x:v>
      </x:c>
      <x:c r="AF3351" s="17" t="n">
        <x:v>-23.519999999999982</x:v>
      </x:c>
      <x:c r="AG3351" s="18" t="n">
        <x:v>-0.06797884331917102</x:v>
      </x:c>
      <x:c r="AH3351" t="str">
        <x:v>Below Target</x:v>
      </x:c>
    </x:row>
    <x:row r="3352">
      <x:c r="A3352" t="str">
        <x:v>TXN-003349</x:v>
      </x:c>
      <x:c r="B3352" s="14" t="d">
        <x:v>2023-05-18T00:00:00.000Z</x:v>
      </x:c>
      <x:c r="C3352" t="n">
        <x:v>2023</x:v>
      </x:c>
      <x:c r="D3352" t="str">
        <x:v>Q2</x:v>
      </x:c>
      <x:c r="E3352" t="n">
        <x:v>5</x:v>
      </x:c>
      <x:c r="F3352" t="str">
        <x:v>May</x:v>
      </x:c>
      <x:c r="G3352" s="15" t="d">
        <x:v>2023-05-01T00:00:00.000Z</x:v>
      </x:c>
      <x:c r="H3352" t="str">
        <x:v>2023-05</x:v>
      </x:c>
      <x:c r="I3352" t="str">
        <x:v>Canada</x:v>
      </x:c>
      <x:c r="J3352" t="str">
        <x:v>North America</x:v>
      </x:c>
      <x:c r="K3352" t="str">
        <x:v>CAD</x:v>
      </x:c>
      <x:c r="L3352" t="str">
        <x:v>Smirnoff</x:v>
      </x:c>
      <x:c r="M3352" t="str">
        <x:v>Vodka</x:v>
      </x:c>
      <x:c r="N3352" t="str">
        <x:v>Duty Free / Travel Retail</x:v>
      </x:c>
      <x:c r="O3352" t="str">
        <x:v>E-commerce Partner</x:v>
      </x:c>
      <x:c r="P3352" t="str">
        <x:v>SR-054</x:v>
      </x:c>
      <x:c r="Q3352" s="16" t="n">
        <x:v>105</x:v>
      </x:c>
      <x:c r="R3352" s="17" t="n">
        <x:v>24.68</x:v>
      </x:c>
      <x:c r="S3352" s="18" t="n">
        <x:v>0.03</x:v>
      </x:c>
      <x:c r="T3352" s="17" t="n">
        <x:v>2590.96</x:v>
      </x:c>
      <x:c r="U3352" s="17" t="n">
        <x:v>2513.24</x:v>
      </x:c>
      <x:c r="V3352" s="17" t="n">
        <x:v>1147.82</x:v>
      </x:c>
      <x:c r="W3352" s="17" t="n">
        <x:v>1365.41</x:v>
      </x:c>
      <x:c r="X3352" s="18" t="n">
        <x:v>0.5433</x:v>
      </x:c>
      <x:c r="Y3352" s="17" t="n">
        <x:v>2765.29</x:v>
      </x:c>
      <x:c r="Z3352" s="18" t="n">
        <x:v>0.9088</x:v>
      </x:c>
      <x:c r="AA3352" s="18" t="n">
        <x:v>-0.0213</x:v>
      </x:c>
      <x:c r="AB3352" t="str">
        <x:v>No</x:v>
      </x:c>
      <x:c r="AC3352" t="str">
        <x:v>Core</x:v>
      </x:c>
      <x:c r="AD3352" s="18" t="n">
        <x:v>0.543286753354236</x:v>
      </x:c>
      <x:c r="AE3352" s="18" t="n">
        <x:v>0.9088522361126681</x:v>
      </x:c>
      <x:c r="AF3352" s="17" t="n">
        <x:v>-252.05000000000018</x:v>
      </x:c>
      <x:c r="AG3352" s="18" t="n">
        <x:v>-0.09114776388733195</x:v>
      </x:c>
      <x:c r="AH3352" t="str">
        <x:v>Below Target</x:v>
      </x:c>
    </x:row>
    <x:row r="3353">
      <x:c r="A3353" t="str">
        <x:v>TXN-003350</x:v>
      </x:c>
      <x:c r="B3353" s="14" t="d">
        <x:v>2024-12-29T00:00:00.000Z</x:v>
      </x:c>
      <x:c r="C3353" t="n">
        <x:v>2024</x:v>
      </x:c>
      <x:c r="D3353" t="str">
        <x:v>Q4</x:v>
      </x:c>
      <x:c r="E3353" t="n">
        <x:v>12</x:v>
      </x:c>
      <x:c r="F3353" t="str">
        <x:v>December</x:v>
      </x:c>
      <x:c r="G3353" s="15" t="d">
        <x:v>2024-12-01T00:00:00.000Z</x:v>
      </x:c>
      <x:c r="H3353" t="str">
        <x:v>2024-12</x:v>
      </x:c>
      <x:c r="I3353" t="str">
        <x:v>United States</x:v>
      </x:c>
      <x:c r="J3353" t="str">
        <x:v>North America</x:v>
      </x:c>
      <x:c r="K3353" t="str">
        <x:v>USD</x:v>
      </x:c>
      <x:c r="L3353" t="str">
        <x:v>Ketel One</x:v>
      </x:c>
      <x:c r="M3353" t="str">
        <x:v>Vodka</x:v>
      </x:c>
      <x:c r="N3353" t="str">
        <x:v>On-Trade</x:v>
      </x:c>
      <x:c r="O3353" t="str">
        <x:v>Distributor</x:v>
      </x:c>
      <x:c r="P3353" t="str">
        <x:v>SR-029</x:v>
      </x:c>
      <x:c r="Q3353" s="16" t="n">
        <x:v>77</x:v>
      </x:c>
      <x:c r="R3353" s="17" t="n">
        <x:v>33.55</x:v>
      </x:c>
      <x:c r="S3353" s="18" t="n">
        <x:v>0.05</x:v>
      </x:c>
      <x:c r="T3353" s="17" t="n">
        <x:v>2583.42</x:v>
      </x:c>
      <x:c r="U3353" s="17" t="n">
        <x:v>2454.25</x:v>
      </x:c>
      <x:c r="V3353" s="17" t="n">
        <x:v>1070.76</x:v>
      </x:c>
      <x:c r="W3353" s="17" t="n">
        <x:v>1383.49</x:v>
      </x:c>
      <x:c r="X3353" s="18" t="n">
        <x:v>0.5637</x:v>
      </x:c>
      <x:c r="Y3353" s="17" t="n">
        <x:v>2431.32</x:v>
      </x:c>
      <x:c r="Z3353" s="18" t="n">
        <x:v>1.0094</x:v>
      </x:c>
      <x:c r="AA3353" s="18" t="n">
        <x:v>0.1106</x:v>
      </x:c>
      <x:c r="AB3353" t="str">
        <x:v>Yes</x:v>
      </x:c>
      <x:c r="AC3353" t="str">
        <x:v>Premium Core</x:v>
      </x:c>
      <x:c r="AD3353" s="18" t="n">
        <x:v>0.5637119282876643</x:v>
      </x:c>
      <x:c r="AE3353" s="18" t="n">
        <x:v>1.0094310909300297</x:v>
      </x:c>
      <x:c r="AF3353" s="17" t="n">
        <x:v>22.929999999999836</x:v>
      </x:c>
      <x:c r="AG3353" s="18" t="n">
        <x:v>0.00943109093002971</x:v>
      </x:c>
      <x:c r="AH3353" t="str">
        <x:v>Above Target</x:v>
      </x:c>
    </x:row>
    <x:row r="3354">
      <x:c r="A3354" t="str">
        <x:v>TXN-003351</x:v>
      </x:c>
      <x:c r="B3354" s="14" t="d">
        <x:v>2024-01-14T00:00:00.000Z</x:v>
      </x:c>
      <x:c r="C3354" t="n">
        <x:v>2024</x:v>
      </x:c>
      <x:c r="D3354" t="str">
        <x:v>Q1</x:v>
      </x:c>
      <x:c r="E3354" t="n">
        <x:v>1</x:v>
      </x:c>
      <x:c r="F3354" t="str">
        <x:v>January</x:v>
      </x:c>
      <x:c r="G3354" s="15" t="d">
        <x:v>2024-01-01T00:00:00.000Z</x:v>
      </x:c>
      <x:c r="H3354" t="str">
        <x:v>2024-01</x:v>
      </x:c>
      <x:c r="I3354" t="str">
        <x:v>Canada</x:v>
      </x:c>
      <x:c r="J3354" t="str">
        <x:v>North America</x:v>
      </x:c>
      <x:c r="K3354" t="str">
        <x:v>CAD</x:v>
      </x:c>
      <x:c r="L3354" t="str">
        <x:v>Guinness</x:v>
      </x:c>
      <x:c r="M3354" t="str">
        <x:v>Beer / Stout</x:v>
      </x:c>
      <x:c r="N3354" t="str">
        <x:v>Duty Free / Travel Retail</x:v>
      </x:c>
      <x:c r="O3354" t="str">
        <x:v>Hospitality Group</x:v>
      </x:c>
      <x:c r="P3354" t="str">
        <x:v>SR-005</x:v>
      </x:c>
      <x:c r="Q3354" s="16" t="n">
        <x:v>55</x:v>
      </x:c>
      <x:c r="R3354" s="17" t="n">
        <x:v>8.45</x:v>
      </x:c>
      <x:c r="S3354" s="18" t="n">
        <x:v>0.03</x:v>
      </x:c>
      <x:c r="T3354" s="17" t="n">
        <x:v>464.58</x:v>
      </x:c>
      <x:c r="U3354" s="17" t="n">
        <x:v>450.65</x:v>
      </x:c>
      <x:c r="V3354" s="17" t="n">
        <x:v>245.43</x:v>
      </x:c>
      <x:c r="W3354" s="17" t="n">
        <x:v>205.22</x:v>
      </x:c>
      <x:c r="X3354" s="18" t="n">
        <x:v>0.4554</x:v>
      </x:c>
      <x:c r="Y3354" s="17" t="n">
        <x:v>461.22</x:v>
      </x:c>
      <x:c r="Z3354" s="18" t="n">
        <x:v>0.9771</x:v>
      </x:c>
      <x:c r="AA3354" s="18" t="n">
        <x:v>0.0202</x:v>
      </x:c>
      <x:c r="AB3354" t="str">
        <x:v>No</x:v>
      </x:c>
      <x:c r="AC3354" t="str">
        <x:v>Core</x:v>
      </x:c>
      <x:c r="AD3354" s="18" t="n">
        <x:v>0.45538666370797737</x:v>
      </x:c>
      <x:c r="AE3354" s="18" t="n">
        <x:v>0.9770825202723211</x:v>
      </x:c>
      <x:c r="AF3354" s="17" t="n">
        <x:v>-10.57000000000005</x:v>
      </x:c>
      <x:c r="AG3354" s="18" t="n">
        <x:v>-0.022917479727678873</x:v>
      </x:c>
      <x:c r="AH3354" t="str">
        <x:v>Below Target</x:v>
      </x:c>
    </x:row>
    <x:row r="3355">
      <x:c r="A3355" t="str">
        <x:v>TXN-003352</x:v>
      </x:c>
      <x:c r="B3355" s="14" t="d">
        <x:v>2024-06-19T00:00:00.000Z</x:v>
      </x:c>
      <x:c r="C3355" t="n">
        <x:v>2024</x:v>
      </x:c>
      <x:c r="D3355" t="str">
        <x:v>Q2</x:v>
      </x:c>
      <x:c r="E3355" t="n">
        <x:v>6</x:v>
      </x:c>
      <x:c r="F3355" t="str">
        <x:v>June</x:v>
      </x:c>
      <x:c r="G3355" s="15" t="d">
        <x:v>2024-06-01T00:00:00.000Z</x:v>
      </x:c>
      <x:c r="H3355" t="str">
        <x:v>2024-06</x:v>
      </x:c>
      <x:c r="I3355" t="str">
        <x:v>Spain</x:v>
      </x:c>
      <x:c r="J3355" t="str">
        <x:v>Europe</x:v>
      </x:c>
      <x:c r="K3355" t="str">
        <x:v>EUR</x:v>
      </x:c>
      <x:c r="L3355" t="str">
        <x:v>Captain Morgan</x:v>
      </x:c>
      <x:c r="M3355" t="str">
        <x:v>Rum</x:v>
      </x:c>
      <x:c r="N3355" t="str">
        <x:v>Off-Trade</x:v>
      </x:c>
      <x:c r="O3355" t="str">
        <x:v>Key Account</x:v>
      </x:c>
      <x:c r="P3355" t="str">
        <x:v>SR-016</x:v>
      </x:c>
      <x:c r="Q3355" s="16" t="n">
        <x:v>72</x:v>
      </x:c>
      <x:c r="R3355" s="17" t="n">
        <x:v>18.22</x:v>
      </x:c>
      <x:c r="S3355" s="18" t="n">
        <x:v>0.02</x:v>
      </x:c>
      <x:c r="T3355" s="17" t="n">
        <x:v>1311.99</x:v>
      </x:c>
      <x:c r="U3355" s="17" t="n">
        <x:v>1285.75</x:v>
      </x:c>
      <x:c r="V3355" s="17" t="n">
        <x:v>599.1</x:v>
      </x:c>
      <x:c r="W3355" s="17" t="n">
        <x:v>686.65</x:v>
      </x:c>
      <x:c r="X3355" s="18" t="n">
        <x:v>0.534</x:v>
      </x:c>
      <x:c r="Y3355" s="17" t="n">
        <x:v>1363</x:v>
      </x:c>
      <x:c r="Z3355" s="18" t="n">
        <x:v>0.9433</x:v>
      </x:c>
      <x:c r="AA3355" s="18" t="n">
        <x:v>0.0634</x:v>
      </x:c>
      <x:c r="AB3355" t="str">
        <x:v>No</x:v>
      </x:c>
      <x:c r="AC3355" t="str">
        <x:v>Core</x:v>
      </x:c>
      <x:c r="AD3355" s="18" t="n">
        <x:v>0.5340462764923196</x:v>
      </x:c>
      <x:c r="AE3355" s="18" t="n">
        <x:v>0.9433235509904622</x:v>
      </x:c>
      <x:c r="AF3355" s="17" t="n">
        <x:v>-77.25</x:v>
      </x:c>
      <x:c r="AG3355" s="18" t="n">
        <x:v>-0.056676449009537784</x:v>
      </x:c>
      <x:c r="AH3355" t="str">
        <x:v>Below Target</x:v>
      </x:c>
    </x:row>
    <x:row r="3356">
      <x:c r="A3356" t="str">
        <x:v>TXN-003353</x:v>
      </x:c>
      <x:c r="B3356" s="14" t="d">
        <x:v>2026-03-26T00:00:00.000Z</x:v>
      </x:c>
      <x:c r="C3356" t="n">
        <x:v>2026</x:v>
      </x:c>
      <x:c r="D3356" t="str">
        <x:v>Q1</x:v>
      </x:c>
      <x:c r="E3356" t="n">
        <x:v>3</x:v>
      </x:c>
      <x:c r="F3356" t="str">
        <x:v>March</x:v>
      </x:c>
      <x:c r="G3356" s="15" t="d">
        <x:v>2026-03-01T00:00:00.000Z</x:v>
      </x:c>
      <x:c r="H3356" t="str">
        <x:v>2026-03</x:v>
      </x:c>
      <x:c r="I3356" t="str">
        <x:v>Singapore</x:v>
      </x:c>
      <x:c r="J3356" t="str">
        <x:v>Asia Pacific</x:v>
      </x:c>
      <x:c r="K3356" t="str">
        <x:v>SGD</x:v>
      </x:c>
      <x:c r="L3356" t="str">
        <x:v>Crown Royal</x:v>
      </x:c>
      <x:c r="M3356" t="str">
        <x:v>Canadian Whisky</x:v>
      </x:c>
      <x:c r="N3356" t="str">
        <x:v>Wholesale</x:v>
      </x:c>
      <x:c r="O3356" t="str">
        <x:v>Key Account</x:v>
      </x:c>
      <x:c r="P3356" t="str">
        <x:v>SR-049</x:v>
      </x:c>
      <x:c r="Q3356" s="16" t="n">
        <x:v>27</x:v>
      </x:c>
      <x:c r="R3356" s="17" t="n">
        <x:v>27.45</x:v>
      </x:c>
      <x:c r="S3356" s="18" t="n">
        <x:v>0</x:v>
      </x:c>
      <x:c r="T3356" s="17" t="n">
        <x:v>741.22</x:v>
      </x:c>
      <x:c r="U3356" s="17" t="n">
        <x:v>741.22</x:v>
      </x:c>
      <x:c r="V3356" s="17" t="n">
        <x:v>301.74</x:v>
      </x:c>
      <x:c r="W3356" s="17" t="n">
        <x:v>439.48</x:v>
      </x:c>
      <x:c r="X3356" s="18" t="n">
        <x:v>0.5929</x:v>
      </x:c>
      <x:c r="Y3356" s="17" t="n">
        <x:v>728.76</x:v>
      </x:c>
      <x:c r="Z3356" s="18" t="n">
        <x:v>1.0171</x:v>
      </x:c>
      <x:c r="AA3356" s="18" t="n">
        <x:v>-0.0131</x:v>
      </x:c>
      <x:c r="AB3356" t="str">
        <x:v>No</x:v>
      </x:c>
      <x:c r="AC3356" t="str">
        <x:v>Premium Core</x:v>
      </x:c>
      <x:c r="AD3356" s="18" t="n">
        <x:v>0.5929143843932976</x:v>
      </x:c>
      <x:c r="AE3356" s="18" t="n">
        <x:v>1.017097535539821</x:v>
      </x:c>
      <x:c r="AF3356" s="17" t="n">
        <x:v>12.460000000000036</x:v>
      </x:c>
      <x:c r="AG3356" s="18" t="n">
        <x:v>0.017097535539821115</x:v>
      </x:c>
      <x:c r="AH3356" t="str">
        <x:v>Above Target</x:v>
      </x:c>
    </x:row>
    <x:row r="3357">
      <x:c r="A3357" t="str">
        <x:v>TXN-003354</x:v>
      </x:c>
      <x:c r="B3357" s="14" t="d">
        <x:v>2024-08-28T00:00:00.000Z</x:v>
      </x:c>
      <x:c r="C3357" t="n">
        <x:v>2024</x:v>
      </x:c>
      <x:c r="D3357" t="str">
        <x:v>Q3</x:v>
      </x:c>
      <x:c r="E3357" t="n">
        <x:v>8</x:v>
      </x:c>
      <x:c r="F3357" t="str">
        <x:v>August</x:v>
      </x:c>
      <x:c r="G3357" s="15" t="d">
        <x:v>2024-08-01T00:00:00.000Z</x:v>
      </x:c>
      <x:c r="H3357" t="str">
        <x:v>2024-08</x:v>
      </x:c>
      <x:c r="I3357" t="str">
        <x:v>Canada</x:v>
      </x:c>
      <x:c r="J3357" t="str">
        <x:v>North America</x:v>
      </x:c>
      <x:c r="K3357" t="str">
        <x:v>CAD</x:v>
      </x:c>
      <x:c r="L3357" t="str">
        <x:v>Johnnie Walker</x:v>
      </x:c>
      <x:c r="M3357" t="str">
        <x:v>Scotch Whisky</x:v>
      </x:c>
      <x:c r="N3357" t="str">
        <x:v>On-Trade</x:v>
      </x:c>
      <x:c r="O3357" t="str">
        <x:v>Distributor</x:v>
      </x:c>
      <x:c r="P3357" t="str">
        <x:v>SR-048</x:v>
      </x:c>
      <x:c r="Q3357" s="16" t="n">
        <x:v>51</x:v>
      </x:c>
      <x:c r="R3357" s="17" t="n">
        <x:v>36.94</x:v>
      </x:c>
      <x:c r="S3357" s="18" t="n">
        <x:v>0</x:v>
      </x:c>
      <x:c r="T3357" s="17" t="n">
        <x:v>1883.88</x:v>
      </x:c>
      <x:c r="U3357" s="17" t="n">
        <x:v>1883.88</x:v>
      </x:c>
      <x:c r="V3357" s="17" t="n">
        <x:v>821.34</x:v>
      </x:c>
      <x:c r="W3357" s="17" t="n">
        <x:v>1062.53</x:v>
      </x:c>
      <x:c r="X3357" s="18" t="n">
        <x:v>0.564</x:v>
      </x:c>
      <x:c r="Y3357" s="17" t="n">
        <x:v>1963.83</x:v>
      </x:c>
      <x:c r="Z3357" s="18" t="n">
        <x:v>0.9593</x:v>
      </x:c>
      <x:c r="AA3357" s="18" t="n">
        <x:v>0.0809</x:v>
      </x:c>
      <x:c r="AB3357" t="str">
        <x:v>No</x:v>
      </x:c>
      <x:c r="AC3357" t="str">
        <x:v>Luxury / Reserve</x:v>
      </x:c>
      <x:c r="AD3357" s="18" t="n">
        <x:v>0.5640115081640019</x:v>
      </x:c>
      <x:c r="AE3357" s="18" t="n">
        <x:v>0.9592887368051207</x:v>
      </x:c>
      <x:c r="AF3357" s="17" t="n">
        <x:v>-79.94999999999982</x:v>
      </x:c>
      <x:c r="AG3357" s="18" t="n">
        <x:v>-0.040711263194879305</x:v>
      </x:c>
      <x:c r="AH3357" t="str">
        <x:v>Below Target</x:v>
      </x:c>
    </x:row>
    <x:row r="3358">
      <x:c r="A3358" t="str">
        <x:v>TXN-003355</x:v>
      </x:c>
      <x:c r="B3358" s="14" t="d">
        <x:v>2024-01-09T00:00:00.000Z</x:v>
      </x:c>
      <x:c r="C3358" t="n">
        <x:v>2024</x:v>
      </x:c>
      <x:c r="D3358" t="str">
        <x:v>Q1</x:v>
      </x:c>
      <x:c r="E3358" t="n">
        <x:v>1</x:v>
      </x:c>
      <x:c r="F3358" t="str">
        <x:v>January</x:v>
      </x:c>
      <x:c r="G3358" s="15" t="d">
        <x:v>2024-01-01T00:00:00.000Z</x:v>
      </x:c>
      <x:c r="H3358" t="str">
        <x:v>2024-01</x:v>
      </x:c>
      <x:c r="I3358" t="str">
        <x:v>United Kingdom</x:v>
      </x:c>
      <x:c r="J3358" t="str">
        <x:v>Europe</x:v>
      </x:c>
      <x:c r="K3358" t="str">
        <x:v>GBP</x:v>
      </x:c>
      <x:c r="L3358" t="str">
        <x:v>Johnnie Walker</x:v>
      </x:c>
      <x:c r="M3358" t="str">
        <x:v>Scotch Whisky</x:v>
      </x:c>
      <x:c r="N3358" t="str">
        <x:v>Duty Free / Travel Retail</x:v>
      </x:c>
      <x:c r="O3358" t="str">
        <x:v>Distributor</x:v>
      </x:c>
      <x:c r="P3358" t="str">
        <x:v>SR-007</x:v>
      </x:c>
      <x:c r="Q3358" s="16" t="n">
        <x:v>88</x:v>
      </x:c>
      <x:c r="R3358" s="17" t="n">
        <x:v>40.66</x:v>
      </x:c>
      <x:c r="S3358" s="18" t="n">
        <x:v>0</x:v>
      </x:c>
      <x:c r="T3358" s="17" t="n">
        <x:v>3578.29</x:v>
      </x:c>
      <x:c r="U3358" s="17" t="n">
        <x:v>3578.29</x:v>
      </x:c>
      <x:c r="V3358" s="17" t="n">
        <x:v>1664.32</x:v>
      </x:c>
      <x:c r="W3358" s="17" t="n">
        <x:v>1913.97</x:v>
      </x:c>
      <x:c r="X3358" s="18" t="n">
        <x:v>0.5349</x:v>
      </x:c>
      <x:c r="Y3358" s="17" t="n">
        <x:v>3635.94</x:v>
      </x:c>
      <x:c r="Z3358" s="18" t="n">
        <x:v>0.9841</x:v>
      </x:c>
      <x:c r="AA3358" s="18" t="n">
        <x:v>-0.0259</x:v>
      </x:c>
      <x:c r="AB3358" t="str">
        <x:v>No</x:v>
      </x:c>
      <x:c r="AC3358" t="str">
        <x:v>Luxury / Reserve</x:v>
      </x:c>
      <x:c r="AD3358" s="18" t="n">
        <x:v>0.5348839808959028</x:v>
      </x:c>
      <x:c r="AE3358" s="18" t="n">
        <x:v>0.9841444028229288</x:v>
      </x:c>
      <x:c r="AF3358" s="17" t="n">
        <x:v>-57.65000000000009</x:v>
      </x:c>
      <x:c r="AG3358" s="18" t="n">
        <x:v>-0.015855597177071152</x:v>
      </x:c>
      <x:c r="AH3358" t="str">
        <x:v>Below Target</x:v>
      </x:c>
    </x:row>
    <x:row r="3359">
      <x:c r="A3359" t="str">
        <x:v>TXN-003356</x:v>
      </x:c>
      <x:c r="B3359" s="14" t="d">
        <x:v>2026-01-30T00:00:00.000Z</x:v>
      </x:c>
      <x:c r="C3359" t="n">
        <x:v>2026</x:v>
      </x:c>
      <x:c r="D3359" t="str">
        <x:v>Q1</x:v>
      </x:c>
      <x:c r="E3359" t="n">
        <x:v>1</x:v>
      </x:c>
      <x:c r="F3359" t="str">
        <x:v>January</x:v>
      </x:c>
      <x:c r="G3359" s="15" t="d">
        <x:v>2026-01-01T00:00:00.000Z</x:v>
      </x:c>
      <x:c r="H3359" t="str">
        <x:v>2026-01</x:v>
      </x:c>
      <x:c r="I3359" t="str">
        <x:v>India</x:v>
      </x:c>
      <x:c r="J3359" t="str">
        <x:v>Asia Pacific</x:v>
      </x:c>
      <x:c r="K3359" t="str">
        <x:v>INR</x:v>
      </x:c>
      <x:c r="L3359" t="str">
        <x:v>Tanqueray</x:v>
      </x:c>
      <x:c r="M3359" t="str">
        <x:v>Gin</x:v>
      </x:c>
      <x:c r="N3359" t="str">
        <x:v>Duty Free / Travel Retail</x:v>
      </x:c>
      <x:c r="O3359" t="str">
        <x:v>Independent Retailer</x:v>
      </x:c>
      <x:c r="P3359" t="str">
        <x:v>SR-058</x:v>
      </x:c>
      <x:c r="Q3359" s="16" t="n">
        <x:v>18</x:v>
      </x:c>
      <x:c r="R3359" s="17" t="n">
        <x:v>32.96</x:v>
      </x:c>
      <x:c r="S3359" s="18" t="n">
        <x:v>0</x:v>
      </x:c>
      <x:c r="T3359" s="17" t="n">
        <x:v>593.33</x:v>
      </x:c>
      <x:c r="U3359" s="17" t="n">
        <x:v>593.33</x:v>
      </x:c>
      <x:c r="V3359" s="17" t="n">
        <x:v>285.49</x:v>
      </x:c>
      <x:c r="W3359" s="17" t="n">
        <x:v>307.83</x:v>
      </x:c>
      <x:c r="X3359" s="18" t="n">
        <x:v>0.5188</x:v>
      </x:c>
      <x:c r="Y3359" s="17" t="n">
        <x:v>587.12</x:v>
      </x:c>
      <x:c r="Z3359" s="18" t="n">
        <x:v>1.0106</x:v>
      </x:c>
      <x:c r="AA3359" s="18" t="n">
        <x:v>-0.0076</x:v>
      </x:c>
      <x:c r="AB3359" t="str">
        <x:v>No</x:v>
      </x:c>
      <x:c r="AC3359" t="str">
        <x:v>Premium Core</x:v>
      </x:c>
      <x:c r="AD3359" s="18" t="n">
        <x:v>0.5188175214467496</x:v>
      </x:c>
      <x:c r="AE3359" s="18" t="n">
        <x:v>1.0105770540945633</x:v>
      </x:c>
      <x:c r="AF3359" s="17" t="n">
        <x:v>6.210000000000036</x:v>
      </x:c>
      <x:c r="AG3359" s="18" t="n">
        <x:v>0.010577054094563354</x:v>
      </x:c>
      <x:c r="AH3359" t="str">
        <x:v>Above Target</x:v>
      </x:c>
    </x:row>
    <x:row r="3360">
      <x:c r="A3360" t="str">
        <x:v>TXN-003357</x:v>
      </x:c>
      <x:c r="B3360" s="14" t="d">
        <x:v>2026-07-08T00:00:00.000Z</x:v>
      </x:c>
      <x:c r="C3360" t="n">
        <x:v>2026</x:v>
      </x:c>
      <x:c r="D3360" t="str">
        <x:v>Q3</x:v>
      </x:c>
      <x:c r="E3360" t="n">
        <x:v>7</x:v>
      </x:c>
      <x:c r="F3360" t="str">
        <x:v>July</x:v>
      </x:c>
      <x:c r="G3360" s="15" t="d">
        <x:v>2026-07-01T00:00:00.000Z</x:v>
      </x:c>
      <x:c r="H3360" t="str">
        <x:v>2026-07</x:v>
      </x:c>
      <x:c r="I3360" t="str">
        <x:v>Mexico</x:v>
      </x:c>
      <x:c r="J3360" t="str">
        <x:v>Latin America &amp; Caribbean</x:v>
      </x:c>
      <x:c r="K3360" t="str">
        <x:v>MXN</x:v>
      </x:c>
      <x:c r="L3360" t="str">
        <x:v>J&amp;B</x:v>
      </x:c>
      <x:c r="M3360" t="str">
        <x:v>Scotch Whisky</x:v>
      </x:c>
      <x:c r="N3360" t="str">
        <x:v>On-Trade</x:v>
      </x:c>
      <x:c r="O3360" t="str">
        <x:v>Key Account</x:v>
      </x:c>
      <x:c r="P3360" t="str">
        <x:v>SR-010</x:v>
      </x:c>
      <x:c r="Q3360" s="16" t="n">
        <x:v>17</x:v>
      </x:c>
      <x:c r="R3360" s="17" t="n">
        <x:v>24.96</x:v>
      </x:c>
      <x:c r="S3360" s="18" t="n">
        <x:v>0.05</x:v>
      </x:c>
      <x:c r="T3360" s="17" t="n">
        <x:v>424.35</x:v>
      </x:c>
      <x:c r="U3360" s="17" t="n">
        <x:v>403.14</x:v>
      </x:c>
      <x:c r="V3360" s="17" t="n">
        <x:v>201.54</x:v>
      </x:c>
      <x:c r="W3360" s="17" t="n">
        <x:v>201.6</x:v>
      </x:c>
      <x:c r="X3360" s="18" t="n">
        <x:v>0.5001</x:v>
      </x:c>
      <x:c r="Y3360" s="17" t="n">
        <x:v>416.09</x:v>
      </x:c>
      <x:c r="Z3360" s="18" t="n">
        <x:v>0.9689</x:v>
      </x:c>
      <x:c r="AA3360" s="18" t="n">
        <x:v>-0.0369</x:v>
      </x:c>
      <x:c r="AB3360" t="str">
        <x:v>Yes</x:v>
      </x:c>
      <x:c r="AC3360" t="str">
        <x:v>Core</x:v>
      </x:c>
      <x:c r="AD3360" s="18" t="n">
        <x:v>0.5000744158356898</x:v>
      </x:c>
      <x:c r="AE3360" s="18" t="n">
        <x:v>0.9688769256651205</x:v>
      </x:c>
      <x:c r="AF3360" s="17" t="n">
        <x:v>-12.949999999999989</x:v>
      </x:c>
      <x:c r="AG3360" s="18" t="n">
        <x:v>-0.031123074334879448</x:v>
      </x:c>
      <x:c r="AH3360" t="str">
        <x:v>Below Target</x:v>
      </x:c>
    </x:row>
    <x:row r="3361">
      <x:c r="A3361" t="str">
        <x:v>TXN-003358</x:v>
      </x:c>
      <x:c r="B3361" s="14" t="d">
        <x:v>2026-05-08T00:00:00.000Z</x:v>
      </x:c>
      <x:c r="C3361" t="n">
        <x:v>2026</x:v>
      </x:c>
      <x:c r="D3361" t="str">
        <x:v>Q2</x:v>
      </x:c>
      <x:c r="E3361" t="n">
        <x:v>5</x:v>
      </x:c>
      <x:c r="F3361" t="str">
        <x:v>May</x:v>
      </x:c>
      <x:c r="G3361" s="15" t="d">
        <x:v>2026-05-01T00:00:00.000Z</x:v>
      </x:c>
      <x:c r="H3361" t="str">
        <x:v>2026-05</x:v>
      </x:c>
      <x:c r="I3361" t="str">
        <x:v>United States</x:v>
      </x:c>
      <x:c r="J3361" t="str">
        <x:v>North America</x:v>
      </x:c>
      <x:c r="K3361" t="str">
        <x:v>USD</x:v>
      </x:c>
      <x:c r="L3361" t="str">
        <x:v>Captain Morgan</x:v>
      </x:c>
      <x:c r="M3361" t="str">
        <x:v>Rum</x:v>
      </x:c>
      <x:c r="N3361" t="str">
        <x:v>Wholesale</x:v>
      </x:c>
      <x:c r="O3361" t="str">
        <x:v>Hospitality Group</x:v>
      </x:c>
      <x:c r="P3361" t="str">
        <x:v>SR-039</x:v>
      </x:c>
      <x:c r="Q3361" s="16" t="n">
        <x:v>70</x:v>
      </x:c>
      <x:c r="R3361" s="17" t="n">
        <x:v>17.8</x:v>
      </x:c>
      <x:c r="S3361" s="18" t="n">
        <x:v>0</x:v>
      </x:c>
      <x:c r="T3361" s="17" t="n">
        <x:v>1246.28</x:v>
      </x:c>
      <x:c r="U3361" s="17" t="n">
        <x:v>1246.28</x:v>
      </x:c>
      <x:c r="V3361" s="17" t="n">
        <x:v>613.88</x:v>
      </x:c>
      <x:c r="W3361" s="17" t="n">
        <x:v>632.4</x:v>
      </x:c>
      <x:c r="X3361" s="18" t="n">
        <x:v>0.5074</x:v>
      </x:c>
      <x:c r="Y3361" s="17" t="n">
        <x:v>1330.2</x:v>
      </x:c>
      <x:c r="Z3361" s="18" t="n">
        <x:v>0.9369</x:v>
      </x:c>
      <x:c r="AA3361" s="18" t="n">
        <x:v>0.0313</x:v>
      </x:c>
      <x:c r="AB3361" t="str">
        <x:v>No</x:v>
      </x:c>
      <x:c r="AC3361" t="str">
        <x:v>Core</x:v>
      </x:c>
      <x:c r="AD3361" s="18" t="n">
        <x:v>0.5074301120133518</x:v>
      </x:c>
      <x:c r="AE3361" s="18" t="n">
        <x:v>0.9369117425950985</x:v>
      </x:c>
      <x:c r="AF3361" s="17" t="n">
        <x:v>-83.92000000000007</x:v>
      </x:c>
      <x:c r="AG3361" s="18" t="n">
        <x:v>-0.06308825740490157</x:v>
      </x:c>
      <x:c r="AH3361" t="str">
        <x:v>Below Target</x:v>
      </x:c>
    </x:row>
    <x:row r="3362">
      <x:c r="A3362" t="str">
        <x:v>TXN-003359</x:v>
      </x:c>
      <x:c r="B3362" s="14" t="d">
        <x:v>2025-05-23T00:00:00.000Z</x:v>
      </x:c>
      <x:c r="C3362" t="n">
        <x:v>2025</x:v>
      </x:c>
      <x:c r="D3362" t="str">
        <x:v>Q2</x:v>
      </x:c>
      <x:c r="E3362" t="n">
        <x:v>5</x:v>
      </x:c>
      <x:c r="F3362" t="str">
        <x:v>May</x:v>
      </x:c>
      <x:c r="G3362" s="15" t="d">
        <x:v>2025-05-01T00:00:00.000Z</x:v>
      </x:c>
      <x:c r="H3362" t="str">
        <x:v>2025-05</x:v>
      </x:c>
      <x:c r="I3362" t="str">
        <x:v>Kenya</x:v>
      </x:c>
      <x:c r="J3362" t="str">
        <x:v>Africa</x:v>
      </x:c>
      <x:c r="K3362" t="str">
        <x:v>KES</x:v>
      </x:c>
      <x:c r="L3362" t="str">
        <x:v>Buchanan's</x:v>
      </x:c>
      <x:c r="M3362" t="str">
        <x:v>Scotch Whisky</x:v>
      </x:c>
      <x:c r="N3362" t="str">
        <x:v>E-commerce</x:v>
      </x:c>
      <x:c r="O3362" t="str">
        <x:v>Independent Retailer</x:v>
      </x:c>
      <x:c r="P3362" t="str">
        <x:v>SR-012</x:v>
      </x:c>
      <x:c r="Q3362" s="16" t="n">
        <x:v>83</x:v>
      </x:c>
      <x:c r="R3362" s="17" t="n">
        <x:v>33.59</x:v>
      </x:c>
      <x:c r="S3362" s="18" t="n">
        <x:v>0.05</x:v>
      </x:c>
      <x:c r="T3362" s="17" t="n">
        <x:v>2788.16</x:v>
      </x:c>
      <x:c r="U3362" s="17" t="n">
        <x:v>2648.75</x:v>
      </x:c>
      <x:c r="V3362" s="17" t="n">
        <x:v>1228.86</x:v>
      </x:c>
      <x:c r="W3362" s="17" t="n">
        <x:v>1419.89</x:v>
      </x:c>
      <x:c r="X3362" s="18" t="n">
        <x:v>0.5361</x:v>
      </x:c>
      <x:c r="Y3362" s="17" t="n">
        <x:v>2959.39</x:v>
      </x:c>
      <x:c r="Z3362" s="18" t="n">
        <x:v>0.895</x:v>
      </x:c>
      <x:c r="AA3362" s="18" t="n">
        <x:v>0.058</x:v>
      </x:c>
      <x:c r="AB3362" t="str">
        <x:v>Yes</x:v>
      </x:c>
      <x:c r="AC3362" t="str">
        <x:v>Premium Core</x:v>
      </x:c>
      <x:c r="AD3362" s="18" t="n">
        <x:v>0.5360604058518169</x:v>
      </x:c>
      <x:c r="AE3362" s="18" t="n">
        <x:v>0.8950324222221472</x:v>
      </x:c>
      <x:c r="AF3362" s="17" t="n">
        <x:v>-310.6399999999999</x:v>
      </x:c>
      <x:c r="AG3362" s="18" t="n">
        <x:v>-0.10496757777785283</x:v>
      </x:c>
      <x:c r="AH3362" t="str">
        <x:v>Below Target</x:v>
      </x:c>
    </x:row>
    <x:row r="3363">
      <x:c r="A3363" t="str">
        <x:v>TXN-003360</x:v>
      </x:c>
      <x:c r="B3363" s="14" t="d">
        <x:v>2023-08-30T00:00:00.000Z</x:v>
      </x:c>
      <x:c r="C3363" t="n">
        <x:v>2023</x:v>
      </x:c>
      <x:c r="D3363" t="str">
        <x:v>Q3</x:v>
      </x:c>
      <x:c r="E3363" t="n">
        <x:v>8</x:v>
      </x:c>
      <x:c r="F3363" t="str">
        <x:v>August</x:v>
      </x:c>
      <x:c r="G3363" s="15" t="d">
        <x:v>2023-08-01T00:00:00.000Z</x:v>
      </x:c>
      <x:c r="H3363" t="str">
        <x:v>2023-08</x:v>
      </x:c>
      <x:c r="I3363" t="str">
        <x:v>Australia</x:v>
      </x:c>
      <x:c r="J3363" t="str">
        <x:v>Asia Pacific</x:v>
      </x:c>
      <x:c r="K3363" t="str">
        <x:v>AUD</x:v>
      </x:c>
      <x:c r="L3363" t="str">
        <x:v>Tanqueray</x:v>
      </x:c>
      <x:c r="M3363" t="str">
        <x:v>Gin</x:v>
      </x:c>
      <x:c r="N3363" t="str">
        <x:v>Off-Trade</x:v>
      </x:c>
      <x:c r="O3363" t="str">
        <x:v>Key Account</x:v>
      </x:c>
      <x:c r="P3363" t="str">
        <x:v>SR-060</x:v>
      </x:c>
      <x:c r="Q3363" s="16" t="n">
        <x:v>70</x:v>
      </x:c>
      <x:c r="R3363" s="17" t="n">
        <x:v>27.13</x:v>
      </x:c>
      <x:c r="S3363" s="18" t="n">
        <x:v>0</x:v>
      </x:c>
      <x:c r="T3363" s="17" t="n">
        <x:v>1899.42</x:v>
      </x:c>
      <x:c r="U3363" s="17" t="n">
        <x:v>1899.42</x:v>
      </x:c>
      <x:c r="V3363" s="17" t="n">
        <x:v>836.26</x:v>
      </x:c>
      <x:c r="W3363" s="17" t="n">
        <x:v>1063.16</x:v>
      </x:c>
      <x:c r="X3363" s="18" t="n">
        <x:v>0.5597</x:v>
      </x:c>
      <x:c r="Y3363" s="17" t="n">
        <x:v>2177.13</x:v>
      </x:c>
      <x:c r="Z3363" s="18" t="n">
        <x:v>0.8724</x:v>
      </x:c>
      <x:c r="AA3363" s="18" t="n">
        <x:v>0.1102</x:v>
      </x:c>
      <x:c r="AB3363" t="str">
        <x:v>No</x:v>
      </x:c>
      <x:c r="AC3363" t="str">
        <x:v>Premium Core</x:v>
      </x:c>
      <x:c r="AD3363" s="18" t="n">
        <x:v>0.5597287593054722</x:v>
      </x:c>
      <x:c r="AE3363" s="18" t="n">
        <x:v>0.8724421600914966</x:v>
      </x:c>
      <x:c r="AF3363" s="17" t="n">
        <x:v>-277.71000000000004</x:v>
      </x:c>
      <x:c r="AG3363" s="18" t="n">
        <x:v>-0.12755783990850342</x:v>
      </x:c>
      <x:c r="AH3363" t="str">
        <x:v>Below Target</x:v>
      </x:c>
    </x:row>
    <x:row r="3364">
      <x:c r="A3364" t="str">
        <x:v>TXN-003361</x:v>
      </x:c>
      <x:c r="B3364" s="14" t="d">
        <x:v>2024-12-18T00:00:00.000Z</x:v>
      </x:c>
      <x:c r="C3364" t="n">
        <x:v>2024</x:v>
      </x:c>
      <x:c r="D3364" t="str">
        <x:v>Q4</x:v>
      </x:c>
      <x:c r="E3364" t="n">
        <x:v>12</x:v>
      </x:c>
      <x:c r="F3364" t="str">
        <x:v>December</x:v>
      </x:c>
      <x:c r="G3364" s="15" t="d">
        <x:v>2024-12-01T00:00:00.000Z</x:v>
      </x:c>
      <x:c r="H3364" t="str">
        <x:v>2024-12</x:v>
      </x:c>
      <x:c r="I3364" t="str">
        <x:v>United States</x:v>
      </x:c>
      <x:c r="J3364" t="str">
        <x:v>North America</x:v>
      </x:c>
      <x:c r="K3364" t="str">
        <x:v>USD</x:v>
      </x:c>
      <x:c r="L3364" t="str">
        <x:v>Johnnie Walker</x:v>
      </x:c>
      <x:c r="M3364" t="str">
        <x:v>Scotch Whisky</x:v>
      </x:c>
      <x:c r="N3364" t="str">
        <x:v>Duty Free / Travel Retail</x:v>
      </x:c>
      <x:c r="O3364" t="str">
        <x:v>E-commerce Partner</x:v>
      </x:c>
      <x:c r="P3364" t="str">
        <x:v>SR-020</x:v>
      </x:c>
      <x:c r="Q3364" s="16" t="n">
        <x:v>184</x:v>
      </x:c>
      <x:c r="R3364" s="17" t="n">
        <x:v>43.42</x:v>
      </x:c>
      <x:c r="S3364" s="18" t="n">
        <x:v>0.03</x:v>
      </x:c>
      <x:c r="T3364" s="17" t="n">
        <x:v>7990</x:v>
      </x:c>
      <x:c r="U3364" s="17" t="n">
        <x:v>7750.3</x:v>
      </x:c>
      <x:c r="V3364" s="17" t="n">
        <x:v>3415.73</x:v>
      </x:c>
      <x:c r="W3364" s="17" t="n">
        <x:v>4334.57</x:v>
      </x:c>
      <x:c r="X3364" s="18" t="n">
        <x:v>0.5593</x:v>
      </x:c>
      <x:c r="Y3364" s="17" t="n">
        <x:v>8738.08</x:v>
      </x:c>
      <x:c r="Z3364" s="18" t="n">
        <x:v>0.887</x:v>
      </x:c>
      <x:c r="AA3364" s="18" t="n">
        <x:v>-0.023</x:v>
      </x:c>
      <x:c r="AB3364" t="str">
        <x:v>No</x:v>
      </x:c>
      <x:c r="AC3364" t="str">
        <x:v>Luxury / Reserve</x:v>
      </x:c>
      <x:c r="AD3364" s="18" t="n">
        <x:v>0.5592777053791466</x:v>
      </x:c>
      <x:c r="AE3364" s="18" t="n">
        <x:v>0.8869568600882574</x:v>
      </x:c>
      <x:c r="AF3364" s="17" t="n">
        <x:v>-987.7799999999997</x:v>
      </x:c>
      <x:c r="AG3364" s="18" t="n">
        <x:v>-0.1130431399117426</x:v>
      </x:c>
      <x:c r="AH3364" t="str">
        <x:v>Below Target</x:v>
      </x:c>
    </x:row>
    <x:row r="3365">
      <x:c r="A3365" t="str">
        <x:v>TXN-003362</x:v>
      </x:c>
      <x:c r="B3365" s="14" t="d">
        <x:v>2025-10-17T00:00:00.000Z</x:v>
      </x:c>
      <x:c r="C3365" t="n">
        <x:v>2025</x:v>
      </x:c>
      <x:c r="D3365" t="str">
        <x:v>Q4</x:v>
      </x:c>
      <x:c r="E3365" t="n">
        <x:v>10</x:v>
      </x:c>
      <x:c r="F3365" t="str">
        <x:v>October</x:v>
      </x:c>
      <x:c r="G3365" s="15" t="d">
        <x:v>2025-10-01T00:00:00.000Z</x:v>
      </x:c>
      <x:c r="H3365" t="str">
        <x:v>2025-10</x:v>
      </x:c>
      <x:c r="I3365" t="str">
        <x:v>United States</x:v>
      </x:c>
      <x:c r="J3365" t="str">
        <x:v>North America</x:v>
      </x:c>
      <x:c r="K3365" t="str">
        <x:v>USD</x:v>
      </x:c>
      <x:c r="L3365" t="str">
        <x:v>Guinness</x:v>
      </x:c>
      <x:c r="M3365" t="str">
        <x:v>Beer / Stout</x:v>
      </x:c>
      <x:c r="N3365" t="str">
        <x:v>Off-Trade</x:v>
      </x:c>
      <x:c r="O3365" t="str">
        <x:v>Independent Retailer</x:v>
      </x:c>
      <x:c r="P3365" t="str">
        <x:v>SR-035</x:v>
      </x:c>
      <x:c r="Q3365" s="16" t="n">
        <x:v>241</x:v>
      </x:c>
      <x:c r="R3365" s="17" t="n">
        <x:v>7.27</x:v>
      </x:c>
      <x:c r="S3365" s="18" t="n">
        <x:v>0</x:v>
      </x:c>
      <x:c r="T3365" s="17" t="n">
        <x:v>1752.4</x:v>
      </x:c>
      <x:c r="U3365" s="17" t="n">
        <x:v>1752.4</x:v>
      </x:c>
      <x:c r="V3365" s="17" t="n">
        <x:v>921.38</x:v>
      </x:c>
      <x:c r="W3365" s="17" t="n">
        <x:v>831.02</x:v>
      </x:c>
      <x:c r="X3365" s="18" t="n">
        <x:v>0.4742</x:v>
      </x:c>
      <x:c r="Y3365" s="17" t="n">
        <x:v>1710.26</x:v>
      </x:c>
      <x:c r="Z3365" s="18" t="n">
        <x:v>1.0246</x:v>
      </x:c>
      <x:c r="AA3365" s="18" t="n">
        <x:v>0.0396</x:v>
      </x:c>
      <x:c r="AB3365" t="str">
        <x:v>No</x:v>
      </x:c>
      <x:c r="AC3365" t="str">
        <x:v>Core</x:v>
      </x:c>
      <x:c r="AD3365" s="18" t="n">
        <x:v>0.4742182150194019</x:v>
      </x:c>
      <x:c r="AE3365" s="18" t="n">
        <x:v>1.0246395284927439</x:v>
      </x:c>
      <x:c r="AF3365" s="17" t="n">
        <x:v>42.1400000000001</x:v>
      </x:c>
      <x:c r="AG3365" s="18" t="n">
        <x:v>0.024639528492743853</x:v>
      </x:c>
      <x:c r="AH3365" t="str">
        <x:v>Above Target</x:v>
      </x:c>
    </x:row>
    <x:row r="3366">
      <x:c r="A3366" t="str">
        <x:v>TXN-003363</x:v>
      </x:c>
      <x:c r="B3366" s="14" t="d">
        <x:v>2025-05-27T00:00:00.000Z</x:v>
      </x:c>
      <x:c r="C3366" t="n">
        <x:v>2025</x:v>
      </x:c>
      <x:c r="D3366" t="str">
        <x:v>Q2</x:v>
      </x:c>
      <x:c r="E3366" t="n">
        <x:v>5</x:v>
      </x:c>
      <x:c r="F3366" t="str">
        <x:v>May</x:v>
      </x:c>
      <x:c r="G3366" s="15" t="d">
        <x:v>2025-05-01T00:00:00.000Z</x:v>
      </x:c>
      <x:c r="H3366" t="str">
        <x:v>2025-05</x:v>
      </x:c>
      <x:c r="I3366" t="str">
        <x:v>Australia</x:v>
      </x:c>
      <x:c r="J3366" t="str">
        <x:v>Asia Pacific</x:v>
      </x:c>
      <x:c r="K3366" t="str">
        <x:v>AUD</x:v>
      </x:c>
      <x:c r="L3366" t="str">
        <x:v>J&amp;B</x:v>
      </x:c>
      <x:c r="M3366" t="str">
        <x:v>Scotch Whisky</x:v>
      </x:c>
      <x:c r="N3366" t="str">
        <x:v>Off-Trade</x:v>
      </x:c>
      <x:c r="O3366" t="str">
        <x:v>E-commerce Partner</x:v>
      </x:c>
      <x:c r="P3366" t="str">
        <x:v>SR-054</x:v>
      </x:c>
      <x:c r="Q3366" s="16" t="n">
        <x:v>27</x:v>
      </x:c>
      <x:c r="R3366" s="17" t="n">
        <x:v>23.73</x:v>
      </x:c>
      <x:c r="S3366" s="18" t="n">
        <x:v>0.02</x:v>
      </x:c>
      <x:c r="T3366" s="17" t="n">
        <x:v>640.77</x:v>
      </x:c>
      <x:c r="U3366" s="17" t="n">
        <x:v>627.96</x:v>
      </x:c>
      <x:c r="V3366" s="17" t="n">
        <x:v>317.8</x:v>
      </x:c>
      <x:c r="W3366" s="17" t="n">
        <x:v>310.15</x:v>
      </x:c>
      <x:c r="X3366" s="18" t="n">
        <x:v>0.4939</x:v>
      </x:c>
      <x:c r="Y3366" s="17" t="n">
        <x:v>656.71</x:v>
      </x:c>
      <x:c r="Z3366" s="18" t="n">
        <x:v>0.9562</x:v>
      </x:c>
      <x:c r="AA3366" s="18" t="n">
        <x:v>0.0961</x:v>
      </x:c>
      <x:c r="AB3366" t="str">
        <x:v>No</x:v>
      </x:c>
      <x:c r="AC3366" t="str">
        <x:v>Core</x:v>
      </x:c>
      <x:c r="AD3366" s="18" t="n">
        <x:v>0.49390088540671373</x:v>
      </x:c>
      <x:c r="AE3366" s="18" t="n">
        <x:v>0.9562211630704572</x:v>
      </x:c>
      <x:c r="AF3366" s="17" t="n">
        <x:v>-28.75</x:v>
      </x:c>
      <x:c r="AG3366" s="18" t="n">
        <x:v>-0.043778836929542715</x:v>
      </x:c>
      <x:c r="AH3366" t="str">
        <x:v>Below Target</x:v>
      </x:c>
    </x:row>
    <x:row r="3367">
      <x:c r="A3367" t="str">
        <x:v>TXN-003364</x:v>
      </x:c>
      <x:c r="B3367" s="14" t="d">
        <x:v>2023-04-18T00:00:00.000Z</x:v>
      </x:c>
      <x:c r="C3367" t="n">
        <x:v>2023</x:v>
      </x:c>
      <x:c r="D3367" t="str">
        <x:v>Q2</x:v>
      </x:c>
      <x:c r="E3367" t="n">
        <x:v>4</x:v>
      </x:c>
      <x:c r="F3367" t="str">
        <x:v>April</x:v>
      </x:c>
      <x:c r="G3367" s="15" t="d">
        <x:v>2023-04-01T00:00:00.000Z</x:v>
      </x:c>
      <x:c r="H3367" t="str">
        <x:v>2023-04</x:v>
      </x:c>
      <x:c r="I3367" t="str">
        <x:v>United States</x:v>
      </x:c>
      <x:c r="J3367" t="str">
        <x:v>North America</x:v>
      </x:c>
      <x:c r="K3367" t="str">
        <x:v>USD</x:v>
      </x:c>
      <x:c r="L3367" t="str">
        <x:v>Captain Morgan</x:v>
      </x:c>
      <x:c r="M3367" t="str">
        <x:v>Rum</x:v>
      </x:c>
      <x:c r="N3367" t="str">
        <x:v>Wholesale</x:v>
      </x:c>
      <x:c r="O3367" t="str">
        <x:v>Hospitality Group</x:v>
      </x:c>
      <x:c r="P3367" t="str">
        <x:v>SR-030</x:v>
      </x:c>
      <x:c r="Q3367" s="16" t="n">
        <x:v>42</x:v>
      </x:c>
      <x:c r="R3367" s="17" t="n">
        <x:v>18.36</x:v>
      </x:c>
      <x:c r="S3367" s="18" t="n">
        <x:v>0</x:v>
      </x:c>
      <x:c r="T3367" s="17" t="n">
        <x:v>771.2</x:v>
      </x:c>
      <x:c r="U3367" s="17" t="n">
        <x:v>771.2</x:v>
      </x:c>
      <x:c r="V3367" s="17" t="n">
        <x:v>357.72</x:v>
      </x:c>
      <x:c r="W3367" s="17" t="n">
        <x:v>413.47</x:v>
      </x:c>
      <x:c r="X3367" s="18" t="n">
        <x:v>0.5361</x:v>
      </x:c>
      <x:c r="Y3367" s="17" t="n">
        <x:v>863.17</x:v>
      </x:c>
      <x:c r="Z3367" s="18" t="n">
        <x:v>0.8934</x:v>
      </x:c>
      <x:c r="AA3367" s="18" t="n">
        <x:v>0.0223</x:v>
      </x:c>
      <x:c r="AB3367" t="str">
        <x:v>No</x:v>
      </x:c>
      <x:c r="AC3367" t="str">
        <x:v>Core</x:v>
      </x:c>
      <x:c r="AD3367" s="18" t="n">
        <x:v>0.5361384854771785</x:v>
      </x:c>
      <x:c r="AE3367" s="18" t="n">
        <x:v>0.893450884530278</x:v>
      </x:c>
      <x:c r="AF3367" s="17" t="n">
        <x:v>-91.96999999999991</x:v>
      </x:c>
      <x:c r="AG3367" s="18" t="n">
        <x:v>-0.10654911546972197</x:v>
      </x:c>
      <x:c r="AH3367" t="str">
        <x:v>Below Target</x:v>
      </x:c>
    </x:row>
    <x:row r="3368">
      <x:c r="A3368" t="str">
        <x:v>TXN-003365</x:v>
      </x:c>
      <x:c r="B3368" s="14" t="d">
        <x:v>2023-01-06T00:00:00.000Z</x:v>
      </x:c>
      <x:c r="C3368" t="n">
        <x:v>2023</x:v>
      </x:c>
      <x:c r="D3368" t="str">
        <x:v>Q1</x:v>
      </x:c>
      <x:c r="E3368" t="n">
        <x:v>1</x:v>
      </x:c>
      <x:c r="F3368" t="str">
        <x:v>January</x:v>
      </x:c>
      <x:c r="G3368" s="15" t="d">
        <x:v>2023-01-01T00:00:00.000Z</x:v>
      </x:c>
      <x:c r="H3368" t="str">
        <x:v>2023-01</x:v>
      </x:c>
      <x:c r="I3368" t="str">
        <x:v>Spain</x:v>
      </x:c>
      <x:c r="J3368" t="str">
        <x:v>Europe</x:v>
      </x:c>
      <x:c r="K3368" t="str">
        <x:v>EUR</x:v>
      </x:c>
      <x:c r="L3368" t="str">
        <x:v>Guinness</x:v>
      </x:c>
      <x:c r="M3368" t="str">
        <x:v>Beer / Stout</x:v>
      </x:c>
      <x:c r="N3368" t="str">
        <x:v>On-Trade</x:v>
      </x:c>
      <x:c r="O3368" t="str">
        <x:v>E-commerce Partner</x:v>
      </x:c>
      <x:c r="P3368" t="str">
        <x:v>SR-001</x:v>
      </x:c>
      <x:c r="Q3368" s="16" t="n">
        <x:v>47</x:v>
      </x:c>
      <x:c r="R3368" s="17" t="n">
        <x:v>7.88</x:v>
      </x:c>
      <x:c r="S3368" s="18" t="n">
        <x:v>0.03</x:v>
      </x:c>
      <x:c r="T3368" s="17" t="n">
        <x:v>370.33</x:v>
      </x:c>
      <x:c r="U3368" s="17" t="n">
        <x:v>359.22</x:v>
      </x:c>
      <x:c r="V3368" s="17" t="n">
        <x:v>181.78</x:v>
      </x:c>
      <x:c r="W3368" s="17" t="n">
        <x:v>177.44</x:v>
      </x:c>
      <x:c r="X3368" s="18" t="n">
        <x:v>0.494</x:v>
      </x:c>
      <x:c r="Y3368" s="17" t="n">
        <x:v>387.61</x:v>
      </x:c>
      <x:c r="Z3368" s="18" t="n">
        <x:v>0.9267</x:v>
      </x:c>
      <x:c r="AA3368" s="18" t="n">
        <x:v>0.0214</x:v>
      </x:c>
      <x:c r="AB3368" t="str">
        <x:v>No</x:v>
      </x:c>
      <x:c r="AC3368" t="str">
        <x:v>Core</x:v>
      </x:c>
      <x:c r="AD3368" s="18" t="n">
        <x:v>0.4939591336785257</x:v>
      </x:c>
      <x:c r="AE3368" s="18" t="n">
        <x:v>0.9267562756378834</x:v>
      </x:c>
      <x:c r="AF3368" s="17" t="n">
        <x:v>-28.389999999999986</x:v>
      </x:c>
      <x:c r="AG3368" s="18" t="n">
        <x:v>-0.07324372436211653</x:v>
      </x:c>
      <x:c r="AH3368" t="str">
        <x:v>Below Target</x:v>
      </x:c>
    </x:row>
    <x:row r="3369">
      <x:c r="A3369" t="str">
        <x:v>TXN-003366</x:v>
      </x:c>
      <x:c r="B3369" s="14" t="d">
        <x:v>2026-07-10T00:00:00.000Z</x:v>
      </x:c>
      <x:c r="C3369" t="n">
        <x:v>2026</x:v>
      </x:c>
      <x:c r="D3369" t="str">
        <x:v>Q3</x:v>
      </x:c>
      <x:c r="E3369" t="n">
        <x:v>7</x:v>
      </x:c>
      <x:c r="F3369" t="str">
        <x:v>July</x:v>
      </x:c>
      <x:c r="G3369" s="15" t="d">
        <x:v>2026-07-01T00:00:00.000Z</x:v>
      </x:c>
      <x:c r="H3369" t="str">
        <x:v>2026-07</x:v>
      </x:c>
      <x:c r="I3369" t="str">
        <x:v>United States</x:v>
      </x:c>
      <x:c r="J3369" t="str">
        <x:v>North America</x:v>
      </x:c>
      <x:c r="K3369" t="str">
        <x:v>USD</x:v>
      </x:c>
      <x:c r="L3369" t="str">
        <x:v>Baileys</x:v>
      </x:c>
      <x:c r="M3369" t="str">
        <x:v>Liqueur</x:v>
      </x:c>
      <x:c r="N3369" t="str">
        <x:v>Wholesale</x:v>
      </x:c>
      <x:c r="O3369" t="str">
        <x:v>Independent Retailer</x:v>
      </x:c>
      <x:c r="P3369" t="str">
        <x:v>SR-041</x:v>
      </x:c>
      <x:c r="Q3369" s="16" t="n">
        <x:v>91</x:v>
      </x:c>
      <x:c r="R3369" s="17" t="n">
        <x:v>15.63</x:v>
      </x:c>
      <x:c r="S3369" s="18" t="n">
        <x:v>0.02</x:v>
      </x:c>
      <x:c r="T3369" s="17" t="n">
        <x:v>1422.28</x:v>
      </x:c>
      <x:c r="U3369" s="17" t="n">
        <x:v>1393.83</x:v>
      </x:c>
      <x:c r="V3369" s="17" t="n">
        <x:v>649.63</x:v>
      </x:c>
      <x:c r="W3369" s="17" t="n">
        <x:v>744.21</x:v>
      </x:c>
      <x:c r="X3369" s="18" t="n">
        <x:v>0.5339</x:v>
      </x:c>
      <x:c r="Y3369" s="17" t="n">
        <x:v>1254.47</x:v>
      </x:c>
      <x:c r="Z3369" s="18" t="n">
        <x:v>1.1111</x:v>
      </x:c>
      <x:c r="AA3369" s="18" t="n">
        <x:v>0.08</x:v>
      </x:c>
      <x:c r="AB3369" t="str">
        <x:v>No</x:v>
      </x:c>
      <x:c r="AC3369" t="str">
        <x:v>Core</x:v>
      </x:c>
      <x:c r="AD3369" s="18" t="n">
        <x:v>0.5339316846387293</x:v>
      </x:c>
      <x:c r="AE3369" s="18" t="n">
        <x:v>1.1110907395154925</x:v>
      </x:c>
      <x:c r="AF3369" s="17" t="n">
        <x:v>139.3599999999999</x:v>
      </x:c>
      <x:c r="AG3369" s="18" t="n">
        <x:v>0.11109073951549252</x:v>
      </x:c>
      <x:c r="AH3369" t="str">
        <x:v>Above Target</x:v>
      </x:c>
    </x:row>
    <x:row r="3370">
      <x:c r="A3370" t="str">
        <x:v>TXN-003367</x:v>
      </x:c>
      <x:c r="B3370" s="14" t="d">
        <x:v>2023-11-30T00:00:00.000Z</x:v>
      </x:c>
      <x:c r="C3370" t="n">
        <x:v>2023</x:v>
      </x:c>
      <x:c r="D3370" t="str">
        <x:v>Q4</x:v>
      </x:c>
      <x:c r="E3370" t="n">
        <x:v>11</x:v>
      </x:c>
      <x:c r="F3370" t="str">
        <x:v>November</x:v>
      </x:c>
      <x:c r="G3370" s="15" t="d">
        <x:v>2023-11-01T00:00:00.000Z</x:v>
      </x:c>
      <x:c r="H3370" t="str">
        <x:v>2023-11</x:v>
      </x:c>
      <x:c r="I3370" t="str">
        <x:v>United Kingdom</x:v>
      </x:c>
      <x:c r="J3370" t="str">
        <x:v>Europe</x:v>
      </x:c>
      <x:c r="K3370" t="str">
        <x:v>GBP</x:v>
      </x:c>
      <x:c r="L3370" t="str">
        <x:v>Captain Morgan</x:v>
      </x:c>
      <x:c r="M3370" t="str">
        <x:v>Rum</x:v>
      </x:c>
      <x:c r="N3370" t="str">
        <x:v>On-Trade</x:v>
      </x:c>
      <x:c r="O3370" t="str">
        <x:v>Independent Retailer</x:v>
      </x:c>
      <x:c r="P3370" t="str">
        <x:v>SR-009</x:v>
      </x:c>
      <x:c r="Q3370" s="16" t="n">
        <x:v>130</x:v>
      </x:c>
      <x:c r="R3370" s="17" t="n">
        <x:v>21.3</x:v>
      </x:c>
      <x:c r="S3370" s="18" t="n">
        <x:v>0.1</x:v>
      </x:c>
      <x:c r="T3370" s="17" t="n">
        <x:v>2768.58</x:v>
      </x:c>
      <x:c r="U3370" s="17" t="n">
        <x:v>2491.72</x:v>
      </x:c>
      <x:c r="V3370" s="17" t="n">
        <x:v>1209.96</x:v>
      </x:c>
      <x:c r="W3370" s="17" t="n">
        <x:v>1281.76</x:v>
      </x:c>
      <x:c r="X3370" s="18" t="n">
        <x:v>0.5144</x:v>
      </x:c>
      <x:c r="Y3370" s="17" t="n">
        <x:v>2876.84</x:v>
      </x:c>
      <x:c r="Z3370" s="18" t="n">
        <x:v>0.8661</x:v>
      </x:c>
      <x:c r="AA3370" s="18" t="n">
        <x:v>0.0969</x:v>
      </x:c>
      <x:c r="AB3370" t="str">
        <x:v>Yes</x:v>
      </x:c>
      <x:c r="AC3370" t="str">
        <x:v>Core</x:v>
      </x:c>
      <x:c r="AD3370" s="18" t="n">
        <x:v>0.514407718363219</x:v>
      </x:c>
      <x:c r="AE3370" s="18" t="n">
        <x:v>0.8661308936193878</x:v>
      </x:c>
      <x:c r="AF3370" s="17" t="n">
        <x:v>-385.12000000000035</x:v>
      </x:c>
      <x:c r="AG3370" s="18" t="n">
        <x:v>-0.13386910638061217</x:v>
      </x:c>
      <x:c r="AH3370" t="str">
        <x:v>Below Target</x:v>
      </x:c>
    </x:row>
    <x:row r="3371">
      <x:c r="A3371" t="str">
        <x:v>TXN-003368</x:v>
      </x:c>
      <x:c r="B3371" s="14" t="d">
        <x:v>2025-10-05T00:00:00.000Z</x:v>
      </x:c>
      <x:c r="C3371" t="n">
        <x:v>2025</x:v>
      </x:c>
      <x:c r="D3371" t="str">
        <x:v>Q4</x:v>
      </x:c>
      <x:c r="E3371" t="n">
        <x:v>10</x:v>
      </x:c>
      <x:c r="F3371" t="str">
        <x:v>October</x:v>
      </x:c>
      <x:c r="G3371" s="15" t="d">
        <x:v>2025-10-01T00:00:00.000Z</x:v>
      </x:c>
      <x:c r="H3371" t="str">
        <x:v>2025-10</x:v>
      </x:c>
      <x:c r="I3371" t="str">
        <x:v>United States</x:v>
      </x:c>
      <x:c r="J3371" t="str">
        <x:v>North America</x:v>
      </x:c>
      <x:c r="K3371" t="str">
        <x:v>USD</x:v>
      </x:c>
      <x:c r="L3371" t="str">
        <x:v>Smirnoff</x:v>
      </x:c>
      <x:c r="M3371" t="str">
        <x:v>Vodka</x:v>
      </x:c>
      <x:c r="N3371" t="str">
        <x:v>E-commerce</x:v>
      </x:c>
      <x:c r="O3371" t="str">
        <x:v>Distributor</x:v>
      </x:c>
      <x:c r="P3371" t="str">
        <x:v>SR-018</x:v>
      </x:c>
      <x:c r="Q3371" s="16" t="n">
        <x:v>89</x:v>
      </x:c>
      <x:c r="R3371" s="17" t="n">
        <x:v>20.46</x:v>
      </x:c>
      <x:c r="S3371" s="18" t="n">
        <x:v>0</x:v>
      </x:c>
      <x:c r="T3371" s="17" t="n">
        <x:v>1820.78</x:v>
      </x:c>
      <x:c r="U3371" s="17" t="n">
        <x:v>1820.78</x:v>
      </x:c>
      <x:c r="V3371" s="17" t="n">
        <x:v>925.27</x:v>
      </x:c>
      <x:c r="W3371" s="17" t="n">
        <x:v>895.51</x:v>
      </x:c>
      <x:c r="X3371" s="18" t="n">
        <x:v>0.4918</x:v>
      </x:c>
      <x:c r="Y3371" s="17" t="n">
        <x:v>1957.27</x:v>
      </x:c>
      <x:c r="Z3371" s="18" t="n">
        <x:v>0.9303</x:v>
      </x:c>
      <x:c r="AA3371" s="18" t="n">
        <x:v>0.1099</x:v>
      </x:c>
      <x:c r="AB3371" t="str">
        <x:v>No</x:v>
      </x:c>
      <x:c r="AC3371" t="str">
        <x:v>Core</x:v>
      </x:c>
      <x:c r="AD3371" s="18" t="n">
        <x:v>0.4918276782477839</x:v>
      </x:c>
      <x:c r="AE3371" s="18" t="n">
        <x:v>0.9302651141641164</x:v>
      </x:c>
      <x:c r="AF3371" s="17" t="n">
        <x:v>-136.49</x:v>
      </x:c>
      <x:c r="AG3371" s="18" t="n">
        <x:v>-0.06973488583588366</x:v>
      </x:c>
      <x:c r="AH3371" t="str">
        <x:v>Below Target</x:v>
      </x:c>
    </x:row>
    <x:row r="3372">
      <x:c r="A3372" t="str">
        <x:v>TXN-003369</x:v>
      </x:c>
      <x:c r="B3372" s="14" t="d">
        <x:v>2025-01-27T00:00:00.000Z</x:v>
      </x:c>
      <x:c r="C3372" t="n">
        <x:v>2025</x:v>
      </x:c>
      <x:c r="D3372" t="str">
        <x:v>Q1</x:v>
      </x:c>
      <x:c r="E3372" t="n">
        <x:v>1</x:v>
      </x:c>
      <x:c r="F3372" t="str">
        <x:v>January</x:v>
      </x:c>
      <x:c r="G3372" s="15" t="d">
        <x:v>2025-01-01T00:00:00.000Z</x:v>
      </x:c>
      <x:c r="H3372" t="str">
        <x:v>2025-01</x:v>
      </x:c>
      <x:c r="I3372" t="str">
        <x:v>Kenya</x:v>
      </x:c>
      <x:c r="J3372" t="str">
        <x:v>Africa</x:v>
      </x:c>
      <x:c r="K3372" t="str">
        <x:v>KES</x:v>
      </x:c>
      <x:c r="L3372" t="str">
        <x:v>Baileys</x:v>
      </x:c>
      <x:c r="M3372" t="str">
        <x:v>Liqueur</x:v>
      </x:c>
      <x:c r="N3372" t="str">
        <x:v>On-Trade</x:v>
      </x:c>
      <x:c r="O3372" t="str">
        <x:v>E-commerce Partner</x:v>
      </x:c>
      <x:c r="P3372" t="str">
        <x:v>SR-015</x:v>
      </x:c>
      <x:c r="Q3372" s="16" t="n">
        <x:v>32</x:v>
      </x:c>
      <x:c r="R3372" s="17" t="n">
        <x:v>21.09</x:v>
      </x:c>
      <x:c r="S3372" s="18" t="n">
        <x:v>0.03</x:v>
      </x:c>
      <x:c r="T3372" s="17" t="n">
        <x:v>674.81</x:v>
      </x:c>
      <x:c r="U3372" s="17" t="n">
        <x:v>654.57</x:v>
      </x:c>
      <x:c r="V3372" s="17" t="n">
        <x:v>288.9</x:v>
      </x:c>
      <x:c r="W3372" s="17" t="n">
        <x:v>365.66</x:v>
      </x:c>
      <x:c r="X3372" s="18" t="n">
        <x:v>0.5586</x:v>
      </x:c>
      <x:c r="Y3372" s="17" t="n">
        <x:v>600.44</x:v>
      </x:c>
      <x:c r="Z3372" s="18" t="n">
        <x:v>1.0902</x:v>
      </x:c>
      <x:c r="AA3372" s="18" t="n">
        <x:v>0.0527</x:v>
      </x:c>
      <x:c r="AB3372" t="str">
        <x:v>No</x:v>
      </x:c>
      <x:c r="AC3372" t="str">
        <x:v>Core</x:v>
      </x:c>
      <x:c r="AD3372" s="18" t="n">
        <x:v>0.5586262737369571</x:v>
      </x:c>
      <x:c r="AE3372" s="18" t="n">
        <x:v>1.0901505562587435</x:v>
      </x:c>
      <x:c r="AF3372" s="17" t="n">
        <x:v>54.129999999999995</x:v>
      </x:c>
      <x:c r="AG3372" s="18" t="n">
        <x:v>0.09015055625874357</x:v>
      </x:c>
      <x:c r="AH3372" t="str">
        <x:v>Above Target</x:v>
      </x:c>
    </x:row>
    <x:row r="3373">
      <x:c r="A3373" t="str">
        <x:v>TXN-003370</x:v>
      </x:c>
      <x:c r="B3373" s="14" t="d">
        <x:v>2024-12-14T00:00:00.000Z</x:v>
      </x:c>
      <x:c r="C3373" t="n">
        <x:v>2024</x:v>
      </x:c>
      <x:c r="D3373" t="str">
        <x:v>Q4</x:v>
      </x:c>
      <x:c r="E3373" t="n">
        <x:v>12</x:v>
      </x:c>
      <x:c r="F3373" t="str">
        <x:v>December</x:v>
      </x:c>
      <x:c r="G3373" s="15" t="d">
        <x:v>2024-12-01T00:00:00.000Z</x:v>
      </x:c>
      <x:c r="H3373" t="str">
        <x:v>2024-12</x:v>
      </x:c>
      <x:c r="I3373" t="str">
        <x:v>Australia</x:v>
      </x:c>
      <x:c r="J3373" t="str">
        <x:v>Asia Pacific</x:v>
      </x:c>
      <x:c r="K3373" t="str">
        <x:v>AUD</x:v>
      </x:c>
      <x:c r="L3373" t="str">
        <x:v>Captain Morgan</x:v>
      </x:c>
      <x:c r="M3373" t="str">
        <x:v>Rum</x:v>
      </x:c>
      <x:c r="N3373" t="str">
        <x:v>Off-Trade</x:v>
      </x:c>
      <x:c r="O3373" t="str">
        <x:v>Distributor</x:v>
      </x:c>
      <x:c r="P3373" t="str">
        <x:v>SR-036</x:v>
      </x:c>
      <x:c r="Q3373" s="16" t="n">
        <x:v>18</x:v>
      </x:c>
      <x:c r="R3373" s="17" t="n">
        <x:v>18.03</x:v>
      </x:c>
      <x:c r="S3373" s="18" t="n">
        <x:v>0</x:v>
      </x:c>
      <x:c r="T3373" s="17" t="n">
        <x:v>324.53</x:v>
      </x:c>
      <x:c r="U3373" s="17" t="n">
        <x:v>324.53</x:v>
      </x:c>
      <x:c r="V3373" s="17" t="n">
        <x:v>147.86</x:v>
      </x:c>
      <x:c r="W3373" s="17" t="n">
        <x:v>176.67</x:v>
      </x:c>
      <x:c r="X3373" s="18" t="n">
        <x:v>0.5444</x:v>
      </x:c>
      <x:c r="Y3373" s="17" t="n">
        <x:v>340.29</x:v>
      </x:c>
      <x:c r="Z3373" s="18" t="n">
        <x:v>0.9537</x:v>
      </x:c>
      <x:c r="AA3373" s="18" t="n">
        <x:v>-0.0279</x:v>
      </x:c>
      <x:c r="AB3373" t="str">
        <x:v>No</x:v>
      </x:c>
      <x:c r="AC3373" t="str">
        <x:v>Core</x:v>
      </x:c>
      <x:c r="AD3373" s="18" t="n">
        <x:v>0.5443872677410408</x:v>
      </x:c>
      <x:c r="AE3373" s="18" t="n">
        <x:v>0.953686561462282</x:v>
      </x:c>
      <x:c r="AF3373" s="17" t="n">
        <x:v>-15.760000000000048</x:v>
      </x:c>
      <x:c r="AG3373" s="18" t="n">
        <x:v>-0.046313438537717966</x:v>
      </x:c>
      <x:c r="AH3373" t="str">
        <x:v>Below Target</x:v>
      </x:c>
    </x:row>
    <x:row r="3374">
      <x:c r="A3374" t="str">
        <x:v>TXN-003371</x:v>
      </x:c>
      <x:c r="B3374" s="14" t="d">
        <x:v>2023-07-03T00:00:00.000Z</x:v>
      </x:c>
      <x:c r="C3374" t="n">
        <x:v>2023</x:v>
      </x:c>
      <x:c r="D3374" t="str">
        <x:v>Q3</x:v>
      </x:c>
      <x:c r="E3374" t="n">
        <x:v>7</x:v>
      </x:c>
      <x:c r="F3374" t="str">
        <x:v>July</x:v>
      </x:c>
      <x:c r="G3374" s="15" t="d">
        <x:v>2023-07-01T00:00:00.000Z</x:v>
      </x:c>
      <x:c r="H3374" t="str">
        <x:v>2023-07</x:v>
      </x:c>
      <x:c r="I3374" t="str">
        <x:v>United States</x:v>
      </x:c>
      <x:c r="J3374" t="str">
        <x:v>North America</x:v>
      </x:c>
      <x:c r="K3374" t="str">
        <x:v>USD</x:v>
      </x:c>
      <x:c r="L3374" t="str">
        <x:v>Smirnoff</x:v>
      </x:c>
      <x:c r="M3374" t="str">
        <x:v>Vodka</x:v>
      </x:c>
      <x:c r="N3374" t="str">
        <x:v>Off-Trade</x:v>
      </x:c>
      <x:c r="O3374" t="str">
        <x:v>Independent Retailer</x:v>
      </x:c>
      <x:c r="P3374" t="str">
        <x:v>SR-040</x:v>
      </x:c>
      <x:c r="Q3374" s="16" t="n">
        <x:v>108</x:v>
      </x:c>
      <x:c r="R3374" s="17" t="n">
        <x:v>19.64</x:v>
      </x:c>
      <x:c r="S3374" s="18" t="n">
        <x:v>0.03</x:v>
      </x:c>
      <x:c r="T3374" s="17" t="n">
        <x:v>2120.94</x:v>
      </x:c>
      <x:c r="U3374" s="17" t="n">
        <x:v>2057.31</x:v>
      </x:c>
      <x:c r="V3374" s="17" t="n">
        <x:v>1040.39</x:v>
      </x:c>
      <x:c r="W3374" s="17" t="n">
        <x:v>1016.92</x:v>
      </x:c>
      <x:c r="X3374" s="18" t="n">
        <x:v>0.4943</x:v>
      </x:c>
      <x:c r="Y3374" s="17" t="n">
        <x:v>2306.57</x:v>
      </x:c>
      <x:c r="Z3374" s="18" t="n">
        <x:v>0.8919</x:v>
      </x:c>
      <x:c r="AA3374" s="18" t="n">
        <x:v>0.0466</x:v>
      </x:c>
      <x:c r="AB3374" t="str">
        <x:v>No</x:v>
      </x:c>
      <x:c r="AC3374" t="str">
        <x:v>Core</x:v>
      </x:c>
      <x:c r="AD3374" s="18" t="n">
        <x:v>0.49429594956520895</x:v>
      </x:c>
      <x:c r="AE3374" s="18" t="n">
        <x:v>0.8919347776135126</x:v>
      </x:c>
      <x:c r="AF3374" s="17" t="n">
        <x:v>-249.26000000000022</x:v>
      </x:c>
      <x:c r="AG3374" s="18" t="n">
        <x:v>-0.10806522238648739</x:v>
      </x:c>
      <x:c r="AH3374" t="str">
        <x:v>Below Target</x:v>
      </x:c>
    </x:row>
    <x:row r="3375">
      <x:c r="A3375" t="str">
        <x:v>TXN-003372</x:v>
      </x:c>
      <x:c r="B3375" s="14" t="d">
        <x:v>2023-07-17T00:00:00.000Z</x:v>
      </x:c>
      <x:c r="C3375" t="n">
        <x:v>2023</x:v>
      </x:c>
      <x:c r="D3375" t="str">
        <x:v>Q3</x:v>
      </x:c>
      <x:c r="E3375" t="n">
        <x:v>7</x:v>
      </x:c>
      <x:c r="F3375" t="str">
        <x:v>July</x:v>
      </x:c>
      <x:c r="G3375" s="15" t="d">
        <x:v>2023-07-01T00:00:00.000Z</x:v>
      </x:c>
      <x:c r="H3375" t="str">
        <x:v>2023-07</x:v>
      </x:c>
      <x:c r="I3375" t="str">
        <x:v>Singapore</x:v>
      </x:c>
      <x:c r="J3375" t="str">
        <x:v>Asia Pacific</x:v>
      </x:c>
      <x:c r="K3375" t="str">
        <x:v>SGD</x:v>
      </x:c>
      <x:c r="L3375" t="str">
        <x:v>Johnnie Walker</x:v>
      </x:c>
      <x:c r="M3375" t="str">
        <x:v>Scotch Whisky</x:v>
      </x:c>
      <x:c r="N3375" t="str">
        <x:v>E-commerce</x:v>
      </x:c>
      <x:c r="O3375" t="str">
        <x:v>Distributor</x:v>
      </x:c>
      <x:c r="P3375" t="str">
        <x:v>SR-018</x:v>
      </x:c>
      <x:c r="Q3375" s="16" t="n">
        <x:v>48</x:v>
      </x:c>
      <x:c r="R3375" s="17" t="n">
        <x:v>36.7</x:v>
      </x:c>
      <x:c r="S3375" s="18" t="n">
        <x:v>0.02</x:v>
      </x:c>
      <x:c r="T3375" s="17" t="n">
        <x:v>1761.72</x:v>
      </x:c>
      <x:c r="U3375" s="17" t="n">
        <x:v>1726.49</x:v>
      </x:c>
      <x:c r="V3375" s="17" t="n">
        <x:v>813.97</x:v>
      </x:c>
      <x:c r="W3375" s="17" t="n">
        <x:v>912.52</x:v>
      </x:c>
      <x:c r="X3375" s="18" t="n">
        <x:v>0.5285</x:v>
      </x:c>
      <x:c r="Y3375" s="17" t="n">
        <x:v>1847.6</x:v>
      </x:c>
      <x:c r="Z3375" s="18" t="n">
        <x:v>0.9345</x:v>
      </x:c>
      <x:c r="AA3375" s="18" t="n">
        <x:v>0.1002</x:v>
      </x:c>
      <x:c r="AB3375" t="str">
        <x:v>No</x:v>
      </x:c>
      <x:c r="AC3375" t="str">
        <x:v>Luxury / Reserve</x:v>
      </x:c>
      <x:c r="AD3375" s="18" t="n">
        <x:v>0.5285405649612798</x:v>
      </x:c>
      <x:c r="AE3375" s="18" t="n">
        <x:v>0.9344500974236848</x:v>
      </x:c>
      <x:c r="AF3375" s="17" t="n">
        <x:v>-121.1099999999999</x:v>
      </x:c>
      <x:c r="AG3375" s="18" t="n">
        <x:v>-0.06554990257631517</x:v>
      </x:c>
      <x:c r="AH3375" t="str">
        <x:v>Below Target</x:v>
      </x:c>
    </x:row>
    <x:row r="3376">
      <x:c r="A3376" t="str">
        <x:v>TXN-003373</x:v>
      </x:c>
      <x:c r="B3376" s="14" t="d">
        <x:v>2023-05-07T00:00:00.000Z</x:v>
      </x:c>
      <x:c r="C3376" t="n">
        <x:v>2023</x:v>
      </x:c>
      <x:c r="D3376" t="str">
        <x:v>Q2</x:v>
      </x:c>
      <x:c r="E3376" t="n">
        <x:v>5</x:v>
      </x:c>
      <x:c r="F3376" t="str">
        <x:v>May</x:v>
      </x:c>
      <x:c r="G3376" s="15" t="d">
        <x:v>2023-05-01T00:00:00.000Z</x:v>
      </x:c>
      <x:c r="H3376" t="str">
        <x:v>2023-05</x:v>
      </x:c>
      <x:c r="I3376" t="str">
        <x:v>United Kingdom</x:v>
      </x:c>
      <x:c r="J3376" t="str">
        <x:v>Europe</x:v>
      </x:c>
      <x:c r="K3376" t="str">
        <x:v>GBP</x:v>
      </x:c>
      <x:c r="L3376" t="str">
        <x:v>Don Julio</x:v>
      </x:c>
      <x:c r="M3376" t="str">
        <x:v>Tequila</x:v>
      </x:c>
      <x:c r="N3376" t="str">
        <x:v>Off-Trade</x:v>
      </x:c>
      <x:c r="O3376" t="str">
        <x:v>Distributor</x:v>
      </x:c>
      <x:c r="P3376" t="str">
        <x:v>SR-020</x:v>
      </x:c>
      <x:c r="Q3376" s="16" t="n">
        <x:v>110</x:v>
      </x:c>
      <x:c r="R3376" s="17" t="n">
        <x:v>46.61</x:v>
      </x:c>
      <x:c r="S3376" s="18" t="n">
        <x:v>0</x:v>
      </x:c>
      <x:c r="T3376" s="17" t="n">
        <x:v>5126.76</x:v>
      </x:c>
      <x:c r="U3376" s="17" t="n">
        <x:v>5126.76</x:v>
      </x:c>
      <x:c r="V3376" s="17" t="n">
        <x:v>1966.23</x:v>
      </x:c>
      <x:c r="W3376" s="17" t="n">
        <x:v>3160.54</x:v>
      </x:c>
      <x:c r="X3376" s="18" t="n">
        <x:v>0.6165</x:v>
      </x:c>
      <x:c r="Y3376" s="17" t="n">
        <x:v>4838.06</x:v>
      </x:c>
      <x:c r="Z3376" s="18" t="n">
        <x:v>1.0597</x:v>
      </x:c>
      <x:c r="AA3376" s="18" t="n">
        <x:v>-0.0411</x:v>
      </x:c>
      <x:c r="AB3376" t="str">
        <x:v>No</x:v>
      </x:c>
      <x:c r="AC3376" t="str">
        <x:v>Luxury / Reserve</x:v>
      </x:c>
      <x:c r="AD3376" s="18" t="n">
        <x:v>0.6164790237889037</x:v>
      </x:c>
      <x:c r="AE3376" s="18" t="n">
        <x:v>1.0596726787183293</x:v>
      </x:c>
      <x:c r="AF3376" s="17" t="n">
        <x:v>288.6999999999998</x:v>
      </x:c>
      <x:c r="AG3376" s="18" t="n">
        <x:v>0.05967267871832921</x:v>
      </x:c>
      <x:c r="AH3376" t="str">
        <x:v>Above Target</x:v>
      </x:c>
    </x:row>
    <x:row r="3377">
      <x:c r="A3377" t="str">
        <x:v>TXN-003374</x:v>
      </x:c>
      <x:c r="B3377" s="14" t="d">
        <x:v>2023-11-30T00:00:00.000Z</x:v>
      </x:c>
      <x:c r="C3377" t="n">
        <x:v>2023</x:v>
      </x:c>
      <x:c r="D3377" t="str">
        <x:v>Q4</x:v>
      </x:c>
      <x:c r="E3377" t="n">
        <x:v>11</x:v>
      </x:c>
      <x:c r="F3377" t="str">
        <x:v>November</x:v>
      </x:c>
      <x:c r="G3377" s="15" t="d">
        <x:v>2023-11-01T00:00:00.000Z</x:v>
      </x:c>
      <x:c r="H3377" t="str">
        <x:v>2023-11</x:v>
      </x:c>
      <x:c r="I3377" t="str">
        <x:v>United Kingdom</x:v>
      </x:c>
      <x:c r="J3377" t="str">
        <x:v>Europe</x:v>
      </x:c>
      <x:c r="K3377" t="str">
        <x:v>GBP</x:v>
      </x:c>
      <x:c r="L3377" t="str">
        <x:v>Baileys</x:v>
      </x:c>
      <x:c r="M3377" t="str">
        <x:v>Liqueur</x:v>
      </x:c>
      <x:c r="N3377" t="str">
        <x:v>On-Trade</x:v>
      </x:c>
      <x:c r="O3377" t="str">
        <x:v>Key Account</x:v>
      </x:c>
      <x:c r="P3377" t="str">
        <x:v>SR-012</x:v>
      </x:c>
      <x:c r="Q3377" s="16" t="n">
        <x:v>145</x:v>
      </x:c>
      <x:c r="R3377" s="17" t="n">
        <x:v>19.85</x:v>
      </x:c>
      <x:c r="S3377" s="18" t="n">
        <x:v>0.02</x:v>
      </x:c>
      <x:c r="T3377" s="17" t="n">
        <x:v>2877.87</x:v>
      </x:c>
      <x:c r="U3377" s="17" t="n">
        <x:v>2820.31</x:v>
      </x:c>
      <x:c r="V3377" s="17" t="n">
        <x:v>1293.62</x:v>
      </x:c>
      <x:c r="W3377" s="17" t="n">
        <x:v>1526.69</x:v>
      </x:c>
      <x:c r="X3377" s="18" t="n">
        <x:v>0.5413</x:v>
      </x:c>
      <x:c r="Y3377" s="17" t="n">
        <x:v>3149.22</x:v>
      </x:c>
      <x:c r="Z3377" s="18" t="n">
        <x:v>0.8956</x:v>
      </x:c>
      <x:c r="AA3377" s="18" t="n">
        <x:v>0.0438</x:v>
      </x:c>
      <x:c r="AB3377" t="str">
        <x:v>No</x:v>
      </x:c>
      <x:c r="AC3377" t="str">
        <x:v>Core</x:v>
      </x:c>
      <x:c r="AD3377" s="18" t="n">
        <x:v>0.541319925823757</x:v>
      </x:c>
      <x:c r="AE3377" s="18" t="n">
        <x:v>0.8955582652212294</x:v>
      </x:c>
      <x:c r="AF3377" s="17" t="n">
        <x:v>-328.90999999999985</x:v>
      </x:c>
      <x:c r="AG3377" s="18" t="n">
        <x:v>-0.10444173477877057</x:v>
      </x:c>
      <x:c r="AH3377" t="str">
        <x:v>Below Target</x:v>
      </x:c>
    </x:row>
    <x:row r="3378">
      <x:c r="A3378" t="str">
        <x:v>TXN-003375</x:v>
      </x:c>
      <x:c r="B3378" s="14" t="d">
        <x:v>2024-10-26T00:00:00.000Z</x:v>
      </x:c>
      <x:c r="C3378" t="n">
        <x:v>2024</x:v>
      </x:c>
      <x:c r="D3378" t="str">
        <x:v>Q4</x:v>
      </x:c>
      <x:c r="E3378" t="n">
        <x:v>10</x:v>
      </x:c>
      <x:c r="F3378" t="str">
        <x:v>October</x:v>
      </x:c>
      <x:c r="G3378" s="15" t="d">
        <x:v>2024-10-01T00:00:00.000Z</x:v>
      </x:c>
      <x:c r="H3378" t="str">
        <x:v>2024-10</x:v>
      </x:c>
      <x:c r="I3378" t="str">
        <x:v>United States</x:v>
      </x:c>
      <x:c r="J3378" t="str">
        <x:v>North America</x:v>
      </x:c>
      <x:c r="K3378" t="str">
        <x:v>USD</x:v>
      </x:c>
      <x:c r="L3378" t="str">
        <x:v>Don Julio</x:v>
      </x:c>
      <x:c r="M3378" t="str">
        <x:v>Tequila</x:v>
      </x:c>
      <x:c r="N3378" t="str">
        <x:v>Off-Trade</x:v>
      </x:c>
      <x:c r="O3378" t="str">
        <x:v>Distributor</x:v>
      </x:c>
      <x:c r="P3378" t="str">
        <x:v>SR-025</x:v>
      </x:c>
      <x:c r="Q3378" s="16" t="n">
        <x:v>68</x:v>
      </x:c>
      <x:c r="R3378" s="17" t="n">
        <x:v>51.6</x:v>
      </x:c>
      <x:c r="S3378" s="18" t="n">
        <x:v>0</x:v>
      </x:c>
      <x:c r="T3378" s="17" t="n">
        <x:v>3508.97</x:v>
      </x:c>
      <x:c r="U3378" s="17" t="n">
        <x:v>3508.97</x:v>
      </x:c>
      <x:c r="V3378" s="17" t="n">
        <x:v>1316.42</x:v>
      </x:c>
      <x:c r="W3378" s="17" t="n">
        <x:v>2192.55</x:v>
      </x:c>
      <x:c r="X3378" s="18" t="n">
        <x:v>0.6248</x:v>
      </x:c>
      <x:c r="Y3378" s="17" t="n">
        <x:v>3913.85</x:v>
      </x:c>
      <x:c r="Z3378" s="18" t="n">
        <x:v>0.8966</x:v>
      </x:c>
      <x:c r="AA3378" s="18" t="n">
        <x:v>0.0577</x:v>
      </x:c>
      <x:c r="AB3378" t="str">
        <x:v>No</x:v>
      </x:c>
      <x:c r="AC3378" t="str">
        <x:v>Luxury / Reserve</x:v>
      </x:c>
      <x:c r="AD3378" s="18" t="n">
        <x:v>0.624841477698584</x:v>
      </x:c>
      <x:c r="AE3378" s="18" t="n">
        <x:v>0.8965519884512692</x:v>
      </x:c>
      <x:c r="AF3378" s="17" t="n">
        <x:v>-404.8800000000001</x:v>
      </x:c>
      <x:c r="AG3378" s="18" t="n">
        <x:v>-0.10344801154873082</x:v>
      </x:c>
      <x:c r="AH3378" t="str">
        <x:v>Below Target</x:v>
      </x:c>
    </x:row>
    <x:row r="3379">
      <x:c r="A3379" t="str">
        <x:v>TXN-003376</x:v>
      </x:c>
      <x:c r="B3379" s="14" t="d">
        <x:v>2023-03-02T00:00:00.000Z</x:v>
      </x:c>
      <x:c r="C3379" t="n">
        <x:v>2023</x:v>
      </x:c>
      <x:c r="D3379" t="str">
        <x:v>Q1</x:v>
      </x:c>
      <x:c r="E3379" t="n">
        <x:v>3</x:v>
      </x:c>
      <x:c r="F3379" t="str">
        <x:v>March</x:v>
      </x:c>
      <x:c r="G3379" s="15" t="d">
        <x:v>2023-03-01T00:00:00.000Z</x:v>
      </x:c>
      <x:c r="H3379" t="str">
        <x:v>2023-03</x:v>
      </x:c>
      <x:c r="I3379" t="str">
        <x:v>Japan</x:v>
      </x:c>
      <x:c r="J3379" t="str">
        <x:v>Asia Pacific</x:v>
      </x:c>
      <x:c r="K3379" t="str">
        <x:v>JPY</x:v>
      </x:c>
      <x:c r="L3379" t="str">
        <x:v>Don Julio</x:v>
      </x:c>
      <x:c r="M3379" t="str">
        <x:v>Tequila</x:v>
      </x:c>
      <x:c r="N3379" t="str">
        <x:v>On-Trade</x:v>
      </x:c>
      <x:c r="O3379" t="str">
        <x:v>Hospitality Group</x:v>
      </x:c>
      <x:c r="P3379" t="str">
        <x:v>SR-025</x:v>
      </x:c>
      <x:c r="Q3379" s="16" t="n">
        <x:v>34</x:v>
      </x:c>
      <x:c r="R3379" s="17" t="n">
        <x:v>51.57</x:v>
      </x:c>
      <x:c r="S3379" s="18" t="n">
        <x:v>0</x:v>
      </x:c>
      <x:c r="T3379" s="17" t="n">
        <x:v>1753.29</x:v>
      </x:c>
      <x:c r="U3379" s="17" t="n">
        <x:v>1753.29</x:v>
      </x:c>
      <x:c r="V3379" s="17" t="n">
        <x:v>696.16</x:v>
      </x:c>
      <x:c r="W3379" s="17" t="n">
        <x:v>1057.12</x:v>
      </x:c>
      <x:c r="X3379" s="18" t="n">
        <x:v>0.6029</x:v>
      </x:c>
      <x:c r="Y3379" s="17" t="n">
        <x:v>1937.25</x:v>
      </x:c>
      <x:c r="Z3379" s="18" t="n">
        <x:v>0.905</x:v>
      </x:c>
      <x:c r="AA3379" s="18" t="n">
        <x:v>0.0453</x:v>
      </x:c>
      <x:c r="AB3379" t="str">
        <x:v>No</x:v>
      </x:c>
      <x:c r="AC3379" t="str">
        <x:v>Luxury / Reserve</x:v>
      </x:c>
      <x:c r="AD3379" s="18" t="n">
        <x:v>0.6029350535279389</x:v>
      </x:c>
      <x:c r="AE3379" s="18" t="n">
        <x:v>0.905040650406504</x:v>
      </x:c>
      <x:c r="AF3379" s="17" t="n">
        <x:v>-183.96000000000004</x:v>
      </x:c>
      <x:c r="AG3379" s="18" t="n">
        <x:v>-0.09495934959349596</x:v>
      </x:c>
      <x:c r="AH3379" t="str">
        <x:v>Below Target</x:v>
      </x:c>
    </x:row>
    <x:row r="3380">
      <x:c r="A3380" t="str">
        <x:v>TXN-003377</x:v>
      </x:c>
      <x:c r="B3380" s="14" t="d">
        <x:v>2026-05-15T00:00:00.000Z</x:v>
      </x:c>
      <x:c r="C3380" t="n">
        <x:v>2026</x:v>
      </x:c>
      <x:c r="D3380" t="str">
        <x:v>Q2</x:v>
      </x:c>
      <x:c r="E3380" t="n">
        <x:v>5</x:v>
      </x:c>
      <x:c r="F3380" t="str">
        <x:v>May</x:v>
      </x:c>
      <x:c r="G3380" s="15" t="d">
        <x:v>2026-05-01T00:00:00.000Z</x:v>
      </x:c>
      <x:c r="H3380" t="str">
        <x:v>2026-05</x:v>
      </x:c>
      <x:c r="I3380" t="str">
        <x:v>Spain</x:v>
      </x:c>
      <x:c r="J3380" t="str">
        <x:v>Europe</x:v>
      </x:c>
      <x:c r="K3380" t="str">
        <x:v>EUR</x:v>
      </x:c>
      <x:c r="L3380" t="str">
        <x:v>Crown Royal</x:v>
      </x:c>
      <x:c r="M3380" t="str">
        <x:v>Canadian Whisky</x:v>
      </x:c>
      <x:c r="N3380" t="str">
        <x:v>Off-Trade</x:v>
      </x:c>
      <x:c r="O3380" t="str">
        <x:v>Distributor</x:v>
      </x:c>
      <x:c r="P3380" t="str">
        <x:v>SR-027</x:v>
      </x:c>
      <x:c r="Q3380" s="16" t="n">
        <x:v>55</x:v>
      </x:c>
      <x:c r="R3380" s="17" t="n">
        <x:v>30.81</x:v>
      </x:c>
      <x:c r="S3380" s="18" t="n">
        <x:v>0</x:v>
      </x:c>
      <x:c r="T3380" s="17" t="n">
        <x:v>1694.36</x:v>
      </x:c>
      <x:c r="U3380" s="17" t="n">
        <x:v>1694.36</x:v>
      </x:c>
      <x:c r="V3380" s="17" t="n">
        <x:v>735.67</x:v>
      </x:c>
      <x:c r="W3380" s="17" t="n">
        <x:v>958.69</x:v>
      </x:c>
      <x:c r="X3380" s="18" t="n">
        <x:v>0.5658</x:v>
      </x:c>
      <x:c r="Y3380" s="17" t="n">
        <x:v>1897.85</x:v>
      </x:c>
      <x:c r="Z3380" s="18" t="n">
        <x:v>0.8928</x:v>
      </x:c>
      <x:c r="AA3380" s="18" t="n">
        <x:v>0.094</x:v>
      </x:c>
      <x:c r="AB3380" t="str">
        <x:v>No</x:v>
      </x:c>
      <x:c r="AC3380" t="str">
        <x:v>Premium Core</x:v>
      </x:c>
      <x:c r="AD3380" s="18" t="n">
        <x:v>0.5658124601619491</x:v>
      </x:c>
      <x:c r="AE3380" s="18" t="n">
        <x:v>0.8927786706009432</x:v>
      </x:c>
      <x:c r="AF3380" s="17" t="n">
        <x:v>-203.49</x:v>
      </x:c>
      <x:c r="AG3380" s="18" t="n">
        <x:v>-0.10722132939905683</x:v>
      </x:c>
      <x:c r="AH3380" t="str">
        <x:v>Below Target</x:v>
      </x:c>
    </x:row>
    <x:row r="3381">
      <x:c r="A3381" t="str">
        <x:v>TXN-003378</x:v>
      </x:c>
      <x:c r="B3381" s="14" t="d">
        <x:v>2026-05-11T00:00:00.000Z</x:v>
      </x:c>
      <x:c r="C3381" t="n">
        <x:v>2026</x:v>
      </x:c>
      <x:c r="D3381" t="str">
        <x:v>Q2</x:v>
      </x:c>
      <x:c r="E3381" t="n">
        <x:v>5</x:v>
      </x:c>
      <x:c r="F3381" t="str">
        <x:v>May</x:v>
      </x:c>
      <x:c r="G3381" s="15" t="d">
        <x:v>2026-05-01T00:00:00.000Z</x:v>
      </x:c>
      <x:c r="H3381" t="str">
        <x:v>2026-05</x:v>
      </x:c>
      <x:c r="I3381" t="str">
        <x:v>India</x:v>
      </x:c>
      <x:c r="J3381" t="str">
        <x:v>Asia Pacific</x:v>
      </x:c>
      <x:c r="K3381" t="str">
        <x:v>INR</x:v>
      </x:c>
      <x:c r="L3381" t="str">
        <x:v>Johnnie Walker</x:v>
      </x:c>
      <x:c r="M3381" t="str">
        <x:v>Scotch Whisky</x:v>
      </x:c>
      <x:c r="N3381" t="str">
        <x:v>Off-Trade</x:v>
      </x:c>
      <x:c r="O3381" t="str">
        <x:v>E-commerce Partner</x:v>
      </x:c>
      <x:c r="P3381" t="str">
        <x:v>SR-008</x:v>
      </x:c>
      <x:c r="Q3381" s="16" t="n">
        <x:v>247</x:v>
      </x:c>
      <x:c r="R3381" s="17" t="n">
        <x:v>36.01</x:v>
      </x:c>
      <x:c r="S3381" s="18" t="n">
        <x:v>0.02</x:v>
      </x:c>
      <x:c r="T3381" s="17" t="n">
        <x:v>8894.13</x:v>
      </x:c>
      <x:c r="U3381" s="17" t="n">
        <x:v>8716.25</x:v>
      </x:c>
      <x:c r="V3381" s="17" t="n">
        <x:v>3652.42</x:v>
      </x:c>
      <x:c r="W3381" s="17" t="n">
        <x:v>5063.83</x:v>
      </x:c>
      <x:c r="X3381" s="18" t="n">
        <x:v>0.581</x:v>
      </x:c>
      <x:c r="Y3381" s="17" t="n">
        <x:v>9306.34</x:v>
      </x:c>
      <x:c r="Z3381" s="18" t="n">
        <x:v>0.9366</x:v>
      </x:c>
      <x:c r="AA3381" s="18" t="n">
        <x:v>0.0318</x:v>
      </x:c>
      <x:c r="AB3381" t="str">
        <x:v>No</x:v>
      </x:c>
      <x:c r="AC3381" t="str">
        <x:v>Luxury / Reserve</x:v>
      </x:c>
      <x:c r="AD3381" s="18" t="n">
        <x:v>0.580964290836082</x:v>
      </x:c>
      <x:c r="AE3381" s="18" t="n">
        <x:v>0.9365926884253101</x:v>
      </x:c>
      <x:c r="AF3381" s="17" t="n">
        <x:v>-590.0900000000001</x:v>
      </x:c>
      <x:c r="AG3381" s="18" t="n">
        <x:v>-0.06340731157468996</x:v>
      </x:c>
      <x:c r="AH3381" t="str">
        <x:v>Below Target</x:v>
      </x:c>
    </x:row>
    <x:row r="3382">
      <x:c r="A3382" t="str">
        <x:v>TXN-003379</x:v>
      </x:c>
      <x:c r="B3382" s="14" t="d">
        <x:v>2023-02-09T00:00:00.000Z</x:v>
      </x:c>
      <x:c r="C3382" t="n">
        <x:v>2023</x:v>
      </x:c>
      <x:c r="D3382" t="str">
        <x:v>Q1</x:v>
      </x:c>
      <x:c r="E3382" t="n">
        <x:v>2</x:v>
      </x:c>
      <x:c r="F3382" t="str">
        <x:v>February</x:v>
      </x:c>
      <x:c r="G3382" s="15" t="d">
        <x:v>2023-02-01T00:00:00.000Z</x:v>
      </x:c>
      <x:c r="H3382" t="str">
        <x:v>2023-02</x:v>
      </x:c>
      <x:c r="I3382" t="str">
        <x:v>United Kingdom</x:v>
      </x:c>
      <x:c r="J3382" t="str">
        <x:v>Europe</x:v>
      </x:c>
      <x:c r="K3382" t="str">
        <x:v>GBP</x:v>
      </x:c>
      <x:c r="L3382" t="str">
        <x:v>Don Julio</x:v>
      </x:c>
      <x:c r="M3382" t="str">
        <x:v>Tequila</x:v>
      </x:c>
      <x:c r="N3382" t="str">
        <x:v>Off-Trade</x:v>
      </x:c>
      <x:c r="O3382" t="str">
        <x:v>Key Account</x:v>
      </x:c>
      <x:c r="P3382" t="str">
        <x:v>SR-022</x:v>
      </x:c>
      <x:c r="Q3382" s="16" t="n">
        <x:v>77</x:v>
      </x:c>
      <x:c r="R3382" s="17" t="n">
        <x:v>46.67</x:v>
      </x:c>
      <x:c r="S3382" s="18" t="n">
        <x:v>0</x:v>
      </x:c>
      <x:c r="T3382" s="17" t="n">
        <x:v>3593.56</x:v>
      </x:c>
      <x:c r="U3382" s="17" t="n">
        <x:v>3593.56</x:v>
      </x:c>
      <x:c r="V3382" s="17" t="n">
        <x:v>1415.7</x:v>
      </x:c>
      <x:c r="W3382" s="17" t="n">
        <x:v>2177.86</x:v>
      </x:c>
      <x:c r="X3382" s="18" t="n">
        <x:v>0.606</x:v>
      </x:c>
      <x:c r="Y3382" s="17" t="n">
        <x:v>3960.79</x:v>
      </x:c>
      <x:c r="Z3382" s="18" t="n">
        <x:v>0.9073</x:v>
      </x:c>
      <x:c r="AA3382" s="18" t="n">
        <x:v>0.0496</x:v>
      </x:c>
      <x:c r="AB3382" t="str">
        <x:v>No</x:v>
      </x:c>
      <x:c r="AC3382" t="str">
        <x:v>Luxury / Reserve</x:v>
      </x:c>
      <x:c r="AD3382" s="18" t="n">
        <x:v>0.6060452587406361</x:v>
      </x:c>
      <x:c r="AE3382" s="18" t="n">
        <x:v>0.9072836479591193</x:v>
      </x:c>
      <x:c r="AF3382" s="17" t="n">
        <x:v>-367.23</x:v>
      </x:c>
      <x:c r="AG3382" s="18" t="n">
        <x:v>-0.09271635204088075</x:v>
      </x:c>
      <x:c r="AH3382" t="str">
        <x:v>Below Target</x:v>
      </x:c>
    </x:row>
    <x:row r="3383">
      <x:c r="A3383" t="str">
        <x:v>TXN-003380</x:v>
      </x:c>
      <x:c r="B3383" s="14" t="d">
        <x:v>2025-08-19T00:00:00.000Z</x:v>
      </x:c>
      <x:c r="C3383" t="n">
        <x:v>2025</x:v>
      </x:c>
      <x:c r="D3383" t="str">
        <x:v>Q3</x:v>
      </x:c>
      <x:c r="E3383" t="n">
        <x:v>8</x:v>
      </x:c>
      <x:c r="F3383" t="str">
        <x:v>August</x:v>
      </x:c>
      <x:c r="G3383" s="15" t="d">
        <x:v>2025-08-01T00:00:00.000Z</x:v>
      </x:c>
      <x:c r="H3383" t="str">
        <x:v>2025-08</x:v>
      </x:c>
      <x:c r="I3383" t="str">
        <x:v>Germany</x:v>
      </x:c>
      <x:c r="J3383" t="str">
        <x:v>Europe</x:v>
      </x:c>
      <x:c r="K3383" t="str">
        <x:v>EUR</x:v>
      </x:c>
      <x:c r="L3383" t="str">
        <x:v>Guinness</x:v>
      </x:c>
      <x:c r="M3383" t="str">
        <x:v>Beer / Stout</x:v>
      </x:c>
      <x:c r="N3383" t="str">
        <x:v>On-Trade</x:v>
      </x:c>
      <x:c r="O3383" t="str">
        <x:v>Independent Retailer</x:v>
      </x:c>
      <x:c r="P3383" t="str">
        <x:v>SR-018</x:v>
      </x:c>
      <x:c r="Q3383" s="16" t="n">
        <x:v>120</x:v>
      </x:c>
      <x:c r="R3383" s="17" t="n">
        <x:v>8.1</x:v>
      </x:c>
      <x:c r="S3383" s="18" t="n">
        <x:v>0</x:v>
      </x:c>
      <x:c r="T3383" s="17" t="n">
        <x:v>972.49</x:v>
      </x:c>
      <x:c r="U3383" s="17" t="n">
        <x:v>972.49</x:v>
      </x:c>
      <x:c r="V3383" s="17" t="n">
        <x:v>515.32</x:v>
      </x:c>
      <x:c r="W3383" s="17" t="n">
        <x:v>457.16</x:v>
      </x:c>
      <x:c r="X3383" s="18" t="n">
        <x:v>0.4701</x:v>
      </x:c>
      <x:c r="Y3383" s="17" t="n">
        <x:v>1094.35</x:v>
      </x:c>
      <x:c r="Z3383" s="18" t="n">
        <x:v>0.8886</x:v>
      </x:c>
      <x:c r="AA3383" s="18" t="n">
        <x:v>0.0695</x:v>
      </x:c>
      <x:c r="AB3383" t="str">
        <x:v>No</x:v>
      </x:c>
      <x:c r="AC3383" t="str">
        <x:v>Core</x:v>
      </x:c>
      <x:c r="AD3383" s="18" t="n">
        <x:v>0.47009223745231316</x:v>
      </x:c>
      <x:c r="AE3383" s="18" t="n">
        <x:v>0.8886462283547312</x:v>
      </x:c>
      <x:c r="AF3383" s="17" t="n">
        <x:v>-121.8599999999999</x:v>
      </x:c>
      <x:c r="AG3383" s="18" t="n">
        <x:v>-0.1113537716452688</x:v>
      </x:c>
      <x:c r="AH3383" t="str">
        <x:v>Below Target</x:v>
      </x:c>
    </x:row>
    <x:row r="3384">
      <x:c r="A3384" t="str">
        <x:v>TXN-003381</x:v>
      </x:c>
      <x:c r="B3384" s="14" t="d">
        <x:v>2026-04-27T00:00:00.000Z</x:v>
      </x:c>
      <x:c r="C3384" t="n">
        <x:v>2026</x:v>
      </x:c>
      <x:c r="D3384" t="str">
        <x:v>Q2</x:v>
      </x:c>
      <x:c r="E3384" t="n">
        <x:v>4</x:v>
      </x:c>
      <x:c r="F3384" t="str">
        <x:v>April</x:v>
      </x:c>
      <x:c r="G3384" s="15" t="d">
        <x:v>2026-04-01T00:00:00.000Z</x:v>
      </x:c>
      <x:c r="H3384" t="str">
        <x:v>2026-04</x:v>
      </x:c>
      <x:c r="I3384" t="str">
        <x:v>South Africa</x:v>
      </x:c>
      <x:c r="J3384" t="str">
        <x:v>Africa</x:v>
      </x:c>
      <x:c r="K3384" t="str">
        <x:v>ZAR</x:v>
      </x:c>
      <x:c r="L3384" t="str">
        <x:v>Guinness</x:v>
      </x:c>
      <x:c r="M3384" t="str">
        <x:v>Beer / Stout</x:v>
      </x:c>
      <x:c r="N3384" t="str">
        <x:v>Off-Trade</x:v>
      </x:c>
      <x:c r="O3384" t="str">
        <x:v>Hospitality Group</x:v>
      </x:c>
      <x:c r="P3384" t="str">
        <x:v>SR-046</x:v>
      </x:c>
      <x:c r="Q3384" s="16" t="n">
        <x:v>88</x:v>
      </x:c>
      <x:c r="R3384" s="17" t="n">
        <x:v>7.54</x:v>
      </x:c>
      <x:c r="S3384" s="18" t="n">
        <x:v>0</x:v>
      </x:c>
      <x:c r="T3384" s="17" t="n">
        <x:v>663.23</x:v>
      </x:c>
      <x:c r="U3384" s="17" t="n">
        <x:v>663.23</x:v>
      </x:c>
      <x:c r="V3384" s="17" t="n">
        <x:v>363.98</x:v>
      </x:c>
      <x:c r="W3384" s="17" t="n">
        <x:v>299.25</x:v>
      </x:c>
      <x:c r="X3384" s="18" t="n">
        <x:v>0.4512</x:v>
      </x:c>
      <x:c r="Y3384" s="17" t="n">
        <x:v>732</x:v>
      </x:c>
      <x:c r="Z3384" s="18" t="n">
        <x:v>0.906</x:v>
      </x:c>
      <x:c r="AA3384" s="18" t="n">
        <x:v>0.0624</x:v>
      </x:c>
      <x:c r="AB3384" t="str">
        <x:v>No</x:v>
      </x:c>
      <x:c r="AC3384" t="str">
        <x:v>Core</x:v>
      </x:c>
      <x:c r="AD3384" s="18" t="n">
        <x:v>0.45120094085008217</x:v>
      </x:c>
      <x:c r="AE3384" s="18" t="n">
        <x:v>0.9060519125683061</x:v>
      </x:c>
      <x:c r="AF3384" s="17" t="n">
        <x:v>-68.76999999999998</x:v>
      </x:c>
      <x:c r="AG3384" s="18" t="n">
        <x:v>-0.09394808743169396</x:v>
      </x:c>
      <x:c r="AH3384" t="str">
        <x:v>Below Target</x:v>
      </x:c>
    </x:row>
    <x:row r="3385">
      <x:c r="A3385" t="str">
        <x:v>TXN-003382</x:v>
      </x:c>
      <x:c r="B3385" s="14" t="d">
        <x:v>2023-06-29T00:00:00.000Z</x:v>
      </x:c>
      <x:c r="C3385" t="n">
        <x:v>2023</x:v>
      </x:c>
      <x:c r="D3385" t="str">
        <x:v>Q2</x:v>
      </x:c>
      <x:c r="E3385" t="n">
        <x:v>6</x:v>
      </x:c>
      <x:c r="F3385" t="str">
        <x:v>June</x:v>
      </x:c>
      <x:c r="G3385" s="15" t="d">
        <x:v>2023-06-01T00:00:00.000Z</x:v>
      </x:c>
      <x:c r="H3385" t="str">
        <x:v>2023-06</x:v>
      </x:c>
      <x:c r="I3385" t="str">
        <x:v>United Kingdom</x:v>
      </x:c>
      <x:c r="J3385" t="str">
        <x:v>Europe</x:v>
      </x:c>
      <x:c r="K3385" t="str">
        <x:v>GBP</x:v>
      </x:c>
      <x:c r="L3385" t="str">
        <x:v>Guinness</x:v>
      </x:c>
      <x:c r="M3385" t="str">
        <x:v>Beer / Stout</x:v>
      </x:c>
      <x:c r="N3385" t="str">
        <x:v>Wholesale</x:v>
      </x:c>
      <x:c r="O3385" t="str">
        <x:v>E-commerce Partner</x:v>
      </x:c>
      <x:c r="P3385" t="str">
        <x:v>SR-029</x:v>
      </x:c>
      <x:c r="Q3385" s="16" t="n">
        <x:v>40</x:v>
      </x:c>
      <x:c r="R3385" s="17" t="n">
        <x:v>6.46</x:v>
      </x:c>
      <x:c r="S3385" s="18" t="n">
        <x:v>0.08</x:v>
      </x:c>
      <x:c r="T3385" s="17" t="n">
        <x:v>258.24</x:v>
      </x:c>
      <x:c r="U3385" s="17" t="n">
        <x:v>237.58</x:v>
      </x:c>
      <x:c r="V3385" s="17" t="n">
        <x:v>131.37</x:v>
      </x:c>
      <x:c r="W3385" s="17" t="n">
        <x:v>106.21</x:v>
      </x:c>
      <x:c r="X3385" s="18" t="n">
        <x:v>0.4471</x:v>
      </x:c>
      <x:c r="Y3385" s="17" t="n">
        <x:v>230.84</x:v>
      </x:c>
      <x:c r="Z3385" s="18" t="n">
        <x:v>1.0292</x:v>
      </x:c>
      <x:c r="AA3385" s="18" t="n">
        <x:v>0.057</x:v>
      </x:c>
      <x:c r="AB3385" t="str">
        <x:v>Yes</x:v>
      </x:c>
      <x:c r="AC3385" t="str">
        <x:v>Core</x:v>
      </x:c>
      <x:c r="AD3385" s="18" t="n">
        <x:v>0.4470494149339169</x:v>
      </x:c>
      <x:c r="AE3385" s="18" t="n">
        <x:v>1.0291977127014382</x:v>
      </x:c>
      <x:c r="AF3385" s="17" t="n">
        <x:v>6.740000000000009</x:v>
      </x:c>
      <x:c r="AG3385" s="18" t="n">
        <x:v>0.029197712701438266</x:v>
      </x:c>
      <x:c r="AH3385" t="str">
        <x:v>Above Target</x:v>
      </x:c>
    </x:row>
    <x:row r="3386">
      <x:c r="A3386" t="str">
        <x:v>TXN-003383</x:v>
      </x:c>
      <x:c r="B3386" s="14" t="d">
        <x:v>2023-01-26T00:00:00.000Z</x:v>
      </x:c>
      <x:c r="C3386" t="n">
        <x:v>2023</x:v>
      </x:c>
      <x:c r="D3386" t="str">
        <x:v>Q1</x:v>
      </x:c>
      <x:c r="E3386" t="n">
        <x:v>1</x:v>
      </x:c>
      <x:c r="F3386" t="str">
        <x:v>January</x:v>
      </x:c>
      <x:c r="G3386" s="15" t="d">
        <x:v>2023-01-01T00:00:00.000Z</x:v>
      </x:c>
      <x:c r="H3386" t="str">
        <x:v>2023-01</x:v>
      </x:c>
      <x:c r="I3386" t="str">
        <x:v>South Africa</x:v>
      </x:c>
      <x:c r="J3386" t="str">
        <x:v>Africa</x:v>
      </x:c>
      <x:c r="K3386" t="str">
        <x:v>ZAR</x:v>
      </x:c>
      <x:c r="L3386" t="str">
        <x:v>Ketel One</x:v>
      </x:c>
      <x:c r="M3386" t="str">
        <x:v>Vodka</x:v>
      </x:c>
      <x:c r="N3386" t="str">
        <x:v>Wholesale</x:v>
      </x:c>
      <x:c r="O3386" t="str">
        <x:v>Independent Retailer</x:v>
      </x:c>
      <x:c r="P3386" t="str">
        <x:v>SR-003</x:v>
      </x:c>
      <x:c r="Q3386" s="16" t="n">
        <x:v>35</x:v>
      </x:c>
      <x:c r="R3386" s="17" t="n">
        <x:v>25.64</x:v>
      </x:c>
      <x:c r="S3386" s="18" t="n">
        <x:v>0</x:v>
      </x:c>
      <x:c r="T3386" s="17" t="n">
        <x:v>897.57</x:v>
      </x:c>
      <x:c r="U3386" s="17" t="n">
        <x:v>897.57</x:v>
      </x:c>
      <x:c r="V3386" s="17" t="n">
        <x:v>394.31</x:v>
      </x:c>
      <x:c r="W3386" s="17" t="n">
        <x:v>503.26</x:v>
      </x:c>
      <x:c r="X3386" s="18" t="n">
        <x:v>0.5607</x:v>
      </x:c>
      <x:c r="Y3386" s="17" t="n">
        <x:v>985.05</x:v>
      </x:c>
      <x:c r="Z3386" s="18" t="n">
        <x:v>0.9112</x:v>
      </x:c>
      <x:c r="AA3386" s="18" t="n">
        <x:v>0.0549</x:v>
      </x:c>
      <x:c r="AB3386" t="str">
        <x:v>No</x:v>
      </x:c>
      <x:c r="AC3386" t="str">
        <x:v>Premium Core</x:v>
      </x:c>
      <x:c r="AD3386" s="18" t="n">
        <x:v>0.5606916452198714</x:v>
      </x:c>
      <x:c r="AE3386" s="18" t="n">
        <x:v>0.9111923252626771</x:v>
      </x:c>
      <x:c r="AF3386" s="17" t="n">
        <x:v>-87.4799999999999</x:v>
      </x:c>
      <x:c r="AG3386" s="18" t="n">
        <x:v>-0.08880767473732289</x:v>
      </x:c>
      <x:c r="AH3386" t="str">
        <x:v>Below Target</x:v>
      </x:c>
    </x:row>
    <x:row r="3387">
      <x:c r="A3387" t="str">
        <x:v>TXN-003384</x:v>
      </x:c>
      <x:c r="B3387" s="14" t="d">
        <x:v>2025-11-15T00:00:00.000Z</x:v>
      </x:c>
      <x:c r="C3387" t="n">
        <x:v>2025</x:v>
      </x:c>
      <x:c r="D3387" t="str">
        <x:v>Q4</x:v>
      </x:c>
      <x:c r="E3387" t="n">
        <x:v>11</x:v>
      </x:c>
      <x:c r="F3387" t="str">
        <x:v>November</x:v>
      </x:c>
      <x:c r="G3387" s="15" t="d">
        <x:v>2025-11-01T00:00:00.000Z</x:v>
      </x:c>
      <x:c r="H3387" t="str">
        <x:v>2025-11</x:v>
      </x:c>
      <x:c r="I3387" t="str">
        <x:v>Nigeria</x:v>
      </x:c>
      <x:c r="J3387" t="str">
        <x:v>Africa</x:v>
      </x:c>
      <x:c r="K3387" t="str">
        <x:v>NGN</x:v>
      </x:c>
      <x:c r="L3387" t="str">
        <x:v>Guinness</x:v>
      </x:c>
      <x:c r="M3387" t="str">
        <x:v>Beer / Stout</x:v>
      </x:c>
      <x:c r="N3387" t="str">
        <x:v>Duty Free / Travel Retail</x:v>
      </x:c>
      <x:c r="O3387" t="str">
        <x:v>Independent Retailer</x:v>
      </x:c>
      <x:c r="P3387" t="str">
        <x:v>SR-046</x:v>
      </x:c>
      <x:c r="Q3387" s="16" t="n">
        <x:v>178</x:v>
      </x:c>
      <x:c r="R3387" s="17" t="n">
        <x:v>9.55</x:v>
      </x:c>
      <x:c r="S3387" s="18" t="n">
        <x:v>0</x:v>
      </x:c>
      <x:c r="T3387" s="17" t="n">
        <x:v>1700.48</x:v>
      </x:c>
      <x:c r="U3387" s="17" t="n">
        <x:v>1700.48</x:v>
      </x:c>
      <x:c r="V3387" s="17" t="n">
        <x:v>907.43</x:v>
      </x:c>
      <x:c r="W3387" s="17" t="n">
        <x:v>793.05</x:v>
      </x:c>
      <x:c r="X3387" s="18" t="n">
        <x:v>0.4664</x:v>
      </x:c>
      <x:c r="Y3387" s="17" t="n">
        <x:v>1759.92</x:v>
      </x:c>
      <x:c r="Z3387" s="18" t="n">
        <x:v>0.9662</x:v>
      </x:c>
      <x:c r="AA3387" s="18" t="n">
        <x:v>0.0637</x:v>
      </x:c>
      <x:c r="AB3387" t="str">
        <x:v>No</x:v>
      </x:c>
      <x:c r="AC3387" t="str">
        <x:v>Core</x:v>
      </x:c>
      <x:c r="AD3387" s="18" t="n">
        <x:v>0.4663683195333082</x:v>
      </x:c>
      <x:c r="AE3387" s="18" t="n">
        <x:v>0.9662257375335243</x:v>
      </x:c>
      <x:c r="AF3387" s="17" t="n">
        <x:v>-59.440000000000055</x:v>
      </x:c>
      <x:c r="AG3387" s="18" t="n">
        <x:v>-0.03377426246647578</x:v>
      </x:c>
      <x:c r="AH3387" t="str">
        <x:v>Below Target</x:v>
      </x:c>
    </x:row>
    <x:row r="3388">
      <x:c r="A3388" t="str">
        <x:v>TXN-003385</x:v>
      </x:c>
      <x:c r="B3388" s="14" t="d">
        <x:v>2024-05-04T00:00:00.000Z</x:v>
      </x:c>
      <x:c r="C3388" t="n">
        <x:v>2024</x:v>
      </x:c>
      <x:c r="D3388" t="str">
        <x:v>Q2</x:v>
      </x:c>
      <x:c r="E3388" t="n">
        <x:v>5</x:v>
      </x:c>
      <x:c r="F3388" t="str">
        <x:v>May</x:v>
      </x:c>
      <x:c r="G3388" s="15" t="d">
        <x:v>2024-05-01T00:00:00.000Z</x:v>
      </x:c>
      <x:c r="H3388" t="str">
        <x:v>2024-05</x:v>
      </x:c>
      <x:c r="I3388" t="str">
        <x:v>India</x:v>
      </x:c>
      <x:c r="J3388" t="str">
        <x:v>Asia Pacific</x:v>
      </x:c>
      <x:c r="K3388" t="str">
        <x:v>INR</x:v>
      </x:c>
      <x:c r="L3388" t="str">
        <x:v>Johnnie Walker</x:v>
      </x:c>
      <x:c r="M3388" t="str">
        <x:v>Scotch Whisky</x:v>
      </x:c>
      <x:c r="N3388" t="str">
        <x:v>Off-Trade</x:v>
      </x:c>
      <x:c r="O3388" t="str">
        <x:v>E-commerce Partner</x:v>
      </x:c>
      <x:c r="P3388" t="str">
        <x:v>SR-040</x:v>
      </x:c>
      <x:c r="Q3388" s="16" t="n">
        <x:v>60</x:v>
      </x:c>
      <x:c r="R3388" s="17" t="n">
        <x:v>35.53</x:v>
      </x:c>
      <x:c r="S3388" s="18" t="n">
        <x:v>0</x:v>
      </x:c>
      <x:c r="T3388" s="17" t="n">
        <x:v>2131.56</x:v>
      </x:c>
      <x:c r="U3388" s="17" t="n">
        <x:v>2131.56</x:v>
      </x:c>
      <x:c r="V3388" s="17" t="n">
        <x:v>867.4</x:v>
      </x:c>
      <x:c r="W3388" s="17" t="n">
        <x:v>1264.16</x:v>
      </x:c>
      <x:c r="X3388" s="18" t="n">
        <x:v>0.5931</x:v>
      </x:c>
      <x:c r="Y3388" s="17" t="n">
        <x:v>2288.95</x:v>
      </x:c>
      <x:c r="Z3388" s="18" t="n">
        <x:v>0.9312</x:v>
      </x:c>
      <x:c r="AA3388" s="18" t="n">
        <x:v>0.0195</x:v>
      </x:c>
      <x:c r="AB3388" t="str">
        <x:v>No</x:v>
      </x:c>
      <x:c r="AC3388" t="str">
        <x:v>Luxury / Reserve</x:v>
      </x:c>
      <x:c r="AD3388" s="18" t="n">
        <x:v>0.5930679877648296</x:v>
      </x:c>
      <x:c r="AE3388" s="18" t="n">
        <x:v>0.9312392144869919</x:v>
      </x:c>
      <x:c r="AF3388" s="17" t="n">
        <x:v>-157.38999999999987</x:v>
      </x:c>
      <x:c r="AG3388" s="18" t="n">
        <x:v>-0.0687607855130081</x:v>
      </x:c>
      <x:c r="AH3388" t="str">
        <x:v>Below Target</x:v>
      </x:c>
    </x:row>
    <x:row r="3389">
      <x:c r="A3389" t="str">
        <x:v>TXN-003386</x:v>
      </x:c>
      <x:c r="B3389" s="14" t="d">
        <x:v>2026-04-25T00:00:00.000Z</x:v>
      </x:c>
      <x:c r="C3389" t="n">
        <x:v>2026</x:v>
      </x:c>
      <x:c r="D3389" t="str">
        <x:v>Q2</x:v>
      </x:c>
      <x:c r="E3389" t="n">
        <x:v>4</x:v>
      </x:c>
      <x:c r="F3389" t="str">
        <x:v>April</x:v>
      </x:c>
      <x:c r="G3389" s="15" t="d">
        <x:v>2026-04-01T00:00:00.000Z</x:v>
      </x:c>
      <x:c r="H3389" t="str">
        <x:v>2026-04</x:v>
      </x:c>
      <x:c r="I3389" t="str">
        <x:v>United Kingdom</x:v>
      </x:c>
      <x:c r="J3389" t="str">
        <x:v>Europe</x:v>
      </x:c>
      <x:c r="K3389" t="str">
        <x:v>GBP</x:v>
      </x:c>
      <x:c r="L3389" t="str">
        <x:v>Don Julio</x:v>
      </x:c>
      <x:c r="M3389" t="str">
        <x:v>Tequila</x:v>
      </x:c>
      <x:c r="N3389" t="str">
        <x:v>Wholesale</x:v>
      </x:c>
      <x:c r="O3389" t="str">
        <x:v>Independent Retailer</x:v>
      </x:c>
      <x:c r="P3389" t="str">
        <x:v>SR-054</x:v>
      </x:c>
      <x:c r="Q3389" s="16" t="n">
        <x:v>75</x:v>
      </x:c>
      <x:c r="R3389" s="17" t="n">
        <x:v>44.32</x:v>
      </x:c>
      <x:c r="S3389" s="18" t="n">
        <x:v>0</x:v>
      </x:c>
      <x:c r="T3389" s="17" t="n">
        <x:v>3324.34</x:v>
      </x:c>
      <x:c r="U3389" s="17" t="n">
        <x:v>3324.34</x:v>
      </x:c>
      <x:c r="V3389" s="17" t="n">
        <x:v>1281.68</x:v>
      </x:c>
      <x:c r="W3389" s="17" t="n">
        <x:v>2042.66</x:v>
      </x:c>
      <x:c r="X3389" s="18" t="n">
        <x:v>0.6145</x:v>
      </x:c>
      <x:c r="Y3389" s="17" t="n">
        <x:v>3457.93</x:v>
      </x:c>
      <x:c r="Z3389" s="18" t="n">
        <x:v>0.9614</x:v>
      </x:c>
      <x:c r="AA3389" s="18" t="n">
        <x:v>0.0772</x:v>
      </x:c>
      <x:c r="AB3389" t="str">
        <x:v>No</x:v>
      </x:c>
      <x:c r="AC3389" t="str">
        <x:v>Luxury / Reserve</x:v>
      </x:c>
      <x:c r="AD3389" s="18" t="n">
        <x:v>0.61445580175313</x:v>
      </x:c>
      <x:c r="AE3389" s="18" t="n">
        <x:v>0.9613670606403254</x:v>
      </x:c>
      <x:c r="AF3389" s="17" t="n">
        <x:v>-133.5899999999997</x:v>
      </x:c>
      <x:c r="AG3389" s="18" t="n">
        <x:v>-0.03863293935967463</x:v>
      </x:c>
      <x:c r="AH3389" t="str">
        <x:v>Below Target</x:v>
      </x:c>
    </x:row>
    <x:row r="3390">
      <x:c r="A3390" t="str">
        <x:v>TXN-003387</x:v>
      </x:c>
      <x:c r="B3390" s="14" t="d">
        <x:v>2024-04-02T00:00:00.000Z</x:v>
      </x:c>
      <x:c r="C3390" t="n">
        <x:v>2024</x:v>
      </x:c>
      <x:c r="D3390" t="str">
        <x:v>Q2</x:v>
      </x:c>
      <x:c r="E3390" t="n">
        <x:v>4</x:v>
      </x:c>
      <x:c r="F3390" t="str">
        <x:v>April</x:v>
      </x:c>
      <x:c r="G3390" s="15" t="d">
        <x:v>2024-04-01T00:00:00.000Z</x:v>
      </x:c>
      <x:c r="H3390" t="str">
        <x:v>2024-04</x:v>
      </x:c>
      <x:c r="I3390" t="str">
        <x:v>India</x:v>
      </x:c>
      <x:c r="J3390" t="str">
        <x:v>Asia Pacific</x:v>
      </x:c>
      <x:c r="K3390" t="str">
        <x:v>INR</x:v>
      </x:c>
      <x:c r="L3390" t="str">
        <x:v>Crown Royal</x:v>
      </x:c>
      <x:c r="M3390" t="str">
        <x:v>Canadian Whisky</x:v>
      </x:c>
      <x:c r="N3390" t="str">
        <x:v>On-Trade</x:v>
      </x:c>
      <x:c r="O3390" t="str">
        <x:v>Hospitality Group</x:v>
      </x:c>
      <x:c r="P3390" t="str">
        <x:v>SR-046</x:v>
      </x:c>
      <x:c r="Q3390" s="16" t="n">
        <x:v>63</x:v>
      </x:c>
      <x:c r="R3390" s="17" t="n">
        <x:v>36.04</x:v>
      </x:c>
      <x:c r="S3390" s="18" t="n">
        <x:v>0.05</x:v>
      </x:c>
      <x:c r="T3390" s="17" t="n">
        <x:v>2270.77</x:v>
      </x:c>
      <x:c r="U3390" s="17" t="n">
        <x:v>2157.23</x:v>
      </x:c>
      <x:c r="V3390" s="17" t="n">
        <x:v>932.53</x:v>
      </x:c>
      <x:c r="W3390" s="17" t="n">
        <x:v>1224.7</x:v>
      </x:c>
      <x:c r="X3390" s="18" t="n">
        <x:v>0.5677</x:v>
      </x:c>
      <x:c r="Y3390" s="17" t="n">
        <x:v>2206.8</x:v>
      </x:c>
      <x:c r="Z3390" s="18" t="n">
        <x:v>0.9775</x:v>
      </x:c>
      <x:c r="AA3390" s="18" t="n">
        <x:v>-0.0077</x:v>
      </x:c>
      <x:c r="AB3390" t="str">
        <x:v>Yes</x:v>
      </x:c>
      <x:c r="AC3390" t="str">
        <x:v>Premium Core</x:v>
      </x:c>
      <x:c r="AD3390" s="18" t="n">
        <x:v>0.5677187875191797</x:v>
      </x:c>
      <x:c r="AE3390" s="18" t="n">
        <x:v>0.9775376110204821</x:v>
      </x:c>
      <x:c r="AF3390" s="17" t="n">
        <x:v>-49.570000000000164</x:v>
      </x:c>
      <x:c r="AG3390" s="18" t="n">
        <x:v>-0.022462388979517925</x:v>
      </x:c>
      <x:c r="AH3390" t="str">
        <x:v>Below Target</x:v>
      </x:c>
    </x:row>
    <x:row r="3391">
      <x:c r="A3391" t="str">
        <x:v>TXN-003388</x:v>
      </x:c>
      <x:c r="B3391" s="14" t="d">
        <x:v>2026-08-01T00:00:00.000Z</x:v>
      </x:c>
      <x:c r="C3391" t="n">
        <x:v>2026</x:v>
      </x:c>
      <x:c r="D3391" t="str">
        <x:v>Q3</x:v>
      </x:c>
      <x:c r="E3391" t="n">
        <x:v>8</x:v>
      </x:c>
      <x:c r="F3391" t="str">
        <x:v>August</x:v>
      </x:c>
      <x:c r="G3391" s="15" t="d">
        <x:v>2026-08-01T00:00:00.000Z</x:v>
      </x:c>
      <x:c r="H3391" t="str">
        <x:v>2026-08</x:v>
      </x:c>
      <x:c r="I3391" t="str">
        <x:v>United Kingdom</x:v>
      </x:c>
      <x:c r="J3391" t="str">
        <x:v>Europe</x:v>
      </x:c>
      <x:c r="K3391" t="str">
        <x:v>GBP</x:v>
      </x:c>
      <x:c r="L3391" t="str">
        <x:v>Guinness</x:v>
      </x:c>
      <x:c r="M3391" t="str">
        <x:v>Beer / Stout</x:v>
      </x:c>
      <x:c r="N3391" t="str">
        <x:v>On-Trade</x:v>
      </x:c>
      <x:c r="O3391" t="str">
        <x:v>Distributor</x:v>
      </x:c>
      <x:c r="P3391" t="str">
        <x:v>SR-060</x:v>
      </x:c>
      <x:c r="Q3391" s="16" t="n">
        <x:v>76</x:v>
      </x:c>
      <x:c r="R3391" s="17" t="n">
        <x:v>7.88</x:v>
      </x:c>
      <x:c r="S3391" s="18" t="n">
        <x:v>0</x:v>
      </x:c>
      <x:c r="T3391" s="17" t="n">
        <x:v>598.8</x:v>
      </x:c>
      <x:c r="U3391" s="17" t="n">
        <x:v>598.8</x:v>
      </x:c>
      <x:c r="V3391" s="17" t="n">
        <x:v>306</x:v>
      </x:c>
      <x:c r="W3391" s="17" t="n">
        <x:v>292.8</x:v>
      </x:c>
      <x:c r="X3391" s="18" t="n">
        <x:v>0.489</x:v>
      </x:c>
      <x:c r="Y3391" s="17" t="n">
        <x:v>591.02</x:v>
      </x:c>
      <x:c r="Z3391" s="18" t="n">
        <x:v>1.0132</x:v>
      </x:c>
      <x:c r="AA3391" s="18" t="n">
        <x:v>-0.0228</x:v>
      </x:c>
      <x:c r="AB3391" t="str">
        <x:v>No</x:v>
      </x:c>
      <x:c r="AC3391" t="str">
        <x:v>Core</x:v>
      </x:c>
      <x:c r="AD3391" s="18" t="n">
        <x:v>0.4889779559118237</x:v>
      </x:c>
      <x:c r="AE3391" s="18" t="n">
        <x:v>1.0131636831240904</x:v>
      </x:c>
      <x:c r="AF3391" s="17" t="n">
        <x:v>7.779999999999973</x:v>
      </x:c>
      <x:c r="AG3391" s="18" t="n">
        <x:v>0.01316368312409051</x:v>
      </x:c>
      <x:c r="AH3391" t="str">
        <x:v>Above Target</x:v>
      </x:c>
    </x:row>
    <x:row r="3392">
      <x:c r="A3392" t="str">
        <x:v>TXN-003389</x:v>
      </x:c>
      <x:c r="B3392" s="14" t="d">
        <x:v>2025-09-23T00:00:00.000Z</x:v>
      </x:c>
      <x:c r="C3392" t="n">
        <x:v>2025</x:v>
      </x:c>
      <x:c r="D3392" t="str">
        <x:v>Q3</x:v>
      </x:c>
      <x:c r="E3392" t="n">
        <x:v>9</x:v>
      </x:c>
      <x:c r="F3392" t="str">
        <x:v>September</x:v>
      </x:c>
      <x:c r="G3392" s="15" t="d">
        <x:v>2025-09-01T00:00:00.000Z</x:v>
      </x:c>
      <x:c r="H3392" t="str">
        <x:v>2025-09</x:v>
      </x:c>
      <x:c r="I3392" t="str">
        <x:v>Brazil</x:v>
      </x:c>
      <x:c r="J3392" t="str">
        <x:v>Latin America &amp; Caribbean</x:v>
      </x:c>
      <x:c r="K3392" t="str">
        <x:v>BRL</x:v>
      </x:c>
      <x:c r="L3392" t="str">
        <x:v>Baileys</x:v>
      </x:c>
      <x:c r="M3392" t="str">
        <x:v>Liqueur</x:v>
      </x:c>
      <x:c r="N3392" t="str">
        <x:v>Duty Free / Travel Retail</x:v>
      </x:c>
      <x:c r="O3392" t="str">
        <x:v>Hospitality Group</x:v>
      </x:c>
      <x:c r="P3392" t="str">
        <x:v>SR-007</x:v>
      </x:c>
      <x:c r="Q3392" s="16" t="n">
        <x:v>28</x:v>
      </x:c>
      <x:c r="R3392" s="17" t="n">
        <x:v>22.04</x:v>
      </x:c>
      <x:c r="S3392" s="18" t="n">
        <x:v>0</x:v>
      </x:c>
      <x:c r="T3392" s="17" t="n">
        <x:v>617.18</x:v>
      </x:c>
      <x:c r="U3392" s="17" t="n">
        <x:v>617.18</x:v>
      </x:c>
      <x:c r="V3392" s="17" t="n">
        <x:v>287.48</x:v>
      </x:c>
      <x:c r="W3392" s="17" t="n">
        <x:v>329.69</x:v>
      </x:c>
      <x:c r="X3392" s="18" t="n">
        <x:v>0.5342</x:v>
      </x:c>
      <x:c r="Y3392" s="17" t="n">
        <x:v>562.45</x:v>
      </x:c>
      <x:c r="Z3392" s="18" t="n">
        <x:v>1.0973</x:v>
      </x:c>
      <x:c r="AA3392" s="18" t="n">
        <x:v>-0.0198</x:v>
      </x:c>
      <x:c r="AB3392" t="str">
        <x:v>No</x:v>
      </x:c>
      <x:c r="AC3392" t="str">
        <x:v>Core</x:v>
      </x:c>
      <x:c r="AD3392" s="18" t="n">
        <x:v>0.5341877572183156</x:v>
      </x:c>
      <x:c r="AE3392" s="18" t="n">
        <x:v>1.0973064272379764</x:v>
      </x:c>
      <x:c r="AF3392" s="17" t="n">
        <x:v>54.729999999999905</x:v>
      </x:c>
      <x:c r="AG3392" s="18" t="n">
        <x:v>0.09730642723797653</x:v>
      </x:c>
      <x:c r="AH3392" t="str">
        <x:v>Above Target</x:v>
      </x:c>
    </x:row>
    <x:row r="3393">
      <x:c r="A3393" t="str">
        <x:v>TXN-003390</x:v>
      </x:c>
      <x:c r="B3393" s="14" t="d">
        <x:v>2023-09-29T00:00:00.000Z</x:v>
      </x:c>
      <x:c r="C3393" t="n">
        <x:v>2023</x:v>
      </x:c>
      <x:c r="D3393" t="str">
        <x:v>Q3</x:v>
      </x:c>
      <x:c r="E3393" t="n">
        <x:v>9</x:v>
      </x:c>
      <x:c r="F3393" t="str">
        <x:v>September</x:v>
      </x:c>
      <x:c r="G3393" s="15" t="d">
        <x:v>2023-09-01T00:00:00.000Z</x:v>
      </x:c>
      <x:c r="H3393" t="str">
        <x:v>2023-09</x:v>
      </x:c>
      <x:c r="I3393" t="str">
        <x:v>France</x:v>
      </x:c>
      <x:c r="J3393" t="str">
        <x:v>Europe</x:v>
      </x:c>
      <x:c r="K3393" t="str">
        <x:v>EUR</x:v>
      </x:c>
      <x:c r="L3393" t="str">
        <x:v>Tanqueray</x:v>
      </x:c>
      <x:c r="M3393" t="str">
        <x:v>Gin</x:v>
      </x:c>
      <x:c r="N3393" t="str">
        <x:v>Wholesale</x:v>
      </x:c>
      <x:c r="O3393" t="str">
        <x:v>Hospitality Group</x:v>
      </x:c>
      <x:c r="P3393" t="str">
        <x:v>SR-016</x:v>
      </x:c>
      <x:c r="Q3393" s="16" t="n">
        <x:v>41</x:v>
      </x:c>
      <x:c r="R3393" s="17" t="n">
        <x:v>24.47</x:v>
      </x:c>
      <x:c r="S3393" s="18" t="n">
        <x:v>0</x:v>
      </x:c>
      <x:c r="T3393" s="17" t="n">
        <x:v>1003.45</x:v>
      </x:c>
      <x:c r="U3393" s="17" t="n">
        <x:v>1003.45</x:v>
      </x:c>
      <x:c r="V3393" s="17" t="n">
        <x:v>428.5</x:v>
      </x:c>
      <x:c r="W3393" s="17" t="n">
        <x:v>574.95</x:v>
      </x:c>
      <x:c r="X3393" s="18" t="n">
        <x:v>0.573</x:v>
      </x:c>
      <x:c r="Y3393" s="17" t="n">
        <x:v>936.47</x:v>
      </x:c>
      <x:c r="Z3393" s="18" t="n">
        <x:v>1.0715</x:v>
      </x:c>
      <x:c r="AA3393" s="18" t="n">
        <x:v>0.0773</x:v>
      </x:c>
      <x:c r="AB3393" t="str">
        <x:v>No</x:v>
      </x:c>
      <x:c r="AC3393" t="str">
        <x:v>Premium Core</x:v>
      </x:c>
      <x:c r="AD3393" s="18" t="n">
        <x:v>0.5729732423140167</x:v>
      </x:c>
      <x:c r="AE3393" s="18" t="n">
        <x:v>1.0715239142738155</x:v>
      </x:c>
      <x:c r="AF3393" s="17" t="n">
        <x:v>66.98000000000002</x:v>
      </x:c>
      <x:c r="AG3393" s="18" t="n">
        <x:v>0.07152391427381552</x:v>
      </x:c>
      <x:c r="AH3393" t="str">
        <x:v>Above Target</x:v>
      </x:c>
    </x:row>
    <x:row r="3394">
      <x:c r="A3394" t="str">
        <x:v>TXN-003391</x:v>
      </x:c>
      <x:c r="B3394" s="14" t="d">
        <x:v>2024-11-12T00:00:00.000Z</x:v>
      </x:c>
      <x:c r="C3394" t="n">
        <x:v>2024</x:v>
      </x:c>
      <x:c r="D3394" t="str">
        <x:v>Q4</x:v>
      </x:c>
      <x:c r="E3394" t="n">
        <x:v>11</x:v>
      </x:c>
      <x:c r="F3394" t="str">
        <x:v>November</x:v>
      </x:c>
      <x:c r="G3394" s="15" t="d">
        <x:v>2024-11-01T00:00:00.000Z</x:v>
      </x:c>
      <x:c r="H3394" t="str">
        <x:v>2024-11</x:v>
      </x:c>
      <x:c r="I3394" t="str">
        <x:v>United Kingdom</x:v>
      </x:c>
      <x:c r="J3394" t="str">
        <x:v>Europe</x:v>
      </x:c>
      <x:c r="K3394" t="str">
        <x:v>GBP</x:v>
      </x:c>
      <x:c r="L3394" t="str">
        <x:v>Cîroc</x:v>
      </x:c>
      <x:c r="M3394" t="str">
        <x:v>Vodka</x:v>
      </x:c>
      <x:c r="N3394" t="str">
        <x:v>On-Trade</x:v>
      </x:c>
      <x:c r="O3394" t="str">
        <x:v>Distributor</x:v>
      </x:c>
      <x:c r="P3394" t="str">
        <x:v>SR-053</x:v>
      </x:c>
      <x:c r="Q3394" s="16" t="n">
        <x:v>38</x:v>
      </x:c>
      <x:c r="R3394" s="17" t="n">
        <x:v>38.63</x:v>
      </x:c>
      <x:c r="S3394" s="18" t="n">
        <x:v>0.03</x:v>
      </x:c>
      <x:c r="T3394" s="17" t="n">
        <x:v>1467.94</x:v>
      </x:c>
      <x:c r="U3394" s="17" t="n">
        <x:v>1423.9</x:v>
      </x:c>
      <x:c r="V3394" s="17" t="n">
        <x:v>596.77</x:v>
      </x:c>
      <x:c r="W3394" s="17" t="n">
        <x:v>827.13</x:v>
      </x:c>
      <x:c r="X3394" s="18" t="n">
        <x:v>0.5809</x:v>
      </x:c>
      <x:c r="Y3394" s="17" t="n">
        <x:v>1585.03</x:v>
      </x:c>
      <x:c r="Z3394" s="18" t="n">
        <x:v>0.8983</x:v>
      </x:c>
      <x:c r="AA3394" s="18" t="n">
        <x:v>-0.0218</x:v>
      </x:c>
      <x:c r="AB3394" t="str">
        <x:v>No</x:v>
      </x:c>
      <x:c r="AC3394" t="str">
        <x:v>Luxury / Reserve</x:v>
      </x:c>
      <x:c r="AD3394" s="18" t="n">
        <x:v>0.5808905119741554</x:v>
      </x:c>
      <x:c r="AE3394" s="18" t="n">
        <x:v>0.8983426181207927</x:v>
      </x:c>
      <x:c r="AF3394" s="17" t="n">
        <x:v>-161.12999999999988</x:v>
      </x:c>
      <x:c r="AG3394" s="18" t="n">
        <x:v>-0.10165738187920727</x:v>
      </x:c>
      <x:c r="AH3394" t="str">
        <x:v>Below Target</x:v>
      </x:c>
    </x:row>
    <x:row r="3395">
      <x:c r="A3395" t="str">
        <x:v>TXN-003392</x:v>
      </x:c>
      <x:c r="B3395" s="14" t="d">
        <x:v>2025-12-14T00:00:00.000Z</x:v>
      </x:c>
      <x:c r="C3395" t="n">
        <x:v>2025</x:v>
      </x:c>
      <x:c r="D3395" t="str">
        <x:v>Q4</x:v>
      </x:c>
      <x:c r="E3395" t="n">
        <x:v>12</x:v>
      </x:c>
      <x:c r="F3395" t="str">
        <x:v>December</x:v>
      </x:c>
      <x:c r="G3395" s="15" t="d">
        <x:v>2025-12-01T00:00:00.000Z</x:v>
      </x:c>
      <x:c r="H3395" t="str">
        <x:v>2025-12</x:v>
      </x:c>
      <x:c r="I3395" t="str">
        <x:v>Spain</x:v>
      </x:c>
      <x:c r="J3395" t="str">
        <x:v>Europe</x:v>
      </x:c>
      <x:c r="K3395" t="str">
        <x:v>EUR</x:v>
      </x:c>
      <x:c r="L3395" t="str">
        <x:v>Buchanan's</x:v>
      </x:c>
      <x:c r="M3395" t="str">
        <x:v>Scotch Whisky</x:v>
      </x:c>
      <x:c r="N3395" t="str">
        <x:v>Duty Free / Travel Retail</x:v>
      </x:c>
      <x:c r="O3395" t="str">
        <x:v>Distributor</x:v>
      </x:c>
      <x:c r="P3395" t="str">
        <x:v>SR-010</x:v>
      </x:c>
      <x:c r="Q3395" s="16" t="n">
        <x:v>39</x:v>
      </x:c>
      <x:c r="R3395" s="17" t="n">
        <x:v>39.84</x:v>
      </x:c>
      <x:c r="S3395" s="18" t="n">
        <x:v>0</x:v>
      </x:c>
      <x:c r="T3395" s="17" t="n">
        <x:v>1553.63</x:v>
      </x:c>
      <x:c r="U3395" s="17" t="n">
        <x:v>1553.63</x:v>
      </x:c>
      <x:c r="V3395" s="17" t="n">
        <x:v>705.75</x:v>
      </x:c>
      <x:c r="W3395" s="17" t="n">
        <x:v>847.88</x:v>
      </x:c>
      <x:c r="X3395" s="18" t="n">
        <x:v>0.5457</x:v>
      </x:c>
      <x:c r="Y3395" s="17" t="n">
        <x:v>1540.38</x:v>
      </x:c>
      <x:c r="Z3395" s="18" t="n">
        <x:v>1.0086</x:v>
      </x:c>
      <x:c r="AA3395" s="18" t="n">
        <x:v>0.0329</x:v>
      </x:c>
      <x:c r="AB3395" t="str">
        <x:v>No</x:v>
      </x:c>
      <x:c r="AC3395" t="str">
        <x:v>Premium Core</x:v>
      </x:c>
      <x:c r="AD3395" s="18" t="n">
        <x:v>0.5457412640075179</x:v>
      </x:c>
      <x:c r="AE3395" s="18" t="n">
        <x:v>1.0086017735883352</x:v>
      </x:c>
      <x:c r="AF3395" s="17" t="n">
        <x:v>13.25</x:v>
      </x:c>
      <x:c r="AG3395" s="18" t="n">
        <x:v>0.008601773588335346</x:v>
      </x:c>
      <x:c r="AH3395" t="str">
        <x:v>Above Target</x:v>
      </x:c>
    </x:row>
    <x:row r="3396">
      <x:c r="A3396" t="str">
        <x:v>TXN-003393</x:v>
      </x:c>
      <x:c r="B3396" s="14" t="d">
        <x:v>2023-04-23T00:00:00.000Z</x:v>
      </x:c>
      <x:c r="C3396" t="n">
        <x:v>2023</x:v>
      </x:c>
      <x:c r="D3396" t="str">
        <x:v>Q2</x:v>
      </x:c>
      <x:c r="E3396" t="n">
        <x:v>4</x:v>
      </x:c>
      <x:c r="F3396" t="str">
        <x:v>April</x:v>
      </x:c>
      <x:c r="G3396" s="15" t="d">
        <x:v>2023-04-01T00:00:00.000Z</x:v>
      </x:c>
      <x:c r="H3396" t="str">
        <x:v>2023-04</x:v>
      </x:c>
      <x:c r="I3396" t="str">
        <x:v>Spain</x:v>
      </x:c>
      <x:c r="J3396" t="str">
        <x:v>Europe</x:v>
      </x:c>
      <x:c r="K3396" t="str">
        <x:v>EUR</x:v>
      </x:c>
      <x:c r="L3396" t="str">
        <x:v>Guinness</x:v>
      </x:c>
      <x:c r="M3396" t="str">
        <x:v>Beer / Stout</x:v>
      </x:c>
      <x:c r="N3396" t="str">
        <x:v>Wholesale</x:v>
      </x:c>
      <x:c r="O3396" t="str">
        <x:v>Independent Retailer</x:v>
      </x:c>
      <x:c r="P3396" t="str">
        <x:v>SR-021</x:v>
      </x:c>
      <x:c r="Q3396" s="16" t="n">
        <x:v>63</x:v>
      </x:c>
      <x:c r="R3396" s="17" t="n">
        <x:v>7.01</x:v>
      </x:c>
      <x:c r="S3396" s="18" t="n">
        <x:v>0</x:v>
      </x:c>
      <x:c r="T3396" s="17" t="n">
        <x:v>441.47</x:v>
      </x:c>
      <x:c r="U3396" s="17" t="n">
        <x:v>441.47</x:v>
      </x:c>
      <x:c r="V3396" s="17" t="n">
        <x:v>226.88</x:v>
      </x:c>
      <x:c r="W3396" s="17" t="n">
        <x:v>214.59</x:v>
      </x:c>
      <x:c r="X3396" s="18" t="n">
        <x:v>0.4861</x:v>
      </x:c>
      <x:c r="Y3396" s="17" t="n">
        <x:v>505.37</x:v>
      </x:c>
      <x:c r="Z3396" s="18" t="n">
        <x:v>0.8736</x:v>
      </x:c>
      <x:c r="AA3396" s="18" t="n">
        <x:v>0.0864</x:v>
      </x:c>
      <x:c r="AB3396" t="str">
        <x:v>No</x:v>
      </x:c>
      <x:c r="AC3396" t="str">
        <x:v>Core</x:v>
      </x:c>
      <x:c r="AD3396" s="18" t="n">
        <x:v>0.4860805943778739</x:v>
      </x:c>
      <x:c r="AE3396" s="18" t="n">
        <x:v>0.8735579872172864</x:v>
      </x:c>
      <x:c r="AF3396" s="17" t="n">
        <x:v>-63.89999999999998</x:v>
      </x:c>
      <x:c r="AG3396" s="18" t="n">
        <x:v>-0.1264420127827136</x:v>
      </x:c>
      <x:c r="AH3396" t="str">
        <x:v>Below Target</x:v>
      </x:c>
    </x:row>
    <x:row r="3397">
      <x:c r="A3397" t="str">
        <x:v>TXN-003394</x:v>
      </x:c>
      <x:c r="B3397" s="14" t="d">
        <x:v>2023-07-26T00:00:00.000Z</x:v>
      </x:c>
      <x:c r="C3397" t="n">
        <x:v>2023</x:v>
      </x:c>
      <x:c r="D3397" t="str">
        <x:v>Q3</x:v>
      </x:c>
      <x:c r="E3397" t="n">
        <x:v>7</x:v>
      </x:c>
      <x:c r="F3397" t="str">
        <x:v>July</x:v>
      </x:c>
      <x:c r="G3397" s="15" t="d">
        <x:v>2023-07-01T00:00:00.000Z</x:v>
      </x:c>
      <x:c r="H3397" t="str">
        <x:v>2023-07</x:v>
      </x:c>
      <x:c r="I3397" t="str">
        <x:v>Australia</x:v>
      </x:c>
      <x:c r="J3397" t="str">
        <x:v>Asia Pacific</x:v>
      </x:c>
      <x:c r="K3397" t="str">
        <x:v>AUD</x:v>
      </x:c>
      <x:c r="L3397" t="str">
        <x:v>Smirnoff</x:v>
      </x:c>
      <x:c r="M3397" t="str">
        <x:v>Vodka</x:v>
      </x:c>
      <x:c r="N3397" t="str">
        <x:v>Off-Trade</x:v>
      </x:c>
      <x:c r="O3397" t="str">
        <x:v>Distributor</x:v>
      </x:c>
      <x:c r="P3397" t="str">
        <x:v>SR-035</x:v>
      </x:c>
      <x:c r="Q3397" s="16" t="n">
        <x:v>36</x:v>
      </x:c>
      <x:c r="R3397" s="17" t="n">
        <x:v>18.76</x:v>
      </x:c>
      <x:c r="S3397" s="18" t="n">
        <x:v>0</x:v>
      </x:c>
      <x:c r="T3397" s="17" t="n">
        <x:v>675.41</x:v>
      </x:c>
      <x:c r="U3397" s="17" t="n">
        <x:v>675.41</x:v>
      </x:c>
      <x:c r="V3397" s="17" t="n">
        <x:v>341.47</x:v>
      </x:c>
      <x:c r="W3397" s="17" t="n">
        <x:v>333.94</x:v>
      </x:c>
      <x:c r="X3397" s="18" t="n">
        <x:v>0.4944</x:v>
      </x:c>
      <x:c r="Y3397" s="17" t="n">
        <x:v>763.69</x:v>
      </x:c>
      <x:c r="Z3397" s="18" t="n">
        <x:v>0.8844</x:v>
      </x:c>
      <x:c r="AA3397" s="18" t="n">
        <x:v>0.0773</x:v>
      </x:c>
      <x:c r="AB3397" t="str">
        <x:v>No</x:v>
      </x:c>
      <x:c r="AC3397" t="str">
        <x:v>Core</x:v>
      </x:c>
      <x:c r="AD3397" s="18" t="n">
        <x:v>0.49442560814912423</x:v>
      </x:c>
      <x:c r="AE3397" s="18" t="n">
        <x:v>0.8844033573832313</x:v>
      </x:c>
      <x:c r="AF3397" s="17" t="n">
        <x:v>-88.28000000000009</x:v>
      </x:c>
      <x:c r="AG3397" s="18" t="n">
        <x:v>-0.11559664261676869</x:v>
      </x:c>
      <x:c r="AH3397" t="str">
        <x:v>Below Target</x:v>
      </x:c>
    </x:row>
    <x:row r="3398">
      <x:c r="A3398" t="str">
        <x:v>TXN-003395</x:v>
      </x:c>
      <x:c r="B3398" s="14" t="d">
        <x:v>2025-03-17T00:00:00.000Z</x:v>
      </x:c>
      <x:c r="C3398" t="n">
        <x:v>2025</x:v>
      </x:c>
      <x:c r="D3398" t="str">
        <x:v>Q1</x:v>
      </x:c>
      <x:c r="E3398" t="n">
        <x:v>3</x:v>
      </x:c>
      <x:c r="F3398" t="str">
        <x:v>March</x:v>
      </x:c>
      <x:c r="G3398" s="15" t="d">
        <x:v>2025-03-01T00:00:00.000Z</x:v>
      </x:c>
      <x:c r="H3398" t="str">
        <x:v>2025-03</x:v>
      </x:c>
      <x:c r="I3398" t="str">
        <x:v>Spain</x:v>
      </x:c>
      <x:c r="J3398" t="str">
        <x:v>Europe</x:v>
      </x:c>
      <x:c r="K3398" t="str">
        <x:v>EUR</x:v>
      </x:c>
      <x:c r="L3398" t="str">
        <x:v>Smirnoff</x:v>
      </x:c>
      <x:c r="M3398" t="str">
        <x:v>Vodka</x:v>
      </x:c>
      <x:c r="N3398" t="str">
        <x:v>On-Trade</x:v>
      </x:c>
      <x:c r="O3398" t="str">
        <x:v>E-commerce Partner</x:v>
      </x:c>
      <x:c r="P3398" t="str">
        <x:v>SR-039</x:v>
      </x:c>
      <x:c r="Q3398" s="16" t="n">
        <x:v>137</x:v>
      </x:c>
      <x:c r="R3398" s="17" t="n">
        <x:v>22.64</x:v>
      </x:c>
      <x:c r="S3398" s="18" t="n">
        <x:v>0</x:v>
      </x:c>
      <x:c r="T3398" s="17" t="n">
        <x:v>3102.13</x:v>
      </x:c>
      <x:c r="U3398" s="17" t="n">
        <x:v>3102.13</x:v>
      </x:c>
      <x:c r="V3398" s="17" t="n">
        <x:v>1476.41</x:v>
      </x:c>
      <x:c r="W3398" s="17" t="n">
        <x:v>1625.73</x:v>
      </x:c>
      <x:c r="X3398" s="18" t="n">
        <x:v>0.5241</x:v>
      </x:c>
      <x:c r="Y3398" s="17" t="n">
        <x:v>2917.14</x:v>
      </x:c>
      <x:c r="Z3398" s="18" t="n">
        <x:v>1.0634</x:v>
      </x:c>
      <x:c r="AA3398" s="18" t="n">
        <x:v>-0.0037</x:v>
      </x:c>
      <x:c r="AB3398" t="str">
        <x:v>No</x:v>
      </x:c>
      <x:c r="AC3398" t="str">
        <x:v>Core</x:v>
      </x:c>
      <x:c r="AD3398" s="18" t="n">
        <x:v>0.5240689461756922</x:v>
      </x:c>
      <x:c r="AE3398" s="18" t="n">
        <x:v>1.0634148515326656</x:v>
      </x:c>
      <x:c r="AF3398" s="17" t="n">
        <x:v>184.99000000000024</x:v>
      </x:c>
      <x:c r="AG3398" s="18" t="n">
        <x:v>0.06341485153266564</x:v>
      </x:c>
      <x:c r="AH3398" t="str">
        <x:v>Above Target</x:v>
      </x:c>
    </x:row>
    <x:row r="3399">
      <x:c r="A3399" t="str">
        <x:v>TXN-003396</x:v>
      </x:c>
      <x:c r="B3399" s="14" t="d">
        <x:v>2023-07-20T00:00:00.000Z</x:v>
      </x:c>
      <x:c r="C3399" t="n">
        <x:v>2023</x:v>
      </x:c>
      <x:c r="D3399" t="str">
        <x:v>Q3</x:v>
      </x:c>
      <x:c r="E3399" t="n">
        <x:v>7</x:v>
      </x:c>
      <x:c r="F3399" t="str">
        <x:v>July</x:v>
      </x:c>
      <x:c r="G3399" s="15" t="d">
        <x:v>2023-07-01T00:00:00.000Z</x:v>
      </x:c>
      <x:c r="H3399" t="str">
        <x:v>2023-07</x:v>
      </x:c>
      <x:c r="I3399" t="str">
        <x:v>Germany</x:v>
      </x:c>
      <x:c r="J3399" t="str">
        <x:v>Europe</x:v>
      </x:c>
      <x:c r="K3399" t="str">
        <x:v>EUR</x:v>
      </x:c>
      <x:c r="L3399" t="str">
        <x:v>Tanqueray</x:v>
      </x:c>
      <x:c r="M3399" t="str">
        <x:v>Gin</x:v>
      </x:c>
      <x:c r="N3399" t="str">
        <x:v>Off-Trade</x:v>
      </x:c>
      <x:c r="O3399" t="str">
        <x:v>Hospitality Group</x:v>
      </x:c>
      <x:c r="P3399" t="str">
        <x:v>SR-029</x:v>
      </x:c>
      <x:c r="Q3399" s="16" t="n">
        <x:v>44</x:v>
      </x:c>
      <x:c r="R3399" s="17" t="n">
        <x:v>26.79</x:v>
      </x:c>
      <x:c r="S3399" s="18" t="n">
        <x:v>0.02</x:v>
      </x:c>
      <x:c r="T3399" s="17" t="n">
        <x:v>1178.71</x:v>
      </x:c>
      <x:c r="U3399" s="17" t="n">
        <x:v>1155.14</x:v>
      </x:c>
      <x:c r="V3399" s="17" t="n">
        <x:v>491.99</x:v>
      </x:c>
      <x:c r="W3399" s="17" t="n">
        <x:v>663.14</x:v>
      </x:c>
      <x:c r="X3399" s="18" t="n">
        <x:v>0.5741</x:v>
      </x:c>
      <x:c r="Y3399" s="17" t="n">
        <x:v>1079.42</x:v>
      </x:c>
      <x:c r="Z3399" s="18" t="n">
        <x:v>1.0701</x:v>
      </x:c>
      <x:c r="AA3399" s="18" t="n">
        <x:v>0.0806</x:v>
      </x:c>
      <x:c r="AB3399" t="str">
        <x:v>No</x:v>
      </x:c>
      <x:c r="AC3399" t="str">
        <x:v>Premium Core</x:v>
      </x:c>
      <x:c r="AD3399" s="18" t="n">
        <x:v>0.5740776009834305</x:v>
      </x:c>
      <x:c r="AE3399" s="18" t="n">
        <x:v>1.0701487836060106</x:v>
      </x:c>
      <x:c r="AF3399" s="17" t="n">
        <x:v>75.72000000000003</x:v>
      </x:c>
      <x:c r="AG3399" s="18" t="n">
        <x:v>0.07014878360601065</x:v>
      </x:c>
      <x:c r="AH3399" t="str">
        <x:v>Above Target</x:v>
      </x:c>
    </x:row>
    <x:row r="3400">
      <x:c r="A3400" t="str">
        <x:v>TXN-003397</x:v>
      </x:c>
      <x:c r="B3400" s="14" t="d">
        <x:v>2023-09-07T00:00:00.000Z</x:v>
      </x:c>
      <x:c r="C3400" t="n">
        <x:v>2023</x:v>
      </x:c>
      <x:c r="D3400" t="str">
        <x:v>Q3</x:v>
      </x:c>
      <x:c r="E3400" t="n">
        <x:v>9</x:v>
      </x:c>
      <x:c r="F3400" t="str">
        <x:v>September</x:v>
      </x:c>
      <x:c r="G3400" s="15" t="d">
        <x:v>2023-09-01T00:00:00.000Z</x:v>
      </x:c>
      <x:c r="H3400" t="str">
        <x:v>2023-09</x:v>
      </x:c>
      <x:c r="I3400" t="str">
        <x:v>Japan</x:v>
      </x:c>
      <x:c r="J3400" t="str">
        <x:v>Asia Pacific</x:v>
      </x:c>
      <x:c r="K3400" t="str">
        <x:v>JPY</x:v>
      </x:c>
      <x:c r="L3400" t="str">
        <x:v>Guinness</x:v>
      </x:c>
      <x:c r="M3400" t="str">
        <x:v>Beer / Stout</x:v>
      </x:c>
      <x:c r="N3400" t="str">
        <x:v>On-Trade</x:v>
      </x:c>
      <x:c r="O3400" t="str">
        <x:v>Distributor</x:v>
      </x:c>
      <x:c r="P3400" t="str">
        <x:v>SR-030</x:v>
      </x:c>
      <x:c r="Q3400" s="16" t="n">
        <x:v>32</x:v>
      </x:c>
      <x:c r="R3400" s="17" t="n">
        <x:v>8.22</x:v>
      </x:c>
      <x:c r="S3400" s="18" t="n">
        <x:v>0</x:v>
      </x:c>
      <x:c r="T3400" s="17" t="n">
        <x:v>263.14</x:v>
      </x:c>
      <x:c r="U3400" s="17" t="n">
        <x:v>263.14</x:v>
      </x:c>
      <x:c r="V3400" s="17" t="n">
        <x:v>143.51</x:v>
      </x:c>
      <x:c r="W3400" s="17" t="n">
        <x:v>119.63</x:v>
      </x:c>
      <x:c r="X3400" s="18" t="n">
        <x:v>0.4546</x:v>
      </x:c>
      <x:c r="Y3400" s="17" t="n">
        <x:v>252.54</x:v>
      </x:c>
      <x:c r="Z3400" s="18" t="n">
        <x:v>1.042</x:v>
      </x:c>
      <x:c r="AA3400" s="18" t="n">
        <x:v>0.0947</x:v>
      </x:c>
      <x:c r="AB3400" t="str">
        <x:v>No</x:v>
      </x:c>
      <x:c r="AC3400" t="str">
        <x:v>Core</x:v>
      </x:c>
      <x:c r="AD3400" s="18" t="n">
        <x:v>0.45462491449418563</x:v>
      </x:c>
      <x:c r="AE3400" s="18" t="n">
        <x:v>1.0419735487447532</x:v>
      </x:c>
      <x:c r="AF3400" s="17" t="n">
        <x:v>10.599999999999994</x:v>
      </x:c>
      <x:c r="AG3400" s="18" t="n">
        <x:v>0.041973548744753286</x:v>
      </x:c>
      <x:c r="AH3400" t="str">
        <x:v>Above Target</x:v>
      </x:c>
    </x:row>
    <x:row r="3401">
      <x:c r="A3401" t="str">
        <x:v>TXN-003398</x:v>
      </x:c>
      <x:c r="B3401" s="14" t="d">
        <x:v>2023-10-27T00:00:00.000Z</x:v>
      </x:c>
      <x:c r="C3401" t="n">
        <x:v>2023</x:v>
      </x:c>
      <x:c r="D3401" t="str">
        <x:v>Q4</x:v>
      </x:c>
      <x:c r="E3401" t="n">
        <x:v>10</x:v>
      </x:c>
      <x:c r="F3401" t="str">
        <x:v>October</x:v>
      </x:c>
      <x:c r="G3401" s="15" t="d">
        <x:v>2023-10-01T00:00:00.000Z</x:v>
      </x:c>
      <x:c r="H3401" t="str">
        <x:v>2023-10</x:v>
      </x:c>
      <x:c r="I3401" t="str">
        <x:v>United Kingdom</x:v>
      </x:c>
      <x:c r="J3401" t="str">
        <x:v>Europe</x:v>
      </x:c>
      <x:c r="K3401" t="str">
        <x:v>GBP</x:v>
      </x:c>
      <x:c r="L3401" t="str">
        <x:v>Smirnoff</x:v>
      </x:c>
      <x:c r="M3401" t="str">
        <x:v>Vodka</x:v>
      </x:c>
      <x:c r="N3401" t="str">
        <x:v>On-Trade</x:v>
      </x:c>
      <x:c r="O3401" t="str">
        <x:v>Hospitality Group</x:v>
      </x:c>
      <x:c r="P3401" t="str">
        <x:v>SR-039</x:v>
      </x:c>
      <x:c r="Q3401" s="16" t="n">
        <x:v>29</x:v>
      </x:c>
      <x:c r="R3401" s="17" t="n">
        <x:v>24.09</x:v>
      </x:c>
      <x:c r="S3401" s="18" t="n">
        <x:v>0.05</x:v>
      </x:c>
      <x:c r="T3401" s="17" t="n">
        <x:v>698.65</x:v>
      </x:c>
      <x:c r="U3401" s="17" t="n">
        <x:v>663.71</x:v>
      </x:c>
      <x:c r="V3401" s="17" t="n">
        <x:v>336.81</x:v>
      </x:c>
      <x:c r="W3401" s="17" t="n">
        <x:v>326.9</x:v>
      </x:c>
      <x:c r="X3401" s="18" t="n">
        <x:v>0.4925</x:v>
      </x:c>
      <x:c r="Y3401" s="17" t="n">
        <x:v>637.85</x:v>
      </x:c>
      <x:c r="Z3401" s="18" t="n">
        <x:v>1.0405</x:v>
      </x:c>
      <x:c r="AA3401" s="18" t="n">
        <x:v>0.103</x:v>
      </x:c>
      <x:c r="AB3401" t="str">
        <x:v>Yes</x:v>
      </x:c>
      <x:c r="AC3401" t="str">
        <x:v>Core</x:v>
      </x:c>
      <x:c r="AD3401" s="18" t="n">
        <x:v>0.4925343900197375</x:v>
      </x:c>
      <x:c r="AE3401" s="18" t="n">
        <x:v>1.0405424472838443</x:v>
      </x:c>
      <x:c r="AF3401" s="17" t="n">
        <x:v>25.860000000000014</x:v>
      </x:c>
      <x:c r="AG3401" s="18" t="n">
        <x:v>0.04054244728384419</x:v>
      </x:c>
      <x:c r="AH3401" t="str">
        <x:v>Above Target</x:v>
      </x:c>
    </x:row>
    <x:row r="3402">
      <x:c r="A3402" t="str">
        <x:v>TXN-003399</x:v>
      </x:c>
      <x:c r="B3402" s="14" t="d">
        <x:v>2026-02-14T00:00:00.000Z</x:v>
      </x:c>
      <x:c r="C3402" t="n">
        <x:v>2026</x:v>
      </x:c>
      <x:c r="D3402" t="str">
        <x:v>Q1</x:v>
      </x:c>
      <x:c r="E3402" t="n">
        <x:v>2</x:v>
      </x:c>
      <x:c r="F3402" t="str">
        <x:v>February</x:v>
      </x:c>
      <x:c r="G3402" s="15" t="d">
        <x:v>2026-02-01T00:00:00.000Z</x:v>
      </x:c>
      <x:c r="H3402" t="str">
        <x:v>2026-02</x:v>
      </x:c>
      <x:c r="I3402" t="str">
        <x:v>South Africa</x:v>
      </x:c>
      <x:c r="J3402" t="str">
        <x:v>Africa</x:v>
      </x:c>
      <x:c r="K3402" t="str">
        <x:v>ZAR</x:v>
      </x:c>
      <x:c r="L3402" t="str">
        <x:v>Baileys</x:v>
      </x:c>
      <x:c r="M3402" t="str">
        <x:v>Liqueur</x:v>
      </x:c>
      <x:c r="N3402" t="str">
        <x:v>Off-Trade</x:v>
      </x:c>
      <x:c r="O3402" t="str">
        <x:v>Hospitality Group</x:v>
      </x:c>
      <x:c r="P3402" t="str">
        <x:v>SR-012</x:v>
      </x:c>
      <x:c r="Q3402" s="16" t="n">
        <x:v>57</x:v>
      </x:c>
      <x:c r="R3402" s="17" t="n">
        <x:v>17.5</x:v>
      </x:c>
      <x:c r="S3402" s="18" t="n">
        <x:v>0.12</x:v>
      </x:c>
      <x:c r="T3402" s="17" t="n">
        <x:v>997.61</x:v>
      </x:c>
      <x:c r="U3402" s="17" t="n">
        <x:v>877.89</x:v>
      </x:c>
      <x:c r="V3402" s="17" t="n">
        <x:v>411.59</x:v>
      </x:c>
      <x:c r="W3402" s="17" t="n">
        <x:v>466.31</x:v>
      </x:c>
      <x:c r="X3402" s="18" t="n">
        <x:v>0.5312</x:v>
      </x:c>
      <x:c r="Y3402" s="17" t="n">
        <x:v>914.75</x:v>
      </x:c>
      <x:c r="Z3402" s="18" t="n">
        <x:v>0.9597</x:v>
      </x:c>
      <x:c r="AA3402" s="18" t="n">
        <x:v>0.0779</x:v>
      </x:c>
      <x:c r="AB3402" t="str">
        <x:v>Yes</x:v>
      </x:c>
      <x:c r="AC3402" t="str">
        <x:v>Core</x:v>
      </x:c>
      <x:c r="AD3402" s="18" t="n">
        <x:v>0.5311713312601807</x:v>
      </x:c>
      <x:c r="AE3402" s="18" t="n">
        <x:v>0.9597048373872643</x:v>
      </x:c>
      <x:c r="AF3402" s="17" t="n">
        <x:v>-36.860000000000014</x:v>
      </x:c>
      <x:c r="AG3402" s="18" t="n">
        <x:v>-0.04029516261273573</x:v>
      </x:c>
      <x:c r="AH3402" t="str">
        <x:v>Below Target</x:v>
      </x:c>
    </x:row>
    <x:row r="3403">
      <x:c r="A3403" t="str">
        <x:v>TXN-003400</x:v>
      </x:c>
      <x:c r="B3403" s="14" t="d">
        <x:v>2025-04-30T00:00:00.000Z</x:v>
      </x:c>
      <x:c r="C3403" t="n">
        <x:v>2025</x:v>
      </x:c>
      <x:c r="D3403" t="str">
        <x:v>Q2</x:v>
      </x:c>
      <x:c r="E3403" t="n">
        <x:v>4</x:v>
      </x:c>
      <x:c r="F3403" t="str">
        <x:v>April</x:v>
      </x:c>
      <x:c r="G3403" s="15" t="d">
        <x:v>2025-04-01T00:00:00.000Z</x:v>
      </x:c>
      <x:c r="H3403" t="str">
        <x:v>2025-04</x:v>
      </x:c>
      <x:c r="I3403" t="str">
        <x:v>Singapore</x:v>
      </x:c>
      <x:c r="J3403" t="str">
        <x:v>Asia Pacific</x:v>
      </x:c>
      <x:c r="K3403" t="str">
        <x:v>SGD</x:v>
      </x:c>
      <x:c r="L3403" t="str">
        <x:v>Guinness</x:v>
      </x:c>
      <x:c r="M3403" t="str">
        <x:v>Beer / Stout</x:v>
      </x:c>
      <x:c r="N3403" t="str">
        <x:v>On-Trade</x:v>
      </x:c>
      <x:c r="O3403" t="str">
        <x:v>E-commerce Partner</x:v>
      </x:c>
      <x:c r="P3403" t="str">
        <x:v>SR-006</x:v>
      </x:c>
      <x:c r="Q3403" s="16" t="n">
        <x:v>44</x:v>
      </x:c>
      <x:c r="R3403" s="17" t="n">
        <x:v>8.62</x:v>
      </x:c>
      <x:c r="S3403" s="18" t="n">
        <x:v>0.03</x:v>
      </x:c>
      <x:c r="T3403" s="17" t="n">
        <x:v>379.16</x:v>
      </x:c>
      <x:c r="U3403" s="17" t="n">
        <x:v>367.79</x:v>
      </x:c>
      <x:c r="V3403" s="17" t="n">
        <x:v>188.37</x:v>
      </x:c>
      <x:c r="W3403" s="17" t="n">
        <x:v>179.42</x:v>
      </x:c>
      <x:c r="X3403" s="18" t="n">
        <x:v>0.4878</x:v>
      </x:c>
      <x:c r="Y3403" s="17" t="n">
        <x:v>380.34</x:v>
      </x:c>
      <x:c r="Z3403" s="18" t="n">
        <x:v>0.967</x:v>
      </x:c>
      <x:c r="AA3403" s="18" t="n">
        <x:v>0.0719</x:v>
      </x:c>
      <x:c r="AB3403" t="str">
        <x:v>No</x:v>
      </x:c>
      <x:c r="AC3403" t="str">
        <x:v>Core</x:v>
      </x:c>
      <x:c r="AD3403" s="18" t="n">
        <x:v>0.4878327306343293</x:v>
      </x:c>
      <x:c r="AE3403" s="18" t="n">
        <x:v>0.9670032076563077</x:v>
      </x:c>
      <x:c r="AF3403" s="17" t="n">
        <x:v>-12.549999999999955</x:v>
      </x:c>
      <x:c r="AG3403" s="18" t="n">
        <x:v>-0.03299679234369237</x:v>
      </x:c>
      <x:c r="AH3403" t="str">
        <x:v>Below Target</x:v>
      </x:c>
    </x:row>
    <x:row r="3404">
      <x:c r="A3404" t="str">
        <x:v>TXN-003401</x:v>
      </x:c>
      <x:c r="B3404" s="14" t="d">
        <x:v>2025-12-16T00:00:00.000Z</x:v>
      </x:c>
      <x:c r="C3404" t="n">
        <x:v>2025</x:v>
      </x:c>
      <x:c r="D3404" t="str">
        <x:v>Q4</x:v>
      </x:c>
      <x:c r="E3404" t="n">
        <x:v>12</x:v>
      </x:c>
      <x:c r="F3404" t="str">
        <x:v>December</x:v>
      </x:c>
      <x:c r="G3404" s="15" t="d">
        <x:v>2025-12-01T00:00:00.000Z</x:v>
      </x:c>
      <x:c r="H3404" t="str">
        <x:v>2025-12</x:v>
      </x:c>
      <x:c r="I3404" t="str">
        <x:v>United Kingdom</x:v>
      </x:c>
      <x:c r="J3404" t="str">
        <x:v>Europe</x:v>
      </x:c>
      <x:c r="K3404" t="str">
        <x:v>GBP</x:v>
      </x:c>
      <x:c r="L3404" t="str">
        <x:v>Johnnie Walker</x:v>
      </x:c>
      <x:c r="M3404" t="str">
        <x:v>Scotch Whisky</x:v>
      </x:c>
      <x:c r="N3404" t="str">
        <x:v>Duty Free / Travel Retail</x:v>
      </x:c>
      <x:c r="O3404" t="str">
        <x:v>E-commerce Partner</x:v>
      </x:c>
      <x:c r="P3404" t="str">
        <x:v>SR-013</x:v>
      </x:c>
      <x:c r="Q3404" s="16" t="n">
        <x:v>51</x:v>
      </x:c>
      <x:c r="R3404" s="17" t="n">
        <x:v>38.92</x:v>
      </x:c>
      <x:c r="S3404" s="18" t="n">
        <x:v>0.03</x:v>
      </x:c>
      <x:c r="T3404" s="17" t="n">
        <x:v>1984.69</x:v>
      </x:c>
      <x:c r="U3404" s="17" t="n">
        <x:v>1925.15</x:v>
      </x:c>
      <x:c r="V3404" s="17" t="n">
        <x:v>906.66</x:v>
      </x:c>
      <x:c r="W3404" s="17" t="n">
        <x:v>1018.48</x:v>
      </x:c>
      <x:c r="X3404" s="18" t="n">
        <x:v>0.529</x:v>
      </x:c>
      <x:c r="Y3404" s="17" t="n">
        <x:v>2054.24</x:v>
      </x:c>
      <x:c r="Z3404" s="18" t="n">
        <x:v>0.9372</x:v>
      </x:c>
      <x:c r="AA3404" s="18" t="n">
        <x:v>0.0242</x:v>
      </x:c>
      <x:c r="AB3404" t="str">
        <x:v>No</x:v>
      </x:c>
      <x:c r="AC3404" t="str">
        <x:v>Luxury / Reserve</x:v>
      </x:c>
      <x:c r="AD3404" s="18" t="n">
        <x:v>0.5290392956393009</x:v>
      </x:c>
      <x:c r="AE3404" s="18" t="n">
        <x:v>0.9371592413739389</x:v>
      </x:c>
      <x:c r="AF3404" s="17" t="n">
        <x:v>-129.0899999999997</x:v>
      </x:c>
      <x:c r="AG3404" s="18" t="n">
        <x:v>-0.06284075862606107</x:v>
      </x:c>
      <x:c r="AH3404" t="str">
        <x:v>Below Target</x:v>
      </x:c>
    </x:row>
    <x:row r="3405">
      <x:c r="A3405" t="str">
        <x:v>TXN-003402</x:v>
      </x:c>
      <x:c r="B3405" s="14" t="d">
        <x:v>2024-02-15T00:00:00.000Z</x:v>
      </x:c>
      <x:c r="C3405" t="n">
        <x:v>2024</x:v>
      </x:c>
      <x:c r="D3405" t="str">
        <x:v>Q1</x:v>
      </x:c>
      <x:c r="E3405" t="n">
        <x:v>2</x:v>
      </x:c>
      <x:c r="F3405" t="str">
        <x:v>February</x:v>
      </x:c>
      <x:c r="G3405" s="15" t="d">
        <x:v>2024-02-01T00:00:00.000Z</x:v>
      </x:c>
      <x:c r="H3405" t="str">
        <x:v>2024-02</x:v>
      </x:c>
      <x:c r="I3405" t="str">
        <x:v>Brazil</x:v>
      </x:c>
      <x:c r="J3405" t="str">
        <x:v>Latin America &amp; Caribbean</x:v>
      </x:c>
      <x:c r="K3405" t="str">
        <x:v>BRL</x:v>
      </x:c>
      <x:c r="L3405" t="str">
        <x:v>Captain Morgan</x:v>
      </x:c>
      <x:c r="M3405" t="str">
        <x:v>Rum</x:v>
      </x:c>
      <x:c r="N3405" t="str">
        <x:v>E-commerce</x:v>
      </x:c>
      <x:c r="O3405" t="str">
        <x:v>Distributor</x:v>
      </x:c>
      <x:c r="P3405" t="str">
        <x:v>SR-009</x:v>
      </x:c>
      <x:c r="Q3405" s="16" t="n">
        <x:v>17</x:v>
      </x:c>
      <x:c r="R3405" s="17" t="n">
        <x:v>20.8</x:v>
      </x:c>
      <x:c r="S3405" s="18" t="n">
        <x:v>0.1</x:v>
      </x:c>
      <x:c r="T3405" s="17" t="n">
        <x:v>353.67</x:v>
      </x:c>
      <x:c r="U3405" s="17" t="n">
        <x:v>318.31</x:v>
      </x:c>
      <x:c r="V3405" s="17" t="n">
        <x:v>162.73</x:v>
      </x:c>
      <x:c r="W3405" s="17" t="n">
        <x:v>155.58</x:v>
      </x:c>
      <x:c r="X3405" s="18" t="n">
        <x:v>0.4888</x:v>
      </x:c>
      <x:c r="Y3405" s="17" t="n">
        <x:v>294.65</x:v>
      </x:c>
      <x:c r="Z3405" s="18" t="n">
        <x:v>1.0803</x:v>
      </x:c>
      <x:c r="AA3405" s="18" t="n">
        <x:v>0.0603</x:v>
      </x:c>
      <x:c r="AB3405" t="str">
        <x:v>Yes</x:v>
      </x:c>
      <x:c r="AC3405" t="str">
        <x:v>Core</x:v>
      </x:c>
      <x:c r="AD3405" s="18" t="n">
        <x:v>0.48876881027928754</x:v>
      </x:c>
      <x:c r="AE3405" s="18" t="n">
        <x:v>1.0802986594264383</x:v>
      </x:c>
      <x:c r="AF3405" s="17" t="n">
        <x:v>23.660000000000025</x:v>
      </x:c>
      <x:c r="AG3405" s="18" t="n">
        <x:v>0.08029865942643824</x:v>
      </x:c>
      <x:c r="AH3405" t="str">
        <x:v>Above Target</x:v>
      </x:c>
    </x:row>
    <x:row r="3406">
      <x:c r="A3406" t="str">
        <x:v>TXN-003403</x:v>
      </x:c>
      <x:c r="B3406" s="14" t="d">
        <x:v>2026-07-04T00:00:00.000Z</x:v>
      </x:c>
      <x:c r="C3406" t="n">
        <x:v>2026</x:v>
      </x:c>
      <x:c r="D3406" t="str">
        <x:v>Q3</x:v>
      </x:c>
      <x:c r="E3406" t="n">
        <x:v>7</x:v>
      </x:c>
      <x:c r="F3406" t="str">
        <x:v>July</x:v>
      </x:c>
      <x:c r="G3406" s="15" t="d">
        <x:v>2026-07-01T00:00:00.000Z</x:v>
      </x:c>
      <x:c r="H3406" t="str">
        <x:v>2026-07</x:v>
      </x:c>
      <x:c r="I3406" t="str">
        <x:v>United Kingdom</x:v>
      </x:c>
      <x:c r="J3406" t="str">
        <x:v>Europe</x:v>
      </x:c>
      <x:c r="K3406" t="str">
        <x:v>GBP</x:v>
      </x:c>
      <x:c r="L3406" t="str">
        <x:v>Johnnie Walker</x:v>
      </x:c>
      <x:c r="M3406" t="str">
        <x:v>Scotch Whisky</x:v>
      </x:c>
      <x:c r="N3406" t="str">
        <x:v>Duty Free / Travel Retail</x:v>
      </x:c>
      <x:c r="O3406" t="str">
        <x:v>E-commerce Partner</x:v>
      </x:c>
      <x:c r="P3406" t="str">
        <x:v>SR-003</x:v>
      </x:c>
      <x:c r="Q3406" s="16" t="n">
        <x:v>91</x:v>
      </x:c>
      <x:c r="R3406" s="17" t="n">
        <x:v>42.6</x:v>
      </x:c>
      <x:c r="S3406" s="18" t="n">
        <x:v>0</x:v>
      </x:c>
      <x:c r="T3406" s="17" t="n">
        <x:v>3876.47</x:v>
      </x:c>
      <x:c r="U3406" s="17" t="n">
        <x:v>3876.47</x:v>
      </x:c>
      <x:c r="V3406" s="17" t="n">
        <x:v>1616.66</x:v>
      </x:c>
      <x:c r="W3406" s="17" t="n">
        <x:v>2259.82</x:v>
      </x:c>
      <x:c r="X3406" s="18" t="n">
        <x:v>0.583</x:v>
      </x:c>
      <x:c r="Y3406" s="17" t="n">
        <x:v>4467.63</x:v>
      </x:c>
      <x:c r="Z3406" s="18" t="n">
        <x:v>0.8677</x:v>
      </x:c>
      <x:c r="AA3406" s="18" t="n">
        <x:v>0.0861</x:v>
      </x:c>
      <x:c r="AB3406" t="str">
        <x:v>No</x:v>
      </x:c>
      <x:c r="AC3406" t="str">
        <x:v>Luxury / Reserve</x:v>
      </x:c>
      <x:c r="AD3406" s="18" t="n">
        <x:v>0.5829582068221862</x:v>
      </x:c>
      <x:c r="AE3406" s="18" t="n">
        <x:v>0.867679284094699</x:v>
      </x:c>
      <x:c r="AF3406" s="17" t="n">
        <x:v>-591.1600000000003</x:v>
      </x:c>
      <x:c r="AG3406" s="18" t="n">
        <x:v>-0.1323207159053011</x:v>
      </x:c>
      <x:c r="AH3406" t="str">
        <x:v>Below Target</x:v>
      </x:c>
    </x:row>
    <x:row r="3407">
      <x:c r="A3407" t="str">
        <x:v>TXN-003404</x:v>
      </x:c>
      <x:c r="B3407" s="14" t="d">
        <x:v>2023-02-20T00:00:00.000Z</x:v>
      </x:c>
      <x:c r="C3407" t="n">
        <x:v>2023</x:v>
      </x:c>
      <x:c r="D3407" t="str">
        <x:v>Q1</x:v>
      </x:c>
      <x:c r="E3407" t="n">
        <x:v>2</x:v>
      </x:c>
      <x:c r="F3407" t="str">
        <x:v>February</x:v>
      </x:c>
      <x:c r="G3407" s="15" t="d">
        <x:v>2023-02-01T00:00:00.000Z</x:v>
      </x:c>
      <x:c r="H3407" t="str">
        <x:v>2023-02</x:v>
      </x:c>
      <x:c r="I3407" t="str">
        <x:v>Brazil</x:v>
      </x:c>
      <x:c r="J3407" t="str">
        <x:v>Latin America &amp; Caribbean</x:v>
      </x:c>
      <x:c r="K3407" t="str">
        <x:v>BRL</x:v>
      </x:c>
      <x:c r="L3407" t="str">
        <x:v>Johnnie Walker</x:v>
      </x:c>
      <x:c r="M3407" t="str">
        <x:v>Scotch Whisky</x:v>
      </x:c>
      <x:c r="N3407" t="str">
        <x:v>E-commerce</x:v>
      </x:c>
      <x:c r="O3407" t="str">
        <x:v>Hospitality Group</x:v>
      </x:c>
      <x:c r="P3407" t="str">
        <x:v>SR-032</x:v>
      </x:c>
      <x:c r="Q3407" s="16" t="n">
        <x:v>24</x:v>
      </x:c>
      <x:c r="R3407" s="17" t="n">
        <x:v>36.78</x:v>
      </x:c>
      <x:c r="S3407" s="18" t="n">
        <x:v>0.1</x:v>
      </x:c>
      <x:c r="T3407" s="17" t="n">
        <x:v>882.71</x:v>
      </x:c>
      <x:c r="U3407" s="17" t="n">
        <x:v>794.44</x:v>
      </x:c>
      <x:c r="V3407" s="17" t="n">
        <x:v>391.45</x:v>
      </x:c>
      <x:c r="W3407" s="17" t="n">
        <x:v>402.99</x:v>
      </x:c>
      <x:c r="X3407" s="18" t="n">
        <x:v>0.5073</x:v>
      </x:c>
      <x:c r="Y3407" s="17" t="n">
        <x:v>821.53</x:v>
      </x:c>
      <x:c r="Z3407" s="18" t="n">
        <x:v>0.967</x:v>
      </x:c>
      <x:c r="AA3407" s="18" t="n">
        <x:v>0.0837</x:v>
      </x:c>
      <x:c r="AB3407" t="str">
        <x:v>Yes</x:v>
      </x:c>
      <x:c r="AC3407" t="str">
        <x:v>Luxury / Reserve</x:v>
      </x:c>
      <x:c r="AD3407" s="18" t="n">
        <x:v>0.5072629776949801</x:v>
      </x:c>
      <x:c r="AE3407" s="18" t="n">
        <x:v>0.9670249412681218</x:v>
      </x:c>
      <x:c r="AF3407" s="17" t="n">
        <x:v>-27.089999999999918</x:v>
      </x:c>
      <x:c r="AG3407" s="18" t="n">
        <x:v>-0.032975058731878226</x:v>
      </x:c>
      <x:c r="AH3407" t="str">
        <x:v>Below Target</x:v>
      </x:c>
    </x:row>
    <x:row r="3408">
      <x:c r="A3408" t="str">
        <x:v>TXN-003405</x:v>
      </x:c>
      <x:c r="B3408" s="14" t="d">
        <x:v>2023-12-16T00:00:00.000Z</x:v>
      </x:c>
      <x:c r="C3408" t="n">
        <x:v>2023</x:v>
      </x:c>
      <x:c r="D3408" t="str">
        <x:v>Q4</x:v>
      </x:c>
      <x:c r="E3408" t="n">
        <x:v>12</x:v>
      </x:c>
      <x:c r="F3408" t="str">
        <x:v>December</x:v>
      </x:c>
      <x:c r="G3408" s="15" t="d">
        <x:v>2023-12-01T00:00:00.000Z</x:v>
      </x:c>
      <x:c r="H3408" t="str">
        <x:v>2023-12</x:v>
      </x:c>
      <x:c r="I3408" t="str">
        <x:v>Spain</x:v>
      </x:c>
      <x:c r="J3408" t="str">
        <x:v>Europe</x:v>
      </x:c>
      <x:c r="K3408" t="str">
        <x:v>EUR</x:v>
      </x:c>
      <x:c r="L3408" t="str">
        <x:v>Tanqueray</x:v>
      </x:c>
      <x:c r="M3408" t="str">
        <x:v>Gin</x:v>
      </x:c>
      <x:c r="N3408" t="str">
        <x:v>On-Trade</x:v>
      </x:c>
      <x:c r="O3408" t="str">
        <x:v>E-commerce Partner</x:v>
      </x:c>
      <x:c r="P3408" t="str">
        <x:v>SR-060</x:v>
      </x:c>
      <x:c r="Q3408" s="16" t="n">
        <x:v>31</x:v>
      </x:c>
      <x:c r="R3408" s="17" t="n">
        <x:v>30</x:v>
      </x:c>
      <x:c r="S3408" s="18" t="n">
        <x:v>0</x:v>
      </x:c>
      <x:c r="T3408" s="17" t="n">
        <x:v>930.12</x:v>
      </x:c>
      <x:c r="U3408" s="17" t="n">
        <x:v>930.12</x:v>
      </x:c>
      <x:c r="V3408" s="17" t="n">
        <x:v>410.78</x:v>
      </x:c>
      <x:c r="W3408" s="17" t="n">
        <x:v>519.34</x:v>
      </x:c>
      <x:c r="X3408" s="18" t="n">
        <x:v>0.5584</x:v>
      </x:c>
      <x:c r="Y3408" s="17" t="n">
        <x:v>967.62</x:v>
      </x:c>
      <x:c r="Z3408" s="18" t="n">
        <x:v>0.9612</x:v>
      </x:c>
      <x:c r="AA3408" s="18" t="n">
        <x:v>0.0504</x:v>
      </x:c>
      <x:c r="AB3408" t="str">
        <x:v>No</x:v>
      </x:c>
      <x:c r="AC3408" t="str">
        <x:v>Premium Core</x:v>
      </x:c>
      <x:c r="AD3408" s="18" t="n">
        <x:v>0.5583580613254204</x:v>
      </x:c>
      <x:c r="AE3408" s="18" t="n">
        <x:v>0.9612451168847275</x:v>
      </x:c>
      <x:c r="AF3408" s="17" t="n">
        <x:v>-37.5</x:v>
      </x:c>
      <x:c r="AG3408" s="18" t="n">
        <x:v>-0.038754883115272525</x:v>
      </x:c>
      <x:c r="AH3408" t="str">
        <x:v>Below Target</x:v>
      </x:c>
    </x:row>
    <x:row r="3409">
      <x:c r="A3409" t="str">
        <x:v>TXN-003406</x:v>
      </x:c>
      <x:c r="B3409" s="14" t="d">
        <x:v>2026-05-14T00:00:00.000Z</x:v>
      </x:c>
      <x:c r="C3409" t="n">
        <x:v>2026</x:v>
      </x:c>
      <x:c r="D3409" t="str">
        <x:v>Q2</x:v>
      </x:c>
      <x:c r="E3409" t="n">
        <x:v>5</x:v>
      </x:c>
      <x:c r="F3409" t="str">
        <x:v>May</x:v>
      </x:c>
      <x:c r="G3409" s="15" t="d">
        <x:v>2026-05-01T00:00:00.000Z</x:v>
      </x:c>
      <x:c r="H3409" t="str">
        <x:v>2026-05</x:v>
      </x:c>
      <x:c r="I3409" t="str">
        <x:v>Japan</x:v>
      </x:c>
      <x:c r="J3409" t="str">
        <x:v>Asia Pacific</x:v>
      </x:c>
      <x:c r="K3409" t="str">
        <x:v>JPY</x:v>
      </x:c>
      <x:c r="L3409" t="str">
        <x:v>Johnnie Walker</x:v>
      </x:c>
      <x:c r="M3409" t="str">
        <x:v>Scotch Whisky</x:v>
      </x:c>
      <x:c r="N3409" t="str">
        <x:v>Off-Trade</x:v>
      </x:c>
      <x:c r="O3409" t="str">
        <x:v>Key Account</x:v>
      </x:c>
      <x:c r="P3409" t="str">
        <x:v>SR-024</x:v>
      </x:c>
      <x:c r="Q3409" s="16" t="n">
        <x:v>40</x:v>
      </x:c>
      <x:c r="R3409" s="17" t="n">
        <x:v>33.65</x:v>
      </x:c>
      <x:c r="S3409" s="18" t="n">
        <x:v>0</x:v>
      </x:c>
      <x:c r="T3409" s="17" t="n">
        <x:v>1346.17</x:v>
      </x:c>
      <x:c r="U3409" s="17" t="n">
        <x:v>1346.17</x:v>
      </x:c>
      <x:c r="V3409" s="17" t="n">
        <x:v>624.09</x:v>
      </x:c>
      <x:c r="W3409" s="17" t="n">
        <x:v>722.08</x:v>
      </x:c>
      <x:c r="X3409" s="18" t="n">
        <x:v>0.5364</x:v>
      </x:c>
      <x:c r="Y3409" s="17" t="n">
        <x:v>1309.9</x:v>
      </x:c>
      <x:c r="Z3409" s="18" t="n">
        <x:v>1.0277</x:v>
      </x:c>
      <x:c r="AA3409" s="18" t="n">
        <x:v>0.0565</x:v>
      </x:c>
      <x:c r="AB3409" t="str">
        <x:v>No</x:v>
      </x:c>
      <x:c r="AC3409" t="str">
        <x:v>Luxury / Reserve</x:v>
      </x:c>
      <x:c r="AD3409" s="18" t="n">
        <x:v>0.5363958489640982</x:v>
      </x:c>
      <x:c r="AE3409" s="18" t="n">
        <x:v>1.0276891365753111</x:v>
      </x:c>
      <x:c r="AF3409" s="17" t="n">
        <x:v>36.26999999999998</x:v>
      </x:c>
      <x:c r="AG3409" s="18" t="n">
        <x:v>0.027689136575311076</x:v>
      </x:c>
      <x:c r="AH3409" t="str">
        <x:v>Above Target</x:v>
      </x:c>
    </x:row>
    <x:row r="3410">
      <x:c r="A3410" t="str">
        <x:v>TXN-003407</x:v>
      </x:c>
      <x:c r="B3410" s="14" t="d">
        <x:v>2023-12-28T00:00:00.000Z</x:v>
      </x:c>
      <x:c r="C3410" t="n">
        <x:v>2023</x:v>
      </x:c>
      <x:c r="D3410" t="str">
        <x:v>Q4</x:v>
      </x:c>
      <x:c r="E3410" t="n">
        <x:v>12</x:v>
      </x:c>
      <x:c r="F3410" t="str">
        <x:v>December</x:v>
      </x:c>
      <x:c r="G3410" s="15" t="d">
        <x:v>2023-12-01T00:00:00.000Z</x:v>
      </x:c>
      <x:c r="H3410" t="str">
        <x:v>2023-12</x:v>
      </x:c>
      <x:c r="I3410" t="str">
        <x:v>Japan</x:v>
      </x:c>
      <x:c r="J3410" t="str">
        <x:v>Asia Pacific</x:v>
      </x:c>
      <x:c r="K3410" t="str">
        <x:v>JPY</x:v>
      </x:c>
      <x:c r="L3410" t="str">
        <x:v>Tanqueray</x:v>
      </x:c>
      <x:c r="M3410" t="str">
        <x:v>Gin</x:v>
      </x:c>
      <x:c r="N3410" t="str">
        <x:v>Off-Trade</x:v>
      </x:c>
      <x:c r="O3410" t="str">
        <x:v>Key Account</x:v>
      </x:c>
      <x:c r="P3410" t="str">
        <x:v>SR-023</x:v>
      </x:c>
      <x:c r="Q3410" s="16" t="n">
        <x:v>14</x:v>
      </x:c>
      <x:c r="R3410" s="17" t="n">
        <x:v>25.01</x:v>
      </x:c>
      <x:c r="S3410" s="18" t="n">
        <x:v>0</x:v>
      </x:c>
      <x:c r="T3410" s="17" t="n">
        <x:v>350.18</x:v>
      </x:c>
      <x:c r="U3410" s="17" t="n">
        <x:v>350.18</x:v>
      </x:c>
      <x:c r="V3410" s="17" t="n">
        <x:v>150.86</x:v>
      </x:c>
      <x:c r="W3410" s="17" t="n">
        <x:v>199.32</x:v>
      </x:c>
      <x:c r="X3410" s="18" t="n">
        <x:v>0.5692</x:v>
      </x:c>
      <x:c r="Y3410" s="17" t="n">
        <x:v>357.36</x:v>
      </x:c>
      <x:c r="Z3410" s="18" t="n">
        <x:v>0.9799</x:v>
      </x:c>
      <x:c r="AA3410" s="18" t="n">
        <x:v>0.0373</x:v>
      </x:c>
      <x:c r="AB3410" t="str">
        <x:v>No</x:v>
      </x:c>
      <x:c r="AC3410" t="str">
        <x:v>Premium Core</x:v>
      </x:c>
      <x:c r="AD3410" s="18" t="n">
        <x:v>0.5691929864641041</x:v>
      </x:c>
      <x:c r="AE3410" s="18" t="n">
        <x:v>0.9799082158047907</x:v>
      </x:c>
      <x:c r="AF3410" s="17" t="n">
        <x:v>-7.180000000000007</x:v>
      </x:c>
      <x:c r="AG3410" s="18" t="n">
        <x:v>-0.020091784195209333</x:v>
      </x:c>
      <x:c r="AH3410" t="str">
        <x:v>Below Target</x:v>
      </x:c>
    </x:row>
    <x:row r="3411">
      <x:c r="A3411" t="str">
        <x:v>TXN-003408</x:v>
      </x:c>
      <x:c r="B3411" s="14" t="d">
        <x:v>2023-08-07T00:00:00.000Z</x:v>
      </x:c>
      <x:c r="C3411" t="n">
        <x:v>2023</x:v>
      </x:c>
      <x:c r="D3411" t="str">
        <x:v>Q3</x:v>
      </x:c>
      <x:c r="E3411" t="n">
        <x:v>8</x:v>
      </x:c>
      <x:c r="F3411" t="str">
        <x:v>August</x:v>
      </x:c>
      <x:c r="G3411" s="15" t="d">
        <x:v>2023-08-01T00:00:00.000Z</x:v>
      </x:c>
      <x:c r="H3411" t="str">
        <x:v>2023-08</x:v>
      </x:c>
      <x:c r="I3411" t="str">
        <x:v>United States</x:v>
      </x:c>
      <x:c r="J3411" t="str">
        <x:v>North America</x:v>
      </x:c>
      <x:c r="K3411" t="str">
        <x:v>USD</x:v>
      </x:c>
      <x:c r="L3411" t="str">
        <x:v>Smirnoff</x:v>
      </x:c>
      <x:c r="M3411" t="str">
        <x:v>Vodka</x:v>
      </x:c>
      <x:c r="N3411" t="str">
        <x:v>Wholesale</x:v>
      </x:c>
      <x:c r="O3411" t="str">
        <x:v>Key Account</x:v>
      </x:c>
      <x:c r="P3411" t="str">
        <x:v>SR-015</x:v>
      </x:c>
      <x:c r="Q3411" s="16" t="n">
        <x:v>68</x:v>
      </x:c>
      <x:c r="R3411" s="17" t="n">
        <x:v>18.37</x:v>
      </x:c>
      <x:c r="S3411" s="18" t="n">
        <x:v>0.08</x:v>
      </x:c>
      <x:c r="T3411" s="17" t="n">
        <x:v>1249.17</x:v>
      </x:c>
      <x:c r="U3411" s="17" t="n">
        <x:v>1149.24</x:v>
      </x:c>
      <x:c r="V3411" s="17" t="n">
        <x:v>577.04</x:v>
      </x:c>
      <x:c r="W3411" s="17" t="n">
        <x:v>572.19</x:v>
      </x:c>
      <x:c r="X3411" s="18" t="n">
        <x:v>0.4979</x:v>
      </x:c>
      <x:c r="Y3411" s="17" t="n">
        <x:v>1069.32</x:v>
      </x:c>
      <x:c r="Z3411" s="18" t="n">
        <x:v>1.0747</x:v>
      </x:c>
      <x:c r="AA3411" s="18" t="n">
        <x:v>0.0947</x:v>
      </x:c>
      <x:c r="AB3411" t="str">
        <x:v>Yes</x:v>
      </x:c>
      <x:c r="AC3411" t="str">
        <x:v>Core</x:v>
      </x:c>
      <x:c r="AD3411" s="18" t="n">
        <x:v>0.4978855591521354</x:v>
      </x:c>
      <x:c r="AE3411" s="18" t="n">
        <x:v>1.074739086522276</x:v>
      </x:c>
      <x:c r="AF3411" s="17" t="n">
        <x:v>79.92000000000007</x:v>
      </x:c>
      <x:c r="AG3411" s="18" t="n">
        <x:v>0.07473908652227591</x:v>
      </x:c>
      <x:c r="AH3411" t="str">
        <x:v>Above Target</x:v>
      </x:c>
    </x:row>
    <x:row r="3412">
      <x:c r="A3412" t="str">
        <x:v>TXN-003409</x:v>
      </x:c>
      <x:c r="B3412" s="14" t="d">
        <x:v>2023-07-19T00:00:00.000Z</x:v>
      </x:c>
      <x:c r="C3412" t="n">
        <x:v>2023</x:v>
      </x:c>
      <x:c r="D3412" t="str">
        <x:v>Q3</x:v>
      </x:c>
      <x:c r="E3412" t="n">
        <x:v>7</x:v>
      </x:c>
      <x:c r="F3412" t="str">
        <x:v>July</x:v>
      </x:c>
      <x:c r="G3412" s="15" t="d">
        <x:v>2023-07-01T00:00:00.000Z</x:v>
      </x:c>
      <x:c r="H3412" t="str">
        <x:v>2023-07</x:v>
      </x:c>
      <x:c r="I3412" t="str">
        <x:v>United States</x:v>
      </x:c>
      <x:c r="J3412" t="str">
        <x:v>North America</x:v>
      </x:c>
      <x:c r="K3412" t="str">
        <x:v>USD</x:v>
      </x:c>
      <x:c r="L3412" t="str">
        <x:v>Smirnoff</x:v>
      </x:c>
      <x:c r="M3412" t="str">
        <x:v>Vodka</x:v>
      </x:c>
      <x:c r="N3412" t="str">
        <x:v>Off-Trade</x:v>
      </x:c>
      <x:c r="O3412" t="str">
        <x:v>Key Account</x:v>
      </x:c>
      <x:c r="P3412" t="str">
        <x:v>SR-036</x:v>
      </x:c>
      <x:c r="Q3412" s="16" t="n">
        <x:v>117</x:v>
      </x:c>
      <x:c r="R3412" s="17" t="n">
        <x:v>20.18</x:v>
      </x:c>
      <x:c r="S3412" s="18" t="n">
        <x:v>0</x:v>
      </x:c>
      <x:c r="T3412" s="17" t="n">
        <x:v>2360.96</x:v>
      </x:c>
      <x:c r="U3412" s="17" t="n">
        <x:v>2360.96</x:v>
      </x:c>
      <x:c r="V3412" s="17" t="n">
        <x:v>1061.99</x:v>
      </x:c>
      <x:c r="W3412" s="17" t="n">
        <x:v>1298.98</x:v>
      </x:c>
      <x:c r="X3412" s="18" t="n">
        <x:v>0.5502</x:v>
      </x:c>
      <x:c r="Y3412" s="17" t="n">
        <x:v>2416.32</x:v>
      </x:c>
      <x:c r="Z3412" s="18" t="n">
        <x:v>0.9771</x:v>
      </x:c>
      <x:c r="AA3412" s="18" t="n">
        <x:v>0.0591</x:v>
      </x:c>
      <x:c r="AB3412" t="str">
        <x:v>No</x:v>
      </x:c>
      <x:c r="AC3412" t="str">
        <x:v>Core</x:v>
      </x:c>
      <x:c r="AD3412" s="18" t="n">
        <x:v>0.5501914475467606</x:v>
      </x:c>
      <x:c r="AE3412" s="18" t="n">
        <x:v>0.9770891272679115</x:v>
      </x:c>
      <x:c r="AF3412" s="17" t="n">
        <x:v>-55.36000000000013</x:v>
      </x:c>
      <x:c r="AG3412" s="18" t="n">
        <x:v>-0.022910872732088517</x:v>
      </x:c>
      <x:c r="AH3412" t="str">
        <x:v>Below Target</x:v>
      </x:c>
    </x:row>
    <x:row r="3413">
      <x:c r="A3413" t="str">
        <x:v>TXN-003410</x:v>
      </x:c>
      <x:c r="B3413" s="14" t="d">
        <x:v>2024-07-07T00:00:00.000Z</x:v>
      </x:c>
      <x:c r="C3413" t="n">
        <x:v>2024</x:v>
      </x:c>
      <x:c r="D3413" t="str">
        <x:v>Q3</x:v>
      </x:c>
      <x:c r="E3413" t="n">
        <x:v>7</x:v>
      </x:c>
      <x:c r="F3413" t="str">
        <x:v>July</x:v>
      </x:c>
      <x:c r="G3413" s="15" t="d">
        <x:v>2024-07-01T00:00:00.000Z</x:v>
      </x:c>
      <x:c r="H3413" t="str">
        <x:v>2024-07</x:v>
      </x:c>
      <x:c r="I3413" t="str">
        <x:v>India</x:v>
      </x:c>
      <x:c r="J3413" t="str">
        <x:v>Asia Pacific</x:v>
      </x:c>
      <x:c r="K3413" t="str">
        <x:v>INR</x:v>
      </x:c>
      <x:c r="L3413" t="str">
        <x:v>Tanqueray</x:v>
      </x:c>
      <x:c r="M3413" t="str">
        <x:v>Gin</x:v>
      </x:c>
      <x:c r="N3413" t="str">
        <x:v>Off-Trade</x:v>
      </x:c>
      <x:c r="O3413" t="str">
        <x:v>Key Account</x:v>
      </x:c>
      <x:c r="P3413" t="str">
        <x:v>SR-012</x:v>
      </x:c>
      <x:c r="Q3413" s="16" t="n">
        <x:v>106</x:v>
      </x:c>
      <x:c r="R3413" s="17" t="n">
        <x:v>26.87</x:v>
      </x:c>
      <x:c r="S3413" s="18" t="n">
        <x:v>0</x:v>
      </x:c>
      <x:c r="T3413" s="17" t="n">
        <x:v>2848.22</x:v>
      </x:c>
      <x:c r="U3413" s="17" t="n">
        <x:v>2848.22</x:v>
      </x:c>
      <x:c r="V3413" s="17" t="n">
        <x:v>1208.77</x:v>
      </x:c>
      <x:c r="W3413" s="17" t="n">
        <x:v>1639.45</x:v>
      </x:c>
      <x:c r="X3413" s="18" t="n">
        <x:v>0.5756</x:v>
      </x:c>
      <x:c r="Y3413" s="17" t="n">
        <x:v>2731.41</x:v>
      </x:c>
      <x:c r="Z3413" s="18" t="n">
        <x:v>1.0428</x:v>
      </x:c>
      <x:c r="AA3413" s="18" t="n">
        <x:v>-0.0274</x:v>
      </x:c>
      <x:c r="AB3413" t="str">
        <x:v>No</x:v>
      </x:c>
      <x:c r="AC3413" t="str">
        <x:v>Premium Core</x:v>
      </x:c>
      <x:c r="AD3413" s="18" t="n">
        <x:v>0.5756051147734375</x:v>
      </x:c>
      <x:c r="AE3413" s="18" t="n">
        <x:v>1.042765458133345</x:v>
      </x:c>
      <x:c r="AF3413" s="17" t="n">
        <x:v>116.80999999999995</x:v>
      </x:c>
      <x:c r="AG3413" s="18" t="n">
        <x:v>0.04276545813334503</x:v>
      </x:c>
      <x:c r="AH3413" t="str">
        <x:v>Above Target</x:v>
      </x:c>
    </x:row>
    <x:row r="3414">
      <x:c r="A3414" t="str">
        <x:v>TXN-003411</x:v>
      </x:c>
      <x:c r="B3414" s="14" t="d">
        <x:v>2023-08-08T00:00:00.000Z</x:v>
      </x:c>
      <x:c r="C3414" t="n">
        <x:v>2023</x:v>
      </x:c>
      <x:c r="D3414" t="str">
        <x:v>Q3</x:v>
      </x:c>
      <x:c r="E3414" t="n">
        <x:v>8</x:v>
      </x:c>
      <x:c r="F3414" t="str">
        <x:v>August</x:v>
      </x:c>
      <x:c r="G3414" s="15" t="d">
        <x:v>2023-08-01T00:00:00.000Z</x:v>
      </x:c>
      <x:c r="H3414" t="str">
        <x:v>2023-08</x:v>
      </x:c>
      <x:c r="I3414" t="str">
        <x:v>Ireland</x:v>
      </x:c>
      <x:c r="J3414" t="str">
        <x:v>Europe</x:v>
      </x:c>
      <x:c r="K3414" t="str">
        <x:v>EUR</x:v>
      </x:c>
      <x:c r="L3414" t="str">
        <x:v>Cîroc</x:v>
      </x:c>
      <x:c r="M3414" t="str">
        <x:v>Vodka</x:v>
      </x:c>
      <x:c r="N3414" t="str">
        <x:v>Off-Trade</x:v>
      </x:c>
      <x:c r="O3414" t="str">
        <x:v>Independent Retailer</x:v>
      </x:c>
      <x:c r="P3414" t="str">
        <x:v>SR-014</x:v>
      </x:c>
      <x:c r="Q3414" s="16" t="n">
        <x:v>42</x:v>
      </x:c>
      <x:c r="R3414" s="17" t="n">
        <x:v>32.71</x:v>
      </x:c>
      <x:c r="S3414" s="18" t="n">
        <x:v>0</x:v>
      </x:c>
      <x:c r="T3414" s="17" t="n">
        <x:v>1373.88</x:v>
      </x:c>
      <x:c r="U3414" s="17" t="n">
        <x:v>1373.88</x:v>
      </x:c>
      <x:c r="V3414" s="17" t="n">
        <x:v>561.28</x:v>
      </x:c>
      <x:c r="W3414" s="17" t="n">
        <x:v>812.6</x:v>
      </x:c>
      <x:c r="X3414" s="18" t="n">
        <x:v>0.5915</x:v>
      </x:c>
      <x:c r="Y3414" s="17" t="n">
        <x:v>1570.21</x:v>
      </x:c>
      <x:c r="Z3414" s="18" t="n">
        <x:v>0.875</x:v>
      </x:c>
      <x:c r="AA3414" s="18" t="n">
        <x:v>0.0753</x:v>
      </x:c>
      <x:c r="AB3414" t="str">
        <x:v>No</x:v>
      </x:c>
      <x:c r="AC3414" t="str">
        <x:v>Luxury / Reserve</x:v>
      </x:c>
      <x:c r="AD3414" s="18" t="n">
        <x:v>0.5914635921623431</x:v>
      </x:c>
      <x:c r="AE3414" s="18" t="n">
        <x:v>0.8749657689098911</x:v>
      </x:c>
      <x:c r="AF3414" s="17" t="n">
        <x:v>-196.32999999999993</x:v>
      </x:c>
      <x:c r="AG3414" s="18" t="n">
        <x:v>-0.12503423109010892</x:v>
      </x:c>
      <x:c r="AH3414" t="str">
        <x:v>Below Target</x:v>
      </x:c>
    </x:row>
    <x:row r="3415">
      <x:c r="A3415" t="str">
        <x:v>TXN-003412</x:v>
      </x:c>
      <x:c r="B3415" s="14" t="d">
        <x:v>2023-06-27T00:00:00.000Z</x:v>
      </x:c>
      <x:c r="C3415" t="n">
        <x:v>2023</x:v>
      </x:c>
      <x:c r="D3415" t="str">
        <x:v>Q2</x:v>
      </x:c>
      <x:c r="E3415" t="n">
        <x:v>6</x:v>
      </x:c>
      <x:c r="F3415" t="str">
        <x:v>June</x:v>
      </x:c>
      <x:c r="G3415" s="15" t="d">
        <x:v>2023-06-01T00:00:00.000Z</x:v>
      </x:c>
      <x:c r="H3415" t="str">
        <x:v>2023-06</x:v>
      </x:c>
      <x:c r="I3415" t="str">
        <x:v>United Kingdom</x:v>
      </x:c>
      <x:c r="J3415" t="str">
        <x:v>Europe</x:v>
      </x:c>
      <x:c r="K3415" t="str">
        <x:v>GBP</x:v>
      </x:c>
      <x:c r="L3415" t="str">
        <x:v>Smirnoff</x:v>
      </x:c>
      <x:c r="M3415" t="str">
        <x:v>Vodka</x:v>
      </x:c>
      <x:c r="N3415" t="str">
        <x:v>On-Trade</x:v>
      </x:c>
      <x:c r="O3415" t="str">
        <x:v>Key Account</x:v>
      </x:c>
      <x:c r="P3415" t="str">
        <x:v>SR-010</x:v>
      </x:c>
      <x:c r="Q3415" s="16" t="n">
        <x:v>53</x:v>
      </x:c>
      <x:c r="R3415" s="17" t="n">
        <x:v>22.95</x:v>
      </x:c>
      <x:c r="S3415" s="18" t="n">
        <x:v>0</x:v>
      </x:c>
      <x:c r="T3415" s="17" t="n">
        <x:v>1216.51</x:v>
      </x:c>
      <x:c r="U3415" s="17" t="n">
        <x:v>1216.51</x:v>
      </x:c>
      <x:c r="V3415" s="17" t="n">
        <x:v>547.08</x:v>
      </x:c>
      <x:c r="W3415" s="17" t="n">
        <x:v>669.43</x:v>
      </x:c>
      <x:c r="X3415" s="18" t="n">
        <x:v>0.5503</x:v>
      </x:c>
      <x:c r="Y3415" s="17" t="n">
        <x:v>1308.83</x:v>
      </x:c>
      <x:c r="Z3415" s="18" t="n">
        <x:v>0.9295</x:v>
      </x:c>
      <x:c r="AA3415" s="18" t="n">
        <x:v>-0.0181</x:v>
      </x:c>
      <x:c r="AB3415" t="str">
        <x:v>No</x:v>
      </x:c>
      <x:c r="AC3415" t="str">
        <x:v>Core</x:v>
      </x:c>
      <x:c r="AD3415" s="18" t="n">
        <x:v>0.5502872972684153</x:v>
      </x:c>
      <x:c r="AE3415" s="18" t="n">
        <x:v>0.929463719505207</x:v>
      </x:c>
      <x:c r="AF3415" s="17" t="n">
        <x:v>-92.31999999999994</x:v>
      </x:c>
      <x:c r="AG3415" s="18" t="n">
        <x:v>-0.07053628049479302</x:v>
      </x:c>
      <x:c r="AH3415" t="str">
        <x:v>Below Target</x:v>
      </x:c>
    </x:row>
    <x:row r="3416">
      <x:c r="A3416" t="str">
        <x:v>TXN-003413</x:v>
      </x:c>
      <x:c r="B3416" s="14" t="d">
        <x:v>2026-03-25T00:00:00.000Z</x:v>
      </x:c>
      <x:c r="C3416" t="n">
        <x:v>2026</x:v>
      </x:c>
      <x:c r="D3416" t="str">
        <x:v>Q1</x:v>
      </x:c>
      <x:c r="E3416" t="n">
        <x:v>3</x:v>
      </x:c>
      <x:c r="F3416" t="str">
        <x:v>March</x:v>
      </x:c>
      <x:c r="G3416" s="15" t="d">
        <x:v>2026-03-01T00:00:00.000Z</x:v>
      </x:c>
      <x:c r="H3416" t="str">
        <x:v>2026-03</x:v>
      </x:c>
      <x:c r="I3416" t="str">
        <x:v>Ireland</x:v>
      </x:c>
      <x:c r="J3416" t="str">
        <x:v>Europe</x:v>
      </x:c>
      <x:c r="K3416" t="str">
        <x:v>EUR</x:v>
      </x:c>
      <x:c r="L3416" t="str">
        <x:v>Guinness</x:v>
      </x:c>
      <x:c r="M3416" t="str">
        <x:v>Beer / Stout</x:v>
      </x:c>
      <x:c r="N3416" t="str">
        <x:v>Wholesale</x:v>
      </x:c>
      <x:c r="O3416" t="str">
        <x:v>Hospitality Group</x:v>
      </x:c>
      <x:c r="P3416" t="str">
        <x:v>SR-020</x:v>
      </x:c>
      <x:c r="Q3416" s="16" t="n">
        <x:v>26</x:v>
      </x:c>
      <x:c r="R3416" s="17" t="n">
        <x:v>6.92</x:v>
      </x:c>
      <x:c r="S3416" s="18" t="n">
        <x:v>0</x:v>
      </x:c>
      <x:c r="T3416" s="17" t="n">
        <x:v>179.94</x:v>
      </x:c>
      <x:c r="U3416" s="17" t="n">
        <x:v>179.94</x:v>
      </x:c>
      <x:c r="V3416" s="17" t="n">
        <x:v>97.06</x:v>
      </x:c>
      <x:c r="W3416" s="17" t="n">
        <x:v>82.88</x:v>
      </x:c>
      <x:c r="X3416" s="18" t="n">
        <x:v>0.4606</x:v>
      </x:c>
      <x:c r="Y3416" s="17" t="n">
        <x:v>165.54</x:v>
      </x:c>
      <x:c r="Z3416" s="18" t="n">
        <x:v>1.087</x:v>
      </x:c>
      <x:c r="AA3416" s="18" t="n">
        <x:v>0.0486</x:v>
      </x:c>
      <x:c r="AB3416" t="str">
        <x:v>No</x:v>
      </x:c>
      <x:c r="AC3416" t="str">
        <x:v>Core</x:v>
      </x:c>
      <x:c r="AD3416" s="18" t="n">
        <x:v>0.46059797710347894</x:v>
      </x:c>
      <x:c r="AE3416" s="18" t="n">
        <x:v>1.0869880391446176</x:v>
      </x:c>
      <x:c r="AF3416" s="17" t="n">
        <x:v>14.400000000000006</x:v>
      </x:c>
      <x:c r="AG3416" s="18" t="n">
        <x:v>0.08698803914461765</x:v>
      </x:c>
      <x:c r="AH3416" t="str">
        <x:v>Above Target</x:v>
      </x:c>
    </x:row>
    <x:row r="3417">
      <x:c r="A3417" t="str">
        <x:v>TXN-003414</x:v>
      </x:c>
      <x:c r="B3417" s="14" t="d">
        <x:v>2025-01-28T00:00:00.000Z</x:v>
      </x:c>
      <x:c r="C3417" t="n">
        <x:v>2025</x:v>
      </x:c>
      <x:c r="D3417" t="str">
        <x:v>Q1</x:v>
      </x:c>
      <x:c r="E3417" t="n">
        <x:v>1</x:v>
      </x:c>
      <x:c r="F3417" t="str">
        <x:v>January</x:v>
      </x:c>
      <x:c r="G3417" s="15" t="d">
        <x:v>2025-01-01T00:00:00.000Z</x:v>
      </x:c>
      <x:c r="H3417" t="str">
        <x:v>2025-01</x:v>
      </x:c>
      <x:c r="I3417" t="str">
        <x:v>United States</x:v>
      </x:c>
      <x:c r="J3417" t="str">
        <x:v>North America</x:v>
      </x:c>
      <x:c r="K3417" t="str">
        <x:v>USD</x:v>
      </x:c>
      <x:c r="L3417" t="str">
        <x:v>Captain Morgan</x:v>
      </x:c>
      <x:c r="M3417" t="str">
        <x:v>Rum</x:v>
      </x:c>
      <x:c r="N3417" t="str">
        <x:v>Wholesale</x:v>
      </x:c>
      <x:c r="O3417" t="str">
        <x:v>Independent Retailer</x:v>
      </x:c>
      <x:c r="P3417" t="str">
        <x:v>SR-017</x:v>
      </x:c>
      <x:c r="Q3417" s="16" t="n">
        <x:v>76</x:v>
      </x:c>
      <x:c r="R3417" s="17" t="n">
        <x:v>16.98</x:v>
      </x:c>
      <x:c r="S3417" s="18" t="n">
        <x:v>0</x:v>
      </x:c>
      <x:c r="T3417" s="17" t="n">
        <x:v>1290.57</x:v>
      </x:c>
      <x:c r="U3417" s="17" t="n">
        <x:v>1290.57</x:v>
      </x:c>
      <x:c r="V3417" s="17" t="n">
        <x:v>593.41</x:v>
      </x:c>
      <x:c r="W3417" s="17" t="n">
        <x:v>697.15</x:v>
      </x:c>
      <x:c r="X3417" s="18" t="n">
        <x:v>0.5402</x:v>
      </x:c>
      <x:c r="Y3417" s="17" t="n">
        <x:v>1309.48</x:v>
      </x:c>
      <x:c r="Z3417" s="18" t="n">
        <x:v>0.9856</x:v>
      </x:c>
      <x:c r="AA3417" s="18" t="n">
        <x:v>0.1164</x:v>
      </x:c>
      <x:c r="AB3417" t="str">
        <x:v>No</x:v>
      </x:c>
      <x:c r="AC3417" t="str">
        <x:v>Core</x:v>
      </x:c>
      <x:c r="AD3417" s="18" t="n">
        <x:v>0.5401876690144665</x:v>
      </x:c>
      <x:c r="AE3417" s="18" t="n">
        <x:v>0.9855591532516723</x:v>
      </x:c>
      <x:c r="AF3417" s="17" t="n">
        <x:v>-18.910000000000082</x:v>
      </x:c>
      <x:c r="AG3417" s="18" t="n">
        <x:v>-0.014440846748327643</x:v>
      </x:c>
      <x:c r="AH3417" t="str">
        <x:v>Below Target</x:v>
      </x:c>
    </x:row>
    <x:row r="3418">
      <x:c r="A3418" t="str">
        <x:v>TXN-003415</x:v>
      </x:c>
      <x:c r="B3418" s="14" t="d">
        <x:v>2025-06-13T00:00:00.000Z</x:v>
      </x:c>
      <x:c r="C3418" t="n">
        <x:v>2025</x:v>
      </x:c>
      <x:c r="D3418" t="str">
        <x:v>Q2</x:v>
      </x:c>
      <x:c r="E3418" t="n">
        <x:v>6</x:v>
      </x:c>
      <x:c r="F3418" t="str">
        <x:v>June</x:v>
      </x:c>
      <x:c r="G3418" s="15" t="d">
        <x:v>2025-06-01T00:00:00.000Z</x:v>
      </x:c>
      <x:c r="H3418" t="str">
        <x:v>2025-06</x:v>
      </x:c>
      <x:c r="I3418" t="str">
        <x:v>United States</x:v>
      </x:c>
      <x:c r="J3418" t="str">
        <x:v>North America</x:v>
      </x:c>
      <x:c r="K3418" t="str">
        <x:v>USD</x:v>
      </x:c>
      <x:c r="L3418" t="str">
        <x:v>Ketel One</x:v>
      </x:c>
      <x:c r="M3418" t="str">
        <x:v>Vodka</x:v>
      </x:c>
      <x:c r="N3418" t="str">
        <x:v>E-commerce</x:v>
      </x:c>
      <x:c r="O3418" t="str">
        <x:v>Independent Retailer</x:v>
      </x:c>
      <x:c r="P3418" t="str">
        <x:v>SR-011</x:v>
      </x:c>
      <x:c r="Q3418" s="16" t="n">
        <x:v>86</x:v>
      </x:c>
      <x:c r="R3418" s="17" t="n">
        <x:v>31.06</x:v>
      </x:c>
      <x:c r="S3418" s="18" t="n">
        <x:v>0.02</x:v>
      </x:c>
      <x:c r="T3418" s="17" t="n">
        <x:v>2671.49</x:v>
      </x:c>
      <x:c r="U3418" s="17" t="n">
        <x:v>2618.06</x:v>
      </x:c>
      <x:c r="V3418" s="17" t="n">
        <x:v>1202.15</x:v>
      </x:c>
      <x:c r="W3418" s="17" t="n">
        <x:v>1415.91</x:v>
      </x:c>
      <x:c r="X3418" s="18" t="n">
        <x:v>0.5408</x:v>
      </x:c>
      <x:c r="Y3418" s="17" t="n">
        <x:v>2598.35</x:v>
      </x:c>
      <x:c r="Z3418" s="18" t="n">
        <x:v>1.0076</x:v>
      </x:c>
      <x:c r="AA3418" s="18" t="n">
        <x:v>0.0785</x:v>
      </x:c>
      <x:c r="AB3418" t="str">
        <x:v>No</x:v>
      </x:c>
      <x:c r="AC3418" t="str">
        <x:v>Premium Core</x:v>
      </x:c>
      <x:c r="AD3418" s="18" t="n">
        <x:v>0.5408241216778836</x:v>
      </x:c>
      <x:c r="AE3418" s="18" t="n">
        <x:v>1.007585583158543</x:v>
      </x:c>
      <x:c r="AF3418" s="17" t="n">
        <x:v>19.710000000000036</x:v>
      </x:c>
      <x:c r="AG3418" s="18" t="n">
        <x:v>0.007585583158542936</x:v>
      </x:c>
      <x:c r="AH3418" t="str">
        <x:v>Above Target</x:v>
      </x:c>
    </x:row>
    <x:row r="3419">
      <x:c r="A3419" t="str">
        <x:v>TXN-003416</x:v>
      </x:c>
      <x:c r="B3419" s="14" t="d">
        <x:v>2023-10-20T00:00:00.000Z</x:v>
      </x:c>
      <x:c r="C3419" t="n">
        <x:v>2023</x:v>
      </x:c>
      <x:c r="D3419" t="str">
        <x:v>Q4</x:v>
      </x:c>
      <x:c r="E3419" t="n">
        <x:v>10</x:v>
      </x:c>
      <x:c r="F3419" t="str">
        <x:v>October</x:v>
      </x:c>
      <x:c r="G3419" s="15" t="d">
        <x:v>2023-10-01T00:00:00.000Z</x:v>
      </x:c>
      <x:c r="H3419" t="str">
        <x:v>2023-10</x:v>
      </x:c>
      <x:c r="I3419" t="str">
        <x:v>Spain</x:v>
      </x:c>
      <x:c r="J3419" t="str">
        <x:v>Europe</x:v>
      </x:c>
      <x:c r="K3419" t="str">
        <x:v>EUR</x:v>
      </x:c>
      <x:c r="L3419" t="str">
        <x:v>Crown Royal</x:v>
      </x:c>
      <x:c r="M3419" t="str">
        <x:v>Canadian Whisky</x:v>
      </x:c>
      <x:c r="N3419" t="str">
        <x:v>E-commerce</x:v>
      </x:c>
      <x:c r="O3419" t="str">
        <x:v>Distributor</x:v>
      </x:c>
      <x:c r="P3419" t="str">
        <x:v>SR-015</x:v>
      </x:c>
      <x:c r="Q3419" s="16" t="n">
        <x:v>55</x:v>
      </x:c>
      <x:c r="R3419" s="17" t="n">
        <x:v>30.96</x:v>
      </x:c>
      <x:c r="S3419" s="18" t="n">
        <x:v>0</x:v>
      </x:c>
      <x:c r="T3419" s="17" t="n">
        <x:v>1702.71</x:v>
      </x:c>
      <x:c r="U3419" s="17" t="n">
        <x:v>1702.71</x:v>
      </x:c>
      <x:c r="V3419" s="17" t="n">
        <x:v>736.76</x:v>
      </x:c>
      <x:c r="W3419" s="17" t="n">
        <x:v>965.95</x:v>
      </x:c>
      <x:c r="X3419" s="18" t="n">
        <x:v>0.5673</x:v>
      </x:c>
      <x:c r="Y3419" s="17" t="n">
        <x:v>1768.14</x:v>
      </x:c>
      <x:c r="Z3419" s="18" t="n">
        <x:v>0.963</x:v>
      </x:c>
      <x:c r="AA3419" s="18" t="n">
        <x:v>0.0163</x:v>
      </x:c>
      <x:c r="AB3419" t="str">
        <x:v>No</x:v>
      </x:c>
      <x:c r="AC3419" t="str">
        <x:v>Premium Core</x:v>
      </x:c>
      <x:c r="AD3419" s="18" t="n">
        <x:v>0.567301536961667</x:v>
      </x:c>
      <x:c r="AE3419" s="18" t="n">
        <x:v>0.9629950117072177</x:v>
      </x:c>
      <x:c r="AF3419" s="17" t="n">
        <x:v>-65.43000000000006</x:v>
      </x:c>
      <x:c r="AG3419" s="18" t="n">
        <x:v>-0.03700498829278228</x:v>
      </x:c>
      <x:c r="AH3419" t="str">
        <x:v>Below Target</x:v>
      </x:c>
    </x:row>
    <x:row r="3420">
      <x:c r="A3420" t="str">
        <x:v>TXN-003417</x:v>
      </x:c>
      <x:c r="B3420" s="14" t="d">
        <x:v>2025-09-14T00:00:00.000Z</x:v>
      </x:c>
      <x:c r="C3420" t="n">
        <x:v>2025</x:v>
      </x:c>
      <x:c r="D3420" t="str">
        <x:v>Q3</x:v>
      </x:c>
      <x:c r="E3420" t="n">
        <x:v>9</x:v>
      </x:c>
      <x:c r="F3420" t="str">
        <x:v>September</x:v>
      </x:c>
      <x:c r="G3420" s="15" t="d">
        <x:v>2025-09-01T00:00:00.000Z</x:v>
      </x:c>
      <x:c r="H3420" t="str">
        <x:v>2025-09</x:v>
      </x:c>
      <x:c r="I3420" t="str">
        <x:v>United Kingdom</x:v>
      </x:c>
      <x:c r="J3420" t="str">
        <x:v>Europe</x:v>
      </x:c>
      <x:c r="K3420" t="str">
        <x:v>GBP</x:v>
      </x:c>
      <x:c r="L3420" t="str">
        <x:v>Cîroc</x:v>
      </x:c>
      <x:c r="M3420" t="str">
        <x:v>Vodka</x:v>
      </x:c>
      <x:c r="N3420" t="str">
        <x:v>Duty Free / Travel Retail</x:v>
      </x:c>
      <x:c r="O3420" t="str">
        <x:v>Hospitality Group</x:v>
      </x:c>
      <x:c r="P3420" t="str">
        <x:v>SR-023</x:v>
      </x:c>
      <x:c r="Q3420" s="16" t="n">
        <x:v>32</x:v>
      </x:c>
      <x:c r="R3420" s="17" t="n">
        <x:v>44.82</x:v>
      </x:c>
      <x:c r="S3420" s="18" t="n">
        <x:v>0.02</x:v>
      </x:c>
      <x:c r="T3420" s="17" t="n">
        <x:v>1434.11</x:v>
      </x:c>
      <x:c r="U3420" s="17" t="n">
        <x:v>1405.43</x:v>
      </x:c>
      <x:c r="V3420" s="17" t="n">
        <x:v>622.68</x:v>
      </x:c>
      <x:c r="W3420" s="17" t="n">
        <x:v>782.75</x:v>
      </x:c>
      <x:c r="X3420" s="18" t="n">
        <x:v>0.5569</x:v>
      </x:c>
      <x:c r="Y3420" s="17" t="n">
        <x:v>1304.54</x:v>
      </x:c>
      <x:c r="Z3420" s="18" t="n">
        <x:v>1.0773</x:v>
      </x:c>
      <x:c r="AA3420" s="18" t="n">
        <x:v>-0.0343</x:v>
      </x:c>
      <x:c r="AB3420" t="str">
        <x:v>No</x:v>
      </x:c>
      <x:c r="AC3420" t="str">
        <x:v>Luxury / Reserve</x:v>
      </x:c>
      <x:c r="AD3420" s="18" t="n">
        <x:v>0.5569469841970073</x:v>
      </x:c>
      <x:c r="AE3420" s="18" t="n">
        <x:v>1.0773376055927761</x:v>
      </x:c>
      <x:c r="AF3420" s="17" t="n">
        <x:v>100.8900000000001</x:v>
      </x:c>
      <x:c r="AG3420" s="18" t="n">
        <x:v>0.07733760559277608</x:v>
      </x:c>
      <x:c r="AH3420" t="str">
        <x:v>Above Target</x:v>
      </x:c>
    </x:row>
    <x:row r="3421">
      <x:c r="A3421" t="str">
        <x:v>TXN-003418</x:v>
      </x:c>
      <x:c r="B3421" s="14" t="d">
        <x:v>2025-02-17T00:00:00.000Z</x:v>
      </x:c>
      <x:c r="C3421" t="n">
        <x:v>2025</x:v>
      </x:c>
      <x:c r="D3421" t="str">
        <x:v>Q1</x:v>
      </x:c>
      <x:c r="E3421" t="n">
        <x:v>2</x:v>
      </x:c>
      <x:c r="F3421" t="str">
        <x:v>February</x:v>
      </x:c>
      <x:c r="G3421" s="15" t="d">
        <x:v>2025-02-01T00:00:00.000Z</x:v>
      </x:c>
      <x:c r="H3421" t="str">
        <x:v>2025-02</x:v>
      </x:c>
      <x:c r="I3421" t="str">
        <x:v>India</x:v>
      </x:c>
      <x:c r="J3421" t="str">
        <x:v>Asia Pacific</x:v>
      </x:c>
      <x:c r="K3421" t="str">
        <x:v>INR</x:v>
      </x:c>
      <x:c r="L3421" t="str">
        <x:v>Guinness</x:v>
      </x:c>
      <x:c r="M3421" t="str">
        <x:v>Beer / Stout</x:v>
      </x:c>
      <x:c r="N3421" t="str">
        <x:v>Wholesale</x:v>
      </x:c>
      <x:c r="O3421" t="str">
        <x:v>E-commerce Partner</x:v>
      </x:c>
      <x:c r="P3421" t="str">
        <x:v>SR-044</x:v>
      </x:c>
      <x:c r="Q3421" s="16" t="n">
        <x:v>10</x:v>
      </x:c>
      <x:c r="R3421" s="17" t="n">
        <x:v>6.67</x:v>
      </x:c>
      <x:c r="S3421" s="18" t="n">
        <x:v>0.1</x:v>
      </x:c>
      <x:c r="T3421" s="17" t="n">
        <x:v>66.72</x:v>
      </x:c>
      <x:c r="U3421" s="17" t="n">
        <x:v>60.05</x:v>
      </x:c>
      <x:c r="V3421" s="17" t="n">
        <x:v>33.64</x:v>
      </x:c>
      <x:c r="W3421" s="17" t="n">
        <x:v>26.41</x:v>
      </x:c>
      <x:c r="X3421" s="18" t="n">
        <x:v>0.4398</x:v>
      </x:c>
      <x:c r="Y3421" s="17" t="n">
        <x:v>54.12</x:v>
      </x:c>
      <x:c r="Z3421" s="18" t="n">
        <x:v>1.1096</x:v>
      </x:c>
      <x:c r="AA3421" s="18" t="n">
        <x:v>0.0138</x:v>
      </x:c>
      <x:c r="AB3421" t="str">
        <x:v>Yes</x:v>
      </x:c>
      <x:c r="AC3421" t="str">
        <x:v>Core</x:v>
      </x:c>
      <x:c r="AD3421" s="18" t="n">
        <x:v>0.43980016652789344</x:v>
      </x:c>
      <x:c r="AE3421" s="18" t="n">
        <x:v>1.1095713229859572</x:v>
      </x:c>
      <x:c r="AF3421" s="17" t="n">
        <x:v>5.93</x:v>
      </x:c>
      <x:c r="AG3421" s="18" t="n">
        <x:v>0.10957132298595713</x:v>
      </x:c>
      <x:c r="AH3421" t="str">
        <x:v>Above Target</x:v>
      </x:c>
    </x:row>
    <x:row r="3422">
      <x:c r="A3422" t="str">
        <x:v>TXN-003419</x:v>
      </x:c>
      <x:c r="B3422" s="14" t="d">
        <x:v>2024-06-18T00:00:00.000Z</x:v>
      </x:c>
      <x:c r="C3422" t="n">
        <x:v>2024</x:v>
      </x:c>
      <x:c r="D3422" t="str">
        <x:v>Q2</x:v>
      </x:c>
      <x:c r="E3422" t="n">
        <x:v>6</x:v>
      </x:c>
      <x:c r="F3422" t="str">
        <x:v>June</x:v>
      </x:c>
      <x:c r="G3422" s="15" t="d">
        <x:v>2024-06-01T00:00:00.000Z</x:v>
      </x:c>
      <x:c r="H3422" t="str">
        <x:v>2024-06</x:v>
      </x:c>
      <x:c r="I3422" t="str">
        <x:v>Germany</x:v>
      </x:c>
      <x:c r="J3422" t="str">
        <x:v>Europe</x:v>
      </x:c>
      <x:c r="K3422" t="str">
        <x:v>EUR</x:v>
      </x:c>
      <x:c r="L3422" t="str">
        <x:v>Captain Morgan</x:v>
      </x:c>
      <x:c r="M3422" t="str">
        <x:v>Rum</x:v>
      </x:c>
      <x:c r="N3422" t="str">
        <x:v>Off-Trade</x:v>
      </x:c>
      <x:c r="O3422" t="str">
        <x:v>Key Account</x:v>
      </x:c>
      <x:c r="P3422" t="str">
        <x:v>SR-058</x:v>
      </x:c>
      <x:c r="Q3422" s="16" t="n">
        <x:v>71</x:v>
      </x:c>
      <x:c r="R3422" s="17" t="n">
        <x:v>20.39</x:v>
      </x:c>
      <x:c r="S3422" s="18" t="n">
        <x:v>0.03</x:v>
      </x:c>
      <x:c r="T3422" s="17" t="n">
        <x:v>1447.42</x:v>
      </x:c>
      <x:c r="U3422" s="17" t="n">
        <x:v>1404</x:v>
      </x:c>
      <x:c r="V3422" s="17" t="n">
        <x:v>721</x:v>
      </x:c>
      <x:c r="W3422" s="17" t="n">
        <x:v>683</x:v>
      </x:c>
      <x:c r="X3422" s="18" t="n">
        <x:v>0.4865</x:v>
      </x:c>
      <x:c r="Y3422" s="17" t="n">
        <x:v>1456.08</x:v>
      </x:c>
      <x:c r="Z3422" s="18" t="n">
        <x:v>0.9642</x:v>
      </x:c>
      <x:c r="AA3422" s="18" t="n">
        <x:v>0.0847</x:v>
      </x:c>
      <x:c r="AB3422" t="str">
        <x:v>No</x:v>
      </x:c>
      <x:c r="AC3422" t="str">
        <x:v>Core</x:v>
      </x:c>
      <x:c r="AD3422" s="18" t="n">
        <x:v>0.48646723646723644</x:v>
      </x:c>
      <x:c r="AE3422" s="18" t="n">
        <x:v>0.9642327344651394</x:v>
      </x:c>
      <x:c r="AF3422" s="17" t="n">
        <x:v>-52.07999999999993</x:v>
      </x:c>
      <x:c r="AG3422" s="18" t="n">
        <x:v>-0.035767265534860676</x:v>
      </x:c>
      <x:c r="AH3422" t="str">
        <x:v>Below Target</x:v>
      </x:c>
    </x:row>
    <x:row r="3423">
      <x:c r="A3423" t="str">
        <x:v>TXN-003420</x:v>
      </x:c>
      <x:c r="B3423" s="14" t="d">
        <x:v>2024-12-22T00:00:00.000Z</x:v>
      </x:c>
      <x:c r="C3423" t="n">
        <x:v>2024</x:v>
      </x:c>
      <x:c r="D3423" t="str">
        <x:v>Q4</x:v>
      </x:c>
      <x:c r="E3423" t="n">
        <x:v>12</x:v>
      </x:c>
      <x:c r="F3423" t="str">
        <x:v>December</x:v>
      </x:c>
      <x:c r="G3423" s="15" t="d">
        <x:v>2024-12-01T00:00:00.000Z</x:v>
      </x:c>
      <x:c r="H3423" t="str">
        <x:v>2024-12</x:v>
      </x:c>
      <x:c r="I3423" t="str">
        <x:v>Japan</x:v>
      </x:c>
      <x:c r="J3423" t="str">
        <x:v>Asia Pacific</x:v>
      </x:c>
      <x:c r="K3423" t="str">
        <x:v>JPY</x:v>
      </x:c>
      <x:c r="L3423" t="str">
        <x:v>Captain Morgan</x:v>
      </x:c>
      <x:c r="M3423" t="str">
        <x:v>Rum</x:v>
      </x:c>
      <x:c r="N3423" t="str">
        <x:v>Duty Free / Travel Retail</x:v>
      </x:c>
      <x:c r="O3423" t="str">
        <x:v>Hospitality Group</x:v>
      </x:c>
      <x:c r="P3423" t="str">
        <x:v>SR-031</x:v>
      </x:c>
      <x:c r="Q3423" s="16" t="n">
        <x:v>24</x:v>
      </x:c>
      <x:c r="R3423" s="17" t="n">
        <x:v>24.39</x:v>
      </x:c>
      <x:c r="S3423" s="18" t="n">
        <x:v>0</x:v>
      </x:c>
      <x:c r="T3423" s="17" t="n">
        <x:v>585.45</x:v>
      </x:c>
      <x:c r="U3423" s="17" t="n">
        <x:v>585.45</x:v>
      </x:c>
      <x:c r="V3423" s="17" t="n">
        <x:v>288.96</x:v>
      </x:c>
      <x:c r="W3423" s="17" t="n">
        <x:v>296.49</x:v>
      </x:c>
      <x:c r="X3423" s="18" t="n">
        <x:v>0.5064</x:v>
      </x:c>
      <x:c r="Y3423" s="17" t="n">
        <x:v>612.93</x:v>
      </x:c>
      <x:c r="Z3423" s="18" t="n">
        <x:v>0.9552</x:v>
      </x:c>
      <x:c r="AA3423" s="18" t="n">
        <x:v>0.0868</x:v>
      </x:c>
      <x:c r="AB3423" t="str">
        <x:v>No</x:v>
      </x:c>
      <x:c r="AC3423" t="str">
        <x:v>Core</x:v>
      </x:c>
      <x:c r="AD3423" s="18" t="n">
        <x:v>0.5064309505508583</x:v>
      </x:c>
      <x:c r="AE3423" s="18" t="n">
        <x:v>0.9551661690568256</x:v>
      </x:c>
      <x:c r="AF3423" s="17" t="n">
        <x:v>-27.479999999999905</x:v>
      </x:c>
      <x:c r="AG3423" s="18" t="n">
        <x:v>-0.04483383094317443</x:v>
      </x:c>
      <x:c r="AH3423" t="str">
        <x:v>Below Target</x:v>
      </x:c>
    </x:row>
    <x:row r="3424">
      <x:c r="A3424" t="str">
        <x:v>TXN-003421</x:v>
      </x:c>
      <x:c r="B3424" s="14" t="d">
        <x:v>2024-06-16T00:00:00.000Z</x:v>
      </x:c>
      <x:c r="C3424" t="n">
        <x:v>2024</x:v>
      </x:c>
      <x:c r="D3424" t="str">
        <x:v>Q2</x:v>
      </x:c>
      <x:c r="E3424" t="n">
        <x:v>6</x:v>
      </x:c>
      <x:c r="F3424" t="str">
        <x:v>June</x:v>
      </x:c>
      <x:c r="G3424" s="15" t="d">
        <x:v>2024-06-01T00:00:00.000Z</x:v>
      </x:c>
      <x:c r="H3424" t="str">
        <x:v>2024-06</x:v>
      </x:c>
      <x:c r="I3424" t="str">
        <x:v>United Kingdom</x:v>
      </x:c>
      <x:c r="J3424" t="str">
        <x:v>Europe</x:v>
      </x:c>
      <x:c r="K3424" t="str">
        <x:v>GBP</x:v>
      </x:c>
      <x:c r="L3424" t="str">
        <x:v>Don Julio</x:v>
      </x:c>
      <x:c r="M3424" t="str">
        <x:v>Tequila</x:v>
      </x:c>
      <x:c r="N3424" t="str">
        <x:v>Duty Free / Travel Retail</x:v>
      </x:c>
      <x:c r="O3424" t="str">
        <x:v>E-commerce Partner</x:v>
      </x:c>
      <x:c r="P3424" t="str">
        <x:v>SR-033</x:v>
      </x:c>
      <x:c r="Q3424" s="16" t="n">
        <x:v>96</x:v>
      </x:c>
      <x:c r="R3424" s="17" t="n">
        <x:v>54.73</x:v>
      </x:c>
      <x:c r="S3424" s="18" t="n">
        <x:v>0</x:v>
      </x:c>
      <x:c r="T3424" s="17" t="n">
        <x:v>5253.71</x:v>
      </x:c>
      <x:c r="U3424" s="17" t="n">
        <x:v>5253.71</x:v>
      </x:c>
      <x:c r="V3424" s="17" t="n">
        <x:v>2090.38</x:v>
      </x:c>
      <x:c r="W3424" s="17" t="n">
        <x:v>3163.33</x:v>
      </x:c>
      <x:c r="X3424" s="18" t="n">
        <x:v>0.6021</x:v>
      </x:c>
      <x:c r="Y3424" s="17" t="n">
        <x:v>5817.37</x:v>
      </x:c>
      <x:c r="Z3424" s="18" t="n">
        <x:v>0.9031</x:v>
      </x:c>
      <x:c r="AA3424" s="18" t="n">
        <x:v>0.0173</x:v>
      </x:c>
      <x:c r="AB3424" t="str">
        <x:v>No</x:v>
      </x:c>
      <x:c r="AC3424" t="str">
        <x:v>Luxury / Reserve</x:v>
      </x:c>
      <x:c r="AD3424" s="18" t="n">
        <x:v>0.6021135540408588</x:v>
      </x:c>
      <x:c r="AE3424" s="18" t="n">
        <x:v>0.9031074179569119</x:v>
      </x:c>
      <x:c r="AF3424" s="17" t="n">
        <x:v>-563.6599999999999</x:v>
      </x:c>
      <x:c r="AG3424" s="18" t="n">
        <x:v>-0.09689258204308818</x:v>
      </x:c>
      <x:c r="AH3424" t="str">
        <x:v>Below Target</x:v>
      </x:c>
    </x:row>
    <x:row r="3425">
      <x:c r="A3425" t="str">
        <x:v>TXN-003422</x:v>
      </x:c>
      <x:c r="B3425" s="14" t="d">
        <x:v>2024-06-07T00:00:00.000Z</x:v>
      </x:c>
      <x:c r="C3425" t="n">
        <x:v>2024</x:v>
      </x:c>
      <x:c r="D3425" t="str">
        <x:v>Q2</x:v>
      </x:c>
      <x:c r="E3425" t="n">
        <x:v>6</x:v>
      </x:c>
      <x:c r="F3425" t="str">
        <x:v>June</x:v>
      </x:c>
      <x:c r="G3425" s="15" t="d">
        <x:v>2024-06-01T00:00:00.000Z</x:v>
      </x:c>
      <x:c r="H3425" t="str">
        <x:v>2024-06</x:v>
      </x:c>
      <x:c r="I3425" t="str">
        <x:v>Mexico</x:v>
      </x:c>
      <x:c r="J3425" t="str">
        <x:v>Latin America &amp; Caribbean</x:v>
      </x:c>
      <x:c r="K3425" t="str">
        <x:v>MXN</x:v>
      </x:c>
      <x:c r="L3425" t="str">
        <x:v>Tanqueray</x:v>
      </x:c>
      <x:c r="M3425" t="str">
        <x:v>Gin</x:v>
      </x:c>
      <x:c r="N3425" t="str">
        <x:v>E-commerce</x:v>
      </x:c>
      <x:c r="O3425" t="str">
        <x:v>Distributor</x:v>
      </x:c>
      <x:c r="P3425" t="str">
        <x:v>SR-004</x:v>
      </x:c>
      <x:c r="Q3425" s="16" t="n">
        <x:v>122</x:v>
      </x:c>
      <x:c r="R3425" s="17" t="n">
        <x:v>30.45</x:v>
      </x:c>
      <x:c r="S3425" s="18" t="n">
        <x:v>0.02</x:v>
      </x:c>
      <x:c r="T3425" s="17" t="n">
        <x:v>3714.41</x:v>
      </x:c>
      <x:c r="U3425" s="17" t="n">
        <x:v>3640.12</x:v>
      </x:c>
      <x:c r="V3425" s="17" t="n">
        <x:v>1655.95</x:v>
      </x:c>
      <x:c r="W3425" s="17" t="n">
        <x:v>1984.17</x:v>
      </x:c>
      <x:c r="X3425" s="18" t="n">
        <x:v>0.5451</x:v>
      </x:c>
      <x:c r="Y3425" s="17" t="n">
        <x:v>3447.71</x:v>
      </x:c>
      <x:c r="Z3425" s="18" t="n">
        <x:v>1.0558</x:v>
      </x:c>
      <x:c r="AA3425" s="18" t="n">
        <x:v>0.0158</x:v>
      </x:c>
      <x:c r="AB3425" t="str">
        <x:v>No</x:v>
      </x:c>
      <x:c r="AC3425" t="str">
        <x:v>Premium Core</x:v>
      </x:c>
      <x:c r="AD3425" s="18" t="n">
        <x:v>0.5450836785600475</x:v>
      </x:c>
      <x:c r="AE3425" s="18" t="n">
        <x:v>1.0558080581023346</x:v>
      </x:c>
      <x:c r="AF3425" s="17" t="n">
        <x:v>192.40999999999985</x:v>
      </x:c>
      <x:c r="AG3425" s="18" t="n">
        <x:v>0.05580805810233455</x:v>
      </x:c>
      <x:c r="AH3425" t="str">
        <x:v>Above Target</x:v>
      </x:c>
    </x:row>
    <x:row r="3426">
      <x:c r="A3426" t="str">
        <x:v>TXN-003423</x:v>
      </x:c>
      <x:c r="B3426" s="14" t="d">
        <x:v>2025-11-13T00:00:00.000Z</x:v>
      </x:c>
      <x:c r="C3426" t="n">
        <x:v>2025</x:v>
      </x:c>
      <x:c r="D3426" t="str">
        <x:v>Q4</x:v>
      </x:c>
      <x:c r="E3426" t="n">
        <x:v>11</x:v>
      </x:c>
      <x:c r="F3426" t="str">
        <x:v>November</x:v>
      </x:c>
      <x:c r="G3426" s="15" t="d">
        <x:v>2025-11-01T00:00:00.000Z</x:v>
      </x:c>
      <x:c r="H3426" t="str">
        <x:v>2025-11</x:v>
      </x:c>
      <x:c r="I3426" t="str">
        <x:v>United Kingdom</x:v>
      </x:c>
      <x:c r="J3426" t="str">
        <x:v>Europe</x:v>
      </x:c>
      <x:c r="K3426" t="str">
        <x:v>GBP</x:v>
      </x:c>
      <x:c r="L3426" t="str">
        <x:v>Baileys</x:v>
      </x:c>
      <x:c r="M3426" t="str">
        <x:v>Liqueur</x:v>
      </x:c>
      <x:c r="N3426" t="str">
        <x:v>Off-Trade</x:v>
      </x:c>
      <x:c r="O3426" t="str">
        <x:v>Hospitality Group</x:v>
      </x:c>
      <x:c r="P3426" t="str">
        <x:v>SR-058</x:v>
      </x:c>
      <x:c r="Q3426" s="16" t="n">
        <x:v>255</x:v>
      </x:c>
      <x:c r="R3426" s="17" t="n">
        <x:v>17.19</x:v>
      </x:c>
      <x:c r="S3426" s="18" t="n">
        <x:v>0.03</x:v>
      </x:c>
      <x:c r="T3426" s="17" t="n">
        <x:v>4383.32</x:v>
      </x:c>
      <x:c r="U3426" s="17" t="n">
        <x:v>4251.82</x:v>
      </x:c>
      <x:c r="V3426" s="17" t="n">
        <x:v>2095.38</x:v>
      </x:c>
      <x:c r="W3426" s="17" t="n">
        <x:v>2156.45</x:v>
      </x:c>
      <x:c r="X3426" s="18" t="n">
        <x:v>0.5072</x:v>
      </x:c>
      <x:c r="Y3426" s="17" t="n">
        <x:v>4762</x:v>
      </x:c>
      <x:c r="Z3426" s="18" t="n">
        <x:v>0.8929</x:v>
      </x:c>
      <x:c r="AA3426" s="18" t="n">
        <x:v>0.1015</x:v>
      </x:c>
      <x:c r="AB3426" t="str">
        <x:v>No</x:v>
      </x:c>
      <x:c r="AC3426" t="str">
        <x:v>Core</x:v>
      </x:c>
      <x:c r="AD3426" s="18" t="n">
        <x:v>0.5071828064217205</x:v>
      </x:c>
      <x:c r="AE3426" s="18" t="n">
        <x:v>0.8928643427131456</x:v>
      </x:c>
      <x:c r="AF3426" s="17" t="n">
        <x:v>-510.1800000000003</x:v>
      </x:c>
      <x:c r="AG3426" s="18" t="n">
        <x:v>-0.10713565728685433</x:v>
      </x:c>
      <x:c r="AH3426" t="str">
        <x:v>Below Target</x:v>
      </x:c>
    </x:row>
    <x:row r="3427">
      <x:c r="A3427" t="str">
        <x:v>TXN-003424</x:v>
      </x:c>
      <x:c r="B3427" s="14" t="d">
        <x:v>2024-03-31T00:00:00.000Z</x:v>
      </x:c>
      <x:c r="C3427" t="n">
        <x:v>2024</x:v>
      </x:c>
      <x:c r="D3427" t="str">
        <x:v>Q1</x:v>
      </x:c>
      <x:c r="E3427" t="n">
        <x:v>3</x:v>
      </x:c>
      <x:c r="F3427" t="str">
        <x:v>March</x:v>
      </x:c>
      <x:c r="G3427" s="15" t="d">
        <x:v>2024-03-01T00:00:00.000Z</x:v>
      </x:c>
      <x:c r="H3427" t="str">
        <x:v>2024-03</x:v>
      </x:c>
      <x:c r="I3427" t="str">
        <x:v>South Africa</x:v>
      </x:c>
      <x:c r="J3427" t="str">
        <x:v>Africa</x:v>
      </x:c>
      <x:c r="K3427" t="str">
        <x:v>ZAR</x:v>
      </x:c>
      <x:c r="L3427" t="str">
        <x:v>Ketel One</x:v>
      </x:c>
      <x:c r="M3427" t="str">
        <x:v>Vodka</x:v>
      </x:c>
      <x:c r="N3427" t="str">
        <x:v>Wholesale</x:v>
      </x:c>
      <x:c r="O3427" t="str">
        <x:v>Hospitality Group</x:v>
      </x:c>
      <x:c r="P3427" t="str">
        <x:v>SR-007</x:v>
      </x:c>
      <x:c r="Q3427" s="16" t="n">
        <x:v>36</x:v>
      </x:c>
      <x:c r="R3427" s="17" t="n">
        <x:v>27.2</x:v>
      </x:c>
      <x:c r="S3427" s="18" t="n">
        <x:v>0.03</x:v>
      </x:c>
      <x:c r="T3427" s="17" t="n">
        <x:v>979.38</x:v>
      </x:c>
      <x:c r="U3427" s="17" t="n">
        <x:v>950</x:v>
      </x:c>
      <x:c r="V3427" s="17" t="n">
        <x:v>425.51</x:v>
      </x:c>
      <x:c r="W3427" s="17" t="n">
        <x:v>524.48</x:v>
      </x:c>
      <x:c r="X3427" s="18" t="n">
        <x:v>0.5521</x:v>
      </x:c>
      <x:c r="Y3427" s="17" t="n">
        <x:v>897.25</x:v>
      </x:c>
      <x:c r="Z3427" s="18" t="n">
        <x:v>1.0588</x:v>
      </x:c>
      <x:c r="AA3427" s="18" t="n">
        <x:v>0.0353</x:v>
      </x:c>
      <x:c r="AB3427" t="str">
        <x:v>No</x:v>
      </x:c>
      <x:c r="AC3427" t="str">
        <x:v>Premium Core</x:v>
      </x:c>
      <x:c r="AD3427" s="18" t="n">
        <x:v>0.5520842105263158</x:v>
      </x:c>
      <x:c r="AE3427" s="18" t="n">
        <x:v>1.058790749512399</x:v>
      </x:c>
      <x:c r="AF3427" s="17" t="n">
        <x:v>52.75</x:v>
      </x:c>
      <x:c r="AG3427" s="18" t="n">
        <x:v>0.058790749512398995</x:v>
      </x:c>
      <x:c r="AH3427" t="str">
        <x:v>Above Target</x:v>
      </x:c>
    </x:row>
    <x:row r="3428">
      <x:c r="A3428" t="str">
        <x:v>TXN-003425</x:v>
      </x:c>
      <x:c r="B3428" s="14" t="d">
        <x:v>2023-02-11T00:00:00.000Z</x:v>
      </x:c>
      <x:c r="C3428" t="n">
        <x:v>2023</x:v>
      </x:c>
      <x:c r="D3428" t="str">
        <x:v>Q1</x:v>
      </x:c>
      <x:c r="E3428" t="n">
        <x:v>2</x:v>
      </x:c>
      <x:c r="F3428" t="str">
        <x:v>February</x:v>
      </x:c>
      <x:c r="G3428" s="15" t="d">
        <x:v>2023-02-01T00:00:00.000Z</x:v>
      </x:c>
      <x:c r="H3428" t="str">
        <x:v>2023-02</x:v>
      </x:c>
      <x:c r="I3428" t="str">
        <x:v>Australia</x:v>
      </x:c>
      <x:c r="J3428" t="str">
        <x:v>Asia Pacific</x:v>
      </x:c>
      <x:c r="K3428" t="str">
        <x:v>AUD</x:v>
      </x:c>
      <x:c r="L3428" t="str">
        <x:v>Don Julio</x:v>
      </x:c>
      <x:c r="M3428" t="str">
        <x:v>Tequila</x:v>
      </x:c>
      <x:c r="N3428" t="str">
        <x:v>E-commerce</x:v>
      </x:c>
      <x:c r="O3428" t="str">
        <x:v>E-commerce Partner</x:v>
      </x:c>
      <x:c r="P3428" t="str">
        <x:v>SR-023</x:v>
      </x:c>
      <x:c r="Q3428" s="16" t="n">
        <x:v>74</x:v>
      </x:c>
      <x:c r="R3428" s="17" t="n">
        <x:v>48.04</x:v>
      </x:c>
      <x:c r="S3428" s="18" t="n">
        <x:v>0.02</x:v>
      </x:c>
      <x:c r="T3428" s="17" t="n">
        <x:v>3555.15</x:v>
      </x:c>
      <x:c r="U3428" s="17" t="n">
        <x:v>3484.05</x:v>
      </x:c>
      <x:c r="V3428" s="17" t="n">
        <x:v>1510.12</x:v>
      </x:c>
      <x:c r="W3428" s="17" t="n">
        <x:v>1973.93</x:v>
      </x:c>
      <x:c r="X3428" s="18" t="n">
        <x:v>0.5666</x:v>
      </x:c>
      <x:c r="Y3428" s="17" t="n">
        <x:v>3829.86</x:v>
      </x:c>
      <x:c r="Z3428" s="18" t="n">
        <x:v>0.9097</x:v>
      </x:c>
      <x:c r="AA3428" s="18" t="n">
        <x:v>0.0918</x:v>
      </x:c>
      <x:c r="AB3428" t="str">
        <x:v>No</x:v>
      </x:c>
      <x:c r="AC3428" t="str">
        <x:v>Luxury / Reserve</x:v>
      </x:c>
      <x:c r="AD3428" s="18" t="n">
        <x:v>0.5665619035318092</x:v>
      </x:c>
      <x:c r="AE3428" s="18" t="n">
        <x:v>0.9097068822359042</x:v>
      </x:c>
      <x:c r="AF3428" s="17" t="n">
        <x:v>-345.80999999999995</x:v>
      </x:c>
      <x:c r="AG3428" s="18" t="n">
        <x:v>-0.09029311776409579</x:v>
      </x:c>
      <x:c r="AH3428" t="str">
        <x:v>Below Target</x:v>
      </x:c>
    </x:row>
    <x:row r="3429">
      <x:c r="A3429" t="str">
        <x:v>TXN-003426</x:v>
      </x:c>
      <x:c r="B3429" s="14" t="d">
        <x:v>2025-07-15T00:00:00.000Z</x:v>
      </x:c>
      <x:c r="C3429" t="n">
        <x:v>2025</x:v>
      </x:c>
      <x:c r="D3429" t="str">
        <x:v>Q3</x:v>
      </x:c>
      <x:c r="E3429" t="n">
        <x:v>7</x:v>
      </x:c>
      <x:c r="F3429" t="str">
        <x:v>July</x:v>
      </x:c>
      <x:c r="G3429" s="15" t="d">
        <x:v>2025-07-01T00:00:00.000Z</x:v>
      </x:c>
      <x:c r="H3429" t="str">
        <x:v>2025-07</x:v>
      </x:c>
      <x:c r="I3429" t="str">
        <x:v>United Kingdom</x:v>
      </x:c>
      <x:c r="J3429" t="str">
        <x:v>Europe</x:v>
      </x:c>
      <x:c r="K3429" t="str">
        <x:v>GBP</x:v>
      </x:c>
      <x:c r="L3429" t="str">
        <x:v>Guinness</x:v>
      </x:c>
      <x:c r="M3429" t="str">
        <x:v>Beer / Stout</x:v>
      </x:c>
      <x:c r="N3429" t="str">
        <x:v>On-Trade</x:v>
      </x:c>
      <x:c r="O3429" t="str">
        <x:v>E-commerce Partner</x:v>
      </x:c>
      <x:c r="P3429" t="str">
        <x:v>SR-007</x:v>
      </x:c>
      <x:c r="Q3429" s="16" t="n">
        <x:v>100</x:v>
      </x:c>
      <x:c r="R3429" s="17" t="n">
        <x:v>7.9</x:v>
      </x:c>
      <x:c r="S3429" s="18" t="n">
        <x:v>0.05</x:v>
      </x:c>
      <x:c r="T3429" s="17" t="n">
        <x:v>790.5</x:v>
      </x:c>
      <x:c r="U3429" s="17" t="n">
        <x:v>750.97</x:v>
      </x:c>
      <x:c r="V3429" s="17" t="n">
        <x:v>407.16</x:v>
      </x:c>
      <x:c r="W3429" s="17" t="n">
        <x:v>343.81</x:v>
      </x:c>
      <x:c r="X3429" s="18" t="n">
        <x:v>0.4578</x:v>
      </x:c>
      <x:c r="Y3429" s="17" t="n">
        <x:v>755.41</x:v>
      </x:c>
      <x:c r="Z3429" s="18" t="n">
        <x:v>0.9941</x:v>
      </x:c>
      <x:c r="AA3429" s="18" t="n">
        <x:v>0.0847</x:v>
      </x:c>
      <x:c r="AB3429" t="str">
        <x:v>Yes</x:v>
      </x:c>
      <x:c r="AC3429" t="str">
        <x:v>Core</x:v>
      </x:c>
      <x:c r="AD3429" s="18" t="n">
        <x:v>0.45782121789152697</x:v>
      </x:c>
      <x:c r="AE3429" s="18" t="n">
        <x:v>0.9941223971088549</x:v>
      </x:c>
      <x:c r="AF3429" s="17" t="n">
        <x:v>-4.439999999999941</x:v>
      </x:c>
      <x:c r="AG3429" s="18" t="n">
        <x:v>-0.005877602891145128</x:v>
      </x:c>
      <x:c r="AH3429" t="str">
        <x:v>Below Target</x:v>
      </x:c>
    </x:row>
    <x:row r="3430">
      <x:c r="A3430" t="str">
        <x:v>TXN-003427</x:v>
      </x:c>
      <x:c r="B3430" s="14" t="d">
        <x:v>2026-06-27T00:00:00.000Z</x:v>
      </x:c>
      <x:c r="C3430" t="n">
        <x:v>2026</x:v>
      </x:c>
      <x:c r="D3430" t="str">
        <x:v>Q2</x:v>
      </x:c>
      <x:c r="E3430" t="n">
        <x:v>6</x:v>
      </x:c>
      <x:c r="F3430" t="str">
        <x:v>June</x:v>
      </x:c>
      <x:c r="G3430" s="15" t="d">
        <x:v>2026-06-01T00:00:00.000Z</x:v>
      </x:c>
      <x:c r="H3430" t="str">
        <x:v>2026-06</x:v>
      </x:c>
      <x:c r="I3430" t="str">
        <x:v>Singapore</x:v>
      </x:c>
      <x:c r="J3430" t="str">
        <x:v>Asia Pacific</x:v>
      </x:c>
      <x:c r="K3430" t="str">
        <x:v>SGD</x:v>
      </x:c>
      <x:c r="L3430" t="str">
        <x:v>Guinness</x:v>
      </x:c>
      <x:c r="M3430" t="str">
        <x:v>Beer / Stout</x:v>
      </x:c>
      <x:c r="N3430" t="str">
        <x:v>Off-Trade</x:v>
      </x:c>
      <x:c r="O3430" t="str">
        <x:v>Distributor</x:v>
      </x:c>
      <x:c r="P3430" t="str">
        <x:v>SR-050</x:v>
      </x:c>
      <x:c r="Q3430" s="16" t="n">
        <x:v>25</x:v>
      </x:c>
      <x:c r="R3430" s="17" t="n">
        <x:v>7.55</x:v>
      </x:c>
      <x:c r="S3430" s="18" t="n">
        <x:v>0.02</x:v>
      </x:c>
      <x:c r="T3430" s="17" t="n">
        <x:v>188.64</x:v>
      </x:c>
      <x:c r="U3430" s="17" t="n">
        <x:v>184.87</x:v>
      </x:c>
      <x:c r="V3430" s="17" t="n">
        <x:v>93.95</x:v>
      </x:c>
      <x:c r="W3430" s="17" t="n">
        <x:v>90.92</x:v>
      </x:c>
      <x:c r="X3430" s="18" t="n">
        <x:v>0.4918</x:v>
      </x:c>
      <x:c r="Y3430" s="17" t="n">
        <x:v>173.77</x:v>
      </x:c>
      <x:c r="Z3430" s="18" t="n">
        <x:v>1.0639</x:v>
      </x:c>
      <x:c r="AA3430" s="18" t="n">
        <x:v>0.0691</x:v>
      </x:c>
      <x:c r="AB3430" t="str">
        <x:v>No</x:v>
      </x:c>
      <x:c r="AC3430" t="str">
        <x:v>Core</x:v>
      </x:c>
      <x:c r="AD3430" s="18" t="n">
        <x:v>0.4918050521988424</x:v>
      </x:c>
      <x:c r="AE3430" s="18" t="n">
        <x:v>1.0638775392760544</x:v>
      </x:c>
      <x:c r="AF3430" s="17" t="n">
        <x:v>11.099999999999994</x:v>
      </x:c>
      <x:c r="AG3430" s="18" t="n">
        <x:v>0.06387753927605452</x:v>
      </x:c>
      <x:c r="AH3430" t="str">
        <x:v>Above Target</x:v>
      </x:c>
    </x:row>
    <x:row r="3431">
      <x:c r="A3431" t="str">
        <x:v>TXN-003428</x:v>
      </x:c>
      <x:c r="B3431" s="14" t="d">
        <x:v>2025-12-09T00:00:00.000Z</x:v>
      </x:c>
      <x:c r="C3431" t="n">
        <x:v>2025</x:v>
      </x:c>
      <x:c r="D3431" t="str">
        <x:v>Q4</x:v>
      </x:c>
      <x:c r="E3431" t="n">
        <x:v>12</x:v>
      </x:c>
      <x:c r="F3431" t="str">
        <x:v>December</x:v>
      </x:c>
      <x:c r="G3431" s="15" t="d">
        <x:v>2025-12-01T00:00:00.000Z</x:v>
      </x:c>
      <x:c r="H3431" t="str">
        <x:v>2025-12</x:v>
      </x:c>
      <x:c r="I3431" t="str">
        <x:v>Australia</x:v>
      </x:c>
      <x:c r="J3431" t="str">
        <x:v>Asia Pacific</x:v>
      </x:c>
      <x:c r="K3431" t="str">
        <x:v>AUD</x:v>
      </x:c>
      <x:c r="L3431" t="str">
        <x:v>Guinness</x:v>
      </x:c>
      <x:c r="M3431" t="str">
        <x:v>Beer / Stout</x:v>
      </x:c>
      <x:c r="N3431" t="str">
        <x:v>On-Trade</x:v>
      </x:c>
      <x:c r="O3431" t="str">
        <x:v>Key Account</x:v>
      </x:c>
      <x:c r="P3431" t="str">
        <x:v>SR-017</x:v>
      </x:c>
      <x:c r="Q3431" s="16" t="n">
        <x:v>40</x:v>
      </x:c>
      <x:c r="R3431" s="17" t="n">
        <x:v>9.17</x:v>
      </x:c>
      <x:c r="S3431" s="18" t="n">
        <x:v>0</x:v>
      </x:c>
      <x:c r="T3431" s="17" t="n">
        <x:v>366.72</x:v>
      </x:c>
      <x:c r="U3431" s="17" t="n">
        <x:v>366.72</x:v>
      </x:c>
      <x:c r="V3431" s="17" t="n">
        <x:v>191.09</x:v>
      </x:c>
      <x:c r="W3431" s="17" t="n">
        <x:v>175.63</x:v>
      </x:c>
      <x:c r="X3431" s="18" t="n">
        <x:v>0.4789</x:v>
      </x:c>
      <x:c r="Y3431" s="17" t="n">
        <x:v>389.08</x:v>
      </x:c>
      <x:c r="Z3431" s="18" t="n">
        <x:v>0.9425</x:v>
      </x:c>
      <x:c r="AA3431" s="18" t="n">
        <x:v>-0.0255</x:v>
      </x:c>
      <x:c r="AB3431" t="str">
        <x:v>No</x:v>
      </x:c>
      <x:c r="AC3431" t="str">
        <x:v>Core</x:v>
      </x:c>
      <x:c r="AD3431" s="18" t="n">
        <x:v>0.4789212478184991</x:v>
      </x:c>
      <x:c r="AE3431" s="18" t="n">
        <x:v>0.9425310990027759</x:v>
      </x:c>
      <x:c r="AF3431" s="17" t="n">
        <x:v>-22.359999999999957</x:v>
      </x:c>
      <x:c r="AG3431" s="18" t="n">
        <x:v>-0.05746890099722411</x:v>
      </x:c>
      <x:c r="AH3431" t="str">
        <x:v>Below Target</x:v>
      </x:c>
    </x:row>
    <x:row r="3432">
      <x:c r="A3432" t="str">
        <x:v>TXN-003429</x:v>
      </x:c>
      <x:c r="B3432" s="14" t="d">
        <x:v>2025-04-23T00:00:00.000Z</x:v>
      </x:c>
      <x:c r="C3432" t="n">
        <x:v>2025</x:v>
      </x:c>
      <x:c r="D3432" t="str">
        <x:v>Q2</x:v>
      </x:c>
      <x:c r="E3432" t="n">
        <x:v>4</x:v>
      </x:c>
      <x:c r="F3432" t="str">
        <x:v>April</x:v>
      </x:c>
      <x:c r="G3432" s="15" t="d">
        <x:v>2025-04-01T00:00:00.000Z</x:v>
      </x:c>
      <x:c r="H3432" t="str">
        <x:v>2025-04</x:v>
      </x:c>
      <x:c r="I3432" t="str">
        <x:v>India</x:v>
      </x:c>
      <x:c r="J3432" t="str">
        <x:v>Asia Pacific</x:v>
      </x:c>
      <x:c r="K3432" t="str">
        <x:v>INR</x:v>
      </x:c>
      <x:c r="L3432" t="str">
        <x:v>Captain Morgan</x:v>
      </x:c>
      <x:c r="M3432" t="str">
        <x:v>Rum</x:v>
      </x:c>
      <x:c r="N3432" t="str">
        <x:v>Off-Trade</x:v>
      </x:c>
      <x:c r="O3432" t="str">
        <x:v>Hospitality Group</x:v>
      </x:c>
      <x:c r="P3432" t="str">
        <x:v>SR-040</x:v>
      </x:c>
      <x:c r="Q3432" s="16" t="n">
        <x:v>77</x:v>
      </x:c>
      <x:c r="R3432" s="17" t="n">
        <x:v>20.94</x:v>
      </x:c>
      <x:c r="S3432" s="18" t="n">
        <x:v>0.05</x:v>
      </x:c>
      <x:c r="T3432" s="17" t="n">
        <x:v>1612.29</x:v>
      </x:c>
      <x:c r="U3432" s="17" t="n">
        <x:v>1531.67</x:v>
      </x:c>
      <x:c r="V3432" s="17" t="n">
        <x:v>731.93</x:v>
      </x:c>
      <x:c r="W3432" s="17" t="n">
        <x:v>799.74</x:v>
      </x:c>
      <x:c r="X3432" s="18" t="n">
        <x:v>0.5221</x:v>
      </x:c>
      <x:c r="Y3432" s="17" t="n">
        <x:v>1694.97</x:v>
      </x:c>
      <x:c r="Z3432" s="18" t="n">
        <x:v>0.9037</x:v>
      </x:c>
      <x:c r="AA3432" s="18" t="n">
        <x:v>0.0299</x:v>
      </x:c>
      <x:c r="AB3432" t="str">
        <x:v>Yes</x:v>
      </x:c>
      <x:c r="AC3432" t="str">
        <x:v>Core</x:v>
      </x:c>
      <x:c r="AD3432" s="18" t="n">
        <x:v>0.5221359692361932</x:v>
      </x:c>
      <x:c r="AE3432" s="18" t="n">
        <x:v>0.9036561119075854</x:v>
      </x:c>
      <x:c r="AF3432" s="17" t="n">
        <x:v>-163.29999999999995</x:v>
      </x:c>
      <x:c r="AG3432" s="18" t="n">
        <x:v>-0.09634388809241459</x:v>
      </x:c>
      <x:c r="AH3432" t="str">
        <x:v>Below Target</x:v>
      </x:c>
    </x:row>
    <x:row r="3433">
      <x:c r="A3433" t="str">
        <x:v>TXN-003430</x:v>
      </x:c>
      <x:c r="B3433" s="14" t="d">
        <x:v>2023-12-13T00:00:00.000Z</x:v>
      </x:c>
      <x:c r="C3433" t="n">
        <x:v>2023</x:v>
      </x:c>
      <x:c r="D3433" t="str">
        <x:v>Q4</x:v>
      </x:c>
      <x:c r="E3433" t="n">
        <x:v>12</x:v>
      </x:c>
      <x:c r="F3433" t="str">
        <x:v>December</x:v>
      </x:c>
      <x:c r="G3433" s="15" t="d">
        <x:v>2023-12-01T00:00:00.000Z</x:v>
      </x:c>
      <x:c r="H3433" t="str">
        <x:v>2023-12</x:v>
      </x:c>
      <x:c r="I3433" t="str">
        <x:v>United States</x:v>
      </x:c>
      <x:c r="J3433" t="str">
        <x:v>North America</x:v>
      </x:c>
      <x:c r="K3433" t="str">
        <x:v>USD</x:v>
      </x:c>
      <x:c r="L3433" t="str">
        <x:v>Tanqueray</x:v>
      </x:c>
      <x:c r="M3433" t="str">
        <x:v>Gin</x:v>
      </x:c>
      <x:c r="N3433" t="str">
        <x:v>On-Trade</x:v>
      </x:c>
      <x:c r="O3433" t="str">
        <x:v>Key Account</x:v>
      </x:c>
      <x:c r="P3433" t="str">
        <x:v>SR-005</x:v>
      </x:c>
      <x:c r="Q3433" s="16" t="n">
        <x:v>38</x:v>
      </x:c>
      <x:c r="R3433" s="17" t="n">
        <x:v>30.54</x:v>
      </x:c>
      <x:c r="S3433" s="18" t="n">
        <x:v>0.02</x:v>
      </x:c>
      <x:c r="T3433" s="17" t="n">
        <x:v>1160.62</x:v>
      </x:c>
      <x:c r="U3433" s="17" t="n">
        <x:v>1137.41</x:v>
      </x:c>
      <x:c r="V3433" s="17" t="n">
        <x:v>551.64</x:v>
      </x:c>
      <x:c r="W3433" s="17" t="n">
        <x:v>585.78</x:v>
      </x:c>
      <x:c r="X3433" s="18" t="n">
        <x:v>0.515</x:v>
      </x:c>
      <x:c r="Y3433" s="17" t="n">
        <x:v>1199.45</x:v>
      </x:c>
      <x:c r="Z3433" s="18" t="n">
        <x:v>0.9483</x:v>
      </x:c>
      <x:c r="AA3433" s="18" t="n">
        <x:v>0.0302</x:v>
      </x:c>
      <x:c r="AB3433" t="str">
        <x:v>No</x:v>
      </x:c>
      <x:c r="AC3433" t="str">
        <x:v>Premium Core</x:v>
      </x:c>
      <x:c r="AD3433" s="18" t="n">
        <x:v>0.5150121767876139</x:v>
      </x:c>
      <x:c r="AE3433" s="18" t="n">
        <x:v>0.9482762933010964</x:v>
      </x:c>
      <x:c r="AF3433" s="17" t="n">
        <x:v>-62.039999999999964</x:v>
      </x:c>
      <x:c r="AG3433" s="18" t="n">
        <x:v>-0.05172370669890363</x:v>
      </x:c>
      <x:c r="AH3433" t="str">
        <x:v>Below Target</x:v>
      </x:c>
    </x:row>
    <x:row r="3434">
      <x:c r="A3434" t="str">
        <x:v>TXN-003431</x:v>
      </x:c>
      <x:c r="B3434" s="14" t="d">
        <x:v>2025-11-17T00:00:00.000Z</x:v>
      </x:c>
      <x:c r="C3434" t="n">
        <x:v>2025</x:v>
      </x:c>
      <x:c r="D3434" t="str">
        <x:v>Q4</x:v>
      </x:c>
      <x:c r="E3434" t="n">
        <x:v>11</x:v>
      </x:c>
      <x:c r="F3434" t="str">
        <x:v>November</x:v>
      </x:c>
      <x:c r="G3434" s="15" t="d">
        <x:v>2025-11-01T00:00:00.000Z</x:v>
      </x:c>
      <x:c r="H3434" t="str">
        <x:v>2025-11</x:v>
      </x:c>
      <x:c r="I3434" t="str">
        <x:v>Germany</x:v>
      </x:c>
      <x:c r="J3434" t="str">
        <x:v>Europe</x:v>
      </x:c>
      <x:c r="K3434" t="str">
        <x:v>EUR</x:v>
      </x:c>
      <x:c r="L3434" t="str">
        <x:v>Smirnoff</x:v>
      </x:c>
      <x:c r="M3434" t="str">
        <x:v>Vodka</x:v>
      </x:c>
      <x:c r="N3434" t="str">
        <x:v>E-commerce</x:v>
      </x:c>
      <x:c r="O3434" t="str">
        <x:v>Hospitality Group</x:v>
      </x:c>
      <x:c r="P3434" t="str">
        <x:v>SR-030</x:v>
      </x:c>
      <x:c r="Q3434" s="16" t="n">
        <x:v>23</x:v>
      </x:c>
      <x:c r="R3434" s="17" t="n">
        <x:v>19.68</x:v>
      </x:c>
      <x:c r="S3434" s="18" t="n">
        <x:v>0.02</x:v>
      </x:c>
      <x:c r="T3434" s="17" t="n">
        <x:v>452.54</x:v>
      </x:c>
      <x:c r="U3434" s="17" t="n">
        <x:v>443.49</x:v>
      </x:c>
      <x:c r="V3434" s="17" t="n">
        <x:v>213.64</x:v>
      </x:c>
      <x:c r="W3434" s="17" t="n">
        <x:v>229.84</x:v>
      </x:c>
      <x:c r="X3434" s="18" t="n">
        <x:v>0.5183</x:v>
      </x:c>
      <x:c r="Y3434" s="17" t="n">
        <x:v>438.2</x:v>
      </x:c>
      <x:c r="Z3434" s="18" t="n">
        <x:v>1.0121</x:v>
      </x:c>
      <x:c r="AA3434" s="18" t="n">
        <x:v>-0.0027</x:v>
      </x:c>
      <x:c r="AB3434" t="str">
        <x:v>No</x:v>
      </x:c>
      <x:c r="AC3434" t="str">
        <x:v>Core</x:v>
      </x:c>
      <x:c r="AD3434" s="18" t="n">
        <x:v>0.518252948206273</x:v>
      </x:c>
      <x:c r="AE3434" s="18" t="n">
        <x:v>1.012072113190324</x:v>
      </x:c>
      <x:c r="AF3434" s="17" t="n">
        <x:v>5.2900000000000205</x:v>
      </x:c>
      <x:c r="AG3434" s="18" t="n">
        <x:v>0.012072113190324099</x:v>
      </x:c>
      <x:c r="AH3434" t="str">
        <x:v>Above Target</x:v>
      </x:c>
    </x:row>
    <x:row r="3435">
      <x:c r="A3435" t="str">
        <x:v>TXN-003432</x:v>
      </x:c>
      <x:c r="B3435" s="14" t="d">
        <x:v>2023-03-25T00:00:00.000Z</x:v>
      </x:c>
      <x:c r="C3435" t="n">
        <x:v>2023</x:v>
      </x:c>
      <x:c r="D3435" t="str">
        <x:v>Q1</x:v>
      </x:c>
      <x:c r="E3435" t="n">
        <x:v>3</x:v>
      </x:c>
      <x:c r="F3435" t="str">
        <x:v>March</x:v>
      </x:c>
      <x:c r="G3435" s="15" t="d">
        <x:v>2023-03-01T00:00:00.000Z</x:v>
      </x:c>
      <x:c r="H3435" t="str">
        <x:v>2023-03</x:v>
      </x:c>
      <x:c r="I3435" t="str">
        <x:v>United Kingdom</x:v>
      </x:c>
      <x:c r="J3435" t="str">
        <x:v>Europe</x:v>
      </x:c>
      <x:c r="K3435" t="str">
        <x:v>GBP</x:v>
      </x:c>
      <x:c r="L3435" t="str">
        <x:v>Johnnie Walker</x:v>
      </x:c>
      <x:c r="M3435" t="str">
        <x:v>Scotch Whisky</x:v>
      </x:c>
      <x:c r="N3435" t="str">
        <x:v>On-Trade</x:v>
      </x:c>
      <x:c r="O3435" t="str">
        <x:v>Key Account</x:v>
      </x:c>
      <x:c r="P3435" t="str">
        <x:v>SR-054</x:v>
      </x:c>
      <x:c r="Q3435" s="16" t="n">
        <x:v>102</x:v>
      </x:c>
      <x:c r="R3435" s="17" t="n">
        <x:v>35.69</x:v>
      </x:c>
      <x:c r="S3435" s="18" t="n">
        <x:v>0.15</x:v>
      </x:c>
      <x:c r="T3435" s="17" t="n">
        <x:v>3639.89</x:v>
      </x:c>
      <x:c r="U3435" s="17" t="n">
        <x:v>3093.91</x:v>
      </x:c>
      <x:c r="V3435" s="17" t="n">
        <x:v>1532.4</x:v>
      </x:c>
      <x:c r="W3435" s="17" t="n">
        <x:v>1561.51</x:v>
      </x:c>
      <x:c r="X3435" s="18" t="n">
        <x:v>0.5047</x:v>
      </x:c>
      <x:c r="Y3435" s="17" t="n">
        <x:v>3383.97</x:v>
      </x:c>
      <x:c r="Z3435" s="18" t="n">
        <x:v>0.9143</x:v>
      </x:c>
      <x:c r="AA3435" s="18" t="n">
        <x:v>-0.0242</x:v>
      </x:c>
      <x:c r="AB3435" t="str">
        <x:v>Yes</x:v>
      </x:c>
      <x:c r="AC3435" t="str">
        <x:v>Luxury / Reserve</x:v>
      </x:c>
      <x:c r="AD3435" s="18" t="n">
        <x:v>0.5047044031662201</x:v>
      </x:c>
      <x:c r="AE3435" s="18" t="n">
        <x:v>0.9142841100837182</x:v>
      </x:c>
      <x:c r="AF3435" s="17" t="n">
        <x:v>-290.05999999999995</x:v>
      </x:c>
      <x:c r="AG3435" s="18" t="n">
        <x:v>-0.08571588991628175</x:v>
      </x:c>
      <x:c r="AH3435" t="str">
        <x:v>Below Target</x:v>
      </x:c>
    </x:row>
    <x:row r="3436">
      <x:c r="A3436" t="str">
        <x:v>TXN-003433</x:v>
      </x:c>
      <x:c r="B3436" s="14" t="d">
        <x:v>2023-06-06T00:00:00.000Z</x:v>
      </x:c>
      <x:c r="C3436" t="n">
        <x:v>2023</x:v>
      </x:c>
      <x:c r="D3436" t="str">
        <x:v>Q2</x:v>
      </x:c>
      <x:c r="E3436" t="n">
        <x:v>6</x:v>
      </x:c>
      <x:c r="F3436" t="str">
        <x:v>June</x:v>
      </x:c>
      <x:c r="G3436" s="15" t="d">
        <x:v>2023-06-01T00:00:00.000Z</x:v>
      </x:c>
      <x:c r="H3436" t="str">
        <x:v>2023-06</x:v>
      </x:c>
      <x:c r="I3436" t="str">
        <x:v>Kenya</x:v>
      </x:c>
      <x:c r="J3436" t="str">
        <x:v>Africa</x:v>
      </x:c>
      <x:c r="K3436" t="str">
        <x:v>KES</x:v>
      </x:c>
      <x:c r="L3436" t="str">
        <x:v>Ketel One</x:v>
      </x:c>
      <x:c r="M3436" t="str">
        <x:v>Vodka</x:v>
      </x:c>
      <x:c r="N3436" t="str">
        <x:v>Wholesale</x:v>
      </x:c>
      <x:c r="O3436" t="str">
        <x:v>Hospitality Group</x:v>
      </x:c>
      <x:c r="P3436" t="str">
        <x:v>SR-058</x:v>
      </x:c>
      <x:c r="Q3436" s="16" t="n">
        <x:v>40</x:v>
      </x:c>
      <x:c r="R3436" s="17" t="n">
        <x:v>24.57</x:v>
      </x:c>
      <x:c r="S3436" s="18" t="n">
        <x:v>0</x:v>
      </x:c>
      <x:c r="T3436" s="17" t="n">
        <x:v>982.64</x:v>
      </x:c>
      <x:c r="U3436" s="17" t="n">
        <x:v>982.64</x:v>
      </x:c>
      <x:c r="V3436" s="17" t="n">
        <x:v>440.48</x:v>
      </x:c>
      <x:c r="W3436" s="17" t="n">
        <x:v>542.16</x:v>
      </x:c>
      <x:c r="X3436" s="18" t="n">
        <x:v>0.5517</x:v>
      </x:c>
      <x:c r="Y3436" s="17" t="n">
        <x:v>1002.72</x:v>
      </x:c>
      <x:c r="Z3436" s="18" t="n">
        <x:v>0.98</x:v>
      </x:c>
      <x:c r="AA3436" s="18" t="n">
        <x:v>0.0548</x:v>
      </x:c>
      <x:c r="AB3436" t="str">
        <x:v>No</x:v>
      </x:c>
      <x:c r="AC3436" t="str">
        <x:v>Premium Core</x:v>
      </x:c>
      <x:c r="AD3436" s="18" t="n">
        <x:v>0.551738174713018</x:v>
      </x:c>
      <x:c r="AE3436" s="18" t="n">
        <x:v>0.9799744694431147</x:v>
      </x:c>
      <x:c r="AF3436" s="17" t="n">
        <x:v>-20.08000000000004</x:v>
      </x:c>
      <x:c r="AG3436" s="18" t="n">
        <x:v>-0.020025530556885312</x:v>
      </x:c>
      <x:c r="AH3436" t="str">
        <x:v>Below Target</x:v>
      </x:c>
    </x:row>
    <x:row r="3437">
      <x:c r="A3437" t="str">
        <x:v>TXN-003434</x:v>
      </x:c>
      <x:c r="B3437" s="14" t="d">
        <x:v>2025-09-03T00:00:00.000Z</x:v>
      </x:c>
      <x:c r="C3437" t="n">
        <x:v>2025</x:v>
      </x:c>
      <x:c r="D3437" t="str">
        <x:v>Q3</x:v>
      </x:c>
      <x:c r="E3437" t="n">
        <x:v>9</x:v>
      </x:c>
      <x:c r="F3437" t="str">
        <x:v>September</x:v>
      </x:c>
      <x:c r="G3437" s="15" t="d">
        <x:v>2025-09-01T00:00:00.000Z</x:v>
      </x:c>
      <x:c r="H3437" t="str">
        <x:v>2025-09</x:v>
      </x:c>
      <x:c r="I3437" t="str">
        <x:v>India</x:v>
      </x:c>
      <x:c r="J3437" t="str">
        <x:v>Asia Pacific</x:v>
      </x:c>
      <x:c r="K3437" t="str">
        <x:v>INR</x:v>
      </x:c>
      <x:c r="L3437" t="str">
        <x:v>Johnnie Walker</x:v>
      </x:c>
      <x:c r="M3437" t="str">
        <x:v>Scotch Whisky</x:v>
      </x:c>
      <x:c r="N3437" t="str">
        <x:v>Duty Free / Travel Retail</x:v>
      </x:c>
      <x:c r="O3437" t="str">
        <x:v>Distributor</x:v>
      </x:c>
      <x:c r="P3437" t="str">
        <x:v>SR-008</x:v>
      </x:c>
      <x:c r="Q3437" s="16" t="n">
        <x:v>60</x:v>
      </x:c>
      <x:c r="R3437" s="17" t="n">
        <x:v>38.88</x:v>
      </x:c>
      <x:c r="S3437" s="18" t="n">
        <x:v>0.02</x:v>
      </x:c>
      <x:c r="T3437" s="17" t="n">
        <x:v>2332.56</x:v>
      </x:c>
      <x:c r="U3437" s="17" t="n">
        <x:v>2285.91</x:v>
      </x:c>
      <x:c r="V3437" s="17" t="n">
        <x:v>1065.32</x:v>
      </x:c>
      <x:c r="W3437" s="17" t="n">
        <x:v>1220.59</x:v>
      </x:c>
      <x:c r="X3437" s="18" t="n">
        <x:v>0.534</x:v>
      </x:c>
      <x:c r="Y3437" s="17" t="n">
        <x:v>2146.36</x:v>
      </x:c>
      <x:c r="Z3437" s="18" t="n">
        <x:v>1.065</x:v>
      </x:c>
      <x:c r="AA3437" s="18" t="n">
        <x:v>-0.0174</x:v>
      </x:c>
      <x:c r="AB3437" t="str">
        <x:v>No</x:v>
      </x:c>
      <x:c r="AC3437" t="str">
        <x:v>Luxury / Reserve</x:v>
      </x:c>
      <x:c r="AD3437" s="18" t="n">
        <x:v>0.5339624044691174</x:v>
      </x:c>
      <x:c r="AE3437" s="18" t="n">
        <x:v>1.0650170521254587</x:v>
      </x:c>
      <x:c r="AF3437" s="17" t="n">
        <x:v>139.54999999999973</x:v>
      </x:c>
      <x:c r="AG3437" s="18" t="n">
        <x:v>0.06501705212545879</x:v>
      </x:c>
      <x:c r="AH3437" t="str">
        <x:v>Above Target</x:v>
      </x:c>
    </x:row>
    <x:row r="3438">
      <x:c r="A3438" t="str">
        <x:v>TXN-003435</x:v>
      </x:c>
      <x:c r="B3438" s="14" t="d">
        <x:v>2026-03-08T00:00:00.000Z</x:v>
      </x:c>
      <x:c r="C3438" t="n">
        <x:v>2026</x:v>
      </x:c>
      <x:c r="D3438" t="str">
        <x:v>Q1</x:v>
      </x:c>
      <x:c r="E3438" t="n">
        <x:v>3</x:v>
      </x:c>
      <x:c r="F3438" t="str">
        <x:v>March</x:v>
      </x:c>
      <x:c r="G3438" s="15" t="d">
        <x:v>2026-03-01T00:00:00.000Z</x:v>
      </x:c>
      <x:c r="H3438" t="str">
        <x:v>2026-03</x:v>
      </x:c>
      <x:c r="I3438" t="str">
        <x:v>United States</x:v>
      </x:c>
      <x:c r="J3438" t="str">
        <x:v>North America</x:v>
      </x:c>
      <x:c r="K3438" t="str">
        <x:v>USD</x:v>
      </x:c>
      <x:c r="L3438" t="str">
        <x:v>Crown Royal</x:v>
      </x:c>
      <x:c r="M3438" t="str">
        <x:v>Canadian Whisky</x:v>
      </x:c>
      <x:c r="N3438" t="str">
        <x:v>Wholesale</x:v>
      </x:c>
      <x:c r="O3438" t="str">
        <x:v>E-commerce Partner</x:v>
      </x:c>
      <x:c r="P3438" t="str">
        <x:v>SR-056</x:v>
      </x:c>
      <x:c r="Q3438" s="16" t="n">
        <x:v>210</x:v>
      </x:c>
      <x:c r="R3438" s="17" t="n">
        <x:v>27.46</x:v>
      </x:c>
      <x:c r="S3438" s="18" t="n">
        <x:v>0.02</x:v>
      </x:c>
      <x:c r="T3438" s="17" t="n">
        <x:v>5766.43</x:v>
      </x:c>
      <x:c r="U3438" s="17" t="n">
        <x:v>5651.1</x:v>
      </x:c>
      <x:c r="V3438" s="17" t="n">
        <x:v>2661.68</x:v>
      </x:c>
      <x:c r="W3438" s="17" t="n">
        <x:v>2989.42</x:v>
      </x:c>
      <x:c r="X3438" s="18" t="n">
        <x:v>0.529</x:v>
      </x:c>
      <x:c r="Y3438" s="17" t="n">
        <x:v>6405.77</x:v>
      </x:c>
      <x:c r="Z3438" s="18" t="n">
        <x:v>0.8822</x:v>
      </x:c>
      <x:c r="AA3438" s="18" t="n">
        <x:v>0.0298</x:v>
      </x:c>
      <x:c r="AB3438" t="str">
        <x:v>No</x:v>
      </x:c>
      <x:c r="AC3438" t="str">
        <x:v>Premium Core</x:v>
      </x:c>
      <x:c r="AD3438" s="18" t="n">
        <x:v>0.5289978942152855</x:v>
      </x:c>
      <x:c r="AE3438" s="18" t="n">
        <x:v>0.8821890264558359</x:v>
      </x:c>
      <x:c r="AF3438" s="17" t="n">
        <x:v>-754.6700000000001</x:v>
      </x:c>
      <x:c r="AG3438" s="18" t="n">
        <x:v>-0.11781097354416409</x:v>
      </x:c>
      <x:c r="AH3438" t="str">
        <x:v>Below Target</x:v>
      </x:c>
    </x:row>
    <x:row r="3439">
      <x:c r="A3439" t="str">
        <x:v>TXN-003436</x:v>
      </x:c>
      <x:c r="B3439" s="14" t="d">
        <x:v>2023-11-16T00:00:00.000Z</x:v>
      </x:c>
      <x:c r="C3439" t="n">
        <x:v>2023</x:v>
      </x:c>
      <x:c r="D3439" t="str">
        <x:v>Q4</x:v>
      </x:c>
      <x:c r="E3439" t="n">
        <x:v>11</x:v>
      </x:c>
      <x:c r="F3439" t="str">
        <x:v>November</x:v>
      </x:c>
      <x:c r="G3439" s="15" t="d">
        <x:v>2023-11-01T00:00:00.000Z</x:v>
      </x:c>
      <x:c r="H3439" t="str">
        <x:v>2023-11</x:v>
      </x:c>
      <x:c r="I3439" t="str">
        <x:v>India</x:v>
      </x:c>
      <x:c r="J3439" t="str">
        <x:v>Asia Pacific</x:v>
      </x:c>
      <x:c r="K3439" t="str">
        <x:v>INR</x:v>
      </x:c>
      <x:c r="L3439" t="str">
        <x:v>Guinness</x:v>
      </x:c>
      <x:c r="M3439" t="str">
        <x:v>Beer / Stout</x:v>
      </x:c>
      <x:c r="N3439" t="str">
        <x:v>Off-Trade</x:v>
      </x:c>
      <x:c r="O3439" t="str">
        <x:v>E-commerce Partner</x:v>
      </x:c>
      <x:c r="P3439" t="str">
        <x:v>SR-043</x:v>
      </x:c>
      <x:c r="Q3439" s="16" t="n">
        <x:v>54</x:v>
      </x:c>
      <x:c r="R3439" s="17" t="n">
        <x:v>7.99</x:v>
      </x:c>
      <x:c r="S3439" s="18" t="n">
        <x:v>0</x:v>
      </x:c>
      <x:c r="T3439" s="17" t="n">
        <x:v>431.43</x:v>
      </x:c>
      <x:c r="U3439" s="17" t="n">
        <x:v>431.43</x:v>
      </x:c>
      <x:c r="V3439" s="17" t="n">
        <x:v>234.71</x:v>
      </x:c>
      <x:c r="W3439" s="17" t="n">
        <x:v>196.72</x:v>
      </x:c>
      <x:c r="X3439" s="18" t="n">
        <x:v>0.456</x:v>
      </x:c>
      <x:c r="Y3439" s="17" t="n">
        <x:v>468.6</x:v>
      </x:c>
      <x:c r="Z3439" s="18" t="n">
        <x:v>0.9207</x:v>
      </x:c>
      <x:c r="AA3439" s="18" t="n">
        <x:v>0.0914</x:v>
      </x:c>
      <x:c r="AB3439" t="str">
        <x:v>No</x:v>
      </x:c>
      <x:c r="AC3439" t="str">
        <x:v>Core</x:v>
      </x:c>
      <x:c r="AD3439" s="18" t="n">
        <x:v>0.45597200009271494</x:v>
      </x:c>
      <x:c r="AE3439" s="18" t="n">
        <x:v>0.9206786171574903</x:v>
      </x:c>
      <x:c r="AF3439" s="17" t="n">
        <x:v>-37.170000000000016</x:v>
      </x:c>
      <x:c r="AG3439" s="18" t="n">
        <x:v>-0.07932138284250963</x:v>
      </x:c>
      <x:c r="AH3439" t="str">
        <x:v>Below Target</x:v>
      </x:c>
    </x:row>
    <x:row r="3440">
      <x:c r="A3440" t="str">
        <x:v>TXN-003437</x:v>
      </x:c>
      <x:c r="B3440" s="14" t="d">
        <x:v>2023-10-18T00:00:00.000Z</x:v>
      </x:c>
      <x:c r="C3440" t="n">
        <x:v>2023</x:v>
      </x:c>
      <x:c r="D3440" t="str">
        <x:v>Q4</x:v>
      </x:c>
      <x:c r="E3440" t="n">
        <x:v>10</x:v>
      </x:c>
      <x:c r="F3440" t="str">
        <x:v>October</x:v>
      </x:c>
      <x:c r="G3440" s="15" t="d">
        <x:v>2023-10-01T00:00:00.000Z</x:v>
      </x:c>
      <x:c r="H3440" t="str">
        <x:v>2023-10</x:v>
      </x:c>
      <x:c r="I3440" t="str">
        <x:v>Australia</x:v>
      </x:c>
      <x:c r="J3440" t="str">
        <x:v>Asia Pacific</x:v>
      </x:c>
      <x:c r="K3440" t="str">
        <x:v>AUD</x:v>
      </x:c>
      <x:c r="L3440" t="str">
        <x:v>Cîroc</x:v>
      </x:c>
      <x:c r="M3440" t="str">
        <x:v>Vodka</x:v>
      </x:c>
      <x:c r="N3440" t="str">
        <x:v>On-Trade</x:v>
      </x:c>
      <x:c r="O3440" t="str">
        <x:v>E-commerce Partner</x:v>
      </x:c>
      <x:c r="P3440" t="str">
        <x:v>SR-043</x:v>
      </x:c>
      <x:c r="Q3440" s="16" t="n">
        <x:v>62</x:v>
      </x:c>
      <x:c r="R3440" s="17" t="n">
        <x:v>39.25</x:v>
      </x:c>
      <x:c r="S3440" s="18" t="n">
        <x:v>0</x:v>
      </x:c>
      <x:c r="T3440" s="17" t="n">
        <x:v>2433.36</x:v>
      </x:c>
      <x:c r="U3440" s="17" t="n">
        <x:v>2433.36</x:v>
      </x:c>
      <x:c r="V3440" s="17" t="n">
        <x:v>1065.43</x:v>
      </x:c>
      <x:c r="W3440" s="17" t="n">
        <x:v>1367.93</x:v>
      </x:c>
      <x:c r="X3440" s="18" t="n">
        <x:v>0.5622</x:v>
      </x:c>
      <x:c r="Y3440" s="17" t="n">
        <x:v>2427.15</x:v>
      </x:c>
      <x:c r="Z3440" s="18" t="n">
        <x:v>1.0026</x:v>
      </x:c>
      <x:c r="AA3440" s="18" t="n">
        <x:v>-0.0074</x:v>
      </x:c>
      <x:c r="AB3440" t="str">
        <x:v>No</x:v>
      </x:c>
      <x:c r="AC3440" t="str">
        <x:v>Luxury / Reserve</x:v>
      </x:c>
      <x:c r="AD3440" s="18" t="n">
        <x:v>0.5621568530755827</x:v>
      </x:c>
      <x:c r="AE3440" s="18" t="n">
        <x:v>1.0025585563314998</x:v>
      </x:c>
      <x:c r="AF3440" s="17" t="n">
        <x:v>6.210000000000036</x:v>
      </x:c>
      <x:c r="AG3440" s="18" t="n">
        <x:v>0.002558556331499922</x:v>
      </x:c>
      <x:c r="AH3440" t="str">
        <x:v>Above Target</x:v>
      </x:c>
    </x:row>
    <x:row r="3441">
      <x:c r="A3441" t="str">
        <x:v>TXN-003438</x:v>
      </x:c>
      <x:c r="B3441" s="14" t="d">
        <x:v>2025-08-06T00:00:00.000Z</x:v>
      </x:c>
      <x:c r="C3441" t="n">
        <x:v>2025</x:v>
      </x:c>
      <x:c r="D3441" t="str">
        <x:v>Q3</x:v>
      </x:c>
      <x:c r="E3441" t="n">
        <x:v>8</x:v>
      </x:c>
      <x:c r="F3441" t="str">
        <x:v>August</x:v>
      </x:c>
      <x:c r="G3441" s="15" t="d">
        <x:v>2025-08-01T00:00:00.000Z</x:v>
      </x:c>
      <x:c r="H3441" t="str">
        <x:v>2025-08</x:v>
      </x:c>
      <x:c r="I3441" t="str">
        <x:v>Brazil</x:v>
      </x:c>
      <x:c r="J3441" t="str">
        <x:v>Latin America &amp; Caribbean</x:v>
      </x:c>
      <x:c r="K3441" t="str">
        <x:v>BRL</x:v>
      </x:c>
      <x:c r="L3441" t="str">
        <x:v>Guinness</x:v>
      </x:c>
      <x:c r="M3441" t="str">
        <x:v>Beer / Stout</x:v>
      </x:c>
      <x:c r="N3441" t="str">
        <x:v>Off-Trade</x:v>
      </x:c>
      <x:c r="O3441" t="str">
        <x:v>Key Account</x:v>
      </x:c>
      <x:c r="P3441" t="str">
        <x:v>SR-034</x:v>
      </x:c>
      <x:c r="Q3441" s="16" t="n">
        <x:v>27</x:v>
      </x:c>
      <x:c r="R3441" s="17" t="n">
        <x:v>7.6</x:v>
      </x:c>
      <x:c r="S3441" s="18" t="n">
        <x:v>0</x:v>
      </x:c>
      <x:c r="T3441" s="17" t="n">
        <x:v>205.33</x:v>
      </x:c>
      <x:c r="U3441" s="17" t="n">
        <x:v>205.33</x:v>
      </x:c>
      <x:c r="V3441" s="17" t="n">
        <x:v>104.79</x:v>
      </x:c>
      <x:c r="W3441" s="17" t="n">
        <x:v>100.53</x:v>
      </x:c>
      <x:c r="X3441" s="18" t="n">
        <x:v>0.4896</x:v>
      </x:c>
      <x:c r="Y3441" s="17" t="n">
        <x:v>185.56</x:v>
      </x:c>
      <x:c r="Z3441" s="18" t="n">
        <x:v>1.1065</x:v>
      </x:c>
      <x:c r="AA3441" s="18" t="n">
        <x:v>-0.0248</x:v>
      </x:c>
      <x:c r="AB3441" t="str">
        <x:v>No</x:v>
      </x:c>
      <x:c r="AC3441" t="str">
        <x:v>Core</x:v>
      </x:c>
      <x:c r="AD3441" s="18" t="n">
        <x:v>0.4896021039302586</x:v>
      </x:c>
      <x:c r="AE3441" s="18" t="n">
        <x:v>1.1065423582668679</x:v>
      </x:c>
      <x:c r="AF3441" s="17" t="n">
        <x:v>19.77000000000001</x:v>
      </x:c>
      <x:c r="AG3441" s="18" t="n">
        <x:v>0.1065423582668679</x:v>
      </x:c>
      <x:c r="AH3441" t="str">
        <x:v>Above Target</x:v>
      </x:c>
    </x:row>
    <x:row r="3442">
      <x:c r="A3442" t="str">
        <x:v>TXN-003439</x:v>
      </x:c>
      <x:c r="B3442" s="14" t="d">
        <x:v>2025-04-30T00:00:00.000Z</x:v>
      </x:c>
      <x:c r="C3442" t="n">
        <x:v>2025</x:v>
      </x:c>
      <x:c r="D3442" t="str">
        <x:v>Q2</x:v>
      </x:c>
      <x:c r="E3442" t="n">
        <x:v>4</x:v>
      </x:c>
      <x:c r="F3442" t="str">
        <x:v>April</x:v>
      </x:c>
      <x:c r="G3442" s="15" t="d">
        <x:v>2025-04-01T00:00:00.000Z</x:v>
      </x:c>
      <x:c r="H3442" t="str">
        <x:v>2025-04</x:v>
      </x:c>
      <x:c r="I3442" t="str">
        <x:v>United States</x:v>
      </x:c>
      <x:c r="J3442" t="str">
        <x:v>North America</x:v>
      </x:c>
      <x:c r="K3442" t="str">
        <x:v>USD</x:v>
      </x:c>
      <x:c r="L3442" t="str">
        <x:v>Cîroc</x:v>
      </x:c>
      <x:c r="M3442" t="str">
        <x:v>Vodka</x:v>
      </x:c>
      <x:c r="N3442" t="str">
        <x:v>Wholesale</x:v>
      </x:c>
      <x:c r="O3442" t="str">
        <x:v>Hospitality Group</x:v>
      </x:c>
      <x:c r="P3442" t="str">
        <x:v>SR-004</x:v>
      </x:c>
      <x:c r="Q3442" s="16" t="n">
        <x:v>57</x:v>
      </x:c>
      <x:c r="R3442" s="17" t="n">
        <x:v>33.66</x:v>
      </x:c>
      <x:c r="S3442" s="18" t="n">
        <x:v>0.15</x:v>
      </x:c>
      <x:c r="T3442" s="17" t="n">
        <x:v>1918.47</x:v>
      </x:c>
      <x:c r="U3442" s="17" t="n">
        <x:v>1630.7</x:v>
      </x:c>
      <x:c r="V3442" s="17" t="n">
        <x:v>722.68</x:v>
      </x:c>
      <x:c r="W3442" s="17" t="n">
        <x:v>908.01</x:v>
      </x:c>
      <x:c r="X3442" s="18" t="n">
        <x:v>0.5568</x:v>
      </x:c>
      <x:c r="Y3442" s="17" t="n">
        <x:v>1679.19</x:v>
      </x:c>
      <x:c r="Z3442" s="18" t="n">
        <x:v>0.9711</x:v>
      </x:c>
      <x:c r="AA3442" s="18" t="n">
        <x:v>-0.0105</x:v>
      </x:c>
      <x:c r="AB3442" t="str">
        <x:v>Yes</x:v>
      </x:c>
      <x:c r="AC3442" t="str">
        <x:v>Luxury / Reserve</x:v>
      </x:c>
      <x:c r="AD3442" s="18" t="n">
        <x:v>0.5568222235849635</x:v>
      </x:c>
      <x:c r="AE3442" s="18" t="n">
        <x:v>0.971122981913899</x:v>
      </x:c>
      <x:c r="AF3442" s="17" t="n">
        <x:v>-48.49000000000001</x:v>
      </x:c>
      <x:c r="AG3442" s="18" t="n">
        <x:v>-0.02887701808610104</x:v>
      </x:c>
      <x:c r="AH3442" t="str">
        <x:v>Below Target</x:v>
      </x:c>
    </x:row>
    <x:row r="3443">
      <x:c r="A3443" t="str">
        <x:v>TXN-003440</x:v>
      </x:c>
      <x:c r="B3443" s="14" t="d">
        <x:v>2023-03-31T00:00:00.000Z</x:v>
      </x:c>
      <x:c r="C3443" t="n">
        <x:v>2023</x:v>
      </x:c>
      <x:c r="D3443" t="str">
        <x:v>Q1</x:v>
      </x:c>
      <x:c r="E3443" t="n">
        <x:v>3</x:v>
      </x:c>
      <x:c r="F3443" t="str">
        <x:v>March</x:v>
      </x:c>
      <x:c r="G3443" s="15" t="d">
        <x:v>2023-03-01T00:00:00.000Z</x:v>
      </x:c>
      <x:c r="H3443" t="str">
        <x:v>2023-03</x:v>
      </x:c>
      <x:c r="I3443" t="str">
        <x:v>Australia</x:v>
      </x:c>
      <x:c r="J3443" t="str">
        <x:v>Asia Pacific</x:v>
      </x:c>
      <x:c r="K3443" t="str">
        <x:v>AUD</x:v>
      </x:c>
      <x:c r="L3443" t="str">
        <x:v>Ketel One</x:v>
      </x:c>
      <x:c r="M3443" t="str">
        <x:v>Vodka</x:v>
      </x:c>
      <x:c r="N3443" t="str">
        <x:v>Off-Trade</x:v>
      </x:c>
      <x:c r="O3443" t="str">
        <x:v>Independent Retailer</x:v>
      </x:c>
      <x:c r="P3443" t="str">
        <x:v>SR-046</x:v>
      </x:c>
      <x:c r="Q3443" s="16" t="n">
        <x:v>31</x:v>
      </x:c>
      <x:c r="R3443" s="17" t="n">
        <x:v>27.27</x:v>
      </x:c>
      <x:c r="S3443" s="18" t="n">
        <x:v>0.02</x:v>
      </x:c>
      <x:c r="T3443" s="17" t="n">
        <x:v>845.5</x:v>
      </x:c>
      <x:c r="U3443" s="17" t="n">
        <x:v>828.59</x:v>
      </x:c>
      <x:c r="V3443" s="17" t="n">
        <x:v>374.62</x:v>
      </x:c>
      <x:c r="W3443" s="17" t="n">
        <x:v>453.97</x:v>
      </x:c>
      <x:c r="X3443" s="18" t="n">
        <x:v>0.5479</x:v>
      </x:c>
      <x:c r="Y3443" s="17" t="n">
        <x:v>882.05</x:v>
      </x:c>
      <x:c r="Z3443" s="18" t="n">
        <x:v>0.9394</x:v>
      </x:c>
      <x:c r="AA3443" s="18" t="n">
        <x:v>0.1078</x:v>
      </x:c>
      <x:c r="AB3443" t="str">
        <x:v>No</x:v>
      </x:c>
      <x:c r="AC3443" t="str">
        <x:v>Premium Core</x:v>
      </x:c>
      <x:c r="AD3443" s="18" t="n">
        <x:v>0.5478825474601432</x:v>
      </x:c>
      <x:c r="AE3443" s="18" t="n">
        <x:v>0.9393911909755683</x:v>
      </x:c>
      <x:c r="AF3443" s="17" t="n">
        <x:v>-53.45999999999992</x:v>
      </x:c>
      <x:c r="AG3443" s="18" t="n">
        <x:v>-0.06060880902443164</x:v>
      </x:c>
      <x:c r="AH3443" t="str">
        <x:v>Below Target</x:v>
      </x:c>
    </x:row>
    <x:row r="3444">
      <x:c r="A3444" t="str">
        <x:v>TXN-003441</x:v>
      </x:c>
      <x:c r="B3444" s="14" t="d">
        <x:v>2026-05-31T00:00:00.000Z</x:v>
      </x:c>
      <x:c r="C3444" t="n">
        <x:v>2026</x:v>
      </x:c>
      <x:c r="D3444" t="str">
        <x:v>Q2</x:v>
      </x:c>
      <x:c r="E3444" t="n">
        <x:v>5</x:v>
      </x:c>
      <x:c r="F3444" t="str">
        <x:v>May</x:v>
      </x:c>
      <x:c r="G3444" s="15" t="d">
        <x:v>2026-05-01T00:00:00.000Z</x:v>
      </x:c>
      <x:c r="H3444" t="str">
        <x:v>2026-05</x:v>
      </x:c>
      <x:c r="I3444" t="str">
        <x:v>India</x:v>
      </x:c>
      <x:c r="J3444" t="str">
        <x:v>Asia Pacific</x:v>
      </x:c>
      <x:c r="K3444" t="str">
        <x:v>INR</x:v>
      </x:c>
      <x:c r="L3444" t="str">
        <x:v>Buchanan's</x:v>
      </x:c>
      <x:c r="M3444" t="str">
        <x:v>Scotch Whisky</x:v>
      </x:c>
      <x:c r="N3444" t="str">
        <x:v>Off-Trade</x:v>
      </x:c>
      <x:c r="O3444" t="str">
        <x:v>E-commerce Partner</x:v>
      </x:c>
      <x:c r="P3444" t="str">
        <x:v>SR-039</x:v>
      </x:c>
      <x:c r="Q3444" s="16" t="n">
        <x:v>149</x:v>
      </x:c>
      <x:c r="R3444" s="17" t="n">
        <x:v>33.39</x:v>
      </x:c>
      <x:c r="S3444" s="18" t="n">
        <x:v>0</x:v>
      </x:c>
      <x:c r="T3444" s="17" t="n">
        <x:v>4974.69</x:v>
      </x:c>
      <x:c r="U3444" s="17" t="n">
        <x:v>4974.69</x:v>
      </x:c>
      <x:c r="V3444" s="17" t="n">
        <x:v>2241.13</x:v>
      </x:c>
      <x:c r="W3444" s="17" t="n">
        <x:v>2733.55</x:v>
      </x:c>
      <x:c r="X3444" s="18" t="n">
        <x:v>0.5495</x:v>
      </x:c>
      <x:c r="Y3444" s="17" t="n">
        <x:v>5749.92</x:v>
      </x:c>
      <x:c r="Z3444" s="18" t="n">
        <x:v>0.8652</x:v>
      </x:c>
      <x:c r="AA3444" s="18" t="n">
        <x:v>-0.0001</x:v>
      </x:c>
      <x:c r="AB3444" t="str">
        <x:v>No</x:v>
      </x:c>
      <x:c r="AC3444" t="str">
        <x:v>Premium Core</x:v>
      </x:c>
      <x:c r="AD3444" s="18" t="n">
        <x:v>0.5494915261051443</x:v>
      </x:c>
      <x:c r="AE3444" s="18" t="n">
        <x:v>0.8651755154854328</x:v>
      </x:c>
      <x:c r="AF3444" s="17" t="n">
        <x:v>-775.2300000000005</x:v>
      </x:c>
      <x:c r="AG3444" s="18" t="n">
        <x:v>-0.13482448451456724</x:v>
      </x:c>
      <x:c r="AH3444" t="str">
        <x:v>Below Target</x:v>
      </x:c>
    </x:row>
    <x:row r="3445">
      <x:c r="A3445" t="str">
        <x:v>TXN-003442</x:v>
      </x:c>
      <x:c r="B3445" s="14" t="d">
        <x:v>2024-11-02T00:00:00.000Z</x:v>
      </x:c>
      <x:c r="C3445" t="n">
        <x:v>2024</x:v>
      </x:c>
      <x:c r="D3445" t="str">
        <x:v>Q4</x:v>
      </x:c>
      <x:c r="E3445" t="n">
        <x:v>11</x:v>
      </x:c>
      <x:c r="F3445" t="str">
        <x:v>November</x:v>
      </x:c>
      <x:c r="G3445" s="15" t="d">
        <x:v>2024-11-01T00:00:00.000Z</x:v>
      </x:c>
      <x:c r="H3445" t="str">
        <x:v>2024-11</x:v>
      </x:c>
      <x:c r="I3445" t="str">
        <x:v>Australia</x:v>
      </x:c>
      <x:c r="J3445" t="str">
        <x:v>Asia Pacific</x:v>
      </x:c>
      <x:c r="K3445" t="str">
        <x:v>AUD</x:v>
      </x:c>
      <x:c r="L3445" t="str">
        <x:v>J&amp;B</x:v>
      </x:c>
      <x:c r="M3445" t="str">
        <x:v>Scotch Whisky</x:v>
      </x:c>
      <x:c r="N3445" t="str">
        <x:v>Duty Free / Travel Retail</x:v>
      </x:c>
      <x:c r="O3445" t="str">
        <x:v>E-commerce Partner</x:v>
      </x:c>
      <x:c r="P3445" t="str">
        <x:v>SR-058</x:v>
      </x:c>
      <x:c r="Q3445" s="16" t="n">
        <x:v>158</x:v>
      </x:c>
      <x:c r="R3445" s="17" t="n">
        <x:v>27.4</x:v>
      </x:c>
      <x:c r="S3445" s="18" t="n">
        <x:v>0</x:v>
      </x:c>
      <x:c r="T3445" s="17" t="n">
        <x:v>4328.95</x:v>
      </x:c>
      <x:c r="U3445" s="17" t="n">
        <x:v>4328.95</x:v>
      </x:c>
      <x:c r="V3445" s="17" t="n">
        <x:v>2055.44</x:v>
      </x:c>
      <x:c r="W3445" s="17" t="n">
        <x:v>2273.51</x:v>
      </x:c>
      <x:c r="X3445" s="18" t="n">
        <x:v>0.5252</x:v>
      </x:c>
      <x:c r="Y3445" s="17" t="n">
        <x:v>4028.91</x:v>
      </x:c>
      <x:c r="Z3445" s="18" t="n">
        <x:v>1.0745</x:v>
      </x:c>
      <x:c r="AA3445" s="18" t="n">
        <x:v>0.0751</x:v>
      </x:c>
      <x:c r="AB3445" t="str">
        <x:v>No</x:v>
      </x:c>
      <x:c r="AC3445" t="str">
        <x:v>Core</x:v>
      </x:c>
      <x:c r="AD3445" s="18" t="n">
        <x:v>0.5251874011018839</x:v>
      </x:c>
      <x:c r="AE3445" s="18" t="n">
        <x:v>1.0744717553879337</x:v>
      </x:c>
      <x:c r="AF3445" s="17" t="n">
        <x:v>300.03999999999996</x:v>
      </x:c>
      <x:c r="AG3445" s="18" t="n">
        <x:v>0.0744717553879337</x:v>
      </x:c>
      <x:c r="AH3445" t="str">
        <x:v>Above Target</x:v>
      </x:c>
    </x:row>
    <x:row r="3446">
      <x:c r="A3446" t="str">
        <x:v>TXN-003443</x:v>
      </x:c>
      <x:c r="B3446" s="14" t="d">
        <x:v>2026-07-20T00:00:00.000Z</x:v>
      </x:c>
      <x:c r="C3446" t="n">
        <x:v>2026</x:v>
      </x:c>
      <x:c r="D3446" t="str">
        <x:v>Q3</x:v>
      </x:c>
      <x:c r="E3446" t="n">
        <x:v>7</x:v>
      </x:c>
      <x:c r="F3446" t="str">
        <x:v>July</x:v>
      </x:c>
      <x:c r="G3446" s="15" t="d">
        <x:v>2026-07-01T00:00:00.000Z</x:v>
      </x:c>
      <x:c r="H3446" t="str">
        <x:v>2026-07</x:v>
      </x:c>
      <x:c r="I3446" t="str">
        <x:v>United States</x:v>
      </x:c>
      <x:c r="J3446" t="str">
        <x:v>North America</x:v>
      </x:c>
      <x:c r="K3446" t="str">
        <x:v>USD</x:v>
      </x:c>
      <x:c r="L3446" t="str">
        <x:v>Smirnoff</x:v>
      </x:c>
      <x:c r="M3446" t="str">
        <x:v>Vodka</x:v>
      </x:c>
      <x:c r="N3446" t="str">
        <x:v>On-Trade</x:v>
      </x:c>
      <x:c r="O3446" t="str">
        <x:v>Hospitality Group</x:v>
      </x:c>
      <x:c r="P3446" t="str">
        <x:v>SR-051</x:v>
      </x:c>
      <x:c r="Q3446" s="16" t="n">
        <x:v>91</x:v>
      </x:c>
      <x:c r="R3446" s="17" t="n">
        <x:v>22.82</x:v>
      </x:c>
      <x:c r="S3446" s="18" t="n">
        <x:v>0</x:v>
      </x:c>
      <x:c r="T3446" s="17" t="n">
        <x:v>2076.3</x:v>
      </x:c>
      <x:c r="U3446" s="17" t="n">
        <x:v>2076.3</x:v>
      </x:c>
      <x:c r="V3446" s="17" t="n">
        <x:v>945.91</x:v>
      </x:c>
      <x:c r="W3446" s="17" t="n">
        <x:v>1130.38</x:v>
      </x:c>
      <x:c r="X3446" s="18" t="n">
        <x:v>0.5444</x:v>
      </x:c>
      <x:c r="Y3446" s="17" t="n">
        <x:v>2284.21</x:v>
      </x:c>
      <x:c r="Z3446" s="18" t="n">
        <x:v>0.909</x:v>
      </x:c>
      <x:c r="AA3446" s="18" t="n">
        <x:v>-0.0244</x:v>
      </x:c>
      <x:c r="AB3446" t="str">
        <x:v>No</x:v>
      </x:c>
      <x:c r="AC3446" t="str">
        <x:v>Core</x:v>
      </x:c>
      <x:c r="AD3446" s="18" t="n">
        <x:v>0.5444203631459809</x:v>
      </x:c>
      <x:c r="AE3446" s="18" t="n">
        <x:v>0.9089794721150858</x:v>
      </x:c>
      <x:c r="AF3446" s="17" t="n">
        <x:v>-207.90999999999985</x:v>
      </x:c>
      <x:c r="AG3446" s="18" t="n">
        <x:v>-0.09102052788491419</x:v>
      </x:c>
      <x:c r="AH3446" t="str">
        <x:v>Below Target</x:v>
      </x:c>
    </x:row>
    <x:row r="3447">
      <x:c r="A3447" t="str">
        <x:v>TXN-003444</x:v>
      </x:c>
      <x:c r="B3447" s="14" t="d">
        <x:v>2023-12-22T00:00:00.000Z</x:v>
      </x:c>
      <x:c r="C3447" t="n">
        <x:v>2023</x:v>
      </x:c>
      <x:c r="D3447" t="str">
        <x:v>Q4</x:v>
      </x:c>
      <x:c r="E3447" t="n">
        <x:v>12</x:v>
      </x:c>
      <x:c r="F3447" t="str">
        <x:v>December</x:v>
      </x:c>
      <x:c r="G3447" s="15" t="d">
        <x:v>2023-12-01T00:00:00.000Z</x:v>
      </x:c>
      <x:c r="H3447" t="str">
        <x:v>2023-12</x:v>
      </x:c>
      <x:c r="I3447" t="str">
        <x:v>India</x:v>
      </x:c>
      <x:c r="J3447" t="str">
        <x:v>Asia Pacific</x:v>
      </x:c>
      <x:c r="K3447" t="str">
        <x:v>INR</x:v>
      </x:c>
      <x:c r="L3447" t="str">
        <x:v>Crown Royal</x:v>
      </x:c>
      <x:c r="M3447" t="str">
        <x:v>Canadian Whisky</x:v>
      </x:c>
      <x:c r="N3447" t="str">
        <x:v>Off-Trade</x:v>
      </x:c>
      <x:c r="O3447" t="str">
        <x:v>Distributor</x:v>
      </x:c>
      <x:c r="P3447" t="str">
        <x:v>SR-028</x:v>
      </x:c>
      <x:c r="Q3447" s="16" t="n">
        <x:v>20</x:v>
      </x:c>
      <x:c r="R3447" s="17" t="n">
        <x:v>29.84</x:v>
      </x:c>
      <x:c r="S3447" s="18" t="n">
        <x:v>0</x:v>
      </x:c>
      <x:c r="T3447" s="17" t="n">
        <x:v>596.78</x:v>
      </x:c>
      <x:c r="U3447" s="17" t="n">
        <x:v>596.78</x:v>
      </x:c>
      <x:c r="V3447" s="17" t="n">
        <x:v>270.73</x:v>
      </x:c>
      <x:c r="W3447" s="17" t="n">
        <x:v>326.06</x:v>
      </x:c>
      <x:c r="X3447" s="18" t="n">
        <x:v>0.5464</x:v>
      </x:c>
      <x:c r="Y3447" s="17" t="n">
        <x:v>629.28</x:v>
      </x:c>
      <x:c r="Z3447" s="18" t="n">
        <x:v>0.9484</x:v>
      </x:c>
      <x:c r="AA3447" s="18" t="n">
        <x:v>0.0841</x:v>
      </x:c>
      <x:c r="AB3447" t="str">
        <x:v>No</x:v>
      </x:c>
      <x:c r="AC3447" t="str">
        <x:v>Premium Core</x:v>
      </x:c>
      <x:c r="AD3447" s="18" t="n">
        <x:v>0.5463654948222125</x:v>
      </x:c>
      <x:c r="AE3447" s="18" t="n">
        <x:v>0.9483536740401729</x:v>
      </x:c>
      <x:c r="AF3447" s="17" t="n">
        <x:v>-32.5</x:v>
      </x:c>
      <x:c r="AG3447" s="18" t="n">
        <x:v>-0.05164632595982711</x:v>
      </x:c>
      <x:c r="AH3447" t="str">
        <x:v>Below Target</x:v>
      </x:c>
    </x:row>
    <x:row r="3448">
      <x:c r="A3448" t="str">
        <x:v>TXN-003445</x:v>
      </x:c>
      <x:c r="B3448" s="14" t="d">
        <x:v>2024-09-17T00:00:00.000Z</x:v>
      </x:c>
      <x:c r="C3448" t="n">
        <x:v>2024</x:v>
      </x:c>
      <x:c r="D3448" t="str">
        <x:v>Q3</x:v>
      </x:c>
      <x:c r="E3448" t="n">
        <x:v>9</x:v>
      </x:c>
      <x:c r="F3448" t="str">
        <x:v>September</x:v>
      </x:c>
      <x:c r="G3448" s="15" t="d">
        <x:v>2024-09-01T00:00:00.000Z</x:v>
      </x:c>
      <x:c r="H3448" t="str">
        <x:v>2024-09</x:v>
      </x:c>
      <x:c r="I3448" t="str">
        <x:v>United States</x:v>
      </x:c>
      <x:c r="J3448" t="str">
        <x:v>North America</x:v>
      </x:c>
      <x:c r="K3448" t="str">
        <x:v>USD</x:v>
      </x:c>
      <x:c r="L3448" t="str">
        <x:v>Guinness</x:v>
      </x:c>
      <x:c r="M3448" t="str">
        <x:v>Beer / Stout</x:v>
      </x:c>
      <x:c r="N3448" t="str">
        <x:v>On-Trade</x:v>
      </x:c>
      <x:c r="O3448" t="str">
        <x:v>Key Account</x:v>
      </x:c>
      <x:c r="P3448" t="str">
        <x:v>SR-037</x:v>
      </x:c>
      <x:c r="Q3448" s="16" t="n">
        <x:v>108</x:v>
      </x:c>
      <x:c r="R3448" s="17" t="n">
        <x:v>8.15</x:v>
      </x:c>
      <x:c r="S3448" s="18" t="n">
        <x:v>0.1</x:v>
      </x:c>
      <x:c r="T3448" s="17" t="n">
        <x:v>879.74</x:v>
      </x:c>
      <x:c r="U3448" s="17" t="n">
        <x:v>791.76</x:v>
      </x:c>
      <x:c r="V3448" s="17" t="n">
        <x:v>430.64</x:v>
      </x:c>
      <x:c r="W3448" s="17" t="n">
        <x:v>361.12</x:v>
      </x:c>
      <x:c r="X3448" s="18" t="n">
        <x:v>0.4561</x:v>
      </x:c>
      <x:c r="Y3448" s="17" t="n">
        <x:v>868.38</x:v>
      </x:c>
      <x:c r="Z3448" s="18" t="n">
        <x:v>0.9118</x:v>
      </x:c>
      <x:c r="AA3448" s="18" t="n">
        <x:v>0.1078</x:v>
      </x:c>
      <x:c r="AB3448" t="str">
        <x:v>Yes</x:v>
      </x:c>
      <x:c r="AC3448" t="str">
        <x:v>Core</x:v>
      </x:c>
      <x:c r="AD3448" s="18" t="n">
        <x:v>0.45609780741638883</x:v>
      </x:c>
      <x:c r="AE3448" s="18" t="n">
        <x:v>0.9117667380639812</x:v>
      </x:c>
      <x:c r="AF3448" s="17" t="n">
        <x:v>-76.62</x:v>
      </x:c>
      <x:c r="AG3448" s="18" t="n">
        <x:v>-0.0882332619360188</x:v>
      </x:c>
      <x:c r="AH3448" t="str">
        <x:v>Below Target</x:v>
      </x:c>
    </x:row>
    <x:row r="3449">
      <x:c r="A3449" t="str">
        <x:v>TXN-003446</x:v>
      </x:c>
      <x:c r="B3449" s="14" t="d">
        <x:v>2024-08-24T00:00:00.000Z</x:v>
      </x:c>
      <x:c r="C3449" t="n">
        <x:v>2024</x:v>
      </x:c>
      <x:c r="D3449" t="str">
        <x:v>Q3</x:v>
      </x:c>
      <x:c r="E3449" t="n">
        <x:v>8</x:v>
      </x:c>
      <x:c r="F3449" t="str">
        <x:v>August</x:v>
      </x:c>
      <x:c r="G3449" s="15" t="d">
        <x:v>2024-08-01T00:00:00.000Z</x:v>
      </x:c>
      <x:c r="H3449" t="str">
        <x:v>2024-08</x:v>
      </x:c>
      <x:c r="I3449" t="str">
        <x:v>United States</x:v>
      </x:c>
      <x:c r="J3449" t="str">
        <x:v>North America</x:v>
      </x:c>
      <x:c r="K3449" t="str">
        <x:v>USD</x:v>
      </x:c>
      <x:c r="L3449" t="str">
        <x:v>Buchanan's</x:v>
      </x:c>
      <x:c r="M3449" t="str">
        <x:v>Scotch Whisky</x:v>
      </x:c>
      <x:c r="N3449" t="str">
        <x:v>Off-Trade</x:v>
      </x:c>
      <x:c r="O3449" t="str">
        <x:v>E-commerce Partner</x:v>
      </x:c>
      <x:c r="P3449" t="str">
        <x:v>SR-011</x:v>
      </x:c>
      <x:c r="Q3449" s="16" t="n">
        <x:v>53</x:v>
      </x:c>
      <x:c r="R3449" s="17" t="n">
        <x:v>33.02</x:v>
      </x:c>
      <x:c r="S3449" s="18" t="n">
        <x:v>0</x:v>
      </x:c>
      <x:c r="T3449" s="17" t="n">
        <x:v>1750.09</x:v>
      </x:c>
      <x:c r="U3449" s="17" t="n">
        <x:v>1750.09</x:v>
      </x:c>
      <x:c r="V3449" s="17" t="n">
        <x:v>822.04</x:v>
      </x:c>
      <x:c r="W3449" s="17" t="n">
        <x:v>928.05</x:v>
      </x:c>
      <x:c r="X3449" s="18" t="n">
        <x:v>0.5303</x:v>
      </x:c>
      <x:c r="Y3449" s="17" t="n">
        <x:v>1751.45</x:v>
      </x:c>
      <x:c r="Z3449" s="18" t="n">
        <x:v>0.9992</x:v>
      </x:c>
      <x:c r="AA3449" s="18" t="n">
        <x:v>0.0474</x:v>
      </x:c>
      <x:c r="AB3449" t="str">
        <x:v>No</x:v>
      </x:c>
      <x:c r="AC3449" t="str">
        <x:v>Premium Core</x:v>
      </x:c>
      <x:c r="AD3449" s="18" t="n">
        <x:v>0.5302870138107183</x:v>
      </x:c>
      <x:c r="AE3449" s="18" t="n">
        <x:v>0.9992235005281338</x:v>
      </x:c>
      <x:c r="AF3449" s="17" t="n">
        <x:v>-1.3600000000001273</x:v>
      </x:c>
      <x:c r="AG3449" s="18" t="n">
        <x:v>-0.0007764994718662407</x:v>
      </x:c>
      <x:c r="AH3449" t="str">
        <x:v>Below Target</x:v>
      </x:c>
    </x:row>
    <x:row r="3450">
      <x:c r="A3450" t="str">
        <x:v>TXN-003447</x:v>
      </x:c>
      <x:c r="B3450" s="14" t="d">
        <x:v>2023-09-29T00:00:00.000Z</x:v>
      </x:c>
      <x:c r="C3450" t="n">
        <x:v>2023</x:v>
      </x:c>
      <x:c r="D3450" t="str">
        <x:v>Q3</x:v>
      </x:c>
      <x:c r="E3450" t="n">
        <x:v>9</x:v>
      </x:c>
      <x:c r="F3450" t="str">
        <x:v>September</x:v>
      </x:c>
      <x:c r="G3450" s="15" t="d">
        <x:v>2023-09-01T00:00:00.000Z</x:v>
      </x:c>
      <x:c r="H3450" t="str">
        <x:v>2023-09</x:v>
      </x:c>
      <x:c r="I3450" t="str">
        <x:v>Kenya</x:v>
      </x:c>
      <x:c r="J3450" t="str">
        <x:v>Africa</x:v>
      </x:c>
      <x:c r="K3450" t="str">
        <x:v>KES</x:v>
      </x:c>
      <x:c r="L3450" t="str">
        <x:v>Baileys</x:v>
      </x:c>
      <x:c r="M3450" t="str">
        <x:v>Liqueur</x:v>
      </x:c>
      <x:c r="N3450" t="str">
        <x:v>Duty Free / Travel Retail</x:v>
      </x:c>
      <x:c r="O3450" t="str">
        <x:v>Hospitality Group</x:v>
      </x:c>
      <x:c r="P3450" t="str">
        <x:v>SR-015</x:v>
      </x:c>
      <x:c r="Q3450" s="16" t="n">
        <x:v>110</x:v>
      </x:c>
      <x:c r="R3450" s="17" t="n">
        <x:v>21.94</x:v>
      </x:c>
      <x:c r="S3450" s="18" t="n">
        <x:v>0</x:v>
      </x:c>
      <x:c r="T3450" s="17" t="n">
        <x:v>2413.07</x:v>
      </x:c>
      <x:c r="U3450" s="17" t="n">
        <x:v>2413.07</x:v>
      </x:c>
      <x:c r="V3450" s="17" t="n">
        <x:v>1087.31</x:v>
      </x:c>
      <x:c r="W3450" s="17" t="n">
        <x:v>1325.76</x:v>
      </x:c>
      <x:c r="X3450" s="18" t="n">
        <x:v>0.5494</x:v>
      </x:c>
      <x:c r="Y3450" s="17" t="n">
        <x:v>2588.69</x:v>
      </x:c>
      <x:c r="Z3450" s="18" t="n">
        <x:v>0.9322</x:v>
      </x:c>
      <x:c r="AA3450" s="18" t="n">
        <x:v>0.112</x:v>
      </x:c>
      <x:c r="AB3450" t="str">
        <x:v>No</x:v>
      </x:c>
      <x:c r="AC3450" t="str">
        <x:v>Core</x:v>
      </x:c>
      <x:c r="AD3450" s="18" t="n">
        <x:v>0.5494080155155051</x:v>
      </x:c>
      <x:c r="AE3450" s="18" t="n">
        <x:v>0.9321587366583098</x:v>
      </x:c>
      <x:c r="AF3450" s="17" t="n">
        <x:v>-175.6199999999999</x:v>
      </x:c>
      <x:c r="AG3450" s="18" t="n">
        <x:v>-0.06784126334169016</x:v>
      </x:c>
      <x:c r="AH3450" t="str">
        <x:v>Below Target</x:v>
      </x:c>
    </x:row>
    <x:row r="3451">
      <x:c r="A3451" t="str">
        <x:v>TXN-003448</x:v>
      </x:c>
      <x:c r="B3451" s="14" t="d">
        <x:v>2026-06-13T00:00:00.000Z</x:v>
      </x:c>
      <x:c r="C3451" t="n">
        <x:v>2026</x:v>
      </x:c>
      <x:c r="D3451" t="str">
        <x:v>Q2</x:v>
      </x:c>
      <x:c r="E3451" t="n">
        <x:v>6</x:v>
      </x:c>
      <x:c r="F3451" t="str">
        <x:v>June</x:v>
      </x:c>
      <x:c r="G3451" s="15" t="d">
        <x:v>2026-06-01T00:00:00.000Z</x:v>
      </x:c>
      <x:c r="H3451" t="str">
        <x:v>2026-06</x:v>
      </x:c>
      <x:c r="I3451" t="str">
        <x:v>Canada</x:v>
      </x:c>
      <x:c r="J3451" t="str">
        <x:v>North America</x:v>
      </x:c>
      <x:c r="K3451" t="str">
        <x:v>CAD</x:v>
      </x:c>
      <x:c r="L3451" t="str">
        <x:v>Johnnie Walker</x:v>
      </x:c>
      <x:c r="M3451" t="str">
        <x:v>Scotch Whisky</x:v>
      </x:c>
      <x:c r="N3451" t="str">
        <x:v>On-Trade</x:v>
      </x:c>
      <x:c r="O3451" t="str">
        <x:v>Hospitality Group</x:v>
      </x:c>
      <x:c r="P3451" t="str">
        <x:v>SR-057</x:v>
      </x:c>
      <x:c r="Q3451" s="16" t="n">
        <x:v>56</x:v>
      </x:c>
      <x:c r="R3451" s="17" t="n">
        <x:v>39.76</x:v>
      </x:c>
      <x:c r="S3451" s="18" t="n">
        <x:v>0</x:v>
      </x:c>
      <x:c r="T3451" s="17" t="n">
        <x:v>2226.82</x:v>
      </x:c>
      <x:c r="U3451" s="17" t="n">
        <x:v>2226.82</x:v>
      </x:c>
      <x:c r="V3451" s="17" t="n">
        <x:v>982.63</x:v>
      </x:c>
      <x:c r="W3451" s="17" t="n">
        <x:v>1244.18</x:v>
      </x:c>
      <x:c r="X3451" s="18" t="n">
        <x:v>0.5587</x:v>
      </x:c>
      <x:c r="Y3451" s="17" t="n">
        <x:v>2008.78</x:v>
      </x:c>
      <x:c r="Z3451" s="18" t="n">
        <x:v>1.1085</x:v>
      </x:c>
      <x:c r="AA3451" s="18" t="n">
        <x:v>0.0985</x:v>
      </x:c>
      <x:c r="AB3451" t="str">
        <x:v>No</x:v>
      </x:c>
      <x:c r="AC3451" t="str">
        <x:v>Luxury / Reserve</x:v>
      </x:c>
      <x:c r="AD3451" s="18" t="n">
        <x:v>0.5587249979791811</x:v>
      </x:c>
      <x:c r="AE3451" s="18" t="n">
        <x:v>1.1085434940610719</x:v>
      </x:c>
      <x:c r="AF3451" s="17" t="n">
        <x:v>218.0400000000002</x:v>
      </x:c>
      <x:c r="AG3451" s="18" t="n">
        <x:v>0.10854349406107199</x:v>
      </x:c>
      <x:c r="AH3451" t="str">
        <x:v>Above Target</x:v>
      </x:c>
    </x:row>
    <x:row r="3452">
      <x:c r="A3452" t="str">
        <x:v>TXN-003449</x:v>
      </x:c>
      <x:c r="B3452" s="14" t="d">
        <x:v>2023-07-02T00:00:00.000Z</x:v>
      </x:c>
      <x:c r="C3452" t="n">
        <x:v>2023</x:v>
      </x:c>
      <x:c r="D3452" t="str">
        <x:v>Q3</x:v>
      </x:c>
      <x:c r="E3452" t="n">
        <x:v>7</x:v>
      </x:c>
      <x:c r="F3452" t="str">
        <x:v>July</x:v>
      </x:c>
      <x:c r="G3452" s="15" t="d">
        <x:v>2023-07-01T00:00:00.000Z</x:v>
      </x:c>
      <x:c r="H3452" t="str">
        <x:v>2023-07</x:v>
      </x:c>
      <x:c r="I3452" t="str">
        <x:v>United Kingdom</x:v>
      </x:c>
      <x:c r="J3452" t="str">
        <x:v>Europe</x:v>
      </x:c>
      <x:c r="K3452" t="str">
        <x:v>GBP</x:v>
      </x:c>
      <x:c r="L3452" t="str">
        <x:v>Johnnie Walker</x:v>
      </x:c>
      <x:c r="M3452" t="str">
        <x:v>Scotch Whisky</x:v>
      </x:c>
      <x:c r="N3452" t="str">
        <x:v>E-commerce</x:v>
      </x:c>
      <x:c r="O3452" t="str">
        <x:v>E-commerce Partner</x:v>
      </x:c>
      <x:c r="P3452" t="str">
        <x:v>SR-023</x:v>
      </x:c>
      <x:c r="Q3452" s="16" t="n">
        <x:v>36</x:v>
      </x:c>
      <x:c r="R3452" s="17" t="n">
        <x:v>35.01</x:v>
      </x:c>
      <x:c r="S3452" s="18" t="n">
        <x:v>0.05</x:v>
      </x:c>
      <x:c r="T3452" s="17" t="n">
        <x:v>1260.39</x:v>
      </x:c>
      <x:c r="U3452" s="17" t="n">
        <x:v>1197.37</x:v>
      </x:c>
      <x:c r="V3452" s="17" t="n">
        <x:v>528.43</x:v>
      </x:c>
      <x:c r="W3452" s="17" t="n">
        <x:v>668.93</x:v>
      </x:c>
      <x:c r="X3452" s="18" t="n">
        <x:v>0.5587</x:v>
      </x:c>
      <x:c r="Y3452" s="17" t="n">
        <x:v>1127.58</x:v>
      </x:c>
      <x:c r="Z3452" s="18" t="n">
        <x:v>1.0619</x:v>
      </x:c>
      <x:c r="AA3452" s="18" t="n">
        <x:v>-0.032</x:v>
      </x:c>
      <x:c r="AB3452" t="str">
        <x:v>Yes</x:v>
      </x:c>
      <x:c r="AC3452" t="str">
        <x:v>Luxury / Reserve</x:v>
      </x:c>
      <x:c r="AD3452" s="18" t="n">
        <x:v>0.5586660764842948</x:v>
      </x:c>
      <x:c r="AE3452" s="18" t="n">
        <x:v>1.0618936128700402</x:v>
      </x:c>
      <x:c r="AF3452" s="17" t="n">
        <x:v>69.78999999999996</x:v>
      </x:c>
      <x:c r="AG3452" s="18" t="n">
        <x:v>0.061893612870040235</x:v>
      </x:c>
      <x:c r="AH3452" t="str">
        <x:v>Above Target</x:v>
      </x:c>
    </x:row>
    <x:row r="3453">
      <x:c r="A3453" t="str">
        <x:v>TXN-003450</x:v>
      </x:c>
      <x:c r="B3453" s="14" t="d">
        <x:v>2026-01-21T00:00:00.000Z</x:v>
      </x:c>
      <x:c r="C3453" t="n">
        <x:v>2026</x:v>
      </x:c>
      <x:c r="D3453" t="str">
        <x:v>Q1</x:v>
      </x:c>
      <x:c r="E3453" t="n">
        <x:v>1</x:v>
      </x:c>
      <x:c r="F3453" t="str">
        <x:v>January</x:v>
      </x:c>
      <x:c r="G3453" s="15" t="d">
        <x:v>2026-01-01T00:00:00.000Z</x:v>
      </x:c>
      <x:c r="H3453" t="str">
        <x:v>2026-01</x:v>
      </x:c>
      <x:c r="I3453" t="str">
        <x:v>United States</x:v>
      </x:c>
      <x:c r="J3453" t="str">
        <x:v>North America</x:v>
      </x:c>
      <x:c r="K3453" t="str">
        <x:v>USD</x:v>
      </x:c>
      <x:c r="L3453" t="str">
        <x:v>Don Julio</x:v>
      </x:c>
      <x:c r="M3453" t="str">
        <x:v>Tequila</x:v>
      </x:c>
      <x:c r="N3453" t="str">
        <x:v>Off-Trade</x:v>
      </x:c>
      <x:c r="O3453" t="str">
        <x:v>Key Account</x:v>
      </x:c>
      <x:c r="P3453" t="str">
        <x:v>SR-053</x:v>
      </x:c>
      <x:c r="Q3453" s="16" t="n">
        <x:v>98</x:v>
      </x:c>
      <x:c r="R3453" s="17" t="n">
        <x:v>47.33</x:v>
      </x:c>
      <x:c r="S3453" s="18" t="n">
        <x:v>0.15</x:v>
      </x:c>
      <x:c r="T3453" s="17" t="n">
        <x:v>4638.7</x:v>
      </x:c>
      <x:c r="U3453" s="17" t="n">
        <x:v>3942.9</x:v>
      </x:c>
      <x:c r="V3453" s="17" t="n">
        <x:v>1645.64</x:v>
      </x:c>
      <x:c r="W3453" s="17" t="n">
        <x:v>2297.25</x:v>
      </x:c>
      <x:c r="X3453" s="18" t="n">
        <x:v>0.5826</x:v>
      </x:c>
      <x:c r="Y3453" s="17" t="n">
        <x:v>3571.86</x:v>
      </x:c>
      <x:c r="Z3453" s="18" t="n">
        <x:v>1.1039</x:v>
      </x:c>
      <x:c r="AA3453" s="18" t="n">
        <x:v>0.0942</x:v>
      </x:c>
      <x:c r="AB3453" t="str">
        <x:v>Yes</x:v>
      </x:c>
      <x:c r="AC3453" t="str">
        <x:v>Luxury / Reserve</x:v>
      </x:c>
      <x:c r="AD3453" s="18" t="n">
        <x:v>0.5826295366354713</x:v>
      </x:c>
      <x:c r="AE3453" s="18" t="n">
        <x:v>1.1038786514589038</x:v>
      </x:c>
      <x:c r="AF3453" s="17" t="n">
        <x:v>371.03999999999996</x:v>
      </x:c>
      <x:c r="AG3453" s="18" t="n">
        <x:v>0.10387865145890375</x:v>
      </x:c>
      <x:c r="AH3453" t="str">
        <x:v>Above Target</x:v>
      </x:c>
    </x:row>
    <x:row r="3454">
      <x:c r="A3454" t="str">
        <x:v>TXN-003451</x:v>
      </x:c>
      <x:c r="B3454" s="14" t="d">
        <x:v>2026-05-25T00:00:00.000Z</x:v>
      </x:c>
      <x:c r="C3454" t="n">
        <x:v>2026</x:v>
      </x:c>
      <x:c r="D3454" t="str">
        <x:v>Q2</x:v>
      </x:c>
      <x:c r="E3454" t="n">
        <x:v>5</x:v>
      </x:c>
      <x:c r="F3454" t="str">
        <x:v>May</x:v>
      </x:c>
      <x:c r="G3454" s="15" t="d">
        <x:v>2026-05-01T00:00:00.000Z</x:v>
      </x:c>
      <x:c r="H3454" t="str">
        <x:v>2026-05</x:v>
      </x:c>
      <x:c r="I3454" t="str">
        <x:v>Kenya</x:v>
      </x:c>
      <x:c r="J3454" t="str">
        <x:v>Africa</x:v>
      </x:c>
      <x:c r="K3454" t="str">
        <x:v>KES</x:v>
      </x:c>
      <x:c r="L3454" t="str">
        <x:v>Crown Royal</x:v>
      </x:c>
      <x:c r="M3454" t="str">
        <x:v>Canadian Whisky</x:v>
      </x:c>
      <x:c r="N3454" t="str">
        <x:v>On-Trade</x:v>
      </x:c>
      <x:c r="O3454" t="str">
        <x:v>Distributor</x:v>
      </x:c>
      <x:c r="P3454" t="str">
        <x:v>SR-032</x:v>
      </x:c>
      <x:c r="Q3454" s="16" t="n">
        <x:v>59</x:v>
      </x:c>
      <x:c r="R3454" s="17" t="n">
        <x:v>36.13</x:v>
      </x:c>
      <x:c r="S3454" s="18" t="n">
        <x:v>0.15</x:v>
      </x:c>
      <x:c r="T3454" s="17" t="n">
        <x:v>2131.76</x:v>
      </x:c>
      <x:c r="U3454" s="17" t="n">
        <x:v>1812</x:v>
      </x:c>
      <x:c r="V3454" s="17" t="n">
        <x:v>872.22</x:v>
      </x:c>
      <x:c r="W3454" s="17" t="n">
        <x:v>939.78</x:v>
      </x:c>
      <x:c r="X3454" s="18" t="n">
        <x:v>0.5186</x:v>
      </x:c>
      <x:c r="Y3454" s="17" t="n">
        <x:v>1637.92</x:v>
      </x:c>
      <x:c r="Z3454" s="18" t="n">
        <x:v>1.1063</x:v>
      </x:c>
      <x:c r="AA3454" s="18" t="n">
        <x:v>-0.0255</x:v>
      </x:c>
      <x:c r="AB3454" t="str">
        <x:v>Yes</x:v>
      </x:c>
      <x:c r="AC3454" t="str">
        <x:v>Premium Core</x:v>
      </x:c>
      <x:c r="AD3454" s="18" t="n">
        <x:v>0.5186423841059602</x:v>
      </x:c>
      <x:c r="AE3454" s="18" t="n">
        <x:v>1.1062811370518706</x:v>
      </x:c>
      <x:c r="AF3454" s="17" t="n">
        <x:v>174.07999999999993</x:v>
      </x:c>
      <x:c r="AG3454" s="18" t="n">
        <x:v>0.10628113705187062</x:v>
      </x:c>
      <x:c r="AH3454" t="str">
        <x:v>Above Target</x:v>
      </x:c>
    </x:row>
    <x:row r="3455">
      <x:c r="A3455" t="str">
        <x:v>TXN-003452</x:v>
      </x:c>
      <x:c r="B3455" s="14" t="d">
        <x:v>2024-04-06T00:00:00.000Z</x:v>
      </x:c>
      <x:c r="C3455" t="n">
        <x:v>2024</x:v>
      </x:c>
      <x:c r="D3455" t="str">
        <x:v>Q2</x:v>
      </x:c>
      <x:c r="E3455" t="n">
        <x:v>4</x:v>
      </x:c>
      <x:c r="F3455" t="str">
        <x:v>April</x:v>
      </x:c>
      <x:c r="G3455" s="15" t="d">
        <x:v>2024-04-01T00:00:00.000Z</x:v>
      </x:c>
      <x:c r="H3455" t="str">
        <x:v>2024-04</x:v>
      </x:c>
      <x:c r="I3455" t="str">
        <x:v>Ireland</x:v>
      </x:c>
      <x:c r="J3455" t="str">
        <x:v>Europe</x:v>
      </x:c>
      <x:c r="K3455" t="str">
        <x:v>EUR</x:v>
      </x:c>
      <x:c r="L3455" t="str">
        <x:v>Johnnie Walker</x:v>
      </x:c>
      <x:c r="M3455" t="str">
        <x:v>Scotch Whisky</x:v>
      </x:c>
      <x:c r="N3455" t="str">
        <x:v>Off-Trade</x:v>
      </x:c>
      <x:c r="O3455" t="str">
        <x:v>Hospitality Group</x:v>
      </x:c>
      <x:c r="P3455" t="str">
        <x:v>SR-013</x:v>
      </x:c>
      <x:c r="Q3455" s="16" t="n">
        <x:v>48</x:v>
      </x:c>
      <x:c r="R3455" s="17" t="n">
        <x:v>34.12</x:v>
      </x:c>
      <x:c r="S3455" s="18" t="n">
        <x:v>0</x:v>
      </x:c>
      <x:c r="T3455" s="17" t="n">
        <x:v>1637.93</x:v>
      </x:c>
      <x:c r="U3455" s="17" t="n">
        <x:v>1637.93</x:v>
      </x:c>
      <x:c r="V3455" s="17" t="n">
        <x:v>682.37</x:v>
      </x:c>
      <x:c r="W3455" s="17" t="n">
        <x:v>955.56</x:v>
      </x:c>
      <x:c r="X3455" s="18" t="n">
        <x:v>0.5834</x:v>
      </x:c>
      <x:c r="Y3455" s="17" t="n">
        <x:v>1698.2</x:v>
      </x:c>
      <x:c r="Z3455" s="18" t="n">
        <x:v>0.9645</x:v>
      </x:c>
      <x:c r="AA3455" s="18" t="n">
        <x:v>0.0262</x:v>
      </x:c>
      <x:c r="AB3455" t="str">
        <x:v>No</x:v>
      </x:c>
      <x:c r="AC3455" t="str">
        <x:v>Luxury / Reserve</x:v>
      </x:c>
      <x:c r="AD3455" s="18" t="n">
        <x:v>0.5833948947757229</x:v>
      </x:c>
      <x:c r="AE3455" s="18" t="n">
        <x:v>0.9645094806265457</x:v>
      </x:c>
      <x:c r="AF3455" s="17" t="n">
        <x:v>-60.26999999999998</x:v>
      </x:c>
      <x:c r="AG3455" s="18" t="n">
        <x:v>-0.03549051937345423</x:v>
      </x:c>
      <x:c r="AH3455" t="str">
        <x:v>Below Target</x:v>
      </x:c>
    </x:row>
    <x:row r="3456">
      <x:c r="A3456" t="str">
        <x:v>TXN-003453</x:v>
      </x:c>
      <x:c r="B3456" s="14" t="d">
        <x:v>2023-12-04T00:00:00.000Z</x:v>
      </x:c>
      <x:c r="C3456" t="n">
        <x:v>2023</x:v>
      </x:c>
      <x:c r="D3456" t="str">
        <x:v>Q4</x:v>
      </x:c>
      <x:c r="E3456" t="n">
        <x:v>12</x:v>
      </x:c>
      <x:c r="F3456" t="str">
        <x:v>December</x:v>
      </x:c>
      <x:c r="G3456" s="15" t="d">
        <x:v>2023-12-01T00:00:00.000Z</x:v>
      </x:c>
      <x:c r="H3456" t="str">
        <x:v>2023-12</x:v>
      </x:c>
      <x:c r="I3456" t="str">
        <x:v>Australia</x:v>
      </x:c>
      <x:c r="J3456" t="str">
        <x:v>Asia Pacific</x:v>
      </x:c>
      <x:c r="K3456" t="str">
        <x:v>AUD</x:v>
      </x:c>
      <x:c r="L3456" t="str">
        <x:v>Cîroc</x:v>
      </x:c>
      <x:c r="M3456" t="str">
        <x:v>Vodka</x:v>
      </x:c>
      <x:c r="N3456" t="str">
        <x:v>Off-Trade</x:v>
      </x:c>
      <x:c r="O3456" t="str">
        <x:v>Independent Retailer</x:v>
      </x:c>
      <x:c r="P3456" t="str">
        <x:v>SR-056</x:v>
      </x:c>
      <x:c r="Q3456" s="16" t="n">
        <x:v>45</x:v>
      </x:c>
      <x:c r="R3456" s="17" t="n">
        <x:v>36.25</x:v>
      </x:c>
      <x:c r="S3456" s="18" t="n">
        <x:v>0</x:v>
      </x:c>
      <x:c r="T3456" s="17" t="n">
        <x:v>1631.36</x:v>
      </x:c>
      <x:c r="U3456" s="17" t="n">
        <x:v>1631.36</x:v>
      </x:c>
      <x:c r="V3456" s="17" t="n">
        <x:v>689.88</x:v>
      </x:c>
      <x:c r="W3456" s="17" t="n">
        <x:v>941.48</x:v>
      </x:c>
      <x:c r="X3456" s="18" t="n">
        <x:v>0.5771</x:v>
      </x:c>
      <x:c r="Y3456" s="17" t="n">
        <x:v>1565.22</x:v>
      </x:c>
      <x:c r="Z3456" s="18" t="n">
        <x:v>1.0423</x:v>
      </x:c>
      <x:c r="AA3456" s="18" t="n">
        <x:v>0.0517</x:v>
      </x:c>
      <x:c r="AB3456" t="str">
        <x:v>No</x:v>
      </x:c>
      <x:c r="AC3456" t="str">
        <x:v>Luxury / Reserve</x:v>
      </x:c>
      <x:c r="AD3456" s="18" t="n">
        <x:v>0.577113573950569</x:v>
      </x:c>
      <x:c r="AE3456" s="18" t="n">
        <x:v>1.0422560406843766</x:v>
      </x:c>
      <x:c r="AF3456" s="17" t="n">
        <x:v>66.13999999999987</x:v>
      </x:c>
      <x:c r="AG3456" s="18" t="n">
        <x:v>0.04225604068437656</x:v>
      </x:c>
      <x:c r="AH3456" t="str">
        <x:v>Above Target</x:v>
      </x:c>
    </x:row>
    <x:row r="3457">
      <x:c r="A3457" t="str">
        <x:v>TXN-003454</x:v>
      </x:c>
      <x:c r="B3457" s="14" t="d">
        <x:v>2025-09-01T00:00:00.000Z</x:v>
      </x:c>
      <x:c r="C3457" t="n">
        <x:v>2025</x:v>
      </x:c>
      <x:c r="D3457" t="str">
        <x:v>Q3</x:v>
      </x:c>
      <x:c r="E3457" t="n">
        <x:v>9</x:v>
      </x:c>
      <x:c r="F3457" t="str">
        <x:v>September</x:v>
      </x:c>
      <x:c r="G3457" s="15" t="d">
        <x:v>2025-09-01T00:00:00.000Z</x:v>
      </x:c>
      <x:c r="H3457" t="str">
        <x:v>2025-09</x:v>
      </x:c>
      <x:c r="I3457" t="str">
        <x:v>Japan</x:v>
      </x:c>
      <x:c r="J3457" t="str">
        <x:v>Asia Pacific</x:v>
      </x:c>
      <x:c r="K3457" t="str">
        <x:v>JPY</x:v>
      </x:c>
      <x:c r="L3457" t="str">
        <x:v>Guinness</x:v>
      </x:c>
      <x:c r="M3457" t="str">
        <x:v>Beer / Stout</x:v>
      </x:c>
      <x:c r="N3457" t="str">
        <x:v>On-Trade</x:v>
      </x:c>
      <x:c r="O3457" t="str">
        <x:v>Independent Retailer</x:v>
      </x:c>
      <x:c r="P3457" t="str">
        <x:v>SR-025</x:v>
      </x:c>
      <x:c r="Q3457" s="16" t="n">
        <x:v>18</x:v>
      </x:c>
      <x:c r="R3457" s="17" t="n">
        <x:v>7.86</x:v>
      </x:c>
      <x:c r="S3457" s="18" t="n">
        <x:v>0.08</x:v>
      </x:c>
      <x:c r="T3457" s="17" t="n">
        <x:v>141.41</x:v>
      </x:c>
      <x:c r="U3457" s="17" t="n">
        <x:v>130.09</x:v>
      </x:c>
      <x:c r="V3457" s="17" t="n">
        <x:v>70.65</x:v>
      </x:c>
      <x:c r="W3457" s="17" t="n">
        <x:v>59.45</x:v>
      </x:c>
      <x:c r="X3457" s="18" t="n">
        <x:v>0.4569</x:v>
      </x:c>
      <x:c r="Y3457" s="17" t="n">
        <x:v>150.73</x:v>
      </x:c>
      <x:c r="Z3457" s="18" t="n">
        <x:v>0.8631</x:v>
      </x:c>
      <x:c r="AA3457" s="18" t="n">
        <x:v>-0.0006</x:v>
      </x:c>
      <x:c r="AB3457" t="str">
        <x:v>Yes</x:v>
      </x:c>
      <x:c r="AC3457" t="str">
        <x:v>Core</x:v>
      </x:c>
      <x:c r="AD3457" s="18" t="n">
        <x:v>0.4569913137058959</x:v>
      </x:c>
      <x:c r="AE3457" s="18" t="n">
        <x:v>0.8630664101373318</x:v>
      </x:c>
      <x:c r="AF3457" s="17" t="n">
        <x:v>-20.639999999999986</x:v>
      </x:c>
      <x:c r="AG3457" s="18" t="n">
        <x:v>-0.13693358986266826</x:v>
      </x:c>
      <x:c r="AH3457" t="str">
        <x:v>Below Target</x:v>
      </x:c>
    </x:row>
    <x:row r="3458">
      <x:c r="A3458" t="str">
        <x:v>TXN-003455</x:v>
      </x:c>
      <x:c r="B3458" s="14" t="d">
        <x:v>2023-08-18T00:00:00.000Z</x:v>
      </x:c>
      <x:c r="C3458" t="n">
        <x:v>2023</x:v>
      </x:c>
      <x:c r="D3458" t="str">
        <x:v>Q3</x:v>
      </x:c>
      <x:c r="E3458" t="n">
        <x:v>8</x:v>
      </x:c>
      <x:c r="F3458" t="str">
        <x:v>August</x:v>
      </x:c>
      <x:c r="G3458" s="15" t="d">
        <x:v>2023-08-01T00:00:00.000Z</x:v>
      </x:c>
      <x:c r="H3458" t="str">
        <x:v>2023-08</x:v>
      </x:c>
      <x:c r="I3458" t="str">
        <x:v>France</x:v>
      </x:c>
      <x:c r="J3458" t="str">
        <x:v>Europe</x:v>
      </x:c>
      <x:c r="K3458" t="str">
        <x:v>EUR</x:v>
      </x:c>
      <x:c r="L3458" t="str">
        <x:v>Guinness</x:v>
      </x:c>
      <x:c r="M3458" t="str">
        <x:v>Beer / Stout</x:v>
      </x:c>
      <x:c r="N3458" t="str">
        <x:v>E-commerce</x:v>
      </x:c>
      <x:c r="O3458" t="str">
        <x:v>E-commerce Partner</x:v>
      </x:c>
      <x:c r="P3458" t="str">
        <x:v>SR-023</x:v>
      </x:c>
      <x:c r="Q3458" s="16" t="n">
        <x:v>51</x:v>
      </x:c>
      <x:c r="R3458" s="17" t="n">
        <x:v>8.22</x:v>
      </x:c>
      <x:c r="S3458" s="18" t="n">
        <x:v>0.15</x:v>
      </x:c>
      <x:c r="T3458" s="17" t="n">
        <x:v>419.07</x:v>
      </x:c>
      <x:c r="U3458" s="17" t="n">
        <x:v>356.21</x:v>
      </x:c>
      <x:c r="V3458" s="17" t="n">
        <x:v>186.54</x:v>
      </x:c>
      <x:c r="W3458" s="17" t="n">
        <x:v>169.67</x:v>
      </x:c>
      <x:c r="X3458" s="18" t="n">
        <x:v>0.4763</x:v>
      </x:c>
      <x:c r="Y3458" s="17" t="n">
        <x:v>404.71</x:v>
      </x:c>
      <x:c r="Z3458" s="18" t="n">
        <x:v>0.8802</x:v>
      </x:c>
      <x:c r="AA3458" s="18" t="n">
        <x:v>0.0958</x:v>
      </x:c>
      <x:c r="AB3458" t="str">
        <x:v>Yes</x:v>
      </x:c>
      <x:c r="AC3458" t="str">
        <x:v>Core</x:v>
      </x:c>
      <x:c r="AD3458" s="18" t="n">
        <x:v>0.47632014822716934</x:v>
      </x:c>
      <x:c r="AE3458" s="18" t="n">
        <x:v>0.8801611030120333</x:v>
      </x:c>
      <x:c r="AF3458" s="17" t="n">
        <x:v>-48.5</x:v>
      </x:c>
      <x:c r="AG3458" s="18" t="n">
        <x:v>-0.1198388969879667</x:v>
      </x:c>
      <x:c r="AH3458" t="str">
        <x:v>Below Target</x:v>
      </x:c>
    </x:row>
    <x:row r="3459">
      <x:c r="A3459" t="str">
        <x:v>TXN-003456</x:v>
      </x:c>
      <x:c r="B3459" s="14" t="d">
        <x:v>2025-12-26T00:00:00.000Z</x:v>
      </x:c>
      <x:c r="C3459" t="n">
        <x:v>2025</x:v>
      </x:c>
      <x:c r="D3459" t="str">
        <x:v>Q4</x:v>
      </x:c>
      <x:c r="E3459" t="n">
        <x:v>12</x:v>
      </x:c>
      <x:c r="F3459" t="str">
        <x:v>December</x:v>
      </x:c>
      <x:c r="G3459" s="15" t="d">
        <x:v>2025-12-01T00:00:00.000Z</x:v>
      </x:c>
      <x:c r="H3459" t="str">
        <x:v>2025-12</x:v>
      </x:c>
      <x:c r="I3459" t="str">
        <x:v>Spain</x:v>
      </x:c>
      <x:c r="J3459" t="str">
        <x:v>Europe</x:v>
      </x:c>
      <x:c r="K3459" t="str">
        <x:v>EUR</x:v>
      </x:c>
      <x:c r="L3459" t="str">
        <x:v>Tanqueray</x:v>
      </x:c>
      <x:c r="M3459" t="str">
        <x:v>Gin</x:v>
      </x:c>
      <x:c r="N3459" t="str">
        <x:v>On-Trade</x:v>
      </x:c>
      <x:c r="O3459" t="str">
        <x:v>E-commerce Partner</x:v>
      </x:c>
      <x:c r="P3459" t="str">
        <x:v>SR-022</x:v>
      </x:c>
      <x:c r="Q3459" s="16" t="n">
        <x:v>10</x:v>
      </x:c>
      <x:c r="R3459" s="17" t="n">
        <x:v>33</x:v>
      </x:c>
      <x:c r="S3459" s="18" t="n">
        <x:v>0.15</x:v>
      </x:c>
      <x:c r="T3459" s="17" t="n">
        <x:v>330</x:v>
      </x:c>
      <x:c r="U3459" s="17" t="n">
        <x:v>280.5</x:v>
      </x:c>
      <x:c r="V3459" s="17" t="n">
        <x:v>134.11</x:v>
      </x:c>
      <x:c r="W3459" s="17" t="n">
        <x:v>146.39</x:v>
      </x:c>
      <x:c r="X3459" s="18" t="n">
        <x:v>0.5219</x:v>
      </x:c>
      <x:c r="Y3459" s="17" t="n">
        <x:v>312.51</x:v>
      </x:c>
      <x:c r="Z3459" s="18" t="n">
        <x:v>0.8976</x:v>
      </x:c>
      <x:c r="AA3459" s="18" t="n">
        <x:v>0.0625</x:v>
      </x:c>
      <x:c r="AB3459" t="str">
        <x:v>Yes</x:v>
      </x:c>
      <x:c r="AC3459" t="str">
        <x:v>Premium Core</x:v>
      </x:c>
      <x:c r="AD3459" s="18" t="n">
        <x:v>0.5218894830659536</x:v>
      </x:c>
      <x:c r="AE3459" s="18" t="n">
        <x:v>0.897571277719113</x:v>
      </x:c>
      <x:c r="AF3459" s="17" t="n">
        <x:v>-32.00999999999999</x:v>
      </x:c>
      <x:c r="AG3459" s="18" t="n">
        <x:v>-0.10242872228088698</x:v>
      </x:c>
      <x:c r="AH3459" t="str">
        <x:v>Below Target</x:v>
      </x:c>
    </x:row>
    <x:row r="3460">
      <x:c r="A3460" t="str">
        <x:v>TXN-003457</x:v>
      </x:c>
      <x:c r="B3460" s="14" t="d">
        <x:v>2026-05-28T00:00:00.000Z</x:v>
      </x:c>
      <x:c r="C3460" t="n">
        <x:v>2026</x:v>
      </x:c>
      <x:c r="D3460" t="str">
        <x:v>Q2</x:v>
      </x:c>
      <x:c r="E3460" t="n">
        <x:v>5</x:v>
      </x:c>
      <x:c r="F3460" t="str">
        <x:v>May</x:v>
      </x:c>
      <x:c r="G3460" s="15" t="d">
        <x:v>2026-05-01T00:00:00.000Z</x:v>
      </x:c>
      <x:c r="H3460" t="str">
        <x:v>2026-05</x:v>
      </x:c>
      <x:c r="I3460" t="str">
        <x:v>United States</x:v>
      </x:c>
      <x:c r="J3460" t="str">
        <x:v>North America</x:v>
      </x:c>
      <x:c r="K3460" t="str">
        <x:v>USD</x:v>
      </x:c>
      <x:c r="L3460" t="str">
        <x:v>Baileys</x:v>
      </x:c>
      <x:c r="M3460" t="str">
        <x:v>Liqueur</x:v>
      </x:c>
      <x:c r="N3460" t="str">
        <x:v>Duty Free / Travel Retail</x:v>
      </x:c>
      <x:c r="O3460" t="str">
        <x:v>E-commerce Partner</x:v>
      </x:c>
      <x:c r="P3460" t="str">
        <x:v>SR-040</x:v>
      </x:c>
      <x:c r="Q3460" s="16" t="n">
        <x:v>67</x:v>
      </x:c>
      <x:c r="R3460" s="17" t="n">
        <x:v>20.3</x:v>
      </x:c>
      <x:c r="S3460" s="18" t="n">
        <x:v>0</x:v>
      </x:c>
      <x:c r="T3460" s="17" t="n">
        <x:v>1360.09</x:v>
      </x:c>
      <x:c r="U3460" s="17" t="n">
        <x:v>1360.09</x:v>
      </x:c>
      <x:c r="V3460" s="17" t="n">
        <x:v>671.21</x:v>
      </x:c>
      <x:c r="W3460" s="17" t="n">
        <x:v>688.87</x:v>
      </x:c>
      <x:c r="X3460" s="18" t="n">
        <x:v>0.5065</x:v>
      </x:c>
      <x:c r="Y3460" s="17" t="n">
        <x:v>1263.95</x:v>
      </x:c>
      <x:c r="Z3460" s="18" t="n">
        <x:v>1.0761</x:v>
      </x:c>
      <x:c r="AA3460" s="18" t="n">
        <x:v>0.054</x:v>
      </x:c>
      <x:c r="AB3460" t="str">
        <x:v>No</x:v>
      </x:c>
      <x:c r="AC3460" t="str">
        <x:v>Core</x:v>
      </x:c>
      <x:c r="AD3460" s="18" t="n">
        <x:v>0.5064885411994795</x:v>
      </x:c>
      <x:c r="AE3460" s="18" t="n">
        <x:v>1.0760631354088372</x:v>
      </x:c>
      <x:c r="AF3460" s="17" t="n">
        <x:v>96.13999999999987</x:v>
      </x:c>
      <x:c r="AG3460" s="18" t="n">
        <x:v>0.07606313540883727</x:v>
      </x:c>
      <x:c r="AH3460" t="str">
        <x:v>Above Target</x:v>
      </x:c>
    </x:row>
    <x:row r="3461">
      <x:c r="A3461" t="str">
        <x:v>TXN-003458</x:v>
      </x:c>
      <x:c r="B3461" s="14" t="d">
        <x:v>2025-03-29T00:00:00.000Z</x:v>
      </x:c>
      <x:c r="C3461" t="n">
        <x:v>2025</x:v>
      </x:c>
      <x:c r="D3461" t="str">
        <x:v>Q1</x:v>
      </x:c>
      <x:c r="E3461" t="n">
        <x:v>3</x:v>
      </x:c>
      <x:c r="F3461" t="str">
        <x:v>March</x:v>
      </x:c>
      <x:c r="G3461" s="15" t="d">
        <x:v>2025-03-01T00:00:00.000Z</x:v>
      </x:c>
      <x:c r="H3461" t="str">
        <x:v>2025-03</x:v>
      </x:c>
      <x:c r="I3461" t="str">
        <x:v>United Kingdom</x:v>
      </x:c>
      <x:c r="J3461" t="str">
        <x:v>Europe</x:v>
      </x:c>
      <x:c r="K3461" t="str">
        <x:v>GBP</x:v>
      </x:c>
      <x:c r="L3461" t="str">
        <x:v>Crown Royal</x:v>
      </x:c>
      <x:c r="M3461" t="str">
        <x:v>Canadian Whisky</x:v>
      </x:c>
      <x:c r="N3461" t="str">
        <x:v>Wholesale</x:v>
      </x:c>
      <x:c r="O3461" t="str">
        <x:v>Hospitality Group</x:v>
      </x:c>
      <x:c r="P3461" t="str">
        <x:v>SR-040</x:v>
      </x:c>
      <x:c r="Q3461" s="16" t="n">
        <x:v>81</x:v>
      </x:c>
      <x:c r="R3461" s="17" t="n">
        <x:v>28.82</x:v>
      </x:c>
      <x:c r="S3461" s="18" t="n">
        <x:v>0.03</x:v>
      </x:c>
      <x:c r="T3461" s="17" t="n">
        <x:v>2334.28</x:v>
      </x:c>
      <x:c r="U3461" s="17" t="n">
        <x:v>2264.25</x:v>
      </x:c>
      <x:c r="V3461" s="17" t="n">
        <x:v>984.9</x:v>
      </x:c>
      <x:c r="W3461" s="17" t="n">
        <x:v>1279.36</x:v>
      </x:c>
      <x:c r="X3461" s="18" t="n">
        <x:v>0.565</x:v>
      </x:c>
      <x:c r="Y3461" s="17" t="n">
        <x:v>2462.46</x:v>
      </x:c>
      <x:c r="Z3461" s="18" t="n">
        <x:v>0.9195</x:v>
      </x:c>
      <x:c r="AA3461" s="18" t="n">
        <x:v>0.0287</x:v>
      </x:c>
      <x:c r="AB3461" t="str">
        <x:v>No</x:v>
      </x:c>
      <x:c r="AC3461" t="str">
        <x:v>Premium Core</x:v>
      </x:c>
      <x:c r="AD3461" s="18" t="n">
        <x:v>0.565025946781495</x:v>
      </x:c>
      <x:c r="AE3461" s="18" t="n">
        <x:v>0.9195073219463463</x:v>
      </x:c>
      <x:c r="AF3461" s="17" t="n">
        <x:v>-198.21000000000004</x:v>
      </x:c>
      <x:c r="AG3461" s="18" t="n">
        <x:v>-0.08049267805365368</x:v>
      </x:c>
      <x:c r="AH3461" t="str">
        <x:v>Below Target</x:v>
      </x:c>
    </x:row>
    <x:row r="3462">
      <x:c r="A3462" t="str">
        <x:v>TXN-003459</x:v>
      </x:c>
      <x:c r="B3462" s="14" t="d">
        <x:v>2026-01-24T00:00:00.000Z</x:v>
      </x:c>
      <x:c r="C3462" t="n">
        <x:v>2026</x:v>
      </x:c>
      <x:c r="D3462" t="str">
        <x:v>Q1</x:v>
      </x:c>
      <x:c r="E3462" t="n">
        <x:v>1</x:v>
      </x:c>
      <x:c r="F3462" t="str">
        <x:v>January</x:v>
      </x:c>
      <x:c r="G3462" s="15" t="d">
        <x:v>2026-01-01T00:00:00.000Z</x:v>
      </x:c>
      <x:c r="H3462" t="str">
        <x:v>2026-01</x:v>
      </x:c>
      <x:c r="I3462" t="str">
        <x:v>United States</x:v>
      </x:c>
      <x:c r="J3462" t="str">
        <x:v>North America</x:v>
      </x:c>
      <x:c r="K3462" t="str">
        <x:v>USD</x:v>
      </x:c>
      <x:c r="L3462" t="str">
        <x:v>Buchanan's</x:v>
      </x:c>
      <x:c r="M3462" t="str">
        <x:v>Scotch Whisky</x:v>
      </x:c>
      <x:c r="N3462" t="str">
        <x:v>Duty Free / Travel Retail</x:v>
      </x:c>
      <x:c r="O3462" t="str">
        <x:v>Hospitality Group</x:v>
      </x:c>
      <x:c r="P3462" t="str">
        <x:v>SR-003</x:v>
      </x:c>
      <x:c r="Q3462" s="16" t="n">
        <x:v>165</x:v>
      </x:c>
      <x:c r="R3462" s="17" t="n">
        <x:v>37.29</x:v>
      </x:c>
      <x:c r="S3462" s="18" t="n">
        <x:v>0.15</x:v>
      </x:c>
      <x:c r="T3462" s="17" t="n">
        <x:v>6152.7</x:v>
      </x:c>
      <x:c r="U3462" s="17" t="n">
        <x:v>5229.79</x:v>
      </x:c>
      <x:c r="V3462" s="17" t="n">
        <x:v>2589.34</x:v>
      </x:c>
      <x:c r="W3462" s="17" t="n">
        <x:v>2640.45</x:v>
      </x:c>
      <x:c r="X3462" s="18" t="n">
        <x:v>0.5049</x:v>
      </x:c>
      <x:c r="Y3462" s="17" t="n">
        <x:v>5970.64</x:v>
      </x:c>
      <x:c r="Z3462" s="18" t="n">
        <x:v>0.8759</x:v>
      </x:c>
      <x:c r="AA3462" s="18" t="n">
        <x:v>0.0859</x:v>
      </x:c>
      <x:c r="AB3462" t="str">
        <x:v>Yes</x:v>
      </x:c>
      <x:c r="AC3462" t="str">
        <x:v>Premium Core</x:v>
      </x:c>
      <x:c r="AD3462" s="18" t="n">
        <x:v>0.5048864294742236</x:v>
      </x:c>
      <x:c r="AE3462" s="18" t="n">
        <x:v>0.8759178245548216</x:v>
      </x:c>
      <x:c r="AF3462" s="17" t="n">
        <x:v>-740.8500000000004</x:v>
      </x:c>
      <x:c r="AG3462" s="18" t="n">
        <x:v>-0.12408217544517847</x:v>
      </x:c>
      <x:c r="AH3462" t="str">
        <x:v>Below Target</x:v>
      </x:c>
    </x:row>
    <x:row r="3463">
      <x:c r="A3463" t="str">
        <x:v>TXN-003460</x:v>
      </x:c>
      <x:c r="B3463" s="14" t="d">
        <x:v>2026-07-11T00:00:00.000Z</x:v>
      </x:c>
      <x:c r="C3463" t="n">
        <x:v>2026</x:v>
      </x:c>
      <x:c r="D3463" t="str">
        <x:v>Q3</x:v>
      </x:c>
      <x:c r="E3463" t="n">
        <x:v>7</x:v>
      </x:c>
      <x:c r="F3463" t="str">
        <x:v>July</x:v>
      </x:c>
      <x:c r="G3463" s="15" t="d">
        <x:v>2026-07-01T00:00:00.000Z</x:v>
      </x:c>
      <x:c r="H3463" t="str">
        <x:v>2026-07</x:v>
      </x:c>
      <x:c r="I3463" t="str">
        <x:v>Australia</x:v>
      </x:c>
      <x:c r="J3463" t="str">
        <x:v>Asia Pacific</x:v>
      </x:c>
      <x:c r="K3463" t="str">
        <x:v>AUD</x:v>
      </x:c>
      <x:c r="L3463" t="str">
        <x:v>Captain Morgan</x:v>
      </x:c>
      <x:c r="M3463" t="str">
        <x:v>Rum</x:v>
      </x:c>
      <x:c r="N3463" t="str">
        <x:v>E-commerce</x:v>
      </x:c>
      <x:c r="O3463" t="str">
        <x:v>Independent Retailer</x:v>
      </x:c>
      <x:c r="P3463" t="str">
        <x:v>SR-048</x:v>
      </x:c>
      <x:c r="Q3463" s="16" t="n">
        <x:v>79</x:v>
      </x:c>
      <x:c r="R3463" s="17" t="n">
        <x:v>20.24</x:v>
      </x:c>
      <x:c r="S3463" s="18" t="n">
        <x:v>0.1</x:v>
      </x:c>
      <x:c r="T3463" s="17" t="n">
        <x:v>1599</x:v>
      </x:c>
      <x:c r="U3463" s="17" t="n">
        <x:v>1439.1</x:v>
      </x:c>
      <x:c r="V3463" s="17" t="n">
        <x:v>760.67</x:v>
      </x:c>
      <x:c r="W3463" s="17" t="n">
        <x:v>678.44</x:v>
      </x:c>
      <x:c r="X3463" s="18" t="n">
        <x:v>0.4714</x:v>
      </x:c>
      <x:c r="Y3463" s="17" t="n">
        <x:v>1610.49</x:v>
      </x:c>
      <x:c r="Z3463" s="18" t="n">
        <x:v>0.8936</x:v>
      </x:c>
      <x:c r="AA3463" s="18" t="n">
        <x:v>0.0303</x:v>
      </x:c>
      <x:c r="AB3463" t="str">
        <x:v>Yes</x:v>
      </x:c>
      <x:c r="AC3463" t="str">
        <x:v>Core</x:v>
      </x:c>
      <x:c r="AD3463" s="18" t="n">
        <x:v>0.4714335348481691</x:v>
      </x:c>
      <x:c r="AE3463" s="18" t="n">
        <x:v>0.8935789728591919</x:v>
      </x:c>
      <x:c r="AF3463" s="17" t="n">
        <x:v>-171.3900000000001</x:v>
      </x:c>
      <x:c r="AG3463" s="18" t="n">
        <x:v>-0.10642102714080814</x:v>
      </x:c>
      <x:c r="AH3463" t="str">
        <x:v>Below Target</x:v>
      </x:c>
    </x:row>
    <x:row r="3464">
      <x:c r="A3464" t="str">
        <x:v>TXN-003461</x:v>
      </x:c>
      <x:c r="B3464" s="14" t="d">
        <x:v>2024-03-22T00:00:00.000Z</x:v>
      </x:c>
      <x:c r="C3464" t="n">
        <x:v>2024</x:v>
      </x:c>
      <x:c r="D3464" t="str">
        <x:v>Q1</x:v>
      </x:c>
      <x:c r="E3464" t="n">
        <x:v>3</x:v>
      </x:c>
      <x:c r="F3464" t="str">
        <x:v>March</x:v>
      </x:c>
      <x:c r="G3464" s="15" t="d">
        <x:v>2024-03-01T00:00:00.000Z</x:v>
      </x:c>
      <x:c r="H3464" t="str">
        <x:v>2024-03</x:v>
      </x:c>
      <x:c r="I3464" t="str">
        <x:v>United Kingdom</x:v>
      </x:c>
      <x:c r="J3464" t="str">
        <x:v>Europe</x:v>
      </x:c>
      <x:c r="K3464" t="str">
        <x:v>GBP</x:v>
      </x:c>
      <x:c r="L3464" t="str">
        <x:v>Cîroc</x:v>
      </x:c>
      <x:c r="M3464" t="str">
        <x:v>Vodka</x:v>
      </x:c>
      <x:c r="N3464" t="str">
        <x:v>On-Trade</x:v>
      </x:c>
      <x:c r="O3464" t="str">
        <x:v>Distributor</x:v>
      </x:c>
      <x:c r="P3464" t="str">
        <x:v>SR-023</x:v>
      </x:c>
      <x:c r="Q3464" s="16" t="n">
        <x:v>83</x:v>
      </x:c>
      <x:c r="R3464" s="17" t="n">
        <x:v>37.93</x:v>
      </x:c>
      <x:c r="S3464" s="18" t="n">
        <x:v>0</x:v>
      </x:c>
      <x:c r="T3464" s="17" t="n">
        <x:v>3148.02</x:v>
      </x:c>
      <x:c r="U3464" s="17" t="n">
        <x:v>3148.02</x:v>
      </x:c>
      <x:c r="V3464" s="17" t="n">
        <x:v>1411.42</x:v>
      </x:c>
      <x:c r="W3464" s="17" t="n">
        <x:v>1736.6</x:v>
      </x:c>
      <x:c r="X3464" s="18" t="n">
        <x:v>0.5516</x:v>
      </x:c>
      <x:c r="Y3464" s="17" t="n">
        <x:v>3499.58</x:v>
      </x:c>
      <x:c r="Z3464" s="18" t="n">
        <x:v>0.8995</x:v>
      </x:c>
      <x:c r="AA3464" s="18" t="n">
        <x:v>-0.025</x:v>
      </x:c>
      <x:c r="AB3464" t="str">
        <x:v>No</x:v>
      </x:c>
      <x:c r="AC3464" t="str">
        <x:v>Luxury / Reserve</x:v>
      </x:c>
      <x:c r="AD3464" s="18" t="n">
        <x:v>0.5516483376852752</x:v>
      </x:c>
      <x:c r="AE3464" s="18" t="n">
        <x:v>0.8995422307819796</x:v>
      </x:c>
      <x:c r="AF3464" s="17" t="n">
        <x:v>-351.55999999999995</x:v>
      </x:c>
      <x:c r="AG3464" s="18" t="n">
        <x:v>-0.10045776921802044</x:v>
      </x:c>
      <x:c r="AH3464" t="str">
        <x:v>Below Target</x:v>
      </x:c>
    </x:row>
    <x:row r="3465">
      <x:c r="A3465" t="str">
        <x:v>TXN-003462</x:v>
      </x:c>
      <x:c r="B3465" s="14" t="d">
        <x:v>2023-09-07T00:00:00.000Z</x:v>
      </x:c>
      <x:c r="C3465" t="n">
        <x:v>2023</x:v>
      </x:c>
      <x:c r="D3465" t="str">
        <x:v>Q3</x:v>
      </x:c>
      <x:c r="E3465" t="n">
        <x:v>9</x:v>
      </x:c>
      <x:c r="F3465" t="str">
        <x:v>September</x:v>
      </x:c>
      <x:c r="G3465" s="15" t="d">
        <x:v>2023-09-01T00:00:00.000Z</x:v>
      </x:c>
      <x:c r="H3465" t="str">
        <x:v>2023-09</x:v>
      </x:c>
      <x:c r="I3465" t="str">
        <x:v>United States</x:v>
      </x:c>
      <x:c r="J3465" t="str">
        <x:v>North America</x:v>
      </x:c>
      <x:c r="K3465" t="str">
        <x:v>USD</x:v>
      </x:c>
      <x:c r="L3465" t="str">
        <x:v>Don Julio</x:v>
      </x:c>
      <x:c r="M3465" t="str">
        <x:v>Tequila</x:v>
      </x:c>
      <x:c r="N3465" t="str">
        <x:v>Off-Trade</x:v>
      </x:c>
      <x:c r="O3465" t="str">
        <x:v>Independent Retailer</x:v>
      </x:c>
      <x:c r="P3465" t="str">
        <x:v>SR-015</x:v>
      </x:c>
      <x:c r="Q3465" s="16" t="n">
        <x:v>37</x:v>
      </x:c>
      <x:c r="R3465" s="17" t="n">
        <x:v>44.74</x:v>
      </x:c>
      <x:c r="S3465" s="18" t="n">
        <x:v>0</x:v>
      </x:c>
      <x:c r="T3465" s="17" t="n">
        <x:v>1655.43</x:v>
      </x:c>
      <x:c r="U3465" s="17" t="n">
        <x:v>1655.43</x:v>
      </x:c>
      <x:c r="V3465" s="17" t="n">
        <x:v>710.09</x:v>
      </x:c>
      <x:c r="W3465" s="17" t="n">
        <x:v>945.35</x:v>
      </x:c>
      <x:c r="X3465" s="18" t="n">
        <x:v>0.5711</x:v>
      </x:c>
      <x:c r="Y3465" s="17" t="n">
        <x:v>1674.43</x:v>
      </x:c>
      <x:c r="Z3465" s="18" t="n">
        <x:v>0.9887</x:v>
      </x:c>
      <x:c r="AA3465" s="18" t="n">
        <x:v>0.0057</x:v>
      </x:c>
      <x:c r="AB3465" t="str">
        <x:v>No</x:v>
      </x:c>
      <x:c r="AC3465" t="str">
        <x:v>Luxury / Reserve</x:v>
      </x:c>
      <x:c r="AD3465" s="18" t="n">
        <x:v>0.5710600871072773</x:v>
      </x:c>
      <x:c r="AE3465" s="18" t="n">
        <x:v>0.9886528550014034</x:v>
      </x:c>
      <x:c r="AF3465" s="17" t="n">
        <x:v>-19</x:v>
      </x:c>
      <x:c r="AG3465" s="18" t="n">
        <x:v>-0.011347144998596537</x:v>
      </x:c>
      <x:c r="AH3465" t="str">
        <x:v>Below Target</x:v>
      </x:c>
    </x:row>
    <x:row r="3466">
      <x:c r="A3466" t="str">
        <x:v>TXN-003463</x:v>
      </x:c>
      <x:c r="B3466" s="14" t="d">
        <x:v>2026-02-06T00:00:00.000Z</x:v>
      </x:c>
      <x:c r="C3466" t="n">
        <x:v>2026</x:v>
      </x:c>
      <x:c r="D3466" t="str">
        <x:v>Q1</x:v>
      </x:c>
      <x:c r="E3466" t="n">
        <x:v>2</x:v>
      </x:c>
      <x:c r="F3466" t="str">
        <x:v>February</x:v>
      </x:c>
      <x:c r="G3466" s="15" t="d">
        <x:v>2026-02-01T00:00:00.000Z</x:v>
      </x:c>
      <x:c r="H3466" t="str">
        <x:v>2026-02</x:v>
      </x:c>
      <x:c r="I3466" t="str">
        <x:v>United States</x:v>
      </x:c>
      <x:c r="J3466" t="str">
        <x:v>North America</x:v>
      </x:c>
      <x:c r="K3466" t="str">
        <x:v>USD</x:v>
      </x:c>
      <x:c r="L3466" t="str">
        <x:v>Baileys</x:v>
      </x:c>
      <x:c r="M3466" t="str">
        <x:v>Liqueur</x:v>
      </x:c>
      <x:c r="N3466" t="str">
        <x:v>On-Trade</x:v>
      </x:c>
      <x:c r="O3466" t="str">
        <x:v>Key Account</x:v>
      </x:c>
      <x:c r="P3466" t="str">
        <x:v>SR-053</x:v>
      </x:c>
      <x:c r="Q3466" s="16" t="n">
        <x:v>144</x:v>
      </x:c>
      <x:c r="R3466" s="17" t="n">
        <x:v>21.08</x:v>
      </x:c>
      <x:c r="S3466" s="18" t="n">
        <x:v>0.03</x:v>
      </x:c>
      <x:c r="T3466" s="17" t="n">
        <x:v>3035.84</x:v>
      </x:c>
      <x:c r="U3466" s="17" t="n">
        <x:v>2944.77</x:v>
      </x:c>
      <x:c r="V3466" s="17" t="n">
        <x:v>1456.28</x:v>
      </x:c>
      <x:c r="W3466" s="17" t="n">
        <x:v>1488.48</x:v>
      </x:c>
      <x:c r="X3466" s="18" t="n">
        <x:v>0.5055</x:v>
      </x:c>
      <x:c r="Y3466" s="17" t="n">
        <x:v>2693.48</x:v>
      </x:c>
      <x:c r="Z3466" s="18" t="n">
        <x:v>1.0933</x:v>
      </x:c>
      <x:c r="AA3466" s="18" t="n">
        <x:v>0.0082</x:v>
      </x:c>
      <x:c r="AB3466" t="str">
        <x:v>No</x:v>
      </x:c>
      <x:c r="AC3466" t="str">
        <x:v>Core</x:v>
      </x:c>
      <x:c r="AD3466" s="18" t="n">
        <x:v>0.5054656221029147</x:v>
      </x:c>
      <x:c r="AE3466" s="18" t="n">
        <x:v>1.0932956621174095</x:v>
      </x:c>
      <x:c r="AF3466" s="17" t="n">
        <x:v>251.28999999999996</x:v>
      </x:c>
      <x:c r="AG3466" s="18" t="n">
        <x:v>0.09329566211740943</x:v>
      </x:c>
      <x:c r="AH3466" t="str">
        <x:v>Above Target</x:v>
      </x:c>
    </x:row>
    <x:row r="3467">
      <x:c r="A3467" t="str">
        <x:v>TXN-003464</x:v>
      </x:c>
      <x:c r="B3467" s="14" t="d">
        <x:v>2024-07-24T00:00:00.000Z</x:v>
      </x:c>
      <x:c r="C3467" t="n">
        <x:v>2024</x:v>
      </x:c>
      <x:c r="D3467" t="str">
        <x:v>Q3</x:v>
      </x:c>
      <x:c r="E3467" t="n">
        <x:v>7</x:v>
      </x:c>
      <x:c r="F3467" t="str">
        <x:v>July</x:v>
      </x:c>
      <x:c r="G3467" s="15" t="d">
        <x:v>2024-07-01T00:00:00.000Z</x:v>
      </x:c>
      <x:c r="H3467" t="str">
        <x:v>2024-07</x:v>
      </x:c>
      <x:c r="I3467" t="str">
        <x:v>Canada</x:v>
      </x:c>
      <x:c r="J3467" t="str">
        <x:v>North America</x:v>
      </x:c>
      <x:c r="K3467" t="str">
        <x:v>CAD</x:v>
      </x:c>
      <x:c r="L3467" t="str">
        <x:v>Crown Royal</x:v>
      </x:c>
      <x:c r="M3467" t="str">
        <x:v>Canadian Whisky</x:v>
      </x:c>
      <x:c r="N3467" t="str">
        <x:v>Duty Free / Travel Retail</x:v>
      </x:c>
      <x:c r="O3467" t="str">
        <x:v>Distributor</x:v>
      </x:c>
      <x:c r="P3467" t="str">
        <x:v>SR-008</x:v>
      </x:c>
      <x:c r="Q3467" s="16" t="n">
        <x:v>36</x:v>
      </x:c>
      <x:c r="R3467" s="17" t="n">
        <x:v>35.48</x:v>
      </x:c>
      <x:c r="S3467" s="18" t="n">
        <x:v>0.03</x:v>
      </x:c>
      <x:c r="T3467" s="17" t="n">
        <x:v>1277.17</x:v>
      </x:c>
      <x:c r="U3467" s="17" t="n">
        <x:v>1238.85</x:v>
      </x:c>
      <x:c r="V3467" s="17" t="n">
        <x:v>570.81</x:v>
      </x:c>
      <x:c r="W3467" s="17" t="n">
        <x:v>668.04</x:v>
      </x:c>
      <x:c r="X3467" s="18" t="n">
        <x:v>0.5392</x:v>
      </x:c>
      <x:c r="Y3467" s="17" t="n">
        <x:v>1331.84</x:v>
      </x:c>
      <x:c r="Z3467" s="18" t="n">
        <x:v>0.9302</x:v>
      </x:c>
      <x:c r="AA3467" s="18" t="n">
        <x:v>-0.0027</x:v>
      </x:c>
      <x:c r="AB3467" t="str">
        <x:v>No</x:v>
      </x:c>
      <x:c r="AC3467" t="str">
        <x:v>Premium Core</x:v>
      </x:c>
      <x:c r="AD3467" s="18" t="n">
        <x:v>0.5392420389877709</x:v>
      </x:c>
      <x:c r="AE3467" s="18" t="n">
        <x:v>0.9301793008169149</x:v>
      </x:c>
      <x:c r="AF3467" s="17" t="n">
        <x:v>-92.99000000000001</x:v>
      </x:c>
      <x:c r="AG3467" s="18" t="n">
        <x:v>-0.06982069918308506</x:v>
      </x:c>
      <x:c r="AH3467" t="str">
        <x:v>Below Target</x:v>
      </x:c>
    </x:row>
    <x:row r="3468">
      <x:c r="A3468" t="str">
        <x:v>TXN-003465</x:v>
      </x:c>
      <x:c r="B3468" s="14" t="d">
        <x:v>2025-05-31T00:00:00.000Z</x:v>
      </x:c>
      <x:c r="C3468" t="n">
        <x:v>2025</x:v>
      </x:c>
      <x:c r="D3468" t="str">
        <x:v>Q2</x:v>
      </x:c>
      <x:c r="E3468" t="n">
        <x:v>5</x:v>
      </x:c>
      <x:c r="F3468" t="str">
        <x:v>May</x:v>
      </x:c>
      <x:c r="G3468" s="15" t="d">
        <x:v>2025-05-01T00:00:00.000Z</x:v>
      </x:c>
      <x:c r="H3468" t="str">
        <x:v>2025-05</x:v>
      </x:c>
      <x:c r="I3468" t="str">
        <x:v>United Kingdom</x:v>
      </x:c>
      <x:c r="J3468" t="str">
        <x:v>Europe</x:v>
      </x:c>
      <x:c r="K3468" t="str">
        <x:v>GBP</x:v>
      </x:c>
      <x:c r="L3468" t="str">
        <x:v>Guinness</x:v>
      </x:c>
      <x:c r="M3468" t="str">
        <x:v>Beer / Stout</x:v>
      </x:c>
      <x:c r="N3468" t="str">
        <x:v>E-commerce</x:v>
      </x:c>
      <x:c r="O3468" t="str">
        <x:v>E-commerce Partner</x:v>
      </x:c>
      <x:c r="P3468" t="str">
        <x:v>SR-007</x:v>
      </x:c>
      <x:c r="Q3468" s="16" t="n">
        <x:v>33</x:v>
      </x:c>
      <x:c r="R3468" s="17" t="n">
        <x:v>7.99</x:v>
      </x:c>
      <x:c r="S3468" s="18" t="n">
        <x:v>0.02</x:v>
      </x:c>
      <x:c r="T3468" s="17" t="n">
        <x:v>263.81</x:v>
      </x:c>
      <x:c r="U3468" s="17" t="n">
        <x:v>258.54</x:v>
      </x:c>
      <x:c r="V3468" s="17" t="n">
        <x:v>141.65</x:v>
      </x:c>
      <x:c r="W3468" s="17" t="n">
        <x:v>116.89</x:v>
      </x:c>
      <x:c r="X3468" s="18" t="n">
        <x:v>0.4521</x:v>
      </x:c>
      <x:c r="Y3468" s="17" t="n">
        <x:v>279.38</x:v>
      </x:c>
      <x:c r="Z3468" s="18" t="n">
        <x:v>0.9254</x:v>
      </x:c>
      <x:c r="AA3468" s="18" t="n">
        <x:v>0.0353</x:v>
      </x:c>
      <x:c r="AB3468" t="str">
        <x:v>No</x:v>
      </x:c>
      <x:c r="AC3468" t="str">
        <x:v>Core</x:v>
      </x:c>
      <x:c r="AD3468" s="18" t="n">
        <x:v>0.45211572677341993</x:v>
      </x:c>
      <x:c r="AE3468" s="18" t="n">
        <x:v>0.9254062567112894</x:v>
      </x:c>
      <x:c r="AF3468" s="17" t="n">
        <x:v>-20.839999999999975</x:v>
      </x:c>
      <x:c r="AG3468" s="18" t="n">
        <x:v>-0.07459374328871063</x:v>
      </x:c>
      <x:c r="AH3468" t="str">
        <x:v>Below Target</x:v>
      </x:c>
    </x:row>
    <x:row r="3469">
      <x:c r="A3469" t="str">
        <x:v>TXN-003466</x:v>
      </x:c>
      <x:c r="B3469" s="14" t="d">
        <x:v>2024-10-06T00:00:00.000Z</x:v>
      </x:c>
      <x:c r="C3469" t="n">
        <x:v>2024</x:v>
      </x:c>
      <x:c r="D3469" t="str">
        <x:v>Q4</x:v>
      </x:c>
      <x:c r="E3469" t="n">
        <x:v>10</x:v>
      </x:c>
      <x:c r="F3469" t="str">
        <x:v>October</x:v>
      </x:c>
      <x:c r="G3469" s="15" t="d">
        <x:v>2024-10-01T00:00:00.000Z</x:v>
      </x:c>
      <x:c r="H3469" t="str">
        <x:v>2024-10</x:v>
      </x:c>
      <x:c r="I3469" t="str">
        <x:v>Germany</x:v>
      </x:c>
      <x:c r="J3469" t="str">
        <x:v>Europe</x:v>
      </x:c>
      <x:c r="K3469" t="str">
        <x:v>EUR</x:v>
      </x:c>
      <x:c r="L3469" t="str">
        <x:v>Captain Morgan</x:v>
      </x:c>
      <x:c r="M3469" t="str">
        <x:v>Rum</x:v>
      </x:c>
      <x:c r="N3469" t="str">
        <x:v>Wholesale</x:v>
      </x:c>
      <x:c r="O3469" t="str">
        <x:v>Key Account</x:v>
      </x:c>
      <x:c r="P3469" t="str">
        <x:v>SR-060</x:v>
      </x:c>
      <x:c r="Q3469" s="16" t="n">
        <x:v>71</x:v>
      </x:c>
      <x:c r="R3469" s="17" t="n">
        <x:v>16.61</x:v>
      </x:c>
      <x:c r="S3469" s="18" t="n">
        <x:v>0</x:v>
      </x:c>
      <x:c r="T3469" s="17" t="n">
        <x:v>1179.44</x:v>
      </x:c>
      <x:c r="U3469" s="17" t="n">
        <x:v>1179.44</x:v>
      </x:c>
      <x:c r="V3469" s="17" t="n">
        <x:v>587.52</x:v>
      </x:c>
      <x:c r="W3469" s="17" t="n">
        <x:v>591.92</x:v>
      </x:c>
      <x:c r="X3469" s="18" t="n">
        <x:v>0.5019</x:v>
      </x:c>
      <x:c r="Y3469" s="17" t="n">
        <x:v>1250.38</x:v>
      </x:c>
      <x:c r="Z3469" s="18" t="n">
        <x:v>0.9433</x:v>
      </x:c>
      <x:c r="AA3469" s="18" t="n">
        <x:v>-0.0184</x:v>
      </x:c>
      <x:c r="AB3469" t="str">
        <x:v>No</x:v>
      </x:c>
      <x:c r="AC3469" t="str">
        <x:v>Core</x:v>
      </x:c>
      <x:c r="AD3469" s="18" t="n">
        <x:v>0.5018652920029845</x:v>
      </x:c>
      <x:c r="AE3469" s="18" t="n">
        <x:v>0.9432652473648011</x:v>
      </x:c>
      <x:c r="AF3469" s="17" t="n">
        <x:v>-70.94000000000005</x:v>
      </x:c>
      <x:c r="AG3469" s="18" t="n">
        <x:v>-0.05673475263519894</x:v>
      </x:c>
      <x:c r="AH3469" t="str">
        <x:v>Below Target</x:v>
      </x:c>
    </x:row>
    <x:row r="3470">
      <x:c r="A3470" t="str">
        <x:v>TXN-003467</x:v>
      </x:c>
      <x:c r="B3470" s="14" t="d">
        <x:v>2026-08-07T00:00:00.000Z</x:v>
      </x:c>
      <x:c r="C3470" t="n">
        <x:v>2026</x:v>
      </x:c>
      <x:c r="D3470" t="str">
        <x:v>Q3</x:v>
      </x:c>
      <x:c r="E3470" t="n">
        <x:v>8</x:v>
      </x:c>
      <x:c r="F3470" t="str">
        <x:v>August</x:v>
      </x:c>
      <x:c r="G3470" s="15" t="d">
        <x:v>2026-08-01T00:00:00.000Z</x:v>
      </x:c>
      <x:c r="H3470" t="str">
        <x:v>2026-08</x:v>
      </x:c>
      <x:c r="I3470" t="str">
        <x:v>United Kingdom</x:v>
      </x:c>
      <x:c r="J3470" t="str">
        <x:v>Europe</x:v>
      </x:c>
      <x:c r="K3470" t="str">
        <x:v>GBP</x:v>
      </x:c>
      <x:c r="L3470" t="str">
        <x:v>Don Julio</x:v>
      </x:c>
      <x:c r="M3470" t="str">
        <x:v>Tequila</x:v>
      </x:c>
      <x:c r="N3470" t="str">
        <x:v>Off-Trade</x:v>
      </x:c>
      <x:c r="O3470" t="str">
        <x:v>Hospitality Group</x:v>
      </x:c>
      <x:c r="P3470" t="str">
        <x:v>SR-058</x:v>
      </x:c>
      <x:c r="Q3470" s="16" t="n">
        <x:v>92</x:v>
      </x:c>
      <x:c r="R3470" s="17" t="n">
        <x:v>47.11</x:v>
      </x:c>
      <x:c r="S3470" s="18" t="n">
        <x:v>0</x:v>
      </x:c>
      <x:c r="T3470" s="17" t="n">
        <x:v>4334.01</x:v>
      </x:c>
      <x:c r="U3470" s="17" t="n">
        <x:v>4334.01</x:v>
      </x:c>
      <x:c r="V3470" s="17" t="n">
        <x:v>1636.03</x:v>
      </x:c>
      <x:c r="W3470" s="17" t="n">
        <x:v>2697.98</x:v>
      </x:c>
      <x:c r="X3470" s="18" t="n">
        <x:v>0.6225</x:v>
      </x:c>
      <x:c r="Y3470" s="17" t="n">
        <x:v>4167.19</x:v>
      </x:c>
      <x:c r="Z3470" s="18" t="n">
        <x:v>1.04</x:v>
      </x:c>
      <x:c r="AA3470" s="18" t="n">
        <x:v>-0.0318</x:v>
      </x:c>
      <x:c r="AB3470" t="str">
        <x:v>No</x:v>
      </x:c>
      <x:c r="AC3470" t="str">
        <x:v>Luxury / Reserve</x:v>
      </x:c>
      <x:c r="AD3470" s="18" t="n">
        <x:v>0.6225135613438825</x:v>
      </x:c>
      <x:c r="AE3470" s="18" t="n">
        <x:v>1.0400317720094359</x:v>
      </x:c>
      <x:c r="AF3470" s="17" t="n">
        <x:v>166.82000000000062</x:v>
      </x:c>
      <x:c r="AG3470" s="18" t="n">
        <x:v>0.040031772009435765</x:v>
      </x:c>
      <x:c r="AH3470" t="str">
        <x:v>Above Target</x:v>
      </x:c>
    </x:row>
    <x:row r="3471">
      <x:c r="A3471" t="str">
        <x:v>TXN-003468</x:v>
      </x:c>
      <x:c r="B3471" s="14" t="d">
        <x:v>2023-06-21T00:00:00.000Z</x:v>
      </x:c>
      <x:c r="C3471" t="n">
        <x:v>2023</x:v>
      </x:c>
      <x:c r="D3471" t="str">
        <x:v>Q2</x:v>
      </x:c>
      <x:c r="E3471" t="n">
        <x:v>6</x:v>
      </x:c>
      <x:c r="F3471" t="str">
        <x:v>June</x:v>
      </x:c>
      <x:c r="G3471" s="15" t="d">
        <x:v>2023-06-01T00:00:00.000Z</x:v>
      </x:c>
      <x:c r="H3471" t="str">
        <x:v>2023-06</x:v>
      </x:c>
      <x:c r="I3471" t="str">
        <x:v>United Kingdom</x:v>
      </x:c>
      <x:c r="J3471" t="str">
        <x:v>Europe</x:v>
      </x:c>
      <x:c r="K3471" t="str">
        <x:v>GBP</x:v>
      </x:c>
      <x:c r="L3471" t="str">
        <x:v>Smirnoff</x:v>
      </x:c>
      <x:c r="M3471" t="str">
        <x:v>Vodka</x:v>
      </x:c>
      <x:c r="N3471" t="str">
        <x:v>Off-Trade</x:v>
      </x:c>
      <x:c r="O3471" t="str">
        <x:v>E-commerce Partner</x:v>
      </x:c>
      <x:c r="P3471" t="str">
        <x:v>SR-016</x:v>
      </x:c>
      <x:c r="Q3471" s="16" t="n">
        <x:v>19</x:v>
      </x:c>
      <x:c r="R3471" s="17" t="n">
        <x:v>18.37</x:v>
      </x:c>
      <x:c r="S3471" s="18" t="n">
        <x:v>0.15</x:v>
      </x:c>
      <x:c r="T3471" s="17" t="n">
        <x:v>348.95</x:v>
      </x:c>
      <x:c r="U3471" s="17" t="n">
        <x:v>296.6</x:v>
      </x:c>
      <x:c r="V3471" s="17" t="n">
        <x:v>145.88</x:v>
      </x:c>
      <x:c r="W3471" s="17" t="n">
        <x:v>150.72</x:v>
      </x:c>
      <x:c r="X3471" s="18" t="n">
        <x:v>0.5082</x:v>
      </x:c>
      <x:c r="Y3471" s="17" t="n">
        <x:v>317.56</x:v>
      </x:c>
      <x:c r="Z3471" s="18" t="n">
        <x:v>0.934</x:v>
      </x:c>
      <x:c r="AA3471" s="18" t="n">
        <x:v>-0.0422</x:v>
      </x:c>
      <x:c r="AB3471" t="str">
        <x:v>Yes</x:v>
      </x:c>
      <x:c r="AC3471" t="str">
        <x:v>Core</x:v>
      </x:c>
      <x:c r="AD3471" s="18" t="n">
        <x:v>0.5081591368846932</x:v>
      </x:c>
      <x:c r="AE3471" s="18" t="n">
        <x:v>0.9339967250283412</x:v>
      </x:c>
      <x:c r="AF3471" s="17" t="n">
        <x:v>-20.95999999999998</x:v>
      </x:c>
      <x:c r="AG3471" s="18" t="n">
        <x:v>-0.06600327497165884</x:v>
      </x:c>
      <x:c r="AH3471" t="str">
        <x:v>Below Target</x:v>
      </x:c>
    </x:row>
    <x:row r="3472">
      <x:c r="A3472" t="str">
        <x:v>TXN-003469</x:v>
      </x:c>
      <x:c r="B3472" s="14" t="d">
        <x:v>2025-04-17T00:00:00.000Z</x:v>
      </x:c>
      <x:c r="C3472" t="n">
        <x:v>2025</x:v>
      </x:c>
      <x:c r="D3472" t="str">
        <x:v>Q2</x:v>
      </x:c>
      <x:c r="E3472" t="n">
        <x:v>4</x:v>
      </x:c>
      <x:c r="F3472" t="str">
        <x:v>April</x:v>
      </x:c>
      <x:c r="G3472" s="15" t="d">
        <x:v>2025-04-01T00:00:00.000Z</x:v>
      </x:c>
      <x:c r="H3472" t="str">
        <x:v>2025-04</x:v>
      </x:c>
      <x:c r="I3472" t="str">
        <x:v>France</x:v>
      </x:c>
      <x:c r="J3472" t="str">
        <x:v>Europe</x:v>
      </x:c>
      <x:c r="K3472" t="str">
        <x:v>EUR</x:v>
      </x:c>
      <x:c r="L3472" t="str">
        <x:v>Guinness</x:v>
      </x:c>
      <x:c r="M3472" t="str">
        <x:v>Beer / Stout</x:v>
      </x:c>
      <x:c r="N3472" t="str">
        <x:v>Off-Trade</x:v>
      </x:c>
      <x:c r="O3472" t="str">
        <x:v>Key Account</x:v>
      </x:c>
      <x:c r="P3472" t="str">
        <x:v>SR-004</x:v>
      </x:c>
      <x:c r="Q3472" s="16" t="n">
        <x:v>80</x:v>
      </x:c>
      <x:c r="R3472" s="17" t="n">
        <x:v>7.37</x:v>
      </x:c>
      <x:c r="S3472" s="18" t="n">
        <x:v>0.05</x:v>
      </x:c>
      <x:c r="T3472" s="17" t="n">
        <x:v>589.58</x:v>
      </x:c>
      <x:c r="U3472" s="17" t="n">
        <x:v>560.1</x:v>
      </x:c>
      <x:c r="V3472" s="17" t="n">
        <x:v>302.01</x:v>
      </x:c>
      <x:c r="W3472" s="17" t="n">
        <x:v>258.09</x:v>
      </x:c>
      <x:c r="X3472" s="18" t="n">
        <x:v>0.4608</x:v>
      </x:c>
      <x:c r="Y3472" s="17" t="n">
        <x:v>517.67</x:v>
      </x:c>
      <x:c r="Z3472" s="18" t="n">
        <x:v>1.082</x:v>
      </x:c>
      <x:c r="AA3472" s="18" t="n">
        <x:v>0.0695</x:v>
      </x:c>
      <x:c r="AB3472" t="str">
        <x:v>Yes</x:v>
      </x:c>
      <x:c r="AC3472" t="str">
        <x:v>Core</x:v>
      </x:c>
      <x:c r="AD3472" s="18" t="n">
        <x:v>0.46079271558650237</x:v>
      </x:c>
      <x:c r="AE3472" s="18" t="n">
        <x:v>1.0819634129851066</x:v>
      </x:c>
      <x:c r="AF3472" s="17" t="n">
        <x:v>42.430000000000064</x:v>
      </x:c>
      <x:c r="AG3472" s="18" t="n">
        <x:v>0.08196341298510647</x:v>
      </x:c>
      <x:c r="AH3472" t="str">
        <x:v>Above Target</x:v>
      </x:c>
    </x:row>
    <x:row r="3473">
      <x:c r="A3473" t="str">
        <x:v>TXN-003470</x:v>
      </x:c>
      <x:c r="B3473" s="14" t="d">
        <x:v>2025-06-20T00:00:00.000Z</x:v>
      </x:c>
      <x:c r="C3473" t="n">
        <x:v>2025</x:v>
      </x:c>
      <x:c r="D3473" t="str">
        <x:v>Q2</x:v>
      </x:c>
      <x:c r="E3473" t="n">
        <x:v>6</x:v>
      </x:c>
      <x:c r="F3473" t="str">
        <x:v>June</x:v>
      </x:c>
      <x:c r="G3473" s="15" t="d">
        <x:v>2025-06-01T00:00:00.000Z</x:v>
      </x:c>
      <x:c r="H3473" t="str">
        <x:v>2025-06</x:v>
      </x:c>
      <x:c r="I3473" t="str">
        <x:v>Nigeria</x:v>
      </x:c>
      <x:c r="J3473" t="str">
        <x:v>Africa</x:v>
      </x:c>
      <x:c r="K3473" t="str">
        <x:v>NGN</x:v>
      </x:c>
      <x:c r="L3473" t="str">
        <x:v>Guinness</x:v>
      </x:c>
      <x:c r="M3473" t="str">
        <x:v>Beer / Stout</x:v>
      </x:c>
      <x:c r="N3473" t="str">
        <x:v>Off-Trade</x:v>
      </x:c>
      <x:c r="O3473" t="str">
        <x:v>Hospitality Group</x:v>
      </x:c>
      <x:c r="P3473" t="str">
        <x:v>SR-051</x:v>
      </x:c>
      <x:c r="Q3473" s="16" t="n">
        <x:v>38</x:v>
      </x:c>
      <x:c r="R3473" s="17" t="n">
        <x:v>7.99</x:v>
      </x:c>
      <x:c r="S3473" s="18" t="n">
        <x:v>0</x:v>
      </x:c>
      <x:c r="T3473" s="17" t="n">
        <x:v>303.61</x:v>
      </x:c>
      <x:c r="U3473" s="17" t="n">
        <x:v>303.61</x:v>
      </x:c>
      <x:c r="V3473" s="17" t="n">
        <x:v>164.28</x:v>
      </x:c>
      <x:c r="W3473" s="17" t="n">
        <x:v>139.33</x:v>
      </x:c>
      <x:c r="X3473" s="18" t="n">
        <x:v>0.4589</x:v>
      </x:c>
      <x:c r="Y3473" s="17" t="n">
        <x:v>273.56</x:v>
      </x:c>
      <x:c r="Z3473" s="18" t="n">
        <x:v>1.1098</x:v>
      </x:c>
      <x:c r="AA3473" s="18" t="n">
        <x:v>0.0616</x:v>
      </x:c>
      <x:c r="AB3473" t="str">
        <x:v>No</x:v>
      </x:c>
      <x:c r="AC3473" t="str">
        <x:v>Core</x:v>
      </x:c>
      <x:c r="AD3473" s="18" t="n">
        <x:v>0.45891110305984656</x:v>
      </x:c>
      <x:c r="AE3473" s="18" t="n">
        <x:v>1.109847930984062</x:v>
      </x:c>
      <x:c r="AF3473" s="17" t="n">
        <x:v>30.05000000000001</x:v>
      </x:c>
      <x:c r="AG3473" s="18" t="n">
        <x:v>0.10984793098406204</x:v>
      </x:c>
      <x:c r="AH3473" t="str">
        <x:v>Above Target</x:v>
      </x:c>
    </x:row>
    <x:row r="3474">
      <x:c r="A3474" t="str">
        <x:v>TXN-003471</x:v>
      </x:c>
      <x:c r="B3474" s="14" t="d">
        <x:v>2024-11-21T00:00:00.000Z</x:v>
      </x:c>
      <x:c r="C3474" t="n">
        <x:v>2024</x:v>
      </x:c>
      <x:c r="D3474" t="str">
        <x:v>Q4</x:v>
      </x:c>
      <x:c r="E3474" t="n">
        <x:v>11</x:v>
      </x:c>
      <x:c r="F3474" t="str">
        <x:v>November</x:v>
      </x:c>
      <x:c r="G3474" s="15" t="d">
        <x:v>2024-11-01T00:00:00.000Z</x:v>
      </x:c>
      <x:c r="H3474" t="str">
        <x:v>2024-11</x:v>
      </x:c>
      <x:c r="I3474" t="str">
        <x:v>India</x:v>
      </x:c>
      <x:c r="J3474" t="str">
        <x:v>Asia Pacific</x:v>
      </x:c>
      <x:c r="K3474" t="str">
        <x:v>INR</x:v>
      </x:c>
      <x:c r="L3474" t="str">
        <x:v>Crown Royal</x:v>
      </x:c>
      <x:c r="M3474" t="str">
        <x:v>Canadian Whisky</x:v>
      </x:c>
      <x:c r="N3474" t="str">
        <x:v>Duty Free / Travel Retail</x:v>
      </x:c>
      <x:c r="O3474" t="str">
        <x:v>Hospitality Group</x:v>
      </x:c>
      <x:c r="P3474" t="str">
        <x:v>SR-056</x:v>
      </x:c>
      <x:c r="Q3474" s="16" t="n">
        <x:v>49</x:v>
      </x:c>
      <x:c r="R3474" s="17" t="n">
        <x:v>38.33</x:v>
      </x:c>
      <x:c r="S3474" s="18" t="n">
        <x:v>0</x:v>
      </x:c>
      <x:c r="T3474" s="17" t="n">
        <x:v>1878.19</x:v>
      </x:c>
      <x:c r="U3474" s="17" t="n">
        <x:v>1878.19</x:v>
      </x:c>
      <x:c r="V3474" s="17" t="n">
        <x:v>784.09</x:v>
      </x:c>
      <x:c r="W3474" s="17" t="n">
        <x:v>1094.1</x:v>
      </x:c>
      <x:c r="X3474" s="18" t="n">
        <x:v>0.5825</x:v>
      </x:c>
      <x:c r="Y3474" s="17" t="n">
        <x:v>2055.77</x:v>
      </x:c>
      <x:c r="Z3474" s="18" t="n">
        <x:v>0.9136</x:v>
      </x:c>
      <x:c r="AA3474" s="18" t="n">
        <x:v>0.0916</x:v>
      </x:c>
      <x:c r="AB3474" t="str">
        <x:v>No</x:v>
      </x:c>
      <x:c r="AC3474" t="str">
        <x:v>Premium Core</x:v>
      </x:c>
      <x:c r="AD3474" s="18" t="n">
        <x:v>0.5825289241237573</x:v>
      </x:c>
      <x:c r="AE3474" s="18" t="n">
        <x:v>0.9136187413961679</x:v>
      </x:c>
      <x:c r="AF3474" s="17" t="n">
        <x:v>-177.57999999999993</x:v>
      </x:c>
      <x:c r="AG3474" s="18" t="n">
        <x:v>-0.08638125860383211</x:v>
      </x:c>
      <x:c r="AH3474" t="str">
        <x:v>Below Target</x:v>
      </x:c>
    </x:row>
    <x:row r="3475">
      <x:c r="A3475" t="str">
        <x:v>TXN-003472</x:v>
      </x:c>
      <x:c r="B3475" s="14" t="d">
        <x:v>2023-07-25T00:00:00.000Z</x:v>
      </x:c>
      <x:c r="C3475" t="n">
        <x:v>2023</x:v>
      </x:c>
      <x:c r="D3475" t="str">
        <x:v>Q3</x:v>
      </x:c>
      <x:c r="E3475" t="n">
        <x:v>7</x:v>
      </x:c>
      <x:c r="F3475" t="str">
        <x:v>July</x:v>
      </x:c>
      <x:c r="G3475" s="15" t="d">
        <x:v>2023-07-01T00:00:00.000Z</x:v>
      </x:c>
      <x:c r="H3475" t="str">
        <x:v>2023-07</x:v>
      </x:c>
      <x:c r="I3475" t="str">
        <x:v>United States</x:v>
      </x:c>
      <x:c r="J3475" t="str">
        <x:v>North America</x:v>
      </x:c>
      <x:c r="K3475" t="str">
        <x:v>USD</x:v>
      </x:c>
      <x:c r="L3475" t="str">
        <x:v>Johnnie Walker</x:v>
      </x:c>
      <x:c r="M3475" t="str">
        <x:v>Scotch Whisky</x:v>
      </x:c>
      <x:c r="N3475" t="str">
        <x:v>On-Trade</x:v>
      </x:c>
      <x:c r="O3475" t="str">
        <x:v>Independent Retailer</x:v>
      </x:c>
      <x:c r="P3475" t="str">
        <x:v>SR-030</x:v>
      </x:c>
      <x:c r="Q3475" s="16" t="n">
        <x:v>130</x:v>
      </x:c>
      <x:c r="R3475" s="17" t="n">
        <x:v>39.98</x:v>
      </x:c>
      <x:c r="S3475" s="18" t="n">
        <x:v>0</x:v>
      </x:c>
      <x:c r="T3475" s="17" t="n">
        <x:v>5197.84</x:v>
      </x:c>
      <x:c r="U3475" s="17" t="n">
        <x:v>5197.84</x:v>
      </x:c>
      <x:c r="V3475" s="17" t="n">
        <x:v>2397.35</x:v>
      </x:c>
      <x:c r="W3475" s="17" t="n">
        <x:v>2800.49</x:v>
      </x:c>
      <x:c r="X3475" s="18" t="n">
        <x:v>0.5388</x:v>
      </x:c>
      <x:c r="Y3475" s="17" t="n">
        <x:v>5127.44</x:v>
      </x:c>
      <x:c r="Z3475" s="18" t="n">
        <x:v>1.0137</x:v>
      </x:c>
      <x:c r="AA3475" s="18" t="n">
        <x:v>0.0738</x:v>
      </x:c>
      <x:c r="AB3475" t="str">
        <x:v>No</x:v>
      </x:c>
      <x:c r="AC3475" t="str">
        <x:v>Luxury / Reserve</x:v>
      </x:c>
      <x:c r="AD3475" s="18" t="n">
        <x:v>0.5387795699752205</x:v>
      </x:c>
      <x:c r="AE3475" s="18" t="n">
        <x:v>1.0137300485232397</x:v>
      </x:c>
      <x:c r="AF3475" s="17" t="n">
        <x:v>70.40000000000055</x:v>
      </x:c>
      <x:c r="AG3475" s="18" t="n">
        <x:v>0.013730048523239774</x:v>
      </x:c>
      <x:c r="AH3475" t="str">
        <x:v>Above Target</x:v>
      </x:c>
    </x:row>
    <x:row r="3476">
      <x:c r="A3476" t="str">
        <x:v>TXN-003473</x:v>
      </x:c>
      <x:c r="B3476" s="14" t="d">
        <x:v>2025-11-01T00:00:00.000Z</x:v>
      </x:c>
      <x:c r="C3476" t="n">
        <x:v>2025</x:v>
      </x:c>
      <x:c r="D3476" t="str">
        <x:v>Q4</x:v>
      </x:c>
      <x:c r="E3476" t="n">
        <x:v>11</x:v>
      </x:c>
      <x:c r="F3476" t="str">
        <x:v>November</x:v>
      </x:c>
      <x:c r="G3476" s="15" t="d">
        <x:v>2025-11-01T00:00:00.000Z</x:v>
      </x:c>
      <x:c r="H3476" t="str">
        <x:v>2025-11</x:v>
      </x:c>
      <x:c r="I3476" t="str">
        <x:v>India</x:v>
      </x:c>
      <x:c r="J3476" t="str">
        <x:v>Asia Pacific</x:v>
      </x:c>
      <x:c r="K3476" t="str">
        <x:v>INR</x:v>
      </x:c>
      <x:c r="L3476" t="str">
        <x:v>Smirnoff</x:v>
      </x:c>
      <x:c r="M3476" t="str">
        <x:v>Vodka</x:v>
      </x:c>
      <x:c r="N3476" t="str">
        <x:v>On-Trade</x:v>
      </x:c>
      <x:c r="O3476" t="str">
        <x:v>Key Account</x:v>
      </x:c>
      <x:c r="P3476" t="str">
        <x:v>SR-002</x:v>
      </x:c>
      <x:c r="Q3476" s="16" t="n">
        <x:v>40</x:v>
      </x:c>
      <x:c r="R3476" s="17" t="n">
        <x:v>22.46</x:v>
      </x:c>
      <x:c r="S3476" s="18" t="n">
        <x:v>0.02</x:v>
      </x:c>
      <x:c r="T3476" s="17" t="n">
        <x:v>898.28</x:v>
      </x:c>
      <x:c r="U3476" s="17" t="n">
        <x:v>880.32</x:v>
      </x:c>
      <x:c r="V3476" s="17" t="n">
        <x:v>398.83</x:v>
      </x:c>
      <x:c r="W3476" s="17" t="n">
        <x:v>481.48</x:v>
      </x:c>
      <x:c r="X3476" s="18" t="n">
        <x:v>0.5469</x:v>
      </x:c>
      <x:c r="Y3476" s="17" t="n">
        <x:v>924.03</x:v>
      </x:c>
      <x:c r="Z3476" s="18" t="n">
        <x:v>0.9527</x:v>
      </x:c>
      <x:c r="AA3476" s="18" t="n">
        <x:v>0.0661</x:v>
      </x:c>
      <x:c r="AB3476" t="str">
        <x:v>No</x:v>
      </x:c>
      <x:c r="AC3476" t="str">
        <x:v>Core</x:v>
      </x:c>
      <x:c r="AD3476" s="18" t="n">
        <x:v>0.5469374772809887</x:v>
      </x:c>
      <x:c r="AE3476" s="18" t="n">
        <x:v>0.9526963410278888</x:v>
      </x:c>
      <x:c r="AF3476" s="17" t="n">
        <x:v>-43.70999999999992</x:v>
      </x:c>
      <x:c r="AG3476" s="18" t="n">
        <x:v>-0.04730365897211121</x:v>
      </x:c>
      <x:c r="AH3476" t="str">
        <x:v>Below Target</x:v>
      </x:c>
    </x:row>
    <x:row r="3477">
      <x:c r="A3477" t="str">
        <x:v>TXN-003474</x:v>
      </x:c>
      <x:c r="B3477" s="14" t="d">
        <x:v>2025-11-21T00:00:00.000Z</x:v>
      </x:c>
      <x:c r="C3477" t="n">
        <x:v>2025</x:v>
      </x:c>
      <x:c r="D3477" t="str">
        <x:v>Q4</x:v>
      </x:c>
      <x:c r="E3477" t="n">
        <x:v>11</x:v>
      </x:c>
      <x:c r="F3477" t="str">
        <x:v>November</x:v>
      </x:c>
      <x:c r="G3477" s="15" t="d">
        <x:v>2025-11-01T00:00:00.000Z</x:v>
      </x:c>
      <x:c r="H3477" t="str">
        <x:v>2025-11</x:v>
      </x:c>
      <x:c r="I3477" t="str">
        <x:v>Singapore</x:v>
      </x:c>
      <x:c r="J3477" t="str">
        <x:v>Asia Pacific</x:v>
      </x:c>
      <x:c r="K3477" t="str">
        <x:v>SGD</x:v>
      </x:c>
      <x:c r="L3477" t="str">
        <x:v>Don Julio</x:v>
      </x:c>
      <x:c r="M3477" t="str">
        <x:v>Tequila</x:v>
      </x:c>
      <x:c r="N3477" t="str">
        <x:v>Off-Trade</x:v>
      </x:c>
      <x:c r="O3477" t="str">
        <x:v>Key Account</x:v>
      </x:c>
      <x:c r="P3477" t="str">
        <x:v>SR-007</x:v>
      </x:c>
      <x:c r="Q3477" s="16" t="n">
        <x:v>22</x:v>
      </x:c>
      <x:c r="R3477" s="17" t="n">
        <x:v>44.83</x:v>
      </x:c>
      <x:c r="S3477" s="18" t="n">
        <x:v>0</x:v>
      </x:c>
      <x:c r="T3477" s="17" t="n">
        <x:v>986.36</x:v>
      </x:c>
      <x:c r="U3477" s="17" t="n">
        <x:v>986.36</x:v>
      </x:c>
      <x:c r="V3477" s="17" t="n">
        <x:v>376.37</x:v>
      </x:c>
      <x:c r="W3477" s="17" t="n">
        <x:v>609.99</x:v>
      </x:c>
      <x:c r="X3477" s="18" t="n">
        <x:v>0.6184</x:v>
      </x:c>
      <x:c r="Y3477" s="17" t="n">
        <x:v>953.02</x:v>
      </x:c>
      <x:c r="Z3477" s="18" t="n">
        <x:v>1.035</x:v>
      </x:c>
      <x:c r="AA3477" s="18" t="n">
        <x:v>0.0017</x:v>
      </x:c>
      <x:c r="AB3477" t="str">
        <x:v>No</x:v>
      </x:c>
      <x:c r="AC3477" t="str">
        <x:v>Luxury / Reserve</x:v>
      </x:c>
      <x:c r="AD3477" s="18" t="n">
        <x:v>0.6184253213836733</x:v>
      </x:c>
      <x:c r="AE3477" s="18" t="n">
        <x:v>1.0349835260540179</x:v>
      </x:c>
      <x:c r="AF3477" s="17" t="n">
        <x:v>33.34000000000003</x:v>
      </x:c>
      <x:c r="AG3477" s="18" t="n">
        <x:v>0.03498352605401779</x:v>
      </x:c>
      <x:c r="AH3477" t="str">
        <x:v>Above Target</x:v>
      </x:c>
    </x:row>
    <x:row r="3478">
      <x:c r="A3478" t="str">
        <x:v>TXN-003475</x:v>
      </x:c>
      <x:c r="B3478" s="14" t="d">
        <x:v>2026-08-21T00:00:00.000Z</x:v>
      </x:c>
      <x:c r="C3478" t="n">
        <x:v>2026</x:v>
      </x:c>
      <x:c r="D3478" t="str">
        <x:v>Q3</x:v>
      </x:c>
      <x:c r="E3478" t="n">
        <x:v>8</x:v>
      </x:c>
      <x:c r="F3478" t="str">
        <x:v>August</x:v>
      </x:c>
      <x:c r="G3478" s="15" t="d">
        <x:v>2026-08-01T00:00:00.000Z</x:v>
      </x:c>
      <x:c r="H3478" t="str">
        <x:v>2026-08</x:v>
      </x:c>
      <x:c r="I3478" t="str">
        <x:v>Nigeria</x:v>
      </x:c>
      <x:c r="J3478" t="str">
        <x:v>Africa</x:v>
      </x:c>
      <x:c r="K3478" t="str">
        <x:v>NGN</x:v>
      </x:c>
      <x:c r="L3478" t="str">
        <x:v>Johnnie Walker</x:v>
      </x:c>
      <x:c r="M3478" t="str">
        <x:v>Scotch Whisky</x:v>
      </x:c>
      <x:c r="N3478" t="str">
        <x:v>E-commerce</x:v>
      </x:c>
      <x:c r="O3478" t="str">
        <x:v>Key Account</x:v>
      </x:c>
      <x:c r="P3478" t="str">
        <x:v>SR-050</x:v>
      </x:c>
      <x:c r="Q3478" s="16" t="n">
        <x:v>106</x:v>
      </x:c>
      <x:c r="R3478" s="17" t="n">
        <x:v>36.01</x:v>
      </x:c>
      <x:c r="S3478" s="18" t="n">
        <x:v>0.12</x:v>
      </x:c>
      <x:c r="T3478" s="17" t="n">
        <x:v>3817.37</x:v>
      </x:c>
      <x:c r="U3478" s="17" t="n">
        <x:v>3359.29</x:v>
      </x:c>
      <x:c r="V3478" s="17" t="n">
        <x:v>1547.17</x:v>
      </x:c>
      <x:c r="W3478" s="17" t="n">
        <x:v>1812.12</x:v>
      </x:c>
      <x:c r="X3478" s="18" t="n">
        <x:v>0.5394</x:v>
      </x:c>
      <x:c r="Y3478" s="17" t="n">
        <x:v>3207.08</x:v>
      </x:c>
      <x:c r="Z3478" s="18" t="n">
        <x:v>1.0475</x:v>
      </x:c>
      <x:c r="AA3478" s="18" t="n">
        <x:v>0.0455</x:v>
      </x:c>
      <x:c r="AB3478" t="str">
        <x:v>Yes</x:v>
      </x:c>
      <x:c r="AC3478" t="str">
        <x:v>Luxury / Reserve</x:v>
      </x:c>
      <x:c r="AD3478" s="18" t="n">
        <x:v>0.5394354164123967</x:v>
      </x:c>
      <x:c r="AE3478" s="18" t="n">
        <x:v>1.0474606183818302</x:v>
      </x:c>
      <x:c r="AF3478" s="17" t="n">
        <x:v>152.21000000000004</x:v>
      </x:c>
      <x:c r="AG3478" s="18" t="n">
        <x:v>0.047460618381830216</x:v>
      </x:c>
      <x:c r="AH3478" t="str">
        <x:v>Above Target</x:v>
      </x:c>
    </x:row>
    <x:row r="3479">
      <x:c r="A3479" t="str">
        <x:v>TXN-003476</x:v>
      </x:c>
      <x:c r="B3479" s="14" t="d">
        <x:v>2025-03-05T00:00:00.000Z</x:v>
      </x:c>
      <x:c r="C3479" t="n">
        <x:v>2025</x:v>
      </x:c>
      <x:c r="D3479" t="str">
        <x:v>Q1</x:v>
      </x:c>
      <x:c r="E3479" t="n">
        <x:v>3</x:v>
      </x:c>
      <x:c r="F3479" t="str">
        <x:v>March</x:v>
      </x:c>
      <x:c r="G3479" s="15" t="d">
        <x:v>2025-03-01T00:00:00.000Z</x:v>
      </x:c>
      <x:c r="H3479" t="str">
        <x:v>2025-03</x:v>
      </x:c>
      <x:c r="I3479" t="str">
        <x:v>United Kingdom</x:v>
      </x:c>
      <x:c r="J3479" t="str">
        <x:v>Europe</x:v>
      </x:c>
      <x:c r="K3479" t="str">
        <x:v>GBP</x:v>
      </x:c>
      <x:c r="L3479" t="str">
        <x:v>Johnnie Walker</x:v>
      </x:c>
      <x:c r="M3479" t="str">
        <x:v>Scotch Whisky</x:v>
      </x:c>
      <x:c r="N3479" t="str">
        <x:v>On-Trade</x:v>
      </x:c>
      <x:c r="O3479" t="str">
        <x:v>Independent Retailer</x:v>
      </x:c>
      <x:c r="P3479" t="str">
        <x:v>SR-010</x:v>
      </x:c>
      <x:c r="Q3479" s="16" t="n">
        <x:v>26</x:v>
      </x:c>
      <x:c r="R3479" s="17" t="n">
        <x:v>36.2</x:v>
      </x:c>
      <x:c r="S3479" s="18" t="n">
        <x:v>0.03</x:v>
      </x:c>
      <x:c r="T3479" s="17" t="n">
        <x:v>941.27</x:v>
      </x:c>
      <x:c r="U3479" s="17" t="n">
        <x:v>913.03</x:v>
      </x:c>
      <x:c r="V3479" s="17" t="n">
        <x:v>424.84</x:v>
      </x:c>
      <x:c r="W3479" s="17" t="n">
        <x:v>488.18</x:v>
      </x:c>
      <x:c r="X3479" s="18" t="n">
        <x:v>0.5347</x:v>
      </x:c>
      <x:c r="Y3479" s="17" t="n">
        <x:v>982.44</x:v>
      </x:c>
      <x:c r="Z3479" s="18" t="n">
        <x:v>0.9294</x:v>
      </x:c>
      <x:c r="AA3479" s="18" t="n">
        <x:v>0.0593</x:v>
      </x:c>
      <x:c r="AB3479" t="str">
        <x:v>No</x:v>
      </x:c>
      <x:c r="AC3479" t="str">
        <x:v>Luxury / Reserve</x:v>
      </x:c>
      <x:c r="AD3479" s="18" t="n">
        <x:v>0.5346812262466731</x:v>
      </x:c>
      <x:c r="AE3479" s="18" t="n">
        <x:v>0.9293493750254468</x:v>
      </x:c>
      <x:c r="AF3479" s="17" t="n">
        <x:v>-69.41000000000008</x:v>
      </x:c>
      <x:c r="AG3479" s="18" t="n">
        <x:v>-0.07065062497455324</x:v>
      </x:c>
      <x:c r="AH3479" t="str">
        <x:v>Below Target</x:v>
      </x:c>
    </x:row>
    <x:row r="3480">
      <x:c r="A3480" t="str">
        <x:v>TXN-003477</x:v>
      </x:c>
      <x:c r="B3480" s="14" t="d">
        <x:v>2025-09-03T00:00:00.000Z</x:v>
      </x:c>
      <x:c r="C3480" t="n">
        <x:v>2025</x:v>
      </x:c>
      <x:c r="D3480" t="str">
        <x:v>Q3</x:v>
      </x:c>
      <x:c r="E3480" t="n">
        <x:v>9</x:v>
      </x:c>
      <x:c r="F3480" t="str">
        <x:v>September</x:v>
      </x:c>
      <x:c r="G3480" s="15" t="d">
        <x:v>2025-09-01T00:00:00.000Z</x:v>
      </x:c>
      <x:c r="H3480" t="str">
        <x:v>2025-09</x:v>
      </x:c>
      <x:c r="I3480" t="str">
        <x:v>United Kingdom</x:v>
      </x:c>
      <x:c r="J3480" t="str">
        <x:v>Europe</x:v>
      </x:c>
      <x:c r="K3480" t="str">
        <x:v>GBP</x:v>
      </x:c>
      <x:c r="L3480" t="str">
        <x:v>Johnnie Walker</x:v>
      </x:c>
      <x:c r="M3480" t="str">
        <x:v>Scotch Whisky</x:v>
      </x:c>
      <x:c r="N3480" t="str">
        <x:v>Off-Trade</x:v>
      </x:c>
      <x:c r="O3480" t="str">
        <x:v>Independent Retailer</x:v>
      </x:c>
      <x:c r="P3480" t="str">
        <x:v>SR-007</x:v>
      </x:c>
      <x:c r="Q3480" s="16" t="n">
        <x:v>106</x:v>
      </x:c>
      <x:c r="R3480" s="17" t="n">
        <x:v>33.69</x:v>
      </x:c>
      <x:c r="S3480" s="18" t="n">
        <x:v>0.03</x:v>
      </x:c>
      <x:c r="T3480" s="17" t="n">
        <x:v>3571.61</x:v>
      </x:c>
      <x:c r="U3480" s="17" t="n">
        <x:v>3464.47</x:v>
      </x:c>
      <x:c r="V3480" s="17" t="n">
        <x:v>1517.87</x:v>
      </x:c>
      <x:c r="W3480" s="17" t="n">
        <x:v>1946.6</x:v>
      </x:c>
      <x:c r="X3480" s="18" t="n">
        <x:v>0.5619</x:v>
      </x:c>
      <x:c r="Y3480" s="17" t="n">
        <x:v>3204.78</x:v>
      </x:c>
      <x:c r="Z3480" s="18" t="n">
        <x:v>1.081</x:v>
      </x:c>
      <x:c r="AA3480" s="18" t="n">
        <x:v>0.0115</x:v>
      </x:c>
      <x:c r="AB3480" t="str">
        <x:v>No</x:v>
      </x:c>
      <x:c r="AC3480" t="str">
        <x:v>Luxury / Reserve</x:v>
      </x:c>
      <x:c r="AD3480" s="18" t="n">
        <x:v>0.5618752651920784</x:v>
      </x:c>
      <x:c r="AE3480" s="18" t="n">
        <x:v>1.0810320833255325</x:v>
      </x:c>
      <x:c r="AF3480" s="17" t="n">
        <x:v>259.6899999999996</x:v>
      </x:c>
      <x:c r="AG3480" s="18" t="n">
        <x:v>0.08103208332553236</x:v>
      </x:c>
      <x:c r="AH3480" t="str">
        <x:v>Above Target</x:v>
      </x:c>
    </x:row>
    <x:row r="3481">
      <x:c r="A3481" t="str">
        <x:v>TXN-003478</x:v>
      </x:c>
      <x:c r="B3481" s="14" t="d">
        <x:v>2025-12-10T00:00:00.000Z</x:v>
      </x:c>
      <x:c r="C3481" t="n">
        <x:v>2025</x:v>
      </x:c>
      <x:c r="D3481" t="str">
        <x:v>Q4</x:v>
      </x:c>
      <x:c r="E3481" t="n">
        <x:v>12</x:v>
      </x:c>
      <x:c r="F3481" t="str">
        <x:v>December</x:v>
      </x:c>
      <x:c r="G3481" s="15" t="d">
        <x:v>2025-12-01T00:00:00.000Z</x:v>
      </x:c>
      <x:c r="H3481" t="str">
        <x:v>2025-12</x:v>
      </x:c>
      <x:c r="I3481" t="str">
        <x:v>Singapore</x:v>
      </x:c>
      <x:c r="J3481" t="str">
        <x:v>Asia Pacific</x:v>
      </x:c>
      <x:c r="K3481" t="str">
        <x:v>SGD</x:v>
      </x:c>
      <x:c r="L3481" t="str">
        <x:v>Tanqueray</x:v>
      </x:c>
      <x:c r="M3481" t="str">
        <x:v>Gin</x:v>
      </x:c>
      <x:c r="N3481" t="str">
        <x:v>Off-Trade</x:v>
      </x:c>
      <x:c r="O3481" t="str">
        <x:v>Hospitality Group</x:v>
      </x:c>
      <x:c r="P3481" t="str">
        <x:v>SR-009</x:v>
      </x:c>
      <x:c r="Q3481" s="16" t="n">
        <x:v>35</x:v>
      </x:c>
      <x:c r="R3481" s="17" t="n">
        <x:v>26.55</x:v>
      </x:c>
      <x:c r="S3481" s="18" t="n">
        <x:v>0.15</x:v>
      </x:c>
      <x:c r="T3481" s="17" t="n">
        <x:v>929.13</x:v>
      </x:c>
      <x:c r="U3481" s="17" t="n">
        <x:v>789.76</x:v>
      </x:c>
      <x:c r="V3481" s="17" t="n">
        <x:v>380.06</x:v>
      </x:c>
      <x:c r="W3481" s="17" t="n">
        <x:v>409.7</x:v>
      </x:c>
      <x:c r="X3481" s="18" t="n">
        <x:v>0.5188</x:v>
      </x:c>
      <x:c r="Y3481" s="17" t="n">
        <x:v>883.72</x:v>
      </x:c>
      <x:c r="Z3481" s="18" t="n">
        <x:v>0.8937</x:v>
      </x:c>
      <x:c r="AA3481" s="18" t="n">
        <x:v>0.0782</x:v>
      </x:c>
      <x:c r="AB3481" t="str">
        <x:v>Yes</x:v>
      </x:c>
      <x:c r="AC3481" t="str">
        <x:v>Premium Core</x:v>
      </x:c>
      <x:c r="AD3481" s="18" t="n">
        <x:v>0.5187651944894651</x:v>
      </x:c>
      <x:c r="AE3481" s="18" t="n">
        <x:v>0.8936767301860318</x:v>
      </x:c>
      <x:c r="AF3481" s="17" t="n">
        <x:v>-93.96000000000004</x:v>
      </x:c>
      <x:c r="AG3481" s="18" t="n">
        <x:v>-0.10632326981396827</x:v>
      </x:c>
      <x:c r="AH3481" t="str">
        <x:v>Below Target</x:v>
      </x:c>
    </x:row>
    <x:row r="3482">
      <x:c r="A3482" t="str">
        <x:v>TXN-003479</x:v>
      </x:c>
      <x:c r="B3482" s="14" t="d">
        <x:v>2025-04-22T00:00:00.000Z</x:v>
      </x:c>
      <x:c r="C3482" t="n">
        <x:v>2025</x:v>
      </x:c>
      <x:c r="D3482" t="str">
        <x:v>Q2</x:v>
      </x:c>
      <x:c r="E3482" t="n">
        <x:v>4</x:v>
      </x:c>
      <x:c r="F3482" t="str">
        <x:v>April</x:v>
      </x:c>
      <x:c r="G3482" s="15" t="d">
        <x:v>2025-04-01T00:00:00.000Z</x:v>
      </x:c>
      <x:c r="H3482" t="str">
        <x:v>2025-04</x:v>
      </x:c>
      <x:c r="I3482" t="str">
        <x:v>United Kingdom</x:v>
      </x:c>
      <x:c r="J3482" t="str">
        <x:v>Europe</x:v>
      </x:c>
      <x:c r="K3482" t="str">
        <x:v>GBP</x:v>
      </x:c>
      <x:c r="L3482" t="str">
        <x:v>Captain Morgan</x:v>
      </x:c>
      <x:c r="M3482" t="str">
        <x:v>Rum</x:v>
      </x:c>
      <x:c r="N3482" t="str">
        <x:v>On-Trade</x:v>
      </x:c>
      <x:c r="O3482" t="str">
        <x:v>Independent Retailer</x:v>
      </x:c>
      <x:c r="P3482" t="str">
        <x:v>SR-051</x:v>
      </x:c>
      <x:c r="Q3482" s="16" t="n">
        <x:v>113</x:v>
      </x:c>
      <x:c r="R3482" s="17" t="n">
        <x:v>23.68</x:v>
      </x:c>
      <x:c r="S3482" s="18" t="n">
        <x:v>0.05</x:v>
      </x:c>
      <x:c r="T3482" s="17" t="n">
        <x:v>2675.69</x:v>
      </x:c>
      <x:c r="U3482" s="17" t="n">
        <x:v>2541.9</x:v>
      </x:c>
      <x:c r="V3482" s="17" t="n">
        <x:v>1181.75</x:v>
      </x:c>
      <x:c r="W3482" s="17" t="n">
        <x:v>1360.15</x:v>
      </x:c>
      <x:c r="X3482" s="18" t="n">
        <x:v>0.5351</x:v>
      </x:c>
      <x:c r="Y3482" s="17" t="n">
        <x:v>2554.52</x:v>
      </x:c>
      <x:c r="Z3482" s="18" t="n">
        <x:v>0.9951</x:v>
      </x:c>
      <x:c r="AA3482" s="18" t="n">
        <x:v>0.0281</x:v>
      </x:c>
      <x:c r="AB3482" t="str">
        <x:v>Yes</x:v>
      </x:c>
      <x:c r="AC3482" t="str">
        <x:v>Core</x:v>
      </x:c>
      <x:c r="AD3482" s="18" t="n">
        <x:v>0.5350918604193714</x:v>
      </x:c>
      <x:c r="AE3482" s="18" t="n">
        <x:v>0.9950597372500509</x:v>
      </x:c>
      <x:c r="AF3482" s="17" t="n">
        <x:v>-12.61999999999989</x:v>
      </x:c>
      <x:c r="AG3482" s="18" t="n">
        <x:v>-0.004940262749949067</x:v>
      </x:c>
      <x:c r="AH3482" t="str">
        <x:v>Below Target</x:v>
      </x:c>
    </x:row>
    <x:row r="3483">
      <x:c r="A3483" t="str">
        <x:v>TXN-003480</x:v>
      </x:c>
      <x:c r="B3483" s="14" t="d">
        <x:v>2023-06-14T00:00:00.000Z</x:v>
      </x:c>
      <x:c r="C3483" t="n">
        <x:v>2023</x:v>
      </x:c>
      <x:c r="D3483" t="str">
        <x:v>Q2</x:v>
      </x:c>
      <x:c r="E3483" t="n">
        <x:v>6</x:v>
      </x:c>
      <x:c r="F3483" t="str">
        <x:v>June</x:v>
      </x:c>
      <x:c r="G3483" s="15" t="d">
        <x:v>2023-06-01T00:00:00.000Z</x:v>
      </x:c>
      <x:c r="H3483" t="str">
        <x:v>2023-06</x:v>
      </x:c>
      <x:c r="I3483" t="str">
        <x:v>United States</x:v>
      </x:c>
      <x:c r="J3483" t="str">
        <x:v>North America</x:v>
      </x:c>
      <x:c r="K3483" t="str">
        <x:v>USD</x:v>
      </x:c>
      <x:c r="L3483" t="str">
        <x:v>Tanqueray</x:v>
      </x:c>
      <x:c r="M3483" t="str">
        <x:v>Gin</x:v>
      </x:c>
      <x:c r="N3483" t="str">
        <x:v>On-Trade</x:v>
      </x:c>
      <x:c r="O3483" t="str">
        <x:v>Key Account</x:v>
      </x:c>
      <x:c r="P3483" t="str">
        <x:v>SR-028</x:v>
      </x:c>
      <x:c r="Q3483" s="16" t="n">
        <x:v>95</x:v>
      </x:c>
      <x:c r="R3483" s="17" t="n">
        <x:v>29.8</x:v>
      </x:c>
      <x:c r="S3483" s="18" t="n">
        <x:v>0</x:v>
      </x:c>
      <x:c r="T3483" s="17" t="n">
        <x:v>2830.99</x:v>
      </x:c>
      <x:c r="U3483" s="17" t="n">
        <x:v>2830.99</x:v>
      </x:c>
      <x:c r="V3483" s="17" t="n">
        <x:v>1231.7</x:v>
      </x:c>
      <x:c r="W3483" s="17" t="n">
        <x:v>1599.29</x:v>
      </x:c>
      <x:c r="X3483" s="18" t="n">
        <x:v>0.5649</x:v>
      </x:c>
      <x:c r="Y3483" s="17" t="n">
        <x:v>3131.66</x:v>
      </x:c>
      <x:c r="Z3483" s="18" t="n">
        <x:v>0.904</x:v>
      </x:c>
      <x:c r="AA3483" s="18" t="n">
        <x:v>0.0345</x:v>
      </x:c>
      <x:c r="AB3483" t="str">
        <x:v>No</x:v>
      </x:c>
      <x:c r="AC3483" t="str">
        <x:v>Premium Core</x:v>
      </x:c>
      <x:c r="AD3483" s="18" t="n">
        <x:v>0.5649225182709936</x:v>
      </x:c>
      <x:c r="AE3483" s="18" t="n">
        <x:v>0.9039902160515509</x:v>
      </x:c>
      <x:c r="AF3483" s="17" t="n">
        <x:v>-300.6700000000001</x:v>
      </x:c>
      <x:c r="AG3483" s="18" t="n">
        <x:v>-0.0960097839484491</x:v>
      </x:c>
      <x:c r="AH3483" t="str">
        <x:v>Below Target</x:v>
      </x:c>
    </x:row>
    <x:row r="3484">
      <x:c r="A3484" t="str">
        <x:v>TXN-003481</x:v>
      </x:c>
      <x:c r="B3484" s="14" t="d">
        <x:v>2024-01-09T00:00:00.000Z</x:v>
      </x:c>
      <x:c r="C3484" t="n">
        <x:v>2024</x:v>
      </x:c>
      <x:c r="D3484" t="str">
        <x:v>Q1</x:v>
      </x:c>
      <x:c r="E3484" t="n">
        <x:v>1</x:v>
      </x:c>
      <x:c r="F3484" t="str">
        <x:v>January</x:v>
      </x:c>
      <x:c r="G3484" s="15" t="d">
        <x:v>2024-01-01T00:00:00.000Z</x:v>
      </x:c>
      <x:c r="H3484" t="str">
        <x:v>2024-01</x:v>
      </x:c>
      <x:c r="I3484" t="str">
        <x:v>India</x:v>
      </x:c>
      <x:c r="J3484" t="str">
        <x:v>Asia Pacific</x:v>
      </x:c>
      <x:c r="K3484" t="str">
        <x:v>INR</x:v>
      </x:c>
      <x:c r="L3484" t="str">
        <x:v>Smirnoff</x:v>
      </x:c>
      <x:c r="M3484" t="str">
        <x:v>Vodka</x:v>
      </x:c>
      <x:c r="N3484" t="str">
        <x:v>Off-Trade</x:v>
      </x:c>
      <x:c r="O3484" t="str">
        <x:v>Hospitality Group</x:v>
      </x:c>
      <x:c r="P3484" t="str">
        <x:v>SR-050</x:v>
      </x:c>
      <x:c r="Q3484" s="16" t="n">
        <x:v>46</x:v>
      </x:c>
      <x:c r="R3484" s="17" t="n">
        <x:v>21.15</x:v>
      </x:c>
      <x:c r="S3484" s="18" t="n">
        <x:v>0.15</x:v>
      </x:c>
      <x:c r="T3484" s="17" t="n">
        <x:v>973.08</x:v>
      </x:c>
      <x:c r="U3484" s="17" t="n">
        <x:v>827.12</x:v>
      </x:c>
      <x:c r="V3484" s="17" t="n">
        <x:v>429.74</x:v>
      </x:c>
      <x:c r="W3484" s="17" t="n">
        <x:v>397.38</x:v>
      </x:c>
      <x:c r="X3484" s="18" t="n">
        <x:v>0.4804</x:v>
      </x:c>
      <x:c r="Y3484" s="17" t="n">
        <x:v>906.44</x:v>
      </x:c>
      <x:c r="Z3484" s="18" t="n">
        <x:v>0.9125</x:v>
      </x:c>
      <x:c r="AA3484" s="18" t="n">
        <x:v>0.0328</x:v>
      </x:c>
      <x:c r="AB3484" t="str">
        <x:v>Yes</x:v>
      </x:c>
      <x:c r="AC3484" t="str">
        <x:v>Core</x:v>
      </x:c>
      <x:c r="AD3484" s="18" t="n">
        <x:v>0.48043814682271013</x:v>
      </x:c>
      <x:c r="AE3484" s="18" t="n">
        <x:v>0.9124928290896253</x:v>
      </x:c>
      <x:c r="AF3484" s="17" t="n">
        <x:v>-79.32000000000005</x:v>
      </x:c>
      <x:c r="AG3484" s="18" t="n">
        <x:v>-0.0875071709103747</x:v>
      </x:c>
      <x:c r="AH3484" t="str">
        <x:v>Below Target</x:v>
      </x:c>
    </x:row>
    <x:row r="3485">
      <x:c r="A3485" t="str">
        <x:v>TXN-003482</x:v>
      </x:c>
      <x:c r="B3485" s="14" t="d">
        <x:v>2024-11-22T00:00:00.000Z</x:v>
      </x:c>
      <x:c r="C3485" t="n">
        <x:v>2024</x:v>
      </x:c>
      <x:c r="D3485" t="str">
        <x:v>Q4</x:v>
      </x:c>
      <x:c r="E3485" t="n">
        <x:v>11</x:v>
      </x:c>
      <x:c r="F3485" t="str">
        <x:v>November</x:v>
      </x:c>
      <x:c r="G3485" s="15" t="d">
        <x:v>2024-11-01T00:00:00.000Z</x:v>
      </x:c>
      <x:c r="H3485" t="str">
        <x:v>2024-11</x:v>
      </x:c>
      <x:c r="I3485" t="str">
        <x:v>United Kingdom</x:v>
      </x:c>
      <x:c r="J3485" t="str">
        <x:v>Europe</x:v>
      </x:c>
      <x:c r="K3485" t="str">
        <x:v>GBP</x:v>
      </x:c>
      <x:c r="L3485" t="str">
        <x:v>Guinness</x:v>
      </x:c>
      <x:c r="M3485" t="str">
        <x:v>Beer / Stout</x:v>
      </x:c>
      <x:c r="N3485" t="str">
        <x:v>On-Trade</x:v>
      </x:c>
      <x:c r="O3485" t="str">
        <x:v>Independent Retailer</x:v>
      </x:c>
      <x:c r="P3485" t="str">
        <x:v>SR-013</x:v>
      </x:c>
      <x:c r="Q3485" s="16" t="n">
        <x:v>78</x:v>
      </x:c>
      <x:c r="R3485" s="17" t="n">
        <x:v>8.4</x:v>
      </x:c>
      <x:c r="S3485" s="18" t="n">
        <x:v>0</x:v>
      </x:c>
      <x:c r="T3485" s="17" t="n">
        <x:v>655.38</x:v>
      </x:c>
      <x:c r="U3485" s="17" t="n">
        <x:v>655.38</x:v>
      </x:c>
      <x:c r="V3485" s="17" t="n">
        <x:v>339.19</x:v>
      </x:c>
      <x:c r="W3485" s="17" t="n">
        <x:v>316.19</x:v>
      </x:c>
      <x:c r="X3485" s="18" t="n">
        <x:v>0.4825</x:v>
      </x:c>
      <x:c r="Y3485" s="17" t="n">
        <x:v>737.83</x:v>
      </x:c>
      <x:c r="Z3485" s="18" t="n">
        <x:v>0.8883</x:v>
      </x:c>
      <x:c r="AA3485" s="18" t="n">
        <x:v>0.1229</x:v>
      </x:c>
      <x:c r="AB3485" t="str">
        <x:v>No</x:v>
      </x:c>
      <x:c r="AC3485" t="str">
        <x:v>Core</x:v>
      </x:c>
      <x:c r="AD3485" s="18" t="n">
        <x:v>0.4824529280722634</x:v>
      </x:c>
      <x:c r="AE3485" s="18" t="n">
        <x:v>0.8882533917026957</x:v>
      </x:c>
      <x:c r="AF3485" s="17" t="n">
        <x:v>-82.45000000000005</x:v>
      </x:c>
      <x:c r="AG3485" s="18" t="n">
        <x:v>-0.11174660829730432</x:v>
      </x:c>
      <x:c r="AH3485" t="str">
        <x:v>Below Target</x:v>
      </x:c>
    </x:row>
    <x:row r="3486">
      <x:c r="A3486" t="str">
        <x:v>TXN-003483</x:v>
      </x:c>
      <x:c r="B3486" s="14" t="d">
        <x:v>2024-08-11T00:00:00.000Z</x:v>
      </x:c>
      <x:c r="C3486" t="n">
        <x:v>2024</x:v>
      </x:c>
      <x:c r="D3486" t="str">
        <x:v>Q3</x:v>
      </x:c>
      <x:c r="E3486" t="n">
        <x:v>8</x:v>
      </x:c>
      <x:c r="F3486" t="str">
        <x:v>August</x:v>
      </x:c>
      <x:c r="G3486" s="15" t="d">
        <x:v>2024-08-01T00:00:00.000Z</x:v>
      </x:c>
      <x:c r="H3486" t="str">
        <x:v>2024-08</x:v>
      </x:c>
      <x:c r="I3486" t="str">
        <x:v>United Kingdom</x:v>
      </x:c>
      <x:c r="J3486" t="str">
        <x:v>Europe</x:v>
      </x:c>
      <x:c r="K3486" t="str">
        <x:v>GBP</x:v>
      </x:c>
      <x:c r="L3486" t="str">
        <x:v>Crown Royal</x:v>
      </x:c>
      <x:c r="M3486" t="str">
        <x:v>Canadian Whisky</x:v>
      </x:c>
      <x:c r="N3486" t="str">
        <x:v>On-Trade</x:v>
      </x:c>
      <x:c r="O3486" t="str">
        <x:v>Independent Retailer</x:v>
      </x:c>
      <x:c r="P3486" t="str">
        <x:v>SR-020</x:v>
      </x:c>
      <x:c r="Q3486" s="16" t="n">
        <x:v>55</x:v>
      </x:c>
      <x:c r="R3486" s="17" t="n">
        <x:v>33.79</x:v>
      </x:c>
      <x:c r="S3486" s="18" t="n">
        <x:v>0</x:v>
      </x:c>
      <x:c r="T3486" s="17" t="n">
        <x:v>1858.71</x:v>
      </x:c>
      <x:c r="U3486" s="17" t="n">
        <x:v>1858.71</x:v>
      </x:c>
      <x:c r="V3486" s="17" t="n">
        <x:v>798.87</x:v>
      </x:c>
      <x:c r="W3486" s="17" t="n">
        <x:v>1059.84</x:v>
      </x:c>
      <x:c r="X3486" s="18" t="n">
        <x:v>0.5702</x:v>
      </x:c>
      <x:c r="Y3486" s="17" t="n">
        <x:v>1815.77</x:v>
      </x:c>
      <x:c r="Z3486" s="18" t="n">
        <x:v>1.0236</x:v>
      </x:c>
      <x:c r="AA3486" s="18" t="n">
        <x:v>0.077</x:v>
      </x:c>
      <x:c r="AB3486" t="str">
        <x:v>No</x:v>
      </x:c>
      <x:c r="AC3486" t="str">
        <x:v>Premium Core</x:v>
      </x:c>
      <x:c r="AD3486" s="18" t="n">
        <x:v>0.5702019142308374</x:v>
      </x:c>
      <x:c r="AE3486" s="18" t="n">
        <x:v>1.0236483695622243</x:v>
      </x:c>
      <x:c r="AF3486" s="17" t="n">
        <x:v>42.940000000000055</x:v>
      </x:c>
      <x:c r="AG3486" s="18" t="n">
        <x:v>0.02364836956222432</x:v>
      </x:c>
      <x:c r="AH3486" t="str">
        <x:v>Above Target</x:v>
      </x:c>
    </x:row>
    <x:row r="3487">
      <x:c r="A3487" t="str">
        <x:v>TXN-003484</x:v>
      </x:c>
      <x:c r="B3487" s="14" t="d">
        <x:v>2024-06-02T00:00:00.000Z</x:v>
      </x:c>
      <x:c r="C3487" t="n">
        <x:v>2024</x:v>
      </x:c>
      <x:c r="D3487" t="str">
        <x:v>Q2</x:v>
      </x:c>
      <x:c r="E3487" t="n">
        <x:v>6</x:v>
      </x:c>
      <x:c r="F3487" t="str">
        <x:v>June</x:v>
      </x:c>
      <x:c r="G3487" s="15" t="d">
        <x:v>2024-06-01T00:00:00.000Z</x:v>
      </x:c>
      <x:c r="H3487" t="str">
        <x:v>2024-06</x:v>
      </x:c>
      <x:c r="I3487" t="str">
        <x:v>Canada</x:v>
      </x:c>
      <x:c r="J3487" t="str">
        <x:v>North America</x:v>
      </x:c>
      <x:c r="K3487" t="str">
        <x:v>CAD</x:v>
      </x:c>
      <x:c r="L3487" t="str">
        <x:v>Johnnie Walker</x:v>
      </x:c>
      <x:c r="M3487" t="str">
        <x:v>Scotch Whisky</x:v>
      </x:c>
      <x:c r="N3487" t="str">
        <x:v>Wholesale</x:v>
      </x:c>
      <x:c r="O3487" t="str">
        <x:v>Hospitality Group</x:v>
      </x:c>
      <x:c r="P3487" t="str">
        <x:v>SR-018</x:v>
      </x:c>
      <x:c r="Q3487" s="16" t="n">
        <x:v>53</x:v>
      </x:c>
      <x:c r="R3487" s="17" t="n">
        <x:v>33.54</x:v>
      </x:c>
      <x:c r="S3487" s="18" t="n">
        <x:v>0.1</x:v>
      </x:c>
      <x:c r="T3487" s="17" t="n">
        <x:v>1777.46</x:v>
      </x:c>
      <x:c r="U3487" s="17" t="n">
        <x:v>1599.71</x:v>
      </x:c>
      <x:c r="V3487" s="17" t="n">
        <x:v>731.54</x:v>
      </x:c>
      <x:c r="W3487" s="17" t="n">
        <x:v>868.18</x:v>
      </x:c>
      <x:c r="X3487" s="18" t="n">
        <x:v>0.5427</x:v>
      </x:c>
      <x:c r="Y3487" s="17" t="n">
        <x:v>1830.47</x:v>
      </x:c>
      <x:c r="Z3487" s="18" t="n">
        <x:v>0.8739</x:v>
      </x:c>
      <x:c r="AA3487" s="18" t="n">
        <x:v>0.1183</x:v>
      </x:c>
      <x:c r="AB3487" t="str">
        <x:v>Yes</x:v>
      </x:c>
      <x:c r="AC3487" t="str">
        <x:v>Luxury / Reserve</x:v>
      </x:c>
      <x:c r="AD3487" s="18" t="n">
        <x:v>0.5427108663445249</x:v>
      </x:c>
      <x:c r="AE3487" s="18" t="n">
        <x:v>0.8739340169464673</x:v>
      </x:c>
      <x:c r="AF3487" s="17" t="n">
        <x:v>-230.76</x:v>
      </x:c>
      <x:c r="AG3487" s="18" t="n">
        <x:v>-0.1260659830535327</x:v>
      </x:c>
      <x:c r="AH3487" t="str">
        <x:v>Below Target</x:v>
      </x:c>
    </x:row>
    <x:row r="3488">
      <x:c r="A3488" t="str">
        <x:v>TXN-003485</x:v>
      </x:c>
      <x:c r="B3488" s="14" t="d">
        <x:v>2023-03-23T00:00:00.000Z</x:v>
      </x:c>
      <x:c r="C3488" t="n">
        <x:v>2023</x:v>
      </x:c>
      <x:c r="D3488" t="str">
        <x:v>Q1</x:v>
      </x:c>
      <x:c r="E3488" t="n">
        <x:v>3</x:v>
      </x:c>
      <x:c r="F3488" t="str">
        <x:v>March</x:v>
      </x:c>
      <x:c r="G3488" s="15" t="d">
        <x:v>2023-03-01T00:00:00.000Z</x:v>
      </x:c>
      <x:c r="H3488" t="str">
        <x:v>2023-03</x:v>
      </x:c>
      <x:c r="I3488" t="str">
        <x:v>Australia</x:v>
      </x:c>
      <x:c r="J3488" t="str">
        <x:v>Asia Pacific</x:v>
      </x:c>
      <x:c r="K3488" t="str">
        <x:v>AUD</x:v>
      </x:c>
      <x:c r="L3488" t="str">
        <x:v>Smirnoff</x:v>
      </x:c>
      <x:c r="M3488" t="str">
        <x:v>Vodka</x:v>
      </x:c>
      <x:c r="N3488" t="str">
        <x:v>On-Trade</x:v>
      </x:c>
      <x:c r="O3488" t="str">
        <x:v>Key Account</x:v>
      </x:c>
      <x:c r="P3488" t="str">
        <x:v>SR-027</x:v>
      </x:c>
      <x:c r="Q3488" s="16" t="n">
        <x:v>30</x:v>
      </x:c>
      <x:c r="R3488" s="17" t="n">
        <x:v>22.25</x:v>
      </x:c>
      <x:c r="S3488" s="18" t="n">
        <x:v>0.02</x:v>
      </x:c>
      <x:c r="T3488" s="17" t="n">
        <x:v>667.62</x:v>
      </x:c>
      <x:c r="U3488" s="17" t="n">
        <x:v>654.27</x:v>
      </x:c>
      <x:c r="V3488" s="17" t="n">
        <x:v>314.32</x:v>
      </x:c>
      <x:c r="W3488" s="17" t="n">
        <x:v>339.95</x:v>
      </x:c>
      <x:c r="X3488" s="18" t="n">
        <x:v>0.5196</x:v>
      </x:c>
      <x:c r="Y3488" s="17" t="n">
        <x:v>701.58</x:v>
      </x:c>
      <x:c r="Z3488" s="18" t="n">
        <x:v>0.9326</x:v>
      </x:c>
      <x:c r="AA3488" s="18" t="n">
        <x:v>0.008</x:v>
      </x:c>
      <x:c r="AB3488" t="str">
        <x:v>No</x:v>
      </x:c>
      <x:c r="AC3488" t="str">
        <x:v>Core</x:v>
      </x:c>
      <x:c r="AD3488" s="18" t="n">
        <x:v>0.5195867149647699</x:v>
      </x:c>
      <x:c r="AE3488" s="18" t="n">
        <x:v>0.9325664927734542</x:v>
      </x:c>
      <x:c r="AF3488" s="17" t="n">
        <x:v>-47.31000000000006</x:v>
      </x:c>
      <x:c r="AG3488" s="18" t="n">
        <x:v>-0.06743350722654588</x:v>
      </x:c>
      <x:c r="AH3488" t="str">
        <x:v>Below Target</x:v>
      </x:c>
    </x:row>
    <x:row r="3489">
      <x:c r="A3489" t="str">
        <x:v>TXN-003486</x:v>
      </x:c>
      <x:c r="B3489" s="14" t="d">
        <x:v>2026-06-23T00:00:00.000Z</x:v>
      </x:c>
      <x:c r="C3489" t="n">
        <x:v>2026</x:v>
      </x:c>
      <x:c r="D3489" t="str">
        <x:v>Q2</x:v>
      </x:c>
      <x:c r="E3489" t="n">
        <x:v>6</x:v>
      </x:c>
      <x:c r="F3489" t="str">
        <x:v>June</x:v>
      </x:c>
      <x:c r="G3489" s="15" t="d">
        <x:v>2026-06-01T00:00:00.000Z</x:v>
      </x:c>
      <x:c r="H3489" t="str">
        <x:v>2026-06</x:v>
      </x:c>
      <x:c r="I3489" t="str">
        <x:v>Canada</x:v>
      </x:c>
      <x:c r="J3489" t="str">
        <x:v>North America</x:v>
      </x:c>
      <x:c r="K3489" t="str">
        <x:v>CAD</x:v>
      </x:c>
      <x:c r="L3489" t="str">
        <x:v>Tanqueray</x:v>
      </x:c>
      <x:c r="M3489" t="str">
        <x:v>Gin</x:v>
      </x:c>
      <x:c r="N3489" t="str">
        <x:v>E-commerce</x:v>
      </x:c>
      <x:c r="O3489" t="str">
        <x:v>E-commerce Partner</x:v>
      </x:c>
      <x:c r="P3489" t="str">
        <x:v>SR-042</x:v>
      </x:c>
      <x:c r="Q3489" s="16" t="n">
        <x:v>59</x:v>
      </x:c>
      <x:c r="R3489" s="17" t="n">
        <x:v>26.49</x:v>
      </x:c>
      <x:c r="S3489" s="18" t="n">
        <x:v>0.02</x:v>
      </x:c>
      <x:c r="T3489" s="17" t="n">
        <x:v>1562.78</x:v>
      </x:c>
      <x:c r="U3489" s="17" t="n">
        <x:v>1531.52</x:v>
      </x:c>
      <x:c r="V3489" s="17" t="n">
        <x:v>715.29</x:v>
      </x:c>
      <x:c r="W3489" s="17" t="n">
        <x:v>816.23</x:v>
      </x:c>
      <x:c r="X3489" s="18" t="n">
        <x:v>0.533</x:v>
      </x:c>
      <x:c r="Y3489" s="17" t="n">
        <x:v>1444.21</x:v>
      </x:c>
      <x:c r="Z3489" s="18" t="n">
        <x:v>1.0605</x:v>
      </x:c>
      <x:c r="AA3489" s="18" t="n">
        <x:v>0.0713</x:v>
      </x:c>
      <x:c r="AB3489" t="str">
        <x:v>No</x:v>
      </x:c>
      <x:c r="AC3489" t="str">
        <x:v>Premium Core</x:v>
      </x:c>
      <x:c r="AD3489" s="18" t="n">
        <x:v>0.5329541893021312</x:v>
      </x:c>
      <x:c r="AE3489" s="18" t="n">
        <x:v>1.060455196958891</x:v>
      </x:c>
      <x:c r="AF3489" s="17" t="n">
        <x:v>87.30999999999995</x:v>
      </x:c>
      <x:c r="AG3489" s="18" t="n">
        <x:v>0.06045519695889098</x:v>
      </x:c>
      <x:c r="AH3489" t="str">
        <x:v>Above Target</x:v>
      </x:c>
    </x:row>
    <x:row r="3490">
      <x:c r="A3490" t="str">
        <x:v>TXN-003487</x:v>
      </x:c>
      <x:c r="B3490" s="14" t="d">
        <x:v>2025-11-28T00:00:00.000Z</x:v>
      </x:c>
      <x:c r="C3490" t="n">
        <x:v>2025</x:v>
      </x:c>
      <x:c r="D3490" t="str">
        <x:v>Q4</x:v>
      </x:c>
      <x:c r="E3490" t="n">
        <x:v>11</x:v>
      </x:c>
      <x:c r="F3490" t="str">
        <x:v>November</x:v>
      </x:c>
      <x:c r="G3490" s="15" t="d">
        <x:v>2025-11-01T00:00:00.000Z</x:v>
      </x:c>
      <x:c r="H3490" t="str">
        <x:v>2025-11</x:v>
      </x:c>
      <x:c r="I3490" t="str">
        <x:v>India</x:v>
      </x:c>
      <x:c r="J3490" t="str">
        <x:v>Asia Pacific</x:v>
      </x:c>
      <x:c r="K3490" t="str">
        <x:v>INR</x:v>
      </x:c>
      <x:c r="L3490" t="str">
        <x:v>Buchanan's</x:v>
      </x:c>
      <x:c r="M3490" t="str">
        <x:v>Scotch Whisky</x:v>
      </x:c>
      <x:c r="N3490" t="str">
        <x:v>Wholesale</x:v>
      </x:c>
      <x:c r="O3490" t="str">
        <x:v>Independent Retailer</x:v>
      </x:c>
      <x:c r="P3490" t="str">
        <x:v>SR-040</x:v>
      </x:c>
      <x:c r="Q3490" s="16" t="n">
        <x:v>16</x:v>
      </x:c>
      <x:c r="R3490" s="17" t="n">
        <x:v>30.93</x:v>
      </x:c>
      <x:c r="S3490" s="18" t="n">
        <x:v>0.1</x:v>
      </x:c>
      <x:c r="T3490" s="17" t="n">
        <x:v>494.81</x:v>
      </x:c>
      <x:c r="U3490" s="17" t="n">
        <x:v>445.33</x:v>
      </x:c>
      <x:c r="V3490" s="17" t="n">
        <x:v>198.22</x:v>
      </x:c>
      <x:c r="W3490" s="17" t="n">
        <x:v>247.11</x:v>
      </x:c>
      <x:c r="X3490" s="18" t="n">
        <x:v>0.5549</x:v>
      </x:c>
      <x:c r="Y3490" s="17" t="n">
        <x:v>416.47</x:v>
      </x:c>
      <x:c r="Z3490" s="18" t="n">
        <x:v>1.0693</x:v>
      </x:c>
      <x:c r="AA3490" s="18" t="n">
        <x:v>0.0751</x:v>
      </x:c>
      <x:c r="AB3490" t="str">
        <x:v>Yes</x:v>
      </x:c>
      <x:c r="AC3490" t="str">
        <x:v>Premium Core</x:v>
      </x:c>
      <x:c r="AD3490" s="18" t="n">
        <x:v>0.5548918779332181</x:v>
      </x:c>
      <x:c r="AE3490" s="18" t="n">
        <x:v>1.0692967080461977</x:v>
      </x:c>
      <x:c r="AF3490" s="17" t="n">
        <x:v>28.859999999999957</x:v>
      </x:c>
      <x:c r="AG3490" s="18" t="n">
        <x:v>0.0692967080461977</x:v>
      </x:c>
      <x:c r="AH3490" t="str">
        <x:v>Above Target</x:v>
      </x:c>
    </x:row>
    <x:row r="3491">
      <x:c r="A3491" t="str">
        <x:v>TXN-003488</x:v>
      </x:c>
      <x:c r="B3491" s="14" t="d">
        <x:v>2025-07-01T00:00:00.000Z</x:v>
      </x:c>
      <x:c r="C3491" t="n">
        <x:v>2025</x:v>
      </x:c>
      <x:c r="D3491" t="str">
        <x:v>Q3</x:v>
      </x:c>
      <x:c r="E3491" t="n">
        <x:v>7</x:v>
      </x:c>
      <x:c r="F3491" t="str">
        <x:v>July</x:v>
      </x:c>
      <x:c r="G3491" s="15" t="d">
        <x:v>2025-07-01T00:00:00.000Z</x:v>
      </x:c>
      <x:c r="H3491" t="str">
        <x:v>2025-07</x:v>
      </x:c>
      <x:c r="I3491" t="str">
        <x:v>United States</x:v>
      </x:c>
      <x:c r="J3491" t="str">
        <x:v>North America</x:v>
      </x:c>
      <x:c r="K3491" t="str">
        <x:v>USD</x:v>
      </x:c>
      <x:c r="L3491" t="str">
        <x:v>Smirnoff</x:v>
      </x:c>
      <x:c r="M3491" t="str">
        <x:v>Vodka</x:v>
      </x:c>
      <x:c r="N3491" t="str">
        <x:v>Off-Trade</x:v>
      </x:c>
      <x:c r="O3491" t="str">
        <x:v>Independent Retailer</x:v>
      </x:c>
      <x:c r="P3491" t="str">
        <x:v>SR-017</x:v>
      </x:c>
      <x:c r="Q3491" s="16" t="n">
        <x:v>225</x:v>
      </x:c>
      <x:c r="R3491" s="17" t="n">
        <x:v>18.94</x:v>
      </x:c>
      <x:c r="S3491" s="18" t="n">
        <x:v>0</x:v>
      </x:c>
      <x:c r="T3491" s="17" t="n">
        <x:v>4261.74</x:v>
      </x:c>
      <x:c r="U3491" s="17" t="n">
        <x:v>4261.74</x:v>
      </x:c>
      <x:c r="V3491" s="17" t="n">
        <x:v>2082.67</x:v>
      </x:c>
      <x:c r="W3491" s="17" t="n">
        <x:v>2179.07</x:v>
      </x:c>
      <x:c r="X3491" s="18" t="n">
        <x:v>0.5113</x:v>
      </x:c>
      <x:c r="Y3491" s="17" t="n">
        <x:v>4782.9</x:v>
      </x:c>
      <x:c r="Z3491" s="18" t="n">
        <x:v>0.891</x:v>
      </x:c>
      <x:c r="AA3491" s="18" t="n">
        <x:v>0.0362</x:v>
      </x:c>
      <x:c r="AB3491" t="str">
        <x:v>No</x:v>
      </x:c>
      <x:c r="AC3491" t="str">
        <x:v>Core</x:v>
      </x:c>
      <x:c r="AD3491" s="18" t="n">
        <x:v>0.5113099344399237</x:v>
      </x:c>
      <x:c r="AE3491" s="18" t="n">
        <x:v>0.8910368186664994</x:v>
      </x:c>
      <x:c r="AF3491" s="17" t="n">
        <x:v>-521.1599999999999</x:v>
      </x:c>
      <x:c r="AG3491" s="18" t="n">
        <x:v>-0.10896318133350058</x:v>
      </x:c>
      <x:c r="AH3491" t="str">
        <x:v>Below Target</x:v>
      </x:c>
    </x:row>
    <x:row r="3492">
      <x:c r="A3492" t="str">
        <x:v>TXN-003489</x:v>
      </x:c>
      <x:c r="B3492" s="14" t="d">
        <x:v>2024-09-29T00:00:00.000Z</x:v>
      </x:c>
      <x:c r="C3492" t="n">
        <x:v>2024</x:v>
      </x:c>
      <x:c r="D3492" t="str">
        <x:v>Q3</x:v>
      </x:c>
      <x:c r="E3492" t="n">
        <x:v>9</x:v>
      </x:c>
      <x:c r="F3492" t="str">
        <x:v>September</x:v>
      </x:c>
      <x:c r="G3492" s="15" t="d">
        <x:v>2024-09-01T00:00:00.000Z</x:v>
      </x:c>
      <x:c r="H3492" t="str">
        <x:v>2024-09</x:v>
      </x:c>
      <x:c r="I3492" t="str">
        <x:v>India</x:v>
      </x:c>
      <x:c r="J3492" t="str">
        <x:v>Asia Pacific</x:v>
      </x:c>
      <x:c r="K3492" t="str">
        <x:v>INR</x:v>
      </x:c>
      <x:c r="L3492" t="str">
        <x:v>Johnnie Walker</x:v>
      </x:c>
      <x:c r="M3492" t="str">
        <x:v>Scotch Whisky</x:v>
      </x:c>
      <x:c r="N3492" t="str">
        <x:v>E-commerce</x:v>
      </x:c>
      <x:c r="O3492" t="str">
        <x:v>E-commerce Partner</x:v>
      </x:c>
      <x:c r="P3492" t="str">
        <x:v>SR-043</x:v>
      </x:c>
      <x:c r="Q3492" s="16" t="n">
        <x:v>29</x:v>
      </x:c>
      <x:c r="R3492" s="17" t="n">
        <x:v>36.01</x:v>
      </x:c>
      <x:c r="S3492" s="18" t="n">
        <x:v>0</x:v>
      </x:c>
      <x:c r="T3492" s="17" t="n">
        <x:v>1044.27</x:v>
      </x:c>
      <x:c r="U3492" s="17" t="n">
        <x:v>1044.27</x:v>
      </x:c>
      <x:c r="V3492" s="17" t="n">
        <x:v>423.93</x:v>
      </x:c>
      <x:c r="W3492" s="17" t="n">
        <x:v>620.33</x:v>
      </x:c>
      <x:c r="X3492" s="18" t="n">
        <x:v>0.594</x:v>
      </x:c>
      <x:c r="Y3492" s="17" t="n">
        <x:v>954.77</x:v>
      </x:c>
      <x:c r="Z3492" s="18" t="n">
        <x:v>1.0937</x:v>
      </x:c>
      <x:c r="AA3492" s="18" t="n">
        <x:v>-0.033</x:v>
      </x:c>
      <x:c r="AB3492" t="str">
        <x:v>No</x:v>
      </x:c>
      <x:c r="AC3492" t="str">
        <x:v>Luxury / Reserve</x:v>
      </x:c>
      <x:c r="AD3492" s="18" t="n">
        <x:v>0.5940321947389086</x:v>
      </x:c>
      <x:c r="AE3492" s="18" t="n">
        <x:v>1.0937398535773013</x:v>
      </x:c>
      <x:c r="AF3492" s="17" t="n">
        <x:v>89.5</x:v>
      </x:c>
      <x:c r="AG3492" s="18" t="n">
        <x:v>0.09373985357730134</x:v>
      </x:c>
      <x:c r="AH3492" t="str">
        <x:v>Above Target</x:v>
      </x:c>
    </x:row>
    <x:row r="3493">
      <x:c r="A3493" t="str">
        <x:v>TXN-003490</x:v>
      </x:c>
      <x:c r="B3493" s="14" t="d">
        <x:v>2024-07-17T00:00:00.000Z</x:v>
      </x:c>
      <x:c r="C3493" t="n">
        <x:v>2024</x:v>
      </x:c>
      <x:c r="D3493" t="str">
        <x:v>Q3</x:v>
      </x:c>
      <x:c r="E3493" t="n">
        <x:v>7</x:v>
      </x:c>
      <x:c r="F3493" t="str">
        <x:v>July</x:v>
      </x:c>
      <x:c r="G3493" s="15" t="d">
        <x:v>2024-07-01T00:00:00.000Z</x:v>
      </x:c>
      <x:c r="H3493" t="str">
        <x:v>2024-07</x:v>
      </x:c>
      <x:c r="I3493" t="str">
        <x:v>United Kingdom</x:v>
      </x:c>
      <x:c r="J3493" t="str">
        <x:v>Europe</x:v>
      </x:c>
      <x:c r="K3493" t="str">
        <x:v>GBP</x:v>
      </x:c>
      <x:c r="L3493" t="str">
        <x:v>Don Julio</x:v>
      </x:c>
      <x:c r="M3493" t="str">
        <x:v>Tequila</x:v>
      </x:c>
      <x:c r="N3493" t="str">
        <x:v>Off-Trade</x:v>
      </x:c>
      <x:c r="O3493" t="str">
        <x:v>E-commerce Partner</x:v>
      </x:c>
      <x:c r="P3493" t="str">
        <x:v>SR-004</x:v>
      </x:c>
      <x:c r="Q3493" s="16" t="n">
        <x:v>26</x:v>
      </x:c>
      <x:c r="R3493" s="17" t="n">
        <x:v>45.33</x:v>
      </x:c>
      <x:c r="S3493" s="18" t="n">
        <x:v>0.12</x:v>
      </x:c>
      <x:c r="T3493" s="17" t="n">
        <x:v>1178.61</x:v>
      </x:c>
      <x:c r="U3493" s="17" t="n">
        <x:v>1037.18</x:v>
      </x:c>
      <x:c r="V3493" s="17" t="n">
        <x:v>420.58</x:v>
      </x:c>
      <x:c r="W3493" s="17" t="n">
        <x:v>616.6</x:v>
      </x:c>
      <x:c r="X3493" s="18" t="n">
        <x:v>0.5945</x:v>
      </x:c>
      <x:c r="Y3493" s="17" t="n">
        <x:v>969.92</x:v>
      </x:c>
      <x:c r="Z3493" s="18" t="n">
        <x:v>1.0693</x:v>
      </x:c>
      <x:c r="AA3493" s="18" t="n">
        <x:v>0.1185</x:v>
      </x:c>
      <x:c r="AB3493" t="str">
        <x:v>Yes</x:v>
      </x:c>
      <x:c r="AC3493" t="str">
        <x:v>Luxury / Reserve</x:v>
      </x:c>
      <x:c r="AD3493" s="18" t="n">
        <x:v>0.5944966158236757</x:v>
      </x:c>
      <x:c r="AE3493" s="18" t="n">
        <x:v>1.0693459254371496</x:v>
      </x:c>
      <x:c r="AF3493" s="17" t="n">
        <x:v>67.2600000000001</x:v>
      </x:c>
      <x:c r="AG3493" s="18" t="n">
        <x:v>0.06934592543714957</x:v>
      </x:c>
      <x:c r="AH3493" t="str">
        <x:v>Above Target</x:v>
      </x:c>
    </x:row>
    <x:row r="3494">
      <x:c r="A3494" t="str">
        <x:v>TXN-003491</x:v>
      </x:c>
      <x:c r="B3494" s="14" t="d">
        <x:v>2024-03-08T00:00:00.000Z</x:v>
      </x:c>
      <x:c r="C3494" t="n">
        <x:v>2024</x:v>
      </x:c>
      <x:c r="D3494" t="str">
        <x:v>Q1</x:v>
      </x:c>
      <x:c r="E3494" t="n">
        <x:v>3</x:v>
      </x:c>
      <x:c r="F3494" t="str">
        <x:v>March</x:v>
      </x:c>
      <x:c r="G3494" s="15" t="d">
        <x:v>2024-03-01T00:00:00.000Z</x:v>
      </x:c>
      <x:c r="H3494" t="str">
        <x:v>2024-03</x:v>
      </x:c>
      <x:c r="I3494" t="str">
        <x:v>United Kingdom</x:v>
      </x:c>
      <x:c r="J3494" t="str">
        <x:v>Europe</x:v>
      </x:c>
      <x:c r="K3494" t="str">
        <x:v>GBP</x:v>
      </x:c>
      <x:c r="L3494" t="str">
        <x:v>Johnnie Walker</x:v>
      </x:c>
      <x:c r="M3494" t="str">
        <x:v>Scotch Whisky</x:v>
      </x:c>
      <x:c r="N3494" t="str">
        <x:v>Off-Trade</x:v>
      </x:c>
      <x:c r="O3494" t="str">
        <x:v>Distributor</x:v>
      </x:c>
      <x:c r="P3494" t="str">
        <x:v>SR-020</x:v>
      </x:c>
      <x:c r="Q3494" s="16" t="n">
        <x:v>150</x:v>
      </x:c>
      <x:c r="R3494" s="17" t="n">
        <x:v>35.04</x:v>
      </x:c>
      <x:c r="S3494" s="18" t="n">
        <x:v>0.02</x:v>
      </x:c>
      <x:c r="T3494" s="17" t="n">
        <x:v>5256.62</x:v>
      </x:c>
      <x:c r="U3494" s="17" t="n">
        <x:v>5151.49</x:v>
      </x:c>
      <x:c r="V3494" s="17" t="n">
        <x:v>2233.82</x:v>
      </x:c>
      <x:c r="W3494" s="17" t="n">
        <x:v>2917.67</x:v>
      </x:c>
      <x:c r="X3494" s="18" t="n">
        <x:v>0.5664</x:v>
      </x:c>
      <x:c r="Y3494" s="17" t="n">
        <x:v>5261.84</x:v>
      </x:c>
      <x:c r="Z3494" s="18" t="n">
        <x:v>0.979</x:v>
      </x:c>
      <x:c r="AA3494" s="18" t="n">
        <x:v>0.0529</x:v>
      </x:c>
      <x:c r="AB3494" t="str">
        <x:v>No</x:v>
      </x:c>
      <x:c r="AC3494" t="str">
        <x:v>Luxury / Reserve</x:v>
      </x:c>
      <x:c r="AD3494" s="18" t="n">
        <x:v>0.566374000531885</x:v>
      </x:c>
      <x:c r="AE3494" s="18" t="n">
        <x:v>0.9790282486734677</x:v>
      </x:c>
      <x:c r="AF3494" s="17" t="n">
        <x:v>-110.35000000000036</x:v>
      </x:c>
      <x:c r="AG3494" s="18" t="n">
        <x:v>-0.020971751326532232</x:v>
      </x:c>
      <x:c r="AH3494" t="str">
        <x:v>Below Target</x:v>
      </x:c>
    </x:row>
    <x:row r="3495">
      <x:c r="A3495" t="str">
        <x:v>TXN-003492</x:v>
      </x:c>
      <x:c r="B3495" s="14" t="d">
        <x:v>2024-12-17T00:00:00.000Z</x:v>
      </x:c>
      <x:c r="C3495" t="n">
        <x:v>2024</x:v>
      </x:c>
      <x:c r="D3495" t="str">
        <x:v>Q4</x:v>
      </x:c>
      <x:c r="E3495" t="n">
        <x:v>12</x:v>
      </x:c>
      <x:c r="F3495" t="str">
        <x:v>December</x:v>
      </x:c>
      <x:c r="G3495" s="15" t="d">
        <x:v>2024-12-01T00:00:00.000Z</x:v>
      </x:c>
      <x:c r="H3495" t="str">
        <x:v>2024-12</x:v>
      </x:c>
      <x:c r="I3495" t="str">
        <x:v>India</x:v>
      </x:c>
      <x:c r="J3495" t="str">
        <x:v>Asia Pacific</x:v>
      </x:c>
      <x:c r="K3495" t="str">
        <x:v>INR</x:v>
      </x:c>
      <x:c r="L3495" t="str">
        <x:v>Captain Morgan</x:v>
      </x:c>
      <x:c r="M3495" t="str">
        <x:v>Rum</x:v>
      </x:c>
      <x:c r="N3495" t="str">
        <x:v>E-commerce</x:v>
      </x:c>
      <x:c r="O3495" t="str">
        <x:v>E-commerce Partner</x:v>
      </x:c>
      <x:c r="P3495" t="str">
        <x:v>SR-039</x:v>
      </x:c>
      <x:c r="Q3495" s="16" t="n">
        <x:v>72</x:v>
      </x:c>
      <x:c r="R3495" s="17" t="n">
        <x:v>19.15</x:v>
      </x:c>
      <x:c r="S3495" s="18" t="n">
        <x:v>0.02</x:v>
      </x:c>
      <x:c r="T3495" s="17" t="n">
        <x:v>1379.12</x:v>
      </x:c>
      <x:c r="U3495" s="17" t="n">
        <x:v>1351.54</x:v>
      </x:c>
      <x:c r="V3495" s="17" t="n">
        <x:v>686.77</x:v>
      </x:c>
      <x:c r="W3495" s="17" t="n">
        <x:v>664.77</x:v>
      </x:c>
      <x:c r="X3495" s="18" t="n">
        <x:v>0.4919</x:v>
      </x:c>
      <x:c r="Y3495" s="17" t="n">
        <x:v>1426.8</x:v>
      </x:c>
      <x:c r="Z3495" s="18" t="n">
        <x:v>0.9473</x:v>
      </x:c>
      <x:c r="AA3495" s="18" t="n">
        <x:v>0.0383</x:v>
      </x:c>
      <x:c r="AB3495" t="str">
        <x:v>No</x:v>
      </x:c>
      <x:c r="AC3495" t="str">
        <x:v>Core</x:v>
      </x:c>
      <x:c r="AD3495" s="18" t="n">
        <x:v>0.4918611361853885</x:v>
      </x:c>
      <x:c r="AE3495" s="18" t="n">
        <x:v>0.9472525932155873</x:v>
      </x:c>
      <x:c r="AF3495" s="17" t="n">
        <x:v>-75.25999999999999</x:v>
      </x:c>
      <x:c r="AG3495" s="18" t="n">
        <x:v>-0.05274740678441267</x:v>
      </x:c>
      <x:c r="AH3495" t="str">
        <x:v>Below Target</x:v>
      </x:c>
    </x:row>
    <x:row r="3496">
      <x:c r="A3496" t="str">
        <x:v>TXN-003493</x:v>
      </x:c>
      <x:c r="B3496" s="14" t="d">
        <x:v>2024-08-24T00:00:00.000Z</x:v>
      </x:c>
      <x:c r="C3496" t="n">
        <x:v>2024</x:v>
      </x:c>
      <x:c r="D3496" t="str">
        <x:v>Q3</x:v>
      </x:c>
      <x:c r="E3496" t="n">
        <x:v>8</x:v>
      </x:c>
      <x:c r="F3496" t="str">
        <x:v>August</x:v>
      </x:c>
      <x:c r="G3496" s="15" t="d">
        <x:v>2024-08-01T00:00:00.000Z</x:v>
      </x:c>
      <x:c r="H3496" t="str">
        <x:v>2024-08</x:v>
      </x:c>
      <x:c r="I3496" t="str">
        <x:v>United States</x:v>
      </x:c>
      <x:c r="J3496" t="str">
        <x:v>North America</x:v>
      </x:c>
      <x:c r="K3496" t="str">
        <x:v>USD</x:v>
      </x:c>
      <x:c r="L3496" t="str">
        <x:v>Captain Morgan</x:v>
      </x:c>
      <x:c r="M3496" t="str">
        <x:v>Rum</x:v>
      </x:c>
      <x:c r="N3496" t="str">
        <x:v>Off-Trade</x:v>
      </x:c>
      <x:c r="O3496" t="str">
        <x:v>Hospitality Group</x:v>
      </x:c>
      <x:c r="P3496" t="str">
        <x:v>SR-056</x:v>
      </x:c>
      <x:c r="Q3496" s="16" t="n">
        <x:v>211</x:v>
      </x:c>
      <x:c r="R3496" s="17" t="n">
        <x:v>19.85</x:v>
      </x:c>
      <x:c r="S3496" s="18" t="n">
        <x:v>0.08</x:v>
      </x:c>
      <x:c r="T3496" s="17" t="n">
        <x:v>4187.71</x:v>
      </x:c>
      <x:c r="U3496" s="17" t="n">
        <x:v>3852.69</x:v>
      </x:c>
      <x:c r="V3496" s="17" t="n">
        <x:v>1924.13</x:v>
      </x:c>
      <x:c r="W3496" s="17" t="n">
        <x:v>1928.56</x:v>
      </x:c>
      <x:c r="X3496" s="18" t="n">
        <x:v>0.5006</x:v>
      </x:c>
      <x:c r="Y3496" s="17" t="n">
        <x:v>3822.38</x:v>
      </x:c>
      <x:c r="Z3496" s="18" t="n">
        <x:v>1.0079</x:v>
      </x:c>
      <x:c r="AA3496" s="18" t="n">
        <x:v>-0.0317</x:v>
      </x:c>
      <x:c r="AB3496" t="str">
        <x:v>Yes</x:v>
      </x:c>
      <x:c r="AC3496" t="str">
        <x:v>Core</x:v>
      </x:c>
      <x:c r="AD3496" s="18" t="n">
        <x:v>0.5005749229758948</x:v>
      </x:c>
      <x:c r="AE3496" s="18" t="n">
        <x:v>1.0079296145333536</x:v>
      </x:c>
      <x:c r="AF3496" s="17" t="n">
        <x:v>30.309999999999945</x:v>
      </x:c>
      <x:c r="AG3496" s="18" t="n">
        <x:v>0.00792961453335355</x:v>
      </x:c>
      <x:c r="AH3496" t="str">
        <x:v>Above Target</x:v>
      </x:c>
    </x:row>
    <x:row r="3497">
      <x:c r="A3497" t="str">
        <x:v>TXN-003494</x:v>
      </x:c>
      <x:c r="B3497" s="14" t="d">
        <x:v>2026-08-22T00:00:00.000Z</x:v>
      </x:c>
      <x:c r="C3497" t="n">
        <x:v>2026</x:v>
      </x:c>
      <x:c r="D3497" t="str">
        <x:v>Q3</x:v>
      </x:c>
      <x:c r="E3497" t="n">
        <x:v>8</x:v>
      </x:c>
      <x:c r="F3497" t="str">
        <x:v>August</x:v>
      </x:c>
      <x:c r="G3497" s="15" t="d">
        <x:v>2026-08-01T00:00:00.000Z</x:v>
      </x:c>
      <x:c r="H3497" t="str">
        <x:v>2026-08</x:v>
      </x:c>
      <x:c r="I3497" t="str">
        <x:v>Japan</x:v>
      </x:c>
      <x:c r="J3497" t="str">
        <x:v>Asia Pacific</x:v>
      </x:c>
      <x:c r="K3497" t="str">
        <x:v>JPY</x:v>
      </x:c>
      <x:c r="L3497" t="str">
        <x:v>Don Julio</x:v>
      </x:c>
      <x:c r="M3497" t="str">
        <x:v>Tequila</x:v>
      </x:c>
      <x:c r="N3497" t="str">
        <x:v>E-commerce</x:v>
      </x:c>
      <x:c r="O3497" t="str">
        <x:v>Independent Retailer</x:v>
      </x:c>
      <x:c r="P3497" t="str">
        <x:v>SR-025</x:v>
      </x:c>
      <x:c r="Q3497" s="16" t="n">
        <x:v>20</x:v>
      </x:c>
      <x:c r="R3497" s="17" t="n">
        <x:v>51.27</x:v>
      </x:c>
      <x:c r="S3497" s="18" t="n">
        <x:v>0.03</x:v>
      </x:c>
      <x:c r="T3497" s="17" t="n">
        <x:v>1025.48</x:v>
      </x:c>
      <x:c r="U3497" s="17" t="n">
        <x:v>994.71</x:v>
      </x:c>
      <x:c r="V3497" s="17" t="n">
        <x:v>417.07</x:v>
      </x:c>
      <x:c r="W3497" s="17" t="n">
        <x:v>577.65</x:v>
      </x:c>
      <x:c r="X3497" s="18" t="n">
        <x:v>0.5807</x:v>
      </x:c>
      <x:c r="Y3497" s="17" t="n">
        <x:v>899.83</x:v>
      </x:c>
      <x:c r="Z3497" s="18" t="n">
        <x:v>1.1054</x:v>
      </x:c>
      <x:c r="AA3497" s="18" t="n">
        <x:v>-0.0111</x:v>
      </x:c>
      <x:c r="AB3497" t="str">
        <x:v>No</x:v>
      </x:c>
      <x:c r="AC3497" t="str">
        <x:v>Luxury / Reserve</x:v>
      </x:c>
      <x:c r="AD3497" s="18" t="n">
        <x:v>0.5807220194830653</x:v>
      </x:c>
      <x:c r="AE3497" s="18" t="n">
        <x:v>1.1054421390707134</x:v>
      </x:c>
      <x:c r="AF3497" s="17" t="n">
        <x:v>94.88</x:v>
      </x:c>
      <x:c r="AG3497" s="18" t="n">
        <x:v>0.10544213907071334</x:v>
      </x:c>
      <x:c r="AH3497" t="str">
        <x:v>Above Target</x:v>
      </x:c>
    </x:row>
    <x:row r="3498">
      <x:c r="A3498" t="str">
        <x:v>TXN-003495</x:v>
      </x:c>
      <x:c r="B3498" s="14" t="d">
        <x:v>2024-11-08T00:00:00.000Z</x:v>
      </x:c>
      <x:c r="C3498" t="n">
        <x:v>2024</x:v>
      </x:c>
      <x:c r="D3498" t="str">
        <x:v>Q4</x:v>
      </x:c>
      <x:c r="E3498" t="n">
        <x:v>11</x:v>
      </x:c>
      <x:c r="F3498" t="str">
        <x:v>November</x:v>
      </x:c>
      <x:c r="G3498" s="15" t="d">
        <x:v>2024-11-01T00:00:00.000Z</x:v>
      </x:c>
      <x:c r="H3498" t="str">
        <x:v>2024-11</x:v>
      </x:c>
      <x:c r="I3498" t="str">
        <x:v>United Kingdom</x:v>
      </x:c>
      <x:c r="J3498" t="str">
        <x:v>Europe</x:v>
      </x:c>
      <x:c r="K3498" t="str">
        <x:v>GBP</x:v>
      </x:c>
      <x:c r="L3498" t="str">
        <x:v>Guinness</x:v>
      </x:c>
      <x:c r="M3498" t="str">
        <x:v>Beer / Stout</x:v>
      </x:c>
      <x:c r="N3498" t="str">
        <x:v>On-Trade</x:v>
      </x:c>
      <x:c r="O3498" t="str">
        <x:v>Distributor</x:v>
      </x:c>
      <x:c r="P3498" t="str">
        <x:v>SR-052</x:v>
      </x:c>
      <x:c r="Q3498" s="16" t="n">
        <x:v>151</x:v>
      </x:c>
      <x:c r="R3498" s="17" t="n">
        <x:v>7.87</x:v>
      </x:c>
      <x:c r="S3498" s="18" t="n">
        <x:v>0.08</x:v>
      </x:c>
      <x:c r="T3498" s="17" t="n">
        <x:v>1188.09</x:v>
      </x:c>
      <x:c r="U3498" s="17" t="n">
        <x:v>1093.05</x:v>
      </x:c>
      <x:c r="V3498" s="17" t="n">
        <x:v>588.49</x:v>
      </x:c>
      <x:c r="W3498" s="17" t="n">
        <x:v>504.56</x:v>
      </x:c>
      <x:c r="X3498" s="18" t="n">
        <x:v>0.4616</x:v>
      </x:c>
      <x:c r="Y3498" s="17" t="n">
        <x:v>1099.41</x:v>
      </x:c>
      <x:c r="Z3498" s="18" t="n">
        <x:v>0.9942</x:v>
      </x:c>
      <x:c r="AA3498" s="18" t="n">
        <x:v>0.1</x:v>
      </x:c>
      <x:c r="AB3498" t="str">
        <x:v>Yes</x:v>
      </x:c>
      <x:c r="AC3498" t="str">
        <x:v>Core</x:v>
      </x:c>
      <x:c r="AD3498" s="18" t="n">
        <x:v>0.46160742875440286</x:v>
      </x:c>
      <x:c r="AE3498" s="18" t="n">
        <x:v>0.9942150789969164</x:v>
      </x:c>
      <x:c r="AF3498" s="17" t="n">
        <x:v>-6.360000000000127</x:v>
      </x:c>
      <x:c r="AG3498" s="18" t="n">
        <x:v>-0.005784921003083587</x:v>
      </x:c>
      <x:c r="AH3498" t="str">
        <x:v>Below Target</x:v>
      </x:c>
    </x:row>
    <x:row r="3499">
      <x:c r="A3499" t="str">
        <x:v>TXN-003496</x:v>
      </x:c>
      <x:c r="B3499" s="14" t="d">
        <x:v>2024-04-01T00:00:00.000Z</x:v>
      </x:c>
      <x:c r="C3499" t="n">
        <x:v>2024</x:v>
      </x:c>
      <x:c r="D3499" t="str">
        <x:v>Q2</x:v>
      </x:c>
      <x:c r="E3499" t="n">
        <x:v>4</x:v>
      </x:c>
      <x:c r="F3499" t="str">
        <x:v>April</x:v>
      </x:c>
      <x:c r="G3499" s="15" t="d">
        <x:v>2024-04-01T00:00:00.000Z</x:v>
      </x:c>
      <x:c r="H3499" t="str">
        <x:v>2024-04</x:v>
      </x:c>
      <x:c r="I3499" t="str">
        <x:v>Germany</x:v>
      </x:c>
      <x:c r="J3499" t="str">
        <x:v>Europe</x:v>
      </x:c>
      <x:c r="K3499" t="str">
        <x:v>EUR</x:v>
      </x:c>
      <x:c r="L3499" t="str">
        <x:v>Guinness</x:v>
      </x:c>
      <x:c r="M3499" t="str">
        <x:v>Beer / Stout</x:v>
      </x:c>
      <x:c r="N3499" t="str">
        <x:v>Off-Trade</x:v>
      </x:c>
      <x:c r="O3499" t="str">
        <x:v>E-commerce Partner</x:v>
      </x:c>
      <x:c r="P3499" t="str">
        <x:v>SR-051</x:v>
      </x:c>
      <x:c r="Q3499" s="16" t="n">
        <x:v>41</x:v>
      </x:c>
      <x:c r="R3499" s="17" t="n">
        <x:v>7.36</x:v>
      </x:c>
      <x:c r="S3499" s="18" t="n">
        <x:v>0.03</x:v>
      </x:c>
      <x:c r="T3499" s="17" t="n">
        <x:v>301.65</x:v>
      </x:c>
      <x:c r="U3499" s="17" t="n">
        <x:v>292.6</x:v>
      </x:c>
      <x:c r="V3499" s="17" t="n">
        <x:v>149.85</x:v>
      </x:c>
      <x:c r="W3499" s="17" t="n">
        <x:v>142.75</x:v>
      </x:c>
      <x:c r="X3499" s="18" t="n">
        <x:v>0.4879</x:v>
      </x:c>
      <x:c r="Y3499" s="17" t="n">
        <x:v>338.94</x:v>
      </x:c>
      <x:c r="Z3499" s="18" t="n">
        <x:v>0.8633</x:v>
      </x:c>
      <x:c r="AA3499" s="18" t="n">
        <x:v>0.0514</x:v>
      </x:c>
      <x:c r="AB3499" t="str">
        <x:v>No</x:v>
      </x:c>
      <x:c r="AC3499" t="str">
        <x:v>Core</x:v>
      </x:c>
      <x:c r="AD3499" s="18" t="n">
        <x:v>0.48786739576213256</x:v>
      </x:c>
      <x:c r="AE3499" s="18" t="n">
        <x:v>0.8632796365138373</x:v>
      </x:c>
      <x:c r="AF3499" s="17" t="n">
        <x:v>-46.339999999999975</x:v>
      </x:c>
      <x:c r="AG3499" s="18" t="n">
        <x:v>-0.13672036348616268</x:v>
      </x:c>
      <x:c r="AH3499" t="str">
        <x:v>Below Target</x:v>
      </x:c>
    </x:row>
    <x:row r="3500">
      <x:c r="A3500" t="str">
        <x:v>TXN-003497</x:v>
      </x:c>
      <x:c r="B3500" s="14" t="d">
        <x:v>2026-07-19T00:00:00.000Z</x:v>
      </x:c>
      <x:c r="C3500" t="n">
        <x:v>2026</x:v>
      </x:c>
      <x:c r="D3500" t="str">
        <x:v>Q3</x:v>
      </x:c>
      <x:c r="E3500" t="n">
        <x:v>7</x:v>
      </x:c>
      <x:c r="F3500" t="str">
        <x:v>July</x:v>
      </x:c>
      <x:c r="G3500" s="15" t="d">
        <x:v>2026-07-01T00:00:00.000Z</x:v>
      </x:c>
      <x:c r="H3500" t="str">
        <x:v>2026-07</x:v>
      </x:c>
      <x:c r="I3500" t="str">
        <x:v>South Africa</x:v>
      </x:c>
      <x:c r="J3500" t="str">
        <x:v>Africa</x:v>
      </x:c>
      <x:c r="K3500" t="str">
        <x:v>ZAR</x:v>
      </x:c>
      <x:c r="L3500" t="str">
        <x:v>Guinness</x:v>
      </x:c>
      <x:c r="M3500" t="str">
        <x:v>Beer / Stout</x:v>
      </x:c>
      <x:c r="N3500" t="str">
        <x:v>E-commerce</x:v>
      </x:c>
      <x:c r="O3500" t="str">
        <x:v>Hospitality Group</x:v>
      </x:c>
      <x:c r="P3500" t="str">
        <x:v>SR-055</x:v>
      </x:c>
      <x:c r="Q3500" s="16" t="n">
        <x:v>43</x:v>
      </x:c>
      <x:c r="R3500" s="17" t="n">
        <x:v>7.85</x:v>
      </x:c>
      <x:c r="S3500" s="18" t="n">
        <x:v>0.15</x:v>
      </x:c>
      <x:c r="T3500" s="17" t="n">
        <x:v>337.5</x:v>
      </x:c>
      <x:c r="U3500" s="17" t="n">
        <x:v>286.88</x:v>
      </x:c>
      <x:c r="V3500" s="17" t="n">
        <x:v>157.1</x:v>
      </x:c>
      <x:c r="W3500" s="17" t="n">
        <x:v>129.77</x:v>
      </x:c>
      <x:c r="X3500" s="18" t="n">
        <x:v>0.4524</x:v>
      </x:c>
      <x:c r="Y3500" s="17" t="n">
        <x:v>269.55</x:v>
      </x:c>
      <x:c r="Z3500" s="18" t="n">
        <x:v>1.0643</x:v>
      </x:c>
      <x:c r="AA3500" s="18" t="n">
        <x:v>0.1042</x:v>
      </x:c>
      <x:c r="AB3500" t="str">
        <x:v>Yes</x:v>
      </x:c>
      <x:c r="AC3500" t="str">
        <x:v>Core</x:v>
      </x:c>
      <x:c r="AD3500" s="18" t="n">
        <x:v>0.4523494143892917</x:v>
      </x:c>
      <x:c r="AE3500" s="18" t="n">
        <x:v>1.0642923390836578</x:v>
      </x:c>
      <x:c r="AF3500" s="17" t="n">
        <x:v>17.329999999999984</x:v>
      </x:c>
      <x:c r="AG3500" s="18" t="n">
        <x:v>0.06429233908365789</x:v>
      </x:c>
      <x:c r="AH3500" t="str">
        <x:v>Above Target</x:v>
      </x:c>
    </x:row>
    <x:row r="3501">
      <x:c r="A3501" t="str">
        <x:v>TXN-003498</x:v>
      </x:c>
      <x:c r="B3501" s="14" t="d">
        <x:v>2024-02-06T00:00:00.000Z</x:v>
      </x:c>
      <x:c r="C3501" t="n">
        <x:v>2024</x:v>
      </x:c>
      <x:c r="D3501" t="str">
        <x:v>Q1</x:v>
      </x:c>
      <x:c r="E3501" t="n">
        <x:v>2</x:v>
      </x:c>
      <x:c r="F3501" t="str">
        <x:v>February</x:v>
      </x:c>
      <x:c r="G3501" s="15" t="d">
        <x:v>2024-02-01T00:00:00.000Z</x:v>
      </x:c>
      <x:c r="H3501" t="str">
        <x:v>2024-02</x:v>
      </x:c>
      <x:c r="I3501" t="str">
        <x:v>United States</x:v>
      </x:c>
      <x:c r="J3501" t="str">
        <x:v>North America</x:v>
      </x:c>
      <x:c r="K3501" t="str">
        <x:v>USD</x:v>
      </x:c>
      <x:c r="L3501" t="str">
        <x:v>Captain Morgan</x:v>
      </x:c>
      <x:c r="M3501" t="str">
        <x:v>Rum</x:v>
      </x:c>
      <x:c r="N3501" t="str">
        <x:v>Off-Trade</x:v>
      </x:c>
      <x:c r="O3501" t="str">
        <x:v>Key Account</x:v>
      </x:c>
      <x:c r="P3501" t="str">
        <x:v>SR-056</x:v>
      </x:c>
      <x:c r="Q3501" s="16" t="n">
        <x:v>243</x:v>
      </x:c>
      <x:c r="R3501" s="17" t="n">
        <x:v>19.59</x:v>
      </x:c>
      <x:c r="S3501" s="18" t="n">
        <x:v>0</x:v>
      </x:c>
      <x:c r="T3501" s="17" t="n">
        <x:v>4759.55</x:v>
      </x:c>
      <x:c r="U3501" s="17" t="n">
        <x:v>4759.55</x:v>
      </x:c>
      <x:c r="V3501" s="17" t="n">
        <x:v>2220.59</x:v>
      </x:c>
      <x:c r="W3501" s="17" t="n">
        <x:v>2538.96</x:v>
      </x:c>
      <x:c r="X3501" s="18" t="n">
        <x:v>0.5334</x:v>
      </x:c>
      <x:c r="Y3501" s="17" t="n">
        <x:v>4996.85</x:v>
      </x:c>
      <x:c r="Z3501" s="18" t="n">
        <x:v>0.9525</x:v>
      </x:c>
      <x:c r="AA3501" s="18" t="n">
        <x:v>0.0588</x:v>
      </x:c>
      <x:c r="AB3501" t="str">
        <x:v>No</x:v>
      </x:c>
      <x:c r="AC3501" t="str">
        <x:v>Core</x:v>
      </x:c>
      <x:c r="AD3501" s="18" t="n">
        <x:v>0.5334453887447342</x:v>
      </x:c>
      <x:c r="AE3501" s="18" t="n">
        <x:v>0.9525100813512513</x:v>
      </x:c>
      <x:c r="AF3501" s="17" t="n">
        <x:v>-237.30000000000018</x:v>
      </x:c>
      <x:c r="AG3501" s="18" t="n">
        <x:v>-0.04748991864874874</x:v>
      </x:c>
      <x:c r="AH3501" t="str">
        <x:v>Below Target</x:v>
      </x:c>
    </x:row>
    <x:row r="3502">
      <x:c r="A3502" t="str">
        <x:v>TXN-003499</x:v>
      </x:c>
      <x:c r="B3502" s="14" t="d">
        <x:v>2025-01-12T00:00:00.000Z</x:v>
      </x:c>
      <x:c r="C3502" t="n">
        <x:v>2025</x:v>
      </x:c>
      <x:c r="D3502" t="str">
        <x:v>Q1</x:v>
      </x:c>
      <x:c r="E3502" t="n">
        <x:v>1</x:v>
      </x:c>
      <x:c r="F3502" t="str">
        <x:v>January</x:v>
      </x:c>
      <x:c r="G3502" s="15" t="d">
        <x:v>2025-01-01T00:00:00.000Z</x:v>
      </x:c>
      <x:c r="H3502" t="str">
        <x:v>2025-01</x:v>
      </x:c>
      <x:c r="I3502" t="str">
        <x:v>France</x:v>
      </x:c>
      <x:c r="J3502" t="str">
        <x:v>Europe</x:v>
      </x:c>
      <x:c r="K3502" t="str">
        <x:v>EUR</x:v>
      </x:c>
      <x:c r="L3502" t="str">
        <x:v>Buchanan's</x:v>
      </x:c>
      <x:c r="M3502" t="str">
        <x:v>Scotch Whisky</x:v>
      </x:c>
      <x:c r="N3502" t="str">
        <x:v>On-Trade</x:v>
      </x:c>
      <x:c r="O3502" t="str">
        <x:v>Key Account</x:v>
      </x:c>
      <x:c r="P3502" t="str">
        <x:v>SR-014</x:v>
      </x:c>
      <x:c r="Q3502" s="16" t="n">
        <x:v>60</x:v>
      </x:c>
      <x:c r="R3502" s="17" t="n">
        <x:v>38.62</x:v>
      </x:c>
      <x:c r="S3502" s="18" t="n">
        <x:v>0.05</x:v>
      </x:c>
      <x:c r="T3502" s="17" t="n">
        <x:v>2317.06</x:v>
      </x:c>
      <x:c r="U3502" s="17" t="n">
        <x:v>2201.2</x:v>
      </x:c>
      <x:c r="V3502" s="17" t="n">
        <x:v>1044.3</x:v>
      </x:c>
      <x:c r="W3502" s="17" t="n">
        <x:v>1156.9</x:v>
      </x:c>
      <x:c r="X3502" s="18" t="n">
        <x:v>0.5256</x:v>
      </x:c>
      <x:c r="Y3502" s="17" t="n">
        <x:v>2540.27</x:v>
      </x:c>
      <x:c r="Z3502" s="18" t="n">
        <x:v>0.8665</x:v>
      </x:c>
      <x:c r="AA3502" s="18" t="n">
        <x:v>0.0305</x:v>
      </x:c>
      <x:c r="AB3502" t="str">
        <x:v>Yes</x:v>
      </x:c>
      <x:c r="AC3502" t="str">
        <x:v>Premium Core</x:v>
      </x:c>
      <x:c r="AD3502" s="18" t="n">
        <x:v>0.5255769580228967</x:v>
      </x:c>
      <x:c r="AE3502" s="18" t="n">
        <x:v>0.8665220626153912</x:v>
      </x:c>
      <x:c r="AF3502" s="17" t="n">
        <x:v>-339.07000000000016</x:v>
      </x:c>
      <x:c r="AG3502" s="18" t="n">
        <x:v>-0.13347793738460878</x:v>
      </x:c>
      <x:c r="AH3502" t="str">
        <x:v>Below Target</x:v>
      </x:c>
    </x:row>
    <x:row r="3503">
      <x:c r="A3503" t="str">
        <x:v>TXN-003500</x:v>
      </x:c>
      <x:c r="B3503" s="14" t="d">
        <x:v>2025-04-08T00:00:00.000Z</x:v>
      </x:c>
      <x:c r="C3503" t="n">
        <x:v>2025</x:v>
      </x:c>
      <x:c r="D3503" t="str">
        <x:v>Q2</x:v>
      </x:c>
      <x:c r="E3503" t="n">
        <x:v>4</x:v>
      </x:c>
      <x:c r="F3503" t="str">
        <x:v>April</x:v>
      </x:c>
      <x:c r="G3503" s="15" t="d">
        <x:v>2025-04-01T00:00:00.000Z</x:v>
      </x:c>
      <x:c r="H3503" t="str">
        <x:v>2025-04</x:v>
      </x:c>
      <x:c r="I3503" t="str">
        <x:v>Nigeria</x:v>
      </x:c>
      <x:c r="J3503" t="str">
        <x:v>Africa</x:v>
      </x:c>
      <x:c r="K3503" t="str">
        <x:v>NGN</x:v>
      </x:c>
      <x:c r="L3503" t="str">
        <x:v>Guinness</x:v>
      </x:c>
      <x:c r="M3503" t="str">
        <x:v>Beer / Stout</x:v>
      </x:c>
      <x:c r="N3503" t="str">
        <x:v>On-Trade</x:v>
      </x:c>
      <x:c r="O3503" t="str">
        <x:v>Hospitality Group</x:v>
      </x:c>
      <x:c r="P3503" t="str">
        <x:v>SR-033</x:v>
      </x:c>
      <x:c r="Q3503" s="16" t="n">
        <x:v>48</x:v>
      </x:c>
      <x:c r="R3503" s="17" t="n">
        <x:v>8.26</x:v>
      </x:c>
      <x:c r="S3503" s="18" t="n">
        <x:v>0.08</x:v>
      </x:c>
      <x:c r="T3503" s="17" t="n">
        <x:v>396.32</x:v>
      </x:c>
      <x:c r="U3503" s="17" t="n">
        <x:v>364.61</x:v>
      </x:c>
      <x:c r="V3503" s="17" t="n">
        <x:v>200.15</x:v>
      </x:c>
      <x:c r="W3503" s="17" t="n">
        <x:v>164.46</x:v>
      </x:c>
      <x:c r="X3503" s="18" t="n">
        <x:v>0.4511</x:v>
      </x:c>
      <x:c r="Y3503" s="17" t="n">
        <x:v>387.52</x:v>
      </x:c>
      <x:c r="Z3503" s="18" t="n">
        <x:v>0.9409</x:v>
      </x:c>
      <x:c r="AA3503" s="18" t="n">
        <x:v>-0.0219</x:v>
      </x:c>
      <x:c r="AB3503" t="str">
        <x:v>Yes</x:v>
      </x:c>
      <x:c r="AC3503" t="str">
        <x:v>Core</x:v>
      </x:c>
      <x:c r="AD3503" s="18" t="n">
        <x:v>0.45105729409506046</x:v>
      </x:c>
      <x:c r="AE3503" s="18" t="n">
        <x:v>0.940880470685384</x:v>
      </x:c>
      <x:c r="AF3503" s="17" t="n">
        <x:v>-22.909999999999968</x:v>
      </x:c>
      <x:c r="AG3503" s="18" t="n">
        <x:v>-0.05911952931461594</x:v>
      </x:c>
      <x:c r="AH3503" t="str">
        <x:v>Below Target</x:v>
      </x:c>
    </x:row>
    <x:row r="3504">
      <x:c r="A3504" t="str">
        <x:v>TXN-003501</x:v>
      </x:c>
      <x:c r="B3504" s="14" t="d">
        <x:v>2026-03-18T00:00:00.000Z</x:v>
      </x:c>
      <x:c r="C3504" t="n">
        <x:v>2026</x:v>
      </x:c>
      <x:c r="D3504" t="str">
        <x:v>Q1</x:v>
      </x:c>
      <x:c r="E3504" t="n">
        <x:v>3</x:v>
      </x:c>
      <x:c r="F3504" t="str">
        <x:v>March</x:v>
      </x:c>
      <x:c r="G3504" s="15" t="d">
        <x:v>2026-03-01T00:00:00.000Z</x:v>
      </x:c>
      <x:c r="H3504" t="str">
        <x:v>2026-03</x:v>
      </x:c>
      <x:c r="I3504" t="str">
        <x:v>Australia</x:v>
      </x:c>
      <x:c r="J3504" t="str">
        <x:v>Asia Pacific</x:v>
      </x:c>
      <x:c r="K3504" t="str">
        <x:v>AUD</x:v>
      </x:c>
      <x:c r="L3504" t="str">
        <x:v>Ketel One</x:v>
      </x:c>
      <x:c r="M3504" t="str">
        <x:v>Vodka</x:v>
      </x:c>
      <x:c r="N3504" t="str">
        <x:v>Off-Trade</x:v>
      </x:c>
      <x:c r="O3504" t="str">
        <x:v>Key Account</x:v>
      </x:c>
      <x:c r="P3504" t="str">
        <x:v>SR-003</x:v>
      </x:c>
      <x:c r="Q3504" s="16" t="n">
        <x:v>130</x:v>
      </x:c>
      <x:c r="R3504" s="17" t="n">
        <x:v>29.95</x:v>
      </x:c>
      <x:c r="S3504" s="18" t="n">
        <x:v>0</x:v>
      </x:c>
      <x:c r="T3504" s="17" t="n">
        <x:v>3892.96</x:v>
      </x:c>
      <x:c r="U3504" s="17" t="n">
        <x:v>3892.96</x:v>
      </x:c>
      <x:c r="V3504" s="17" t="n">
        <x:v>1587.05</x:v>
      </x:c>
      <x:c r="W3504" s="17" t="n">
        <x:v>2305.9</x:v>
      </x:c>
      <x:c r="X3504" s="18" t="n">
        <x:v>0.5923</x:v>
      </x:c>
      <x:c r="Y3504" s="17" t="n">
        <x:v>4153.26</x:v>
      </x:c>
      <x:c r="Z3504" s="18" t="n">
        <x:v>0.9373</x:v>
      </x:c>
      <x:c r="AA3504" s="18" t="n">
        <x:v>-0.0193</x:v>
      </x:c>
      <x:c r="AB3504" t="str">
        <x:v>No</x:v>
      </x:c>
      <x:c r="AC3504" t="str">
        <x:v>Premium Core</x:v>
      </x:c>
      <x:c r="AD3504" s="18" t="n">
        <x:v>0.5923256339649008</x:v>
      </x:c>
      <x:c r="AE3504" s="18" t="n">
        <x:v>0.9373263412355595</x:v>
      </x:c>
      <x:c r="AF3504" s="17" t="n">
        <x:v>-260.3000000000002</x:v>
      </x:c>
      <x:c r="AG3504" s="18" t="n">
        <x:v>-0.0626736587644405</x:v>
      </x:c>
      <x:c r="AH3504" t="str">
        <x:v>Below Target</x:v>
      </x:c>
    </x:row>
    <x:row r="3505">
      <x:c r="A3505" t="str">
        <x:v>TXN-003502</x:v>
      </x:c>
      <x:c r="B3505" s="14" t="d">
        <x:v>2023-08-01T00:00:00.000Z</x:v>
      </x:c>
      <x:c r="C3505" t="n">
        <x:v>2023</x:v>
      </x:c>
      <x:c r="D3505" t="str">
        <x:v>Q3</x:v>
      </x:c>
      <x:c r="E3505" t="n">
        <x:v>8</x:v>
      </x:c>
      <x:c r="F3505" t="str">
        <x:v>August</x:v>
      </x:c>
      <x:c r="G3505" s="15" t="d">
        <x:v>2023-08-01T00:00:00.000Z</x:v>
      </x:c>
      <x:c r="H3505" t="str">
        <x:v>2023-08</x:v>
      </x:c>
      <x:c r="I3505" t="str">
        <x:v>United States</x:v>
      </x:c>
      <x:c r="J3505" t="str">
        <x:v>North America</x:v>
      </x:c>
      <x:c r="K3505" t="str">
        <x:v>USD</x:v>
      </x:c>
      <x:c r="L3505" t="str">
        <x:v>Tanqueray</x:v>
      </x:c>
      <x:c r="M3505" t="str">
        <x:v>Gin</x:v>
      </x:c>
      <x:c r="N3505" t="str">
        <x:v>On-Trade</x:v>
      </x:c>
      <x:c r="O3505" t="str">
        <x:v>Independent Retailer</x:v>
      </x:c>
      <x:c r="P3505" t="str">
        <x:v>SR-037</x:v>
      </x:c>
      <x:c r="Q3505" s="16" t="n">
        <x:v>55</x:v>
      </x:c>
      <x:c r="R3505" s="17" t="n">
        <x:v>32.06</x:v>
      </x:c>
      <x:c r="S3505" s="18" t="n">
        <x:v>0.12</x:v>
      </x:c>
      <x:c r="T3505" s="17" t="n">
        <x:v>1763.54</x:v>
      </x:c>
      <x:c r="U3505" s="17" t="n">
        <x:v>1551.91</x:v>
      </x:c>
      <x:c r="V3505" s="17" t="n">
        <x:v>679.24</x:v>
      </x:c>
      <x:c r="W3505" s="17" t="n">
        <x:v>872.67</x:v>
      </x:c>
      <x:c r="X3505" s="18" t="n">
        <x:v>0.5623</x:v>
      </x:c>
      <x:c r="Y3505" s="17" t="n">
        <x:v>1692.1</x:v>
      </x:c>
      <x:c r="Z3505" s="18" t="n">
        <x:v>0.9172</x:v>
      </x:c>
      <x:c r="AA3505" s="18" t="n">
        <x:v>0.0347</x:v>
      </x:c>
      <x:c r="AB3505" t="str">
        <x:v>Yes</x:v>
      </x:c>
      <x:c r="AC3505" t="str">
        <x:v>Premium Core</x:v>
      </x:c>
      <x:c r="AD3505" s="18" t="n">
        <x:v>0.5623199798957413</x:v>
      </x:c>
      <x:c r="AE3505" s="18" t="n">
        <x:v>0.917150286626086</x:v>
      </x:c>
      <x:c r="AF3505" s="17" t="n">
        <x:v>-140.18999999999983</x:v>
      </x:c>
      <x:c r="AG3505" s="18" t="n">
        <x:v>-0.08284971337391397</x:v>
      </x:c>
      <x:c r="AH3505" t="str">
        <x:v>Below Target</x:v>
      </x:c>
    </x:row>
    <x:row r="3506">
      <x:c r="A3506" t="str">
        <x:v>TXN-003503</x:v>
      </x:c>
      <x:c r="B3506" s="14" t="d">
        <x:v>2025-05-13T00:00:00.000Z</x:v>
      </x:c>
      <x:c r="C3506" t="n">
        <x:v>2025</x:v>
      </x:c>
      <x:c r="D3506" t="str">
        <x:v>Q2</x:v>
      </x:c>
      <x:c r="E3506" t="n">
        <x:v>5</x:v>
      </x:c>
      <x:c r="F3506" t="str">
        <x:v>May</x:v>
      </x:c>
      <x:c r="G3506" s="15" t="d">
        <x:v>2025-05-01T00:00:00.000Z</x:v>
      </x:c>
      <x:c r="H3506" t="str">
        <x:v>2025-05</x:v>
      </x:c>
      <x:c r="I3506" t="str">
        <x:v>France</x:v>
      </x:c>
      <x:c r="J3506" t="str">
        <x:v>Europe</x:v>
      </x:c>
      <x:c r="K3506" t="str">
        <x:v>EUR</x:v>
      </x:c>
      <x:c r="L3506" t="str">
        <x:v>Guinness</x:v>
      </x:c>
      <x:c r="M3506" t="str">
        <x:v>Beer / Stout</x:v>
      </x:c>
      <x:c r="N3506" t="str">
        <x:v>On-Trade</x:v>
      </x:c>
      <x:c r="O3506" t="str">
        <x:v>Key Account</x:v>
      </x:c>
      <x:c r="P3506" t="str">
        <x:v>SR-041</x:v>
      </x:c>
      <x:c r="Q3506" s="16" t="n">
        <x:v>98</x:v>
      </x:c>
      <x:c r="R3506" s="17" t="n">
        <x:v>8.98</x:v>
      </x:c>
      <x:c r="S3506" s="18" t="n">
        <x:v>0.02</x:v>
      </x:c>
      <x:c r="T3506" s="17" t="n">
        <x:v>879.84</x:v>
      </x:c>
      <x:c r="U3506" s="17" t="n">
        <x:v>862.24</x:v>
      </x:c>
      <x:c r="V3506" s="17" t="n">
        <x:v>444.09</x:v>
      </x:c>
      <x:c r="W3506" s="17" t="n">
        <x:v>418.15</x:v>
      </x:c>
      <x:c r="X3506" s="18" t="n">
        <x:v>0.485</x:v>
      </x:c>
      <x:c r="Y3506" s="17" t="n">
        <x:v>870.11</x:v>
      </x:c>
      <x:c r="Z3506" s="18" t="n">
        <x:v>0.9909</x:v>
      </x:c>
      <x:c r="AA3506" s="18" t="n">
        <x:v>0.0613</x:v>
      </x:c>
      <x:c r="AB3506" t="str">
        <x:v>No</x:v>
      </x:c>
      <x:c r="AC3506" t="str">
        <x:v>Core</x:v>
      </x:c>
      <x:c r="AD3506" s="18" t="n">
        <x:v>0.48495778437557985</x:v>
      </x:c>
      <x:c r="AE3506" s="18" t="n">
        <x:v>0.9909551665881325</x:v>
      </x:c>
      <x:c r="AF3506" s="17" t="n">
        <x:v>-7.8700000000000045</x:v>
      </x:c>
      <x:c r="AG3506" s="18" t="n">
        <x:v>-0.00904483341186747</x:v>
      </x:c>
      <x:c r="AH3506" t="str">
        <x:v>Below Target</x:v>
      </x:c>
    </x:row>
    <x:row r="3507">
      <x:c r="A3507" t="str">
        <x:v>TXN-003504</x:v>
      </x:c>
      <x:c r="B3507" s="14" t="d">
        <x:v>2024-10-15T00:00:00.000Z</x:v>
      </x:c>
      <x:c r="C3507" t="n">
        <x:v>2024</x:v>
      </x:c>
      <x:c r="D3507" t="str">
        <x:v>Q4</x:v>
      </x:c>
      <x:c r="E3507" t="n">
        <x:v>10</x:v>
      </x:c>
      <x:c r="F3507" t="str">
        <x:v>October</x:v>
      </x:c>
      <x:c r="G3507" s="15" t="d">
        <x:v>2024-10-01T00:00:00.000Z</x:v>
      </x:c>
      <x:c r="H3507" t="str">
        <x:v>2024-10</x:v>
      </x:c>
      <x:c r="I3507" t="str">
        <x:v>United Kingdom</x:v>
      </x:c>
      <x:c r="J3507" t="str">
        <x:v>Europe</x:v>
      </x:c>
      <x:c r="K3507" t="str">
        <x:v>GBP</x:v>
      </x:c>
      <x:c r="L3507" t="str">
        <x:v>Smirnoff</x:v>
      </x:c>
      <x:c r="M3507" t="str">
        <x:v>Vodka</x:v>
      </x:c>
      <x:c r="N3507" t="str">
        <x:v>On-Trade</x:v>
      </x:c>
      <x:c r="O3507" t="str">
        <x:v>Key Account</x:v>
      </x:c>
      <x:c r="P3507" t="str">
        <x:v>SR-028</x:v>
      </x:c>
      <x:c r="Q3507" s="16" t="n">
        <x:v>46</x:v>
      </x:c>
      <x:c r="R3507" s="17" t="n">
        <x:v>24.36</x:v>
      </x:c>
      <x:c r="S3507" s="18" t="n">
        <x:v>0</x:v>
      </x:c>
      <x:c r="T3507" s="17" t="n">
        <x:v>1120.48</x:v>
      </x:c>
      <x:c r="U3507" s="17" t="n">
        <x:v>1120.48</x:v>
      </x:c>
      <x:c r="V3507" s="17" t="n">
        <x:v>535.38</x:v>
      </x:c>
      <x:c r="W3507" s="17" t="n">
        <x:v>585.1</x:v>
      </x:c>
      <x:c r="X3507" s="18" t="n">
        <x:v>0.5222</x:v>
      </x:c>
      <x:c r="Y3507" s="17" t="n">
        <x:v>1209.22</x:v>
      </x:c>
      <x:c r="Z3507" s="18" t="n">
        <x:v>0.9266</x:v>
      </x:c>
      <x:c r="AA3507" s="18" t="n">
        <x:v>0.0896</x:v>
      </x:c>
      <x:c r="AB3507" t="str">
        <x:v>No</x:v>
      </x:c>
      <x:c r="AC3507" t="str">
        <x:v>Core</x:v>
      </x:c>
      <x:c r="AD3507" s="18" t="n">
        <x:v>0.5221869198914751</x:v>
      </x:c>
      <x:c r="AE3507" s="18" t="n">
        <x:v>0.9266138502505747</x:v>
      </x:c>
      <x:c r="AF3507" s="17" t="n">
        <x:v>-88.74000000000001</x:v>
      </x:c>
      <x:c r="AG3507" s="18" t="n">
        <x:v>-0.07338614974942526</x:v>
      </x:c>
      <x:c r="AH3507" t="str">
        <x:v>Below Target</x:v>
      </x:c>
    </x:row>
    <x:row r="3508">
      <x:c r="A3508" t="str">
        <x:v>TXN-003505</x:v>
      </x:c>
      <x:c r="B3508" s="14" t="d">
        <x:v>2023-11-30T00:00:00.000Z</x:v>
      </x:c>
      <x:c r="C3508" t="n">
        <x:v>2023</x:v>
      </x:c>
      <x:c r="D3508" t="str">
        <x:v>Q4</x:v>
      </x:c>
      <x:c r="E3508" t="n">
        <x:v>11</x:v>
      </x:c>
      <x:c r="F3508" t="str">
        <x:v>November</x:v>
      </x:c>
      <x:c r="G3508" s="15" t="d">
        <x:v>2023-11-01T00:00:00.000Z</x:v>
      </x:c>
      <x:c r="H3508" t="str">
        <x:v>2023-11</x:v>
      </x:c>
      <x:c r="I3508" t="str">
        <x:v>India</x:v>
      </x:c>
      <x:c r="J3508" t="str">
        <x:v>Asia Pacific</x:v>
      </x:c>
      <x:c r="K3508" t="str">
        <x:v>INR</x:v>
      </x:c>
      <x:c r="L3508" t="str">
        <x:v>Buchanan's</x:v>
      </x:c>
      <x:c r="M3508" t="str">
        <x:v>Scotch Whisky</x:v>
      </x:c>
      <x:c r="N3508" t="str">
        <x:v>On-Trade</x:v>
      </x:c>
      <x:c r="O3508" t="str">
        <x:v>E-commerce Partner</x:v>
      </x:c>
      <x:c r="P3508" t="str">
        <x:v>SR-055</x:v>
      </x:c>
      <x:c r="Q3508" s="16" t="n">
        <x:v>35</x:v>
      </x:c>
      <x:c r="R3508" s="17" t="n">
        <x:v>34.08</x:v>
      </x:c>
      <x:c r="S3508" s="18" t="n">
        <x:v>0.02</x:v>
      </x:c>
      <x:c r="T3508" s="17" t="n">
        <x:v>1192.82</x:v>
      </x:c>
      <x:c r="U3508" s="17" t="n">
        <x:v>1168.96</x:v>
      </x:c>
      <x:c r="V3508" s="17" t="n">
        <x:v>565.77</x:v>
      </x:c>
      <x:c r="W3508" s="17" t="n">
        <x:v>603.19</x:v>
      </x:c>
      <x:c r="X3508" s="18" t="n">
        <x:v>0.516</x:v>
      </x:c>
      <x:c r="Y3508" s="17" t="n">
        <x:v>1231.61</x:v>
      </x:c>
      <x:c r="Z3508" s="18" t="n">
        <x:v>0.9491</x:v>
      </x:c>
      <x:c r="AA3508" s="18" t="n">
        <x:v>0.1111</x:v>
      </x:c>
      <x:c r="AB3508" t="str">
        <x:v>No</x:v>
      </x:c>
      <x:c r="AC3508" t="str">
        <x:v>Premium Core</x:v>
      </x:c>
      <x:c r="AD3508" s="18" t="n">
        <x:v>0.5160056802627977</x:v>
      </x:c>
      <x:c r="AE3508" s="18" t="n">
        <x:v>0.9491316244590415</x:v>
      </x:c>
      <x:c r="AF3508" s="17" t="n">
        <x:v>-62.649999999999864</x:v>
      </x:c>
      <x:c r="AG3508" s="18" t="n">
        <x:v>-0.05086837554095847</x:v>
      </x:c>
      <x:c r="AH3508" t="str">
        <x:v>Below Target</x:v>
      </x:c>
    </x:row>
    <x:row r="3509">
      <x:c r="A3509" t="str">
        <x:v>TXN-003506</x:v>
      </x:c>
      <x:c r="B3509" s="14" t="d">
        <x:v>2026-05-24T00:00:00.000Z</x:v>
      </x:c>
      <x:c r="C3509" t="n">
        <x:v>2026</x:v>
      </x:c>
      <x:c r="D3509" t="str">
        <x:v>Q2</x:v>
      </x:c>
      <x:c r="E3509" t="n">
        <x:v>5</x:v>
      </x:c>
      <x:c r="F3509" t="str">
        <x:v>May</x:v>
      </x:c>
      <x:c r="G3509" s="15" t="d">
        <x:v>2026-05-01T00:00:00.000Z</x:v>
      </x:c>
      <x:c r="H3509" t="str">
        <x:v>2026-05</x:v>
      </x:c>
      <x:c r="I3509" t="str">
        <x:v>India</x:v>
      </x:c>
      <x:c r="J3509" t="str">
        <x:v>Asia Pacific</x:v>
      </x:c>
      <x:c r="K3509" t="str">
        <x:v>INR</x:v>
      </x:c>
      <x:c r="L3509" t="str">
        <x:v>Tanqueray</x:v>
      </x:c>
      <x:c r="M3509" t="str">
        <x:v>Gin</x:v>
      </x:c>
      <x:c r="N3509" t="str">
        <x:v>E-commerce</x:v>
      </x:c>
      <x:c r="O3509" t="str">
        <x:v>Hospitality Group</x:v>
      </x:c>
      <x:c r="P3509" t="str">
        <x:v>SR-013</x:v>
      </x:c>
      <x:c r="Q3509" s="16" t="n">
        <x:v>45</x:v>
      </x:c>
      <x:c r="R3509" s="17" t="n">
        <x:v>27.58</x:v>
      </x:c>
      <x:c r="S3509" s="18" t="n">
        <x:v>0</x:v>
      </x:c>
      <x:c r="T3509" s="17" t="n">
        <x:v>1240.9</x:v>
      </x:c>
      <x:c r="U3509" s="17" t="n">
        <x:v>1240.9</x:v>
      </x:c>
      <x:c r="V3509" s="17" t="n">
        <x:v>585.94</x:v>
      </x:c>
      <x:c r="W3509" s="17" t="n">
        <x:v>654.96</x:v>
      </x:c>
      <x:c r="X3509" s="18" t="n">
        <x:v>0.5278</x:v>
      </x:c>
      <x:c r="Y3509" s="17" t="n">
        <x:v>1279.99</x:v>
      </x:c>
      <x:c r="Z3509" s="18" t="n">
        <x:v>0.9695</x:v>
      </x:c>
      <x:c r="AA3509" s="18" t="n">
        <x:v>0.0879</x:v>
      </x:c>
      <x:c r="AB3509" t="str">
        <x:v>No</x:v>
      </x:c>
      <x:c r="AC3509" t="str">
        <x:v>Premium Core</x:v>
      </x:c>
      <x:c r="AD3509" s="18" t="n">
        <x:v>0.5278104601498912</x:v>
      </x:c>
      <x:c r="AE3509" s="18" t="n">
        <x:v>0.9694606989117103</x:v>
      </x:c>
      <x:c r="AF3509" s="17" t="n">
        <x:v>-39.08999999999992</x:v>
      </x:c>
      <x:c r="AG3509" s="18" t="n">
        <x:v>-0.03053930108828969</x:v>
      </x:c>
      <x:c r="AH3509" t="str">
        <x:v>Below Target</x:v>
      </x:c>
    </x:row>
    <x:row r="3510">
      <x:c r="A3510" t="str">
        <x:v>TXN-003507</x:v>
      </x:c>
      <x:c r="B3510" s="14" t="d">
        <x:v>2023-01-01T00:00:00.000Z</x:v>
      </x:c>
      <x:c r="C3510" t="n">
        <x:v>2023</x:v>
      </x:c>
      <x:c r="D3510" t="str">
        <x:v>Q1</x:v>
      </x:c>
      <x:c r="E3510" t="n">
        <x:v>1</x:v>
      </x:c>
      <x:c r="F3510" t="str">
        <x:v>January</x:v>
      </x:c>
      <x:c r="G3510" s="15" t="d">
        <x:v>2023-01-01T00:00:00.000Z</x:v>
      </x:c>
      <x:c r="H3510" t="str">
        <x:v>2023-01</x:v>
      </x:c>
      <x:c r="I3510" t="str">
        <x:v>South Africa</x:v>
      </x:c>
      <x:c r="J3510" t="str">
        <x:v>Africa</x:v>
      </x:c>
      <x:c r="K3510" t="str">
        <x:v>ZAR</x:v>
      </x:c>
      <x:c r="L3510" t="str">
        <x:v>Johnnie Walker</x:v>
      </x:c>
      <x:c r="M3510" t="str">
        <x:v>Scotch Whisky</x:v>
      </x:c>
      <x:c r="N3510" t="str">
        <x:v>Off-Trade</x:v>
      </x:c>
      <x:c r="O3510" t="str">
        <x:v>Hospitality Group</x:v>
      </x:c>
      <x:c r="P3510" t="str">
        <x:v>SR-039</x:v>
      </x:c>
      <x:c r="Q3510" s="16" t="n">
        <x:v>36</x:v>
      </x:c>
      <x:c r="R3510" s="17" t="n">
        <x:v>33.39</x:v>
      </x:c>
      <x:c r="S3510" s="18" t="n">
        <x:v>0</x:v>
      </x:c>
      <x:c r="T3510" s="17" t="n">
        <x:v>1201.94</x:v>
      </x:c>
      <x:c r="U3510" s="17" t="n">
        <x:v>1201.94</x:v>
      </x:c>
      <x:c r="V3510" s="17" t="n">
        <x:v>490.87</x:v>
      </x:c>
      <x:c r="W3510" s="17" t="n">
        <x:v>711.07</x:v>
      </x:c>
      <x:c r="X3510" s="18" t="n">
        <x:v>0.5916</x:v>
      </x:c>
      <x:c r="Y3510" s="17" t="n">
        <x:v>1342.22</x:v>
      </x:c>
      <x:c r="Z3510" s="18" t="n">
        <x:v>0.8955</x:v>
      </x:c>
      <x:c r="AA3510" s="18" t="n">
        <x:v>0.0055</x:v>
      </x:c>
      <x:c r="AB3510" t="str">
        <x:v>No</x:v>
      </x:c>
      <x:c r="AC3510" t="str">
        <x:v>Luxury / Reserve</x:v>
      </x:c>
      <x:c r="AD3510" s="18" t="n">
        <x:v>0.5916019102451038</x:v>
      </x:c>
      <x:c r="AE3510" s="18" t="n">
        <x:v>0.895486581931427</x:v>
      </x:c>
      <x:c r="AF3510" s="17" t="n">
        <x:v>-140.27999999999997</x:v>
      </x:c>
      <x:c r="AG3510" s="18" t="n">
        <x:v>-0.10451341806857294</x:v>
      </x:c>
      <x:c r="AH3510" t="str">
        <x:v>Below Target</x:v>
      </x:c>
    </x:row>
    <x:row r="3511">
      <x:c r="A3511" t="str">
        <x:v>TXN-003508</x:v>
      </x:c>
      <x:c r="B3511" s="14" t="d">
        <x:v>2023-06-29T00:00:00.000Z</x:v>
      </x:c>
      <x:c r="C3511" t="n">
        <x:v>2023</x:v>
      </x:c>
      <x:c r="D3511" t="str">
        <x:v>Q2</x:v>
      </x:c>
      <x:c r="E3511" t="n">
        <x:v>6</x:v>
      </x:c>
      <x:c r="F3511" t="str">
        <x:v>June</x:v>
      </x:c>
      <x:c r="G3511" s="15" t="d">
        <x:v>2023-06-01T00:00:00.000Z</x:v>
      </x:c>
      <x:c r="H3511" t="str">
        <x:v>2023-06</x:v>
      </x:c>
      <x:c r="I3511" t="str">
        <x:v>Brazil</x:v>
      </x:c>
      <x:c r="J3511" t="str">
        <x:v>Latin America &amp; Caribbean</x:v>
      </x:c>
      <x:c r="K3511" t="str">
        <x:v>BRL</x:v>
      </x:c>
      <x:c r="L3511" t="str">
        <x:v>Ketel One</x:v>
      </x:c>
      <x:c r="M3511" t="str">
        <x:v>Vodka</x:v>
      </x:c>
      <x:c r="N3511" t="str">
        <x:v>Off-Trade</x:v>
      </x:c>
      <x:c r="O3511" t="str">
        <x:v>Distributor</x:v>
      </x:c>
      <x:c r="P3511" t="str">
        <x:v>SR-010</x:v>
      </x:c>
      <x:c r="Q3511" s="16" t="n">
        <x:v>45</x:v>
      </x:c>
      <x:c r="R3511" s="17" t="n">
        <x:v>29.86</x:v>
      </x:c>
      <x:c r="S3511" s="18" t="n">
        <x:v>0.03</x:v>
      </x:c>
      <x:c r="T3511" s="17" t="n">
        <x:v>1343.81</x:v>
      </x:c>
      <x:c r="U3511" s="17" t="n">
        <x:v>1303.5</x:v>
      </x:c>
      <x:c r="V3511" s="17" t="n">
        <x:v>562.44</x:v>
      </x:c>
      <x:c r="W3511" s="17" t="n">
        <x:v>741.06</x:v>
      </x:c>
      <x:c r="X3511" s="18" t="n">
        <x:v>0.5685</x:v>
      </x:c>
      <x:c r="Y3511" s="17" t="n">
        <x:v>1175.76</x:v>
      </x:c>
      <x:c r="Z3511" s="18" t="n">
        <x:v>1.1086</x:v>
      </x:c>
      <x:c r="AA3511" s="18" t="n">
        <x:v>0.0717</x:v>
      </x:c>
      <x:c r="AB3511" t="str">
        <x:v>No</x:v>
      </x:c>
      <x:c r="AC3511" t="str">
        <x:v>Premium Core</x:v>
      </x:c>
      <x:c r="AD3511" s="18" t="n">
        <x:v>0.5685155350978135</x:v>
      </x:c>
      <x:c r="AE3511" s="18" t="n">
        <x:v>1.1086446213512962</x:v>
      </x:c>
      <x:c r="AF3511" s="17" t="n">
        <x:v>127.74000000000001</x:v>
      </x:c>
      <x:c r="AG3511" s="18" t="n">
        <x:v>0.1086446213512962</x:v>
      </x:c>
      <x:c r="AH3511" t="str">
        <x:v>Above Target</x:v>
      </x:c>
    </x:row>
    <x:row r="3512">
      <x:c r="A3512" t="str">
        <x:v>TXN-003509</x:v>
      </x:c>
      <x:c r="B3512" s="14" t="d">
        <x:v>2023-12-08T00:00:00.000Z</x:v>
      </x:c>
      <x:c r="C3512" t="n">
        <x:v>2023</x:v>
      </x:c>
      <x:c r="D3512" t="str">
        <x:v>Q4</x:v>
      </x:c>
      <x:c r="E3512" t="n">
        <x:v>12</x:v>
      </x:c>
      <x:c r="F3512" t="str">
        <x:v>December</x:v>
      </x:c>
      <x:c r="G3512" s="15" t="d">
        <x:v>2023-12-01T00:00:00.000Z</x:v>
      </x:c>
      <x:c r="H3512" t="str">
        <x:v>2023-12</x:v>
      </x:c>
      <x:c r="I3512" t="str">
        <x:v>United States</x:v>
      </x:c>
      <x:c r="J3512" t="str">
        <x:v>North America</x:v>
      </x:c>
      <x:c r="K3512" t="str">
        <x:v>USD</x:v>
      </x:c>
      <x:c r="L3512" t="str">
        <x:v>Ketel One</x:v>
      </x:c>
      <x:c r="M3512" t="str">
        <x:v>Vodka</x:v>
      </x:c>
      <x:c r="N3512" t="str">
        <x:v>Off-Trade</x:v>
      </x:c>
      <x:c r="O3512" t="str">
        <x:v>Hospitality Group</x:v>
      </x:c>
      <x:c r="P3512" t="str">
        <x:v>SR-045</x:v>
      </x:c>
      <x:c r="Q3512" s="16" t="n">
        <x:v>77</x:v>
      </x:c>
      <x:c r="R3512" s="17" t="n">
        <x:v>29</x:v>
      </x:c>
      <x:c r="S3512" s="18" t="n">
        <x:v>0.02</x:v>
      </x:c>
      <x:c r="T3512" s="17" t="n">
        <x:v>2232.81</x:v>
      </x:c>
      <x:c r="U3512" s="17" t="n">
        <x:v>2188.15</x:v>
      </x:c>
      <x:c r="V3512" s="17" t="n">
        <x:v>926.84</x:v>
      </x:c>
      <x:c r="W3512" s="17" t="n">
        <x:v>1261.31</x:v>
      </x:c>
      <x:c r="X3512" s="18" t="n">
        <x:v>0.5764</x:v>
      </x:c>
      <x:c r="Y3512" s="17" t="n">
        <x:v>2132.59</x:v>
      </x:c>
      <x:c r="Z3512" s="18" t="n">
        <x:v>1.0261</x:v>
      </x:c>
      <x:c r="AA3512" s="18" t="n">
        <x:v>0.0337</x:v>
      </x:c>
      <x:c r="AB3512" t="str">
        <x:v>No</x:v>
      </x:c>
      <x:c r="AC3512" t="str">
        <x:v>Premium Core</x:v>
      </x:c>
      <x:c r="AD3512" s="18" t="n">
        <x:v>0.5764275758060462</x:v>
      </x:c>
      <x:c r="AE3512" s="18" t="n">
        <x:v>1.0260528277821803</x:v>
      </x:c>
      <x:c r="AF3512" s="17" t="n">
        <x:v>55.559999999999945</x:v>
      </x:c>
      <x:c r="AG3512" s="18" t="n">
        <x:v>0.026052827782180325</x:v>
      </x:c>
      <x:c r="AH3512" t="str">
        <x:v>Above Target</x:v>
      </x:c>
    </x:row>
    <x:row r="3513">
      <x:c r="A3513" t="str">
        <x:v>TXN-003510</x:v>
      </x:c>
      <x:c r="B3513" s="14" t="d">
        <x:v>2025-03-02T00:00:00.000Z</x:v>
      </x:c>
      <x:c r="C3513" t="n">
        <x:v>2025</x:v>
      </x:c>
      <x:c r="D3513" t="str">
        <x:v>Q1</x:v>
      </x:c>
      <x:c r="E3513" t="n">
        <x:v>3</x:v>
      </x:c>
      <x:c r="F3513" t="str">
        <x:v>March</x:v>
      </x:c>
      <x:c r="G3513" s="15" t="d">
        <x:v>2025-03-01T00:00:00.000Z</x:v>
      </x:c>
      <x:c r="H3513" t="str">
        <x:v>2025-03</x:v>
      </x:c>
      <x:c r="I3513" t="str">
        <x:v>Australia</x:v>
      </x:c>
      <x:c r="J3513" t="str">
        <x:v>Asia Pacific</x:v>
      </x:c>
      <x:c r="K3513" t="str">
        <x:v>AUD</x:v>
      </x:c>
      <x:c r="L3513" t="str">
        <x:v>Guinness</x:v>
      </x:c>
      <x:c r="M3513" t="str">
        <x:v>Beer / Stout</x:v>
      </x:c>
      <x:c r="N3513" t="str">
        <x:v>Off-Trade</x:v>
      </x:c>
      <x:c r="O3513" t="str">
        <x:v>Distributor</x:v>
      </x:c>
      <x:c r="P3513" t="str">
        <x:v>SR-024</x:v>
      </x:c>
      <x:c r="Q3513" s="16" t="n">
        <x:v>77</x:v>
      </x:c>
      <x:c r="R3513" s="17" t="n">
        <x:v>6.97</x:v>
      </x:c>
      <x:c r="S3513" s="18" t="n">
        <x:v>0.15</x:v>
      </x:c>
      <x:c r="T3513" s="17" t="n">
        <x:v>537.07</x:v>
      </x:c>
      <x:c r="U3513" s="17" t="n">
        <x:v>456.51</x:v>
      </x:c>
      <x:c r="V3513" s="17" t="n">
        <x:v>261.57</x:v>
      </x:c>
      <x:c r="W3513" s="17" t="n">
        <x:v>194.94</x:v>
      </x:c>
      <x:c r="X3513" s="18" t="n">
        <x:v>0.427</x:v>
      </x:c>
      <x:c r="Y3513" s="17" t="n">
        <x:v>431.43</x:v>
      </x:c>
      <x:c r="Z3513" s="18" t="n">
        <x:v>1.0581</x:v>
      </x:c>
      <x:c r="AA3513" s="18" t="n">
        <x:v>0.1148</x:v>
      </x:c>
      <x:c r="AB3513" t="str">
        <x:v>Yes</x:v>
      </x:c>
      <x:c r="AC3513" t="str">
        <x:v>Core</x:v>
      </x:c>
      <x:c r="AD3513" s="18" t="n">
        <x:v>0.4270224091476638</x:v>
      </x:c>
      <x:c r="AE3513" s="18" t="n">
        <x:v>1.0581322578402057</x:v>
      </x:c>
      <x:c r="AF3513" s="17" t="n">
        <x:v>25.079999999999984</x:v>
      </x:c>
      <x:c r="AG3513" s="18" t="n">
        <x:v>0.05813225784020579</x:v>
      </x:c>
      <x:c r="AH3513" t="str">
        <x:v>Above Target</x:v>
      </x:c>
    </x:row>
    <x:row r="3514">
      <x:c r="A3514" t="str">
        <x:v>TXN-003511</x:v>
      </x:c>
      <x:c r="B3514" s="14" t="d">
        <x:v>2023-02-09T00:00:00.000Z</x:v>
      </x:c>
      <x:c r="C3514" t="n">
        <x:v>2023</x:v>
      </x:c>
      <x:c r="D3514" t="str">
        <x:v>Q1</x:v>
      </x:c>
      <x:c r="E3514" t="n">
        <x:v>2</x:v>
      </x:c>
      <x:c r="F3514" t="str">
        <x:v>February</x:v>
      </x:c>
      <x:c r="G3514" s="15" t="d">
        <x:v>2023-02-01T00:00:00.000Z</x:v>
      </x:c>
      <x:c r="H3514" t="str">
        <x:v>2023-02</x:v>
      </x:c>
      <x:c r="I3514" t="str">
        <x:v>France</x:v>
      </x:c>
      <x:c r="J3514" t="str">
        <x:v>Europe</x:v>
      </x:c>
      <x:c r="K3514" t="str">
        <x:v>EUR</x:v>
      </x:c>
      <x:c r="L3514" t="str">
        <x:v>Johnnie Walker</x:v>
      </x:c>
      <x:c r="M3514" t="str">
        <x:v>Scotch Whisky</x:v>
      </x:c>
      <x:c r="N3514" t="str">
        <x:v>Off-Trade</x:v>
      </x:c>
      <x:c r="O3514" t="str">
        <x:v>Distributor</x:v>
      </x:c>
      <x:c r="P3514" t="str">
        <x:v>SR-042</x:v>
      </x:c>
      <x:c r="Q3514" s="16" t="n">
        <x:v>112</x:v>
      </x:c>
      <x:c r="R3514" s="17" t="n">
        <x:v>34.23</x:v>
      </x:c>
      <x:c r="S3514" s="18" t="n">
        <x:v>0</x:v>
      </x:c>
      <x:c r="T3514" s="17" t="n">
        <x:v>3833.49</x:v>
      </x:c>
      <x:c r="U3514" s="17" t="n">
        <x:v>3833.49</x:v>
      </x:c>
      <x:c r="V3514" s="17" t="n">
        <x:v>1595.96</x:v>
      </x:c>
      <x:c r="W3514" s="17" t="n">
        <x:v>2237.54</x:v>
      </x:c>
      <x:c r="X3514" s="18" t="n">
        <x:v>0.5837</x:v>
      </x:c>
      <x:c r="Y3514" s="17" t="n">
        <x:v>3764.31</x:v>
      </x:c>
      <x:c r="Z3514" s="18" t="n">
        <x:v>1.0184</x:v>
      </x:c>
      <x:c r="AA3514" s="18" t="n">
        <x:v>0.1111</x:v>
      </x:c>
      <x:c r="AB3514" t="str">
        <x:v>No</x:v>
      </x:c>
      <x:c r="AC3514" t="str">
        <x:v>Luxury / Reserve</x:v>
      </x:c>
      <x:c r="AD3514" s="18" t="n">
        <x:v>0.5836822321174701</x:v>
      </x:c>
      <x:c r="AE3514" s="18" t="n">
        <x:v>1.0183778700478971</x:v>
      </x:c>
      <x:c r="AF3514" s="17" t="n">
        <x:v>69.17999999999984</x:v>
      </x:c>
      <x:c r="AG3514" s="18" t="n">
        <x:v>0.01837787004789718</x:v>
      </x:c>
      <x:c r="AH3514" t="str">
        <x:v>Above Target</x:v>
      </x:c>
    </x:row>
    <x:row r="3515">
      <x:c r="A3515" t="str">
        <x:v>TXN-003512</x:v>
      </x:c>
      <x:c r="B3515" s="14" t="d">
        <x:v>2026-08-12T00:00:00.000Z</x:v>
      </x:c>
      <x:c r="C3515" t="n">
        <x:v>2026</x:v>
      </x:c>
      <x:c r="D3515" t="str">
        <x:v>Q3</x:v>
      </x:c>
      <x:c r="E3515" t="n">
        <x:v>8</x:v>
      </x:c>
      <x:c r="F3515" t="str">
        <x:v>August</x:v>
      </x:c>
      <x:c r="G3515" s="15" t="d">
        <x:v>2026-08-01T00:00:00.000Z</x:v>
      </x:c>
      <x:c r="H3515" t="str">
        <x:v>2026-08</x:v>
      </x:c>
      <x:c r="I3515" t="str">
        <x:v>United States</x:v>
      </x:c>
      <x:c r="J3515" t="str">
        <x:v>North America</x:v>
      </x:c>
      <x:c r="K3515" t="str">
        <x:v>USD</x:v>
      </x:c>
      <x:c r="L3515" t="str">
        <x:v>Johnnie Walker</x:v>
      </x:c>
      <x:c r="M3515" t="str">
        <x:v>Scotch Whisky</x:v>
      </x:c>
      <x:c r="N3515" t="str">
        <x:v>Wholesale</x:v>
      </x:c>
      <x:c r="O3515" t="str">
        <x:v>Independent Retailer</x:v>
      </x:c>
      <x:c r="P3515" t="str">
        <x:v>SR-052</x:v>
      </x:c>
      <x:c r="Q3515" s="16" t="n">
        <x:v>118</x:v>
      </x:c>
      <x:c r="R3515" s="17" t="n">
        <x:v>31.36</x:v>
      </x:c>
      <x:c r="S3515" s="18" t="n">
        <x:v>0.1</x:v>
      </x:c>
      <x:c r="T3515" s="17" t="n">
        <x:v>3700.29</x:v>
      </x:c>
      <x:c r="U3515" s="17" t="n">
        <x:v>3330.26</x:v>
      </x:c>
      <x:c r="V3515" s="17" t="n">
        <x:v>1541.94</x:v>
      </x:c>
      <x:c r="W3515" s="17" t="n">
        <x:v>1788.33</x:v>
      </x:c>
      <x:c r="X3515" s="18" t="n">
        <x:v>0.537</x:v>
      </x:c>
      <x:c r="Y3515" s="17" t="n">
        <x:v>3171.65</x:v>
      </x:c>
      <x:c r="Z3515" s="18" t="n">
        <x:v>1.05</x:v>
      </x:c>
      <x:c r="AA3515" s="18" t="n">
        <x:v>0.0411</x:v>
      </x:c>
      <x:c r="AB3515" t="str">
        <x:v>Yes</x:v>
      </x:c>
      <x:c r="AC3515" t="str">
        <x:v>Luxury / Reserve</x:v>
      </x:c>
      <x:c r="AD3515" s="18" t="n">
        <x:v>0.5369941085680997</x:v>
      </x:c>
      <x:c r="AE3515" s="18" t="n">
        <x:v>1.0500086705657938</x:v>
      </x:c>
      <x:c r="AF3515" s="17" t="n">
        <x:v>158.61000000000013</x:v>
      </x:c>
      <x:c r="AG3515" s="18" t="n">
        <x:v>0.05000867056579387</x:v>
      </x:c>
      <x:c r="AH3515" t="str">
        <x:v>Above Target</x:v>
      </x:c>
    </x:row>
    <x:row r="3516">
      <x:c r="A3516" t="str">
        <x:v>TXN-003513</x:v>
      </x:c>
      <x:c r="B3516" s="14" t="d">
        <x:v>2025-10-25T00:00:00.000Z</x:v>
      </x:c>
      <x:c r="C3516" t="n">
        <x:v>2025</x:v>
      </x:c>
      <x:c r="D3516" t="str">
        <x:v>Q4</x:v>
      </x:c>
      <x:c r="E3516" t="n">
        <x:v>10</x:v>
      </x:c>
      <x:c r="F3516" t="str">
        <x:v>October</x:v>
      </x:c>
      <x:c r="G3516" s="15" t="d">
        <x:v>2025-10-01T00:00:00.000Z</x:v>
      </x:c>
      <x:c r="H3516" t="str">
        <x:v>2025-10</x:v>
      </x:c>
      <x:c r="I3516" t="str">
        <x:v>United Kingdom</x:v>
      </x:c>
      <x:c r="J3516" t="str">
        <x:v>Europe</x:v>
      </x:c>
      <x:c r="K3516" t="str">
        <x:v>GBP</x:v>
      </x:c>
      <x:c r="L3516" t="str">
        <x:v>J&amp;B</x:v>
      </x:c>
      <x:c r="M3516" t="str">
        <x:v>Scotch Whisky</x:v>
      </x:c>
      <x:c r="N3516" t="str">
        <x:v>On-Trade</x:v>
      </x:c>
      <x:c r="O3516" t="str">
        <x:v>Independent Retailer</x:v>
      </x:c>
      <x:c r="P3516" t="str">
        <x:v>SR-038</x:v>
      </x:c>
      <x:c r="Q3516" s="16" t="n">
        <x:v>44</x:v>
      </x:c>
      <x:c r="R3516" s="17" t="n">
        <x:v>26.92</x:v>
      </x:c>
      <x:c r="S3516" s="18" t="n">
        <x:v>0.03</x:v>
      </x:c>
      <x:c r="T3516" s="17" t="n">
        <x:v>1184.54</x:v>
      </x:c>
      <x:c r="U3516" s="17" t="n">
        <x:v>1149.01</x:v>
      </x:c>
      <x:c r="V3516" s="17" t="n">
        <x:v>574.96</x:v>
      </x:c>
      <x:c r="W3516" s="17" t="n">
        <x:v>574.04</x:v>
      </x:c>
      <x:c r="X3516" s="18" t="n">
        <x:v>0.4996</x:v>
      </x:c>
      <x:c r="Y3516" s="17" t="n">
        <x:v>1067.92</x:v>
      </x:c>
      <x:c r="Z3516" s="18" t="n">
        <x:v>1.0759</x:v>
      </x:c>
      <x:c r="AA3516" s="18" t="n">
        <x:v>0.0318</x:v>
      </x:c>
      <x:c r="AB3516" t="str">
        <x:v>No</x:v>
      </x:c>
      <x:c r="AC3516" t="str">
        <x:v>Core</x:v>
      </x:c>
      <x:c r="AD3516" s="18" t="n">
        <x:v>0.49959530378325684</x:v>
      </x:c>
      <x:c r="AE3516" s="18" t="n">
        <x:v>1.0759326541313956</x:v>
      </x:c>
      <x:c r="AF3516" s="17" t="n">
        <x:v>81.08999999999992</x:v>
      </x:c>
      <x:c r="AG3516" s="18" t="n">
        <x:v>0.07593265413139552</x:v>
      </x:c>
      <x:c r="AH3516" t="str">
        <x:v>Above Target</x:v>
      </x:c>
    </x:row>
    <x:row r="3517">
      <x:c r="A3517" t="str">
        <x:v>TXN-003514</x:v>
      </x:c>
      <x:c r="B3517" s="14" t="d">
        <x:v>2024-05-05T00:00:00.000Z</x:v>
      </x:c>
      <x:c r="C3517" t="n">
        <x:v>2024</x:v>
      </x:c>
      <x:c r="D3517" t="str">
        <x:v>Q2</x:v>
      </x:c>
      <x:c r="E3517" t="n">
        <x:v>5</x:v>
      </x:c>
      <x:c r="F3517" t="str">
        <x:v>May</x:v>
      </x:c>
      <x:c r="G3517" s="15" t="d">
        <x:v>2024-05-01T00:00:00.000Z</x:v>
      </x:c>
      <x:c r="H3517" t="str">
        <x:v>2024-05</x:v>
      </x:c>
      <x:c r="I3517" t="str">
        <x:v>Mexico</x:v>
      </x:c>
      <x:c r="J3517" t="str">
        <x:v>Latin America &amp; Caribbean</x:v>
      </x:c>
      <x:c r="K3517" t="str">
        <x:v>MXN</x:v>
      </x:c>
      <x:c r="L3517" t="str">
        <x:v>Cîroc</x:v>
      </x:c>
      <x:c r="M3517" t="str">
        <x:v>Vodka</x:v>
      </x:c>
      <x:c r="N3517" t="str">
        <x:v>Off-Trade</x:v>
      </x:c>
      <x:c r="O3517" t="str">
        <x:v>E-commerce Partner</x:v>
      </x:c>
      <x:c r="P3517" t="str">
        <x:v>SR-029</x:v>
      </x:c>
      <x:c r="Q3517" s="16" t="n">
        <x:v>89</x:v>
      </x:c>
      <x:c r="R3517" s="17" t="n">
        <x:v>36.36</x:v>
      </x:c>
      <x:c r="S3517" s="18" t="n">
        <x:v>0.03</x:v>
      </x:c>
      <x:c r="T3517" s="17" t="n">
        <x:v>3236.43</x:v>
      </x:c>
      <x:c r="U3517" s="17" t="n">
        <x:v>3139.34</x:v>
      </x:c>
      <x:c r="V3517" s="17" t="n">
        <x:v>1391.34</x:v>
      </x:c>
      <x:c r="W3517" s="17" t="n">
        <x:v>1748</x:v>
      </x:c>
      <x:c r="X3517" s="18" t="n">
        <x:v>0.5568</x:v>
      </x:c>
      <x:c r="Y3517" s="17" t="n">
        <x:v>2985.13</x:v>
      </x:c>
      <x:c r="Z3517" s="18" t="n">
        <x:v>1.0517</x:v>
      </x:c>
      <x:c r="AA3517" s="18" t="n">
        <x:v>-0.0037</x:v>
      </x:c>
      <x:c r="AB3517" t="str">
        <x:v>No</x:v>
      </x:c>
      <x:c r="AC3517" t="str">
        <x:v>Luxury / Reserve</x:v>
      </x:c>
      <x:c r="AD3517" s="18" t="n">
        <x:v>0.5568049335210585</x:v>
      </x:c>
      <x:c r="AE3517" s="18" t="n">
        <x:v>1.0516593917182837</x:v>
      </x:c>
      <x:c r="AF3517" s="17" t="n">
        <x:v>154.21000000000004</x:v>
      </x:c>
      <x:c r="AG3517" s="18" t="n">
        <x:v>0.05165939171828363</x:v>
      </x:c>
      <x:c r="AH3517" t="str">
        <x:v>Above Target</x:v>
      </x:c>
    </x:row>
    <x:row r="3518">
      <x:c r="A3518" t="str">
        <x:v>TXN-003515</x:v>
      </x:c>
      <x:c r="B3518" s="14" t="d">
        <x:v>2025-05-29T00:00:00.000Z</x:v>
      </x:c>
      <x:c r="C3518" t="n">
        <x:v>2025</x:v>
      </x:c>
      <x:c r="D3518" t="str">
        <x:v>Q2</x:v>
      </x:c>
      <x:c r="E3518" t="n">
        <x:v>5</x:v>
      </x:c>
      <x:c r="F3518" t="str">
        <x:v>May</x:v>
      </x:c>
      <x:c r="G3518" s="15" t="d">
        <x:v>2025-05-01T00:00:00.000Z</x:v>
      </x:c>
      <x:c r="H3518" t="str">
        <x:v>2025-05</x:v>
      </x:c>
      <x:c r="I3518" t="str">
        <x:v>Canada</x:v>
      </x:c>
      <x:c r="J3518" t="str">
        <x:v>North America</x:v>
      </x:c>
      <x:c r="K3518" t="str">
        <x:v>CAD</x:v>
      </x:c>
      <x:c r="L3518" t="str">
        <x:v>Guinness</x:v>
      </x:c>
      <x:c r="M3518" t="str">
        <x:v>Beer / Stout</x:v>
      </x:c>
      <x:c r="N3518" t="str">
        <x:v>E-commerce</x:v>
      </x:c>
      <x:c r="O3518" t="str">
        <x:v>Hospitality Group</x:v>
      </x:c>
      <x:c r="P3518" t="str">
        <x:v>SR-035</x:v>
      </x:c>
      <x:c r="Q3518" s="16" t="n">
        <x:v>52</x:v>
      </x:c>
      <x:c r="R3518" s="17" t="n">
        <x:v>7.42</x:v>
      </x:c>
      <x:c r="S3518" s="18" t="n">
        <x:v>0.15</x:v>
      </x:c>
      <x:c r="T3518" s="17" t="n">
        <x:v>385.67</x:v>
      </x:c>
      <x:c r="U3518" s="17" t="n">
        <x:v>327.82</x:v>
      </x:c>
      <x:c r="V3518" s="17" t="n">
        <x:v>180.53</x:v>
      </x:c>
      <x:c r="W3518" s="17" t="n">
        <x:v>147.3</x:v>
      </x:c>
      <x:c r="X3518" s="18" t="n">
        <x:v>0.4493</x:v>
      </x:c>
      <x:c r="Y3518" s="17" t="n">
        <x:v>342.54</x:v>
      </x:c>
      <x:c r="Z3518" s="18" t="n">
        <x:v>0.957</x:v>
      </x:c>
      <x:c r="AA3518" s="18" t="n">
        <x:v>0.0735</x:v>
      </x:c>
      <x:c r="AB3518" t="str">
        <x:v>Yes</x:v>
      </x:c>
      <x:c r="AC3518" t="str">
        <x:v>Core</x:v>
      </x:c>
      <x:c r="AD3518" s="18" t="n">
        <x:v>0.4493319504606187</x:v>
      </x:c>
      <x:c r="AE3518" s="18" t="n">
        <x:v>0.9570269165644888</x:v>
      </x:c>
      <x:c r="AF3518" s="17" t="n">
        <x:v>-14.720000000000027</x:v>
      </x:c>
      <x:c r="AG3518" s="18" t="n">
        <x:v>-0.04297308343551126</x:v>
      </x:c>
      <x:c r="AH3518" t="str">
        <x:v>Below Target</x:v>
      </x:c>
    </x:row>
    <x:row r="3519">
      <x:c r="A3519" t="str">
        <x:v>TXN-003516</x:v>
      </x:c>
      <x:c r="B3519" s="14" t="d">
        <x:v>2023-07-29T00:00:00.000Z</x:v>
      </x:c>
      <x:c r="C3519" t="n">
        <x:v>2023</x:v>
      </x:c>
      <x:c r="D3519" t="str">
        <x:v>Q3</x:v>
      </x:c>
      <x:c r="E3519" t="n">
        <x:v>7</x:v>
      </x:c>
      <x:c r="F3519" t="str">
        <x:v>July</x:v>
      </x:c>
      <x:c r="G3519" s="15" t="d">
        <x:v>2023-07-01T00:00:00.000Z</x:v>
      </x:c>
      <x:c r="H3519" t="str">
        <x:v>2023-07</x:v>
      </x:c>
      <x:c r="I3519" t="str">
        <x:v>Australia</x:v>
      </x:c>
      <x:c r="J3519" t="str">
        <x:v>Asia Pacific</x:v>
      </x:c>
      <x:c r="K3519" t="str">
        <x:v>AUD</x:v>
      </x:c>
      <x:c r="L3519" t="str">
        <x:v>Smirnoff</x:v>
      </x:c>
      <x:c r="M3519" t="str">
        <x:v>Vodka</x:v>
      </x:c>
      <x:c r="N3519" t="str">
        <x:v>On-Trade</x:v>
      </x:c>
      <x:c r="O3519" t="str">
        <x:v>Independent Retailer</x:v>
      </x:c>
      <x:c r="P3519" t="str">
        <x:v>SR-024</x:v>
      </x:c>
      <x:c r="Q3519" s="16" t="n">
        <x:v>82</x:v>
      </x:c>
      <x:c r="R3519" s="17" t="n">
        <x:v>21.73</x:v>
      </x:c>
      <x:c r="S3519" s="18" t="n">
        <x:v>0.03</x:v>
      </x:c>
      <x:c r="T3519" s="17" t="n">
        <x:v>1781.8</x:v>
      </x:c>
      <x:c r="U3519" s="17" t="n">
        <x:v>1728.35</x:v>
      </x:c>
      <x:c r="V3519" s="17" t="n">
        <x:v>833.69</x:v>
      </x:c>
      <x:c r="W3519" s="17" t="n">
        <x:v>894.66</x:v>
      </x:c>
      <x:c r="X3519" s="18" t="n">
        <x:v>0.5176</x:v>
      </x:c>
      <x:c r="Y3519" s="17" t="n">
        <x:v>1775.92</x:v>
      </x:c>
      <x:c r="Z3519" s="18" t="n">
        <x:v>0.9732</x:v>
      </x:c>
      <x:c r="AA3519" s="18" t="n">
        <x:v>0.0735</x:v>
      </x:c>
      <x:c r="AB3519" t="str">
        <x:v>No</x:v>
      </x:c>
      <x:c r="AC3519" t="str">
        <x:v>Core</x:v>
      </x:c>
      <x:c r="AD3519" s="18" t="n">
        <x:v>0.5176382098533283</x:v>
      </x:c>
      <x:c r="AE3519" s="18" t="n">
        <x:v>0.9732138835082661</x:v>
      </x:c>
      <x:c r="AF3519" s="17" t="n">
        <x:v>-47.570000000000164</x:v>
      </x:c>
      <x:c r="AG3519" s="18" t="n">
        <x:v>-0.026786116491733954</x:v>
      </x:c>
      <x:c r="AH3519" t="str">
        <x:v>Below Target</x:v>
      </x:c>
    </x:row>
    <x:row r="3520">
      <x:c r="A3520" t="str">
        <x:v>TXN-003517</x:v>
      </x:c>
      <x:c r="B3520" s="14" t="d">
        <x:v>2023-09-30T00:00:00.000Z</x:v>
      </x:c>
      <x:c r="C3520" t="n">
        <x:v>2023</x:v>
      </x:c>
      <x:c r="D3520" t="str">
        <x:v>Q3</x:v>
      </x:c>
      <x:c r="E3520" t="n">
        <x:v>9</x:v>
      </x:c>
      <x:c r="F3520" t="str">
        <x:v>September</x:v>
      </x:c>
      <x:c r="G3520" s="15" t="d">
        <x:v>2023-09-01T00:00:00.000Z</x:v>
      </x:c>
      <x:c r="H3520" t="str">
        <x:v>2023-09</x:v>
      </x:c>
      <x:c r="I3520" t="str">
        <x:v>United Kingdom</x:v>
      </x:c>
      <x:c r="J3520" t="str">
        <x:v>Europe</x:v>
      </x:c>
      <x:c r="K3520" t="str">
        <x:v>GBP</x:v>
      </x:c>
      <x:c r="L3520" t="str">
        <x:v>Captain Morgan</x:v>
      </x:c>
      <x:c r="M3520" t="str">
        <x:v>Rum</x:v>
      </x:c>
      <x:c r="N3520" t="str">
        <x:v>On-Trade</x:v>
      </x:c>
      <x:c r="O3520" t="str">
        <x:v>E-commerce Partner</x:v>
      </x:c>
      <x:c r="P3520" t="str">
        <x:v>SR-004</x:v>
      </x:c>
      <x:c r="Q3520" s="16" t="n">
        <x:v>50</x:v>
      </x:c>
      <x:c r="R3520" s="17" t="n">
        <x:v>20.97</x:v>
      </x:c>
      <x:c r="S3520" s="18" t="n">
        <x:v>0</x:v>
      </x:c>
      <x:c r="T3520" s="17" t="n">
        <x:v>1048.33</x:v>
      </x:c>
      <x:c r="U3520" s="17" t="n">
        <x:v>1048.33</x:v>
      </x:c>
      <x:c r="V3520" s="17" t="n">
        <x:v>483.69</x:v>
      </x:c>
      <x:c r="W3520" s="17" t="n">
        <x:v>564.64</x:v>
      </x:c>
      <x:c r="X3520" s="18" t="n">
        <x:v>0.5386</x:v>
      </x:c>
      <x:c r="Y3520" s="17" t="n">
        <x:v>1156.09</x:v>
      </x:c>
      <x:c r="Z3520" s="18" t="n">
        <x:v>0.9068</x:v>
      </x:c>
      <x:c r="AA3520" s="18" t="n">
        <x:v>0.0722</x:v>
      </x:c>
      <x:c r="AB3520" t="str">
        <x:v>No</x:v>
      </x:c>
      <x:c r="AC3520" t="str">
        <x:v>Core</x:v>
      </x:c>
      <x:c r="AD3520" s="18" t="n">
        <x:v>0.5386090257838658</x:v>
      </x:c>
      <x:c r="AE3520" s="18" t="n">
        <x:v>0.9067892638116409</x:v>
      </x:c>
      <x:c r="AF3520" s="17" t="n">
        <x:v>-107.75999999999999</x:v>
      </x:c>
      <x:c r="AG3520" s="18" t="n">
        <x:v>-0.09321073618835904</x:v>
      </x:c>
      <x:c r="AH3520" t="str">
        <x:v>Below Target</x:v>
      </x:c>
    </x:row>
    <x:row r="3521">
      <x:c r="A3521" t="str">
        <x:v>TXN-003518</x:v>
      </x:c>
      <x:c r="B3521" s="14" t="d">
        <x:v>2026-01-13T00:00:00.000Z</x:v>
      </x:c>
      <x:c r="C3521" t="n">
        <x:v>2026</x:v>
      </x:c>
      <x:c r="D3521" t="str">
        <x:v>Q1</x:v>
      </x:c>
      <x:c r="E3521" t="n">
        <x:v>1</x:v>
      </x:c>
      <x:c r="F3521" t="str">
        <x:v>January</x:v>
      </x:c>
      <x:c r="G3521" s="15" t="d">
        <x:v>2026-01-01T00:00:00.000Z</x:v>
      </x:c>
      <x:c r="H3521" t="str">
        <x:v>2026-01</x:v>
      </x:c>
      <x:c r="I3521" t="str">
        <x:v>United States</x:v>
      </x:c>
      <x:c r="J3521" t="str">
        <x:v>North America</x:v>
      </x:c>
      <x:c r="K3521" t="str">
        <x:v>USD</x:v>
      </x:c>
      <x:c r="L3521" t="str">
        <x:v>Guinness</x:v>
      </x:c>
      <x:c r="M3521" t="str">
        <x:v>Beer / Stout</x:v>
      </x:c>
      <x:c r="N3521" t="str">
        <x:v>E-commerce</x:v>
      </x:c>
      <x:c r="O3521" t="str">
        <x:v>Hospitality Group</x:v>
      </x:c>
      <x:c r="P3521" t="str">
        <x:v>SR-050</x:v>
      </x:c>
      <x:c r="Q3521" s="16" t="n">
        <x:v>119</x:v>
      </x:c>
      <x:c r="R3521" s="17" t="n">
        <x:v>7.85</x:v>
      </x:c>
      <x:c r="S3521" s="18" t="n">
        <x:v>0</x:v>
      </x:c>
      <x:c r="T3521" s="17" t="n">
        <x:v>934.16</x:v>
      </x:c>
      <x:c r="U3521" s="17" t="n">
        <x:v>934.16</x:v>
      </x:c>
      <x:c r="V3521" s="17" t="n">
        <x:v>489.66</x:v>
      </x:c>
      <x:c r="W3521" s="17" t="n">
        <x:v>444.5</x:v>
      </x:c>
      <x:c r="X3521" s="18" t="n">
        <x:v>0.4758</x:v>
      </x:c>
      <x:c r="Y3521" s="17" t="n">
        <x:v>1020.72</x:v>
      </x:c>
      <x:c r="Z3521" s="18" t="n">
        <x:v>0.9152</x:v>
      </x:c>
      <x:c r="AA3521" s="18" t="n">
        <x:v>0.0233</x:v>
      </x:c>
      <x:c r="AB3521" t="str">
        <x:v>No</x:v>
      </x:c>
      <x:c r="AC3521" t="str">
        <x:v>Core</x:v>
      </x:c>
      <x:c r="AD3521" s="18" t="n">
        <x:v>0.47582855185407213</x:v>
      </x:c>
      <x:c r="AE3521" s="18" t="n">
        <x:v>0.9151971157614233</x:v>
      </x:c>
      <x:c r="AF3521" s="17" t="n">
        <x:v>-86.56000000000006</x:v>
      </x:c>
      <x:c r="AG3521" s="18" t="n">
        <x:v>-0.08480288423857675</x:v>
      </x:c>
      <x:c r="AH3521" t="str">
        <x:v>Below Target</x:v>
      </x:c>
    </x:row>
    <x:row r="3522">
      <x:c r="A3522" t="str">
        <x:v>TXN-003519</x:v>
      </x:c>
      <x:c r="B3522" s="14" t="d">
        <x:v>2026-01-07T00:00:00.000Z</x:v>
      </x:c>
      <x:c r="C3522" t="n">
        <x:v>2026</x:v>
      </x:c>
      <x:c r="D3522" t="str">
        <x:v>Q1</x:v>
      </x:c>
      <x:c r="E3522" t="n">
        <x:v>1</x:v>
      </x:c>
      <x:c r="F3522" t="str">
        <x:v>January</x:v>
      </x:c>
      <x:c r="G3522" s="15" t="d">
        <x:v>2026-01-01T00:00:00.000Z</x:v>
      </x:c>
      <x:c r="H3522" t="str">
        <x:v>2026-01</x:v>
      </x:c>
      <x:c r="I3522" t="str">
        <x:v>India</x:v>
      </x:c>
      <x:c r="J3522" t="str">
        <x:v>Asia Pacific</x:v>
      </x:c>
      <x:c r="K3522" t="str">
        <x:v>INR</x:v>
      </x:c>
      <x:c r="L3522" t="str">
        <x:v>J&amp;B</x:v>
      </x:c>
      <x:c r="M3522" t="str">
        <x:v>Scotch Whisky</x:v>
      </x:c>
      <x:c r="N3522" t="str">
        <x:v>E-commerce</x:v>
      </x:c>
      <x:c r="O3522" t="str">
        <x:v>Independent Retailer</x:v>
      </x:c>
      <x:c r="P3522" t="str">
        <x:v>SR-059</x:v>
      </x:c>
      <x:c r="Q3522" s="16" t="n">
        <x:v>79</x:v>
      </x:c>
      <x:c r="R3522" s="17" t="n">
        <x:v>26.24</x:v>
      </x:c>
      <x:c r="S3522" s="18" t="n">
        <x:v>0</x:v>
      </x:c>
      <x:c r="T3522" s="17" t="n">
        <x:v>2073.28</x:v>
      </x:c>
      <x:c r="U3522" s="17" t="n">
        <x:v>2073.28</x:v>
      </x:c>
      <x:c r="V3522" s="17" t="n">
        <x:v>1081.88</x:v>
      </x:c>
      <x:c r="W3522" s="17" t="n">
        <x:v>991.4</x:v>
      </x:c>
      <x:c r="X3522" s="18" t="n">
        <x:v>0.4782</x:v>
      </x:c>
      <x:c r="Y3522" s="17" t="n">
        <x:v>2217.45</x:v>
      </x:c>
      <x:c r="Z3522" s="18" t="n">
        <x:v>0.935</x:v>
      </x:c>
      <x:c r="AA3522" s="18" t="n">
        <x:v>0.0223</x:v>
      </x:c>
      <x:c r="AB3522" t="str">
        <x:v>No</x:v>
      </x:c>
      <x:c r="AC3522" t="str">
        <x:v>Core</x:v>
      </x:c>
      <x:c r="AD3522" s="18" t="n">
        <x:v>0.47817950300972367</x:v>
      </x:c>
      <x:c r="AE3522" s="18" t="n">
        <x:v>0.9349838778777426</x:v>
      </x:c>
      <x:c r="AF3522" s="17" t="n">
        <x:v>-144.16999999999962</x:v>
      </x:c>
      <x:c r="AG3522" s="18" t="n">
        <x:v>-0.06501612212225738</x:v>
      </x:c>
      <x:c r="AH3522" t="str">
        <x:v>Below Target</x:v>
      </x:c>
    </x:row>
    <x:row r="3523">
      <x:c r="A3523" t="str">
        <x:v>TXN-003520</x:v>
      </x:c>
      <x:c r="B3523" s="14" t="d">
        <x:v>2025-05-31T00:00:00.000Z</x:v>
      </x:c>
      <x:c r="C3523" t="n">
        <x:v>2025</x:v>
      </x:c>
      <x:c r="D3523" t="str">
        <x:v>Q2</x:v>
      </x:c>
      <x:c r="E3523" t="n">
        <x:v>5</x:v>
      </x:c>
      <x:c r="F3523" t="str">
        <x:v>May</x:v>
      </x:c>
      <x:c r="G3523" s="15" t="d">
        <x:v>2025-05-01T00:00:00.000Z</x:v>
      </x:c>
      <x:c r="H3523" t="str">
        <x:v>2025-05</x:v>
      </x:c>
      <x:c r="I3523" t="str">
        <x:v>United States</x:v>
      </x:c>
      <x:c r="J3523" t="str">
        <x:v>North America</x:v>
      </x:c>
      <x:c r="K3523" t="str">
        <x:v>USD</x:v>
      </x:c>
      <x:c r="L3523" t="str">
        <x:v>Crown Royal</x:v>
      </x:c>
      <x:c r="M3523" t="str">
        <x:v>Canadian Whisky</x:v>
      </x:c>
      <x:c r="N3523" t="str">
        <x:v>Wholesale</x:v>
      </x:c>
      <x:c r="O3523" t="str">
        <x:v>Independent Retailer</x:v>
      </x:c>
      <x:c r="P3523" t="str">
        <x:v>SR-008</x:v>
      </x:c>
      <x:c r="Q3523" s="16" t="n">
        <x:v>58</x:v>
      </x:c>
      <x:c r="R3523" s="17" t="n">
        <x:v>25.59</x:v>
      </x:c>
      <x:c r="S3523" s="18" t="n">
        <x:v>0</x:v>
      </x:c>
      <x:c r="T3523" s="17" t="n">
        <x:v>1484.11</x:v>
      </x:c>
      <x:c r="U3523" s="17" t="n">
        <x:v>1484.11</x:v>
      </x:c>
      <x:c r="V3523" s="17" t="n">
        <x:v>660.86</x:v>
      </x:c>
      <x:c r="W3523" s="17" t="n">
        <x:v>823.25</x:v>
      </x:c>
      <x:c r="X3523" s="18" t="n">
        <x:v>0.5547</x:v>
      </x:c>
      <x:c r="Y3523" s="17" t="n">
        <x:v>1711.75</x:v>
      </x:c>
      <x:c r="Z3523" s="18" t="n">
        <x:v>0.867</x:v>
      </x:c>
      <x:c r="AA3523" s="18" t="n">
        <x:v>-0.0193</x:v>
      </x:c>
      <x:c r="AB3523" t="str">
        <x:v>No</x:v>
      </x:c>
      <x:c r="AC3523" t="str">
        <x:v>Premium Core</x:v>
      </x:c>
      <x:c r="AD3523" s="18" t="n">
        <x:v>0.554709556569257</x:v>
      </x:c>
      <x:c r="AE3523" s="18" t="n">
        <x:v>0.8670132904921863</x:v>
      </x:c>
      <x:c r="AF3523" s="17" t="n">
        <x:v>-227.6400000000001</x:v>
      </x:c>
      <x:c r="AG3523" s="18" t="n">
        <x:v>-0.1329867095078137</x:v>
      </x:c>
      <x:c r="AH3523" t="str">
        <x:v>Below Target</x:v>
      </x:c>
    </x:row>
    <x:row r="3524">
      <x:c r="A3524" t="str">
        <x:v>TXN-003521</x:v>
      </x:c>
      <x:c r="B3524" s="14" t="d">
        <x:v>2023-04-24T00:00:00.000Z</x:v>
      </x:c>
      <x:c r="C3524" t="n">
        <x:v>2023</x:v>
      </x:c>
      <x:c r="D3524" t="str">
        <x:v>Q2</x:v>
      </x:c>
      <x:c r="E3524" t="n">
        <x:v>4</x:v>
      </x:c>
      <x:c r="F3524" t="str">
        <x:v>April</x:v>
      </x:c>
      <x:c r="G3524" s="15" t="d">
        <x:v>2023-04-01T00:00:00.000Z</x:v>
      </x:c>
      <x:c r="H3524" t="str">
        <x:v>2023-04</x:v>
      </x:c>
      <x:c r="I3524" t="str">
        <x:v>Nigeria</x:v>
      </x:c>
      <x:c r="J3524" t="str">
        <x:v>Africa</x:v>
      </x:c>
      <x:c r="K3524" t="str">
        <x:v>NGN</x:v>
      </x:c>
      <x:c r="L3524" t="str">
        <x:v>Guinness</x:v>
      </x:c>
      <x:c r="M3524" t="str">
        <x:v>Beer / Stout</x:v>
      </x:c>
      <x:c r="N3524" t="str">
        <x:v>On-Trade</x:v>
      </x:c>
      <x:c r="O3524" t="str">
        <x:v>E-commerce Partner</x:v>
      </x:c>
      <x:c r="P3524" t="str">
        <x:v>SR-053</x:v>
      </x:c>
      <x:c r="Q3524" s="16" t="n">
        <x:v>49</x:v>
      </x:c>
      <x:c r="R3524" s="17" t="n">
        <x:v>8.57</x:v>
      </x:c>
      <x:c r="S3524" s="18" t="n">
        <x:v>0</x:v>
      </x:c>
      <x:c r="T3524" s="17" t="n">
        <x:v>419.74</x:v>
      </x:c>
      <x:c r="U3524" s="17" t="n">
        <x:v>419.74</x:v>
      </x:c>
      <x:c r="V3524" s="17" t="n">
        <x:v>224.91</x:v>
      </x:c>
      <x:c r="W3524" s="17" t="n">
        <x:v>194.83</x:v>
      </x:c>
      <x:c r="X3524" s="18" t="n">
        <x:v>0.4642</x:v>
      </x:c>
      <x:c r="Y3524" s="17" t="n">
        <x:v>443.87</x:v>
      </x:c>
      <x:c r="Z3524" s="18" t="n">
        <x:v>0.9457</x:v>
      </x:c>
      <x:c r="AA3524" s="18" t="n">
        <x:v>0.0545</x:v>
      </x:c>
      <x:c r="AB3524" t="str">
        <x:v>No</x:v>
      </x:c>
      <x:c r="AC3524" t="str">
        <x:v>Core</x:v>
      </x:c>
      <x:c r="AD3524" s="18" t="n">
        <x:v>0.4641682946585982</x:v>
      </x:c>
      <x:c r="AE3524" s="18" t="n">
        <x:v>0.945637236127695</x:v>
      </x:c>
      <x:c r="AF3524" s="17" t="n">
        <x:v>-24.129999999999995</x:v>
      </x:c>
      <x:c r="AG3524" s="18" t="n">
        <x:v>-0.054362763872304945</x:v>
      </x:c>
      <x:c r="AH3524" t="str">
        <x:v>Below Target</x:v>
      </x:c>
    </x:row>
    <x:row r="3525">
      <x:c r="A3525" t="str">
        <x:v>TXN-003522</x:v>
      </x:c>
      <x:c r="B3525" s="14" t="d">
        <x:v>2025-04-17T00:00:00.000Z</x:v>
      </x:c>
      <x:c r="C3525" t="n">
        <x:v>2025</x:v>
      </x:c>
      <x:c r="D3525" t="str">
        <x:v>Q2</x:v>
      </x:c>
      <x:c r="E3525" t="n">
        <x:v>4</x:v>
      </x:c>
      <x:c r="F3525" t="str">
        <x:v>April</x:v>
      </x:c>
      <x:c r="G3525" s="15" t="d">
        <x:v>2025-04-01T00:00:00.000Z</x:v>
      </x:c>
      <x:c r="H3525" t="str">
        <x:v>2025-04</x:v>
      </x:c>
      <x:c r="I3525" t="str">
        <x:v>Kenya</x:v>
      </x:c>
      <x:c r="J3525" t="str">
        <x:v>Africa</x:v>
      </x:c>
      <x:c r="K3525" t="str">
        <x:v>KES</x:v>
      </x:c>
      <x:c r="L3525" t="str">
        <x:v>Johnnie Walker</x:v>
      </x:c>
      <x:c r="M3525" t="str">
        <x:v>Scotch Whisky</x:v>
      </x:c>
      <x:c r="N3525" t="str">
        <x:v>On-Trade</x:v>
      </x:c>
      <x:c r="O3525" t="str">
        <x:v>Distributor</x:v>
      </x:c>
      <x:c r="P3525" t="str">
        <x:v>SR-052</x:v>
      </x:c>
      <x:c r="Q3525" s="16" t="n">
        <x:v>25</x:v>
      </x:c>
      <x:c r="R3525" s="17" t="n">
        <x:v>40.91</x:v>
      </x:c>
      <x:c r="S3525" s="18" t="n">
        <x:v>0.02</x:v>
      </x:c>
      <x:c r="T3525" s="17" t="n">
        <x:v>1022.68</x:v>
      </x:c>
      <x:c r="U3525" s="17" t="n">
        <x:v>1002.22</x:v>
      </x:c>
      <x:c r="V3525" s="17" t="n">
        <x:v>437.61</x:v>
      </x:c>
      <x:c r="W3525" s="17" t="n">
        <x:v>564.61</x:v>
      </x:c>
      <x:c r="X3525" s="18" t="n">
        <x:v>0.5634</x:v>
      </x:c>
      <x:c r="Y3525" s="17" t="n">
        <x:v>992.75</x:v>
      </x:c>
      <x:c r="Z3525" s="18" t="n">
        <x:v>1.0095</x:v>
      </x:c>
      <x:c r="AA3525" s="18" t="n">
        <x:v>0.0808</x:v>
      </x:c>
      <x:c r="AB3525" t="str">
        <x:v>No</x:v>
      </x:c>
      <x:c r="AC3525" t="str">
        <x:v>Luxury / Reserve</x:v>
      </x:c>
      <x:c r="AD3525" s="18" t="n">
        <x:v>0.5633593422601824</x:v>
      </x:c>
      <x:c r="AE3525" s="18" t="n">
        <x:v>1.0095391589020397</x:v>
      </x:c>
      <x:c r="AF3525" s="17" t="n">
        <x:v>9.470000000000027</x:v>
      </x:c>
      <x:c r="AG3525" s="18" t="n">
        <x:v>0.009539158902039817</x:v>
      </x:c>
      <x:c r="AH3525" t="str">
        <x:v>Above Target</x:v>
      </x:c>
    </x:row>
    <x:row r="3526">
      <x:c r="A3526" t="str">
        <x:v>TXN-003523</x:v>
      </x:c>
      <x:c r="B3526" s="14" t="d">
        <x:v>2025-03-23T00:00:00.000Z</x:v>
      </x:c>
      <x:c r="C3526" t="n">
        <x:v>2025</x:v>
      </x:c>
      <x:c r="D3526" t="str">
        <x:v>Q1</x:v>
      </x:c>
      <x:c r="E3526" t="n">
        <x:v>3</x:v>
      </x:c>
      <x:c r="F3526" t="str">
        <x:v>March</x:v>
      </x:c>
      <x:c r="G3526" s="15" t="d">
        <x:v>2025-03-01T00:00:00.000Z</x:v>
      </x:c>
      <x:c r="H3526" t="str">
        <x:v>2025-03</x:v>
      </x:c>
      <x:c r="I3526" t="str">
        <x:v>Brazil</x:v>
      </x:c>
      <x:c r="J3526" t="str">
        <x:v>Latin America &amp; Caribbean</x:v>
      </x:c>
      <x:c r="K3526" t="str">
        <x:v>BRL</x:v>
      </x:c>
      <x:c r="L3526" t="str">
        <x:v>Baileys</x:v>
      </x:c>
      <x:c r="M3526" t="str">
        <x:v>Liqueur</x:v>
      </x:c>
      <x:c r="N3526" t="str">
        <x:v>On-Trade</x:v>
      </x:c>
      <x:c r="O3526" t="str">
        <x:v>Hospitality Group</x:v>
      </x:c>
      <x:c r="P3526" t="str">
        <x:v>SR-052</x:v>
      </x:c>
      <x:c r="Q3526" s="16" t="n">
        <x:v>141</x:v>
      </x:c>
      <x:c r="R3526" s="17" t="n">
        <x:v>20.55</x:v>
      </x:c>
      <x:c r="S3526" s="18" t="n">
        <x:v>0</x:v>
      </x:c>
      <x:c r="T3526" s="17" t="n">
        <x:v>2897.12</x:v>
      </x:c>
      <x:c r="U3526" s="17" t="n">
        <x:v>2897.12</x:v>
      </x:c>
      <x:c r="V3526" s="17" t="n">
        <x:v>1257.02</x:v>
      </x:c>
      <x:c r="W3526" s="17" t="n">
        <x:v>1640.1</x:v>
      </x:c>
      <x:c r="X3526" s="18" t="n">
        <x:v>0.5661</x:v>
      </x:c>
      <x:c r="Y3526" s="17" t="n">
        <x:v>2613.65</x:v>
      </x:c>
      <x:c r="Z3526" s="18" t="n">
        <x:v>1.1085</x:v>
      </x:c>
      <x:c r="AA3526" s="18" t="n">
        <x:v>0.0509</x:v>
      </x:c>
      <x:c r="AB3526" t="str">
        <x:v>No</x:v>
      </x:c>
      <x:c r="AC3526" t="str">
        <x:v>Core</x:v>
      </x:c>
      <x:c r="AD3526" s="18" t="n">
        <x:v>0.5661139338377423</x:v>
      </x:c>
      <x:c r="AE3526" s="18" t="n">
        <x:v>1.1084575210911942</x:v>
      </x:c>
      <x:c r="AF3526" s="17" t="n">
        <x:v>283.4699999999998</x:v>
      </x:c>
      <x:c r="AG3526" s="18" t="n">
        <x:v>0.10845752109119422</x:v>
      </x:c>
      <x:c r="AH3526" t="str">
        <x:v>Above Target</x:v>
      </x:c>
    </x:row>
    <x:row r="3527">
      <x:c r="A3527" t="str">
        <x:v>TXN-003524</x:v>
      </x:c>
      <x:c r="B3527" s="14" t="d">
        <x:v>2026-04-20T00:00:00.000Z</x:v>
      </x:c>
      <x:c r="C3527" t="n">
        <x:v>2026</x:v>
      </x:c>
      <x:c r="D3527" t="str">
        <x:v>Q2</x:v>
      </x:c>
      <x:c r="E3527" t="n">
        <x:v>4</x:v>
      </x:c>
      <x:c r="F3527" t="str">
        <x:v>April</x:v>
      </x:c>
      <x:c r="G3527" s="15" t="d">
        <x:v>2026-04-01T00:00:00.000Z</x:v>
      </x:c>
      <x:c r="H3527" t="str">
        <x:v>2026-04</x:v>
      </x:c>
      <x:c r="I3527" t="str">
        <x:v>Australia</x:v>
      </x:c>
      <x:c r="J3527" t="str">
        <x:v>Asia Pacific</x:v>
      </x:c>
      <x:c r="K3527" t="str">
        <x:v>AUD</x:v>
      </x:c>
      <x:c r="L3527" t="str">
        <x:v>Tanqueray</x:v>
      </x:c>
      <x:c r="M3527" t="str">
        <x:v>Gin</x:v>
      </x:c>
      <x:c r="N3527" t="str">
        <x:v>Wholesale</x:v>
      </x:c>
      <x:c r="O3527" t="str">
        <x:v>E-commerce Partner</x:v>
      </x:c>
      <x:c r="P3527" t="str">
        <x:v>SR-002</x:v>
      </x:c>
      <x:c r="Q3527" s="16" t="n">
        <x:v>14</x:v>
      </x:c>
      <x:c r="R3527" s="17" t="n">
        <x:v>25.73</x:v>
      </x:c>
      <x:c r="S3527" s="18" t="n">
        <x:v>0</x:v>
      </x:c>
      <x:c r="T3527" s="17" t="n">
        <x:v>360.26</x:v>
      </x:c>
      <x:c r="U3527" s="17" t="n">
        <x:v>360.26</x:v>
      </x:c>
      <x:c r="V3527" s="17" t="n">
        <x:v>151.28</x:v>
      </x:c>
      <x:c r="W3527" s="17" t="n">
        <x:v>208.98</x:v>
      </x:c>
      <x:c r="X3527" s="18" t="n">
        <x:v>0.5801</x:v>
      </x:c>
      <x:c r="Y3527" s="17" t="n">
        <x:v>330.3</x:v>
      </x:c>
      <x:c r="Z3527" s="18" t="n">
        <x:v>1.0907</x:v>
      </x:c>
      <x:c r="AA3527" s="18" t="n">
        <x:v>-0.005</x:v>
      </x:c>
      <x:c r="AB3527" t="str">
        <x:v>No</x:v>
      </x:c>
      <x:c r="AC3527" t="str">
        <x:v>Premium Core</x:v>
      </x:c>
      <x:c r="AD3527" s="18" t="n">
        <x:v>0.5800810525731416</x:v>
      </x:c>
      <x:c r="AE3527" s="18" t="n">
        <x:v>1.0907054193157735</x:v>
      </x:c>
      <x:c r="AF3527" s="17" t="n">
        <x:v>29.95999999999998</x:v>
      </x:c>
      <x:c r="AG3527" s="18" t="n">
        <x:v>0.09070541931577347</x:v>
      </x:c>
      <x:c r="AH3527" t="str">
        <x:v>Above Target</x:v>
      </x:c>
    </x:row>
    <x:row r="3528">
      <x:c r="A3528" t="str">
        <x:v>TXN-003525</x:v>
      </x:c>
      <x:c r="B3528" s="14" t="d">
        <x:v>2024-09-27T00:00:00.000Z</x:v>
      </x:c>
      <x:c r="C3528" t="n">
        <x:v>2024</x:v>
      </x:c>
      <x:c r="D3528" t="str">
        <x:v>Q3</x:v>
      </x:c>
      <x:c r="E3528" t="n">
        <x:v>9</x:v>
      </x:c>
      <x:c r="F3528" t="str">
        <x:v>September</x:v>
      </x:c>
      <x:c r="G3528" s="15" t="d">
        <x:v>2024-09-01T00:00:00.000Z</x:v>
      </x:c>
      <x:c r="H3528" t="str">
        <x:v>2024-09</x:v>
      </x:c>
      <x:c r="I3528" t="str">
        <x:v>United States</x:v>
      </x:c>
      <x:c r="J3528" t="str">
        <x:v>North America</x:v>
      </x:c>
      <x:c r="K3528" t="str">
        <x:v>USD</x:v>
      </x:c>
      <x:c r="L3528" t="str">
        <x:v>Tanqueray</x:v>
      </x:c>
      <x:c r="M3528" t="str">
        <x:v>Gin</x:v>
      </x:c>
      <x:c r="N3528" t="str">
        <x:v>On-Trade</x:v>
      </x:c>
      <x:c r="O3528" t="str">
        <x:v>E-commerce Partner</x:v>
      </x:c>
      <x:c r="P3528" t="str">
        <x:v>SR-007</x:v>
      </x:c>
      <x:c r="Q3528" s="16" t="n">
        <x:v>83</x:v>
      </x:c>
      <x:c r="R3528" s="17" t="n">
        <x:v>29.33</x:v>
      </x:c>
      <x:c r="S3528" s="18" t="n">
        <x:v>0</x:v>
      </x:c>
      <x:c r="T3528" s="17" t="n">
        <x:v>2434.43</x:v>
      </x:c>
      <x:c r="U3528" s="17" t="n">
        <x:v>2434.43</x:v>
      </x:c>
      <x:c r="V3528" s="17" t="n">
        <x:v>1115.65</x:v>
      </x:c>
      <x:c r="W3528" s="17" t="n">
        <x:v>1318.78</x:v>
      </x:c>
      <x:c r="X3528" s="18" t="n">
        <x:v>0.5417</x:v>
      </x:c>
      <x:c r="Y3528" s="17" t="n">
        <x:v>2376.87</x:v>
      </x:c>
      <x:c r="Z3528" s="18" t="n">
        <x:v>1.0242</x:v>
      </x:c>
      <x:c r="AA3528" s="18" t="n">
        <x:v>0.0555</x:v>
      </x:c>
      <x:c r="AB3528" t="str">
        <x:v>No</x:v>
      </x:c>
      <x:c r="AC3528" t="str">
        <x:v>Premium Core</x:v>
      </x:c>
      <x:c r="AD3528" s="18" t="n">
        <x:v>0.5417202384130988</x:v>
      </x:c>
      <x:c r="AE3528" s="18" t="n">
        <x:v>1.0242167219915266</x:v>
      </x:c>
      <x:c r="AF3528" s="17" t="n">
        <x:v>57.559999999999945</x:v>
      </x:c>
      <x:c r="AG3528" s="18" t="n">
        <x:v>0.02421672199152665</x:v>
      </x:c>
      <x:c r="AH3528" t="str">
        <x:v>Above Target</x:v>
      </x:c>
    </x:row>
    <x:row r="3529">
      <x:c r="A3529" t="str">
        <x:v>TXN-003526</x:v>
      </x:c>
      <x:c r="B3529" s="14" t="d">
        <x:v>2023-05-06T00:00:00.000Z</x:v>
      </x:c>
      <x:c r="C3529" t="n">
        <x:v>2023</x:v>
      </x:c>
      <x:c r="D3529" t="str">
        <x:v>Q2</x:v>
      </x:c>
      <x:c r="E3529" t="n">
        <x:v>5</x:v>
      </x:c>
      <x:c r="F3529" t="str">
        <x:v>May</x:v>
      </x:c>
      <x:c r="G3529" s="15" t="d">
        <x:v>2023-05-01T00:00:00.000Z</x:v>
      </x:c>
      <x:c r="H3529" t="str">
        <x:v>2023-05</x:v>
      </x:c>
      <x:c r="I3529" t="str">
        <x:v>United States</x:v>
      </x:c>
      <x:c r="J3529" t="str">
        <x:v>North America</x:v>
      </x:c>
      <x:c r="K3529" t="str">
        <x:v>USD</x:v>
      </x:c>
      <x:c r="L3529" t="str">
        <x:v>Don Julio</x:v>
      </x:c>
      <x:c r="M3529" t="str">
        <x:v>Tequila</x:v>
      </x:c>
      <x:c r="N3529" t="str">
        <x:v>Off-Trade</x:v>
      </x:c>
      <x:c r="O3529" t="str">
        <x:v>Hospitality Group</x:v>
      </x:c>
      <x:c r="P3529" t="str">
        <x:v>SR-021</x:v>
      </x:c>
      <x:c r="Q3529" s="16" t="n">
        <x:v>93</x:v>
      </x:c>
      <x:c r="R3529" s="17" t="n">
        <x:v>46.21</x:v>
      </x:c>
      <x:c r="S3529" s="18" t="n">
        <x:v>0.12</x:v>
      </x:c>
      <x:c r="T3529" s="17" t="n">
        <x:v>4297.16</x:v>
      </x:c>
      <x:c r="U3529" s="17" t="n">
        <x:v>3781.5</x:v>
      </x:c>
      <x:c r="V3529" s="17" t="n">
        <x:v>1486.43</x:v>
      </x:c>
      <x:c r="W3529" s="17" t="n">
        <x:v>2295.07</x:v>
      </x:c>
      <x:c r="X3529" s="18" t="n">
        <x:v>0.6069</x:v>
      </x:c>
      <x:c r="Y3529" s="17" t="n">
        <x:v>4121.53</x:v>
      </x:c>
      <x:c r="Z3529" s="18" t="n">
        <x:v>0.9175</x:v>
      </x:c>
      <x:c r="AA3529" s="18" t="n">
        <x:v>-0.0302</x:v>
      </x:c>
      <x:c r="AB3529" t="str">
        <x:v>Yes</x:v>
      </x:c>
      <x:c r="AC3529" t="str">
        <x:v>Luxury / Reserve</x:v>
      </x:c>
      <x:c r="AD3529" s="18" t="n">
        <x:v>0.6069205341795584</x:v>
      </x:c>
      <x:c r="AE3529" s="18" t="n">
        <x:v>0.9174990840780002</x:v>
      </x:c>
      <x:c r="AF3529" s="17" t="n">
        <x:v>-340.02999999999975</x:v>
      </x:c>
      <x:c r="AG3529" s="18" t="n">
        <x:v>-0.08250091592199979</x:v>
      </x:c>
      <x:c r="AH3529" t="str">
        <x:v>Below Target</x:v>
      </x:c>
    </x:row>
    <x:row r="3530">
      <x:c r="A3530" t="str">
        <x:v>TXN-003527</x:v>
      </x:c>
      <x:c r="B3530" s="14" t="d">
        <x:v>2024-05-10T00:00:00.000Z</x:v>
      </x:c>
      <x:c r="C3530" t="n">
        <x:v>2024</x:v>
      </x:c>
      <x:c r="D3530" t="str">
        <x:v>Q2</x:v>
      </x:c>
      <x:c r="E3530" t="n">
        <x:v>5</x:v>
      </x:c>
      <x:c r="F3530" t="str">
        <x:v>May</x:v>
      </x:c>
      <x:c r="G3530" s="15" t="d">
        <x:v>2024-05-01T00:00:00.000Z</x:v>
      </x:c>
      <x:c r="H3530" t="str">
        <x:v>2024-05</x:v>
      </x:c>
      <x:c r="I3530" t="str">
        <x:v>France</x:v>
      </x:c>
      <x:c r="J3530" t="str">
        <x:v>Europe</x:v>
      </x:c>
      <x:c r="K3530" t="str">
        <x:v>EUR</x:v>
      </x:c>
      <x:c r="L3530" t="str">
        <x:v>Johnnie Walker</x:v>
      </x:c>
      <x:c r="M3530" t="str">
        <x:v>Scotch Whisky</x:v>
      </x:c>
      <x:c r="N3530" t="str">
        <x:v>On-Trade</x:v>
      </x:c>
      <x:c r="O3530" t="str">
        <x:v>Key Account</x:v>
      </x:c>
      <x:c r="P3530" t="str">
        <x:v>SR-055</x:v>
      </x:c>
      <x:c r="Q3530" s="16" t="n">
        <x:v>52</x:v>
      </x:c>
      <x:c r="R3530" s="17" t="n">
        <x:v>38.46</x:v>
      </x:c>
      <x:c r="S3530" s="18" t="n">
        <x:v>0.03</x:v>
      </x:c>
      <x:c r="T3530" s="17" t="n">
        <x:v>1999.89</x:v>
      </x:c>
      <x:c r="U3530" s="17" t="n">
        <x:v>1939.89</x:v>
      </x:c>
      <x:c r="V3530" s="17" t="n">
        <x:v>810.68</x:v>
      </x:c>
      <x:c r="W3530" s="17" t="n">
        <x:v>1129.21</x:v>
      </x:c>
      <x:c r="X3530" s="18" t="n">
        <x:v>0.5821</x:v>
      </x:c>
      <x:c r="Y3530" s="17" t="n">
        <x:v>1966.26</x:v>
      </x:c>
      <x:c r="Z3530" s="18" t="n">
        <x:v>0.9866</x:v>
      </x:c>
      <x:c r="AA3530" s="18" t="n">
        <x:v>0.0551</x:v>
      </x:c>
      <x:c r="AB3530" t="str">
        <x:v>No</x:v>
      </x:c>
      <x:c r="AC3530" t="str">
        <x:v>Luxury / Reserve</x:v>
      </x:c>
      <x:c r="AD3530" s="18" t="n">
        <x:v>0.5821000159802875</x:v>
      </x:c>
      <x:c r="AE3530" s="18" t="n">
        <x:v>0.9865887522504654</x:v>
      </x:c>
      <x:c r="AF3530" s="17" t="n">
        <x:v>-26.36999999999989</x:v>
      </x:c>
      <x:c r="AG3530" s="18" t="n">
        <x:v>-0.013411247749534594</x:v>
      </x:c>
      <x:c r="AH3530" t="str">
        <x:v>Below Target</x:v>
      </x:c>
    </x:row>
    <x:row r="3531">
      <x:c r="A3531" t="str">
        <x:v>TXN-003528</x:v>
      </x:c>
      <x:c r="B3531" s="14" t="d">
        <x:v>2026-01-05T00:00:00.000Z</x:v>
      </x:c>
      <x:c r="C3531" t="n">
        <x:v>2026</x:v>
      </x:c>
      <x:c r="D3531" t="str">
        <x:v>Q1</x:v>
      </x:c>
      <x:c r="E3531" t="n">
        <x:v>1</x:v>
      </x:c>
      <x:c r="F3531" t="str">
        <x:v>January</x:v>
      </x:c>
      <x:c r="G3531" s="15" t="d">
        <x:v>2026-01-01T00:00:00.000Z</x:v>
      </x:c>
      <x:c r="H3531" t="str">
        <x:v>2026-01</x:v>
      </x:c>
      <x:c r="I3531" t="str">
        <x:v>South Africa</x:v>
      </x:c>
      <x:c r="J3531" t="str">
        <x:v>Africa</x:v>
      </x:c>
      <x:c r="K3531" t="str">
        <x:v>ZAR</x:v>
      </x:c>
      <x:c r="L3531" t="str">
        <x:v>Ketel One</x:v>
      </x:c>
      <x:c r="M3531" t="str">
        <x:v>Vodka</x:v>
      </x:c>
      <x:c r="N3531" t="str">
        <x:v>On-Trade</x:v>
      </x:c>
      <x:c r="O3531" t="str">
        <x:v>Distributor</x:v>
      </x:c>
      <x:c r="P3531" t="str">
        <x:v>SR-049</x:v>
      </x:c>
      <x:c r="Q3531" s="16" t="n">
        <x:v>23</x:v>
      </x:c>
      <x:c r="R3531" s="17" t="n">
        <x:v>30.85</x:v>
      </x:c>
      <x:c r="S3531" s="18" t="n">
        <x:v>0</x:v>
      </x:c>
      <x:c r="T3531" s="17" t="n">
        <x:v>709.61</x:v>
      </x:c>
      <x:c r="U3531" s="17" t="n">
        <x:v>709.61</x:v>
      </x:c>
      <x:c r="V3531" s="17" t="n">
        <x:v>315.46</x:v>
      </x:c>
      <x:c r="W3531" s="17" t="n">
        <x:v>394.14</x:v>
      </x:c>
      <x:c r="X3531" s="18" t="n">
        <x:v>0.5554</x:v>
      </x:c>
      <x:c r="Y3531" s="17" t="n">
        <x:v>803.01</x:v>
      </x:c>
      <x:c r="Z3531" s="18" t="n">
        <x:v>0.8837</x:v>
      </x:c>
      <x:c r="AA3531" s="18" t="n">
        <x:v>-0.0365</x:v>
      </x:c>
      <x:c r="AB3531" t="str">
        <x:v>No</x:v>
      </x:c>
      <x:c r="AC3531" t="str">
        <x:v>Premium Core</x:v>
      </x:c>
      <x:c r="AD3531" s="18" t="n">
        <x:v>0.5554318569354998</x:v>
      </x:c>
      <x:c r="AE3531" s="18" t="n">
        <x:v>0.883687625309772</x:v>
      </x:c>
      <x:c r="AF3531" s="17" t="n">
        <x:v>-93.39999999999998</x:v>
      </x:c>
      <x:c r="AG3531" s="18" t="n">
        <x:v>-0.116312374690228</x:v>
      </x:c>
      <x:c r="AH3531" t="str">
        <x:v>Below Target</x:v>
      </x:c>
    </x:row>
    <x:row r="3532">
      <x:c r="A3532" t="str">
        <x:v>TXN-003529</x:v>
      </x:c>
      <x:c r="B3532" s="14" t="d">
        <x:v>2023-03-18T00:00:00.000Z</x:v>
      </x:c>
      <x:c r="C3532" t="n">
        <x:v>2023</x:v>
      </x:c>
      <x:c r="D3532" t="str">
        <x:v>Q1</x:v>
      </x:c>
      <x:c r="E3532" t="n">
        <x:v>3</x:v>
      </x:c>
      <x:c r="F3532" t="str">
        <x:v>March</x:v>
      </x:c>
      <x:c r="G3532" s="15" t="d">
        <x:v>2023-03-01T00:00:00.000Z</x:v>
      </x:c>
      <x:c r="H3532" t="str">
        <x:v>2023-03</x:v>
      </x:c>
      <x:c r="I3532" t="str">
        <x:v>United States</x:v>
      </x:c>
      <x:c r="J3532" t="str">
        <x:v>North America</x:v>
      </x:c>
      <x:c r="K3532" t="str">
        <x:v>USD</x:v>
      </x:c>
      <x:c r="L3532" t="str">
        <x:v>Ketel One</x:v>
      </x:c>
      <x:c r="M3532" t="str">
        <x:v>Vodka</x:v>
      </x:c>
      <x:c r="N3532" t="str">
        <x:v>On-Trade</x:v>
      </x:c>
      <x:c r="O3532" t="str">
        <x:v>Hospitality Group</x:v>
      </x:c>
      <x:c r="P3532" t="str">
        <x:v>SR-037</x:v>
      </x:c>
      <x:c r="Q3532" s="16" t="n">
        <x:v>128</x:v>
      </x:c>
      <x:c r="R3532" s="17" t="n">
        <x:v>35.46</x:v>
      </x:c>
      <x:c r="S3532" s="18" t="n">
        <x:v>0</x:v>
      </x:c>
      <x:c r="T3532" s="17" t="n">
        <x:v>4538.5</x:v>
      </x:c>
      <x:c r="U3532" s="17" t="n">
        <x:v>4538.5</x:v>
      </x:c>
      <x:c r="V3532" s="17" t="n">
        <x:v>2039.53</x:v>
      </x:c>
      <x:c r="W3532" s="17" t="n">
        <x:v>2498.97</x:v>
      </x:c>
      <x:c r="X3532" s="18" t="n">
        <x:v>0.5506</x:v>
      </x:c>
      <x:c r="Y3532" s="17" t="n">
        <x:v>5128.51</x:v>
      </x:c>
      <x:c r="Z3532" s="18" t="n">
        <x:v>0.885</x:v>
      </x:c>
      <x:c r="AA3532" s="18" t="n">
        <x:v>0.0117</x:v>
      </x:c>
      <x:c r="AB3532" t="str">
        <x:v>No</x:v>
      </x:c>
      <x:c r="AC3532" t="str">
        <x:v>Premium Core</x:v>
      </x:c>
      <x:c r="AD3532" s="18" t="n">
        <x:v>0.550615842238625</x:v>
      </x:c>
      <x:c r="AE3532" s="18" t="n">
        <x:v>0.8849548894318232</x:v>
      </x:c>
      <x:c r="AF3532" s="17" t="n">
        <x:v>-590.0100000000002</x:v>
      </x:c>
      <x:c r="AG3532" s="18" t="n">
        <x:v>-0.11504511056817676</x:v>
      </x:c>
      <x:c r="AH3532" t="str">
        <x:v>Below Target</x:v>
      </x:c>
    </x:row>
    <x:row r="3533">
      <x:c r="A3533" t="str">
        <x:v>TXN-003530</x:v>
      </x:c>
      <x:c r="B3533" s="14" t="d">
        <x:v>2024-03-24T00:00:00.000Z</x:v>
      </x:c>
      <x:c r="C3533" t="n">
        <x:v>2024</x:v>
      </x:c>
      <x:c r="D3533" t="str">
        <x:v>Q1</x:v>
      </x:c>
      <x:c r="E3533" t="n">
        <x:v>3</x:v>
      </x:c>
      <x:c r="F3533" t="str">
        <x:v>March</x:v>
      </x:c>
      <x:c r="G3533" s="15" t="d">
        <x:v>2024-03-01T00:00:00.000Z</x:v>
      </x:c>
      <x:c r="H3533" t="str">
        <x:v>2024-03</x:v>
      </x:c>
      <x:c r="I3533" t="str">
        <x:v>Australia</x:v>
      </x:c>
      <x:c r="J3533" t="str">
        <x:v>Asia Pacific</x:v>
      </x:c>
      <x:c r="K3533" t="str">
        <x:v>AUD</x:v>
      </x:c>
      <x:c r="L3533" t="str">
        <x:v>Ketel One</x:v>
      </x:c>
      <x:c r="M3533" t="str">
        <x:v>Vodka</x:v>
      </x:c>
      <x:c r="N3533" t="str">
        <x:v>On-Trade</x:v>
      </x:c>
      <x:c r="O3533" t="str">
        <x:v>Independent Retailer</x:v>
      </x:c>
      <x:c r="P3533" t="str">
        <x:v>SR-035</x:v>
      </x:c>
      <x:c r="Q3533" s="16" t="n">
        <x:v>62</x:v>
      </x:c>
      <x:c r="R3533" s="17" t="n">
        <x:v>32.08</x:v>
      </x:c>
      <x:c r="S3533" s="18" t="n">
        <x:v>0.02</x:v>
      </x:c>
      <x:c r="T3533" s="17" t="n">
        <x:v>1988.75</x:v>
      </x:c>
      <x:c r="U3533" s="17" t="n">
        <x:v>1948.98</x:v>
      </x:c>
      <x:c r="V3533" s="17" t="n">
        <x:v>903.84</x:v>
      </x:c>
      <x:c r="W3533" s="17" t="n">
        <x:v>1045.14</x:v>
      </x:c>
      <x:c r="X3533" s="18" t="n">
        <x:v>0.5362</x:v>
      </x:c>
      <x:c r="Y3533" s="17" t="n">
        <x:v>1818.52</x:v>
      </x:c>
      <x:c r="Z3533" s="18" t="n">
        <x:v>1.0717</x:v>
      </x:c>
      <x:c r="AA3533" s="18" t="n">
        <x:v>0.0136</x:v>
      </x:c>
      <x:c r="AB3533" t="str">
        <x:v>No</x:v>
      </x:c>
      <x:c r="AC3533" t="str">
        <x:v>Premium Core</x:v>
      </x:c>
      <x:c r="AD3533" s="18" t="n">
        <x:v>0.5362497306283287</x:v>
      </x:c>
      <x:c r="AE3533" s="18" t="n">
        <x:v>1.0717396564239052</x:v>
      </x:c>
      <x:c r="AF3533" s="17" t="n">
        <x:v>130.46000000000004</x:v>
      </x:c>
      <x:c r="AG3533" s="18" t="n">
        <x:v>0.07173965642390517</x:v>
      </x:c>
      <x:c r="AH3533" t="str">
        <x:v>Above Target</x:v>
      </x:c>
    </x:row>
    <x:row r="3534">
      <x:c r="A3534" t="str">
        <x:v>TXN-003531</x:v>
      </x:c>
      <x:c r="B3534" s="14" t="d">
        <x:v>2026-06-13T00:00:00.000Z</x:v>
      </x:c>
      <x:c r="C3534" t="n">
        <x:v>2026</x:v>
      </x:c>
      <x:c r="D3534" t="str">
        <x:v>Q2</x:v>
      </x:c>
      <x:c r="E3534" t="n">
        <x:v>6</x:v>
      </x:c>
      <x:c r="F3534" t="str">
        <x:v>June</x:v>
      </x:c>
      <x:c r="G3534" s="15" t="d">
        <x:v>2026-06-01T00:00:00.000Z</x:v>
      </x:c>
      <x:c r="H3534" t="str">
        <x:v>2026-06</x:v>
      </x:c>
      <x:c r="I3534" t="str">
        <x:v>Spain</x:v>
      </x:c>
      <x:c r="J3534" t="str">
        <x:v>Europe</x:v>
      </x:c>
      <x:c r="K3534" t="str">
        <x:v>EUR</x:v>
      </x:c>
      <x:c r="L3534" t="str">
        <x:v>Crown Royal</x:v>
      </x:c>
      <x:c r="M3534" t="str">
        <x:v>Canadian Whisky</x:v>
      </x:c>
      <x:c r="N3534" t="str">
        <x:v>On-Trade</x:v>
      </x:c>
      <x:c r="O3534" t="str">
        <x:v>E-commerce Partner</x:v>
      </x:c>
      <x:c r="P3534" t="str">
        <x:v>SR-006</x:v>
      </x:c>
      <x:c r="Q3534" s="16" t="n">
        <x:v>64</x:v>
      </x:c>
      <x:c r="R3534" s="17" t="n">
        <x:v>34.47</x:v>
      </x:c>
      <x:c r="S3534" s="18" t="n">
        <x:v>0.02</x:v>
      </x:c>
      <x:c r="T3534" s="17" t="n">
        <x:v>2206.06</x:v>
      </x:c>
      <x:c r="U3534" s="17" t="n">
        <x:v>2161.93</x:v>
      </x:c>
      <x:c r="V3534" s="17" t="n">
        <x:v>1004.57</x:v>
      </x:c>
      <x:c r="W3534" s="17" t="n">
        <x:v>1157.36</x:v>
      </x:c>
      <x:c r="X3534" s="18" t="n">
        <x:v>0.5353</x:v>
      </x:c>
      <x:c r="Y3534" s="17" t="n">
        <x:v>2472.86</x:v>
      </x:c>
      <x:c r="Z3534" s="18" t="n">
        <x:v>0.8743</x:v>
      </x:c>
      <x:c r="AA3534" s="18" t="n">
        <x:v>-0.0096</x:v>
      </x:c>
      <x:c r="AB3534" t="str">
        <x:v>No</x:v>
      </x:c>
      <x:c r="AC3534" t="str">
        <x:v>Premium Core</x:v>
      </x:c>
      <x:c r="AD3534" s="18" t="n">
        <x:v>0.5353364817547284</x:v>
      </x:c>
      <x:c r="AE3534" s="18" t="n">
        <x:v>0.8742629991184295</x:v>
      </x:c>
      <x:c r="AF3534" s="17" t="n">
        <x:v>-310.9300000000003</x:v>
      </x:c>
      <x:c r="AG3534" s="18" t="n">
        <x:v>-0.12573700088157044</x:v>
      </x:c>
      <x:c r="AH3534" t="str">
        <x:v>Below Target</x:v>
      </x:c>
    </x:row>
    <x:row r="3535">
      <x:c r="A3535" t="str">
        <x:v>TXN-003532</x:v>
      </x:c>
      <x:c r="B3535" s="14" t="d">
        <x:v>2024-10-10T00:00:00.000Z</x:v>
      </x:c>
      <x:c r="C3535" t="n">
        <x:v>2024</x:v>
      </x:c>
      <x:c r="D3535" t="str">
        <x:v>Q4</x:v>
      </x:c>
      <x:c r="E3535" t="n">
        <x:v>10</x:v>
      </x:c>
      <x:c r="F3535" t="str">
        <x:v>October</x:v>
      </x:c>
      <x:c r="G3535" s="15" t="d">
        <x:v>2024-10-01T00:00:00.000Z</x:v>
      </x:c>
      <x:c r="H3535" t="str">
        <x:v>2024-10</x:v>
      </x:c>
      <x:c r="I3535" t="str">
        <x:v>United States</x:v>
      </x:c>
      <x:c r="J3535" t="str">
        <x:v>North America</x:v>
      </x:c>
      <x:c r="K3535" t="str">
        <x:v>USD</x:v>
      </x:c>
      <x:c r="L3535" t="str">
        <x:v>Smirnoff</x:v>
      </x:c>
      <x:c r="M3535" t="str">
        <x:v>Vodka</x:v>
      </x:c>
      <x:c r="N3535" t="str">
        <x:v>Wholesale</x:v>
      </x:c>
      <x:c r="O3535" t="str">
        <x:v>Hospitality Group</x:v>
      </x:c>
      <x:c r="P3535" t="str">
        <x:v>SR-008</x:v>
      </x:c>
      <x:c r="Q3535" s="16" t="n">
        <x:v>113</x:v>
      </x:c>
      <x:c r="R3535" s="17" t="n">
        <x:v>16.97</x:v>
      </x:c>
      <x:c r="S3535" s="18" t="n">
        <x:v>0</x:v>
      </x:c>
      <x:c r="T3535" s="17" t="n">
        <x:v>1917.19</x:v>
      </x:c>
      <x:c r="U3535" s="17" t="n">
        <x:v>1917.19</x:v>
      </x:c>
      <x:c r="V3535" s="17" t="n">
        <x:v>929.46</x:v>
      </x:c>
      <x:c r="W3535" s="17" t="n">
        <x:v>987.73</x:v>
      </x:c>
      <x:c r="X3535" s="18" t="n">
        <x:v>0.5152</x:v>
      </x:c>
      <x:c r="Y3535" s="17" t="n">
        <x:v>2132.84</x:v>
      </x:c>
      <x:c r="Z3535" s="18" t="n">
        <x:v>0.8989</x:v>
      </x:c>
      <x:c r="AA3535" s="18" t="n">
        <x:v>0.0308</x:v>
      </x:c>
      <x:c r="AB3535" t="str">
        <x:v>No</x:v>
      </x:c>
      <x:c r="AC3535" t="str">
        <x:v>Core</x:v>
      </x:c>
      <x:c r="AD3535" s="18" t="n">
        <x:v>0.5151967201998758</x:v>
      </x:c>
      <x:c r="AE3535" s="18" t="n">
        <x:v>0.8988906809699743</x:v>
      </x:c>
      <x:c r="AF3535" s="17" t="n">
        <x:v>-215.6500000000001</x:v>
      </x:c>
      <x:c r="AG3535" s="18" t="n">
        <x:v>-0.10110931903002573</x:v>
      </x:c>
      <x:c r="AH3535" t="str">
        <x:v>Below Target</x:v>
      </x:c>
    </x:row>
    <x:row r="3536">
      <x:c r="A3536" t="str">
        <x:v>TXN-003533</x:v>
      </x:c>
      <x:c r="B3536" s="14" t="d">
        <x:v>2026-08-25T00:00:00.000Z</x:v>
      </x:c>
      <x:c r="C3536" t="n">
        <x:v>2026</x:v>
      </x:c>
      <x:c r="D3536" t="str">
        <x:v>Q3</x:v>
      </x:c>
      <x:c r="E3536" t="n">
        <x:v>8</x:v>
      </x:c>
      <x:c r="F3536" t="str">
        <x:v>August</x:v>
      </x:c>
      <x:c r="G3536" s="15" t="d">
        <x:v>2026-08-01T00:00:00.000Z</x:v>
      </x:c>
      <x:c r="H3536" t="str">
        <x:v>2026-08</x:v>
      </x:c>
      <x:c r="I3536" t="str">
        <x:v>India</x:v>
      </x:c>
      <x:c r="J3536" t="str">
        <x:v>Asia Pacific</x:v>
      </x:c>
      <x:c r="K3536" t="str">
        <x:v>INR</x:v>
      </x:c>
      <x:c r="L3536" t="str">
        <x:v>Cîroc</x:v>
      </x:c>
      <x:c r="M3536" t="str">
        <x:v>Vodka</x:v>
      </x:c>
      <x:c r="N3536" t="str">
        <x:v>Off-Trade</x:v>
      </x:c>
      <x:c r="O3536" t="str">
        <x:v>Hospitality Group</x:v>
      </x:c>
      <x:c r="P3536" t="str">
        <x:v>SR-037</x:v>
      </x:c>
      <x:c r="Q3536" s="16" t="n">
        <x:v>28</x:v>
      </x:c>
      <x:c r="R3536" s="17" t="n">
        <x:v>32.27</x:v>
      </x:c>
      <x:c r="S3536" s="18" t="n">
        <x:v>0</x:v>
      </x:c>
      <x:c r="T3536" s="17" t="n">
        <x:v>903.6</x:v>
      </x:c>
      <x:c r="U3536" s="17" t="n">
        <x:v>903.6</x:v>
      </x:c>
      <x:c r="V3536" s="17" t="n">
        <x:v>358.8</x:v>
      </x:c>
      <x:c r="W3536" s="17" t="n">
        <x:v>544.8</x:v>
      </x:c>
      <x:c r="X3536" s="18" t="n">
        <x:v>0.6029</x:v>
      </x:c>
      <x:c r="Y3536" s="17" t="n">
        <x:v>1043.83</x:v>
      </x:c>
      <x:c r="Z3536" s="18" t="n">
        <x:v>0.8657</x:v>
      </x:c>
      <x:c r="AA3536" s="18" t="n">
        <x:v>0.0622</x:v>
      </x:c>
      <x:c r="AB3536" t="str">
        <x:v>No</x:v>
      </x:c>
      <x:c r="AC3536" t="str">
        <x:v>Luxury / Reserve</x:v>
      </x:c>
      <x:c r="AD3536" s="18" t="n">
        <x:v>0.6029216467463479</x:v>
      </x:c>
      <x:c r="AE3536" s="18" t="n">
        <x:v>0.8656582010480635</x:v>
      </x:c>
      <x:c r="AF3536" s="17" t="n">
        <x:v>-140.2299999999999</x:v>
      </x:c>
      <x:c r="AG3536" s="18" t="n">
        <x:v>-0.13434179895193654</x:v>
      </x:c>
      <x:c r="AH3536" t="str">
        <x:v>Below Target</x:v>
      </x:c>
    </x:row>
    <x:row r="3537">
      <x:c r="A3537" t="str">
        <x:v>TXN-003534</x:v>
      </x:c>
      <x:c r="B3537" s="14" t="d">
        <x:v>2026-05-16T00:00:00.000Z</x:v>
      </x:c>
      <x:c r="C3537" t="n">
        <x:v>2026</x:v>
      </x:c>
      <x:c r="D3537" t="str">
        <x:v>Q2</x:v>
      </x:c>
      <x:c r="E3537" t="n">
        <x:v>5</x:v>
      </x:c>
      <x:c r="F3537" t="str">
        <x:v>May</x:v>
      </x:c>
      <x:c r="G3537" s="15" t="d">
        <x:v>2026-05-01T00:00:00.000Z</x:v>
      </x:c>
      <x:c r="H3537" t="str">
        <x:v>2026-05</x:v>
      </x:c>
      <x:c r="I3537" t="str">
        <x:v>Germany</x:v>
      </x:c>
      <x:c r="J3537" t="str">
        <x:v>Europe</x:v>
      </x:c>
      <x:c r="K3537" t="str">
        <x:v>EUR</x:v>
      </x:c>
      <x:c r="L3537" t="str">
        <x:v>Baileys</x:v>
      </x:c>
      <x:c r="M3537" t="str">
        <x:v>Liqueur</x:v>
      </x:c>
      <x:c r="N3537" t="str">
        <x:v>On-Trade</x:v>
      </x:c>
      <x:c r="O3537" t="str">
        <x:v>Distributor</x:v>
      </x:c>
      <x:c r="P3537" t="str">
        <x:v>SR-033</x:v>
      </x:c>
      <x:c r="Q3537" s="16" t="n">
        <x:v>29</x:v>
      </x:c>
      <x:c r="R3537" s="17" t="n">
        <x:v>20.75</x:v>
      </x:c>
      <x:c r="S3537" s="18" t="n">
        <x:v>0.03</x:v>
      </x:c>
      <x:c r="T3537" s="17" t="n">
        <x:v>601.66</x:v>
      </x:c>
      <x:c r="U3537" s="17" t="n">
        <x:v>583.61</x:v>
      </x:c>
      <x:c r="V3537" s="17" t="n">
        <x:v>261.08</x:v>
      </x:c>
      <x:c r="W3537" s="17" t="n">
        <x:v>322.53</x:v>
      </x:c>
      <x:c r="X3537" s="18" t="n">
        <x:v>0.5526</x:v>
      </x:c>
      <x:c r="Y3537" s="17" t="n">
        <x:v>660.11</x:v>
      </x:c>
      <x:c r="Z3537" s="18" t="n">
        <x:v>0.8841</x:v>
      </x:c>
      <x:c r="AA3537" s="18" t="n">
        <x:v>0.0157</x:v>
      </x:c>
      <x:c r="AB3537" t="str">
        <x:v>No</x:v>
      </x:c>
      <x:c r="AC3537" t="str">
        <x:v>Core</x:v>
      </x:c>
      <x:c r="AD3537" s="18" t="n">
        <x:v>0.5526464591079658</x:v>
      </x:c>
      <x:c r="AE3537" s="18" t="n">
        <x:v>0.8841102240535669</x:v>
      </x:c>
      <x:c r="AF3537" s="17" t="n">
        <x:v>-76.5</x:v>
      </x:c>
      <x:c r="AG3537" s="18" t="n">
        <x:v>-0.11588977594643317</x:v>
      </x:c>
      <x:c r="AH3537" t="str">
        <x:v>Below Target</x:v>
      </x:c>
    </x:row>
    <x:row r="3538">
      <x:c r="A3538" t="str">
        <x:v>TXN-003535</x:v>
      </x:c>
      <x:c r="B3538" s="14" t="d">
        <x:v>2026-03-26T00:00:00.000Z</x:v>
      </x:c>
      <x:c r="C3538" t="n">
        <x:v>2026</x:v>
      </x:c>
      <x:c r="D3538" t="str">
        <x:v>Q1</x:v>
      </x:c>
      <x:c r="E3538" t="n">
        <x:v>3</x:v>
      </x:c>
      <x:c r="F3538" t="str">
        <x:v>March</x:v>
      </x:c>
      <x:c r="G3538" s="15" t="d">
        <x:v>2026-03-01T00:00:00.000Z</x:v>
      </x:c>
      <x:c r="H3538" t="str">
        <x:v>2026-03</x:v>
      </x:c>
      <x:c r="I3538" t="str">
        <x:v>Japan</x:v>
      </x:c>
      <x:c r="J3538" t="str">
        <x:v>Asia Pacific</x:v>
      </x:c>
      <x:c r="K3538" t="str">
        <x:v>JPY</x:v>
      </x:c>
      <x:c r="L3538" t="str">
        <x:v>Guinness</x:v>
      </x:c>
      <x:c r="M3538" t="str">
        <x:v>Beer / Stout</x:v>
      </x:c>
      <x:c r="N3538" t="str">
        <x:v>Wholesale</x:v>
      </x:c>
      <x:c r="O3538" t="str">
        <x:v>Independent Retailer</x:v>
      </x:c>
      <x:c r="P3538" t="str">
        <x:v>SR-013</x:v>
      </x:c>
      <x:c r="Q3538" s="16" t="n">
        <x:v>47</x:v>
      </x:c>
      <x:c r="R3538" s="17" t="n">
        <x:v>6.76</x:v>
      </x:c>
      <x:c r="S3538" s="18" t="n">
        <x:v>0.15</x:v>
      </x:c>
      <x:c r="T3538" s="17" t="n">
        <x:v>317.91</x:v>
      </x:c>
      <x:c r="U3538" s="17" t="n">
        <x:v>270.22</x:v>
      </x:c>
      <x:c r="V3538" s="17" t="n">
        <x:v>151.21</x:v>
      </x:c>
      <x:c r="W3538" s="17" t="n">
        <x:v>119.01</x:v>
      </x:c>
      <x:c r="X3538" s="18" t="n">
        <x:v>0.4404</x:v>
      </x:c>
      <x:c r="Y3538" s="17" t="n">
        <x:v>303.93</x:v>
      </x:c>
      <x:c r="Z3538" s="18" t="n">
        <x:v>0.8891</x:v>
      </x:c>
      <x:c r="AA3538" s="18" t="n">
        <x:v>0.0418</x:v>
      </x:c>
      <x:c r="AB3538" t="str">
        <x:v>Yes</x:v>
      </x:c>
      <x:c r="AC3538" t="str">
        <x:v>Core</x:v>
      </x:c>
      <x:c r="AD3538" s="18" t="n">
        <x:v>0.44041891791873283</x:v>
      </x:c>
      <x:c r="AE3538" s="18" t="n">
        <x:v>0.8890863027670846</x:v>
      </x:c>
      <x:c r="AF3538" s="17" t="n">
        <x:v>-33.70999999999998</x:v>
      </x:c>
      <x:c r="AG3538" s="18" t="n">
        <x:v>-0.1109136972329154</x:v>
      </x:c>
      <x:c r="AH3538" t="str">
        <x:v>Below Target</x:v>
      </x:c>
    </x:row>
    <x:row r="3539">
      <x:c r="A3539" t="str">
        <x:v>TXN-003536</x:v>
      </x:c>
      <x:c r="B3539" s="14" t="d">
        <x:v>2023-08-07T00:00:00.000Z</x:v>
      </x:c>
      <x:c r="C3539" t="n">
        <x:v>2023</x:v>
      </x:c>
      <x:c r="D3539" t="str">
        <x:v>Q3</x:v>
      </x:c>
      <x:c r="E3539" t="n">
        <x:v>8</x:v>
      </x:c>
      <x:c r="F3539" t="str">
        <x:v>August</x:v>
      </x:c>
      <x:c r="G3539" s="15" t="d">
        <x:v>2023-08-01T00:00:00.000Z</x:v>
      </x:c>
      <x:c r="H3539" t="str">
        <x:v>2023-08</x:v>
      </x:c>
      <x:c r="I3539" t="str">
        <x:v>Mexico</x:v>
      </x:c>
      <x:c r="J3539" t="str">
        <x:v>Latin America &amp; Caribbean</x:v>
      </x:c>
      <x:c r="K3539" t="str">
        <x:v>MXN</x:v>
      </x:c>
      <x:c r="L3539" t="str">
        <x:v>Guinness</x:v>
      </x:c>
      <x:c r="M3539" t="str">
        <x:v>Beer / Stout</x:v>
      </x:c>
      <x:c r="N3539" t="str">
        <x:v>Off-Trade</x:v>
      </x:c>
      <x:c r="O3539" t="str">
        <x:v>Distributor</x:v>
      </x:c>
      <x:c r="P3539" t="str">
        <x:v>SR-036</x:v>
      </x:c>
      <x:c r="Q3539" s="16" t="n">
        <x:v>62</x:v>
      </x:c>
      <x:c r="R3539" s="17" t="n">
        <x:v>7.54</x:v>
      </x:c>
      <x:c r="S3539" s="18" t="n">
        <x:v>0.03</x:v>
      </x:c>
      <x:c r="T3539" s="17" t="n">
        <x:v>467.75</x:v>
      </x:c>
      <x:c r="U3539" s="17" t="n">
        <x:v>453.71</x:v>
      </x:c>
      <x:c r="V3539" s="17" t="n">
        <x:v>243.91</x:v>
      </x:c>
      <x:c r="W3539" s="17" t="n">
        <x:v>209.8</x:v>
      </x:c>
      <x:c r="X3539" s="18" t="n">
        <x:v>0.4624</x:v>
      </x:c>
      <x:c r="Y3539" s="17" t="n">
        <x:v>480.69</x:v>
      </x:c>
      <x:c r="Z3539" s="18" t="n">
        <x:v>0.9439</x:v>
      </x:c>
      <x:c r="AA3539" s="18" t="n">
        <x:v>0.0445</x:v>
      </x:c>
      <x:c r="AB3539" t="str">
        <x:v>No</x:v>
      </x:c>
      <x:c r="AC3539" t="str">
        <x:v>Core</x:v>
      </x:c>
      <x:c r="AD3539" s="18" t="n">
        <x:v>0.4624099094135021</x:v>
      </x:c>
      <x:c r="AE3539" s="18" t="n">
        <x:v>0.9438723501633068</x:v>
      </x:c>
      <x:c r="AF3539" s="17" t="n">
        <x:v>-26.980000000000018</x:v>
      </x:c>
      <x:c r="AG3539" s="18" t="n">
        <x:v>-0.056127649836693126</x:v>
      </x:c>
      <x:c r="AH3539" t="str">
        <x:v>Below Target</x:v>
      </x:c>
    </x:row>
    <x:row r="3540">
      <x:c r="A3540" t="str">
        <x:v>TXN-003537</x:v>
      </x:c>
      <x:c r="B3540" s="14" t="d">
        <x:v>2024-07-10T00:00:00.000Z</x:v>
      </x:c>
      <x:c r="C3540" t="n">
        <x:v>2024</x:v>
      </x:c>
      <x:c r="D3540" t="str">
        <x:v>Q3</x:v>
      </x:c>
      <x:c r="E3540" t="n">
        <x:v>7</x:v>
      </x:c>
      <x:c r="F3540" t="str">
        <x:v>July</x:v>
      </x:c>
      <x:c r="G3540" s="15" t="d">
        <x:v>2024-07-01T00:00:00.000Z</x:v>
      </x:c>
      <x:c r="H3540" t="str">
        <x:v>2024-07</x:v>
      </x:c>
      <x:c r="I3540" t="str">
        <x:v>France</x:v>
      </x:c>
      <x:c r="J3540" t="str">
        <x:v>Europe</x:v>
      </x:c>
      <x:c r="K3540" t="str">
        <x:v>EUR</x:v>
      </x:c>
      <x:c r="L3540" t="str">
        <x:v>Johnnie Walker</x:v>
      </x:c>
      <x:c r="M3540" t="str">
        <x:v>Scotch Whisky</x:v>
      </x:c>
      <x:c r="N3540" t="str">
        <x:v>Wholesale</x:v>
      </x:c>
      <x:c r="O3540" t="str">
        <x:v>E-commerce Partner</x:v>
      </x:c>
      <x:c r="P3540" t="str">
        <x:v>SR-024</x:v>
      </x:c>
      <x:c r="Q3540" s="16" t="n">
        <x:v>44</x:v>
      </x:c>
      <x:c r="R3540" s="17" t="n">
        <x:v>33.53</x:v>
      </x:c>
      <x:c r="S3540" s="18" t="n">
        <x:v>0.08</x:v>
      </x:c>
      <x:c r="T3540" s="17" t="n">
        <x:v>1475.39</x:v>
      </x:c>
      <x:c r="U3540" s="17" t="n">
        <x:v>1357.36</x:v>
      </x:c>
      <x:c r="V3540" s="17" t="n">
        <x:v>603.34</x:v>
      </x:c>
      <x:c r="W3540" s="17" t="n">
        <x:v>754.02</x:v>
      </x:c>
      <x:c r="X3540" s="18" t="n">
        <x:v>0.5555</x:v>
      </x:c>
      <x:c r="Y3540" s="17" t="n">
        <x:v>1554.1</x:v>
      </x:c>
      <x:c r="Z3540" s="18" t="n">
        <x:v>0.8734</x:v>
      </x:c>
      <x:c r="AA3540" s="18" t="n">
        <x:v>0.075</x:v>
      </x:c>
      <x:c r="AB3540" t="str">
        <x:v>Yes</x:v>
      </x:c>
      <x:c r="AC3540" t="str">
        <x:v>Luxury / Reserve</x:v>
      </x:c>
      <x:c r="AD3540" s="18" t="n">
        <x:v>0.5555048034419756</x:v>
      </x:c>
      <x:c r="AE3540" s="18" t="n">
        <x:v>0.8734058297406859</x:v>
      </x:c>
      <x:c r="AF3540" s="17" t="n">
        <x:v>-196.74</x:v>
      </x:c>
      <x:c r="AG3540" s="18" t="n">
        <x:v>-0.12659417025931408</x:v>
      </x:c>
      <x:c r="AH3540" t="str">
        <x:v>Below Target</x:v>
      </x:c>
    </x:row>
    <x:row r="3541">
      <x:c r="A3541" t="str">
        <x:v>TXN-003538</x:v>
      </x:c>
      <x:c r="B3541" s="14" t="d">
        <x:v>2024-06-03T00:00:00.000Z</x:v>
      </x:c>
      <x:c r="C3541" t="n">
        <x:v>2024</x:v>
      </x:c>
      <x:c r="D3541" t="str">
        <x:v>Q2</x:v>
      </x:c>
      <x:c r="E3541" t="n">
        <x:v>6</x:v>
      </x:c>
      <x:c r="F3541" t="str">
        <x:v>June</x:v>
      </x:c>
      <x:c r="G3541" s="15" t="d">
        <x:v>2024-06-01T00:00:00.000Z</x:v>
      </x:c>
      <x:c r="H3541" t="str">
        <x:v>2024-06</x:v>
      </x:c>
      <x:c r="I3541" t="str">
        <x:v>United States</x:v>
      </x:c>
      <x:c r="J3541" t="str">
        <x:v>North America</x:v>
      </x:c>
      <x:c r="K3541" t="str">
        <x:v>USD</x:v>
      </x:c>
      <x:c r="L3541" t="str">
        <x:v>Smirnoff</x:v>
      </x:c>
      <x:c r="M3541" t="str">
        <x:v>Vodka</x:v>
      </x:c>
      <x:c r="N3541" t="str">
        <x:v>Off-Trade</x:v>
      </x:c>
      <x:c r="O3541" t="str">
        <x:v>Distributor</x:v>
      </x:c>
      <x:c r="P3541" t="str">
        <x:v>SR-020</x:v>
      </x:c>
      <x:c r="Q3541" s="16" t="n">
        <x:v>76</x:v>
      </x:c>
      <x:c r="R3541" s="17" t="n">
        <x:v>21.01</x:v>
      </x:c>
      <x:c r="S3541" s="18" t="n">
        <x:v>0.05</x:v>
      </x:c>
      <x:c r="T3541" s="17" t="n">
        <x:v>1596.44</x:v>
      </x:c>
      <x:c r="U3541" s="17" t="n">
        <x:v>1516.62</x:v>
      </x:c>
      <x:c r="V3541" s="17" t="n">
        <x:v>753.04</x:v>
      </x:c>
      <x:c r="W3541" s="17" t="n">
        <x:v>763.58</x:v>
      </x:c>
      <x:c r="X3541" s="18" t="n">
        <x:v>0.5035</x:v>
      </x:c>
      <x:c r="Y3541" s="17" t="n">
        <x:v>1367.63</x:v>
      </x:c>
      <x:c r="Z3541" s="18" t="n">
        <x:v>1.1089</x:v>
      </x:c>
      <x:c r="AA3541" s="18" t="n">
        <x:v>0.0688</x:v>
      </x:c>
      <x:c r="AB3541" t="str">
        <x:v>Yes</x:v>
      </x:c>
      <x:c r="AC3541" t="str">
        <x:v>Core</x:v>
      </x:c>
      <x:c r="AD3541" s="18" t="n">
        <x:v>0.503474832192639</x:v>
      </x:c>
      <x:c r="AE3541" s="18" t="n">
        <x:v>1.1089402835562248</x:v>
      </x:c>
      <x:c r="AF3541" s="17" t="n">
        <x:v>148.98999999999978</x:v>
      </x:c>
      <x:c r="AG3541" s="18" t="n">
        <x:v>0.10894028355622483</x:v>
      </x:c>
      <x:c r="AH3541" t="str">
        <x:v>Above Target</x:v>
      </x:c>
    </x:row>
    <x:row r="3542">
      <x:c r="A3542" t="str">
        <x:v>TXN-003539</x:v>
      </x:c>
      <x:c r="B3542" s="14" t="d">
        <x:v>2024-07-11T00:00:00.000Z</x:v>
      </x:c>
      <x:c r="C3542" t="n">
        <x:v>2024</x:v>
      </x:c>
      <x:c r="D3542" t="str">
        <x:v>Q3</x:v>
      </x:c>
      <x:c r="E3542" t="n">
        <x:v>7</x:v>
      </x:c>
      <x:c r="F3542" t="str">
        <x:v>July</x:v>
      </x:c>
      <x:c r="G3542" s="15" t="d">
        <x:v>2024-07-01T00:00:00.000Z</x:v>
      </x:c>
      <x:c r="H3542" t="str">
        <x:v>2024-07</x:v>
      </x:c>
      <x:c r="I3542" t="str">
        <x:v>Brazil</x:v>
      </x:c>
      <x:c r="J3542" t="str">
        <x:v>Latin America &amp; Caribbean</x:v>
      </x:c>
      <x:c r="K3542" t="str">
        <x:v>BRL</x:v>
      </x:c>
      <x:c r="L3542" t="str">
        <x:v>Ketel One</x:v>
      </x:c>
      <x:c r="M3542" t="str">
        <x:v>Vodka</x:v>
      </x:c>
      <x:c r="N3542" t="str">
        <x:v>Off-Trade</x:v>
      </x:c>
      <x:c r="O3542" t="str">
        <x:v>Key Account</x:v>
      </x:c>
      <x:c r="P3542" t="str">
        <x:v>SR-054</x:v>
      </x:c>
      <x:c r="Q3542" s="16" t="n">
        <x:v>128</x:v>
      </x:c>
      <x:c r="R3542" s="17" t="n">
        <x:v>26.68</x:v>
      </x:c>
      <x:c r="S3542" s="18" t="n">
        <x:v>0.1</x:v>
      </x:c>
      <x:c r="T3542" s="17" t="n">
        <x:v>3415.67</x:v>
      </x:c>
      <x:c r="U3542" s="17" t="n">
        <x:v>3074.1</x:v>
      </x:c>
      <x:c r="V3542" s="17" t="n">
        <x:v>1430.59</x:v>
      </x:c>
      <x:c r="W3542" s="17" t="n">
        <x:v>1643.51</x:v>
      </x:c>
      <x:c r="X3542" s="18" t="n">
        <x:v>0.5346</x:v>
      </x:c>
      <x:c r="Y3542" s="17" t="n">
        <x:v>3066.4</x:v>
      </x:c>
      <x:c r="Z3542" s="18" t="n">
        <x:v>1.0025</x:v>
      </x:c>
      <x:c r="AA3542" s="18" t="n">
        <x:v>0.0252</x:v>
      </x:c>
      <x:c r="AB3542" t="str">
        <x:v>Yes</x:v>
      </x:c>
      <x:c r="AC3542" t="str">
        <x:v>Premium Core</x:v>
      </x:c>
      <x:c r="AD3542" s="18" t="n">
        <x:v>0.5346312741940731</x:v>
      </x:c>
      <x:c r="AE3542" s="18" t="n">
        <x:v>1.0025110879206887</x:v>
      </x:c>
      <x:c r="AF3542" s="17" t="n">
        <x:v>7.699999999999818</x:v>
      </x:c>
      <x:c r="AG3542" s="18" t="n">
        <x:v>0.0025110879206886962</x:v>
      </x:c>
      <x:c r="AH3542" t="str">
        <x:v>Above Target</x:v>
      </x:c>
    </x:row>
    <x:row r="3543">
      <x:c r="A3543" t="str">
        <x:v>TXN-003540</x:v>
      </x:c>
      <x:c r="B3543" s="14" t="d">
        <x:v>2023-04-24T00:00:00.000Z</x:v>
      </x:c>
      <x:c r="C3543" t="n">
        <x:v>2023</x:v>
      </x:c>
      <x:c r="D3543" t="str">
        <x:v>Q2</x:v>
      </x:c>
      <x:c r="E3543" t="n">
        <x:v>4</x:v>
      </x:c>
      <x:c r="F3543" t="str">
        <x:v>April</x:v>
      </x:c>
      <x:c r="G3543" s="15" t="d">
        <x:v>2023-04-01T00:00:00.000Z</x:v>
      </x:c>
      <x:c r="H3543" t="str">
        <x:v>2023-04</x:v>
      </x:c>
      <x:c r="I3543" t="str">
        <x:v>India</x:v>
      </x:c>
      <x:c r="J3543" t="str">
        <x:v>Asia Pacific</x:v>
      </x:c>
      <x:c r="K3543" t="str">
        <x:v>INR</x:v>
      </x:c>
      <x:c r="L3543" t="str">
        <x:v>Cîroc</x:v>
      </x:c>
      <x:c r="M3543" t="str">
        <x:v>Vodka</x:v>
      </x:c>
      <x:c r="N3543" t="str">
        <x:v>On-Trade</x:v>
      </x:c>
      <x:c r="O3543" t="str">
        <x:v>Distributor</x:v>
      </x:c>
      <x:c r="P3543" t="str">
        <x:v>SR-014</x:v>
      </x:c>
      <x:c r="Q3543" s="16" t="n">
        <x:v>96</x:v>
      </x:c>
      <x:c r="R3543" s="17" t="n">
        <x:v>41.1</x:v>
      </x:c>
      <x:c r="S3543" s="18" t="n">
        <x:v>0</x:v>
      </x:c>
      <x:c r="T3543" s="17" t="n">
        <x:v>3945.19</x:v>
      </x:c>
      <x:c r="U3543" s="17" t="n">
        <x:v>3945.19</x:v>
      </x:c>
      <x:c r="V3543" s="17" t="n">
        <x:v>1676.81</x:v>
      </x:c>
      <x:c r="W3543" s="17" t="n">
        <x:v>2268.38</x:v>
      </x:c>
      <x:c r="X3543" s="18" t="n">
        <x:v>0.575</x:v>
      </x:c>
      <x:c r="Y3543" s="17" t="n">
        <x:v>4047.85</x:v>
      </x:c>
      <x:c r="Z3543" s="18" t="n">
        <x:v>0.9746</x:v>
      </x:c>
      <x:c r="AA3543" s="18" t="n">
        <x:v>0.0989</x:v>
      </x:c>
      <x:c r="AB3543" t="str">
        <x:v>No</x:v>
      </x:c>
      <x:c r="AC3543" t="str">
        <x:v>Luxury / Reserve</x:v>
      </x:c>
      <x:c r="AD3543" s="18" t="n">
        <x:v>0.5749735754171535</x:v>
      </x:c>
      <x:c r="AE3543" s="18" t="n">
        <x:v>0.9746383882801982</x:v>
      </x:c>
      <x:c r="AF3543" s="17" t="n">
        <x:v>-102.65999999999985</x:v>
      </x:c>
      <x:c r="AG3543" s="18" t="n">
        <x:v>-0.025361611719801835</x:v>
      </x:c>
      <x:c r="AH3543" t="str">
        <x:v>Below Target</x:v>
      </x:c>
    </x:row>
    <x:row r="3544">
      <x:c r="A3544" t="str">
        <x:v>TXN-003541</x:v>
      </x:c>
      <x:c r="B3544" s="14" t="d">
        <x:v>2025-09-02T00:00:00.000Z</x:v>
      </x:c>
      <x:c r="C3544" t="n">
        <x:v>2025</x:v>
      </x:c>
      <x:c r="D3544" t="str">
        <x:v>Q3</x:v>
      </x:c>
      <x:c r="E3544" t="n">
        <x:v>9</x:v>
      </x:c>
      <x:c r="F3544" t="str">
        <x:v>September</x:v>
      </x:c>
      <x:c r="G3544" s="15" t="d">
        <x:v>2025-09-01T00:00:00.000Z</x:v>
      </x:c>
      <x:c r="H3544" t="str">
        <x:v>2025-09</x:v>
      </x:c>
      <x:c r="I3544" t="str">
        <x:v>Mexico</x:v>
      </x:c>
      <x:c r="J3544" t="str">
        <x:v>Latin America &amp; Caribbean</x:v>
      </x:c>
      <x:c r="K3544" t="str">
        <x:v>MXN</x:v>
      </x:c>
      <x:c r="L3544" t="str">
        <x:v>J&amp;B</x:v>
      </x:c>
      <x:c r="M3544" t="str">
        <x:v>Scotch Whisky</x:v>
      </x:c>
      <x:c r="N3544" t="str">
        <x:v>Off-Trade</x:v>
      </x:c>
      <x:c r="O3544" t="str">
        <x:v>E-commerce Partner</x:v>
      </x:c>
      <x:c r="P3544" t="str">
        <x:v>SR-006</x:v>
      </x:c>
      <x:c r="Q3544" s="16" t="n">
        <x:v>34</x:v>
      </x:c>
      <x:c r="R3544" s="17" t="n">
        <x:v>24.19</x:v>
      </x:c>
      <x:c r="S3544" s="18" t="n">
        <x:v>0.03</x:v>
      </x:c>
      <x:c r="T3544" s="17" t="n">
        <x:v>822.59</x:v>
      </x:c>
      <x:c r="U3544" s="17" t="n">
        <x:v>797.91</x:v>
      </x:c>
      <x:c r="V3544" s="17" t="n">
        <x:v>420.88</x:v>
      </x:c>
      <x:c r="W3544" s="17" t="n">
        <x:v>377.02</x:v>
      </x:c>
      <x:c r="X3544" s="18" t="n">
        <x:v>0.4725</x:v>
      </x:c>
      <x:c r="Y3544" s="17" t="n">
        <x:v>757.68</x:v>
      </x:c>
      <x:c r="Z3544" s="18" t="n">
        <x:v>1.0531</x:v>
      </x:c>
      <x:c r="AA3544" s="18" t="n">
        <x:v>0.0974</x:v>
      </x:c>
      <x:c r="AB3544" t="str">
        <x:v>No</x:v>
      </x:c>
      <x:c r="AC3544" t="str">
        <x:v>Core</x:v>
      </x:c>
      <x:c r="AD3544" s="18" t="n">
        <x:v>0.4725094308881954</x:v>
      </x:c>
      <x:c r="AE3544" s="18" t="n">
        <x:v>1.0530962939499524</x:v>
      </x:c>
      <x:c r="AF3544" s="17" t="n">
        <x:v>40.23000000000002</x:v>
      </x:c>
      <x:c r="AG3544" s="18" t="n">
        <x:v>0.053096293949952515</x:v>
      </x:c>
      <x:c r="AH3544" t="str">
        <x:v>Above Target</x:v>
      </x:c>
    </x:row>
    <x:row r="3545">
      <x:c r="A3545" t="str">
        <x:v>TXN-003542</x:v>
      </x:c>
      <x:c r="B3545" s="14" t="d">
        <x:v>2026-03-06T00:00:00.000Z</x:v>
      </x:c>
      <x:c r="C3545" t="n">
        <x:v>2026</x:v>
      </x:c>
      <x:c r="D3545" t="str">
        <x:v>Q1</x:v>
      </x:c>
      <x:c r="E3545" t="n">
        <x:v>3</x:v>
      </x:c>
      <x:c r="F3545" t="str">
        <x:v>March</x:v>
      </x:c>
      <x:c r="G3545" s="15" t="d">
        <x:v>2026-03-01T00:00:00.000Z</x:v>
      </x:c>
      <x:c r="H3545" t="str">
        <x:v>2026-03</x:v>
      </x:c>
      <x:c r="I3545" t="str">
        <x:v>Nigeria</x:v>
      </x:c>
      <x:c r="J3545" t="str">
        <x:v>Africa</x:v>
      </x:c>
      <x:c r="K3545" t="str">
        <x:v>NGN</x:v>
      </x:c>
      <x:c r="L3545" t="str">
        <x:v>Buchanan's</x:v>
      </x:c>
      <x:c r="M3545" t="str">
        <x:v>Scotch Whisky</x:v>
      </x:c>
      <x:c r="N3545" t="str">
        <x:v>Wholesale</x:v>
      </x:c>
      <x:c r="O3545" t="str">
        <x:v>Key Account</x:v>
      </x:c>
      <x:c r="P3545" t="str">
        <x:v>SR-017</x:v>
      </x:c>
      <x:c r="Q3545" s="16" t="n">
        <x:v>42</x:v>
      </x:c>
      <x:c r="R3545" s="17" t="n">
        <x:v>29.54</x:v>
      </x:c>
      <x:c r="S3545" s="18" t="n">
        <x:v>0</x:v>
      </x:c>
      <x:c r="T3545" s="17" t="n">
        <x:v>1240.78</x:v>
      </x:c>
      <x:c r="U3545" s="17" t="n">
        <x:v>1240.78</x:v>
      </x:c>
      <x:c r="V3545" s="17" t="n">
        <x:v>522.8</x:v>
      </x:c>
      <x:c r="W3545" s="17" t="n">
        <x:v>717.98</x:v>
      </x:c>
      <x:c r="X3545" s="18" t="n">
        <x:v>0.5786</x:v>
      </x:c>
      <x:c r="Y3545" s="17" t="n">
        <x:v>1364.88</x:v>
      </x:c>
      <x:c r="Z3545" s="18" t="n">
        <x:v>0.9091</x:v>
      </x:c>
      <x:c r="AA3545" s="18" t="n">
        <x:v>0.0016</x:v>
      </x:c>
      <x:c r="AB3545" t="str">
        <x:v>No</x:v>
      </x:c>
      <x:c r="AC3545" t="str">
        <x:v>Premium Core</x:v>
      </x:c>
      <x:c r="AD3545" s="18" t="n">
        <x:v>0.5786521381711505</x:v>
      </x:c>
      <x:c r="AE3545" s="18" t="n">
        <x:v>0.9090762557880545</x:v>
      </x:c>
      <x:c r="AF3545" s="17" t="n">
        <x:v>-124.10000000000014</x:v>
      </x:c>
      <x:c r="AG3545" s="18" t="n">
        <x:v>-0.09092374421194546</x:v>
      </x:c>
      <x:c r="AH3545" t="str">
        <x:v>Below Target</x:v>
      </x:c>
    </x:row>
    <x:row r="3546">
      <x:c r="A3546" t="str">
        <x:v>TXN-003543</x:v>
      </x:c>
      <x:c r="B3546" s="14" t="d">
        <x:v>2026-08-28T00:00:00.000Z</x:v>
      </x:c>
      <x:c r="C3546" t="n">
        <x:v>2026</x:v>
      </x:c>
      <x:c r="D3546" t="str">
        <x:v>Q3</x:v>
      </x:c>
      <x:c r="E3546" t="n">
        <x:v>8</x:v>
      </x:c>
      <x:c r="F3546" t="str">
        <x:v>August</x:v>
      </x:c>
      <x:c r="G3546" s="15" t="d">
        <x:v>2026-08-01T00:00:00.000Z</x:v>
      </x:c>
      <x:c r="H3546" t="str">
        <x:v>2026-08</x:v>
      </x:c>
      <x:c r="I3546" t="str">
        <x:v>Germany</x:v>
      </x:c>
      <x:c r="J3546" t="str">
        <x:v>Europe</x:v>
      </x:c>
      <x:c r="K3546" t="str">
        <x:v>EUR</x:v>
      </x:c>
      <x:c r="L3546" t="str">
        <x:v>Johnnie Walker</x:v>
      </x:c>
      <x:c r="M3546" t="str">
        <x:v>Scotch Whisky</x:v>
      </x:c>
      <x:c r="N3546" t="str">
        <x:v>On-Trade</x:v>
      </x:c>
      <x:c r="O3546" t="str">
        <x:v>E-commerce Partner</x:v>
      </x:c>
      <x:c r="P3546" t="str">
        <x:v>SR-007</x:v>
      </x:c>
      <x:c r="Q3546" s="16" t="n">
        <x:v>26</x:v>
      </x:c>
      <x:c r="R3546" s="17" t="n">
        <x:v>36.93</x:v>
      </x:c>
      <x:c r="S3546" s="18" t="n">
        <x:v>0</x:v>
      </x:c>
      <x:c r="T3546" s="17" t="n">
        <x:v>960.25</x:v>
      </x:c>
      <x:c r="U3546" s="17" t="n">
        <x:v>960.25</x:v>
      </x:c>
      <x:c r="V3546" s="17" t="n">
        <x:v>425.87</x:v>
      </x:c>
      <x:c r="W3546" s="17" t="n">
        <x:v>534.38</x:v>
      </x:c>
      <x:c r="X3546" s="18" t="n">
        <x:v>0.5565</x:v>
      </x:c>
      <x:c r="Y3546" s="17" t="n">
        <x:v>1111.9</x:v>
      </x:c>
      <x:c r="Z3546" s="18" t="n">
        <x:v>0.8636</x:v>
      </x:c>
      <x:c r="AA3546" s="18" t="n">
        <x:v>0.1013</x:v>
      </x:c>
      <x:c r="AB3546" t="str">
        <x:v>No</x:v>
      </x:c>
      <x:c r="AC3546" t="str">
        <x:v>Luxury / Reserve</x:v>
      </x:c>
      <x:c r="AD3546" s="18" t="n">
        <x:v>0.5565009112210362</x:v>
      </x:c>
      <x:c r="AE3546" s="18" t="n">
        <x:v>0.8636118355967263</x:v>
      </x:c>
      <x:c r="AF3546" s="17" t="n">
        <x:v>-151.6500000000001</x:v>
      </x:c>
      <x:c r="AG3546" s="18" t="n">
        <x:v>-0.13638816440327375</x:v>
      </x:c>
      <x:c r="AH3546" t="str">
        <x:v>Below Target</x:v>
      </x:c>
    </x:row>
    <x:row r="3547">
      <x:c r="A3547" t="str">
        <x:v>TXN-003544</x:v>
      </x:c>
      <x:c r="B3547" s="14" t="d">
        <x:v>2024-03-24T00:00:00.000Z</x:v>
      </x:c>
      <x:c r="C3547" t="n">
        <x:v>2024</x:v>
      </x:c>
      <x:c r="D3547" t="str">
        <x:v>Q1</x:v>
      </x:c>
      <x:c r="E3547" t="n">
        <x:v>3</x:v>
      </x:c>
      <x:c r="F3547" t="str">
        <x:v>March</x:v>
      </x:c>
      <x:c r="G3547" s="15" t="d">
        <x:v>2024-03-01T00:00:00.000Z</x:v>
      </x:c>
      <x:c r="H3547" t="str">
        <x:v>2024-03</x:v>
      </x:c>
      <x:c r="I3547" t="str">
        <x:v>Singapore</x:v>
      </x:c>
      <x:c r="J3547" t="str">
        <x:v>Asia Pacific</x:v>
      </x:c>
      <x:c r="K3547" t="str">
        <x:v>SGD</x:v>
      </x:c>
      <x:c r="L3547" t="str">
        <x:v>Crown Royal</x:v>
      </x:c>
      <x:c r="M3547" t="str">
        <x:v>Canadian Whisky</x:v>
      </x:c>
      <x:c r="N3547" t="str">
        <x:v>On-Trade</x:v>
      </x:c>
      <x:c r="O3547" t="str">
        <x:v>E-commerce Partner</x:v>
      </x:c>
      <x:c r="P3547" t="str">
        <x:v>SR-012</x:v>
      </x:c>
      <x:c r="Q3547" s="16" t="n">
        <x:v>22</x:v>
      </x:c>
      <x:c r="R3547" s="17" t="n">
        <x:v>32.43</x:v>
      </x:c>
      <x:c r="S3547" s="18" t="n">
        <x:v>0</x:v>
      </x:c>
      <x:c r="T3547" s="17" t="n">
        <x:v>713.5</x:v>
      </x:c>
      <x:c r="U3547" s="17" t="n">
        <x:v>713.5</x:v>
      </x:c>
      <x:c r="V3547" s="17" t="n">
        <x:v>319.64</x:v>
      </x:c>
      <x:c r="W3547" s="17" t="n">
        <x:v>393.86</x:v>
      </x:c>
      <x:c r="X3547" s="18" t="n">
        <x:v>0.552</x:v>
      </x:c>
      <x:c r="Y3547" s="17" t="n">
        <x:v>790.6</x:v>
      </x:c>
      <x:c r="Z3547" s="18" t="n">
        <x:v>0.9025</x:v>
      </x:c>
      <x:c r="AA3547" s="18" t="n">
        <x:v>0.083</x:v>
      </x:c>
      <x:c r="AB3547" t="str">
        <x:v>No</x:v>
      </x:c>
      <x:c r="AC3547" t="str">
        <x:v>Premium Core</x:v>
      </x:c>
      <x:c r="AD3547" s="18" t="n">
        <x:v>0.552011212333567</x:v>
      </x:c>
      <x:c r="AE3547" s="18" t="n">
        <x:v>0.9024791297748546</x:v>
      </x:c>
      <x:c r="AF3547" s="17" t="n">
        <x:v>-77.10000000000002</x:v>
      </x:c>
      <x:c r="AG3547" s="18" t="n">
        <x:v>-0.09752087022514548</x:v>
      </x:c>
      <x:c r="AH3547" t="str">
        <x:v>Below Target</x:v>
      </x:c>
    </x:row>
    <x:row r="3548">
      <x:c r="A3548" t="str">
        <x:v>TXN-003545</x:v>
      </x:c>
      <x:c r="B3548" s="14" t="d">
        <x:v>2025-11-20T00:00:00.000Z</x:v>
      </x:c>
      <x:c r="C3548" t="n">
        <x:v>2025</x:v>
      </x:c>
      <x:c r="D3548" t="str">
        <x:v>Q4</x:v>
      </x:c>
      <x:c r="E3548" t="n">
        <x:v>11</x:v>
      </x:c>
      <x:c r="F3548" t="str">
        <x:v>November</x:v>
      </x:c>
      <x:c r="G3548" s="15" t="d">
        <x:v>2025-11-01T00:00:00.000Z</x:v>
      </x:c>
      <x:c r="H3548" t="str">
        <x:v>2025-11</x:v>
      </x:c>
      <x:c r="I3548" t="str">
        <x:v>United States</x:v>
      </x:c>
      <x:c r="J3548" t="str">
        <x:v>North America</x:v>
      </x:c>
      <x:c r="K3548" t="str">
        <x:v>USD</x:v>
      </x:c>
      <x:c r="L3548" t="str">
        <x:v>Captain Morgan</x:v>
      </x:c>
      <x:c r="M3548" t="str">
        <x:v>Rum</x:v>
      </x:c>
      <x:c r="N3548" t="str">
        <x:v>Wholesale</x:v>
      </x:c>
      <x:c r="O3548" t="str">
        <x:v>Hospitality Group</x:v>
      </x:c>
      <x:c r="P3548" t="str">
        <x:v>SR-004</x:v>
      </x:c>
      <x:c r="Q3548" s="16" t="n">
        <x:v>166</x:v>
      </x:c>
      <x:c r="R3548" s="17" t="n">
        <x:v>18.76</x:v>
      </x:c>
      <x:c r="S3548" s="18" t="n">
        <x:v>0</x:v>
      </x:c>
      <x:c r="T3548" s="17" t="n">
        <x:v>3114</x:v>
      </x:c>
      <x:c r="U3548" s="17" t="n">
        <x:v>3114</x:v>
      </x:c>
      <x:c r="V3548" s="17" t="n">
        <x:v>1425.93</x:v>
      </x:c>
      <x:c r="W3548" s="17" t="n">
        <x:v>1688.07</x:v>
      </x:c>
      <x:c r="X3548" s="18" t="n">
        <x:v>0.5421</x:v>
      </x:c>
      <x:c r="Y3548" s="17" t="n">
        <x:v>3547.61</x:v>
      </x:c>
      <x:c r="Z3548" s="18" t="n">
        <x:v>0.8778</x:v>
      </x:c>
      <x:c r="AA3548" s="18" t="n">
        <x:v>-0.0352</x:v>
      </x:c>
      <x:c r="AB3548" t="str">
        <x:v>No</x:v>
      </x:c>
      <x:c r="AC3548" t="str">
        <x:v>Core</x:v>
      </x:c>
      <x:c r="AD3548" s="18" t="n">
        <x:v>0.5420905587668593</x:v>
      </x:c>
      <x:c r="AE3548" s="18" t="n">
        <x:v>0.8777740506989212</x:v>
      </x:c>
      <x:c r="AF3548" s="17" t="n">
        <x:v>-433.6100000000001</x:v>
      </x:c>
      <x:c r="AG3548" s="18" t="n">
        <x:v>-0.12222594930107879</x:v>
      </x:c>
      <x:c r="AH3548" t="str">
        <x:v>Below Target</x:v>
      </x:c>
    </x:row>
    <x:row r="3549">
      <x:c r="A3549" t="str">
        <x:v>TXN-003546</x:v>
      </x:c>
      <x:c r="B3549" s="14" t="d">
        <x:v>2025-01-07T00:00:00.000Z</x:v>
      </x:c>
      <x:c r="C3549" t="n">
        <x:v>2025</x:v>
      </x:c>
      <x:c r="D3549" t="str">
        <x:v>Q1</x:v>
      </x:c>
      <x:c r="E3549" t="n">
        <x:v>1</x:v>
      </x:c>
      <x:c r="F3549" t="str">
        <x:v>January</x:v>
      </x:c>
      <x:c r="G3549" s="15" t="d">
        <x:v>2025-01-01T00:00:00.000Z</x:v>
      </x:c>
      <x:c r="H3549" t="str">
        <x:v>2025-01</x:v>
      </x:c>
      <x:c r="I3549" t="str">
        <x:v>Australia</x:v>
      </x:c>
      <x:c r="J3549" t="str">
        <x:v>Asia Pacific</x:v>
      </x:c>
      <x:c r="K3549" t="str">
        <x:v>AUD</x:v>
      </x:c>
      <x:c r="L3549" t="str">
        <x:v>Baileys</x:v>
      </x:c>
      <x:c r="M3549" t="str">
        <x:v>Liqueur</x:v>
      </x:c>
      <x:c r="N3549" t="str">
        <x:v>Off-Trade</x:v>
      </x:c>
      <x:c r="O3549" t="str">
        <x:v>Independent Retailer</x:v>
      </x:c>
      <x:c r="P3549" t="str">
        <x:v>SR-045</x:v>
      </x:c>
      <x:c r="Q3549" s="16" t="n">
        <x:v>43</x:v>
      </x:c>
      <x:c r="R3549" s="17" t="n">
        <x:v>19.14</x:v>
      </x:c>
      <x:c r="S3549" s="18" t="n">
        <x:v>0</x:v>
      </x:c>
      <x:c r="T3549" s="17" t="n">
        <x:v>823.14</x:v>
      </x:c>
      <x:c r="U3549" s="17" t="n">
        <x:v>823.14</x:v>
      </x:c>
      <x:c r="V3549" s="17" t="n">
        <x:v>358.29</x:v>
      </x:c>
      <x:c r="W3549" s="17" t="n">
        <x:v>464.85</x:v>
      </x:c>
      <x:c r="X3549" s="18" t="n">
        <x:v>0.5647</x:v>
      </x:c>
      <x:c r="Y3549" s="17" t="n">
        <x:v>798.51</x:v>
      </x:c>
      <x:c r="Z3549" s="18" t="n">
        <x:v>1.0308</x:v>
      </x:c>
      <x:c r="AA3549" s="18" t="n">
        <x:v>0.0678</x:v>
      </x:c>
      <x:c r="AB3549" t="str">
        <x:v>No</x:v>
      </x:c>
      <x:c r="AC3549" t="str">
        <x:v>Core</x:v>
      </x:c>
      <x:c r="AD3549" s="18" t="n">
        <x:v>0.5647277498359939</x:v>
      </x:c>
      <x:c r="AE3549" s="18" t="n">
        <x:v>1.0308449487169853</x:v>
      </x:c>
      <x:c r="AF3549" s="17" t="n">
        <x:v>24.629999999999995</x:v>
      </x:c>
      <x:c r="AG3549" s="18" t="n">
        <x:v>0.03084494871698538</x:v>
      </x:c>
      <x:c r="AH3549" t="str">
        <x:v>Above Target</x:v>
      </x:c>
    </x:row>
    <x:row r="3550">
      <x:c r="A3550" t="str">
        <x:v>TXN-003547</x:v>
      </x:c>
      <x:c r="B3550" s="14" t="d">
        <x:v>2024-11-13T00:00:00.000Z</x:v>
      </x:c>
      <x:c r="C3550" t="n">
        <x:v>2024</x:v>
      </x:c>
      <x:c r="D3550" t="str">
        <x:v>Q4</x:v>
      </x:c>
      <x:c r="E3550" t="n">
        <x:v>11</x:v>
      </x:c>
      <x:c r="F3550" t="str">
        <x:v>November</x:v>
      </x:c>
      <x:c r="G3550" s="15" t="d">
        <x:v>2024-11-01T00:00:00.000Z</x:v>
      </x:c>
      <x:c r="H3550" t="str">
        <x:v>2024-11</x:v>
      </x:c>
      <x:c r="I3550" t="str">
        <x:v>United States</x:v>
      </x:c>
      <x:c r="J3550" t="str">
        <x:v>North America</x:v>
      </x:c>
      <x:c r="K3550" t="str">
        <x:v>USD</x:v>
      </x:c>
      <x:c r="L3550" t="str">
        <x:v>Johnnie Walker</x:v>
      </x:c>
      <x:c r="M3550" t="str">
        <x:v>Scotch Whisky</x:v>
      </x:c>
      <x:c r="N3550" t="str">
        <x:v>Off-Trade</x:v>
      </x:c>
      <x:c r="O3550" t="str">
        <x:v>Hospitality Group</x:v>
      </x:c>
      <x:c r="P3550" t="str">
        <x:v>SR-034</x:v>
      </x:c>
      <x:c r="Q3550" s="16" t="n">
        <x:v>27</x:v>
      </x:c>
      <x:c r="R3550" s="17" t="n">
        <x:v>34.5</x:v>
      </x:c>
      <x:c r="S3550" s="18" t="n">
        <x:v>0</x:v>
      </x:c>
      <x:c r="T3550" s="17" t="n">
        <x:v>931.37</x:v>
      </x:c>
      <x:c r="U3550" s="17" t="n">
        <x:v>931.37</x:v>
      </x:c>
      <x:c r="V3550" s="17" t="n">
        <x:v>395.2</x:v>
      </x:c>
      <x:c r="W3550" s="17" t="n">
        <x:v>536.17</x:v>
      </x:c>
      <x:c r="X3550" s="18" t="n">
        <x:v>0.5757</x:v>
      </x:c>
      <x:c r="Y3550" s="17" t="n">
        <x:v>864.05</x:v>
      </x:c>
      <x:c r="Z3550" s="18" t="n">
        <x:v>1.0779</x:v>
      </x:c>
      <x:c r="AA3550" s="18" t="n">
        <x:v>0.0101</x:v>
      </x:c>
      <x:c r="AB3550" t="str">
        <x:v>No</x:v>
      </x:c>
      <x:c r="AC3550" t="str">
        <x:v>Luxury / Reserve</x:v>
      </x:c>
      <x:c r="AD3550" s="18" t="n">
        <x:v>0.5756788386999796</x:v>
      </x:c>
      <x:c r="AE3550" s="18" t="n">
        <x:v>1.077912157861235</x:v>
      </x:c>
      <x:c r="AF3550" s="17" t="n">
        <x:v>67.32000000000005</x:v>
      </x:c>
      <x:c r="AG3550" s="18" t="n">
        <x:v>0.07791215786123494</x:v>
      </x:c>
      <x:c r="AH3550" t="str">
        <x:v>Above Target</x:v>
      </x:c>
    </x:row>
    <x:row r="3551">
      <x:c r="A3551" t="str">
        <x:v>TXN-003548</x:v>
      </x:c>
      <x:c r="B3551" s="14" t="d">
        <x:v>2025-11-30T00:00:00.000Z</x:v>
      </x:c>
      <x:c r="C3551" t="n">
        <x:v>2025</x:v>
      </x:c>
      <x:c r="D3551" t="str">
        <x:v>Q4</x:v>
      </x:c>
      <x:c r="E3551" t="n">
        <x:v>11</x:v>
      </x:c>
      <x:c r="F3551" t="str">
        <x:v>November</x:v>
      </x:c>
      <x:c r="G3551" s="15" t="d">
        <x:v>2025-11-01T00:00:00.000Z</x:v>
      </x:c>
      <x:c r="H3551" t="str">
        <x:v>2025-11</x:v>
      </x:c>
      <x:c r="I3551" t="str">
        <x:v>Australia</x:v>
      </x:c>
      <x:c r="J3551" t="str">
        <x:v>Asia Pacific</x:v>
      </x:c>
      <x:c r="K3551" t="str">
        <x:v>AUD</x:v>
      </x:c>
      <x:c r="L3551" t="str">
        <x:v>Johnnie Walker</x:v>
      </x:c>
      <x:c r="M3551" t="str">
        <x:v>Scotch Whisky</x:v>
      </x:c>
      <x:c r="N3551" t="str">
        <x:v>E-commerce</x:v>
      </x:c>
      <x:c r="O3551" t="str">
        <x:v>Key Account</x:v>
      </x:c>
      <x:c r="P3551" t="str">
        <x:v>SR-001</x:v>
      </x:c>
      <x:c r="Q3551" s="16" t="n">
        <x:v>86</x:v>
      </x:c>
      <x:c r="R3551" s="17" t="n">
        <x:v>36.84</x:v>
      </x:c>
      <x:c r="S3551" s="18" t="n">
        <x:v>0.03</x:v>
      </x:c>
      <x:c r="T3551" s="17" t="n">
        <x:v>3168.16</x:v>
      </x:c>
      <x:c r="U3551" s="17" t="n">
        <x:v>3073.11</x:v>
      </x:c>
      <x:c r="V3551" s="17" t="n">
        <x:v>1402.94</x:v>
      </x:c>
      <x:c r="W3551" s="17" t="n">
        <x:v>1670.17</x:v>
      </x:c>
      <x:c r="X3551" s="18" t="n">
        <x:v>0.5435</x:v>
      </x:c>
      <x:c r="Y3551" s="17" t="n">
        <x:v>2854.11</x:v>
      </x:c>
      <x:c r="Z3551" s="18" t="n">
        <x:v>1.0767</x:v>
      </x:c>
      <x:c r="AA3551" s="18" t="n">
        <x:v>-0.0268</x:v>
      </x:c>
      <x:c r="AB3551" t="str">
        <x:v>No</x:v>
      </x:c>
      <x:c r="AC3551" t="str">
        <x:v>Luxury / Reserve</x:v>
      </x:c>
      <x:c r="AD3551" s="18" t="n">
        <x:v>0.543478756048433</x:v>
      </x:c>
      <x:c r="AE3551" s="18" t="n">
        <x:v>1.0767314504346364</x:v>
      </x:c>
      <x:c r="AF3551" s="17" t="n">
        <x:v>219</x:v>
      </x:c>
      <x:c r="AG3551" s="18" t="n">
        <x:v>0.07673145043463636</x:v>
      </x:c>
      <x:c r="AH3551" t="str">
        <x:v>Above Target</x:v>
      </x:c>
    </x:row>
    <x:row r="3552">
      <x:c r="A3552" t="str">
        <x:v>TXN-003549</x:v>
      </x:c>
      <x:c r="B3552" s="14" t="d">
        <x:v>2025-04-12T00:00:00.000Z</x:v>
      </x:c>
      <x:c r="C3552" t="n">
        <x:v>2025</x:v>
      </x:c>
      <x:c r="D3552" t="str">
        <x:v>Q2</x:v>
      </x:c>
      <x:c r="E3552" t="n">
        <x:v>4</x:v>
      </x:c>
      <x:c r="F3552" t="str">
        <x:v>April</x:v>
      </x:c>
      <x:c r="G3552" s="15" t="d">
        <x:v>2025-04-01T00:00:00.000Z</x:v>
      </x:c>
      <x:c r="H3552" t="str">
        <x:v>2025-04</x:v>
      </x:c>
      <x:c r="I3552" t="str">
        <x:v>Australia</x:v>
      </x:c>
      <x:c r="J3552" t="str">
        <x:v>Asia Pacific</x:v>
      </x:c>
      <x:c r="K3552" t="str">
        <x:v>AUD</x:v>
      </x:c>
      <x:c r="L3552" t="str">
        <x:v>Tanqueray</x:v>
      </x:c>
      <x:c r="M3552" t="str">
        <x:v>Gin</x:v>
      </x:c>
      <x:c r="N3552" t="str">
        <x:v>On-Trade</x:v>
      </x:c>
      <x:c r="O3552" t="str">
        <x:v>Hospitality Group</x:v>
      </x:c>
      <x:c r="P3552" t="str">
        <x:v>SR-015</x:v>
      </x:c>
      <x:c r="Q3552" s="16" t="n">
        <x:v>32</x:v>
      </x:c>
      <x:c r="R3552" s="17" t="n">
        <x:v>31.55</x:v>
      </x:c>
      <x:c r="S3552" s="18" t="n">
        <x:v>0</x:v>
      </x:c>
      <x:c r="T3552" s="17" t="n">
        <x:v>1009.68</x:v>
      </x:c>
      <x:c r="U3552" s="17" t="n">
        <x:v>1009.68</x:v>
      </x:c>
      <x:c r="V3552" s="17" t="n">
        <x:v>473.09</x:v>
      </x:c>
      <x:c r="W3552" s="17" t="n">
        <x:v>536.59</x:v>
      </x:c>
      <x:c r="X3552" s="18" t="n">
        <x:v>0.5314</x:v>
      </x:c>
      <x:c r="Y3552" s="17" t="n">
        <x:v>1138.09</x:v>
      </x:c>
      <x:c r="Z3552" s="18" t="n">
        <x:v>0.8872</x:v>
      </x:c>
      <x:c r="AA3552" s="18" t="n">
        <x:v>0.0679</x:v>
      </x:c>
      <x:c r="AB3552" t="str">
        <x:v>No</x:v>
      </x:c>
      <x:c r="AC3552" t="str">
        <x:v>Premium Core</x:v>
      </x:c>
      <x:c r="AD3552" s="18" t="n">
        <x:v>0.5314456065288012</x:v>
      </x:c>
      <x:c r="AE3552" s="18" t="n">
        <x:v>0.8871706104086672</x:v>
      </x:c>
      <x:c r="AF3552" s="17" t="n">
        <x:v>-128.40999999999997</x:v>
      </x:c>
      <x:c r="AG3552" s="18" t="n">
        <x:v>-0.11282938959133283</x:v>
      </x:c>
      <x:c r="AH3552" t="str">
        <x:v>Below Target</x:v>
      </x:c>
    </x:row>
    <x:row r="3553">
      <x:c r="A3553" t="str">
        <x:v>TXN-003550</x:v>
      </x:c>
      <x:c r="B3553" s="14" t="d">
        <x:v>2025-10-16T00:00:00.000Z</x:v>
      </x:c>
      <x:c r="C3553" t="n">
        <x:v>2025</x:v>
      </x:c>
      <x:c r="D3553" t="str">
        <x:v>Q4</x:v>
      </x:c>
      <x:c r="E3553" t="n">
        <x:v>10</x:v>
      </x:c>
      <x:c r="F3553" t="str">
        <x:v>October</x:v>
      </x:c>
      <x:c r="G3553" s="15" t="d">
        <x:v>2025-10-01T00:00:00.000Z</x:v>
      </x:c>
      <x:c r="H3553" t="str">
        <x:v>2025-10</x:v>
      </x:c>
      <x:c r="I3553" t="str">
        <x:v>Singapore</x:v>
      </x:c>
      <x:c r="J3553" t="str">
        <x:v>Asia Pacific</x:v>
      </x:c>
      <x:c r="K3553" t="str">
        <x:v>SGD</x:v>
      </x:c>
      <x:c r="L3553" t="str">
        <x:v>Tanqueray</x:v>
      </x:c>
      <x:c r="M3553" t="str">
        <x:v>Gin</x:v>
      </x:c>
      <x:c r="N3553" t="str">
        <x:v>Off-Trade</x:v>
      </x:c>
      <x:c r="O3553" t="str">
        <x:v>E-commerce Partner</x:v>
      </x:c>
      <x:c r="P3553" t="str">
        <x:v>SR-015</x:v>
      </x:c>
      <x:c r="Q3553" s="16" t="n">
        <x:v>32</x:v>
      </x:c>
      <x:c r="R3553" s="17" t="n">
        <x:v>27.59</x:v>
      </x:c>
      <x:c r="S3553" s="18" t="n">
        <x:v>0</x:v>
      </x:c>
      <x:c r="T3553" s="17" t="n">
        <x:v>882.84</x:v>
      </x:c>
      <x:c r="U3553" s="17" t="n">
        <x:v>882.84</x:v>
      </x:c>
      <x:c r="V3553" s="17" t="n">
        <x:v>411.15</x:v>
      </x:c>
      <x:c r="W3553" s="17" t="n">
        <x:v>471.69</x:v>
      </x:c>
      <x:c r="X3553" s="18" t="n">
        <x:v>0.5343</x:v>
      </x:c>
      <x:c r="Y3553" s="17" t="n">
        <x:v>1006.36</x:v>
      </x:c>
      <x:c r="Z3553" s="18" t="n">
        <x:v>0.8773</x:v>
      </x:c>
      <x:c r="AA3553" s="18" t="n">
        <x:v>0.0859</x:v>
      </x:c>
      <x:c r="AB3553" t="str">
        <x:v>No</x:v>
      </x:c>
      <x:c r="AC3553" t="str">
        <x:v>Premium Core</x:v>
      </x:c>
      <x:c r="AD3553" s="18" t="n">
        <x:v>0.5342870735354084</x:v>
      </x:c>
      <x:c r="AE3553" s="18" t="n">
        <x:v>0.8772606224412736</x:v>
      </x:c>
      <x:c r="AF3553" s="17" t="n">
        <x:v>-123.51999999999998</x:v>
      </x:c>
      <x:c r="AG3553" s="18" t="n">
        <x:v>-0.12273937755872648</x:v>
      </x:c>
      <x:c r="AH3553" t="str">
        <x:v>Below Target</x:v>
      </x:c>
    </x:row>
    <x:row r="3554">
      <x:c r="A3554" t="str">
        <x:v>TXN-003551</x:v>
      </x:c>
      <x:c r="B3554" s="14" t="d">
        <x:v>2026-02-23T00:00:00.000Z</x:v>
      </x:c>
      <x:c r="C3554" t="n">
        <x:v>2026</x:v>
      </x:c>
      <x:c r="D3554" t="str">
        <x:v>Q1</x:v>
      </x:c>
      <x:c r="E3554" t="n">
        <x:v>2</x:v>
      </x:c>
      <x:c r="F3554" t="str">
        <x:v>February</x:v>
      </x:c>
      <x:c r="G3554" s="15" t="d">
        <x:v>2026-02-01T00:00:00.000Z</x:v>
      </x:c>
      <x:c r="H3554" t="str">
        <x:v>2026-02</x:v>
      </x:c>
      <x:c r="I3554" t="str">
        <x:v>United Kingdom</x:v>
      </x:c>
      <x:c r="J3554" t="str">
        <x:v>Europe</x:v>
      </x:c>
      <x:c r="K3554" t="str">
        <x:v>GBP</x:v>
      </x:c>
      <x:c r="L3554" t="str">
        <x:v>Tanqueray</x:v>
      </x:c>
      <x:c r="M3554" t="str">
        <x:v>Gin</x:v>
      </x:c>
      <x:c r="N3554" t="str">
        <x:v>On-Trade</x:v>
      </x:c>
      <x:c r="O3554" t="str">
        <x:v>Hospitality Group</x:v>
      </x:c>
      <x:c r="P3554" t="str">
        <x:v>SR-036</x:v>
      </x:c>
      <x:c r="Q3554" s="16" t="n">
        <x:v>184</x:v>
      </x:c>
      <x:c r="R3554" s="17" t="n">
        <x:v>30.83</x:v>
      </x:c>
      <x:c r="S3554" s="18" t="n">
        <x:v>0</x:v>
      </x:c>
      <x:c r="T3554" s="17" t="n">
        <x:v>5672.68</x:v>
      </x:c>
      <x:c r="U3554" s="17" t="n">
        <x:v>5672.68</x:v>
      </x:c>
      <x:c r="V3554" s="17" t="n">
        <x:v>2595.56</x:v>
      </x:c>
      <x:c r="W3554" s="17" t="n">
        <x:v>3077.12</x:v>
      </x:c>
      <x:c r="X3554" s="18" t="n">
        <x:v>0.5424</x:v>
      </x:c>
      <x:c r="Y3554" s="17" t="n">
        <x:v>5565.66</x:v>
      </x:c>
      <x:c r="Z3554" s="18" t="n">
        <x:v>1.0192</x:v>
      </x:c>
      <x:c r="AA3554" s="18" t="n">
        <x:v>0.0941</x:v>
      </x:c>
      <x:c r="AB3554" t="str">
        <x:v>No</x:v>
      </x:c>
      <x:c r="AC3554" t="str">
        <x:v>Premium Core</x:v>
      </x:c>
      <x:c r="AD3554" s="18" t="n">
        <x:v>0.5424455460205758</x:v>
      </x:c>
      <x:c r="AE3554" s="18" t="n">
        <x:v>1.019228626973261</x:v>
      </x:c>
      <x:c r="AF3554" s="17" t="n">
        <x:v>107.02000000000044</x:v>
      </x:c>
      <x:c r="AG3554" s="18" t="n">
        <x:v>0.019228626973261113</x:v>
      </x:c>
      <x:c r="AH3554" t="str">
        <x:v>Above Target</x:v>
      </x:c>
    </x:row>
    <x:row r="3555">
      <x:c r="A3555" t="str">
        <x:v>TXN-003552</x:v>
      </x:c>
      <x:c r="B3555" s="14" t="d">
        <x:v>2025-11-24T00:00:00.000Z</x:v>
      </x:c>
      <x:c r="C3555" t="n">
        <x:v>2025</x:v>
      </x:c>
      <x:c r="D3555" t="str">
        <x:v>Q4</x:v>
      </x:c>
      <x:c r="E3555" t="n">
        <x:v>11</x:v>
      </x:c>
      <x:c r="F3555" t="str">
        <x:v>November</x:v>
      </x:c>
      <x:c r="G3555" s="15" t="d">
        <x:v>2025-11-01T00:00:00.000Z</x:v>
      </x:c>
      <x:c r="H3555" t="str">
        <x:v>2025-11</x:v>
      </x:c>
      <x:c r="I3555" t="str">
        <x:v>France</x:v>
      </x:c>
      <x:c r="J3555" t="str">
        <x:v>Europe</x:v>
      </x:c>
      <x:c r="K3555" t="str">
        <x:v>EUR</x:v>
      </x:c>
      <x:c r="L3555" t="str">
        <x:v>Guinness</x:v>
      </x:c>
      <x:c r="M3555" t="str">
        <x:v>Beer / Stout</x:v>
      </x:c>
      <x:c r="N3555" t="str">
        <x:v>Off-Trade</x:v>
      </x:c>
      <x:c r="O3555" t="str">
        <x:v>Key Account</x:v>
      </x:c>
      <x:c r="P3555" t="str">
        <x:v>SR-028</x:v>
      </x:c>
      <x:c r="Q3555" s="16" t="n">
        <x:v>132</x:v>
      </x:c>
      <x:c r="R3555" s="17" t="n">
        <x:v>6.94</x:v>
      </x:c>
      <x:c r="S3555" s="18" t="n">
        <x:v>0.1</x:v>
      </x:c>
      <x:c r="T3555" s="17" t="n">
        <x:v>915.82</x:v>
      </x:c>
      <x:c r="U3555" s="17" t="n">
        <x:v>824.24</x:v>
      </x:c>
      <x:c r="V3555" s="17" t="n">
        <x:v>460.77</x:v>
      </x:c>
      <x:c r="W3555" s="17" t="n">
        <x:v>363.47</x:v>
      </x:c>
      <x:c r="X3555" s="18" t="n">
        <x:v>0.441</x:v>
      </x:c>
      <x:c r="Y3555" s="17" t="n">
        <x:v>887.02</x:v>
      </x:c>
      <x:c r="Z3555" s="18" t="n">
        <x:v>0.9292</x:v>
      </x:c>
      <x:c r="AA3555" s="18" t="n">
        <x:v>-0.0102</x:v>
      </x:c>
      <x:c r="AB3555" t="str">
        <x:v>Yes</x:v>
      </x:c>
      <x:c r="AC3555" t="str">
        <x:v>Core</x:v>
      </x:c>
      <x:c r="AD3555" s="18" t="n">
        <x:v>0.4409759293409687</x:v>
      </x:c>
      <x:c r="AE3555" s="18" t="n">
        <x:v>0.9292236928141417</x:v>
      </x:c>
      <x:c r="AF3555" s="17" t="n">
        <x:v>-62.77999999999997</x:v>
      </x:c>
      <x:c r="AG3555" s="18" t="n">
        <x:v>-0.07077630718585824</x:v>
      </x:c>
      <x:c r="AH3555" t="str">
        <x:v>Below Target</x:v>
      </x:c>
    </x:row>
    <x:row r="3556">
      <x:c r="A3556" t="str">
        <x:v>TXN-003553</x:v>
      </x:c>
      <x:c r="B3556" s="14" t="d">
        <x:v>2023-08-21T00:00:00.000Z</x:v>
      </x:c>
      <x:c r="C3556" t="n">
        <x:v>2023</x:v>
      </x:c>
      <x:c r="D3556" t="str">
        <x:v>Q3</x:v>
      </x:c>
      <x:c r="E3556" t="n">
        <x:v>8</x:v>
      </x:c>
      <x:c r="F3556" t="str">
        <x:v>August</x:v>
      </x:c>
      <x:c r="G3556" s="15" t="d">
        <x:v>2023-08-01T00:00:00.000Z</x:v>
      </x:c>
      <x:c r="H3556" t="str">
        <x:v>2023-08</x:v>
      </x:c>
      <x:c r="I3556" t="str">
        <x:v>India</x:v>
      </x:c>
      <x:c r="J3556" t="str">
        <x:v>Asia Pacific</x:v>
      </x:c>
      <x:c r="K3556" t="str">
        <x:v>INR</x:v>
      </x:c>
      <x:c r="L3556" t="str">
        <x:v>Buchanan's</x:v>
      </x:c>
      <x:c r="M3556" t="str">
        <x:v>Scotch Whisky</x:v>
      </x:c>
      <x:c r="N3556" t="str">
        <x:v>Wholesale</x:v>
      </x:c>
      <x:c r="O3556" t="str">
        <x:v>Independent Retailer</x:v>
      </x:c>
      <x:c r="P3556" t="str">
        <x:v>SR-048</x:v>
      </x:c>
      <x:c r="Q3556" s="16" t="n">
        <x:v>48</x:v>
      </x:c>
      <x:c r="R3556" s="17" t="n">
        <x:v>29.34</x:v>
      </x:c>
      <x:c r="S3556" s="18" t="n">
        <x:v>0.1</x:v>
      </x:c>
      <x:c r="T3556" s="17" t="n">
        <x:v>1408.33</x:v>
      </x:c>
      <x:c r="U3556" s="17" t="n">
        <x:v>1267.5</x:v>
      </x:c>
      <x:c r="V3556" s="17" t="n">
        <x:v>563.87</x:v>
      </x:c>
      <x:c r="W3556" s="17" t="n">
        <x:v>703.63</x:v>
      </x:c>
      <x:c r="X3556" s="18" t="n">
        <x:v>0.5551</x:v>
      </x:c>
      <x:c r="Y3556" s="17" t="n">
        <x:v>1400.67</x:v>
      </x:c>
      <x:c r="Z3556" s="18" t="n">
        <x:v>0.9049</x:v>
      </x:c>
      <x:c r="AA3556" s="18" t="n">
        <x:v>0.0276</x:v>
      </x:c>
      <x:c r="AB3556" t="str">
        <x:v>Yes</x:v>
      </x:c>
      <x:c r="AC3556" t="str">
        <x:v>Premium Core</x:v>
      </x:c>
      <x:c r="AD3556" s="18" t="n">
        <x:v>0.5551321499013807</x:v>
      </x:c>
      <x:c r="AE3556" s="18" t="n">
        <x:v>0.9049240720512326</x:v>
      </x:c>
      <x:c r="AF3556" s="17" t="n">
        <x:v>-133.17000000000007</x:v>
      </x:c>
      <x:c r="AG3556" s="18" t="n">
        <x:v>-0.09507592794876742</x:v>
      </x:c>
      <x:c r="AH3556" t="str">
        <x:v>Below Target</x:v>
      </x:c>
    </x:row>
    <x:row r="3557">
      <x:c r="A3557" t="str">
        <x:v>TXN-003554</x:v>
      </x:c>
      <x:c r="B3557" s="14" t="d">
        <x:v>2023-12-26T00:00:00.000Z</x:v>
      </x:c>
      <x:c r="C3557" t="n">
        <x:v>2023</x:v>
      </x:c>
      <x:c r="D3557" t="str">
        <x:v>Q4</x:v>
      </x:c>
      <x:c r="E3557" t="n">
        <x:v>12</x:v>
      </x:c>
      <x:c r="F3557" t="str">
        <x:v>December</x:v>
      </x:c>
      <x:c r="G3557" s="15" t="d">
        <x:v>2023-12-01T00:00:00.000Z</x:v>
      </x:c>
      <x:c r="H3557" t="str">
        <x:v>2023-12</x:v>
      </x:c>
      <x:c r="I3557" t="str">
        <x:v>Germany</x:v>
      </x:c>
      <x:c r="J3557" t="str">
        <x:v>Europe</x:v>
      </x:c>
      <x:c r="K3557" t="str">
        <x:v>EUR</x:v>
      </x:c>
      <x:c r="L3557" t="str">
        <x:v>Captain Morgan</x:v>
      </x:c>
      <x:c r="M3557" t="str">
        <x:v>Rum</x:v>
      </x:c>
      <x:c r="N3557" t="str">
        <x:v>Wholesale</x:v>
      </x:c>
      <x:c r="O3557" t="str">
        <x:v>Key Account</x:v>
      </x:c>
      <x:c r="P3557" t="str">
        <x:v>SR-043</x:v>
      </x:c>
      <x:c r="Q3557" s="16" t="n">
        <x:v>48</x:v>
      </x:c>
      <x:c r="R3557" s="17" t="n">
        <x:v>18.18</x:v>
      </x:c>
      <x:c r="S3557" s="18" t="n">
        <x:v>0.02</x:v>
      </x:c>
      <x:c r="T3557" s="17" t="n">
        <x:v>872.87</x:v>
      </x:c>
      <x:c r="U3557" s="17" t="n">
        <x:v>855.41</x:v>
      </x:c>
      <x:c r="V3557" s="17" t="n">
        <x:v>399.41</x:v>
      </x:c>
      <x:c r="W3557" s="17" t="n">
        <x:v>456</x:v>
      </x:c>
      <x:c r="X3557" s="18" t="n">
        <x:v>0.5331</x:v>
      </x:c>
      <x:c r="Y3557" s="17" t="n">
        <x:v>846.88</x:v>
      </x:c>
      <x:c r="Z3557" s="18" t="n">
        <x:v>1.0101</x:v>
      </x:c>
      <x:c r="AA3557" s="18" t="n">
        <x:v>0.0437</x:v>
      </x:c>
      <x:c r="AB3557" t="str">
        <x:v>No</x:v>
      </x:c>
      <x:c r="AC3557" t="str">
        <x:v>Core</x:v>
      </x:c>
      <x:c r="AD3557" s="18" t="n">
        <x:v>0.5330777054278065</x:v>
      </x:c>
      <x:c r="AE3557" s="18" t="n">
        <x:v>1.0100722652559984</x:v>
      </x:c>
      <x:c r="AF3557" s="17" t="n">
        <x:v>8.529999999999973</x:v>
      </x:c>
      <x:c r="AG3557" s="18" t="n">
        <x:v>0.010072265255998457</x:v>
      </x:c>
      <x:c r="AH3557" t="str">
        <x:v>Above Target</x:v>
      </x:c>
    </x:row>
    <x:row r="3558">
      <x:c r="A3558" t="str">
        <x:v>TXN-003555</x:v>
      </x:c>
      <x:c r="B3558" s="14" t="d">
        <x:v>2025-12-06T00:00:00.000Z</x:v>
      </x:c>
      <x:c r="C3558" t="n">
        <x:v>2025</x:v>
      </x:c>
      <x:c r="D3558" t="str">
        <x:v>Q4</x:v>
      </x:c>
      <x:c r="E3558" t="n">
        <x:v>12</x:v>
      </x:c>
      <x:c r="F3558" t="str">
        <x:v>December</x:v>
      </x:c>
      <x:c r="G3558" s="15" t="d">
        <x:v>2025-12-01T00:00:00.000Z</x:v>
      </x:c>
      <x:c r="H3558" t="str">
        <x:v>2025-12</x:v>
      </x:c>
      <x:c r="I3558" t="str">
        <x:v>Japan</x:v>
      </x:c>
      <x:c r="J3558" t="str">
        <x:v>Asia Pacific</x:v>
      </x:c>
      <x:c r="K3558" t="str">
        <x:v>JPY</x:v>
      </x:c>
      <x:c r="L3558" t="str">
        <x:v>Buchanan's</x:v>
      </x:c>
      <x:c r="M3558" t="str">
        <x:v>Scotch Whisky</x:v>
      </x:c>
      <x:c r="N3558" t="str">
        <x:v>On-Trade</x:v>
      </x:c>
      <x:c r="O3558" t="str">
        <x:v>Independent Retailer</x:v>
      </x:c>
      <x:c r="P3558" t="str">
        <x:v>SR-056</x:v>
      </x:c>
      <x:c r="Q3558" s="16" t="n">
        <x:v>15</x:v>
      </x:c>
      <x:c r="R3558" s="17" t="n">
        <x:v>35.19</x:v>
      </x:c>
      <x:c r="S3558" s="18" t="n">
        <x:v>0.02</x:v>
      </x:c>
      <x:c r="T3558" s="17" t="n">
        <x:v>527.79</x:v>
      </x:c>
      <x:c r="U3558" s="17" t="n">
        <x:v>517.23</x:v>
      </x:c>
      <x:c r="V3558" s="17" t="n">
        <x:v>233.61</x:v>
      </x:c>
      <x:c r="W3558" s="17" t="n">
        <x:v>283.62</x:v>
      </x:c>
      <x:c r="X3558" s="18" t="n">
        <x:v>0.5483</x:v>
      </x:c>
      <x:c r="Y3558" s="17" t="n">
        <x:v>506.86</x:v>
      </x:c>
      <x:c r="Z3558" s="18" t="n">
        <x:v>1.0205</x:v>
      </x:c>
      <x:c r="AA3558" s="18" t="n">
        <x:v>0.0021</x:v>
      </x:c>
      <x:c r="AB3558" t="str">
        <x:v>No</x:v>
      </x:c>
      <x:c r="AC3558" t="str">
        <x:v>Premium Core</x:v>
      </x:c>
      <x:c r="AD3558" s="18" t="n">
        <x:v>0.5483440635693985</x:v>
      </x:c>
      <x:c r="AE3558" s="18" t="n">
        <x:v>1.0204592984256007</x:v>
      </x:c>
      <x:c r="AF3558" s="17" t="n">
        <x:v>10.370000000000005</x:v>
      </x:c>
      <x:c r="AG3558" s="18" t="n">
        <x:v>0.020459298425600767</x:v>
      </x:c>
      <x:c r="AH3558" t="str">
        <x:v>Above Target</x:v>
      </x:c>
    </x:row>
    <x:row r="3559">
      <x:c r="A3559" t="str">
        <x:v>TXN-003556</x:v>
      </x:c>
      <x:c r="B3559" s="14" t="d">
        <x:v>2025-07-13T00:00:00.000Z</x:v>
      </x:c>
      <x:c r="C3559" t="n">
        <x:v>2025</x:v>
      </x:c>
      <x:c r="D3559" t="str">
        <x:v>Q3</x:v>
      </x:c>
      <x:c r="E3559" t="n">
        <x:v>7</x:v>
      </x:c>
      <x:c r="F3559" t="str">
        <x:v>July</x:v>
      </x:c>
      <x:c r="G3559" s="15" t="d">
        <x:v>2025-07-01T00:00:00.000Z</x:v>
      </x:c>
      <x:c r="H3559" t="str">
        <x:v>2025-07</x:v>
      </x:c>
      <x:c r="I3559" t="str">
        <x:v>Germany</x:v>
      </x:c>
      <x:c r="J3559" t="str">
        <x:v>Europe</x:v>
      </x:c>
      <x:c r="K3559" t="str">
        <x:v>EUR</x:v>
      </x:c>
      <x:c r="L3559" t="str">
        <x:v>Tanqueray</x:v>
      </x:c>
      <x:c r="M3559" t="str">
        <x:v>Gin</x:v>
      </x:c>
      <x:c r="N3559" t="str">
        <x:v>Off-Trade</x:v>
      </x:c>
      <x:c r="O3559" t="str">
        <x:v>Hospitality Group</x:v>
      </x:c>
      <x:c r="P3559" t="str">
        <x:v>SR-033</x:v>
      </x:c>
      <x:c r="Q3559" s="16" t="n">
        <x:v>32</x:v>
      </x:c>
      <x:c r="R3559" s="17" t="n">
        <x:v>26.79</x:v>
      </x:c>
      <x:c r="S3559" s="18" t="n">
        <x:v>0.02</x:v>
      </x:c>
      <x:c r="T3559" s="17" t="n">
        <x:v>857.28</x:v>
      </x:c>
      <x:c r="U3559" s="17" t="n">
        <x:v>840.13</x:v>
      </x:c>
      <x:c r="V3559" s="17" t="n">
        <x:v>376.86</x:v>
      </x:c>
      <x:c r="W3559" s="17" t="n">
        <x:v>463.27</x:v>
      </x:c>
      <x:c r="X3559" s="18" t="n">
        <x:v>0.5514</x:v>
      </x:c>
      <x:c r="Y3559" s="17" t="n">
        <x:v>941.48</x:v>
      </x:c>
      <x:c r="Z3559" s="18" t="n">
        <x:v>0.8924</x:v>
      </x:c>
      <x:c r="AA3559" s="18" t="n">
        <x:v>0.0199</x:v>
      </x:c>
      <x:c r="AB3559" t="str">
        <x:v>No</x:v>
      </x:c>
      <x:c r="AC3559" t="str">
        <x:v>Premium Core</x:v>
      </x:c>
      <x:c r="AD3559" s="18" t="n">
        <x:v>0.5514265649363789</x:v>
      </x:c>
      <x:c r="AE3559" s="18" t="n">
        <x:v>0.8923503420147002</x:v>
      </x:c>
      <x:c r="AF3559" s="17" t="n">
        <x:v>-101.35000000000002</x:v>
      </x:c>
      <x:c r="AG3559" s="18" t="n">
        <x:v>-0.10764965798529977</x:v>
      </x:c>
      <x:c r="AH3559" t="str">
        <x:v>Below Target</x:v>
      </x:c>
    </x:row>
    <x:row r="3560">
      <x:c r="A3560" t="str">
        <x:v>TXN-003557</x:v>
      </x:c>
      <x:c r="B3560" s="14" t="d">
        <x:v>2024-05-12T00:00:00.000Z</x:v>
      </x:c>
      <x:c r="C3560" t="n">
        <x:v>2024</x:v>
      </x:c>
      <x:c r="D3560" t="str">
        <x:v>Q2</x:v>
      </x:c>
      <x:c r="E3560" t="n">
        <x:v>5</x:v>
      </x:c>
      <x:c r="F3560" t="str">
        <x:v>May</x:v>
      </x:c>
      <x:c r="G3560" s="15" t="d">
        <x:v>2024-05-01T00:00:00.000Z</x:v>
      </x:c>
      <x:c r="H3560" t="str">
        <x:v>2024-05</x:v>
      </x:c>
      <x:c r="I3560" t="str">
        <x:v>Nigeria</x:v>
      </x:c>
      <x:c r="J3560" t="str">
        <x:v>Africa</x:v>
      </x:c>
      <x:c r="K3560" t="str">
        <x:v>NGN</x:v>
      </x:c>
      <x:c r="L3560" t="str">
        <x:v>Guinness</x:v>
      </x:c>
      <x:c r="M3560" t="str">
        <x:v>Beer / Stout</x:v>
      </x:c>
      <x:c r="N3560" t="str">
        <x:v>Off-Trade</x:v>
      </x:c>
      <x:c r="O3560" t="str">
        <x:v>Key Account</x:v>
      </x:c>
      <x:c r="P3560" t="str">
        <x:v>SR-024</x:v>
      </x:c>
      <x:c r="Q3560" s="16" t="n">
        <x:v>36</x:v>
      </x:c>
      <x:c r="R3560" s="17" t="n">
        <x:v>6.93</x:v>
      </x:c>
      <x:c r="S3560" s="18" t="n">
        <x:v>0</x:v>
      </x:c>
      <x:c r="T3560" s="17" t="n">
        <x:v>249.58</x:v>
      </x:c>
      <x:c r="U3560" s="17" t="n">
        <x:v>249.58</x:v>
      </x:c>
      <x:c r="V3560" s="17" t="n">
        <x:v>122.83</x:v>
      </x:c>
      <x:c r="W3560" s="17" t="n">
        <x:v>126.75</x:v>
      </x:c>
      <x:c r="X3560" s="18" t="n">
        <x:v>0.5079</x:v>
      </x:c>
      <x:c r="Y3560" s="17" t="n">
        <x:v>267.62</x:v>
      </x:c>
      <x:c r="Z3560" s="18" t="n">
        <x:v>0.9326</x:v>
      </x:c>
      <x:c r="AA3560" s="18" t="n">
        <x:v>0.0113</x:v>
      </x:c>
      <x:c r="AB3560" t="str">
        <x:v>No</x:v>
      </x:c>
      <x:c r="AC3560" t="str">
        <x:v>Core</x:v>
      </x:c>
      <x:c r="AD3560" s="18" t="n">
        <x:v>0.5078531933648529</x:v>
      </x:c>
      <x:c r="AE3560" s="18" t="n">
        <x:v>0.9325909872206861</x:v>
      </x:c>
      <x:c r="AF3560" s="17" t="n">
        <x:v>-18.039999999999992</x:v>
      </x:c>
      <x:c r="AG3560" s="18" t="n">
        <x:v>-0.06740901277931392</x:v>
      </x:c>
      <x:c r="AH3560" t="str">
        <x:v>Below Target</x:v>
      </x:c>
    </x:row>
    <x:row r="3561">
      <x:c r="A3561" t="str">
        <x:v>TXN-003558</x:v>
      </x:c>
      <x:c r="B3561" s="14" t="d">
        <x:v>2023-09-22T00:00:00.000Z</x:v>
      </x:c>
      <x:c r="C3561" t="n">
        <x:v>2023</x:v>
      </x:c>
      <x:c r="D3561" t="str">
        <x:v>Q3</x:v>
      </x:c>
      <x:c r="E3561" t="n">
        <x:v>9</x:v>
      </x:c>
      <x:c r="F3561" t="str">
        <x:v>September</x:v>
      </x:c>
      <x:c r="G3561" s="15" t="d">
        <x:v>2023-09-01T00:00:00.000Z</x:v>
      </x:c>
      <x:c r="H3561" t="str">
        <x:v>2023-09</x:v>
      </x:c>
      <x:c r="I3561" t="str">
        <x:v>United States</x:v>
      </x:c>
      <x:c r="J3561" t="str">
        <x:v>North America</x:v>
      </x:c>
      <x:c r="K3561" t="str">
        <x:v>USD</x:v>
      </x:c>
      <x:c r="L3561" t="str">
        <x:v>Tanqueray</x:v>
      </x:c>
      <x:c r="M3561" t="str">
        <x:v>Gin</x:v>
      </x:c>
      <x:c r="N3561" t="str">
        <x:v>Off-Trade</x:v>
      </x:c>
      <x:c r="O3561" t="str">
        <x:v>Distributor</x:v>
      </x:c>
      <x:c r="P3561" t="str">
        <x:v>SR-016</x:v>
      </x:c>
      <x:c r="Q3561" s="16" t="n">
        <x:v>53</x:v>
      </x:c>
      <x:c r="R3561" s="17" t="n">
        <x:v>25.74</x:v>
      </x:c>
      <x:c r="S3561" s="18" t="n">
        <x:v>0.02</x:v>
      </x:c>
      <x:c r="T3561" s="17" t="n">
        <x:v>1364.27</x:v>
      </x:c>
      <x:c r="U3561" s="17" t="n">
        <x:v>1336.99</x:v>
      </x:c>
      <x:c r="V3561" s="17" t="n">
        <x:v>568.07</x:v>
      </x:c>
      <x:c r="W3561" s="17" t="n">
        <x:v>768.91</x:v>
      </x:c>
      <x:c r="X3561" s="18" t="n">
        <x:v>0.5751</x:v>
      </x:c>
      <x:c r="Y3561" s="17" t="n">
        <x:v>1309.06</x:v>
      </x:c>
      <x:c r="Z3561" s="18" t="n">
        <x:v>1.0213</x:v>
      </x:c>
      <x:c r="AA3561" s="18" t="n">
        <x:v>0.0083</x:v>
      </x:c>
      <x:c r="AB3561" t="str">
        <x:v>No</x:v>
      </x:c>
      <x:c r="AC3561" t="str">
        <x:v>Premium Core</x:v>
      </x:c>
      <x:c r="AD3561" s="18" t="n">
        <x:v>0.5751052737866401</x:v>
      </x:c>
      <x:c r="AE3561" s="18" t="n">
        <x:v>1.0213359204314547</x:v>
      </x:c>
      <x:c r="AF3561" s="17" t="n">
        <x:v>27.930000000000064</x:v>
      </x:c>
      <x:c r="AG3561" s="18" t="n">
        <x:v>0.021335920431454682</x:v>
      </x:c>
      <x:c r="AH3561" t="str">
        <x:v>Above Target</x:v>
      </x:c>
    </x:row>
    <x:row r="3562">
      <x:c r="A3562" t="str">
        <x:v>TXN-003559</x:v>
      </x:c>
      <x:c r="B3562" s="14" t="d">
        <x:v>2025-10-05T00:00:00.000Z</x:v>
      </x:c>
      <x:c r="C3562" t="n">
        <x:v>2025</x:v>
      </x:c>
      <x:c r="D3562" t="str">
        <x:v>Q4</x:v>
      </x:c>
      <x:c r="E3562" t="n">
        <x:v>10</x:v>
      </x:c>
      <x:c r="F3562" t="str">
        <x:v>October</x:v>
      </x:c>
      <x:c r="G3562" s="15" t="d">
        <x:v>2025-10-01T00:00:00.000Z</x:v>
      </x:c>
      <x:c r="H3562" t="str">
        <x:v>2025-10</x:v>
      </x:c>
      <x:c r="I3562" t="str">
        <x:v>South Africa</x:v>
      </x:c>
      <x:c r="J3562" t="str">
        <x:v>Africa</x:v>
      </x:c>
      <x:c r="K3562" t="str">
        <x:v>ZAR</x:v>
      </x:c>
      <x:c r="L3562" t="str">
        <x:v>Smirnoff</x:v>
      </x:c>
      <x:c r="M3562" t="str">
        <x:v>Vodka</x:v>
      </x:c>
      <x:c r="N3562" t="str">
        <x:v>On-Trade</x:v>
      </x:c>
      <x:c r="O3562" t="str">
        <x:v>Key Account</x:v>
      </x:c>
      <x:c r="P3562" t="str">
        <x:v>SR-005</x:v>
      </x:c>
      <x:c r="Q3562" s="16" t="n">
        <x:v>63</x:v>
      </x:c>
      <x:c r="R3562" s="17" t="n">
        <x:v>24.41</x:v>
      </x:c>
      <x:c r="S3562" s="18" t="n">
        <x:v>0.12</x:v>
      </x:c>
      <x:c r="T3562" s="17" t="n">
        <x:v>1538.11</x:v>
      </x:c>
      <x:c r="U3562" s="17" t="n">
        <x:v>1353.54</x:v>
      </x:c>
      <x:c r="V3562" s="17" t="n">
        <x:v>715.97</x:v>
      </x:c>
      <x:c r="W3562" s="17" t="n">
        <x:v>637.57</x:v>
      </x:c>
      <x:c r="X3562" s="18" t="n">
        <x:v>0.471</x:v>
      </x:c>
      <x:c r="Y3562" s="17" t="n">
        <x:v>1459.21</x:v>
      </x:c>
      <x:c r="Z3562" s="18" t="n">
        <x:v>0.9276</x:v>
      </x:c>
      <x:c r="AA3562" s="18" t="n">
        <x:v>0.0061</x:v>
      </x:c>
      <x:c r="AB3562" t="str">
        <x:v>Yes</x:v>
      </x:c>
      <x:c r="AC3562" t="str">
        <x:v>Core</x:v>
      </x:c>
      <x:c r="AD3562" s="18" t="n">
        <x:v>0.4710389053888323</x:v>
      </x:c>
      <x:c r="AE3562" s="18" t="n">
        <x:v>0.9275841037273592</x:v>
      </x:c>
      <x:c r="AF3562" s="17" t="n">
        <x:v>-105.67000000000007</x:v>
      </x:c>
      <x:c r="AG3562" s="18" t="n">
        <x:v>-0.07241589627264072</x:v>
      </x:c>
      <x:c r="AH3562" t="str">
        <x:v>Below Target</x:v>
      </x:c>
    </x:row>
    <x:row r="3563">
      <x:c r="A3563" t="str">
        <x:v>TXN-003560</x:v>
      </x:c>
      <x:c r="B3563" s="14" t="d">
        <x:v>2024-12-19T00:00:00.000Z</x:v>
      </x:c>
      <x:c r="C3563" t="n">
        <x:v>2024</x:v>
      </x:c>
      <x:c r="D3563" t="str">
        <x:v>Q4</x:v>
      </x:c>
      <x:c r="E3563" t="n">
        <x:v>12</x:v>
      </x:c>
      <x:c r="F3563" t="str">
        <x:v>December</x:v>
      </x:c>
      <x:c r="G3563" s="15" t="d">
        <x:v>2024-12-01T00:00:00.000Z</x:v>
      </x:c>
      <x:c r="H3563" t="str">
        <x:v>2024-12</x:v>
      </x:c>
      <x:c r="I3563" t="str">
        <x:v>Australia</x:v>
      </x:c>
      <x:c r="J3563" t="str">
        <x:v>Asia Pacific</x:v>
      </x:c>
      <x:c r="K3563" t="str">
        <x:v>AUD</x:v>
      </x:c>
      <x:c r="L3563" t="str">
        <x:v>Guinness</x:v>
      </x:c>
      <x:c r="M3563" t="str">
        <x:v>Beer / Stout</x:v>
      </x:c>
      <x:c r="N3563" t="str">
        <x:v>Off-Trade</x:v>
      </x:c>
      <x:c r="O3563" t="str">
        <x:v>E-commerce Partner</x:v>
      </x:c>
      <x:c r="P3563" t="str">
        <x:v>SR-032</x:v>
      </x:c>
      <x:c r="Q3563" s="16" t="n">
        <x:v>22</x:v>
      </x:c>
      <x:c r="R3563" s="17" t="n">
        <x:v>6.93</x:v>
      </x:c>
      <x:c r="S3563" s="18" t="n">
        <x:v>0.1</x:v>
      </x:c>
      <x:c r="T3563" s="17" t="n">
        <x:v>152.35</x:v>
      </x:c>
      <x:c r="U3563" s="17" t="n">
        <x:v>137.12</x:v>
      </x:c>
      <x:c r="V3563" s="17" t="n">
        <x:v>73.85</x:v>
      </x:c>
      <x:c r="W3563" s="17" t="n">
        <x:v>63.27</x:v>
      </x:c>
      <x:c r="X3563" s="18" t="n">
        <x:v>0.4614</x:v>
      </x:c>
      <x:c r="Y3563" s="17" t="n">
        <x:v>125.86</x:v>
      </x:c>
      <x:c r="Z3563" s="18" t="n">
        <x:v>1.0895</x:v>
      </x:c>
      <x:c r="AA3563" s="18" t="n">
        <x:v>0.064</x:v>
      </x:c>
      <x:c r="AB3563" t="str">
        <x:v>Yes</x:v>
      </x:c>
      <x:c r="AC3563" t="str">
        <x:v>Core</x:v>
      </x:c>
      <x:c r="AD3563" s="18" t="n">
        <x:v>0.46142065344224037</x:v>
      </x:c>
      <x:c r="AE3563" s="18" t="n">
        <x:v>1.089464484347688</x:v>
      </x:c>
      <x:c r="AF3563" s="17" t="n">
        <x:v>11.260000000000005</x:v>
      </x:c>
      <x:c r="AG3563" s="18" t="n">
        <x:v>0.08946448434768794</x:v>
      </x:c>
      <x:c r="AH3563" t="str">
        <x:v>Above Target</x:v>
      </x:c>
    </x:row>
    <x:row r="3564">
      <x:c r="A3564" t="str">
        <x:v>TXN-003561</x:v>
      </x:c>
      <x:c r="B3564" s="14" t="d">
        <x:v>2023-08-16T00:00:00.000Z</x:v>
      </x:c>
      <x:c r="C3564" t="n">
        <x:v>2023</x:v>
      </x:c>
      <x:c r="D3564" t="str">
        <x:v>Q3</x:v>
      </x:c>
      <x:c r="E3564" t="n">
        <x:v>8</x:v>
      </x:c>
      <x:c r="F3564" t="str">
        <x:v>August</x:v>
      </x:c>
      <x:c r="G3564" s="15" t="d">
        <x:v>2023-08-01T00:00:00.000Z</x:v>
      </x:c>
      <x:c r="H3564" t="str">
        <x:v>2023-08</x:v>
      </x:c>
      <x:c r="I3564" t="str">
        <x:v>Mexico</x:v>
      </x:c>
      <x:c r="J3564" t="str">
        <x:v>Latin America &amp; Caribbean</x:v>
      </x:c>
      <x:c r="K3564" t="str">
        <x:v>MXN</x:v>
      </x:c>
      <x:c r="L3564" t="str">
        <x:v>Tanqueray</x:v>
      </x:c>
      <x:c r="M3564" t="str">
        <x:v>Gin</x:v>
      </x:c>
      <x:c r="N3564" t="str">
        <x:v>On-Trade</x:v>
      </x:c>
      <x:c r="O3564" t="str">
        <x:v>Distributor</x:v>
      </x:c>
      <x:c r="P3564" t="str">
        <x:v>SR-025</x:v>
      </x:c>
      <x:c r="Q3564" s="16" t="n">
        <x:v>55</x:v>
      </x:c>
      <x:c r="R3564" s="17" t="n">
        <x:v>29.8</x:v>
      </x:c>
      <x:c r="S3564" s="18" t="n">
        <x:v>0</x:v>
      </x:c>
      <x:c r="T3564" s="17" t="n">
        <x:v>1639.2</x:v>
      </x:c>
      <x:c r="U3564" s="17" t="n">
        <x:v>1639.2</x:v>
      </x:c>
      <x:c r="V3564" s="17" t="n">
        <x:v>706.11</x:v>
      </x:c>
      <x:c r="W3564" s="17" t="n">
        <x:v>933.09</x:v>
      </x:c>
      <x:c r="X3564" s="18" t="n">
        <x:v>0.5692</x:v>
      </x:c>
      <x:c r="Y3564" s="17" t="n">
        <x:v>1706.55</x:v>
      </x:c>
      <x:c r="Z3564" s="18" t="n">
        <x:v>0.9605</x:v>
      </x:c>
      <x:c r="AA3564" s="18" t="n">
        <x:v>0.0935</x:v>
      </x:c>
      <x:c r="AB3564" t="str">
        <x:v>No</x:v>
      </x:c>
      <x:c r="AC3564" t="str">
        <x:v>Premium Core</x:v>
      </x:c>
      <x:c r="AD3564" s="18" t="n">
        <x:v>0.5692349926793557</x:v>
      </x:c>
      <x:c r="AE3564" s="18" t="n">
        <x:v>0.9605344115320383</x:v>
      </x:c>
      <x:c r="AF3564" s="17" t="n">
        <x:v>-67.34999999999991</x:v>
      </x:c>
      <x:c r="AG3564" s="18" t="n">
        <x:v>-0.039465588467961624</x:v>
      </x:c>
      <x:c r="AH3564" t="str">
        <x:v>Below Target</x:v>
      </x:c>
    </x:row>
    <x:row r="3565">
      <x:c r="A3565" t="str">
        <x:v>TXN-003562</x:v>
      </x:c>
      <x:c r="B3565" s="14" t="d">
        <x:v>2026-01-29T00:00:00.000Z</x:v>
      </x:c>
      <x:c r="C3565" t="n">
        <x:v>2026</x:v>
      </x:c>
      <x:c r="D3565" t="str">
        <x:v>Q1</x:v>
      </x:c>
      <x:c r="E3565" t="n">
        <x:v>1</x:v>
      </x:c>
      <x:c r="F3565" t="str">
        <x:v>January</x:v>
      </x:c>
      <x:c r="G3565" s="15" t="d">
        <x:v>2026-01-01T00:00:00.000Z</x:v>
      </x:c>
      <x:c r="H3565" t="str">
        <x:v>2026-01</x:v>
      </x:c>
      <x:c r="I3565" t="str">
        <x:v>United Kingdom</x:v>
      </x:c>
      <x:c r="J3565" t="str">
        <x:v>Europe</x:v>
      </x:c>
      <x:c r="K3565" t="str">
        <x:v>GBP</x:v>
      </x:c>
      <x:c r="L3565" t="str">
        <x:v>Ketel One</x:v>
      </x:c>
      <x:c r="M3565" t="str">
        <x:v>Vodka</x:v>
      </x:c>
      <x:c r="N3565" t="str">
        <x:v>On-Trade</x:v>
      </x:c>
      <x:c r="O3565" t="str">
        <x:v>Hospitality Group</x:v>
      </x:c>
      <x:c r="P3565" t="str">
        <x:v>SR-025</x:v>
      </x:c>
      <x:c r="Q3565" s="16" t="n">
        <x:v>68</x:v>
      </x:c>
      <x:c r="R3565" s="17" t="n">
        <x:v>33.16</x:v>
      </x:c>
      <x:c r="S3565" s="18" t="n">
        <x:v>0</x:v>
      </x:c>
      <x:c r="T3565" s="17" t="n">
        <x:v>2254.95</x:v>
      </x:c>
      <x:c r="U3565" s="17" t="n">
        <x:v>2254.95</x:v>
      </x:c>
      <x:c r="V3565" s="17" t="n">
        <x:v>1033.02</x:v>
      </x:c>
      <x:c r="W3565" s="17" t="n">
        <x:v>1221.93</x:v>
      </x:c>
      <x:c r="X3565" s="18" t="n">
        <x:v>0.5419</x:v>
      </x:c>
      <x:c r="Y3565" s="17" t="n">
        <x:v>2334.59</x:v>
      </x:c>
      <x:c r="Z3565" s="18" t="n">
        <x:v>0.9659</x:v>
      </x:c>
      <x:c r="AA3565" s="18" t="n">
        <x:v>0.0938</x:v>
      </x:c>
      <x:c r="AB3565" t="str">
        <x:v>No</x:v>
      </x:c>
      <x:c r="AC3565" t="str">
        <x:v>Premium Core</x:v>
      </x:c>
      <x:c r="AD3565" s="18" t="n">
        <x:v>0.5418878467371783</x:v>
      </x:c>
      <x:c r="AE3565" s="18" t="n">
        <x:v>0.9658869437460109</x:v>
      </x:c>
      <x:c r="AF3565" s="17" t="n">
        <x:v>-79.64000000000033</x:v>
      </x:c>
      <x:c r="AG3565" s="18" t="n">
        <x:v>-0.03411305625398906</x:v>
      </x:c>
      <x:c r="AH3565" t="str">
        <x:v>Below Target</x:v>
      </x:c>
    </x:row>
    <x:row r="3566">
      <x:c r="A3566" t="str">
        <x:v>TXN-003563</x:v>
      </x:c>
      <x:c r="B3566" s="14" t="d">
        <x:v>2026-01-12T00:00:00.000Z</x:v>
      </x:c>
      <x:c r="C3566" t="n">
        <x:v>2026</x:v>
      </x:c>
      <x:c r="D3566" t="str">
        <x:v>Q1</x:v>
      </x:c>
      <x:c r="E3566" t="n">
        <x:v>1</x:v>
      </x:c>
      <x:c r="F3566" t="str">
        <x:v>January</x:v>
      </x:c>
      <x:c r="G3566" s="15" t="d">
        <x:v>2026-01-01T00:00:00.000Z</x:v>
      </x:c>
      <x:c r="H3566" t="str">
        <x:v>2026-01</x:v>
      </x:c>
      <x:c r="I3566" t="str">
        <x:v>Spain</x:v>
      </x:c>
      <x:c r="J3566" t="str">
        <x:v>Europe</x:v>
      </x:c>
      <x:c r="K3566" t="str">
        <x:v>EUR</x:v>
      </x:c>
      <x:c r="L3566" t="str">
        <x:v>Johnnie Walker</x:v>
      </x:c>
      <x:c r="M3566" t="str">
        <x:v>Scotch Whisky</x:v>
      </x:c>
      <x:c r="N3566" t="str">
        <x:v>Off-Trade</x:v>
      </x:c>
      <x:c r="O3566" t="str">
        <x:v>Independent Retailer</x:v>
      </x:c>
      <x:c r="P3566" t="str">
        <x:v>SR-001</x:v>
      </x:c>
      <x:c r="Q3566" s="16" t="n">
        <x:v>140</x:v>
      </x:c>
      <x:c r="R3566" s="17" t="n">
        <x:v>32.92</x:v>
      </x:c>
      <x:c r="S3566" s="18" t="n">
        <x:v>0</x:v>
      </x:c>
      <x:c r="T3566" s="17" t="n">
        <x:v>4608.19</x:v>
      </x:c>
      <x:c r="U3566" s="17" t="n">
        <x:v>4608.19</x:v>
      </x:c>
      <x:c r="V3566" s="17" t="n">
        <x:v>2112.73</x:v>
      </x:c>
      <x:c r="W3566" s="17" t="n">
        <x:v>2495.46</x:v>
      </x:c>
      <x:c r="X3566" s="18" t="n">
        <x:v>0.5415</x:v>
      </x:c>
      <x:c r="Y3566" s="17" t="n">
        <x:v>4941.73</x:v>
      </x:c>
      <x:c r="Z3566" s="18" t="n">
        <x:v>0.9325</x:v>
      </x:c>
      <x:c r="AA3566" s="18" t="n">
        <x:v>0.0127</x:v>
      </x:c>
      <x:c r="AB3566" t="str">
        <x:v>No</x:v>
      </x:c>
      <x:c r="AC3566" t="str">
        <x:v>Luxury / Reserve</x:v>
      </x:c>
      <x:c r="AD3566" s="18" t="n">
        <x:v>0.5415271505732187</x:v>
      </x:c>
      <x:c r="AE3566" s="18" t="n">
        <x:v>0.932505418143039</x:v>
      </x:c>
      <x:c r="AF3566" s="17" t="n">
        <x:v>-333.53999999999996</x:v>
      </x:c>
      <x:c r="AG3566" s="18" t="n">
        <x:v>-0.06749458185696103</x:v>
      </x:c>
      <x:c r="AH3566" t="str">
        <x:v>Below Target</x:v>
      </x:c>
    </x:row>
    <x:row r="3567">
      <x:c r="A3567" t="str">
        <x:v>TXN-003564</x:v>
      </x:c>
      <x:c r="B3567" s="14" t="d">
        <x:v>2024-06-19T00:00:00.000Z</x:v>
      </x:c>
      <x:c r="C3567" t="n">
        <x:v>2024</x:v>
      </x:c>
      <x:c r="D3567" t="str">
        <x:v>Q2</x:v>
      </x:c>
      <x:c r="E3567" t="n">
        <x:v>6</x:v>
      </x:c>
      <x:c r="F3567" t="str">
        <x:v>June</x:v>
      </x:c>
      <x:c r="G3567" s="15" t="d">
        <x:v>2024-06-01T00:00:00.000Z</x:v>
      </x:c>
      <x:c r="H3567" t="str">
        <x:v>2024-06</x:v>
      </x:c>
      <x:c r="I3567" t="str">
        <x:v>United States</x:v>
      </x:c>
      <x:c r="J3567" t="str">
        <x:v>North America</x:v>
      </x:c>
      <x:c r="K3567" t="str">
        <x:v>USD</x:v>
      </x:c>
      <x:c r="L3567" t="str">
        <x:v>Don Julio</x:v>
      </x:c>
      <x:c r="M3567" t="str">
        <x:v>Tequila</x:v>
      </x:c>
      <x:c r="N3567" t="str">
        <x:v>E-commerce</x:v>
      </x:c>
      <x:c r="O3567" t="str">
        <x:v>E-commerce Partner</x:v>
      </x:c>
      <x:c r="P3567" t="str">
        <x:v>SR-052</x:v>
      </x:c>
      <x:c r="Q3567" s="16" t="n">
        <x:v>103</x:v>
      </x:c>
      <x:c r="R3567" s="17" t="n">
        <x:v>50.61</x:v>
      </x:c>
      <x:c r="S3567" s="18" t="n">
        <x:v>0.08</x:v>
      </x:c>
      <x:c r="T3567" s="17" t="n">
        <x:v>5212.75</x:v>
      </x:c>
      <x:c r="U3567" s="17" t="n">
        <x:v>4795.73</x:v>
      </x:c>
      <x:c r="V3567" s="17" t="n">
        <x:v>1878.54</x:v>
      </x:c>
      <x:c r="W3567" s="17" t="n">
        <x:v>2917.19</x:v>
      </x:c>
      <x:c r="X3567" s="18" t="n">
        <x:v>0.6083</x:v>
      </x:c>
      <x:c r="Y3567" s="17" t="n">
        <x:v>4614.36</x:v>
      </x:c>
      <x:c r="Z3567" s="18" t="n">
        <x:v>1.0393</x:v>
      </x:c>
      <x:c r="AA3567" s="18" t="n">
        <x:v>0.1241</x:v>
      </x:c>
      <x:c r="AB3567" t="str">
        <x:v>Yes</x:v>
      </x:c>
      <x:c r="AC3567" t="str">
        <x:v>Luxury / Reserve</x:v>
      </x:c>
      <x:c r="AD3567" s="18" t="n">
        <x:v>0.6082890404589083</x:v>
      </x:c>
      <x:c r="AE3567" s="18" t="n">
        <x:v>1.0393055591674685</x:v>
      </x:c>
      <x:c r="AF3567" s="17" t="n">
        <x:v>181.3699999999999</x:v>
      </x:c>
      <x:c r="AG3567" s="18" t="n">
        <x:v>0.03930555916746849</x:v>
      </x:c>
      <x:c r="AH3567" t="str">
        <x:v>Above Target</x:v>
      </x:c>
    </x:row>
    <x:row r="3568">
      <x:c r="A3568" t="str">
        <x:v>TXN-003565</x:v>
      </x:c>
      <x:c r="B3568" s="14" t="d">
        <x:v>2025-07-24T00:00:00.000Z</x:v>
      </x:c>
      <x:c r="C3568" t="n">
        <x:v>2025</x:v>
      </x:c>
      <x:c r="D3568" t="str">
        <x:v>Q3</x:v>
      </x:c>
      <x:c r="E3568" t="n">
        <x:v>7</x:v>
      </x:c>
      <x:c r="F3568" t="str">
        <x:v>July</x:v>
      </x:c>
      <x:c r="G3568" s="15" t="d">
        <x:v>2025-07-01T00:00:00.000Z</x:v>
      </x:c>
      <x:c r="H3568" t="str">
        <x:v>2025-07</x:v>
      </x:c>
      <x:c r="I3568" t="str">
        <x:v>Germany</x:v>
      </x:c>
      <x:c r="J3568" t="str">
        <x:v>Europe</x:v>
      </x:c>
      <x:c r="K3568" t="str">
        <x:v>EUR</x:v>
      </x:c>
      <x:c r="L3568" t="str">
        <x:v>Guinness</x:v>
      </x:c>
      <x:c r="M3568" t="str">
        <x:v>Beer / Stout</x:v>
      </x:c>
      <x:c r="N3568" t="str">
        <x:v>Off-Trade</x:v>
      </x:c>
      <x:c r="O3568" t="str">
        <x:v>Hospitality Group</x:v>
      </x:c>
      <x:c r="P3568" t="str">
        <x:v>SR-004</x:v>
      </x:c>
      <x:c r="Q3568" s="16" t="n">
        <x:v>62</x:v>
      </x:c>
      <x:c r="R3568" s="17" t="n">
        <x:v>7.02</x:v>
      </x:c>
      <x:c r="S3568" s="18" t="n">
        <x:v>0</x:v>
      </x:c>
      <x:c r="T3568" s="17" t="n">
        <x:v>435.12</x:v>
      </x:c>
      <x:c r="U3568" s="17" t="n">
        <x:v>435.12</x:v>
      </x:c>
      <x:c r="V3568" s="17" t="n">
        <x:v>221.73</x:v>
      </x:c>
      <x:c r="W3568" s="17" t="n">
        <x:v>213.4</x:v>
      </x:c>
      <x:c r="X3568" s="18" t="n">
        <x:v>0.4904</x:v>
      </x:c>
      <x:c r="Y3568" s="17" t="n">
        <x:v>492.37</x:v>
      </x:c>
      <x:c r="Z3568" s="18" t="n">
        <x:v>0.8837</x:v>
      </x:c>
      <x:c r="AA3568" s="18" t="n">
        <x:v>0.0114</x:v>
      </x:c>
      <x:c r="AB3568" t="str">
        <x:v>No</x:v>
      </x:c>
      <x:c r="AC3568" t="str">
        <x:v>Core</x:v>
      </x:c>
      <x:c r="AD3568" s="18" t="n">
        <x:v>0.4904394190108476</x:v>
      </x:c>
      <x:c r="AE3568" s="18" t="n">
        <x:v>0.8837256534719825</x:v>
      </x:c>
      <x:c r="AF3568" s="17" t="n">
        <x:v>-57.25</x:v>
      </x:c>
      <x:c r="AG3568" s="18" t="n">
        <x:v>-0.11627434652801755</x:v>
      </x:c>
      <x:c r="AH3568" t="str">
        <x:v>Below Target</x:v>
      </x:c>
    </x:row>
    <x:row r="3569">
      <x:c r="A3569" t="str">
        <x:v>TXN-003566</x:v>
      </x:c>
      <x:c r="B3569" s="14" t="d">
        <x:v>2024-06-17T00:00:00.000Z</x:v>
      </x:c>
      <x:c r="C3569" t="n">
        <x:v>2024</x:v>
      </x:c>
      <x:c r="D3569" t="str">
        <x:v>Q2</x:v>
      </x:c>
      <x:c r="E3569" t="n">
        <x:v>6</x:v>
      </x:c>
      <x:c r="F3569" t="str">
        <x:v>June</x:v>
      </x:c>
      <x:c r="G3569" s="15" t="d">
        <x:v>2024-06-01T00:00:00.000Z</x:v>
      </x:c>
      <x:c r="H3569" t="str">
        <x:v>2024-06</x:v>
      </x:c>
      <x:c r="I3569" t="str">
        <x:v>United States</x:v>
      </x:c>
      <x:c r="J3569" t="str">
        <x:v>North America</x:v>
      </x:c>
      <x:c r="K3569" t="str">
        <x:v>USD</x:v>
      </x:c>
      <x:c r="L3569" t="str">
        <x:v>Smirnoff</x:v>
      </x:c>
      <x:c r="M3569" t="str">
        <x:v>Vodka</x:v>
      </x:c>
      <x:c r="N3569" t="str">
        <x:v>Off-Trade</x:v>
      </x:c>
      <x:c r="O3569" t="str">
        <x:v>Independent Retailer</x:v>
      </x:c>
      <x:c r="P3569" t="str">
        <x:v>SR-023</x:v>
      </x:c>
      <x:c r="Q3569" s="16" t="n">
        <x:v>23</x:v>
      </x:c>
      <x:c r="R3569" s="17" t="n">
        <x:v>19.09</x:v>
      </x:c>
      <x:c r="S3569" s="18" t="n">
        <x:v>0</x:v>
      </x:c>
      <x:c r="T3569" s="17" t="n">
        <x:v>439.18</x:v>
      </x:c>
      <x:c r="U3569" s="17" t="n">
        <x:v>439.18</x:v>
      </x:c>
      <x:c r="V3569" s="17" t="n">
        <x:v>219.85</x:v>
      </x:c>
      <x:c r="W3569" s="17" t="n">
        <x:v>219.34</x:v>
      </x:c>
      <x:c r="X3569" s="18" t="n">
        <x:v>0.4994</x:v>
      </x:c>
      <x:c r="Y3569" s="17" t="n">
        <x:v>505.49</x:v>
      </x:c>
      <x:c r="Z3569" s="18" t="n">
        <x:v>0.8688</x:v>
      </x:c>
      <x:c r="AA3569" s="18" t="n">
        <x:v>0.0956</x:v>
      </x:c>
      <x:c r="AB3569" t="str">
        <x:v>No</x:v>
      </x:c>
      <x:c r="AC3569" t="str">
        <x:v>Core</x:v>
      </x:c>
      <x:c r="AD3569" s="18" t="n">
        <x:v>0.4994307573204609</x:v>
      </x:c>
      <x:c r="AE3569" s="18" t="n">
        <x:v>0.8688203525292291</x:v>
      </x:c>
      <x:c r="AF3569" s="17" t="n">
        <x:v>-66.31</x:v>
      </x:c>
      <x:c r="AG3569" s="18" t="n">
        <x:v>-0.13117964747077093</x:v>
      </x:c>
      <x:c r="AH3569" t="str">
        <x:v>Below Target</x:v>
      </x:c>
    </x:row>
    <x:row r="3570">
      <x:c r="A3570" t="str">
        <x:v>TXN-003567</x:v>
      </x:c>
      <x:c r="B3570" s="14" t="d">
        <x:v>2024-03-04T00:00:00.000Z</x:v>
      </x:c>
      <x:c r="C3570" t="n">
        <x:v>2024</x:v>
      </x:c>
      <x:c r="D3570" t="str">
        <x:v>Q1</x:v>
      </x:c>
      <x:c r="E3570" t="n">
        <x:v>3</x:v>
      </x:c>
      <x:c r="F3570" t="str">
        <x:v>March</x:v>
      </x:c>
      <x:c r="G3570" s="15" t="d">
        <x:v>2024-03-01T00:00:00.000Z</x:v>
      </x:c>
      <x:c r="H3570" t="str">
        <x:v>2024-03</x:v>
      </x:c>
      <x:c r="I3570" t="str">
        <x:v>Japan</x:v>
      </x:c>
      <x:c r="J3570" t="str">
        <x:v>Asia Pacific</x:v>
      </x:c>
      <x:c r="K3570" t="str">
        <x:v>JPY</x:v>
      </x:c>
      <x:c r="L3570" t="str">
        <x:v>Baileys</x:v>
      </x:c>
      <x:c r="M3570" t="str">
        <x:v>Liqueur</x:v>
      </x:c>
      <x:c r="N3570" t="str">
        <x:v>Wholesale</x:v>
      </x:c>
      <x:c r="O3570" t="str">
        <x:v>Distributor</x:v>
      </x:c>
      <x:c r="P3570" t="str">
        <x:v>SR-046</x:v>
      </x:c>
      <x:c r="Q3570" s="16" t="n">
        <x:v>42</x:v>
      </x:c>
      <x:c r="R3570" s="17" t="n">
        <x:v>16.06</x:v>
      </x:c>
      <x:c r="S3570" s="18" t="n">
        <x:v>0.02</x:v>
      </x:c>
      <x:c r="T3570" s="17" t="n">
        <x:v>674.42</x:v>
      </x:c>
      <x:c r="U3570" s="17" t="n">
        <x:v>660.93</x:v>
      </x:c>
      <x:c r="V3570" s="17" t="n">
        <x:v>310.07</x:v>
      </x:c>
      <x:c r="W3570" s="17" t="n">
        <x:v>350.86</x:v>
      </x:c>
      <x:c r="X3570" s="18" t="n">
        <x:v>0.5309</x:v>
      </x:c>
      <x:c r="Y3570" s="17" t="n">
        <x:v>703.69</x:v>
      </x:c>
      <x:c r="Z3570" s="18" t="n">
        <x:v>0.9392</x:v>
      </x:c>
      <x:c r="AA3570" s="18" t="n">
        <x:v>0.0968</x:v>
      </x:c>
      <x:c r="AB3570" t="str">
        <x:v>No</x:v>
      </x:c>
      <x:c r="AC3570" t="str">
        <x:v>Core</x:v>
      </x:c>
      <x:c r="AD3570" s="18" t="n">
        <x:v>0.5308580333772109</x:v>
      </x:c>
      <x:c r="AE3570" s="18" t="n">
        <x:v>0.9392346061475932</x:v>
      </x:c>
      <x:c r="AF3570" s="17" t="n">
        <x:v>-42.760000000000105</x:v>
      </x:c>
      <x:c r="AG3570" s="18" t="n">
        <x:v>-0.06076539385240674</x:v>
      </x:c>
      <x:c r="AH3570" t="str">
        <x:v>Below Target</x:v>
      </x:c>
    </x:row>
    <x:row r="3571">
      <x:c r="A3571" t="str">
        <x:v>TXN-003568</x:v>
      </x:c>
      <x:c r="B3571" s="14" t="d">
        <x:v>2023-02-22T00:00:00.000Z</x:v>
      </x:c>
      <x:c r="C3571" t="n">
        <x:v>2023</x:v>
      </x:c>
      <x:c r="D3571" t="str">
        <x:v>Q1</x:v>
      </x:c>
      <x:c r="E3571" t="n">
        <x:v>2</x:v>
      </x:c>
      <x:c r="F3571" t="str">
        <x:v>February</x:v>
      </x:c>
      <x:c r="G3571" s="15" t="d">
        <x:v>2023-02-01T00:00:00.000Z</x:v>
      </x:c>
      <x:c r="H3571" t="str">
        <x:v>2023-02</x:v>
      </x:c>
      <x:c r="I3571" t="str">
        <x:v>Mexico</x:v>
      </x:c>
      <x:c r="J3571" t="str">
        <x:v>Latin America &amp; Caribbean</x:v>
      </x:c>
      <x:c r="K3571" t="str">
        <x:v>MXN</x:v>
      </x:c>
      <x:c r="L3571" t="str">
        <x:v>Captain Morgan</x:v>
      </x:c>
      <x:c r="M3571" t="str">
        <x:v>Rum</x:v>
      </x:c>
      <x:c r="N3571" t="str">
        <x:v>Off-Trade</x:v>
      </x:c>
      <x:c r="O3571" t="str">
        <x:v>Hospitality Group</x:v>
      </x:c>
      <x:c r="P3571" t="str">
        <x:v>SR-040</x:v>
      </x:c>
      <x:c r="Q3571" s="16" t="n">
        <x:v>32</x:v>
      </x:c>
      <x:c r="R3571" s="17" t="n">
        <x:v>20.75</x:v>
      </x:c>
      <x:c r="S3571" s="18" t="n">
        <x:v>0</x:v>
      </x:c>
      <x:c r="T3571" s="17" t="n">
        <x:v>664.03</x:v>
      </x:c>
      <x:c r="U3571" s="17" t="n">
        <x:v>664.03</x:v>
      </x:c>
      <x:c r="V3571" s="17" t="n">
        <x:v>330.64</x:v>
      </x:c>
      <x:c r="W3571" s="17" t="n">
        <x:v>333.39</x:v>
      </x:c>
      <x:c r="X3571" s="18" t="n">
        <x:v>0.5021</x:v>
      </x:c>
      <x:c r="Y3571" s="17" t="n">
        <x:v>613.36</x:v>
      </x:c>
      <x:c r="Z3571" s="18" t="n">
        <x:v>1.0826</x:v>
      </x:c>
      <x:c r="AA3571" s="18" t="n">
        <x:v>-0.0327</x:v>
      </x:c>
      <x:c r="AB3571" t="str">
        <x:v>No</x:v>
      </x:c>
      <x:c r="AC3571" t="str">
        <x:v>Core</x:v>
      </x:c>
      <x:c r="AD3571" s="18" t="n">
        <x:v>0.5020706895772782</x:v>
      </x:c>
      <x:c r="AE3571" s="18" t="n">
        <x:v>1.0826105386722316</x:v>
      </x:c>
      <x:c r="AF3571" s="17" t="n">
        <x:v>50.66999999999996</x:v>
      </x:c>
      <x:c r="AG3571" s="18" t="n">
        <x:v>0.08261053867223157</x:v>
      </x:c>
      <x:c r="AH3571" t="str">
        <x:v>Above Target</x:v>
      </x:c>
    </x:row>
    <x:row r="3572">
      <x:c r="A3572" t="str">
        <x:v>TXN-003569</x:v>
      </x:c>
      <x:c r="B3572" s="14" t="d">
        <x:v>2023-07-02T00:00:00.000Z</x:v>
      </x:c>
      <x:c r="C3572" t="n">
        <x:v>2023</x:v>
      </x:c>
      <x:c r="D3572" t="str">
        <x:v>Q3</x:v>
      </x:c>
      <x:c r="E3572" t="n">
        <x:v>7</x:v>
      </x:c>
      <x:c r="F3572" t="str">
        <x:v>July</x:v>
      </x:c>
      <x:c r="G3572" s="15" t="d">
        <x:v>2023-07-01T00:00:00.000Z</x:v>
      </x:c>
      <x:c r="H3572" t="str">
        <x:v>2023-07</x:v>
      </x:c>
      <x:c r="I3572" t="str">
        <x:v>South Africa</x:v>
      </x:c>
      <x:c r="J3572" t="str">
        <x:v>Africa</x:v>
      </x:c>
      <x:c r="K3572" t="str">
        <x:v>ZAR</x:v>
      </x:c>
      <x:c r="L3572" t="str">
        <x:v>Tanqueray</x:v>
      </x:c>
      <x:c r="M3572" t="str">
        <x:v>Gin</x:v>
      </x:c>
      <x:c r="N3572" t="str">
        <x:v>Off-Trade</x:v>
      </x:c>
      <x:c r="O3572" t="str">
        <x:v>Key Account</x:v>
      </x:c>
      <x:c r="P3572" t="str">
        <x:v>SR-037</x:v>
      </x:c>
      <x:c r="Q3572" s="16" t="n">
        <x:v>27</x:v>
      </x:c>
      <x:c r="R3572" s="17" t="n">
        <x:v>26.53</x:v>
      </x:c>
      <x:c r="S3572" s="18" t="n">
        <x:v>0</x:v>
      </x:c>
      <x:c r="T3572" s="17" t="n">
        <x:v>716.39</x:v>
      </x:c>
      <x:c r="U3572" s="17" t="n">
        <x:v>716.39</x:v>
      </x:c>
      <x:c r="V3572" s="17" t="n">
        <x:v>345.34</x:v>
      </x:c>
      <x:c r="W3572" s="17" t="n">
        <x:v>371.06</x:v>
      </x:c>
      <x:c r="X3572" s="18" t="n">
        <x:v>0.518</x:v>
      </x:c>
      <x:c r="Y3572" s="17" t="n">
        <x:v>668.44</x:v>
      </x:c>
      <x:c r="Z3572" s="18" t="n">
        <x:v>1.0717</x:v>
      </x:c>
      <x:c r="AA3572" s="18" t="n">
        <x:v>0.0767</x:v>
      </x:c>
      <x:c r="AB3572" t="str">
        <x:v>No</x:v>
      </x:c>
      <x:c r="AC3572" t="str">
        <x:v>Premium Core</x:v>
      </x:c>
      <x:c r="AD3572" s="18" t="n">
        <x:v>0.517958095450802</x:v>
      </x:c>
      <x:c r="AE3572" s="18" t="n">
        <x:v>1.071734187062414</x:v>
      </x:c>
      <x:c r="AF3572" s="17" t="n">
        <x:v>47.94999999999993</x:v>
      </x:c>
      <x:c r="AG3572" s="18" t="n">
        <x:v>0.07173418706241387</x:v>
      </x:c>
      <x:c r="AH3572" t="str">
        <x:v>Above Target</x:v>
      </x:c>
    </x:row>
    <x:row r="3573">
      <x:c r="A3573" t="str">
        <x:v>TXN-003570</x:v>
      </x:c>
      <x:c r="B3573" s="14" t="d">
        <x:v>2024-01-11T00:00:00.000Z</x:v>
      </x:c>
      <x:c r="C3573" t="n">
        <x:v>2024</x:v>
      </x:c>
      <x:c r="D3573" t="str">
        <x:v>Q1</x:v>
      </x:c>
      <x:c r="E3573" t="n">
        <x:v>1</x:v>
      </x:c>
      <x:c r="F3573" t="str">
        <x:v>January</x:v>
      </x:c>
      <x:c r="G3573" s="15" t="d">
        <x:v>2024-01-01T00:00:00.000Z</x:v>
      </x:c>
      <x:c r="H3573" t="str">
        <x:v>2024-01</x:v>
      </x:c>
      <x:c r="I3573" t="str">
        <x:v>Ireland</x:v>
      </x:c>
      <x:c r="J3573" t="str">
        <x:v>Europe</x:v>
      </x:c>
      <x:c r="K3573" t="str">
        <x:v>EUR</x:v>
      </x:c>
      <x:c r="L3573" t="str">
        <x:v>Baileys</x:v>
      </x:c>
      <x:c r="M3573" t="str">
        <x:v>Liqueur</x:v>
      </x:c>
      <x:c r="N3573" t="str">
        <x:v>On-Trade</x:v>
      </x:c>
      <x:c r="O3573" t="str">
        <x:v>Hospitality Group</x:v>
      </x:c>
      <x:c r="P3573" t="str">
        <x:v>SR-037</x:v>
      </x:c>
      <x:c r="Q3573" s="16" t="n">
        <x:v>59</x:v>
      </x:c>
      <x:c r="R3573" s="17" t="n">
        <x:v>19.84</x:v>
      </x:c>
      <x:c r="S3573" s="18" t="n">
        <x:v>0.03</x:v>
      </x:c>
      <x:c r="T3573" s="17" t="n">
        <x:v>1170.72</x:v>
      </x:c>
      <x:c r="U3573" s="17" t="n">
        <x:v>1135.6</x:v>
      </x:c>
      <x:c r="V3573" s="17" t="n">
        <x:v>522.7</x:v>
      </x:c>
      <x:c r="W3573" s="17" t="n">
        <x:v>612.9</x:v>
      </x:c>
      <x:c r="X3573" s="18" t="n">
        <x:v>0.5397</x:v>
      </x:c>
      <x:c r="Y3573" s="17" t="n">
        <x:v>1130.48</x:v>
      </x:c>
      <x:c r="Z3573" s="18" t="n">
        <x:v>1.0045</x:v>
      </x:c>
      <x:c r="AA3573" s="18" t="n">
        <x:v>0.1098</x:v>
      </x:c>
      <x:c r="AB3573" t="str">
        <x:v>No</x:v>
      </x:c>
      <x:c r="AC3573" t="str">
        <x:v>Core</x:v>
      </x:c>
      <x:c r="AD3573" s="18" t="n">
        <x:v>0.5397146882705178</x:v>
      </x:c>
      <x:c r="AE3573" s="18" t="n">
        <x:v>1.0045290496072463</x:v>
      </x:c>
      <x:c r="AF3573" s="17" t="n">
        <x:v>5.119999999999891</x:v>
      </x:c>
      <x:c r="AG3573" s="18" t="n">
        <x:v>0.004529049607246383</x:v>
      </x:c>
      <x:c r="AH3573" t="str">
        <x:v>Above Target</x:v>
      </x:c>
    </x:row>
    <x:row r="3574">
      <x:c r="A3574" t="str">
        <x:v>TXN-003571</x:v>
      </x:c>
      <x:c r="B3574" s="14" t="d">
        <x:v>2023-12-09T00:00:00.000Z</x:v>
      </x:c>
      <x:c r="C3574" t="n">
        <x:v>2023</x:v>
      </x:c>
      <x:c r="D3574" t="str">
        <x:v>Q4</x:v>
      </x:c>
      <x:c r="E3574" t="n">
        <x:v>12</x:v>
      </x:c>
      <x:c r="F3574" t="str">
        <x:v>December</x:v>
      </x:c>
      <x:c r="G3574" s="15" t="d">
        <x:v>2023-12-01T00:00:00.000Z</x:v>
      </x:c>
      <x:c r="H3574" t="str">
        <x:v>2023-12</x:v>
      </x:c>
      <x:c r="I3574" t="str">
        <x:v>Ireland</x:v>
      </x:c>
      <x:c r="J3574" t="str">
        <x:v>Europe</x:v>
      </x:c>
      <x:c r="K3574" t="str">
        <x:v>EUR</x:v>
      </x:c>
      <x:c r="L3574" t="str">
        <x:v>Johnnie Walker</x:v>
      </x:c>
      <x:c r="M3574" t="str">
        <x:v>Scotch Whisky</x:v>
      </x:c>
      <x:c r="N3574" t="str">
        <x:v>Off-Trade</x:v>
      </x:c>
      <x:c r="O3574" t="str">
        <x:v>Hospitality Group</x:v>
      </x:c>
      <x:c r="P3574" t="str">
        <x:v>SR-050</x:v>
      </x:c>
      <x:c r="Q3574" s="16" t="n">
        <x:v>33</x:v>
      </x:c>
      <x:c r="R3574" s="17" t="n">
        <x:v>33</x:v>
      </x:c>
      <x:c r="S3574" s="18" t="n">
        <x:v>0.02</x:v>
      </x:c>
      <x:c r="T3574" s="17" t="n">
        <x:v>1089.02</x:v>
      </x:c>
      <x:c r="U3574" s="17" t="n">
        <x:v>1067.24</x:v>
      </x:c>
      <x:c r="V3574" s="17" t="n">
        <x:v>483.42</x:v>
      </x:c>
      <x:c r="W3574" s="17" t="n">
        <x:v>583.82</x:v>
      </x:c>
      <x:c r="X3574" s="18" t="n">
        <x:v>0.547</x:v>
      </x:c>
      <x:c r="Y3574" s="17" t="n">
        <x:v>988.85</x:v>
      </x:c>
      <x:c r="Z3574" s="18" t="n">
        <x:v>1.0793</x:v>
      </x:c>
      <x:c r="AA3574" s="18" t="n">
        <x:v>0.0387</x:v>
      </x:c>
      <x:c r="AB3574" t="str">
        <x:v>No</x:v>
      </x:c>
      <x:c r="AC3574" t="str">
        <x:v>Luxury / Reserve</x:v>
      </x:c>
      <x:c r="AD3574" s="18" t="n">
        <x:v>0.5470372174955962</x:v>
      </x:c>
      <x:c r="AE3574" s="18" t="n">
        <x:v>1.0792739040299337</x:v>
      </x:c>
      <x:c r="AF3574" s="17" t="n">
        <x:v>78.38999999999999</x:v>
      </x:c>
      <x:c r="AG3574" s="18" t="n">
        <x:v>0.07927390402993374</x:v>
      </x:c>
      <x:c r="AH3574" t="str">
        <x:v>Above Target</x:v>
      </x:c>
    </x:row>
    <x:row r="3575">
      <x:c r="A3575" t="str">
        <x:v>TXN-003572</x:v>
      </x:c>
      <x:c r="B3575" s="14" t="d">
        <x:v>2025-11-16T00:00:00.000Z</x:v>
      </x:c>
      <x:c r="C3575" t="n">
        <x:v>2025</x:v>
      </x:c>
      <x:c r="D3575" t="str">
        <x:v>Q4</x:v>
      </x:c>
      <x:c r="E3575" t="n">
        <x:v>11</x:v>
      </x:c>
      <x:c r="F3575" t="str">
        <x:v>November</x:v>
      </x:c>
      <x:c r="G3575" s="15" t="d">
        <x:v>2025-11-01T00:00:00.000Z</x:v>
      </x:c>
      <x:c r="H3575" t="str">
        <x:v>2025-11</x:v>
      </x:c>
      <x:c r="I3575" t="str">
        <x:v>South Africa</x:v>
      </x:c>
      <x:c r="J3575" t="str">
        <x:v>Africa</x:v>
      </x:c>
      <x:c r="K3575" t="str">
        <x:v>ZAR</x:v>
      </x:c>
      <x:c r="L3575" t="str">
        <x:v>Captain Morgan</x:v>
      </x:c>
      <x:c r="M3575" t="str">
        <x:v>Rum</x:v>
      </x:c>
      <x:c r="N3575" t="str">
        <x:v>Off-Trade</x:v>
      </x:c>
      <x:c r="O3575" t="str">
        <x:v>Hospitality Group</x:v>
      </x:c>
      <x:c r="P3575" t="str">
        <x:v>SR-006</x:v>
      </x:c>
      <x:c r="Q3575" s="16" t="n">
        <x:v>27</x:v>
      </x:c>
      <x:c r="R3575" s="17" t="n">
        <x:v>18.9</x:v>
      </x:c>
      <x:c r="S3575" s="18" t="n">
        <x:v>0.02</x:v>
      </x:c>
      <x:c r="T3575" s="17" t="n">
        <x:v>510.29</x:v>
      </x:c>
      <x:c r="U3575" s="17" t="n">
        <x:v>500.09</x:v>
      </x:c>
      <x:c r="V3575" s="17" t="n">
        <x:v>248.45</x:v>
      </x:c>
      <x:c r="W3575" s="17" t="n">
        <x:v>251.64</x:v>
      </x:c>
      <x:c r="X3575" s="18" t="n">
        <x:v>0.5032</x:v>
      </x:c>
      <x:c r="Y3575" s="17" t="n">
        <x:v>477.41</x:v>
      </x:c>
      <x:c r="Z3575" s="18" t="n">
        <x:v>1.0475</x:v>
      </x:c>
      <x:c r="AA3575" s="18" t="n">
        <x:v>0.0759</x:v>
      </x:c>
      <x:c r="AB3575" t="str">
        <x:v>No</x:v>
      </x:c>
      <x:c r="AC3575" t="str">
        <x:v>Core</x:v>
      </x:c>
      <x:c r="AD3575" s="18" t="n">
        <x:v>0.5031894259033374</x:v>
      </x:c>
      <x:c r="AE3575" s="18" t="n">
        <x:v>1.0475063362728052</x:v>
      </x:c>
      <x:c r="AF3575" s="17" t="n">
        <x:v>22.67999999999995</x:v>
      </x:c>
      <x:c r="AG3575" s="18" t="n">
        <x:v>0.04750633627280524</x:v>
      </x:c>
      <x:c r="AH3575" t="str">
        <x:v>Above Target</x:v>
      </x:c>
    </x:row>
    <x:row r="3576">
      <x:c r="A3576" t="str">
        <x:v>TXN-003573</x:v>
      </x:c>
      <x:c r="B3576" s="14" t="d">
        <x:v>2023-12-10T00:00:00.000Z</x:v>
      </x:c>
      <x:c r="C3576" t="n">
        <x:v>2023</x:v>
      </x:c>
      <x:c r="D3576" t="str">
        <x:v>Q4</x:v>
      </x:c>
      <x:c r="E3576" t="n">
        <x:v>12</x:v>
      </x:c>
      <x:c r="F3576" t="str">
        <x:v>December</x:v>
      </x:c>
      <x:c r="G3576" s="15" t="d">
        <x:v>2023-12-01T00:00:00.000Z</x:v>
      </x:c>
      <x:c r="H3576" t="str">
        <x:v>2023-12</x:v>
      </x:c>
      <x:c r="I3576" t="str">
        <x:v>United Kingdom</x:v>
      </x:c>
      <x:c r="J3576" t="str">
        <x:v>Europe</x:v>
      </x:c>
      <x:c r="K3576" t="str">
        <x:v>GBP</x:v>
      </x:c>
      <x:c r="L3576" t="str">
        <x:v>Johnnie Walker</x:v>
      </x:c>
      <x:c r="M3576" t="str">
        <x:v>Scotch Whisky</x:v>
      </x:c>
      <x:c r="N3576" t="str">
        <x:v>On-Trade</x:v>
      </x:c>
      <x:c r="O3576" t="str">
        <x:v>E-commerce Partner</x:v>
      </x:c>
      <x:c r="P3576" t="str">
        <x:v>SR-051</x:v>
      </x:c>
      <x:c r="Q3576" s="16" t="n">
        <x:v>75</x:v>
      </x:c>
      <x:c r="R3576" s="17" t="n">
        <x:v>36.57</x:v>
      </x:c>
      <x:c r="S3576" s="18" t="n">
        <x:v>0</x:v>
      </x:c>
      <x:c r="T3576" s="17" t="n">
        <x:v>2742.77</x:v>
      </x:c>
      <x:c r="U3576" s="17" t="n">
        <x:v>2742.77</x:v>
      </x:c>
      <x:c r="V3576" s="17" t="n">
        <x:v>1244.97</x:v>
      </x:c>
      <x:c r="W3576" s="17" t="n">
        <x:v>1497.8</x:v>
      </x:c>
      <x:c r="X3576" s="18" t="n">
        <x:v>0.5461</x:v>
      </x:c>
      <x:c r="Y3576" s="17" t="n">
        <x:v>2994.13</x:v>
      </x:c>
      <x:c r="Z3576" s="18" t="n">
        <x:v>0.916</x:v>
      </x:c>
      <x:c r="AA3576" s="18" t="n">
        <x:v>-0.0094</x:v>
      </x:c>
      <x:c r="AB3576" t="str">
        <x:v>No</x:v>
      </x:c>
      <x:c r="AC3576" t="str">
        <x:v>Luxury / Reserve</x:v>
      </x:c>
      <x:c r="AD3576" s="18" t="n">
        <x:v>0.5460902664095058</x:v>
      </x:c>
      <x:c r="AE3576" s="18" t="n">
        <x:v>0.9160490693456863</x:v>
      </x:c>
      <x:c r="AF3576" s="17" t="n">
        <x:v>-251.36000000000013</x:v>
      </x:c>
      <x:c r="AG3576" s="18" t="n">
        <x:v>-0.08395093065431365</x:v>
      </x:c>
      <x:c r="AH3576" t="str">
        <x:v>Below Target</x:v>
      </x:c>
    </x:row>
    <x:row r="3577">
      <x:c r="A3577" t="str">
        <x:v>TXN-003574</x:v>
      </x:c>
      <x:c r="B3577" s="14" t="d">
        <x:v>2024-11-18T00:00:00.000Z</x:v>
      </x:c>
      <x:c r="C3577" t="n">
        <x:v>2024</x:v>
      </x:c>
      <x:c r="D3577" t="str">
        <x:v>Q4</x:v>
      </x:c>
      <x:c r="E3577" t="n">
        <x:v>11</x:v>
      </x:c>
      <x:c r="F3577" t="str">
        <x:v>November</x:v>
      </x:c>
      <x:c r="G3577" s="15" t="d">
        <x:v>2024-11-01T00:00:00.000Z</x:v>
      </x:c>
      <x:c r="H3577" t="str">
        <x:v>2024-11</x:v>
      </x:c>
      <x:c r="I3577" t="str">
        <x:v>Spain</x:v>
      </x:c>
      <x:c r="J3577" t="str">
        <x:v>Europe</x:v>
      </x:c>
      <x:c r="K3577" t="str">
        <x:v>EUR</x:v>
      </x:c>
      <x:c r="L3577" t="str">
        <x:v>Crown Royal</x:v>
      </x:c>
      <x:c r="M3577" t="str">
        <x:v>Canadian Whisky</x:v>
      </x:c>
      <x:c r="N3577" t="str">
        <x:v>Off-Trade</x:v>
      </x:c>
      <x:c r="O3577" t="str">
        <x:v>Hospitality Group</x:v>
      </x:c>
      <x:c r="P3577" t="str">
        <x:v>SR-009</x:v>
      </x:c>
      <x:c r="Q3577" s="16" t="n">
        <x:v>32</x:v>
      </x:c>
      <x:c r="R3577" s="17" t="n">
        <x:v>30.43</x:v>
      </x:c>
      <x:c r="S3577" s="18" t="n">
        <x:v>0</x:v>
      </x:c>
      <x:c r="T3577" s="17" t="n">
        <x:v>973.85</x:v>
      </x:c>
      <x:c r="U3577" s="17" t="n">
        <x:v>973.85</x:v>
      </x:c>
      <x:c r="V3577" s="17" t="n">
        <x:v>402.21</x:v>
      </x:c>
      <x:c r="W3577" s="17" t="n">
        <x:v>571.64</x:v>
      </x:c>
      <x:c r="X3577" s="18" t="n">
        <x:v>0.587</x:v>
      </x:c>
      <x:c r="Y3577" s="17" t="n">
        <x:v>1122.22</x:v>
      </x:c>
      <x:c r="Z3577" s="18" t="n">
        <x:v>0.8678</x:v>
      </x:c>
      <x:c r="AA3577" s="18" t="n">
        <x:v>0.0549</x:v>
      </x:c>
      <x:c r="AB3577" t="str">
        <x:v>No</x:v>
      </x:c>
      <x:c r="AC3577" t="str">
        <x:v>Premium Core</x:v>
      </x:c>
      <x:c r="AD3577" s="18" t="n">
        <x:v>0.586989782820763</x:v>
      </x:c>
      <x:c r="AE3577" s="18" t="n">
        <x:v>0.867788847106628</x:v>
      </x:c>
      <x:c r="AF3577" s="17" t="n">
        <x:v>-148.37</x:v>
      </x:c>
      <x:c r="AG3577" s="18" t="n">
        <x:v>-0.13221115289337207</x:v>
      </x:c>
      <x:c r="AH3577" t="str">
        <x:v>Below Target</x:v>
      </x:c>
    </x:row>
    <x:row r="3578">
      <x:c r="A3578" t="str">
        <x:v>TXN-003575</x:v>
      </x:c>
      <x:c r="B3578" s="14" t="d">
        <x:v>2025-01-11T00:00:00.000Z</x:v>
      </x:c>
      <x:c r="C3578" t="n">
        <x:v>2025</x:v>
      </x:c>
      <x:c r="D3578" t="str">
        <x:v>Q1</x:v>
      </x:c>
      <x:c r="E3578" t="n">
        <x:v>1</x:v>
      </x:c>
      <x:c r="F3578" t="str">
        <x:v>January</x:v>
      </x:c>
      <x:c r="G3578" s="15" t="d">
        <x:v>2025-01-01T00:00:00.000Z</x:v>
      </x:c>
      <x:c r="H3578" t="str">
        <x:v>2025-01</x:v>
      </x:c>
      <x:c r="I3578" t="str">
        <x:v>Ireland</x:v>
      </x:c>
      <x:c r="J3578" t="str">
        <x:v>Europe</x:v>
      </x:c>
      <x:c r="K3578" t="str">
        <x:v>EUR</x:v>
      </x:c>
      <x:c r="L3578" t="str">
        <x:v>Ketel One</x:v>
      </x:c>
      <x:c r="M3578" t="str">
        <x:v>Vodka</x:v>
      </x:c>
      <x:c r="N3578" t="str">
        <x:v>On-Trade</x:v>
      </x:c>
      <x:c r="O3578" t="str">
        <x:v>E-commerce Partner</x:v>
      </x:c>
      <x:c r="P3578" t="str">
        <x:v>SR-028</x:v>
      </x:c>
      <x:c r="Q3578" s="16" t="n">
        <x:v>35</x:v>
      </x:c>
      <x:c r="R3578" s="17" t="n">
        <x:v>34.57</x:v>
      </x:c>
      <x:c r="S3578" s="18" t="n">
        <x:v>0</x:v>
      </x:c>
      <x:c r="T3578" s="17" t="n">
        <x:v>1209.85</x:v>
      </x:c>
      <x:c r="U3578" s="17" t="n">
        <x:v>1209.85</x:v>
      </x:c>
      <x:c r="V3578" s="17" t="n">
        <x:v>539.11</x:v>
      </x:c>
      <x:c r="W3578" s="17" t="n">
        <x:v>670.74</x:v>
      </x:c>
      <x:c r="X3578" s="18" t="n">
        <x:v>0.5544</x:v>
      </x:c>
      <x:c r="Y3578" s="17" t="n">
        <x:v>1356.19</x:v>
      </x:c>
      <x:c r="Z3578" s="18" t="n">
        <x:v>0.8921</x:v>
      </x:c>
      <x:c r="AA3578" s="18" t="n">
        <x:v>0.1087</x:v>
      </x:c>
      <x:c r="AB3578" t="str">
        <x:v>No</x:v>
      </x:c>
      <x:c r="AC3578" t="str">
        <x:v>Premium Core</x:v>
      </x:c>
      <x:c r="AD3578" s="18" t="n">
        <x:v>0.5543993056990536</x:v>
      </x:c>
      <x:c r="AE3578" s="18" t="n">
        <x:v>0.8920947654827125</x:v>
      </x:c>
      <x:c r="AF3578" s="17" t="n">
        <x:v>-146.34000000000015</x:v>
      </x:c>
      <x:c r="AG3578" s="18" t="n">
        <x:v>-0.10790523451728751</x:v>
      </x:c>
      <x:c r="AH3578" t="str">
        <x:v>Below Target</x:v>
      </x:c>
    </x:row>
    <x:row r="3579">
      <x:c r="A3579" t="str">
        <x:v>TXN-003576</x:v>
      </x:c>
      <x:c r="B3579" s="14" t="d">
        <x:v>2025-12-26T00:00:00.000Z</x:v>
      </x:c>
      <x:c r="C3579" t="n">
        <x:v>2025</x:v>
      </x:c>
      <x:c r="D3579" t="str">
        <x:v>Q4</x:v>
      </x:c>
      <x:c r="E3579" t="n">
        <x:v>12</x:v>
      </x:c>
      <x:c r="F3579" t="str">
        <x:v>December</x:v>
      </x:c>
      <x:c r="G3579" s="15" t="d">
        <x:v>2025-12-01T00:00:00.000Z</x:v>
      </x:c>
      <x:c r="H3579" t="str">
        <x:v>2025-12</x:v>
      </x:c>
      <x:c r="I3579" t="str">
        <x:v>Nigeria</x:v>
      </x:c>
      <x:c r="J3579" t="str">
        <x:v>Africa</x:v>
      </x:c>
      <x:c r="K3579" t="str">
        <x:v>NGN</x:v>
      </x:c>
      <x:c r="L3579" t="str">
        <x:v>Captain Morgan</x:v>
      </x:c>
      <x:c r="M3579" t="str">
        <x:v>Rum</x:v>
      </x:c>
      <x:c r="N3579" t="str">
        <x:v>Wholesale</x:v>
      </x:c>
      <x:c r="O3579" t="str">
        <x:v>Independent Retailer</x:v>
      </x:c>
      <x:c r="P3579" t="str">
        <x:v>SR-003</x:v>
      </x:c>
      <x:c r="Q3579" s="16" t="n">
        <x:v>20</x:v>
      </x:c>
      <x:c r="R3579" s="17" t="n">
        <x:v>19.19</x:v>
      </x:c>
      <x:c r="S3579" s="18" t="n">
        <x:v>0.02</x:v>
      </x:c>
      <x:c r="T3579" s="17" t="n">
        <x:v>383.84</x:v>
      </x:c>
      <x:c r="U3579" s="17" t="n">
        <x:v>376.16</x:v>
      </x:c>
      <x:c r="V3579" s="17" t="n">
        <x:v>198.39</x:v>
      </x:c>
      <x:c r="W3579" s="17" t="n">
        <x:v>177.78</x:v>
      </x:c>
      <x:c r="X3579" s="18" t="n">
        <x:v>0.4726</x:v>
      </x:c>
      <x:c r="Y3579" s="17" t="n">
        <x:v>343.09</x:v>
      </x:c>
      <x:c r="Z3579" s="18" t="n">
        <x:v>1.0964</x:v>
      </x:c>
      <x:c r="AA3579" s="18" t="n">
        <x:v>0.1039</x:v>
      </x:c>
      <x:c r="AB3579" t="str">
        <x:v>No</x:v>
      </x:c>
      <x:c r="AC3579" t="str">
        <x:v>Core</x:v>
      </x:c>
      <x:c r="AD3579" s="18" t="n">
        <x:v>0.47261803487877496</x:v>
      </x:c>
      <x:c r="AE3579" s="18" t="n">
        <x:v>1.0963887026727683</x:v>
      </x:c>
      <x:c r="AF3579" s="17" t="n">
        <x:v>33.07000000000005</x:v>
      </x:c>
      <x:c r="AG3579" s="18" t="n">
        <x:v>0.09638870267276824</x:v>
      </x:c>
      <x:c r="AH3579" t="str">
        <x:v>Above Target</x:v>
      </x:c>
    </x:row>
    <x:row r="3580">
      <x:c r="A3580" t="str">
        <x:v>TXN-003577</x:v>
      </x:c>
      <x:c r="B3580" s="14" t="d">
        <x:v>2024-03-12T00:00:00.000Z</x:v>
      </x:c>
      <x:c r="C3580" t="n">
        <x:v>2024</x:v>
      </x:c>
      <x:c r="D3580" t="str">
        <x:v>Q1</x:v>
      </x:c>
      <x:c r="E3580" t="n">
        <x:v>3</x:v>
      </x:c>
      <x:c r="F3580" t="str">
        <x:v>March</x:v>
      </x:c>
      <x:c r="G3580" s="15" t="d">
        <x:v>2024-03-01T00:00:00.000Z</x:v>
      </x:c>
      <x:c r="H3580" t="str">
        <x:v>2024-03</x:v>
      </x:c>
      <x:c r="I3580" t="str">
        <x:v>India</x:v>
      </x:c>
      <x:c r="J3580" t="str">
        <x:v>Asia Pacific</x:v>
      </x:c>
      <x:c r="K3580" t="str">
        <x:v>INR</x:v>
      </x:c>
      <x:c r="L3580" t="str">
        <x:v>Guinness</x:v>
      </x:c>
      <x:c r="M3580" t="str">
        <x:v>Beer / Stout</x:v>
      </x:c>
      <x:c r="N3580" t="str">
        <x:v>Wholesale</x:v>
      </x:c>
      <x:c r="O3580" t="str">
        <x:v>Independent Retailer</x:v>
      </x:c>
      <x:c r="P3580" t="str">
        <x:v>SR-013</x:v>
      </x:c>
      <x:c r="Q3580" s="16" t="n">
        <x:v>43</x:v>
      </x:c>
      <x:c r="R3580" s="17" t="n">
        <x:v>6.46</x:v>
      </x:c>
      <x:c r="S3580" s="18" t="n">
        <x:v>0</x:v>
      </x:c>
      <x:c r="T3580" s="17" t="n">
        <x:v>277.75</x:v>
      </x:c>
      <x:c r="U3580" s="17" t="n">
        <x:v>277.75</x:v>
      </x:c>
      <x:c r="V3580" s="17" t="n">
        <x:v>138.34</x:v>
      </x:c>
      <x:c r="W3580" s="17" t="n">
        <x:v>139.41</x:v>
      </x:c>
      <x:c r="X3580" s="18" t="n">
        <x:v>0.5019</x:v>
      </x:c>
      <x:c r="Y3580" s="17" t="n">
        <x:v>293.04</x:v>
      </x:c>
      <x:c r="Z3580" s="18" t="n">
        <x:v>0.9478</x:v>
      </x:c>
      <x:c r="AA3580" s="18" t="n">
        <x:v>0.0009</x:v>
      </x:c>
      <x:c r="AB3580" t="str">
        <x:v>No</x:v>
      </x:c>
      <x:c r="AC3580" t="str">
        <x:v>Core</x:v>
      </x:c>
      <x:c r="AD3580" s="18" t="n">
        <x:v>0.501926192619262</x:v>
      </x:c>
      <x:c r="AE3580" s="18" t="n">
        <x:v>0.9478228228228227</x:v>
      </x:c>
      <x:c r="AF3580" s="17" t="n">
        <x:v>-15.29000000000002</x:v>
      </x:c>
      <x:c r="AG3580" s="18" t="n">
        <x:v>-0.05217717717717724</x:v>
      </x:c>
      <x:c r="AH3580" t="str">
        <x:v>Below Target</x:v>
      </x:c>
    </x:row>
    <x:row r="3581">
      <x:c r="A3581" t="str">
        <x:v>TXN-003578</x:v>
      </x:c>
      <x:c r="B3581" s="14" t="d">
        <x:v>2023-11-10T00:00:00.000Z</x:v>
      </x:c>
      <x:c r="C3581" t="n">
        <x:v>2023</x:v>
      </x:c>
      <x:c r="D3581" t="str">
        <x:v>Q4</x:v>
      </x:c>
      <x:c r="E3581" t="n">
        <x:v>11</x:v>
      </x:c>
      <x:c r="F3581" t="str">
        <x:v>November</x:v>
      </x:c>
      <x:c r="G3581" s="15" t="d">
        <x:v>2023-11-01T00:00:00.000Z</x:v>
      </x:c>
      <x:c r="H3581" t="str">
        <x:v>2023-11</x:v>
      </x:c>
      <x:c r="I3581" t="str">
        <x:v>Canada</x:v>
      </x:c>
      <x:c r="J3581" t="str">
        <x:v>North America</x:v>
      </x:c>
      <x:c r="K3581" t="str">
        <x:v>CAD</x:v>
      </x:c>
      <x:c r="L3581" t="str">
        <x:v>Buchanan's</x:v>
      </x:c>
      <x:c r="M3581" t="str">
        <x:v>Scotch Whisky</x:v>
      </x:c>
      <x:c r="N3581" t="str">
        <x:v>On-Trade</x:v>
      </x:c>
      <x:c r="O3581" t="str">
        <x:v>Independent Retailer</x:v>
      </x:c>
      <x:c r="P3581" t="str">
        <x:v>SR-021</x:v>
      </x:c>
      <x:c r="Q3581" s="16" t="n">
        <x:v>102</x:v>
      </x:c>
      <x:c r="R3581" s="17" t="n">
        <x:v>35.84</x:v>
      </x:c>
      <x:c r="S3581" s="18" t="n">
        <x:v>0.08</x:v>
      </x:c>
      <x:c r="T3581" s="17" t="n">
        <x:v>3656.11</x:v>
      </x:c>
      <x:c r="U3581" s="17" t="n">
        <x:v>3363.62</x:v>
      </x:c>
      <x:c r="V3581" s="17" t="n">
        <x:v>1444.54</x:v>
      </x:c>
      <x:c r="W3581" s="17" t="n">
        <x:v>1919.08</x:v>
      </x:c>
      <x:c r="X3581" s="18" t="n">
        <x:v>0.5705</x:v>
      </x:c>
      <x:c r="Y3581" s="17" t="n">
        <x:v>3138.86</x:v>
      </x:c>
      <x:c r="Z3581" s="18" t="n">
        <x:v>1.0716</x:v>
      </x:c>
      <x:c r="AA3581" s="18" t="n">
        <x:v>0.0035</x:v>
      </x:c>
      <x:c r="AB3581" t="str">
        <x:v>Yes</x:v>
      </x:c>
      <x:c r="AC3581" t="str">
        <x:v>Premium Core</x:v>
      </x:c>
      <x:c r="AD3581" s="18" t="n">
        <x:v>0.570540072897652</x:v>
      </x:c>
      <x:c r="AE3581" s="18" t="n">
        <x:v>1.0716056147773394</x:v>
      </x:c>
      <x:c r="AF3581" s="17" t="n">
        <x:v>224.75999999999976</x:v>
      </x:c>
      <x:c r="AG3581" s="18" t="n">
        <x:v>0.07160561477733947</x:v>
      </x:c>
      <x:c r="AH3581" t="str">
        <x:v>Above Target</x:v>
      </x:c>
    </x:row>
    <x:row r="3582">
      <x:c r="A3582" t="str">
        <x:v>TXN-003579</x:v>
      </x:c>
      <x:c r="B3582" s="14" t="d">
        <x:v>2024-02-20T00:00:00.000Z</x:v>
      </x:c>
      <x:c r="C3582" t="n">
        <x:v>2024</x:v>
      </x:c>
      <x:c r="D3582" t="str">
        <x:v>Q1</x:v>
      </x:c>
      <x:c r="E3582" t="n">
        <x:v>2</x:v>
      </x:c>
      <x:c r="F3582" t="str">
        <x:v>February</x:v>
      </x:c>
      <x:c r="G3582" s="15" t="d">
        <x:v>2024-02-01T00:00:00.000Z</x:v>
      </x:c>
      <x:c r="H3582" t="str">
        <x:v>2024-02</x:v>
      </x:c>
      <x:c r="I3582" t="str">
        <x:v>Australia</x:v>
      </x:c>
      <x:c r="J3582" t="str">
        <x:v>Asia Pacific</x:v>
      </x:c>
      <x:c r="K3582" t="str">
        <x:v>AUD</x:v>
      </x:c>
      <x:c r="L3582" t="str">
        <x:v>Johnnie Walker</x:v>
      </x:c>
      <x:c r="M3582" t="str">
        <x:v>Scotch Whisky</x:v>
      </x:c>
      <x:c r="N3582" t="str">
        <x:v>E-commerce</x:v>
      </x:c>
      <x:c r="O3582" t="str">
        <x:v>Distributor</x:v>
      </x:c>
      <x:c r="P3582" t="str">
        <x:v>SR-054</x:v>
      </x:c>
      <x:c r="Q3582" s="16" t="n">
        <x:v>14</x:v>
      </x:c>
      <x:c r="R3582" s="17" t="n">
        <x:v>38.07</x:v>
      </x:c>
      <x:c r="S3582" s="18" t="n">
        <x:v>0.03</x:v>
      </x:c>
      <x:c r="T3582" s="17" t="n">
        <x:v>532.92</x:v>
      </x:c>
      <x:c r="U3582" s="17" t="n">
        <x:v>516.93</x:v>
      </x:c>
      <x:c r="V3582" s="17" t="n">
        <x:v>230.47</x:v>
      </x:c>
      <x:c r="W3582" s="17" t="n">
        <x:v>286.46</x:v>
      </x:c>
      <x:c r="X3582" s="18" t="n">
        <x:v>0.5542</x:v>
      </x:c>
      <x:c r="Y3582" s="17" t="n">
        <x:v>532.45</x:v>
      </x:c>
      <x:c r="Z3582" s="18" t="n">
        <x:v>0.9709</x:v>
      </x:c>
      <x:c r="AA3582" s="18" t="n">
        <x:v>-0.0298</x:v>
      </x:c>
      <x:c r="AB3582" t="str">
        <x:v>No</x:v>
      </x:c>
      <x:c r="AC3582" t="str">
        <x:v>Luxury / Reserve</x:v>
      </x:c>
      <x:c r="AD3582" s="18" t="n">
        <x:v>0.5541562687404484</x:v>
      </x:c>
      <x:c r="AE3582" s="18" t="n">
        <x:v>0.9708517231664944</x:v>
      </x:c>
      <x:c r="AF3582" s="17" t="n">
        <x:v>-15.520000000000095</x:v>
      </x:c>
      <x:c r="AG3582" s="18" t="n">
        <x:v>-0.02914827683350567</x:v>
      </x:c>
      <x:c r="AH3582" t="str">
        <x:v>Below Target</x:v>
      </x:c>
    </x:row>
    <x:row r="3583">
      <x:c r="A3583" t="str">
        <x:v>TXN-003580</x:v>
      </x:c>
      <x:c r="B3583" s="14" t="d">
        <x:v>2023-06-10T00:00:00.000Z</x:v>
      </x:c>
      <x:c r="C3583" t="n">
        <x:v>2023</x:v>
      </x:c>
      <x:c r="D3583" t="str">
        <x:v>Q2</x:v>
      </x:c>
      <x:c r="E3583" t="n">
        <x:v>6</x:v>
      </x:c>
      <x:c r="F3583" t="str">
        <x:v>June</x:v>
      </x:c>
      <x:c r="G3583" s="15" t="d">
        <x:v>2023-06-01T00:00:00.000Z</x:v>
      </x:c>
      <x:c r="H3583" t="str">
        <x:v>2023-06</x:v>
      </x:c>
      <x:c r="I3583" t="str">
        <x:v>South Africa</x:v>
      </x:c>
      <x:c r="J3583" t="str">
        <x:v>Africa</x:v>
      </x:c>
      <x:c r="K3583" t="str">
        <x:v>ZAR</x:v>
      </x:c>
      <x:c r="L3583" t="str">
        <x:v>Captain Morgan</x:v>
      </x:c>
      <x:c r="M3583" t="str">
        <x:v>Rum</x:v>
      </x:c>
      <x:c r="N3583" t="str">
        <x:v>Wholesale</x:v>
      </x:c>
      <x:c r="O3583" t="str">
        <x:v>Key Account</x:v>
      </x:c>
      <x:c r="P3583" t="str">
        <x:v>SR-051</x:v>
      </x:c>
      <x:c r="Q3583" s="16" t="n">
        <x:v>22</x:v>
      </x:c>
      <x:c r="R3583" s="17" t="n">
        <x:v>19.24</x:v>
      </x:c>
      <x:c r="S3583" s="18" t="n">
        <x:v>0</x:v>
      </x:c>
      <x:c r="T3583" s="17" t="n">
        <x:v>423.22</x:v>
      </x:c>
      <x:c r="U3583" s="17" t="n">
        <x:v>423.22</x:v>
      </x:c>
      <x:c r="V3583" s="17" t="n">
        <x:v>201.26</x:v>
      </x:c>
      <x:c r="W3583" s="17" t="n">
        <x:v>221.95</x:v>
      </x:c>
      <x:c r="X3583" s="18" t="n">
        <x:v>0.5244</x:v>
      </x:c>
      <x:c r="Y3583" s="17" t="n">
        <x:v>424.16</x:v>
      </x:c>
      <x:c r="Z3583" s="18" t="n">
        <x:v>0.9978</x:v>
      </x:c>
      <x:c r="AA3583" s="18" t="n">
        <x:v>0.0103</x:v>
      </x:c>
      <x:c r="AB3583" t="str">
        <x:v>No</x:v>
      </x:c>
      <x:c r="AC3583" t="str">
        <x:v>Core</x:v>
      </x:c>
      <x:c r="AD3583" s="18" t="n">
        <x:v>0.5244317376305467</x:v>
      </x:c>
      <x:c r="AE3583" s="18" t="n">
        <x:v>0.9977838551490004</x:v>
      </x:c>
      <x:c r="AF3583" s="17" t="n">
        <x:v>-0.9399999999999977</x:v>
      </x:c>
      <x:c r="AG3583" s="18" t="n">
        <x:v>-0.0022161448509996173</x:v>
      </x:c>
      <x:c r="AH3583" t="str">
        <x:v>Below Target</x:v>
      </x:c>
    </x:row>
    <x:row r="3584">
      <x:c r="A3584" t="str">
        <x:v>TXN-003581</x:v>
      </x:c>
      <x:c r="B3584" s="14" t="d">
        <x:v>2024-07-04T00:00:00.000Z</x:v>
      </x:c>
      <x:c r="C3584" t="n">
        <x:v>2024</x:v>
      </x:c>
      <x:c r="D3584" t="str">
        <x:v>Q3</x:v>
      </x:c>
      <x:c r="E3584" t="n">
        <x:v>7</x:v>
      </x:c>
      <x:c r="F3584" t="str">
        <x:v>July</x:v>
      </x:c>
      <x:c r="G3584" s="15" t="d">
        <x:v>2024-07-01T00:00:00.000Z</x:v>
      </x:c>
      <x:c r="H3584" t="str">
        <x:v>2024-07</x:v>
      </x:c>
      <x:c r="I3584" t="str">
        <x:v>United States</x:v>
      </x:c>
      <x:c r="J3584" t="str">
        <x:v>North America</x:v>
      </x:c>
      <x:c r="K3584" t="str">
        <x:v>USD</x:v>
      </x:c>
      <x:c r="L3584" t="str">
        <x:v>Don Julio</x:v>
      </x:c>
      <x:c r="M3584" t="str">
        <x:v>Tequila</x:v>
      </x:c>
      <x:c r="N3584" t="str">
        <x:v>On-Trade</x:v>
      </x:c>
      <x:c r="O3584" t="str">
        <x:v>Hospitality Group</x:v>
      </x:c>
      <x:c r="P3584" t="str">
        <x:v>SR-016</x:v>
      </x:c>
      <x:c r="Q3584" s="16" t="n">
        <x:v>204</x:v>
      </x:c>
      <x:c r="R3584" s="17" t="n">
        <x:v>58.01</x:v>
      </x:c>
      <x:c r="S3584" s="18" t="n">
        <x:v>0.05</x:v>
      </x:c>
      <x:c r="T3584" s="17" t="n">
        <x:v>11833.28</x:v>
      </x:c>
      <x:c r="U3584" s="17" t="n">
        <x:v>11241.62</x:v>
      </x:c>
      <x:c r="V3584" s="17" t="n">
        <x:v>4320.23</x:v>
      </x:c>
      <x:c r="W3584" s="17" t="n">
        <x:v>6921.38</x:v>
      </x:c>
      <x:c r="X3584" s="18" t="n">
        <x:v>0.6157</x:v>
      </x:c>
      <x:c r="Y3584" s="17" t="n">
        <x:v>11416.45</x:v>
      </x:c>
      <x:c r="Z3584" s="18" t="n">
        <x:v>0.9847</x:v>
      </x:c>
      <x:c r="AA3584" s="18" t="n">
        <x:v>0.0558</x:v>
      </x:c>
      <x:c r="AB3584" t="str">
        <x:v>Yes</x:v>
      </x:c>
      <x:c r="AC3584" t="str">
        <x:v>Luxury / Reserve</x:v>
      </x:c>
      <x:c r="AD3584" s="18" t="n">
        <x:v>0.6156924002056643</x:v>
      </x:c>
      <x:c r="AE3584" s="18" t="n">
        <x:v>0.9846861327295262</x:v>
      </x:c>
      <x:c r="AF3584" s="17" t="n">
        <x:v>-174.82999999999993</x:v>
      </x:c>
      <x:c r="AG3584" s="18" t="n">
        <x:v>-0.015313867270473739</x:v>
      </x:c>
      <x:c r="AH3584" t="str">
        <x:v>Below Target</x:v>
      </x:c>
    </x:row>
    <x:row r="3585">
      <x:c r="A3585" t="str">
        <x:v>TXN-003582</x:v>
      </x:c>
      <x:c r="B3585" s="14" t="d">
        <x:v>2023-12-27T00:00:00.000Z</x:v>
      </x:c>
      <x:c r="C3585" t="n">
        <x:v>2023</x:v>
      </x:c>
      <x:c r="D3585" t="str">
        <x:v>Q4</x:v>
      </x:c>
      <x:c r="E3585" t="n">
        <x:v>12</x:v>
      </x:c>
      <x:c r="F3585" t="str">
        <x:v>December</x:v>
      </x:c>
      <x:c r="G3585" s="15" t="d">
        <x:v>2023-12-01T00:00:00.000Z</x:v>
      </x:c>
      <x:c r="H3585" t="str">
        <x:v>2023-12</x:v>
      </x:c>
      <x:c r="I3585" t="str">
        <x:v>Germany</x:v>
      </x:c>
      <x:c r="J3585" t="str">
        <x:v>Europe</x:v>
      </x:c>
      <x:c r="K3585" t="str">
        <x:v>EUR</x:v>
      </x:c>
      <x:c r="L3585" t="str">
        <x:v>Baileys</x:v>
      </x:c>
      <x:c r="M3585" t="str">
        <x:v>Liqueur</x:v>
      </x:c>
      <x:c r="N3585" t="str">
        <x:v>Off-Trade</x:v>
      </x:c>
      <x:c r="O3585" t="str">
        <x:v>Distributor</x:v>
      </x:c>
      <x:c r="P3585" t="str">
        <x:v>SR-001</x:v>
      </x:c>
      <x:c r="Q3585" s="16" t="n">
        <x:v>53</x:v>
      </x:c>
      <x:c r="R3585" s="17" t="n">
        <x:v>18.59</x:v>
      </x:c>
      <x:c r="S3585" s="18" t="n">
        <x:v>0.03</x:v>
      </x:c>
      <x:c r="T3585" s="17" t="n">
        <x:v>985.43</x:v>
      </x:c>
      <x:c r="U3585" s="17" t="n">
        <x:v>955.87</x:v>
      </x:c>
      <x:c r="V3585" s="17" t="n">
        <x:v>449.07</x:v>
      </x:c>
      <x:c r="W3585" s="17" t="n">
        <x:v>506.8</x:v>
      </x:c>
      <x:c r="X3585" s="18" t="n">
        <x:v>0.5302</x:v>
      </x:c>
      <x:c r="Y3585" s="17" t="n">
        <x:v>1053.68</x:v>
      </x:c>
      <x:c r="Z3585" s="18" t="n">
        <x:v>0.9072</x:v>
      </x:c>
      <x:c r="AA3585" s="18" t="n">
        <x:v>0.0571</x:v>
      </x:c>
      <x:c r="AB3585" t="str">
        <x:v>No</x:v>
      </x:c>
      <x:c r="AC3585" t="str">
        <x:v>Core</x:v>
      </x:c>
      <x:c r="AD3585" s="18" t="n">
        <x:v>0.53019762101541</x:v>
      </x:c>
      <x:c r="AE3585" s="18" t="n">
        <x:v>0.9071729557360868</x:v>
      </x:c>
      <x:c r="AF3585" s="17" t="n">
        <x:v>-97.81000000000006</x:v>
      </x:c>
      <x:c r="AG3585" s="18" t="n">
        <x:v>-0.0928270442639132</x:v>
      </x:c>
      <x:c r="AH3585" t="str">
        <x:v>Below Target</x:v>
      </x:c>
    </x:row>
    <x:row r="3586">
      <x:c r="A3586" t="str">
        <x:v>TXN-003583</x:v>
      </x:c>
      <x:c r="B3586" s="14" t="d">
        <x:v>2024-01-09T00:00:00.000Z</x:v>
      </x:c>
      <x:c r="C3586" t="n">
        <x:v>2024</x:v>
      </x:c>
      <x:c r="D3586" t="str">
        <x:v>Q1</x:v>
      </x:c>
      <x:c r="E3586" t="n">
        <x:v>1</x:v>
      </x:c>
      <x:c r="F3586" t="str">
        <x:v>January</x:v>
      </x:c>
      <x:c r="G3586" s="15" t="d">
        <x:v>2024-01-01T00:00:00.000Z</x:v>
      </x:c>
      <x:c r="H3586" t="str">
        <x:v>2024-01</x:v>
      </x:c>
      <x:c r="I3586" t="str">
        <x:v>Australia</x:v>
      </x:c>
      <x:c r="J3586" t="str">
        <x:v>Asia Pacific</x:v>
      </x:c>
      <x:c r="K3586" t="str">
        <x:v>AUD</x:v>
      </x:c>
      <x:c r="L3586" t="str">
        <x:v>Smirnoff</x:v>
      </x:c>
      <x:c r="M3586" t="str">
        <x:v>Vodka</x:v>
      </x:c>
      <x:c r="N3586" t="str">
        <x:v>On-Trade</x:v>
      </x:c>
      <x:c r="O3586" t="str">
        <x:v>E-commerce Partner</x:v>
      </x:c>
      <x:c r="P3586" t="str">
        <x:v>SR-001</x:v>
      </x:c>
      <x:c r="Q3586" s="16" t="n">
        <x:v>20</x:v>
      </x:c>
      <x:c r="R3586" s="17" t="n">
        <x:v>22.48</x:v>
      </x:c>
      <x:c r="S3586" s="18" t="n">
        <x:v>0.03</x:v>
      </x:c>
      <x:c r="T3586" s="17" t="n">
        <x:v>449.66</x:v>
      </x:c>
      <x:c r="U3586" s="17" t="n">
        <x:v>436.17</x:v>
      </x:c>
      <x:c r="V3586" s="17" t="n">
        <x:v>208.45</x:v>
      </x:c>
      <x:c r="W3586" s="17" t="n">
        <x:v>227.72</x:v>
      </x:c>
      <x:c r="X3586" s="18" t="n">
        <x:v>0.5221</x:v>
      </x:c>
      <x:c r="Y3586" s="17" t="n">
        <x:v>401.43</x:v>
      </x:c>
      <x:c r="Z3586" s="18" t="n">
        <x:v>1.0865</x:v>
      </x:c>
      <x:c r="AA3586" s="18" t="n">
        <x:v>0.0809</x:v>
      </x:c>
      <x:c r="AB3586" t="str">
        <x:v>No</x:v>
      </x:c>
      <x:c r="AC3586" t="str">
        <x:v>Core</x:v>
      </x:c>
      <x:c r="AD3586" s="18" t="n">
        <x:v>0.522090010775615</x:v>
      </x:c>
      <x:c r="AE3586" s="18" t="n">
        <x:v>1.0865406172931769</x:v>
      </x:c>
      <x:c r="AF3586" s="17" t="n">
        <x:v>34.74000000000001</x:v>
      </x:c>
      <x:c r="AG3586" s="18" t="n">
        <x:v>0.08654061729317691</x:v>
      </x:c>
      <x:c r="AH3586" t="str">
        <x:v>Above Target</x:v>
      </x:c>
    </x:row>
    <x:row r="3587">
      <x:c r="A3587" t="str">
        <x:v>TXN-003584</x:v>
      </x:c>
      <x:c r="B3587" s="14" t="d">
        <x:v>2025-09-13T00:00:00.000Z</x:v>
      </x:c>
      <x:c r="C3587" t="n">
        <x:v>2025</x:v>
      </x:c>
      <x:c r="D3587" t="str">
        <x:v>Q3</x:v>
      </x:c>
      <x:c r="E3587" t="n">
        <x:v>9</x:v>
      </x:c>
      <x:c r="F3587" t="str">
        <x:v>September</x:v>
      </x:c>
      <x:c r="G3587" s="15" t="d">
        <x:v>2025-09-01T00:00:00.000Z</x:v>
      </x:c>
      <x:c r="H3587" t="str">
        <x:v>2025-09</x:v>
      </x:c>
      <x:c r="I3587" t="str">
        <x:v>South Africa</x:v>
      </x:c>
      <x:c r="J3587" t="str">
        <x:v>Africa</x:v>
      </x:c>
      <x:c r="K3587" t="str">
        <x:v>ZAR</x:v>
      </x:c>
      <x:c r="L3587" t="str">
        <x:v>Tanqueray</x:v>
      </x:c>
      <x:c r="M3587" t="str">
        <x:v>Gin</x:v>
      </x:c>
      <x:c r="N3587" t="str">
        <x:v>Duty Free / Travel Retail</x:v>
      </x:c>
      <x:c r="O3587" t="str">
        <x:v>Hospitality Group</x:v>
      </x:c>
      <x:c r="P3587" t="str">
        <x:v>SR-058</x:v>
      </x:c>
      <x:c r="Q3587" s="16" t="n">
        <x:v>46</x:v>
      </x:c>
      <x:c r="R3587" s="17" t="n">
        <x:v>34.78</x:v>
      </x:c>
      <x:c r="S3587" s="18" t="n">
        <x:v>0.15</x:v>
      </x:c>
      <x:c r="T3587" s="17" t="n">
        <x:v>1599.83</x:v>
      </x:c>
      <x:c r="U3587" s="17" t="n">
        <x:v>1359.86</x:v>
      </x:c>
      <x:c r="V3587" s="17" t="n">
        <x:v>601.19</x:v>
      </x:c>
      <x:c r="W3587" s="17" t="n">
        <x:v>758.67</x:v>
      </x:c>
      <x:c r="X3587" s="18" t="n">
        <x:v>0.5579</x:v>
      </x:c>
      <x:c r="Y3587" s="17" t="n">
        <x:v>1576.8</x:v>
      </x:c>
      <x:c r="Z3587" s="18" t="n">
        <x:v>0.8624</x:v>
      </x:c>
      <x:c r="AA3587" s="18" t="n">
        <x:v>-0.022</x:v>
      </x:c>
      <x:c r="AB3587" t="str">
        <x:v>Yes</x:v>
      </x:c>
      <x:c r="AC3587" t="str">
        <x:v>Premium Core</x:v>
      </x:c>
      <x:c r="AD3587" s="18" t="n">
        <x:v>0.5579030194284705</x:v>
      </x:c>
      <x:c r="AE3587" s="18" t="n">
        <x:v>0.8624175545408421</x:v>
      </x:c>
      <x:c r="AF3587" s="17" t="n">
        <x:v>-216.94000000000005</x:v>
      </x:c>
      <x:c r="AG3587" s="18" t="n">
        <x:v>-0.13758244545915782</x:v>
      </x:c>
      <x:c r="AH3587" t="str">
        <x:v>Below Target</x:v>
      </x:c>
    </x:row>
    <x:row r="3588">
      <x:c r="A3588" t="str">
        <x:v>TXN-003585</x:v>
      </x:c>
      <x:c r="B3588" s="14" t="d">
        <x:v>2026-07-09T00:00:00.000Z</x:v>
      </x:c>
      <x:c r="C3588" t="n">
        <x:v>2026</x:v>
      </x:c>
      <x:c r="D3588" t="str">
        <x:v>Q3</x:v>
      </x:c>
      <x:c r="E3588" t="n">
        <x:v>7</x:v>
      </x:c>
      <x:c r="F3588" t="str">
        <x:v>July</x:v>
      </x:c>
      <x:c r="G3588" s="15" t="d">
        <x:v>2026-07-01T00:00:00.000Z</x:v>
      </x:c>
      <x:c r="H3588" t="str">
        <x:v>2026-07</x:v>
      </x:c>
      <x:c r="I3588" t="str">
        <x:v>Canada</x:v>
      </x:c>
      <x:c r="J3588" t="str">
        <x:v>North America</x:v>
      </x:c>
      <x:c r="K3588" t="str">
        <x:v>CAD</x:v>
      </x:c>
      <x:c r="L3588" t="str">
        <x:v>Baileys</x:v>
      </x:c>
      <x:c r="M3588" t="str">
        <x:v>Liqueur</x:v>
      </x:c>
      <x:c r="N3588" t="str">
        <x:v>Wholesale</x:v>
      </x:c>
      <x:c r="O3588" t="str">
        <x:v>Hospitality Group</x:v>
      </x:c>
      <x:c r="P3588" t="str">
        <x:v>SR-024</x:v>
      </x:c>
      <x:c r="Q3588" s="16" t="n">
        <x:v>38</x:v>
      </x:c>
      <x:c r="R3588" s="17" t="n">
        <x:v>16.9</x:v>
      </x:c>
      <x:c r="S3588" s="18" t="n">
        <x:v>0.05</x:v>
      </x:c>
      <x:c r="T3588" s="17" t="n">
        <x:v>642.21</x:v>
      </x:c>
      <x:c r="U3588" s="17" t="n">
        <x:v>610.1</x:v>
      </x:c>
      <x:c r="V3588" s="17" t="n">
        <x:v>279.21</x:v>
      </x:c>
      <x:c r="W3588" s="17" t="n">
        <x:v>330.89</x:v>
      </x:c>
      <x:c r="X3588" s="18" t="n">
        <x:v>0.5423</x:v>
      </x:c>
      <x:c r="Y3588" s="17" t="n">
        <x:v>554.82</x:v>
      </x:c>
      <x:c r="Z3588" s="18" t="n">
        <x:v>1.0996</x:v>
      </x:c>
      <x:c r="AA3588" s="18" t="n">
        <x:v>-0.0015</x:v>
      </x:c>
      <x:c r="AB3588" t="str">
        <x:v>Yes</x:v>
      </x:c>
      <x:c r="AC3588" t="str">
        <x:v>Core</x:v>
      </x:c>
      <x:c r="AD3588" s="18" t="n">
        <x:v>0.5423537125061465</x:v>
      </x:c>
      <x:c r="AE3588" s="18" t="n">
        <x:v>1.099635917955373</x:v>
      </x:c>
      <x:c r="AF3588" s="17" t="n">
        <x:v>55.27999999999997</x:v>
      </x:c>
      <x:c r="AG3588" s="18" t="n">
        <x:v>0.09963591795537285</x:v>
      </x:c>
      <x:c r="AH3588" t="str">
        <x:v>Above Target</x:v>
      </x:c>
    </x:row>
    <x:row r="3589">
      <x:c r="A3589" t="str">
        <x:v>TXN-003586</x:v>
      </x:c>
      <x:c r="B3589" s="14" t="d">
        <x:v>2024-11-20T00:00:00.000Z</x:v>
      </x:c>
      <x:c r="C3589" t="n">
        <x:v>2024</x:v>
      </x:c>
      <x:c r="D3589" t="str">
        <x:v>Q4</x:v>
      </x:c>
      <x:c r="E3589" t="n">
        <x:v>11</x:v>
      </x:c>
      <x:c r="F3589" t="str">
        <x:v>November</x:v>
      </x:c>
      <x:c r="G3589" s="15" t="d">
        <x:v>2024-11-01T00:00:00.000Z</x:v>
      </x:c>
      <x:c r="H3589" t="str">
        <x:v>2024-11</x:v>
      </x:c>
      <x:c r="I3589" t="str">
        <x:v>United Kingdom</x:v>
      </x:c>
      <x:c r="J3589" t="str">
        <x:v>Europe</x:v>
      </x:c>
      <x:c r="K3589" t="str">
        <x:v>GBP</x:v>
      </x:c>
      <x:c r="L3589" t="str">
        <x:v>Cîroc</x:v>
      </x:c>
      <x:c r="M3589" t="str">
        <x:v>Vodka</x:v>
      </x:c>
      <x:c r="N3589" t="str">
        <x:v>Off-Trade</x:v>
      </x:c>
      <x:c r="O3589" t="str">
        <x:v>Hospitality Group</x:v>
      </x:c>
      <x:c r="P3589" t="str">
        <x:v>SR-039</x:v>
      </x:c>
      <x:c r="Q3589" s="16" t="n">
        <x:v>114</x:v>
      </x:c>
      <x:c r="R3589" s="17" t="n">
        <x:v>37.03</x:v>
      </x:c>
      <x:c r="S3589" s="18" t="n">
        <x:v>0.08</x:v>
      </x:c>
      <x:c r="T3589" s="17" t="n">
        <x:v>4221.15</x:v>
      </x:c>
      <x:c r="U3589" s="17" t="n">
        <x:v>3883.46</x:v>
      </x:c>
      <x:c r="V3589" s="17" t="n">
        <x:v>1813.58</x:v>
      </x:c>
      <x:c r="W3589" s="17" t="n">
        <x:v>2069.88</x:v>
      </x:c>
      <x:c r="X3589" s="18" t="n">
        <x:v>0.533</x:v>
      </x:c>
      <x:c r="Y3589" s="17" t="n">
        <x:v>4004.7</x:v>
      </x:c>
      <x:c r="Z3589" s="18" t="n">
        <x:v>0.9697</x:v>
      </x:c>
      <x:c r="AA3589" s="18" t="n">
        <x:v>0.0954</x:v>
      </x:c>
      <x:c r="AB3589" t="str">
        <x:v>Yes</x:v>
      </x:c>
      <x:c r="AC3589" t="str">
        <x:v>Luxury / Reserve</x:v>
      </x:c>
      <x:c r="AD3589" s="18" t="n">
        <x:v>0.5329989236402589</x:v>
      </x:c>
      <x:c r="AE3589" s="18" t="n">
        <x:v>0.9697255724523686</x:v>
      </x:c>
      <x:c r="AF3589" s="17" t="n">
        <x:v>-121.23999999999978</x:v>
      </x:c>
      <x:c r="AG3589" s="18" t="n">
        <x:v>-0.03027442754763148</x:v>
      </x:c>
      <x:c r="AH3589" t="str">
        <x:v>Below Target</x:v>
      </x:c>
    </x:row>
    <x:row r="3590">
      <x:c r="A3590" t="str">
        <x:v>TXN-003587</x:v>
      </x:c>
      <x:c r="B3590" s="14" t="d">
        <x:v>2025-04-02T00:00:00.000Z</x:v>
      </x:c>
      <x:c r="C3590" t="n">
        <x:v>2025</x:v>
      </x:c>
      <x:c r="D3590" t="str">
        <x:v>Q2</x:v>
      </x:c>
      <x:c r="E3590" t="n">
        <x:v>4</x:v>
      </x:c>
      <x:c r="F3590" t="str">
        <x:v>April</x:v>
      </x:c>
      <x:c r="G3590" s="15" t="d">
        <x:v>2025-04-01T00:00:00.000Z</x:v>
      </x:c>
      <x:c r="H3590" t="str">
        <x:v>2025-04</x:v>
      </x:c>
      <x:c r="I3590" t="str">
        <x:v>United States</x:v>
      </x:c>
      <x:c r="J3590" t="str">
        <x:v>North America</x:v>
      </x:c>
      <x:c r="K3590" t="str">
        <x:v>USD</x:v>
      </x:c>
      <x:c r="L3590" t="str">
        <x:v>Tanqueray</x:v>
      </x:c>
      <x:c r="M3590" t="str">
        <x:v>Gin</x:v>
      </x:c>
      <x:c r="N3590" t="str">
        <x:v>Off-Trade</x:v>
      </x:c>
      <x:c r="O3590" t="str">
        <x:v>E-commerce Partner</x:v>
      </x:c>
      <x:c r="P3590" t="str">
        <x:v>SR-043</x:v>
      </x:c>
      <x:c r="Q3590" s="16" t="n">
        <x:v>67</x:v>
      </x:c>
      <x:c r="R3590" s="17" t="n">
        <x:v>24.92</x:v>
      </x:c>
      <x:c r="S3590" s="18" t="n">
        <x:v>0</x:v>
      </x:c>
      <x:c r="T3590" s="17" t="n">
        <x:v>1669.7</x:v>
      </x:c>
      <x:c r="U3590" s="17" t="n">
        <x:v>1669.7</x:v>
      </x:c>
      <x:c r="V3590" s="17" t="n">
        <x:v>764.78</x:v>
      </x:c>
      <x:c r="W3590" s="17" t="n">
        <x:v>904.92</x:v>
      </x:c>
      <x:c r="X3590" s="18" t="n">
        <x:v>0.542</x:v>
      </x:c>
      <x:c r="Y3590" s="17" t="n">
        <x:v>1899.42</x:v>
      </x:c>
      <x:c r="Z3590" s="18" t="n">
        <x:v>0.8791</x:v>
      </x:c>
      <x:c r="AA3590" s="18" t="n">
        <x:v>-0.0322</x:v>
      </x:c>
      <x:c r="AB3590" t="str">
        <x:v>No</x:v>
      </x:c>
      <x:c r="AC3590" t="str">
        <x:v>Premium Core</x:v>
      </x:c>
      <x:c r="AD3590" s="18" t="n">
        <x:v>0.5419656225669282</x:v>
      </x:c>
      <x:c r="AE3590" s="18" t="n">
        <x:v>0.8790578176495983</x:v>
      </x:c>
      <x:c r="AF3590" s="17" t="n">
        <x:v>-229.72000000000003</x:v>
      </x:c>
      <x:c r="AG3590" s="18" t="n">
        <x:v>-0.12094218235040172</x:v>
      </x:c>
      <x:c r="AH3590" t="str">
        <x:v>Below Target</x:v>
      </x:c>
    </x:row>
    <x:row r="3591">
      <x:c r="A3591" t="str">
        <x:v>TXN-003588</x:v>
      </x:c>
      <x:c r="B3591" s="14" t="d">
        <x:v>2025-04-09T00:00:00.000Z</x:v>
      </x:c>
      <x:c r="C3591" t="n">
        <x:v>2025</x:v>
      </x:c>
      <x:c r="D3591" t="str">
        <x:v>Q2</x:v>
      </x:c>
      <x:c r="E3591" t="n">
        <x:v>4</x:v>
      </x:c>
      <x:c r="F3591" t="str">
        <x:v>April</x:v>
      </x:c>
      <x:c r="G3591" s="15" t="d">
        <x:v>2025-04-01T00:00:00.000Z</x:v>
      </x:c>
      <x:c r="H3591" t="str">
        <x:v>2025-04</x:v>
      </x:c>
      <x:c r="I3591" t="str">
        <x:v>United States</x:v>
      </x:c>
      <x:c r="J3591" t="str">
        <x:v>North America</x:v>
      </x:c>
      <x:c r="K3591" t="str">
        <x:v>USD</x:v>
      </x:c>
      <x:c r="L3591" t="str">
        <x:v>Cîroc</x:v>
      </x:c>
      <x:c r="M3591" t="str">
        <x:v>Vodka</x:v>
      </x:c>
      <x:c r="N3591" t="str">
        <x:v>On-Trade</x:v>
      </x:c>
      <x:c r="O3591" t="str">
        <x:v>E-commerce Partner</x:v>
      </x:c>
      <x:c r="P3591" t="str">
        <x:v>SR-002</x:v>
      </x:c>
      <x:c r="Q3591" s="16" t="n">
        <x:v>57</x:v>
      </x:c>
      <x:c r="R3591" s="17" t="n">
        <x:v>41.35</x:v>
      </x:c>
      <x:c r="S3591" s="18" t="n">
        <x:v>0.02</x:v>
      </x:c>
      <x:c r="T3591" s="17" t="n">
        <x:v>2356.82</x:v>
      </x:c>
      <x:c r="U3591" s="17" t="n">
        <x:v>2309.69</x:v>
      </x:c>
      <x:c r="V3591" s="17" t="n">
        <x:v>948.57</x:v>
      </x:c>
      <x:c r="W3591" s="17" t="n">
        <x:v>1361.12</x:v>
      </x:c>
      <x:c r="X3591" s="18" t="n">
        <x:v>0.5893</x:v>
      </x:c>
      <x:c r="Y3591" s="17" t="n">
        <x:v>2252.98</x:v>
      </x:c>
      <x:c r="Z3591" s="18" t="n">
        <x:v>1.0252</x:v>
      </x:c>
      <x:c r="AA3591" s="18" t="n">
        <x:v>-0.0096</x:v>
      </x:c>
      <x:c r="AB3591" t="str">
        <x:v>No</x:v>
      </x:c>
      <x:c r="AC3591" t="str">
        <x:v>Luxury / Reserve</x:v>
      </x:c>
      <x:c r="AD3591" s="18" t="n">
        <x:v>0.5893085219228554</x:v>
      </x:c>
      <x:c r="AE3591" s="18" t="n">
        <x:v>1.0251711067119993</x:v>
      </x:c>
      <x:c r="AF3591" s="17" t="n">
        <x:v>56.710000000000036</x:v>
      </x:c>
      <x:c r="AG3591" s="18" t="n">
        <x:v>0.025171106711999236</x:v>
      </x:c>
      <x:c r="AH3591" t="str">
        <x:v>Above Target</x:v>
      </x:c>
    </x:row>
    <x:row r="3592">
      <x:c r="A3592" t="str">
        <x:v>TXN-003589</x:v>
      </x:c>
      <x:c r="B3592" s="14" t="d">
        <x:v>2024-11-27T00:00:00.000Z</x:v>
      </x:c>
      <x:c r="C3592" t="n">
        <x:v>2024</x:v>
      </x:c>
      <x:c r="D3592" t="str">
        <x:v>Q4</x:v>
      </x:c>
      <x:c r="E3592" t="n">
        <x:v>11</x:v>
      </x:c>
      <x:c r="F3592" t="str">
        <x:v>November</x:v>
      </x:c>
      <x:c r="G3592" s="15" t="d">
        <x:v>2024-11-01T00:00:00.000Z</x:v>
      </x:c>
      <x:c r="H3592" t="str">
        <x:v>2024-11</x:v>
      </x:c>
      <x:c r="I3592" t="str">
        <x:v>United States</x:v>
      </x:c>
      <x:c r="J3592" t="str">
        <x:v>North America</x:v>
      </x:c>
      <x:c r="K3592" t="str">
        <x:v>USD</x:v>
      </x:c>
      <x:c r="L3592" t="str">
        <x:v>Tanqueray</x:v>
      </x:c>
      <x:c r="M3592" t="str">
        <x:v>Gin</x:v>
      </x:c>
      <x:c r="N3592" t="str">
        <x:v>E-commerce</x:v>
      </x:c>
      <x:c r="O3592" t="str">
        <x:v>Independent Retailer</x:v>
      </x:c>
      <x:c r="P3592" t="str">
        <x:v>SR-036</x:v>
      </x:c>
      <x:c r="Q3592" s="16" t="n">
        <x:v>137</x:v>
      </x:c>
      <x:c r="R3592" s="17" t="n">
        <x:v>28.77</x:v>
      </x:c>
      <x:c r="S3592" s="18" t="n">
        <x:v>0</x:v>
      </x:c>
      <x:c r="T3592" s="17" t="n">
        <x:v>3942.09</x:v>
      </x:c>
      <x:c r="U3592" s="17" t="n">
        <x:v>3942.09</x:v>
      </x:c>
      <x:c r="V3592" s="17" t="n">
        <x:v>1738.17</x:v>
      </x:c>
      <x:c r="W3592" s="17" t="n">
        <x:v>2203.92</x:v>
      </x:c>
      <x:c r="X3592" s="18" t="n">
        <x:v>0.5591</x:v>
      </x:c>
      <x:c r="Y3592" s="17" t="n">
        <x:v>4562.25</x:v>
      </x:c>
      <x:c r="Z3592" s="18" t="n">
        <x:v>0.8641</x:v>
      </x:c>
      <x:c r="AA3592" s="18" t="n">
        <x:v>0.0871</x:v>
      </x:c>
      <x:c r="AB3592" t="str">
        <x:v>No</x:v>
      </x:c>
      <x:c r="AC3592" t="str">
        <x:v>Premium Core</x:v>
      </x:c>
      <x:c r="AD3592" s="18" t="n">
        <x:v>0.559073993744435</x:v>
      </x:c>
      <x:c r="AE3592" s="18" t="n">
        <x:v>0.864067072168338</x:v>
      </x:c>
      <x:c r="AF3592" s="17" t="n">
        <x:v>-620.1599999999999</x:v>
      </x:c>
      <x:c r="AG3592" s="18" t="n">
        <x:v>-0.13593292783166197</x:v>
      </x:c>
      <x:c r="AH3592" t="str">
        <x:v>Below Target</x:v>
      </x:c>
    </x:row>
    <x:row r="3593">
      <x:c r="A3593" t="str">
        <x:v>TXN-003590</x:v>
      </x:c>
      <x:c r="B3593" s="14" t="d">
        <x:v>2025-02-23T00:00:00.000Z</x:v>
      </x:c>
      <x:c r="C3593" t="n">
        <x:v>2025</x:v>
      </x:c>
      <x:c r="D3593" t="str">
        <x:v>Q1</x:v>
      </x:c>
      <x:c r="E3593" t="n">
        <x:v>2</x:v>
      </x:c>
      <x:c r="F3593" t="str">
        <x:v>February</x:v>
      </x:c>
      <x:c r="G3593" s="15" t="d">
        <x:v>2025-02-01T00:00:00.000Z</x:v>
      </x:c>
      <x:c r="H3593" t="str">
        <x:v>2025-02</x:v>
      </x:c>
      <x:c r="I3593" t="str">
        <x:v>Mexico</x:v>
      </x:c>
      <x:c r="J3593" t="str">
        <x:v>Latin America &amp; Caribbean</x:v>
      </x:c>
      <x:c r="K3593" t="str">
        <x:v>MXN</x:v>
      </x:c>
      <x:c r="L3593" t="str">
        <x:v>Captain Morgan</x:v>
      </x:c>
      <x:c r="M3593" t="str">
        <x:v>Rum</x:v>
      </x:c>
      <x:c r="N3593" t="str">
        <x:v>Duty Free / Travel Retail</x:v>
      </x:c>
      <x:c r="O3593" t="str">
        <x:v>E-commerce Partner</x:v>
      </x:c>
      <x:c r="P3593" t="str">
        <x:v>SR-011</x:v>
      </x:c>
      <x:c r="Q3593" s="16" t="n">
        <x:v>34</x:v>
      </x:c>
      <x:c r="R3593" s="17" t="n">
        <x:v>22.42</x:v>
      </x:c>
      <x:c r="S3593" s="18" t="n">
        <x:v>0.05</x:v>
      </x:c>
      <x:c r="T3593" s="17" t="n">
        <x:v>762.39</x:v>
      </x:c>
      <x:c r="U3593" s="17" t="n">
        <x:v>724.27</x:v>
      </x:c>
      <x:c r="V3593" s="17" t="n">
        <x:v>372.74</x:v>
      </x:c>
      <x:c r="W3593" s="17" t="n">
        <x:v>351.53</x:v>
      </x:c>
      <x:c r="X3593" s="18" t="n">
        <x:v>0.4854</x:v>
      </x:c>
      <x:c r="Y3593" s="17" t="n">
        <x:v>714.63</x:v>
      </x:c>
      <x:c r="Z3593" s="18" t="n">
        <x:v>1.0135</x:v>
      </x:c>
      <x:c r="AA3593" s="18" t="n">
        <x:v>0.077</x:v>
      </x:c>
      <x:c r="AB3593" t="str">
        <x:v>Yes</x:v>
      </x:c>
      <x:c r="AC3593" t="str">
        <x:v>Core</x:v>
      </x:c>
      <x:c r="AD3593" s="18" t="n">
        <x:v>0.48535767048200257</x:v>
      </x:c>
      <x:c r="AE3593" s="18" t="n">
        <x:v>1.0134894980619342</x:v>
      </x:c>
      <x:c r="AF3593" s="17" t="n">
        <x:v>9.639999999999986</x:v>
      </x:c>
      <x:c r="AG3593" s="18" t="n">
        <x:v>0.013489498061934129</x:v>
      </x:c>
      <x:c r="AH3593" t="str">
        <x:v>Above Target</x:v>
      </x:c>
    </x:row>
    <x:row r="3594">
      <x:c r="A3594" t="str">
        <x:v>TXN-003591</x:v>
      </x:c>
      <x:c r="B3594" s="14" t="d">
        <x:v>2024-12-08T00:00:00.000Z</x:v>
      </x:c>
      <x:c r="C3594" t="n">
        <x:v>2024</x:v>
      </x:c>
      <x:c r="D3594" t="str">
        <x:v>Q4</x:v>
      </x:c>
      <x:c r="E3594" t="n">
        <x:v>12</x:v>
      </x:c>
      <x:c r="F3594" t="str">
        <x:v>December</x:v>
      </x:c>
      <x:c r="G3594" s="15" t="d">
        <x:v>2024-12-01T00:00:00.000Z</x:v>
      </x:c>
      <x:c r="H3594" t="str">
        <x:v>2024-12</x:v>
      </x:c>
      <x:c r="I3594" t="str">
        <x:v>Nigeria</x:v>
      </x:c>
      <x:c r="J3594" t="str">
        <x:v>Africa</x:v>
      </x:c>
      <x:c r="K3594" t="str">
        <x:v>NGN</x:v>
      </x:c>
      <x:c r="L3594" t="str">
        <x:v>J&amp;B</x:v>
      </x:c>
      <x:c r="M3594" t="str">
        <x:v>Scotch Whisky</x:v>
      </x:c>
      <x:c r="N3594" t="str">
        <x:v>Off-Trade</x:v>
      </x:c>
      <x:c r="O3594" t="str">
        <x:v>Key Account</x:v>
      </x:c>
      <x:c r="P3594" t="str">
        <x:v>SR-042</x:v>
      </x:c>
      <x:c r="Q3594" s="16" t="n">
        <x:v>34</x:v>
      </x:c>
      <x:c r="R3594" s="17" t="n">
        <x:v>24.39</x:v>
      </x:c>
      <x:c r="S3594" s="18" t="n">
        <x:v>0.03</x:v>
      </x:c>
      <x:c r="T3594" s="17" t="n">
        <x:v>829.37</x:v>
      </x:c>
      <x:c r="U3594" s="17" t="n">
        <x:v>804.49</x:v>
      </x:c>
      <x:c r="V3594" s="17" t="n">
        <x:v>420.65</x:v>
      </x:c>
      <x:c r="W3594" s="17" t="n">
        <x:v>383.84</x:v>
      </x:c>
      <x:c r="X3594" s="18" t="n">
        <x:v>0.4771</x:v>
      </x:c>
      <x:c r="Y3594" s="17" t="n">
        <x:v>733.35</x:v>
      </x:c>
      <x:c r="Z3594" s="18" t="n">
        <x:v>1.097</x:v>
      </x:c>
      <x:c r="AA3594" s="18" t="n">
        <x:v>0.0086</x:v>
      </x:c>
      <x:c r="AB3594" t="str">
        <x:v>No</x:v>
      </x:c>
      <x:c r="AC3594" t="str">
        <x:v>Core</x:v>
      </x:c>
      <x:c r="AD3594" s="18" t="n">
        <x:v>0.47712215192233587</x:v>
      </x:c>
      <x:c r="AE3594" s="18" t="n">
        <x:v>1.0970068862071316</x:v>
      </x:c>
      <x:c r="AF3594" s="17" t="n">
        <x:v>71.13999999999999</x:v>
      </x:c>
      <x:c r="AG3594" s="18" t="n">
        <x:v>0.09700688620713163</x:v>
      </x:c>
      <x:c r="AH3594" t="str">
        <x:v>Above Target</x:v>
      </x:c>
    </x:row>
    <x:row r="3595">
      <x:c r="A3595" t="str">
        <x:v>TXN-003592</x:v>
      </x:c>
      <x:c r="B3595" s="14" t="d">
        <x:v>2026-03-22T00:00:00.000Z</x:v>
      </x:c>
      <x:c r="C3595" t="n">
        <x:v>2026</x:v>
      </x:c>
      <x:c r="D3595" t="str">
        <x:v>Q1</x:v>
      </x:c>
      <x:c r="E3595" t="n">
        <x:v>3</x:v>
      </x:c>
      <x:c r="F3595" t="str">
        <x:v>March</x:v>
      </x:c>
      <x:c r="G3595" s="15" t="d">
        <x:v>2026-03-01T00:00:00.000Z</x:v>
      </x:c>
      <x:c r="H3595" t="str">
        <x:v>2026-03</x:v>
      </x:c>
      <x:c r="I3595" t="str">
        <x:v>Australia</x:v>
      </x:c>
      <x:c r="J3595" t="str">
        <x:v>Asia Pacific</x:v>
      </x:c>
      <x:c r="K3595" t="str">
        <x:v>AUD</x:v>
      </x:c>
      <x:c r="L3595" t="str">
        <x:v>Don Julio</x:v>
      </x:c>
      <x:c r="M3595" t="str">
        <x:v>Tequila</x:v>
      </x:c>
      <x:c r="N3595" t="str">
        <x:v>E-commerce</x:v>
      </x:c>
      <x:c r="O3595" t="str">
        <x:v>E-commerce Partner</x:v>
      </x:c>
      <x:c r="P3595" t="str">
        <x:v>SR-023</x:v>
      </x:c>
      <x:c r="Q3595" s="16" t="n">
        <x:v>47</x:v>
      </x:c>
      <x:c r="R3595" s="17" t="n">
        <x:v>52.75</x:v>
      </x:c>
      <x:c r="S3595" s="18" t="n">
        <x:v>0</x:v>
      </x:c>
      <x:c r="T3595" s="17" t="n">
        <x:v>2479.22</x:v>
      </x:c>
      <x:c r="U3595" s="17" t="n">
        <x:v>2479.22</x:v>
      </x:c>
      <x:c r="V3595" s="17" t="n">
        <x:v>1027.82</x:v>
      </x:c>
      <x:c r="W3595" s="17" t="n">
        <x:v>1451.4</x:v>
      </x:c>
      <x:c r="X3595" s="18" t="n">
        <x:v>0.5854</x:v>
      </x:c>
      <x:c r="Y3595" s="17" t="n">
        <x:v>2462.24</x:v>
      </x:c>
      <x:c r="Z3595" s="18" t="n">
        <x:v>1.0069</x:v>
      </x:c>
      <x:c r="AA3595" s="18" t="n">
        <x:v>-0.0382</x:v>
      </x:c>
      <x:c r="AB3595" t="str">
        <x:v>No</x:v>
      </x:c>
      <x:c r="AC3595" t="str">
        <x:v>Luxury / Reserve</x:v>
      </x:c>
      <x:c r="AD3595" s="18" t="n">
        <x:v>0.5854260614225443</x:v>
      </x:c>
      <x:c r="AE3595" s="18" t="n">
        <x:v>1.0068961595945156</x:v>
      </x:c>
      <x:c r="AF3595" s="17" t="n">
        <x:v>16.980000000000018</x:v>
      </x:c>
      <x:c r="AG3595" s="18" t="n">
        <x:v>0.006896159594515571</x:v>
      </x:c>
      <x:c r="AH3595" t="str">
        <x:v>Above Target</x:v>
      </x:c>
    </x:row>
    <x:row r="3596">
      <x:c r="A3596" t="str">
        <x:v>TXN-003593</x:v>
      </x:c>
      <x:c r="B3596" s="14" t="d">
        <x:v>2023-01-30T00:00:00.000Z</x:v>
      </x:c>
      <x:c r="C3596" t="n">
        <x:v>2023</x:v>
      </x:c>
      <x:c r="D3596" t="str">
        <x:v>Q1</x:v>
      </x:c>
      <x:c r="E3596" t="n">
        <x:v>1</x:v>
      </x:c>
      <x:c r="F3596" t="str">
        <x:v>January</x:v>
      </x:c>
      <x:c r="G3596" s="15" t="d">
        <x:v>2023-01-01T00:00:00.000Z</x:v>
      </x:c>
      <x:c r="H3596" t="str">
        <x:v>2023-01</x:v>
      </x:c>
      <x:c r="I3596" t="str">
        <x:v>South Africa</x:v>
      </x:c>
      <x:c r="J3596" t="str">
        <x:v>Africa</x:v>
      </x:c>
      <x:c r="K3596" t="str">
        <x:v>ZAR</x:v>
      </x:c>
      <x:c r="L3596" t="str">
        <x:v>Don Julio</x:v>
      </x:c>
      <x:c r="M3596" t="str">
        <x:v>Tequila</x:v>
      </x:c>
      <x:c r="N3596" t="str">
        <x:v>E-commerce</x:v>
      </x:c>
      <x:c r="O3596" t="str">
        <x:v>Hospitality Group</x:v>
      </x:c>
      <x:c r="P3596" t="str">
        <x:v>SR-011</x:v>
      </x:c>
      <x:c r="Q3596" s="16" t="n">
        <x:v>55</x:v>
      </x:c>
      <x:c r="R3596" s="17" t="n">
        <x:v>54.14</x:v>
      </x:c>
      <x:c r="S3596" s="18" t="n">
        <x:v>0.02</x:v>
      </x:c>
      <x:c r="T3596" s="17" t="n">
        <x:v>2977.63</x:v>
      </x:c>
      <x:c r="U3596" s="17" t="n">
        <x:v>2918.07</x:v>
      </x:c>
      <x:c r="V3596" s="17" t="n">
        <x:v>1119.81</x:v>
      </x:c>
      <x:c r="W3596" s="17" t="n">
        <x:v>1798.27</x:v>
      </x:c>
      <x:c r="X3596" s="18" t="n">
        <x:v>0.6163</x:v>
      </x:c>
      <x:c r="Y3596" s="17" t="n">
        <x:v>2819.48</x:v>
      </x:c>
      <x:c r="Z3596" s="18" t="n">
        <x:v>1.035</x:v>
      </x:c>
      <x:c r="AA3596" s="18" t="n">
        <x:v>0.0985</x:v>
      </x:c>
      <x:c r="AB3596" t="str">
        <x:v>No</x:v>
      </x:c>
      <x:c r="AC3596" t="str">
        <x:v>Luxury / Reserve</x:v>
      </x:c>
      <x:c r="AD3596" s="18" t="n">
        <x:v>0.6162532084562742</x:v>
      </x:c>
      <x:c r="AE3596" s="18" t="n">
        <x:v>1.0349674408046874</x:v>
      </x:c>
      <x:c r="AF3596" s="17" t="n">
        <x:v>98.59000000000015</x:v>
      </x:c>
      <x:c r="AG3596" s="18" t="n">
        <x:v>0.03496744080468744</x:v>
      </x:c>
      <x:c r="AH3596" t="str">
        <x:v>Above Target</x:v>
      </x:c>
    </x:row>
    <x:row r="3597">
      <x:c r="A3597" t="str">
        <x:v>TXN-003594</x:v>
      </x:c>
      <x:c r="B3597" s="14" t="d">
        <x:v>2025-04-23T00:00:00.000Z</x:v>
      </x:c>
      <x:c r="C3597" t="n">
        <x:v>2025</x:v>
      </x:c>
      <x:c r="D3597" t="str">
        <x:v>Q2</x:v>
      </x:c>
      <x:c r="E3597" t="n">
        <x:v>4</x:v>
      </x:c>
      <x:c r="F3597" t="str">
        <x:v>April</x:v>
      </x:c>
      <x:c r="G3597" s="15" t="d">
        <x:v>2025-04-01T00:00:00.000Z</x:v>
      </x:c>
      <x:c r="H3597" t="str">
        <x:v>2025-04</x:v>
      </x:c>
      <x:c r="I3597" t="str">
        <x:v>Spain</x:v>
      </x:c>
      <x:c r="J3597" t="str">
        <x:v>Europe</x:v>
      </x:c>
      <x:c r="K3597" t="str">
        <x:v>EUR</x:v>
      </x:c>
      <x:c r="L3597" t="str">
        <x:v>Johnnie Walker</x:v>
      </x:c>
      <x:c r="M3597" t="str">
        <x:v>Scotch Whisky</x:v>
      </x:c>
      <x:c r="N3597" t="str">
        <x:v>E-commerce</x:v>
      </x:c>
      <x:c r="O3597" t="str">
        <x:v>Independent Retailer</x:v>
      </x:c>
      <x:c r="P3597" t="str">
        <x:v>SR-009</x:v>
      </x:c>
      <x:c r="Q3597" s="16" t="n">
        <x:v>105</x:v>
      </x:c>
      <x:c r="R3597" s="17" t="n">
        <x:v>34.16</x:v>
      </x:c>
      <x:c r="S3597" s="18" t="n">
        <x:v>0.1</x:v>
      </x:c>
      <x:c r="T3597" s="17" t="n">
        <x:v>3586.64</x:v>
      </x:c>
      <x:c r="U3597" s="17" t="n">
        <x:v>3227.97</x:v>
      </x:c>
      <x:c r="V3597" s="17" t="n">
        <x:v>1381.66</x:v>
      </x:c>
      <x:c r="W3597" s="17" t="n">
        <x:v>1846.31</x:v>
      </x:c>
      <x:c r="X3597" s="18" t="n">
        <x:v>0.572</x:v>
      </x:c>
      <x:c r="Y3597" s="17" t="n">
        <x:v>3239.07</x:v>
      </x:c>
      <x:c r="Z3597" s="18" t="n">
        <x:v>0.9966</x:v>
      </x:c>
      <x:c r="AA3597" s="18" t="n">
        <x:v>0.0938</x:v>
      </x:c>
      <x:c r="AB3597" t="str">
        <x:v>Yes</x:v>
      </x:c>
      <x:c r="AC3597" t="str">
        <x:v>Luxury / Reserve</x:v>
      </x:c>
      <x:c r="AD3597" s="18" t="n">
        <x:v>0.5719724780589659</x:v>
      </x:c>
      <x:c r="AE3597" s="18" t="n">
        <x:v>0.9965730904241031</x:v>
      </x:c>
      <x:c r="AF3597" s="17" t="n">
        <x:v>-11.100000000000364</x:v>
      </x:c>
      <x:c r="AG3597" s="18" t="n">
        <x:v>-0.003426909575896897</x:v>
      </x:c>
      <x:c r="AH3597" t="str">
        <x:v>Below Target</x:v>
      </x:c>
    </x:row>
    <x:row r="3598">
      <x:c r="A3598" t="str">
        <x:v>TXN-003595</x:v>
      </x:c>
      <x:c r="B3598" s="14" t="d">
        <x:v>2024-06-03T00:00:00.000Z</x:v>
      </x:c>
      <x:c r="C3598" t="n">
        <x:v>2024</x:v>
      </x:c>
      <x:c r="D3598" t="str">
        <x:v>Q2</x:v>
      </x:c>
      <x:c r="E3598" t="n">
        <x:v>6</x:v>
      </x:c>
      <x:c r="F3598" t="str">
        <x:v>June</x:v>
      </x:c>
      <x:c r="G3598" s="15" t="d">
        <x:v>2024-06-01T00:00:00.000Z</x:v>
      </x:c>
      <x:c r="H3598" t="str">
        <x:v>2024-06</x:v>
      </x:c>
      <x:c r="I3598" t="str">
        <x:v>United Kingdom</x:v>
      </x:c>
      <x:c r="J3598" t="str">
        <x:v>Europe</x:v>
      </x:c>
      <x:c r="K3598" t="str">
        <x:v>GBP</x:v>
      </x:c>
      <x:c r="L3598" t="str">
        <x:v>Buchanan's</x:v>
      </x:c>
      <x:c r="M3598" t="str">
        <x:v>Scotch Whisky</x:v>
      </x:c>
      <x:c r="N3598" t="str">
        <x:v>Off-Trade</x:v>
      </x:c>
      <x:c r="O3598" t="str">
        <x:v>Distributor</x:v>
      </x:c>
      <x:c r="P3598" t="str">
        <x:v>SR-053</x:v>
      </x:c>
      <x:c r="Q3598" s="16" t="n">
        <x:v>24</x:v>
      </x:c>
      <x:c r="R3598" s="17" t="n">
        <x:v>31.98</x:v>
      </x:c>
      <x:c r="S3598" s="18" t="n">
        <x:v>0.02</x:v>
      </x:c>
      <x:c r="T3598" s="17" t="n">
        <x:v>767.5</x:v>
      </x:c>
      <x:c r="U3598" s="17" t="n">
        <x:v>752.15</x:v>
      </x:c>
      <x:c r="V3598" s="17" t="n">
        <x:v>349.74</x:v>
      </x:c>
      <x:c r="W3598" s="17" t="n">
        <x:v>402.42</x:v>
      </x:c>
      <x:c r="X3598" s="18" t="n">
        <x:v>0.535</x:v>
      </x:c>
      <x:c r="Y3598" s="17" t="n">
        <x:v>799.31</x:v>
      </x:c>
      <x:c r="Z3598" s="18" t="n">
        <x:v>0.941</x:v>
      </x:c>
      <x:c r="AA3598" s="18" t="n">
        <x:v>0.0374</x:v>
      </x:c>
      <x:c r="AB3598" t="str">
        <x:v>No</x:v>
      </x:c>
      <x:c r="AC3598" t="str">
        <x:v>Premium Core</x:v>
      </x:c>
      <x:c r="AD3598" s="18" t="n">
        <x:v>0.5350262580602274</x:v>
      </x:c>
      <x:c r="AE3598" s="18" t="n">
        <x:v>0.9409991117338705</x:v>
      </x:c>
      <x:c r="AF3598" s="17" t="n">
        <x:v>-47.15999999999997</x:v>
      </x:c>
      <x:c r="AG3598" s="18" t="n">
        <x:v>-0.0590008882661295</x:v>
      </x:c>
      <x:c r="AH3598" t="str">
        <x:v>Below Target</x:v>
      </x:c>
    </x:row>
    <x:row r="3599">
      <x:c r="A3599" t="str">
        <x:v>TXN-003596</x:v>
      </x:c>
      <x:c r="B3599" s="14" t="d">
        <x:v>2025-06-04T00:00:00.000Z</x:v>
      </x:c>
      <x:c r="C3599" t="n">
        <x:v>2025</x:v>
      </x:c>
      <x:c r="D3599" t="str">
        <x:v>Q2</x:v>
      </x:c>
      <x:c r="E3599" t="n">
        <x:v>6</x:v>
      </x:c>
      <x:c r="F3599" t="str">
        <x:v>June</x:v>
      </x:c>
      <x:c r="G3599" s="15" t="d">
        <x:v>2025-06-01T00:00:00.000Z</x:v>
      </x:c>
      <x:c r="H3599" t="str">
        <x:v>2025-06</x:v>
      </x:c>
      <x:c r="I3599" t="str">
        <x:v>United States</x:v>
      </x:c>
      <x:c r="J3599" t="str">
        <x:v>North America</x:v>
      </x:c>
      <x:c r="K3599" t="str">
        <x:v>USD</x:v>
      </x:c>
      <x:c r="L3599" t="str">
        <x:v>Guinness</x:v>
      </x:c>
      <x:c r="M3599" t="str">
        <x:v>Beer / Stout</x:v>
      </x:c>
      <x:c r="N3599" t="str">
        <x:v>Off-Trade</x:v>
      </x:c>
      <x:c r="O3599" t="str">
        <x:v>E-commerce Partner</x:v>
      </x:c>
      <x:c r="P3599" t="str">
        <x:v>SR-035</x:v>
      </x:c>
      <x:c r="Q3599" s="16" t="n">
        <x:v>103</x:v>
      </x:c>
      <x:c r="R3599" s="17" t="n">
        <x:v>7.32</x:v>
      </x:c>
      <x:c r="S3599" s="18" t="n">
        <x:v>0.12</x:v>
      </x:c>
      <x:c r="T3599" s="17" t="n">
        <x:v>754.22</x:v>
      </x:c>
      <x:c r="U3599" s="17" t="n">
        <x:v>663.72</x:v>
      </x:c>
      <x:c r="V3599" s="17" t="n">
        <x:v>339.22</x:v>
      </x:c>
      <x:c r="W3599" s="17" t="n">
        <x:v>324.49</x:v>
      </x:c>
      <x:c r="X3599" s="18" t="n">
        <x:v>0.4889</x:v>
      </x:c>
      <x:c r="Y3599" s="17" t="n">
        <x:v>749.85</x:v>
      </x:c>
      <x:c r="Z3599" s="18" t="n">
        <x:v>0.8851</x:v>
      </x:c>
      <x:c r="AA3599" s="18" t="n">
        <x:v>0.083</x:v>
      </x:c>
      <x:c r="AB3599" t="str">
        <x:v>Yes</x:v>
      </x:c>
      <x:c r="AC3599" t="str">
        <x:v>Core</x:v>
      </x:c>
      <x:c r="AD3599" s="18" t="n">
        <x:v>0.4888959199662508</x:v>
      </x:c>
      <x:c r="AE3599" s="18" t="n">
        <x:v>0.8851370274054811</x:v>
      </x:c>
      <x:c r="AF3599" s="17" t="n">
        <x:v>-86.13</x:v>
      </x:c>
      <x:c r="AG3599" s="18" t="n">
        <x:v>-0.1148629725945189</x:v>
      </x:c>
      <x:c r="AH3599" t="str">
        <x:v>Below Target</x:v>
      </x:c>
    </x:row>
    <x:row r="3600">
      <x:c r="A3600" t="str">
        <x:v>TXN-003597</x:v>
      </x:c>
      <x:c r="B3600" s="14" t="d">
        <x:v>2023-03-22T00:00:00.000Z</x:v>
      </x:c>
      <x:c r="C3600" t="n">
        <x:v>2023</x:v>
      </x:c>
      <x:c r="D3600" t="str">
        <x:v>Q1</x:v>
      </x:c>
      <x:c r="E3600" t="n">
        <x:v>3</x:v>
      </x:c>
      <x:c r="F3600" t="str">
        <x:v>March</x:v>
      </x:c>
      <x:c r="G3600" s="15" t="d">
        <x:v>2023-03-01T00:00:00.000Z</x:v>
      </x:c>
      <x:c r="H3600" t="str">
        <x:v>2023-03</x:v>
      </x:c>
      <x:c r="I3600" t="str">
        <x:v>Mexico</x:v>
      </x:c>
      <x:c r="J3600" t="str">
        <x:v>Latin America &amp; Caribbean</x:v>
      </x:c>
      <x:c r="K3600" t="str">
        <x:v>MXN</x:v>
      </x:c>
      <x:c r="L3600" t="str">
        <x:v>Tanqueray</x:v>
      </x:c>
      <x:c r="M3600" t="str">
        <x:v>Gin</x:v>
      </x:c>
      <x:c r="N3600" t="str">
        <x:v>On-Trade</x:v>
      </x:c>
      <x:c r="O3600" t="str">
        <x:v>E-commerce Partner</x:v>
      </x:c>
      <x:c r="P3600" t="str">
        <x:v>SR-054</x:v>
      </x:c>
      <x:c r="Q3600" s="16" t="n">
        <x:v>65</x:v>
      </x:c>
      <x:c r="R3600" s="17" t="n">
        <x:v>30.36</x:v>
      </x:c>
      <x:c r="S3600" s="18" t="n">
        <x:v>0.03</x:v>
      </x:c>
      <x:c r="T3600" s="17" t="n">
        <x:v>1973.47</x:v>
      </x:c>
      <x:c r="U3600" s="17" t="n">
        <x:v>1914.27</x:v>
      </x:c>
      <x:c r="V3600" s="17" t="n">
        <x:v>905.68</x:v>
      </x:c>
      <x:c r="W3600" s="17" t="n">
        <x:v>1008.59</x:v>
      </x:c>
      <x:c r="X3600" s="18" t="n">
        <x:v>0.5269</x:v>
      </x:c>
      <x:c r="Y3600" s="17" t="n">
        <x:v>2154.25</x:v>
      </x:c>
      <x:c r="Z3600" s="18" t="n">
        <x:v>0.8886</x:v>
      </x:c>
      <x:c r="AA3600" s="18" t="n">
        <x:v>-0.0275</x:v>
      </x:c>
      <x:c r="AB3600" t="str">
        <x:v>No</x:v>
      </x:c>
      <x:c r="AC3600" t="str">
        <x:v>Premium Core</x:v>
      </x:c>
      <x:c r="AD3600" s="18" t="n">
        <x:v>0.5268796982661799</x:v>
      </x:c>
      <x:c r="AE3600" s="18" t="n">
        <x:v>0.8886016014854358</x:v>
      </x:c>
      <x:c r="AF3600" s="17" t="n">
        <x:v>-239.98000000000002</x:v>
      </x:c>
      <x:c r="AG3600" s="18" t="n">
        <x:v>-0.11139839851456425</x:v>
      </x:c>
      <x:c r="AH3600" t="str">
        <x:v>Below Target</x:v>
      </x:c>
    </x:row>
    <x:row r="3601">
      <x:c r="A3601" t="str">
        <x:v>TXN-003598</x:v>
      </x:c>
      <x:c r="B3601" s="14" t="d">
        <x:v>2024-10-13T00:00:00.000Z</x:v>
      </x:c>
      <x:c r="C3601" t="n">
        <x:v>2024</x:v>
      </x:c>
      <x:c r="D3601" t="str">
        <x:v>Q4</x:v>
      </x:c>
      <x:c r="E3601" t="n">
        <x:v>10</x:v>
      </x:c>
      <x:c r="F3601" t="str">
        <x:v>October</x:v>
      </x:c>
      <x:c r="G3601" s="15" t="d">
        <x:v>2024-10-01T00:00:00.000Z</x:v>
      </x:c>
      <x:c r="H3601" t="str">
        <x:v>2024-10</x:v>
      </x:c>
      <x:c r="I3601" t="str">
        <x:v>Brazil</x:v>
      </x:c>
      <x:c r="J3601" t="str">
        <x:v>Latin America &amp; Caribbean</x:v>
      </x:c>
      <x:c r="K3601" t="str">
        <x:v>BRL</x:v>
      </x:c>
      <x:c r="L3601" t="str">
        <x:v>Johnnie Walker</x:v>
      </x:c>
      <x:c r="M3601" t="str">
        <x:v>Scotch Whisky</x:v>
      </x:c>
      <x:c r="N3601" t="str">
        <x:v>Off-Trade</x:v>
      </x:c>
      <x:c r="O3601" t="str">
        <x:v>Independent Retailer</x:v>
      </x:c>
      <x:c r="P3601" t="str">
        <x:v>SR-025</x:v>
      </x:c>
      <x:c r="Q3601" s="16" t="n">
        <x:v>25</x:v>
      </x:c>
      <x:c r="R3601" s="17" t="n">
        <x:v>36.06</x:v>
      </x:c>
      <x:c r="S3601" s="18" t="n">
        <x:v>0.1</x:v>
      </x:c>
      <x:c r="T3601" s="17" t="n">
        <x:v>901.48</x:v>
      </x:c>
      <x:c r="U3601" s="17" t="n">
        <x:v>811.33</x:v>
      </x:c>
      <x:c r="V3601" s="17" t="n">
        <x:v>386.4</x:v>
      </x:c>
      <x:c r="W3601" s="17" t="n">
        <x:v>424.93</x:v>
      </x:c>
      <x:c r="X3601" s="18" t="n">
        <x:v>0.5237</x:v>
      </x:c>
      <x:c r="Y3601" s="17" t="n">
        <x:v>856.46</x:v>
      </x:c>
      <x:c r="Z3601" s="18" t="n">
        <x:v>0.9473</x:v>
      </x:c>
      <x:c r="AA3601" s="18" t="n">
        <x:v>-0.0347</x:v>
      </x:c>
      <x:c r="AB3601" t="str">
        <x:v>Yes</x:v>
      </x:c>
      <x:c r="AC3601" t="str">
        <x:v>Luxury / Reserve</x:v>
      </x:c>
      <x:c r="AD3601" s="18" t="n">
        <x:v>0.5237449619760147</x:v>
      </x:c>
      <x:c r="AE3601" s="18" t="n">
        <x:v>0.9473063540620694</x:v>
      </x:c>
      <x:c r="AF3601" s="17" t="n">
        <x:v>-45.129999999999995</x:v>
      </x:c>
      <x:c r="AG3601" s="18" t="n">
        <x:v>-0.05269364593793054</x:v>
      </x:c>
      <x:c r="AH3601" t="str">
        <x:v>Below Target</x:v>
      </x:c>
    </x:row>
    <x:row r="3602">
      <x:c r="A3602" t="str">
        <x:v>TXN-003599</x:v>
      </x:c>
      <x:c r="B3602" s="14" t="d">
        <x:v>2023-04-16T00:00:00.000Z</x:v>
      </x:c>
      <x:c r="C3602" t="n">
        <x:v>2023</x:v>
      </x:c>
      <x:c r="D3602" t="str">
        <x:v>Q2</x:v>
      </x:c>
      <x:c r="E3602" t="n">
        <x:v>4</x:v>
      </x:c>
      <x:c r="F3602" t="str">
        <x:v>April</x:v>
      </x:c>
      <x:c r="G3602" s="15" t="d">
        <x:v>2023-04-01T00:00:00.000Z</x:v>
      </x:c>
      <x:c r="H3602" t="str">
        <x:v>2023-04</x:v>
      </x:c>
      <x:c r="I3602" t="str">
        <x:v>Spain</x:v>
      </x:c>
      <x:c r="J3602" t="str">
        <x:v>Europe</x:v>
      </x:c>
      <x:c r="K3602" t="str">
        <x:v>EUR</x:v>
      </x:c>
      <x:c r="L3602" t="str">
        <x:v>Captain Morgan</x:v>
      </x:c>
      <x:c r="M3602" t="str">
        <x:v>Rum</x:v>
      </x:c>
      <x:c r="N3602" t="str">
        <x:v>Off-Trade</x:v>
      </x:c>
      <x:c r="O3602" t="str">
        <x:v>Hospitality Group</x:v>
      </x:c>
      <x:c r="P3602" t="str">
        <x:v>SR-021</x:v>
      </x:c>
      <x:c r="Q3602" s="16" t="n">
        <x:v>113</x:v>
      </x:c>
      <x:c r="R3602" s="17" t="n">
        <x:v>18.42</x:v>
      </x:c>
      <x:c r="S3602" s="18" t="n">
        <x:v>0.1</x:v>
      </x:c>
      <x:c r="T3602" s="17" t="n">
        <x:v>2081.07</x:v>
      </x:c>
      <x:c r="U3602" s="17" t="n">
        <x:v>1872.96</x:v>
      </x:c>
      <x:c r="V3602" s="17" t="n">
        <x:v>1005.69</x:v>
      </x:c>
      <x:c r="W3602" s="17" t="n">
        <x:v>867.27</x:v>
      </x:c>
      <x:c r="X3602" s="18" t="n">
        <x:v>0.463</x:v>
      </x:c>
      <x:c r="Y3602" s="17" t="n">
        <x:v>1753.04</x:v>
      </x:c>
      <x:c r="Z3602" s="18" t="n">
        <x:v>1.0684</x:v>
      </x:c>
      <x:c r="AA3602" s="18" t="n">
        <x:v>0.0658</x:v>
      </x:c>
      <x:c r="AB3602" t="str">
        <x:v>Yes</x:v>
      </x:c>
      <x:c r="AC3602" t="str">
        <x:v>Core</x:v>
      </x:c>
      <x:c r="AD3602" s="18" t="n">
        <x:v>0.4630477960020502</x:v>
      </x:c>
      <x:c r="AE3602" s="18" t="n">
        <x:v>1.0684068817596861</x:v>
      </x:c>
      <x:c r="AF3602" s="17" t="n">
        <x:v>119.92000000000007</x:v>
      </x:c>
      <x:c r="AG3602" s="18" t="n">
        <x:v>0.06840688175968608</x:v>
      </x:c>
      <x:c r="AH3602" t="str">
        <x:v>Above Target</x:v>
      </x:c>
    </x:row>
    <x:row r="3603">
      <x:c r="A3603" t="str">
        <x:v>TXN-003600</x:v>
      </x:c>
      <x:c r="B3603" s="14" t="d">
        <x:v>2024-04-16T00:00:00.000Z</x:v>
      </x:c>
      <x:c r="C3603" t="n">
        <x:v>2024</x:v>
      </x:c>
      <x:c r="D3603" t="str">
        <x:v>Q2</x:v>
      </x:c>
      <x:c r="E3603" t="n">
        <x:v>4</x:v>
      </x:c>
      <x:c r="F3603" t="str">
        <x:v>April</x:v>
      </x:c>
      <x:c r="G3603" s="15" t="d">
        <x:v>2024-04-01T00:00:00.000Z</x:v>
      </x:c>
      <x:c r="H3603" t="str">
        <x:v>2024-04</x:v>
      </x:c>
      <x:c r="I3603" t="str">
        <x:v>France</x:v>
      </x:c>
      <x:c r="J3603" t="str">
        <x:v>Europe</x:v>
      </x:c>
      <x:c r="K3603" t="str">
        <x:v>EUR</x:v>
      </x:c>
      <x:c r="L3603" t="str">
        <x:v>Johnnie Walker</x:v>
      </x:c>
      <x:c r="M3603" t="str">
        <x:v>Scotch Whisky</x:v>
      </x:c>
      <x:c r="N3603" t="str">
        <x:v>On-Trade</x:v>
      </x:c>
      <x:c r="O3603" t="str">
        <x:v>Independent Retailer</x:v>
      </x:c>
      <x:c r="P3603" t="str">
        <x:v>SR-060</x:v>
      </x:c>
      <x:c r="Q3603" s="16" t="n">
        <x:v>42</x:v>
      </x:c>
      <x:c r="R3603" s="17" t="n">
        <x:v>37.17</x:v>
      </x:c>
      <x:c r="S3603" s="18" t="n">
        <x:v>0.02</x:v>
      </x:c>
      <x:c r="T3603" s="17" t="n">
        <x:v>1561.25</x:v>
      </x:c>
      <x:c r="U3603" s="17" t="n">
        <x:v>1530.03</x:v>
      </x:c>
      <x:c r="V3603" s="17" t="n">
        <x:v>650.5</x:v>
      </x:c>
      <x:c r="W3603" s="17" t="n">
        <x:v>879.53</x:v>
      </x:c>
      <x:c r="X3603" s="18" t="n">
        <x:v>0.5748</x:v>
      </x:c>
      <x:c r="Y3603" s="17" t="n">
        <x:v>1741.5</x:v>
      </x:c>
      <x:c r="Z3603" s="18" t="n">
        <x:v>0.8786</x:v>
      </x:c>
      <x:c r="AA3603" s="18" t="n">
        <x:v>-0.0243</x:v>
      </x:c>
      <x:c r="AB3603" t="str">
        <x:v>No</x:v>
      </x:c>
      <x:c r="AC3603" t="str">
        <x:v>Luxury / Reserve</x:v>
      </x:c>
      <x:c r="AD3603" s="18" t="n">
        <x:v>0.5748449376809605</x:v>
      </x:c>
      <x:c r="AE3603" s="18" t="n">
        <x:v>0.8785701981050819</x:v>
      </x:c>
      <x:c r="AF3603" s="17" t="n">
        <x:v>-211.47000000000003</x:v>
      </x:c>
      <x:c r="AG3603" s="18" t="n">
        <x:v>-0.12142980189491819</x:v>
      </x:c>
      <x:c r="AH3603" t="str">
        <x:v>Below Target</x:v>
      </x:c>
    </x:row>
    <x:row r="3604">
      <x:c r="A3604" t="str">
        <x:v>TXN-003601</x:v>
      </x:c>
      <x:c r="B3604" s="14" t="d">
        <x:v>2024-04-28T00:00:00.000Z</x:v>
      </x:c>
      <x:c r="C3604" t="n">
        <x:v>2024</x:v>
      </x:c>
      <x:c r="D3604" t="str">
        <x:v>Q2</x:v>
      </x:c>
      <x:c r="E3604" t="n">
        <x:v>4</x:v>
      </x:c>
      <x:c r="F3604" t="str">
        <x:v>April</x:v>
      </x:c>
      <x:c r="G3604" s="15" t="d">
        <x:v>2024-04-01T00:00:00.000Z</x:v>
      </x:c>
      <x:c r="H3604" t="str">
        <x:v>2024-04</x:v>
      </x:c>
      <x:c r="I3604" t="str">
        <x:v>United Kingdom</x:v>
      </x:c>
      <x:c r="J3604" t="str">
        <x:v>Europe</x:v>
      </x:c>
      <x:c r="K3604" t="str">
        <x:v>GBP</x:v>
      </x:c>
      <x:c r="L3604" t="str">
        <x:v>Johnnie Walker</x:v>
      </x:c>
      <x:c r="M3604" t="str">
        <x:v>Scotch Whisky</x:v>
      </x:c>
      <x:c r="N3604" t="str">
        <x:v>On-Trade</x:v>
      </x:c>
      <x:c r="O3604" t="str">
        <x:v>Hospitality Group</x:v>
      </x:c>
      <x:c r="P3604" t="str">
        <x:v>SR-020</x:v>
      </x:c>
      <x:c r="Q3604" s="16" t="n">
        <x:v>69</x:v>
      </x:c>
      <x:c r="R3604" s="17" t="n">
        <x:v>36.44</x:v>
      </x:c>
      <x:c r="S3604" s="18" t="n">
        <x:v>0</x:v>
      </x:c>
      <x:c r="T3604" s="17" t="n">
        <x:v>2514.12</x:v>
      </x:c>
      <x:c r="U3604" s="17" t="n">
        <x:v>2514.12</x:v>
      </x:c>
      <x:c r="V3604" s="17" t="n">
        <x:v>1121.65</x:v>
      </x:c>
      <x:c r="W3604" s="17" t="n">
        <x:v>1392.46</x:v>
      </x:c>
      <x:c r="X3604" s="18" t="n">
        <x:v>0.5539</x:v>
      </x:c>
      <x:c r="Y3604" s="17" t="n">
        <x:v>2545.32</x:v>
      </x:c>
      <x:c r="Z3604" s="18" t="n">
        <x:v>0.9877</x:v>
      </x:c>
      <x:c r="AA3604" s="18" t="n">
        <x:v>-0.0211</x:v>
      </x:c>
      <x:c r="AB3604" t="str">
        <x:v>No</x:v>
      </x:c>
      <x:c r="AC3604" t="str">
        <x:v>Luxury / Reserve</x:v>
      </x:c>
      <x:c r="AD3604" s="18" t="n">
        <x:v>0.5538558223155617</x:v>
      </x:c>
      <x:c r="AE3604" s="18" t="n">
        <x:v>0.9877422092310593</x:v>
      </x:c>
      <x:c r="AF3604" s="17" t="n">
        <x:v>-31.200000000000273</x:v>
      </x:c>
      <x:c r="AG3604" s="18" t="n">
        <x:v>-0.01225779076894075</x:v>
      </x:c>
      <x:c r="AH3604" t="str">
        <x:v>Below Target</x:v>
      </x:c>
    </x:row>
    <x:row r="3605">
      <x:c r="A3605" t="str">
        <x:v>TXN-003602</x:v>
      </x:c>
      <x:c r="B3605" s="14" t="d">
        <x:v>2024-03-10T00:00:00.000Z</x:v>
      </x:c>
      <x:c r="C3605" t="n">
        <x:v>2024</x:v>
      </x:c>
      <x:c r="D3605" t="str">
        <x:v>Q1</x:v>
      </x:c>
      <x:c r="E3605" t="n">
        <x:v>3</x:v>
      </x:c>
      <x:c r="F3605" t="str">
        <x:v>March</x:v>
      </x:c>
      <x:c r="G3605" s="15" t="d">
        <x:v>2024-03-01T00:00:00.000Z</x:v>
      </x:c>
      <x:c r="H3605" t="str">
        <x:v>2024-03</x:v>
      </x:c>
      <x:c r="I3605" t="str">
        <x:v>United Kingdom</x:v>
      </x:c>
      <x:c r="J3605" t="str">
        <x:v>Europe</x:v>
      </x:c>
      <x:c r="K3605" t="str">
        <x:v>GBP</x:v>
      </x:c>
      <x:c r="L3605" t="str">
        <x:v>Ketel One</x:v>
      </x:c>
      <x:c r="M3605" t="str">
        <x:v>Vodka</x:v>
      </x:c>
      <x:c r="N3605" t="str">
        <x:v>Off-Trade</x:v>
      </x:c>
      <x:c r="O3605" t="str">
        <x:v>Independent Retailer</x:v>
      </x:c>
      <x:c r="P3605" t="str">
        <x:v>SR-013</x:v>
      </x:c>
      <x:c r="Q3605" s="16" t="n">
        <x:v>102</x:v>
      </x:c>
      <x:c r="R3605" s="17" t="n">
        <x:v>27</x:v>
      </x:c>
      <x:c r="S3605" s="18" t="n">
        <x:v>0.03</x:v>
      </x:c>
      <x:c r="T3605" s="17" t="n">
        <x:v>2753.82</x:v>
      </x:c>
      <x:c r="U3605" s="17" t="n">
        <x:v>2671.21</x:v>
      </x:c>
      <x:c r="V3605" s="17" t="n">
        <x:v>1269.02</x:v>
      </x:c>
      <x:c r="W3605" s="17" t="n">
        <x:v>1402.19</x:v>
      </x:c>
      <x:c r="X3605" s="18" t="n">
        <x:v>0.5249</x:v>
      </x:c>
      <x:c r="Y3605" s="17" t="n">
        <x:v>2974.26</x:v>
      </x:c>
      <x:c r="Z3605" s="18" t="n">
        <x:v>0.8981</x:v>
      </x:c>
      <x:c r="AA3605" s="18" t="n">
        <x:v>0.0675</x:v>
      </x:c>
      <x:c r="AB3605" t="str">
        <x:v>No</x:v>
      </x:c>
      <x:c r="AC3605" t="str">
        <x:v>Premium Core</x:v>
      </x:c>
      <x:c r="AD3605" s="18" t="n">
        <x:v>0.52492690578427</x:v>
      </x:c>
      <x:c r="AE3605" s="18" t="n">
        <x:v>0.8981091094927813</x:v>
      </x:c>
      <x:c r="AF3605" s="17" t="n">
        <x:v>-303.0500000000002</x:v>
      </x:c>
      <x:c r="AG3605" s="18" t="n">
        <x:v>-0.10189089050721865</x:v>
      </x:c>
      <x:c r="AH3605" t="str">
        <x:v>Below Target</x:v>
      </x:c>
    </x:row>
    <x:row r="3606">
      <x:c r="A3606" t="str">
        <x:v>TXN-003603</x:v>
      </x:c>
      <x:c r="B3606" s="14" t="d">
        <x:v>2025-02-15T00:00:00.000Z</x:v>
      </x:c>
      <x:c r="C3606" t="n">
        <x:v>2025</x:v>
      </x:c>
      <x:c r="D3606" t="str">
        <x:v>Q1</x:v>
      </x:c>
      <x:c r="E3606" t="n">
        <x:v>2</x:v>
      </x:c>
      <x:c r="F3606" t="str">
        <x:v>February</x:v>
      </x:c>
      <x:c r="G3606" s="15" t="d">
        <x:v>2025-02-01T00:00:00.000Z</x:v>
      </x:c>
      <x:c r="H3606" t="str">
        <x:v>2025-02</x:v>
      </x:c>
      <x:c r="I3606" t="str">
        <x:v>United States</x:v>
      </x:c>
      <x:c r="J3606" t="str">
        <x:v>North America</x:v>
      </x:c>
      <x:c r="K3606" t="str">
        <x:v>USD</x:v>
      </x:c>
      <x:c r="L3606" t="str">
        <x:v>Johnnie Walker</x:v>
      </x:c>
      <x:c r="M3606" t="str">
        <x:v>Scotch Whisky</x:v>
      </x:c>
      <x:c r="N3606" t="str">
        <x:v>Off-Trade</x:v>
      </x:c>
      <x:c r="O3606" t="str">
        <x:v>Hospitality Group</x:v>
      </x:c>
      <x:c r="P3606" t="str">
        <x:v>SR-021</x:v>
      </x:c>
      <x:c r="Q3606" s="16" t="n">
        <x:v>46</x:v>
      </x:c>
      <x:c r="R3606" s="17" t="n">
        <x:v>32.03</x:v>
      </x:c>
      <x:c r="S3606" s="18" t="n">
        <x:v>0</x:v>
      </x:c>
      <x:c r="T3606" s="17" t="n">
        <x:v>1473.31</x:v>
      </x:c>
      <x:c r="U3606" s="17" t="n">
        <x:v>1473.31</x:v>
      </x:c>
      <x:c r="V3606" s="17" t="n">
        <x:v>621.97</x:v>
      </x:c>
      <x:c r="W3606" s="17" t="n">
        <x:v>851.34</x:v>
      </x:c>
      <x:c r="X3606" s="18" t="n">
        <x:v>0.5778</x:v>
      </x:c>
      <x:c r="Y3606" s="17" t="n">
        <x:v>1377.95</x:v>
      </x:c>
      <x:c r="Z3606" s="18" t="n">
        <x:v>1.0692</x:v>
      </x:c>
      <x:c r="AA3606" s="18" t="n">
        <x:v>-0.0194</x:v>
      </x:c>
      <x:c r="AB3606" t="str">
        <x:v>No</x:v>
      </x:c>
      <x:c r="AC3606" t="str">
        <x:v>Luxury / Reserve</x:v>
      </x:c>
      <x:c r="AD3606" s="18" t="n">
        <x:v>0.5778417305251441</x:v>
      </x:c>
      <x:c r="AE3606" s="18" t="n">
        <x:v>1.0692042526942196</x:v>
      </x:c>
      <x:c r="AF3606" s="17" t="n">
        <x:v>95.3599999999999</x:v>
      </x:c>
      <x:c r="AG3606" s="18" t="n">
        <x:v>0.06920425269421959</x:v>
      </x:c>
      <x:c r="AH3606" t="str">
        <x:v>Above Target</x:v>
      </x:c>
    </x:row>
    <x:row r="3607">
      <x:c r="A3607" t="str">
        <x:v>TXN-003604</x:v>
      </x:c>
      <x:c r="B3607" s="14" t="d">
        <x:v>2024-03-19T00:00:00.000Z</x:v>
      </x:c>
      <x:c r="C3607" t="n">
        <x:v>2024</x:v>
      </x:c>
      <x:c r="D3607" t="str">
        <x:v>Q1</x:v>
      </x:c>
      <x:c r="E3607" t="n">
        <x:v>3</x:v>
      </x:c>
      <x:c r="F3607" t="str">
        <x:v>March</x:v>
      </x:c>
      <x:c r="G3607" s="15" t="d">
        <x:v>2024-03-01T00:00:00.000Z</x:v>
      </x:c>
      <x:c r="H3607" t="str">
        <x:v>2024-03</x:v>
      </x:c>
      <x:c r="I3607" t="str">
        <x:v>India</x:v>
      </x:c>
      <x:c r="J3607" t="str">
        <x:v>Asia Pacific</x:v>
      </x:c>
      <x:c r="K3607" t="str">
        <x:v>INR</x:v>
      </x:c>
      <x:c r="L3607" t="str">
        <x:v>Baileys</x:v>
      </x:c>
      <x:c r="M3607" t="str">
        <x:v>Liqueur</x:v>
      </x:c>
      <x:c r="N3607" t="str">
        <x:v>Off-Trade</x:v>
      </x:c>
      <x:c r="O3607" t="str">
        <x:v>Independent Retailer</x:v>
      </x:c>
      <x:c r="P3607" t="str">
        <x:v>SR-029</x:v>
      </x:c>
      <x:c r="Q3607" s="16" t="n">
        <x:v>110</x:v>
      </x:c>
      <x:c r="R3607" s="17" t="n">
        <x:v>17.04</x:v>
      </x:c>
      <x:c r="S3607" s="18" t="n">
        <x:v>0.03</x:v>
      </x:c>
      <x:c r="T3607" s="17" t="n">
        <x:v>1874.41</x:v>
      </x:c>
      <x:c r="U3607" s="17" t="n">
        <x:v>1818.18</x:v>
      </x:c>
      <x:c r="V3607" s="17" t="n">
        <x:v>877.28</x:v>
      </x:c>
      <x:c r="W3607" s="17" t="n">
        <x:v>940.9</x:v>
      </x:c>
      <x:c r="X3607" s="18" t="n">
        <x:v>0.5175</x:v>
      </x:c>
      <x:c r="Y3607" s="17" t="n">
        <x:v>2037.64</x:v>
      </x:c>
      <x:c r="Z3607" s="18" t="n">
        <x:v>0.8923</x:v>
      </x:c>
      <x:c r="AA3607" s="18" t="n">
        <x:v>0.0218</x:v>
      </x:c>
      <x:c r="AB3607" t="str">
        <x:v>No</x:v>
      </x:c>
      <x:c r="AC3607" t="str">
        <x:v>Core</x:v>
      </x:c>
      <x:c r="AD3607" s="18" t="n">
        <x:v>0.5174955174955175</x:v>
      </x:c>
      <x:c r="AE3607" s="18" t="n">
        <x:v>0.8922969710056732</x:v>
      </x:c>
      <x:c r="AF3607" s="17" t="n">
        <x:v>-219.46000000000004</x:v>
      </x:c>
      <x:c r="AG3607" s="18" t="n">
        <x:v>-0.10770302899432678</x:v>
      </x:c>
      <x:c r="AH3607" t="str">
        <x:v>Below Target</x:v>
      </x:c>
    </x:row>
    <x:row r="3608">
      <x:c r="A3608" t="str">
        <x:v>TXN-003605</x:v>
      </x:c>
      <x:c r="B3608" s="14" t="d">
        <x:v>2025-07-23T00:00:00.000Z</x:v>
      </x:c>
      <x:c r="C3608" t="n">
        <x:v>2025</x:v>
      </x:c>
      <x:c r="D3608" t="str">
        <x:v>Q3</x:v>
      </x:c>
      <x:c r="E3608" t="n">
        <x:v>7</x:v>
      </x:c>
      <x:c r="F3608" t="str">
        <x:v>July</x:v>
      </x:c>
      <x:c r="G3608" s="15" t="d">
        <x:v>2025-07-01T00:00:00.000Z</x:v>
      </x:c>
      <x:c r="H3608" t="str">
        <x:v>2025-07</x:v>
      </x:c>
      <x:c r="I3608" t="str">
        <x:v>Spain</x:v>
      </x:c>
      <x:c r="J3608" t="str">
        <x:v>Europe</x:v>
      </x:c>
      <x:c r="K3608" t="str">
        <x:v>EUR</x:v>
      </x:c>
      <x:c r="L3608" t="str">
        <x:v>Guinness</x:v>
      </x:c>
      <x:c r="M3608" t="str">
        <x:v>Beer / Stout</x:v>
      </x:c>
      <x:c r="N3608" t="str">
        <x:v>E-commerce</x:v>
      </x:c>
      <x:c r="O3608" t="str">
        <x:v>Distributor</x:v>
      </x:c>
      <x:c r="P3608" t="str">
        <x:v>SR-060</x:v>
      </x:c>
      <x:c r="Q3608" s="16" t="n">
        <x:v>20</x:v>
      </x:c>
      <x:c r="R3608" s="17" t="n">
        <x:v>7.64</x:v>
      </x:c>
      <x:c r="S3608" s="18" t="n">
        <x:v>0.02</x:v>
      </x:c>
      <x:c r="T3608" s="17" t="n">
        <x:v>152.88</x:v>
      </x:c>
      <x:c r="U3608" s="17" t="n">
        <x:v>149.82</x:v>
      </x:c>
      <x:c r="V3608" s="17" t="n">
        <x:v>73.68</x:v>
      </x:c>
      <x:c r="W3608" s="17" t="n">
        <x:v>76.14</x:v>
      </x:c>
      <x:c r="X3608" s="18" t="n">
        <x:v>0.5082</x:v>
      </x:c>
      <x:c r="Y3608" s="17" t="n">
        <x:v>146.08</x:v>
      </x:c>
      <x:c r="Z3608" s="18" t="n">
        <x:v>1.0257</x:v>
      </x:c>
      <x:c r="AA3608" s="18" t="n">
        <x:v>-0.0187</x:v>
      </x:c>
      <x:c r="AB3608" t="str">
        <x:v>No</x:v>
      </x:c>
      <x:c r="AC3608" t="str">
        <x:v>Core</x:v>
      </x:c>
      <x:c r="AD3608" s="18" t="n">
        <x:v>0.5082098518221867</x:v>
      </x:c>
      <x:c r="AE3608" s="18" t="n">
        <x:v>1.025602409638554</x:v>
      </x:c>
      <x:c r="AF3608" s="17" t="n">
        <x:v>3.7399999999999807</x:v>
      </x:c>
      <x:c r="AG3608" s="18" t="n">
        <x:v>0.02560240963855408</x:v>
      </x:c>
      <x:c r="AH3608" t="str">
        <x:v>Above Target</x:v>
      </x:c>
    </x:row>
    <x:row r="3609">
      <x:c r="A3609" t="str">
        <x:v>TXN-003606</x:v>
      </x:c>
      <x:c r="B3609" s="14" t="d">
        <x:v>2026-08-05T00:00:00.000Z</x:v>
      </x:c>
      <x:c r="C3609" t="n">
        <x:v>2026</x:v>
      </x:c>
      <x:c r="D3609" t="str">
        <x:v>Q3</x:v>
      </x:c>
      <x:c r="E3609" t="n">
        <x:v>8</x:v>
      </x:c>
      <x:c r="F3609" t="str">
        <x:v>August</x:v>
      </x:c>
      <x:c r="G3609" s="15" t="d">
        <x:v>2026-08-01T00:00:00.000Z</x:v>
      </x:c>
      <x:c r="H3609" t="str">
        <x:v>2026-08</x:v>
      </x:c>
      <x:c r="I3609" t="str">
        <x:v>United Kingdom</x:v>
      </x:c>
      <x:c r="J3609" t="str">
        <x:v>Europe</x:v>
      </x:c>
      <x:c r="K3609" t="str">
        <x:v>GBP</x:v>
      </x:c>
      <x:c r="L3609" t="str">
        <x:v>Guinness</x:v>
      </x:c>
      <x:c r="M3609" t="str">
        <x:v>Beer / Stout</x:v>
      </x:c>
      <x:c r="N3609" t="str">
        <x:v>On-Trade</x:v>
      </x:c>
      <x:c r="O3609" t="str">
        <x:v>Distributor</x:v>
      </x:c>
      <x:c r="P3609" t="str">
        <x:v>SR-041</x:v>
      </x:c>
      <x:c r="Q3609" s="16" t="n">
        <x:v>184</x:v>
      </x:c>
      <x:c r="R3609" s="17" t="n">
        <x:v>9.08</x:v>
      </x:c>
      <x:c r="S3609" s="18" t="n">
        <x:v>0.12</x:v>
      </x:c>
      <x:c r="T3609" s="17" t="n">
        <x:v>1671.25</x:v>
      </x:c>
      <x:c r="U3609" s="17" t="n">
        <x:v>1470.7</x:v>
      </x:c>
      <x:c r="V3609" s="17" t="n">
        <x:v>846.51</x:v>
      </x:c>
      <x:c r="W3609" s="17" t="n">
        <x:v>624.19</x:v>
      </x:c>
      <x:c r="X3609" s="18" t="n">
        <x:v>0.4244</x:v>
      </x:c>
      <x:c r="Y3609" s="17" t="n">
        <x:v>1476.54</x:v>
      </x:c>
      <x:c r="Z3609" s="18" t="n">
        <x:v>0.996</x:v>
      </x:c>
      <x:c r="AA3609" s="18" t="n">
        <x:v>-0.0251</x:v>
      </x:c>
      <x:c r="AB3609" t="str">
        <x:v>Yes</x:v>
      </x:c>
      <x:c r="AC3609" t="str">
        <x:v>Core</x:v>
      </x:c>
      <x:c r="AD3609" s="18" t="n">
        <x:v>0.4244169443122323</x:v>
      </x:c>
      <x:c r="AE3609" s="18" t="n">
        <x:v>0.9960448074552671</x:v>
      </x:c>
      <x:c r="AF3609" s="17" t="n">
        <x:v>-5.839999999999918</x:v>
      </x:c>
      <x:c r="AG3609" s="18" t="n">
        <x:v>-0.003955192544732902</x:v>
      </x:c>
      <x:c r="AH3609" t="str">
        <x:v>Below Target</x:v>
      </x:c>
    </x:row>
    <x:row r="3610">
      <x:c r="A3610" t="str">
        <x:v>TXN-003607</x:v>
      </x:c>
      <x:c r="B3610" s="14" t="d">
        <x:v>2023-02-12T00:00:00.000Z</x:v>
      </x:c>
      <x:c r="C3610" t="n">
        <x:v>2023</x:v>
      </x:c>
      <x:c r="D3610" t="str">
        <x:v>Q1</x:v>
      </x:c>
      <x:c r="E3610" t="n">
        <x:v>2</x:v>
      </x:c>
      <x:c r="F3610" t="str">
        <x:v>February</x:v>
      </x:c>
      <x:c r="G3610" s="15" t="d">
        <x:v>2023-02-01T00:00:00.000Z</x:v>
      </x:c>
      <x:c r="H3610" t="str">
        <x:v>2023-02</x:v>
      </x:c>
      <x:c r="I3610" t="str">
        <x:v>Japan</x:v>
      </x:c>
      <x:c r="J3610" t="str">
        <x:v>Asia Pacific</x:v>
      </x:c>
      <x:c r="K3610" t="str">
        <x:v>JPY</x:v>
      </x:c>
      <x:c r="L3610" t="str">
        <x:v>Captain Morgan</x:v>
      </x:c>
      <x:c r="M3610" t="str">
        <x:v>Rum</x:v>
      </x:c>
      <x:c r="N3610" t="str">
        <x:v>Off-Trade</x:v>
      </x:c>
      <x:c r="O3610" t="str">
        <x:v>Distributor</x:v>
      </x:c>
      <x:c r="P3610" t="str">
        <x:v>SR-060</x:v>
      </x:c>
      <x:c r="Q3610" s="16" t="n">
        <x:v>24</x:v>
      </x:c>
      <x:c r="R3610" s="17" t="n">
        <x:v>18.43</x:v>
      </x:c>
      <x:c r="S3610" s="18" t="n">
        <x:v>0.02</x:v>
      </x:c>
      <x:c r="T3610" s="17" t="n">
        <x:v>442.21</x:v>
      </x:c>
      <x:c r="U3610" s="17" t="n">
        <x:v>433.36</x:v>
      </x:c>
      <x:c r="V3610" s="17" t="n">
        <x:v>200.91</x:v>
      </x:c>
      <x:c r="W3610" s="17" t="n">
        <x:v>232.46</x:v>
      </x:c>
      <x:c r="X3610" s="18" t="n">
        <x:v>0.5364</x:v>
      </x:c>
      <x:c r="Y3610" s="17" t="n">
        <x:v>495.3</x:v>
      </x:c>
      <x:c r="Z3610" s="18" t="n">
        <x:v>0.8749</x:v>
      </x:c>
      <x:c r="AA3610" s="18" t="n">
        <x:v>-0.017</x:v>
      </x:c>
      <x:c r="AB3610" t="str">
        <x:v>No</x:v>
      </x:c>
      <x:c r="AC3610" t="str">
        <x:v>Core</x:v>
      </x:c>
      <x:c r="AD3610" s="18" t="n">
        <x:v>0.5364131438065349</x:v>
      </x:c>
      <x:c r="AE3610" s="18" t="n">
        <x:v>0.8749444780940844</x:v>
      </x:c>
      <x:c r="AF3610" s="17" t="n">
        <x:v>-61.94</x:v>
      </x:c>
      <x:c r="AG3610" s="18" t="n">
        <x:v>-0.1250555219059156</x:v>
      </x:c>
      <x:c r="AH3610" t="str">
        <x:v>Below Target</x:v>
      </x:c>
    </x:row>
    <x:row r="3611">
      <x:c r="A3611" t="str">
        <x:v>TXN-003608</x:v>
      </x:c>
      <x:c r="B3611" s="14" t="d">
        <x:v>2023-11-09T00:00:00.000Z</x:v>
      </x:c>
      <x:c r="C3611" t="n">
        <x:v>2023</x:v>
      </x:c>
      <x:c r="D3611" t="str">
        <x:v>Q4</x:v>
      </x:c>
      <x:c r="E3611" t="n">
        <x:v>11</x:v>
      </x:c>
      <x:c r="F3611" t="str">
        <x:v>November</x:v>
      </x:c>
      <x:c r="G3611" s="15" t="d">
        <x:v>2023-11-01T00:00:00.000Z</x:v>
      </x:c>
      <x:c r="H3611" t="str">
        <x:v>2023-11</x:v>
      </x:c>
      <x:c r="I3611" t="str">
        <x:v>Nigeria</x:v>
      </x:c>
      <x:c r="J3611" t="str">
        <x:v>Africa</x:v>
      </x:c>
      <x:c r="K3611" t="str">
        <x:v>NGN</x:v>
      </x:c>
      <x:c r="L3611" t="str">
        <x:v>Guinness</x:v>
      </x:c>
      <x:c r="M3611" t="str">
        <x:v>Beer / Stout</x:v>
      </x:c>
      <x:c r="N3611" t="str">
        <x:v>Wholesale</x:v>
      </x:c>
      <x:c r="O3611" t="str">
        <x:v>Distributor</x:v>
      </x:c>
      <x:c r="P3611" t="str">
        <x:v>SR-041</x:v>
      </x:c>
      <x:c r="Q3611" s="16" t="n">
        <x:v>25</x:v>
      </x:c>
      <x:c r="R3611" s="17" t="n">
        <x:v>7.06</x:v>
      </x:c>
      <x:c r="S3611" s="18" t="n">
        <x:v>0.02</x:v>
      </x:c>
      <x:c r="T3611" s="17" t="n">
        <x:v>176.41</x:v>
      </x:c>
      <x:c r="U3611" s="17" t="n">
        <x:v>172.88</x:v>
      </x:c>
      <x:c r="V3611" s="17" t="n">
        <x:v>91.33</x:v>
      </x:c>
      <x:c r="W3611" s="17" t="n">
        <x:v>81.56</x:v>
      </x:c>
      <x:c r="X3611" s="18" t="n">
        <x:v>0.4717</x:v>
      </x:c>
      <x:c r="Y3611" s="17" t="n">
        <x:v>185.22</x:v>
      </x:c>
      <x:c r="Z3611" s="18" t="n">
        <x:v>0.9334</x:v>
      </x:c>
      <x:c r="AA3611" s="18" t="n">
        <x:v>0.0186</x:v>
      </x:c>
      <x:c r="AB3611" t="str">
        <x:v>No</x:v>
      </x:c>
      <x:c r="AC3611" t="str">
        <x:v>Core</x:v>
      </x:c>
      <x:c r="AD3611" s="18" t="n">
        <x:v>0.47177232762609905</x:v>
      </x:c>
      <x:c r="AE3611" s="18" t="n">
        <x:v>0.9333765252132599</x:v>
      </x:c>
      <x:c r="AF3611" s="17" t="n">
        <x:v>-12.340000000000003</x:v>
      </x:c>
      <x:c r="AG3611" s="18" t="n">
        <x:v>-0.0666234747867401</x:v>
      </x:c>
      <x:c r="AH3611" t="str">
        <x:v>Below Target</x:v>
      </x:c>
    </x:row>
    <x:row r="3612">
      <x:c r="A3612" t="str">
        <x:v>TXN-003609</x:v>
      </x:c>
      <x:c r="B3612" s="14" t="d">
        <x:v>2024-01-16T00:00:00.000Z</x:v>
      </x:c>
      <x:c r="C3612" t="n">
        <x:v>2024</x:v>
      </x:c>
      <x:c r="D3612" t="str">
        <x:v>Q1</x:v>
      </x:c>
      <x:c r="E3612" t="n">
        <x:v>1</x:v>
      </x:c>
      <x:c r="F3612" t="str">
        <x:v>January</x:v>
      </x:c>
      <x:c r="G3612" s="15" t="d">
        <x:v>2024-01-01T00:00:00.000Z</x:v>
      </x:c>
      <x:c r="H3612" t="str">
        <x:v>2024-01</x:v>
      </x:c>
      <x:c r="I3612" t="str">
        <x:v>United States</x:v>
      </x:c>
      <x:c r="J3612" t="str">
        <x:v>North America</x:v>
      </x:c>
      <x:c r="K3612" t="str">
        <x:v>USD</x:v>
      </x:c>
      <x:c r="L3612" t="str">
        <x:v>Baileys</x:v>
      </x:c>
      <x:c r="M3612" t="str">
        <x:v>Liqueur</x:v>
      </x:c>
      <x:c r="N3612" t="str">
        <x:v>E-commerce</x:v>
      </x:c>
      <x:c r="O3612" t="str">
        <x:v>Key Account</x:v>
      </x:c>
      <x:c r="P3612" t="str">
        <x:v>SR-007</x:v>
      </x:c>
      <x:c r="Q3612" s="16" t="n">
        <x:v>61</x:v>
      </x:c>
      <x:c r="R3612" s="17" t="n">
        <x:v>19.75</x:v>
      </x:c>
      <x:c r="S3612" s="18" t="n">
        <x:v>0.03</x:v>
      </x:c>
      <x:c r="T3612" s="17" t="n">
        <x:v>1204.99</x:v>
      </x:c>
      <x:c r="U3612" s="17" t="n">
        <x:v>1168.84</x:v>
      </x:c>
      <x:c r="V3612" s="17" t="n">
        <x:v>507.65</x:v>
      </x:c>
      <x:c r="W3612" s="17" t="n">
        <x:v>661.19</x:v>
      </x:c>
      <x:c r="X3612" s="18" t="n">
        <x:v>0.5657</x:v>
      </x:c>
      <x:c r="Y3612" s="17" t="n">
        <x:v>1219.14</x:v>
      </x:c>
      <x:c r="Z3612" s="18" t="n">
        <x:v>0.9587</x:v>
      </x:c>
      <x:c r="AA3612" s="18" t="n">
        <x:v>-0.0134</x:v>
      </x:c>
      <x:c r="AB3612" t="str">
        <x:v>No</x:v>
      </x:c>
      <x:c r="AC3612" t="str">
        <x:v>Core</x:v>
      </x:c>
      <x:c r="AD3612" s="18" t="n">
        <x:v>0.565680503747305</x:v>
      </x:c>
      <x:c r="AE3612" s="18" t="n">
        <x:v>0.9587414078776841</x:v>
      </x:c>
      <x:c r="AF3612" s="17" t="n">
        <x:v>-50.30000000000018</x:v>
      </x:c>
      <x:c r="AG3612" s="18" t="n">
        <x:v>-0.041258592122315876</x:v>
      </x:c>
      <x:c r="AH3612" t="str">
        <x:v>Below Target</x:v>
      </x:c>
    </x:row>
    <x:row r="3613">
      <x:c r="A3613" t="str">
        <x:v>TXN-003610</x:v>
      </x:c>
      <x:c r="B3613" s="14" t="d">
        <x:v>2025-07-15T00:00:00.000Z</x:v>
      </x:c>
      <x:c r="C3613" t="n">
        <x:v>2025</x:v>
      </x:c>
      <x:c r="D3613" t="str">
        <x:v>Q3</x:v>
      </x:c>
      <x:c r="E3613" t="n">
        <x:v>7</x:v>
      </x:c>
      <x:c r="F3613" t="str">
        <x:v>July</x:v>
      </x:c>
      <x:c r="G3613" s="15" t="d">
        <x:v>2025-07-01T00:00:00.000Z</x:v>
      </x:c>
      <x:c r="H3613" t="str">
        <x:v>2025-07</x:v>
      </x:c>
      <x:c r="I3613" t="str">
        <x:v>United Kingdom</x:v>
      </x:c>
      <x:c r="J3613" t="str">
        <x:v>Europe</x:v>
      </x:c>
      <x:c r="K3613" t="str">
        <x:v>GBP</x:v>
      </x:c>
      <x:c r="L3613" t="str">
        <x:v>Captain Morgan</x:v>
      </x:c>
      <x:c r="M3613" t="str">
        <x:v>Rum</x:v>
      </x:c>
      <x:c r="N3613" t="str">
        <x:v>Off-Trade</x:v>
      </x:c>
      <x:c r="O3613" t="str">
        <x:v>Hospitality Group</x:v>
      </x:c>
      <x:c r="P3613" t="str">
        <x:v>SR-048</x:v>
      </x:c>
      <x:c r="Q3613" s="16" t="n">
        <x:v>31</x:v>
      </x:c>
      <x:c r="R3613" s="17" t="n">
        <x:v>18.69</x:v>
      </x:c>
      <x:c r="S3613" s="18" t="n">
        <x:v>0.15</x:v>
      </x:c>
      <x:c r="T3613" s="17" t="n">
        <x:v>579.45</x:v>
      </x:c>
      <x:c r="U3613" s="17" t="n">
        <x:v>492.54</x:v>
      </x:c>
      <x:c r="V3613" s="17" t="n">
        <x:v>268.64</x:v>
      </x:c>
      <x:c r="W3613" s="17" t="n">
        <x:v>223.9</x:v>
      </x:c>
      <x:c r="X3613" s="18" t="n">
        <x:v>0.4546</x:v>
      </x:c>
      <x:c r="Y3613" s="17" t="n">
        <x:v>512.44</x:v>
      </x:c>
      <x:c r="Z3613" s="18" t="n">
        <x:v>0.9612</x:v>
      </x:c>
      <x:c r="AA3613" s="18" t="n">
        <x:v>-0.0226</x:v>
      </x:c>
      <x:c r="AB3613" t="str">
        <x:v>Yes</x:v>
      </x:c>
      <x:c r="AC3613" t="str">
        <x:v>Core</x:v>
      </x:c>
      <x:c r="AD3613" s="18" t="n">
        <x:v>0.45458236894465426</x:v>
      </x:c>
      <x:c r="AE3613" s="18" t="n">
        <x:v>0.9611661853094996</x:v>
      </x:c>
      <x:c r="AF3613" s="17" t="n">
        <x:v>-19.900000000000034</x:v>
      </x:c>
      <x:c r="AG3613" s="18" t="n">
        <x:v>-0.038833814690500415</x:v>
      </x:c>
      <x:c r="AH3613" t="str">
        <x:v>Below Target</x:v>
      </x:c>
    </x:row>
    <x:row r="3614">
      <x:c r="A3614" t="str">
        <x:v>TXN-003611</x:v>
      </x:c>
      <x:c r="B3614" s="14" t="d">
        <x:v>2025-07-30T00:00:00.000Z</x:v>
      </x:c>
      <x:c r="C3614" t="n">
        <x:v>2025</x:v>
      </x:c>
      <x:c r="D3614" t="str">
        <x:v>Q3</x:v>
      </x:c>
      <x:c r="E3614" t="n">
        <x:v>7</x:v>
      </x:c>
      <x:c r="F3614" t="str">
        <x:v>July</x:v>
      </x:c>
      <x:c r="G3614" s="15" t="d">
        <x:v>2025-07-01T00:00:00.000Z</x:v>
      </x:c>
      <x:c r="H3614" t="str">
        <x:v>2025-07</x:v>
      </x:c>
      <x:c r="I3614" t="str">
        <x:v>United States</x:v>
      </x:c>
      <x:c r="J3614" t="str">
        <x:v>North America</x:v>
      </x:c>
      <x:c r="K3614" t="str">
        <x:v>USD</x:v>
      </x:c>
      <x:c r="L3614" t="str">
        <x:v>Buchanan's</x:v>
      </x:c>
      <x:c r="M3614" t="str">
        <x:v>Scotch Whisky</x:v>
      </x:c>
      <x:c r="N3614" t="str">
        <x:v>Duty Free / Travel Retail</x:v>
      </x:c>
      <x:c r="O3614" t="str">
        <x:v>Key Account</x:v>
      </x:c>
      <x:c r="P3614" t="str">
        <x:v>SR-057</x:v>
      </x:c>
      <x:c r="Q3614" s="16" t="n">
        <x:v>163</x:v>
      </x:c>
      <x:c r="R3614" s="17" t="n">
        <x:v>41.37</x:v>
      </x:c>
      <x:c r="S3614" s="18" t="n">
        <x:v>0</x:v>
      </x:c>
      <x:c r="T3614" s="17" t="n">
        <x:v>6743.88</x:v>
      </x:c>
      <x:c r="U3614" s="17" t="n">
        <x:v>6743.88</x:v>
      </x:c>
      <x:c r="V3614" s="17" t="n">
        <x:v>3199.86</x:v>
      </x:c>
      <x:c r="W3614" s="17" t="n">
        <x:v>3544.02</x:v>
      </x:c>
      <x:c r="X3614" s="18" t="n">
        <x:v>0.5255</x:v>
      </x:c>
      <x:c r="Y3614" s="17" t="n">
        <x:v>6120.78</x:v>
      </x:c>
      <x:c r="Z3614" s="18" t="n">
        <x:v>1.1018</x:v>
      </x:c>
      <x:c r="AA3614" s="18" t="n">
        <x:v>0.0253</x:v>
      </x:c>
      <x:c r="AB3614" t="str">
        <x:v>No</x:v>
      </x:c>
      <x:c r="AC3614" t="str">
        <x:v>Premium Core</x:v>
      </x:c>
      <x:c r="AD3614" s="18" t="n">
        <x:v>0.5255164682645599</x:v>
      </x:c>
      <x:c r="AE3614" s="18" t="n">
        <x:v>1.1018007508846912</x:v>
      </x:c>
      <x:c r="AF3614" s="17" t="n">
        <x:v>623.1000000000004</x:v>
      </x:c>
      <x:c r="AG3614" s="18" t="n">
        <x:v>0.10180075088469123</x:v>
      </x:c>
      <x:c r="AH3614" t="str">
        <x:v>Above Target</x:v>
      </x:c>
    </x:row>
    <x:row r="3615">
      <x:c r="A3615" t="str">
        <x:v>TXN-003612</x:v>
      </x:c>
      <x:c r="B3615" s="14" t="d">
        <x:v>2024-01-12T00:00:00.000Z</x:v>
      </x:c>
      <x:c r="C3615" t="n">
        <x:v>2024</x:v>
      </x:c>
      <x:c r="D3615" t="str">
        <x:v>Q1</x:v>
      </x:c>
      <x:c r="E3615" t="n">
        <x:v>1</x:v>
      </x:c>
      <x:c r="F3615" t="str">
        <x:v>January</x:v>
      </x:c>
      <x:c r="G3615" s="15" t="d">
        <x:v>2024-01-01T00:00:00.000Z</x:v>
      </x:c>
      <x:c r="H3615" t="str">
        <x:v>2024-01</x:v>
      </x:c>
      <x:c r="I3615" t="str">
        <x:v>India</x:v>
      </x:c>
      <x:c r="J3615" t="str">
        <x:v>Asia Pacific</x:v>
      </x:c>
      <x:c r="K3615" t="str">
        <x:v>INR</x:v>
      </x:c>
      <x:c r="L3615" t="str">
        <x:v>J&amp;B</x:v>
      </x:c>
      <x:c r="M3615" t="str">
        <x:v>Scotch Whisky</x:v>
      </x:c>
      <x:c r="N3615" t="str">
        <x:v>Off-Trade</x:v>
      </x:c>
      <x:c r="O3615" t="str">
        <x:v>Distributor</x:v>
      </x:c>
      <x:c r="P3615" t="str">
        <x:v>SR-040</x:v>
      </x:c>
      <x:c r="Q3615" s="16" t="n">
        <x:v>64</x:v>
      </x:c>
      <x:c r="R3615" s="17" t="n">
        <x:v>23.13</x:v>
      </x:c>
      <x:c r="S3615" s="18" t="n">
        <x:v>0</x:v>
      </x:c>
      <x:c r="T3615" s="17" t="n">
        <x:v>1480.29</x:v>
      </x:c>
      <x:c r="U3615" s="17" t="n">
        <x:v>1480.29</x:v>
      </x:c>
      <x:c r="V3615" s="17" t="n">
        <x:v>737.74</x:v>
      </x:c>
      <x:c r="W3615" s="17" t="n">
        <x:v>742.55</x:v>
      </x:c>
      <x:c r="X3615" s="18" t="n">
        <x:v>0.5016</x:v>
      </x:c>
      <x:c r="Y3615" s="17" t="n">
        <x:v>1359.18</x:v>
      </x:c>
      <x:c r="Z3615" s="18" t="n">
        <x:v>1.0891</x:v>
      </x:c>
      <x:c r="AA3615" s="18" t="n">
        <x:v>0.1147</x:v>
      </x:c>
      <x:c r="AB3615" t="str">
        <x:v>No</x:v>
      </x:c>
      <x:c r="AC3615" t="str">
        <x:v>Core</x:v>
      </x:c>
      <x:c r="AD3615" s="18" t="n">
        <x:v>0.5016246816502171</x:v>
      </x:c>
      <x:c r="AE3615" s="18" t="n">
        <x:v>1.0891051957798084</x:v>
      </x:c>
      <x:c r="AF3615" s="17" t="n">
        <x:v>121.1099999999999</x:v>
      </x:c>
      <x:c r="AG3615" s="18" t="n">
        <x:v>0.08910519577980834</x:v>
      </x:c>
      <x:c r="AH3615" t="str">
        <x:v>Above Target</x:v>
      </x:c>
    </x:row>
    <x:row r="3616">
      <x:c r="A3616" t="str">
        <x:v>TXN-003613</x:v>
      </x:c>
      <x:c r="B3616" s="14" t="d">
        <x:v>2023-12-14T00:00:00.000Z</x:v>
      </x:c>
      <x:c r="C3616" t="n">
        <x:v>2023</x:v>
      </x:c>
      <x:c r="D3616" t="str">
        <x:v>Q4</x:v>
      </x:c>
      <x:c r="E3616" t="n">
        <x:v>12</x:v>
      </x:c>
      <x:c r="F3616" t="str">
        <x:v>December</x:v>
      </x:c>
      <x:c r="G3616" s="15" t="d">
        <x:v>2023-12-01T00:00:00.000Z</x:v>
      </x:c>
      <x:c r="H3616" t="str">
        <x:v>2023-12</x:v>
      </x:c>
      <x:c r="I3616" t="str">
        <x:v>Brazil</x:v>
      </x:c>
      <x:c r="J3616" t="str">
        <x:v>Latin America &amp; Caribbean</x:v>
      </x:c>
      <x:c r="K3616" t="str">
        <x:v>BRL</x:v>
      </x:c>
      <x:c r="L3616" t="str">
        <x:v>Guinness</x:v>
      </x:c>
      <x:c r="M3616" t="str">
        <x:v>Beer / Stout</x:v>
      </x:c>
      <x:c r="N3616" t="str">
        <x:v>E-commerce</x:v>
      </x:c>
      <x:c r="O3616" t="str">
        <x:v>Hospitality Group</x:v>
      </x:c>
      <x:c r="P3616" t="str">
        <x:v>SR-053</x:v>
      </x:c>
      <x:c r="Q3616" s="16" t="n">
        <x:v>49</x:v>
      </x:c>
      <x:c r="R3616" s="17" t="n">
        <x:v>8.31</x:v>
      </x:c>
      <x:c r="S3616" s="18" t="n">
        <x:v>0</x:v>
      </x:c>
      <x:c r="T3616" s="17" t="n">
        <x:v>407.22</x:v>
      </x:c>
      <x:c r="U3616" s="17" t="n">
        <x:v>407.22</x:v>
      </x:c>
      <x:c r="V3616" s="17" t="n">
        <x:v>224.77</x:v>
      </x:c>
      <x:c r="W3616" s="17" t="n">
        <x:v>182.45</x:v>
      </x:c>
      <x:c r="X3616" s="18" t="n">
        <x:v>0.448</x:v>
      </x:c>
      <x:c r="Y3616" s="17" t="n">
        <x:v>426.69</x:v>
      </x:c>
      <x:c r="Z3616" s="18" t="n">
        <x:v>0.9544</x:v>
      </x:c>
      <x:c r="AA3616" s="18" t="n">
        <x:v>-0.0131</x:v>
      </x:c>
      <x:c r="AB3616" t="str">
        <x:v>No</x:v>
      </x:c>
      <x:c r="AC3616" t="str">
        <x:v>Core</x:v>
      </x:c>
      <x:c r="AD3616" s="18" t="n">
        <x:v>0.4480379156230047</x:v>
      </x:c>
      <x:c r="AE3616" s="18" t="n">
        <x:v>0.9543696829079661</x:v>
      </x:c>
      <x:c r="AF3616" s="17" t="n">
        <x:v>-19.46999999999997</x:v>
      </x:c>
      <x:c r="AG3616" s="18" t="n">
        <x:v>-0.04563031709203396</x:v>
      </x:c>
      <x:c r="AH3616" t="str">
        <x:v>Below Target</x:v>
      </x:c>
    </x:row>
    <x:row r="3617">
      <x:c r="A3617" t="str">
        <x:v>TXN-003614</x:v>
      </x:c>
      <x:c r="B3617" s="14" t="d">
        <x:v>2024-03-31T00:00:00.000Z</x:v>
      </x:c>
      <x:c r="C3617" t="n">
        <x:v>2024</x:v>
      </x:c>
      <x:c r="D3617" t="str">
        <x:v>Q1</x:v>
      </x:c>
      <x:c r="E3617" t="n">
        <x:v>3</x:v>
      </x:c>
      <x:c r="F3617" t="str">
        <x:v>March</x:v>
      </x:c>
      <x:c r="G3617" s="15" t="d">
        <x:v>2024-03-01T00:00:00.000Z</x:v>
      </x:c>
      <x:c r="H3617" t="str">
        <x:v>2024-03</x:v>
      </x:c>
      <x:c r="I3617" t="str">
        <x:v>Spain</x:v>
      </x:c>
      <x:c r="J3617" t="str">
        <x:v>Europe</x:v>
      </x:c>
      <x:c r="K3617" t="str">
        <x:v>EUR</x:v>
      </x:c>
      <x:c r="L3617" t="str">
        <x:v>Crown Royal</x:v>
      </x:c>
      <x:c r="M3617" t="str">
        <x:v>Canadian Whisky</x:v>
      </x:c>
      <x:c r="N3617" t="str">
        <x:v>Off-Trade</x:v>
      </x:c>
      <x:c r="O3617" t="str">
        <x:v>Key Account</x:v>
      </x:c>
      <x:c r="P3617" t="str">
        <x:v>SR-041</x:v>
      </x:c>
      <x:c r="Q3617" s="16" t="n">
        <x:v>47</x:v>
      </x:c>
      <x:c r="R3617" s="17" t="n">
        <x:v>31.86</x:v>
      </x:c>
      <x:c r="S3617" s="18" t="n">
        <x:v>0</x:v>
      </x:c>
      <x:c r="T3617" s="17" t="n">
        <x:v>1497.42</x:v>
      </x:c>
      <x:c r="U3617" s="17" t="n">
        <x:v>1497.42</x:v>
      </x:c>
      <x:c r="V3617" s="17" t="n">
        <x:v>619.74</x:v>
      </x:c>
      <x:c r="W3617" s="17" t="n">
        <x:v>877.68</x:v>
      </x:c>
      <x:c r="X3617" s="18" t="n">
        <x:v>0.5861</x:v>
      </x:c>
      <x:c r="Y3617" s="17" t="n">
        <x:v>1591.13</x:v>
      </x:c>
      <x:c r="Z3617" s="18" t="n">
        <x:v>0.9411</x:v>
      </x:c>
      <x:c r="AA3617" s="18" t="n">
        <x:v>0.1185</x:v>
      </x:c>
      <x:c r="AB3617" t="str">
        <x:v>No</x:v>
      </x:c>
      <x:c r="AC3617" t="str">
        <x:v>Premium Core</x:v>
      </x:c>
      <x:c r="AD3617" s="18" t="n">
        <x:v>0.5861281404014905</x:v>
      </x:c>
      <x:c r="AE3617" s="18" t="n">
        <x:v>0.94110474945479</x:v>
      </x:c>
      <x:c r="AF3617" s="17" t="n">
        <x:v>-93.71000000000004</x:v>
      </x:c>
      <x:c r="AG3617" s="18" t="n">
        <x:v>-0.058895250545210026</x:v>
      </x:c>
      <x:c r="AH3617" t="str">
        <x:v>Below Target</x:v>
      </x:c>
    </x:row>
    <x:row r="3618">
      <x:c r="A3618" t="str">
        <x:v>TXN-003615</x:v>
      </x:c>
      <x:c r="B3618" s="14" t="d">
        <x:v>2026-03-20T00:00:00.000Z</x:v>
      </x:c>
      <x:c r="C3618" t="n">
        <x:v>2026</x:v>
      </x:c>
      <x:c r="D3618" t="str">
        <x:v>Q1</x:v>
      </x:c>
      <x:c r="E3618" t="n">
        <x:v>3</x:v>
      </x:c>
      <x:c r="F3618" t="str">
        <x:v>March</x:v>
      </x:c>
      <x:c r="G3618" s="15" t="d">
        <x:v>2026-03-01T00:00:00.000Z</x:v>
      </x:c>
      <x:c r="H3618" t="str">
        <x:v>2026-03</x:v>
      </x:c>
      <x:c r="I3618" t="str">
        <x:v>India</x:v>
      </x:c>
      <x:c r="J3618" t="str">
        <x:v>Asia Pacific</x:v>
      </x:c>
      <x:c r="K3618" t="str">
        <x:v>INR</x:v>
      </x:c>
      <x:c r="L3618" t="str">
        <x:v>Don Julio</x:v>
      </x:c>
      <x:c r="M3618" t="str">
        <x:v>Tequila</x:v>
      </x:c>
      <x:c r="N3618" t="str">
        <x:v>Wholesale</x:v>
      </x:c>
      <x:c r="O3618" t="str">
        <x:v>Independent Retailer</x:v>
      </x:c>
      <x:c r="P3618" t="str">
        <x:v>SR-048</x:v>
      </x:c>
      <x:c r="Q3618" s="16" t="n">
        <x:v>61</x:v>
      </x:c>
      <x:c r="R3618" s="17" t="n">
        <x:v>41.75</x:v>
      </x:c>
      <x:c r="S3618" s="18" t="n">
        <x:v>0.02</x:v>
      </x:c>
      <x:c r="T3618" s="17" t="n">
        <x:v>2547.02</x:v>
      </x:c>
      <x:c r="U3618" s="17" t="n">
        <x:v>2496.08</x:v>
      </x:c>
      <x:c r="V3618" s="17" t="n">
        <x:v>1060.36</x:v>
      </x:c>
      <x:c r="W3618" s="17" t="n">
        <x:v>1435.72</x:v>
      </x:c>
      <x:c r="X3618" s="18" t="n">
        <x:v>0.5752</x:v>
      </x:c>
      <x:c r="Y3618" s="17" t="n">
        <x:v>2758.78</x:v>
      </x:c>
      <x:c r="Z3618" s="18" t="n">
        <x:v>0.9048</x:v>
      </x:c>
      <x:c r="AA3618" s="18" t="n">
        <x:v>-0.0089</x:v>
      </x:c>
      <x:c r="AB3618" t="str">
        <x:v>No</x:v>
      </x:c>
      <x:c r="AC3618" t="str">
        <x:v>Luxury / Reserve</x:v>
      </x:c>
      <x:c r="AD3618" s="18" t="n">
        <x:v>0.5751898977596872</x:v>
      </x:c>
      <x:c r="AE3618" s="18" t="n">
        <x:v>0.9047767491427369</x:v>
      </x:c>
      <x:c r="AF3618" s="17" t="n">
        <x:v>-262.7000000000003</x:v>
      </x:c>
      <x:c r="AG3618" s="18" t="n">
        <x:v>-0.09522325085726309</x:v>
      </x:c>
      <x:c r="AH3618" t="str">
        <x:v>Below Target</x:v>
      </x:c>
    </x:row>
    <x:row r="3619">
      <x:c r="A3619" t="str">
        <x:v>TXN-003616</x:v>
      </x:c>
      <x:c r="B3619" s="14" t="d">
        <x:v>2026-02-07T00:00:00.000Z</x:v>
      </x:c>
      <x:c r="C3619" t="n">
        <x:v>2026</x:v>
      </x:c>
      <x:c r="D3619" t="str">
        <x:v>Q1</x:v>
      </x:c>
      <x:c r="E3619" t="n">
        <x:v>2</x:v>
      </x:c>
      <x:c r="F3619" t="str">
        <x:v>February</x:v>
      </x:c>
      <x:c r="G3619" s="15" t="d">
        <x:v>2026-02-01T00:00:00.000Z</x:v>
      </x:c>
      <x:c r="H3619" t="str">
        <x:v>2026-02</x:v>
      </x:c>
      <x:c r="I3619" t="str">
        <x:v>Ireland</x:v>
      </x:c>
      <x:c r="J3619" t="str">
        <x:v>Europe</x:v>
      </x:c>
      <x:c r="K3619" t="str">
        <x:v>EUR</x:v>
      </x:c>
      <x:c r="L3619" t="str">
        <x:v>Guinness</x:v>
      </x:c>
      <x:c r="M3619" t="str">
        <x:v>Beer / Stout</x:v>
      </x:c>
      <x:c r="N3619" t="str">
        <x:v>Off-Trade</x:v>
      </x:c>
      <x:c r="O3619" t="str">
        <x:v>Distributor</x:v>
      </x:c>
      <x:c r="P3619" t="str">
        <x:v>SR-030</x:v>
      </x:c>
      <x:c r="Q3619" s="16" t="n">
        <x:v>77</x:v>
      </x:c>
      <x:c r="R3619" s="17" t="n">
        <x:v>7.86</x:v>
      </x:c>
      <x:c r="S3619" s="18" t="n">
        <x:v>0.03</x:v>
      </x:c>
      <x:c r="T3619" s="17" t="n">
        <x:v>605.58</x:v>
      </x:c>
      <x:c r="U3619" s="17" t="n">
        <x:v>587.42</x:v>
      </x:c>
      <x:c r="V3619" s="17" t="n">
        <x:v>310.37</x:v>
      </x:c>
      <x:c r="W3619" s="17" t="n">
        <x:v>277.05</x:v>
      </x:c>
      <x:c r="X3619" s="18" t="n">
        <x:v>0.4716</x:v>
      </x:c>
      <x:c r="Y3619" s="17" t="n">
        <x:v>552.7</x:v>
      </x:c>
      <x:c r="Z3619" s="18" t="n">
        <x:v>1.0628</x:v>
      </x:c>
      <x:c r="AA3619" s="18" t="n">
        <x:v>0.0405</x:v>
      </x:c>
      <x:c r="AB3619" t="str">
        <x:v>No</x:v>
      </x:c>
      <x:c r="AC3619" t="str">
        <x:v>Core</x:v>
      </x:c>
      <x:c r="AD3619" s="18" t="n">
        <x:v>0.47163869122603935</x:v>
      </x:c>
      <x:c r="AE3619" s="18" t="n">
        <x:v>1.062818889089922</x:v>
      </x:c>
      <x:c r="AF3619" s="17" t="n">
        <x:v>34.719999999999914</x:v>
      </x:c>
      <x:c r="AG3619" s="18" t="n">
        <x:v>0.06281888908992204</x:v>
      </x:c>
      <x:c r="AH3619" t="str">
        <x:v>Above Target</x:v>
      </x:c>
    </x:row>
    <x:row r="3620">
      <x:c r="A3620" t="str">
        <x:v>TXN-003617</x:v>
      </x:c>
      <x:c r="B3620" s="14" t="d">
        <x:v>2025-03-09T00:00:00.000Z</x:v>
      </x:c>
      <x:c r="C3620" t="n">
        <x:v>2025</x:v>
      </x:c>
      <x:c r="D3620" t="str">
        <x:v>Q1</x:v>
      </x:c>
      <x:c r="E3620" t="n">
        <x:v>3</x:v>
      </x:c>
      <x:c r="F3620" t="str">
        <x:v>March</x:v>
      </x:c>
      <x:c r="G3620" s="15" t="d">
        <x:v>2025-03-01T00:00:00.000Z</x:v>
      </x:c>
      <x:c r="H3620" t="str">
        <x:v>2025-03</x:v>
      </x:c>
      <x:c r="I3620" t="str">
        <x:v>Japan</x:v>
      </x:c>
      <x:c r="J3620" t="str">
        <x:v>Asia Pacific</x:v>
      </x:c>
      <x:c r="K3620" t="str">
        <x:v>JPY</x:v>
      </x:c>
      <x:c r="L3620" t="str">
        <x:v>Buchanan's</x:v>
      </x:c>
      <x:c r="M3620" t="str">
        <x:v>Scotch Whisky</x:v>
      </x:c>
      <x:c r="N3620" t="str">
        <x:v>Wholesale</x:v>
      </x:c>
      <x:c r="O3620" t="str">
        <x:v>Independent Retailer</x:v>
      </x:c>
      <x:c r="P3620" t="str">
        <x:v>SR-054</x:v>
      </x:c>
      <x:c r="Q3620" s="16" t="n">
        <x:v>25</x:v>
      </x:c>
      <x:c r="R3620" s="17" t="n">
        <x:v>27.73</x:v>
      </x:c>
      <x:c r="S3620" s="18" t="n">
        <x:v>0</x:v>
      </x:c>
      <x:c r="T3620" s="17" t="n">
        <x:v>693.16</x:v>
      </x:c>
      <x:c r="U3620" s="17" t="n">
        <x:v>693.16</x:v>
      </x:c>
      <x:c r="V3620" s="17" t="n">
        <x:v>298.8</x:v>
      </x:c>
      <x:c r="W3620" s="17" t="n">
        <x:v>394.36</x:v>
      </x:c>
      <x:c r="X3620" s="18" t="n">
        <x:v>0.5689</x:v>
      </x:c>
      <x:c r="Y3620" s="17" t="n">
        <x:v>769.79</x:v>
      </x:c>
      <x:c r="Z3620" s="18" t="n">
        <x:v>0.9005</x:v>
      </x:c>
      <x:c r="AA3620" s="18" t="n">
        <x:v>0.0796</x:v>
      </x:c>
      <x:c r="AB3620" t="str">
        <x:v>No</x:v>
      </x:c>
      <x:c r="AC3620" t="str">
        <x:v>Premium Core</x:v>
      </x:c>
      <x:c r="AD3620" s="18" t="n">
        <x:v>0.5689306942120146</x:v>
      </x:c>
      <x:c r="AE3620" s="18" t="n">
        <x:v>0.9004533703997194</x:v>
      </x:c>
      <x:c r="AF3620" s="17" t="n">
        <x:v>-76.63</x:v>
      </x:c>
      <x:c r="AG3620" s="18" t="n">
        <x:v>-0.0995466296002806</x:v>
      </x:c>
      <x:c r="AH3620" t="str">
        <x:v>Below Target</x:v>
      </x:c>
    </x:row>
    <x:row r="3621">
      <x:c r="A3621" t="str">
        <x:v>TXN-003618</x:v>
      </x:c>
      <x:c r="B3621" s="14" t="d">
        <x:v>2025-04-15T00:00:00.000Z</x:v>
      </x:c>
      <x:c r="C3621" t="n">
        <x:v>2025</x:v>
      </x:c>
      <x:c r="D3621" t="str">
        <x:v>Q2</x:v>
      </x:c>
      <x:c r="E3621" t="n">
        <x:v>4</x:v>
      </x:c>
      <x:c r="F3621" t="str">
        <x:v>April</x:v>
      </x:c>
      <x:c r="G3621" s="15" t="d">
        <x:v>2025-04-01T00:00:00.000Z</x:v>
      </x:c>
      <x:c r="H3621" t="str">
        <x:v>2025-04</x:v>
      </x:c>
      <x:c r="I3621" t="str">
        <x:v>United States</x:v>
      </x:c>
      <x:c r="J3621" t="str">
        <x:v>North America</x:v>
      </x:c>
      <x:c r="K3621" t="str">
        <x:v>USD</x:v>
      </x:c>
      <x:c r="L3621" t="str">
        <x:v>Smirnoff</x:v>
      </x:c>
      <x:c r="M3621" t="str">
        <x:v>Vodka</x:v>
      </x:c>
      <x:c r="N3621" t="str">
        <x:v>E-commerce</x:v>
      </x:c>
      <x:c r="O3621" t="str">
        <x:v>E-commerce Partner</x:v>
      </x:c>
      <x:c r="P3621" t="str">
        <x:v>SR-044</x:v>
      </x:c>
      <x:c r="Q3621" s="16" t="n">
        <x:v>71</x:v>
      </x:c>
      <x:c r="R3621" s="17" t="n">
        <x:v>19.89</x:v>
      </x:c>
      <x:c r="S3621" s="18" t="n">
        <x:v>0.12</x:v>
      </x:c>
      <x:c r="T3621" s="17" t="n">
        <x:v>1412.39</x:v>
      </x:c>
      <x:c r="U3621" s="17" t="n">
        <x:v>1242.91</x:v>
      </x:c>
      <x:c r="V3621" s="17" t="n">
        <x:v>664.92</x:v>
      </x:c>
      <x:c r="W3621" s="17" t="n">
        <x:v>577.98</x:v>
      </x:c>
      <x:c r="X3621" s="18" t="n">
        <x:v>0.465</x:v>
      </x:c>
      <x:c r="Y3621" s="17" t="n">
        <x:v>1289.19</x:v>
      </x:c>
      <x:c r="Z3621" s="18" t="n">
        <x:v>0.9641</x:v>
      </x:c>
      <x:c r="AA3621" s="18" t="n">
        <x:v>0.0078</x:v>
      </x:c>
      <x:c r="AB3621" t="str">
        <x:v>Yes</x:v>
      </x:c>
      <x:c r="AC3621" t="str">
        <x:v>Core</x:v>
      </x:c>
      <x:c r="AD3621" s="18" t="n">
        <x:v>0.46502160252954755</x:v>
      </x:c>
      <x:c r="AE3621" s="18" t="n">
        <x:v>0.9641014900829203</x:v>
      </x:c>
      <x:c r="AF3621" s="17" t="n">
        <x:v>-46.27999999999997</x:v>
      </x:c>
      <x:c r="AG3621" s="18" t="n">
        <x:v>-0.03589850991707969</x:v>
      </x:c>
      <x:c r="AH3621" t="str">
        <x:v>Below Target</x:v>
      </x:c>
    </x:row>
    <x:row r="3622">
      <x:c r="A3622" t="str">
        <x:v>TXN-003619</x:v>
      </x:c>
      <x:c r="B3622" s="14" t="d">
        <x:v>2026-02-14T00:00:00.000Z</x:v>
      </x:c>
      <x:c r="C3622" t="n">
        <x:v>2026</x:v>
      </x:c>
      <x:c r="D3622" t="str">
        <x:v>Q1</x:v>
      </x:c>
      <x:c r="E3622" t="n">
        <x:v>2</x:v>
      </x:c>
      <x:c r="F3622" t="str">
        <x:v>February</x:v>
      </x:c>
      <x:c r="G3622" s="15" t="d">
        <x:v>2026-02-01T00:00:00.000Z</x:v>
      </x:c>
      <x:c r="H3622" t="str">
        <x:v>2026-02</x:v>
      </x:c>
      <x:c r="I3622" t="str">
        <x:v>Brazil</x:v>
      </x:c>
      <x:c r="J3622" t="str">
        <x:v>Latin America &amp; Caribbean</x:v>
      </x:c>
      <x:c r="K3622" t="str">
        <x:v>BRL</x:v>
      </x:c>
      <x:c r="L3622" t="str">
        <x:v>Cîroc</x:v>
      </x:c>
      <x:c r="M3622" t="str">
        <x:v>Vodka</x:v>
      </x:c>
      <x:c r="N3622" t="str">
        <x:v>Off-Trade</x:v>
      </x:c>
      <x:c r="O3622" t="str">
        <x:v>Key Account</x:v>
      </x:c>
      <x:c r="P3622" t="str">
        <x:v>SR-001</x:v>
      </x:c>
      <x:c r="Q3622" s="16" t="n">
        <x:v>55</x:v>
      </x:c>
      <x:c r="R3622" s="17" t="n">
        <x:v>36.81</x:v>
      </x:c>
      <x:c r="S3622" s="18" t="n">
        <x:v>0.08</x:v>
      </x:c>
      <x:c r="T3622" s="17" t="n">
        <x:v>2024.79</x:v>
      </x:c>
      <x:c r="U3622" s="17" t="n">
        <x:v>1862.8</x:v>
      </x:c>
      <x:c r="V3622" s="17" t="n">
        <x:v>807.39</x:v>
      </x:c>
      <x:c r="W3622" s="17" t="n">
        <x:v>1055.42</x:v>
      </x:c>
      <x:c r="X3622" s="18" t="n">
        <x:v>0.5666</x:v>
      </x:c>
      <x:c r="Y3622" s="17" t="n">
        <x:v>1707.01</x:v>
      </x:c>
      <x:c r="Z3622" s="18" t="n">
        <x:v>1.0913</x:v>
      </x:c>
      <x:c r="AA3622" s="18" t="n">
        <x:v>-0.0461</x:v>
      </x:c>
      <x:c r="AB3622" t="str">
        <x:v>Yes</x:v>
      </x:c>
      <x:c r="AC3622" t="str">
        <x:v>Luxury / Reserve</x:v>
      </x:c>
      <x:c r="AD3622" s="18" t="n">
        <x:v>0.5665771956194976</x:v>
      </x:c>
      <x:c r="AE3622" s="18" t="n">
        <x:v>1.0912648432053709</x:v>
      </x:c>
      <x:c r="AF3622" s="17" t="n">
        <x:v>155.78999999999996</x:v>
      </x:c>
      <x:c r="AG3622" s="18" t="n">
        <x:v>0.09126484320537077</x:v>
      </x:c>
      <x:c r="AH3622" t="str">
        <x:v>Above Target</x:v>
      </x:c>
    </x:row>
    <x:row r="3623">
      <x:c r="A3623" t="str">
        <x:v>TXN-003620</x:v>
      </x:c>
      <x:c r="B3623" s="14" t="d">
        <x:v>2025-11-26T00:00:00.000Z</x:v>
      </x:c>
      <x:c r="C3623" t="n">
        <x:v>2025</x:v>
      </x:c>
      <x:c r="D3623" t="str">
        <x:v>Q4</x:v>
      </x:c>
      <x:c r="E3623" t="n">
        <x:v>11</x:v>
      </x:c>
      <x:c r="F3623" t="str">
        <x:v>November</x:v>
      </x:c>
      <x:c r="G3623" s="15" t="d">
        <x:v>2025-11-01T00:00:00.000Z</x:v>
      </x:c>
      <x:c r="H3623" t="str">
        <x:v>2025-11</x:v>
      </x:c>
      <x:c r="I3623" t="str">
        <x:v>France</x:v>
      </x:c>
      <x:c r="J3623" t="str">
        <x:v>Europe</x:v>
      </x:c>
      <x:c r="K3623" t="str">
        <x:v>EUR</x:v>
      </x:c>
      <x:c r="L3623" t="str">
        <x:v>Buchanan's</x:v>
      </x:c>
      <x:c r="M3623" t="str">
        <x:v>Scotch Whisky</x:v>
      </x:c>
      <x:c r="N3623" t="str">
        <x:v>On-Trade</x:v>
      </x:c>
      <x:c r="O3623" t="str">
        <x:v>Key Account</x:v>
      </x:c>
      <x:c r="P3623" t="str">
        <x:v>SR-013</x:v>
      </x:c>
      <x:c r="Q3623" s="16" t="n">
        <x:v>78</x:v>
      </x:c>
      <x:c r="R3623" s="17" t="n">
        <x:v>37.6</x:v>
      </x:c>
      <x:c r="S3623" s="18" t="n">
        <x:v>0</x:v>
      </x:c>
      <x:c r="T3623" s="17" t="n">
        <x:v>2932.86</x:v>
      </x:c>
      <x:c r="U3623" s="17" t="n">
        <x:v>2932.86</x:v>
      </x:c>
      <x:c r="V3623" s="17" t="n">
        <x:v>1292.49</x:v>
      </x:c>
      <x:c r="W3623" s="17" t="n">
        <x:v>1640.37</x:v>
      </x:c>
      <x:c r="X3623" s="18" t="n">
        <x:v>0.5593</x:v>
      </x:c>
      <x:c r="Y3623" s="17" t="n">
        <x:v>3090.14</x:v>
      </x:c>
      <x:c r="Z3623" s="18" t="n">
        <x:v>0.9491</x:v>
      </x:c>
      <x:c r="AA3623" s="18" t="n">
        <x:v>-0.0019</x:v>
      </x:c>
      <x:c r="AB3623" t="str">
        <x:v>No</x:v>
      </x:c>
      <x:c r="AC3623" t="str">
        <x:v>Premium Core</x:v>
      </x:c>
      <x:c r="AD3623" s="18" t="n">
        <x:v>0.5593072973138847</x:v>
      </x:c>
      <x:c r="AE3623" s="18" t="n">
        <x:v>0.9491026296543199</x:v>
      </x:c>
      <x:c r="AF3623" s="17" t="n">
        <x:v>-157.27999999999975</x:v>
      </x:c>
      <x:c r="AG3623" s="18" t="n">
        <x:v>-0.05089737034568005</x:v>
      </x:c>
      <x:c r="AH3623" t="str">
        <x:v>Below Target</x:v>
      </x:c>
    </x:row>
    <x:row r="3624">
      <x:c r="A3624" t="str">
        <x:v>TXN-003621</x:v>
      </x:c>
      <x:c r="B3624" s="14" t="d">
        <x:v>2023-02-13T00:00:00.000Z</x:v>
      </x:c>
      <x:c r="C3624" t="n">
        <x:v>2023</x:v>
      </x:c>
      <x:c r="D3624" t="str">
        <x:v>Q1</x:v>
      </x:c>
      <x:c r="E3624" t="n">
        <x:v>2</x:v>
      </x:c>
      <x:c r="F3624" t="str">
        <x:v>February</x:v>
      </x:c>
      <x:c r="G3624" s="15" t="d">
        <x:v>2023-02-01T00:00:00.000Z</x:v>
      </x:c>
      <x:c r="H3624" t="str">
        <x:v>2023-02</x:v>
      </x:c>
      <x:c r="I3624" t="str">
        <x:v>Brazil</x:v>
      </x:c>
      <x:c r="J3624" t="str">
        <x:v>Latin America &amp; Caribbean</x:v>
      </x:c>
      <x:c r="K3624" t="str">
        <x:v>BRL</x:v>
      </x:c>
      <x:c r="L3624" t="str">
        <x:v>J&amp;B</x:v>
      </x:c>
      <x:c r="M3624" t="str">
        <x:v>Scotch Whisky</x:v>
      </x:c>
      <x:c r="N3624" t="str">
        <x:v>Duty Free / Travel Retail</x:v>
      </x:c>
      <x:c r="O3624" t="str">
        <x:v>Distributor</x:v>
      </x:c>
      <x:c r="P3624" t="str">
        <x:v>SR-038</x:v>
      </x:c>
      <x:c r="Q3624" s="16" t="n">
        <x:v>41</x:v>
      </x:c>
      <x:c r="R3624" s="17" t="n">
        <x:v>26.34</x:v>
      </x:c>
      <x:c r="S3624" s="18" t="n">
        <x:v>0</x:v>
      </x:c>
      <x:c r="T3624" s="17" t="n">
        <x:v>1080.07</x:v>
      </x:c>
      <x:c r="U3624" s="17" t="n">
        <x:v>1080.07</x:v>
      </x:c>
      <x:c r="V3624" s="17" t="n">
        <x:v>501.01</x:v>
      </x:c>
      <x:c r="W3624" s="17" t="n">
        <x:v>579.06</x:v>
      </x:c>
      <x:c r="X3624" s="18" t="n">
        <x:v>0.5361</x:v>
      </x:c>
      <x:c r="Y3624" s="17" t="n">
        <x:v>1095.91</x:v>
      </x:c>
      <x:c r="Z3624" s="18" t="n">
        <x:v>0.9855</x:v>
      </x:c>
      <x:c r="AA3624" s="18" t="n">
        <x:v>0.0884</x:v>
      </x:c>
      <x:c r="AB3624" t="str">
        <x:v>No</x:v>
      </x:c>
      <x:c r="AC3624" t="str">
        <x:v>Core</x:v>
      </x:c>
      <x:c r="AD3624" s="18" t="n">
        <x:v>0.5361319173757256</x:v>
      </x:c>
      <x:c r="AE3624" s="18" t="n">
        <x:v>0.9855462583606317</x:v>
      </x:c>
      <x:c r="AF3624" s="17" t="n">
        <x:v>-15.840000000000146</x:v>
      </x:c>
      <x:c r="AG3624" s="18" t="n">
        <x:v>-0.014453741639368328</x:v>
      </x:c>
      <x:c r="AH3624" t="str">
        <x:v>Below Target</x:v>
      </x:c>
    </x:row>
    <x:row r="3625">
      <x:c r="A3625" t="str">
        <x:v>TXN-003622</x:v>
      </x:c>
      <x:c r="B3625" s="14" t="d">
        <x:v>2023-12-07T00:00:00.000Z</x:v>
      </x:c>
      <x:c r="C3625" t="n">
        <x:v>2023</x:v>
      </x:c>
      <x:c r="D3625" t="str">
        <x:v>Q4</x:v>
      </x:c>
      <x:c r="E3625" t="n">
        <x:v>12</x:v>
      </x:c>
      <x:c r="F3625" t="str">
        <x:v>December</x:v>
      </x:c>
      <x:c r="G3625" s="15" t="d">
        <x:v>2023-12-01T00:00:00.000Z</x:v>
      </x:c>
      <x:c r="H3625" t="str">
        <x:v>2023-12</x:v>
      </x:c>
      <x:c r="I3625" t="str">
        <x:v>Mexico</x:v>
      </x:c>
      <x:c r="J3625" t="str">
        <x:v>Latin America &amp; Caribbean</x:v>
      </x:c>
      <x:c r="K3625" t="str">
        <x:v>MXN</x:v>
      </x:c>
      <x:c r="L3625" t="str">
        <x:v>Ketel One</x:v>
      </x:c>
      <x:c r="M3625" t="str">
        <x:v>Vodka</x:v>
      </x:c>
      <x:c r="N3625" t="str">
        <x:v>Duty Free / Travel Retail</x:v>
      </x:c>
      <x:c r="O3625" t="str">
        <x:v>Independent Retailer</x:v>
      </x:c>
      <x:c r="P3625" t="str">
        <x:v>SR-025</x:v>
      </x:c>
      <x:c r="Q3625" s="16" t="n">
        <x:v>53</x:v>
      </x:c>
      <x:c r="R3625" s="17" t="n">
        <x:v>36.26</x:v>
      </x:c>
      <x:c r="S3625" s="18" t="n">
        <x:v>0</x:v>
      </x:c>
      <x:c r="T3625" s="17" t="n">
        <x:v>1921.7</x:v>
      </x:c>
      <x:c r="U3625" s="17" t="n">
        <x:v>1921.7</x:v>
      </x:c>
      <x:c r="V3625" s="17" t="n">
        <x:v>897.81</x:v>
      </x:c>
      <x:c r="W3625" s="17" t="n">
        <x:v>1023.89</x:v>
      </x:c>
      <x:c r="X3625" s="18" t="n">
        <x:v>0.5328</x:v>
      </x:c>
      <x:c r="Y3625" s="17" t="n">
        <x:v>2121.29</x:v>
      </x:c>
      <x:c r="Z3625" s="18" t="n">
        <x:v>0.9059</x:v>
      </x:c>
      <x:c r="AA3625" s="18" t="n">
        <x:v>-0.0299</x:v>
      </x:c>
      <x:c r="AB3625" t="str">
        <x:v>No</x:v>
      </x:c>
      <x:c r="AC3625" t="str">
        <x:v>Premium Core</x:v>
      </x:c>
      <x:c r="AD3625" s="18" t="n">
        <x:v>0.532804287870115</x:v>
      </x:c>
      <x:c r="AE3625" s="18" t="n">
        <x:v>0.9059110258380514</x:v>
      </x:c>
      <x:c r="AF3625" s="17" t="n">
        <x:v>-199.58999999999992</x:v>
      </x:c>
      <x:c r="AG3625" s="18" t="n">
        <x:v>-0.09408897416194859</x:v>
      </x:c>
      <x:c r="AH3625" t="str">
        <x:v>Below Target</x:v>
      </x:c>
    </x:row>
    <x:row r="3626">
      <x:c r="A3626" t="str">
        <x:v>TXN-003623</x:v>
      </x:c>
      <x:c r="B3626" s="14" t="d">
        <x:v>2026-04-27T00:00:00.000Z</x:v>
      </x:c>
      <x:c r="C3626" t="n">
        <x:v>2026</x:v>
      </x:c>
      <x:c r="D3626" t="str">
        <x:v>Q2</x:v>
      </x:c>
      <x:c r="E3626" t="n">
        <x:v>4</x:v>
      </x:c>
      <x:c r="F3626" t="str">
        <x:v>April</x:v>
      </x:c>
      <x:c r="G3626" s="15" t="d">
        <x:v>2026-04-01T00:00:00.000Z</x:v>
      </x:c>
      <x:c r="H3626" t="str">
        <x:v>2026-04</x:v>
      </x:c>
      <x:c r="I3626" t="str">
        <x:v>Germany</x:v>
      </x:c>
      <x:c r="J3626" t="str">
        <x:v>Europe</x:v>
      </x:c>
      <x:c r="K3626" t="str">
        <x:v>EUR</x:v>
      </x:c>
      <x:c r="L3626" t="str">
        <x:v>Don Julio</x:v>
      </x:c>
      <x:c r="M3626" t="str">
        <x:v>Tequila</x:v>
      </x:c>
      <x:c r="N3626" t="str">
        <x:v>Off-Trade</x:v>
      </x:c>
      <x:c r="O3626" t="str">
        <x:v>Independent Retailer</x:v>
      </x:c>
      <x:c r="P3626" t="str">
        <x:v>SR-015</x:v>
      </x:c>
      <x:c r="Q3626" s="16" t="n">
        <x:v>44</x:v>
      </x:c>
      <x:c r="R3626" s="17" t="n">
        <x:v>51.6</x:v>
      </x:c>
      <x:c r="S3626" s="18" t="n">
        <x:v>0</x:v>
      </x:c>
      <x:c r="T3626" s="17" t="n">
        <x:v>2270.31</x:v>
      </x:c>
      <x:c r="U3626" s="17" t="n">
        <x:v>2270.31</x:v>
      </x:c>
      <x:c r="V3626" s="17" t="n">
        <x:v>969.36</x:v>
      </x:c>
      <x:c r="W3626" s="17" t="n">
        <x:v>1300.95</x:v>
      </x:c>
      <x:c r="X3626" s="18" t="n">
        <x:v>0.573</x:v>
      </x:c>
      <x:c r="Y3626" s="17" t="n">
        <x:v>2569.27</x:v>
      </x:c>
      <x:c r="Z3626" s="18" t="n">
        <x:v>0.8836</x:v>
      </x:c>
      <x:c r="AA3626" s="18" t="n">
        <x:v>0.0565</x:v>
      </x:c>
      <x:c r="AB3626" t="str">
        <x:v>No</x:v>
      </x:c>
      <x:c r="AC3626" t="str">
        <x:v>Luxury / Reserve</x:v>
      </x:c>
      <x:c r="AD3626" s="18" t="n">
        <x:v>0.5730274720192396</x:v>
      </x:c>
      <x:c r="AE3626" s="18" t="n">
        <x:v>0.8836401001062558</x:v>
      </x:c>
      <x:c r="AF3626" s="17" t="n">
        <x:v>-298.96000000000004</x:v>
      </x:c>
      <x:c r="AG3626" s="18" t="n">
        <x:v>-0.11635989989374415</x:v>
      </x:c>
      <x:c r="AH3626" t="str">
        <x:v>Below Target</x:v>
      </x:c>
    </x:row>
    <x:row r="3627">
      <x:c r="A3627" t="str">
        <x:v>TXN-003624</x:v>
      </x:c>
      <x:c r="B3627" s="14" t="d">
        <x:v>2023-09-29T00:00:00.000Z</x:v>
      </x:c>
      <x:c r="C3627" t="n">
        <x:v>2023</x:v>
      </x:c>
      <x:c r="D3627" t="str">
        <x:v>Q3</x:v>
      </x:c>
      <x:c r="E3627" t="n">
        <x:v>9</x:v>
      </x:c>
      <x:c r="F3627" t="str">
        <x:v>September</x:v>
      </x:c>
      <x:c r="G3627" s="15" t="d">
        <x:v>2023-09-01T00:00:00.000Z</x:v>
      </x:c>
      <x:c r="H3627" t="str">
        <x:v>2023-09</x:v>
      </x:c>
      <x:c r="I3627" t="str">
        <x:v>France</x:v>
      </x:c>
      <x:c r="J3627" t="str">
        <x:v>Europe</x:v>
      </x:c>
      <x:c r="K3627" t="str">
        <x:v>EUR</x:v>
      </x:c>
      <x:c r="L3627" t="str">
        <x:v>Johnnie Walker</x:v>
      </x:c>
      <x:c r="M3627" t="str">
        <x:v>Scotch Whisky</x:v>
      </x:c>
      <x:c r="N3627" t="str">
        <x:v>Off-Trade</x:v>
      </x:c>
      <x:c r="O3627" t="str">
        <x:v>Distributor</x:v>
      </x:c>
      <x:c r="P3627" t="str">
        <x:v>SR-022</x:v>
      </x:c>
      <x:c r="Q3627" s="16" t="n">
        <x:v>49</x:v>
      </x:c>
      <x:c r="R3627" s="17" t="n">
        <x:v>33.68</x:v>
      </x:c>
      <x:c r="S3627" s="18" t="n">
        <x:v>0.08</x:v>
      </x:c>
      <x:c r="T3627" s="17" t="n">
        <x:v>1650.46</x:v>
      </x:c>
      <x:c r="U3627" s="17" t="n">
        <x:v>1518.43</x:v>
      </x:c>
      <x:c r="V3627" s="17" t="n">
        <x:v>644.57</x:v>
      </x:c>
      <x:c r="W3627" s="17" t="n">
        <x:v>873.86</x:v>
      </x:c>
      <x:c r="X3627" s="18" t="n">
        <x:v>0.5755</x:v>
      </x:c>
      <x:c r="Y3627" s="17" t="n">
        <x:v>1435.75</x:v>
      </x:c>
      <x:c r="Z3627" s="18" t="n">
        <x:v>1.0576</x:v>
      </x:c>
      <x:c r="AA3627" s="18" t="n">
        <x:v>0.0928</x:v>
      </x:c>
      <x:c r="AB3627" t="str">
        <x:v>Yes</x:v>
      </x:c>
      <x:c r="AC3627" t="str">
        <x:v>Luxury / Reserve</x:v>
      </x:c>
      <x:c r="AD3627" s="18" t="n">
        <x:v>0.5755023280625383</x:v>
      </x:c>
      <x:c r="AE3627" s="18" t="n">
        <x:v>1.0575866271983285</x:v>
      </x:c>
      <x:c r="AF3627" s="17" t="n">
        <x:v>82.68000000000006</x:v>
      </x:c>
      <x:c r="AG3627" s="18" t="n">
        <x:v>0.057586627198328445</x:v>
      </x:c>
      <x:c r="AH3627" t="str">
        <x:v>Above Target</x:v>
      </x:c>
    </x:row>
    <x:row r="3628">
      <x:c r="A3628" t="str">
        <x:v>TXN-003625</x:v>
      </x:c>
      <x:c r="B3628" s="14" t="d">
        <x:v>2026-05-15T00:00:00.000Z</x:v>
      </x:c>
      <x:c r="C3628" t="n">
        <x:v>2026</x:v>
      </x:c>
      <x:c r="D3628" t="str">
        <x:v>Q2</x:v>
      </x:c>
      <x:c r="E3628" t="n">
        <x:v>5</x:v>
      </x:c>
      <x:c r="F3628" t="str">
        <x:v>May</x:v>
      </x:c>
      <x:c r="G3628" s="15" t="d">
        <x:v>2026-05-01T00:00:00.000Z</x:v>
      </x:c>
      <x:c r="H3628" t="str">
        <x:v>2026-05</x:v>
      </x:c>
      <x:c r="I3628" t="str">
        <x:v>France</x:v>
      </x:c>
      <x:c r="J3628" t="str">
        <x:v>Europe</x:v>
      </x:c>
      <x:c r="K3628" t="str">
        <x:v>EUR</x:v>
      </x:c>
      <x:c r="L3628" t="str">
        <x:v>Don Julio</x:v>
      </x:c>
      <x:c r="M3628" t="str">
        <x:v>Tequila</x:v>
      </x:c>
      <x:c r="N3628" t="str">
        <x:v>On-Trade</x:v>
      </x:c>
      <x:c r="O3628" t="str">
        <x:v>E-commerce Partner</x:v>
      </x:c>
      <x:c r="P3628" t="str">
        <x:v>SR-019</x:v>
      </x:c>
      <x:c r="Q3628" s="16" t="n">
        <x:v>45</x:v>
      </x:c>
      <x:c r="R3628" s="17" t="n">
        <x:v>52.87</x:v>
      </x:c>
      <x:c r="S3628" s="18" t="n">
        <x:v>0</x:v>
      </x:c>
      <x:c r="T3628" s="17" t="n">
        <x:v>2379.33</x:v>
      </x:c>
      <x:c r="U3628" s="17" t="n">
        <x:v>2379.33</x:v>
      </x:c>
      <x:c r="V3628" s="17" t="n">
        <x:v>948.9</x:v>
      </x:c>
      <x:c r="W3628" s="17" t="n">
        <x:v>1430.43</x:v>
      </x:c>
      <x:c r="X3628" s="18" t="n">
        <x:v>0.6012</x:v>
      </x:c>
      <x:c r="Y3628" s="17" t="n">
        <x:v>2755.88</x:v>
      </x:c>
      <x:c r="Z3628" s="18" t="n">
        <x:v>0.8634</x:v>
      </x:c>
      <x:c r="AA3628" s="18" t="n">
        <x:v>-0.0288</x:v>
      </x:c>
      <x:c r="AB3628" t="str">
        <x:v>No</x:v>
      </x:c>
      <x:c r="AC3628" t="str">
        <x:v>Luxury / Reserve</x:v>
      </x:c>
      <x:c r="AD3628" s="18" t="n">
        <x:v>0.6011902510370567</x:v>
      </x:c>
      <x:c r="AE3628" s="18" t="n">
        <x:v>0.8633648780062992</x:v>
      </x:c>
      <x:c r="AF3628" s="17" t="n">
        <x:v>-376.5500000000002</x:v>
      </x:c>
      <x:c r="AG3628" s="18" t="n">
        <x:v>-0.13663512199370081</x:v>
      </x:c>
      <x:c r="AH3628" t="str">
        <x:v>Below Target</x:v>
      </x:c>
    </x:row>
    <x:row r="3629">
      <x:c r="A3629" t="str">
        <x:v>TXN-003626</x:v>
      </x:c>
      <x:c r="B3629" s="14" t="d">
        <x:v>2024-07-23T00:00:00.000Z</x:v>
      </x:c>
      <x:c r="C3629" t="n">
        <x:v>2024</x:v>
      </x:c>
      <x:c r="D3629" t="str">
        <x:v>Q3</x:v>
      </x:c>
      <x:c r="E3629" t="n">
        <x:v>7</x:v>
      </x:c>
      <x:c r="F3629" t="str">
        <x:v>July</x:v>
      </x:c>
      <x:c r="G3629" s="15" t="d">
        <x:v>2024-07-01T00:00:00.000Z</x:v>
      </x:c>
      <x:c r="H3629" t="str">
        <x:v>2024-07</x:v>
      </x:c>
      <x:c r="I3629" t="str">
        <x:v>Nigeria</x:v>
      </x:c>
      <x:c r="J3629" t="str">
        <x:v>Africa</x:v>
      </x:c>
      <x:c r="K3629" t="str">
        <x:v>NGN</x:v>
      </x:c>
      <x:c r="L3629" t="str">
        <x:v>Tanqueray</x:v>
      </x:c>
      <x:c r="M3629" t="str">
        <x:v>Gin</x:v>
      </x:c>
      <x:c r="N3629" t="str">
        <x:v>Off-Trade</x:v>
      </x:c>
      <x:c r="O3629" t="str">
        <x:v>Hospitality Group</x:v>
      </x:c>
      <x:c r="P3629" t="str">
        <x:v>SR-054</x:v>
      </x:c>
      <x:c r="Q3629" s="16" t="n">
        <x:v>28</x:v>
      </x:c>
      <x:c r="R3629" s="17" t="n">
        <x:v>24.87</x:v>
      </x:c>
      <x:c r="S3629" s="18" t="n">
        <x:v>0.03</x:v>
      </x:c>
      <x:c r="T3629" s="17" t="n">
        <x:v>696.41</x:v>
      </x:c>
      <x:c r="U3629" s="17" t="n">
        <x:v>675.52</x:v>
      </x:c>
      <x:c r="V3629" s="17" t="n">
        <x:v>288.64</x:v>
      </x:c>
      <x:c r="W3629" s="17" t="n">
        <x:v>386.88</x:v>
      </x:c>
      <x:c r="X3629" s="18" t="n">
        <x:v>0.5727</x:v>
      </x:c>
      <x:c r="Y3629" s="17" t="n">
        <x:v>744.27</x:v>
      </x:c>
      <x:c r="Z3629" s="18" t="n">
        <x:v>0.9076</x:v>
      </x:c>
      <x:c r="AA3629" s="18" t="n">
        <x:v>0.107</x:v>
      </x:c>
      <x:c r="AB3629" t="str">
        <x:v>No</x:v>
      </x:c>
      <x:c r="AC3629" t="str">
        <x:v>Premium Core</x:v>
      </x:c>
      <x:c r="AD3629" s="18" t="n">
        <x:v>0.5727143533870204</x:v>
      </x:c>
      <x:c r="AE3629" s="18" t="n">
        <x:v>0.9076276082604431</x:v>
      </x:c>
      <x:c r="AF3629" s="17" t="n">
        <x:v>-68.75</x:v>
      </x:c>
      <x:c r="AG3629" s="18" t="n">
        <x:v>-0.09237239173955689</x:v>
      </x:c>
      <x:c r="AH3629" t="str">
        <x:v>Below Target</x:v>
      </x:c>
    </x:row>
    <x:row r="3630">
      <x:c r="A3630" t="str">
        <x:v>TXN-003627</x:v>
      </x:c>
      <x:c r="B3630" s="14" t="d">
        <x:v>2026-05-21T00:00:00.000Z</x:v>
      </x:c>
      <x:c r="C3630" t="n">
        <x:v>2026</x:v>
      </x:c>
      <x:c r="D3630" t="str">
        <x:v>Q2</x:v>
      </x:c>
      <x:c r="E3630" t="n">
        <x:v>5</x:v>
      </x:c>
      <x:c r="F3630" t="str">
        <x:v>May</x:v>
      </x:c>
      <x:c r="G3630" s="15" t="d">
        <x:v>2026-05-01T00:00:00.000Z</x:v>
      </x:c>
      <x:c r="H3630" t="str">
        <x:v>2026-05</x:v>
      </x:c>
      <x:c r="I3630" t="str">
        <x:v>Brazil</x:v>
      </x:c>
      <x:c r="J3630" t="str">
        <x:v>Latin America &amp; Caribbean</x:v>
      </x:c>
      <x:c r="K3630" t="str">
        <x:v>BRL</x:v>
      </x:c>
      <x:c r="L3630" t="str">
        <x:v>Buchanan's</x:v>
      </x:c>
      <x:c r="M3630" t="str">
        <x:v>Scotch Whisky</x:v>
      </x:c>
      <x:c r="N3630" t="str">
        <x:v>Off-Trade</x:v>
      </x:c>
      <x:c r="O3630" t="str">
        <x:v>Distributor</x:v>
      </x:c>
      <x:c r="P3630" t="str">
        <x:v>SR-025</x:v>
      </x:c>
      <x:c r="Q3630" s="16" t="n">
        <x:v>124</x:v>
      </x:c>
      <x:c r="R3630" s="17" t="n">
        <x:v>29.6</x:v>
      </x:c>
      <x:c r="S3630" s="18" t="n">
        <x:v>0.03</x:v>
      </x:c>
      <x:c r="T3630" s="17" t="n">
        <x:v>3670.12</x:v>
      </x:c>
      <x:c r="U3630" s="17" t="n">
        <x:v>3560.02</x:v>
      </x:c>
      <x:c r="V3630" s="17" t="n">
        <x:v>1715.75</x:v>
      </x:c>
      <x:c r="W3630" s="17" t="n">
        <x:v>1844.28</x:v>
      </x:c>
      <x:c r="X3630" s="18" t="n">
        <x:v>0.5181</x:v>
      </x:c>
      <x:c r="Y3630" s="17" t="n">
        <x:v>4078.35</x:v>
      </x:c>
      <x:c r="Z3630" s="18" t="n">
        <x:v>0.8729</x:v>
      </x:c>
      <x:c r="AA3630" s="18" t="n">
        <x:v>-0.0327</x:v>
      </x:c>
      <x:c r="AB3630" t="str">
        <x:v>No</x:v>
      </x:c>
      <x:c r="AC3630" t="str">
        <x:v>Premium Core</x:v>
      </x:c>
      <x:c r="AD3630" s="18" t="n">
        <x:v>0.5180532693636553</x:v>
      </x:c>
      <x:c r="AE3630" s="18" t="n">
        <x:v>0.8729069354027977</x:v>
      </x:c>
      <x:c r="AF3630" s="17" t="n">
        <x:v>-518.3299999999999</x:v>
      </x:c>
      <x:c r="AG3630" s="18" t="n">
        <x:v>-0.1270930645972023</x:v>
      </x:c>
      <x:c r="AH3630" t="str">
        <x:v>Below Target</x:v>
      </x:c>
    </x:row>
    <x:row r="3631">
      <x:c r="A3631" t="str">
        <x:v>TXN-003628</x:v>
      </x:c>
      <x:c r="B3631" s="14" t="d">
        <x:v>2023-04-04T00:00:00.000Z</x:v>
      </x:c>
      <x:c r="C3631" t="n">
        <x:v>2023</x:v>
      </x:c>
      <x:c r="D3631" t="str">
        <x:v>Q2</x:v>
      </x:c>
      <x:c r="E3631" t="n">
        <x:v>4</x:v>
      </x:c>
      <x:c r="F3631" t="str">
        <x:v>April</x:v>
      </x:c>
      <x:c r="G3631" s="15" t="d">
        <x:v>2023-04-01T00:00:00.000Z</x:v>
      </x:c>
      <x:c r="H3631" t="str">
        <x:v>2023-04</x:v>
      </x:c>
      <x:c r="I3631" t="str">
        <x:v>United Kingdom</x:v>
      </x:c>
      <x:c r="J3631" t="str">
        <x:v>Europe</x:v>
      </x:c>
      <x:c r="K3631" t="str">
        <x:v>GBP</x:v>
      </x:c>
      <x:c r="L3631" t="str">
        <x:v>Crown Royal</x:v>
      </x:c>
      <x:c r="M3631" t="str">
        <x:v>Canadian Whisky</x:v>
      </x:c>
      <x:c r="N3631" t="str">
        <x:v>Off-Trade</x:v>
      </x:c>
      <x:c r="O3631" t="str">
        <x:v>Distributor</x:v>
      </x:c>
      <x:c r="P3631" t="str">
        <x:v>SR-035</x:v>
      </x:c>
      <x:c r="Q3631" s="16" t="n">
        <x:v>90</x:v>
      </x:c>
      <x:c r="R3631" s="17" t="n">
        <x:v>29.89</x:v>
      </x:c>
      <x:c r="S3631" s="18" t="n">
        <x:v>0</x:v>
      </x:c>
      <x:c r="T3631" s="17" t="n">
        <x:v>2690.3</x:v>
      </x:c>
      <x:c r="U3631" s="17" t="n">
        <x:v>2690.3</x:v>
      </x:c>
      <x:c r="V3631" s="17" t="n">
        <x:v>1275.12</x:v>
      </x:c>
      <x:c r="W3631" s="17" t="n">
        <x:v>1415.18</x:v>
      </x:c>
      <x:c r="X3631" s="18" t="n">
        <x:v>0.526</x:v>
      </x:c>
      <x:c r="Y3631" s="17" t="n">
        <x:v>2970.07</x:v>
      </x:c>
      <x:c r="Z3631" s="18" t="n">
        <x:v>0.9058</x:v>
      </x:c>
      <x:c r="AA3631" s="18" t="n">
        <x:v>0.1102</x:v>
      </x:c>
      <x:c r="AB3631" t="str">
        <x:v>No</x:v>
      </x:c>
      <x:c r="AC3631" t="str">
        <x:v>Premium Core</x:v>
      </x:c>
      <x:c r="AD3631" s="18" t="n">
        <x:v>0.5260305542132847</x:v>
      </x:c>
      <x:c r="AE3631" s="18" t="n">
        <x:v>0.9058035669192982</x:v>
      </x:c>
      <x:c r="AF3631" s="17" t="n">
        <x:v>-279.77</x:v>
      </x:c>
      <x:c r="AG3631" s="18" t="n">
        <x:v>-0.09419643308070179</x:v>
      </x:c>
      <x:c r="AH3631" t="str">
        <x:v>Below Target</x:v>
      </x:c>
    </x:row>
    <x:row r="3632">
      <x:c r="A3632" t="str">
        <x:v>TXN-003629</x:v>
      </x:c>
      <x:c r="B3632" s="14" t="d">
        <x:v>2023-08-21T00:00:00.000Z</x:v>
      </x:c>
      <x:c r="C3632" t="n">
        <x:v>2023</x:v>
      </x:c>
      <x:c r="D3632" t="str">
        <x:v>Q3</x:v>
      </x:c>
      <x:c r="E3632" t="n">
        <x:v>8</x:v>
      </x:c>
      <x:c r="F3632" t="str">
        <x:v>August</x:v>
      </x:c>
      <x:c r="G3632" s="15" t="d">
        <x:v>2023-08-01T00:00:00.000Z</x:v>
      </x:c>
      <x:c r="H3632" t="str">
        <x:v>2023-08</x:v>
      </x:c>
      <x:c r="I3632" t="str">
        <x:v>India</x:v>
      </x:c>
      <x:c r="J3632" t="str">
        <x:v>Asia Pacific</x:v>
      </x:c>
      <x:c r="K3632" t="str">
        <x:v>INR</x:v>
      </x:c>
      <x:c r="L3632" t="str">
        <x:v>Don Julio</x:v>
      </x:c>
      <x:c r="M3632" t="str">
        <x:v>Tequila</x:v>
      </x:c>
      <x:c r="N3632" t="str">
        <x:v>Off-Trade</x:v>
      </x:c>
      <x:c r="O3632" t="str">
        <x:v>Independent Retailer</x:v>
      </x:c>
      <x:c r="P3632" t="str">
        <x:v>SR-030</x:v>
      </x:c>
      <x:c r="Q3632" s="16" t="n">
        <x:v>96</x:v>
      </x:c>
      <x:c r="R3632" s="17" t="n">
        <x:v>44.14</x:v>
      </x:c>
      <x:c r="S3632" s="18" t="n">
        <x:v>0.02</x:v>
      </x:c>
      <x:c r="T3632" s="17" t="n">
        <x:v>4237.4</x:v>
      </x:c>
      <x:c r="U3632" s="17" t="n">
        <x:v>4152.65</x:v>
      </x:c>
      <x:c r="V3632" s="17" t="n">
        <x:v>1689.67</x:v>
      </x:c>
      <x:c r="W3632" s="17" t="n">
        <x:v>2462.98</x:v>
      </x:c>
      <x:c r="X3632" s="18" t="n">
        <x:v>0.5931</x:v>
      </x:c>
      <x:c r="Y3632" s="17" t="n">
        <x:v>4166.07</x:v>
      </x:c>
      <x:c r="Z3632" s="18" t="n">
        <x:v>0.9968</x:v>
      </x:c>
      <x:c r="AA3632" s="18" t="n">
        <x:v>0.0496</x:v>
      </x:c>
      <x:c r="AB3632" t="str">
        <x:v>No</x:v>
      </x:c>
      <x:c r="AC3632" t="str">
        <x:v>Luxury / Reserve</x:v>
      </x:c>
      <x:c r="AD3632" s="18" t="n">
        <x:v>0.5931104234645348</x:v>
      </x:c>
      <x:c r="AE3632" s="18" t="n">
        <x:v>0.996778738715384</x:v>
      </x:c>
      <x:c r="AF3632" s="17" t="n">
        <x:v>-13.420000000000073</x:v>
      </x:c>
      <x:c r="AG3632" s="18" t="n">
        <x:v>-0.003221261284615975</x:v>
      </x:c>
      <x:c r="AH3632" t="str">
        <x:v>Below Target</x:v>
      </x:c>
    </x:row>
    <x:row r="3633">
      <x:c r="A3633" t="str">
        <x:v>TXN-003630</x:v>
      </x:c>
      <x:c r="B3633" s="14" t="d">
        <x:v>2025-12-18T00:00:00.000Z</x:v>
      </x:c>
      <x:c r="C3633" t="n">
        <x:v>2025</x:v>
      </x:c>
      <x:c r="D3633" t="str">
        <x:v>Q4</x:v>
      </x:c>
      <x:c r="E3633" t="n">
        <x:v>12</x:v>
      </x:c>
      <x:c r="F3633" t="str">
        <x:v>December</x:v>
      </x:c>
      <x:c r="G3633" s="15" t="d">
        <x:v>2025-12-01T00:00:00.000Z</x:v>
      </x:c>
      <x:c r="H3633" t="str">
        <x:v>2025-12</x:v>
      </x:c>
      <x:c r="I3633" t="str">
        <x:v>Australia</x:v>
      </x:c>
      <x:c r="J3633" t="str">
        <x:v>Asia Pacific</x:v>
      </x:c>
      <x:c r="K3633" t="str">
        <x:v>AUD</x:v>
      </x:c>
      <x:c r="L3633" t="str">
        <x:v>Baileys</x:v>
      </x:c>
      <x:c r="M3633" t="str">
        <x:v>Liqueur</x:v>
      </x:c>
      <x:c r="N3633" t="str">
        <x:v>On-Trade</x:v>
      </x:c>
      <x:c r="O3633" t="str">
        <x:v>Hospitality Group</x:v>
      </x:c>
      <x:c r="P3633" t="str">
        <x:v>SR-015</x:v>
      </x:c>
      <x:c r="Q3633" s="16" t="n">
        <x:v>59</x:v>
      </x:c>
      <x:c r="R3633" s="17" t="n">
        <x:v>20.62</x:v>
      </x:c>
      <x:c r="S3633" s="18" t="n">
        <x:v>0</x:v>
      </x:c>
      <x:c r="T3633" s="17" t="n">
        <x:v>1216.44</x:v>
      </x:c>
      <x:c r="U3633" s="17" t="n">
        <x:v>1216.44</x:v>
      </x:c>
      <x:c r="V3633" s="17" t="n">
        <x:v>529.44</x:v>
      </x:c>
      <x:c r="W3633" s="17" t="n">
        <x:v>687</x:v>
      </x:c>
      <x:c r="X3633" s="18" t="n">
        <x:v>0.5648</x:v>
      </x:c>
      <x:c r="Y3633" s="17" t="n">
        <x:v>1157.66</x:v>
      </x:c>
      <x:c r="Z3633" s="18" t="n">
        <x:v>1.0508</x:v>
      </x:c>
      <x:c r="AA3633" s="18" t="n">
        <x:v>0.111</x:v>
      </x:c>
      <x:c r="AB3633" t="str">
        <x:v>No</x:v>
      </x:c>
      <x:c r="AC3633" t="str">
        <x:v>Core</x:v>
      </x:c>
      <x:c r="AD3633" s="18" t="n">
        <x:v>0.5647627503206076</x:v>
      </x:c>
      <x:c r="AE3633" s="18" t="n">
        <x:v>1.0507748388991587</x:v>
      </x:c>
      <x:c r="AF3633" s="17" t="n">
        <x:v>58.77999999999997</x:v>
      </x:c>
      <x:c r="AG3633" s="18" t="n">
        <x:v>0.05077483889915862</x:v>
      </x:c>
      <x:c r="AH3633" t="str">
        <x:v>Above Target</x:v>
      </x:c>
    </x:row>
    <x:row r="3634">
      <x:c r="A3634" t="str">
        <x:v>TXN-003631</x:v>
      </x:c>
      <x:c r="B3634" s="14" t="d">
        <x:v>2024-09-21T00:00:00.000Z</x:v>
      </x:c>
      <x:c r="C3634" t="n">
        <x:v>2024</x:v>
      </x:c>
      <x:c r="D3634" t="str">
        <x:v>Q3</x:v>
      </x:c>
      <x:c r="E3634" t="n">
        <x:v>9</x:v>
      </x:c>
      <x:c r="F3634" t="str">
        <x:v>September</x:v>
      </x:c>
      <x:c r="G3634" s="15" t="d">
        <x:v>2024-09-01T00:00:00.000Z</x:v>
      </x:c>
      <x:c r="H3634" t="str">
        <x:v>2024-09</x:v>
      </x:c>
      <x:c r="I3634" t="str">
        <x:v>United States</x:v>
      </x:c>
      <x:c r="J3634" t="str">
        <x:v>North America</x:v>
      </x:c>
      <x:c r="K3634" t="str">
        <x:v>USD</x:v>
      </x:c>
      <x:c r="L3634" t="str">
        <x:v>Ketel One</x:v>
      </x:c>
      <x:c r="M3634" t="str">
        <x:v>Vodka</x:v>
      </x:c>
      <x:c r="N3634" t="str">
        <x:v>E-commerce</x:v>
      </x:c>
      <x:c r="O3634" t="str">
        <x:v>Distributor</x:v>
      </x:c>
      <x:c r="P3634" t="str">
        <x:v>SR-034</x:v>
      </x:c>
      <x:c r="Q3634" s="16" t="n">
        <x:v>272</x:v>
      </x:c>
      <x:c r="R3634" s="17" t="n">
        <x:v>33.13</x:v>
      </x:c>
      <x:c r="S3634" s="18" t="n">
        <x:v>0</x:v>
      </x:c>
      <x:c r="T3634" s="17" t="n">
        <x:v>9011.84</x:v>
      </x:c>
      <x:c r="U3634" s="17" t="n">
        <x:v>9011.84</x:v>
      </x:c>
      <x:c r="V3634" s="17" t="n">
        <x:v>3656.19</x:v>
      </x:c>
      <x:c r="W3634" s="17" t="n">
        <x:v>5355.65</x:v>
      </x:c>
      <x:c r="X3634" s="18" t="n">
        <x:v>0.5943</x:v>
      </x:c>
      <x:c r="Y3634" s="17" t="n">
        <x:v>9410.48</x:v>
      </x:c>
      <x:c r="Z3634" s="18" t="n">
        <x:v>0.9576</x:v>
      </x:c>
      <x:c r="AA3634" s="18" t="n">
        <x:v>-0.0054</x:v>
      </x:c>
      <x:c r="AB3634" t="str">
        <x:v>No</x:v>
      </x:c>
      <x:c r="AC3634" t="str">
        <x:v>Premium Core</x:v>
      </x:c>
      <x:c r="AD3634" s="18" t="n">
        <x:v>0.594290400184646</x:v>
      </x:c>
      <x:c r="AE3634" s="18" t="n">
        <x:v>0.957638717684964</x:v>
      </x:c>
      <x:c r="AF3634" s="17" t="n">
        <x:v>-398.6399999999994</x:v>
      </x:c>
      <x:c r="AG3634" s="18" t="n">
        <x:v>-0.04236128231503594</x:v>
      </x:c>
      <x:c r="AH3634" t="str">
        <x:v>Below Target</x:v>
      </x:c>
    </x:row>
    <x:row r="3635">
      <x:c r="A3635" t="str">
        <x:v>TXN-003632</x:v>
      </x:c>
      <x:c r="B3635" s="14" t="d">
        <x:v>2023-12-04T00:00:00.000Z</x:v>
      </x:c>
      <x:c r="C3635" t="n">
        <x:v>2023</x:v>
      </x:c>
      <x:c r="D3635" t="str">
        <x:v>Q4</x:v>
      </x:c>
      <x:c r="E3635" t="n">
        <x:v>12</x:v>
      </x:c>
      <x:c r="F3635" t="str">
        <x:v>December</x:v>
      </x:c>
      <x:c r="G3635" s="15" t="d">
        <x:v>2023-12-01T00:00:00.000Z</x:v>
      </x:c>
      <x:c r="H3635" t="str">
        <x:v>2023-12</x:v>
      </x:c>
      <x:c r="I3635" t="str">
        <x:v>Singapore</x:v>
      </x:c>
      <x:c r="J3635" t="str">
        <x:v>Asia Pacific</x:v>
      </x:c>
      <x:c r="K3635" t="str">
        <x:v>SGD</x:v>
      </x:c>
      <x:c r="L3635" t="str">
        <x:v>Guinness</x:v>
      </x:c>
      <x:c r="M3635" t="str">
        <x:v>Beer / Stout</x:v>
      </x:c>
      <x:c r="N3635" t="str">
        <x:v>E-commerce</x:v>
      </x:c>
      <x:c r="O3635" t="str">
        <x:v>Distributor</x:v>
      </x:c>
      <x:c r="P3635" t="str">
        <x:v>SR-019</x:v>
      </x:c>
      <x:c r="Q3635" s="16" t="n">
        <x:v>47</x:v>
      </x:c>
      <x:c r="R3635" s="17" t="n">
        <x:v>8.36</x:v>
      </x:c>
      <x:c r="S3635" s="18" t="n">
        <x:v>0</x:v>
      </x:c>
      <x:c r="T3635" s="17" t="n">
        <x:v>392.73</x:v>
      </x:c>
      <x:c r="U3635" s="17" t="n">
        <x:v>392.73</x:v>
      </x:c>
      <x:c r="V3635" s="17" t="n">
        <x:v>209.69</x:v>
      </x:c>
      <x:c r="W3635" s="17" t="n">
        <x:v>183.04</x:v>
      </x:c>
      <x:c r="X3635" s="18" t="n">
        <x:v>0.4661</x:v>
      </x:c>
      <x:c r="Y3635" s="17" t="n">
        <x:v>377.36</x:v>
      </x:c>
      <x:c r="Z3635" s="18" t="n">
        <x:v>1.0407</x:v>
      </x:c>
      <x:c r="AA3635" s="18" t="n">
        <x:v>0.0001</x:v>
      </x:c>
      <x:c r="AB3635" t="str">
        <x:v>No</x:v>
      </x:c>
      <x:c r="AC3635" t="str">
        <x:v>Core</x:v>
      </x:c>
      <x:c r="AD3635" s="18" t="n">
        <x:v>0.46607083747103606</x:v>
      </x:c>
      <x:c r="AE3635" s="18" t="n">
        <x:v>1.0407303370786516</x:v>
      </x:c>
      <x:c r="AF3635" s="17" t="n">
        <x:v>15.370000000000005</x:v>
      </x:c>
      <x:c r="AG3635" s="18" t="n">
        <x:v>0.040730337078651695</x:v>
      </x:c>
      <x:c r="AH3635" t="str">
        <x:v>Above Target</x:v>
      </x:c>
    </x:row>
    <x:row r="3636">
      <x:c r="A3636" t="str">
        <x:v>TXN-003633</x:v>
      </x:c>
      <x:c r="B3636" s="14" t="d">
        <x:v>2024-09-25T00:00:00.000Z</x:v>
      </x:c>
      <x:c r="C3636" t="n">
        <x:v>2024</x:v>
      </x:c>
      <x:c r="D3636" t="str">
        <x:v>Q3</x:v>
      </x:c>
      <x:c r="E3636" t="n">
        <x:v>9</x:v>
      </x:c>
      <x:c r="F3636" t="str">
        <x:v>September</x:v>
      </x:c>
      <x:c r="G3636" s="15" t="d">
        <x:v>2024-09-01T00:00:00.000Z</x:v>
      </x:c>
      <x:c r="H3636" t="str">
        <x:v>2024-09</x:v>
      </x:c>
      <x:c r="I3636" t="str">
        <x:v>United States</x:v>
      </x:c>
      <x:c r="J3636" t="str">
        <x:v>North America</x:v>
      </x:c>
      <x:c r="K3636" t="str">
        <x:v>USD</x:v>
      </x:c>
      <x:c r="L3636" t="str">
        <x:v>Tanqueray</x:v>
      </x:c>
      <x:c r="M3636" t="str">
        <x:v>Gin</x:v>
      </x:c>
      <x:c r="N3636" t="str">
        <x:v>Off-Trade</x:v>
      </x:c>
      <x:c r="O3636" t="str">
        <x:v>Distributor</x:v>
      </x:c>
      <x:c r="P3636" t="str">
        <x:v>SR-006</x:v>
      </x:c>
      <x:c r="Q3636" s="16" t="n">
        <x:v>51</x:v>
      </x:c>
      <x:c r="R3636" s="17" t="n">
        <x:v>27.22</x:v>
      </x:c>
      <x:c r="S3636" s="18" t="n">
        <x:v>0</x:v>
      </x:c>
      <x:c r="T3636" s="17" t="n">
        <x:v>1387.97</x:v>
      </x:c>
      <x:c r="U3636" s="17" t="n">
        <x:v>1387.97</x:v>
      </x:c>
      <x:c r="V3636" s="17" t="n">
        <x:v>591.9</x:v>
      </x:c>
      <x:c r="W3636" s="17" t="n">
        <x:v>796.07</x:v>
      </x:c>
      <x:c r="X3636" s="18" t="n">
        <x:v>0.5735</x:v>
      </x:c>
      <x:c r="Y3636" s="17" t="n">
        <x:v>1254.84</x:v>
      </x:c>
      <x:c r="Z3636" s="18" t="n">
        <x:v>1.1061</x:v>
      </x:c>
      <x:c r="AA3636" s="18" t="n">
        <x:v>-0.0316</x:v>
      </x:c>
      <x:c r="AB3636" t="str">
        <x:v>No</x:v>
      </x:c>
      <x:c r="AC3636" t="str">
        <x:v>Premium Core</x:v>
      </x:c>
      <x:c r="AD3636" s="18" t="n">
        <x:v>0.5735498605877649</x:v>
      </x:c>
      <x:c r="AE3636" s="18" t="n">
        <x:v>1.1060932071021008</x:v>
      </x:c>
      <x:c r="AF3636" s="17" t="n">
        <x:v>133.1300000000001</x:v>
      </x:c>
      <x:c r="AG3636" s="18" t="n">
        <x:v>0.10609320710210075</x:v>
      </x:c>
      <x:c r="AH3636" t="str">
        <x:v>Above Target</x:v>
      </x:c>
    </x:row>
    <x:row r="3637">
      <x:c r="A3637" t="str">
        <x:v>TXN-003634</x:v>
      </x:c>
      <x:c r="B3637" s="14" t="d">
        <x:v>2026-04-24T00:00:00.000Z</x:v>
      </x:c>
      <x:c r="C3637" t="n">
        <x:v>2026</x:v>
      </x:c>
      <x:c r="D3637" t="str">
        <x:v>Q2</x:v>
      </x:c>
      <x:c r="E3637" t="n">
        <x:v>4</x:v>
      </x:c>
      <x:c r="F3637" t="str">
        <x:v>April</x:v>
      </x:c>
      <x:c r="G3637" s="15" t="d">
        <x:v>2026-04-01T00:00:00.000Z</x:v>
      </x:c>
      <x:c r="H3637" t="str">
        <x:v>2026-04</x:v>
      </x:c>
      <x:c r="I3637" t="str">
        <x:v>United States</x:v>
      </x:c>
      <x:c r="J3637" t="str">
        <x:v>North America</x:v>
      </x:c>
      <x:c r="K3637" t="str">
        <x:v>USD</x:v>
      </x:c>
      <x:c r="L3637" t="str">
        <x:v>Baileys</x:v>
      </x:c>
      <x:c r="M3637" t="str">
        <x:v>Liqueur</x:v>
      </x:c>
      <x:c r="N3637" t="str">
        <x:v>E-commerce</x:v>
      </x:c>
      <x:c r="O3637" t="str">
        <x:v>Independent Retailer</x:v>
      </x:c>
      <x:c r="P3637" t="str">
        <x:v>SR-014</x:v>
      </x:c>
      <x:c r="Q3637" s="16" t="n">
        <x:v>62</x:v>
      </x:c>
      <x:c r="R3637" s="17" t="n">
        <x:v>19.38</x:v>
      </x:c>
      <x:c r="S3637" s="18" t="n">
        <x:v>0.05</x:v>
      </x:c>
      <x:c r="T3637" s="17" t="n">
        <x:v>1201.42</x:v>
      </x:c>
      <x:c r="U3637" s="17" t="n">
        <x:v>1141.35</x:v>
      </x:c>
      <x:c r="V3637" s="17" t="n">
        <x:v>568.11</x:v>
      </x:c>
      <x:c r="W3637" s="17" t="n">
        <x:v>573.24</x:v>
      </x:c>
      <x:c r="X3637" s="18" t="n">
        <x:v>0.5023</x:v>
      </x:c>
      <x:c r="Y3637" s="17" t="n">
        <x:v>1052.93</x:v>
      </x:c>
      <x:c r="Z3637" s="18" t="n">
        <x:v>1.084</x:v>
      </x:c>
      <x:c r="AA3637" s="18" t="n">
        <x:v>0.053</x:v>
      </x:c>
      <x:c r="AB3637" t="str">
        <x:v>Yes</x:v>
      </x:c>
      <x:c r="AC3637" t="str">
        <x:v>Core</x:v>
      </x:c>
      <x:c r="AD3637" s="18" t="n">
        <x:v>0.5022473386778815</x:v>
      </x:c>
      <x:c r="AE3637" s="18" t="n">
        <x:v>1.083975193032775</x:v>
      </x:c>
      <x:c r="AF3637" s="17" t="n">
        <x:v>88.41999999999985</x:v>
      </x:c>
      <x:c r="AG3637" s="18" t="n">
        <x:v>0.08397519303277505</x:v>
      </x:c>
      <x:c r="AH3637" t="str">
        <x:v>Above Target</x:v>
      </x:c>
    </x:row>
    <x:row r="3638">
      <x:c r="A3638" t="str">
        <x:v>TXN-003635</x:v>
      </x:c>
      <x:c r="B3638" s="14" t="d">
        <x:v>2023-02-23T00:00:00.000Z</x:v>
      </x:c>
      <x:c r="C3638" t="n">
        <x:v>2023</x:v>
      </x:c>
      <x:c r="D3638" t="str">
        <x:v>Q1</x:v>
      </x:c>
      <x:c r="E3638" t="n">
        <x:v>2</x:v>
      </x:c>
      <x:c r="F3638" t="str">
        <x:v>February</x:v>
      </x:c>
      <x:c r="G3638" s="15" t="d">
        <x:v>2023-02-01T00:00:00.000Z</x:v>
      </x:c>
      <x:c r="H3638" t="str">
        <x:v>2023-02</x:v>
      </x:c>
      <x:c r="I3638" t="str">
        <x:v>United States</x:v>
      </x:c>
      <x:c r="J3638" t="str">
        <x:v>North America</x:v>
      </x:c>
      <x:c r="K3638" t="str">
        <x:v>USD</x:v>
      </x:c>
      <x:c r="L3638" t="str">
        <x:v>Smirnoff</x:v>
      </x:c>
      <x:c r="M3638" t="str">
        <x:v>Vodka</x:v>
      </x:c>
      <x:c r="N3638" t="str">
        <x:v>Off-Trade</x:v>
      </x:c>
      <x:c r="O3638" t="str">
        <x:v>Hospitality Group</x:v>
      </x:c>
      <x:c r="P3638" t="str">
        <x:v>SR-009</x:v>
      </x:c>
      <x:c r="Q3638" s="16" t="n">
        <x:v>25</x:v>
      </x:c>
      <x:c r="R3638" s="17" t="n">
        <x:v>21.08</x:v>
      </x:c>
      <x:c r="S3638" s="18" t="n">
        <x:v>0</x:v>
      </x:c>
      <x:c r="T3638" s="17" t="n">
        <x:v>526.91</x:v>
      </x:c>
      <x:c r="U3638" s="17" t="n">
        <x:v>526.91</x:v>
      </x:c>
      <x:c r="V3638" s="17" t="n">
        <x:v>259.89</x:v>
      </x:c>
      <x:c r="W3638" s="17" t="n">
        <x:v>267.01</x:v>
      </x:c>
      <x:c r="X3638" s="18" t="n">
        <x:v>0.5068</x:v>
      </x:c>
      <x:c r="Y3638" s="17" t="n">
        <x:v>568.76</x:v>
      </x:c>
      <x:c r="Z3638" s="18" t="n">
        <x:v>0.9264</x:v>
      </x:c>
      <x:c r="AA3638" s="18" t="n">
        <x:v>0.0642</x:v>
      </x:c>
      <x:c r="AB3638" t="str">
        <x:v>No</x:v>
      </x:c>
      <x:c r="AC3638" t="str">
        <x:v>Core</x:v>
      </x:c>
      <x:c r="AD3638" s="18" t="n">
        <x:v>0.5067468827693534</x:v>
      </x:c>
      <x:c r="AE3638" s="18" t="n">
        <x:v>0.9264188761516281</x:v>
      </x:c>
      <x:c r="AF3638" s="17" t="n">
        <x:v>-41.85000000000002</x:v>
      </x:c>
      <x:c r="AG3638" s="18" t="n">
        <x:v>-0.07358112384837194</x:v>
      </x:c>
      <x:c r="AH3638" t="str">
        <x:v>Below Target</x:v>
      </x:c>
    </x:row>
    <x:row r="3639">
      <x:c r="A3639" t="str">
        <x:v>TXN-003636</x:v>
      </x:c>
      <x:c r="B3639" s="14" t="d">
        <x:v>2026-08-05T00:00:00.000Z</x:v>
      </x:c>
      <x:c r="C3639" t="n">
        <x:v>2026</x:v>
      </x:c>
      <x:c r="D3639" t="str">
        <x:v>Q3</x:v>
      </x:c>
      <x:c r="E3639" t="n">
        <x:v>8</x:v>
      </x:c>
      <x:c r="F3639" t="str">
        <x:v>August</x:v>
      </x:c>
      <x:c r="G3639" s="15" t="d">
        <x:v>2026-08-01T00:00:00.000Z</x:v>
      </x:c>
      <x:c r="H3639" t="str">
        <x:v>2026-08</x:v>
      </x:c>
      <x:c r="I3639" t="str">
        <x:v>Japan</x:v>
      </x:c>
      <x:c r="J3639" t="str">
        <x:v>Asia Pacific</x:v>
      </x:c>
      <x:c r="K3639" t="str">
        <x:v>JPY</x:v>
      </x:c>
      <x:c r="L3639" t="str">
        <x:v>Buchanan's</x:v>
      </x:c>
      <x:c r="M3639" t="str">
        <x:v>Scotch Whisky</x:v>
      </x:c>
      <x:c r="N3639" t="str">
        <x:v>Off-Trade</x:v>
      </x:c>
      <x:c r="O3639" t="str">
        <x:v>Independent Retailer</x:v>
      </x:c>
      <x:c r="P3639" t="str">
        <x:v>SR-015</x:v>
      </x:c>
      <x:c r="Q3639" s="16" t="n">
        <x:v>39</x:v>
      </x:c>
      <x:c r="R3639" s="17" t="n">
        <x:v>31.89</x:v>
      </x:c>
      <x:c r="S3639" s="18" t="n">
        <x:v>0</x:v>
      </x:c>
      <x:c r="T3639" s="17" t="n">
        <x:v>1243.86</x:v>
      </x:c>
      <x:c r="U3639" s="17" t="n">
        <x:v>1243.86</x:v>
      </x:c>
      <x:c r="V3639" s="17" t="n">
        <x:v>556.73</x:v>
      </x:c>
      <x:c r="W3639" s="17" t="n">
        <x:v>687.13</x:v>
      </x:c>
      <x:c r="X3639" s="18" t="n">
        <x:v>0.5524</x:v>
      </x:c>
      <x:c r="Y3639" s="17" t="n">
        <x:v>1305.14</x:v>
      </x:c>
      <x:c r="Z3639" s="18" t="n">
        <x:v>0.953</x:v>
      </x:c>
      <x:c r="AA3639" s="18" t="n">
        <x:v>0.049</x:v>
      </x:c>
      <x:c r="AB3639" t="str">
        <x:v>No</x:v>
      </x:c>
      <x:c r="AC3639" t="str">
        <x:v>Premium Core</x:v>
      </x:c>
      <x:c r="AD3639" s="18" t="n">
        <x:v>0.5524174746354091</x:v>
      </x:c>
      <x:c r="AE3639" s="18" t="n">
        <x:v>0.9530471826777203</x:v>
      </x:c>
      <x:c r="AF3639" s="17" t="n">
        <x:v>-61.2800000000002</x:v>
      </x:c>
      <x:c r="AG3639" s="18" t="n">
        <x:v>-0.04695281732227975</x:v>
      </x:c>
      <x:c r="AH3639" t="str">
        <x:v>Below Target</x:v>
      </x:c>
    </x:row>
    <x:row r="3640">
      <x:c r="A3640" t="str">
        <x:v>TXN-003637</x:v>
      </x:c>
      <x:c r="B3640" s="14" t="d">
        <x:v>2024-07-29T00:00:00.000Z</x:v>
      </x:c>
      <x:c r="C3640" t="n">
        <x:v>2024</x:v>
      </x:c>
      <x:c r="D3640" t="str">
        <x:v>Q3</x:v>
      </x:c>
      <x:c r="E3640" t="n">
        <x:v>7</x:v>
      </x:c>
      <x:c r="F3640" t="str">
        <x:v>July</x:v>
      </x:c>
      <x:c r="G3640" s="15" t="d">
        <x:v>2024-07-01T00:00:00.000Z</x:v>
      </x:c>
      <x:c r="H3640" t="str">
        <x:v>2024-07</x:v>
      </x:c>
      <x:c r="I3640" t="str">
        <x:v>France</x:v>
      </x:c>
      <x:c r="J3640" t="str">
        <x:v>Europe</x:v>
      </x:c>
      <x:c r="K3640" t="str">
        <x:v>EUR</x:v>
      </x:c>
      <x:c r="L3640" t="str">
        <x:v>Guinness</x:v>
      </x:c>
      <x:c r="M3640" t="str">
        <x:v>Beer / Stout</x:v>
      </x:c>
      <x:c r="N3640" t="str">
        <x:v>Off-Trade</x:v>
      </x:c>
      <x:c r="O3640" t="str">
        <x:v>Hospitality Group</x:v>
      </x:c>
      <x:c r="P3640" t="str">
        <x:v>SR-010</x:v>
      </x:c>
      <x:c r="Q3640" s="16" t="n">
        <x:v>54</x:v>
      </x:c>
      <x:c r="R3640" s="17" t="n">
        <x:v>7.81</x:v>
      </x:c>
      <x:c r="S3640" s="18" t="n">
        <x:v>0.08</x:v>
      </x:c>
      <x:c r="T3640" s="17" t="n">
        <x:v>421.78</x:v>
      </x:c>
      <x:c r="U3640" s="17" t="n">
        <x:v>388.04</x:v>
      </x:c>
      <x:c r="V3640" s="17" t="n">
        <x:v>209.81</x:v>
      </x:c>
      <x:c r="W3640" s="17" t="n">
        <x:v>178.22</x:v>
      </x:c>
      <x:c r="X3640" s="18" t="n">
        <x:v>0.4593</x:v>
      </x:c>
      <x:c r="Y3640" s="17" t="n">
        <x:v>369.01</x:v>
      </x:c>
      <x:c r="Z3640" s="18" t="n">
        <x:v>1.0516</x:v>
      </x:c>
      <x:c r="AA3640" s="18" t="n">
        <x:v>0.1194</x:v>
      </x:c>
      <x:c r="AB3640" t="str">
        <x:v>Yes</x:v>
      </x:c>
      <x:c r="AC3640" t="str">
        <x:v>Core</x:v>
      </x:c>
      <x:c r="AD3640" s="18" t="n">
        <x:v>0.45928254819090814</x:v>
      </x:c>
      <x:c r="AE3640" s="18" t="n">
        <x:v>1.0515704181458498</x:v>
      </x:c>
      <x:c r="AF3640" s="17" t="n">
        <x:v>19.03000000000003</x:v>
      </x:c>
      <x:c r="AG3640" s="18" t="n">
        <x:v>0.05157041814584979</x:v>
      </x:c>
      <x:c r="AH3640" t="str">
        <x:v>Above Target</x:v>
      </x:c>
    </x:row>
    <x:row r="3641">
      <x:c r="A3641" t="str">
        <x:v>TXN-003638</x:v>
      </x:c>
      <x:c r="B3641" s="14" t="d">
        <x:v>2023-02-22T00:00:00.000Z</x:v>
      </x:c>
      <x:c r="C3641" t="n">
        <x:v>2023</x:v>
      </x:c>
      <x:c r="D3641" t="str">
        <x:v>Q1</x:v>
      </x:c>
      <x:c r="E3641" t="n">
        <x:v>2</x:v>
      </x:c>
      <x:c r="F3641" t="str">
        <x:v>February</x:v>
      </x:c>
      <x:c r="G3641" s="15" t="d">
        <x:v>2023-02-01T00:00:00.000Z</x:v>
      </x:c>
      <x:c r="H3641" t="str">
        <x:v>2023-02</x:v>
      </x:c>
      <x:c r="I3641" t="str">
        <x:v>Nigeria</x:v>
      </x:c>
      <x:c r="J3641" t="str">
        <x:v>Africa</x:v>
      </x:c>
      <x:c r="K3641" t="str">
        <x:v>NGN</x:v>
      </x:c>
      <x:c r="L3641" t="str">
        <x:v>Baileys</x:v>
      </x:c>
      <x:c r="M3641" t="str">
        <x:v>Liqueur</x:v>
      </x:c>
      <x:c r="N3641" t="str">
        <x:v>Off-Trade</x:v>
      </x:c>
      <x:c r="O3641" t="str">
        <x:v>Distributor</x:v>
      </x:c>
      <x:c r="P3641" t="str">
        <x:v>SR-002</x:v>
      </x:c>
      <x:c r="Q3641" s="16" t="n">
        <x:v>94</x:v>
      </x:c>
      <x:c r="R3641" s="17" t="n">
        <x:v>18.61</x:v>
      </x:c>
      <x:c r="S3641" s="18" t="n">
        <x:v>0.02</x:v>
      </x:c>
      <x:c r="T3641" s="17" t="n">
        <x:v>1749.45</x:v>
      </x:c>
      <x:c r="U3641" s="17" t="n">
        <x:v>1714.46</x:v>
      </x:c>
      <x:c r="V3641" s="17" t="n">
        <x:v>835.92</x:v>
      </x:c>
      <x:c r="W3641" s="17" t="n">
        <x:v>878.54</x:v>
      </x:c>
      <x:c r="X3641" s="18" t="n">
        <x:v>0.5124</x:v>
      </x:c>
      <x:c r="Y3641" s="17" t="n">
        <x:v>1629.36</x:v>
      </x:c>
      <x:c r="Z3641" s="18" t="n">
        <x:v>1.0522</x:v>
      </x:c>
      <x:c r="AA3641" s="18" t="n">
        <x:v>0.0994</x:v>
      </x:c>
      <x:c r="AB3641" t="str">
        <x:v>No</x:v>
      </x:c>
      <x:c r="AC3641" t="str">
        <x:v>Core</x:v>
      </x:c>
      <x:c r="AD3641" s="18" t="n">
        <x:v>0.5124295696604179</x:v>
      </x:c>
      <x:c r="AE3641" s="18" t="n">
        <x:v>1.0522290960868073</x:v>
      </x:c>
      <x:c r="AF3641" s="17" t="n">
        <x:v>85.10000000000014</x:v>
      </x:c>
      <x:c r="AG3641" s="18" t="n">
        <x:v>0.052229096086807175</x:v>
      </x:c>
      <x:c r="AH3641" t="str">
        <x:v>Above Target</x:v>
      </x:c>
    </x:row>
    <x:row r="3642">
      <x:c r="A3642" t="str">
        <x:v>TXN-003639</x:v>
      </x:c>
      <x:c r="B3642" s="14" t="d">
        <x:v>2023-05-09T00:00:00.000Z</x:v>
      </x:c>
      <x:c r="C3642" t="n">
        <x:v>2023</x:v>
      </x:c>
      <x:c r="D3642" t="str">
        <x:v>Q2</x:v>
      </x:c>
      <x:c r="E3642" t="n">
        <x:v>5</x:v>
      </x:c>
      <x:c r="F3642" t="str">
        <x:v>May</x:v>
      </x:c>
      <x:c r="G3642" s="15" t="d">
        <x:v>2023-05-01T00:00:00.000Z</x:v>
      </x:c>
      <x:c r="H3642" t="str">
        <x:v>2023-05</x:v>
      </x:c>
      <x:c r="I3642" t="str">
        <x:v>United States</x:v>
      </x:c>
      <x:c r="J3642" t="str">
        <x:v>North America</x:v>
      </x:c>
      <x:c r="K3642" t="str">
        <x:v>USD</x:v>
      </x:c>
      <x:c r="L3642" t="str">
        <x:v>Don Julio</x:v>
      </x:c>
      <x:c r="M3642" t="str">
        <x:v>Tequila</x:v>
      </x:c>
      <x:c r="N3642" t="str">
        <x:v>Off-Trade</x:v>
      </x:c>
      <x:c r="O3642" t="str">
        <x:v>E-commerce Partner</x:v>
      </x:c>
      <x:c r="P3642" t="str">
        <x:v>SR-054</x:v>
      </x:c>
      <x:c r="Q3642" s="16" t="n">
        <x:v>165</x:v>
      </x:c>
      <x:c r="R3642" s="17" t="n">
        <x:v>49.33</x:v>
      </x:c>
      <x:c r="S3642" s="18" t="n">
        <x:v>0</x:v>
      </x:c>
      <x:c r="T3642" s="17" t="n">
        <x:v>8138.69</x:v>
      </x:c>
      <x:c r="U3642" s="17" t="n">
        <x:v>8138.69</x:v>
      </x:c>
      <x:c r="V3642" s="17" t="n">
        <x:v>3088.11</x:v>
      </x:c>
      <x:c r="W3642" s="17" t="n">
        <x:v>5050.58</x:v>
      </x:c>
      <x:c r="X3642" s="18" t="n">
        <x:v>0.6206</x:v>
      </x:c>
      <x:c r="Y3642" s="17" t="n">
        <x:v>8989.49</x:v>
      </x:c>
      <x:c r="Z3642" s="18" t="n">
        <x:v>0.9054</x:v>
      </x:c>
      <x:c r="AA3642" s="18" t="n">
        <x:v>0.0484</x:v>
      </x:c>
      <x:c r="AB3642" t="str">
        <x:v>No</x:v>
      </x:c>
      <x:c r="AC3642" t="str">
        <x:v>Luxury / Reserve</x:v>
      </x:c>
      <x:c r="AD3642" s="18" t="n">
        <x:v>0.6205642431398665</x:v>
      </x:c>
      <x:c r="AE3642" s="18" t="n">
        <x:v>0.9053561436744465</x:v>
      </x:c>
      <x:c r="AF3642" s="17" t="n">
        <x:v>-850.8000000000002</x:v>
      </x:c>
      <x:c r="AG3642" s="18" t="n">
        <x:v>-0.09464385632555353</x:v>
      </x:c>
      <x:c r="AH3642" t="str">
        <x:v>Below Target</x:v>
      </x:c>
    </x:row>
    <x:row r="3643">
      <x:c r="A3643" t="str">
        <x:v>TXN-003640</x:v>
      </x:c>
      <x:c r="B3643" s="14" t="d">
        <x:v>2024-12-09T00:00:00.000Z</x:v>
      </x:c>
      <x:c r="C3643" t="n">
        <x:v>2024</x:v>
      </x:c>
      <x:c r="D3643" t="str">
        <x:v>Q4</x:v>
      </x:c>
      <x:c r="E3643" t="n">
        <x:v>12</x:v>
      </x:c>
      <x:c r="F3643" t="str">
        <x:v>December</x:v>
      </x:c>
      <x:c r="G3643" s="15" t="d">
        <x:v>2024-12-01T00:00:00.000Z</x:v>
      </x:c>
      <x:c r="H3643" t="str">
        <x:v>2024-12</x:v>
      </x:c>
      <x:c r="I3643" t="str">
        <x:v>United States</x:v>
      </x:c>
      <x:c r="J3643" t="str">
        <x:v>North America</x:v>
      </x:c>
      <x:c r="K3643" t="str">
        <x:v>USD</x:v>
      </x:c>
      <x:c r="L3643" t="str">
        <x:v>Guinness</x:v>
      </x:c>
      <x:c r="M3643" t="str">
        <x:v>Beer / Stout</x:v>
      </x:c>
      <x:c r="N3643" t="str">
        <x:v>E-commerce</x:v>
      </x:c>
      <x:c r="O3643" t="str">
        <x:v>Key Account</x:v>
      </x:c>
      <x:c r="P3643" t="str">
        <x:v>SR-027</x:v>
      </x:c>
      <x:c r="Q3643" s="16" t="n">
        <x:v>165</x:v>
      </x:c>
      <x:c r="R3643" s="17" t="n">
        <x:v>8.17</x:v>
      </x:c>
      <x:c r="S3643" s="18" t="n">
        <x:v>0.1</x:v>
      </x:c>
      <x:c r="T3643" s="17" t="n">
        <x:v>1348.71</x:v>
      </x:c>
      <x:c r="U3643" s="17" t="n">
        <x:v>1213.84</x:v>
      </x:c>
      <x:c r="V3643" s="17" t="n">
        <x:v>688.02</x:v>
      </x:c>
      <x:c r="W3643" s="17" t="n">
        <x:v>525.82</x:v>
      </x:c>
      <x:c r="X3643" s="18" t="n">
        <x:v>0.4332</x:v>
      </x:c>
      <x:c r="Y3643" s="17" t="n">
        <x:v>1375.3</x:v>
      </x:c>
      <x:c r="Z3643" s="18" t="n">
        <x:v>0.8826</x:v>
      </x:c>
      <x:c r="AA3643" s="18" t="n">
        <x:v>-0.0096</x:v>
      </x:c>
      <x:c r="AB3643" t="str">
        <x:v>Yes</x:v>
      </x:c>
      <x:c r="AC3643" t="str">
        <x:v>Core</x:v>
      </x:c>
      <x:c r="AD3643" s="18" t="n">
        <x:v>0.433187240492981</x:v>
      </x:c>
      <x:c r="AE3643" s="18" t="n">
        <x:v>0.8826001599650984</x:v>
      </x:c>
      <x:c r="AF3643" s="17" t="n">
        <x:v>-161.46000000000004</x:v>
      </x:c>
      <x:c r="AG3643" s="18" t="n">
        <x:v>-0.1173998400349015</x:v>
      </x:c>
      <x:c r="AH3643" t="str">
        <x:v>Below Target</x:v>
      </x:c>
    </x:row>
    <x:row r="3644">
      <x:c r="A3644" t="str">
        <x:v>TXN-003641</x:v>
      </x:c>
      <x:c r="B3644" s="14" t="d">
        <x:v>2024-10-12T00:00:00.000Z</x:v>
      </x:c>
      <x:c r="C3644" t="n">
        <x:v>2024</x:v>
      </x:c>
      <x:c r="D3644" t="str">
        <x:v>Q4</x:v>
      </x:c>
      <x:c r="E3644" t="n">
        <x:v>10</x:v>
      </x:c>
      <x:c r="F3644" t="str">
        <x:v>October</x:v>
      </x:c>
      <x:c r="G3644" s="15" t="d">
        <x:v>2024-10-01T00:00:00.000Z</x:v>
      </x:c>
      <x:c r="H3644" t="str">
        <x:v>2024-10</x:v>
      </x:c>
      <x:c r="I3644" t="str">
        <x:v>United States</x:v>
      </x:c>
      <x:c r="J3644" t="str">
        <x:v>North America</x:v>
      </x:c>
      <x:c r="K3644" t="str">
        <x:v>USD</x:v>
      </x:c>
      <x:c r="L3644" t="str">
        <x:v>Smirnoff</x:v>
      </x:c>
      <x:c r="M3644" t="str">
        <x:v>Vodka</x:v>
      </x:c>
      <x:c r="N3644" t="str">
        <x:v>Wholesale</x:v>
      </x:c>
      <x:c r="O3644" t="str">
        <x:v>Distributor</x:v>
      </x:c>
      <x:c r="P3644" t="str">
        <x:v>SR-006</x:v>
      </x:c>
      <x:c r="Q3644" s="16" t="n">
        <x:v>44</x:v>
      </x:c>
      <x:c r="R3644" s="17" t="n">
        <x:v>18.34</x:v>
      </x:c>
      <x:c r="S3644" s="18" t="n">
        <x:v>0.02</x:v>
      </x:c>
      <x:c r="T3644" s="17" t="n">
        <x:v>807.03</x:v>
      </x:c>
      <x:c r="U3644" s="17" t="n">
        <x:v>790.89</x:v>
      </x:c>
      <x:c r="V3644" s="17" t="n">
        <x:v>391.6</x:v>
      </x:c>
      <x:c r="W3644" s="17" t="n">
        <x:v>399.29</x:v>
      </x:c>
      <x:c r="X3644" s="18" t="n">
        <x:v>0.5049</x:v>
      </x:c>
      <x:c r="Y3644" s="17" t="n">
        <x:v>870.77</x:v>
      </x:c>
      <x:c r="Z3644" s="18" t="n">
        <x:v>0.9083</x:v>
      </x:c>
      <x:c r="AA3644" s="18" t="n">
        <x:v>0.1161</x:v>
      </x:c>
      <x:c r="AB3644" t="str">
        <x:v>No</x:v>
      </x:c>
      <x:c r="AC3644" t="str">
        <x:v>Core</x:v>
      </x:c>
      <x:c r="AD3644" s="18" t="n">
        <x:v>0.5048616116021192</x:v>
      </x:c>
      <x:c r="AE3644" s="18" t="n">
        <x:v>0.9082650987057432</x:v>
      </x:c>
      <x:c r="AF3644" s="17" t="n">
        <x:v>-79.88</x:v>
      </x:c>
      <x:c r="AG3644" s="18" t="n">
        <x:v>-0.09173490129425681</x:v>
      </x:c>
      <x:c r="AH3644" t="str">
        <x:v>Below Target</x:v>
      </x:c>
    </x:row>
    <x:row r="3645">
      <x:c r="A3645" t="str">
        <x:v>TXN-003642</x:v>
      </x:c>
      <x:c r="B3645" s="14" t="d">
        <x:v>2023-09-01T00:00:00.000Z</x:v>
      </x:c>
      <x:c r="C3645" t="n">
        <x:v>2023</x:v>
      </x:c>
      <x:c r="D3645" t="str">
        <x:v>Q3</x:v>
      </x:c>
      <x:c r="E3645" t="n">
        <x:v>9</x:v>
      </x:c>
      <x:c r="F3645" t="str">
        <x:v>September</x:v>
      </x:c>
      <x:c r="G3645" s="15" t="d">
        <x:v>2023-09-01T00:00:00.000Z</x:v>
      </x:c>
      <x:c r="H3645" t="str">
        <x:v>2023-09</x:v>
      </x:c>
      <x:c r="I3645" t="str">
        <x:v>Ireland</x:v>
      </x:c>
      <x:c r="J3645" t="str">
        <x:v>Europe</x:v>
      </x:c>
      <x:c r="K3645" t="str">
        <x:v>EUR</x:v>
      </x:c>
      <x:c r="L3645" t="str">
        <x:v>Buchanan's</x:v>
      </x:c>
      <x:c r="M3645" t="str">
        <x:v>Scotch Whisky</x:v>
      </x:c>
      <x:c r="N3645" t="str">
        <x:v>On-Trade</x:v>
      </x:c>
      <x:c r="O3645" t="str">
        <x:v>E-commerce Partner</x:v>
      </x:c>
      <x:c r="P3645" t="str">
        <x:v>SR-057</x:v>
      </x:c>
      <x:c r="Q3645" s="16" t="n">
        <x:v>31</x:v>
      </x:c>
      <x:c r="R3645" s="17" t="n">
        <x:v>36.8</x:v>
      </x:c>
      <x:c r="S3645" s="18" t="n">
        <x:v>0</x:v>
      </x:c>
      <x:c r="T3645" s="17" t="n">
        <x:v>1140.87</x:v>
      </x:c>
      <x:c r="U3645" s="17" t="n">
        <x:v>1140.87</x:v>
      </x:c>
      <x:c r="V3645" s="17" t="n">
        <x:v>514.15</x:v>
      </x:c>
      <x:c r="W3645" s="17" t="n">
        <x:v>626.72</x:v>
      </x:c>
      <x:c r="X3645" s="18" t="n">
        <x:v>0.5493</x:v>
      </x:c>
      <x:c r="Y3645" s="17" t="n">
        <x:v>1201.69</x:v>
      </x:c>
      <x:c r="Z3645" s="18" t="n">
        <x:v>0.9494</x:v>
      </x:c>
      <x:c r="AA3645" s="18" t="n">
        <x:v>-0.014</x:v>
      </x:c>
      <x:c r="AB3645" t="str">
        <x:v>No</x:v>
      </x:c>
      <x:c r="AC3645" t="str">
        <x:v>Premium Core</x:v>
      </x:c>
      <x:c r="AD3645" s="18" t="n">
        <x:v>0.5493351565033703</x:v>
      </x:c>
      <x:c r="AE3645" s="18" t="n">
        <x:v>0.9493879453103544</x:v>
      </x:c>
      <x:c r="AF3645" s="17" t="n">
        <x:v>-60.820000000000164</x:v>
      </x:c>
      <x:c r="AG3645" s="18" t="n">
        <x:v>-0.05061205468964555</x:v>
      </x:c>
      <x:c r="AH3645" t="str">
        <x:v>Below Target</x:v>
      </x:c>
    </x:row>
    <x:row r="3646">
      <x:c r="A3646" t="str">
        <x:v>TXN-003643</x:v>
      </x:c>
      <x:c r="B3646" s="14" t="d">
        <x:v>2025-04-18T00:00:00.000Z</x:v>
      </x:c>
      <x:c r="C3646" t="n">
        <x:v>2025</x:v>
      </x:c>
      <x:c r="D3646" t="str">
        <x:v>Q2</x:v>
      </x:c>
      <x:c r="E3646" t="n">
        <x:v>4</x:v>
      </x:c>
      <x:c r="F3646" t="str">
        <x:v>April</x:v>
      </x:c>
      <x:c r="G3646" s="15" t="d">
        <x:v>2025-04-01T00:00:00.000Z</x:v>
      </x:c>
      <x:c r="H3646" t="str">
        <x:v>2025-04</x:v>
      </x:c>
      <x:c r="I3646" t="str">
        <x:v>Germany</x:v>
      </x:c>
      <x:c r="J3646" t="str">
        <x:v>Europe</x:v>
      </x:c>
      <x:c r="K3646" t="str">
        <x:v>EUR</x:v>
      </x:c>
      <x:c r="L3646" t="str">
        <x:v>Don Julio</x:v>
      </x:c>
      <x:c r="M3646" t="str">
        <x:v>Tequila</x:v>
      </x:c>
      <x:c r="N3646" t="str">
        <x:v>Off-Trade</x:v>
      </x:c>
      <x:c r="O3646" t="str">
        <x:v>Distributor</x:v>
      </x:c>
      <x:c r="P3646" t="str">
        <x:v>SR-042</x:v>
      </x:c>
      <x:c r="Q3646" s="16" t="n">
        <x:v>51</x:v>
      </x:c>
      <x:c r="R3646" s="17" t="n">
        <x:v>45.25</x:v>
      </x:c>
      <x:c r="S3646" s="18" t="n">
        <x:v>0.08</x:v>
      </x:c>
      <x:c r="T3646" s="17" t="n">
        <x:v>2307.59</x:v>
      </x:c>
      <x:c r="U3646" s="17" t="n">
        <x:v>2122.98</x:v>
      </x:c>
      <x:c r="V3646" s="17" t="n">
        <x:v>824.52</x:v>
      </x:c>
      <x:c r="W3646" s="17" t="n">
        <x:v>1298.46</x:v>
      </x:c>
      <x:c r="X3646" s="18" t="n">
        <x:v>0.6116</x:v>
      </x:c>
      <x:c r="Y3646" s="17" t="n">
        <x:v>2245.95</x:v>
      </x:c>
      <x:c r="Z3646" s="18" t="n">
        <x:v>0.9452</x:v>
      </x:c>
      <x:c r="AA3646" s="18" t="n">
        <x:v>0.0588</x:v>
      </x:c>
      <x:c r="AB3646" t="str">
        <x:v>Yes</x:v>
      </x:c>
      <x:c r="AC3646" t="str">
        <x:v>Luxury / Reserve</x:v>
      </x:c>
      <x:c r="AD3646" s="18" t="n">
        <x:v>0.6116214001073962</x:v>
      </x:c>
      <x:c r="AE3646" s="18" t="n">
        <x:v>0.9452481132705538</x:v>
      </x:c>
      <x:c r="AF3646" s="17" t="n">
        <x:v>-122.9699999999998</x:v>
      </x:c>
      <x:c r="AG3646" s="18" t="n">
        <x:v>-0.05475188672944625</x:v>
      </x:c>
      <x:c r="AH3646" t="str">
        <x:v>Below Target</x:v>
      </x:c>
    </x:row>
    <x:row r="3647">
      <x:c r="A3647" t="str">
        <x:v>TXN-003644</x:v>
      </x:c>
      <x:c r="B3647" s="14" t="d">
        <x:v>2024-06-12T00:00:00.000Z</x:v>
      </x:c>
      <x:c r="C3647" t="n">
        <x:v>2024</x:v>
      </x:c>
      <x:c r="D3647" t="str">
        <x:v>Q2</x:v>
      </x:c>
      <x:c r="E3647" t="n">
        <x:v>6</x:v>
      </x:c>
      <x:c r="F3647" t="str">
        <x:v>June</x:v>
      </x:c>
      <x:c r="G3647" s="15" t="d">
        <x:v>2024-06-01T00:00:00.000Z</x:v>
      </x:c>
      <x:c r="H3647" t="str">
        <x:v>2024-06</x:v>
      </x:c>
      <x:c r="I3647" t="str">
        <x:v>Canada</x:v>
      </x:c>
      <x:c r="J3647" t="str">
        <x:v>North America</x:v>
      </x:c>
      <x:c r="K3647" t="str">
        <x:v>CAD</x:v>
      </x:c>
      <x:c r="L3647" t="str">
        <x:v>Cîroc</x:v>
      </x:c>
      <x:c r="M3647" t="str">
        <x:v>Vodka</x:v>
      </x:c>
      <x:c r="N3647" t="str">
        <x:v>Off-Trade</x:v>
      </x:c>
      <x:c r="O3647" t="str">
        <x:v>E-commerce Partner</x:v>
      </x:c>
      <x:c r="P3647" t="str">
        <x:v>SR-018</x:v>
      </x:c>
      <x:c r="Q3647" s="16" t="n">
        <x:v>34</x:v>
      </x:c>
      <x:c r="R3647" s="17" t="n">
        <x:v>36.22</x:v>
      </x:c>
      <x:c r="S3647" s="18" t="n">
        <x:v>0.03</x:v>
      </x:c>
      <x:c r="T3647" s="17" t="n">
        <x:v>1231.36</x:v>
      </x:c>
      <x:c r="U3647" s="17" t="n">
        <x:v>1194.42</x:v>
      </x:c>
      <x:c r="V3647" s="17" t="n">
        <x:v>533.93</x:v>
      </x:c>
      <x:c r="W3647" s="17" t="n">
        <x:v>660.49</x:v>
      </x:c>
      <x:c r="X3647" s="18" t="n">
        <x:v>0.553</x:v>
      </x:c>
      <x:c r="Y3647" s="17" t="n">
        <x:v>1078.09</x:v>
      </x:c>
      <x:c r="Z3647" s="18" t="n">
        <x:v>1.1079</x:v>
      </x:c>
      <x:c r="AA3647" s="18" t="n">
        <x:v>0.0055</x:v>
      </x:c>
      <x:c r="AB3647" t="str">
        <x:v>No</x:v>
      </x:c>
      <x:c r="AC3647" t="str">
        <x:v>Luxury / Reserve</x:v>
      </x:c>
      <x:c r="AD3647" s="18" t="n">
        <x:v>0.5529796888866563</x:v>
      </x:c>
      <x:c r="AE3647" s="18" t="n">
        <x:v>1.1079037928187816</x:v>
      </x:c>
      <x:c r="AF3647" s="17" t="n">
        <x:v>116.33000000000015</x:v>
      </x:c>
      <x:c r="AG3647" s="18" t="n">
        <x:v>0.10790379281878151</x:v>
      </x:c>
      <x:c r="AH3647" t="str">
        <x:v>Above Target</x:v>
      </x:c>
    </x:row>
    <x:row r="3648">
      <x:c r="A3648" t="str">
        <x:v>TXN-003645</x:v>
      </x:c>
      <x:c r="B3648" s="14" t="d">
        <x:v>2023-10-25T00:00:00.000Z</x:v>
      </x:c>
      <x:c r="C3648" t="n">
        <x:v>2023</x:v>
      </x:c>
      <x:c r="D3648" t="str">
        <x:v>Q4</x:v>
      </x:c>
      <x:c r="E3648" t="n">
        <x:v>10</x:v>
      </x:c>
      <x:c r="F3648" t="str">
        <x:v>October</x:v>
      </x:c>
      <x:c r="G3648" s="15" t="d">
        <x:v>2023-10-01T00:00:00.000Z</x:v>
      </x:c>
      <x:c r="H3648" t="str">
        <x:v>2023-10</x:v>
      </x:c>
      <x:c r="I3648" t="str">
        <x:v>Ireland</x:v>
      </x:c>
      <x:c r="J3648" t="str">
        <x:v>Europe</x:v>
      </x:c>
      <x:c r="K3648" t="str">
        <x:v>EUR</x:v>
      </x:c>
      <x:c r="L3648" t="str">
        <x:v>Captain Morgan</x:v>
      </x:c>
      <x:c r="M3648" t="str">
        <x:v>Rum</x:v>
      </x:c>
      <x:c r="N3648" t="str">
        <x:v>E-commerce</x:v>
      </x:c>
      <x:c r="O3648" t="str">
        <x:v>Hospitality Group</x:v>
      </x:c>
      <x:c r="P3648" t="str">
        <x:v>SR-038</x:v>
      </x:c>
      <x:c r="Q3648" s="16" t="n">
        <x:v>45</x:v>
      </x:c>
      <x:c r="R3648" s="17" t="n">
        <x:v>21.24</x:v>
      </x:c>
      <x:c r="S3648" s="18" t="n">
        <x:v>0</x:v>
      </x:c>
      <x:c r="T3648" s="17" t="n">
        <x:v>955.91</x:v>
      </x:c>
      <x:c r="U3648" s="17" t="n">
        <x:v>955.91</x:v>
      </x:c>
      <x:c r="V3648" s="17" t="n">
        <x:v>501.63</x:v>
      </x:c>
      <x:c r="W3648" s="17" t="n">
        <x:v>454.28</x:v>
      </x:c>
      <x:c r="X3648" s="18" t="n">
        <x:v>0.4752</x:v>
      </x:c>
      <x:c r="Y3648" s="17" t="n">
        <x:v>1037.27</x:v>
      </x:c>
      <x:c r="Z3648" s="18" t="n">
        <x:v>0.9216</x:v>
      </x:c>
      <x:c r="AA3648" s="18" t="n">
        <x:v>-0.0087</x:v>
      </x:c>
      <x:c r="AB3648" t="str">
        <x:v>No</x:v>
      </x:c>
      <x:c r="AC3648" t="str">
        <x:v>Core</x:v>
      </x:c>
      <x:c r="AD3648" s="18" t="n">
        <x:v>0.47523302402945883</x:v>
      </x:c>
      <x:c r="AE3648" s="18" t="n">
        <x:v>0.921563334522352</x:v>
      </x:c>
      <x:c r="AF3648" s="17" t="n">
        <x:v>-81.36000000000001</x:v>
      </x:c>
      <x:c r="AG3648" s="18" t="n">
        <x:v>-0.07843666547764808</x:v>
      </x:c>
      <x:c r="AH3648" t="str">
        <x:v>Below Target</x:v>
      </x:c>
    </x:row>
    <x:row r="3649">
      <x:c r="A3649" t="str">
        <x:v>TXN-003646</x:v>
      </x:c>
      <x:c r="B3649" s="14" t="d">
        <x:v>2026-01-19T00:00:00.000Z</x:v>
      </x:c>
      <x:c r="C3649" t="n">
        <x:v>2026</x:v>
      </x:c>
      <x:c r="D3649" t="str">
        <x:v>Q1</x:v>
      </x:c>
      <x:c r="E3649" t="n">
        <x:v>1</x:v>
      </x:c>
      <x:c r="F3649" t="str">
        <x:v>January</x:v>
      </x:c>
      <x:c r="G3649" s="15" t="d">
        <x:v>2026-01-01T00:00:00.000Z</x:v>
      </x:c>
      <x:c r="H3649" t="str">
        <x:v>2026-01</x:v>
      </x:c>
      <x:c r="I3649" t="str">
        <x:v>Canada</x:v>
      </x:c>
      <x:c r="J3649" t="str">
        <x:v>North America</x:v>
      </x:c>
      <x:c r="K3649" t="str">
        <x:v>CAD</x:v>
      </x:c>
      <x:c r="L3649" t="str">
        <x:v>Guinness</x:v>
      </x:c>
      <x:c r="M3649" t="str">
        <x:v>Beer / Stout</x:v>
      </x:c>
      <x:c r="N3649" t="str">
        <x:v>Off-Trade</x:v>
      </x:c>
      <x:c r="O3649" t="str">
        <x:v>Distributor</x:v>
      </x:c>
      <x:c r="P3649" t="str">
        <x:v>SR-022</x:v>
      </x:c>
      <x:c r="Q3649" s="16" t="n">
        <x:v>39</x:v>
      </x:c>
      <x:c r="R3649" s="17" t="n">
        <x:v>7.66</x:v>
      </x:c>
      <x:c r="S3649" s="18" t="n">
        <x:v>0.03</x:v>
      </x:c>
      <x:c r="T3649" s="17" t="n">
        <x:v>298.81</x:v>
      </x:c>
      <x:c r="U3649" s="17" t="n">
        <x:v>289.85</x:v>
      </x:c>
      <x:c r="V3649" s="17" t="n">
        <x:v>162.11</x:v>
      </x:c>
      <x:c r="W3649" s="17" t="n">
        <x:v>127.74</x:v>
      </x:c>
      <x:c r="X3649" s="18" t="n">
        <x:v>0.4407</x:v>
      </x:c>
      <x:c r="Y3649" s="17" t="n">
        <x:v>328.06</x:v>
      </x:c>
      <x:c r="Z3649" s="18" t="n">
        <x:v>0.8835</x:v>
      </x:c>
      <x:c r="AA3649" s="18" t="n">
        <x:v>-0.041</x:v>
      </x:c>
      <x:c r="AB3649" t="str">
        <x:v>No</x:v>
      </x:c>
      <x:c r="AC3649" t="str">
        <x:v>Core</x:v>
      </x:c>
      <x:c r="AD3649" s="18" t="n">
        <x:v>0.4407107124374676</x:v>
      </x:c>
      <x:c r="AE3649" s="18" t="n">
        <x:v>0.8835274035237457</x:v>
      </x:c>
      <x:c r="AF3649" s="17" t="n">
        <x:v>-38.20999999999998</x:v>
      </x:c>
      <x:c r="AG3649" s="18" t="n">
        <x:v>-0.11647259647625428</x:v>
      </x:c>
      <x:c r="AH3649" t="str">
        <x:v>Below Target</x:v>
      </x:c>
    </x:row>
    <x:row r="3650">
      <x:c r="A3650" t="str">
        <x:v>TXN-003647</x:v>
      </x:c>
      <x:c r="B3650" s="14" t="d">
        <x:v>2025-06-05T00:00:00.000Z</x:v>
      </x:c>
      <x:c r="C3650" t="n">
        <x:v>2025</x:v>
      </x:c>
      <x:c r="D3650" t="str">
        <x:v>Q2</x:v>
      </x:c>
      <x:c r="E3650" t="n">
        <x:v>6</x:v>
      </x:c>
      <x:c r="F3650" t="str">
        <x:v>June</x:v>
      </x:c>
      <x:c r="G3650" s="15" t="d">
        <x:v>2025-06-01T00:00:00.000Z</x:v>
      </x:c>
      <x:c r="H3650" t="str">
        <x:v>2025-06</x:v>
      </x:c>
      <x:c r="I3650" t="str">
        <x:v>United States</x:v>
      </x:c>
      <x:c r="J3650" t="str">
        <x:v>North America</x:v>
      </x:c>
      <x:c r="K3650" t="str">
        <x:v>USD</x:v>
      </x:c>
      <x:c r="L3650" t="str">
        <x:v>Johnnie Walker</x:v>
      </x:c>
      <x:c r="M3650" t="str">
        <x:v>Scotch Whisky</x:v>
      </x:c>
      <x:c r="N3650" t="str">
        <x:v>Wholesale</x:v>
      </x:c>
      <x:c r="O3650" t="str">
        <x:v>Hospitality Group</x:v>
      </x:c>
      <x:c r="P3650" t="str">
        <x:v>SR-030</x:v>
      </x:c>
      <x:c r="Q3650" s="16" t="n">
        <x:v>92</x:v>
      </x:c>
      <x:c r="R3650" s="17" t="n">
        <x:v>29.02</x:v>
      </x:c>
      <x:c r="S3650" s="18" t="n">
        <x:v>0.03</x:v>
      </x:c>
      <x:c r="T3650" s="17" t="n">
        <x:v>2669.7</x:v>
      </x:c>
      <x:c r="U3650" s="17" t="n">
        <x:v>2589.61</x:v>
      </x:c>
      <x:c r="V3650" s="17" t="n">
        <x:v>1185.15</x:v>
      </x:c>
      <x:c r="W3650" s="17" t="n">
        <x:v>1404.46</x:v>
      </x:c>
      <x:c r="X3650" s="18" t="n">
        <x:v>0.5423</x:v>
      </x:c>
      <x:c r="Y3650" s="17" t="n">
        <x:v>2368.56</x:v>
      </x:c>
      <x:c r="Z3650" s="18" t="n">
        <x:v>1.0933</x:v>
      </x:c>
      <x:c r="AA3650" s="18" t="n">
        <x:v>0.0674</x:v>
      </x:c>
      <x:c r="AB3650" t="str">
        <x:v>No</x:v>
      </x:c>
      <x:c r="AC3650" t="str">
        <x:v>Luxury / Reserve</x:v>
      </x:c>
      <x:c r="AD3650" s="18" t="n">
        <x:v>0.5423442139936129</x:v>
      </x:c>
      <x:c r="AE3650" s="18" t="n">
        <x:v>1.0933267470530619</x:v>
      </x:c>
      <x:c r="AF3650" s="17" t="n">
        <x:v>221.05000000000018</x:v>
      </x:c>
      <x:c r="AG3650" s="18" t="n">
        <x:v>0.09332674705306185</x:v>
      </x:c>
      <x:c r="AH3650" t="str">
        <x:v>Above Target</x:v>
      </x:c>
    </x:row>
    <x:row r="3651">
      <x:c r="A3651" t="str">
        <x:v>TXN-003648</x:v>
      </x:c>
      <x:c r="B3651" s="14" t="d">
        <x:v>2026-05-17T00:00:00.000Z</x:v>
      </x:c>
      <x:c r="C3651" t="n">
        <x:v>2026</x:v>
      </x:c>
      <x:c r="D3651" t="str">
        <x:v>Q2</x:v>
      </x:c>
      <x:c r="E3651" t="n">
        <x:v>5</x:v>
      </x:c>
      <x:c r="F3651" t="str">
        <x:v>May</x:v>
      </x:c>
      <x:c r="G3651" s="15" t="d">
        <x:v>2026-05-01T00:00:00.000Z</x:v>
      </x:c>
      <x:c r="H3651" t="str">
        <x:v>2026-05</x:v>
      </x:c>
      <x:c r="I3651" t="str">
        <x:v>Canada</x:v>
      </x:c>
      <x:c r="J3651" t="str">
        <x:v>North America</x:v>
      </x:c>
      <x:c r="K3651" t="str">
        <x:v>CAD</x:v>
      </x:c>
      <x:c r="L3651" t="str">
        <x:v>Guinness</x:v>
      </x:c>
      <x:c r="M3651" t="str">
        <x:v>Beer / Stout</x:v>
      </x:c>
      <x:c r="N3651" t="str">
        <x:v>On-Trade</x:v>
      </x:c>
      <x:c r="O3651" t="str">
        <x:v>E-commerce Partner</x:v>
      </x:c>
      <x:c r="P3651" t="str">
        <x:v>SR-059</x:v>
      </x:c>
      <x:c r="Q3651" s="16" t="n">
        <x:v>49</x:v>
      </x:c>
      <x:c r="R3651" s="17" t="n">
        <x:v>8.57</x:v>
      </x:c>
      <x:c r="S3651" s="18" t="n">
        <x:v>0</x:v>
      </x:c>
      <x:c r="T3651" s="17" t="n">
        <x:v>419.92</x:v>
      </x:c>
      <x:c r="U3651" s="17" t="n">
        <x:v>419.92</x:v>
      </x:c>
      <x:c r="V3651" s="17" t="n">
        <x:v>217.16</x:v>
      </x:c>
      <x:c r="W3651" s="17" t="n">
        <x:v>202.76</x:v>
      </x:c>
      <x:c r="X3651" s="18" t="n">
        <x:v>0.4829</x:v>
      </x:c>
      <x:c r="Y3651" s="17" t="n">
        <x:v>419.46</x:v>
      </x:c>
      <x:c r="Z3651" s="18" t="n">
        <x:v>1.0011</x:v>
      </x:c>
      <x:c r="AA3651" s="18" t="n">
        <x:v>0.0176</x:v>
      </x:c>
      <x:c r="AB3651" t="str">
        <x:v>No</x:v>
      </x:c>
      <x:c r="AC3651" t="str">
        <x:v>Core</x:v>
      </x:c>
      <x:c r="AD3651" s="18" t="n">
        <x:v>0.48285387692893883</x:v>
      </x:c>
      <x:c r="AE3651" s="18" t="n">
        <x:v>1.00109664807133</x:v>
      </x:c>
      <x:c r="AF3651" s="17" t="n">
        <x:v>0.4600000000000364</x:v>
      </x:c>
      <x:c r="AG3651" s="18" t="n">
        <x:v>0.0010966480713298918</x:v>
      </x:c>
      <x:c r="AH3651" t="str">
        <x:v>Above Target</x:v>
      </x:c>
    </x:row>
    <x:row r="3652">
      <x:c r="A3652" t="str">
        <x:v>TXN-003649</x:v>
      </x:c>
      <x:c r="B3652" s="14" t="d">
        <x:v>2025-04-29T00:00:00.000Z</x:v>
      </x:c>
      <x:c r="C3652" t="n">
        <x:v>2025</x:v>
      </x:c>
      <x:c r="D3652" t="str">
        <x:v>Q2</x:v>
      </x:c>
      <x:c r="E3652" t="n">
        <x:v>4</x:v>
      </x:c>
      <x:c r="F3652" t="str">
        <x:v>April</x:v>
      </x:c>
      <x:c r="G3652" s="15" t="d">
        <x:v>2025-04-01T00:00:00.000Z</x:v>
      </x:c>
      <x:c r="H3652" t="str">
        <x:v>2025-04</x:v>
      </x:c>
      <x:c r="I3652" t="str">
        <x:v>United Kingdom</x:v>
      </x:c>
      <x:c r="J3652" t="str">
        <x:v>Europe</x:v>
      </x:c>
      <x:c r="K3652" t="str">
        <x:v>GBP</x:v>
      </x:c>
      <x:c r="L3652" t="str">
        <x:v>Don Julio</x:v>
      </x:c>
      <x:c r="M3652" t="str">
        <x:v>Tequila</x:v>
      </x:c>
      <x:c r="N3652" t="str">
        <x:v>Off-Trade</x:v>
      </x:c>
      <x:c r="O3652" t="str">
        <x:v>Hospitality Group</x:v>
      </x:c>
      <x:c r="P3652" t="str">
        <x:v>SR-046</x:v>
      </x:c>
      <x:c r="Q3652" s="16" t="n">
        <x:v>98</x:v>
      </x:c>
      <x:c r="R3652" s="17" t="n">
        <x:v>46.29</x:v>
      </x:c>
      <x:c r="S3652" s="18" t="n">
        <x:v>0.12</x:v>
      </x:c>
      <x:c r="T3652" s="17" t="n">
        <x:v>4536.66</x:v>
      </x:c>
      <x:c r="U3652" s="17" t="n">
        <x:v>3992.26</x:v>
      </x:c>
      <x:c r="V3652" s="17" t="n">
        <x:v>1655.83</x:v>
      </x:c>
      <x:c r="W3652" s="17" t="n">
        <x:v>2336.43</x:v>
      </x:c>
      <x:c r="X3652" s="18" t="n">
        <x:v>0.5852</x:v>
      </x:c>
      <x:c r="Y3652" s="17" t="n">
        <x:v>4336.08</x:v>
      </x:c>
      <x:c r="Z3652" s="18" t="n">
        <x:v>0.9207</x:v>
      </x:c>
      <x:c r="AA3652" s="18" t="n">
        <x:v>0.0673</x:v>
      </x:c>
      <x:c r="AB3652" t="str">
        <x:v>Yes</x:v>
      </x:c>
      <x:c r="AC3652" t="str">
        <x:v>Luxury / Reserve</x:v>
      </x:c>
      <x:c r="AD3652" s="18" t="n">
        <x:v>0.5852399392825116</x:v>
      </x:c>
      <x:c r="AE3652" s="18" t="n">
        <x:v>0.9207071825243077</x:v>
      </x:c>
      <x:c r="AF3652" s="17" t="n">
        <x:v>-343.8199999999997</x:v>
      </x:c>
      <x:c r="AG3652" s="18" t="n">
        <x:v>-0.07929281747569226</x:v>
      </x:c>
      <x:c r="AH3652" t="str">
        <x:v>Below Target</x:v>
      </x:c>
    </x:row>
    <x:row r="3653">
      <x:c r="A3653" t="str">
        <x:v>TXN-003650</x:v>
      </x:c>
      <x:c r="B3653" s="14" t="d">
        <x:v>2024-09-04T00:00:00.000Z</x:v>
      </x:c>
      <x:c r="C3653" t="n">
        <x:v>2024</x:v>
      </x:c>
      <x:c r="D3653" t="str">
        <x:v>Q3</x:v>
      </x:c>
      <x:c r="E3653" t="n">
        <x:v>9</x:v>
      </x:c>
      <x:c r="F3653" t="str">
        <x:v>September</x:v>
      </x:c>
      <x:c r="G3653" s="15" t="d">
        <x:v>2024-09-01T00:00:00.000Z</x:v>
      </x:c>
      <x:c r="H3653" t="str">
        <x:v>2024-09</x:v>
      </x:c>
      <x:c r="I3653" t="str">
        <x:v>Singapore</x:v>
      </x:c>
      <x:c r="J3653" t="str">
        <x:v>Asia Pacific</x:v>
      </x:c>
      <x:c r="K3653" t="str">
        <x:v>SGD</x:v>
      </x:c>
      <x:c r="L3653" t="str">
        <x:v>Crown Royal</x:v>
      </x:c>
      <x:c r="M3653" t="str">
        <x:v>Canadian Whisky</x:v>
      </x:c>
      <x:c r="N3653" t="str">
        <x:v>E-commerce</x:v>
      </x:c>
      <x:c r="O3653" t="str">
        <x:v>E-commerce Partner</x:v>
      </x:c>
      <x:c r="P3653" t="str">
        <x:v>SR-009</x:v>
      </x:c>
      <x:c r="Q3653" s="16" t="n">
        <x:v>45</x:v>
      </x:c>
      <x:c r="R3653" s="17" t="n">
        <x:v>31.9</x:v>
      </x:c>
      <x:c r="S3653" s="18" t="n">
        <x:v>0.03</x:v>
      </x:c>
      <x:c r="T3653" s="17" t="n">
        <x:v>1435.61</x:v>
      </x:c>
      <x:c r="U3653" s="17" t="n">
        <x:v>1392.54</x:v>
      </x:c>
      <x:c r="V3653" s="17" t="n">
        <x:v>660.4</x:v>
      </x:c>
      <x:c r="W3653" s="17" t="n">
        <x:v>732.13</x:v>
      </x:c>
      <x:c r="X3653" s="18" t="n">
        <x:v>0.5258</x:v>
      </x:c>
      <x:c r="Y3653" s="17" t="n">
        <x:v>1483.75</x:v>
      </x:c>
      <x:c r="Z3653" s="18" t="n">
        <x:v>0.9385</x:v>
      </x:c>
      <x:c r="AA3653" s="18" t="n">
        <x:v>-0.0196</x:v>
      </x:c>
      <x:c r="AB3653" t="str">
        <x:v>No</x:v>
      </x:c>
      <x:c r="AC3653" t="str">
        <x:v>Premium Core</x:v>
      </x:c>
      <x:c r="AD3653" s="18" t="n">
        <x:v>0.5257515044451146</x:v>
      </x:c>
      <x:c r="AE3653" s="18" t="n">
        <x:v>0.9385273799494523</x:v>
      </x:c>
      <x:c r="AF3653" s="17" t="n">
        <x:v>-91.21000000000004</x:v>
      </x:c>
      <x:c r="AG3653" s="18" t="n">
        <x:v>-0.06147262005054762</x:v>
      </x:c>
      <x:c r="AH3653" t="str">
        <x:v>Below Target</x:v>
      </x:c>
    </x:row>
    <x:row r="3654">
      <x:c r="A3654" t="str">
        <x:v>TXN-003651</x:v>
      </x:c>
      <x:c r="B3654" s="14" t="d">
        <x:v>2024-06-12T00:00:00.000Z</x:v>
      </x:c>
      <x:c r="C3654" t="n">
        <x:v>2024</x:v>
      </x:c>
      <x:c r="D3654" t="str">
        <x:v>Q2</x:v>
      </x:c>
      <x:c r="E3654" t="n">
        <x:v>6</x:v>
      </x:c>
      <x:c r="F3654" t="str">
        <x:v>June</x:v>
      </x:c>
      <x:c r="G3654" s="15" t="d">
        <x:v>2024-06-01T00:00:00.000Z</x:v>
      </x:c>
      <x:c r="H3654" t="str">
        <x:v>2024-06</x:v>
      </x:c>
      <x:c r="I3654" t="str">
        <x:v>United States</x:v>
      </x:c>
      <x:c r="J3654" t="str">
        <x:v>North America</x:v>
      </x:c>
      <x:c r="K3654" t="str">
        <x:v>USD</x:v>
      </x:c>
      <x:c r="L3654" t="str">
        <x:v>Guinness</x:v>
      </x:c>
      <x:c r="M3654" t="str">
        <x:v>Beer / Stout</x:v>
      </x:c>
      <x:c r="N3654" t="str">
        <x:v>Off-Trade</x:v>
      </x:c>
      <x:c r="O3654" t="str">
        <x:v>Hospitality Group</x:v>
      </x:c>
      <x:c r="P3654" t="str">
        <x:v>SR-035</x:v>
      </x:c>
      <x:c r="Q3654" s="16" t="n">
        <x:v>290</x:v>
      </x:c>
      <x:c r="R3654" s="17" t="n">
        <x:v>6.89</x:v>
      </x:c>
      <x:c r="S3654" s="18" t="n">
        <x:v>0</x:v>
      </x:c>
      <x:c r="T3654" s="17" t="n">
        <x:v>1997.13</x:v>
      </x:c>
      <x:c r="U3654" s="17" t="n">
        <x:v>1997.13</x:v>
      </x:c>
      <x:c r="V3654" s="17" t="n">
        <x:v>1048.3</x:v>
      </x:c>
      <x:c r="W3654" s="17" t="n">
        <x:v>948.83</x:v>
      </x:c>
      <x:c r="X3654" s="18" t="n">
        <x:v>0.4751</x:v>
      </x:c>
      <x:c r="Y3654" s="17" t="n">
        <x:v>1935.29</x:v>
      </x:c>
      <x:c r="Z3654" s="18" t="n">
        <x:v>1.032</x:v>
      </x:c>
      <x:c r="AA3654" s="18" t="n">
        <x:v>0.0998</x:v>
      </x:c>
      <x:c r="AB3654" t="str">
        <x:v>No</x:v>
      </x:c>
      <x:c r="AC3654" t="str">
        <x:v>Core</x:v>
      </x:c>
      <x:c r="AD3654" s="18" t="n">
        <x:v>0.47509676385613353</x:v>
      </x:c>
      <x:c r="AE3654" s="18" t="n">
        <x:v>1.0319538673790492</x:v>
      </x:c>
      <x:c r="AF3654" s="17" t="n">
        <x:v>61.840000000000146</x:v>
      </x:c>
      <x:c r="AG3654" s="18" t="n">
        <x:v>0.03195386737904921</x:v>
      </x:c>
      <x:c r="AH3654" t="str">
        <x:v>Above Target</x:v>
      </x:c>
    </x:row>
    <x:row r="3655">
      <x:c r="A3655" t="str">
        <x:v>TXN-003652</x:v>
      </x:c>
      <x:c r="B3655" s="14" t="d">
        <x:v>2023-06-14T00:00:00.000Z</x:v>
      </x:c>
      <x:c r="C3655" t="n">
        <x:v>2023</x:v>
      </x:c>
      <x:c r="D3655" t="str">
        <x:v>Q2</x:v>
      </x:c>
      <x:c r="E3655" t="n">
        <x:v>6</x:v>
      </x:c>
      <x:c r="F3655" t="str">
        <x:v>June</x:v>
      </x:c>
      <x:c r="G3655" s="15" t="d">
        <x:v>2023-06-01T00:00:00.000Z</x:v>
      </x:c>
      <x:c r="H3655" t="str">
        <x:v>2023-06</x:v>
      </x:c>
      <x:c r="I3655" t="str">
        <x:v>Canada</x:v>
      </x:c>
      <x:c r="J3655" t="str">
        <x:v>North America</x:v>
      </x:c>
      <x:c r="K3655" t="str">
        <x:v>CAD</x:v>
      </x:c>
      <x:c r="L3655" t="str">
        <x:v>Buchanan's</x:v>
      </x:c>
      <x:c r="M3655" t="str">
        <x:v>Scotch Whisky</x:v>
      </x:c>
      <x:c r="N3655" t="str">
        <x:v>Wholesale</x:v>
      </x:c>
      <x:c r="O3655" t="str">
        <x:v>E-commerce Partner</x:v>
      </x:c>
      <x:c r="P3655" t="str">
        <x:v>SR-057</x:v>
      </x:c>
      <x:c r="Q3655" s="16" t="n">
        <x:v>51</x:v>
      </x:c>
      <x:c r="R3655" s="17" t="n">
        <x:v>31.84</x:v>
      </x:c>
      <x:c r="S3655" s="18" t="n">
        <x:v>0.03</x:v>
      </x:c>
      <x:c r="T3655" s="17" t="n">
        <x:v>1623.77</x:v>
      </x:c>
      <x:c r="U3655" s="17" t="n">
        <x:v>1575.06</x:v>
      </x:c>
      <x:c r="V3655" s="17" t="n">
        <x:v>693.51</x:v>
      </x:c>
      <x:c r="W3655" s="17" t="n">
        <x:v>881.55</x:v>
      </x:c>
      <x:c r="X3655" s="18" t="n">
        <x:v>0.5597</x:v>
      </x:c>
      <x:c r="Y3655" s="17" t="n">
        <x:v>1771.35</x:v>
      </x:c>
      <x:c r="Z3655" s="18" t="n">
        <x:v>0.8892</x:v>
      </x:c>
      <x:c r="AA3655" s="18" t="n">
        <x:v>-0.0275</x:v>
      </x:c>
      <x:c r="AB3655" t="str">
        <x:v>No</x:v>
      </x:c>
      <x:c r="AC3655" t="str">
        <x:v>Premium Core</x:v>
      </x:c>
      <x:c r="AD3655" s="18" t="n">
        <x:v>0.559692964077559</x:v>
      </x:c>
      <x:c r="AE3655" s="18" t="n">
        <x:v>0.889186213904649</x:v>
      </x:c>
      <x:c r="AF3655" s="17" t="n">
        <x:v>-196.28999999999996</x:v>
      </x:c>
      <x:c r="AG3655" s="18" t="n">
        <x:v>-0.11081378609535099</x:v>
      </x:c>
      <x:c r="AH3655" t="str">
        <x:v>Below Target</x:v>
      </x:c>
    </x:row>
    <x:row r="3656">
      <x:c r="A3656" t="str">
        <x:v>TXN-003653</x:v>
      </x:c>
      <x:c r="B3656" s="14" t="d">
        <x:v>2026-03-21T00:00:00.000Z</x:v>
      </x:c>
      <x:c r="C3656" t="n">
        <x:v>2026</x:v>
      </x:c>
      <x:c r="D3656" t="str">
        <x:v>Q1</x:v>
      </x:c>
      <x:c r="E3656" t="n">
        <x:v>3</x:v>
      </x:c>
      <x:c r="F3656" t="str">
        <x:v>March</x:v>
      </x:c>
      <x:c r="G3656" s="15" t="d">
        <x:v>2026-03-01T00:00:00.000Z</x:v>
      </x:c>
      <x:c r="H3656" t="str">
        <x:v>2026-03</x:v>
      </x:c>
      <x:c r="I3656" t="str">
        <x:v>United Kingdom</x:v>
      </x:c>
      <x:c r="J3656" t="str">
        <x:v>Europe</x:v>
      </x:c>
      <x:c r="K3656" t="str">
        <x:v>GBP</x:v>
      </x:c>
      <x:c r="L3656" t="str">
        <x:v>Baileys</x:v>
      </x:c>
      <x:c r="M3656" t="str">
        <x:v>Liqueur</x:v>
      </x:c>
      <x:c r="N3656" t="str">
        <x:v>Off-Trade</x:v>
      </x:c>
      <x:c r="O3656" t="str">
        <x:v>Key Account</x:v>
      </x:c>
      <x:c r="P3656" t="str">
        <x:v>SR-053</x:v>
      </x:c>
      <x:c r="Q3656" s="16" t="n">
        <x:v>68</x:v>
      </x:c>
      <x:c r="R3656" s="17" t="n">
        <x:v>19.03</x:v>
      </x:c>
      <x:c r="S3656" s="18" t="n">
        <x:v>0</x:v>
      </x:c>
      <x:c r="T3656" s="17" t="n">
        <x:v>1294.12</x:v>
      </x:c>
      <x:c r="U3656" s="17" t="n">
        <x:v>1294.12</x:v>
      </x:c>
      <x:c r="V3656" s="17" t="n">
        <x:v>638.6</x:v>
      </x:c>
      <x:c r="W3656" s="17" t="n">
        <x:v>655.52</x:v>
      </x:c>
      <x:c r="X3656" s="18" t="n">
        <x:v>0.5065</x:v>
      </x:c>
      <x:c r="Y3656" s="17" t="n">
        <x:v>1245.72</x:v>
      </x:c>
      <x:c r="Z3656" s="18" t="n">
        <x:v>1.0389</x:v>
      </x:c>
      <x:c r="AA3656" s="18" t="n">
        <x:v>0.0861</x:v>
      </x:c>
      <x:c r="AB3656" t="str">
        <x:v>No</x:v>
      </x:c>
      <x:c r="AC3656" t="str">
        <x:v>Core</x:v>
      </x:c>
      <x:c r="AD3656" s="18" t="n">
        <x:v>0.506537260841344</x:v>
      </x:c>
      <x:c r="AE3656" s="18" t="n">
        <x:v>1.0388530327842531</x:v>
      </x:c>
      <x:c r="AF3656" s="17" t="n">
        <x:v>48.399999999999864</x:v>
      </x:c>
      <x:c r="AG3656" s="18" t="n">
        <x:v>0.03885303278425317</x:v>
      </x:c>
      <x:c r="AH3656" t="str">
        <x:v>Above Target</x:v>
      </x:c>
    </x:row>
    <x:row r="3657">
      <x:c r="A3657" t="str">
        <x:v>TXN-003654</x:v>
      </x:c>
      <x:c r="B3657" s="14" t="d">
        <x:v>2026-01-06T00:00:00.000Z</x:v>
      </x:c>
      <x:c r="C3657" t="n">
        <x:v>2026</x:v>
      </x:c>
      <x:c r="D3657" t="str">
        <x:v>Q1</x:v>
      </x:c>
      <x:c r="E3657" t="n">
        <x:v>1</x:v>
      </x:c>
      <x:c r="F3657" t="str">
        <x:v>January</x:v>
      </x:c>
      <x:c r="G3657" s="15" t="d">
        <x:v>2026-01-01T00:00:00.000Z</x:v>
      </x:c>
      <x:c r="H3657" t="str">
        <x:v>2026-01</x:v>
      </x:c>
      <x:c r="I3657" t="str">
        <x:v>India</x:v>
      </x:c>
      <x:c r="J3657" t="str">
        <x:v>Asia Pacific</x:v>
      </x:c>
      <x:c r="K3657" t="str">
        <x:v>INR</x:v>
      </x:c>
      <x:c r="L3657" t="str">
        <x:v>Guinness</x:v>
      </x:c>
      <x:c r="M3657" t="str">
        <x:v>Beer / Stout</x:v>
      </x:c>
      <x:c r="N3657" t="str">
        <x:v>Duty Free / Travel Retail</x:v>
      </x:c>
      <x:c r="O3657" t="str">
        <x:v>Independent Retailer</x:v>
      </x:c>
      <x:c r="P3657" t="str">
        <x:v>SR-044</x:v>
      </x:c>
      <x:c r="Q3657" s="16" t="n">
        <x:v>66</x:v>
      </x:c>
      <x:c r="R3657" s="17" t="n">
        <x:v>8.26</x:v>
      </x:c>
      <x:c r="S3657" s="18" t="n">
        <x:v>0.1</x:v>
      </x:c>
      <x:c r="T3657" s="17" t="n">
        <x:v>544.87</x:v>
      </x:c>
      <x:c r="U3657" s="17" t="n">
        <x:v>490.38</x:v>
      </x:c>
      <x:c r="V3657" s="17" t="n">
        <x:v>267.59</x:v>
      </x:c>
      <x:c r="W3657" s="17" t="n">
        <x:v>222.79</x:v>
      </x:c>
      <x:c r="X3657" s="18" t="n">
        <x:v>0.4543</x:v>
      </x:c>
      <x:c r="Y3657" s="17" t="n">
        <x:v>481.12</x:v>
      </x:c>
      <x:c r="Z3657" s="18" t="n">
        <x:v>1.0193</x:v>
      </x:c>
      <x:c r="AA3657" s="18" t="n">
        <x:v>0.0375</x:v>
      </x:c>
      <x:c r="AB3657" t="str">
        <x:v>Yes</x:v>
      </x:c>
      <x:c r="AC3657" t="str">
        <x:v>Core</x:v>
      </x:c>
      <x:c r="AD3657" s="18" t="n">
        <x:v>0.45432113870875646</x:v>
      </x:c>
      <x:c r="AE3657" s="18" t="n">
        <x:v>1.01924675756568</x:v>
      </x:c>
      <x:c r="AF3657" s="17" t="n">
        <x:v>9.259999999999991</x:v>
      </x:c>
      <x:c r="AG3657" s="18" t="n">
        <x:v>0.01924675756568006</x:v>
      </x:c>
      <x:c r="AH3657" t="str">
        <x:v>Above Target</x:v>
      </x:c>
    </x:row>
    <x:row r="3658">
      <x:c r="A3658" t="str">
        <x:v>TXN-003655</x:v>
      </x:c>
      <x:c r="B3658" s="14" t="d">
        <x:v>2024-02-06T00:00:00.000Z</x:v>
      </x:c>
      <x:c r="C3658" t="n">
        <x:v>2024</x:v>
      </x:c>
      <x:c r="D3658" t="str">
        <x:v>Q1</x:v>
      </x:c>
      <x:c r="E3658" t="n">
        <x:v>2</x:v>
      </x:c>
      <x:c r="F3658" t="str">
        <x:v>February</x:v>
      </x:c>
      <x:c r="G3658" s="15" t="d">
        <x:v>2024-02-01T00:00:00.000Z</x:v>
      </x:c>
      <x:c r="H3658" t="str">
        <x:v>2024-02</x:v>
      </x:c>
      <x:c r="I3658" t="str">
        <x:v>India</x:v>
      </x:c>
      <x:c r="J3658" t="str">
        <x:v>Asia Pacific</x:v>
      </x:c>
      <x:c r="K3658" t="str">
        <x:v>INR</x:v>
      </x:c>
      <x:c r="L3658" t="str">
        <x:v>Cîroc</x:v>
      </x:c>
      <x:c r="M3658" t="str">
        <x:v>Vodka</x:v>
      </x:c>
      <x:c r="N3658" t="str">
        <x:v>Duty Free / Travel Retail</x:v>
      </x:c>
      <x:c r="O3658" t="str">
        <x:v>Independent Retailer</x:v>
      </x:c>
      <x:c r="P3658" t="str">
        <x:v>SR-021</x:v>
      </x:c>
      <x:c r="Q3658" s="16" t="n">
        <x:v>23</x:v>
      </x:c>
      <x:c r="R3658" s="17" t="n">
        <x:v>40.04</x:v>
      </x:c>
      <x:c r="S3658" s="18" t="n">
        <x:v>0</x:v>
      </x:c>
      <x:c r="T3658" s="17" t="n">
        <x:v>920.97</x:v>
      </x:c>
      <x:c r="U3658" s="17" t="n">
        <x:v>920.97</x:v>
      </x:c>
      <x:c r="V3658" s="17" t="n">
        <x:v>386.71</x:v>
      </x:c>
      <x:c r="W3658" s="17" t="n">
        <x:v>534.26</x:v>
      </x:c>
      <x:c r="X3658" s="18" t="n">
        <x:v>0.5801</x:v>
      </x:c>
      <x:c r="Y3658" s="17" t="n">
        <x:v>965.47</x:v>
      </x:c>
      <x:c r="Z3658" s="18" t="n">
        <x:v>0.9539</x:v>
      </x:c>
      <x:c r="AA3658" s="18" t="n">
        <x:v>0.0037</x:v>
      </x:c>
      <x:c r="AB3658" t="str">
        <x:v>No</x:v>
      </x:c>
      <x:c r="AC3658" t="str">
        <x:v>Luxury / Reserve</x:v>
      </x:c>
      <x:c r="AD3658" s="18" t="n">
        <x:v>0.5801057580594373</x:v>
      </x:c>
      <x:c r="AE3658" s="18" t="n">
        <x:v>0.9539084590924627</x:v>
      </x:c>
      <x:c r="AF3658" s="17" t="n">
        <x:v>-44.5</x:v>
      </x:c>
      <x:c r="AG3658" s="18" t="n">
        <x:v>-0.04609154090753726</x:v>
      </x:c>
      <x:c r="AH3658" t="str">
        <x:v>Below Target</x:v>
      </x:c>
    </x:row>
    <x:row r="3659">
      <x:c r="A3659" t="str">
        <x:v>TXN-003656</x:v>
      </x:c>
      <x:c r="B3659" s="14" t="d">
        <x:v>2024-08-30T00:00:00.000Z</x:v>
      </x:c>
      <x:c r="C3659" t="n">
        <x:v>2024</x:v>
      </x:c>
      <x:c r="D3659" t="str">
        <x:v>Q3</x:v>
      </x:c>
      <x:c r="E3659" t="n">
        <x:v>8</x:v>
      </x:c>
      <x:c r="F3659" t="str">
        <x:v>August</x:v>
      </x:c>
      <x:c r="G3659" s="15" t="d">
        <x:v>2024-08-01T00:00:00.000Z</x:v>
      </x:c>
      <x:c r="H3659" t="str">
        <x:v>2024-08</x:v>
      </x:c>
      <x:c r="I3659" t="str">
        <x:v>Spain</x:v>
      </x:c>
      <x:c r="J3659" t="str">
        <x:v>Europe</x:v>
      </x:c>
      <x:c r="K3659" t="str">
        <x:v>EUR</x:v>
      </x:c>
      <x:c r="L3659" t="str">
        <x:v>Captain Morgan</x:v>
      </x:c>
      <x:c r="M3659" t="str">
        <x:v>Rum</x:v>
      </x:c>
      <x:c r="N3659" t="str">
        <x:v>On-Trade</x:v>
      </x:c>
      <x:c r="O3659" t="str">
        <x:v>Independent Retailer</x:v>
      </x:c>
      <x:c r="P3659" t="str">
        <x:v>SR-004</x:v>
      </x:c>
      <x:c r="Q3659" s="16" t="n">
        <x:v>55</x:v>
      </x:c>
      <x:c r="R3659" s="17" t="n">
        <x:v>21.87</x:v>
      </x:c>
      <x:c r="S3659" s="18" t="n">
        <x:v>0.03</x:v>
      </x:c>
      <x:c r="T3659" s="17" t="n">
        <x:v>1202.59</x:v>
      </x:c>
      <x:c r="U3659" s="17" t="n">
        <x:v>1166.52</x:v>
      </x:c>
      <x:c r="V3659" s="17" t="n">
        <x:v>578.94</x:v>
      </x:c>
      <x:c r="W3659" s="17" t="n">
        <x:v>587.58</x:v>
      </x:c>
      <x:c r="X3659" s="18" t="n">
        <x:v>0.5037</x:v>
      </x:c>
      <x:c r="Y3659" s="17" t="n">
        <x:v>1293.16</x:v>
      </x:c>
      <x:c r="Z3659" s="18" t="n">
        <x:v>0.9021</x:v>
      </x:c>
      <x:c r="AA3659" s="18" t="n">
        <x:v>0.0714</x:v>
      </x:c>
      <x:c r="AB3659" t="str">
        <x:v>No</x:v>
      </x:c>
      <x:c r="AC3659" t="str">
        <x:v>Core</x:v>
      </x:c>
      <x:c r="AD3659" s="18" t="n">
        <x:v>0.5037033227034257</x:v>
      </x:c>
      <x:c r="AE3659" s="18" t="n">
        <x:v>0.9020693495004485</x:v>
      </x:c>
      <x:c r="AF3659" s="17" t="n">
        <x:v>-126.6400000000001</x:v>
      </x:c>
      <x:c r="AG3659" s="18" t="n">
        <x:v>-0.09793065049955156</x:v>
      </x:c>
      <x:c r="AH3659" t="str">
        <x:v>Below Target</x:v>
      </x:c>
    </x:row>
    <x:row r="3660">
      <x:c r="A3660" t="str">
        <x:v>TXN-003657</x:v>
      </x:c>
      <x:c r="B3660" s="14" t="d">
        <x:v>2025-08-25T00:00:00.000Z</x:v>
      </x:c>
      <x:c r="C3660" t="n">
        <x:v>2025</x:v>
      </x:c>
      <x:c r="D3660" t="str">
        <x:v>Q3</x:v>
      </x:c>
      <x:c r="E3660" t="n">
        <x:v>8</x:v>
      </x:c>
      <x:c r="F3660" t="str">
        <x:v>August</x:v>
      </x:c>
      <x:c r="G3660" s="15" t="d">
        <x:v>2025-08-01T00:00:00.000Z</x:v>
      </x:c>
      <x:c r="H3660" t="str">
        <x:v>2025-08</x:v>
      </x:c>
      <x:c r="I3660" t="str">
        <x:v>Canada</x:v>
      </x:c>
      <x:c r="J3660" t="str">
        <x:v>North America</x:v>
      </x:c>
      <x:c r="K3660" t="str">
        <x:v>CAD</x:v>
      </x:c>
      <x:c r="L3660" t="str">
        <x:v>Johnnie Walker</x:v>
      </x:c>
      <x:c r="M3660" t="str">
        <x:v>Scotch Whisky</x:v>
      </x:c>
      <x:c r="N3660" t="str">
        <x:v>Off-Trade</x:v>
      </x:c>
      <x:c r="O3660" t="str">
        <x:v>E-commerce Partner</x:v>
      </x:c>
      <x:c r="P3660" t="str">
        <x:v>SR-027</x:v>
      </x:c>
      <x:c r="Q3660" s="16" t="n">
        <x:v>199</x:v>
      </x:c>
      <x:c r="R3660" s="17" t="n">
        <x:v>35.78</x:v>
      </x:c>
      <x:c r="S3660" s="18" t="n">
        <x:v>0.03</x:v>
      </x:c>
      <x:c r="T3660" s="17" t="n">
        <x:v>7119.24</x:v>
      </x:c>
      <x:c r="U3660" s="17" t="n">
        <x:v>6905.66</x:v>
      </x:c>
      <x:c r="V3660" s="17" t="n">
        <x:v>2919.22</x:v>
      </x:c>
      <x:c r="W3660" s="17" t="n">
        <x:v>3986.44</x:v>
      </x:c>
      <x:c r="X3660" s="18" t="n">
        <x:v>0.5773</x:v>
      </x:c>
      <x:c r="Y3660" s="17" t="n">
        <x:v>7814.76</x:v>
      </x:c>
      <x:c r="Z3660" s="18" t="n">
        <x:v>0.8837</x:v>
      </x:c>
      <x:c r="AA3660" s="18" t="n">
        <x:v>0.0218</x:v>
      </x:c>
      <x:c r="AB3660" t="str">
        <x:v>No</x:v>
      </x:c>
      <x:c r="AC3660" t="str">
        <x:v>Luxury / Reserve</x:v>
      </x:c>
      <x:c r="AD3660" s="18" t="n">
        <x:v>0.5772713976651037</x:v>
      </x:c>
      <x:c r="AE3660" s="18" t="n">
        <x:v>0.883668852274414</x:v>
      </x:c>
      <x:c r="AF3660" s="17" t="n">
        <x:v>-909.1000000000004</x:v>
      </x:c>
      <x:c r="AG3660" s="18" t="n">
        <x:v>-0.11633114772558599</x:v>
      </x:c>
      <x:c r="AH3660" t="str">
        <x:v>Below Target</x:v>
      </x:c>
    </x:row>
    <x:row r="3661">
      <x:c r="A3661" t="str">
        <x:v>TXN-003658</x:v>
      </x:c>
      <x:c r="B3661" s="14" t="d">
        <x:v>2023-05-20T00:00:00.000Z</x:v>
      </x:c>
      <x:c r="C3661" t="n">
        <x:v>2023</x:v>
      </x:c>
      <x:c r="D3661" t="str">
        <x:v>Q2</x:v>
      </x:c>
      <x:c r="E3661" t="n">
        <x:v>5</x:v>
      </x:c>
      <x:c r="F3661" t="str">
        <x:v>May</x:v>
      </x:c>
      <x:c r="G3661" s="15" t="d">
        <x:v>2023-05-01T00:00:00.000Z</x:v>
      </x:c>
      <x:c r="H3661" t="str">
        <x:v>2023-05</x:v>
      </x:c>
      <x:c r="I3661" t="str">
        <x:v>United States</x:v>
      </x:c>
      <x:c r="J3661" t="str">
        <x:v>North America</x:v>
      </x:c>
      <x:c r="K3661" t="str">
        <x:v>USD</x:v>
      </x:c>
      <x:c r="L3661" t="str">
        <x:v>Captain Morgan</x:v>
      </x:c>
      <x:c r="M3661" t="str">
        <x:v>Rum</x:v>
      </x:c>
      <x:c r="N3661" t="str">
        <x:v>Off-Trade</x:v>
      </x:c>
      <x:c r="O3661" t="str">
        <x:v>Key Account</x:v>
      </x:c>
      <x:c r="P3661" t="str">
        <x:v>SR-005</x:v>
      </x:c>
      <x:c r="Q3661" s="16" t="n">
        <x:v>110</x:v>
      </x:c>
      <x:c r="R3661" s="17" t="n">
        <x:v>20.14</x:v>
      </x:c>
      <x:c r="S3661" s="18" t="n">
        <x:v>0.02</x:v>
      </x:c>
      <x:c r="T3661" s="17" t="n">
        <x:v>2215.5</x:v>
      </x:c>
      <x:c r="U3661" s="17" t="n">
        <x:v>2171.19</x:v>
      </x:c>
      <x:c r="V3661" s="17" t="n">
        <x:v>1122.92</x:v>
      </x:c>
      <x:c r="W3661" s="17" t="n">
        <x:v>1048.27</x:v>
      </x:c>
      <x:c r="X3661" s="18" t="n">
        <x:v>0.4828</x:v>
      </x:c>
      <x:c r="Y3661" s="17" t="n">
        <x:v>2226.41</x:v>
      </x:c>
      <x:c r="Z3661" s="18" t="n">
        <x:v>0.9752</x:v>
      </x:c>
      <x:c r="AA3661" s="18" t="n">
        <x:v>0.0199</x:v>
      </x:c>
      <x:c r="AB3661" t="str">
        <x:v>No</x:v>
      </x:c>
      <x:c r="AC3661" t="str">
        <x:v>Core</x:v>
      </x:c>
      <x:c r="AD3661" s="18" t="n">
        <x:v>0.4828089665114522</x:v>
      </x:c>
      <x:c r="AE3661" s="18" t="n">
        <x:v>0.9751977398592354</x:v>
      </x:c>
      <x:c r="AF3661" s="17" t="n">
        <x:v>-55.2199999999998</x:v>
      </x:c>
      <x:c r="AG3661" s="18" t="n">
        <x:v>-0.02480226014076464</x:v>
      </x:c>
      <x:c r="AH3661" t="str">
        <x:v>Below Target</x:v>
      </x:c>
    </x:row>
    <x:row r="3662">
      <x:c r="A3662" t="str">
        <x:v>TXN-003659</x:v>
      </x:c>
      <x:c r="B3662" s="14" t="d">
        <x:v>2023-04-27T00:00:00.000Z</x:v>
      </x:c>
      <x:c r="C3662" t="n">
        <x:v>2023</x:v>
      </x:c>
      <x:c r="D3662" t="str">
        <x:v>Q2</x:v>
      </x:c>
      <x:c r="E3662" t="n">
        <x:v>4</x:v>
      </x:c>
      <x:c r="F3662" t="str">
        <x:v>April</x:v>
      </x:c>
      <x:c r="G3662" s="15" t="d">
        <x:v>2023-04-01T00:00:00.000Z</x:v>
      </x:c>
      <x:c r="H3662" t="str">
        <x:v>2023-04</x:v>
      </x:c>
      <x:c r="I3662" t="str">
        <x:v>Japan</x:v>
      </x:c>
      <x:c r="J3662" t="str">
        <x:v>Asia Pacific</x:v>
      </x:c>
      <x:c r="K3662" t="str">
        <x:v>JPY</x:v>
      </x:c>
      <x:c r="L3662" t="str">
        <x:v>Don Julio</x:v>
      </x:c>
      <x:c r="M3662" t="str">
        <x:v>Tequila</x:v>
      </x:c>
      <x:c r="N3662" t="str">
        <x:v>Off-Trade</x:v>
      </x:c>
      <x:c r="O3662" t="str">
        <x:v>Independent Retailer</x:v>
      </x:c>
      <x:c r="P3662" t="str">
        <x:v>SR-049</x:v>
      </x:c>
      <x:c r="Q3662" s="16" t="n">
        <x:v>32</x:v>
      </x:c>
      <x:c r="R3662" s="17" t="n">
        <x:v>51.54</x:v>
      </x:c>
      <x:c r="S3662" s="18" t="n">
        <x:v>0.03</x:v>
      </x:c>
      <x:c r="T3662" s="17" t="n">
        <x:v>1649.14</x:v>
      </x:c>
      <x:c r="U3662" s="17" t="n">
        <x:v>1599.67</x:v>
      </x:c>
      <x:c r="V3662" s="17" t="n">
        <x:v>666.04</x:v>
      </x:c>
      <x:c r="W3662" s="17" t="n">
        <x:v>933.63</x:v>
      </x:c>
      <x:c r="X3662" s="18" t="n">
        <x:v>0.5836</x:v>
      </x:c>
      <x:c r="Y3662" s="17" t="n">
        <x:v>1449.39</x:v>
      </x:c>
      <x:c r="Z3662" s="18" t="n">
        <x:v>1.1037</x:v>
      </x:c>
      <x:c r="AA3662" s="18" t="n">
        <x:v>0.0849</x:v>
      </x:c>
      <x:c r="AB3662" t="str">
        <x:v>No</x:v>
      </x:c>
      <x:c r="AC3662" t="str">
        <x:v>Luxury / Reserve</x:v>
      </x:c>
      <x:c r="AD3662" s="18" t="n">
        <x:v>0.5836391255696487</x:v>
      </x:c>
      <x:c r="AE3662" s="18" t="n">
        <x:v>1.1036849985166173</x:v>
      </x:c>
      <x:c r="AF3662" s="17" t="n">
        <x:v>150.27999999999997</x:v>
      </x:c>
      <x:c r="AG3662" s="18" t="n">
        <x:v>0.1036849985166173</x:v>
      </x:c>
      <x:c r="AH3662" t="str">
        <x:v>Above Target</x:v>
      </x:c>
    </x:row>
    <x:row r="3663">
      <x:c r="A3663" t="str">
        <x:v>TXN-003660</x:v>
      </x:c>
      <x:c r="B3663" s="14" t="d">
        <x:v>2024-06-09T00:00:00.000Z</x:v>
      </x:c>
      <x:c r="C3663" t="n">
        <x:v>2024</x:v>
      </x:c>
      <x:c r="D3663" t="str">
        <x:v>Q2</x:v>
      </x:c>
      <x:c r="E3663" t="n">
        <x:v>6</x:v>
      </x:c>
      <x:c r="F3663" t="str">
        <x:v>June</x:v>
      </x:c>
      <x:c r="G3663" s="15" t="d">
        <x:v>2024-06-01T00:00:00.000Z</x:v>
      </x:c>
      <x:c r="H3663" t="str">
        <x:v>2024-06</x:v>
      </x:c>
      <x:c r="I3663" t="str">
        <x:v>Spain</x:v>
      </x:c>
      <x:c r="J3663" t="str">
        <x:v>Europe</x:v>
      </x:c>
      <x:c r="K3663" t="str">
        <x:v>EUR</x:v>
      </x:c>
      <x:c r="L3663" t="str">
        <x:v>Johnnie Walker</x:v>
      </x:c>
      <x:c r="M3663" t="str">
        <x:v>Scotch Whisky</x:v>
      </x:c>
      <x:c r="N3663" t="str">
        <x:v>Off-Trade</x:v>
      </x:c>
      <x:c r="O3663" t="str">
        <x:v>Hospitality Group</x:v>
      </x:c>
      <x:c r="P3663" t="str">
        <x:v>SR-058</x:v>
      </x:c>
      <x:c r="Q3663" s="16" t="n">
        <x:v>58</x:v>
      </x:c>
      <x:c r="R3663" s="17" t="n">
        <x:v>36.06</x:v>
      </x:c>
      <x:c r="S3663" s="18" t="n">
        <x:v>0.02</x:v>
      </x:c>
      <x:c r="T3663" s="17" t="n">
        <x:v>2091.64</x:v>
      </x:c>
      <x:c r="U3663" s="17" t="n">
        <x:v>2049.81</x:v>
      </x:c>
      <x:c r="V3663" s="17" t="n">
        <x:v>909.74</x:v>
      </x:c>
      <x:c r="W3663" s="17" t="n">
        <x:v>1140.06</x:v>
      </x:c>
      <x:c r="X3663" s="18" t="n">
        <x:v>0.5562</x:v>
      </x:c>
      <x:c r="Y3663" s="17" t="n">
        <x:v>2076.02</x:v>
      </x:c>
      <x:c r="Z3663" s="18" t="n">
        <x:v>0.9874</x:v>
      </x:c>
      <x:c r="AA3663" s="18" t="n">
        <x:v>0.0933</x:v>
      </x:c>
      <x:c r="AB3663" t="str">
        <x:v>No</x:v>
      </x:c>
      <x:c r="AC3663" t="str">
        <x:v>Luxury / Reserve</x:v>
      </x:c>
      <x:c r="AD3663" s="18" t="n">
        <x:v>0.5561783775081592</x:v>
      </x:c>
      <x:c r="AE3663" s="18" t="n">
        <x:v>0.9873748807814954</x:v>
      </x:c>
      <x:c r="AF3663" s="17" t="n">
        <x:v>-26.210000000000036</x:v>
      </x:c>
      <x:c r="AG3663" s="18" t="n">
        <x:v>-0.012625119218504656</x:v>
      </x:c>
      <x:c r="AH3663" t="str">
        <x:v>Below Target</x:v>
      </x:c>
    </x:row>
    <x:row r="3664">
      <x:c r="A3664" t="str">
        <x:v>TXN-003661</x:v>
      </x:c>
      <x:c r="B3664" s="14" t="d">
        <x:v>2024-01-19T00:00:00.000Z</x:v>
      </x:c>
      <x:c r="C3664" t="n">
        <x:v>2024</x:v>
      </x:c>
      <x:c r="D3664" t="str">
        <x:v>Q1</x:v>
      </x:c>
      <x:c r="E3664" t="n">
        <x:v>1</x:v>
      </x:c>
      <x:c r="F3664" t="str">
        <x:v>January</x:v>
      </x:c>
      <x:c r="G3664" s="15" t="d">
        <x:v>2024-01-01T00:00:00.000Z</x:v>
      </x:c>
      <x:c r="H3664" t="str">
        <x:v>2024-01</x:v>
      </x:c>
      <x:c r="I3664" t="str">
        <x:v>United Kingdom</x:v>
      </x:c>
      <x:c r="J3664" t="str">
        <x:v>Europe</x:v>
      </x:c>
      <x:c r="K3664" t="str">
        <x:v>GBP</x:v>
      </x:c>
      <x:c r="L3664" t="str">
        <x:v>Johnnie Walker</x:v>
      </x:c>
      <x:c r="M3664" t="str">
        <x:v>Scotch Whisky</x:v>
      </x:c>
      <x:c r="N3664" t="str">
        <x:v>Off-Trade</x:v>
      </x:c>
      <x:c r="O3664" t="str">
        <x:v>E-commerce Partner</x:v>
      </x:c>
      <x:c r="P3664" t="str">
        <x:v>SR-045</x:v>
      </x:c>
      <x:c r="Q3664" s="16" t="n">
        <x:v>28</x:v>
      </x:c>
      <x:c r="R3664" s="17" t="n">
        <x:v>31.15</x:v>
      </x:c>
      <x:c r="S3664" s="18" t="n">
        <x:v>0.02</x:v>
      </x:c>
      <x:c r="T3664" s="17" t="n">
        <x:v>872.29</x:v>
      </x:c>
      <x:c r="U3664" s="17" t="n">
        <x:v>854.84</x:v>
      </x:c>
      <x:c r="V3664" s="17" t="n">
        <x:v>364.59</x:v>
      </x:c>
      <x:c r="W3664" s="17" t="n">
        <x:v>490.25</x:v>
      </x:c>
      <x:c r="X3664" s="18" t="n">
        <x:v>0.5735</x:v>
      </x:c>
      <x:c r="Y3664" s="17" t="n">
        <x:v>912.07</x:v>
      </x:c>
      <x:c r="Z3664" s="18" t="n">
        <x:v>0.9373</x:v>
      </x:c>
      <x:c r="AA3664" s="18" t="n">
        <x:v>0.0784</x:v>
      </x:c>
      <x:c r="AB3664" t="str">
        <x:v>No</x:v>
      </x:c>
      <x:c r="AC3664" t="str">
        <x:v>Luxury / Reserve</x:v>
      </x:c>
      <x:c r="AD3664" s="18" t="n">
        <x:v>0.5734991343409293</x:v>
      </x:c>
      <x:c r="AE3664" s="18" t="n">
        <x:v>0.9372526231539245</x:v>
      </x:c>
      <x:c r="AF3664" s="17" t="n">
        <x:v>-57.23000000000002</x:v>
      </x:c>
      <x:c r="AG3664" s="18" t="n">
        <x:v>-0.06274737684607543</x:v>
      </x:c>
      <x:c r="AH3664" t="str">
        <x:v>Below Target</x:v>
      </x:c>
    </x:row>
    <x:row r="3665">
      <x:c r="A3665" t="str">
        <x:v>TXN-003662</x:v>
      </x:c>
      <x:c r="B3665" s="14" t="d">
        <x:v>2023-03-01T00:00:00.000Z</x:v>
      </x:c>
      <x:c r="C3665" t="n">
        <x:v>2023</x:v>
      </x:c>
      <x:c r="D3665" t="str">
        <x:v>Q1</x:v>
      </x:c>
      <x:c r="E3665" t="n">
        <x:v>3</x:v>
      </x:c>
      <x:c r="F3665" t="str">
        <x:v>March</x:v>
      </x:c>
      <x:c r="G3665" s="15" t="d">
        <x:v>2023-03-01T00:00:00.000Z</x:v>
      </x:c>
      <x:c r="H3665" t="str">
        <x:v>2023-03</x:v>
      </x:c>
      <x:c r="I3665" t="str">
        <x:v>Japan</x:v>
      </x:c>
      <x:c r="J3665" t="str">
        <x:v>Asia Pacific</x:v>
      </x:c>
      <x:c r="K3665" t="str">
        <x:v>JPY</x:v>
      </x:c>
      <x:c r="L3665" t="str">
        <x:v>Captain Morgan</x:v>
      </x:c>
      <x:c r="M3665" t="str">
        <x:v>Rum</x:v>
      </x:c>
      <x:c r="N3665" t="str">
        <x:v>On-Trade</x:v>
      </x:c>
      <x:c r="O3665" t="str">
        <x:v>Independent Retailer</x:v>
      </x:c>
      <x:c r="P3665" t="str">
        <x:v>SR-060</x:v>
      </x:c>
      <x:c r="Q3665" s="16" t="n">
        <x:v>9</x:v>
      </x:c>
      <x:c r="R3665" s="17" t="n">
        <x:v>21.03</x:v>
      </x:c>
      <x:c r="S3665" s="18" t="n">
        <x:v>0.03</x:v>
      </x:c>
      <x:c r="T3665" s="17" t="n">
        <x:v>189.26</x:v>
      </x:c>
      <x:c r="U3665" s="17" t="n">
        <x:v>183.58</x:v>
      </x:c>
      <x:c r="V3665" s="17" t="n">
        <x:v>87.4</x:v>
      </x:c>
      <x:c r="W3665" s="17" t="n">
        <x:v>96.18</x:v>
      </x:c>
      <x:c r="X3665" s="18" t="n">
        <x:v>0.5239</x:v>
      </x:c>
      <x:c r="Y3665" s="17" t="n">
        <x:v>176.08</x:v>
      </x:c>
      <x:c r="Z3665" s="18" t="n">
        <x:v>1.0426</x:v>
      </x:c>
      <x:c r="AA3665" s="18" t="n">
        <x:v>0.0308</x:v>
      </x:c>
      <x:c r="AB3665" t="str">
        <x:v>No</x:v>
      </x:c>
      <x:c r="AC3665" t="str">
        <x:v>Core</x:v>
      </x:c>
      <x:c r="AD3665" s="18" t="n">
        <x:v>0.5239132803137597</x:v>
      </x:c>
      <x:c r="AE3665" s="18" t="n">
        <x:v>1.0425942753293957</x:v>
      </x:c>
      <x:c r="AF3665" s="17" t="n">
        <x:v>7.5</x:v>
      </x:c>
      <x:c r="AG3665" s="18" t="n">
        <x:v>0.04259427532939573</x:v>
      </x:c>
      <x:c r="AH3665" t="str">
        <x:v>Above Target</x:v>
      </x:c>
    </x:row>
    <x:row r="3666">
      <x:c r="A3666" t="str">
        <x:v>TXN-003663</x:v>
      </x:c>
      <x:c r="B3666" s="14" t="d">
        <x:v>2025-09-13T00:00:00.000Z</x:v>
      </x:c>
      <x:c r="C3666" t="n">
        <x:v>2025</x:v>
      </x:c>
      <x:c r="D3666" t="str">
        <x:v>Q3</x:v>
      </x:c>
      <x:c r="E3666" t="n">
        <x:v>9</x:v>
      </x:c>
      <x:c r="F3666" t="str">
        <x:v>September</x:v>
      </x:c>
      <x:c r="G3666" s="15" t="d">
        <x:v>2025-09-01T00:00:00.000Z</x:v>
      </x:c>
      <x:c r="H3666" t="str">
        <x:v>2025-09</x:v>
      </x:c>
      <x:c r="I3666" t="str">
        <x:v>Australia</x:v>
      </x:c>
      <x:c r="J3666" t="str">
        <x:v>Asia Pacific</x:v>
      </x:c>
      <x:c r="K3666" t="str">
        <x:v>AUD</x:v>
      </x:c>
      <x:c r="L3666" t="str">
        <x:v>Tanqueray</x:v>
      </x:c>
      <x:c r="M3666" t="str">
        <x:v>Gin</x:v>
      </x:c>
      <x:c r="N3666" t="str">
        <x:v>Off-Trade</x:v>
      </x:c>
      <x:c r="O3666" t="str">
        <x:v>Distributor</x:v>
      </x:c>
      <x:c r="P3666" t="str">
        <x:v>SR-019</x:v>
      </x:c>
      <x:c r="Q3666" s="16" t="n">
        <x:v>79</x:v>
      </x:c>
      <x:c r="R3666" s="17" t="n">
        <x:v>28.34</x:v>
      </x:c>
      <x:c r="S3666" s="18" t="n">
        <x:v>0</x:v>
      </x:c>
      <x:c r="T3666" s="17" t="n">
        <x:v>2239.23</x:v>
      </x:c>
      <x:c r="U3666" s="17" t="n">
        <x:v>2239.23</x:v>
      </x:c>
      <x:c r="V3666" s="17" t="n">
        <x:v>1042.56</x:v>
      </x:c>
      <x:c r="W3666" s="17" t="n">
        <x:v>1196.67</x:v>
      </x:c>
      <x:c r="X3666" s="18" t="n">
        <x:v>0.5344</x:v>
      </x:c>
      <x:c r="Y3666" s="17" t="n">
        <x:v>2578.65</x:v>
      </x:c>
      <x:c r="Z3666" s="18" t="n">
        <x:v>0.8684</x:v>
      </x:c>
      <x:c r="AA3666" s="18" t="n">
        <x:v>0.0052</x:v>
      </x:c>
      <x:c r="AB3666" t="str">
        <x:v>No</x:v>
      </x:c>
      <x:c r="AC3666" t="str">
        <x:v>Premium Core</x:v>
      </x:c>
      <x:c r="AD3666" s="18" t="n">
        <x:v>0.5344113824841575</x:v>
      </x:c>
      <x:c r="AE3666" s="18" t="n">
        <x:v>0.8683729858646966</x:v>
      </x:c>
      <x:c r="AF3666" s="17" t="n">
        <x:v>-339.4200000000001</x:v>
      </x:c>
      <x:c r="AG3666" s="18" t="n">
        <x:v>-0.13162701413530337</x:v>
      </x:c>
      <x:c r="AH3666" t="str">
        <x:v>Below Target</x:v>
      </x:c>
    </x:row>
    <x:row r="3667">
      <x:c r="A3667" t="str">
        <x:v>TXN-003664</x:v>
      </x:c>
      <x:c r="B3667" s="14" t="d">
        <x:v>2023-11-16T00:00:00.000Z</x:v>
      </x:c>
      <x:c r="C3667" t="n">
        <x:v>2023</x:v>
      </x:c>
      <x:c r="D3667" t="str">
        <x:v>Q4</x:v>
      </x:c>
      <x:c r="E3667" t="n">
        <x:v>11</x:v>
      </x:c>
      <x:c r="F3667" t="str">
        <x:v>November</x:v>
      </x:c>
      <x:c r="G3667" s="15" t="d">
        <x:v>2023-11-01T00:00:00.000Z</x:v>
      </x:c>
      <x:c r="H3667" t="str">
        <x:v>2023-11</x:v>
      </x:c>
      <x:c r="I3667" t="str">
        <x:v>United States</x:v>
      </x:c>
      <x:c r="J3667" t="str">
        <x:v>North America</x:v>
      </x:c>
      <x:c r="K3667" t="str">
        <x:v>USD</x:v>
      </x:c>
      <x:c r="L3667" t="str">
        <x:v>J&amp;B</x:v>
      </x:c>
      <x:c r="M3667" t="str">
        <x:v>Scotch Whisky</x:v>
      </x:c>
      <x:c r="N3667" t="str">
        <x:v>Off-Trade</x:v>
      </x:c>
      <x:c r="O3667" t="str">
        <x:v>E-commerce Partner</x:v>
      </x:c>
      <x:c r="P3667" t="str">
        <x:v>SR-036</x:v>
      </x:c>
      <x:c r="Q3667" s="16" t="n">
        <x:v>86</x:v>
      </x:c>
      <x:c r="R3667" s="17" t="n">
        <x:v>22.64</x:v>
      </x:c>
      <x:c r="S3667" s="18" t="n">
        <x:v>0</x:v>
      </x:c>
      <x:c r="T3667" s="17" t="n">
        <x:v>1946.83</x:v>
      </x:c>
      <x:c r="U3667" s="17" t="n">
        <x:v>1946.83</x:v>
      </x:c>
      <x:c r="V3667" s="17" t="n">
        <x:v>975.13</x:v>
      </x:c>
      <x:c r="W3667" s="17" t="n">
        <x:v>971.69</x:v>
      </x:c>
      <x:c r="X3667" s="18" t="n">
        <x:v>0.4991</x:v>
      </x:c>
      <x:c r="Y3667" s="17" t="n">
        <x:v>1923.62</x:v>
      </x:c>
      <x:c r="Z3667" s="18" t="n">
        <x:v>1.0121</x:v>
      </x:c>
      <x:c r="AA3667" s="18" t="n">
        <x:v>0.0762</x:v>
      </x:c>
      <x:c r="AB3667" t="str">
        <x:v>No</x:v>
      </x:c>
      <x:c r="AC3667" t="str">
        <x:v>Core</x:v>
      </x:c>
      <x:c r="AD3667" s="18" t="n">
        <x:v>0.4991139442067361</x:v>
      </x:c>
      <x:c r="AE3667" s="18" t="n">
        <x:v>1.0120657926201642</x:v>
      </x:c>
      <x:c r="AF3667" s="17" t="n">
        <x:v>23.210000000000036</x:v>
      </x:c>
      <x:c r="AG3667" s="18" t="n">
        <x:v>0.012065792620164086</x:v>
      </x:c>
      <x:c r="AH3667" t="str">
        <x:v>Above Target</x:v>
      </x:c>
    </x:row>
    <x:row r="3668">
      <x:c r="A3668" t="str">
        <x:v>TXN-003665</x:v>
      </x:c>
      <x:c r="B3668" s="14" t="d">
        <x:v>2025-01-31T00:00:00.000Z</x:v>
      </x:c>
      <x:c r="C3668" t="n">
        <x:v>2025</x:v>
      </x:c>
      <x:c r="D3668" t="str">
        <x:v>Q1</x:v>
      </x:c>
      <x:c r="E3668" t="n">
        <x:v>1</x:v>
      </x:c>
      <x:c r="F3668" t="str">
        <x:v>January</x:v>
      </x:c>
      <x:c r="G3668" s="15" t="d">
        <x:v>2025-01-01T00:00:00.000Z</x:v>
      </x:c>
      <x:c r="H3668" t="str">
        <x:v>2025-01</x:v>
      </x:c>
      <x:c r="I3668" t="str">
        <x:v>United States</x:v>
      </x:c>
      <x:c r="J3668" t="str">
        <x:v>North America</x:v>
      </x:c>
      <x:c r="K3668" t="str">
        <x:v>USD</x:v>
      </x:c>
      <x:c r="L3668" t="str">
        <x:v>Smirnoff</x:v>
      </x:c>
      <x:c r="M3668" t="str">
        <x:v>Vodka</x:v>
      </x:c>
      <x:c r="N3668" t="str">
        <x:v>On-Trade</x:v>
      </x:c>
      <x:c r="O3668" t="str">
        <x:v>E-commerce Partner</x:v>
      </x:c>
      <x:c r="P3668" t="str">
        <x:v>SR-036</x:v>
      </x:c>
      <x:c r="Q3668" s="16" t="n">
        <x:v>62</x:v>
      </x:c>
      <x:c r="R3668" s="17" t="n">
        <x:v>22.3</x:v>
      </x:c>
      <x:c r="S3668" s="18" t="n">
        <x:v>0</x:v>
      </x:c>
      <x:c r="T3668" s="17" t="n">
        <x:v>1382.7</x:v>
      </x:c>
      <x:c r="U3668" s="17" t="n">
        <x:v>1382.7</x:v>
      </x:c>
      <x:c r="V3668" s="17" t="n">
        <x:v>646.14</x:v>
      </x:c>
      <x:c r="W3668" s="17" t="n">
        <x:v>736.56</x:v>
      </x:c>
      <x:c r="X3668" s="18" t="n">
        <x:v>0.5327</x:v>
      </x:c>
      <x:c r="Y3668" s="17" t="n">
        <x:v>1549.09</x:v>
      </x:c>
      <x:c r="Z3668" s="18" t="n">
        <x:v>0.8926</x:v>
      </x:c>
      <x:c r="AA3668" s="18" t="n">
        <x:v>0.057</x:v>
      </x:c>
      <x:c r="AB3668" t="str">
        <x:v>No</x:v>
      </x:c>
      <x:c r="AC3668" t="str">
        <x:v>Core</x:v>
      </x:c>
      <x:c r="AD3668" s="18" t="n">
        <x:v>0.5326968973747016</x:v>
      </x:c>
      <x:c r="AE3668" s="18" t="n">
        <x:v>0.8925885519885869</x:v>
      </x:c>
      <x:c r="AF3668" s="17" t="n">
        <x:v>-166.38999999999987</x:v>
      </x:c>
      <x:c r="AG3668" s="18" t="n">
        <x:v>-0.10741144801141307</x:v>
      </x:c>
      <x:c r="AH3668" t="str">
        <x:v>Below Target</x:v>
      </x:c>
    </x:row>
    <x:row r="3669">
      <x:c r="A3669" t="str">
        <x:v>TXN-003666</x:v>
      </x:c>
      <x:c r="B3669" s="14" t="d">
        <x:v>2025-01-13T00:00:00.000Z</x:v>
      </x:c>
      <x:c r="C3669" t="n">
        <x:v>2025</x:v>
      </x:c>
      <x:c r="D3669" t="str">
        <x:v>Q1</x:v>
      </x:c>
      <x:c r="E3669" t="n">
        <x:v>1</x:v>
      </x:c>
      <x:c r="F3669" t="str">
        <x:v>January</x:v>
      </x:c>
      <x:c r="G3669" s="15" t="d">
        <x:v>2025-01-01T00:00:00.000Z</x:v>
      </x:c>
      <x:c r="H3669" t="str">
        <x:v>2025-01</x:v>
      </x:c>
      <x:c r="I3669" t="str">
        <x:v>United Kingdom</x:v>
      </x:c>
      <x:c r="J3669" t="str">
        <x:v>Europe</x:v>
      </x:c>
      <x:c r="K3669" t="str">
        <x:v>GBP</x:v>
      </x:c>
      <x:c r="L3669" t="str">
        <x:v>Smirnoff</x:v>
      </x:c>
      <x:c r="M3669" t="str">
        <x:v>Vodka</x:v>
      </x:c>
      <x:c r="N3669" t="str">
        <x:v>On-Trade</x:v>
      </x:c>
      <x:c r="O3669" t="str">
        <x:v>E-commerce Partner</x:v>
      </x:c>
      <x:c r="P3669" t="str">
        <x:v>SR-041</x:v>
      </x:c>
      <x:c r="Q3669" s="16" t="n">
        <x:v>66</x:v>
      </x:c>
      <x:c r="R3669" s="17" t="n">
        <x:v>22.93</x:v>
      </x:c>
      <x:c r="S3669" s="18" t="n">
        <x:v>0</x:v>
      </x:c>
      <x:c r="T3669" s="17" t="n">
        <x:v>1513.34</x:v>
      </x:c>
      <x:c r="U3669" s="17" t="n">
        <x:v>1513.34</x:v>
      </x:c>
      <x:c r="V3669" s="17" t="n">
        <x:v>728.46</x:v>
      </x:c>
      <x:c r="W3669" s="17" t="n">
        <x:v>784.87</x:v>
      </x:c>
      <x:c r="X3669" s="18" t="n">
        <x:v>0.5186</x:v>
      </x:c>
      <x:c r="Y3669" s="17" t="n">
        <x:v>1516.75</x:v>
      </x:c>
      <x:c r="Z3669" s="18" t="n">
        <x:v>0.9977</x:v>
      </x:c>
      <x:c r="AA3669" s="18" t="n">
        <x:v>-0.0002</x:v>
      </x:c>
      <x:c r="AB3669" t="str">
        <x:v>No</x:v>
      </x:c>
      <x:c r="AC3669" t="str">
        <x:v>Core</x:v>
      </x:c>
      <x:c r="AD3669" s="18" t="n">
        <x:v>0.5186342791441447</x:v>
      </x:c>
      <x:c r="AE3669" s="18" t="n">
        <x:v>0.9977517718806659</x:v>
      </x:c>
      <x:c r="AF3669" s="17" t="n">
        <x:v>-3.410000000000082</x:v>
      </x:c>
      <x:c r="AG3669" s="18" t="n">
        <x:v>-0.0022482281193341564</x:v>
      </x:c>
      <x:c r="AH3669" t="str">
        <x:v>Below Target</x:v>
      </x:c>
    </x:row>
    <x:row r="3670">
      <x:c r="A3670" t="str">
        <x:v>TXN-003667</x:v>
      </x:c>
      <x:c r="B3670" s="14" t="d">
        <x:v>2023-05-20T00:00:00.000Z</x:v>
      </x:c>
      <x:c r="C3670" t="n">
        <x:v>2023</x:v>
      </x:c>
      <x:c r="D3670" t="str">
        <x:v>Q2</x:v>
      </x:c>
      <x:c r="E3670" t="n">
        <x:v>5</x:v>
      </x:c>
      <x:c r="F3670" t="str">
        <x:v>May</x:v>
      </x:c>
      <x:c r="G3670" s="15" t="d">
        <x:v>2023-05-01T00:00:00.000Z</x:v>
      </x:c>
      <x:c r="H3670" t="str">
        <x:v>2023-05</x:v>
      </x:c>
      <x:c r="I3670" t="str">
        <x:v>France</x:v>
      </x:c>
      <x:c r="J3670" t="str">
        <x:v>Europe</x:v>
      </x:c>
      <x:c r="K3670" t="str">
        <x:v>EUR</x:v>
      </x:c>
      <x:c r="L3670" t="str">
        <x:v>Baileys</x:v>
      </x:c>
      <x:c r="M3670" t="str">
        <x:v>Liqueur</x:v>
      </x:c>
      <x:c r="N3670" t="str">
        <x:v>Off-Trade</x:v>
      </x:c>
      <x:c r="O3670" t="str">
        <x:v>Hospitality Group</x:v>
      </x:c>
      <x:c r="P3670" t="str">
        <x:v>SR-002</x:v>
      </x:c>
      <x:c r="Q3670" s="16" t="n">
        <x:v>46</x:v>
      </x:c>
      <x:c r="R3670" s="17" t="n">
        <x:v>18.16</x:v>
      </x:c>
      <x:c r="S3670" s="18" t="n">
        <x:v>0</x:v>
      </x:c>
      <x:c r="T3670" s="17" t="n">
        <x:v>835.23</x:v>
      </x:c>
      <x:c r="U3670" s="17" t="n">
        <x:v>835.23</x:v>
      </x:c>
      <x:c r="V3670" s="17" t="n">
        <x:v>374.91</x:v>
      </x:c>
      <x:c r="W3670" s="17" t="n">
        <x:v>460.31</x:v>
      </x:c>
      <x:c r="X3670" s="18" t="n">
        <x:v>0.5511</x:v>
      </x:c>
      <x:c r="Y3670" s="17" t="n">
        <x:v>768.5</x:v>
      </x:c>
      <x:c r="Z3670" s="18" t="n">
        <x:v>1.0868</x:v>
      </x:c>
      <x:c r="AA3670" s="18" t="n">
        <x:v>0.1113</x:v>
      </x:c>
      <x:c r="AB3670" t="str">
        <x:v>No</x:v>
      </x:c>
      <x:c r="AC3670" t="str">
        <x:v>Core</x:v>
      </x:c>
      <x:c r="AD3670" s="18" t="n">
        <x:v>0.5511176562144559</x:v>
      </x:c>
      <x:c r="AE3670" s="18" t="n">
        <x:v>1.0868314899154197</x:v>
      </x:c>
      <x:c r="AF3670" s="17" t="n">
        <x:v>66.73000000000002</x:v>
      </x:c>
      <x:c r="AG3670" s="18" t="n">
        <x:v>0.08683148991541967</x:v>
      </x:c>
      <x:c r="AH3670" t="str">
        <x:v>Above Target</x:v>
      </x:c>
    </x:row>
    <x:row r="3671">
      <x:c r="A3671" t="str">
        <x:v>TXN-003668</x:v>
      </x:c>
      <x:c r="B3671" s="14" t="d">
        <x:v>2024-01-31T00:00:00.000Z</x:v>
      </x:c>
      <x:c r="C3671" t="n">
        <x:v>2024</x:v>
      </x:c>
      <x:c r="D3671" t="str">
        <x:v>Q1</x:v>
      </x:c>
      <x:c r="E3671" t="n">
        <x:v>1</x:v>
      </x:c>
      <x:c r="F3671" t="str">
        <x:v>January</x:v>
      </x:c>
      <x:c r="G3671" s="15" t="d">
        <x:v>2024-01-01T00:00:00.000Z</x:v>
      </x:c>
      <x:c r="H3671" t="str">
        <x:v>2024-01</x:v>
      </x:c>
      <x:c r="I3671" t="str">
        <x:v>United Kingdom</x:v>
      </x:c>
      <x:c r="J3671" t="str">
        <x:v>Europe</x:v>
      </x:c>
      <x:c r="K3671" t="str">
        <x:v>GBP</x:v>
      </x:c>
      <x:c r="L3671" t="str">
        <x:v>Baileys</x:v>
      </x:c>
      <x:c r="M3671" t="str">
        <x:v>Liqueur</x:v>
      </x:c>
      <x:c r="N3671" t="str">
        <x:v>Wholesale</x:v>
      </x:c>
      <x:c r="O3671" t="str">
        <x:v>Independent Retailer</x:v>
      </x:c>
      <x:c r="P3671" t="str">
        <x:v>SR-025</x:v>
      </x:c>
      <x:c r="Q3671" s="16" t="n">
        <x:v>67</x:v>
      </x:c>
      <x:c r="R3671" s="17" t="n">
        <x:v>17.67</x:v>
      </x:c>
      <x:c r="S3671" s="18" t="n">
        <x:v>0</x:v>
      </x:c>
      <x:c r="T3671" s="17" t="n">
        <x:v>1183.86</x:v>
      </x:c>
      <x:c r="U3671" s="17" t="n">
        <x:v>1183.86</x:v>
      </x:c>
      <x:c r="V3671" s="17" t="n">
        <x:v>530.71</x:v>
      </x:c>
      <x:c r="W3671" s="17" t="n">
        <x:v>653.16</x:v>
      </x:c>
      <x:c r="X3671" s="18" t="n">
        <x:v>0.5517</x:v>
      </x:c>
      <x:c r="Y3671" s="17" t="n">
        <x:v>1221.08</x:v>
      </x:c>
      <x:c r="Z3671" s="18" t="n">
        <x:v>0.9695</x:v>
      </x:c>
      <x:c r="AA3671" s="18" t="n">
        <x:v>0.0485</x:v>
      </x:c>
      <x:c r="AB3671" t="str">
        <x:v>No</x:v>
      </x:c>
      <x:c r="AC3671" t="str">
        <x:v>Core</x:v>
      </x:c>
      <x:c r="AD3671" s="18" t="n">
        <x:v>0.5517206426435558</x:v>
      </x:c>
      <x:c r="AE3671" s="18" t="n">
        <x:v>0.9695187866478855</x:v>
      </x:c>
      <x:c r="AF3671" s="17" t="n">
        <x:v>-37.22000000000003</x:v>
      </x:c>
      <x:c r="AG3671" s="18" t="n">
        <x:v>-0.030481213352114546</x:v>
      </x:c>
      <x:c r="AH3671" t="str">
        <x:v>Below Target</x:v>
      </x:c>
    </x:row>
    <x:row r="3672">
      <x:c r="A3672" t="str">
        <x:v>TXN-003669</x:v>
      </x:c>
      <x:c r="B3672" s="14" t="d">
        <x:v>2025-06-16T00:00:00.000Z</x:v>
      </x:c>
      <x:c r="C3672" t="n">
        <x:v>2025</x:v>
      </x:c>
      <x:c r="D3672" t="str">
        <x:v>Q2</x:v>
      </x:c>
      <x:c r="E3672" t="n">
        <x:v>6</x:v>
      </x:c>
      <x:c r="F3672" t="str">
        <x:v>June</x:v>
      </x:c>
      <x:c r="G3672" s="15" t="d">
        <x:v>2025-06-01T00:00:00.000Z</x:v>
      </x:c>
      <x:c r="H3672" t="str">
        <x:v>2025-06</x:v>
      </x:c>
      <x:c r="I3672" t="str">
        <x:v>South Africa</x:v>
      </x:c>
      <x:c r="J3672" t="str">
        <x:v>Africa</x:v>
      </x:c>
      <x:c r="K3672" t="str">
        <x:v>ZAR</x:v>
      </x:c>
      <x:c r="L3672" t="str">
        <x:v>Crown Royal</x:v>
      </x:c>
      <x:c r="M3672" t="str">
        <x:v>Canadian Whisky</x:v>
      </x:c>
      <x:c r="N3672" t="str">
        <x:v>E-commerce</x:v>
      </x:c>
      <x:c r="O3672" t="str">
        <x:v>Independent Retailer</x:v>
      </x:c>
      <x:c r="P3672" t="str">
        <x:v>SR-005</x:v>
      </x:c>
      <x:c r="Q3672" s="16" t="n">
        <x:v>74</x:v>
      </x:c>
      <x:c r="R3672" s="17" t="n">
        <x:v>31.51</x:v>
      </x:c>
      <x:c r="S3672" s="18" t="n">
        <x:v>0</x:v>
      </x:c>
      <x:c r="T3672" s="17" t="n">
        <x:v>2331.92</x:v>
      </x:c>
      <x:c r="U3672" s="17" t="n">
        <x:v>2331.92</x:v>
      </x:c>
      <x:c r="V3672" s="17" t="n">
        <x:v>949.67</x:v>
      </x:c>
      <x:c r="W3672" s="17" t="n">
        <x:v>1382.25</x:v>
      </x:c>
      <x:c r="X3672" s="18" t="n">
        <x:v>0.5928</x:v>
      </x:c>
      <x:c r="Y3672" s="17" t="n">
        <x:v>2343.33</x:v>
      </x:c>
      <x:c r="Z3672" s="18" t="n">
        <x:v>0.9951</x:v>
      </x:c>
      <x:c r="AA3672" s="18" t="n">
        <x:v>-0.0186</x:v>
      </x:c>
      <x:c r="AB3672" t="str">
        <x:v>No</x:v>
      </x:c>
      <x:c r="AC3672" t="str">
        <x:v>Premium Core</x:v>
      </x:c>
      <x:c r="AD3672" s="18" t="n">
        <x:v>0.5927518954338056</x:v>
      </x:c>
      <x:c r="AE3672" s="18" t="n">
        <x:v>0.9951308607835858</x:v>
      </x:c>
      <x:c r="AF3672" s="17" t="n">
        <x:v>-11.409999999999854</x:v>
      </x:c>
      <x:c r="AG3672" s="18" t="n">
        <x:v>-0.004869139216414186</x:v>
      </x:c>
      <x:c r="AH3672" t="str">
        <x:v>Below Target</x:v>
      </x:c>
    </x:row>
    <x:row r="3673">
      <x:c r="A3673" t="str">
        <x:v>TXN-003670</x:v>
      </x:c>
      <x:c r="B3673" s="14" t="d">
        <x:v>2025-04-09T00:00:00.000Z</x:v>
      </x:c>
      <x:c r="C3673" t="n">
        <x:v>2025</x:v>
      </x:c>
      <x:c r="D3673" t="str">
        <x:v>Q2</x:v>
      </x:c>
      <x:c r="E3673" t="n">
        <x:v>4</x:v>
      </x:c>
      <x:c r="F3673" t="str">
        <x:v>April</x:v>
      </x:c>
      <x:c r="G3673" s="15" t="d">
        <x:v>2025-04-01T00:00:00.000Z</x:v>
      </x:c>
      <x:c r="H3673" t="str">
        <x:v>2025-04</x:v>
      </x:c>
      <x:c r="I3673" t="str">
        <x:v>Germany</x:v>
      </x:c>
      <x:c r="J3673" t="str">
        <x:v>Europe</x:v>
      </x:c>
      <x:c r="K3673" t="str">
        <x:v>EUR</x:v>
      </x:c>
      <x:c r="L3673" t="str">
        <x:v>Crown Royal</x:v>
      </x:c>
      <x:c r="M3673" t="str">
        <x:v>Canadian Whisky</x:v>
      </x:c>
      <x:c r="N3673" t="str">
        <x:v>Off-Trade</x:v>
      </x:c>
      <x:c r="O3673" t="str">
        <x:v>E-commerce Partner</x:v>
      </x:c>
      <x:c r="P3673" t="str">
        <x:v>SR-055</x:v>
      </x:c>
      <x:c r="Q3673" s="16" t="n">
        <x:v>232</x:v>
      </x:c>
      <x:c r="R3673" s="17" t="n">
        <x:v>28.51</x:v>
      </x:c>
      <x:c r="S3673" s="18" t="n">
        <x:v>0</x:v>
      </x:c>
      <x:c r="T3673" s="17" t="n">
        <x:v>6613.19</x:v>
      </x:c>
      <x:c r="U3673" s="17" t="n">
        <x:v>6613.19</x:v>
      </x:c>
      <x:c r="V3673" s="17" t="n">
        <x:v>3079.86</x:v>
      </x:c>
      <x:c r="W3673" s="17" t="n">
        <x:v>3533.33</x:v>
      </x:c>
      <x:c r="X3673" s="18" t="n">
        <x:v>0.5343</x:v>
      </x:c>
      <x:c r="Y3673" s="17" t="n">
        <x:v>6455.79</x:v>
      </x:c>
      <x:c r="Z3673" s="18" t="n">
        <x:v>1.0244</x:v>
      </x:c>
      <x:c r="AA3673" s="18" t="n">
        <x:v>-0.0302</x:v>
      </x:c>
      <x:c r="AB3673" t="str">
        <x:v>No</x:v>
      </x:c>
      <x:c r="AC3673" t="str">
        <x:v>Premium Core</x:v>
      </x:c>
      <x:c r="AD3673" s="18" t="n">
        <x:v>0.5342852692875905</x:v>
      </x:c>
      <x:c r="AE3673" s="18" t="n">
        <x:v>1.0243812143827478</x:v>
      </x:c>
      <x:c r="AF3673" s="17" t="n">
        <x:v>157.39999999999964</x:v>
      </x:c>
      <x:c r="AG3673" s="18" t="n">
        <x:v>0.024381214382747835</x:v>
      </x:c>
      <x:c r="AH3673" t="str">
        <x:v>Above Target</x:v>
      </x:c>
    </x:row>
    <x:row r="3674">
      <x:c r="A3674" t="str">
        <x:v>TXN-003671</x:v>
      </x:c>
      <x:c r="B3674" s="14" t="d">
        <x:v>2024-04-23T00:00:00.000Z</x:v>
      </x:c>
      <x:c r="C3674" t="n">
        <x:v>2024</x:v>
      </x:c>
      <x:c r="D3674" t="str">
        <x:v>Q2</x:v>
      </x:c>
      <x:c r="E3674" t="n">
        <x:v>4</x:v>
      </x:c>
      <x:c r="F3674" t="str">
        <x:v>April</x:v>
      </x:c>
      <x:c r="G3674" s="15" t="d">
        <x:v>2024-04-01T00:00:00.000Z</x:v>
      </x:c>
      <x:c r="H3674" t="str">
        <x:v>2024-04</x:v>
      </x:c>
      <x:c r="I3674" t="str">
        <x:v>Nigeria</x:v>
      </x:c>
      <x:c r="J3674" t="str">
        <x:v>Africa</x:v>
      </x:c>
      <x:c r="K3674" t="str">
        <x:v>NGN</x:v>
      </x:c>
      <x:c r="L3674" t="str">
        <x:v>Johnnie Walker</x:v>
      </x:c>
      <x:c r="M3674" t="str">
        <x:v>Scotch Whisky</x:v>
      </x:c>
      <x:c r="N3674" t="str">
        <x:v>Off-Trade</x:v>
      </x:c>
      <x:c r="O3674" t="str">
        <x:v>Hospitality Group</x:v>
      </x:c>
      <x:c r="P3674" t="str">
        <x:v>SR-017</x:v>
      </x:c>
      <x:c r="Q3674" s="16" t="n">
        <x:v>46</x:v>
      </x:c>
      <x:c r="R3674" s="17" t="n">
        <x:v>34.73</x:v>
      </x:c>
      <x:c r="S3674" s="18" t="n">
        <x:v>0.02</x:v>
      </x:c>
      <x:c r="T3674" s="17" t="n">
        <x:v>1597.64</x:v>
      </x:c>
      <x:c r="U3674" s="17" t="n">
        <x:v>1565.69</x:v>
      </x:c>
      <x:c r="V3674" s="17" t="n">
        <x:v>702.52</x:v>
      </x:c>
      <x:c r="W3674" s="17" t="n">
        <x:v>863.17</x:v>
      </x:c>
      <x:c r="X3674" s="18" t="n">
        <x:v>0.5513</x:v>
      </x:c>
      <x:c r="Y3674" s="17" t="n">
        <x:v>1729.83</x:v>
      </x:c>
      <x:c r="Z3674" s="18" t="n">
        <x:v>0.9051</x:v>
      </x:c>
      <x:c r="AA3674" s="18" t="n">
        <x:v>0.1123</x:v>
      </x:c>
      <x:c r="AB3674" t="str">
        <x:v>No</x:v>
      </x:c>
      <x:c r="AC3674" t="str">
        <x:v>Luxury / Reserve</x:v>
      </x:c>
      <x:c r="AD3674" s="18" t="n">
        <x:v>0.5513032592658828</x:v>
      </x:c>
      <x:c r="AE3674" s="18" t="n">
        <x:v>0.905112063035096</x:v>
      </x:c>
      <x:c r="AF3674" s="17" t="n">
        <x:v>-164.13999999999987</x:v>
      </x:c>
      <x:c r="AG3674" s="18" t="n">
        <x:v>-0.094887936964904</x:v>
      </x:c>
      <x:c r="AH3674" t="str">
        <x:v>Below Target</x:v>
      </x:c>
    </x:row>
    <x:row r="3675">
      <x:c r="A3675" t="str">
        <x:v>TXN-003672</x:v>
      </x:c>
      <x:c r="B3675" s="14" t="d">
        <x:v>2025-06-13T00:00:00.000Z</x:v>
      </x:c>
      <x:c r="C3675" t="n">
        <x:v>2025</x:v>
      </x:c>
      <x:c r="D3675" t="str">
        <x:v>Q2</x:v>
      </x:c>
      <x:c r="E3675" t="n">
        <x:v>6</x:v>
      </x:c>
      <x:c r="F3675" t="str">
        <x:v>June</x:v>
      </x:c>
      <x:c r="G3675" s="15" t="d">
        <x:v>2025-06-01T00:00:00.000Z</x:v>
      </x:c>
      <x:c r="H3675" t="str">
        <x:v>2025-06</x:v>
      </x:c>
      <x:c r="I3675" t="str">
        <x:v>India</x:v>
      </x:c>
      <x:c r="J3675" t="str">
        <x:v>Asia Pacific</x:v>
      </x:c>
      <x:c r="K3675" t="str">
        <x:v>INR</x:v>
      </x:c>
      <x:c r="L3675" t="str">
        <x:v>Cîroc</x:v>
      </x:c>
      <x:c r="M3675" t="str">
        <x:v>Vodka</x:v>
      </x:c>
      <x:c r="N3675" t="str">
        <x:v>Wholesale</x:v>
      </x:c>
      <x:c r="O3675" t="str">
        <x:v>Key Account</x:v>
      </x:c>
      <x:c r="P3675" t="str">
        <x:v>SR-053</x:v>
      </x:c>
      <x:c r="Q3675" s="16" t="n">
        <x:v>52</x:v>
      </x:c>
      <x:c r="R3675" s="17" t="n">
        <x:v>30.9</x:v>
      </x:c>
      <x:c r="S3675" s="18" t="n">
        <x:v>0.03</x:v>
      </x:c>
      <x:c r="T3675" s="17" t="n">
        <x:v>1606.97</x:v>
      </x:c>
      <x:c r="U3675" s="17" t="n">
        <x:v>1558.76</x:v>
      </x:c>
      <x:c r="V3675" s="17" t="n">
        <x:v>672.4</x:v>
      </x:c>
      <x:c r="W3675" s="17" t="n">
        <x:v>886.37</x:v>
      </x:c>
      <x:c r="X3675" s="18" t="n">
        <x:v>0.5686</x:v>
      </x:c>
      <x:c r="Y3675" s="17" t="n">
        <x:v>1417.88</x:v>
      </x:c>
      <x:c r="Z3675" s="18" t="n">
        <x:v>1.0994</x:v>
      </x:c>
      <x:c r="AA3675" s="18" t="n">
        <x:v>0.1176</x:v>
      </x:c>
      <x:c r="AB3675" t="str">
        <x:v>No</x:v>
      </x:c>
      <x:c r="AC3675" t="str">
        <x:v>Luxury / Reserve</x:v>
      </x:c>
      <x:c r="AD3675" s="18" t="n">
        <x:v>0.5686378916574714</x:v>
      </x:c>
      <x:c r="AE3675" s="18" t="n">
        <x:v>1.099359607301041</x:v>
      </x:c>
      <x:c r="AF3675" s="17" t="n">
        <x:v>140.87999999999988</x:v>
      </x:c>
      <x:c r="AG3675" s="18" t="n">
        <x:v>0.0993596073010409</x:v>
      </x:c>
      <x:c r="AH3675" t="str">
        <x:v>Above Target</x:v>
      </x:c>
    </x:row>
    <x:row r="3676">
      <x:c r="A3676" t="str">
        <x:v>TXN-003673</x:v>
      </x:c>
      <x:c r="B3676" s="14" t="d">
        <x:v>2024-11-16T00:00:00.000Z</x:v>
      </x:c>
      <x:c r="C3676" t="n">
        <x:v>2024</x:v>
      </x:c>
      <x:c r="D3676" t="str">
        <x:v>Q4</x:v>
      </x:c>
      <x:c r="E3676" t="n">
        <x:v>11</x:v>
      </x:c>
      <x:c r="F3676" t="str">
        <x:v>November</x:v>
      </x:c>
      <x:c r="G3676" s="15" t="d">
        <x:v>2024-11-01T00:00:00.000Z</x:v>
      </x:c>
      <x:c r="H3676" t="str">
        <x:v>2024-11</x:v>
      </x:c>
      <x:c r="I3676" t="str">
        <x:v>United States</x:v>
      </x:c>
      <x:c r="J3676" t="str">
        <x:v>North America</x:v>
      </x:c>
      <x:c r="K3676" t="str">
        <x:v>USD</x:v>
      </x:c>
      <x:c r="L3676" t="str">
        <x:v>Ketel One</x:v>
      </x:c>
      <x:c r="M3676" t="str">
        <x:v>Vodka</x:v>
      </x:c>
      <x:c r="N3676" t="str">
        <x:v>On-Trade</x:v>
      </x:c>
      <x:c r="O3676" t="str">
        <x:v>Distributor</x:v>
      </x:c>
      <x:c r="P3676" t="str">
        <x:v>SR-060</x:v>
      </x:c>
      <x:c r="Q3676" s="16" t="n">
        <x:v>73</x:v>
      </x:c>
      <x:c r="R3676" s="17" t="n">
        <x:v>32.2</x:v>
      </x:c>
      <x:c r="S3676" s="18" t="n">
        <x:v>0.03</x:v>
      </x:c>
      <x:c r="T3676" s="17" t="n">
        <x:v>2350.7</x:v>
      </x:c>
      <x:c r="U3676" s="17" t="n">
        <x:v>2280.18</x:v>
      </x:c>
      <x:c r="V3676" s="17" t="n">
        <x:v>1017.77</x:v>
      </x:c>
      <x:c r="W3676" s="17" t="n">
        <x:v>1262.4</x:v>
      </x:c>
      <x:c r="X3676" s="18" t="n">
        <x:v>0.5536</x:v>
      </x:c>
      <x:c r="Y3676" s="17" t="n">
        <x:v>2320.32</x:v>
      </x:c>
      <x:c r="Z3676" s="18" t="n">
        <x:v>0.9827</x:v>
      </x:c>
      <x:c r="AA3676" s="18" t="n">
        <x:v>0.092</x:v>
      </x:c>
      <x:c r="AB3676" t="str">
        <x:v>No</x:v>
      </x:c>
      <x:c r="AC3676" t="str">
        <x:v>Premium Core</x:v>
      </x:c>
      <x:c r="AD3676" s="18" t="n">
        <x:v>0.5536405020656264</x:v>
      </x:c>
      <x:c r="AE3676" s="18" t="n">
        <x:v>0.9827006619776582</x:v>
      </x:c>
      <x:c r="AF3676" s="17" t="n">
        <x:v>-40.14000000000033</x:v>
      </x:c>
      <x:c r="AG3676" s="18" t="n">
        <x:v>-0.017299338022341886</x:v>
      </x:c>
      <x:c r="AH3676" t="str">
        <x:v>Below Target</x:v>
      </x:c>
    </x:row>
    <x:row r="3677">
      <x:c r="A3677" t="str">
        <x:v>TXN-003674</x:v>
      </x:c>
      <x:c r="B3677" s="14" t="d">
        <x:v>2024-02-05T00:00:00.000Z</x:v>
      </x:c>
      <x:c r="C3677" t="n">
        <x:v>2024</x:v>
      </x:c>
      <x:c r="D3677" t="str">
        <x:v>Q1</x:v>
      </x:c>
      <x:c r="E3677" t="n">
        <x:v>2</x:v>
      </x:c>
      <x:c r="F3677" t="str">
        <x:v>February</x:v>
      </x:c>
      <x:c r="G3677" s="15" t="d">
        <x:v>2024-02-01T00:00:00.000Z</x:v>
      </x:c>
      <x:c r="H3677" t="str">
        <x:v>2024-02</x:v>
      </x:c>
      <x:c r="I3677" t="str">
        <x:v>Australia</x:v>
      </x:c>
      <x:c r="J3677" t="str">
        <x:v>Asia Pacific</x:v>
      </x:c>
      <x:c r="K3677" t="str">
        <x:v>AUD</x:v>
      </x:c>
      <x:c r="L3677" t="str">
        <x:v>Johnnie Walker</x:v>
      </x:c>
      <x:c r="M3677" t="str">
        <x:v>Scotch Whisky</x:v>
      </x:c>
      <x:c r="N3677" t="str">
        <x:v>Off-Trade</x:v>
      </x:c>
      <x:c r="O3677" t="str">
        <x:v>Independent Retailer</x:v>
      </x:c>
      <x:c r="P3677" t="str">
        <x:v>SR-004</x:v>
      </x:c>
      <x:c r="Q3677" s="16" t="n">
        <x:v>48</x:v>
      </x:c>
      <x:c r="R3677" s="17" t="n">
        <x:v>31.27</x:v>
      </x:c>
      <x:c r="S3677" s="18" t="n">
        <x:v>0.03</x:v>
      </x:c>
      <x:c r="T3677" s="17" t="n">
        <x:v>1501.05</x:v>
      </x:c>
      <x:c r="U3677" s="17" t="n">
        <x:v>1456.02</x:v>
      </x:c>
      <x:c r="V3677" s="17" t="n">
        <x:v>684.88</x:v>
      </x:c>
      <x:c r="W3677" s="17" t="n">
        <x:v>771.14</x:v>
      </x:c>
      <x:c r="X3677" s="18" t="n">
        <x:v>0.5296</x:v>
      </x:c>
      <x:c r="Y3677" s="17" t="n">
        <x:v>1593.1</x:v>
      </x:c>
      <x:c r="Z3677" s="18" t="n">
        <x:v>0.914</x:v>
      </x:c>
      <x:c r="AA3677" s="18" t="n">
        <x:v>0.0611</x:v>
      </x:c>
      <x:c r="AB3677" t="str">
        <x:v>No</x:v>
      </x:c>
      <x:c r="AC3677" t="str">
        <x:v>Luxury / Reserve</x:v>
      </x:c>
      <x:c r="AD3677" s="18" t="n">
        <x:v>0.5296218458537657</x:v>
      </x:c>
      <x:c r="AE3677" s="18" t="n">
        <x:v>0.9139539263071998</x:v>
      </x:c>
      <x:c r="AF3677" s="17" t="n">
        <x:v>-137.07999999999993</x:v>
      </x:c>
      <x:c r="AG3677" s="18" t="n">
        <x:v>-0.08604607369280017</x:v>
      </x:c>
      <x:c r="AH3677" t="str">
        <x:v>Below Target</x:v>
      </x:c>
    </x:row>
    <x:row r="3678">
      <x:c r="A3678" t="str">
        <x:v>TXN-003675</x:v>
      </x:c>
      <x:c r="B3678" s="14" t="d">
        <x:v>2023-03-07T00:00:00.000Z</x:v>
      </x:c>
      <x:c r="C3678" t="n">
        <x:v>2023</x:v>
      </x:c>
      <x:c r="D3678" t="str">
        <x:v>Q1</x:v>
      </x:c>
      <x:c r="E3678" t="n">
        <x:v>3</x:v>
      </x:c>
      <x:c r="F3678" t="str">
        <x:v>March</x:v>
      </x:c>
      <x:c r="G3678" s="15" t="d">
        <x:v>2023-03-01T00:00:00.000Z</x:v>
      </x:c>
      <x:c r="H3678" t="str">
        <x:v>2023-03</x:v>
      </x:c>
      <x:c r="I3678" t="str">
        <x:v>Nigeria</x:v>
      </x:c>
      <x:c r="J3678" t="str">
        <x:v>Africa</x:v>
      </x:c>
      <x:c r="K3678" t="str">
        <x:v>NGN</x:v>
      </x:c>
      <x:c r="L3678" t="str">
        <x:v>J&amp;B</x:v>
      </x:c>
      <x:c r="M3678" t="str">
        <x:v>Scotch Whisky</x:v>
      </x:c>
      <x:c r="N3678" t="str">
        <x:v>On-Trade</x:v>
      </x:c>
      <x:c r="O3678" t="str">
        <x:v>Distributor</x:v>
      </x:c>
      <x:c r="P3678" t="str">
        <x:v>SR-015</x:v>
      </x:c>
      <x:c r="Q3678" s="16" t="n">
        <x:v>53</x:v>
      </x:c>
      <x:c r="R3678" s="17" t="n">
        <x:v>25.04</x:v>
      </x:c>
      <x:c r="S3678" s="18" t="n">
        <x:v>0.02</x:v>
      </x:c>
      <x:c r="T3678" s="17" t="n">
        <x:v>1326.95</x:v>
      </x:c>
      <x:c r="U3678" s="17" t="n">
        <x:v>1300.41</x:v>
      </x:c>
      <x:c r="V3678" s="17" t="n">
        <x:v>624.89</x:v>
      </x:c>
      <x:c r="W3678" s="17" t="n">
        <x:v>675.52</x:v>
      </x:c>
      <x:c r="X3678" s="18" t="n">
        <x:v>0.5195</x:v>
      </x:c>
      <x:c r="Y3678" s="17" t="n">
        <x:v>1243.6</x:v>
      </x:c>
      <x:c r="Z3678" s="18" t="n">
        <x:v>1.0457</x:v>
      </x:c>
      <x:c r="AA3678" s="18" t="n">
        <x:v>0.0459</x:v>
      </x:c>
      <x:c r="AB3678" t="str">
        <x:v>No</x:v>
      </x:c>
      <x:c r="AC3678" t="str">
        <x:v>Core</x:v>
      </x:c>
      <x:c r="AD3678" s="18" t="n">
        <x:v>0.5194669373505278</x:v>
      </x:c>
      <x:c r="AE3678" s="18" t="n">
        <x:v>1.045681891283371</x:v>
      </x:c>
      <x:c r="AF3678" s="17" t="n">
        <x:v>56.81000000000017</x:v>
      </x:c>
      <x:c r="AG3678" s="18" t="n">
        <x:v>0.045681891283371</x:v>
      </x:c>
      <x:c r="AH3678" t="str">
        <x:v>Above Target</x:v>
      </x:c>
    </x:row>
    <x:row r="3679">
      <x:c r="A3679" t="str">
        <x:v>TXN-003676</x:v>
      </x:c>
      <x:c r="B3679" s="14" t="d">
        <x:v>2026-05-26T00:00:00.000Z</x:v>
      </x:c>
      <x:c r="C3679" t="n">
        <x:v>2026</x:v>
      </x:c>
      <x:c r="D3679" t="str">
        <x:v>Q2</x:v>
      </x:c>
      <x:c r="E3679" t="n">
        <x:v>5</x:v>
      </x:c>
      <x:c r="F3679" t="str">
        <x:v>May</x:v>
      </x:c>
      <x:c r="G3679" s="15" t="d">
        <x:v>2026-05-01T00:00:00.000Z</x:v>
      </x:c>
      <x:c r="H3679" t="str">
        <x:v>2026-05</x:v>
      </x:c>
      <x:c r="I3679" t="str">
        <x:v>United Kingdom</x:v>
      </x:c>
      <x:c r="J3679" t="str">
        <x:v>Europe</x:v>
      </x:c>
      <x:c r="K3679" t="str">
        <x:v>GBP</x:v>
      </x:c>
      <x:c r="L3679" t="str">
        <x:v>Johnnie Walker</x:v>
      </x:c>
      <x:c r="M3679" t="str">
        <x:v>Scotch Whisky</x:v>
      </x:c>
      <x:c r="N3679" t="str">
        <x:v>E-commerce</x:v>
      </x:c>
      <x:c r="O3679" t="str">
        <x:v>Key Account</x:v>
      </x:c>
      <x:c r="P3679" t="str">
        <x:v>SR-023</x:v>
      </x:c>
      <x:c r="Q3679" s="16" t="n">
        <x:v>96</x:v>
      </x:c>
      <x:c r="R3679" s="17" t="n">
        <x:v>36.37</x:v>
      </x:c>
      <x:c r="S3679" s="18" t="n">
        <x:v>0.02</x:v>
      </x:c>
      <x:c r="T3679" s="17" t="n">
        <x:v>3491.73</x:v>
      </x:c>
      <x:c r="U3679" s="17" t="n">
        <x:v>3421.89</x:v>
      </x:c>
      <x:c r="V3679" s="17" t="n">
        <x:v>1463.72</x:v>
      </x:c>
      <x:c r="W3679" s="17" t="n">
        <x:v>1958.17</x:v>
      </x:c>
      <x:c r="X3679" s="18" t="n">
        <x:v>0.5722</x:v>
      </x:c>
      <x:c r="Y3679" s="17" t="n">
        <x:v>3313.37</x:v>
      </x:c>
      <x:c r="Z3679" s="18" t="n">
        <x:v>1.0328</x:v>
      </x:c>
      <x:c r="AA3679" s="18" t="n">
        <x:v>0.0351</x:v>
      </x:c>
      <x:c r="AB3679" t="str">
        <x:v>No</x:v>
      </x:c>
      <x:c r="AC3679" t="str">
        <x:v>Luxury / Reserve</x:v>
      </x:c>
      <x:c r="AD3679" s="18" t="n">
        <x:v>0.5722480851225493</x:v>
      </x:c>
      <x:c r="AE3679" s="18" t="n">
        <x:v>1.032752152642174</x:v>
      </x:c>
      <x:c r="AF3679" s="17" t="n">
        <x:v>108.51999999999998</x:v>
      </x:c>
      <x:c r="AG3679" s="18" t="n">
        <x:v>0.03275215264217397</x:v>
      </x:c>
      <x:c r="AH3679" t="str">
        <x:v>Above Target</x:v>
      </x:c>
    </x:row>
    <x:row r="3680">
      <x:c r="A3680" t="str">
        <x:v>TXN-003677</x:v>
      </x:c>
      <x:c r="B3680" s="14" t="d">
        <x:v>2026-04-18T00:00:00.000Z</x:v>
      </x:c>
      <x:c r="C3680" t="n">
        <x:v>2026</x:v>
      </x:c>
      <x:c r="D3680" t="str">
        <x:v>Q2</x:v>
      </x:c>
      <x:c r="E3680" t="n">
        <x:v>4</x:v>
      </x:c>
      <x:c r="F3680" t="str">
        <x:v>April</x:v>
      </x:c>
      <x:c r="G3680" s="15" t="d">
        <x:v>2026-04-01T00:00:00.000Z</x:v>
      </x:c>
      <x:c r="H3680" t="str">
        <x:v>2026-04</x:v>
      </x:c>
      <x:c r="I3680" t="str">
        <x:v>United States</x:v>
      </x:c>
      <x:c r="J3680" t="str">
        <x:v>North America</x:v>
      </x:c>
      <x:c r="K3680" t="str">
        <x:v>USD</x:v>
      </x:c>
      <x:c r="L3680" t="str">
        <x:v>Johnnie Walker</x:v>
      </x:c>
      <x:c r="M3680" t="str">
        <x:v>Scotch Whisky</x:v>
      </x:c>
      <x:c r="N3680" t="str">
        <x:v>On-Trade</x:v>
      </x:c>
      <x:c r="O3680" t="str">
        <x:v>E-commerce Partner</x:v>
      </x:c>
      <x:c r="P3680" t="str">
        <x:v>SR-022</x:v>
      </x:c>
      <x:c r="Q3680" s="16" t="n">
        <x:v>96</x:v>
      </x:c>
      <x:c r="R3680" s="17" t="n">
        <x:v>41.76</x:v>
      </x:c>
      <x:c r="S3680" s="18" t="n">
        <x:v>0.15</x:v>
      </x:c>
      <x:c r="T3680" s="17" t="n">
        <x:v>4009.13</x:v>
      </x:c>
      <x:c r="U3680" s="17" t="n">
        <x:v>3407.76</x:v>
      </x:c>
      <x:c r="V3680" s="17" t="n">
        <x:v>1602.6</x:v>
      </x:c>
      <x:c r="W3680" s="17" t="n">
        <x:v>1805.16</x:v>
      </x:c>
      <x:c r="X3680" s="18" t="n">
        <x:v>0.5297</x:v>
      </x:c>
      <x:c r="Y3680" s="17" t="n">
        <x:v>3346.64</x:v>
      </x:c>
      <x:c r="Z3680" s="18" t="n">
        <x:v>1.0183</x:v>
      </x:c>
      <x:c r="AA3680" s="18" t="n">
        <x:v>-0.0041</x:v>
      </x:c>
      <x:c r="AB3680" t="str">
        <x:v>Yes</x:v>
      </x:c>
      <x:c r="AC3680" t="str">
        <x:v>Luxury / Reserve</x:v>
      </x:c>
      <x:c r="AD3680" s="18" t="n">
        <x:v>0.5297204028452708</x:v>
      </x:c>
      <x:c r="AE3680" s="18" t="n">
        <x:v>1.0182630937298307</x:v>
      </x:c>
      <x:c r="AF3680" s="17" t="n">
        <x:v>61.120000000000346</x:v>
      </x:c>
      <x:c r="AG3680" s="18" t="n">
        <x:v>0.01826309372983062</x:v>
      </x:c>
      <x:c r="AH3680" t="str">
        <x:v>Above Target</x:v>
      </x:c>
    </x:row>
    <x:row r="3681">
      <x:c r="A3681" t="str">
        <x:v>TXN-003678</x:v>
      </x:c>
      <x:c r="B3681" s="14" t="d">
        <x:v>2025-05-24T00:00:00.000Z</x:v>
      </x:c>
      <x:c r="C3681" t="n">
        <x:v>2025</x:v>
      </x:c>
      <x:c r="D3681" t="str">
        <x:v>Q2</x:v>
      </x:c>
      <x:c r="E3681" t="n">
        <x:v>5</x:v>
      </x:c>
      <x:c r="F3681" t="str">
        <x:v>May</x:v>
      </x:c>
      <x:c r="G3681" s="15" t="d">
        <x:v>2025-05-01T00:00:00.000Z</x:v>
      </x:c>
      <x:c r="H3681" t="str">
        <x:v>2025-05</x:v>
      </x:c>
      <x:c r="I3681" t="str">
        <x:v>Ireland</x:v>
      </x:c>
      <x:c r="J3681" t="str">
        <x:v>Europe</x:v>
      </x:c>
      <x:c r="K3681" t="str">
        <x:v>EUR</x:v>
      </x:c>
      <x:c r="L3681" t="str">
        <x:v>Johnnie Walker</x:v>
      </x:c>
      <x:c r="M3681" t="str">
        <x:v>Scotch Whisky</x:v>
      </x:c>
      <x:c r="N3681" t="str">
        <x:v>E-commerce</x:v>
      </x:c>
      <x:c r="O3681" t="str">
        <x:v>Hospitality Group</x:v>
      </x:c>
      <x:c r="P3681" t="str">
        <x:v>SR-004</x:v>
      </x:c>
      <x:c r="Q3681" s="16" t="n">
        <x:v>89</x:v>
      </x:c>
      <x:c r="R3681" s="17" t="n">
        <x:v>34.97</x:v>
      </x:c>
      <x:c r="S3681" s="18" t="n">
        <x:v>0</x:v>
      </x:c>
      <x:c r="T3681" s="17" t="n">
        <x:v>3112.76</x:v>
      </x:c>
      <x:c r="U3681" s="17" t="n">
        <x:v>3112.76</x:v>
      </x:c>
      <x:c r="V3681" s="17" t="n">
        <x:v>1360.51</x:v>
      </x:c>
      <x:c r="W3681" s="17" t="n">
        <x:v>1752.26</x:v>
      </x:c>
      <x:c r="X3681" s="18" t="n">
        <x:v>0.5629</x:v>
      </x:c>
      <x:c r="Y3681" s="17" t="n">
        <x:v>3298.8</x:v>
      </x:c>
      <x:c r="Z3681" s="18" t="n">
        <x:v>0.9436</x:v>
      </x:c>
      <x:c r="AA3681" s="18" t="n">
        <x:v>-0.0371</x:v>
      </x:c>
      <x:c r="AB3681" t="str">
        <x:v>No</x:v>
      </x:c>
      <x:c r="AC3681" t="str">
        <x:v>Luxury / Reserve</x:v>
      </x:c>
      <x:c r="AD3681" s="18" t="n">
        <x:v>0.5629280766907824</x:v>
      </x:c>
      <x:c r="AE3681" s="18" t="n">
        <x:v>0.9436037346914029</x:v>
      </x:c>
      <x:c r="AF3681" s="17" t="n">
        <x:v>-186.03999999999996</x:v>
      </x:c>
      <x:c r="AG3681" s="18" t="n">
        <x:v>-0.05639626530859705</x:v>
      </x:c>
      <x:c r="AH3681" t="str">
        <x:v>Below Target</x:v>
      </x:c>
    </x:row>
    <x:row r="3682">
      <x:c r="A3682" t="str">
        <x:v>TXN-003679</x:v>
      </x:c>
      <x:c r="B3682" s="14" t="d">
        <x:v>2025-02-16T00:00:00.000Z</x:v>
      </x:c>
      <x:c r="C3682" t="n">
        <x:v>2025</x:v>
      </x:c>
      <x:c r="D3682" t="str">
        <x:v>Q1</x:v>
      </x:c>
      <x:c r="E3682" t="n">
        <x:v>2</x:v>
      </x:c>
      <x:c r="F3682" t="str">
        <x:v>February</x:v>
      </x:c>
      <x:c r="G3682" s="15" t="d">
        <x:v>2025-02-01T00:00:00.000Z</x:v>
      </x:c>
      <x:c r="H3682" t="str">
        <x:v>2025-02</x:v>
      </x:c>
      <x:c r="I3682" t="str">
        <x:v>United States</x:v>
      </x:c>
      <x:c r="J3682" t="str">
        <x:v>North America</x:v>
      </x:c>
      <x:c r="K3682" t="str">
        <x:v>USD</x:v>
      </x:c>
      <x:c r="L3682" t="str">
        <x:v>Cîroc</x:v>
      </x:c>
      <x:c r="M3682" t="str">
        <x:v>Vodka</x:v>
      </x:c>
      <x:c r="N3682" t="str">
        <x:v>Off-Trade</x:v>
      </x:c>
      <x:c r="O3682" t="str">
        <x:v>Hospitality Group</x:v>
      </x:c>
      <x:c r="P3682" t="str">
        <x:v>SR-033</x:v>
      </x:c>
      <x:c r="Q3682" s="16" t="n">
        <x:v>212</x:v>
      </x:c>
      <x:c r="R3682" s="17" t="n">
        <x:v>37.27</x:v>
      </x:c>
      <x:c r="S3682" s="18" t="n">
        <x:v>0</x:v>
      </x:c>
      <x:c r="T3682" s="17" t="n">
        <x:v>7902.24</x:v>
      </x:c>
      <x:c r="U3682" s="17" t="n">
        <x:v>7902.24</x:v>
      </x:c>
      <x:c r="V3682" s="17" t="n">
        <x:v>3360.05</x:v>
      </x:c>
      <x:c r="W3682" s="17" t="n">
        <x:v>4542.19</x:v>
      </x:c>
      <x:c r="X3682" s="18" t="n">
        <x:v>0.5748</x:v>
      </x:c>
      <x:c r="Y3682" s="17" t="n">
        <x:v>7945.11</x:v>
      </x:c>
      <x:c r="Z3682" s="18" t="n">
        <x:v>0.9946</x:v>
      </x:c>
      <x:c r="AA3682" s="18" t="n">
        <x:v>0.1158</x:v>
      </x:c>
      <x:c r="AB3682" t="str">
        <x:v>No</x:v>
      </x:c>
      <x:c r="AC3682" t="str">
        <x:v>Luxury / Reserve</x:v>
      </x:c>
      <x:c r="AD3682" s="18" t="n">
        <x:v>0.5747977788576404</x:v>
      </x:c>
      <x:c r="AE3682" s="18" t="n">
        <x:v>0.9946042282611569</x:v>
      </x:c>
      <x:c r="AF3682" s="17" t="n">
        <x:v>-42.86999999999989</x:v>
      </x:c>
      <x:c r="AG3682" s="18" t="n">
        <x:v>-0.0053957717388431236</x:v>
      </x:c>
      <x:c r="AH3682" t="str">
        <x:v>Below Target</x:v>
      </x:c>
    </x:row>
    <x:row r="3683">
      <x:c r="A3683" t="str">
        <x:v>TXN-003680</x:v>
      </x:c>
      <x:c r="B3683" s="14" t="d">
        <x:v>2025-12-25T00:00:00.000Z</x:v>
      </x:c>
      <x:c r="C3683" t="n">
        <x:v>2025</x:v>
      </x:c>
      <x:c r="D3683" t="str">
        <x:v>Q4</x:v>
      </x:c>
      <x:c r="E3683" t="n">
        <x:v>12</x:v>
      </x:c>
      <x:c r="F3683" t="str">
        <x:v>December</x:v>
      </x:c>
      <x:c r="G3683" s="15" t="d">
        <x:v>2025-12-01T00:00:00.000Z</x:v>
      </x:c>
      <x:c r="H3683" t="str">
        <x:v>2025-12</x:v>
      </x:c>
      <x:c r="I3683" t="str">
        <x:v>Australia</x:v>
      </x:c>
      <x:c r="J3683" t="str">
        <x:v>Asia Pacific</x:v>
      </x:c>
      <x:c r="K3683" t="str">
        <x:v>AUD</x:v>
      </x:c>
      <x:c r="L3683" t="str">
        <x:v>Captain Morgan</x:v>
      </x:c>
      <x:c r="M3683" t="str">
        <x:v>Rum</x:v>
      </x:c>
      <x:c r="N3683" t="str">
        <x:v>Off-Trade</x:v>
      </x:c>
      <x:c r="O3683" t="str">
        <x:v>Distributor</x:v>
      </x:c>
      <x:c r="P3683" t="str">
        <x:v>SR-044</x:v>
      </x:c>
      <x:c r="Q3683" s="16" t="n">
        <x:v>29</x:v>
      </x:c>
      <x:c r="R3683" s="17" t="n">
        <x:v>18.04</x:v>
      </x:c>
      <x:c r="S3683" s="18" t="n">
        <x:v>0</x:v>
      </x:c>
      <x:c r="T3683" s="17" t="n">
        <x:v>523.13</x:v>
      </x:c>
      <x:c r="U3683" s="17" t="n">
        <x:v>523.13</x:v>
      </x:c>
      <x:c r="V3683" s="17" t="n">
        <x:v>247.99</x:v>
      </x:c>
      <x:c r="W3683" s="17" t="n">
        <x:v>275.14</x:v>
      </x:c>
      <x:c r="X3683" s="18" t="n">
        <x:v>0.526</x:v>
      </x:c>
      <x:c r="Y3683" s="17" t="n">
        <x:v>563.9</x:v>
      </x:c>
      <x:c r="Z3683" s="18" t="n">
        <x:v>0.9277</x:v>
      </x:c>
      <x:c r="AA3683" s="18" t="n">
        <x:v>0.0857</x:v>
      </x:c>
      <x:c r="AB3683" t="str">
        <x:v>No</x:v>
      </x:c>
      <x:c r="AC3683" t="str">
        <x:v>Core</x:v>
      </x:c>
      <x:c r="AD3683" s="18" t="n">
        <x:v>0.52594957276394</x:v>
      </x:c>
      <x:c r="AE3683" s="18" t="n">
        <x:v>0.9276999467990779</x:v>
      </x:c>
      <x:c r="AF3683" s="17" t="n">
        <x:v>-40.76999999999998</x:v>
      </x:c>
      <x:c r="AG3683" s="18" t="n">
        <x:v>-0.07230005320092212</x:v>
      </x:c>
      <x:c r="AH3683" t="str">
        <x:v>Below Target</x:v>
      </x:c>
    </x:row>
    <x:row r="3684">
      <x:c r="A3684" t="str">
        <x:v>TXN-003681</x:v>
      </x:c>
      <x:c r="B3684" s="14" t="d">
        <x:v>2023-03-29T00:00:00.000Z</x:v>
      </x:c>
      <x:c r="C3684" t="n">
        <x:v>2023</x:v>
      </x:c>
      <x:c r="D3684" t="str">
        <x:v>Q1</x:v>
      </x:c>
      <x:c r="E3684" t="n">
        <x:v>3</x:v>
      </x:c>
      <x:c r="F3684" t="str">
        <x:v>March</x:v>
      </x:c>
      <x:c r="G3684" s="15" t="d">
        <x:v>2023-03-01T00:00:00.000Z</x:v>
      </x:c>
      <x:c r="H3684" t="str">
        <x:v>2023-03</x:v>
      </x:c>
      <x:c r="I3684" t="str">
        <x:v>Mexico</x:v>
      </x:c>
      <x:c r="J3684" t="str">
        <x:v>Latin America &amp; Caribbean</x:v>
      </x:c>
      <x:c r="K3684" t="str">
        <x:v>MXN</x:v>
      </x:c>
      <x:c r="L3684" t="str">
        <x:v>Guinness</x:v>
      </x:c>
      <x:c r="M3684" t="str">
        <x:v>Beer / Stout</x:v>
      </x:c>
      <x:c r="N3684" t="str">
        <x:v>Off-Trade</x:v>
      </x:c>
      <x:c r="O3684" t="str">
        <x:v>Independent Retailer</x:v>
      </x:c>
      <x:c r="P3684" t="str">
        <x:v>SR-005</x:v>
      </x:c>
      <x:c r="Q3684" s="16" t="n">
        <x:v>144</x:v>
      </x:c>
      <x:c r="R3684" s="17" t="n">
        <x:v>7.69</x:v>
      </x:c>
      <x:c r="S3684" s="18" t="n">
        <x:v>0</x:v>
      </x:c>
      <x:c r="T3684" s="17" t="n">
        <x:v>1107.64</x:v>
      </x:c>
      <x:c r="U3684" s="17" t="n">
        <x:v>1107.64</x:v>
      </x:c>
      <x:c r="V3684" s="17" t="n">
        <x:v>603.63</x:v>
      </x:c>
      <x:c r="W3684" s="17" t="n">
        <x:v>504.01</x:v>
      </x:c>
      <x:c r="X3684" s="18" t="n">
        <x:v>0.455</x:v>
      </x:c>
      <x:c r="Y3684" s="17" t="n">
        <x:v>1007.84</x:v>
      </x:c>
      <x:c r="Z3684" s="18" t="n">
        <x:v>1.099</x:v>
      </x:c>
      <x:c r="AA3684" s="18" t="n">
        <x:v>0.1095</x:v>
      </x:c>
      <x:c r="AB3684" t="str">
        <x:v>No</x:v>
      </x:c>
      <x:c r="AC3684" t="str">
        <x:v>Core</x:v>
      </x:c>
      <x:c r="AD3684" s="18" t="n">
        <x:v>0.45503051532989053</x:v>
      </x:c>
      <x:c r="AE3684" s="18" t="n">
        <x:v>1.0990236545483412</x:v>
      </x:c>
      <x:c r="AF3684" s="17" t="n">
        <x:v>99.80000000000007</x:v>
      </x:c>
      <x:c r="AG3684" s="18" t="n">
        <x:v>0.09902365454834107</x:v>
      </x:c>
      <x:c r="AH3684" t="str">
        <x:v>Above Target</x:v>
      </x:c>
    </x:row>
    <x:row r="3685">
      <x:c r="A3685" t="str">
        <x:v>TXN-003682</x:v>
      </x:c>
      <x:c r="B3685" s="14" t="d">
        <x:v>2024-11-29T00:00:00.000Z</x:v>
      </x:c>
      <x:c r="C3685" t="n">
        <x:v>2024</x:v>
      </x:c>
      <x:c r="D3685" t="str">
        <x:v>Q4</x:v>
      </x:c>
      <x:c r="E3685" t="n">
        <x:v>11</x:v>
      </x:c>
      <x:c r="F3685" t="str">
        <x:v>November</x:v>
      </x:c>
      <x:c r="G3685" s="15" t="d">
        <x:v>2024-11-01T00:00:00.000Z</x:v>
      </x:c>
      <x:c r="H3685" t="str">
        <x:v>2024-11</x:v>
      </x:c>
      <x:c r="I3685" t="str">
        <x:v>Brazil</x:v>
      </x:c>
      <x:c r="J3685" t="str">
        <x:v>Latin America &amp; Caribbean</x:v>
      </x:c>
      <x:c r="K3685" t="str">
        <x:v>BRL</x:v>
      </x:c>
      <x:c r="L3685" t="str">
        <x:v>J&amp;B</x:v>
      </x:c>
      <x:c r="M3685" t="str">
        <x:v>Scotch Whisky</x:v>
      </x:c>
      <x:c r="N3685" t="str">
        <x:v>E-commerce</x:v>
      </x:c>
      <x:c r="O3685" t="str">
        <x:v>E-commerce Partner</x:v>
      </x:c>
      <x:c r="P3685" t="str">
        <x:v>SR-011</x:v>
      </x:c>
      <x:c r="Q3685" s="16" t="n">
        <x:v>38</x:v>
      </x:c>
      <x:c r="R3685" s="17" t="n">
        <x:v>23.57</x:v>
      </x:c>
      <x:c r="S3685" s="18" t="n">
        <x:v>0</x:v>
      </x:c>
      <x:c r="T3685" s="17" t="n">
        <x:v>895.51</x:v>
      </x:c>
      <x:c r="U3685" s="17" t="n">
        <x:v>895.51</x:v>
      </x:c>
      <x:c r="V3685" s="17" t="n">
        <x:v>417.47</x:v>
      </x:c>
      <x:c r="W3685" s="17" t="n">
        <x:v>478.04</x:v>
      </x:c>
      <x:c r="X3685" s="18" t="n">
        <x:v>0.5338</x:v>
      </x:c>
      <x:c r="Y3685" s="17" t="n">
        <x:v>972.45</x:v>
      </x:c>
      <x:c r="Z3685" s="18" t="n">
        <x:v>0.9209</x:v>
      </x:c>
      <x:c r="AA3685" s="18" t="n">
        <x:v>0.0721</x:v>
      </x:c>
      <x:c r="AB3685" t="str">
        <x:v>No</x:v>
      </x:c>
      <x:c r="AC3685" t="str">
        <x:v>Core</x:v>
      </x:c>
      <x:c r="AD3685" s="18" t="n">
        <x:v>0.5338187178255966</x:v>
      </x:c>
      <x:c r="AE3685" s="18" t="n">
        <x:v>0.9208802509126433</x:v>
      </x:c>
      <x:c r="AF3685" s="17" t="n">
        <x:v>-76.94000000000005</x:v>
      </x:c>
      <x:c r="AG3685" s="18" t="n">
        <x:v>-0.07911974908735672</x:v>
      </x:c>
      <x:c r="AH3685" t="str">
        <x:v>Below Target</x:v>
      </x:c>
    </x:row>
    <x:row r="3686">
      <x:c r="A3686" t="str">
        <x:v>TXN-003683</x:v>
      </x:c>
      <x:c r="B3686" s="14" t="d">
        <x:v>2024-04-15T00:00:00.000Z</x:v>
      </x:c>
      <x:c r="C3686" t="n">
        <x:v>2024</x:v>
      </x:c>
      <x:c r="D3686" t="str">
        <x:v>Q2</x:v>
      </x:c>
      <x:c r="E3686" t="n">
        <x:v>4</x:v>
      </x:c>
      <x:c r="F3686" t="str">
        <x:v>April</x:v>
      </x:c>
      <x:c r="G3686" s="15" t="d">
        <x:v>2024-04-01T00:00:00.000Z</x:v>
      </x:c>
      <x:c r="H3686" t="str">
        <x:v>2024-04</x:v>
      </x:c>
      <x:c r="I3686" t="str">
        <x:v>United States</x:v>
      </x:c>
      <x:c r="J3686" t="str">
        <x:v>North America</x:v>
      </x:c>
      <x:c r="K3686" t="str">
        <x:v>USD</x:v>
      </x:c>
      <x:c r="L3686" t="str">
        <x:v>Johnnie Walker</x:v>
      </x:c>
      <x:c r="M3686" t="str">
        <x:v>Scotch Whisky</x:v>
      </x:c>
      <x:c r="N3686" t="str">
        <x:v>Off-Trade</x:v>
      </x:c>
      <x:c r="O3686" t="str">
        <x:v>Hospitality Group</x:v>
      </x:c>
      <x:c r="P3686" t="str">
        <x:v>SR-016</x:v>
      </x:c>
      <x:c r="Q3686" s="16" t="n">
        <x:v>84</x:v>
      </x:c>
      <x:c r="R3686" s="17" t="n">
        <x:v>32.15</x:v>
      </x:c>
      <x:c r="S3686" s="18" t="n">
        <x:v>0</x:v>
      </x:c>
      <x:c r="T3686" s="17" t="n">
        <x:v>2700.8</x:v>
      </x:c>
      <x:c r="U3686" s="17" t="n">
        <x:v>2700.8</x:v>
      </x:c>
      <x:c r="V3686" s="17" t="n">
        <x:v>1252.93</x:v>
      </x:c>
      <x:c r="W3686" s="17" t="n">
        <x:v>1447.87</x:v>
      </x:c>
      <x:c r="X3686" s="18" t="n">
        <x:v>0.5361</x:v>
      </x:c>
      <x:c r="Y3686" s="17" t="n">
        <x:v>2940.09</x:v>
      </x:c>
      <x:c r="Z3686" s="18" t="n">
        <x:v>0.9186</x:v>
      </x:c>
      <x:c r="AA3686" s="18" t="n">
        <x:v>-0.0307</x:v>
      </x:c>
      <x:c r="AB3686" t="str">
        <x:v>No</x:v>
      </x:c>
      <x:c r="AC3686" t="str">
        <x:v>Luxury / Reserve</x:v>
      </x:c>
      <x:c r="AD3686" s="18" t="n">
        <x:v>0.5360893068720378</x:v>
      </x:c>
      <x:c r="AE3686" s="18" t="n">
        <x:v>0.9186113350271591</x:v>
      </x:c>
      <x:c r="AF3686" s="17" t="n">
        <x:v>-239.28999999999996</x:v>
      </x:c>
      <x:c r="AG3686" s="18" t="n">
        <x:v>-0.08138866497284095</x:v>
      </x:c>
      <x:c r="AH3686" t="str">
        <x:v>Below Target</x:v>
      </x:c>
    </x:row>
    <x:row r="3687">
      <x:c r="A3687" t="str">
        <x:v>TXN-003684</x:v>
      </x:c>
      <x:c r="B3687" s="14" t="d">
        <x:v>2024-08-10T00:00:00.000Z</x:v>
      </x:c>
      <x:c r="C3687" t="n">
        <x:v>2024</x:v>
      </x:c>
      <x:c r="D3687" t="str">
        <x:v>Q3</x:v>
      </x:c>
      <x:c r="E3687" t="n">
        <x:v>8</x:v>
      </x:c>
      <x:c r="F3687" t="str">
        <x:v>August</x:v>
      </x:c>
      <x:c r="G3687" s="15" t="d">
        <x:v>2024-08-01T00:00:00.000Z</x:v>
      </x:c>
      <x:c r="H3687" t="str">
        <x:v>2024-08</x:v>
      </x:c>
      <x:c r="I3687" t="str">
        <x:v>Kenya</x:v>
      </x:c>
      <x:c r="J3687" t="str">
        <x:v>Africa</x:v>
      </x:c>
      <x:c r="K3687" t="str">
        <x:v>KES</x:v>
      </x:c>
      <x:c r="L3687" t="str">
        <x:v>Tanqueray</x:v>
      </x:c>
      <x:c r="M3687" t="str">
        <x:v>Gin</x:v>
      </x:c>
      <x:c r="N3687" t="str">
        <x:v>E-commerce</x:v>
      </x:c>
      <x:c r="O3687" t="str">
        <x:v>Independent Retailer</x:v>
      </x:c>
      <x:c r="P3687" t="str">
        <x:v>SR-004</x:v>
      </x:c>
      <x:c r="Q3687" s="16" t="n">
        <x:v>21</x:v>
      </x:c>
      <x:c r="R3687" s="17" t="n">
        <x:v>27.59</x:v>
      </x:c>
      <x:c r="S3687" s="18" t="n">
        <x:v>0.03</x:v>
      </x:c>
      <x:c r="T3687" s="17" t="n">
        <x:v>579.44</x:v>
      </x:c>
      <x:c r="U3687" s="17" t="n">
        <x:v>562.05</x:v>
      </x:c>
      <x:c r="V3687" s="17" t="n">
        <x:v>264.92</x:v>
      </x:c>
      <x:c r="W3687" s="17" t="n">
        <x:v>297.13</x:v>
      </x:c>
      <x:c r="X3687" s="18" t="n">
        <x:v>0.5287</x:v>
      </x:c>
      <x:c r="Y3687" s="17" t="n">
        <x:v>598.76</x:v>
      </x:c>
      <x:c r="Z3687" s="18" t="n">
        <x:v>0.9387</x:v>
      </x:c>
      <x:c r="AA3687" s="18" t="n">
        <x:v>-0.0226</x:v>
      </x:c>
      <x:c r="AB3687" t="str">
        <x:v>No</x:v>
      </x:c>
      <x:c r="AC3687" t="str">
        <x:v>Premium Core</x:v>
      </x:c>
      <x:c r="AD3687" s="18" t="n">
        <x:v>0.528654034338582</x:v>
      </x:c>
      <x:c r="AE3687" s="18" t="n">
        <x:v>0.9386899592491148</x:v>
      </x:c>
      <x:c r="AF3687" s="17" t="n">
        <x:v>-36.710000000000036</x:v>
      </x:c>
      <x:c r="AG3687" s="18" t="n">
        <x:v>-0.061310040750885225</x:v>
      </x:c>
      <x:c r="AH3687" t="str">
        <x:v>Below Target</x:v>
      </x:c>
    </x:row>
    <x:row r="3688">
      <x:c r="A3688" t="str">
        <x:v>TXN-003685</x:v>
      </x:c>
      <x:c r="B3688" s="14" t="d">
        <x:v>2024-03-03T00:00:00.000Z</x:v>
      </x:c>
      <x:c r="C3688" t="n">
        <x:v>2024</x:v>
      </x:c>
      <x:c r="D3688" t="str">
        <x:v>Q1</x:v>
      </x:c>
      <x:c r="E3688" t="n">
        <x:v>3</x:v>
      </x:c>
      <x:c r="F3688" t="str">
        <x:v>March</x:v>
      </x:c>
      <x:c r="G3688" s="15" t="d">
        <x:v>2024-03-01T00:00:00.000Z</x:v>
      </x:c>
      <x:c r="H3688" t="str">
        <x:v>2024-03</x:v>
      </x:c>
      <x:c r="I3688" t="str">
        <x:v>Ireland</x:v>
      </x:c>
      <x:c r="J3688" t="str">
        <x:v>Europe</x:v>
      </x:c>
      <x:c r="K3688" t="str">
        <x:v>EUR</x:v>
      </x:c>
      <x:c r="L3688" t="str">
        <x:v>J&amp;B</x:v>
      </x:c>
      <x:c r="M3688" t="str">
        <x:v>Scotch Whisky</x:v>
      </x:c>
      <x:c r="N3688" t="str">
        <x:v>Off-Trade</x:v>
      </x:c>
      <x:c r="O3688" t="str">
        <x:v>Distributor</x:v>
      </x:c>
      <x:c r="P3688" t="str">
        <x:v>SR-005</x:v>
      </x:c>
      <x:c r="Q3688" s="16" t="n">
        <x:v>66</x:v>
      </x:c>
      <x:c r="R3688" s="17" t="n">
        <x:v>21.87</x:v>
      </x:c>
      <x:c r="S3688" s="18" t="n">
        <x:v>0.02</x:v>
      </x:c>
      <x:c r="T3688" s="17" t="n">
        <x:v>1443.22</x:v>
      </x:c>
      <x:c r="U3688" s="17" t="n">
        <x:v>1414.36</x:v>
      </x:c>
      <x:c r="V3688" s="17" t="n">
        <x:v>673.67</x:v>
      </x:c>
      <x:c r="W3688" s="17" t="n">
        <x:v>740.68</x:v>
      </x:c>
      <x:c r="X3688" s="18" t="n">
        <x:v>0.5237</x:v>
      </x:c>
      <x:c r="Y3688" s="17" t="n">
        <x:v>1474.43</x:v>
      </x:c>
      <x:c r="Z3688" s="18" t="n">
        <x:v>0.9593</x:v>
      </x:c>
      <x:c r="AA3688" s="18" t="n">
        <x:v>0.0511</x:v>
      </x:c>
      <x:c r="AB3688" t="str">
        <x:v>No</x:v>
      </x:c>
      <x:c r="AC3688" t="str">
        <x:v>Core</x:v>
      </x:c>
      <x:c r="AD3688" s="18" t="n">
        <x:v>0.5236856245934557</x:v>
      </x:c>
      <x:c r="AE3688" s="18" t="n">
        <x:v>0.9592588322266908</x:v>
      </x:c>
      <x:c r="AF3688" s="17" t="n">
        <x:v>-60.070000000000164</x:v>
      </x:c>
      <x:c r="AG3688" s="18" t="n">
        <x:v>-0.04074116777330912</x:v>
      </x:c>
      <x:c r="AH3688" t="str">
        <x:v>Below Target</x:v>
      </x:c>
    </x:row>
    <x:row r="3689">
      <x:c r="A3689" t="str">
        <x:v>TXN-003686</x:v>
      </x:c>
      <x:c r="B3689" s="14" t="d">
        <x:v>2026-06-25T00:00:00.000Z</x:v>
      </x:c>
      <x:c r="C3689" t="n">
        <x:v>2026</x:v>
      </x:c>
      <x:c r="D3689" t="str">
        <x:v>Q2</x:v>
      </x:c>
      <x:c r="E3689" t="n">
        <x:v>6</x:v>
      </x:c>
      <x:c r="F3689" t="str">
        <x:v>June</x:v>
      </x:c>
      <x:c r="G3689" s="15" t="d">
        <x:v>2026-06-01T00:00:00.000Z</x:v>
      </x:c>
      <x:c r="H3689" t="str">
        <x:v>2026-06</x:v>
      </x:c>
      <x:c r="I3689" t="str">
        <x:v>United States</x:v>
      </x:c>
      <x:c r="J3689" t="str">
        <x:v>North America</x:v>
      </x:c>
      <x:c r="K3689" t="str">
        <x:v>USD</x:v>
      </x:c>
      <x:c r="L3689" t="str">
        <x:v>Crown Royal</x:v>
      </x:c>
      <x:c r="M3689" t="str">
        <x:v>Canadian Whisky</x:v>
      </x:c>
      <x:c r="N3689" t="str">
        <x:v>Wholesale</x:v>
      </x:c>
      <x:c r="O3689" t="str">
        <x:v>E-commerce Partner</x:v>
      </x:c>
      <x:c r="P3689" t="str">
        <x:v>SR-010</x:v>
      </x:c>
      <x:c r="Q3689" s="16" t="n">
        <x:v>192</x:v>
      </x:c>
      <x:c r="R3689" s="17" t="n">
        <x:v>26.35</x:v>
      </x:c>
      <x:c r="S3689" s="18" t="n">
        <x:v>0.1</x:v>
      </x:c>
      <x:c r="T3689" s="17" t="n">
        <x:v>5058.28</x:v>
      </x:c>
      <x:c r="U3689" s="17" t="n">
        <x:v>4552.45</x:v>
      </x:c>
      <x:c r="V3689" s="17" t="n">
        <x:v>1953.88</x:v>
      </x:c>
      <x:c r="W3689" s="17" t="n">
        <x:v>2598.57</x:v>
      </x:c>
      <x:c r="X3689" s="18" t="n">
        <x:v>0.5708</x:v>
      </x:c>
      <x:c r="Y3689" s="17" t="n">
        <x:v>4902.49</x:v>
      </x:c>
      <x:c r="Z3689" s="18" t="n">
        <x:v>0.9286</x:v>
      </x:c>
      <x:c r="AA3689" s="18" t="n">
        <x:v>0.0929</x:v>
      </x:c>
      <x:c r="AB3689" t="str">
        <x:v>Yes</x:v>
      </x:c>
      <x:c r="AC3689" t="str">
        <x:v>Premium Core</x:v>
      </x:c>
      <x:c r="AD3689" s="18" t="n">
        <x:v>0.5708069281375963</x:v>
      </x:c>
      <x:c r="AE3689" s="18" t="n">
        <x:v>0.9285995483927555</x:v>
      </x:c>
      <x:c r="AF3689" s="17" t="n">
        <x:v>-350.03999999999996</x:v>
      </x:c>
      <x:c r="AG3689" s="18" t="n">
        <x:v>-0.07140045160724448</x:v>
      </x:c>
      <x:c r="AH3689" t="str">
        <x:v>Below Target</x:v>
      </x:c>
    </x:row>
    <x:row r="3690">
      <x:c r="A3690" t="str">
        <x:v>TXN-003687</x:v>
      </x:c>
      <x:c r="B3690" s="14" t="d">
        <x:v>2024-12-29T00:00:00.000Z</x:v>
      </x:c>
      <x:c r="C3690" t="n">
        <x:v>2024</x:v>
      </x:c>
      <x:c r="D3690" t="str">
        <x:v>Q4</x:v>
      </x:c>
      <x:c r="E3690" t="n">
        <x:v>12</x:v>
      </x:c>
      <x:c r="F3690" t="str">
        <x:v>December</x:v>
      </x:c>
      <x:c r="G3690" s="15" t="d">
        <x:v>2024-12-01T00:00:00.000Z</x:v>
      </x:c>
      <x:c r="H3690" t="str">
        <x:v>2024-12</x:v>
      </x:c>
      <x:c r="I3690" t="str">
        <x:v>Singapore</x:v>
      </x:c>
      <x:c r="J3690" t="str">
        <x:v>Asia Pacific</x:v>
      </x:c>
      <x:c r="K3690" t="str">
        <x:v>SGD</x:v>
      </x:c>
      <x:c r="L3690" t="str">
        <x:v>Smirnoff</x:v>
      </x:c>
      <x:c r="M3690" t="str">
        <x:v>Vodka</x:v>
      </x:c>
      <x:c r="N3690" t="str">
        <x:v>Off-Trade</x:v>
      </x:c>
      <x:c r="O3690" t="str">
        <x:v>E-commerce Partner</x:v>
      </x:c>
      <x:c r="P3690" t="str">
        <x:v>SR-050</x:v>
      </x:c>
      <x:c r="Q3690" s="16" t="n">
        <x:v>28</x:v>
      </x:c>
      <x:c r="R3690" s="17" t="n">
        <x:v>18.3</x:v>
      </x:c>
      <x:c r="S3690" s="18" t="n">
        <x:v>0.08</x:v>
      </x:c>
      <x:c r="T3690" s="17" t="n">
        <x:v>512.34</x:v>
      </x:c>
      <x:c r="U3690" s="17" t="n">
        <x:v>471.35</x:v>
      </x:c>
      <x:c r="V3690" s="17" t="n">
        <x:v>231.6</x:v>
      </x:c>
      <x:c r="W3690" s="17" t="n">
        <x:v>239.75</x:v>
      </x:c>
      <x:c r="X3690" s="18" t="n">
        <x:v>0.5086</x:v>
      </x:c>
      <x:c r="Y3690" s="17" t="n">
        <x:v>456.97</x:v>
      </x:c>
      <x:c r="Z3690" s="18" t="n">
        <x:v>1.0315</x:v>
      </x:c>
      <x:c r="AA3690" s="18" t="n">
        <x:v>-0.0146</x:v>
      </x:c>
      <x:c r="AB3690" t="str">
        <x:v>Yes</x:v>
      </x:c>
      <x:c r="AC3690" t="str">
        <x:v>Core</x:v>
      </x:c>
      <x:c r="AD3690" s="18" t="n">
        <x:v>0.5086453802906544</x:v>
      </x:c>
      <x:c r="AE3690" s="18" t="n">
        <x:v>1.0314681488938005</x:v>
      </x:c>
      <x:c r="AF3690" s="17" t="n">
        <x:v>14.379999999999995</x:v>
      </x:c>
      <x:c r="AG3690" s="18" t="n">
        <x:v>0.03146814889380046</x:v>
      </x:c>
      <x:c r="AH3690" t="str">
        <x:v>Above Target</x:v>
      </x:c>
    </x:row>
    <x:row r="3691">
      <x:c r="A3691" t="str">
        <x:v>TXN-003688</x:v>
      </x:c>
      <x:c r="B3691" s="14" t="d">
        <x:v>2024-11-06T00:00:00.000Z</x:v>
      </x:c>
      <x:c r="C3691" t="n">
        <x:v>2024</x:v>
      </x:c>
      <x:c r="D3691" t="str">
        <x:v>Q4</x:v>
      </x:c>
      <x:c r="E3691" t="n">
        <x:v>11</x:v>
      </x:c>
      <x:c r="F3691" t="str">
        <x:v>November</x:v>
      </x:c>
      <x:c r="G3691" s="15" t="d">
        <x:v>2024-11-01T00:00:00.000Z</x:v>
      </x:c>
      <x:c r="H3691" t="str">
        <x:v>2024-11</x:v>
      </x:c>
      <x:c r="I3691" t="str">
        <x:v>United States</x:v>
      </x:c>
      <x:c r="J3691" t="str">
        <x:v>North America</x:v>
      </x:c>
      <x:c r="K3691" t="str">
        <x:v>USD</x:v>
      </x:c>
      <x:c r="L3691" t="str">
        <x:v>Captain Morgan</x:v>
      </x:c>
      <x:c r="M3691" t="str">
        <x:v>Rum</x:v>
      </x:c>
      <x:c r="N3691" t="str">
        <x:v>Off-Trade</x:v>
      </x:c>
      <x:c r="O3691" t="str">
        <x:v>Key Account</x:v>
      </x:c>
      <x:c r="P3691" t="str">
        <x:v>SR-020</x:v>
      </x:c>
      <x:c r="Q3691" s="16" t="n">
        <x:v>66</x:v>
      </x:c>
      <x:c r="R3691" s="17" t="n">
        <x:v>20.51</x:v>
      </x:c>
      <x:c r="S3691" s="18" t="n">
        <x:v>0</x:v>
      </x:c>
      <x:c r="T3691" s="17" t="n">
        <x:v>1353.43</x:v>
      </x:c>
      <x:c r="U3691" s="17" t="n">
        <x:v>1353.43</x:v>
      </x:c>
      <x:c r="V3691" s="17" t="n">
        <x:v>682.12</x:v>
      </x:c>
      <x:c r="W3691" s="17" t="n">
        <x:v>671.32</x:v>
      </x:c>
      <x:c r="X3691" s="18" t="n">
        <x:v>0.496</x:v>
      </x:c>
      <x:c r="Y3691" s="17" t="n">
        <x:v>1533.96</x:v>
      </x:c>
      <x:c r="Z3691" s="18" t="n">
        <x:v>0.8823</x:v>
      </x:c>
      <x:c r="AA3691" s="18" t="n">
        <x:v>0.0959</x:v>
      </x:c>
      <x:c r="AB3691" t="str">
        <x:v>No</x:v>
      </x:c>
      <x:c r="AC3691" t="str">
        <x:v>Core</x:v>
      </x:c>
      <x:c r="AD3691" s="18" t="n">
        <x:v>0.49601383152434925</x:v>
      </x:c>
      <x:c r="AE3691" s="18" t="n">
        <x:v>0.8823111424026703</x:v>
      </x:c>
      <x:c r="AF3691" s="17" t="n">
        <x:v>-180.52999999999997</x:v>
      </x:c>
      <x:c r="AG3691" s="18" t="n">
        <x:v>-0.11768885759732976</x:v>
      </x:c>
      <x:c r="AH3691" t="str">
        <x:v>Below Target</x:v>
      </x:c>
    </x:row>
    <x:row r="3692">
      <x:c r="A3692" t="str">
        <x:v>TXN-003689</x:v>
      </x:c>
      <x:c r="B3692" s="14" t="d">
        <x:v>2025-08-18T00:00:00.000Z</x:v>
      </x:c>
      <x:c r="C3692" t="n">
        <x:v>2025</x:v>
      </x:c>
      <x:c r="D3692" t="str">
        <x:v>Q3</x:v>
      </x:c>
      <x:c r="E3692" t="n">
        <x:v>8</x:v>
      </x:c>
      <x:c r="F3692" t="str">
        <x:v>August</x:v>
      </x:c>
      <x:c r="G3692" s="15" t="d">
        <x:v>2025-08-01T00:00:00.000Z</x:v>
      </x:c>
      <x:c r="H3692" t="str">
        <x:v>2025-08</x:v>
      </x:c>
      <x:c r="I3692" t="str">
        <x:v>Spain</x:v>
      </x:c>
      <x:c r="J3692" t="str">
        <x:v>Europe</x:v>
      </x:c>
      <x:c r="K3692" t="str">
        <x:v>EUR</x:v>
      </x:c>
      <x:c r="L3692" t="str">
        <x:v>Captain Morgan</x:v>
      </x:c>
      <x:c r="M3692" t="str">
        <x:v>Rum</x:v>
      </x:c>
      <x:c r="N3692" t="str">
        <x:v>Off-Trade</x:v>
      </x:c>
      <x:c r="O3692" t="str">
        <x:v>Key Account</x:v>
      </x:c>
      <x:c r="P3692" t="str">
        <x:v>SR-009</x:v>
      </x:c>
      <x:c r="Q3692" s="16" t="n">
        <x:v>38</x:v>
      </x:c>
      <x:c r="R3692" s="17" t="n">
        <x:v>20.37</x:v>
      </x:c>
      <x:c r="S3692" s="18" t="n">
        <x:v>0.02</x:v>
      </x:c>
      <x:c r="T3692" s="17" t="n">
        <x:v>774.16</x:v>
      </x:c>
      <x:c r="U3692" s="17" t="n">
        <x:v>758.68</x:v>
      </x:c>
      <x:c r="V3692" s="17" t="n">
        <x:v>356.75</x:v>
      </x:c>
      <x:c r="W3692" s="17" t="n">
        <x:v>401.92</x:v>
      </x:c>
      <x:c r="X3692" s="18" t="n">
        <x:v>0.5298</x:v>
      </x:c>
      <x:c r="Y3692" s="17" t="n">
        <x:v>724.41</x:v>
      </x:c>
      <x:c r="Z3692" s="18" t="n">
        <x:v>1.0473</x:v>
      </x:c>
      <x:c r="AA3692" s="18" t="n">
        <x:v>0.0661</x:v>
      </x:c>
      <x:c r="AB3692" t="str">
        <x:v>No</x:v>
      </x:c>
      <x:c r="AC3692" t="str">
        <x:v>Core</x:v>
      </x:c>
      <x:c r="AD3692" s="18" t="n">
        <x:v>0.529762218590183</x:v>
      </x:c>
      <x:c r="AE3692" s="18" t="n">
        <x:v>1.0473074640051905</x:v>
      </x:c>
      <x:c r="AF3692" s="17" t="n">
        <x:v>34.26999999999998</x:v>
      </x:c>
      <x:c r="AG3692" s="18" t="n">
        <x:v>0.04730746400519041</x:v>
      </x:c>
      <x:c r="AH3692" t="str">
        <x:v>Above Target</x:v>
      </x:c>
    </x:row>
    <x:row r="3693">
      <x:c r="A3693" t="str">
        <x:v>TXN-003690</x:v>
      </x:c>
      <x:c r="B3693" s="14" t="d">
        <x:v>2024-09-03T00:00:00.000Z</x:v>
      </x:c>
      <x:c r="C3693" t="n">
        <x:v>2024</x:v>
      </x:c>
      <x:c r="D3693" t="str">
        <x:v>Q3</x:v>
      </x:c>
      <x:c r="E3693" t="n">
        <x:v>9</x:v>
      </x:c>
      <x:c r="F3693" t="str">
        <x:v>September</x:v>
      </x:c>
      <x:c r="G3693" s="15" t="d">
        <x:v>2024-09-01T00:00:00.000Z</x:v>
      </x:c>
      <x:c r="H3693" t="str">
        <x:v>2024-09</x:v>
      </x:c>
      <x:c r="I3693" t="str">
        <x:v>Ireland</x:v>
      </x:c>
      <x:c r="J3693" t="str">
        <x:v>Europe</x:v>
      </x:c>
      <x:c r="K3693" t="str">
        <x:v>EUR</x:v>
      </x:c>
      <x:c r="L3693" t="str">
        <x:v>Cîroc</x:v>
      </x:c>
      <x:c r="M3693" t="str">
        <x:v>Vodka</x:v>
      </x:c>
      <x:c r="N3693" t="str">
        <x:v>Off-Trade</x:v>
      </x:c>
      <x:c r="O3693" t="str">
        <x:v>Hospitality Group</x:v>
      </x:c>
      <x:c r="P3693" t="str">
        <x:v>SR-001</x:v>
      </x:c>
      <x:c r="Q3693" s="16" t="n">
        <x:v>106</x:v>
      </x:c>
      <x:c r="R3693" s="17" t="n">
        <x:v>34.98</x:v>
      </x:c>
      <x:c r="S3693" s="18" t="n">
        <x:v>0.02</x:v>
      </x:c>
      <x:c r="T3693" s="17" t="n">
        <x:v>3707.84</x:v>
      </x:c>
      <x:c r="U3693" s="17" t="n">
        <x:v>3633.69</x:v>
      </x:c>
      <x:c r="V3693" s="17" t="n">
        <x:v>1571.99</x:v>
      </x:c>
      <x:c r="W3693" s="17" t="n">
        <x:v>2061.69</x:v>
      </x:c>
      <x:c r="X3693" s="18" t="n">
        <x:v>0.5674</x:v>
      </x:c>
      <x:c r="Y3693" s="17" t="n">
        <x:v>3472.24</x:v>
      </x:c>
      <x:c r="Z3693" s="18" t="n">
        <x:v>1.0465</x:v>
      </x:c>
      <x:c r="AA3693" s="18" t="n">
        <x:v>-0.0191</x:v>
      </x:c>
      <x:c r="AB3693" t="str">
        <x:v>No</x:v>
      </x:c>
      <x:c r="AC3693" t="str">
        <x:v>Luxury / Reserve</x:v>
      </x:c>
      <x:c r="AD3693" s="18" t="n">
        <x:v>0.5673819175548822</x:v>
      </x:c>
      <x:c r="AE3693" s="18" t="n">
        <x:v>1.046497361933507</x:v>
      </x:c>
      <x:c r="AF3693" s="17" t="n">
        <x:v>161.45000000000027</x:v>
      </x:c>
      <x:c r="AG3693" s="18" t="n">
        <x:v>0.04649736193350698</x:v>
      </x:c>
      <x:c r="AH3693" t="str">
        <x:v>Above Target</x:v>
      </x:c>
    </x:row>
    <x:row r="3694">
      <x:c r="A3694" t="str">
        <x:v>TXN-003691</x:v>
      </x:c>
      <x:c r="B3694" s="14" t="d">
        <x:v>2026-03-18T00:00:00.000Z</x:v>
      </x:c>
      <x:c r="C3694" t="n">
        <x:v>2026</x:v>
      </x:c>
      <x:c r="D3694" t="str">
        <x:v>Q1</x:v>
      </x:c>
      <x:c r="E3694" t="n">
        <x:v>3</x:v>
      </x:c>
      <x:c r="F3694" t="str">
        <x:v>March</x:v>
      </x:c>
      <x:c r="G3694" s="15" t="d">
        <x:v>2026-03-01T00:00:00.000Z</x:v>
      </x:c>
      <x:c r="H3694" t="str">
        <x:v>2026-03</x:v>
      </x:c>
      <x:c r="I3694" t="str">
        <x:v>United Kingdom</x:v>
      </x:c>
      <x:c r="J3694" t="str">
        <x:v>Europe</x:v>
      </x:c>
      <x:c r="K3694" t="str">
        <x:v>GBP</x:v>
      </x:c>
      <x:c r="L3694" t="str">
        <x:v>Ketel One</x:v>
      </x:c>
      <x:c r="M3694" t="str">
        <x:v>Vodka</x:v>
      </x:c>
      <x:c r="N3694" t="str">
        <x:v>Off-Trade</x:v>
      </x:c>
      <x:c r="O3694" t="str">
        <x:v>Distributor</x:v>
      </x:c>
      <x:c r="P3694" t="str">
        <x:v>SR-041</x:v>
      </x:c>
      <x:c r="Q3694" s="16" t="n">
        <x:v>74</x:v>
      </x:c>
      <x:c r="R3694" s="17" t="n">
        <x:v>29.79</x:v>
      </x:c>
      <x:c r="S3694" s="18" t="n">
        <x:v>0</x:v>
      </x:c>
      <x:c r="T3694" s="17" t="n">
        <x:v>2204.36</x:v>
      </x:c>
      <x:c r="U3694" s="17" t="n">
        <x:v>2204.36</x:v>
      </x:c>
      <x:c r="V3694" s="17" t="n">
        <x:v>974</x:v>
      </x:c>
      <x:c r="W3694" s="17" t="n">
        <x:v>1230.36</x:v>
      </x:c>
      <x:c r="X3694" s="18" t="n">
        <x:v>0.5581</x:v>
      </x:c>
      <x:c r="Y3694" s="17" t="n">
        <x:v>2003.68</x:v>
      </x:c>
      <x:c r="Z3694" s="18" t="n">
        <x:v>1.1002</x:v>
      </x:c>
      <x:c r="AA3694" s="18" t="n">
        <x:v>-0.0178</x:v>
      </x:c>
      <x:c r="AB3694" t="str">
        <x:v>No</x:v>
      </x:c>
      <x:c r="AC3694" t="str">
        <x:v>Premium Core</x:v>
      </x:c>
      <x:c r="AD3694" s="18" t="n">
        <x:v>0.5581483968135875</x:v>
      </x:c>
      <x:c r="AE3694" s="18" t="n">
        <x:v>1.1001557134871836</x:v>
      </x:c>
      <x:c r="AF3694" s="17" t="n">
        <x:v>200.68000000000006</x:v>
      </x:c>
      <x:c r="AG3694" s="18" t="n">
        <x:v>0.1001557134871836</x:v>
      </x:c>
      <x:c r="AH3694" t="str">
        <x:v>Above Target</x:v>
      </x:c>
    </x:row>
    <x:row r="3695">
      <x:c r="A3695" t="str">
        <x:v>TXN-003692</x:v>
      </x:c>
      <x:c r="B3695" s="14" t="d">
        <x:v>2023-05-26T00:00:00.000Z</x:v>
      </x:c>
      <x:c r="C3695" t="n">
        <x:v>2023</x:v>
      </x:c>
      <x:c r="D3695" t="str">
        <x:v>Q2</x:v>
      </x:c>
      <x:c r="E3695" t="n">
        <x:v>5</x:v>
      </x:c>
      <x:c r="F3695" t="str">
        <x:v>May</x:v>
      </x:c>
      <x:c r="G3695" s="15" t="d">
        <x:v>2023-05-01T00:00:00.000Z</x:v>
      </x:c>
      <x:c r="H3695" t="str">
        <x:v>2023-05</x:v>
      </x:c>
      <x:c r="I3695" t="str">
        <x:v>Mexico</x:v>
      </x:c>
      <x:c r="J3695" t="str">
        <x:v>Latin America &amp; Caribbean</x:v>
      </x:c>
      <x:c r="K3695" t="str">
        <x:v>MXN</x:v>
      </x:c>
      <x:c r="L3695" t="str">
        <x:v>Smirnoff</x:v>
      </x:c>
      <x:c r="M3695" t="str">
        <x:v>Vodka</x:v>
      </x:c>
      <x:c r="N3695" t="str">
        <x:v>On-Trade</x:v>
      </x:c>
      <x:c r="O3695" t="str">
        <x:v>Key Account</x:v>
      </x:c>
      <x:c r="P3695" t="str">
        <x:v>SR-016</x:v>
      </x:c>
      <x:c r="Q3695" s="16" t="n">
        <x:v>20</x:v>
      </x:c>
      <x:c r="R3695" s="17" t="n">
        <x:v>24.37</x:v>
      </x:c>
      <x:c r="S3695" s="18" t="n">
        <x:v>0</x:v>
      </x:c>
      <x:c r="T3695" s="17" t="n">
        <x:v>487.42</x:v>
      </x:c>
      <x:c r="U3695" s="17" t="n">
        <x:v>487.42</x:v>
      </x:c>
      <x:c r="V3695" s="17" t="n">
        <x:v>233.41</x:v>
      </x:c>
      <x:c r="W3695" s="17" t="n">
        <x:v>254.01</x:v>
      </x:c>
      <x:c r="X3695" s="18" t="n">
        <x:v>0.5211</x:v>
      </x:c>
      <x:c r="Y3695" s="17" t="n">
        <x:v>545.35</x:v>
      </x:c>
      <x:c r="Z3695" s="18" t="n">
        <x:v>0.8938</x:v>
      </x:c>
      <x:c r="AA3695" s="18" t="n">
        <x:v>-0.0388</x:v>
      </x:c>
      <x:c r="AB3695" t="str">
        <x:v>No</x:v>
      </x:c>
      <x:c r="AC3695" t="str">
        <x:v>Core</x:v>
      </x:c>
      <x:c r="AD3695" s="18" t="n">
        <x:v>0.5211316728899101</x:v>
      </x:c>
      <x:c r="AE3695" s="18" t="n">
        <x:v>0.89377464013936</x:v>
      </x:c>
      <x:c r="AF3695" s="17" t="n">
        <x:v>-57.93000000000001</x:v>
      </x:c>
      <x:c r="AG3695" s="18" t="n">
        <x:v>-0.10622535986063997</x:v>
      </x:c>
      <x:c r="AH3695" t="str">
        <x:v>Below Target</x:v>
      </x:c>
    </x:row>
    <x:row r="3696">
      <x:c r="A3696" t="str">
        <x:v>TXN-003693</x:v>
      </x:c>
      <x:c r="B3696" s="14" t="d">
        <x:v>2025-06-09T00:00:00.000Z</x:v>
      </x:c>
      <x:c r="C3696" t="n">
        <x:v>2025</x:v>
      </x:c>
      <x:c r="D3696" t="str">
        <x:v>Q2</x:v>
      </x:c>
      <x:c r="E3696" t="n">
        <x:v>6</x:v>
      </x:c>
      <x:c r="F3696" t="str">
        <x:v>June</x:v>
      </x:c>
      <x:c r="G3696" s="15" t="d">
        <x:v>2025-06-01T00:00:00.000Z</x:v>
      </x:c>
      <x:c r="H3696" t="str">
        <x:v>2025-06</x:v>
      </x:c>
      <x:c r="I3696" t="str">
        <x:v>Japan</x:v>
      </x:c>
      <x:c r="J3696" t="str">
        <x:v>Asia Pacific</x:v>
      </x:c>
      <x:c r="K3696" t="str">
        <x:v>JPY</x:v>
      </x:c>
      <x:c r="L3696" t="str">
        <x:v>Buchanan's</x:v>
      </x:c>
      <x:c r="M3696" t="str">
        <x:v>Scotch Whisky</x:v>
      </x:c>
      <x:c r="N3696" t="str">
        <x:v>Wholesale</x:v>
      </x:c>
      <x:c r="O3696" t="str">
        <x:v>Distributor</x:v>
      </x:c>
      <x:c r="P3696" t="str">
        <x:v>SR-044</x:v>
      </x:c>
      <x:c r="Q3696" s="16" t="n">
        <x:v>38</x:v>
      </x:c>
      <x:c r="R3696" s="17" t="n">
        <x:v>31.16</x:v>
      </x:c>
      <x:c r="S3696" s="18" t="n">
        <x:v>0.03</x:v>
      </x:c>
      <x:c r="T3696" s="17" t="n">
        <x:v>1184.17</x:v>
      </x:c>
      <x:c r="U3696" s="17" t="n">
        <x:v>1148.64</x:v>
      </x:c>
      <x:c r="V3696" s="17" t="n">
        <x:v>516.76</x:v>
      </x:c>
      <x:c r="W3696" s="17" t="n">
        <x:v>631.89</x:v>
      </x:c>
      <x:c r="X3696" s="18" t="n">
        <x:v>0.5501</x:v>
      </x:c>
      <x:c r="Y3696" s="17" t="n">
        <x:v>1219.09</x:v>
      </x:c>
      <x:c r="Z3696" s="18" t="n">
        <x:v>0.9422</x:v>
      </x:c>
      <x:c r="AA3696" s="18" t="n">
        <x:v>0.0748</x:v>
      </x:c>
      <x:c r="AB3696" t="str">
        <x:v>No</x:v>
      </x:c>
      <x:c r="AC3696" t="str">
        <x:v>Premium Core</x:v>
      </x:c>
      <x:c r="AD3696" s="18" t="n">
        <x:v>0.5501201420810697</x:v>
      </x:c>
      <x:c r="AE3696" s="18" t="n">
        <x:v>0.9422109934459312</x:v>
      </x:c>
      <x:c r="AF3696" s="17" t="n">
        <x:v>-70.44999999999982</x:v>
      </x:c>
      <x:c r="AG3696" s="18" t="n">
        <x:v>-0.05778900655406887</x:v>
      </x:c>
      <x:c r="AH3696" t="str">
        <x:v>Below Target</x:v>
      </x:c>
    </x:row>
    <x:row r="3697">
      <x:c r="A3697" t="str">
        <x:v>TXN-003694</x:v>
      </x:c>
      <x:c r="B3697" s="14" t="d">
        <x:v>2026-07-15T00:00:00.000Z</x:v>
      </x:c>
      <x:c r="C3697" t="n">
        <x:v>2026</x:v>
      </x:c>
      <x:c r="D3697" t="str">
        <x:v>Q3</x:v>
      </x:c>
      <x:c r="E3697" t="n">
        <x:v>7</x:v>
      </x:c>
      <x:c r="F3697" t="str">
        <x:v>July</x:v>
      </x:c>
      <x:c r="G3697" s="15" t="d">
        <x:v>2026-07-01T00:00:00.000Z</x:v>
      </x:c>
      <x:c r="H3697" t="str">
        <x:v>2026-07</x:v>
      </x:c>
      <x:c r="I3697" t="str">
        <x:v>United Kingdom</x:v>
      </x:c>
      <x:c r="J3697" t="str">
        <x:v>Europe</x:v>
      </x:c>
      <x:c r="K3697" t="str">
        <x:v>GBP</x:v>
      </x:c>
      <x:c r="L3697" t="str">
        <x:v>Cîroc</x:v>
      </x:c>
      <x:c r="M3697" t="str">
        <x:v>Vodka</x:v>
      </x:c>
      <x:c r="N3697" t="str">
        <x:v>E-commerce</x:v>
      </x:c>
      <x:c r="O3697" t="str">
        <x:v>Distributor</x:v>
      </x:c>
      <x:c r="P3697" t="str">
        <x:v>SR-005</x:v>
      </x:c>
      <x:c r="Q3697" s="16" t="n">
        <x:v>34</x:v>
      </x:c>
      <x:c r="R3697" s="17" t="n">
        <x:v>36.41</x:v>
      </x:c>
      <x:c r="S3697" s="18" t="n">
        <x:v>0</x:v>
      </x:c>
      <x:c r="T3697" s="17" t="n">
        <x:v>1238.08</x:v>
      </x:c>
      <x:c r="U3697" s="17" t="n">
        <x:v>1238.08</x:v>
      </x:c>
      <x:c r="V3697" s="17" t="n">
        <x:v>546.95</x:v>
      </x:c>
      <x:c r="W3697" s="17" t="n">
        <x:v>691.13</x:v>
      </x:c>
      <x:c r="X3697" s="18" t="n">
        <x:v>0.5582</x:v>
      </x:c>
      <x:c r="Y3697" s="17" t="n">
        <x:v>1221.57</x:v>
      </x:c>
      <x:c r="Z3697" s="18" t="n">
        <x:v>1.0135</x:v>
      </x:c>
      <x:c r="AA3697" s="18" t="n">
        <x:v>-0.0435</x:v>
      </x:c>
      <x:c r="AB3697" t="str">
        <x:v>No</x:v>
      </x:c>
      <x:c r="AC3697" t="str">
        <x:v>Luxury / Reserve</x:v>
      </x:c>
      <x:c r="AD3697" s="18" t="n">
        <x:v>0.5582272551046782</x:v>
      </x:c>
      <x:c r="AE3697" s="18" t="n">
        <x:v>1.0135153941239552</x:v>
      </x:c>
      <x:c r="AF3697" s="17" t="n">
        <x:v>16.50999999999999</x:v>
      </x:c>
      <x:c r="AG3697" s="18" t="n">
        <x:v>0.013515394123955232</x:v>
      </x:c>
      <x:c r="AH3697" t="str">
        <x:v>Above Target</x:v>
      </x:c>
    </x:row>
    <x:row r="3698">
      <x:c r="A3698" t="str">
        <x:v>TXN-003695</x:v>
      </x:c>
      <x:c r="B3698" s="14" t="d">
        <x:v>2023-06-08T00:00:00.000Z</x:v>
      </x:c>
      <x:c r="C3698" t="n">
        <x:v>2023</x:v>
      </x:c>
      <x:c r="D3698" t="str">
        <x:v>Q2</x:v>
      </x:c>
      <x:c r="E3698" t="n">
        <x:v>6</x:v>
      </x:c>
      <x:c r="F3698" t="str">
        <x:v>June</x:v>
      </x:c>
      <x:c r="G3698" s="15" t="d">
        <x:v>2023-06-01T00:00:00.000Z</x:v>
      </x:c>
      <x:c r="H3698" t="str">
        <x:v>2023-06</x:v>
      </x:c>
      <x:c r="I3698" t="str">
        <x:v>India</x:v>
      </x:c>
      <x:c r="J3698" t="str">
        <x:v>Asia Pacific</x:v>
      </x:c>
      <x:c r="K3698" t="str">
        <x:v>INR</x:v>
      </x:c>
      <x:c r="L3698" t="str">
        <x:v>Ketel One</x:v>
      </x:c>
      <x:c r="M3698" t="str">
        <x:v>Vodka</x:v>
      </x:c>
      <x:c r="N3698" t="str">
        <x:v>Duty Free / Travel Retail</x:v>
      </x:c>
      <x:c r="O3698" t="str">
        <x:v>Hospitality Group</x:v>
      </x:c>
      <x:c r="P3698" t="str">
        <x:v>SR-046</x:v>
      </x:c>
      <x:c r="Q3698" s="16" t="n">
        <x:v>33</x:v>
      </x:c>
      <x:c r="R3698" s="17" t="n">
        <x:v>32.59</x:v>
      </x:c>
      <x:c r="S3698" s="18" t="n">
        <x:v>0.08</x:v>
      </x:c>
      <x:c r="T3698" s="17" t="n">
        <x:v>1075.41</x:v>
      </x:c>
      <x:c r="U3698" s="17" t="n">
        <x:v>989.38</x:v>
      </x:c>
      <x:c r="V3698" s="17" t="n">
        <x:v>472.65</x:v>
      </x:c>
      <x:c r="W3698" s="17" t="n">
        <x:v>516.73</x:v>
      </x:c>
      <x:c r="X3698" s="18" t="n">
        <x:v>0.5223</x:v>
      </x:c>
      <x:c r="Y3698" s="17" t="n">
        <x:v>1029.81</x:v>
      </x:c>
      <x:c r="Z3698" s="18" t="n">
        <x:v>0.9607</x:v>
      </x:c>
      <x:c r="AA3698" s="18" t="n">
        <x:v>-0.0061</x:v>
      </x:c>
      <x:c r="AB3698" t="str">
        <x:v>Yes</x:v>
      </x:c>
      <x:c r="AC3698" t="str">
        <x:v>Premium Core</x:v>
      </x:c>
      <x:c r="AD3698" s="18" t="n">
        <x:v>0.5222765772503992</x:v>
      </x:c>
      <x:c r="AE3698" s="18" t="n">
        <x:v>0.9607403307406222</x:v>
      </x:c>
      <x:c r="AF3698" s="17" t="n">
        <x:v>-40.42999999999995</x:v>
      </x:c>
      <x:c r="AG3698" s="18" t="n">
        <x:v>-0.0392596692593779</x:v>
      </x:c>
      <x:c r="AH3698" t="str">
        <x:v>Below Target</x:v>
      </x:c>
    </x:row>
    <x:row r="3699">
      <x:c r="A3699" t="str">
        <x:v>TXN-003696</x:v>
      </x:c>
      <x:c r="B3699" s="14" t="d">
        <x:v>2025-01-05T00:00:00.000Z</x:v>
      </x:c>
      <x:c r="C3699" t="n">
        <x:v>2025</x:v>
      </x:c>
      <x:c r="D3699" t="str">
        <x:v>Q1</x:v>
      </x:c>
      <x:c r="E3699" t="n">
        <x:v>1</x:v>
      </x:c>
      <x:c r="F3699" t="str">
        <x:v>January</x:v>
      </x:c>
      <x:c r="G3699" s="15" t="d">
        <x:v>2025-01-01T00:00:00.000Z</x:v>
      </x:c>
      <x:c r="H3699" t="str">
        <x:v>2025-01</x:v>
      </x:c>
      <x:c r="I3699" t="str">
        <x:v>United States</x:v>
      </x:c>
      <x:c r="J3699" t="str">
        <x:v>North America</x:v>
      </x:c>
      <x:c r="K3699" t="str">
        <x:v>USD</x:v>
      </x:c>
      <x:c r="L3699" t="str">
        <x:v>Crown Royal</x:v>
      </x:c>
      <x:c r="M3699" t="str">
        <x:v>Canadian Whisky</x:v>
      </x:c>
      <x:c r="N3699" t="str">
        <x:v>Off-Trade</x:v>
      </x:c>
      <x:c r="O3699" t="str">
        <x:v>E-commerce Partner</x:v>
      </x:c>
      <x:c r="P3699" t="str">
        <x:v>SR-056</x:v>
      </x:c>
      <x:c r="Q3699" s="16" t="n">
        <x:v>40</x:v>
      </x:c>
      <x:c r="R3699" s="17" t="n">
        <x:v>27.92</x:v>
      </x:c>
      <x:c r="S3699" s="18" t="n">
        <x:v>0.12</x:v>
      </x:c>
      <x:c r="T3699" s="17" t="n">
        <x:v>1116.98</x:v>
      </x:c>
      <x:c r="U3699" s="17" t="n">
        <x:v>982.94</x:v>
      </x:c>
      <x:c r="V3699" s="17" t="n">
        <x:v>429.7</x:v>
      </x:c>
      <x:c r="W3699" s="17" t="n">
        <x:v>553.24</x:v>
      </x:c>
      <x:c r="X3699" s="18" t="n">
        <x:v>0.5628</x:v>
      </x:c>
      <x:c r="Y3699" s="17" t="n">
        <x:v>1105.58</x:v>
      </x:c>
      <x:c r="Z3699" s="18" t="n">
        <x:v>0.8891</x:v>
      </x:c>
      <x:c r="AA3699" s="18" t="n">
        <x:v>0.004</x:v>
      </x:c>
      <x:c r="AB3699" t="str">
        <x:v>Yes</x:v>
      </x:c>
      <x:c r="AC3699" t="str">
        <x:v>Premium Core</x:v>
      </x:c>
      <x:c r="AD3699" s="18" t="n">
        <x:v>0.5628420859869371</x:v>
      </x:c>
      <x:c r="AE3699" s="18" t="n">
        <x:v>0.8890717994175005</x:v>
      </x:c>
      <x:c r="AF3699" s="17" t="n">
        <x:v>-122.63999999999987</x:v>
      </x:c>
      <x:c r="AG3699" s="18" t="n">
        <x:v>-0.11092820058249958</x:v>
      </x:c>
      <x:c r="AH3699" t="str">
        <x:v>Below Target</x:v>
      </x:c>
    </x:row>
    <x:row r="3700">
      <x:c r="A3700" t="str">
        <x:v>TXN-003697</x:v>
      </x:c>
      <x:c r="B3700" s="14" t="d">
        <x:v>2026-01-03T00:00:00.000Z</x:v>
      </x:c>
      <x:c r="C3700" t="n">
        <x:v>2026</x:v>
      </x:c>
      <x:c r="D3700" t="str">
        <x:v>Q1</x:v>
      </x:c>
      <x:c r="E3700" t="n">
        <x:v>1</x:v>
      </x:c>
      <x:c r="F3700" t="str">
        <x:v>January</x:v>
      </x:c>
      <x:c r="G3700" s="15" t="d">
        <x:v>2026-01-01T00:00:00.000Z</x:v>
      </x:c>
      <x:c r="H3700" t="str">
        <x:v>2026-01</x:v>
      </x:c>
      <x:c r="I3700" t="str">
        <x:v>Germany</x:v>
      </x:c>
      <x:c r="J3700" t="str">
        <x:v>Europe</x:v>
      </x:c>
      <x:c r="K3700" t="str">
        <x:v>EUR</x:v>
      </x:c>
      <x:c r="L3700" t="str">
        <x:v>Cîroc</x:v>
      </x:c>
      <x:c r="M3700" t="str">
        <x:v>Vodka</x:v>
      </x:c>
      <x:c r="N3700" t="str">
        <x:v>Wholesale</x:v>
      </x:c>
      <x:c r="O3700" t="str">
        <x:v>E-commerce Partner</x:v>
      </x:c>
      <x:c r="P3700" t="str">
        <x:v>SR-048</x:v>
      </x:c>
      <x:c r="Q3700" s="16" t="n">
        <x:v>62</x:v>
      </x:c>
      <x:c r="R3700" s="17" t="n">
        <x:v>30.66</x:v>
      </x:c>
      <x:c r="S3700" s="18" t="n">
        <x:v>0.12</x:v>
      </x:c>
      <x:c r="T3700" s="17" t="n">
        <x:v>1900.74</x:v>
      </x:c>
      <x:c r="U3700" s="17" t="n">
        <x:v>1672.65</x:v>
      </x:c>
      <x:c r="V3700" s="17" t="n">
        <x:v>792.04</x:v>
      </x:c>
      <x:c r="W3700" s="17" t="n">
        <x:v>880.62</x:v>
      </x:c>
      <x:c r="X3700" s="18" t="n">
        <x:v>0.5265</x:v>
      </x:c>
      <x:c r="Y3700" s="17" t="n">
        <x:v>1675.94</x:v>
      </x:c>
      <x:c r="Z3700" s="18" t="n">
        <x:v>0.998</x:v>
      </x:c>
      <x:c r="AA3700" s="18" t="n">
        <x:v>0.0041</x:v>
      </x:c>
      <x:c r="AB3700" t="str">
        <x:v>Yes</x:v>
      </x:c>
      <x:c r="AC3700" t="str">
        <x:v>Luxury / Reserve</x:v>
      </x:c>
      <x:c r="AD3700" s="18" t="n">
        <x:v>0.5264819298717603</x:v>
      </x:c>
      <x:c r="AE3700" s="18" t="n">
        <x:v>0.9980369225628603</x:v>
      </x:c>
      <x:c r="AF3700" s="17" t="n">
        <x:v>-3.2899999999999636</x:v>
      </x:c>
      <x:c r="AG3700" s="18" t="n">
        <x:v>-0.0019630774371397325</x:v>
      </x:c>
      <x:c r="AH3700" t="str">
        <x:v>Below Target</x:v>
      </x:c>
    </x:row>
    <x:row r="3701">
      <x:c r="A3701" t="str">
        <x:v>TXN-003698</x:v>
      </x:c>
      <x:c r="B3701" s="14" t="d">
        <x:v>2025-04-05T00:00:00.000Z</x:v>
      </x:c>
      <x:c r="C3701" t="n">
        <x:v>2025</x:v>
      </x:c>
      <x:c r="D3701" t="str">
        <x:v>Q2</x:v>
      </x:c>
      <x:c r="E3701" t="n">
        <x:v>4</x:v>
      </x:c>
      <x:c r="F3701" t="str">
        <x:v>April</x:v>
      </x:c>
      <x:c r="G3701" s="15" t="d">
        <x:v>2025-04-01T00:00:00.000Z</x:v>
      </x:c>
      <x:c r="H3701" t="str">
        <x:v>2025-04</x:v>
      </x:c>
      <x:c r="I3701" t="str">
        <x:v>United States</x:v>
      </x:c>
      <x:c r="J3701" t="str">
        <x:v>North America</x:v>
      </x:c>
      <x:c r="K3701" t="str">
        <x:v>USD</x:v>
      </x:c>
      <x:c r="L3701" t="str">
        <x:v>Captain Morgan</x:v>
      </x:c>
      <x:c r="M3701" t="str">
        <x:v>Rum</x:v>
      </x:c>
      <x:c r="N3701" t="str">
        <x:v>Off-Trade</x:v>
      </x:c>
      <x:c r="O3701" t="str">
        <x:v>Hospitality Group</x:v>
      </x:c>
      <x:c r="P3701" t="str">
        <x:v>SR-010</x:v>
      </x:c>
      <x:c r="Q3701" s="16" t="n">
        <x:v>223</x:v>
      </x:c>
      <x:c r="R3701" s="17" t="n">
        <x:v>18.17</x:v>
      </x:c>
      <x:c r="S3701" s="18" t="n">
        <x:v>0.08</x:v>
      </x:c>
      <x:c r="T3701" s="17" t="n">
        <x:v>4050.97</x:v>
      </x:c>
      <x:c r="U3701" s="17" t="n">
        <x:v>3726.89</x:v>
      </x:c>
      <x:c r="V3701" s="17" t="n">
        <x:v>2005.09</x:v>
      </x:c>
      <x:c r="W3701" s="17" t="n">
        <x:v>1721.8</x:v>
      </x:c>
      <x:c r="X3701" s="18" t="n">
        <x:v>0.462</x:v>
      </x:c>
      <x:c r="Y3701" s="17" t="n">
        <x:v>4157.64</x:v>
      </x:c>
      <x:c r="Z3701" s="18" t="n">
        <x:v>0.8964</x:v>
      </x:c>
      <x:c r="AA3701" s="18" t="n">
        <x:v>0.014</x:v>
      </x:c>
      <x:c r="AB3701" t="str">
        <x:v>Yes</x:v>
      </x:c>
      <x:c r="AC3701" t="str">
        <x:v>Core</x:v>
      </x:c>
      <x:c r="AD3701" s="18" t="n">
        <x:v>0.46199378033695654</x:v>
      </x:c>
      <x:c r="AE3701" s="18" t="n">
        <x:v>0.8963955513223847</x:v>
      </x:c>
      <x:c r="AF3701" s="17" t="n">
        <x:v>-430.75000000000045</x:v>
      </x:c>
      <x:c r="AG3701" s="18" t="n">
        <x:v>-0.10360444867761529</x:v>
      </x:c>
      <x:c r="AH3701" t="str">
        <x:v>Below Target</x:v>
      </x:c>
    </x:row>
    <x:row r="3702">
      <x:c r="A3702" t="str">
        <x:v>TXN-003699</x:v>
      </x:c>
      <x:c r="B3702" s="14" t="d">
        <x:v>2024-09-17T00:00:00.000Z</x:v>
      </x:c>
      <x:c r="C3702" t="n">
        <x:v>2024</x:v>
      </x:c>
      <x:c r="D3702" t="str">
        <x:v>Q3</x:v>
      </x:c>
      <x:c r="E3702" t="n">
        <x:v>9</x:v>
      </x:c>
      <x:c r="F3702" t="str">
        <x:v>September</x:v>
      </x:c>
      <x:c r="G3702" s="15" t="d">
        <x:v>2024-09-01T00:00:00.000Z</x:v>
      </x:c>
      <x:c r="H3702" t="str">
        <x:v>2024-09</x:v>
      </x:c>
      <x:c r="I3702" t="str">
        <x:v>Australia</x:v>
      </x:c>
      <x:c r="J3702" t="str">
        <x:v>Asia Pacific</x:v>
      </x:c>
      <x:c r="K3702" t="str">
        <x:v>AUD</x:v>
      </x:c>
      <x:c r="L3702" t="str">
        <x:v>Smirnoff</x:v>
      </x:c>
      <x:c r="M3702" t="str">
        <x:v>Vodka</x:v>
      </x:c>
      <x:c r="N3702" t="str">
        <x:v>Off-Trade</x:v>
      </x:c>
      <x:c r="O3702" t="str">
        <x:v>Independent Retailer</x:v>
      </x:c>
      <x:c r="P3702" t="str">
        <x:v>SR-018</x:v>
      </x:c>
      <x:c r="Q3702" s="16" t="n">
        <x:v>20</x:v>
      </x:c>
      <x:c r="R3702" s="17" t="n">
        <x:v>21.34</x:v>
      </x:c>
      <x:c r="S3702" s="18" t="n">
        <x:v>0</x:v>
      </x:c>
      <x:c r="T3702" s="17" t="n">
        <x:v>426.75</x:v>
      </x:c>
      <x:c r="U3702" s="17" t="n">
        <x:v>426.75</x:v>
      </x:c>
      <x:c r="V3702" s="17" t="n">
        <x:v>199.01</x:v>
      </x:c>
      <x:c r="W3702" s="17" t="n">
        <x:v>227.73</x:v>
      </x:c>
      <x:c r="X3702" s="18" t="n">
        <x:v>0.5336</x:v>
      </x:c>
      <x:c r="Y3702" s="17" t="n">
        <x:v>422.85</x:v>
      </x:c>
      <x:c r="Z3702" s="18" t="n">
        <x:v>1.0092</x:v>
      </x:c>
      <x:c r="AA3702" s="18" t="n">
        <x:v>0.1001</x:v>
      </x:c>
      <x:c r="AB3702" t="str">
        <x:v>No</x:v>
      </x:c>
      <x:c r="AC3702" t="str">
        <x:v>Core</x:v>
      </x:c>
      <x:c r="AD3702" s="18" t="n">
        <x:v>0.5336379613356766</x:v>
      </x:c>
      <x:c r="AE3702" s="18" t="n">
        <x:v>1.009223128769067</x:v>
      </x:c>
      <x:c r="AF3702" s="17" t="n">
        <x:v>3.8999999999999773</x:v>
      </x:c>
      <x:c r="AG3702" s="18" t="n">
        <x:v>0.009223128769066991</x:v>
      </x:c>
      <x:c r="AH3702" t="str">
        <x:v>Above Target</x:v>
      </x:c>
    </x:row>
    <x:row r="3703">
      <x:c r="A3703" t="str">
        <x:v>TXN-003700</x:v>
      </x:c>
      <x:c r="B3703" s="14" t="d">
        <x:v>2023-06-30T00:00:00.000Z</x:v>
      </x:c>
      <x:c r="C3703" t="n">
        <x:v>2023</x:v>
      </x:c>
      <x:c r="D3703" t="str">
        <x:v>Q2</x:v>
      </x:c>
      <x:c r="E3703" t="n">
        <x:v>6</x:v>
      </x:c>
      <x:c r="F3703" t="str">
        <x:v>June</x:v>
      </x:c>
      <x:c r="G3703" s="15" t="d">
        <x:v>2023-06-01T00:00:00.000Z</x:v>
      </x:c>
      <x:c r="H3703" t="str">
        <x:v>2023-06</x:v>
      </x:c>
      <x:c r="I3703" t="str">
        <x:v>Brazil</x:v>
      </x:c>
      <x:c r="J3703" t="str">
        <x:v>Latin America &amp; Caribbean</x:v>
      </x:c>
      <x:c r="K3703" t="str">
        <x:v>BRL</x:v>
      </x:c>
      <x:c r="L3703" t="str">
        <x:v>Buchanan's</x:v>
      </x:c>
      <x:c r="M3703" t="str">
        <x:v>Scotch Whisky</x:v>
      </x:c>
      <x:c r="N3703" t="str">
        <x:v>Off-Trade</x:v>
      </x:c>
      <x:c r="O3703" t="str">
        <x:v>Distributor</x:v>
      </x:c>
      <x:c r="P3703" t="str">
        <x:v>SR-060</x:v>
      </x:c>
      <x:c r="Q3703" s="16" t="n">
        <x:v>76</x:v>
      </x:c>
      <x:c r="R3703" s="17" t="n">
        <x:v>31.2</x:v>
      </x:c>
      <x:c r="S3703" s="18" t="n">
        <x:v>0</x:v>
      </x:c>
      <x:c r="T3703" s="17" t="n">
        <x:v>2371.13</x:v>
      </x:c>
      <x:c r="U3703" s="17" t="n">
        <x:v>2371.13</x:v>
      </x:c>
      <x:c r="V3703" s="17" t="n">
        <x:v>1081.01</x:v>
      </x:c>
      <x:c r="W3703" s="17" t="n">
        <x:v>1290.13</x:v>
      </x:c>
      <x:c r="X3703" s="18" t="n">
        <x:v>0.5441</x:v>
      </x:c>
      <x:c r="Y3703" s="17" t="n">
        <x:v>2421.81</x:v>
      </x:c>
      <x:c r="Z3703" s="18" t="n">
        <x:v>0.9791</x:v>
      </x:c>
      <x:c r="AA3703" s="18" t="n">
        <x:v>0.08</x:v>
      </x:c>
      <x:c r="AB3703" t="str">
        <x:v>No</x:v>
      </x:c>
      <x:c r="AC3703" t="str">
        <x:v>Premium Core</x:v>
      </x:c>
      <x:c r="AD3703" s="18" t="n">
        <x:v>0.5440992269508631</x:v>
      </x:c>
      <x:c r="AE3703" s="18" t="n">
        <x:v>0.9790735028759482</x:v>
      </x:c>
      <x:c r="AF3703" s="17" t="n">
        <x:v>-50.679999999999836</x:v>
      </x:c>
      <x:c r="AG3703" s="18" t="n">
        <x:v>-0.020926497124051778</x:v>
      </x:c>
      <x:c r="AH3703" t="str">
        <x:v>Below Target</x:v>
      </x:c>
    </x:row>
    <x:row r="3704">
      <x:c r="A3704" t="str">
        <x:v>TXN-003701</x:v>
      </x:c>
      <x:c r="B3704" s="14" t="d">
        <x:v>2024-06-04T00:00:00.000Z</x:v>
      </x:c>
      <x:c r="C3704" t="n">
        <x:v>2024</x:v>
      </x:c>
      <x:c r="D3704" t="str">
        <x:v>Q2</x:v>
      </x:c>
      <x:c r="E3704" t="n">
        <x:v>6</x:v>
      </x:c>
      <x:c r="F3704" t="str">
        <x:v>June</x:v>
      </x:c>
      <x:c r="G3704" s="15" t="d">
        <x:v>2024-06-01T00:00:00.000Z</x:v>
      </x:c>
      <x:c r="H3704" t="str">
        <x:v>2024-06</x:v>
      </x:c>
      <x:c r="I3704" t="str">
        <x:v>United States</x:v>
      </x:c>
      <x:c r="J3704" t="str">
        <x:v>North America</x:v>
      </x:c>
      <x:c r="K3704" t="str">
        <x:v>USD</x:v>
      </x:c>
      <x:c r="L3704" t="str">
        <x:v>Ketel One</x:v>
      </x:c>
      <x:c r="M3704" t="str">
        <x:v>Vodka</x:v>
      </x:c>
      <x:c r="N3704" t="str">
        <x:v>On-Trade</x:v>
      </x:c>
      <x:c r="O3704" t="str">
        <x:v>Independent Retailer</x:v>
      </x:c>
      <x:c r="P3704" t="str">
        <x:v>SR-017</x:v>
      </x:c>
      <x:c r="Q3704" s="16" t="n">
        <x:v>113</x:v>
      </x:c>
      <x:c r="R3704" s="17" t="n">
        <x:v>34.83</x:v>
      </x:c>
      <x:c r="S3704" s="18" t="n">
        <x:v>0.05</x:v>
      </x:c>
      <x:c r="T3704" s="17" t="n">
        <x:v>3935.49</x:v>
      </x:c>
      <x:c r="U3704" s="17" t="n">
        <x:v>3738.72</x:v>
      </x:c>
      <x:c r="V3704" s="17" t="n">
        <x:v>1780.82</x:v>
      </x:c>
      <x:c r="W3704" s="17" t="n">
        <x:v>1957.9</x:v>
      </x:c>
      <x:c r="X3704" s="18" t="n">
        <x:v>0.5237</x:v>
      </x:c>
      <x:c r="Y3704" s="17" t="n">
        <x:v>4103.66</x:v>
      </x:c>
      <x:c r="Z3704" s="18" t="n">
        <x:v>0.9111</x:v>
      </x:c>
      <x:c r="AA3704" s="18" t="n">
        <x:v>0.1191</x:v>
      </x:c>
      <x:c r="AB3704" t="str">
        <x:v>Yes</x:v>
      </x:c>
      <x:c r="AC3704" t="str">
        <x:v>Premium Core</x:v>
      </x:c>
      <x:c r="AD3704" s="18" t="n">
        <x:v>0.5236819018273634</x:v>
      </x:c>
      <x:c r="AE3704" s="18" t="n">
        <x:v>0.911069630524946</x:v>
      </x:c>
      <x:c r="AF3704" s="17" t="n">
        <x:v>-364.94000000000005</x:v>
      </x:c>
      <x:c r="AG3704" s="18" t="n">
        <x:v>-0.08893036947505399</x:v>
      </x:c>
      <x:c r="AH3704" t="str">
        <x:v>Below Target</x:v>
      </x:c>
    </x:row>
    <x:row r="3705">
      <x:c r="A3705" t="str">
        <x:v>TXN-003702</x:v>
      </x:c>
      <x:c r="B3705" s="14" t="d">
        <x:v>2024-01-27T00:00:00.000Z</x:v>
      </x:c>
      <x:c r="C3705" t="n">
        <x:v>2024</x:v>
      </x:c>
      <x:c r="D3705" t="str">
        <x:v>Q1</x:v>
      </x:c>
      <x:c r="E3705" t="n">
        <x:v>1</x:v>
      </x:c>
      <x:c r="F3705" t="str">
        <x:v>January</x:v>
      </x:c>
      <x:c r="G3705" s="15" t="d">
        <x:v>2024-01-01T00:00:00.000Z</x:v>
      </x:c>
      <x:c r="H3705" t="str">
        <x:v>2024-01</x:v>
      </x:c>
      <x:c r="I3705" t="str">
        <x:v>United States</x:v>
      </x:c>
      <x:c r="J3705" t="str">
        <x:v>North America</x:v>
      </x:c>
      <x:c r="K3705" t="str">
        <x:v>USD</x:v>
      </x:c>
      <x:c r="L3705" t="str">
        <x:v>Guinness</x:v>
      </x:c>
      <x:c r="M3705" t="str">
        <x:v>Beer / Stout</x:v>
      </x:c>
      <x:c r="N3705" t="str">
        <x:v>E-commerce</x:v>
      </x:c>
      <x:c r="O3705" t="str">
        <x:v>Key Account</x:v>
      </x:c>
      <x:c r="P3705" t="str">
        <x:v>SR-044</x:v>
      </x:c>
      <x:c r="Q3705" s="16" t="n">
        <x:v>117</x:v>
      </x:c>
      <x:c r="R3705" s="17" t="n">
        <x:v>8.53</x:v>
      </x:c>
      <x:c r="S3705" s="18" t="n">
        <x:v>0</x:v>
      </x:c>
      <x:c r="T3705" s="17" t="n">
        <x:v>997.47</x:v>
      </x:c>
      <x:c r="U3705" s="17" t="n">
        <x:v>997.47</x:v>
      </x:c>
      <x:c r="V3705" s="17" t="n">
        <x:v>543.31</x:v>
      </x:c>
      <x:c r="W3705" s="17" t="n">
        <x:v>454.16</x:v>
      </x:c>
      <x:c r="X3705" s="18" t="n">
        <x:v>0.4553</x:v>
      </x:c>
      <x:c r="Y3705" s="17" t="n">
        <x:v>1117.41</x:v>
      </x:c>
      <x:c r="Z3705" s="18" t="n">
        <x:v>0.8927</x:v>
      </x:c>
      <x:c r="AA3705" s="18" t="n">
        <x:v>0.1156</x:v>
      </x:c>
      <x:c r="AB3705" t="str">
        <x:v>No</x:v>
      </x:c>
      <x:c r="AC3705" t="str">
        <x:v>Core</x:v>
      </x:c>
      <x:c r="AD3705" s="18" t="n">
        <x:v>0.4553119392061917</x:v>
      </x:c>
      <x:c r="AE3705" s="18" t="n">
        <x:v>0.8926624963084275</x:v>
      </x:c>
      <x:c r="AF3705" s="17" t="n">
        <x:v>-119.94000000000005</x:v>
      </x:c>
      <x:c r="AG3705" s="18" t="n">
        <x:v>-0.10733750369157252</x:v>
      </x:c>
      <x:c r="AH3705" t="str">
        <x:v>Below Target</x:v>
      </x:c>
    </x:row>
    <x:row r="3706">
      <x:c r="A3706" t="str">
        <x:v>TXN-003703</x:v>
      </x:c>
      <x:c r="B3706" s="14" t="d">
        <x:v>2026-01-15T00:00:00.000Z</x:v>
      </x:c>
      <x:c r="C3706" t="n">
        <x:v>2026</x:v>
      </x:c>
      <x:c r="D3706" t="str">
        <x:v>Q1</x:v>
      </x:c>
      <x:c r="E3706" t="n">
        <x:v>1</x:v>
      </x:c>
      <x:c r="F3706" t="str">
        <x:v>January</x:v>
      </x:c>
      <x:c r="G3706" s="15" t="d">
        <x:v>2026-01-01T00:00:00.000Z</x:v>
      </x:c>
      <x:c r="H3706" t="str">
        <x:v>2026-01</x:v>
      </x:c>
      <x:c r="I3706" t="str">
        <x:v>South Africa</x:v>
      </x:c>
      <x:c r="J3706" t="str">
        <x:v>Africa</x:v>
      </x:c>
      <x:c r="K3706" t="str">
        <x:v>ZAR</x:v>
      </x:c>
      <x:c r="L3706" t="str">
        <x:v>Guinness</x:v>
      </x:c>
      <x:c r="M3706" t="str">
        <x:v>Beer / Stout</x:v>
      </x:c>
      <x:c r="N3706" t="str">
        <x:v>Off-Trade</x:v>
      </x:c>
      <x:c r="O3706" t="str">
        <x:v>Independent Retailer</x:v>
      </x:c>
      <x:c r="P3706" t="str">
        <x:v>SR-032</x:v>
      </x:c>
      <x:c r="Q3706" s="16" t="n">
        <x:v>47</x:v>
      </x:c>
      <x:c r="R3706" s="17" t="n">
        <x:v>7.17</x:v>
      </x:c>
      <x:c r="S3706" s="18" t="n">
        <x:v>0</x:v>
      </x:c>
      <x:c r="T3706" s="17" t="n">
        <x:v>337.04</x:v>
      </x:c>
      <x:c r="U3706" s="17" t="n">
        <x:v>337.04</x:v>
      </x:c>
      <x:c r="V3706" s="17" t="n">
        <x:v>186.01</x:v>
      </x:c>
      <x:c r="W3706" s="17" t="n">
        <x:v>151.03</x:v>
      </x:c>
      <x:c r="X3706" s="18" t="n">
        <x:v>0.4481</x:v>
      </x:c>
      <x:c r="Y3706" s="17" t="n">
        <x:v>333.33</x:v>
      </x:c>
      <x:c r="Z3706" s="18" t="n">
        <x:v>1.0111</x:v>
      </x:c>
      <x:c r="AA3706" s="18" t="n">
        <x:v>-0.0288</x:v>
      </x:c>
      <x:c r="AB3706" t="str">
        <x:v>No</x:v>
      </x:c>
      <x:c r="AC3706" t="str">
        <x:v>Core</x:v>
      </x:c>
      <x:c r="AD3706" s="18" t="n">
        <x:v>0.44810704960835507</x:v>
      </x:c>
      <x:c r="AE3706" s="18" t="n">
        <x:v>1.011130111301113</x:v>
      </x:c>
      <x:c r="AF3706" s="17" t="n">
        <x:v>3.7100000000000364</x:v>
      </x:c>
      <x:c r="AG3706" s="18" t="n">
        <x:v>0.01113011130111312</x:v>
      </x:c>
      <x:c r="AH3706" t="str">
        <x:v>Above Target</x:v>
      </x:c>
    </x:row>
    <x:row r="3707">
      <x:c r="A3707" t="str">
        <x:v>TXN-003704</x:v>
      </x:c>
      <x:c r="B3707" s="14" t="d">
        <x:v>2025-04-09T00:00:00.000Z</x:v>
      </x:c>
      <x:c r="C3707" t="n">
        <x:v>2025</x:v>
      </x:c>
      <x:c r="D3707" t="str">
        <x:v>Q2</x:v>
      </x:c>
      <x:c r="E3707" t="n">
        <x:v>4</x:v>
      </x:c>
      <x:c r="F3707" t="str">
        <x:v>April</x:v>
      </x:c>
      <x:c r="G3707" s="15" t="d">
        <x:v>2025-04-01T00:00:00.000Z</x:v>
      </x:c>
      <x:c r="H3707" t="str">
        <x:v>2025-04</x:v>
      </x:c>
      <x:c r="I3707" t="str">
        <x:v>United States</x:v>
      </x:c>
      <x:c r="J3707" t="str">
        <x:v>North America</x:v>
      </x:c>
      <x:c r="K3707" t="str">
        <x:v>USD</x:v>
      </x:c>
      <x:c r="L3707" t="str">
        <x:v>Baileys</x:v>
      </x:c>
      <x:c r="M3707" t="str">
        <x:v>Liqueur</x:v>
      </x:c>
      <x:c r="N3707" t="str">
        <x:v>Off-Trade</x:v>
      </x:c>
      <x:c r="O3707" t="str">
        <x:v>Hospitality Group</x:v>
      </x:c>
      <x:c r="P3707" t="str">
        <x:v>SR-049</x:v>
      </x:c>
      <x:c r="Q3707" s="16" t="n">
        <x:v>75</x:v>
      </x:c>
      <x:c r="R3707" s="17" t="n">
        <x:v>19.1</x:v>
      </x:c>
      <x:c r="S3707" s="18" t="n">
        <x:v>0.03</x:v>
      </x:c>
      <x:c r="T3707" s="17" t="n">
        <x:v>1432.18</x:v>
      </x:c>
      <x:c r="U3707" s="17" t="n">
        <x:v>1389.22</x:v>
      </x:c>
      <x:c r="V3707" s="17" t="n">
        <x:v>679.34</x:v>
      </x:c>
      <x:c r="W3707" s="17" t="n">
        <x:v>709.87</x:v>
      </x:c>
      <x:c r="X3707" s="18" t="n">
        <x:v>0.511</x:v>
      </x:c>
      <x:c r="Y3707" s="17" t="n">
        <x:v>1514.59</x:v>
      </x:c>
      <x:c r="Z3707" s="18" t="n">
        <x:v>0.9172</x:v>
      </x:c>
      <x:c r="AA3707" s="18" t="n">
        <x:v>0.0382</x:v>
      </x:c>
      <x:c r="AB3707" t="str">
        <x:v>No</x:v>
      </x:c>
      <x:c r="AC3707" t="str">
        <x:v>Core</x:v>
      </x:c>
      <x:c r="AD3707" s="18" t="n">
        <x:v>0.5109845812758238</x:v>
      </x:c>
      <x:c r="AE3707" s="18" t="n">
        <x:v>0.9172251236308177</x:v>
      </x:c>
      <x:c r="AF3707" s="17" t="n">
        <x:v>-125.36999999999989</x:v>
      </x:c>
      <x:c r="AG3707" s="18" t="n">
        <x:v>-0.08277487636918235</x:v>
      </x:c>
      <x:c r="AH3707" t="str">
        <x:v>Below Target</x:v>
      </x:c>
    </x:row>
    <x:row r="3708">
      <x:c r="A3708" t="str">
        <x:v>TXN-003705</x:v>
      </x:c>
      <x:c r="B3708" s="14" t="d">
        <x:v>2024-05-03T00:00:00.000Z</x:v>
      </x:c>
      <x:c r="C3708" t="n">
        <x:v>2024</x:v>
      </x:c>
      <x:c r="D3708" t="str">
        <x:v>Q2</x:v>
      </x:c>
      <x:c r="E3708" t="n">
        <x:v>5</x:v>
      </x:c>
      <x:c r="F3708" t="str">
        <x:v>May</x:v>
      </x:c>
      <x:c r="G3708" s="15" t="d">
        <x:v>2024-05-01T00:00:00.000Z</x:v>
      </x:c>
      <x:c r="H3708" t="str">
        <x:v>2024-05</x:v>
      </x:c>
      <x:c r="I3708" t="str">
        <x:v>Brazil</x:v>
      </x:c>
      <x:c r="J3708" t="str">
        <x:v>Latin America &amp; Caribbean</x:v>
      </x:c>
      <x:c r="K3708" t="str">
        <x:v>BRL</x:v>
      </x:c>
      <x:c r="L3708" t="str">
        <x:v>Captain Morgan</x:v>
      </x:c>
      <x:c r="M3708" t="str">
        <x:v>Rum</x:v>
      </x:c>
      <x:c r="N3708" t="str">
        <x:v>On-Trade</x:v>
      </x:c>
      <x:c r="O3708" t="str">
        <x:v>Distributor</x:v>
      </x:c>
      <x:c r="P3708" t="str">
        <x:v>SR-058</x:v>
      </x:c>
      <x:c r="Q3708" s="16" t="n">
        <x:v>39</x:v>
      </x:c>
      <x:c r="R3708" s="17" t="n">
        <x:v>21.78</x:v>
      </x:c>
      <x:c r="S3708" s="18" t="n">
        <x:v>0</x:v>
      </x:c>
      <x:c r="T3708" s="17" t="n">
        <x:v>849.3</x:v>
      </x:c>
      <x:c r="U3708" s="17" t="n">
        <x:v>849.3</x:v>
      </x:c>
      <x:c r="V3708" s="17" t="n">
        <x:v>410.87</x:v>
      </x:c>
      <x:c r="W3708" s="17" t="n">
        <x:v>438.42</x:v>
      </x:c>
      <x:c r="X3708" s="18" t="n">
        <x:v>0.5162</x:v>
      </x:c>
      <x:c r="Y3708" s="17" t="n">
        <x:v>913.44</x:v>
      </x:c>
      <x:c r="Z3708" s="18" t="n">
        <x:v>0.9298</x:v>
      </x:c>
      <x:c r="AA3708" s="18" t="n">
        <x:v>0.1192</x:v>
      </x:c>
      <x:c r="AB3708" t="str">
        <x:v>No</x:v>
      </x:c>
      <x:c r="AC3708" t="str">
        <x:v>Core</x:v>
      </x:c>
      <x:c r="AD3708" s="18" t="n">
        <x:v>0.5162133521723773</x:v>
      </x:c>
      <x:c r="AE3708" s="18" t="n">
        <x:v>0.929781923279033</x:v>
      </x:c>
      <x:c r="AF3708" s="17" t="n">
        <x:v>-64.1400000000001</x:v>
      </x:c>
      <x:c r="AG3708" s="18" t="n">
        <x:v>-0.070218076720967</x:v>
      </x:c>
      <x:c r="AH3708" t="str">
        <x:v>Below Target</x:v>
      </x:c>
    </x:row>
    <x:row r="3709">
      <x:c r="A3709" t="str">
        <x:v>TXN-003706</x:v>
      </x:c>
      <x:c r="B3709" s="14" t="d">
        <x:v>2024-04-06T00:00:00.000Z</x:v>
      </x:c>
      <x:c r="C3709" t="n">
        <x:v>2024</x:v>
      </x:c>
      <x:c r="D3709" t="str">
        <x:v>Q2</x:v>
      </x:c>
      <x:c r="E3709" t="n">
        <x:v>4</x:v>
      </x:c>
      <x:c r="F3709" t="str">
        <x:v>April</x:v>
      </x:c>
      <x:c r="G3709" s="15" t="d">
        <x:v>2024-04-01T00:00:00.000Z</x:v>
      </x:c>
      <x:c r="H3709" t="str">
        <x:v>2024-04</x:v>
      </x:c>
      <x:c r="I3709" t="str">
        <x:v>United Kingdom</x:v>
      </x:c>
      <x:c r="J3709" t="str">
        <x:v>Europe</x:v>
      </x:c>
      <x:c r="K3709" t="str">
        <x:v>GBP</x:v>
      </x:c>
      <x:c r="L3709" t="str">
        <x:v>Smirnoff</x:v>
      </x:c>
      <x:c r="M3709" t="str">
        <x:v>Vodka</x:v>
      </x:c>
      <x:c r="N3709" t="str">
        <x:v>E-commerce</x:v>
      </x:c>
      <x:c r="O3709" t="str">
        <x:v>Distributor</x:v>
      </x:c>
      <x:c r="P3709" t="str">
        <x:v>SR-045</x:v>
      </x:c>
      <x:c r="Q3709" s="16" t="n">
        <x:v>82</x:v>
      </x:c>
      <x:c r="R3709" s="17" t="n">
        <x:v>20.65</x:v>
      </x:c>
      <x:c r="S3709" s="18" t="n">
        <x:v>0.12</x:v>
      </x:c>
      <x:c r="T3709" s="17" t="n">
        <x:v>1693.65</x:v>
      </x:c>
      <x:c r="U3709" s="17" t="n">
        <x:v>1490.41</x:v>
      </x:c>
      <x:c r="V3709" s="17" t="n">
        <x:v>719.18</x:v>
      </x:c>
      <x:c r="W3709" s="17" t="n">
        <x:v>771.23</x:v>
      </x:c>
      <x:c r="X3709" s="18" t="n">
        <x:v>0.5175</x:v>
      </x:c>
      <x:c r="Y3709" s="17" t="n">
        <x:v>1519.98</x:v>
      </x:c>
      <x:c r="Z3709" s="18" t="n">
        <x:v>0.9805</x:v>
      </x:c>
      <x:c r="AA3709" s="18" t="n">
        <x:v>-0.0192</x:v>
      </x:c>
      <x:c r="AB3709" t="str">
        <x:v>Yes</x:v>
      </x:c>
      <x:c r="AC3709" t="str">
        <x:v>Core</x:v>
      </x:c>
      <x:c r="AD3709" s="18" t="n">
        <x:v>0.517461638072745</x:v>
      </x:c>
      <x:c r="AE3709" s="18" t="n">
        <x:v>0.9805457966552192</x:v>
      </x:c>
      <x:c r="AF3709" s="17" t="n">
        <x:v>-29.569999999999936</x:v>
      </x:c>
      <x:c r="AG3709" s="18" t="n">
        <x:v>-0.01945420334478081</x:v>
      </x:c>
      <x:c r="AH3709" t="str">
        <x:v>Below Target</x:v>
      </x:c>
    </x:row>
    <x:row r="3710">
      <x:c r="A3710" t="str">
        <x:v>TXN-003707</x:v>
      </x:c>
      <x:c r="B3710" s="14" t="d">
        <x:v>2024-03-10T00:00:00.000Z</x:v>
      </x:c>
      <x:c r="C3710" t="n">
        <x:v>2024</x:v>
      </x:c>
      <x:c r="D3710" t="str">
        <x:v>Q1</x:v>
      </x:c>
      <x:c r="E3710" t="n">
        <x:v>3</x:v>
      </x:c>
      <x:c r="F3710" t="str">
        <x:v>March</x:v>
      </x:c>
      <x:c r="G3710" s="15" t="d">
        <x:v>2024-03-01T00:00:00.000Z</x:v>
      </x:c>
      <x:c r="H3710" t="str">
        <x:v>2024-03</x:v>
      </x:c>
      <x:c r="I3710" t="str">
        <x:v>United Kingdom</x:v>
      </x:c>
      <x:c r="J3710" t="str">
        <x:v>Europe</x:v>
      </x:c>
      <x:c r="K3710" t="str">
        <x:v>GBP</x:v>
      </x:c>
      <x:c r="L3710" t="str">
        <x:v>Buchanan's</x:v>
      </x:c>
      <x:c r="M3710" t="str">
        <x:v>Scotch Whisky</x:v>
      </x:c>
      <x:c r="N3710" t="str">
        <x:v>On-Trade</x:v>
      </x:c>
      <x:c r="O3710" t="str">
        <x:v>E-commerce Partner</x:v>
      </x:c>
      <x:c r="P3710" t="str">
        <x:v>SR-002</x:v>
      </x:c>
      <x:c r="Q3710" s="16" t="n">
        <x:v>45</x:v>
      </x:c>
      <x:c r="R3710" s="17" t="n">
        <x:v>35.04</x:v>
      </x:c>
      <x:c r="S3710" s="18" t="n">
        <x:v>0.15</x:v>
      </x:c>
      <x:c r="T3710" s="17" t="n">
        <x:v>1576.91</x:v>
      </x:c>
      <x:c r="U3710" s="17" t="n">
        <x:v>1340.38</x:v>
      </x:c>
      <x:c r="V3710" s="17" t="n">
        <x:v>662.24</x:v>
      </x:c>
      <x:c r="W3710" s="17" t="n">
        <x:v>678.13</x:v>
      </x:c>
      <x:c r="X3710" s="18" t="n">
        <x:v>0.5059</x:v>
      </x:c>
      <x:c r="Y3710" s="17" t="n">
        <x:v>1393.13</x:v>
      </x:c>
      <x:c r="Z3710" s="18" t="n">
        <x:v>0.9621</x:v>
      </x:c>
      <x:c r="AA3710" s="18" t="n">
        <x:v>0.0671</x:v>
      </x:c>
      <x:c r="AB3710" t="str">
        <x:v>Yes</x:v>
      </x:c>
      <x:c r="AC3710" t="str">
        <x:v>Premium Core</x:v>
      </x:c>
      <x:c r="AD3710" s="18" t="n">
        <x:v>0.5059236932810098</x:v>
      </x:c>
      <x:c r="AE3710" s="18" t="n">
        <x:v>0.9621356226626374</x:v>
      </x:c>
      <x:c r="AF3710" s="17" t="n">
        <x:v>-52.75</x:v>
      </x:c>
      <x:c r="AG3710" s="18" t="n">
        <x:v>-0.03786437733736263</x:v>
      </x:c>
      <x:c r="AH3710" t="str">
        <x:v>Below Target</x:v>
      </x:c>
    </x:row>
    <x:row r="3711">
      <x:c r="A3711" t="str">
        <x:v>TXN-003708</x:v>
      </x:c>
      <x:c r="B3711" s="14" t="d">
        <x:v>2023-08-04T00:00:00.000Z</x:v>
      </x:c>
      <x:c r="C3711" t="n">
        <x:v>2023</x:v>
      </x:c>
      <x:c r="D3711" t="str">
        <x:v>Q3</x:v>
      </x:c>
      <x:c r="E3711" t="n">
        <x:v>8</x:v>
      </x:c>
      <x:c r="F3711" t="str">
        <x:v>August</x:v>
      </x:c>
      <x:c r="G3711" s="15" t="d">
        <x:v>2023-08-01T00:00:00.000Z</x:v>
      </x:c>
      <x:c r="H3711" t="str">
        <x:v>2023-08</x:v>
      </x:c>
      <x:c r="I3711" t="str">
        <x:v>South Africa</x:v>
      </x:c>
      <x:c r="J3711" t="str">
        <x:v>Africa</x:v>
      </x:c>
      <x:c r="K3711" t="str">
        <x:v>ZAR</x:v>
      </x:c>
      <x:c r="L3711" t="str">
        <x:v>Captain Morgan</x:v>
      </x:c>
      <x:c r="M3711" t="str">
        <x:v>Rum</x:v>
      </x:c>
      <x:c r="N3711" t="str">
        <x:v>On-Trade</x:v>
      </x:c>
      <x:c r="O3711" t="str">
        <x:v>E-commerce Partner</x:v>
      </x:c>
      <x:c r="P3711" t="str">
        <x:v>SR-021</x:v>
      </x:c>
      <x:c r="Q3711" s="16" t="n">
        <x:v>111</x:v>
      </x:c>
      <x:c r="R3711" s="17" t="n">
        <x:v>20.97</x:v>
      </x:c>
      <x:c r="S3711" s="18" t="n">
        <x:v>0</x:v>
      </x:c>
      <x:c r="T3711" s="17" t="n">
        <x:v>2327.47</x:v>
      </x:c>
      <x:c r="U3711" s="17" t="n">
        <x:v>2327.47</x:v>
      </x:c>
      <x:c r="V3711" s="17" t="n">
        <x:v>1185.14</x:v>
      </x:c>
      <x:c r="W3711" s="17" t="n">
        <x:v>1142.33</x:v>
      </x:c>
      <x:c r="X3711" s="18" t="n">
        <x:v>0.4908</x:v>
      </x:c>
      <x:c r="Y3711" s="17" t="n">
        <x:v>2670.28</x:v>
      </x:c>
      <x:c r="Z3711" s="18" t="n">
        <x:v>0.8716</x:v>
      </x:c>
      <x:c r="AA3711" s="18" t="n">
        <x:v>0.0746</x:v>
      </x:c>
      <x:c r="AB3711" t="str">
        <x:v>No</x:v>
      </x:c>
      <x:c r="AC3711" t="str">
        <x:v>Core</x:v>
      </x:c>
      <x:c r="AD3711" s="18" t="n">
        <x:v>0.4908033186249447</x:v>
      </x:c>
      <x:c r="AE3711" s="18" t="n">
        <x:v>0.871620204622736</x:v>
      </x:c>
      <x:c r="AF3711" s="17" t="n">
        <x:v>-342.8100000000004</x:v>
      </x:c>
      <x:c r="AG3711" s="18" t="n">
        <x:v>-0.12837979537726396</x:v>
      </x:c>
      <x:c r="AH3711" t="str">
        <x:v>Below Target</x:v>
      </x:c>
    </x:row>
    <x:row r="3712">
      <x:c r="A3712" t="str">
        <x:v>TXN-003709</x:v>
      </x:c>
      <x:c r="B3712" s="14" t="d">
        <x:v>2025-07-17T00:00:00.000Z</x:v>
      </x:c>
      <x:c r="C3712" t="n">
        <x:v>2025</x:v>
      </x:c>
      <x:c r="D3712" t="str">
        <x:v>Q3</x:v>
      </x:c>
      <x:c r="E3712" t="n">
        <x:v>7</x:v>
      </x:c>
      <x:c r="F3712" t="str">
        <x:v>July</x:v>
      </x:c>
      <x:c r="G3712" s="15" t="d">
        <x:v>2025-07-01T00:00:00.000Z</x:v>
      </x:c>
      <x:c r="H3712" t="str">
        <x:v>2025-07</x:v>
      </x:c>
      <x:c r="I3712" t="str">
        <x:v>United Kingdom</x:v>
      </x:c>
      <x:c r="J3712" t="str">
        <x:v>Europe</x:v>
      </x:c>
      <x:c r="K3712" t="str">
        <x:v>GBP</x:v>
      </x:c>
      <x:c r="L3712" t="str">
        <x:v>Tanqueray</x:v>
      </x:c>
      <x:c r="M3712" t="str">
        <x:v>Gin</x:v>
      </x:c>
      <x:c r="N3712" t="str">
        <x:v>Wholesale</x:v>
      </x:c>
      <x:c r="O3712" t="str">
        <x:v>Hospitality Group</x:v>
      </x:c>
      <x:c r="P3712" t="str">
        <x:v>SR-019</x:v>
      </x:c>
      <x:c r="Q3712" s="16" t="n">
        <x:v>20</x:v>
      </x:c>
      <x:c r="R3712" s="17" t="n">
        <x:v>23.13</x:v>
      </x:c>
      <x:c r="S3712" s="18" t="n">
        <x:v>0</x:v>
      </x:c>
      <x:c r="T3712" s="17" t="n">
        <x:v>462.58</x:v>
      </x:c>
      <x:c r="U3712" s="17" t="n">
        <x:v>462.58</x:v>
      </x:c>
      <x:c r="V3712" s="17" t="n">
        <x:v>210.68</x:v>
      </x:c>
      <x:c r="W3712" s="17" t="n">
        <x:v>251.9</x:v>
      </x:c>
      <x:c r="X3712" s="18" t="n">
        <x:v>0.5446</x:v>
      </x:c>
      <x:c r="Y3712" s="17" t="n">
        <x:v>439.49</x:v>
      </x:c>
      <x:c r="Z3712" s="18" t="n">
        <x:v>1.0525</x:v>
      </x:c>
      <x:c r="AA3712" s="18" t="n">
        <x:v>-0.0346</x:v>
      </x:c>
      <x:c r="AB3712" t="str">
        <x:v>No</x:v>
      </x:c>
      <x:c r="AC3712" t="str">
        <x:v>Premium Core</x:v>
      </x:c>
      <x:c r="AD3712" s="18" t="n">
        <x:v>0.5445544554455446</x:v>
      </x:c>
      <x:c r="AE3712" s="18" t="n">
        <x:v>1.052538169241621</x:v>
      </x:c>
      <x:c r="AF3712" s="17" t="n">
        <x:v>23.089999999999975</x:v>
      </x:c>
      <x:c r="AG3712" s="18" t="n">
        <x:v>0.05253816924162091</x:v>
      </x:c>
      <x:c r="AH3712" t="str">
        <x:v>Above Target</x:v>
      </x:c>
    </x:row>
    <x:row r="3713">
      <x:c r="A3713" t="str">
        <x:v>TXN-003710</x:v>
      </x:c>
      <x:c r="B3713" s="14" t="d">
        <x:v>2026-03-03T00:00:00.000Z</x:v>
      </x:c>
      <x:c r="C3713" t="n">
        <x:v>2026</x:v>
      </x:c>
      <x:c r="D3713" t="str">
        <x:v>Q1</x:v>
      </x:c>
      <x:c r="E3713" t="n">
        <x:v>3</x:v>
      </x:c>
      <x:c r="F3713" t="str">
        <x:v>March</x:v>
      </x:c>
      <x:c r="G3713" s="15" t="d">
        <x:v>2026-03-01T00:00:00.000Z</x:v>
      </x:c>
      <x:c r="H3713" t="str">
        <x:v>2026-03</x:v>
      </x:c>
      <x:c r="I3713" t="str">
        <x:v>United States</x:v>
      </x:c>
      <x:c r="J3713" t="str">
        <x:v>North America</x:v>
      </x:c>
      <x:c r="K3713" t="str">
        <x:v>USD</x:v>
      </x:c>
      <x:c r="L3713" t="str">
        <x:v>Guinness</x:v>
      </x:c>
      <x:c r="M3713" t="str">
        <x:v>Beer / Stout</x:v>
      </x:c>
      <x:c r="N3713" t="str">
        <x:v>Off-Trade</x:v>
      </x:c>
      <x:c r="O3713" t="str">
        <x:v>Key Account</x:v>
      </x:c>
      <x:c r="P3713" t="str">
        <x:v>SR-060</x:v>
      </x:c>
      <x:c r="Q3713" s="16" t="n">
        <x:v>151</x:v>
      </x:c>
      <x:c r="R3713" s="17" t="n">
        <x:v>7.64</x:v>
      </x:c>
      <x:c r="S3713" s="18" t="n">
        <x:v>0</x:v>
      </x:c>
      <x:c r="T3713" s="17" t="n">
        <x:v>1154.29</x:v>
      </x:c>
      <x:c r="U3713" s="17" t="n">
        <x:v>1154.29</x:v>
      </x:c>
      <x:c r="V3713" s="17" t="n">
        <x:v>601.8</x:v>
      </x:c>
      <x:c r="W3713" s="17" t="n">
        <x:v>552.48</x:v>
      </x:c>
      <x:c r="X3713" s="18" t="n">
        <x:v>0.4786</x:v>
      </x:c>
      <x:c r="Y3713" s="17" t="n">
        <x:v>1132.96</x:v>
      </x:c>
      <x:c r="Z3713" s="18" t="n">
        <x:v>1.0188</x:v>
      </x:c>
      <x:c r="AA3713" s="18" t="n">
        <x:v>0.0881</x:v>
      </x:c>
      <x:c r="AB3713" t="str">
        <x:v>No</x:v>
      </x:c>
      <x:c r="AC3713" t="str">
        <x:v>Core</x:v>
      </x:c>
      <x:c r="AD3713" s="18" t="n">
        <x:v>0.47863188626774905</x:v>
      </x:c>
      <x:c r="AE3713" s="18" t="n">
        <x:v>1.018826790001412</x:v>
      </x:c>
      <x:c r="AF3713" s="17" t="n">
        <x:v>21.329999999999927</x:v>
      </x:c>
      <x:c r="AG3713" s="18" t="n">
        <x:v>0.018826790001412165</x:v>
      </x:c>
      <x:c r="AH3713" t="str">
        <x:v>Above Target</x:v>
      </x:c>
    </x:row>
    <x:row r="3714">
      <x:c r="A3714" t="str">
        <x:v>TXN-003711</x:v>
      </x:c>
      <x:c r="B3714" s="14" t="d">
        <x:v>2026-05-09T00:00:00.000Z</x:v>
      </x:c>
      <x:c r="C3714" t="n">
        <x:v>2026</x:v>
      </x:c>
      <x:c r="D3714" t="str">
        <x:v>Q2</x:v>
      </x:c>
      <x:c r="E3714" t="n">
        <x:v>5</x:v>
      </x:c>
      <x:c r="F3714" t="str">
        <x:v>May</x:v>
      </x:c>
      <x:c r="G3714" s="15" t="d">
        <x:v>2026-05-01T00:00:00.000Z</x:v>
      </x:c>
      <x:c r="H3714" t="str">
        <x:v>2026-05</x:v>
      </x:c>
      <x:c r="I3714" t="str">
        <x:v>Mexico</x:v>
      </x:c>
      <x:c r="J3714" t="str">
        <x:v>Latin America &amp; Caribbean</x:v>
      </x:c>
      <x:c r="K3714" t="str">
        <x:v>MXN</x:v>
      </x:c>
      <x:c r="L3714" t="str">
        <x:v>Captain Morgan</x:v>
      </x:c>
      <x:c r="M3714" t="str">
        <x:v>Rum</x:v>
      </x:c>
      <x:c r="N3714" t="str">
        <x:v>On-Trade</x:v>
      </x:c>
      <x:c r="O3714" t="str">
        <x:v>Key Account</x:v>
      </x:c>
      <x:c r="P3714" t="str">
        <x:v>SR-007</x:v>
      </x:c>
      <x:c r="Q3714" s="16" t="n">
        <x:v>31</x:v>
      </x:c>
      <x:c r="R3714" s="17" t="n">
        <x:v>20.35</x:v>
      </x:c>
      <x:c r="S3714" s="18" t="n">
        <x:v>0.02</x:v>
      </x:c>
      <x:c r="T3714" s="17" t="n">
        <x:v>630.88</x:v>
      </x:c>
      <x:c r="U3714" s="17" t="n">
        <x:v>618.26</x:v>
      </x:c>
      <x:c r="V3714" s="17" t="n">
        <x:v>284.85</x:v>
      </x:c>
      <x:c r="W3714" s="17" t="n">
        <x:v>333.41</x:v>
      </x:c>
      <x:c r="X3714" s="18" t="n">
        <x:v>0.5393</x:v>
      </x:c>
      <x:c r="Y3714" s="17" t="n">
        <x:v>618.2</x:v>
      </x:c>
      <x:c r="Z3714" s="18" t="n">
        <x:v>1.0001</x:v>
      </x:c>
      <x:c r="AA3714" s="18" t="n">
        <x:v>0.0905</x:v>
      </x:c>
      <x:c r="AB3714" t="str">
        <x:v>No</x:v>
      </x:c>
      <x:c r="AC3714" t="str">
        <x:v>Core</x:v>
      </x:c>
      <x:c r="AD3714" s="18" t="n">
        <x:v>0.5392715038980365</x:v>
      </x:c>
      <x:c r="AE3714" s="18" t="n">
        <x:v>1.000097055968942</x:v>
      </x:c>
      <x:c r="AF3714" s="17" t="n">
        <x:v>0.05999999999994543</x:v>
      </x:c>
      <x:c r="AG3714" s="18" t="n">
        <x:v>0.00009705596894200166</x:v>
      </x:c>
      <x:c r="AH3714" t="str">
        <x:v>Above Target</x:v>
      </x:c>
    </x:row>
    <x:row r="3715">
      <x:c r="A3715" t="str">
        <x:v>TXN-003712</x:v>
      </x:c>
      <x:c r="B3715" s="14" t="d">
        <x:v>2023-06-23T00:00:00.000Z</x:v>
      </x:c>
      <x:c r="C3715" t="n">
        <x:v>2023</x:v>
      </x:c>
      <x:c r="D3715" t="str">
        <x:v>Q2</x:v>
      </x:c>
      <x:c r="E3715" t="n">
        <x:v>6</x:v>
      </x:c>
      <x:c r="F3715" t="str">
        <x:v>June</x:v>
      </x:c>
      <x:c r="G3715" s="15" t="d">
        <x:v>2023-06-01T00:00:00.000Z</x:v>
      </x:c>
      <x:c r="H3715" t="str">
        <x:v>2023-06</x:v>
      </x:c>
      <x:c r="I3715" t="str">
        <x:v>India</x:v>
      </x:c>
      <x:c r="J3715" t="str">
        <x:v>Asia Pacific</x:v>
      </x:c>
      <x:c r="K3715" t="str">
        <x:v>INR</x:v>
      </x:c>
      <x:c r="L3715" t="str">
        <x:v>Ketel One</x:v>
      </x:c>
      <x:c r="M3715" t="str">
        <x:v>Vodka</x:v>
      </x:c>
      <x:c r="N3715" t="str">
        <x:v>On-Trade</x:v>
      </x:c>
      <x:c r="O3715" t="str">
        <x:v>E-commerce Partner</x:v>
      </x:c>
      <x:c r="P3715" t="str">
        <x:v>SR-021</x:v>
      </x:c>
      <x:c r="Q3715" s="16" t="n">
        <x:v>20</x:v>
      </x:c>
      <x:c r="R3715" s="17" t="n">
        <x:v>31.42</x:v>
      </x:c>
      <x:c r="S3715" s="18" t="n">
        <x:v>0</x:v>
      </x:c>
      <x:c r="T3715" s="17" t="n">
        <x:v>628.35</x:v>
      </x:c>
      <x:c r="U3715" s="17" t="n">
        <x:v>628.35</x:v>
      </x:c>
      <x:c r="V3715" s="17" t="n">
        <x:v>273.74</x:v>
      </x:c>
      <x:c r="W3715" s="17" t="n">
        <x:v>354.61</x:v>
      </x:c>
      <x:c r="X3715" s="18" t="n">
        <x:v>0.5643</x:v>
      </x:c>
      <x:c r="Y3715" s="17" t="n">
        <x:v>604.31</x:v>
      </x:c>
      <x:c r="Z3715" s="18" t="n">
        <x:v>1.0398</x:v>
      </x:c>
      <x:c r="AA3715" s="18" t="n">
        <x:v>0.0499</x:v>
      </x:c>
      <x:c r="AB3715" t="str">
        <x:v>No</x:v>
      </x:c>
      <x:c r="AC3715" t="str">
        <x:v>Premium Core</x:v>
      </x:c>
      <x:c r="AD3715" s="18" t="n">
        <x:v>0.5643510782207368</x:v>
      </x:c>
      <x:c r="AE3715" s="18" t="n">
        <x:v>1.0397809071503037</x:v>
      </x:c>
      <x:c r="AF3715" s="17" t="n">
        <x:v>24.040000000000077</x:v>
      </x:c>
      <x:c r="AG3715" s="18" t="n">
        <x:v>0.03978090715030378</x:v>
      </x:c>
      <x:c r="AH3715" t="str">
        <x:v>Above Target</x:v>
      </x:c>
    </x:row>
    <x:row r="3716">
      <x:c r="A3716" t="str">
        <x:v>TXN-003713</x:v>
      </x:c>
      <x:c r="B3716" s="14" t="d">
        <x:v>2024-04-02T00:00:00.000Z</x:v>
      </x:c>
      <x:c r="C3716" t="n">
        <x:v>2024</x:v>
      </x:c>
      <x:c r="D3716" t="str">
        <x:v>Q2</x:v>
      </x:c>
      <x:c r="E3716" t="n">
        <x:v>4</x:v>
      </x:c>
      <x:c r="F3716" t="str">
        <x:v>April</x:v>
      </x:c>
      <x:c r="G3716" s="15" t="d">
        <x:v>2024-04-01T00:00:00.000Z</x:v>
      </x:c>
      <x:c r="H3716" t="str">
        <x:v>2024-04</x:v>
      </x:c>
      <x:c r="I3716" t="str">
        <x:v>Japan</x:v>
      </x:c>
      <x:c r="J3716" t="str">
        <x:v>Asia Pacific</x:v>
      </x:c>
      <x:c r="K3716" t="str">
        <x:v>JPY</x:v>
      </x:c>
      <x:c r="L3716" t="str">
        <x:v>Don Julio</x:v>
      </x:c>
      <x:c r="M3716" t="str">
        <x:v>Tequila</x:v>
      </x:c>
      <x:c r="N3716" t="str">
        <x:v>On-Trade</x:v>
      </x:c>
      <x:c r="O3716" t="str">
        <x:v>Distributor</x:v>
      </x:c>
      <x:c r="P3716" t="str">
        <x:v>SR-042</x:v>
      </x:c>
      <x:c r="Q3716" s="16" t="n">
        <x:v>12</x:v>
      </x:c>
      <x:c r="R3716" s="17" t="n">
        <x:v>50.86</x:v>
      </x:c>
      <x:c r="S3716" s="18" t="n">
        <x:v>0.03</x:v>
      </x:c>
      <x:c r="T3716" s="17" t="n">
        <x:v>610.32</x:v>
      </x:c>
      <x:c r="U3716" s="17" t="n">
        <x:v>592.01</x:v>
      </x:c>
      <x:c r="V3716" s="17" t="n">
        <x:v>232.29</x:v>
      </x:c>
      <x:c r="W3716" s="17" t="n">
        <x:v>359.72</x:v>
      </x:c>
      <x:c r="X3716" s="18" t="n">
        <x:v>0.6076</x:v>
      </x:c>
      <x:c r="Y3716" s="17" t="n">
        <x:v>551.29</x:v>
      </x:c>
      <x:c r="Z3716" s="18" t="n">
        <x:v>1.0739</x:v>
      </x:c>
      <x:c r="AA3716" s="18" t="n">
        <x:v>0.041</x:v>
      </x:c>
      <x:c r="AB3716" t="str">
        <x:v>No</x:v>
      </x:c>
      <x:c r="AC3716" t="str">
        <x:v>Luxury / Reserve</x:v>
      </x:c>
      <x:c r="AD3716" s="18" t="n">
        <x:v>0.6076248712015</x:v>
      </x:c>
      <x:c r="AE3716" s="18" t="n">
        <x:v>1.0738631210433711</x:v>
      </x:c>
      <x:c r="AF3716" s="17" t="n">
        <x:v>40.72000000000003</x:v>
      </x:c>
      <x:c r="AG3716" s="18" t="n">
        <x:v>0.07386312104337106</x:v>
      </x:c>
      <x:c r="AH3716" t="str">
        <x:v>Above Target</x:v>
      </x:c>
    </x:row>
    <x:row r="3717">
      <x:c r="A3717" t="str">
        <x:v>TXN-003714</x:v>
      </x:c>
      <x:c r="B3717" s="14" t="d">
        <x:v>2025-03-19T00:00:00.000Z</x:v>
      </x:c>
      <x:c r="C3717" t="n">
        <x:v>2025</x:v>
      </x:c>
      <x:c r="D3717" t="str">
        <x:v>Q1</x:v>
      </x:c>
      <x:c r="E3717" t="n">
        <x:v>3</x:v>
      </x:c>
      <x:c r="F3717" t="str">
        <x:v>March</x:v>
      </x:c>
      <x:c r="G3717" s="15" t="d">
        <x:v>2025-03-01T00:00:00.000Z</x:v>
      </x:c>
      <x:c r="H3717" t="str">
        <x:v>2025-03</x:v>
      </x:c>
      <x:c r="I3717" t="str">
        <x:v>Canada</x:v>
      </x:c>
      <x:c r="J3717" t="str">
        <x:v>North America</x:v>
      </x:c>
      <x:c r="K3717" t="str">
        <x:v>CAD</x:v>
      </x:c>
      <x:c r="L3717" t="str">
        <x:v>Guinness</x:v>
      </x:c>
      <x:c r="M3717" t="str">
        <x:v>Beer / Stout</x:v>
      </x:c>
      <x:c r="N3717" t="str">
        <x:v>Wholesale</x:v>
      </x:c>
      <x:c r="O3717" t="str">
        <x:v>Distributor</x:v>
      </x:c>
      <x:c r="P3717" t="str">
        <x:v>SR-004</x:v>
      </x:c>
      <x:c r="Q3717" s="16" t="n">
        <x:v>211</x:v>
      </x:c>
      <x:c r="R3717" s="17" t="n">
        <x:v>7.12</x:v>
      </x:c>
      <x:c r="S3717" s="18" t="n">
        <x:v>0.03</x:v>
      </x:c>
      <x:c r="T3717" s="17" t="n">
        <x:v>1501.91</x:v>
      </x:c>
      <x:c r="U3717" s="17" t="n">
        <x:v>1456.86</x:v>
      </x:c>
      <x:c r="V3717" s="17" t="n">
        <x:v>781.92</x:v>
      </x:c>
      <x:c r="W3717" s="17" t="n">
        <x:v>674.94</x:v>
      </x:c>
      <x:c r="X3717" s="18" t="n">
        <x:v>0.4633</x:v>
      </x:c>
      <x:c r="Y3717" s="17" t="n">
        <x:v>1441.14</x:v>
      </x:c>
      <x:c r="Z3717" s="18" t="n">
        <x:v>1.0109</x:v>
      </x:c>
      <x:c r="AA3717" s="18" t="n">
        <x:v>0.0821</x:v>
      </x:c>
      <x:c r="AB3717" t="str">
        <x:v>No</x:v>
      </x:c>
      <x:c r="AC3717" t="str">
        <x:v>Core</x:v>
      </x:c>
      <x:c r="AD3717" s="18" t="n">
        <x:v>0.4632840492566205</x:v>
      </x:c>
      <x:c r="AE3717" s="18" t="n">
        <x:v>1.0109080311420124</x:v>
      </x:c>
      <x:c r="AF3717" s="17" t="n">
        <x:v>15.7199999999998</x:v>
      </x:c>
      <x:c r="AG3717" s="18" t="n">
        <x:v>0.010908031142012433</x:v>
      </x:c>
      <x:c r="AH3717" t="str">
        <x:v>Above Target</x:v>
      </x:c>
    </x:row>
    <x:row r="3718">
      <x:c r="A3718" t="str">
        <x:v>TXN-003715</x:v>
      </x:c>
      <x:c r="B3718" s="14" t="d">
        <x:v>2023-01-23T00:00:00.000Z</x:v>
      </x:c>
      <x:c r="C3718" t="n">
        <x:v>2023</x:v>
      </x:c>
      <x:c r="D3718" t="str">
        <x:v>Q1</x:v>
      </x:c>
      <x:c r="E3718" t="n">
        <x:v>1</x:v>
      </x:c>
      <x:c r="F3718" t="str">
        <x:v>January</x:v>
      </x:c>
      <x:c r="G3718" s="15" t="d">
        <x:v>2023-01-01T00:00:00.000Z</x:v>
      </x:c>
      <x:c r="H3718" t="str">
        <x:v>2023-01</x:v>
      </x:c>
      <x:c r="I3718" t="str">
        <x:v>Germany</x:v>
      </x:c>
      <x:c r="J3718" t="str">
        <x:v>Europe</x:v>
      </x:c>
      <x:c r="K3718" t="str">
        <x:v>EUR</x:v>
      </x:c>
      <x:c r="L3718" t="str">
        <x:v>Cîroc</x:v>
      </x:c>
      <x:c r="M3718" t="str">
        <x:v>Vodka</x:v>
      </x:c>
      <x:c r="N3718" t="str">
        <x:v>Off-Trade</x:v>
      </x:c>
      <x:c r="O3718" t="str">
        <x:v>E-commerce Partner</x:v>
      </x:c>
      <x:c r="P3718" t="str">
        <x:v>SR-003</x:v>
      </x:c>
      <x:c r="Q3718" s="16" t="n">
        <x:v>74</x:v>
      </x:c>
      <x:c r="R3718" s="17" t="n">
        <x:v>33.38</x:v>
      </x:c>
      <x:c r="S3718" s="18" t="n">
        <x:v>0</x:v>
      </x:c>
      <x:c r="T3718" s="17" t="n">
        <x:v>2470.11</x:v>
      </x:c>
      <x:c r="U3718" s="17" t="n">
        <x:v>2470.11</x:v>
      </x:c>
      <x:c r="V3718" s="17" t="n">
        <x:v>1073.78</x:v>
      </x:c>
      <x:c r="W3718" s="17" t="n">
        <x:v>1396.33</x:v>
      </x:c>
      <x:c r="X3718" s="18" t="n">
        <x:v>0.5653</x:v>
      </x:c>
      <x:c r="Y3718" s="17" t="n">
        <x:v>2285.31</x:v>
      </x:c>
      <x:c r="Z3718" s="18" t="n">
        <x:v>1.0809</x:v>
      </x:c>
      <x:c r="AA3718" s="18" t="n">
        <x:v>0.0933</x:v>
      </x:c>
      <x:c r="AB3718" t="str">
        <x:v>No</x:v>
      </x:c>
      <x:c r="AC3718" t="str">
        <x:v>Luxury / Reserve</x:v>
      </x:c>
      <x:c r="AD3718" s="18" t="n">
        <x:v>0.5652906145880142</x:v>
      </x:c>
      <x:c r="AE3718" s="18" t="n">
        <x:v>1.080864302873571</x:v>
      </x:c>
      <x:c r="AF3718" s="17" t="n">
        <x:v>184.80000000000018</x:v>
      </x:c>
      <x:c r="AG3718" s="18" t="n">
        <x:v>0.08086430287357084</x:v>
      </x:c>
      <x:c r="AH3718" t="str">
        <x:v>Above Target</x:v>
      </x:c>
    </x:row>
    <x:row r="3719">
      <x:c r="A3719" t="str">
        <x:v>TXN-003716</x:v>
      </x:c>
      <x:c r="B3719" s="14" t="d">
        <x:v>2025-11-04T00:00:00.000Z</x:v>
      </x:c>
      <x:c r="C3719" t="n">
        <x:v>2025</x:v>
      </x:c>
      <x:c r="D3719" t="str">
        <x:v>Q4</x:v>
      </x:c>
      <x:c r="E3719" t="n">
        <x:v>11</x:v>
      </x:c>
      <x:c r="F3719" t="str">
        <x:v>November</x:v>
      </x:c>
      <x:c r="G3719" s="15" t="d">
        <x:v>2025-11-01T00:00:00.000Z</x:v>
      </x:c>
      <x:c r="H3719" t="str">
        <x:v>2025-11</x:v>
      </x:c>
      <x:c r="I3719" t="str">
        <x:v>Canada</x:v>
      </x:c>
      <x:c r="J3719" t="str">
        <x:v>North America</x:v>
      </x:c>
      <x:c r="K3719" t="str">
        <x:v>CAD</x:v>
      </x:c>
      <x:c r="L3719" t="str">
        <x:v>Cîroc</x:v>
      </x:c>
      <x:c r="M3719" t="str">
        <x:v>Vodka</x:v>
      </x:c>
      <x:c r="N3719" t="str">
        <x:v>On-Trade</x:v>
      </x:c>
      <x:c r="O3719" t="str">
        <x:v>E-commerce Partner</x:v>
      </x:c>
      <x:c r="P3719" t="str">
        <x:v>SR-060</x:v>
      </x:c>
      <x:c r="Q3719" s="16" t="n">
        <x:v>78</x:v>
      </x:c>
      <x:c r="R3719" s="17" t="n">
        <x:v>42.01</x:v>
      </x:c>
      <x:c r="S3719" s="18" t="n">
        <x:v>0.15</x:v>
      </x:c>
      <x:c r="T3719" s="17" t="n">
        <x:v>3276.97</x:v>
      </x:c>
      <x:c r="U3719" s="17" t="n">
        <x:v>2785.42</x:v>
      </x:c>
      <x:c r="V3719" s="17" t="n">
        <x:v>1166.49</x:v>
      </x:c>
      <x:c r="W3719" s="17" t="n">
        <x:v>1618.93</x:v>
      </x:c>
      <x:c r="X3719" s="18" t="n">
        <x:v>0.5812</x:v>
      </x:c>
      <x:c r="Y3719" s="17" t="n">
        <x:v>2826</x:v>
      </x:c>
      <x:c r="Z3719" s="18" t="n">
        <x:v>0.9856</x:v>
      </x:c>
      <x:c r="AA3719" s="18" t="n">
        <x:v>0.1164</x:v>
      </x:c>
      <x:c r="AB3719" t="str">
        <x:v>Yes</x:v>
      </x:c>
      <x:c r="AC3719" t="str">
        <x:v>Luxury / Reserve</x:v>
      </x:c>
      <x:c r="AD3719" s="18" t="n">
        <x:v>0.58121575920328</x:v>
      </x:c>
      <x:c r="AE3719" s="18" t="n">
        <x:v>0.9856404812455768</x:v>
      </x:c>
      <x:c r="AF3719" s="17" t="n">
        <x:v>-40.57999999999993</x:v>
      </x:c>
      <x:c r="AG3719" s="18" t="n">
        <x:v>-0.014359518754423187</x:v>
      </x:c>
      <x:c r="AH3719" t="str">
        <x:v>Below Target</x:v>
      </x:c>
    </x:row>
    <x:row r="3720">
      <x:c r="A3720" t="str">
        <x:v>TXN-003717</x:v>
      </x:c>
      <x:c r="B3720" s="14" t="d">
        <x:v>2025-07-16T00:00:00.000Z</x:v>
      </x:c>
      <x:c r="C3720" t="n">
        <x:v>2025</x:v>
      </x:c>
      <x:c r="D3720" t="str">
        <x:v>Q3</x:v>
      </x:c>
      <x:c r="E3720" t="n">
        <x:v>7</x:v>
      </x:c>
      <x:c r="F3720" t="str">
        <x:v>July</x:v>
      </x:c>
      <x:c r="G3720" s="15" t="d">
        <x:v>2025-07-01T00:00:00.000Z</x:v>
      </x:c>
      <x:c r="H3720" t="str">
        <x:v>2025-07</x:v>
      </x:c>
      <x:c r="I3720" t="str">
        <x:v>India</x:v>
      </x:c>
      <x:c r="J3720" t="str">
        <x:v>Asia Pacific</x:v>
      </x:c>
      <x:c r="K3720" t="str">
        <x:v>INR</x:v>
      </x:c>
      <x:c r="L3720" t="str">
        <x:v>Cîroc</x:v>
      </x:c>
      <x:c r="M3720" t="str">
        <x:v>Vodka</x:v>
      </x:c>
      <x:c r="N3720" t="str">
        <x:v>Off-Trade</x:v>
      </x:c>
      <x:c r="O3720" t="str">
        <x:v>Independent Retailer</x:v>
      </x:c>
      <x:c r="P3720" t="str">
        <x:v>SR-025</x:v>
      </x:c>
      <x:c r="Q3720" s="16" t="n">
        <x:v>36</x:v>
      </x:c>
      <x:c r="R3720" s="17" t="n">
        <x:v>32.7</x:v>
      </x:c>
      <x:c r="S3720" s="18" t="n">
        <x:v>0</x:v>
      </x:c>
      <x:c r="T3720" s="17" t="n">
        <x:v>1177.27</x:v>
      </x:c>
      <x:c r="U3720" s="17" t="n">
        <x:v>1177.27</x:v>
      </x:c>
      <x:c r="V3720" s="17" t="n">
        <x:v>456.77</x:v>
      </x:c>
      <x:c r="W3720" s="17" t="n">
        <x:v>720.5</x:v>
      </x:c>
      <x:c r="X3720" s="18" t="n">
        <x:v>0.612</x:v>
      </x:c>
      <x:c r="Y3720" s="17" t="n">
        <x:v>1083.72</x:v>
      </x:c>
      <x:c r="Z3720" s="18" t="n">
        <x:v>1.0863</x:v>
      </x:c>
      <x:c r="AA3720" s="18" t="n">
        <x:v>0.0474</x:v>
      </x:c>
      <x:c r="AB3720" t="str">
        <x:v>No</x:v>
      </x:c>
      <x:c r="AC3720" t="str">
        <x:v>Luxury / Reserve</x:v>
      </x:c>
      <x:c r="AD3720" s="18" t="n">
        <x:v>0.612009139789513</x:v>
      </x:c>
      <x:c r="AE3720" s="18" t="n">
        <x:v>1.0863230354704168</x:v>
      </x:c>
      <x:c r="AF3720" s="17" t="n">
        <x:v>93.54999999999995</x:v>
      </x:c>
      <x:c r="AG3720" s="18" t="n">
        <x:v>0.08632303547041667</x:v>
      </x:c>
      <x:c r="AH3720" t="str">
        <x:v>Above Target</x:v>
      </x:c>
    </x:row>
    <x:row r="3721">
      <x:c r="A3721" t="str">
        <x:v>TXN-003718</x:v>
      </x:c>
      <x:c r="B3721" s="14" t="d">
        <x:v>2025-08-28T00:00:00.000Z</x:v>
      </x:c>
      <x:c r="C3721" t="n">
        <x:v>2025</x:v>
      </x:c>
      <x:c r="D3721" t="str">
        <x:v>Q3</x:v>
      </x:c>
      <x:c r="E3721" t="n">
        <x:v>8</x:v>
      </x:c>
      <x:c r="F3721" t="str">
        <x:v>August</x:v>
      </x:c>
      <x:c r="G3721" s="15" t="d">
        <x:v>2025-08-01T00:00:00.000Z</x:v>
      </x:c>
      <x:c r="H3721" t="str">
        <x:v>2025-08</x:v>
      </x:c>
      <x:c r="I3721" t="str">
        <x:v>United Kingdom</x:v>
      </x:c>
      <x:c r="J3721" t="str">
        <x:v>Europe</x:v>
      </x:c>
      <x:c r="K3721" t="str">
        <x:v>GBP</x:v>
      </x:c>
      <x:c r="L3721" t="str">
        <x:v>J&amp;B</x:v>
      </x:c>
      <x:c r="M3721" t="str">
        <x:v>Scotch Whisky</x:v>
      </x:c>
      <x:c r="N3721" t="str">
        <x:v>Off-Trade</x:v>
      </x:c>
      <x:c r="O3721" t="str">
        <x:v>Key Account</x:v>
      </x:c>
      <x:c r="P3721" t="str">
        <x:v>SR-020</x:v>
      </x:c>
      <x:c r="Q3721" s="16" t="n">
        <x:v>45</x:v>
      </x:c>
      <x:c r="R3721" s="17" t="n">
        <x:v>24.66</x:v>
      </x:c>
      <x:c r="S3721" s="18" t="n">
        <x:v>0.05</x:v>
      </x:c>
      <x:c r="T3721" s="17" t="n">
        <x:v>1109.57</x:v>
      </x:c>
      <x:c r="U3721" s="17" t="n">
        <x:v>1054.09</x:v>
      </x:c>
      <x:c r="V3721" s="17" t="n">
        <x:v>526.62</x:v>
      </x:c>
      <x:c r="W3721" s="17" t="n">
        <x:v>527.47</x:v>
      </x:c>
      <x:c r="X3721" s="18" t="n">
        <x:v>0.5004</x:v>
      </x:c>
      <x:c r="Y3721" s="17" t="n">
        <x:v>1008.64</x:v>
      </x:c>
      <x:c r="Z3721" s="18" t="n">
        <x:v>1.0451</x:v>
      </x:c>
      <x:c r="AA3721" s="18" t="n">
        <x:v>-0.0312</x:v>
      </x:c>
      <x:c r="AB3721" t="str">
        <x:v>Yes</x:v>
      </x:c>
      <x:c r="AC3721" t="str">
        <x:v>Core</x:v>
      </x:c>
      <x:c r="AD3721" s="18" t="n">
        <x:v>0.5004031913783453</x:v>
      </x:c>
      <x:c r="AE3721" s="18" t="n">
        <x:v>1.0450606757614211</x:v>
      </x:c>
      <x:c r="AF3721" s="17" t="n">
        <x:v>45.44999999999993</x:v>
      </x:c>
      <x:c r="AG3721" s="18" t="n">
        <x:v>0.045060675761421254</x:v>
      </x:c>
      <x:c r="AH3721" t="str">
        <x:v>Above Target</x:v>
      </x:c>
    </x:row>
    <x:row r="3722">
      <x:c r="A3722" t="str">
        <x:v>TXN-003719</x:v>
      </x:c>
      <x:c r="B3722" s="14" t="d">
        <x:v>2024-10-16T00:00:00.000Z</x:v>
      </x:c>
      <x:c r="C3722" t="n">
        <x:v>2024</x:v>
      </x:c>
      <x:c r="D3722" t="str">
        <x:v>Q4</x:v>
      </x:c>
      <x:c r="E3722" t="n">
        <x:v>10</x:v>
      </x:c>
      <x:c r="F3722" t="str">
        <x:v>October</x:v>
      </x:c>
      <x:c r="G3722" s="15" t="d">
        <x:v>2024-10-01T00:00:00.000Z</x:v>
      </x:c>
      <x:c r="H3722" t="str">
        <x:v>2024-10</x:v>
      </x:c>
      <x:c r="I3722" t="str">
        <x:v>United States</x:v>
      </x:c>
      <x:c r="J3722" t="str">
        <x:v>North America</x:v>
      </x:c>
      <x:c r="K3722" t="str">
        <x:v>USD</x:v>
      </x:c>
      <x:c r="L3722" t="str">
        <x:v>J&amp;B</x:v>
      </x:c>
      <x:c r="M3722" t="str">
        <x:v>Scotch Whisky</x:v>
      </x:c>
      <x:c r="N3722" t="str">
        <x:v>On-Trade</x:v>
      </x:c>
      <x:c r="O3722" t="str">
        <x:v>E-commerce Partner</x:v>
      </x:c>
      <x:c r="P3722" t="str">
        <x:v>SR-015</x:v>
      </x:c>
      <x:c r="Q3722" s="16" t="n">
        <x:v>48</x:v>
      </x:c>
      <x:c r="R3722" s="17" t="n">
        <x:v>27.43</x:v>
      </x:c>
      <x:c r="S3722" s="18" t="n">
        <x:v>0</x:v>
      </x:c>
      <x:c r="T3722" s="17" t="n">
        <x:v>1316.49</x:v>
      </x:c>
      <x:c r="U3722" s="17" t="n">
        <x:v>1316.49</x:v>
      </x:c>
      <x:c r="V3722" s="17" t="n">
        <x:v>688.55</x:v>
      </x:c>
      <x:c r="W3722" s="17" t="n">
        <x:v>627.94</x:v>
      </x:c>
      <x:c r="X3722" s="18" t="n">
        <x:v>0.477</x:v>
      </x:c>
      <x:c r="Y3722" s="17" t="n">
        <x:v>1190.1</x:v>
      </x:c>
      <x:c r="Z3722" s="18" t="n">
        <x:v>1.1062</x:v>
      </x:c>
      <x:c r="AA3722" s="18" t="n">
        <x:v>0.0972</x:v>
      </x:c>
      <x:c r="AB3722" t="str">
        <x:v>No</x:v>
      </x:c>
      <x:c r="AC3722" t="str">
        <x:v>Core</x:v>
      </x:c>
      <x:c r="AD3722" s="18" t="n">
        <x:v>0.4769804556054357</x:v>
      </x:c>
      <x:c r="AE3722" s="18" t="n">
        <x:v>1.1062011595664232</x:v>
      </x:c>
      <x:c r="AF3722" s="17" t="n">
        <x:v>126.3900000000001</x:v>
      </x:c>
      <x:c r="AG3722" s="18" t="n">
        <x:v>0.10620115956642308</x:v>
      </x:c>
      <x:c r="AH3722" t="str">
        <x:v>Above Target</x:v>
      </x:c>
    </x:row>
    <x:row r="3723">
      <x:c r="A3723" t="str">
        <x:v>TXN-003720</x:v>
      </x:c>
      <x:c r="B3723" s="14" t="d">
        <x:v>2024-05-04T00:00:00.000Z</x:v>
      </x:c>
      <x:c r="C3723" t="n">
        <x:v>2024</x:v>
      </x:c>
      <x:c r="D3723" t="str">
        <x:v>Q2</x:v>
      </x:c>
      <x:c r="E3723" t="n">
        <x:v>5</x:v>
      </x:c>
      <x:c r="F3723" t="str">
        <x:v>May</x:v>
      </x:c>
      <x:c r="G3723" s="15" t="d">
        <x:v>2024-05-01T00:00:00.000Z</x:v>
      </x:c>
      <x:c r="H3723" t="str">
        <x:v>2024-05</x:v>
      </x:c>
      <x:c r="I3723" t="str">
        <x:v>United Kingdom</x:v>
      </x:c>
      <x:c r="J3723" t="str">
        <x:v>Europe</x:v>
      </x:c>
      <x:c r="K3723" t="str">
        <x:v>GBP</x:v>
      </x:c>
      <x:c r="L3723" t="str">
        <x:v>Cîroc</x:v>
      </x:c>
      <x:c r="M3723" t="str">
        <x:v>Vodka</x:v>
      </x:c>
      <x:c r="N3723" t="str">
        <x:v>Off-Trade</x:v>
      </x:c>
      <x:c r="O3723" t="str">
        <x:v>Key Account</x:v>
      </x:c>
      <x:c r="P3723" t="str">
        <x:v>SR-050</x:v>
      </x:c>
      <x:c r="Q3723" s="16" t="n">
        <x:v>43</x:v>
      </x:c>
      <x:c r="R3723" s="17" t="n">
        <x:v>32.36</x:v>
      </x:c>
      <x:c r="S3723" s="18" t="n">
        <x:v>0.05</x:v>
      </x:c>
      <x:c r="T3723" s="17" t="n">
        <x:v>1391.64</x:v>
      </x:c>
      <x:c r="U3723" s="17" t="n">
        <x:v>1322.06</x:v>
      </x:c>
      <x:c r="V3723" s="17" t="n">
        <x:v>546.19</x:v>
      </x:c>
      <x:c r="W3723" s="17" t="n">
        <x:v>775.87</x:v>
      </x:c>
      <x:c r="X3723" s="18" t="n">
        <x:v>0.5869</x:v>
      </x:c>
      <x:c r="Y3723" s="17" t="n">
        <x:v>1498.26</x:v>
      </x:c>
      <x:c r="Z3723" s="18" t="n">
        <x:v>0.8824</x:v>
      </x:c>
      <x:c r="AA3723" s="18" t="n">
        <x:v>0.0985</x:v>
      </x:c>
      <x:c r="AB3723" t="str">
        <x:v>Yes</x:v>
      </x:c>
      <x:c r="AC3723" t="str">
        <x:v>Luxury / Reserve</x:v>
      </x:c>
      <x:c r="AD3723" s="18" t="n">
        <x:v>0.5868644388303103</x:v>
      </x:c>
      <x:c r="AE3723" s="18" t="n">
        <x:v>0.8823969137532871</x:v>
      </x:c>
      <x:c r="AF3723" s="17" t="n">
        <x:v>-176.20000000000005</x:v>
      </x:c>
      <x:c r="AG3723" s="18" t="n">
        <x:v>-0.11760308624671288</x:v>
      </x:c>
      <x:c r="AH3723" t="str">
        <x:v>Below Target</x:v>
      </x:c>
    </x:row>
    <x:row r="3724">
      <x:c r="A3724" t="str">
        <x:v>TXN-003721</x:v>
      </x:c>
      <x:c r="B3724" s="14" t="d">
        <x:v>2026-08-08T00:00:00.000Z</x:v>
      </x:c>
      <x:c r="C3724" t="n">
        <x:v>2026</x:v>
      </x:c>
      <x:c r="D3724" t="str">
        <x:v>Q3</x:v>
      </x:c>
      <x:c r="E3724" t="n">
        <x:v>8</x:v>
      </x:c>
      <x:c r="F3724" t="str">
        <x:v>August</x:v>
      </x:c>
      <x:c r="G3724" s="15" t="d">
        <x:v>2026-08-01T00:00:00.000Z</x:v>
      </x:c>
      <x:c r="H3724" t="str">
        <x:v>2026-08</x:v>
      </x:c>
      <x:c r="I3724" t="str">
        <x:v>Mexico</x:v>
      </x:c>
      <x:c r="J3724" t="str">
        <x:v>Latin America &amp; Caribbean</x:v>
      </x:c>
      <x:c r="K3724" t="str">
        <x:v>MXN</x:v>
      </x:c>
      <x:c r="L3724" t="str">
        <x:v>Johnnie Walker</x:v>
      </x:c>
      <x:c r="M3724" t="str">
        <x:v>Scotch Whisky</x:v>
      </x:c>
      <x:c r="N3724" t="str">
        <x:v>E-commerce</x:v>
      </x:c>
      <x:c r="O3724" t="str">
        <x:v>E-commerce Partner</x:v>
      </x:c>
      <x:c r="P3724" t="str">
        <x:v>SR-019</x:v>
      </x:c>
      <x:c r="Q3724" s="16" t="n">
        <x:v>52</x:v>
      </x:c>
      <x:c r="R3724" s="17" t="n">
        <x:v>34.49</x:v>
      </x:c>
      <x:c r="S3724" s="18" t="n">
        <x:v>0</x:v>
      </x:c>
      <x:c r="T3724" s="17" t="n">
        <x:v>1793.33</x:v>
      </x:c>
      <x:c r="U3724" s="17" t="n">
        <x:v>1793.33</x:v>
      </x:c>
      <x:c r="V3724" s="17" t="n">
        <x:v>820.47</x:v>
      </x:c>
      <x:c r="W3724" s="17" t="n">
        <x:v>972.86</x:v>
      </x:c>
      <x:c r="X3724" s="18" t="n">
        <x:v>0.5425</x:v>
      </x:c>
      <x:c r="Y3724" s="17" t="n">
        <x:v>1823.02</x:v>
      </x:c>
      <x:c r="Z3724" s="18" t="n">
        <x:v>0.9837</x:v>
      </x:c>
      <x:c r="AA3724" s="18" t="n">
        <x:v>0.0195</x:v>
      </x:c>
      <x:c r="AB3724" t="str">
        <x:v>No</x:v>
      </x:c>
      <x:c r="AC3724" t="str">
        <x:v>Luxury / Reserve</x:v>
      </x:c>
      <x:c r="AD3724" s="18" t="n">
        <x:v>0.5424879971895858</x:v>
      </x:c>
      <x:c r="AE3724" s="18" t="n">
        <x:v>0.9837138374784697</x:v>
      </x:c>
      <x:c r="AF3724" s="17" t="n">
        <x:v>-29.690000000000055</x:v>
      </x:c>
      <x:c r="AG3724" s="18" t="n">
        <x:v>-0.01628616252153024</x:v>
      </x:c>
      <x:c r="AH3724" t="str">
        <x:v>Below Target</x:v>
      </x:c>
    </x:row>
    <x:row r="3725">
      <x:c r="A3725" t="str">
        <x:v>TXN-003722</x:v>
      </x:c>
      <x:c r="B3725" s="14" t="d">
        <x:v>2024-10-22T00:00:00.000Z</x:v>
      </x:c>
      <x:c r="C3725" t="n">
        <x:v>2024</x:v>
      </x:c>
      <x:c r="D3725" t="str">
        <x:v>Q4</x:v>
      </x:c>
      <x:c r="E3725" t="n">
        <x:v>10</x:v>
      </x:c>
      <x:c r="F3725" t="str">
        <x:v>October</x:v>
      </x:c>
      <x:c r="G3725" s="15" t="d">
        <x:v>2024-10-01T00:00:00.000Z</x:v>
      </x:c>
      <x:c r="H3725" t="str">
        <x:v>2024-10</x:v>
      </x:c>
      <x:c r="I3725" t="str">
        <x:v>United States</x:v>
      </x:c>
      <x:c r="J3725" t="str">
        <x:v>North America</x:v>
      </x:c>
      <x:c r="K3725" t="str">
        <x:v>USD</x:v>
      </x:c>
      <x:c r="L3725" t="str">
        <x:v>Baileys</x:v>
      </x:c>
      <x:c r="M3725" t="str">
        <x:v>Liqueur</x:v>
      </x:c>
      <x:c r="N3725" t="str">
        <x:v>Wholesale</x:v>
      </x:c>
      <x:c r="O3725" t="str">
        <x:v>Distributor</x:v>
      </x:c>
      <x:c r="P3725" t="str">
        <x:v>SR-040</x:v>
      </x:c>
      <x:c r="Q3725" s="16" t="n">
        <x:v>102</x:v>
      </x:c>
      <x:c r="R3725" s="17" t="n">
        <x:v>17.31</x:v>
      </x:c>
      <x:c r="S3725" s="18" t="n">
        <x:v>0.15</x:v>
      </x:c>
      <x:c r="T3725" s="17" t="n">
        <x:v>1765.22</x:v>
      </x:c>
      <x:c r="U3725" s="17" t="n">
        <x:v>1500.44</x:v>
      </x:c>
      <x:c r="V3725" s="17" t="n">
        <x:v>762.64</x:v>
      </x:c>
      <x:c r="W3725" s="17" t="n">
        <x:v>737.8</x:v>
      </x:c>
      <x:c r="X3725" s="18" t="n">
        <x:v>0.4917</x:v>
      </x:c>
      <x:c r="Y3725" s="17" t="n">
        <x:v>1706.22</x:v>
      </x:c>
      <x:c r="Z3725" s="18" t="n">
        <x:v>0.8794</x:v>
      </x:c>
      <x:c r="AA3725" s="18" t="n">
        <x:v>0.116</x:v>
      </x:c>
      <x:c r="AB3725" t="str">
        <x:v>Yes</x:v>
      </x:c>
      <x:c r="AC3725" t="str">
        <x:v>Core</x:v>
      </x:c>
      <x:c r="AD3725" s="18" t="n">
        <x:v>0.4917224280877609</x:v>
      </x:c>
      <x:c r="AE3725" s="18" t="n">
        <x:v>0.8793942164550879</x:v>
      </x:c>
      <x:c r="AF3725" s="17" t="n">
        <x:v>-205.77999999999997</x:v>
      </x:c>
      <x:c r="AG3725" s="18" t="n">
        <x:v>-0.12060578354491212</x:v>
      </x:c>
      <x:c r="AH3725" t="str">
        <x:v>Below Target</x:v>
      </x:c>
    </x:row>
    <x:row r="3726">
      <x:c r="A3726" t="str">
        <x:v>TXN-003723</x:v>
      </x:c>
      <x:c r="B3726" s="14" t="d">
        <x:v>2025-06-26T00:00:00.000Z</x:v>
      </x:c>
      <x:c r="C3726" t="n">
        <x:v>2025</x:v>
      </x:c>
      <x:c r="D3726" t="str">
        <x:v>Q2</x:v>
      </x:c>
      <x:c r="E3726" t="n">
        <x:v>6</x:v>
      </x:c>
      <x:c r="F3726" t="str">
        <x:v>June</x:v>
      </x:c>
      <x:c r="G3726" s="15" t="d">
        <x:v>2025-06-01T00:00:00.000Z</x:v>
      </x:c>
      <x:c r="H3726" t="str">
        <x:v>2025-06</x:v>
      </x:c>
      <x:c r="I3726" t="str">
        <x:v>Spain</x:v>
      </x:c>
      <x:c r="J3726" t="str">
        <x:v>Europe</x:v>
      </x:c>
      <x:c r="K3726" t="str">
        <x:v>EUR</x:v>
      </x:c>
      <x:c r="L3726" t="str">
        <x:v>Ketel One</x:v>
      </x:c>
      <x:c r="M3726" t="str">
        <x:v>Vodka</x:v>
      </x:c>
      <x:c r="N3726" t="str">
        <x:v>Duty Free / Travel Retail</x:v>
      </x:c>
      <x:c r="O3726" t="str">
        <x:v>E-commerce Partner</x:v>
      </x:c>
      <x:c r="P3726" t="str">
        <x:v>SR-033</x:v>
      </x:c>
      <x:c r="Q3726" s="16" t="n">
        <x:v>23</x:v>
      </x:c>
      <x:c r="R3726" s="17" t="n">
        <x:v>35.33</x:v>
      </x:c>
      <x:c r="S3726" s="18" t="n">
        <x:v>0</x:v>
      </x:c>
      <x:c r="T3726" s="17" t="n">
        <x:v>812.68</x:v>
      </x:c>
      <x:c r="U3726" s="17" t="n">
        <x:v>812.68</x:v>
      </x:c>
      <x:c r="V3726" s="17" t="n">
        <x:v>346.35</x:v>
      </x:c>
      <x:c r="W3726" s="17" t="n">
        <x:v>466.33</x:v>
      </x:c>
      <x:c r="X3726" s="18" t="n">
        <x:v>0.5738</x:v>
      </x:c>
      <x:c r="Y3726" s="17" t="n">
        <x:v>860.09</x:v>
      </x:c>
      <x:c r="Z3726" s="18" t="n">
        <x:v>0.9449</x:v>
      </x:c>
      <x:c r="AA3726" s="18" t="n">
        <x:v>-0.0393</x:v>
      </x:c>
      <x:c r="AB3726" t="str">
        <x:v>No</x:v>
      </x:c>
      <x:c r="AC3726" t="str">
        <x:v>Premium Core</x:v>
      </x:c>
      <x:c r="AD3726" s="18" t="n">
        <x:v>0.5738174927400699</x:v>
      </x:c>
      <x:c r="AE3726" s="18" t="n">
        <x:v>0.9448778616191328</x:v>
      </x:c>
      <x:c r="AF3726" s="17" t="n">
        <x:v>-47.41000000000008</x:v>
      </x:c>
      <x:c r="AG3726" s="18" t="n">
        <x:v>-0.055122138380867214</x:v>
      </x:c>
      <x:c r="AH3726" t="str">
        <x:v>Below Target</x:v>
      </x:c>
    </x:row>
    <x:row r="3727">
      <x:c r="A3727" t="str">
        <x:v>TXN-003724</x:v>
      </x:c>
      <x:c r="B3727" s="14" t="d">
        <x:v>2024-04-04T00:00:00.000Z</x:v>
      </x:c>
      <x:c r="C3727" t="n">
        <x:v>2024</x:v>
      </x:c>
      <x:c r="D3727" t="str">
        <x:v>Q2</x:v>
      </x:c>
      <x:c r="E3727" t="n">
        <x:v>4</x:v>
      </x:c>
      <x:c r="F3727" t="str">
        <x:v>April</x:v>
      </x:c>
      <x:c r="G3727" s="15" t="d">
        <x:v>2024-04-01T00:00:00.000Z</x:v>
      </x:c>
      <x:c r="H3727" t="str">
        <x:v>2024-04</x:v>
      </x:c>
      <x:c r="I3727" t="str">
        <x:v>Germany</x:v>
      </x:c>
      <x:c r="J3727" t="str">
        <x:v>Europe</x:v>
      </x:c>
      <x:c r="K3727" t="str">
        <x:v>EUR</x:v>
      </x:c>
      <x:c r="L3727" t="str">
        <x:v>Baileys</x:v>
      </x:c>
      <x:c r="M3727" t="str">
        <x:v>Liqueur</x:v>
      </x:c>
      <x:c r="N3727" t="str">
        <x:v>On-Trade</x:v>
      </x:c>
      <x:c r="O3727" t="str">
        <x:v>Hospitality Group</x:v>
      </x:c>
      <x:c r="P3727" t="str">
        <x:v>SR-044</x:v>
      </x:c>
      <x:c r="Q3727" s="16" t="n">
        <x:v>43</x:v>
      </x:c>
      <x:c r="R3727" s="17" t="n">
        <x:v>20.05</x:v>
      </x:c>
      <x:c r="S3727" s="18" t="n">
        <x:v>0.03</x:v>
      </x:c>
      <x:c r="T3727" s="17" t="n">
        <x:v>861.99</x:v>
      </x:c>
      <x:c r="U3727" s="17" t="n">
        <x:v>836.13</x:v>
      </x:c>
      <x:c r="V3727" s="17" t="n">
        <x:v>366.49</x:v>
      </x:c>
      <x:c r="W3727" s="17" t="n">
        <x:v>469.64</x:v>
      </x:c>
      <x:c r="X3727" s="18" t="n">
        <x:v>0.5617</x:v>
      </x:c>
      <x:c r="Y3727" s="17" t="n">
        <x:v>782</x:v>
      </x:c>
      <x:c r="Z3727" s="18" t="n">
        <x:v>1.0692</x:v>
      </x:c>
      <x:c r="AA3727" s="18" t="n">
        <x:v>0.0295</x:v>
      </x:c>
      <x:c r="AB3727" t="str">
        <x:v>No</x:v>
      </x:c>
      <x:c r="AC3727" t="str">
        <x:v>Core</x:v>
      </x:c>
      <x:c r="AD3727" s="18" t="n">
        <x:v>0.5616829918792532</x:v>
      </x:c>
      <x:c r="AE3727" s="18" t="n">
        <x:v>1.0692199488491048</x:v>
      </x:c>
      <x:c r="AF3727" s="17" t="n">
        <x:v>54.129999999999995</x:v>
      </x:c>
      <x:c r="AG3727" s="18" t="n">
        <x:v>0.06921994884910486</x:v>
      </x:c>
      <x:c r="AH3727" t="str">
        <x:v>Above Target</x:v>
      </x:c>
    </x:row>
    <x:row r="3728">
      <x:c r="A3728" t="str">
        <x:v>TXN-003725</x:v>
      </x:c>
      <x:c r="B3728" s="14" t="d">
        <x:v>2026-06-17T00:00:00.000Z</x:v>
      </x:c>
      <x:c r="C3728" t="n">
        <x:v>2026</x:v>
      </x:c>
      <x:c r="D3728" t="str">
        <x:v>Q2</x:v>
      </x:c>
      <x:c r="E3728" t="n">
        <x:v>6</x:v>
      </x:c>
      <x:c r="F3728" t="str">
        <x:v>June</x:v>
      </x:c>
      <x:c r="G3728" s="15" t="d">
        <x:v>2026-06-01T00:00:00.000Z</x:v>
      </x:c>
      <x:c r="H3728" t="str">
        <x:v>2026-06</x:v>
      </x:c>
      <x:c r="I3728" t="str">
        <x:v>Mexico</x:v>
      </x:c>
      <x:c r="J3728" t="str">
        <x:v>Latin America &amp; Caribbean</x:v>
      </x:c>
      <x:c r="K3728" t="str">
        <x:v>MXN</x:v>
      </x:c>
      <x:c r="L3728" t="str">
        <x:v>Smirnoff</x:v>
      </x:c>
      <x:c r="M3728" t="str">
        <x:v>Vodka</x:v>
      </x:c>
      <x:c r="N3728" t="str">
        <x:v>Wholesale</x:v>
      </x:c>
      <x:c r="O3728" t="str">
        <x:v>E-commerce Partner</x:v>
      </x:c>
      <x:c r="P3728" t="str">
        <x:v>SR-019</x:v>
      </x:c>
      <x:c r="Q3728" s="16" t="n">
        <x:v>76</x:v>
      </x:c>
      <x:c r="R3728" s="17" t="n">
        <x:v>19.08</x:v>
      </x:c>
      <x:c r="S3728" s="18" t="n">
        <x:v>0.02</x:v>
      </x:c>
      <x:c r="T3728" s="17" t="n">
        <x:v>1450.04</x:v>
      </x:c>
      <x:c r="U3728" s="17" t="n">
        <x:v>1421.04</x:v>
      </x:c>
      <x:c r="V3728" s="17" t="n">
        <x:v>699.47</x:v>
      </x:c>
      <x:c r="W3728" s="17" t="n">
        <x:v>721.57</x:v>
      </x:c>
      <x:c r="X3728" s="18" t="n">
        <x:v>0.5078</x:v>
      </x:c>
      <x:c r="Y3728" s="17" t="n">
        <x:v>1447.4</x:v>
      </x:c>
      <x:c r="Z3728" s="18" t="n">
        <x:v>0.9818</x:v>
      </x:c>
      <x:c r="AA3728" s="18" t="n">
        <x:v>0.0971</x:v>
      </x:c>
      <x:c r="AB3728" t="str">
        <x:v>No</x:v>
      </x:c>
      <x:c r="AC3728" t="str">
        <x:v>Core</x:v>
      </x:c>
      <x:c r="AD3728" s="18" t="n">
        <x:v>0.5077759950458819</x:v>
      </x:c>
      <x:c r="AE3728" s="18" t="n">
        <x:v>0.981788033715628</x:v>
      </x:c>
      <x:c r="AF3728" s="17" t="n">
        <x:v>-26.360000000000127</x:v>
      </x:c>
      <x:c r="AG3728" s="18" t="n">
        <x:v>-0.018211966284372064</x:v>
      </x:c>
      <x:c r="AH3728" t="str">
        <x:v>Below Target</x:v>
      </x:c>
    </x:row>
    <x:row r="3729">
      <x:c r="A3729" t="str">
        <x:v>TXN-003726</x:v>
      </x:c>
      <x:c r="B3729" s="14" t="d">
        <x:v>2026-01-08T00:00:00.000Z</x:v>
      </x:c>
      <x:c r="C3729" t="n">
        <x:v>2026</x:v>
      </x:c>
      <x:c r="D3729" t="str">
        <x:v>Q1</x:v>
      </x:c>
      <x:c r="E3729" t="n">
        <x:v>1</x:v>
      </x:c>
      <x:c r="F3729" t="str">
        <x:v>January</x:v>
      </x:c>
      <x:c r="G3729" s="15" t="d">
        <x:v>2026-01-01T00:00:00.000Z</x:v>
      </x:c>
      <x:c r="H3729" t="str">
        <x:v>2026-01</x:v>
      </x:c>
      <x:c r="I3729" t="str">
        <x:v>Nigeria</x:v>
      </x:c>
      <x:c r="J3729" t="str">
        <x:v>Africa</x:v>
      </x:c>
      <x:c r="K3729" t="str">
        <x:v>NGN</x:v>
      </x:c>
      <x:c r="L3729" t="str">
        <x:v>Smirnoff</x:v>
      </x:c>
      <x:c r="M3729" t="str">
        <x:v>Vodka</x:v>
      </x:c>
      <x:c r="N3729" t="str">
        <x:v>Off-Trade</x:v>
      </x:c>
      <x:c r="O3729" t="str">
        <x:v>Hospitality Group</x:v>
      </x:c>
      <x:c r="P3729" t="str">
        <x:v>SR-041</x:v>
      </x:c>
      <x:c r="Q3729" s="16" t="n">
        <x:v>48</x:v>
      </x:c>
      <x:c r="R3729" s="17" t="n">
        <x:v>19.86</x:v>
      </x:c>
      <x:c r="S3729" s="18" t="n">
        <x:v>0.02</x:v>
      </x:c>
      <x:c r="T3729" s="17" t="n">
        <x:v>953.38</x:v>
      </x:c>
      <x:c r="U3729" s="17" t="n">
        <x:v>934.32</x:v>
      </x:c>
      <x:c r="V3729" s="17" t="n">
        <x:v>452.99</x:v>
      </x:c>
      <x:c r="W3729" s="17" t="n">
        <x:v>481.33</x:v>
      </x:c>
      <x:c r="X3729" s="18" t="n">
        <x:v>0.5152</x:v>
      </x:c>
      <x:c r="Y3729" s="17" t="n">
        <x:v>1008.95</x:v>
      </x:c>
      <x:c r="Z3729" s="18" t="n">
        <x:v>0.926</x:v>
      </x:c>
      <x:c r="AA3729" s="18" t="n">
        <x:v>0.079</x:v>
      </x:c>
      <x:c r="AB3729" t="str">
        <x:v>No</x:v>
      </x:c>
      <x:c r="AC3729" t="str">
        <x:v>Core</x:v>
      </x:c>
      <x:c r="AD3729" s="18" t="n">
        <x:v>0.5151661101121671</x:v>
      </x:c>
      <x:c r="AE3729" s="18" t="n">
        <x:v>0.9260320134793597</x:v>
      </x:c>
      <x:c r="AF3729" s="17" t="n">
        <x:v>-74.63</x:v>
      </x:c>
      <x:c r="AG3729" s="18" t="n">
        <x:v>-0.07396798652064027</x:v>
      </x:c>
      <x:c r="AH3729" t="str">
        <x:v>Below Target</x:v>
      </x:c>
    </x:row>
    <x:row r="3730">
      <x:c r="A3730" t="str">
        <x:v>TXN-003727</x:v>
      </x:c>
      <x:c r="B3730" s="14" t="d">
        <x:v>2025-11-04T00:00:00.000Z</x:v>
      </x:c>
      <x:c r="C3730" t="n">
        <x:v>2025</x:v>
      </x:c>
      <x:c r="D3730" t="str">
        <x:v>Q4</x:v>
      </x:c>
      <x:c r="E3730" t="n">
        <x:v>11</x:v>
      </x:c>
      <x:c r="F3730" t="str">
        <x:v>November</x:v>
      </x:c>
      <x:c r="G3730" s="15" t="d">
        <x:v>2025-11-01T00:00:00.000Z</x:v>
      </x:c>
      <x:c r="H3730" t="str">
        <x:v>2025-11</x:v>
      </x:c>
      <x:c r="I3730" t="str">
        <x:v>United Kingdom</x:v>
      </x:c>
      <x:c r="J3730" t="str">
        <x:v>Europe</x:v>
      </x:c>
      <x:c r="K3730" t="str">
        <x:v>GBP</x:v>
      </x:c>
      <x:c r="L3730" t="str">
        <x:v>Ketel One</x:v>
      </x:c>
      <x:c r="M3730" t="str">
        <x:v>Vodka</x:v>
      </x:c>
      <x:c r="N3730" t="str">
        <x:v>Off-Trade</x:v>
      </x:c>
      <x:c r="O3730" t="str">
        <x:v>Hospitality Group</x:v>
      </x:c>
      <x:c r="P3730" t="str">
        <x:v>SR-050</x:v>
      </x:c>
      <x:c r="Q3730" s="16" t="n">
        <x:v>74</x:v>
      </x:c>
      <x:c r="R3730" s="17" t="n">
        <x:v>27.57</x:v>
      </x:c>
      <x:c r="S3730" s="18" t="n">
        <x:v>0.02</x:v>
      </x:c>
      <x:c r="T3730" s="17" t="n">
        <x:v>2039.88</x:v>
      </x:c>
      <x:c r="U3730" s="17" t="n">
        <x:v>1999.09</x:v>
      </x:c>
      <x:c r="V3730" s="17" t="n">
        <x:v>830.7</x:v>
      </x:c>
      <x:c r="W3730" s="17" t="n">
        <x:v>1168.39</x:v>
      </x:c>
      <x:c r="X3730" s="18" t="n">
        <x:v>0.5845</x:v>
      </x:c>
      <x:c r="Y3730" s="17" t="n">
        <x:v>2093.33</x:v>
      </x:c>
      <x:c r="Z3730" s="18" t="n">
        <x:v>0.955</x:v>
      </x:c>
      <x:c r="AA3730" s="18" t="n">
        <x:v>0.0029</x:v>
      </x:c>
      <x:c r="AB3730" t="str">
        <x:v>No</x:v>
      </x:c>
      <x:c r="AC3730" t="str">
        <x:v>Premium Core</x:v>
      </x:c>
      <x:c r="AD3730" s="18" t="n">
        <x:v>0.5844609297230241</x:v>
      </x:c>
      <x:c r="AE3730" s="18" t="n">
        <x:v>0.9549808200331529</x:v>
      </x:c>
      <x:c r="AF3730" s="17" t="n">
        <x:v>-94.24000000000001</x:v>
      </x:c>
      <x:c r="AG3730" s="18" t="n">
        <x:v>-0.04501917996684709</x:v>
      </x:c>
      <x:c r="AH3730" t="str">
        <x:v>Below Target</x:v>
      </x:c>
    </x:row>
    <x:row r="3731">
      <x:c r="A3731" t="str">
        <x:v>TXN-003728</x:v>
      </x:c>
      <x:c r="B3731" s="14" t="d">
        <x:v>2024-08-01T00:00:00.000Z</x:v>
      </x:c>
      <x:c r="C3731" t="n">
        <x:v>2024</x:v>
      </x:c>
      <x:c r="D3731" t="str">
        <x:v>Q3</x:v>
      </x:c>
      <x:c r="E3731" t="n">
        <x:v>8</x:v>
      </x:c>
      <x:c r="F3731" t="str">
        <x:v>August</x:v>
      </x:c>
      <x:c r="G3731" s="15" t="d">
        <x:v>2024-08-01T00:00:00.000Z</x:v>
      </x:c>
      <x:c r="H3731" t="str">
        <x:v>2024-08</x:v>
      </x:c>
      <x:c r="I3731" t="str">
        <x:v>South Africa</x:v>
      </x:c>
      <x:c r="J3731" t="str">
        <x:v>Africa</x:v>
      </x:c>
      <x:c r="K3731" t="str">
        <x:v>ZAR</x:v>
      </x:c>
      <x:c r="L3731" t="str">
        <x:v>Buchanan's</x:v>
      </x:c>
      <x:c r="M3731" t="str">
        <x:v>Scotch Whisky</x:v>
      </x:c>
      <x:c r="N3731" t="str">
        <x:v>E-commerce</x:v>
      </x:c>
      <x:c r="O3731" t="str">
        <x:v>Hospitality Group</x:v>
      </x:c>
      <x:c r="P3731" t="str">
        <x:v>SR-024</x:v>
      </x:c>
      <x:c r="Q3731" s="16" t="n">
        <x:v>37</x:v>
      </x:c>
      <x:c r="R3731" s="17" t="n">
        <x:v>31.25</x:v>
      </x:c>
      <x:c r="S3731" s="18" t="n">
        <x:v>0.02</x:v>
      </x:c>
      <x:c r="T3731" s="17" t="n">
        <x:v>1156.09</x:v>
      </x:c>
      <x:c r="U3731" s="17" t="n">
        <x:v>1132.97</x:v>
      </x:c>
      <x:c r="V3731" s="17" t="n">
        <x:v>534.07</x:v>
      </x:c>
      <x:c r="W3731" s="17" t="n">
        <x:v>598.9</x:v>
      </x:c>
      <x:c r="X3731" s="18" t="n">
        <x:v>0.5286</x:v>
      </x:c>
      <x:c r="Y3731" s="17" t="n">
        <x:v>1260.95</x:v>
      </x:c>
      <x:c r="Z3731" s="18" t="n">
        <x:v>0.8985</x:v>
      </x:c>
      <x:c r="AA3731" s="18" t="n">
        <x:v>0.1098</x:v>
      </x:c>
      <x:c r="AB3731" t="str">
        <x:v>No</x:v>
      </x:c>
      <x:c r="AC3731" t="str">
        <x:v>Premium Core</x:v>
      </x:c>
      <x:c r="AD3731" s="18" t="n">
        <x:v>0.5286106428237287</x:v>
      </x:c>
      <x:c r="AE3731" s="18" t="n">
        <x:v>0.898505095364606</x:v>
      </x:c>
      <x:c r="AF3731" s="17" t="n">
        <x:v>-127.98000000000002</x:v>
      </x:c>
      <x:c r="AG3731" s="18" t="n">
        <x:v>-0.10149490463539396</x:v>
      </x:c>
      <x:c r="AH3731" t="str">
        <x:v>Below Target</x:v>
      </x:c>
    </x:row>
    <x:row r="3732">
      <x:c r="A3732" t="str">
        <x:v>TXN-003729</x:v>
      </x:c>
      <x:c r="B3732" s="14" t="d">
        <x:v>2024-06-19T00:00:00.000Z</x:v>
      </x:c>
      <x:c r="C3732" t="n">
        <x:v>2024</x:v>
      </x:c>
      <x:c r="D3732" t="str">
        <x:v>Q2</x:v>
      </x:c>
      <x:c r="E3732" t="n">
        <x:v>6</x:v>
      </x:c>
      <x:c r="F3732" t="str">
        <x:v>June</x:v>
      </x:c>
      <x:c r="G3732" s="15" t="d">
        <x:v>2024-06-01T00:00:00.000Z</x:v>
      </x:c>
      <x:c r="H3732" t="str">
        <x:v>2024-06</x:v>
      </x:c>
      <x:c r="I3732" t="str">
        <x:v>India</x:v>
      </x:c>
      <x:c r="J3732" t="str">
        <x:v>Asia Pacific</x:v>
      </x:c>
      <x:c r="K3732" t="str">
        <x:v>INR</x:v>
      </x:c>
      <x:c r="L3732" t="str">
        <x:v>Johnnie Walker</x:v>
      </x:c>
      <x:c r="M3732" t="str">
        <x:v>Scotch Whisky</x:v>
      </x:c>
      <x:c r="N3732" t="str">
        <x:v>E-commerce</x:v>
      </x:c>
      <x:c r="O3732" t="str">
        <x:v>Distributor</x:v>
      </x:c>
      <x:c r="P3732" t="str">
        <x:v>SR-041</x:v>
      </x:c>
      <x:c r="Q3732" s="16" t="n">
        <x:v>32</x:v>
      </x:c>
      <x:c r="R3732" s="17" t="n">
        <x:v>35.97</x:v>
      </x:c>
      <x:c r="S3732" s="18" t="n">
        <x:v>0.1</x:v>
      </x:c>
      <x:c r="T3732" s="17" t="n">
        <x:v>1151.18</x:v>
      </x:c>
      <x:c r="U3732" s="17" t="n">
        <x:v>1036.06</x:v>
      </x:c>
      <x:c r="V3732" s="17" t="n">
        <x:v>478.95</x:v>
      </x:c>
      <x:c r="W3732" s="17" t="n">
        <x:v>557.11</x:v>
      </x:c>
      <x:c r="X3732" s="18" t="n">
        <x:v>0.5377</x:v>
      </x:c>
      <x:c r="Y3732" s="17" t="n">
        <x:v>1083.43</x:v>
      </x:c>
      <x:c r="Z3732" s="18" t="n">
        <x:v>0.9563</x:v>
      </x:c>
      <x:c r="AA3732" s="18" t="n">
        <x:v>-0.0082</x:v>
      </x:c>
      <x:c r="AB3732" t="str">
        <x:v>Yes</x:v>
      </x:c>
      <x:c r="AC3732" t="str">
        <x:v>Luxury / Reserve</x:v>
      </x:c>
      <x:c r="AD3732" s="18" t="n">
        <x:v>0.537719823176264</x:v>
      </x:c>
      <x:c r="AE3732" s="18" t="n">
        <x:v>0.956277747524067</x:v>
      </x:c>
      <x:c r="AF3732" s="17" t="n">
        <x:v>-47.37000000000012</x:v>
      </x:c>
      <x:c r="AG3732" s="18" t="n">
        <x:v>-0.043722252475933025</x:v>
      </x:c>
      <x:c r="AH3732" t="str">
        <x:v>Below Target</x:v>
      </x:c>
    </x:row>
    <x:row r="3733">
      <x:c r="A3733" t="str">
        <x:v>TXN-003730</x:v>
      </x:c>
      <x:c r="B3733" s="14" t="d">
        <x:v>2025-11-06T00:00:00.000Z</x:v>
      </x:c>
      <x:c r="C3733" t="n">
        <x:v>2025</x:v>
      </x:c>
      <x:c r="D3733" t="str">
        <x:v>Q4</x:v>
      </x:c>
      <x:c r="E3733" t="n">
        <x:v>11</x:v>
      </x:c>
      <x:c r="F3733" t="str">
        <x:v>November</x:v>
      </x:c>
      <x:c r="G3733" s="15" t="d">
        <x:v>2025-11-01T00:00:00.000Z</x:v>
      </x:c>
      <x:c r="H3733" t="str">
        <x:v>2025-11</x:v>
      </x:c>
      <x:c r="I3733" t="str">
        <x:v>Canada</x:v>
      </x:c>
      <x:c r="J3733" t="str">
        <x:v>North America</x:v>
      </x:c>
      <x:c r="K3733" t="str">
        <x:v>CAD</x:v>
      </x:c>
      <x:c r="L3733" t="str">
        <x:v>Johnnie Walker</x:v>
      </x:c>
      <x:c r="M3733" t="str">
        <x:v>Scotch Whisky</x:v>
      </x:c>
      <x:c r="N3733" t="str">
        <x:v>On-Trade</x:v>
      </x:c>
      <x:c r="O3733" t="str">
        <x:v>Independent Retailer</x:v>
      </x:c>
      <x:c r="P3733" t="str">
        <x:v>SR-014</x:v>
      </x:c>
      <x:c r="Q3733" s="16" t="n">
        <x:v>87</x:v>
      </x:c>
      <x:c r="R3733" s="17" t="n">
        <x:v>37.99</x:v>
      </x:c>
      <x:c r="S3733" s="18" t="n">
        <x:v>0.02</x:v>
      </x:c>
      <x:c r="T3733" s="17" t="n">
        <x:v>3305.41</x:v>
      </x:c>
      <x:c r="U3733" s="17" t="n">
        <x:v>3239.3</x:v>
      </x:c>
      <x:c r="V3733" s="17" t="n">
        <x:v>1378.77</x:v>
      </x:c>
      <x:c r="W3733" s="17" t="n">
        <x:v>1860.53</x:v>
      </x:c>
      <x:c r="X3733" s="18" t="n">
        <x:v>0.5744</x:v>
      </x:c>
      <x:c r="Y3733" s="17" t="n">
        <x:v>2961.82</x:v>
      </x:c>
      <x:c r="Z3733" s="18" t="n">
        <x:v>1.0937</x:v>
      </x:c>
      <x:c r="AA3733" s="18" t="n">
        <x:v>0.0419</x:v>
      </x:c>
      <x:c r="AB3733" t="str">
        <x:v>No</x:v>
      </x:c>
      <x:c r="AC3733" t="str">
        <x:v>Luxury / Reserve</x:v>
      </x:c>
      <x:c r="AD3733" s="18" t="n">
        <x:v>0.574361744821412</x:v>
      </x:c>
      <x:c r="AE3733" s="18" t="n">
        <x:v>1.0936856392353351</x:v>
      </x:c>
      <x:c r="AF3733" s="17" t="n">
        <x:v>277.48</x:v>
      </x:c>
      <x:c r="AG3733" s="18" t="n">
        <x:v>0.09368563923533503</x:v>
      </x:c>
      <x:c r="AH3733" t="str">
        <x:v>Above Target</x:v>
      </x:c>
    </x:row>
    <x:row r="3734">
      <x:c r="A3734" t="str">
        <x:v>TXN-003731</x:v>
      </x:c>
      <x:c r="B3734" s="14" t="d">
        <x:v>2025-10-17T00:00:00.000Z</x:v>
      </x:c>
      <x:c r="C3734" t="n">
        <x:v>2025</x:v>
      </x:c>
      <x:c r="D3734" t="str">
        <x:v>Q4</x:v>
      </x:c>
      <x:c r="E3734" t="n">
        <x:v>10</x:v>
      </x:c>
      <x:c r="F3734" t="str">
        <x:v>October</x:v>
      </x:c>
      <x:c r="G3734" s="15" t="d">
        <x:v>2025-10-01T00:00:00.000Z</x:v>
      </x:c>
      <x:c r="H3734" t="str">
        <x:v>2025-10</x:v>
      </x:c>
      <x:c r="I3734" t="str">
        <x:v>India</x:v>
      </x:c>
      <x:c r="J3734" t="str">
        <x:v>Asia Pacific</x:v>
      </x:c>
      <x:c r="K3734" t="str">
        <x:v>INR</x:v>
      </x:c>
      <x:c r="L3734" t="str">
        <x:v>Johnnie Walker</x:v>
      </x:c>
      <x:c r="M3734" t="str">
        <x:v>Scotch Whisky</x:v>
      </x:c>
      <x:c r="N3734" t="str">
        <x:v>Off-Trade</x:v>
      </x:c>
      <x:c r="O3734" t="str">
        <x:v>E-commerce Partner</x:v>
      </x:c>
      <x:c r="P3734" t="str">
        <x:v>SR-048</x:v>
      </x:c>
      <x:c r="Q3734" s="16" t="n">
        <x:v>191</x:v>
      </x:c>
      <x:c r="R3734" s="17" t="n">
        <x:v>33.35</x:v>
      </x:c>
      <x:c r="S3734" s="18" t="n">
        <x:v>0</x:v>
      </x:c>
      <x:c r="T3734" s="17" t="n">
        <x:v>6370.25</x:v>
      </x:c>
      <x:c r="U3734" s="17" t="n">
        <x:v>6370.25</x:v>
      </x:c>
      <x:c r="V3734" s="17" t="n">
        <x:v>2941.85</x:v>
      </x:c>
      <x:c r="W3734" s="17" t="n">
        <x:v>3428.4</x:v>
      </x:c>
      <x:c r="X3734" s="18" t="n">
        <x:v>0.5382</x:v>
      </x:c>
      <x:c r="Y3734" s="17" t="n">
        <x:v>6830.06</x:v>
      </x:c>
      <x:c r="Z3734" s="18" t="n">
        <x:v>0.9327</x:v>
      </x:c>
      <x:c r="AA3734" s="18" t="n">
        <x:v>-0.0284</x:v>
      </x:c>
      <x:c r="AB3734" t="str">
        <x:v>No</x:v>
      </x:c>
      <x:c r="AC3734" t="str">
        <x:v>Luxury / Reserve</x:v>
      </x:c>
      <x:c r="AD3734" s="18" t="n">
        <x:v>0.538189239040854</x:v>
      </x:c>
      <x:c r="AE3734" s="18" t="n">
        <x:v>0.9326784830587139</x:v>
      </x:c>
      <x:c r="AF3734" s="17" t="n">
        <x:v>-459.8100000000004</x:v>
      </x:c>
      <x:c r="AG3734" s="18" t="n">
        <x:v>-0.06732151694128607</x:v>
      </x:c>
      <x:c r="AH3734" t="str">
        <x:v>Below Target</x:v>
      </x:c>
    </x:row>
    <x:row r="3735">
      <x:c r="A3735" t="str">
        <x:v>TXN-003732</x:v>
      </x:c>
      <x:c r="B3735" s="14" t="d">
        <x:v>2024-07-31T00:00:00.000Z</x:v>
      </x:c>
      <x:c r="C3735" t="n">
        <x:v>2024</x:v>
      </x:c>
      <x:c r="D3735" t="str">
        <x:v>Q3</x:v>
      </x:c>
      <x:c r="E3735" t="n">
        <x:v>7</x:v>
      </x:c>
      <x:c r="F3735" t="str">
        <x:v>July</x:v>
      </x:c>
      <x:c r="G3735" s="15" t="d">
        <x:v>2024-07-01T00:00:00.000Z</x:v>
      </x:c>
      <x:c r="H3735" t="str">
        <x:v>2024-07</x:v>
      </x:c>
      <x:c r="I3735" t="str">
        <x:v>Germany</x:v>
      </x:c>
      <x:c r="J3735" t="str">
        <x:v>Europe</x:v>
      </x:c>
      <x:c r="K3735" t="str">
        <x:v>EUR</x:v>
      </x:c>
      <x:c r="L3735" t="str">
        <x:v>Smirnoff</x:v>
      </x:c>
      <x:c r="M3735" t="str">
        <x:v>Vodka</x:v>
      </x:c>
      <x:c r="N3735" t="str">
        <x:v>Off-Trade</x:v>
      </x:c>
      <x:c r="O3735" t="str">
        <x:v>E-commerce Partner</x:v>
      </x:c>
      <x:c r="P3735" t="str">
        <x:v>SR-032</x:v>
      </x:c>
      <x:c r="Q3735" s="16" t="n">
        <x:v>80</x:v>
      </x:c>
      <x:c r="R3735" s="17" t="n">
        <x:v>20.35</x:v>
      </x:c>
      <x:c r="S3735" s="18" t="n">
        <x:v>0</x:v>
      </x:c>
      <x:c r="T3735" s="17" t="n">
        <x:v>1628.35</x:v>
      </x:c>
      <x:c r="U3735" s="17" t="n">
        <x:v>1628.35</x:v>
      </x:c>
      <x:c r="V3735" s="17" t="n">
        <x:v>727.86</x:v>
      </x:c>
      <x:c r="W3735" s="17" t="n">
        <x:v>900.49</x:v>
      </x:c>
      <x:c r="X3735" s="18" t="n">
        <x:v>0.553</x:v>
      </x:c>
      <x:c r="Y3735" s="17" t="n">
        <x:v>1586.29</x:v>
      </x:c>
      <x:c r="Z3735" s="18" t="n">
        <x:v>1.0265</x:v>
      </x:c>
      <x:c r="AA3735" s="18" t="n">
        <x:v>0.0838</x:v>
      </x:c>
      <x:c r="AB3735" t="str">
        <x:v>No</x:v>
      </x:c>
      <x:c r="AC3735" t="str">
        <x:v>Core</x:v>
      </x:c>
      <x:c r="AD3735" s="18" t="n">
        <x:v>0.5530076457763995</x:v>
      </x:c>
      <x:c r="AE3735" s="18" t="n">
        <x:v>1.0265146978169186</x:v>
      </x:c>
      <x:c r="AF3735" s="17" t="n">
        <x:v>42.059999999999945</x:v>
      </x:c>
      <x:c r="AG3735" s="18" t="n">
        <x:v>0.02651469781691869</x:v>
      </x:c>
      <x:c r="AH3735" t="str">
        <x:v>Above Target</x:v>
      </x:c>
    </x:row>
    <x:row r="3736">
      <x:c r="A3736" t="str">
        <x:v>TXN-003733</x:v>
      </x:c>
      <x:c r="B3736" s="14" t="d">
        <x:v>2023-09-12T00:00:00.000Z</x:v>
      </x:c>
      <x:c r="C3736" t="n">
        <x:v>2023</x:v>
      </x:c>
      <x:c r="D3736" t="str">
        <x:v>Q3</x:v>
      </x:c>
      <x:c r="E3736" t="n">
        <x:v>9</x:v>
      </x:c>
      <x:c r="F3736" t="str">
        <x:v>September</x:v>
      </x:c>
      <x:c r="G3736" s="15" t="d">
        <x:v>2023-09-01T00:00:00.000Z</x:v>
      </x:c>
      <x:c r="H3736" t="str">
        <x:v>2023-09</x:v>
      </x:c>
      <x:c r="I3736" t="str">
        <x:v>United Kingdom</x:v>
      </x:c>
      <x:c r="J3736" t="str">
        <x:v>Europe</x:v>
      </x:c>
      <x:c r="K3736" t="str">
        <x:v>GBP</x:v>
      </x:c>
      <x:c r="L3736" t="str">
        <x:v>Tanqueray</x:v>
      </x:c>
      <x:c r="M3736" t="str">
        <x:v>Gin</x:v>
      </x:c>
      <x:c r="N3736" t="str">
        <x:v>Wholesale</x:v>
      </x:c>
      <x:c r="O3736" t="str">
        <x:v>Distributor</x:v>
      </x:c>
      <x:c r="P3736" t="str">
        <x:v>SR-047</x:v>
      </x:c>
      <x:c r="Q3736" s="16" t="n">
        <x:v>87</x:v>
      </x:c>
      <x:c r="R3736" s="17" t="n">
        <x:v>23.85</x:v>
      </x:c>
      <x:c r="S3736" s="18" t="n">
        <x:v>0.02</x:v>
      </x:c>
      <x:c r="T3736" s="17" t="n">
        <x:v>2075.03</x:v>
      </x:c>
      <x:c r="U3736" s="17" t="n">
        <x:v>2033.53</x:v>
      </x:c>
      <x:c r="V3736" s="17" t="n">
        <x:v>964.82</x:v>
      </x:c>
      <x:c r="W3736" s="17" t="n">
        <x:v>1068.71</x:v>
      </x:c>
      <x:c r="X3736" s="18" t="n">
        <x:v>0.5255</x:v>
      </x:c>
      <x:c r="Y3736" s="17" t="n">
        <x:v>2027.74</x:v>
      </x:c>
      <x:c r="Z3736" s="18" t="n">
        <x:v>1.0029</x:v>
      </x:c>
      <x:c r="AA3736" s="18" t="n">
        <x:v>0.0823</x:v>
      </x:c>
      <x:c r="AB3736" t="str">
        <x:v>No</x:v>
      </x:c>
      <x:c r="AC3736" t="str">
        <x:v>Premium Core</x:v>
      </x:c>
      <x:c r="AD3736" s="18" t="n">
        <x:v>0.5255442506380531</x:v>
      </x:c>
      <x:c r="AE3736" s="18" t="n">
        <x:v>1.0028553956621657</x:v>
      </x:c>
      <x:c r="AF3736" s="17" t="n">
        <x:v>5.789999999999964</x:v>
      </x:c>
      <x:c r="AG3736" s="18" t="n">
        <x:v>0.002855395662165743</x:v>
      </x:c>
      <x:c r="AH3736" t="str">
        <x:v>Above Target</x:v>
      </x:c>
    </x:row>
    <x:row r="3737">
      <x:c r="A3737" t="str">
        <x:v>TXN-003734</x:v>
      </x:c>
      <x:c r="B3737" s="14" t="d">
        <x:v>2023-04-07T00:00:00.000Z</x:v>
      </x:c>
      <x:c r="C3737" t="n">
        <x:v>2023</x:v>
      </x:c>
      <x:c r="D3737" t="str">
        <x:v>Q2</x:v>
      </x:c>
      <x:c r="E3737" t="n">
        <x:v>4</x:v>
      </x:c>
      <x:c r="F3737" t="str">
        <x:v>April</x:v>
      </x:c>
      <x:c r="G3737" s="15" t="d">
        <x:v>2023-04-01T00:00:00.000Z</x:v>
      </x:c>
      <x:c r="H3737" t="str">
        <x:v>2023-04</x:v>
      </x:c>
      <x:c r="I3737" t="str">
        <x:v>Japan</x:v>
      </x:c>
      <x:c r="J3737" t="str">
        <x:v>Asia Pacific</x:v>
      </x:c>
      <x:c r="K3737" t="str">
        <x:v>JPY</x:v>
      </x:c>
      <x:c r="L3737" t="str">
        <x:v>Guinness</x:v>
      </x:c>
      <x:c r="M3737" t="str">
        <x:v>Beer / Stout</x:v>
      </x:c>
      <x:c r="N3737" t="str">
        <x:v>Off-Trade</x:v>
      </x:c>
      <x:c r="O3737" t="str">
        <x:v>Independent Retailer</x:v>
      </x:c>
      <x:c r="P3737" t="str">
        <x:v>SR-043</x:v>
      </x:c>
      <x:c r="Q3737" s="16" t="n">
        <x:v>54</x:v>
      </x:c>
      <x:c r="R3737" s="17" t="n">
        <x:v>7.06</x:v>
      </x:c>
      <x:c r="S3737" s="18" t="n">
        <x:v>0.02</x:v>
      </x:c>
      <x:c r="T3737" s="17" t="n">
        <x:v>381.16</x:v>
      </x:c>
      <x:c r="U3737" s="17" t="n">
        <x:v>373.54</x:v>
      </x:c>
      <x:c r="V3737" s="17" t="n">
        <x:v>208.37</x:v>
      </x:c>
      <x:c r="W3737" s="17" t="n">
        <x:v>165.16</x:v>
      </x:c>
      <x:c r="X3737" s="18" t="n">
        <x:v>0.4422</x:v>
      </x:c>
      <x:c r="Y3737" s="17" t="n">
        <x:v>395.12</x:v>
      </x:c>
      <x:c r="Z3737" s="18" t="n">
        <x:v>0.9454</x:v>
      </x:c>
      <x:c r="AA3737" s="18" t="n">
        <x:v>-0.0175</x:v>
      </x:c>
      <x:c r="AB3737" t="str">
        <x:v>No</x:v>
      </x:c>
      <x:c r="AC3737" t="str">
        <x:v>Core</x:v>
      </x:c>
      <x:c r="AD3737" s="18" t="n">
        <x:v>0.442148096589388</x:v>
      </x:c>
      <x:c r="AE3737" s="18" t="n">
        <x:v>0.9453836809070663</x:v>
      </x:c>
      <x:c r="AF3737" s="17" t="n">
        <x:v>-21.579999999999984</x:v>
      </x:c>
      <x:c r="AG3737" s="18" t="n">
        <x:v>-0.054616319092933754</x:v>
      </x:c>
      <x:c r="AH3737" t="str">
        <x:v>Below Target</x:v>
      </x:c>
    </x:row>
    <x:row r="3738">
      <x:c r="A3738" t="str">
        <x:v>TXN-003735</x:v>
      </x:c>
      <x:c r="B3738" s="14" t="d">
        <x:v>2025-10-05T00:00:00.000Z</x:v>
      </x:c>
      <x:c r="C3738" t="n">
        <x:v>2025</x:v>
      </x:c>
      <x:c r="D3738" t="str">
        <x:v>Q4</x:v>
      </x:c>
      <x:c r="E3738" t="n">
        <x:v>10</x:v>
      </x:c>
      <x:c r="F3738" t="str">
        <x:v>October</x:v>
      </x:c>
      <x:c r="G3738" s="15" t="d">
        <x:v>2025-10-01T00:00:00.000Z</x:v>
      </x:c>
      <x:c r="H3738" t="str">
        <x:v>2025-10</x:v>
      </x:c>
      <x:c r="I3738" t="str">
        <x:v>United Kingdom</x:v>
      </x:c>
      <x:c r="J3738" t="str">
        <x:v>Europe</x:v>
      </x:c>
      <x:c r="K3738" t="str">
        <x:v>GBP</x:v>
      </x:c>
      <x:c r="L3738" t="str">
        <x:v>Ketel One</x:v>
      </x:c>
      <x:c r="M3738" t="str">
        <x:v>Vodka</x:v>
      </x:c>
      <x:c r="N3738" t="str">
        <x:v>On-Trade</x:v>
      </x:c>
      <x:c r="O3738" t="str">
        <x:v>Key Account</x:v>
      </x:c>
      <x:c r="P3738" t="str">
        <x:v>SR-030</x:v>
      </x:c>
      <x:c r="Q3738" s="16" t="n">
        <x:v>31</x:v>
      </x:c>
      <x:c r="R3738" s="17" t="n">
        <x:v>30.55</x:v>
      </x:c>
      <x:c r="S3738" s="18" t="n">
        <x:v>0</x:v>
      </x:c>
      <x:c r="T3738" s="17" t="n">
        <x:v>947.19</x:v>
      </x:c>
      <x:c r="U3738" s="17" t="n">
        <x:v>947.19</x:v>
      </x:c>
      <x:c r="V3738" s="17" t="n">
        <x:v>392.51</x:v>
      </x:c>
      <x:c r="W3738" s="17" t="n">
        <x:v>554.68</x:v>
      </x:c>
      <x:c r="X3738" s="18" t="n">
        <x:v>0.5856</x:v>
      </x:c>
      <x:c r="Y3738" s="17" t="n">
        <x:v>871.34</x:v>
      </x:c>
      <x:c r="Z3738" s="18" t="n">
        <x:v>1.087</x:v>
      </x:c>
      <x:c r="AA3738" s="18" t="n">
        <x:v>0.0327</x:v>
      </x:c>
      <x:c r="AB3738" t="str">
        <x:v>No</x:v>
      </x:c>
      <x:c r="AC3738" t="str">
        <x:v>Premium Core</x:v>
      </x:c>
      <x:c r="AD3738" s="18" t="n">
        <x:v>0.5856058446562991</x:v>
      </x:c>
      <x:c r="AE3738" s="18" t="n">
        <x:v>1.0870498312943282</x:v>
      </x:c>
      <x:c r="AF3738" s="17" t="n">
        <x:v>75.85000000000002</x:v>
      </x:c>
      <x:c r="AG3738" s="18" t="n">
        <x:v>0.08704983129432829</x:v>
      </x:c>
      <x:c r="AH3738" t="str">
        <x:v>Above Target</x:v>
      </x:c>
    </x:row>
    <x:row r="3739">
      <x:c r="A3739" t="str">
        <x:v>TXN-003736</x:v>
      </x:c>
      <x:c r="B3739" s="14" t="d">
        <x:v>2023-08-16T00:00:00.000Z</x:v>
      </x:c>
      <x:c r="C3739" t="n">
        <x:v>2023</x:v>
      </x:c>
      <x:c r="D3739" t="str">
        <x:v>Q3</x:v>
      </x:c>
      <x:c r="E3739" t="n">
        <x:v>8</x:v>
      </x:c>
      <x:c r="F3739" t="str">
        <x:v>August</x:v>
      </x:c>
      <x:c r="G3739" s="15" t="d">
        <x:v>2023-08-01T00:00:00.000Z</x:v>
      </x:c>
      <x:c r="H3739" t="str">
        <x:v>2023-08</x:v>
      </x:c>
      <x:c r="I3739" t="str">
        <x:v>United Kingdom</x:v>
      </x:c>
      <x:c r="J3739" t="str">
        <x:v>Europe</x:v>
      </x:c>
      <x:c r="K3739" t="str">
        <x:v>GBP</x:v>
      </x:c>
      <x:c r="L3739" t="str">
        <x:v>Crown Royal</x:v>
      </x:c>
      <x:c r="M3739" t="str">
        <x:v>Canadian Whisky</x:v>
      </x:c>
      <x:c r="N3739" t="str">
        <x:v>E-commerce</x:v>
      </x:c>
      <x:c r="O3739" t="str">
        <x:v>E-commerce Partner</x:v>
      </x:c>
      <x:c r="P3739" t="str">
        <x:v>SR-043</x:v>
      </x:c>
      <x:c r="Q3739" s="16" t="n">
        <x:v>93</x:v>
      </x:c>
      <x:c r="R3739" s="17" t="n">
        <x:v>33.31</x:v>
      </x:c>
      <x:c r="S3739" s="18" t="n">
        <x:v>0.02</x:v>
      </x:c>
      <x:c r="T3739" s="17" t="n">
        <x:v>3098.02</x:v>
      </x:c>
      <x:c r="U3739" s="17" t="n">
        <x:v>3036.06</x:v>
      </x:c>
      <x:c r="V3739" s="17" t="n">
        <x:v>1259.65</x:v>
      </x:c>
      <x:c r="W3739" s="17" t="n">
        <x:v>1776.41</x:v>
      </x:c>
      <x:c r="X3739" s="18" t="n">
        <x:v>0.5851</x:v>
      </x:c>
      <x:c r="Y3739" s="17" t="n">
        <x:v>3416.38</x:v>
      </x:c>
      <x:c r="Z3739" s="18" t="n">
        <x:v>0.8887</x:v>
      </x:c>
      <x:c r="AA3739" s="18" t="n">
        <x:v>0.0443</x:v>
      </x:c>
      <x:c r="AB3739" t="str">
        <x:v>No</x:v>
      </x:c>
      <x:c r="AC3739" t="str">
        <x:v>Premium Core</x:v>
      </x:c>
      <x:c r="AD3739" s="18" t="n">
        <x:v>0.5851037199528336</x:v>
      </x:c>
      <x:c r="AE3739" s="18" t="n">
        <x:v>0.8886774890381046</x:v>
      </x:c>
      <x:c r="AF3739" s="17" t="n">
        <x:v>-380.32000000000016</x:v>
      </x:c>
      <x:c r="AG3739" s="18" t="n">
        <x:v>-0.11132251096189538</x:v>
      </x:c>
      <x:c r="AH3739" t="str">
        <x:v>Below Target</x:v>
      </x:c>
    </x:row>
    <x:row r="3740">
      <x:c r="A3740" t="str">
        <x:v>TXN-003737</x:v>
      </x:c>
      <x:c r="B3740" s="14" t="d">
        <x:v>2023-02-15T00:00:00.000Z</x:v>
      </x:c>
      <x:c r="C3740" t="n">
        <x:v>2023</x:v>
      </x:c>
      <x:c r="D3740" t="str">
        <x:v>Q1</x:v>
      </x:c>
      <x:c r="E3740" t="n">
        <x:v>2</x:v>
      </x:c>
      <x:c r="F3740" t="str">
        <x:v>February</x:v>
      </x:c>
      <x:c r="G3740" s="15" t="d">
        <x:v>2023-02-01T00:00:00.000Z</x:v>
      </x:c>
      <x:c r="H3740" t="str">
        <x:v>2023-02</x:v>
      </x:c>
      <x:c r="I3740" t="str">
        <x:v>Ireland</x:v>
      </x:c>
      <x:c r="J3740" t="str">
        <x:v>Europe</x:v>
      </x:c>
      <x:c r="K3740" t="str">
        <x:v>EUR</x:v>
      </x:c>
      <x:c r="L3740" t="str">
        <x:v>Johnnie Walker</x:v>
      </x:c>
      <x:c r="M3740" t="str">
        <x:v>Scotch Whisky</x:v>
      </x:c>
      <x:c r="N3740" t="str">
        <x:v>On-Trade</x:v>
      </x:c>
      <x:c r="O3740" t="str">
        <x:v>E-commerce Partner</x:v>
      </x:c>
      <x:c r="P3740" t="str">
        <x:v>SR-031</x:v>
      </x:c>
      <x:c r="Q3740" s="16" t="n">
        <x:v>49</x:v>
      </x:c>
      <x:c r="R3740" s="17" t="n">
        <x:v>41.36</x:v>
      </x:c>
      <x:c r="S3740" s="18" t="n">
        <x:v>0</x:v>
      </x:c>
      <x:c r="T3740" s="17" t="n">
        <x:v>2026.77</x:v>
      </x:c>
      <x:c r="U3740" s="17" t="n">
        <x:v>2026.77</x:v>
      </x:c>
      <x:c r="V3740" s="17" t="n">
        <x:v>908.12</x:v>
      </x:c>
      <x:c r="W3740" s="17" t="n">
        <x:v>1118.64</x:v>
      </x:c>
      <x:c r="X3740" s="18" t="n">
        <x:v>0.5519</x:v>
      </x:c>
      <x:c r="Y3740" s="17" t="n">
        <x:v>2281.51</x:v>
      </x:c>
      <x:c r="Z3740" s="18" t="n">
        <x:v>0.8883</x:v>
      </x:c>
      <x:c r="AA3740" s="18" t="n">
        <x:v>0.0577</x:v>
      </x:c>
      <x:c r="AB3740" t="str">
        <x:v>No</x:v>
      </x:c>
      <x:c r="AC3740" t="str">
        <x:v>Luxury / Reserve</x:v>
      </x:c>
      <x:c r="AD3740" s="18" t="n">
        <x:v>0.5519323850264214</x:v>
      </x:c>
      <x:c r="AE3740" s="18" t="n">
        <x:v>0.888345876196028</x:v>
      </x:c>
      <x:c r="AF3740" s="17" t="n">
        <x:v>-254.74000000000024</x:v>
      </x:c>
      <x:c r="AG3740" s="18" t="n">
        <x:v>-0.11165412380397202</x:v>
      </x:c>
      <x:c r="AH3740" t="str">
        <x:v>Below Target</x:v>
      </x:c>
    </x:row>
    <x:row r="3741">
      <x:c r="A3741" t="str">
        <x:v>TXN-003738</x:v>
      </x:c>
      <x:c r="B3741" s="14" t="d">
        <x:v>2024-05-02T00:00:00.000Z</x:v>
      </x:c>
      <x:c r="C3741" t="n">
        <x:v>2024</x:v>
      </x:c>
      <x:c r="D3741" t="str">
        <x:v>Q2</x:v>
      </x:c>
      <x:c r="E3741" t="n">
        <x:v>5</x:v>
      </x:c>
      <x:c r="F3741" t="str">
        <x:v>May</x:v>
      </x:c>
      <x:c r="G3741" s="15" t="d">
        <x:v>2024-05-01T00:00:00.000Z</x:v>
      </x:c>
      <x:c r="H3741" t="str">
        <x:v>2024-05</x:v>
      </x:c>
      <x:c r="I3741" t="str">
        <x:v>Spain</x:v>
      </x:c>
      <x:c r="J3741" t="str">
        <x:v>Europe</x:v>
      </x:c>
      <x:c r="K3741" t="str">
        <x:v>EUR</x:v>
      </x:c>
      <x:c r="L3741" t="str">
        <x:v>Buchanan's</x:v>
      </x:c>
      <x:c r="M3741" t="str">
        <x:v>Scotch Whisky</x:v>
      </x:c>
      <x:c r="N3741" t="str">
        <x:v>Off-Trade</x:v>
      </x:c>
      <x:c r="O3741" t="str">
        <x:v>Distributor</x:v>
      </x:c>
      <x:c r="P3741" t="str">
        <x:v>SR-016</x:v>
      </x:c>
      <x:c r="Q3741" s="16" t="n">
        <x:v>84</x:v>
      </x:c>
      <x:c r="R3741" s="17" t="n">
        <x:v>31.11</x:v>
      </x:c>
      <x:c r="S3741" s="18" t="n">
        <x:v>0</x:v>
      </x:c>
      <x:c r="T3741" s="17" t="n">
        <x:v>2612.95</x:v>
      </x:c>
      <x:c r="U3741" s="17" t="n">
        <x:v>2612.95</x:v>
      </x:c>
      <x:c r="V3741" s="17" t="n">
        <x:v>1207.35</x:v>
      </x:c>
      <x:c r="W3741" s="17" t="n">
        <x:v>1405.6</x:v>
      </x:c>
      <x:c r="X3741" s="18" t="n">
        <x:v>0.5379</x:v>
      </x:c>
      <x:c r="Y3741" s="17" t="n">
        <x:v>2899.61</x:v>
      </x:c>
      <x:c r="Z3741" s="18" t="n">
        <x:v>0.9011</x:v>
      </x:c>
      <x:c r="AA3741" s="18" t="n">
        <x:v>-0.0057</x:v>
      </x:c>
      <x:c r="AB3741" t="str">
        <x:v>No</x:v>
      </x:c>
      <x:c r="AC3741" t="str">
        <x:v>Premium Core</x:v>
      </x:c>
      <x:c r="AD3741" s="18" t="n">
        <x:v>0.5379360492929448</x:v>
      </x:c>
      <x:c r="AE3741" s="18" t="n">
        <x:v>0.901138428961136</x:v>
      </x:c>
      <x:c r="AF3741" s="17" t="n">
        <x:v>-286.6600000000003</x:v>
      </x:c>
      <x:c r="AG3741" s="18" t="n">
        <x:v>-0.09886157103886395</x:v>
      </x:c>
      <x:c r="AH3741" t="str">
        <x:v>Below Target</x:v>
      </x:c>
    </x:row>
    <x:row r="3742">
      <x:c r="A3742" t="str">
        <x:v>TXN-003739</x:v>
      </x:c>
      <x:c r="B3742" s="14" t="d">
        <x:v>2024-02-27T00:00:00.000Z</x:v>
      </x:c>
      <x:c r="C3742" t="n">
        <x:v>2024</x:v>
      </x:c>
      <x:c r="D3742" t="str">
        <x:v>Q1</x:v>
      </x:c>
      <x:c r="E3742" t="n">
        <x:v>2</x:v>
      </x:c>
      <x:c r="F3742" t="str">
        <x:v>February</x:v>
      </x:c>
      <x:c r="G3742" s="15" t="d">
        <x:v>2024-02-01T00:00:00.000Z</x:v>
      </x:c>
      <x:c r="H3742" t="str">
        <x:v>2024-02</x:v>
      </x:c>
      <x:c r="I3742" t="str">
        <x:v>Singapore</x:v>
      </x:c>
      <x:c r="J3742" t="str">
        <x:v>Asia Pacific</x:v>
      </x:c>
      <x:c r="K3742" t="str">
        <x:v>SGD</x:v>
      </x:c>
      <x:c r="L3742" t="str">
        <x:v>Smirnoff</x:v>
      </x:c>
      <x:c r="M3742" t="str">
        <x:v>Vodka</x:v>
      </x:c>
      <x:c r="N3742" t="str">
        <x:v>Off-Trade</x:v>
      </x:c>
      <x:c r="O3742" t="str">
        <x:v>Hospitality Group</x:v>
      </x:c>
      <x:c r="P3742" t="str">
        <x:v>SR-025</x:v>
      </x:c>
      <x:c r="Q3742" s="16" t="n">
        <x:v>82</x:v>
      </x:c>
      <x:c r="R3742" s="17" t="n">
        <x:v>19.39</x:v>
      </x:c>
      <x:c r="S3742" s="18" t="n">
        <x:v>0</x:v>
      </x:c>
      <x:c r="T3742" s="17" t="n">
        <x:v>1590.04</x:v>
      </x:c>
      <x:c r="U3742" s="17" t="n">
        <x:v>1590.04</x:v>
      </x:c>
      <x:c r="V3742" s="17" t="n">
        <x:v>773.16</x:v>
      </x:c>
      <x:c r="W3742" s="17" t="n">
        <x:v>816.87</x:v>
      </x:c>
      <x:c r="X3742" s="18" t="n">
        <x:v>0.5137</x:v>
      </x:c>
      <x:c r="Y3742" s="17" t="n">
        <x:v>1510.98</x:v>
      </x:c>
      <x:c r="Z3742" s="18" t="n">
        <x:v>1.0523</x:v>
      </x:c>
      <x:c r="AA3742" s="18" t="n">
        <x:v>0.0754</x:v>
      </x:c>
      <x:c r="AB3742" t="str">
        <x:v>No</x:v>
      </x:c>
      <x:c r="AC3742" t="str">
        <x:v>Core</x:v>
      </x:c>
      <x:c r="AD3742" s="18" t="n">
        <x:v>0.5137417926593042</x:v>
      </x:c>
      <x:c r="AE3742" s="18" t="n">
        <x:v>1.052323657493812</x:v>
      </x:c>
      <x:c r="AF3742" s="17" t="n">
        <x:v>79.05999999999995</x:v>
      </x:c>
      <x:c r="AG3742" s="18" t="n">
        <x:v>0.052323657493811924</x:v>
      </x:c>
      <x:c r="AH3742" t="str">
        <x:v>Above Target</x:v>
      </x:c>
    </x:row>
    <x:row r="3743">
      <x:c r="A3743" t="str">
        <x:v>TXN-003740</x:v>
      </x:c>
      <x:c r="B3743" s="14" t="d">
        <x:v>2024-02-14T00:00:00.000Z</x:v>
      </x:c>
      <x:c r="C3743" t="n">
        <x:v>2024</x:v>
      </x:c>
      <x:c r="D3743" t="str">
        <x:v>Q1</x:v>
      </x:c>
      <x:c r="E3743" t="n">
        <x:v>2</x:v>
      </x:c>
      <x:c r="F3743" t="str">
        <x:v>February</x:v>
      </x:c>
      <x:c r="G3743" s="15" t="d">
        <x:v>2024-02-01T00:00:00.000Z</x:v>
      </x:c>
      <x:c r="H3743" t="str">
        <x:v>2024-02</x:v>
      </x:c>
      <x:c r="I3743" t="str">
        <x:v>France</x:v>
      </x:c>
      <x:c r="J3743" t="str">
        <x:v>Europe</x:v>
      </x:c>
      <x:c r="K3743" t="str">
        <x:v>EUR</x:v>
      </x:c>
      <x:c r="L3743" t="str">
        <x:v>Tanqueray</x:v>
      </x:c>
      <x:c r="M3743" t="str">
        <x:v>Gin</x:v>
      </x:c>
      <x:c r="N3743" t="str">
        <x:v>Off-Trade</x:v>
      </x:c>
      <x:c r="O3743" t="str">
        <x:v>Hospitality Group</x:v>
      </x:c>
      <x:c r="P3743" t="str">
        <x:v>SR-001</x:v>
      </x:c>
      <x:c r="Q3743" s="16" t="n">
        <x:v>45</x:v>
      </x:c>
      <x:c r="R3743" s="17" t="n">
        <x:v>25.55</x:v>
      </x:c>
      <x:c r="S3743" s="18" t="n">
        <x:v>0</x:v>
      </x:c>
      <x:c r="T3743" s="17" t="n">
        <x:v>1149.61</x:v>
      </x:c>
      <x:c r="U3743" s="17" t="n">
        <x:v>1149.61</x:v>
      </x:c>
      <x:c r="V3743" s="17" t="n">
        <x:v>543.13</x:v>
      </x:c>
      <x:c r="W3743" s="17" t="n">
        <x:v>606.49</x:v>
      </x:c>
      <x:c r="X3743" s="18" t="n">
        <x:v>0.5276</x:v>
      </x:c>
      <x:c r="Y3743" s="17" t="n">
        <x:v>1274.82</x:v>
      </x:c>
      <x:c r="Z3743" s="18" t="n">
        <x:v>0.9018</x:v>
      </x:c>
      <x:c r="AA3743" s="18" t="n">
        <x:v>0.1006</x:v>
      </x:c>
      <x:c r="AB3743" t="str">
        <x:v>No</x:v>
      </x:c>
      <x:c r="AC3743" t="str">
        <x:v>Premium Core</x:v>
      </x:c>
      <x:c r="AD3743" s="18" t="n">
        <x:v>0.5275615208635973</x:v>
      </x:c>
      <x:c r="AE3743" s="18" t="n">
        <x:v>0.9017822123907688</x:v>
      </x:c>
      <x:c r="AF3743" s="17" t="n">
        <x:v>-125.21000000000004</x:v>
      </x:c>
      <x:c r="AG3743" s="18" t="n">
        <x:v>-0.09821778760923114</x:v>
      </x:c>
      <x:c r="AH3743" t="str">
        <x:v>Below Target</x:v>
      </x:c>
    </x:row>
    <x:row r="3744">
      <x:c r="A3744" t="str">
        <x:v>TXN-003741</x:v>
      </x:c>
      <x:c r="B3744" s="14" t="d">
        <x:v>2023-05-12T00:00:00.000Z</x:v>
      </x:c>
      <x:c r="C3744" t="n">
        <x:v>2023</x:v>
      </x:c>
      <x:c r="D3744" t="str">
        <x:v>Q2</x:v>
      </x:c>
      <x:c r="E3744" t="n">
        <x:v>5</x:v>
      </x:c>
      <x:c r="F3744" t="str">
        <x:v>May</x:v>
      </x:c>
      <x:c r="G3744" s="15" t="d">
        <x:v>2023-05-01T00:00:00.000Z</x:v>
      </x:c>
      <x:c r="H3744" t="str">
        <x:v>2023-05</x:v>
      </x:c>
      <x:c r="I3744" t="str">
        <x:v>Japan</x:v>
      </x:c>
      <x:c r="J3744" t="str">
        <x:v>Asia Pacific</x:v>
      </x:c>
      <x:c r="K3744" t="str">
        <x:v>JPY</x:v>
      </x:c>
      <x:c r="L3744" t="str">
        <x:v>Johnnie Walker</x:v>
      </x:c>
      <x:c r="M3744" t="str">
        <x:v>Scotch Whisky</x:v>
      </x:c>
      <x:c r="N3744" t="str">
        <x:v>Off-Trade</x:v>
      </x:c>
      <x:c r="O3744" t="str">
        <x:v>Hospitality Group</x:v>
      </x:c>
      <x:c r="P3744" t="str">
        <x:v>SR-005</x:v>
      </x:c>
      <x:c r="Q3744" s="16" t="n">
        <x:v>26</x:v>
      </x:c>
      <x:c r="R3744" s="17" t="n">
        <x:v>33.74</x:v>
      </x:c>
      <x:c r="S3744" s="18" t="n">
        <x:v>0.02</x:v>
      </x:c>
      <x:c r="T3744" s="17" t="n">
        <x:v>877.17</x:v>
      </x:c>
      <x:c r="U3744" s="17" t="n">
        <x:v>859.63</x:v>
      </x:c>
      <x:c r="V3744" s="17" t="n">
        <x:v>373.81</x:v>
      </x:c>
      <x:c r="W3744" s="17" t="n">
        <x:v>485.82</x:v>
      </x:c>
      <x:c r="X3744" s="18" t="n">
        <x:v>0.5652</x:v>
      </x:c>
      <x:c r="Y3744" s="17" t="n">
        <x:v>957.44</x:v>
      </x:c>
      <x:c r="Z3744" s="18" t="n">
        <x:v>0.8978</x:v>
      </x:c>
      <x:c r="AA3744" s="18" t="n">
        <x:v>-0.0105</x:v>
      </x:c>
      <x:c r="AB3744" t="str">
        <x:v>No</x:v>
      </x:c>
      <x:c r="AC3744" t="str">
        <x:v>Luxury / Reserve</x:v>
      </x:c>
      <x:c r="AD3744" s="18" t="n">
        <x:v>0.5651501227272199</x:v>
      </x:c>
      <x:c r="AE3744" s="18" t="n">
        <x:v>0.8978421624331551</x:v>
      </x:c>
      <x:c r="AF3744" s="17" t="n">
        <x:v>-97.81000000000006</x:v>
      </x:c>
      <x:c r="AG3744" s="18" t="n">
        <x:v>-0.10215783756684498</x:v>
      </x:c>
      <x:c r="AH3744" t="str">
        <x:v>Below Target</x:v>
      </x:c>
    </x:row>
    <x:row r="3745">
      <x:c r="A3745" t="str">
        <x:v>TXN-003742</x:v>
      </x:c>
      <x:c r="B3745" s="14" t="d">
        <x:v>2024-09-24T00:00:00.000Z</x:v>
      </x:c>
      <x:c r="C3745" t="n">
        <x:v>2024</x:v>
      </x:c>
      <x:c r="D3745" t="str">
        <x:v>Q3</x:v>
      </x:c>
      <x:c r="E3745" t="n">
        <x:v>9</x:v>
      </x:c>
      <x:c r="F3745" t="str">
        <x:v>September</x:v>
      </x:c>
      <x:c r="G3745" s="15" t="d">
        <x:v>2024-09-01T00:00:00.000Z</x:v>
      </x:c>
      <x:c r="H3745" t="str">
        <x:v>2024-09</x:v>
      </x:c>
      <x:c r="I3745" t="str">
        <x:v>India</x:v>
      </x:c>
      <x:c r="J3745" t="str">
        <x:v>Asia Pacific</x:v>
      </x:c>
      <x:c r="K3745" t="str">
        <x:v>INR</x:v>
      </x:c>
      <x:c r="L3745" t="str">
        <x:v>Guinness</x:v>
      </x:c>
      <x:c r="M3745" t="str">
        <x:v>Beer / Stout</x:v>
      </x:c>
      <x:c r="N3745" t="str">
        <x:v>Duty Free / Travel Retail</x:v>
      </x:c>
      <x:c r="O3745" t="str">
        <x:v>Distributor</x:v>
      </x:c>
      <x:c r="P3745" t="str">
        <x:v>SR-002</x:v>
      </x:c>
      <x:c r="Q3745" s="16" t="n">
        <x:v>55</x:v>
      </x:c>
      <x:c r="R3745" s="17" t="n">
        <x:v>9.26</x:v>
      </x:c>
      <x:c r="S3745" s="18" t="n">
        <x:v>0</x:v>
      </x:c>
      <x:c r="T3745" s="17" t="n">
        <x:v>509.37</x:v>
      </x:c>
      <x:c r="U3745" s="17" t="n">
        <x:v>509.37</x:v>
      </x:c>
      <x:c r="V3745" s="17" t="n">
        <x:v>271.42</x:v>
      </x:c>
      <x:c r="W3745" s="17" t="n">
        <x:v>237.95</x:v>
      </x:c>
      <x:c r="X3745" s="18" t="n">
        <x:v>0.4671</x:v>
      </x:c>
      <x:c r="Y3745" s="17" t="n">
        <x:v>504.27</x:v>
      </x:c>
      <x:c r="Z3745" s="18" t="n">
        <x:v>1.0101</x:v>
      </x:c>
      <x:c r="AA3745" s="18" t="n">
        <x:v>-0.0311</x:v>
      </x:c>
      <x:c r="AB3745" t="str">
        <x:v>No</x:v>
      </x:c>
      <x:c r="AC3745" t="str">
        <x:v>Core</x:v>
      </x:c>
      <x:c r="AD3745" s="18" t="n">
        <x:v>0.4671456897736419</x:v>
      </x:c>
      <x:c r="AE3745" s="18" t="n">
        <x:v>1.0101136296031887</x:v>
      </x:c>
      <x:c r="AF3745" s="17" t="n">
        <x:v>5.100000000000023</x:v>
      </x:c>
      <x:c r="AG3745" s="18" t="n">
        <x:v>0.010113629603188814</x:v>
      </x:c>
      <x:c r="AH3745" t="str">
        <x:v>Above Target</x:v>
      </x:c>
    </x:row>
    <x:row r="3746">
      <x:c r="A3746" t="str">
        <x:v>TXN-003743</x:v>
      </x:c>
      <x:c r="B3746" s="14" t="d">
        <x:v>2024-06-27T00:00:00.000Z</x:v>
      </x:c>
      <x:c r="C3746" t="n">
        <x:v>2024</x:v>
      </x:c>
      <x:c r="D3746" t="str">
        <x:v>Q2</x:v>
      </x:c>
      <x:c r="E3746" t="n">
        <x:v>6</x:v>
      </x:c>
      <x:c r="F3746" t="str">
        <x:v>June</x:v>
      </x:c>
      <x:c r="G3746" s="15" t="d">
        <x:v>2024-06-01T00:00:00.000Z</x:v>
      </x:c>
      <x:c r="H3746" t="str">
        <x:v>2024-06</x:v>
      </x:c>
      <x:c r="I3746" t="str">
        <x:v>Germany</x:v>
      </x:c>
      <x:c r="J3746" t="str">
        <x:v>Europe</x:v>
      </x:c>
      <x:c r="K3746" t="str">
        <x:v>EUR</x:v>
      </x:c>
      <x:c r="L3746" t="str">
        <x:v>Smirnoff</x:v>
      </x:c>
      <x:c r="M3746" t="str">
        <x:v>Vodka</x:v>
      </x:c>
      <x:c r="N3746" t="str">
        <x:v>E-commerce</x:v>
      </x:c>
      <x:c r="O3746" t="str">
        <x:v>E-commerce Partner</x:v>
      </x:c>
      <x:c r="P3746" t="str">
        <x:v>SR-010</x:v>
      </x:c>
      <x:c r="Q3746" s="16" t="n">
        <x:v>44</x:v>
      </x:c>
      <x:c r="R3746" s="17" t="n">
        <x:v>21.6</x:v>
      </x:c>
      <x:c r="S3746" s="18" t="n">
        <x:v>0.1</x:v>
      </x:c>
      <x:c r="T3746" s="17" t="n">
        <x:v>950.24</x:v>
      </x:c>
      <x:c r="U3746" s="17" t="n">
        <x:v>855.22</x:v>
      </x:c>
      <x:c r="V3746" s="17" t="n">
        <x:v>431.64</x:v>
      </x:c>
      <x:c r="W3746" s="17" t="n">
        <x:v>423.57</x:v>
      </x:c>
      <x:c r="X3746" s="18" t="n">
        <x:v>0.4953</x:v>
      </x:c>
      <x:c r="Y3746" s="17" t="n">
        <x:v>791.56</x:v>
      </x:c>
      <x:c r="Z3746" s="18" t="n">
        <x:v>1.0804</x:v>
      </x:c>
      <x:c r="AA3746" s="18" t="n">
        <x:v>0.1097</x:v>
      </x:c>
      <x:c r="AB3746" t="str">
        <x:v>Yes</x:v>
      </x:c>
      <x:c r="AC3746" t="str">
        <x:v>Core</x:v>
      </x:c>
      <x:c r="AD3746" s="18" t="n">
        <x:v>0.4952760693154977</x:v>
      </x:c>
      <x:c r="AE3746" s="18" t="n">
        <x:v>1.0804234675830007</x:v>
      </x:c>
      <x:c r="AF3746" s="17" t="n">
        <x:v>63.66000000000008</x:v>
      </x:c>
      <x:c r="AG3746" s="18" t="n">
        <x:v>0.08042346758300077</x:v>
      </x:c>
      <x:c r="AH3746" t="str">
        <x:v>Above Target</x:v>
      </x:c>
    </x:row>
    <x:row r="3747">
      <x:c r="A3747" t="str">
        <x:v>TXN-003744</x:v>
      </x:c>
      <x:c r="B3747" s="14" t="d">
        <x:v>2025-07-22T00:00:00.000Z</x:v>
      </x:c>
      <x:c r="C3747" t="n">
        <x:v>2025</x:v>
      </x:c>
      <x:c r="D3747" t="str">
        <x:v>Q3</x:v>
      </x:c>
      <x:c r="E3747" t="n">
        <x:v>7</x:v>
      </x:c>
      <x:c r="F3747" t="str">
        <x:v>July</x:v>
      </x:c>
      <x:c r="G3747" s="15" t="d">
        <x:v>2025-07-01T00:00:00.000Z</x:v>
      </x:c>
      <x:c r="H3747" t="str">
        <x:v>2025-07</x:v>
      </x:c>
      <x:c r="I3747" t="str">
        <x:v>United Kingdom</x:v>
      </x:c>
      <x:c r="J3747" t="str">
        <x:v>Europe</x:v>
      </x:c>
      <x:c r="K3747" t="str">
        <x:v>GBP</x:v>
      </x:c>
      <x:c r="L3747" t="str">
        <x:v>Johnnie Walker</x:v>
      </x:c>
      <x:c r="M3747" t="str">
        <x:v>Scotch Whisky</x:v>
      </x:c>
      <x:c r="N3747" t="str">
        <x:v>Off-Trade</x:v>
      </x:c>
      <x:c r="O3747" t="str">
        <x:v>E-commerce Partner</x:v>
      </x:c>
      <x:c r="P3747" t="str">
        <x:v>SR-046</x:v>
      </x:c>
      <x:c r="Q3747" s="16" t="n">
        <x:v>45</x:v>
      </x:c>
      <x:c r="R3747" s="17" t="n">
        <x:v>36.53</x:v>
      </x:c>
      <x:c r="S3747" s="18" t="n">
        <x:v>0</x:v>
      </x:c>
      <x:c r="T3747" s="17" t="n">
        <x:v>1644.05</x:v>
      </x:c>
      <x:c r="U3747" s="17" t="n">
        <x:v>1644.05</x:v>
      </x:c>
      <x:c r="V3747" s="17" t="n">
        <x:v>753.82</x:v>
      </x:c>
      <x:c r="W3747" s="17" t="n">
        <x:v>890.23</x:v>
      </x:c>
      <x:c r="X3747" s="18" t="n">
        <x:v>0.5415</x:v>
      </x:c>
      <x:c r="Y3747" s="17" t="n">
        <x:v>1700.4</x:v>
      </x:c>
      <x:c r="Z3747" s="18" t="n">
        <x:v>0.9669</x:v>
      </x:c>
      <x:c r="AA3747" s="18" t="n">
        <x:v>0.0793</x:v>
      </x:c>
      <x:c r="AB3747" t="str">
        <x:v>No</x:v>
      </x:c>
      <x:c r="AC3747" t="str">
        <x:v>Luxury / Reserve</x:v>
      </x:c>
      <x:c r="AD3747" s="18" t="n">
        <x:v>0.5414859645387914</x:v>
      </x:c>
      <x:c r="AE3747" s="18" t="n">
        <x:v>0.9668607386497294</x:v>
      </x:c>
      <x:c r="AF3747" s="17" t="n">
        <x:v>-56.350000000000136</x:v>
      </x:c>
      <x:c r="AG3747" s="18" t="n">
        <x:v>-0.0331392613502706</x:v>
      </x:c>
      <x:c r="AH3747" t="str">
        <x:v>Below Target</x:v>
      </x:c>
    </x:row>
    <x:row r="3748">
      <x:c r="A3748" t="str">
        <x:v>TXN-003745</x:v>
      </x:c>
      <x:c r="B3748" s="14" t="d">
        <x:v>2023-02-22T00:00:00.000Z</x:v>
      </x:c>
      <x:c r="C3748" t="n">
        <x:v>2023</x:v>
      </x:c>
      <x:c r="D3748" t="str">
        <x:v>Q1</x:v>
      </x:c>
      <x:c r="E3748" t="n">
        <x:v>2</x:v>
      </x:c>
      <x:c r="F3748" t="str">
        <x:v>February</x:v>
      </x:c>
      <x:c r="G3748" s="15" t="d">
        <x:v>2023-02-01T00:00:00.000Z</x:v>
      </x:c>
      <x:c r="H3748" t="str">
        <x:v>2023-02</x:v>
      </x:c>
      <x:c r="I3748" t="str">
        <x:v>Nigeria</x:v>
      </x:c>
      <x:c r="J3748" t="str">
        <x:v>Africa</x:v>
      </x:c>
      <x:c r="K3748" t="str">
        <x:v>NGN</x:v>
      </x:c>
      <x:c r="L3748" t="str">
        <x:v>Baileys</x:v>
      </x:c>
      <x:c r="M3748" t="str">
        <x:v>Liqueur</x:v>
      </x:c>
      <x:c r="N3748" t="str">
        <x:v>Off-Trade</x:v>
      </x:c>
      <x:c r="O3748" t="str">
        <x:v>Independent Retailer</x:v>
      </x:c>
      <x:c r="P3748" t="str">
        <x:v>SR-010</x:v>
      </x:c>
      <x:c r="Q3748" s="16" t="n">
        <x:v>42</x:v>
      </x:c>
      <x:c r="R3748" s="17" t="n">
        <x:v>19.39</x:v>
      </x:c>
      <x:c r="S3748" s="18" t="n">
        <x:v>0</x:v>
      </x:c>
      <x:c r="T3748" s="17" t="n">
        <x:v>814.19</x:v>
      </x:c>
      <x:c r="U3748" s="17" t="n">
        <x:v>814.19</x:v>
      </x:c>
      <x:c r="V3748" s="17" t="n">
        <x:v>354.08</x:v>
      </x:c>
      <x:c r="W3748" s="17" t="n">
        <x:v>460.11</x:v>
      </x:c>
      <x:c r="X3748" s="18" t="n">
        <x:v>0.5651</x:v>
      </x:c>
      <x:c r="Y3748" s="17" t="n">
        <x:v>783.39</x:v>
      </x:c>
      <x:c r="Z3748" s="18" t="n">
        <x:v>1.0393</x:v>
      </x:c>
      <x:c r="AA3748" s="18" t="n">
        <x:v>0.0645</x:v>
      </x:c>
      <x:c r="AB3748" t="str">
        <x:v>No</x:v>
      </x:c>
      <x:c r="AC3748" t="str">
        <x:v>Core</x:v>
      </x:c>
      <x:c r="AD3748" s="18" t="n">
        <x:v>0.5651137940775495</x:v>
      </x:c>
      <x:c r="AE3748" s="18" t="n">
        <x:v>1.0393163047779523</x:v>
      </x:c>
      <x:c r="AF3748" s="17" t="n">
        <x:v>30.800000000000068</x:v>
      </x:c>
      <x:c r="AG3748" s="18" t="n">
        <x:v>0.039316304777952324</x:v>
      </x:c>
      <x:c r="AH3748" t="str">
        <x:v>Above Target</x:v>
      </x:c>
    </x:row>
    <x:row r="3749">
      <x:c r="A3749" t="str">
        <x:v>TXN-003746</x:v>
      </x:c>
      <x:c r="B3749" s="14" t="d">
        <x:v>2024-05-14T00:00:00.000Z</x:v>
      </x:c>
      <x:c r="C3749" t="n">
        <x:v>2024</x:v>
      </x:c>
      <x:c r="D3749" t="str">
        <x:v>Q2</x:v>
      </x:c>
      <x:c r="E3749" t="n">
        <x:v>5</x:v>
      </x:c>
      <x:c r="F3749" t="str">
        <x:v>May</x:v>
      </x:c>
      <x:c r="G3749" s="15" t="d">
        <x:v>2024-05-01T00:00:00.000Z</x:v>
      </x:c>
      <x:c r="H3749" t="str">
        <x:v>2024-05</x:v>
      </x:c>
      <x:c r="I3749" t="str">
        <x:v>India</x:v>
      </x:c>
      <x:c r="J3749" t="str">
        <x:v>Asia Pacific</x:v>
      </x:c>
      <x:c r="K3749" t="str">
        <x:v>INR</x:v>
      </x:c>
      <x:c r="L3749" t="str">
        <x:v>Crown Royal</x:v>
      </x:c>
      <x:c r="M3749" t="str">
        <x:v>Canadian Whisky</x:v>
      </x:c>
      <x:c r="N3749" t="str">
        <x:v>On-Trade</x:v>
      </x:c>
      <x:c r="O3749" t="str">
        <x:v>E-commerce Partner</x:v>
      </x:c>
      <x:c r="P3749" t="str">
        <x:v>SR-019</x:v>
      </x:c>
      <x:c r="Q3749" s="16" t="n">
        <x:v>55</x:v>
      </x:c>
      <x:c r="R3749" s="17" t="n">
        <x:v>31.88</x:v>
      </x:c>
      <x:c r="S3749" s="18" t="n">
        <x:v>0</x:v>
      </x:c>
      <x:c r="T3749" s="17" t="n">
        <x:v>1753.55</x:v>
      </x:c>
      <x:c r="U3749" s="17" t="n">
        <x:v>1753.55</x:v>
      </x:c>
      <x:c r="V3749" s="17" t="n">
        <x:v>747.7</x:v>
      </x:c>
      <x:c r="W3749" s="17" t="n">
        <x:v>1005.85</x:v>
      </x:c>
      <x:c r="X3749" s="18" t="n">
        <x:v>0.5736</x:v>
      </x:c>
      <x:c r="Y3749" s="17" t="n">
        <x:v>1993.61</x:v>
      </x:c>
      <x:c r="Z3749" s="18" t="n">
        <x:v>0.8796</x:v>
      </x:c>
      <x:c r="AA3749" s="18" t="n">
        <x:v>-0.008</x:v>
      </x:c>
      <x:c r="AB3749" t="str">
        <x:v>No</x:v>
      </x:c>
      <x:c r="AC3749" t="str">
        <x:v>Premium Core</x:v>
      </x:c>
      <x:c r="AD3749" s="18" t="n">
        <x:v>0.5736078241281971</x:v>
      </x:c>
      <x:c r="AE3749" s="18" t="n">
        <x:v>0.8795852749534764</x:v>
      </x:c>
      <x:c r="AF3749" s="17" t="n">
        <x:v>-240.05999999999995</x:v>
      </x:c>
      <x:c r="AG3749" s="18" t="n">
        <x:v>-0.12041472504652362</x:v>
      </x:c>
      <x:c r="AH3749" t="str">
        <x:v>Below Target</x:v>
      </x:c>
    </x:row>
    <x:row r="3750">
      <x:c r="A3750" t="str">
        <x:v>TXN-003747</x:v>
      </x:c>
      <x:c r="B3750" s="14" t="d">
        <x:v>2026-03-21T00:00:00.000Z</x:v>
      </x:c>
      <x:c r="C3750" t="n">
        <x:v>2026</x:v>
      </x:c>
      <x:c r="D3750" t="str">
        <x:v>Q1</x:v>
      </x:c>
      <x:c r="E3750" t="n">
        <x:v>3</x:v>
      </x:c>
      <x:c r="F3750" t="str">
        <x:v>March</x:v>
      </x:c>
      <x:c r="G3750" s="15" t="d">
        <x:v>2026-03-01T00:00:00.000Z</x:v>
      </x:c>
      <x:c r="H3750" t="str">
        <x:v>2026-03</x:v>
      </x:c>
      <x:c r="I3750" t="str">
        <x:v>Nigeria</x:v>
      </x:c>
      <x:c r="J3750" t="str">
        <x:v>Africa</x:v>
      </x:c>
      <x:c r="K3750" t="str">
        <x:v>NGN</x:v>
      </x:c>
      <x:c r="L3750" t="str">
        <x:v>Johnnie Walker</x:v>
      </x:c>
      <x:c r="M3750" t="str">
        <x:v>Scotch Whisky</x:v>
      </x:c>
      <x:c r="N3750" t="str">
        <x:v>Wholesale</x:v>
      </x:c>
      <x:c r="O3750" t="str">
        <x:v>Independent Retailer</x:v>
      </x:c>
      <x:c r="P3750" t="str">
        <x:v>SR-024</x:v>
      </x:c>
      <x:c r="Q3750" s="16" t="n">
        <x:v>25</x:v>
      </x:c>
      <x:c r="R3750" s="17" t="n">
        <x:v>29.89</x:v>
      </x:c>
      <x:c r="S3750" s="18" t="n">
        <x:v>0.03</x:v>
      </x:c>
      <x:c r="T3750" s="17" t="n">
        <x:v>747.21</x:v>
      </x:c>
      <x:c r="U3750" s="17" t="n">
        <x:v>724.8</x:v>
      </x:c>
      <x:c r="V3750" s="17" t="n">
        <x:v>301.33</x:v>
      </x:c>
      <x:c r="W3750" s="17" t="n">
        <x:v>423.47</x:v>
      </x:c>
      <x:c r="X3750" s="18" t="n">
        <x:v>0.5843</x:v>
      </x:c>
      <x:c r="Y3750" s="17" t="n">
        <x:v>775.87</x:v>
      </x:c>
      <x:c r="Z3750" s="18" t="n">
        <x:v>0.9342</x:v>
      </x:c>
      <x:c r="AA3750" s="18" t="n">
        <x:v>-0.0205</x:v>
      </x:c>
      <x:c r="AB3750" t="str">
        <x:v>No</x:v>
      </x:c>
      <x:c r="AC3750" t="str">
        <x:v>Luxury / Reserve</x:v>
      </x:c>
      <x:c r="AD3750" s="18" t="n">
        <x:v>0.5842577262693157</x:v>
      </x:c>
      <x:c r="AE3750" s="18" t="n">
        <x:v>0.9341771173005786</x:v>
      </x:c>
      <x:c r="AF3750" s="17" t="n">
        <x:v>-51.07000000000005</x:v>
      </x:c>
      <x:c r="AG3750" s="18" t="n">
        <x:v>-0.06582288269942135</x:v>
      </x:c>
      <x:c r="AH3750" t="str">
        <x:v>Below Target</x:v>
      </x:c>
    </x:row>
    <x:row r="3751">
      <x:c r="A3751" t="str">
        <x:v>TXN-003748</x:v>
      </x:c>
      <x:c r="B3751" s="14" t="d">
        <x:v>2023-08-26T00:00:00.000Z</x:v>
      </x:c>
      <x:c r="C3751" t="n">
        <x:v>2023</x:v>
      </x:c>
      <x:c r="D3751" t="str">
        <x:v>Q3</x:v>
      </x:c>
      <x:c r="E3751" t="n">
        <x:v>8</x:v>
      </x:c>
      <x:c r="F3751" t="str">
        <x:v>August</x:v>
      </x:c>
      <x:c r="G3751" s="15" t="d">
        <x:v>2023-08-01T00:00:00.000Z</x:v>
      </x:c>
      <x:c r="H3751" t="str">
        <x:v>2023-08</x:v>
      </x:c>
      <x:c r="I3751" t="str">
        <x:v>United States</x:v>
      </x:c>
      <x:c r="J3751" t="str">
        <x:v>North America</x:v>
      </x:c>
      <x:c r="K3751" t="str">
        <x:v>USD</x:v>
      </x:c>
      <x:c r="L3751" t="str">
        <x:v>Baileys</x:v>
      </x:c>
      <x:c r="M3751" t="str">
        <x:v>Liqueur</x:v>
      </x:c>
      <x:c r="N3751" t="str">
        <x:v>Off-Trade</x:v>
      </x:c>
      <x:c r="O3751" t="str">
        <x:v>Hospitality Group</x:v>
      </x:c>
      <x:c r="P3751" t="str">
        <x:v>SR-015</x:v>
      </x:c>
      <x:c r="Q3751" s="16" t="n">
        <x:v>72</x:v>
      </x:c>
      <x:c r="R3751" s="17" t="n">
        <x:v>17.82</x:v>
      </x:c>
      <x:c r="S3751" s="18" t="n">
        <x:v>0</x:v>
      </x:c>
      <x:c r="T3751" s="17" t="n">
        <x:v>1283.16</x:v>
      </x:c>
      <x:c r="U3751" s="17" t="n">
        <x:v>1283.16</x:v>
      </x:c>
      <x:c r="V3751" s="17" t="n">
        <x:v>580.11</x:v>
      </x:c>
      <x:c r="W3751" s="17" t="n">
        <x:v>703.05</x:v>
      </x:c>
      <x:c r="X3751" s="18" t="n">
        <x:v>0.5479</x:v>
      </x:c>
      <x:c r="Y3751" s="17" t="n">
        <x:v>1460.32</x:v>
      </x:c>
      <x:c r="Z3751" s="18" t="n">
        <x:v>0.8787</x:v>
      </x:c>
      <x:c r="AA3751" s="18" t="n">
        <x:v>-0.0198</x:v>
      </x:c>
      <x:c r="AB3751" t="str">
        <x:v>No</x:v>
      </x:c>
      <x:c r="AC3751" t="str">
        <x:v>Core</x:v>
      </x:c>
      <x:c r="AD3751" s="18" t="n">
        <x:v>0.5479051716075937</x:v>
      </x:c>
      <x:c r="AE3751" s="18" t="n">
        <x:v>0.8786841240276105</x:v>
      </x:c>
      <x:c r="AF3751" s="17" t="n">
        <x:v>-177.15999999999985</x:v>
      </x:c>
      <x:c r="AG3751" s="18" t="n">
        <x:v>-0.12131587597238952</x:v>
      </x:c>
      <x:c r="AH3751" t="str">
        <x:v>Below Target</x:v>
      </x:c>
    </x:row>
    <x:row r="3752">
      <x:c r="A3752" t="str">
        <x:v>TXN-003749</x:v>
      </x:c>
      <x:c r="B3752" s="14" t="d">
        <x:v>2024-10-30T00:00:00.000Z</x:v>
      </x:c>
      <x:c r="C3752" t="n">
        <x:v>2024</x:v>
      </x:c>
      <x:c r="D3752" t="str">
        <x:v>Q4</x:v>
      </x:c>
      <x:c r="E3752" t="n">
        <x:v>10</x:v>
      </x:c>
      <x:c r="F3752" t="str">
        <x:v>October</x:v>
      </x:c>
      <x:c r="G3752" s="15" t="d">
        <x:v>2024-10-01T00:00:00.000Z</x:v>
      </x:c>
      <x:c r="H3752" t="str">
        <x:v>2024-10</x:v>
      </x:c>
      <x:c r="I3752" t="str">
        <x:v>Canada</x:v>
      </x:c>
      <x:c r="J3752" t="str">
        <x:v>North America</x:v>
      </x:c>
      <x:c r="K3752" t="str">
        <x:v>CAD</x:v>
      </x:c>
      <x:c r="L3752" t="str">
        <x:v>Guinness</x:v>
      </x:c>
      <x:c r="M3752" t="str">
        <x:v>Beer / Stout</x:v>
      </x:c>
      <x:c r="N3752" t="str">
        <x:v>On-Trade</x:v>
      </x:c>
      <x:c r="O3752" t="str">
        <x:v>Independent Retailer</x:v>
      </x:c>
      <x:c r="P3752" t="str">
        <x:v>SR-020</x:v>
      </x:c>
      <x:c r="Q3752" s="16" t="n">
        <x:v>24</x:v>
      </x:c>
      <x:c r="R3752" s="17" t="n">
        <x:v>8.83</x:v>
      </x:c>
      <x:c r="S3752" s="18" t="n">
        <x:v>0</x:v>
      </x:c>
      <x:c r="T3752" s="17" t="n">
        <x:v>211.88</x:v>
      </x:c>
      <x:c r="U3752" s="17" t="n">
        <x:v>211.88</x:v>
      </x:c>
      <x:c r="V3752" s="17" t="n">
        <x:v>109.54</x:v>
      </x:c>
      <x:c r="W3752" s="17" t="n">
        <x:v>102.35</x:v>
      </x:c>
      <x:c r="X3752" s="18" t="n">
        <x:v>0.483</x:v>
      </x:c>
      <x:c r="Y3752" s="17" t="n">
        <x:v>216.06</x:v>
      </x:c>
      <x:c r="Z3752" s="18" t="n">
        <x:v>0.9807</x:v>
      </x:c>
      <x:c r="AA3752" s="18" t="n">
        <x:v>-0.013</x:v>
      </x:c>
      <x:c r="AB3752" t="str">
        <x:v>No</x:v>
      </x:c>
      <x:c r="AC3752" t="str">
        <x:v>Core</x:v>
      </x:c>
      <x:c r="AD3752" s="18" t="n">
        <x:v>0.48305644704549744</x:v>
      </x:c>
      <x:c r="AE3752" s="18" t="n">
        <x:v>0.9806535221697676</x:v>
      </x:c>
      <x:c r="AF3752" s="17" t="n">
        <x:v>-4.180000000000007</x:v>
      </x:c>
      <x:c r="AG3752" s="18" t="n">
        <x:v>-0.019346477830232373</x:v>
      </x:c>
      <x:c r="AH3752" t="str">
        <x:v>Below Target</x:v>
      </x:c>
    </x:row>
    <x:row r="3753">
      <x:c r="A3753" t="str">
        <x:v>TXN-003750</x:v>
      </x:c>
      <x:c r="B3753" s="14" t="d">
        <x:v>2024-12-26T00:00:00.000Z</x:v>
      </x:c>
      <x:c r="C3753" t="n">
        <x:v>2024</x:v>
      </x:c>
      <x:c r="D3753" t="str">
        <x:v>Q4</x:v>
      </x:c>
      <x:c r="E3753" t="n">
        <x:v>12</x:v>
      </x:c>
      <x:c r="F3753" t="str">
        <x:v>December</x:v>
      </x:c>
      <x:c r="G3753" s="15" t="d">
        <x:v>2024-12-01T00:00:00.000Z</x:v>
      </x:c>
      <x:c r="H3753" t="str">
        <x:v>2024-12</x:v>
      </x:c>
      <x:c r="I3753" t="str">
        <x:v>South Africa</x:v>
      </x:c>
      <x:c r="J3753" t="str">
        <x:v>Africa</x:v>
      </x:c>
      <x:c r="K3753" t="str">
        <x:v>ZAR</x:v>
      </x:c>
      <x:c r="L3753" t="str">
        <x:v>Captain Morgan</x:v>
      </x:c>
      <x:c r="M3753" t="str">
        <x:v>Rum</x:v>
      </x:c>
      <x:c r="N3753" t="str">
        <x:v>Wholesale</x:v>
      </x:c>
      <x:c r="O3753" t="str">
        <x:v>Key Account</x:v>
      </x:c>
      <x:c r="P3753" t="str">
        <x:v>SR-040</x:v>
      </x:c>
      <x:c r="Q3753" s="16" t="n">
        <x:v>40</x:v>
      </x:c>
      <x:c r="R3753" s="17" t="n">
        <x:v>16.77</x:v>
      </x:c>
      <x:c r="S3753" s="18" t="n">
        <x:v>0.02</x:v>
      </x:c>
      <x:c r="T3753" s="17" t="n">
        <x:v>670.98</x:v>
      </x:c>
      <x:c r="U3753" s="17" t="n">
        <x:v>657.56</x:v>
      </x:c>
      <x:c r="V3753" s="17" t="n">
        <x:v>309.26</x:v>
      </x:c>
      <x:c r="W3753" s="17" t="n">
        <x:v>348.3</x:v>
      </x:c>
      <x:c r="X3753" s="18" t="n">
        <x:v>0.5297</x:v>
      </x:c>
      <x:c r="Y3753" s="17" t="n">
        <x:v>685.94</x:v>
      </x:c>
      <x:c r="Z3753" s="18" t="n">
        <x:v>0.9586</x:v>
      </x:c>
      <x:c r="AA3753" s="18" t="n">
        <x:v>0.0501</x:v>
      </x:c>
      <x:c r="AB3753" t="str">
        <x:v>No</x:v>
      </x:c>
      <x:c r="AC3753" t="str">
        <x:v>Core</x:v>
      </x:c>
      <x:c r="AD3753" s="18" t="n">
        <x:v>0.5296855039844274</x:v>
      </x:c>
      <x:c r="AE3753" s="18" t="n">
        <x:v>0.9586261189025278</x:v>
      </x:c>
      <x:c r="AF3753" s="17" t="n">
        <x:v>-28.38000000000011</x:v>
      </x:c>
      <x:c r="AG3753" s="18" t="n">
        <x:v>-0.04137388109747224</x:v>
      </x:c>
      <x:c r="AH3753" t="str">
        <x:v>Below Target</x:v>
      </x:c>
    </x:row>
    <x:row r="3754">
      <x:c r="A3754" t="str">
        <x:v>TXN-003751</x:v>
      </x:c>
      <x:c r="B3754" s="14" t="d">
        <x:v>2026-01-07T00:00:00.000Z</x:v>
      </x:c>
      <x:c r="C3754" t="n">
        <x:v>2026</x:v>
      </x:c>
      <x:c r="D3754" t="str">
        <x:v>Q1</x:v>
      </x:c>
      <x:c r="E3754" t="n">
        <x:v>1</x:v>
      </x:c>
      <x:c r="F3754" t="str">
        <x:v>January</x:v>
      </x:c>
      <x:c r="G3754" s="15" t="d">
        <x:v>2026-01-01T00:00:00.000Z</x:v>
      </x:c>
      <x:c r="H3754" t="str">
        <x:v>2026-01</x:v>
      </x:c>
      <x:c r="I3754" t="str">
        <x:v>Ireland</x:v>
      </x:c>
      <x:c r="J3754" t="str">
        <x:v>Europe</x:v>
      </x:c>
      <x:c r="K3754" t="str">
        <x:v>EUR</x:v>
      </x:c>
      <x:c r="L3754" t="str">
        <x:v>Baileys</x:v>
      </x:c>
      <x:c r="M3754" t="str">
        <x:v>Liqueur</x:v>
      </x:c>
      <x:c r="N3754" t="str">
        <x:v>On-Trade</x:v>
      </x:c>
      <x:c r="O3754" t="str">
        <x:v>Distributor</x:v>
      </x:c>
      <x:c r="P3754" t="str">
        <x:v>SR-028</x:v>
      </x:c>
      <x:c r="Q3754" s="16" t="n">
        <x:v>42</x:v>
      </x:c>
      <x:c r="R3754" s="17" t="n">
        <x:v>19.42</x:v>
      </x:c>
      <x:c r="S3754" s="18" t="n">
        <x:v>0.02</x:v>
      </x:c>
      <x:c r="T3754" s="17" t="n">
        <x:v>815.46</x:v>
      </x:c>
      <x:c r="U3754" s="17" t="n">
        <x:v>799.15</x:v>
      </x:c>
      <x:c r="V3754" s="17" t="n">
        <x:v>391.17</x:v>
      </x:c>
      <x:c r="W3754" s="17" t="n">
        <x:v>407.98</x:v>
      </x:c>
      <x:c r="X3754" s="18" t="n">
        <x:v>0.5105</x:v>
      </x:c>
      <x:c r="Y3754" s="17" t="n">
        <x:v>820.67</x:v>
      </x:c>
      <x:c r="Z3754" s="18" t="n">
        <x:v>0.9738</x:v>
      </x:c>
      <x:c r="AA3754" s="18" t="n">
        <x:v>-0.0138</x:v>
      </x:c>
      <x:c r="AB3754" t="str">
        <x:v>No</x:v>
      </x:c>
      <x:c r="AC3754" t="str">
        <x:v>Core</x:v>
      </x:c>
      <x:c r="AD3754" s="18" t="n">
        <x:v>0.5105174247638116</x:v>
      </x:c>
      <x:c r="AE3754" s="18" t="n">
        <x:v>0.9737775232432038</x:v>
      </x:c>
      <x:c r="AF3754" s="17" t="n">
        <x:v>-21.519999999999982</x:v>
      </x:c>
      <x:c r="AG3754" s="18" t="n">
        <x:v>-0.026222476756796256</x:v>
      </x:c>
      <x:c r="AH3754" t="str">
        <x:v>Below Target</x:v>
      </x:c>
    </x:row>
    <x:row r="3755">
      <x:c r="A3755" t="str">
        <x:v>TXN-003752</x:v>
      </x:c>
      <x:c r="B3755" s="14" t="d">
        <x:v>2026-08-08T00:00:00.000Z</x:v>
      </x:c>
      <x:c r="C3755" t="n">
        <x:v>2026</x:v>
      </x:c>
      <x:c r="D3755" t="str">
        <x:v>Q3</x:v>
      </x:c>
      <x:c r="E3755" t="n">
        <x:v>8</x:v>
      </x:c>
      <x:c r="F3755" t="str">
        <x:v>August</x:v>
      </x:c>
      <x:c r="G3755" s="15" t="d">
        <x:v>2026-08-01T00:00:00.000Z</x:v>
      </x:c>
      <x:c r="H3755" t="str">
        <x:v>2026-08</x:v>
      </x:c>
      <x:c r="I3755" t="str">
        <x:v>Spain</x:v>
      </x:c>
      <x:c r="J3755" t="str">
        <x:v>Europe</x:v>
      </x:c>
      <x:c r="K3755" t="str">
        <x:v>EUR</x:v>
      </x:c>
      <x:c r="L3755" t="str">
        <x:v>Ketel One</x:v>
      </x:c>
      <x:c r="M3755" t="str">
        <x:v>Vodka</x:v>
      </x:c>
      <x:c r="N3755" t="str">
        <x:v>Duty Free / Travel Retail</x:v>
      </x:c>
      <x:c r="O3755" t="str">
        <x:v>Hospitality Group</x:v>
      </x:c>
      <x:c r="P3755" t="str">
        <x:v>SR-013</x:v>
      </x:c>
      <x:c r="Q3755" s="16" t="n">
        <x:v>79</x:v>
      </x:c>
      <x:c r="R3755" s="17" t="n">
        <x:v>37.1</x:v>
      </x:c>
      <x:c r="S3755" s="18" t="n">
        <x:v>0</x:v>
      </x:c>
      <x:c r="T3755" s="17" t="n">
        <x:v>2930.62</x:v>
      </x:c>
      <x:c r="U3755" s="17" t="n">
        <x:v>2930.62</x:v>
      </x:c>
      <x:c r="V3755" s="17" t="n">
        <x:v>1195.52</x:v>
      </x:c>
      <x:c r="W3755" s="17" t="n">
        <x:v>1735.1</x:v>
      </x:c>
      <x:c r="X3755" s="18" t="n">
        <x:v>0.5921</x:v>
      </x:c>
      <x:c r="Y3755" s="17" t="n">
        <x:v>2829.72</x:v>
      </x:c>
      <x:c r="Z3755" s="18" t="n">
        <x:v>1.0357</x:v>
      </x:c>
      <x:c r="AA3755" s="18" t="n">
        <x:v>0.0892</x:v>
      </x:c>
      <x:c r="AB3755" t="str">
        <x:v>No</x:v>
      </x:c>
      <x:c r="AC3755" t="str">
        <x:v>Premium Core</x:v>
      </x:c>
      <x:c r="AD3755" s="18" t="n">
        <x:v>0.5920590182282247</x:v>
      </x:c>
      <x:c r="AE3755" s="18" t="n">
        <x:v>1.0356572381719746</x:v>
      </x:c>
      <x:c r="AF3755" s="17" t="n">
        <x:v>100.90000000000009</x:v>
      </x:c>
      <x:c r="AG3755" s="18" t="n">
        <x:v>0.035657238171974644</x:v>
      </x:c>
      <x:c r="AH3755" t="str">
        <x:v>Above Target</x:v>
      </x:c>
    </x:row>
    <x:row r="3756">
      <x:c r="A3756" t="str">
        <x:v>TXN-003753</x:v>
      </x:c>
      <x:c r="B3756" s="14" t="d">
        <x:v>2025-07-16T00:00:00.000Z</x:v>
      </x:c>
      <x:c r="C3756" t="n">
        <x:v>2025</x:v>
      </x:c>
      <x:c r="D3756" t="str">
        <x:v>Q3</x:v>
      </x:c>
      <x:c r="E3756" t="n">
        <x:v>7</x:v>
      </x:c>
      <x:c r="F3756" t="str">
        <x:v>July</x:v>
      </x:c>
      <x:c r="G3756" s="15" t="d">
        <x:v>2025-07-01T00:00:00.000Z</x:v>
      </x:c>
      <x:c r="H3756" t="str">
        <x:v>2025-07</x:v>
      </x:c>
      <x:c r="I3756" t="str">
        <x:v>Japan</x:v>
      </x:c>
      <x:c r="J3756" t="str">
        <x:v>Asia Pacific</x:v>
      </x:c>
      <x:c r="K3756" t="str">
        <x:v>JPY</x:v>
      </x:c>
      <x:c r="L3756" t="str">
        <x:v>Baileys</x:v>
      </x:c>
      <x:c r="M3756" t="str">
        <x:v>Liqueur</x:v>
      </x:c>
      <x:c r="N3756" t="str">
        <x:v>On-Trade</x:v>
      </x:c>
      <x:c r="O3756" t="str">
        <x:v>E-commerce Partner</x:v>
      </x:c>
      <x:c r="P3756" t="str">
        <x:v>SR-053</x:v>
      </x:c>
      <x:c r="Q3756" s="16" t="n">
        <x:v>44</x:v>
      </x:c>
      <x:c r="R3756" s="17" t="n">
        <x:v>19.92</x:v>
      </x:c>
      <x:c r="S3756" s="18" t="n">
        <x:v>0</x:v>
      </x:c>
      <x:c r="T3756" s="17" t="n">
        <x:v>876.57</x:v>
      </x:c>
      <x:c r="U3756" s="17" t="n">
        <x:v>876.57</x:v>
      </x:c>
      <x:c r="V3756" s="17" t="n">
        <x:v>425.54</x:v>
      </x:c>
      <x:c r="W3756" s="17" t="n">
        <x:v>451.04</x:v>
      </x:c>
      <x:c r="X3756" s="18" t="n">
        <x:v>0.5145</x:v>
      </x:c>
      <x:c r="Y3756" s="17" t="n">
        <x:v>907.77</x:v>
      </x:c>
      <x:c r="Z3756" s="18" t="n">
        <x:v>0.9656</x:v>
      </x:c>
      <x:c r="AA3756" s="18" t="n">
        <x:v>0.0359</x:v>
      </x:c>
      <x:c r="AB3756" t="str">
        <x:v>No</x:v>
      </x:c>
      <x:c r="AC3756" t="str">
        <x:v>Core</x:v>
      </x:c>
      <x:c r="AD3756" s="18" t="n">
        <x:v>0.5145510341444494</x:v>
      </x:c>
      <x:c r="AE3756" s="18" t="n">
        <x:v>0.9656300604778745</x:v>
      </x:c>
      <x:c r="AF3756" s="17" t="n">
        <x:v>-31.199999999999932</x:v>
      </x:c>
      <x:c r="AG3756" s="18" t="n">
        <x:v>-0.034369939522125574</x:v>
      </x:c>
      <x:c r="AH3756" t="str">
        <x:v>Below Target</x:v>
      </x:c>
    </x:row>
    <x:row r="3757">
      <x:c r="A3757" t="str">
        <x:v>TXN-003754</x:v>
      </x:c>
      <x:c r="B3757" s="14" t="d">
        <x:v>2026-01-13T00:00:00.000Z</x:v>
      </x:c>
      <x:c r="C3757" t="n">
        <x:v>2026</x:v>
      </x:c>
      <x:c r="D3757" t="str">
        <x:v>Q1</x:v>
      </x:c>
      <x:c r="E3757" t="n">
        <x:v>1</x:v>
      </x:c>
      <x:c r="F3757" t="str">
        <x:v>January</x:v>
      </x:c>
      <x:c r="G3757" s="15" t="d">
        <x:v>2026-01-01T00:00:00.000Z</x:v>
      </x:c>
      <x:c r="H3757" t="str">
        <x:v>2026-01</x:v>
      </x:c>
      <x:c r="I3757" t="str">
        <x:v>France</x:v>
      </x:c>
      <x:c r="J3757" t="str">
        <x:v>Europe</x:v>
      </x:c>
      <x:c r="K3757" t="str">
        <x:v>EUR</x:v>
      </x:c>
      <x:c r="L3757" t="str">
        <x:v>Smirnoff</x:v>
      </x:c>
      <x:c r="M3757" t="str">
        <x:v>Vodka</x:v>
      </x:c>
      <x:c r="N3757" t="str">
        <x:v>On-Trade</x:v>
      </x:c>
      <x:c r="O3757" t="str">
        <x:v>Distributor</x:v>
      </x:c>
      <x:c r="P3757" t="str">
        <x:v>SR-020</x:v>
      </x:c>
      <x:c r="Q3757" s="16" t="n">
        <x:v>52</x:v>
      </x:c>
      <x:c r="R3757" s="17" t="n">
        <x:v>21.65</x:v>
      </x:c>
      <x:c r="S3757" s="18" t="n">
        <x:v>0</x:v>
      </x:c>
      <x:c r="T3757" s="17" t="n">
        <x:v>1125.8</x:v>
      </x:c>
      <x:c r="U3757" s="17" t="n">
        <x:v>1125.8</x:v>
      </x:c>
      <x:c r="V3757" s="17" t="n">
        <x:v>558.6</x:v>
      </x:c>
      <x:c r="W3757" s="17" t="n">
        <x:v>567.2</x:v>
      </x:c>
      <x:c r="X3757" s="18" t="n">
        <x:v>0.5038</x:v>
      </x:c>
      <x:c r="Y3757" s="17" t="n">
        <x:v>1014.25</x:v>
      </x:c>
      <x:c r="Z3757" s="18" t="n">
        <x:v>1.11</x:v>
      </x:c>
      <x:c r="AA3757" s="18" t="n">
        <x:v>0.0256</x:v>
      </x:c>
      <x:c r="AB3757" t="str">
        <x:v>No</x:v>
      </x:c>
      <x:c r="AC3757" t="str">
        <x:v>Core</x:v>
      </x:c>
      <x:c r="AD3757" s="18" t="n">
        <x:v>0.503819506128975</x:v>
      </x:c>
      <x:c r="AE3757" s="18" t="n">
        <x:v>1.1099827458713334</x:v>
      </x:c>
      <x:c r="AF3757" s="17" t="n">
        <x:v>111.54999999999995</x:v>
      </x:c>
      <x:c r="AG3757" s="18" t="n">
        <x:v>0.10998274587133346</x:v>
      </x:c>
      <x:c r="AH3757" t="str">
        <x:v>Above Target</x:v>
      </x:c>
    </x:row>
    <x:row r="3758">
      <x:c r="A3758" t="str">
        <x:v>TXN-003755</x:v>
      </x:c>
      <x:c r="B3758" s="14" t="d">
        <x:v>2023-03-10T00:00:00.000Z</x:v>
      </x:c>
      <x:c r="C3758" t="n">
        <x:v>2023</x:v>
      </x:c>
      <x:c r="D3758" t="str">
        <x:v>Q1</x:v>
      </x:c>
      <x:c r="E3758" t="n">
        <x:v>3</x:v>
      </x:c>
      <x:c r="F3758" t="str">
        <x:v>March</x:v>
      </x:c>
      <x:c r="G3758" s="15" t="d">
        <x:v>2023-03-01T00:00:00.000Z</x:v>
      </x:c>
      <x:c r="H3758" t="str">
        <x:v>2023-03</x:v>
      </x:c>
      <x:c r="I3758" t="str">
        <x:v>United States</x:v>
      </x:c>
      <x:c r="J3758" t="str">
        <x:v>North America</x:v>
      </x:c>
      <x:c r="K3758" t="str">
        <x:v>USD</x:v>
      </x:c>
      <x:c r="L3758" t="str">
        <x:v>Smirnoff</x:v>
      </x:c>
      <x:c r="M3758" t="str">
        <x:v>Vodka</x:v>
      </x:c>
      <x:c r="N3758" t="str">
        <x:v>E-commerce</x:v>
      </x:c>
      <x:c r="O3758" t="str">
        <x:v>Independent Retailer</x:v>
      </x:c>
      <x:c r="P3758" t="str">
        <x:v>SR-024</x:v>
      </x:c>
      <x:c r="Q3758" s="16" t="n">
        <x:v>54</x:v>
      </x:c>
      <x:c r="R3758" s="17" t="n">
        <x:v>22.3</x:v>
      </x:c>
      <x:c r="S3758" s="18" t="n">
        <x:v>0.1</x:v>
      </x:c>
      <x:c r="T3758" s="17" t="n">
        <x:v>1204.17</x:v>
      </x:c>
      <x:c r="U3758" s="17" t="n">
        <x:v>1083.76</x:v>
      </x:c>
      <x:c r="V3758" s="17" t="n">
        <x:v>527.36</x:v>
      </x:c>
      <x:c r="W3758" s="17" t="n">
        <x:v>556.39</x:v>
      </x:c>
      <x:c r="X3758" s="18" t="n">
        <x:v>0.5134</x:v>
      </x:c>
      <x:c r="Y3758" s="17" t="n">
        <x:v>1188.06</x:v>
      </x:c>
      <x:c r="Z3758" s="18" t="n">
        <x:v>0.9122</x:v>
      </x:c>
      <x:c r="AA3758" s="18" t="n">
        <x:v>0.0007</x:v>
      </x:c>
      <x:c r="AB3758" t="str">
        <x:v>Yes</x:v>
      </x:c>
      <x:c r="AC3758" t="str">
        <x:v>Core</x:v>
      </x:c>
      <x:c r="AD3758" s="18" t="n">
        <x:v>0.513388573115819</x:v>
      </x:c>
      <x:c r="AE3758" s="18" t="n">
        <x:v>0.9122098210528088</x:v>
      </x:c>
      <x:c r="AF3758" s="17" t="n">
        <x:v>-104.29999999999995</x:v>
      </x:c>
      <x:c r="AG3758" s="18" t="n">
        <x:v>-0.08779017894719118</x:v>
      </x:c>
      <x:c r="AH3758" t="str">
        <x:v>Below Target</x:v>
      </x:c>
    </x:row>
    <x:row r="3759">
      <x:c r="A3759" t="str">
        <x:v>TXN-003756</x:v>
      </x:c>
      <x:c r="B3759" s="14" t="d">
        <x:v>2023-09-01T00:00:00.000Z</x:v>
      </x:c>
      <x:c r="C3759" t="n">
        <x:v>2023</x:v>
      </x:c>
      <x:c r="D3759" t="str">
        <x:v>Q3</x:v>
      </x:c>
      <x:c r="E3759" t="n">
        <x:v>9</x:v>
      </x:c>
      <x:c r="F3759" t="str">
        <x:v>September</x:v>
      </x:c>
      <x:c r="G3759" s="15" t="d">
        <x:v>2023-09-01T00:00:00.000Z</x:v>
      </x:c>
      <x:c r="H3759" t="str">
        <x:v>2023-09</x:v>
      </x:c>
      <x:c r="I3759" t="str">
        <x:v>Mexico</x:v>
      </x:c>
      <x:c r="J3759" t="str">
        <x:v>Latin America &amp; Caribbean</x:v>
      </x:c>
      <x:c r="K3759" t="str">
        <x:v>MXN</x:v>
      </x:c>
      <x:c r="L3759" t="str">
        <x:v>Captain Morgan</x:v>
      </x:c>
      <x:c r="M3759" t="str">
        <x:v>Rum</x:v>
      </x:c>
      <x:c r="N3759" t="str">
        <x:v>Off-Trade</x:v>
      </x:c>
      <x:c r="O3759" t="str">
        <x:v>Key Account</x:v>
      </x:c>
      <x:c r="P3759" t="str">
        <x:v>SR-051</x:v>
      </x:c>
      <x:c r="Q3759" s="16" t="n">
        <x:v>81</x:v>
      </x:c>
      <x:c r="R3759" s="17" t="n">
        <x:v>18.81</x:v>
      </x:c>
      <x:c r="S3759" s="18" t="n">
        <x:v>0.02</x:v>
      </x:c>
      <x:c r="T3759" s="17" t="n">
        <x:v>1523.27</x:v>
      </x:c>
      <x:c r="U3759" s="17" t="n">
        <x:v>1492.81</x:v>
      </x:c>
      <x:c r="V3759" s="17" t="n">
        <x:v>704.55</x:v>
      </x:c>
      <x:c r="W3759" s="17" t="n">
        <x:v>788.26</x:v>
      </x:c>
      <x:c r="X3759" s="18" t="n">
        <x:v>0.528</x:v>
      </x:c>
      <x:c r="Y3759" s="17" t="n">
        <x:v>1535.3</x:v>
      </x:c>
      <x:c r="Z3759" s="18" t="n">
        <x:v>0.9723</x:v>
      </x:c>
      <x:c r="AA3759" s="18" t="n">
        <x:v>0.071</x:v>
      </x:c>
      <x:c r="AB3759" t="str">
        <x:v>No</x:v>
      </x:c>
      <x:c r="AC3759" t="str">
        <x:v>Core</x:v>
      </x:c>
      <x:c r="AD3759" s="18" t="n">
        <x:v>0.5280377275071845</x:v>
      </x:c>
      <x:c r="AE3759" s="18" t="n">
        <x:v>0.9723246271087084</x:v>
      </x:c>
      <x:c r="AF3759" s="17" t="n">
        <x:v>-42.49000000000001</x:v>
      </x:c>
      <x:c r="AG3759" s="18" t="n">
        <x:v>-0.02767537289129161</x:v>
      </x:c>
      <x:c r="AH3759" t="str">
        <x:v>Below Target</x:v>
      </x:c>
    </x:row>
    <x:row r="3760">
      <x:c r="A3760" t="str">
        <x:v>TXN-003757</x:v>
      </x:c>
      <x:c r="B3760" s="14" t="d">
        <x:v>2023-09-05T00:00:00.000Z</x:v>
      </x:c>
      <x:c r="C3760" t="n">
        <x:v>2023</x:v>
      </x:c>
      <x:c r="D3760" t="str">
        <x:v>Q3</x:v>
      </x:c>
      <x:c r="E3760" t="n">
        <x:v>9</x:v>
      </x:c>
      <x:c r="F3760" t="str">
        <x:v>September</x:v>
      </x:c>
      <x:c r="G3760" s="15" t="d">
        <x:v>2023-09-01T00:00:00.000Z</x:v>
      </x:c>
      <x:c r="H3760" t="str">
        <x:v>2023-09</x:v>
      </x:c>
      <x:c r="I3760" t="str">
        <x:v>Nigeria</x:v>
      </x:c>
      <x:c r="J3760" t="str">
        <x:v>Africa</x:v>
      </x:c>
      <x:c r="K3760" t="str">
        <x:v>NGN</x:v>
      </x:c>
      <x:c r="L3760" t="str">
        <x:v>Don Julio</x:v>
      </x:c>
      <x:c r="M3760" t="str">
        <x:v>Tequila</x:v>
      </x:c>
      <x:c r="N3760" t="str">
        <x:v>On-Trade</x:v>
      </x:c>
      <x:c r="O3760" t="str">
        <x:v>Hospitality Group</x:v>
      </x:c>
      <x:c r="P3760" t="str">
        <x:v>SR-043</x:v>
      </x:c>
      <x:c r="Q3760" s="16" t="n">
        <x:v>30</x:v>
      </x:c>
      <x:c r="R3760" s="17" t="n">
        <x:v>56.45</x:v>
      </x:c>
      <x:c r="S3760" s="18" t="n">
        <x:v>0</x:v>
      </x:c>
      <x:c r="T3760" s="17" t="n">
        <x:v>1693.45</x:v>
      </x:c>
      <x:c r="U3760" s="17" t="n">
        <x:v>1693.45</x:v>
      </x:c>
      <x:c r="V3760" s="17" t="n">
        <x:v>625.36</x:v>
      </x:c>
      <x:c r="W3760" s="17" t="n">
        <x:v>1068.09</x:v>
      </x:c>
      <x:c r="X3760" s="18" t="n">
        <x:v>0.6307</x:v>
      </x:c>
      <x:c r="Y3760" s="17" t="n">
        <x:v>1606.53</x:v>
      </x:c>
      <x:c r="Z3760" s="18" t="n">
        <x:v>1.0541</x:v>
      </x:c>
      <x:c r="AA3760" s="18" t="n">
        <x:v>0.0044</x:v>
      </x:c>
      <x:c r="AB3760" t="str">
        <x:v>No</x:v>
      </x:c>
      <x:c r="AC3760" t="str">
        <x:v>Luxury / Reserve</x:v>
      </x:c>
      <x:c r="AD3760" s="18" t="n">
        <x:v>0.6307183560187781</x:v>
      </x:c>
      <x:c r="AE3760" s="18" t="n">
        <x:v>1.0541041872856405</x:v>
      </x:c>
      <x:c r="AF3760" s="17" t="n">
        <x:v>86.92000000000007</x:v>
      </x:c>
      <x:c r="AG3760" s="18" t="n">
        <x:v>0.05410418728564052</x:v>
      </x:c>
      <x:c r="AH3760" t="str">
        <x:v>Above Target</x:v>
      </x:c>
    </x:row>
    <x:row r="3761">
      <x:c r="A3761" t="str">
        <x:v>TXN-003758</x:v>
      </x:c>
      <x:c r="B3761" s="14" t="d">
        <x:v>2025-07-07T00:00:00.000Z</x:v>
      </x:c>
      <x:c r="C3761" t="n">
        <x:v>2025</x:v>
      </x:c>
      <x:c r="D3761" t="str">
        <x:v>Q3</x:v>
      </x:c>
      <x:c r="E3761" t="n">
        <x:v>7</x:v>
      </x:c>
      <x:c r="F3761" t="str">
        <x:v>July</x:v>
      </x:c>
      <x:c r="G3761" s="15" t="d">
        <x:v>2025-07-01T00:00:00.000Z</x:v>
      </x:c>
      <x:c r="H3761" t="str">
        <x:v>2025-07</x:v>
      </x:c>
      <x:c r="I3761" t="str">
        <x:v>United States</x:v>
      </x:c>
      <x:c r="J3761" t="str">
        <x:v>North America</x:v>
      </x:c>
      <x:c r="K3761" t="str">
        <x:v>USD</x:v>
      </x:c>
      <x:c r="L3761" t="str">
        <x:v>Johnnie Walker</x:v>
      </x:c>
      <x:c r="M3761" t="str">
        <x:v>Scotch Whisky</x:v>
      </x:c>
      <x:c r="N3761" t="str">
        <x:v>Off-Trade</x:v>
      </x:c>
      <x:c r="O3761" t="str">
        <x:v>Distributor</x:v>
      </x:c>
      <x:c r="P3761" t="str">
        <x:v>SR-034</x:v>
      </x:c>
      <x:c r="Q3761" s="16" t="n">
        <x:v>96</x:v>
      </x:c>
      <x:c r="R3761" s="17" t="n">
        <x:v>34.3</x:v>
      </x:c>
      <x:c r="S3761" s="18" t="n">
        <x:v>0</x:v>
      </x:c>
      <x:c r="T3761" s="17" t="n">
        <x:v>3292.63</x:v>
      </x:c>
      <x:c r="U3761" s="17" t="n">
        <x:v>3292.63</x:v>
      </x:c>
      <x:c r="V3761" s="17" t="n">
        <x:v>1534.19</x:v>
      </x:c>
      <x:c r="W3761" s="17" t="n">
        <x:v>1758.44</x:v>
      </x:c>
      <x:c r="X3761" s="18" t="n">
        <x:v>0.5341</x:v>
      </x:c>
      <x:c r="Y3761" s="17" t="n">
        <x:v>3063.66</x:v>
      </x:c>
      <x:c r="Z3761" s="18" t="n">
        <x:v>1.0747</x:v>
      </x:c>
      <x:c r="AA3761" s="18" t="n">
        <x:v>-0.0142</x:v>
      </x:c>
      <x:c r="AB3761" t="str">
        <x:v>No</x:v>
      </x:c>
      <x:c r="AC3761" t="str">
        <x:v>Luxury / Reserve</x:v>
      </x:c>
      <x:c r="AD3761" s="18" t="n">
        <x:v>0.5340533251534487</x:v>
      </x:c>
      <x:c r="AE3761" s="18" t="n">
        <x:v>1.074737405586782</x:v>
      </x:c>
      <x:c r="AF3761" s="17" t="n">
        <x:v>228.97000000000025</x:v>
      </x:c>
      <x:c r="AG3761" s="18" t="n">
        <x:v>0.07473740558678191</x:v>
      </x:c>
      <x:c r="AH3761" t="str">
        <x:v>Above Target</x:v>
      </x:c>
    </x:row>
    <x:row r="3762">
      <x:c r="A3762" t="str">
        <x:v>TXN-003759</x:v>
      </x:c>
      <x:c r="B3762" s="14" t="d">
        <x:v>2024-05-01T00:00:00.000Z</x:v>
      </x:c>
      <x:c r="C3762" t="n">
        <x:v>2024</x:v>
      </x:c>
      <x:c r="D3762" t="str">
        <x:v>Q2</x:v>
      </x:c>
      <x:c r="E3762" t="n">
        <x:v>5</x:v>
      </x:c>
      <x:c r="F3762" t="str">
        <x:v>May</x:v>
      </x:c>
      <x:c r="G3762" s="15" t="d">
        <x:v>2024-05-01T00:00:00.000Z</x:v>
      </x:c>
      <x:c r="H3762" t="str">
        <x:v>2024-05</x:v>
      </x:c>
      <x:c r="I3762" t="str">
        <x:v>United Kingdom</x:v>
      </x:c>
      <x:c r="J3762" t="str">
        <x:v>Europe</x:v>
      </x:c>
      <x:c r="K3762" t="str">
        <x:v>GBP</x:v>
      </x:c>
      <x:c r="L3762" t="str">
        <x:v>Crown Royal</x:v>
      </x:c>
      <x:c r="M3762" t="str">
        <x:v>Canadian Whisky</x:v>
      </x:c>
      <x:c r="N3762" t="str">
        <x:v>Off-Trade</x:v>
      </x:c>
      <x:c r="O3762" t="str">
        <x:v>Key Account</x:v>
      </x:c>
      <x:c r="P3762" t="str">
        <x:v>SR-033</x:v>
      </x:c>
      <x:c r="Q3762" s="16" t="n">
        <x:v>150</x:v>
      </x:c>
      <x:c r="R3762" s="17" t="n">
        <x:v>27.45</x:v>
      </x:c>
      <x:c r="S3762" s="18" t="n">
        <x:v>0.08</x:v>
      </x:c>
      <x:c r="T3762" s="17" t="n">
        <x:v>4117.29</x:v>
      </x:c>
      <x:c r="U3762" s="17" t="n">
        <x:v>3787.91</x:v>
      </x:c>
      <x:c r="V3762" s="17" t="n">
        <x:v>1728.14</x:v>
      </x:c>
      <x:c r="W3762" s="17" t="n">
        <x:v>2059.77</x:v>
      </x:c>
      <x:c r="X3762" s="18" t="n">
        <x:v>0.5438</x:v>
      </x:c>
      <x:c r="Y3762" s="17" t="n">
        <x:v>3903.74</x:v>
      </x:c>
      <x:c r="Z3762" s="18" t="n">
        <x:v>0.9703</x:v>
      </x:c>
      <x:c r="AA3762" s="18" t="n">
        <x:v>-0.0343</x:v>
      </x:c>
      <x:c r="AB3762" t="str">
        <x:v>Yes</x:v>
      </x:c>
      <x:c r="AC3762" t="str">
        <x:v>Premium Core</x:v>
      </x:c>
      <x:c r="AD3762" s="18" t="n">
        <x:v>0.5437747992956539</x:v>
      </x:c>
      <x:c r="AE3762" s="18" t="n">
        <x:v>0.9703284542515639</x:v>
      </x:c>
      <x:c r="AF3762" s="17" t="n">
        <x:v>-115.82999999999993</x:v>
      </x:c>
      <x:c r="AG3762" s="18" t="n">
        <x:v>-0.0296715457484361</x:v>
      </x:c>
      <x:c r="AH3762" t="str">
        <x:v>Below Target</x:v>
      </x:c>
    </x:row>
    <x:row r="3763">
      <x:c r="A3763" t="str">
        <x:v>TXN-003760</x:v>
      </x:c>
      <x:c r="B3763" s="14" t="d">
        <x:v>2025-11-19T00:00:00.000Z</x:v>
      </x:c>
      <x:c r="C3763" t="n">
        <x:v>2025</x:v>
      </x:c>
      <x:c r="D3763" t="str">
        <x:v>Q4</x:v>
      </x:c>
      <x:c r="E3763" t="n">
        <x:v>11</x:v>
      </x:c>
      <x:c r="F3763" t="str">
        <x:v>November</x:v>
      </x:c>
      <x:c r="G3763" s="15" t="d">
        <x:v>2025-11-01T00:00:00.000Z</x:v>
      </x:c>
      <x:c r="H3763" t="str">
        <x:v>2025-11</x:v>
      </x:c>
      <x:c r="I3763" t="str">
        <x:v>Australia</x:v>
      </x:c>
      <x:c r="J3763" t="str">
        <x:v>Asia Pacific</x:v>
      </x:c>
      <x:c r="K3763" t="str">
        <x:v>AUD</x:v>
      </x:c>
      <x:c r="L3763" t="str">
        <x:v>Guinness</x:v>
      </x:c>
      <x:c r="M3763" t="str">
        <x:v>Beer / Stout</x:v>
      </x:c>
      <x:c r="N3763" t="str">
        <x:v>On-Trade</x:v>
      </x:c>
      <x:c r="O3763" t="str">
        <x:v>Independent Retailer</x:v>
      </x:c>
      <x:c r="P3763" t="str">
        <x:v>SR-032</x:v>
      </x:c>
      <x:c r="Q3763" s="16" t="n">
        <x:v>36</x:v>
      </x:c>
      <x:c r="R3763" s="17" t="n">
        <x:v>8.2</x:v>
      </x:c>
      <x:c r="S3763" s="18" t="n">
        <x:v>0.15</x:v>
      </x:c>
      <x:c r="T3763" s="17" t="n">
        <x:v>295.3</x:v>
      </x:c>
      <x:c r="U3763" s="17" t="n">
        <x:v>251.01</x:v>
      </x:c>
      <x:c r="V3763" s="17" t="n">
        <x:v>143.55</x:v>
      </x:c>
      <x:c r="W3763" s="17" t="n">
        <x:v>107.46</x:v>
      </x:c>
      <x:c r="X3763" s="18" t="n">
        <x:v>0.4281</x:v>
      </x:c>
      <x:c r="Y3763" s="17" t="n">
        <x:v>267.36</x:v>
      </x:c>
      <x:c r="Z3763" s="18" t="n">
        <x:v>0.9388</x:v>
      </x:c>
      <x:c r="AA3763" s="18" t="n">
        <x:v>0.0669</x:v>
      </x:c>
      <x:c r="AB3763" t="str">
        <x:v>Yes</x:v>
      </x:c>
      <x:c r="AC3763" t="str">
        <x:v>Core</x:v>
      </x:c>
      <x:c r="AD3763" s="18" t="n">
        <x:v>0.42811043384725705</x:v>
      </x:c>
      <x:c r="AE3763" s="18" t="n">
        <x:v>0.9388464991023339</x:v>
      </x:c>
      <x:c r="AF3763" s="17" t="n">
        <x:v>-16.350000000000023</x:v>
      </x:c>
      <x:c r="AG3763" s="18" t="n">
        <x:v>-0.06115350089766615</x:v>
      </x:c>
      <x:c r="AH3763" t="str">
        <x:v>Below Target</x:v>
      </x:c>
    </x:row>
    <x:row r="3764">
      <x:c r="A3764" t="str">
        <x:v>TXN-003761</x:v>
      </x:c>
      <x:c r="B3764" s="14" t="d">
        <x:v>2026-03-02T00:00:00.000Z</x:v>
      </x:c>
      <x:c r="C3764" t="n">
        <x:v>2026</x:v>
      </x:c>
      <x:c r="D3764" t="str">
        <x:v>Q1</x:v>
      </x:c>
      <x:c r="E3764" t="n">
        <x:v>3</x:v>
      </x:c>
      <x:c r="F3764" t="str">
        <x:v>March</x:v>
      </x:c>
      <x:c r="G3764" s="15" t="d">
        <x:v>2026-03-01T00:00:00.000Z</x:v>
      </x:c>
      <x:c r="H3764" t="str">
        <x:v>2026-03</x:v>
      </x:c>
      <x:c r="I3764" t="str">
        <x:v>United Kingdom</x:v>
      </x:c>
      <x:c r="J3764" t="str">
        <x:v>Europe</x:v>
      </x:c>
      <x:c r="K3764" t="str">
        <x:v>GBP</x:v>
      </x:c>
      <x:c r="L3764" t="str">
        <x:v>Johnnie Walker</x:v>
      </x:c>
      <x:c r="M3764" t="str">
        <x:v>Scotch Whisky</x:v>
      </x:c>
      <x:c r="N3764" t="str">
        <x:v>On-Trade</x:v>
      </x:c>
      <x:c r="O3764" t="str">
        <x:v>E-commerce Partner</x:v>
      </x:c>
      <x:c r="P3764" t="str">
        <x:v>SR-060</x:v>
      </x:c>
      <x:c r="Q3764" s="16" t="n">
        <x:v>81</x:v>
      </x:c>
      <x:c r="R3764" s="17" t="n">
        <x:v>40.56</x:v>
      </x:c>
      <x:c r="S3764" s="18" t="n">
        <x:v>0.05</x:v>
      </x:c>
      <x:c r="T3764" s="17" t="n">
        <x:v>3285.58</x:v>
      </x:c>
      <x:c r="U3764" s="17" t="n">
        <x:v>3121.3</x:v>
      </x:c>
      <x:c r="V3764" s="17" t="n">
        <x:v>1311.08</x:v>
      </x:c>
      <x:c r="W3764" s="17" t="n">
        <x:v>1810.21</x:v>
      </x:c>
      <x:c r="X3764" s="18" t="n">
        <x:v>0.58</x:v>
      </x:c>
      <x:c r="Y3764" s="17" t="n">
        <x:v>2946.62</x:v>
      </x:c>
      <x:c r="Z3764" s="18" t="n">
        <x:v>1.0593</x:v>
      </x:c>
      <x:c r="AA3764" s="18" t="n">
        <x:v>0.0479</x:v>
      </x:c>
      <x:c r="AB3764" t="str">
        <x:v>Yes</x:v>
      </x:c>
      <x:c r="AC3764" t="str">
        <x:v>Luxury / Reserve</x:v>
      </x:c>
      <x:c r="AD3764" s="18" t="n">
        <x:v>0.5799538653766059</x:v>
      </x:c>
      <x:c r="AE3764" s="18" t="n">
        <x:v>1.0592814818334229</x:v>
      </x:c>
      <x:c r="AF3764" s="17" t="n">
        <x:v>174.6800000000003</x:v>
      </x:c>
      <x:c r="AG3764" s="18" t="n">
        <x:v>0.0592814818334228</x:v>
      </x:c>
      <x:c r="AH3764" t="str">
        <x:v>Above Target</x:v>
      </x:c>
    </x:row>
    <x:row r="3765">
      <x:c r="A3765" t="str">
        <x:v>TXN-003762</x:v>
      </x:c>
      <x:c r="B3765" s="14" t="d">
        <x:v>2023-10-06T00:00:00.000Z</x:v>
      </x:c>
      <x:c r="C3765" t="n">
        <x:v>2023</x:v>
      </x:c>
      <x:c r="D3765" t="str">
        <x:v>Q4</x:v>
      </x:c>
      <x:c r="E3765" t="n">
        <x:v>10</x:v>
      </x:c>
      <x:c r="F3765" t="str">
        <x:v>October</x:v>
      </x:c>
      <x:c r="G3765" s="15" t="d">
        <x:v>2023-10-01T00:00:00.000Z</x:v>
      </x:c>
      <x:c r="H3765" t="str">
        <x:v>2023-10</x:v>
      </x:c>
      <x:c r="I3765" t="str">
        <x:v>India</x:v>
      </x:c>
      <x:c r="J3765" t="str">
        <x:v>Asia Pacific</x:v>
      </x:c>
      <x:c r="K3765" t="str">
        <x:v>INR</x:v>
      </x:c>
      <x:c r="L3765" t="str">
        <x:v>Cîroc</x:v>
      </x:c>
      <x:c r="M3765" t="str">
        <x:v>Vodka</x:v>
      </x:c>
      <x:c r="N3765" t="str">
        <x:v>Off-Trade</x:v>
      </x:c>
      <x:c r="O3765" t="str">
        <x:v>E-commerce Partner</x:v>
      </x:c>
      <x:c r="P3765" t="str">
        <x:v>SR-054</x:v>
      </x:c>
      <x:c r="Q3765" s="16" t="n">
        <x:v>16</x:v>
      </x:c>
      <x:c r="R3765" s="17" t="n">
        <x:v>37.31</x:v>
      </x:c>
      <x:c r="S3765" s="18" t="n">
        <x:v>0</x:v>
      </x:c>
      <x:c r="T3765" s="17" t="n">
        <x:v>597</x:v>
      </x:c>
      <x:c r="U3765" s="17" t="n">
        <x:v>597</x:v>
      </x:c>
      <x:c r="V3765" s="17" t="n">
        <x:v>264.58</x:v>
      </x:c>
      <x:c r="W3765" s="17" t="n">
        <x:v>332.42</x:v>
      </x:c>
      <x:c r="X3765" s="18" t="n">
        <x:v>0.5568</x:v>
      </x:c>
      <x:c r="Y3765" s="17" t="n">
        <x:v>659.9</x:v>
      </x:c>
      <x:c r="Z3765" s="18" t="n">
        <x:v>0.9047</x:v>
      </x:c>
      <x:c r="AA3765" s="18" t="n">
        <x:v>-0.0066</x:v>
      </x:c>
      <x:c r="AB3765" t="str">
        <x:v>No</x:v>
      </x:c>
      <x:c r="AC3765" t="str">
        <x:v>Luxury / Reserve</x:v>
      </x:c>
      <x:c r="AD3765" s="18" t="n">
        <x:v>0.556817420435511</x:v>
      </x:c>
      <x:c r="AE3765" s="18" t="n">
        <x:v>0.9046825276557054</x:v>
      </x:c>
      <x:c r="AF3765" s="17" t="n">
        <x:v>-62.89999999999998</x:v>
      </x:c>
      <x:c r="AG3765" s="18" t="n">
        <x:v>-0.09531747234429457</x:v>
      </x:c>
      <x:c r="AH3765" t="str">
        <x:v>Below Target</x:v>
      </x:c>
    </x:row>
    <x:row r="3766">
      <x:c r="A3766" t="str">
        <x:v>TXN-003763</x:v>
      </x:c>
      <x:c r="B3766" s="14" t="d">
        <x:v>2023-12-16T00:00:00.000Z</x:v>
      </x:c>
      <x:c r="C3766" t="n">
        <x:v>2023</x:v>
      </x:c>
      <x:c r="D3766" t="str">
        <x:v>Q4</x:v>
      </x:c>
      <x:c r="E3766" t="n">
        <x:v>12</x:v>
      </x:c>
      <x:c r="F3766" t="str">
        <x:v>December</x:v>
      </x:c>
      <x:c r="G3766" s="15" t="d">
        <x:v>2023-12-01T00:00:00.000Z</x:v>
      </x:c>
      <x:c r="H3766" t="str">
        <x:v>2023-12</x:v>
      </x:c>
      <x:c r="I3766" t="str">
        <x:v>Spain</x:v>
      </x:c>
      <x:c r="J3766" t="str">
        <x:v>Europe</x:v>
      </x:c>
      <x:c r="K3766" t="str">
        <x:v>EUR</x:v>
      </x:c>
      <x:c r="L3766" t="str">
        <x:v>Baileys</x:v>
      </x:c>
      <x:c r="M3766" t="str">
        <x:v>Liqueur</x:v>
      </x:c>
      <x:c r="N3766" t="str">
        <x:v>Wholesale</x:v>
      </x:c>
      <x:c r="O3766" t="str">
        <x:v>Hospitality Group</x:v>
      </x:c>
      <x:c r="P3766" t="str">
        <x:v>SR-035</x:v>
      </x:c>
      <x:c r="Q3766" s="16" t="n">
        <x:v>65</x:v>
      </x:c>
      <x:c r="R3766" s="17" t="n">
        <x:v>15.52</x:v>
      </x:c>
      <x:c r="S3766" s="18" t="n">
        <x:v>0.15</x:v>
      </x:c>
      <x:c r="T3766" s="17" t="n">
        <x:v>1009.02</x:v>
      </x:c>
      <x:c r="U3766" s="17" t="n">
        <x:v>857.66</x:v>
      </x:c>
      <x:c r="V3766" s="17" t="n">
        <x:v>441.35</x:v>
      </x:c>
      <x:c r="W3766" s="17" t="n">
        <x:v>416.32</x:v>
      </x:c>
      <x:c r="X3766" s="18" t="n">
        <x:v>0.4854</x:v>
      </x:c>
      <x:c r="Y3766" s="17" t="n">
        <x:v>849.31</x:v>
      </x:c>
      <x:c r="Z3766" s="18" t="n">
        <x:v>1.0098</x:v>
      </x:c>
      <x:c r="AA3766" s="18" t="n">
        <x:v>0.0997</x:v>
      </x:c>
      <x:c r="AB3766" t="str">
        <x:v>Yes</x:v>
      </x:c>
      <x:c r="AC3766" t="str">
        <x:v>Core</x:v>
      </x:c>
      <x:c r="AD3766" s="18" t="n">
        <x:v>0.4854138003404613</x:v>
      </x:c>
      <x:c r="AE3766" s="18" t="n">
        <x:v>1.0098315102848194</x:v>
      </x:c>
      <x:c r="AF3766" s="17" t="n">
        <x:v>8.350000000000023</x:v>
      </x:c>
      <x:c r="AG3766" s="18" t="n">
        <x:v>0.009831510284819468</x:v>
      </x:c>
      <x:c r="AH3766" t="str">
        <x:v>Above Target</x:v>
      </x:c>
    </x:row>
    <x:row r="3767">
      <x:c r="A3767" t="str">
        <x:v>TXN-003764</x:v>
      </x:c>
      <x:c r="B3767" s="14" t="d">
        <x:v>2024-11-02T00:00:00.000Z</x:v>
      </x:c>
      <x:c r="C3767" t="n">
        <x:v>2024</x:v>
      </x:c>
      <x:c r="D3767" t="str">
        <x:v>Q4</x:v>
      </x:c>
      <x:c r="E3767" t="n">
        <x:v>11</x:v>
      </x:c>
      <x:c r="F3767" t="str">
        <x:v>November</x:v>
      </x:c>
      <x:c r="G3767" s="15" t="d">
        <x:v>2024-11-01T00:00:00.000Z</x:v>
      </x:c>
      <x:c r="H3767" t="str">
        <x:v>2024-11</x:v>
      </x:c>
      <x:c r="I3767" t="str">
        <x:v>Ireland</x:v>
      </x:c>
      <x:c r="J3767" t="str">
        <x:v>Europe</x:v>
      </x:c>
      <x:c r="K3767" t="str">
        <x:v>EUR</x:v>
      </x:c>
      <x:c r="L3767" t="str">
        <x:v>Smirnoff</x:v>
      </x:c>
      <x:c r="M3767" t="str">
        <x:v>Vodka</x:v>
      </x:c>
      <x:c r="N3767" t="str">
        <x:v>Off-Trade</x:v>
      </x:c>
      <x:c r="O3767" t="str">
        <x:v>E-commerce Partner</x:v>
      </x:c>
      <x:c r="P3767" t="str">
        <x:v>SR-009</x:v>
      </x:c>
      <x:c r="Q3767" s="16" t="n">
        <x:v>70</x:v>
      </x:c>
      <x:c r="R3767" s="17" t="n">
        <x:v>20.03</x:v>
      </x:c>
      <x:c r="S3767" s="18" t="n">
        <x:v>0</x:v>
      </x:c>
      <x:c r="T3767" s="17" t="n">
        <x:v>1402.23</x:v>
      </x:c>
      <x:c r="U3767" s="17" t="n">
        <x:v>1402.23</x:v>
      </x:c>
      <x:c r="V3767" s="17" t="n">
        <x:v>710.66</x:v>
      </x:c>
      <x:c r="W3767" s="17" t="n">
        <x:v>691.57</x:v>
      </x:c>
      <x:c r="X3767" s="18" t="n">
        <x:v>0.4932</x:v>
      </x:c>
      <x:c r="Y3767" s="17" t="n">
        <x:v>1392.57</x:v>
      </x:c>
      <x:c r="Z3767" s="18" t="n">
        <x:v>1.0069</x:v>
      </x:c>
      <x:c r="AA3767" s="18" t="n">
        <x:v>0.0899</x:v>
      </x:c>
      <x:c r="AB3767" t="str">
        <x:v>No</x:v>
      </x:c>
      <x:c r="AC3767" t="str">
        <x:v>Core</x:v>
      </x:c>
      <x:c r="AD3767" s="18" t="n">
        <x:v>0.49319298545887624</x:v>
      </x:c>
      <x:c r="AE3767" s="18" t="n">
        <x:v>1.0069368146664082</x:v>
      </x:c>
      <x:c r="AF3767" s="17" t="n">
        <x:v>9.660000000000082</x:v>
      </x:c>
      <x:c r="AG3767" s="18" t="n">
        <x:v>0.006936814666408211</x:v>
      </x:c>
      <x:c r="AH3767" t="str">
        <x:v>Above Target</x:v>
      </x:c>
    </x:row>
    <x:row r="3768">
      <x:c r="A3768" t="str">
        <x:v>TXN-003765</x:v>
      </x:c>
      <x:c r="B3768" s="14" t="d">
        <x:v>2026-08-16T00:00:00.000Z</x:v>
      </x:c>
      <x:c r="C3768" t="n">
        <x:v>2026</x:v>
      </x:c>
      <x:c r="D3768" t="str">
        <x:v>Q3</x:v>
      </x:c>
      <x:c r="E3768" t="n">
        <x:v>8</x:v>
      </x:c>
      <x:c r="F3768" t="str">
        <x:v>August</x:v>
      </x:c>
      <x:c r="G3768" s="15" t="d">
        <x:v>2026-08-01T00:00:00.000Z</x:v>
      </x:c>
      <x:c r="H3768" t="str">
        <x:v>2026-08</x:v>
      </x:c>
      <x:c r="I3768" t="str">
        <x:v>India</x:v>
      </x:c>
      <x:c r="J3768" t="str">
        <x:v>Asia Pacific</x:v>
      </x:c>
      <x:c r="K3768" t="str">
        <x:v>INR</x:v>
      </x:c>
      <x:c r="L3768" t="str">
        <x:v>Tanqueray</x:v>
      </x:c>
      <x:c r="M3768" t="str">
        <x:v>Gin</x:v>
      </x:c>
      <x:c r="N3768" t="str">
        <x:v>Off-Trade</x:v>
      </x:c>
      <x:c r="O3768" t="str">
        <x:v>Key Account</x:v>
      </x:c>
      <x:c r="P3768" t="str">
        <x:v>SR-038</x:v>
      </x:c>
      <x:c r="Q3768" s="16" t="n">
        <x:v>85</x:v>
      </x:c>
      <x:c r="R3768" s="17" t="n">
        <x:v>25.87</x:v>
      </x:c>
      <x:c r="S3768" s="18" t="n">
        <x:v>0.03</x:v>
      </x:c>
      <x:c r="T3768" s="17" t="n">
        <x:v>2198.97</x:v>
      </x:c>
      <x:c r="U3768" s="17" t="n">
        <x:v>2133</x:v>
      </x:c>
      <x:c r="V3768" s="17" t="n">
        <x:v>1029.66</x:v>
      </x:c>
      <x:c r="W3768" s="17" t="n">
        <x:v>1103.34</x:v>
      </x:c>
      <x:c r="X3768" s="18" t="n">
        <x:v>0.5173</x:v>
      </x:c>
      <x:c r="Y3768" s="17" t="n">
        <x:v>2351.86</x:v>
      </x:c>
      <x:c r="Z3768" s="18" t="n">
        <x:v>0.9069</x:v>
      </x:c>
      <x:c r="AA3768" s="18" t="n">
        <x:v>-0.0301</x:v>
      </x:c>
      <x:c r="AB3768" t="str">
        <x:v>No</x:v>
      </x:c>
      <x:c r="AC3768" t="str">
        <x:v>Premium Core</x:v>
      </x:c>
      <x:c r="AD3768" s="18" t="n">
        <x:v>0.5172714486638537</x:v>
      </x:c>
      <x:c r="AE3768" s="18" t="n">
        <x:v>0.9069417397294056</x:v>
      </x:c>
      <x:c r="AF3768" s="17" t="n">
        <x:v>-218.86000000000013</x:v>
      </x:c>
      <x:c r="AG3768" s="18" t="n">
        <x:v>-0.09305826027059438</x:v>
      </x:c>
      <x:c r="AH3768" t="str">
        <x:v>Below Target</x:v>
      </x:c>
    </x:row>
    <x:row r="3769">
      <x:c r="A3769" t="str">
        <x:v>TXN-003766</x:v>
      </x:c>
      <x:c r="B3769" s="14" t="d">
        <x:v>2023-05-08T00:00:00.000Z</x:v>
      </x:c>
      <x:c r="C3769" t="n">
        <x:v>2023</x:v>
      </x:c>
      <x:c r="D3769" t="str">
        <x:v>Q2</x:v>
      </x:c>
      <x:c r="E3769" t="n">
        <x:v>5</x:v>
      </x:c>
      <x:c r="F3769" t="str">
        <x:v>May</x:v>
      </x:c>
      <x:c r="G3769" s="15" t="d">
        <x:v>2023-05-01T00:00:00.000Z</x:v>
      </x:c>
      <x:c r="H3769" t="str">
        <x:v>2023-05</x:v>
      </x:c>
      <x:c r="I3769" t="str">
        <x:v>France</x:v>
      </x:c>
      <x:c r="J3769" t="str">
        <x:v>Europe</x:v>
      </x:c>
      <x:c r="K3769" t="str">
        <x:v>EUR</x:v>
      </x:c>
      <x:c r="L3769" t="str">
        <x:v>Smirnoff</x:v>
      </x:c>
      <x:c r="M3769" t="str">
        <x:v>Vodka</x:v>
      </x:c>
      <x:c r="N3769" t="str">
        <x:v>Duty Free / Travel Retail</x:v>
      </x:c>
      <x:c r="O3769" t="str">
        <x:v>Hospitality Group</x:v>
      </x:c>
      <x:c r="P3769" t="str">
        <x:v>SR-018</x:v>
      </x:c>
      <x:c r="Q3769" s="16" t="n">
        <x:v>39</x:v>
      </x:c>
      <x:c r="R3769" s="17" t="n">
        <x:v>24.98</x:v>
      </x:c>
      <x:c r="S3769" s="18" t="n">
        <x:v>0</x:v>
      </x:c>
      <x:c r="T3769" s="17" t="n">
        <x:v>974.08</x:v>
      </x:c>
      <x:c r="U3769" s="17" t="n">
        <x:v>974.08</x:v>
      </x:c>
      <x:c r="V3769" s="17" t="n">
        <x:v>491.7</x:v>
      </x:c>
      <x:c r="W3769" s="17" t="n">
        <x:v>482.38</x:v>
      </x:c>
      <x:c r="X3769" s="18" t="n">
        <x:v>0.4952</x:v>
      </x:c>
      <x:c r="Y3769" s="17" t="n">
        <x:v>1029.19</x:v>
      </x:c>
      <x:c r="Z3769" s="18" t="n">
        <x:v>0.9465</x:v>
      </x:c>
      <x:c r="AA3769" s="18" t="n">
        <x:v>0.0244</x:v>
      </x:c>
      <x:c r="AB3769" t="str">
        <x:v>No</x:v>
      </x:c>
      <x:c r="AC3769" t="str">
        <x:v>Core</x:v>
      </x:c>
      <x:c r="AD3769" s="18" t="n">
        <x:v>0.4952159986859395</x:v>
      </x:c>
      <x:c r="AE3769" s="18" t="n">
        <x:v>0.9464530358825872</x:v>
      </x:c>
      <x:c r="AF3769" s="17" t="n">
        <x:v>-55.110000000000014</x:v>
      </x:c>
      <x:c r="AG3769" s="18" t="n">
        <x:v>-0.053546964117412735</x:v>
      </x:c>
      <x:c r="AH3769" t="str">
        <x:v>Below Target</x:v>
      </x:c>
    </x:row>
    <x:row r="3770">
      <x:c r="A3770" t="str">
        <x:v>TXN-003767</x:v>
      </x:c>
      <x:c r="B3770" s="14" t="d">
        <x:v>2025-12-03T00:00:00.000Z</x:v>
      </x:c>
      <x:c r="C3770" t="n">
        <x:v>2025</x:v>
      </x:c>
      <x:c r="D3770" t="str">
        <x:v>Q4</x:v>
      </x:c>
      <x:c r="E3770" t="n">
        <x:v>12</x:v>
      </x:c>
      <x:c r="F3770" t="str">
        <x:v>December</x:v>
      </x:c>
      <x:c r="G3770" s="15" t="d">
        <x:v>2025-12-01T00:00:00.000Z</x:v>
      </x:c>
      <x:c r="H3770" t="str">
        <x:v>2025-12</x:v>
      </x:c>
      <x:c r="I3770" t="str">
        <x:v>South Africa</x:v>
      </x:c>
      <x:c r="J3770" t="str">
        <x:v>Africa</x:v>
      </x:c>
      <x:c r="K3770" t="str">
        <x:v>ZAR</x:v>
      </x:c>
      <x:c r="L3770" t="str">
        <x:v>Guinness</x:v>
      </x:c>
      <x:c r="M3770" t="str">
        <x:v>Beer / Stout</x:v>
      </x:c>
      <x:c r="N3770" t="str">
        <x:v>On-Trade</x:v>
      </x:c>
      <x:c r="O3770" t="str">
        <x:v>Independent Retailer</x:v>
      </x:c>
      <x:c r="P3770" t="str">
        <x:v>SR-012</x:v>
      </x:c>
      <x:c r="Q3770" s="16" t="n">
        <x:v>73</x:v>
      </x:c>
      <x:c r="R3770" s="17" t="n">
        <x:v>7.92</x:v>
      </x:c>
      <x:c r="S3770" s="18" t="n">
        <x:v>0.02</x:v>
      </x:c>
      <x:c r="T3770" s="17" t="n">
        <x:v>578.03</x:v>
      </x:c>
      <x:c r="U3770" s="17" t="n">
        <x:v>566.47</x:v>
      </x:c>
      <x:c r="V3770" s="17" t="n">
        <x:v>304.05</x:v>
      </x:c>
      <x:c r="W3770" s="17" t="n">
        <x:v>262.42</x:v>
      </x:c>
      <x:c r="X3770" s="18" t="n">
        <x:v>0.4633</x:v>
      </x:c>
      <x:c r="Y3770" s="17" t="n">
        <x:v>648.2</x:v>
      </x:c>
      <x:c r="Z3770" s="18" t="n">
        <x:v>0.8739</x:v>
      </x:c>
      <x:c r="AA3770" s="18" t="n">
        <x:v>0.0634</x:v>
      </x:c>
      <x:c r="AB3770" t="str">
        <x:v>No</x:v>
      </x:c>
      <x:c r="AC3770" t="str">
        <x:v>Core</x:v>
      </x:c>
      <x:c r="AD3770" s="18" t="n">
        <x:v>0.4632548943456847</x:v>
      </x:c>
      <x:c r="AE3770" s="18" t="n">
        <x:v>0.8739123727244678</x:v>
      </x:c>
      <x:c r="AF3770" s="17" t="n">
        <x:v>-81.73000000000002</x:v>
      </x:c>
      <x:c r="AG3770" s="18" t="n">
        <x:v>-0.12608762727553227</x:v>
      </x:c>
      <x:c r="AH3770" t="str">
        <x:v>Below Target</x:v>
      </x:c>
    </x:row>
    <x:row r="3771">
      <x:c r="A3771" t="str">
        <x:v>TXN-003768</x:v>
      </x:c>
      <x:c r="B3771" s="14" t="d">
        <x:v>2026-03-07T00:00:00.000Z</x:v>
      </x:c>
      <x:c r="C3771" t="n">
        <x:v>2026</x:v>
      </x:c>
      <x:c r="D3771" t="str">
        <x:v>Q1</x:v>
      </x:c>
      <x:c r="E3771" t="n">
        <x:v>3</x:v>
      </x:c>
      <x:c r="F3771" t="str">
        <x:v>March</x:v>
      </x:c>
      <x:c r="G3771" s="15" t="d">
        <x:v>2026-03-01T00:00:00.000Z</x:v>
      </x:c>
      <x:c r="H3771" t="str">
        <x:v>2026-03</x:v>
      </x:c>
      <x:c r="I3771" t="str">
        <x:v>South Africa</x:v>
      </x:c>
      <x:c r="J3771" t="str">
        <x:v>Africa</x:v>
      </x:c>
      <x:c r="K3771" t="str">
        <x:v>ZAR</x:v>
      </x:c>
      <x:c r="L3771" t="str">
        <x:v>Ketel One</x:v>
      </x:c>
      <x:c r="M3771" t="str">
        <x:v>Vodka</x:v>
      </x:c>
      <x:c r="N3771" t="str">
        <x:v>E-commerce</x:v>
      </x:c>
      <x:c r="O3771" t="str">
        <x:v>E-commerce Partner</x:v>
      </x:c>
      <x:c r="P3771" t="str">
        <x:v>SR-030</x:v>
      </x:c>
      <x:c r="Q3771" s="16" t="n">
        <x:v>58</x:v>
      </x:c>
      <x:c r="R3771" s="17" t="n">
        <x:v>29.6</x:v>
      </x:c>
      <x:c r="S3771" s="18" t="n">
        <x:v>0.03</x:v>
      </x:c>
      <x:c r="T3771" s="17" t="n">
        <x:v>1716.64</x:v>
      </x:c>
      <x:c r="U3771" s="17" t="n">
        <x:v>1665.14</x:v>
      </x:c>
      <x:c r="V3771" s="17" t="n">
        <x:v>721.67</x:v>
      </x:c>
      <x:c r="W3771" s="17" t="n">
        <x:v>943.48</x:v>
      </x:c>
      <x:c r="X3771" s="18" t="n">
        <x:v>0.5666</x:v>
      </x:c>
      <x:c r="Y3771" s="17" t="n">
        <x:v>1782.21</x:v>
      </x:c>
      <x:c r="Z3771" s="18" t="n">
        <x:v>0.9343</x:v>
      </x:c>
      <x:c r="AA3771" s="18" t="n">
        <x:v>-0.0395</x:v>
      </x:c>
      <x:c r="AB3771" t="str">
        <x:v>No</x:v>
      </x:c>
      <x:c r="AC3771" t="str">
        <x:v>Premium Core</x:v>
      </x:c>
      <x:c r="AD3771" s="18" t="n">
        <x:v>0.566607012023013</x:v>
      </x:c>
      <x:c r="AE3771" s="18" t="n">
        <x:v>0.9343118936601187</x:v>
      </x:c>
      <x:c r="AF3771" s="17" t="n">
        <x:v>-117.06999999999994</x:v>
      </x:c>
      <x:c r="AG3771" s="18" t="n">
        <x:v>-0.06568810633988134</x:v>
      </x:c>
      <x:c r="AH3771" t="str">
        <x:v>Below Target</x:v>
      </x:c>
    </x:row>
    <x:row r="3772">
      <x:c r="A3772" t="str">
        <x:v>TXN-003769</x:v>
      </x:c>
      <x:c r="B3772" s="14" t="d">
        <x:v>2023-06-30T00:00:00.000Z</x:v>
      </x:c>
      <x:c r="C3772" t="n">
        <x:v>2023</x:v>
      </x:c>
      <x:c r="D3772" t="str">
        <x:v>Q2</x:v>
      </x:c>
      <x:c r="E3772" t="n">
        <x:v>6</x:v>
      </x:c>
      <x:c r="F3772" t="str">
        <x:v>June</x:v>
      </x:c>
      <x:c r="G3772" s="15" t="d">
        <x:v>2023-06-01T00:00:00.000Z</x:v>
      </x:c>
      <x:c r="H3772" t="str">
        <x:v>2023-06</x:v>
      </x:c>
      <x:c r="I3772" t="str">
        <x:v>Mexico</x:v>
      </x:c>
      <x:c r="J3772" t="str">
        <x:v>Latin America &amp; Caribbean</x:v>
      </x:c>
      <x:c r="K3772" t="str">
        <x:v>MXN</x:v>
      </x:c>
      <x:c r="L3772" t="str">
        <x:v>Johnnie Walker</x:v>
      </x:c>
      <x:c r="M3772" t="str">
        <x:v>Scotch Whisky</x:v>
      </x:c>
      <x:c r="N3772" t="str">
        <x:v>E-commerce</x:v>
      </x:c>
      <x:c r="O3772" t="str">
        <x:v>Key Account</x:v>
      </x:c>
      <x:c r="P3772" t="str">
        <x:v>SR-012</x:v>
      </x:c>
      <x:c r="Q3772" s="16" t="n">
        <x:v>30</x:v>
      </x:c>
      <x:c r="R3772" s="17" t="n">
        <x:v>38.31</x:v>
      </x:c>
      <x:c r="S3772" s="18" t="n">
        <x:v>0</x:v>
      </x:c>
      <x:c r="T3772" s="17" t="n">
        <x:v>1149.34</x:v>
      </x:c>
      <x:c r="U3772" s="17" t="n">
        <x:v>1149.34</x:v>
      </x:c>
      <x:c r="V3772" s="17" t="n">
        <x:v>495.73</x:v>
      </x:c>
      <x:c r="W3772" s="17" t="n">
        <x:v>653.61</x:v>
      </x:c>
      <x:c r="X3772" s="18" t="n">
        <x:v>0.5687</x:v>
      </x:c>
      <x:c r="Y3772" s="17" t="n">
        <x:v>1068.59</x:v>
      </x:c>
      <x:c r="Z3772" s="18" t="n">
        <x:v>1.0756</x:v>
      </x:c>
      <x:c r="AA3772" s="18" t="n">
        <x:v>0.1056</x:v>
      </x:c>
      <x:c r="AB3772" t="str">
        <x:v>No</x:v>
      </x:c>
      <x:c r="AC3772" t="str">
        <x:v>Luxury / Reserve</x:v>
      </x:c>
      <x:c r="AD3772" s="18" t="n">
        <x:v>0.5686828962709034</x:v>
      </x:c>
      <x:c r="AE3772" s="18" t="n">
        <x:v>1.0755668684902535</x:v>
      </x:c>
      <x:c r="AF3772" s="17" t="n">
        <x:v>80.75</x:v>
      </x:c>
      <x:c r="AG3772" s="18" t="n">
        <x:v>0.07556686849025351</x:v>
      </x:c>
      <x:c r="AH3772" t="str">
        <x:v>Above Target</x:v>
      </x:c>
    </x:row>
    <x:row r="3773">
      <x:c r="A3773" t="str">
        <x:v>TXN-003770</x:v>
      </x:c>
      <x:c r="B3773" s="14" t="d">
        <x:v>2024-02-18T00:00:00.000Z</x:v>
      </x:c>
      <x:c r="C3773" t="n">
        <x:v>2024</x:v>
      </x:c>
      <x:c r="D3773" t="str">
        <x:v>Q1</x:v>
      </x:c>
      <x:c r="E3773" t="n">
        <x:v>2</x:v>
      </x:c>
      <x:c r="F3773" t="str">
        <x:v>February</x:v>
      </x:c>
      <x:c r="G3773" s="15" t="d">
        <x:v>2024-02-01T00:00:00.000Z</x:v>
      </x:c>
      <x:c r="H3773" t="str">
        <x:v>2024-02</x:v>
      </x:c>
      <x:c r="I3773" t="str">
        <x:v>France</x:v>
      </x:c>
      <x:c r="J3773" t="str">
        <x:v>Europe</x:v>
      </x:c>
      <x:c r="K3773" t="str">
        <x:v>EUR</x:v>
      </x:c>
      <x:c r="L3773" t="str">
        <x:v>Buchanan's</x:v>
      </x:c>
      <x:c r="M3773" t="str">
        <x:v>Scotch Whisky</x:v>
      </x:c>
      <x:c r="N3773" t="str">
        <x:v>E-commerce</x:v>
      </x:c>
      <x:c r="O3773" t="str">
        <x:v>Key Account</x:v>
      </x:c>
      <x:c r="P3773" t="str">
        <x:v>SR-043</x:v>
      </x:c>
      <x:c r="Q3773" s="16" t="n">
        <x:v>41</x:v>
      </x:c>
      <x:c r="R3773" s="17" t="n">
        <x:v>34.6</x:v>
      </x:c>
      <x:c r="S3773" s="18" t="n">
        <x:v>0.03</x:v>
      </x:c>
      <x:c r="T3773" s="17" t="n">
        <x:v>1418.75</x:v>
      </x:c>
      <x:c r="U3773" s="17" t="n">
        <x:v>1376.19</x:v>
      </x:c>
      <x:c r="V3773" s="17" t="n">
        <x:v>633.08</x:v>
      </x:c>
      <x:c r="W3773" s="17" t="n">
        <x:v>743.1</x:v>
      </x:c>
      <x:c r="X3773" s="18" t="n">
        <x:v>0.54</x:v>
      </x:c>
      <x:c r="Y3773" s="17" t="n">
        <x:v>1327.16</x:v>
      </x:c>
      <x:c r="Z3773" s="18" t="n">
        <x:v>1.0369</x:v>
      </x:c>
      <x:c r="AA3773" s="18" t="n">
        <x:v>0.1137</x:v>
      </x:c>
      <x:c r="AB3773" t="str">
        <x:v>No</x:v>
      </x:c>
      <x:c r="AC3773" t="str">
        <x:v>Premium Core</x:v>
      </x:c>
      <x:c r="AD3773" s="18" t="n">
        <x:v>0.5399690449719878</x:v>
      </x:c>
      <x:c r="AE3773" s="18" t="n">
        <x:v>1.0369435486301577</x:v>
      </x:c>
      <x:c r="AF3773" s="17" t="n">
        <x:v>49.02999999999997</x:v>
      </x:c>
      <x:c r="AG3773" s="18" t="n">
        <x:v>0.036943548630157606</x:v>
      </x:c>
      <x:c r="AH3773" t="str">
        <x:v>Above Target</x:v>
      </x:c>
    </x:row>
    <x:row r="3774">
      <x:c r="A3774" t="str">
        <x:v>TXN-003771</x:v>
      </x:c>
      <x:c r="B3774" s="14" t="d">
        <x:v>2026-08-22T00:00:00.000Z</x:v>
      </x:c>
      <x:c r="C3774" t="n">
        <x:v>2026</x:v>
      </x:c>
      <x:c r="D3774" t="str">
        <x:v>Q3</x:v>
      </x:c>
      <x:c r="E3774" t="n">
        <x:v>8</x:v>
      </x:c>
      <x:c r="F3774" t="str">
        <x:v>August</x:v>
      </x:c>
      <x:c r="G3774" s="15" t="d">
        <x:v>2026-08-01T00:00:00.000Z</x:v>
      </x:c>
      <x:c r="H3774" t="str">
        <x:v>2026-08</x:v>
      </x:c>
      <x:c r="I3774" t="str">
        <x:v>France</x:v>
      </x:c>
      <x:c r="J3774" t="str">
        <x:v>Europe</x:v>
      </x:c>
      <x:c r="K3774" t="str">
        <x:v>EUR</x:v>
      </x:c>
      <x:c r="L3774" t="str">
        <x:v>Guinness</x:v>
      </x:c>
      <x:c r="M3774" t="str">
        <x:v>Beer / Stout</x:v>
      </x:c>
      <x:c r="N3774" t="str">
        <x:v>Off-Trade</x:v>
      </x:c>
      <x:c r="O3774" t="str">
        <x:v>Hospitality Group</x:v>
      </x:c>
      <x:c r="P3774" t="str">
        <x:v>SR-052</x:v>
      </x:c>
      <x:c r="Q3774" s="16" t="n">
        <x:v>33</x:v>
      </x:c>
      <x:c r="R3774" s="17" t="n">
        <x:v>6.98</x:v>
      </x:c>
      <x:c r="S3774" s="18" t="n">
        <x:v>0.05</x:v>
      </x:c>
      <x:c r="T3774" s="17" t="n">
        <x:v>230.21</x:v>
      </x:c>
      <x:c r="U3774" s="17" t="n">
        <x:v>218.7</x:v>
      </x:c>
      <x:c r="V3774" s="17" t="n">
        <x:v>109.57</x:v>
      </x:c>
      <x:c r="W3774" s="17" t="n">
        <x:v>109.13</x:v>
      </x:c>
      <x:c r="X3774" s="18" t="n">
        <x:v>0.499</x:v>
      </x:c>
      <x:c r="Y3774" s="17" t="n">
        <x:v>226.5</x:v>
      </x:c>
      <x:c r="Z3774" s="18" t="n">
        <x:v>0.9655</x:v>
      </x:c>
      <x:c r="AA3774" s="18" t="n">
        <x:v>0.0323</x:v>
      </x:c>
      <x:c r="AB3774" t="str">
        <x:v>Yes</x:v>
      </x:c>
      <x:c r="AC3774" t="str">
        <x:v>Core</x:v>
      </x:c>
      <x:c r="AD3774" s="18" t="n">
        <x:v>0.49899405578417927</x:v>
      </x:c>
      <x:c r="AE3774" s="18" t="n">
        <x:v>0.9655629139072848</x:v>
      </x:c>
      <x:c r="AF3774" s="17" t="n">
        <x:v>-7.800000000000011</x:v>
      </x:c>
      <x:c r="AG3774" s="18" t="n">
        <x:v>-0.03443708609271528</x:v>
      </x:c>
      <x:c r="AH3774" t="str">
        <x:v>Below Target</x:v>
      </x:c>
    </x:row>
    <x:row r="3775">
      <x:c r="A3775" t="str">
        <x:v>TXN-003772</x:v>
      </x:c>
      <x:c r="B3775" s="14" t="d">
        <x:v>2024-11-23T00:00:00.000Z</x:v>
      </x:c>
      <x:c r="C3775" t="n">
        <x:v>2024</x:v>
      </x:c>
      <x:c r="D3775" t="str">
        <x:v>Q4</x:v>
      </x:c>
      <x:c r="E3775" t="n">
        <x:v>11</x:v>
      </x:c>
      <x:c r="F3775" t="str">
        <x:v>November</x:v>
      </x:c>
      <x:c r="G3775" s="15" t="d">
        <x:v>2024-11-01T00:00:00.000Z</x:v>
      </x:c>
      <x:c r="H3775" t="str">
        <x:v>2024-11</x:v>
      </x:c>
      <x:c r="I3775" t="str">
        <x:v>Brazil</x:v>
      </x:c>
      <x:c r="J3775" t="str">
        <x:v>Latin America &amp; Caribbean</x:v>
      </x:c>
      <x:c r="K3775" t="str">
        <x:v>BRL</x:v>
      </x:c>
      <x:c r="L3775" t="str">
        <x:v>Captain Morgan</x:v>
      </x:c>
      <x:c r="M3775" t="str">
        <x:v>Rum</x:v>
      </x:c>
      <x:c r="N3775" t="str">
        <x:v>Wholesale</x:v>
      </x:c>
      <x:c r="O3775" t="str">
        <x:v>E-commerce Partner</x:v>
      </x:c>
      <x:c r="P3775" t="str">
        <x:v>SR-028</x:v>
      </x:c>
      <x:c r="Q3775" s="16" t="n">
        <x:v>12</x:v>
      </x:c>
      <x:c r="R3775" s="17" t="n">
        <x:v>17.52</x:v>
      </x:c>
      <x:c r="S3775" s="18" t="n">
        <x:v>0.03</x:v>
      </x:c>
      <x:c r="T3775" s="17" t="n">
        <x:v>210.19</x:v>
      </x:c>
      <x:c r="U3775" s="17" t="n">
        <x:v>203.88</x:v>
      </x:c>
      <x:c r="V3775" s="17" t="n">
        <x:v>101.35</x:v>
      </x:c>
      <x:c r="W3775" s="17" t="n">
        <x:v>102.54</x:v>
      </x:c>
      <x:c r="X3775" s="18" t="n">
        <x:v>0.5029</x:v>
      </x:c>
      <x:c r="Y3775" s="17" t="n">
        <x:v>195.84</x:v>
      </x:c>
      <x:c r="Z3775" s="18" t="n">
        <x:v>1.0411</x:v>
      </x:c>
      <x:c r="AA3775" s="18" t="n">
        <x:v>0.0697</x:v>
      </x:c>
      <x:c r="AB3775" t="str">
        <x:v>No</x:v>
      </x:c>
      <x:c r="AC3775" t="str">
        <x:v>Core</x:v>
      </x:c>
      <x:c r="AD3775" s="18" t="n">
        <x:v>0.5029429075927017</x:v>
      </x:c>
      <x:c r="AE3775" s="18" t="n">
        <x:v>1.0410539215686274</x:v>
      </x:c>
      <x:c r="AF3775" s="17" t="n">
        <x:v>8.039999999999992</x:v>
      </x:c>
      <x:c r="AG3775" s="18" t="n">
        <x:v>0.04105392156862741</x:v>
      </x:c>
      <x:c r="AH3775" t="str">
        <x:v>Above Target</x:v>
      </x:c>
    </x:row>
    <x:row r="3776">
      <x:c r="A3776" t="str">
        <x:v>TXN-003773</x:v>
      </x:c>
      <x:c r="B3776" s="14" t="d">
        <x:v>2024-09-17T00:00:00.000Z</x:v>
      </x:c>
      <x:c r="C3776" t="n">
        <x:v>2024</x:v>
      </x:c>
      <x:c r="D3776" t="str">
        <x:v>Q3</x:v>
      </x:c>
      <x:c r="E3776" t="n">
        <x:v>9</x:v>
      </x:c>
      <x:c r="F3776" t="str">
        <x:v>September</x:v>
      </x:c>
      <x:c r="G3776" s="15" t="d">
        <x:v>2024-09-01T00:00:00.000Z</x:v>
      </x:c>
      <x:c r="H3776" t="str">
        <x:v>2024-09</x:v>
      </x:c>
      <x:c r="I3776" t="str">
        <x:v>Canada</x:v>
      </x:c>
      <x:c r="J3776" t="str">
        <x:v>North America</x:v>
      </x:c>
      <x:c r="K3776" t="str">
        <x:v>CAD</x:v>
      </x:c>
      <x:c r="L3776" t="str">
        <x:v>Guinness</x:v>
      </x:c>
      <x:c r="M3776" t="str">
        <x:v>Beer / Stout</x:v>
      </x:c>
      <x:c r="N3776" t="str">
        <x:v>On-Trade</x:v>
      </x:c>
      <x:c r="O3776" t="str">
        <x:v>Hospitality Group</x:v>
      </x:c>
      <x:c r="P3776" t="str">
        <x:v>SR-054</x:v>
      </x:c>
      <x:c r="Q3776" s="16" t="n">
        <x:v>19</x:v>
      </x:c>
      <x:c r="R3776" s="17" t="n">
        <x:v>7.82</x:v>
      </x:c>
      <x:c r="S3776" s="18" t="n">
        <x:v>0</x:v>
      </x:c>
      <x:c r="T3776" s="17" t="n">
        <x:v>148.56</x:v>
      </x:c>
      <x:c r="U3776" s="17" t="n">
        <x:v>148.56</x:v>
      </x:c>
      <x:c r="V3776" s="17" t="n">
        <x:v>78.19</x:v>
      </x:c>
      <x:c r="W3776" s="17" t="n">
        <x:v>70.37</x:v>
      </x:c>
      <x:c r="X3776" s="18" t="n">
        <x:v>0.4737</x:v>
      </x:c>
      <x:c r="Y3776" s="17" t="n">
        <x:v>155.15</x:v>
      </x:c>
      <x:c r="Z3776" s="18" t="n">
        <x:v>0.9575</x:v>
      </x:c>
      <x:c r="AA3776" s="18" t="n">
        <x:v>-0.006</x:v>
      </x:c>
      <x:c r="AB3776" t="str">
        <x:v>No</x:v>
      </x:c>
      <x:c r="AC3776" t="str">
        <x:v>Core</x:v>
      </x:c>
      <x:c r="AD3776" s="18" t="n">
        <x:v>0.4736806677436726</x:v>
      </x:c>
      <x:c r="AE3776" s="18" t="n">
        <x:v>0.9575249758298421</x:v>
      </x:c>
      <x:c r="AF3776" s="17" t="n">
        <x:v>-6.590000000000003</x:v>
      </x:c>
      <x:c r="AG3776" s="18" t="n">
        <x:v>-0.04247502417015793</x:v>
      </x:c>
      <x:c r="AH3776" t="str">
        <x:v>Below Target</x:v>
      </x:c>
    </x:row>
    <x:row r="3777">
      <x:c r="A3777" t="str">
        <x:v>TXN-003774</x:v>
      </x:c>
      <x:c r="B3777" s="14" t="d">
        <x:v>2024-07-09T00:00:00.000Z</x:v>
      </x:c>
      <x:c r="C3777" t="n">
        <x:v>2024</x:v>
      </x:c>
      <x:c r="D3777" t="str">
        <x:v>Q3</x:v>
      </x:c>
      <x:c r="E3777" t="n">
        <x:v>7</x:v>
      </x:c>
      <x:c r="F3777" t="str">
        <x:v>July</x:v>
      </x:c>
      <x:c r="G3777" s="15" t="d">
        <x:v>2024-07-01T00:00:00.000Z</x:v>
      </x:c>
      <x:c r="H3777" t="str">
        <x:v>2024-07</x:v>
      </x:c>
      <x:c r="I3777" t="str">
        <x:v>France</x:v>
      </x:c>
      <x:c r="J3777" t="str">
        <x:v>Europe</x:v>
      </x:c>
      <x:c r="K3777" t="str">
        <x:v>EUR</x:v>
      </x:c>
      <x:c r="L3777" t="str">
        <x:v>Smirnoff</x:v>
      </x:c>
      <x:c r="M3777" t="str">
        <x:v>Vodka</x:v>
      </x:c>
      <x:c r="N3777" t="str">
        <x:v>Wholesale</x:v>
      </x:c>
      <x:c r="O3777" t="str">
        <x:v>E-commerce Partner</x:v>
      </x:c>
      <x:c r="P3777" t="str">
        <x:v>SR-042</x:v>
      </x:c>
      <x:c r="Q3777" s="16" t="n">
        <x:v>84</x:v>
      </x:c>
      <x:c r="R3777" s="17" t="n">
        <x:v>18.86</x:v>
      </x:c>
      <x:c r="S3777" s="18" t="n">
        <x:v>0.03</x:v>
      </x:c>
      <x:c r="T3777" s="17" t="n">
        <x:v>1584.32</x:v>
      </x:c>
      <x:c r="U3777" s="17" t="n">
        <x:v>1536.79</x:v>
      </x:c>
      <x:c r="V3777" s="17" t="n">
        <x:v>745.84</x:v>
      </x:c>
      <x:c r="W3777" s="17" t="n">
        <x:v>790.95</x:v>
      </x:c>
      <x:c r="X3777" s="18" t="n">
        <x:v>0.5147</x:v>
      </x:c>
      <x:c r="Y3777" s="17" t="n">
        <x:v>1639.52</x:v>
      </x:c>
      <x:c r="Z3777" s="18" t="n">
        <x:v>0.9373</x:v>
      </x:c>
      <x:c r="AA3777" s="18" t="n">
        <x:v>0.0429</x:v>
      </x:c>
      <x:c r="AB3777" t="str">
        <x:v>No</x:v>
      </x:c>
      <x:c r="AC3777" t="str">
        <x:v>Core</x:v>
      </x:c>
      <x:c r="AD3777" s="18" t="n">
        <x:v>0.5146766962304544</x:v>
      </x:c>
      <x:c r="AE3777" s="18" t="n">
        <x:v>0.9373414170000975</x:v>
      </x:c>
      <x:c r="AF3777" s="17" t="n">
        <x:v>-102.73000000000002</x:v>
      </x:c>
      <x:c r="AG3777" s="18" t="n">
        <x:v>-0.06265858299990243</x:v>
      </x:c>
      <x:c r="AH3777" t="str">
        <x:v>Below Target</x:v>
      </x:c>
    </x:row>
    <x:row r="3778">
      <x:c r="A3778" t="str">
        <x:v>TXN-003775</x:v>
      </x:c>
      <x:c r="B3778" s="14" t="d">
        <x:v>2024-11-07T00:00:00.000Z</x:v>
      </x:c>
      <x:c r="C3778" t="n">
        <x:v>2024</x:v>
      </x:c>
      <x:c r="D3778" t="str">
        <x:v>Q4</x:v>
      </x:c>
      <x:c r="E3778" t="n">
        <x:v>11</x:v>
      </x:c>
      <x:c r="F3778" t="str">
        <x:v>November</x:v>
      </x:c>
      <x:c r="G3778" s="15" t="d">
        <x:v>2024-11-01T00:00:00.000Z</x:v>
      </x:c>
      <x:c r="H3778" t="str">
        <x:v>2024-11</x:v>
      </x:c>
      <x:c r="I3778" t="str">
        <x:v>India</x:v>
      </x:c>
      <x:c r="J3778" t="str">
        <x:v>Asia Pacific</x:v>
      </x:c>
      <x:c r="K3778" t="str">
        <x:v>INR</x:v>
      </x:c>
      <x:c r="L3778" t="str">
        <x:v>Johnnie Walker</x:v>
      </x:c>
      <x:c r="M3778" t="str">
        <x:v>Scotch Whisky</x:v>
      </x:c>
      <x:c r="N3778" t="str">
        <x:v>Off-Trade</x:v>
      </x:c>
      <x:c r="O3778" t="str">
        <x:v>Key Account</x:v>
      </x:c>
      <x:c r="P3778" t="str">
        <x:v>SR-024</x:v>
      </x:c>
      <x:c r="Q3778" s="16" t="n">
        <x:v>19</x:v>
      </x:c>
      <x:c r="R3778" s="17" t="n">
        <x:v>36.1</x:v>
      </x:c>
      <x:c r="S3778" s="18" t="n">
        <x:v>0.03</x:v>
      </x:c>
      <x:c r="T3778" s="17" t="n">
        <x:v>685.95</x:v>
      </x:c>
      <x:c r="U3778" s="17" t="n">
        <x:v>665.37</x:v>
      </x:c>
      <x:c r="V3778" s="17" t="n">
        <x:v>317.74</x:v>
      </x:c>
      <x:c r="W3778" s="17" t="n">
        <x:v>347.63</x:v>
      </x:c>
      <x:c r="X3778" s="18" t="n">
        <x:v>0.5225</x:v>
      </x:c>
      <x:c r="Y3778" s="17" t="n">
        <x:v>709.8</x:v>
      </x:c>
      <x:c r="Z3778" s="18" t="n">
        <x:v>0.9374</x:v>
      </x:c>
      <x:c r="AA3778" s="18" t="n">
        <x:v>-0.0008</x:v>
      </x:c>
      <x:c r="AB3778" t="str">
        <x:v>No</x:v>
      </x:c>
      <x:c r="AC3778" t="str">
        <x:v>Luxury / Reserve</x:v>
      </x:c>
      <x:c r="AD3778" s="18" t="n">
        <x:v>0.522461187008732</x:v>
      </x:c>
      <x:c r="AE3778" s="18" t="n">
        <x:v>0.9374049027895183</x:v>
      </x:c>
      <x:c r="AF3778" s="17" t="n">
        <x:v>-44.42999999999995</x:v>
      </x:c>
      <x:c r="AG3778" s="18" t="n">
        <x:v>-0.06259509721048176</x:v>
      </x:c>
      <x:c r="AH3778" t="str">
        <x:v>Below Target</x:v>
      </x:c>
    </x:row>
    <x:row r="3779">
      <x:c r="A3779" t="str">
        <x:v>TXN-003776</x:v>
      </x:c>
      <x:c r="B3779" s="14" t="d">
        <x:v>2026-05-18T00:00:00.000Z</x:v>
      </x:c>
      <x:c r="C3779" t="n">
        <x:v>2026</x:v>
      </x:c>
      <x:c r="D3779" t="str">
        <x:v>Q2</x:v>
      </x:c>
      <x:c r="E3779" t="n">
        <x:v>5</x:v>
      </x:c>
      <x:c r="F3779" t="str">
        <x:v>May</x:v>
      </x:c>
      <x:c r="G3779" s="15" t="d">
        <x:v>2026-05-01T00:00:00.000Z</x:v>
      </x:c>
      <x:c r="H3779" t="str">
        <x:v>2026-05</x:v>
      </x:c>
      <x:c r="I3779" t="str">
        <x:v>Nigeria</x:v>
      </x:c>
      <x:c r="J3779" t="str">
        <x:v>Africa</x:v>
      </x:c>
      <x:c r="K3779" t="str">
        <x:v>NGN</x:v>
      </x:c>
      <x:c r="L3779" t="str">
        <x:v>Baileys</x:v>
      </x:c>
      <x:c r="M3779" t="str">
        <x:v>Liqueur</x:v>
      </x:c>
      <x:c r="N3779" t="str">
        <x:v>Off-Trade</x:v>
      </x:c>
      <x:c r="O3779" t="str">
        <x:v>Key Account</x:v>
      </x:c>
      <x:c r="P3779" t="str">
        <x:v>SR-038</x:v>
      </x:c>
      <x:c r="Q3779" s="16" t="n">
        <x:v>71</x:v>
      </x:c>
      <x:c r="R3779" s="17" t="n">
        <x:v>16.55</x:v>
      </x:c>
      <x:c r="S3779" s="18" t="n">
        <x:v>0.03</x:v>
      </x:c>
      <x:c r="T3779" s="17" t="n">
        <x:v>1174.71</x:v>
      </x:c>
      <x:c r="U3779" s="17" t="n">
        <x:v>1139.47</x:v>
      </x:c>
      <x:c r="V3779" s="17" t="n">
        <x:v>500.12</x:v>
      </x:c>
      <x:c r="W3779" s="17" t="n">
        <x:v>639.34</x:v>
      </x:c>
      <x:c r="X3779" s="18" t="n">
        <x:v>0.5611</x:v>
      </x:c>
      <x:c r="Y3779" s="17" t="n">
        <x:v>1035.43</x:v>
      </x:c>
      <x:c r="Z3779" s="18" t="n">
        <x:v>1.1005</x:v>
      </x:c>
      <x:c r="AA3779" s="18" t="n">
        <x:v>-0.0468</x:v>
      </x:c>
      <x:c r="AB3779" t="str">
        <x:v>No</x:v>
      </x:c>
      <x:c r="AC3779" t="str">
        <x:v>Core</x:v>
      </x:c>
      <x:c r="AD3779" s="18" t="n">
        <x:v>0.5610854169043503</x:v>
      </x:c>
      <x:c r="AE3779" s="18" t="n">
        <x:v>1.100479993818993</x:v>
      </x:c>
      <x:c r="AF3779" s="17" t="n">
        <x:v>104.03999999999996</x:v>
      </x:c>
      <x:c r="AG3779" s="18" t="n">
        <x:v>0.10047999381899303</x:v>
      </x:c>
      <x:c r="AH3779" t="str">
        <x:v>Above Target</x:v>
      </x:c>
    </x:row>
    <x:row r="3780">
      <x:c r="A3780" t="str">
        <x:v>TXN-003777</x:v>
      </x:c>
      <x:c r="B3780" s="14" t="d">
        <x:v>2024-10-29T00:00:00.000Z</x:v>
      </x:c>
      <x:c r="C3780" t="n">
        <x:v>2024</x:v>
      </x:c>
      <x:c r="D3780" t="str">
        <x:v>Q4</x:v>
      </x:c>
      <x:c r="E3780" t="n">
        <x:v>10</x:v>
      </x:c>
      <x:c r="F3780" t="str">
        <x:v>October</x:v>
      </x:c>
      <x:c r="G3780" s="15" t="d">
        <x:v>2024-10-01T00:00:00.000Z</x:v>
      </x:c>
      <x:c r="H3780" t="str">
        <x:v>2024-10</x:v>
      </x:c>
      <x:c r="I3780" t="str">
        <x:v>United States</x:v>
      </x:c>
      <x:c r="J3780" t="str">
        <x:v>North America</x:v>
      </x:c>
      <x:c r="K3780" t="str">
        <x:v>USD</x:v>
      </x:c>
      <x:c r="L3780" t="str">
        <x:v>Baileys</x:v>
      </x:c>
      <x:c r="M3780" t="str">
        <x:v>Liqueur</x:v>
      </x:c>
      <x:c r="N3780" t="str">
        <x:v>Off-Trade</x:v>
      </x:c>
      <x:c r="O3780" t="str">
        <x:v>Independent Retailer</x:v>
      </x:c>
      <x:c r="P3780" t="str">
        <x:v>SR-004</x:v>
      </x:c>
      <x:c r="Q3780" s="16" t="n">
        <x:v>61</x:v>
      </x:c>
      <x:c r="R3780" s="17" t="n">
        <x:v>17.27</x:v>
      </x:c>
      <x:c r="S3780" s="18" t="n">
        <x:v>0.12</x:v>
      </x:c>
      <x:c r="T3780" s="17" t="n">
        <x:v>1053.41</x:v>
      </x:c>
      <x:c r="U3780" s="17" t="n">
        <x:v>927</x:v>
      </x:c>
      <x:c r="V3780" s="17" t="n">
        <x:v>429.43</x:v>
      </x:c>
      <x:c r="W3780" s="17" t="n">
        <x:v>497.58</x:v>
      </x:c>
      <x:c r="X3780" s="18" t="n">
        <x:v>0.5368</x:v>
      </x:c>
      <x:c r="Y3780" s="17" t="n">
        <x:v>1035.79</x:v>
      </x:c>
      <x:c r="Z3780" s="18" t="n">
        <x:v>0.895</x:v>
      </x:c>
      <x:c r="AA3780" s="18" t="n">
        <x:v>0.003</x:v>
      </x:c>
      <x:c r="AB3780" t="str">
        <x:v>Yes</x:v>
      </x:c>
      <x:c r="AC3780" t="str">
        <x:v>Core</x:v>
      </x:c>
      <x:c r="AD3780" s="18" t="n">
        <x:v>0.5367637540453074</x:v>
      </x:c>
      <x:c r="AE3780" s="18" t="n">
        <x:v>0.8949690574344221</x:v>
      </x:c>
      <x:c r="AF3780" s="17" t="n">
        <x:v>-108.78999999999996</x:v>
      </x:c>
      <x:c r="AG3780" s="18" t="n">
        <x:v>-0.10503094256557793</x:v>
      </x:c>
      <x:c r="AH3780" t="str">
        <x:v>Below Target</x:v>
      </x:c>
    </x:row>
    <x:row r="3781">
      <x:c r="A3781" t="str">
        <x:v>TXN-003778</x:v>
      </x:c>
      <x:c r="B3781" s="14" t="d">
        <x:v>2025-07-04T00:00:00.000Z</x:v>
      </x:c>
      <x:c r="C3781" t="n">
        <x:v>2025</x:v>
      </x:c>
      <x:c r="D3781" t="str">
        <x:v>Q3</x:v>
      </x:c>
      <x:c r="E3781" t="n">
        <x:v>7</x:v>
      </x:c>
      <x:c r="F3781" t="str">
        <x:v>July</x:v>
      </x:c>
      <x:c r="G3781" s="15" t="d">
        <x:v>2025-07-01T00:00:00.000Z</x:v>
      </x:c>
      <x:c r="H3781" t="str">
        <x:v>2025-07</x:v>
      </x:c>
      <x:c r="I3781" t="str">
        <x:v>United States</x:v>
      </x:c>
      <x:c r="J3781" t="str">
        <x:v>North America</x:v>
      </x:c>
      <x:c r="K3781" t="str">
        <x:v>USD</x:v>
      </x:c>
      <x:c r="L3781" t="str">
        <x:v>Smirnoff</x:v>
      </x:c>
      <x:c r="M3781" t="str">
        <x:v>Vodka</x:v>
      </x:c>
      <x:c r="N3781" t="str">
        <x:v>Wholesale</x:v>
      </x:c>
      <x:c r="O3781" t="str">
        <x:v>E-commerce Partner</x:v>
      </x:c>
      <x:c r="P3781" t="str">
        <x:v>SR-007</x:v>
      </x:c>
      <x:c r="Q3781" s="16" t="n">
        <x:v>57</x:v>
      </x:c>
      <x:c r="R3781" s="17" t="n">
        <x:v>17.27</x:v>
      </x:c>
      <x:c r="S3781" s="18" t="n">
        <x:v>0.12</x:v>
      </x:c>
      <x:c r="T3781" s="17" t="n">
        <x:v>984.23</x:v>
      </x:c>
      <x:c r="U3781" s="17" t="n">
        <x:v>866.12</x:v>
      </x:c>
      <x:c r="V3781" s="17" t="n">
        <x:v>429.88</x:v>
      </x:c>
      <x:c r="W3781" s="17" t="n">
        <x:v>436.23</x:v>
      </x:c>
      <x:c r="X3781" s="18" t="n">
        <x:v>0.5037</x:v>
      </x:c>
      <x:c r="Y3781" s="17" t="n">
        <x:v>878.96</x:v>
      </x:c>
      <x:c r="Z3781" s="18" t="n">
        <x:v>0.9854</x:v>
      </x:c>
      <x:c r="AA3781" s="18" t="n">
        <x:v>0.0184</x:v>
      </x:c>
      <x:c r="AB3781" t="str">
        <x:v>Yes</x:v>
      </x:c>
      <x:c r="AC3781" t="str">
        <x:v>Core</x:v>
      </x:c>
      <x:c r="AD3781" s="18" t="n">
        <x:v>0.5036600009236596</x:v>
      </x:c>
      <x:c r="AE3781" s="18" t="n">
        <x:v>0.9853918267042868</x:v>
      </x:c>
      <x:c r="AF3781" s="17" t="n">
        <x:v>-12.840000000000032</x:v>
      </x:c>
      <x:c r="AG3781" s="18" t="n">
        <x:v>-0.01460817329571315</x:v>
      </x:c>
      <x:c r="AH3781" t="str">
        <x:v>Below Target</x:v>
      </x:c>
    </x:row>
    <x:row r="3782">
      <x:c r="A3782" t="str">
        <x:v>TXN-003779</x:v>
      </x:c>
      <x:c r="B3782" s="14" t="d">
        <x:v>2023-02-06T00:00:00.000Z</x:v>
      </x:c>
      <x:c r="C3782" t="n">
        <x:v>2023</x:v>
      </x:c>
      <x:c r="D3782" t="str">
        <x:v>Q1</x:v>
      </x:c>
      <x:c r="E3782" t="n">
        <x:v>2</x:v>
      </x:c>
      <x:c r="F3782" t="str">
        <x:v>February</x:v>
      </x:c>
      <x:c r="G3782" s="15" t="d">
        <x:v>2023-02-01T00:00:00.000Z</x:v>
      </x:c>
      <x:c r="H3782" t="str">
        <x:v>2023-02</x:v>
      </x:c>
      <x:c r="I3782" t="str">
        <x:v>India</x:v>
      </x:c>
      <x:c r="J3782" t="str">
        <x:v>Asia Pacific</x:v>
      </x:c>
      <x:c r="K3782" t="str">
        <x:v>INR</x:v>
      </x:c>
      <x:c r="L3782" t="str">
        <x:v>J&amp;B</x:v>
      </x:c>
      <x:c r="M3782" t="str">
        <x:v>Scotch Whisky</x:v>
      </x:c>
      <x:c r="N3782" t="str">
        <x:v>Off-Trade</x:v>
      </x:c>
      <x:c r="O3782" t="str">
        <x:v>Key Account</x:v>
      </x:c>
      <x:c r="P3782" t="str">
        <x:v>SR-039</x:v>
      </x:c>
      <x:c r="Q3782" s="16" t="n">
        <x:v>52</x:v>
      </x:c>
      <x:c r="R3782" s="17" t="n">
        <x:v>23.18</x:v>
      </x:c>
      <x:c r="S3782" s="18" t="n">
        <x:v>0</x:v>
      </x:c>
      <x:c r="T3782" s="17" t="n">
        <x:v>1205.45</x:v>
      </x:c>
      <x:c r="U3782" s="17" t="n">
        <x:v>1205.45</x:v>
      </x:c>
      <x:c r="V3782" s="17" t="n">
        <x:v>603</x:v>
      </x:c>
      <x:c r="W3782" s="17" t="n">
        <x:v>602.45</x:v>
      </x:c>
      <x:c r="X3782" s="18" t="n">
        <x:v>0.4998</x:v>
      </x:c>
      <x:c r="Y3782" s="17" t="n">
        <x:v>1196.91</x:v>
      </x:c>
      <x:c r="Z3782" s="18" t="n">
        <x:v>1.0071</x:v>
      </x:c>
      <x:c r="AA3782" s="18" t="n">
        <x:v>0.0415</x:v>
      </x:c>
      <x:c r="AB3782" t="str">
        <x:v>No</x:v>
      </x:c>
      <x:c r="AC3782" t="str">
        <x:v>Core</x:v>
      </x:c>
      <x:c r="AD3782" s="18" t="n">
        <x:v>0.4997718694263553</x:v>
      </x:c>
      <x:c r="AE3782" s="18" t="n">
        <x:v>1.0071350393931038</x:v>
      </x:c>
      <x:c r="AF3782" s="17" t="n">
        <x:v>8.539999999999964</x:v>
      </x:c>
      <x:c r="AG3782" s="18" t="n">
        <x:v>0.007135039393103879</x:v>
      </x:c>
      <x:c r="AH3782" t="str">
        <x:v>Above Target</x:v>
      </x:c>
    </x:row>
    <x:row r="3783">
      <x:c r="A3783" t="str">
        <x:v>TXN-003780</x:v>
      </x:c>
      <x:c r="B3783" s="14" t="d">
        <x:v>2024-01-21T00:00:00.000Z</x:v>
      </x:c>
      <x:c r="C3783" t="n">
        <x:v>2024</x:v>
      </x:c>
      <x:c r="D3783" t="str">
        <x:v>Q1</x:v>
      </x:c>
      <x:c r="E3783" t="n">
        <x:v>1</x:v>
      </x:c>
      <x:c r="F3783" t="str">
        <x:v>January</x:v>
      </x:c>
      <x:c r="G3783" s="15" t="d">
        <x:v>2024-01-01T00:00:00.000Z</x:v>
      </x:c>
      <x:c r="H3783" t="str">
        <x:v>2024-01</x:v>
      </x:c>
      <x:c r="I3783" t="str">
        <x:v>United Kingdom</x:v>
      </x:c>
      <x:c r="J3783" t="str">
        <x:v>Europe</x:v>
      </x:c>
      <x:c r="K3783" t="str">
        <x:v>GBP</x:v>
      </x:c>
      <x:c r="L3783" t="str">
        <x:v>Smirnoff</x:v>
      </x:c>
      <x:c r="M3783" t="str">
        <x:v>Vodka</x:v>
      </x:c>
      <x:c r="N3783" t="str">
        <x:v>Wholesale</x:v>
      </x:c>
      <x:c r="O3783" t="str">
        <x:v>Hospitality Group</x:v>
      </x:c>
      <x:c r="P3783" t="str">
        <x:v>SR-051</x:v>
      </x:c>
      <x:c r="Q3783" s="16" t="n">
        <x:v>47</x:v>
      </x:c>
      <x:c r="R3783" s="17" t="n">
        <x:v>19.91</x:v>
      </x:c>
      <x:c r="S3783" s="18" t="n">
        <x:v>0.03</x:v>
      </x:c>
      <x:c r="T3783" s="17" t="n">
        <x:v>935.79</x:v>
      </x:c>
      <x:c r="U3783" s="17" t="n">
        <x:v>907.71</x:v>
      </x:c>
      <x:c r="V3783" s="17" t="n">
        <x:v>456.12</x:v>
      </x:c>
      <x:c r="W3783" s="17" t="n">
        <x:v>451.59</x:v>
      </x:c>
      <x:c r="X3783" s="18" t="n">
        <x:v>0.4975</x:v>
      </x:c>
      <x:c r="Y3783" s="17" t="n">
        <x:v>926.03</x:v>
      </x:c>
      <x:c r="Z3783" s="18" t="n">
        <x:v>0.9802</x:v>
      </x:c>
      <x:c r="AA3783" s="18" t="n">
        <x:v>0.0466</x:v>
      </x:c>
      <x:c r="AB3783" t="str">
        <x:v>No</x:v>
      </x:c>
      <x:c r="AC3783" t="str">
        <x:v>Core</x:v>
      </x:c>
      <x:c r="AD3783" s="18" t="n">
        <x:v>0.4975047096539643</x:v>
      </x:c>
      <x:c r="AE3783" s="18" t="n">
        <x:v>0.9802166236515016</x:v>
      </x:c>
      <x:c r="AF3783" s="17" t="n">
        <x:v>-18.319999999999936</x:v>
      </x:c>
      <x:c r="AG3783" s="18" t="n">
        <x:v>-0.01978337634849836</x:v>
      </x:c>
      <x:c r="AH3783" t="str">
        <x:v>Below Target</x:v>
      </x:c>
    </x:row>
    <x:row r="3784">
      <x:c r="A3784" t="str">
        <x:v>TXN-003781</x:v>
      </x:c>
      <x:c r="B3784" s="14" t="d">
        <x:v>2023-10-30T00:00:00.000Z</x:v>
      </x:c>
      <x:c r="C3784" t="n">
        <x:v>2023</x:v>
      </x:c>
      <x:c r="D3784" t="str">
        <x:v>Q4</x:v>
      </x:c>
      <x:c r="E3784" t="n">
        <x:v>10</x:v>
      </x:c>
      <x:c r="F3784" t="str">
        <x:v>October</x:v>
      </x:c>
      <x:c r="G3784" s="15" t="d">
        <x:v>2023-10-01T00:00:00.000Z</x:v>
      </x:c>
      <x:c r="H3784" t="str">
        <x:v>2023-10</x:v>
      </x:c>
      <x:c r="I3784" t="str">
        <x:v>Kenya</x:v>
      </x:c>
      <x:c r="J3784" t="str">
        <x:v>Africa</x:v>
      </x:c>
      <x:c r="K3784" t="str">
        <x:v>KES</x:v>
      </x:c>
      <x:c r="L3784" t="str">
        <x:v>Tanqueray</x:v>
      </x:c>
      <x:c r="M3784" t="str">
        <x:v>Gin</x:v>
      </x:c>
      <x:c r="N3784" t="str">
        <x:v>Off-Trade</x:v>
      </x:c>
      <x:c r="O3784" t="str">
        <x:v>Key Account</x:v>
      </x:c>
      <x:c r="P3784" t="str">
        <x:v>SR-014</x:v>
      </x:c>
      <x:c r="Q3784" s="16" t="n">
        <x:v>89</x:v>
      </x:c>
      <x:c r="R3784" s="17" t="n">
        <x:v>25.4</x:v>
      </x:c>
      <x:c r="S3784" s="18" t="n">
        <x:v>0</x:v>
      </x:c>
      <x:c r="T3784" s="17" t="n">
        <x:v>2260.49</x:v>
      </x:c>
      <x:c r="U3784" s="17" t="n">
        <x:v>2260.49</x:v>
      </x:c>
      <x:c r="V3784" s="17" t="n">
        <x:v>1083.53</x:v>
      </x:c>
      <x:c r="W3784" s="17" t="n">
        <x:v>1176.96</x:v>
      </x:c>
      <x:c r="X3784" s="18" t="n">
        <x:v>0.5207</x:v>
      </x:c>
      <x:c r="Y3784" s="17" t="n">
        <x:v>2307.35</x:v>
      </x:c>
      <x:c r="Z3784" s="18" t="n">
        <x:v>0.9797</x:v>
      </x:c>
      <x:c r="AA3784" s="18" t="n">
        <x:v>0.0568</x:v>
      </x:c>
      <x:c r="AB3784" t="str">
        <x:v>No</x:v>
      </x:c>
      <x:c r="AC3784" t="str">
        <x:v>Premium Core</x:v>
      </x:c>
      <x:c r="AD3784" s="18" t="n">
        <x:v>0.5206658733283492</x:v>
      </x:c>
      <x:c r="AE3784" s="18" t="n">
        <x:v>0.9796909874964785</x:v>
      </x:c>
      <x:c r="AF3784" s="17" t="n">
        <x:v>-46.86000000000013</x:v>
      </x:c>
      <x:c r="AG3784" s="18" t="n">
        <x:v>-0.020309012503521413</x:v>
      </x:c>
      <x:c r="AH3784" t="str">
        <x:v>Below Target</x:v>
      </x:c>
    </x:row>
    <x:row r="3785">
      <x:c r="A3785" t="str">
        <x:v>TXN-003782</x:v>
      </x:c>
      <x:c r="B3785" s="14" t="d">
        <x:v>2023-02-16T00:00:00.000Z</x:v>
      </x:c>
      <x:c r="C3785" t="n">
        <x:v>2023</x:v>
      </x:c>
      <x:c r="D3785" t="str">
        <x:v>Q1</x:v>
      </x:c>
      <x:c r="E3785" t="n">
        <x:v>2</x:v>
      </x:c>
      <x:c r="F3785" t="str">
        <x:v>February</x:v>
      </x:c>
      <x:c r="G3785" s="15" t="d">
        <x:v>2023-02-01T00:00:00.000Z</x:v>
      </x:c>
      <x:c r="H3785" t="str">
        <x:v>2023-02</x:v>
      </x:c>
      <x:c r="I3785" t="str">
        <x:v>United States</x:v>
      </x:c>
      <x:c r="J3785" t="str">
        <x:v>North America</x:v>
      </x:c>
      <x:c r="K3785" t="str">
        <x:v>USD</x:v>
      </x:c>
      <x:c r="L3785" t="str">
        <x:v>Crown Royal</x:v>
      </x:c>
      <x:c r="M3785" t="str">
        <x:v>Canadian Whisky</x:v>
      </x:c>
      <x:c r="N3785" t="str">
        <x:v>On-Trade</x:v>
      </x:c>
      <x:c r="O3785" t="str">
        <x:v>Hospitality Group</x:v>
      </x:c>
      <x:c r="P3785" t="str">
        <x:v>SR-011</x:v>
      </x:c>
      <x:c r="Q3785" s="16" t="n">
        <x:v>51</x:v>
      </x:c>
      <x:c r="R3785" s="17" t="n">
        <x:v>31.73</x:v>
      </x:c>
      <x:c r="S3785" s="18" t="n">
        <x:v>0</x:v>
      </x:c>
      <x:c r="T3785" s="17" t="n">
        <x:v>1618.37</x:v>
      </x:c>
      <x:c r="U3785" s="17" t="n">
        <x:v>1618.37</x:v>
      </x:c>
      <x:c r="V3785" s="17" t="n">
        <x:v>684.82</x:v>
      </x:c>
      <x:c r="W3785" s="17" t="n">
        <x:v>933.54</x:v>
      </x:c>
      <x:c r="X3785" s="18" t="n">
        <x:v>0.5768</x:v>
      </x:c>
      <x:c r="Y3785" s="17" t="n">
        <x:v>1807.76</x:v>
      </x:c>
      <x:c r="Z3785" s="18" t="n">
        <x:v>0.8952</x:v>
      </x:c>
      <x:c r="AA3785" s="18" t="n">
        <x:v>0.0603</x:v>
      </x:c>
      <x:c r="AB3785" t="str">
        <x:v>No</x:v>
      </x:c>
      <x:c r="AC3785" t="str">
        <x:v>Premium Core</x:v>
      </x:c>
      <x:c r="AD3785" s="18" t="n">
        <x:v>0.5768396596575567</x:v>
      </x:c>
      <x:c r="AE3785" s="18" t="n">
        <x:v>0.8952349869451697</x:v>
      </x:c>
      <x:c r="AF3785" s="17" t="n">
        <x:v>-189.3900000000001</x:v>
      </x:c>
      <x:c r="AG3785" s="18" t="n">
        <x:v>-0.10476501305483034</x:v>
      </x:c>
      <x:c r="AH3785" t="str">
        <x:v>Below Target</x:v>
      </x:c>
    </x:row>
    <x:row r="3786">
      <x:c r="A3786" t="str">
        <x:v>TXN-003783</x:v>
      </x:c>
      <x:c r="B3786" s="14" t="d">
        <x:v>2025-06-19T00:00:00.000Z</x:v>
      </x:c>
      <x:c r="C3786" t="n">
        <x:v>2025</x:v>
      </x:c>
      <x:c r="D3786" t="str">
        <x:v>Q2</x:v>
      </x:c>
      <x:c r="E3786" t="n">
        <x:v>6</x:v>
      </x:c>
      <x:c r="F3786" t="str">
        <x:v>June</x:v>
      </x:c>
      <x:c r="G3786" s="15" t="d">
        <x:v>2025-06-01T00:00:00.000Z</x:v>
      </x:c>
      <x:c r="H3786" t="str">
        <x:v>2025-06</x:v>
      </x:c>
      <x:c r="I3786" t="str">
        <x:v>United States</x:v>
      </x:c>
      <x:c r="J3786" t="str">
        <x:v>North America</x:v>
      </x:c>
      <x:c r="K3786" t="str">
        <x:v>USD</x:v>
      </x:c>
      <x:c r="L3786" t="str">
        <x:v>Johnnie Walker</x:v>
      </x:c>
      <x:c r="M3786" t="str">
        <x:v>Scotch Whisky</x:v>
      </x:c>
      <x:c r="N3786" t="str">
        <x:v>Off-Trade</x:v>
      </x:c>
      <x:c r="O3786" t="str">
        <x:v>Key Account</x:v>
      </x:c>
      <x:c r="P3786" t="str">
        <x:v>SR-051</x:v>
      </x:c>
      <x:c r="Q3786" s="16" t="n">
        <x:v>95</x:v>
      </x:c>
      <x:c r="R3786" s="17" t="n">
        <x:v>32.75</x:v>
      </x:c>
      <x:c r="S3786" s="18" t="n">
        <x:v>0</x:v>
      </x:c>
      <x:c r="T3786" s="17" t="n">
        <x:v>3111.21</x:v>
      </x:c>
      <x:c r="U3786" s="17" t="n">
        <x:v>3111.21</x:v>
      </x:c>
      <x:c r="V3786" s="17" t="n">
        <x:v>1420.49</x:v>
      </x:c>
      <x:c r="W3786" s="17" t="n">
        <x:v>1690.72</x:v>
      </x:c>
      <x:c r="X3786" s="18" t="n">
        <x:v>0.5434</x:v>
      </x:c>
      <x:c r="Y3786" s="17" t="n">
        <x:v>3178.9</x:v>
      </x:c>
      <x:c r="Z3786" s="18" t="n">
        <x:v>0.9787</x:v>
      </x:c>
      <x:c r="AA3786" s="18" t="n">
        <x:v>0.0836</x:v>
      </x:c>
      <x:c r="AB3786" t="str">
        <x:v>No</x:v>
      </x:c>
      <x:c r="AC3786" t="str">
        <x:v>Luxury / Reserve</x:v>
      </x:c>
      <x:c r="AD3786" s="18" t="n">
        <x:v>0.5434284410245531</x:v>
      </x:c>
      <x:c r="AE3786" s="18" t="n">
        <x:v>0.9787064707917833</x:v>
      </x:c>
      <x:c r="AF3786" s="17" t="n">
        <x:v>-67.69000000000005</x:v>
      </x:c>
      <x:c r="AG3786" s="18" t="n">
        <x:v>-0.021293529208216696</x:v>
      </x:c>
      <x:c r="AH3786" t="str">
        <x:v>Below Target</x:v>
      </x:c>
    </x:row>
    <x:row r="3787">
      <x:c r="A3787" t="str">
        <x:v>TXN-003784</x:v>
      </x:c>
      <x:c r="B3787" s="14" t="d">
        <x:v>2023-02-09T00:00:00.000Z</x:v>
      </x:c>
      <x:c r="C3787" t="n">
        <x:v>2023</x:v>
      </x:c>
      <x:c r="D3787" t="str">
        <x:v>Q1</x:v>
      </x:c>
      <x:c r="E3787" t="n">
        <x:v>2</x:v>
      </x:c>
      <x:c r="F3787" t="str">
        <x:v>February</x:v>
      </x:c>
      <x:c r="G3787" s="15" t="d">
        <x:v>2023-02-01T00:00:00.000Z</x:v>
      </x:c>
      <x:c r="H3787" t="str">
        <x:v>2023-02</x:v>
      </x:c>
      <x:c r="I3787" t="str">
        <x:v>United Kingdom</x:v>
      </x:c>
      <x:c r="J3787" t="str">
        <x:v>Europe</x:v>
      </x:c>
      <x:c r="K3787" t="str">
        <x:v>GBP</x:v>
      </x:c>
      <x:c r="L3787" t="str">
        <x:v>Ketel One</x:v>
      </x:c>
      <x:c r="M3787" t="str">
        <x:v>Vodka</x:v>
      </x:c>
      <x:c r="N3787" t="str">
        <x:v>Duty Free / Travel Retail</x:v>
      </x:c>
      <x:c r="O3787" t="str">
        <x:v>Distributor</x:v>
      </x:c>
      <x:c r="P3787" t="str">
        <x:v>SR-052</x:v>
      </x:c>
      <x:c r="Q3787" s="16" t="n">
        <x:v>157</x:v>
      </x:c>
      <x:c r="R3787" s="17" t="n">
        <x:v>32.89</x:v>
      </x:c>
      <x:c r="S3787" s="18" t="n">
        <x:v>0</x:v>
      </x:c>
      <x:c r="T3787" s="17" t="n">
        <x:v>5164.17</x:v>
      </x:c>
      <x:c r="U3787" s="17" t="n">
        <x:v>5164.17</x:v>
      </x:c>
      <x:c r="V3787" s="17" t="n">
        <x:v>2360.22</x:v>
      </x:c>
      <x:c r="W3787" s="17" t="n">
        <x:v>2803.96</x:v>
      </x:c>
      <x:c r="X3787" s="18" t="n">
        <x:v>0.543</x:v>
      </x:c>
      <x:c r="Y3787" s="17" t="n">
        <x:v>5821.95</x:v>
      </x:c>
      <x:c r="Z3787" s="18" t="n">
        <x:v>0.887</x:v>
      </x:c>
      <x:c r="AA3787" s="18" t="n">
        <x:v>0.0435</x:v>
      </x:c>
      <x:c r="AB3787" t="str">
        <x:v>No</x:v>
      </x:c>
      <x:c r="AC3787" t="str">
        <x:v>Premium Core</x:v>
      </x:c>
      <x:c r="AD3787" s="18" t="n">
        <x:v>0.5429643098503728</x:v>
      </x:c>
      <x:c r="AE3787" s="18" t="n">
        <x:v>0.8870172364929276</x:v>
      </x:c>
      <x:c r="AF3787" s="17" t="n">
        <x:v>-657.7799999999997</x:v>
      </x:c>
      <x:c r="AG3787" s="18" t="n">
        <x:v>-0.11298276350707233</x:v>
      </x:c>
      <x:c r="AH3787" t="str">
        <x:v>Below Target</x:v>
      </x:c>
    </x:row>
    <x:row r="3788">
      <x:c r="A3788" t="str">
        <x:v>TXN-003785</x:v>
      </x:c>
      <x:c r="B3788" s="14" t="d">
        <x:v>2025-06-21T00:00:00.000Z</x:v>
      </x:c>
      <x:c r="C3788" t="n">
        <x:v>2025</x:v>
      </x:c>
      <x:c r="D3788" t="str">
        <x:v>Q2</x:v>
      </x:c>
      <x:c r="E3788" t="n">
        <x:v>6</x:v>
      </x:c>
      <x:c r="F3788" t="str">
        <x:v>June</x:v>
      </x:c>
      <x:c r="G3788" s="15" t="d">
        <x:v>2025-06-01T00:00:00.000Z</x:v>
      </x:c>
      <x:c r="H3788" t="str">
        <x:v>2025-06</x:v>
      </x:c>
      <x:c r="I3788" t="str">
        <x:v>Canada</x:v>
      </x:c>
      <x:c r="J3788" t="str">
        <x:v>North America</x:v>
      </x:c>
      <x:c r="K3788" t="str">
        <x:v>CAD</x:v>
      </x:c>
      <x:c r="L3788" t="str">
        <x:v>J&amp;B</x:v>
      </x:c>
      <x:c r="M3788" t="str">
        <x:v>Scotch Whisky</x:v>
      </x:c>
      <x:c r="N3788" t="str">
        <x:v>Off-Trade</x:v>
      </x:c>
      <x:c r="O3788" t="str">
        <x:v>E-commerce Partner</x:v>
      </x:c>
      <x:c r="P3788" t="str">
        <x:v>SR-017</x:v>
      </x:c>
      <x:c r="Q3788" s="16" t="n">
        <x:v>41</x:v>
      </x:c>
      <x:c r="R3788" s="17" t="n">
        <x:v>21.03</x:v>
      </x:c>
      <x:c r="S3788" s="18" t="n">
        <x:v>0.03</x:v>
      </x:c>
      <x:c r="T3788" s="17" t="n">
        <x:v>862.25</x:v>
      </x:c>
      <x:c r="U3788" s="17" t="n">
        <x:v>836.39</x:v>
      </x:c>
      <x:c r="V3788" s="17" t="n">
        <x:v>394.14</x:v>
      </x:c>
      <x:c r="W3788" s="17" t="n">
        <x:v>442.24</x:v>
      </x:c>
      <x:c r="X3788" s="18" t="n">
        <x:v>0.5288</x:v>
      </x:c>
      <x:c r="Y3788" s="17" t="n">
        <x:v>967.24</x:v>
      </x:c>
      <x:c r="Z3788" s="18" t="n">
        <x:v>0.8647</x:v>
      </x:c>
      <x:c r="AA3788" s="18" t="n">
        <x:v>0.0638</x:v>
      </x:c>
      <x:c r="AB3788" t="str">
        <x:v>No</x:v>
      </x:c>
      <x:c r="AC3788" t="str">
        <x:v>Core</x:v>
      </x:c>
      <x:c r="AD3788" s="18" t="n">
        <x:v>0.5287485503174356</x:v>
      </x:c>
      <x:c r="AE3788" s="18" t="n">
        <x:v>0.8647181671560316</x:v>
      </x:c>
      <x:c r="AF3788" s="17" t="n">
        <x:v>-130.85000000000002</x:v>
      </x:c>
      <x:c r="AG3788" s="18" t="n">
        <x:v>-0.1352818328439684</x:v>
      </x:c>
      <x:c r="AH3788" t="str">
        <x:v>Below Target</x:v>
      </x:c>
    </x:row>
    <x:row r="3789">
      <x:c r="A3789" t="str">
        <x:v>TXN-003786</x:v>
      </x:c>
      <x:c r="B3789" s="14" t="d">
        <x:v>2023-02-27T00:00:00.000Z</x:v>
      </x:c>
      <x:c r="C3789" t="n">
        <x:v>2023</x:v>
      </x:c>
      <x:c r="D3789" t="str">
        <x:v>Q1</x:v>
      </x:c>
      <x:c r="E3789" t="n">
        <x:v>2</x:v>
      </x:c>
      <x:c r="F3789" t="str">
        <x:v>February</x:v>
      </x:c>
      <x:c r="G3789" s="15" t="d">
        <x:v>2023-02-01T00:00:00.000Z</x:v>
      </x:c>
      <x:c r="H3789" t="str">
        <x:v>2023-02</x:v>
      </x:c>
      <x:c r="I3789" t="str">
        <x:v>South Africa</x:v>
      </x:c>
      <x:c r="J3789" t="str">
        <x:v>Africa</x:v>
      </x:c>
      <x:c r="K3789" t="str">
        <x:v>ZAR</x:v>
      </x:c>
      <x:c r="L3789" t="str">
        <x:v>Captain Morgan</x:v>
      </x:c>
      <x:c r="M3789" t="str">
        <x:v>Rum</x:v>
      </x:c>
      <x:c r="N3789" t="str">
        <x:v>On-Trade</x:v>
      </x:c>
      <x:c r="O3789" t="str">
        <x:v>Distributor</x:v>
      </x:c>
      <x:c r="P3789" t="str">
        <x:v>SR-027</x:v>
      </x:c>
      <x:c r="Q3789" s="16" t="n">
        <x:v>64</x:v>
      </x:c>
      <x:c r="R3789" s="17" t="n">
        <x:v>20.94</x:v>
      </x:c>
      <x:c r="S3789" s="18" t="n">
        <x:v>0.02</x:v>
      </x:c>
      <x:c r="T3789" s="17" t="n">
        <x:v>1340.3</x:v>
      </x:c>
      <x:c r="U3789" s="17" t="n">
        <x:v>1313.5</x:v>
      </x:c>
      <x:c r="V3789" s="17" t="n">
        <x:v>625.95</x:v>
      </x:c>
      <x:c r="W3789" s="17" t="n">
        <x:v>687.55</x:v>
      </x:c>
      <x:c r="X3789" s="18" t="n">
        <x:v>0.5234</x:v>
      </x:c>
      <x:c r="Y3789" s="17" t="n">
        <x:v>1309.92</x:v>
      </x:c>
      <x:c r="Z3789" s="18" t="n">
        <x:v>1.0027</x:v>
      </x:c>
      <x:c r="AA3789" s="18" t="n">
        <x:v>0.0888</x:v>
      </x:c>
      <x:c r="AB3789" t="str">
        <x:v>No</x:v>
      </x:c>
      <x:c r="AC3789" t="str">
        <x:v>Core</x:v>
      </x:c>
      <x:c r="AD3789" s="18" t="n">
        <x:v>0.5234488009135896</x:v>
      </x:c>
      <x:c r="AE3789" s="18" t="n">
        <x:v>1.0027329913277145</x:v>
      </x:c>
      <x:c r="AF3789" s="17" t="n">
        <x:v>3.5799999999999272</x:v>
      </x:c>
      <x:c r="AG3789" s="18" t="n">
        <x:v>0.002732991327714614</x:v>
      </x:c>
      <x:c r="AH3789" t="str">
        <x:v>Above Target</x:v>
      </x:c>
    </x:row>
    <x:row r="3790">
      <x:c r="A3790" t="str">
        <x:v>TXN-003787</x:v>
      </x:c>
      <x:c r="B3790" s="14" t="d">
        <x:v>2024-12-16T00:00:00.000Z</x:v>
      </x:c>
      <x:c r="C3790" t="n">
        <x:v>2024</x:v>
      </x:c>
      <x:c r="D3790" t="str">
        <x:v>Q4</x:v>
      </x:c>
      <x:c r="E3790" t="n">
        <x:v>12</x:v>
      </x:c>
      <x:c r="F3790" t="str">
        <x:v>December</x:v>
      </x:c>
      <x:c r="G3790" s="15" t="d">
        <x:v>2024-12-01T00:00:00.000Z</x:v>
      </x:c>
      <x:c r="H3790" t="str">
        <x:v>2024-12</x:v>
      </x:c>
      <x:c r="I3790" t="str">
        <x:v>France</x:v>
      </x:c>
      <x:c r="J3790" t="str">
        <x:v>Europe</x:v>
      </x:c>
      <x:c r="K3790" t="str">
        <x:v>EUR</x:v>
      </x:c>
      <x:c r="L3790" t="str">
        <x:v>Ketel One</x:v>
      </x:c>
      <x:c r="M3790" t="str">
        <x:v>Vodka</x:v>
      </x:c>
      <x:c r="N3790" t="str">
        <x:v>Off-Trade</x:v>
      </x:c>
      <x:c r="O3790" t="str">
        <x:v>Independent Retailer</x:v>
      </x:c>
      <x:c r="P3790" t="str">
        <x:v>SR-017</x:v>
      </x:c>
      <x:c r="Q3790" s="16" t="n">
        <x:v>126</x:v>
      </x:c>
      <x:c r="R3790" s="17" t="n">
        <x:v>28.32</x:v>
      </x:c>
      <x:c r="S3790" s="18" t="n">
        <x:v>0.02</x:v>
      </x:c>
      <x:c r="T3790" s="17" t="n">
        <x:v>3567.9</x:v>
      </x:c>
      <x:c r="U3790" s="17" t="n">
        <x:v>3496.54</x:v>
      </x:c>
      <x:c r="V3790" s="17" t="n">
        <x:v>1574.97</x:v>
      </x:c>
      <x:c r="W3790" s="17" t="n">
        <x:v>1921.57</x:v>
      </x:c>
      <x:c r="X3790" s="18" t="n">
        <x:v>0.5496</x:v>
      </x:c>
      <x:c r="Y3790" s="17" t="n">
        <x:v>3471.09</x:v>
      </x:c>
      <x:c r="Z3790" s="18" t="n">
        <x:v>1.0073</x:v>
      </x:c>
      <x:c r="AA3790" s="18" t="n">
        <x:v>-0.0107</x:v>
      </x:c>
      <x:c r="AB3790" t="str">
        <x:v>No</x:v>
      </x:c>
      <x:c r="AC3790" t="str">
        <x:v>Premium Core</x:v>
      </x:c>
      <x:c r="AD3790" s="18" t="n">
        <x:v>0.5495632825593301</x:v>
      </x:c>
      <x:c r="AE3790" s="18" t="n">
        <x:v>1.0073319908155651</x:v>
      </x:c>
      <x:c r="AF3790" s="17" t="n">
        <x:v>25.449999999999818</x:v>
      </x:c>
      <x:c r="AG3790" s="18" t="n">
        <x:v>0.007331990815565087</x:v>
      </x:c>
      <x:c r="AH3790" t="str">
        <x:v>Above Target</x:v>
      </x:c>
    </x:row>
    <x:row r="3791">
      <x:c r="A3791" t="str">
        <x:v>TXN-003788</x:v>
      </x:c>
      <x:c r="B3791" s="14" t="d">
        <x:v>2026-08-12T00:00:00.000Z</x:v>
      </x:c>
      <x:c r="C3791" t="n">
        <x:v>2026</x:v>
      </x:c>
      <x:c r="D3791" t="str">
        <x:v>Q3</x:v>
      </x:c>
      <x:c r="E3791" t="n">
        <x:v>8</x:v>
      </x:c>
      <x:c r="F3791" t="str">
        <x:v>August</x:v>
      </x:c>
      <x:c r="G3791" s="15" t="d">
        <x:v>2026-08-01T00:00:00.000Z</x:v>
      </x:c>
      <x:c r="H3791" t="str">
        <x:v>2026-08</x:v>
      </x:c>
      <x:c r="I3791" t="str">
        <x:v>Spain</x:v>
      </x:c>
      <x:c r="J3791" t="str">
        <x:v>Europe</x:v>
      </x:c>
      <x:c r="K3791" t="str">
        <x:v>EUR</x:v>
      </x:c>
      <x:c r="L3791" t="str">
        <x:v>Johnnie Walker</x:v>
      </x:c>
      <x:c r="M3791" t="str">
        <x:v>Scotch Whisky</x:v>
      </x:c>
      <x:c r="N3791" t="str">
        <x:v>Wholesale</x:v>
      </x:c>
      <x:c r="O3791" t="str">
        <x:v>Key Account</x:v>
      </x:c>
      <x:c r="P3791" t="str">
        <x:v>SR-049</x:v>
      </x:c>
      <x:c r="Q3791" s="16" t="n">
        <x:v>50</x:v>
      </x:c>
      <x:c r="R3791" s="17" t="n">
        <x:v>32.9</x:v>
      </x:c>
      <x:c r="S3791" s="18" t="n">
        <x:v>0.1</x:v>
      </x:c>
      <x:c r="T3791" s="17" t="n">
        <x:v>1644.79</x:v>
      </x:c>
      <x:c r="U3791" s="17" t="n">
        <x:v>1480.31</x:v>
      </x:c>
      <x:c r="V3791" s="17" t="n">
        <x:v>722.98</x:v>
      </x:c>
      <x:c r="W3791" s="17" t="n">
        <x:v>757.32</x:v>
      </x:c>
      <x:c r="X3791" s="18" t="n">
        <x:v>0.5116</x:v>
      </x:c>
      <x:c r="Y3791" s="17" t="n">
        <x:v>1716.38</x:v>
      </x:c>
      <x:c r="Z3791" s="18" t="n">
        <x:v>0.8625</x:v>
      </x:c>
      <x:c r="AA3791" s="18" t="n">
        <x:v>-0.0033</x:v>
      </x:c>
      <x:c r="AB3791" t="str">
        <x:v>Yes</x:v>
      </x:c>
      <x:c r="AC3791" t="str">
        <x:v>Luxury / Reserve</x:v>
      </x:c>
      <x:c r="AD3791" s="18" t="n">
        <x:v>0.5115955441765576</x:v>
      </x:c>
      <x:c r="AE3791" s="18" t="n">
        <x:v>0.8624605273890397</x:v>
      </x:c>
      <x:c r="AF3791" s="17" t="n">
        <x:v>-236.07000000000016</x:v>
      </x:c>
      <x:c r="AG3791" s="18" t="n">
        <x:v>-0.13753947261096036</x:v>
      </x:c>
      <x:c r="AH3791" t="str">
        <x:v>Below Target</x:v>
      </x:c>
    </x:row>
    <x:row r="3792">
      <x:c r="A3792" t="str">
        <x:v>TXN-003789</x:v>
      </x:c>
      <x:c r="B3792" s="14" t="d">
        <x:v>2023-04-30T00:00:00.000Z</x:v>
      </x:c>
      <x:c r="C3792" t="n">
        <x:v>2023</x:v>
      </x:c>
      <x:c r="D3792" t="str">
        <x:v>Q2</x:v>
      </x:c>
      <x:c r="E3792" t="n">
        <x:v>4</x:v>
      </x:c>
      <x:c r="F3792" t="str">
        <x:v>April</x:v>
      </x:c>
      <x:c r="G3792" s="15" t="d">
        <x:v>2023-04-01T00:00:00.000Z</x:v>
      </x:c>
      <x:c r="H3792" t="str">
        <x:v>2023-04</x:v>
      </x:c>
      <x:c r="I3792" t="str">
        <x:v>India</x:v>
      </x:c>
      <x:c r="J3792" t="str">
        <x:v>Asia Pacific</x:v>
      </x:c>
      <x:c r="K3792" t="str">
        <x:v>INR</x:v>
      </x:c>
      <x:c r="L3792" t="str">
        <x:v>Tanqueray</x:v>
      </x:c>
      <x:c r="M3792" t="str">
        <x:v>Gin</x:v>
      </x:c>
      <x:c r="N3792" t="str">
        <x:v>On-Trade</x:v>
      </x:c>
      <x:c r="O3792" t="str">
        <x:v>Independent Retailer</x:v>
      </x:c>
      <x:c r="P3792" t="str">
        <x:v>SR-008</x:v>
      </x:c>
      <x:c r="Q3792" s="16" t="n">
        <x:v>29</x:v>
      </x:c>
      <x:c r="R3792" s="17" t="n">
        <x:v>28.37</x:v>
      </x:c>
      <x:c r="S3792" s="18" t="n">
        <x:v>0.03</x:v>
      </x:c>
      <x:c r="T3792" s="17" t="n">
        <x:v>822.85</x:v>
      </x:c>
      <x:c r="U3792" s="17" t="n">
        <x:v>798.16</x:v>
      </x:c>
      <x:c r="V3792" s="17" t="n">
        <x:v>385.67</x:v>
      </x:c>
      <x:c r="W3792" s="17" t="n">
        <x:v>412.5</x:v>
      </x:c>
      <x:c r="X3792" s="18" t="n">
        <x:v>0.5168</x:v>
      </x:c>
      <x:c r="Y3792" s="17" t="n">
        <x:v>747.2</x:v>
      </x:c>
      <x:c r="Z3792" s="18" t="n">
        <x:v>1.0682</x:v>
      </x:c>
      <x:c r="AA3792" s="18" t="n">
        <x:v>-0.0203</x:v>
      </x:c>
      <x:c r="AB3792" t="str">
        <x:v>No</x:v>
      </x:c>
      <x:c r="AC3792" t="str">
        <x:v>Premium Core</x:v>
      </x:c>
      <x:c r="AD3792" s="18" t="n">
        <x:v>0.516813671444322</x:v>
      </x:c>
      <x:c r="AE3792" s="18" t="n">
        <x:v>1.0682012847965738</x:v>
      </x:c>
      <x:c r="AF3792" s="17" t="n">
        <x:v>50.95999999999992</x:v>
      </x:c>
      <x:c r="AG3792" s="18" t="n">
        <x:v>0.06820128479657377</x:v>
      </x:c>
      <x:c r="AH3792" t="str">
        <x:v>Above Target</x:v>
      </x:c>
    </x:row>
    <x:row r="3793">
      <x:c r="A3793" t="str">
        <x:v>TXN-003790</x:v>
      </x:c>
      <x:c r="B3793" s="14" t="d">
        <x:v>2025-05-06T00:00:00.000Z</x:v>
      </x:c>
      <x:c r="C3793" t="n">
        <x:v>2025</x:v>
      </x:c>
      <x:c r="D3793" t="str">
        <x:v>Q2</x:v>
      </x:c>
      <x:c r="E3793" t="n">
        <x:v>5</x:v>
      </x:c>
      <x:c r="F3793" t="str">
        <x:v>May</x:v>
      </x:c>
      <x:c r="G3793" s="15" t="d">
        <x:v>2025-05-01T00:00:00.000Z</x:v>
      </x:c>
      <x:c r="H3793" t="str">
        <x:v>2025-05</x:v>
      </x:c>
      <x:c r="I3793" t="str">
        <x:v>United States</x:v>
      </x:c>
      <x:c r="J3793" t="str">
        <x:v>North America</x:v>
      </x:c>
      <x:c r="K3793" t="str">
        <x:v>USD</x:v>
      </x:c>
      <x:c r="L3793" t="str">
        <x:v>Guinness</x:v>
      </x:c>
      <x:c r="M3793" t="str">
        <x:v>Beer / Stout</x:v>
      </x:c>
      <x:c r="N3793" t="str">
        <x:v>Wholesale</x:v>
      </x:c>
      <x:c r="O3793" t="str">
        <x:v>Independent Retailer</x:v>
      </x:c>
      <x:c r="P3793" t="str">
        <x:v>SR-022</x:v>
      </x:c>
      <x:c r="Q3793" s="16" t="n">
        <x:v>22</x:v>
      </x:c>
      <x:c r="R3793" s="17" t="n">
        <x:v>7.5</x:v>
      </x:c>
      <x:c r="S3793" s="18" t="n">
        <x:v>0.12</x:v>
      </x:c>
      <x:c r="T3793" s="17" t="n">
        <x:v>165.1</x:v>
      </x:c>
      <x:c r="U3793" s="17" t="n">
        <x:v>145.29</x:v>
      </x:c>
      <x:c r="V3793" s="17" t="n">
        <x:v>74.03</x:v>
      </x:c>
      <x:c r="W3793" s="17" t="n">
        <x:v>71.26</x:v>
      </x:c>
      <x:c r="X3793" s="18" t="n">
        <x:v>0.4905</x:v>
      </x:c>
      <x:c r="Y3793" s="17" t="n">
        <x:v>137.31</x:v>
      </x:c>
      <x:c r="Z3793" s="18" t="n">
        <x:v>1.0581</x:v>
      </x:c>
      <x:c r="AA3793" s="18" t="n">
        <x:v>0.0249</x:v>
      </x:c>
      <x:c r="AB3793" t="str">
        <x:v>Yes</x:v>
      </x:c>
      <x:c r="AC3793" t="str">
        <x:v>Core</x:v>
      </x:c>
      <x:c r="AD3793" s="18" t="n">
        <x:v>0.4904673411797096</x:v>
      </x:c>
      <x:c r="AE3793" s="18" t="n">
        <x:v>1.058116670308062</x:v>
      </x:c>
      <x:c r="AF3793" s="17" t="n">
        <x:v>7.97999999999999</x:v>
      </x:c>
      <x:c r="AG3793" s="18" t="n">
        <x:v>0.058116670308061974</x:v>
      </x:c>
      <x:c r="AH3793" t="str">
        <x:v>Above Target</x:v>
      </x:c>
    </x:row>
    <x:row r="3794">
      <x:c r="A3794" t="str">
        <x:v>TXN-003791</x:v>
      </x:c>
      <x:c r="B3794" s="14" t="d">
        <x:v>2025-10-31T00:00:00.000Z</x:v>
      </x:c>
      <x:c r="C3794" t="n">
        <x:v>2025</x:v>
      </x:c>
      <x:c r="D3794" t="str">
        <x:v>Q4</x:v>
      </x:c>
      <x:c r="E3794" t="n">
        <x:v>10</x:v>
      </x:c>
      <x:c r="F3794" t="str">
        <x:v>October</x:v>
      </x:c>
      <x:c r="G3794" s="15" t="d">
        <x:v>2025-10-01T00:00:00.000Z</x:v>
      </x:c>
      <x:c r="H3794" t="str">
        <x:v>2025-10</x:v>
      </x:c>
      <x:c r="I3794" t="str">
        <x:v>United Kingdom</x:v>
      </x:c>
      <x:c r="J3794" t="str">
        <x:v>Europe</x:v>
      </x:c>
      <x:c r="K3794" t="str">
        <x:v>GBP</x:v>
      </x:c>
      <x:c r="L3794" t="str">
        <x:v>Ketel One</x:v>
      </x:c>
      <x:c r="M3794" t="str">
        <x:v>Vodka</x:v>
      </x:c>
      <x:c r="N3794" t="str">
        <x:v>On-Trade</x:v>
      </x:c>
      <x:c r="O3794" t="str">
        <x:v>Hospitality Group</x:v>
      </x:c>
      <x:c r="P3794" t="str">
        <x:v>SR-054</x:v>
      </x:c>
      <x:c r="Q3794" s="16" t="n">
        <x:v>40</x:v>
      </x:c>
      <x:c r="R3794" s="17" t="n">
        <x:v>34.76</x:v>
      </x:c>
      <x:c r="S3794" s="18" t="n">
        <x:v>0</x:v>
      </x:c>
      <x:c r="T3794" s="17" t="n">
        <x:v>1390.49</x:v>
      </x:c>
      <x:c r="U3794" s="17" t="n">
        <x:v>1390.49</x:v>
      </x:c>
      <x:c r="V3794" s="17" t="n">
        <x:v>570.89</x:v>
      </x:c>
      <x:c r="W3794" s="17" t="n">
        <x:v>819.59</x:v>
      </x:c>
      <x:c r="X3794" s="18" t="n">
        <x:v>0.5894</x:v>
      </x:c>
      <x:c r="Y3794" s="17" t="n">
        <x:v>1570.38</x:v>
      </x:c>
      <x:c r="Z3794" s="18" t="n">
        <x:v>0.8854</x:v>
      </x:c>
      <x:c r="AA3794" s="18" t="n">
        <x:v>-0.0286</x:v>
      </x:c>
      <x:c r="AB3794" t="str">
        <x:v>No</x:v>
      </x:c>
      <x:c r="AC3794" t="str">
        <x:v>Premium Core</x:v>
      </x:c>
      <x:c r="AD3794" s="18" t="n">
        <x:v>0.5894253105020533</x:v>
      </x:c>
      <x:c r="AE3794" s="18" t="n">
        <x:v>0.8854481081012239</x:v>
      </x:c>
      <x:c r="AF3794" s="17" t="n">
        <x:v>-179.8900000000001</x:v>
      </x:c>
      <x:c r="AG3794" s="18" t="n">
        <x:v>-0.11455189189877615</x:v>
      </x:c>
      <x:c r="AH3794" t="str">
        <x:v>Below Target</x:v>
      </x:c>
    </x:row>
    <x:row r="3795">
      <x:c r="A3795" t="str">
        <x:v>TXN-003792</x:v>
      </x:c>
      <x:c r="B3795" s="14" t="d">
        <x:v>2026-02-02T00:00:00.000Z</x:v>
      </x:c>
      <x:c r="C3795" t="n">
        <x:v>2026</x:v>
      </x:c>
      <x:c r="D3795" t="str">
        <x:v>Q1</x:v>
      </x:c>
      <x:c r="E3795" t="n">
        <x:v>2</x:v>
      </x:c>
      <x:c r="F3795" t="str">
        <x:v>February</x:v>
      </x:c>
      <x:c r="G3795" s="15" t="d">
        <x:v>2026-02-01T00:00:00.000Z</x:v>
      </x:c>
      <x:c r="H3795" t="str">
        <x:v>2026-02</x:v>
      </x:c>
      <x:c r="I3795" t="str">
        <x:v>United Kingdom</x:v>
      </x:c>
      <x:c r="J3795" t="str">
        <x:v>Europe</x:v>
      </x:c>
      <x:c r="K3795" t="str">
        <x:v>GBP</x:v>
      </x:c>
      <x:c r="L3795" t="str">
        <x:v>Guinness</x:v>
      </x:c>
      <x:c r="M3795" t="str">
        <x:v>Beer / Stout</x:v>
      </x:c>
      <x:c r="N3795" t="str">
        <x:v>Wholesale</x:v>
      </x:c>
      <x:c r="O3795" t="str">
        <x:v>Independent Retailer</x:v>
      </x:c>
      <x:c r="P3795" t="str">
        <x:v>SR-056</x:v>
      </x:c>
      <x:c r="Q3795" s="16" t="n">
        <x:v>319</x:v>
      </x:c>
      <x:c r="R3795" s="17" t="n">
        <x:v>7.35</x:v>
      </x:c>
      <x:c r="S3795" s="18" t="n">
        <x:v>0.1</x:v>
      </x:c>
      <x:c r="T3795" s="17" t="n">
        <x:v>2343.9</x:v>
      </x:c>
      <x:c r="U3795" s="17" t="n">
        <x:v>2109.51</x:v>
      </x:c>
      <x:c r="V3795" s="17" t="n">
        <x:v>1107.74</x:v>
      </x:c>
      <x:c r="W3795" s="17" t="n">
        <x:v>1001.78</x:v>
      </x:c>
      <x:c r="X3795" s="18" t="n">
        <x:v>0.4749</x:v>
      </x:c>
      <x:c r="Y3795" s="17" t="n">
        <x:v>1922.2</x:v>
      </x:c>
      <x:c r="Z3795" s="18" t="n">
        <x:v>1.0975</x:v>
      </x:c>
      <x:c r="AA3795" s="18" t="n">
        <x:v>0.0851</x:v>
      </x:c>
      <x:c r="AB3795" t="str">
        <x:v>Yes</x:v>
      </x:c>
      <x:c r="AC3795" t="str">
        <x:v>Core</x:v>
      </x:c>
      <x:c r="AD3795" s="18" t="n">
        <x:v>0.47488753312380594</x:v>
      </x:c>
      <x:c r="AE3795" s="18" t="n">
        <x:v>1.0974456352096558</x:v>
      </x:c>
      <x:c r="AF3795" s="17" t="n">
        <x:v>187.31000000000017</x:v>
      </x:c>
      <x:c r="AG3795" s="18" t="n">
        <x:v>0.09744563520965568</x:v>
      </x:c>
      <x:c r="AH3795" t="str">
        <x:v>Above Target</x:v>
      </x:c>
    </x:row>
    <x:row r="3796">
      <x:c r="A3796" t="str">
        <x:v>TXN-003793</x:v>
      </x:c>
      <x:c r="B3796" s="14" t="d">
        <x:v>2025-03-28T00:00:00.000Z</x:v>
      </x:c>
      <x:c r="C3796" t="n">
        <x:v>2025</x:v>
      </x:c>
      <x:c r="D3796" t="str">
        <x:v>Q1</x:v>
      </x:c>
      <x:c r="E3796" t="n">
        <x:v>3</x:v>
      </x:c>
      <x:c r="F3796" t="str">
        <x:v>March</x:v>
      </x:c>
      <x:c r="G3796" s="15" t="d">
        <x:v>2025-03-01T00:00:00.000Z</x:v>
      </x:c>
      <x:c r="H3796" t="str">
        <x:v>2025-03</x:v>
      </x:c>
      <x:c r="I3796" t="str">
        <x:v>United States</x:v>
      </x:c>
      <x:c r="J3796" t="str">
        <x:v>North America</x:v>
      </x:c>
      <x:c r="K3796" t="str">
        <x:v>USD</x:v>
      </x:c>
      <x:c r="L3796" t="str">
        <x:v>Smirnoff</x:v>
      </x:c>
      <x:c r="M3796" t="str">
        <x:v>Vodka</x:v>
      </x:c>
      <x:c r="N3796" t="str">
        <x:v>Wholesale</x:v>
      </x:c>
      <x:c r="O3796" t="str">
        <x:v>Key Account</x:v>
      </x:c>
      <x:c r="P3796" t="str">
        <x:v>SR-045</x:v>
      </x:c>
      <x:c r="Q3796" s="16" t="n">
        <x:v>106</x:v>
      </x:c>
      <x:c r="R3796" s="17" t="n">
        <x:v>17.61</x:v>
      </x:c>
      <x:c r="S3796" s="18" t="n">
        <x:v>0</x:v>
      </x:c>
      <x:c r="T3796" s="17" t="n">
        <x:v>1866.33</x:v>
      </x:c>
      <x:c r="U3796" s="17" t="n">
        <x:v>1866.33</x:v>
      </x:c>
      <x:c r="V3796" s="17" t="n">
        <x:v>946.37</x:v>
      </x:c>
      <x:c r="W3796" s="17" t="n">
        <x:v>919.96</x:v>
      </x:c>
      <x:c r="X3796" s="18" t="n">
        <x:v>0.4929</x:v>
      </x:c>
      <x:c r="Y3796" s="17" t="n">
        <x:v>1717.32</x:v>
      </x:c>
      <x:c r="Z3796" s="18" t="n">
        <x:v>1.0868</x:v>
      </x:c>
      <x:c r="AA3796" s="18" t="n">
        <x:v>0.0229</x:v>
      </x:c>
      <x:c r="AB3796" t="str">
        <x:v>No</x:v>
      </x:c>
      <x:c r="AC3796" t="str">
        <x:v>Core</x:v>
      </x:c>
      <x:c r="AD3796" s="18" t="n">
        <x:v>0.49292461676123733</x:v>
      </x:c>
      <x:c r="AE3796" s="18" t="n">
        <x:v>1.0867689190133463</x:v>
      </x:c>
      <x:c r="AF3796" s="17" t="n">
        <x:v>149.01</x:v>
      </x:c>
      <x:c r="AG3796" s="18" t="n">
        <x:v>0.08676891901334638</x:v>
      </x:c>
      <x:c r="AH3796" t="str">
        <x:v>Above Target</x:v>
      </x:c>
    </x:row>
    <x:row r="3797">
      <x:c r="A3797" t="str">
        <x:v>TXN-003794</x:v>
      </x:c>
      <x:c r="B3797" s="14" t="d">
        <x:v>2025-11-04T00:00:00.000Z</x:v>
      </x:c>
      <x:c r="C3797" t="n">
        <x:v>2025</x:v>
      </x:c>
      <x:c r="D3797" t="str">
        <x:v>Q4</x:v>
      </x:c>
      <x:c r="E3797" t="n">
        <x:v>11</x:v>
      </x:c>
      <x:c r="F3797" t="str">
        <x:v>November</x:v>
      </x:c>
      <x:c r="G3797" s="15" t="d">
        <x:v>2025-11-01T00:00:00.000Z</x:v>
      </x:c>
      <x:c r="H3797" t="str">
        <x:v>2025-11</x:v>
      </x:c>
      <x:c r="I3797" t="str">
        <x:v>Germany</x:v>
      </x:c>
      <x:c r="J3797" t="str">
        <x:v>Europe</x:v>
      </x:c>
      <x:c r="K3797" t="str">
        <x:v>EUR</x:v>
      </x:c>
      <x:c r="L3797" t="str">
        <x:v>Cîroc</x:v>
      </x:c>
      <x:c r="M3797" t="str">
        <x:v>Vodka</x:v>
      </x:c>
      <x:c r="N3797" t="str">
        <x:v>On-Trade</x:v>
      </x:c>
      <x:c r="O3797" t="str">
        <x:v>E-commerce Partner</x:v>
      </x:c>
      <x:c r="P3797" t="str">
        <x:v>SR-019</x:v>
      </x:c>
      <x:c r="Q3797" s="16" t="n">
        <x:v>92</x:v>
      </x:c>
      <x:c r="R3797" s="17" t="n">
        <x:v>38.18</x:v>
      </x:c>
      <x:c r="S3797" s="18" t="n">
        <x:v>0.03</x:v>
      </x:c>
      <x:c r="T3797" s="17" t="n">
        <x:v>3512.52</x:v>
      </x:c>
      <x:c r="U3797" s="17" t="n">
        <x:v>3407.15</x:v>
      </x:c>
      <x:c r="V3797" s="17" t="n">
        <x:v>1345.98</x:v>
      </x:c>
      <x:c r="W3797" s="17" t="n">
        <x:v>2061.17</x:v>
      </x:c>
      <x:c r="X3797" s="18" t="n">
        <x:v>0.605</x:v>
      </x:c>
      <x:c r="Y3797" s="17" t="n">
        <x:v>3818.11</x:v>
      </x:c>
      <x:c r="Z3797" s="18" t="n">
        <x:v>0.8924</x:v>
      </x:c>
      <x:c r="AA3797" s="18" t="n">
        <x:v>-0.0037</x:v>
      </x:c>
      <x:c r="AB3797" t="str">
        <x:v>No</x:v>
      </x:c>
      <x:c r="AC3797" t="str">
        <x:v>Luxury / Reserve</x:v>
      </x:c>
      <x:c r="AD3797" s="18" t="n">
        <x:v>0.6049542873075738</x:v>
      </x:c>
      <x:c r="AE3797" s="18" t="n">
        <x:v>0.892365594495706</x:v>
      </x:c>
      <x:c r="AF3797" s="17" t="n">
        <x:v>-410.96000000000004</x:v>
      </x:c>
      <x:c r="AG3797" s="18" t="n">
        <x:v>-0.10763440550429401</x:v>
      </x:c>
      <x:c r="AH3797" t="str">
        <x:v>Below Target</x:v>
      </x:c>
    </x:row>
    <x:row r="3798">
      <x:c r="A3798" t="str">
        <x:v>TXN-003795</x:v>
      </x:c>
      <x:c r="B3798" s="14" t="d">
        <x:v>2026-02-26T00:00:00.000Z</x:v>
      </x:c>
      <x:c r="C3798" t="n">
        <x:v>2026</x:v>
      </x:c>
      <x:c r="D3798" t="str">
        <x:v>Q1</x:v>
      </x:c>
      <x:c r="E3798" t="n">
        <x:v>2</x:v>
      </x:c>
      <x:c r="F3798" t="str">
        <x:v>February</x:v>
      </x:c>
      <x:c r="G3798" s="15" t="d">
        <x:v>2026-02-01T00:00:00.000Z</x:v>
      </x:c>
      <x:c r="H3798" t="str">
        <x:v>2026-02</x:v>
      </x:c>
      <x:c r="I3798" t="str">
        <x:v>Ireland</x:v>
      </x:c>
      <x:c r="J3798" t="str">
        <x:v>Europe</x:v>
      </x:c>
      <x:c r="K3798" t="str">
        <x:v>EUR</x:v>
      </x:c>
      <x:c r="L3798" t="str">
        <x:v>Smirnoff</x:v>
      </x:c>
      <x:c r="M3798" t="str">
        <x:v>Vodka</x:v>
      </x:c>
      <x:c r="N3798" t="str">
        <x:v>Wholesale</x:v>
      </x:c>
      <x:c r="O3798" t="str">
        <x:v>E-commerce Partner</x:v>
      </x:c>
      <x:c r="P3798" t="str">
        <x:v>SR-014</x:v>
      </x:c>
      <x:c r="Q3798" s="16" t="n">
        <x:v>42</x:v>
      </x:c>
      <x:c r="R3798" s="17" t="n">
        <x:v>18.1</x:v>
      </x:c>
      <x:c r="S3798" s="18" t="n">
        <x:v>0</x:v>
      </x:c>
      <x:c r="T3798" s="17" t="n">
        <x:v>760.04</x:v>
      </x:c>
      <x:c r="U3798" s="17" t="n">
        <x:v>760.04</x:v>
      </x:c>
      <x:c r="V3798" s="17" t="n">
        <x:v>381.09</x:v>
      </x:c>
      <x:c r="W3798" s="17" t="n">
        <x:v>378.95</x:v>
      </x:c>
      <x:c r="X3798" s="18" t="n">
        <x:v>0.4986</x:v>
      </x:c>
      <x:c r="Y3798" s="17" t="n">
        <x:v>804.88</x:v>
      </x:c>
      <x:c r="Z3798" s="18" t="n">
        <x:v>0.9443</x:v>
      </x:c>
      <x:c r="AA3798" s="18" t="n">
        <x:v>0.0672</x:v>
      </x:c>
      <x:c r="AB3798" t="str">
        <x:v>No</x:v>
      </x:c>
      <x:c r="AC3798" t="str">
        <x:v>Core</x:v>
      </x:c>
      <x:c r="AD3798" s="18" t="n">
        <x:v>0.4985921793589811</x:v>
      </x:c>
      <x:c r="AE3798" s="18" t="n">
        <x:v>0.9442898320246496</x:v>
      </x:c>
      <x:c r="AF3798" s="17" t="n">
        <x:v>-44.84000000000003</x:v>
      </x:c>
      <x:c r="AG3798" s="18" t="n">
        <x:v>-0.0557101679753504</x:v>
      </x:c>
      <x:c r="AH3798" t="str">
        <x:v>Below Target</x:v>
      </x:c>
    </x:row>
    <x:row r="3799">
      <x:c r="A3799" t="str">
        <x:v>TXN-003796</x:v>
      </x:c>
      <x:c r="B3799" s="14" t="d">
        <x:v>2023-09-29T00:00:00.000Z</x:v>
      </x:c>
      <x:c r="C3799" t="n">
        <x:v>2023</x:v>
      </x:c>
      <x:c r="D3799" t="str">
        <x:v>Q3</x:v>
      </x:c>
      <x:c r="E3799" t="n">
        <x:v>9</x:v>
      </x:c>
      <x:c r="F3799" t="str">
        <x:v>September</x:v>
      </x:c>
      <x:c r="G3799" s="15" t="d">
        <x:v>2023-09-01T00:00:00.000Z</x:v>
      </x:c>
      <x:c r="H3799" t="str">
        <x:v>2023-09</x:v>
      </x:c>
      <x:c r="I3799" t="str">
        <x:v>Ireland</x:v>
      </x:c>
      <x:c r="J3799" t="str">
        <x:v>Europe</x:v>
      </x:c>
      <x:c r="K3799" t="str">
        <x:v>EUR</x:v>
      </x:c>
      <x:c r="L3799" t="str">
        <x:v>Tanqueray</x:v>
      </x:c>
      <x:c r="M3799" t="str">
        <x:v>Gin</x:v>
      </x:c>
      <x:c r="N3799" t="str">
        <x:v>Duty Free / Travel Retail</x:v>
      </x:c>
      <x:c r="O3799" t="str">
        <x:v>E-commerce Partner</x:v>
      </x:c>
      <x:c r="P3799" t="str">
        <x:v>SR-058</x:v>
      </x:c>
      <x:c r="Q3799" s="16" t="n">
        <x:v>47</x:v>
      </x:c>
      <x:c r="R3799" s="17" t="n">
        <x:v>31.45</x:v>
      </x:c>
      <x:c r="S3799" s="18" t="n">
        <x:v>0.1</x:v>
      </x:c>
      <x:c r="T3799" s="17" t="n">
        <x:v>1478.19</x:v>
      </x:c>
      <x:c r="U3799" s="17" t="n">
        <x:v>1330.37</x:v>
      </x:c>
      <x:c r="V3799" s="17" t="n">
        <x:v>644.7</x:v>
      </x:c>
      <x:c r="W3799" s="17" t="n">
        <x:v>685.67</x:v>
      </x:c>
      <x:c r="X3799" s="18" t="n">
        <x:v>0.5154</x:v>
      </x:c>
      <x:c r="Y3799" s="17" t="n">
        <x:v>1478.36</x:v>
      </x:c>
      <x:c r="Z3799" s="18" t="n">
        <x:v>0.8999</x:v>
      </x:c>
      <x:c r="AA3799" s="18" t="n">
        <x:v>0.064</x:v>
      </x:c>
      <x:c r="AB3799" t="str">
        <x:v>Yes</x:v>
      </x:c>
      <x:c r="AC3799" t="str">
        <x:v>Premium Core</x:v>
      </x:c>
      <x:c r="AD3799" s="18" t="n">
        <x:v>0.515397971992754</x:v>
      </x:c>
      <x:c r="AE3799" s="18" t="n">
        <x:v>0.8998958305148949</x:v>
      </x:c>
      <x:c r="AF3799" s="17" t="n">
        <x:v>-147.99</x:v>
      </x:c>
      <x:c r="AG3799" s="18" t="n">
        <x:v>-0.10010416948510513</x:v>
      </x:c>
      <x:c r="AH3799" t="str">
        <x:v>Below Target</x:v>
      </x:c>
    </x:row>
    <x:row r="3800">
      <x:c r="A3800" t="str">
        <x:v>TXN-003797</x:v>
      </x:c>
      <x:c r="B3800" s="14" t="d">
        <x:v>2023-10-02T00:00:00.000Z</x:v>
      </x:c>
      <x:c r="C3800" t="n">
        <x:v>2023</x:v>
      </x:c>
      <x:c r="D3800" t="str">
        <x:v>Q4</x:v>
      </x:c>
      <x:c r="E3800" t="n">
        <x:v>10</x:v>
      </x:c>
      <x:c r="F3800" t="str">
        <x:v>October</x:v>
      </x:c>
      <x:c r="G3800" s="15" t="d">
        <x:v>2023-10-01T00:00:00.000Z</x:v>
      </x:c>
      <x:c r="H3800" t="str">
        <x:v>2023-10</x:v>
      </x:c>
      <x:c r="I3800" t="str">
        <x:v>Singapore</x:v>
      </x:c>
      <x:c r="J3800" t="str">
        <x:v>Asia Pacific</x:v>
      </x:c>
      <x:c r="K3800" t="str">
        <x:v>SGD</x:v>
      </x:c>
      <x:c r="L3800" t="str">
        <x:v>Crown Royal</x:v>
      </x:c>
      <x:c r="M3800" t="str">
        <x:v>Canadian Whisky</x:v>
      </x:c>
      <x:c r="N3800" t="str">
        <x:v>On-Trade</x:v>
      </x:c>
      <x:c r="O3800" t="str">
        <x:v>Key Account</x:v>
      </x:c>
      <x:c r="P3800" t="str">
        <x:v>SR-005</x:v>
      </x:c>
      <x:c r="Q3800" s="16" t="n">
        <x:v>26</x:v>
      </x:c>
      <x:c r="R3800" s="17" t="n">
        <x:v>32.91</x:v>
      </x:c>
      <x:c r="S3800" s="18" t="n">
        <x:v>0</x:v>
      </x:c>
      <x:c r="T3800" s="17" t="n">
        <x:v>855.57</x:v>
      </x:c>
      <x:c r="U3800" s="17" t="n">
        <x:v>855.57</x:v>
      </x:c>
      <x:c r="V3800" s="17" t="n">
        <x:v>355.2</x:v>
      </x:c>
      <x:c r="W3800" s="17" t="n">
        <x:v>500.37</x:v>
      </x:c>
      <x:c r="X3800" s="18" t="n">
        <x:v>0.5848</x:v>
      </x:c>
      <x:c r="Y3800" s="17" t="n">
        <x:v>787.35</x:v>
      </x:c>
      <x:c r="Z3800" s="18" t="n">
        <x:v>1.0866</x:v>
      </x:c>
      <x:c r="AA3800" s="18" t="n">
        <x:v>0.0483</x:v>
      </x:c>
      <x:c r="AB3800" t="str">
        <x:v>No</x:v>
      </x:c>
      <x:c r="AC3800" t="str">
        <x:v>Premium Core</x:v>
      </x:c>
      <x:c r="AD3800" s="18" t="n">
        <x:v>0.5848381780567341</x:v>
      </x:c>
      <x:c r="AE3800" s="18" t="n">
        <x:v>1.086645075252429</x:v>
      </x:c>
      <x:c r="AF3800" s="17" t="n">
        <x:v>68.22000000000003</x:v>
      </x:c>
      <x:c r="AG3800" s="18" t="n">
        <x:v>0.08664507525242907</x:v>
      </x:c>
      <x:c r="AH3800" t="str">
        <x:v>Above Target</x:v>
      </x:c>
    </x:row>
    <x:row r="3801">
      <x:c r="A3801" t="str">
        <x:v>TXN-003798</x:v>
      </x:c>
      <x:c r="B3801" s="14" t="d">
        <x:v>2026-04-29T00:00:00.000Z</x:v>
      </x:c>
      <x:c r="C3801" t="n">
        <x:v>2026</x:v>
      </x:c>
      <x:c r="D3801" t="str">
        <x:v>Q2</x:v>
      </x:c>
      <x:c r="E3801" t="n">
        <x:v>4</x:v>
      </x:c>
      <x:c r="F3801" t="str">
        <x:v>April</x:v>
      </x:c>
      <x:c r="G3801" s="15" t="d">
        <x:v>2026-04-01T00:00:00.000Z</x:v>
      </x:c>
      <x:c r="H3801" t="str">
        <x:v>2026-04</x:v>
      </x:c>
      <x:c r="I3801" t="str">
        <x:v>Australia</x:v>
      </x:c>
      <x:c r="J3801" t="str">
        <x:v>Asia Pacific</x:v>
      </x:c>
      <x:c r="K3801" t="str">
        <x:v>AUD</x:v>
      </x:c>
      <x:c r="L3801" t="str">
        <x:v>Guinness</x:v>
      </x:c>
      <x:c r="M3801" t="str">
        <x:v>Beer / Stout</x:v>
      </x:c>
      <x:c r="N3801" t="str">
        <x:v>E-commerce</x:v>
      </x:c>
      <x:c r="O3801" t="str">
        <x:v>Distributor</x:v>
      </x:c>
      <x:c r="P3801" t="str">
        <x:v>SR-027</x:v>
      </x:c>
      <x:c r="Q3801" s="16" t="n">
        <x:v>118</x:v>
      </x:c>
      <x:c r="R3801" s="17" t="n">
        <x:v>8.48</x:v>
      </x:c>
      <x:c r="S3801" s="18" t="n">
        <x:v>0.02</x:v>
      </x:c>
      <x:c r="T3801" s="17" t="n">
        <x:v>1001.16</x:v>
      </x:c>
      <x:c r="U3801" s="17" t="n">
        <x:v>981.14</x:v>
      </x:c>
      <x:c r="V3801" s="17" t="n">
        <x:v>496.2</x:v>
      </x:c>
      <x:c r="W3801" s="17" t="n">
        <x:v>484.94</x:v>
      </x:c>
      <x:c r="X3801" s="18" t="n">
        <x:v>0.4943</x:v>
      </x:c>
      <x:c r="Y3801" s="17" t="n">
        <x:v>979.15</x:v>
      </x:c>
      <x:c r="Z3801" s="18" t="n">
        <x:v>1.002</x:v>
      </x:c>
      <x:c r="AA3801" s="18" t="n">
        <x:v>0.0073</x:v>
      </x:c>
      <x:c r="AB3801" t="str">
        <x:v>No</x:v>
      </x:c>
      <x:c r="AC3801" t="str">
        <x:v>Core</x:v>
      </x:c>
      <x:c r="AD3801" s="18" t="n">
        <x:v>0.4942617771164156</x:v>
      </x:c>
      <x:c r="AE3801" s="18" t="n">
        <x:v>1.0020323750191493</x:v>
      </x:c>
      <x:c r="AF3801" s="17" t="n">
        <x:v>1.990000000000009</x:v>
      </x:c>
      <x:c r="AG3801" s="18" t="n">
        <x:v>0.0020323750191492715</x:v>
      </x:c>
      <x:c r="AH3801" t="str">
        <x:v>Above Target</x:v>
      </x:c>
    </x:row>
    <x:row r="3802">
      <x:c r="A3802" t="str">
        <x:v>TXN-003799</x:v>
      </x:c>
      <x:c r="B3802" s="14" t="d">
        <x:v>2025-07-13T00:00:00.000Z</x:v>
      </x:c>
      <x:c r="C3802" t="n">
        <x:v>2025</x:v>
      </x:c>
      <x:c r="D3802" t="str">
        <x:v>Q3</x:v>
      </x:c>
      <x:c r="E3802" t="n">
        <x:v>7</x:v>
      </x:c>
      <x:c r="F3802" t="str">
        <x:v>July</x:v>
      </x:c>
      <x:c r="G3802" s="15" t="d">
        <x:v>2025-07-01T00:00:00.000Z</x:v>
      </x:c>
      <x:c r="H3802" t="str">
        <x:v>2025-07</x:v>
      </x:c>
      <x:c r="I3802" t="str">
        <x:v>India</x:v>
      </x:c>
      <x:c r="J3802" t="str">
        <x:v>Asia Pacific</x:v>
      </x:c>
      <x:c r="K3802" t="str">
        <x:v>INR</x:v>
      </x:c>
      <x:c r="L3802" t="str">
        <x:v>Johnnie Walker</x:v>
      </x:c>
      <x:c r="M3802" t="str">
        <x:v>Scotch Whisky</x:v>
      </x:c>
      <x:c r="N3802" t="str">
        <x:v>On-Trade</x:v>
      </x:c>
      <x:c r="O3802" t="str">
        <x:v>Independent Retailer</x:v>
      </x:c>
      <x:c r="P3802" t="str">
        <x:v>SR-025</x:v>
      </x:c>
      <x:c r="Q3802" s="16" t="n">
        <x:v>28</x:v>
      </x:c>
      <x:c r="R3802" s="17" t="n">
        <x:v>39.89</x:v>
      </x:c>
      <x:c r="S3802" s="18" t="n">
        <x:v>0.02</x:v>
      </x:c>
      <x:c r="T3802" s="17" t="n">
        <x:v>1117.03</x:v>
      </x:c>
      <x:c r="U3802" s="17" t="n">
        <x:v>1094.69</x:v>
      </x:c>
      <x:c r="V3802" s="17" t="n">
        <x:v>514.56</x:v>
      </x:c>
      <x:c r="W3802" s="17" t="n">
        <x:v>580.13</x:v>
      </x:c>
      <x:c r="X3802" s="18" t="n">
        <x:v>0.5299</x:v>
      </x:c>
      <x:c r="Y3802" s="17" t="n">
        <x:v>1264.01</x:v>
      </x:c>
      <x:c r="Z3802" s="18" t="n">
        <x:v>0.866</x:v>
      </x:c>
      <x:c r="AA3802" s="18" t="n">
        <x:v>0.0294</x:v>
      </x:c>
      <x:c r="AB3802" t="str">
        <x:v>No</x:v>
      </x:c>
      <x:c r="AC3802" t="str">
        <x:v>Luxury / Reserve</x:v>
      </x:c>
      <x:c r="AD3802" s="18" t="n">
        <x:v>0.5299491180151458</x:v>
      </x:c>
      <x:c r="AE3802" s="18" t="n">
        <x:v>0.8660453635651617</x:v>
      </x:c>
      <x:c r="AF3802" s="17" t="n">
        <x:v>-169.31999999999994</x:v>
      </x:c>
      <x:c r="AG3802" s="18" t="n">
        <x:v>-0.1339546364348383</x:v>
      </x:c>
      <x:c r="AH3802" t="str">
        <x:v>Below Target</x:v>
      </x:c>
    </x:row>
    <x:row r="3803">
      <x:c r="A3803" t="str">
        <x:v>TXN-003800</x:v>
      </x:c>
      <x:c r="B3803" s="14" t="d">
        <x:v>2024-12-06T00:00:00.000Z</x:v>
      </x:c>
      <x:c r="C3803" t="n">
        <x:v>2024</x:v>
      </x:c>
      <x:c r="D3803" t="str">
        <x:v>Q4</x:v>
      </x:c>
      <x:c r="E3803" t="n">
        <x:v>12</x:v>
      </x:c>
      <x:c r="F3803" t="str">
        <x:v>December</x:v>
      </x:c>
      <x:c r="G3803" s="15" t="d">
        <x:v>2024-12-01T00:00:00.000Z</x:v>
      </x:c>
      <x:c r="H3803" t="str">
        <x:v>2024-12</x:v>
      </x:c>
      <x:c r="I3803" t="str">
        <x:v>Japan</x:v>
      </x:c>
      <x:c r="J3803" t="str">
        <x:v>Asia Pacific</x:v>
      </x:c>
      <x:c r="K3803" t="str">
        <x:v>JPY</x:v>
      </x:c>
      <x:c r="L3803" t="str">
        <x:v>Cîroc</x:v>
      </x:c>
      <x:c r="M3803" t="str">
        <x:v>Vodka</x:v>
      </x:c>
      <x:c r="N3803" t="str">
        <x:v>E-commerce</x:v>
      </x:c>
      <x:c r="O3803" t="str">
        <x:v>Independent Retailer</x:v>
      </x:c>
      <x:c r="P3803" t="str">
        <x:v>SR-052</x:v>
      </x:c>
      <x:c r="Q3803" s="16" t="n">
        <x:v>73</x:v>
      </x:c>
      <x:c r="R3803" s="17" t="n">
        <x:v>35.78</x:v>
      </x:c>
      <x:c r="S3803" s="18" t="n">
        <x:v>0.02</x:v>
      </x:c>
      <x:c r="T3803" s="17" t="n">
        <x:v>2611.73</x:v>
      </x:c>
      <x:c r="U3803" s="17" t="n">
        <x:v>2559.5</x:v>
      </x:c>
      <x:c r="V3803" s="17" t="n">
        <x:v>996.76</x:v>
      </x:c>
      <x:c r="W3803" s="17" t="n">
        <x:v>1562.74</x:v>
      </x:c>
      <x:c r="X3803" s="18" t="n">
        <x:v>0.6106</x:v>
      </x:c>
      <x:c r="Y3803" s="17" t="n">
        <x:v>2744.14</x:v>
      </x:c>
      <x:c r="Z3803" s="18" t="n">
        <x:v>0.9327</x:v>
      </x:c>
      <x:c r="AA3803" s="18" t="n">
        <x:v>-0.0042</x:v>
      </x:c>
      <x:c r="AB3803" t="str">
        <x:v>No</x:v>
      </x:c>
      <x:c r="AC3803" t="str">
        <x:v>Luxury / Reserve</x:v>
      </x:c>
      <x:c r="AD3803" s="18" t="n">
        <x:v>0.6105645633912874</x:v>
      </x:c>
      <x:c r="AE3803" s="18" t="n">
        <x:v>0.9327148031805957</x:v>
      </x:c>
      <x:c r="AF3803" s="17" t="n">
        <x:v>-184.63999999999987</x:v>
      </x:c>
      <x:c r="AG3803" s="18" t="n">
        <x:v>-0.06728519681940422</x:v>
      </x:c>
      <x:c r="AH3803" t="str">
        <x:v>Below Target</x:v>
      </x:c>
    </x:row>
    <x:row r="3804">
      <x:c r="A3804" t="str">
        <x:v>TXN-003801</x:v>
      </x:c>
      <x:c r="B3804" s="14" t="d">
        <x:v>2024-12-29T00:00:00.000Z</x:v>
      </x:c>
      <x:c r="C3804" t="n">
        <x:v>2024</x:v>
      </x:c>
      <x:c r="D3804" t="str">
        <x:v>Q4</x:v>
      </x:c>
      <x:c r="E3804" t="n">
        <x:v>12</x:v>
      </x:c>
      <x:c r="F3804" t="str">
        <x:v>December</x:v>
      </x:c>
      <x:c r="G3804" s="15" t="d">
        <x:v>2024-12-01T00:00:00.000Z</x:v>
      </x:c>
      <x:c r="H3804" t="str">
        <x:v>2024-12</x:v>
      </x:c>
      <x:c r="I3804" t="str">
        <x:v>Australia</x:v>
      </x:c>
      <x:c r="J3804" t="str">
        <x:v>Asia Pacific</x:v>
      </x:c>
      <x:c r="K3804" t="str">
        <x:v>AUD</x:v>
      </x:c>
      <x:c r="L3804" t="str">
        <x:v>Cîroc</x:v>
      </x:c>
      <x:c r="M3804" t="str">
        <x:v>Vodka</x:v>
      </x:c>
      <x:c r="N3804" t="str">
        <x:v>Off-Trade</x:v>
      </x:c>
      <x:c r="O3804" t="str">
        <x:v>Hospitality Group</x:v>
      </x:c>
      <x:c r="P3804" t="str">
        <x:v>SR-055</x:v>
      </x:c>
      <x:c r="Q3804" s="16" t="n">
        <x:v>45</x:v>
      </x:c>
      <x:c r="R3804" s="17" t="n">
        <x:v>33.75</x:v>
      </x:c>
      <x:c r="S3804" s="18" t="n">
        <x:v>0.05</x:v>
      </x:c>
      <x:c r="T3804" s="17" t="n">
        <x:v>1518.56</x:v>
      </x:c>
      <x:c r="U3804" s="17" t="n">
        <x:v>1442.64</x:v>
      </x:c>
      <x:c r="V3804" s="17" t="n">
        <x:v>572.58</x:v>
      </x:c>
      <x:c r="W3804" s="17" t="n">
        <x:v>870.05</x:v>
      </x:c>
      <x:c r="X3804" s="18" t="n">
        <x:v>0.6031</x:v>
      </x:c>
      <x:c r="Y3804" s="17" t="n">
        <x:v>1528.53</x:v>
      </x:c>
      <x:c r="Z3804" s="18" t="n">
        <x:v>0.9438</x:v>
      </x:c>
      <x:c r="AA3804" s="18" t="n">
        <x:v>0.0357</x:v>
      </x:c>
      <x:c r="AB3804" t="str">
        <x:v>Yes</x:v>
      </x:c>
      <x:c r="AC3804" t="str">
        <x:v>Luxury / Reserve</x:v>
      </x:c>
      <x:c r="AD3804" s="18" t="n">
        <x:v>0.6030957134142959</x:v>
      </x:c>
      <x:c r="AE3804" s="18" t="n">
        <x:v>0.9438087574336128</x:v>
      </x:c>
      <x:c r="AF3804" s="17" t="n">
        <x:v>-85.88999999999987</x:v>
      </x:c>
      <x:c r="AG3804" s="18" t="n">
        <x:v>-0.05619124256638723</x:v>
      </x:c>
      <x:c r="AH3804" t="str">
        <x:v>Below Target</x:v>
      </x:c>
    </x:row>
    <x:row r="3805">
      <x:c r="A3805" t="str">
        <x:v>TXN-003802</x:v>
      </x:c>
      <x:c r="B3805" s="14" t="d">
        <x:v>2023-01-18T00:00:00.000Z</x:v>
      </x:c>
      <x:c r="C3805" t="n">
        <x:v>2023</x:v>
      </x:c>
      <x:c r="D3805" t="str">
        <x:v>Q1</x:v>
      </x:c>
      <x:c r="E3805" t="n">
        <x:v>1</x:v>
      </x:c>
      <x:c r="F3805" t="str">
        <x:v>January</x:v>
      </x:c>
      <x:c r="G3805" s="15" t="d">
        <x:v>2023-01-01T00:00:00.000Z</x:v>
      </x:c>
      <x:c r="H3805" t="str">
        <x:v>2023-01</x:v>
      </x:c>
      <x:c r="I3805" t="str">
        <x:v>India</x:v>
      </x:c>
      <x:c r="J3805" t="str">
        <x:v>Asia Pacific</x:v>
      </x:c>
      <x:c r="K3805" t="str">
        <x:v>INR</x:v>
      </x:c>
      <x:c r="L3805" t="str">
        <x:v>J&amp;B</x:v>
      </x:c>
      <x:c r="M3805" t="str">
        <x:v>Scotch Whisky</x:v>
      </x:c>
      <x:c r="N3805" t="str">
        <x:v>Duty Free / Travel Retail</x:v>
      </x:c>
      <x:c r="O3805" t="str">
        <x:v>E-commerce Partner</x:v>
      </x:c>
      <x:c r="P3805" t="str">
        <x:v>SR-006</x:v>
      </x:c>
      <x:c r="Q3805" s="16" t="n">
        <x:v>82</x:v>
      </x:c>
      <x:c r="R3805" s="17" t="n">
        <x:v>28.17</x:v>
      </x:c>
      <x:c r="S3805" s="18" t="n">
        <x:v>0</x:v>
      </x:c>
      <x:c r="T3805" s="17" t="n">
        <x:v>2309.7</x:v>
      </x:c>
      <x:c r="U3805" s="17" t="n">
        <x:v>2309.7</x:v>
      </x:c>
      <x:c r="V3805" s="17" t="n">
        <x:v>1097.15</x:v>
      </x:c>
      <x:c r="W3805" s="17" t="n">
        <x:v>1212.55</x:v>
      </x:c>
      <x:c r="X3805" s="18" t="n">
        <x:v>0.525</x:v>
      </x:c>
      <x:c r="Y3805" s="17" t="n">
        <x:v>2552.39</x:v>
      </x:c>
      <x:c r="Z3805" s="18" t="n">
        <x:v>0.9049</x:v>
      </x:c>
      <x:c r="AA3805" s="18" t="n">
        <x:v>0.0727</x:v>
      </x:c>
      <x:c r="AB3805" t="str">
        <x:v>No</x:v>
      </x:c>
      <x:c r="AC3805" t="str">
        <x:v>Core</x:v>
      </x:c>
      <x:c r="AD3805" s="18" t="n">
        <x:v>0.5249815993419059</x:v>
      </x:c>
      <x:c r="AE3805" s="18" t="n">
        <x:v>0.9049165683927612</x:v>
      </x:c>
      <x:c r="AF3805" s="17" t="n">
        <x:v>-242.69000000000005</x:v>
      </x:c>
      <x:c r="AG3805" s="18" t="n">
        <x:v>-0.09508343160723873</x:v>
      </x:c>
      <x:c r="AH3805" t="str">
        <x:v>Below Target</x:v>
      </x:c>
    </x:row>
    <x:row r="3806">
      <x:c r="A3806" t="str">
        <x:v>TXN-003803</x:v>
      </x:c>
      <x:c r="B3806" s="14" t="d">
        <x:v>2025-10-18T00:00:00.000Z</x:v>
      </x:c>
      <x:c r="C3806" t="n">
        <x:v>2025</x:v>
      </x:c>
      <x:c r="D3806" t="str">
        <x:v>Q4</x:v>
      </x:c>
      <x:c r="E3806" t="n">
        <x:v>10</x:v>
      </x:c>
      <x:c r="F3806" t="str">
        <x:v>October</x:v>
      </x:c>
      <x:c r="G3806" s="15" t="d">
        <x:v>2025-10-01T00:00:00.000Z</x:v>
      </x:c>
      <x:c r="H3806" t="str">
        <x:v>2025-10</x:v>
      </x:c>
      <x:c r="I3806" t="str">
        <x:v>Australia</x:v>
      </x:c>
      <x:c r="J3806" t="str">
        <x:v>Asia Pacific</x:v>
      </x:c>
      <x:c r="K3806" t="str">
        <x:v>AUD</x:v>
      </x:c>
      <x:c r="L3806" t="str">
        <x:v>Cîroc</x:v>
      </x:c>
      <x:c r="M3806" t="str">
        <x:v>Vodka</x:v>
      </x:c>
      <x:c r="N3806" t="str">
        <x:v>Wholesale</x:v>
      </x:c>
      <x:c r="O3806" t="str">
        <x:v>Independent Retailer</x:v>
      </x:c>
      <x:c r="P3806" t="str">
        <x:v>SR-003</x:v>
      </x:c>
      <x:c r="Q3806" s="16" t="n">
        <x:v>45</x:v>
      </x:c>
      <x:c r="R3806" s="17" t="n">
        <x:v>31.74</x:v>
      </x:c>
      <x:c r="S3806" s="18" t="n">
        <x:v>0</x:v>
      </x:c>
      <x:c r="T3806" s="17" t="n">
        <x:v>1428.52</x:v>
      </x:c>
      <x:c r="U3806" s="17" t="n">
        <x:v>1428.52</x:v>
      </x:c>
      <x:c r="V3806" s="17" t="n">
        <x:v>645.17</x:v>
      </x:c>
      <x:c r="W3806" s="17" t="n">
        <x:v>783.35</x:v>
      </x:c>
      <x:c r="X3806" s="18" t="n">
        <x:v>0.5484</x:v>
      </x:c>
      <x:c r="Y3806" s="17" t="n">
        <x:v>1408.81</x:v>
      </x:c>
      <x:c r="Z3806" s="18" t="n">
        <x:v>1.014</x:v>
      </x:c>
      <x:c r="AA3806" s="18" t="n">
        <x:v>0.062</x:v>
      </x:c>
      <x:c r="AB3806" t="str">
        <x:v>No</x:v>
      </x:c>
      <x:c r="AC3806" t="str">
        <x:v>Luxury / Reserve</x:v>
      </x:c>
      <x:c r="AD3806" s="18" t="n">
        <x:v>0.5483647411306807</x:v>
      </x:c>
      <x:c r="AE3806" s="18" t="n">
        <x:v>1.013990531015538</x:v>
      </x:c>
      <x:c r="AF3806" s="17" t="n">
        <x:v>19.710000000000036</x:v>
      </x:c>
      <x:c r="AG3806" s="18" t="n">
        <x:v>0.013990531015537962</x:v>
      </x:c>
      <x:c r="AH3806" t="str">
        <x:v>Above Target</x:v>
      </x:c>
    </x:row>
    <x:row r="3807">
      <x:c r="A3807" t="str">
        <x:v>TXN-003804</x:v>
      </x:c>
      <x:c r="B3807" s="14" t="d">
        <x:v>2024-09-29T00:00:00.000Z</x:v>
      </x:c>
      <x:c r="C3807" t="n">
        <x:v>2024</x:v>
      </x:c>
      <x:c r="D3807" t="str">
        <x:v>Q3</x:v>
      </x:c>
      <x:c r="E3807" t="n">
        <x:v>9</x:v>
      </x:c>
      <x:c r="F3807" t="str">
        <x:v>September</x:v>
      </x:c>
      <x:c r="G3807" s="15" t="d">
        <x:v>2024-09-01T00:00:00.000Z</x:v>
      </x:c>
      <x:c r="H3807" t="str">
        <x:v>2024-09</x:v>
      </x:c>
      <x:c r="I3807" t="str">
        <x:v>Mexico</x:v>
      </x:c>
      <x:c r="J3807" t="str">
        <x:v>Latin America &amp; Caribbean</x:v>
      </x:c>
      <x:c r="K3807" t="str">
        <x:v>MXN</x:v>
      </x:c>
      <x:c r="L3807" t="str">
        <x:v>Cîroc</x:v>
      </x:c>
      <x:c r="M3807" t="str">
        <x:v>Vodka</x:v>
      </x:c>
      <x:c r="N3807" t="str">
        <x:v>Wholesale</x:v>
      </x:c>
      <x:c r="O3807" t="str">
        <x:v>E-commerce Partner</x:v>
      </x:c>
      <x:c r="P3807" t="str">
        <x:v>SR-012</x:v>
      </x:c>
      <x:c r="Q3807" s="16" t="n">
        <x:v>117</x:v>
      </x:c>
      <x:c r="R3807" s="17" t="n">
        <x:v>32.59</x:v>
      </x:c>
      <x:c r="S3807" s="18" t="n">
        <x:v>0.08</x:v>
      </x:c>
      <x:c r="T3807" s="17" t="n">
        <x:v>3812.95</x:v>
      </x:c>
      <x:c r="U3807" s="17" t="n">
        <x:v>3507.91</x:v>
      </x:c>
      <x:c r="V3807" s="17" t="n">
        <x:v>1499.98</x:v>
      </x:c>
      <x:c r="W3807" s="17" t="n">
        <x:v>2007.94</x:v>
      </x:c>
      <x:c r="X3807" s="18" t="n">
        <x:v>0.5724</x:v>
      </x:c>
      <x:c r="Y3807" s="17" t="n">
        <x:v>3349.16</x:v>
      </x:c>
      <x:c r="Z3807" s="18" t="n">
        <x:v>1.0474</x:v>
      </x:c>
      <x:c r="AA3807" s="18" t="n">
        <x:v>0.0747</x:v>
      </x:c>
      <x:c r="AB3807" t="str">
        <x:v>Yes</x:v>
      </x:c>
      <x:c r="AC3807" t="str">
        <x:v>Luxury / Reserve</x:v>
      </x:c>
      <x:c r="AD3807" s="18" t="n">
        <x:v>0.5724035109224581</x:v>
      </x:c>
      <x:c r="AE3807" s="18" t="n">
        <x:v>1.047399945060851</x:v>
      </x:c>
      <x:c r="AF3807" s="17" t="n">
        <x:v>158.75</x:v>
      </x:c>
      <x:c r="AG3807" s="18" t="n">
        <x:v>0.04739994506085108</x:v>
      </x:c>
      <x:c r="AH3807" t="str">
        <x:v>Above Target</x:v>
      </x:c>
    </x:row>
    <x:row r="3808">
      <x:c r="A3808" t="str">
        <x:v>TXN-003805</x:v>
      </x:c>
      <x:c r="B3808" s="14" t="d">
        <x:v>2023-10-05T00:00:00.000Z</x:v>
      </x:c>
      <x:c r="C3808" t="n">
        <x:v>2023</x:v>
      </x:c>
      <x:c r="D3808" t="str">
        <x:v>Q4</x:v>
      </x:c>
      <x:c r="E3808" t="n">
        <x:v>10</x:v>
      </x:c>
      <x:c r="F3808" t="str">
        <x:v>October</x:v>
      </x:c>
      <x:c r="G3808" s="15" t="d">
        <x:v>2023-10-01T00:00:00.000Z</x:v>
      </x:c>
      <x:c r="H3808" t="str">
        <x:v>2023-10</x:v>
      </x:c>
      <x:c r="I3808" t="str">
        <x:v>United States</x:v>
      </x:c>
      <x:c r="J3808" t="str">
        <x:v>North America</x:v>
      </x:c>
      <x:c r="K3808" t="str">
        <x:v>USD</x:v>
      </x:c>
      <x:c r="L3808" t="str">
        <x:v>Don Julio</x:v>
      </x:c>
      <x:c r="M3808" t="str">
        <x:v>Tequila</x:v>
      </x:c>
      <x:c r="N3808" t="str">
        <x:v>Off-Trade</x:v>
      </x:c>
      <x:c r="O3808" t="str">
        <x:v>E-commerce Partner</x:v>
      </x:c>
      <x:c r="P3808" t="str">
        <x:v>SR-050</x:v>
      </x:c>
      <x:c r="Q3808" s="16" t="n">
        <x:v>40</x:v>
      </x:c>
      <x:c r="R3808" s="17" t="n">
        <x:v>45.89</x:v>
      </x:c>
      <x:c r="S3808" s="18" t="n">
        <x:v>0.1</x:v>
      </x:c>
      <x:c r="T3808" s="17" t="n">
        <x:v>1835.57</x:v>
      </x:c>
      <x:c r="U3808" s="17" t="n">
        <x:v>1652.01</x:v>
      </x:c>
      <x:c r="V3808" s="17" t="n">
        <x:v>685.48</x:v>
      </x:c>
      <x:c r="W3808" s="17" t="n">
        <x:v>966.54</x:v>
      </x:c>
      <x:c r="X3808" s="18" t="n">
        <x:v>0.5851</x:v>
      </x:c>
      <x:c r="Y3808" s="17" t="n">
        <x:v>1859.15</x:v>
      </x:c>
      <x:c r="Z3808" s="18" t="n">
        <x:v>0.8886</x:v>
      </x:c>
      <x:c r="AA3808" s="18" t="n">
        <x:v>-0.0402</x:v>
      </x:c>
      <x:c r="AB3808" t="str">
        <x:v>Yes</x:v>
      </x:c>
      <x:c r="AC3808" t="str">
        <x:v>Luxury / Reserve</x:v>
      </x:c>
      <x:c r="AD3808" s="18" t="n">
        <x:v>0.5850690976446874</x:v>
      </x:c>
      <x:c r="AE3808" s="18" t="n">
        <x:v>0.8885834924562299</x:v>
      </x:c>
      <x:c r="AF3808" s="17" t="n">
        <x:v>-207.1400000000001</x:v>
      </x:c>
      <x:c r="AG3808" s="18" t="n">
        <x:v>-0.11141650754377005</x:v>
      </x:c>
      <x:c r="AH3808" t="str">
        <x:v>Below Target</x:v>
      </x:c>
    </x:row>
    <x:row r="3809">
      <x:c r="A3809" t="str">
        <x:v>TXN-003806</x:v>
      </x:c>
      <x:c r="B3809" s="14" t="d">
        <x:v>2025-04-18T00:00:00.000Z</x:v>
      </x:c>
      <x:c r="C3809" t="n">
        <x:v>2025</x:v>
      </x:c>
      <x:c r="D3809" t="str">
        <x:v>Q2</x:v>
      </x:c>
      <x:c r="E3809" t="n">
        <x:v>4</x:v>
      </x:c>
      <x:c r="F3809" t="str">
        <x:v>April</x:v>
      </x:c>
      <x:c r="G3809" s="15" t="d">
        <x:v>2025-04-01T00:00:00.000Z</x:v>
      </x:c>
      <x:c r="H3809" t="str">
        <x:v>2025-04</x:v>
      </x:c>
      <x:c r="I3809" t="str">
        <x:v>Mexico</x:v>
      </x:c>
      <x:c r="J3809" t="str">
        <x:v>Latin America &amp; Caribbean</x:v>
      </x:c>
      <x:c r="K3809" t="str">
        <x:v>MXN</x:v>
      </x:c>
      <x:c r="L3809" t="str">
        <x:v>Don Julio</x:v>
      </x:c>
      <x:c r="M3809" t="str">
        <x:v>Tequila</x:v>
      </x:c>
      <x:c r="N3809" t="str">
        <x:v>Off-Trade</x:v>
      </x:c>
      <x:c r="O3809" t="str">
        <x:v>Hospitality Group</x:v>
      </x:c>
      <x:c r="P3809" t="str">
        <x:v>SR-017</x:v>
      </x:c>
      <x:c r="Q3809" s="16" t="n">
        <x:v>42</x:v>
      </x:c>
      <x:c r="R3809" s="17" t="n">
        <x:v>46.57</x:v>
      </x:c>
      <x:c r="S3809" s="18" t="n">
        <x:v>0.03</x:v>
      </x:c>
      <x:c r="T3809" s="17" t="n">
        <x:v>1955.78</x:v>
      </x:c>
      <x:c r="U3809" s="17" t="n">
        <x:v>1897.1</x:v>
      </x:c>
      <x:c r="V3809" s="17" t="n">
        <x:v>756.32</x:v>
      </x:c>
      <x:c r="W3809" s="17" t="n">
        <x:v>1140.78</x:v>
      </x:c>
      <x:c r="X3809" s="18" t="n">
        <x:v>0.6013</x:v>
      </x:c>
      <x:c r="Y3809" s="17" t="n">
        <x:v>1788.38</x:v>
      </x:c>
      <x:c r="Z3809" s="18" t="n">
        <x:v>1.0608</x:v>
      </x:c>
      <x:c r="AA3809" s="18" t="n">
        <x:v>0.049</x:v>
      </x:c>
      <x:c r="AB3809" t="str">
        <x:v>No</x:v>
      </x:c>
      <x:c r="AC3809" t="str">
        <x:v>Luxury / Reserve</x:v>
      </x:c>
      <x:c r="AD3809" s="18" t="n">
        <x:v>0.6013283432607665</x:v>
      </x:c>
      <x:c r="AE3809" s="18" t="n">
        <x:v>1.0607924490320848</x:v>
      </x:c>
      <x:c r="AF3809" s="17" t="n">
        <x:v>108.7199999999998</x:v>
      </x:c>
      <x:c r="AG3809" s="18" t="n">
        <x:v>0.060792449032084785</x:v>
      </x:c>
      <x:c r="AH3809" t="str">
        <x:v>Above Target</x:v>
      </x:c>
    </x:row>
    <x:row r="3810">
      <x:c r="A3810" t="str">
        <x:v>TXN-003807</x:v>
      </x:c>
      <x:c r="B3810" s="14" t="d">
        <x:v>2025-05-17T00:00:00.000Z</x:v>
      </x:c>
      <x:c r="C3810" t="n">
        <x:v>2025</x:v>
      </x:c>
      <x:c r="D3810" t="str">
        <x:v>Q2</x:v>
      </x:c>
      <x:c r="E3810" t="n">
        <x:v>5</x:v>
      </x:c>
      <x:c r="F3810" t="str">
        <x:v>May</x:v>
      </x:c>
      <x:c r="G3810" s="15" t="d">
        <x:v>2025-05-01T00:00:00.000Z</x:v>
      </x:c>
      <x:c r="H3810" t="str">
        <x:v>2025-05</x:v>
      </x:c>
      <x:c r="I3810" t="str">
        <x:v>France</x:v>
      </x:c>
      <x:c r="J3810" t="str">
        <x:v>Europe</x:v>
      </x:c>
      <x:c r="K3810" t="str">
        <x:v>EUR</x:v>
      </x:c>
      <x:c r="L3810" t="str">
        <x:v>Johnnie Walker</x:v>
      </x:c>
      <x:c r="M3810" t="str">
        <x:v>Scotch Whisky</x:v>
      </x:c>
      <x:c r="N3810" t="str">
        <x:v>Wholesale</x:v>
      </x:c>
      <x:c r="O3810" t="str">
        <x:v>Distributor</x:v>
      </x:c>
      <x:c r="P3810" t="str">
        <x:v>SR-026</x:v>
      </x:c>
      <x:c r="Q3810" s="16" t="n">
        <x:v>46</x:v>
      </x:c>
      <x:c r="R3810" s="17" t="n">
        <x:v>32.47</x:v>
      </x:c>
      <x:c r="S3810" s="18" t="n">
        <x:v>0.03</x:v>
      </x:c>
      <x:c r="T3810" s="17" t="n">
        <x:v>1493.8</x:v>
      </x:c>
      <x:c r="U3810" s="17" t="n">
        <x:v>1448.99</x:v>
      </x:c>
      <x:c r="V3810" s="17" t="n">
        <x:v>597.65</x:v>
      </x:c>
      <x:c r="W3810" s="17" t="n">
        <x:v>851.33</x:v>
      </x:c>
      <x:c r="X3810" s="18" t="n">
        <x:v>0.5875</x:v>
      </x:c>
      <x:c r="Y3810" s="17" t="n">
        <x:v>1630.75</x:v>
      </x:c>
      <x:c r="Z3810" s="18" t="n">
        <x:v>0.8885</x:v>
      </x:c>
      <x:c r="AA3810" s="18" t="n">
        <x:v>0.1101</x:v>
      </x:c>
      <x:c r="AB3810" t="str">
        <x:v>No</x:v>
      </x:c>
      <x:c r="AC3810" t="str">
        <x:v>Luxury / Reserve</x:v>
      </x:c>
      <x:c r="AD3810" s="18" t="n">
        <x:v>0.5875333853235702</x:v>
      </x:c>
      <x:c r="AE3810" s="18" t="n">
        <x:v>0.8885420818641729</x:v>
      </x:c>
      <x:c r="AF3810" s="17" t="n">
        <x:v>-181.76</x:v>
      </x:c>
      <x:c r="AG3810" s="18" t="n">
        <x:v>-0.11145791813582706</x:v>
      </x:c>
      <x:c r="AH3810" t="str">
        <x:v>Below Target</x:v>
      </x:c>
    </x:row>
    <x:row r="3811">
      <x:c r="A3811" t="str">
        <x:v>TXN-003808</x:v>
      </x:c>
      <x:c r="B3811" s="14" t="d">
        <x:v>2023-03-11T00:00:00.000Z</x:v>
      </x:c>
      <x:c r="C3811" t="n">
        <x:v>2023</x:v>
      </x:c>
      <x:c r="D3811" t="str">
        <x:v>Q1</x:v>
      </x:c>
      <x:c r="E3811" t="n">
        <x:v>3</x:v>
      </x:c>
      <x:c r="F3811" t="str">
        <x:v>March</x:v>
      </x:c>
      <x:c r="G3811" s="15" t="d">
        <x:v>2023-03-01T00:00:00.000Z</x:v>
      </x:c>
      <x:c r="H3811" t="str">
        <x:v>2023-03</x:v>
      </x:c>
      <x:c r="I3811" t="str">
        <x:v>Nigeria</x:v>
      </x:c>
      <x:c r="J3811" t="str">
        <x:v>Africa</x:v>
      </x:c>
      <x:c r="K3811" t="str">
        <x:v>NGN</x:v>
      </x:c>
      <x:c r="L3811" t="str">
        <x:v>Guinness</x:v>
      </x:c>
      <x:c r="M3811" t="str">
        <x:v>Beer / Stout</x:v>
      </x:c>
      <x:c r="N3811" t="str">
        <x:v>Wholesale</x:v>
      </x:c>
      <x:c r="O3811" t="str">
        <x:v>E-commerce Partner</x:v>
      </x:c>
      <x:c r="P3811" t="str">
        <x:v>SR-052</x:v>
      </x:c>
      <x:c r="Q3811" s="16" t="n">
        <x:v>53</x:v>
      </x:c>
      <x:c r="R3811" s="17" t="n">
        <x:v>6.59</x:v>
      </x:c>
      <x:c r="S3811" s="18" t="n">
        <x:v>0.08</x:v>
      </x:c>
      <x:c r="T3811" s="17" t="n">
        <x:v>349.53</x:v>
      </x:c>
      <x:c r="U3811" s="17" t="n">
        <x:v>321.57</x:v>
      </x:c>
      <x:c r="V3811" s="17" t="n">
        <x:v>167.04</x:v>
      </x:c>
      <x:c r="W3811" s="17" t="n">
        <x:v>154.53</x:v>
      </x:c>
      <x:c r="X3811" s="18" t="n">
        <x:v>0.4806</x:v>
      </x:c>
      <x:c r="Y3811" s="17" t="n">
        <x:v>346.18</x:v>
      </x:c>
      <x:c r="Z3811" s="18" t="n">
        <x:v>0.9289</x:v>
      </x:c>
      <x:c r="AA3811" s="18" t="n">
        <x:v>0.0578</x:v>
      </x:c>
      <x:c r="AB3811" t="str">
        <x:v>Yes</x:v>
      </x:c>
      <x:c r="AC3811" t="str">
        <x:v>Core</x:v>
      </x:c>
      <x:c r="AD3811" s="18" t="n">
        <x:v>0.480548558634201</x:v>
      </x:c>
      <x:c r="AE3811" s="18" t="n">
        <x:v>0.9289098157028135</x:v>
      </x:c>
      <x:c r="AF3811" s="17" t="n">
        <x:v>-24.610000000000014</x:v>
      </x:c>
      <x:c r="AG3811" s="18" t="n">
        <x:v>-0.07109018429718647</x:v>
      </x:c>
      <x:c r="AH3811" t="str">
        <x:v>Below Target</x:v>
      </x:c>
    </x:row>
    <x:row r="3812">
      <x:c r="A3812" t="str">
        <x:v>TXN-003809</x:v>
      </x:c>
      <x:c r="B3812" s="14" t="d">
        <x:v>2024-08-16T00:00:00.000Z</x:v>
      </x:c>
      <x:c r="C3812" t="n">
        <x:v>2024</x:v>
      </x:c>
      <x:c r="D3812" t="str">
        <x:v>Q3</x:v>
      </x:c>
      <x:c r="E3812" t="n">
        <x:v>8</x:v>
      </x:c>
      <x:c r="F3812" t="str">
        <x:v>August</x:v>
      </x:c>
      <x:c r="G3812" s="15" t="d">
        <x:v>2024-08-01T00:00:00.000Z</x:v>
      </x:c>
      <x:c r="H3812" t="str">
        <x:v>2024-08</x:v>
      </x:c>
      <x:c r="I3812" t="str">
        <x:v>France</x:v>
      </x:c>
      <x:c r="J3812" t="str">
        <x:v>Europe</x:v>
      </x:c>
      <x:c r="K3812" t="str">
        <x:v>EUR</x:v>
      </x:c>
      <x:c r="L3812" t="str">
        <x:v>Crown Royal</x:v>
      </x:c>
      <x:c r="M3812" t="str">
        <x:v>Canadian Whisky</x:v>
      </x:c>
      <x:c r="N3812" t="str">
        <x:v>E-commerce</x:v>
      </x:c>
      <x:c r="O3812" t="str">
        <x:v>Distributor</x:v>
      </x:c>
      <x:c r="P3812" t="str">
        <x:v>SR-022</x:v>
      </x:c>
      <x:c r="Q3812" s="16" t="n">
        <x:v>58</x:v>
      </x:c>
      <x:c r="R3812" s="17" t="n">
        <x:v>33.14</x:v>
      </x:c>
      <x:c r="S3812" s="18" t="n">
        <x:v>0.02</x:v>
      </x:c>
      <x:c r="T3812" s="17" t="n">
        <x:v>1922.36</x:v>
      </x:c>
      <x:c r="U3812" s="17" t="n">
        <x:v>1883.91</x:v>
      </x:c>
      <x:c r="V3812" s="17" t="n">
        <x:v>797.32</x:v>
      </x:c>
      <x:c r="W3812" s="17" t="n">
        <x:v>1086.59</x:v>
      </x:c>
      <x:c r="X3812" s="18" t="n">
        <x:v>0.5768</x:v>
      </x:c>
      <x:c r="Y3812" s="17" t="n">
        <x:v>2055.65</x:v>
      </x:c>
      <x:c r="Z3812" s="18" t="n">
        <x:v>0.9165</x:v>
      </x:c>
      <x:c r="AA3812" s="18" t="n">
        <x:v>0.0132</x:v>
      </x:c>
      <x:c r="AB3812" t="str">
        <x:v>No</x:v>
      </x:c>
      <x:c r="AC3812" t="str">
        <x:v>Premium Core</x:v>
      </x:c>
      <x:c r="AD3812" s="18" t="n">
        <x:v>0.5767738373913828</x:v>
      </x:c>
      <x:c r="AE3812" s="18" t="n">
        <x:v>0.9164546493809744</x:v>
      </x:c>
      <x:c r="AF3812" s="17" t="n">
        <x:v>-171.74</x:v>
      </x:c>
      <x:c r="AG3812" s="18" t="n">
        <x:v>-0.08354535061902561</x:v>
      </x:c>
      <x:c r="AH3812" t="str">
        <x:v>Below Target</x:v>
      </x:c>
    </x:row>
    <x:row r="3813">
      <x:c r="A3813" t="str">
        <x:v>TXN-003810</x:v>
      </x:c>
      <x:c r="B3813" s="14" t="d">
        <x:v>2023-06-14T00:00:00.000Z</x:v>
      </x:c>
      <x:c r="C3813" t="n">
        <x:v>2023</x:v>
      </x:c>
      <x:c r="D3813" t="str">
        <x:v>Q2</x:v>
      </x:c>
      <x:c r="E3813" t="n">
        <x:v>6</x:v>
      </x:c>
      <x:c r="F3813" t="str">
        <x:v>June</x:v>
      </x:c>
      <x:c r="G3813" s="15" t="d">
        <x:v>2023-06-01T00:00:00.000Z</x:v>
      </x:c>
      <x:c r="H3813" t="str">
        <x:v>2023-06</x:v>
      </x:c>
      <x:c r="I3813" t="str">
        <x:v>South Africa</x:v>
      </x:c>
      <x:c r="J3813" t="str">
        <x:v>Africa</x:v>
      </x:c>
      <x:c r="K3813" t="str">
        <x:v>ZAR</x:v>
      </x:c>
      <x:c r="L3813" t="str">
        <x:v>Guinness</x:v>
      </x:c>
      <x:c r="M3813" t="str">
        <x:v>Beer / Stout</x:v>
      </x:c>
      <x:c r="N3813" t="str">
        <x:v>Off-Trade</x:v>
      </x:c>
      <x:c r="O3813" t="str">
        <x:v>Hospitality Group</x:v>
      </x:c>
      <x:c r="P3813" t="str">
        <x:v>SR-051</x:v>
      </x:c>
      <x:c r="Q3813" s="16" t="n">
        <x:v>53</x:v>
      </x:c>
      <x:c r="R3813" s="17" t="n">
        <x:v>6.94</x:v>
      </x:c>
      <x:c r="S3813" s="18" t="n">
        <x:v>0.15</x:v>
      </x:c>
      <x:c r="T3813" s="17" t="n">
        <x:v>367.93</x:v>
      </x:c>
      <x:c r="U3813" s="17" t="n">
        <x:v>312.74</x:v>
      </x:c>
      <x:c r="V3813" s="17" t="n">
        <x:v>176.89</x:v>
      </x:c>
      <x:c r="W3813" s="17" t="n">
        <x:v>135.86</x:v>
      </x:c>
      <x:c r="X3813" s="18" t="n">
        <x:v>0.4344</x:v>
      </x:c>
      <x:c r="Y3813" s="17" t="n">
        <x:v>324.98</x:v>
      </x:c>
      <x:c r="Z3813" s="18" t="n">
        <x:v>0.9624</x:v>
      </x:c>
      <x:c r="AA3813" s="18" t="n">
        <x:v>0.0268</x:v>
      </x:c>
      <x:c r="AB3813" t="str">
        <x:v>Yes</x:v>
      </x:c>
      <x:c r="AC3813" t="str">
        <x:v>Core</x:v>
      </x:c>
      <x:c r="AD3813" s="18" t="n">
        <x:v>0.4344183666943787</x:v>
      </x:c>
      <x:c r="AE3813" s="18" t="n">
        <x:v>0.962336143762693</x:v>
      </x:c>
      <x:c r="AF3813" s="17" t="n">
        <x:v>-12.240000000000009</x:v>
      </x:c>
      <x:c r="AG3813" s="18" t="n">
        <x:v>-0.03766385623730694</x:v>
      </x:c>
      <x:c r="AH3813" t="str">
        <x:v>Below Target</x:v>
      </x:c>
    </x:row>
    <x:row r="3814">
      <x:c r="A3814" t="str">
        <x:v>TXN-003811</x:v>
      </x:c>
      <x:c r="B3814" s="14" t="d">
        <x:v>2024-07-30T00:00:00.000Z</x:v>
      </x:c>
      <x:c r="C3814" t="n">
        <x:v>2024</x:v>
      </x:c>
      <x:c r="D3814" t="str">
        <x:v>Q3</x:v>
      </x:c>
      <x:c r="E3814" t="n">
        <x:v>7</x:v>
      </x:c>
      <x:c r="F3814" t="str">
        <x:v>July</x:v>
      </x:c>
      <x:c r="G3814" s="15" t="d">
        <x:v>2024-07-01T00:00:00.000Z</x:v>
      </x:c>
      <x:c r="H3814" t="str">
        <x:v>2024-07</x:v>
      </x:c>
      <x:c r="I3814" t="str">
        <x:v>Brazil</x:v>
      </x:c>
      <x:c r="J3814" t="str">
        <x:v>Latin America &amp; Caribbean</x:v>
      </x:c>
      <x:c r="K3814" t="str">
        <x:v>BRL</x:v>
      </x:c>
      <x:c r="L3814" t="str">
        <x:v>Johnnie Walker</x:v>
      </x:c>
      <x:c r="M3814" t="str">
        <x:v>Scotch Whisky</x:v>
      </x:c>
      <x:c r="N3814" t="str">
        <x:v>Wholesale</x:v>
      </x:c>
      <x:c r="O3814" t="str">
        <x:v>Independent Retailer</x:v>
      </x:c>
      <x:c r="P3814" t="str">
        <x:v>SR-029</x:v>
      </x:c>
      <x:c r="Q3814" s="16" t="n">
        <x:v>54</x:v>
      </x:c>
      <x:c r="R3814" s="17" t="n">
        <x:v>33.49</x:v>
      </x:c>
      <x:c r="S3814" s="18" t="n">
        <x:v>0</x:v>
      </x:c>
      <x:c r="T3814" s="17" t="n">
        <x:v>1808.39</x:v>
      </x:c>
      <x:c r="U3814" s="17" t="n">
        <x:v>1808.39</x:v>
      </x:c>
      <x:c r="V3814" s="17" t="n">
        <x:v>767.29</x:v>
      </x:c>
      <x:c r="W3814" s="17" t="n">
        <x:v>1041.1</x:v>
      </x:c>
      <x:c r="X3814" s="18" t="n">
        <x:v>0.5757</x:v>
      </x:c>
      <x:c r="Y3814" s="17" t="n">
        <x:v>1993.48</x:v>
      </x:c>
      <x:c r="Z3814" s="18" t="n">
        <x:v>0.9072</x:v>
      </x:c>
      <x:c r="AA3814" s="18" t="n">
        <x:v>0.0988</x:v>
      </x:c>
      <x:c r="AB3814" t="str">
        <x:v>No</x:v>
      </x:c>
      <x:c r="AC3814" t="str">
        <x:v>Luxury / Reserve</x:v>
      </x:c>
      <x:c r="AD3814" s="18" t="n">
        <x:v>0.5757054617643317</x:v>
      </x:c>
      <x:c r="AE3814" s="18" t="n">
        <x:v>0.9071523165519594</x:v>
      </x:c>
      <x:c r="AF3814" s="17" t="n">
        <x:v>-185.08999999999992</x:v>
      </x:c>
      <x:c r="AG3814" s="18" t="n">
        <x:v>-0.09284768344804058</x:v>
      </x:c>
      <x:c r="AH3814" t="str">
        <x:v>Below Target</x:v>
      </x:c>
    </x:row>
    <x:row r="3815">
      <x:c r="A3815" t="str">
        <x:v>TXN-003812</x:v>
      </x:c>
      <x:c r="B3815" s="14" t="d">
        <x:v>2023-12-20T00:00:00.000Z</x:v>
      </x:c>
      <x:c r="C3815" t="n">
        <x:v>2023</x:v>
      </x:c>
      <x:c r="D3815" t="str">
        <x:v>Q4</x:v>
      </x:c>
      <x:c r="E3815" t="n">
        <x:v>12</x:v>
      </x:c>
      <x:c r="F3815" t="str">
        <x:v>December</x:v>
      </x:c>
      <x:c r="G3815" s="15" t="d">
        <x:v>2023-12-01T00:00:00.000Z</x:v>
      </x:c>
      <x:c r="H3815" t="str">
        <x:v>2023-12</x:v>
      </x:c>
      <x:c r="I3815" t="str">
        <x:v>India</x:v>
      </x:c>
      <x:c r="J3815" t="str">
        <x:v>Asia Pacific</x:v>
      </x:c>
      <x:c r="K3815" t="str">
        <x:v>INR</x:v>
      </x:c>
      <x:c r="L3815" t="str">
        <x:v>Johnnie Walker</x:v>
      </x:c>
      <x:c r="M3815" t="str">
        <x:v>Scotch Whisky</x:v>
      </x:c>
      <x:c r="N3815" t="str">
        <x:v>Off-Trade</x:v>
      </x:c>
      <x:c r="O3815" t="str">
        <x:v>Hospitality Group</x:v>
      </x:c>
      <x:c r="P3815" t="str">
        <x:v>SR-040</x:v>
      </x:c>
      <x:c r="Q3815" s="16" t="n">
        <x:v>39</x:v>
      </x:c>
      <x:c r="R3815" s="17" t="n">
        <x:v>36.44</x:v>
      </x:c>
      <x:c r="S3815" s="18" t="n">
        <x:v>0.15</x:v>
      </x:c>
      <x:c r="T3815" s="17" t="n">
        <x:v>1421.15</x:v>
      </x:c>
      <x:c r="U3815" s="17" t="n">
        <x:v>1207.98</x:v>
      </x:c>
      <x:c r="V3815" s="17" t="n">
        <x:v>567.44</x:v>
      </x:c>
      <x:c r="W3815" s="17" t="n">
        <x:v>640.54</x:v>
      </x:c>
      <x:c r="X3815" s="18" t="n">
        <x:v>0.5303</x:v>
      </x:c>
      <x:c r="Y3815" s="17" t="n">
        <x:v>1095.47</x:v>
      </x:c>
      <x:c r="Z3815" s="18" t="n">
        <x:v>1.1027</x:v>
      </x:c>
      <x:c r="AA3815" s="18" t="n">
        <x:v>0.0927</x:v>
      </x:c>
      <x:c r="AB3815" t="str">
        <x:v>Yes</x:v>
      </x:c>
      <x:c r="AC3815" t="str">
        <x:v>Luxury / Reserve</x:v>
      </x:c>
      <x:c r="AD3815" s="18" t="n">
        <x:v>0.5302571234623089</x:v>
      </x:c>
      <x:c r="AE3815" s="18" t="n">
        <x:v>1.102704775119355</x:v>
      </x:c>
      <x:c r="AF3815" s="17" t="n">
        <x:v>112.50999999999999</x:v>
      </x:c>
      <x:c r="AG3815" s="18" t="n">
        <x:v>0.10270477511935515</x:v>
      </x:c>
      <x:c r="AH3815" t="str">
        <x:v>Above Target</x:v>
      </x:c>
    </x:row>
    <x:row r="3816">
      <x:c r="A3816" t="str">
        <x:v>TXN-003813</x:v>
      </x:c>
      <x:c r="B3816" s="14" t="d">
        <x:v>2024-03-13T00:00:00.000Z</x:v>
      </x:c>
      <x:c r="C3816" t="n">
        <x:v>2024</x:v>
      </x:c>
      <x:c r="D3816" t="str">
        <x:v>Q1</x:v>
      </x:c>
      <x:c r="E3816" t="n">
        <x:v>3</x:v>
      </x:c>
      <x:c r="F3816" t="str">
        <x:v>March</x:v>
      </x:c>
      <x:c r="G3816" s="15" t="d">
        <x:v>2024-03-01T00:00:00.000Z</x:v>
      </x:c>
      <x:c r="H3816" t="str">
        <x:v>2024-03</x:v>
      </x:c>
      <x:c r="I3816" t="str">
        <x:v>France</x:v>
      </x:c>
      <x:c r="J3816" t="str">
        <x:v>Europe</x:v>
      </x:c>
      <x:c r="K3816" t="str">
        <x:v>EUR</x:v>
      </x:c>
      <x:c r="L3816" t="str">
        <x:v>Baileys</x:v>
      </x:c>
      <x:c r="M3816" t="str">
        <x:v>Liqueur</x:v>
      </x:c>
      <x:c r="N3816" t="str">
        <x:v>On-Trade</x:v>
      </x:c>
      <x:c r="O3816" t="str">
        <x:v>Hospitality Group</x:v>
      </x:c>
      <x:c r="P3816" t="str">
        <x:v>SR-037</x:v>
      </x:c>
      <x:c r="Q3816" s="16" t="n">
        <x:v>39</x:v>
      </x:c>
      <x:c r="R3816" s="17" t="n">
        <x:v>22.01</x:v>
      </x:c>
      <x:c r="S3816" s="18" t="n">
        <x:v>0.03</x:v>
      </x:c>
      <x:c r="T3816" s="17" t="n">
        <x:v>858.43</x:v>
      </x:c>
      <x:c r="U3816" s="17" t="n">
        <x:v>832.68</x:v>
      </x:c>
      <x:c r="V3816" s="17" t="n">
        <x:v>384.67</x:v>
      </x:c>
      <x:c r="W3816" s="17" t="n">
        <x:v>448</x:v>
      </x:c>
      <x:c r="X3816" s="18" t="n">
        <x:v>0.538</x:v>
      </x:c>
      <x:c r="Y3816" s="17" t="n">
        <x:v>783.66</x:v>
      </x:c>
      <x:c r="Z3816" s="18" t="n">
        <x:v>1.0625</x:v>
      </x:c>
      <x:c r="AA3816" s="18" t="n">
        <x:v>0.1146</x:v>
      </x:c>
      <x:c r="AB3816" t="str">
        <x:v>No</x:v>
      </x:c>
      <x:c r="AC3816" t="str">
        <x:v>Core</x:v>
      </x:c>
      <x:c r="AD3816" s="18" t="n">
        <x:v>0.5380218090983331</x:v>
      </x:c>
      <x:c r="AE3816" s="18" t="n">
        <x:v>1.062552637623459</x:v>
      </x:c>
      <x:c r="AF3816" s="17" t="n">
        <x:v>49.01999999999998</x:v>
      </x:c>
      <x:c r="AG3816" s="18" t="n">
        <x:v>0.06255263762345913</x:v>
      </x:c>
      <x:c r="AH3816" t="str">
        <x:v>Above Target</x:v>
      </x:c>
    </x:row>
    <x:row r="3817">
      <x:c r="A3817" t="str">
        <x:v>TXN-003814</x:v>
      </x:c>
      <x:c r="B3817" s="14" t="d">
        <x:v>2023-06-21T00:00:00.000Z</x:v>
      </x:c>
      <x:c r="C3817" t="n">
        <x:v>2023</x:v>
      </x:c>
      <x:c r="D3817" t="str">
        <x:v>Q2</x:v>
      </x:c>
      <x:c r="E3817" t="n">
        <x:v>6</x:v>
      </x:c>
      <x:c r="F3817" t="str">
        <x:v>June</x:v>
      </x:c>
      <x:c r="G3817" s="15" t="d">
        <x:v>2023-06-01T00:00:00.000Z</x:v>
      </x:c>
      <x:c r="H3817" t="str">
        <x:v>2023-06</x:v>
      </x:c>
      <x:c r="I3817" t="str">
        <x:v>United States</x:v>
      </x:c>
      <x:c r="J3817" t="str">
        <x:v>North America</x:v>
      </x:c>
      <x:c r="K3817" t="str">
        <x:v>USD</x:v>
      </x:c>
      <x:c r="L3817" t="str">
        <x:v>Don Julio</x:v>
      </x:c>
      <x:c r="M3817" t="str">
        <x:v>Tequila</x:v>
      </x:c>
      <x:c r="N3817" t="str">
        <x:v>Wholesale</x:v>
      </x:c>
      <x:c r="O3817" t="str">
        <x:v>Distributor</x:v>
      </x:c>
      <x:c r="P3817" t="str">
        <x:v>SR-044</x:v>
      </x:c>
      <x:c r="Q3817" s="16" t="n">
        <x:v>97</x:v>
      </x:c>
      <x:c r="R3817" s="17" t="n">
        <x:v>40.7</x:v>
      </x:c>
      <x:c r="S3817" s="18" t="n">
        <x:v>0</x:v>
      </x:c>
      <x:c r="T3817" s="17" t="n">
        <x:v>3948.22</x:v>
      </x:c>
      <x:c r="U3817" s="17" t="n">
        <x:v>3948.22</x:v>
      </x:c>
      <x:c r="V3817" s="17" t="n">
        <x:v>1707.31</x:v>
      </x:c>
      <x:c r="W3817" s="17" t="n">
        <x:v>2240.92</x:v>
      </x:c>
      <x:c r="X3817" s="18" t="n">
        <x:v>0.5676</x:v>
      </x:c>
      <x:c r="Y3817" s="17" t="n">
        <x:v>4076.36</x:v>
      </x:c>
      <x:c r="Z3817" s="18" t="n">
        <x:v>0.9686</x:v>
      </x:c>
      <x:c r="AA3817" s="18" t="n">
        <x:v>0.0116</x:v>
      </x:c>
      <x:c r="AB3817" t="str">
        <x:v>No</x:v>
      </x:c>
      <x:c r="AC3817" t="str">
        <x:v>Luxury / Reserve</x:v>
      </x:c>
      <x:c r="AD3817" s="18" t="n">
        <x:v>0.5675772879930704</x:v>
      </x:c>
      <x:c r="AE3817" s="18" t="n">
        <x:v>0.9685650923863446</x:v>
      </x:c>
      <x:c r="AF3817" s="17" t="n">
        <x:v>-128.14000000000033</x:v>
      </x:c>
      <x:c r="AG3817" s="18" t="n">
        <x:v>-0.0314349076136554</x:v>
      </x:c>
      <x:c r="AH3817" t="str">
        <x:v>Below Target</x:v>
      </x:c>
    </x:row>
    <x:row r="3818">
      <x:c r="A3818" t="str">
        <x:v>TXN-003815</x:v>
      </x:c>
      <x:c r="B3818" s="14" t="d">
        <x:v>2023-06-27T00:00:00.000Z</x:v>
      </x:c>
      <x:c r="C3818" t="n">
        <x:v>2023</x:v>
      </x:c>
      <x:c r="D3818" t="str">
        <x:v>Q2</x:v>
      </x:c>
      <x:c r="E3818" t="n">
        <x:v>6</x:v>
      </x:c>
      <x:c r="F3818" t="str">
        <x:v>June</x:v>
      </x:c>
      <x:c r="G3818" s="15" t="d">
        <x:v>2023-06-01T00:00:00.000Z</x:v>
      </x:c>
      <x:c r="H3818" t="str">
        <x:v>2023-06</x:v>
      </x:c>
      <x:c r="I3818" t="str">
        <x:v>France</x:v>
      </x:c>
      <x:c r="J3818" t="str">
        <x:v>Europe</x:v>
      </x:c>
      <x:c r="K3818" t="str">
        <x:v>EUR</x:v>
      </x:c>
      <x:c r="L3818" t="str">
        <x:v>Johnnie Walker</x:v>
      </x:c>
      <x:c r="M3818" t="str">
        <x:v>Scotch Whisky</x:v>
      </x:c>
      <x:c r="N3818" t="str">
        <x:v>Duty Free / Travel Retail</x:v>
      </x:c>
      <x:c r="O3818" t="str">
        <x:v>Distributor</x:v>
      </x:c>
      <x:c r="P3818" t="str">
        <x:v>SR-015</x:v>
      </x:c>
      <x:c r="Q3818" s="16" t="n">
        <x:v>47</x:v>
      </x:c>
      <x:c r="R3818" s="17" t="n">
        <x:v>43.63</x:v>
      </x:c>
      <x:c r="S3818" s="18" t="n">
        <x:v>0.02</x:v>
      </x:c>
      <x:c r="T3818" s="17" t="n">
        <x:v>2050.47</x:v>
      </x:c>
      <x:c r="U3818" s="17" t="n">
        <x:v>2009.46</x:v>
      </x:c>
      <x:c r="V3818" s="17" t="n">
        <x:v>866.79</x:v>
      </x:c>
      <x:c r="W3818" s="17" t="n">
        <x:v>1142.67</x:v>
      </x:c>
      <x:c r="X3818" s="18" t="n">
        <x:v>0.5686</x:v>
      </x:c>
      <x:c r="Y3818" s="17" t="n">
        <x:v>2265.95</x:v>
      </x:c>
      <x:c r="Z3818" s="18" t="n">
        <x:v>0.8868</x:v>
      </x:c>
      <x:c r="AA3818" s="18" t="n">
        <x:v>-0.0154</x:v>
      </x:c>
      <x:c r="AB3818" t="str">
        <x:v>No</x:v>
      </x:c>
      <x:c r="AC3818" t="str">
        <x:v>Luxury / Reserve</x:v>
      </x:c>
      <x:c r="AD3818" s="18" t="n">
        <x:v>0.5686453076946045</x:v>
      </x:c>
      <x:c r="AE3818" s="18" t="n">
        <x:v>0.8868068580507072</x:v>
      </x:c>
      <x:c r="AF3818" s="17" t="n">
        <x:v>-256.4899999999998</x:v>
      </x:c>
      <x:c r="AG3818" s="18" t="n">
        <x:v>-0.1131931419492927</x:v>
      </x:c>
      <x:c r="AH3818" t="str">
        <x:v>Below Target</x:v>
      </x:c>
    </x:row>
    <x:row r="3819">
      <x:c r="A3819" t="str">
        <x:v>TXN-003816</x:v>
      </x:c>
      <x:c r="B3819" s="14" t="d">
        <x:v>2025-11-01T00:00:00.000Z</x:v>
      </x:c>
      <x:c r="C3819" t="n">
        <x:v>2025</x:v>
      </x:c>
      <x:c r="D3819" t="str">
        <x:v>Q4</x:v>
      </x:c>
      <x:c r="E3819" t="n">
        <x:v>11</x:v>
      </x:c>
      <x:c r="F3819" t="str">
        <x:v>November</x:v>
      </x:c>
      <x:c r="G3819" s="15" t="d">
        <x:v>2025-11-01T00:00:00.000Z</x:v>
      </x:c>
      <x:c r="H3819" t="str">
        <x:v>2025-11</x:v>
      </x:c>
      <x:c r="I3819" t="str">
        <x:v>India</x:v>
      </x:c>
      <x:c r="J3819" t="str">
        <x:v>Asia Pacific</x:v>
      </x:c>
      <x:c r="K3819" t="str">
        <x:v>INR</x:v>
      </x:c>
      <x:c r="L3819" t="str">
        <x:v>J&amp;B</x:v>
      </x:c>
      <x:c r="M3819" t="str">
        <x:v>Scotch Whisky</x:v>
      </x:c>
      <x:c r="N3819" t="str">
        <x:v>Off-Trade</x:v>
      </x:c>
      <x:c r="O3819" t="str">
        <x:v>Distributor</x:v>
      </x:c>
      <x:c r="P3819" t="str">
        <x:v>SR-019</x:v>
      </x:c>
      <x:c r="Q3819" s="16" t="n">
        <x:v>38</x:v>
      </x:c>
      <x:c r="R3819" s="17" t="n">
        <x:v>23.23</x:v>
      </x:c>
      <x:c r="S3819" s="18" t="n">
        <x:v>0</x:v>
      </x:c>
      <x:c r="T3819" s="17" t="n">
        <x:v>882.88</x:v>
      </x:c>
      <x:c r="U3819" s="17" t="n">
        <x:v>882.88</x:v>
      </x:c>
      <x:c r="V3819" s="17" t="n">
        <x:v>435.55</x:v>
      </x:c>
      <x:c r="W3819" s="17" t="n">
        <x:v>447.32</x:v>
      </x:c>
      <x:c r="X3819" s="18" t="n">
        <x:v>0.5067</x:v>
      </x:c>
      <x:c r="Y3819" s="17" t="n">
        <x:v>841.32</x:v>
      </x:c>
      <x:c r="Z3819" s="18" t="n">
        <x:v>1.0494</x:v>
      </x:c>
      <x:c r="AA3819" s="18" t="n">
        <x:v>-0.0361</x:v>
      </x:c>
      <x:c r="AB3819" t="str">
        <x:v>No</x:v>
      </x:c>
      <x:c r="AC3819" t="str">
        <x:v>Core</x:v>
      </x:c>
      <x:c r="AD3819" s="18" t="n">
        <x:v>0.5066600217470097</x:v>
      </x:c>
      <x:c r="AE3819" s="18" t="n">
        <x:v>1.0493985641610801</x:v>
      </x:c>
      <x:c r="AF3819" s="17" t="n">
        <x:v>41.559999999999945</x:v>
      </x:c>
      <x:c r="AG3819" s="18" t="n">
        <x:v>0.04939856416108014</x:v>
      </x:c>
      <x:c r="AH3819" t="str">
        <x:v>Above Target</x:v>
      </x:c>
    </x:row>
    <x:row r="3820">
      <x:c r="A3820" t="str">
        <x:v>TXN-003817</x:v>
      </x:c>
      <x:c r="B3820" s="14" t="d">
        <x:v>2024-06-15T00:00:00.000Z</x:v>
      </x:c>
      <x:c r="C3820" t="n">
        <x:v>2024</x:v>
      </x:c>
      <x:c r="D3820" t="str">
        <x:v>Q2</x:v>
      </x:c>
      <x:c r="E3820" t="n">
        <x:v>6</x:v>
      </x:c>
      <x:c r="F3820" t="str">
        <x:v>June</x:v>
      </x:c>
      <x:c r="G3820" s="15" t="d">
        <x:v>2024-06-01T00:00:00.000Z</x:v>
      </x:c>
      <x:c r="H3820" t="str">
        <x:v>2024-06</x:v>
      </x:c>
      <x:c r="I3820" t="str">
        <x:v>United States</x:v>
      </x:c>
      <x:c r="J3820" t="str">
        <x:v>North America</x:v>
      </x:c>
      <x:c r="K3820" t="str">
        <x:v>USD</x:v>
      </x:c>
      <x:c r="L3820" t="str">
        <x:v>Guinness</x:v>
      </x:c>
      <x:c r="M3820" t="str">
        <x:v>Beer / Stout</x:v>
      </x:c>
      <x:c r="N3820" t="str">
        <x:v>Off-Trade</x:v>
      </x:c>
      <x:c r="O3820" t="str">
        <x:v>Distributor</x:v>
      </x:c>
      <x:c r="P3820" t="str">
        <x:v>SR-052</x:v>
      </x:c>
      <x:c r="Q3820" s="16" t="n">
        <x:v>66</x:v>
      </x:c>
      <x:c r="R3820" s="17" t="n">
        <x:v>7.65</x:v>
      </x:c>
      <x:c r="S3820" s="18" t="n">
        <x:v>0.08</x:v>
      </x:c>
      <x:c r="T3820" s="17" t="n">
        <x:v>505.2</x:v>
      </x:c>
      <x:c r="U3820" s="17" t="n">
        <x:v>464.78</x:v>
      </x:c>
      <x:c r="V3820" s="17" t="n">
        <x:v>260.1</x:v>
      </x:c>
      <x:c r="W3820" s="17" t="n">
        <x:v>204.68</x:v>
      </x:c>
      <x:c r="X3820" s="18" t="n">
        <x:v>0.4404</x:v>
      </x:c>
      <x:c r="Y3820" s="17" t="n">
        <x:v>527.97</x:v>
      </x:c>
      <x:c r="Z3820" s="18" t="n">
        <x:v>0.8803</x:v>
      </x:c>
      <x:c r="AA3820" s="18" t="n">
        <x:v>0.1209</x:v>
      </x:c>
      <x:c r="AB3820" t="str">
        <x:v>Yes</x:v>
      </x:c>
      <x:c r="AC3820" t="str">
        <x:v>Core</x:v>
      </x:c>
      <x:c r="AD3820" s="18" t="n">
        <x:v>0.44038039502560355</x:v>
      </x:c>
      <x:c r="AE3820" s="18" t="n">
        <x:v>0.880315169422505</x:v>
      </x:c>
      <x:c r="AF3820" s="17" t="n">
        <x:v>-63.190000000000055</x:v>
      </x:c>
      <x:c r="AG3820" s="18" t="n">
        <x:v>-0.11968483057749503</x:v>
      </x:c>
      <x:c r="AH3820" t="str">
        <x:v>Below Target</x:v>
      </x:c>
    </x:row>
    <x:row r="3821">
      <x:c r="A3821" t="str">
        <x:v>TXN-003818</x:v>
      </x:c>
      <x:c r="B3821" s="14" t="d">
        <x:v>2025-12-03T00:00:00.000Z</x:v>
      </x:c>
      <x:c r="C3821" t="n">
        <x:v>2025</x:v>
      </x:c>
      <x:c r="D3821" t="str">
        <x:v>Q4</x:v>
      </x:c>
      <x:c r="E3821" t="n">
        <x:v>12</x:v>
      </x:c>
      <x:c r="F3821" t="str">
        <x:v>December</x:v>
      </x:c>
      <x:c r="G3821" s="15" t="d">
        <x:v>2025-12-01T00:00:00.000Z</x:v>
      </x:c>
      <x:c r="H3821" t="str">
        <x:v>2025-12</x:v>
      </x:c>
      <x:c r="I3821" t="str">
        <x:v>Brazil</x:v>
      </x:c>
      <x:c r="J3821" t="str">
        <x:v>Latin America &amp; Caribbean</x:v>
      </x:c>
      <x:c r="K3821" t="str">
        <x:v>BRL</x:v>
      </x:c>
      <x:c r="L3821" t="str">
        <x:v>Baileys</x:v>
      </x:c>
      <x:c r="M3821" t="str">
        <x:v>Liqueur</x:v>
      </x:c>
      <x:c r="N3821" t="str">
        <x:v>Off-Trade</x:v>
      </x:c>
      <x:c r="O3821" t="str">
        <x:v>Independent Retailer</x:v>
      </x:c>
      <x:c r="P3821" t="str">
        <x:v>SR-010</x:v>
      </x:c>
      <x:c r="Q3821" s="16" t="n">
        <x:v>33</x:v>
      </x:c>
      <x:c r="R3821" s="17" t="n">
        <x:v>16.48</x:v>
      </x:c>
      <x:c r="S3821" s="18" t="n">
        <x:v>0</x:v>
      </x:c>
      <x:c r="T3821" s="17" t="n">
        <x:v>543.73</x:v>
      </x:c>
      <x:c r="U3821" s="17" t="n">
        <x:v>543.73</x:v>
      </x:c>
      <x:c r="V3821" s="17" t="n">
        <x:v>247.61</x:v>
      </x:c>
      <x:c r="W3821" s="17" t="n">
        <x:v>296.12</x:v>
      </x:c>
      <x:c r="X3821" s="18" t="n">
        <x:v>0.5446</x:v>
      </x:c>
      <x:c r="Y3821" s="17" t="n">
        <x:v>510.84</x:v>
      </x:c>
      <x:c r="Z3821" s="18" t="n">
        <x:v>1.0644</x:v>
      </x:c>
      <x:c r="AA3821" s="18" t="n">
        <x:v>0.1059</x:v>
      </x:c>
      <x:c r="AB3821" t="str">
        <x:v>No</x:v>
      </x:c>
      <x:c r="AC3821" t="str">
        <x:v>Core</x:v>
      </x:c>
      <x:c r="AD3821" s="18" t="n">
        <x:v>0.5446085373255108</x:v>
      </x:c>
      <x:c r="AE3821" s="18" t="n">
        <x:v>1.064384151593454</x:v>
      </x:c>
      <x:c r="AF3821" s="17" t="n">
        <x:v>32.89000000000004</x:v>
      </x:c>
      <x:c r="AG3821" s="18" t="n">
        <x:v>0.06438415159345401</x:v>
      </x:c>
      <x:c r="AH3821" t="str">
        <x:v>Above Target</x:v>
      </x:c>
    </x:row>
    <x:row r="3822">
      <x:c r="A3822" t="str">
        <x:v>TXN-003819</x:v>
      </x:c>
      <x:c r="B3822" s="14" t="d">
        <x:v>2023-03-23T00:00:00.000Z</x:v>
      </x:c>
      <x:c r="C3822" t="n">
        <x:v>2023</x:v>
      </x:c>
      <x:c r="D3822" t="str">
        <x:v>Q1</x:v>
      </x:c>
      <x:c r="E3822" t="n">
        <x:v>3</x:v>
      </x:c>
      <x:c r="F3822" t="str">
        <x:v>March</x:v>
      </x:c>
      <x:c r="G3822" s="15" t="d">
        <x:v>2023-03-01T00:00:00.000Z</x:v>
      </x:c>
      <x:c r="H3822" t="str">
        <x:v>2023-03</x:v>
      </x:c>
      <x:c r="I3822" t="str">
        <x:v>Ireland</x:v>
      </x:c>
      <x:c r="J3822" t="str">
        <x:v>Europe</x:v>
      </x:c>
      <x:c r="K3822" t="str">
        <x:v>EUR</x:v>
      </x:c>
      <x:c r="L3822" t="str">
        <x:v>Buchanan's</x:v>
      </x:c>
      <x:c r="M3822" t="str">
        <x:v>Scotch Whisky</x:v>
      </x:c>
      <x:c r="N3822" t="str">
        <x:v>Off-Trade</x:v>
      </x:c>
      <x:c r="O3822" t="str">
        <x:v>Key Account</x:v>
      </x:c>
      <x:c r="P3822" t="str">
        <x:v>SR-056</x:v>
      </x:c>
      <x:c r="Q3822" s="16" t="n">
        <x:v>72</x:v>
      </x:c>
      <x:c r="R3822" s="17" t="n">
        <x:v>31.5</x:v>
      </x:c>
      <x:c r="S3822" s="18" t="n">
        <x:v>0.03</x:v>
      </x:c>
      <x:c r="T3822" s="17" t="n">
        <x:v>2268.25</x:v>
      </x:c>
      <x:c r="U3822" s="17" t="n">
        <x:v>2200.2</x:v>
      </x:c>
      <x:c r="V3822" s="17" t="n">
        <x:v>952.67</x:v>
      </x:c>
      <x:c r="W3822" s="17" t="n">
        <x:v>1247.53</x:v>
      </x:c>
      <x:c r="X3822" s="18" t="n">
        <x:v>0.567</x:v>
      </x:c>
      <x:c r="Y3822" s="17" t="n">
        <x:v>2504.19</x:v>
      </x:c>
      <x:c r="Z3822" s="18" t="n">
        <x:v>0.8786</x:v>
      </x:c>
      <x:c r="AA3822" s="18" t="n">
        <x:v>0.065</x:v>
      </x:c>
      <x:c r="AB3822" t="str">
        <x:v>No</x:v>
      </x:c>
      <x:c r="AC3822" t="str">
        <x:v>Premium Core</x:v>
      </x:c>
      <x:c r="AD3822" s="18" t="n">
        <x:v>0.5670075447686574</x:v>
      </x:c>
      <x:c r="AE3822" s="18" t="n">
        <x:v>0.8786074539072514</x:v>
      </x:c>
      <x:c r="AF3822" s="17" t="n">
        <x:v>-303.99000000000024</x:v>
      </x:c>
      <x:c r="AG3822" s="18" t="n">
        <x:v>-0.12139254609274865</x:v>
      </x:c>
      <x:c r="AH3822" t="str">
        <x:v>Below Target</x:v>
      </x:c>
    </x:row>
    <x:row r="3823">
      <x:c r="A3823" t="str">
        <x:v>TXN-003820</x:v>
      </x:c>
      <x:c r="B3823" s="14" t="d">
        <x:v>2025-12-22T00:00:00.000Z</x:v>
      </x:c>
      <x:c r="C3823" t="n">
        <x:v>2025</x:v>
      </x:c>
      <x:c r="D3823" t="str">
        <x:v>Q4</x:v>
      </x:c>
      <x:c r="E3823" t="n">
        <x:v>12</x:v>
      </x:c>
      <x:c r="F3823" t="str">
        <x:v>December</x:v>
      </x:c>
      <x:c r="G3823" s="15" t="d">
        <x:v>2025-12-01T00:00:00.000Z</x:v>
      </x:c>
      <x:c r="H3823" t="str">
        <x:v>2025-12</x:v>
      </x:c>
      <x:c r="I3823" t="str">
        <x:v>Germany</x:v>
      </x:c>
      <x:c r="J3823" t="str">
        <x:v>Europe</x:v>
      </x:c>
      <x:c r="K3823" t="str">
        <x:v>EUR</x:v>
      </x:c>
      <x:c r="L3823" t="str">
        <x:v>Baileys</x:v>
      </x:c>
      <x:c r="M3823" t="str">
        <x:v>Liqueur</x:v>
      </x:c>
      <x:c r="N3823" t="str">
        <x:v>Off-Trade</x:v>
      </x:c>
      <x:c r="O3823" t="str">
        <x:v>Hospitality Group</x:v>
      </x:c>
      <x:c r="P3823" t="str">
        <x:v>SR-015</x:v>
      </x:c>
      <x:c r="Q3823" s="16" t="n">
        <x:v>108</x:v>
      </x:c>
      <x:c r="R3823" s="17" t="n">
        <x:v>18.4</x:v>
      </x:c>
      <x:c r="S3823" s="18" t="n">
        <x:v>0.05</x:v>
      </x:c>
      <x:c r="T3823" s="17" t="n">
        <x:v>1987.53</x:v>
      </x:c>
      <x:c r="U3823" s="17" t="n">
        <x:v>1888.16</x:v>
      </x:c>
      <x:c r="V3823" s="17" t="n">
        <x:v>872.55</x:v>
      </x:c>
      <x:c r="W3823" s="17" t="n">
        <x:v>1015.61</x:v>
      </x:c>
      <x:c r="X3823" s="18" t="n">
        <x:v>0.5379</x:v>
      </x:c>
      <x:c r="Y3823" s="17" t="n">
        <x:v>2184.59</x:v>
      </x:c>
      <x:c r="Z3823" s="18" t="n">
        <x:v>0.8643</x:v>
      </x:c>
      <x:c r="AA3823" s="18" t="n">
        <x:v>0.0352</x:v>
      </x:c>
      <x:c r="AB3823" t="str">
        <x:v>Yes</x:v>
      </x:c>
      <x:c r="AC3823" t="str">
        <x:v>Core</x:v>
      </x:c>
      <x:c r="AD3823" s="18" t="n">
        <x:v>0.5378834420811796</x:v>
      </x:c>
      <x:c r="AE3823" s="18" t="n">
        <x:v>0.8643086345721622</x:v>
      </x:c>
      <x:c r="AF3823" s="17" t="n">
        <x:v>-296.43000000000006</x:v>
      </x:c>
      <x:c r="AG3823" s="18" t="n">
        <x:v>-0.13569136542783775</x:v>
      </x:c>
      <x:c r="AH3823" t="str">
        <x:v>Below Target</x:v>
      </x:c>
    </x:row>
    <x:row r="3824">
      <x:c r="A3824" t="str">
        <x:v>TXN-003821</x:v>
      </x:c>
      <x:c r="B3824" s="14" t="d">
        <x:v>2024-11-02T00:00:00.000Z</x:v>
      </x:c>
      <x:c r="C3824" t="n">
        <x:v>2024</x:v>
      </x:c>
      <x:c r="D3824" t="str">
        <x:v>Q4</x:v>
      </x:c>
      <x:c r="E3824" t="n">
        <x:v>11</x:v>
      </x:c>
      <x:c r="F3824" t="str">
        <x:v>November</x:v>
      </x:c>
      <x:c r="G3824" s="15" t="d">
        <x:v>2024-11-01T00:00:00.000Z</x:v>
      </x:c>
      <x:c r="H3824" t="str">
        <x:v>2024-11</x:v>
      </x:c>
      <x:c r="I3824" t="str">
        <x:v>South Africa</x:v>
      </x:c>
      <x:c r="J3824" t="str">
        <x:v>Africa</x:v>
      </x:c>
      <x:c r="K3824" t="str">
        <x:v>ZAR</x:v>
      </x:c>
      <x:c r="L3824" t="str">
        <x:v>Smirnoff</x:v>
      </x:c>
      <x:c r="M3824" t="str">
        <x:v>Vodka</x:v>
      </x:c>
      <x:c r="N3824" t="str">
        <x:v>E-commerce</x:v>
      </x:c>
      <x:c r="O3824" t="str">
        <x:v>Independent Retailer</x:v>
      </x:c>
      <x:c r="P3824" t="str">
        <x:v>SR-013</x:v>
      </x:c>
      <x:c r="Q3824" s="16" t="n">
        <x:v>17</x:v>
      </x:c>
      <x:c r="R3824" s="17" t="n">
        <x:v>21.93</x:v>
      </x:c>
      <x:c r="S3824" s="18" t="n">
        <x:v>0</x:v>
      </x:c>
      <x:c r="T3824" s="17" t="n">
        <x:v>372.77</x:v>
      </x:c>
      <x:c r="U3824" s="17" t="n">
        <x:v>372.77</x:v>
      </x:c>
      <x:c r="V3824" s="17" t="n">
        <x:v>188.3</x:v>
      </x:c>
      <x:c r="W3824" s="17" t="n">
        <x:v>184.48</x:v>
      </x:c>
      <x:c r="X3824" s="18" t="n">
        <x:v>0.4949</x:v>
      </x:c>
      <x:c r="Y3824" s="17" t="n">
        <x:v>356.57</x:v>
      </x:c>
      <x:c r="Z3824" s="18" t="n">
        <x:v>1.0455</x:v>
      </x:c>
      <x:c r="AA3824" s="18" t="n">
        <x:v>0.0182</x:v>
      </x:c>
      <x:c r="AB3824" t="str">
        <x:v>No</x:v>
      </x:c>
      <x:c r="AC3824" t="str">
        <x:v>Core</x:v>
      </x:c>
      <x:c r="AD3824" s="18" t="n">
        <x:v>0.49488961021541433</x:v>
      </x:c>
      <x:c r="AE3824" s="18" t="n">
        <x:v>1.045432874330426</x:v>
      </x:c>
      <x:c r="AF3824" s="17" t="n">
        <x:v>16.19999999999999</x:v>
      </x:c>
      <x:c r="AG3824" s="18" t="n">
        <x:v>0.04543287433042597</x:v>
      </x:c>
      <x:c r="AH3824" t="str">
        <x:v>Above Target</x:v>
      </x:c>
    </x:row>
    <x:row r="3825">
      <x:c r="A3825" t="str">
        <x:v>TXN-003822</x:v>
      </x:c>
      <x:c r="B3825" s="14" t="d">
        <x:v>2023-04-17T00:00:00.000Z</x:v>
      </x:c>
      <x:c r="C3825" t="n">
        <x:v>2023</x:v>
      </x:c>
      <x:c r="D3825" t="str">
        <x:v>Q2</x:v>
      </x:c>
      <x:c r="E3825" t="n">
        <x:v>4</x:v>
      </x:c>
      <x:c r="F3825" t="str">
        <x:v>April</x:v>
      </x:c>
      <x:c r="G3825" s="15" t="d">
        <x:v>2023-04-01T00:00:00.000Z</x:v>
      </x:c>
      <x:c r="H3825" t="str">
        <x:v>2023-04</x:v>
      </x:c>
      <x:c r="I3825" t="str">
        <x:v>United Kingdom</x:v>
      </x:c>
      <x:c r="J3825" t="str">
        <x:v>Europe</x:v>
      </x:c>
      <x:c r="K3825" t="str">
        <x:v>GBP</x:v>
      </x:c>
      <x:c r="L3825" t="str">
        <x:v>Smirnoff</x:v>
      </x:c>
      <x:c r="M3825" t="str">
        <x:v>Vodka</x:v>
      </x:c>
      <x:c r="N3825" t="str">
        <x:v>On-Trade</x:v>
      </x:c>
      <x:c r="O3825" t="str">
        <x:v>Independent Retailer</x:v>
      </x:c>
      <x:c r="P3825" t="str">
        <x:v>SR-020</x:v>
      </x:c>
      <x:c r="Q3825" s="16" t="n">
        <x:v>60</x:v>
      </x:c>
      <x:c r="R3825" s="17" t="n">
        <x:v>22.6</x:v>
      </x:c>
      <x:c r="S3825" s="18" t="n">
        <x:v>0</x:v>
      </x:c>
      <x:c r="T3825" s="17" t="n">
        <x:v>1356.17</x:v>
      </x:c>
      <x:c r="U3825" s="17" t="n">
        <x:v>1356.17</x:v>
      </x:c>
      <x:c r="V3825" s="17" t="n">
        <x:v>657.97</x:v>
      </x:c>
      <x:c r="W3825" s="17" t="n">
        <x:v>698.2</x:v>
      </x:c>
      <x:c r="X3825" s="18" t="n">
        <x:v>0.5148</x:v>
      </x:c>
      <x:c r="Y3825" s="17" t="n">
        <x:v>1444.34</x:v>
      </x:c>
      <x:c r="Z3825" s="18" t="n">
        <x:v>0.939</x:v>
      </x:c>
      <x:c r="AA3825" s="18" t="n">
        <x:v>0.1028</x:v>
      </x:c>
      <x:c r="AB3825" t="str">
        <x:v>No</x:v>
      </x:c>
      <x:c r="AC3825" t="str">
        <x:v>Core</x:v>
      </x:c>
      <x:c r="AD3825" s="18" t="n">
        <x:v>0.5148322113009431</x:v>
      </x:c>
      <x:c r="AE3825" s="18" t="n">
        <x:v>0.9389548167329024</x:v>
      </x:c>
      <x:c r="AF3825" s="17" t="n">
        <x:v>-88.16999999999985</x:v>
      </x:c>
      <x:c r="AG3825" s="18" t="n">
        <x:v>-0.06104518326709767</x:v>
      </x:c>
      <x:c r="AH3825" t="str">
        <x:v>Below Target</x:v>
      </x:c>
    </x:row>
    <x:row r="3826">
      <x:c r="A3826" t="str">
        <x:v>TXN-003823</x:v>
      </x:c>
      <x:c r="B3826" s="14" t="d">
        <x:v>2024-08-17T00:00:00.000Z</x:v>
      </x:c>
      <x:c r="C3826" t="n">
        <x:v>2024</x:v>
      </x:c>
      <x:c r="D3826" t="str">
        <x:v>Q3</x:v>
      </x:c>
      <x:c r="E3826" t="n">
        <x:v>8</x:v>
      </x:c>
      <x:c r="F3826" t="str">
        <x:v>August</x:v>
      </x:c>
      <x:c r="G3826" s="15" t="d">
        <x:v>2024-08-01T00:00:00.000Z</x:v>
      </x:c>
      <x:c r="H3826" t="str">
        <x:v>2024-08</x:v>
      </x:c>
      <x:c r="I3826" t="str">
        <x:v>United Kingdom</x:v>
      </x:c>
      <x:c r="J3826" t="str">
        <x:v>Europe</x:v>
      </x:c>
      <x:c r="K3826" t="str">
        <x:v>GBP</x:v>
      </x:c>
      <x:c r="L3826" t="str">
        <x:v>Captain Morgan</x:v>
      </x:c>
      <x:c r="M3826" t="str">
        <x:v>Rum</x:v>
      </x:c>
      <x:c r="N3826" t="str">
        <x:v>On-Trade</x:v>
      </x:c>
      <x:c r="O3826" t="str">
        <x:v>Independent Retailer</x:v>
      </x:c>
      <x:c r="P3826" t="str">
        <x:v>SR-060</x:v>
      </x:c>
      <x:c r="Q3826" s="16" t="n">
        <x:v>87</x:v>
      </x:c>
      <x:c r="R3826" s="17" t="n">
        <x:v>21.7</x:v>
      </x:c>
      <x:c r="S3826" s="18" t="n">
        <x:v>0</x:v>
      </x:c>
      <x:c r="T3826" s="17" t="n">
        <x:v>1888.2</x:v>
      </x:c>
      <x:c r="U3826" s="17" t="n">
        <x:v>1888.2</x:v>
      </x:c>
      <x:c r="V3826" s="17" t="n">
        <x:v>861.68</x:v>
      </x:c>
      <x:c r="W3826" s="17" t="n">
        <x:v>1026.52</x:v>
      </x:c>
      <x:c r="X3826" s="18" t="n">
        <x:v>0.5436</x:v>
      </x:c>
      <x:c r="Y3826" s="17" t="n">
        <x:v>1779.26</x:v>
      </x:c>
      <x:c r="Z3826" s="18" t="n">
        <x:v>1.0612</x:v>
      </x:c>
      <x:c r="AA3826" s="18" t="n">
        <x:v>0.0285</x:v>
      </x:c>
      <x:c r="AB3826" t="str">
        <x:v>No</x:v>
      </x:c>
      <x:c r="AC3826" t="str">
        <x:v>Core</x:v>
      </x:c>
      <x:c r="AD3826" s="18" t="n">
        <x:v>0.543650037072344</x:v>
      </x:c>
      <x:c r="AE3826" s="18" t="n">
        <x:v>1.0612277014039544</x:v>
      </x:c>
      <x:c r="AF3826" s="17" t="n">
        <x:v>108.94000000000005</x:v>
      </x:c>
      <x:c r="AG3826" s="18" t="n">
        <x:v>0.06122770140395448</x:v>
      </x:c>
      <x:c r="AH3826" t="str">
        <x:v>Above Target</x:v>
      </x:c>
    </x:row>
    <x:row r="3827">
      <x:c r="A3827" t="str">
        <x:v>TXN-003824</x:v>
      </x:c>
      <x:c r="B3827" s="14" t="d">
        <x:v>2026-08-21T00:00:00.000Z</x:v>
      </x:c>
      <x:c r="C3827" t="n">
        <x:v>2026</x:v>
      </x:c>
      <x:c r="D3827" t="str">
        <x:v>Q3</x:v>
      </x:c>
      <x:c r="E3827" t="n">
        <x:v>8</x:v>
      </x:c>
      <x:c r="F3827" t="str">
        <x:v>August</x:v>
      </x:c>
      <x:c r="G3827" s="15" t="d">
        <x:v>2026-08-01T00:00:00.000Z</x:v>
      </x:c>
      <x:c r="H3827" t="str">
        <x:v>2026-08</x:v>
      </x:c>
      <x:c r="I3827" t="str">
        <x:v>Australia</x:v>
      </x:c>
      <x:c r="J3827" t="str">
        <x:v>Asia Pacific</x:v>
      </x:c>
      <x:c r="K3827" t="str">
        <x:v>AUD</x:v>
      </x:c>
      <x:c r="L3827" t="str">
        <x:v>Crown Royal</x:v>
      </x:c>
      <x:c r="M3827" t="str">
        <x:v>Canadian Whisky</x:v>
      </x:c>
      <x:c r="N3827" t="str">
        <x:v>Off-Trade</x:v>
      </x:c>
      <x:c r="O3827" t="str">
        <x:v>Distributor</x:v>
      </x:c>
      <x:c r="P3827" t="str">
        <x:v>SR-034</x:v>
      </x:c>
      <x:c r="Q3827" s="16" t="n">
        <x:v>72</x:v>
      </x:c>
      <x:c r="R3827" s="17" t="n">
        <x:v>31.46</x:v>
      </x:c>
      <x:c r="S3827" s="18" t="n">
        <x:v>0.12</x:v>
      </x:c>
      <x:c r="T3827" s="17" t="n">
        <x:v>2265.07</x:v>
      </x:c>
      <x:c r="U3827" s="17" t="n">
        <x:v>1993.26</x:v>
      </x:c>
      <x:c r="V3827" s="17" t="n">
        <x:v>906.72</x:v>
      </x:c>
      <x:c r="W3827" s="17" t="n">
        <x:v>1086.54</x:v>
      </x:c>
      <x:c r="X3827" s="18" t="n">
        <x:v>0.5451</x:v>
      </x:c>
      <x:c r="Y3827" s="17" t="n">
        <x:v>2207.74</x:v>
      </x:c>
      <x:c r="Z3827" s="18" t="n">
        <x:v>0.9029</x:v>
      </x:c>
      <x:c r="AA3827" s="18" t="n">
        <x:v>-0.0455</x:v>
      </x:c>
      <x:c r="AB3827" t="str">
        <x:v>Yes</x:v>
      </x:c>
      <x:c r="AC3827" t="str">
        <x:v>Premium Core</x:v>
      </x:c>
      <x:c r="AD3827" s="18" t="n">
        <x:v>0.5451070106258089</x:v>
      </x:c>
      <x:c r="AE3827" s="18" t="n">
        <x:v>0.9028508791796136</x:v>
      </x:c>
      <x:c r="AF3827" s="17" t="n">
        <x:v>-214.4799999999998</x:v>
      </x:c>
      <x:c r="AG3827" s="18" t="n">
        <x:v>-0.09714912082038638</x:v>
      </x:c>
      <x:c r="AH3827" t="str">
        <x:v>Below Target</x:v>
      </x:c>
    </x:row>
    <x:row r="3828">
      <x:c r="A3828" t="str">
        <x:v>TXN-003825</x:v>
      </x:c>
      <x:c r="B3828" s="14" t="d">
        <x:v>2024-03-03T00:00:00.000Z</x:v>
      </x:c>
      <x:c r="C3828" t="n">
        <x:v>2024</x:v>
      </x:c>
      <x:c r="D3828" t="str">
        <x:v>Q1</x:v>
      </x:c>
      <x:c r="E3828" t="n">
        <x:v>3</x:v>
      </x:c>
      <x:c r="F3828" t="str">
        <x:v>March</x:v>
      </x:c>
      <x:c r="G3828" s="15" t="d">
        <x:v>2024-03-01T00:00:00.000Z</x:v>
      </x:c>
      <x:c r="H3828" t="str">
        <x:v>2024-03</x:v>
      </x:c>
      <x:c r="I3828" t="str">
        <x:v>Nigeria</x:v>
      </x:c>
      <x:c r="J3828" t="str">
        <x:v>Africa</x:v>
      </x:c>
      <x:c r="K3828" t="str">
        <x:v>NGN</x:v>
      </x:c>
      <x:c r="L3828" t="str">
        <x:v>Johnnie Walker</x:v>
      </x:c>
      <x:c r="M3828" t="str">
        <x:v>Scotch Whisky</x:v>
      </x:c>
      <x:c r="N3828" t="str">
        <x:v>On-Trade</x:v>
      </x:c>
      <x:c r="O3828" t="str">
        <x:v>E-commerce Partner</x:v>
      </x:c>
      <x:c r="P3828" t="str">
        <x:v>SR-047</x:v>
      </x:c>
      <x:c r="Q3828" s="16" t="n">
        <x:v>36</x:v>
      </x:c>
      <x:c r="R3828" s="17" t="n">
        <x:v>36.38</x:v>
      </x:c>
      <x:c r="S3828" s="18" t="n">
        <x:v>0.03</x:v>
      </x:c>
      <x:c r="T3828" s="17" t="n">
        <x:v>1309.82</x:v>
      </x:c>
      <x:c r="U3828" s="17" t="n">
        <x:v>1270.53</x:v>
      </x:c>
      <x:c r="V3828" s="17" t="n">
        <x:v>545.54</x:v>
      </x:c>
      <x:c r="W3828" s="17" t="n">
        <x:v>724.99</x:v>
      </x:c>
      <x:c r="X3828" s="18" t="n">
        <x:v>0.5706</x:v>
      </x:c>
      <x:c r="Y3828" s="17" t="n">
        <x:v>1319.24</x:v>
      </x:c>
      <x:c r="Z3828" s="18" t="n">
        <x:v>0.9631</x:v>
      </x:c>
      <x:c r="AA3828" s="18" t="n">
        <x:v>0.1198</x:v>
      </x:c>
      <x:c r="AB3828" t="str">
        <x:v>No</x:v>
      </x:c>
      <x:c r="AC3828" t="str">
        <x:v>Luxury / Reserve</x:v>
      </x:c>
      <x:c r="AD3828" s="18" t="n">
        <x:v>0.5706201349043313</x:v>
      </x:c>
      <x:c r="AE3828" s="18" t="n">
        <x:v>0.9630772262817986</x:v>
      </x:c>
      <x:c r="AF3828" s="17" t="n">
        <x:v>-48.710000000000036</x:v>
      </x:c>
      <x:c r="AG3828" s="18" t="n">
        <x:v>-0.036922773718201414</x:v>
      </x:c>
      <x:c r="AH3828" t="str">
        <x:v>Below Target</x:v>
      </x:c>
    </x:row>
    <x:row r="3829">
      <x:c r="A3829" t="str">
        <x:v>TXN-003826</x:v>
      </x:c>
      <x:c r="B3829" s="14" t="d">
        <x:v>2025-04-12T00:00:00.000Z</x:v>
      </x:c>
      <x:c r="C3829" t="n">
        <x:v>2025</x:v>
      </x:c>
      <x:c r="D3829" t="str">
        <x:v>Q2</x:v>
      </x:c>
      <x:c r="E3829" t="n">
        <x:v>4</x:v>
      </x:c>
      <x:c r="F3829" t="str">
        <x:v>April</x:v>
      </x:c>
      <x:c r="G3829" s="15" t="d">
        <x:v>2025-04-01T00:00:00.000Z</x:v>
      </x:c>
      <x:c r="H3829" t="str">
        <x:v>2025-04</x:v>
      </x:c>
      <x:c r="I3829" t="str">
        <x:v>Australia</x:v>
      </x:c>
      <x:c r="J3829" t="str">
        <x:v>Asia Pacific</x:v>
      </x:c>
      <x:c r="K3829" t="str">
        <x:v>AUD</x:v>
      </x:c>
      <x:c r="L3829" t="str">
        <x:v>Baileys</x:v>
      </x:c>
      <x:c r="M3829" t="str">
        <x:v>Liqueur</x:v>
      </x:c>
      <x:c r="N3829" t="str">
        <x:v>Off-Trade</x:v>
      </x:c>
      <x:c r="O3829" t="str">
        <x:v>Key Account</x:v>
      </x:c>
      <x:c r="P3829" t="str">
        <x:v>SR-021</x:v>
      </x:c>
      <x:c r="Q3829" s="16" t="n">
        <x:v>21</x:v>
      </x:c>
      <x:c r="R3829" s="17" t="n">
        <x:v>18</x:v>
      </x:c>
      <x:c r="S3829" s="18" t="n">
        <x:v>0</x:v>
      </x:c>
      <x:c r="T3829" s="17" t="n">
        <x:v>377.9</x:v>
      </x:c>
      <x:c r="U3829" s="17" t="n">
        <x:v>377.9</x:v>
      </x:c>
      <x:c r="V3829" s="17" t="n">
        <x:v>179.52</x:v>
      </x:c>
      <x:c r="W3829" s="17" t="n">
        <x:v>198.38</x:v>
      </x:c>
      <x:c r="X3829" s="18" t="n">
        <x:v>0.525</x:v>
      </x:c>
      <x:c r="Y3829" s="17" t="n">
        <x:v>370.73</x:v>
      </x:c>
      <x:c r="Z3829" s="18" t="n">
        <x:v>1.0193</x:v>
      </x:c>
      <x:c r="AA3829" s="18" t="n">
        <x:v>-0.0104</x:v>
      </x:c>
      <x:c r="AB3829" t="str">
        <x:v>No</x:v>
      </x:c>
      <x:c r="AC3829" t="str">
        <x:v>Core</x:v>
      </x:c>
      <x:c r="AD3829" s="18" t="n">
        <x:v>0.5249536914527653</x:v>
      </x:c>
      <x:c r="AE3829" s="18" t="n">
        <x:v>1.019340220645753</x:v>
      </x:c>
      <x:c r="AF3829" s="17" t="n">
        <x:v>7.169999999999959</x:v>
      </x:c>
      <x:c r="AG3829" s="18" t="n">
        <x:v>0.019340220645752863</x:v>
      </x:c>
      <x:c r="AH3829" t="str">
        <x:v>Above Target</x:v>
      </x:c>
    </x:row>
    <x:row r="3830">
      <x:c r="A3830" t="str">
        <x:v>TXN-003827</x:v>
      </x:c>
      <x:c r="B3830" s="14" t="d">
        <x:v>2023-12-24T00:00:00.000Z</x:v>
      </x:c>
      <x:c r="C3830" t="n">
        <x:v>2023</x:v>
      </x:c>
      <x:c r="D3830" t="str">
        <x:v>Q4</x:v>
      </x:c>
      <x:c r="E3830" t="n">
        <x:v>12</x:v>
      </x:c>
      <x:c r="F3830" t="str">
        <x:v>December</x:v>
      </x:c>
      <x:c r="G3830" s="15" t="d">
        <x:v>2023-12-01T00:00:00.000Z</x:v>
      </x:c>
      <x:c r="H3830" t="str">
        <x:v>2023-12</x:v>
      </x:c>
      <x:c r="I3830" t="str">
        <x:v>Brazil</x:v>
      </x:c>
      <x:c r="J3830" t="str">
        <x:v>Latin America &amp; Caribbean</x:v>
      </x:c>
      <x:c r="K3830" t="str">
        <x:v>BRL</x:v>
      </x:c>
      <x:c r="L3830" t="str">
        <x:v>Crown Royal</x:v>
      </x:c>
      <x:c r="M3830" t="str">
        <x:v>Canadian Whisky</x:v>
      </x:c>
      <x:c r="N3830" t="str">
        <x:v>Off-Trade</x:v>
      </x:c>
      <x:c r="O3830" t="str">
        <x:v>Distributor</x:v>
      </x:c>
      <x:c r="P3830" t="str">
        <x:v>SR-009</x:v>
      </x:c>
      <x:c r="Q3830" s="16" t="n">
        <x:v>27</x:v>
      </x:c>
      <x:c r="R3830" s="17" t="n">
        <x:v>27.43</x:v>
      </x:c>
      <x:c r="S3830" s="18" t="n">
        <x:v>0.02</x:v>
      </x:c>
      <x:c r="T3830" s="17" t="n">
        <x:v>740.64</x:v>
      </x:c>
      <x:c r="U3830" s="17" t="n">
        <x:v>725.83</x:v>
      </x:c>
      <x:c r="V3830" s="17" t="n">
        <x:v>314.97</x:v>
      </x:c>
      <x:c r="W3830" s="17" t="n">
        <x:v>410.86</x:v>
      </x:c>
      <x:c r="X3830" s="18" t="n">
        <x:v>0.5661</x:v>
      </x:c>
      <x:c r="Y3830" s="17" t="n">
        <x:v>746.97</x:v>
      </x:c>
      <x:c r="Z3830" s="18" t="n">
        <x:v>0.9717</x:v>
      </x:c>
      <x:c r="AA3830" s="18" t="n">
        <x:v>-0.002</x:v>
      </x:c>
      <x:c r="AB3830" t="str">
        <x:v>No</x:v>
      </x:c>
      <x:c r="AC3830" t="str">
        <x:v>Premium Core</x:v>
      </x:c>
      <x:c r="AD3830" s="18" t="n">
        <x:v>0.5660554124243968</x:v>
      </x:c>
      <x:c r="AE3830" s="18" t="n">
        <x:v>0.9716989972823541</x:v>
      </x:c>
      <x:c r="AF3830" s="17" t="n">
        <x:v>-21.139999999999986</x:v>
      </x:c>
      <x:c r="AG3830" s="18" t="n">
        <x:v>-0.028301002717645938</x:v>
      </x:c>
      <x:c r="AH3830" t="str">
        <x:v>Below Target</x:v>
      </x:c>
    </x:row>
    <x:row r="3831">
      <x:c r="A3831" t="str">
        <x:v>TXN-003828</x:v>
      </x:c>
      <x:c r="B3831" s="14" t="d">
        <x:v>2023-03-01T00:00:00.000Z</x:v>
      </x:c>
      <x:c r="C3831" t="n">
        <x:v>2023</x:v>
      </x:c>
      <x:c r="D3831" t="str">
        <x:v>Q1</x:v>
      </x:c>
      <x:c r="E3831" t="n">
        <x:v>3</x:v>
      </x:c>
      <x:c r="F3831" t="str">
        <x:v>March</x:v>
      </x:c>
      <x:c r="G3831" s="15" t="d">
        <x:v>2023-03-01T00:00:00.000Z</x:v>
      </x:c>
      <x:c r="H3831" t="str">
        <x:v>2023-03</x:v>
      </x:c>
      <x:c r="I3831" t="str">
        <x:v>United Kingdom</x:v>
      </x:c>
      <x:c r="J3831" t="str">
        <x:v>Europe</x:v>
      </x:c>
      <x:c r="K3831" t="str">
        <x:v>GBP</x:v>
      </x:c>
      <x:c r="L3831" t="str">
        <x:v>J&amp;B</x:v>
      </x:c>
      <x:c r="M3831" t="str">
        <x:v>Scotch Whisky</x:v>
      </x:c>
      <x:c r="N3831" t="str">
        <x:v>Wholesale</x:v>
      </x:c>
      <x:c r="O3831" t="str">
        <x:v>Distributor</x:v>
      </x:c>
      <x:c r="P3831" t="str">
        <x:v>SR-047</x:v>
      </x:c>
      <x:c r="Q3831" s="16" t="n">
        <x:v>26</x:v>
      </x:c>
      <x:c r="R3831" s="17" t="n">
        <x:v>21.49</x:v>
      </x:c>
      <x:c r="S3831" s="18" t="n">
        <x:v>0.02</x:v>
      </x:c>
      <x:c r="T3831" s="17" t="n">
        <x:v>558.83</x:v>
      </x:c>
      <x:c r="U3831" s="17" t="n">
        <x:v>547.65</x:v>
      </x:c>
      <x:c r="V3831" s="17" t="n">
        <x:v>251.32</x:v>
      </x:c>
      <x:c r="W3831" s="17" t="n">
        <x:v>296.34</x:v>
      </x:c>
      <x:c r="X3831" s="18" t="n">
        <x:v>0.5411</x:v>
      </x:c>
      <x:c r="Y3831" s="17" t="n">
        <x:v>578.62</x:v>
      </x:c>
      <x:c r="Z3831" s="18" t="n">
        <x:v>0.9465</x:v>
      </x:c>
      <x:c r="AA3831" s="18" t="n">
        <x:v>0.0271</x:v>
      </x:c>
      <x:c r="AB3831" t="str">
        <x:v>No</x:v>
      </x:c>
      <x:c r="AC3831" t="str">
        <x:v>Core</x:v>
      </x:c>
      <x:c r="AD3831" s="18" t="n">
        <x:v>0.5411120241029854</x:v>
      </x:c>
      <x:c r="AE3831" s="18" t="n">
        <x:v>0.9464760983028585</x:v>
      </x:c>
      <x:c r="AF3831" s="17" t="n">
        <x:v>-30.970000000000027</x:v>
      </x:c>
      <x:c r="AG3831" s="18" t="n">
        <x:v>-0.053523901697141524</x:v>
      </x:c>
      <x:c r="AH3831" t="str">
        <x:v>Below Target</x:v>
      </x:c>
    </x:row>
    <x:row r="3832">
      <x:c r="A3832" t="str">
        <x:v>TXN-003829</x:v>
      </x:c>
      <x:c r="B3832" s="14" t="d">
        <x:v>2026-02-22T00:00:00.000Z</x:v>
      </x:c>
      <x:c r="C3832" t="n">
        <x:v>2026</x:v>
      </x:c>
      <x:c r="D3832" t="str">
        <x:v>Q1</x:v>
      </x:c>
      <x:c r="E3832" t="n">
        <x:v>2</x:v>
      </x:c>
      <x:c r="F3832" t="str">
        <x:v>February</x:v>
      </x:c>
      <x:c r="G3832" s="15" t="d">
        <x:v>2026-02-01T00:00:00.000Z</x:v>
      </x:c>
      <x:c r="H3832" t="str">
        <x:v>2026-02</x:v>
      </x:c>
      <x:c r="I3832" t="str">
        <x:v>United States</x:v>
      </x:c>
      <x:c r="J3832" t="str">
        <x:v>North America</x:v>
      </x:c>
      <x:c r="K3832" t="str">
        <x:v>USD</x:v>
      </x:c>
      <x:c r="L3832" t="str">
        <x:v>Johnnie Walker</x:v>
      </x:c>
      <x:c r="M3832" t="str">
        <x:v>Scotch Whisky</x:v>
      </x:c>
      <x:c r="N3832" t="str">
        <x:v>Duty Free / Travel Retail</x:v>
      </x:c>
      <x:c r="O3832" t="str">
        <x:v>E-commerce Partner</x:v>
      </x:c>
      <x:c r="P3832" t="str">
        <x:v>SR-019</x:v>
      </x:c>
      <x:c r="Q3832" s="16" t="n">
        <x:v>79</x:v>
      </x:c>
      <x:c r="R3832" s="17" t="n">
        <x:v>37.48</x:v>
      </x:c>
      <x:c r="S3832" s="18" t="n">
        <x:v>0.03</x:v>
      </x:c>
      <x:c r="T3832" s="17" t="n">
        <x:v>2960.94</x:v>
      </x:c>
      <x:c r="U3832" s="17" t="n">
        <x:v>2872.11</x:v>
      </x:c>
      <x:c r="V3832" s="17" t="n">
        <x:v>1307.63</x:v>
      </x:c>
      <x:c r="W3832" s="17" t="n">
        <x:v>1564.48</x:v>
      </x:c>
      <x:c r="X3832" s="18" t="n">
        <x:v>0.5447</x:v>
      </x:c>
      <x:c r="Y3832" s="17" t="n">
        <x:v>2782.97</x:v>
      </x:c>
      <x:c r="Z3832" s="18" t="n">
        <x:v>1.032</x:v>
      </x:c>
      <x:c r="AA3832" s="18" t="n">
        <x:v>0.0934</x:v>
      </x:c>
      <x:c r="AB3832" t="str">
        <x:v>No</x:v>
      </x:c>
      <x:c r="AC3832" t="str">
        <x:v>Luxury / Reserve</x:v>
      </x:c>
      <x:c r="AD3832" s="18" t="n">
        <x:v>0.5447145130235262</x:v>
      </x:c>
      <x:c r="AE3832" s="18" t="n">
        <x:v>1.0320305285360605</x:v>
      </x:c>
      <x:c r="AF3832" s="17" t="n">
        <x:v>89.14000000000033</x:v>
      </x:c>
      <x:c r="AG3832" s="18" t="n">
        <x:v>0.03203052853606052</x:v>
      </x:c>
      <x:c r="AH3832" t="str">
        <x:v>Above Target</x:v>
      </x:c>
    </x:row>
    <x:row r="3833">
      <x:c r="A3833" t="str">
        <x:v>TXN-003830</x:v>
      </x:c>
      <x:c r="B3833" s="14" t="d">
        <x:v>2026-02-12T00:00:00.000Z</x:v>
      </x:c>
      <x:c r="C3833" t="n">
        <x:v>2026</x:v>
      </x:c>
      <x:c r="D3833" t="str">
        <x:v>Q1</x:v>
      </x:c>
      <x:c r="E3833" t="n">
        <x:v>2</x:v>
      </x:c>
      <x:c r="F3833" t="str">
        <x:v>February</x:v>
      </x:c>
      <x:c r="G3833" s="15" t="d">
        <x:v>2026-02-01T00:00:00.000Z</x:v>
      </x:c>
      <x:c r="H3833" t="str">
        <x:v>2026-02</x:v>
      </x:c>
      <x:c r="I3833" t="str">
        <x:v>Kenya</x:v>
      </x:c>
      <x:c r="J3833" t="str">
        <x:v>Africa</x:v>
      </x:c>
      <x:c r="K3833" t="str">
        <x:v>KES</x:v>
      </x:c>
      <x:c r="L3833" t="str">
        <x:v>Baileys</x:v>
      </x:c>
      <x:c r="M3833" t="str">
        <x:v>Liqueur</x:v>
      </x:c>
      <x:c r="N3833" t="str">
        <x:v>Off-Trade</x:v>
      </x:c>
      <x:c r="O3833" t="str">
        <x:v>Distributor</x:v>
      </x:c>
      <x:c r="P3833" t="str">
        <x:v>SR-030</x:v>
      </x:c>
      <x:c r="Q3833" s="16" t="n">
        <x:v>19</x:v>
      </x:c>
      <x:c r="R3833" s="17" t="n">
        <x:v>16.42</x:v>
      </x:c>
      <x:c r="S3833" s="18" t="n">
        <x:v>0</x:v>
      </x:c>
      <x:c r="T3833" s="17" t="n">
        <x:v>312.06</x:v>
      </x:c>
      <x:c r="U3833" s="17" t="n">
        <x:v>312.06</x:v>
      </x:c>
      <x:c r="V3833" s="17" t="n">
        <x:v>143.28</x:v>
      </x:c>
      <x:c r="W3833" s="17" t="n">
        <x:v>168.78</x:v>
      </x:c>
      <x:c r="X3833" s="18" t="n">
        <x:v>0.5409</x:v>
      </x:c>
      <x:c r="Y3833" s="17" t="n">
        <x:v>342.29</x:v>
      </x:c>
      <x:c r="Z3833" s="18" t="n">
        <x:v>0.9117</x:v>
      </x:c>
      <x:c r="AA3833" s="18" t="n">
        <x:v>0.0777</x:v>
      </x:c>
      <x:c r="AB3833" t="str">
        <x:v>No</x:v>
      </x:c>
      <x:c r="AC3833" t="str">
        <x:v>Core</x:v>
      </x:c>
      <x:c r="AD3833" s="18" t="n">
        <x:v>0.5408575273985772</x:v>
      </x:c>
      <x:c r="AE3833" s="18" t="n">
        <x:v>0.9116830757544772</x:v>
      </x:c>
      <x:c r="AF3833" s="17" t="n">
        <x:v>-30.230000000000018</x:v>
      </x:c>
      <x:c r="AG3833" s="18" t="n">
        <x:v>-0.08831692424552286</x:v>
      </x:c>
      <x:c r="AH3833" t="str">
        <x:v>Below Target</x:v>
      </x:c>
    </x:row>
    <x:row r="3834">
      <x:c r="A3834" t="str">
        <x:v>TXN-003831</x:v>
      </x:c>
      <x:c r="B3834" s="14" t="d">
        <x:v>2025-09-26T00:00:00.000Z</x:v>
      </x:c>
      <x:c r="C3834" t="n">
        <x:v>2025</x:v>
      </x:c>
      <x:c r="D3834" t="str">
        <x:v>Q3</x:v>
      </x:c>
      <x:c r="E3834" t="n">
        <x:v>9</x:v>
      </x:c>
      <x:c r="F3834" t="str">
        <x:v>September</x:v>
      </x:c>
      <x:c r="G3834" s="15" t="d">
        <x:v>2025-09-01T00:00:00.000Z</x:v>
      </x:c>
      <x:c r="H3834" t="str">
        <x:v>2025-09</x:v>
      </x:c>
      <x:c r="I3834" t="str">
        <x:v>India</x:v>
      </x:c>
      <x:c r="J3834" t="str">
        <x:v>Asia Pacific</x:v>
      </x:c>
      <x:c r="K3834" t="str">
        <x:v>INR</x:v>
      </x:c>
      <x:c r="L3834" t="str">
        <x:v>Crown Royal</x:v>
      </x:c>
      <x:c r="M3834" t="str">
        <x:v>Canadian Whisky</x:v>
      </x:c>
      <x:c r="N3834" t="str">
        <x:v>Wholesale</x:v>
      </x:c>
      <x:c r="O3834" t="str">
        <x:v>Key Account</x:v>
      </x:c>
      <x:c r="P3834" t="str">
        <x:v>SR-041</x:v>
      </x:c>
      <x:c r="Q3834" s="16" t="n">
        <x:v>98</x:v>
      </x:c>
      <x:c r="R3834" s="17" t="n">
        <x:v>29.73</x:v>
      </x:c>
      <x:c r="S3834" s="18" t="n">
        <x:v>0.05</x:v>
      </x:c>
      <x:c r="T3834" s="17" t="n">
        <x:v>2913.38</x:v>
      </x:c>
      <x:c r="U3834" s="17" t="n">
        <x:v>2767.71</x:v>
      </x:c>
      <x:c r="V3834" s="17" t="n">
        <x:v>1300.92</x:v>
      </x:c>
      <x:c r="W3834" s="17" t="n">
        <x:v>1466.8</x:v>
      </x:c>
      <x:c r="X3834" s="18" t="n">
        <x:v>0.53</x:v>
      </x:c>
      <x:c r="Y3834" s="17" t="n">
        <x:v>2945.65</x:v>
      </x:c>
      <x:c r="Z3834" s="18" t="n">
        <x:v>0.9396</x:v>
      </x:c>
      <x:c r="AA3834" s="18" t="n">
        <x:v>0.0514</x:v>
      </x:c>
      <x:c r="AB3834" t="str">
        <x:v>Yes</x:v>
      </x:c>
      <x:c r="AC3834" t="str">
        <x:v>Premium Core</x:v>
      </x:c>
      <x:c r="AD3834" s="18" t="n">
        <x:v>0.5299688189875384</x:v>
      </x:c>
      <x:c r="AE3834" s="18" t="n">
        <x:v>0.9395922801419041</x:v>
      </x:c>
      <x:c r="AF3834" s="17" t="n">
        <x:v>-177.94000000000005</x:v>
      </x:c>
      <x:c r="AG3834" s="18" t="n">
        <x:v>-0.06040771985809585</x:v>
      </x:c>
      <x:c r="AH3834" t="str">
        <x:v>Below Target</x:v>
      </x:c>
    </x:row>
    <x:row r="3835">
      <x:c r="A3835" t="str">
        <x:v>TXN-003832</x:v>
      </x:c>
      <x:c r="B3835" s="14" t="d">
        <x:v>2023-05-10T00:00:00.000Z</x:v>
      </x:c>
      <x:c r="C3835" t="n">
        <x:v>2023</x:v>
      </x:c>
      <x:c r="D3835" t="str">
        <x:v>Q2</x:v>
      </x:c>
      <x:c r="E3835" t="n">
        <x:v>5</x:v>
      </x:c>
      <x:c r="F3835" t="str">
        <x:v>May</x:v>
      </x:c>
      <x:c r="G3835" s="15" t="d">
        <x:v>2023-05-01T00:00:00.000Z</x:v>
      </x:c>
      <x:c r="H3835" t="str">
        <x:v>2023-05</x:v>
      </x:c>
      <x:c r="I3835" t="str">
        <x:v>United States</x:v>
      </x:c>
      <x:c r="J3835" t="str">
        <x:v>North America</x:v>
      </x:c>
      <x:c r="K3835" t="str">
        <x:v>USD</x:v>
      </x:c>
      <x:c r="L3835" t="str">
        <x:v>Baileys</x:v>
      </x:c>
      <x:c r="M3835" t="str">
        <x:v>Liqueur</x:v>
      </x:c>
      <x:c r="N3835" t="str">
        <x:v>E-commerce</x:v>
      </x:c>
      <x:c r="O3835" t="str">
        <x:v>Distributor</x:v>
      </x:c>
      <x:c r="P3835" t="str">
        <x:v>SR-031</x:v>
      </x:c>
      <x:c r="Q3835" s="16" t="n">
        <x:v>277</x:v>
      </x:c>
      <x:c r="R3835" s="17" t="n">
        <x:v>17.45</x:v>
      </x:c>
      <x:c r="S3835" s="18" t="n">
        <x:v>0</x:v>
      </x:c>
      <x:c r="T3835" s="17" t="n">
        <x:v>4832.57</x:v>
      </x:c>
      <x:c r="U3835" s="17" t="n">
        <x:v>4832.57</x:v>
      </x:c>
      <x:c r="V3835" s="17" t="n">
        <x:v>2181.34</x:v>
      </x:c>
      <x:c r="W3835" s="17" t="n">
        <x:v>2651.22</x:v>
      </x:c>
      <x:c r="X3835" s="18" t="n">
        <x:v>0.5486</x:v>
      </x:c>
      <x:c r="Y3835" s="17" t="n">
        <x:v>5577.82</x:v>
      </x:c>
      <x:c r="Z3835" s="18" t="n">
        <x:v>0.8664</x:v>
      </x:c>
      <x:c r="AA3835" s="18" t="n">
        <x:v>0.0494</x:v>
      </x:c>
      <x:c r="AB3835" t="str">
        <x:v>No</x:v>
      </x:c>
      <x:c r="AC3835" t="str">
        <x:v>Core</x:v>
      </x:c>
      <x:c r="AD3835" s="18" t="n">
        <x:v>0.5486149191837884</x:v>
      </x:c>
      <x:c r="AE3835" s="18" t="n">
        <x:v>0.8663904536180802</x:v>
      </x:c>
      <x:c r="AF3835" s="17" t="n">
        <x:v>-745.25</x:v>
      </x:c>
      <x:c r="AG3835" s="18" t="n">
        <x:v>-0.13360954638191982</x:v>
      </x:c>
      <x:c r="AH3835" t="str">
        <x:v>Below Target</x:v>
      </x:c>
    </x:row>
    <x:row r="3836">
      <x:c r="A3836" t="str">
        <x:v>TXN-003833</x:v>
      </x:c>
      <x:c r="B3836" s="14" t="d">
        <x:v>2026-08-06T00:00:00.000Z</x:v>
      </x:c>
      <x:c r="C3836" t="n">
        <x:v>2026</x:v>
      </x:c>
      <x:c r="D3836" t="str">
        <x:v>Q3</x:v>
      </x:c>
      <x:c r="E3836" t="n">
        <x:v>8</x:v>
      </x:c>
      <x:c r="F3836" t="str">
        <x:v>August</x:v>
      </x:c>
      <x:c r="G3836" s="15" t="d">
        <x:v>2026-08-01T00:00:00.000Z</x:v>
      </x:c>
      <x:c r="H3836" t="str">
        <x:v>2026-08</x:v>
      </x:c>
      <x:c r="I3836" t="str">
        <x:v>Mexico</x:v>
      </x:c>
      <x:c r="J3836" t="str">
        <x:v>Latin America &amp; Caribbean</x:v>
      </x:c>
      <x:c r="K3836" t="str">
        <x:v>MXN</x:v>
      </x:c>
      <x:c r="L3836" t="str">
        <x:v>Smirnoff</x:v>
      </x:c>
      <x:c r="M3836" t="str">
        <x:v>Vodka</x:v>
      </x:c>
      <x:c r="N3836" t="str">
        <x:v>Wholesale</x:v>
      </x:c>
      <x:c r="O3836" t="str">
        <x:v>E-commerce Partner</x:v>
      </x:c>
      <x:c r="P3836" t="str">
        <x:v>SR-016</x:v>
      </x:c>
      <x:c r="Q3836" s="16" t="n">
        <x:v>46</x:v>
      </x:c>
      <x:c r="R3836" s="17" t="n">
        <x:v>18.44</x:v>
      </x:c>
      <x:c r="S3836" s="18" t="n">
        <x:v>0.02</x:v>
      </x:c>
      <x:c r="T3836" s="17" t="n">
        <x:v>848.38</x:v>
      </x:c>
      <x:c r="U3836" s="17" t="n">
        <x:v>831.41</x:v>
      </x:c>
      <x:c r="V3836" s="17" t="n">
        <x:v>382.18</x:v>
      </x:c>
      <x:c r="W3836" s="17" t="n">
        <x:v>449.23</x:v>
      </x:c>
      <x:c r="X3836" s="18" t="n">
        <x:v>0.5403</x:v>
      </x:c>
      <x:c r="Y3836" s="17" t="n">
        <x:v>808.4</x:v>
      </x:c>
      <x:c r="Z3836" s="18" t="n">
        <x:v>1.0285</x:v>
      </x:c>
      <x:c r="AA3836" s="18" t="n">
        <x:v>0.0216</x:v>
      </x:c>
      <x:c r="AB3836" t="str">
        <x:v>No</x:v>
      </x:c>
      <x:c r="AC3836" t="str">
        <x:v>Core</x:v>
      </x:c>
      <x:c r="AD3836" s="18" t="n">
        <x:v>0.5403230656354867</x:v>
      </x:c>
      <x:c r="AE3836" s="18" t="n">
        <x:v>1.0284636318654132</x:v>
      </x:c>
      <x:c r="AF3836" s="17" t="n">
        <x:v>23.00999999999999</x:v>
      </x:c>
      <x:c r="AG3836" s="18" t="n">
        <x:v>0.02846363186541315</x:v>
      </x:c>
      <x:c r="AH3836" t="str">
        <x:v>Above Target</x:v>
      </x:c>
    </x:row>
    <x:row r="3837">
      <x:c r="A3837" t="str">
        <x:v>TXN-003834</x:v>
      </x:c>
      <x:c r="B3837" s="14" t="d">
        <x:v>2025-06-29T00:00:00.000Z</x:v>
      </x:c>
      <x:c r="C3837" t="n">
        <x:v>2025</x:v>
      </x:c>
      <x:c r="D3837" t="str">
        <x:v>Q2</x:v>
      </x:c>
      <x:c r="E3837" t="n">
        <x:v>6</x:v>
      </x:c>
      <x:c r="F3837" t="str">
        <x:v>June</x:v>
      </x:c>
      <x:c r="G3837" s="15" t="d">
        <x:v>2025-06-01T00:00:00.000Z</x:v>
      </x:c>
      <x:c r="H3837" t="str">
        <x:v>2025-06</x:v>
      </x:c>
      <x:c r="I3837" t="str">
        <x:v>France</x:v>
      </x:c>
      <x:c r="J3837" t="str">
        <x:v>Europe</x:v>
      </x:c>
      <x:c r="K3837" t="str">
        <x:v>EUR</x:v>
      </x:c>
      <x:c r="L3837" t="str">
        <x:v>Tanqueray</x:v>
      </x:c>
      <x:c r="M3837" t="str">
        <x:v>Gin</x:v>
      </x:c>
      <x:c r="N3837" t="str">
        <x:v>Off-Trade</x:v>
      </x:c>
      <x:c r="O3837" t="str">
        <x:v>Hospitality Group</x:v>
      </x:c>
      <x:c r="P3837" t="str">
        <x:v>SR-046</x:v>
      </x:c>
      <x:c r="Q3837" s="16" t="n">
        <x:v>94</x:v>
      </x:c>
      <x:c r="R3837" s="17" t="n">
        <x:v>25.06</x:v>
      </x:c>
      <x:c r="S3837" s="18" t="n">
        <x:v>0.12</x:v>
      </x:c>
      <x:c r="T3837" s="17" t="n">
        <x:v>2355.98</x:v>
      </x:c>
      <x:c r="U3837" s="17" t="n">
        <x:v>2073.26</x:v>
      </x:c>
      <x:c r="V3837" s="17" t="n">
        <x:v>1007.28</x:v>
      </x:c>
      <x:c r="W3837" s="17" t="n">
        <x:v>1065.98</x:v>
      </x:c>
      <x:c r="X3837" s="18" t="n">
        <x:v>0.5142</x:v>
      </x:c>
      <x:c r="Y3837" s="17" t="n">
        <x:v>2079.97</x:v>
      </x:c>
      <x:c r="Z3837" s="18" t="n">
        <x:v>0.9968</x:v>
      </x:c>
      <x:c r="AA3837" s="18" t="n">
        <x:v>0.0628</x:v>
      </x:c>
      <x:c r="AB3837" t="str">
        <x:v>Yes</x:v>
      </x:c>
      <x:c r="AC3837" t="str">
        <x:v>Premium Core</x:v>
      </x:c>
      <x:c r="AD3837" s="18" t="n">
        <x:v>0.5141564492634787</x:v>
      </x:c>
      <x:c r="AE3837" s="18" t="n">
        <x:v>0.9967739919325761</x:v>
      </x:c>
      <x:c r="AF3837" s="17" t="n">
        <x:v>-6.709999999999582</x:v>
      </x:c>
      <x:c r="AG3837" s="18" t="n">
        <x:v>-0.0032260080674238484</x:v>
      </x:c>
      <x:c r="AH3837" t="str">
        <x:v>Below Target</x:v>
      </x:c>
    </x:row>
    <x:row r="3838">
      <x:c r="A3838" t="str">
        <x:v>TXN-003835</x:v>
      </x:c>
      <x:c r="B3838" s="14" t="d">
        <x:v>2023-08-21T00:00:00.000Z</x:v>
      </x:c>
      <x:c r="C3838" t="n">
        <x:v>2023</x:v>
      </x:c>
      <x:c r="D3838" t="str">
        <x:v>Q3</x:v>
      </x:c>
      <x:c r="E3838" t="n">
        <x:v>8</x:v>
      </x:c>
      <x:c r="F3838" t="str">
        <x:v>August</x:v>
      </x:c>
      <x:c r="G3838" s="15" t="d">
        <x:v>2023-08-01T00:00:00.000Z</x:v>
      </x:c>
      <x:c r="H3838" t="str">
        <x:v>2023-08</x:v>
      </x:c>
      <x:c r="I3838" t="str">
        <x:v>United Kingdom</x:v>
      </x:c>
      <x:c r="J3838" t="str">
        <x:v>Europe</x:v>
      </x:c>
      <x:c r="K3838" t="str">
        <x:v>GBP</x:v>
      </x:c>
      <x:c r="L3838" t="str">
        <x:v>Smirnoff</x:v>
      </x:c>
      <x:c r="M3838" t="str">
        <x:v>Vodka</x:v>
      </x:c>
      <x:c r="N3838" t="str">
        <x:v>Off-Trade</x:v>
      </x:c>
      <x:c r="O3838" t="str">
        <x:v>E-commerce Partner</x:v>
      </x:c>
      <x:c r="P3838" t="str">
        <x:v>SR-048</x:v>
      </x:c>
      <x:c r="Q3838" s="16" t="n">
        <x:v>65</x:v>
      </x:c>
      <x:c r="R3838" s="17" t="n">
        <x:v>20.05</x:v>
      </x:c>
      <x:c r="S3838" s="18" t="n">
        <x:v>0.02</x:v>
      </x:c>
      <x:c r="T3838" s="17" t="n">
        <x:v>1303.43</x:v>
      </x:c>
      <x:c r="U3838" s="17" t="n">
        <x:v>1277.36</x:v>
      </x:c>
      <x:c r="V3838" s="17" t="n">
        <x:v>634.32</x:v>
      </x:c>
      <x:c r="W3838" s="17" t="n">
        <x:v>643.04</x:v>
      </x:c>
      <x:c r="X3838" s="18" t="n">
        <x:v>0.5034</x:v>
      </x:c>
      <x:c r="Y3838" s="17" t="n">
        <x:v>1361.54</x:v>
      </x:c>
      <x:c r="Z3838" s="18" t="n">
        <x:v>0.9382</x:v>
      </x:c>
      <x:c r="AA3838" s="18" t="n">
        <x:v>-0.0001</x:v>
      </x:c>
      <x:c r="AB3838" t="str">
        <x:v>No</x:v>
      </x:c>
      <x:c r="AC3838" t="str">
        <x:v>Core</x:v>
      </x:c>
      <x:c r="AD3838" s="18" t="n">
        <x:v>0.5034132899104403</x:v>
      </x:c>
      <x:c r="AE3838" s="18" t="n">
        <x:v>0.9381729512170043</x:v>
      </x:c>
      <x:c r="AF3838" s="17" t="n">
        <x:v>-84.18000000000006</x:v>
      </x:c>
      <x:c r="AG3838" s="18" t="n">
        <x:v>-0.061827048782995775</x:v>
      </x:c>
      <x:c r="AH3838" t="str">
        <x:v>Below Target</x:v>
      </x:c>
    </x:row>
    <x:row r="3839">
      <x:c r="A3839" t="str">
        <x:v>TXN-003836</x:v>
      </x:c>
      <x:c r="B3839" s="14" t="d">
        <x:v>2024-02-22T00:00:00.000Z</x:v>
      </x:c>
      <x:c r="C3839" t="n">
        <x:v>2024</x:v>
      </x:c>
      <x:c r="D3839" t="str">
        <x:v>Q1</x:v>
      </x:c>
      <x:c r="E3839" t="n">
        <x:v>2</x:v>
      </x:c>
      <x:c r="F3839" t="str">
        <x:v>February</x:v>
      </x:c>
      <x:c r="G3839" s="15" t="d">
        <x:v>2024-02-01T00:00:00.000Z</x:v>
      </x:c>
      <x:c r="H3839" t="str">
        <x:v>2024-02</x:v>
      </x:c>
      <x:c r="I3839" t="str">
        <x:v>Ireland</x:v>
      </x:c>
      <x:c r="J3839" t="str">
        <x:v>Europe</x:v>
      </x:c>
      <x:c r="K3839" t="str">
        <x:v>EUR</x:v>
      </x:c>
      <x:c r="L3839" t="str">
        <x:v>Johnnie Walker</x:v>
      </x:c>
      <x:c r="M3839" t="str">
        <x:v>Scotch Whisky</x:v>
      </x:c>
      <x:c r="N3839" t="str">
        <x:v>On-Trade</x:v>
      </x:c>
      <x:c r="O3839" t="str">
        <x:v>Key Account</x:v>
      </x:c>
      <x:c r="P3839" t="str">
        <x:v>SR-004</x:v>
      </x:c>
      <x:c r="Q3839" s="16" t="n">
        <x:v>86</x:v>
      </x:c>
      <x:c r="R3839" s="17" t="n">
        <x:v>40.5</x:v>
      </x:c>
      <x:c r="S3839" s="18" t="n">
        <x:v>0.05</x:v>
      </x:c>
      <x:c r="T3839" s="17" t="n">
        <x:v>3482.64</x:v>
      </x:c>
      <x:c r="U3839" s="17" t="n">
        <x:v>3308.51</x:v>
      </x:c>
      <x:c r="V3839" s="17" t="n">
        <x:v>1468.94</x:v>
      </x:c>
      <x:c r="W3839" s="17" t="n">
        <x:v>1839.57</x:v>
      </x:c>
      <x:c r="X3839" s="18" t="n">
        <x:v>0.556</x:v>
      </x:c>
      <x:c r="Y3839" s="17" t="n">
        <x:v>3642.72</x:v>
      </x:c>
      <x:c r="Z3839" s="18" t="n">
        <x:v>0.9083</x:v>
      </x:c>
      <x:c r="AA3839" s="18" t="n">
        <x:v>0.0082</x:v>
      </x:c>
      <x:c r="AB3839" t="str">
        <x:v>Yes</x:v>
      </x:c>
      <x:c r="AC3839" t="str">
        <x:v>Luxury / Reserve</x:v>
      </x:c>
      <x:c r="AD3839" s="18" t="n">
        <x:v>0.5560116185231417</x:v>
      </x:c>
      <x:c r="AE3839" s="18" t="n">
        <x:v>0.908252624412527</x:v>
      </x:c>
      <x:c r="AF3839" s="17" t="n">
        <x:v>-334.2099999999996</x:v>
      </x:c>
      <x:c r="AG3839" s="18" t="n">
        <x:v>-0.09174737558747299</x:v>
      </x:c>
      <x:c r="AH3839" t="str">
        <x:v>Below Target</x:v>
      </x:c>
    </x:row>
    <x:row r="3840">
      <x:c r="A3840" t="str">
        <x:v>TXN-003837</x:v>
      </x:c>
      <x:c r="B3840" s="14" t="d">
        <x:v>2023-06-23T00:00:00.000Z</x:v>
      </x:c>
      <x:c r="C3840" t="n">
        <x:v>2023</x:v>
      </x:c>
      <x:c r="D3840" t="str">
        <x:v>Q2</x:v>
      </x:c>
      <x:c r="E3840" t="n">
        <x:v>6</x:v>
      </x:c>
      <x:c r="F3840" t="str">
        <x:v>June</x:v>
      </x:c>
      <x:c r="G3840" s="15" t="d">
        <x:v>2023-06-01T00:00:00.000Z</x:v>
      </x:c>
      <x:c r="H3840" t="str">
        <x:v>2023-06</x:v>
      </x:c>
      <x:c r="I3840" t="str">
        <x:v>United Kingdom</x:v>
      </x:c>
      <x:c r="J3840" t="str">
        <x:v>Europe</x:v>
      </x:c>
      <x:c r="K3840" t="str">
        <x:v>GBP</x:v>
      </x:c>
      <x:c r="L3840" t="str">
        <x:v>Johnnie Walker</x:v>
      </x:c>
      <x:c r="M3840" t="str">
        <x:v>Scotch Whisky</x:v>
      </x:c>
      <x:c r="N3840" t="str">
        <x:v>Wholesale</x:v>
      </x:c>
      <x:c r="O3840" t="str">
        <x:v>Hospitality Group</x:v>
      </x:c>
      <x:c r="P3840" t="str">
        <x:v>SR-038</x:v>
      </x:c>
      <x:c r="Q3840" s="16" t="n">
        <x:v>115</x:v>
      </x:c>
      <x:c r="R3840" s="17" t="n">
        <x:v>34.01</x:v>
      </x:c>
      <x:c r="S3840" s="18" t="n">
        <x:v>0</x:v>
      </x:c>
      <x:c r="T3840" s="17" t="n">
        <x:v>3911.04</x:v>
      </x:c>
      <x:c r="U3840" s="17" t="n">
        <x:v>3911.04</x:v>
      </x:c>
      <x:c r="V3840" s="17" t="n">
        <x:v>1669.79</x:v>
      </x:c>
      <x:c r="W3840" s="17" t="n">
        <x:v>2241.25</x:v>
      </x:c>
      <x:c r="X3840" s="18" t="n">
        <x:v>0.5731</x:v>
      </x:c>
      <x:c r="Y3840" s="17" t="n">
        <x:v>4098.19</x:v>
      </x:c>
      <x:c r="Z3840" s="18" t="n">
        <x:v>0.9543</x:v>
      </x:c>
      <x:c r="AA3840" s="18" t="n">
        <x:v>-0.0283</x:v>
      </x:c>
      <x:c r="AB3840" t="str">
        <x:v>No</x:v>
      </x:c>
      <x:c r="AC3840" t="str">
        <x:v>Luxury / Reserve</x:v>
      </x:c>
      <x:c r="AD3840" s="18" t="n">
        <x:v>0.5730572942235314</x:v>
      </x:c>
      <x:c r="AE3840" s="18" t="n">
        <x:v>0.9543334984468754</x:v>
      </x:c>
      <x:c r="AF3840" s="17" t="n">
        <x:v>-187.14999999999964</x:v>
      </x:c>
      <x:c r="AG3840" s="18" t="n">
        <x:v>-0.045666501553124586</x:v>
      </x:c>
      <x:c r="AH3840" t="str">
        <x:v>Below Target</x:v>
      </x:c>
    </x:row>
    <x:row r="3841">
      <x:c r="A3841" t="str">
        <x:v>TXN-003838</x:v>
      </x:c>
      <x:c r="B3841" s="14" t="d">
        <x:v>2024-07-15T00:00:00.000Z</x:v>
      </x:c>
      <x:c r="C3841" t="n">
        <x:v>2024</x:v>
      </x:c>
      <x:c r="D3841" t="str">
        <x:v>Q3</x:v>
      </x:c>
      <x:c r="E3841" t="n">
        <x:v>7</x:v>
      </x:c>
      <x:c r="F3841" t="str">
        <x:v>July</x:v>
      </x:c>
      <x:c r="G3841" s="15" t="d">
        <x:v>2024-07-01T00:00:00.000Z</x:v>
      </x:c>
      <x:c r="H3841" t="str">
        <x:v>2024-07</x:v>
      </x:c>
      <x:c r="I3841" t="str">
        <x:v>Australia</x:v>
      </x:c>
      <x:c r="J3841" t="str">
        <x:v>Asia Pacific</x:v>
      </x:c>
      <x:c r="K3841" t="str">
        <x:v>AUD</x:v>
      </x:c>
      <x:c r="L3841" t="str">
        <x:v>Guinness</x:v>
      </x:c>
      <x:c r="M3841" t="str">
        <x:v>Beer / Stout</x:v>
      </x:c>
      <x:c r="N3841" t="str">
        <x:v>Off-Trade</x:v>
      </x:c>
      <x:c r="O3841" t="str">
        <x:v>Independent Retailer</x:v>
      </x:c>
      <x:c r="P3841" t="str">
        <x:v>SR-002</x:v>
      </x:c>
      <x:c r="Q3841" s="16" t="n">
        <x:v>51</x:v>
      </x:c>
      <x:c r="R3841" s="17" t="n">
        <x:v>7.03</x:v>
      </x:c>
      <x:c r="S3841" s="18" t="n">
        <x:v>0.03</x:v>
      </x:c>
      <x:c r="T3841" s="17" t="n">
        <x:v>358.43</x:v>
      </x:c>
      <x:c r="U3841" s="17" t="n">
        <x:v>347.68</x:v>
      </x:c>
      <x:c r="V3841" s="17" t="n">
        <x:v>174.01</x:v>
      </x:c>
      <x:c r="W3841" s="17" t="n">
        <x:v>173.67</x:v>
      </x:c>
      <x:c r="X3841" s="18" t="n">
        <x:v>0.4995</x:v>
      </x:c>
      <x:c r="Y3841" s="17" t="n">
        <x:v>356.11</x:v>
      </x:c>
      <x:c r="Z3841" s="18" t="n">
        <x:v>0.9763</x:v>
      </x:c>
      <x:c r="AA3841" s="18" t="n">
        <x:v>-0.0336</x:v>
      </x:c>
      <x:c r="AB3841" t="str">
        <x:v>No</x:v>
      </x:c>
      <x:c r="AC3841" t="str">
        <x:v>Core</x:v>
      </x:c>
      <x:c r="AD3841" s="18" t="n">
        <x:v>0.49951104463874824</x:v>
      </x:c>
      <x:c r="AE3841" s="18" t="n">
        <x:v>0.9763275392434921</x:v>
      </x:c>
      <x:c r="AF3841" s="17" t="n">
        <x:v>-8.430000000000007</x:v>
      </x:c>
      <x:c r="AG3841" s="18" t="n">
        <x:v>-0.02367246075650784</x:v>
      </x:c>
      <x:c r="AH3841" t="str">
        <x:v>Below Target</x:v>
      </x:c>
    </x:row>
    <x:row r="3842">
      <x:c r="A3842" t="str">
        <x:v>TXN-003839</x:v>
      </x:c>
      <x:c r="B3842" s="14" t="d">
        <x:v>2025-10-17T00:00:00.000Z</x:v>
      </x:c>
      <x:c r="C3842" t="n">
        <x:v>2025</x:v>
      </x:c>
      <x:c r="D3842" t="str">
        <x:v>Q4</x:v>
      </x:c>
      <x:c r="E3842" t="n">
        <x:v>10</x:v>
      </x:c>
      <x:c r="F3842" t="str">
        <x:v>October</x:v>
      </x:c>
      <x:c r="G3842" s="15" t="d">
        <x:v>2025-10-01T00:00:00.000Z</x:v>
      </x:c>
      <x:c r="H3842" t="str">
        <x:v>2025-10</x:v>
      </x:c>
      <x:c r="I3842" t="str">
        <x:v>United Kingdom</x:v>
      </x:c>
      <x:c r="J3842" t="str">
        <x:v>Europe</x:v>
      </x:c>
      <x:c r="K3842" t="str">
        <x:v>GBP</x:v>
      </x:c>
      <x:c r="L3842" t="str">
        <x:v>Guinness</x:v>
      </x:c>
      <x:c r="M3842" t="str">
        <x:v>Beer / Stout</x:v>
      </x:c>
      <x:c r="N3842" t="str">
        <x:v>Off-Trade</x:v>
      </x:c>
      <x:c r="O3842" t="str">
        <x:v>Distributor</x:v>
      </x:c>
      <x:c r="P3842" t="str">
        <x:v>SR-004</x:v>
      </x:c>
      <x:c r="Q3842" s="16" t="n">
        <x:v>60</x:v>
      </x:c>
      <x:c r="R3842" s="17" t="n">
        <x:v>7.04</x:v>
      </x:c>
      <x:c r="S3842" s="18" t="n">
        <x:v>0</x:v>
      </x:c>
      <x:c r="T3842" s="17" t="n">
        <x:v>422.39</x:v>
      </x:c>
      <x:c r="U3842" s="17" t="n">
        <x:v>422.39</x:v>
      </x:c>
      <x:c r="V3842" s="17" t="n">
        <x:v>226.31</x:v>
      </x:c>
      <x:c r="W3842" s="17" t="n">
        <x:v>196.08</x:v>
      </x:c>
      <x:c r="X3842" s="18" t="n">
        <x:v>0.4642</x:v>
      </x:c>
      <x:c r="Y3842" s="17" t="n">
        <x:v>454.49</x:v>
      </x:c>
      <x:c r="Z3842" s="18" t="n">
        <x:v>0.9294</x:v>
      </x:c>
      <x:c r="AA3842" s="18" t="n">
        <x:v>0.0669</x:v>
      </x:c>
      <x:c r="AB3842" t="str">
        <x:v>No</x:v>
      </x:c>
      <x:c r="AC3842" t="str">
        <x:v>Core</x:v>
      </x:c>
      <x:c r="AD3842" s="18" t="n">
        <x:v>0.4642155354056678</x:v>
      </x:c>
      <x:c r="AE3842" s="18" t="n">
        <x:v>0.9293713833087636</x:v>
      </x:c>
      <x:c r="AF3842" s="17" t="n">
        <x:v>-32.10000000000002</x:v>
      </x:c>
      <x:c r="AG3842" s="18" t="n">
        <x:v>-0.07062861669123638</x:v>
      </x:c>
      <x:c r="AH3842" t="str">
        <x:v>Below Target</x:v>
      </x:c>
    </x:row>
    <x:row r="3843">
      <x:c r="A3843" t="str">
        <x:v>TXN-003840</x:v>
      </x:c>
      <x:c r="B3843" s="14" t="d">
        <x:v>2023-12-19T00:00:00.000Z</x:v>
      </x:c>
      <x:c r="C3843" t="n">
        <x:v>2023</x:v>
      </x:c>
      <x:c r="D3843" t="str">
        <x:v>Q4</x:v>
      </x:c>
      <x:c r="E3843" t="n">
        <x:v>12</x:v>
      </x:c>
      <x:c r="F3843" t="str">
        <x:v>December</x:v>
      </x:c>
      <x:c r="G3843" s="15" t="d">
        <x:v>2023-12-01T00:00:00.000Z</x:v>
      </x:c>
      <x:c r="H3843" t="str">
        <x:v>2023-12</x:v>
      </x:c>
      <x:c r="I3843" t="str">
        <x:v>United States</x:v>
      </x:c>
      <x:c r="J3843" t="str">
        <x:v>North America</x:v>
      </x:c>
      <x:c r="K3843" t="str">
        <x:v>USD</x:v>
      </x:c>
      <x:c r="L3843" t="str">
        <x:v>Ketel One</x:v>
      </x:c>
      <x:c r="M3843" t="str">
        <x:v>Vodka</x:v>
      </x:c>
      <x:c r="N3843" t="str">
        <x:v>Off-Trade</x:v>
      </x:c>
      <x:c r="O3843" t="str">
        <x:v>Distributor</x:v>
      </x:c>
      <x:c r="P3843" t="str">
        <x:v>SR-051</x:v>
      </x:c>
      <x:c r="Q3843" s="16" t="n">
        <x:v>68</x:v>
      </x:c>
      <x:c r="R3843" s="17" t="n">
        <x:v>28.77</x:v>
      </x:c>
      <x:c r="S3843" s="18" t="n">
        <x:v>0</x:v>
      </x:c>
      <x:c r="T3843" s="17" t="n">
        <x:v>1956.22</x:v>
      </x:c>
      <x:c r="U3843" s="17" t="n">
        <x:v>1956.22</x:v>
      </x:c>
      <x:c r="V3843" s="17" t="n">
        <x:v>833.49</x:v>
      </x:c>
      <x:c r="W3843" s="17" t="n">
        <x:v>1122.74</x:v>
      </x:c>
      <x:c r="X3843" s="18" t="n">
        <x:v>0.5739</x:v>
      </x:c>
      <x:c r="Y3843" s="17" t="n">
        <x:v>2051.38</x:v>
      </x:c>
      <x:c r="Z3843" s="18" t="n">
        <x:v>0.9536</x:v>
      </x:c>
      <x:c r="AA3843" s="18" t="n">
        <x:v>-0.0199</x:v>
      </x:c>
      <x:c r="AB3843" t="str">
        <x:v>No</x:v>
      </x:c>
      <x:c r="AC3843" t="str">
        <x:v>Premium Core</x:v>
      </x:c>
      <x:c r="AD3843" s="18" t="n">
        <x:v>0.5739334021735797</x:v>
      </x:c>
      <x:c r="AE3843" s="18" t="n">
        <x:v>0.9536117150406068</x:v>
      </x:c>
      <x:c r="AF3843" s="17" t="n">
        <x:v>-95.16000000000008</x:v>
      </x:c>
      <x:c r="AG3843" s="18" t="n">
        <x:v>-0.046388284959393226</x:v>
      </x:c>
      <x:c r="AH3843" t="str">
        <x:v>Below Target</x:v>
      </x:c>
    </x:row>
    <x:row r="3844">
      <x:c r="A3844" t="str">
        <x:v>TXN-003841</x:v>
      </x:c>
      <x:c r="B3844" s="14" t="d">
        <x:v>2024-04-27T00:00:00.000Z</x:v>
      </x:c>
      <x:c r="C3844" t="n">
        <x:v>2024</x:v>
      </x:c>
      <x:c r="D3844" t="str">
        <x:v>Q2</x:v>
      </x:c>
      <x:c r="E3844" t="n">
        <x:v>4</x:v>
      </x:c>
      <x:c r="F3844" t="str">
        <x:v>April</x:v>
      </x:c>
      <x:c r="G3844" s="15" t="d">
        <x:v>2024-04-01T00:00:00.000Z</x:v>
      </x:c>
      <x:c r="H3844" t="str">
        <x:v>2024-04</x:v>
      </x:c>
      <x:c r="I3844" t="str">
        <x:v>South Africa</x:v>
      </x:c>
      <x:c r="J3844" t="str">
        <x:v>Africa</x:v>
      </x:c>
      <x:c r="K3844" t="str">
        <x:v>ZAR</x:v>
      </x:c>
      <x:c r="L3844" t="str">
        <x:v>Don Julio</x:v>
      </x:c>
      <x:c r="M3844" t="str">
        <x:v>Tequila</x:v>
      </x:c>
      <x:c r="N3844" t="str">
        <x:v>Off-Trade</x:v>
      </x:c>
      <x:c r="O3844" t="str">
        <x:v>Hospitality Group</x:v>
      </x:c>
      <x:c r="P3844" t="str">
        <x:v>SR-015</x:v>
      </x:c>
      <x:c r="Q3844" s="16" t="n">
        <x:v>94</x:v>
      </x:c>
      <x:c r="R3844" s="17" t="n">
        <x:v>45.41</x:v>
      </x:c>
      <x:c r="S3844" s="18" t="n">
        <x:v>0</x:v>
      </x:c>
      <x:c r="T3844" s="17" t="n">
        <x:v>4268.65</x:v>
      </x:c>
      <x:c r="U3844" s="17" t="n">
        <x:v>4268.65</x:v>
      </x:c>
      <x:c r="V3844" s="17" t="n">
        <x:v>1565.83</x:v>
      </x:c>
      <x:c r="W3844" s="17" t="n">
        <x:v>2702.82</x:v>
      </x:c>
      <x:c r="X3844" s="18" t="n">
        <x:v>0.6332</x:v>
      </x:c>
      <x:c r="Y3844" s="17" t="n">
        <x:v>4679.62</x:v>
      </x:c>
      <x:c r="Z3844" s="18" t="n">
        <x:v>0.9122</x:v>
      </x:c>
      <x:c r="AA3844" s="18" t="n">
        <x:v>0.0093</x:v>
      </x:c>
      <x:c r="AB3844" t="str">
        <x:v>No</x:v>
      </x:c>
      <x:c r="AC3844" t="str">
        <x:v>Luxury / Reserve</x:v>
      </x:c>
      <x:c r="AD3844" s="18" t="n">
        <x:v>0.6331791081489465</x:v>
      </x:c>
      <x:c r="AE3844" s="18" t="n">
        <x:v>0.912178766651993</x:v>
      </x:c>
      <x:c r="AF3844" s="17" t="n">
        <x:v>-410.97000000000025</x:v>
      </x:c>
      <x:c r="AG3844" s="18" t="n">
        <x:v>-0.08782123334800694</x:v>
      </x:c>
      <x:c r="AH3844" t="str">
        <x:v>Below Target</x:v>
      </x:c>
    </x:row>
    <x:row r="3845">
      <x:c r="A3845" t="str">
        <x:v>TXN-003842</x:v>
      </x:c>
      <x:c r="B3845" s="14" t="d">
        <x:v>2026-04-07T00:00:00.000Z</x:v>
      </x:c>
      <x:c r="C3845" t="n">
        <x:v>2026</x:v>
      </x:c>
      <x:c r="D3845" t="str">
        <x:v>Q2</x:v>
      </x:c>
      <x:c r="E3845" t="n">
        <x:v>4</x:v>
      </x:c>
      <x:c r="F3845" t="str">
        <x:v>April</x:v>
      </x:c>
      <x:c r="G3845" s="15" t="d">
        <x:v>2026-04-01T00:00:00.000Z</x:v>
      </x:c>
      <x:c r="H3845" t="str">
        <x:v>2026-04</x:v>
      </x:c>
      <x:c r="I3845" t="str">
        <x:v>United States</x:v>
      </x:c>
      <x:c r="J3845" t="str">
        <x:v>North America</x:v>
      </x:c>
      <x:c r="K3845" t="str">
        <x:v>USD</x:v>
      </x:c>
      <x:c r="L3845" t="str">
        <x:v>Smirnoff</x:v>
      </x:c>
      <x:c r="M3845" t="str">
        <x:v>Vodka</x:v>
      </x:c>
      <x:c r="N3845" t="str">
        <x:v>Wholesale</x:v>
      </x:c>
      <x:c r="O3845" t="str">
        <x:v>E-commerce Partner</x:v>
      </x:c>
      <x:c r="P3845" t="str">
        <x:v>SR-034</x:v>
      </x:c>
      <x:c r="Q3845" s="16" t="n">
        <x:v>43</x:v>
      </x:c>
      <x:c r="R3845" s="17" t="n">
        <x:v>18.65</x:v>
      </x:c>
      <x:c r="S3845" s="18" t="n">
        <x:v>0</x:v>
      </x:c>
      <x:c r="T3845" s="17" t="n">
        <x:v>801.94</x:v>
      </x:c>
      <x:c r="U3845" s="17" t="n">
        <x:v>801.94</x:v>
      </x:c>
      <x:c r="V3845" s="17" t="n">
        <x:v>397.36</x:v>
      </x:c>
      <x:c r="W3845" s="17" t="n">
        <x:v>404.57</x:v>
      </x:c>
      <x:c r="X3845" s="18" t="n">
        <x:v>0.5045</x:v>
      </x:c>
      <x:c r="Y3845" s="17" t="n">
        <x:v>916.36</x:v>
      </x:c>
      <x:c r="Z3845" s="18" t="n">
        <x:v>0.8751</x:v>
      </x:c>
      <x:c r="AA3845" s="18" t="n">
        <x:v>-0.0232</x:v>
      </x:c>
      <x:c r="AB3845" t="str">
        <x:v>No</x:v>
      </x:c>
      <x:c r="AC3845" t="str">
        <x:v>Core</x:v>
      </x:c>
      <x:c r="AD3845" s="18" t="n">
        <x:v>0.5044891138987954</x:v>
      </x:c>
      <x:c r="AE3845" s="18" t="n">
        <x:v>0.8751364092714654</x:v>
      </x:c>
      <x:c r="AF3845" s="17" t="n">
        <x:v>-114.41999999999996</x:v>
      </x:c>
      <x:c r="AG3845" s="18" t="n">
        <x:v>-0.12486359072853459</x:v>
      </x:c>
      <x:c r="AH3845" t="str">
        <x:v>Below Target</x:v>
      </x:c>
    </x:row>
    <x:row r="3846">
      <x:c r="A3846" t="str">
        <x:v>TXN-003843</x:v>
      </x:c>
      <x:c r="B3846" s="14" t="d">
        <x:v>2024-02-14T00:00:00.000Z</x:v>
      </x:c>
      <x:c r="C3846" t="n">
        <x:v>2024</x:v>
      </x:c>
      <x:c r="D3846" t="str">
        <x:v>Q1</x:v>
      </x:c>
      <x:c r="E3846" t="n">
        <x:v>2</x:v>
      </x:c>
      <x:c r="F3846" t="str">
        <x:v>February</x:v>
      </x:c>
      <x:c r="G3846" s="15" t="d">
        <x:v>2024-02-01T00:00:00.000Z</x:v>
      </x:c>
      <x:c r="H3846" t="str">
        <x:v>2024-02</x:v>
      </x:c>
      <x:c r="I3846" t="str">
        <x:v>United States</x:v>
      </x:c>
      <x:c r="J3846" t="str">
        <x:v>North America</x:v>
      </x:c>
      <x:c r="K3846" t="str">
        <x:v>USD</x:v>
      </x:c>
      <x:c r="L3846" t="str">
        <x:v>Johnnie Walker</x:v>
      </x:c>
      <x:c r="M3846" t="str">
        <x:v>Scotch Whisky</x:v>
      </x:c>
      <x:c r="N3846" t="str">
        <x:v>Off-Trade</x:v>
      </x:c>
      <x:c r="O3846" t="str">
        <x:v>Distributor</x:v>
      </x:c>
      <x:c r="P3846" t="str">
        <x:v>SR-021</x:v>
      </x:c>
      <x:c r="Q3846" s="16" t="n">
        <x:v>99</x:v>
      </x:c>
      <x:c r="R3846" s="17" t="n">
        <x:v>35.56</x:v>
      </x:c>
      <x:c r="S3846" s="18" t="n">
        <x:v>0</x:v>
      </x:c>
      <x:c r="T3846" s="17" t="n">
        <x:v>3520.67</x:v>
      </x:c>
      <x:c r="U3846" s="17" t="n">
        <x:v>3520.67</x:v>
      </x:c>
      <x:c r="V3846" s="17" t="n">
        <x:v>1559.5</x:v>
      </x:c>
      <x:c r="W3846" s="17" t="n">
        <x:v>1961.17</x:v>
      </x:c>
      <x:c r="X3846" s="18" t="n">
        <x:v>0.557</x:v>
      </x:c>
      <x:c r="Y3846" s="17" t="n">
        <x:v>3219.16</x:v>
      </x:c>
      <x:c r="Z3846" s="18" t="n">
        <x:v>1.0937</x:v>
      </x:c>
      <x:c r="AA3846" s="18" t="n">
        <x:v>0.0108</x:v>
      </x:c>
      <x:c r="AB3846" t="str">
        <x:v>No</x:v>
      </x:c>
      <x:c r="AC3846" t="str">
        <x:v>Luxury / Reserve</x:v>
      </x:c>
      <x:c r="AD3846" s="18" t="n">
        <x:v>0.5570445398177052</x:v>
      </x:c>
      <x:c r="AE3846" s="18" t="n">
        <x:v>1.0936610792877646</x:v>
      </x:c>
      <x:c r="AF3846" s="17" t="n">
        <x:v>301.5100000000002</x:v>
      </x:c>
      <x:c r="AG3846" s="18" t="n">
        <x:v>0.09366107928776458</x:v>
      </x:c>
      <x:c r="AH3846" t="str">
        <x:v>Above Target</x:v>
      </x:c>
    </x:row>
    <x:row r="3847">
      <x:c r="A3847" t="str">
        <x:v>TXN-003844</x:v>
      </x:c>
      <x:c r="B3847" s="14" t="d">
        <x:v>2023-06-17T00:00:00.000Z</x:v>
      </x:c>
      <x:c r="C3847" t="n">
        <x:v>2023</x:v>
      </x:c>
      <x:c r="D3847" t="str">
        <x:v>Q2</x:v>
      </x:c>
      <x:c r="E3847" t="n">
        <x:v>6</x:v>
      </x:c>
      <x:c r="F3847" t="str">
        <x:v>June</x:v>
      </x:c>
      <x:c r="G3847" s="15" t="d">
        <x:v>2023-06-01T00:00:00.000Z</x:v>
      </x:c>
      <x:c r="H3847" t="str">
        <x:v>2023-06</x:v>
      </x:c>
      <x:c r="I3847" t="str">
        <x:v>United States</x:v>
      </x:c>
      <x:c r="J3847" t="str">
        <x:v>North America</x:v>
      </x:c>
      <x:c r="K3847" t="str">
        <x:v>USD</x:v>
      </x:c>
      <x:c r="L3847" t="str">
        <x:v>Ketel One</x:v>
      </x:c>
      <x:c r="M3847" t="str">
        <x:v>Vodka</x:v>
      </x:c>
      <x:c r="N3847" t="str">
        <x:v>Off-Trade</x:v>
      </x:c>
      <x:c r="O3847" t="str">
        <x:v>Independent Retailer</x:v>
      </x:c>
      <x:c r="P3847" t="str">
        <x:v>SR-044</x:v>
      </x:c>
      <x:c r="Q3847" s="16" t="n">
        <x:v>62</x:v>
      </x:c>
      <x:c r="R3847" s="17" t="n">
        <x:v>26.53</x:v>
      </x:c>
      <x:c r="S3847" s="18" t="n">
        <x:v>0.02</x:v>
      </x:c>
      <x:c r="T3847" s="17" t="n">
        <x:v>1645.01</x:v>
      </x:c>
      <x:c r="U3847" s="17" t="n">
        <x:v>1612.11</x:v>
      </x:c>
      <x:c r="V3847" s="17" t="n">
        <x:v>710.63</x:v>
      </x:c>
      <x:c r="W3847" s="17" t="n">
        <x:v>901.48</x:v>
      </x:c>
      <x:c r="X3847" s="18" t="n">
        <x:v>0.5592</x:v>
      </x:c>
      <x:c r="Y3847" s="17" t="n">
        <x:v>1785.99</x:v>
      </x:c>
      <x:c r="Z3847" s="18" t="n">
        <x:v>0.9026</x:v>
      </x:c>
      <x:c r="AA3847" s="18" t="n">
        <x:v>-0.0231</x:v>
      </x:c>
      <x:c r="AB3847" t="str">
        <x:v>No</x:v>
      </x:c>
      <x:c r="AC3847" t="str">
        <x:v>Premium Core</x:v>
      </x:c>
      <x:c r="AD3847" s="18" t="n">
        <x:v>0.5591926109260534</x:v>
      </x:c>
      <x:c r="AE3847" s="18" t="n">
        <x:v>0.9026422320393731</x:v>
      </x:c>
      <x:c r="AF3847" s="17" t="n">
        <x:v>-173.8800000000001</x:v>
      </x:c>
      <x:c r="AG3847" s="18" t="n">
        <x:v>-0.09735776796062694</x:v>
      </x:c>
      <x:c r="AH3847" t="str">
        <x:v>Below Target</x:v>
      </x:c>
    </x:row>
    <x:row r="3848">
      <x:c r="A3848" t="str">
        <x:v>TXN-003845</x:v>
      </x:c>
      <x:c r="B3848" s="14" t="d">
        <x:v>2025-11-25T00:00:00.000Z</x:v>
      </x:c>
      <x:c r="C3848" t="n">
        <x:v>2025</x:v>
      </x:c>
      <x:c r="D3848" t="str">
        <x:v>Q4</x:v>
      </x:c>
      <x:c r="E3848" t="n">
        <x:v>11</x:v>
      </x:c>
      <x:c r="F3848" t="str">
        <x:v>November</x:v>
      </x:c>
      <x:c r="G3848" s="15" t="d">
        <x:v>2025-11-01T00:00:00.000Z</x:v>
      </x:c>
      <x:c r="H3848" t="str">
        <x:v>2025-11</x:v>
      </x:c>
      <x:c r="I3848" t="str">
        <x:v>Ireland</x:v>
      </x:c>
      <x:c r="J3848" t="str">
        <x:v>Europe</x:v>
      </x:c>
      <x:c r="K3848" t="str">
        <x:v>EUR</x:v>
      </x:c>
      <x:c r="L3848" t="str">
        <x:v>Buchanan's</x:v>
      </x:c>
      <x:c r="M3848" t="str">
        <x:v>Scotch Whisky</x:v>
      </x:c>
      <x:c r="N3848" t="str">
        <x:v>On-Trade</x:v>
      </x:c>
      <x:c r="O3848" t="str">
        <x:v>Independent Retailer</x:v>
      </x:c>
      <x:c r="P3848" t="str">
        <x:v>SR-041</x:v>
      </x:c>
      <x:c r="Q3848" s="16" t="n">
        <x:v>67</x:v>
      </x:c>
      <x:c r="R3848" s="17" t="n">
        <x:v>37.78</x:v>
      </x:c>
      <x:c r="S3848" s="18" t="n">
        <x:v>0.02</x:v>
      </x:c>
      <x:c r="T3848" s="17" t="n">
        <x:v>2531.49</x:v>
      </x:c>
      <x:c r="U3848" s="17" t="n">
        <x:v>2480.86</x:v>
      </x:c>
      <x:c r="V3848" s="17" t="n">
        <x:v>1116.24</x:v>
      </x:c>
      <x:c r="W3848" s="17" t="n">
        <x:v>1364.62</x:v>
      </x:c>
      <x:c r="X3848" s="18" t="n">
        <x:v>0.5501</x:v>
      </x:c>
      <x:c r="Y3848" s="17" t="n">
        <x:v>2636.48</x:v>
      </x:c>
      <x:c r="Z3848" s="18" t="n">
        <x:v>0.941</x:v>
      </x:c>
      <x:c r="AA3848" s="18" t="n">
        <x:v>0.0258</x:v>
      </x:c>
      <x:c r="AB3848" t="str">
        <x:v>No</x:v>
      </x:c>
      <x:c r="AC3848" t="str">
        <x:v>Premium Core</x:v>
      </x:c>
      <x:c r="AD3848" s="18" t="n">
        <x:v>0.550059253645913</x:v>
      </x:c>
      <x:c r="AE3848" s="18" t="n">
        <x:v>0.9409743294089089</x:v>
      </x:c>
      <x:c r="AF3848" s="17" t="n">
        <x:v>-155.6199999999999</x:v>
      </x:c>
      <x:c r="AG3848" s="18" t="n">
        <x:v>-0.05902567059109111</x:v>
      </x:c>
      <x:c r="AH3848" t="str">
        <x:v>Below Target</x:v>
      </x:c>
    </x:row>
    <x:row r="3849">
      <x:c r="A3849" t="str">
        <x:v>TXN-003846</x:v>
      </x:c>
      <x:c r="B3849" s="14" t="d">
        <x:v>2024-10-04T00:00:00.000Z</x:v>
      </x:c>
      <x:c r="C3849" t="n">
        <x:v>2024</x:v>
      </x:c>
      <x:c r="D3849" t="str">
        <x:v>Q4</x:v>
      </x:c>
      <x:c r="E3849" t="n">
        <x:v>10</x:v>
      </x:c>
      <x:c r="F3849" t="str">
        <x:v>October</x:v>
      </x:c>
      <x:c r="G3849" s="15" t="d">
        <x:v>2024-10-01T00:00:00.000Z</x:v>
      </x:c>
      <x:c r="H3849" t="str">
        <x:v>2024-10</x:v>
      </x:c>
      <x:c r="I3849" t="str">
        <x:v>Germany</x:v>
      </x:c>
      <x:c r="J3849" t="str">
        <x:v>Europe</x:v>
      </x:c>
      <x:c r="K3849" t="str">
        <x:v>EUR</x:v>
      </x:c>
      <x:c r="L3849" t="str">
        <x:v>Captain Morgan</x:v>
      </x:c>
      <x:c r="M3849" t="str">
        <x:v>Rum</x:v>
      </x:c>
      <x:c r="N3849" t="str">
        <x:v>On-Trade</x:v>
      </x:c>
      <x:c r="O3849" t="str">
        <x:v>Independent Retailer</x:v>
      </x:c>
      <x:c r="P3849" t="str">
        <x:v>SR-014</x:v>
      </x:c>
      <x:c r="Q3849" s="16" t="n">
        <x:v>24</x:v>
      </x:c>
      <x:c r="R3849" s="17" t="n">
        <x:v>20.39</x:v>
      </x:c>
      <x:c r="S3849" s="18" t="n">
        <x:v>0.15</x:v>
      </x:c>
      <x:c r="T3849" s="17" t="n">
        <x:v>489.33</x:v>
      </x:c>
      <x:c r="U3849" s="17" t="n">
        <x:v>415.93</x:v>
      </x:c>
      <x:c r="V3849" s="17" t="n">
        <x:v>206.45</x:v>
      </x:c>
      <x:c r="W3849" s="17" t="n">
        <x:v>209.48</x:v>
      </x:c>
      <x:c r="X3849" s="18" t="n">
        <x:v>0.5036</x:v>
      </x:c>
      <x:c r="Y3849" s="17" t="n">
        <x:v>408.97</x:v>
      </x:c>
      <x:c r="Z3849" s="18" t="n">
        <x:v>1.017</x:v>
      </x:c>
      <x:c r="AA3849" s="18" t="n">
        <x:v>0.0508</x:v>
      </x:c>
      <x:c r="AB3849" t="str">
        <x:v>Yes</x:v>
      </x:c>
      <x:c r="AC3849" t="str">
        <x:v>Core</x:v>
      </x:c>
      <x:c r="AD3849" s="18" t="n">
        <x:v>0.5036424398336258</x:v>
      </x:c>
      <x:c r="AE3849" s="18" t="n">
        <x:v>1.017018363205125</x:v>
      </x:c>
      <x:c r="AF3849" s="17" t="n">
        <x:v>6.9599999999999795</x:v>
      </x:c>
      <x:c r="AG3849" s="18" t="n">
        <x:v>0.01701836320512502</x:v>
      </x:c>
      <x:c r="AH3849" t="str">
        <x:v>Above Target</x:v>
      </x:c>
    </x:row>
    <x:row r="3850">
      <x:c r="A3850" t="str">
        <x:v>TXN-003847</x:v>
      </x:c>
      <x:c r="B3850" s="14" t="d">
        <x:v>2023-12-24T00:00:00.000Z</x:v>
      </x:c>
      <x:c r="C3850" t="n">
        <x:v>2023</x:v>
      </x:c>
      <x:c r="D3850" t="str">
        <x:v>Q4</x:v>
      </x:c>
      <x:c r="E3850" t="n">
        <x:v>12</x:v>
      </x:c>
      <x:c r="F3850" t="str">
        <x:v>December</x:v>
      </x:c>
      <x:c r="G3850" s="15" t="d">
        <x:v>2023-12-01T00:00:00.000Z</x:v>
      </x:c>
      <x:c r="H3850" t="str">
        <x:v>2023-12</x:v>
      </x:c>
      <x:c r="I3850" t="str">
        <x:v>Nigeria</x:v>
      </x:c>
      <x:c r="J3850" t="str">
        <x:v>Africa</x:v>
      </x:c>
      <x:c r="K3850" t="str">
        <x:v>NGN</x:v>
      </x:c>
      <x:c r="L3850" t="str">
        <x:v>Guinness</x:v>
      </x:c>
      <x:c r="M3850" t="str">
        <x:v>Beer / Stout</x:v>
      </x:c>
      <x:c r="N3850" t="str">
        <x:v>On-Trade</x:v>
      </x:c>
      <x:c r="O3850" t="str">
        <x:v>Independent Retailer</x:v>
      </x:c>
      <x:c r="P3850" t="str">
        <x:v>SR-043</x:v>
      </x:c>
      <x:c r="Q3850" s="16" t="n">
        <x:v>31</x:v>
      </x:c>
      <x:c r="R3850" s="17" t="n">
        <x:v>9.03</x:v>
      </x:c>
      <x:c r="S3850" s="18" t="n">
        <x:v>0.02</x:v>
      </x:c>
      <x:c r="T3850" s="17" t="n">
        <x:v>279.78</x:v>
      </x:c>
      <x:c r="U3850" s="17" t="n">
        <x:v>274.19</x:v>
      </x:c>
      <x:c r="V3850" s="17" t="n">
        <x:v>143.26</x:v>
      </x:c>
      <x:c r="W3850" s="17" t="n">
        <x:v>130.93</x:v>
      </x:c>
      <x:c r="X3850" s="18" t="n">
        <x:v>0.4775</x:v>
      </x:c>
      <x:c r="Y3850" s="17" t="n">
        <x:v>286.42</x:v>
      </x:c>
      <x:c r="Z3850" s="18" t="n">
        <x:v>0.9573</x:v>
      </x:c>
      <x:c r="AA3850" s="18" t="n">
        <x:v>0.1057</x:v>
      </x:c>
      <x:c r="AB3850" t="str">
        <x:v>No</x:v>
      </x:c>
      <x:c r="AC3850" t="str">
        <x:v>Core</x:v>
      </x:c>
      <x:c r="AD3850" s="18" t="n">
        <x:v>0.4775155913782414</x:v>
      </x:c>
      <x:c r="AE3850" s="18" t="n">
        <x:v>0.9573004678444242</x:v>
      </x:c>
      <x:c r="AF3850" s="17" t="n">
        <x:v>-12.230000000000018</x:v>
      </x:c>
      <x:c r="AG3850" s="18" t="n">
        <x:v>-0.04269953215557579</x:v>
      </x:c>
      <x:c r="AH3850" t="str">
        <x:v>Below Target</x:v>
      </x:c>
    </x:row>
    <x:row r="3851">
      <x:c r="A3851" t="str">
        <x:v>TXN-003848</x:v>
      </x:c>
      <x:c r="B3851" s="14" t="d">
        <x:v>2023-06-16T00:00:00.000Z</x:v>
      </x:c>
      <x:c r="C3851" t="n">
        <x:v>2023</x:v>
      </x:c>
      <x:c r="D3851" t="str">
        <x:v>Q2</x:v>
      </x:c>
      <x:c r="E3851" t="n">
        <x:v>6</x:v>
      </x:c>
      <x:c r="F3851" t="str">
        <x:v>June</x:v>
      </x:c>
      <x:c r="G3851" s="15" t="d">
        <x:v>2023-06-01T00:00:00.000Z</x:v>
      </x:c>
      <x:c r="H3851" t="str">
        <x:v>2023-06</x:v>
      </x:c>
      <x:c r="I3851" t="str">
        <x:v>France</x:v>
      </x:c>
      <x:c r="J3851" t="str">
        <x:v>Europe</x:v>
      </x:c>
      <x:c r="K3851" t="str">
        <x:v>EUR</x:v>
      </x:c>
      <x:c r="L3851" t="str">
        <x:v>Baileys</x:v>
      </x:c>
      <x:c r="M3851" t="str">
        <x:v>Liqueur</x:v>
      </x:c>
      <x:c r="N3851" t="str">
        <x:v>E-commerce</x:v>
      </x:c>
      <x:c r="O3851" t="str">
        <x:v>Distributor</x:v>
      </x:c>
      <x:c r="P3851" t="str">
        <x:v>SR-047</x:v>
      </x:c>
      <x:c r="Q3851" s="16" t="n">
        <x:v>58</x:v>
      </x:c>
      <x:c r="R3851" s="17" t="n">
        <x:v>18.09</x:v>
      </x:c>
      <x:c r="S3851" s="18" t="n">
        <x:v>0</x:v>
      </x:c>
      <x:c r="T3851" s="17" t="n">
        <x:v>1049.37</x:v>
      </x:c>
      <x:c r="U3851" s="17" t="n">
        <x:v>1049.37</x:v>
      </x:c>
      <x:c r="V3851" s="17" t="n">
        <x:v>449.25</x:v>
      </x:c>
      <x:c r="W3851" s="17" t="n">
        <x:v>600.12</x:v>
      </x:c>
      <x:c r="X3851" s="18" t="n">
        <x:v>0.5719</x:v>
      </x:c>
      <x:c r="Y3851" s="17" t="n">
        <x:v>979.06</x:v>
      </x:c>
      <x:c r="Z3851" s="18" t="n">
        <x:v>1.0718</x:v>
      </x:c>
      <x:c r="AA3851" s="18" t="n">
        <x:v>0.0366</x:v>
      </x:c>
      <x:c r="AB3851" t="str">
        <x:v>No</x:v>
      </x:c>
      <x:c r="AC3851" t="str">
        <x:v>Core</x:v>
      </x:c>
      <x:c r="AD3851" s="18" t="n">
        <x:v>0.5718859887360989</x:v>
      </x:c>
      <x:c r="AE3851" s="18" t="n">
        <x:v>1.0718137805650316</x:v>
      </x:c>
      <x:c r="AF3851" s="17" t="n">
        <x:v>70.30999999999995</x:v>
      </x:c>
      <x:c r="AG3851" s="18" t="n">
        <x:v>0.07181378056503171</x:v>
      </x:c>
      <x:c r="AH3851" t="str">
        <x:v>Above Target</x:v>
      </x:c>
    </x:row>
    <x:row r="3852">
      <x:c r="A3852" t="str">
        <x:v>TXN-003849</x:v>
      </x:c>
      <x:c r="B3852" s="14" t="d">
        <x:v>2024-09-08T00:00:00.000Z</x:v>
      </x:c>
      <x:c r="C3852" t="n">
        <x:v>2024</x:v>
      </x:c>
      <x:c r="D3852" t="str">
        <x:v>Q3</x:v>
      </x:c>
      <x:c r="E3852" t="n">
        <x:v>9</x:v>
      </x:c>
      <x:c r="F3852" t="str">
        <x:v>September</x:v>
      </x:c>
      <x:c r="G3852" s="15" t="d">
        <x:v>2024-09-01T00:00:00.000Z</x:v>
      </x:c>
      <x:c r="H3852" t="str">
        <x:v>2024-09</x:v>
      </x:c>
      <x:c r="I3852" t="str">
        <x:v>United States</x:v>
      </x:c>
      <x:c r="J3852" t="str">
        <x:v>North America</x:v>
      </x:c>
      <x:c r="K3852" t="str">
        <x:v>USD</x:v>
      </x:c>
      <x:c r="L3852" t="str">
        <x:v>Ketel One</x:v>
      </x:c>
      <x:c r="M3852" t="str">
        <x:v>Vodka</x:v>
      </x:c>
      <x:c r="N3852" t="str">
        <x:v>Off-Trade</x:v>
      </x:c>
      <x:c r="O3852" t="str">
        <x:v>E-commerce Partner</x:v>
      </x:c>
      <x:c r="P3852" t="str">
        <x:v>SR-008</x:v>
      </x:c>
      <x:c r="Q3852" s="16" t="n">
        <x:v>98</x:v>
      </x:c>
      <x:c r="R3852" s="17" t="n">
        <x:v>30.13</x:v>
      </x:c>
      <x:c r="S3852" s="18" t="n">
        <x:v>0.05</x:v>
      </x:c>
      <x:c r="T3852" s="17" t="n">
        <x:v>2952.92</x:v>
      </x:c>
      <x:c r="U3852" s="17" t="n">
        <x:v>2805.28</x:v>
      </x:c>
      <x:c r="V3852" s="17" t="n">
        <x:v>1279.2</x:v>
      </x:c>
      <x:c r="W3852" s="17" t="n">
        <x:v>1526.07</x:v>
      </x:c>
      <x:c r="X3852" s="18" t="n">
        <x:v>0.544</x:v>
      </x:c>
      <x:c r="Y3852" s="17" t="n">
        <x:v>2631.75</x:v>
      </x:c>
      <x:c r="Z3852" s="18" t="n">
        <x:v>1.0659</x:v>
      </x:c>
      <x:c r="AA3852" s="18" t="n">
        <x:v>0.1115</x:v>
      </x:c>
      <x:c r="AB3852" t="str">
        <x:v>Yes</x:v>
      </x:c>
      <x:c r="AC3852" t="str">
        <x:v>Premium Core</x:v>
      </x:c>
      <x:c r="AD3852" s="18" t="n">
        <x:v>0.5439991729880795</x:v>
      </x:c>
      <x:c r="AE3852" s="18" t="n">
        <x:v>1.0659371140875844</x:v>
      </x:c>
      <x:c r="AF3852" s="17" t="n">
        <x:v>173.5300000000002</x:v>
      </x:c>
      <x:c r="AG3852" s="18" t="n">
        <x:v>0.06593711408758439</x:v>
      </x:c>
      <x:c r="AH3852" t="str">
        <x:v>Above Target</x:v>
      </x:c>
    </x:row>
    <x:row r="3853">
      <x:c r="A3853" t="str">
        <x:v>TXN-003850</x:v>
      </x:c>
      <x:c r="B3853" s="14" t="d">
        <x:v>2024-05-06T00:00:00.000Z</x:v>
      </x:c>
      <x:c r="C3853" t="n">
        <x:v>2024</x:v>
      </x:c>
      <x:c r="D3853" t="str">
        <x:v>Q2</x:v>
      </x:c>
      <x:c r="E3853" t="n">
        <x:v>5</x:v>
      </x:c>
      <x:c r="F3853" t="str">
        <x:v>May</x:v>
      </x:c>
      <x:c r="G3853" s="15" t="d">
        <x:v>2024-05-01T00:00:00.000Z</x:v>
      </x:c>
      <x:c r="H3853" t="str">
        <x:v>2024-05</x:v>
      </x:c>
      <x:c r="I3853" t="str">
        <x:v>Brazil</x:v>
      </x:c>
      <x:c r="J3853" t="str">
        <x:v>Latin America &amp; Caribbean</x:v>
      </x:c>
      <x:c r="K3853" t="str">
        <x:v>BRL</x:v>
      </x:c>
      <x:c r="L3853" t="str">
        <x:v>Tanqueray</x:v>
      </x:c>
      <x:c r="M3853" t="str">
        <x:v>Gin</x:v>
      </x:c>
      <x:c r="N3853" t="str">
        <x:v>E-commerce</x:v>
      </x:c>
      <x:c r="O3853" t="str">
        <x:v>Distributor</x:v>
      </x:c>
      <x:c r="P3853" t="str">
        <x:v>SR-010</x:v>
      </x:c>
      <x:c r="Q3853" s="16" t="n">
        <x:v>91</x:v>
      </x:c>
      <x:c r="R3853" s="17" t="n">
        <x:v>27.76</x:v>
      </x:c>
      <x:c r="S3853" s="18" t="n">
        <x:v>0.1</x:v>
      </x:c>
      <x:c r="T3853" s="17" t="n">
        <x:v>2526.16</x:v>
      </x:c>
      <x:c r="U3853" s="17" t="n">
        <x:v>2273.55</x:v>
      </x:c>
      <x:c r="V3853" s="17" t="n">
        <x:v>1086.75</x:v>
      </x:c>
      <x:c r="W3853" s="17" t="n">
        <x:v>1186.8</x:v>
      </x:c>
      <x:c r="X3853" s="18" t="n">
        <x:v>0.522</x:v>
      </x:c>
      <x:c r="Y3853" s="17" t="n">
        <x:v>2224.67</x:v>
      </x:c>
      <x:c r="Z3853" s="18" t="n">
        <x:v>1.022</x:v>
      </x:c>
      <x:c r="AA3853" s="18" t="n">
        <x:v>0.0365</x:v>
      </x:c>
      <x:c r="AB3853" t="str">
        <x:v>Yes</x:v>
      </x:c>
      <x:c r="AC3853" t="str">
        <x:v>Premium Core</x:v>
      </x:c>
      <x:c r="AD3853" s="18" t="n">
        <x:v>0.5220030349013657</x:v>
      </x:c>
      <x:c r="AE3853" s="18" t="n">
        <x:v>1.021971798064432</x:v>
      </x:c>
      <x:c r="AF3853" s="17" t="n">
        <x:v>48.88000000000011</x:v>
      </x:c>
      <x:c r="AG3853" s="18" t="n">
        <x:v>0.021971798064432075</x:v>
      </x:c>
      <x:c r="AH3853" t="str">
        <x:v>Above Target</x:v>
      </x:c>
    </x:row>
    <x:row r="3854">
      <x:c r="A3854" t="str">
        <x:v>TXN-003851</x:v>
      </x:c>
      <x:c r="B3854" s="14" t="d">
        <x:v>2025-09-06T00:00:00.000Z</x:v>
      </x:c>
      <x:c r="C3854" t="n">
        <x:v>2025</x:v>
      </x:c>
      <x:c r="D3854" t="str">
        <x:v>Q3</x:v>
      </x:c>
      <x:c r="E3854" t="n">
        <x:v>9</x:v>
      </x:c>
      <x:c r="F3854" t="str">
        <x:v>September</x:v>
      </x:c>
      <x:c r="G3854" s="15" t="d">
        <x:v>2025-09-01T00:00:00.000Z</x:v>
      </x:c>
      <x:c r="H3854" t="str">
        <x:v>2025-09</x:v>
      </x:c>
      <x:c r="I3854" t="str">
        <x:v>United Kingdom</x:v>
      </x:c>
      <x:c r="J3854" t="str">
        <x:v>Europe</x:v>
      </x:c>
      <x:c r="K3854" t="str">
        <x:v>GBP</x:v>
      </x:c>
      <x:c r="L3854" t="str">
        <x:v>Johnnie Walker</x:v>
      </x:c>
      <x:c r="M3854" t="str">
        <x:v>Scotch Whisky</x:v>
      </x:c>
      <x:c r="N3854" t="str">
        <x:v>On-Trade</x:v>
      </x:c>
      <x:c r="O3854" t="str">
        <x:v>E-commerce Partner</x:v>
      </x:c>
      <x:c r="P3854" t="str">
        <x:v>SR-014</x:v>
      </x:c>
      <x:c r="Q3854" s="16" t="n">
        <x:v>251</x:v>
      </x:c>
      <x:c r="R3854" s="17" t="n">
        <x:v>39.67</x:v>
      </x:c>
      <x:c r="S3854" s="18" t="n">
        <x:v>0.08</x:v>
      </x:c>
      <x:c r="T3854" s="17" t="n">
        <x:v>9957.58</x:v>
      </x:c>
      <x:c r="U3854" s="17" t="n">
        <x:v>9160.97</x:v>
      </x:c>
      <x:c r="V3854" s="17" t="n">
        <x:v>4090.08</x:v>
      </x:c>
      <x:c r="W3854" s="17" t="n">
        <x:v>5070.89</x:v>
      </x:c>
      <x:c r="X3854" s="18" t="n">
        <x:v>0.5535</x:v>
      </x:c>
      <x:c r="Y3854" s="17" t="n">
        <x:v>10293.98</x:v>
      </x:c>
      <x:c r="Z3854" s="18" t="n">
        <x:v>0.8899</x:v>
      </x:c>
      <x:c r="AA3854" s="18" t="n">
        <x:v>-0.0096</x:v>
      </x:c>
      <x:c r="AB3854" t="str">
        <x:v>Yes</x:v>
      </x:c>
      <x:c r="AC3854" t="str">
        <x:v>Luxury / Reserve</x:v>
      </x:c>
      <x:c r="AD3854" s="18" t="n">
        <x:v>0.5535319949743314</x:v>
      </x:c>
      <x:c r="AE3854" s="18" t="n">
        <x:v>0.8899346996982702</x:v>
      </x:c>
      <x:c r="AF3854" s="17" t="n">
        <x:v>-1133.0100000000002</x:v>
      </x:c>
      <x:c r="AG3854" s="18" t="n">
        <x:v>-0.11006530030172977</x:v>
      </x:c>
      <x:c r="AH3854" t="str">
        <x:v>Below Target</x:v>
      </x:c>
    </x:row>
    <x:row r="3855">
      <x:c r="A3855" t="str">
        <x:v>TXN-003852</x:v>
      </x:c>
      <x:c r="B3855" s="14" t="d">
        <x:v>2025-10-03T00:00:00.000Z</x:v>
      </x:c>
      <x:c r="C3855" t="n">
        <x:v>2025</x:v>
      </x:c>
      <x:c r="D3855" t="str">
        <x:v>Q4</x:v>
      </x:c>
      <x:c r="E3855" t="n">
        <x:v>10</x:v>
      </x:c>
      <x:c r="F3855" t="str">
        <x:v>October</x:v>
      </x:c>
      <x:c r="G3855" s="15" t="d">
        <x:v>2025-10-01T00:00:00.000Z</x:v>
      </x:c>
      <x:c r="H3855" t="str">
        <x:v>2025-10</x:v>
      </x:c>
      <x:c r="I3855" t="str">
        <x:v>France</x:v>
      </x:c>
      <x:c r="J3855" t="str">
        <x:v>Europe</x:v>
      </x:c>
      <x:c r="K3855" t="str">
        <x:v>EUR</x:v>
      </x:c>
      <x:c r="L3855" t="str">
        <x:v>Ketel One</x:v>
      </x:c>
      <x:c r="M3855" t="str">
        <x:v>Vodka</x:v>
      </x:c>
      <x:c r="N3855" t="str">
        <x:v>Off-Trade</x:v>
      </x:c>
      <x:c r="O3855" t="str">
        <x:v>Key Account</x:v>
      </x:c>
      <x:c r="P3855" t="str">
        <x:v>SR-004</x:v>
      </x:c>
      <x:c r="Q3855" s="16" t="n">
        <x:v>62</x:v>
      </x:c>
      <x:c r="R3855" s="17" t="n">
        <x:v>30.52</x:v>
      </x:c>
      <x:c r="S3855" s="18" t="n">
        <x:v>0</x:v>
      </x:c>
      <x:c r="T3855" s="17" t="n">
        <x:v>1892.3</x:v>
      </x:c>
      <x:c r="U3855" s="17" t="n">
        <x:v>1892.3</x:v>
      </x:c>
      <x:c r="V3855" s="17" t="n">
        <x:v>879.63</x:v>
      </x:c>
      <x:c r="W3855" s="17" t="n">
        <x:v>1012.67</x:v>
      </x:c>
      <x:c r="X3855" s="18" t="n">
        <x:v>0.5352</x:v>
      </x:c>
      <x:c r="Y3855" s="17" t="n">
        <x:v>1727.86</x:v>
      </x:c>
      <x:c r="Z3855" s="18" t="n">
        <x:v>1.0952</x:v>
      </x:c>
      <x:c r="AA3855" s="18" t="n">
        <x:v>0.103</x:v>
      </x:c>
      <x:c r="AB3855" t="str">
        <x:v>No</x:v>
      </x:c>
      <x:c r="AC3855" t="str">
        <x:v>Premium Core</x:v>
      </x:c>
      <x:c r="AD3855" s="18" t="n">
        <x:v>0.5351529884267822</x:v>
      </x:c>
      <x:c r="AE3855" s="18" t="n">
        <x:v>1.0951697475489912</x:v>
      </x:c>
      <x:c r="AF3855" s="17" t="n">
        <x:v>164.44000000000005</x:v>
      </x:c>
      <x:c r="AG3855" s="18" t="n">
        <x:v>0.09516974754899127</x:v>
      </x:c>
      <x:c r="AH3855" t="str">
        <x:v>Above Target</x:v>
      </x:c>
    </x:row>
    <x:row r="3856">
      <x:c r="A3856" t="str">
        <x:v>TXN-003853</x:v>
      </x:c>
      <x:c r="B3856" s="14" t="d">
        <x:v>2025-03-30T00:00:00.000Z</x:v>
      </x:c>
      <x:c r="C3856" t="n">
        <x:v>2025</x:v>
      </x:c>
      <x:c r="D3856" t="str">
        <x:v>Q1</x:v>
      </x:c>
      <x:c r="E3856" t="n">
        <x:v>3</x:v>
      </x:c>
      <x:c r="F3856" t="str">
        <x:v>March</x:v>
      </x:c>
      <x:c r="G3856" s="15" t="d">
        <x:v>2025-03-01T00:00:00.000Z</x:v>
      </x:c>
      <x:c r="H3856" t="str">
        <x:v>2025-03</x:v>
      </x:c>
      <x:c r="I3856" t="str">
        <x:v>Brazil</x:v>
      </x:c>
      <x:c r="J3856" t="str">
        <x:v>Latin America &amp; Caribbean</x:v>
      </x:c>
      <x:c r="K3856" t="str">
        <x:v>BRL</x:v>
      </x:c>
      <x:c r="L3856" t="str">
        <x:v>Cîroc</x:v>
      </x:c>
      <x:c r="M3856" t="str">
        <x:v>Vodka</x:v>
      </x:c>
      <x:c r="N3856" t="str">
        <x:v>Wholesale</x:v>
      </x:c>
      <x:c r="O3856" t="str">
        <x:v>Independent Retailer</x:v>
      </x:c>
      <x:c r="P3856" t="str">
        <x:v>SR-029</x:v>
      </x:c>
      <x:c r="Q3856" s="16" t="n">
        <x:v>31</x:v>
      </x:c>
      <x:c r="R3856" s="17" t="n">
        <x:v>32.24</x:v>
      </x:c>
      <x:c r="S3856" s="18" t="n">
        <x:v>0.02</x:v>
      </x:c>
      <x:c r="T3856" s="17" t="n">
        <x:v>999.3</x:v>
      </x:c>
      <x:c r="U3856" s="17" t="n">
        <x:v>979.32</x:v>
      </x:c>
      <x:c r="V3856" s="17" t="n">
        <x:v>424.2</x:v>
      </x:c>
      <x:c r="W3856" s="17" t="n">
        <x:v>555.12</x:v>
      </x:c>
      <x:c r="X3856" s="18" t="n">
        <x:v>0.5668</x:v>
      </x:c>
      <x:c r="Y3856" s="17" t="n">
        <x:v>1010.67</x:v>
      </x:c>
      <x:c r="Z3856" s="18" t="n">
        <x:v>0.969</x:v>
      </x:c>
      <x:c r="AA3856" s="18" t="n">
        <x:v>0.0513</x:v>
      </x:c>
      <x:c r="AB3856" t="str">
        <x:v>No</x:v>
      </x:c>
      <x:c r="AC3856" t="str">
        <x:v>Luxury / Reserve</x:v>
      </x:c>
      <x:c r="AD3856" s="18" t="n">
        <x:v>0.5668422987378997</x:v>
      </x:c>
      <x:c r="AE3856" s="18" t="n">
        <x:v>0.9689809730178991</x:v>
      </x:c>
      <x:c r="AF3856" s="17" t="n">
        <x:v>-31.34999999999991</x:v>
      </x:c>
      <x:c r="AG3856" s="18" t="n">
        <x:v>-0.031019026982100895</x:v>
      </x:c>
      <x:c r="AH3856" t="str">
        <x:v>Below Target</x:v>
      </x:c>
    </x:row>
    <x:row r="3857">
      <x:c r="A3857" t="str">
        <x:v>TXN-003854</x:v>
      </x:c>
      <x:c r="B3857" s="14" t="d">
        <x:v>2025-09-23T00:00:00.000Z</x:v>
      </x:c>
      <x:c r="C3857" t="n">
        <x:v>2025</x:v>
      </x:c>
      <x:c r="D3857" t="str">
        <x:v>Q3</x:v>
      </x:c>
      <x:c r="E3857" t="n">
        <x:v>9</x:v>
      </x:c>
      <x:c r="F3857" t="str">
        <x:v>September</x:v>
      </x:c>
      <x:c r="G3857" s="15" t="d">
        <x:v>2025-09-01T00:00:00.000Z</x:v>
      </x:c>
      <x:c r="H3857" t="str">
        <x:v>2025-09</x:v>
      </x:c>
      <x:c r="I3857" t="str">
        <x:v>Singapore</x:v>
      </x:c>
      <x:c r="J3857" t="str">
        <x:v>Asia Pacific</x:v>
      </x:c>
      <x:c r="K3857" t="str">
        <x:v>SGD</x:v>
      </x:c>
      <x:c r="L3857" t="str">
        <x:v>Don Julio</x:v>
      </x:c>
      <x:c r="M3857" t="str">
        <x:v>Tequila</x:v>
      </x:c>
      <x:c r="N3857" t="str">
        <x:v>Wholesale</x:v>
      </x:c>
      <x:c r="O3857" t="str">
        <x:v>Distributor</x:v>
      </x:c>
      <x:c r="P3857" t="str">
        <x:v>SR-012</x:v>
      </x:c>
      <x:c r="Q3857" s="16" t="n">
        <x:v>26</x:v>
      </x:c>
      <x:c r="R3857" s="17" t="n">
        <x:v>44.35</x:v>
      </x:c>
      <x:c r="S3857" s="18" t="n">
        <x:v>0.08</x:v>
      </x:c>
      <x:c r="T3857" s="17" t="n">
        <x:v>1153.01</x:v>
      </x:c>
      <x:c r="U3857" s="17" t="n">
        <x:v>1060.77</x:v>
      </x:c>
      <x:c r="V3857" s="17" t="n">
        <x:v>439.67</x:v>
      </x:c>
      <x:c r="W3857" s="17" t="n">
        <x:v>621.1</x:v>
      </x:c>
      <x:c r="X3857" s="18" t="n">
        <x:v>0.5855</x:v>
      </x:c>
      <x:c r="Y3857" s="17" t="n">
        <x:v>1222.29</x:v>
      </x:c>
      <x:c r="Z3857" s="18" t="n">
        <x:v>0.8679</x:v>
      </x:c>
      <x:c r="AA3857" s="18" t="n">
        <x:v>0.1129</x:v>
      </x:c>
      <x:c r="AB3857" t="str">
        <x:v>Yes</x:v>
      </x:c>
      <x:c r="AC3857" t="str">
        <x:v>Luxury / Reserve</x:v>
      </x:c>
      <x:c r="AD3857" s="18" t="n">
        <x:v>0.5855180670644909</x:v>
      </x:c>
      <x:c r="AE3857" s="18" t="n">
        <x:v>0.8678546007903198</x:v>
      </x:c>
      <x:c r="AF3857" s="17" t="n">
        <x:v>-161.51999999999998</x:v>
      </x:c>
      <x:c r="AG3857" s="18" t="n">
        <x:v>-0.1321453992096802</x:v>
      </x:c>
      <x:c r="AH3857" t="str">
        <x:v>Below Target</x:v>
      </x:c>
    </x:row>
    <x:row r="3858">
      <x:c r="A3858" t="str">
        <x:v>TXN-003855</x:v>
      </x:c>
      <x:c r="B3858" s="14" t="d">
        <x:v>2024-05-20T00:00:00.000Z</x:v>
      </x:c>
      <x:c r="C3858" t="n">
        <x:v>2024</x:v>
      </x:c>
      <x:c r="D3858" t="str">
        <x:v>Q2</x:v>
      </x:c>
      <x:c r="E3858" t="n">
        <x:v>5</x:v>
      </x:c>
      <x:c r="F3858" t="str">
        <x:v>May</x:v>
      </x:c>
      <x:c r="G3858" s="15" t="d">
        <x:v>2024-05-01T00:00:00.000Z</x:v>
      </x:c>
      <x:c r="H3858" t="str">
        <x:v>2024-05</x:v>
      </x:c>
      <x:c r="I3858" t="str">
        <x:v>Canada</x:v>
      </x:c>
      <x:c r="J3858" t="str">
        <x:v>North America</x:v>
      </x:c>
      <x:c r="K3858" t="str">
        <x:v>CAD</x:v>
      </x:c>
      <x:c r="L3858" t="str">
        <x:v>Buchanan's</x:v>
      </x:c>
      <x:c r="M3858" t="str">
        <x:v>Scotch Whisky</x:v>
      </x:c>
      <x:c r="N3858" t="str">
        <x:v>E-commerce</x:v>
      </x:c>
      <x:c r="O3858" t="str">
        <x:v>Distributor</x:v>
      </x:c>
      <x:c r="P3858" t="str">
        <x:v>SR-048</x:v>
      </x:c>
      <x:c r="Q3858" s="16" t="n">
        <x:v>36</x:v>
      </x:c>
      <x:c r="R3858" s="17" t="n">
        <x:v>33.1</x:v>
      </x:c>
      <x:c r="S3858" s="18" t="n">
        <x:v>0.02</x:v>
      </x:c>
      <x:c r="T3858" s="17" t="n">
        <x:v>1191.57</x:v>
      </x:c>
      <x:c r="U3858" s="17" t="n">
        <x:v>1167.74</x:v>
      </x:c>
      <x:c r="V3858" s="17" t="n">
        <x:v>562</x:v>
      </x:c>
      <x:c r="W3858" s="17" t="n">
        <x:v>605.75</x:v>
      </x:c>
      <x:c r="X3858" s="18" t="n">
        <x:v>0.5187</x:v>
      </x:c>
      <x:c r="Y3858" s="17" t="n">
        <x:v>1236.75</x:v>
      </x:c>
      <x:c r="Z3858" s="18" t="n">
        <x:v>0.9442</x:v>
      </x:c>
      <x:c r="AA3858" s="18" t="n">
        <x:v>0.0391</x:v>
      </x:c>
      <x:c r="AB3858" t="str">
        <x:v>No</x:v>
      </x:c>
      <x:c r="AC3858" t="str">
        <x:v>Premium Core</x:v>
      </x:c>
      <x:c r="AD3858" s="18" t="n">
        <x:v>0.5187370476304657</x:v>
      </x:c>
      <x:c r="AE3858" s="18" t="n">
        <x:v>0.9442005255710532</x:v>
      </x:c>
      <x:c r="AF3858" s="17" t="n">
        <x:v>-69.00999999999999</x:v>
      </x:c>
      <x:c r="AG3858" s="18" t="n">
        <x:v>-0.05579947442894683</x:v>
      </x:c>
      <x:c r="AH3858" t="str">
        <x:v>Below Target</x:v>
      </x:c>
    </x:row>
    <x:row r="3859">
      <x:c r="A3859" t="str">
        <x:v>TXN-003856</x:v>
      </x:c>
      <x:c r="B3859" s="14" t="d">
        <x:v>2025-12-10T00:00:00.000Z</x:v>
      </x:c>
      <x:c r="C3859" t="n">
        <x:v>2025</x:v>
      </x:c>
      <x:c r="D3859" t="str">
        <x:v>Q4</x:v>
      </x:c>
      <x:c r="E3859" t="n">
        <x:v>12</x:v>
      </x:c>
      <x:c r="F3859" t="str">
        <x:v>December</x:v>
      </x:c>
      <x:c r="G3859" s="15" t="d">
        <x:v>2025-12-01T00:00:00.000Z</x:v>
      </x:c>
      <x:c r="H3859" t="str">
        <x:v>2025-12</x:v>
      </x:c>
      <x:c r="I3859" t="str">
        <x:v>United Kingdom</x:v>
      </x:c>
      <x:c r="J3859" t="str">
        <x:v>Europe</x:v>
      </x:c>
      <x:c r="K3859" t="str">
        <x:v>GBP</x:v>
      </x:c>
      <x:c r="L3859" t="str">
        <x:v>Crown Royal</x:v>
      </x:c>
      <x:c r="M3859" t="str">
        <x:v>Canadian Whisky</x:v>
      </x:c>
      <x:c r="N3859" t="str">
        <x:v>Wholesale</x:v>
      </x:c>
      <x:c r="O3859" t="str">
        <x:v>Hospitality Group</x:v>
      </x:c>
      <x:c r="P3859" t="str">
        <x:v>SR-043</x:v>
      </x:c>
      <x:c r="Q3859" s="16" t="n">
        <x:v>85</x:v>
      </x:c>
      <x:c r="R3859" s="17" t="n">
        <x:v>29.47</x:v>
      </x:c>
      <x:c r="S3859" s="18" t="n">
        <x:v>0</x:v>
      </x:c>
      <x:c r="T3859" s="17" t="n">
        <x:v>2504.93</x:v>
      </x:c>
      <x:c r="U3859" s="17" t="n">
        <x:v>2504.93</x:v>
      </x:c>
      <x:c r="V3859" s="17" t="n">
        <x:v>1049.99</x:v>
      </x:c>
      <x:c r="W3859" s="17" t="n">
        <x:v>1454.94</x:v>
      </x:c>
      <x:c r="X3859" s="18" t="n">
        <x:v>0.5808</x:v>
      </x:c>
      <x:c r="Y3859" s="17" t="n">
        <x:v>2484.46</x:v>
      </x:c>
      <x:c r="Z3859" s="18" t="n">
        <x:v>1.0082</x:v>
      </x:c>
      <x:c r="AA3859" s="18" t="n">
        <x:v>-0.0161</x:v>
      </x:c>
      <x:c r="AB3859" t="str">
        <x:v>No</x:v>
      </x:c>
      <x:c r="AC3859" t="str">
        <x:v>Premium Core</x:v>
      </x:c>
      <x:c r="AD3859" s="18" t="n">
        <x:v>0.580830602052752</x:v>
      </x:c>
      <x:c r="AE3859" s="18" t="n">
        <x:v>1.0082392149601924</x:v>
      </x:c>
      <x:c r="AF3859" s="17" t="n">
        <x:v>20.4699999999998</x:v>
      </x:c>
      <x:c r="AG3859" s="18" t="n">
        <x:v>0.008239214960192476</x:v>
      </x:c>
      <x:c r="AH3859" t="str">
        <x:v>Above Target</x:v>
      </x:c>
    </x:row>
    <x:row r="3860">
      <x:c r="A3860" t="str">
        <x:v>TXN-003857</x:v>
      </x:c>
      <x:c r="B3860" s="14" t="d">
        <x:v>2023-09-30T00:00:00.000Z</x:v>
      </x:c>
      <x:c r="C3860" t="n">
        <x:v>2023</x:v>
      </x:c>
      <x:c r="D3860" t="str">
        <x:v>Q3</x:v>
      </x:c>
      <x:c r="E3860" t="n">
        <x:v>9</x:v>
      </x:c>
      <x:c r="F3860" t="str">
        <x:v>September</x:v>
      </x:c>
      <x:c r="G3860" s="15" t="d">
        <x:v>2023-09-01T00:00:00.000Z</x:v>
      </x:c>
      <x:c r="H3860" t="str">
        <x:v>2023-09</x:v>
      </x:c>
      <x:c r="I3860" t="str">
        <x:v>Kenya</x:v>
      </x:c>
      <x:c r="J3860" t="str">
        <x:v>Africa</x:v>
      </x:c>
      <x:c r="K3860" t="str">
        <x:v>KES</x:v>
      </x:c>
      <x:c r="L3860" t="str">
        <x:v>Smirnoff</x:v>
      </x:c>
      <x:c r="M3860" t="str">
        <x:v>Vodka</x:v>
      </x:c>
      <x:c r="N3860" t="str">
        <x:v>On-Trade</x:v>
      </x:c>
      <x:c r="O3860" t="str">
        <x:v>Hospitality Group</x:v>
      </x:c>
      <x:c r="P3860" t="str">
        <x:v>SR-026</x:v>
      </x:c>
      <x:c r="Q3860" s="16" t="n">
        <x:v>28</x:v>
      </x:c>
      <x:c r="R3860" s="17" t="n">
        <x:v>21.07</x:v>
      </x:c>
      <x:c r="S3860" s="18" t="n">
        <x:v>0</x:v>
      </x:c>
      <x:c r="T3860" s="17" t="n">
        <x:v>590.08</x:v>
      </x:c>
      <x:c r="U3860" s="17" t="n">
        <x:v>590.08</x:v>
      </x:c>
      <x:c r="V3860" s="17" t="n">
        <x:v>285.46</x:v>
      </x:c>
      <x:c r="W3860" s="17" t="n">
        <x:v>304.62</x:v>
      </x:c>
      <x:c r="X3860" s="18" t="n">
        <x:v>0.5162</x:v>
      </x:c>
      <x:c r="Y3860" s="17" t="n">
        <x:v>628.97</x:v>
      </x:c>
      <x:c r="Z3860" s="18" t="n">
        <x:v>0.9382</x:v>
      </x:c>
      <x:c r="AA3860" s="18" t="n">
        <x:v>0.0095</x:v>
      </x:c>
      <x:c r="AB3860" t="str">
        <x:v>No</x:v>
      </x:c>
      <x:c r="AC3860" t="str">
        <x:v>Core</x:v>
      </x:c>
      <x:c r="AD3860" s="18" t="n">
        <x:v>0.5162350867678959</x:v>
      </x:c>
      <x:c r="AE3860" s="18" t="n">
        <x:v>0.938168752086745</x:v>
      </x:c>
      <x:c r="AF3860" s="17" t="n">
        <x:v>-38.889999999999986</x:v>
      </x:c>
      <x:c r="AG3860" s="18" t="n">
        <x:v>-0.06183124791325498</x:v>
      </x:c>
      <x:c r="AH3860" t="str">
        <x:v>Below Target</x:v>
      </x:c>
    </x:row>
    <x:row r="3861">
      <x:c r="A3861" t="str">
        <x:v>TXN-003858</x:v>
      </x:c>
      <x:c r="B3861" s="14" t="d">
        <x:v>2025-07-20T00:00:00.000Z</x:v>
      </x:c>
      <x:c r="C3861" t="n">
        <x:v>2025</x:v>
      </x:c>
      <x:c r="D3861" t="str">
        <x:v>Q3</x:v>
      </x:c>
      <x:c r="E3861" t="n">
        <x:v>7</x:v>
      </x:c>
      <x:c r="F3861" t="str">
        <x:v>July</x:v>
      </x:c>
      <x:c r="G3861" s="15" t="d">
        <x:v>2025-07-01T00:00:00.000Z</x:v>
      </x:c>
      <x:c r="H3861" t="str">
        <x:v>2025-07</x:v>
      </x:c>
      <x:c r="I3861" t="str">
        <x:v>United States</x:v>
      </x:c>
      <x:c r="J3861" t="str">
        <x:v>North America</x:v>
      </x:c>
      <x:c r="K3861" t="str">
        <x:v>USD</x:v>
      </x:c>
      <x:c r="L3861" t="str">
        <x:v>Smirnoff</x:v>
      </x:c>
      <x:c r="M3861" t="str">
        <x:v>Vodka</x:v>
      </x:c>
      <x:c r="N3861" t="str">
        <x:v>On-Trade</x:v>
      </x:c>
      <x:c r="O3861" t="str">
        <x:v>Key Account</x:v>
      </x:c>
      <x:c r="P3861" t="str">
        <x:v>SR-003</x:v>
      </x:c>
      <x:c r="Q3861" s="16" t="n">
        <x:v>42</x:v>
      </x:c>
      <x:c r="R3861" s="17" t="n">
        <x:v>21.82</x:v>
      </x:c>
      <x:c r="S3861" s="18" t="n">
        <x:v>0</x:v>
      </x:c>
      <x:c r="T3861" s="17" t="n">
        <x:v>916.59</x:v>
      </x:c>
      <x:c r="U3861" s="17" t="n">
        <x:v>916.59</x:v>
      </x:c>
      <x:c r="V3861" s="17" t="n">
        <x:v>433.24</x:v>
      </x:c>
      <x:c r="W3861" s="17" t="n">
        <x:v>483.36</x:v>
      </x:c>
      <x:c r="X3861" s="18" t="n">
        <x:v>0.5273</x:v>
      </x:c>
      <x:c r="Y3861" s="17" t="n">
        <x:v>969.23</x:v>
      </x:c>
      <x:c r="Z3861" s="18" t="n">
        <x:v>0.9457</x:v>
      </x:c>
      <x:c r="AA3861" s="18" t="n">
        <x:v>0.0396</x:v>
      </x:c>
      <x:c r="AB3861" t="str">
        <x:v>No</x:v>
      </x:c>
      <x:c r="AC3861" t="str">
        <x:v>Core</x:v>
      </x:c>
      <x:c r="AD3861" s="18" t="n">
        <x:v>0.5273459234772363</x:v>
      </x:c>
      <x:c r="AE3861" s="18" t="n">
        <x:v>0.9456888457847983</x:v>
      </x:c>
      <x:c r="AF3861" s="17" t="n">
        <x:v>-52.639999999999986</x:v>
      </x:c>
      <x:c r="AG3861" s="18" t="n">
        <x:v>-0.054311154215201746</x:v>
      </x:c>
      <x:c r="AH3861" t="str">
        <x:v>Below Target</x:v>
      </x:c>
    </x:row>
    <x:row r="3862">
      <x:c r="A3862" t="str">
        <x:v>TXN-003859</x:v>
      </x:c>
      <x:c r="B3862" s="14" t="d">
        <x:v>2025-10-02T00:00:00.000Z</x:v>
      </x:c>
      <x:c r="C3862" t="n">
        <x:v>2025</x:v>
      </x:c>
      <x:c r="D3862" t="str">
        <x:v>Q4</x:v>
      </x:c>
      <x:c r="E3862" t="n">
        <x:v>10</x:v>
      </x:c>
      <x:c r="F3862" t="str">
        <x:v>October</x:v>
      </x:c>
      <x:c r="G3862" s="15" t="d">
        <x:v>2025-10-01T00:00:00.000Z</x:v>
      </x:c>
      <x:c r="H3862" t="str">
        <x:v>2025-10</x:v>
      </x:c>
      <x:c r="I3862" t="str">
        <x:v>Singapore</x:v>
      </x:c>
      <x:c r="J3862" t="str">
        <x:v>Asia Pacific</x:v>
      </x:c>
      <x:c r="K3862" t="str">
        <x:v>SGD</x:v>
      </x:c>
      <x:c r="L3862" t="str">
        <x:v>Don Julio</x:v>
      </x:c>
      <x:c r="M3862" t="str">
        <x:v>Tequila</x:v>
      </x:c>
      <x:c r="N3862" t="str">
        <x:v>Off-Trade</x:v>
      </x:c>
      <x:c r="O3862" t="str">
        <x:v>Hospitality Group</x:v>
      </x:c>
      <x:c r="P3862" t="str">
        <x:v>SR-037</x:v>
      </x:c>
      <x:c r="Q3862" s="16" t="n">
        <x:v>30</x:v>
      </x:c>
      <x:c r="R3862" s="17" t="n">
        <x:v>45.63</x:v>
      </x:c>
      <x:c r="S3862" s="18" t="n">
        <x:v>0</x:v>
      </x:c>
      <x:c r="T3862" s="17" t="n">
        <x:v>1368.8</x:v>
      </x:c>
      <x:c r="U3862" s="17" t="n">
        <x:v>1368.8</x:v>
      </x:c>
      <x:c r="V3862" s="17" t="n">
        <x:v>517.81</x:v>
      </x:c>
      <x:c r="W3862" s="17" t="n">
        <x:v>850.99</x:v>
      </x:c>
      <x:c r="X3862" s="18" t="n">
        <x:v>0.6217</x:v>
      </x:c>
      <x:c r="Y3862" s="17" t="n">
        <x:v>1579.65</x:v>
      </x:c>
      <x:c r="Z3862" s="18" t="n">
        <x:v>0.8665</x:v>
      </x:c>
      <x:c r="AA3862" s="18" t="n">
        <x:v>0.1157</x:v>
      </x:c>
      <x:c r="AB3862" t="str">
        <x:v>No</x:v>
      </x:c>
      <x:c r="AC3862" t="str">
        <x:v>Luxury / Reserve</x:v>
      </x:c>
      <x:c r="AD3862" s="18" t="n">
        <x:v>0.6217051431911164</x:v>
      </x:c>
      <x:c r="AE3862" s="18" t="n">
        <x:v>0.8665210647928338</x:v>
      </x:c>
      <x:c r="AF3862" s="17" t="n">
        <x:v>-210.85000000000014</x:v>
      </x:c>
      <x:c r="AG3862" s="18" t="n">
        <x:v>-0.13347893520716622</x:v>
      </x:c>
      <x:c r="AH3862" t="str">
        <x:v>Below Target</x:v>
      </x:c>
    </x:row>
    <x:row r="3863">
      <x:c r="A3863" t="str">
        <x:v>TXN-003860</x:v>
      </x:c>
      <x:c r="B3863" s="14" t="d">
        <x:v>2023-10-05T00:00:00.000Z</x:v>
      </x:c>
      <x:c r="C3863" t="n">
        <x:v>2023</x:v>
      </x:c>
      <x:c r="D3863" t="str">
        <x:v>Q4</x:v>
      </x:c>
      <x:c r="E3863" t="n">
        <x:v>10</x:v>
      </x:c>
      <x:c r="F3863" t="str">
        <x:v>October</x:v>
      </x:c>
      <x:c r="G3863" s="15" t="d">
        <x:v>2023-10-01T00:00:00.000Z</x:v>
      </x:c>
      <x:c r="H3863" t="str">
        <x:v>2023-10</x:v>
      </x:c>
      <x:c r="I3863" t="str">
        <x:v>Germany</x:v>
      </x:c>
      <x:c r="J3863" t="str">
        <x:v>Europe</x:v>
      </x:c>
      <x:c r="K3863" t="str">
        <x:v>EUR</x:v>
      </x:c>
      <x:c r="L3863" t="str">
        <x:v>Don Julio</x:v>
      </x:c>
      <x:c r="M3863" t="str">
        <x:v>Tequila</x:v>
      </x:c>
      <x:c r="N3863" t="str">
        <x:v>On-Trade</x:v>
      </x:c>
      <x:c r="O3863" t="str">
        <x:v>Key Account</x:v>
      </x:c>
      <x:c r="P3863" t="str">
        <x:v>SR-051</x:v>
      </x:c>
      <x:c r="Q3863" s="16" t="n">
        <x:v>53</x:v>
      </x:c>
      <x:c r="R3863" s="17" t="n">
        <x:v>54.38</x:v>
      </x:c>
      <x:c r="S3863" s="18" t="n">
        <x:v>0.15</x:v>
      </x:c>
      <x:c r="T3863" s="17" t="n">
        <x:v>2882.24</x:v>
      </x:c>
      <x:c r="U3863" s="17" t="n">
        <x:v>2449.91</x:v>
      </x:c>
      <x:c r="V3863" s="17" t="n">
        <x:v>964.89</x:v>
      </x:c>
      <x:c r="W3863" s="17" t="n">
        <x:v>1485.02</x:v>
      </x:c>
      <x:c r="X3863" s="18" t="n">
        <x:v>0.6062</x:v>
      </x:c>
      <x:c r="Y3863" s="17" t="n">
        <x:v>2701.37</x:v>
      </x:c>
      <x:c r="Z3863" s="18" t="n">
        <x:v>0.9069</x:v>
      </x:c>
      <x:c r="AA3863" s="18" t="n">
        <x:v>0.0694</x:v>
      </x:c>
      <x:c r="AB3863" t="str">
        <x:v>Yes</x:v>
      </x:c>
      <x:c r="AC3863" t="str">
        <x:v>Luxury / Reserve</x:v>
      </x:c>
      <x:c r="AD3863" s="18" t="n">
        <x:v>0.6061528790853542</x:v>
      </x:c>
      <x:c r="AE3863" s="18" t="n">
        <x:v>0.906913899243717</x:v>
      </x:c>
      <x:c r="AF3863" s="17" t="n">
        <x:v>-251.46000000000004</x:v>
      </x:c>
      <x:c r="AG3863" s="18" t="n">
        <x:v>-0.09308610075628294</x:v>
      </x:c>
      <x:c r="AH3863" t="str">
        <x:v>Below Target</x:v>
      </x:c>
    </x:row>
    <x:row r="3864">
      <x:c r="A3864" t="str">
        <x:v>TXN-003861</x:v>
      </x:c>
      <x:c r="B3864" s="14" t="d">
        <x:v>2023-02-07T00:00:00.000Z</x:v>
      </x:c>
      <x:c r="C3864" t="n">
        <x:v>2023</x:v>
      </x:c>
      <x:c r="D3864" t="str">
        <x:v>Q1</x:v>
      </x:c>
      <x:c r="E3864" t="n">
        <x:v>2</x:v>
      </x:c>
      <x:c r="F3864" t="str">
        <x:v>February</x:v>
      </x:c>
      <x:c r="G3864" s="15" t="d">
        <x:v>2023-02-01T00:00:00.000Z</x:v>
      </x:c>
      <x:c r="H3864" t="str">
        <x:v>2023-02</x:v>
      </x:c>
      <x:c r="I3864" t="str">
        <x:v>Japan</x:v>
      </x:c>
      <x:c r="J3864" t="str">
        <x:v>Asia Pacific</x:v>
      </x:c>
      <x:c r="K3864" t="str">
        <x:v>JPY</x:v>
      </x:c>
      <x:c r="L3864" t="str">
        <x:v>Guinness</x:v>
      </x:c>
      <x:c r="M3864" t="str">
        <x:v>Beer / Stout</x:v>
      </x:c>
      <x:c r="N3864" t="str">
        <x:v>Off-Trade</x:v>
      </x:c>
      <x:c r="O3864" t="str">
        <x:v>Key Account</x:v>
      </x:c>
      <x:c r="P3864" t="str">
        <x:v>SR-016</x:v>
      </x:c>
      <x:c r="Q3864" s="16" t="n">
        <x:v>44</x:v>
      </x:c>
      <x:c r="R3864" s="17" t="n">
        <x:v>7.07</x:v>
      </x:c>
      <x:c r="S3864" s="18" t="n">
        <x:v>0</x:v>
      </x:c>
      <x:c r="T3864" s="17" t="n">
        <x:v>311.23</x:v>
      </x:c>
      <x:c r="U3864" s="17" t="n">
        <x:v>311.23</x:v>
      </x:c>
      <x:c r="V3864" s="17" t="n">
        <x:v>164.69</x:v>
      </x:c>
      <x:c r="W3864" s="17" t="n">
        <x:v>146.54</x:v>
      </x:c>
      <x:c r="X3864" s="18" t="n">
        <x:v>0.4708</x:v>
      </x:c>
      <x:c r="Y3864" s="17" t="n">
        <x:v>296.76</x:v>
      </x:c>
      <x:c r="Z3864" s="18" t="n">
        <x:v>1.0488</x:v>
      </x:c>
      <x:c r="AA3864" s="18" t="n">
        <x:v>0.0886</x:v>
      </x:c>
      <x:c r="AB3864" t="str">
        <x:v>No</x:v>
      </x:c>
      <x:c r="AC3864" t="str">
        <x:v>Core</x:v>
      </x:c>
      <x:c r="AD3864" s="18" t="n">
        <x:v>0.47084149985541235</x:v>
      </x:c>
      <x:c r="AE3864" s="18" t="n">
        <x:v>1.0487599406928159</x:v>
      </x:c>
      <x:c r="AF3864" s="17" t="n">
        <x:v>14.470000000000027</x:v>
      </x:c>
      <x:c r="AG3864" s="18" t="n">
        <x:v>0.048759940692815834</x:v>
      </x:c>
      <x:c r="AH3864" t="str">
        <x:v>Above Target</x:v>
      </x:c>
    </x:row>
    <x:row r="3865">
      <x:c r="A3865" t="str">
        <x:v>TXN-003862</x:v>
      </x:c>
      <x:c r="B3865" s="14" t="d">
        <x:v>2025-06-22T00:00:00.000Z</x:v>
      </x:c>
      <x:c r="C3865" t="n">
        <x:v>2025</x:v>
      </x:c>
      <x:c r="D3865" t="str">
        <x:v>Q2</x:v>
      </x:c>
      <x:c r="E3865" t="n">
        <x:v>6</x:v>
      </x:c>
      <x:c r="F3865" t="str">
        <x:v>June</x:v>
      </x:c>
      <x:c r="G3865" s="15" t="d">
        <x:v>2025-06-01T00:00:00.000Z</x:v>
      </x:c>
      <x:c r="H3865" t="str">
        <x:v>2025-06</x:v>
      </x:c>
      <x:c r="I3865" t="str">
        <x:v>Nigeria</x:v>
      </x:c>
      <x:c r="J3865" t="str">
        <x:v>Africa</x:v>
      </x:c>
      <x:c r="K3865" t="str">
        <x:v>NGN</x:v>
      </x:c>
      <x:c r="L3865" t="str">
        <x:v>Johnnie Walker</x:v>
      </x:c>
      <x:c r="M3865" t="str">
        <x:v>Scotch Whisky</x:v>
      </x:c>
      <x:c r="N3865" t="str">
        <x:v>Duty Free / Travel Retail</x:v>
      </x:c>
      <x:c r="O3865" t="str">
        <x:v>E-commerce Partner</x:v>
      </x:c>
      <x:c r="P3865" t="str">
        <x:v>SR-035</x:v>
      </x:c>
      <x:c r="Q3865" s="16" t="n">
        <x:v>24</x:v>
      </x:c>
      <x:c r="R3865" s="17" t="n">
        <x:v>41.07</x:v>
      </x:c>
      <x:c r="S3865" s="18" t="n">
        <x:v>0</x:v>
      </x:c>
      <x:c r="T3865" s="17" t="n">
        <x:v>985.64</x:v>
      </x:c>
      <x:c r="U3865" s="17" t="n">
        <x:v>985.64</x:v>
      </x:c>
      <x:c r="V3865" s="17" t="n">
        <x:v>432.66</x:v>
      </x:c>
      <x:c r="W3865" s="17" t="n">
        <x:v>552.99</x:v>
      </x:c>
      <x:c r="X3865" s="18" t="n">
        <x:v>0.561</x:v>
      </x:c>
      <x:c r="Y3865" s="17" t="n">
        <x:v>1107</x:v>
      </x:c>
      <x:c r="Z3865" s="18" t="n">
        <x:v>0.8904</x:v>
      </x:c>
      <x:c r="AA3865" s="18" t="n">
        <x:v>0.1036</x:v>
      </x:c>
      <x:c r="AB3865" t="str">
        <x:v>No</x:v>
      </x:c>
      <x:c r="AC3865" t="str">
        <x:v>Luxury / Reserve</x:v>
      </x:c>
      <x:c r="AD3865" s="18" t="n">
        <x:v>0.5610466296010714</x:v>
      </x:c>
      <x:c r="AE3865" s="18" t="n">
        <x:v>0.8903703703703704</x:v>
      </x:c>
      <x:c r="AF3865" s="17" t="n">
        <x:v>-121.36000000000001</x:v>
      </x:c>
      <x:c r="AG3865" s="18" t="n">
        <x:v>-0.10962962962962965</x:v>
      </x:c>
      <x:c r="AH3865" t="str">
        <x:v>Below Target</x:v>
      </x:c>
    </x:row>
    <x:row r="3866">
      <x:c r="A3866" t="str">
        <x:v>TXN-003863</x:v>
      </x:c>
      <x:c r="B3866" s="14" t="d">
        <x:v>2023-08-10T00:00:00.000Z</x:v>
      </x:c>
      <x:c r="C3866" t="n">
        <x:v>2023</x:v>
      </x:c>
      <x:c r="D3866" t="str">
        <x:v>Q3</x:v>
      </x:c>
      <x:c r="E3866" t="n">
        <x:v>8</x:v>
      </x:c>
      <x:c r="F3866" t="str">
        <x:v>August</x:v>
      </x:c>
      <x:c r="G3866" s="15" t="d">
        <x:v>2023-08-01T00:00:00.000Z</x:v>
      </x:c>
      <x:c r="H3866" t="str">
        <x:v>2023-08</x:v>
      </x:c>
      <x:c r="I3866" t="str">
        <x:v>Kenya</x:v>
      </x:c>
      <x:c r="J3866" t="str">
        <x:v>Africa</x:v>
      </x:c>
      <x:c r="K3866" t="str">
        <x:v>KES</x:v>
      </x:c>
      <x:c r="L3866" t="str">
        <x:v>Baileys</x:v>
      </x:c>
      <x:c r="M3866" t="str">
        <x:v>Liqueur</x:v>
      </x:c>
      <x:c r="N3866" t="str">
        <x:v>E-commerce</x:v>
      </x:c>
      <x:c r="O3866" t="str">
        <x:v>E-commerce Partner</x:v>
      </x:c>
      <x:c r="P3866" t="str">
        <x:v>SR-040</x:v>
      </x:c>
      <x:c r="Q3866" s="16" t="n">
        <x:v>64</x:v>
      </x:c>
      <x:c r="R3866" s="17" t="n">
        <x:v>19.45</x:v>
      </x:c>
      <x:c r="S3866" s="18" t="n">
        <x:v>0.08</x:v>
      </x:c>
      <x:c r="T3866" s="17" t="n">
        <x:v>1245</x:v>
      </x:c>
      <x:c r="U3866" s="17" t="n">
        <x:v>1145.4</x:v>
      </x:c>
      <x:c r="V3866" s="17" t="n">
        <x:v>572.79</x:v>
      </x:c>
      <x:c r="W3866" s="17" t="n">
        <x:v>572.61</x:v>
      </x:c>
      <x:c r="X3866" s="18" t="n">
        <x:v>0.4999</x:v>
      </x:c>
      <x:c r="Y3866" s="17" t="n">
        <x:v>1279.1</x:v>
      </x:c>
      <x:c r="Z3866" s="18" t="n">
        <x:v>0.8955</x:v>
      </x:c>
      <x:c r="AA3866" s="18" t="n">
        <x:v>0.0403</x:v>
      </x:c>
      <x:c r="AB3866" t="str">
        <x:v>Yes</x:v>
      </x:c>
      <x:c r="AC3866" t="str">
        <x:v>Core</x:v>
      </x:c>
      <x:c r="AD3866" s="18" t="n">
        <x:v>0.49992142482975377</x:v>
      </x:c>
      <x:c r="AE3866" s="18" t="n">
        <x:v>0.8954733797201159</x:v>
      </x:c>
      <x:c r="AF3866" s="17" t="n">
        <x:v>-133.69999999999982</x:v>
      </x:c>
      <x:c r="AG3866" s="18" t="n">
        <x:v>-0.10452662027988416</x:v>
      </x:c>
      <x:c r="AH3866" t="str">
        <x:v>Below Target</x:v>
      </x:c>
    </x:row>
    <x:row r="3867">
      <x:c r="A3867" t="str">
        <x:v>TXN-003864</x:v>
      </x:c>
      <x:c r="B3867" s="14" t="d">
        <x:v>2026-04-24T00:00:00.000Z</x:v>
      </x:c>
      <x:c r="C3867" t="n">
        <x:v>2026</x:v>
      </x:c>
      <x:c r="D3867" t="str">
        <x:v>Q2</x:v>
      </x:c>
      <x:c r="E3867" t="n">
        <x:v>4</x:v>
      </x:c>
      <x:c r="F3867" t="str">
        <x:v>April</x:v>
      </x:c>
      <x:c r="G3867" s="15" t="d">
        <x:v>2026-04-01T00:00:00.000Z</x:v>
      </x:c>
      <x:c r="H3867" t="str">
        <x:v>2026-04</x:v>
      </x:c>
      <x:c r="I3867" t="str">
        <x:v>Ireland</x:v>
      </x:c>
      <x:c r="J3867" t="str">
        <x:v>Europe</x:v>
      </x:c>
      <x:c r="K3867" t="str">
        <x:v>EUR</x:v>
      </x:c>
      <x:c r="L3867" t="str">
        <x:v>Baileys</x:v>
      </x:c>
      <x:c r="M3867" t="str">
        <x:v>Liqueur</x:v>
      </x:c>
      <x:c r="N3867" t="str">
        <x:v>Wholesale</x:v>
      </x:c>
      <x:c r="O3867" t="str">
        <x:v>E-commerce Partner</x:v>
      </x:c>
      <x:c r="P3867" t="str">
        <x:v>SR-054</x:v>
      </x:c>
      <x:c r="Q3867" s="16" t="n">
        <x:v>83</x:v>
      </x:c>
      <x:c r="R3867" s="17" t="n">
        <x:v>16.99</x:v>
      </x:c>
      <x:c r="S3867" s="18" t="n">
        <x:v>0</x:v>
      </x:c>
      <x:c r="T3867" s="17" t="n">
        <x:v>1409.77</x:v>
      </x:c>
      <x:c r="U3867" s="17" t="n">
        <x:v>1409.77</x:v>
      </x:c>
      <x:c r="V3867" s="17" t="n">
        <x:v>656.43</x:v>
      </x:c>
      <x:c r="W3867" s="17" t="n">
        <x:v>753.33</x:v>
      </x:c>
      <x:c r="X3867" s="18" t="n">
        <x:v>0.5344</x:v>
      </x:c>
      <x:c r="Y3867" s="17" t="n">
        <x:v>1280.23</x:v>
      </x:c>
      <x:c r="Z3867" s="18" t="n">
        <x:v>1.1012</x:v>
      </x:c>
      <x:c r="AA3867" s="18" t="n">
        <x:v>0.1045</x:v>
      </x:c>
      <x:c r="AB3867" t="str">
        <x:v>No</x:v>
      </x:c>
      <x:c r="AC3867" t="str">
        <x:v>Core</x:v>
      </x:c>
      <x:c r="AD3867" s="18" t="n">
        <x:v>0.5343637614646362</x:v>
      </x:c>
      <x:c r="AE3867" s="18" t="n">
        <x:v>1.1011849433304952</x:v>
      </x:c>
      <x:c r="AF3867" s="17" t="n">
        <x:v>129.53999999999996</x:v>
      </x:c>
      <x:c r="AG3867" s="18" t="n">
        <x:v>0.10118494333049527</x:v>
      </x:c>
      <x:c r="AH3867" t="str">
        <x:v>Above Target</x:v>
      </x:c>
    </x:row>
    <x:row r="3868">
      <x:c r="A3868" t="str">
        <x:v>TXN-003865</x:v>
      </x:c>
      <x:c r="B3868" s="14" t="d">
        <x:v>2025-07-31T00:00:00.000Z</x:v>
      </x:c>
      <x:c r="C3868" t="n">
        <x:v>2025</x:v>
      </x:c>
      <x:c r="D3868" t="str">
        <x:v>Q3</x:v>
      </x:c>
      <x:c r="E3868" t="n">
        <x:v>7</x:v>
      </x:c>
      <x:c r="F3868" t="str">
        <x:v>July</x:v>
      </x:c>
      <x:c r="G3868" s="15" t="d">
        <x:v>2025-07-01T00:00:00.000Z</x:v>
      </x:c>
      <x:c r="H3868" t="str">
        <x:v>2025-07</x:v>
      </x:c>
      <x:c r="I3868" t="str">
        <x:v>Canada</x:v>
      </x:c>
      <x:c r="J3868" t="str">
        <x:v>North America</x:v>
      </x:c>
      <x:c r="K3868" t="str">
        <x:v>CAD</x:v>
      </x:c>
      <x:c r="L3868" t="str">
        <x:v>Buchanan's</x:v>
      </x:c>
      <x:c r="M3868" t="str">
        <x:v>Scotch Whisky</x:v>
      </x:c>
      <x:c r="N3868" t="str">
        <x:v>Wholesale</x:v>
      </x:c>
      <x:c r="O3868" t="str">
        <x:v>Independent Retailer</x:v>
      </x:c>
      <x:c r="P3868" t="str">
        <x:v>SR-025</x:v>
      </x:c>
      <x:c r="Q3868" s="16" t="n">
        <x:v>61</x:v>
      </x:c>
      <x:c r="R3868" s="17" t="n">
        <x:v>30.82</x:v>
      </x:c>
      <x:c r="S3868" s="18" t="n">
        <x:v>0.03</x:v>
      </x:c>
      <x:c r="T3868" s="17" t="n">
        <x:v>1879.84</x:v>
      </x:c>
      <x:c r="U3868" s="17" t="n">
        <x:v>1823.44</x:v>
      </x:c>
      <x:c r="V3868" s="17" t="n">
        <x:v>824.61</x:v>
      </x:c>
      <x:c r="W3868" s="17" t="n">
        <x:v>998.83</x:v>
      </x:c>
      <x:c r="X3868" s="18" t="n">
        <x:v>0.5478</x:v>
      </x:c>
      <x:c r="Y3868" s="17" t="n">
        <x:v>1868.51</x:v>
      </x:c>
      <x:c r="Z3868" s="18" t="n">
        <x:v>0.9759</x:v>
      </x:c>
      <x:c r="AA3868" s="18" t="n">
        <x:v>0.0331</x:v>
      </x:c>
      <x:c r="AB3868" t="str">
        <x:v>No</x:v>
      </x:c>
      <x:c r="AC3868" t="str">
        <x:v>Premium Core</x:v>
      </x:c>
      <x:c r="AD3868" s="18" t="n">
        <x:v>0.5477723423858202</x:v>
      </x:c>
      <x:c r="AE3868" s="18" t="n">
        <x:v>0.9758791764561068</x:v>
      </x:c>
      <x:c r="AF3868" s="17" t="n">
        <x:v>-45.069999999999936</x:v>
      </x:c>
      <x:c r="AG3868" s="18" t="n">
        <x:v>-0.02412082354389323</x:v>
      </x:c>
      <x:c r="AH3868" t="str">
        <x:v>Below Target</x:v>
      </x:c>
    </x:row>
    <x:row r="3869">
      <x:c r="A3869" t="str">
        <x:v>TXN-003866</x:v>
      </x:c>
      <x:c r="B3869" s="14" t="d">
        <x:v>2026-06-08T00:00:00.000Z</x:v>
      </x:c>
      <x:c r="C3869" t="n">
        <x:v>2026</x:v>
      </x:c>
      <x:c r="D3869" t="str">
        <x:v>Q2</x:v>
      </x:c>
      <x:c r="E3869" t="n">
        <x:v>6</x:v>
      </x:c>
      <x:c r="F3869" t="str">
        <x:v>June</x:v>
      </x:c>
      <x:c r="G3869" s="15" t="d">
        <x:v>2026-06-01T00:00:00.000Z</x:v>
      </x:c>
      <x:c r="H3869" t="str">
        <x:v>2026-06</x:v>
      </x:c>
      <x:c r="I3869" t="str">
        <x:v>Singapore</x:v>
      </x:c>
      <x:c r="J3869" t="str">
        <x:v>Asia Pacific</x:v>
      </x:c>
      <x:c r="K3869" t="str">
        <x:v>SGD</x:v>
      </x:c>
      <x:c r="L3869" t="str">
        <x:v>Crown Royal</x:v>
      </x:c>
      <x:c r="M3869" t="str">
        <x:v>Canadian Whisky</x:v>
      </x:c>
      <x:c r="N3869" t="str">
        <x:v>Wholesale</x:v>
      </x:c>
      <x:c r="O3869" t="str">
        <x:v>Distributor</x:v>
      </x:c>
      <x:c r="P3869" t="str">
        <x:v>SR-029</x:v>
      </x:c>
      <x:c r="Q3869" s="16" t="n">
        <x:v>21</x:v>
      </x:c>
      <x:c r="R3869" s="17" t="n">
        <x:v>27.02</x:v>
      </x:c>
      <x:c r="S3869" s="18" t="n">
        <x:v>0.15</x:v>
      </x:c>
      <x:c r="T3869" s="17" t="n">
        <x:v>567.38</x:v>
      </x:c>
      <x:c r="U3869" s="17" t="n">
        <x:v>482.28</x:v>
      </x:c>
      <x:c r="V3869" s="17" t="n">
        <x:v>240.68</x:v>
      </x:c>
      <x:c r="W3869" s="17" t="n">
        <x:v>241.6</x:v>
      </x:c>
      <x:c r="X3869" s="18" t="n">
        <x:v>0.501</x:v>
      </x:c>
      <x:c r="Y3869" s="17" t="n">
        <x:v>477.06</x:v>
      </x:c>
      <x:c r="Z3869" s="18" t="n">
        <x:v>1.0109</x:v>
      </x:c>
      <x:c r="AA3869" s="18" t="n">
        <x:v>0.0593</x:v>
      </x:c>
      <x:c r="AB3869" t="str">
        <x:v>Yes</x:v>
      </x:c>
      <x:c r="AC3869" t="str">
        <x:v>Premium Core</x:v>
      </x:c>
      <x:c r="AD3869" s="18" t="n">
        <x:v>0.500953802770175</x:v>
      </x:c>
      <x:c r="AE3869" s="18" t="n">
        <x:v>1.0109420198717143</x:v>
      </x:c>
      <x:c r="AF3869" s="17" t="n">
        <x:v>5.21999999999997</x:v>
      </x:c>
      <x:c r="AG3869" s="18" t="n">
        <x:v>0.010942019871714188</x:v>
      </x:c>
      <x:c r="AH3869" t="str">
        <x:v>Above Target</x:v>
      </x:c>
    </x:row>
    <x:row r="3870">
      <x:c r="A3870" t="str">
        <x:v>TXN-003867</x:v>
      </x:c>
      <x:c r="B3870" s="14" t="d">
        <x:v>2023-12-25T00:00:00.000Z</x:v>
      </x:c>
      <x:c r="C3870" t="n">
        <x:v>2023</x:v>
      </x:c>
      <x:c r="D3870" t="str">
        <x:v>Q4</x:v>
      </x:c>
      <x:c r="E3870" t="n">
        <x:v>12</x:v>
      </x:c>
      <x:c r="F3870" t="str">
        <x:v>December</x:v>
      </x:c>
      <x:c r="G3870" s="15" t="d">
        <x:v>2023-12-01T00:00:00.000Z</x:v>
      </x:c>
      <x:c r="H3870" t="str">
        <x:v>2023-12</x:v>
      </x:c>
      <x:c r="I3870" t="str">
        <x:v>Spain</x:v>
      </x:c>
      <x:c r="J3870" t="str">
        <x:v>Europe</x:v>
      </x:c>
      <x:c r="K3870" t="str">
        <x:v>EUR</x:v>
      </x:c>
      <x:c r="L3870" t="str">
        <x:v>Ketel One</x:v>
      </x:c>
      <x:c r="M3870" t="str">
        <x:v>Vodka</x:v>
      </x:c>
      <x:c r="N3870" t="str">
        <x:v>On-Trade</x:v>
      </x:c>
      <x:c r="O3870" t="str">
        <x:v>Key Account</x:v>
      </x:c>
      <x:c r="P3870" t="str">
        <x:v>SR-060</x:v>
      </x:c>
      <x:c r="Q3870" s="16" t="n">
        <x:v>48</x:v>
      </x:c>
      <x:c r="R3870" s="17" t="n">
        <x:v>34.92</x:v>
      </x:c>
      <x:c r="S3870" s="18" t="n">
        <x:v>0</x:v>
      </x:c>
      <x:c r="T3870" s="17" t="n">
        <x:v>1676.32</x:v>
      </x:c>
      <x:c r="U3870" s="17" t="n">
        <x:v>1676.32</x:v>
      </x:c>
      <x:c r="V3870" s="17" t="n">
        <x:v>794.32</x:v>
      </x:c>
      <x:c r="W3870" s="17" t="n">
        <x:v>882.01</x:v>
      </x:c>
      <x:c r="X3870" s="18" t="n">
        <x:v>0.5262</x:v>
      </x:c>
      <x:c r="Y3870" s="17" t="n">
        <x:v>1579.02</x:v>
      </x:c>
      <x:c r="Z3870" s="18" t="n">
        <x:v>1.0616</x:v>
      </x:c>
      <x:c r="AA3870" s="18" t="n">
        <x:v>0.0733</x:v>
      </x:c>
      <x:c r="AB3870" t="str">
        <x:v>No</x:v>
      </x:c>
      <x:c r="AC3870" t="str">
        <x:v>Premium Core</x:v>
      </x:c>
      <x:c r="AD3870" s="18" t="n">
        <x:v>0.5261584900257708</x:v>
      </x:c>
      <x:c r="AE3870" s="18" t="n">
        <x:v>1.061620498790389</x:v>
      </x:c>
      <x:c r="AF3870" s="17" t="n">
        <x:v>97.29999999999995</x:v>
      </x:c>
      <x:c r="AG3870" s="18" t="n">
        <x:v>0.061620498790388945</x:v>
      </x:c>
      <x:c r="AH3870" t="str">
        <x:v>Above Target</x:v>
      </x:c>
    </x:row>
    <x:row r="3871">
      <x:c r="A3871" t="str">
        <x:v>TXN-003868</x:v>
      </x:c>
      <x:c r="B3871" s="14" t="d">
        <x:v>2024-01-04T00:00:00.000Z</x:v>
      </x:c>
      <x:c r="C3871" t="n">
        <x:v>2024</x:v>
      </x:c>
      <x:c r="D3871" t="str">
        <x:v>Q1</x:v>
      </x:c>
      <x:c r="E3871" t="n">
        <x:v>1</x:v>
      </x:c>
      <x:c r="F3871" t="str">
        <x:v>January</x:v>
      </x:c>
      <x:c r="G3871" s="15" t="d">
        <x:v>2024-01-01T00:00:00.000Z</x:v>
      </x:c>
      <x:c r="H3871" t="str">
        <x:v>2024-01</x:v>
      </x:c>
      <x:c r="I3871" t="str">
        <x:v>United States</x:v>
      </x:c>
      <x:c r="J3871" t="str">
        <x:v>North America</x:v>
      </x:c>
      <x:c r="K3871" t="str">
        <x:v>USD</x:v>
      </x:c>
      <x:c r="L3871" t="str">
        <x:v>Buchanan's</x:v>
      </x:c>
      <x:c r="M3871" t="str">
        <x:v>Scotch Whisky</x:v>
      </x:c>
      <x:c r="N3871" t="str">
        <x:v>Off-Trade</x:v>
      </x:c>
      <x:c r="O3871" t="str">
        <x:v>Key Account</x:v>
      </x:c>
      <x:c r="P3871" t="str">
        <x:v>SR-005</x:v>
      </x:c>
      <x:c r="Q3871" s="16" t="n">
        <x:v>261</x:v>
      </x:c>
      <x:c r="R3871" s="17" t="n">
        <x:v>30.45</x:v>
      </x:c>
      <x:c r="S3871" s="18" t="n">
        <x:v>0.08</x:v>
      </x:c>
      <x:c r="T3871" s="17" t="n">
        <x:v>7947.88</x:v>
      </x:c>
      <x:c r="U3871" s="17" t="n">
        <x:v>7312.05</x:v>
      </x:c>
      <x:c r="V3871" s="17" t="n">
        <x:v>3208.75</x:v>
      </x:c>
      <x:c r="W3871" s="17" t="n">
        <x:v>4103.3</x:v>
      </x:c>
      <x:c r="X3871" s="18" t="n">
        <x:v>0.5612</x:v>
      </x:c>
      <x:c r="Y3871" s="17" t="n">
        <x:v>7913.66</x:v>
      </x:c>
      <x:c r="Z3871" s="18" t="n">
        <x:v>0.924</x:v>
      </x:c>
      <x:c r="AA3871" s="18" t="n">
        <x:v>0.0005</x:v>
      </x:c>
      <x:c r="AB3871" t="str">
        <x:v>Yes</x:v>
      </x:c>
      <x:c r="AC3871" t="str">
        <x:v>Premium Core</x:v>
      </x:c>
      <x:c r="AD3871" s="18" t="n">
        <x:v>0.5611695762474272</x:v>
      </x:c>
      <x:c r="AE3871" s="18" t="n">
        <x:v>0.9239782856478546</x:v>
      </x:c>
      <x:c r="AF3871" s="17" t="n">
        <x:v>-601.6099999999997</x:v>
      </x:c>
      <x:c r="AG3871" s="18" t="n">
        <x:v>-0.0760217143521455</x:v>
      </x:c>
      <x:c r="AH3871" t="str">
        <x:v>Below Target</x:v>
      </x:c>
    </x:row>
    <x:row r="3872">
      <x:c r="A3872" t="str">
        <x:v>TXN-003869</x:v>
      </x:c>
      <x:c r="B3872" s="14" t="d">
        <x:v>2025-03-01T00:00:00.000Z</x:v>
      </x:c>
      <x:c r="C3872" t="n">
        <x:v>2025</x:v>
      </x:c>
      <x:c r="D3872" t="str">
        <x:v>Q1</x:v>
      </x:c>
      <x:c r="E3872" t="n">
        <x:v>3</x:v>
      </x:c>
      <x:c r="F3872" t="str">
        <x:v>March</x:v>
      </x:c>
      <x:c r="G3872" s="15" t="d">
        <x:v>2025-03-01T00:00:00.000Z</x:v>
      </x:c>
      <x:c r="H3872" t="str">
        <x:v>2025-03</x:v>
      </x:c>
      <x:c r="I3872" t="str">
        <x:v>United States</x:v>
      </x:c>
      <x:c r="J3872" t="str">
        <x:v>North America</x:v>
      </x:c>
      <x:c r="K3872" t="str">
        <x:v>USD</x:v>
      </x:c>
      <x:c r="L3872" t="str">
        <x:v>Ketel One</x:v>
      </x:c>
      <x:c r="M3872" t="str">
        <x:v>Vodka</x:v>
      </x:c>
      <x:c r="N3872" t="str">
        <x:v>Off-Trade</x:v>
      </x:c>
      <x:c r="O3872" t="str">
        <x:v>Hospitality Group</x:v>
      </x:c>
      <x:c r="P3872" t="str">
        <x:v>SR-045</x:v>
      </x:c>
      <x:c r="Q3872" s="16" t="n">
        <x:v>76</x:v>
      </x:c>
      <x:c r="R3872" s="17" t="n">
        <x:v>27.07</x:v>
      </x:c>
      <x:c r="S3872" s="18" t="n">
        <x:v>0.02</x:v>
      </x:c>
      <x:c r="T3872" s="17" t="n">
        <x:v>2057.14</x:v>
      </x:c>
      <x:c r="U3872" s="17" t="n">
        <x:v>2016</x:v>
      </x:c>
      <x:c r="V3872" s="17" t="n">
        <x:v>902.66</x:v>
      </x:c>
      <x:c r="W3872" s="17" t="n">
        <x:v>1113.34</x:v>
      </x:c>
      <x:c r="X3872" s="18" t="n">
        <x:v>0.5523</x:v>
      </x:c>
      <x:c r="Y3872" s="17" t="n">
        <x:v>1871.85</x:v>
      </x:c>
      <x:c r="Z3872" s="18" t="n">
        <x:v>1.077</x:v>
      </x:c>
      <x:c r="AA3872" s="18" t="n">
        <x:v>0.0498</x:v>
      </x:c>
      <x:c r="AB3872" t="str">
        <x:v>No</x:v>
      </x:c>
      <x:c r="AC3872" t="str">
        <x:v>Premium Core</x:v>
      </x:c>
      <x:c r="AD3872" s="18" t="n">
        <x:v>0.5522519841269841</x:v>
      </x:c>
      <x:c r="AE3872" s="18" t="n">
        <x:v>1.0770093757512622</x:v>
      </x:c>
      <x:c r="AF3872" s="17" t="n">
        <x:v>144.1500000000001</x:v>
      </x:c>
      <x:c r="AG3872" s="18" t="n">
        <x:v>0.07700937575126217</x:v>
      </x:c>
      <x:c r="AH3872" t="str">
        <x:v>Above Target</x:v>
      </x:c>
    </x:row>
    <x:row r="3873">
      <x:c r="A3873" t="str">
        <x:v>TXN-003870</x:v>
      </x:c>
      <x:c r="B3873" s="14" t="d">
        <x:v>2024-07-17T00:00:00.000Z</x:v>
      </x:c>
      <x:c r="C3873" t="n">
        <x:v>2024</x:v>
      </x:c>
      <x:c r="D3873" t="str">
        <x:v>Q3</x:v>
      </x:c>
      <x:c r="E3873" t="n">
        <x:v>7</x:v>
      </x:c>
      <x:c r="F3873" t="str">
        <x:v>July</x:v>
      </x:c>
      <x:c r="G3873" s="15" t="d">
        <x:v>2024-07-01T00:00:00.000Z</x:v>
      </x:c>
      <x:c r="H3873" t="str">
        <x:v>2024-07</x:v>
      </x:c>
      <x:c r="I3873" t="str">
        <x:v>United States</x:v>
      </x:c>
      <x:c r="J3873" t="str">
        <x:v>North America</x:v>
      </x:c>
      <x:c r="K3873" t="str">
        <x:v>USD</x:v>
      </x:c>
      <x:c r="L3873" t="str">
        <x:v>Smirnoff</x:v>
      </x:c>
      <x:c r="M3873" t="str">
        <x:v>Vodka</x:v>
      </x:c>
      <x:c r="N3873" t="str">
        <x:v>E-commerce</x:v>
      </x:c>
      <x:c r="O3873" t="str">
        <x:v>Distributor</x:v>
      </x:c>
      <x:c r="P3873" t="str">
        <x:v>SR-028</x:v>
      </x:c>
      <x:c r="Q3873" s="16" t="n">
        <x:v>36</x:v>
      </x:c>
      <x:c r="R3873" s="17" t="n">
        <x:v>22.15</x:v>
      </x:c>
      <x:c r="S3873" s="18" t="n">
        <x:v>0.12</x:v>
      </x:c>
      <x:c r="T3873" s="17" t="n">
        <x:v>797.25</x:v>
      </x:c>
      <x:c r="U3873" s="17" t="n">
        <x:v>701.58</x:v>
      </x:c>
      <x:c r="V3873" s="17" t="n">
        <x:v>365.06</x:v>
      </x:c>
      <x:c r="W3873" s="17" t="n">
        <x:v>336.52</x:v>
      </x:c>
      <x:c r="X3873" s="18" t="n">
        <x:v>0.4797</x:v>
      </x:c>
      <x:c r="Y3873" s="17" t="n">
        <x:v>757.41</x:v>
      </x:c>
      <x:c r="Z3873" s="18" t="n">
        <x:v>0.9263</x:v>
      </x:c>
      <x:c r="AA3873" s="18" t="n">
        <x:v>0.0504</x:v>
      </x:c>
      <x:c r="AB3873" t="str">
        <x:v>Yes</x:v>
      </x:c>
      <x:c r="AC3873" t="str">
        <x:v>Core</x:v>
      </x:c>
      <x:c r="AD3873" s="18" t="n">
        <x:v>0.47966019555859624</x:v>
      </x:c>
      <x:c r="AE3873" s="18" t="n">
        <x:v>0.9262882718738861</x:v>
      </x:c>
      <x:c r="AF3873" s="17" t="n">
        <x:v>-55.82999999999993</x:v>
      </x:c>
      <x:c r="AG3873" s="18" t="n">
        <x:v>-0.0737117281261139</x:v>
      </x:c>
      <x:c r="AH3873" t="str">
        <x:v>Below Target</x:v>
      </x:c>
    </x:row>
    <x:row r="3874">
      <x:c r="A3874" t="str">
        <x:v>TXN-003871</x:v>
      </x:c>
      <x:c r="B3874" s="14" t="d">
        <x:v>2026-07-05T00:00:00.000Z</x:v>
      </x:c>
      <x:c r="C3874" t="n">
        <x:v>2026</x:v>
      </x:c>
      <x:c r="D3874" t="str">
        <x:v>Q3</x:v>
      </x:c>
      <x:c r="E3874" t="n">
        <x:v>7</x:v>
      </x:c>
      <x:c r="F3874" t="str">
        <x:v>July</x:v>
      </x:c>
      <x:c r="G3874" s="15" t="d">
        <x:v>2026-07-01T00:00:00.000Z</x:v>
      </x:c>
      <x:c r="H3874" t="str">
        <x:v>2026-07</x:v>
      </x:c>
      <x:c r="I3874" t="str">
        <x:v>Mexico</x:v>
      </x:c>
      <x:c r="J3874" t="str">
        <x:v>Latin America &amp; Caribbean</x:v>
      </x:c>
      <x:c r="K3874" t="str">
        <x:v>MXN</x:v>
      </x:c>
      <x:c r="L3874" t="str">
        <x:v>Tanqueray</x:v>
      </x:c>
      <x:c r="M3874" t="str">
        <x:v>Gin</x:v>
      </x:c>
      <x:c r="N3874" t="str">
        <x:v>Off-Trade</x:v>
      </x:c>
      <x:c r="O3874" t="str">
        <x:v>Distributor</x:v>
      </x:c>
      <x:c r="P3874" t="str">
        <x:v>SR-050</x:v>
      </x:c>
      <x:c r="Q3874" s="16" t="n">
        <x:v>85</x:v>
      </x:c>
      <x:c r="R3874" s="17" t="n">
        <x:v>27.15</x:v>
      </x:c>
      <x:c r="S3874" s="18" t="n">
        <x:v>0.08</x:v>
      </x:c>
      <x:c r="T3874" s="17" t="n">
        <x:v>2307.66</x:v>
      </x:c>
      <x:c r="U3874" s="17" t="n">
        <x:v>2123.04</x:v>
      </x:c>
      <x:c r="V3874" s="17" t="n">
        <x:v>946.81</x:v>
      </x:c>
      <x:c r="W3874" s="17" t="n">
        <x:v>1176.23</x:v>
      </x:c>
      <x:c r="X3874" s="18" t="n">
        <x:v>0.554</x:v>
      </x:c>
      <x:c r="Y3874" s="17" t="n">
        <x:v>2175.85</x:v>
      </x:c>
      <x:c r="Z3874" s="18" t="n">
        <x:v>0.9757</x:v>
      </x:c>
      <x:c r="AA3874" s="18" t="n">
        <x:v>-0.0169</x:v>
      </x:c>
      <x:c r="AB3874" t="str">
        <x:v>Yes</x:v>
      </x:c>
      <x:c r="AC3874" t="str">
        <x:v>Premium Core</x:v>
      </x:c>
      <x:c r="AD3874" s="18" t="n">
        <x:v>0.5540310121335443</x:v>
      </x:c>
      <x:c r="AE3874" s="18" t="n">
        <x:v>0.9757290254383345</x:v>
      </x:c>
      <x:c r="AF3874" s="17" t="n">
        <x:v>-52.809999999999945</x:v>
      </x:c>
      <x:c r="AG3874" s="18" t="n">
        <x:v>-0.02427097456166553</x:v>
      </x:c>
      <x:c r="AH3874" t="str">
        <x:v>Below Target</x:v>
      </x:c>
    </x:row>
    <x:row r="3875">
      <x:c r="A3875" t="str">
        <x:v>TXN-003872</x:v>
      </x:c>
      <x:c r="B3875" s="14" t="d">
        <x:v>2023-02-09T00:00:00.000Z</x:v>
      </x:c>
      <x:c r="C3875" t="n">
        <x:v>2023</x:v>
      </x:c>
      <x:c r="D3875" t="str">
        <x:v>Q1</x:v>
      </x:c>
      <x:c r="E3875" t="n">
        <x:v>2</x:v>
      </x:c>
      <x:c r="F3875" t="str">
        <x:v>February</x:v>
      </x:c>
      <x:c r="G3875" s="15" t="d">
        <x:v>2023-02-01T00:00:00.000Z</x:v>
      </x:c>
      <x:c r="H3875" t="str">
        <x:v>2023-02</x:v>
      </x:c>
      <x:c r="I3875" t="str">
        <x:v>Spain</x:v>
      </x:c>
      <x:c r="J3875" t="str">
        <x:v>Europe</x:v>
      </x:c>
      <x:c r="K3875" t="str">
        <x:v>EUR</x:v>
      </x:c>
      <x:c r="L3875" t="str">
        <x:v>Crown Royal</x:v>
      </x:c>
      <x:c r="M3875" t="str">
        <x:v>Canadian Whisky</x:v>
      </x:c>
      <x:c r="N3875" t="str">
        <x:v>Off-Trade</x:v>
      </x:c>
      <x:c r="O3875" t="str">
        <x:v>E-commerce Partner</x:v>
      </x:c>
      <x:c r="P3875" t="str">
        <x:v>SR-014</x:v>
      </x:c>
      <x:c r="Q3875" s="16" t="n">
        <x:v>87</x:v>
      </x:c>
      <x:c r="R3875" s="17" t="n">
        <x:v>32.3</x:v>
      </x:c>
      <x:c r="S3875" s="18" t="n">
        <x:v>0.05</x:v>
      </x:c>
      <x:c r="T3875" s="17" t="n">
        <x:v>2810.1</x:v>
      </x:c>
      <x:c r="U3875" s="17" t="n">
        <x:v>2669.59</x:v>
      </x:c>
      <x:c r="V3875" s="17" t="n">
        <x:v>1195.21</x:v>
      </x:c>
      <x:c r="W3875" s="17" t="n">
        <x:v>1474.39</x:v>
      </x:c>
      <x:c r="X3875" s="18" t="n">
        <x:v>0.5523</x:v>
      </x:c>
      <x:c r="Y3875" s="17" t="n">
        <x:v>3083.13</x:v>
      </x:c>
      <x:c r="Z3875" s="18" t="n">
        <x:v>0.8659</x:v>
      </x:c>
      <x:c r="AA3875" s="18" t="n">
        <x:v>0.0735</x:v>
      </x:c>
      <x:c r="AB3875" t="str">
        <x:v>Yes</x:v>
      </x:c>
      <x:c r="AC3875" t="str">
        <x:v>Premium Core</x:v>
      </x:c>
      <x:c r="AD3875" s="18" t="n">
        <x:v>0.5522908012091744</x:v>
      </x:c>
      <x:c r="AE3875" s="18" t="n">
        <x:v>0.8658700735940424</x:v>
      </x:c>
      <x:c r="AF3875" s="17" t="n">
        <x:v>-413.53999999999996</x:v>
      </x:c>
      <x:c r="AG3875" s="18" t="n">
        <x:v>-0.13412992640595756</x:v>
      </x:c>
      <x:c r="AH3875" t="str">
        <x:v>Below Target</x:v>
      </x:c>
    </x:row>
    <x:row r="3876">
      <x:c r="A3876" t="str">
        <x:v>TXN-003873</x:v>
      </x:c>
      <x:c r="B3876" s="14" t="d">
        <x:v>2025-09-03T00:00:00.000Z</x:v>
      </x:c>
      <x:c r="C3876" t="n">
        <x:v>2025</x:v>
      </x:c>
      <x:c r="D3876" t="str">
        <x:v>Q3</x:v>
      </x:c>
      <x:c r="E3876" t="n">
        <x:v>9</x:v>
      </x:c>
      <x:c r="F3876" t="str">
        <x:v>September</x:v>
      </x:c>
      <x:c r="G3876" s="15" t="d">
        <x:v>2025-09-01T00:00:00.000Z</x:v>
      </x:c>
      <x:c r="H3876" t="str">
        <x:v>2025-09</x:v>
      </x:c>
      <x:c r="I3876" t="str">
        <x:v>Brazil</x:v>
      </x:c>
      <x:c r="J3876" t="str">
        <x:v>Latin America &amp; Caribbean</x:v>
      </x:c>
      <x:c r="K3876" t="str">
        <x:v>BRL</x:v>
      </x:c>
      <x:c r="L3876" t="str">
        <x:v>Johnnie Walker</x:v>
      </x:c>
      <x:c r="M3876" t="str">
        <x:v>Scotch Whisky</x:v>
      </x:c>
      <x:c r="N3876" t="str">
        <x:v>Off-Trade</x:v>
      </x:c>
      <x:c r="O3876" t="str">
        <x:v>Key Account</x:v>
      </x:c>
      <x:c r="P3876" t="str">
        <x:v>SR-031</x:v>
      </x:c>
      <x:c r="Q3876" s="16" t="n">
        <x:v>28</x:v>
      </x:c>
      <x:c r="R3876" s="17" t="n">
        <x:v>31.49</x:v>
      </x:c>
      <x:c r="S3876" s="18" t="n">
        <x:v>0.03</x:v>
      </x:c>
      <x:c r="T3876" s="17" t="n">
        <x:v>881.68</x:v>
      </x:c>
      <x:c r="U3876" s="17" t="n">
        <x:v>855.23</x:v>
      </x:c>
      <x:c r="V3876" s="17" t="n">
        <x:v>398.95</x:v>
      </x:c>
      <x:c r="W3876" s="17" t="n">
        <x:v>456.28</x:v>
      </x:c>
      <x:c r="X3876" s="18" t="n">
        <x:v>0.5335</x:v>
      </x:c>
      <x:c r="Y3876" s="17" t="n">
        <x:v>908.68</x:v>
      </x:c>
      <x:c r="Z3876" s="18" t="n">
        <x:v>0.9412</x:v>
      </x:c>
      <x:c r="AA3876" s="18" t="n">
        <x:v>-0.0177</x:v>
      </x:c>
      <x:c r="AB3876" t="str">
        <x:v>No</x:v>
      </x:c>
      <x:c r="AC3876" t="str">
        <x:v>Luxury / Reserve</x:v>
      </x:c>
      <x:c r="AD3876" s="18" t="n">
        <x:v>0.5335172994399167</x:v>
      </x:c>
      <x:c r="AE3876" s="18" t="n">
        <x:v>0.9411784126425145</x:v>
      </x:c>
      <x:c r="AF3876" s="17" t="n">
        <x:v>-53.44999999999993</x:v>
      </x:c>
      <x:c r="AG3876" s="18" t="n">
        <x:v>-0.058821587357485515</x:v>
      </x:c>
      <x:c r="AH3876" t="str">
        <x:v>Below Target</x:v>
      </x:c>
    </x:row>
    <x:row r="3877">
      <x:c r="A3877" t="str">
        <x:v>TXN-003874</x:v>
      </x:c>
      <x:c r="B3877" s="14" t="d">
        <x:v>2024-06-12T00:00:00.000Z</x:v>
      </x:c>
      <x:c r="C3877" t="n">
        <x:v>2024</x:v>
      </x:c>
      <x:c r="D3877" t="str">
        <x:v>Q2</x:v>
      </x:c>
      <x:c r="E3877" t="n">
        <x:v>6</x:v>
      </x:c>
      <x:c r="F3877" t="str">
        <x:v>June</x:v>
      </x:c>
      <x:c r="G3877" s="15" t="d">
        <x:v>2024-06-01T00:00:00.000Z</x:v>
      </x:c>
      <x:c r="H3877" t="str">
        <x:v>2024-06</x:v>
      </x:c>
      <x:c r="I3877" t="str">
        <x:v>Brazil</x:v>
      </x:c>
      <x:c r="J3877" t="str">
        <x:v>Latin America &amp; Caribbean</x:v>
      </x:c>
      <x:c r="K3877" t="str">
        <x:v>BRL</x:v>
      </x:c>
      <x:c r="L3877" t="str">
        <x:v>Ketel One</x:v>
      </x:c>
      <x:c r="M3877" t="str">
        <x:v>Vodka</x:v>
      </x:c>
      <x:c r="N3877" t="str">
        <x:v>On-Trade</x:v>
      </x:c>
      <x:c r="O3877" t="str">
        <x:v>Distributor</x:v>
      </x:c>
      <x:c r="P3877" t="str">
        <x:v>SR-054</x:v>
      </x:c>
      <x:c r="Q3877" s="16" t="n">
        <x:v>52</x:v>
      </x:c>
      <x:c r="R3877" s="17" t="n">
        <x:v>35.44</x:v>
      </x:c>
      <x:c r="S3877" s="18" t="n">
        <x:v>0.02</x:v>
      </x:c>
      <x:c r="T3877" s="17" t="n">
        <x:v>1842.7</x:v>
      </x:c>
      <x:c r="U3877" s="17" t="n">
        <x:v>1805.84</x:v>
      </x:c>
      <x:c r="V3877" s="17" t="n">
        <x:v>808.19</x:v>
      </x:c>
      <x:c r="W3877" s="17" t="n">
        <x:v>997.65</x:v>
      </x:c>
      <x:c r="X3877" s="18" t="n">
        <x:v>0.5525</x:v>
      </x:c>
      <x:c r="Y3877" s="17" t="n">
        <x:v>2054.23</x:v>
      </x:c>
      <x:c r="Z3877" s="18" t="n">
        <x:v>0.8791</x:v>
      </x:c>
      <x:c r="AA3877" s="18" t="n">
        <x:v>0.0784</x:v>
      </x:c>
      <x:c r="AB3877" t="str">
        <x:v>No</x:v>
      </x:c>
      <x:c r="AC3877" t="str">
        <x:v>Premium Core</x:v>
      </x:c>
      <x:c r="AD3877" s="18" t="n">
        <x:v>0.5524575820670713</x:v>
      </x:c>
      <x:c r="AE3877" s="18" t="n">
        <x:v>0.8790836469139288</x:v>
      </x:c>
      <x:c r="AF3877" s="17" t="n">
        <x:v>-248.3900000000001</x:v>
      </x:c>
      <x:c r="AG3877" s="18" t="n">
        <x:v>-0.12091635308607122</x:v>
      </x:c>
      <x:c r="AH3877" t="str">
        <x:v>Below Target</x:v>
      </x:c>
    </x:row>
    <x:row r="3878">
      <x:c r="A3878" t="str">
        <x:v>TXN-003875</x:v>
      </x:c>
      <x:c r="B3878" s="14" t="d">
        <x:v>2023-12-24T00:00:00.000Z</x:v>
      </x:c>
      <x:c r="C3878" t="n">
        <x:v>2023</x:v>
      </x:c>
      <x:c r="D3878" t="str">
        <x:v>Q4</x:v>
      </x:c>
      <x:c r="E3878" t="n">
        <x:v>12</x:v>
      </x:c>
      <x:c r="F3878" t="str">
        <x:v>December</x:v>
      </x:c>
      <x:c r="G3878" s="15" t="d">
        <x:v>2023-12-01T00:00:00.000Z</x:v>
      </x:c>
      <x:c r="H3878" t="str">
        <x:v>2023-12</x:v>
      </x:c>
      <x:c r="I3878" t="str">
        <x:v>Spain</x:v>
      </x:c>
      <x:c r="J3878" t="str">
        <x:v>Europe</x:v>
      </x:c>
      <x:c r="K3878" t="str">
        <x:v>EUR</x:v>
      </x:c>
      <x:c r="L3878" t="str">
        <x:v>Crown Royal</x:v>
      </x:c>
      <x:c r="M3878" t="str">
        <x:v>Canadian Whisky</x:v>
      </x:c>
      <x:c r="N3878" t="str">
        <x:v>Wholesale</x:v>
      </x:c>
      <x:c r="O3878" t="str">
        <x:v>Hospitality Group</x:v>
      </x:c>
      <x:c r="P3878" t="str">
        <x:v>SR-001</x:v>
      </x:c>
      <x:c r="Q3878" s="16" t="n">
        <x:v>34</x:v>
      </x:c>
      <x:c r="R3878" s="17" t="n">
        <x:v>27.47</x:v>
      </x:c>
      <x:c r="S3878" s="18" t="n">
        <x:v>0.02</x:v>
      </x:c>
      <x:c r="T3878" s="17" t="n">
        <x:v>934.13</x:v>
      </x:c>
      <x:c r="U3878" s="17" t="n">
        <x:v>915.45</x:v>
      </x:c>
      <x:c r="V3878" s="17" t="n">
        <x:v>388.75</x:v>
      </x:c>
      <x:c r="W3878" s="17" t="n">
        <x:v>526.7</x:v>
      </x:c>
      <x:c r="X3878" s="18" t="n">
        <x:v>0.5753</x:v>
      </x:c>
      <x:c r="Y3878" s="17" t="n">
        <x:v>1001.39</x:v>
      </x:c>
      <x:c r="Z3878" s="18" t="n">
        <x:v>0.9142</x:v>
      </x:c>
      <x:c r="AA3878" s="18" t="n">
        <x:v>-0.0236</x:v>
      </x:c>
      <x:c r="AB3878" t="str">
        <x:v>No</x:v>
      </x:c>
      <x:c r="AC3878" t="str">
        <x:v>Premium Core</x:v>
      </x:c>
      <x:c r="AD3878" s="18" t="n">
        <x:v>0.5753454585176689</x:v>
      </x:c>
      <x:c r="AE3878" s="18" t="n">
        <x:v>0.9141792907858077</x:v>
      </x:c>
      <x:c r="AF3878" s="17" t="n">
        <x:v>-85.93999999999994</x:v>
      </x:c>
      <x:c r="AG3878" s="18" t="n">
        <x:v>-0.08582070921419221</x:v>
      </x:c>
      <x:c r="AH3878" t="str">
        <x:v>Below Target</x:v>
      </x:c>
    </x:row>
    <x:row r="3879">
      <x:c r="A3879" t="str">
        <x:v>TXN-003876</x:v>
      </x:c>
      <x:c r="B3879" s="14" t="d">
        <x:v>2025-02-08T00:00:00.000Z</x:v>
      </x:c>
      <x:c r="C3879" t="n">
        <x:v>2025</x:v>
      </x:c>
      <x:c r="D3879" t="str">
        <x:v>Q1</x:v>
      </x:c>
      <x:c r="E3879" t="n">
        <x:v>2</x:v>
      </x:c>
      <x:c r="F3879" t="str">
        <x:v>February</x:v>
      </x:c>
      <x:c r="G3879" s="15" t="d">
        <x:v>2025-02-01T00:00:00.000Z</x:v>
      </x:c>
      <x:c r="H3879" t="str">
        <x:v>2025-02</x:v>
      </x:c>
      <x:c r="I3879" t="str">
        <x:v>United Kingdom</x:v>
      </x:c>
      <x:c r="J3879" t="str">
        <x:v>Europe</x:v>
      </x:c>
      <x:c r="K3879" t="str">
        <x:v>GBP</x:v>
      </x:c>
      <x:c r="L3879" t="str">
        <x:v>Tanqueray</x:v>
      </x:c>
      <x:c r="M3879" t="str">
        <x:v>Gin</x:v>
      </x:c>
      <x:c r="N3879" t="str">
        <x:v>Off-Trade</x:v>
      </x:c>
      <x:c r="O3879" t="str">
        <x:v>E-commerce Partner</x:v>
      </x:c>
      <x:c r="P3879" t="str">
        <x:v>SR-014</x:v>
      </x:c>
      <x:c r="Q3879" s="16" t="n">
        <x:v>110</x:v>
      </x:c>
      <x:c r="R3879" s="17" t="n">
        <x:v>25.2</x:v>
      </x:c>
      <x:c r="S3879" s="18" t="n">
        <x:v>0.03</x:v>
      </x:c>
      <x:c r="T3879" s="17" t="n">
        <x:v>2771.63</x:v>
      </x:c>
      <x:c r="U3879" s="17" t="n">
        <x:v>2688.48</x:v>
      </x:c>
      <x:c r="V3879" s="17" t="n">
        <x:v>1134.62</x:v>
      </x:c>
      <x:c r="W3879" s="17" t="n">
        <x:v>1553.86</x:v>
      </x:c>
      <x:c r="X3879" s="18" t="n">
        <x:v>0.578</x:v>
      </x:c>
      <x:c r="Y3879" s="17" t="n">
        <x:v>2842.59</x:v>
      </x:c>
      <x:c r="Z3879" s="18" t="n">
        <x:v>0.9458</x:v>
      </x:c>
      <x:c r="AA3879" s="18" t="n">
        <x:v>0.1019</x:v>
      </x:c>
      <x:c r="AB3879" t="str">
        <x:v>No</x:v>
      </x:c>
      <x:c r="AC3879" t="str">
        <x:v>Premium Core</x:v>
      </x:c>
      <x:c r="AD3879" s="18" t="n">
        <x:v>0.5779697077902755</x:v>
      </x:c>
      <x:c r="AE3879" s="18" t="n">
        <x:v>0.9457853577195444</x:v>
      </x:c>
      <x:c r="AF3879" s="17" t="n">
        <x:v>-154.11000000000013</x:v>
      </x:c>
      <x:c r="AG3879" s="18" t="n">
        <x:v>-0.05421464228045554</x:v>
      </x:c>
      <x:c r="AH3879" t="str">
        <x:v>Below Target</x:v>
      </x:c>
    </x:row>
    <x:row r="3880">
      <x:c r="A3880" t="str">
        <x:v>TXN-003877</x:v>
      </x:c>
      <x:c r="B3880" s="14" t="d">
        <x:v>2023-03-02T00:00:00.000Z</x:v>
      </x:c>
      <x:c r="C3880" t="n">
        <x:v>2023</x:v>
      </x:c>
      <x:c r="D3880" t="str">
        <x:v>Q1</x:v>
      </x:c>
      <x:c r="E3880" t="n">
        <x:v>3</x:v>
      </x:c>
      <x:c r="F3880" t="str">
        <x:v>March</x:v>
      </x:c>
      <x:c r="G3880" s="15" t="d">
        <x:v>2023-03-01T00:00:00.000Z</x:v>
      </x:c>
      <x:c r="H3880" t="str">
        <x:v>2023-03</x:v>
      </x:c>
      <x:c r="I3880" t="str">
        <x:v>Canada</x:v>
      </x:c>
      <x:c r="J3880" t="str">
        <x:v>North America</x:v>
      </x:c>
      <x:c r="K3880" t="str">
        <x:v>CAD</x:v>
      </x:c>
      <x:c r="L3880" t="str">
        <x:v>Baileys</x:v>
      </x:c>
      <x:c r="M3880" t="str">
        <x:v>Liqueur</x:v>
      </x:c>
      <x:c r="N3880" t="str">
        <x:v>Wholesale</x:v>
      </x:c>
      <x:c r="O3880" t="str">
        <x:v>E-commerce Partner</x:v>
      </x:c>
      <x:c r="P3880" t="str">
        <x:v>SR-051</x:v>
      </x:c>
      <x:c r="Q3880" s="16" t="n">
        <x:v>43</x:v>
      </x:c>
      <x:c r="R3880" s="17" t="n">
        <x:v>17.73</x:v>
      </x:c>
      <x:c r="S3880" s="18" t="n">
        <x:v>0</x:v>
      </x:c>
      <x:c r="T3880" s="17" t="n">
        <x:v>762.59</x:v>
      </x:c>
      <x:c r="U3880" s="17" t="n">
        <x:v>762.59</x:v>
      </x:c>
      <x:c r="V3880" s="17" t="n">
        <x:v>365.89</x:v>
      </x:c>
      <x:c r="W3880" s="17" t="n">
        <x:v>396.71</x:v>
      </x:c>
      <x:c r="X3880" s="18" t="n">
        <x:v>0.5202</x:v>
      </x:c>
      <x:c r="Y3880" s="17" t="n">
        <x:v>844.56</x:v>
      </x:c>
      <x:c r="Z3880" s="18" t="n">
        <x:v>0.9029</x:v>
      </x:c>
      <x:c r="AA3880" s="18" t="n">
        <x:v>0.1105</x:v>
      </x:c>
      <x:c r="AB3880" t="str">
        <x:v>No</x:v>
      </x:c>
      <x:c r="AC3880" t="str">
        <x:v>Core</x:v>
      </x:c>
      <x:c r="AD3880" s="18" t="n">
        <x:v>0.5202140075269803</x:v>
      </x:c>
      <x:c r="AE3880" s="18" t="n">
        <x:v>0.9029435445675856</x:v>
      </x:c>
      <x:c r="AF3880" s="17" t="n">
        <x:v>-81.96999999999991</x:v>
      </x:c>
      <x:c r="AG3880" s="18" t="n">
        <x:v>-0.09705645543241441</x:v>
      </x:c>
      <x:c r="AH3880" t="str">
        <x:v>Below Target</x:v>
      </x:c>
    </x:row>
    <x:row r="3881">
      <x:c r="A3881" t="str">
        <x:v>TXN-003878</x:v>
      </x:c>
      <x:c r="B3881" s="14" t="d">
        <x:v>2026-02-11T00:00:00.000Z</x:v>
      </x:c>
      <x:c r="C3881" t="n">
        <x:v>2026</x:v>
      </x:c>
      <x:c r="D3881" t="str">
        <x:v>Q1</x:v>
      </x:c>
      <x:c r="E3881" t="n">
        <x:v>2</x:v>
      </x:c>
      <x:c r="F3881" t="str">
        <x:v>February</x:v>
      </x:c>
      <x:c r="G3881" s="15" t="d">
        <x:v>2026-02-01T00:00:00.000Z</x:v>
      </x:c>
      <x:c r="H3881" t="str">
        <x:v>2026-02</x:v>
      </x:c>
      <x:c r="I3881" t="str">
        <x:v>United Kingdom</x:v>
      </x:c>
      <x:c r="J3881" t="str">
        <x:v>Europe</x:v>
      </x:c>
      <x:c r="K3881" t="str">
        <x:v>GBP</x:v>
      </x:c>
      <x:c r="L3881" t="str">
        <x:v>Tanqueray</x:v>
      </x:c>
      <x:c r="M3881" t="str">
        <x:v>Gin</x:v>
      </x:c>
      <x:c r="N3881" t="str">
        <x:v>On-Trade</x:v>
      </x:c>
      <x:c r="O3881" t="str">
        <x:v>Independent Retailer</x:v>
      </x:c>
      <x:c r="P3881" t="str">
        <x:v>SR-027</x:v>
      </x:c>
      <x:c r="Q3881" s="16" t="n">
        <x:v>151</x:v>
      </x:c>
      <x:c r="R3881" s="17" t="n">
        <x:v>32.01</x:v>
      </x:c>
      <x:c r="S3881" s="18" t="n">
        <x:v>0.1</x:v>
      </x:c>
      <x:c r="T3881" s="17" t="n">
        <x:v>4833.41</x:v>
      </x:c>
      <x:c r="U3881" s="17" t="n">
        <x:v>4350.07</x:v>
      </x:c>
      <x:c r="V3881" s="17" t="n">
        <x:v>1963.94</x:v>
      </x:c>
      <x:c r="W3881" s="17" t="n">
        <x:v>2386.13</x:v>
      </x:c>
      <x:c r="X3881" s="18" t="n">
        <x:v>0.5485</x:v>
      </x:c>
      <x:c r="Y3881" s="17" t="n">
        <x:v>4602.54</x:v>
      </x:c>
      <x:c r="Z3881" s="18" t="n">
        <x:v>0.9451</x:v>
      </x:c>
      <x:c r="AA3881" s="18" t="n">
        <x:v>-0.017</x:v>
      </x:c>
      <x:c r="AB3881" t="str">
        <x:v>Yes</x:v>
      </x:c>
      <x:c r="AC3881" t="str">
        <x:v>Premium Core</x:v>
      </x:c>
      <x:c r="AD3881" s="18" t="n">
        <x:v>0.5485268053157766</x:v>
      </x:c>
      <x:c r="AE3881" s="18" t="n">
        <x:v>0.9451455066115666</x:v>
      </x:c>
      <x:c r="AF3881" s="17" t="n">
        <x:v>-252.47000000000025</x:v>
      </x:c>
      <x:c r="AG3881" s="18" t="n">
        <x:v>-0.0548544933884334</x:v>
      </x:c>
      <x:c r="AH3881" t="str">
        <x:v>Below Target</x:v>
      </x:c>
    </x:row>
    <x:row r="3882">
      <x:c r="A3882" t="str">
        <x:v>TXN-003879</x:v>
      </x:c>
      <x:c r="B3882" s="14" t="d">
        <x:v>2023-09-25T00:00:00.000Z</x:v>
      </x:c>
      <x:c r="C3882" t="n">
        <x:v>2023</x:v>
      </x:c>
      <x:c r="D3882" t="str">
        <x:v>Q3</x:v>
      </x:c>
      <x:c r="E3882" t="n">
        <x:v>9</x:v>
      </x:c>
      <x:c r="F3882" t="str">
        <x:v>September</x:v>
      </x:c>
      <x:c r="G3882" s="15" t="d">
        <x:v>2023-09-01T00:00:00.000Z</x:v>
      </x:c>
      <x:c r="H3882" t="str">
        <x:v>2023-09</x:v>
      </x:c>
      <x:c r="I3882" t="str">
        <x:v>India</x:v>
      </x:c>
      <x:c r="J3882" t="str">
        <x:v>Asia Pacific</x:v>
      </x:c>
      <x:c r="K3882" t="str">
        <x:v>INR</x:v>
      </x:c>
      <x:c r="L3882" t="str">
        <x:v>Crown Royal</x:v>
      </x:c>
      <x:c r="M3882" t="str">
        <x:v>Canadian Whisky</x:v>
      </x:c>
      <x:c r="N3882" t="str">
        <x:v>Wholesale</x:v>
      </x:c>
      <x:c r="O3882" t="str">
        <x:v>Distributor</x:v>
      </x:c>
      <x:c r="P3882" t="str">
        <x:v>SR-056</x:v>
      </x:c>
      <x:c r="Q3882" s="16" t="n">
        <x:v>22</x:v>
      </x:c>
      <x:c r="R3882" s="17" t="n">
        <x:v>29.49</x:v>
      </x:c>
      <x:c r="S3882" s="18" t="n">
        <x:v>0</x:v>
      </x:c>
      <x:c r="T3882" s="17" t="n">
        <x:v>648.75</x:v>
      </x:c>
      <x:c r="U3882" s="17" t="n">
        <x:v>648.75</x:v>
      </x:c>
      <x:c r="V3882" s="17" t="n">
        <x:v>285.45</x:v>
      </x:c>
      <x:c r="W3882" s="17" t="n">
        <x:v>363.3</x:v>
      </x:c>
      <x:c r="X3882" s="18" t="n">
        <x:v>0.56</x:v>
      </x:c>
      <x:c r="Y3882" s="17" t="n">
        <x:v>588.61</x:v>
      </x:c>
      <x:c r="Z3882" s="18" t="n">
        <x:v>1.1022</x:v>
      </x:c>
      <x:c r="AA3882" s="18" t="n">
        <x:v>0.0994</x:v>
      </x:c>
      <x:c r="AB3882" t="str">
        <x:v>No</x:v>
      </x:c>
      <x:c r="AC3882" t="str">
        <x:v>Premium Core</x:v>
      </x:c>
      <x:c r="AD3882" s="18" t="n">
        <x:v>0.56</x:v>
      </x:c>
      <x:c r="AE3882" s="18" t="n">
        <x:v>1.102172915852602</x:v>
      </x:c>
      <x:c r="AF3882" s="17" t="n">
        <x:v>60.139999999999986</x:v>
      </x:c>
      <x:c r="AG3882" s="18" t="n">
        <x:v>0.10217291585260187</x:v>
      </x:c>
      <x:c r="AH3882" t="str">
        <x:v>Above Target</x:v>
      </x:c>
    </x:row>
    <x:row r="3883">
      <x:c r="A3883" t="str">
        <x:v>TXN-003880</x:v>
      </x:c>
      <x:c r="B3883" s="14" t="d">
        <x:v>2023-12-10T00:00:00.000Z</x:v>
      </x:c>
      <x:c r="C3883" t="n">
        <x:v>2023</x:v>
      </x:c>
      <x:c r="D3883" t="str">
        <x:v>Q4</x:v>
      </x:c>
      <x:c r="E3883" t="n">
        <x:v>12</x:v>
      </x:c>
      <x:c r="F3883" t="str">
        <x:v>December</x:v>
      </x:c>
      <x:c r="G3883" s="15" t="d">
        <x:v>2023-12-01T00:00:00.000Z</x:v>
      </x:c>
      <x:c r="H3883" t="str">
        <x:v>2023-12</x:v>
      </x:c>
      <x:c r="I3883" t="str">
        <x:v>United States</x:v>
      </x:c>
      <x:c r="J3883" t="str">
        <x:v>North America</x:v>
      </x:c>
      <x:c r="K3883" t="str">
        <x:v>USD</x:v>
      </x:c>
      <x:c r="L3883" t="str">
        <x:v>Don Julio</x:v>
      </x:c>
      <x:c r="M3883" t="str">
        <x:v>Tequila</x:v>
      </x:c>
      <x:c r="N3883" t="str">
        <x:v>On-Trade</x:v>
      </x:c>
      <x:c r="O3883" t="str">
        <x:v>Distributor</x:v>
      </x:c>
      <x:c r="P3883" t="str">
        <x:v>SR-043</x:v>
      </x:c>
      <x:c r="Q3883" s="16" t="n">
        <x:v>81</x:v>
      </x:c>
      <x:c r="R3883" s="17" t="n">
        <x:v>58.35</x:v>
      </x:c>
      <x:c r="S3883" s="18" t="n">
        <x:v>0.12</x:v>
      </x:c>
      <x:c r="T3883" s="17" t="n">
        <x:v>4726.55</x:v>
      </x:c>
      <x:c r="U3883" s="17" t="n">
        <x:v>4159.36</x:v>
      </x:c>
      <x:c r="V3883" s="17" t="n">
        <x:v>1783.48</x:v>
      </x:c>
      <x:c r="W3883" s="17" t="n">
        <x:v>2375.88</x:v>
      </x:c>
      <x:c r="X3883" s="18" t="n">
        <x:v>0.5712</x:v>
      </x:c>
      <x:c r="Y3883" s="17" t="n">
        <x:v>4196.45</x:v>
      </x:c>
      <x:c r="Z3883" s="18" t="n">
        <x:v>0.9912</x:v>
      </x:c>
      <x:c r="AA3883" s="18" t="n">
        <x:v>0.1021</x:v>
      </x:c>
      <x:c r="AB3883" t="str">
        <x:v>Yes</x:v>
      </x:c>
      <x:c r="AC3883" t="str">
        <x:v>Luxury / Reserve</x:v>
      </x:c>
      <x:c r="AD3883" s="18" t="n">
        <x:v>0.5712128789044469</x:v>
      </x:c>
      <x:c r="AE3883" s="18" t="n">
        <x:v>0.9911615770472662</x:v>
      </x:c>
      <x:c r="AF3883" s="17" t="n">
        <x:v>-37.090000000000146</x:v>
      </x:c>
      <x:c r="AG3883" s="18" t="n">
        <x:v>-0.008838422952733894</x:v>
      </x:c>
      <x:c r="AH3883" t="str">
        <x:v>Below Target</x:v>
      </x:c>
    </x:row>
    <x:row r="3884">
      <x:c r="A3884" t="str">
        <x:v>TXN-003881</x:v>
      </x:c>
      <x:c r="B3884" s="14" t="d">
        <x:v>2025-08-13T00:00:00.000Z</x:v>
      </x:c>
      <x:c r="C3884" t="n">
        <x:v>2025</x:v>
      </x:c>
      <x:c r="D3884" t="str">
        <x:v>Q3</x:v>
      </x:c>
      <x:c r="E3884" t="n">
        <x:v>8</x:v>
      </x:c>
      <x:c r="F3884" t="str">
        <x:v>August</x:v>
      </x:c>
      <x:c r="G3884" s="15" t="d">
        <x:v>2025-08-01T00:00:00.000Z</x:v>
      </x:c>
      <x:c r="H3884" t="str">
        <x:v>2025-08</x:v>
      </x:c>
      <x:c r="I3884" t="str">
        <x:v>United States</x:v>
      </x:c>
      <x:c r="J3884" t="str">
        <x:v>North America</x:v>
      </x:c>
      <x:c r="K3884" t="str">
        <x:v>USD</x:v>
      </x:c>
      <x:c r="L3884" t="str">
        <x:v>Johnnie Walker</x:v>
      </x:c>
      <x:c r="M3884" t="str">
        <x:v>Scotch Whisky</x:v>
      </x:c>
      <x:c r="N3884" t="str">
        <x:v>Duty Free / Travel Retail</x:v>
      </x:c>
      <x:c r="O3884" t="str">
        <x:v>Hospitality Group</x:v>
      </x:c>
      <x:c r="P3884" t="str">
        <x:v>SR-027</x:v>
      </x:c>
      <x:c r="Q3884" s="16" t="n">
        <x:v>25</x:v>
      </x:c>
      <x:c r="R3884" s="17" t="n">
        <x:v>38.79</x:v>
      </x:c>
      <x:c r="S3884" s="18" t="n">
        <x:v>0.15</x:v>
      </x:c>
      <x:c r="T3884" s="17" t="n">
        <x:v>969.63</x:v>
      </x:c>
      <x:c r="U3884" s="17" t="n">
        <x:v>824.18</x:v>
      </x:c>
      <x:c r="V3884" s="17" t="n">
        <x:v>356.51</x:v>
      </x:c>
      <x:c r="W3884" s="17" t="n">
        <x:v>467.67</x:v>
      </x:c>
      <x:c r="X3884" s="18" t="n">
        <x:v>0.5674</x:v>
      </x:c>
      <x:c r="Y3884" s="17" t="n">
        <x:v>816.83</x:v>
      </x:c>
      <x:c r="Z3884" s="18" t="n">
        <x:v>1.009</x:v>
      </x:c>
      <x:c r="AA3884" s="18" t="n">
        <x:v>-0.0076</x:v>
      </x:c>
      <x:c r="AB3884" t="str">
        <x:v>Yes</x:v>
      </x:c>
      <x:c r="AC3884" t="str">
        <x:v>Luxury / Reserve</x:v>
      </x:c>
      <x:c r="AD3884" s="18" t="n">
        <x:v>0.5674367249872602</x:v>
      </x:c>
      <x:c r="AE3884" s="18" t="n">
        <x:v>1.0089982003599278</x:v>
      </x:c>
      <x:c r="AF3884" s="17" t="n">
        <x:v>7.349999999999909</x:v>
      </x:c>
      <x:c r="AG3884" s="18" t="n">
        <x:v>0.008998200359927903</x:v>
      </x:c>
      <x:c r="AH3884" t="str">
        <x:v>Above Target</x:v>
      </x:c>
    </x:row>
    <x:row r="3885">
      <x:c r="A3885" t="str">
        <x:v>TXN-003882</x:v>
      </x:c>
      <x:c r="B3885" s="14" t="d">
        <x:v>2025-12-31T00:00:00.000Z</x:v>
      </x:c>
      <x:c r="C3885" t="n">
        <x:v>2025</x:v>
      </x:c>
      <x:c r="D3885" t="str">
        <x:v>Q4</x:v>
      </x:c>
      <x:c r="E3885" t="n">
        <x:v>12</x:v>
      </x:c>
      <x:c r="F3885" t="str">
        <x:v>December</x:v>
      </x:c>
      <x:c r="G3885" s="15" t="d">
        <x:v>2025-12-01T00:00:00.000Z</x:v>
      </x:c>
      <x:c r="H3885" t="str">
        <x:v>2025-12</x:v>
      </x:c>
      <x:c r="I3885" t="str">
        <x:v>Singapore</x:v>
      </x:c>
      <x:c r="J3885" t="str">
        <x:v>Asia Pacific</x:v>
      </x:c>
      <x:c r="K3885" t="str">
        <x:v>SGD</x:v>
      </x:c>
      <x:c r="L3885" t="str">
        <x:v>Guinness</x:v>
      </x:c>
      <x:c r="M3885" t="str">
        <x:v>Beer / Stout</x:v>
      </x:c>
      <x:c r="N3885" t="str">
        <x:v>On-Trade</x:v>
      </x:c>
      <x:c r="O3885" t="str">
        <x:v>Key Account</x:v>
      </x:c>
      <x:c r="P3885" t="str">
        <x:v>SR-005</x:v>
      </x:c>
      <x:c r="Q3885" s="16" t="n">
        <x:v>75</x:v>
      </x:c>
      <x:c r="R3885" s="17" t="n">
        <x:v>9.04</x:v>
      </x:c>
      <x:c r="S3885" s="18" t="n">
        <x:v>0.03</x:v>
      </x:c>
      <x:c r="T3885" s="17" t="n">
        <x:v>677.81</x:v>
      </x:c>
      <x:c r="U3885" s="17" t="n">
        <x:v>657.47</x:v>
      </x:c>
      <x:c r="V3885" s="17" t="n">
        <x:v>323.78</x:v>
      </x:c>
      <x:c r="W3885" s="17" t="n">
        <x:v>333.69</x:v>
      </x:c>
      <x:c r="X3885" s="18" t="n">
        <x:v>0.5075</x:v>
      </x:c>
      <x:c r="Y3885" s="17" t="n">
        <x:v>686.87</x:v>
      </x:c>
      <x:c r="Z3885" s="18" t="n">
        <x:v>0.9572</x:v>
      </x:c>
      <x:c r="AA3885" s="18" t="n">
        <x:v>0.0884</x:v>
      </x:c>
      <x:c r="AB3885" t="str">
        <x:v>No</x:v>
      </x:c>
      <x:c r="AC3885" t="str">
        <x:v>Core</x:v>
      </x:c>
      <x:c r="AD3885" s="18" t="n">
        <x:v>0.507536465542154</x:v>
      </x:c>
      <x:c r="AE3885" s="18" t="n">
        <x:v>0.9571971406525253</x:v>
      </x:c>
      <x:c r="AF3885" s="17" t="n">
        <x:v>-29.399999999999977</x:v>
      </x:c>
      <x:c r="AG3885" s="18" t="n">
        <x:v>-0.04280285934747474</x:v>
      </x:c>
      <x:c r="AH3885" t="str">
        <x:v>Below Target</x:v>
      </x:c>
    </x:row>
    <x:row r="3886">
      <x:c r="A3886" t="str">
        <x:v>TXN-003883</x:v>
      </x:c>
      <x:c r="B3886" s="14" t="d">
        <x:v>2026-07-01T00:00:00.000Z</x:v>
      </x:c>
      <x:c r="C3886" t="n">
        <x:v>2026</x:v>
      </x:c>
      <x:c r="D3886" t="str">
        <x:v>Q3</x:v>
      </x:c>
      <x:c r="E3886" t="n">
        <x:v>7</x:v>
      </x:c>
      <x:c r="F3886" t="str">
        <x:v>July</x:v>
      </x:c>
      <x:c r="G3886" s="15" t="d">
        <x:v>2026-07-01T00:00:00.000Z</x:v>
      </x:c>
      <x:c r="H3886" t="str">
        <x:v>2026-07</x:v>
      </x:c>
      <x:c r="I3886" t="str">
        <x:v>Ireland</x:v>
      </x:c>
      <x:c r="J3886" t="str">
        <x:v>Europe</x:v>
      </x:c>
      <x:c r="K3886" t="str">
        <x:v>EUR</x:v>
      </x:c>
      <x:c r="L3886" t="str">
        <x:v>Baileys</x:v>
      </x:c>
      <x:c r="M3886" t="str">
        <x:v>Liqueur</x:v>
      </x:c>
      <x:c r="N3886" t="str">
        <x:v>Duty Free / Travel Retail</x:v>
      </x:c>
      <x:c r="O3886" t="str">
        <x:v>E-commerce Partner</x:v>
      </x:c>
      <x:c r="P3886" t="str">
        <x:v>SR-035</x:v>
      </x:c>
      <x:c r="Q3886" s="16" t="n">
        <x:v>69</x:v>
      </x:c>
      <x:c r="R3886" s="17" t="n">
        <x:v>20.08</x:v>
      </x:c>
      <x:c r="S3886" s="18" t="n">
        <x:v>0</x:v>
      </x:c>
      <x:c r="T3886" s="17" t="n">
        <x:v>1385.69</x:v>
      </x:c>
      <x:c r="U3886" s="17" t="n">
        <x:v>1385.69</x:v>
      </x:c>
      <x:c r="V3886" s="17" t="n">
        <x:v>630.63</x:v>
      </x:c>
      <x:c r="W3886" s="17" t="n">
        <x:v>755.06</x:v>
      </x:c>
      <x:c r="X3886" s="18" t="n">
        <x:v>0.5449</x:v>
      </x:c>
      <x:c r="Y3886" s="17" t="n">
        <x:v>1261.25</x:v>
      </x:c>
      <x:c r="Z3886" s="18" t="n">
        <x:v>1.0987</x:v>
      </x:c>
      <x:c r="AA3886" s="18" t="n">
        <x:v>0.102</x:v>
      </x:c>
      <x:c r="AB3886" t="str">
        <x:v>No</x:v>
      </x:c>
      <x:c r="AC3886" t="str">
        <x:v>Core</x:v>
      </x:c>
      <x:c r="AD3886" s="18" t="n">
        <x:v>0.5448982095562499</x:v>
      </x:c>
      <x:c r="AE3886" s="18" t="n">
        <x:v>1.0986640237859266</x:v>
      </x:c>
      <x:c r="AF3886" s="17" t="n">
        <x:v>124.44000000000005</x:v>
      </x:c>
      <x:c r="AG3886" s="18" t="n">
        <x:v>0.0986640237859267</x:v>
      </x:c>
      <x:c r="AH3886" t="str">
        <x:v>Above Target</x:v>
      </x:c>
    </x:row>
    <x:row r="3887">
      <x:c r="A3887" t="str">
        <x:v>TXN-003884</x:v>
      </x:c>
      <x:c r="B3887" s="14" t="d">
        <x:v>2024-08-16T00:00:00.000Z</x:v>
      </x:c>
      <x:c r="C3887" t="n">
        <x:v>2024</x:v>
      </x:c>
      <x:c r="D3887" t="str">
        <x:v>Q3</x:v>
      </x:c>
      <x:c r="E3887" t="n">
        <x:v>8</x:v>
      </x:c>
      <x:c r="F3887" t="str">
        <x:v>August</x:v>
      </x:c>
      <x:c r="G3887" s="15" t="d">
        <x:v>2024-08-01T00:00:00.000Z</x:v>
      </x:c>
      <x:c r="H3887" t="str">
        <x:v>2024-08</x:v>
      </x:c>
      <x:c r="I3887" t="str">
        <x:v>Kenya</x:v>
      </x:c>
      <x:c r="J3887" t="str">
        <x:v>Africa</x:v>
      </x:c>
      <x:c r="K3887" t="str">
        <x:v>KES</x:v>
      </x:c>
      <x:c r="L3887" t="str">
        <x:v>Smirnoff</x:v>
      </x:c>
      <x:c r="M3887" t="str">
        <x:v>Vodka</x:v>
      </x:c>
      <x:c r="N3887" t="str">
        <x:v>Wholesale</x:v>
      </x:c>
      <x:c r="O3887" t="str">
        <x:v>E-commerce Partner</x:v>
      </x:c>
      <x:c r="P3887" t="str">
        <x:v>SR-046</x:v>
      </x:c>
      <x:c r="Q3887" s="16" t="n">
        <x:v>92</x:v>
      </x:c>
      <x:c r="R3887" s="17" t="n">
        <x:v>17.07</x:v>
      </x:c>
      <x:c r="S3887" s="18" t="n">
        <x:v>0.05</x:v>
      </x:c>
      <x:c r="T3887" s="17" t="n">
        <x:v>1570.57</x:v>
      </x:c>
      <x:c r="U3887" s="17" t="n">
        <x:v>1492.04</x:v>
      </x:c>
      <x:c r="V3887" s="17" t="n">
        <x:v>733.6</x:v>
      </x:c>
      <x:c r="W3887" s="17" t="n">
        <x:v>758.44</x:v>
      </x:c>
      <x:c r="X3887" s="18" t="n">
        <x:v>0.5083</x:v>
      </x:c>
      <x:c r="Y3887" s="17" t="n">
        <x:v>1678.23</x:v>
      </x:c>
      <x:c r="Z3887" s="18" t="n">
        <x:v>0.8891</x:v>
      </x:c>
      <x:c r="AA3887" s="18" t="n">
        <x:v>0.0528</x:v>
      </x:c>
      <x:c r="AB3887" t="str">
        <x:v>Yes</x:v>
      </x:c>
      <x:c r="AC3887" t="str">
        <x:v>Core</x:v>
      </x:c>
      <x:c r="AD3887" s="18" t="n">
        <x:v>0.5083241736146484</x:v>
      </x:c>
      <x:c r="AE3887" s="18" t="n">
        <x:v>0.8890557313359909</x:v>
      </x:c>
      <x:c r="AF3887" s="17" t="n">
        <x:v>-186.19000000000005</x:v>
      </x:c>
      <x:c r="AG3887" s="18" t="n">
        <x:v>-0.11094426866400914</x:v>
      </x:c>
      <x:c r="AH3887" t="str">
        <x:v>Below Target</x:v>
      </x:c>
    </x:row>
    <x:row r="3888">
      <x:c r="A3888" t="str">
        <x:v>TXN-003885</x:v>
      </x:c>
      <x:c r="B3888" s="14" t="d">
        <x:v>2026-05-30T00:00:00.000Z</x:v>
      </x:c>
      <x:c r="C3888" t="n">
        <x:v>2026</x:v>
      </x:c>
      <x:c r="D3888" t="str">
        <x:v>Q2</x:v>
      </x:c>
      <x:c r="E3888" t="n">
        <x:v>5</x:v>
      </x:c>
      <x:c r="F3888" t="str">
        <x:v>May</x:v>
      </x:c>
      <x:c r="G3888" s="15" t="d">
        <x:v>2026-05-01T00:00:00.000Z</x:v>
      </x:c>
      <x:c r="H3888" t="str">
        <x:v>2026-05</x:v>
      </x:c>
      <x:c r="I3888" t="str">
        <x:v>Brazil</x:v>
      </x:c>
      <x:c r="J3888" t="str">
        <x:v>Latin America &amp; Caribbean</x:v>
      </x:c>
      <x:c r="K3888" t="str">
        <x:v>BRL</x:v>
      </x:c>
      <x:c r="L3888" t="str">
        <x:v>Guinness</x:v>
      </x:c>
      <x:c r="M3888" t="str">
        <x:v>Beer / Stout</x:v>
      </x:c>
      <x:c r="N3888" t="str">
        <x:v>Wholesale</x:v>
      </x:c>
      <x:c r="O3888" t="str">
        <x:v>Distributor</x:v>
      </x:c>
      <x:c r="P3888" t="str">
        <x:v>SR-052</x:v>
      </x:c>
      <x:c r="Q3888" s="16" t="n">
        <x:v>38</x:v>
      </x:c>
      <x:c r="R3888" s="17" t="n">
        <x:v>6.5</x:v>
      </x:c>
      <x:c r="S3888" s="18" t="n">
        <x:v>0</x:v>
      </x:c>
      <x:c r="T3888" s="17" t="n">
        <x:v>246.87</x:v>
      </x:c>
      <x:c r="U3888" s="17" t="n">
        <x:v>246.87</x:v>
      </x:c>
      <x:c r="V3888" s="17" t="n">
        <x:v>134</x:v>
      </x:c>
      <x:c r="W3888" s="17" t="n">
        <x:v>112.88</x:v>
      </x:c>
      <x:c r="X3888" s="18" t="n">
        <x:v>0.4572</x:v>
      </x:c>
      <x:c r="Y3888" s="17" t="n">
        <x:v>261.79</x:v>
      </x:c>
      <x:c r="Z3888" s="18" t="n">
        <x:v>0.943</x:v>
      </x:c>
      <x:c r="AA3888" s="18" t="n">
        <x:v>0.0954</x:v>
      </x:c>
      <x:c r="AB3888" t="str">
        <x:v>No</x:v>
      </x:c>
      <x:c r="AC3888" t="str">
        <x:v>Core</x:v>
      </x:c>
      <x:c r="AD3888" s="18" t="n">
        <x:v>0.4572447036902013</x:v>
      </x:c>
      <x:c r="AE3888" s="18" t="n">
        <x:v>0.9430077543068871</x:v>
      </x:c>
      <x:c r="AF3888" s="17" t="n">
        <x:v>-14.920000000000016</x:v>
      </x:c>
      <x:c r="AG3888" s="18" t="n">
        <x:v>-0.056992245693112856</x:v>
      </x:c>
      <x:c r="AH3888" t="str">
        <x:v>Below Target</x:v>
      </x:c>
    </x:row>
    <x:row r="3889">
      <x:c r="A3889" t="str">
        <x:v>TXN-003886</x:v>
      </x:c>
      <x:c r="B3889" s="14" t="d">
        <x:v>2023-08-29T00:00:00.000Z</x:v>
      </x:c>
      <x:c r="C3889" t="n">
        <x:v>2023</x:v>
      </x:c>
      <x:c r="D3889" t="str">
        <x:v>Q3</x:v>
      </x:c>
      <x:c r="E3889" t="n">
        <x:v>8</x:v>
      </x:c>
      <x:c r="F3889" t="str">
        <x:v>August</x:v>
      </x:c>
      <x:c r="G3889" s="15" t="d">
        <x:v>2023-08-01T00:00:00.000Z</x:v>
      </x:c>
      <x:c r="H3889" t="str">
        <x:v>2023-08</x:v>
      </x:c>
      <x:c r="I3889" t="str">
        <x:v>Brazil</x:v>
      </x:c>
      <x:c r="J3889" t="str">
        <x:v>Latin America &amp; Caribbean</x:v>
      </x:c>
      <x:c r="K3889" t="str">
        <x:v>BRL</x:v>
      </x:c>
      <x:c r="L3889" t="str">
        <x:v>Ketel One</x:v>
      </x:c>
      <x:c r="M3889" t="str">
        <x:v>Vodka</x:v>
      </x:c>
      <x:c r="N3889" t="str">
        <x:v>On-Trade</x:v>
      </x:c>
      <x:c r="O3889" t="str">
        <x:v>Hospitality Group</x:v>
      </x:c>
      <x:c r="P3889" t="str">
        <x:v>SR-001</x:v>
      </x:c>
      <x:c r="Q3889" s="16" t="n">
        <x:v>24</x:v>
      </x:c>
      <x:c r="R3889" s="17" t="n">
        <x:v>34.67</x:v>
      </x:c>
      <x:c r="S3889" s="18" t="n">
        <x:v>0.03</x:v>
      </x:c>
      <x:c r="T3889" s="17" t="n">
        <x:v>832.18</x:v>
      </x:c>
      <x:c r="U3889" s="17" t="n">
        <x:v>807.21</x:v>
      </x:c>
      <x:c r="V3889" s="17" t="n">
        <x:v>335.28</x:v>
      </x:c>
      <x:c r="W3889" s="17" t="n">
        <x:v>471.94</x:v>
      </x:c>
      <x:c r="X3889" s="18" t="n">
        <x:v>0.5846</x:v>
      </x:c>
      <x:c r="Y3889" s="17" t="n">
        <x:v>857.71</x:v>
      </x:c>
      <x:c r="Z3889" s="18" t="n">
        <x:v>0.9411</x:v>
      </x:c>
      <x:c r="AA3889" s="18" t="n">
        <x:v>-0.0042</x:v>
      </x:c>
      <x:c r="AB3889" t="str">
        <x:v>No</x:v>
      </x:c>
      <x:c r="AC3889" t="str">
        <x:v>Premium Core</x:v>
      </x:c>
      <x:c r="AD3889" s="18" t="n">
        <x:v>0.5846557896953705</x:v>
      </x:c>
      <x:c r="AE3889" s="18" t="n">
        <x:v>0.9411222907509531</x:v>
      </x:c>
      <x:c r="AF3889" s="17" t="n">
        <x:v>-50.5</x:v>
      </x:c>
      <x:c r="AG3889" s="18" t="n">
        <x:v>-0.05887770924904688</x:v>
      </x:c>
      <x:c r="AH3889" t="str">
        <x:v>Below Target</x:v>
      </x:c>
    </x:row>
    <x:row r="3890">
      <x:c r="A3890" t="str">
        <x:v>TXN-003887</x:v>
      </x:c>
      <x:c r="B3890" s="14" t="d">
        <x:v>2025-07-16T00:00:00.000Z</x:v>
      </x:c>
      <x:c r="C3890" t="n">
        <x:v>2025</x:v>
      </x:c>
      <x:c r="D3890" t="str">
        <x:v>Q3</x:v>
      </x:c>
      <x:c r="E3890" t="n">
        <x:v>7</x:v>
      </x:c>
      <x:c r="F3890" t="str">
        <x:v>July</x:v>
      </x:c>
      <x:c r="G3890" s="15" t="d">
        <x:v>2025-07-01T00:00:00.000Z</x:v>
      </x:c>
      <x:c r="H3890" t="str">
        <x:v>2025-07</x:v>
      </x:c>
      <x:c r="I3890" t="str">
        <x:v>Mexico</x:v>
      </x:c>
      <x:c r="J3890" t="str">
        <x:v>Latin America &amp; Caribbean</x:v>
      </x:c>
      <x:c r="K3890" t="str">
        <x:v>MXN</x:v>
      </x:c>
      <x:c r="L3890" t="str">
        <x:v>Baileys</x:v>
      </x:c>
      <x:c r="M3890" t="str">
        <x:v>Liqueur</x:v>
      </x:c>
      <x:c r="N3890" t="str">
        <x:v>Off-Trade</x:v>
      </x:c>
      <x:c r="O3890" t="str">
        <x:v>Hospitality Group</x:v>
      </x:c>
      <x:c r="P3890" t="str">
        <x:v>SR-029</x:v>
      </x:c>
      <x:c r="Q3890" s="16" t="n">
        <x:v>42</x:v>
      </x:c>
      <x:c r="R3890" s="17" t="n">
        <x:v>17.73</x:v>
      </x:c>
      <x:c r="S3890" s="18" t="n">
        <x:v>0.12</x:v>
      </x:c>
      <x:c r="T3890" s="17" t="n">
        <x:v>744.65</x:v>
      </x:c>
      <x:c r="U3890" s="17" t="n">
        <x:v>655.3</x:v>
      </x:c>
      <x:c r="V3890" s="17" t="n">
        <x:v>316.28</x:v>
      </x:c>
      <x:c r="W3890" s="17" t="n">
        <x:v>339.01</x:v>
      </x:c>
      <x:c r="X3890" s="18" t="n">
        <x:v>0.5173</x:v>
      </x:c>
      <x:c r="Y3890" s="17" t="n">
        <x:v>622.35</x:v>
      </x:c>
      <x:c r="Z3890" s="18" t="n">
        <x:v>1.0529</x:v>
      </x:c>
      <x:c r="AA3890" s="18" t="n">
        <x:v>-0.04</x:v>
      </x:c>
      <x:c r="AB3890" t="str">
        <x:v>Yes</x:v>
      </x:c>
      <x:c r="AC3890" t="str">
        <x:v>Core</x:v>
      </x:c>
      <x:c r="AD3890" s="18" t="n">
        <x:v>0.5173355714939722</x:v>
      </x:c>
      <x:c r="AE3890" s="18" t="n">
        <x:v>1.0529444846147664</x:v>
      </x:c>
      <x:c r="AF3890" s="17" t="n">
        <x:v>32.94999999999993</x:v>
      </x:c>
      <x:c r="AG3890" s="18" t="n">
        <x:v>0.0529444846147665</x:v>
      </x:c>
      <x:c r="AH3890" t="str">
        <x:v>Above Target</x:v>
      </x:c>
    </x:row>
    <x:row r="3891">
      <x:c r="A3891" t="str">
        <x:v>TXN-003888</x:v>
      </x:c>
      <x:c r="B3891" s="14" t="d">
        <x:v>2024-10-16T00:00:00.000Z</x:v>
      </x:c>
      <x:c r="C3891" t="n">
        <x:v>2024</x:v>
      </x:c>
      <x:c r="D3891" t="str">
        <x:v>Q4</x:v>
      </x:c>
      <x:c r="E3891" t="n">
        <x:v>10</x:v>
      </x:c>
      <x:c r="F3891" t="str">
        <x:v>October</x:v>
      </x:c>
      <x:c r="G3891" s="15" t="d">
        <x:v>2024-10-01T00:00:00.000Z</x:v>
      </x:c>
      <x:c r="H3891" t="str">
        <x:v>2024-10</x:v>
      </x:c>
      <x:c r="I3891" t="str">
        <x:v>Australia</x:v>
      </x:c>
      <x:c r="J3891" t="str">
        <x:v>Asia Pacific</x:v>
      </x:c>
      <x:c r="K3891" t="str">
        <x:v>AUD</x:v>
      </x:c>
      <x:c r="L3891" t="str">
        <x:v>Tanqueray</x:v>
      </x:c>
      <x:c r="M3891" t="str">
        <x:v>Gin</x:v>
      </x:c>
      <x:c r="N3891" t="str">
        <x:v>Off-Trade</x:v>
      </x:c>
      <x:c r="O3891" t="str">
        <x:v>Hospitality Group</x:v>
      </x:c>
      <x:c r="P3891" t="str">
        <x:v>SR-030</x:v>
      </x:c>
      <x:c r="Q3891" s="16" t="n">
        <x:v>34</x:v>
      </x:c>
      <x:c r="R3891" s="17" t="n">
        <x:v>24.67</x:v>
      </x:c>
      <x:c r="S3891" s="18" t="n">
        <x:v>0</x:v>
      </x:c>
      <x:c r="T3891" s="17" t="n">
        <x:v>838.66</x:v>
      </x:c>
      <x:c r="U3891" s="17" t="n">
        <x:v>838.66</x:v>
      </x:c>
      <x:c r="V3891" s="17" t="n">
        <x:v>365.98</x:v>
      </x:c>
      <x:c r="W3891" s="17" t="n">
        <x:v>472.68</x:v>
      </x:c>
      <x:c r="X3891" s="18" t="n">
        <x:v>0.5636</x:v>
      </x:c>
      <x:c r="Y3891" s="17" t="n">
        <x:v>937.09</x:v>
      </x:c>
      <x:c r="Z3891" s="18" t="n">
        <x:v>0.895</x:v>
      </x:c>
      <x:c r="AA3891" s="18" t="n">
        <x:v>0.1185</x:v>
      </x:c>
      <x:c r="AB3891" t="str">
        <x:v>No</x:v>
      </x:c>
      <x:c r="AC3891" t="str">
        <x:v>Premium Core</x:v>
      </x:c>
      <x:c r="AD3891" s="18" t="n">
        <x:v>0.5636133832542389</x:v>
      </x:c>
      <x:c r="AE3891" s="18" t="n">
        <x:v>0.8949620634090641</x:v>
      </x:c>
      <x:c r="AF3891" s="17" t="n">
        <x:v>-98.43000000000006</x:v>
      </x:c>
      <x:c r="AG3891" s="18" t="n">
        <x:v>-0.10503793659093584</x:v>
      </x:c>
      <x:c r="AH3891" t="str">
        <x:v>Below Target</x:v>
      </x:c>
    </x:row>
    <x:row r="3892">
      <x:c r="A3892" t="str">
        <x:v>TXN-003889</x:v>
      </x:c>
      <x:c r="B3892" s="14" t="d">
        <x:v>2024-03-03T00:00:00.000Z</x:v>
      </x:c>
      <x:c r="C3892" t="n">
        <x:v>2024</x:v>
      </x:c>
      <x:c r="D3892" t="str">
        <x:v>Q1</x:v>
      </x:c>
      <x:c r="E3892" t="n">
        <x:v>3</x:v>
      </x:c>
      <x:c r="F3892" t="str">
        <x:v>March</x:v>
      </x:c>
      <x:c r="G3892" s="15" t="d">
        <x:v>2024-03-01T00:00:00.000Z</x:v>
      </x:c>
      <x:c r="H3892" t="str">
        <x:v>2024-03</x:v>
      </x:c>
      <x:c r="I3892" t="str">
        <x:v>United States</x:v>
      </x:c>
      <x:c r="J3892" t="str">
        <x:v>North America</x:v>
      </x:c>
      <x:c r="K3892" t="str">
        <x:v>USD</x:v>
      </x:c>
      <x:c r="L3892" t="str">
        <x:v>Johnnie Walker</x:v>
      </x:c>
      <x:c r="M3892" t="str">
        <x:v>Scotch Whisky</x:v>
      </x:c>
      <x:c r="N3892" t="str">
        <x:v>Off-Trade</x:v>
      </x:c>
      <x:c r="O3892" t="str">
        <x:v>Key Account</x:v>
      </x:c>
      <x:c r="P3892" t="str">
        <x:v>SR-002</x:v>
      </x:c>
      <x:c r="Q3892" s="16" t="n">
        <x:v>85</x:v>
      </x:c>
      <x:c r="R3892" s="17" t="n">
        <x:v>31.38</x:v>
      </x:c>
      <x:c r="S3892" s="18" t="n">
        <x:v>0.12</x:v>
      </x:c>
      <x:c r="T3892" s="17" t="n">
        <x:v>2667.13</x:v>
      </x:c>
      <x:c r="U3892" s="17" t="n">
        <x:v>2347.07</x:v>
      </x:c>
      <x:c r="V3892" s="17" t="n">
        <x:v>1061.32</x:v>
      </x:c>
      <x:c r="W3892" s="17" t="n">
        <x:v>1285.75</x:v>
      </x:c>
      <x:c r="X3892" s="18" t="n">
        <x:v>0.5478</x:v>
      </x:c>
      <x:c r="Y3892" s="17" t="n">
        <x:v>2581.97</x:v>
      </x:c>
      <x:c r="Z3892" s="18" t="n">
        <x:v>0.909</x:v>
      </x:c>
      <x:c r="AA3892" s="18" t="n">
        <x:v>0.0136</x:v>
      </x:c>
      <x:c r="AB3892" t="str">
        <x:v>Yes</x:v>
      </x:c>
      <x:c r="AC3892" t="str">
        <x:v>Luxury / Reserve</x:v>
      </x:c>
      <x:c r="AD3892" s="18" t="n">
        <x:v>0.54781067458576</x:v>
      </x:c>
      <x:c r="AE3892" s="18" t="n">
        <x:v>0.9090229553403023</x:v>
      </x:c>
      <x:c r="AF3892" s="17" t="n">
        <x:v>-234.89999999999964</x:v>
      </x:c>
      <x:c r="AG3892" s="18" t="n">
        <x:v>-0.09097704465969769</x:v>
      </x:c>
      <x:c r="AH3892" t="str">
        <x:v>Below Target</x:v>
      </x:c>
    </x:row>
    <x:row r="3893">
      <x:c r="A3893" t="str">
        <x:v>TXN-003890</x:v>
      </x:c>
      <x:c r="B3893" s="14" t="d">
        <x:v>2024-01-09T00:00:00.000Z</x:v>
      </x:c>
      <x:c r="C3893" t="n">
        <x:v>2024</x:v>
      </x:c>
      <x:c r="D3893" t="str">
        <x:v>Q1</x:v>
      </x:c>
      <x:c r="E3893" t="n">
        <x:v>1</x:v>
      </x:c>
      <x:c r="F3893" t="str">
        <x:v>January</x:v>
      </x:c>
      <x:c r="G3893" s="15" t="d">
        <x:v>2024-01-01T00:00:00.000Z</x:v>
      </x:c>
      <x:c r="H3893" t="str">
        <x:v>2024-01</x:v>
      </x:c>
      <x:c r="I3893" t="str">
        <x:v>Mexico</x:v>
      </x:c>
      <x:c r="J3893" t="str">
        <x:v>Latin America &amp; Caribbean</x:v>
      </x:c>
      <x:c r="K3893" t="str">
        <x:v>MXN</x:v>
      </x:c>
      <x:c r="L3893" t="str">
        <x:v>Buchanan's</x:v>
      </x:c>
      <x:c r="M3893" t="str">
        <x:v>Scotch Whisky</x:v>
      </x:c>
      <x:c r="N3893" t="str">
        <x:v>Off-Trade</x:v>
      </x:c>
      <x:c r="O3893" t="str">
        <x:v>Hospitality Group</x:v>
      </x:c>
      <x:c r="P3893" t="str">
        <x:v>SR-012</x:v>
      </x:c>
      <x:c r="Q3893" s="16" t="n">
        <x:v>26</x:v>
      </x:c>
      <x:c r="R3893" s="17" t="n">
        <x:v>30.66</x:v>
      </x:c>
      <x:c r="S3893" s="18" t="n">
        <x:v>0.03</x:v>
      </x:c>
      <x:c r="T3893" s="17" t="n">
        <x:v>797.2</x:v>
      </x:c>
      <x:c r="U3893" s="17" t="n">
        <x:v>773.29</x:v>
      </x:c>
      <x:c r="V3893" s="17" t="n">
        <x:v>362.94</x:v>
      </x:c>
      <x:c r="W3893" s="17" t="n">
        <x:v>410.35</x:v>
      </x:c>
      <x:c r="X3893" s="18" t="n">
        <x:v>0.5307</x:v>
      </x:c>
      <x:c r="Y3893" s="17" t="n">
        <x:v>893.17</x:v>
      </x:c>
      <x:c r="Z3893" s="18" t="n">
        <x:v>0.8658</x:v>
      </x:c>
      <x:c r="AA3893" s="18" t="n">
        <x:v>0.0084</x:v>
      </x:c>
      <x:c r="AB3893" t="str">
        <x:v>No</x:v>
      </x:c>
      <x:c r="AC3893" t="str">
        <x:v>Premium Core</x:v>
      </x:c>
      <x:c r="AD3893" s="18" t="n">
        <x:v>0.5306547349635972</x:v>
      </x:c>
      <x:c r="AE3893" s="18" t="n">
        <x:v>0.8657814301868625</x:v>
      </x:c>
      <x:c r="AF3893" s="17" t="n">
        <x:v>-119.88</x:v>
      </x:c>
      <x:c r="AG3893" s="18" t="n">
        <x:v>-0.13421856981313748</x:v>
      </x:c>
      <x:c r="AH3893" t="str">
        <x:v>Below Target</x:v>
      </x:c>
    </x:row>
    <x:row r="3894">
      <x:c r="A3894" t="str">
        <x:v>TXN-003891</x:v>
      </x:c>
      <x:c r="B3894" s="14" t="d">
        <x:v>2023-09-17T00:00:00.000Z</x:v>
      </x:c>
      <x:c r="C3894" t="n">
        <x:v>2023</x:v>
      </x:c>
      <x:c r="D3894" t="str">
        <x:v>Q3</x:v>
      </x:c>
      <x:c r="E3894" t="n">
        <x:v>9</x:v>
      </x:c>
      <x:c r="F3894" t="str">
        <x:v>September</x:v>
      </x:c>
      <x:c r="G3894" s="15" t="d">
        <x:v>2023-09-01T00:00:00.000Z</x:v>
      </x:c>
      <x:c r="H3894" t="str">
        <x:v>2023-09</x:v>
      </x:c>
      <x:c r="I3894" t="str">
        <x:v>Canada</x:v>
      </x:c>
      <x:c r="J3894" t="str">
        <x:v>North America</x:v>
      </x:c>
      <x:c r="K3894" t="str">
        <x:v>CAD</x:v>
      </x:c>
      <x:c r="L3894" t="str">
        <x:v>Cîroc</x:v>
      </x:c>
      <x:c r="M3894" t="str">
        <x:v>Vodka</x:v>
      </x:c>
      <x:c r="N3894" t="str">
        <x:v>E-commerce</x:v>
      </x:c>
      <x:c r="O3894" t="str">
        <x:v>Key Account</x:v>
      </x:c>
      <x:c r="P3894" t="str">
        <x:v>SR-033</x:v>
      </x:c>
      <x:c r="Q3894" s="16" t="n">
        <x:v>54</x:v>
      </x:c>
      <x:c r="R3894" s="17" t="n">
        <x:v>39.44</x:v>
      </x:c>
      <x:c r="S3894" s="18" t="n">
        <x:v>0</x:v>
      </x:c>
      <x:c r="T3894" s="17" t="n">
        <x:v>2129.63</x:v>
      </x:c>
      <x:c r="U3894" s="17" t="n">
        <x:v>2129.63</x:v>
      </x:c>
      <x:c r="V3894" s="17" t="n">
        <x:v>956.76</x:v>
      </x:c>
      <x:c r="W3894" s="17" t="n">
        <x:v>1172.87</x:v>
      </x:c>
      <x:c r="X3894" s="18" t="n">
        <x:v>0.5507</x:v>
      </x:c>
      <x:c r="Y3894" s="17" t="n">
        <x:v>2186.65</x:v>
      </x:c>
      <x:c r="Z3894" s="18" t="n">
        <x:v>0.9739</x:v>
      </x:c>
      <x:c r="AA3894" s="18" t="n">
        <x:v>0.0043</x:v>
      </x:c>
      <x:c r="AB3894" t="str">
        <x:v>No</x:v>
      </x:c>
      <x:c r="AC3894" t="str">
        <x:v>Luxury / Reserve</x:v>
      </x:c>
      <x:c r="AD3894" s="18" t="n">
        <x:v>0.5507388607410676</x:v>
      </x:c>
      <x:c r="AE3894" s="18" t="n">
        <x:v>0.9739235817346169</x:v>
      </x:c>
      <x:c r="AF3894" s="17" t="n">
        <x:v>-57.01999999999998</x:v>
      </x:c>
      <x:c r="AG3894" s="18" t="n">
        <x:v>-0.026076418265383112</x:v>
      </x:c>
      <x:c r="AH3894" t="str">
        <x:v>Below Target</x:v>
      </x:c>
    </x:row>
    <x:row r="3895">
      <x:c r="A3895" t="str">
        <x:v>TXN-003892</x:v>
      </x:c>
      <x:c r="B3895" s="14" t="d">
        <x:v>2026-07-23T00:00:00.000Z</x:v>
      </x:c>
      <x:c r="C3895" t="n">
        <x:v>2026</x:v>
      </x:c>
      <x:c r="D3895" t="str">
        <x:v>Q3</x:v>
      </x:c>
      <x:c r="E3895" t="n">
        <x:v>7</x:v>
      </x:c>
      <x:c r="F3895" t="str">
        <x:v>July</x:v>
      </x:c>
      <x:c r="G3895" s="15" t="d">
        <x:v>2026-07-01T00:00:00.000Z</x:v>
      </x:c>
      <x:c r="H3895" t="str">
        <x:v>2026-07</x:v>
      </x:c>
      <x:c r="I3895" t="str">
        <x:v>United States</x:v>
      </x:c>
      <x:c r="J3895" t="str">
        <x:v>North America</x:v>
      </x:c>
      <x:c r="K3895" t="str">
        <x:v>USD</x:v>
      </x:c>
      <x:c r="L3895" t="str">
        <x:v>Tanqueray</x:v>
      </x:c>
      <x:c r="M3895" t="str">
        <x:v>Gin</x:v>
      </x:c>
      <x:c r="N3895" t="str">
        <x:v>On-Trade</x:v>
      </x:c>
      <x:c r="O3895" t="str">
        <x:v>E-commerce Partner</x:v>
      </x:c>
      <x:c r="P3895" t="str">
        <x:v>SR-022</x:v>
      </x:c>
      <x:c r="Q3895" s="16" t="n">
        <x:v>159</x:v>
      </x:c>
      <x:c r="R3895" s="17" t="n">
        <x:v>30.56</x:v>
      </x:c>
      <x:c r="S3895" s="18" t="n">
        <x:v>0</x:v>
      </x:c>
      <x:c r="T3895" s="17" t="n">
        <x:v>4859.5</x:v>
      </x:c>
      <x:c r="U3895" s="17" t="n">
        <x:v>4859.5</x:v>
      </x:c>
      <x:c r="V3895" s="17" t="n">
        <x:v>2131.97</x:v>
      </x:c>
      <x:c r="W3895" s="17" t="n">
        <x:v>2727.53</x:v>
      </x:c>
      <x:c r="X3895" s="18" t="n">
        <x:v>0.5613</x:v>
      </x:c>
      <x:c r="Y3895" s="17" t="n">
        <x:v>5376.73</x:v>
      </x:c>
      <x:c r="Z3895" s="18" t="n">
        <x:v>0.9038</x:v>
      </x:c>
      <x:c r="AA3895" s="18" t="n">
        <x:v>-0.0057</x:v>
      </x:c>
      <x:c r="AB3895" t="str">
        <x:v>No</x:v>
      </x:c>
      <x:c r="AC3895" t="str">
        <x:v>Premium Core</x:v>
      </x:c>
      <x:c r="AD3895" s="18" t="n">
        <x:v>0.5612779092499228</x:v>
      </x:c>
      <x:c r="AE3895" s="18" t="n">
        <x:v>0.9038021250834616</x:v>
      </x:c>
      <x:c r="AF3895" s="17" t="n">
        <x:v>-517.2299999999996</x:v>
      </x:c>
      <x:c r="AG3895" s="18" t="n">
        <x:v>-0.09619787491653842</x:v>
      </x:c>
      <x:c r="AH3895" t="str">
        <x:v>Below Target</x:v>
      </x:c>
    </x:row>
    <x:row r="3896">
      <x:c r="A3896" t="str">
        <x:v>TXN-003893</x:v>
      </x:c>
      <x:c r="B3896" s="14" t="d">
        <x:v>2023-08-03T00:00:00.000Z</x:v>
      </x:c>
      <x:c r="C3896" t="n">
        <x:v>2023</x:v>
      </x:c>
      <x:c r="D3896" t="str">
        <x:v>Q3</x:v>
      </x:c>
      <x:c r="E3896" t="n">
        <x:v>8</x:v>
      </x:c>
      <x:c r="F3896" t="str">
        <x:v>August</x:v>
      </x:c>
      <x:c r="G3896" s="15" t="d">
        <x:v>2023-08-01T00:00:00.000Z</x:v>
      </x:c>
      <x:c r="H3896" t="str">
        <x:v>2023-08</x:v>
      </x:c>
      <x:c r="I3896" t="str">
        <x:v>United States</x:v>
      </x:c>
      <x:c r="J3896" t="str">
        <x:v>North America</x:v>
      </x:c>
      <x:c r="K3896" t="str">
        <x:v>USD</x:v>
      </x:c>
      <x:c r="L3896" t="str">
        <x:v>Captain Morgan</x:v>
      </x:c>
      <x:c r="M3896" t="str">
        <x:v>Rum</x:v>
      </x:c>
      <x:c r="N3896" t="str">
        <x:v>On-Trade</x:v>
      </x:c>
      <x:c r="O3896" t="str">
        <x:v>Independent Retailer</x:v>
      </x:c>
      <x:c r="P3896" t="str">
        <x:v>SR-042</x:v>
      </x:c>
      <x:c r="Q3896" s="16" t="n">
        <x:v>46</x:v>
      </x:c>
      <x:c r="R3896" s="17" t="n">
        <x:v>22.32</x:v>
      </x:c>
      <x:c r="S3896" s="18" t="n">
        <x:v>0</x:v>
      </x:c>
      <x:c r="T3896" s="17" t="n">
        <x:v>1026.73</x:v>
      </x:c>
      <x:c r="U3896" s="17" t="n">
        <x:v>1026.73</x:v>
      </x:c>
      <x:c r="V3896" s="17" t="n">
        <x:v>479.82</x:v>
      </x:c>
      <x:c r="W3896" s="17" t="n">
        <x:v>546.91</x:v>
      </x:c>
      <x:c r="X3896" s="18" t="n">
        <x:v>0.5327</x:v>
      </x:c>
      <x:c r="Y3896" s="17" t="n">
        <x:v>1011.25</x:v>
      </x:c>
      <x:c r="Z3896" s="18" t="n">
        <x:v>1.0153</x:v>
      </x:c>
      <x:c r="AA3896" s="18" t="n">
        <x:v>-0.0116</x:v>
      </x:c>
      <x:c r="AB3896" t="str">
        <x:v>No</x:v>
      </x:c>
      <x:c r="AC3896" t="str">
        <x:v>Core</x:v>
      </x:c>
      <x:c r="AD3896" s="18" t="n">
        <x:v>0.532671685837562</x:v>
      </x:c>
      <x:c r="AE3896" s="18" t="n">
        <x:v>1.0153077873918417</x:v>
      </x:c>
      <x:c r="AF3896" s="17" t="n">
        <x:v>15.480000000000018</x:v>
      </x:c>
      <x:c r="AG3896" s="18" t="n">
        <x:v>0.015307787391841798</x:v>
      </x:c>
      <x:c r="AH3896" t="str">
        <x:v>Above Target</x:v>
      </x:c>
    </x:row>
    <x:row r="3897">
      <x:c r="A3897" t="str">
        <x:v>TXN-003894</x:v>
      </x:c>
      <x:c r="B3897" s="14" t="d">
        <x:v>2023-06-06T00:00:00.000Z</x:v>
      </x:c>
      <x:c r="C3897" t="n">
        <x:v>2023</x:v>
      </x:c>
      <x:c r="D3897" t="str">
        <x:v>Q2</x:v>
      </x:c>
      <x:c r="E3897" t="n">
        <x:v>6</x:v>
      </x:c>
      <x:c r="F3897" t="str">
        <x:v>June</x:v>
      </x:c>
      <x:c r="G3897" s="15" t="d">
        <x:v>2023-06-01T00:00:00.000Z</x:v>
      </x:c>
      <x:c r="H3897" t="str">
        <x:v>2023-06</x:v>
      </x:c>
      <x:c r="I3897" t="str">
        <x:v>Kenya</x:v>
      </x:c>
      <x:c r="J3897" t="str">
        <x:v>Africa</x:v>
      </x:c>
      <x:c r="K3897" t="str">
        <x:v>KES</x:v>
      </x:c>
      <x:c r="L3897" t="str">
        <x:v>Guinness</x:v>
      </x:c>
      <x:c r="M3897" t="str">
        <x:v>Beer / Stout</x:v>
      </x:c>
      <x:c r="N3897" t="str">
        <x:v>E-commerce</x:v>
      </x:c>
      <x:c r="O3897" t="str">
        <x:v>Hospitality Group</x:v>
      </x:c>
      <x:c r="P3897" t="str">
        <x:v>SR-033</x:v>
      </x:c>
      <x:c r="Q3897" s="16" t="n">
        <x:v>19</x:v>
      </x:c>
      <x:c r="R3897" s="17" t="n">
        <x:v>7.96</x:v>
      </x:c>
      <x:c r="S3897" s="18" t="n">
        <x:v>0.03</x:v>
      </x:c>
      <x:c r="T3897" s="17" t="n">
        <x:v>151.32</x:v>
      </x:c>
      <x:c r="U3897" s="17" t="n">
        <x:v>146.78</x:v>
      </x:c>
      <x:c r="V3897" s="17" t="n">
        <x:v>76</x:v>
      </x:c>
      <x:c r="W3897" s="17" t="n">
        <x:v>70.78</x:v>
      </x:c>
      <x:c r="X3897" s="18" t="n">
        <x:v>0.4822</x:v>
      </x:c>
      <x:c r="Y3897" s="17" t="n">
        <x:v>150.66</x:v>
      </x:c>
      <x:c r="Z3897" s="18" t="n">
        <x:v>0.9742</x:v>
      </x:c>
      <x:c r="AA3897" s="18" t="n">
        <x:v>0.1158</x:v>
      </x:c>
      <x:c r="AB3897" t="str">
        <x:v>No</x:v>
      </x:c>
      <x:c r="AC3897" t="str">
        <x:v>Core</x:v>
      </x:c>
      <x:c r="AD3897" s="18" t="n">
        <x:v>0.48221828587000953</x:v>
      </x:c>
      <x:c r="AE3897" s="18" t="n">
        <x:v>0.9742466480817735</x:v>
      </x:c>
      <x:c r="AF3897" s="17" t="n">
        <x:v>-3.8799999999999955</x:v>
      </x:c>
      <x:c r="AG3897" s="18" t="n">
        <x:v>-0.02575335191822644</x:v>
      </x:c>
      <x:c r="AH3897" t="str">
        <x:v>Below Target</x:v>
      </x:c>
    </x:row>
    <x:row r="3898">
      <x:c r="A3898" t="str">
        <x:v>TXN-003895</x:v>
      </x:c>
      <x:c r="B3898" s="14" t="d">
        <x:v>2024-10-17T00:00:00.000Z</x:v>
      </x:c>
      <x:c r="C3898" t="n">
        <x:v>2024</x:v>
      </x:c>
      <x:c r="D3898" t="str">
        <x:v>Q4</x:v>
      </x:c>
      <x:c r="E3898" t="n">
        <x:v>10</x:v>
      </x:c>
      <x:c r="F3898" t="str">
        <x:v>October</x:v>
      </x:c>
      <x:c r="G3898" s="15" t="d">
        <x:v>2024-10-01T00:00:00.000Z</x:v>
      </x:c>
      <x:c r="H3898" t="str">
        <x:v>2024-10</x:v>
      </x:c>
      <x:c r="I3898" t="str">
        <x:v>Germany</x:v>
      </x:c>
      <x:c r="J3898" t="str">
        <x:v>Europe</x:v>
      </x:c>
      <x:c r="K3898" t="str">
        <x:v>EUR</x:v>
      </x:c>
      <x:c r="L3898" t="str">
        <x:v>Tanqueray</x:v>
      </x:c>
      <x:c r="M3898" t="str">
        <x:v>Gin</x:v>
      </x:c>
      <x:c r="N3898" t="str">
        <x:v>Off-Trade</x:v>
      </x:c>
      <x:c r="O3898" t="str">
        <x:v>Hospitality Group</x:v>
      </x:c>
      <x:c r="P3898" t="str">
        <x:v>SR-049</x:v>
      </x:c>
      <x:c r="Q3898" s="16" t="n">
        <x:v>90</x:v>
      </x:c>
      <x:c r="R3898" s="17" t="n">
        <x:v>27.41</x:v>
      </x:c>
      <x:c r="S3898" s="18" t="n">
        <x:v>0</x:v>
      </x:c>
      <x:c r="T3898" s="17" t="n">
        <x:v>2467.28</x:v>
      </x:c>
      <x:c r="U3898" s="17" t="n">
        <x:v>2467.28</x:v>
      </x:c>
      <x:c r="V3898" s="17" t="n">
        <x:v>1139.63</x:v>
      </x:c>
      <x:c r="W3898" s="17" t="n">
        <x:v>1327.65</x:v>
      </x:c>
      <x:c r="X3898" s="18" t="n">
        <x:v>0.5381</x:v>
      </x:c>
      <x:c r="Y3898" s="17" t="n">
        <x:v>2287.83</x:v>
      </x:c>
      <x:c r="Z3898" s="18" t="n">
        <x:v>1.0784</x:v>
      </x:c>
      <x:c r="AA3898" s="18" t="n">
        <x:v>0.0529</x:v>
      </x:c>
      <x:c r="AB3898" t="str">
        <x:v>No</x:v>
      </x:c>
      <x:c r="AC3898" t="str">
        <x:v>Premium Core</x:v>
      </x:c>
      <x:c r="AD3898" s="18" t="n">
        <x:v>0.5381026879802859</x:v>
      </x:c>
      <x:c r="AE3898" s="18" t="n">
        <x:v>1.078436771962952</x:v>
      </x:c>
      <x:c r="AF3898" s="17" t="n">
        <x:v>179.45000000000027</x:v>
      </x:c>
      <x:c r="AG3898" s="18" t="n">
        <x:v>0.07843677196295192</x:v>
      </x:c>
      <x:c r="AH3898" t="str">
        <x:v>Above Target</x:v>
      </x:c>
    </x:row>
    <x:row r="3899">
      <x:c r="A3899" t="str">
        <x:v>TXN-003896</x:v>
      </x:c>
      <x:c r="B3899" s="14" t="d">
        <x:v>2025-11-05T00:00:00.000Z</x:v>
      </x:c>
      <x:c r="C3899" t="n">
        <x:v>2025</x:v>
      </x:c>
      <x:c r="D3899" t="str">
        <x:v>Q4</x:v>
      </x:c>
      <x:c r="E3899" t="n">
        <x:v>11</x:v>
      </x:c>
      <x:c r="F3899" t="str">
        <x:v>November</x:v>
      </x:c>
      <x:c r="G3899" s="15" t="d">
        <x:v>2025-11-01T00:00:00.000Z</x:v>
      </x:c>
      <x:c r="H3899" t="str">
        <x:v>2025-11</x:v>
      </x:c>
      <x:c r="I3899" t="str">
        <x:v>Canada</x:v>
      </x:c>
      <x:c r="J3899" t="str">
        <x:v>North America</x:v>
      </x:c>
      <x:c r="K3899" t="str">
        <x:v>CAD</x:v>
      </x:c>
      <x:c r="L3899" t="str">
        <x:v>Guinness</x:v>
      </x:c>
      <x:c r="M3899" t="str">
        <x:v>Beer / Stout</x:v>
      </x:c>
      <x:c r="N3899" t="str">
        <x:v>Off-Trade</x:v>
      </x:c>
      <x:c r="O3899" t="str">
        <x:v>Hospitality Group</x:v>
      </x:c>
      <x:c r="P3899" t="str">
        <x:v>SR-058</x:v>
      </x:c>
      <x:c r="Q3899" s="16" t="n">
        <x:v>42</x:v>
      </x:c>
      <x:c r="R3899" s="17" t="n">
        <x:v>8.08</x:v>
      </x:c>
      <x:c r="S3899" s="18" t="n">
        <x:v>0.02</x:v>
      </x:c>
      <x:c r="T3899" s="17" t="n">
        <x:v>339.26</x:v>
      </x:c>
      <x:c r="U3899" s="17" t="n">
        <x:v>332.48</x:v>
      </x:c>
      <x:c r="V3899" s="17" t="n">
        <x:v>167.92</x:v>
      </x:c>
      <x:c r="W3899" s="17" t="n">
        <x:v>164.55</x:v>
      </x:c>
      <x:c r="X3899" s="18" t="n">
        <x:v>0.4949</x:v>
      </x:c>
      <x:c r="Y3899" s="17" t="n">
        <x:v>324.59</x:v>
      </x:c>
      <x:c r="Z3899" s="18" t="n">
        <x:v>1.0243</x:v>
      </x:c>
      <x:c r="AA3899" s="18" t="n">
        <x:v>0.0321</x:v>
      </x:c>
      <x:c r="AB3899" t="str">
        <x:v>No</x:v>
      </x:c>
      <x:c r="AC3899" t="str">
        <x:v>Core</x:v>
      </x:c>
      <x:c r="AD3899" s="18" t="n">
        <x:v>0.4949169874879692</x:v>
      </x:c>
      <x:c r="AE3899" s="18" t="n">
        <x:v>1.0243075880341355</x:v>
      </x:c>
      <x:c r="AF3899" s="17" t="n">
        <x:v>7.890000000000043</x:v>
      </x:c>
      <x:c r="AG3899" s="18" t="n">
        <x:v>0.024307588034135505</x:v>
      </x:c>
      <x:c r="AH3899" t="str">
        <x:v>Above Target</x:v>
      </x:c>
    </x:row>
    <x:row r="3900">
      <x:c r="A3900" t="str">
        <x:v>TXN-003897</x:v>
      </x:c>
      <x:c r="B3900" s="14" t="d">
        <x:v>2025-09-03T00:00:00.000Z</x:v>
      </x:c>
      <x:c r="C3900" t="n">
        <x:v>2025</x:v>
      </x:c>
      <x:c r="D3900" t="str">
        <x:v>Q3</x:v>
      </x:c>
      <x:c r="E3900" t="n">
        <x:v>9</x:v>
      </x:c>
      <x:c r="F3900" t="str">
        <x:v>September</x:v>
      </x:c>
      <x:c r="G3900" s="15" t="d">
        <x:v>2025-09-01T00:00:00.000Z</x:v>
      </x:c>
      <x:c r="H3900" t="str">
        <x:v>2025-09</x:v>
      </x:c>
      <x:c r="I3900" t="str">
        <x:v>Australia</x:v>
      </x:c>
      <x:c r="J3900" t="str">
        <x:v>Asia Pacific</x:v>
      </x:c>
      <x:c r="K3900" t="str">
        <x:v>AUD</x:v>
      </x:c>
      <x:c r="L3900" t="str">
        <x:v>Tanqueray</x:v>
      </x:c>
      <x:c r="M3900" t="str">
        <x:v>Gin</x:v>
      </x:c>
      <x:c r="N3900" t="str">
        <x:v>Off-Trade</x:v>
      </x:c>
      <x:c r="O3900" t="str">
        <x:v>E-commerce Partner</x:v>
      </x:c>
      <x:c r="P3900" t="str">
        <x:v>SR-056</x:v>
      </x:c>
      <x:c r="Q3900" s="16" t="n">
        <x:v>140</x:v>
      </x:c>
      <x:c r="R3900" s="17" t="n">
        <x:v>27.85</x:v>
      </x:c>
      <x:c r="S3900" s="18" t="n">
        <x:v>0.03</x:v>
      </x:c>
      <x:c r="T3900" s="17" t="n">
        <x:v>3899.54</x:v>
      </x:c>
      <x:c r="U3900" s="17" t="n">
        <x:v>3782.55</x:v>
      </x:c>
      <x:c r="V3900" s="17" t="n">
        <x:v>1677.6</x:v>
      </x:c>
      <x:c r="W3900" s="17" t="n">
        <x:v>2104.95</x:v>
      </x:c>
      <x:c r="X3900" s="18" t="n">
        <x:v>0.5565</x:v>
      </x:c>
      <x:c r="Y3900" s="17" t="n">
        <x:v>3711.2</x:v>
      </x:c>
      <x:c r="Z3900" s="18" t="n">
        <x:v>1.0192</x:v>
      </x:c>
      <x:c r="AA3900" s="18" t="n">
        <x:v>0.0849</x:v>
      </x:c>
      <x:c r="AB3900" t="str">
        <x:v>No</x:v>
      </x:c>
      <x:c r="AC3900" t="str">
        <x:v>Premium Core</x:v>
      </x:c>
      <x:c r="AD3900" s="18" t="n">
        <x:v>0.5564896696672879</x:v>
      </x:c>
      <x:c r="AE3900" s="18" t="n">
        <x:v>1.01922558741108</x:v>
      </x:c>
      <x:c r="AF3900" s="17" t="n">
        <x:v>71.35000000000036</x:v>
      </x:c>
      <x:c r="AG3900" s="18" t="n">
        <x:v>0.01922558741108007</x:v>
      </x:c>
      <x:c r="AH3900" t="str">
        <x:v>Above Target</x:v>
      </x:c>
    </x:row>
    <x:row r="3901">
      <x:c r="A3901" t="str">
        <x:v>TXN-003898</x:v>
      </x:c>
      <x:c r="B3901" s="14" t="d">
        <x:v>2025-04-28T00:00:00.000Z</x:v>
      </x:c>
      <x:c r="C3901" t="n">
        <x:v>2025</x:v>
      </x:c>
      <x:c r="D3901" t="str">
        <x:v>Q2</x:v>
      </x:c>
      <x:c r="E3901" t="n">
        <x:v>4</x:v>
      </x:c>
      <x:c r="F3901" t="str">
        <x:v>April</x:v>
      </x:c>
      <x:c r="G3901" s="15" t="d">
        <x:v>2025-04-01T00:00:00.000Z</x:v>
      </x:c>
      <x:c r="H3901" t="str">
        <x:v>2025-04</x:v>
      </x:c>
      <x:c r="I3901" t="str">
        <x:v>France</x:v>
      </x:c>
      <x:c r="J3901" t="str">
        <x:v>Europe</x:v>
      </x:c>
      <x:c r="K3901" t="str">
        <x:v>EUR</x:v>
      </x:c>
      <x:c r="L3901" t="str">
        <x:v>Buchanan's</x:v>
      </x:c>
      <x:c r="M3901" t="str">
        <x:v>Scotch Whisky</x:v>
      </x:c>
      <x:c r="N3901" t="str">
        <x:v>On-Trade</x:v>
      </x:c>
      <x:c r="O3901" t="str">
        <x:v>Independent Retailer</x:v>
      </x:c>
      <x:c r="P3901" t="str">
        <x:v>SR-004</x:v>
      </x:c>
      <x:c r="Q3901" s="16" t="n">
        <x:v>175</x:v>
      </x:c>
      <x:c r="R3901" s="17" t="n">
        <x:v>37.75</x:v>
      </x:c>
      <x:c r="S3901" s="18" t="n">
        <x:v>0</x:v>
      </x:c>
      <x:c r="T3901" s="17" t="n">
        <x:v>6607.07</x:v>
      </x:c>
      <x:c r="U3901" s="17" t="n">
        <x:v>6607.07</x:v>
      </x:c>
      <x:c r="V3901" s="17" t="n">
        <x:v>3055.62</x:v>
      </x:c>
      <x:c r="W3901" s="17" t="n">
        <x:v>3551.45</x:v>
      </x:c>
      <x:c r="X3901" s="18" t="n">
        <x:v>0.5375</x:v>
      </x:c>
      <x:c r="Y3901" s="17" t="n">
        <x:v>6571.45</x:v>
      </x:c>
      <x:c r="Z3901" s="18" t="n">
        <x:v>1.0054</x:v>
      </x:c>
      <x:c r="AA3901" s="18" t="n">
        <x:v>0.0339</x:v>
      </x:c>
      <x:c r="AB3901" t="str">
        <x:v>No</x:v>
      </x:c>
      <x:c r="AC3901" t="str">
        <x:v>Premium Core</x:v>
      </x:c>
      <x:c r="AD3901" s="18" t="n">
        <x:v>0.5375226840339212</x:v>
      </x:c>
      <x:c r="AE3901" s="18" t="n">
        <x:v>1.0054204171073355</x:v>
      </x:c>
      <x:c r="AF3901" s="17" t="n">
        <x:v>35.61999999999989</x:v>
      </x:c>
      <x:c r="AG3901" s="18" t="n">
        <x:v>0.005420417107335503</x:v>
      </x:c>
      <x:c r="AH3901" t="str">
        <x:v>Above Target</x:v>
      </x:c>
    </x:row>
    <x:row r="3902">
      <x:c r="A3902" t="str">
        <x:v>TXN-003899</x:v>
      </x:c>
      <x:c r="B3902" s="14" t="d">
        <x:v>2023-06-22T00:00:00.000Z</x:v>
      </x:c>
      <x:c r="C3902" t="n">
        <x:v>2023</x:v>
      </x:c>
      <x:c r="D3902" t="str">
        <x:v>Q2</x:v>
      </x:c>
      <x:c r="E3902" t="n">
        <x:v>6</x:v>
      </x:c>
      <x:c r="F3902" t="str">
        <x:v>June</x:v>
      </x:c>
      <x:c r="G3902" s="15" t="d">
        <x:v>2023-06-01T00:00:00.000Z</x:v>
      </x:c>
      <x:c r="H3902" t="str">
        <x:v>2023-06</x:v>
      </x:c>
      <x:c r="I3902" t="str">
        <x:v>Singapore</x:v>
      </x:c>
      <x:c r="J3902" t="str">
        <x:v>Asia Pacific</x:v>
      </x:c>
      <x:c r="K3902" t="str">
        <x:v>SGD</x:v>
      </x:c>
      <x:c r="L3902" t="str">
        <x:v>Smirnoff</x:v>
      </x:c>
      <x:c r="M3902" t="str">
        <x:v>Vodka</x:v>
      </x:c>
      <x:c r="N3902" t="str">
        <x:v>Duty Free / Travel Retail</x:v>
      </x:c>
      <x:c r="O3902" t="str">
        <x:v>Hospitality Group</x:v>
      </x:c>
      <x:c r="P3902" t="str">
        <x:v>SR-052</x:v>
      </x:c>
      <x:c r="Q3902" s="16" t="n">
        <x:v>14</x:v>
      </x:c>
      <x:c r="R3902" s="17" t="n">
        <x:v>24.11</x:v>
      </x:c>
      <x:c r="S3902" s="18" t="n">
        <x:v>0.03</x:v>
      </x:c>
      <x:c r="T3902" s="17" t="n">
        <x:v>337.48</x:v>
      </x:c>
      <x:c r="U3902" s="17" t="n">
        <x:v>327.35</x:v>
      </x:c>
      <x:c r="V3902" s="17" t="n">
        <x:v>157.98</x:v>
      </x:c>
      <x:c r="W3902" s="17" t="n">
        <x:v>169.37</x:v>
      </x:c>
      <x:c r="X3902" s="18" t="n">
        <x:v>0.5174</x:v>
      </x:c>
      <x:c r="Y3902" s="17" t="n">
        <x:v>364.6</x:v>
      </x:c>
      <x:c r="Z3902" s="18" t="n">
        <x:v>0.8978</x:v>
      </x:c>
      <x:c r="AA3902" s="18" t="n">
        <x:v>-0.0236</x:v>
      </x:c>
      <x:c r="AB3902" t="str">
        <x:v>No</x:v>
      </x:c>
      <x:c r="AC3902" t="str">
        <x:v>Core</x:v>
      </x:c>
      <x:c r="AD3902" s="18" t="n">
        <x:v>0.5173972811974951</x:v>
      </x:c>
      <x:c r="AE3902" s="18" t="n">
        <x:v>0.8978332419089413</x:v>
      </x:c>
      <x:c r="AF3902" s="17" t="n">
        <x:v>-37.25</x:v>
      </x:c>
      <x:c r="AG3902" s="18" t="n">
        <x:v>-0.10216675809105868</x:v>
      </x:c>
      <x:c r="AH3902" t="str">
        <x:v>Below Target</x:v>
      </x:c>
    </x:row>
    <x:row r="3903">
      <x:c r="A3903" t="str">
        <x:v>TXN-003900</x:v>
      </x:c>
      <x:c r="B3903" s="14" t="d">
        <x:v>2026-04-18T00:00:00.000Z</x:v>
      </x:c>
      <x:c r="C3903" t="n">
        <x:v>2026</x:v>
      </x:c>
      <x:c r="D3903" t="str">
        <x:v>Q2</x:v>
      </x:c>
      <x:c r="E3903" t="n">
        <x:v>4</x:v>
      </x:c>
      <x:c r="F3903" t="str">
        <x:v>April</x:v>
      </x:c>
      <x:c r="G3903" s="15" t="d">
        <x:v>2026-04-01T00:00:00.000Z</x:v>
      </x:c>
      <x:c r="H3903" t="str">
        <x:v>2026-04</x:v>
      </x:c>
      <x:c r="I3903" t="str">
        <x:v>Ireland</x:v>
      </x:c>
      <x:c r="J3903" t="str">
        <x:v>Europe</x:v>
      </x:c>
      <x:c r="K3903" t="str">
        <x:v>EUR</x:v>
      </x:c>
      <x:c r="L3903" t="str">
        <x:v>Johnnie Walker</x:v>
      </x:c>
      <x:c r="M3903" t="str">
        <x:v>Scotch Whisky</x:v>
      </x:c>
      <x:c r="N3903" t="str">
        <x:v>Off-Trade</x:v>
      </x:c>
      <x:c r="O3903" t="str">
        <x:v>Hospitality Group</x:v>
      </x:c>
      <x:c r="P3903" t="str">
        <x:v>SR-026</x:v>
      </x:c>
      <x:c r="Q3903" s="16" t="n">
        <x:v>36</x:v>
      </x:c>
      <x:c r="R3903" s="17" t="n">
        <x:v>36.27</x:v>
      </x:c>
      <x:c r="S3903" s="18" t="n">
        <x:v>0</x:v>
      </x:c>
      <x:c r="T3903" s="17" t="n">
        <x:v>1305.67</x:v>
      </x:c>
      <x:c r="U3903" s="17" t="n">
        <x:v>1305.67</x:v>
      </x:c>
      <x:c r="V3903" s="17" t="n">
        <x:v>535.54</x:v>
      </x:c>
      <x:c r="W3903" s="17" t="n">
        <x:v>770.13</x:v>
      </x:c>
      <x:c r="X3903" s="18" t="n">
        <x:v>0.5898</x:v>
      </x:c>
      <x:c r="Y3903" s="17" t="n">
        <x:v>1188.36</x:v>
      </x:c>
      <x:c r="Z3903" s="18" t="n">
        <x:v>1.0987</x:v>
      </x:c>
      <x:c r="AA3903" s="18" t="n">
        <x:v>0.1083</x:v>
      </x:c>
      <x:c r="AB3903" t="str">
        <x:v>No</x:v>
      </x:c>
      <x:c r="AC3903" t="str">
        <x:v>Luxury / Reserve</x:v>
      </x:c>
      <x:c r="AD3903" s="18" t="n">
        <x:v>0.5898351038164313</x:v>
      </x:c>
      <x:c r="AE3903" s="18" t="n">
        <x:v>1.0987158773435661</x:v>
      </x:c>
      <x:c r="AF3903" s="17" t="n">
        <x:v>117.31000000000017</x:v>
      </x:c>
      <x:c r="AG3903" s="18" t="n">
        <x:v>0.09871587734356607</x:v>
      </x:c>
      <x:c r="AH3903" t="str">
        <x:v>Above Target</x:v>
      </x:c>
    </x:row>
    <x:row r="3904">
      <x:c r="A3904" t="str">
        <x:v>TXN-003901</x:v>
      </x:c>
      <x:c r="B3904" s="14" t="d">
        <x:v>2026-07-23T00:00:00.000Z</x:v>
      </x:c>
      <x:c r="C3904" t="n">
        <x:v>2026</x:v>
      </x:c>
      <x:c r="D3904" t="str">
        <x:v>Q3</x:v>
      </x:c>
      <x:c r="E3904" t="n">
        <x:v>7</x:v>
      </x:c>
      <x:c r="F3904" t="str">
        <x:v>July</x:v>
      </x:c>
      <x:c r="G3904" s="15" t="d">
        <x:v>2026-07-01T00:00:00.000Z</x:v>
      </x:c>
      <x:c r="H3904" t="str">
        <x:v>2026-07</x:v>
      </x:c>
      <x:c r="I3904" t="str">
        <x:v>Spain</x:v>
      </x:c>
      <x:c r="J3904" t="str">
        <x:v>Europe</x:v>
      </x:c>
      <x:c r="K3904" t="str">
        <x:v>EUR</x:v>
      </x:c>
      <x:c r="L3904" t="str">
        <x:v>Crown Royal</x:v>
      </x:c>
      <x:c r="M3904" t="str">
        <x:v>Canadian Whisky</x:v>
      </x:c>
      <x:c r="N3904" t="str">
        <x:v>Wholesale</x:v>
      </x:c>
      <x:c r="O3904" t="str">
        <x:v>Independent Retailer</x:v>
      </x:c>
      <x:c r="P3904" t="str">
        <x:v>SR-006</x:v>
      </x:c>
      <x:c r="Q3904" s="16" t="n">
        <x:v>51</x:v>
      </x:c>
      <x:c r="R3904" s="17" t="n">
        <x:v>27.78</x:v>
      </x:c>
      <x:c r="S3904" s="18" t="n">
        <x:v>0</x:v>
      </x:c>
      <x:c r="T3904" s="17" t="n">
        <x:v>1416.79</x:v>
      </x:c>
      <x:c r="U3904" s="17" t="n">
        <x:v>1416.79</x:v>
      </x:c>
      <x:c r="V3904" s="17" t="n">
        <x:v>652.98</x:v>
      </x:c>
      <x:c r="W3904" s="17" t="n">
        <x:v>763.81</x:v>
      </x:c>
      <x:c r="X3904" s="18" t="n">
        <x:v>0.5391</x:v>
      </x:c>
      <x:c r="Y3904" s="17" t="n">
        <x:v>1570.56</x:v>
      </x:c>
      <x:c r="Z3904" s="18" t="n">
        <x:v>0.9021</x:v>
      </x:c>
      <x:c r="AA3904" s="18" t="n">
        <x:v>-0.0115</x:v>
      </x:c>
      <x:c r="AB3904" t="str">
        <x:v>No</x:v>
      </x:c>
      <x:c r="AC3904" t="str">
        <x:v>Premium Core</x:v>
      </x:c>
      <x:c r="AD3904" s="18" t="n">
        <x:v>0.5391130654507725</x:v>
      </x:c>
      <x:c r="AE3904" s="18" t="n">
        <x:v>0.9020922473512633</x:v>
      </x:c>
      <x:c r="AF3904" s="17" t="n">
        <x:v>-153.76999999999998</x:v>
      </x:c>
      <x:c r="AG3904" s="18" t="n">
        <x:v>-0.09790775264873675</x:v>
      </x:c>
      <x:c r="AH3904" t="str">
        <x:v>Below Target</x:v>
      </x:c>
    </x:row>
    <x:row r="3905">
      <x:c r="A3905" t="str">
        <x:v>TXN-003902</x:v>
      </x:c>
      <x:c r="B3905" s="14" t="d">
        <x:v>2024-06-23T00:00:00.000Z</x:v>
      </x:c>
      <x:c r="C3905" t="n">
        <x:v>2024</x:v>
      </x:c>
      <x:c r="D3905" t="str">
        <x:v>Q2</x:v>
      </x:c>
      <x:c r="E3905" t="n">
        <x:v>6</x:v>
      </x:c>
      <x:c r="F3905" t="str">
        <x:v>June</x:v>
      </x:c>
      <x:c r="G3905" s="15" t="d">
        <x:v>2024-06-01T00:00:00.000Z</x:v>
      </x:c>
      <x:c r="H3905" t="str">
        <x:v>2024-06</x:v>
      </x:c>
      <x:c r="I3905" t="str">
        <x:v>Mexico</x:v>
      </x:c>
      <x:c r="J3905" t="str">
        <x:v>Latin America &amp; Caribbean</x:v>
      </x:c>
      <x:c r="K3905" t="str">
        <x:v>MXN</x:v>
      </x:c>
      <x:c r="L3905" t="str">
        <x:v>Captain Morgan</x:v>
      </x:c>
      <x:c r="M3905" t="str">
        <x:v>Rum</x:v>
      </x:c>
      <x:c r="N3905" t="str">
        <x:v>Off-Trade</x:v>
      </x:c>
      <x:c r="O3905" t="str">
        <x:v>Distributor</x:v>
      </x:c>
      <x:c r="P3905" t="str">
        <x:v>SR-060</x:v>
      </x:c>
      <x:c r="Q3905" s="16" t="n">
        <x:v>49</x:v>
      </x:c>
      <x:c r="R3905" s="17" t="n">
        <x:v>20.38</x:v>
      </x:c>
      <x:c r="S3905" s="18" t="n">
        <x:v>0.03</x:v>
      </x:c>
      <x:c r="T3905" s="17" t="n">
        <x:v>998.38</x:v>
      </x:c>
      <x:c r="U3905" s="17" t="n">
        <x:v>968.42</x:v>
      </x:c>
      <x:c r="V3905" s="17" t="n">
        <x:v>448.47</x:v>
      </x:c>
      <x:c r="W3905" s="17" t="n">
        <x:v>519.95</x:v>
      </x:c>
      <x:c r="X3905" s="18" t="n">
        <x:v>0.5369</x:v>
      </x:c>
      <x:c r="Y3905" s="17" t="n">
        <x:v>915.36</x:v>
      </x:c>
      <x:c r="Z3905" s="18" t="n">
        <x:v>1.058</x:v>
      </x:c>
      <x:c r="AA3905" s="18" t="n">
        <x:v>-0.0337</x:v>
      </x:c>
      <x:c r="AB3905" t="str">
        <x:v>No</x:v>
      </x:c>
      <x:c r="AC3905" t="str">
        <x:v>Core</x:v>
      </x:c>
      <x:c r="AD3905" s="18" t="n">
        <x:v>0.5369054748972554</x:v>
      </x:c>
      <x:c r="AE3905" s="18" t="n">
        <x:v>1.057966264639049</x:v>
      </x:c>
      <x:c r="AF3905" s="17" t="n">
        <x:v>53.059999999999945</x:v>
      </x:c>
      <x:c r="AG3905" s="18" t="n">
        <x:v>0.05796626463904906</x:v>
      </x:c>
      <x:c r="AH3905" t="str">
        <x:v>Above Target</x:v>
      </x:c>
    </x:row>
    <x:row r="3906">
      <x:c r="A3906" t="str">
        <x:v>TXN-003903</x:v>
      </x:c>
      <x:c r="B3906" s="14" t="d">
        <x:v>2025-03-17T00:00:00.000Z</x:v>
      </x:c>
      <x:c r="C3906" t="n">
        <x:v>2025</x:v>
      </x:c>
      <x:c r="D3906" t="str">
        <x:v>Q1</x:v>
      </x:c>
      <x:c r="E3906" t="n">
        <x:v>3</x:v>
      </x:c>
      <x:c r="F3906" t="str">
        <x:v>March</x:v>
      </x:c>
      <x:c r="G3906" s="15" t="d">
        <x:v>2025-03-01T00:00:00.000Z</x:v>
      </x:c>
      <x:c r="H3906" t="str">
        <x:v>2025-03</x:v>
      </x:c>
      <x:c r="I3906" t="str">
        <x:v>United States</x:v>
      </x:c>
      <x:c r="J3906" t="str">
        <x:v>North America</x:v>
      </x:c>
      <x:c r="K3906" t="str">
        <x:v>USD</x:v>
      </x:c>
      <x:c r="L3906" t="str">
        <x:v>Smirnoff</x:v>
      </x:c>
      <x:c r="M3906" t="str">
        <x:v>Vodka</x:v>
      </x:c>
      <x:c r="N3906" t="str">
        <x:v>On-Trade</x:v>
      </x:c>
      <x:c r="O3906" t="str">
        <x:v>E-commerce Partner</x:v>
      </x:c>
      <x:c r="P3906" t="str">
        <x:v>SR-003</x:v>
      </x:c>
      <x:c r="Q3906" s="16" t="n">
        <x:v>75</x:v>
      </x:c>
      <x:c r="R3906" s="17" t="n">
        <x:v>20.91</x:v>
      </x:c>
      <x:c r="S3906" s="18" t="n">
        <x:v>0.15</x:v>
      </x:c>
      <x:c r="T3906" s="17" t="n">
        <x:v>1568.47</x:v>
      </x:c>
      <x:c r="U3906" s="17" t="n">
        <x:v>1333.2</x:v>
      </x:c>
      <x:c r="V3906" s="17" t="n">
        <x:v>708.44</x:v>
      </x:c>
      <x:c r="W3906" s="17" t="n">
        <x:v>624.76</x:v>
      </x:c>
      <x:c r="X3906" s="18" t="n">
        <x:v>0.4686</x:v>
      </x:c>
      <x:c r="Y3906" s="17" t="n">
        <x:v>1386</x:v>
      </x:c>
      <x:c r="Z3906" s="18" t="n">
        <x:v>0.9619</x:v>
      </x:c>
      <x:c r="AA3906" s="18" t="n">
        <x:v>-0.0285</x:v>
      </x:c>
      <x:c r="AB3906" t="str">
        <x:v>Yes</x:v>
      </x:c>
      <x:c r="AC3906" t="str">
        <x:v>Core</x:v>
      </x:c>
      <x:c r="AD3906" s="18" t="n">
        <x:v>0.4686168616861686</x:v>
      </x:c>
      <x:c r="AE3906" s="18" t="n">
        <x:v>0.9619047619047619</x:v>
      </x:c>
      <x:c r="AF3906" s="17" t="n">
        <x:v>-52.799999999999955</x:v>
      </x:c>
      <x:c r="AG3906" s="18" t="n">
        <x:v>-0.038095238095238064</x:v>
      </x:c>
      <x:c r="AH3906" t="str">
        <x:v>Below Target</x:v>
      </x:c>
    </x:row>
    <x:row r="3907">
      <x:c r="A3907" t="str">
        <x:v>TXN-003904</x:v>
      </x:c>
      <x:c r="B3907" s="14" t="d">
        <x:v>2023-02-10T00:00:00.000Z</x:v>
      </x:c>
      <x:c r="C3907" t="n">
        <x:v>2023</x:v>
      </x:c>
      <x:c r="D3907" t="str">
        <x:v>Q1</x:v>
      </x:c>
      <x:c r="E3907" t="n">
        <x:v>2</x:v>
      </x:c>
      <x:c r="F3907" t="str">
        <x:v>February</x:v>
      </x:c>
      <x:c r="G3907" s="15" t="d">
        <x:v>2023-02-01T00:00:00.000Z</x:v>
      </x:c>
      <x:c r="H3907" t="str">
        <x:v>2023-02</x:v>
      </x:c>
      <x:c r="I3907" t="str">
        <x:v>Germany</x:v>
      </x:c>
      <x:c r="J3907" t="str">
        <x:v>Europe</x:v>
      </x:c>
      <x:c r="K3907" t="str">
        <x:v>EUR</x:v>
      </x:c>
      <x:c r="L3907" t="str">
        <x:v>Guinness</x:v>
      </x:c>
      <x:c r="M3907" t="str">
        <x:v>Beer / Stout</x:v>
      </x:c>
      <x:c r="N3907" t="str">
        <x:v>Off-Trade</x:v>
      </x:c>
      <x:c r="O3907" t="str">
        <x:v>Hospitality Group</x:v>
      </x:c>
      <x:c r="P3907" t="str">
        <x:v>SR-046</x:v>
      </x:c>
      <x:c r="Q3907" s="16" t="n">
        <x:v>91</x:v>
      </x:c>
      <x:c r="R3907" s="17" t="n">
        <x:v>7.87</x:v>
      </x:c>
      <x:c r="S3907" s="18" t="n">
        <x:v>0.15</x:v>
      </x:c>
      <x:c r="T3907" s="17" t="n">
        <x:v>715.84</x:v>
      </x:c>
      <x:c r="U3907" s="17" t="n">
        <x:v>608.46</x:v>
      </x:c>
      <x:c r="V3907" s="17" t="n">
        <x:v>320.21</x:v>
      </x:c>
      <x:c r="W3907" s="17" t="n">
        <x:v>288.25</x:v>
      </x:c>
      <x:c r="X3907" s="18" t="n">
        <x:v>0.4737</x:v>
      </x:c>
      <x:c r="Y3907" s="17" t="n">
        <x:v>596.41</x:v>
      </x:c>
      <x:c r="Z3907" s="18" t="n">
        <x:v>1.0202</x:v>
      </x:c>
      <x:c r="AA3907" s="18" t="n">
        <x:v>0.0563</x:v>
      </x:c>
      <x:c r="AB3907" t="str">
        <x:v>Yes</x:v>
      </x:c>
      <x:c r="AC3907" t="str">
        <x:v>Core</x:v>
      </x:c>
      <x:c r="AD3907" s="18" t="n">
        <x:v>0.47373697531472897</x:v>
      </x:c>
      <x:c r="AE3907" s="18" t="n">
        <x:v>1.0202042219278686</x:v>
      </x:c>
      <x:c r="AF3907" s="17" t="n">
        <x:v>12.050000000000068</x:v>
      </x:c>
      <x:c r="AG3907" s="18" t="n">
        <x:v>0.020204221927868526</x:v>
      </x:c>
      <x:c r="AH3907" t="str">
        <x:v>Above Target</x:v>
      </x:c>
    </x:row>
    <x:row r="3908">
      <x:c r="A3908" t="str">
        <x:v>TXN-003905</x:v>
      </x:c>
      <x:c r="B3908" s="14" t="d">
        <x:v>2026-04-03T00:00:00.000Z</x:v>
      </x:c>
      <x:c r="C3908" t="n">
        <x:v>2026</x:v>
      </x:c>
      <x:c r="D3908" t="str">
        <x:v>Q2</x:v>
      </x:c>
      <x:c r="E3908" t="n">
        <x:v>4</x:v>
      </x:c>
      <x:c r="F3908" t="str">
        <x:v>April</x:v>
      </x:c>
      <x:c r="G3908" s="15" t="d">
        <x:v>2026-04-01T00:00:00.000Z</x:v>
      </x:c>
      <x:c r="H3908" t="str">
        <x:v>2026-04</x:v>
      </x:c>
      <x:c r="I3908" t="str">
        <x:v>Australia</x:v>
      </x:c>
      <x:c r="J3908" t="str">
        <x:v>Asia Pacific</x:v>
      </x:c>
      <x:c r="K3908" t="str">
        <x:v>AUD</x:v>
      </x:c>
      <x:c r="L3908" t="str">
        <x:v>Smirnoff</x:v>
      </x:c>
      <x:c r="M3908" t="str">
        <x:v>Vodka</x:v>
      </x:c>
      <x:c r="N3908" t="str">
        <x:v>Duty Free / Travel Retail</x:v>
      </x:c>
      <x:c r="O3908" t="str">
        <x:v>Hospitality Group</x:v>
      </x:c>
      <x:c r="P3908" t="str">
        <x:v>SR-023</x:v>
      </x:c>
      <x:c r="Q3908" s="16" t="n">
        <x:v>95</x:v>
      </x:c>
      <x:c r="R3908" s="17" t="n">
        <x:v>25.41</x:v>
      </x:c>
      <x:c r="S3908" s="18" t="n">
        <x:v>0</x:v>
      </x:c>
      <x:c r="T3908" s="17" t="n">
        <x:v>2414.22</x:v>
      </x:c>
      <x:c r="U3908" s="17" t="n">
        <x:v>2414.22</x:v>
      </x:c>
      <x:c r="V3908" s="17" t="n">
        <x:v>1140.42</x:v>
      </x:c>
      <x:c r="W3908" s="17" t="n">
        <x:v>1273.8</x:v>
      </x:c>
      <x:c r="X3908" s="18" t="n">
        <x:v>0.5276</x:v>
      </x:c>
      <x:c r="Y3908" s="17" t="n">
        <x:v>2357.96</x:v>
      </x:c>
      <x:c r="Z3908" s="18" t="n">
        <x:v>1.0239</x:v>
      </x:c>
      <x:c r="AA3908" s="18" t="n">
        <x:v>0.0746</x:v>
      </x:c>
      <x:c r="AB3908" t="str">
        <x:v>No</x:v>
      </x:c>
      <x:c r="AC3908" t="str">
        <x:v>Core</x:v>
      </x:c>
      <x:c r="AD3908" s="18" t="n">
        <x:v>0.5276238288142755</x:v>
      </x:c>
      <x:c r="AE3908" s="18" t="n">
        <x:v>1.0238596074572934</x:v>
      </x:c>
      <x:c r="AF3908" s="17" t="n">
        <x:v>56.25999999999976</x:v>
      </x:c>
      <x:c r="AG3908" s="18" t="n">
        <x:v>0.023859607457293493</x:v>
      </x:c>
      <x:c r="AH3908" t="str">
        <x:v>Above Target</x:v>
      </x:c>
    </x:row>
    <x:row r="3909">
      <x:c r="A3909" t="str">
        <x:v>TXN-003906</x:v>
      </x:c>
      <x:c r="B3909" s="14" t="d">
        <x:v>2023-05-08T00:00:00.000Z</x:v>
      </x:c>
      <x:c r="C3909" t="n">
        <x:v>2023</x:v>
      </x:c>
      <x:c r="D3909" t="str">
        <x:v>Q2</x:v>
      </x:c>
      <x:c r="E3909" t="n">
        <x:v>5</x:v>
      </x:c>
      <x:c r="F3909" t="str">
        <x:v>May</x:v>
      </x:c>
      <x:c r="G3909" s="15" t="d">
        <x:v>2023-05-01T00:00:00.000Z</x:v>
      </x:c>
      <x:c r="H3909" t="str">
        <x:v>2023-05</x:v>
      </x:c>
      <x:c r="I3909" t="str">
        <x:v>Kenya</x:v>
      </x:c>
      <x:c r="J3909" t="str">
        <x:v>Africa</x:v>
      </x:c>
      <x:c r="K3909" t="str">
        <x:v>KES</x:v>
      </x:c>
      <x:c r="L3909" t="str">
        <x:v>Guinness</x:v>
      </x:c>
      <x:c r="M3909" t="str">
        <x:v>Beer / Stout</x:v>
      </x:c>
      <x:c r="N3909" t="str">
        <x:v>Wholesale</x:v>
      </x:c>
      <x:c r="O3909" t="str">
        <x:v>E-commerce Partner</x:v>
      </x:c>
      <x:c r="P3909" t="str">
        <x:v>SR-048</x:v>
      </x:c>
      <x:c r="Q3909" s="16" t="n">
        <x:v>24</x:v>
      </x:c>
      <x:c r="R3909" s="17" t="n">
        <x:v>7.48</x:v>
      </x:c>
      <x:c r="S3909" s="18" t="n">
        <x:v>0</x:v>
      </x:c>
      <x:c r="T3909" s="17" t="n">
        <x:v>179.52</x:v>
      </x:c>
      <x:c r="U3909" s="17" t="n">
        <x:v>179.52</x:v>
      </x:c>
      <x:c r="V3909" s="17" t="n">
        <x:v>98.71</x:v>
      </x:c>
      <x:c r="W3909" s="17" t="n">
        <x:v>80.8</x:v>
      </x:c>
      <x:c r="X3909" s="18" t="n">
        <x:v>0.4501</x:v>
      </x:c>
      <x:c r="Y3909" s="17" t="n">
        <x:v>189.21</x:v>
      </x:c>
      <x:c r="Z3909" s="18" t="n">
        <x:v>0.9488</x:v>
      </x:c>
      <x:c r="AA3909" s="18" t="n">
        <x:v>0.0946</x:v>
      </x:c>
      <x:c r="AB3909" t="str">
        <x:v>No</x:v>
      </x:c>
      <x:c r="AC3909" t="str">
        <x:v>Core</x:v>
      </x:c>
      <x:c r="AD3909" s="18" t="n">
        <x:v>0.4500891265597148</x:v>
      </x:c>
      <x:c r="AE3909" s="18" t="n">
        <x:v>0.9487870619946092</x:v>
      </x:c>
      <x:c r="AF3909" s="17" t="n">
        <x:v>-9.689999999999998</x:v>
      </x:c>
      <x:c r="AG3909" s="18" t="n">
        <x:v>-0.05121293800539082</x:v>
      </x:c>
      <x:c r="AH3909" t="str">
        <x:v>Below Target</x:v>
      </x:c>
    </x:row>
    <x:row r="3910">
      <x:c r="A3910" t="str">
        <x:v>TXN-003907</x:v>
      </x:c>
      <x:c r="B3910" s="14" t="d">
        <x:v>2025-03-18T00:00:00.000Z</x:v>
      </x:c>
      <x:c r="C3910" t="n">
        <x:v>2025</x:v>
      </x:c>
      <x:c r="D3910" t="str">
        <x:v>Q1</x:v>
      </x:c>
      <x:c r="E3910" t="n">
        <x:v>3</x:v>
      </x:c>
      <x:c r="F3910" t="str">
        <x:v>March</x:v>
      </x:c>
      <x:c r="G3910" s="15" t="d">
        <x:v>2025-03-01T00:00:00.000Z</x:v>
      </x:c>
      <x:c r="H3910" t="str">
        <x:v>2025-03</x:v>
      </x:c>
      <x:c r="I3910" t="str">
        <x:v>Australia</x:v>
      </x:c>
      <x:c r="J3910" t="str">
        <x:v>Asia Pacific</x:v>
      </x:c>
      <x:c r="K3910" t="str">
        <x:v>AUD</x:v>
      </x:c>
      <x:c r="L3910" t="str">
        <x:v>Smirnoff</x:v>
      </x:c>
      <x:c r="M3910" t="str">
        <x:v>Vodka</x:v>
      </x:c>
      <x:c r="N3910" t="str">
        <x:v>On-Trade</x:v>
      </x:c>
      <x:c r="O3910" t="str">
        <x:v>E-commerce Partner</x:v>
      </x:c>
      <x:c r="P3910" t="str">
        <x:v>SR-003</x:v>
      </x:c>
      <x:c r="Q3910" s="16" t="n">
        <x:v>54</x:v>
      </x:c>
      <x:c r="R3910" s="17" t="n">
        <x:v>23.96</x:v>
      </x:c>
      <x:c r="S3910" s="18" t="n">
        <x:v>0</x:v>
      </x:c>
      <x:c r="T3910" s="17" t="n">
        <x:v>1293.58</x:v>
      </x:c>
      <x:c r="U3910" s="17" t="n">
        <x:v>1293.58</x:v>
      </x:c>
      <x:c r="V3910" s="17" t="n">
        <x:v>661.81</x:v>
      </x:c>
      <x:c r="W3910" s="17" t="n">
        <x:v>631.77</x:v>
      </x:c>
      <x:c r="X3910" s="18" t="n">
        <x:v>0.4884</x:v>
      </x:c>
      <x:c r="Y3910" s="17" t="n">
        <x:v>1416.86</x:v>
      </x:c>
      <x:c r="Z3910" s="18" t="n">
        <x:v>0.913</x:v>
      </x:c>
      <x:c r="AA3910" s="18" t="n">
        <x:v>0.0995</x:v>
      </x:c>
      <x:c r="AB3910" t="str">
        <x:v>No</x:v>
      </x:c>
      <x:c r="AC3910" t="str">
        <x:v>Core</x:v>
      </x:c>
      <x:c r="AD3910" s="18" t="n">
        <x:v>0.4883888124429877</x:v>
      </x:c>
      <x:c r="AE3910" s="18" t="n">
        <x:v>0.9129906977400731</x:v>
      </x:c>
      <x:c r="AF3910" s="17" t="n">
        <x:v>-123.27999999999997</x:v>
      </x:c>
      <x:c r="AG3910" s="18" t="n">
        <x:v>-0.08700930225992687</x:v>
      </x:c>
      <x:c r="AH3910" t="str">
        <x:v>Below Target</x:v>
      </x:c>
    </x:row>
    <x:row r="3911">
      <x:c r="A3911" t="str">
        <x:v>TXN-003908</x:v>
      </x:c>
      <x:c r="B3911" s="14" t="d">
        <x:v>2023-08-25T00:00:00.000Z</x:v>
      </x:c>
      <x:c r="C3911" t="n">
        <x:v>2023</x:v>
      </x:c>
      <x:c r="D3911" t="str">
        <x:v>Q3</x:v>
      </x:c>
      <x:c r="E3911" t="n">
        <x:v>8</x:v>
      </x:c>
      <x:c r="F3911" t="str">
        <x:v>August</x:v>
      </x:c>
      <x:c r="G3911" s="15" t="d">
        <x:v>2023-08-01T00:00:00.000Z</x:v>
      </x:c>
      <x:c r="H3911" t="str">
        <x:v>2023-08</x:v>
      </x:c>
      <x:c r="I3911" t="str">
        <x:v>United States</x:v>
      </x:c>
      <x:c r="J3911" t="str">
        <x:v>North America</x:v>
      </x:c>
      <x:c r="K3911" t="str">
        <x:v>USD</x:v>
      </x:c>
      <x:c r="L3911" t="str">
        <x:v>Crown Royal</x:v>
      </x:c>
      <x:c r="M3911" t="str">
        <x:v>Canadian Whisky</x:v>
      </x:c>
      <x:c r="N3911" t="str">
        <x:v>Wholesale</x:v>
      </x:c>
      <x:c r="O3911" t="str">
        <x:v>Distributor</x:v>
      </x:c>
      <x:c r="P3911" t="str">
        <x:v>SR-001</x:v>
      </x:c>
      <x:c r="Q3911" s="16" t="n">
        <x:v>65</x:v>
      </x:c>
      <x:c r="R3911" s="17" t="n">
        <x:v>29.61</x:v>
      </x:c>
      <x:c r="S3911" s="18" t="n">
        <x:v>0.03</x:v>
      </x:c>
      <x:c r="T3911" s="17" t="n">
        <x:v>1924.85</x:v>
      </x:c>
      <x:c r="U3911" s="17" t="n">
        <x:v>1867.11</x:v>
      </x:c>
      <x:c r="V3911" s="17" t="n">
        <x:v>862.28</x:v>
      </x:c>
      <x:c r="W3911" s="17" t="n">
        <x:v>1004.83</x:v>
      </x:c>
      <x:c r="X3911" s="18" t="n">
        <x:v>0.5382</x:v>
      </x:c>
      <x:c r="Y3911" s="17" t="n">
        <x:v>1737.23</x:v>
      </x:c>
      <x:c r="Z3911" s="18" t="n">
        <x:v>1.0748</x:v>
      </x:c>
      <x:c r="AA3911" s="18" t="n">
        <x:v>0.0752</x:v>
      </x:c>
      <x:c r="AB3911" t="str">
        <x:v>No</x:v>
      </x:c>
      <x:c r="AC3911" t="str">
        <x:v>Premium Core</x:v>
      </x:c>
      <x:c r="AD3911" s="18" t="n">
        <x:v>0.538173969396554</x:v>
      </x:c>
      <x:c r="AE3911" s="18" t="n">
        <x:v>1.0747626969370778</x:v>
      </x:c>
      <x:c r="AF3911" s="17" t="n">
        <x:v>129.87999999999988</x:v>
      </x:c>
      <x:c r="AG3911" s="18" t="n">
        <x:v>0.07476269693707792</x:v>
      </x:c>
      <x:c r="AH3911" t="str">
        <x:v>Above Target</x:v>
      </x:c>
    </x:row>
    <x:row r="3912">
      <x:c r="A3912" t="str">
        <x:v>TXN-003909</x:v>
      </x:c>
      <x:c r="B3912" s="14" t="d">
        <x:v>2025-07-22T00:00:00.000Z</x:v>
      </x:c>
      <x:c r="C3912" t="n">
        <x:v>2025</x:v>
      </x:c>
      <x:c r="D3912" t="str">
        <x:v>Q3</x:v>
      </x:c>
      <x:c r="E3912" t="n">
        <x:v>7</x:v>
      </x:c>
      <x:c r="F3912" t="str">
        <x:v>July</x:v>
      </x:c>
      <x:c r="G3912" s="15" t="d">
        <x:v>2025-07-01T00:00:00.000Z</x:v>
      </x:c>
      <x:c r="H3912" t="str">
        <x:v>2025-07</x:v>
      </x:c>
      <x:c r="I3912" t="str">
        <x:v>Canada</x:v>
      </x:c>
      <x:c r="J3912" t="str">
        <x:v>North America</x:v>
      </x:c>
      <x:c r="K3912" t="str">
        <x:v>CAD</x:v>
      </x:c>
      <x:c r="L3912" t="str">
        <x:v>Ketel One</x:v>
      </x:c>
      <x:c r="M3912" t="str">
        <x:v>Vodka</x:v>
      </x:c>
      <x:c r="N3912" t="str">
        <x:v>On-Trade</x:v>
      </x:c>
      <x:c r="O3912" t="str">
        <x:v>Independent Retailer</x:v>
      </x:c>
      <x:c r="P3912" t="str">
        <x:v>SR-041</x:v>
      </x:c>
      <x:c r="Q3912" s="16" t="n">
        <x:v>24</x:v>
      </x:c>
      <x:c r="R3912" s="17" t="n">
        <x:v>34.83</x:v>
      </x:c>
      <x:c r="S3912" s="18" t="n">
        <x:v>0</x:v>
      </x:c>
      <x:c r="T3912" s="17" t="n">
        <x:v>835.87</x:v>
      </x:c>
      <x:c r="U3912" s="17" t="n">
        <x:v>835.87</x:v>
      </x:c>
      <x:c r="V3912" s="17" t="n">
        <x:v>380.26</x:v>
      </x:c>
      <x:c r="W3912" s="17" t="n">
        <x:v>455.61</x:v>
      </x:c>
      <x:c r="X3912" s="18" t="n">
        <x:v>0.5451</x:v>
      </x:c>
      <x:c r="Y3912" s="17" t="n">
        <x:v>891.03</x:v>
      </x:c>
      <x:c r="Z3912" s="18" t="n">
        <x:v>0.9381</x:v>
      </x:c>
      <x:c r="AA3912" s="18" t="n">
        <x:v>0.0926</x:v>
      </x:c>
      <x:c r="AB3912" t="str">
        <x:v>No</x:v>
      </x:c>
      <x:c r="AC3912" t="str">
        <x:v>Premium Core</x:v>
      </x:c>
      <x:c r="AD3912" s="18" t="n">
        <x:v>0.5450727984016653</x:v>
      </x:c>
      <x:c r="AE3912" s="18" t="n">
        <x:v>0.9380941157985703</x:v>
      </x:c>
      <x:c r="AF3912" s="17" t="n">
        <x:v>-55.15999999999997</x:v>
      </x:c>
      <x:c r="AG3912" s="18" t="n">
        <x:v>-0.06190588420142977</x:v>
      </x:c>
      <x:c r="AH3912" t="str">
        <x:v>Below Target</x:v>
      </x:c>
    </x:row>
    <x:row r="3913">
      <x:c r="A3913" t="str">
        <x:v>TXN-003910</x:v>
      </x:c>
      <x:c r="B3913" s="14" t="d">
        <x:v>2024-03-29T00:00:00.000Z</x:v>
      </x:c>
      <x:c r="C3913" t="n">
        <x:v>2024</x:v>
      </x:c>
      <x:c r="D3913" t="str">
        <x:v>Q1</x:v>
      </x:c>
      <x:c r="E3913" t="n">
        <x:v>3</x:v>
      </x:c>
      <x:c r="F3913" t="str">
        <x:v>March</x:v>
      </x:c>
      <x:c r="G3913" s="15" t="d">
        <x:v>2024-03-01T00:00:00.000Z</x:v>
      </x:c>
      <x:c r="H3913" t="str">
        <x:v>2024-03</x:v>
      </x:c>
      <x:c r="I3913" t="str">
        <x:v>United States</x:v>
      </x:c>
      <x:c r="J3913" t="str">
        <x:v>North America</x:v>
      </x:c>
      <x:c r="K3913" t="str">
        <x:v>USD</x:v>
      </x:c>
      <x:c r="L3913" t="str">
        <x:v>Johnnie Walker</x:v>
      </x:c>
      <x:c r="M3913" t="str">
        <x:v>Scotch Whisky</x:v>
      </x:c>
      <x:c r="N3913" t="str">
        <x:v>On-Trade</x:v>
      </x:c>
      <x:c r="O3913" t="str">
        <x:v>Distributor</x:v>
      </x:c>
      <x:c r="P3913" t="str">
        <x:v>SR-046</x:v>
      </x:c>
      <x:c r="Q3913" s="16" t="n">
        <x:v>105</x:v>
      </x:c>
      <x:c r="R3913" s="17" t="n">
        <x:v>39.85</x:v>
      </x:c>
      <x:c r="S3913" s="18" t="n">
        <x:v>0.03</x:v>
      </x:c>
      <x:c r="T3913" s="17" t="n">
        <x:v>4184.33</x:v>
      </x:c>
      <x:c r="U3913" s="17" t="n">
        <x:v>4058.8</x:v>
      </x:c>
      <x:c r="V3913" s="17" t="n">
        <x:v>1790.82</x:v>
      </x:c>
      <x:c r="W3913" s="17" t="n">
        <x:v>2267.98</x:v>
      </x:c>
      <x:c r="X3913" s="18" t="n">
        <x:v>0.5588</x:v>
      </x:c>
      <x:c r="Y3913" s="17" t="n">
        <x:v>4622.54</x:v>
      </x:c>
      <x:c r="Z3913" s="18" t="n">
        <x:v>0.878</x:v>
      </x:c>
      <x:c r="AA3913" s="18" t="n">
        <x:v>-0.0047</x:v>
      </x:c>
      <x:c r="AB3913" t="str">
        <x:v>No</x:v>
      </x:c>
      <x:c r="AC3913" t="str">
        <x:v>Luxury / Reserve</x:v>
      </x:c>
      <x:c r="AD3913" s="18" t="n">
        <x:v>0.5587809204691041</x:v>
      </x:c>
      <x:c r="AE3913" s="18" t="n">
        <x:v>0.8780454036092712</x:v>
      </x:c>
      <x:c r="AF3913" s="17" t="n">
        <x:v>-563.7399999999998</x:v>
      </x:c>
      <x:c r="AG3913" s="18" t="n">
        <x:v>-0.12195459639072886</x:v>
      </x:c>
      <x:c r="AH3913" t="str">
        <x:v>Below Target</x:v>
      </x:c>
    </x:row>
    <x:row r="3914">
      <x:c r="A3914" t="str">
        <x:v>TXN-003911</x:v>
      </x:c>
      <x:c r="B3914" s="14" t="d">
        <x:v>2025-07-18T00:00:00.000Z</x:v>
      </x:c>
      <x:c r="C3914" t="n">
        <x:v>2025</x:v>
      </x:c>
      <x:c r="D3914" t="str">
        <x:v>Q3</x:v>
      </x:c>
      <x:c r="E3914" t="n">
        <x:v>7</x:v>
      </x:c>
      <x:c r="F3914" t="str">
        <x:v>July</x:v>
      </x:c>
      <x:c r="G3914" s="15" t="d">
        <x:v>2025-07-01T00:00:00.000Z</x:v>
      </x:c>
      <x:c r="H3914" t="str">
        <x:v>2025-07</x:v>
      </x:c>
      <x:c r="I3914" t="str">
        <x:v>South Africa</x:v>
      </x:c>
      <x:c r="J3914" t="str">
        <x:v>Africa</x:v>
      </x:c>
      <x:c r="K3914" t="str">
        <x:v>ZAR</x:v>
      </x:c>
      <x:c r="L3914" t="str">
        <x:v>Ketel One</x:v>
      </x:c>
      <x:c r="M3914" t="str">
        <x:v>Vodka</x:v>
      </x:c>
      <x:c r="N3914" t="str">
        <x:v>Duty Free / Travel Retail</x:v>
      </x:c>
      <x:c r="O3914" t="str">
        <x:v>Independent Retailer</x:v>
      </x:c>
      <x:c r="P3914" t="str">
        <x:v>SR-014</x:v>
      </x:c>
      <x:c r="Q3914" s="16" t="n">
        <x:v>36</x:v>
      </x:c>
      <x:c r="R3914" s="17" t="n">
        <x:v>33.51</x:v>
      </x:c>
      <x:c r="S3914" s="18" t="n">
        <x:v>0.15</x:v>
      </x:c>
      <x:c r="T3914" s="17" t="n">
        <x:v>1206.39</x:v>
      </x:c>
      <x:c r="U3914" s="17" t="n">
        <x:v>1025.43</x:v>
      </x:c>
      <x:c r="V3914" s="17" t="n">
        <x:v>469.95</x:v>
      </x:c>
      <x:c r="W3914" s="17" t="n">
        <x:v>555.48</x:v>
      </x:c>
      <x:c r="X3914" s="18" t="n">
        <x:v>0.5417</x:v>
      </x:c>
      <x:c r="Y3914" s="17" t="n">
        <x:v>1147.72</x:v>
      </x:c>
      <x:c r="Z3914" s="18" t="n">
        <x:v>0.8935</x:v>
      </x:c>
      <x:c r="AA3914" s="18" t="n">
        <x:v>0.1159</x:v>
      </x:c>
      <x:c r="AB3914" t="str">
        <x:v>Yes</x:v>
      </x:c>
      <x:c r="AC3914" t="str">
        <x:v>Premium Core</x:v>
      </x:c>
      <x:c r="AD3914" s="18" t="n">
        <x:v>0.5417044556917585</x:v>
      </x:c>
      <x:c r="AE3914" s="18" t="n">
        <x:v>0.89344962185899</x:v>
      </x:c>
      <x:c r="AF3914" s="17" t="n">
        <x:v>-122.28999999999996</x:v>
      </x:c>
      <x:c r="AG3914" s="18" t="n">
        <x:v>-0.10655037814100997</x:v>
      </x:c>
      <x:c r="AH3914" t="str">
        <x:v>Below Target</x:v>
      </x:c>
    </x:row>
    <x:row r="3915">
      <x:c r="A3915" t="str">
        <x:v>TXN-003912</x:v>
      </x:c>
      <x:c r="B3915" s="14" t="d">
        <x:v>2025-01-06T00:00:00.000Z</x:v>
      </x:c>
      <x:c r="C3915" t="n">
        <x:v>2025</x:v>
      </x:c>
      <x:c r="D3915" t="str">
        <x:v>Q1</x:v>
      </x:c>
      <x:c r="E3915" t="n">
        <x:v>1</x:v>
      </x:c>
      <x:c r="F3915" t="str">
        <x:v>January</x:v>
      </x:c>
      <x:c r="G3915" s="15" t="d">
        <x:v>2025-01-01T00:00:00.000Z</x:v>
      </x:c>
      <x:c r="H3915" t="str">
        <x:v>2025-01</x:v>
      </x:c>
      <x:c r="I3915" t="str">
        <x:v>United States</x:v>
      </x:c>
      <x:c r="J3915" t="str">
        <x:v>North America</x:v>
      </x:c>
      <x:c r="K3915" t="str">
        <x:v>USD</x:v>
      </x:c>
      <x:c r="L3915" t="str">
        <x:v>Smirnoff</x:v>
      </x:c>
      <x:c r="M3915" t="str">
        <x:v>Vodka</x:v>
      </x:c>
      <x:c r="N3915" t="str">
        <x:v>E-commerce</x:v>
      </x:c>
      <x:c r="O3915" t="str">
        <x:v>Key Account</x:v>
      </x:c>
      <x:c r="P3915" t="str">
        <x:v>SR-013</x:v>
      </x:c>
      <x:c r="Q3915" s="16" t="n">
        <x:v>142</x:v>
      </x:c>
      <x:c r="R3915" s="17" t="n">
        <x:v>22.61</x:v>
      </x:c>
      <x:c r="S3915" s="18" t="n">
        <x:v>0</x:v>
      </x:c>
      <x:c r="T3915" s="17" t="n">
        <x:v>3211</x:v>
      </x:c>
      <x:c r="U3915" s="17" t="n">
        <x:v>3211</x:v>
      </x:c>
      <x:c r="V3915" s="17" t="n">
        <x:v>1520.58</x:v>
      </x:c>
      <x:c r="W3915" s="17" t="n">
        <x:v>1690.42</x:v>
      </x:c>
      <x:c r="X3915" s="18" t="n">
        <x:v>0.5264</x:v>
      </x:c>
      <x:c r="Y3915" s="17" t="n">
        <x:v>3382.23</x:v>
      </x:c>
      <x:c r="Z3915" s="18" t="n">
        <x:v>0.9494</x:v>
      </x:c>
      <x:c r="AA3915" s="18" t="n">
        <x:v>-0.0211</x:v>
      </x:c>
      <x:c r="AB3915" t="str">
        <x:v>No</x:v>
      </x:c>
      <x:c r="AC3915" t="str">
        <x:v>Core</x:v>
      </x:c>
      <x:c r="AD3915" s="18" t="n">
        <x:v>0.5264465898473996</x:v>
      </x:c>
      <x:c r="AE3915" s="18" t="n">
        <x:v>0.949373638102672</x:v>
      </x:c>
      <x:c r="AF3915" s="17" t="n">
        <x:v>-171.23000000000002</x:v>
      </x:c>
      <x:c r="AG3915" s="18" t="n">
        <x:v>-0.0506263618973281</x:v>
      </x:c>
      <x:c r="AH3915" t="str">
        <x:v>Below Target</x:v>
      </x:c>
    </x:row>
    <x:row r="3916">
      <x:c r="A3916" t="str">
        <x:v>TXN-003913</x:v>
      </x:c>
      <x:c r="B3916" s="14" t="d">
        <x:v>2024-11-20T00:00:00.000Z</x:v>
      </x:c>
      <x:c r="C3916" t="n">
        <x:v>2024</x:v>
      </x:c>
      <x:c r="D3916" t="str">
        <x:v>Q4</x:v>
      </x:c>
      <x:c r="E3916" t="n">
        <x:v>11</x:v>
      </x:c>
      <x:c r="F3916" t="str">
        <x:v>November</x:v>
      </x:c>
      <x:c r="G3916" s="15" t="d">
        <x:v>2024-11-01T00:00:00.000Z</x:v>
      </x:c>
      <x:c r="H3916" t="str">
        <x:v>2024-11</x:v>
      </x:c>
      <x:c r="I3916" t="str">
        <x:v>Mexico</x:v>
      </x:c>
      <x:c r="J3916" t="str">
        <x:v>Latin America &amp; Caribbean</x:v>
      </x:c>
      <x:c r="K3916" t="str">
        <x:v>MXN</x:v>
      </x:c>
      <x:c r="L3916" t="str">
        <x:v>Guinness</x:v>
      </x:c>
      <x:c r="M3916" t="str">
        <x:v>Beer / Stout</x:v>
      </x:c>
      <x:c r="N3916" t="str">
        <x:v>On-Trade</x:v>
      </x:c>
      <x:c r="O3916" t="str">
        <x:v>E-commerce Partner</x:v>
      </x:c>
      <x:c r="P3916" t="str">
        <x:v>SR-024</x:v>
      </x:c>
      <x:c r="Q3916" s="16" t="n">
        <x:v>47</x:v>
      </x:c>
      <x:c r="R3916" s="17" t="n">
        <x:v>8.29</x:v>
      </x:c>
      <x:c r="S3916" s="18" t="n">
        <x:v>0</x:v>
      </x:c>
      <x:c r="T3916" s="17" t="n">
        <x:v>389.76</x:v>
      </x:c>
      <x:c r="U3916" s="17" t="n">
        <x:v>389.76</x:v>
      </x:c>
      <x:c r="V3916" s="17" t="n">
        <x:v>190.04</x:v>
      </x:c>
      <x:c r="W3916" s="17" t="n">
        <x:v>199.72</x:v>
      </x:c>
      <x:c r="X3916" s="18" t="n">
        <x:v>0.5124</x:v>
      </x:c>
      <x:c r="Y3916" s="17" t="n">
        <x:v>437.92</x:v>
      </x:c>
      <x:c r="Z3916" s="18" t="n">
        <x:v>0.89</x:v>
      </x:c>
      <x:c r="AA3916" s="18" t="n">
        <x:v>0.1203</x:v>
      </x:c>
      <x:c r="AB3916" t="str">
        <x:v>No</x:v>
      </x:c>
      <x:c r="AC3916" t="str">
        <x:v>Core</x:v>
      </x:c>
      <x:c r="AD3916" s="18" t="n">
        <x:v>0.5124178981937603</x:v>
      </x:c>
      <x:c r="AE3916" s="18" t="n">
        <x:v>0.8900255754475703</x:v>
      </x:c>
      <x:c r="AF3916" s="17" t="n">
        <x:v>-48.160000000000025</x:v>
      </x:c>
      <x:c r="AG3916" s="18" t="n">
        <x:v>-0.10997442455242971</x:v>
      </x:c>
      <x:c r="AH3916" t="str">
        <x:v>Below Target</x:v>
      </x:c>
    </x:row>
    <x:row r="3917">
      <x:c r="A3917" t="str">
        <x:v>TXN-003914</x:v>
      </x:c>
      <x:c r="B3917" s="14" t="d">
        <x:v>2026-04-18T00:00:00.000Z</x:v>
      </x:c>
      <x:c r="C3917" t="n">
        <x:v>2026</x:v>
      </x:c>
      <x:c r="D3917" t="str">
        <x:v>Q2</x:v>
      </x:c>
      <x:c r="E3917" t="n">
        <x:v>4</x:v>
      </x:c>
      <x:c r="F3917" t="str">
        <x:v>April</x:v>
      </x:c>
      <x:c r="G3917" s="15" t="d">
        <x:v>2026-04-01T00:00:00.000Z</x:v>
      </x:c>
      <x:c r="H3917" t="str">
        <x:v>2026-04</x:v>
      </x:c>
      <x:c r="I3917" t="str">
        <x:v>Canada</x:v>
      </x:c>
      <x:c r="J3917" t="str">
        <x:v>North America</x:v>
      </x:c>
      <x:c r="K3917" t="str">
        <x:v>CAD</x:v>
      </x:c>
      <x:c r="L3917" t="str">
        <x:v>Guinness</x:v>
      </x:c>
      <x:c r="M3917" t="str">
        <x:v>Beer / Stout</x:v>
      </x:c>
      <x:c r="N3917" t="str">
        <x:v>On-Trade</x:v>
      </x:c>
      <x:c r="O3917" t="str">
        <x:v>Key Account</x:v>
      </x:c>
      <x:c r="P3917" t="str">
        <x:v>SR-002</x:v>
      </x:c>
      <x:c r="Q3917" s="16" t="n">
        <x:v>80</x:v>
      </x:c>
      <x:c r="R3917" s="17" t="n">
        <x:v>8.71</x:v>
      </x:c>
      <x:c r="S3917" s="18" t="n">
        <x:v>0</x:v>
      </x:c>
      <x:c r="T3917" s="17" t="n">
        <x:v>697.11</x:v>
      </x:c>
      <x:c r="U3917" s="17" t="n">
        <x:v>697.11</x:v>
      </x:c>
      <x:c r="V3917" s="17" t="n">
        <x:v>383.34</x:v>
      </x:c>
      <x:c r="W3917" s="17" t="n">
        <x:v>313.77</x:v>
      </x:c>
      <x:c r="X3917" s="18" t="n">
        <x:v>0.4501</x:v>
      </x:c>
      <x:c r="Y3917" s="17" t="n">
        <x:v>779.17</x:v>
      </x:c>
      <x:c r="Z3917" s="18" t="n">
        <x:v>0.8947</x:v>
      </x:c>
      <x:c r="AA3917" s="18" t="n">
        <x:v>0.0539</x:v>
      </x:c>
      <x:c r="AB3917" t="str">
        <x:v>No</x:v>
      </x:c>
      <x:c r="AC3917" t="str">
        <x:v>Core</x:v>
      </x:c>
      <x:c r="AD3917" s="18" t="n">
        <x:v>0.4501011318156388</x:v>
      </x:c>
      <x:c r="AE3917" s="18" t="n">
        <x:v>0.8946828034960279</x:v>
      </x:c>
      <x:c r="AF3917" s="17" t="n">
        <x:v>-82.05999999999995</x:v>
      </x:c>
      <x:c r="AG3917" s="18" t="n">
        <x:v>-0.10531719650397212</x:v>
      </x:c>
      <x:c r="AH3917" t="str">
        <x:v>Below Target</x:v>
      </x:c>
    </x:row>
    <x:row r="3918">
      <x:c r="A3918" t="str">
        <x:v>TXN-003915</x:v>
      </x:c>
      <x:c r="B3918" s="14" t="d">
        <x:v>2024-08-12T00:00:00.000Z</x:v>
      </x:c>
      <x:c r="C3918" t="n">
        <x:v>2024</x:v>
      </x:c>
      <x:c r="D3918" t="str">
        <x:v>Q3</x:v>
      </x:c>
      <x:c r="E3918" t="n">
        <x:v>8</x:v>
      </x:c>
      <x:c r="F3918" t="str">
        <x:v>August</x:v>
      </x:c>
      <x:c r="G3918" s="15" t="d">
        <x:v>2024-08-01T00:00:00.000Z</x:v>
      </x:c>
      <x:c r="H3918" t="str">
        <x:v>2024-08</x:v>
      </x:c>
      <x:c r="I3918" t="str">
        <x:v>Singapore</x:v>
      </x:c>
      <x:c r="J3918" t="str">
        <x:v>Asia Pacific</x:v>
      </x:c>
      <x:c r="K3918" t="str">
        <x:v>SGD</x:v>
      </x:c>
      <x:c r="L3918" t="str">
        <x:v>Johnnie Walker</x:v>
      </x:c>
      <x:c r="M3918" t="str">
        <x:v>Scotch Whisky</x:v>
      </x:c>
      <x:c r="N3918" t="str">
        <x:v>Duty Free / Travel Retail</x:v>
      </x:c>
      <x:c r="O3918" t="str">
        <x:v>Key Account</x:v>
      </x:c>
      <x:c r="P3918" t="str">
        <x:v>SR-028</x:v>
      </x:c>
      <x:c r="Q3918" s="16" t="n">
        <x:v>17</x:v>
      </x:c>
      <x:c r="R3918" s="17" t="n">
        <x:v>38.3</x:v>
      </x:c>
      <x:c r="S3918" s="18" t="n">
        <x:v>0</x:v>
      </x:c>
      <x:c r="T3918" s="17" t="n">
        <x:v>651.02</x:v>
      </x:c>
      <x:c r="U3918" s="17" t="n">
        <x:v>651.02</x:v>
      </x:c>
      <x:c r="V3918" s="17" t="n">
        <x:v>307.39</x:v>
      </x:c>
      <x:c r="W3918" s="17" t="n">
        <x:v>343.63</x:v>
      </x:c>
      <x:c r="X3918" s="18" t="n">
        <x:v>0.5278</x:v>
      </x:c>
      <x:c r="Y3918" s="17" t="n">
        <x:v>596.16</x:v>
      </x:c>
      <x:c r="Z3918" s="18" t="n">
        <x:v>1.092</x:v>
      </x:c>
      <x:c r="AA3918" s="18" t="n">
        <x:v>0.0105</x:v>
      </x:c>
      <x:c r="AB3918" t="str">
        <x:v>No</x:v>
      </x:c>
      <x:c r="AC3918" t="str">
        <x:v>Luxury / Reserve</x:v>
      </x:c>
      <x:c r="AD3918" s="18" t="n">
        <x:v>0.5278332462904366</x:v>
      </x:c>
      <x:c r="AE3918" s="18" t="n">
        <x:v>1.0920222758990876</x:v>
      </x:c>
      <x:c r="AF3918" s="17" t="n">
        <x:v>54.860000000000014</x:v>
      </x:c>
      <x:c r="AG3918" s="18" t="n">
        <x:v>0.09202227589908753</x:v>
      </x:c>
      <x:c r="AH3918" t="str">
        <x:v>Above Target</x:v>
      </x:c>
    </x:row>
    <x:row r="3919">
      <x:c r="A3919" t="str">
        <x:v>TXN-003916</x:v>
      </x:c>
      <x:c r="B3919" s="14" t="d">
        <x:v>2024-10-04T00:00:00.000Z</x:v>
      </x:c>
      <x:c r="C3919" t="n">
        <x:v>2024</x:v>
      </x:c>
      <x:c r="D3919" t="str">
        <x:v>Q4</x:v>
      </x:c>
      <x:c r="E3919" t="n">
        <x:v>10</x:v>
      </x:c>
      <x:c r="F3919" t="str">
        <x:v>October</x:v>
      </x:c>
      <x:c r="G3919" s="15" t="d">
        <x:v>2024-10-01T00:00:00.000Z</x:v>
      </x:c>
      <x:c r="H3919" t="str">
        <x:v>2024-10</x:v>
      </x:c>
      <x:c r="I3919" t="str">
        <x:v>Spain</x:v>
      </x:c>
      <x:c r="J3919" t="str">
        <x:v>Europe</x:v>
      </x:c>
      <x:c r="K3919" t="str">
        <x:v>EUR</x:v>
      </x:c>
      <x:c r="L3919" t="str">
        <x:v>Smirnoff</x:v>
      </x:c>
      <x:c r="M3919" t="str">
        <x:v>Vodka</x:v>
      </x:c>
      <x:c r="N3919" t="str">
        <x:v>Duty Free / Travel Retail</x:v>
      </x:c>
      <x:c r="O3919" t="str">
        <x:v>Hospitality Group</x:v>
      </x:c>
      <x:c r="P3919" t="str">
        <x:v>SR-018</x:v>
      </x:c>
      <x:c r="Q3919" s="16" t="n">
        <x:v>116</x:v>
      </x:c>
      <x:c r="R3919" s="17" t="n">
        <x:v>22.61</x:v>
      </x:c>
      <x:c r="S3919" s="18" t="n">
        <x:v>0</x:v>
      </x:c>
      <x:c r="T3919" s="17" t="n">
        <x:v>2622.94</x:v>
      </x:c>
      <x:c r="U3919" s="17" t="n">
        <x:v>2622.94</x:v>
      </x:c>
      <x:c r="V3919" s="17" t="n">
        <x:v>1340.69</x:v>
      </x:c>
      <x:c r="W3919" s="17" t="n">
        <x:v>1282.25</x:v>
      </x:c>
      <x:c r="X3919" s="18" t="n">
        <x:v>0.4889</x:v>
      </x:c>
      <x:c r="Y3919" s="17" t="n">
        <x:v>2869.64</x:v>
      </x:c>
      <x:c r="Z3919" s="18" t="n">
        <x:v>0.914</x:v>
      </x:c>
      <x:c r="AA3919" s="18" t="n">
        <x:v>0.0166</x:v>
      </x:c>
      <x:c r="AB3919" t="str">
        <x:v>No</x:v>
      </x:c>
      <x:c r="AC3919" t="str">
        <x:v>Core</x:v>
      </x:c>
      <x:c r="AD3919" s="18" t="n">
        <x:v>0.4888598290467948</x:v>
      </x:c>
      <x:c r="AE3919" s="18" t="n">
        <x:v>0.9140310282822933</x:v>
      </x:c>
      <x:c r="AF3919" s="17" t="n">
        <x:v>-246.69999999999982</x:v>
      </x:c>
      <x:c r="AG3919" s="18" t="n">
        <x:v>-0.08596897171770669</x:v>
      </x:c>
      <x:c r="AH3919" t="str">
        <x:v>Below Target</x:v>
      </x:c>
    </x:row>
    <x:row r="3920">
      <x:c r="A3920" t="str">
        <x:v>TXN-003917</x:v>
      </x:c>
      <x:c r="B3920" s="14" t="d">
        <x:v>2024-08-03T00:00:00.000Z</x:v>
      </x:c>
      <x:c r="C3920" t="n">
        <x:v>2024</x:v>
      </x:c>
      <x:c r="D3920" t="str">
        <x:v>Q3</x:v>
      </x:c>
      <x:c r="E3920" t="n">
        <x:v>8</x:v>
      </x:c>
      <x:c r="F3920" t="str">
        <x:v>August</x:v>
      </x:c>
      <x:c r="G3920" s="15" t="d">
        <x:v>2024-08-01T00:00:00.000Z</x:v>
      </x:c>
      <x:c r="H3920" t="str">
        <x:v>2024-08</x:v>
      </x:c>
      <x:c r="I3920" t="str">
        <x:v>India</x:v>
      </x:c>
      <x:c r="J3920" t="str">
        <x:v>Asia Pacific</x:v>
      </x:c>
      <x:c r="K3920" t="str">
        <x:v>INR</x:v>
      </x:c>
      <x:c r="L3920" t="str">
        <x:v>Tanqueray</x:v>
      </x:c>
      <x:c r="M3920" t="str">
        <x:v>Gin</x:v>
      </x:c>
      <x:c r="N3920" t="str">
        <x:v>On-Trade</x:v>
      </x:c>
      <x:c r="O3920" t="str">
        <x:v>Hospitality Group</x:v>
      </x:c>
      <x:c r="P3920" t="str">
        <x:v>SR-003</x:v>
      </x:c>
      <x:c r="Q3920" s="16" t="n">
        <x:v>63</x:v>
      </x:c>
      <x:c r="R3920" s="17" t="n">
        <x:v>31.71</x:v>
      </x:c>
      <x:c r="S3920" s="18" t="n">
        <x:v>0.08</x:v>
      </x:c>
      <x:c r="T3920" s="17" t="n">
        <x:v>1997.82</x:v>
      </x:c>
      <x:c r="U3920" s="17" t="n">
        <x:v>1837.99</x:v>
      </x:c>
      <x:c r="V3920" s="17" t="n">
        <x:v>813.89</x:v>
      </x:c>
      <x:c r="W3920" s="17" t="n">
        <x:v>1024.1</x:v>
      </x:c>
      <x:c r="X3920" s="18" t="n">
        <x:v>0.5572</x:v>
      </x:c>
      <x:c r="Y3920" s="17" t="n">
        <x:v>1850.84</x:v>
      </x:c>
      <x:c r="Z3920" s="18" t="n">
        <x:v>0.9931</x:v>
      </x:c>
      <x:c r="AA3920" s="18" t="n">
        <x:v>0.0567</x:v>
      </x:c>
      <x:c r="AB3920" t="str">
        <x:v>Yes</x:v>
      </x:c>
      <x:c r="AC3920" t="str">
        <x:v>Premium Core</x:v>
      </x:c>
      <x:c r="AD3920" s="18" t="n">
        <x:v>0.5571847507331378</x:v>
      </x:c>
      <x:c r="AE3920" s="18" t="n">
        <x:v>0.9930572064576085</x:v>
      </x:c>
      <x:c r="AF3920" s="17" t="n">
        <x:v>-12.849999999999909</x:v>
      </x:c>
      <x:c r="AG3920" s="18" t="n">
        <x:v>-0.006942793542391514</x:v>
      </x:c>
      <x:c r="AH3920" t="str">
        <x:v>Below Target</x:v>
      </x:c>
    </x:row>
    <x:row r="3921">
      <x:c r="A3921" t="str">
        <x:v>TXN-003918</x:v>
      </x:c>
      <x:c r="B3921" s="14" t="d">
        <x:v>2025-08-11T00:00:00.000Z</x:v>
      </x:c>
      <x:c r="C3921" t="n">
        <x:v>2025</x:v>
      </x:c>
      <x:c r="D3921" t="str">
        <x:v>Q3</x:v>
      </x:c>
      <x:c r="E3921" t="n">
        <x:v>8</x:v>
      </x:c>
      <x:c r="F3921" t="str">
        <x:v>August</x:v>
      </x:c>
      <x:c r="G3921" s="15" t="d">
        <x:v>2025-08-01T00:00:00.000Z</x:v>
      </x:c>
      <x:c r="H3921" t="str">
        <x:v>2025-08</x:v>
      </x:c>
      <x:c r="I3921" t="str">
        <x:v>Japan</x:v>
      </x:c>
      <x:c r="J3921" t="str">
        <x:v>Asia Pacific</x:v>
      </x:c>
      <x:c r="K3921" t="str">
        <x:v>JPY</x:v>
      </x:c>
      <x:c r="L3921" t="str">
        <x:v>Cîroc</x:v>
      </x:c>
      <x:c r="M3921" t="str">
        <x:v>Vodka</x:v>
      </x:c>
      <x:c r="N3921" t="str">
        <x:v>On-Trade</x:v>
      </x:c>
      <x:c r="O3921" t="str">
        <x:v>E-commerce Partner</x:v>
      </x:c>
      <x:c r="P3921" t="str">
        <x:v>SR-036</x:v>
      </x:c>
      <x:c r="Q3921" s="16" t="n">
        <x:v>39</x:v>
      </x:c>
      <x:c r="R3921" s="17" t="n">
        <x:v>42.87</x:v>
      </x:c>
      <x:c r="S3921" s="18" t="n">
        <x:v>0.03</x:v>
      </x:c>
      <x:c r="T3921" s="17" t="n">
        <x:v>1672.11</x:v>
      </x:c>
      <x:c r="U3921" s="17" t="n">
        <x:v>1621.95</x:v>
      </x:c>
      <x:c r="V3921" s="17" t="n">
        <x:v>634.21</x:v>
      </x:c>
      <x:c r="W3921" s="17" t="n">
        <x:v>987.74</x:v>
      </x:c>
      <x:c r="X3921" s="18" t="n">
        <x:v>0.609</x:v>
      </x:c>
      <x:c r="Y3921" s="17" t="n">
        <x:v>1779.51</x:v>
      </x:c>
      <x:c r="Z3921" s="18" t="n">
        <x:v>0.9115</x:v>
      </x:c>
      <x:c r="AA3921" s="18" t="n">
        <x:v>-0.0117</x:v>
      </x:c>
      <x:c r="AB3921" t="str">
        <x:v>No</x:v>
      </x:c>
      <x:c r="AC3921" t="str">
        <x:v>Luxury / Reserve</x:v>
      </x:c>
      <x:c r="AD3921" s="18" t="n">
        <x:v>0.6089830142729431</x:v>
      </x:c>
      <x:c r="AE3921" s="18" t="n">
        <x:v>0.911458772358683</x:v>
      </x:c>
      <x:c r="AF3921" s="17" t="n">
        <x:v>-157.55999999999995</x:v>
      </x:c>
      <x:c r="AG3921" s="18" t="n">
        <x:v>-0.08854122764131696</x:v>
      </x:c>
      <x:c r="AH3921" t="str">
        <x:v>Below Target</x:v>
      </x:c>
    </x:row>
    <x:row r="3922">
      <x:c r="A3922" t="str">
        <x:v>TXN-003919</x:v>
      </x:c>
      <x:c r="B3922" s="14" t="d">
        <x:v>2026-07-19T00:00:00.000Z</x:v>
      </x:c>
      <x:c r="C3922" t="n">
        <x:v>2026</x:v>
      </x:c>
      <x:c r="D3922" t="str">
        <x:v>Q3</x:v>
      </x:c>
      <x:c r="E3922" t="n">
        <x:v>7</x:v>
      </x:c>
      <x:c r="F3922" t="str">
        <x:v>July</x:v>
      </x:c>
      <x:c r="G3922" s="15" t="d">
        <x:v>2026-07-01T00:00:00.000Z</x:v>
      </x:c>
      <x:c r="H3922" t="str">
        <x:v>2026-07</x:v>
      </x:c>
      <x:c r="I3922" t="str">
        <x:v>Australia</x:v>
      </x:c>
      <x:c r="J3922" t="str">
        <x:v>Asia Pacific</x:v>
      </x:c>
      <x:c r="K3922" t="str">
        <x:v>AUD</x:v>
      </x:c>
      <x:c r="L3922" t="str">
        <x:v>Don Julio</x:v>
      </x:c>
      <x:c r="M3922" t="str">
        <x:v>Tequila</x:v>
      </x:c>
      <x:c r="N3922" t="str">
        <x:v>E-commerce</x:v>
      </x:c>
      <x:c r="O3922" t="str">
        <x:v>Distributor</x:v>
      </x:c>
      <x:c r="P3922" t="str">
        <x:v>SR-029</x:v>
      </x:c>
      <x:c r="Q3922" s="16" t="n">
        <x:v>57</x:v>
      </x:c>
      <x:c r="R3922" s="17" t="n">
        <x:v>46.76</x:v>
      </x:c>
      <x:c r="S3922" s="18" t="n">
        <x:v>0</x:v>
      </x:c>
      <x:c r="T3922" s="17" t="n">
        <x:v>2665.52</x:v>
      </x:c>
      <x:c r="U3922" s="17" t="n">
        <x:v>2665.52</x:v>
      </x:c>
      <x:c r="V3922" s="17" t="n">
        <x:v>1062.28</x:v>
      </x:c>
      <x:c r="W3922" s="17" t="n">
        <x:v>1603.24</x:v>
      </x:c>
      <x:c r="X3922" s="18" t="n">
        <x:v>0.6015</x:v>
      </x:c>
      <x:c r="Y3922" s="17" t="n">
        <x:v>2882.49</x:v>
      </x:c>
      <x:c r="Z3922" s="18" t="n">
        <x:v>0.9247</x:v>
      </x:c>
      <x:c r="AA3922" s="18" t="n">
        <x:v>0.0622</x:v>
      </x:c>
      <x:c r="AB3922" t="str">
        <x:v>No</x:v>
      </x:c>
      <x:c r="AC3922" t="str">
        <x:v>Luxury / Reserve</x:v>
      </x:c>
      <x:c r="AD3922" s="18" t="n">
        <x:v>0.6014736336624749</x:v>
      </x:c>
      <x:c r="AE3922" s="18" t="n">
        <x:v>0.9247282731249719</x:v>
      </x:c>
      <x:c r="AF3922" s="17" t="n">
        <x:v>-216.9699999999998</x:v>
      </x:c>
      <x:c r="AG3922" s="18" t="n">
        <x:v>-0.07527172687502813</x:v>
      </x:c>
      <x:c r="AH3922" t="str">
        <x:v>Below Target</x:v>
      </x:c>
    </x:row>
    <x:row r="3923">
      <x:c r="A3923" t="str">
        <x:v>TXN-003920</x:v>
      </x:c>
      <x:c r="B3923" s="14" t="d">
        <x:v>2025-03-11T00:00:00.000Z</x:v>
      </x:c>
      <x:c r="C3923" t="n">
        <x:v>2025</x:v>
      </x:c>
      <x:c r="D3923" t="str">
        <x:v>Q1</x:v>
      </x:c>
      <x:c r="E3923" t="n">
        <x:v>3</x:v>
      </x:c>
      <x:c r="F3923" t="str">
        <x:v>March</x:v>
      </x:c>
      <x:c r="G3923" s="15" t="d">
        <x:v>2025-03-01T00:00:00.000Z</x:v>
      </x:c>
      <x:c r="H3923" t="str">
        <x:v>2025-03</x:v>
      </x:c>
      <x:c r="I3923" t="str">
        <x:v>United Kingdom</x:v>
      </x:c>
      <x:c r="J3923" t="str">
        <x:v>Europe</x:v>
      </x:c>
      <x:c r="K3923" t="str">
        <x:v>GBP</x:v>
      </x:c>
      <x:c r="L3923" t="str">
        <x:v>Ketel One</x:v>
      </x:c>
      <x:c r="M3923" t="str">
        <x:v>Vodka</x:v>
      </x:c>
      <x:c r="N3923" t="str">
        <x:v>Wholesale</x:v>
      </x:c>
      <x:c r="O3923" t="str">
        <x:v>Distributor</x:v>
      </x:c>
      <x:c r="P3923" t="str">
        <x:v>SR-052</x:v>
      </x:c>
      <x:c r="Q3923" s="16" t="n">
        <x:v>51</x:v>
      </x:c>
      <x:c r="R3923" s="17" t="n">
        <x:v>25.51</x:v>
      </x:c>
      <x:c r="S3923" s="18" t="n">
        <x:v>0</x:v>
      </x:c>
      <x:c r="T3923" s="17" t="n">
        <x:v>1301.1</x:v>
      </x:c>
      <x:c r="U3923" s="17" t="n">
        <x:v>1301.1</x:v>
      </x:c>
      <x:c r="V3923" s="17" t="n">
        <x:v>596.69</x:v>
      </x:c>
      <x:c r="W3923" s="17" t="n">
        <x:v>704.41</x:v>
      </x:c>
      <x:c r="X3923" s="18" t="n">
        <x:v>0.5414</x:v>
      </x:c>
      <x:c r="Y3923" s="17" t="n">
        <x:v>1406.69</x:v>
      </x:c>
      <x:c r="Z3923" s="18" t="n">
        <x:v>0.9249</x:v>
      </x:c>
      <x:c r="AA3923" s="18" t="n">
        <x:v>0.0214</x:v>
      </x:c>
      <x:c r="AB3923" t="str">
        <x:v>No</x:v>
      </x:c>
      <x:c r="AC3923" t="str">
        <x:v>Premium Core</x:v>
      </x:c>
      <x:c r="AD3923" s="18" t="n">
        <x:v>0.5413957420644071</x:v>
      </x:c>
      <x:c r="AE3923" s="18" t="n">
        <x:v>0.9249372640738186</x:v>
      </x:c>
      <x:c r="AF3923" s="17" t="n">
        <x:v>-105.59000000000015</x:v>
      </x:c>
      <x:c r="AG3923" s="18" t="n">
        <x:v>-0.07506273592618141</x:v>
      </x:c>
      <x:c r="AH3923" t="str">
        <x:v>Below Target</x:v>
      </x:c>
    </x:row>
    <x:row r="3924">
      <x:c r="A3924" t="str">
        <x:v>TXN-003921</x:v>
      </x:c>
      <x:c r="B3924" s="14" t="d">
        <x:v>2023-11-27T00:00:00.000Z</x:v>
      </x:c>
      <x:c r="C3924" t="n">
        <x:v>2023</x:v>
      </x:c>
      <x:c r="D3924" t="str">
        <x:v>Q4</x:v>
      </x:c>
      <x:c r="E3924" t="n">
        <x:v>11</x:v>
      </x:c>
      <x:c r="F3924" t="str">
        <x:v>November</x:v>
      </x:c>
      <x:c r="G3924" s="15" t="d">
        <x:v>2023-11-01T00:00:00.000Z</x:v>
      </x:c>
      <x:c r="H3924" t="str">
        <x:v>2023-11</x:v>
      </x:c>
      <x:c r="I3924" t="str">
        <x:v>Australia</x:v>
      </x:c>
      <x:c r="J3924" t="str">
        <x:v>Asia Pacific</x:v>
      </x:c>
      <x:c r="K3924" t="str">
        <x:v>AUD</x:v>
      </x:c>
      <x:c r="L3924" t="str">
        <x:v>Smirnoff</x:v>
      </x:c>
      <x:c r="M3924" t="str">
        <x:v>Vodka</x:v>
      </x:c>
      <x:c r="N3924" t="str">
        <x:v>Off-Trade</x:v>
      </x:c>
      <x:c r="O3924" t="str">
        <x:v>Independent Retailer</x:v>
      </x:c>
      <x:c r="P3924" t="str">
        <x:v>SR-027</x:v>
      </x:c>
      <x:c r="Q3924" s="16" t="n">
        <x:v>29</x:v>
      </x:c>
      <x:c r="R3924" s="17" t="n">
        <x:v>21.21</x:v>
      </x:c>
      <x:c r="S3924" s="18" t="n">
        <x:v>0.08</x:v>
      </x:c>
      <x:c r="T3924" s="17" t="n">
        <x:v>615.13</x:v>
      </x:c>
      <x:c r="U3924" s="17" t="n">
        <x:v>565.92</x:v>
      </x:c>
      <x:c r="V3924" s="17" t="n">
        <x:v>290.41</x:v>
      </x:c>
      <x:c r="W3924" s="17" t="n">
        <x:v>275.51</x:v>
      </x:c>
      <x:c r="X3924" s="18" t="n">
        <x:v>0.4868</x:v>
      </x:c>
      <x:c r="Y3924" s="17" t="n">
        <x:v>509.75</x:v>
      </x:c>
      <x:c r="Z3924" s="18" t="n">
        <x:v>1.1102</x:v>
      </x:c>
      <x:c r="AA3924" s="18" t="n">
        <x:v>-0.0021</x:v>
      </x:c>
      <x:c r="AB3924" t="str">
        <x:v>Yes</x:v>
      </x:c>
      <x:c r="AC3924" t="str">
        <x:v>Core</x:v>
      </x:c>
      <x:c r="AD3924" s="18" t="n">
        <x:v>0.4868355951371219</x:v>
      </x:c>
      <x:c r="AE3924" s="18" t="n">
        <x:v>1.110191270230505</x:v>
      </x:c>
      <x:c r="AF3924" s="17" t="n">
        <x:v>56.16999999999996</x:v>
      </x:c>
      <x:c r="AG3924" s="18" t="n">
        <x:v>0.11019127023050507</x:v>
      </x:c>
      <x:c r="AH3924" t="str">
        <x:v>Above Target</x:v>
      </x:c>
    </x:row>
    <x:row r="3925">
      <x:c r="A3925" t="str">
        <x:v>TXN-003922</x:v>
      </x:c>
      <x:c r="B3925" s="14" t="d">
        <x:v>2024-06-09T00:00:00.000Z</x:v>
      </x:c>
      <x:c r="C3925" t="n">
        <x:v>2024</x:v>
      </x:c>
      <x:c r="D3925" t="str">
        <x:v>Q2</x:v>
      </x:c>
      <x:c r="E3925" t="n">
        <x:v>6</x:v>
      </x:c>
      <x:c r="F3925" t="str">
        <x:v>June</x:v>
      </x:c>
      <x:c r="G3925" s="15" t="d">
        <x:v>2024-06-01T00:00:00.000Z</x:v>
      </x:c>
      <x:c r="H3925" t="str">
        <x:v>2024-06</x:v>
      </x:c>
      <x:c r="I3925" t="str">
        <x:v>United States</x:v>
      </x:c>
      <x:c r="J3925" t="str">
        <x:v>North America</x:v>
      </x:c>
      <x:c r="K3925" t="str">
        <x:v>USD</x:v>
      </x:c>
      <x:c r="L3925" t="str">
        <x:v>Smirnoff</x:v>
      </x:c>
      <x:c r="M3925" t="str">
        <x:v>Vodka</x:v>
      </x:c>
      <x:c r="N3925" t="str">
        <x:v>Wholesale</x:v>
      </x:c>
      <x:c r="O3925" t="str">
        <x:v>Key Account</x:v>
      </x:c>
      <x:c r="P3925" t="str">
        <x:v>SR-011</x:v>
      </x:c>
      <x:c r="Q3925" s="16" t="n">
        <x:v>66</x:v>
      </x:c>
      <x:c r="R3925" s="17" t="n">
        <x:v>19.21</x:v>
      </x:c>
      <x:c r="S3925" s="18" t="n">
        <x:v>0</x:v>
      </x:c>
      <x:c r="T3925" s="17" t="n">
        <x:v>1268.15</x:v>
      </x:c>
      <x:c r="U3925" s="17" t="n">
        <x:v>1268.15</x:v>
      </x:c>
      <x:c r="V3925" s="17" t="n">
        <x:v>573.28</x:v>
      </x:c>
      <x:c r="W3925" s="17" t="n">
        <x:v>694.88</x:v>
      </x:c>
      <x:c r="X3925" s="18" t="n">
        <x:v>0.5479</x:v>
      </x:c>
      <x:c r="Y3925" s="17" t="n">
        <x:v>1169.39</x:v>
      </x:c>
      <x:c r="Z3925" s="18" t="n">
        <x:v>1.0845</x:v>
      </x:c>
      <x:c r="AA3925" s="18" t="n">
        <x:v>0.0155</x:v>
      </x:c>
      <x:c r="AB3925" t="str">
        <x:v>No</x:v>
      </x:c>
      <x:c r="AC3925" t="str">
        <x:v>Core</x:v>
      </x:c>
      <x:c r="AD3925" s="18" t="n">
        <x:v>0.5479477979734259</x:v>
      </x:c>
      <x:c r="AE3925" s="18" t="n">
        <x:v>1.0844542881331292</x:v>
      </x:c>
      <x:c r="AF3925" s="17" t="n">
        <x:v>98.75999999999999</x:v>
      </x:c>
      <x:c r="AG3925" s="18" t="n">
        <x:v>0.08445428813312922</x:v>
      </x:c>
      <x:c r="AH3925" t="str">
        <x:v>Above Target</x:v>
      </x:c>
    </x:row>
    <x:row r="3926">
      <x:c r="A3926" t="str">
        <x:v>TXN-003923</x:v>
      </x:c>
      <x:c r="B3926" s="14" t="d">
        <x:v>2023-05-07T00:00:00.000Z</x:v>
      </x:c>
      <x:c r="C3926" t="n">
        <x:v>2023</x:v>
      </x:c>
      <x:c r="D3926" t="str">
        <x:v>Q2</x:v>
      </x:c>
      <x:c r="E3926" t="n">
        <x:v>5</x:v>
      </x:c>
      <x:c r="F3926" t="str">
        <x:v>May</x:v>
      </x:c>
      <x:c r="G3926" s="15" t="d">
        <x:v>2023-05-01T00:00:00.000Z</x:v>
      </x:c>
      <x:c r="H3926" t="str">
        <x:v>2023-05</x:v>
      </x:c>
      <x:c r="I3926" t="str">
        <x:v>Germany</x:v>
      </x:c>
      <x:c r="J3926" t="str">
        <x:v>Europe</x:v>
      </x:c>
      <x:c r="K3926" t="str">
        <x:v>EUR</x:v>
      </x:c>
      <x:c r="L3926" t="str">
        <x:v>Tanqueray</x:v>
      </x:c>
      <x:c r="M3926" t="str">
        <x:v>Gin</x:v>
      </x:c>
      <x:c r="N3926" t="str">
        <x:v>Wholesale</x:v>
      </x:c>
      <x:c r="O3926" t="str">
        <x:v>Key Account</x:v>
      </x:c>
      <x:c r="P3926" t="str">
        <x:v>SR-016</x:v>
      </x:c>
      <x:c r="Q3926" s="16" t="n">
        <x:v>83</x:v>
      </x:c>
      <x:c r="R3926" s="17" t="n">
        <x:v>25.29</x:v>
      </x:c>
      <x:c r="S3926" s="18" t="n">
        <x:v>0.05</x:v>
      </x:c>
      <x:c r="T3926" s="17" t="n">
        <x:v>2098.99</x:v>
      </x:c>
      <x:c r="U3926" s="17" t="n">
        <x:v>1994.04</x:v>
      </x:c>
      <x:c r="V3926" s="17" t="n">
        <x:v>977.6</x:v>
      </x:c>
      <x:c r="W3926" s="17" t="n">
        <x:v>1016.44</x:v>
      </x:c>
      <x:c r="X3926" s="18" t="n">
        <x:v>0.5097</x:v>
      </x:c>
      <x:c r="Y3926" s="17" t="n">
        <x:v>2095.82</x:v>
      </x:c>
      <x:c r="Z3926" s="18" t="n">
        <x:v>0.9514</x:v>
      </x:c>
      <x:c r="AA3926" s="18" t="n">
        <x:v>0.0995</x:v>
      </x:c>
      <x:c r="AB3926" t="str">
        <x:v>Yes</x:v>
      </x:c>
      <x:c r="AC3926" t="str">
        <x:v>Premium Core</x:v>
      </x:c>
      <x:c r="AD3926" s="18" t="n">
        <x:v>0.5097390222864135</x:v>
      </x:c>
      <x:c r="AE3926" s="18" t="n">
        <x:v>0.951436669179605</x:v>
      </x:c>
      <x:c r="AF3926" s="17" t="n">
        <x:v>-101.7800000000002</x:v>
      </x:c>
      <x:c r="AG3926" s="18" t="n">
        <x:v>-0.048563330820394976</x:v>
      </x:c>
      <x:c r="AH3926" t="str">
        <x:v>Below Target</x:v>
      </x:c>
    </x:row>
    <x:row r="3927">
      <x:c r="A3927" t="str">
        <x:v>TXN-003924</x:v>
      </x:c>
      <x:c r="B3927" s="14" t="d">
        <x:v>2024-06-04T00:00:00.000Z</x:v>
      </x:c>
      <x:c r="C3927" t="n">
        <x:v>2024</x:v>
      </x:c>
      <x:c r="D3927" t="str">
        <x:v>Q2</x:v>
      </x:c>
      <x:c r="E3927" t="n">
        <x:v>6</x:v>
      </x:c>
      <x:c r="F3927" t="str">
        <x:v>June</x:v>
      </x:c>
      <x:c r="G3927" s="15" t="d">
        <x:v>2024-06-01T00:00:00.000Z</x:v>
      </x:c>
      <x:c r="H3927" t="str">
        <x:v>2024-06</x:v>
      </x:c>
      <x:c r="I3927" t="str">
        <x:v>United Kingdom</x:v>
      </x:c>
      <x:c r="J3927" t="str">
        <x:v>Europe</x:v>
      </x:c>
      <x:c r="K3927" t="str">
        <x:v>GBP</x:v>
      </x:c>
      <x:c r="L3927" t="str">
        <x:v>Baileys</x:v>
      </x:c>
      <x:c r="M3927" t="str">
        <x:v>Liqueur</x:v>
      </x:c>
      <x:c r="N3927" t="str">
        <x:v>Off-Trade</x:v>
      </x:c>
      <x:c r="O3927" t="str">
        <x:v>Key Account</x:v>
      </x:c>
      <x:c r="P3927" t="str">
        <x:v>SR-043</x:v>
      </x:c>
      <x:c r="Q3927" s="16" t="n">
        <x:v>28</x:v>
      </x:c>
      <x:c r="R3927" s="17" t="n">
        <x:v>17.92</x:v>
      </x:c>
      <x:c r="S3927" s="18" t="n">
        <x:v>0.02</x:v>
      </x:c>
      <x:c r="T3927" s="17" t="n">
        <x:v>501.65</x:v>
      </x:c>
      <x:c r="U3927" s="17" t="n">
        <x:v>491.62</x:v>
      </x:c>
      <x:c r="V3927" s="17" t="n">
        <x:v>222.17</x:v>
      </x:c>
      <x:c r="W3927" s="17" t="n">
        <x:v>269.45</x:v>
      </x:c>
      <x:c r="X3927" s="18" t="n">
        <x:v>0.5481</x:v>
      </x:c>
      <x:c r="Y3927" s="17" t="n">
        <x:v>492.6</x:v>
      </x:c>
      <x:c r="Z3927" s="18" t="n">
        <x:v>0.998</x:v>
      </x:c>
      <x:c r="AA3927" s="18" t="n">
        <x:v>0.0174</x:v>
      </x:c>
      <x:c r="AB3927" t="str">
        <x:v>No</x:v>
      </x:c>
      <x:c r="AC3927" t="str">
        <x:v>Core</x:v>
      </x:c>
      <x:c r="AD3927" s="18" t="n">
        <x:v>0.5480859200195273</x:v>
      </x:c>
      <x:c r="AE3927" s="18" t="n">
        <x:v>0.9980105562322371</x:v>
      </x:c>
      <x:c r="AF3927" s="17" t="n">
        <x:v>-0.9800000000000182</x:v>
      </x:c>
      <x:c r="AG3927" s="18" t="n">
        <x:v>-0.0019894437677629275</x:v>
      </x:c>
      <x:c r="AH3927" t="str">
        <x:v>Below Target</x:v>
      </x:c>
    </x:row>
    <x:row r="3928">
      <x:c r="A3928" t="str">
        <x:v>TXN-003925</x:v>
      </x:c>
      <x:c r="B3928" s="14" t="d">
        <x:v>2024-09-12T00:00:00.000Z</x:v>
      </x:c>
      <x:c r="C3928" t="n">
        <x:v>2024</x:v>
      </x:c>
      <x:c r="D3928" t="str">
        <x:v>Q3</x:v>
      </x:c>
      <x:c r="E3928" t="n">
        <x:v>9</x:v>
      </x:c>
      <x:c r="F3928" t="str">
        <x:v>September</x:v>
      </x:c>
      <x:c r="G3928" s="15" t="d">
        <x:v>2024-09-01T00:00:00.000Z</x:v>
      </x:c>
      <x:c r="H3928" t="str">
        <x:v>2024-09</x:v>
      </x:c>
      <x:c r="I3928" t="str">
        <x:v>Ireland</x:v>
      </x:c>
      <x:c r="J3928" t="str">
        <x:v>Europe</x:v>
      </x:c>
      <x:c r="K3928" t="str">
        <x:v>EUR</x:v>
      </x:c>
      <x:c r="L3928" t="str">
        <x:v>Smirnoff</x:v>
      </x:c>
      <x:c r="M3928" t="str">
        <x:v>Vodka</x:v>
      </x:c>
      <x:c r="N3928" t="str">
        <x:v>Wholesale</x:v>
      </x:c>
      <x:c r="O3928" t="str">
        <x:v>Hospitality Group</x:v>
      </x:c>
      <x:c r="P3928" t="str">
        <x:v>SR-012</x:v>
      </x:c>
      <x:c r="Q3928" s="16" t="n">
        <x:v>38</x:v>
      </x:c>
      <x:c r="R3928" s="17" t="n">
        <x:v>19.53</x:v>
      </x:c>
      <x:c r="S3928" s="18" t="n">
        <x:v>0.02</x:v>
      </x:c>
      <x:c r="T3928" s="17" t="n">
        <x:v>742.12</x:v>
      </x:c>
      <x:c r="U3928" s="17" t="n">
        <x:v>727.28</x:v>
      </x:c>
      <x:c r="V3928" s="17" t="n">
        <x:v>332.06</x:v>
      </x:c>
      <x:c r="W3928" s="17" t="n">
        <x:v>395.22</x:v>
      </x:c>
      <x:c r="X3928" s="18" t="n">
        <x:v>0.5434</x:v>
      </x:c>
      <x:c r="Y3928" s="17" t="n">
        <x:v>713.49</x:v>
      </x:c>
      <x:c r="Z3928" s="18" t="n">
        <x:v>1.0193</x:v>
      </x:c>
      <x:c r="AA3928" s="18" t="n">
        <x:v>-0.0124</x:v>
      </x:c>
      <x:c r="AB3928" t="str">
        <x:v>No</x:v>
      </x:c>
      <x:c r="AC3928" t="str">
        <x:v>Core</x:v>
      </x:c>
      <x:c r="AD3928" s="18" t="n">
        <x:v>0.5434220657793423</x:v>
      </x:c>
      <x:c r="AE3928" s="18" t="n">
        <x:v>1.0193275308693885</x:v>
      </x:c>
      <x:c r="AF3928" s="17" t="n">
        <x:v>13.789999999999964</x:v>
      </x:c>
      <x:c r="AG3928" s="18" t="n">
        <x:v>0.01932753086938845</x:v>
      </x:c>
      <x:c r="AH3928" t="str">
        <x:v>Above Target</x:v>
      </x:c>
    </x:row>
    <x:row r="3929">
      <x:c r="A3929" t="str">
        <x:v>TXN-003926</x:v>
      </x:c>
      <x:c r="B3929" s="14" t="d">
        <x:v>2025-10-09T00:00:00.000Z</x:v>
      </x:c>
      <x:c r="C3929" t="n">
        <x:v>2025</x:v>
      </x:c>
      <x:c r="D3929" t="str">
        <x:v>Q4</x:v>
      </x:c>
      <x:c r="E3929" t="n">
        <x:v>10</x:v>
      </x:c>
      <x:c r="F3929" t="str">
        <x:v>October</x:v>
      </x:c>
      <x:c r="G3929" s="15" t="d">
        <x:v>2025-10-01T00:00:00.000Z</x:v>
      </x:c>
      <x:c r="H3929" t="str">
        <x:v>2025-10</x:v>
      </x:c>
      <x:c r="I3929" t="str">
        <x:v>United States</x:v>
      </x:c>
      <x:c r="J3929" t="str">
        <x:v>North America</x:v>
      </x:c>
      <x:c r="K3929" t="str">
        <x:v>USD</x:v>
      </x:c>
      <x:c r="L3929" t="str">
        <x:v>Johnnie Walker</x:v>
      </x:c>
      <x:c r="M3929" t="str">
        <x:v>Scotch Whisky</x:v>
      </x:c>
      <x:c r="N3929" t="str">
        <x:v>Off-Trade</x:v>
      </x:c>
      <x:c r="O3929" t="str">
        <x:v>Independent Retailer</x:v>
      </x:c>
      <x:c r="P3929" t="str">
        <x:v>SR-012</x:v>
      </x:c>
      <x:c r="Q3929" s="16" t="n">
        <x:v>122</x:v>
      </x:c>
      <x:c r="R3929" s="17" t="n">
        <x:v>32.76</x:v>
      </x:c>
      <x:c r="S3929" s="18" t="n">
        <x:v>0.02</x:v>
      </x:c>
      <x:c r="T3929" s="17" t="n">
        <x:v>3996.19</x:v>
      </x:c>
      <x:c r="U3929" s="17" t="n">
        <x:v>3916.27</x:v>
      </x:c>
      <x:c r="V3929" s="17" t="n">
        <x:v>1797.75</x:v>
      </x:c>
      <x:c r="W3929" s="17" t="n">
        <x:v>2118.51</x:v>
      </x:c>
      <x:c r="X3929" s="18" t="n">
        <x:v>0.541</x:v>
      </x:c>
      <x:c r="Y3929" s="17" t="n">
        <x:v>4398.39</x:v>
      </x:c>
      <x:c r="Z3929" s="18" t="n">
        <x:v>0.8904</x:v>
      </x:c>
      <x:c r="AA3929" s="18" t="n">
        <x:v>0.0804</x:v>
      </x:c>
      <x:c r="AB3929" t="str">
        <x:v>No</x:v>
      </x:c>
      <x:c r="AC3929" t="str">
        <x:v>Luxury / Reserve</x:v>
      </x:c>
      <x:c r="AD3929" s="18" t="n">
        <x:v>0.5409509558840427</x:v>
      </x:c>
      <x:c r="AE3929" s="18" t="n">
        <x:v>0.8903871643942441</x:v>
      </x:c>
      <x:c r="AF3929" s="17" t="n">
        <x:v>-482.12000000000035</x:v>
      </x:c>
      <x:c r="AG3929" s="18" t="n">
        <x:v>-0.10961283560575581</x:v>
      </x:c>
      <x:c r="AH3929" t="str">
        <x:v>Below Target</x:v>
      </x:c>
    </x:row>
    <x:row r="3930">
      <x:c r="A3930" t="str">
        <x:v>TXN-003927</x:v>
      </x:c>
      <x:c r="B3930" s="14" t="d">
        <x:v>2023-07-04T00:00:00.000Z</x:v>
      </x:c>
      <x:c r="C3930" t="n">
        <x:v>2023</x:v>
      </x:c>
      <x:c r="D3930" t="str">
        <x:v>Q3</x:v>
      </x:c>
      <x:c r="E3930" t="n">
        <x:v>7</x:v>
      </x:c>
      <x:c r="F3930" t="str">
        <x:v>July</x:v>
      </x:c>
      <x:c r="G3930" s="15" t="d">
        <x:v>2023-07-01T00:00:00.000Z</x:v>
      </x:c>
      <x:c r="H3930" t="str">
        <x:v>2023-07</x:v>
      </x:c>
      <x:c r="I3930" t="str">
        <x:v>United States</x:v>
      </x:c>
      <x:c r="J3930" t="str">
        <x:v>North America</x:v>
      </x:c>
      <x:c r="K3930" t="str">
        <x:v>USD</x:v>
      </x:c>
      <x:c r="L3930" t="str">
        <x:v>Johnnie Walker</x:v>
      </x:c>
      <x:c r="M3930" t="str">
        <x:v>Scotch Whisky</x:v>
      </x:c>
      <x:c r="N3930" t="str">
        <x:v>Duty Free / Travel Retail</x:v>
      </x:c>
      <x:c r="O3930" t="str">
        <x:v>Distributor</x:v>
      </x:c>
      <x:c r="P3930" t="str">
        <x:v>SR-002</x:v>
      </x:c>
      <x:c r="Q3930" s="16" t="n">
        <x:v>43</x:v>
      </x:c>
      <x:c r="R3930" s="17" t="n">
        <x:v>41.47</x:v>
      </x:c>
      <x:c r="S3930" s="18" t="n">
        <x:v>0.1</x:v>
      </x:c>
      <x:c r="T3930" s="17" t="n">
        <x:v>1783.03</x:v>
      </x:c>
      <x:c r="U3930" s="17" t="n">
        <x:v>1604.73</x:v>
      </x:c>
      <x:c r="V3930" s="17" t="n">
        <x:v>740.57</x:v>
      </x:c>
      <x:c r="W3930" s="17" t="n">
        <x:v>864.15</x:v>
      </x:c>
      <x:c r="X3930" s="18" t="n">
        <x:v>0.5385</x:v>
      </x:c>
      <x:c r="Y3930" s="17" t="n">
        <x:v>1731.74</x:v>
      </x:c>
      <x:c r="Z3930" s="18" t="n">
        <x:v>0.9267</x:v>
      </x:c>
      <x:c r="AA3930" s="18" t="n">
        <x:v>-0.0147</x:v>
      </x:c>
      <x:c r="AB3930" t="str">
        <x:v>Yes</x:v>
      </x:c>
      <x:c r="AC3930" t="str">
        <x:v>Luxury / Reserve</x:v>
      </x:c>
      <x:c r="AD3930" s="18" t="n">
        <x:v>0.5385018040418014</x:v>
      </x:c>
      <x:c r="AE3930" s="18" t="n">
        <x:v>0.9266575813921258</x:v>
      </x:c>
      <x:c r="AF3930" s="17" t="n">
        <x:v>-127.00999999999999</x:v>
      </x:c>
      <x:c r="AG3930" s="18" t="n">
        <x:v>-0.07334241860787416</x:v>
      </x:c>
      <x:c r="AH3930" t="str">
        <x:v>Below Target</x:v>
      </x:c>
    </x:row>
    <x:row r="3931">
      <x:c r="A3931" t="str">
        <x:v>TXN-003928</x:v>
      </x:c>
      <x:c r="B3931" s="14" t="d">
        <x:v>2024-03-31T00:00:00.000Z</x:v>
      </x:c>
      <x:c r="C3931" t="n">
        <x:v>2024</x:v>
      </x:c>
      <x:c r="D3931" t="str">
        <x:v>Q1</x:v>
      </x:c>
      <x:c r="E3931" t="n">
        <x:v>3</x:v>
      </x:c>
      <x:c r="F3931" t="str">
        <x:v>March</x:v>
      </x:c>
      <x:c r="G3931" s="15" t="d">
        <x:v>2024-03-01T00:00:00.000Z</x:v>
      </x:c>
      <x:c r="H3931" t="str">
        <x:v>2024-03</x:v>
      </x:c>
      <x:c r="I3931" t="str">
        <x:v>South Africa</x:v>
      </x:c>
      <x:c r="J3931" t="str">
        <x:v>Africa</x:v>
      </x:c>
      <x:c r="K3931" t="str">
        <x:v>ZAR</x:v>
      </x:c>
      <x:c r="L3931" t="str">
        <x:v>Tanqueray</x:v>
      </x:c>
      <x:c r="M3931" t="str">
        <x:v>Gin</x:v>
      </x:c>
      <x:c r="N3931" t="str">
        <x:v>Off-Trade</x:v>
      </x:c>
      <x:c r="O3931" t="str">
        <x:v>E-commerce Partner</x:v>
      </x:c>
      <x:c r="P3931" t="str">
        <x:v>SR-049</x:v>
      </x:c>
      <x:c r="Q3931" s="16" t="n">
        <x:v>27</x:v>
      </x:c>
      <x:c r="R3931" s="17" t="n">
        <x:v>25.71</x:v>
      </x:c>
      <x:c r="S3931" s="18" t="n">
        <x:v>0.15</x:v>
      </x:c>
      <x:c r="T3931" s="17" t="n">
        <x:v>694.21</x:v>
      </x:c>
      <x:c r="U3931" s="17" t="n">
        <x:v>590.08</x:v>
      </x:c>
      <x:c r="V3931" s="17" t="n">
        <x:v>286.29</x:v>
      </x:c>
      <x:c r="W3931" s="17" t="n">
        <x:v>303.79</x:v>
      </x:c>
      <x:c r="X3931" s="18" t="n">
        <x:v>0.5148</x:v>
      </x:c>
      <x:c r="Y3931" s="17" t="n">
        <x:v>679.17</x:v>
      </x:c>
      <x:c r="Z3931" s="18" t="n">
        <x:v>0.8688</x:v>
      </x:c>
      <x:c r="AA3931" s="18" t="n">
        <x:v>0.025</x:v>
      </x:c>
      <x:c r="AB3931" t="str">
        <x:v>Yes</x:v>
      </x:c>
      <x:c r="AC3931" t="str">
        <x:v>Premium Core</x:v>
      </x:c>
      <x:c r="AD3931" s="18" t="n">
        <x:v>0.5148284978308026</x:v>
      </x:c>
      <x:c r="AE3931" s="18" t="n">
        <x:v>0.8688251836800802</x:v>
      </x:c>
      <x:c r="AF3931" s="17" t="n">
        <x:v>-89.08999999999992</x:v>
      </x:c>
      <x:c r="AG3931" s="18" t="n">
        <x:v>-0.13117481631991978</x:v>
      </x:c>
      <x:c r="AH3931" t="str">
        <x:v>Below Target</x:v>
      </x:c>
    </x:row>
    <x:row r="3932">
      <x:c r="A3932" t="str">
        <x:v>TXN-003929</x:v>
      </x:c>
      <x:c r="B3932" s="14" t="d">
        <x:v>2024-04-14T00:00:00.000Z</x:v>
      </x:c>
      <x:c r="C3932" t="n">
        <x:v>2024</x:v>
      </x:c>
      <x:c r="D3932" t="str">
        <x:v>Q2</x:v>
      </x:c>
      <x:c r="E3932" t="n">
        <x:v>4</x:v>
      </x:c>
      <x:c r="F3932" t="str">
        <x:v>April</x:v>
      </x:c>
      <x:c r="G3932" s="15" t="d">
        <x:v>2024-04-01T00:00:00.000Z</x:v>
      </x:c>
      <x:c r="H3932" t="str">
        <x:v>2024-04</x:v>
      </x:c>
      <x:c r="I3932" t="str">
        <x:v>Japan</x:v>
      </x:c>
      <x:c r="J3932" t="str">
        <x:v>Asia Pacific</x:v>
      </x:c>
      <x:c r="K3932" t="str">
        <x:v>JPY</x:v>
      </x:c>
      <x:c r="L3932" t="str">
        <x:v>Buchanan's</x:v>
      </x:c>
      <x:c r="M3932" t="str">
        <x:v>Scotch Whisky</x:v>
      </x:c>
      <x:c r="N3932" t="str">
        <x:v>Off-Trade</x:v>
      </x:c>
      <x:c r="O3932" t="str">
        <x:v>Distributor</x:v>
      </x:c>
      <x:c r="P3932" t="str">
        <x:v>SR-056</x:v>
      </x:c>
      <x:c r="Q3932" s="16" t="n">
        <x:v>11</x:v>
      </x:c>
      <x:c r="R3932" s="17" t="n">
        <x:v>34.03</x:v>
      </x:c>
      <x:c r="S3932" s="18" t="n">
        <x:v>0.1</x:v>
      </x:c>
      <x:c r="T3932" s="17" t="n">
        <x:v>374.35</x:v>
      </x:c>
      <x:c r="U3932" s="17" t="n">
        <x:v>336.91</x:v>
      </x:c>
      <x:c r="V3932" s="17" t="n">
        <x:v>146.29</x:v>
      </x:c>
      <x:c r="W3932" s="17" t="n">
        <x:v>190.62</x:v>
      </x:c>
      <x:c r="X3932" s="18" t="n">
        <x:v>0.5658</x:v>
      </x:c>
      <x:c r="Y3932" s="17" t="n">
        <x:v>360.17</x:v>
      </x:c>
      <x:c r="Z3932" s="18" t="n">
        <x:v>0.9354</x:v>
      </x:c>
      <x:c r="AA3932" s="18" t="n">
        <x:v>-0.0002</x:v>
      </x:c>
      <x:c r="AB3932" t="str">
        <x:v>Yes</x:v>
      </x:c>
      <x:c r="AC3932" t="str">
        <x:v>Premium Core</x:v>
      </x:c>
      <x:c r="AD3932" s="18" t="n">
        <x:v>0.56578908313793</x:v>
      </x:c>
      <x:c r="AE3932" s="18" t="n">
        <x:v>0.9354193852902796</x:v>
      </x:c>
      <x:c r="AF3932" s="17" t="n">
        <x:v>-23.25999999999999</x:v>
      </x:c>
      <x:c r="AG3932" s="18" t="n">
        <x:v>-0.06458061470972039</x:v>
      </x:c>
      <x:c r="AH3932" t="str">
        <x:v>Below Target</x:v>
      </x:c>
    </x:row>
    <x:row r="3933">
      <x:c r="A3933" t="str">
        <x:v>TXN-003930</x:v>
      </x:c>
      <x:c r="B3933" s="14" t="d">
        <x:v>2025-06-08T00:00:00.000Z</x:v>
      </x:c>
      <x:c r="C3933" t="n">
        <x:v>2025</x:v>
      </x:c>
      <x:c r="D3933" t="str">
        <x:v>Q2</x:v>
      </x:c>
      <x:c r="E3933" t="n">
        <x:v>6</x:v>
      </x:c>
      <x:c r="F3933" t="str">
        <x:v>June</x:v>
      </x:c>
      <x:c r="G3933" s="15" t="d">
        <x:v>2025-06-01T00:00:00.000Z</x:v>
      </x:c>
      <x:c r="H3933" t="str">
        <x:v>2025-06</x:v>
      </x:c>
      <x:c r="I3933" t="str">
        <x:v>Spain</x:v>
      </x:c>
      <x:c r="J3933" t="str">
        <x:v>Europe</x:v>
      </x:c>
      <x:c r="K3933" t="str">
        <x:v>EUR</x:v>
      </x:c>
      <x:c r="L3933" t="str">
        <x:v>Baileys</x:v>
      </x:c>
      <x:c r="M3933" t="str">
        <x:v>Liqueur</x:v>
      </x:c>
      <x:c r="N3933" t="str">
        <x:v>Off-Trade</x:v>
      </x:c>
      <x:c r="O3933" t="str">
        <x:v>Hospitality Group</x:v>
      </x:c>
      <x:c r="P3933" t="str">
        <x:v>SR-044</x:v>
      </x:c>
      <x:c r="Q3933" s="16" t="n">
        <x:v>96</x:v>
      </x:c>
      <x:c r="R3933" s="17" t="n">
        <x:v>18.97</x:v>
      </x:c>
      <x:c r="S3933" s="18" t="n">
        <x:v>0.02</x:v>
      </x:c>
      <x:c r="T3933" s="17" t="n">
        <x:v>1821.45</x:v>
      </x:c>
      <x:c r="U3933" s="17" t="n">
        <x:v>1785.03</x:v>
      </x:c>
      <x:c r="V3933" s="17" t="n">
        <x:v>776.49</x:v>
      </x:c>
      <x:c r="W3933" s="17" t="n">
        <x:v>1008.53</x:v>
      </x:c>
      <x:c r="X3933" s="18" t="n">
        <x:v>0.565</x:v>
      </x:c>
      <x:c r="Y3933" s="17" t="n">
        <x:v>1878.85</x:v>
      </x:c>
      <x:c r="Z3933" s="18" t="n">
        <x:v>0.9501</x:v>
      </x:c>
      <x:c r="AA3933" s="18" t="n">
        <x:v>-0.0309</x:v>
      </x:c>
      <x:c r="AB3933" t="str">
        <x:v>No</x:v>
      </x:c>
      <x:c r="AC3933" t="str">
        <x:v>Core</x:v>
      </x:c>
      <x:c r="AD3933" s="18" t="n">
        <x:v>0.5649933054346425</x:v>
      </x:c>
      <x:c r="AE3933" s="18" t="n">
        <x:v>0.9500651994571148</x:v>
      </x:c>
      <x:c r="AF3933" s="17" t="n">
        <x:v>-93.81999999999994</x:v>
      </x:c>
      <x:c r="AG3933" s="18" t="n">
        <x:v>-0.049934800542885245</x:v>
      </x:c>
      <x:c r="AH3933" t="str">
        <x:v>Below Target</x:v>
      </x:c>
    </x:row>
    <x:row r="3934">
      <x:c r="A3934" t="str">
        <x:v>TXN-003931</x:v>
      </x:c>
      <x:c r="B3934" s="14" t="d">
        <x:v>2026-07-28T00:00:00.000Z</x:v>
      </x:c>
      <x:c r="C3934" t="n">
        <x:v>2026</x:v>
      </x:c>
      <x:c r="D3934" t="str">
        <x:v>Q3</x:v>
      </x:c>
      <x:c r="E3934" t="n">
        <x:v>7</x:v>
      </x:c>
      <x:c r="F3934" t="str">
        <x:v>July</x:v>
      </x:c>
      <x:c r="G3934" s="15" t="d">
        <x:v>2026-07-01T00:00:00.000Z</x:v>
      </x:c>
      <x:c r="H3934" t="str">
        <x:v>2026-07</x:v>
      </x:c>
      <x:c r="I3934" t="str">
        <x:v>Australia</x:v>
      </x:c>
      <x:c r="J3934" t="str">
        <x:v>Asia Pacific</x:v>
      </x:c>
      <x:c r="K3934" t="str">
        <x:v>AUD</x:v>
      </x:c>
      <x:c r="L3934" t="str">
        <x:v>Baileys</x:v>
      </x:c>
      <x:c r="M3934" t="str">
        <x:v>Liqueur</x:v>
      </x:c>
      <x:c r="N3934" t="str">
        <x:v>On-Trade</x:v>
      </x:c>
      <x:c r="O3934" t="str">
        <x:v>Key Account</x:v>
      </x:c>
      <x:c r="P3934" t="str">
        <x:v>SR-044</x:v>
      </x:c>
      <x:c r="Q3934" s="16" t="n">
        <x:v>66</x:v>
      </x:c>
      <x:c r="R3934" s="17" t="n">
        <x:v>22.17</x:v>
      </x:c>
      <x:c r="S3934" s="18" t="n">
        <x:v>0</x:v>
      </x:c>
      <x:c r="T3934" s="17" t="n">
        <x:v>1463.5</x:v>
      </x:c>
      <x:c r="U3934" s="17" t="n">
        <x:v>1463.5</x:v>
      </x:c>
      <x:c r="V3934" s="17" t="n">
        <x:v>629.06</x:v>
      </x:c>
      <x:c r="W3934" s="17" t="n">
        <x:v>834.43</x:v>
      </x:c>
      <x:c r="X3934" s="18" t="n">
        <x:v>0.5702</x:v>
      </x:c>
      <x:c r="Y3934" s="17" t="n">
        <x:v>1667.11</x:v>
      </x:c>
      <x:c r="Z3934" s="18" t="n">
        <x:v>0.8779</x:v>
      </x:c>
      <x:c r="AA3934" s="18" t="n">
        <x:v>0.0594</x:v>
      </x:c>
      <x:c r="AB3934" t="str">
        <x:v>No</x:v>
      </x:c>
      <x:c r="AC3934" t="str">
        <x:v>Core</x:v>
      </x:c>
      <x:c r="AD3934" s="18" t="n">
        <x:v>0.5701605739665185</x:v>
      </x:c>
      <x:c r="AE3934" s="18" t="n">
        <x:v>0.8778664875143213</x:v>
      </x:c>
      <x:c r="AF3934" s="17" t="n">
        <x:v>-203.6099999999999</x:v>
      </x:c>
      <x:c r="AG3934" s="18" t="n">
        <x:v>-0.12213351248567876</x:v>
      </x:c>
      <x:c r="AH3934" t="str">
        <x:v>Below Target</x:v>
      </x:c>
    </x:row>
    <x:row r="3935">
      <x:c r="A3935" t="str">
        <x:v>TXN-003932</x:v>
      </x:c>
      <x:c r="B3935" s="14" t="d">
        <x:v>2026-08-08T00:00:00.000Z</x:v>
      </x:c>
      <x:c r="C3935" t="n">
        <x:v>2026</x:v>
      </x:c>
      <x:c r="D3935" t="str">
        <x:v>Q3</x:v>
      </x:c>
      <x:c r="E3935" t="n">
        <x:v>8</x:v>
      </x:c>
      <x:c r="F3935" t="str">
        <x:v>August</x:v>
      </x:c>
      <x:c r="G3935" s="15" t="d">
        <x:v>2026-08-01T00:00:00.000Z</x:v>
      </x:c>
      <x:c r="H3935" t="str">
        <x:v>2026-08</x:v>
      </x:c>
      <x:c r="I3935" t="str">
        <x:v>Spain</x:v>
      </x:c>
      <x:c r="J3935" t="str">
        <x:v>Europe</x:v>
      </x:c>
      <x:c r="K3935" t="str">
        <x:v>EUR</x:v>
      </x:c>
      <x:c r="L3935" t="str">
        <x:v>Ketel One</x:v>
      </x:c>
      <x:c r="M3935" t="str">
        <x:v>Vodka</x:v>
      </x:c>
      <x:c r="N3935" t="str">
        <x:v>Duty Free / Travel Retail</x:v>
      </x:c>
      <x:c r="O3935" t="str">
        <x:v>E-commerce Partner</x:v>
      </x:c>
      <x:c r="P3935" t="str">
        <x:v>SR-006</x:v>
      </x:c>
      <x:c r="Q3935" s="16" t="n">
        <x:v>80</x:v>
      </x:c>
      <x:c r="R3935" s="17" t="n">
        <x:v>32.49</x:v>
      </x:c>
      <x:c r="S3935" s="18" t="n">
        <x:v>0.02</x:v>
      </x:c>
      <x:c r="T3935" s="17" t="n">
        <x:v>2599.24</x:v>
      </x:c>
      <x:c r="U3935" s="17" t="n">
        <x:v>2547.25</x:v>
      </x:c>
      <x:c r="V3935" s="17" t="n">
        <x:v>1215.35</x:v>
      </x:c>
      <x:c r="W3935" s="17" t="n">
        <x:v>1331.9</x:v>
      </x:c>
      <x:c r="X3935" s="18" t="n">
        <x:v>0.5229</x:v>
      </x:c>
      <x:c r="Y3935" s="17" t="n">
        <x:v>2499.98</x:v>
      </x:c>
      <x:c r="Z3935" s="18" t="n">
        <x:v>1.0189</x:v>
      </x:c>
      <x:c r="AA3935" s="18" t="n">
        <x:v>0.003</x:v>
      </x:c>
      <x:c r="AB3935" t="str">
        <x:v>No</x:v>
      </x:c>
      <x:c r="AC3935" t="str">
        <x:v>Premium Core</x:v>
      </x:c>
      <x:c r="AD3935" s="18" t="n">
        <x:v>0.5228776131121798</x:v>
      </x:c>
      <x:c r="AE3935" s="18" t="n">
        <x:v>1.01890815126521</x:v>
      </x:c>
      <x:c r="AF3935" s="17" t="n">
        <x:v>47.26999999999998</x:v>
      </x:c>
      <x:c r="AG3935" s="18" t="n">
        <x:v>0.018908151265210116</x:v>
      </x:c>
      <x:c r="AH3935" t="str">
        <x:v>Above Target</x:v>
      </x:c>
    </x:row>
    <x:row r="3936">
      <x:c r="A3936" t="str">
        <x:v>TXN-003933</x:v>
      </x:c>
      <x:c r="B3936" s="14" t="d">
        <x:v>2023-07-23T00:00:00.000Z</x:v>
      </x:c>
      <x:c r="C3936" t="n">
        <x:v>2023</x:v>
      </x:c>
      <x:c r="D3936" t="str">
        <x:v>Q3</x:v>
      </x:c>
      <x:c r="E3936" t="n">
        <x:v>7</x:v>
      </x:c>
      <x:c r="F3936" t="str">
        <x:v>July</x:v>
      </x:c>
      <x:c r="G3936" s="15" t="d">
        <x:v>2023-07-01T00:00:00.000Z</x:v>
      </x:c>
      <x:c r="H3936" t="str">
        <x:v>2023-07</x:v>
      </x:c>
      <x:c r="I3936" t="str">
        <x:v>Singapore</x:v>
      </x:c>
      <x:c r="J3936" t="str">
        <x:v>Asia Pacific</x:v>
      </x:c>
      <x:c r="K3936" t="str">
        <x:v>SGD</x:v>
      </x:c>
      <x:c r="L3936" t="str">
        <x:v>Smirnoff</x:v>
      </x:c>
      <x:c r="M3936" t="str">
        <x:v>Vodka</x:v>
      </x:c>
      <x:c r="N3936" t="str">
        <x:v>Wholesale</x:v>
      </x:c>
      <x:c r="O3936" t="str">
        <x:v>Distributor</x:v>
      </x:c>
      <x:c r="P3936" t="str">
        <x:v>SR-039</x:v>
      </x:c>
      <x:c r="Q3936" s="16" t="n">
        <x:v>29</x:v>
      </x:c>
      <x:c r="R3936" s="17" t="n">
        <x:v>19.63</x:v>
      </x:c>
      <x:c r="S3936" s="18" t="n">
        <x:v>0.03</x:v>
      </x:c>
      <x:c r="T3936" s="17" t="n">
        <x:v>569.18</x:v>
      </x:c>
      <x:c r="U3936" s="17" t="n">
        <x:v>552.11</x:v>
      </x:c>
      <x:c r="V3936" s="17" t="n">
        <x:v>253.09</x:v>
      </x:c>
      <x:c r="W3936" s="17" t="n">
        <x:v>299.01</x:v>
      </x:c>
      <x:c r="X3936" s="18" t="n">
        <x:v>0.5416</x:v>
      </x:c>
      <x:c r="Y3936" s="17" t="n">
        <x:v>509.3</x:v>
      </x:c>
      <x:c r="Z3936" s="18" t="n">
        <x:v>1.0841</x:v>
      </x:c>
      <x:c r="AA3936" s="18" t="n">
        <x:v>0.045</x:v>
      </x:c>
      <x:c r="AB3936" t="str">
        <x:v>No</x:v>
      </x:c>
      <x:c r="AC3936" t="str">
        <x:v>Core</x:v>
      </x:c>
      <x:c r="AD3936" s="18" t="n">
        <x:v>0.5415768596837587</x:v>
      </x:c>
      <x:c r="AE3936" s="18" t="n">
        <x:v>1.0840565482034163</x:v>
      </x:c>
      <x:c r="AF3936" s="17" t="n">
        <x:v>42.81</x:v>
      </x:c>
      <x:c r="AG3936" s="18" t="n">
        <x:v>0.08405654820341646</x:v>
      </x:c>
      <x:c r="AH3936" t="str">
        <x:v>Above Target</x:v>
      </x:c>
    </x:row>
    <x:row r="3937">
      <x:c r="A3937" t="str">
        <x:v>TXN-003934</x:v>
      </x:c>
      <x:c r="B3937" s="14" t="d">
        <x:v>2023-02-26T00:00:00.000Z</x:v>
      </x:c>
      <x:c r="C3937" t="n">
        <x:v>2023</x:v>
      </x:c>
      <x:c r="D3937" t="str">
        <x:v>Q1</x:v>
      </x:c>
      <x:c r="E3937" t="n">
        <x:v>2</x:v>
      </x:c>
      <x:c r="F3937" t="str">
        <x:v>February</x:v>
      </x:c>
      <x:c r="G3937" s="15" t="d">
        <x:v>2023-02-01T00:00:00.000Z</x:v>
      </x:c>
      <x:c r="H3937" t="str">
        <x:v>2023-02</x:v>
      </x:c>
      <x:c r="I3937" t="str">
        <x:v>United Kingdom</x:v>
      </x:c>
      <x:c r="J3937" t="str">
        <x:v>Europe</x:v>
      </x:c>
      <x:c r="K3937" t="str">
        <x:v>GBP</x:v>
      </x:c>
      <x:c r="L3937" t="str">
        <x:v>Johnnie Walker</x:v>
      </x:c>
      <x:c r="M3937" t="str">
        <x:v>Scotch Whisky</x:v>
      </x:c>
      <x:c r="N3937" t="str">
        <x:v>Off-Trade</x:v>
      </x:c>
      <x:c r="O3937" t="str">
        <x:v>Independent Retailer</x:v>
      </x:c>
      <x:c r="P3937" t="str">
        <x:v>SR-026</x:v>
      </x:c>
      <x:c r="Q3937" s="16" t="n">
        <x:v>164</x:v>
      </x:c>
      <x:c r="R3937" s="17" t="n">
        <x:v>35.98</x:v>
      </x:c>
      <x:c r="S3937" s="18" t="n">
        <x:v>0</x:v>
      </x:c>
      <x:c r="T3937" s="17" t="n">
        <x:v>5901.51</x:v>
      </x:c>
      <x:c r="U3937" s="17" t="n">
        <x:v>5901.51</x:v>
      </x:c>
      <x:c r="V3937" s="17" t="n">
        <x:v>2593.77</x:v>
      </x:c>
      <x:c r="W3937" s="17" t="n">
        <x:v>3307.74</x:v>
      </x:c>
      <x:c r="X3937" s="18" t="n">
        <x:v>0.5605</x:v>
      </x:c>
      <x:c r="Y3937" s="17" t="n">
        <x:v>6296.03</x:v>
      </x:c>
      <x:c r="Z3937" s="18" t="n">
        <x:v>0.9373</x:v>
      </x:c>
      <x:c r="AA3937" s="18" t="n">
        <x:v>0.0132</x:v>
      </x:c>
      <x:c r="AB3937" t="str">
        <x:v>No</x:v>
      </x:c>
      <x:c r="AC3937" t="str">
        <x:v>Luxury / Reserve</x:v>
      </x:c>
      <x:c r="AD3937" s="18" t="n">
        <x:v>0.5604904507490456</x:v>
      </x:c>
      <x:c r="AE3937" s="18" t="n">
        <x:v>0.9373382909547764</x:v>
      </x:c>
      <x:c r="AF3937" s="17" t="n">
        <x:v>-394.5199999999995</x:v>
      </x:c>
      <x:c r="AG3937" s="18" t="n">
        <x:v>-0.06266170904522367</x:v>
      </x:c>
      <x:c r="AH3937" t="str">
        <x:v>Below Target</x:v>
      </x:c>
    </x:row>
    <x:row r="3938">
      <x:c r="A3938" t="str">
        <x:v>TXN-003935</x:v>
      </x:c>
      <x:c r="B3938" s="14" t="d">
        <x:v>2023-12-12T00:00:00.000Z</x:v>
      </x:c>
      <x:c r="C3938" t="n">
        <x:v>2023</x:v>
      </x:c>
      <x:c r="D3938" t="str">
        <x:v>Q4</x:v>
      </x:c>
      <x:c r="E3938" t="n">
        <x:v>12</x:v>
      </x:c>
      <x:c r="F3938" t="str">
        <x:v>December</x:v>
      </x:c>
      <x:c r="G3938" s="15" t="d">
        <x:v>2023-12-01T00:00:00.000Z</x:v>
      </x:c>
      <x:c r="H3938" t="str">
        <x:v>2023-12</x:v>
      </x:c>
      <x:c r="I3938" t="str">
        <x:v>Brazil</x:v>
      </x:c>
      <x:c r="J3938" t="str">
        <x:v>Latin America &amp; Caribbean</x:v>
      </x:c>
      <x:c r="K3938" t="str">
        <x:v>BRL</x:v>
      </x:c>
      <x:c r="L3938" t="str">
        <x:v>Guinness</x:v>
      </x:c>
      <x:c r="M3938" t="str">
        <x:v>Beer / Stout</x:v>
      </x:c>
      <x:c r="N3938" t="str">
        <x:v>On-Trade</x:v>
      </x:c>
      <x:c r="O3938" t="str">
        <x:v>Key Account</x:v>
      </x:c>
      <x:c r="P3938" t="str">
        <x:v>SR-022</x:v>
      </x:c>
      <x:c r="Q3938" s="16" t="n">
        <x:v>18</x:v>
      </x:c>
      <x:c r="R3938" s="17" t="n">
        <x:v>8.39</x:v>
      </x:c>
      <x:c r="S3938" s="18" t="n">
        <x:v>0.05</x:v>
      </x:c>
      <x:c r="T3938" s="17" t="n">
        <x:v>150.99</x:v>
      </x:c>
      <x:c r="U3938" s="17" t="n">
        <x:v>143.45</x:v>
      </x:c>
      <x:c r="V3938" s="17" t="n">
        <x:v>73.19</x:v>
      </x:c>
      <x:c r="W3938" s="17" t="n">
        <x:v>70.26</x:v>
      </x:c>
      <x:c r="X3938" s="18" t="n">
        <x:v>0.4898</x:v>
      </x:c>
      <x:c r="Y3938" s="17" t="n">
        <x:v>147.06</x:v>
      </x:c>
      <x:c r="Z3938" s="18" t="n">
        <x:v>0.9754</x:v>
      </x:c>
      <x:c r="AA3938" s="18" t="n">
        <x:v>0.0539</x:v>
      </x:c>
      <x:c r="AB3938" t="str">
        <x:v>Yes</x:v>
      </x:c>
      <x:c r="AC3938" t="str">
        <x:v>Core</x:v>
      </x:c>
      <x:c r="AD3938" s="18" t="n">
        <x:v>0.4897873823631928</x:v>
      </x:c>
      <x:c r="AE3938" s="18" t="n">
        <x:v>0.9754521963824289</x:v>
      </x:c>
      <x:c r="AF3938" s="17" t="n">
        <x:v>-3.6100000000000136</x:v>
      </x:c>
      <x:c r="AG3938" s="18" t="n">
        <x:v>-0.02454780361757115</x:v>
      </x:c>
      <x:c r="AH3938" t="str">
        <x:v>Below Target</x:v>
      </x:c>
    </x:row>
    <x:row r="3939">
      <x:c r="A3939" t="str">
        <x:v>TXN-003936</x:v>
      </x:c>
      <x:c r="B3939" s="14" t="d">
        <x:v>2024-06-28T00:00:00.000Z</x:v>
      </x:c>
      <x:c r="C3939" t="n">
        <x:v>2024</x:v>
      </x:c>
      <x:c r="D3939" t="str">
        <x:v>Q2</x:v>
      </x:c>
      <x:c r="E3939" t="n">
        <x:v>6</x:v>
      </x:c>
      <x:c r="F3939" t="str">
        <x:v>June</x:v>
      </x:c>
      <x:c r="G3939" s="15" t="d">
        <x:v>2024-06-01T00:00:00.000Z</x:v>
      </x:c>
      <x:c r="H3939" t="str">
        <x:v>2024-06</x:v>
      </x:c>
      <x:c r="I3939" t="str">
        <x:v>France</x:v>
      </x:c>
      <x:c r="J3939" t="str">
        <x:v>Europe</x:v>
      </x:c>
      <x:c r="K3939" t="str">
        <x:v>EUR</x:v>
      </x:c>
      <x:c r="L3939" t="str">
        <x:v>Crown Royal</x:v>
      </x:c>
      <x:c r="M3939" t="str">
        <x:v>Canadian Whisky</x:v>
      </x:c>
      <x:c r="N3939" t="str">
        <x:v>Wholesale</x:v>
      </x:c>
      <x:c r="O3939" t="str">
        <x:v>E-commerce Partner</x:v>
      </x:c>
      <x:c r="P3939" t="str">
        <x:v>SR-001</x:v>
      </x:c>
      <x:c r="Q3939" s="16" t="n">
        <x:v>150</x:v>
      </x:c>
      <x:c r="R3939" s="17" t="n">
        <x:v>29.19</x:v>
      </x:c>
      <x:c r="S3939" s="18" t="n">
        <x:v>0.03</x:v>
      </x:c>
      <x:c r="T3939" s="17" t="n">
        <x:v>4378.97</x:v>
      </x:c>
      <x:c r="U3939" s="17" t="n">
        <x:v>4247.6</x:v>
      </x:c>
      <x:c r="V3939" s="17" t="n">
        <x:v>1952.13</x:v>
      </x:c>
      <x:c r="W3939" s="17" t="n">
        <x:v>2295.47</x:v>
      </x:c>
      <x:c r="X3939" s="18" t="n">
        <x:v>0.5404</x:v>
      </x:c>
      <x:c r="Y3939" s="17" t="n">
        <x:v>4317.06</x:v>
      </x:c>
      <x:c r="Z3939" s="18" t="n">
        <x:v>0.9839</x:v>
      </x:c>
      <x:c r="AA3939" s="18" t="n">
        <x:v>0.0581</x:v>
      </x:c>
      <x:c r="AB3939" t="str">
        <x:v>No</x:v>
      </x:c>
      <x:c r="AC3939" t="str">
        <x:v>Premium Core</x:v>
      </x:c>
      <x:c r="AD3939" s="18" t="n">
        <x:v>0.5404157641962519</x:v>
      </x:c>
      <x:c r="AE3939" s="18" t="n">
        <x:v>0.9839103463931472</x:v>
      </x:c>
      <x:c r="AF3939" s="17" t="n">
        <x:v>-69.46000000000004</x:v>
      </x:c>
      <x:c r="AG3939" s="18" t="n">
        <x:v>-0.01608965360685282</x:v>
      </x:c>
      <x:c r="AH3939" t="str">
        <x:v>Below Target</x:v>
      </x:c>
    </x:row>
    <x:row r="3940">
      <x:c r="A3940" t="str">
        <x:v>TXN-003937</x:v>
      </x:c>
      <x:c r="B3940" s="14" t="d">
        <x:v>2023-09-26T00:00:00.000Z</x:v>
      </x:c>
      <x:c r="C3940" t="n">
        <x:v>2023</x:v>
      </x:c>
      <x:c r="D3940" t="str">
        <x:v>Q3</x:v>
      </x:c>
      <x:c r="E3940" t="n">
        <x:v>9</x:v>
      </x:c>
      <x:c r="F3940" t="str">
        <x:v>September</x:v>
      </x:c>
      <x:c r="G3940" s="15" t="d">
        <x:v>2023-09-01T00:00:00.000Z</x:v>
      </x:c>
      <x:c r="H3940" t="str">
        <x:v>2023-09</x:v>
      </x:c>
      <x:c r="I3940" t="str">
        <x:v>South Africa</x:v>
      </x:c>
      <x:c r="J3940" t="str">
        <x:v>Africa</x:v>
      </x:c>
      <x:c r="K3940" t="str">
        <x:v>ZAR</x:v>
      </x:c>
      <x:c r="L3940" t="str">
        <x:v>Guinness</x:v>
      </x:c>
      <x:c r="M3940" t="str">
        <x:v>Beer / Stout</x:v>
      </x:c>
      <x:c r="N3940" t="str">
        <x:v>E-commerce</x:v>
      </x:c>
      <x:c r="O3940" t="str">
        <x:v>Key Account</x:v>
      </x:c>
      <x:c r="P3940" t="str">
        <x:v>SR-003</x:v>
      </x:c>
      <x:c r="Q3940" s="16" t="n">
        <x:v>49</x:v>
      </x:c>
      <x:c r="R3940" s="17" t="n">
        <x:v>8.08</x:v>
      </x:c>
      <x:c r="S3940" s="18" t="n">
        <x:v>0</x:v>
      </x:c>
      <x:c r="T3940" s="17" t="n">
        <x:v>395.95</x:v>
      </x:c>
      <x:c r="U3940" s="17" t="n">
        <x:v>395.95</x:v>
      </x:c>
      <x:c r="V3940" s="17" t="n">
        <x:v>215.87</x:v>
      </x:c>
      <x:c r="W3940" s="17" t="n">
        <x:v>180.08</x:v>
      </x:c>
      <x:c r="X3940" s="18" t="n">
        <x:v>0.4548</x:v>
      </x:c>
      <x:c r="Y3940" s="17" t="n">
        <x:v>452.96</x:v>
      </x:c>
      <x:c r="Z3940" s="18" t="n">
        <x:v>0.8742</x:v>
      </x:c>
      <x:c r="AA3940" s="18" t="n">
        <x:v>-0.0053</x:v>
      </x:c>
      <x:c r="AB3940" t="str">
        <x:v>No</x:v>
      </x:c>
      <x:c r="AC3940" t="str">
        <x:v>Core</x:v>
      </x:c>
      <x:c r="AD3940" s="18" t="n">
        <x:v>0.4548048996085365</x:v>
      </x:c>
      <x:c r="AE3940" s="18" t="n">
        <x:v>0.8741389968209113</x:v>
      </x:c>
      <x:c r="AF3940" s="17" t="n">
        <x:v>-57.00999999999999</x:v>
      </x:c>
      <x:c r="AG3940" s="18" t="n">
        <x:v>-0.12586100317908866</x:v>
      </x:c>
      <x:c r="AH3940" t="str">
        <x:v>Below Target</x:v>
      </x:c>
    </x:row>
    <x:row r="3941">
      <x:c r="A3941" t="str">
        <x:v>TXN-003938</x:v>
      </x:c>
      <x:c r="B3941" s="14" t="d">
        <x:v>2024-02-20T00:00:00.000Z</x:v>
      </x:c>
      <x:c r="C3941" t="n">
        <x:v>2024</x:v>
      </x:c>
      <x:c r="D3941" t="str">
        <x:v>Q1</x:v>
      </x:c>
      <x:c r="E3941" t="n">
        <x:v>2</x:v>
      </x:c>
      <x:c r="F3941" t="str">
        <x:v>February</x:v>
      </x:c>
      <x:c r="G3941" s="15" t="d">
        <x:v>2024-02-01T00:00:00.000Z</x:v>
      </x:c>
      <x:c r="H3941" t="str">
        <x:v>2024-02</x:v>
      </x:c>
      <x:c r="I3941" t="str">
        <x:v>India</x:v>
      </x:c>
      <x:c r="J3941" t="str">
        <x:v>Asia Pacific</x:v>
      </x:c>
      <x:c r="K3941" t="str">
        <x:v>INR</x:v>
      </x:c>
      <x:c r="L3941" t="str">
        <x:v>Baileys</x:v>
      </x:c>
      <x:c r="M3941" t="str">
        <x:v>Liqueur</x:v>
      </x:c>
      <x:c r="N3941" t="str">
        <x:v>Off-Trade</x:v>
      </x:c>
      <x:c r="O3941" t="str">
        <x:v>Key Account</x:v>
      </x:c>
      <x:c r="P3941" t="str">
        <x:v>SR-006</x:v>
      </x:c>
      <x:c r="Q3941" s="16" t="n">
        <x:v>29</x:v>
      </x:c>
      <x:c r="R3941" s="17" t="n">
        <x:v>19.39</x:v>
      </x:c>
      <x:c r="S3941" s="18" t="n">
        <x:v>0</x:v>
      </x:c>
      <x:c r="T3941" s="17" t="n">
        <x:v>562.19</x:v>
      </x:c>
      <x:c r="U3941" s="17" t="n">
        <x:v>562.19</x:v>
      </x:c>
      <x:c r="V3941" s="17" t="n">
        <x:v>243.84</x:v>
      </x:c>
      <x:c r="W3941" s="17" t="n">
        <x:v>318.35</x:v>
      </x:c>
      <x:c r="X3941" s="18" t="n">
        <x:v>0.5663</x:v>
      </x:c>
      <x:c r="Y3941" s="17" t="n">
        <x:v>570.71</x:v>
      </x:c>
      <x:c r="Z3941" s="18" t="n">
        <x:v>0.9851</x:v>
      </x:c>
      <x:c r="AA3941" s="18" t="n">
        <x:v>0.089</x:v>
      </x:c>
      <x:c r="AB3941" t="str">
        <x:v>No</x:v>
      </x:c>
      <x:c r="AC3941" t="str">
        <x:v>Core</x:v>
      </x:c>
      <x:c r="AD3941" s="18" t="n">
        <x:v>0.5662676319393799</x:v>
      </x:c>
      <x:c r="AE3941" s="18" t="n">
        <x:v>0.9850712270680381</x:v>
      </x:c>
      <x:c r="AF3941" s="17" t="n">
        <x:v>-8.519999999999982</x:v>
      </x:c>
      <x:c r="AG3941" s="18" t="n">
        <x:v>-0.014928772931961909</x:v>
      </x:c>
      <x:c r="AH3941" t="str">
        <x:v>Below Target</x:v>
      </x:c>
    </x:row>
    <x:row r="3942">
      <x:c r="A3942" t="str">
        <x:v>TXN-003939</x:v>
      </x:c>
      <x:c r="B3942" s="14" t="d">
        <x:v>2023-04-28T00:00:00.000Z</x:v>
      </x:c>
      <x:c r="C3942" t="n">
        <x:v>2023</x:v>
      </x:c>
      <x:c r="D3942" t="str">
        <x:v>Q2</x:v>
      </x:c>
      <x:c r="E3942" t="n">
        <x:v>4</x:v>
      </x:c>
      <x:c r="F3942" t="str">
        <x:v>April</x:v>
      </x:c>
      <x:c r="G3942" s="15" t="d">
        <x:v>2023-04-01T00:00:00.000Z</x:v>
      </x:c>
      <x:c r="H3942" t="str">
        <x:v>2023-04</x:v>
      </x:c>
      <x:c r="I3942" t="str">
        <x:v>Brazil</x:v>
      </x:c>
      <x:c r="J3942" t="str">
        <x:v>Latin America &amp; Caribbean</x:v>
      </x:c>
      <x:c r="K3942" t="str">
        <x:v>BRL</x:v>
      </x:c>
      <x:c r="L3942" t="str">
        <x:v>Guinness</x:v>
      </x:c>
      <x:c r="M3942" t="str">
        <x:v>Beer / Stout</x:v>
      </x:c>
      <x:c r="N3942" t="str">
        <x:v>Duty Free / Travel Retail</x:v>
      </x:c>
      <x:c r="O3942" t="str">
        <x:v>Independent Retailer</x:v>
      </x:c>
      <x:c r="P3942" t="str">
        <x:v>SR-037</x:v>
      </x:c>
      <x:c r="Q3942" s="16" t="n">
        <x:v>49</x:v>
      </x:c>
      <x:c r="R3942" s="17" t="n">
        <x:v>9.38</x:v>
      </x:c>
      <x:c r="S3942" s="18" t="n">
        <x:v>0.12</x:v>
      </x:c>
      <x:c r="T3942" s="17" t="n">
        <x:v>459.46</x:v>
      </x:c>
      <x:c r="U3942" s="17" t="n">
        <x:v>404.33</x:v>
      </x:c>
      <x:c r="V3942" s="17" t="n">
        <x:v>212.47</x:v>
      </x:c>
      <x:c r="W3942" s="17" t="n">
        <x:v>191.86</x:v>
      </x:c>
      <x:c r="X3942" s="18" t="n">
        <x:v>0.4745</x:v>
      </x:c>
      <x:c r="Y3942" s="17" t="n">
        <x:v>455.52</x:v>
      </x:c>
      <x:c r="Z3942" s="18" t="n">
        <x:v>0.8876</x:v>
      </x:c>
      <x:c r="AA3942" s="18" t="n">
        <x:v>0.0606</x:v>
      </x:c>
      <x:c r="AB3942" t="str">
        <x:v>Yes</x:v>
      </x:c>
      <x:c r="AC3942" t="str">
        <x:v>Core</x:v>
      </x:c>
      <x:c r="AD3942" s="18" t="n">
        <x:v>0.47451339252590713</x:v>
      </x:c>
      <x:c r="AE3942" s="18" t="n">
        <x:v>0.8876229364243063</x:v>
      </x:c>
      <x:c r="AF3942" s="17" t="n">
        <x:v>-51.19</x:v>
      </x:c>
      <x:c r="AG3942" s="18" t="n">
        <x:v>-0.11237706357569371</x:v>
      </x:c>
      <x:c r="AH3942" t="str">
        <x:v>Below Target</x:v>
      </x:c>
    </x:row>
    <x:row r="3943">
      <x:c r="A3943" t="str">
        <x:v>TXN-003940</x:v>
      </x:c>
      <x:c r="B3943" s="14" t="d">
        <x:v>2026-01-05T00:00:00.000Z</x:v>
      </x:c>
      <x:c r="C3943" t="n">
        <x:v>2026</x:v>
      </x:c>
      <x:c r="D3943" t="str">
        <x:v>Q1</x:v>
      </x:c>
      <x:c r="E3943" t="n">
        <x:v>1</x:v>
      </x:c>
      <x:c r="F3943" t="str">
        <x:v>January</x:v>
      </x:c>
      <x:c r="G3943" s="15" t="d">
        <x:v>2026-01-01T00:00:00.000Z</x:v>
      </x:c>
      <x:c r="H3943" t="str">
        <x:v>2026-01</x:v>
      </x:c>
      <x:c r="I3943" t="str">
        <x:v>United States</x:v>
      </x:c>
      <x:c r="J3943" t="str">
        <x:v>North America</x:v>
      </x:c>
      <x:c r="K3943" t="str">
        <x:v>USD</x:v>
      </x:c>
      <x:c r="L3943" t="str">
        <x:v>Buchanan's</x:v>
      </x:c>
      <x:c r="M3943" t="str">
        <x:v>Scotch Whisky</x:v>
      </x:c>
      <x:c r="N3943" t="str">
        <x:v>On-Trade</x:v>
      </x:c>
      <x:c r="O3943" t="str">
        <x:v>Key Account</x:v>
      </x:c>
      <x:c r="P3943" t="str">
        <x:v>SR-023</x:v>
      </x:c>
      <x:c r="Q3943" s="16" t="n">
        <x:v>116</x:v>
      </x:c>
      <x:c r="R3943" s="17" t="n">
        <x:v>34.49</x:v>
      </x:c>
      <x:c r="S3943" s="18" t="n">
        <x:v>0.03</x:v>
      </x:c>
      <x:c r="T3943" s="17" t="n">
        <x:v>4000.39</x:v>
      </x:c>
      <x:c r="U3943" s="17" t="n">
        <x:v>3880.38</x:v>
      </x:c>
      <x:c r="V3943" s="17" t="n">
        <x:v>1754.3</x:v>
      </x:c>
      <x:c r="W3943" s="17" t="n">
        <x:v>2126.08</x:v>
      </x:c>
      <x:c r="X3943" s="18" t="n">
        <x:v>0.5479</x:v>
      </x:c>
      <x:c r="Y3943" s="17" t="n">
        <x:v>3716.67</x:v>
      </x:c>
      <x:c r="Z3943" s="18" t="n">
        <x:v>1.044</x:v>
      </x:c>
      <x:c r="AA3943" s="18" t="n">
        <x:v>-0.0325</x:v>
      </x:c>
      <x:c r="AB3943" t="str">
        <x:v>No</x:v>
      </x:c>
      <x:c r="AC3943" t="str">
        <x:v>Premium Core</x:v>
      </x:c>
      <x:c r="AD3943" s="18" t="n">
        <x:v>0.5479051020776315</x:v>
      </x:c>
      <x:c r="AE3943" s="18" t="n">
        <x:v>1.044047494127808</x:v>
      </x:c>
      <x:c r="AF3943" s="17" t="n">
        <x:v>163.71000000000004</x:v>
      </x:c>
      <x:c r="AG3943" s="18" t="n">
        <x:v>0.044047494127807965</x:v>
      </x:c>
      <x:c r="AH3943" t="str">
        <x:v>Above Target</x:v>
      </x:c>
    </x:row>
    <x:row r="3944">
      <x:c r="A3944" t="str">
        <x:v>TXN-003941</x:v>
      </x:c>
      <x:c r="B3944" s="14" t="d">
        <x:v>2024-08-21T00:00:00.000Z</x:v>
      </x:c>
      <x:c r="C3944" t="n">
        <x:v>2024</x:v>
      </x:c>
      <x:c r="D3944" t="str">
        <x:v>Q3</x:v>
      </x:c>
      <x:c r="E3944" t="n">
        <x:v>8</x:v>
      </x:c>
      <x:c r="F3944" t="str">
        <x:v>August</x:v>
      </x:c>
      <x:c r="G3944" s="15" t="d">
        <x:v>2024-08-01T00:00:00.000Z</x:v>
      </x:c>
      <x:c r="H3944" t="str">
        <x:v>2024-08</x:v>
      </x:c>
      <x:c r="I3944" t="str">
        <x:v>Australia</x:v>
      </x:c>
      <x:c r="J3944" t="str">
        <x:v>Asia Pacific</x:v>
      </x:c>
      <x:c r="K3944" t="str">
        <x:v>AUD</x:v>
      </x:c>
      <x:c r="L3944" t="str">
        <x:v>Johnnie Walker</x:v>
      </x:c>
      <x:c r="M3944" t="str">
        <x:v>Scotch Whisky</x:v>
      </x:c>
      <x:c r="N3944" t="str">
        <x:v>Duty Free / Travel Retail</x:v>
      </x:c>
      <x:c r="O3944" t="str">
        <x:v>E-commerce Partner</x:v>
      </x:c>
      <x:c r="P3944" t="str">
        <x:v>SR-001</x:v>
      </x:c>
      <x:c r="Q3944" s="16" t="n">
        <x:v>39</x:v>
      </x:c>
      <x:c r="R3944" s="17" t="n">
        <x:v>41.75</x:v>
      </x:c>
      <x:c r="S3944" s="18" t="n">
        <x:v>0.1</x:v>
      </x:c>
      <x:c r="T3944" s="17" t="n">
        <x:v>1628.39</x:v>
      </x:c>
      <x:c r="U3944" s="17" t="n">
        <x:v>1465.55</x:v>
      </x:c>
      <x:c r="V3944" s="17" t="n">
        <x:v>640.31</x:v>
      </x:c>
      <x:c r="W3944" s="17" t="n">
        <x:v>825.24</x:v>
      </x:c>
      <x:c r="X3944" s="18" t="n">
        <x:v>0.5631</x:v>
      </x:c>
      <x:c r="Y3944" s="17" t="n">
        <x:v>1674.28</x:v>
      </x:c>
      <x:c r="Z3944" s="18" t="n">
        <x:v>0.8753</x:v>
      </x:c>
      <x:c r="AA3944" s="18" t="n">
        <x:v>0.0095</x:v>
      </x:c>
      <x:c r="AB3944" t="str">
        <x:v>Yes</x:v>
      </x:c>
      <x:c r="AC3944" t="str">
        <x:v>Luxury / Reserve</x:v>
      </x:c>
      <x:c r="AD3944" s="18" t="n">
        <x:v>0.5630923544061956</x:v>
      </x:c>
      <x:c r="AE3944" s="18" t="n">
        <x:v>0.875331485772989</x:v>
      </x:c>
      <x:c r="AF3944" s="17" t="n">
        <x:v>-208.73000000000002</x:v>
      </x:c>
      <x:c r="AG3944" s="18" t="n">
        <x:v>-0.12466851422701103</x:v>
      </x:c>
      <x:c r="AH3944" t="str">
        <x:v>Below Target</x:v>
      </x:c>
    </x:row>
    <x:row r="3945">
      <x:c r="A3945" t="str">
        <x:v>TXN-003942</x:v>
      </x:c>
      <x:c r="B3945" s="14" t="d">
        <x:v>2025-07-09T00:00:00.000Z</x:v>
      </x:c>
      <x:c r="C3945" t="n">
        <x:v>2025</x:v>
      </x:c>
      <x:c r="D3945" t="str">
        <x:v>Q3</x:v>
      </x:c>
      <x:c r="E3945" t="n">
        <x:v>7</x:v>
      </x:c>
      <x:c r="F3945" t="str">
        <x:v>July</x:v>
      </x:c>
      <x:c r="G3945" s="15" t="d">
        <x:v>2025-07-01T00:00:00.000Z</x:v>
      </x:c>
      <x:c r="H3945" t="str">
        <x:v>2025-07</x:v>
      </x:c>
      <x:c r="I3945" t="str">
        <x:v>Australia</x:v>
      </x:c>
      <x:c r="J3945" t="str">
        <x:v>Asia Pacific</x:v>
      </x:c>
      <x:c r="K3945" t="str">
        <x:v>AUD</x:v>
      </x:c>
      <x:c r="L3945" t="str">
        <x:v>Tanqueray</x:v>
      </x:c>
      <x:c r="M3945" t="str">
        <x:v>Gin</x:v>
      </x:c>
      <x:c r="N3945" t="str">
        <x:v>E-commerce</x:v>
      </x:c>
      <x:c r="O3945" t="str">
        <x:v>Hospitality Group</x:v>
      </x:c>
      <x:c r="P3945" t="str">
        <x:v>SR-013</x:v>
      </x:c>
      <x:c r="Q3945" s="16" t="n">
        <x:v>21</x:v>
      </x:c>
      <x:c r="R3945" s="17" t="n">
        <x:v>29.12</x:v>
      </x:c>
      <x:c r="S3945" s="18" t="n">
        <x:v>0</x:v>
      </x:c>
      <x:c r="T3945" s="17" t="n">
        <x:v>611.55</x:v>
      </x:c>
      <x:c r="U3945" s="17" t="n">
        <x:v>611.55</x:v>
      </x:c>
      <x:c r="V3945" s="17" t="n">
        <x:v>285.04</x:v>
      </x:c>
      <x:c r="W3945" s="17" t="n">
        <x:v>326.51</x:v>
      </x:c>
      <x:c r="X3945" s="18" t="n">
        <x:v>0.5339</x:v>
      </x:c>
      <x:c r="Y3945" s="17" t="n">
        <x:v>615.43</x:v>
      </x:c>
      <x:c r="Z3945" s="18" t="n">
        <x:v>0.9937</x:v>
      </x:c>
      <x:c r="AA3945" s="18" t="n">
        <x:v>0.0687</x:v>
      </x:c>
      <x:c r="AB3945" t="str">
        <x:v>No</x:v>
      </x:c>
      <x:c r="AC3945" t="str">
        <x:v>Premium Core</x:v>
      </x:c>
      <x:c r="AD3945" s="18" t="n">
        <x:v>0.5339056495789388</x:v>
      </x:c>
      <x:c r="AE3945" s="18" t="n">
        <x:v>0.9936954649594593</x:v>
      </x:c>
      <x:c r="AF3945" s="17" t="n">
        <x:v>-3.8799999999999955</x:v>
      </x:c>
      <x:c r="AG3945" s="18" t="n">
        <x:v>-0.006304535040540753</x:v>
      </x:c>
      <x:c r="AH3945" t="str">
        <x:v>Below Target</x:v>
      </x:c>
    </x:row>
    <x:row r="3946">
      <x:c r="A3946" t="str">
        <x:v>TXN-003943</x:v>
      </x:c>
      <x:c r="B3946" s="14" t="d">
        <x:v>2023-06-30T00:00:00.000Z</x:v>
      </x:c>
      <x:c r="C3946" t="n">
        <x:v>2023</x:v>
      </x:c>
      <x:c r="D3946" t="str">
        <x:v>Q2</x:v>
      </x:c>
      <x:c r="E3946" t="n">
        <x:v>6</x:v>
      </x:c>
      <x:c r="F3946" t="str">
        <x:v>June</x:v>
      </x:c>
      <x:c r="G3946" s="15" t="d">
        <x:v>2023-06-01T00:00:00.000Z</x:v>
      </x:c>
      <x:c r="H3946" t="str">
        <x:v>2023-06</x:v>
      </x:c>
      <x:c r="I3946" t="str">
        <x:v>Spain</x:v>
      </x:c>
      <x:c r="J3946" t="str">
        <x:v>Europe</x:v>
      </x:c>
      <x:c r="K3946" t="str">
        <x:v>EUR</x:v>
      </x:c>
      <x:c r="L3946" t="str">
        <x:v>Smirnoff</x:v>
      </x:c>
      <x:c r="M3946" t="str">
        <x:v>Vodka</x:v>
      </x:c>
      <x:c r="N3946" t="str">
        <x:v>Duty Free / Travel Retail</x:v>
      </x:c>
      <x:c r="O3946" t="str">
        <x:v>Independent Retailer</x:v>
      </x:c>
      <x:c r="P3946" t="str">
        <x:v>SR-035</x:v>
      </x:c>
      <x:c r="Q3946" s="16" t="n">
        <x:v>65</x:v>
      </x:c>
      <x:c r="R3946" s="17" t="n">
        <x:v>25.28</x:v>
      </x:c>
      <x:c r="S3946" s="18" t="n">
        <x:v>0.02</x:v>
      </x:c>
      <x:c r="T3946" s="17" t="n">
        <x:v>1643.24</x:v>
      </x:c>
      <x:c r="U3946" s="17" t="n">
        <x:v>1610.37</x:v>
      </x:c>
      <x:c r="V3946" s="17" t="n">
        <x:v>747.1</x:v>
      </x:c>
      <x:c r="W3946" s="17" t="n">
        <x:v>863.28</x:v>
      </x:c>
      <x:c r="X3946" s="18" t="n">
        <x:v>0.5361</x:v>
      </x:c>
      <x:c r="Y3946" s="17" t="n">
        <x:v>1792.02</x:v>
      </x:c>
      <x:c r="Z3946" s="18" t="n">
        <x:v>0.8986</x:v>
      </x:c>
      <x:c r="AA3946" s="18" t="n">
        <x:v>0.0268</x:v>
      </x:c>
      <x:c r="AB3946" t="str">
        <x:v>No</x:v>
      </x:c>
      <x:c r="AC3946" t="str">
        <x:v>Core</x:v>
      </x:c>
      <x:c r="AD3946" s="18" t="n">
        <x:v>0.5360755602749678</x:v>
      </x:c>
      <x:c r="AE3946" s="18" t="n">
        <x:v>0.8986339438175913</x:v>
      </x:c>
      <x:c r="AF3946" s="17" t="n">
        <x:v>-181.6500000000001</x:v>
      </x:c>
      <x:c r="AG3946" s="18" t="n">
        <x:v>-0.10136605618240874</x:v>
      </x:c>
      <x:c r="AH3946" t="str">
        <x:v>Below Target</x:v>
      </x:c>
    </x:row>
    <x:row r="3947">
      <x:c r="A3947" t="str">
        <x:v>TXN-003944</x:v>
      </x:c>
      <x:c r="B3947" s="14" t="d">
        <x:v>2024-05-27T00:00:00.000Z</x:v>
      </x:c>
      <x:c r="C3947" t="n">
        <x:v>2024</x:v>
      </x:c>
      <x:c r="D3947" t="str">
        <x:v>Q2</x:v>
      </x:c>
      <x:c r="E3947" t="n">
        <x:v>5</x:v>
      </x:c>
      <x:c r="F3947" t="str">
        <x:v>May</x:v>
      </x:c>
      <x:c r="G3947" s="15" t="d">
        <x:v>2024-05-01T00:00:00.000Z</x:v>
      </x:c>
      <x:c r="H3947" t="str">
        <x:v>2024-05</x:v>
      </x:c>
      <x:c r="I3947" t="str">
        <x:v>Nigeria</x:v>
      </x:c>
      <x:c r="J3947" t="str">
        <x:v>Africa</x:v>
      </x:c>
      <x:c r="K3947" t="str">
        <x:v>NGN</x:v>
      </x:c>
      <x:c r="L3947" t="str">
        <x:v>Smirnoff</x:v>
      </x:c>
      <x:c r="M3947" t="str">
        <x:v>Vodka</x:v>
      </x:c>
      <x:c r="N3947" t="str">
        <x:v>Duty Free / Travel Retail</x:v>
      </x:c>
      <x:c r="O3947" t="str">
        <x:v>Distributor</x:v>
      </x:c>
      <x:c r="P3947" t="str">
        <x:v>SR-007</x:v>
      </x:c>
      <x:c r="Q3947" s="16" t="n">
        <x:v>28</x:v>
      </x:c>
      <x:c r="R3947" s="17" t="n">
        <x:v>23.73</x:v>
      </x:c>
      <x:c r="S3947" s="18" t="n">
        <x:v>0.08</x:v>
      </x:c>
      <x:c r="T3947" s="17" t="n">
        <x:v>664.36</x:v>
      </x:c>
      <x:c r="U3947" s="17" t="n">
        <x:v>611.21</x:v>
      </x:c>
      <x:c r="V3947" s="17" t="n">
        <x:v>302.89</x:v>
      </x:c>
      <x:c r="W3947" s="17" t="n">
        <x:v>308.32</x:v>
      </x:c>
      <x:c r="X3947" s="18" t="n">
        <x:v>0.5044</x:v>
      </x:c>
      <x:c r="Y3947" s="17" t="n">
        <x:v>610.3</x:v>
      </x:c>
      <x:c r="Z3947" s="18" t="n">
        <x:v>1.0015</x:v>
      </x:c>
      <x:c r="AA3947" s="18" t="n">
        <x:v>-0.0341</x:v>
      </x:c>
      <x:c r="AB3947" t="str">
        <x:v>Yes</x:v>
      </x:c>
      <x:c r="AC3947" t="str">
        <x:v>Core</x:v>
      </x:c>
      <x:c r="AD3947" s="18" t="n">
        <x:v>0.5044420084749922</x:v>
      </x:c>
      <x:c r="AE3947" s="18" t="n">
        <x:v>1.0014910699655908</x:v>
      </x:c>
      <x:c r="AF3947" s="17" t="n">
        <x:v>0.9100000000000819</x:v>
      </x:c>
      <x:c r="AG3947" s="18" t="n">
        <x:v>0.0014910699655908274</x:v>
      </x:c>
      <x:c r="AH3947" t="str">
        <x:v>Above Target</x:v>
      </x:c>
    </x:row>
    <x:row r="3948">
      <x:c r="A3948" t="str">
        <x:v>TXN-003945</x:v>
      </x:c>
      <x:c r="B3948" s="14" t="d">
        <x:v>2026-02-08T00:00:00.000Z</x:v>
      </x:c>
      <x:c r="C3948" t="n">
        <x:v>2026</x:v>
      </x:c>
      <x:c r="D3948" t="str">
        <x:v>Q1</x:v>
      </x:c>
      <x:c r="E3948" t="n">
        <x:v>2</x:v>
      </x:c>
      <x:c r="F3948" t="str">
        <x:v>February</x:v>
      </x:c>
      <x:c r="G3948" s="15" t="d">
        <x:v>2026-02-01T00:00:00.000Z</x:v>
      </x:c>
      <x:c r="H3948" t="str">
        <x:v>2026-02</x:v>
      </x:c>
      <x:c r="I3948" t="str">
        <x:v>Japan</x:v>
      </x:c>
      <x:c r="J3948" t="str">
        <x:v>Asia Pacific</x:v>
      </x:c>
      <x:c r="K3948" t="str">
        <x:v>JPY</x:v>
      </x:c>
      <x:c r="L3948" t="str">
        <x:v>Tanqueray</x:v>
      </x:c>
      <x:c r="M3948" t="str">
        <x:v>Gin</x:v>
      </x:c>
      <x:c r="N3948" t="str">
        <x:v>Off-Trade</x:v>
      </x:c>
      <x:c r="O3948" t="str">
        <x:v>Hospitality Group</x:v>
      </x:c>
      <x:c r="P3948" t="str">
        <x:v>SR-052</x:v>
      </x:c>
      <x:c r="Q3948" s="16" t="n">
        <x:v>22</x:v>
      </x:c>
      <x:c r="R3948" s="17" t="n">
        <x:v>25.75</x:v>
      </x:c>
      <x:c r="S3948" s="18" t="n">
        <x:v>0</x:v>
      </x:c>
      <x:c r="T3948" s="17" t="n">
        <x:v>566.55</x:v>
      </x:c>
      <x:c r="U3948" s="17" t="n">
        <x:v>566.55</x:v>
      </x:c>
      <x:c r="V3948" s="17" t="n">
        <x:v>264.03</x:v>
      </x:c>
      <x:c r="W3948" s="17" t="n">
        <x:v>302.52</x:v>
      </x:c>
      <x:c r="X3948" s="18" t="n">
        <x:v>0.534</x:v>
      </x:c>
      <x:c r="Y3948" s="17" t="n">
        <x:v>640.82</x:v>
      </x:c>
      <x:c r="Z3948" s="18" t="n">
        <x:v>0.8841</x:v>
      </x:c>
      <x:c r="AA3948" s="18" t="n">
        <x:v>-0.0281</x:v>
      </x:c>
      <x:c r="AB3948" t="str">
        <x:v>No</x:v>
      </x:c>
      <x:c r="AC3948" t="str">
        <x:v>Premium Core</x:v>
      </x:c>
      <x:c r="AD3948" s="18" t="n">
        <x:v>0.5339687582737622</x:v>
      </x:c>
      <x:c r="AE3948" s="18" t="n">
        <x:v>0.8841016197996315</x:v>
      </x:c>
      <x:c r="AF3948" s="17" t="n">
        <x:v>-74.2700000000001</x:v>
      </x:c>
      <x:c r="AG3948" s="18" t="n">
        <x:v>-0.11589838020036841</x:v>
      </x:c>
      <x:c r="AH3948" t="str">
        <x:v>Below Target</x:v>
      </x:c>
    </x:row>
    <x:row r="3949">
      <x:c r="A3949" t="str">
        <x:v>TXN-003946</x:v>
      </x:c>
      <x:c r="B3949" s="14" t="d">
        <x:v>2026-04-20T00:00:00.000Z</x:v>
      </x:c>
      <x:c r="C3949" t="n">
        <x:v>2026</x:v>
      </x:c>
      <x:c r="D3949" t="str">
        <x:v>Q2</x:v>
      </x:c>
      <x:c r="E3949" t="n">
        <x:v>4</x:v>
      </x:c>
      <x:c r="F3949" t="str">
        <x:v>April</x:v>
      </x:c>
      <x:c r="G3949" s="15" t="d">
        <x:v>2026-04-01T00:00:00.000Z</x:v>
      </x:c>
      <x:c r="H3949" t="str">
        <x:v>2026-04</x:v>
      </x:c>
      <x:c r="I3949" t="str">
        <x:v>United Kingdom</x:v>
      </x:c>
      <x:c r="J3949" t="str">
        <x:v>Europe</x:v>
      </x:c>
      <x:c r="K3949" t="str">
        <x:v>GBP</x:v>
      </x:c>
      <x:c r="L3949" t="str">
        <x:v>Tanqueray</x:v>
      </x:c>
      <x:c r="M3949" t="str">
        <x:v>Gin</x:v>
      </x:c>
      <x:c r="N3949" t="str">
        <x:v>On-Trade</x:v>
      </x:c>
      <x:c r="O3949" t="str">
        <x:v>Independent Retailer</x:v>
      </x:c>
      <x:c r="P3949" t="str">
        <x:v>SR-034</x:v>
      </x:c>
      <x:c r="Q3949" s="16" t="n">
        <x:v>45</x:v>
      </x:c>
      <x:c r="R3949" s="17" t="n">
        <x:v>29.15</x:v>
      </x:c>
      <x:c r="S3949" s="18" t="n">
        <x:v>0</x:v>
      </x:c>
      <x:c r="T3949" s="17" t="n">
        <x:v>1311.79</x:v>
      </x:c>
      <x:c r="U3949" s="17" t="n">
        <x:v>1311.79</x:v>
      </x:c>
      <x:c r="V3949" s="17" t="n">
        <x:v>569.53</x:v>
      </x:c>
      <x:c r="W3949" s="17" t="n">
        <x:v>742.26</x:v>
      </x:c>
      <x:c r="X3949" s="18" t="n">
        <x:v>0.5658</x:v>
      </x:c>
      <x:c r="Y3949" s="17" t="n">
        <x:v>1215.68</x:v>
      </x:c>
      <x:c r="Z3949" s="18" t="n">
        <x:v>1.0791</x:v>
      </x:c>
      <x:c r="AA3949" s="18" t="n">
        <x:v>0.0615</x:v>
      </x:c>
      <x:c r="AB3949" t="str">
        <x:v>No</x:v>
      </x:c>
      <x:c r="AC3949" t="str">
        <x:v>Premium Core</x:v>
      </x:c>
      <x:c r="AD3949" s="18" t="n">
        <x:v>0.565837519724956</x:v>
      </x:c>
      <x:c r="AE3949" s="18" t="n">
        <x:v>1.0790586338510133</x:v>
      </x:c>
      <x:c r="AF3949" s="17" t="n">
        <x:v>96.1099999999999</x:v>
      </x:c>
      <x:c r="AG3949" s="18" t="n">
        <x:v>0.07905863385101333</x:v>
      </x:c>
      <x:c r="AH3949" t="str">
        <x:v>Above Target</x:v>
      </x:c>
    </x:row>
    <x:row r="3950">
      <x:c r="A3950" t="str">
        <x:v>TXN-003947</x:v>
      </x:c>
      <x:c r="B3950" s="14" t="d">
        <x:v>2024-06-08T00:00:00.000Z</x:v>
      </x:c>
      <x:c r="C3950" t="n">
        <x:v>2024</x:v>
      </x:c>
      <x:c r="D3950" t="str">
        <x:v>Q2</x:v>
      </x:c>
      <x:c r="E3950" t="n">
        <x:v>6</x:v>
      </x:c>
      <x:c r="F3950" t="str">
        <x:v>June</x:v>
      </x:c>
      <x:c r="G3950" s="15" t="d">
        <x:v>2024-06-01T00:00:00.000Z</x:v>
      </x:c>
      <x:c r="H3950" t="str">
        <x:v>2024-06</x:v>
      </x:c>
      <x:c r="I3950" t="str">
        <x:v>Ireland</x:v>
      </x:c>
      <x:c r="J3950" t="str">
        <x:v>Europe</x:v>
      </x:c>
      <x:c r="K3950" t="str">
        <x:v>EUR</x:v>
      </x:c>
      <x:c r="L3950" t="str">
        <x:v>Tanqueray</x:v>
      </x:c>
      <x:c r="M3950" t="str">
        <x:v>Gin</x:v>
      </x:c>
      <x:c r="N3950" t="str">
        <x:v>E-commerce</x:v>
      </x:c>
      <x:c r="O3950" t="str">
        <x:v>Distributor</x:v>
      </x:c>
      <x:c r="P3950" t="str">
        <x:v>SR-033</x:v>
      </x:c>
      <x:c r="Q3950" s="16" t="n">
        <x:v>34</x:v>
      </x:c>
      <x:c r="R3950" s="17" t="n">
        <x:v>26.71</x:v>
      </x:c>
      <x:c r="S3950" s="18" t="n">
        <x:v>0.02</x:v>
      </x:c>
      <x:c r="T3950" s="17" t="n">
        <x:v>908.27</x:v>
      </x:c>
      <x:c r="U3950" s="17" t="n">
        <x:v>890.1</x:v>
      </x:c>
      <x:c r="V3950" s="17" t="n">
        <x:v>415.5</x:v>
      </x:c>
      <x:c r="W3950" s="17" t="n">
        <x:v>474.61</x:v>
      </x:c>
      <x:c r="X3950" s="18" t="n">
        <x:v>0.5332</x:v>
      </x:c>
      <x:c r="Y3950" s="17" t="n">
        <x:v>921.8</x:v>
      </x:c>
      <x:c r="Z3950" s="18" t="n">
        <x:v>0.9656</x:v>
      </x:c>
      <x:c r="AA3950" s="18" t="n">
        <x:v>0.0482</x:v>
      </x:c>
      <x:c r="AB3950" t="str">
        <x:v>No</x:v>
      </x:c>
      <x:c r="AC3950" t="str">
        <x:v>Premium Core</x:v>
      </x:c>
      <x:c r="AD3950" s="18" t="n">
        <x:v>0.5332097517132907</x:v>
      </x:c>
      <x:c r="AE3950" s="18" t="n">
        <x:v>0.9656107615534824</x:v>
      </x:c>
      <x:c r="AF3950" s="17" t="n">
        <x:v>-31.699999999999932</x:v>
      </x:c>
      <x:c r="AG3950" s="18" t="n">
        <x:v>-0.03438923844651761</x:v>
      </x:c>
      <x:c r="AH3950" t="str">
        <x:v>Below Target</x:v>
      </x:c>
    </x:row>
    <x:row r="3951">
      <x:c r="A3951" t="str">
        <x:v>TXN-003948</x:v>
      </x:c>
      <x:c r="B3951" s="14" t="d">
        <x:v>2026-08-25T00:00:00.000Z</x:v>
      </x:c>
      <x:c r="C3951" t="n">
        <x:v>2026</x:v>
      </x:c>
      <x:c r="D3951" t="str">
        <x:v>Q3</x:v>
      </x:c>
      <x:c r="E3951" t="n">
        <x:v>8</x:v>
      </x:c>
      <x:c r="F3951" t="str">
        <x:v>August</x:v>
      </x:c>
      <x:c r="G3951" s="15" t="d">
        <x:v>2026-08-01T00:00:00.000Z</x:v>
      </x:c>
      <x:c r="H3951" t="str">
        <x:v>2026-08</x:v>
      </x:c>
      <x:c r="I3951" t="str">
        <x:v>Brazil</x:v>
      </x:c>
      <x:c r="J3951" t="str">
        <x:v>Latin America &amp; Caribbean</x:v>
      </x:c>
      <x:c r="K3951" t="str">
        <x:v>BRL</x:v>
      </x:c>
      <x:c r="L3951" t="str">
        <x:v>Buchanan's</x:v>
      </x:c>
      <x:c r="M3951" t="str">
        <x:v>Scotch Whisky</x:v>
      </x:c>
      <x:c r="N3951" t="str">
        <x:v>On-Trade</x:v>
      </x:c>
      <x:c r="O3951" t="str">
        <x:v>Independent Retailer</x:v>
      </x:c>
      <x:c r="P3951" t="str">
        <x:v>SR-001</x:v>
      </x:c>
      <x:c r="Q3951" s="16" t="n">
        <x:v>65</x:v>
      </x:c>
      <x:c r="R3951" s="17" t="n">
        <x:v>36.06</x:v>
      </x:c>
      <x:c r="S3951" s="18" t="n">
        <x:v>0.08</x:v>
      </x:c>
      <x:c r="T3951" s="17" t="n">
        <x:v>2343.67</x:v>
      </x:c>
      <x:c r="U3951" s="17" t="n">
        <x:v>2156.17</x:v>
      </x:c>
      <x:c r="V3951" s="17" t="n">
        <x:v>1009.49</x:v>
      </x:c>
      <x:c r="W3951" s="17" t="n">
        <x:v>1146.69</x:v>
      </x:c>
      <x:c r="X3951" s="18" t="n">
        <x:v>0.5318</x:v>
      </x:c>
      <x:c r="Y3951" s="17" t="n">
        <x:v>2305.53</x:v>
      </x:c>
      <x:c r="Z3951" s="18" t="n">
        <x:v>0.9352</x:v>
      </x:c>
      <x:c r="AA3951" s="18" t="n">
        <x:v>0.0546</x:v>
      </x:c>
      <x:c r="AB3951" t="str">
        <x:v>Yes</x:v>
      </x:c>
      <x:c r="AC3951" t="str">
        <x:v>Premium Core</x:v>
      </x:c>
      <x:c r="AD3951" s="18" t="n">
        <x:v>0.5318179920878224</x:v>
      </x:c>
      <x:c r="AE3951" s="18" t="n">
        <x:v>0.9352166313168772</x:v>
      </x:c>
      <x:c r="AF3951" s="17" t="n">
        <x:v>-149.36000000000013</x:v>
      </x:c>
      <x:c r="AG3951" s="18" t="n">
        <x:v>-0.0647833686831228</x:v>
      </x:c>
      <x:c r="AH3951" t="str">
        <x:v>Below Target</x:v>
      </x:c>
    </x:row>
    <x:row r="3952">
      <x:c r="A3952" t="str">
        <x:v>TXN-003949</x:v>
      </x:c>
      <x:c r="B3952" s="14" t="d">
        <x:v>2024-01-30T00:00:00.000Z</x:v>
      </x:c>
      <x:c r="C3952" t="n">
        <x:v>2024</x:v>
      </x:c>
      <x:c r="D3952" t="str">
        <x:v>Q1</x:v>
      </x:c>
      <x:c r="E3952" t="n">
        <x:v>1</x:v>
      </x:c>
      <x:c r="F3952" t="str">
        <x:v>January</x:v>
      </x:c>
      <x:c r="G3952" s="15" t="d">
        <x:v>2024-01-01T00:00:00.000Z</x:v>
      </x:c>
      <x:c r="H3952" t="str">
        <x:v>2024-01</x:v>
      </x:c>
      <x:c r="I3952" t="str">
        <x:v>Germany</x:v>
      </x:c>
      <x:c r="J3952" t="str">
        <x:v>Europe</x:v>
      </x:c>
      <x:c r="K3952" t="str">
        <x:v>EUR</x:v>
      </x:c>
      <x:c r="L3952" t="str">
        <x:v>Guinness</x:v>
      </x:c>
      <x:c r="M3952" t="str">
        <x:v>Beer / Stout</x:v>
      </x:c>
      <x:c r="N3952" t="str">
        <x:v>Wholesale</x:v>
      </x:c>
      <x:c r="O3952" t="str">
        <x:v>Independent Retailer</x:v>
      </x:c>
      <x:c r="P3952" t="str">
        <x:v>SR-044</x:v>
      </x:c>
      <x:c r="Q3952" s="16" t="n">
        <x:v>14</x:v>
      </x:c>
      <x:c r="R3952" s="17" t="n">
        <x:v>7.19</x:v>
      </x:c>
      <x:c r="S3952" s="18" t="n">
        <x:v>0.02</x:v>
      </x:c>
      <x:c r="T3952" s="17" t="n">
        <x:v>100.69</x:v>
      </x:c>
      <x:c r="U3952" s="17" t="n">
        <x:v>98.68</x:v>
      </x:c>
      <x:c r="V3952" s="17" t="n">
        <x:v>54.15</x:v>
      </x:c>
      <x:c r="W3952" s="17" t="n">
        <x:v>44.53</x:v>
      </x:c>
      <x:c r="X3952" s="18" t="n">
        <x:v>0.4512</x:v>
      </x:c>
      <x:c r="Y3952" s="17" t="n">
        <x:v>93.49</x:v>
      </x:c>
      <x:c r="Z3952" s="18" t="n">
        <x:v>1.0555</x:v>
      </x:c>
      <x:c r="AA3952" s="18" t="n">
        <x:v>-0.0218</x:v>
      </x:c>
      <x:c r="AB3952" t="str">
        <x:v>No</x:v>
      </x:c>
      <x:c r="AC3952" t="str">
        <x:v>Core</x:v>
      </x:c>
      <x:c r="AD3952" s="18" t="n">
        <x:v>0.45125658694770976</x:v>
      </x:c>
      <x:c r="AE3952" s="18" t="n">
        <x:v>1.0555139587121618</x:v>
      </x:c>
      <x:c r="AF3952" s="17" t="n">
        <x:v>5.190000000000012</x:v>
      </x:c>
      <x:c r="AG3952" s="18" t="n">
        <x:v>0.05551395871216186</x:v>
      </x:c>
      <x:c r="AH3952" t="str">
        <x:v>Above Target</x:v>
      </x:c>
    </x:row>
    <x:row r="3953">
      <x:c r="A3953" t="str">
        <x:v>TXN-003950</x:v>
      </x:c>
      <x:c r="B3953" s="14" t="d">
        <x:v>2026-07-07T00:00:00.000Z</x:v>
      </x:c>
      <x:c r="C3953" t="n">
        <x:v>2026</x:v>
      </x:c>
      <x:c r="D3953" t="str">
        <x:v>Q3</x:v>
      </x:c>
      <x:c r="E3953" t="n">
        <x:v>7</x:v>
      </x:c>
      <x:c r="F3953" t="str">
        <x:v>July</x:v>
      </x:c>
      <x:c r="G3953" s="15" t="d">
        <x:v>2026-07-01T00:00:00.000Z</x:v>
      </x:c>
      <x:c r="H3953" t="str">
        <x:v>2026-07</x:v>
      </x:c>
      <x:c r="I3953" t="str">
        <x:v>South Africa</x:v>
      </x:c>
      <x:c r="J3953" t="str">
        <x:v>Africa</x:v>
      </x:c>
      <x:c r="K3953" t="str">
        <x:v>ZAR</x:v>
      </x:c>
      <x:c r="L3953" t="str">
        <x:v>J&amp;B</x:v>
      </x:c>
      <x:c r="M3953" t="str">
        <x:v>Scotch Whisky</x:v>
      </x:c>
      <x:c r="N3953" t="str">
        <x:v>Wholesale</x:v>
      </x:c>
      <x:c r="O3953" t="str">
        <x:v>Key Account</x:v>
      </x:c>
      <x:c r="P3953" t="str">
        <x:v>SR-036</x:v>
      </x:c>
      <x:c r="Q3953" s="16" t="n">
        <x:v>15</x:v>
      </x:c>
      <x:c r="R3953" s="17" t="n">
        <x:v>20.13</x:v>
      </x:c>
      <x:c r="S3953" s="18" t="n">
        <x:v>0</x:v>
      </x:c>
      <x:c r="T3953" s="17" t="n">
        <x:v>301.99</x:v>
      </x:c>
      <x:c r="U3953" s="17" t="n">
        <x:v>301.99</x:v>
      </x:c>
      <x:c r="V3953" s="17" t="n">
        <x:v>144.22</x:v>
      </x:c>
      <x:c r="W3953" s="17" t="n">
        <x:v>157.78</x:v>
      </x:c>
      <x:c r="X3953" s="18" t="n">
        <x:v>0.5225</x:v>
      </x:c>
      <x:c r="Y3953" s="17" t="n">
        <x:v>314.59</x:v>
      </x:c>
      <x:c r="Z3953" s="18" t="n">
        <x:v>0.96</x:v>
      </x:c>
      <x:c r="AA3953" s="18" t="n">
        <x:v>0.0548</x:v>
      </x:c>
      <x:c r="AB3953" t="str">
        <x:v>No</x:v>
      </x:c>
      <x:c r="AC3953" t="str">
        <x:v>Core</x:v>
      </x:c>
      <x:c r="AD3953" s="18" t="n">
        <x:v>0.5224676313785225</x:v>
      </x:c>
      <x:c r="AE3953" s="18" t="n">
        <x:v>0.9599478686544393</x:v>
      </x:c>
      <x:c r="AF3953" s="17" t="n">
        <x:v>-12.599999999999966</x:v>
      </x:c>
      <x:c r="AG3953" s="18" t="n">
        <x:v>-0.040052131345560786</x:v>
      </x:c>
      <x:c r="AH3953" t="str">
        <x:v>Below Target</x:v>
      </x:c>
    </x:row>
    <x:row r="3954">
      <x:c r="A3954" t="str">
        <x:v>TXN-003951</x:v>
      </x:c>
      <x:c r="B3954" s="14" t="d">
        <x:v>2024-09-09T00:00:00.000Z</x:v>
      </x:c>
      <x:c r="C3954" t="n">
        <x:v>2024</x:v>
      </x:c>
      <x:c r="D3954" t="str">
        <x:v>Q3</x:v>
      </x:c>
      <x:c r="E3954" t="n">
        <x:v>9</x:v>
      </x:c>
      <x:c r="F3954" t="str">
        <x:v>September</x:v>
      </x:c>
      <x:c r="G3954" s="15" t="d">
        <x:v>2024-09-01T00:00:00.000Z</x:v>
      </x:c>
      <x:c r="H3954" t="str">
        <x:v>2024-09</x:v>
      </x:c>
      <x:c r="I3954" t="str">
        <x:v>United States</x:v>
      </x:c>
      <x:c r="J3954" t="str">
        <x:v>North America</x:v>
      </x:c>
      <x:c r="K3954" t="str">
        <x:v>USD</x:v>
      </x:c>
      <x:c r="L3954" t="str">
        <x:v>Crown Royal</x:v>
      </x:c>
      <x:c r="M3954" t="str">
        <x:v>Canadian Whisky</x:v>
      </x:c>
      <x:c r="N3954" t="str">
        <x:v>On-Trade</x:v>
      </x:c>
      <x:c r="O3954" t="str">
        <x:v>Key Account</x:v>
      </x:c>
      <x:c r="P3954" t="str">
        <x:v>SR-041</x:v>
      </x:c>
      <x:c r="Q3954" s="16" t="n">
        <x:v>116</x:v>
      </x:c>
      <x:c r="R3954" s="17" t="n">
        <x:v>32.62</x:v>
      </x:c>
      <x:c r="S3954" s="18" t="n">
        <x:v>0.02</x:v>
      </x:c>
      <x:c r="T3954" s="17" t="n">
        <x:v>3783.71</x:v>
      </x:c>
      <x:c r="U3954" s="17" t="n">
        <x:v>3708.04</x:v>
      </x:c>
      <x:c r="V3954" s="17" t="n">
        <x:v>1723.2</x:v>
      </x:c>
      <x:c r="W3954" s="17" t="n">
        <x:v>1984.83</x:v>
      </x:c>
      <x:c r="X3954" s="18" t="n">
        <x:v>0.5353</x:v>
      </x:c>
      <x:c r="Y3954" s="17" t="n">
        <x:v>3701.26</x:v>
      </x:c>
      <x:c r="Z3954" s="18" t="n">
        <x:v>1.0018</x:v>
      </x:c>
      <x:c r="AA3954" s="18" t="n">
        <x:v>0.0555</x:v>
      </x:c>
      <x:c r="AB3954" t="str">
        <x:v>No</x:v>
      </x:c>
      <x:c r="AC3954" t="str">
        <x:v>Premium Core</x:v>
      </x:c>
      <x:c r="AD3954" s="18" t="n">
        <x:v>0.5352773972233309</x:v>
      </x:c>
      <x:c r="AE3954" s="18" t="n">
        <x:v>1.0018318086273323</x:v>
      </x:c>
      <x:c r="AF3954" s="17" t="n">
        <x:v>6.779999999999745</x:v>
      </x:c>
      <x:c r="AG3954" s="18" t="n">
        <x:v>0.001831808627332245</x:v>
      </x:c>
      <x:c r="AH3954" t="str">
        <x:v>Above Target</x:v>
      </x:c>
    </x:row>
    <x:row r="3955">
      <x:c r="A3955" t="str">
        <x:v>TXN-003952</x:v>
      </x:c>
      <x:c r="B3955" s="14" t="d">
        <x:v>2024-01-22T00:00:00.000Z</x:v>
      </x:c>
      <x:c r="C3955" t="n">
        <x:v>2024</x:v>
      </x:c>
      <x:c r="D3955" t="str">
        <x:v>Q1</x:v>
      </x:c>
      <x:c r="E3955" t="n">
        <x:v>1</x:v>
      </x:c>
      <x:c r="F3955" t="str">
        <x:v>January</x:v>
      </x:c>
      <x:c r="G3955" s="15" t="d">
        <x:v>2024-01-01T00:00:00.000Z</x:v>
      </x:c>
      <x:c r="H3955" t="str">
        <x:v>2024-01</x:v>
      </x:c>
      <x:c r="I3955" t="str">
        <x:v>United States</x:v>
      </x:c>
      <x:c r="J3955" t="str">
        <x:v>North America</x:v>
      </x:c>
      <x:c r="K3955" t="str">
        <x:v>USD</x:v>
      </x:c>
      <x:c r="L3955" t="str">
        <x:v>Smirnoff</x:v>
      </x:c>
      <x:c r="M3955" t="str">
        <x:v>Vodka</x:v>
      </x:c>
      <x:c r="N3955" t="str">
        <x:v>Off-Trade</x:v>
      </x:c>
      <x:c r="O3955" t="str">
        <x:v>E-commerce Partner</x:v>
      </x:c>
      <x:c r="P3955" t="str">
        <x:v>SR-015</x:v>
      </x:c>
      <x:c r="Q3955" s="16" t="n">
        <x:v>239</x:v>
      </x:c>
      <x:c r="R3955" s="17" t="n">
        <x:v>20.03</x:v>
      </x:c>
      <x:c r="S3955" s="18" t="n">
        <x:v>0.02</x:v>
      </x:c>
      <x:c r="T3955" s="17" t="n">
        <x:v>4788.12</x:v>
      </x:c>
      <x:c r="U3955" s="17" t="n">
        <x:v>4692.36</x:v>
      </x:c>
      <x:c r="V3955" s="17" t="n">
        <x:v>2146.02</x:v>
      </x:c>
      <x:c r="W3955" s="17" t="n">
        <x:v>2546.33</x:v>
      </x:c>
      <x:c r="X3955" s="18" t="n">
        <x:v>0.5427</x:v>
      </x:c>
      <x:c r="Y3955" s="17" t="n">
        <x:v>5262.59</x:v>
      </x:c>
      <x:c r="Z3955" s="18" t="n">
        <x:v>0.8916</x:v>
      </x:c>
      <x:c r="AA3955" s="18" t="n">
        <x:v>-0.0167</x:v>
      </x:c>
      <x:c r="AB3955" t="str">
        <x:v>No</x:v>
      </x:c>
      <x:c r="AC3955" t="str">
        <x:v>Core</x:v>
      </x:c>
      <x:c r="AD3955" s="18" t="n">
        <x:v>0.5426544425406405</x:v>
      </x:c>
      <x:c r="AE3955" s="18" t="n">
        <x:v>0.891644608453252</x:v>
      </x:c>
      <x:c r="AF3955" s="17" t="n">
        <x:v>-570.2300000000005</x:v>
      </x:c>
      <x:c r="AG3955" s="18" t="n">
        <x:v>-0.10835539154674798</x:v>
      </x:c>
      <x:c r="AH3955" t="str">
        <x:v>Below Target</x:v>
      </x:c>
    </x:row>
    <x:row r="3956">
      <x:c r="A3956" t="str">
        <x:v>TXN-003953</x:v>
      </x:c>
      <x:c r="B3956" s="14" t="d">
        <x:v>2026-08-10T00:00:00.000Z</x:v>
      </x:c>
      <x:c r="C3956" t="n">
        <x:v>2026</x:v>
      </x:c>
      <x:c r="D3956" t="str">
        <x:v>Q3</x:v>
      </x:c>
      <x:c r="E3956" t="n">
        <x:v>8</x:v>
      </x:c>
      <x:c r="F3956" t="str">
        <x:v>August</x:v>
      </x:c>
      <x:c r="G3956" s="15" t="d">
        <x:v>2026-08-01T00:00:00.000Z</x:v>
      </x:c>
      <x:c r="H3956" t="str">
        <x:v>2026-08</x:v>
      </x:c>
      <x:c r="I3956" t="str">
        <x:v>Australia</x:v>
      </x:c>
      <x:c r="J3956" t="str">
        <x:v>Asia Pacific</x:v>
      </x:c>
      <x:c r="K3956" t="str">
        <x:v>AUD</x:v>
      </x:c>
      <x:c r="L3956" t="str">
        <x:v>Smirnoff</x:v>
      </x:c>
      <x:c r="M3956" t="str">
        <x:v>Vodka</x:v>
      </x:c>
      <x:c r="N3956" t="str">
        <x:v>Off-Trade</x:v>
      </x:c>
      <x:c r="O3956" t="str">
        <x:v>Distributor</x:v>
      </x:c>
      <x:c r="P3956" t="str">
        <x:v>SR-010</x:v>
      </x:c>
      <x:c r="Q3956" s="16" t="n">
        <x:v>31</x:v>
      </x:c>
      <x:c r="R3956" s="17" t="n">
        <x:v>18.86</x:v>
      </x:c>
      <x:c r="S3956" s="18" t="n">
        <x:v>0.02</x:v>
      </x:c>
      <x:c r="T3956" s="17" t="n">
        <x:v>584.68</x:v>
      </x:c>
      <x:c r="U3956" s="17" t="n">
        <x:v>572.99</x:v>
      </x:c>
      <x:c r="V3956" s="17" t="n">
        <x:v>262.92</x:v>
      </x:c>
      <x:c r="W3956" s="17" t="n">
        <x:v>310.07</x:v>
      </x:c>
      <x:c r="X3956" s="18" t="n">
        <x:v>0.5411</x:v>
      </x:c>
      <x:c r="Y3956" s="17" t="n">
        <x:v>602.33</x:v>
      </x:c>
      <x:c r="Z3956" s="18" t="n">
        <x:v>0.9513</x:v>
      </x:c>
      <x:c r="AA3956" s="18" t="n">
        <x:v>0.0917</x:v>
      </x:c>
      <x:c r="AB3956" t="str">
        <x:v>No</x:v>
      </x:c>
      <x:c r="AC3956" t="str">
        <x:v>Core</x:v>
      </x:c>
      <x:c r="AD3956" s="18" t="n">
        <x:v>0.5411438244995549</x:v>
      </x:c>
      <x:c r="AE3956" s="18" t="n">
        <x:v>0.9512891604270084</x:v>
      </x:c>
      <x:c r="AF3956" s="17" t="n">
        <x:v>-29.340000000000032</x:v>
      </x:c>
      <x:c r="AG3956" s="18" t="n">
        <x:v>-0.0487108395729916</x:v>
      </x:c>
      <x:c r="AH3956" t="str">
        <x:v>Below Target</x:v>
      </x:c>
    </x:row>
    <x:row r="3957">
      <x:c r="A3957" t="str">
        <x:v>TXN-003954</x:v>
      </x:c>
      <x:c r="B3957" s="14" t="d">
        <x:v>2026-01-14T00:00:00.000Z</x:v>
      </x:c>
      <x:c r="C3957" t="n">
        <x:v>2026</x:v>
      </x:c>
      <x:c r="D3957" t="str">
        <x:v>Q1</x:v>
      </x:c>
      <x:c r="E3957" t="n">
        <x:v>1</x:v>
      </x:c>
      <x:c r="F3957" t="str">
        <x:v>January</x:v>
      </x:c>
      <x:c r="G3957" s="15" t="d">
        <x:v>2026-01-01T00:00:00.000Z</x:v>
      </x:c>
      <x:c r="H3957" t="str">
        <x:v>2026-01</x:v>
      </x:c>
      <x:c r="I3957" t="str">
        <x:v>Germany</x:v>
      </x:c>
      <x:c r="J3957" t="str">
        <x:v>Europe</x:v>
      </x:c>
      <x:c r="K3957" t="str">
        <x:v>EUR</x:v>
      </x:c>
      <x:c r="L3957" t="str">
        <x:v>Baileys</x:v>
      </x:c>
      <x:c r="M3957" t="str">
        <x:v>Liqueur</x:v>
      </x:c>
      <x:c r="N3957" t="str">
        <x:v>Off-Trade</x:v>
      </x:c>
      <x:c r="O3957" t="str">
        <x:v>Hospitality Group</x:v>
      </x:c>
      <x:c r="P3957" t="str">
        <x:v>SR-008</x:v>
      </x:c>
      <x:c r="Q3957" s="16" t="n">
        <x:v>48</x:v>
      </x:c>
      <x:c r="R3957" s="17" t="n">
        <x:v>18.84</x:v>
      </x:c>
      <x:c r="S3957" s="18" t="n">
        <x:v>0.03</x:v>
      </x:c>
      <x:c r="T3957" s="17" t="n">
        <x:v>904.11</x:v>
      </x:c>
      <x:c r="U3957" s="17" t="n">
        <x:v>876.99</x:v>
      </x:c>
      <x:c r="V3957" s="17" t="n">
        <x:v>401.81</x:v>
      </x:c>
      <x:c r="W3957" s="17" t="n">
        <x:v>475.17</x:v>
      </x:c>
      <x:c r="X3957" s="18" t="n">
        <x:v>0.5418</x:v>
      </x:c>
      <x:c r="Y3957" s="17" t="n">
        <x:v>811.5</x:v>
      </x:c>
      <x:c r="Z3957" s="18" t="n">
        <x:v>1.0807</x:v>
      </x:c>
      <x:c r="AA3957" s="18" t="n">
        <x:v>-0.0062</x:v>
      </x:c>
      <x:c r="AB3957" t="str">
        <x:v>No</x:v>
      </x:c>
      <x:c r="AC3957" t="str">
        <x:v>Core</x:v>
      </x:c>
      <x:c r="AD3957" s="18" t="n">
        <x:v>0.541819176957548</x:v>
      </x:c>
      <x:c r="AE3957" s="18" t="n">
        <x:v>1.080702402957486</x:v>
      </x:c>
      <x:c r="AF3957" s="17" t="n">
        <x:v>65.49000000000001</x:v>
      </x:c>
      <x:c r="AG3957" s="18" t="n">
        <x:v>0.08070240295748615</x:v>
      </x:c>
      <x:c r="AH3957" t="str">
        <x:v>Above Target</x:v>
      </x:c>
    </x:row>
    <x:row r="3958">
      <x:c r="A3958" t="str">
        <x:v>TXN-003955</x:v>
      </x:c>
      <x:c r="B3958" s="14" t="d">
        <x:v>2025-02-15T00:00:00.000Z</x:v>
      </x:c>
      <x:c r="C3958" t="n">
        <x:v>2025</x:v>
      </x:c>
      <x:c r="D3958" t="str">
        <x:v>Q1</x:v>
      </x:c>
      <x:c r="E3958" t="n">
        <x:v>2</x:v>
      </x:c>
      <x:c r="F3958" t="str">
        <x:v>February</x:v>
      </x:c>
      <x:c r="G3958" s="15" t="d">
        <x:v>2025-02-01T00:00:00.000Z</x:v>
      </x:c>
      <x:c r="H3958" t="str">
        <x:v>2025-02</x:v>
      </x:c>
      <x:c r="I3958" t="str">
        <x:v>United States</x:v>
      </x:c>
      <x:c r="J3958" t="str">
        <x:v>North America</x:v>
      </x:c>
      <x:c r="K3958" t="str">
        <x:v>USD</x:v>
      </x:c>
      <x:c r="L3958" t="str">
        <x:v>Smirnoff</x:v>
      </x:c>
      <x:c r="M3958" t="str">
        <x:v>Vodka</x:v>
      </x:c>
      <x:c r="N3958" t="str">
        <x:v>Wholesale</x:v>
      </x:c>
      <x:c r="O3958" t="str">
        <x:v>Hospitality Group</x:v>
      </x:c>
      <x:c r="P3958" t="str">
        <x:v>SR-003</x:v>
      </x:c>
      <x:c r="Q3958" s="16" t="n">
        <x:v>42</x:v>
      </x:c>
      <x:c r="R3958" s="17" t="n">
        <x:v>17.28</x:v>
      </x:c>
      <x:c r="S3958" s="18" t="n">
        <x:v>0.03</x:v>
      </x:c>
      <x:c r="T3958" s="17" t="n">
        <x:v>725.68</x:v>
      </x:c>
      <x:c r="U3958" s="17" t="n">
        <x:v>703.91</x:v>
      </x:c>
      <x:c r="V3958" s="17" t="n">
        <x:v>320.77</x:v>
      </x:c>
      <x:c r="W3958" s="17" t="n">
        <x:v>383.14</x:v>
      </x:c>
      <x:c r="X3958" s="18" t="n">
        <x:v>0.5443</x:v>
      </x:c>
      <x:c r="Y3958" s="17" t="n">
        <x:v>804.1</x:v>
      </x:c>
      <x:c r="Z3958" s="18" t="n">
        <x:v>0.8754</x:v>
      </x:c>
      <x:c r="AA3958" s="18" t="n">
        <x:v>0</x:v>
      </x:c>
      <x:c r="AB3958" t="str">
        <x:v>No</x:v>
      </x:c>
      <x:c r="AC3958" t="str">
        <x:v>Core</x:v>
      </x:c>
      <x:c r="AD3958" s="18" t="n">
        <x:v>0.5443025386768194</x:v>
      </x:c>
      <x:c r="AE3958" s="18" t="n">
        <x:v>0.8754010695187165</x:v>
      </x:c>
      <x:c r="AF3958" s="17" t="n">
        <x:v>-100.19000000000005</x:v>
      </x:c>
      <x:c r="AG3958" s="18" t="n">
        <x:v>-0.12459893048128348</x:v>
      </x:c>
      <x:c r="AH3958" t="str">
        <x:v>Below Target</x:v>
      </x:c>
    </x:row>
    <x:row r="3959">
      <x:c r="A3959" t="str">
        <x:v>TXN-003956</x:v>
      </x:c>
      <x:c r="B3959" s="14" t="d">
        <x:v>2025-05-27T00:00:00.000Z</x:v>
      </x:c>
      <x:c r="C3959" t="n">
        <x:v>2025</x:v>
      </x:c>
      <x:c r="D3959" t="str">
        <x:v>Q2</x:v>
      </x:c>
      <x:c r="E3959" t="n">
        <x:v>5</x:v>
      </x:c>
      <x:c r="F3959" t="str">
        <x:v>May</x:v>
      </x:c>
      <x:c r="G3959" s="15" t="d">
        <x:v>2025-05-01T00:00:00.000Z</x:v>
      </x:c>
      <x:c r="H3959" t="str">
        <x:v>2025-05</x:v>
      </x:c>
      <x:c r="I3959" t="str">
        <x:v>United States</x:v>
      </x:c>
      <x:c r="J3959" t="str">
        <x:v>North America</x:v>
      </x:c>
      <x:c r="K3959" t="str">
        <x:v>USD</x:v>
      </x:c>
      <x:c r="L3959" t="str">
        <x:v>Guinness</x:v>
      </x:c>
      <x:c r="M3959" t="str">
        <x:v>Beer / Stout</x:v>
      </x:c>
      <x:c r="N3959" t="str">
        <x:v>Off-Trade</x:v>
      </x:c>
      <x:c r="O3959" t="str">
        <x:v>Distributor</x:v>
      </x:c>
      <x:c r="P3959" t="str">
        <x:v>SR-058</x:v>
      </x:c>
      <x:c r="Q3959" s="16" t="n">
        <x:v>55</x:v>
      </x:c>
      <x:c r="R3959" s="17" t="n">
        <x:v>7.69</x:v>
      </x:c>
      <x:c r="S3959" s="18" t="n">
        <x:v>0.02</x:v>
      </x:c>
      <x:c r="T3959" s="17" t="n">
        <x:v>422.98</x:v>
      </x:c>
      <x:c r="U3959" s="17" t="n">
        <x:v>414.52</x:v>
      </x:c>
      <x:c r="V3959" s="17" t="n">
        <x:v>208.26</x:v>
      </x:c>
      <x:c r="W3959" s="17" t="n">
        <x:v>206.26</x:v>
      </x:c>
      <x:c r="X3959" s="18" t="n">
        <x:v>0.4976</x:v>
      </x:c>
      <x:c r="Y3959" s="17" t="n">
        <x:v>450.55</x:v>
      </x:c>
      <x:c r="Z3959" s="18" t="n">
        <x:v>0.92</x:v>
      </x:c>
      <x:c r="AA3959" s="18" t="n">
        <x:v>0.1145</x:v>
      </x:c>
      <x:c r="AB3959" t="str">
        <x:v>No</x:v>
      </x:c>
      <x:c r="AC3959" t="str">
        <x:v>Core</x:v>
      </x:c>
      <x:c r="AD3959" s="18" t="n">
        <x:v>0.4975875711666506</x:v>
      </x:c>
      <x:c r="AE3959" s="18" t="n">
        <x:v>0.9200310731328376</x:v>
      </x:c>
      <x:c r="AF3959" s="17" t="n">
        <x:v>-36.03000000000003</x:v>
      </x:c>
      <x:c r="AG3959" s="18" t="n">
        <x:v>-0.07996892686716242</x:v>
      </x:c>
      <x:c r="AH3959" t="str">
        <x:v>Below Target</x:v>
      </x:c>
    </x:row>
    <x:row r="3960">
      <x:c r="A3960" t="str">
        <x:v>TXN-003957</x:v>
      </x:c>
      <x:c r="B3960" s="14" t="d">
        <x:v>2023-02-05T00:00:00.000Z</x:v>
      </x:c>
      <x:c r="C3960" t="n">
        <x:v>2023</x:v>
      </x:c>
      <x:c r="D3960" t="str">
        <x:v>Q1</x:v>
      </x:c>
      <x:c r="E3960" t="n">
        <x:v>2</x:v>
      </x:c>
      <x:c r="F3960" t="str">
        <x:v>February</x:v>
      </x:c>
      <x:c r="G3960" s="15" t="d">
        <x:v>2023-02-01T00:00:00.000Z</x:v>
      </x:c>
      <x:c r="H3960" t="str">
        <x:v>2023-02</x:v>
      </x:c>
      <x:c r="I3960" t="str">
        <x:v>United States</x:v>
      </x:c>
      <x:c r="J3960" t="str">
        <x:v>North America</x:v>
      </x:c>
      <x:c r="K3960" t="str">
        <x:v>USD</x:v>
      </x:c>
      <x:c r="L3960" t="str">
        <x:v>Cîroc</x:v>
      </x:c>
      <x:c r="M3960" t="str">
        <x:v>Vodka</x:v>
      </x:c>
      <x:c r="N3960" t="str">
        <x:v>Off-Trade</x:v>
      </x:c>
      <x:c r="O3960" t="str">
        <x:v>Independent Retailer</x:v>
      </x:c>
      <x:c r="P3960" t="str">
        <x:v>SR-028</x:v>
      </x:c>
      <x:c r="Q3960" s="16" t="n">
        <x:v>82</x:v>
      </x:c>
      <x:c r="R3960" s="17" t="n">
        <x:v>36.69</x:v>
      </x:c>
      <x:c r="S3960" s="18" t="n">
        <x:v>0</x:v>
      </x:c>
      <x:c r="T3960" s="17" t="n">
        <x:v>3008.53</x:v>
      </x:c>
      <x:c r="U3960" s="17" t="n">
        <x:v>3008.53</x:v>
      </x:c>
      <x:c r="V3960" s="17" t="n">
        <x:v>1323.36</x:v>
      </x:c>
      <x:c r="W3960" s="17" t="n">
        <x:v>1685.17</x:v>
      </x:c>
      <x:c r="X3960" s="18" t="n">
        <x:v>0.5601</x:v>
      </x:c>
      <x:c r="Y3960" s="17" t="n">
        <x:v>2943.89</x:v>
      </x:c>
      <x:c r="Z3960" s="18" t="n">
        <x:v>1.022</x:v>
      </x:c>
      <x:c r="AA3960" s="18" t="n">
        <x:v>0.0524</x:v>
      </x:c>
      <x:c r="AB3960" t="str">
        <x:v>No</x:v>
      </x:c>
      <x:c r="AC3960" t="str">
        <x:v>Luxury / Reserve</x:v>
      </x:c>
      <x:c r="AD3960" s="18" t="n">
        <x:v>0.5601306950570545</x:v>
      </x:c>
      <x:c r="AE3960" s="18" t="n">
        <x:v>1.0219573421561268</x:v>
      </x:c>
      <x:c r="AF3960" s="17" t="n">
        <x:v>64.64000000000033</x:v>
      </x:c>
      <x:c r="AG3960" s="18" t="n">
        <x:v>0.02195734215612687</x:v>
      </x:c>
      <x:c r="AH3960" t="str">
        <x:v>Above Target</x:v>
      </x:c>
    </x:row>
    <x:row r="3961">
      <x:c r="A3961" t="str">
        <x:v>TXN-003958</x:v>
      </x:c>
      <x:c r="B3961" s="14" t="d">
        <x:v>2024-11-08T00:00:00.000Z</x:v>
      </x:c>
      <x:c r="C3961" t="n">
        <x:v>2024</x:v>
      </x:c>
      <x:c r="D3961" t="str">
        <x:v>Q4</x:v>
      </x:c>
      <x:c r="E3961" t="n">
        <x:v>11</x:v>
      </x:c>
      <x:c r="F3961" t="str">
        <x:v>November</x:v>
      </x:c>
      <x:c r="G3961" s="15" t="d">
        <x:v>2024-11-01T00:00:00.000Z</x:v>
      </x:c>
      <x:c r="H3961" t="str">
        <x:v>2024-11</x:v>
      </x:c>
      <x:c r="I3961" t="str">
        <x:v>United Kingdom</x:v>
      </x:c>
      <x:c r="J3961" t="str">
        <x:v>Europe</x:v>
      </x:c>
      <x:c r="K3961" t="str">
        <x:v>GBP</x:v>
      </x:c>
      <x:c r="L3961" t="str">
        <x:v>Don Julio</x:v>
      </x:c>
      <x:c r="M3961" t="str">
        <x:v>Tequila</x:v>
      </x:c>
      <x:c r="N3961" t="str">
        <x:v>On-Trade</x:v>
      </x:c>
      <x:c r="O3961" t="str">
        <x:v>Independent Retailer</x:v>
      </x:c>
      <x:c r="P3961" t="str">
        <x:v>SR-048</x:v>
      </x:c>
      <x:c r="Q3961" s="16" t="n">
        <x:v>154</x:v>
      </x:c>
      <x:c r="R3961" s="17" t="n">
        <x:v>53.66</x:v>
      </x:c>
      <x:c r="S3961" s="18" t="n">
        <x:v>0.02</x:v>
      </x:c>
      <x:c r="T3961" s="17" t="n">
        <x:v>8264.05</x:v>
      </x:c>
      <x:c r="U3961" s="17" t="n">
        <x:v>8098.77</x:v>
      </x:c>
      <x:c r="V3961" s="17" t="n">
        <x:v>3358.15</x:v>
      </x:c>
      <x:c r="W3961" s="17" t="n">
        <x:v>4740.61</x:v>
      </x:c>
      <x:c r="X3961" s="18" t="n">
        <x:v>0.5853</x:v>
      </x:c>
      <x:c r="Y3961" s="17" t="n">
        <x:v>8187.82</x:v>
      </x:c>
      <x:c r="Z3961" s="18" t="n">
        <x:v>0.9891</x:v>
      </x:c>
      <x:c r="AA3961" s="18" t="n">
        <x:v>0.0303</x:v>
      </x:c>
      <x:c r="AB3961" t="str">
        <x:v>No</x:v>
      </x:c>
      <x:c r="AC3961" t="str">
        <x:v>Luxury / Reserve</x:v>
      </x:c>
      <x:c r="AD3961" s="18" t="n">
        <x:v>0.5853493802145263</x:v>
      </x:c>
      <x:c r="AE3961" s="18" t="n">
        <x:v>0.9891240891959032</x:v>
      </x:c>
      <x:c r="AF3961" s="17" t="n">
        <x:v>-89.04999999999927</x:v>
      </x:c>
      <x:c r="AG3961" s="18" t="n">
        <x:v>-0.01087591080409673</x:v>
      </x:c>
      <x:c r="AH3961" t="str">
        <x:v>Below Target</x:v>
      </x:c>
    </x:row>
    <x:row r="3962">
      <x:c r="A3962" t="str">
        <x:v>TXN-003959</x:v>
      </x:c>
      <x:c r="B3962" s="14" t="d">
        <x:v>2025-01-15T00:00:00.000Z</x:v>
      </x:c>
      <x:c r="C3962" t="n">
        <x:v>2025</x:v>
      </x:c>
      <x:c r="D3962" t="str">
        <x:v>Q1</x:v>
      </x:c>
      <x:c r="E3962" t="n">
        <x:v>1</x:v>
      </x:c>
      <x:c r="F3962" t="str">
        <x:v>January</x:v>
      </x:c>
      <x:c r="G3962" s="15" t="d">
        <x:v>2025-01-01T00:00:00.000Z</x:v>
      </x:c>
      <x:c r="H3962" t="str">
        <x:v>2025-01</x:v>
      </x:c>
      <x:c r="I3962" t="str">
        <x:v>South Africa</x:v>
      </x:c>
      <x:c r="J3962" t="str">
        <x:v>Africa</x:v>
      </x:c>
      <x:c r="K3962" t="str">
        <x:v>ZAR</x:v>
      </x:c>
      <x:c r="L3962" t="str">
        <x:v>Tanqueray</x:v>
      </x:c>
      <x:c r="M3962" t="str">
        <x:v>Gin</x:v>
      </x:c>
      <x:c r="N3962" t="str">
        <x:v>On-Trade</x:v>
      </x:c>
      <x:c r="O3962" t="str">
        <x:v>E-commerce Partner</x:v>
      </x:c>
      <x:c r="P3962" t="str">
        <x:v>SR-038</x:v>
      </x:c>
      <x:c r="Q3962" s="16" t="n">
        <x:v>28</x:v>
      </x:c>
      <x:c r="R3962" s="17" t="n">
        <x:v>32.46</x:v>
      </x:c>
      <x:c r="S3962" s="18" t="n">
        <x:v>0.03</x:v>
      </x:c>
      <x:c r="T3962" s="17" t="n">
        <x:v>908.84</x:v>
      </x:c>
      <x:c r="U3962" s="17" t="n">
        <x:v>881.57</x:v>
      </x:c>
      <x:c r="V3962" s="17" t="n">
        <x:v>396.44</x:v>
      </x:c>
      <x:c r="W3962" s="17" t="n">
        <x:v>485.13</x:v>
      </x:c>
      <x:c r="X3962" s="18" t="n">
        <x:v>0.5503</x:v>
      </x:c>
      <x:c r="Y3962" s="17" t="n">
        <x:v>962.65</x:v>
      </x:c>
      <x:c r="Z3962" s="18" t="n">
        <x:v>0.9158</x:v>
      </x:c>
      <x:c r="AA3962" s="18" t="n">
        <x:v>-0.009</x:v>
      </x:c>
      <x:c r="AB3962" t="str">
        <x:v>No</x:v>
      </x:c>
      <x:c r="AC3962" t="str">
        <x:v>Premium Core</x:v>
      </x:c>
      <x:c r="AD3962" s="18" t="n">
        <x:v>0.550302301575598</x:v>
      </x:c>
      <x:c r="AE3962" s="18" t="n">
        <x:v>0.9157741650651847</x:v>
      </x:c>
      <x:c r="AF3962" s="17" t="n">
        <x:v>-81.07999999999993</x:v>
      </x:c>
      <x:c r="AG3962" s="18" t="n">
        <x:v>-0.08422583493481528</x:v>
      </x:c>
      <x:c r="AH3962" t="str">
        <x:v>Below Target</x:v>
      </x:c>
    </x:row>
    <x:row r="3963">
      <x:c r="A3963" t="str">
        <x:v>TXN-003960</x:v>
      </x:c>
      <x:c r="B3963" s="14" t="d">
        <x:v>2023-11-03T00:00:00.000Z</x:v>
      </x:c>
      <x:c r="C3963" t="n">
        <x:v>2023</x:v>
      </x:c>
      <x:c r="D3963" t="str">
        <x:v>Q4</x:v>
      </x:c>
      <x:c r="E3963" t="n">
        <x:v>11</x:v>
      </x:c>
      <x:c r="F3963" t="str">
        <x:v>November</x:v>
      </x:c>
      <x:c r="G3963" s="15" t="d">
        <x:v>2023-11-01T00:00:00.000Z</x:v>
      </x:c>
      <x:c r="H3963" t="str">
        <x:v>2023-11</x:v>
      </x:c>
      <x:c r="I3963" t="str">
        <x:v>United States</x:v>
      </x:c>
      <x:c r="J3963" t="str">
        <x:v>North America</x:v>
      </x:c>
      <x:c r="K3963" t="str">
        <x:v>USD</x:v>
      </x:c>
      <x:c r="L3963" t="str">
        <x:v>Guinness</x:v>
      </x:c>
      <x:c r="M3963" t="str">
        <x:v>Beer / Stout</x:v>
      </x:c>
      <x:c r="N3963" t="str">
        <x:v>Off-Trade</x:v>
      </x:c>
      <x:c r="O3963" t="str">
        <x:v>Distributor</x:v>
      </x:c>
      <x:c r="P3963" t="str">
        <x:v>SR-034</x:v>
      </x:c>
      <x:c r="Q3963" s="16" t="n">
        <x:v>124</x:v>
      </x:c>
      <x:c r="R3963" s="17" t="n">
        <x:v>7.78</x:v>
      </x:c>
      <x:c r="S3963" s="18" t="n">
        <x:v>0</x:v>
      </x:c>
      <x:c r="T3963" s="17" t="n">
        <x:v>964.35</x:v>
      </x:c>
      <x:c r="U3963" s="17" t="n">
        <x:v>964.35</x:v>
      </x:c>
      <x:c r="V3963" s="17" t="n">
        <x:v>492.07</x:v>
      </x:c>
      <x:c r="W3963" s="17" t="n">
        <x:v>472.28</x:v>
      </x:c>
      <x:c r="X3963" s="18" t="n">
        <x:v>0.4897</x:v>
      </x:c>
      <x:c r="Y3963" s="17" t="n">
        <x:v>1032.86</x:v>
      </x:c>
      <x:c r="Z3963" s="18" t="n">
        <x:v>0.9337</x:v>
      </x:c>
      <x:c r="AA3963" s="18" t="n">
        <x:v>0.0544</x:v>
      </x:c>
      <x:c r="AB3963" t="str">
        <x:v>No</x:v>
      </x:c>
      <x:c r="AC3963" t="str">
        <x:v>Core</x:v>
      </x:c>
      <x:c r="AD3963" s="18" t="n">
        <x:v>0.48973920257168035</x:v>
      </x:c>
      <x:c r="AE3963" s="18" t="n">
        <x:v>0.933669616404934</x:v>
      </x:c>
      <x:c r="AF3963" s="17" t="n">
        <x:v>-68.50999999999988</x:v>
      </x:c>
      <x:c r="AG3963" s="18" t="n">
        <x:v>-0.06633038359506602</x:v>
      </x:c>
      <x:c r="AH3963" t="str">
        <x:v>Below Target</x:v>
      </x:c>
    </x:row>
    <x:row r="3964">
      <x:c r="A3964" t="str">
        <x:v>TXN-003961</x:v>
      </x:c>
      <x:c r="B3964" s="14" t="d">
        <x:v>2024-04-05T00:00:00.000Z</x:v>
      </x:c>
      <x:c r="C3964" t="n">
        <x:v>2024</x:v>
      </x:c>
      <x:c r="D3964" t="str">
        <x:v>Q2</x:v>
      </x:c>
      <x:c r="E3964" t="n">
        <x:v>4</x:v>
      </x:c>
      <x:c r="F3964" t="str">
        <x:v>April</x:v>
      </x:c>
      <x:c r="G3964" s="15" t="d">
        <x:v>2024-04-01T00:00:00.000Z</x:v>
      </x:c>
      <x:c r="H3964" t="str">
        <x:v>2024-04</x:v>
      </x:c>
      <x:c r="I3964" t="str">
        <x:v>United Kingdom</x:v>
      </x:c>
      <x:c r="J3964" t="str">
        <x:v>Europe</x:v>
      </x:c>
      <x:c r="K3964" t="str">
        <x:v>GBP</x:v>
      </x:c>
      <x:c r="L3964" t="str">
        <x:v>Don Julio</x:v>
      </x:c>
      <x:c r="M3964" t="str">
        <x:v>Tequila</x:v>
      </x:c>
      <x:c r="N3964" t="str">
        <x:v>E-commerce</x:v>
      </x:c>
      <x:c r="O3964" t="str">
        <x:v>E-commerce Partner</x:v>
      </x:c>
      <x:c r="P3964" t="str">
        <x:v>SR-059</x:v>
      </x:c>
      <x:c r="Q3964" s="16" t="n">
        <x:v>54</x:v>
      </x:c>
      <x:c r="R3964" s="17" t="n">
        <x:v>53.03</x:v>
      </x:c>
      <x:c r="S3964" s="18" t="n">
        <x:v>0</x:v>
      </x:c>
      <x:c r="T3964" s="17" t="n">
        <x:v>2863.81</x:v>
      </x:c>
      <x:c r="U3964" s="17" t="n">
        <x:v>2863.81</x:v>
      </x:c>
      <x:c r="V3964" s="17" t="n">
        <x:v>1155.94</x:v>
      </x:c>
      <x:c r="W3964" s="17" t="n">
        <x:v>1707.86</x:v>
      </x:c>
      <x:c r="X3964" s="18" t="n">
        <x:v>0.5964</x:v>
      </x:c>
      <x:c r="Y3964" s="17" t="n">
        <x:v>3312.26</x:v>
      </x:c>
      <x:c r="Z3964" s="18" t="n">
        <x:v>0.8646</x:v>
      </x:c>
      <x:c r="AA3964" s="18" t="n">
        <x:v>0.0984</x:v>
      </x:c>
      <x:c r="AB3964" t="str">
        <x:v>No</x:v>
      </x:c>
      <x:c r="AC3964" t="str">
        <x:v>Luxury / Reserve</x:v>
      </x:c>
      <x:c r="AD3964" s="18" t="n">
        <x:v>0.5963593953509485</x:v>
      </x:c>
      <x:c r="AE3964" s="18" t="n">
        <x:v>0.8646090584676323</x:v>
      </x:c>
      <x:c r="AF3964" s="17" t="n">
        <x:v>-448.4500000000003</x:v>
      </x:c>
      <x:c r="AG3964" s="18" t="n">
        <x:v>-0.1353909415323677</x:v>
      </x:c>
      <x:c r="AH3964" t="str">
        <x:v>Below Target</x:v>
      </x:c>
    </x:row>
    <x:row r="3965">
      <x:c r="A3965" t="str">
        <x:v>TXN-003962</x:v>
      </x:c>
      <x:c r="B3965" s="14" t="d">
        <x:v>2025-07-11T00:00:00.000Z</x:v>
      </x:c>
      <x:c r="C3965" t="n">
        <x:v>2025</x:v>
      </x:c>
      <x:c r="D3965" t="str">
        <x:v>Q3</x:v>
      </x:c>
      <x:c r="E3965" t="n">
        <x:v>7</x:v>
      </x:c>
      <x:c r="F3965" t="str">
        <x:v>July</x:v>
      </x:c>
      <x:c r="G3965" s="15" t="d">
        <x:v>2025-07-01T00:00:00.000Z</x:v>
      </x:c>
      <x:c r="H3965" t="str">
        <x:v>2025-07</x:v>
      </x:c>
      <x:c r="I3965" t="str">
        <x:v>Germany</x:v>
      </x:c>
      <x:c r="J3965" t="str">
        <x:v>Europe</x:v>
      </x:c>
      <x:c r="K3965" t="str">
        <x:v>EUR</x:v>
      </x:c>
      <x:c r="L3965" t="str">
        <x:v>Johnnie Walker</x:v>
      </x:c>
      <x:c r="M3965" t="str">
        <x:v>Scotch Whisky</x:v>
      </x:c>
      <x:c r="N3965" t="str">
        <x:v>On-Trade</x:v>
      </x:c>
      <x:c r="O3965" t="str">
        <x:v>Key Account</x:v>
      </x:c>
      <x:c r="P3965" t="str">
        <x:v>SR-043</x:v>
      </x:c>
      <x:c r="Q3965" s="16" t="n">
        <x:v>113</x:v>
      </x:c>
      <x:c r="R3965" s="17" t="n">
        <x:v>39.71</x:v>
      </x:c>
      <x:c r="S3965" s="18" t="n">
        <x:v>0</x:v>
      </x:c>
      <x:c r="T3965" s="17" t="n">
        <x:v>4486.94</x:v>
      </x:c>
      <x:c r="U3965" s="17" t="n">
        <x:v>4486.94</x:v>
      </x:c>
      <x:c r="V3965" s="17" t="n">
        <x:v>1821.87</x:v>
      </x:c>
      <x:c r="W3965" s="17" t="n">
        <x:v>2665.07</x:v>
      </x:c>
      <x:c r="X3965" s="18" t="n">
        <x:v>0.594</x:v>
      </x:c>
      <x:c r="Y3965" s="17" t="n">
        <x:v>4497.76</x:v>
      </x:c>
      <x:c r="Z3965" s="18" t="n">
        <x:v>0.9976</x:v>
      </x:c>
      <x:c r="AA3965" s="18" t="n">
        <x:v>0.0547</x:v>
      </x:c>
      <x:c r="AB3965" t="str">
        <x:v>No</x:v>
      </x:c>
      <x:c r="AC3965" t="str">
        <x:v>Luxury / Reserve</x:v>
      </x:c>
      <x:c r="AD3965" s="18" t="n">
        <x:v>0.5939615862926628</x:v>
      </x:c>
      <x:c r="AE3965" s="18" t="n">
        <x:v>0.9975943580804666</x:v>
      </x:c>
      <x:c r="AF3965" s="17" t="n">
        <x:v>-10.820000000000618</x:v>
      </x:c>
      <x:c r="AG3965" s="18" t="n">
        <x:v>-0.002405641919533416</x:v>
      </x:c>
      <x:c r="AH3965" t="str">
        <x:v>Below Target</x:v>
      </x:c>
    </x:row>
    <x:row r="3966">
      <x:c r="A3966" t="str">
        <x:v>TXN-003963</x:v>
      </x:c>
      <x:c r="B3966" s="14" t="d">
        <x:v>2023-06-18T00:00:00.000Z</x:v>
      </x:c>
      <x:c r="C3966" t="n">
        <x:v>2023</x:v>
      </x:c>
      <x:c r="D3966" t="str">
        <x:v>Q2</x:v>
      </x:c>
      <x:c r="E3966" t="n">
        <x:v>6</x:v>
      </x:c>
      <x:c r="F3966" t="str">
        <x:v>June</x:v>
      </x:c>
      <x:c r="G3966" s="15" t="d">
        <x:v>2023-06-01T00:00:00.000Z</x:v>
      </x:c>
      <x:c r="H3966" t="str">
        <x:v>2023-06</x:v>
      </x:c>
      <x:c r="I3966" t="str">
        <x:v>United States</x:v>
      </x:c>
      <x:c r="J3966" t="str">
        <x:v>North America</x:v>
      </x:c>
      <x:c r="K3966" t="str">
        <x:v>USD</x:v>
      </x:c>
      <x:c r="L3966" t="str">
        <x:v>Crown Royal</x:v>
      </x:c>
      <x:c r="M3966" t="str">
        <x:v>Canadian Whisky</x:v>
      </x:c>
      <x:c r="N3966" t="str">
        <x:v>E-commerce</x:v>
      </x:c>
      <x:c r="O3966" t="str">
        <x:v>Key Account</x:v>
      </x:c>
      <x:c r="P3966" t="str">
        <x:v>SR-037</x:v>
      </x:c>
      <x:c r="Q3966" s="16" t="n">
        <x:v>47</x:v>
      </x:c>
      <x:c r="R3966" s="17" t="n">
        <x:v>30.44</x:v>
      </x:c>
      <x:c r="S3966" s="18" t="n">
        <x:v>0.02</x:v>
      </x:c>
      <x:c r="T3966" s="17" t="n">
        <x:v>1430.59</x:v>
      </x:c>
      <x:c r="U3966" s="17" t="n">
        <x:v>1401.98</x:v>
      </x:c>
      <x:c r="V3966" s="17" t="n">
        <x:v>590.67</x:v>
      </x:c>
      <x:c r="W3966" s="17" t="n">
        <x:v>811.31</x:v>
      </x:c>
      <x:c r="X3966" s="18" t="n">
        <x:v>0.5787</x:v>
      </x:c>
      <x:c r="Y3966" s="17" t="n">
        <x:v>1389.63</x:v>
      </x:c>
      <x:c r="Z3966" s="18" t="n">
        <x:v>1.0089</x:v>
      </x:c>
      <x:c r="AA3966" s="18" t="n">
        <x:v>-0.0002</x:v>
      </x:c>
      <x:c r="AB3966" t="str">
        <x:v>No</x:v>
      </x:c>
      <x:c r="AC3966" t="str">
        <x:v>Premium Core</x:v>
      </x:c>
      <x:c r="AD3966" s="18" t="n">
        <x:v>0.5786887116791966</x:v>
      </x:c>
      <x:c r="AE3966" s="18" t="n">
        <x:v>1.0088872577592596</x:v>
      </x:c>
      <x:c r="AF3966" s="17" t="n">
        <x:v>12.349999999999909</x:v>
      </x:c>
      <x:c r="AG3966" s="18" t="n">
        <x:v>0.008887257759259594</x:v>
      </x:c>
      <x:c r="AH3966" t="str">
        <x:v>Above Target</x:v>
      </x:c>
    </x:row>
    <x:row r="3967">
      <x:c r="A3967" t="str">
        <x:v>TXN-003964</x:v>
      </x:c>
      <x:c r="B3967" s="14" t="d">
        <x:v>2023-05-13T00:00:00.000Z</x:v>
      </x:c>
      <x:c r="C3967" t="n">
        <x:v>2023</x:v>
      </x:c>
      <x:c r="D3967" t="str">
        <x:v>Q2</x:v>
      </x:c>
      <x:c r="E3967" t="n">
        <x:v>5</x:v>
      </x:c>
      <x:c r="F3967" t="str">
        <x:v>May</x:v>
      </x:c>
      <x:c r="G3967" s="15" t="d">
        <x:v>2023-05-01T00:00:00.000Z</x:v>
      </x:c>
      <x:c r="H3967" t="str">
        <x:v>2023-05</x:v>
      </x:c>
      <x:c r="I3967" t="str">
        <x:v>Mexico</x:v>
      </x:c>
      <x:c r="J3967" t="str">
        <x:v>Latin America &amp; Caribbean</x:v>
      </x:c>
      <x:c r="K3967" t="str">
        <x:v>MXN</x:v>
      </x:c>
      <x:c r="L3967" t="str">
        <x:v>Ketel One</x:v>
      </x:c>
      <x:c r="M3967" t="str">
        <x:v>Vodka</x:v>
      </x:c>
      <x:c r="N3967" t="str">
        <x:v>Off-Trade</x:v>
      </x:c>
      <x:c r="O3967" t="str">
        <x:v>Distributor</x:v>
      </x:c>
      <x:c r="P3967" t="str">
        <x:v>SR-011</x:v>
      </x:c>
      <x:c r="Q3967" s="16" t="n">
        <x:v>81</x:v>
      </x:c>
      <x:c r="R3967" s="17" t="n">
        <x:v>29.6</x:v>
      </x:c>
      <x:c r="S3967" s="18" t="n">
        <x:v>0</x:v>
      </x:c>
      <x:c r="T3967" s="17" t="n">
        <x:v>2397.85</x:v>
      </x:c>
      <x:c r="U3967" s="17" t="n">
        <x:v>2397.85</x:v>
      </x:c>
      <x:c r="V3967" s="17" t="n">
        <x:v>1118.6</x:v>
      </x:c>
      <x:c r="W3967" s="17" t="n">
        <x:v>1279.24</x:v>
      </x:c>
      <x:c r="X3967" s="18" t="n">
        <x:v>0.5335</x:v>
      </x:c>
      <x:c r="Y3967" s="17" t="n">
        <x:v>2234.22</x:v>
      </x:c>
      <x:c r="Z3967" s="18" t="n">
        <x:v>1.0732</x:v>
      </x:c>
      <x:c r="AA3967" s="18" t="n">
        <x:v>0.0332</x:v>
      </x:c>
      <x:c r="AB3967" t="str">
        <x:v>No</x:v>
      </x:c>
      <x:c r="AC3967" t="str">
        <x:v>Premium Core</x:v>
      </x:c>
      <x:c r="AD3967" s="18" t="n">
        <x:v>0.5334945889025585</x:v>
      </x:c>
      <x:c r="AE3967" s="18" t="n">
        <x:v>1.0732380875652354</x:v>
      </x:c>
      <x:c r="AF3967" s="17" t="n">
        <x:v>163.6300000000001</x:v>
      </x:c>
      <x:c r="AG3967" s="18" t="n">
        <x:v>0.07323808756523535</x:v>
      </x:c>
      <x:c r="AH3967" t="str">
        <x:v>Above Target</x:v>
      </x:c>
    </x:row>
    <x:row r="3968">
      <x:c r="A3968" t="str">
        <x:v>TXN-003965</x:v>
      </x:c>
      <x:c r="B3968" s="14" t="d">
        <x:v>2025-03-10T00:00:00.000Z</x:v>
      </x:c>
      <x:c r="C3968" t="n">
        <x:v>2025</x:v>
      </x:c>
      <x:c r="D3968" t="str">
        <x:v>Q1</x:v>
      </x:c>
      <x:c r="E3968" t="n">
        <x:v>3</x:v>
      </x:c>
      <x:c r="F3968" t="str">
        <x:v>March</x:v>
      </x:c>
      <x:c r="G3968" s="15" t="d">
        <x:v>2025-03-01T00:00:00.000Z</x:v>
      </x:c>
      <x:c r="H3968" t="str">
        <x:v>2025-03</x:v>
      </x:c>
      <x:c r="I3968" t="str">
        <x:v>United Kingdom</x:v>
      </x:c>
      <x:c r="J3968" t="str">
        <x:v>Europe</x:v>
      </x:c>
      <x:c r="K3968" t="str">
        <x:v>GBP</x:v>
      </x:c>
      <x:c r="L3968" t="str">
        <x:v>Johnnie Walker</x:v>
      </x:c>
      <x:c r="M3968" t="str">
        <x:v>Scotch Whisky</x:v>
      </x:c>
      <x:c r="N3968" t="str">
        <x:v>Wholesale</x:v>
      </x:c>
      <x:c r="O3968" t="str">
        <x:v>Distributor</x:v>
      </x:c>
      <x:c r="P3968" t="str">
        <x:v>SR-037</x:v>
      </x:c>
      <x:c r="Q3968" s="16" t="n">
        <x:v>36</x:v>
      </x:c>
      <x:c r="R3968" s="17" t="n">
        <x:v>31.53</x:v>
      </x:c>
      <x:c r="S3968" s="18" t="n">
        <x:v>0</x:v>
      </x:c>
      <x:c r="T3968" s="17" t="n">
        <x:v>1135.06</x:v>
      </x:c>
      <x:c r="U3968" s="17" t="n">
        <x:v>1135.06</x:v>
      </x:c>
      <x:c r="V3968" s="17" t="n">
        <x:v>513.01</x:v>
      </x:c>
      <x:c r="W3968" s="17" t="n">
        <x:v>622.05</x:v>
      </x:c>
      <x:c r="X3968" s="18" t="n">
        <x:v>0.548</x:v>
      </x:c>
      <x:c r="Y3968" s="17" t="n">
        <x:v>1270.2</x:v>
      </x:c>
      <x:c r="Z3968" s="18" t="n">
        <x:v>0.8936</x:v>
      </x:c>
      <x:c r="AA3968" s="18" t="n">
        <x:v>0.0866</x:v>
      </x:c>
      <x:c r="AB3968" t="str">
        <x:v>No</x:v>
      </x:c>
      <x:c r="AC3968" t="str">
        <x:v>Luxury / Reserve</x:v>
      </x:c>
      <x:c r="AD3968" s="18" t="n">
        <x:v>0.5480327031170158</x:v>
      </x:c>
      <x:c r="AE3968" s="18" t="n">
        <x:v>0.893607305936073</x:v>
      </x:c>
      <x:c r="AF3968" s="17" t="n">
        <x:v>-135.1400000000001</x:v>
      </x:c>
      <x:c r="AG3968" s="18" t="n">
        <x:v>-0.10639269406392701</x:v>
      </x:c>
      <x:c r="AH3968" t="str">
        <x:v>Below Target</x:v>
      </x:c>
    </x:row>
    <x:row r="3969">
      <x:c r="A3969" t="str">
        <x:v>TXN-003966</x:v>
      </x:c>
      <x:c r="B3969" s="14" t="d">
        <x:v>2026-08-10T00:00:00.000Z</x:v>
      </x:c>
      <x:c r="C3969" t="n">
        <x:v>2026</x:v>
      </x:c>
      <x:c r="D3969" t="str">
        <x:v>Q3</x:v>
      </x:c>
      <x:c r="E3969" t="n">
        <x:v>8</x:v>
      </x:c>
      <x:c r="F3969" t="str">
        <x:v>August</x:v>
      </x:c>
      <x:c r="G3969" s="15" t="d">
        <x:v>2026-08-01T00:00:00.000Z</x:v>
      </x:c>
      <x:c r="H3969" t="str">
        <x:v>2026-08</x:v>
      </x:c>
      <x:c r="I3969" t="str">
        <x:v>Kenya</x:v>
      </x:c>
      <x:c r="J3969" t="str">
        <x:v>Africa</x:v>
      </x:c>
      <x:c r="K3969" t="str">
        <x:v>KES</x:v>
      </x:c>
      <x:c r="L3969" t="str">
        <x:v>Guinness</x:v>
      </x:c>
      <x:c r="M3969" t="str">
        <x:v>Beer / Stout</x:v>
      </x:c>
      <x:c r="N3969" t="str">
        <x:v>Off-Trade</x:v>
      </x:c>
      <x:c r="O3969" t="str">
        <x:v>E-commerce Partner</x:v>
      </x:c>
      <x:c r="P3969" t="str">
        <x:v>SR-056</x:v>
      </x:c>
      <x:c r="Q3969" s="16" t="n">
        <x:v>21</x:v>
      </x:c>
      <x:c r="R3969" s="17" t="n">
        <x:v>7.53</x:v>
      </x:c>
      <x:c r="S3969" s="18" t="n">
        <x:v>0.05</x:v>
      </x:c>
      <x:c r="T3969" s="17" t="n">
        <x:v>158.15</x:v>
      </x:c>
      <x:c r="U3969" s="17" t="n">
        <x:v>150.24</x:v>
      </x:c>
      <x:c r="V3969" s="17" t="n">
        <x:v>74.42</x:v>
      </x:c>
      <x:c r="W3969" s="17" t="n">
        <x:v>75.82</x:v>
      </x:c>
      <x:c r="X3969" s="18" t="n">
        <x:v>0.5047</x:v>
      </x:c>
      <x:c r="Y3969" s="17" t="n">
        <x:v>136.66</x:v>
      </x:c>
      <x:c r="Z3969" s="18" t="n">
        <x:v>1.0993</x:v>
      </x:c>
      <x:c r="AA3969" s="18" t="n">
        <x:v>0.0021</x:v>
      </x:c>
      <x:c r="AB3969" t="str">
        <x:v>Yes</x:v>
      </x:c>
      <x:c r="AC3969" t="str">
        <x:v>Core</x:v>
      </x:c>
      <x:c r="AD3969" s="18" t="n">
        <x:v>0.5046592119275825</x:v>
      </x:c>
      <x:c r="AE3969" s="18" t="n">
        <x:v>1.0993707010098055</x:v>
      </x:c>
      <x:c r="AF3969" s="17" t="n">
        <x:v>13.580000000000013</x:v>
      </x:c>
      <x:c r="AG3969" s="18" t="n">
        <x:v>0.09937070100980545</x:v>
      </x:c>
      <x:c r="AH3969" t="str">
        <x:v>Above Target</x:v>
      </x:c>
    </x:row>
    <x:row r="3970">
      <x:c r="A3970" t="str">
        <x:v>TXN-003967</x:v>
      </x:c>
      <x:c r="B3970" s="14" t="d">
        <x:v>2026-04-07T00:00:00.000Z</x:v>
      </x:c>
      <x:c r="C3970" t="n">
        <x:v>2026</x:v>
      </x:c>
      <x:c r="D3970" t="str">
        <x:v>Q2</x:v>
      </x:c>
      <x:c r="E3970" t="n">
        <x:v>4</x:v>
      </x:c>
      <x:c r="F3970" t="str">
        <x:v>April</x:v>
      </x:c>
      <x:c r="G3970" s="15" t="d">
        <x:v>2026-04-01T00:00:00.000Z</x:v>
      </x:c>
      <x:c r="H3970" t="str">
        <x:v>2026-04</x:v>
      </x:c>
      <x:c r="I3970" t="str">
        <x:v>Singapore</x:v>
      </x:c>
      <x:c r="J3970" t="str">
        <x:v>Asia Pacific</x:v>
      </x:c>
      <x:c r="K3970" t="str">
        <x:v>SGD</x:v>
      </x:c>
      <x:c r="L3970" t="str">
        <x:v>Guinness</x:v>
      </x:c>
      <x:c r="M3970" t="str">
        <x:v>Beer / Stout</x:v>
      </x:c>
      <x:c r="N3970" t="str">
        <x:v>On-Trade</x:v>
      </x:c>
      <x:c r="O3970" t="str">
        <x:v>Key Account</x:v>
      </x:c>
      <x:c r="P3970" t="str">
        <x:v>SR-026</x:v>
      </x:c>
      <x:c r="Q3970" s="16" t="n">
        <x:v>30</x:v>
      </x:c>
      <x:c r="R3970" s="17" t="n">
        <x:v>8.63</x:v>
      </x:c>
      <x:c r="S3970" s="18" t="n">
        <x:v>0.03</x:v>
      </x:c>
      <x:c r="T3970" s="17" t="n">
        <x:v>258.99</x:v>
      </x:c>
      <x:c r="U3970" s="17" t="n">
        <x:v>251.22</x:v>
      </x:c>
      <x:c r="V3970" s="17" t="n">
        <x:v>126.77</x:v>
      </x:c>
      <x:c r="W3970" s="17" t="n">
        <x:v>124.45</x:v>
      </x:c>
      <x:c r="X3970" s="18" t="n">
        <x:v>0.4954</x:v>
      </x:c>
      <x:c r="Y3970" s="17" t="n">
        <x:v>267.88</x:v>
      </x:c>
      <x:c r="Z3970" s="18" t="n">
        <x:v>0.9378</x:v>
      </x:c>
      <x:c r="AA3970" s="18" t="n">
        <x:v>0.0964</x:v>
      </x:c>
      <x:c r="AB3970" t="str">
        <x:v>No</x:v>
      </x:c>
      <x:c r="AC3970" t="str">
        <x:v>Core</x:v>
      </x:c>
      <x:c r="AD3970" s="18" t="n">
        <x:v>0.49538253323779957</x:v>
      </x:c>
      <x:c r="AE3970" s="18" t="n">
        <x:v>0.9378079737195759</x:v>
      </x:c>
      <x:c r="AF3970" s="17" t="n">
        <x:v>-16.659999999999997</x:v>
      </x:c>
      <x:c r="AG3970" s="18" t="n">
        <x:v>-0.062192026280424056</x:v>
      </x:c>
      <x:c r="AH3970" t="str">
        <x:v>Below Target</x:v>
      </x:c>
    </x:row>
    <x:row r="3971">
      <x:c r="A3971" t="str">
        <x:v>TXN-003968</x:v>
      </x:c>
      <x:c r="B3971" s="14" t="d">
        <x:v>2024-04-11T00:00:00.000Z</x:v>
      </x:c>
      <x:c r="C3971" t="n">
        <x:v>2024</x:v>
      </x:c>
      <x:c r="D3971" t="str">
        <x:v>Q2</x:v>
      </x:c>
      <x:c r="E3971" t="n">
        <x:v>4</x:v>
      </x:c>
      <x:c r="F3971" t="str">
        <x:v>April</x:v>
      </x:c>
      <x:c r="G3971" s="15" t="d">
        <x:v>2024-04-01T00:00:00.000Z</x:v>
      </x:c>
      <x:c r="H3971" t="str">
        <x:v>2024-04</x:v>
      </x:c>
      <x:c r="I3971" t="str">
        <x:v>United Kingdom</x:v>
      </x:c>
      <x:c r="J3971" t="str">
        <x:v>Europe</x:v>
      </x:c>
      <x:c r="K3971" t="str">
        <x:v>GBP</x:v>
      </x:c>
      <x:c r="L3971" t="str">
        <x:v>Smirnoff</x:v>
      </x:c>
      <x:c r="M3971" t="str">
        <x:v>Vodka</x:v>
      </x:c>
      <x:c r="N3971" t="str">
        <x:v>Off-Trade</x:v>
      </x:c>
      <x:c r="O3971" t="str">
        <x:v>Key Account</x:v>
      </x:c>
      <x:c r="P3971" t="str">
        <x:v>SR-044</x:v>
      </x:c>
      <x:c r="Q3971" s="16" t="n">
        <x:v>75</x:v>
      </x:c>
      <x:c r="R3971" s="17" t="n">
        <x:v>21.32</x:v>
      </x:c>
      <x:c r="S3971" s="18" t="n">
        <x:v>0</x:v>
      </x:c>
      <x:c r="T3971" s="17" t="n">
        <x:v>1599.11</x:v>
      </x:c>
      <x:c r="U3971" s="17" t="n">
        <x:v>1599.11</x:v>
      </x:c>
      <x:c r="V3971" s="17" t="n">
        <x:v>736.9</x:v>
      </x:c>
      <x:c r="W3971" s="17" t="n">
        <x:v>862.21</x:v>
      </x:c>
      <x:c r="X3971" s="18" t="n">
        <x:v>0.5392</x:v>
      </x:c>
      <x:c r="Y3971" s="17" t="n">
        <x:v>1745.76</x:v>
      </x:c>
      <x:c r="Z3971" s="18" t="n">
        <x:v>0.916</x:v>
      </x:c>
      <x:c r="AA3971" s="18" t="n">
        <x:v>0.0224</x:v>
      </x:c>
      <x:c r="AB3971" t="str">
        <x:v>No</x:v>
      </x:c>
      <x:c r="AC3971" t="str">
        <x:v>Core</x:v>
      </x:c>
      <x:c r="AD3971" s="18" t="n">
        <x:v>0.5391811695255486</x:v>
      </x:c>
      <x:c r="AE3971" s="18" t="n">
        <x:v>0.9159964714508294</x:v>
      </x:c>
      <x:c r="AF3971" s="17" t="n">
        <x:v>-146.6500000000001</x:v>
      </x:c>
      <x:c r="AG3971" s="18" t="n">
        <x:v>-0.08400352854917062</x:v>
      </x:c>
      <x:c r="AH3971" t="str">
        <x:v>Below Target</x:v>
      </x:c>
    </x:row>
    <x:row r="3972">
      <x:c r="A3972" t="str">
        <x:v>TXN-003969</x:v>
      </x:c>
      <x:c r="B3972" s="14" t="d">
        <x:v>2025-07-08T00:00:00.000Z</x:v>
      </x:c>
      <x:c r="C3972" t="n">
        <x:v>2025</x:v>
      </x:c>
      <x:c r="D3972" t="str">
        <x:v>Q3</x:v>
      </x:c>
      <x:c r="E3972" t="n">
        <x:v>7</x:v>
      </x:c>
      <x:c r="F3972" t="str">
        <x:v>July</x:v>
      </x:c>
      <x:c r="G3972" s="15" t="d">
        <x:v>2025-07-01T00:00:00.000Z</x:v>
      </x:c>
      <x:c r="H3972" t="str">
        <x:v>2025-07</x:v>
      </x:c>
      <x:c r="I3972" t="str">
        <x:v>Mexico</x:v>
      </x:c>
      <x:c r="J3972" t="str">
        <x:v>Latin America &amp; Caribbean</x:v>
      </x:c>
      <x:c r="K3972" t="str">
        <x:v>MXN</x:v>
      </x:c>
      <x:c r="L3972" t="str">
        <x:v>J&amp;B</x:v>
      </x:c>
      <x:c r="M3972" t="str">
        <x:v>Scotch Whisky</x:v>
      </x:c>
      <x:c r="N3972" t="str">
        <x:v>Off-Trade</x:v>
      </x:c>
      <x:c r="O3972" t="str">
        <x:v>Key Account</x:v>
      </x:c>
      <x:c r="P3972" t="str">
        <x:v>SR-052</x:v>
      </x:c>
      <x:c r="Q3972" s="16" t="n">
        <x:v>74</x:v>
      </x:c>
      <x:c r="R3972" s="17" t="n">
        <x:v>21.57</x:v>
      </x:c>
      <x:c r="S3972" s="18" t="n">
        <x:v>0.15</x:v>
      </x:c>
      <x:c r="T3972" s="17" t="n">
        <x:v>1596.22</x:v>
      </x:c>
      <x:c r="U3972" s="17" t="n">
        <x:v>1356.78</x:v>
      </x:c>
      <x:c r="V3972" s="17" t="n">
        <x:v>668</x:v>
      </x:c>
      <x:c r="W3972" s="17" t="n">
        <x:v>688.78</x:v>
      </x:c>
      <x:c r="X3972" s="18" t="n">
        <x:v>0.5077</x:v>
      </x:c>
      <x:c r="Y3972" s="17" t="n">
        <x:v>1421.65</x:v>
      </x:c>
      <x:c r="Z3972" s="18" t="n">
        <x:v>0.9544</x:v>
      </x:c>
      <x:c r="AA3972" s="18" t="n">
        <x:v>0.0384</x:v>
      </x:c>
      <x:c r="AB3972" t="str">
        <x:v>Yes</x:v>
      </x:c>
      <x:c r="AC3972" t="str">
        <x:v>Core</x:v>
      </x:c>
      <x:c r="AD3972" s="18" t="n">
        <x:v>0.5076578369374548</x:v>
      </x:c>
      <x:c r="AE3972" s="18" t="n">
        <x:v>0.9543699222734147</x:v>
      </x:c>
      <x:c r="AF3972" s="17" t="n">
        <x:v>-64.87000000000012</x:v>
      </x:c>
      <x:c r="AG3972" s="18" t="n">
        <x:v>-0.04563007772658539</x:v>
      </x:c>
      <x:c r="AH3972" t="str">
        <x:v>Below Target</x:v>
      </x:c>
    </x:row>
    <x:row r="3973">
      <x:c r="A3973" t="str">
        <x:v>TXN-003970</x:v>
      </x:c>
      <x:c r="B3973" s="14" t="d">
        <x:v>2025-12-27T00:00:00.000Z</x:v>
      </x:c>
      <x:c r="C3973" t="n">
        <x:v>2025</x:v>
      </x:c>
      <x:c r="D3973" t="str">
        <x:v>Q4</x:v>
      </x:c>
      <x:c r="E3973" t="n">
        <x:v>12</x:v>
      </x:c>
      <x:c r="F3973" t="str">
        <x:v>December</x:v>
      </x:c>
      <x:c r="G3973" s="15" t="d">
        <x:v>2025-12-01T00:00:00.000Z</x:v>
      </x:c>
      <x:c r="H3973" t="str">
        <x:v>2025-12</x:v>
      </x:c>
      <x:c r="I3973" t="str">
        <x:v>United States</x:v>
      </x:c>
      <x:c r="J3973" t="str">
        <x:v>North America</x:v>
      </x:c>
      <x:c r="K3973" t="str">
        <x:v>USD</x:v>
      </x:c>
      <x:c r="L3973" t="str">
        <x:v>Tanqueray</x:v>
      </x:c>
      <x:c r="M3973" t="str">
        <x:v>Gin</x:v>
      </x:c>
      <x:c r="N3973" t="str">
        <x:v>Duty Free / Travel Retail</x:v>
      </x:c>
      <x:c r="O3973" t="str">
        <x:v>Key Account</x:v>
      </x:c>
      <x:c r="P3973" t="str">
        <x:v>SR-016</x:v>
      </x:c>
      <x:c r="Q3973" s="16" t="n">
        <x:v>105</x:v>
      </x:c>
      <x:c r="R3973" s="17" t="n">
        <x:v>33.39</x:v>
      </x:c>
      <x:c r="S3973" s="18" t="n">
        <x:v>0.03</x:v>
      </x:c>
      <x:c r="T3973" s="17" t="n">
        <x:v>3505.79</x:v>
      </x:c>
      <x:c r="U3973" s="17" t="n">
        <x:v>3400.61</x:v>
      </x:c>
      <x:c r="V3973" s="17" t="n">
        <x:v>1600.42</x:v>
      </x:c>
      <x:c r="W3973" s="17" t="n">
        <x:v>1800.19</x:v>
      </x:c>
      <x:c r="X3973" s="18" t="n">
        <x:v>0.5294</x:v>
      </x:c>
      <x:c r="Y3973" s="17" t="n">
        <x:v>3936.48</x:v>
      </x:c>
      <x:c r="Z3973" s="18" t="n">
        <x:v>0.8639</x:v>
      </x:c>
      <x:c r="AA3973" s="18" t="n">
        <x:v>-0.0288</x:v>
      </x:c>
      <x:c r="AB3973" t="str">
        <x:v>No</x:v>
      </x:c>
      <x:c r="AC3973" t="str">
        <x:v>Premium Core</x:v>
      </x:c>
      <x:c r="AD3973" s="18" t="n">
        <x:v>0.5293726713736653</x:v>
      </x:c>
      <x:c r="AE3973" s="18" t="n">
        <x:v>0.8638707677925457</x:v>
      </x:c>
      <x:c r="AF3973" s="17" t="n">
        <x:v>-535.8699999999999</x:v>
      </x:c>
      <x:c r="AG3973" s="18" t="n">
        <x:v>-0.13612923220745435</x:v>
      </x:c>
      <x:c r="AH3973" t="str">
        <x:v>Below Target</x:v>
      </x:c>
    </x:row>
    <x:row r="3974">
      <x:c r="A3974" t="str">
        <x:v>TXN-003971</x:v>
      </x:c>
      <x:c r="B3974" s="14" t="d">
        <x:v>2024-07-30T00:00:00.000Z</x:v>
      </x:c>
      <x:c r="C3974" t="n">
        <x:v>2024</x:v>
      </x:c>
      <x:c r="D3974" t="str">
        <x:v>Q3</x:v>
      </x:c>
      <x:c r="E3974" t="n">
        <x:v>7</x:v>
      </x:c>
      <x:c r="F3974" t="str">
        <x:v>July</x:v>
      </x:c>
      <x:c r="G3974" s="15" t="d">
        <x:v>2024-07-01T00:00:00.000Z</x:v>
      </x:c>
      <x:c r="H3974" t="str">
        <x:v>2024-07</x:v>
      </x:c>
      <x:c r="I3974" t="str">
        <x:v>Mexico</x:v>
      </x:c>
      <x:c r="J3974" t="str">
        <x:v>Latin America &amp; Caribbean</x:v>
      </x:c>
      <x:c r="K3974" t="str">
        <x:v>MXN</x:v>
      </x:c>
      <x:c r="L3974" t="str">
        <x:v>Johnnie Walker</x:v>
      </x:c>
      <x:c r="M3974" t="str">
        <x:v>Scotch Whisky</x:v>
      </x:c>
      <x:c r="N3974" t="str">
        <x:v>Off-Trade</x:v>
      </x:c>
      <x:c r="O3974" t="str">
        <x:v>Independent Retailer</x:v>
      </x:c>
      <x:c r="P3974" t="str">
        <x:v>SR-008</x:v>
      </x:c>
      <x:c r="Q3974" s="16" t="n">
        <x:v>35</x:v>
      </x:c>
      <x:c r="R3974" s="17" t="n">
        <x:v>33.2</x:v>
      </x:c>
      <x:c r="S3974" s="18" t="n">
        <x:v>0.08</x:v>
      </x:c>
      <x:c r="T3974" s="17" t="n">
        <x:v>1162.15</x:v>
      </x:c>
      <x:c r="U3974" s="17" t="n">
        <x:v>1069.18</x:v>
      </x:c>
      <x:c r="V3974" s="17" t="n">
        <x:v>469.97</x:v>
      </x:c>
      <x:c r="W3974" s="17" t="n">
        <x:v>599.21</x:v>
      </x:c>
      <x:c r="X3974" s="18" t="n">
        <x:v>0.5604</x:v>
      </x:c>
      <x:c r="Y3974" s="17" t="n">
        <x:v>1182.08</x:v>
      </x:c>
      <x:c r="Z3974" s="18" t="n">
        <x:v>0.9045</x:v>
      </x:c>
      <x:c r="AA3974" s="18" t="n">
        <x:v>0.026</x:v>
      </x:c>
      <x:c r="AB3974" t="str">
        <x:v>Yes</x:v>
      </x:c>
      <x:c r="AC3974" t="str">
        <x:v>Luxury / Reserve</x:v>
      </x:c>
      <x:c r="AD3974" s="18" t="n">
        <x:v>0.5604388409809387</x:v>
      </x:c>
      <x:c r="AE3974" s="18" t="n">
        <x:v>0.904490389821332</x:v>
      </x:c>
      <x:c r="AF3974" s="17" t="n">
        <x:v>-112.89999999999986</x:v>
      </x:c>
      <x:c r="AG3974" s="18" t="n">
        <x:v>-0.095509610178668</x:v>
      </x:c>
      <x:c r="AH3974" t="str">
        <x:v>Below Target</x:v>
      </x:c>
    </x:row>
    <x:row r="3975">
      <x:c r="A3975" t="str">
        <x:v>TXN-003972</x:v>
      </x:c>
      <x:c r="B3975" s="14" t="d">
        <x:v>2024-05-18T00:00:00.000Z</x:v>
      </x:c>
      <x:c r="C3975" t="n">
        <x:v>2024</x:v>
      </x:c>
      <x:c r="D3975" t="str">
        <x:v>Q2</x:v>
      </x:c>
      <x:c r="E3975" t="n">
        <x:v>5</x:v>
      </x:c>
      <x:c r="F3975" t="str">
        <x:v>May</x:v>
      </x:c>
      <x:c r="G3975" s="15" t="d">
        <x:v>2024-05-01T00:00:00.000Z</x:v>
      </x:c>
      <x:c r="H3975" t="str">
        <x:v>2024-05</x:v>
      </x:c>
      <x:c r="I3975" t="str">
        <x:v>India</x:v>
      </x:c>
      <x:c r="J3975" t="str">
        <x:v>Asia Pacific</x:v>
      </x:c>
      <x:c r="K3975" t="str">
        <x:v>INR</x:v>
      </x:c>
      <x:c r="L3975" t="str">
        <x:v>J&amp;B</x:v>
      </x:c>
      <x:c r="M3975" t="str">
        <x:v>Scotch Whisky</x:v>
      </x:c>
      <x:c r="N3975" t="str">
        <x:v>Wholesale</x:v>
      </x:c>
      <x:c r="O3975" t="str">
        <x:v>E-commerce Partner</x:v>
      </x:c>
      <x:c r="P3975" t="str">
        <x:v>SR-059</x:v>
      </x:c>
      <x:c r="Q3975" s="16" t="n">
        <x:v>47</x:v>
      </x:c>
      <x:c r="R3975" s="17" t="n">
        <x:v>20.04</x:v>
      </x:c>
      <x:c r="S3975" s="18" t="n">
        <x:v>0.02</x:v>
      </x:c>
      <x:c r="T3975" s="17" t="n">
        <x:v>941.89</x:v>
      </x:c>
      <x:c r="U3975" s="17" t="n">
        <x:v>923.05</x:v>
      </x:c>
      <x:c r="V3975" s="17" t="n">
        <x:v>447.83</x:v>
      </x:c>
      <x:c r="W3975" s="17" t="n">
        <x:v>475.23</x:v>
      </x:c>
      <x:c r="X3975" s="18" t="n">
        <x:v>0.5148</x:v>
      </x:c>
      <x:c r="Y3975" s="17" t="n">
        <x:v>897.99</x:v>
      </x:c>
      <x:c r="Z3975" s="18" t="n">
        <x:v>1.0279</x:v>
      </x:c>
      <x:c r="AA3975" s="18" t="n">
        <x:v>0.0822</x:v>
      </x:c>
      <x:c r="AB3975" t="str">
        <x:v>No</x:v>
      </x:c>
      <x:c r="AC3975" t="str">
        <x:v>Core</x:v>
      </x:c>
      <x:c r="AD3975" s="18" t="n">
        <x:v>0.5148475163858947</x:v>
      </x:c>
      <x:c r="AE3975" s="18" t="n">
        <x:v>1.0279067695631354</x:v>
      </x:c>
      <x:c r="AF3975" s="17" t="n">
        <x:v>25.059999999999945</x:v>
      </x:c>
      <x:c r="AG3975" s="18" t="n">
        <x:v>0.027906769563135387</x:v>
      </x:c>
      <x:c r="AH3975" t="str">
        <x:v>Above Target</x:v>
      </x:c>
    </x:row>
    <x:row r="3976">
      <x:c r="A3976" t="str">
        <x:v>TXN-003973</x:v>
      </x:c>
      <x:c r="B3976" s="14" t="d">
        <x:v>2024-09-11T00:00:00.000Z</x:v>
      </x:c>
      <x:c r="C3976" t="n">
        <x:v>2024</x:v>
      </x:c>
      <x:c r="D3976" t="str">
        <x:v>Q3</x:v>
      </x:c>
      <x:c r="E3976" t="n">
        <x:v>9</x:v>
      </x:c>
      <x:c r="F3976" t="str">
        <x:v>September</x:v>
      </x:c>
      <x:c r="G3976" s="15" t="d">
        <x:v>2024-09-01T00:00:00.000Z</x:v>
      </x:c>
      <x:c r="H3976" t="str">
        <x:v>2024-09</x:v>
      </x:c>
      <x:c r="I3976" t="str">
        <x:v>United States</x:v>
      </x:c>
      <x:c r="J3976" t="str">
        <x:v>North America</x:v>
      </x:c>
      <x:c r="K3976" t="str">
        <x:v>USD</x:v>
      </x:c>
      <x:c r="L3976" t="str">
        <x:v>J&amp;B</x:v>
      </x:c>
      <x:c r="M3976" t="str">
        <x:v>Scotch Whisky</x:v>
      </x:c>
      <x:c r="N3976" t="str">
        <x:v>E-commerce</x:v>
      </x:c>
      <x:c r="O3976" t="str">
        <x:v>Key Account</x:v>
      </x:c>
      <x:c r="P3976" t="str">
        <x:v>SR-033</x:v>
      </x:c>
      <x:c r="Q3976" s="16" t="n">
        <x:v>92</x:v>
      </x:c>
      <x:c r="R3976" s="17" t="n">
        <x:v>24.58</x:v>
      </x:c>
      <x:c r="S3976" s="18" t="n">
        <x:v>0.12</x:v>
      </x:c>
      <x:c r="T3976" s="17" t="n">
        <x:v>2261.09</x:v>
      </x:c>
      <x:c r="U3976" s="17" t="n">
        <x:v>1989.76</x:v>
      </x:c>
      <x:c r="V3976" s="17" t="n">
        <x:v>1048.67</x:v>
      </x:c>
      <x:c r="W3976" s="17" t="n">
        <x:v>941.09</x:v>
      </x:c>
      <x:c r="X3976" s="18" t="n">
        <x:v>0.473</x:v>
      </x:c>
      <x:c r="Y3976" s="17" t="n">
        <x:v>1917.43</x:v>
      </x:c>
      <x:c r="Z3976" s="18" t="n">
        <x:v>1.0377</x:v>
      </x:c>
      <x:c r="AA3976" s="18" t="n">
        <x:v>0.0938</x:v>
      </x:c>
      <x:c r="AB3976" t="str">
        <x:v>Yes</x:v>
      </x:c>
      <x:c r="AC3976" t="str">
        <x:v>Core</x:v>
      </x:c>
      <x:c r="AD3976" s="18" t="n">
        <x:v>0.472966588935349</x:v>
      </x:c>
      <x:c r="AE3976" s="18" t="n">
        <x:v>1.0377223679612815</x:v>
      </x:c>
      <x:c r="AF3976" s="17" t="n">
        <x:v>72.32999999999993</x:v>
      </x:c>
      <x:c r="AG3976" s="18" t="n">
        <x:v>0.03772236796128147</x:v>
      </x:c>
      <x:c r="AH3976" t="str">
        <x:v>Above Target</x:v>
      </x:c>
    </x:row>
    <x:row r="3977">
      <x:c r="A3977" t="str">
        <x:v>TXN-003974</x:v>
      </x:c>
      <x:c r="B3977" s="14" t="d">
        <x:v>2026-07-14T00:00:00.000Z</x:v>
      </x:c>
      <x:c r="C3977" t="n">
        <x:v>2026</x:v>
      </x:c>
      <x:c r="D3977" t="str">
        <x:v>Q3</x:v>
      </x:c>
      <x:c r="E3977" t="n">
        <x:v>7</x:v>
      </x:c>
      <x:c r="F3977" t="str">
        <x:v>July</x:v>
      </x:c>
      <x:c r="G3977" s="15" t="d">
        <x:v>2026-07-01T00:00:00.000Z</x:v>
      </x:c>
      <x:c r="H3977" t="str">
        <x:v>2026-07</x:v>
      </x:c>
      <x:c r="I3977" t="str">
        <x:v>United States</x:v>
      </x:c>
      <x:c r="J3977" t="str">
        <x:v>North America</x:v>
      </x:c>
      <x:c r="K3977" t="str">
        <x:v>USD</x:v>
      </x:c>
      <x:c r="L3977" t="str">
        <x:v>Don Julio</x:v>
      </x:c>
      <x:c r="M3977" t="str">
        <x:v>Tequila</x:v>
      </x:c>
      <x:c r="N3977" t="str">
        <x:v>On-Trade</x:v>
      </x:c>
      <x:c r="O3977" t="str">
        <x:v>Hospitality Group</x:v>
      </x:c>
      <x:c r="P3977" t="str">
        <x:v>SR-009</x:v>
      </x:c>
      <x:c r="Q3977" s="16" t="n">
        <x:v>110</x:v>
      </x:c>
      <x:c r="R3977" s="17" t="n">
        <x:v>58.95</x:v>
      </x:c>
      <x:c r="S3977" s="18" t="n">
        <x:v>0.02</x:v>
      </x:c>
      <x:c r="T3977" s="17" t="n">
        <x:v>6484.43</x:v>
      </x:c>
      <x:c r="U3977" s="17" t="n">
        <x:v>6354.75</x:v>
      </x:c>
      <x:c r="V3977" s="17" t="n">
        <x:v>2591.7</x:v>
      </x:c>
      <x:c r="W3977" s="17" t="n">
        <x:v>3763.04</x:v>
      </x:c>
      <x:c r="X3977" s="18" t="n">
        <x:v>0.5922</x:v>
      </x:c>
      <x:c r="Y3977" s="17" t="n">
        <x:v>6716.14</x:v>
      </x:c>
      <x:c r="Z3977" s="18" t="n">
        <x:v>0.9462</x:v>
      </x:c>
      <x:c r="AA3977" s="18" t="n">
        <x:v>-0.0108</x:v>
      </x:c>
      <x:c r="AB3977" t="str">
        <x:v>No</x:v>
      </x:c>
      <x:c r="AC3977" t="str">
        <x:v>Luxury / Reserve</x:v>
      </x:c>
      <x:c r="AD3977" s="18" t="n">
        <x:v>0.5921617687556552</x:v>
      </x:c>
      <x:c r="AE3977" s="18" t="n">
        <x:v>0.9461908179400668</x:v>
      </x:c>
      <x:c r="AF3977" s="17" t="n">
        <x:v>-361.3900000000003</x:v>
      </x:c>
      <x:c r="AG3977" s="18" t="n">
        <x:v>-0.053809182059933285</x:v>
      </x:c>
      <x:c r="AH3977" t="str">
        <x:v>Below Target</x:v>
      </x:c>
    </x:row>
    <x:row r="3978">
      <x:c r="A3978" t="str">
        <x:v>TXN-003975</x:v>
      </x:c>
      <x:c r="B3978" s="14" t="d">
        <x:v>2024-09-20T00:00:00.000Z</x:v>
      </x:c>
      <x:c r="C3978" t="n">
        <x:v>2024</x:v>
      </x:c>
      <x:c r="D3978" t="str">
        <x:v>Q3</x:v>
      </x:c>
      <x:c r="E3978" t="n">
        <x:v>9</x:v>
      </x:c>
      <x:c r="F3978" t="str">
        <x:v>September</x:v>
      </x:c>
      <x:c r="G3978" s="15" t="d">
        <x:v>2024-09-01T00:00:00.000Z</x:v>
      </x:c>
      <x:c r="H3978" t="str">
        <x:v>2024-09</x:v>
      </x:c>
      <x:c r="I3978" t="str">
        <x:v>Brazil</x:v>
      </x:c>
      <x:c r="J3978" t="str">
        <x:v>Latin America &amp; Caribbean</x:v>
      </x:c>
      <x:c r="K3978" t="str">
        <x:v>BRL</x:v>
      </x:c>
      <x:c r="L3978" t="str">
        <x:v>Crown Royal</x:v>
      </x:c>
      <x:c r="M3978" t="str">
        <x:v>Canadian Whisky</x:v>
      </x:c>
      <x:c r="N3978" t="str">
        <x:v>Wholesale</x:v>
      </x:c>
      <x:c r="O3978" t="str">
        <x:v>E-commerce Partner</x:v>
      </x:c>
      <x:c r="P3978" t="str">
        <x:v>SR-002</x:v>
      </x:c>
      <x:c r="Q3978" s="16" t="n">
        <x:v>27</x:v>
      </x:c>
      <x:c r="R3978" s="17" t="n">
        <x:v>29.45</x:v>
      </x:c>
      <x:c r="S3978" s="18" t="n">
        <x:v>0</x:v>
      </x:c>
      <x:c r="T3978" s="17" t="n">
        <x:v>795.08</x:v>
      </x:c>
      <x:c r="U3978" s="17" t="n">
        <x:v>795.08</x:v>
      </x:c>
      <x:c r="V3978" s="17" t="n">
        <x:v>345.9</x:v>
      </x:c>
      <x:c r="W3978" s="17" t="n">
        <x:v>449.18</x:v>
      </x:c>
      <x:c r="X3978" s="18" t="n">
        <x:v>0.5649</x:v>
      </x:c>
      <x:c r="Y3978" s="17" t="n">
        <x:v>758.69</x:v>
      </x:c>
      <x:c r="Z3978" s="18" t="n">
        <x:v>1.048</x:v>
      </x:c>
      <x:c r="AA3978" s="18" t="n">
        <x:v>0.0255</x:v>
      </x:c>
      <x:c r="AB3978" t="str">
        <x:v>No</x:v>
      </x:c>
      <x:c r="AC3978" t="str">
        <x:v>Premium Core</x:v>
      </x:c>
      <x:c r="AD3978" s="18" t="n">
        <x:v>0.5649494390501585</x:v>
      </x:c>
      <x:c r="AE3978" s="18" t="n">
        <x:v>1.0479642541749594</x:v>
      </x:c>
      <x:c r="AF3978" s="17" t="n">
        <x:v>36.389999999999986</x:v>
      </x:c>
      <x:c r="AG3978" s="18" t="n">
        <x:v>0.04796425417495945</x:v>
      </x:c>
      <x:c r="AH3978" t="str">
        <x:v>Above Target</x:v>
      </x:c>
    </x:row>
    <x:row r="3979">
      <x:c r="A3979" t="str">
        <x:v>TXN-003976</x:v>
      </x:c>
      <x:c r="B3979" s="14" t="d">
        <x:v>2024-05-22T00:00:00.000Z</x:v>
      </x:c>
      <x:c r="C3979" t="n">
        <x:v>2024</x:v>
      </x:c>
      <x:c r="D3979" t="str">
        <x:v>Q2</x:v>
      </x:c>
      <x:c r="E3979" t="n">
        <x:v>5</x:v>
      </x:c>
      <x:c r="F3979" t="str">
        <x:v>May</x:v>
      </x:c>
      <x:c r="G3979" s="15" t="d">
        <x:v>2024-05-01T00:00:00.000Z</x:v>
      </x:c>
      <x:c r="H3979" t="str">
        <x:v>2024-05</x:v>
      </x:c>
      <x:c r="I3979" t="str">
        <x:v>India</x:v>
      </x:c>
      <x:c r="J3979" t="str">
        <x:v>Asia Pacific</x:v>
      </x:c>
      <x:c r="K3979" t="str">
        <x:v>INR</x:v>
      </x:c>
      <x:c r="L3979" t="str">
        <x:v>Buchanan's</x:v>
      </x:c>
      <x:c r="M3979" t="str">
        <x:v>Scotch Whisky</x:v>
      </x:c>
      <x:c r="N3979" t="str">
        <x:v>E-commerce</x:v>
      </x:c>
      <x:c r="O3979" t="str">
        <x:v>Hospitality Group</x:v>
      </x:c>
      <x:c r="P3979" t="str">
        <x:v>SR-044</x:v>
      </x:c>
      <x:c r="Q3979" s="16" t="n">
        <x:v>76</x:v>
      </x:c>
      <x:c r="R3979" s="17" t="n">
        <x:v>35.84</x:v>
      </x:c>
      <x:c r="S3979" s="18" t="n">
        <x:v>0.08</x:v>
      </x:c>
      <x:c r="T3979" s="17" t="n">
        <x:v>2724.17</x:v>
      </x:c>
      <x:c r="U3979" s="17" t="n">
        <x:v>2506.24</x:v>
      </x:c>
      <x:c r="V3979" s="17" t="n">
        <x:v>1157.75</x:v>
      </x:c>
      <x:c r="W3979" s="17" t="n">
        <x:v>1348.49</x:v>
      </x:c>
      <x:c r="X3979" s="18" t="n">
        <x:v>0.5381</x:v>
      </x:c>
      <x:c r="Y3979" s="17" t="n">
        <x:v>2548.46</x:v>
      </x:c>
      <x:c r="Z3979" s="18" t="n">
        <x:v>0.9834</x:v>
      </x:c>
      <x:c r="AA3979" s="18" t="n">
        <x:v>0.0489</x:v>
      </x:c>
      <x:c r="AB3979" t="str">
        <x:v>Yes</x:v>
      </x:c>
      <x:c r="AC3979" t="str">
        <x:v>Premium Core</x:v>
      </x:c>
      <x:c r="AD3979" s="18" t="n">
        <x:v>0.5380530196629214</x:v>
      </x:c>
      <x:c r="AE3979" s="18" t="n">
        <x:v>0.9834331321660924</x:v>
      </x:c>
      <x:c r="AF3979" s="17" t="n">
        <x:v>-42.220000000000255</x:v>
      </x:c>
      <x:c r="AG3979" s="18" t="n">
        <x:v>-0.016566867833907636</x:v>
      </x:c>
      <x:c r="AH3979" t="str">
        <x:v>Below Target</x:v>
      </x:c>
    </x:row>
    <x:row r="3980">
      <x:c r="A3980" t="str">
        <x:v>TXN-003977</x:v>
      </x:c>
      <x:c r="B3980" s="14" t="d">
        <x:v>2024-03-23T00:00:00.000Z</x:v>
      </x:c>
      <x:c r="C3980" t="n">
        <x:v>2024</x:v>
      </x:c>
      <x:c r="D3980" t="str">
        <x:v>Q1</x:v>
      </x:c>
      <x:c r="E3980" t="n">
        <x:v>3</x:v>
      </x:c>
      <x:c r="F3980" t="str">
        <x:v>March</x:v>
      </x:c>
      <x:c r="G3980" s="15" t="d">
        <x:v>2024-03-01T00:00:00.000Z</x:v>
      </x:c>
      <x:c r="H3980" t="str">
        <x:v>2024-03</x:v>
      </x:c>
      <x:c r="I3980" t="str">
        <x:v>United States</x:v>
      </x:c>
      <x:c r="J3980" t="str">
        <x:v>North America</x:v>
      </x:c>
      <x:c r="K3980" t="str">
        <x:v>USD</x:v>
      </x:c>
      <x:c r="L3980" t="str">
        <x:v>Tanqueray</x:v>
      </x:c>
      <x:c r="M3980" t="str">
        <x:v>Gin</x:v>
      </x:c>
      <x:c r="N3980" t="str">
        <x:v>Off-Trade</x:v>
      </x:c>
      <x:c r="O3980" t="str">
        <x:v>Distributor</x:v>
      </x:c>
      <x:c r="P3980" t="str">
        <x:v>SR-022</x:v>
      </x:c>
      <x:c r="Q3980" s="16" t="n">
        <x:v>92</x:v>
      </x:c>
      <x:c r="R3980" s="17" t="n">
        <x:v>28.13</x:v>
      </x:c>
      <x:c r="S3980" s="18" t="n">
        <x:v>0.02</x:v>
      </x:c>
      <x:c r="T3980" s="17" t="n">
        <x:v>2587.92</x:v>
      </x:c>
      <x:c r="U3980" s="17" t="n">
        <x:v>2536.16</x:v>
      </x:c>
      <x:c r="V3980" s="17" t="n">
        <x:v>1116.62</x:v>
      </x:c>
      <x:c r="W3980" s="17" t="n">
        <x:v>1419.54</x:v>
      </x:c>
      <x:c r="X3980" s="18" t="n">
        <x:v>0.5597</x:v>
      </x:c>
      <x:c r="Y3980" s="17" t="n">
        <x:v>2308.46</x:v>
      </x:c>
      <x:c r="Z3980" s="18" t="n">
        <x:v>1.0986</x:v>
      </x:c>
      <x:c r="AA3980" s="18" t="n">
        <x:v>0.0989</x:v>
      </x:c>
      <x:c r="AB3980" t="str">
        <x:v>No</x:v>
      </x:c>
      <x:c r="AC3980" t="str">
        <x:v>Premium Core</x:v>
      </x:c>
      <x:c r="AD3980" s="18" t="n">
        <x:v>0.5597202069270077</x:v>
      </x:c>
      <x:c r="AE3980" s="18" t="n">
        <x:v>1.0986371866958924</x:v>
      </x:c>
      <x:c r="AF3980" s="17" t="n">
        <x:v>227.69999999999982</x:v>
      </x:c>
      <x:c r="AG3980" s="18" t="n">
        <x:v>0.09863718669589241</x:v>
      </x:c>
      <x:c r="AH3980" t="str">
        <x:v>Above Target</x:v>
      </x:c>
    </x:row>
    <x:row r="3981">
      <x:c r="A3981" t="str">
        <x:v>TXN-003978</x:v>
      </x:c>
      <x:c r="B3981" s="14" t="d">
        <x:v>2024-09-11T00:00:00.000Z</x:v>
      </x:c>
      <x:c r="C3981" t="n">
        <x:v>2024</x:v>
      </x:c>
      <x:c r="D3981" t="str">
        <x:v>Q3</x:v>
      </x:c>
      <x:c r="E3981" t="n">
        <x:v>9</x:v>
      </x:c>
      <x:c r="F3981" t="str">
        <x:v>September</x:v>
      </x:c>
      <x:c r="G3981" s="15" t="d">
        <x:v>2024-09-01T00:00:00.000Z</x:v>
      </x:c>
      <x:c r="H3981" t="str">
        <x:v>2024-09</x:v>
      </x:c>
      <x:c r="I3981" t="str">
        <x:v>United States</x:v>
      </x:c>
      <x:c r="J3981" t="str">
        <x:v>North America</x:v>
      </x:c>
      <x:c r="K3981" t="str">
        <x:v>USD</x:v>
      </x:c>
      <x:c r="L3981" t="str">
        <x:v>Smirnoff</x:v>
      </x:c>
      <x:c r="M3981" t="str">
        <x:v>Vodka</x:v>
      </x:c>
      <x:c r="N3981" t="str">
        <x:v>Off-Trade</x:v>
      </x:c>
      <x:c r="O3981" t="str">
        <x:v>Hospitality Group</x:v>
      </x:c>
      <x:c r="P3981" t="str">
        <x:v>SR-043</x:v>
      </x:c>
      <x:c r="Q3981" s="16" t="n">
        <x:v>114</x:v>
      </x:c>
      <x:c r="R3981" s="17" t="n">
        <x:v>20.45</x:v>
      </x:c>
      <x:c r="S3981" s="18" t="n">
        <x:v>0.15</x:v>
      </x:c>
      <x:c r="T3981" s="17" t="n">
        <x:v>2331.47</x:v>
      </x:c>
      <x:c r="U3981" s="17" t="n">
        <x:v>1981.75</x:v>
      </x:c>
      <x:c r="V3981" s="17" t="n">
        <x:v>1058.38</x:v>
      </x:c>
      <x:c r="W3981" s="17" t="n">
        <x:v>923.37</x:v>
      </x:c>
      <x:c r="X3981" s="18" t="n">
        <x:v>0.4659</x:v>
      </x:c>
      <x:c r="Y3981" s="17" t="n">
        <x:v>2255.77</x:v>
      </x:c>
      <x:c r="Z3981" s="18" t="n">
        <x:v>0.8785</x:v>
      </x:c>
      <x:c r="AA3981" s="18" t="n">
        <x:v>-0.0121</x:v>
      </x:c>
      <x:c r="AB3981" t="str">
        <x:v>Yes</x:v>
      </x:c>
      <x:c r="AC3981" t="str">
        <x:v>Core</x:v>
      </x:c>
      <x:c r="AD3981" s="18" t="n">
        <x:v>0.4659366721332156</x:v>
      </x:c>
      <x:c r="AE3981" s="18" t="n">
        <x:v>0.8785248496078945</x:v>
      </x:c>
      <x:c r="AF3981" s="17" t="n">
        <x:v>-274.02</x:v>
      </x:c>
      <x:c r="AG3981" s="18" t="n">
        <x:v>-0.12147515039210557</x:v>
      </x:c>
      <x:c r="AH3981" t="str">
        <x:v>Below Target</x:v>
      </x:c>
    </x:row>
    <x:row r="3982">
      <x:c r="A3982" t="str">
        <x:v>TXN-003979</x:v>
      </x:c>
      <x:c r="B3982" s="14" t="d">
        <x:v>2023-10-15T00:00:00.000Z</x:v>
      </x:c>
      <x:c r="C3982" t="n">
        <x:v>2023</x:v>
      </x:c>
      <x:c r="D3982" t="str">
        <x:v>Q4</x:v>
      </x:c>
      <x:c r="E3982" t="n">
        <x:v>10</x:v>
      </x:c>
      <x:c r="F3982" t="str">
        <x:v>October</x:v>
      </x:c>
      <x:c r="G3982" s="15" t="d">
        <x:v>2023-10-01T00:00:00.000Z</x:v>
      </x:c>
      <x:c r="H3982" t="str">
        <x:v>2023-10</x:v>
      </x:c>
      <x:c r="I3982" t="str">
        <x:v>Australia</x:v>
      </x:c>
      <x:c r="J3982" t="str">
        <x:v>Asia Pacific</x:v>
      </x:c>
      <x:c r="K3982" t="str">
        <x:v>AUD</x:v>
      </x:c>
      <x:c r="L3982" t="str">
        <x:v>Guinness</x:v>
      </x:c>
      <x:c r="M3982" t="str">
        <x:v>Beer / Stout</x:v>
      </x:c>
      <x:c r="N3982" t="str">
        <x:v>On-Trade</x:v>
      </x:c>
      <x:c r="O3982" t="str">
        <x:v>Distributor</x:v>
      </x:c>
      <x:c r="P3982" t="str">
        <x:v>SR-029</x:v>
      </x:c>
      <x:c r="Q3982" s="16" t="n">
        <x:v>16</x:v>
      </x:c>
      <x:c r="R3982" s="17" t="n">
        <x:v>8.6</x:v>
      </x:c>
      <x:c r="S3982" s="18" t="n">
        <x:v>0.03</x:v>
      </x:c>
      <x:c r="T3982" s="17" t="n">
        <x:v>137.54</x:v>
      </x:c>
      <x:c r="U3982" s="17" t="n">
        <x:v>133.41</x:v>
      </x:c>
      <x:c r="V3982" s="17" t="n">
        <x:v>73.03</x:v>
      </x:c>
      <x:c r="W3982" s="17" t="n">
        <x:v>60.38</x:v>
      </x:c>
      <x:c r="X3982" s="18" t="n">
        <x:v>0.4526</x:v>
      </x:c>
      <x:c r="Y3982" s="17" t="n">
        <x:v>121.13</x:v>
      </x:c>
      <x:c r="Z3982" s="18" t="n">
        <x:v>1.1014</x:v>
      </x:c>
      <x:c r="AA3982" s="18" t="n">
        <x:v>0.0591</x:v>
      </x:c>
      <x:c r="AB3982" t="str">
        <x:v>No</x:v>
      </x:c>
      <x:c r="AC3982" t="str">
        <x:v>Core</x:v>
      </x:c>
      <x:c r="AD3982" s="18" t="n">
        <x:v>0.4525897608874897</x:v>
      </x:c>
      <x:c r="AE3982" s="18" t="n">
        <x:v>1.1013786840584496</x:v>
      </x:c>
      <x:c r="AF3982" s="17" t="n">
        <x:v>12.280000000000001</x:v>
      </x:c>
      <x:c r="AG3982" s="18" t="n">
        <x:v>0.10137868405844962</x:v>
      </x:c>
      <x:c r="AH3982" t="str">
        <x:v>Above Target</x:v>
      </x:c>
    </x:row>
    <x:row r="3983">
      <x:c r="A3983" t="str">
        <x:v>TXN-003980</x:v>
      </x:c>
      <x:c r="B3983" s="14" t="d">
        <x:v>2026-02-26T00:00:00.000Z</x:v>
      </x:c>
      <x:c r="C3983" t="n">
        <x:v>2026</x:v>
      </x:c>
      <x:c r="D3983" t="str">
        <x:v>Q1</x:v>
      </x:c>
      <x:c r="E3983" t="n">
        <x:v>2</x:v>
      </x:c>
      <x:c r="F3983" t="str">
        <x:v>February</x:v>
      </x:c>
      <x:c r="G3983" s="15" t="d">
        <x:v>2026-02-01T00:00:00.000Z</x:v>
      </x:c>
      <x:c r="H3983" t="str">
        <x:v>2026-02</x:v>
      </x:c>
      <x:c r="I3983" t="str">
        <x:v>Singapore</x:v>
      </x:c>
      <x:c r="J3983" t="str">
        <x:v>Asia Pacific</x:v>
      </x:c>
      <x:c r="K3983" t="str">
        <x:v>SGD</x:v>
      </x:c>
      <x:c r="L3983" t="str">
        <x:v>Don Julio</x:v>
      </x:c>
      <x:c r="M3983" t="str">
        <x:v>Tequila</x:v>
      </x:c>
      <x:c r="N3983" t="str">
        <x:v>Off-Trade</x:v>
      </x:c>
      <x:c r="O3983" t="str">
        <x:v>Key Account</x:v>
      </x:c>
      <x:c r="P3983" t="str">
        <x:v>SR-046</x:v>
      </x:c>
      <x:c r="Q3983" s="16" t="n">
        <x:v>19</x:v>
      </x:c>
      <x:c r="R3983" s="17" t="n">
        <x:v>50.24</x:v>
      </x:c>
      <x:c r="S3983" s="18" t="n">
        <x:v>0.03</x:v>
      </x:c>
      <x:c r="T3983" s="17" t="n">
        <x:v>954.55</x:v>
      </x:c>
      <x:c r="U3983" s="17" t="n">
        <x:v>925.91</x:v>
      </x:c>
      <x:c r="V3983" s="17" t="n">
        <x:v>359.51</x:v>
      </x:c>
      <x:c r="W3983" s="17" t="n">
        <x:v>566.41</x:v>
      </x:c>
      <x:c r="X3983" s="18" t="n">
        <x:v>0.6117</x:v>
      </x:c>
      <x:c r="Y3983" s="17" t="n">
        <x:v>1011.5</x:v>
      </x:c>
      <x:c r="Z3983" s="18" t="n">
        <x:v>0.9154</x:v>
      </x:c>
      <x:c r="AA3983" s="18" t="n">
        <x:v>0.053</x:v>
      </x:c>
      <x:c r="AB3983" t="str">
        <x:v>No</x:v>
      </x:c>
      <x:c r="AC3983" t="str">
        <x:v>Luxury / Reserve</x:v>
      </x:c>
      <x:c r="AD3983" s="18" t="n">
        <x:v>0.6117333218131352</x:v>
      </x:c>
      <x:c r="AE3983" s="18" t="n">
        <x:v>0.9153830944142363</x:v>
      </x:c>
      <x:c r="AF3983" s="17" t="n">
        <x:v>-85.59000000000003</x:v>
      </x:c>
      <x:c r="AG3983" s="18" t="n">
        <x:v>-0.08461690558576375</x:v>
      </x:c>
      <x:c r="AH3983" t="str">
        <x:v>Below Target</x:v>
      </x:c>
    </x:row>
    <x:row r="3984">
      <x:c r="A3984" t="str">
        <x:v>TXN-003981</x:v>
      </x:c>
      <x:c r="B3984" s="14" t="d">
        <x:v>2024-12-11T00:00:00.000Z</x:v>
      </x:c>
      <x:c r="C3984" t="n">
        <x:v>2024</x:v>
      </x:c>
      <x:c r="D3984" t="str">
        <x:v>Q4</x:v>
      </x:c>
      <x:c r="E3984" t="n">
        <x:v>12</x:v>
      </x:c>
      <x:c r="F3984" t="str">
        <x:v>December</x:v>
      </x:c>
      <x:c r="G3984" s="15" t="d">
        <x:v>2024-12-01T00:00:00.000Z</x:v>
      </x:c>
      <x:c r="H3984" t="str">
        <x:v>2024-12</x:v>
      </x:c>
      <x:c r="I3984" t="str">
        <x:v>Mexico</x:v>
      </x:c>
      <x:c r="J3984" t="str">
        <x:v>Latin America &amp; Caribbean</x:v>
      </x:c>
      <x:c r="K3984" t="str">
        <x:v>MXN</x:v>
      </x:c>
      <x:c r="L3984" t="str">
        <x:v>Johnnie Walker</x:v>
      </x:c>
      <x:c r="M3984" t="str">
        <x:v>Scotch Whisky</x:v>
      </x:c>
      <x:c r="N3984" t="str">
        <x:v>Off-Trade</x:v>
      </x:c>
      <x:c r="O3984" t="str">
        <x:v>E-commerce Partner</x:v>
      </x:c>
      <x:c r="P3984" t="str">
        <x:v>SR-057</x:v>
      </x:c>
      <x:c r="Q3984" s="16" t="n">
        <x:v>115</x:v>
      </x:c>
      <x:c r="R3984" s="17" t="n">
        <x:v>31.37</x:v>
      </x:c>
      <x:c r="S3984" s="18" t="n">
        <x:v>0</x:v>
      </x:c>
      <x:c r="T3984" s="17" t="n">
        <x:v>3607.82</x:v>
      </x:c>
      <x:c r="U3984" s="17" t="n">
        <x:v>3607.82</x:v>
      </x:c>
      <x:c r="V3984" s="17" t="n">
        <x:v>1660.9</x:v>
      </x:c>
      <x:c r="W3984" s="17" t="n">
        <x:v>1946.92</x:v>
      </x:c>
      <x:c r="X3984" s="18" t="n">
        <x:v>0.5396</x:v>
      </x:c>
      <x:c r="Y3984" s="17" t="n">
        <x:v>3260.63</x:v>
      </x:c>
      <x:c r="Z3984" s="18" t="n">
        <x:v>1.1065</x:v>
      </x:c>
      <x:c r="AA3984" s="18" t="n">
        <x:v>0.0107</x:v>
      </x:c>
      <x:c r="AB3984" t="str">
        <x:v>No</x:v>
      </x:c>
      <x:c r="AC3984" t="str">
        <x:v>Luxury / Reserve</x:v>
      </x:c>
      <x:c r="AD3984" s="18" t="n">
        <x:v>0.5396388955103082</x:v>
      </x:c>
      <x:c r="AE3984" s="18" t="n">
        <x:v>1.1064794226882535</x:v>
      </x:c>
      <x:c r="AF3984" s="17" t="n">
        <x:v>347.19000000000005</x:v>
      </x:c>
      <x:c r="AG3984" s="18" t="n">
        <x:v>0.10647942268825351</x:v>
      </x:c>
      <x:c r="AH3984" t="str">
        <x:v>Above Target</x:v>
      </x:c>
    </x:row>
    <x:row r="3985">
      <x:c r="A3985" t="str">
        <x:v>TXN-003982</x:v>
      </x:c>
      <x:c r="B3985" s="14" t="d">
        <x:v>2025-08-29T00:00:00.000Z</x:v>
      </x:c>
      <x:c r="C3985" t="n">
        <x:v>2025</x:v>
      </x:c>
      <x:c r="D3985" t="str">
        <x:v>Q3</x:v>
      </x:c>
      <x:c r="E3985" t="n">
        <x:v>8</x:v>
      </x:c>
      <x:c r="F3985" t="str">
        <x:v>August</x:v>
      </x:c>
      <x:c r="G3985" s="15" t="d">
        <x:v>2025-08-01T00:00:00.000Z</x:v>
      </x:c>
      <x:c r="H3985" t="str">
        <x:v>2025-08</x:v>
      </x:c>
      <x:c r="I3985" t="str">
        <x:v>Australia</x:v>
      </x:c>
      <x:c r="J3985" t="str">
        <x:v>Asia Pacific</x:v>
      </x:c>
      <x:c r="K3985" t="str">
        <x:v>AUD</x:v>
      </x:c>
      <x:c r="L3985" t="str">
        <x:v>Don Julio</x:v>
      </x:c>
      <x:c r="M3985" t="str">
        <x:v>Tequila</x:v>
      </x:c>
      <x:c r="N3985" t="str">
        <x:v>E-commerce</x:v>
      </x:c>
      <x:c r="O3985" t="str">
        <x:v>Distributor</x:v>
      </x:c>
      <x:c r="P3985" t="str">
        <x:v>SR-027</x:v>
      </x:c>
      <x:c r="Q3985" s="16" t="n">
        <x:v>46</x:v>
      </x:c>
      <x:c r="R3985" s="17" t="n">
        <x:v>54.76</x:v>
      </x:c>
      <x:c r="S3985" s="18" t="n">
        <x:v>0</x:v>
      </x:c>
      <x:c r="T3985" s="17" t="n">
        <x:v>2518.91</x:v>
      </x:c>
      <x:c r="U3985" s="17" t="n">
        <x:v>2518.91</x:v>
      </x:c>
      <x:c r="V3985" s="17" t="n">
        <x:v>989.23</x:v>
      </x:c>
      <x:c r="W3985" s="17" t="n">
        <x:v>1529.68</x:v>
      </x:c>
      <x:c r="X3985" s="18" t="n">
        <x:v>0.6073</x:v>
      </x:c>
      <x:c r="Y3985" s="17" t="n">
        <x:v>2619.73</x:v>
      </x:c>
      <x:c r="Z3985" s="18" t="n">
        <x:v>0.9615</x:v>
      </x:c>
      <x:c r="AA3985" s="18" t="n">
        <x:v>-0.0103</x:v>
      </x:c>
      <x:c r="AB3985" t="str">
        <x:v>No</x:v>
      </x:c>
      <x:c r="AC3985" t="str">
        <x:v>Luxury / Reserve</x:v>
      </x:c>
      <x:c r="AD3985" s="18" t="n">
        <x:v>0.6072785450849773</x:v>
      </x:c>
      <x:c r="AE3985" s="18" t="n">
        <x:v>0.9615151179701724</x:v>
      </x:c>
      <x:c r="AF3985" s="17" t="n">
        <x:v>-100.82000000000016</x:v>
      </x:c>
      <x:c r="AG3985" s="18" t="n">
        <x:v>-0.03848488202982756</x:v>
      </x:c>
      <x:c r="AH3985" t="str">
        <x:v>Below Target</x:v>
      </x:c>
    </x:row>
    <x:row r="3986">
      <x:c r="A3986" t="str">
        <x:v>TXN-003983</x:v>
      </x:c>
      <x:c r="B3986" s="14" t="d">
        <x:v>2026-04-02T00:00:00.000Z</x:v>
      </x:c>
      <x:c r="C3986" t="n">
        <x:v>2026</x:v>
      </x:c>
      <x:c r="D3986" t="str">
        <x:v>Q2</x:v>
      </x:c>
      <x:c r="E3986" t="n">
        <x:v>4</x:v>
      </x:c>
      <x:c r="F3986" t="str">
        <x:v>April</x:v>
      </x:c>
      <x:c r="G3986" s="15" t="d">
        <x:v>2026-04-01T00:00:00.000Z</x:v>
      </x:c>
      <x:c r="H3986" t="str">
        <x:v>2026-04</x:v>
      </x:c>
      <x:c r="I3986" t="str">
        <x:v>United States</x:v>
      </x:c>
      <x:c r="J3986" t="str">
        <x:v>North America</x:v>
      </x:c>
      <x:c r="K3986" t="str">
        <x:v>USD</x:v>
      </x:c>
      <x:c r="L3986" t="str">
        <x:v>Smirnoff</x:v>
      </x:c>
      <x:c r="M3986" t="str">
        <x:v>Vodka</x:v>
      </x:c>
      <x:c r="N3986" t="str">
        <x:v>On-Trade</x:v>
      </x:c>
      <x:c r="O3986" t="str">
        <x:v>Independent Retailer</x:v>
      </x:c>
      <x:c r="P3986" t="str">
        <x:v>SR-036</x:v>
      </x:c>
      <x:c r="Q3986" s="16" t="n">
        <x:v>164</x:v>
      </x:c>
      <x:c r="R3986" s="17" t="n">
        <x:v>20.88</x:v>
      </x:c>
      <x:c r="S3986" s="18" t="n">
        <x:v>0.15</x:v>
      </x:c>
      <x:c r="T3986" s="17" t="n">
        <x:v>3425.12</x:v>
      </x:c>
      <x:c r="U3986" s="17" t="n">
        <x:v>2911.35</x:v>
      </x:c>
      <x:c r="V3986" s="17" t="n">
        <x:v>1574.03</x:v>
      </x:c>
      <x:c r="W3986" s="17" t="n">
        <x:v>1337.33</x:v>
      </x:c>
      <x:c r="X3986" s="18" t="n">
        <x:v>0.4593</x:v>
      </x:c>
      <x:c r="Y3986" s="17" t="n">
        <x:v>3138.87</x:v>
      </x:c>
      <x:c r="Z3986" s="18" t="n">
        <x:v>0.9275</x:v>
      </x:c>
      <x:c r="AA3986" s="18" t="n">
        <x:v>0.1026</x:v>
      </x:c>
      <x:c r="AB3986" t="str">
        <x:v>Yes</x:v>
      </x:c>
      <x:c r="AC3986" t="str">
        <x:v>Core</x:v>
      </x:c>
      <x:c r="AD3986" s="18" t="n">
        <x:v>0.4593504731481958</x:v>
      </x:c>
      <x:c r="AE3986" s="18" t="n">
        <x:v>0.9275153160213707</x:v>
      </x:c>
      <x:c r="AF3986" s="17" t="n">
        <x:v>-227.51999999999998</x:v>
      </x:c>
      <x:c r="AG3986" s="18" t="n">
        <x:v>-0.07248468397862926</x:v>
      </x:c>
      <x:c r="AH3986" t="str">
        <x:v>Below Target</x:v>
      </x:c>
    </x:row>
    <x:row r="3987">
      <x:c r="A3987" t="str">
        <x:v>TXN-003984</x:v>
      </x:c>
      <x:c r="B3987" s="14" t="d">
        <x:v>2024-02-09T00:00:00.000Z</x:v>
      </x:c>
      <x:c r="C3987" t="n">
        <x:v>2024</x:v>
      </x:c>
      <x:c r="D3987" t="str">
        <x:v>Q1</x:v>
      </x:c>
      <x:c r="E3987" t="n">
        <x:v>2</x:v>
      </x:c>
      <x:c r="F3987" t="str">
        <x:v>February</x:v>
      </x:c>
      <x:c r="G3987" s="15" t="d">
        <x:v>2024-02-01T00:00:00.000Z</x:v>
      </x:c>
      <x:c r="H3987" t="str">
        <x:v>2024-02</x:v>
      </x:c>
      <x:c r="I3987" t="str">
        <x:v>India</x:v>
      </x:c>
      <x:c r="J3987" t="str">
        <x:v>Asia Pacific</x:v>
      </x:c>
      <x:c r="K3987" t="str">
        <x:v>INR</x:v>
      </x:c>
      <x:c r="L3987" t="str">
        <x:v>Buchanan's</x:v>
      </x:c>
      <x:c r="M3987" t="str">
        <x:v>Scotch Whisky</x:v>
      </x:c>
      <x:c r="N3987" t="str">
        <x:v>E-commerce</x:v>
      </x:c>
      <x:c r="O3987" t="str">
        <x:v>Independent Retailer</x:v>
      </x:c>
      <x:c r="P3987" t="str">
        <x:v>SR-024</x:v>
      </x:c>
      <x:c r="Q3987" s="16" t="n">
        <x:v>104</x:v>
      </x:c>
      <x:c r="R3987" s="17" t="n">
        <x:v>32.56</x:v>
      </x:c>
      <x:c r="S3987" s="18" t="n">
        <x:v>0</x:v>
      </x:c>
      <x:c r="T3987" s="17" t="n">
        <x:v>3385.86</x:v>
      </x:c>
      <x:c r="U3987" s="17" t="n">
        <x:v>3385.86</x:v>
      </x:c>
      <x:c r="V3987" s="17" t="n">
        <x:v>1482.58</x:v>
      </x:c>
      <x:c r="W3987" s="17" t="n">
        <x:v>1903.28</x:v>
      </x:c>
      <x:c r="X3987" s="18" t="n">
        <x:v>0.5621</x:v>
      </x:c>
      <x:c r="Y3987" s="17" t="n">
        <x:v>3114.66</x:v>
      </x:c>
      <x:c r="Z3987" s="18" t="n">
        <x:v>1.0871</x:v>
      </x:c>
      <x:c r="AA3987" s="18" t="n">
        <x:v>0.0112</x:v>
      </x:c>
      <x:c r="AB3987" t="str">
        <x:v>No</x:v>
      </x:c>
      <x:c r="AC3987" t="str">
        <x:v>Premium Core</x:v>
      </x:c>
      <x:c r="AD3987" s="18" t="n">
        <x:v>0.5621260182051236</x:v>
      </x:c>
      <x:c r="AE3987" s="18" t="n">
        <x:v>1.0870721041783054</x:v>
      </x:c>
      <x:c r="AF3987" s="17" t="n">
        <x:v>271.2000000000003</x:v>
      </x:c>
      <x:c r="AG3987" s="18" t="n">
        <x:v>0.08707210417830527</x:v>
      </x:c>
      <x:c r="AH3987" t="str">
        <x:v>Above Target</x:v>
      </x:c>
    </x:row>
    <x:row r="3988">
      <x:c r="A3988" t="str">
        <x:v>TXN-003985</x:v>
      </x:c>
      <x:c r="B3988" s="14" t="d">
        <x:v>2025-05-11T00:00:00.000Z</x:v>
      </x:c>
      <x:c r="C3988" t="n">
        <x:v>2025</x:v>
      </x:c>
      <x:c r="D3988" t="str">
        <x:v>Q2</x:v>
      </x:c>
      <x:c r="E3988" t="n">
        <x:v>5</x:v>
      </x:c>
      <x:c r="F3988" t="str">
        <x:v>May</x:v>
      </x:c>
      <x:c r="G3988" s="15" t="d">
        <x:v>2025-05-01T00:00:00.000Z</x:v>
      </x:c>
      <x:c r="H3988" t="str">
        <x:v>2025-05</x:v>
      </x:c>
      <x:c r="I3988" t="str">
        <x:v>United Kingdom</x:v>
      </x:c>
      <x:c r="J3988" t="str">
        <x:v>Europe</x:v>
      </x:c>
      <x:c r="K3988" t="str">
        <x:v>GBP</x:v>
      </x:c>
      <x:c r="L3988" t="str">
        <x:v>Don Julio</x:v>
      </x:c>
      <x:c r="M3988" t="str">
        <x:v>Tequila</x:v>
      </x:c>
      <x:c r="N3988" t="str">
        <x:v>Off-Trade</x:v>
      </x:c>
      <x:c r="O3988" t="str">
        <x:v>Key Account</x:v>
      </x:c>
      <x:c r="P3988" t="str">
        <x:v>SR-051</x:v>
      </x:c>
      <x:c r="Q3988" s="16" t="n">
        <x:v>87</x:v>
      </x:c>
      <x:c r="R3988" s="17" t="n">
        <x:v>48.56</x:v>
      </x:c>
      <x:c r="S3988" s="18" t="n">
        <x:v>0.15</x:v>
      </x:c>
      <x:c r="T3988" s="17" t="n">
        <x:v>4225.09</x:v>
      </x:c>
      <x:c r="U3988" s="17" t="n">
        <x:v>3591.33</x:v>
      </x:c>
      <x:c r="V3988" s="17" t="n">
        <x:v>1492.91</x:v>
      </x:c>
      <x:c r="W3988" s="17" t="n">
        <x:v>2098.42</x:v>
      </x:c>
      <x:c r="X3988" s="18" t="n">
        <x:v>0.5843</x:v>
      </x:c>
      <x:c r="Y3988" s="17" t="n">
        <x:v>3373.31</x:v>
      </x:c>
      <x:c r="Z3988" s="18" t="n">
        <x:v>1.0646</x:v>
      </x:c>
      <x:c r="AA3988" s="18" t="n">
        <x:v>0.1103</x:v>
      </x:c>
      <x:c r="AB3988" t="str">
        <x:v>Yes</x:v>
      </x:c>
      <x:c r="AC3988" t="str">
        <x:v>Luxury / Reserve</x:v>
      </x:c>
      <x:c r="AD3988" s="18" t="n">
        <x:v>0.5843016375548892</x:v>
      </x:c>
      <x:c r="AE3988" s="18" t="n">
        <x:v>1.064630881834163</x:v>
      </x:c>
      <x:c r="AF3988" s="17" t="n">
        <x:v>218.01999999999998</x:v>
      </x:c>
      <x:c r="AG3988" s="18" t="n">
        <x:v>0.06463088183416288</x:v>
      </x:c>
      <x:c r="AH3988" t="str">
        <x:v>Above Target</x:v>
      </x:c>
    </x:row>
    <x:row r="3989">
      <x:c r="A3989" t="str">
        <x:v>TXN-003986</x:v>
      </x:c>
      <x:c r="B3989" s="14" t="d">
        <x:v>2026-03-30T00:00:00.000Z</x:v>
      </x:c>
      <x:c r="C3989" t="n">
        <x:v>2026</x:v>
      </x:c>
      <x:c r="D3989" t="str">
        <x:v>Q1</x:v>
      </x:c>
      <x:c r="E3989" t="n">
        <x:v>3</x:v>
      </x:c>
      <x:c r="F3989" t="str">
        <x:v>March</x:v>
      </x:c>
      <x:c r="G3989" s="15" t="d">
        <x:v>2026-03-01T00:00:00.000Z</x:v>
      </x:c>
      <x:c r="H3989" t="str">
        <x:v>2026-03</x:v>
      </x:c>
      <x:c r="I3989" t="str">
        <x:v>Germany</x:v>
      </x:c>
      <x:c r="J3989" t="str">
        <x:v>Europe</x:v>
      </x:c>
      <x:c r="K3989" t="str">
        <x:v>EUR</x:v>
      </x:c>
      <x:c r="L3989" t="str">
        <x:v>Buchanan's</x:v>
      </x:c>
      <x:c r="M3989" t="str">
        <x:v>Scotch Whisky</x:v>
      </x:c>
      <x:c r="N3989" t="str">
        <x:v>On-Trade</x:v>
      </x:c>
      <x:c r="O3989" t="str">
        <x:v>E-commerce Partner</x:v>
      </x:c>
      <x:c r="P3989" t="str">
        <x:v>SR-010</x:v>
      </x:c>
      <x:c r="Q3989" s="16" t="n">
        <x:v>54</x:v>
      </x:c>
      <x:c r="R3989" s="17" t="n">
        <x:v>37.68</x:v>
      </x:c>
      <x:c r="S3989" s="18" t="n">
        <x:v>0</x:v>
      </x:c>
      <x:c r="T3989" s="17" t="n">
        <x:v>2034.74</x:v>
      </x:c>
      <x:c r="U3989" s="17" t="n">
        <x:v>2034.74</x:v>
      </x:c>
      <x:c r="V3989" s="17" t="n">
        <x:v>912.41</x:v>
      </x:c>
      <x:c r="W3989" s="17" t="n">
        <x:v>1122.33</x:v>
      </x:c>
      <x:c r="X3989" s="18" t="n">
        <x:v>0.5516</x:v>
      </x:c>
      <x:c r="Y3989" s="17" t="n">
        <x:v>2138.59</x:v>
      </x:c>
      <x:c r="Z3989" s="18" t="n">
        <x:v>0.9514</x:v>
      </x:c>
      <x:c r="AA3989" s="18" t="n">
        <x:v>0.0553</x:v>
      </x:c>
      <x:c r="AB3989" t="str">
        <x:v>No</x:v>
      </x:c>
      <x:c r="AC3989" t="str">
        <x:v>Premium Core</x:v>
      </x:c>
      <x:c r="AD3989" s="18" t="n">
        <x:v>0.551583986160394</x:v>
      </x:c>
      <x:c r="AE3989" s="18" t="n">
        <x:v>0.9514399674551923</x:v>
      </x:c>
      <x:c r="AF3989" s="17" t="n">
        <x:v>-103.85000000000014</x:v>
      </x:c>
      <x:c r="AG3989" s="18" t="n">
        <x:v>-0.04856003254480762</x:v>
      </x:c>
      <x:c r="AH3989" t="str">
        <x:v>Below Target</x:v>
      </x:c>
    </x:row>
    <x:row r="3990">
      <x:c r="A3990" t="str">
        <x:v>TXN-003987</x:v>
      </x:c>
      <x:c r="B3990" s="14" t="d">
        <x:v>2023-03-27T00:00:00.000Z</x:v>
      </x:c>
      <x:c r="C3990" t="n">
        <x:v>2023</x:v>
      </x:c>
      <x:c r="D3990" t="str">
        <x:v>Q1</x:v>
      </x:c>
      <x:c r="E3990" t="n">
        <x:v>3</x:v>
      </x:c>
      <x:c r="F3990" t="str">
        <x:v>March</x:v>
      </x:c>
      <x:c r="G3990" s="15" t="d">
        <x:v>2023-03-01T00:00:00.000Z</x:v>
      </x:c>
      <x:c r="H3990" t="str">
        <x:v>2023-03</x:v>
      </x:c>
      <x:c r="I3990" t="str">
        <x:v>United Kingdom</x:v>
      </x:c>
      <x:c r="J3990" t="str">
        <x:v>Europe</x:v>
      </x:c>
      <x:c r="K3990" t="str">
        <x:v>GBP</x:v>
      </x:c>
      <x:c r="L3990" t="str">
        <x:v>Crown Royal</x:v>
      </x:c>
      <x:c r="M3990" t="str">
        <x:v>Canadian Whisky</x:v>
      </x:c>
      <x:c r="N3990" t="str">
        <x:v>Duty Free / Travel Retail</x:v>
      </x:c>
      <x:c r="O3990" t="str">
        <x:v>E-commerce Partner</x:v>
      </x:c>
      <x:c r="P3990" t="str">
        <x:v>SR-058</x:v>
      </x:c>
      <x:c r="Q3990" s="16" t="n">
        <x:v>80</x:v>
      </x:c>
      <x:c r="R3990" s="17" t="n">
        <x:v>35.82</x:v>
      </x:c>
      <x:c r="S3990" s="18" t="n">
        <x:v>0.05</x:v>
      </x:c>
      <x:c r="T3990" s="17" t="n">
        <x:v>2865.23</x:v>
      </x:c>
      <x:c r="U3990" s="17" t="n">
        <x:v>2721.96</x:v>
      </x:c>
      <x:c r="V3990" s="17" t="n">
        <x:v>1273.67</x:v>
      </x:c>
      <x:c r="W3990" s="17" t="n">
        <x:v>1448.3</x:v>
      </x:c>
      <x:c r="X3990" s="18" t="n">
        <x:v>0.5321</x:v>
      </x:c>
      <x:c r="Y3990" s="17" t="n">
        <x:v>2964.51</x:v>
      </x:c>
      <x:c r="Z3990" s="18" t="n">
        <x:v>0.9182</x:v>
      </x:c>
      <x:c r="AA3990" s="18" t="n">
        <x:v>-0.0211</x:v>
      </x:c>
      <x:c r="AB3990" t="str">
        <x:v>Yes</x:v>
      </x:c>
      <x:c r="AC3990" t="str">
        <x:v>Premium Core</x:v>
      </x:c>
      <x:c r="AD3990" s="18" t="n">
        <x:v>0.5320798248321063</x:v>
      </x:c>
      <x:c r="AE3990" s="18" t="n">
        <x:v>0.9181820941740793</x:v>
      </x:c>
      <x:c r="AF3990" s="17" t="n">
        <x:v>-242.55000000000018</x:v>
      </x:c>
      <x:c r="AG3990" s="18" t="n">
        <x:v>-0.0818179058259207</x:v>
      </x:c>
      <x:c r="AH3990" t="str">
        <x:v>Below Target</x:v>
      </x:c>
    </x:row>
    <x:row r="3991">
      <x:c r="A3991" t="str">
        <x:v>TXN-003988</x:v>
      </x:c>
      <x:c r="B3991" s="14" t="d">
        <x:v>2025-10-16T00:00:00.000Z</x:v>
      </x:c>
      <x:c r="C3991" t="n">
        <x:v>2025</x:v>
      </x:c>
      <x:c r="D3991" t="str">
        <x:v>Q4</x:v>
      </x:c>
      <x:c r="E3991" t="n">
        <x:v>10</x:v>
      </x:c>
      <x:c r="F3991" t="str">
        <x:v>October</x:v>
      </x:c>
      <x:c r="G3991" s="15" t="d">
        <x:v>2025-10-01T00:00:00.000Z</x:v>
      </x:c>
      <x:c r="H3991" t="str">
        <x:v>2025-10</x:v>
      </x:c>
      <x:c r="I3991" t="str">
        <x:v>Spain</x:v>
      </x:c>
      <x:c r="J3991" t="str">
        <x:v>Europe</x:v>
      </x:c>
      <x:c r="K3991" t="str">
        <x:v>EUR</x:v>
      </x:c>
      <x:c r="L3991" t="str">
        <x:v>Crown Royal</x:v>
      </x:c>
      <x:c r="M3991" t="str">
        <x:v>Canadian Whisky</x:v>
      </x:c>
      <x:c r="N3991" t="str">
        <x:v>Off-Trade</x:v>
      </x:c>
      <x:c r="O3991" t="str">
        <x:v>Key Account</x:v>
      </x:c>
      <x:c r="P3991" t="str">
        <x:v>SR-016</x:v>
      </x:c>
      <x:c r="Q3991" s="16" t="n">
        <x:v>41</x:v>
      </x:c>
      <x:c r="R3991" s="17" t="n">
        <x:v>28.36</x:v>
      </x:c>
      <x:c r="S3991" s="18" t="n">
        <x:v>0.03</x:v>
      </x:c>
      <x:c r="T3991" s="17" t="n">
        <x:v>1162.71</x:v>
      </x:c>
      <x:c r="U3991" s="17" t="n">
        <x:v>1127.83</x:v>
      </x:c>
      <x:c r="V3991" s="17" t="n">
        <x:v>481.68</x:v>
      </x:c>
      <x:c r="W3991" s="17" t="n">
        <x:v>646.15</x:v>
      </x:c>
      <x:c r="X3991" s="18" t="n">
        <x:v>0.5729</x:v>
      </x:c>
      <x:c r="Y3991" s="17" t="n">
        <x:v>1094.05</x:v>
      </x:c>
      <x:c r="Z3991" s="18" t="n">
        <x:v>1.0309</x:v>
      </x:c>
      <x:c r="AA3991" s="18" t="n">
        <x:v>-0.0175</x:v>
      </x:c>
      <x:c r="AB3991" t="str">
        <x:v>No</x:v>
      </x:c>
      <x:c r="AC3991" t="str">
        <x:v>Premium Core</x:v>
      </x:c>
      <x:c r="AD3991" s="18" t="n">
        <x:v>0.5729143576602856</x:v>
      </x:c>
      <x:c r="AE3991" s="18" t="n">
        <x:v>1.0308761025547277</x:v>
      </x:c>
      <x:c r="AF3991" s="17" t="n">
        <x:v>33.77999999999997</x:v>
      </x:c>
      <x:c r="AG3991" s="18" t="n">
        <x:v>0.03087610255472782</x:v>
      </x:c>
      <x:c r="AH3991" t="str">
        <x:v>Above Target</x:v>
      </x:c>
    </x:row>
    <x:row r="3992">
      <x:c r="A3992" t="str">
        <x:v>TXN-003989</x:v>
      </x:c>
      <x:c r="B3992" s="14" t="d">
        <x:v>2025-09-21T00:00:00.000Z</x:v>
      </x:c>
      <x:c r="C3992" t="n">
        <x:v>2025</x:v>
      </x:c>
      <x:c r="D3992" t="str">
        <x:v>Q3</x:v>
      </x:c>
      <x:c r="E3992" t="n">
        <x:v>9</x:v>
      </x:c>
      <x:c r="F3992" t="str">
        <x:v>September</x:v>
      </x:c>
      <x:c r="G3992" s="15" t="d">
        <x:v>2025-09-01T00:00:00.000Z</x:v>
      </x:c>
      <x:c r="H3992" t="str">
        <x:v>2025-09</x:v>
      </x:c>
      <x:c r="I3992" t="str">
        <x:v>Spain</x:v>
      </x:c>
      <x:c r="J3992" t="str">
        <x:v>Europe</x:v>
      </x:c>
      <x:c r="K3992" t="str">
        <x:v>EUR</x:v>
      </x:c>
      <x:c r="L3992" t="str">
        <x:v>Guinness</x:v>
      </x:c>
      <x:c r="M3992" t="str">
        <x:v>Beer / Stout</x:v>
      </x:c>
      <x:c r="N3992" t="str">
        <x:v>E-commerce</x:v>
      </x:c>
      <x:c r="O3992" t="str">
        <x:v>Key Account</x:v>
      </x:c>
      <x:c r="P3992" t="str">
        <x:v>SR-043</x:v>
      </x:c>
      <x:c r="Q3992" s="16" t="n">
        <x:v>91</x:v>
      </x:c>
      <x:c r="R3992" s="17" t="n">
        <x:v>8.25</x:v>
      </x:c>
      <x:c r="S3992" s="18" t="n">
        <x:v>0.02</x:v>
      </x:c>
      <x:c r="T3992" s="17" t="n">
        <x:v>750.46</x:v>
      </x:c>
      <x:c r="U3992" s="17" t="n">
        <x:v>735.45</x:v>
      </x:c>
      <x:c r="V3992" s="17" t="n">
        <x:v>408.59</x:v>
      </x:c>
      <x:c r="W3992" s="17" t="n">
        <x:v>326.86</x:v>
      </x:c>
      <x:c r="X3992" s="18" t="n">
        <x:v>0.4444</x:v>
      </x:c>
      <x:c r="Y3992" s="17" t="n">
        <x:v>703.05</x:v>
      </x:c>
      <x:c r="Z3992" s="18" t="n">
        <x:v>1.0461</x:v>
      </x:c>
      <x:c r="AA3992" s="18" t="n">
        <x:v>-0.0208</x:v>
      </x:c>
      <x:c r="AB3992" t="str">
        <x:v>No</x:v>
      </x:c>
      <x:c r="AC3992" t="str">
        <x:v>Core</x:v>
      </x:c>
      <x:c r="AD3992" s="18" t="n">
        <x:v>0.4444353796995037</x:v>
      </x:c>
      <x:c r="AE3992" s="18" t="n">
        <x:v>1.0460849157243441</x:v>
      </x:c>
      <x:c r="AF3992" s="17" t="n">
        <x:v>32.40000000000009</x:v>
      </x:c>
      <x:c r="AG3992" s="18" t="n">
        <x:v>0.04608491572434406</x:v>
      </x:c>
      <x:c r="AH3992" t="str">
        <x:v>Above Target</x:v>
      </x:c>
    </x:row>
    <x:row r="3993">
      <x:c r="A3993" t="str">
        <x:v>TXN-003990</x:v>
      </x:c>
      <x:c r="B3993" s="14" t="d">
        <x:v>2026-08-04T00:00:00.000Z</x:v>
      </x:c>
      <x:c r="C3993" t="n">
        <x:v>2026</x:v>
      </x:c>
      <x:c r="D3993" t="str">
        <x:v>Q3</x:v>
      </x:c>
      <x:c r="E3993" t="n">
        <x:v>8</x:v>
      </x:c>
      <x:c r="F3993" t="str">
        <x:v>August</x:v>
      </x:c>
      <x:c r="G3993" s="15" t="d">
        <x:v>2026-08-01T00:00:00.000Z</x:v>
      </x:c>
      <x:c r="H3993" t="str">
        <x:v>2026-08</x:v>
      </x:c>
      <x:c r="I3993" t="str">
        <x:v>Germany</x:v>
      </x:c>
      <x:c r="J3993" t="str">
        <x:v>Europe</x:v>
      </x:c>
      <x:c r="K3993" t="str">
        <x:v>EUR</x:v>
      </x:c>
      <x:c r="L3993" t="str">
        <x:v>Johnnie Walker</x:v>
      </x:c>
      <x:c r="M3993" t="str">
        <x:v>Scotch Whisky</x:v>
      </x:c>
      <x:c r="N3993" t="str">
        <x:v>On-Trade</x:v>
      </x:c>
      <x:c r="O3993" t="str">
        <x:v>Hospitality Group</x:v>
      </x:c>
      <x:c r="P3993" t="str">
        <x:v>SR-052</x:v>
      </x:c>
      <x:c r="Q3993" s="16" t="n">
        <x:v>145</x:v>
      </x:c>
      <x:c r="R3993" s="17" t="n">
        <x:v>39.57</x:v>
      </x:c>
      <x:c r="S3993" s="18" t="n">
        <x:v>0.1</x:v>
      </x:c>
      <x:c r="T3993" s="17" t="n">
        <x:v>5737</x:v>
      </x:c>
      <x:c r="U3993" s="17" t="n">
        <x:v>5163.3</x:v>
      </x:c>
      <x:c r="V3993" s="17" t="n">
        <x:v>2278.43</x:v>
      </x:c>
      <x:c r="W3993" s="17" t="n">
        <x:v>2884.87</x:v>
      </x:c>
      <x:c r="X3993" s="18" t="n">
        <x:v>0.5587</x:v>
      </x:c>
      <x:c r="Y3993" s="17" t="n">
        <x:v>5243.87</x:v>
      </x:c>
      <x:c r="Z3993" s="18" t="n">
        <x:v>0.9846</x:v>
      </x:c>
      <x:c r="AA3993" s="18" t="n">
        <x:v>0.0448</x:v>
      </x:c>
      <x:c r="AB3993" t="str">
        <x:v>Yes</x:v>
      </x:c>
      <x:c r="AC3993" t="str">
        <x:v>Luxury / Reserve</x:v>
      </x:c>
      <x:c r="AD3993" s="18" t="n">
        <x:v>0.5587260085604168</x:v>
      </x:c>
      <x:c r="AE3993" s="18" t="n">
        <x:v>0.9846353933259215</x:v>
      </x:c>
      <x:c r="AF3993" s="17" t="n">
        <x:v>-80.56999999999971</x:v>
      </x:c>
      <x:c r="AG3993" s="18" t="n">
        <x:v>-0.01536460667407844</x:v>
      </x:c>
      <x:c r="AH3993" t="str">
        <x:v>Below Target</x:v>
      </x:c>
    </x:row>
    <x:row r="3994">
      <x:c r="A3994" t="str">
        <x:v>TXN-003991</x:v>
      </x:c>
      <x:c r="B3994" s="14" t="d">
        <x:v>2023-12-25T00:00:00.000Z</x:v>
      </x:c>
      <x:c r="C3994" t="n">
        <x:v>2023</x:v>
      </x:c>
      <x:c r="D3994" t="str">
        <x:v>Q4</x:v>
      </x:c>
      <x:c r="E3994" t="n">
        <x:v>12</x:v>
      </x:c>
      <x:c r="F3994" t="str">
        <x:v>December</x:v>
      </x:c>
      <x:c r="G3994" s="15" t="d">
        <x:v>2023-12-01T00:00:00.000Z</x:v>
      </x:c>
      <x:c r="H3994" t="str">
        <x:v>2023-12</x:v>
      </x:c>
      <x:c r="I3994" t="str">
        <x:v>Singapore</x:v>
      </x:c>
      <x:c r="J3994" t="str">
        <x:v>Asia Pacific</x:v>
      </x:c>
      <x:c r="K3994" t="str">
        <x:v>SGD</x:v>
      </x:c>
      <x:c r="L3994" t="str">
        <x:v>Guinness</x:v>
      </x:c>
      <x:c r="M3994" t="str">
        <x:v>Beer / Stout</x:v>
      </x:c>
      <x:c r="N3994" t="str">
        <x:v>Off-Trade</x:v>
      </x:c>
      <x:c r="O3994" t="str">
        <x:v>Key Account</x:v>
      </x:c>
      <x:c r="P3994" t="str">
        <x:v>SR-005</x:v>
      </x:c>
      <x:c r="Q3994" s="16" t="n">
        <x:v>38</x:v>
      </x:c>
      <x:c r="R3994" s="17" t="n">
        <x:v>7.79</x:v>
      </x:c>
      <x:c r="S3994" s="18" t="n">
        <x:v>0.12</x:v>
      </x:c>
      <x:c r="T3994" s="17" t="n">
        <x:v>295.96</x:v>
      </x:c>
      <x:c r="U3994" s="17" t="n">
        <x:v>260.44</x:v>
      </x:c>
      <x:c r="V3994" s="17" t="n">
        <x:v>142.44</x:v>
      </x:c>
      <x:c r="W3994" s="17" t="n">
        <x:v>118</x:v>
      </x:c>
      <x:c r="X3994" s="18" t="n">
        <x:v>0.4531</x:v>
      </x:c>
      <x:c r="Y3994" s="17" t="n">
        <x:v>272.34</x:v>
      </x:c>
      <x:c r="Z3994" s="18" t="n">
        <x:v>0.9563</x:v>
      </x:c>
      <x:c r="AA3994" s="18" t="n">
        <x:v>0.0013</x:v>
      </x:c>
      <x:c r="AB3994" t="str">
        <x:v>Yes</x:v>
      </x:c>
      <x:c r="AC3994" t="str">
        <x:v>Core</x:v>
      </x:c>
      <x:c r="AD3994" s="18" t="n">
        <x:v>0.45307940408539393</x:v>
      </x:c>
      <x:c r="AE3994" s="18" t="n">
        <x:v>0.9563046192259677</x:v>
      </x:c>
      <x:c r="AF3994" s="17" t="n">
        <x:v>-11.899999999999977</x:v>
      </x:c>
      <x:c r="AG3994" s="18" t="n">
        <x:v>-0.04369538077403238</x:v>
      </x:c>
      <x:c r="AH3994" t="str">
        <x:v>Below Target</x:v>
      </x:c>
    </x:row>
    <x:row r="3995">
      <x:c r="A3995" t="str">
        <x:v>TXN-003992</x:v>
      </x:c>
      <x:c r="B3995" s="14" t="d">
        <x:v>2026-01-27T00:00:00.000Z</x:v>
      </x:c>
      <x:c r="C3995" t="n">
        <x:v>2026</x:v>
      </x:c>
      <x:c r="D3995" t="str">
        <x:v>Q1</x:v>
      </x:c>
      <x:c r="E3995" t="n">
        <x:v>1</x:v>
      </x:c>
      <x:c r="F3995" t="str">
        <x:v>January</x:v>
      </x:c>
      <x:c r="G3995" s="15" t="d">
        <x:v>2026-01-01T00:00:00.000Z</x:v>
      </x:c>
      <x:c r="H3995" t="str">
        <x:v>2026-01</x:v>
      </x:c>
      <x:c r="I3995" t="str">
        <x:v>United States</x:v>
      </x:c>
      <x:c r="J3995" t="str">
        <x:v>North America</x:v>
      </x:c>
      <x:c r="K3995" t="str">
        <x:v>USD</x:v>
      </x:c>
      <x:c r="L3995" t="str">
        <x:v>Crown Royal</x:v>
      </x:c>
      <x:c r="M3995" t="str">
        <x:v>Canadian Whisky</x:v>
      </x:c>
      <x:c r="N3995" t="str">
        <x:v>Wholesale</x:v>
      </x:c>
      <x:c r="O3995" t="str">
        <x:v>E-commerce Partner</x:v>
      </x:c>
      <x:c r="P3995" t="str">
        <x:v>SR-009</x:v>
      </x:c>
      <x:c r="Q3995" s="16" t="n">
        <x:v>102</x:v>
      </x:c>
      <x:c r="R3995" s="17" t="n">
        <x:v>28.33</x:v>
      </x:c>
      <x:c r="S3995" s="18" t="n">
        <x:v>0.02</x:v>
      </x:c>
      <x:c r="T3995" s="17" t="n">
        <x:v>2889.68</x:v>
      </x:c>
      <x:c r="U3995" s="17" t="n">
        <x:v>2831.89</x:v>
      </x:c>
      <x:c r="V3995" s="17" t="n">
        <x:v>1268.53</x:v>
      </x:c>
      <x:c r="W3995" s="17" t="n">
        <x:v>1563.36</x:v>
      </x:c>
      <x:c r="X3995" s="18" t="n">
        <x:v>0.5521</x:v>
      </x:c>
      <x:c r="Y3995" s="17" t="n">
        <x:v>2686.36</x:v>
      </x:c>
      <x:c r="Z3995" s="18" t="n">
        <x:v>1.0542</x:v>
      </x:c>
      <x:c r="AA3995" s="18" t="n">
        <x:v>0.1054</x:v>
      </x:c>
      <x:c r="AB3995" t="str">
        <x:v>No</x:v>
      </x:c>
      <x:c r="AC3995" t="str">
        <x:v>Premium Core</x:v>
      </x:c>
      <x:c r="AD3995" s="18" t="n">
        <x:v>0.5520553411326005</x:v>
      </x:c>
      <x:c r="AE3995" s="18" t="n">
        <x:v>1.0541736773924566</x:v>
      </x:c>
      <x:c r="AF3995" s="17" t="n">
        <x:v>145.52999999999975</x:v>
      </x:c>
      <x:c r="AG3995" s="18" t="n">
        <x:v>0.05417367739245661</x:v>
      </x:c>
      <x:c r="AH3995" t="str">
        <x:v>Above Target</x:v>
      </x:c>
    </x:row>
    <x:row r="3996">
      <x:c r="A3996" t="str">
        <x:v>TXN-003993</x:v>
      </x:c>
      <x:c r="B3996" s="14" t="d">
        <x:v>2023-02-10T00:00:00.000Z</x:v>
      </x:c>
      <x:c r="C3996" t="n">
        <x:v>2023</x:v>
      </x:c>
      <x:c r="D3996" t="str">
        <x:v>Q1</x:v>
      </x:c>
      <x:c r="E3996" t="n">
        <x:v>2</x:v>
      </x:c>
      <x:c r="F3996" t="str">
        <x:v>February</x:v>
      </x:c>
      <x:c r="G3996" s="15" t="d">
        <x:v>2023-02-01T00:00:00.000Z</x:v>
      </x:c>
      <x:c r="H3996" t="str">
        <x:v>2023-02</x:v>
      </x:c>
      <x:c r="I3996" t="str">
        <x:v>Spain</x:v>
      </x:c>
      <x:c r="J3996" t="str">
        <x:v>Europe</x:v>
      </x:c>
      <x:c r="K3996" t="str">
        <x:v>EUR</x:v>
      </x:c>
      <x:c r="L3996" t="str">
        <x:v>Crown Royal</x:v>
      </x:c>
      <x:c r="M3996" t="str">
        <x:v>Canadian Whisky</x:v>
      </x:c>
      <x:c r="N3996" t="str">
        <x:v>Off-Trade</x:v>
      </x:c>
      <x:c r="O3996" t="str">
        <x:v>E-commerce Partner</x:v>
      </x:c>
      <x:c r="P3996" t="str">
        <x:v>SR-023</x:v>
      </x:c>
      <x:c r="Q3996" s="16" t="n">
        <x:v>53</x:v>
      </x:c>
      <x:c r="R3996" s="17" t="n">
        <x:v>27.66</x:v>
      </x:c>
      <x:c r="S3996" s="18" t="n">
        <x:v>0.1</x:v>
      </x:c>
      <x:c r="T3996" s="17" t="n">
        <x:v>1465.91</x:v>
      </x:c>
      <x:c r="U3996" s="17" t="n">
        <x:v>1319.32</x:v>
      </x:c>
      <x:c r="V3996" s="17" t="n">
        <x:v>583.71</x:v>
      </x:c>
      <x:c r="W3996" s="17" t="n">
        <x:v>735.61</x:v>
      </x:c>
      <x:c r="X3996" s="18" t="n">
        <x:v>0.5576</x:v>
      </x:c>
      <x:c r="Y3996" s="17" t="n">
        <x:v>1368.2</x:v>
      </x:c>
      <x:c r="Z3996" s="18" t="n">
        <x:v>0.9643</x:v>
      </x:c>
      <x:c r="AA3996" s="18" t="n">
        <x:v>0.1079</x:v>
      </x:c>
      <x:c r="AB3996" t="str">
        <x:v>Yes</x:v>
      </x:c>
      <x:c r="AC3996" t="str">
        <x:v>Premium Core</x:v>
      </x:c>
      <x:c r="AD3996" s="18" t="n">
        <x:v>0.5575675347906498</x:v>
      </x:c>
      <x:c r="AE3996" s="18" t="n">
        <x:v>0.9642742289139014</x:v>
      </x:c>
      <x:c r="AF3996" s="17" t="n">
        <x:v>-48.88000000000011</x:v>
      </x:c>
      <x:c r="AG3996" s="18" t="n">
        <x:v>-0.035725771086098604</x:v>
      </x:c>
      <x:c r="AH3996" t="str">
        <x:v>Below Target</x:v>
      </x:c>
    </x:row>
    <x:row r="3997">
      <x:c r="A3997" t="str">
        <x:v>TXN-003994</x:v>
      </x:c>
      <x:c r="B3997" s="14" t="d">
        <x:v>2026-04-28T00:00:00.000Z</x:v>
      </x:c>
      <x:c r="C3997" t="n">
        <x:v>2026</x:v>
      </x:c>
      <x:c r="D3997" t="str">
        <x:v>Q2</x:v>
      </x:c>
      <x:c r="E3997" t="n">
        <x:v>4</x:v>
      </x:c>
      <x:c r="F3997" t="str">
        <x:v>April</x:v>
      </x:c>
      <x:c r="G3997" s="15" t="d">
        <x:v>2026-04-01T00:00:00.000Z</x:v>
      </x:c>
      <x:c r="H3997" t="str">
        <x:v>2026-04</x:v>
      </x:c>
      <x:c r="I3997" t="str">
        <x:v>Brazil</x:v>
      </x:c>
      <x:c r="J3997" t="str">
        <x:v>Latin America &amp; Caribbean</x:v>
      </x:c>
      <x:c r="K3997" t="str">
        <x:v>BRL</x:v>
      </x:c>
      <x:c r="L3997" t="str">
        <x:v>Guinness</x:v>
      </x:c>
      <x:c r="M3997" t="str">
        <x:v>Beer / Stout</x:v>
      </x:c>
      <x:c r="N3997" t="str">
        <x:v>Off-Trade</x:v>
      </x:c>
      <x:c r="O3997" t="str">
        <x:v>Key Account</x:v>
      </x:c>
      <x:c r="P3997" t="str">
        <x:v>SR-033</x:v>
      </x:c>
      <x:c r="Q3997" s="16" t="n">
        <x:v>22</x:v>
      </x:c>
      <x:c r="R3997" s="17" t="n">
        <x:v>7.96</x:v>
      </x:c>
      <x:c r="S3997" s="18" t="n">
        <x:v>0.1</x:v>
      </x:c>
      <x:c r="T3997" s="17" t="n">
        <x:v>175.01</x:v>
      </x:c>
      <x:c r="U3997" s="17" t="n">
        <x:v>157.51</x:v>
      </x:c>
      <x:c r="V3997" s="17" t="n">
        <x:v>86.73</x:v>
      </x:c>
      <x:c r="W3997" s="17" t="n">
        <x:v>70.79</x:v>
      </x:c>
      <x:c r="X3997" s="18" t="n">
        <x:v>0.4494</x:v>
      </x:c>
      <x:c r="Y3997" s="17" t="n">
        <x:v>147.99</x:v>
      </x:c>
      <x:c r="Z3997" s="18" t="n">
        <x:v>1.0644</x:v>
      </x:c>
      <x:c r="AA3997" s="18" t="n">
        <x:v>0.0793</x:v>
      </x:c>
      <x:c r="AB3997" t="str">
        <x:v>Yes</x:v>
      </x:c>
      <x:c r="AC3997" t="str">
        <x:v>Core</x:v>
      </x:c>
      <x:c r="AD3997" s="18" t="n">
        <x:v>0.44943178210907253</x:v>
      </x:c>
      <x:c r="AE3997" s="18" t="n">
        <x:v>1.0643286708561388</x:v>
      </x:c>
      <x:c r="AF3997" s="17" t="n">
        <x:v>9.519999999999982</x:v>
      </x:c>
      <x:c r="AG3997" s="18" t="n">
        <x:v>0.0643286708561388</x:v>
      </x:c>
      <x:c r="AH3997" t="str">
        <x:v>Above Target</x:v>
      </x:c>
    </x:row>
    <x:row r="3998">
      <x:c r="A3998" t="str">
        <x:v>TXN-003995</x:v>
      </x:c>
      <x:c r="B3998" s="14" t="d">
        <x:v>2025-11-18T00:00:00.000Z</x:v>
      </x:c>
      <x:c r="C3998" t="n">
        <x:v>2025</x:v>
      </x:c>
      <x:c r="D3998" t="str">
        <x:v>Q4</x:v>
      </x:c>
      <x:c r="E3998" t="n">
        <x:v>11</x:v>
      </x:c>
      <x:c r="F3998" t="str">
        <x:v>November</x:v>
      </x:c>
      <x:c r="G3998" s="15" t="d">
        <x:v>2025-11-01T00:00:00.000Z</x:v>
      </x:c>
      <x:c r="H3998" t="str">
        <x:v>2025-11</x:v>
      </x:c>
      <x:c r="I3998" t="str">
        <x:v>United Kingdom</x:v>
      </x:c>
      <x:c r="J3998" t="str">
        <x:v>Europe</x:v>
      </x:c>
      <x:c r="K3998" t="str">
        <x:v>GBP</x:v>
      </x:c>
      <x:c r="L3998" t="str">
        <x:v>Johnnie Walker</x:v>
      </x:c>
      <x:c r="M3998" t="str">
        <x:v>Scotch Whisky</x:v>
      </x:c>
      <x:c r="N3998" t="str">
        <x:v>Off-Trade</x:v>
      </x:c>
      <x:c r="O3998" t="str">
        <x:v>Hospitality Group</x:v>
      </x:c>
      <x:c r="P3998" t="str">
        <x:v>SR-006</x:v>
      </x:c>
      <x:c r="Q3998" s="16" t="n">
        <x:v>52</x:v>
      </x:c>
      <x:c r="R3998" s="17" t="n">
        <x:v>33.85</x:v>
      </x:c>
      <x:c r="S3998" s="18" t="n">
        <x:v>0</x:v>
      </x:c>
      <x:c r="T3998" s="17" t="n">
        <x:v>1760.39</x:v>
      </x:c>
      <x:c r="U3998" s="17" t="n">
        <x:v>1760.39</x:v>
      </x:c>
      <x:c r="V3998" s="17" t="n">
        <x:v>756.93</x:v>
      </x:c>
      <x:c r="W3998" s="17" t="n">
        <x:v>1003.47</x:v>
      </x:c>
      <x:c r="X3998" s="18" t="n">
        <x:v>0.57</x:v>
      </x:c>
      <x:c r="Y3998" s="17" t="n">
        <x:v>1852.96</x:v>
      </x:c>
      <x:c r="Z3998" s="18" t="n">
        <x:v>0.95</x:v>
      </x:c>
      <x:c r="AA3998" s="18" t="n">
        <x:v>0.0118</x:v>
      </x:c>
      <x:c r="AB3998" t="str">
        <x:v>No</x:v>
      </x:c>
      <x:c r="AC3998" t="str">
        <x:v>Luxury / Reserve</x:v>
      </x:c>
      <x:c r="AD3998" s="18" t="n">
        <x:v>0.5700270962684405</x:v>
      </x:c>
      <x:c r="AE3998" s="18" t="n">
        <x:v>0.9500420948104654</x:v>
      </x:c>
      <x:c r="AF3998" s="17" t="n">
        <x:v>-92.56999999999994</x:v>
      </x:c>
      <x:c r="AG3998" s="18" t="n">
        <x:v>-0.049957905189534545</x:v>
      </x:c>
      <x:c r="AH3998" t="str">
        <x:v>Below Target</x:v>
      </x:c>
    </x:row>
    <x:row r="3999">
      <x:c r="A3999" t="str">
        <x:v>TXN-003996</x:v>
      </x:c>
      <x:c r="B3999" s="14" t="d">
        <x:v>2025-08-30T00:00:00.000Z</x:v>
      </x:c>
      <x:c r="C3999" t="n">
        <x:v>2025</x:v>
      </x:c>
      <x:c r="D3999" t="str">
        <x:v>Q3</x:v>
      </x:c>
      <x:c r="E3999" t="n">
        <x:v>8</x:v>
      </x:c>
      <x:c r="F3999" t="str">
        <x:v>August</x:v>
      </x:c>
      <x:c r="G3999" s="15" t="d">
        <x:v>2025-08-01T00:00:00.000Z</x:v>
      </x:c>
      <x:c r="H3999" t="str">
        <x:v>2025-08</x:v>
      </x:c>
      <x:c r="I3999" t="str">
        <x:v>Kenya</x:v>
      </x:c>
      <x:c r="J3999" t="str">
        <x:v>Africa</x:v>
      </x:c>
      <x:c r="K3999" t="str">
        <x:v>KES</x:v>
      </x:c>
      <x:c r="L3999" t="str">
        <x:v>Johnnie Walker</x:v>
      </x:c>
      <x:c r="M3999" t="str">
        <x:v>Scotch Whisky</x:v>
      </x:c>
      <x:c r="N3999" t="str">
        <x:v>On-Trade</x:v>
      </x:c>
      <x:c r="O3999" t="str">
        <x:v>Key Account</x:v>
      </x:c>
      <x:c r="P3999" t="str">
        <x:v>SR-009</x:v>
      </x:c>
      <x:c r="Q3999" s="16" t="n">
        <x:v>52</x:v>
      </x:c>
      <x:c r="R3999" s="17" t="n">
        <x:v>40.78</x:v>
      </x:c>
      <x:c r="S3999" s="18" t="n">
        <x:v>0.03</x:v>
      </x:c>
      <x:c r="T3999" s="17" t="n">
        <x:v>2120.54</x:v>
      </x:c>
      <x:c r="U3999" s="17" t="n">
        <x:v>2056.92</x:v>
      </x:c>
      <x:c r="V3999" s="17" t="n">
        <x:v>907.67</x:v>
      </x:c>
      <x:c r="W3999" s="17" t="n">
        <x:v>1149.25</x:v>
      </x:c>
      <x:c r="X3999" s="18" t="n">
        <x:v>0.5587</x:v>
      </x:c>
      <x:c r="Y3999" s="17" t="n">
        <x:v>2290.78</x:v>
      </x:c>
      <x:c r="Z3999" s="18" t="n">
        <x:v>0.8979</x:v>
      </x:c>
      <x:c r="AA3999" s="18" t="n">
        <x:v>0.0113</x:v>
      </x:c>
      <x:c r="AB3999" t="str">
        <x:v>No</x:v>
      </x:c>
      <x:c r="AC3999" t="str">
        <x:v>Luxury / Reserve</x:v>
      </x:c>
      <x:c r="AD3999" s="18" t="n">
        <x:v>0.558723722847753</x:v>
      </x:c>
      <x:c r="AE3999" s="18" t="n">
        <x:v>0.8979125014187307</x:v>
      </x:c>
      <x:c r="AF3999" s="17" t="n">
        <x:v>-233.86000000000013</x:v>
      </x:c>
      <x:c r="AG3999" s="18" t="n">
        <x:v>-0.10208749858126931</x:v>
      </x:c>
      <x:c r="AH3999" t="str">
        <x:v>Below Target</x:v>
      </x:c>
    </x:row>
    <x:row r="4000">
      <x:c r="A4000" t="str">
        <x:v>TXN-003997</x:v>
      </x:c>
      <x:c r="B4000" s="14" t="d">
        <x:v>2025-03-02T00:00:00.000Z</x:v>
      </x:c>
      <x:c r="C4000" t="n">
        <x:v>2025</x:v>
      </x:c>
      <x:c r="D4000" t="str">
        <x:v>Q1</x:v>
      </x:c>
      <x:c r="E4000" t="n">
        <x:v>3</x:v>
      </x:c>
      <x:c r="F4000" t="str">
        <x:v>March</x:v>
      </x:c>
      <x:c r="G4000" s="15" t="d">
        <x:v>2025-03-01T00:00:00.000Z</x:v>
      </x:c>
      <x:c r="H4000" t="str">
        <x:v>2025-03</x:v>
      </x:c>
      <x:c r="I4000" t="str">
        <x:v>Germany</x:v>
      </x:c>
      <x:c r="J4000" t="str">
        <x:v>Europe</x:v>
      </x:c>
      <x:c r="K4000" t="str">
        <x:v>EUR</x:v>
      </x:c>
      <x:c r="L4000" t="str">
        <x:v>Guinness</x:v>
      </x:c>
      <x:c r="M4000" t="str">
        <x:v>Beer / Stout</x:v>
      </x:c>
      <x:c r="N4000" t="str">
        <x:v>E-commerce</x:v>
      </x:c>
      <x:c r="O4000" t="str">
        <x:v>Distributor</x:v>
      </x:c>
      <x:c r="P4000" t="str">
        <x:v>SR-004</x:v>
      </x:c>
      <x:c r="Q4000" s="16" t="n">
        <x:v>53</x:v>
      </x:c>
      <x:c r="R4000" s="17" t="n">
        <x:v>7.99</x:v>
      </x:c>
      <x:c r="S4000" s="18" t="n">
        <x:v>0</x:v>
      </x:c>
      <x:c r="T4000" s="17" t="n">
        <x:v>423.26</x:v>
      </x:c>
      <x:c r="U4000" s="17" t="n">
        <x:v>423.26</x:v>
      </x:c>
      <x:c r="V4000" s="17" t="n">
        <x:v>233.29</x:v>
      </x:c>
      <x:c r="W4000" s="17" t="n">
        <x:v>189.96</x:v>
      </x:c>
      <x:c r="X4000" s="18" t="n">
        <x:v>0.4488</x:v>
      </x:c>
      <x:c r="Y4000" s="17" t="n">
        <x:v>400.19</x:v>
      </x:c>
      <x:c r="Z4000" s="18" t="n">
        <x:v>1.0576</x:v>
      </x:c>
      <x:c r="AA4000" s="18" t="n">
        <x:v>0.1059</x:v>
      </x:c>
      <x:c r="AB4000" t="str">
        <x:v>No</x:v>
      </x:c>
      <x:c r="AC4000" t="str">
        <x:v>Core</x:v>
      </x:c>
      <x:c r="AD4000" s="18" t="n">
        <x:v>0.4488021547039645</x:v>
      </x:c>
      <x:c r="AE4000" s="18" t="n">
        <x:v>1.0576476173817437</x:v>
      </x:c>
      <x:c r="AF4000" s="17" t="n">
        <x:v>23.069999999999993</x:v>
      </x:c>
      <x:c r="AG4000" s="18" t="n">
        <x:v>0.057647617381743656</x:v>
      </x:c>
      <x:c r="AH4000" t="str">
        <x:v>Above Target</x:v>
      </x:c>
    </x:row>
    <x:row r="4001">
      <x:c r="A4001" t="str">
        <x:v>TXN-003998</x:v>
      </x:c>
      <x:c r="B4001" s="14" t="d">
        <x:v>2024-03-17T00:00:00.000Z</x:v>
      </x:c>
      <x:c r="C4001" t="n">
        <x:v>2024</x:v>
      </x:c>
      <x:c r="D4001" t="str">
        <x:v>Q1</x:v>
      </x:c>
      <x:c r="E4001" t="n">
        <x:v>3</x:v>
      </x:c>
      <x:c r="F4001" t="str">
        <x:v>March</x:v>
      </x:c>
      <x:c r="G4001" s="15" t="d">
        <x:v>2024-03-01T00:00:00.000Z</x:v>
      </x:c>
      <x:c r="H4001" t="str">
        <x:v>2024-03</x:v>
      </x:c>
      <x:c r="I4001" t="str">
        <x:v>United States</x:v>
      </x:c>
      <x:c r="J4001" t="str">
        <x:v>North America</x:v>
      </x:c>
      <x:c r="K4001" t="str">
        <x:v>USD</x:v>
      </x:c>
      <x:c r="L4001" t="str">
        <x:v>Tanqueray</x:v>
      </x:c>
      <x:c r="M4001" t="str">
        <x:v>Gin</x:v>
      </x:c>
      <x:c r="N4001" t="str">
        <x:v>On-Trade</x:v>
      </x:c>
      <x:c r="O4001" t="str">
        <x:v>Independent Retailer</x:v>
      </x:c>
      <x:c r="P4001" t="str">
        <x:v>SR-043</x:v>
      </x:c>
      <x:c r="Q4001" s="16" t="n">
        <x:v>133</x:v>
      </x:c>
      <x:c r="R4001" s="17" t="n">
        <x:v>32.26</x:v>
      </x:c>
      <x:c r="S4001" s="18" t="n">
        <x:v>0.1</x:v>
      </x:c>
      <x:c r="T4001" s="17" t="n">
        <x:v>4290.56</x:v>
      </x:c>
      <x:c r="U4001" s="17" t="n">
        <x:v>3861.51</x:v>
      </x:c>
      <x:c r="V4001" s="17" t="n">
        <x:v>1709.82</x:v>
      </x:c>
      <x:c r="W4001" s="17" t="n">
        <x:v>2151.68</x:v>
      </x:c>
      <x:c r="X4001" s="18" t="n">
        <x:v>0.5572</x:v>
      </x:c>
      <x:c r="Y4001" s="17" t="n">
        <x:v>3913.74</x:v>
      </x:c>
      <x:c r="Z4001" s="18" t="n">
        <x:v>0.9867</x:v>
      </x:c>
      <x:c r="AA4001" s="18" t="n">
        <x:v>0.04</x:v>
      </x:c>
      <x:c r="AB4001" t="str">
        <x:v>Yes</x:v>
      </x:c>
      <x:c r="AC4001" t="str">
        <x:v>Premium Core</x:v>
      </x:c>
      <x:c r="AD4001" s="18" t="n">
        <x:v>0.5572120750690791</x:v>
      </x:c>
      <x:c r="AE4001" s="18" t="n">
        <x:v>0.9866547087951679</x:v>
      </x:c>
      <x:c r="AF4001" s="17" t="n">
        <x:v>-52.22999999999956</x:v>
      </x:c>
      <x:c r="AG4001" s="18" t="n">
        <x:v>-0.013345291204832096</x:v>
      </x:c>
      <x:c r="AH4001" t="str">
        <x:v>Below Target</x:v>
      </x:c>
    </x:row>
    <x:row r="4002">
      <x:c r="A4002" t="str">
        <x:v>TXN-003999</x:v>
      </x:c>
      <x:c r="B4002" s="14" t="d">
        <x:v>2023-06-19T00:00:00.000Z</x:v>
      </x:c>
      <x:c r="C4002" t="n">
        <x:v>2023</x:v>
      </x:c>
      <x:c r="D4002" t="str">
        <x:v>Q2</x:v>
      </x:c>
      <x:c r="E4002" t="n">
        <x:v>6</x:v>
      </x:c>
      <x:c r="F4002" t="str">
        <x:v>June</x:v>
      </x:c>
      <x:c r="G4002" s="15" t="d">
        <x:v>2023-06-01T00:00:00.000Z</x:v>
      </x:c>
      <x:c r="H4002" t="str">
        <x:v>2023-06</x:v>
      </x:c>
      <x:c r="I4002" t="str">
        <x:v>Nigeria</x:v>
      </x:c>
      <x:c r="J4002" t="str">
        <x:v>Africa</x:v>
      </x:c>
      <x:c r="K4002" t="str">
        <x:v>NGN</x:v>
      </x:c>
      <x:c r="L4002" t="str">
        <x:v>Cîroc</x:v>
      </x:c>
      <x:c r="M4002" t="str">
        <x:v>Vodka</x:v>
      </x:c>
      <x:c r="N4002" t="str">
        <x:v>Off-Trade</x:v>
      </x:c>
      <x:c r="O4002" t="str">
        <x:v>Key Account</x:v>
      </x:c>
      <x:c r="P4002" t="str">
        <x:v>SR-022</x:v>
      </x:c>
      <x:c r="Q4002" s="16" t="n">
        <x:v>73</x:v>
      </x:c>
      <x:c r="R4002" s="17" t="n">
        <x:v>36.87</x:v>
      </x:c>
      <x:c r="S4002" s="18" t="n">
        <x:v>0.12</x:v>
      </x:c>
      <x:c r="T4002" s="17" t="n">
        <x:v>2691.67</x:v>
      </x:c>
      <x:c r="U4002" s="17" t="n">
        <x:v>2368.67</x:v>
      </x:c>
      <x:c r="V4002" s="17" t="n">
        <x:v>1085.16</x:v>
      </x:c>
      <x:c r="W4002" s="17" t="n">
        <x:v>1283.51</x:v>
      </x:c>
      <x:c r="X4002" s="18" t="n">
        <x:v>0.5419</x:v>
      </x:c>
      <x:c r="Y4002" s="17" t="n">
        <x:v>2366.16</x:v>
      </x:c>
      <x:c r="Z4002" s="18" t="n">
        <x:v>1.0011</x:v>
      </x:c>
      <x:c r="AA4002" s="18" t="n">
        <x:v>0.0061</x:v>
      </x:c>
      <x:c r="AB4002" t="str">
        <x:v>Yes</x:v>
      </x:c>
      <x:c r="AC4002" t="str">
        <x:v>Luxury / Reserve</x:v>
      </x:c>
      <x:c r="AD4002" s="18" t="n">
        <x:v>0.5418694879404898</x:v>
      </x:c>
      <x:c r="AE4002" s="18" t="n">
        <x:v>1.0010607904790885</x:v>
      </x:c>
      <x:c r="AF4002" s="17" t="n">
        <x:v>2.5100000000002183</x:v>
      </x:c>
      <x:c r="AG4002" s="18" t="n">
        <x:v>0.0010607904790885733</x:v>
      </x:c>
      <x:c r="AH4002" t="str">
        <x:v>Above Target</x:v>
      </x:c>
    </x:row>
    <x:row r="4003">
      <x:c r="A4003" t="str">
        <x:v>TXN-004000</x:v>
      </x:c>
      <x:c r="B4003" s="14" t="d">
        <x:v>2024-07-26T00:00:00.000Z</x:v>
      </x:c>
      <x:c r="C4003" t="n">
        <x:v>2024</x:v>
      </x:c>
      <x:c r="D4003" t="str">
        <x:v>Q3</x:v>
      </x:c>
      <x:c r="E4003" t="n">
        <x:v>7</x:v>
      </x:c>
      <x:c r="F4003" t="str">
        <x:v>July</x:v>
      </x:c>
      <x:c r="G4003" s="15" t="d">
        <x:v>2024-07-01T00:00:00.000Z</x:v>
      </x:c>
      <x:c r="H4003" t="str">
        <x:v>2024-07</x:v>
      </x:c>
      <x:c r="I4003" t="str">
        <x:v>Germany</x:v>
      </x:c>
      <x:c r="J4003" t="str">
        <x:v>Europe</x:v>
      </x:c>
      <x:c r="K4003" t="str">
        <x:v>EUR</x:v>
      </x:c>
      <x:c r="L4003" t="str">
        <x:v>Don Julio</x:v>
      </x:c>
      <x:c r="M4003" t="str">
        <x:v>Tequila</x:v>
      </x:c>
      <x:c r="N4003" t="str">
        <x:v>Off-Trade</x:v>
      </x:c>
      <x:c r="O4003" t="str">
        <x:v>Key Account</x:v>
      </x:c>
      <x:c r="P4003" t="str">
        <x:v>SR-019</x:v>
      </x:c>
      <x:c r="Q4003" s="16" t="n">
        <x:v>110</x:v>
      </x:c>
      <x:c r="R4003" s="17" t="n">
        <x:v>50.47</x:v>
      </x:c>
      <x:c r="S4003" s="18" t="n">
        <x:v>0</x:v>
      </x:c>
      <x:c r="T4003" s="17" t="n">
        <x:v>5551.65</x:v>
      </x:c>
      <x:c r="U4003" s="17" t="n">
        <x:v>5551.65</x:v>
      </x:c>
      <x:c r="V4003" s="17" t="n">
        <x:v>2094.49</x:v>
      </x:c>
      <x:c r="W4003" s="17" t="n">
        <x:v>3457.17</x:v>
      </x:c>
      <x:c r="X4003" s="18" t="n">
        <x:v>0.6227</x:v>
      </x:c>
      <x:c r="Y4003" s="17" t="n">
        <x:v>5955.38</x:v>
      </x:c>
      <x:c r="Z4003" s="18" t="n">
        <x:v>0.9322</x:v>
      </x:c>
      <x:c r="AA4003" s="18" t="n">
        <x:v>0.0374</x:v>
      </x:c>
      <x:c r="AB4003" t="str">
        <x:v>No</x:v>
      </x:c>
      <x:c r="AC4003" t="str">
        <x:v>Luxury / Reserve</x:v>
      </x:c>
      <x:c r="AD4003" s="18" t="n">
        <x:v>0.622728378049769</x:v>
      </x:c>
      <x:c r="AE4003" s="18" t="n">
        <x:v>0.9322075165648539</x:v>
      </x:c>
      <x:c r="AF4003" s="17" t="n">
        <x:v>-403.7300000000005</x:v>
      </x:c>
      <x:c r="AG4003" s="18" t="n">
        <x:v>-0.06779248343514611</x:v>
      </x:c>
      <x:c r="AH4003" t="str">
        <x:v>Below Target</x:v>
      </x:c>
    </x:row>
    <x:row r="4004">
      <x:c r="A4004" t="str">
        <x:v>TXN-004001</x:v>
      </x:c>
      <x:c r="B4004" s="14" t="d">
        <x:v>2026-08-26T00:00:00.000Z</x:v>
      </x:c>
      <x:c r="C4004" t="n">
        <x:v>2026</x:v>
      </x:c>
      <x:c r="D4004" t="str">
        <x:v>Q3</x:v>
      </x:c>
      <x:c r="E4004" t="n">
        <x:v>8</x:v>
      </x:c>
      <x:c r="F4004" t="str">
        <x:v>August</x:v>
      </x:c>
      <x:c r="G4004" s="15" t="d">
        <x:v>2026-08-01T00:00:00.000Z</x:v>
      </x:c>
      <x:c r="H4004" t="str">
        <x:v>2026-08</x:v>
      </x:c>
      <x:c r="I4004" t="str">
        <x:v>United States</x:v>
      </x:c>
      <x:c r="J4004" t="str">
        <x:v>North America</x:v>
      </x:c>
      <x:c r="K4004" t="str">
        <x:v>USD</x:v>
      </x:c>
      <x:c r="L4004" t="str">
        <x:v>Smirnoff</x:v>
      </x:c>
      <x:c r="M4004" t="str">
        <x:v>Vodka</x:v>
      </x:c>
      <x:c r="N4004" t="str">
        <x:v>On-Trade</x:v>
      </x:c>
      <x:c r="O4004" t="str">
        <x:v>Independent Retailer</x:v>
      </x:c>
      <x:c r="P4004" t="str">
        <x:v>SR-023</x:v>
      </x:c>
      <x:c r="Q4004" s="16" t="n">
        <x:v>247</x:v>
      </x:c>
      <x:c r="R4004" s="17" t="n">
        <x:v>23.79</x:v>
      </x:c>
      <x:c r="S4004" s="18" t="n">
        <x:v>0.03</x:v>
      </x:c>
      <x:c r="T4004" s="17" t="n">
        <x:v>5876.74</x:v>
      </x:c>
      <x:c r="U4004" s="17" t="n">
        <x:v>5700.44</x:v>
      </x:c>
      <x:c r="V4004" s="17" t="n">
        <x:v>2766.64</x:v>
      </x:c>
      <x:c r="W4004" s="17" t="n">
        <x:v>2933.8</x:v>
      </x:c>
      <x:c r="X4004" s="18" t="n">
        <x:v>0.5147</x:v>
      </x:c>
      <x:c r="Y4004" s="17" t="n">
        <x:v>5664.43</x:v>
      </x:c>
      <x:c r="Z4004" s="18" t="n">
        <x:v>1.0064</x:v>
      </x:c>
      <x:c r="AA4004" s="18" t="n">
        <x:v>0.0344</x:v>
      </x:c>
      <x:c r="AB4004" t="str">
        <x:v>No</x:v>
      </x:c>
      <x:c r="AC4004" t="str">
        <x:v>Core</x:v>
      </x:c>
      <x:c r="AD4004" s="18" t="n">
        <x:v>0.5146620260892142</x:v>
      </x:c>
      <x:c r="AE4004" s="18" t="n">
        <x:v>1.006357215112553</x:v>
      </x:c>
      <x:c r="AF4004" s="17" t="n">
        <x:v>36.00999999999931</x:v>
      </x:c>
      <x:c r="AG4004" s="18" t="n">
        <x:v>0.006357215112553127</x:v>
      </x:c>
      <x:c r="AH4004" t="str">
        <x:v>Above Target</x:v>
      </x:c>
    </x:row>
    <x:row r="4005">
      <x:c r="A4005" t="str">
        <x:v>TXN-004002</x:v>
      </x:c>
      <x:c r="B4005" s="14" t="d">
        <x:v>2024-04-28T00:00:00.000Z</x:v>
      </x:c>
      <x:c r="C4005" t="n">
        <x:v>2024</x:v>
      </x:c>
      <x:c r="D4005" t="str">
        <x:v>Q2</x:v>
      </x:c>
      <x:c r="E4005" t="n">
        <x:v>4</x:v>
      </x:c>
      <x:c r="F4005" t="str">
        <x:v>April</x:v>
      </x:c>
      <x:c r="G4005" s="15" t="d">
        <x:v>2024-04-01T00:00:00.000Z</x:v>
      </x:c>
      <x:c r="H4005" t="str">
        <x:v>2024-04</x:v>
      </x:c>
      <x:c r="I4005" t="str">
        <x:v>United States</x:v>
      </x:c>
      <x:c r="J4005" t="str">
        <x:v>North America</x:v>
      </x:c>
      <x:c r="K4005" t="str">
        <x:v>USD</x:v>
      </x:c>
      <x:c r="L4005" t="str">
        <x:v>Ketel One</x:v>
      </x:c>
      <x:c r="M4005" t="str">
        <x:v>Vodka</x:v>
      </x:c>
      <x:c r="N4005" t="str">
        <x:v>Off-Trade</x:v>
      </x:c>
      <x:c r="O4005" t="str">
        <x:v>E-commerce Partner</x:v>
      </x:c>
      <x:c r="P4005" t="str">
        <x:v>SR-017</x:v>
      </x:c>
      <x:c r="Q4005" s="16" t="n">
        <x:v>88</x:v>
      </x:c>
      <x:c r="R4005" s="17" t="n">
        <x:v>27.76</x:v>
      </x:c>
      <x:c r="S4005" s="18" t="n">
        <x:v>0.03</x:v>
      </x:c>
      <x:c r="T4005" s="17" t="n">
        <x:v>2443.23</x:v>
      </x:c>
      <x:c r="U4005" s="17" t="n">
        <x:v>2369.94</x:v>
      </x:c>
      <x:c r="V4005" s="17" t="n">
        <x:v>1128.06</x:v>
      </x:c>
      <x:c r="W4005" s="17" t="n">
        <x:v>1241.87</x:v>
      </x:c>
      <x:c r="X4005" s="18" t="n">
        <x:v>0.524</x:v>
      </x:c>
      <x:c r="Y4005" s="17" t="n">
        <x:v>2483.8</x:v>
      </x:c>
      <x:c r="Z4005" s="18" t="n">
        <x:v>0.9542</x:v>
      </x:c>
      <x:c r="AA4005" s="18" t="n">
        <x:v>0.1014</x:v>
      </x:c>
      <x:c r="AB4005" t="str">
        <x:v>No</x:v>
      </x:c>
      <x:c r="AC4005" t="str">
        <x:v>Premium Core</x:v>
      </x:c>
      <x:c r="AD4005" s="18" t="n">
        <x:v>0.524009046642531</x:v>
      </x:c>
      <x:c r="AE4005" s="18" t="n">
        <x:v>0.9541589499959738</x:v>
      </x:c>
      <x:c r="AF4005" s="17" t="n">
        <x:v>-113.86000000000013</x:v>
      </x:c>
      <x:c r="AG4005" s="18" t="n">
        <x:v>-0.045841050004026135</x:v>
      </x:c>
      <x:c r="AH4005" t="str">
        <x:v>Below Target</x:v>
      </x:c>
    </x:row>
    <x:row r="4006">
      <x:c r="A4006" t="str">
        <x:v>TXN-004003</x:v>
      </x:c>
      <x:c r="B4006" s="14" t="d">
        <x:v>2024-05-06T00:00:00.000Z</x:v>
      </x:c>
      <x:c r="C4006" t="n">
        <x:v>2024</x:v>
      </x:c>
      <x:c r="D4006" t="str">
        <x:v>Q2</x:v>
      </x:c>
      <x:c r="E4006" t="n">
        <x:v>5</x:v>
      </x:c>
      <x:c r="F4006" t="str">
        <x:v>May</x:v>
      </x:c>
      <x:c r="G4006" s="15" t="d">
        <x:v>2024-05-01T00:00:00.000Z</x:v>
      </x:c>
      <x:c r="H4006" t="str">
        <x:v>2024-05</x:v>
      </x:c>
      <x:c r="I4006" t="str">
        <x:v>United States</x:v>
      </x:c>
      <x:c r="J4006" t="str">
        <x:v>North America</x:v>
      </x:c>
      <x:c r="K4006" t="str">
        <x:v>USD</x:v>
      </x:c>
      <x:c r="L4006" t="str">
        <x:v>Guinness</x:v>
      </x:c>
      <x:c r="M4006" t="str">
        <x:v>Beer / Stout</x:v>
      </x:c>
      <x:c r="N4006" t="str">
        <x:v>On-Trade</x:v>
      </x:c>
      <x:c r="O4006" t="str">
        <x:v>Independent Retailer</x:v>
      </x:c>
      <x:c r="P4006" t="str">
        <x:v>SR-055</x:v>
      </x:c>
      <x:c r="Q4006" s="16" t="n">
        <x:v>271</x:v>
      </x:c>
      <x:c r="R4006" s="17" t="n">
        <x:v>8.29</x:v>
      </x:c>
      <x:c r="S4006" s="18" t="n">
        <x:v>0</x:v>
      </x:c>
      <x:c r="T4006" s="17" t="n">
        <x:v>2247.18</x:v>
      </x:c>
      <x:c r="U4006" s="17" t="n">
        <x:v>2247.18</x:v>
      </x:c>
      <x:c r="V4006" s="17" t="n">
        <x:v>1125.16</x:v>
      </x:c>
      <x:c r="W4006" s="17" t="n">
        <x:v>1122.02</x:v>
      </x:c>
      <x:c r="X4006" s="18" t="n">
        <x:v>0.4993</x:v>
      </x:c>
      <x:c r="Y4006" s="17" t="n">
        <x:v>2221.71</x:v>
      </x:c>
      <x:c r="Z4006" s="18" t="n">
        <x:v>1.0115</x:v>
      </x:c>
      <x:c r="AA4006" s="18" t="n">
        <x:v>0.0702</x:v>
      </x:c>
      <x:c r="AB4006" t="str">
        <x:v>No</x:v>
      </x:c>
      <x:c r="AC4006" t="str">
        <x:v>Core</x:v>
      </x:c>
      <x:c r="AD4006" s="18" t="n">
        <x:v>0.49930134657659825</x:v>
      </x:c>
      <x:c r="AE4006" s="18" t="n">
        <x:v>1.0114641424848427</x:v>
      </x:c>
      <x:c r="AF4006" s="17" t="n">
        <x:v>25.4699999999998</x:v>
      </x:c>
      <x:c r="AG4006" s="18" t="n">
        <x:v>0.011464142484842666</x:v>
      </x:c>
      <x:c r="AH4006" t="str">
        <x:v>Above Target</x:v>
      </x:c>
    </x:row>
    <x:row r="4007">
      <x:c r="A4007" t="str">
        <x:v>TXN-004004</x:v>
      </x:c>
      <x:c r="B4007" s="14" t="d">
        <x:v>2023-11-17T00:00:00.000Z</x:v>
      </x:c>
      <x:c r="C4007" t="n">
        <x:v>2023</x:v>
      </x:c>
      <x:c r="D4007" t="str">
        <x:v>Q4</x:v>
      </x:c>
      <x:c r="E4007" t="n">
        <x:v>11</x:v>
      </x:c>
      <x:c r="F4007" t="str">
        <x:v>November</x:v>
      </x:c>
      <x:c r="G4007" s="15" t="d">
        <x:v>2023-11-01T00:00:00.000Z</x:v>
      </x:c>
      <x:c r="H4007" t="str">
        <x:v>2023-11</x:v>
      </x:c>
      <x:c r="I4007" t="str">
        <x:v>Australia</x:v>
      </x:c>
      <x:c r="J4007" t="str">
        <x:v>Asia Pacific</x:v>
      </x:c>
      <x:c r="K4007" t="str">
        <x:v>AUD</x:v>
      </x:c>
      <x:c r="L4007" t="str">
        <x:v>Johnnie Walker</x:v>
      </x:c>
      <x:c r="M4007" t="str">
        <x:v>Scotch Whisky</x:v>
      </x:c>
      <x:c r="N4007" t="str">
        <x:v>Off-Trade</x:v>
      </x:c>
      <x:c r="O4007" t="str">
        <x:v>Distributor</x:v>
      </x:c>
      <x:c r="P4007" t="str">
        <x:v>SR-055</x:v>
      </x:c>
      <x:c r="Q4007" s="16" t="n">
        <x:v>16</x:v>
      </x:c>
      <x:c r="R4007" s="17" t="n">
        <x:v>35.95</x:v>
      </x:c>
      <x:c r="S4007" s="18" t="n">
        <x:v>0.03</x:v>
      </x:c>
      <x:c r="T4007" s="17" t="n">
        <x:v>575.17</x:v>
      </x:c>
      <x:c r="U4007" s="17" t="n">
        <x:v>557.91</x:v>
      </x:c>
      <x:c r="V4007" s="17" t="n">
        <x:v>262.05</x:v>
      </x:c>
      <x:c r="W4007" s="17" t="n">
        <x:v>295.87</x:v>
      </x:c>
      <x:c r="X4007" s="18" t="n">
        <x:v>0.5303</x:v>
      </x:c>
      <x:c r="Y4007" s="17" t="n">
        <x:v>588.29</x:v>
      </x:c>
      <x:c r="Z4007" s="18" t="n">
        <x:v>0.9484</x:v>
      </x:c>
      <x:c r="AA4007" s="18" t="n">
        <x:v>-0.0333</x:v>
      </x:c>
      <x:c r="AB4007" t="str">
        <x:v>No</x:v>
      </x:c>
      <x:c r="AC4007" t="str">
        <x:v>Luxury / Reserve</x:v>
      </x:c>
      <x:c r="AD4007" s="18" t="n">
        <x:v>0.5303185101539675</x:v>
      </x:c>
      <x:c r="AE4007" s="18" t="n">
        <x:v>0.9483588026313553</x:v>
      </x:c>
      <x:c r="AF4007" s="17" t="n">
        <x:v>-30.379999999999995</x:v>
      </x:c>
      <x:c r="AG4007" s="18" t="n">
        <x:v>-0.05164119736864471</x:v>
      </x:c>
      <x:c r="AH4007" t="str">
        <x:v>Below Target</x:v>
      </x:c>
    </x:row>
    <x:row r="4008">
      <x:c r="A4008" t="str">
        <x:v>TXN-004005</x:v>
      </x:c>
      <x:c r="B4008" s="14" t="d">
        <x:v>2024-01-13T00:00:00.000Z</x:v>
      </x:c>
      <x:c r="C4008" t="n">
        <x:v>2024</x:v>
      </x:c>
      <x:c r="D4008" t="str">
        <x:v>Q1</x:v>
      </x:c>
      <x:c r="E4008" t="n">
        <x:v>1</x:v>
      </x:c>
      <x:c r="F4008" t="str">
        <x:v>January</x:v>
      </x:c>
      <x:c r="G4008" s="15" t="d">
        <x:v>2024-01-01T00:00:00.000Z</x:v>
      </x:c>
      <x:c r="H4008" t="str">
        <x:v>2024-01</x:v>
      </x:c>
      <x:c r="I4008" t="str">
        <x:v>Singapore</x:v>
      </x:c>
      <x:c r="J4008" t="str">
        <x:v>Asia Pacific</x:v>
      </x:c>
      <x:c r="K4008" t="str">
        <x:v>SGD</x:v>
      </x:c>
      <x:c r="L4008" t="str">
        <x:v>Crown Royal</x:v>
      </x:c>
      <x:c r="M4008" t="str">
        <x:v>Canadian Whisky</x:v>
      </x:c>
      <x:c r="N4008" t="str">
        <x:v>Off-Trade</x:v>
      </x:c>
      <x:c r="O4008" t="str">
        <x:v>Key Account</x:v>
      </x:c>
      <x:c r="P4008" t="str">
        <x:v>SR-047</x:v>
      </x:c>
      <x:c r="Q4008" s="16" t="n">
        <x:v>30</x:v>
      </x:c>
      <x:c r="R4008" s="17" t="n">
        <x:v>27.84</x:v>
      </x:c>
      <x:c r="S4008" s="18" t="n">
        <x:v>0.03</x:v>
      </x:c>
      <x:c r="T4008" s="17" t="n">
        <x:v>835.17</x:v>
      </x:c>
      <x:c r="U4008" s="17" t="n">
        <x:v>810.11</x:v>
      </x:c>
      <x:c r="V4008" s="17" t="n">
        <x:v>364.52</x:v>
      </x:c>
      <x:c r="W4008" s="17" t="n">
        <x:v>445.59</x:v>
      </x:c>
      <x:c r="X4008" s="18" t="n">
        <x:v>0.55</x:v>
      </x:c>
      <x:c r="Y4008" s="17" t="n">
        <x:v>861.67</x:v>
      </x:c>
      <x:c r="Z4008" s="18" t="n">
        <x:v>0.9402</x:v>
      </x:c>
      <x:c r="AA4008" s="18" t="n">
        <x:v>-0.0279</x:v>
      </x:c>
      <x:c r="AB4008" t="str">
        <x:v>No</x:v>
      </x:c>
      <x:c r="AC4008" t="str">
        <x:v>Premium Core</x:v>
      </x:c>
      <x:c r="AD4008" s="18" t="n">
        <x:v>0.5500364148078656</x:v>
      </x:c>
      <x:c r="AE4008" s="18" t="n">
        <x:v>0.940162707300939</x:v>
      </x:c>
      <x:c r="AF4008" s="17" t="n">
        <x:v>-51.559999999999945</x:v>
      </x:c>
      <x:c r="AG4008" s="18" t="n">
        <x:v>-0.059837292699061066</x:v>
      </x:c>
      <x:c r="AH4008" t="str">
        <x:v>Below Target</x:v>
      </x:c>
    </x:row>
    <x:row r="4009">
      <x:c r="A4009" t="str">
        <x:v>TXN-004006</x:v>
      </x:c>
      <x:c r="B4009" s="14" t="d">
        <x:v>2024-06-27T00:00:00.000Z</x:v>
      </x:c>
      <x:c r="C4009" t="n">
        <x:v>2024</x:v>
      </x:c>
      <x:c r="D4009" t="str">
        <x:v>Q2</x:v>
      </x:c>
      <x:c r="E4009" t="n">
        <x:v>6</x:v>
      </x:c>
      <x:c r="F4009" t="str">
        <x:v>June</x:v>
      </x:c>
      <x:c r="G4009" s="15" t="d">
        <x:v>2024-06-01T00:00:00.000Z</x:v>
      </x:c>
      <x:c r="H4009" t="str">
        <x:v>2024-06</x:v>
      </x:c>
      <x:c r="I4009" t="str">
        <x:v>United Kingdom</x:v>
      </x:c>
      <x:c r="J4009" t="str">
        <x:v>Europe</x:v>
      </x:c>
      <x:c r="K4009" t="str">
        <x:v>GBP</x:v>
      </x:c>
      <x:c r="L4009" t="str">
        <x:v>Tanqueray</x:v>
      </x:c>
      <x:c r="M4009" t="str">
        <x:v>Gin</x:v>
      </x:c>
      <x:c r="N4009" t="str">
        <x:v>Wholesale</x:v>
      </x:c>
      <x:c r="O4009" t="str">
        <x:v>Independent Retailer</x:v>
      </x:c>
      <x:c r="P4009" t="str">
        <x:v>SR-008</x:v>
      </x:c>
      <x:c r="Q4009" s="16" t="n">
        <x:v>194</x:v>
      </x:c>
      <x:c r="R4009" s="17" t="n">
        <x:v>25.92</x:v>
      </x:c>
      <x:c r="S4009" s="18" t="n">
        <x:v>0</x:v>
      </x:c>
      <x:c r="T4009" s="17" t="n">
        <x:v>5029.3</x:v>
      </x:c>
      <x:c r="U4009" s="17" t="n">
        <x:v>5029.3</x:v>
      </x:c>
      <x:c r="V4009" s="17" t="n">
        <x:v>2241.5</x:v>
      </x:c>
      <x:c r="W4009" s="17" t="n">
        <x:v>2787.81</x:v>
      </x:c>
      <x:c r="X4009" s="18" t="n">
        <x:v>0.5543</x:v>
      </x:c>
      <x:c r="Y4009" s="17" t="n">
        <x:v>5578.25</x:v>
      </x:c>
      <x:c r="Z4009" s="18" t="n">
        <x:v>0.9016</x:v>
      </x:c>
      <x:c r="AA4009" s="18" t="n">
        <x:v>0.0003</x:v>
      </x:c>
      <x:c r="AB4009" t="str">
        <x:v>No</x:v>
      </x:c>
      <x:c r="AC4009" t="str">
        <x:v>Premium Core</x:v>
      </x:c>
      <x:c r="AD4009" s="18" t="n">
        <x:v>0.554313721591474</x:v>
      </x:c>
      <x:c r="AE4009" s="18" t="n">
        <x:v>0.9015910007618877</x:v>
      </x:c>
      <x:c r="AF4009" s="17" t="n">
        <x:v>-548.9499999999998</x:v>
      </x:c>
      <x:c r="AG4009" s="18" t="n">
        <x:v>-0.09840899923811228</x:v>
      </x:c>
      <x:c r="AH4009" t="str">
        <x:v>Below Target</x:v>
      </x:c>
    </x:row>
    <x:row r="4010">
      <x:c r="A4010" t="str">
        <x:v>TXN-004007</x:v>
      </x:c>
      <x:c r="B4010" s="14" t="d">
        <x:v>2025-06-22T00:00:00.000Z</x:v>
      </x:c>
      <x:c r="C4010" t="n">
        <x:v>2025</x:v>
      </x:c>
      <x:c r="D4010" t="str">
        <x:v>Q2</x:v>
      </x:c>
      <x:c r="E4010" t="n">
        <x:v>6</x:v>
      </x:c>
      <x:c r="F4010" t="str">
        <x:v>June</x:v>
      </x:c>
      <x:c r="G4010" s="15" t="d">
        <x:v>2025-06-01T00:00:00.000Z</x:v>
      </x:c>
      <x:c r="H4010" t="str">
        <x:v>2025-06</x:v>
      </x:c>
      <x:c r="I4010" t="str">
        <x:v>India</x:v>
      </x:c>
      <x:c r="J4010" t="str">
        <x:v>Asia Pacific</x:v>
      </x:c>
      <x:c r="K4010" t="str">
        <x:v>INR</x:v>
      </x:c>
      <x:c r="L4010" t="str">
        <x:v>Smirnoff</x:v>
      </x:c>
      <x:c r="M4010" t="str">
        <x:v>Vodka</x:v>
      </x:c>
      <x:c r="N4010" t="str">
        <x:v>Off-Trade</x:v>
      </x:c>
      <x:c r="O4010" t="str">
        <x:v>E-commerce Partner</x:v>
      </x:c>
      <x:c r="P4010" t="str">
        <x:v>SR-060</x:v>
      </x:c>
      <x:c r="Q4010" s="16" t="n">
        <x:v>49</x:v>
      </x:c>
      <x:c r="R4010" s="17" t="n">
        <x:v>20.4</x:v>
      </x:c>
      <x:c r="S4010" s="18" t="n">
        <x:v>0</x:v>
      </x:c>
      <x:c r="T4010" s="17" t="n">
        <x:v>999.38</x:v>
      </x:c>
      <x:c r="U4010" s="17" t="n">
        <x:v>999.38</x:v>
      </x:c>
      <x:c r="V4010" s="17" t="n">
        <x:v>497.82</x:v>
      </x:c>
      <x:c r="W4010" s="17" t="n">
        <x:v>501.56</x:v>
      </x:c>
      <x:c r="X4010" s="18" t="n">
        <x:v>0.5019</x:v>
      </x:c>
      <x:c r="Y4010" s="17" t="n">
        <x:v>1059.68</x:v>
      </x:c>
      <x:c r="Z4010" s="18" t="n">
        <x:v>0.9431</x:v>
      </x:c>
      <x:c r="AA4010" s="18" t="n">
        <x:v>0.0325</x:v>
      </x:c>
      <x:c r="AB4010" t="str">
        <x:v>No</x:v>
      </x:c>
      <x:c r="AC4010" t="str">
        <x:v>Core</x:v>
      </x:c>
      <x:c r="AD4010" s="18" t="n">
        <x:v>0.5018711601192739</x:v>
      </x:c>
      <x:c r="AE4010" s="18" t="n">
        <x:v>0.9430960289898837</x:v>
      </x:c>
      <x:c r="AF4010" s="17" t="n">
        <x:v>-60.30000000000007</x:v>
      </x:c>
      <x:c r="AG4010" s="18" t="n">
        <x:v>-0.05690397101011632</x:v>
      </x:c>
      <x:c r="AH4010" t="str">
        <x:v>Below Target</x:v>
      </x:c>
    </x:row>
    <x:row r="4011">
      <x:c r="A4011" t="str">
        <x:v>TXN-004008</x:v>
      </x:c>
      <x:c r="B4011" s="14" t="d">
        <x:v>2024-10-18T00:00:00.000Z</x:v>
      </x:c>
      <x:c r="C4011" t="n">
        <x:v>2024</x:v>
      </x:c>
      <x:c r="D4011" t="str">
        <x:v>Q4</x:v>
      </x:c>
      <x:c r="E4011" t="n">
        <x:v>10</x:v>
      </x:c>
      <x:c r="F4011" t="str">
        <x:v>October</x:v>
      </x:c>
      <x:c r="G4011" s="15" t="d">
        <x:v>2024-10-01T00:00:00.000Z</x:v>
      </x:c>
      <x:c r="H4011" t="str">
        <x:v>2024-10</x:v>
      </x:c>
      <x:c r="I4011" t="str">
        <x:v>Germany</x:v>
      </x:c>
      <x:c r="J4011" t="str">
        <x:v>Europe</x:v>
      </x:c>
      <x:c r="K4011" t="str">
        <x:v>EUR</x:v>
      </x:c>
      <x:c r="L4011" t="str">
        <x:v>Tanqueray</x:v>
      </x:c>
      <x:c r="M4011" t="str">
        <x:v>Gin</x:v>
      </x:c>
      <x:c r="N4011" t="str">
        <x:v>Off-Trade</x:v>
      </x:c>
      <x:c r="O4011" t="str">
        <x:v>E-commerce Partner</x:v>
      </x:c>
      <x:c r="P4011" t="str">
        <x:v>SR-003</x:v>
      </x:c>
      <x:c r="Q4011" s="16" t="n">
        <x:v>29</x:v>
      </x:c>
      <x:c r="R4011" s="17" t="n">
        <x:v>25.76</x:v>
      </x:c>
      <x:c r="S4011" s="18" t="n">
        <x:v>0</x:v>
      </x:c>
      <x:c r="T4011" s="17" t="n">
        <x:v>746.94</x:v>
      </x:c>
      <x:c r="U4011" s="17" t="n">
        <x:v>746.94</x:v>
      </x:c>
      <x:c r="V4011" s="17" t="n">
        <x:v>361.06</x:v>
      </x:c>
      <x:c r="W4011" s="17" t="n">
        <x:v>385.88</x:v>
      </x:c>
      <x:c r="X4011" s="18" t="n">
        <x:v>0.5166</x:v>
      </x:c>
      <x:c r="Y4011" s="17" t="n">
        <x:v>846.54</x:v>
      </x:c>
      <x:c r="Z4011" s="18" t="n">
        <x:v>0.8823</x:v>
      </x:c>
      <x:c r="AA4011" s="18" t="n">
        <x:v>0.0723</x:v>
      </x:c>
      <x:c r="AB4011" t="str">
        <x:v>No</x:v>
      </x:c>
      <x:c r="AC4011" t="str">
        <x:v>Premium Core</x:v>
      </x:c>
      <x:c r="AD4011" s="18" t="n">
        <x:v>0.5166144536375077</x:v>
      </x:c>
      <x:c r="AE4011" s="18" t="n">
        <x:v>0.8823446027358425</x:v>
      </x:c>
      <x:c r="AF4011" s="17" t="n">
        <x:v>-99.59999999999991</x:v>
      </x:c>
      <x:c r="AG4011" s="18" t="n">
        <x:v>-0.11765539726415752</x:v>
      </x:c>
      <x:c r="AH4011" t="str">
        <x:v>Below Target</x:v>
      </x:c>
    </x:row>
    <x:row r="4012">
      <x:c r="A4012" t="str">
        <x:v>TXN-004009</x:v>
      </x:c>
      <x:c r="B4012" s="14" t="d">
        <x:v>2023-10-03T00:00:00.000Z</x:v>
      </x:c>
      <x:c r="C4012" t="n">
        <x:v>2023</x:v>
      </x:c>
      <x:c r="D4012" t="str">
        <x:v>Q4</x:v>
      </x:c>
      <x:c r="E4012" t="n">
        <x:v>10</x:v>
      </x:c>
      <x:c r="F4012" t="str">
        <x:v>October</x:v>
      </x:c>
      <x:c r="G4012" s="15" t="d">
        <x:v>2023-10-01T00:00:00.000Z</x:v>
      </x:c>
      <x:c r="H4012" t="str">
        <x:v>2023-10</x:v>
      </x:c>
      <x:c r="I4012" t="str">
        <x:v>Spain</x:v>
      </x:c>
      <x:c r="J4012" t="str">
        <x:v>Europe</x:v>
      </x:c>
      <x:c r="K4012" t="str">
        <x:v>EUR</x:v>
      </x:c>
      <x:c r="L4012" t="str">
        <x:v>Guinness</x:v>
      </x:c>
      <x:c r="M4012" t="str">
        <x:v>Beer / Stout</x:v>
      </x:c>
      <x:c r="N4012" t="str">
        <x:v>Wholesale</x:v>
      </x:c>
      <x:c r="O4012" t="str">
        <x:v>Distributor</x:v>
      </x:c>
      <x:c r="P4012" t="str">
        <x:v>SR-034</x:v>
      </x:c>
      <x:c r="Q4012" s="16" t="n">
        <x:v>42</x:v>
      </x:c>
      <x:c r="R4012" s="17" t="n">
        <x:v>7.03</x:v>
      </x:c>
      <x:c r="S4012" s="18" t="n">
        <x:v>0.15</x:v>
      </x:c>
      <x:c r="T4012" s="17" t="n">
        <x:v>295.4</x:v>
      </x:c>
      <x:c r="U4012" s="17" t="n">
        <x:v>251.09</x:v>
      </x:c>
      <x:c r="V4012" s="17" t="n">
        <x:v>139.6</x:v>
      </x:c>
      <x:c r="W4012" s="17" t="n">
        <x:v>111.49</x:v>
      </x:c>
      <x:c r="X4012" s="18" t="n">
        <x:v>0.444</x:v>
      </x:c>
      <x:c r="Y4012" s="17" t="n">
        <x:v>268.09</x:v>
      </x:c>
      <x:c r="Z4012" s="18" t="n">
        <x:v>0.9366</x:v>
      </x:c>
      <x:c r="AA4012" s="18" t="n">
        <x:v>0.1135</x:v>
      </x:c>
      <x:c r="AB4012" t="str">
        <x:v>Yes</x:v>
      </x:c>
      <x:c r="AC4012" t="str">
        <x:v>Core</x:v>
      </x:c>
      <x:c r="AD4012" s="18" t="n">
        <x:v>0.4440240551196782</x:v>
      </x:c>
      <x:c r="AE4012" s="18" t="n">
        <x:v>0.9365884590995562</x:v>
      </x:c>
      <x:c r="AF4012" s="17" t="n">
        <x:v>-16.99999999999997</x:v>
      </x:c>
      <x:c r="AG4012" s="18" t="n">
        <x:v>-0.06341154090044378</x:v>
      </x:c>
      <x:c r="AH4012" t="str">
        <x:v>Below Target</x:v>
      </x:c>
    </x:row>
    <x:row r="4013">
      <x:c r="A4013" t="str">
        <x:v>TXN-004010</x:v>
      </x:c>
      <x:c r="B4013" s="14" t="d">
        <x:v>2024-06-18T00:00:00.000Z</x:v>
      </x:c>
      <x:c r="C4013" t="n">
        <x:v>2024</x:v>
      </x:c>
      <x:c r="D4013" t="str">
        <x:v>Q2</x:v>
      </x:c>
      <x:c r="E4013" t="n">
        <x:v>6</x:v>
      </x:c>
      <x:c r="F4013" t="str">
        <x:v>June</x:v>
      </x:c>
      <x:c r="G4013" s="15" t="d">
        <x:v>2024-06-01T00:00:00.000Z</x:v>
      </x:c>
      <x:c r="H4013" t="str">
        <x:v>2024-06</x:v>
      </x:c>
      <x:c r="I4013" t="str">
        <x:v>Australia</x:v>
      </x:c>
      <x:c r="J4013" t="str">
        <x:v>Asia Pacific</x:v>
      </x:c>
      <x:c r="K4013" t="str">
        <x:v>AUD</x:v>
      </x:c>
      <x:c r="L4013" t="str">
        <x:v>Buchanan's</x:v>
      </x:c>
      <x:c r="M4013" t="str">
        <x:v>Scotch Whisky</x:v>
      </x:c>
      <x:c r="N4013" t="str">
        <x:v>Off-Trade</x:v>
      </x:c>
      <x:c r="O4013" t="str">
        <x:v>E-commerce Partner</x:v>
      </x:c>
      <x:c r="P4013" t="str">
        <x:v>SR-015</x:v>
      </x:c>
      <x:c r="Q4013" s="16" t="n">
        <x:v>31</x:v>
      </x:c>
      <x:c r="R4013" s="17" t="n">
        <x:v>33.81</x:v>
      </x:c>
      <x:c r="S4013" s="18" t="n">
        <x:v>0</x:v>
      </x:c>
      <x:c r="T4013" s="17" t="n">
        <x:v>1048.16</x:v>
      </x:c>
      <x:c r="U4013" s="17" t="n">
        <x:v>1048.16</x:v>
      </x:c>
      <x:c r="V4013" s="17" t="n">
        <x:v>456.33</x:v>
      </x:c>
      <x:c r="W4013" s="17" t="n">
        <x:v>591.83</x:v>
      </x:c>
      <x:c r="X4013" s="18" t="n">
        <x:v>0.5646</x:v>
      </x:c>
      <x:c r="Y4013" s="17" t="n">
        <x:v>1024.27</x:v>
      </x:c>
      <x:c r="Z4013" s="18" t="n">
        <x:v>1.0233</x:v>
      </x:c>
      <x:c r="AA4013" s="18" t="n">
        <x:v>0.027</x:v>
      </x:c>
      <x:c r="AB4013" t="str">
        <x:v>No</x:v>
      </x:c>
      <x:c r="AC4013" t="str">
        <x:v>Premium Core</x:v>
      </x:c>
      <x:c r="AD4013" s="18" t="n">
        <x:v>0.5646370783086552</x:v>
      </x:c>
      <x:c r="AE4013" s="18" t="n">
        <x:v>1.023323928261103</x:v>
      </x:c>
      <x:c r="AF4013" s="17" t="n">
        <x:v>23.8900000000001</x:v>
      </x:c>
      <x:c r="AG4013" s="18" t="n">
        <x:v>0.023323928261103126</x:v>
      </x:c>
      <x:c r="AH4013" t="str">
        <x:v>Above Target</x:v>
      </x:c>
    </x:row>
    <x:row r="4014">
      <x:c r="A4014" t="str">
        <x:v>TXN-004011</x:v>
      </x:c>
      <x:c r="B4014" s="14" t="d">
        <x:v>2024-07-24T00:00:00.000Z</x:v>
      </x:c>
      <x:c r="C4014" t="n">
        <x:v>2024</x:v>
      </x:c>
      <x:c r="D4014" t="str">
        <x:v>Q3</x:v>
      </x:c>
      <x:c r="E4014" t="n">
        <x:v>7</x:v>
      </x:c>
      <x:c r="F4014" t="str">
        <x:v>July</x:v>
      </x:c>
      <x:c r="G4014" s="15" t="d">
        <x:v>2024-07-01T00:00:00.000Z</x:v>
      </x:c>
      <x:c r="H4014" t="str">
        <x:v>2024-07</x:v>
      </x:c>
      <x:c r="I4014" t="str">
        <x:v>Australia</x:v>
      </x:c>
      <x:c r="J4014" t="str">
        <x:v>Asia Pacific</x:v>
      </x:c>
      <x:c r="K4014" t="str">
        <x:v>AUD</x:v>
      </x:c>
      <x:c r="L4014" t="str">
        <x:v>Tanqueray</x:v>
      </x:c>
      <x:c r="M4014" t="str">
        <x:v>Gin</x:v>
      </x:c>
      <x:c r="N4014" t="str">
        <x:v>E-commerce</x:v>
      </x:c>
      <x:c r="O4014" t="str">
        <x:v>Independent Retailer</x:v>
      </x:c>
      <x:c r="P4014" t="str">
        <x:v>SR-054</x:v>
      </x:c>
      <x:c r="Q4014" s="16" t="n">
        <x:v>46</x:v>
      </x:c>
      <x:c r="R4014" s="17" t="n">
        <x:v>29.06</x:v>
      </x:c>
      <x:c r="S4014" s="18" t="n">
        <x:v>0</x:v>
      </x:c>
      <x:c r="T4014" s="17" t="n">
        <x:v>1336.89</x:v>
      </x:c>
      <x:c r="U4014" s="17" t="n">
        <x:v>1336.89</x:v>
      </x:c>
      <x:c r="V4014" s="17" t="n">
        <x:v>568.05</x:v>
      </x:c>
      <x:c r="W4014" s="17" t="n">
        <x:v>768.84</x:v>
      </x:c>
      <x:c r="X4014" s="18" t="n">
        <x:v>0.5751</x:v>
      </x:c>
      <x:c r="Y4014" s="17" t="n">
        <x:v>1255.59</x:v>
      </x:c>
      <x:c r="Z4014" s="18" t="n">
        <x:v>1.0648</x:v>
      </x:c>
      <x:c r="AA4014" s="18" t="n">
        <x:v>0.0204</x:v>
      </x:c>
      <x:c r="AB4014" t="str">
        <x:v>No</x:v>
      </x:c>
      <x:c r="AC4014" t="str">
        <x:v>Premium Core</x:v>
      </x:c>
      <x:c r="AD4014" s="18" t="n">
        <x:v>0.5750959316024504</x:v>
      </x:c>
      <x:c r="AE4014" s="18" t="n">
        <x:v>1.0647504360499846</x:v>
      </x:c>
      <x:c r="AF4014" s="17" t="n">
        <x:v>81.30000000000018</x:v>
      </x:c>
      <x:c r="AG4014" s="18" t="n">
        <x:v>0.06475043604998462</x:v>
      </x:c>
      <x:c r="AH4014" t="str">
        <x:v>Above Target</x:v>
      </x:c>
    </x:row>
    <x:row r="4015">
      <x:c r="A4015" t="str">
        <x:v>TXN-004012</x:v>
      </x:c>
      <x:c r="B4015" s="14" t="d">
        <x:v>2023-06-14T00:00:00.000Z</x:v>
      </x:c>
      <x:c r="C4015" t="n">
        <x:v>2023</x:v>
      </x:c>
      <x:c r="D4015" t="str">
        <x:v>Q2</x:v>
      </x:c>
      <x:c r="E4015" t="n">
        <x:v>6</x:v>
      </x:c>
      <x:c r="F4015" t="str">
        <x:v>June</x:v>
      </x:c>
      <x:c r="G4015" s="15" t="d">
        <x:v>2023-06-01T00:00:00.000Z</x:v>
      </x:c>
      <x:c r="H4015" t="str">
        <x:v>2023-06</x:v>
      </x:c>
      <x:c r="I4015" t="str">
        <x:v>India</x:v>
      </x:c>
      <x:c r="J4015" t="str">
        <x:v>Asia Pacific</x:v>
      </x:c>
      <x:c r="K4015" t="str">
        <x:v>INR</x:v>
      </x:c>
      <x:c r="L4015" t="str">
        <x:v>Crown Royal</x:v>
      </x:c>
      <x:c r="M4015" t="str">
        <x:v>Canadian Whisky</x:v>
      </x:c>
      <x:c r="N4015" t="str">
        <x:v>E-commerce</x:v>
      </x:c>
      <x:c r="O4015" t="str">
        <x:v>Hospitality Group</x:v>
      </x:c>
      <x:c r="P4015" t="str">
        <x:v>SR-024</x:v>
      </x:c>
      <x:c r="Q4015" s="16" t="n">
        <x:v>30</x:v>
      </x:c>
      <x:c r="R4015" s="17" t="n">
        <x:v>29.07</x:v>
      </x:c>
      <x:c r="S4015" s="18" t="n">
        <x:v>0</x:v>
      </x:c>
      <x:c r="T4015" s="17" t="n">
        <x:v>872.25</x:v>
      </x:c>
      <x:c r="U4015" s="17" t="n">
        <x:v>872.25</x:v>
      </x:c>
      <x:c r="V4015" s="17" t="n">
        <x:v>400.94</x:v>
      </x:c>
      <x:c r="W4015" s="17" t="n">
        <x:v>471.31</x:v>
      </x:c>
      <x:c r="X4015" s="18" t="n">
        <x:v>0.5403</x:v>
      </x:c>
      <x:c r="Y4015" s="17" t="n">
        <x:v>926.42</x:v>
      </x:c>
      <x:c r="Z4015" s="18" t="n">
        <x:v>0.9415</x:v>
      </x:c>
      <x:c r="AA4015" s="18" t="n">
        <x:v>0.0451</x:v>
      </x:c>
      <x:c r="AB4015" t="str">
        <x:v>No</x:v>
      </x:c>
      <x:c r="AC4015" t="str">
        <x:v>Premium Core</x:v>
      </x:c>
      <x:c r="AD4015" s="18" t="n">
        <x:v>0.5403382057896245</x:v>
      </x:c>
      <x:c r="AE4015" s="18" t="n">
        <x:v>0.9415276008721747</x:v>
      </x:c>
      <x:c r="AF4015" s="17" t="n">
        <x:v>-54.16999999999996</x:v>
      </x:c>
      <x:c r="AG4015" s="18" t="n">
        <x:v>-0.05847239912782535</x:v>
      </x:c>
      <x:c r="AH4015" t="str">
        <x:v>Below Target</x:v>
      </x:c>
    </x:row>
    <x:row r="4016">
      <x:c r="A4016" t="str">
        <x:v>TXN-004013</x:v>
      </x:c>
      <x:c r="B4016" s="14" t="d">
        <x:v>2026-03-07T00:00:00.000Z</x:v>
      </x:c>
      <x:c r="C4016" t="n">
        <x:v>2026</x:v>
      </x:c>
      <x:c r="D4016" t="str">
        <x:v>Q1</x:v>
      </x:c>
      <x:c r="E4016" t="n">
        <x:v>3</x:v>
      </x:c>
      <x:c r="F4016" t="str">
        <x:v>March</x:v>
      </x:c>
      <x:c r="G4016" s="15" t="d">
        <x:v>2026-03-01T00:00:00.000Z</x:v>
      </x:c>
      <x:c r="H4016" t="str">
        <x:v>2026-03</x:v>
      </x:c>
      <x:c r="I4016" t="str">
        <x:v>Canada</x:v>
      </x:c>
      <x:c r="J4016" t="str">
        <x:v>North America</x:v>
      </x:c>
      <x:c r="K4016" t="str">
        <x:v>CAD</x:v>
      </x:c>
      <x:c r="L4016" t="str">
        <x:v>Baileys</x:v>
      </x:c>
      <x:c r="M4016" t="str">
        <x:v>Liqueur</x:v>
      </x:c>
      <x:c r="N4016" t="str">
        <x:v>On-Trade</x:v>
      </x:c>
      <x:c r="O4016" t="str">
        <x:v>Hospitality Group</x:v>
      </x:c>
      <x:c r="P4016" t="str">
        <x:v>SR-001</x:v>
      </x:c>
      <x:c r="Q4016" s="16" t="n">
        <x:v>49</x:v>
      </x:c>
      <x:c r="R4016" s="17" t="n">
        <x:v>21.86</x:v>
      </x:c>
      <x:c r="S4016" s="18" t="n">
        <x:v>0.12</x:v>
      </x:c>
      <x:c r="T4016" s="17" t="n">
        <x:v>1070.93</x:v>
      </x:c>
      <x:c r="U4016" s="17" t="n">
        <x:v>942.42</x:v>
      </x:c>
      <x:c r="V4016" s="17" t="n">
        <x:v>473.24</x:v>
      </x:c>
      <x:c r="W4016" s="17" t="n">
        <x:v>469.17</x:v>
      </x:c>
      <x:c r="X4016" s="18" t="n">
        <x:v>0.4978</x:v>
      </x:c>
      <x:c r="Y4016" s="17" t="n">
        <x:v>1086.99</x:v>
      </x:c>
      <x:c r="Z4016" s="18" t="n">
        <x:v>0.867</x:v>
      </x:c>
      <x:c r="AA4016" s="18" t="n">
        <x:v>0.0532</x:v>
      </x:c>
      <x:c r="AB4016" t="str">
        <x:v>Yes</x:v>
      </x:c>
      <x:c r="AC4016" t="str">
        <x:v>Core</x:v>
      </x:c>
      <x:c r="AD4016" s="18" t="n">
        <x:v>0.49783536003055967</x:v>
      </x:c>
      <x:c r="AE4016" s="18" t="n">
        <x:v>0.8669996964093506</x:v>
      </x:c>
      <x:c r="AF4016" s="17" t="n">
        <x:v>-144.57000000000005</x:v>
      </x:c>
      <x:c r="AG4016" s="18" t="n">
        <x:v>-0.13300030359064946</x:v>
      </x:c>
      <x:c r="AH4016" t="str">
        <x:v>Below Target</x:v>
      </x:c>
    </x:row>
    <x:row r="4017">
      <x:c r="A4017" t="str">
        <x:v>TXN-004014</x:v>
      </x:c>
      <x:c r="B4017" s="14" t="d">
        <x:v>2023-10-20T00:00:00.000Z</x:v>
      </x:c>
      <x:c r="C4017" t="n">
        <x:v>2023</x:v>
      </x:c>
      <x:c r="D4017" t="str">
        <x:v>Q4</x:v>
      </x:c>
      <x:c r="E4017" t="n">
        <x:v>10</x:v>
      </x:c>
      <x:c r="F4017" t="str">
        <x:v>October</x:v>
      </x:c>
      <x:c r="G4017" s="15" t="d">
        <x:v>2023-10-01T00:00:00.000Z</x:v>
      </x:c>
      <x:c r="H4017" t="str">
        <x:v>2023-10</x:v>
      </x:c>
      <x:c r="I4017" t="str">
        <x:v>Mexico</x:v>
      </x:c>
      <x:c r="J4017" t="str">
        <x:v>Latin America &amp; Caribbean</x:v>
      </x:c>
      <x:c r="K4017" t="str">
        <x:v>MXN</x:v>
      </x:c>
      <x:c r="L4017" t="str">
        <x:v>Guinness</x:v>
      </x:c>
      <x:c r="M4017" t="str">
        <x:v>Beer / Stout</x:v>
      </x:c>
      <x:c r="N4017" t="str">
        <x:v>On-Trade</x:v>
      </x:c>
      <x:c r="O4017" t="str">
        <x:v>E-commerce Partner</x:v>
      </x:c>
      <x:c r="P4017" t="str">
        <x:v>SR-014</x:v>
      </x:c>
      <x:c r="Q4017" s="16" t="n">
        <x:v>20</x:v>
      </x:c>
      <x:c r="R4017" s="17" t="n">
        <x:v>8.58</x:v>
      </x:c>
      <x:c r="S4017" s="18" t="n">
        <x:v>0.02</x:v>
      </x:c>
      <x:c r="T4017" s="17" t="n">
        <x:v>171.59</x:v>
      </x:c>
      <x:c r="U4017" s="17" t="n">
        <x:v>168.16</x:v>
      </x:c>
      <x:c r="V4017" s="17" t="n">
        <x:v>88.79</x:v>
      </x:c>
      <x:c r="W4017" s="17" t="n">
        <x:v>79.37</x:v>
      </x:c>
      <x:c r="X4017" s="18" t="n">
        <x:v>0.472</x:v>
      </x:c>
      <x:c r="Y4017" s="17" t="n">
        <x:v>154.49</x:v>
      </x:c>
      <x:c r="Z4017" s="18" t="n">
        <x:v>1.0885</x:v>
      </x:c>
      <x:c r="AA4017" s="18" t="n">
        <x:v>0.0229</x:v>
      </x:c>
      <x:c r="AB4017" t="str">
        <x:v>No</x:v>
      </x:c>
      <x:c r="AC4017" t="str">
        <x:v>Core</x:v>
      </x:c>
      <x:c r="AD4017" s="18" t="n">
        <x:v>0.4719909609895338</x:v>
      </x:c>
      <x:c r="AE4017" s="18" t="n">
        <x:v>1.088484691565797</x:v>
      </x:c>
      <x:c r="AF4017" s="17" t="n">
        <x:v>13.669999999999987</x:v>
      </x:c>
      <x:c r="AG4017" s="18" t="n">
        <x:v>0.08848469156579705</x:v>
      </x:c>
      <x:c r="AH4017" t="str">
        <x:v>Above Target</x:v>
      </x:c>
    </x:row>
    <x:row r="4018">
      <x:c r="A4018" t="str">
        <x:v>TXN-004015</x:v>
      </x:c>
      <x:c r="B4018" s="14" t="d">
        <x:v>2024-05-31T00:00:00.000Z</x:v>
      </x:c>
      <x:c r="C4018" t="n">
        <x:v>2024</x:v>
      </x:c>
      <x:c r="D4018" t="str">
        <x:v>Q2</x:v>
      </x:c>
      <x:c r="E4018" t="n">
        <x:v>5</x:v>
      </x:c>
      <x:c r="F4018" t="str">
        <x:v>May</x:v>
      </x:c>
      <x:c r="G4018" s="15" t="d">
        <x:v>2024-05-01T00:00:00.000Z</x:v>
      </x:c>
      <x:c r="H4018" t="str">
        <x:v>2024-05</x:v>
      </x:c>
      <x:c r="I4018" t="str">
        <x:v>United States</x:v>
      </x:c>
      <x:c r="J4018" t="str">
        <x:v>North America</x:v>
      </x:c>
      <x:c r="K4018" t="str">
        <x:v>USD</x:v>
      </x:c>
      <x:c r="L4018" t="str">
        <x:v>Don Julio</x:v>
      </x:c>
      <x:c r="M4018" t="str">
        <x:v>Tequila</x:v>
      </x:c>
      <x:c r="N4018" t="str">
        <x:v>Duty Free / Travel Retail</x:v>
      </x:c>
      <x:c r="O4018" t="str">
        <x:v>Independent Retailer</x:v>
      </x:c>
      <x:c r="P4018" t="str">
        <x:v>SR-023</x:v>
      </x:c>
      <x:c r="Q4018" s="16" t="n">
        <x:v>190</x:v>
      </x:c>
      <x:c r="R4018" s="17" t="n">
        <x:v>61.64</x:v>
      </x:c>
      <x:c r="S4018" s="18" t="n">
        <x:v>0</x:v>
      </x:c>
      <x:c r="T4018" s="17" t="n">
        <x:v>11712.02</x:v>
      </x:c>
      <x:c r="U4018" s="17" t="n">
        <x:v>11712.02</x:v>
      </x:c>
      <x:c r="V4018" s="17" t="n">
        <x:v>4574.79</x:v>
      </x:c>
      <x:c r="W4018" s="17" t="n">
        <x:v>7137.23</x:v>
      </x:c>
      <x:c r="X4018" s="18" t="n">
        <x:v>0.6094</x:v>
      </x:c>
      <x:c r="Y4018" s="17" t="n">
        <x:v>11998.72</x:v>
      </x:c>
      <x:c r="Z4018" s="18" t="n">
        <x:v>0.9761</x:v>
      </x:c>
      <x:c r="AA4018" s="18" t="n">
        <x:v>0.0189</x:v>
      </x:c>
      <x:c r="AB4018" t="str">
        <x:v>No</x:v>
      </x:c>
      <x:c r="AC4018" t="str">
        <x:v>Luxury / Reserve</x:v>
      </x:c>
      <x:c r="AD4018" s="18" t="n">
        <x:v>0.609393597346999</x:v>
      </x:c>
      <x:c r="AE4018" s="18" t="n">
        <x:v>0.9761057846170259</x:v>
      </x:c>
      <x:c r="AF4018" s="17" t="n">
        <x:v>-286.6999999999989</x:v>
      </x:c>
      <x:c r="AG4018" s="18" t="n">
        <x:v>-0.023894215382974093</x:v>
      </x:c>
      <x:c r="AH4018" t="str">
        <x:v>Below Target</x:v>
      </x:c>
    </x:row>
    <x:row r="4019">
      <x:c r="A4019" t="str">
        <x:v>TXN-004016</x:v>
      </x:c>
      <x:c r="B4019" s="14" t="d">
        <x:v>2023-02-13T00:00:00.000Z</x:v>
      </x:c>
      <x:c r="C4019" t="n">
        <x:v>2023</x:v>
      </x:c>
      <x:c r="D4019" t="str">
        <x:v>Q1</x:v>
      </x:c>
      <x:c r="E4019" t="n">
        <x:v>2</x:v>
      </x:c>
      <x:c r="F4019" t="str">
        <x:v>February</x:v>
      </x:c>
      <x:c r="G4019" s="15" t="d">
        <x:v>2023-02-01T00:00:00.000Z</x:v>
      </x:c>
      <x:c r="H4019" t="str">
        <x:v>2023-02</x:v>
      </x:c>
      <x:c r="I4019" t="str">
        <x:v>India</x:v>
      </x:c>
      <x:c r="J4019" t="str">
        <x:v>Asia Pacific</x:v>
      </x:c>
      <x:c r="K4019" t="str">
        <x:v>INR</x:v>
      </x:c>
      <x:c r="L4019" t="str">
        <x:v>Guinness</x:v>
      </x:c>
      <x:c r="M4019" t="str">
        <x:v>Beer / Stout</x:v>
      </x:c>
      <x:c r="N4019" t="str">
        <x:v>On-Trade</x:v>
      </x:c>
      <x:c r="O4019" t="str">
        <x:v>Independent Retailer</x:v>
      </x:c>
      <x:c r="P4019" t="str">
        <x:v>SR-021</x:v>
      </x:c>
      <x:c r="Q4019" s="16" t="n">
        <x:v>52</x:v>
      </x:c>
      <x:c r="R4019" s="17" t="n">
        <x:v>7.93</x:v>
      </x:c>
      <x:c r="S4019" s="18" t="n">
        <x:v>0.12</x:v>
      </x:c>
      <x:c r="T4019" s="17" t="n">
        <x:v>412.18</x:v>
      </x:c>
      <x:c r="U4019" s="17" t="n">
        <x:v>362.72</x:v>
      </x:c>
      <x:c r="V4019" s="17" t="n">
        <x:v>185.08</x:v>
      </x:c>
      <x:c r="W4019" s="17" t="n">
        <x:v>177.63</x:v>
      </x:c>
      <x:c r="X4019" s="18" t="n">
        <x:v>0.4897</x:v>
      </x:c>
      <x:c r="Y4019" s="17" t="n">
        <x:v>388.02</x:v>
      </x:c>
      <x:c r="Z4019" s="18" t="n">
        <x:v>0.9348</x:v>
      </x:c>
      <x:c r="AA4019" s="18" t="n">
        <x:v>0.0493</x:v>
      </x:c>
      <x:c r="AB4019" t="str">
        <x:v>Yes</x:v>
      </x:c>
      <x:c r="AC4019" t="str">
        <x:v>Core</x:v>
      </x:c>
      <x:c r="AD4019" s="18" t="n">
        <x:v>0.4897165857962064</x:v>
      </x:c>
      <x:c r="AE4019" s="18" t="n">
        <x:v>0.9347971754033298</x:v>
      </x:c>
      <x:c r="AF4019" s="17" t="n">
        <x:v>-25.299999999999955</x:v>
      </x:c>
      <x:c r="AG4019" s="18" t="n">
        <x:v>-0.06520282459667016</x:v>
      </x:c>
      <x:c r="AH4019" t="str">
        <x:v>Below Target</x:v>
      </x:c>
    </x:row>
    <x:row r="4020">
      <x:c r="A4020" t="str">
        <x:v>TXN-004017</x:v>
      </x:c>
      <x:c r="B4020" s="14" t="d">
        <x:v>2025-11-21T00:00:00.000Z</x:v>
      </x:c>
      <x:c r="C4020" t="n">
        <x:v>2025</x:v>
      </x:c>
      <x:c r="D4020" t="str">
        <x:v>Q4</x:v>
      </x:c>
      <x:c r="E4020" t="n">
        <x:v>11</x:v>
      </x:c>
      <x:c r="F4020" t="str">
        <x:v>November</x:v>
      </x:c>
      <x:c r="G4020" s="15" t="d">
        <x:v>2025-11-01T00:00:00.000Z</x:v>
      </x:c>
      <x:c r="H4020" t="str">
        <x:v>2025-11</x:v>
      </x:c>
      <x:c r="I4020" t="str">
        <x:v>Canada</x:v>
      </x:c>
      <x:c r="J4020" t="str">
        <x:v>North America</x:v>
      </x:c>
      <x:c r="K4020" t="str">
        <x:v>CAD</x:v>
      </x:c>
      <x:c r="L4020" t="str">
        <x:v>Crown Royal</x:v>
      </x:c>
      <x:c r="M4020" t="str">
        <x:v>Canadian Whisky</x:v>
      </x:c>
      <x:c r="N4020" t="str">
        <x:v>Off-Trade</x:v>
      </x:c>
      <x:c r="O4020" t="str">
        <x:v>Independent Retailer</x:v>
      </x:c>
      <x:c r="P4020" t="str">
        <x:v>SR-059</x:v>
      </x:c>
      <x:c r="Q4020" s="16" t="n">
        <x:v>39</x:v>
      </x:c>
      <x:c r="R4020" s="17" t="n">
        <x:v>28.87</x:v>
      </x:c>
      <x:c r="S4020" s="18" t="n">
        <x:v>0.03</x:v>
      </x:c>
      <x:c r="T4020" s="17" t="n">
        <x:v>1125.88</x:v>
      </x:c>
      <x:c r="U4020" s="17" t="n">
        <x:v>1092.1</x:v>
      </x:c>
      <x:c r="V4020" s="17" t="n">
        <x:v>462.36</x:v>
      </x:c>
      <x:c r="W4020" s="17" t="n">
        <x:v>629.74</x:v>
      </x:c>
      <x:c r="X4020" s="18" t="n">
        <x:v>0.5766</x:v>
      </x:c>
      <x:c r="Y4020" s="17" t="n">
        <x:v>1214.83</x:v>
      </x:c>
      <x:c r="Z4020" s="18" t="n">
        <x:v>0.899</x:v>
      </x:c>
      <x:c r="AA4020" s="18" t="n">
        <x:v>-0.0074</x:v>
      </x:c>
      <x:c r="AB4020" t="str">
        <x:v>No</x:v>
      </x:c>
      <x:c r="AC4020" t="str">
        <x:v>Premium Core</x:v>
      </x:c>
      <x:c r="AD4020" s="18" t="n">
        <x:v>0.5766321765406099</x:v>
      </x:c>
      <x:c r="AE4020" s="18" t="n">
        <x:v>0.8989735189285744</x:v>
      </x:c>
      <x:c r="AF4020" s="17" t="n">
        <x:v>-122.73000000000002</x:v>
      </x:c>
      <x:c r="AG4020" s="18" t="n">
        <x:v>-0.10102648107142566</x:v>
      </x:c>
      <x:c r="AH4020" t="str">
        <x:v>Below Target</x:v>
      </x:c>
    </x:row>
    <x:row r="4021">
      <x:c r="A4021" t="str">
        <x:v>TXN-004018</x:v>
      </x:c>
      <x:c r="B4021" s="14" t="d">
        <x:v>2026-07-17T00:00:00.000Z</x:v>
      </x:c>
      <x:c r="C4021" t="n">
        <x:v>2026</x:v>
      </x:c>
      <x:c r="D4021" t="str">
        <x:v>Q3</x:v>
      </x:c>
      <x:c r="E4021" t="n">
        <x:v>7</x:v>
      </x:c>
      <x:c r="F4021" t="str">
        <x:v>July</x:v>
      </x:c>
      <x:c r="G4021" s="15" t="d">
        <x:v>2026-07-01T00:00:00.000Z</x:v>
      </x:c>
      <x:c r="H4021" t="str">
        <x:v>2026-07</x:v>
      </x:c>
      <x:c r="I4021" t="str">
        <x:v>Nigeria</x:v>
      </x:c>
      <x:c r="J4021" t="str">
        <x:v>Africa</x:v>
      </x:c>
      <x:c r="K4021" t="str">
        <x:v>NGN</x:v>
      </x:c>
      <x:c r="L4021" t="str">
        <x:v>Crown Royal</x:v>
      </x:c>
      <x:c r="M4021" t="str">
        <x:v>Canadian Whisky</x:v>
      </x:c>
      <x:c r="N4021" t="str">
        <x:v>Off-Trade</x:v>
      </x:c>
      <x:c r="O4021" t="str">
        <x:v>Independent Retailer</x:v>
      </x:c>
      <x:c r="P4021" t="str">
        <x:v>SR-009</x:v>
      </x:c>
      <x:c r="Q4021" s="16" t="n">
        <x:v>19</x:v>
      </x:c>
      <x:c r="R4021" s="17" t="n">
        <x:v>29.75</x:v>
      </x:c>
      <x:c r="S4021" s="18" t="n">
        <x:v>0</x:v>
      </x:c>
      <x:c r="T4021" s="17" t="n">
        <x:v>565.22</x:v>
      </x:c>
      <x:c r="U4021" s="17" t="n">
        <x:v>565.22</x:v>
      </x:c>
      <x:c r="V4021" s="17" t="n">
        <x:v>256.13</x:v>
      </x:c>
      <x:c r="W4021" s="17" t="n">
        <x:v>309.09</x:v>
      </x:c>
      <x:c r="X4021" s="18" t="n">
        <x:v>0.5469</x:v>
      </x:c>
      <x:c r="Y4021" s="17" t="n">
        <x:v>547.14</x:v>
      </x:c>
      <x:c r="Z4021" s="18" t="n">
        <x:v>1.033</x:v>
      </x:c>
      <x:c r="AA4021" s="18" t="n">
        <x:v>0.0925</x:v>
      </x:c>
      <x:c r="AB4021" t="str">
        <x:v>No</x:v>
      </x:c>
      <x:c r="AC4021" t="str">
        <x:v>Premium Core</x:v>
      </x:c>
      <x:c r="AD4021" s="18" t="n">
        <x:v>0.5468490145430097</x:v>
      </x:c>
      <x:c r="AE4021" s="18" t="n">
        <x:v>1.0330445589794204</x:v>
      </x:c>
      <x:c r="AF4021" s="17" t="n">
        <x:v>18.08000000000004</x:v>
      </x:c>
      <x:c r="AG4021" s="18" t="n">
        <x:v>0.03304455897942033</x:v>
      </x:c>
      <x:c r="AH4021" t="str">
        <x:v>Above Target</x:v>
      </x:c>
    </x:row>
    <x:row r="4022">
      <x:c r="A4022" t="str">
        <x:v>TXN-004019</x:v>
      </x:c>
      <x:c r="B4022" s="14" t="d">
        <x:v>2025-09-03T00:00:00.000Z</x:v>
      </x:c>
      <x:c r="C4022" t="n">
        <x:v>2025</x:v>
      </x:c>
      <x:c r="D4022" t="str">
        <x:v>Q3</x:v>
      </x:c>
      <x:c r="E4022" t="n">
        <x:v>9</x:v>
      </x:c>
      <x:c r="F4022" t="str">
        <x:v>September</x:v>
      </x:c>
      <x:c r="G4022" s="15" t="d">
        <x:v>2025-09-01T00:00:00.000Z</x:v>
      </x:c>
      <x:c r="H4022" t="str">
        <x:v>2025-09</x:v>
      </x:c>
      <x:c r="I4022" t="str">
        <x:v>Japan</x:v>
      </x:c>
      <x:c r="J4022" t="str">
        <x:v>Asia Pacific</x:v>
      </x:c>
      <x:c r="K4022" t="str">
        <x:v>JPY</x:v>
      </x:c>
      <x:c r="L4022" t="str">
        <x:v>Smirnoff</x:v>
      </x:c>
      <x:c r="M4022" t="str">
        <x:v>Vodka</x:v>
      </x:c>
      <x:c r="N4022" t="str">
        <x:v>On-Trade</x:v>
      </x:c>
      <x:c r="O4022" t="str">
        <x:v>Distributor</x:v>
      </x:c>
      <x:c r="P4022" t="str">
        <x:v>SR-008</x:v>
      </x:c>
      <x:c r="Q4022" s="16" t="n">
        <x:v>27</x:v>
      </x:c>
      <x:c r="R4022" s="17" t="n">
        <x:v>22.96</x:v>
      </x:c>
      <x:c r="S4022" s="18" t="n">
        <x:v>0.1</x:v>
      </x:c>
      <x:c r="T4022" s="17" t="n">
        <x:v>620.01</x:v>
      </x:c>
      <x:c r="U4022" s="17" t="n">
        <x:v>558.01</x:v>
      </x:c>
      <x:c r="V4022" s="17" t="n">
        <x:v>295.45</x:v>
      </x:c>
      <x:c r="W4022" s="17" t="n">
        <x:v>262.56</x:v>
      </x:c>
      <x:c r="X4022" s="18" t="n">
        <x:v>0.4705</x:v>
      </x:c>
      <x:c r="Y4022" s="17" t="n">
        <x:v>536.39</x:v>
      </x:c>
      <x:c r="Z4022" s="18" t="n">
        <x:v>1.0403</x:v>
      </x:c>
      <x:c r="AA4022" s="18" t="n">
        <x:v>0.0745</x:v>
      </x:c>
      <x:c r="AB4022" t="str">
        <x:v>Yes</x:v>
      </x:c>
      <x:c r="AC4022" t="str">
        <x:v>Core</x:v>
      </x:c>
      <x:c r="AD4022" s="18" t="n">
        <x:v>0.47052920198562753</x:v>
      </x:c>
      <x:c r="AE4022" s="18" t="n">
        <x:v>1.040306493409646</x:v>
      </x:c>
      <x:c r="AF4022" s="17" t="n">
        <x:v>21.620000000000005</x:v>
      </x:c>
      <x:c r="AG4022" s="18" t="n">
        <x:v>0.040306493409645976</x:v>
      </x:c>
      <x:c r="AH4022" t="str">
        <x:v>Above Target</x:v>
      </x:c>
    </x:row>
    <x:row r="4023">
      <x:c r="A4023" t="str">
        <x:v>TXN-004020</x:v>
      </x:c>
      <x:c r="B4023" s="14" t="d">
        <x:v>2023-03-01T00:00:00.000Z</x:v>
      </x:c>
      <x:c r="C4023" t="n">
        <x:v>2023</x:v>
      </x:c>
      <x:c r="D4023" t="str">
        <x:v>Q1</x:v>
      </x:c>
      <x:c r="E4023" t="n">
        <x:v>3</x:v>
      </x:c>
      <x:c r="F4023" t="str">
        <x:v>March</x:v>
      </x:c>
      <x:c r="G4023" s="15" t="d">
        <x:v>2023-03-01T00:00:00.000Z</x:v>
      </x:c>
      <x:c r="H4023" t="str">
        <x:v>2023-03</x:v>
      </x:c>
      <x:c r="I4023" t="str">
        <x:v>United States</x:v>
      </x:c>
      <x:c r="J4023" t="str">
        <x:v>North America</x:v>
      </x:c>
      <x:c r="K4023" t="str">
        <x:v>USD</x:v>
      </x:c>
      <x:c r="L4023" t="str">
        <x:v>Baileys</x:v>
      </x:c>
      <x:c r="M4023" t="str">
        <x:v>Liqueur</x:v>
      </x:c>
      <x:c r="N4023" t="str">
        <x:v>E-commerce</x:v>
      </x:c>
      <x:c r="O4023" t="str">
        <x:v>E-commerce Partner</x:v>
      </x:c>
      <x:c r="P4023" t="str">
        <x:v>SR-015</x:v>
      </x:c>
      <x:c r="Q4023" s="16" t="n">
        <x:v>267</x:v>
      </x:c>
      <x:c r="R4023" s="17" t="n">
        <x:v>18.22</x:v>
      </x:c>
      <x:c r="S4023" s="18" t="n">
        <x:v>0</x:v>
      </x:c>
      <x:c r="T4023" s="17" t="n">
        <x:v>4863.47</x:v>
      </x:c>
      <x:c r="U4023" s="17" t="n">
        <x:v>4863.47</x:v>
      </x:c>
      <x:c r="V4023" s="17" t="n">
        <x:v>2182.93</x:v>
      </x:c>
      <x:c r="W4023" s="17" t="n">
        <x:v>2680.54</x:v>
      </x:c>
      <x:c r="X4023" s="18" t="n">
        <x:v>0.5512</x:v>
      </x:c>
      <x:c r="Y4023" s="17" t="n">
        <x:v>5037.15</x:v>
      </x:c>
      <x:c r="Z4023" s="18" t="n">
        <x:v>0.9655</x:v>
      </x:c>
      <x:c r="AA4023" s="18" t="n">
        <x:v>-0.0156</x:v>
      </x:c>
      <x:c r="AB4023" t="str">
        <x:v>No</x:v>
      </x:c>
      <x:c r="AC4023" t="str">
        <x:v>Core</x:v>
      </x:c>
      <x:c r="AD4023" s="18" t="n">
        <x:v>0.5511579181119652</x:v>
      </x:c>
      <x:c r="AE4023" s="18" t="n">
        <x:v>0.9655201850252624</x:v>
      </x:c>
      <x:c r="AF4023" s="17" t="n">
        <x:v>-173.67999999999938</x:v>
      </x:c>
      <x:c r="AG4023" s="18" t="n">
        <x:v>-0.03447981497473758</x:v>
      </x:c>
      <x:c r="AH4023" t="str">
        <x:v>Below Target</x:v>
      </x:c>
    </x:row>
    <x:row r="4024">
      <x:c r="A4024" t="str">
        <x:v>TXN-004021</x:v>
      </x:c>
      <x:c r="B4024" s="14" t="d">
        <x:v>2025-09-26T00:00:00.000Z</x:v>
      </x:c>
      <x:c r="C4024" t="n">
        <x:v>2025</x:v>
      </x:c>
      <x:c r="D4024" t="str">
        <x:v>Q3</x:v>
      </x:c>
      <x:c r="E4024" t="n">
        <x:v>9</x:v>
      </x:c>
      <x:c r="F4024" t="str">
        <x:v>September</x:v>
      </x:c>
      <x:c r="G4024" s="15" t="d">
        <x:v>2025-09-01T00:00:00.000Z</x:v>
      </x:c>
      <x:c r="H4024" t="str">
        <x:v>2025-09</x:v>
      </x:c>
      <x:c r="I4024" t="str">
        <x:v>Brazil</x:v>
      </x:c>
      <x:c r="J4024" t="str">
        <x:v>Latin America &amp; Caribbean</x:v>
      </x:c>
      <x:c r="K4024" t="str">
        <x:v>BRL</x:v>
      </x:c>
      <x:c r="L4024" t="str">
        <x:v>Cîroc</x:v>
      </x:c>
      <x:c r="M4024" t="str">
        <x:v>Vodka</x:v>
      </x:c>
      <x:c r="N4024" t="str">
        <x:v>Wholesale</x:v>
      </x:c>
      <x:c r="O4024" t="str">
        <x:v>Key Account</x:v>
      </x:c>
      <x:c r="P4024" t="str">
        <x:v>SR-056</x:v>
      </x:c>
      <x:c r="Q4024" s="16" t="n">
        <x:v>45</x:v>
      </x:c>
      <x:c r="R4024" s="17" t="n">
        <x:v>32.51</x:v>
      </x:c>
      <x:c r="S4024" s="18" t="n">
        <x:v>0</x:v>
      </x:c>
      <x:c r="T4024" s="17" t="n">
        <x:v>1463.07</x:v>
      </x:c>
      <x:c r="U4024" s="17" t="n">
        <x:v>1463.07</x:v>
      </x:c>
      <x:c r="V4024" s="17" t="n">
        <x:v>568.94</x:v>
      </x:c>
      <x:c r="W4024" s="17" t="n">
        <x:v>894.13</x:v>
      </x:c>
      <x:c r="X4024" s="18" t="n">
        <x:v>0.6111</x:v>
      </x:c>
      <x:c r="Y4024" s="17" t="n">
        <x:v>1560.73</x:v>
      </x:c>
      <x:c r="Z4024" s="18" t="n">
        <x:v>0.9374</x:v>
      </x:c>
      <x:c r="AA4024" s="18" t="n">
        <x:v>0.1027</x:v>
      </x:c>
      <x:c r="AB4024" t="str">
        <x:v>No</x:v>
      </x:c>
      <x:c r="AC4024" t="str">
        <x:v>Luxury / Reserve</x:v>
      </x:c>
      <x:c r="AD4024" s="18" t="n">
        <x:v>0.6111327550971587</x:v>
      </x:c>
      <x:c r="AE4024" s="18" t="n">
        <x:v>0.9374267169850006</x:v>
      </x:c>
      <x:c r="AF4024" s="17" t="n">
        <x:v>-97.66000000000008</x:v>
      </x:c>
      <x:c r="AG4024" s="18" t="n">
        <x:v>-0.06257328301499944</x:v>
      </x:c>
      <x:c r="AH4024" t="str">
        <x:v>Below Target</x:v>
      </x:c>
    </x:row>
    <x:row r="4025">
      <x:c r="A4025" t="str">
        <x:v>TXN-004022</x:v>
      </x:c>
      <x:c r="B4025" s="14" t="d">
        <x:v>2023-05-16T00:00:00.000Z</x:v>
      </x:c>
      <x:c r="C4025" t="n">
        <x:v>2023</x:v>
      </x:c>
      <x:c r="D4025" t="str">
        <x:v>Q2</x:v>
      </x:c>
      <x:c r="E4025" t="n">
        <x:v>5</x:v>
      </x:c>
      <x:c r="F4025" t="str">
        <x:v>May</x:v>
      </x:c>
      <x:c r="G4025" s="15" t="d">
        <x:v>2023-05-01T00:00:00.000Z</x:v>
      </x:c>
      <x:c r="H4025" t="str">
        <x:v>2023-05</x:v>
      </x:c>
      <x:c r="I4025" t="str">
        <x:v>Nigeria</x:v>
      </x:c>
      <x:c r="J4025" t="str">
        <x:v>Africa</x:v>
      </x:c>
      <x:c r="K4025" t="str">
        <x:v>NGN</x:v>
      </x:c>
      <x:c r="L4025" t="str">
        <x:v>Cîroc</x:v>
      </x:c>
      <x:c r="M4025" t="str">
        <x:v>Vodka</x:v>
      </x:c>
      <x:c r="N4025" t="str">
        <x:v>On-Trade</x:v>
      </x:c>
      <x:c r="O4025" t="str">
        <x:v>Key Account</x:v>
      </x:c>
      <x:c r="P4025" t="str">
        <x:v>SR-047</x:v>
      </x:c>
      <x:c r="Q4025" s="16" t="n">
        <x:v>16</x:v>
      </x:c>
      <x:c r="R4025" s="17" t="n">
        <x:v>37.09</x:v>
      </x:c>
      <x:c r="S4025" s="18" t="n">
        <x:v>0.02</x:v>
      </x:c>
      <x:c r="T4025" s="17" t="n">
        <x:v>593.42</x:v>
      </x:c>
      <x:c r="U4025" s="17" t="n">
        <x:v>581.55</x:v>
      </x:c>
      <x:c r="V4025" s="17" t="n">
        <x:v>257.88</x:v>
      </x:c>
      <x:c r="W4025" s="17" t="n">
        <x:v>323.67</x:v>
      </x:c>
      <x:c r="X4025" s="18" t="n">
        <x:v>0.5566</x:v>
      </x:c>
      <x:c r="Y4025" s="17" t="n">
        <x:v>562.8</x:v>
      </x:c>
      <x:c r="Z4025" s="18" t="n">
        <x:v>1.0333</x:v>
      </x:c>
      <x:c r="AA4025" s="18" t="n">
        <x:v>-0.0135</x:v>
      </x:c>
      <x:c r="AB4025" t="str">
        <x:v>No</x:v>
      </x:c>
      <x:c r="AC4025" t="str">
        <x:v>Luxury / Reserve</x:v>
      </x:c>
      <x:c r="AD4025" s="18" t="n">
        <x:v>0.5565643538818675</x:v>
      </x:c>
      <x:c r="AE4025" s="18" t="n">
        <x:v>1.033315565031983</x:v>
      </x:c>
      <x:c r="AF4025" s="17" t="n">
        <x:v>18.75</x:v>
      </x:c>
      <x:c r="AG4025" s="18" t="n">
        <x:v>0.03331556503198294</x:v>
      </x:c>
      <x:c r="AH4025" t="str">
        <x:v>Above Target</x:v>
      </x:c>
    </x:row>
    <x:row r="4026">
      <x:c r="A4026" t="str">
        <x:v>TXN-004023</x:v>
      </x:c>
      <x:c r="B4026" s="14" t="d">
        <x:v>2024-05-21T00:00:00.000Z</x:v>
      </x:c>
      <x:c r="C4026" t="n">
        <x:v>2024</x:v>
      </x:c>
      <x:c r="D4026" t="str">
        <x:v>Q2</x:v>
      </x:c>
      <x:c r="E4026" t="n">
        <x:v>5</x:v>
      </x:c>
      <x:c r="F4026" t="str">
        <x:v>May</x:v>
      </x:c>
      <x:c r="G4026" s="15" t="d">
        <x:v>2024-05-01T00:00:00.000Z</x:v>
      </x:c>
      <x:c r="H4026" t="str">
        <x:v>2024-05</x:v>
      </x:c>
      <x:c r="I4026" t="str">
        <x:v>United States</x:v>
      </x:c>
      <x:c r="J4026" t="str">
        <x:v>North America</x:v>
      </x:c>
      <x:c r="K4026" t="str">
        <x:v>USD</x:v>
      </x:c>
      <x:c r="L4026" t="str">
        <x:v>Guinness</x:v>
      </x:c>
      <x:c r="M4026" t="str">
        <x:v>Beer / Stout</x:v>
      </x:c>
      <x:c r="N4026" t="str">
        <x:v>Wholesale</x:v>
      </x:c>
      <x:c r="O4026" t="str">
        <x:v>Distributor</x:v>
      </x:c>
      <x:c r="P4026" t="str">
        <x:v>SR-057</x:v>
      </x:c>
      <x:c r="Q4026" s="16" t="n">
        <x:v>37</x:v>
      </x:c>
      <x:c r="R4026" s="17" t="n">
        <x:v>6.68</x:v>
      </x:c>
      <x:c r="S4026" s="18" t="n">
        <x:v>0</x:v>
      </x:c>
      <x:c r="T4026" s="17" t="n">
        <x:v>247.33</x:v>
      </x:c>
      <x:c r="U4026" s="17" t="n">
        <x:v>247.33</x:v>
      </x:c>
      <x:c r="V4026" s="17" t="n">
        <x:v>127.76</x:v>
      </x:c>
      <x:c r="W4026" s="17" t="n">
        <x:v>119.57</x:v>
      </x:c>
      <x:c r="X4026" s="18" t="n">
        <x:v>0.4835</x:v>
      </x:c>
      <x:c r="Y4026" s="17" t="n">
        <x:v>280.56</x:v>
      </x:c>
      <x:c r="Z4026" s="18" t="n">
        <x:v>0.8816</x:v>
      </x:c>
      <x:c r="AA4026" s="18" t="n">
        <x:v>-0.0167</x:v>
      </x:c>
      <x:c r="AB4026" t="str">
        <x:v>No</x:v>
      </x:c>
      <x:c r="AC4026" t="str">
        <x:v>Core</x:v>
      </x:c>
      <x:c r="AD4026" s="18" t="n">
        <x:v>0.48344317308858603</x:v>
      </x:c>
      <x:c r="AE4026" s="18" t="n">
        <x:v>0.8815583119475335</x:v>
      </x:c>
      <x:c r="AF4026" s="17" t="n">
        <x:v>-33.22999999999999</x:v>
      </x:c>
      <x:c r="AG4026" s="18" t="n">
        <x:v>-0.11844168805246647</x:v>
      </x:c>
      <x:c r="AH4026" t="str">
        <x:v>Below Target</x:v>
      </x:c>
    </x:row>
    <x:row r="4027">
      <x:c r="A4027" t="str">
        <x:v>TXN-004024</x:v>
      </x:c>
      <x:c r="B4027" s="14" t="d">
        <x:v>2026-08-17T00:00:00.000Z</x:v>
      </x:c>
      <x:c r="C4027" t="n">
        <x:v>2026</x:v>
      </x:c>
      <x:c r="D4027" t="str">
        <x:v>Q3</x:v>
      </x:c>
      <x:c r="E4027" t="n">
        <x:v>8</x:v>
      </x:c>
      <x:c r="F4027" t="str">
        <x:v>August</x:v>
      </x:c>
      <x:c r="G4027" s="15" t="d">
        <x:v>2026-08-01T00:00:00.000Z</x:v>
      </x:c>
      <x:c r="H4027" t="str">
        <x:v>2026-08</x:v>
      </x:c>
      <x:c r="I4027" t="str">
        <x:v>United States</x:v>
      </x:c>
      <x:c r="J4027" t="str">
        <x:v>North America</x:v>
      </x:c>
      <x:c r="K4027" t="str">
        <x:v>USD</x:v>
      </x:c>
      <x:c r="L4027" t="str">
        <x:v>J&amp;B</x:v>
      </x:c>
      <x:c r="M4027" t="str">
        <x:v>Scotch Whisky</x:v>
      </x:c>
      <x:c r="N4027" t="str">
        <x:v>E-commerce</x:v>
      </x:c>
      <x:c r="O4027" t="str">
        <x:v>E-commerce Partner</x:v>
      </x:c>
      <x:c r="P4027" t="str">
        <x:v>SR-040</x:v>
      </x:c>
      <x:c r="Q4027" s="16" t="n">
        <x:v>42</x:v>
      </x:c>
      <x:c r="R4027" s="17" t="n">
        <x:v>22.83</x:v>
      </x:c>
      <x:c r="S4027" s="18" t="n">
        <x:v>0</x:v>
      </x:c>
      <x:c r="T4027" s="17" t="n">
        <x:v>958.91</x:v>
      </x:c>
      <x:c r="U4027" s="17" t="n">
        <x:v>958.91</x:v>
      </x:c>
      <x:c r="V4027" s="17" t="n">
        <x:v>459.01</x:v>
      </x:c>
      <x:c r="W4027" s="17" t="n">
        <x:v>499.91</x:v>
      </x:c>
      <x:c r="X4027" s="18" t="n">
        <x:v>0.5213</x:v>
      </x:c>
      <x:c r="Y4027" s="17" t="n">
        <x:v>1094.73</x:v>
      </x:c>
      <x:c r="Z4027" s="18" t="n">
        <x:v>0.8759</x:v>
      </x:c>
      <x:c r="AA4027" s="18" t="n">
        <x:v>0.0935</x:v>
      </x:c>
      <x:c r="AB4027" t="str">
        <x:v>No</x:v>
      </x:c>
      <x:c r="AC4027" t="str">
        <x:v>Core</x:v>
      </x:c>
      <x:c r="AD4027" s="18" t="n">
        <x:v>0.5213315118207131</x:v>
      </x:c>
      <x:c r="AE4027" s="18" t="n">
        <x:v>0.875932878426644</x:v>
      </x:c>
      <x:c r="AF4027" s="17" t="n">
        <x:v>-135.82000000000005</x:v>
      </x:c>
      <x:c r="AG4027" s="18" t="n">
        <x:v>-0.12406712157335603</x:v>
      </x:c>
      <x:c r="AH4027" t="str">
        <x:v>Below Target</x:v>
      </x:c>
    </x:row>
    <x:row r="4028">
      <x:c r="A4028" t="str">
        <x:v>TXN-004025</x:v>
      </x:c>
      <x:c r="B4028" s="14" t="d">
        <x:v>2025-05-28T00:00:00.000Z</x:v>
      </x:c>
      <x:c r="C4028" t="n">
        <x:v>2025</x:v>
      </x:c>
      <x:c r="D4028" t="str">
        <x:v>Q2</x:v>
      </x:c>
      <x:c r="E4028" t="n">
        <x:v>5</x:v>
      </x:c>
      <x:c r="F4028" t="str">
        <x:v>May</x:v>
      </x:c>
      <x:c r="G4028" s="15" t="d">
        <x:v>2025-05-01T00:00:00.000Z</x:v>
      </x:c>
      <x:c r="H4028" t="str">
        <x:v>2025-05</x:v>
      </x:c>
      <x:c r="I4028" t="str">
        <x:v>United States</x:v>
      </x:c>
      <x:c r="J4028" t="str">
        <x:v>North America</x:v>
      </x:c>
      <x:c r="K4028" t="str">
        <x:v>USD</x:v>
      </x:c>
      <x:c r="L4028" t="str">
        <x:v>Johnnie Walker</x:v>
      </x:c>
      <x:c r="M4028" t="str">
        <x:v>Scotch Whisky</x:v>
      </x:c>
      <x:c r="N4028" t="str">
        <x:v>Off-Trade</x:v>
      </x:c>
      <x:c r="O4028" t="str">
        <x:v>Key Account</x:v>
      </x:c>
      <x:c r="P4028" t="str">
        <x:v>SR-024</x:v>
      </x:c>
      <x:c r="Q4028" s="16" t="n">
        <x:v>102</x:v>
      </x:c>
      <x:c r="R4028" s="17" t="n">
        <x:v>35.34</x:v>
      </x:c>
      <x:c r="S4028" s="18" t="n">
        <x:v>0.08</x:v>
      </x:c>
      <x:c r="T4028" s="17" t="n">
        <x:v>3604.18</x:v>
      </x:c>
      <x:c r="U4028" s="17" t="n">
        <x:v>3315.85</x:v>
      </x:c>
      <x:c r="V4028" s="17" t="n">
        <x:v>1518.84</x:v>
      </x:c>
      <x:c r="W4028" s="17" t="n">
        <x:v>1797.01</x:v>
      </x:c>
      <x:c r="X4028" s="18" t="n">
        <x:v>0.5419</x:v>
      </x:c>
      <x:c r="Y4028" s="17" t="n">
        <x:v>3257.65</x:v>
      </x:c>
      <x:c r="Z4028" s="18" t="n">
        <x:v>1.0179</x:v>
      </x:c>
      <x:c r="AA4028" s="18" t="n">
        <x:v>0.0307</x:v>
      </x:c>
      <x:c r="AB4028" t="str">
        <x:v>Yes</x:v>
      </x:c>
      <x:c r="AC4028" t="str">
        <x:v>Luxury / Reserve</x:v>
      </x:c>
      <x:c r="AD4028" s="18" t="n">
        <x:v>0.5419455041693684</x:v>
      </x:c>
      <x:c r="AE4028" s="18" t="n">
        <x:v>1.0178656393412429</x:v>
      </x:c>
      <x:c r="AF4028" s="17" t="n">
        <x:v>58.19999999999982</x:v>
      </x:c>
      <x:c r="AG4028" s="18" t="n">
        <x:v>0.017865639341242863</x:v>
      </x:c>
      <x:c r="AH4028" t="str">
        <x:v>Above Target</x:v>
      </x:c>
    </x:row>
    <x:row r="4029">
      <x:c r="A4029" t="str">
        <x:v>TXN-004026</x:v>
      </x:c>
      <x:c r="B4029" s="14" t="d">
        <x:v>2025-04-22T00:00:00.000Z</x:v>
      </x:c>
      <x:c r="C4029" t="n">
        <x:v>2025</x:v>
      </x:c>
      <x:c r="D4029" t="str">
        <x:v>Q2</x:v>
      </x:c>
      <x:c r="E4029" t="n">
        <x:v>4</x:v>
      </x:c>
      <x:c r="F4029" t="str">
        <x:v>April</x:v>
      </x:c>
      <x:c r="G4029" s="15" t="d">
        <x:v>2025-04-01T00:00:00.000Z</x:v>
      </x:c>
      <x:c r="H4029" t="str">
        <x:v>2025-04</x:v>
      </x:c>
      <x:c r="I4029" t="str">
        <x:v>United States</x:v>
      </x:c>
      <x:c r="J4029" t="str">
        <x:v>North America</x:v>
      </x:c>
      <x:c r="K4029" t="str">
        <x:v>USD</x:v>
      </x:c>
      <x:c r="L4029" t="str">
        <x:v>Ketel One</x:v>
      </x:c>
      <x:c r="M4029" t="str">
        <x:v>Vodka</x:v>
      </x:c>
      <x:c r="N4029" t="str">
        <x:v>E-commerce</x:v>
      </x:c>
      <x:c r="O4029" t="str">
        <x:v>E-commerce Partner</x:v>
      </x:c>
      <x:c r="P4029" t="str">
        <x:v>SR-019</x:v>
      </x:c>
      <x:c r="Q4029" s="16" t="n">
        <x:v>52</x:v>
      </x:c>
      <x:c r="R4029" s="17" t="n">
        <x:v>33.09</x:v>
      </x:c>
      <x:c r="S4029" s="18" t="n">
        <x:v>0</x:v>
      </x:c>
      <x:c r="T4029" s="17" t="n">
        <x:v>1720.65</x:v>
      </x:c>
      <x:c r="U4029" s="17" t="n">
        <x:v>1720.65</x:v>
      </x:c>
      <x:c r="V4029" s="17" t="n">
        <x:v>760.09</x:v>
      </x:c>
      <x:c r="W4029" s="17" t="n">
        <x:v>960.56</x:v>
      </x:c>
      <x:c r="X4029" s="18" t="n">
        <x:v>0.5583</x:v>
      </x:c>
      <x:c r="Y4029" s="17" t="n">
        <x:v>1857.11</x:v>
      </x:c>
      <x:c r="Z4029" s="18" t="n">
        <x:v>0.9265</x:v>
      </x:c>
      <x:c r="AA4029" s="18" t="n">
        <x:v>-0.0048</x:v>
      </x:c>
      <x:c r="AB4029" t="str">
        <x:v>No</x:v>
      </x:c>
      <x:c r="AC4029" t="str">
        <x:v>Premium Core</x:v>
      </x:c>
      <x:c r="AD4029" s="18" t="n">
        <x:v>0.5582541481416906</x:v>
      </x:c>
      <x:c r="AE4029" s="18" t="n">
        <x:v>0.9265202384349878</x:v>
      </x:c>
      <x:c r="AF4029" s="17" t="n">
        <x:v>-136.4599999999998</x:v>
      </x:c>
      <x:c r="AG4029" s="18" t="n">
        <x:v>-0.07347976156501221</x:v>
      </x:c>
      <x:c r="AH4029" t="str">
        <x:v>Below Target</x:v>
      </x:c>
    </x:row>
    <x:row r="4030">
      <x:c r="A4030" t="str">
        <x:v>TXN-004027</x:v>
      </x:c>
      <x:c r="B4030" s="14" t="d">
        <x:v>2024-02-17T00:00:00.000Z</x:v>
      </x:c>
      <x:c r="C4030" t="n">
        <x:v>2024</x:v>
      </x:c>
      <x:c r="D4030" t="str">
        <x:v>Q1</x:v>
      </x:c>
      <x:c r="E4030" t="n">
        <x:v>2</x:v>
      </x:c>
      <x:c r="F4030" t="str">
        <x:v>February</x:v>
      </x:c>
      <x:c r="G4030" s="15" t="d">
        <x:v>2024-02-01T00:00:00.000Z</x:v>
      </x:c>
      <x:c r="H4030" t="str">
        <x:v>2024-02</x:v>
      </x:c>
      <x:c r="I4030" t="str">
        <x:v>United States</x:v>
      </x:c>
      <x:c r="J4030" t="str">
        <x:v>North America</x:v>
      </x:c>
      <x:c r="K4030" t="str">
        <x:v>USD</x:v>
      </x:c>
      <x:c r="L4030" t="str">
        <x:v>Buchanan's</x:v>
      </x:c>
      <x:c r="M4030" t="str">
        <x:v>Scotch Whisky</x:v>
      </x:c>
      <x:c r="N4030" t="str">
        <x:v>Off-Trade</x:v>
      </x:c>
      <x:c r="O4030" t="str">
        <x:v>Independent Retailer</x:v>
      </x:c>
      <x:c r="P4030" t="str">
        <x:v>SR-052</x:v>
      </x:c>
      <x:c r="Q4030" s="16" t="n">
        <x:v>45</x:v>
      </x:c>
      <x:c r="R4030" s="17" t="n">
        <x:v>32.62</x:v>
      </x:c>
      <x:c r="S4030" s="18" t="n">
        <x:v>0.05</x:v>
      </x:c>
      <x:c r="T4030" s="17" t="n">
        <x:v>1468.08</x:v>
      </x:c>
      <x:c r="U4030" s="17" t="n">
        <x:v>1394.68</x:v>
      </x:c>
      <x:c r="V4030" s="17" t="n">
        <x:v>683.31</x:v>
      </x:c>
      <x:c r="W4030" s="17" t="n">
        <x:v>711.37</x:v>
      </x:c>
      <x:c r="X4030" s="18" t="n">
        <x:v>0.5101</x:v>
      </x:c>
      <x:c r="Y4030" s="17" t="n">
        <x:v>1613.3</x:v>
      </x:c>
      <x:c r="Z4030" s="18" t="n">
        <x:v>0.8645</x:v>
      </x:c>
      <x:c r="AA4030" s="18" t="n">
        <x:v>0.0499</x:v>
      </x:c>
      <x:c r="AB4030" t="str">
        <x:v>Yes</x:v>
      </x:c>
      <x:c r="AC4030" t="str">
        <x:v>Premium Core</x:v>
      </x:c>
      <x:c r="AD4030" s="18" t="n">
        <x:v>0.5100596552614219</x:v>
      </x:c>
      <x:c r="AE4030" s="18" t="n">
        <x:v>0.8644889357218125</x:v>
      </x:c>
      <x:c r="AF4030" s="17" t="n">
        <x:v>-218.6199999999999</x:v>
      </x:c>
      <x:c r="AG4030" s="18" t="n">
        <x:v>-0.13551106427818752</x:v>
      </x:c>
      <x:c r="AH4030" t="str">
        <x:v>Below Target</x:v>
      </x:c>
    </x:row>
    <x:row r="4031">
      <x:c r="A4031" t="str">
        <x:v>TXN-004028</x:v>
      </x:c>
      <x:c r="B4031" s="14" t="d">
        <x:v>2023-02-12T00:00:00.000Z</x:v>
      </x:c>
      <x:c r="C4031" t="n">
        <x:v>2023</x:v>
      </x:c>
      <x:c r="D4031" t="str">
        <x:v>Q1</x:v>
      </x:c>
      <x:c r="E4031" t="n">
        <x:v>2</x:v>
      </x:c>
      <x:c r="F4031" t="str">
        <x:v>February</x:v>
      </x:c>
      <x:c r="G4031" s="15" t="d">
        <x:v>2023-02-01T00:00:00.000Z</x:v>
      </x:c>
      <x:c r="H4031" t="str">
        <x:v>2023-02</x:v>
      </x:c>
      <x:c r="I4031" t="str">
        <x:v>France</x:v>
      </x:c>
      <x:c r="J4031" t="str">
        <x:v>Europe</x:v>
      </x:c>
      <x:c r="K4031" t="str">
        <x:v>EUR</x:v>
      </x:c>
      <x:c r="L4031" t="str">
        <x:v>Crown Royal</x:v>
      </x:c>
      <x:c r="M4031" t="str">
        <x:v>Canadian Whisky</x:v>
      </x:c>
      <x:c r="N4031" t="str">
        <x:v>Wholesale</x:v>
      </x:c>
      <x:c r="O4031" t="str">
        <x:v>Hospitality Group</x:v>
      </x:c>
      <x:c r="P4031" t="str">
        <x:v>SR-017</x:v>
      </x:c>
      <x:c r="Q4031" s="16" t="n">
        <x:v>36</x:v>
      </x:c>
      <x:c r="R4031" s="17" t="n">
        <x:v>27.06</x:v>
      </x:c>
      <x:c r="S4031" s="18" t="n">
        <x:v>0.12</x:v>
      </x:c>
      <x:c r="T4031" s="17" t="n">
        <x:v>973.98</x:v>
      </x:c>
      <x:c r="U4031" s="17" t="n">
        <x:v>857.1</x:v>
      </x:c>
      <x:c r="V4031" s="17" t="n">
        <x:v>406.45</x:v>
      </x:c>
      <x:c r="W4031" s="17" t="n">
        <x:v>450.65</x:v>
      </x:c>
      <x:c r="X4031" s="18" t="n">
        <x:v>0.5258</x:v>
      </x:c>
      <x:c r="Y4031" s="17" t="n">
        <x:v>993.66</x:v>
      </x:c>
      <x:c r="Z4031" s="18" t="n">
        <x:v>0.8626</x:v>
      </x:c>
      <x:c r="AA4031" s="18" t="n">
        <x:v>0.0013</x:v>
      </x:c>
      <x:c r="AB4031" t="str">
        <x:v>Yes</x:v>
      </x:c>
      <x:c r="AC4031" t="str">
        <x:v>Premium Core</x:v>
      </x:c>
      <x:c r="AD4031" s="18" t="n">
        <x:v>0.5257846225644616</x:v>
      </x:c>
      <x:c r="AE4031" s="18" t="n">
        <x:v>0.8625686854658535</x:v>
      </x:c>
      <x:c r="AF4031" s="17" t="n">
        <x:v>-136.55999999999995</x:v>
      </x:c>
      <x:c r="AG4031" s="18" t="n">
        <x:v>-0.13743131453414645</x:v>
      </x:c>
      <x:c r="AH4031" t="str">
        <x:v>Below Target</x:v>
      </x:c>
    </x:row>
    <x:row r="4032">
      <x:c r="A4032" t="str">
        <x:v>TXN-004029</x:v>
      </x:c>
      <x:c r="B4032" s="14" t="d">
        <x:v>2024-08-19T00:00:00.000Z</x:v>
      </x:c>
      <x:c r="C4032" t="n">
        <x:v>2024</x:v>
      </x:c>
      <x:c r="D4032" t="str">
        <x:v>Q3</x:v>
      </x:c>
      <x:c r="E4032" t="n">
        <x:v>8</x:v>
      </x:c>
      <x:c r="F4032" t="str">
        <x:v>August</x:v>
      </x:c>
      <x:c r="G4032" s="15" t="d">
        <x:v>2024-08-01T00:00:00.000Z</x:v>
      </x:c>
      <x:c r="H4032" t="str">
        <x:v>2024-08</x:v>
      </x:c>
      <x:c r="I4032" t="str">
        <x:v>Mexico</x:v>
      </x:c>
      <x:c r="J4032" t="str">
        <x:v>Latin America &amp; Caribbean</x:v>
      </x:c>
      <x:c r="K4032" t="str">
        <x:v>MXN</x:v>
      </x:c>
      <x:c r="L4032" t="str">
        <x:v>Smirnoff</x:v>
      </x:c>
      <x:c r="M4032" t="str">
        <x:v>Vodka</x:v>
      </x:c>
      <x:c r="N4032" t="str">
        <x:v>Off-Trade</x:v>
      </x:c>
      <x:c r="O4032" t="str">
        <x:v>Distributor</x:v>
      </x:c>
      <x:c r="P4032" t="str">
        <x:v>SR-059</x:v>
      </x:c>
      <x:c r="Q4032" s="16" t="n">
        <x:v>43</x:v>
      </x:c>
      <x:c r="R4032" s="17" t="n">
        <x:v>20.29</x:v>
      </x:c>
      <x:c r="S4032" s="18" t="n">
        <x:v>0</x:v>
      </x:c>
      <x:c r="T4032" s="17" t="n">
        <x:v>872.3</x:v>
      </x:c>
      <x:c r="U4032" s="17" t="n">
        <x:v>872.3</x:v>
      </x:c>
      <x:c r="V4032" s="17" t="n">
        <x:v>402.54</x:v>
      </x:c>
      <x:c r="W4032" s="17" t="n">
        <x:v>469.76</x:v>
      </x:c>
      <x:c r="X4032" s="18" t="n">
        <x:v>0.5385</x:v>
      </x:c>
      <x:c r="Y4032" s="17" t="n">
        <x:v>940.67</x:v>
      </x:c>
      <x:c r="Z4032" s="18" t="n">
        <x:v>0.9273</x:v>
      </x:c>
      <x:c r="AA4032" s="18" t="n">
        <x:v>-0.0024</x:v>
      </x:c>
      <x:c r="AB4032" t="str">
        <x:v>No</x:v>
      </x:c>
      <x:c r="AC4032" t="str">
        <x:v>Core</x:v>
      </x:c>
      <x:c r="AD4032" s="18" t="n">
        <x:v>0.5385303221368796</x:v>
      </x:c>
      <x:c r="AE4032" s="18" t="n">
        <x:v>0.927317762871145</x:v>
      </x:c>
      <x:c r="AF4032" s="17" t="n">
        <x:v>-68.37</x:v>
      </x:c>
      <x:c r="AG4032" s="18" t="n">
        <x:v>-0.07268223712885498</x:v>
      </x:c>
      <x:c r="AH4032" t="str">
        <x:v>Below Target</x:v>
      </x:c>
    </x:row>
    <x:row r="4033">
      <x:c r="A4033" t="str">
        <x:v>TXN-004030</x:v>
      </x:c>
      <x:c r="B4033" s="14" t="d">
        <x:v>2026-06-09T00:00:00.000Z</x:v>
      </x:c>
      <x:c r="C4033" t="n">
        <x:v>2026</x:v>
      </x:c>
      <x:c r="D4033" t="str">
        <x:v>Q2</x:v>
      </x:c>
      <x:c r="E4033" t="n">
        <x:v>6</x:v>
      </x:c>
      <x:c r="F4033" t="str">
        <x:v>June</x:v>
      </x:c>
      <x:c r="G4033" s="15" t="d">
        <x:v>2026-06-01T00:00:00.000Z</x:v>
      </x:c>
      <x:c r="H4033" t="str">
        <x:v>2026-06</x:v>
      </x:c>
      <x:c r="I4033" t="str">
        <x:v>South Africa</x:v>
      </x:c>
      <x:c r="J4033" t="str">
        <x:v>Africa</x:v>
      </x:c>
      <x:c r="K4033" t="str">
        <x:v>ZAR</x:v>
      </x:c>
      <x:c r="L4033" t="str">
        <x:v>Don Julio</x:v>
      </x:c>
      <x:c r="M4033" t="str">
        <x:v>Tequila</x:v>
      </x:c>
      <x:c r="N4033" t="str">
        <x:v>On-Trade</x:v>
      </x:c>
      <x:c r="O4033" t="str">
        <x:v>E-commerce Partner</x:v>
      </x:c>
      <x:c r="P4033" t="str">
        <x:v>SR-010</x:v>
      </x:c>
      <x:c r="Q4033" s="16" t="n">
        <x:v>93</x:v>
      </x:c>
      <x:c r="R4033" s="17" t="n">
        <x:v>57.93</x:v>
      </x:c>
      <x:c r="S4033" s="18" t="n">
        <x:v>0</x:v>
      </x:c>
      <x:c r="T4033" s="17" t="n">
        <x:v>5387.33</x:v>
      </x:c>
      <x:c r="U4033" s="17" t="n">
        <x:v>5387.33</x:v>
      </x:c>
      <x:c r="V4033" s="17" t="n">
        <x:v>2281.71</x:v>
      </x:c>
      <x:c r="W4033" s="17" t="n">
        <x:v>3105.62</x:v>
      </x:c>
      <x:c r="X4033" s="18" t="n">
        <x:v>0.5765</x:v>
      </x:c>
      <x:c r="Y4033" s="17" t="n">
        <x:v>4995.94</x:v>
      </x:c>
      <x:c r="Z4033" s="18" t="n">
        <x:v>1.0783</x:v>
      </x:c>
      <x:c r="AA4033" s="18" t="n">
        <x:v>0.0042</x:v>
      </x:c>
      <x:c r="AB4033" t="str">
        <x:v>No</x:v>
      </x:c>
      <x:c r="AC4033" t="str">
        <x:v>Luxury / Reserve</x:v>
      </x:c>
      <x:c r="AD4033" s="18" t="n">
        <x:v>0.5764673780889605</x:v>
      </x:c>
      <x:c r="AE4033" s="18" t="n">
        <x:v>1.0783416133900727</x:v>
      </x:c>
      <x:c r="AF4033" s="17" t="n">
        <x:v>391.3900000000003</x:v>
      </x:c>
      <x:c r="AG4033" s="18" t="n">
        <x:v>0.07834161339007281</x:v>
      </x:c>
      <x:c r="AH4033" t="str">
        <x:v>Above Target</x:v>
      </x:c>
    </x:row>
    <x:row r="4034">
      <x:c r="A4034" t="str">
        <x:v>TXN-004031</x:v>
      </x:c>
      <x:c r="B4034" s="14" t="d">
        <x:v>2025-05-03T00:00:00.000Z</x:v>
      </x:c>
      <x:c r="C4034" t="n">
        <x:v>2025</x:v>
      </x:c>
      <x:c r="D4034" t="str">
        <x:v>Q2</x:v>
      </x:c>
      <x:c r="E4034" t="n">
        <x:v>5</x:v>
      </x:c>
      <x:c r="F4034" t="str">
        <x:v>May</x:v>
      </x:c>
      <x:c r="G4034" s="15" t="d">
        <x:v>2025-05-01T00:00:00.000Z</x:v>
      </x:c>
      <x:c r="H4034" t="str">
        <x:v>2025-05</x:v>
      </x:c>
      <x:c r="I4034" t="str">
        <x:v>United Kingdom</x:v>
      </x:c>
      <x:c r="J4034" t="str">
        <x:v>Europe</x:v>
      </x:c>
      <x:c r="K4034" t="str">
        <x:v>GBP</x:v>
      </x:c>
      <x:c r="L4034" t="str">
        <x:v>Tanqueray</x:v>
      </x:c>
      <x:c r="M4034" t="str">
        <x:v>Gin</x:v>
      </x:c>
      <x:c r="N4034" t="str">
        <x:v>Wholesale</x:v>
      </x:c>
      <x:c r="O4034" t="str">
        <x:v>E-commerce Partner</x:v>
      </x:c>
      <x:c r="P4034" t="str">
        <x:v>SR-006</x:v>
      </x:c>
      <x:c r="Q4034" s="16" t="n">
        <x:v>110</x:v>
      </x:c>
      <x:c r="R4034" s="17" t="n">
        <x:v>25.92</x:v>
      </x:c>
      <x:c r="S4034" s="18" t="n">
        <x:v>0.02</x:v>
      </x:c>
      <x:c r="T4034" s="17" t="n">
        <x:v>2851.04</x:v>
      </x:c>
      <x:c r="U4034" s="17" t="n">
        <x:v>2794.01</x:v>
      </x:c>
      <x:c r="V4034" s="17" t="n">
        <x:v>1353.13</x:v>
      </x:c>
      <x:c r="W4034" s="17" t="n">
        <x:v>1440.89</x:v>
      </x:c>
      <x:c r="X4034" s="18" t="n">
        <x:v>0.5157</x:v>
      </x:c>
      <x:c r="Y4034" s="17" t="n">
        <x:v>2666.09</x:v>
      </x:c>
      <x:c r="Z4034" s="18" t="n">
        <x:v>1.048</x:v>
      </x:c>
      <x:c r="AA4034" s="18" t="n">
        <x:v>-0.0313</x:v>
      </x:c>
      <x:c r="AB4034" t="str">
        <x:v>No</x:v>
      </x:c>
      <x:c r="AC4034" t="str">
        <x:v>Premium Core</x:v>
      </x:c>
      <x:c r="AD4034" s="18" t="n">
        <x:v>0.5157068156520557</x:v>
      </x:c>
      <x:c r="AE4034" s="18" t="n">
        <x:v>1.0479803757562574</x:v>
      </x:c>
      <x:c r="AF4034" s="17" t="n">
        <x:v>127.92000000000007</x:v>
      </x:c>
      <x:c r="AG4034" s="18" t="n">
        <x:v>0.04798037575625731</x:v>
      </x:c>
      <x:c r="AH4034" t="str">
        <x:v>Above Target</x:v>
      </x:c>
    </x:row>
    <x:row r="4035">
      <x:c r="A4035" t="str">
        <x:v>TXN-004032</x:v>
      </x:c>
      <x:c r="B4035" s="14" t="d">
        <x:v>2025-04-24T00:00:00.000Z</x:v>
      </x:c>
      <x:c r="C4035" t="n">
        <x:v>2025</x:v>
      </x:c>
      <x:c r="D4035" t="str">
        <x:v>Q2</x:v>
      </x:c>
      <x:c r="E4035" t="n">
        <x:v>4</x:v>
      </x:c>
      <x:c r="F4035" t="str">
        <x:v>April</x:v>
      </x:c>
      <x:c r="G4035" s="15" t="d">
        <x:v>2025-04-01T00:00:00.000Z</x:v>
      </x:c>
      <x:c r="H4035" t="str">
        <x:v>2025-04</x:v>
      </x:c>
      <x:c r="I4035" t="str">
        <x:v>United States</x:v>
      </x:c>
      <x:c r="J4035" t="str">
        <x:v>North America</x:v>
      </x:c>
      <x:c r="K4035" t="str">
        <x:v>USD</x:v>
      </x:c>
      <x:c r="L4035" t="str">
        <x:v>Guinness</x:v>
      </x:c>
      <x:c r="M4035" t="str">
        <x:v>Beer / Stout</x:v>
      </x:c>
      <x:c r="N4035" t="str">
        <x:v>Wholesale</x:v>
      </x:c>
      <x:c r="O4035" t="str">
        <x:v>Key Account</x:v>
      </x:c>
      <x:c r="P4035" t="str">
        <x:v>SR-032</x:v>
      </x:c>
      <x:c r="Q4035" s="16" t="n">
        <x:v>150</x:v>
      </x:c>
      <x:c r="R4035" s="17" t="n">
        <x:v>7.49</x:v>
      </x:c>
      <x:c r="S4035" s="18" t="n">
        <x:v>0.02</x:v>
      </x:c>
      <x:c r="T4035" s="17" t="n">
        <x:v>1124.04</x:v>
      </x:c>
      <x:c r="U4035" s="17" t="n">
        <x:v>1101.55</x:v>
      </x:c>
      <x:c r="V4035" s="17" t="n">
        <x:v>569.86</x:v>
      </x:c>
      <x:c r="W4035" s="17" t="n">
        <x:v>531.7</x:v>
      </x:c>
      <x:c r="X4035" s="18" t="n">
        <x:v>0.4827</x:v>
      </x:c>
      <x:c r="Y4035" s="17" t="n">
        <x:v>1223.77</x:v>
      </x:c>
      <x:c r="Z4035" s="18" t="n">
        <x:v>0.9001</x:v>
      </x:c>
      <x:c r="AA4035" s="18" t="n">
        <x:v>0.006</x:v>
      </x:c>
      <x:c r="AB4035" t="str">
        <x:v>No</x:v>
      </x:c>
      <x:c r="AC4035" t="str">
        <x:v>Core</x:v>
      </x:c>
      <x:c r="AD4035" s="18" t="n">
        <x:v>0.4826834914438746</x:v>
      </x:c>
      <x:c r="AE4035" s="18" t="n">
        <x:v>0.9001282920810283</x:v>
      </x:c>
      <x:c r="AF4035" s="17" t="n">
        <x:v>-122.22000000000003</x:v>
      </x:c>
      <x:c r="AG4035" s="18" t="n">
        <x:v>-0.09987170791897172</x:v>
      </x:c>
      <x:c r="AH4035" t="str">
        <x:v>Below Target</x:v>
      </x:c>
    </x:row>
    <x:row r="4036">
      <x:c r="A4036" t="str">
        <x:v>TXN-004033</x:v>
      </x:c>
      <x:c r="B4036" s="14" t="d">
        <x:v>2025-09-08T00:00:00.000Z</x:v>
      </x:c>
      <x:c r="C4036" t="n">
        <x:v>2025</x:v>
      </x:c>
      <x:c r="D4036" t="str">
        <x:v>Q3</x:v>
      </x:c>
      <x:c r="E4036" t="n">
        <x:v>9</x:v>
      </x:c>
      <x:c r="F4036" t="str">
        <x:v>September</x:v>
      </x:c>
      <x:c r="G4036" s="15" t="d">
        <x:v>2025-09-01T00:00:00.000Z</x:v>
      </x:c>
      <x:c r="H4036" t="str">
        <x:v>2025-09</x:v>
      </x:c>
      <x:c r="I4036" t="str">
        <x:v>Nigeria</x:v>
      </x:c>
      <x:c r="J4036" t="str">
        <x:v>Africa</x:v>
      </x:c>
      <x:c r="K4036" t="str">
        <x:v>NGN</x:v>
      </x:c>
      <x:c r="L4036" t="str">
        <x:v>Johnnie Walker</x:v>
      </x:c>
      <x:c r="M4036" t="str">
        <x:v>Scotch Whisky</x:v>
      </x:c>
      <x:c r="N4036" t="str">
        <x:v>On-Trade</x:v>
      </x:c>
      <x:c r="O4036" t="str">
        <x:v>Independent Retailer</x:v>
      </x:c>
      <x:c r="P4036" t="str">
        <x:v>SR-051</x:v>
      </x:c>
      <x:c r="Q4036" s="16" t="n">
        <x:v>28</x:v>
      </x:c>
      <x:c r="R4036" s="17" t="n">
        <x:v>39.29</x:v>
      </x:c>
      <x:c r="S4036" s="18" t="n">
        <x:v>0.02</x:v>
      </x:c>
      <x:c r="T4036" s="17" t="n">
        <x:v>1100.03</x:v>
      </x:c>
      <x:c r="U4036" s="17" t="n">
        <x:v>1078.03</x:v>
      </x:c>
      <x:c r="V4036" s="17" t="n">
        <x:v>463.43</x:v>
      </x:c>
      <x:c r="W4036" s="17" t="n">
        <x:v>614.61</x:v>
      </x:c>
      <x:c r="X4036" s="18" t="n">
        <x:v>0.5701</x:v>
      </x:c>
      <x:c r="Y4036" s="17" t="n">
        <x:v>1008.81</x:v>
      </x:c>
      <x:c r="Z4036" s="18" t="n">
        <x:v>1.0686</x:v>
      </x:c>
      <x:c r="AA4036" s="18" t="n">
        <x:v>0.0221</x:v>
      </x:c>
      <x:c r="AB4036" t="str">
        <x:v>No</x:v>
      </x:c>
      <x:c r="AC4036" t="str">
        <x:v>Luxury / Reserve</x:v>
      </x:c>
      <x:c r="AD4036" s="18" t="n">
        <x:v>0.5701232804281885</x:v>
      </x:c>
      <x:c r="AE4036" s="18" t="n">
        <x:v>1.068615497467313</x:v>
      </x:c>
      <x:c r="AF4036" s="17" t="n">
        <x:v>69.22000000000003</x:v>
      </x:c>
      <x:c r="AG4036" s="18" t="n">
        <x:v>0.068615497467313</x:v>
      </x:c>
      <x:c r="AH4036" t="str">
        <x:v>Above Target</x:v>
      </x:c>
    </x:row>
    <x:row r="4037">
      <x:c r="A4037" t="str">
        <x:v>TXN-004034</x:v>
      </x:c>
      <x:c r="B4037" s="14" t="d">
        <x:v>2024-07-13T00:00:00.000Z</x:v>
      </x:c>
      <x:c r="C4037" t="n">
        <x:v>2024</x:v>
      </x:c>
      <x:c r="D4037" t="str">
        <x:v>Q3</x:v>
      </x:c>
      <x:c r="E4037" t="n">
        <x:v>7</x:v>
      </x:c>
      <x:c r="F4037" t="str">
        <x:v>July</x:v>
      </x:c>
      <x:c r="G4037" s="15" t="d">
        <x:v>2024-07-01T00:00:00.000Z</x:v>
      </x:c>
      <x:c r="H4037" t="str">
        <x:v>2024-07</x:v>
      </x:c>
      <x:c r="I4037" t="str">
        <x:v>France</x:v>
      </x:c>
      <x:c r="J4037" t="str">
        <x:v>Europe</x:v>
      </x:c>
      <x:c r="K4037" t="str">
        <x:v>EUR</x:v>
      </x:c>
      <x:c r="L4037" t="str">
        <x:v>Tanqueray</x:v>
      </x:c>
      <x:c r="M4037" t="str">
        <x:v>Gin</x:v>
      </x:c>
      <x:c r="N4037" t="str">
        <x:v>Wholesale</x:v>
      </x:c>
      <x:c r="O4037" t="str">
        <x:v>Hospitality Group</x:v>
      </x:c>
      <x:c r="P4037" t="str">
        <x:v>SR-057</x:v>
      </x:c>
      <x:c r="Q4037" s="16" t="n">
        <x:v>62</x:v>
      </x:c>
      <x:c r="R4037" s="17" t="n">
        <x:v>25.81</x:v>
      </x:c>
      <x:c r="S4037" s="18" t="n">
        <x:v>0</x:v>
      </x:c>
      <x:c r="T4037" s="17" t="n">
        <x:v>1600.23</x:v>
      </x:c>
      <x:c r="U4037" s="17" t="n">
        <x:v>1600.23</x:v>
      </x:c>
      <x:c r="V4037" s="17" t="n">
        <x:v>704.47</x:v>
      </x:c>
      <x:c r="W4037" s="17" t="n">
        <x:v>895.76</x:v>
      </x:c>
      <x:c r="X4037" s="18" t="n">
        <x:v>0.5598</x:v>
      </x:c>
      <x:c r="Y4037" s="17" t="n">
        <x:v>1782.95</x:v>
      </x:c>
      <x:c r="Z4037" s="18" t="n">
        <x:v>0.8975</x:v>
      </x:c>
      <x:c r="AA4037" s="18" t="n">
        <x:v>0.0539</x:v>
      </x:c>
      <x:c r="AB4037" t="str">
        <x:v>No</x:v>
      </x:c>
      <x:c r="AC4037" t="str">
        <x:v>Premium Core</x:v>
      </x:c>
      <x:c r="AD4037" s="18" t="n">
        <x:v>0.5597695331296126</x:v>
      </x:c>
      <x:c r="AE4037" s="18" t="n">
        <x:v>0.8975181581087524</x:v>
      </x:c>
      <x:c r="AF4037" s="17" t="n">
        <x:v>-182.72000000000003</x:v>
      </x:c>
      <x:c r="AG4037" s="18" t="n">
        <x:v>-0.10248184189124766</x:v>
      </x:c>
      <x:c r="AH4037" t="str">
        <x:v>Below Target</x:v>
      </x:c>
    </x:row>
    <x:row r="4038">
      <x:c r="A4038" t="str">
        <x:v>TXN-004035</x:v>
      </x:c>
      <x:c r="B4038" s="14" t="d">
        <x:v>2023-06-06T00:00:00.000Z</x:v>
      </x:c>
      <x:c r="C4038" t="n">
        <x:v>2023</x:v>
      </x:c>
      <x:c r="D4038" t="str">
        <x:v>Q2</x:v>
      </x:c>
      <x:c r="E4038" t="n">
        <x:v>6</x:v>
      </x:c>
      <x:c r="F4038" t="str">
        <x:v>June</x:v>
      </x:c>
      <x:c r="G4038" s="15" t="d">
        <x:v>2023-06-01T00:00:00.000Z</x:v>
      </x:c>
      <x:c r="H4038" t="str">
        <x:v>2023-06</x:v>
      </x:c>
      <x:c r="I4038" t="str">
        <x:v>United States</x:v>
      </x:c>
      <x:c r="J4038" t="str">
        <x:v>North America</x:v>
      </x:c>
      <x:c r="K4038" t="str">
        <x:v>USD</x:v>
      </x:c>
      <x:c r="L4038" t="str">
        <x:v>Tanqueray</x:v>
      </x:c>
      <x:c r="M4038" t="str">
        <x:v>Gin</x:v>
      </x:c>
      <x:c r="N4038" t="str">
        <x:v>On-Trade</x:v>
      </x:c>
      <x:c r="O4038" t="str">
        <x:v>Distributor</x:v>
      </x:c>
      <x:c r="P4038" t="str">
        <x:v>SR-025</x:v>
      </x:c>
      <x:c r="Q4038" s="16" t="n">
        <x:v>156</x:v>
      </x:c>
      <x:c r="R4038" s="17" t="n">
        <x:v>30.71</x:v>
      </x:c>
      <x:c r="S4038" s="18" t="n">
        <x:v>0.05</x:v>
      </x:c>
      <x:c r="T4038" s="17" t="n">
        <x:v>4791.1</x:v>
      </x:c>
      <x:c r="U4038" s="17" t="n">
        <x:v>4551.54</x:v>
      </x:c>
      <x:c r="V4038" s="17" t="n">
        <x:v>2103.87</x:v>
      </x:c>
      <x:c r="W4038" s="17" t="n">
        <x:v>2447.68</x:v>
      </x:c>
      <x:c r="X4038" s="18" t="n">
        <x:v>0.5378</x:v>
      </x:c>
      <x:c r="Y4038" s="17" t="n">
        <x:v>5158.84</x:v>
      </x:c>
      <x:c r="Z4038" s="18" t="n">
        <x:v>0.8823</x:v>
      </x:c>
      <x:c r="AA4038" s="18" t="n">
        <x:v>-0.0272</x:v>
      </x:c>
      <x:c r="AB4038" t="str">
        <x:v>Yes</x:v>
      </x:c>
      <x:c r="AC4038" t="str">
        <x:v>Premium Core</x:v>
      </x:c>
      <x:c r="AD4038" s="18" t="n">
        <x:v>0.537769634013982</x:v>
      </x:c>
      <x:c r="AE4038" s="18" t="n">
        <x:v>0.8822797373052856</x:v>
      </x:c>
      <x:c r="AF4038" s="17" t="n">
        <x:v>-607.3000000000002</x:v>
      </x:c>
      <x:c r="AG4038" s="18" t="n">
        <x:v>-0.11772026269471435</x:v>
      </x:c>
      <x:c r="AH4038" t="str">
        <x:v>Below Target</x:v>
      </x:c>
    </x:row>
    <x:row r="4039">
      <x:c r="A4039" t="str">
        <x:v>TXN-004036</x:v>
      </x:c>
      <x:c r="B4039" s="14" t="d">
        <x:v>2023-10-18T00:00:00.000Z</x:v>
      </x:c>
      <x:c r="C4039" t="n">
        <x:v>2023</x:v>
      </x:c>
      <x:c r="D4039" t="str">
        <x:v>Q4</x:v>
      </x:c>
      <x:c r="E4039" t="n">
        <x:v>10</x:v>
      </x:c>
      <x:c r="F4039" t="str">
        <x:v>October</x:v>
      </x:c>
      <x:c r="G4039" s="15" t="d">
        <x:v>2023-10-01T00:00:00.000Z</x:v>
      </x:c>
      <x:c r="H4039" t="str">
        <x:v>2023-10</x:v>
      </x:c>
      <x:c r="I4039" t="str">
        <x:v>United States</x:v>
      </x:c>
      <x:c r="J4039" t="str">
        <x:v>North America</x:v>
      </x:c>
      <x:c r="K4039" t="str">
        <x:v>USD</x:v>
      </x:c>
      <x:c r="L4039" t="str">
        <x:v>J&amp;B</x:v>
      </x:c>
      <x:c r="M4039" t="str">
        <x:v>Scotch Whisky</x:v>
      </x:c>
      <x:c r="N4039" t="str">
        <x:v>Off-Trade</x:v>
      </x:c>
      <x:c r="O4039" t="str">
        <x:v>Hospitality Group</x:v>
      </x:c>
      <x:c r="P4039" t="str">
        <x:v>SR-014</x:v>
      </x:c>
      <x:c r="Q4039" s="16" t="n">
        <x:v>74</x:v>
      </x:c>
      <x:c r="R4039" s="17" t="n">
        <x:v>22.32</x:v>
      </x:c>
      <x:c r="S4039" s="18" t="n">
        <x:v>0</x:v>
      </x:c>
      <x:c r="T4039" s="17" t="n">
        <x:v>1651.37</x:v>
      </x:c>
      <x:c r="U4039" s="17" t="n">
        <x:v>1651.37</x:v>
      </x:c>
      <x:c r="V4039" s="17" t="n">
        <x:v>787.72</x:v>
      </x:c>
      <x:c r="W4039" s="17" t="n">
        <x:v>863.65</x:v>
      </x:c>
      <x:c r="X4039" s="18" t="n">
        <x:v>0.523</x:v>
      </x:c>
      <x:c r="Y4039" s="17" t="n">
        <x:v>1835.09</x:v>
      </x:c>
      <x:c r="Z4039" s="18" t="n">
        <x:v>0.8999</x:v>
      </x:c>
      <x:c r="AA4039" s="18" t="n">
        <x:v>0.0562</x:v>
      </x:c>
      <x:c r="AB4039" t="str">
        <x:v>No</x:v>
      </x:c>
      <x:c r="AC4039" t="str">
        <x:v>Core</x:v>
      </x:c>
      <x:c r="AD4039" s="18" t="n">
        <x:v>0.5229900022405639</x:v>
      </x:c>
      <x:c r="AE4039" s="18" t="n">
        <x:v>0.8998850192633604</x:v>
      </x:c>
      <x:c r="AF4039" s="17" t="n">
        <x:v>-183.72000000000003</x:v>
      </x:c>
      <x:c r="AG4039" s="18" t="n">
        <x:v>-0.10011498073663964</x:v>
      </x:c>
      <x:c r="AH4039" t="str">
        <x:v>Below Target</x:v>
      </x:c>
    </x:row>
    <x:row r="4040">
      <x:c r="A4040" t="str">
        <x:v>TXN-004037</x:v>
      </x:c>
      <x:c r="B4040" s="14" t="d">
        <x:v>2024-09-04T00:00:00.000Z</x:v>
      </x:c>
      <x:c r="C4040" t="n">
        <x:v>2024</x:v>
      </x:c>
      <x:c r="D4040" t="str">
        <x:v>Q3</x:v>
      </x:c>
      <x:c r="E4040" t="n">
        <x:v>9</x:v>
      </x:c>
      <x:c r="F4040" t="str">
        <x:v>September</x:v>
      </x:c>
      <x:c r="G4040" s="15" t="d">
        <x:v>2024-09-01T00:00:00.000Z</x:v>
      </x:c>
      <x:c r="H4040" t="str">
        <x:v>2024-09</x:v>
      </x:c>
      <x:c r="I4040" t="str">
        <x:v>Spain</x:v>
      </x:c>
      <x:c r="J4040" t="str">
        <x:v>Europe</x:v>
      </x:c>
      <x:c r="K4040" t="str">
        <x:v>EUR</x:v>
      </x:c>
      <x:c r="L4040" t="str">
        <x:v>Ketel One</x:v>
      </x:c>
      <x:c r="M4040" t="str">
        <x:v>Vodka</x:v>
      </x:c>
      <x:c r="N4040" t="str">
        <x:v>Off-Trade</x:v>
      </x:c>
      <x:c r="O4040" t="str">
        <x:v>Key Account</x:v>
      </x:c>
      <x:c r="P4040" t="str">
        <x:v>SR-015</x:v>
      </x:c>
      <x:c r="Q4040" s="16" t="n">
        <x:v>26</x:v>
      </x:c>
      <x:c r="R4040" s="17" t="n">
        <x:v>28.64</x:v>
      </x:c>
      <x:c r="S4040" s="18" t="n">
        <x:v>0</x:v>
      </x:c>
      <x:c r="T4040" s="17" t="n">
        <x:v>744.56</x:v>
      </x:c>
      <x:c r="U4040" s="17" t="n">
        <x:v>744.56</x:v>
      </x:c>
      <x:c r="V4040" s="17" t="n">
        <x:v>318.96</x:v>
      </x:c>
      <x:c r="W4040" s="17" t="n">
        <x:v>425.59</x:v>
      </x:c>
      <x:c r="X4040" s="18" t="n">
        <x:v>0.5716</x:v>
      </x:c>
      <x:c r="Y4040" s="17" t="n">
        <x:v>838.62</x:v>
      </x:c>
      <x:c r="Z4040" s="18" t="n">
        <x:v>0.8878</x:v>
      </x:c>
      <x:c r="AA4040" s="18" t="n">
        <x:v>-0.0088</x:v>
      </x:c>
      <x:c r="AB4040" t="str">
        <x:v>No</x:v>
      </x:c>
      <x:c r="AC4040" t="str">
        <x:v>Premium Core</x:v>
      </x:c>
      <x:c r="AD4040" s="18" t="n">
        <x:v>0.571599333834748</x:v>
      </x:c>
      <x:c r="AE4040" s="18" t="n">
        <x:v>0.8878395459206792</x:v>
      </x:c>
      <x:c r="AF4040" s="17" t="n">
        <x:v>-94.06000000000006</x:v>
      </x:c>
      <x:c r="AG4040" s="18" t="n">
        <x:v>-0.11216045407932086</x:v>
      </x:c>
      <x:c r="AH4040" t="str">
        <x:v>Below Target</x:v>
      </x:c>
    </x:row>
    <x:row r="4041">
      <x:c r="A4041" t="str">
        <x:v>TXN-004038</x:v>
      </x:c>
      <x:c r="B4041" s="14" t="d">
        <x:v>2026-08-18T00:00:00.000Z</x:v>
      </x:c>
      <x:c r="C4041" t="n">
        <x:v>2026</x:v>
      </x:c>
      <x:c r="D4041" t="str">
        <x:v>Q3</x:v>
      </x:c>
      <x:c r="E4041" t="n">
        <x:v>8</x:v>
      </x:c>
      <x:c r="F4041" t="str">
        <x:v>August</x:v>
      </x:c>
      <x:c r="G4041" s="15" t="d">
        <x:v>2026-08-01T00:00:00.000Z</x:v>
      </x:c>
      <x:c r="H4041" t="str">
        <x:v>2026-08</x:v>
      </x:c>
      <x:c r="I4041" t="str">
        <x:v>United States</x:v>
      </x:c>
      <x:c r="J4041" t="str">
        <x:v>North America</x:v>
      </x:c>
      <x:c r="K4041" t="str">
        <x:v>USD</x:v>
      </x:c>
      <x:c r="L4041" t="str">
        <x:v>J&amp;B</x:v>
      </x:c>
      <x:c r="M4041" t="str">
        <x:v>Scotch Whisky</x:v>
      </x:c>
      <x:c r="N4041" t="str">
        <x:v>Wholesale</x:v>
      </x:c>
      <x:c r="O4041" t="str">
        <x:v>Key Account</x:v>
      </x:c>
      <x:c r="P4041" t="str">
        <x:v>SR-037</x:v>
      </x:c>
      <x:c r="Q4041" s="16" t="n">
        <x:v>76</x:v>
      </x:c>
      <x:c r="R4041" s="17" t="n">
        <x:v>22.83</x:v>
      </x:c>
      <x:c r="S4041" s="18" t="n">
        <x:v>0.15</x:v>
      </x:c>
      <x:c r="T4041" s="17" t="n">
        <x:v>1734.9</x:v>
      </x:c>
      <x:c r="U4041" s="17" t="n">
        <x:v>1474.66</x:v>
      </x:c>
      <x:c r="V4041" s="17" t="n">
        <x:v>757.79</x:v>
      </x:c>
      <x:c r="W4041" s="17" t="n">
        <x:v>716.87</x:v>
      </x:c>
      <x:c r="X4041" s="18" t="n">
        <x:v>0.4861</x:v>
      </x:c>
      <x:c r="Y4041" s="17" t="n">
        <x:v>1547.06</x:v>
      </x:c>
      <x:c r="Z4041" s="18" t="n">
        <x:v>0.9532</x:v>
      </x:c>
      <x:c r="AA4041" s="18" t="n">
        <x:v>0.0929</x:v>
      </x:c>
      <x:c r="AB4041" t="str">
        <x:v>Yes</x:v>
      </x:c>
      <x:c r="AC4041" t="str">
        <x:v>Core</x:v>
      </x:c>
      <x:c r="AD4041" s="18" t="n">
        <x:v>0.4861256153960913</x:v>
      </x:c>
      <x:c r="AE4041" s="18" t="n">
        <x:v>0.9532015565007176</x:v>
      </x:c>
      <x:c r="AF4041" s="17" t="n">
        <x:v>-72.39999999999986</x:v>
      </x:c>
      <x:c r="AG4041" s="18" t="n">
        <x:v>-0.04679844349928242</x:v>
      </x:c>
      <x:c r="AH4041" t="str">
        <x:v>Below Target</x:v>
      </x:c>
    </x:row>
    <x:row r="4042">
      <x:c r="A4042" t="str">
        <x:v>TXN-004039</x:v>
      </x:c>
      <x:c r="B4042" s="14" t="d">
        <x:v>2025-03-17T00:00:00.000Z</x:v>
      </x:c>
      <x:c r="C4042" t="n">
        <x:v>2025</x:v>
      </x:c>
      <x:c r="D4042" t="str">
        <x:v>Q1</x:v>
      </x:c>
      <x:c r="E4042" t="n">
        <x:v>3</x:v>
      </x:c>
      <x:c r="F4042" t="str">
        <x:v>March</x:v>
      </x:c>
      <x:c r="G4042" s="15" t="d">
        <x:v>2025-03-01T00:00:00.000Z</x:v>
      </x:c>
      <x:c r="H4042" t="str">
        <x:v>2025-03</x:v>
      </x:c>
      <x:c r="I4042" t="str">
        <x:v>Canada</x:v>
      </x:c>
      <x:c r="J4042" t="str">
        <x:v>North America</x:v>
      </x:c>
      <x:c r="K4042" t="str">
        <x:v>CAD</x:v>
      </x:c>
      <x:c r="L4042" t="str">
        <x:v>Ketel One</x:v>
      </x:c>
      <x:c r="M4042" t="str">
        <x:v>Vodka</x:v>
      </x:c>
      <x:c r="N4042" t="str">
        <x:v>On-Trade</x:v>
      </x:c>
      <x:c r="O4042" t="str">
        <x:v>Hospitality Group</x:v>
      </x:c>
      <x:c r="P4042" t="str">
        <x:v>SR-016</x:v>
      </x:c>
      <x:c r="Q4042" s="16" t="n">
        <x:v>72</x:v>
      </x:c>
      <x:c r="R4042" s="17" t="n">
        <x:v>33.65</x:v>
      </x:c>
      <x:c r="S4042" s="18" t="n">
        <x:v>0</x:v>
      </x:c>
      <x:c r="T4042" s="17" t="n">
        <x:v>2422.74</x:v>
      </x:c>
      <x:c r="U4042" s="17" t="n">
        <x:v>2422.74</x:v>
      </x:c>
      <x:c r="V4042" s="17" t="n">
        <x:v>1085.39</x:v>
      </x:c>
      <x:c r="W4042" s="17" t="n">
        <x:v>1337.35</x:v>
      </x:c>
      <x:c r="X4042" s="18" t="n">
        <x:v>0.552</x:v>
      </x:c>
      <x:c r="Y4042" s="17" t="n">
        <x:v>2724.46</x:v>
      </x:c>
      <x:c r="Z4042" s="18" t="n">
        <x:v>0.8893</x:v>
      </x:c>
      <x:c r="AA4042" s="18" t="n">
        <x:v>-0.0212</x:v>
      </x:c>
      <x:c r="AB4042" t="str">
        <x:v>No</x:v>
      </x:c>
      <x:c r="AC4042" t="str">
        <x:v>Premium Core</x:v>
      </x:c>
      <x:c r="AD4042" s="18" t="n">
        <x:v>0.5519989763656026</x:v>
      </x:c>
      <x:c r="AE4042" s="18" t="n">
        <x:v>0.88925511844549</x:v>
      </x:c>
      <x:c r="AF4042" s="17" t="n">
        <x:v>-301.72000000000025</x:v>
      </x:c>
      <x:c r="AG4042" s="18" t="n">
        <x:v>-0.11074488155450998</x:v>
      </x:c>
      <x:c r="AH4042" t="str">
        <x:v>Below Target</x:v>
      </x:c>
    </x:row>
    <x:row r="4043">
      <x:c r="A4043" t="str">
        <x:v>TXN-004040</x:v>
      </x:c>
      <x:c r="B4043" s="14" t="d">
        <x:v>2025-04-05T00:00:00.000Z</x:v>
      </x:c>
      <x:c r="C4043" t="n">
        <x:v>2025</x:v>
      </x:c>
      <x:c r="D4043" t="str">
        <x:v>Q2</x:v>
      </x:c>
      <x:c r="E4043" t="n">
        <x:v>4</x:v>
      </x:c>
      <x:c r="F4043" t="str">
        <x:v>April</x:v>
      </x:c>
      <x:c r="G4043" s="15" t="d">
        <x:v>2025-04-01T00:00:00.000Z</x:v>
      </x:c>
      <x:c r="H4043" t="str">
        <x:v>2025-04</x:v>
      </x:c>
      <x:c r="I4043" t="str">
        <x:v>United Kingdom</x:v>
      </x:c>
      <x:c r="J4043" t="str">
        <x:v>Europe</x:v>
      </x:c>
      <x:c r="K4043" t="str">
        <x:v>GBP</x:v>
      </x:c>
      <x:c r="L4043" t="str">
        <x:v>Crown Royal</x:v>
      </x:c>
      <x:c r="M4043" t="str">
        <x:v>Canadian Whisky</x:v>
      </x:c>
      <x:c r="N4043" t="str">
        <x:v>Off-Trade</x:v>
      </x:c>
      <x:c r="O4043" t="str">
        <x:v>Distributor</x:v>
      </x:c>
      <x:c r="P4043" t="str">
        <x:v>SR-021</x:v>
      </x:c>
      <x:c r="Q4043" s="16" t="n">
        <x:v>76</x:v>
      </x:c>
      <x:c r="R4043" s="17" t="n">
        <x:v>28.5</x:v>
      </x:c>
      <x:c r="S4043" s="18" t="n">
        <x:v>0.15</x:v>
      </x:c>
      <x:c r="T4043" s="17" t="n">
        <x:v>2165.9</x:v>
      </x:c>
      <x:c r="U4043" s="17" t="n">
        <x:v>1841.02</x:v>
      </x:c>
      <x:c r="V4043" s="17" t="n">
        <x:v>859.69</x:v>
      </x:c>
      <x:c r="W4043" s="17" t="n">
        <x:v>981.33</x:v>
      </x:c>
      <x:c r="X4043" s="18" t="n">
        <x:v>0.533</x:v>
      </x:c>
      <x:c r="Y4043" s="17" t="n">
        <x:v>1681.27</x:v>
      </x:c>
      <x:c r="Z4043" s="18" t="n">
        <x:v>1.095</x:v>
      </x:c>
      <x:c r="AA4043" s="18" t="n">
        <x:v>-0.0311</x:v>
      </x:c>
      <x:c r="AB4043" t="str">
        <x:v>Yes</x:v>
      </x:c>
      <x:c r="AC4043" t="str">
        <x:v>Premium Core</x:v>
      </x:c>
      <x:c r="AD4043" s="18" t="n">
        <x:v>0.5330360343722502</x:v>
      </x:c>
      <x:c r="AE4043" s="18" t="n">
        <x:v>1.0950174570414033</x:v>
      </x:c>
      <x:c r="AF4043" s="17" t="n">
        <x:v>159.75</x:v>
      </x:c>
      <x:c r="AG4043" s="18" t="n">
        <x:v>0.09501745704140323</x:v>
      </x:c>
      <x:c r="AH4043" t="str">
        <x:v>Above Target</x:v>
      </x:c>
    </x:row>
    <x:row r="4044">
      <x:c r="A4044" t="str">
        <x:v>TXN-004041</x:v>
      </x:c>
      <x:c r="B4044" s="14" t="d">
        <x:v>2023-11-02T00:00:00.000Z</x:v>
      </x:c>
      <x:c r="C4044" t="n">
        <x:v>2023</x:v>
      </x:c>
      <x:c r="D4044" t="str">
        <x:v>Q4</x:v>
      </x:c>
      <x:c r="E4044" t="n">
        <x:v>11</x:v>
      </x:c>
      <x:c r="F4044" t="str">
        <x:v>November</x:v>
      </x:c>
      <x:c r="G4044" s="15" t="d">
        <x:v>2023-11-01T00:00:00.000Z</x:v>
      </x:c>
      <x:c r="H4044" t="str">
        <x:v>2023-11</x:v>
      </x:c>
      <x:c r="I4044" t="str">
        <x:v>India</x:v>
      </x:c>
      <x:c r="J4044" t="str">
        <x:v>Asia Pacific</x:v>
      </x:c>
      <x:c r="K4044" t="str">
        <x:v>INR</x:v>
      </x:c>
      <x:c r="L4044" t="str">
        <x:v>Captain Morgan</x:v>
      </x:c>
      <x:c r="M4044" t="str">
        <x:v>Rum</x:v>
      </x:c>
      <x:c r="N4044" t="str">
        <x:v>On-Trade</x:v>
      </x:c>
      <x:c r="O4044" t="str">
        <x:v>Hospitality Group</x:v>
      </x:c>
      <x:c r="P4044" t="str">
        <x:v>SR-012</x:v>
      </x:c>
      <x:c r="Q4044" s="16" t="n">
        <x:v>47</x:v>
      </x:c>
      <x:c r="R4044" s="17" t="n">
        <x:v>23.01</x:v>
      </x:c>
      <x:c r="S4044" s="18" t="n">
        <x:v>0.03</x:v>
      </x:c>
      <x:c r="T4044" s="17" t="n">
        <x:v>1081.37</x:v>
      </x:c>
      <x:c r="U4044" s="17" t="n">
        <x:v>1048.93</x:v>
      </x:c>
      <x:c r="V4044" s="17" t="n">
        <x:v>516.92</x:v>
      </x:c>
      <x:c r="W4044" s="17" t="n">
        <x:v>532.01</x:v>
      </x:c>
      <x:c r="X4044" s="18" t="n">
        <x:v>0.5072</x:v>
      </x:c>
      <x:c r="Y4044" s="17" t="n">
        <x:v>1053.67</x:v>
      </x:c>
      <x:c r="Z4044" s="18" t="n">
        <x:v>0.9955</x:v>
      </x:c>
      <x:c r="AA4044" s="18" t="n">
        <x:v>0.103</x:v>
      </x:c>
      <x:c r="AB4044" t="str">
        <x:v>No</x:v>
      </x:c>
      <x:c r="AC4044" t="str">
        <x:v>Core</x:v>
      </x:c>
      <x:c r="AD4044" s="18" t="n">
        <x:v>0.507193044340423</x:v>
      </x:c>
      <x:c r="AE4044" s="18" t="n">
        <x:v>0.9955014378315792</x:v>
      </x:c>
      <x:c r="AF4044" s="17" t="n">
        <x:v>-4.740000000000009</x:v>
      </x:c>
      <x:c r="AG4044" s="18" t="n">
        <x:v>-0.004498562168420861</x:v>
      </x:c>
      <x:c r="AH4044" t="str">
        <x:v>Below Target</x:v>
      </x:c>
    </x:row>
    <x:row r="4045">
      <x:c r="A4045" t="str">
        <x:v>TXN-004042</x:v>
      </x:c>
      <x:c r="B4045" s="14" t="d">
        <x:v>2025-02-04T00:00:00.000Z</x:v>
      </x:c>
      <x:c r="C4045" t="n">
        <x:v>2025</x:v>
      </x:c>
      <x:c r="D4045" t="str">
        <x:v>Q1</x:v>
      </x:c>
      <x:c r="E4045" t="n">
        <x:v>2</x:v>
      </x:c>
      <x:c r="F4045" t="str">
        <x:v>February</x:v>
      </x:c>
      <x:c r="G4045" s="15" t="d">
        <x:v>2025-02-01T00:00:00.000Z</x:v>
      </x:c>
      <x:c r="H4045" t="str">
        <x:v>2025-02</x:v>
      </x:c>
      <x:c r="I4045" t="str">
        <x:v>United States</x:v>
      </x:c>
      <x:c r="J4045" t="str">
        <x:v>North America</x:v>
      </x:c>
      <x:c r="K4045" t="str">
        <x:v>USD</x:v>
      </x:c>
      <x:c r="L4045" t="str">
        <x:v>Johnnie Walker</x:v>
      </x:c>
      <x:c r="M4045" t="str">
        <x:v>Scotch Whisky</x:v>
      </x:c>
      <x:c r="N4045" t="str">
        <x:v>Off-Trade</x:v>
      </x:c>
      <x:c r="O4045" t="str">
        <x:v>Key Account</x:v>
      </x:c>
      <x:c r="P4045" t="str">
        <x:v>SR-019</x:v>
      </x:c>
      <x:c r="Q4045" s="16" t="n">
        <x:v>200</x:v>
      </x:c>
      <x:c r="R4045" s="17" t="n">
        <x:v>31.14</x:v>
      </x:c>
      <x:c r="S4045" s="18" t="n">
        <x:v>0.15</x:v>
      </x:c>
      <x:c r="T4045" s="17" t="n">
        <x:v>6227.12</x:v>
      </x:c>
      <x:c r="U4045" s="17" t="n">
        <x:v>5293.06</x:v>
      </x:c>
      <x:c r="V4045" s="17" t="n">
        <x:v>2593.8</x:v>
      </x:c>
      <x:c r="W4045" s="17" t="n">
        <x:v>2699.25</x:v>
      </x:c>
      <x:c r="X4045" s="18" t="n">
        <x:v>0.51</x:v>
      </x:c>
      <x:c r="Y4045" s="17" t="n">
        <x:v>6090.43</x:v>
      </x:c>
      <x:c r="Z4045" s="18" t="n">
        <x:v>0.8691</x:v>
      </x:c>
      <x:c r="AA4045" s="18" t="n">
        <x:v>0.067</x:v>
      </x:c>
      <x:c r="AB4045" t="str">
        <x:v>Yes</x:v>
      </x:c>
      <x:c r="AC4045" t="str">
        <x:v>Luxury / Reserve</x:v>
      </x:c>
      <x:c r="AD4045" s="18" t="n">
        <x:v>0.509960212051252</x:v>
      </x:c>
      <x:c r="AE4045" s="18" t="n">
        <x:v>0.869078209584545</x:v>
      </x:c>
      <x:c r="AF4045" s="17" t="n">
        <x:v>-797.3699999999999</x:v>
      </x:c>
      <x:c r="AG4045" s="18" t="n">
        <x:v>-0.13092179041545504</x:v>
      </x:c>
      <x:c r="AH4045" t="str">
        <x:v>Below Target</x:v>
      </x:c>
    </x:row>
    <x:row r="4046">
      <x:c r="A4046" t="str">
        <x:v>TXN-004043</x:v>
      </x:c>
      <x:c r="B4046" s="14" t="d">
        <x:v>2025-03-05T00:00:00.000Z</x:v>
      </x:c>
      <x:c r="C4046" t="n">
        <x:v>2025</x:v>
      </x:c>
      <x:c r="D4046" t="str">
        <x:v>Q1</x:v>
      </x:c>
      <x:c r="E4046" t="n">
        <x:v>3</x:v>
      </x:c>
      <x:c r="F4046" t="str">
        <x:v>March</x:v>
      </x:c>
      <x:c r="G4046" s="15" t="d">
        <x:v>2025-03-01T00:00:00.000Z</x:v>
      </x:c>
      <x:c r="H4046" t="str">
        <x:v>2025-03</x:v>
      </x:c>
      <x:c r="I4046" t="str">
        <x:v>United States</x:v>
      </x:c>
      <x:c r="J4046" t="str">
        <x:v>North America</x:v>
      </x:c>
      <x:c r="K4046" t="str">
        <x:v>USD</x:v>
      </x:c>
      <x:c r="L4046" t="str">
        <x:v>J&amp;B</x:v>
      </x:c>
      <x:c r="M4046" t="str">
        <x:v>Scotch Whisky</x:v>
      </x:c>
      <x:c r="N4046" t="str">
        <x:v>Off-Trade</x:v>
      </x:c>
      <x:c r="O4046" t="str">
        <x:v>Key Account</x:v>
      </x:c>
      <x:c r="P4046" t="str">
        <x:v>SR-053</x:v>
      </x:c>
      <x:c r="Q4046" s="16" t="n">
        <x:v>76</x:v>
      </x:c>
      <x:c r="R4046" s="17" t="n">
        <x:v>22.53</x:v>
      </x:c>
      <x:c r="S4046" s="18" t="n">
        <x:v>0.02</x:v>
      </x:c>
      <x:c r="T4046" s="17" t="n">
        <x:v>1712.3</x:v>
      </x:c>
      <x:c r="U4046" s="17" t="n">
        <x:v>1678.06</x:v>
      </x:c>
      <x:c r="V4046" s="17" t="n">
        <x:v>865.51</x:v>
      </x:c>
      <x:c r="W4046" s="17" t="n">
        <x:v>812.55</x:v>
      </x:c>
      <x:c r="X4046" s="18" t="n">
        <x:v>0.4842</x:v>
      </x:c>
      <x:c r="Y4046" s="17" t="n">
        <x:v>1686.26</x:v>
      </x:c>
      <x:c r="Z4046" s="18" t="n">
        <x:v>0.9951</x:v>
      </x:c>
      <x:c r="AA4046" s="18" t="n">
        <x:v>0.114</x:v>
      </x:c>
      <x:c r="AB4046" t="str">
        <x:v>No</x:v>
      </x:c>
      <x:c r="AC4046" t="str">
        <x:v>Core</x:v>
      </x:c>
      <x:c r="AD4046" s="18" t="n">
        <x:v>0.48421987294852387</x:v>
      </x:c>
      <x:c r="AE4046" s="18" t="n">
        <x:v>0.9951371674593479</x:v>
      </x:c>
      <x:c r="AF4046" s="17" t="n">
        <x:v>-8.200000000000045</x:v>
      </x:c>
      <x:c r="AG4046" s="18" t="n">
        <x:v>-0.004862832540652121</x:v>
      </x:c>
      <x:c r="AH4046" t="str">
        <x:v>Below Target</x:v>
      </x:c>
    </x:row>
    <x:row r="4047">
      <x:c r="A4047" t="str">
        <x:v>TXN-004044</x:v>
      </x:c>
      <x:c r="B4047" s="14" t="d">
        <x:v>2023-04-18T00:00:00.000Z</x:v>
      </x:c>
      <x:c r="C4047" t="n">
        <x:v>2023</x:v>
      </x:c>
      <x:c r="D4047" t="str">
        <x:v>Q2</x:v>
      </x:c>
      <x:c r="E4047" t="n">
        <x:v>4</x:v>
      </x:c>
      <x:c r="F4047" t="str">
        <x:v>April</x:v>
      </x:c>
      <x:c r="G4047" s="15" t="d">
        <x:v>2023-04-01T00:00:00.000Z</x:v>
      </x:c>
      <x:c r="H4047" t="str">
        <x:v>2023-04</x:v>
      </x:c>
      <x:c r="I4047" t="str">
        <x:v>Spain</x:v>
      </x:c>
      <x:c r="J4047" t="str">
        <x:v>Europe</x:v>
      </x:c>
      <x:c r="K4047" t="str">
        <x:v>EUR</x:v>
      </x:c>
      <x:c r="L4047" t="str">
        <x:v>Guinness</x:v>
      </x:c>
      <x:c r="M4047" t="str">
        <x:v>Beer / Stout</x:v>
      </x:c>
      <x:c r="N4047" t="str">
        <x:v>Wholesale</x:v>
      </x:c>
      <x:c r="O4047" t="str">
        <x:v>Independent Retailer</x:v>
      </x:c>
      <x:c r="P4047" t="str">
        <x:v>SR-026</x:v>
      </x:c>
      <x:c r="Q4047" s="16" t="n">
        <x:v>24</x:v>
      </x:c>
      <x:c r="R4047" s="17" t="n">
        <x:v>6.65</x:v>
      </x:c>
      <x:c r="S4047" s="18" t="n">
        <x:v>0.15</x:v>
      </x:c>
      <x:c r="T4047" s="17" t="n">
        <x:v>159.72</x:v>
      </x:c>
      <x:c r="U4047" s="17" t="n">
        <x:v>135.76</x:v>
      </x:c>
      <x:c r="V4047" s="17" t="n">
        <x:v>73.09</x:v>
      </x:c>
      <x:c r="W4047" s="17" t="n">
        <x:v>62.66</x:v>
      </x:c>
      <x:c r="X4047" s="18" t="n">
        <x:v>0.4616</x:v>
      </x:c>
      <x:c r="Y4047" s="17" t="n">
        <x:v>147.31</x:v>
      </x:c>
      <x:c r="Z4047" s="18" t="n">
        <x:v>0.9216</x:v>
      </x:c>
      <x:c r="AA4047" s="18" t="n">
        <x:v>-0.0138</x:v>
      </x:c>
      <x:c r="AB4047" t="str">
        <x:v>Yes</x:v>
      </x:c>
      <x:c r="AC4047" t="str">
        <x:v>Core</x:v>
      </x:c>
      <x:c r="AD4047" s="18" t="n">
        <x:v>0.461549793753683</x:v>
      </x:c>
      <x:c r="AE4047" s="18" t="n">
        <x:v>0.9215939175887583</x:v>
      </x:c>
      <x:c r="AF4047" s="17" t="n">
        <x:v>-11.550000000000011</x:v>
      </x:c>
      <x:c r="AG4047" s="18" t="n">
        <x:v>-0.07840608241124168</x:v>
      </x:c>
      <x:c r="AH4047" t="str">
        <x:v>Below Target</x:v>
      </x:c>
    </x:row>
    <x:row r="4048">
      <x:c r="A4048" t="str">
        <x:v>TXN-004045</x:v>
      </x:c>
      <x:c r="B4048" s="14" t="d">
        <x:v>2026-05-11T00:00:00.000Z</x:v>
      </x:c>
      <x:c r="C4048" t="n">
        <x:v>2026</x:v>
      </x:c>
      <x:c r="D4048" t="str">
        <x:v>Q2</x:v>
      </x:c>
      <x:c r="E4048" t="n">
        <x:v>5</x:v>
      </x:c>
      <x:c r="F4048" t="str">
        <x:v>May</x:v>
      </x:c>
      <x:c r="G4048" s="15" t="d">
        <x:v>2026-05-01T00:00:00.000Z</x:v>
      </x:c>
      <x:c r="H4048" t="str">
        <x:v>2026-05</x:v>
      </x:c>
      <x:c r="I4048" t="str">
        <x:v>United Kingdom</x:v>
      </x:c>
      <x:c r="J4048" t="str">
        <x:v>Europe</x:v>
      </x:c>
      <x:c r="K4048" t="str">
        <x:v>GBP</x:v>
      </x:c>
      <x:c r="L4048" t="str">
        <x:v>Smirnoff</x:v>
      </x:c>
      <x:c r="M4048" t="str">
        <x:v>Vodka</x:v>
      </x:c>
      <x:c r="N4048" t="str">
        <x:v>On-Trade</x:v>
      </x:c>
      <x:c r="O4048" t="str">
        <x:v>E-commerce Partner</x:v>
      </x:c>
      <x:c r="P4048" t="str">
        <x:v>SR-004</x:v>
      </x:c>
      <x:c r="Q4048" s="16" t="n">
        <x:v>59</x:v>
      </x:c>
      <x:c r="R4048" s="17" t="n">
        <x:v>22.52</x:v>
      </x:c>
      <x:c r="S4048" s="18" t="n">
        <x:v>0</x:v>
      </x:c>
      <x:c r="T4048" s="17" t="n">
        <x:v>1328.9</x:v>
      </x:c>
      <x:c r="U4048" s="17" t="n">
        <x:v>1328.9</x:v>
      </x:c>
      <x:c r="V4048" s="17" t="n">
        <x:v>606.41</x:v>
      </x:c>
      <x:c r="W4048" s="17" t="n">
        <x:v>722.48</x:v>
      </x:c>
      <x:c r="X4048" s="18" t="n">
        <x:v>0.5437</x:v>
      </x:c>
      <x:c r="Y4048" s="17" t="n">
        <x:v>1392.22</x:v>
      </x:c>
      <x:c r="Z4048" s="18" t="n">
        <x:v>0.9545</x:v>
      </x:c>
      <x:c r="AA4048" s="18" t="n">
        <x:v>0.1051</x:v>
      </x:c>
      <x:c r="AB4048" t="str">
        <x:v>No</x:v>
      </x:c>
      <x:c r="AC4048" t="str">
        <x:v>Core</x:v>
      </x:c>
      <x:c r="AD4048" s="18" t="n">
        <x:v>0.5436676950861614</x:v>
      </x:c>
      <x:c r="AE4048" s="18" t="n">
        <x:v>0.9545186823921508</x:v>
      </x:c>
      <x:c r="AF4048" s="17" t="n">
        <x:v>-63.319999999999936</x:v>
      </x:c>
      <x:c r="AG4048" s="18" t="n">
        <x:v>-0.045481317607849285</x:v>
      </x:c>
      <x:c r="AH4048" t="str">
        <x:v>Below Target</x:v>
      </x:c>
    </x:row>
    <x:row r="4049">
      <x:c r="A4049" t="str">
        <x:v>TXN-004046</x:v>
      </x:c>
      <x:c r="B4049" s="14" t="d">
        <x:v>2025-07-24T00:00:00.000Z</x:v>
      </x:c>
      <x:c r="C4049" t="n">
        <x:v>2025</x:v>
      </x:c>
      <x:c r="D4049" t="str">
        <x:v>Q3</x:v>
      </x:c>
      <x:c r="E4049" t="n">
        <x:v>7</x:v>
      </x:c>
      <x:c r="F4049" t="str">
        <x:v>July</x:v>
      </x:c>
      <x:c r="G4049" s="15" t="d">
        <x:v>2025-07-01T00:00:00.000Z</x:v>
      </x:c>
      <x:c r="H4049" t="str">
        <x:v>2025-07</x:v>
      </x:c>
      <x:c r="I4049" t="str">
        <x:v>United Kingdom</x:v>
      </x:c>
      <x:c r="J4049" t="str">
        <x:v>Europe</x:v>
      </x:c>
      <x:c r="K4049" t="str">
        <x:v>GBP</x:v>
      </x:c>
      <x:c r="L4049" t="str">
        <x:v>Cîroc</x:v>
      </x:c>
      <x:c r="M4049" t="str">
        <x:v>Vodka</x:v>
      </x:c>
      <x:c r="N4049" t="str">
        <x:v>Off-Trade</x:v>
      </x:c>
      <x:c r="O4049" t="str">
        <x:v>Hospitality Group</x:v>
      </x:c>
      <x:c r="P4049" t="str">
        <x:v>SR-053</x:v>
      </x:c>
      <x:c r="Q4049" s="16" t="n">
        <x:v>44</x:v>
      </x:c>
      <x:c r="R4049" s="17" t="n">
        <x:v>36.6</x:v>
      </x:c>
      <x:c r="S4049" s="18" t="n">
        <x:v>0</x:v>
      </x:c>
      <x:c r="T4049" s="17" t="n">
        <x:v>1610.47</x:v>
      </x:c>
      <x:c r="U4049" s="17" t="n">
        <x:v>1610.47</x:v>
      </x:c>
      <x:c r="V4049" s="17" t="n">
        <x:v>666.57</x:v>
      </x:c>
      <x:c r="W4049" s="17" t="n">
        <x:v>943.9</x:v>
      </x:c>
      <x:c r="X4049" s="18" t="n">
        <x:v>0.5861</x:v>
      </x:c>
      <x:c r="Y4049" s="17" t="n">
        <x:v>1622.29</x:v>
      </x:c>
      <x:c r="Z4049" s="18" t="n">
        <x:v>0.9927</x:v>
      </x:c>
      <x:c r="AA4049" s="18" t="n">
        <x:v>0.073</x:v>
      </x:c>
      <x:c r="AB4049" t="str">
        <x:v>No</x:v>
      </x:c>
      <x:c r="AC4049" t="str">
        <x:v>Luxury / Reserve</x:v>
      </x:c>
      <x:c r="AD4049" s="18" t="n">
        <x:v>0.5861021937695207</x:v>
      </x:c>
      <x:c r="AE4049" s="18" t="n">
        <x:v>0.9927140030450783</x:v>
      </x:c>
      <x:c r="AF4049" s="17" t="n">
        <x:v>-11.819999999999936</x:v>
      </x:c>
      <x:c r="AG4049" s="18" t="n">
        <x:v>-0.007285996954921707</x:v>
      </x:c>
      <x:c r="AH4049" t="str">
        <x:v>Below Target</x:v>
      </x:c>
    </x:row>
    <x:row r="4050">
      <x:c r="A4050" t="str">
        <x:v>TXN-004047</x:v>
      </x:c>
      <x:c r="B4050" s="14" t="d">
        <x:v>2024-05-29T00:00:00.000Z</x:v>
      </x:c>
      <x:c r="C4050" t="n">
        <x:v>2024</x:v>
      </x:c>
      <x:c r="D4050" t="str">
        <x:v>Q2</x:v>
      </x:c>
      <x:c r="E4050" t="n">
        <x:v>5</x:v>
      </x:c>
      <x:c r="F4050" t="str">
        <x:v>May</x:v>
      </x:c>
      <x:c r="G4050" s="15" t="d">
        <x:v>2024-05-01T00:00:00.000Z</x:v>
      </x:c>
      <x:c r="H4050" t="str">
        <x:v>2024-05</x:v>
      </x:c>
      <x:c r="I4050" t="str">
        <x:v>Australia</x:v>
      </x:c>
      <x:c r="J4050" t="str">
        <x:v>Asia Pacific</x:v>
      </x:c>
      <x:c r="K4050" t="str">
        <x:v>AUD</x:v>
      </x:c>
      <x:c r="L4050" t="str">
        <x:v>Johnnie Walker</x:v>
      </x:c>
      <x:c r="M4050" t="str">
        <x:v>Scotch Whisky</x:v>
      </x:c>
      <x:c r="N4050" t="str">
        <x:v>Off-Trade</x:v>
      </x:c>
      <x:c r="O4050" t="str">
        <x:v>Key Account</x:v>
      </x:c>
      <x:c r="P4050" t="str">
        <x:v>SR-006</x:v>
      </x:c>
      <x:c r="Q4050" s="16" t="n">
        <x:v>53</x:v>
      </x:c>
      <x:c r="R4050" s="17" t="n">
        <x:v>35.97</x:v>
      </x:c>
      <x:c r="S4050" s="18" t="n">
        <x:v>0.08</x:v>
      </x:c>
      <x:c r="T4050" s="17" t="n">
        <x:v>1906.44</x:v>
      </x:c>
      <x:c r="U4050" s="17" t="n">
        <x:v>1753.92</x:v>
      </x:c>
      <x:c r="V4050" s="17" t="n">
        <x:v>844.31</x:v>
      </x:c>
      <x:c r="W4050" s="17" t="n">
        <x:v>909.61</x:v>
      </x:c>
      <x:c r="X4050" s="18" t="n">
        <x:v>0.5186</x:v>
      </x:c>
      <x:c r="Y4050" s="17" t="n">
        <x:v>2009.18</x:v>
      </x:c>
      <x:c r="Z4050" s="18" t="n">
        <x:v>0.873</x:v>
      </x:c>
      <x:c r="AA4050" s="18" t="n">
        <x:v>-0.0304</x:v>
      </x:c>
      <x:c r="AB4050" t="str">
        <x:v>Yes</x:v>
      </x:c>
      <x:c r="AC4050" t="str">
        <x:v>Luxury / Reserve</x:v>
      </x:c>
      <x:c r="AD4050" s="18" t="n">
        <x:v>0.518615444261996</x:v>
      </x:c>
      <x:c r="AE4050" s="18" t="n">
        <x:v>0.8729531450641556</x:v>
      </x:c>
      <x:c r="AF4050" s="17" t="n">
        <x:v>-255.26</x:v>
      </x:c>
      <x:c r="AG4050" s="18" t="n">
        <x:v>-0.12704685493584447</x:v>
      </x:c>
      <x:c r="AH4050" t="str">
        <x:v>Below Target</x:v>
      </x:c>
    </x:row>
    <x:row r="4051">
      <x:c r="A4051" t="str">
        <x:v>TXN-004048</x:v>
      </x:c>
      <x:c r="B4051" s="14" t="d">
        <x:v>2025-07-06T00:00:00.000Z</x:v>
      </x:c>
      <x:c r="C4051" t="n">
        <x:v>2025</x:v>
      </x:c>
      <x:c r="D4051" t="str">
        <x:v>Q3</x:v>
      </x:c>
      <x:c r="E4051" t="n">
        <x:v>7</x:v>
      </x:c>
      <x:c r="F4051" t="str">
        <x:v>July</x:v>
      </x:c>
      <x:c r="G4051" s="15" t="d">
        <x:v>2025-07-01T00:00:00.000Z</x:v>
      </x:c>
      <x:c r="H4051" t="str">
        <x:v>2025-07</x:v>
      </x:c>
      <x:c r="I4051" t="str">
        <x:v>Mexico</x:v>
      </x:c>
      <x:c r="J4051" t="str">
        <x:v>Latin America &amp; Caribbean</x:v>
      </x:c>
      <x:c r="K4051" t="str">
        <x:v>MXN</x:v>
      </x:c>
      <x:c r="L4051" t="str">
        <x:v>Tanqueray</x:v>
      </x:c>
      <x:c r="M4051" t="str">
        <x:v>Gin</x:v>
      </x:c>
      <x:c r="N4051" t="str">
        <x:v>Off-Trade</x:v>
      </x:c>
      <x:c r="O4051" t="str">
        <x:v>Key Account</x:v>
      </x:c>
      <x:c r="P4051" t="str">
        <x:v>SR-002</x:v>
      </x:c>
      <x:c r="Q4051" s="16" t="n">
        <x:v>75</x:v>
      </x:c>
      <x:c r="R4051" s="17" t="n">
        <x:v>26.91</x:v>
      </x:c>
      <x:c r="S4051" s="18" t="n">
        <x:v>0</x:v>
      </x:c>
      <x:c r="T4051" s="17" t="n">
        <x:v>2018.19</x:v>
      </x:c>
      <x:c r="U4051" s="17" t="n">
        <x:v>2018.19</x:v>
      </x:c>
      <x:c r="V4051" s="17" t="n">
        <x:v>959.54</x:v>
      </x:c>
      <x:c r="W4051" s="17" t="n">
        <x:v>1058.65</x:v>
      </x:c>
      <x:c r="X4051" s="18" t="n">
        <x:v>0.5246</x:v>
      </x:c>
      <x:c r="Y4051" s="17" t="n">
        <x:v>1996.7</x:v>
      </x:c>
      <x:c r="Z4051" s="18" t="n">
        <x:v>1.0108</x:v>
      </x:c>
      <x:c r="AA4051" s="18" t="n">
        <x:v>-0.0128</x:v>
      </x:c>
      <x:c r="AB4051" t="str">
        <x:v>No</x:v>
      </x:c>
      <x:c r="AC4051" t="str">
        <x:v>Premium Core</x:v>
      </x:c>
      <x:c r="AD4051" s="18" t="n">
        <x:v>0.5245541797353074</x:v>
      </x:c>
      <x:c r="AE4051" s="18" t="n">
        <x:v>1.0107627585516101</x:v>
      </x:c>
      <x:c r="AF4051" s="17" t="n">
        <x:v>21.49000000000001</x:v>
      </x:c>
      <x:c r="AG4051" s="18" t="n">
        <x:v>0.010762758551610161</x:v>
      </x:c>
      <x:c r="AH4051" t="str">
        <x:v>Above Target</x:v>
      </x:c>
    </x:row>
    <x:row r="4052">
      <x:c r="A4052" t="str">
        <x:v>TXN-004049</x:v>
      </x:c>
      <x:c r="B4052" s="14" t="d">
        <x:v>2026-05-18T00:00:00.000Z</x:v>
      </x:c>
      <x:c r="C4052" t="n">
        <x:v>2026</x:v>
      </x:c>
      <x:c r="D4052" t="str">
        <x:v>Q2</x:v>
      </x:c>
      <x:c r="E4052" t="n">
        <x:v>5</x:v>
      </x:c>
      <x:c r="F4052" t="str">
        <x:v>May</x:v>
      </x:c>
      <x:c r="G4052" s="15" t="d">
        <x:v>2026-05-01T00:00:00.000Z</x:v>
      </x:c>
      <x:c r="H4052" t="str">
        <x:v>2026-05</x:v>
      </x:c>
      <x:c r="I4052" t="str">
        <x:v>Spain</x:v>
      </x:c>
      <x:c r="J4052" t="str">
        <x:v>Europe</x:v>
      </x:c>
      <x:c r="K4052" t="str">
        <x:v>EUR</x:v>
      </x:c>
      <x:c r="L4052" t="str">
        <x:v>Guinness</x:v>
      </x:c>
      <x:c r="M4052" t="str">
        <x:v>Beer / Stout</x:v>
      </x:c>
      <x:c r="N4052" t="str">
        <x:v>On-Trade</x:v>
      </x:c>
      <x:c r="O4052" t="str">
        <x:v>Distributor</x:v>
      </x:c>
      <x:c r="P4052" t="str">
        <x:v>SR-053</x:v>
      </x:c>
      <x:c r="Q4052" s="16" t="n">
        <x:v>67</x:v>
      </x:c>
      <x:c r="R4052" s="17" t="n">
        <x:v>8.02</x:v>
      </x:c>
      <x:c r="S4052" s="18" t="n">
        <x:v>0</x:v>
      </x:c>
      <x:c r="T4052" s="17" t="n">
        <x:v>537.55</x:v>
      </x:c>
      <x:c r="U4052" s="17" t="n">
        <x:v>537.55</x:v>
      </x:c>
      <x:c r="V4052" s="17" t="n">
        <x:v>265.14</x:v>
      </x:c>
      <x:c r="W4052" s="17" t="n">
        <x:v>272.41</x:v>
      </x:c>
      <x:c r="X4052" s="18" t="n">
        <x:v>0.5068</x:v>
      </x:c>
      <x:c r="Y4052" s="17" t="n">
        <x:v>487.04</x:v>
      </x:c>
      <x:c r="Z4052" s="18" t="n">
        <x:v>1.1037</x:v>
      </x:c>
      <x:c r="AA4052" s="18" t="n">
        <x:v>0.01</x:v>
      </x:c>
      <x:c r="AB4052" t="str">
        <x:v>No</x:v>
      </x:c>
      <x:c r="AC4052" t="str">
        <x:v>Core</x:v>
      </x:c>
      <x:c r="AD4052" s="18" t="n">
        <x:v>0.5067621616593806</x:v>
      </x:c>
      <x:c r="AE4052" s="18" t="n">
        <x:v>1.1037081143232588</x:v>
      </x:c>
      <x:c r="AF4052" s="17" t="n">
        <x:v>50.509999999999934</x:v>
      </x:c>
      <x:c r="AG4052" s="18" t="n">
        <x:v>0.10370811432325873</x:v>
      </x:c>
      <x:c r="AH4052" t="str">
        <x:v>Above Target</x:v>
      </x:c>
    </x:row>
    <x:row r="4053">
      <x:c r="A4053" t="str">
        <x:v>TXN-004050</x:v>
      </x:c>
      <x:c r="B4053" s="14" t="d">
        <x:v>2026-08-17T00:00:00.000Z</x:v>
      </x:c>
      <x:c r="C4053" t="n">
        <x:v>2026</x:v>
      </x:c>
      <x:c r="D4053" t="str">
        <x:v>Q3</x:v>
      </x:c>
      <x:c r="E4053" t="n">
        <x:v>8</x:v>
      </x:c>
      <x:c r="F4053" t="str">
        <x:v>August</x:v>
      </x:c>
      <x:c r="G4053" s="15" t="d">
        <x:v>2026-08-01T00:00:00.000Z</x:v>
      </x:c>
      <x:c r="H4053" t="str">
        <x:v>2026-08</x:v>
      </x:c>
      <x:c r="I4053" t="str">
        <x:v>India</x:v>
      </x:c>
      <x:c r="J4053" t="str">
        <x:v>Asia Pacific</x:v>
      </x:c>
      <x:c r="K4053" t="str">
        <x:v>INR</x:v>
      </x:c>
      <x:c r="L4053" t="str">
        <x:v>Baileys</x:v>
      </x:c>
      <x:c r="M4053" t="str">
        <x:v>Liqueur</x:v>
      </x:c>
      <x:c r="N4053" t="str">
        <x:v>On-Trade</x:v>
      </x:c>
      <x:c r="O4053" t="str">
        <x:v>Independent Retailer</x:v>
      </x:c>
      <x:c r="P4053" t="str">
        <x:v>SR-027</x:v>
      </x:c>
      <x:c r="Q4053" s="16" t="n">
        <x:v>61</x:v>
      </x:c>
      <x:c r="R4053" s="17" t="n">
        <x:v>19.88</x:v>
      </x:c>
      <x:c r="S4053" s="18" t="n">
        <x:v>0</x:v>
      </x:c>
      <x:c r="T4053" s="17" t="n">
        <x:v>1212.53</x:v>
      </x:c>
      <x:c r="U4053" s="17" t="n">
        <x:v>1212.53</x:v>
      </x:c>
      <x:c r="V4053" s="17" t="n">
        <x:v>573.62</x:v>
      </x:c>
      <x:c r="W4053" s="17" t="n">
        <x:v>638.91</x:v>
      </x:c>
      <x:c r="X4053" s="18" t="n">
        <x:v>0.5269</x:v>
      </x:c>
      <x:c r="Y4053" s="17" t="n">
        <x:v>1231.45</x:v>
      </x:c>
      <x:c r="Z4053" s="18" t="n">
        <x:v>0.9846</x:v>
      </x:c>
      <x:c r="AA4053" s="18" t="n">
        <x:v>0.0146</x:v>
      </x:c>
      <x:c r="AB4053" t="str">
        <x:v>No</x:v>
      </x:c>
      <x:c r="AC4053" t="str">
        <x:v>Core</x:v>
      </x:c>
      <x:c r="AD4053" s="18" t="n">
        <x:v>0.5269230452030053</x:v>
      </x:c>
      <x:c r="AE4053" s="18" t="n">
        <x:v>0.9846359982134881</x:v>
      </x:c>
      <x:c r="AF4053" s="17" t="n">
        <x:v>-18.920000000000073</x:v>
      </x:c>
      <x:c r="AG4053" s="18" t="n">
        <x:v>-0.015364001786511894</x:v>
      </x:c>
      <x:c r="AH4053" t="str">
        <x:v>Below Target</x:v>
      </x:c>
    </x:row>
    <x:row r="4054">
      <x:c r="A4054" t="str">
        <x:v>TXN-004051</x:v>
      </x:c>
      <x:c r="B4054" s="14" t="d">
        <x:v>2026-06-10T00:00:00.000Z</x:v>
      </x:c>
      <x:c r="C4054" t="n">
        <x:v>2026</x:v>
      </x:c>
      <x:c r="D4054" t="str">
        <x:v>Q2</x:v>
      </x:c>
      <x:c r="E4054" t="n">
        <x:v>6</x:v>
      </x:c>
      <x:c r="F4054" t="str">
        <x:v>June</x:v>
      </x:c>
      <x:c r="G4054" s="15" t="d">
        <x:v>2026-06-01T00:00:00.000Z</x:v>
      </x:c>
      <x:c r="H4054" t="str">
        <x:v>2026-06</x:v>
      </x:c>
      <x:c r="I4054" t="str">
        <x:v>Canada</x:v>
      </x:c>
      <x:c r="J4054" t="str">
        <x:v>North America</x:v>
      </x:c>
      <x:c r="K4054" t="str">
        <x:v>CAD</x:v>
      </x:c>
      <x:c r="L4054" t="str">
        <x:v>Tanqueray</x:v>
      </x:c>
      <x:c r="M4054" t="str">
        <x:v>Gin</x:v>
      </x:c>
      <x:c r="N4054" t="str">
        <x:v>Wholesale</x:v>
      </x:c>
      <x:c r="O4054" t="str">
        <x:v>Distributor</x:v>
      </x:c>
      <x:c r="P4054" t="str">
        <x:v>SR-047</x:v>
      </x:c>
      <x:c r="Q4054" s="16" t="n">
        <x:v>109</x:v>
      </x:c>
      <x:c r="R4054" s="17" t="n">
        <x:v>26.23</x:v>
      </x:c>
      <x:c r="S4054" s="18" t="n">
        <x:v>0.03</x:v>
      </x:c>
      <x:c r="T4054" s="17" t="n">
        <x:v>2858.95</x:v>
      </x:c>
      <x:c r="U4054" s="17" t="n">
        <x:v>2773.18</x:v>
      </x:c>
      <x:c r="V4054" s="17" t="n">
        <x:v>1288</x:v>
      </x:c>
      <x:c r="W4054" s="17" t="n">
        <x:v>1485.18</x:v>
      </x:c>
      <x:c r="X4054" s="18" t="n">
        <x:v>0.5356</x:v>
      </x:c>
      <x:c r="Y4054" s="17" t="n">
        <x:v>3197.23</x:v>
      </x:c>
      <x:c r="Z4054" s="18" t="n">
        <x:v>0.8674</x:v>
      </x:c>
      <x:c r="AA4054" s="18" t="n">
        <x:v>-0.0233</x:v>
      </x:c>
      <x:c r="AB4054" t="str">
        <x:v>No</x:v>
      </x:c>
      <x:c r="AC4054" t="str">
        <x:v>Premium Core</x:v>
      </x:c>
      <x:c r="AD4054" s="18" t="n">
        <x:v>0.5355512444197637</x:v>
      </x:c>
      <x:c r="AE4054" s="18" t="n">
        <x:v>0.867369566781245</x:v>
      </x:c>
      <x:c r="AF4054" s="17" t="n">
        <x:v>-424.0500000000002</x:v>
      </x:c>
      <x:c r="AG4054" s="18" t="n">
        <x:v>-0.13263043321875503</x:v>
      </x:c>
      <x:c r="AH4054" t="str">
        <x:v>Below Target</x:v>
      </x:c>
    </x:row>
    <x:row r="4055">
      <x:c r="A4055" t="str">
        <x:v>TXN-004052</x:v>
      </x:c>
      <x:c r="B4055" s="14" t="d">
        <x:v>2024-01-28T00:00:00.000Z</x:v>
      </x:c>
      <x:c r="C4055" t="n">
        <x:v>2024</x:v>
      </x:c>
      <x:c r="D4055" t="str">
        <x:v>Q1</x:v>
      </x:c>
      <x:c r="E4055" t="n">
        <x:v>1</x:v>
      </x:c>
      <x:c r="F4055" t="str">
        <x:v>January</x:v>
      </x:c>
      <x:c r="G4055" s="15" t="d">
        <x:v>2024-01-01T00:00:00.000Z</x:v>
      </x:c>
      <x:c r="H4055" t="str">
        <x:v>2024-01</x:v>
      </x:c>
      <x:c r="I4055" t="str">
        <x:v>Nigeria</x:v>
      </x:c>
      <x:c r="J4055" t="str">
        <x:v>Africa</x:v>
      </x:c>
      <x:c r="K4055" t="str">
        <x:v>NGN</x:v>
      </x:c>
      <x:c r="L4055" t="str">
        <x:v>Johnnie Walker</x:v>
      </x:c>
      <x:c r="M4055" t="str">
        <x:v>Scotch Whisky</x:v>
      </x:c>
      <x:c r="N4055" t="str">
        <x:v>E-commerce</x:v>
      </x:c>
      <x:c r="O4055" t="str">
        <x:v>Key Account</x:v>
      </x:c>
      <x:c r="P4055" t="str">
        <x:v>SR-029</x:v>
      </x:c>
      <x:c r="Q4055" s="16" t="n">
        <x:v>31</x:v>
      </x:c>
      <x:c r="R4055" s="17" t="n">
        <x:v>35.89</x:v>
      </x:c>
      <x:c r="S4055" s="18" t="n">
        <x:v>0.03</x:v>
      </x:c>
      <x:c r="T4055" s="17" t="n">
        <x:v>1112.68</x:v>
      </x:c>
      <x:c r="U4055" s="17" t="n">
        <x:v>1079.3</x:v>
      </x:c>
      <x:c r="V4055" s="17" t="n">
        <x:v>490.83</x:v>
      </x:c>
      <x:c r="W4055" s="17" t="n">
        <x:v>588.47</x:v>
      </x:c>
      <x:c r="X4055" s="18" t="n">
        <x:v>0.5452</x:v>
      </x:c>
      <x:c r="Y4055" s="17" t="n">
        <x:v>1119.69</x:v>
      </x:c>
      <x:c r="Z4055" s="18" t="n">
        <x:v>0.9639</x:v>
      </x:c>
      <x:c r="AA4055" s="18" t="n">
        <x:v>0.0645</x:v>
      </x:c>
      <x:c r="AB4055" t="str">
        <x:v>No</x:v>
      </x:c>
      <x:c r="AC4055" t="str">
        <x:v>Luxury / Reserve</x:v>
      </x:c>
      <x:c r="AD4055" s="18" t="n">
        <x:v>0.5452330214027611</x:v>
      </x:c>
      <x:c r="AE4055" s="18" t="n">
        <x:v>0.9639275156516535</x:v>
      </x:c>
      <x:c r="AF4055" s="17" t="n">
        <x:v>-40.3900000000001</x:v>
      </x:c>
      <x:c r="AG4055" s="18" t="n">
        <x:v>-0.036072484348346506</x:v>
      </x:c>
      <x:c r="AH4055" t="str">
        <x:v>Below Target</x:v>
      </x:c>
    </x:row>
    <x:row r="4056">
      <x:c r="A4056" t="str">
        <x:v>TXN-004053</x:v>
      </x:c>
      <x:c r="B4056" s="14" t="d">
        <x:v>2023-03-22T00:00:00.000Z</x:v>
      </x:c>
      <x:c r="C4056" t="n">
        <x:v>2023</x:v>
      </x:c>
      <x:c r="D4056" t="str">
        <x:v>Q1</x:v>
      </x:c>
      <x:c r="E4056" t="n">
        <x:v>3</x:v>
      </x:c>
      <x:c r="F4056" t="str">
        <x:v>March</x:v>
      </x:c>
      <x:c r="G4056" s="15" t="d">
        <x:v>2023-03-01T00:00:00.000Z</x:v>
      </x:c>
      <x:c r="H4056" t="str">
        <x:v>2023-03</x:v>
      </x:c>
      <x:c r="I4056" t="str">
        <x:v>Mexico</x:v>
      </x:c>
      <x:c r="J4056" t="str">
        <x:v>Latin America &amp; Caribbean</x:v>
      </x:c>
      <x:c r="K4056" t="str">
        <x:v>MXN</x:v>
      </x:c>
      <x:c r="L4056" t="str">
        <x:v>Baileys</x:v>
      </x:c>
      <x:c r="M4056" t="str">
        <x:v>Liqueur</x:v>
      </x:c>
      <x:c r="N4056" t="str">
        <x:v>Duty Free / Travel Retail</x:v>
      </x:c>
      <x:c r="O4056" t="str">
        <x:v>Hospitality Group</x:v>
      </x:c>
      <x:c r="P4056" t="str">
        <x:v>SR-017</x:v>
      </x:c>
      <x:c r="Q4056" s="16" t="n">
        <x:v>57</x:v>
      </x:c>
      <x:c r="R4056" s="17" t="n">
        <x:v>21.8</x:v>
      </x:c>
      <x:c r="S4056" s="18" t="n">
        <x:v>0.03</x:v>
      </x:c>
      <x:c r="T4056" s="17" t="n">
        <x:v>1242.45</x:v>
      </x:c>
      <x:c r="U4056" s="17" t="n">
        <x:v>1205.18</x:v>
      </x:c>
      <x:c r="V4056" s="17" t="n">
        <x:v>584.26</x:v>
      </x:c>
      <x:c r="W4056" s="17" t="n">
        <x:v>620.92</x:v>
      </x:c>
      <x:c r="X4056" s="18" t="n">
        <x:v>0.5152</x:v>
      </x:c>
      <x:c r="Y4056" s="17" t="n">
        <x:v>1348.9</x:v>
      </x:c>
      <x:c r="Z4056" s="18" t="n">
        <x:v>0.8935</x:v>
      </x:c>
      <x:c r="AA4056" s="18" t="n">
        <x:v>-0.0323</x:v>
      </x:c>
      <x:c r="AB4056" t="str">
        <x:v>No</x:v>
      </x:c>
      <x:c r="AC4056" t="str">
        <x:v>Core</x:v>
      </x:c>
      <x:c r="AD4056" s="18" t="n">
        <x:v>0.5152093463217112</x:v>
      </x:c>
      <x:c r="AE4056" s="18" t="n">
        <x:v>0.8934539254207131</x:v>
      </x:c>
      <x:c r="AF4056" s="17" t="n">
        <x:v>-143.72000000000003</x:v>
      </x:c>
      <x:c r="AG4056" s="18" t="n">
        <x:v>-0.10654607457928685</x:v>
      </x:c>
      <x:c r="AH4056" t="str">
        <x:v>Below Target</x:v>
      </x:c>
    </x:row>
    <x:row r="4057">
      <x:c r="A4057" t="str">
        <x:v>TXN-004054</x:v>
      </x:c>
      <x:c r="B4057" s="14" t="d">
        <x:v>2024-09-13T00:00:00.000Z</x:v>
      </x:c>
      <x:c r="C4057" t="n">
        <x:v>2024</x:v>
      </x:c>
      <x:c r="D4057" t="str">
        <x:v>Q3</x:v>
      </x:c>
      <x:c r="E4057" t="n">
        <x:v>9</x:v>
      </x:c>
      <x:c r="F4057" t="str">
        <x:v>September</x:v>
      </x:c>
      <x:c r="G4057" s="15" t="d">
        <x:v>2024-09-01T00:00:00.000Z</x:v>
      </x:c>
      <x:c r="H4057" t="str">
        <x:v>2024-09</x:v>
      </x:c>
      <x:c r="I4057" t="str">
        <x:v>Mexico</x:v>
      </x:c>
      <x:c r="J4057" t="str">
        <x:v>Latin America &amp; Caribbean</x:v>
      </x:c>
      <x:c r="K4057" t="str">
        <x:v>MXN</x:v>
      </x:c>
      <x:c r="L4057" t="str">
        <x:v>Tanqueray</x:v>
      </x:c>
      <x:c r="M4057" t="str">
        <x:v>Gin</x:v>
      </x:c>
      <x:c r="N4057" t="str">
        <x:v>E-commerce</x:v>
      </x:c>
      <x:c r="O4057" t="str">
        <x:v>Independent Retailer</x:v>
      </x:c>
      <x:c r="P4057" t="str">
        <x:v>SR-030</x:v>
      </x:c>
      <x:c r="Q4057" s="16" t="n">
        <x:v>52</x:v>
      </x:c>
      <x:c r="R4057" s="17" t="n">
        <x:v>26.37</x:v>
      </x:c>
      <x:c r="S4057" s="18" t="n">
        <x:v>0.03</x:v>
      </x:c>
      <x:c r="T4057" s="17" t="n">
        <x:v>1371.34</x:v>
      </x:c>
      <x:c r="U4057" s="17" t="n">
        <x:v>1330.2</x:v>
      </x:c>
      <x:c r="V4057" s="17" t="n">
        <x:v>562.92</x:v>
      </x:c>
      <x:c r="W4057" s="17" t="n">
        <x:v>767.28</x:v>
      </x:c>
      <x:c r="X4057" s="18" t="n">
        <x:v>0.5768</x:v>
      </x:c>
      <x:c r="Y4057" s="17" t="n">
        <x:v>1442.82</x:v>
      </x:c>
      <x:c r="Z4057" s="18" t="n">
        <x:v>0.922</x:v>
      </x:c>
      <x:c r="AA4057" s="18" t="n">
        <x:v>0.1089</x:v>
      </x:c>
      <x:c r="AB4057" t="str">
        <x:v>No</x:v>
      </x:c>
      <x:c r="AC4057" t="str">
        <x:v>Premium Core</x:v>
      </x:c>
      <x:c r="AD4057" s="18" t="n">
        <x:v>0.5768155164636897</x:v>
      </x:c>
      <x:c r="AE4057" s="18" t="n">
        <x:v>0.9219445253046119</x:v>
      </x:c>
      <x:c r="AF4057" s="17" t="n">
        <x:v>-112.61999999999989</x:v>
      </x:c>
      <x:c r="AG4057" s="18" t="n">
        <x:v>-0.07805547469538812</x:v>
      </x:c>
      <x:c r="AH4057" t="str">
        <x:v>Below Target</x:v>
      </x:c>
    </x:row>
    <x:row r="4058">
      <x:c r="A4058" t="str">
        <x:v>TXN-004055</x:v>
      </x:c>
      <x:c r="B4058" s="14" t="d">
        <x:v>2025-11-20T00:00:00.000Z</x:v>
      </x:c>
      <x:c r="C4058" t="n">
        <x:v>2025</x:v>
      </x:c>
      <x:c r="D4058" t="str">
        <x:v>Q4</x:v>
      </x:c>
      <x:c r="E4058" t="n">
        <x:v>11</x:v>
      </x:c>
      <x:c r="F4058" t="str">
        <x:v>November</x:v>
      </x:c>
      <x:c r="G4058" s="15" t="d">
        <x:v>2025-11-01T00:00:00.000Z</x:v>
      </x:c>
      <x:c r="H4058" t="str">
        <x:v>2025-11</x:v>
      </x:c>
      <x:c r="I4058" t="str">
        <x:v>Spain</x:v>
      </x:c>
      <x:c r="J4058" t="str">
        <x:v>Europe</x:v>
      </x:c>
      <x:c r="K4058" t="str">
        <x:v>EUR</x:v>
      </x:c>
      <x:c r="L4058" t="str">
        <x:v>Buchanan's</x:v>
      </x:c>
      <x:c r="M4058" t="str">
        <x:v>Scotch Whisky</x:v>
      </x:c>
      <x:c r="N4058" t="str">
        <x:v>On-Trade</x:v>
      </x:c>
      <x:c r="O4058" t="str">
        <x:v>Key Account</x:v>
      </x:c>
      <x:c r="P4058" t="str">
        <x:v>SR-047</x:v>
      </x:c>
      <x:c r="Q4058" s="16" t="n">
        <x:v>103</x:v>
      </x:c>
      <x:c r="R4058" s="17" t="n">
        <x:v>34.5</x:v>
      </x:c>
      <x:c r="S4058" s="18" t="n">
        <x:v>0</x:v>
      </x:c>
      <x:c r="T4058" s="17" t="n">
        <x:v>3553.04</x:v>
      </x:c>
      <x:c r="U4058" s="17" t="n">
        <x:v>3553.04</x:v>
      </x:c>
      <x:c r="V4058" s="17" t="n">
        <x:v>1556.27</x:v>
      </x:c>
      <x:c r="W4058" s="17" t="n">
        <x:v>1996.77</x:v>
      </x:c>
      <x:c r="X4058" s="18" t="n">
        <x:v>0.562</x:v>
      </x:c>
      <x:c r="Y4058" s="17" t="n">
        <x:v>3884.2</x:v>
      </x:c>
      <x:c r="Z4058" s="18" t="n">
        <x:v>0.9147</x:v>
      </x:c>
      <x:c r="AA4058" s="18" t="n">
        <x:v>0.0115</x:v>
      </x:c>
      <x:c r="AB4058" t="str">
        <x:v>No</x:v>
      </x:c>
      <x:c r="AC4058" t="str">
        <x:v>Premium Core</x:v>
      </x:c>
      <x:c r="AD4058" s="18" t="n">
        <x:v>0.5619891698376601</x:v>
      </x:c>
      <x:c r="AE4058" s="18" t="n">
        <x:v>0.9147417743679522</x:v>
      </x:c>
      <x:c r="AF4058" s="17" t="n">
        <x:v>-331.15999999999985</x:v>
      </x:c>
      <x:c r="AG4058" s="18" t="n">
        <x:v>-0.08525822563204775</x:v>
      </x:c>
      <x:c r="AH4058" t="str">
        <x:v>Below Target</x:v>
      </x:c>
    </x:row>
    <x:row r="4059">
      <x:c r="A4059" t="str">
        <x:v>TXN-004056</x:v>
      </x:c>
      <x:c r="B4059" s="14" t="d">
        <x:v>2025-11-04T00:00:00.000Z</x:v>
      </x:c>
      <x:c r="C4059" t="n">
        <x:v>2025</x:v>
      </x:c>
      <x:c r="D4059" t="str">
        <x:v>Q4</x:v>
      </x:c>
      <x:c r="E4059" t="n">
        <x:v>11</x:v>
      </x:c>
      <x:c r="F4059" t="str">
        <x:v>November</x:v>
      </x:c>
      <x:c r="G4059" s="15" t="d">
        <x:v>2025-11-01T00:00:00.000Z</x:v>
      </x:c>
      <x:c r="H4059" t="str">
        <x:v>2025-11</x:v>
      </x:c>
      <x:c r="I4059" t="str">
        <x:v>South Africa</x:v>
      </x:c>
      <x:c r="J4059" t="str">
        <x:v>Africa</x:v>
      </x:c>
      <x:c r="K4059" t="str">
        <x:v>ZAR</x:v>
      </x:c>
      <x:c r="L4059" t="str">
        <x:v>Captain Morgan</x:v>
      </x:c>
      <x:c r="M4059" t="str">
        <x:v>Rum</x:v>
      </x:c>
      <x:c r="N4059" t="str">
        <x:v>On-Trade</x:v>
      </x:c>
      <x:c r="O4059" t="str">
        <x:v>Distributor</x:v>
      </x:c>
      <x:c r="P4059" t="str">
        <x:v>SR-015</x:v>
      </x:c>
      <x:c r="Q4059" s="16" t="n">
        <x:v>48</x:v>
      </x:c>
      <x:c r="R4059" s="17" t="n">
        <x:v>23.07</x:v>
      </x:c>
      <x:c r="S4059" s="18" t="n">
        <x:v>0.15</x:v>
      </x:c>
      <x:c r="T4059" s="17" t="n">
        <x:v>1107.52</x:v>
      </x:c>
      <x:c r="U4059" s="17" t="n">
        <x:v>941.39</x:v>
      </x:c>
      <x:c r="V4059" s="17" t="n">
        <x:v>489.17</x:v>
      </x:c>
      <x:c r="W4059" s="17" t="n">
        <x:v>452.22</x:v>
      </x:c>
      <x:c r="X4059" s="18" t="n">
        <x:v>0.4804</x:v>
      </x:c>
      <x:c r="Y4059" s="17" t="n">
        <x:v>1033.67</x:v>
      </x:c>
      <x:c r="Z4059" s="18" t="n">
        <x:v>0.9107</x:v>
      </x:c>
      <x:c r="AA4059" s="18" t="n">
        <x:v>0.0373</x:v>
      </x:c>
      <x:c r="AB4059" t="str">
        <x:v>Yes</x:v>
      </x:c>
      <x:c r="AC4059" t="str">
        <x:v>Core</x:v>
      </x:c>
      <x:c r="AD4059" s="18" t="n">
        <x:v>0.48037476497519627</x:v>
      </x:c>
      <x:c r="AE4059" s="18" t="n">
        <x:v>0.9107258602842299</x:v>
      </x:c>
      <x:c r="AF4059" s="17" t="n">
        <x:v>-92.28000000000009</x:v>
      </x:c>
      <x:c r="AG4059" s="18" t="n">
        <x:v>-0.0892741397157701</x:v>
      </x:c>
      <x:c r="AH4059" t="str">
        <x:v>Below Target</x:v>
      </x:c>
    </x:row>
    <x:row r="4060">
      <x:c r="A4060" t="str">
        <x:v>TXN-004057</x:v>
      </x:c>
      <x:c r="B4060" s="14" t="d">
        <x:v>2025-11-18T00:00:00.000Z</x:v>
      </x:c>
      <x:c r="C4060" t="n">
        <x:v>2025</x:v>
      </x:c>
      <x:c r="D4060" t="str">
        <x:v>Q4</x:v>
      </x:c>
      <x:c r="E4060" t="n">
        <x:v>11</x:v>
      </x:c>
      <x:c r="F4060" t="str">
        <x:v>November</x:v>
      </x:c>
      <x:c r="G4060" s="15" t="d">
        <x:v>2025-11-01T00:00:00.000Z</x:v>
      </x:c>
      <x:c r="H4060" t="str">
        <x:v>2025-11</x:v>
      </x:c>
      <x:c r="I4060" t="str">
        <x:v>United Kingdom</x:v>
      </x:c>
      <x:c r="J4060" t="str">
        <x:v>Europe</x:v>
      </x:c>
      <x:c r="K4060" t="str">
        <x:v>GBP</x:v>
      </x:c>
      <x:c r="L4060" t="str">
        <x:v>Johnnie Walker</x:v>
      </x:c>
      <x:c r="M4060" t="str">
        <x:v>Scotch Whisky</x:v>
      </x:c>
      <x:c r="N4060" t="str">
        <x:v>Wholesale</x:v>
      </x:c>
      <x:c r="O4060" t="str">
        <x:v>Distributor</x:v>
      </x:c>
      <x:c r="P4060" t="str">
        <x:v>SR-020</x:v>
      </x:c>
      <x:c r="Q4060" s="16" t="n">
        <x:v>197</x:v>
      </x:c>
      <x:c r="R4060" s="17" t="n">
        <x:v>32.61</x:v>
      </x:c>
      <x:c r="S4060" s="18" t="n">
        <x:v>0.12</x:v>
      </x:c>
      <x:c r="T4060" s="17" t="n">
        <x:v>6423.72</x:v>
      </x:c>
      <x:c r="U4060" s="17" t="n">
        <x:v>5652.87</x:v>
      </x:c>
      <x:c r="V4060" s="17" t="n">
        <x:v>2551.98</x:v>
      </x:c>
      <x:c r="W4060" s="17" t="n">
        <x:v>3100.89</x:v>
      </x:c>
      <x:c r="X4060" s="18" t="n">
        <x:v>0.5486</x:v>
      </x:c>
      <x:c r="Y4060" s="17" t="n">
        <x:v>5984.76</x:v>
      </x:c>
      <x:c r="Z4060" s="18" t="n">
        <x:v>0.9445</x:v>
      </x:c>
      <x:c r="AA4060" s="18" t="n">
        <x:v>0.0083</x:v>
      </x:c>
      <x:c r="AB4060" t="str">
        <x:v>Yes</x:v>
      </x:c>
      <x:c r="AC4060" t="str">
        <x:v>Luxury / Reserve</x:v>
      </x:c>
      <x:c r="AD4060" s="18" t="n">
        <x:v>0.5485514437798853</x:v>
      </x:c>
      <x:c r="AE4060" s="18" t="n">
        <x:v>0.9445441421209873</x:v>
      </x:c>
      <x:c r="AF4060" s="17" t="n">
        <x:v>-331.8900000000003</x:v>
      </x:c>
      <x:c r="AG4060" s="18" t="n">
        <x:v>-0.05545585787901274</x:v>
      </x:c>
      <x:c r="AH4060" t="str">
        <x:v>Below Target</x:v>
      </x:c>
    </x:row>
    <x:row r="4061">
      <x:c r="A4061" t="str">
        <x:v>TXN-004058</x:v>
      </x:c>
      <x:c r="B4061" s="14" t="d">
        <x:v>2023-09-10T00:00:00.000Z</x:v>
      </x:c>
      <x:c r="C4061" t="n">
        <x:v>2023</x:v>
      </x:c>
      <x:c r="D4061" t="str">
        <x:v>Q3</x:v>
      </x:c>
      <x:c r="E4061" t="n">
        <x:v>9</x:v>
      </x:c>
      <x:c r="F4061" t="str">
        <x:v>September</x:v>
      </x:c>
      <x:c r="G4061" s="15" t="d">
        <x:v>2023-09-01T00:00:00.000Z</x:v>
      </x:c>
      <x:c r="H4061" t="str">
        <x:v>2023-09</x:v>
      </x:c>
      <x:c r="I4061" t="str">
        <x:v>India</x:v>
      </x:c>
      <x:c r="J4061" t="str">
        <x:v>Asia Pacific</x:v>
      </x:c>
      <x:c r="K4061" t="str">
        <x:v>INR</x:v>
      </x:c>
      <x:c r="L4061" t="str">
        <x:v>Cîroc</x:v>
      </x:c>
      <x:c r="M4061" t="str">
        <x:v>Vodka</x:v>
      </x:c>
      <x:c r="N4061" t="str">
        <x:v>Wholesale</x:v>
      </x:c>
      <x:c r="O4061" t="str">
        <x:v>Independent Retailer</x:v>
      </x:c>
      <x:c r="P4061" t="str">
        <x:v>SR-017</x:v>
      </x:c>
      <x:c r="Q4061" s="16" t="n">
        <x:v>107</x:v>
      </x:c>
      <x:c r="R4061" s="17" t="n">
        <x:v>31.65</x:v>
      </x:c>
      <x:c r="S4061" s="18" t="n">
        <x:v>0.03</x:v>
      </x:c>
      <x:c r="T4061" s="17" t="n">
        <x:v>3386.74</x:v>
      </x:c>
      <x:c r="U4061" s="17" t="n">
        <x:v>3285.13</x:v>
      </x:c>
      <x:c r="V4061" s="17" t="n">
        <x:v>1352.35</x:v>
      </x:c>
      <x:c r="W4061" s="17" t="n">
        <x:v>1932.78</x:v>
      </x:c>
      <x:c r="X4061" s="18" t="n">
        <x:v>0.5883</x:v>
      </x:c>
      <x:c r="Y4061" s="17" t="n">
        <x:v>3549.51</x:v>
      </x:c>
      <x:c r="Z4061" s="18" t="n">
        <x:v>0.9255</x:v>
      </x:c>
      <x:c r="AA4061" s="18" t="n">
        <x:v>0.1065</x:v>
      </x:c>
      <x:c r="AB4061" t="str">
        <x:v>No</x:v>
      </x:c>
      <x:c r="AC4061" t="str">
        <x:v>Luxury / Reserve</x:v>
      </x:c>
      <x:c r="AD4061" s="18" t="n">
        <x:v>0.5883420138624651</x:v>
      </x:c>
      <x:c r="AE4061" s="18" t="n">
        <x:v>0.9255164797394569</x:v>
      </x:c>
      <x:c r="AF4061" s="17" t="n">
        <x:v>-264.3800000000001</x:v>
      </x:c>
      <x:c r="AG4061" s="18" t="n">
        <x:v>-0.07448352026054303</x:v>
      </x:c>
      <x:c r="AH4061" t="str">
        <x:v>Below Target</x:v>
      </x:c>
    </x:row>
    <x:row r="4062">
      <x:c r="A4062" t="str">
        <x:v>TXN-004059</x:v>
      </x:c>
      <x:c r="B4062" s="14" t="d">
        <x:v>2026-02-24T00:00:00.000Z</x:v>
      </x:c>
      <x:c r="C4062" t="n">
        <x:v>2026</x:v>
      </x:c>
      <x:c r="D4062" t="str">
        <x:v>Q1</x:v>
      </x:c>
      <x:c r="E4062" t="n">
        <x:v>2</x:v>
      </x:c>
      <x:c r="F4062" t="str">
        <x:v>February</x:v>
      </x:c>
      <x:c r="G4062" s="15" t="d">
        <x:v>2026-02-01T00:00:00.000Z</x:v>
      </x:c>
      <x:c r="H4062" t="str">
        <x:v>2026-02</x:v>
      </x:c>
      <x:c r="I4062" t="str">
        <x:v>United States</x:v>
      </x:c>
      <x:c r="J4062" t="str">
        <x:v>North America</x:v>
      </x:c>
      <x:c r="K4062" t="str">
        <x:v>USD</x:v>
      </x:c>
      <x:c r="L4062" t="str">
        <x:v>Johnnie Walker</x:v>
      </x:c>
      <x:c r="M4062" t="str">
        <x:v>Scotch Whisky</x:v>
      </x:c>
      <x:c r="N4062" t="str">
        <x:v>On-Trade</x:v>
      </x:c>
      <x:c r="O4062" t="str">
        <x:v>Independent Retailer</x:v>
      </x:c>
      <x:c r="P4062" t="str">
        <x:v>SR-046</x:v>
      </x:c>
      <x:c r="Q4062" s="16" t="n">
        <x:v>51</x:v>
      </x:c>
      <x:c r="R4062" s="17" t="n">
        <x:v>40.97</x:v>
      </x:c>
      <x:c r="S4062" s="18" t="n">
        <x:v>0</x:v>
      </x:c>
      <x:c r="T4062" s="17" t="n">
        <x:v>2089.46</x:v>
      </x:c>
      <x:c r="U4062" s="17" t="n">
        <x:v>2089.46</x:v>
      </x:c>
      <x:c r="V4062" s="17" t="n">
        <x:v>921.36</x:v>
      </x:c>
      <x:c r="W4062" s="17" t="n">
        <x:v>1168.1</x:v>
      </x:c>
      <x:c r="X4062" s="18" t="n">
        <x:v>0.559</x:v>
      </x:c>
      <x:c r="Y4062" s="17" t="n">
        <x:v>1972.3</x:v>
      </x:c>
      <x:c r="Z4062" s="18" t="n">
        <x:v>1.0594</x:v>
      </x:c>
      <x:c r="AA4062" s="18" t="n">
        <x:v>0.0029</x:v>
      </x:c>
      <x:c r="AB4062" t="str">
        <x:v>No</x:v>
      </x:c>
      <x:c r="AC4062" t="str">
        <x:v>Luxury / Reserve</x:v>
      </x:c>
      <x:c r="AD4062" s="18" t="n">
        <x:v>0.5590439635121035</x:v>
      </x:c>
      <x:c r="AE4062" s="18" t="n">
        <x:v>1.0594027277797495</x:v>
      </x:c>
      <x:c r="AF4062" s="17" t="n">
        <x:v>117.16000000000008</x:v>
      </x:c>
      <x:c r="AG4062" s="18" t="n">
        <x:v>0.05940272777974957</x:v>
      </x:c>
      <x:c r="AH4062" t="str">
        <x:v>Above Target</x:v>
      </x:c>
    </x:row>
    <x:row r="4063">
      <x:c r="A4063" t="str">
        <x:v>TXN-004060</x:v>
      </x:c>
      <x:c r="B4063" s="14" t="d">
        <x:v>2026-07-10T00:00:00.000Z</x:v>
      </x:c>
      <x:c r="C4063" t="n">
        <x:v>2026</x:v>
      </x:c>
      <x:c r="D4063" t="str">
        <x:v>Q3</x:v>
      </x:c>
      <x:c r="E4063" t="n">
        <x:v>7</x:v>
      </x:c>
      <x:c r="F4063" t="str">
        <x:v>July</x:v>
      </x:c>
      <x:c r="G4063" s="15" t="d">
        <x:v>2026-07-01T00:00:00.000Z</x:v>
      </x:c>
      <x:c r="H4063" t="str">
        <x:v>2026-07</x:v>
      </x:c>
      <x:c r="I4063" t="str">
        <x:v>France</x:v>
      </x:c>
      <x:c r="J4063" t="str">
        <x:v>Europe</x:v>
      </x:c>
      <x:c r="K4063" t="str">
        <x:v>EUR</x:v>
      </x:c>
      <x:c r="L4063" t="str">
        <x:v>Smirnoff</x:v>
      </x:c>
      <x:c r="M4063" t="str">
        <x:v>Vodka</x:v>
      </x:c>
      <x:c r="N4063" t="str">
        <x:v>Off-Trade</x:v>
      </x:c>
      <x:c r="O4063" t="str">
        <x:v>Hospitality Group</x:v>
      </x:c>
      <x:c r="P4063" t="str">
        <x:v>SR-045</x:v>
      </x:c>
      <x:c r="Q4063" s="16" t="n">
        <x:v>39</x:v>
      </x:c>
      <x:c r="R4063" s="17" t="n">
        <x:v>19.75</x:v>
      </x:c>
      <x:c r="S4063" s="18" t="n">
        <x:v>0.15</x:v>
      </x:c>
      <x:c r="T4063" s="17" t="n">
        <x:v>770.43</x:v>
      </x:c>
      <x:c r="U4063" s="17" t="n">
        <x:v>654.87</x:v>
      </x:c>
      <x:c r="V4063" s="17" t="n">
        <x:v>311.14</x:v>
      </x:c>
      <x:c r="W4063" s="17" t="n">
        <x:v>343.73</x:v>
      </x:c>
      <x:c r="X4063" s="18" t="n">
        <x:v>0.5249</x:v>
      </x:c>
      <x:c r="Y4063" s="17" t="n">
        <x:v>632.4</x:v>
      </x:c>
      <x:c r="Z4063" s="18" t="n">
        <x:v>1.0355</x:v>
      </x:c>
      <x:c r="AA4063" s="18" t="n">
        <x:v>0.0281</x:v>
      </x:c>
      <x:c r="AB4063" t="str">
        <x:v>Yes</x:v>
      </x:c>
      <x:c r="AC4063" t="str">
        <x:v>Core</x:v>
      </x:c>
      <x:c r="AD4063" s="18" t="n">
        <x:v>0.5248828011666438</x:v>
      </x:c>
      <x:c r="AE4063" s="18" t="n">
        <x:v>1.0355313092979128</x:v>
      </x:c>
      <x:c r="AF4063" s="17" t="n">
        <x:v>22.470000000000027</x:v>
      </x:c>
      <x:c r="AG4063" s="18" t="n">
        <x:v>0.03553130929791276</x:v>
      </x:c>
      <x:c r="AH4063" t="str">
        <x:v>Above Target</x:v>
      </x:c>
    </x:row>
    <x:row r="4064">
      <x:c r="A4064" t="str">
        <x:v>TXN-004061</x:v>
      </x:c>
      <x:c r="B4064" s="14" t="d">
        <x:v>2025-03-27T00:00:00.000Z</x:v>
      </x:c>
      <x:c r="C4064" t="n">
        <x:v>2025</x:v>
      </x:c>
      <x:c r="D4064" t="str">
        <x:v>Q1</x:v>
      </x:c>
      <x:c r="E4064" t="n">
        <x:v>3</x:v>
      </x:c>
      <x:c r="F4064" t="str">
        <x:v>March</x:v>
      </x:c>
      <x:c r="G4064" s="15" t="d">
        <x:v>2025-03-01T00:00:00.000Z</x:v>
      </x:c>
      <x:c r="H4064" t="str">
        <x:v>2025-03</x:v>
      </x:c>
      <x:c r="I4064" t="str">
        <x:v>Japan</x:v>
      </x:c>
      <x:c r="J4064" t="str">
        <x:v>Asia Pacific</x:v>
      </x:c>
      <x:c r="K4064" t="str">
        <x:v>JPY</x:v>
      </x:c>
      <x:c r="L4064" t="str">
        <x:v>Tanqueray</x:v>
      </x:c>
      <x:c r="M4064" t="str">
        <x:v>Gin</x:v>
      </x:c>
      <x:c r="N4064" t="str">
        <x:v>On-Trade</x:v>
      </x:c>
      <x:c r="O4064" t="str">
        <x:v>Distributor</x:v>
      </x:c>
      <x:c r="P4064" t="str">
        <x:v>SR-010</x:v>
      </x:c>
      <x:c r="Q4064" s="16" t="n">
        <x:v>40</x:v>
      </x:c>
      <x:c r="R4064" s="17" t="n">
        <x:v>32.8</x:v>
      </x:c>
      <x:c r="S4064" s="18" t="n">
        <x:v>0.1</x:v>
      </x:c>
      <x:c r="T4064" s="17" t="n">
        <x:v>1312.03</x:v>
      </x:c>
      <x:c r="U4064" s="17" t="n">
        <x:v>1180.82</x:v>
      </x:c>
      <x:c r="V4064" s="17" t="n">
        <x:v>550.91</x:v>
      </x:c>
      <x:c r="W4064" s="17" t="n">
        <x:v>629.91</x:v>
      </x:c>
      <x:c r="X4064" s="18" t="n">
        <x:v>0.5334</x:v>
      </x:c>
      <x:c r="Y4064" s="17" t="n">
        <x:v>1145.91</x:v>
      </x:c>
      <x:c r="Z4064" s="18" t="n">
        <x:v>1.0305</x:v>
      </x:c>
      <x:c r="AA4064" s="18" t="n">
        <x:v>0.0952</x:v>
      </x:c>
      <x:c r="AB4064" t="str">
        <x:v>Yes</x:v>
      </x:c>
      <x:c r="AC4064" t="str">
        <x:v>Premium Core</x:v>
      </x:c>
      <x:c r="AD4064" s="18" t="n">
        <x:v>0.5334513304313951</x:v>
      </x:c>
      <x:c r="AE4064" s="18" t="n">
        <x:v>1.0304648707141049</x:v>
      </x:c>
      <x:c r="AF4064" s="17" t="n">
        <x:v>34.909999999999854</x:v>
      </x:c>
      <x:c r="AG4064" s="18" t="n">
        <x:v>0.03046487071410482</x:v>
      </x:c>
      <x:c r="AH4064" t="str">
        <x:v>Above Target</x:v>
      </x:c>
    </x:row>
    <x:row r="4065">
      <x:c r="A4065" t="str">
        <x:v>TXN-004062</x:v>
      </x:c>
      <x:c r="B4065" s="14" t="d">
        <x:v>2025-09-29T00:00:00.000Z</x:v>
      </x:c>
      <x:c r="C4065" t="n">
        <x:v>2025</x:v>
      </x:c>
      <x:c r="D4065" t="str">
        <x:v>Q3</x:v>
      </x:c>
      <x:c r="E4065" t="n">
        <x:v>9</x:v>
      </x:c>
      <x:c r="F4065" t="str">
        <x:v>September</x:v>
      </x:c>
      <x:c r="G4065" s="15" t="d">
        <x:v>2025-09-01T00:00:00.000Z</x:v>
      </x:c>
      <x:c r="H4065" t="str">
        <x:v>2025-09</x:v>
      </x:c>
      <x:c r="I4065" t="str">
        <x:v>Germany</x:v>
      </x:c>
      <x:c r="J4065" t="str">
        <x:v>Europe</x:v>
      </x:c>
      <x:c r="K4065" t="str">
        <x:v>EUR</x:v>
      </x:c>
      <x:c r="L4065" t="str">
        <x:v>Johnnie Walker</x:v>
      </x:c>
      <x:c r="M4065" t="str">
        <x:v>Scotch Whisky</x:v>
      </x:c>
      <x:c r="N4065" t="str">
        <x:v>Off-Trade</x:v>
      </x:c>
      <x:c r="O4065" t="str">
        <x:v>Hospitality Group</x:v>
      </x:c>
      <x:c r="P4065" t="str">
        <x:v>SR-043</x:v>
      </x:c>
      <x:c r="Q4065" s="16" t="n">
        <x:v>79</x:v>
      </x:c>
      <x:c r="R4065" s="17" t="n">
        <x:v>33.16</x:v>
      </x:c>
      <x:c r="S4065" s="18" t="n">
        <x:v>0.08</x:v>
      </x:c>
      <x:c r="T4065" s="17" t="n">
        <x:v>2619.8</x:v>
      </x:c>
      <x:c r="U4065" s="17" t="n">
        <x:v>2410.22</x:v>
      </x:c>
      <x:c r="V4065" s="17" t="n">
        <x:v>1058.36</x:v>
      </x:c>
      <x:c r="W4065" s="17" t="n">
        <x:v>1351.86</x:v>
      </x:c>
      <x:c r="X4065" s="18" t="n">
        <x:v>0.5609</x:v>
      </x:c>
      <x:c r="Y4065" s="17" t="n">
        <x:v>2172.7</x:v>
      </x:c>
      <x:c r="Z4065" s="18" t="n">
        <x:v>1.1093</x:v>
      </x:c>
      <x:c r="AA4065" s="18" t="n">
        <x:v>0.0949</x:v>
      </x:c>
      <x:c r="AB4065" t="str">
        <x:v>Yes</x:v>
      </x:c>
      <x:c r="AC4065" t="str">
        <x:v>Luxury / Reserve</x:v>
      </x:c>
      <x:c r="AD4065" s="18" t="n">
        <x:v>0.5608865580735368</x:v>
      </x:c>
      <x:c r="AE4065" s="18" t="n">
        <x:v>1.109320200671975</x:v>
      </x:c>
      <x:c r="AF4065" s="17" t="n">
        <x:v>237.51999999999998</x:v>
      </x:c>
      <x:c r="AG4065" s="18" t="n">
        <x:v>0.10932020067197497</x:v>
      </x:c>
      <x:c r="AH4065" t="str">
        <x:v>Above Target</x:v>
      </x:c>
    </x:row>
    <x:row r="4066">
      <x:c r="A4066" t="str">
        <x:v>TXN-004063</x:v>
      </x:c>
      <x:c r="B4066" s="14" t="d">
        <x:v>2023-07-30T00:00:00.000Z</x:v>
      </x:c>
      <x:c r="C4066" t="n">
        <x:v>2023</x:v>
      </x:c>
      <x:c r="D4066" t="str">
        <x:v>Q3</x:v>
      </x:c>
      <x:c r="E4066" t="n">
        <x:v>7</x:v>
      </x:c>
      <x:c r="F4066" t="str">
        <x:v>July</x:v>
      </x:c>
      <x:c r="G4066" s="15" t="d">
        <x:v>2023-07-01T00:00:00.000Z</x:v>
      </x:c>
      <x:c r="H4066" t="str">
        <x:v>2023-07</x:v>
      </x:c>
      <x:c r="I4066" t="str">
        <x:v>India</x:v>
      </x:c>
      <x:c r="J4066" t="str">
        <x:v>Asia Pacific</x:v>
      </x:c>
      <x:c r="K4066" t="str">
        <x:v>INR</x:v>
      </x:c>
      <x:c r="L4066" t="str">
        <x:v>Cîroc</x:v>
      </x:c>
      <x:c r="M4066" t="str">
        <x:v>Vodka</x:v>
      </x:c>
      <x:c r="N4066" t="str">
        <x:v>Duty Free / Travel Retail</x:v>
      </x:c>
      <x:c r="O4066" t="str">
        <x:v>E-commerce Partner</x:v>
      </x:c>
      <x:c r="P4066" t="str">
        <x:v>SR-002</x:v>
      </x:c>
      <x:c r="Q4066" s="16" t="n">
        <x:v>20</x:v>
      </x:c>
      <x:c r="R4066" s="17" t="n">
        <x:v>39.47</x:v>
      </x:c>
      <x:c r="S4066" s="18" t="n">
        <x:v>0.15</x:v>
      </x:c>
      <x:c r="T4066" s="17" t="n">
        <x:v>789.48</x:v>
      </x:c>
      <x:c r="U4066" s="17" t="n">
        <x:v>671.05</x:v>
      </x:c>
      <x:c r="V4066" s="17" t="n">
        <x:v>319.9</x:v>
      </x:c>
      <x:c r="W4066" s="17" t="n">
        <x:v>351.15</x:v>
      </x:c>
      <x:c r="X4066" s="18" t="n">
        <x:v>0.5233</x:v>
      </x:c>
      <x:c r="Y4066" s="17" t="n">
        <x:v>643.12</x:v>
      </x:c>
      <x:c r="Z4066" s="18" t="n">
        <x:v>1.0434</x:v>
      </x:c>
      <x:c r="AA4066" s="18" t="n">
        <x:v>0.0968</x:v>
      </x:c>
      <x:c r="AB4066" t="str">
        <x:v>Yes</x:v>
      </x:c>
      <x:c r="AC4066" t="str">
        <x:v>Luxury / Reserve</x:v>
      </x:c>
      <x:c r="AD4066" s="18" t="n">
        <x:v>0.5232844050368824</x:v>
      </x:c>
      <x:c r="AE4066" s="18" t="n">
        <x:v>1.043428909068292</x:v>
      </x:c>
      <x:c r="AF4066" s="17" t="n">
        <x:v>27.92999999999995</x:v>
      </x:c>
      <x:c r="AG4066" s="18" t="n">
        <x:v>0.043428909068292</x:v>
      </x:c>
      <x:c r="AH4066" t="str">
        <x:v>Above Target</x:v>
      </x:c>
    </x:row>
    <x:row r="4067">
      <x:c r="A4067" t="str">
        <x:v>TXN-004064</x:v>
      </x:c>
      <x:c r="B4067" s="14" t="d">
        <x:v>2024-06-02T00:00:00.000Z</x:v>
      </x:c>
      <x:c r="C4067" t="n">
        <x:v>2024</x:v>
      </x:c>
      <x:c r="D4067" t="str">
        <x:v>Q2</x:v>
      </x:c>
      <x:c r="E4067" t="n">
        <x:v>6</x:v>
      </x:c>
      <x:c r="F4067" t="str">
        <x:v>June</x:v>
      </x:c>
      <x:c r="G4067" s="15" t="d">
        <x:v>2024-06-01T00:00:00.000Z</x:v>
      </x:c>
      <x:c r="H4067" t="str">
        <x:v>2024-06</x:v>
      </x:c>
      <x:c r="I4067" t="str">
        <x:v>South Africa</x:v>
      </x:c>
      <x:c r="J4067" t="str">
        <x:v>Africa</x:v>
      </x:c>
      <x:c r="K4067" t="str">
        <x:v>ZAR</x:v>
      </x:c>
      <x:c r="L4067" t="str">
        <x:v>Crown Royal</x:v>
      </x:c>
      <x:c r="M4067" t="str">
        <x:v>Canadian Whisky</x:v>
      </x:c>
      <x:c r="N4067" t="str">
        <x:v>On-Trade</x:v>
      </x:c>
      <x:c r="O4067" t="str">
        <x:v>E-commerce Partner</x:v>
      </x:c>
      <x:c r="P4067" t="str">
        <x:v>SR-018</x:v>
      </x:c>
      <x:c r="Q4067" s="16" t="n">
        <x:v>34</x:v>
      </x:c>
      <x:c r="R4067" s="17" t="n">
        <x:v>32.36</x:v>
      </x:c>
      <x:c r="S4067" s="18" t="n">
        <x:v>0.1</x:v>
      </x:c>
      <x:c r="T4067" s="17" t="n">
        <x:v>1100.08</x:v>
      </x:c>
      <x:c r="U4067" s="17" t="n">
        <x:v>990.07</x:v>
      </x:c>
      <x:c r="V4067" s="17" t="n">
        <x:v>459.68</x:v>
      </x:c>
      <x:c r="W4067" s="17" t="n">
        <x:v>530.39</x:v>
      </x:c>
      <x:c r="X4067" s="18" t="n">
        <x:v>0.5357</x:v>
      </x:c>
      <x:c r="Y4067" s="17" t="n">
        <x:v>1020.76</x:v>
      </x:c>
      <x:c r="Z4067" s="18" t="n">
        <x:v>0.9699</x:v>
      </x:c>
      <x:c r="AA4067" s="18" t="n">
        <x:v>-0.005</x:v>
      </x:c>
      <x:c r="AB4067" t="str">
        <x:v>Yes</x:v>
      </x:c>
      <x:c r="AC4067" t="str">
        <x:v>Premium Core</x:v>
      </x:c>
      <x:c r="AD4067" s="18" t="n">
        <x:v>0.5357095962911713</x:v>
      </x:c>
      <x:c r="AE4067" s="18" t="n">
        <x:v>0.9699341666993221</x:v>
      </x:c>
      <x:c r="AF4067" s="17" t="n">
        <x:v>-30.68999999999994</x:v>
      </x:c>
      <x:c r="AG4067" s="18" t="n">
        <x:v>-0.030065833300677868</x:v>
      </x:c>
      <x:c r="AH4067" t="str">
        <x:v>Below Target</x:v>
      </x:c>
    </x:row>
    <x:row r="4068">
      <x:c r="A4068" t="str">
        <x:v>TXN-004065</x:v>
      </x:c>
      <x:c r="B4068" s="14" t="d">
        <x:v>2024-11-17T00:00:00.000Z</x:v>
      </x:c>
      <x:c r="C4068" t="n">
        <x:v>2024</x:v>
      </x:c>
      <x:c r="D4068" t="str">
        <x:v>Q4</x:v>
      </x:c>
      <x:c r="E4068" t="n">
        <x:v>11</x:v>
      </x:c>
      <x:c r="F4068" t="str">
        <x:v>November</x:v>
      </x:c>
      <x:c r="G4068" s="15" t="d">
        <x:v>2024-11-01T00:00:00.000Z</x:v>
      </x:c>
      <x:c r="H4068" t="str">
        <x:v>2024-11</x:v>
      </x:c>
      <x:c r="I4068" t="str">
        <x:v>United Kingdom</x:v>
      </x:c>
      <x:c r="J4068" t="str">
        <x:v>Europe</x:v>
      </x:c>
      <x:c r="K4068" t="str">
        <x:v>GBP</x:v>
      </x:c>
      <x:c r="L4068" t="str">
        <x:v>Baileys</x:v>
      </x:c>
      <x:c r="M4068" t="str">
        <x:v>Liqueur</x:v>
      </x:c>
      <x:c r="N4068" t="str">
        <x:v>Wholesale</x:v>
      </x:c>
      <x:c r="O4068" t="str">
        <x:v>E-commerce Partner</x:v>
      </x:c>
      <x:c r="P4068" t="str">
        <x:v>SR-025</x:v>
      </x:c>
      <x:c r="Q4068" s="16" t="n">
        <x:v>82</x:v>
      </x:c>
      <x:c r="R4068" s="17" t="n">
        <x:v>16.16</x:v>
      </x:c>
      <x:c r="S4068" s="18" t="n">
        <x:v>0.1</x:v>
      </x:c>
      <x:c r="T4068" s="17" t="n">
        <x:v>1325.21</x:v>
      </x:c>
      <x:c r="U4068" s="17" t="n">
        <x:v>1192.69</x:v>
      </x:c>
      <x:c r="V4068" s="17" t="n">
        <x:v>579.82</x:v>
      </x:c>
      <x:c r="W4068" s="17" t="n">
        <x:v>612.87</x:v>
      </x:c>
      <x:c r="X4068" s="18" t="n">
        <x:v>0.5139</x:v>
      </x:c>
      <x:c r="Y4068" s="17" t="n">
        <x:v>1267.06</x:v>
      </x:c>
      <x:c r="Z4068" s="18" t="n">
        <x:v>0.9413</x:v>
      </x:c>
      <x:c r="AA4068" s="18" t="n">
        <x:v>0.0037</x:v>
      </x:c>
      <x:c r="AB4068" t="str">
        <x:v>Yes</x:v>
      </x:c>
      <x:c r="AC4068" t="str">
        <x:v>Core</x:v>
      </x:c>
      <x:c r="AD4068" s="18" t="n">
        <x:v>0.5138552348053559</x:v>
      </x:c>
      <x:c r="AE4068" s="18" t="n">
        <x:v>0.9413050684261204</x:v>
      </x:c>
      <x:c r="AF4068" s="17" t="n">
        <x:v>-74.36999999999989</x:v>
      </x:c>
      <x:c r="AG4068" s="18" t="n">
        <x:v>-0.05869493157387961</x:v>
      </x:c>
      <x:c r="AH4068" t="str">
        <x:v>Below Target</x:v>
      </x:c>
    </x:row>
    <x:row r="4069">
      <x:c r="A4069" t="str">
        <x:v>TXN-004066</x:v>
      </x:c>
      <x:c r="B4069" s="14" t="d">
        <x:v>2023-03-23T00:00:00.000Z</x:v>
      </x:c>
      <x:c r="C4069" t="n">
        <x:v>2023</x:v>
      </x:c>
      <x:c r="D4069" t="str">
        <x:v>Q1</x:v>
      </x:c>
      <x:c r="E4069" t="n">
        <x:v>3</x:v>
      </x:c>
      <x:c r="F4069" t="str">
        <x:v>March</x:v>
      </x:c>
      <x:c r="G4069" s="15" t="d">
        <x:v>2023-03-01T00:00:00.000Z</x:v>
      </x:c>
      <x:c r="H4069" t="str">
        <x:v>2023-03</x:v>
      </x:c>
      <x:c r="I4069" t="str">
        <x:v>Brazil</x:v>
      </x:c>
      <x:c r="J4069" t="str">
        <x:v>Latin America &amp; Caribbean</x:v>
      </x:c>
      <x:c r="K4069" t="str">
        <x:v>BRL</x:v>
      </x:c>
      <x:c r="L4069" t="str">
        <x:v>Guinness</x:v>
      </x:c>
      <x:c r="M4069" t="str">
        <x:v>Beer / Stout</x:v>
      </x:c>
      <x:c r="N4069" t="str">
        <x:v>Off-Trade</x:v>
      </x:c>
      <x:c r="O4069" t="str">
        <x:v>Independent Retailer</x:v>
      </x:c>
      <x:c r="P4069" t="str">
        <x:v>SR-054</x:v>
      </x:c>
      <x:c r="Q4069" s="16" t="n">
        <x:v>50</x:v>
      </x:c>
      <x:c r="R4069" s="17" t="n">
        <x:v>7.73</x:v>
      </x:c>
      <x:c r="S4069" s="18" t="n">
        <x:v>0</x:v>
      </x:c>
      <x:c r="T4069" s="17" t="n">
        <x:v>386.69</x:v>
      </x:c>
      <x:c r="U4069" s="17" t="n">
        <x:v>386.69</x:v>
      </x:c>
      <x:c r="V4069" s="17" t="n">
        <x:v>188.17</x:v>
      </x:c>
      <x:c r="W4069" s="17" t="n">
        <x:v>198.52</x:v>
      </x:c>
      <x:c r="X4069" s="18" t="n">
        <x:v>0.5134</x:v>
      </x:c>
      <x:c r="Y4069" s="17" t="n">
        <x:v>422.99</x:v>
      </x:c>
      <x:c r="Z4069" s="18" t="n">
        <x:v>0.9142</x:v>
      </x:c>
      <x:c r="AA4069" s="18" t="n">
        <x:v>-0.0224</x:v>
      </x:c>
      <x:c r="AB4069" t="str">
        <x:v>No</x:v>
      </x:c>
      <x:c r="AC4069" t="str">
        <x:v>Core</x:v>
      </x:c>
      <x:c r="AD4069" s="18" t="n">
        <x:v>0.5133828131061057</x:v>
      </x:c>
      <x:c r="AE4069" s="18" t="n">
        <x:v>0.914182368377503</x:v>
      </x:c>
      <x:c r="AF4069" s="17" t="n">
        <x:v>-36.30000000000001</x:v>
      </x:c>
      <x:c r="AG4069" s="18" t="n">
        <x:v>-0.08581763162249702</x:v>
      </x:c>
      <x:c r="AH4069" t="str">
        <x:v>Below Target</x:v>
      </x:c>
    </x:row>
    <x:row r="4070">
      <x:c r="A4070" t="str">
        <x:v>TXN-004067</x:v>
      </x:c>
      <x:c r="B4070" s="14" t="d">
        <x:v>2023-04-24T00:00:00.000Z</x:v>
      </x:c>
      <x:c r="C4070" t="n">
        <x:v>2023</x:v>
      </x:c>
      <x:c r="D4070" t="str">
        <x:v>Q2</x:v>
      </x:c>
      <x:c r="E4070" t="n">
        <x:v>4</x:v>
      </x:c>
      <x:c r="F4070" t="str">
        <x:v>April</x:v>
      </x:c>
      <x:c r="G4070" s="15" t="d">
        <x:v>2023-04-01T00:00:00.000Z</x:v>
      </x:c>
      <x:c r="H4070" t="str">
        <x:v>2023-04</x:v>
      </x:c>
      <x:c r="I4070" t="str">
        <x:v>Japan</x:v>
      </x:c>
      <x:c r="J4070" t="str">
        <x:v>Asia Pacific</x:v>
      </x:c>
      <x:c r="K4070" t="str">
        <x:v>JPY</x:v>
      </x:c>
      <x:c r="L4070" t="str">
        <x:v>Buchanan's</x:v>
      </x:c>
      <x:c r="M4070" t="str">
        <x:v>Scotch Whisky</x:v>
      </x:c>
      <x:c r="N4070" t="str">
        <x:v>Off-Trade</x:v>
      </x:c>
      <x:c r="O4070" t="str">
        <x:v>Distributor</x:v>
      </x:c>
      <x:c r="P4070" t="str">
        <x:v>SR-025</x:v>
      </x:c>
      <x:c r="Q4070" s="16" t="n">
        <x:v>21</x:v>
      </x:c>
      <x:c r="R4070" s="17" t="n">
        <x:v>33.21</x:v>
      </x:c>
      <x:c r="S4070" s="18" t="n">
        <x:v>0.15</x:v>
      </x:c>
      <x:c r="T4070" s="17" t="n">
        <x:v>697.51</x:v>
      </x:c>
      <x:c r="U4070" s="17" t="n">
        <x:v>592.88</x:v>
      </x:c>
      <x:c r="V4070" s="17" t="n">
        <x:v>294.76</x:v>
      </x:c>
      <x:c r="W4070" s="17" t="n">
        <x:v>298.13</x:v>
      </x:c>
      <x:c r="X4070" s="18" t="n">
        <x:v>0.5028</x:v>
      </x:c>
      <x:c r="Y4070" s="17" t="n">
        <x:v>594.9</x:v>
      </x:c>
      <x:c r="Z4070" s="18" t="n">
        <x:v>0.9966</x:v>
      </x:c>
      <x:c r="AA4070" s="18" t="n">
        <x:v>-0.0261</x:v>
      </x:c>
      <x:c r="AB4070" t="str">
        <x:v>Yes</x:v>
      </x:c>
      <x:c r="AC4070" t="str">
        <x:v>Premium Core</x:v>
      </x:c>
      <x:c r="AD4070" s="18" t="n">
        <x:v>0.5028504925111321</x:v>
      </x:c>
      <x:c r="AE4070" s="18" t="n">
        <x:v>0.996604471339721</x:v>
      </x:c>
      <x:c r="AF4070" s="17" t="n">
        <x:v>-2.019999999999982</x:v>
      </x:c>
      <x:c r="AG4070" s="18" t="n">
        <x:v>-0.003395528660279008</x:v>
      </x:c>
      <x:c r="AH4070" t="str">
        <x:v>Below Target</x:v>
      </x:c>
    </x:row>
    <x:row r="4071">
      <x:c r="A4071" t="str">
        <x:v>TXN-004068</x:v>
      </x:c>
      <x:c r="B4071" s="14" t="d">
        <x:v>2025-03-11T00:00:00.000Z</x:v>
      </x:c>
      <x:c r="C4071" t="n">
        <x:v>2025</x:v>
      </x:c>
      <x:c r="D4071" t="str">
        <x:v>Q1</x:v>
      </x:c>
      <x:c r="E4071" t="n">
        <x:v>3</x:v>
      </x:c>
      <x:c r="F4071" t="str">
        <x:v>March</x:v>
      </x:c>
      <x:c r="G4071" s="15" t="d">
        <x:v>2025-03-01T00:00:00.000Z</x:v>
      </x:c>
      <x:c r="H4071" t="str">
        <x:v>2025-03</x:v>
      </x:c>
      <x:c r="I4071" t="str">
        <x:v>United States</x:v>
      </x:c>
      <x:c r="J4071" t="str">
        <x:v>North America</x:v>
      </x:c>
      <x:c r="K4071" t="str">
        <x:v>USD</x:v>
      </x:c>
      <x:c r="L4071" t="str">
        <x:v>Baileys</x:v>
      </x:c>
      <x:c r="M4071" t="str">
        <x:v>Liqueur</x:v>
      </x:c>
      <x:c r="N4071" t="str">
        <x:v>Off-Trade</x:v>
      </x:c>
      <x:c r="O4071" t="str">
        <x:v>Hospitality Group</x:v>
      </x:c>
      <x:c r="P4071" t="str">
        <x:v>SR-001</x:v>
      </x:c>
      <x:c r="Q4071" s="16" t="n">
        <x:v>119</x:v>
      </x:c>
      <x:c r="R4071" s="17" t="n">
        <x:v>18.23</x:v>
      </x:c>
      <x:c r="S4071" s="18" t="n">
        <x:v>0.08</x:v>
      </x:c>
      <x:c r="T4071" s="17" t="n">
        <x:v>2169.04</x:v>
      </x:c>
      <x:c r="U4071" s="17" t="n">
        <x:v>1995.51</x:v>
      </x:c>
      <x:c r="V4071" s="17" t="n">
        <x:v>928.25</x:v>
      </x:c>
      <x:c r="W4071" s="17" t="n">
        <x:v>1067.27</x:v>
      </x:c>
      <x:c r="X4071" s="18" t="n">
        <x:v>0.5348</x:v>
      </x:c>
      <x:c r="Y4071" s="17" t="n">
        <x:v>2151.19</x:v>
      </x:c>
      <x:c r="Z4071" s="18" t="n">
        <x:v>0.9276</x:v>
      </x:c>
      <x:c r="AA4071" s="18" t="n">
        <x:v>0.0414</x:v>
      </x:c>
      <x:c r="AB4071" t="str">
        <x:v>Yes</x:v>
      </x:c>
      <x:c r="AC4071" t="str">
        <x:v>Core</x:v>
      </x:c>
      <x:c r="AD4071" s="18" t="n">
        <x:v>0.5348357061603299</x:v>
      </x:c>
      <x:c r="AE4071" s="18" t="n">
        <x:v>0.9276307532110134</x:v>
      </x:c>
      <x:c r="AF4071" s="17" t="n">
        <x:v>-155.68000000000006</x:v>
      </x:c>
      <x:c r="AG4071" s="18" t="n">
        <x:v>-0.07236924678898658</x:v>
      </x:c>
      <x:c r="AH4071" t="str">
        <x:v>Below Target</x:v>
      </x:c>
    </x:row>
    <x:row r="4072">
      <x:c r="A4072" t="str">
        <x:v>TXN-004069</x:v>
      </x:c>
      <x:c r="B4072" s="14" t="d">
        <x:v>2024-07-07T00:00:00.000Z</x:v>
      </x:c>
      <x:c r="C4072" t="n">
        <x:v>2024</x:v>
      </x:c>
      <x:c r="D4072" t="str">
        <x:v>Q3</x:v>
      </x:c>
      <x:c r="E4072" t="n">
        <x:v>7</x:v>
      </x:c>
      <x:c r="F4072" t="str">
        <x:v>July</x:v>
      </x:c>
      <x:c r="G4072" s="15" t="d">
        <x:v>2024-07-01T00:00:00.000Z</x:v>
      </x:c>
      <x:c r="H4072" t="str">
        <x:v>2024-07</x:v>
      </x:c>
      <x:c r="I4072" t="str">
        <x:v>Ireland</x:v>
      </x:c>
      <x:c r="J4072" t="str">
        <x:v>Europe</x:v>
      </x:c>
      <x:c r="K4072" t="str">
        <x:v>EUR</x:v>
      </x:c>
      <x:c r="L4072" t="str">
        <x:v>Guinness</x:v>
      </x:c>
      <x:c r="M4072" t="str">
        <x:v>Beer / Stout</x:v>
      </x:c>
      <x:c r="N4072" t="str">
        <x:v>Off-Trade</x:v>
      </x:c>
      <x:c r="O4072" t="str">
        <x:v>Distributor</x:v>
      </x:c>
      <x:c r="P4072" t="str">
        <x:v>SR-033</x:v>
      </x:c>
      <x:c r="Q4072" s="16" t="n">
        <x:v>53</x:v>
      </x:c>
      <x:c r="R4072" s="17" t="n">
        <x:v>7.7</x:v>
      </x:c>
      <x:c r="S4072" s="18" t="n">
        <x:v>0</x:v>
      </x:c>
      <x:c r="T4072" s="17" t="n">
        <x:v>407.9</x:v>
      </x:c>
      <x:c r="U4072" s="17" t="n">
        <x:v>407.9</x:v>
      </x:c>
      <x:c r="V4072" s="17" t="n">
        <x:v>216.17</x:v>
      </x:c>
      <x:c r="W4072" s="17" t="n">
        <x:v>191.73</x:v>
      </x:c>
      <x:c r="X4072" s="18" t="n">
        <x:v>0.47</x:v>
      </x:c>
      <x:c r="Y4072" s="17" t="n">
        <x:v>469.45</x:v>
      </x:c>
      <x:c r="Z4072" s="18" t="n">
        <x:v>0.8689</x:v>
      </x:c>
      <x:c r="AA4072" s="18" t="n">
        <x:v>-0.0281</x:v>
      </x:c>
      <x:c r="AB4072" t="str">
        <x:v>No</x:v>
      </x:c>
      <x:c r="AC4072" t="str">
        <x:v>Core</x:v>
      </x:c>
      <x:c r="AD4072" s="18" t="n">
        <x:v>0.4700416768815886</x:v>
      </x:c>
      <x:c r="AE4072" s="18" t="n">
        <x:v>0.8688891255724784</x:v>
      </x:c>
      <x:c r="AF4072" s="17" t="n">
        <x:v>-61.55000000000001</x:v>
      </x:c>
      <x:c r="AG4072" s="18" t="n">
        <x:v>-0.1311108744275216</x:v>
      </x:c>
      <x:c r="AH4072" t="str">
        <x:v>Below Target</x:v>
      </x:c>
    </x:row>
    <x:row r="4073">
      <x:c r="A4073" t="str">
        <x:v>TXN-004070</x:v>
      </x:c>
      <x:c r="B4073" s="14" t="d">
        <x:v>2024-10-24T00:00:00.000Z</x:v>
      </x:c>
      <x:c r="C4073" t="n">
        <x:v>2024</x:v>
      </x:c>
      <x:c r="D4073" t="str">
        <x:v>Q4</x:v>
      </x:c>
      <x:c r="E4073" t="n">
        <x:v>10</x:v>
      </x:c>
      <x:c r="F4073" t="str">
        <x:v>October</x:v>
      </x:c>
      <x:c r="G4073" s="15" t="d">
        <x:v>2024-10-01T00:00:00.000Z</x:v>
      </x:c>
      <x:c r="H4073" t="str">
        <x:v>2024-10</x:v>
      </x:c>
      <x:c r="I4073" t="str">
        <x:v>Spain</x:v>
      </x:c>
      <x:c r="J4073" t="str">
        <x:v>Europe</x:v>
      </x:c>
      <x:c r="K4073" t="str">
        <x:v>EUR</x:v>
      </x:c>
      <x:c r="L4073" t="str">
        <x:v>Baileys</x:v>
      </x:c>
      <x:c r="M4073" t="str">
        <x:v>Liqueur</x:v>
      </x:c>
      <x:c r="N4073" t="str">
        <x:v>Wholesale</x:v>
      </x:c>
      <x:c r="O4073" t="str">
        <x:v>E-commerce Partner</x:v>
      </x:c>
      <x:c r="P4073" t="str">
        <x:v>SR-031</x:v>
      </x:c>
      <x:c r="Q4073" s="16" t="n">
        <x:v>75</x:v>
      </x:c>
      <x:c r="R4073" s="17" t="n">
        <x:v>16.31</x:v>
      </x:c>
      <x:c r="S4073" s="18" t="n">
        <x:v>0</x:v>
      </x:c>
      <x:c r="T4073" s="17" t="n">
        <x:v>1223.33</x:v>
      </x:c>
      <x:c r="U4073" s="17" t="n">
        <x:v>1223.33</x:v>
      </x:c>
      <x:c r="V4073" s="17" t="n">
        <x:v>601.24</x:v>
      </x:c>
      <x:c r="W4073" s="17" t="n">
        <x:v>622.09</x:v>
      </x:c>
      <x:c r="X4073" s="18" t="n">
        <x:v>0.5085</x:v>
      </x:c>
      <x:c r="Y4073" s="17" t="n">
        <x:v>1177.43</x:v>
      </x:c>
      <x:c r="Z4073" s="18" t="n">
        <x:v>1.039</x:v>
      </x:c>
      <x:c r="AA4073" s="18" t="n">
        <x:v>0.0905</x:v>
      </x:c>
      <x:c r="AB4073" t="str">
        <x:v>No</x:v>
      </x:c>
      <x:c r="AC4073" t="str">
        <x:v>Core</x:v>
      </x:c>
      <x:c r="AD4073" s="18" t="n">
        <x:v>0.508521821585345</x:v>
      </x:c>
      <x:c r="AE4073" s="18" t="n">
        <x:v>1.038983209192903</x:v>
      </x:c>
      <x:c r="AF4073" s="17" t="n">
        <x:v>45.899999999999864</x:v>
      </x:c>
      <x:c r="AG4073" s="18" t="n">
        <x:v>0.038983209192903066</x:v>
      </x:c>
      <x:c r="AH4073" t="str">
        <x:v>Above Target</x:v>
      </x:c>
    </x:row>
    <x:row r="4074">
      <x:c r="A4074" t="str">
        <x:v>TXN-004071</x:v>
      </x:c>
      <x:c r="B4074" s="14" t="d">
        <x:v>2025-11-20T00:00:00.000Z</x:v>
      </x:c>
      <x:c r="C4074" t="n">
        <x:v>2025</x:v>
      </x:c>
      <x:c r="D4074" t="str">
        <x:v>Q4</x:v>
      </x:c>
      <x:c r="E4074" t="n">
        <x:v>11</x:v>
      </x:c>
      <x:c r="F4074" t="str">
        <x:v>November</x:v>
      </x:c>
      <x:c r="G4074" s="15" t="d">
        <x:v>2025-11-01T00:00:00.000Z</x:v>
      </x:c>
      <x:c r="H4074" t="str">
        <x:v>2025-11</x:v>
      </x:c>
      <x:c r="I4074" t="str">
        <x:v>Canada</x:v>
      </x:c>
      <x:c r="J4074" t="str">
        <x:v>North America</x:v>
      </x:c>
      <x:c r="K4074" t="str">
        <x:v>CAD</x:v>
      </x:c>
      <x:c r="L4074" t="str">
        <x:v>J&amp;B</x:v>
      </x:c>
      <x:c r="M4074" t="str">
        <x:v>Scotch Whisky</x:v>
      </x:c>
      <x:c r="N4074" t="str">
        <x:v>Off-Trade</x:v>
      </x:c>
      <x:c r="O4074" t="str">
        <x:v>Distributor</x:v>
      </x:c>
      <x:c r="P4074" t="str">
        <x:v>SR-025</x:v>
      </x:c>
      <x:c r="Q4074" s="16" t="n">
        <x:v>110</x:v>
      </x:c>
      <x:c r="R4074" s="17" t="n">
        <x:v>23.9</x:v>
      </x:c>
      <x:c r="S4074" s="18" t="n">
        <x:v>0</x:v>
      </x:c>
      <x:c r="T4074" s="17" t="n">
        <x:v>2629.31</x:v>
      </x:c>
      <x:c r="U4074" s="17" t="n">
        <x:v>2629.31</x:v>
      </x:c>
      <x:c r="V4074" s="17" t="n">
        <x:v>1224.89</x:v>
      </x:c>
      <x:c r="W4074" s="17" t="n">
        <x:v>1404.42</x:v>
      </x:c>
      <x:c r="X4074" s="18" t="n">
        <x:v>0.5341</x:v>
      </x:c>
      <x:c r="Y4074" s="17" t="n">
        <x:v>2636.83</x:v>
      </x:c>
      <x:c r="Z4074" s="18" t="n">
        <x:v>0.9972</x:v>
      </x:c>
      <x:c r="AA4074" s="18" t="n">
        <x:v>-0.0184</x:v>
      </x:c>
      <x:c r="AB4074" t="str">
        <x:v>No</x:v>
      </x:c>
      <x:c r="AC4074" t="str">
        <x:v>Core</x:v>
      </x:c>
      <x:c r="AD4074" s="18" t="n">
        <x:v>0.5341401356249359</x:v>
      </x:c>
      <x:c r="AE4074" s="18" t="n">
        <x:v>0.9971480906998176</x:v>
      </x:c>
      <x:c r="AF4074" s="17" t="n">
        <x:v>-7.519999999999982</x:v>
      </x:c>
      <x:c r="AG4074" s="18" t="n">
        <x:v>-0.002851909300182409</x:v>
      </x:c>
      <x:c r="AH4074" t="str">
        <x:v>Below Target</x:v>
      </x:c>
    </x:row>
    <x:row r="4075">
      <x:c r="A4075" t="str">
        <x:v>TXN-004072</x:v>
      </x:c>
      <x:c r="B4075" s="14" t="d">
        <x:v>2026-04-02T00:00:00.000Z</x:v>
      </x:c>
      <x:c r="C4075" t="n">
        <x:v>2026</x:v>
      </x:c>
      <x:c r="D4075" t="str">
        <x:v>Q2</x:v>
      </x:c>
      <x:c r="E4075" t="n">
        <x:v>4</x:v>
      </x:c>
      <x:c r="F4075" t="str">
        <x:v>April</x:v>
      </x:c>
      <x:c r="G4075" s="15" t="d">
        <x:v>2026-04-01T00:00:00.000Z</x:v>
      </x:c>
      <x:c r="H4075" t="str">
        <x:v>2026-04</x:v>
      </x:c>
      <x:c r="I4075" t="str">
        <x:v>Kenya</x:v>
      </x:c>
      <x:c r="J4075" t="str">
        <x:v>Africa</x:v>
      </x:c>
      <x:c r="K4075" t="str">
        <x:v>KES</x:v>
      </x:c>
      <x:c r="L4075" t="str">
        <x:v>Johnnie Walker</x:v>
      </x:c>
      <x:c r="M4075" t="str">
        <x:v>Scotch Whisky</x:v>
      </x:c>
      <x:c r="N4075" t="str">
        <x:v>Off-Trade</x:v>
      </x:c>
      <x:c r="O4075" t="str">
        <x:v>E-commerce Partner</x:v>
      </x:c>
      <x:c r="P4075" t="str">
        <x:v>SR-001</x:v>
      </x:c>
      <x:c r="Q4075" s="16" t="n">
        <x:v>25</x:v>
      </x:c>
      <x:c r="R4075" s="17" t="n">
        <x:v>36.52</x:v>
      </x:c>
      <x:c r="S4075" s="18" t="n">
        <x:v>0</x:v>
      </x:c>
      <x:c r="T4075" s="17" t="n">
        <x:v>912.89</x:v>
      </x:c>
      <x:c r="U4075" s="17" t="n">
        <x:v>912.89</x:v>
      </x:c>
      <x:c r="V4075" s="17" t="n">
        <x:v>399.99</x:v>
      </x:c>
      <x:c r="W4075" s="17" t="n">
        <x:v>512.9</x:v>
      </x:c>
      <x:c r="X4075" s="18" t="n">
        <x:v>0.5618</x:v>
      </x:c>
      <x:c r="Y4075" s="17" t="n">
        <x:v>968.17</x:v>
      </x:c>
      <x:c r="Z4075" s="18" t="n">
        <x:v>0.9429</x:v>
      </x:c>
      <x:c r="AA4075" s="18" t="n">
        <x:v>-0.0178</x:v>
      </x:c>
      <x:c r="AB4075" t="str">
        <x:v>No</x:v>
      </x:c>
      <x:c r="AC4075" t="str">
        <x:v>Luxury / Reserve</x:v>
      </x:c>
      <x:c r="AD4075" s="18" t="n">
        <x:v>0.5618420620228066</x:v>
      </x:c>
      <x:c r="AE4075" s="18" t="n">
        <x:v>0.9429025894212794</x:v>
      </x:c>
      <x:c r="AF4075" s="17" t="n">
        <x:v>-55.27999999999997</x:v>
      </x:c>
      <x:c r="AG4075" s="18" t="n">
        <x:v>-0.057097410578720656</x:v>
      </x:c>
      <x:c r="AH4075" t="str">
        <x:v>Below Target</x:v>
      </x:c>
    </x:row>
    <x:row r="4076">
      <x:c r="A4076" t="str">
        <x:v>TXN-004073</x:v>
      </x:c>
      <x:c r="B4076" s="14" t="d">
        <x:v>2025-10-14T00:00:00.000Z</x:v>
      </x:c>
      <x:c r="C4076" t="n">
        <x:v>2025</x:v>
      </x:c>
      <x:c r="D4076" t="str">
        <x:v>Q4</x:v>
      </x:c>
      <x:c r="E4076" t="n">
        <x:v>10</x:v>
      </x:c>
      <x:c r="F4076" t="str">
        <x:v>October</x:v>
      </x:c>
      <x:c r="G4076" s="15" t="d">
        <x:v>2025-10-01T00:00:00.000Z</x:v>
      </x:c>
      <x:c r="H4076" t="str">
        <x:v>2025-10</x:v>
      </x:c>
      <x:c r="I4076" t="str">
        <x:v>United States</x:v>
      </x:c>
      <x:c r="J4076" t="str">
        <x:v>North America</x:v>
      </x:c>
      <x:c r="K4076" t="str">
        <x:v>USD</x:v>
      </x:c>
      <x:c r="L4076" t="str">
        <x:v>Guinness</x:v>
      </x:c>
      <x:c r="M4076" t="str">
        <x:v>Beer / Stout</x:v>
      </x:c>
      <x:c r="N4076" t="str">
        <x:v>Off-Trade</x:v>
      </x:c>
      <x:c r="O4076" t="str">
        <x:v>E-commerce Partner</x:v>
      </x:c>
      <x:c r="P4076" t="str">
        <x:v>SR-029</x:v>
      </x:c>
      <x:c r="Q4076" s="16" t="n">
        <x:v>150</x:v>
      </x:c>
      <x:c r="R4076" s="17" t="n">
        <x:v>7.11</x:v>
      </x:c>
      <x:c r="S4076" s="18" t="n">
        <x:v>0.15</x:v>
      </x:c>
      <x:c r="T4076" s="17" t="n">
        <x:v>1066.64</x:v>
      </x:c>
      <x:c r="U4076" s="17" t="n">
        <x:v>906.64</x:v>
      </x:c>
      <x:c r="V4076" s="17" t="n">
        <x:v>514.79</x:v>
      </x:c>
      <x:c r="W4076" s="17" t="n">
        <x:v>391.85</x:v>
      </x:c>
      <x:c r="X4076" s="18" t="n">
        <x:v>0.4322</x:v>
      </x:c>
      <x:c r="Y4076" s="17" t="n">
        <x:v>907.29</x:v>
      </x:c>
      <x:c r="Z4076" s="18" t="n">
        <x:v>0.9993</x:v>
      </x:c>
      <x:c r="AA4076" s="18" t="n">
        <x:v>0.1033</x:v>
      </x:c>
      <x:c r="AB4076" t="str">
        <x:v>Yes</x:v>
      </x:c>
      <x:c r="AC4076" t="str">
        <x:v>Core</x:v>
      </x:c>
      <x:c r="AD4076" s="18" t="n">
        <x:v>0.4322002117709345</x:v>
      </x:c>
      <x:c r="AE4076" s="18" t="n">
        <x:v>0.9992835807735123</x:v>
      </x:c>
      <x:c r="AF4076" s="17" t="n">
        <x:v>-0.6499999999999773</x:v>
      </x:c>
      <x:c r="AG4076" s="18" t="n">
        <x:v>-0.000716419226487647</x:v>
      </x:c>
      <x:c r="AH4076" t="str">
        <x:v>Below Target</x:v>
      </x:c>
    </x:row>
    <x:row r="4077">
      <x:c r="A4077" t="str">
        <x:v>TXN-004074</x:v>
      </x:c>
      <x:c r="B4077" s="14" t="d">
        <x:v>2023-05-05T00:00:00.000Z</x:v>
      </x:c>
      <x:c r="C4077" t="n">
        <x:v>2023</x:v>
      </x:c>
      <x:c r="D4077" t="str">
        <x:v>Q2</x:v>
      </x:c>
      <x:c r="E4077" t="n">
        <x:v>5</x:v>
      </x:c>
      <x:c r="F4077" t="str">
        <x:v>May</x:v>
      </x:c>
      <x:c r="G4077" s="15" t="d">
        <x:v>2023-05-01T00:00:00.000Z</x:v>
      </x:c>
      <x:c r="H4077" t="str">
        <x:v>2023-05</x:v>
      </x:c>
      <x:c r="I4077" t="str">
        <x:v>United States</x:v>
      </x:c>
      <x:c r="J4077" t="str">
        <x:v>North America</x:v>
      </x:c>
      <x:c r="K4077" t="str">
        <x:v>USD</x:v>
      </x:c>
      <x:c r="L4077" t="str">
        <x:v>Baileys</x:v>
      </x:c>
      <x:c r="M4077" t="str">
        <x:v>Liqueur</x:v>
      </x:c>
      <x:c r="N4077" t="str">
        <x:v>Off-Trade</x:v>
      </x:c>
      <x:c r="O4077" t="str">
        <x:v>Distributor</x:v>
      </x:c>
      <x:c r="P4077" t="str">
        <x:v>SR-015</x:v>
      </x:c>
      <x:c r="Q4077" s="16" t="n">
        <x:v>56</x:v>
      </x:c>
      <x:c r="R4077" s="17" t="n">
        <x:v>19.21</x:v>
      </x:c>
      <x:c r="S4077" s="18" t="n">
        <x:v>0</x:v>
      </x:c>
      <x:c r="T4077" s="17" t="n">
        <x:v>1075.98</x:v>
      </x:c>
      <x:c r="U4077" s="17" t="n">
        <x:v>1075.98</x:v>
      </x:c>
      <x:c r="V4077" s="17" t="n">
        <x:v>480.18</x:v>
      </x:c>
      <x:c r="W4077" s="17" t="n">
        <x:v>595.8</x:v>
      </x:c>
      <x:c r="X4077" s="18" t="n">
        <x:v>0.5537</x:v>
      </x:c>
      <x:c r="Y4077" s="17" t="n">
        <x:v>1132.86</x:v>
      </x:c>
      <x:c r="Z4077" s="18" t="n">
        <x:v>0.9498</x:v>
      </x:c>
      <x:c r="AA4077" s="18" t="n">
        <x:v>-0.0271</x:v>
      </x:c>
      <x:c r="AB4077" t="str">
        <x:v>No</x:v>
      </x:c>
      <x:c r="AC4077" t="str">
        <x:v>Core</x:v>
      </x:c>
      <x:c r="AD4077" s="18" t="n">
        <x:v>0.5537277644565883</x:v>
      </x:c>
      <x:c r="AE4077" s="18" t="n">
        <x:v>0.9497907949790796</x:v>
      </x:c>
      <x:c r="AF4077" s="17" t="n">
        <x:v>-56.87999999999988</x:v>
      </x:c>
      <x:c r="AG4077" s="18" t="n">
        <x:v>-0.050209205020920404</x:v>
      </x:c>
      <x:c r="AH4077" t="str">
        <x:v>Below Target</x:v>
      </x:c>
    </x:row>
    <x:row r="4078">
      <x:c r="A4078" t="str">
        <x:v>TXN-004075</x:v>
      </x:c>
      <x:c r="B4078" s="14" t="d">
        <x:v>2023-10-21T00:00:00.000Z</x:v>
      </x:c>
      <x:c r="C4078" t="n">
        <x:v>2023</x:v>
      </x:c>
      <x:c r="D4078" t="str">
        <x:v>Q4</x:v>
      </x:c>
      <x:c r="E4078" t="n">
        <x:v>10</x:v>
      </x:c>
      <x:c r="F4078" t="str">
        <x:v>October</x:v>
      </x:c>
      <x:c r="G4078" s="15" t="d">
        <x:v>2023-10-01T00:00:00.000Z</x:v>
      </x:c>
      <x:c r="H4078" t="str">
        <x:v>2023-10</x:v>
      </x:c>
      <x:c r="I4078" t="str">
        <x:v>United States</x:v>
      </x:c>
      <x:c r="J4078" t="str">
        <x:v>North America</x:v>
      </x:c>
      <x:c r="K4078" t="str">
        <x:v>USD</x:v>
      </x:c>
      <x:c r="L4078" t="str">
        <x:v>Buchanan's</x:v>
      </x:c>
      <x:c r="M4078" t="str">
        <x:v>Scotch Whisky</x:v>
      </x:c>
      <x:c r="N4078" t="str">
        <x:v>On-Trade</x:v>
      </x:c>
      <x:c r="O4078" t="str">
        <x:v>Distributor</x:v>
      </x:c>
      <x:c r="P4078" t="str">
        <x:v>SR-009</x:v>
      </x:c>
      <x:c r="Q4078" s="16" t="n">
        <x:v>85</x:v>
      </x:c>
      <x:c r="R4078" s="17" t="n">
        <x:v>35.18</x:v>
      </x:c>
      <x:c r="S4078" s="18" t="n">
        <x:v>0</x:v>
      </x:c>
      <x:c r="T4078" s="17" t="n">
        <x:v>2990.5</x:v>
      </x:c>
      <x:c r="U4078" s="17" t="n">
        <x:v>2990.5</x:v>
      </x:c>
      <x:c r="V4078" s="17" t="n">
        <x:v>1433.86</x:v>
      </x:c>
      <x:c r="W4078" s="17" t="n">
        <x:v>1556.64</x:v>
      </x:c>
      <x:c r="X4078" s="18" t="n">
        <x:v>0.5205</x:v>
      </x:c>
      <x:c r="Y4078" s="17" t="n">
        <x:v>2825.81</x:v>
      </x:c>
      <x:c r="Z4078" s="18" t="n">
        <x:v>1.0583</x:v>
      </x:c>
      <x:c r="AA4078" s="18" t="n">
        <x:v>0.0003</x:v>
      </x:c>
      <x:c r="AB4078" t="str">
        <x:v>No</x:v>
      </x:c>
      <x:c r="AC4078" t="str">
        <x:v>Premium Core</x:v>
      </x:c>
      <x:c r="AD4078" s="18" t="n">
        <x:v>0.520528339742518</x:v>
      </x:c>
      <x:c r="AE4078" s="18" t="n">
        <x:v>1.0582806345791118</x:v>
      </x:c>
      <x:c r="AF4078" s="17" t="n">
        <x:v>164.69000000000005</x:v>
      </x:c>
      <x:c r="AG4078" s="18" t="n">
        <x:v>0.058280634579111854</x:v>
      </x:c>
      <x:c r="AH4078" t="str">
        <x:v>Above Target</x:v>
      </x:c>
    </x:row>
    <x:row r="4079">
      <x:c r="A4079" t="str">
        <x:v>TXN-004076</x:v>
      </x:c>
      <x:c r="B4079" s="14" t="d">
        <x:v>2023-07-19T00:00:00.000Z</x:v>
      </x:c>
      <x:c r="C4079" t="n">
        <x:v>2023</x:v>
      </x:c>
      <x:c r="D4079" t="str">
        <x:v>Q3</x:v>
      </x:c>
      <x:c r="E4079" t="n">
        <x:v>7</x:v>
      </x:c>
      <x:c r="F4079" t="str">
        <x:v>July</x:v>
      </x:c>
      <x:c r="G4079" s="15" t="d">
        <x:v>2023-07-01T00:00:00.000Z</x:v>
      </x:c>
      <x:c r="H4079" t="str">
        <x:v>2023-07</x:v>
      </x:c>
      <x:c r="I4079" t="str">
        <x:v>United Kingdom</x:v>
      </x:c>
      <x:c r="J4079" t="str">
        <x:v>Europe</x:v>
      </x:c>
      <x:c r="K4079" t="str">
        <x:v>GBP</x:v>
      </x:c>
      <x:c r="L4079" t="str">
        <x:v>Cîroc</x:v>
      </x:c>
      <x:c r="M4079" t="str">
        <x:v>Vodka</x:v>
      </x:c>
      <x:c r="N4079" t="str">
        <x:v>On-Trade</x:v>
      </x:c>
      <x:c r="O4079" t="str">
        <x:v>Distributor</x:v>
      </x:c>
      <x:c r="P4079" t="str">
        <x:v>SR-045</x:v>
      </x:c>
      <x:c r="Q4079" s="16" t="n">
        <x:v>51</x:v>
      </x:c>
      <x:c r="R4079" s="17" t="n">
        <x:v>41.47</x:v>
      </x:c>
      <x:c r="S4079" s="18" t="n">
        <x:v>0.03</x:v>
      </x:c>
      <x:c r="T4079" s="17" t="n">
        <x:v>2115.04</x:v>
      </x:c>
      <x:c r="U4079" s="17" t="n">
        <x:v>2051.58</x:v>
      </x:c>
      <x:c r="V4079" s="17" t="n">
        <x:v>942.34</x:v>
      </x:c>
      <x:c r="W4079" s="17" t="n">
        <x:v>1109.24</x:v>
      </x:c>
      <x:c r="X4079" s="18" t="n">
        <x:v>0.5407</x:v>
      </x:c>
      <x:c r="Y4079" s="17" t="n">
        <x:v>2207.69</x:v>
      </x:c>
      <x:c r="Z4079" s="18" t="n">
        <x:v>0.9293</x:v>
      </x:c>
      <x:c r="AA4079" s="18" t="n">
        <x:v>0.0773</x:v>
      </x:c>
      <x:c r="AB4079" t="str">
        <x:v>No</x:v>
      </x:c>
      <x:c r="AC4079" t="str">
        <x:v>Luxury / Reserve</x:v>
      </x:c>
      <x:c r="AD4079" s="18" t="n">
        <x:v>0.54067596681582</x:v>
      </x:c>
      <x:c r="AE4079" s="18" t="n">
        <x:v>0.9292880793952049</x:v>
      </x:c>
      <x:c r="AF4079" s="17" t="n">
        <x:v>-156.11000000000013</x:v>
      </x:c>
      <x:c r="AG4079" s="18" t="n">
        <x:v>-0.07071192060479511</x:v>
      </x:c>
      <x:c r="AH4079" t="str">
        <x:v>Below Target</x:v>
      </x:c>
    </x:row>
    <x:row r="4080">
      <x:c r="A4080" t="str">
        <x:v>TXN-004077</x:v>
      </x:c>
      <x:c r="B4080" s="14" t="d">
        <x:v>2023-05-30T00:00:00.000Z</x:v>
      </x:c>
      <x:c r="C4080" t="n">
        <x:v>2023</x:v>
      </x:c>
      <x:c r="D4080" t="str">
        <x:v>Q2</x:v>
      </x:c>
      <x:c r="E4080" t="n">
        <x:v>5</x:v>
      </x:c>
      <x:c r="F4080" t="str">
        <x:v>May</x:v>
      </x:c>
      <x:c r="G4080" s="15" t="d">
        <x:v>2023-05-01T00:00:00.000Z</x:v>
      </x:c>
      <x:c r="H4080" t="str">
        <x:v>2023-05</x:v>
      </x:c>
      <x:c r="I4080" t="str">
        <x:v>United Kingdom</x:v>
      </x:c>
      <x:c r="J4080" t="str">
        <x:v>Europe</x:v>
      </x:c>
      <x:c r="K4080" t="str">
        <x:v>GBP</x:v>
      </x:c>
      <x:c r="L4080" t="str">
        <x:v>Don Julio</x:v>
      </x:c>
      <x:c r="M4080" t="str">
        <x:v>Tequila</x:v>
      </x:c>
      <x:c r="N4080" t="str">
        <x:v>Off-Trade</x:v>
      </x:c>
      <x:c r="O4080" t="str">
        <x:v>E-commerce Partner</x:v>
      </x:c>
      <x:c r="P4080" t="str">
        <x:v>SR-046</x:v>
      </x:c>
      <x:c r="Q4080" s="16" t="n">
        <x:v>76</x:v>
      </x:c>
      <x:c r="R4080" s="17" t="n">
        <x:v>43.87</x:v>
      </x:c>
      <x:c r="S4080" s="18" t="n">
        <x:v>0</x:v>
      </x:c>
      <x:c r="T4080" s="17" t="n">
        <x:v>3333.77</x:v>
      </x:c>
      <x:c r="U4080" s="17" t="n">
        <x:v>3333.77</x:v>
      </x:c>
      <x:c r="V4080" s="17" t="n">
        <x:v>1305.54</x:v>
      </x:c>
      <x:c r="W4080" s="17" t="n">
        <x:v>2028.23</x:v>
      </x:c>
      <x:c r="X4080" s="18" t="n">
        <x:v>0.6084</x:v>
      </x:c>
      <x:c r="Y4080" s="17" t="n">
        <x:v>3547.1</x:v>
      </x:c>
      <x:c r="Z4080" s="18" t="n">
        <x:v>0.9399</x:v>
      </x:c>
      <x:c r="AA4080" s="18" t="n">
        <x:v>0.1067</x:v>
      </x:c>
      <x:c r="AB4080" t="str">
        <x:v>No</x:v>
      </x:c>
      <x:c r="AC4080" t="str">
        <x:v>Luxury / Reserve</x:v>
      </x:c>
      <x:c r="AD4080" s="18" t="n">
        <x:v>0.6083893010015688</x:v>
      </x:c>
      <x:c r="AE4080" s="18" t="n">
        <x:v>0.9398579120972061</x:v>
      </x:c>
      <x:c r="AF4080" s="17" t="n">
        <x:v>-213.32999999999993</x:v>
      </x:c>
      <x:c r="AG4080" s="18" t="n">
        <x:v>-0.060142087902793816</x:v>
      </x:c>
      <x:c r="AH4080" t="str">
        <x:v>Below Target</x:v>
      </x:c>
    </x:row>
    <x:row r="4081">
      <x:c r="A4081" t="str">
        <x:v>TXN-004078</x:v>
      </x:c>
      <x:c r="B4081" s="14" t="d">
        <x:v>2024-09-13T00:00:00.000Z</x:v>
      </x:c>
      <x:c r="C4081" t="n">
        <x:v>2024</x:v>
      </x:c>
      <x:c r="D4081" t="str">
        <x:v>Q3</x:v>
      </x:c>
      <x:c r="E4081" t="n">
        <x:v>9</x:v>
      </x:c>
      <x:c r="F4081" t="str">
        <x:v>September</x:v>
      </x:c>
      <x:c r="G4081" s="15" t="d">
        <x:v>2024-09-01T00:00:00.000Z</x:v>
      </x:c>
      <x:c r="H4081" t="str">
        <x:v>2024-09</x:v>
      </x:c>
      <x:c r="I4081" t="str">
        <x:v>Brazil</x:v>
      </x:c>
      <x:c r="J4081" t="str">
        <x:v>Latin America &amp; Caribbean</x:v>
      </x:c>
      <x:c r="K4081" t="str">
        <x:v>BRL</x:v>
      </x:c>
      <x:c r="L4081" t="str">
        <x:v>Crown Royal</x:v>
      </x:c>
      <x:c r="M4081" t="str">
        <x:v>Canadian Whisky</x:v>
      </x:c>
      <x:c r="N4081" t="str">
        <x:v>On-Trade</x:v>
      </x:c>
      <x:c r="O4081" t="str">
        <x:v>Independent Retailer</x:v>
      </x:c>
      <x:c r="P4081" t="str">
        <x:v>SR-020</x:v>
      </x:c>
      <x:c r="Q4081" s="16" t="n">
        <x:v>59</x:v>
      </x:c>
      <x:c r="R4081" s="17" t="n">
        <x:v>34.87</x:v>
      </x:c>
      <x:c r="S4081" s="18" t="n">
        <x:v>0</x:v>
      </x:c>
      <x:c r="T4081" s="17" t="n">
        <x:v>2057.57</x:v>
      </x:c>
      <x:c r="U4081" s="17" t="n">
        <x:v>2057.57</x:v>
      </x:c>
      <x:c r="V4081" s="17" t="n">
        <x:v>841.85</x:v>
      </x:c>
      <x:c r="W4081" s="17" t="n">
        <x:v>1215.73</x:v>
      </x:c>
      <x:c r="X4081" s="18" t="n">
        <x:v>0.5909</x:v>
      </x:c>
      <x:c r="Y4081" s="17" t="n">
        <x:v>2273.73</x:v>
      </x:c>
      <x:c r="Z4081" s="18" t="n">
        <x:v>0.9049</x:v>
      </x:c>
      <x:c r="AA4081" s="18" t="n">
        <x:v>-0.0336</x:v>
      </x:c>
      <x:c r="AB4081" t="str">
        <x:v>No</x:v>
      </x:c>
      <x:c r="AC4081" t="str">
        <x:v>Premium Core</x:v>
      </x:c>
      <x:c r="AD4081" s="18" t="n">
        <x:v>0.5908571761835563</x:v>
      </x:c>
      <x:c r="AE4081" s="18" t="n">
        <x:v>0.9049315442026978</x:v>
      </x:c>
      <x:c r="AF4081" s="17" t="n">
        <x:v>-216.15999999999985</x:v>
      </x:c>
      <x:c r="AG4081" s="18" t="n">
        <x:v>-0.09506845579730216</x:v>
      </x:c>
      <x:c r="AH4081" t="str">
        <x:v>Below Target</x:v>
      </x:c>
    </x:row>
    <x:row r="4082">
      <x:c r="A4082" t="str">
        <x:v>TXN-004079</x:v>
      </x:c>
      <x:c r="B4082" s="14" t="d">
        <x:v>2023-02-11T00:00:00.000Z</x:v>
      </x:c>
      <x:c r="C4082" t="n">
        <x:v>2023</x:v>
      </x:c>
      <x:c r="D4082" t="str">
        <x:v>Q1</x:v>
      </x:c>
      <x:c r="E4082" t="n">
        <x:v>2</x:v>
      </x:c>
      <x:c r="F4082" t="str">
        <x:v>February</x:v>
      </x:c>
      <x:c r="G4082" s="15" t="d">
        <x:v>2023-02-01T00:00:00.000Z</x:v>
      </x:c>
      <x:c r="H4082" t="str">
        <x:v>2023-02</x:v>
      </x:c>
      <x:c r="I4082" t="str">
        <x:v>United Kingdom</x:v>
      </x:c>
      <x:c r="J4082" t="str">
        <x:v>Europe</x:v>
      </x:c>
      <x:c r="K4082" t="str">
        <x:v>GBP</x:v>
      </x:c>
      <x:c r="L4082" t="str">
        <x:v>Johnnie Walker</x:v>
      </x:c>
      <x:c r="M4082" t="str">
        <x:v>Scotch Whisky</x:v>
      </x:c>
      <x:c r="N4082" t="str">
        <x:v>Off-Trade</x:v>
      </x:c>
      <x:c r="O4082" t="str">
        <x:v>Hospitality Group</x:v>
      </x:c>
      <x:c r="P4082" t="str">
        <x:v>SR-006</x:v>
      </x:c>
      <x:c r="Q4082" s="16" t="n">
        <x:v>104</x:v>
      </x:c>
      <x:c r="R4082" s="17" t="n">
        <x:v>32.12</x:v>
      </x:c>
      <x:c r="S4082" s="18" t="n">
        <x:v>0</x:v>
      </x:c>
      <x:c r="T4082" s="17" t="n">
        <x:v>3340.52</x:v>
      </x:c>
      <x:c r="U4082" s="17" t="n">
        <x:v>3340.52</x:v>
      </x:c>
      <x:c r="V4082" s="17" t="n">
        <x:v>1570.53</x:v>
      </x:c>
      <x:c r="W4082" s="17" t="n">
        <x:v>1769.99</x:v>
      </x:c>
      <x:c r="X4082" s="18" t="n">
        <x:v>0.5299</x:v>
      </x:c>
      <x:c r="Y4082" s="17" t="n">
        <x:v>3299.27</x:v>
      </x:c>
      <x:c r="Z4082" s="18" t="n">
        <x:v>1.0125</x:v>
      </x:c>
      <x:c r="AA4082" s="18" t="n">
        <x:v>0.0881</x:v>
      </x:c>
      <x:c r="AB4082" t="str">
        <x:v>No</x:v>
      </x:c>
      <x:c r="AC4082" t="str">
        <x:v>Luxury / Reserve</x:v>
      </x:c>
      <x:c r="AD4082" s="18" t="n">
        <x:v>0.5298546334103672</x:v>
      </x:c>
      <x:c r="AE4082" s="18" t="n">
        <x:v>1.0125027657633354</x:v>
      </x:c>
      <x:c r="AF4082" s="17" t="n">
        <x:v>41.25</x:v>
      </x:c>
      <x:c r="AG4082" s="18" t="n">
        <x:v>0.012502765763335526</x:v>
      </x:c>
      <x:c r="AH4082" t="str">
        <x:v>Above Target</x:v>
      </x:c>
    </x:row>
    <x:row r="4083">
      <x:c r="A4083" t="str">
        <x:v>TXN-004080</x:v>
      </x:c>
      <x:c r="B4083" s="14" t="d">
        <x:v>2023-11-17T00:00:00.000Z</x:v>
      </x:c>
      <x:c r="C4083" t="n">
        <x:v>2023</x:v>
      </x:c>
      <x:c r="D4083" t="str">
        <x:v>Q4</x:v>
      </x:c>
      <x:c r="E4083" t="n">
        <x:v>11</x:v>
      </x:c>
      <x:c r="F4083" t="str">
        <x:v>November</x:v>
      </x:c>
      <x:c r="G4083" s="15" t="d">
        <x:v>2023-11-01T00:00:00.000Z</x:v>
      </x:c>
      <x:c r="H4083" t="str">
        <x:v>2023-11</x:v>
      </x:c>
      <x:c r="I4083" t="str">
        <x:v>Mexico</x:v>
      </x:c>
      <x:c r="J4083" t="str">
        <x:v>Latin America &amp; Caribbean</x:v>
      </x:c>
      <x:c r="K4083" t="str">
        <x:v>MXN</x:v>
      </x:c>
      <x:c r="L4083" t="str">
        <x:v>Guinness</x:v>
      </x:c>
      <x:c r="M4083" t="str">
        <x:v>Beer / Stout</x:v>
      </x:c>
      <x:c r="N4083" t="str">
        <x:v>On-Trade</x:v>
      </x:c>
      <x:c r="O4083" t="str">
        <x:v>Independent Retailer</x:v>
      </x:c>
      <x:c r="P4083" t="str">
        <x:v>SR-052</x:v>
      </x:c>
      <x:c r="Q4083" s="16" t="n">
        <x:v>55</x:v>
      </x:c>
      <x:c r="R4083" s="17" t="n">
        <x:v>8.46</x:v>
      </x:c>
      <x:c r="S4083" s="18" t="n">
        <x:v>0.02</x:v>
      </x:c>
      <x:c r="T4083" s="17" t="n">
        <x:v>465.57</x:v>
      </x:c>
      <x:c r="U4083" s="17" t="n">
        <x:v>456.26</x:v>
      </x:c>
      <x:c r="V4083" s="17" t="n">
        <x:v>243.84</x:v>
      </x:c>
      <x:c r="W4083" s="17" t="n">
        <x:v>212.42</x:v>
      </x:c>
      <x:c r="X4083" s="18" t="n">
        <x:v>0.4656</x:v>
      </x:c>
      <x:c r="Y4083" s="17" t="n">
        <x:v>445.45</x:v>
      </x:c>
      <x:c r="Z4083" s="18" t="n">
        <x:v>1.0243</x:v>
      </x:c>
      <x:c r="AA4083" s="18" t="n">
        <x:v>0.0995</x:v>
      </x:c>
      <x:c r="AB4083" t="str">
        <x:v>No</x:v>
      </x:c>
      <x:c r="AC4083" t="str">
        <x:v>Core</x:v>
      </x:c>
      <x:c r="AD4083" s="18" t="n">
        <x:v>0.4655678779643186</x:v>
      </x:c>
      <x:c r="AE4083" s="18" t="n">
        <x:v>1.0242675945672914</x:v>
      </x:c>
      <x:c r="AF4083" s="17" t="n">
        <x:v>10.810000000000002</x:v>
      </x:c>
      <x:c r="AG4083" s="18" t="n">
        <x:v>0.02426759456729151</x:v>
      </x:c>
      <x:c r="AH4083" t="str">
        <x:v>Above Target</x:v>
      </x:c>
    </x:row>
    <x:row r="4084">
      <x:c r="A4084" t="str">
        <x:v>TXN-004081</x:v>
      </x:c>
      <x:c r="B4084" s="14" t="d">
        <x:v>2025-10-24T00:00:00.000Z</x:v>
      </x:c>
      <x:c r="C4084" t="n">
        <x:v>2025</x:v>
      </x:c>
      <x:c r="D4084" t="str">
        <x:v>Q4</x:v>
      </x:c>
      <x:c r="E4084" t="n">
        <x:v>10</x:v>
      </x:c>
      <x:c r="F4084" t="str">
        <x:v>October</x:v>
      </x:c>
      <x:c r="G4084" s="15" t="d">
        <x:v>2025-10-01T00:00:00.000Z</x:v>
      </x:c>
      <x:c r="H4084" t="str">
        <x:v>2025-10</x:v>
      </x:c>
      <x:c r="I4084" t="str">
        <x:v>Kenya</x:v>
      </x:c>
      <x:c r="J4084" t="str">
        <x:v>Africa</x:v>
      </x:c>
      <x:c r="K4084" t="str">
        <x:v>KES</x:v>
      </x:c>
      <x:c r="L4084" t="str">
        <x:v>Guinness</x:v>
      </x:c>
      <x:c r="M4084" t="str">
        <x:v>Beer / Stout</x:v>
      </x:c>
      <x:c r="N4084" t="str">
        <x:v>On-Trade</x:v>
      </x:c>
      <x:c r="O4084" t="str">
        <x:v>Independent Retailer</x:v>
      </x:c>
      <x:c r="P4084" t="str">
        <x:v>SR-038</x:v>
      </x:c>
      <x:c r="Q4084" s="16" t="n">
        <x:v>17</x:v>
      </x:c>
      <x:c r="R4084" s="17" t="n">
        <x:v>8.54</x:v>
      </x:c>
      <x:c r="S4084" s="18" t="n">
        <x:v>0.02</x:v>
      </x:c>
      <x:c r="T4084" s="17" t="n">
        <x:v>145.12</x:v>
      </x:c>
      <x:c r="U4084" s="17" t="n">
        <x:v>142.22</x:v>
      </x:c>
      <x:c r="V4084" s="17" t="n">
        <x:v>75.91</x:v>
      </x:c>
      <x:c r="W4084" s="17" t="n">
        <x:v>66.31</x:v>
      </x:c>
      <x:c r="X4084" s="18" t="n">
        <x:v>0.4662</x:v>
      </x:c>
      <x:c r="Y4084" s="17" t="n">
        <x:v>131.15</x:v>
      </x:c>
      <x:c r="Z4084" s="18" t="n">
        <x:v>1.0844</x:v>
      </x:c>
      <x:c r="AA4084" s="18" t="n">
        <x:v>0.0515</x:v>
      </x:c>
      <x:c r="AB4084" t="str">
        <x:v>No</x:v>
      </x:c>
      <x:c r="AC4084" t="str">
        <x:v>Core</x:v>
      </x:c>
      <x:c r="AD4084" s="18" t="n">
        <x:v>0.46624947264801014</x:v>
      </x:c>
      <x:c r="AE4084" s="18" t="n">
        <x:v>1.084407167365612</x:v>
      </x:c>
      <x:c r="AF4084" s="17" t="n">
        <x:v>11.069999999999993</x:v>
      </x:c>
      <x:c r="AG4084" s="18" t="n">
        <x:v>0.08440716736561184</x:v>
      </x:c>
      <x:c r="AH4084" t="str">
        <x:v>Above Target</x:v>
      </x:c>
    </x:row>
    <x:row r="4085">
      <x:c r="A4085" t="str">
        <x:v>TXN-004082</x:v>
      </x:c>
      <x:c r="B4085" s="14" t="d">
        <x:v>2026-05-06T00:00:00.000Z</x:v>
      </x:c>
      <x:c r="C4085" t="n">
        <x:v>2026</x:v>
      </x:c>
      <x:c r="D4085" t="str">
        <x:v>Q2</x:v>
      </x:c>
      <x:c r="E4085" t="n">
        <x:v>5</x:v>
      </x:c>
      <x:c r="F4085" t="str">
        <x:v>May</x:v>
      </x:c>
      <x:c r="G4085" s="15" t="d">
        <x:v>2026-05-01T00:00:00.000Z</x:v>
      </x:c>
      <x:c r="H4085" t="str">
        <x:v>2026-05</x:v>
      </x:c>
      <x:c r="I4085" t="str">
        <x:v>United Kingdom</x:v>
      </x:c>
      <x:c r="J4085" t="str">
        <x:v>Europe</x:v>
      </x:c>
      <x:c r="K4085" t="str">
        <x:v>GBP</x:v>
      </x:c>
      <x:c r="L4085" t="str">
        <x:v>Baileys</x:v>
      </x:c>
      <x:c r="M4085" t="str">
        <x:v>Liqueur</x:v>
      </x:c>
      <x:c r="N4085" t="str">
        <x:v>Duty Free / Travel Retail</x:v>
      </x:c>
      <x:c r="O4085" t="str">
        <x:v>Key Account</x:v>
      </x:c>
      <x:c r="P4085" t="str">
        <x:v>SR-031</x:v>
      </x:c>
      <x:c r="Q4085" s="16" t="n">
        <x:v>41</x:v>
      </x:c>
      <x:c r="R4085" s="17" t="n">
        <x:v>21.45</x:v>
      </x:c>
      <x:c r="S4085" s="18" t="n">
        <x:v>0.15</x:v>
      </x:c>
      <x:c r="T4085" s="17" t="n">
        <x:v>879.4</x:v>
      </x:c>
      <x:c r="U4085" s="17" t="n">
        <x:v>747.49</x:v>
      </x:c>
      <x:c r="V4085" s="17" t="n">
        <x:v>339.79</x:v>
      </x:c>
      <x:c r="W4085" s="17" t="n">
        <x:v>407.7</x:v>
      </x:c>
      <x:c r="X4085" s="18" t="n">
        <x:v>0.5454</x:v>
      </x:c>
      <x:c r="Y4085" s="17" t="n">
        <x:v>825.12</x:v>
      </x:c>
      <x:c r="Z4085" s="18" t="n">
        <x:v>0.9059</x:v>
      </x:c>
      <x:c r="AA4085" s="18" t="n">
        <x:v>0.0651</x:v>
      </x:c>
      <x:c r="AB4085" t="str">
        <x:v>Yes</x:v>
      </x:c>
      <x:c r="AC4085" t="str">
        <x:v>Core</x:v>
      </x:c>
      <x:c r="AD4085" s="18" t="n">
        <x:v>0.5454253568609613</x:v>
      </x:c>
      <x:c r="AE4085" s="18" t="n">
        <x:v>0.9059167151444638</x:v>
      </x:c>
      <x:c r="AF4085" s="17" t="n">
        <x:v>-77.63</x:v>
      </x:c>
      <x:c r="AG4085" s="18" t="n">
        <x:v>-0.09408328485553616</x:v>
      </x:c>
      <x:c r="AH4085" t="str">
        <x:v>Below Target</x:v>
      </x:c>
    </x:row>
    <x:row r="4086">
      <x:c r="A4086" t="str">
        <x:v>TXN-004083</x:v>
      </x:c>
      <x:c r="B4086" s="14" t="d">
        <x:v>2024-04-12T00:00:00.000Z</x:v>
      </x:c>
      <x:c r="C4086" t="n">
        <x:v>2024</x:v>
      </x:c>
      <x:c r="D4086" t="str">
        <x:v>Q2</x:v>
      </x:c>
      <x:c r="E4086" t="n">
        <x:v>4</x:v>
      </x:c>
      <x:c r="F4086" t="str">
        <x:v>April</x:v>
      </x:c>
      <x:c r="G4086" s="15" t="d">
        <x:v>2024-04-01T00:00:00.000Z</x:v>
      </x:c>
      <x:c r="H4086" t="str">
        <x:v>2024-04</x:v>
      </x:c>
      <x:c r="I4086" t="str">
        <x:v>Australia</x:v>
      </x:c>
      <x:c r="J4086" t="str">
        <x:v>Asia Pacific</x:v>
      </x:c>
      <x:c r="K4086" t="str">
        <x:v>AUD</x:v>
      </x:c>
      <x:c r="L4086" t="str">
        <x:v>Johnnie Walker</x:v>
      </x:c>
      <x:c r="M4086" t="str">
        <x:v>Scotch Whisky</x:v>
      </x:c>
      <x:c r="N4086" t="str">
        <x:v>Wholesale</x:v>
      </x:c>
      <x:c r="O4086" t="str">
        <x:v>Hospitality Group</x:v>
      </x:c>
      <x:c r="P4086" t="str">
        <x:v>SR-047</x:v>
      </x:c>
      <x:c r="Q4086" s="16" t="n">
        <x:v>40</x:v>
      </x:c>
      <x:c r="R4086" s="17" t="n">
        <x:v>30.25</x:v>
      </x:c>
      <x:c r="S4086" s="18" t="n">
        <x:v>0.02</x:v>
      </x:c>
      <x:c r="T4086" s="17" t="n">
        <x:v>1209.92</x:v>
      </x:c>
      <x:c r="U4086" s="17" t="n">
        <x:v>1185.72</x:v>
      </x:c>
      <x:c r="V4086" s="17" t="n">
        <x:v>539.78</x:v>
      </x:c>
      <x:c r="W4086" s="17" t="n">
        <x:v>645.94</x:v>
      </x:c>
      <x:c r="X4086" s="18" t="n">
        <x:v>0.5448</x:v>
      </x:c>
      <x:c r="Y4086" s="17" t="n">
        <x:v>1076.03</x:v>
      </x:c>
      <x:c r="Z4086" s="18" t="n">
        <x:v>1.1019</x:v>
      </x:c>
      <x:c r="AA4086" s="18" t="n">
        <x:v>0.0945</x:v>
      </x:c>
      <x:c r="AB4086" t="str">
        <x:v>No</x:v>
      </x:c>
      <x:c r="AC4086" t="str">
        <x:v>Luxury / Reserve</x:v>
      </x:c>
      <x:c r="AD4086" s="18" t="n">
        <x:v>0.5447660493202443</x:v>
      </x:c>
      <x:c r="AE4086" s="18" t="n">
        <x:v>1.1019395370017566</x:v>
      </x:c>
      <x:c r="AF4086" s="17" t="n">
        <x:v>109.69000000000005</x:v>
      </x:c>
      <x:c r="AG4086" s="18" t="n">
        <x:v>0.10193953700175651</x:v>
      </x:c>
      <x:c r="AH4086" t="str">
        <x:v>Above Target</x:v>
      </x:c>
    </x:row>
    <x:row r="4087">
      <x:c r="A4087" t="str">
        <x:v>TXN-004084</x:v>
      </x:c>
      <x:c r="B4087" s="14" t="d">
        <x:v>2023-12-26T00:00:00.000Z</x:v>
      </x:c>
      <x:c r="C4087" t="n">
        <x:v>2023</x:v>
      </x:c>
      <x:c r="D4087" t="str">
        <x:v>Q4</x:v>
      </x:c>
      <x:c r="E4087" t="n">
        <x:v>12</x:v>
      </x:c>
      <x:c r="F4087" t="str">
        <x:v>December</x:v>
      </x:c>
      <x:c r="G4087" s="15" t="d">
        <x:v>2023-12-01T00:00:00.000Z</x:v>
      </x:c>
      <x:c r="H4087" t="str">
        <x:v>2023-12</x:v>
      </x:c>
      <x:c r="I4087" t="str">
        <x:v>France</x:v>
      </x:c>
      <x:c r="J4087" t="str">
        <x:v>Europe</x:v>
      </x:c>
      <x:c r="K4087" t="str">
        <x:v>EUR</x:v>
      </x:c>
      <x:c r="L4087" t="str">
        <x:v>Crown Royal</x:v>
      </x:c>
      <x:c r="M4087" t="str">
        <x:v>Canadian Whisky</x:v>
      </x:c>
      <x:c r="N4087" t="str">
        <x:v>Off-Trade</x:v>
      </x:c>
      <x:c r="O4087" t="str">
        <x:v>E-commerce Partner</x:v>
      </x:c>
      <x:c r="P4087" t="str">
        <x:v>SR-010</x:v>
      </x:c>
      <x:c r="Q4087" s="16" t="n">
        <x:v>42</x:v>
      </x:c>
      <x:c r="R4087" s="17" t="n">
        <x:v>32.21</x:v>
      </x:c>
      <x:c r="S4087" s="18" t="n">
        <x:v>0</x:v>
      </x:c>
      <x:c r="T4087" s="17" t="n">
        <x:v>1352.92</x:v>
      </x:c>
      <x:c r="U4087" s="17" t="n">
        <x:v>1352.92</x:v>
      </x:c>
      <x:c r="V4087" s="17" t="n">
        <x:v>579.05</x:v>
      </x:c>
      <x:c r="W4087" s="17" t="n">
        <x:v>773.87</x:v>
      </x:c>
      <x:c r="X4087" s="18" t="n">
        <x:v>0.572</x:v>
      </x:c>
      <x:c r="Y4087" s="17" t="n">
        <x:v>1456.06</x:v>
      </x:c>
      <x:c r="Z4087" s="18" t="n">
        <x:v>0.9292</x:v>
      </x:c>
      <x:c r="AA4087" s="18" t="n">
        <x:v>0.0348</x:v>
      </x:c>
      <x:c r="AB4087" t="str">
        <x:v>No</x:v>
      </x:c>
      <x:c r="AC4087" t="str">
        <x:v>Premium Core</x:v>
      </x:c>
      <x:c r="AD4087" s="18" t="n">
        <x:v>0.571999822605919</x:v>
      </x:c>
      <x:c r="AE4087" s="18" t="n">
        <x:v>0.9291650069365274</x:v>
      </x:c>
      <x:c r="AF4087" s="17" t="n">
        <x:v>-103.13999999999987</x:v>
      </x:c>
      <x:c r="AG4087" s="18" t="n">
        <x:v>-0.07083499306347257</x:v>
      </x:c>
      <x:c r="AH4087" t="str">
        <x:v>Below Target</x:v>
      </x:c>
    </x:row>
    <x:row r="4088">
      <x:c r="A4088" t="str">
        <x:v>TXN-004085</x:v>
      </x:c>
      <x:c r="B4088" s="14" t="d">
        <x:v>2024-05-25T00:00:00.000Z</x:v>
      </x:c>
      <x:c r="C4088" t="n">
        <x:v>2024</x:v>
      </x:c>
      <x:c r="D4088" t="str">
        <x:v>Q2</x:v>
      </x:c>
      <x:c r="E4088" t="n">
        <x:v>5</x:v>
      </x:c>
      <x:c r="F4088" t="str">
        <x:v>May</x:v>
      </x:c>
      <x:c r="G4088" s="15" t="d">
        <x:v>2024-05-01T00:00:00.000Z</x:v>
      </x:c>
      <x:c r="H4088" t="str">
        <x:v>2024-05</x:v>
      </x:c>
      <x:c r="I4088" t="str">
        <x:v>United States</x:v>
      </x:c>
      <x:c r="J4088" t="str">
        <x:v>North America</x:v>
      </x:c>
      <x:c r="K4088" t="str">
        <x:v>USD</x:v>
      </x:c>
      <x:c r="L4088" t="str">
        <x:v>Guinness</x:v>
      </x:c>
      <x:c r="M4088" t="str">
        <x:v>Beer / Stout</x:v>
      </x:c>
      <x:c r="N4088" t="str">
        <x:v>Wholesale</x:v>
      </x:c>
      <x:c r="O4088" t="str">
        <x:v>Independent Retailer</x:v>
      </x:c>
      <x:c r="P4088" t="str">
        <x:v>SR-044</x:v>
      </x:c>
      <x:c r="Q4088" s="16" t="n">
        <x:v>112</x:v>
      </x:c>
      <x:c r="R4088" s="17" t="n">
        <x:v>6.7</x:v>
      </x:c>
      <x:c r="S4088" s="18" t="n">
        <x:v>0</x:v>
      </x:c>
      <x:c r="T4088" s="17" t="n">
        <x:v>750.63</x:v>
      </x:c>
      <x:c r="U4088" s="17" t="n">
        <x:v>750.63</x:v>
      </x:c>
      <x:c r="V4088" s="17" t="n">
        <x:v>416.32</x:v>
      </x:c>
      <x:c r="W4088" s="17" t="n">
        <x:v>334.31</x:v>
      </x:c>
      <x:c r="X4088" s="18" t="n">
        <x:v>0.4454</x:v>
      </x:c>
      <x:c r="Y4088" s="17" t="n">
        <x:v>752.35</x:v>
      </x:c>
      <x:c r="Z4088" s="18" t="n">
        <x:v>0.9977</x:v>
      </x:c>
      <x:c r="AA4088" s="18" t="n">
        <x:v>0.0477</x:v>
      </x:c>
      <x:c r="AB4088" t="str">
        <x:v>No</x:v>
      </x:c>
      <x:c r="AC4088" t="str">
        <x:v>Core</x:v>
      </x:c>
      <x:c r="AD4088" s="18" t="n">
        <x:v>0.44537255372154055</x:v>
      </x:c>
      <x:c r="AE4088" s="18" t="n">
        <x:v>0.9977138299993353</x:v>
      </x:c>
      <x:c r="AF4088" s="17" t="n">
        <x:v>-1.7200000000000273</x:v>
      </x:c>
      <x:c r="AG4088" s="18" t="n">
        <x:v>-0.0022861700006646204</x:v>
      </x:c>
      <x:c r="AH4088" t="str">
        <x:v>Below Target</x:v>
      </x:c>
    </x:row>
    <x:row r="4089">
      <x:c r="A4089" t="str">
        <x:v>TXN-004086</x:v>
      </x:c>
      <x:c r="B4089" s="14" t="d">
        <x:v>2026-06-12T00:00:00.000Z</x:v>
      </x:c>
      <x:c r="C4089" t="n">
        <x:v>2026</x:v>
      </x:c>
      <x:c r="D4089" t="str">
        <x:v>Q2</x:v>
      </x:c>
      <x:c r="E4089" t="n">
        <x:v>6</x:v>
      </x:c>
      <x:c r="F4089" t="str">
        <x:v>June</x:v>
      </x:c>
      <x:c r="G4089" s="15" t="d">
        <x:v>2026-06-01T00:00:00.000Z</x:v>
      </x:c>
      <x:c r="H4089" t="str">
        <x:v>2026-06</x:v>
      </x:c>
      <x:c r="I4089" t="str">
        <x:v>Brazil</x:v>
      </x:c>
      <x:c r="J4089" t="str">
        <x:v>Latin America &amp; Caribbean</x:v>
      </x:c>
      <x:c r="K4089" t="str">
        <x:v>BRL</x:v>
      </x:c>
      <x:c r="L4089" t="str">
        <x:v>Smirnoff</x:v>
      </x:c>
      <x:c r="M4089" t="str">
        <x:v>Vodka</x:v>
      </x:c>
      <x:c r="N4089" t="str">
        <x:v>Off-Trade</x:v>
      </x:c>
      <x:c r="O4089" t="str">
        <x:v>E-commerce Partner</x:v>
      </x:c>
      <x:c r="P4089" t="str">
        <x:v>SR-043</x:v>
      </x:c>
      <x:c r="Q4089" s="16" t="n">
        <x:v>59</x:v>
      </x:c>
      <x:c r="R4089" s="17" t="n">
        <x:v>18.32</x:v>
      </x:c>
      <x:c r="S4089" s="18" t="n">
        <x:v>0</x:v>
      </x:c>
      <x:c r="T4089" s="17" t="n">
        <x:v>1080.76</x:v>
      </x:c>
      <x:c r="U4089" s="17" t="n">
        <x:v>1080.76</x:v>
      </x:c>
      <x:c r="V4089" s="17" t="n">
        <x:v>528.87</x:v>
      </x:c>
      <x:c r="W4089" s="17" t="n">
        <x:v>551.89</x:v>
      </x:c>
      <x:c r="X4089" s="18" t="n">
        <x:v>0.5106</x:v>
      </x:c>
      <x:c r="Y4089" s="17" t="n">
        <x:v>1170.03</x:v>
      </x:c>
      <x:c r="Z4089" s="18" t="n">
        <x:v>0.9237</x:v>
      </x:c>
      <x:c r="AA4089" s="18" t="n">
        <x:v>0.0511</x:v>
      </x:c>
      <x:c r="AB4089" t="str">
        <x:v>No</x:v>
      </x:c>
      <x:c r="AC4089" t="str">
        <x:v>Core</x:v>
      </x:c>
      <x:c r="AD4089" s="18" t="n">
        <x:v>0.5106499130241682</x:v>
      </x:c>
      <x:c r="AE4089" s="18" t="n">
        <x:v>0.9237028110390332</x:v>
      </x:c>
      <x:c r="AF4089" s="17" t="n">
        <x:v>-89.26999999999998</x:v>
      </x:c>
      <x:c r="AG4089" s="18" t="n">
        <x:v>-0.0762971889609668</x:v>
      </x:c>
      <x:c r="AH4089" t="str">
        <x:v>Below Target</x:v>
      </x:c>
    </x:row>
    <x:row r="4090">
      <x:c r="A4090" t="str">
        <x:v>TXN-004087</x:v>
      </x:c>
      <x:c r="B4090" s="14" t="d">
        <x:v>2025-12-08T00:00:00.000Z</x:v>
      </x:c>
      <x:c r="C4090" t="n">
        <x:v>2025</x:v>
      </x:c>
      <x:c r="D4090" t="str">
        <x:v>Q4</x:v>
      </x:c>
      <x:c r="E4090" t="n">
        <x:v>12</x:v>
      </x:c>
      <x:c r="F4090" t="str">
        <x:v>December</x:v>
      </x:c>
      <x:c r="G4090" s="15" t="d">
        <x:v>2025-12-01T00:00:00.000Z</x:v>
      </x:c>
      <x:c r="H4090" t="str">
        <x:v>2025-12</x:v>
      </x:c>
      <x:c r="I4090" t="str">
        <x:v>Ireland</x:v>
      </x:c>
      <x:c r="J4090" t="str">
        <x:v>Europe</x:v>
      </x:c>
      <x:c r="K4090" t="str">
        <x:v>EUR</x:v>
      </x:c>
      <x:c r="L4090" t="str">
        <x:v>Johnnie Walker</x:v>
      </x:c>
      <x:c r="M4090" t="str">
        <x:v>Scotch Whisky</x:v>
      </x:c>
      <x:c r="N4090" t="str">
        <x:v>Wholesale</x:v>
      </x:c>
      <x:c r="O4090" t="str">
        <x:v>Hospitality Group</x:v>
      </x:c>
      <x:c r="P4090" t="str">
        <x:v>SR-022</x:v>
      </x:c>
      <x:c r="Q4090" s="16" t="n">
        <x:v>71</x:v>
      </x:c>
      <x:c r="R4090" s="17" t="n">
        <x:v>32.08</x:v>
      </x:c>
      <x:c r="S4090" s="18" t="n">
        <x:v>0</x:v>
      </x:c>
      <x:c r="T4090" s="17" t="n">
        <x:v>2277.73</x:v>
      </x:c>
      <x:c r="U4090" s="17" t="n">
        <x:v>2277.73</x:v>
      </x:c>
      <x:c r="V4090" s="17" t="n">
        <x:v>998.64</x:v>
      </x:c>
      <x:c r="W4090" s="17" t="n">
        <x:v>1279.09</x:v>
      </x:c>
      <x:c r="X4090" s="18" t="n">
        <x:v>0.5616</x:v>
      </x:c>
      <x:c r="Y4090" s="17" t="n">
        <x:v>2495.29</x:v>
      </x:c>
      <x:c r="Z4090" s="18" t="n">
        <x:v>0.9128</x:v>
      </x:c>
      <x:c r="AA4090" s="18" t="n">
        <x:v>-0.0167</x:v>
      </x:c>
      <x:c r="AB4090" t="str">
        <x:v>No</x:v>
      </x:c>
      <x:c r="AC4090" t="str">
        <x:v>Luxury / Reserve</x:v>
      </x:c>
      <x:c r="AD4090" s="18" t="n">
        <x:v>0.5615634864536183</x:v>
      </x:c>
      <x:c r="AE4090" s="18" t="n">
        <x:v>0.912811737313098</x:v>
      </x:c>
      <x:c r="AF4090" s="17" t="n">
        <x:v>-217.55999999999995</x:v>
      </x:c>
      <x:c r="AG4090" s="18" t="n">
        <x:v>-0.08718826268690211</x:v>
      </x:c>
      <x:c r="AH4090" t="str">
        <x:v>Below Target</x:v>
      </x:c>
    </x:row>
    <x:row r="4091">
      <x:c r="A4091" t="str">
        <x:v>TXN-004088</x:v>
      </x:c>
      <x:c r="B4091" s="14" t="d">
        <x:v>2026-02-21T00:00:00.000Z</x:v>
      </x:c>
      <x:c r="C4091" t="n">
        <x:v>2026</x:v>
      </x:c>
      <x:c r="D4091" t="str">
        <x:v>Q1</x:v>
      </x:c>
      <x:c r="E4091" t="n">
        <x:v>2</x:v>
      </x:c>
      <x:c r="F4091" t="str">
        <x:v>February</x:v>
      </x:c>
      <x:c r="G4091" s="15" t="d">
        <x:v>2026-02-01T00:00:00.000Z</x:v>
      </x:c>
      <x:c r="H4091" t="str">
        <x:v>2026-02</x:v>
      </x:c>
      <x:c r="I4091" t="str">
        <x:v>Singapore</x:v>
      </x:c>
      <x:c r="J4091" t="str">
        <x:v>Asia Pacific</x:v>
      </x:c>
      <x:c r="K4091" t="str">
        <x:v>SGD</x:v>
      </x:c>
      <x:c r="L4091" t="str">
        <x:v>Guinness</x:v>
      </x:c>
      <x:c r="M4091" t="str">
        <x:v>Beer / Stout</x:v>
      </x:c>
      <x:c r="N4091" t="str">
        <x:v>Wholesale</x:v>
      </x:c>
      <x:c r="O4091" t="str">
        <x:v>Independent Retailer</x:v>
      </x:c>
      <x:c r="P4091" t="str">
        <x:v>SR-019</x:v>
      </x:c>
      <x:c r="Q4091" s="16" t="n">
        <x:v>14</x:v>
      </x:c>
      <x:c r="R4091" s="17" t="n">
        <x:v>6.7</x:v>
      </x:c>
      <x:c r="S4091" s="18" t="n">
        <x:v>0</x:v>
      </x:c>
      <x:c r="T4091" s="17" t="n">
        <x:v>93.73</x:v>
      </x:c>
      <x:c r="U4091" s="17" t="n">
        <x:v>93.73</x:v>
      </x:c>
      <x:c r="V4091" s="17" t="n">
        <x:v>50.07</x:v>
      </x:c>
      <x:c r="W4091" s="17" t="n">
        <x:v>43.66</x:v>
      </x:c>
      <x:c r="X4091" s="18" t="n">
        <x:v>0.4658</x:v>
      </x:c>
      <x:c r="Y4091" s="17" t="n">
        <x:v>91.6</x:v>
      </x:c>
      <x:c r="Z4091" s="18" t="n">
        <x:v>1.0232</x:v>
      </x:c>
      <x:c r="AA4091" s="18" t="n">
        <x:v>-0.0051</x:v>
      </x:c>
      <x:c r="AB4091" t="str">
        <x:v>No</x:v>
      </x:c>
      <x:c r="AC4091" t="str">
        <x:v>Core</x:v>
      </x:c>
      <x:c r="AD4091" s="18" t="n">
        <x:v>0.46580603862157255</x:v>
      </x:c>
      <x:c r="AE4091" s="18" t="n">
        <x:v>1.0232532751091703</x:v>
      </x:c>
      <x:c r="AF4091" s="17" t="n">
        <x:v>2.1300000000000097</x:v>
      </x:c>
      <x:c r="AG4091" s="18" t="n">
        <x:v>0.023253275109170413</x:v>
      </x:c>
      <x:c r="AH4091" t="str">
        <x:v>Above Target</x:v>
      </x:c>
    </x:row>
    <x:row r="4092">
      <x:c r="A4092" t="str">
        <x:v>TXN-004089</x:v>
      </x:c>
      <x:c r="B4092" s="14" t="d">
        <x:v>2023-10-27T00:00:00.000Z</x:v>
      </x:c>
      <x:c r="C4092" t="n">
        <x:v>2023</x:v>
      </x:c>
      <x:c r="D4092" t="str">
        <x:v>Q4</x:v>
      </x:c>
      <x:c r="E4092" t="n">
        <x:v>10</x:v>
      </x:c>
      <x:c r="F4092" t="str">
        <x:v>October</x:v>
      </x:c>
      <x:c r="G4092" s="15" t="d">
        <x:v>2023-10-01T00:00:00.000Z</x:v>
      </x:c>
      <x:c r="H4092" t="str">
        <x:v>2023-10</x:v>
      </x:c>
      <x:c r="I4092" t="str">
        <x:v>South Africa</x:v>
      </x:c>
      <x:c r="J4092" t="str">
        <x:v>Africa</x:v>
      </x:c>
      <x:c r="K4092" t="str">
        <x:v>ZAR</x:v>
      </x:c>
      <x:c r="L4092" t="str">
        <x:v>Tanqueray</x:v>
      </x:c>
      <x:c r="M4092" t="str">
        <x:v>Gin</x:v>
      </x:c>
      <x:c r="N4092" t="str">
        <x:v>Off-Trade</x:v>
      </x:c>
      <x:c r="O4092" t="str">
        <x:v>Hospitality Group</x:v>
      </x:c>
      <x:c r="P4092" t="str">
        <x:v>SR-030</x:v>
      </x:c>
      <x:c r="Q4092" s="16" t="n">
        <x:v>18</x:v>
      </x:c>
      <x:c r="R4092" s="17" t="n">
        <x:v>25.72</x:v>
      </x:c>
      <x:c r="S4092" s="18" t="n">
        <x:v>0</x:v>
      </x:c>
      <x:c r="T4092" s="17" t="n">
        <x:v>462.88</x:v>
      </x:c>
      <x:c r="U4092" s="17" t="n">
        <x:v>462.88</x:v>
      </x:c>
      <x:c r="V4092" s="17" t="n">
        <x:v>196.03</x:v>
      </x:c>
      <x:c r="W4092" s="17" t="n">
        <x:v>266.85</x:v>
      </x:c>
      <x:c r="X4092" s="18" t="n">
        <x:v>0.5765</x:v>
      </x:c>
      <x:c r="Y4092" s="17" t="n">
        <x:v>419.85</x:v>
      </x:c>
      <x:c r="Z4092" s="18" t="n">
        <x:v>1.1025</x:v>
      </x:c>
      <x:c r="AA4092" s="18" t="n">
        <x:v>-0.0181</x:v>
      </x:c>
      <x:c r="AB4092" t="str">
        <x:v>No</x:v>
      </x:c>
      <x:c r="AC4092" t="str">
        <x:v>Premium Core</x:v>
      </x:c>
      <x:c r="AD4092" s="18" t="n">
        <x:v>0.5764993086761148</x:v>
      </x:c>
      <x:c r="AE4092" s="18" t="n">
        <x:v>1.1024889841610097</x:v>
      </x:c>
      <x:c r="AF4092" s="17" t="n">
        <x:v>43.02999999999997</x:v>
      </x:c>
      <x:c r="AG4092" s="18" t="n">
        <x:v>0.10248898416100981</x:v>
      </x:c>
      <x:c r="AH4092" t="str">
        <x:v>Above Target</x:v>
      </x:c>
    </x:row>
    <x:row r="4093">
      <x:c r="A4093" t="str">
        <x:v>TXN-004090</x:v>
      </x:c>
      <x:c r="B4093" s="14" t="d">
        <x:v>2025-03-16T00:00:00.000Z</x:v>
      </x:c>
      <x:c r="C4093" t="n">
        <x:v>2025</x:v>
      </x:c>
      <x:c r="D4093" t="str">
        <x:v>Q1</x:v>
      </x:c>
      <x:c r="E4093" t="n">
        <x:v>3</x:v>
      </x:c>
      <x:c r="F4093" t="str">
        <x:v>March</x:v>
      </x:c>
      <x:c r="G4093" s="15" t="d">
        <x:v>2025-03-01T00:00:00.000Z</x:v>
      </x:c>
      <x:c r="H4093" t="str">
        <x:v>2025-03</x:v>
      </x:c>
      <x:c r="I4093" t="str">
        <x:v>Australia</x:v>
      </x:c>
      <x:c r="J4093" t="str">
        <x:v>Asia Pacific</x:v>
      </x:c>
      <x:c r="K4093" t="str">
        <x:v>AUD</x:v>
      </x:c>
      <x:c r="L4093" t="str">
        <x:v>J&amp;B</x:v>
      </x:c>
      <x:c r="M4093" t="str">
        <x:v>Scotch Whisky</x:v>
      </x:c>
      <x:c r="N4093" t="str">
        <x:v>On-Trade</x:v>
      </x:c>
      <x:c r="O4093" t="str">
        <x:v>Distributor</x:v>
      </x:c>
      <x:c r="P4093" t="str">
        <x:v>SR-025</x:v>
      </x:c>
      <x:c r="Q4093" s="16" t="n">
        <x:v>56</x:v>
      </x:c>
      <x:c r="R4093" s="17" t="n">
        <x:v>27.04</x:v>
      </x:c>
      <x:c r="S4093" s="18" t="n">
        <x:v>0.03</x:v>
      </x:c>
      <x:c r="T4093" s="17" t="n">
        <x:v>1514.01</x:v>
      </x:c>
      <x:c r="U4093" s="17" t="n">
        <x:v>1468.59</x:v>
      </x:c>
      <x:c r="V4093" s="17" t="n">
        <x:v>701.16</x:v>
      </x:c>
      <x:c r="W4093" s="17" t="n">
        <x:v>767.44</x:v>
      </x:c>
      <x:c r="X4093" s="18" t="n">
        <x:v>0.5226</x:v>
      </x:c>
      <x:c r="Y4093" s="17" t="n">
        <x:v>1401.83</x:v>
      </x:c>
      <x:c r="Z4093" s="18" t="n">
        <x:v>1.0476</x:v>
      </x:c>
      <x:c r="AA4093" s="18" t="n">
        <x:v>0.0037</x:v>
      </x:c>
      <x:c r="AB4093" t="str">
        <x:v>No</x:v>
      </x:c>
      <x:c r="AC4093" t="str">
        <x:v>Core</x:v>
      </x:c>
      <x:c r="AD4093" s="18" t="n">
        <x:v>0.5225692671201629</x:v>
      </x:c>
      <x:c r="AE4093" s="18" t="n">
        <x:v>1.047623463615417</x:v>
      </x:c>
      <x:c r="AF4093" s="17" t="n">
        <x:v>66.75999999999999</x:v>
      </x:c>
      <x:c r="AG4093" s="18" t="n">
        <x:v>0.047623463615416986</x:v>
      </x:c>
      <x:c r="AH4093" t="str">
        <x:v>Above Target</x:v>
      </x:c>
    </x:row>
    <x:row r="4094">
      <x:c r="A4094" t="str">
        <x:v>TXN-004091</x:v>
      </x:c>
      <x:c r="B4094" s="14" t="d">
        <x:v>2025-02-16T00:00:00.000Z</x:v>
      </x:c>
      <x:c r="C4094" t="n">
        <x:v>2025</x:v>
      </x:c>
      <x:c r="D4094" t="str">
        <x:v>Q1</x:v>
      </x:c>
      <x:c r="E4094" t="n">
        <x:v>2</x:v>
      </x:c>
      <x:c r="F4094" t="str">
        <x:v>February</x:v>
      </x:c>
      <x:c r="G4094" s="15" t="d">
        <x:v>2025-02-01T00:00:00.000Z</x:v>
      </x:c>
      <x:c r="H4094" t="str">
        <x:v>2025-02</x:v>
      </x:c>
      <x:c r="I4094" t="str">
        <x:v>India</x:v>
      </x:c>
      <x:c r="J4094" t="str">
        <x:v>Asia Pacific</x:v>
      </x:c>
      <x:c r="K4094" t="str">
        <x:v>INR</x:v>
      </x:c>
      <x:c r="L4094" t="str">
        <x:v>Captain Morgan</x:v>
      </x:c>
      <x:c r="M4094" t="str">
        <x:v>Rum</x:v>
      </x:c>
      <x:c r="N4094" t="str">
        <x:v>On-Trade</x:v>
      </x:c>
      <x:c r="O4094" t="str">
        <x:v>Hospitality Group</x:v>
      </x:c>
      <x:c r="P4094" t="str">
        <x:v>SR-055</x:v>
      </x:c>
      <x:c r="Q4094" s="16" t="n">
        <x:v>14</x:v>
      </x:c>
      <x:c r="R4094" s="17" t="n">
        <x:v>20.94</x:v>
      </x:c>
      <x:c r="S4094" s="18" t="n">
        <x:v>0.1</x:v>
      </x:c>
      <x:c r="T4094" s="17" t="n">
        <x:v>293.13</x:v>
      </x:c>
      <x:c r="U4094" s="17" t="n">
        <x:v>263.82</x:v>
      </x:c>
      <x:c r="V4094" s="17" t="n">
        <x:v>133.84</x:v>
      </x:c>
      <x:c r="W4094" s="17" t="n">
        <x:v>129.98</x:v>
      </x:c>
      <x:c r="X4094" s="18" t="n">
        <x:v>0.4927</x:v>
      </x:c>
      <x:c r="Y4094" s="17" t="n">
        <x:v>291.12</x:v>
      </x:c>
      <x:c r="Z4094" s="18" t="n">
        <x:v>0.9062</x:v>
      </x:c>
      <x:c r="AA4094" s="18" t="n">
        <x:v>-0.0302</x:v>
      </x:c>
      <x:c r="AB4094" t="str">
        <x:v>Yes</x:v>
      </x:c>
      <x:c r="AC4094" t="str">
        <x:v>Core</x:v>
      </x:c>
      <x:c r="AD4094" s="18" t="n">
        <x:v>0.4926844060344174</x:v>
      </x:c>
      <x:c r="AE4094" s="18" t="n">
        <x:v>0.9062242374278647</x:v>
      </x:c>
      <x:c r="AF4094" s="17" t="n">
        <x:v>-27.30000000000001</x:v>
      </x:c>
      <x:c r="AG4094" s="18" t="n">
        <x:v>-0.09377576257213524</x:v>
      </x:c>
      <x:c r="AH4094" t="str">
        <x:v>Below Target</x:v>
      </x:c>
    </x:row>
    <x:row r="4095">
      <x:c r="A4095" t="str">
        <x:v>TXN-004092</x:v>
      </x:c>
      <x:c r="B4095" s="14" t="d">
        <x:v>2026-01-08T00:00:00.000Z</x:v>
      </x:c>
      <x:c r="C4095" t="n">
        <x:v>2026</x:v>
      </x:c>
      <x:c r="D4095" t="str">
        <x:v>Q1</x:v>
      </x:c>
      <x:c r="E4095" t="n">
        <x:v>1</x:v>
      </x:c>
      <x:c r="F4095" t="str">
        <x:v>January</x:v>
      </x:c>
      <x:c r="G4095" s="15" t="d">
        <x:v>2026-01-01T00:00:00.000Z</x:v>
      </x:c>
      <x:c r="H4095" t="str">
        <x:v>2026-01</x:v>
      </x:c>
      <x:c r="I4095" t="str">
        <x:v>South Africa</x:v>
      </x:c>
      <x:c r="J4095" t="str">
        <x:v>Africa</x:v>
      </x:c>
      <x:c r="K4095" t="str">
        <x:v>ZAR</x:v>
      </x:c>
      <x:c r="L4095" t="str">
        <x:v>Captain Morgan</x:v>
      </x:c>
      <x:c r="M4095" t="str">
        <x:v>Rum</x:v>
      </x:c>
      <x:c r="N4095" t="str">
        <x:v>Wholesale</x:v>
      </x:c>
      <x:c r="O4095" t="str">
        <x:v>Key Account</x:v>
      </x:c>
      <x:c r="P4095" t="str">
        <x:v>SR-054</x:v>
      </x:c>
      <x:c r="Q4095" s="16" t="n">
        <x:v>73</x:v>
      </x:c>
      <x:c r="R4095" s="17" t="n">
        <x:v>18.34</x:v>
      </x:c>
      <x:c r="S4095" s="18" t="n">
        <x:v>0.02</x:v>
      </x:c>
      <x:c r="T4095" s="17" t="n">
        <x:v>1338.88</x:v>
      </x:c>
      <x:c r="U4095" s="17" t="n">
        <x:v>1312.1</x:v>
      </x:c>
      <x:c r="V4095" s="17" t="n">
        <x:v>638.44</x:v>
      </x:c>
      <x:c r="W4095" s="17" t="n">
        <x:v>673.66</x:v>
      </x:c>
      <x:c r="X4095" s="18" t="n">
        <x:v>0.5134</x:v>
      </x:c>
      <x:c r="Y4095" s="17" t="n">
        <x:v>1278.65</x:v>
      </x:c>
      <x:c r="Z4095" s="18" t="n">
        <x:v>1.0262</x:v>
      </x:c>
      <x:c r="AA4095" s="18" t="n">
        <x:v>0.1108</x:v>
      </x:c>
      <x:c r="AB4095" t="str">
        <x:v>No</x:v>
      </x:c>
      <x:c r="AC4095" t="str">
        <x:v>Core</x:v>
      </x:c>
      <x:c r="AD4095" s="18" t="n">
        <x:v>0.5134212331377181</x:v>
      </x:c>
      <x:c r="AE4095" s="18" t="n">
        <x:v>1.0261604035506195</x:v>
      </x:c>
      <x:c r="AF4095" s="17" t="n">
        <x:v>33.44999999999982</x:v>
      </x:c>
      <x:c r="AG4095" s="18" t="n">
        <x:v>0.02616040355061965</x:v>
      </x:c>
      <x:c r="AH4095" t="str">
        <x:v>Above Target</x:v>
      </x:c>
    </x:row>
    <x:row r="4096">
      <x:c r="A4096" t="str">
        <x:v>TXN-004093</x:v>
      </x:c>
      <x:c r="B4096" s="14" t="d">
        <x:v>2025-10-31T00:00:00.000Z</x:v>
      </x:c>
      <x:c r="C4096" t="n">
        <x:v>2025</x:v>
      </x:c>
      <x:c r="D4096" t="str">
        <x:v>Q4</x:v>
      </x:c>
      <x:c r="E4096" t="n">
        <x:v>10</x:v>
      </x:c>
      <x:c r="F4096" t="str">
        <x:v>October</x:v>
      </x:c>
      <x:c r="G4096" s="15" t="d">
        <x:v>2025-10-01T00:00:00.000Z</x:v>
      </x:c>
      <x:c r="H4096" t="str">
        <x:v>2025-10</x:v>
      </x:c>
      <x:c r="I4096" t="str">
        <x:v>United Kingdom</x:v>
      </x:c>
      <x:c r="J4096" t="str">
        <x:v>Europe</x:v>
      </x:c>
      <x:c r="K4096" t="str">
        <x:v>GBP</x:v>
      </x:c>
      <x:c r="L4096" t="str">
        <x:v>Smirnoff</x:v>
      </x:c>
      <x:c r="M4096" t="str">
        <x:v>Vodka</x:v>
      </x:c>
      <x:c r="N4096" t="str">
        <x:v>Wholesale</x:v>
      </x:c>
      <x:c r="O4096" t="str">
        <x:v>Hospitality Group</x:v>
      </x:c>
      <x:c r="P4096" t="str">
        <x:v>SR-036</x:v>
      </x:c>
      <x:c r="Q4096" s="16" t="n">
        <x:v>89</x:v>
      </x:c>
      <x:c r="R4096" s="17" t="n">
        <x:v>18.17</x:v>
      </x:c>
      <x:c r="S4096" s="18" t="n">
        <x:v>0</x:v>
      </x:c>
      <x:c r="T4096" s="17" t="n">
        <x:v>1617.03</x:v>
      </x:c>
      <x:c r="U4096" s="17" t="n">
        <x:v>1617.03</x:v>
      </x:c>
      <x:c r="V4096" s="17" t="n">
        <x:v>822.55</x:v>
      </x:c>
      <x:c r="W4096" s="17" t="n">
        <x:v>794.47</x:v>
      </x:c>
      <x:c r="X4096" s="18" t="n">
        <x:v>0.4913</x:v>
      </x:c>
      <x:c r="Y4096" s="17" t="n">
        <x:v>1459.82</x:v>
      </x:c>
      <x:c r="Z4096" s="18" t="n">
        <x:v>1.1077</x:v>
      </x:c>
      <x:c r="AA4096" s="18" t="n">
        <x:v>0.1044</x:v>
      </x:c>
      <x:c r="AB4096" t="str">
        <x:v>No</x:v>
      </x:c>
      <x:c r="AC4096" t="str">
        <x:v>Core</x:v>
      </x:c>
      <x:c r="AD4096" s="18" t="n">
        <x:v>0.49131432317273027</x:v>
      </x:c>
      <x:c r="AE4096" s="18" t="n">
        <x:v>1.1076913592086697</x:v>
      </x:c>
      <x:c r="AF4096" s="17" t="n">
        <x:v>157.21000000000004</x:v>
      </x:c>
      <x:c r="AG4096" s="18" t="n">
        <x:v>0.1076913592086696</x:v>
      </x:c>
      <x:c r="AH4096" t="str">
        <x:v>Above Target</x:v>
      </x:c>
    </x:row>
    <x:row r="4097">
      <x:c r="A4097" t="str">
        <x:v>TXN-004094</x:v>
      </x:c>
      <x:c r="B4097" s="14" t="d">
        <x:v>2025-05-21T00:00:00.000Z</x:v>
      </x:c>
      <x:c r="C4097" t="n">
        <x:v>2025</x:v>
      </x:c>
      <x:c r="D4097" t="str">
        <x:v>Q2</x:v>
      </x:c>
      <x:c r="E4097" t="n">
        <x:v>5</x:v>
      </x:c>
      <x:c r="F4097" t="str">
        <x:v>May</x:v>
      </x:c>
      <x:c r="G4097" s="15" t="d">
        <x:v>2025-05-01T00:00:00.000Z</x:v>
      </x:c>
      <x:c r="H4097" t="str">
        <x:v>2025-05</x:v>
      </x:c>
      <x:c r="I4097" t="str">
        <x:v>United States</x:v>
      </x:c>
      <x:c r="J4097" t="str">
        <x:v>North America</x:v>
      </x:c>
      <x:c r="K4097" t="str">
        <x:v>USD</x:v>
      </x:c>
      <x:c r="L4097" t="str">
        <x:v>J&amp;B</x:v>
      </x:c>
      <x:c r="M4097" t="str">
        <x:v>Scotch Whisky</x:v>
      </x:c>
      <x:c r="N4097" t="str">
        <x:v>On-Trade</x:v>
      </x:c>
      <x:c r="O4097" t="str">
        <x:v>E-commerce Partner</x:v>
      </x:c>
      <x:c r="P4097" t="str">
        <x:v>SR-025</x:v>
      </x:c>
      <x:c r="Q4097" s="16" t="n">
        <x:v>202</x:v>
      </x:c>
      <x:c r="R4097" s="17" t="n">
        <x:v>24.09</x:v>
      </x:c>
      <x:c r="S4097" s="18" t="n">
        <x:v>0</x:v>
      </x:c>
      <x:c r="T4097" s="17" t="n">
        <x:v>4865.99</x:v>
      </x:c>
      <x:c r="U4097" s="17" t="n">
        <x:v>4865.99</x:v>
      </x:c>
      <x:c r="V4097" s="17" t="n">
        <x:v>2264.85</x:v>
      </x:c>
      <x:c r="W4097" s="17" t="n">
        <x:v>2601.14</x:v>
      </x:c>
      <x:c r="X4097" s="18" t="n">
        <x:v>0.5346</x:v>
      </x:c>
      <x:c r="Y4097" s="17" t="n">
        <x:v>4728.45</x:v>
      </x:c>
      <x:c r="Z4097" s="18" t="n">
        <x:v>1.0291</x:v>
      </x:c>
      <x:c r="AA4097" s="18" t="n">
        <x:v>-0.0298</x:v>
      </x:c>
      <x:c r="AB4097" t="str">
        <x:v>No</x:v>
      </x:c>
      <x:c r="AC4097" t="str">
        <x:v>Core</x:v>
      </x:c>
      <x:c r="AD4097" s="18" t="n">
        <x:v>0.534555147051268</x:v>
      </x:c>
      <x:c r="AE4097" s="18" t="n">
        <x:v>1.0290877560299887</x:v>
      </x:c>
      <x:c r="AF4097" s="17" t="n">
        <x:v>137.53999999999996</x:v>
      </x:c>
      <x:c r="AG4097" s="18" t="n">
        <x:v>0.029087756029988678</x:v>
      </x:c>
      <x:c r="AH4097" t="str">
        <x:v>Above Target</x:v>
      </x:c>
    </x:row>
    <x:row r="4098">
      <x:c r="A4098" t="str">
        <x:v>TXN-004095</x:v>
      </x:c>
      <x:c r="B4098" s="14" t="d">
        <x:v>2024-12-12T00:00:00.000Z</x:v>
      </x:c>
      <x:c r="C4098" t="n">
        <x:v>2024</x:v>
      </x:c>
      <x:c r="D4098" t="str">
        <x:v>Q4</x:v>
      </x:c>
      <x:c r="E4098" t="n">
        <x:v>12</x:v>
      </x:c>
      <x:c r="F4098" t="str">
        <x:v>December</x:v>
      </x:c>
      <x:c r="G4098" s="15" t="d">
        <x:v>2024-12-01T00:00:00.000Z</x:v>
      </x:c>
      <x:c r="H4098" t="str">
        <x:v>2024-12</x:v>
      </x:c>
      <x:c r="I4098" t="str">
        <x:v>Australia</x:v>
      </x:c>
      <x:c r="J4098" t="str">
        <x:v>Asia Pacific</x:v>
      </x:c>
      <x:c r="K4098" t="str">
        <x:v>AUD</x:v>
      </x:c>
      <x:c r="L4098" t="str">
        <x:v>Captain Morgan</x:v>
      </x:c>
      <x:c r="M4098" t="str">
        <x:v>Rum</x:v>
      </x:c>
      <x:c r="N4098" t="str">
        <x:v>Off-Trade</x:v>
      </x:c>
      <x:c r="O4098" t="str">
        <x:v>E-commerce Partner</x:v>
      </x:c>
      <x:c r="P4098" t="str">
        <x:v>SR-030</x:v>
      </x:c>
      <x:c r="Q4098" s="16" t="n">
        <x:v>32</x:v>
      </x:c>
      <x:c r="R4098" s="17" t="n">
        <x:v>17.86</x:v>
      </x:c>
      <x:c r="S4098" s="18" t="n">
        <x:v>0.03</x:v>
      </x:c>
      <x:c r="T4098" s="17" t="n">
        <x:v>571.45</x:v>
      </x:c>
      <x:c r="U4098" s="17" t="n">
        <x:v>554.31</x:v>
      </x:c>
      <x:c r="V4098" s="17" t="n">
        <x:v>275.24</x:v>
      </x:c>
      <x:c r="W4098" s="17" t="n">
        <x:v>279.06</x:v>
      </x:c>
      <x:c r="X4098" s="18" t="n">
        <x:v>0.5034</x:v>
      </x:c>
      <x:c r="Y4098" s="17" t="n">
        <x:v>559.56</x:v>
      </x:c>
      <x:c r="Z4098" s="18" t="n">
        <x:v>0.9906</x:v>
      </x:c>
      <x:c r="AA4098" s="18" t="n">
        <x:v>0.0852</x:v>
      </x:c>
      <x:c r="AB4098" t="str">
        <x:v>No</x:v>
      </x:c>
      <x:c r="AC4098" t="str">
        <x:v>Core</x:v>
      </x:c>
      <x:c r="AD4098" s="18" t="n">
        <x:v>0.5034367050928181</x:v>
      </x:c>
      <x:c r="AE4098" s="18" t="n">
        <x:v>0.9906176281363929</x:v>
      </x:c>
      <x:c r="AF4098" s="17" t="n">
        <x:v>-5.25</x:v>
      </x:c>
      <x:c r="AG4098" s="18" t="n">
        <x:v>-0.00938237186360712</x:v>
      </x:c>
      <x:c r="AH4098" t="str">
        <x:v>Below Target</x:v>
      </x:c>
    </x:row>
    <x:row r="4099">
      <x:c r="A4099" t="str">
        <x:v>TXN-004096</x:v>
      </x:c>
      <x:c r="B4099" s="14" t="d">
        <x:v>2025-09-17T00:00:00.000Z</x:v>
      </x:c>
      <x:c r="C4099" t="n">
        <x:v>2025</x:v>
      </x:c>
      <x:c r="D4099" t="str">
        <x:v>Q3</x:v>
      </x:c>
      <x:c r="E4099" t="n">
        <x:v>9</x:v>
      </x:c>
      <x:c r="F4099" t="str">
        <x:v>September</x:v>
      </x:c>
      <x:c r="G4099" s="15" t="d">
        <x:v>2025-09-01T00:00:00.000Z</x:v>
      </x:c>
      <x:c r="H4099" t="str">
        <x:v>2025-09</x:v>
      </x:c>
      <x:c r="I4099" t="str">
        <x:v>United Kingdom</x:v>
      </x:c>
      <x:c r="J4099" t="str">
        <x:v>Europe</x:v>
      </x:c>
      <x:c r="K4099" t="str">
        <x:v>GBP</x:v>
      </x:c>
      <x:c r="L4099" t="str">
        <x:v>Tanqueray</x:v>
      </x:c>
      <x:c r="M4099" t="str">
        <x:v>Gin</x:v>
      </x:c>
      <x:c r="N4099" t="str">
        <x:v>Off-Trade</x:v>
      </x:c>
      <x:c r="O4099" t="str">
        <x:v>Independent Retailer</x:v>
      </x:c>
      <x:c r="P4099" t="str">
        <x:v>SR-005</x:v>
      </x:c>
      <x:c r="Q4099" s="16" t="n">
        <x:v>46</x:v>
      </x:c>
      <x:c r="R4099" s="17" t="n">
        <x:v>29.07</x:v>
      </x:c>
      <x:c r="S4099" s="18" t="n">
        <x:v>0.02</x:v>
      </x:c>
      <x:c r="T4099" s="17" t="n">
        <x:v>1337.28</x:v>
      </x:c>
      <x:c r="U4099" s="17" t="n">
        <x:v>1310.54</x:v>
      </x:c>
      <x:c r="V4099" s="17" t="n">
        <x:v>603.63</x:v>
      </x:c>
      <x:c r="W4099" s="17" t="n">
        <x:v>706.91</x:v>
      </x:c>
      <x:c r="X4099" s="18" t="n">
        <x:v>0.5394</x:v>
      </x:c>
      <x:c r="Y4099" s="17" t="n">
        <x:v>1441.27</x:v>
      </x:c>
      <x:c r="Z4099" s="18" t="n">
        <x:v>0.9093</x:v>
      </x:c>
      <x:c r="AA4099" s="18" t="n">
        <x:v>0.0661</x:v>
      </x:c>
      <x:c r="AB4099" t="str">
        <x:v>No</x:v>
      </x:c>
      <x:c r="AC4099" t="str">
        <x:v>Premium Core</x:v>
      </x:c>
      <x:c r="AD4099" s="18" t="n">
        <x:v>0.5394036046209959</x:v>
      </x:c>
      <x:c r="AE4099" s="18" t="n">
        <x:v>0.9092952743066879</x:v>
      </x:c>
      <x:c r="AF4099" s="17" t="n">
        <x:v>-130.73000000000002</x:v>
      </x:c>
      <x:c r="AG4099" s="18" t="n">
        <x:v>-0.09070472569331216</x:v>
      </x:c>
      <x:c r="AH4099" t="str">
        <x:v>Below Target</x:v>
      </x:c>
    </x:row>
    <x:row r="4100">
      <x:c r="A4100" t="str">
        <x:v>TXN-004097</x:v>
      </x:c>
      <x:c r="B4100" s="14" t="d">
        <x:v>2024-03-02T00:00:00.000Z</x:v>
      </x:c>
      <x:c r="C4100" t="n">
        <x:v>2024</x:v>
      </x:c>
      <x:c r="D4100" t="str">
        <x:v>Q1</x:v>
      </x:c>
      <x:c r="E4100" t="n">
        <x:v>3</x:v>
      </x:c>
      <x:c r="F4100" t="str">
        <x:v>March</x:v>
      </x:c>
      <x:c r="G4100" s="15" t="d">
        <x:v>2024-03-01T00:00:00.000Z</x:v>
      </x:c>
      <x:c r="H4100" t="str">
        <x:v>2024-03</x:v>
      </x:c>
      <x:c r="I4100" t="str">
        <x:v>India</x:v>
      </x:c>
      <x:c r="J4100" t="str">
        <x:v>Asia Pacific</x:v>
      </x:c>
      <x:c r="K4100" t="str">
        <x:v>INR</x:v>
      </x:c>
      <x:c r="L4100" t="str">
        <x:v>Baileys</x:v>
      </x:c>
      <x:c r="M4100" t="str">
        <x:v>Liqueur</x:v>
      </x:c>
      <x:c r="N4100" t="str">
        <x:v>Off-Trade</x:v>
      </x:c>
      <x:c r="O4100" t="str">
        <x:v>Hospitality Group</x:v>
      </x:c>
      <x:c r="P4100" t="str">
        <x:v>SR-037</x:v>
      </x:c>
      <x:c r="Q4100" s="16" t="n">
        <x:v>15</x:v>
      </x:c>
      <x:c r="R4100" s="17" t="n">
        <x:v>16.89</x:v>
      </x:c>
      <x:c r="S4100" s="18" t="n">
        <x:v>0</x:v>
      </x:c>
      <x:c r="T4100" s="17" t="n">
        <x:v>253.4</x:v>
      </x:c>
      <x:c r="U4100" s="17" t="n">
        <x:v>253.4</x:v>
      </x:c>
      <x:c r="V4100" s="17" t="n">
        <x:v>108.02</x:v>
      </x:c>
      <x:c r="W4100" s="17" t="n">
        <x:v>145.38</x:v>
      </x:c>
      <x:c r="X4100" s="18" t="n">
        <x:v>0.5737</x:v>
      </x:c>
      <x:c r="Y4100" s="17" t="n">
        <x:v>248.57</x:v>
      </x:c>
      <x:c r="Z4100" s="18" t="n">
        <x:v>1.0194</x:v>
      </x:c>
      <x:c r="AA4100" s="18" t="n">
        <x:v>0.0522</x:v>
      </x:c>
      <x:c r="AB4100" t="str">
        <x:v>No</x:v>
      </x:c>
      <x:c r="AC4100" t="str">
        <x:v>Core</x:v>
      </x:c>
      <x:c r="AD4100" s="18" t="n">
        <x:v>0.5737174427782162</x:v>
      </x:c>
      <x:c r="AE4100" s="18" t="n">
        <x:v>1.0194311461560124</x:v>
      </x:c>
      <x:c r="AF4100" s="17" t="n">
        <x:v>4.8300000000000125</x:v>
      </x:c>
      <x:c r="AG4100" s="18" t="n">
        <x:v>0.019431146156012442</x:v>
      </x:c>
      <x:c r="AH4100" t="str">
        <x:v>Above Target</x:v>
      </x:c>
    </x:row>
    <x:row r="4101">
      <x:c r="A4101" t="str">
        <x:v>TXN-004098</x:v>
      </x:c>
      <x:c r="B4101" s="14" t="d">
        <x:v>2025-05-01T00:00:00.000Z</x:v>
      </x:c>
      <x:c r="C4101" t="n">
        <x:v>2025</x:v>
      </x:c>
      <x:c r="D4101" t="str">
        <x:v>Q2</x:v>
      </x:c>
      <x:c r="E4101" t="n">
        <x:v>5</x:v>
      </x:c>
      <x:c r="F4101" t="str">
        <x:v>May</x:v>
      </x:c>
      <x:c r="G4101" s="15" t="d">
        <x:v>2025-05-01T00:00:00.000Z</x:v>
      </x:c>
      <x:c r="H4101" t="str">
        <x:v>2025-05</x:v>
      </x:c>
      <x:c r="I4101" t="str">
        <x:v>Germany</x:v>
      </x:c>
      <x:c r="J4101" t="str">
        <x:v>Europe</x:v>
      </x:c>
      <x:c r="K4101" t="str">
        <x:v>EUR</x:v>
      </x:c>
      <x:c r="L4101" t="str">
        <x:v>Baileys</x:v>
      </x:c>
      <x:c r="M4101" t="str">
        <x:v>Liqueur</x:v>
      </x:c>
      <x:c r="N4101" t="str">
        <x:v>Wholesale</x:v>
      </x:c>
      <x:c r="O4101" t="str">
        <x:v>Distributor</x:v>
      </x:c>
      <x:c r="P4101" t="str">
        <x:v>SR-003</x:v>
      </x:c>
      <x:c r="Q4101" s="16" t="n">
        <x:v>157</x:v>
      </x:c>
      <x:c r="R4101" s="17" t="n">
        <x:v>17.02</x:v>
      </x:c>
      <x:c r="S4101" s="18" t="n">
        <x:v>0.02</x:v>
      </x:c>
      <x:c r="T4101" s="17" t="n">
        <x:v>2672.59</x:v>
      </x:c>
      <x:c r="U4101" s="17" t="n">
        <x:v>2619.14</x:v>
      </x:c>
      <x:c r="V4101" s="17" t="n">
        <x:v>1165.81</x:v>
      </x:c>
      <x:c r="W4101" s="17" t="n">
        <x:v>1453.33</x:v>
      </x:c>
      <x:c r="X4101" s="18" t="n">
        <x:v>0.5549</x:v>
      </x:c>
      <x:c r="Y4101" s="17" t="n">
        <x:v>2365.86</x:v>
      </x:c>
      <x:c r="Z4101" s="18" t="n">
        <x:v>1.1071</x:v>
      </x:c>
      <x:c r="AA4101" s="18" t="n">
        <x:v>0.0473</x:v>
      </x:c>
      <x:c r="AB4101" t="str">
        <x:v>No</x:v>
      </x:c>
      <x:c r="AC4101" t="str">
        <x:v>Core</x:v>
      </x:c>
      <x:c r="AD4101" s="18" t="n">
        <x:v>0.5548882457600587</x:v>
      </x:c>
      <x:c r="AE4101" s="18" t="n">
        <x:v>1.1070562078905766</x:v>
      </x:c>
      <x:c r="AF4101" s="17" t="n">
        <x:v>253.27999999999975</x:v>
      </x:c>
      <x:c r="AG4101" s="18" t="n">
        <x:v>0.10705620789057667</x:v>
      </x:c>
      <x:c r="AH4101" t="str">
        <x:v>Above Target</x:v>
      </x:c>
    </x:row>
    <x:row r="4102">
      <x:c r="A4102" t="str">
        <x:v>TXN-004099</x:v>
      </x:c>
      <x:c r="B4102" s="14" t="d">
        <x:v>2026-03-31T00:00:00.000Z</x:v>
      </x:c>
      <x:c r="C4102" t="n">
        <x:v>2026</x:v>
      </x:c>
      <x:c r="D4102" t="str">
        <x:v>Q1</x:v>
      </x:c>
      <x:c r="E4102" t="n">
        <x:v>3</x:v>
      </x:c>
      <x:c r="F4102" t="str">
        <x:v>March</x:v>
      </x:c>
      <x:c r="G4102" s="15" t="d">
        <x:v>2026-03-01T00:00:00.000Z</x:v>
      </x:c>
      <x:c r="H4102" t="str">
        <x:v>2026-03</x:v>
      </x:c>
      <x:c r="I4102" t="str">
        <x:v>Spain</x:v>
      </x:c>
      <x:c r="J4102" t="str">
        <x:v>Europe</x:v>
      </x:c>
      <x:c r="K4102" t="str">
        <x:v>EUR</x:v>
      </x:c>
      <x:c r="L4102" t="str">
        <x:v>Guinness</x:v>
      </x:c>
      <x:c r="M4102" t="str">
        <x:v>Beer / Stout</x:v>
      </x:c>
      <x:c r="N4102" t="str">
        <x:v>On-Trade</x:v>
      </x:c>
      <x:c r="O4102" t="str">
        <x:v>E-commerce Partner</x:v>
      </x:c>
      <x:c r="P4102" t="str">
        <x:v>SR-032</x:v>
      </x:c>
      <x:c r="Q4102" s="16" t="n">
        <x:v>98</x:v>
      </x:c>
      <x:c r="R4102" s="17" t="n">
        <x:v>8.71</x:v>
      </x:c>
      <x:c r="S4102" s="18" t="n">
        <x:v>0.15</x:v>
      </x:c>
      <x:c r="T4102" s="17" t="n">
        <x:v>853.18</x:v>
      </x:c>
      <x:c r="U4102" s="17" t="n">
        <x:v>725.2</x:v>
      </x:c>
      <x:c r="V4102" s="17" t="n">
        <x:v>409.57</x:v>
      </x:c>
      <x:c r="W4102" s="17" t="n">
        <x:v>315.63</x:v>
      </x:c>
      <x:c r="X4102" s="18" t="n">
        <x:v>0.4352</x:v>
      </x:c>
      <x:c r="Y4102" s="17" t="n">
        <x:v>681.96</x:v>
      </x:c>
      <x:c r="Z4102" s="18" t="n">
        <x:v>1.0634</x:v>
      </x:c>
      <x:c r="AA4102" s="18" t="n">
        <x:v>0.0122</x:v>
      </x:c>
      <x:c r="AB4102" t="str">
        <x:v>Yes</x:v>
      </x:c>
      <x:c r="AC4102" t="str">
        <x:v>Core</x:v>
      </x:c>
      <x:c r="AD4102" s="18" t="n">
        <x:v>0.4352316602316602</x:v>
      </x:c>
      <x:c r="AE4102" s="18" t="n">
        <x:v>1.0634054783271747</x:v>
      </x:c>
      <x:c r="AF4102" s="17" t="n">
        <x:v>43.24000000000001</x:v>
      </x:c>
      <x:c r="AG4102" s="18" t="n">
        <x:v>0.06340547832717462</x:v>
      </x:c>
      <x:c r="AH4102" t="str">
        <x:v>Above Target</x:v>
      </x:c>
    </x:row>
    <x:row r="4103">
      <x:c r="A4103" t="str">
        <x:v>TXN-004100</x:v>
      </x:c>
      <x:c r="B4103" s="14" t="d">
        <x:v>2023-04-25T00:00:00.000Z</x:v>
      </x:c>
      <x:c r="C4103" t="n">
        <x:v>2023</x:v>
      </x:c>
      <x:c r="D4103" t="str">
        <x:v>Q2</x:v>
      </x:c>
      <x:c r="E4103" t="n">
        <x:v>4</x:v>
      </x:c>
      <x:c r="F4103" t="str">
        <x:v>April</x:v>
      </x:c>
      <x:c r="G4103" s="15" t="d">
        <x:v>2023-04-01T00:00:00.000Z</x:v>
      </x:c>
      <x:c r="H4103" t="str">
        <x:v>2023-04</x:v>
      </x:c>
      <x:c r="I4103" t="str">
        <x:v>Ireland</x:v>
      </x:c>
      <x:c r="J4103" t="str">
        <x:v>Europe</x:v>
      </x:c>
      <x:c r="K4103" t="str">
        <x:v>EUR</x:v>
      </x:c>
      <x:c r="L4103" t="str">
        <x:v>Johnnie Walker</x:v>
      </x:c>
      <x:c r="M4103" t="str">
        <x:v>Scotch Whisky</x:v>
      </x:c>
      <x:c r="N4103" t="str">
        <x:v>Off-Trade</x:v>
      </x:c>
      <x:c r="O4103" t="str">
        <x:v>Hospitality Group</x:v>
      </x:c>
      <x:c r="P4103" t="str">
        <x:v>SR-006</x:v>
      </x:c>
      <x:c r="Q4103" s="16" t="n">
        <x:v>33</x:v>
      </x:c>
      <x:c r="R4103" s="17" t="n">
        <x:v>34.44</x:v>
      </x:c>
      <x:c r="S4103" s="18" t="n">
        <x:v>0.15</x:v>
      </x:c>
      <x:c r="T4103" s="17" t="n">
        <x:v>1136.48</x:v>
      </x:c>
      <x:c r="U4103" s="17" t="n">
        <x:v>966.01</x:v>
      </x:c>
      <x:c r="V4103" s="17" t="n">
        <x:v>421.35</x:v>
      </x:c>
      <x:c r="W4103" s="17" t="n">
        <x:v>544.66</x:v>
      </x:c>
      <x:c r="X4103" s="18" t="n">
        <x:v>0.5638</x:v>
      </x:c>
      <x:c r="Y4103" s="17" t="n">
        <x:v>915.1</x:v>
      </x:c>
      <x:c r="Z4103" s="18" t="n">
        <x:v>1.0556</x:v>
      </x:c>
      <x:c r="AA4103" s="18" t="n">
        <x:v>0.0969</x:v>
      </x:c>
      <x:c r="AB4103" t="str">
        <x:v>Yes</x:v>
      </x:c>
      <x:c r="AC4103" t="str">
        <x:v>Luxury / Reserve</x:v>
      </x:c>
      <x:c r="AD4103" s="18" t="n">
        <x:v>0.5638243910518524</x:v>
      </x:c>
      <x:c r="AE4103" s="18" t="n">
        <x:v>1.0556332641241395</x:v>
      </x:c>
      <x:c r="AF4103" s="17" t="n">
        <x:v>50.90999999999997</x:v>
      </x:c>
      <x:c r="AG4103" s="18" t="n">
        <x:v>0.0556332641241394</x:v>
      </x:c>
      <x:c r="AH4103" t="str">
        <x:v>Above Target</x:v>
      </x:c>
    </x:row>
    <x:row r="4104">
      <x:c r="A4104" t="str">
        <x:v>TXN-004101</x:v>
      </x:c>
      <x:c r="B4104" s="14" t="d">
        <x:v>2024-06-10T00:00:00.000Z</x:v>
      </x:c>
      <x:c r="C4104" t="n">
        <x:v>2024</x:v>
      </x:c>
      <x:c r="D4104" t="str">
        <x:v>Q2</x:v>
      </x:c>
      <x:c r="E4104" t="n">
        <x:v>6</x:v>
      </x:c>
      <x:c r="F4104" t="str">
        <x:v>June</x:v>
      </x:c>
      <x:c r="G4104" s="15" t="d">
        <x:v>2024-06-01T00:00:00.000Z</x:v>
      </x:c>
      <x:c r="H4104" t="str">
        <x:v>2024-06</x:v>
      </x:c>
      <x:c r="I4104" t="str">
        <x:v>Brazil</x:v>
      </x:c>
      <x:c r="J4104" t="str">
        <x:v>Latin America &amp; Caribbean</x:v>
      </x:c>
      <x:c r="K4104" t="str">
        <x:v>BRL</x:v>
      </x:c>
      <x:c r="L4104" t="str">
        <x:v>Captain Morgan</x:v>
      </x:c>
      <x:c r="M4104" t="str">
        <x:v>Rum</x:v>
      </x:c>
      <x:c r="N4104" t="str">
        <x:v>Wholesale</x:v>
      </x:c>
      <x:c r="O4104" t="str">
        <x:v>Hospitality Group</x:v>
      </x:c>
      <x:c r="P4104" t="str">
        <x:v>SR-017</x:v>
      </x:c>
      <x:c r="Q4104" s="16" t="n">
        <x:v>89</x:v>
      </x:c>
      <x:c r="R4104" s="17" t="n">
        <x:v>18.17</x:v>
      </x:c>
      <x:c r="S4104" s="18" t="n">
        <x:v>0.02</x:v>
      </x:c>
      <x:c r="T4104" s="17" t="n">
        <x:v>1616.94</x:v>
      </x:c>
      <x:c r="U4104" s="17" t="n">
        <x:v>1584.6</x:v>
      </x:c>
      <x:c r="V4104" s="17" t="n">
        <x:v>731.72</x:v>
      </x:c>
      <x:c r="W4104" s="17" t="n">
        <x:v>852.87</x:v>
      </x:c>
      <x:c r="X4104" s="18" t="n">
        <x:v>0.5382</x:v>
      </x:c>
      <x:c r="Y4104" s="17" t="n">
        <x:v>1811.34</x:v>
      </x:c>
      <x:c r="Z4104" s="18" t="n">
        <x:v>0.8748</x:v>
      </x:c>
      <x:c r="AA4104" s="18" t="n">
        <x:v>0.1124</x:v>
      </x:c>
      <x:c r="AB4104" t="str">
        <x:v>No</x:v>
      </x:c>
      <x:c r="AC4104" t="str">
        <x:v>Core</x:v>
      </x:c>
      <x:c r="AD4104" s="18" t="n">
        <x:v>0.5382241575160924</x:v>
      </x:c>
      <x:c r="AE4104" s="18" t="n">
        <x:v>0.8748219550167279</x:v>
      </x:c>
      <x:c r="AF4104" s="17" t="n">
        <x:v>-226.74</x:v>
      </x:c>
      <x:c r="AG4104" s="18" t="n">
        <x:v>-0.12517804498327206</x:v>
      </x:c>
      <x:c r="AH4104" t="str">
        <x:v>Below Target</x:v>
      </x:c>
    </x:row>
    <x:row r="4105">
      <x:c r="A4105" t="str">
        <x:v>TXN-004102</x:v>
      </x:c>
      <x:c r="B4105" s="14" t="d">
        <x:v>2026-02-05T00:00:00.000Z</x:v>
      </x:c>
      <x:c r="C4105" t="n">
        <x:v>2026</x:v>
      </x:c>
      <x:c r="D4105" t="str">
        <x:v>Q1</x:v>
      </x:c>
      <x:c r="E4105" t="n">
        <x:v>2</x:v>
      </x:c>
      <x:c r="F4105" t="str">
        <x:v>February</x:v>
      </x:c>
      <x:c r="G4105" s="15" t="d">
        <x:v>2026-02-01T00:00:00.000Z</x:v>
      </x:c>
      <x:c r="H4105" t="str">
        <x:v>2026-02</x:v>
      </x:c>
      <x:c r="I4105" t="str">
        <x:v>South Africa</x:v>
      </x:c>
      <x:c r="J4105" t="str">
        <x:v>Africa</x:v>
      </x:c>
      <x:c r="K4105" t="str">
        <x:v>ZAR</x:v>
      </x:c>
      <x:c r="L4105" t="str">
        <x:v>J&amp;B</x:v>
      </x:c>
      <x:c r="M4105" t="str">
        <x:v>Scotch Whisky</x:v>
      </x:c>
      <x:c r="N4105" t="str">
        <x:v>Wholesale</x:v>
      </x:c>
      <x:c r="O4105" t="str">
        <x:v>Key Account</x:v>
      </x:c>
      <x:c r="P4105" t="str">
        <x:v>SR-013</x:v>
      </x:c>
      <x:c r="Q4105" s="16" t="n">
        <x:v>27</x:v>
      </x:c>
      <x:c r="R4105" s="17" t="n">
        <x:v>20.85</x:v>
      </x:c>
      <x:c r="S4105" s="18" t="n">
        <x:v>0.12</x:v>
      </x:c>
      <x:c r="T4105" s="17" t="n">
        <x:v>562.89</x:v>
      </x:c>
      <x:c r="U4105" s="17" t="n">
        <x:v>495.34</x:v>
      </x:c>
      <x:c r="V4105" s="17" t="n">
        <x:v>248.58</x:v>
      </x:c>
      <x:c r="W4105" s="17" t="n">
        <x:v>246.76</x:v>
      </x:c>
      <x:c r="X4105" s="18" t="n">
        <x:v>0.4982</x:v>
      </x:c>
      <x:c r="Y4105" s="17" t="n">
        <x:v>545.4</x:v>
      </x:c>
      <x:c r="Z4105" s="18" t="n">
        <x:v>0.9082</x:v>
      </x:c>
      <x:c r="AA4105" s="18" t="n">
        <x:v>-0.0022</x:v>
      </x:c>
      <x:c r="AB4105" t="str">
        <x:v>Yes</x:v>
      </x:c>
      <x:c r="AC4105" t="str">
        <x:v>Core</x:v>
      </x:c>
      <x:c r="AD4105" s="18" t="n">
        <x:v>0.498162878023176</x:v>
      </x:c>
      <x:c r="AE4105" s="18" t="n">
        <x:v>0.9082141547488082</x:v>
      </x:c>
      <x:c r="AF4105" s="17" t="n">
        <x:v>-50.06</x:v>
      </x:c>
      <x:c r="AG4105" s="18" t="n">
        <x:v>-0.0917858452511918</x:v>
      </x:c>
      <x:c r="AH4105" t="str">
        <x:v>Below Target</x:v>
      </x:c>
    </x:row>
    <x:row r="4106">
      <x:c r="A4106" t="str">
        <x:v>TXN-004103</x:v>
      </x:c>
      <x:c r="B4106" s="14" t="d">
        <x:v>2024-08-02T00:00:00.000Z</x:v>
      </x:c>
      <x:c r="C4106" t="n">
        <x:v>2024</x:v>
      </x:c>
      <x:c r="D4106" t="str">
        <x:v>Q3</x:v>
      </x:c>
      <x:c r="E4106" t="n">
        <x:v>8</x:v>
      </x:c>
      <x:c r="F4106" t="str">
        <x:v>August</x:v>
      </x:c>
      <x:c r="G4106" s="15" t="d">
        <x:v>2024-08-01T00:00:00.000Z</x:v>
      </x:c>
      <x:c r="H4106" t="str">
        <x:v>2024-08</x:v>
      </x:c>
      <x:c r="I4106" t="str">
        <x:v>United States</x:v>
      </x:c>
      <x:c r="J4106" t="str">
        <x:v>North America</x:v>
      </x:c>
      <x:c r="K4106" t="str">
        <x:v>USD</x:v>
      </x:c>
      <x:c r="L4106" t="str">
        <x:v>Guinness</x:v>
      </x:c>
      <x:c r="M4106" t="str">
        <x:v>Beer / Stout</x:v>
      </x:c>
      <x:c r="N4106" t="str">
        <x:v>On-Trade</x:v>
      </x:c>
      <x:c r="O4106" t="str">
        <x:v>Distributor</x:v>
      </x:c>
      <x:c r="P4106" t="str">
        <x:v>SR-047</x:v>
      </x:c>
      <x:c r="Q4106" s="16" t="n">
        <x:v>107</x:v>
      </x:c>
      <x:c r="R4106" s="17" t="n">
        <x:v>8.88</x:v>
      </x:c>
      <x:c r="S4106" s="18" t="n">
        <x:v>0.03</x:v>
      </x:c>
      <x:c r="T4106" s="17" t="n">
        <x:v>950.05</x:v>
      </x:c>
      <x:c r="U4106" s="17" t="n">
        <x:v>921.55</x:v>
      </x:c>
      <x:c r="V4106" s="17" t="n">
        <x:v>499.13</x:v>
      </x:c>
      <x:c r="W4106" s="17" t="n">
        <x:v>422.42</x:v>
      </x:c>
      <x:c r="X4106" s="18" t="n">
        <x:v>0.4584</x:v>
      </x:c>
      <x:c r="Y4106" s="17" t="n">
        <x:v>911.14</x:v>
      </x:c>
      <x:c r="Z4106" s="18" t="n">
        <x:v>1.0114</x:v>
      </x:c>
      <x:c r="AA4106" s="18" t="n">
        <x:v>0.0283</x:v>
      </x:c>
      <x:c r="AB4106" t="str">
        <x:v>No</x:v>
      </x:c>
      <x:c r="AC4106" t="str">
        <x:v>Core</x:v>
      </x:c>
      <x:c r="AD4106" s="18" t="n">
        <x:v>0.45837990342357987</x:v>
      </x:c>
      <x:c r="AE4106" s="18" t="n">
        <x:v>1.0114252474921526</x:v>
      </x:c>
      <x:c r="AF4106" s="17" t="n">
        <x:v>10.409999999999968</x:v>
      </x:c>
      <x:c r="AG4106" s="18" t="n">
        <x:v>0.011425247492152653</x:v>
      </x:c>
      <x:c r="AH4106" t="str">
        <x:v>Above Target</x:v>
      </x:c>
    </x:row>
    <x:row r="4107">
      <x:c r="A4107" t="str">
        <x:v>TXN-004104</x:v>
      </x:c>
      <x:c r="B4107" s="14" t="d">
        <x:v>2023-05-13T00:00:00.000Z</x:v>
      </x:c>
      <x:c r="C4107" t="n">
        <x:v>2023</x:v>
      </x:c>
      <x:c r="D4107" t="str">
        <x:v>Q2</x:v>
      </x:c>
      <x:c r="E4107" t="n">
        <x:v>5</x:v>
      </x:c>
      <x:c r="F4107" t="str">
        <x:v>May</x:v>
      </x:c>
      <x:c r="G4107" s="15" t="d">
        <x:v>2023-05-01T00:00:00.000Z</x:v>
      </x:c>
      <x:c r="H4107" t="str">
        <x:v>2023-05</x:v>
      </x:c>
      <x:c r="I4107" t="str">
        <x:v>United Kingdom</x:v>
      </x:c>
      <x:c r="J4107" t="str">
        <x:v>Europe</x:v>
      </x:c>
      <x:c r="K4107" t="str">
        <x:v>GBP</x:v>
      </x:c>
      <x:c r="L4107" t="str">
        <x:v>Smirnoff</x:v>
      </x:c>
      <x:c r="M4107" t="str">
        <x:v>Vodka</x:v>
      </x:c>
      <x:c r="N4107" t="str">
        <x:v>Off-Trade</x:v>
      </x:c>
      <x:c r="O4107" t="str">
        <x:v>E-commerce Partner</x:v>
      </x:c>
      <x:c r="P4107" t="str">
        <x:v>SR-032</x:v>
      </x:c>
      <x:c r="Q4107" s="16" t="n">
        <x:v>241</x:v>
      </x:c>
      <x:c r="R4107" s="17" t="n">
        <x:v>21.49</x:v>
      </x:c>
      <x:c r="S4107" s="18" t="n">
        <x:v>0.03</x:v>
      </x:c>
      <x:c r="T4107" s="17" t="n">
        <x:v>5179.97</x:v>
      </x:c>
      <x:c r="U4107" s="17" t="n">
        <x:v>5024.57</x:v>
      </x:c>
      <x:c r="V4107" s="17" t="n">
        <x:v>2506.68</x:v>
      </x:c>
      <x:c r="W4107" s="17" t="n">
        <x:v>2517.89</x:v>
      </x:c>
      <x:c r="X4107" s="18" t="n">
        <x:v>0.5011</x:v>
      </x:c>
      <x:c r="Y4107" s="17" t="n">
        <x:v>4597.28</x:v>
      </x:c>
      <x:c r="Z4107" s="18" t="n">
        <x:v>1.0929</x:v>
      </x:c>
      <x:c r="AA4107" s="18" t="n">
        <x:v>0.0265</x:v>
      </x:c>
      <x:c r="AB4107" t="str">
        <x:v>No</x:v>
      </x:c>
      <x:c r="AC4107" t="str">
        <x:v>Core</x:v>
      </x:c>
      <x:c r="AD4107" s="18" t="n">
        <x:v>0.5011155183428632</x:v>
      </x:c>
      <x:c r="AE4107" s="18" t="n">
        <x:v>1.0929440886785229</x:v>
      </x:c>
      <x:c r="AF4107" s="17" t="n">
        <x:v>427.28999999999996</x:v>
      </x:c>
      <x:c r="AG4107" s="18" t="n">
        <x:v>0.09294408867852295</x:v>
      </x:c>
      <x:c r="AH4107" t="str">
        <x:v>Above Target</x:v>
      </x:c>
    </x:row>
    <x:row r="4108">
      <x:c r="A4108" t="str">
        <x:v>TXN-004105</x:v>
      </x:c>
      <x:c r="B4108" s="14" t="d">
        <x:v>2025-05-26T00:00:00.000Z</x:v>
      </x:c>
      <x:c r="C4108" t="n">
        <x:v>2025</x:v>
      </x:c>
      <x:c r="D4108" t="str">
        <x:v>Q2</x:v>
      </x:c>
      <x:c r="E4108" t="n">
        <x:v>5</x:v>
      </x:c>
      <x:c r="F4108" t="str">
        <x:v>May</x:v>
      </x:c>
      <x:c r="G4108" s="15" t="d">
        <x:v>2025-05-01T00:00:00.000Z</x:v>
      </x:c>
      <x:c r="H4108" t="str">
        <x:v>2025-05</x:v>
      </x:c>
      <x:c r="I4108" t="str">
        <x:v>United States</x:v>
      </x:c>
      <x:c r="J4108" t="str">
        <x:v>North America</x:v>
      </x:c>
      <x:c r="K4108" t="str">
        <x:v>USD</x:v>
      </x:c>
      <x:c r="L4108" t="str">
        <x:v>Crown Royal</x:v>
      </x:c>
      <x:c r="M4108" t="str">
        <x:v>Canadian Whisky</x:v>
      </x:c>
      <x:c r="N4108" t="str">
        <x:v>E-commerce</x:v>
      </x:c>
      <x:c r="O4108" t="str">
        <x:v>Key Account</x:v>
      </x:c>
      <x:c r="P4108" t="str">
        <x:v>SR-031</x:v>
      </x:c>
      <x:c r="Q4108" s="16" t="n">
        <x:v>83</x:v>
      </x:c>
      <x:c r="R4108" s="17" t="n">
        <x:v>31.04</x:v>
      </x:c>
      <x:c r="S4108" s="18" t="n">
        <x:v>0.03</x:v>
      </x:c>
      <x:c r="T4108" s="17" t="n">
        <x:v>2576</x:v>
      </x:c>
      <x:c r="U4108" s="17" t="n">
        <x:v>2498.72</x:v>
      </x:c>
      <x:c r="V4108" s="17" t="n">
        <x:v>1183.6</x:v>
      </x:c>
      <x:c r="W4108" s="17" t="n">
        <x:v>1315.11</x:v>
      </x:c>
      <x:c r="X4108" s="18" t="n">
        <x:v>0.5263</x:v>
      </x:c>
      <x:c r="Y4108" s="17" t="n">
        <x:v>2805.4</x:v>
      </x:c>
      <x:c r="Z4108" s="18" t="n">
        <x:v>0.8907</x:v>
      </x:c>
      <x:c r="AA4108" s="18" t="n">
        <x:v>0.0781</x:v>
      </x:c>
      <x:c r="AB4108" t="str">
        <x:v>No</x:v>
      </x:c>
      <x:c r="AC4108" t="str">
        <x:v>Premium Core</x:v>
      </x:c>
      <x:c r="AD4108" s="18" t="n">
        <x:v>0.5263134724979189</x:v>
      </x:c>
      <x:c r="AE4108" s="18" t="n">
        <x:v>0.8906822556498181</x:v>
      </x:c>
      <x:c r="AF4108" s="17" t="n">
        <x:v>-306.6800000000003</x:v>
      </x:c>
      <x:c r="AG4108" s="18" t="n">
        <x:v>-0.10931774435018189</x:v>
      </x:c>
      <x:c r="AH4108" t="str">
        <x:v>Below Target</x:v>
      </x:c>
    </x:row>
    <x:row r="4109">
      <x:c r="A4109" t="str">
        <x:v>TXN-004106</x:v>
      </x:c>
      <x:c r="B4109" s="14" t="d">
        <x:v>2024-04-10T00:00:00.000Z</x:v>
      </x:c>
      <x:c r="C4109" t="n">
        <x:v>2024</x:v>
      </x:c>
      <x:c r="D4109" t="str">
        <x:v>Q2</x:v>
      </x:c>
      <x:c r="E4109" t="n">
        <x:v>4</x:v>
      </x:c>
      <x:c r="F4109" t="str">
        <x:v>April</x:v>
      </x:c>
      <x:c r="G4109" s="15" t="d">
        <x:v>2024-04-01T00:00:00.000Z</x:v>
      </x:c>
      <x:c r="H4109" t="str">
        <x:v>2024-04</x:v>
      </x:c>
      <x:c r="I4109" t="str">
        <x:v>United Kingdom</x:v>
      </x:c>
      <x:c r="J4109" t="str">
        <x:v>Europe</x:v>
      </x:c>
      <x:c r="K4109" t="str">
        <x:v>GBP</x:v>
      </x:c>
      <x:c r="L4109" t="str">
        <x:v>Smirnoff</x:v>
      </x:c>
      <x:c r="M4109" t="str">
        <x:v>Vodka</x:v>
      </x:c>
      <x:c r="N4109" t="str">
        <x:v>Off-Trade</x:v>
      </x:c>
      <x:c r="O4109" t="str">
        <x:v>Key Account</x:v>
      </x:c>
      <x:c r="P4109" t="str">
        <x:v>SR-038</x:v>
      </x:c>
      <x:c r="Q4109" s="16" t="n">
        <x:v>30</x:v>
      </x:c>
      <x:c r="R4109" s="17" t="n">
        <x:v>21.38</x:v>
      </x:c>
      <x:c r="S4109" s="18" t="n">
        <x:v>0</x:v>
      </x:c>
      <x:c r="T4109" s="17" t="n">
        <x:v>641.29</x:v>
      </x:c>
      <x:c r="U4109" s="17" t="n">
        <x:v>641.29</x:v>
      </x:c>
      <x:c r="V4109" s="17" t="n">
        <x:v>289.75</x:v>
      </x:c>
      <x:c r="W4109" s="17" t="n">
        <x:v>351.54</x:v>
      </x:c>
      <x:c r="X4109" s="18" t="n">
        <x:v>0.5482</x:v>
      </x:c>
      <x:c r="Y4109" s="17" t="n">
        <x:v>610.89</x:v>
      </x:c>
      <x:c r="Z4109" s="18" t="n">
        <x:v>1.0498</x:v>
      </x:c>
      <x:c r="AA4109" s="18" t="n">
        <x:v>-0.0171</x:v>
      </x:c>
      <x:c r="AB4109" t="str">
        <x:v>No</x:v>
      </x:c>
      <x:c r="AC4109" t="str">
        <x:v>Core</x:v>
      </x:c>
      <x:c r="AD4109" s="18" t="n">
        <x:v>0.54817633208065</x:v>
      </x:c>
      <x:c r="AE4109" s="18" t="n">
        <x:v>1.0497634598700256</x:v>
      </x:c>
      <x:c r="AF4109" s="17" t="n">
        <x:v>30.399999999999977</x:v>
      </x:c>
      <x:c r="AG4109" s="18" t="n">
        <x:v>0.049763459870025666</x:v>
      </x:c>
      <x:c r="AH4109" t="str">
        <x:v>Above Target</x:v>
      </x:c>
    </x:row>
    <x:row r="4110">
      <x:c r="A4110" t="str">
        <x:v>TXN-004107</x:v>
      </x:c>
      <x:c r="B4110" s="14" t="d">
        <x:v>2026-06-11T00:00:00.000Z</x:v>
      </x:c>
      <x:c r="C4110" t="n">
        <x:v>2026</x:v>
      </x:c>
      <x:c r="D4110" t="str">
        <x:v>Q2</x:v>
      </x:c>
      <x:c r="E4110" t="n">
        <x:v>6</x:v>
      </x:c>
      <x:c r="F4110" t="str">
        <x:v>June</x:v>
      </x:c>
      <x:c r="G4110" s="15" t="d">
        <x:v>2026-06-01T00:00:00.000Z</x:v>
      </x:c>
      <x:c r="H4110" t="str">
        <x:v>2026-06</x:v>
      </x:c>
      <x:c r="I4110" t="str">
        <x:v>United States</x:v>
      </x:c>
      <x:c r="J4110" t="str">
        <x:v>North America</x:v>
      </x:c>
      <x:c r="K4110" t="str">
        <x:v>USD</x:v>
      </x:c>
      <x:c r="L4110" t="str">
        <x:v>Crown Royal</x:v>
      </x:c>
      <x:c r="M4110" t="str">
        <x:v>Canadian Whisky</x:v>
      </x:c>
      <x:c r="N4110" t="str">
        <x:v>Off-Trade</x:v>
      </x:c>
      <x:c r="O4110" t="str">
        <x:v>Hospitality Group</x:v>
      </x:c>
      <x:c r="P4110" t="str">
        <x:v>SR-035</x:v>
      </x:c>
      <x:c r="Q4110" s="16" t="n">
        <x:v>125</x:v>
      </x:c>
      <x:c r="R4110" s="17" t="n">
        <x:v>30.6</x:v>
      </x:c>
      <x:c r="S4110" s="18" t="n">
        <x:v>0</x:v>
      </x:c>
      <x:c r="T4110" s="17" t="n">
        <x:v>3825.34</x:v>
      </x:c>
      <x:c r="U4110" s="17" t="n">
        <x:v>3825.34</x:v>
      </x:c>
      <x:c r="V4110" s="17" t="n">
        <x:v>1732.87</x:v>
      </x:c>
      <x:c r="W4110" s="17" t="n">
        <x:v>2092.46</x:v>
      </x:c>
      <x:c r="X4110" s="18" t="n">
        <x:v>0.547</x:v>
      </x:c>
      <x:c r="Y4110" s="17" t="n">
        <x:v>4021.68</x:v>
      </x:c>
      <x:c r="Z4110" s="18" t="n">
        <x:v>0.9512</x:v>
      </x:c>
      <x:c r="AA4110" s="18" t="n">
        <x:v>0.0631</x:v>
      </x:c>
      <x:c r="AB4110" t="str">
        <x:v>No</x:v>
      </x:c>
      <x:c r="AC4110" t="str">
        <x:v>Premium Core</x:v>
      </x:c>
      <x:c r="AD4110" s="18" t="n">
        <x:v>0.5469997438136218</x:v>
      </x:c>
      <x:c r="AE4110" s="18" t="n">
        <x:v>0.9511796065325934</x:v>
      </x:c>
      <x:c r="AF4110" s="17" t="n">
        <x:v>-196.3399999999997</x:v>
      </x:c>
      <x:c r="AG4110" s="18" t="n">
        <x:v>-0.04882039346740658</x:v>
      </x:c>
      <x:c r="AH4110" t="str">
        <x:v>Below Target</x:v>
      </x:c>
    </x:row>
    <x:row r="4111">
      <x:c r="A4111" t="str">
        <x:v>TXN-004108</x:v>
      </x:c>
      <x:c r="B4111" s="14" t="d">
        <x:v>2024-06-29T00:00:00.000Z</x:v>
      </x:c>
      <x:c r="C4111" t="n">
        <x:v>2024</x:v>
      </x:c>
      <x:c r="D4111" t="str">
        <x:v>Q2</x:v>
      </x:c>
      <x:c r="E4111" t="n">
        <x:v>6</x:v>
      </x:c>
      <x:c r="F4111" t="str">
        <x:v>June</x:v>
      </x:c>
      <x:c r="G4111" s="15" t="d">
        <x:v>2024-06-01T00:00:00.000Z</x:v>
      </x:c>
      <x:c r="H4111" t="str">
        <x:v>2024-06</x:v>
      </x:c>
      <x:c r="I4111" t="str">
        <x:v>Germany</x:v>
      </x:c>
      <x:c r="J4111" t="str">
        <x:v>Europe</x:v>
      </x:c>
      <x:c r="K4111" t="str">
        <x:v>EUR</x:v>
      </x:c>
      <x:c r="L4111" t="str">
        <x:v>Baileys</x:v>
      </x:c>
      <x:c r="M4111" t="str">
        <x:v>Liqueur</x:v>
      </x:c>
      <x:c r="N4111" t="str">
        <x:v>Off-Trade</x:v>
      </x:c>
      <x:c r="O4111" t="str">
        <x:v>Distributor</x:v>
      </x:c>
      <x:c r="P4111" t="str">
        <x:v>SR-058</x:v>
      </x:c>
      <x:c r="Q4111" s="16" t="n">
        <x:v>145</x:v>
      </x:c>
      <x:c r="R4111" s="17" t="n">
        <x:v>19.05</x:v>
      </x:c>
      <x:c r="S4111" s="18" t="n">
        <x:v>0.12</x:v>
      </x:c>
      <x:c r="T4111" s="17" t="n">
        <x:v>2762.6</x:v>
      </x:c>
      <x:c r="U4111" s="17" t="n">
        <x:v>2431.08</x:v>
      </x:c>
      <x:c r="V4111" s="17" t="n">
        <x:v>1209.33</x:v>
      </x:c>
      <x:c r="W4111" s="17" t="n">
        <x:v>1221.75</x:v>
      </x:c>
      <x:c r="X4111" s="18" t="n">
        <x:v>0.5026</x:v>
      </x:c>
      <x:c r="Y4111" s="17" t="n">
        <x:v>2709.62</x:v>
      </x:c>
      <x:c r="Z4111" s="18" t="n">
        <x:v>0.8972</x:v>
      </x:c>
      <x:c r="AA4111" s="18" t="n">
        <x:v>0.0248</x:v>
      </x:c>
      <x:c r="AB4111" t="str">
        <x:v>Yes</x:v>
      </x:c>
      <x:c r="AC4111" t="str">
        <x:v>Core</x:v>
      </x:c>
      <x:c r="AD4111" s="18" t="n">
        <x:v>0.5025544202576633</x:v>
      </x:c>
      <x:c r="AE4111" s="18" t="n">
        <x:v>0.8972032978794074</x:v>
      </x:c>
      <x:c r="AF4111" s="17" t="n">
        <x:v>-278.53999999999996</x:v>
      </x:c>
      <x:c r="AG4111" s="18" t="n">
        <x:v>-0.10279670212059254</x:v>
      </x:c>
      <x:c r="AH4111" t="str">
        <x:v>Below Target</x:v>
      </x:c>
    </x:row>
    <x:row r="4112">
      <x:c r="A4112" t="str">
        <x:v>TXN-004109</x:v>
      </x:c>
      <x:c r="B4112" s="14" t="d">
        <x:v>2026-03-24T00:00:00.000Z</x:v>
      </x:c>
      <x:c r="C4112" t="n">
        <x:v>2026</x:v>
      </x:c>
      <x:c r="D4112" t="str">
        <x:v>Q1</x:v>
      </x:c>
      <x:c r="E4112" t="n">
        <x:v>3</x:v>
      </x:c>
      <x:c r="F4112" t="str">
        <x:v>March</x:v>
      </x:c>
      <x:c r="G4112" s="15" t="d">
        <x:v>2026-03-01T00:00:00.000Z</x:v>
      </x:c>
      <x:c r="H4112" t="str">
        <x:v>2026-03</x:v>
      </x:c>
      <x:c r="I4112" t="str">
        <x:v>United States</x:v>
      </x:c>
      <x:c r="J4112" t="str">
        <x:v>North America</x:v>
      </x:c>
      <x:c r="K4112" t="str">
        <x:v>USD</x:v>
      </x:c>
      <x:c r="L4112" t="str">
        <x:v>Smirnoff</x:v>
      </x:c>
      <x:c r="M4112" t="str">
        <x:v>Vodka</x:v>
      </x:c>
      <x:c r="N4112" t="str">
        <x:v>E-commerce</x:v>
      </x:c>
      <x:c r="O4112" t="str">
        <x:v>Hospitality Group</x:v>
      </x:c>
      <x:c r="P4112" t="str">
        <x:v>SR-028</x:v>
      </x:c>
      <x:c r="Q4112" s="16" t="n">
        <x:v>70</x:v>
      </x:c>
      <x:c r="R4112" s="17" t="n">
        <x:v>22.84</x:v>
      </x:c>
      <x:c r="S4112" s="18" t="n">
        <x:v>0.03</x:v>
      </x:c>
      <x:c r="T4112" s="17" t="n">
        <x:v>1599.1</x:v>
      </x:c>
      <x:c r="U4112" s="17" t="n">
        <x:v>1551.13</x:v>
      </x:c>
      <x:c r="V4112" s="17" t="n">
        <x:v>737.37</x:v>
      </x:c>
      <x:c r="W4112" s="17" t="n">
        <x:v>813.76</x:v>
      </x:c>
      <x:c r="X4112" s="18" t="n">
        <x:v>0.5246</x:v>
      </x:c>
      <x:c r="Y4112" s="17" t="n">
        <x:v>1609.53</x:v>
      </x:c>
      <x:c r="Z4112" s="18" t="n">
        <x:v>0.9637</x:v>
      </x:c>
      <x:c r="AA4112" s="18" t="n">
        <x:v>0.0073</x:v>
      </x:c>
      <x:c r="AB4112" t="str">
        <x:v>No</x:v>
      </x:c>
      <x:c r="AC4112" t="str">
        <x:v>Core</x:v>
      </x:c>
      <x:c r="AD4112" s="18" t="n">
        <x:v>0.5246239838053548</x:v>
      </x:c>
      <x:c r="AE4112" s="18" t="n">
        <x:v>0.9637161158847615</x:v>
      </x:c>
      <x:c r="AF4112" s="17" t="n">
        <x:v>-58.399999999999864</x:v>
      </x:c>
      <x:c r="AG4112" s="18" t="n">
        <x:v>-0.03628388411523852</x:v>
      </x:c>
      <x:c r="AH4112" t="str">
        <x:v>Below Target</x:v>
      </x:c>
    </x:row>
    <x:row r="4113">
      <x:c r="A4113" t="str">
        <x:v>TXN-004110</x:v>
      </x:c>
      <x:c r="B4113" s="14" t="d">
        <x:v>2023-06-21T00:00:00.000Z</x:v>
      </x:c>
      <x:c r="C4113" t="n">
        <x:v>2023</x:v>
      </x:c>
      <x:c r="D4113" t="str">
        <x:v>Q2</x:v>
      </x:c>
      <x:c r="E4113" t="n">
        <x:v>6</x:v>
      </x:c>
      <x:c r="F4113" t="str">
        <x:v>June</x:v>
      </x:c>
      <x:c r="G4113" s="15" t="d">
        <x:v>2023-06-01T00:00:00.000Z</x:v>
      </x:c>
      <x:c r="H4113" t="str">
        <x:v>2023-06</x:v>
      </x:c>
      <x:c r="I4113" t="str">
        <x:v>Germany</x:v>
      </x:c>
      <x:c r="J4113" t="str">
        <x:v>Europe</x:v>
      </x:c>
      <x:c r="K4113" t="str">
        <x:v>EUR</x:v>
      </x:c>
      <x:c r="L4113" t="str">
        <x:v>Johnnie Walker</x:v>
      </x:c>
      <x:c r="M4113" t="str">
        <x:v>Scotch Whisky</x:v>
      </x:c>
      <x:c r="N4113" t="str">
        <x:v>Duty Free / Travel Retail</x:v>
      </x:c>
      <x:c r="O4113" t="str">
        <x:v>Independent Retailer</x:v>
      </x:c>
      <x:c r="P4113" t="str">
        <x:v>SR-032</x:v>
      </x:c>
      <x:c r="Q4113" s="16" t="n">
        <x:v>89</x:v>
      </x:c>
      <x:c r="R4113" s="17" t="n">
        <x:v>40</x:v>
      </x:c>
      <x:c r="S4113" s="18" t="n">
        <x:v>0</x:v>
      </x:c>
      <x:c r="T4113" s="17" t="n">
        <x:v>3560.07</x:v>
      </x:c>
      <x:c r="U4113" s="17" t="n">
        <x:v>3560.07</x:v>
      </x:c>
      <x:c r="V4113" s="17" t="n">
        <x:v>1533.61</x:v>
      </x:c>
      <x:c r="W4113" s="17" t="n">
        <x:v>2026.46</x:v>
      </x:c>
      <x:c r="X4113" s="18" t="n">
        <x:v>0.5692</x:v>
      </x:c>
      <x:c r="Y4113" s="17" t="n">
        <x:v>3777.48</x:v>
      </x:c>
      <x:c r="Z4113" s="18" t="n">
        <x:v>0.9424</x:v>
      </x:c>
      <x:c r="AA4113" s="18" t="n">
        <x:v>0.0808</x:v>
      </x:c>
      <x:c r="AB4113" t="str">
        <x:v>No</x:v>
      </x:c>
      <x:c r="AC4113" t="str">
        <x:v>Luxury / Reserve</x:v>
      </x:c>
      <x:c r="AD4113" s="18" t="n">
        <x:v>0.5692191445673821</x:v>
      </x:c>
      <x:c r="AE4113" s="18" t="n">
        <x:v>0.9424457574891197</x:v>
      </x:c>
      <x:c r="AF4113" s="17" t="n">
        <x:v>-217.40999999999985</x:v>
      </x:c>
      <x:c r="AG4113" s="18" t="n">
        <x:v>-0.05755424251088023</x:v>
      </x:c>
      <x:c r="AH4113" t="str">
        <x:v>Below Target</x:v>
      </x:c>
    </x:row>
    <x:row r="4114">
      <x:c r="A4114" t="str">
        <x:v>TXN-004111</x:v>
      </x:c>
      <x:c r="B4114" s="14" t="d">
        <x:v>2024-02-27T00:00:00.000Z</x:v>
      </x:c>
      <x:c r="C4114" t="n">
        <x:v>2024</x:v>
      </x:c>
      <x:c r="D4114" t="str">
        <x:v>Q1</x:v>
      </x:c>
      <x:c r="E4114" t="n">
        <x:v>2</x:v>
      </x:c>
      <x:c r="F4114" t="str">
        <x:v>February</x:v>
      </x:c>
      <x:c r="G4114" s="15" t="d">
        <x:v>2024-02-01T00:00:00.000Z</x:v>
      </x:c>
      <x:c r="H4114" t="str">
        <x:v>2024-02</x:v>
      </x:c>
      <x:c r="I4114" t="str">
        <x:v>Japan</x:v>
      </x:c>
      <x:c r="J4114" t="str">
        <x:v>Asia Pacific</x:v>
      </x:c>
      <x:c r="K4114" t="str">
        <x:v>JPY</x:v>
      </x:c>
      <x:c r="L4114" t="str">
        <x:v>Cîroc</x:v>
      </x:c>
      <x:c r="M4114" t="str">
        <x:v>Vodka</x:v>
      </x:c>
      <x:c r="N4114" t="str">
        <x:v>Off-Trade</x:v>
      </x:c>
      <x:c r="O4114" t="str">
        <x:v>E-commerce Partner</x:v>
      </x:c>
      <x:c r="P4114" t="str">
        <x:v>SR-006</x:v>
      </x:c>
      <x:c r="Q4114" s="16" t="n">
        <x:v>29</x:v>
      </x:c>
      <x:c r="R4114" s="17" t="n">
        <x:v>33.62</x:v>
      </x:c>
      <x:c r="S4114" s="18" t="n">
        <x:v>0.02</x:v>
      </x:c>
      <x:c r="T4114" s="17" t="n">
        <x:v>975.04</x:v>
      </x:c>
      <x:c r="U4114" s="17" t="n">
        <x:v>955.54</x:v>
      </x:c>
      <x:c r="V4114" s="17" t="n">
        <x:v>380.76</x:v>
      </x:c>
      <x:c r="W4114" s="17" t="n">
        <x:v>574.77</x:v>
      </x:c>
      <x:c r="X4114" s="18" t="n">
        <x:v>0.6015</x:v>
      </x:c>
      <x:c r="Y4114" s="17" t="n">
        <x:v>887.15</x:v>
      </x:c>
      <x:c r="Z4114" s="18" t="n">
        <x:v>1.0771</x:v>
      </x:c>
      <x:c r="AA4114" s="18" t="n">
        <x:v>0.0914</x:v>
      </x:c>
      <x:c r="AB4114" t="str">
        <x:v>No</x:v>
      </x:c>
      <x:c r="AC4114" t="str">
        <x:v>Luxury / Reserve</x:v>
      </x:c>
      <x:c r="AD4114" s="18" t="n">
        <x:v>0.6015132804487515</x:v>
      </x:c>
      <x:c r="AE4114" s="18" t="n">
        <x:v>1.077089556444795</x:v>
      </x:c>
      <x:c r="AF4114" s="17" t="n">
        <x:v>68.38999999999999</x:v>
      </x:c>
      <x:c r="AG4114" s="18" t="n">
        <x:v>0.07708955644479512</x:v>
      </x:c>
      <x:c r="AH4114" t="str">
        <x:v>Above Target</x:v>
      </x:c>
    </x:row>
    <x:row r="4115">
      <x:c r="A4115" t="str">
        <x:v>TXN-004112</x:v>
      </x:c>
      <x:c r="B4115" s="14" t="d">
        <x:v>2025-09-14T00:00:00.000Z</x:v>
      </x:c>
      <x:c r="C4115" t="n">
        <x:v>2025</x:v>
      </x:c>
      <x:c r="D4115" t="str">
        <x:v>Q3</x:v>
      </x:c>
      <x:c r="E4115" t="n">
        <x:v>9</x:v>
      </x:c>
      <x:c r="F4115" t="str">
        <x:v>September</x:v>
      </x:c>
      <x:c r="G4115" s="15" t="d">
        <x:v>2025-09-01T00:00:00.000Z</x:v>
      </x:c>
      <x:c r="H4115" t="str">
        <x:v>2025-09</x:v>
      </x:c>
      <x:c r="I4115" t="str">
        <x:v>United States</x:v>
      </x:c>
      <x:c r="J4115" t="str">
        <x:v>North America</x:v>
      </x:c>
      <x:c r="K4115" t="str">
        <x:v>USD</x:v>
      </x:c>
      <x:c r="L4115" t="str">
        <x:v>Guinness</x:v>
      </x:c>
      <x:c r="M4115" t="str">
        <x:v>Beer / Stout</x:v>
      </x:c>
      <x:c r="N4115" t="str">
        <x:v>On-Trade</x:v>
      </x:c>
      <x:c r="O4115" t="str">
        <x:v>Hospitality Group</x:v>
      </x:c>
      <x:c r="P4115" t="str">
        <x:v>SR-032</x:v>
      </x:c>
      <x:c r="Q4115" s="16" t="n">
        <x:v>32</x:v>
      </x:c>
      <x:c r="R4115" s="17" t="n">
        <x:v>8.44</x:v>
      </x:c>
      <x:c r="S4115" s="18" t="n">
        <x:v>0.03</x:v>
      </x:c>
      <x:c r="T4115" s="17" t="n">
        <x:v>270.14</x:v>
      </x:c>
      <x:c r="U4115" s="17" t="n">
        <x:v>262.04</x:v>
      </x:c>
      <x:c r="V4115" s="17" t="n">
        <x:v>135.28</x:v>
      </x:c>
      <x:c r="W4115" s="17" t="n">
        <x:v>126.76</x:v>
      </x:c>
      <x:c r="X4115" s="18" t="n">
        <x:v>0.4838</x:v>
      </x:c>
      <x:c r="Y4115" s="17" t="n">
        <x:v>259.29</x:v>
      </x:c>
      <x:c r="Z4115" s="18" t="n">
        <x:v>1.0106</x:v>
      </x:c>
      <x:c r="AA4115" s="18" t="n">
        <x:v>-0.0278</x:v>
      </x:c>
      <x:c r="AB4115" t="str">
        <x:v>No</x:v>
      </x:c>
      <x:c r="AC4115" t="str">
        <x:v>Core</x:v>
      </x:c>
      <x:c r="AD4115" s="18" t="n">
        <x:v>0.4837429400091589</x:v>
      </x:c>
      <x:c r="AE4115" s="18" t="n">
        <x:v>1.0106058853021713</x:v>
      </x:c>
      <x:c r="AF4115" s="17" t="n">
        <x:v>2.75</x:v>
      </x:c>
      <x:c r="AG4115" s="18" t="n">
        <x:v>0.010605885302171313</x:v>
      </x:c>
      <x:c r="AH4115" t="str">
        <x:v>Above Target</x:v>
      </x:c>
    </x:row>
    <x:row r="4116">
      <x:c r="A4116" t="str">
        <x:v>TXN-004113</x:v>
      </x:c>
      <x:c r="B4116" s="14" t="d">
        <x:v>2024-10-09T00:00:00.000Z</x:v>
      </x:c>
      <x:c r="C4116" t="n">
        <x:v>2024</x:v>
      </x:c>
      <x:c r="D4116" t="str">
        <x:v>Q4</x:v>
      </x:c>
      <x:c r="E4116" t="n">
        <x:v>10</x:v>
      </x:c>
      <x:c r="F4116" t="str">
        <x:v>October</x:v>
      </x:c>
      <x:c r="G4116" s="15" t="d">
        <x:v>2024-10-01T00:00:00.000Z</x:v>
      </x:c>
      <x:c r="H4116" t="str">
        <x:v>2024-10</x:v>
      </x:c>
      <x:c r="I4116" t="str">
        <x:v>United States</x:v>
      </x:c>
      <x:c r="J4116" t="str">
        <x:v>North America</x:v>
      </x:c>
      <x:c r="K4116" t="str">
        <x:v>USD</x:v>
      </x:c>
      <x:c r="L4116" t="str">
        <x:v>Guinness</x:v>
      </x:c>
      <x:c r="M4116" t="str">
        <x:v>Beer / Stout</x:v>
      </x:c>
      <x:c r="N4116" t="str">
        <x:v>Wholesale</x:v>
      </x:c>
      <x:c r="O4116" t="str">
        <x:v>Distributor</x:v>
      </x:c>
      <x:c r="P4116" t="str">
        <x:v>SR-011</x:v>
      </x:c>
      <x:c r="Q4116" s="16" t="n">
        <x:v>35</x:v>
      </x:c>
      <x:c r="R4116" s="17" t="n">
        <x:v>6.85</x:v>
      </x:c>
      <x:c r="S4116" s="18" t="n">
        <x:v>0</x:v>
      </x:c>
      <x:c r="T4116" s="17" t="n">
        <x:v>239.75</x:v>
      </x:c>
      <x:c r="U4116" s="17" t="n">
        <x:v>239.75</x:v>
      </x:c>
      <x:c r="V4116" s="17" t="n">
        <x:v>126.09</x:v>
      </x:c>
      <x:c r="W4116" s="17" t="n">
        <x:v>113.66</x:v>
      </x:c>
      <x:c r="X4116" s="18" t="n">
        <x:v>0.4741</x:v>
      </x:c>
      <x:c r="Y4116" s="17" t="n">
        <x:v>275.7</x:v>
      </x:c>
      <x:c r="Z4116" s="18" t="n">
        <x:v>0.8696</x:v>
      </x:c>
      <x:c r="AA4116" s="18" t="n">
        <x:v>0.1128</x:v>
      </x:c>
      <x:c r="AB4116" t="str">
        <x:v>No</x:v>
      </x:c>
      <x:c r="AC4116" t="str">
        <x:v>Core</x:v>
      </x:c>
      <x:c r="AD4116" s="18" t="n">
        <x:v>0.4740771637122002</x:v>
      </x:c>
      <x:c r="AE4116" s="18" t="n">
        <x:v>0.8696046427276025</x:v>
      </x:c>
      <x:c r="AF4116" s="17" t="n">
        <x:v>-35.94999999999999</x:v>
      </x:c>
      <x:c r="AG4116" s="18" t="n">
        <x:v>-0.1303953572723975</x:v>
      </x:c>
      <x:c r="AH4116" t="str">
        <x:v>Below Target</x:v>
      </x:c>
    </x:row>
    <x:row r="4117">
      <x:c r="A4117" t="str">
        <x:v>TXN-004114</x:v>
      </x:c>
      <x:c r="B4117" s="14" t="d">
        <x:v>2025-07-20T00:00:00.000Z</x:v>
      </x:c>
      <x:c r="C4117" t="n">
        <x:v>2025</x:v>
      </x:c>
      <x:c r="D4117" t="str">
        <x:v>Q3</x:v>
      </x:c>
      <x:c r="E4117" t="n">
        <x:v>7</x:v>
      </x:c>
      <x:c r="F4117" t="str">
        <x:v>July</x:v>
      </x:c>
      <x:c r="G4117" s="15" t="d">
        <x:v>2025-07-01T00:00:00.000Z</x:v>
      </x:c>
      <x:c r="H4117" t="str">
        <x:v>2025-07</x:v>
      </x:c>
      <x:c r="I4117" t="str">
        <x:v>India</x:v>
      </x:c>
      <x:c r="J4117" t="str">
        <x:v>Asia Pacific</x:v>
      </x:c>
      <x:c r="K4117" t="str">
        <x:v>INR</x:v>
      </x:c>
      <x:c r="L4117" t="str">
        <x:v>Baileys</x:v>
      </x:c>
      <x:c r="M4117" t="str">
        <x:v>Liqueur</x:v>
      </x:c>
      <x:c r="N4117" t="str">
        <x:v>Wholesale</x:v>
      </x:c>
      <x:c r="O4117" t="str">
        <x:v>Independent Retailer</x:v>
      </x:c>
      <x:c r="P4117" t="str">
        <x:v>SR-012</x:v>
      </x:c>
      <x:c r="Q4117" s="16" t="n">
        <x:v>13</x:v>
      </x:c>
      <x:c r="R4117" s="17" t="n">
        <x:v>17.95</x:v>
      </x:c>
      <x:c r="S4117" s="18" t="n">
        <x:v>0.08</x:v>
      </x:c>
      <x:c r="T4117" s="17" t="n">
        <x:v>233.33</x:v>
      </x:c>
      <x:c r="U4117" s="17" t="n">
        <x:v>214.67</x:v>
      </x:c>
      <x:c r="V4117" s="17" t="n">
        <x:v>106.35</x:v>
      </x:c>
      <x:c r="W4117" s="17" t="n">
        <x:v>108.31</x:v>
      </x:c>
      <x:c r="X4117" s="18" t="n">
        <x:v>0.5046</x:v>
      </x:c>
      <x:c r="Y4117" s="17" t="n">
        <x:v>224.71</x:v>
      </x:c>
      <x:c r="Z4117" s="18" t="n">
        <x:v>0.9553</x:v>
      </x:c>
      <x:c r="AA4117" s="18" t="n">
        <x:v>0.0857</x:v>
      </x:c>
      <x:c r="AB4117" t="str">
        <x:v>Yes</x:v>
      </x:c>
      <x:c r="AC4117" t="str">
        <x:v>Core</x:v>
      </x:c>
      <x:c r="AD4117" s="18" t="n">
        <x:v>0.5045418549401407</x:v>
      </x:c>
      <x:c r="AE4117" s="18" t="n">
        <x:v>0.9553201904677139</x:v>
      </x:c>
      <x:c r="AF4117" s="17" t="n">
        <x:v>-10.04000000000002</x:v>
      </x:c>
      <x:c r="AG4117" s="18" t="n">
        <x:v>-0.04467980953228615</x:v>
      </x:c>
      <x:c r="AH4117" t="str">
        <x:v>Below Target</x:v>
      </x:c>
    </x:row>
    <x:row r="4118">
      <x:c r="A4118" t="str">
        <x:v>TXN-004115</x:v>
      </x:c>
      <x:c r="B4118" s="14" t="d">
        <x:v>2024-09-15T00:00:00.000Z</x:v>
      </x:c>
      <x:c r="C4118" t="n">
        <x:v>2024</x:v>
      </x:c>
      <x:c r="D4118" t="str">
        <x:v>Q3</x:v>
      </x:c>
      <x:c r="E4118" t="n">
        <x:v>9</x:v>
      </x:c>
      <x:c r="F4118" t="str">
        <x:v>September</x:v>
      </x:c>
      <x:c r="G4118" s="15" t="d">
        <x:v>2024-09-01T00:00:00.000Z</x:v>
      </x:c>
      <x:c r="H4118" t="str">
        <x:v>2024-09</x:v>
      </x:c>
      <x:c r="I4118" t="str">
        <x:v>Germany</x:v>
      </x:c>
      <x:c r="J4118" t="str">
        <x:v>Europe</x:v>
      </x:c>
      <x:c r="K4118" t="str">
        <x:v>EUR</x:v>
      </x:c>
      <x:c r="L4118" t="str">
        <x:v>Baileys</x:v>
      </x:c>
      <x:c r="M4118" t="str">
        <x:v>Liqueur</x:v>
      </x:c>
      <x:c r="N4118" t="str">
        <x:v>Duty Free / Travel Retail</x:v>
      </x:c>
      <x:c r="O4118" t="str">
        <x:v>Independent Retailer</x:v>
      </x:c>
      <x:c r="P4118" t="str">
        <x:v>SR-041</x:v>
      </x:c>
      <x:c r="Q4118" s="16" t="n">
        <x:v>47</x:v>
      </x:c>
      <x:c r="R4118" s="17" t="n">
        <x:v>21.41</x:v>
      </x:c>
      <x:c r="S4118" s="18" t="n">
        <x:v>0.02</x:v>
      </x:c>
      <x:c r="T4118" s="17" t="n">
        <x:v>1006.24</x:v>
      </x:c>
      <x:c r="U4118" s="17" t="n">
        <x:v>986.11</x:v>
      </x:c>
      <x:c r="V4118" s="17" t="n">
        <x:v>423.26</x:v>
      </x:c>
      <x:c r="W4118" s="17" t="n">
        <x:v>562.86</x:v>
      </x:c>
      <x:c r="X4118" s="18" t="n">
        <x:v>0.5708</x:v>
      </x:c>
      <x:c r="Y4118" s="17" t="n">
        <x:v>1134.94</x:v>
      </x:c>
      <x:c r="Z4118" s="18" t="n">
        <x:v>0.8689</x:v>
      </x:c>
      <x:c r="AA4118" s="18" t="n">
        <x:v>0.0586</x:v>
      </x:c>
      <x:c r="AB4118" t="str">
        <x:v>No</x:v>
      </x:c>
      <x:c r="AC4118" t="str">
        <x:v>Core</x:v>
      </x:c>
      <x:c r="AD4118" s="18" t="n">
        <x:v>0.5707882487754916</x:v>
      </x:c>
      <x:c r="AE4118" s="18" t="n">
        <x:v>0.8688653144659629</x:v>
      </x:c>
      <x:c r="AF4118" s="17" t="n">
        <x:v>-148.83000000000004</x:v>
      </x:c>
      <x:c r="AG4118" s="18" t="n">
        <x:v>-0.13113468553403707</x:v>
      </x:c>
      <x:c r="AH4118" t="str">
        <x:v>Below Target</x:v>
      </x:c>
    </x:row>
    <x:row r="4119">
      <x:c r="A4119" t="str">
        <x:v>TXN-004116</x:v>
      </x:c>
      <x:c r="B4119" s="14" t="d">
        <x:v>2024-09-09T00:00:00.000Z</x:v>
      </x:c>
      <x:c r="C4119" t="n">
        <x:v>2024</x:v>
      </x:c>
      <x:c r="D4119" t="str">
        <x:v>Q3</x:v>
      </x:c>
      <x:c r="E4119" t="n">
        <x:v>9</x:v>
      </x:c>
      <x:c r="F4119" t="str">
        <x:v>September</x:v>
      </x:c>
      <x:c r="G4119" s="15" t="d">
        <x:v>2024-09-01T00:00:00.000Z</x:v>
      </x:c>
      <x:c r="H4119" t="str">
        <x:v>2024-09</x:v>
      </x:c>
      <x:c r="I4119" t="str">
        <x:v>Nigeria</x:v>
      </x:c>
      <x:c r="J4119" t="str">
        <x:v>Africa</x:v>
      </x:c>
      <x:c r="K4119" t="str">
        <x:v>NGN</x:v>
      </x:c>
      <x:c r="L4119" t="str">
        <x:v>Tanqueray</x:v>
      </x:c>
      <x:c r="M4119" t="str">
        <x:v>Gin</x:v>
      </x:c>
      <x:c r="N4119" t="str">
        <x:v>Duty Free / Travel Retail</x:v>
      </x:c>
      <x:c r="O4119" t="str">
        <x:v>Key Account</x:v>
      </x:c>
      <x:c r="P4119" t="str">
        <x:v>SR-025</x:v>
      </x:c>
      <x:c r="Q4119" s="16" t="n">
        <x:v>83</x:v>
      </x:c>
      <x:c r="R4119" s="17" t="n">
        <x:v>33.34</x:v>
      </x:c>
      <x:c r="S4119" s="18" t="n">
        <x:v>0</x:v>
      </x:c>
      <x:c r="T4119" s="17" t="n">
        <x:v>2767.55</x:v>
      </x:c>
      <x:c r="U4119" s="17" t="n">
        <x:v>2767.55</x:v>
      </x:c>
      <x:c r="V4119" s="17" t="n">
        <x:v>1285.56</x:v>
      </x:c>
      <x:c r="W4119" s="17" t="n">
        <x:v>1481.99</x:v>
      </x:c>
      <x:c r="X4119" s="18" t="n">
        <x:v>0.5355</x:v>
      </x:c>
      <x:c r="Y4119" s="17" t="n">
        <x:v>3122.9</x:v>
      </x:c>
      <x:c r="Z4119" s="18" t="n">
        <x:v>0.8862</x:v>
      </x:c>
      <x:c r="AA4119" s="18" t="n">
        <x:v>0.0261</x:v>
      </x:c>
      <x:c r="AB4119" t="str">
        <x:v>No</x:v>
      </x:c>
      <x:c r="AC4119" t="str">
        <x:v>Premium Core</x:v>
      </x:c>
      <x:c r="AD4119" s="18" t="n">
        <x:v>0.5354880670629256</x:v>
      </x:c>
      <x:c r="AE4119" s="18" t="n">
        <x:v>0.8862115341509494</x:v>
      </x:c>
      <x:c r="AF4119" s="17" t="n">
        <x:v>-355.3499999999999</x:v>
      </x:c>
      <x:c r="AG4119" s="18" t="n">
        <x:v>-0.11378846584905053</x:v>
      </x:c>
      <x:c r="AH4119" t="str">
        <x:v>Below Target</x:v>
      </x:c>
    </x:row>
    <x:row r="4120">
      <x:c r="A4120" t="str">
        <x:v>TXN-004117</x:v>
      </x:c>
      <x:c r="B4120" s="14" t="d">
        <x:v>2023-02-25T00:00:00.000Z</x:v>
      </x:c>
      <x:c r="C4120" t="n">
        <x:v>2023</x:v>
      </x:c>
      <x:c r="D4120" t="str">
        <x:v>Q1</x:v>
      </x:c>
      <x:c r="E4120" t="n">
        <x:v>2</x:v>
      </x:c>
      <x:c r="F4120" t="str">
        <x:v>February</x:v>
      </x:c>
      <x:c r="G4120" s="15" t="d">
        <x:v>2023-02-01T00:00:00.000Z</x:v>
      </x:c>
      <x:c r="H4120" t="str">
        <x:v>2023-02</x:v>
      </x:c>
      <x:c r="I4120" t="str">
        <x:v>United States</x:v>
      </x:c>
      <x:c r="J4120" t="str">
        <x:v>North America</x:v>
      </x:c>
      <x:c r="K4120" t="str">
        <x:v>USD</x:v>
      </x:c>
      <x:c r="L4120" t="str">
        <x:v>Johnnie Walker</x:v>
      </x:c>
      <x:c r="M4120" t="str">
        <x:v>Scotch Whisky</x:v>
      </x:c>
      <x:c r="N4120" t="str">
        <x:v>On-Trade</x:v>
      </x:c>
      <x:c r="O4120" t="str">
        <x:v>Hospitality Group</x:v>
      </x:c>
      <x:c r="P4120" t="str">
        <x:v>SR-024</x:v>
      </x:c>
      <x:c r="Q4120" s="16" t="n">
        <x:v>122</x:v>
      </x:c>
      <x:c r="R4120" s="17" t="n">
        <x:v>38.97</x:v>
      </x:c>
      <x:c r="S4120" s="18" t="n">
        <x:v>0</x:v>
      </x:c>
      <x:c r="T4120" s="17" t="n">
        <x:v>4753.87</x:v>
      </x:c>
      <x:c r="U4120" s="17" t="n">
        <x:v>4753.87</x:v>
      </x:c>
      <x:c r="V4120" s="17" t="n">
        <x:v>1957.04</x:v>
      </x:c>
      <x:c r="W4120" s="17" t="n">
        <x:v>2796.83</x:v>
      </x:c>
      <x:c r="X4120" s="18" t="n">
        <x:v>0.5883</x:v>
      </x:c>
      <x:c r="Y4120" s="17" t="n">
        <x:v>4340.38</x:v>
      </x:c>
      <x:c r="Z4120" s="18" t="n">
        <x:v>1.0953</x:v>
      </x:c>
      <x:c r="AA4120" s="18" t="n">
        <x:v>-0.0021</x:v>
      </x:c>
      <x:c r="AB4120" t="str">
        <x:v>No</x:v>
      </x:c>
      <x:c r="AC4120" t="str">
        <x:v>Luxury / Reserve</x:v>
      </x:c>
      <x:c r="AD4120" s="18" t="n">
        <x:v>0.5883269841203062</x:v>
      </x:c>
      <x:c r="AE4120" s="18" t="n">
        <x:v>1.0952658522986467</x:v>
      </x:c>
      <x:c r="AF4120" s="17" t="n">
        <x:v>413.4899999999998</x:v>
      </x:c>
      <x:c r="AG4120" s="18" t="n">
        <x:v>0.0952658522986466</x:v>
      </x:c>
      <x:c r="AH4120" t="str">
        <x:v>Above Target</x:v>
      </x:c>
    </x:row>
    <x:row r="4121">
      <x:c r="A4121" t="str">
        <x:v>TXN-004118</x:v>
      </x:c>
      <x:c r="B4121" s="14" t="d">
        <x:v>2025-08-19T00:00:00.000Z</x:v>
      </x:c>
      <x:c r="C4121" t="n">
        <x:v>2025</x:v>
      </x:c>
      <x:c r="D4121" t="str">
        <x:v>Q3</x:v>
      </x:c>
      <x:c r="E4121" t="n">
        <x:v>8</x:v>
      </x:c>
      <x:c r="F4121" t="str">
        <x:v>August</x:v>
      </x:c>
      <x:c r="G4121" s="15" t="d">
        <x:v>2025-08-01T00:00:00.000Z</x:v>
      </x:c>
      <x:c r="H4121" t="str">
        <x:v>2025-08</x:v>
      </x:c>
      <x:c r="I4121" t="str">
        <x:v>South Africa</x:v>
      </x:c>
      <x:c r="J4121" t="str">
        <x:v>Africa</x:v>
      </x:c>
      <x:c r="K4121" t="str">
        <x:v>ZAR</x:v>
      </x:c>
      <x:c r="L4121" t="str">
        <x:v>Baileys</x:v>
      </x:c>
      <x:c r="M4121" t="str">
        <x:v>Liqueur</x:v>
      </x:c>
      <x:c r="N4121" t="str">
        <x:v>Off-Trade</x:v>
      </x:c>
      <x:c r="O4121" t="str">
        <x:v>Distributor</x:v>
      </x:c>
      <x:c r="P4121" t="str">
        <x:v>SR-040</x:v>
      </x:c>
      <x:c r="Q4121" s="16" t="n">
        <x:v>44</x:v>
      </x:c>
      <x:c r="R4121" s="17" t="n">
        <x:v>16.46</x:v>
      </x:c>
      <x:c r="S4121" s="18" t="n">
        <x:v>0</x:v>
      </x:c>
      <x:c r="T4121" s="17" t="n">
        <x:v>724.26</x:v>
      </x:c>
      <x:c r="U4121" s="17" t="n">
        <x:v>724.26</x:v>
      </x:c>
      <x:c r="V4121" s="17" t="n">
        <x:v>339</x:v>
      </x:c>
      <x:c r="W4121" s="17" t="n">
        <x:v>385.26</x:v>
      </x:c>
      <x:c r="X4121" s="18" t="n">
        <x:v>0.5319</x:v>
      </x:c>
      <x:c r="Y4121" s="17" t="n">
        <x:v>801.42</x:v>
      </x:c>
      <x:c r="Z4121" s="18" t="n">
        <x:v>0.9037</x:v>
      </x:c>
      <x:c r="AA4121" s="18" t="n">
        <x:v>0.0736</x:v>
      </x:c>
      <x:c r="AB4121" t="str">
        <x:v>No</x:v>
      </x:c>
      <x:c r="AC4121" t="str">
        <x:v>Core</x:v>
      </x:c>
      <x:c r="AD4121" s="18" t="n">
        <x:v>0.5319360450666888</x:v>
      </x:c>
      <x:c r="AE4121" s="18" t="n">
        <x:v>0.9037208954106462</x:v>
      </x:c>
      <x:c r="AF4121" s="17" t="n">
        <x:v>-77.15999999999997</x:v>
      </x:c>
      <x:c r="AG4121" s="18" t="n">
        <x:v>-0.09627910458935386</x:v>
      </x:c>
      <x:c r="AH4121" t="str">
        <x:v>Below Target</x:v>
      </x:c>
    </x:row>
    <x:row r="4122">
      <x:c r="A4122" t="str">
        <x:v>TXN-004119</x:v>
      </x:c>
      <x:c r="B4122" s="14" t="d">
        <x:v>2025-09-06T00:00:00.000Z</x:v>
      </x:c>
      <x:c r="C4122" t="n">
        <x:v>2025</x:v>
      </x:c>
      <x:c r="D4122" t="str">
        <x:v>Q3</x:v>
      </x:c>
      <x:c r="E4122" t="n">
        <x:v>9</x:v>
      </x:c>
      <x:c r="F4122" t="str">
        <x:v>September</x:v>
      </x:c>
      <x:c r="G4122" s="15" t="d">
        <x:v>2025-09-01T00:00:00.000Z</x:v>
      </x:c>
      <x:c r="H4122" t="str">
        <x:v>2025-09</x:v>
      </x:c>
      <x:c r="I4122" t="str">
        <x:v>Brazil</x:v>
      </x:c>
      <x:c r="J4122" t="str">
        <x:v>Latin America &amp; Caribbean</x:v>
      </x:c>
      <x:c r="K4122" t="str">
        <x:v>BRL</x:v>
      </x:c>
      <x:c r="L4122" t="str">
        <x:v>Smirnoff</x:v>
      </x:c>
      <x:c r="M4122" t="str">
        <x:v>Vodka</x:v>
      </x:c>
      <x:c r="N4122" t="str">
        <x:v>On-Trade</x:v>
      </x:c>
      <x:c r="O4122" t="str">
        <x:v>Distributor</x:v>
      </x:c>
      <x:c r="P4122" t="str">
        <x:v>SR-036</x:v>
      </x:c>
      <x:c r="Q4122" s="16" t="n">
        <x:v>45</x:v>
      </x:c>
      <x:c r="R4122" s="17" t="n">
        <x:v>24.43</x:v>
      </x:c>
      <x:c r="S4122" s="18" t="n">
        <x:v>0.1</x:v>
      </x:c>
      <x:c r="T4122" s="17" t="n">
        <x:v>1099.43</x:v>
      </x:c>
      <x:c r="U4122" s="17" t="n">
        <x:v>989.49</x:v>
      </x:c>
      <x:c r="V4122" s="17" t="n">
        <x:v>527.31</x:v>
      </x:c>
      <x:c r="W4122" s="17" t="n">
        <x:v>462.18</x:v>
      </x:c>
      <x:c r="X4122" s="18" t="n">
        <x:v>0.4671</x:v>
      </x:c>
      <x:c r="Y4122" s="17" t="n">
        <x:v>987.93</x:v>
      </x:c>
      <x:c r="Z4122" s="18" t="n">
        <x:v>1.0016</x:v>
      </x:c>
      <x:c r="AA4122" s="18" t="n">
        <x:v>0.0756</x:v>
      </x:c>
      <x:c r="AB4122" t="str">
        <x:v>Yes</x:v>
      </x:c>
      <x:c r="AC4122" t="str">
        <x:v>Core</x:v>
      </x:c>
      <x:c r="AD4122" s="18" t="n">
        <x:v>0.46708910650941393</x:v>
      </x:c>
      <x:c r="AE4122" s="18" t="n">
        <x:v>1.0015790592450882</x:v>
      </x:c>
      <x:c r="AF4122" s="17" t="n">
        <x:v>1.5600000000000591</x:v>
      </x:c>
      <x:c r="AG4122" s="18" t="n">
        <x:v>0.0015790592450882746</x:v>
      </x:c>
      <x:c r="AH4122" t="str">
        <x:v>Above Target</x:v>
      </x:c>
    </x:row>
    <x:row r="4123">
      <x:c r="A4123" t="str">
        <x:v>TXN-004120</x:v>
      </x:c>
      <x:c r="B4123" s="14" t="d">
        <x:v>2025-08-14T00:00:00.000Z</x:v>
      </x:c>
      <x:c r="C4123" t="n">
        <x:v>2025</x:v>
      </x:c>
      <x:c r="D4123" t="str">
        <x:v>Q3</x:v>
      </x:c>
      <x:c r="E4123" t="n">
        <x:v>8</x:v>
      </x:c>
      <x:c r="F4123" t="str">
        <x:v>August</x:v>
      </x:c>
      <x:c r="G4123" s="15" t="d">
        <x:v>2025-08-01T00:00:00.000Z</x:v>
      </x:c>
      <x:c r="H4123" t="str">
        <x:v>2025-08</x:v>
      </x:c>
      <x:c r="I4123" t="str">
        <x:v>India</x:v>
      </x:c>
      <x:c r="J4123" t="str">
        <x:v>Asia Pacific</x:v>
      </x:c>
      <x:c r="K4123" t="str">
        <x:v>INR</x:v>
      </x:c>
      <x:c r="L4123" t="str">
        <x:v>Guinness</x:v>
      </x:c>
      <x:c r="M4123" t="str">
        <x:v>Beer / Stout</x:v>
      </x:c>
      <x:c r="N4123" t="str">
        <x:v>Duty Free / Travel Retail</x:v>
      </x:c>
      <x:c r="O4123" t="str">
        <x:v>Key Account</x:v>
      </x:c>
      <x:c r="P4123" t="str">
        <x:v>SR-043</x:v>
      </x:c>
      <x:c r="Q4123" s="16" t="n">
        <x:v>25</x:v>
      </x:c>
      <x:c r="R4123" s="17" t="n">
        <x:v>9.2</x:v>
      </x:c>
      <x:c r="S4123" s="18" t="n">
        <x:v>0.02</x:v>
      </x:c>
      <x:c r="T4123" s="17" t="n">
        <x:v>229.91</x:v>
      </x:c>
      <x:c r="U4123" s="17" t="n">
        <x:v>225.31</x:v>
      </x:c>
      <x:c r="V4123" s="17" t="n">
        <x:v>125.43</x:v>
      </x:c>
      <x:c r="W4123" s="17" t="n">
        <x:v>99.89</x:v>
      </x:c>
      <x:c r="X4123" s="18" t="n">
        <x:v>0.4433</x:v>
      </x:c>
      <x:c r="Y4123" s="17" t="n">
        <x:v>241.56</x:v>
      </x:c>
      <x:c r="Z4123" s="18" t="n">
        <x:v>0.9327</x:v>
      </x:c>
      <x:c r="AA4123" s="18" t="n">
        <x:v>0.0731</x:v>
      </x:c>
      <x:c r="AB4123" t="str">
        <x:v>No</x:v>
      </x:c>
      <x:c r="AC4123" t="str">
        <x:v>Core</x:v>
      </x:c>
      <x:c r="AD4123" s="18" t="n">
        <x:v>0.4433447250454929</x:v>
      </x:c>
      <x:c r="AE4123" s="18" t="n">
        <x:v>0.932728928630568</x:v>
      </x:c>
      <x:c r="AF4123" s="17" t="n">
        <x:v>-16.25</x:v>
      </x:c>
      <x:c r="AG4123" s="18" t="n">
        <x:v>-0.06727107136943203</x:v>
      </x:c>
      <x:c r="AH4123" t="str">
        <x:v>Below Target</x:v>
      </x:c>
    </x:row>
    <x:row r="4124">
      <x:c r="A4124" t="str">
        <x:v>TXN-004121</x:v>
      </x:c>
      <x:c r="B4124" s="14" t="d">
        <x:v>2026-02-16T00:00:00.000Z</x:v>
      </x:c>
      <x:c r="C4124" t="n">
        <x:v>2026</x:v>
      </x:c>
      <x:c r="D4124" t="str">
        <x:v>Q1</x:v>
      </x:c>
      <x:c r="E4124" t="n">
        <x:v>2</x:v>
      </x:c>
      <x:c r="F4124" t="str">
        <x:v>February</x:v>
      </x:c>
      <x:c r="G4124" s="15" t="d">
        <x:v>2026-02-01T00:00:00.000Z</x:v>
      </x:c>
      <x:c r="H4124" t="str">
        <x:v>2026-02</x:v>
      </x:c>
      <x:c r="I4124" t="str">
        <x:v>United Kingdom</x:v>
      </x:c>
      <x:c r="J4124" t="str">
        <x:v>Europe</x:v>
      </x:c>
      <x:c r="K4124" t="str">
        <x:v>GBP</x:v>
      </x:c>
      <x:c r="L4124" t="str">
        <x:v>Tanqueray</x:v>
      </x:c>
      <x:c r="M4124" t="str">
        <x:v>Gin</x:v>
      </x:c>
      <x:c r="N4124" t="str">
        <x:v>Off-Trade</x:v>
      </x:c>
      <x:c r="O4124" t="str">
        <x:v>Key Account</x:v>
      </x:c>
      <x:c r="P4124" t="str">
        <x:v>SR-057</x:v>
      </x:c>
      <x:c r="Q4124" s="16" t="n">
        <x:v>36</x:v>
      </x:c>
      <x:c r="R4124" s="17" t="n">
        <x:v>24.79</x:v>
      </x:c>
      <x:c r="S4124" s="18" t="n">
        <x:v>0.08</x:v>
      </x:c>
      <x:c r="T4124" s="17" t="n">
        <x:v>892.47</x:v>
      </x:c>
      <x:c r="U4124" s="17" t="n">
        <x:v>821.08</x:v>
      </x:c>
      <x:c r="V4124" s="17" t="n">
        <x:v>387.65</x:v>
      </x:c>
      <x:c r="W4124" s="17" t="n">
        <x:v>433.42</x:v>
      </x:c>
      <x:c r="X4124" s="18" t="n">
        <x:v>0.5279</x:v>
      </x:c>
      <x:c r="Y4124" s="17" t="n">
        <x:v>812.19</x:v>
      </x:c>
      <x:c r="Z4124" s="18" t="n">
        <x:v>1.0109</x:v>
      </x:c>
      <x:c r="AA4124" s="18" t="n">
        <x:v>-0.0116</x:v>
      </x:c>
      <x:c r="AB4124" t="str">
        <x:v>Yes</x:v>
      </x:c>
      <x:c r="AC4124" t="str">
        <x:v>Premium Core</x:v>
      </x:c>
      <x:c r="AD4124" s="18" t="n">
        <x:v>0.5278657378087397</x:v>
      </x:c>
      <x:c r="AE4124" s="18" t="n">
        <x:v>1.010945714672675</x:v>
      </x:c>
      <x:c r="AF4124" s="17" t="n">
        <x:v>8.889999999999986</x:v>
      </x:c>
      <x:c r="AG4124" s="18" t="n">
        <x:v>0.010945714672675095</x:v>
      </x:c>
      <x:c r="AH4124" t="str">
        <x:v>Above Target</x:v>
      </x:c>
    </x:row>
    <x:row r="4125">
      <x:c r="A4125" t="str">
        <x:v>TXN-004122</x:v>
      </x:c>
      <x:c r="B4125" s="14" t="d">
        <x:v>2025-03-24T00:00:00.000Z</x:v>
      </x:c>
      <x:c r="C4125" t="n">
        <x:v>2025</x:v>
      </x:c>
      <x:c r="D4125" t="str">
        <x:v>Q1</x:v>
      </x:c>
      <x:c r="E4125" t="n">
        <x:v>3</x:v>
      </x:c>
      <x:c r="F4125" t="str">
        <x:v>March</x:v>
      </x:c>
      <x:c r="G4125" s="15" t="d">
        <x:v>2025-03-01T00:00:00.000Z</x:v>
      </x:c>
      <x:c r="H4125" t="str">
        <x:v>2025-03</x:v>
      </x:c>
      <x:c r="I4125" t="str">
        <x:v>India</x:v>
      </x:c>
      <x:c r="J4125" t="str">
        <x:v>Asia Pacific</x:v>
      </x:c>
      <x:c r="K4125" t="str">
        <x:v>INR</x:v>
      </x:c>
      <x:c r="L4125" t="str">
        <x:v>Captain Morgan</x:v>
      </x:c>
      <x:c r="M4125" t="str">
        <x:v>Rum</x:v>
      </x:c>
      <x:c r="N4125" t="str">
        <x:v>Off-Trade</x:v>
      </x:c>
      <x:c r="O4125" t="str">
        <x:v>Key Account</x:v>
      </x:c>
      <x:c r="P4125" t="str">
        <x:v>SR-049</x:v>
      </x:c>
      <x:c r="Q4125" s="16" t="n">
        <x:v>46</x:v>
      </x:c>
      <x:c r="R4125" s="17" t="n">
        <x:v>20.47</x:v>
      </x:c>
      <x:c r="S4125" s="18" t="n">
        <x:v>0</x:v>
      </x:c>
      <x:c r="T4125" s="17" t="n">
        <x:v>941.82</x:v>
      </x:c>
      <x:c r="U4125" s="17" t="n">
        <x:v>941.82</x:v>
      </x:c>
      <x:c r="V4125" s="17" t="n">
        <x:v>466.64</x:v>
      </x:c>
      <x:c r="W4125" s="17" t="n">
        <x:v>475.18</x:v>
      </x:c>
      <x:c r="X4125" s="18" t="n">
        <x:v>0.5045</x:v>
      </x:c>
      <x:c r="Y4125" s="17" t="n">
        <x:v>947.47</x:v>
      </x:c>
      <x:c r="Z4125" s="18" t="n">
        <x:v>0.994</x:v>
      </x:c>
      <x:c r="AA4125" s="18" t="n">
        <x:v>-0.0155</x:v>
      </x:c>
      <x:c r="AB4125" t="str">
        <x:v>No</x:v>
      </x:c>
      <x:c r="AC4125" t="str">
        <x:v>Core</x:v>
      </x:c>
      <x:c r="AD4125" s="18" t="n">
        <x:v>0.5045337750313224</x:v>
      </x:c>
      <x:c r="AE4125" s="18" t="n">
        <x:v>0.9940367505039738</x:v>
      </x:c>
      <x:c r="AF4125" s="17" t="n">
        <x:v>-5.649999999999977</x:v>
      </x:c>
      <x:c r="AG4125" s="18" t="n">
        <x:v>-0.005963249496026235</x:v>
      </x:c>
      <x:c r="AH4125" t="str">
        <x:v>Below Target</x:v>
      </x:c>
    </x:row>
    <x:row r="4126">
      <x:c r="A4126" t="str">
        <x:v>TXN-004123</x:v>
      </x:c>
      <x:c r="B4126" s="14" t="d">
        <x:v>2023-11-10T00:00:00.000Z</x:v>
      </x:c>
      <x:c r="C4126" t="n">
        <x:v>2023</x:v>
      </x:c>
      <x:c r="D4126" t="str">
        <x:v>Q4</x:v>
      </x:c>
      <x:c r="E4126" t="n">
        <x:v>11</x:v>
      </x:c>
      <x:c r="F4126" t="str">
        <x:v>November</x:v>
      </x:c>
      <x:c r="G4126" s="15" t="d">
        <x:v>2023-11-01T00:00:00.000Z</x:v>
      </x:c>
      <x:c r="H4126" t="str">
        <x:v>2023-11</x:v>
      </x:c>
      <x:c r="I4126" t="str">
        <x:v>Japan</x:v>
      </x:c>
      <x:c r="J4126" t="str">
        <x:v>Asia Pacific</x:v>
      </x:c>
      <x:c r="K4126" t="str">
        <x:v>JPY</x:v>
      </x:c>
      <x:c r="L4126" t="str">
        <x:v>Ketel One</x:v>
      </x:c>
      <x:c r="M4126" t="str">
        <x:v>Vodka</x:v>
      </x:c>
      <x:c r="N4126" t="str">
        <x:v>On-Trade</x:v>
      </x:c>
      <x:c r="O4126" t="str">
        <x:v>Hospitality Group</x:v>
      </x:c>
      <x:c r="P4126" t="str">
        <x:v>SR-060</x:v>
      </x:c>
      <x:c r="Q4126" s="16" t="n">
        <x:v>93</x:v>
      </x:c>
      <x:c r="R4126" s="17" t="n">
        <x:v>34.94</x:v>
      </x:c>
      <x:c r="S4126" s="18" t="n">
        <x:v>0.08</x:v>
      </x:c>
      <x:c r="T4126" s="17" t="n">
        <x:v>3249.68</x:v>
      </x:c>
      <x:c r="U4126" s="17" t="n">
        <x:v>2989.7</x:v>
      </x:c>
      <x:c r="V4126" s="17" t="n">
        <x:v>1314.76</x:v>
      </x:c>
      <x:c r="W4126" s="17" t="n">
        <x:v>1674.94</x:v>
      </x:c>
      <x:c r="X4126" s="18" t="n">
        <x:v>0.5602</x:v>
      </x:c>
      <x:c r="Y4126" s="17" t="n">
        <x:v>2973.29</x:v>
      </x:c>
      <x:c r="Z4126" s="18" t="n">
        <x:v>1.0055</x:v>
      </x:c>
      <x:c r="AA4126" s="18" t="n">
        <x:v>0.096</x:v>
      </x:c>
      <x:c r="AB4126" t="str">
        <x:v>Yes</x:v>
      </x:c>
      <x:c r="AC4126" t="str">
        <x:v>Premium Core</x:v>
      </x:c>
      <x:c r="AD4126" s="18" t="n">
        <x:v>0.5602368130581664</x:v>
      </x:c>
      <x:c r="AE4126" s="18" t="n">
        <x:v>1.0055191387318425</x:v>
      </x:c>
      <x:c r="AF4126" s="17" t="n">
        <x:v>16.409999999999854</x:v>
      </x:c>
      <x:c r="AG4126" s="18" t="n">
        <x:v>0.005519138731842455</x:v>
      </x:c>
      <x:c r="AH4126" t="str">
        <x:v>Above Target</x:v>
      </x:c>
    </x:row>
    <x:row r="4127">
      <x:c r="A4127" t="str">
        <x:v>TXN-004124</x:v>
      </x:c>
      <x:c r="B4127" s="14" t="d">
        <x:v>2025-02-19T00:00:00.000Z</x:v>
      </x:c>
      <x:c r="C4127" t="n">
        <x:v>2025</x:v>
      </x:c>
      <x:c r="D4127" t="str">
        <x:v>Q1</x:v>
      </x:c>
      <x:c r="E4127" t="n">
        <x:v>2</x:v>
      </x:c>
      <x:c r="F4127" t="str">
        <x:v>February</x:v>
      </x:c>
      <x:c r="G4127" s="15" t="d">
        <x:v>2025-02-01T00:00:00.000Z</x:v>
      </x:c>
      <x:c r="H4127" t="str">
        <x:v>2025-02</x:v>
      </x:c>
      <x:c r="I4127" t="str">
        <x:v>India</x:v>
      </x:c>
      <x:c r="J4127" t="str">
        <x:v>Asia Pacific</x:v>
      </x:c>
      <x:c r="K4127" t="str">
        <x:v>INR</x:v>
      </x:c>
      <x:c r="L4127" t="str">
        <x:v>Captain Morgan</x:v>
      </x:c>
      <x:c r="M4127" t="str">
        <x:v>Rum</x:v>
      </x:c>
      <x:c r="N4127" t="str">
        <x:v>On-Trade</x:v>
      </x:c>
      <x:c r="O4127" t="str">
        <x:v>E-commerce Partner</x:v>
      </x:c>
      <x:c r="P4127" t="str">
        <x:v>SR-017</x:v>
      </x:c>
      <x:c r="Q4127" s="16" t="n">
        <x:v>35</x:v>
      </x:c>
      <x:c r="R4127" s="17" t="n">
        <x:v>21.78</x:v>
      </x:c>
      <x:c r="S4127" s="18" t="n">
        <x:v>0</x:v>
      </x:c>
      <x:c r="T4127" s="17" t="n">
        <x:v>762.42</x:v>
      </x:c>
      <x:c r="U4127" s="17" t="n">
        <x:v>762.42</x:v>
      </x:c>
      <x:c r="V4127" s="17" t="n">
        <x:v>359.86</x:v>
      </x:c>
      <x:c r="W4127" s="17" t="n">
        <x:v>402.56</x:v>
      </x:c>
      <x:c r="X4127" s="18" t="n">
        <x:v>0.528</x:v>
      </x:c>
      <x:c r="Y4127" s="17" t="n">
        <x:v>881.29</x:v>
      </x:c>
      <x:c r="Z4127" s="18" t="n">
        <x:v>0.8651</x:v>
      </x:c>
      <x:c r="AA4127" s="18" t="n">
        <x:v>0.0476</x:v>
      </x:c>
      <x:c r="AB4127" t="str">
        <x:v>No</x:v>
      </x:c>
      <x:c r="AC4127" t="str">
        <x:v>Core</x:v>
      </x:c>
      <x:c r="AD4127" s="18" t="n">
        <x:v>0.5280029380131687</x:v>
      </x:c>
      <x:c r="AE4127" s="18" t="n">
        <x:v>0.8651181790330085</x:v>
      </x:c>
      <x:c r="AF4127" s="17" t="n">
        <x:v>-118.87</x:v>
      </x:c>
      <x:c r="AG4127" s="18" t="n">
        <x:v>-0.13488182096699158</x:v>
      </x:c>
      <x:c r="AH4127" t="str">
        <x:v>Below Target</x:v>
      </x:c>
    </x:row>
    <x:row r="4128">
      <x:c r="A4128" t="str">
        <x:v>TXN-004125</x:v>
      </x:c>
      <x:c r="B4128" s="14" t="d">
        <x:v>2025-06-28T00:00:00.000Z</x:v>
      </x:c>
      <x:c r="C4128" t="n">
        <x:v>2025</x:v>
      </x:c>
      <x:c r="D4128" t="str">
        <x:v>Q2</x:v>
      </x:c>
      <x:c r="E4128" t="n">
        <x:v>6</x:v>
      </x:c>
      <x:c r="F4128" t="str">
        <x:v>June</x:v>
      </x:c>
      <x:c r="G4128" s="15" t="d">
        <x:v>2025-06-01T00:00:00.000Z</x:v>
      </x:c>
      <x:c r="H4128" t="str">
        <x:v>2025-06</x:v>
      </x:c>
      <x:c r="I4128" t="str">
        <x:v>Spain</x:v>
      </x:c>
      <x:c r="J4128" t="str">
        <x:v>Europe</x:v>
      </x:c>
      <x:c r="K4128" t="str">
        <x:v>EUR</x:v>
      </x:c>
      <x:c r="L4128" t="str">
        <x:v>J&amp;B</x:v>
      </x:c>
      <x:c r="M4128" t="str">
        <x:v>Scotch Whisky</x:v>
      </x:c>
      <x:c r="N4128" t="str">
        <x:v>Off-Trade</x:v>
      </x:c>
      <x:c r="O4128" t="str">
        <x:v>Distributor</x:v>
      </x:c>
      <x:c r="P4128" t="str">
        <x:v>SR-025</x:v>
      </x:c>
      <x:c r="Q4128" s="16" t="n">
        <x:v>91</x:v>
      </x:c>
      <x:c r="R4128" s="17" t="n">
        <x:v>23.53</x:v>
      </x:c>
      <x:c r="S4128" s="18" t="n">
        <x:v>0</x:v>
      </x:c>
      <x:c r="T4128" s="17" t="n">
        <x:v>2141.4</x:v>
      </x:c>
      <x:c r="U4128" s="17" t="n">
        <x:v>2141.4</x:v>
      </x:c>
      <x:c r="V4128" s="17" t="n">
        <x:v>1054.22</x:v>
      </x:c>
      <x:c r="W4128" s="17" t="n">
        <x:v>1087.18</x:v>
      </x:c>
      <x:c r="X4128" s="18" t="n">
        <x:v>0.5077</x:v>
      </x:c>
      <x:c r="Y4128" s="17" t="n">
        <x:v>2132.69</x:v>
      </x:c>
      <x:c r="Z4128" s="18" t="n">
        <x:v>1.0041</x:v>
      </x:c>
      <x:c r="AA4128" s="18" t="n">
        <x:v>0.027</x:v>
      </x:c>
      <x:c r="AB4128" t="str">
        <x:v>No</x:v>
      </x:c>
      <x:c r="AC4128" t="str">
        <x:v>Core</x:v>
      </x:c>
      <x:c r="AD4128" s="18" t="n">
        <x:v>0.5076958998785841</x:v>
      </x:c>
      <x:c r="AE4128" s="18" t="n">
        <x:v>1.0040840440945473</x:v>
      </x:c>
      <x:c r="AF4128" s="17" t="n">
        <x:v>8.710000000000036</x:v>
      </x:c>
      <x:c r="AG4128" s="18" t="n">
        <x:v>0.004084044094547279</x:v>
      </x:c>
      <x:c r="AH4128" t="str">
        <x:v>Above Target</x:v>
      </x:c>
    </x:row>
    <x:row r="4129">
      <x:c r="A4129" t="str">
        <x:v>TXN-004126</x:v>
      </x:c>
      <x:c r="B4129" s="14" t="d">
        <x:v>2023-07-02T00:00:00.000Z</x:v>
      </x:c>
      <x:c r="C4129" t="n">
        <x:v>2023</x:v>
      </x:c>
      <x:c r="D4129" t="str">
        <x:v>Q3</x:v>
      </x:c>
      <x:c r="E4129" t="n">
        <x:v>7</x:v>
      </x:c>
      <x:c r="F4129" t="str">
        <x:v>July</x:v>
      </x:c>
      <x:c r="G4129" s="15" t="d">
        <x:v>2023-07-01T00:00:00.000Z</x:v>
      </x:c>
      <x:c r="H4129" t="str">
        <x:v>2023-07</x:v>
      </x:c>
      <x:c r="I4129" t="str">
        <x:v>India</x:v>
      </x:c>
      <x:c r="J4129" t="str">
        <x:v>Asia Pacific</x:v>
      </x:c>
      <x:c r="K4129" t="str">
        <x:v>INR</x:v>
      </x:c>
      <x:c r="L4129" t="str">
        <x:v>Captain Morgan</x:v>
      </x:c>
      <x:c r="M4129" t="str">
        <x:v>Rum</x:v>
      </x:c>
      <x:c r="N4129" t="str">
        <x:v>On-Trade</x:v>
      </x:c>
      <x:c r="O4129" t="str">
        <x:v>Independent Retailer</x:v>
      </x:c>
      <x:c r="P4129" t="str">
        <x:v>SR-006</x:v>
      </x:c>
      <x:c r="Q4129" s="16" t="n">
        <x:v>54</x:v>
      </x:c>
      <x:c r="R4129" s="17" t="n">
        <x:v>23.72</x:v>
      </x:c>
      <x:c r="S4129" s="18" t="n">
        <x:v>0</x:v>
      </x:c>
      <x:c r="T4129" s="17" t="n">
        <x:v>1280.65</x:v>
      </x:c>
      <x:c r="U4129" s="17" t="n">
        <x:v>1280.65</x:v>
      </x:c>
      <x:c r="V4129" s="17" t="n">
        <x:v>587.06</x:v>
      </x:c>
      <x:c r="W4129" s="17" t="n">
        <x:v>693.59</x:v>
      </x:c>
      <x:c r="X4129" s="18" t="n">
        <x:v>0.5416</x:v>
      </x:c>
      <x:c r="Y4129" s="17" t="n">
        <x:v>1348.13</x:v>
      </x:c>
      <x:c r="Z4129" s="18" t="n">
        <x:v>0.9499</x:v>
      </x:c>
      <x:c r="AA4129" s="18" t="n">
        <x:v>0.0859</x:v>
      </x:c>
      <x:c r="AB4129" t="str">
        <x:v>No</x:v>
      </x:c>
      <x:c r="AC4129" t="str">
        <x:v>Core</x:v>
      </x:c>
      <x:c r="AD4129" s="18" t="n">
        <x:v>0.5415921602311327</x:v>
      </x:c>
      <x:c r="AE4129" s="18" t="n">
        <x:v>0.9499454800353082</x:v>
      </x:c>
      <x:c r="AF4129" s="17" t="n">
        <x:v>-67.48000000000002</x:v>
      </x:c>
      <x:c r="AG4129" s="18" t="n">
        <x:v>-0.05005451996469184</x:v>
      </x:c>
      <x:c r="AH4129" t="str">
        <x:v>Below Target</x:v>
      </x:c>
    </x:row>
    <x:row r="4130">
      <x:c r="A4130" t="str">
        <x:v>TXN-004127</x:v>
      </x:c>
      <x:c r="B4130" s="14" t="d">
        <x:v>2023-03-23T00:00:00.000Z</x:v>
      </x:c>
      <x:c r="C4130" t="n">
        <x:v>2023</x:v>
      </x:c>
      <x:c r="D4130" t="str">
        <x:v>Q1</x:v>
      </x:c>
      <x:c r="E4130" t="n">
        <x:v>3</x:v>
      </x:c>
      <x:c r="F4130" t="str">
        <x:v>March</x:v>
      </x:c>
      <x:c r="G4130" s="15" t="d">
        <x:v>2023-03-01T00:00:00.000Z</x:v>
      </x:c>
      <x:c r="H4130" t="str">
        <x:v>2023-03</x:v>
      </x:c>
      <x:c r="I4130" t="str">
        <x:v>Kenya</x:v>
      </x:c>
      <x:c r="J4130" t="str">
        <x:v>Africa</x:v>
      </x:c>
      <x:c r="K4130" t="str">
        <x:v>KES</x:v>
      </x:c>
      <x:c r="L4130" t="str">
        <x:v>Johnnie Walker</x:v>
      </x:c>
      <x:c r="M4130" t="str">
        <x:v>Scotch Whisky</x:v>
      </x:c>
      <x:c r="N4130" t="str">
        <x:v>On-Trade</x:v>
      </x:c>
      <x:c r="O4130" t="str">
        <x:v>Distributor</x:v>
      </x:c>
      <x:c r="P4130" t="str">
        <x:v>SR-045</x:v>
      </x:c>
      <x:c r="Q4130" s="16" t="n">
        <x:v>58</x:v>
      </x:c>
      <x:c r="R4130" s="17" t="n">
        <x:v>38.39</x:v>
      </x:c>
      <x:c r="S4130" s="18" t="n">
        <x:v>0.15</x:v>
      </x:c>
      <x:c r="T4130" s="17" t="n">
        <x:v>2226.58</x:v>
      </x:c>
      <x:c r="U4130" s="17" t="n">
        <x:v>1892.59</x:v>
      </x:c>
      <x:c r="V4130" s="17" t="n">
        <x:v>899.94</x:v>
      </x:c>
      <x:c r="W4130" s="17" t="n">
        <x:v>992.65</x:v>
      </x:c>
      <x:c r="X4130" s="18" t="n">
        <x:v>0.5245</x:v>
      </x:c>
      <x:c r="Y4130" s="17" t="n">
        <x:v>1937.55</x:v>
      </x:c>
      <x:c r="Z4130" s="18" t="n">
        <x:v>0.9768</x:v>
      </x:c>
      <x:c r="AA4130" s="18" t="n">
        <x:v>-0.0383</x:v>
      </x:c>
      <x:c r="AB4130" t="str">
        <x:v>Yes</x:v>
      </x:c>
      <x:c r="AC4130" t="str">
        <x:v>Luxury / Reserve</x:v>
      </x:c>
      <x:c r="AD4130" s="18" t="n">
        <x:v>0.5244928906947622</x:v>
      </x:c>
      <x:c r="AE4130" s="18" t="n">
        <x:v>0.9767954375370957</x:v>
      </x:c>
      <x:c r="AF4130" s="17" t="n">
        <x:v>-44.960000000000036</x:v>
      </x:c>
      <x:c r="AG4130" s="18" t="n">
        <x:v>-0.023204562462904203</x:v>
      </x:c>
      <x:c r="AH4130" t="str">
        <x:v>Below Target</x:v>
      </x:c>
    </x:row>
    <x:row r="4131">
      <x:c r="A4131" t="str">
        <x:v>TXN-004128</x:v>
      </x:c>
      <x:c r="B4131" s="14" t="d">
        <x:v>2024-11-10T00:00:00.000Z</x:v>
      </x:c>
      <x:c r="C4131" t="n">
        <x:v>2024</x:v>
      </x:c>
      <x:c r="D4131" t="str">
        <x:v>Q4</x:v>
      </x:c>
      <x:c r="E4131" t="n">
        <x:v>11</x:v>
      </x:c>
      <x:c r="F4131" t="str">
        <x:v>November</x:v>
      </x:c>
      <x:c r="G4131" s="15" t="d">
        <x:v>2024-11-01T00:00:00.000Z</x:v>
      </x:c>
      <x:c r="H4131" t="str">
        <x:v>2024-11</x:v>
      </x:c>
      <x:c r="I4131" t="str">
        <x:v>Brazil</x:v>
      </x:c>
      <x:c r="J4131" t="str">
        <x:v>Latin America &amp; Caribbean</x:v>
      </x:c>
      <x:c r="K4131" t="str">
        <x:v>BRL</x:v>
      </x:c>
      <x:c r="L4131" t="str">
        <x:v>Don Julio</x:v>
      </x:c>
      <x:c r="M4131" t="str">
        <x:v>Tequila</x:v>
      </x:c>
      <x:c r="N4131" t="str">
        <x:v>Off-Trade</x:v>
      </x:c>
      <x:c r="O4131" t="str">
        <x:v>E-commerce Partner</x:v>
      </x:c>
      <x:c r="P4131" t="str">
        <x:v>SR-031</x:v>
      </x:c>
      <x:c r="Q4131" s="16" t="n">
        <x:v>62</x:v>
      </x:c>
      <x:c r="R4131" s="17" t="n">
        <x:v>45.91</x:v>
      </x:c>
      <x:c r="S4131" s="18" t="n">
        <x:v>0.05</x:v>
      </x:c>
      <x:c r="T4131" s="17" t="n">
        <x:v>2846.48</x:v>
      </x:c>
      <x:c r="U4131" s="17" t="n">
        <x:v>2704.16</x:v>
      </x:c>
      <x:c r="V4131" s="17" t="n">
        <x:v>1082.02</x:v>
      </x:c>
      <x:c r="W4131" s="17" t="n">
        <x:v>1622.14</x:v>
      </x:c>
      <x:c r="X4131" s="18" t="n">
        <x:v>0.5999</x:v>
      </x:c>
      <x:c r="Y4131" s="17" t="n">
        <x:v>2495.27</x:v>
      </x:c>
      <x:c r="Z4131" s="18" t="n">
        <x:v>1.0837</x:v>
      </x:c>
      <x:c r="AA4131" s="18" t="n">
        <x:v>0.0715</x:v>
      </x:c>
      <x:c r="AB4131" t="str">
        <x:v>Yes</x:v>
      </x:c>
      <x:c r="AC4131" t="str">
        <x:v>Luxury / Reserve</x:v>
      </x:c>
      <x:c r="AD4131" s="18" t="n">
        <x:v>0.5998683509851489</x:v>
      </x:c>
      <x:c r="AE4131" s="18" t="n">
        <x:v>1.0837143876213795</x:v>
      </x:c>
      <x:c r="AF4131" s="17" t="n">
        <x:v>208.88999999999987</x:v>
      </x:c>
      <x:c r="AG4131" s="18" t="n">
        <x:v>0.0837143876213796</x:v>
      </x:c>
      <x:c r="AH4131" t="str">
        <x:v>Above Target</x:v>
      </x:c>
    </x:row>
    <x:row r="4132">
      <x:c r="A4132" t="str">
        <x:v>TXN-004129</x:v>
      </x:c>
      <x:c r="B4132" s="14" t="d">
        <x:v>2024-01-18T00:00:00.000Z</x:v>
      </x:c>
      <x:c r="C4132" t="n">
        <x:v>2024</x:v>
      </x:c>
      <x:c r="D4132" t="str">
        <x:v>Q1</x:v>
      </x:c>
      <x:c r="E4132" t="n">
        <x:v>1</x:v>
      </x:c>
      <x:c r="F4132" t="str">
        <x:v>January</x:v>
      </x:c>
      <x:c r="G4132" s="15" t="d">
        <x:v>2024-01-01T00:00:00.000Z</x:v>
      </x:c>
      <x:c r="H4132" t="str">
        <x:v>2024-01</x:v>
      </x:c>
      <x:c r="I4132" t="str">
        <x:v>Mexico</x:v>
      </x:c>
      <x:c r="J4132" t="str">
        <x:v>Latin America &amp; Caribbean</x:v>
      </x:c>
      <x:c r="K4132" t="str">
        <x:v>MXN</x:v>
      </x:c>
      <x:c r="L4132" t="str">
        <x:v>Johnnie Walker</x:v>
      </x:c>
      <x:c r="M4132" t="str">
        <x:v>Scotch Whisky</x:v>
      </x:c>
      <x:c r="N4132" t="str">
        <x:v>Duty Free / Travel Retail</x:v>
      </x:c>
      <x:c r="O4132" t="str">
        <x:v>Key Account</x:v>
      </x:c>
      <x:c r="P4132" t="str">
        <x:v>SR-008</x:v>
      </x:c>
      <x:c r="Q4132" s="16" t="n">
        <x:v>16</x:v>
      </x:c>
      <x:c r="R4132" s="17" t="n">
        <x:v>39.81</x:v>
      </x:c>
      <x:c r="S4132" s="18" t="n">
        <x:v>0.15</x:v>
      </x:c>
      <x:c r="T4132" s="17" t="n">
        <x:v>636.89</x:v>
      </x:c>
      <x:c r="U4132" s="17" t="n">
        <x:v>541.35</x:v>
      </x:c>
      <x:c r="V4132" s="17" t="n">
        <x:v>269.43</x:v>
      </x:c>
      <x:c r="W4132" s="17" t="n">
        <x:v>271.92</x:v>
      </x:c>
      <x:c r="X4132" s="18" t="n">
        <x:v>0.5023</x:v>
      </x:c>
      <x:c r="Y4132" s="17" t="n">
        <x:v>536.45</x:v>
      </x:c>
      <x:c r="Z4132" s="18" t="n">
        <x:v>1.0091</x:v>
      </x:c>
      <x:c r="AA4132" s="18" t="n">
        <x:v>0.0415</x:v>
      </x:c>
      <x:c r="AB4132" t="str">
        <x:v>Yes</x:v>
      </x:c>
      <x:c r="AC4132" t="str">
        <x:v>Luxury / Reserve</x:v>
      </x:c>
      <x:c r="AD4132" s="18" t="n">
        <x:v>0.5022998060404544</x:v>
      </x:c>
      <x:c r="AE4132" s="18" t="n">
        <x:v>1.0091341224718053</x:v>
      </x:c>
      <x:c r="AF4132" s="17" t="n">
        <x:v>4.899999999999977</x:v>
      </x:c>
      <x:c r="AG4132" s="18" t="n">
        <x:v>0.009134122471805345</x:v>
      </x:c>
      <x:c r="AH4132" t="str">
        <x:v>Above Target</x:v>
      </x:c>
    </x:row>
    <x:row r="4133">
      <x:c r="A4133" t="str">
        <x:v>TXN-004130</x:v>
      </x:c>
      <x:c r="B4133" s="14" t="d">
        <x:v>2023-06-10T00:00:00.000Z</x:v>
      </x:c>
      <x:c r="C4133" t="n">
        <x:v>2023</x:v>
      </x:c>
      <x:c r="D4133" t="str">
        <x:v>Q2</x:v>
      </x:c>
      <x:c r="E4133" t="n">
        <x:v>6</x:v>
      </x:c>
      <x:c r="F4133" t="str">
        <x:v>June</x:v>
      </x:c>
      <x:c r="G4133" s="15" t="d">
        <x:v>2023-06-01T00:00:00.000Z</x:v>
      </x:c>
      <x:c r="H4133" t="str">
        <x:v>2023-06</x:v>
      </x:c>
      <x:c r="I4133" t="str">
        <x:v>Kenya</x:v>
      </x:c>
      <x:c r="J4133" t="str">
        <x:v>Africa</x:v>
      </x:c>
      <x:c r="K4133" t="str">
        <x:v>KES</x:v>
      </x:c>
      <x:c r="L4133" t="str">
        <x:v>Tanqueray</x:v>
      </x:c>
      <x:c r="M4133" t="str">
        <x:v>Gin</x:v>
      </x:c>
      <x:c r="N4133" t="str">
        <x:v>Off-Trade</x:v>
      </x:c>
      <x:c r="O4133" t="str">
        <x:v>Hospitality Group</x:v>
      </x:c>
      <x:c r="P4133" t="str">
        <x:v>SR-055</x:v>
      </x:c>
      <x:c r="Q4133" s="16" t="n">
        <x:v>37</x:v>
      </x:c>
      <x:c r="R4133" s="17" t="n">
        <x:v>26.9</x:v>
      </x:c>
      <x:c r="S4133" s="18" t="n">
        <x:v>0</x:v>
      </x:c>
      <x:c r="T4133" s="17" t="n">
        <x:v>995.47</x:v>
      </x:c>
      <x:c r="U4133" s="17" t="n">
        <x:v>995.47</x:v>
      </x:c>
      <x:c r="V4133" s="17" t="n">
        <x:v>418.43</x:v>
      </x:c>
      <x:c r="W4133" s="17" t="n">
        <x:v>577.05</x:v>
      </x:c>
      <x:c r="X4133" s="18" t="n">
        <x:v>0.5797</x:v>
      </x:c>
      <x:c r="Y4133" s="17" t="n">
        <x:v>1084.24</x:v>
      </x:c>
      <x:c r="Z4133" s="18" t="n">
        <x:v>0.9181</x:v>
      </x:c>
      <x:c r="AA4133" s="18" t="n">
        <x:v>0.0682</x:v>
      </x:c>
      <x:c r="AB4133" t="str">
        <x:v>No</x:v>
      </x:c>
      <x:c r="AC4133" t="str">
        <x:v>Premium Core</x:v>
      </x:c>
      <x:c r="AD4133" s="18" t="n">
        <x:v>0.5796759319718323</x:v>
      </x:c>
      <x:c r="AE4133" s="18" t="n">
        <x:v>0.9181269829558032</x:v>
      </x:c>
      <x:c r="AF4133" s="17" t="n">
        <x:v>-88.76999999999998</x:v>
      </x:c>
      <x:c r="AG4133" s="18" t="n">
        <x:v>-0.08187301704419683</x:v>
      </x:c>
      <x:c r="AH4133" t="str">
        <x:v>Below Target</x:v>
      </x:c>
    </x:row>
    <x:row r="4134">
      <x:c r="A4134" t="str">
        <x:v>TXN-004131</x:v>
      </x:c>
      <x:c r="B4134" s="14" t="d">
        <x:v>2025-11-23T00:00:00.000Z</x:v>
      </x:c>
      <x:c r="C4134" t="n">
        <x:v>2025</x:v>
      </x:c>
      <x:c r="D4134" t="str">
        <x:v>Q4</x:v>
      </x:c>
      <x:c r="E4134" t="n">
        <x:v>11</x:v>
      </x:c>
      <x:c r="F4134" t="str">
        <x:v>November</x:v>
      </x:c>
      <x:c r="G4134" s="15" t="d">
        <x:v>2025-11-01T00:00:00.000Z</x:v>
      </x:c>
      <x:c r="H4134" t="str">
        <x:v>2025-11</x:v>
      </x:c>
      <x:c r="I4134" t="str">
        <x:v>Spain</x:v>
      </x:c>
      <x:c r="J4134" t="str">
        <x:v>Europe</x:v>
      </x:c>
      <x:c r="K4134" t="str">
        <x:v>EUR</x:v>
      </x:c>
      <x:c r="L4134" t="str">
        <x:v>Johnnie Walker</x:v>
      </x:c>
      <x:c r="M4134" t="str">
        <x:v>Scotch Whisky</x:v>
      </x:c>
      <x:c r="N4134" t="str">
        <x:v>Duty Free / Travel Retail</x:v>
      </x:c>
      <x:c r="O4134" t="str">
        <x:v>E-commerce Partner</x:v>
      </x:c>
      <x:c r="P4134" t="str">
        <x:v>SR-017</x:v>
      </x:c>
      <x:c r="Q4134" s="16" t="n">
        <x:v>19</x:v>
      </x:c>
      <x:c r="R4134" s="17" t="n">
        <x:v>38.4</x:v>
      </x:c>
      <x:c r="S4134" s="18" t="n">
        <x:v>0</x:v>
      </x:c>
      <x:c r="T4134" s="17" t="n">
        <x:v>729.6</x:v>
      </x:c>
      <x:c r="U4134" s="17" t="n">
        <x:v>729.6</x:v>
      </x:c>
      <x:c r="V4134" s="17" t="n">
        <x:v>333.05</x:v>
      </x:c>
      <x:c r="W4134" s="17" t="n">
        <x:v>396.56</x:v>
      </x:c>
      <x:c r="X4134" s="18" t="n">
        <x:v>0.5435</x:v>
      </x:c>
      <x:c r="Y4134" s="17" t="n">
        <x:v>690.44</x:v>
      </x:c>
      <x:c r="Z4134" s="18" t="n">
        <x:v>1.0567</x:v>
      </x:c>
      <x:c r="AA4134" s="18" t="n">
        <x:v>0.0983</x:v>
      </x:c>
      <x:c r="AB4134" t="str">
        <x:v>No</x:v>
      </x:c>
      <x:c r="AC4134" t="str">
        <x:v>Luxury / Reserve</x:v>
      </x:c>
      <x:c r="AD4134" s="18" t="n">
        <x:v>0.543530701754386</x:v>
      </x:c>
      <x:c r="AE4134" s="18" t="n">
        <x:v>1.0567174555356005</x:v>
      </x:c>
      <x:c r="AF4134" s="17" t="n">
        <x:v>39.15999999999997</x:v>
      </x:c>
      <x:c r="AG4134" s="18" t="n">
        <x:v>0.05671745553560044</x:v>
      </x:c>
      <x:c r="AH4134" t="str">
        <x:v>Above Target</x:v>
      </x:c>
    </x:row>
    <x:row r="4135">
      <x:c r="A4135" t="str">
        <x:v>TXN-004132</x:v>
      </x:c>
      <x:c r="B4135" s="14" t="d">
        <x:v>2024-06-23T00:00:00.000Z</x:v>
      </x:c>
      <x:c r="C4135" t="n">
        <x:v>2024</x:v>
      </x:c>
      <x:c r="D4135" t="str">
        <x:v>Q2</x:v>
      </x:c>
      <x:c r="E4135" t="n">
        <x:v>6</x:v>
      </x:c>
      <x:c r="F4135" t="str">
        <x:v>June</x:v>
      </x:c>
      <x:c r="G4135" s="15" t="d">
        <x:v>2024-06-01T00:00:00.000Z</x:v>
      </x:c>
      <x:c r="H4135" t="str">
        <x:v>2024-06</x:v>
      </x:c>
      <x:c r="I4135" t="str">
        <x:v>United Kingdom</x:v>
      </x:c>
      <x:c r="J4135" t="str">
        <x:v>Europe</x:v>
      </x:c>
      <x:c r="K4135" t="str">
        <x:v>GBP</x:v>
      </x:c>
      <x:c r="L4135" t="str">
        <x:v>Crown Royal</x:v>
      </x:c>
      <x:c r="M4135" t="str">
        <x:v>Canadian Whisky</x:v>
      </x:c>
      <x:c r="N4135" t="str">
        <x:v>Off-Trade</x:v>
      </x:c>
      <x:c r="O4135" t="str">
        <x:v>Key Account</x:v>
      </x:c>
      <x:c r="P4135" t="str">
        <x:v>SR-044</x:v>
      </x:c>
      <x:c r="Q4135" s="16" t="n">
        <x:v>151</x:v>
      </x:c>
      <x:c r="R4135" s="17" t="n">
        <x:v>28.01</x:v>
      </x:c>
      <x:c r="S4135" s="18" t="n">
        <x:v>0.08</x:v>
      </x:c>
      <x:c r="T4135" s="17" t="n">
        <x:v>4229.98</x:v>
      </x:c>
      <x:c r="U4135" s="17" t="n">
        <x:v>3891.58</x:v>
      </x:c>
      <x:c r="V4135" s="17" t="n">
        <x:v>1665.99</x:v>
      </x:c>
      <x:c r="W4135" s="17" t="n">
        <x:v>2225.59</x:v>
      </x:c>
      <x:c r="X4135" s="18" t="n">
        <x:v>0.5719</x:v>
      </x:c>
      <x:c r="Y4135" s="17" t="n">
        <x:v>3998.91</x:v>
      </x:c>
      <x:c r="Z4135" s="18" t="n">
        <x:v>0.9732</x:v>
      </x:c>
      <x:c r="AA4135" s="18" t="n">
        <x:v>0.0266</x:v>
      </x:c>
      <x:c r="AB4135" t="str">
        <x:v>Yes</x:v>
      </x:c>
      <x:c r="AC4135" t="str">
        <x:v>Premium Core</x:v>
      </x:c>
      <x:c r="AD4135" s="18" t="n">
        <x:v>0.5718988174468982</x:v>
      </x:c>
      <x:c r="AE4135" s="18" t="n">
        <x:v>0.9731601861507261</x:v>
      </x:c>
      <x:c r="AF4135" s="17" t="n">
        <x:v>-107.32999999999993</x:v>
      </x:c>
      <x:c r="AG4135" s="18" t="n">
        <x:v>-0.02683981384927391</x:v>
      </x:c>
      <x:c r="AH4135" t="str">
        <x:v>Below Target</x:v>
      </x:c>
    </x:row>
    <x:row r="4136">
      <x:c r="A4136" t="str">
        <x:v>TXN-004133</x:v>
      </x:c>
      <x:c r="B4136" s="14" t="d">
        <x:v>2024-07-22T00:00:00.000Z</x:v>
      </x:c>
      <x:c r="C4136" t="n">
        <x:v>2024</x:v>
      </x:c>
      <x:c r="D4136" t="str">
        <x:v>Q3</x:v>
      </x:c>
      <x:c r="E4136" t="n">
        <x:v>7</x:v>
      </x:c>
      <x:c r="F4136" t="str">
        <x:v>July</x:v>
      </x:c>
      <x:c r="G4136" s="15" t="d">
        <x:v>2024-07-01T00:00:00.000Z</x:v>
      </x:c>
      <x:c r="H4136" t="str">
        <x:v>2024-07</x:v>
      </x:c>
      <x:c r="I4136" t="str">
        <x:v>India</x:v>
      </x:c>
      <x:c r="J4136" t="str">
        <x:v>Asia Pacific</x:v>
      </x:c>
      <x:c r="K4136" t="str">
        <x:v>INR</x:v>
      </x:c>
      <x:c r="L4136" t="str">
        <x:v>Smirnoff</x:v>
      </x:c>
      <x:c r="M4136" t="str">
        <x:v>Vodka</x:v>
      </x:c>
      <x:c r="N4136" t="str">
        <x:v>Off-Trade</x:v>
      </x:c>
      <x:c r="O4136" t="str">
        <x:v>E-commerce Partner</x:v>
      </x:c>
      <x:c r="P4136" t="str">
        <x:v>SR-023</x:v>
      </x:c>
      <x:c r="Q4136" s="16" t="n">
        <x:v>35</x:v>
      </x:c>
      <x:c r="R4136" s="17" t="n">
        <x:v>20.91</x:v>
      </x:c>
      <x:c r="S4136" s="18" t="n">
        <x:v>0</x:v>
      </x:c>
      <x:c r="T4136" s="17" t="n">
        <x:v>731.87</x:v>
      </x:c>
      <x:c r="U4136" s="17" t="n">
        <x:v>731.87</x:v>
      </x:c>
      <x:c r="V4136" s="17" t="n">
        <x:v>336.17</x:v>
      </x:c>
      <x:c r="W4136" s="17" t="n">
        <x:v>395.7</x:v>
      </x:c>
      <x:c r="X4136" s="18" t="n">
        <x:v>0.5407</x:v>
      </x:c>
      <x:c r="Y4136" s="17" t="n">
        <x:v>793.47</x:v>
      </x:c>
      <x:c r="Z4136" s="18" t="n">
        <x:v>0.9224</x:v>
      </x:c>
      <x:c r="AA4136" s="18" t="n">
        <x:v>-0.0077</x:v>
      </x:c>
      <x:c r="AB4136" t="str">
        <x:v>No</x:v>
      </x:c>
      <x:c r="AC4136" t="str">
        <x:v>Core</x:v>
      </x:c>
      <x:c r="AD4136" s="18" t="n">
        <x:v>0.5406697910831159</x:v>
      </x:c>
      <x:c r="AE4136" s="18" t="n">
        <x:v>0.9223663150465676</x:v>
      </x:c>
      <x:c r="AF4136" s="17" t="n">
        <x:v>-61.60000000000002</x:v>
      </x:c>
      <x:c r="AG4136" s="18" t="n">
        <x:v>-0.07763368495343242</x:v>
      </x:c>
      <x:c r="AH4136" t="str">
        <x:v>Below Target</x:v>
      </x:c>
    </x:row>
    <x:row r="4137">
      <x:c r="A4137" t="str">
        <x:v>TXN-004134</x:v>
      </x:c>
      <x:c r="B4137" s="14" t="d">
        <x:v>2025-02-12T00:00:00.000Z</x:v>
      </x:c>
      <x:c r="C4137" t="n">
        <x:v>2025</x:v>
      </x:c>
      <x:c r="D4137" t="str">
        <x:v>Q1</x:v>
      </x:c>
      <x:c r="E4137" t="n">
        <x:v>2</x:v>
      </x:c>
      <x:c r="F4137" t="str">
        <x:v>February</x:v>
      </x:c>
      <x:c r="G4137" s="15" t="d">
        <x:v>2025-02-01T00:00:00.000Z</x:v>
      </x:c>
      <x:c r="H4137" t="str">
        <x:v>2025-02</x:v>
      </x:c>
      <x:c r="I4137" t="str">
        <x:v>Nigeria</x:v>
      </x:c>
      <x:c r="J4137" t="str">
        <x:v>Africa</x:v>
      </x:c>
      <x:c r="K4137" t="str">
        <x:v>NGN</x:v>
      </x:c>
      <x:c r="L4137" t="str">
        <x:v>Crown Royal</x:v>
      </x:c>
      <x:c r="M4137" t="str">
        <x:v>Canadian Whisky</x:v>
      </x:c>
      <x:c r="N4137" t="str">
        <x:v>On-Trade</x:v>
      </x:c>
      <x:c r="O4137" t="str">
        <x:v>Independent Retailer</x:v>
      </x:c>
      <x:c r="P4137" t="str">
        <x:v>SR-034</x:v>
      </x:c>
      <x:c r="Q4137" s="16" t="n">
        <x:v>39</x:v>
      </x:c>
      <x:c r="R4137" s="17" t="n">
        <x:v>31.26</x:v>
      </x:c>
      <x:c r="S4137" s="18" t="n">
        <x:v>0.03</x:v>
      </x:c>
      <x:c r="T4137" s="17" t="n">
        <x:v>1219.14</x:v>
      </x:c>
      <x:c r="U4137" s="17" t="n">
        <x:v>1182.57</x:v>
      </x:c>
      <x:c r="V4137" s="17" t="n">
        <x:v>527.18</x:v>
      </x:c>
      <x:c r="W4137" s="17" t="n">
        <x:v>655.39</x:v>
      </x:c>
      <x:c r="X4137" s="18" t="n">
        <x:v>0.5542</x:v>
      </x:c>
      <x:c r="Y4137" s="17" t="n">
        <x:v>1098.43</x:v>
      </x:c>
      <x:c r="Z4137" s="18" t="n">
        <x:v>1.0766</x:v>
      </x:c>
      <x:c r="AA4137" s="18" t="n">
        <x:v>0.0127</x:v>
      </x:c>
      <x:c r="AB4137" t="str">
        <x:v>No</x:v>
      </x:c>
      <x:c r="AC4137" t="str">
        <x:v>Premium Core</x:v>
      </x:c>
      <x:c r="AD4137" s="18" t="n">
        <x:v>0.5542082075479676</x:v>
      </x:c>
      <x:c r="AE4137" s="18" t="n">
        <x:v>1.0766002385222544</x:v>
      </x:c>
      <x:c r="AF4137" s="17" t="n">
        <x:v>84.13999999999987</x:v>
      </x:c>
      <x:c r="AG4137" s="18" t="n">
        <x:v>0.07660023852225437</x:v>
      </x:c>
      <x:c r="AH4137" t="str">
        <x:v>Above Target</x:v>
      </x:c>
    </x:row>
    <x:row r="4138">
      <x:c r="A4138" t="str">
        <x:v>TXN-004135</x:v>
      </x:c>
      <x:c r="B4138" s="14" t="d">
        <x:v>2024-09-20T00:00:00.000Z</x:v>
      </x:c>
      <x:c r="C4138" t="n">
        <x:v>2024</x:v>
      </x:c>
      <x:c r="D4138" t="str">
        <x:v>Q3</x:v>
      </x:c>
      <x:c r="E4138" t="n">
        <x:v>9</x:v>
      </x:c>
      <x:c r="F4138" t="str">
        <x:v>September</x:v>
      </x:c>
      <x:c r="G4138" s="15" t="d">
        <x:v>2024-09-01T00:00:00.000Z</x:v>
      </x:c>
      <x:c r="H4138" t="str">
        <x:v>2024-09</x:v>
      </x:c>
      <x:c r="I4138" t="str">
        <x:v>United States</x:v>
      </x:c>
      <x:c r="J4138" t="str">
        <x:v>North America</x:v>
      </x:c>
      <x:c r="K4138" t="str">
        <x:v>USD</x:v>
      </x:c>
      <x:c r="L4138" t="str">
        <x:v>Guinness</x:v>
      </x:c>
      <x:c r="M4138" t="str">
        <x:v>Beer / Stout</x:v>
      </x:c>
      <x:c r="N4138" t="str">
        <x:v>Duty Free / Travel Retail</x:v>
      </x:c>
      <x:c r="O4138" t="str">
        <x:v>Independent Retailer</x:v>
      </x:c>
      <x:c r="P4138" t="str">
        <x:v>SR-031</x:v>
      </x:c>
      <x:c r="Q4138" s="16" t="n">
        <x:v>112</x:v>
      </x:c>
      <x:c r="R4138" s="17" t="n">
        <x:v>8.88</x:v>
      </x:c>
      <x:c r="S4138" s="18" t="n">
        <x:v>0.08</x:v>
      </x:c>
      <x:c r="T4138" s="17" t="n">
        <x:v>994.41</x:v>
      </x:c>
      <x:c r="U4138" s="17" t="n">
        <x:v>914.86</x:v>
      </x:c>
      <x:c r="V4138" s="17" t="n">
        <x:v>484.5</x:v>
      </x:c>
      <x:c r="W4138" s="17" t="n">
        <x:v>430.36</x:v>
      </x:c>
      <x:c r="X4138" s="18" t="n">
        <x:v>0.4704</x:v>
      </x:c>
      <x:c r="Y4138" s="17" t="n">
        <x:v>912.34</x:v>
      </x:c>
      <x:c r="Z4138" s="18" t="n">
        <x:v>1.0028</x:v>
      </x:c>
      <x:c r="AA4138" s="18" t="n">
        <x:v>-0.0051</x:v>
      </x:c>
      <x:c r="AB4138" t="str">
        <x:v>Yes</x:v>
      </x:c>
      <x:c r="AC4138" t="str">
        <x:v>Core</x:v>
      </x:c>
      <x:c r="AD4138" s="18" t="n">
        <x:v>0.470410773233063</x:v>
      </x:c>
      <x:c r="AE4138" s="18" t="n">
        <x:v>1.0027621281539776</x:v>
      </x:c>
      <x:c r="AF4138" s="17" t="n">
        <x:v>2.519999999999982</x:v>
      </x:c>
      <x:c r="AG4138" s="18" t="n">
        <x:v>0.002762128153977664</x:v>
      </x:c>
      <x:c r="AH4138" t="str">
        <x:v>Above Target</x:v>
      </x:c>
    </x:row>
    <x:row r="4139">
      <x:c r="A4139" t="str">
        <x:v>TXN-004136</x:v>
      </x:c>
      <x:c r="B4139" s="14" t="d">
        <x:v>2023-02-22T00:00:00.000Z</x:v>
      </x:c>
      <x:c r="C4139" t="n">
        <x:v>2023</x:v>
      </x:c>
      <x:c r="D4139" t="str">
        <x:v>Q1</x:v>
      </x:c>
      <x:c r="E4139" t="n">
        <x:v>2</x:v>
      </x:c>
      <x:c r="F4139" t="str">
        <x:v>February</x:v>
      </x:c>
      <x:c r="G4139" s="15" t="d">
        <x:v>2023-02-01T00:00:00.000Z</x:v>
      </x:c>
      <x:c r="H4139" t="str">
        <x:v>2023-02</x:v>
      </x:c>
      <x:c r="I4139" t="str">
        <x:v>United States</x:v>
      </x:c>
      <x:c r="J4139" t="str">
        <x:v>North America</x:v>
      </x:c>
      <x:c r="K4139" t="str">
        <x:v>USD</x:v>
      </x:c>
      <x:c r="L4139" t="str">
        <x:v>Guinness</x:v>
      </x:c>
      <x:c r="M4139" t="str">
        <x:v>Beer / Stout</x:v>
      </x:c>
      <x:c r="N4139" t="str">
        <x:v>Wholesale</x:v>
      </x:c>
      <x:c r="O4139" t="str">
        <x:v>E-commerce Partner</x:v>
      </x:c>
      <x:c r="P4139" t="str">
        <x:v>SR-057</x:v>
      </x:c>
      <x:c r="Q4139" s="16" t="n">
        <x:v>54</x:v>
      </x:c>
      <x:c r="R4139" s="17" t="n">
        <x:v>6.97</x:v>
      </x:c>
      <x:c r="S4139" s="18" t="n">
        <x:v>0.03</x:v>
      </x:c>
      <x:c r="T4139" s="17" t="n">
        <x:v>376.46</x:v>
      </x:c>
      <x:c r="U4139" s="17" t="n">
        <x:v>365.17</x:v>
      </x:c>
      <x:c r="V4139" s="17" t="n">
        <x:v>182.04</x:v>
      </x:c>
      <x:c r="W4139" s="17" t="n">
        <x:v>183.12</x:v>
      </x:c>
      <x:c r="X4139" s="18" t="n">
        <x:v>0.5015</x:v>
      </x:c>
      <x:c r="Y4139" s="17" t="n">
        <x:v>414.79</x:v>
      </x:c>
      <x:c r="Z4139" s="18" t="n">
        <x:v>0.8804</x:v>
      </x:c>
      <x:c r="AA4139" s="18" t="n">
        <x:v>0.0997</x:v>
      </x:c>
      <x:c r="AB4139" t="str">
        <x:v>No</x:v>
      </x:c>
      <x:c r="AC4139" t="str">
        <x:v>Core</x:v>
      </x:c>
      <x:c r="AD4139" s="18" t="n">
        <x:v>0.5014650710627927</x:v>
      </x:c>
      <x:c r="AE4139" s="18" t="n">
        <x:v>0.8803732008968393</x:v>
      </x:c>
      <x:c r="AF4139" s="17" t="n">
        <x:v>-49.620000000000005</x:v>
      </x:c>
      <x:c r="AG4139" s="18" t="n">
        <x:v>-0.11962679910316064</x:v>
      </x:c>
      <x:c r="AH4139" t="str">
        <x:v>Below Target</x:v>
      </x:c>
    </x:row>
    <x:row r="4140">
      <x:c r="A4140" t="str">
        <x:v>TXN-004137</x:v>
      </x:c>
      <x:c r="B4140" s="14" t="d">
        <x:v>2023-05-23T00:00:00.000Z</x:v>
      </x:c>
      <x:c r="C4140" t="n">
        <x:v>2023</x:v>
      </x:c>
      <x:c r="D4140" t="str">
        <x:v>Q2</x:v>
      </x:c>
      <x:c r="E4140" t="n">
        <x:v>5</x:v>
      </x:c>
      <x:c r="F4140" t="str">
        <x:v>May</x:v>
      </x:c>
      <x:c r="G4140" s="15" t="d">
        <x:v>2023-05-01T00:00:00.000Z</x:v>
      </x:c>
      <x:c r="H4140" t="str">
        <x:v>2023-05</x:v>
      </x:c>
      <x:c r="I4140" t="str">
        <x:v>Nigeria</x:v>
      </x:c>
      <x:c r="J4140" t="str">
        <x:v>Africa</x:v>
      </x:c>
      <x:c r="K4140" t="str">
        <x:v>NGN</x:v>
      </x:c>
      <x:c r="L4140" t="str">
        <x:v>Johnnie Walker</x:v>
      </x:c>
      <x:c r="M4140" t="str">
        <x:v>Scotch Whisky</x:v>
      </x:c>
      <x:c r="N4140" t="str">
        <x:v>On-Trade</x:v>
      </x:c>
      <x:c r="O4140" t="str">
        <x:v>Independent Retailer</x:v>
      </x:c>
      <x:c r="P4140" t="str">
        <x:v>SR-053</x:v>
      </x:c>
      <x:c r="Q4140" s="16" t="n">
        <x:v>33</x:v>
      </x:c>
      <x:c r="R4140" s="17" t="n">
        <x:v>37.89</x:v>
      </x:c>
      <x:c r="S4140" s="18" t="n">
        <x:v>0</x:v>
      </x:c>
      <x:c r="T4140" s="17" t="n">
        <x:v>1250.48</x:v>
      </x:c>
      <x:c r="U4140" s="17" t="n">
        <x:v>1250.48</x:v>
      </x:c>
      <x:c r="V4140" s="17" t="n">
        <x:v>585.89</x:v>
      </x:c>
      <x:c r="W4140" s="17" t="n">
        <x:v>664.58</x:v>
      </x:c>
      <x:c r="X4140" s="18" t="n">
        <x:v>0.5315</x:v>
      </x:c>
      <x:c r="Y4140" s="17" t="n">
        <x:v>1421.7</x:v>
      </x:c>
      <x:c r="Z4140" s="18" t="n">
        <x:v>0.8796</x:v>
      </x:c>
      <x:c r="AA4140" s="18" t="n">
        <x:v>0.0323</x:v>
      </x:c>
      <x:c r="AB4140" t="str">
        <x:v>No</x:v>
      </x:c>
      <x:c r="AC4140" t="str">
        <x:v>Luxury / Reserve</x:v>
      </x:c>
      <x:c r="AD4140" s="18" t="n">
        <x:v>0.5314599193909539</x:v>
      </x:c>
      <x:c r="AE4140" s="18" t="n">
        <x:v>0.8795667159034958</x:v>
      </x:c>
      <x:c r="AF4140" s="17" t="n">
        <x:v>-171.22000000000003</x:v>
      </x:c>
      <x:c r="AG4140" s="18" t="n">
        <x:v>-0.1204332840965042</x:v>
      </x:c>
      <x:c r="AH4140" t="str">
        <x:v>Below Target</x:v>
      </x:c>
    </x:row>
    <x:row r="4141">
      <x:c r="A4141" t="str">
        <x:v>TXN-004138</x:v>
      </x:c>
      <x:c r="B4141" s="14" t="d">
        <x:v>2025-10-15T00:00:00.000Z</x:v>
      </x:c>
      <x:c r="C4141" t="n">
        <x:v>2025</x:v>
      </x:c>
      <x:c r="D4141" t="str">
        <x:v>Q4</x:v>
      </x:c>
      <x:c r="E4141" t="n">
        <x:v>10</x:v>
      </x:c>
      <x:c r="F4141" t="str">
        <x:v>October</x:v>
      </x:c>
      <x:c r="G4141" s="15" t="d">
        <x:v>2025-10-01T00:00:00.000Z</x:v>
      </x:c>
      <x:c r="H4141" t="str">
        <x:v>2025-10</x:v>
      </x:c>
      <x:c r="I4141" t="str">
        <x:v>United Kingdom</x:v>
      </x:c>
      <x:c r="J4141" t="str">
        <x:v>Europe</x:v>
      </x:c>
      <x:c r="K4141" t="str">
        <x:v>GBP</x:v>
      </x:c>
      <x:c r="L4141" t="str">
        <x:v>Johnnie Walker</x:v>
      </x:c>
      <x:c r="M4141" t="str">
        <x:v>Scotch Whisky</x:v>
      </x:c>
      <x:c r="N4141" t="str">
        <x:v>On-Trade</x:v>
      </x:c>
      <x:c r="O4141" t="str">
        <x:v>Key Account</x:v>
      </x:c>
      <x:c r="P4141" t="str">
        <x:v>SR-051</x:v>
      </x:c>
      <x:c r="Q4141" s="16" t="n">
        <x:v>114</x:v>
      </x:c>
      <x:c r="R4141" s="17" t="n">
        <x:v>36.75</x:v>
      </x:c>
      <x:c r="S4141" s="18" t="n">
        <x:v>0.15</x:v>
      </x:c>
      <x:c r="T4141" s="17" t="n">
        <x:v>4189.62</x:v>
      </x:c>
      <x:c r="U4141" s="17" t="n">
        <x:v>3561.18</x:v>
      </x:c>
      <x:c r="V4141" s="17" t="n">
        <x:v>1650.71</x:v>
      </x:c>
      <x:c r="W4141" s="17" t="n">
        <x:v>1910.47</x:v>
      </x:c>
      <x:c r="X4141" s="18" t="n">
        <x:v>0.5365</x:v>
      </x:c>
      <x:c r="Y4141" s="17" t="n">
        <x:v>3977.63</x:v>
      </x:c>
      <x:c r="Z4141" s="18" t="n">
        <x:v>0.8953</x:v>
      </x:c>
      <x:c r="AA4141" s="18" t="n">
        <x:v>-0.0387</x:v>
      </x:c>
      <x:c r="AB4141" t="str">
        <x:v>Yes</x:v>
      </x:c>
      <x:c r="AC4141" t="str">
        <x:v>Luxury / Reserve</x:v>
      </x:c>
      <x:c r="AD4141" s="18" t="n">
        <x:v>0.5364710573461606</x:v>
      </x:c>
      <x:c r="AE4141" s="18" t="n">
        <x:v>0.8953019763024715</x:v>
      </x:c>
      <x:c r="AF4141" s="17" t="n">
        <x:v>-416.4500000000003</x:v>
      </x:c>
      <x:c r="AG4141" s="18" t="n">
        <x:v>-0.1046980236975285</x:v>
      </x:c>
      <x:c r="AH4141" t="str">
        <x:v>Below Target</x:v>
      </x:c>
    </x:row>
    <x:row r="4142">
      <x:c r="A4142" t="str">
        <x:v>TXN-004139</x:v>
      </x:c>
      <x:c r="B4142" s="14" t="d">
        <x:v>2026-03-31T00:00:00.000Z</x:v>
      </x:c>
      <x:c r="C4142" t="n">
        <x:v>2026</x:v>
      </x:c>
      <x:c r="D4142" t="str">
        <x:v>Q1</x:v>
      </x:c>
      <x:c r="E4142" t="n">
        <x:v>3</x:v>
      </x:c>
      <x:c r="F4142" t="str">
        <x:v>March</x:v>
      </x:c>
      <x:c r="G4142" s="15" t="d">
        <x:v>2026-03-01T00:00:00.000Z</x:v>
      </x:c>
      <x:c r="H4142" t="str">
        <x:v>2026-03</x:v>
      </x:c>
      <x:c r="I4142" t="str">
        <x:v>United Kingdom</x:v>
      </x:c>
      <x:c r="J4142" t="str">
        <x:v>Europe</x:v>
      </x:c>
      <x:c r="K4142" t="str">
        <x:v>GBP</x:v>
      </x:c>
      <x:c r="L4142" t="str">
        <x:v>Don Julio</x:v>
      </x:c>
      <x:c r="M4142" t="str">
        <x:v>Tequila</x:v>
      </x:c>
      <x:c r="N4142" t="str">
        <x:v>Off-Trade</x:v>
      </x:c>
      <x:c r="O4142" t="str">
        <x:v>E-commerce Partner</x:v>
      </x:c>
      <x:c r="P4142" t="str">
        <x:v>SR-005</x:v>
      </x:c>
      <x:c r="Q4142" s="16" t="n">
        <x:v>20</x:v>
      </x:c>
      <x:c r="R4142" s="17" t="n">
        <x:v>50</x:v>
      </x:c>
      <x:c r="S4142" s="18" t="n">
        <x:v>0</x:v>
      </x:c>
      <x:c r="T4142" s="17" t="n">
        <x:v>1000.02</x:v>
      </x:c>
      <x:c r="U4142" s="17" t="n">
        <x:v>1000.02</x:v>
      </x:c>
      <x:c r="V4142" s="17" t="n">
        <x:v>378.93</x:v>
      </x:c>
      <x:c r="W4142" s="17" t="n">
        <x:v>621.1</x:v>
      </x:c>
      <x:c r="X4142" s="18" t="n">
        <x:v>0.6211</x:v>
      </x:c>
      <x:c r="Y4142" s="17" t="n">
        <x:v>964.48</x:v>
      </x:c>
      <x:c r="Z4142" s="18" t="n">
        <x:v>1.0369</x:v>
      </x:c>
      <x:c r="AA4142" s="18" t="n">
        <x:v>-0.0333</x:v>
      </x:c>
      <x:c r="AB4142" t="str">
        <x:v>No</x:v>
      </x:c>
      <x:c r="AC4142" t="str">
        <x:v>Luxury / Reserve</x:v>
      </x:c>
      <x:c r="AD4142" s="18" t="n">
        <x:v>0.6210875782484351</x:v>
      </x:c>
      <x:c r="AE4142" s="18" t="n">
        <x:v>1.0368488719309887</x:v>
      </x:c>
      <x:c r="AF4142" s="17" t="n">
        <x:v>35.539999999999964</x:v>
      </x:c>
      <x:c r="AG4142" s="18" t="n">
        <x:v>0.03684887193098868</x:v>
      </x:c>
      <x:c r="AH4142" t="str">
        <x:v>Above Target</x:v>
      </x:c>
    </x:row>
    <x:row r="4143">
      <x:c r="A4143" t="str">
        <x:v>TXN-004140</x:v>
      </x:c>
      <x:c r="B4143" s="14" t="d">
        <x:v>2025-11-23T00:00:00.000Z</x:v>
      </x:c>
      <x:c r="C4143" t="n">
        <x:v>2025</x:v>
      </x:c>
      <x:c r="D4143" t="str">
        <x:v>Q4</x:v>
      </x:c>
      <x:c r="E4143" t="n">
        <x:v>11</x:v>
      </x:c>
      <x:c r="F4143" t="str">
        <x:v>November</x:v>
      </x:c>
      <x:c r="G4143" s="15" t="d">
        <x:v>2025-11-01T00:00:00.000Z</x:v>
      </x:c>
      <x:c r="H4143" t="str">
        <x:v>2025-11</x:v>
      </x:c>
      <x:c r="I4143" t="str">
        <x:v>Mexico</x:v>
      </x:c>
      <x:c r="J4143" t="str">
        <x:v>Latin America &amp; Caribbean</x:v>
      </x:c>
      <x:c r="K4143" t="str">
        <x:v>MXN</x:v>
      </x:c>
      <x:c r="L4143" t="str">
        <x:v>Guinness</x:v>
      </x:c>
      <x:c r="M4143" t="str">
        <x:v>Beer / Stout</x:v>
      </x:c>
      <x:c r="N4143" t="str">
        <x:v>Off-Trade</x:v>
      </x:c>
      <x:c r="O4143" t="str">
        <x:v>Independent Retailer</x:v>
      </x:c>
      <x:c r="P4143" t="str">
        <x:v>SR-005</x:v>
      </x:c>
      <x:c r="Q4143" s="16" t="n">
        <x:v>21</x:v>
      </x:c>
      <x:c r="R4143" s="17" t="n">
        <x:v>7.48</x:v>
      </x:c>
      <x:c r="S4143" s="18" t="n">
        <x:v>0.15</x:v>
      </x:c>
      <x:c r="T4143" s="17" t="n">
        <x:v>157.18</x:v>
      </x:c>
      <x:c r="U4143" s="17" t="n">
        <x:v>133.6</x:v>
      </x:c>
      <x:c r="V4143" s="17" t="n">
        <x:v>70.12</x:v>
      </x:c>
      <x:c r="W4143" s="17" t="n">
        <x:v>63.48</x:v>
      </x:c>
      <x:c r="X4143" s="18" t="n">
        <x:v>0.4752</x:v>
      </x:c>
      <x:c r="Y4143" s="17" t="n">
        <x:v>138.62</x:v>
      </x:c>
      <x:c r="Z4143" s="18" t="n">
        <x:v>0.9638</x:v>
      </x:c>
      <x:c r="AA4143" s="18" t="n">
        <x:v>0.107</x:v>
      </x:c>
      <x:c r="AB4143" t="str">
        <x:v>Yes</x:v>
      </x:c>
      <x:c r="AC4143" t="str">
        <x:v>Core</x:v>
      </x:c>
      <x:c r="AD4143" s="18" t="n">
        <x:v>0.4751497005988024</x:v>
      </x:c>
      <x:c r="AE4143" s="18" t="n">
        <x:v>0.9637858894820371</x:v>
      </x:c>
      <x:c r="AF4143" s="17" t="n">
        <x:v>-5.02000000000001</x:v>
      </x:c>
      <x:c r="AG4143" s="18" t="n">
        <x:v>-0.03621411051796285</x:v>
      </x:c>
      <x:c r="AH4143" t="str">
        <x:v>Below Target</x:v>
      </x:c>
    </x:row>
    <x:row r="4144">
      <x:c r="A4144" t="str">
        <x:v>TXN-004141</x:v>
      </x:c>
      <x:c r="B4144" s="14" t="d">
        <x:v>2024-03-06T00:00:00.000Z</x:v>
      </x:c>
      <x:c r="C4144" t="n">
        <x:v>2024</x:v>
      </x:c>
      <x:c r="D4144" t="str">
        <x:v>Q1</x:v>
      </x:c>
      <x:c r="E4144" t="n">
        <x:v>3</x:v>
      </x:c>
      <x:c r="F4144" t="str">
        <x:v>March</x:v>
      </x:c>
      <x:c r="G4144" s="15" t="d">
        <x:v>2024-03-01T00:00:00.000Z</x:v>
      </x:c>
      <x:c r="H4144" t="str">
        <x:v>2024-03</x:v>
      </x:c>
      <x:c r="I4144" t="str">
        <x:v>Australia</x:v>
      </x:c>
      <x:c r="J4144" t="str">
        <x:v>Asia Pacific</x:v>
      </x:c>
      <x:c r="K4144" t="str">
        <x:v>AUD</x:v>
      </x:c>
      <x:c r="L4144" t="str">
        <x:v>J&amp;B</x:v>
      </x:c>
      <x:c r="M4144" t="str">
        <x:v>Scotch Whisky</x:v>
      </x:c>
      <x:c r="N4144" t="str">
        <x:v>On-Trade</x:v>
      </x:c>
      <x:c r="O4144" t="str">
        <x:v>Independent Retailer</x:v>
      </x:c>
      <x:c r="P4144" t="str">
        <x:v>SR-031</x:v>
      </x:c>
      <x:c r="Q4144" s="16" t="n">
        <x:v>76</x:v>
      </x:c>
      <x:c r="R4144" s="17" t="n">
        <x:v>27.88</x:v>
      </x:c>
      <x:c r="S4144" s="18" t="n">
        <x:v>0.03</x:v>
      </x:c>
      <x:c r="T4144" s="17" t="n">
        <x:v>2119.1</x:v>
      </x:c>
      <x:c r="U4144" s="17" t="n">
        <x:v>2055.53</x:v>
      </x:c>
      <x:c r="V4144" s="17" t="n">
        <x:v>983.55</x:v>
      </x:c>
      <x:c r="W4144" s="17" t="n">
        <x:v>1071.98</x:v>
      </x:c>
      <x:c r="X4144" s="18" t="n">
        <x:v>0.5215</x:v>
      </x:c>
      <x:c r="Y4144" s="17" t="n">
        <x:v>1853.65</x:v>
      </x:c>
      <x:c r="Z4144" s="18" t="n">
        <x:v>1.1089</x:v>
      </x:c>
      <x:c r="AA4144" s="18" t="n">
        <x:v>0.0836</x:v>
      </x:c>
      <x:c r="AB4144" t="str">
        <x:v>No</x:v>
      </x:c>
      <x:c r="AC4144" t="str">
        <x:v>Core</x:v>
      </x:c>
      <x:c r="AD4144" s="18" t="n">
        <x:v>0.5215102674249463</x:v>
      </x:c>
      <x:c r="AE4144" s="18" t="n">
        <x:v>1.1089094489250937</x:v>
      </x:c>
      <x:c r="AF4144" s="17" t="n">
        <x:v>201.8800000000001</x:v>
      </x:c>
      <x:c r="AG4144" s="18" t="n">
        <x:v>0.10890944892509379</x:v>
      </x:c>
      <x:c r="AH4144" t="str">
        <x:v>Above Target</x:v>
      </x:c>
    </x:row>
    <x:row r="4145">
      <x:c r="A4145" t="str">
        <x:v>TXN-004142</x:v>
      </x:c>
      <x:c r="B4145" s="14" t="d">
        <x:v>2025-07-28T00:00:00.000Z</x:v>
      </x:c>
      <x:c r="C4145" t="n">
        <x:v>2025</x:v>
      </x:c>
      <x:c r="D4145" t="str">
        <x:v>Q3</x:v>
      </x:c>
      <x:c r="E4145" t="n">
        <x:v>7</x:v>
      </x:c>
      <x:c r="F4145" t="str">
        <x:v>July</x:v>
      </x:c>
      <x:c r="G4145" s="15" t="d">
        <x:v>2025-07-01T00:00:00.000Z</x:v>
      </x:c>
      <x:c r="H4145" t="str">
        <x:v>2025-07</x:v>
      </x:c>
      <x:c r="I4145" t="str">
        <x:v>Brazil</x:v>
      </x:c>
      <x:c r="J4145" t="str">
        <x:v>Latin America &amp; Caribbean</x:v>
      </x:c>
      <x:c r="K4145" t="str">
        <x:v>BRL</x:v>
      </x:c>
      <x:c r="L4145" t="str">
        <x:v>Guinness</x:v>
      </x:c>
      <x:c r="M4145" t="str">
        <x:v>Beer / Stout</x:v>
      </x:c>
      <x:c r="N4145" t="str">
        <x:v>E-commerce</x:v>
      </x:c>
      <x:c r="O4145" t="str">
        <x:v>Hospitality Group</x:v>
      </x:c>
      <x:c r="P4145" t="str">
        <x:v>SR-005</x:v>
      </x:c>
      <x:c r="Q4145" s="16" t="n">
        <x:v>71</x:v>
      </x:c>
      <x:c r="R4145" s="17" t="n">
        <x:v>7.45</x:v>
      </x:c>
      <x:c r="S4145" s="18" t="n">
        <x:v>0</x:v>
      </x:c>
      <x:c r="T4145" s="17" t="n">
        <x:v>529.08</x:v>
      </x:c>
      <x:c r="U4145" s="17" t="n">
        <x:v>529.08</x:v>
      </x:c>
      <x:c r="V4145" s="17" t="n">
        <x:v>284.53</x:v>
      </x:c>
      <x:c r="W4145" s="17" t="n">
        <x:v>244.55</x:v>
      </x:c>
      <x:c r="X4145" s="18" t="n">
        <x:v>0.4622</x:v>
      </x:c>
      <x:c r="Y4145" s="17" t="n">
        <x:v>609.29</x:v>
      </x:c>
      <x:c r="Z4145" s="18" t="n">
        <x:v>0.8684</x:v>
      </x:c>
      <x:c r="AA4145" s="18" t="n">
        <x:v>0.0522</x:v>
      </x:c>
      <x:c r="AB4145" t="str">
        <x:v>No</x:v>
      </x:c>
      <x:c r="AC4145" t="str">
        <x:v>Core</x:v>
      </x:c>
      <x:c r="AD4145" s="18" t="n">
        <x:v>0.4622174340364406</x:v>
      </x:c>
      <x:c r="AE4145" s="18" t="n">
        <x:v>0.8683549705394805</x:v>
      </x:c>
      <x:c r="AF4145" s="17" t="n">
        <x:v>-80.20999999999992</x:v>
      </x:c>
      <x:c r="AG4145" s="18" t="n">
        <x:v>-0.1316450294605195</x:v>
      </x:c>
      <x:c r="AH4145" t="str">
        <x:v>Below Target</x:v>
      </x:c>
    </x:row>
    <x:row r="4146">
      <x:c r="A4146" t="str">
        <x:v>TXN-004143</x:v>
      </x:c>
      <x:c r="B4146" s="14" t="d">
        <x:v>2024-01-21T00:00:00.000Z</x:v>
      </x:c>
      <x:c r="C4146" t="n">
        <x:v>2024</x:v>
      </x:c>
      <x:c r="D4146" t="str">
        <x:v>Q1</x:v>
      </x:c>
      <x:c r="E4146" t="n">
        <x:v>1</x:v>
      </x:c>
      <x:c r="F4146" t="str">
        <x:v>January</x:v>
      </x:c>
      <x:c r="G4146" s="15" t="d">
        <x:v>2024-01-01T00:00:00.000Z</x:v>
      </x:c>
      <x:c r="H4146" t="str">
        <x:v>2024-01</x:v>
      </x:c>
      <x:c r="I4146" t="str">
        <x:v>Australia</x:v>
      </x:c>
      <x:c r="J4146" t="str">
        <x:v>Asia Pacific</x:v>
      </x:c>
      <x:c r="K4146" t="str">
        <x:v>AUD</x:v>
      </x:c>
      <x:c r="L4146" t="str">
        <x:v>Smirnoff</x:v>
      </x:c>
      <x:c r="M4146" t="str">
        <x:v>Vodka</x:v>
      </x:c>
      <x:c r="N4146" t="str">
        <x:v>Off-Trade</x:v>
      </x:c>
      <x:c r="O4146" t="str">
        <x:v>Key Account</x:v>
      </x:c>
      <x:c r="P4146" t="str">
        <x:v>SR-011</x:v>
      </x:c>
      <x:c r="Q4146" s="16" t="n">
        <x:v>35</x:v>
      </x:c>
      <x:c r="R4146" s="17" t="n">
        <x:v>20.92</x:v>
      </x:c>
      <x:c r="S4146" s="18" t="n">
        <x:v>0</x:v>
      </x:c>
      <x:c r="T4146" s="17" t="n">
        <x:v>732.28</x:v>
      </x:c>
      <x:c r="U4146" s="17" t="n">
        <x:v>732.28</x:v>
      </x:c>
      <x:c r="V4146" s="17" t="n">
        <x:v>370.9</x:v>
      </x:c>
      <x:c r="W4146" s="17" t="n">
        <x:v>361.38</x:v>
      </x:c>
      <x:c r="X4146" s="18" t="n">
        <x:v>0.4935</x:v>
      </x:c>
      <x:c r="Y4146" s="17" t="n">
        <x:v>769.95</x:v>
      </x:c>
      <x:c r="Z4146" s="18" t="n">
        <x:v>0.9511</x:v>
      </x:c>
      <x:c r="AA4146" s="18" t="n">
        <x:v>0.0054</x:v>
      </x:c>
      <x:c r="AB4146" t="str">
        <x:v>No</x:v>
      </x:c>
      <x:c r="AC4146" t="str">
        <x:v>Core</x:v>
      </x:c>
      <x:c r="AD4146" s="18" t="n">
        <x:v>0.49349975419238545</x:v>
      </x:c>
      <x:c r="AE4146" s="18" t="n">
        <x:v>0.9510747451133189</x:v>
      </x:c>
      <x:c r="AF4146" s="17" t="n">
        <x:v>-37.67000000000007</x:v>
      </x:c>
      <x:c r="AG4146" s="18" t="n">
        <x:v>-0.04892525488668104</x:v>
      </x:c>
      <x:c r="AH4146" t="str">
        <x:v>Below Target</x:v>
      </x:c>
    </x:row>
    <x:row r="4147">
      <x:c r="A4147" t="str">
        <x:v>TXN-004144</x:v>
      </x:c>
      <x:c r="B4147" s="14" t="d">
        <x:v>2024-04-01T00:00:00.000Z</x:v>
      </x:c>
      <x:c r="C4147" t="n">
        <x:v>2024</x:v>
      </x:c>
      <x:c r="D4147" t="str">
        <x:v>Q2</x:v>
      </x:c>
      <x:c r="E4147" t="n">
        <x:v>4</x:v>
      </x:c>
      <x:c r="F4147" t="str">
        <x:v>April</x:v>
      </x:c>
      <x:c r="G4147" s="15" t="d">
        <x:v>2024-04-01T00:00:00.000Z</x:v>
      </x:c>
      <x:c r="H4147" t="str">
        <x:v>2024-04</x:v>
      </x:c>
      <x:c r="I4147" t="str">
        <x:v>Germany</x:v>
      </x:c>
      <x:c r="J4147" t="str">
        <x:v>Europe</x:v>
      </x:c>
      <x:c r="K4147" t="str">
        <x:v>EUR</x:v>
      </x:c>
      <x:c r="L4147" t="str">
        <x:v>Guinness</x:v>
      </x:c>
      <x:c r="M4147" t="str">
        <x:v>Beer / Stout</x:v>
      </x:c>
      <x:c r="N4147" t="str">
        <x:v>On-Trade</x:v>
      </x:c>
      <x:c r="O4147" t="str">
        <x:v>E-commerce Partner</x:v>
      </x:c>
      <x:c r="P4147" t="str">
        <x:v>SR-056</x:v>
      </x:c>
      <x:c r="Q4147" s="16" t="n">
        <x:v>155</x:v>
      </x:c>
      <x:c r="R4147" s="17" t="n">
        <x:v>8.16</x:v>
      </x:c>
      <x:c r="S4147" s="18" t="n">
        <x:v>0</x:v>
      </x:c>
      <x:c r="T4147" s="17" t="n">
        <x:v>1264.73</x:v>
      </x:c>
      <x:c r="U4147" s="17" t="n">
        <x:v>1264.73</x:v>
      </x:c>
      <x:c r="V4147" s="17" t="n">
        <x:v>671.87</x:v>
      </x:c>
      <x:c r="W4147" s="17" t="n">
        <x:v>592.87</x:v>
      </x:c>
      <x:c r="X4147" s="18" t="n">
        <x:v>0.4688</x:v>
      </x:c>
      <x:c r="Y4147" s="17" t="n">
        <x:v>1412.87</x:v>
      </x:c>
      <x:c r="Z4147" s="18" t="n">
        <x:v>0.8952</x:v>
      </x:c>
      <x:c r="AA4147" s="18" t="n">
        <x:v>0.0908</x:v>
      </x:c>
      <x:c r="AB4147" t="str">
        <x:v>No</x:v>
      </x:c>
      <x:c r="AC4147" t="str">
        <x:v>Core</x:v>
      </x:c>
      <x:c r="AD4147" s="18" t="n">
        <x:v>0.46877199085970916</x:v>
      </x:c>
      <x:c r="AE4147" s="18" t="n">
        <x:v>0.8951495891341738</x:v>
      </x:c>
      <x:c r="AF4147" s="17" t="n">
        <x:v>-148.13999999999987</x:v>
      </x:c>
      <x:c r="AG4147" s="18" t="n">
        <x:v>-0.10485041086582622</x:v>
      </x:c>
      <x:c r="AH4147" t="str">
        <x:v>Below Target</x:v>
      </x:c>
    </x:row>
    <x:row r="4148">
      <x:c r="A4148" t="str">
        <x:v>TXN-004145</x:v>
      </x:c>
      <x:c r="B4148" s="14" t="d">
        <x:v>2026-05-04T00:00:00.000Z</x:v>
      </x:c>
      <x:c r="C4148" t="n">
        <x:v>2026</x:v>
      </x:c>
      <x:c r="D4148" t="str">
        <x:v>Q2</x:v>
      </x:c>
      <x:c r="E4148" t="n">
        <x:v>5</x:v>
      </x:c>
      <x:c r="F4148" t="str">
        <x:v>May</x:v>
      </x:c>
      <x:c r="G4148" s="15" t="d">
        <x:v>2026-05-01T00:00:00.000Z</x:v>
      </x:c>
      <x:c r="H4148" t="str">
        <x:v>2026-05</x:v>
      </x:c>
      <x:c r="I4148" t="str">
        <x:v>United States</x:v>
      </x:c>
      <x:c r="J4148" t="str">
        <x:v>North America</x:v>
      </x:c>
      <x:c r="K4148" t="str">
        <x:v>USD</x:v>
      </x:c>
      <x:c r="L4148" t="str">
        <x:v>Don Julio</x:v>
      </x:c>
      <x:c r="M4148" t="str">
        <x:v>Tequila</x:v>
      </x:c>
      <x:c r="N4148" t="str">
        <x:v>Off-Trade</x:v>
      </x:c>
      <x:c r="O4148" t="str">
        <x:v>Key Account</x:v>
      </x:c>
      <x:c r="P4148" t="str">
        <x:v>SR-033</x:v>
      </x:c>
      <x:c r="Q4148" s="16" t="n">
        <x:v>121</x:v>
      </x:c>
      <x:c r="R4148" s="17" t="n">
        <x:v>45.75</x:v>
      </x:c>
      <x:c r="S4148" s="18" t="n">
        <x:v>0.1</x:v>
      </x:c>
      <x:c r="T4148" s="17" t="n">
        <x:v>5536.18</x:v>
      </x:c>
      <x:c r="U4148" s="17" t="n">
        <x:v>4982.56</x:v>
      </x:c>
      <x:c r="V4148" s="17" t="n">
        <x:v>1955.71</x:v>
      </x:c>
      <x:c r="W4148" s="17" t="n">
        <x:v>3026.85</x:v>
      </x:c>
      <x:c r="X4148" s="18" t="n">
        <x:v>0.6075</x:v>
      </x:c>
      <x:c r="Y4148" s="17" t="n">
        <x:v>5745.17</x:v>
      </x:c>
      <x:c r="Z4148" s="18" t="n">
        <x:v>0.8673</x:v>
      </x:c>
      <x:c r="AA4148" s="18" t="n">
        <x:v>0.0052</x:v>
      </x:c>
      <x:c r="AB4148" t="str">
        <x:v>Yes</x:v>
      </x:c>
      <x:c r="AC4148" t="str">
        <x:v>Luxury / Reserve</x:v>
      </x:c>
      <x:c r="AD4148" s="18" t="n">
        <x:v>0.6074889213576956</x:v>
      </x:c>
      <x:c r="AE4148" s="18" t="n">
        <x:v>0.8672606728782613</x:v>
      </x:c>
      <x:c r="AF4148" s="17" t="n">
        <x:v>-762.6099999999997</x:v>
      </x:c>
      <x:c r="AG4148" s="18" t="n">
        <x:v>-0.13273932712173872</x:v>
      </x:c>
      <x:c r="AH4148" t="str">
        <x:v>Below Target</x:v>
      </x:c>
    </x:row>
    <x:row r="4149">
      <x:c r="A4149" t="str">
        <x:v>TXN-004146</x:v>
      </x:c>
      <x:c r="B4149" s="14" t="d">
        <x:v>2026-01-25T00:00:00.000Z</x:v>
      </x:c>
      <x:c r="C4149" t="n">
        <x:v>2026</x:v>
      </x:c>
      <x:c r="D4149" t="str">
        <x:v>Q1</x:v>
      </x:c>
      <x:c r="E4149" t="n">
        <x:v>1</x:v>
      </x:c>
      <x:c r="F4149" t="str">
        <x:v>January</x:v>
      </x:c>
      <x:c r="G4149" s="15" t="d">
        <x:v>2026-01-01T00:00:00.000Z</x:v>
      </x:c>
      <x:c r="H4149" t="str">
        <x:v>2026-01</x:v>
      </x:c>
      <x:c r="I4149" t="str">
        <x:v>United Kingdom</x:v>
      </x:c>
      <x:c r="J4149" t="str">
        <x:v>Europe</x:v>
      </x:c>
      <x:c r="K4149" t="str">
        <x:v>GBP</x:v>
      </x:c>
      <x:c r="L4149" t="str">
        <x:v>Tanqueray</x:v>
      </x:c>
      <x:c r="M4149" t="str">
        <x:v>Gin</x:v>
      </x:c>
      <x:c r="N4149" t="str">
        <x:v>Off-Trade</x:v>
      </x:c>
      <x:c r="O4149" t="str">
        <x:v>Independent Retailer</x:v>
      </x:c>
      <x:c r="P4149" t="str">
        <x:v>SR-060</x:v>
      </x:c>
      <x:c r="Q4149" s="16" t="n">
        <x:v>64</x:v>
      </x:c>
      <x:c r="R4149" s="17" t="n">
        <x:v>28.24</x:v>
      </x:c>
      <x:c r="S4149" s="18" t="n">
        <x:v>0</x:v>
      </x:c>
      <x:c r="T4149" s="17" t="n">
        <x:v>1807.43</x:v>
      </x:c>
      <x:c r="U4149" s="17" t="n">
        <x:v>1807.43</x:v>
      </x:c>
      <x:c r="V4149" s="17" t="n">
        <x:v>785.96</x:v>
      </x:c>
      <x:c r="W4149" s="17" t="n">
        <x:v>1021.47</x:v>
      </x:c>
      <x:c r="X4149" s="18" t="n">
        <x:v>0.5652</x:v>
      </x:c>
      <x:c r="Y4149" s="17" t="n">
        <x:v>1632.12</x:v>
      </x:c>
      <x:c r="Z4149" s="18" t="n">
        <x:v>1.1074</x:v>
      </x:c>
      <x:c r="AA4149" s="18" t="n">
        <x:v>0.0995</x:v>
      </x:c>
      <x:c r="AB4149" t="str">
        <x:v>No</x:v>
      </x:c>
      <x:c r="AC4149" t="str">
        <x:v>Premium Core</x:v>
      </x:c>
      <x:c r="AD4149" s="18" t="n">
        <x:v>0.5651505175857433</x:v>
      </x:c>
      <x:c r="AE4149" s="18" t="n">
        <x:v>1.107412445163346</x:v>
      </x:c>
      <x:c r="AF4149" s="17" t="n">
        <x:v>175.31000000000017</x:v>
      </x:c>
      <x:c r="AG4149" s="18" t="n">
        <x:v>0.10741244516334594</x:v>
      </x:c>
      <x:c r="AH4149" t="str">
        <x:v>Above Target</x:v>
      </x:c>
    </x:row>
    <x:row r="4150">
      <x:c r="A4150" t="str">
        <x:v>TXN-004147</x:v>
      </x:c>
      <x:c r="B4150" s="14" t="d">
        <x:v>2023-08-31T00:00:00.000Z</x:v>
      </x:c>
      <x:c r="C4150" t="n">
        <x:v>2023</x:v>
      </x:c>
      <x:c r="D4150" t="str">
        <x:v>Q3</x:v>
      </x:c>
      <x:c r="E4150" t="n">
        <x:v>8</x:v>
      </x:c>
      <x:c r="F4150" t="str">
        <x:v>August</x:v>
      </x:c>
      <x:c r="G4150" s="15" t="d">
        <x:v>2023-08-01T00:00:00.000Z</x:v>
      </x:c>
      <x:c r="H4150" t="str">
        <x:v>2023-08</x:v>
      </x:c>
      <x:c r="I4150" t="str">
        <x:v>India</x:v>
      </x:c>
      <x:c r="J4150" t="str">
        <x:v>Asia Pacific</x:v>
      </x:c>
      <x:c r="K4150" t="str">
        <x:v>INR</x:v>
      </x:c>
      <x:c r="L4150" t="str">
        <x:v>Guinness</x:v>
      </x:c>
      <x:c r="M4150" t="str">
        <x:v>Beer / Stout</x:v>
      </x:c>
      <x:c r="N4150" t="str">
        <x:v>Duty Free / Travel Retail</x:v>
      </x:c>
      <x:c r="O4150" t="str">
        <x:v>E-commerce Partner</x:v>
      </x:c>
      <x:c r="P4150" t="str">
        <x:v>SR-045</x:v>
      </x:c>
      <x:c r="Q4150" s="16" t="n">
        <x:v>67</x:v>
      </x:c>
      <x:c r="R4150" s="17" t="n">
        <x:v>8.86</x:v>
      </x:c>
      <x:c r="S4150" s="18" t="n">
        <x:v>0</x:v>
      </x:c>
      <x:c r="T4150" s="17" t="n">
        <x:v>593.92</x:v>
      </x:c>
      <x:c r="U4150" s="17" t="n">
        <x:v>593.92</x:v>
      </x:c>
      <x:c r="V4150" s="17" t="n">
        <x:v>297.69</x:v>
      </x:c>
      <x:c r="W4150" s="17" t="n">
        <x:v>296.23</x:v>
      </x:c>
      <x:c r="X4150" s="18" t="n">
        <x:v>0.4988</x:v>
      </x:c>
      <x:c r="Y4150" s="17" t="n">
        <x:v>565.65</x:v>
      </x:c>
      <x:c r="Z4150" s="18" t="n">
        <x:v>1.05</x:v>
      </x:c>
      <x:c r="AA4150" s="18" t="n">
        <x:v>0.0233</x:v>
      </x:c>
      <x:c r="AB4150" t="str">
        <x:v>No</x:v>
      </x:c>
      <x:c r="AC4150" t="str">
        <x:v>Core</x:v>
      </x:c>
      <x:c r="AD4150" s="18" t="n">
        <x:v>0.4987708782327587</x:v>
      </x:c>
      <x:c r="AE4150" s="18" t="n">
        <x:v>1.049977901529214</x:v>
      </x:c>
      <x:c r="AF4150" s="17" t="n">
        <x:v>28.269999999999982</x:v>
      </x:c>
      <x:c r="AG4150" s="18" t="n">
        <x:v>0.04997790152921415</x:v>
      </x:c>
      <x:c r="AH4150" t="str">
        <x:v>Above Target</x:v>
      </x:c>
    </x:row>
    <x:row r="4151">
      <x:c r="A4151" t="str">
        <x:v>TXN-004148</x:v>
      </x:c>
      <x:c r="B4151" s="14" t="d">
        <x:v>2023-07-01T00:00:00.000Z</x:v>
      </x:c>
      <x:c r="C4151" t="n">
        <x:v>2023</x:v>
      </x:c>
      <x:c r="D4151" t="str">
        <x:v>Q3</x:v>
      </x:c>
      <x:c r="E4151" t="n">
        <x:v>7</x:v>
      </x:c>
      <x:c r="F4151" t="str">
        <x:v>July</x:v>
      </x:c>
      <x:c r="G4151" s="15" t="d">
        <x:v>2023-07-01T00:00:00.000Z</x:v>
      </x:c>
      <x:c r="H4151" t="str">
        <x:v>2023-07</x:v>
      </x:c>
      <x:c r="I4151" t="str">
        <x:v>India</x:v>
      </x:c>
      <x:c r="J4151" t="str">
        <x:v>Asia Pacific</x:v>
      </x:c>
      <x:c r="K4151" t="str">
        <x:v>INR</x:v>
      </x:c>
      <x:c r="L4151" t="str">
        <x:v>Ketel One</x:v>
      </x:c>
      <x:c r="M4151" t="str">
        <x:v>Vodka</x:v>
      </x:c>
      <x:c r="N4151" t="str">
        <x:v>Wholesale</x:v>
      </x:c>
      <x:c r="O4151" t="str">
        <x:v>Distributor</x:v>
      </x:c>
      <x:c r="P4151" t="str">
        <x:v>SR-018</x:v>
      </x:c>
      <x:c r="Q4151" s="16" t="n">
        <x:v>59</x:v>
      </x:c>
      <x:c r="R4151" s="17" t="n">
        <x:v>27.74</x:v>
      </x:c>
      <x:c r="S4151" s="18" t="n">
        <x:v>0</x:v>
      </x:c>
      <x:c r="T4151" s="17" t="n">
        <x:v>1636.82</x:v>
      </x:c>
      <x:c r="U4151" s="17" t="n">
        <x:v>1636.82</x:v>
      </x:c>
      <x:c r="V4151" s="17" t="n">
        <x:v>775.33</x:v>
      </x:c>
      <x:c r="W4151" s="17" t="n">
        <x:v>861.5</x:v>
      </x:c>
      <x:c r="X4151" s="18" t="n">
        <x:v>0.5263</x:v>
      </x:c>
      <x:c r="Y4151" s="17" t="n">
        <x:v>1493.21</x:v>
      </x:c>
      <x:c r="Z4151" s="18" t="n">
        <x:v>1.0962</x:v>
      </x:c>
      <x:c r="AA4151" s="18" t="n">
        <x:v>-0.0004</x:v>
      </x:c>
      <x:c r="AB4151" t="str">
        <x:v>No</x:v>
      </x:c>
      <x:c r="AC4151" t="str">
        <x:v>Premium Core</x:v>
      </x:c>
      <x:c r="AD4151" s="18" t="n">
        <x:v>0.5263254359062084</x:v>
      </x:c>
      <x:c r="AE4151" s="18" t="n">
        <x:v>1.0961753537680567</x:v>
      </x:c>
      <x:c r="AF4151" s="17" t="n">
        <x:v>143.6099999999999</x:v>
      </x:c>
      <x:c r="AG4151" s="18" t="n">
        <x:v>0.09617535376805667</x:v>
      </x:c>
      <x:c r="AH4151" t="str">
        <x:v>Above Target</x:v>
      </x:c>
    </x:row>
    <x:row r="4152">
      <x:c r="A4152" t="str">
        <x:v>TXN-004149</x:v>
      </x:c>
      <x:c r="B4152" s="14" t="d">
        <x:v>2024-11-29T00:00:00.000Z</x:v>
      </x:c>
      <x:c r="C4152" t="n">
        <x:v>2024</x:v>
      </x:c>
      <x:c r="D4152" t="str">
        <x:v>Q4</x:v>
      </x:c>
      <x:c r="E4152" t="n">
        <x:v>11</x:v>
      </x:c>
      <x:c r="F4152" t="str">
        <x:v>November</x:v>
      </x:c>
      <x:c r="G4152" s="15" t="d">
        <x:v>2024-11-01T00:00:00.000Z</x:v>
      </x:c>
      <x:c r="H4152" t="str">
        <x:v>2024-11</x:v>
      </x:c>
      <x:c r="I4152" t="str">
        <x:v>United Kingdom</x:v>
      </x:c>
      <x:c r="J4152" t="str">
        <x:v>Europe</x:v>
      </x:c>
      <x:c r="K4152" t="str">
        <x:v>GBP</x:v>
      </x:c>
      <x:c r="L4152" t="str">
        <x:v>Don Julio</x:v>
      </x:c>
      <x:c r="M4152" t="str">
        <x:v>Tequila</x:v>
      </x:c>
      <x:c r="N4152" t="str">
        <x:v>On-Trade</x:v>
      </x:c>
      <x:c r="O4152" t="str">
        <x:v>E-commerce Partner</x:v>
      </x:c>
      <x:c r="P4152" t="str">
        <x:v>SR-042</x:v>
      </x:c>
      <x:c r="Q4152" s="16" t="n">
        <x:v>110</x:v>
      </x:c>
      <x:c r="R4152" s="17" t="n">
        <x:v>50.59</x:v>
      </x:c>
      <x:c r="S4152" s="18" t="n">
        <x:v>0.12</x:v>
      </x:c>
      <x:c r="T4152" s="17" t="n">
        <x:v>5565.2</x:v>
      </x:c>
      <x:c r="U4152" s="17" t="n">
        <x:v>4897.37</x:v>
      </x:c>
      <x:c r="V4152" s="17" t="n">
        <x:v>1960.94</x:v>
      </x:c>
      <x:c r="W4152" s="17" t="n">
        <x:v>2936.44</x:v>
      </x:c>
      <x:c r="X4152" s="18" t="n">
        <x:v>0.5996</x:v>
      </x:c>
      <x:c r="Y4152" s="17" t="n">
        <x:v>5192.99</x:v>
      </x:c>
      <x:c r="Z4152" s="18" t="n">
        <x:v>0.9431</x:v>
      </x:c>
      <x:c r="AA4152" s="18" t="n">
        <x:v>-0.0167</x:v>
      </x:c>
      <x:c r="AB4152" t="str">
        <x:v>Yes</x:v>
      </x:c>
      <x:c r="AC4152" t="str">
        <x:v>Luxury / Reserve</x:v>
      </x:c>
      <x:c r="AD4152" s="18" t="n">
        <x:v>0.5995952929837852</x:v>
      </x:c>
      <x:c r="AE4152" s="18" t="n">
        <x:v>0.9430732583733071</x:v>
      </x:c>
      <x:c r="AF4152" s="17" t="n">
        <x:v>-295.6199999999999</x:v>
      </x:c>
      <x:c r="AG4152" s="18" t="n">
        <x:v>-0.05692674162669289</x:v>
      </x:c>
      <x:c r="AH4152" t="str">
        <x:v>Below Target</x:v>
      </x:c>
    </x:row>
    <x:row r="4153">
      <x:c r="A4153" t="str">
        <x:v>TXN-004150</x:v>
      </x:c>
      <x:c r="B4153" s="14" t="d">
        <x:v>2024-07-10T00:00:00.000Z</x:v>
      </x:c>
      <x:c r="C4153" t="n">
        <x:v>2024</x:v>
      </x:c>
      <x:c r="D4153" t="str">
        <x:v>Q3</x:v>
      </x:c>
      <x:c r="E4153" t="n">
        <x:v>7</x:v>
      </x:c>
      <x:c r="F4153" t="str">
        <x:v>July</x:v>
      </x:c>
      <x:c r="G4153" s="15" t="d">
        <x:v>2024-07-01T00:00:00.000Z</x:v>
      </x:c>
      <x:c r="H4153" t="str">
        <x:v>2024-07</x:v>
      </x:c>
      <x:c r="I4153" t="str">
        <x:v>India</x:v>
      </x:c>
      <x:c r="J4153" t="str">
        <x:v>Asia Pacific</x:v>
      </x:c>
      <x:c r="K4153" t="str">
        <x:v>INR</x:v>
      </x:c>
      <x:c r="L4153" t="str">
        <x:v>Buchanan's</x:v>
      </x:c>
      <x:c r="M4153" t="str">
        <x:v>Scotch Whisky</x:v>
      </x:c>
      <x:c r="N4153" t="str">
        <x:v>Wholesale</x:v>
      </x:c>
      <x:c r="O4153" t="str">
        <x:v>Distributor</x:v>
      </x:c>
      <x:c r="P4153" t="str">
        <x:v>SR-025</x:v>
      </x:c>
      <x:c r="Q4153" s="16" t="n">
        <x:v>32</x:v>
      </x:c>
      <x:c r="R4153" s="17" t="n">
        <x:v>31.26</x:v>
      </x:c>
      <x:c r="S4153" s="18" t="n">
        <x:v>0.02</x:v>
      </x:c>
      <x:c r="T4153" s="17" t="n">
        <x:v>1000.2</x:v>
      </x:c>
      <x:c r="U4153" s="17" t="n">
        <x:v>980.2</x:v>
      </x:c>
      <x:c r="V4153" s="17" t="n">
        <x:v>415.64</x:v>
      </x:c>
      <x:c r="W4153" s="17" t="n">
        <x:v>564.56</x:v>
      </x:c>
      <x:c r="X4153" s="18" t="n">
        <x:v>0.576</x:v>
      </x:c>
      <x:c r="Y4153" s="17" t="n">
        <x:v>912.59</x:v>
      </x:c>
      <x:c r="Z4153" s="18" t="n">
        <x:v>1.0741</x:v>
      </x:c>
      <x:c r="AA4153" s="18" t="n">
        <x:v>-0.0001</x:v>
      </x:c>
      <x:c r="AB4153" t="str">
        <x:v>No</x:v>
      </x:c>
      <x:c r="AC4153" t="str">
        <x:v>Premium Core</x:v>
      </x:c>
      <x:c r="AD4153" s="18" t="n">
        <x:v>0.5759640889614364</x:v>
      </x:c>
      <x:c r="AE4153" s="18" t="n">
        <x:v>1.0740858435880296</x:v>
      </x:c>
      <x:c r="AF4153" s="17" t="n">
        <x:v>67.61000000000001</x:v>
      </x:c>
      <x:c r="AG4153" s="18" t="n">
        <x:v>0.07408584358802969</x:v>
      </x:c>
      <x:c r="AH4153" t="str">
        <x:v>Above Target</x:v>
      </x:c>
    </x:row>
    <x:row r="4154">
      <x:c r="A4154" t="str">
        <x:v>TXN-004151</x:v>
      </x:c>
      <x:c r="B4154" s="14" t="d">
        <x:v>2026-08-25T00:00:00.000Z</x:v>
      </x:c>
      <x:c r="C4154" t="n">
        <x:v>2026</x:v>
      </x:c>
      <x:c r="D4154" t="str">
        <x:v>Q3</x:v>
      </x:c>
      <x:c r="E4154" t="n">
        <x:v>8</x:v>
      </x:c>
      <x:c r="F4154" t="str">
        <x:v>August</x:v>
      </x:c>
      <x:c r="G4154" s="15" t="d">
        <x:v>2026-08-01T00:00:00.000Z</x:v>
      </x:c>
      <x:c r="H4154" t="str">
        <x:v>2026-08</x:v>
      </x:c>
      <x:c r="I4154" t="str">
        <x:v>India</x:v>
      </x:c>
      <x:c r="J4154" t="str">
        <x:v>Asia Pacific</x:v>
      </x:c>
      <x:c r="K4154" t="str">
        <x:v>INR</x:v>
      </x:c>
      <x:c r="L4154" t="str">
        <x:v>Cîroc</x:v>
      </x:c>
      <x:c r="M4154" t="str">
        <x:v>Vodka</x:v>
      </x:c>
      <x:c r="N4154" t="str">
        <x:v>Off-Trade</x:v>
      </x:c>
      <x:c r="O4154" t="str">
        <x:v>Independent Retailer</x:v>
      </x:c>
      <x:c r="P4154" t="str">
        <x:v>SR-043</x:v>
      </x:c>
      <x:c r="Q4154" s="16" t="n">
        <x:v>57</x:v>
      </x:c>
      <x:c r="R4154" s="17" t="n">
        <x:v>35.16</x:v>
      </x:c>
      <x:c r="S4154" s="18" t="n">
        <x:v>0.03</x:v>
      </x:c>
      <x:c r="T4154" s="17" t="n">
        <x:v>2004.35</x:v>
      </x:c>
      <x:c r="U4154" s="17" t="n">
        <x:v>1944.22</x:v>
      </x:c>
      <x:c r="V4154" s="17" t="n">
        <x:v>873.09</x:v>
      </x:c>
      <x:c r="W4154" s="17" t="n">
        <x:v>1071.13</x:v>
      </x:c>
      <x:c r="X4154" s="18" t="n">
        <x:v>0.5509</x:v>
      </x:c>
      <x:c r="Y4154" s="17" t="n">
        <x:v>1887.92</x:v>
      </x:c>
      <x:c r="Z4154" s="18" t="n">
        <x:v>1.0298</x:v>
      </x:c>
      <x:c r="AA4154" s="18" t="n">
        <x:v>-0.0144</x:v>
      </x:c>
      <x:c r="AB4154" t="str">
        <x:v>No</x:v>
      </x:c>
      <x:c r="AC4154" t="str">
        <x:v>Luxury / Reserve</x:v>
      </x:c>
      <x:c r="AD4154" s="18" t="n">
        <x:v>0.5509304502576869</x:v>
      </x:c>
      <x:c r="AE4154" s="18" t="n">
        <x:v>1.0298211788635112</x:v>
      </x:c>
      <x:c r="AF4154" s="17" t="n">
        <x:v>56.299999999999955</x:v>
      </x:c>
      <x:c r="AG4154" s="18" t="n">
        <x:v>0.02982117886351114</x:v>
      </x:c>
      <x:c r="AH4154" t="str">
        <x:v>Above Target</x:v>
      </x:c>
    </x:row>
    <x:row r="4155">
      <x:c r="A4155" t="str">
        <x:v>TXN-004152</x:v>
      </x:c>
      <x:c r="B4155" s="14" t="d">
        <x:v>2026-05-18T00:00:00.000Z</x:v>
      </x:c>
      <x:c r="C4155" t="n">
        <x:v>2026</x:v>
      </x:c>
      <x:c r="D4155" t="str">
        <x:v>Q2</x:v>
      </x:c>
      <x:c r="E4155" t="n">
        <x:v>5</x:v>
      </x:c>
      <x:c r="F4155" t="str">
        <x:v>May</x:v>
      </x:c>
      <x:c r="G4155" s="15" t="d">
        <x:v>2026-05-01T00:00:00.000Z</x:v>
      </x:c>
      <x:c r="H4155" t="str">
        <x:v>2026-05</x:v>
      </x:c>
      <x:c r="I4155" t="str">
        <x:v>Singapore</x:v>
      </x:c>
      <x:c r="J4155" t="str">
        <x:v>Asia Pacific</x:v>
      </x:c>
      <x:c r="K4155" t="str">
        <x:v>SGD</x:v>
      </x:c>
      <x:c r="L4155" t="str">
        <x:v>Don Julio</x:v>
      </x:c>
      <x:c r="M4155" t="str">
        <x:v>Tequila</x:v>
      </x:c>
      <x:c r="N4155" t="str">
        <x:v>Duty Free / Travel Retail</x:v>
      </x:c>
      <x:c r="O4155" t="str">
        <x:v>Key Account</x:v>
      </x:c>
      <x:c r="P4155" t="str">
        <x:v>SR-012</x:v>
      </x:c>
      <x:c r="Q4155" s="16" t="n">
        <x:v>24</x:v>
      </x:c>
      <x:c r="R4155" s="17" t="n">
        <x:v>59.83</x:v>
      </x:c>
      <x:c r="S4155" s="18" t="n">
        <x:v>0.02</x:v>
      </x:c>
      <x:c r="T4155" s="17" t="n">
        <x:v>1435.86</x:v>
      </x:c>
      <x:c r="U4155" s="17" t="n">
        <x:v>1407.15</x:v>
      </x:c>
      <x:c r="V4155" s="17" t="n">
        <x:v>580.46</x:v>
      </x:c>
      <x:c r="W4155" s="17" t="n">
        <x:v>826.68</x:v>
      </x:c>
      <x:c r="X4155" s="18" t="n">
        <x:v>0.5875</x:v>
      </x:c>
      <x:c r="Y4155" s="17" t="n">
        <x:v>1364.63</x:v>
      </x:c>
      <x:c r="Z4155" s="18" t="n">
        <x:v>1.0312</x:v>
      </x:c>
      <x:c r="AA4155" s="18" t="n">
        <x:v>-0.0264</x:v>
      </x:c>
      <x:c r="AB4155" t="str">
        <x:v>No</x:v>
      </x:c>
      <x:c r="AC4155" t="str">
        <x:v>Luxury / Reserve</x:v>
      </x:c>
      <x:c r="AD4155" s="18" t="n">
        <x:v>0.5874853427139963</x:v>
      </x:c>
      <x:c r="AE4155" s="18" t="n">
        <x:v>1.0311586290789445</x:v>
      </x:c>
      <x:c r="AF4155" s="17" t="n">
        <x:v>42.51999999999998</x:v>
      </x:c>
      <x:c r="AG4155" s="18" t="n">
        <x:v>0.03115862907894446</x:v>
      </x:c>
      <x:c r="AH4155" t="str">
        <x:v>Above Target</x:v>
      </x:c>
    </x:row>
    <x:row r="4156">
      <x:c r="A4156" t="str">
        <x:v>TXN-004153</x:v>
      </x:c>
      <x:c r="B4156" s="14" t="d">
        <x:v>2024-07-18T00:00:00.000Z</x:v>
      </x:c>
      <x:c r="C4156" t="n">
        <x:v>2024</x:v>
      </x:c>
      <x:c r="D4156" t="str">
        <x:v>Q3</x:v>
      </x:c>
      <x:c r="E4156" t="n">
        <x:v>7</x:v>
      </x:c>
      <x:c r="F4156" t="str">
        <x:v>July</x:v>
      </x:c>
      <x:c r="G4156" s="15" t="d">
        <x:v>2024-07-01T00:00:00.000Z</x:v>
      </x:c>
      <x:c r="H4156" t="str">
        <x:v>2024-07</x:v>
      </x:c>
      <x:c r="I4156" t="str">
        <x:v>United States</x:v>
      </x:c>
      <x:c r="J4156" t="str">
        <x:v>North America</x:v>
      </x:c>
      <x:c r="K4156" t="str">
        <x:v>USD</x:v>
      </x:c>
      <x:c r="L4156" t="str">
        <x:v>Guinness</x:v>
      </x:c>
      <x:c r="M4156" t="str">
        <x:v>Beer / Stout</x:v>
      </x:c>
      <x:c r="N4156" t="str">
        <x:v>Off-Trade</x:v>
      </x:c>
      <x:c r="O4156" t="str">
        <x:v>Hospitality Group</x:v>
      </x:c>
      <x:c r="P4156" t="str">
        <x:v>SR-020</x:v>
      </x:c>
      <x:c r="Q4156" s="16" t="n">
        <x:v>108</x:v>
      </x:c>
      <x:c r="R4156" s="17" t="n">
        <x:v>7.85</x:v>
      </x:c>
      <x:c r="S4156" s="18" t="n">
        <x:v>0.02</x:v>
      </x:c>
      <x:c r="T4156" s="17" t="n">
        <x:v>847.85</x:v>
      </x:c>
      <x:c r="U4156" s="17" t="n">
        <x:v>830.9</x:v>
      </x:c>
      <x:c r="V4156" s="17" t="n">
        <x:v>436.59</x:v>
      </x:c>
      <x:c r="W4156" s="17" t="n">
        <x:v>394.3</x:v>
      </x:c>
      <x:c r="X4156" s="18" t="n">
        <x:v>0.4745</x:v>
      </x:c>
      <x:c r="Y4156" s="17" t="n">
        <x:v>919.92</x:v>
      </x:c>
      <x:c r="Z4156" s="18" t="n">
        <x:v>0.9032</x:v>
      </x:c>
      <x:c r="AA4156" s="18" t="n">
        <x:v>0.0866</x:v>
      </x:c>
      <x:c r="AB4156" t="str">
        <x:v>No</x:v>
      </x:c>
      <x:c r="AC4156" t="str">
        <x:v>Core</x:v>
      </x:c>
      <x:c r="AD4156" s="18" t="n">
        <x:v>0.47454567336622944</x:v>
      </x:c>
      <x:c r="AE4156" s="18" t="n">
        <x:v>0.9032307157144099</x:v>
      </x:c>
      <x:c r="AF4156" s="17" t="n">
        <x:v>-89.01999999999998</x:v>
      </x:c>
      <x:c r="AG4156" s="18" t="n">
        <x:v>-0.09676928428559003</x:v>
      </x:c>
      <x:c r="AH4156" t="str">
        <x:v>Below Target</x:v>
      </x:c>
    </x:row>
    <x:row r="4157">
      <x:c r="A4157" t="str">
        <x:v>TXN-004154</x:v>
      </x:c>
      <x:c r="B4157" s="14" t="d">
        <x:v>2024-04-16T00:00:00.000Z</x:v>
      </x:c>
      <x:c r="C4157" t="n">
        <x:v>2024</x:v>
      </x:c>
      <x:c r="D4157" t="str">
        <x:v>Q2</x:v>
      </x:c>
      <x:c r="E4157" t="n">
        <x:v>4</x:v>
      </x:c>
      <x:c r="F4157" t="str">
        <x:v>April</x:v>
      </x:c>
      <x:c r="G4157" s="15" t="d">
        <x:v>2024-04-01T00:00:00.000Z</x:v>
      </x:c>
      <x:c r="H4157" t="str">
        <x:v>2024-04</x:v>
      </x:c>
      <x:c r="I4157" t="str">
        <x:v>Australia</x:v>
      </x:c>
      <x:c r="J4157" t="str">
        <x:v>Asia Pacific</x:v>
      </x:c>
      <x:c r="K4157" t="str">
        <x:v>AUD</x:v>
      </x:c>
      <x:c r="L4157" t="str">
        <x:v>J&amp;B</x:v>
      </x:c>
      <x:c r="M4157" t="str">
        <x:v>Scotch Whisky</x:v>
      </x:c>
      <x:c r="N4157" t="str">
        <x:v>Wholesale</x:v>
      </x:c>
      <x:c r="O4157" t="str">
        <x:v>E-commerce Partner</x:v>
      </x:c>
      <x:c r="P4157" t="str">
        <x:v>SR-060</x:v>
      </x:c>
      <x:c r="Q4157" s="16" t="n">
        <x:v>40</x:v>
      </x:c>
      <x:c r="R4157" s="17" t="n">
        <x:v>22.09</x:v>
      </x:c>
      <x:c r="S4157" s="18" t="n">
        <x:v>0.05</x:v>
      </x:c>
      <x:c r="T4157" s="17" t="n">
        <x:v>883.53</x:v>
      </x:c>
      <x:c r="U4157" s="17" t="n">
        <x:v>839.36</x:v>
      </x:c>
      <x:c r="V4157" s="17" t="n">
        <x:v>405.66</x:v>
      </x:c>
      <x:c r="W4157" s="17" t="n">
        <x:v>433.7</x:v>
      </x:c>
      <x:c r="X4157" s="18" t="n">
        <x:v>0.5167</x:v>
      </x:c>
      <x:c r="Y4157" s="17" t="n">
        <x:v>848.27</x:v>
      </x:c>
      <x:c r="Z4157" s="18" t="n">
        <x:v>0.9895</x:v>
      </x:c>
      <x:c r="AA4157" s="18" t="n">
        <x:v>0.0316</x:v>
      </x:c>
      <x:c r="AB4157" t="str">
        <x:v>Yes</x:v>
      </x:c>
      <x:c r="AC4157" t="str">
        <x:v>Core</x:v>
      </x:c>
      <x:c r="AD4157" s="18" t="n">
        <x:v>0.5167032024399543</x:v>
      </x:c>
      <x:c r="AE4157" s="18" t="n">
        <x:v>0.9894962688766549</x:v>
      </x:c>
      <x:c r="AF4157" s="17" t="n">
        <x:v>-8.909999999999968</x:v>
      </x:c>
      <x:c r="AG4157" s="18" t="n">
        <x:v>-0.010503731123345125</x:v>
      </x:c>
      <x:c r="AH4157" t="str">
        <x:v>Below Target</x:v>
      </x:c>
    </x:row>
    <x:row r="4158">
      <x:c r="A4158" t="str">
        <x:v>TXN-004155</x:v>
      </x:c>
      <x:c r="B4158" s="14" t="d">
        <x:v>2024-12-28T00:00:00.000Z</x:v>
      </x:c>
      <x:c r="C4158" t="n">
        <x:v>2024</x:v>
      </x:c>
      <x:c r="D4158" t="str">
        <x:v>Q4</x:v>
      </x:c>
      <x:c r="E4158" t="n">
        <x:v>12</x:v>
      </x:c>
      <x:c r="F4158" t="str">
        <x:v>December</x:v>
      </x:c>
      <x:c r="G4158" s="15" t="d">
        <x:v>2024-12-01T00:00:00.000Z</x:v>
      </x:c>
      <x:c r="H4158" t="str">
        <x:v>2024-12</x:v>
      </x:c>
      <x:c r="I4158" t="str">
        <x:v>United States</x:v>
      </x:c>
      <x:c r="J4158" t="str">
        <x:v>North America</x:v>
      </x:c>
      <x:c r="K4158" t="str">
        <x:v>USD</x:v>
      </x:c>
      <x:c r="L4158" t="str">
        <x:v>Guinness</x:v>
      </x:c>
      <x:c r="M4158" t="str">
        <x:v>Beer / Stout</x:v>
      </x:c>
      <x:c r="N4158" t="str">
        <x:v>Off-Trade</x:v>
      </x:c>
      <x:c r="O4158" t="str">
        <x:v>Independent Retailer</x:v>
      </x:c>
      <x:c r="P4158" t="str">
        <x:v>SR-045</x:v>
      </x:c>
      <x:c r="Q4158" s="16" t="n">
        <x:v>111</x:v>
      </x:c>
      <x:c r="R4158" s="17" t="n">
        <x:v>7.44</x:v>
      </x:c>
      <x:c r="S4158" s="18" t="n">
        <x:v>0.1</x:v>
      </x:c>
      <x:c r="T4158" s="17" t="n">
        <x:v>826.28</x:v>
      </x:c>
      <x:c r="U4158" s="17" t="n">
        <x:v>743.65</x:v>
      </x:c>
      <x:c r="V4158" s="17" t="n">
        <x:v>377.41</x:v>
      </x:c>
      <x:c r="W4158" s="17" t="n">
        <x:v>366.24</x:v>
      </x:c>
      <x:c r="X4158" s="18" t="n">
        <x:v>0.4925</x:v>
      </x:c>
      <x:c r="Y4158" s="17" t="n">
        <x:v>746.9</x:v>
      </x:c>
      <x:c r="Z4158" s="18" t="n">
        <x:v>0.9956</x:v>
      </x:c>
      <x:c r="AA4158" s="18" t="n">
        <x:v>0.0836</x:v>
      </x:c>
      <x:c r="AB4158" t="str">
        <x:v>Yes</x:v>
      </x:c>
      <x:c r="AC4158" t="str">
        <x:v>Core</x:v>
      </x:c>
      <x:c r="AD4158" s="18" t="n">
        <x:v>0.4924897465205406</x:v>
      </x:c>
      <x:c r="AE4158" s="18" t="n">
        <x:v>0.9956486812156915</x:v>
      </x:c>
      <x:c r="AF4158" s="17" t="n">
        <x:v>-3.25</x:v>
      </x:c>
      <x:c r="AG4158" s="18" t="n">
        <x:v>-0.004351318784308475</x:v>
      </x:c>
      <x:c r="AH4158" t="str">
        <x:v>Below Target</x:v>
      </x:c>
    </x:row>
    <x:row r="4159">
      <x:c r="A4159" t="str">
        <x:v>TXN-004156</x:v>
      </x:c>
      <x:c r="B4159" s="14" t="d">
        <x:v>2024-06-29T00:00:00.000Z</x:v>
      </x:c>
      <x:c r="C4159" t="n">
        <x:v>2024</x:v>
      </x:c>
      <x:c r="D4159" t="str">
        <x:v>Q2</x:v>
      </x:c>
      <x:c r="E4159" t="n">
        <x:v>6</x:v>
      </x:c>
      <x:c r="F4159" t="str">
        <x:v>June</x:v>
      </x:c>
      <x:c r="G4159" s="15" t="d">
        <x:v>2024-06-01T00:00:00.000Z</x:v>
      </x:c>
      <x:c r="H4159" t="str">
        <x:v>2024-06</x:v>
      </x:c>
      <x:c r="I4159" t="str">
        <x:v>Singapore</x:v>
      </x:c>
      <x:c r="J4159" t="str">
        <x:v>Asia Pacific</x:v>
      </x:c>
      <x:c r="K4159" t="str">
        <x:v>SGD</x:v>
      </x:c>
      <x:c r="L4159" t="str">
        <x:v>Smirnoff</x:v>
      </x:c>
      <x:c r="M4159" t="str">
        <x:v>Vodka</x:v>
      </x:c>
      <x:c r="N4159" t="str">
        <x:v>Off-Trade</x:v>
      </x:c>
      <x:c r="O4159" t="str">
        <x:v>E-commerce Partner</x:v>
      </x:c>
      <x:c r="P4159" t="str">
        <x:v>SR-002</x:v>
      </x:c>
      <x:c r="Q4159" s="16" t="n">
        <x:v>19</x:v>
      </x:c>
      <x:c r="R4159" s="17" t="n">
        <x:v>19.55</x:v>
      </x:c>
      <x:c r="S4159" s="18" t="n">
        <x:v>0.08</x:v>
      </x:c>
      <x:c r="T4159" s="17" t="n">
        <x:v>371.46</x:v>
      </x:c>
      <x:c r="U4159" s="17" t="n">
        <x:v>341.74</x:v>
      </x:c>
      <x:c r="V4159" s="17" t="n">
        <x:v>175.36</x:v>
      </x:c>
      <x:c r="W4159" s="17" t="n">
        <x:v>166.38</x:v>
      </x:c>
      <x:c r="X4159" s="18" t="n">
        <x:v>0.4869</x:v>
      </x:c>
      <x:c r="Y4159" s="17" t="n">
        <x:v>384.72</x:v>
      </x:c>
      <x:c r="Z4159" s="18" t="n">
        <x:v>0.8883</x:v>
      </x:c>
      <x:c r="AA4159" s="18" t="n">
        <x:v>0.1168</x:v>
      </x:c>
      <x:c r="AB4159" t="str">
        <x:v>Yes</x:v>
      </x:c>
      <x:c r="AC4159" t="str">
        <x:v>Core</x:v>
      </x:c>
      <x:c r="AD4159" s="18" t="n">
        <x:v>0.4868613565868789</x:v>
      </x:c>
      <x:c r="AE4159" s="18" t="n">
        <x:v>0.8882823871906841</x:v>
      </x:c>
      <x:c r="AF4159" s="17" t="n">
        <x:v>-42.98000000000002</x:v>
      </x:c>
      <x:c r="AG4159" s="18" t="n">
        <x:v>-0.1117176128093159</x:v>
      </x:c>
      <x:c r="AH4159" t="str">
        <x:v>Below Target</x:v>
      </x:c>
    </x:row>
    <x:row r="4160">
      <x:c r="A4160" t="str">
        <x:v>TXN-004157</x:v>
      </x:c>
      <x:c r="B4160" s="14" t="d">
        <x:v>2023-05-31T00:00:00.000Z</x:v>
      </x:c>
      <x:c r="C4160" t="n">
        <x:v>2023</x:v>
      </x:c>
      <x:c r="D4160" t="str">
        <x:v>Q2</x:v>
      </x:c>
      <x:c r="E4160" t="n">
        <x:v>5</x:v>
      </x:c>
      <x:c r="F4160" t="str">
        <x:v>May</x:v>
      </x:c>
      <x:c r="G4160" s="15" t="d">
        <x:v>2023-05-01T00:00:00.000Z</x:v>
      </x:c>
      <x:c r="H4160" t="str">
        <x:v>2023-05</x:v>
      </x:c>
      <x:c r="I4160" t="str">
        <x:v>United Kingdom</x:v>
      </x:c>
      <x:c r="J4160" t="str">
        <x:v>Europe</x:v>
      </x:c>
      <x:c r="K4160" t="str">
        <x:v>GBP</x:v>
      </x:c>
      <x:c r="L4160" t="str">
        <x:v>Don Julio</x:v>
      </x:c>
      <x:c r="M4160" t="str">
        <x:v>Tequila</x:v>
      </x:c>
      <x:c r="N4160" t="str">
        <x:v>Off-Trade</x:v>
      </x:c>
      <x:c r="O4160" t="str">
        <x:v>Independent Retailer</x:v>
      </x:c>
      <x:c r="P4160" t="str">
        <x:v>SR-023</x:v>
      </x:c>
      <x:c r="Q4160" s="16" t="n">
        <x:v>50</x:v>
      </x:c>
      <x:c r="R4160" s="17" t="n">
        <x:v>49.58</x:v>
      </x:c>
      <x:c r="S4160" s="18" t="n">
        <x:v>0</x:v>
      </x:c>
      <x:c r="T4160" s="17" t="n">
        <x:v>2478.79</x:v>
      </x:c>
      <x:c r="U4160" s="17" t="n">
        <x:v>2478.79</x:v>
      </x:c>
      <x:c r="V4160" s="17" t="n">
        <x:v>918.6</x:v>
      </x:c>
      <x:c r="W4160" s="17" t="n">
        <x:v>1560.19</x:v>
      </x:c>
      <x:c r="X4160" s="18" t="n">
        <x:v>0.6294</x:v>
      </x:c>
      <x:c r="Y4160" s="17" t="n">
        <x:v>2253.98</x:v>
      </x:c>
      <x:c r="Z4160" s="18" t="n">
        <x:v>1.0997</x:v>
      </x:c>
      <x:c r="AA4160" s="18" t="n">
        <x:v>-0.0391</x:v>
      </x:c>
      <x:c r="AB4160" t="str">
        <x:v>No</x:v>
      </x:c>
      <x:c r="AC4160" t="str">
        <x:v>Luxury / Reserve</x:v>
      </x:c>
      <x:c r="AD4160" s="18" t="n">
        <x:v>0.6294159650474627</x:v>
      </x:c>
      <x:c r="AE4160" s="18" t="n">
        <x:v>1.0997391281200366</x:v>
      </x:c>
      <x:c r="AF4160" s="17" t="n">
        <x:v>224.80999999999995</x:v>
      </x:c>
      <x:c r="AG4160" s="18" t="n">
        <x:v>0.09973912812003653</x:v>
      </x:c>
      <x:c r="AH4160" t="str">
        <x:v>Above Target</x:v>
      </x:c>
    </x:row>
    <x:row r="4161">
      <x:c r="A4161" t="str">
        <x:v>TXN-004158</x:v>
      </x:c>
      <x:c r="B4161" s="14" t="d">
        <x:v>2025-05-26T00:00:00.000Z</x:v>
      </x:c>
      <x:c r="C4161" t="n">
        <x:v>2025</x:v>
      </x:c>
      <x:c r="D4161" t="str">
        <x:v>Q2</x:v>
      </x:c>
      <x:c r="E4161" t="n">
        <x:v>5</x:v>
      </x:c>
      <x:c r="F4161" t="str">
        <x:v>May</x:v>
      </x:c>
      <x:c r="G4161" s="15" t="d">
        <x:v>2025-05-01T00:00:00.000Z</x:v>
      </x:c>
      <x:c r="H4161" t="str">
        <x:v>2025-05</x:v>
      </x:c>
      <x:c r="I4161" t="str">
        <x:v>Brazil</x:v>
      </x:c>
      <x:c r="J4161" t="str">
        <x:v>Latin America &amp; Caribbean</x:v>
      </x:c>
      <x:c r="K4161" t="str">
        <x:v>BRL</x:v>
      </x:c>
      <x:c r="L4161" t="str">
        <x:v>Smirnoff</x:v>
      </x:c>
      <x:c r="M4161" t="str">
        <x:v>Vodka</x:v>
      </x:c>
      <x:c r="N4161" t="str">
        <x:v>Wholesale</x:v>
      </x:c>
      <x:c r="O4161" t="str">
        <x:v>Independent Retailer</x:v>
      </x:c>
      <x:c r="P4161" t="str">
        <x:v>SR-007</x:v>
      </x:c>
      <x:c r="Q4161" s="16" t="n">
        <x:v>56</x:v>
      </x:c>
      <x:c r="R4161" s="17" t="n">
        <x:v>19.2</x:v>
      </x:c>
      <x:c r="S4161" s="18" t="n">
        <x:v>0.02</x:v>
      </x:c>
      <x:c r="T4161" s="17" t="n">
        <x:v>1074.97</x:v>
      </x:c>
      <x:c r="U4161" s="17" t="n">
        <x:v>1053.47</x:v>
      </x:c>
      <x:c r="V4161" s="17" t="n">
        <x:v>540.71</x:v>
      </x:c>
      <x:c r="W4161" s="17" t="n">
        <x:v>512.76</x:v>
      </x:c>
      <x:c r="X4161" s="18" t="n">
        <x:v>0.4867</x:v>
      </x:c>
      <x:c r="Y4161" s="17" t="n">
        <x:v>1173.13</x:v>
      </x:c>
      <x:c r="Z4161" s="18" t="n">
        <x:v>0.898</x:v>
      </x:c>
      <x:c r="AA4161" s="18" t="n">
        <x:v>-0.0305</x:v>
      </x:c>
      <x:c r="AB4161" t="str">
        <x:v>No</x:v>
      </x:c>
      <x:c r="AC4161" t="str">
        <x:v>Core</x:v>
      </x:c>
      <x:c r="AD4161" s="18" t="n">
        <x:v>0.48673431611721263</x:v>
      </x:c>
      <x:c r="AE4161" s="18" t="n">
        <x:v>0.8979993692088685</x:v>
      </x:c>
      <x:c r="AF4161" s="17" t="n">
        <x:v>-119.66000000000008</x:v>
      </x:c>
      <x:c r="AG4161" s="18" t="n">
        <x:v>-0.10200063079113147</x:v>
      </x:c>
      <x:c r="AH4161" t="str">
        <x:v>Below Target</x:v>
      </x:c>
    </x:row>
    <x:row r="4162">
      <x:c r="A4162" t="str">
        <x:v>TXN-004159</x:v>
      </x:c>
      <x:c r="B4162" s="14" t="d">
        <x:v>2024-05-14T00:00:00.000Z</x:v>
      </x:c>
      <x:c r="C4162" t="n">
        <x:v>2024</x:v>
      </x:c>
      <x:c r="D4162" t="str">
        <x:v>Q2</x:v>
      </x:c>
      <x:c r="E4162" t="n">
        <x:v>5</x:v>
      </x:c>
      <x:c r="F4162" t="str">
        <x:v>May</x:v>
      </x:c>
      <x:c r="G4162" s="15" t="d">
        <x:v>2024-05-01T00:00:00.000Z</x:v>
      </x:c>
      <x:c r="H4162" t="str">
        <x:v>2024-05</x:v>
      </x:c>
      <x:c r="I4162" t="str">
        <x:v>Singapore</x:v>
      </x:c>
      <x:c r="J4162" t="str">
        <x:v>Asia Pacific</x:v>
      </x:c>
      <x:c r="K4162" t="str">
        <x:v>SGD</x:v>
      </x:c>
      <x:c r="L4162" t="str">
        <x:v>Crown Royal</x:v>
      </x:c>
      <x:c r="M4162" t="str">
        <x:v>Canadian Whisky</x:v>
      </x:c>
      <x:c r="N4162" t="str">
        <x:v>Duty Free / Travel Retail</x:v>
      </x:c>
      <x:c r="O4162" t="str">
        <x:v>Hospitality Group</x:v>
      </x:c>
      <x:c r="P4162" t="str">
        <x:v>SR-020</x:v>
      </x:c>
      <x:c r="Q4162" s="16" t="n">
        <x:v>41</x:v>
      </x:c>
      <x:c r="R4162" s="17" t="n">
        <x:v>37.63</x:v>
      </x:c>
      <x:c r="S4162" s="18" t="n">
        <x:v>0</x:v>
      </x:c>
      <x:c r="T4162" s="17" t="n">
        <x:v>1542.75</x:v>
      </x:c>
      <x:c r="U4162" s="17" t="n">
        <x:v>1542.75</x:v>
      </x:c>
      <x:c r="V4162" s="17" t="n">
        <x:v>693.79</x:v>
      </x:c>
      <x:c r="W4162" s="17" t="n">
        <x:v>848.95</x:v>
      </x:c>
      <x:c r="X4162" s="18" t="n">
        <x:v>0.5503</x:v>
      </x:c>
      <x:c r="Y4162" s="17" t="n">
        <x:v>1754.07</x:v>
      </x:c>
      <x:c r="Z4162" s="18" t="n">
        <x:v>0.8795</x:v>
      </x:c>
      <x:c r="AA4162" s="18" t="n">
        <x:v>0.0469</x:v>
      </x:c>
      <x:c r="AB4162" t="str">
        <x:v>No</x:v>
      </x:c>
      <x:c r="AC4162" t="str">
        <x:v>Premium Core</x:v>
      </x:c>
      <x:c r="AD4162" s="18" t="n">
        <x:v>0.5502835845081835</x:v>
      </x:c>
      <x:c r="AE4162" s="18" t="n">
        <x:v>0.879525902615061</x:v>
      </x:c>
      <x:c r="AF4162" s="17" t="n">
        <x:v>-211.31999999999994</x:v>
      </x:c>
      <x:c r="AG4162" s="18" t="n">
        <x:v>-0.120474097384939</x:v>
      </x:c>
      <x:c r="AH4162" t="str">
        <x:v>Below Target</x:v>
      </x:c>
    </x:row>
    <x:row r="4163">
      <x:c r="A4163" t="str">
        <x:v>TXN-004160</x:v>
      </x:c>
      <x:c r="B4163" s="14" t="d">
        <x:v>2023-04-06T00:00:00.000Z</x:v>
      </x:c>
      <x:c r="C4163" t="n">
        <x:v>2023</x:v>
      </x:c>
      <x:c r="D4163" t="str">
        <x:v>Q2</x:v>
      </x:c>
      <x:c r="E4163" t="n">
        <x:v>4</x:v>
      </x:c>
      <x:c r="F4163" t="str">
        <x:v>April</x:v>
      </x:c>
      <x:c r="G4163" s="15" t="d">
        <x:v>2023-04-01T00:00:00.000Z</x:v>
      </x:c>
      <x:c r="H4163" t="str">
        <x:v>2023-04</x:v>
      </x:c>
      <x:c r="I4163" t="str">
        <x:v>Spain</x:v>
      </x:c>
      <x:c r="J4163" t="str">
        <x:v>Europe</x:v>
      </x:c>
      <x:c r="K4163" t="str">
        <x:v>EUR</x:v>
      </x:c>
      <x:c r="L4163" t="str">
        <x:v>Tanqueray</x:v>
      </x:c>
      <x:c r="M4163" t="str">
        <x:v>Gin</x:v>
      </x:c>
      <x:c r="N4163" t="str">
        <x:v>Off-Trade</x:v>
      </x:c>
      <x:c r="O4163" t="str">
        <x:v>Distributor</x:v>
      </x:c>
      <x:c r="P4163" t="str">
        <x:v>SR-023</x:v>
      </x:c>
      <x:c r="Q4163" s="16" t="n">
        <x:v>48</x:v>
      </x:c>
      <x:c r="R4163" s="17" t="n">
        <x:v>24.9</x:v>
      </x:c>
      <x:c r="S4163" s="18" t="n">
        <x:v>0</x:v>
      </x:c>
      <x:c r="T4163" s="17" t="n">
        <x:v>1194.98</x:v>
      </x:c>
      <x:c r="U4163" s="17" t="n">
        <x:v>1194.98</x:v>
      </x:c>
      <x:c r="V4163" s="17" t="n">
        <x:v>560.85</x:v>
      </x:c>
      <x:c r="W4163" s="17" t="n">
        <x:v>634.13</x:v>
      </x:c>
      <x:c r="X4163" s="18" t="n">
        <x:v>0.5307</x:v>
      </x:c>
      <x:c r="Y4163" s="17" t="n">
        <x:v>1126.75</x:v>
      </x:c>
      <x:c r="Z4163" s="18" t="n">
        <x:v>1.0606</x:v>
      </x:c>
      <x:c r="AA4163" s="18" t="n">
        <x:v>0.0405</x:v>
      </x:c>
      <x:c r="AB4163" t="str">
        <x:v>No</x:v>
      </x:c>
      <x:c r="AC4163" t="str">
        <x:v>Premium Core</x:v>
      </x:c>
      <x:c r="AD4163" s="18" t="n">
        <x:v>0.5306616010309796</x:v>
      </x:c>
      <x:c r="AE4163" s="18" t="n">
        <x:v>1.060554692700244</x:v>
      </x:c>
      <x:c r="AF4163" s="17" t="n">
        <x:v>68.23000000000002</x:v>
      </x:c>
      <x:c r="AG4163" s="18" t="n">
        <x:v>0.06055469270024408</x:v>
      </x:c>
      <x:c r="AH4163" t="str">
        <x:v>Above Target</x:v>
      </x:c>
    </x:row>
    <x:row r="4164">
      <x:c r="A4164" t="str">
        <x:v>TXN-004161</x:v>
      </x:c>
      <x:c r="B4164" s="14" t="d">
        <x:v>2025-04-12T00:00:00.000Z</x:v>
      </x:c>
      <x:c r="C4164" t="n">
        <x:v>2025</x:v>
      </x:c>
      <x:c r="D4164" t="str">
        <x:v>Q2</x:v>
      </x:c>
      <x:c r="E4164" t="n">
        <x:v>4</x:v>
      </x:c>
      <x:c r="F4164" t="str">
        <x:v>April</x:v>
      </x:c>
      <x:c r="G4164" s="15" t="d">
        <x:v>2025-04-01T00:00:00.000Z</x:v>
      </x:c>
      <x:c r="H4164" t="str">
        <x:v>2025-04</x:v>
      </x:c>
      <x:c r="I4164" t="str">
        <x:v>India</x:v>
      </x:c>
      <x:c r="J4164" t="str">
        <x:v>Asia Pacific</x:v>
      </x:c>
      <x:c r="K4164" t="str">
        <x:v>INR</x:v>
      </x:c>
      <x:c r="L4164" t="str">
        <x:v>Buchanan's</x:v>
      </x:c>
      <x:c r="M4164" t="str">
        <x:v>Scotch Whisky</x:v>
      </x:c>
      <x:c r="N4164" t="str">
        <x:v>Wholesale</x:v>
      </x:c>
      <x:c r="O4164" t="str">
        <x:v>Independent Retailer</x:v>
      </x:c>
      <x:c r="P4164" t="str">
        <x:v>SR-058</x:v>
      </x:c>
      <x:c r="Q4164" s="16" t="n">
        <x:v>35</x:v>
      </x:c>
      <x:c r="R4164" s="17" t="n">
        <x:v>31.81</x:v>
      </x:c>
      <x:c r="S4164" s="18" t="n">
        <x:v>0</x:v>
      </x:c>
      <x:c r="T4164" s="17" t="n">
        <x:v>1113.18</x:v>
      </x:c>
      <x:c r="U4164" s="17" t="n">
        <x:v>1113.18</x:v>
      </x:c>
      <x:c r="V4164" s="17" t="n">
        <x:v>471.58</x:v>
      </x:c>
      <x:c r="W4164" s="17" t="n">
        <x:v>641.6</x:v>
      </x:c>
      <x:c r="X4164" s="18" t="n">
        <x:v>0.5764</x:v>
      </x:c>
      <x:c r="Y4164" s="17" t="n">
        <x:v>1066.42</x:v>
      </x:c>
      <x:c r="Z4164" s="18" t="n">
        <x:v>1.0438</x:v>
      </x:c>
      <x:c r="AA4164" s="18" t="n">
        <x:v>-0.0182</x:v>
      </x:c>
      <x:c r="AB4164" t="str">
        <x:v>No</x:v>
      </x:c>
      <x:c r="AC4164" t="str">
        <x:v>Premium Core</x:v>
      </x:c>
      <x:c r="AD4164" s="18" t="n">
        <x:v>0.5763668050090731</x:v>
      </x:c>
      <x:c r="AE4164" s="18" t="n">
        <x:v>1.043847639766696</x:v>
      </x:c>
      <x:c r="AF4164" s="17" t="n">
        <x:v>46.75999999999999</x:v>
      </x:c>
      <x:c r="AG4164" s="18" t="n">
        <x:v>0.043847639766696034</x:v>
      </x:c>
      <x:c r="AH4164" t="str">
        <x:v>Above Target</x:v>
      </x:c>
    </x:row>
    <x:row r="4165">
      <x:c r="A4165" t="str">
        <x:v>TXN-004162</x:v>
      </x:c>
      <x:c r="B4165" s="14" t="d">
        <x:v>2023-07-09T00:00:00.000Z</x:v>
      </x:c>
      <x:c r="C4165" t="n">
        <x:v>2023</x:v>
      </x:c>
      <x:c r="D4165" t="str">
        <x:v>Q3</x:v>
      </x:c>
      <x:c r="E4165" t="n">
        <x:v>7</x:v>
      </x:c>
      <x:c r="F4165" t="str">
        <x:v>July</x:v>
      </x:c>
      <x:c r="G4165" s="15" t="d">
        <x:v>2023-07-01T00:00:00.000Z</x:v>
      </x:c>
      <x:c r="H4165" t="str">
        <x:v>2023-07</x:v>
      </x:c>
      <x:c r="I4165" t="str">
        <x:v>United States</x:v>
      </x:c>
      <x:c r="J4165" t="str">
        <x:v>North America</x:v>
      </x:c>
      <x:c r="K4165" t="str">
        <x:v>USD</x:v>
      </x:c>
      <x:c r="L4165" t="str">
        <x:v>Baileys</x:v>
      </x:c>
      <x:c r="M4165" t="str">
        <x:v>Liqueur</x:v>
      </x:c>
      <x:c r="N4165" t="str">
        <x:v>On-Trade</x:v>
      </x:c>
      <x:c r="O4165" t="str">
        <x:v>Key Account</x:v>
      </x:c>
      <x:c r="P4165" t="str">
        <x:v>SR-010</x:v>
      </x:c>
      <x:c r="Q4165" s="16" t="n">
        <x:v>36</x:v>
      </x:c>
      <x:c r="R4165" s="17" t="n">
        <x:v>18.99</x:v>
      </x:c>
      <x:c r="S4165" s="18" t="n">
        <x:v>0.03</x:v>
      </x:c>
      <x:c r="T4165" s="17" t="n">
        <x:v>683.52</x:v>
      </x:c>
      <x:c r="U4165" s="17" t="n">
        <x:v>663.01</x:v>
      </x:c>
      <x:c r="V4165" s="17" t="n">
        <x:v>330.5</x:v>
      </x:c>
      <x:c r="W4165" s="17" t="n">
        <x:v>332.51</x:v>
      </x:c>
      <x:c r="X4165" s="18" t="n">
        <x:v>0.5015</x:v>
      </x:c>
      <x:c r="Y4165" s="17" t="n">
        <x:v>717.46</x:v>
      </x:c>
      <x:c r="Z4165" s="18" t="n">
        <x:v>0.9241</x:v>
      </x:c>
      <x:c r="AA4165" s="18" t="n">
        <x:v>-0.0319</x:v>
      </x:c>
      <x:c r="AB4165" t="str">
        <x:v>No</x:v>
      </x:c>
      <x:c r="AC4165" t="str">
        <x:v>Core</x:v>
      </x:c>
      <x:c r="AD4165" s="18" t="n">
        <x:v>0.5015158142411125</x:v>
      </x:c>
      <x:c r="AE4165" s="18" t="n">
        <x:v>0.9241072673041005</x:v>
      </x:c>
      <x:c r="AF4165" s="17" t="n">
        <x:v>-54.450000000000045</x:v>
      </x:c>
      <x:c r="AG4165" s="18" t="n">
        <x:v>-0.07589273269589948</x:v>
      </x:c>
      <x:c r="AH4165" t="str">
        <x:v>Below Target</x:v>
      </x:c>
    </x:row>
    <x:row r="4166">
      <x:c r="A4166" t="str">
        <x:v>TXN-004163</x:v>
      </x:c>
      <x:c r="B4166" s="14" t="d">
        <x:v>2025-07-17T00:00:00.000Z</x:v>
      </x:c>
      <x:c r="C4166" t="n">
        <x:v>2025</x:v>
      </x:c>
      <x:c r="D4166" t="str">
        <x:v>Q3</x:v>
      </x:c>
      <x:c r="E4166" t="n">
        <x:v>7</x:v>
      </x:c>
      <x:c r="F4166" t="str">
        <x:v>July</x:v>
      </x:c>
      <x:c r="G4166" s="15" t="d">
        <x:v>2025-07-01T00:00:00.000Z</x:v>
      </x:c>
      <x:c r="H4166" t="str">
        <x:v>2025-07</x:v>
      </x:c>
      <x:c r="I4166" t="str">
        <x:v>United Kingdom</x:v>
      </x:c>
      <x:c r="J4166" t="str">
        <x:v>Europe</x:v>
      </x:c>
      <x:c r="K4166" t="str">
        <x:v>GBP</x:v>
      </x:c>
      <x:c r="L4166" t="str">
        <x:v>Johnnie Walker</x:v>
      </x:c>
      <x:c r="M4166" t="str">
        <x:v>Scotch Whisky</x:v>
      </x:c>
      <x:c r="N4166" t="str">
        <x:v>Wholesale</x:v>
      </x:c>
      <x:c r="O4166" t="str">
        <x:v>E-commerce Partner</x:v>
      </x:c>
      <x:c r="P4166" t="str">
        <x:v>SR-058</x:v>
      </x:c>
      <x:c r="Q4166" s="16" t="n">
        <x:v>35</x:v>
      </x:c>
      <x:c r="R4166" s="17" t="n">
        <x:v>30.98</x:v>
      </x:c>
      <x:c r="S4166" s="18" t="n">
        <x:v>0.03</x:v>
      </x:c>
      <x:c r="T4166" s="17" t="n">
        <x:v>1084.35</x:v>
      </x:c>
      <x:c r="U4166" s="17" t="n">
        <x:v>1051.82</x:v>
      </x:c>
      <x:c r="V4166" s="17" t="n">
        <x:v>501.52</x:v>
      </x:c>
      <x:c r="W4166" s="17" t="n">
        <x:v>550.3</x:v>
      </x:c>
      <x:c r="X4166" s="18" t="n">
        <x:v>0.5232</x:v>
      </x:c>
      <x:c r="Y4166" s="17" t="n">
        <x:v>1037.66</x:v>
      </x:c>
      <x:c r="Z4166" s="18" t="n">
        <x:v>1.0136</x:v>
      </x:c>
      <x:c r="AA4166" s="18" t="n">
        <x:v>-0.0192</x:v>
      </x:c>
      <x:c r="AB4166" t="str">
        <x:v>No</x:v>
      </x:c>
      <x:c r="AC4166" t="str">
        <x:v>Luxury / Reserve</x:v>
      </x:c>
      <x:c r="AD4166" s="18" t="n">
        <x:v>0.5231883782396227</x:v>
      </x:c>
      <x:c r="AE4166" s="18" t="n">
        <x:v>1.0136460883140912</x:v>
      </x:c>
      <x:c r="AF4166" s="17" t="n">
        <x:v>14.159999999999854</x:v>
      </x:c>
      <x:c r="AG4166" s="18" t="n">
        <x:v>0.013646088314091179</x:v>
      </x:c>
      <x:c r="AH4166" t="str">
        <x:v>Above Target</x:v>
      </x:c>
    </x:row>
    <x:row r="4167">
      <x:c r="A4167" t="str">
        <x:v>TXN-004164</x:v>
      </x:c>
      <x:c r="B4167" s="14" t="d">
        <x:v>2024-03-20T00:00:00.000Z</x:v>
      </x:c>
      <x:c r="C4167" t="n">
        <x:v>2024</x:v>
      </x:c>
      <x:c r="D4167" t="str">
        <x:v>Q1</x:v>
      </x:c>
      <x:c r="E4167" t="n">
        <x:v>3</x:v>
      </x:c>
      <x:c r="F4167" t="str">
        <x:v>March</x:v>
      </x:c>
      <x:c r="G4167" s="15" t="d">
        <x:v>2024-03-01T00:00:00.000Z</x:v>
      </x:c>
      <x:c r="H4167" t="str">
        <x:v>2024-03</x:v>
      </x:c>
      <x:c r="I4167" t="str">
        <x:v>United Kingdom</x:v>
      </x:c>
      <x:c r="J4167" t="str">
        <x:v>Europe</x:v>
      </x:c>
      <x:c r="K4167" t="str">
        <x:v>GBP</x:v>
      </x:c>
      <x:c r="L4167" t="str">
        <x:v>Guinness</x:v>
      </x:c>
      <x:c r="M4167" t="str">
        <x:v>Beer / Stout</x:v>
      </x:c>
      <x:c r="N4167" t="str">
        <x:v>Off-Trade</x:v>
      </x:c>
      <x:c r="O4167" t="str">
        <x:v>Hospitality Group</x:v>
      </x:c>
      <x:c r="P4167" t="str">
        <x:v>SR-018</x:v>
      </x:c>
      <x:c r="Q4167" s="16" t="n">
        <x:v>73</x:v>
      </x:c>
      <x:c r="R4167" s="17" t="n">
        <x:v>7.08</x:v>
      </x:c>
      <x:c r="S4167" s="18" t="n">
        <x:v>0</x:v>
      </x:c>
      <x:c r="T4167" s="17" t="n">
        <x:v>517</x:v>
      </x:c>
      <x:c r="U4167" s="17" t="n">
        <x:v>517</x:v>
      </x:c>
      <x:c r="V4167" s="17" t="n">
        <x:v>258.31</x:v>
      </x:c>
      <x:c r="W4167" s="17" t="n">
        <x:v>258.7</x:v>
      </x:c>
      <x:c r="X4167" s="18" t="n">
        <x:v>0.5004</x:v>
      </x:c>
      <x:c r="Y4167" s="17" t="n">
        <x:v>517.12</x:v>
      </x:c>
      <x:c r="Z4167" s="18" t="n">
        <x:v>0.9998</x:v>
      </x:c>
      <x:c r="AA4167" s="18" t="n">
        <x:v>0.1025</x:v>
      </x:c>
      <x:c r="AB4167" t="str">
        <x:v>No</x:v>
      </x:c>
      <x:c r="AC4167" t="str">
        <x:v>Core</x:v>
      </x:c>
      <x:c r="AD4167" s="18" t="n">
        <x:v>0.5003868471953579</x:v>
      </x:c>
      <x:c r="AE4167" s="18" t="n">
        <x:v>0.9997679455445544</x:v>
      </x:c>
      <x:c r="AF4167" s="17" t="n">
        <x:v>-0.12000000000000455</x:v>
      </x:c>
      <x:c r="AG4167" s="18" t="n">
        <x:v>-0.00023205445544555335</x:v>
      </x:c>
      <x:c r="AH4167" t="str">
        <x:v>Below Target</x:v>
      </x:c>
    </x:row>
    <x:row r="4168">
      <x:c r="A4168" t="str">
        <x:v>TXN-004165</x:v>
      </x:c>
      <x:c r="B4168" s="14" t="d">
        <x:v>2024-10-27T00:00:00.000Z</x:v>
      </x:c>
      <x:c r="C4168" t="n">
        <x:v>2024</x:v>
      </x:c>
      <x:c r="D4168" t="str">
        <x:v>Q4</x:v>
      </x:c>
      <x:c r="E4168" t="n">
        <x:v>10</x:v>
      </x:c>
      <x:c r="F4168" t="str">
        <x:v>October</x:v>
      </x:c>
      <x:c r="G4168" s="15" t="d">
        <x:v>2024-10-01T00:00:00.000Z</x:v>
      </x:c>
      <x:c r="H4168" t="str">
        <x:v>2024-10</x:v>
      </x:c>
      <x:c r="I4168" t="str">
        <x:v>United States</x:v>
      </x:c>
      <x:c r="J4168" t="str">
        <x:v>North America</x:v>
      </x:c>
      <x:c r="K4168" t="str">
        <x:v>USD</x:v>
      </x:c>
      <x:c r="L4168" t="str">
        <x:v>Captain Morgan</x:v>
      </x:c>
      <x:c r="M4168" t="str">
        <x:v>Rum</x:v>
      </x:c>
      <x:c r="N4168" t="str">
        <x:v>On-Trade</x:v>
      </x:c>
      <x:c r="O4168" t="str">
        <x:v>Independent Retailer</x:v>
      </x:c>
      <x:c r="P4168" t="str">
        <x:v>SR-052</x:v>
      </x:c>
      <x:c r="Q4168" s="16" t="n">
        <x:v>59</x:v>
      </x:c>
      <x:c r="R4168" s="17" t="n">
        <x:v>23.02</x:v>
      </x:c>
      <x:c r="S4168" s="18" t="n">
        <x:v>0.08</x:v>
      </x:c>
      <x:c r="T4168" s="17" t="n">
        <x:v>1357.95</x:v>
      </x:c>
      <x:c r="U4168" s="17" t="n">
        <x:v>1249.31</x:v>
      </x:c>
      <x:c r="V4168" s="17" t="n">
        <x:v>650.06</x:v>
      </x:c>
      <x:c r="W4168" s="17" t="n">
        <x:v>599.26</x:v>
      </x:c>
      <x:c r="X4168" s="18" t="n">
        <x:v>0.4797</x:v>
      </x:c>
      <x:c r="Y4168" s="17" t="n">
        <x:v>1156.57</x:v>
      </x:c>
      <x:c r="Z4168" s="18" t="n">
        <x:v>1.0802</x:v>
      </x:c>
      <x:c r="AA4168" s="18" t="n">
        <x:v>0.0718</x:v>
      </x:c>
      <x:c r="AB4168" t="str">
        <x:v>Yes</x:v>
      </x:c>
      <x:c r="AC4168" t="str">
        <x:v>Core</x:v>
      </x:c>
      <x:c r="AD4168" s="18" t="n">
        <x:v>0.4796727793742146</x:v>
      </x:c>
      <x:c r="AE4168" s="18" t="n">
        <x:v>1.080185375723043</x:v>
      </x:c>
      <x:c r="AF4168" s="17" t="n">
        <x:v>92.74000000000001</x:v>
      </x:c>
      <x:c r="AG4168" s="18" t="n">
        <x:v>0.08018537572304314</x:v>
      </x:c>
      <x:c r="AH4168" t="str">
        <x:v>Above Target</x:v>
      </x:c>
    </x:row>
    <x:row r="4169">
      <x:c r="A4169" t="str">
        <x:v>TXN-004166</x:v>
      </x:c>
      <x:c r="B4169" s="14" t="d">
        <x:v>2023-11-07T00:00:00.000Z</x:v>
      </x:c>
      <x:c r="C4169" t="n">
        <x:v>2023</x:v>
      </x:c>
      <x:c r="D4169" t="str">
        <x:v>Q4</x:v>
      </x:c>
      <x:c r="E4169" t="n">
        <x:v>11</x:v>
      </x:c>
      <x:c r="F4169" t="str">
        <x:v>November</x:v>
      </x:c>
      <x:c r="G4169" s="15" t="d">
        <x:v>2023-11-01T00:00:00.000Z</x:v>
      </x:c>
      <x:c r="H4169" t="str">
        <x:v>2023-11</x:v>
      </x:c>
      <x:c r="I4169" t="str">
        <x:v>France</x:v>
      </x:c>
      <x:c r="J4169" t="str">
        <x:v>Europe</x:v>
      </x:c>
      <x:c r="K4169" t="str">
        <x:v>EUR</x:v>
      </x:c>
      <x:c r="L4169" t="str">
        <x:v>J&amp;B</x:v>
      </x:c>
      <x:c r="M4169" t="str">
        <x:v>Scotch Whisky</x:v>
      </x:c>
      <x:c r="N4169" t="str">
        <x:v>On-Trade</x:v>
      </x:c>
      <x:c r="O4169" t="str">
        <x:v>Independent Retailer</x:v>
      </x:c>
      <x:c r="P4169" t="str">
        <x:v>SR-001</x:v>
      </x:c>
      <x:c r="Q4169" s="16" t="n">
        <x:v>240</x:v>
      </x:c>
      <x:c r="R4169" s="17" t="n">
        <x:v>26.73</x:v>
      </x:c>
      <x:c r="S4169" s="18" t="n">
        <x:v>0</x:v>
      </x:c>
      <x:c r="T4169" s="17" t="n">
        <x:v>6415.36</x:v>
      </x:c>
      <x:c r="U4169" s="17" t="n">
        <x:v>6415.36</x:v>
      </x:c>
      <x:c r="V4169" s="17" t="n">
        <x:v>3005.46</x:v>
      </x:c>
      <x:c r="W4169" s="17" t="n">
        <x:v>3409.9</x:v>
      </x:c>
      <x:c r="X4169" s="18" t="n">
        <x:v>0.5315</x:v>
      </x:c>
      <x:c r="Y4169" s="17" t="n">
        <x:v>7114.48</x:v>
      </x:c>
      <x:c r="Z4169" s="18" t="n">
        <x:v>0.9017</x:v>
      </x:c>
      <x:c r="AA4169" s="18" t="n">
        <x:v>0.0511</x:v>
      </x:c>
      <x:c r="AB4169" t="str">
        <x:v>No</x:v>
      </x:c>
      <x:c r="AC4169" t="str">
        <x:v>Core</x:v>
      </x:c>
      <x:c r="AD4169" s="18" t="n">
        <x:v>0.5315212240622507</x:v>
      </x:c>
      <x:c r="AE4169" s="18" t="n">
        <x:v>0.9017328040840652</x:v>
      </x:c>
      <x:c r="AF4169" s="17" t="n">
        <x:v>-699.1199999999999</x:v>
      </x:c>
      <x:c r="AG4169" s="18" t="n">
        <x:v>-0.09826719591593482</x:v>
      </x:c>
      <x:c r="AH4169" t="str">
        <x:v>Below Target</x:v>
      </x:c>
    </x:row>
    <x:row r="4170">
      <x:c r="A4170" t="str">
        <x:v>TXN-004167</x:v>
      </x:c>
      <x:c r="B4170" s="14" t="d">
        <x:v>2023-01-08T00:00:00.000Z</x:v>
      </x:c>
      <x:c r="C4170" t="n">
        <x:v>2023</x:v>
      </x:c>
      <x:c r="D4170" t="str">
        <x:v>Q1</x:v>
      </x:c>
      <x:c r="E4170" t="n">
        <x:v>1</x:v>
      </x:c>
      <x:c r="F4170" t="str">
        <x:v>January</x:v>
      </x:c>
      <x:c r="G4170" s="15" t="d">
        <x:v>2023-01-01T00:00:00.000Z</x:v>
      </x:c>
      <x:c r="H4170" t="str">
        <x:v>2023-01</x:v>
      </x:c>
      <x:c r="I4170" t="str">
        <x:v>United Kingdom</x:v>
      </x:c>
      <x:c r="J4170" t="str">
        <x:v>Europe</x:v>
      </x:c>
      <x:c r="K4170" t="str">
        <x:v>GBP</x:v>
      </x:c>
      <x:c r="L4170" t="str">
        <x:v>Johnnie Walker</x:v>
      </x:c>
      <x:c r="M4170" t="str">
        <x:v>Scotch Whisky</x:v>
      </x:c>
      <x:c r="N4170" t="str">
        <x:v>Off-Trade</x:v>
      </x:c>
      <x:c r="O4170" t="str">
        <x:v>Key Account</x:v>
      </x:c>
      <x:c r="P4170" t="str">
        <x:v>SR-053</x:v>
      </x:c>
      <x:c r="Q4170" s="16" t="n">
        <x:v>63</x:v>
      </x:c>
      <x:c r="R4170" s="17" t="n">
        <x:v>35.14</x:v>
      </x:c>
      <x:c r="S4170" s="18" t="n">
        <x:v>0.12</x:v>
      </x:c>
      <x:c r="T4170" s="17" t="n">
        <x:v>2214.07</x:v>
      </x:c>
      <x:c r="U4170" s="17" t="n">
        <x:v>1948.39</x:v>
      </x:c>
      <x:c r="V4170" s="17" t="n">
        <x:v>927.74</x:v>
      </x:c>
      <x:c r="W4170" s="17" t="n">
        <x:v>1020.65</x:v>
      </x:c>
      <x:c r="X4170" s="18" t="n">
        <x:v>0.5238</x:v>
      </x:c>
      <x:c r="Y4170" s="17" t="n">
        <x:v>1907.22</x:v>
      </x:c>
      <x:c r="Z4170" s="18" t="n">
        <x:v>1.0216</x:v>
      </x:c>
      <x:c r="AA4170" s="18" t="n">
        <x:v>0.0119</x:v>
      </x:c>
      <x:c r="AB4170" t="str">
        <x:v>Yes</x:v>
      </x:c>
      <x:c r="AC4170" t="str">
        <x:v>Luxury / Reserve</x:v>
      </x:c>
      <x:c r="AD4170" s="18" t="n">
        <x:v>0.5238427624859499</x:v>
      </x:c>
      <x:c r="AE4170" s="18" t="n">
        <x:v>1.0215863927601432</x:v>
      </x:c>
      <x:c r="AF4170" s="17" t="n">
        <x:v>41.17000000000007</x:v>
      </x:c>
      <x:c r="AG4170" s="18" t="n">
        <x:v>0.021586392760143073</x:v>
      </x:c>
      <x:c r="AH4170" t="str">
        <x:v>Above Target</x:v>
      </x:c>
    </x:row>
    <x:row r="4171">
      <x:c r="A4171" t="str">
        <x:v>TXN-004168</x:v>
      </x:c>
      <x:c r="B4171" s="14" t="d">
        <x:v>2025-05-05T00:00:00.000Z</x:v>
      </x:c>
      <x:c r="C4171" t="n">
        <x:v>2025</x:v>
      </x:c>
      <x:c r="D4171" t="str">
        <x:v>Q2</x:v>
      </x:c>
      <x:c r="E4171" t="n">
        <x:v>5</x:v>
      </x:c>
      <x:c r="F4171" t="str">
        <x:v>May</x:v>
      </x:c>
      <x:c r="G4171" s="15" t="d">
        <x:v>2025-05-01T00:00:00.000Z</x:v>
      </x:c>
      <x:c r="H4171" t="str">
        <x:v>2025-05</x:v>
      </x:c>
      <x:c r="I4171" t="str">
        <x:v>Brazil</x:v>
      </x:c>
      <x:c r="J4171" t="str">
        <x:v>Latin America &amp; Caribbean</x:v>
      </x:c>
      <x:c r="K4171" t="str">
        <x:v>BRL</x:v>
      </x:c>
      <x:c r="L4171" t="str">
        <x:v>Tanqueray</x:v>
      </x:c>
      <x:c r="M4171" t="str">
        <x:v>Gin</x:v>
      </x:c>
      <x:c r="N4171" t="str">
        <x:v>Off-Trade</x:v>
      </x:c>
      <x:c r="O4171" t="str">
        <x:v>Distributor</x:v>
      </x:c>
      <x:c r="P4171" t="str">
        <x:v>SR-024</x:v>
      </x:c>
      <x:c r="Q4171" s="16" t="n">
        <x:v>70</x:v>
      </x:c>
      <x:c r="R4171" s="17" t="n">
        <x:v>28.05</x:v>
      </x:c>
      <x:c r="S4171" s="18" t="n">
        <x:v>0</x:v>
      </x:c>
      <x:c r="T4171" s="17" t="n">
        <x:v>1963.57</x:v>
      </x:c>
      <x:c r="U4171" s="17" t="n">
        <x:v>1963.57</x:v>
      </x:c>
      <x:c r="V4171" s="17" t="n">
        <x:v>889.66</x:v>
      </x:c>
      <x:c r="W4171" s="17" t="n">
        <x:v>1073.91</x:v>
      </x:c>
      <x:c r="X4171" s="18" t="n">
        <x:v>0.5469</x:v>
      </x:c>
      <x:c r="Y4171" s="17" t="n">
        <x:v>1954.77</x:v>
      </x:c>
      <x:c r="Z4171" s="18" t="n">
        <x:v>1.0045</x:v>
      </x:c>
      <x:c r="AA4171" s="18" t="n">
        <x:v>-0.0009</x:v>
      </x:c>
      <x:c r="AB4171" t="str">
        <x:v>No</x:v>
      </x:c>
      <x:c r="AC4171" t="str">
        <x:v>Premium Core</x:v>
      </x:c>
      <x:c r="AD4171" s="18" t="n">
        <x:v>0.5469170948832993</x:v>
      </x:c>
      <x:c r="AE4171" s="18" t="n">
        <x:v>1.0045018083968957</x:v>
      </x:c>
      <x:c r="AF4171" s="17" t="n">
        <x:v>8.799999999999955</x:v>
      </x:c>
      <x:c r="AG4171" s="18" t="n">
        <x:v>0.004501808396895775</x:v>
      </x:c>
      <x:c r="AH4171" t="str">
        <x:v>Above Target</x:v>
      </x:c>
    </x:row>
    <x:row r="4172">
      <x:c r="A4172" t="str">
        <x:v>TXN-004169</x:v>
      </x:c>
      <x:c r="B4172" s="14" t="d">
        <x:v>2024-05-05T00:00:00.000Z</x:v>
      </x:c>
      <x:c r="C4172" t="n">
        <x:v>2024</x:v>
      </x:c>
      <x:c r="D4172" t="str">
        <x:v>Q2</x:v>
      </x:c>
      <x:c r="E4172" t="n">
        <x:v>5</x:v>
      </x:c>
      <x:c r="F4172" t="str">
        <x:v>May</x:v>
      </x:c>
      <x:c r="G4172" s="15" t="d">
        <x:v>2024-05-01T00:00:00.000Z</x:v>
      </x:c>
      <x:c r="H4172" t="str">
        <x:v>2024-05</x:v>
      </x:c>
      <x:c r="I4172" t="str">
        <x:v>India</x:v>
      </x:c>
      <x:c r="J4172" t="str">
        <x:v>Asia Pacific</x:v>
      </x:c>
      <x:c r="K4172" t="str">
        <x:v>INR</x:v>
      </x:c>
      <x:c r="L4172" t="str">
        <x:v>Smirnoff</x:v>
      </x:c>
      <x:c r="M4172" t="str">
        <x:v>Vodka</x:v>
      </x:c>
      <x:c r="N4172" t="str">
        <x:v>On-Trade</x:v>
      </x:c>
      <x:c r="O4172" t="str">
        <x:v>Independent Retailer</x:v>
      </x:c>
      <x:c r="P4172" t="str">
        <x:v>SR-032</x:v>
      </x:c>
      <x:c r="Q4172" s="16" t="n">
        <x:v>17</x:v>
      </x:c>
      <x:c r="R4172" s="17" t="n">
        <x:v>22.58</x:v>
      </x:c>
      <x:c r="S4172" s="18" t="n">
        <x:v>0</x:v>
      </x:c>
      <x:c r="T4172" s="17" t="n">
        <x:v>383.81</x:v>
      </x:c>
      <x:c r="U4172" s="17" t="n">
        <x:v>383.81</x:v>
      </x:c>
      <x:c r="V4172" s="17" t="n">
        <x:v>172.83</x:v>
      </x:c>
      <x:c r="W4172" s="17" t="n">
        <x:v>210.97</x:v>
      </x:c>
      <x:c r="X4172" s="18" t="n">
        <x:v>0.5497</x:v>
      </x:c>
      <x:c r="Y4172" s="17" t="n">
        <x:v>384.04</x:v>
      </x:c>
      <x:c r="Z4172" s="18" t="n">
        <x:v>0.9994</x:v>
      </x:c>
      <x:c r="AA4172" s="18" t="n">
        <x:v>-0.026</x:v>
      </x:c>
      <x:c r="AB4172" t="str">
        <x:v>No</x:v>
      </x:c>
      <x:c r="AC4172" t="str">
        <x:v>Core</x:v>
      </x:c>
      <x:c r="AD4172" s="18" t="n">
        <x:v>0.5496730152940257</x:v>
      </x:c>
      <x:c r="AE4172" s="18" t="n">
        <x:v>0.9994011040516613</x:v>
      </x:c>
      <x:c r="AF4172" s="17" t="n">
        <x:v>-0.2300000000000182</x:v>
      </x:c>
      <x:c r="AG4172" s="18" t="n">
        <x:v>-0.000598895948338762</x:v>
      </x:c>
      <x:c r="AH4172" t="str">
        <x:v>Below Target</x:v>
      </x:c>
    </x:row>
    <x:row r="4173">
      <x:c r="A4173" t="str">
        <x:v>TXN-004170</x:v>
      </x:c>
      <x:c r="B4173" s="14" t="d">
        <x:v>2024-09-20T00:00:00.000Z</x:v>
      </x:c>
      <x:c r="C4173" t="n">
        <x:v>2024</x:v>
      </x:c>
      <x:c r="D4173" t="str">
        <x:v>Q3</x:v>
      </x:c>
      <x:c r="E4173" t="n">
        <x:v>9</x:v>
      </x:c>
      <x:c r="F4173" t="str">
        <x:v>September</x:v>
      </x:c>
      <x:c r="G4173" s="15" t="d">
        <x:v>2024-09-01T00:00:00.000Z</x:v>
      </x:c>
      <x:c r="H4173" t="str">
        <x:v>2024-09</x:v>
      </x:c>
      <x:c r="I4173" t="str">
        <x:v>India</x:v>
      </x:c>
      <x:c r="J4173" t="str">
        <x:v>Asia Pacific</x:v>
      </x:c>
      <x:c r="K4173" t="str">
        <x:v>INR</x:v>
      </x:c>
      <x:c r="L4173" t="str">
        <x:v>Ketel One</x:v>
      </x:c>
      <x:c r="M4173" t="str">
        <x:v>Vodka</x:v>
      </x:c>
      <x:c r="N4173" t="str">
        <x:v>Off-Trade</x:v>
      </x:c>
      <x:c r="O4173" t="str">
        <x:v>E-commerce Partner</x:v>
      </x:c>
      <x:c r="P4173" t="str">
        <x:v>SR-056</x:v>
      </x:c>
      <x:c r="Q4173" s="16" t="n">
        <x:v>64</x:v>
      </x:c>
      <x:c r="R4173" s="17" t="n">
        <x:v>29.11</x:v>
      </x:c>
      <x:c r="S4173" s="18" t="n">
        <x:v>0</x:v>
      </x:c>
      <x:c r="T4173" s="17" t="n">
        <x:v>1863.13</x:v>
      </x:c>
      <x:c r="U4173" s="17" t="n">
        <x:v>1863.13</x:v>
      </x:c>
      <x:c r="V4173" s="17" t="n">
        <x:v>836.89</x:v>
      </x:c>
      <x:c r="W4173" s="17" t="n">
        <x:v>1026.24</x:v>
      </x:c>
      <x:c r="X4173" s="18" t="n">
        <x:v>0.5508</x:v>
      </x:c>
      <x:c r="Y4173" s="17" t="n">
        <x:v>1820.95</x:v>
      </x:c>
      <x:c r="Z4173" s="18" t="n">
        <x:v>1.0232</x:v>
      </x:c>
      <x:c r="AA4173" s="18" t="n">
        <x:v>0.0521</x:v>
      </x:c>
      <x:c r="AB4173" t="str">
        <x:v>No</x:v>
      </x:c>
      <x:c r="AC4173" t="str">
        <x:v>Premium Core</x:v>
      </x:c>
      <x:c r="AD4173" s="18" t="n">
        <x:v>0.5508150263266653</x:v>
      </x:c>
      <x:c r="AE4173" s="18" t="n">
        <x:v>1.0231637332161785</x:v>
      </x:c>
      <x:c r="AF4173" s="17" t="n">
        <x:v>42.180000000000064</x:v>
      </x:c>
      <x:c r="AG4173" s="18" t="n">
        <x:v>0.023163733216178404</x:v>
      </x:c>
      <x:c r="AH4173" t="str">
        <x:v>Above Target</x:v>
      </x:c>
    </x:row>
    <x:row r="4174">
      <x:c r="A4174" t="str">
        <x:v>TXN-004171</x:v>
      </x:c>
      <x:c r="B4174" s="14" t="d">
        <x:v>2025-01-29T00:00:00.000Z</x:v>
      </x:c>
      <x:c r="C4174" t="n">
        <x:v>2025</x:v>
      </x:c>
      <x:c r="D4174" t="str">
        <x:v>Q1</x:v>
      </x:c>
      <x:c r="E4174" t="n">
        <x:v>1</x:v>
      </x:c>
      <x:c r="F4174" t="str">
        <x:v>January</x:v>
      </x:c>
      <x:c r="G4174" s="15" t="d">
        <x:v>2025-01-01T00:00:00.000Z</x:v>
      </x:c>
      <x:c r="H4174" t="str">
        <x:v>2025-01</x:v>
      </x:c>
      <x:c r="I4174" t="str">
        <x:v>Brazil</x:v>
      </x:c>
      <x:c r="J4174" t="str">
        <x:v>Latin America &amp; Caribbean</x:v>
      </x:c>
      <x:c r="K4174" t="str">
        <x:v>BRL</x:v>
      </x:c>
      <x:c r="L4174" t="str">
        <x:v>Buchanan's</x:v>
      </x:c>
      <x:c r="M4174" t="str">
        <x:v>Scotch Whisky</x:v>
      </x:c>
      <x:c r="N4174" t="str">
        <x:v>On-Trade</x:v>
      </x:c>
      <x:c r="O4174" t="str">
        <x:v>Distributor</x:v>
      </x:c>
      <x:c r="P4174" t="str">
        <x:v>SR-021</x:v>
      </x:c>
      <x:c r="Q4174" s="16" t="n">
        <x:v>62</x:v>
      </x:c>
      <x:c r="R4174" s="17" t="n">
        <x:v>35.69</x:v>
      </x:c>
      <x:c r="S4174" s="18" t="n">
        <x:v>0.1</x:v>
      </x:c>
      <x:c r="T4174" s="17" t="n">
        <x:v>2212.59</x:v>
      </x:c>
      <x:c r="U4174" s="17" t="n">
        <x:v>1991.33</x:v>
      </x:c>
      <x:c r="V4174" s="17" t="n">
        <x:v>950.21</x:v>
      </x:c>
      <x:c r="W4174" s="17" t="n">
        <x:v>1041.12</x:v>
      </x:c>
      <x:c r="X4174" s="18" t="n">
        <x:v>0.5228</x:v>
      </x:c>
      <x:c r="Y4174" s="17" t="n">
        <x:v>2139.25</x:v>
      </x:c>
      <x:c r="Z4174" s="18" t="n">
        <x:v>0.9309</x:v>
      </x:c>
      <x:c r="AA4174" s="18" t="n">
        <x:v>0.0539</x:v>
      </x:c>
      <x:c r="AB4174" t="str">
        <x:v>Yes</x:v>
      </x:c>
      <x:c r="AC4174" t="str">
        <x:v>Premium Core</x:v>
      </x:c>
      <x:c r="AD4174" s="18" t="n">
        <x:v>0.5228264526723345</x:v>
      </x:c>
      <x:c r="AE4174" s="18" t="n">
        <x:v>0.9308542713567839</x:v>
      </x:c>
      <x:c r="AF4174" s="17" t="n">
        <x:v>-147.92000000000007</x:v>
      </x:c>
      <x:c r="AG4174" s="18" t="n">
        <x:v>-0.06914572864321611</x:v>
      </x:c>
      <x:c r="AH4174" t="str">
        <x:v>Below Target</x:v>
      </x:c>
    </x:row>
    <x:row r="4175">
      <x:c r="A4175" t="str">
        <x:v>TXN-004172</x:v>
      </x:c>
      <x:c r="B4175" s="14" t="d">
        <x:v>2025-02-12T00:00:00.000Z</x:v>
      </x:c>
      <x:c r="C4175" t="n">
        <x:v>2025</x:v>
      </x:c>
      <x:c r="D4175" t="str">
        <x:v>Q1</x:v>
      </x:c>
      <x:c r="E4175" t="n">
        <x:v>2</x:v>
      </x:c>
      <x:c r="F4175" t="str">
        <x:v>February</x:v>
      </x:c>
      <x:c r="G4175" s="15" t="d">
        <x:v>2025-02-01T00:00:00.000Z</x:v>
      </x:c>
      <x:c r="H4175" t="str">
        <x:v>2025-02</x:v>
      </x:c>
      <x:c r="I4175" t="str">
        <x:v>Nigeria</x:v>
      </x:c>
      <x:c r="J4175" t="str">
        <x:v>Africa</x:v>
      </x:c>
      <x:c r="K4175" t="str">
        <x:v>NGN</x:v>
      </x:c>
      <x:c r="L4175" t="str">
        <x:v>Ketel One</x:v>
      </x:c>
      <x:c r="M4175" t="str">
        <x:v>Vodka</x:v>
      </x:c>
      <x:c r="N4175" t="str">
        <x:v>Wholesale</x:v>
      </x:c>
      <x:c r="O4175" t="str">
        <x:v>Hospitality Group</x:v>
      </x:c>
      <x:c r="P4175" t="str">
        <x:v>SR-045</x:v>
      </x:c>
      <x:c r="Q4175" s="16" t="n">
        <x:v>29</x:v>
      </x:c>
      <x:c r="R4175" s="17" t="n">
        <x:v>25.26</x:v>
      </x:c>
      <x:c r="S4175" s="18" t="n">
        <x:v>0</x:v>
      </x:c>
      <x:c r="T4175" s="17" t="n">
        <x:v>732.61</x:v>
      </x:c>
      <x:c r="U4175" s="17" t="n">
        <x:v>732.61</x:v>
      </x:c>
      <x:c r="V4175" s="17" t="n">
        <x:v>333.03</x:v>
      </x:c>
      <x:c r="W4175" s="17" t="n">
        <x:v>399.58</x:v>
      </x:c>
      <x:c r="X4175" s="18" t="n">
        <x:v>0.5454</x:v>
      </x:c>
      <x:c r="Y4175" s="17" t="n">
        <x:v>668</x:v>
      </x:c>
      <x:c r="Z4175" s="18" t="n">
        <x:v>1.0967</x:v>
      </x:c>
      <x:c r="AA4175" s="18" t="n">
        <x:v>-0.0286</x:v>
      </x:c>
      <x:c r="AB4175" t="str">
        <x:v>No</x:v>
      </x:c>
      <x:c r="AC4175" t="str">
        <x:v>Premium Core</x:v>
      </x:c>
      <x:c r="AD4175" s="18" t="n">
        <x:v>0.5454198004395244</x:v>
      </x:c>
      <x:c r="AE4175" s="18" t="n">
        <x:v>1.0967215568862276</x:v>
      </x:c>
      <x:c r="AF4175" s="17" t="n">
        <x:v>64.61000000000001</x:v>
      </x:c>
      <x:c r="AG4175" s="18" t="n">
        <x:v>0.09672155688622756</x:v>
      </x:c>
      <x:c r="AH4175" t="str">
        <x:v>Above Target</x:v>
      </x:c>
    </x:row>
    <x:row r="4176">
      <x:c r="A4176" t="str">
        <x:v>TXN-004173</x:v>
      </x:c>
      <x:c r="B4176" s="14" t="d">
        <x:v>2024-11-02T00:00:00.000Z</x:v>
      </x:c>
      <x:c r="C4176" t="n">
        <x:v>2024</x:v>
      </x:c>
      <x:c r="D4176" t="str">
        <x:v>Q4</x:v>
      </x:c>
      <x:c r="E4176" t="n">
        <x:v>11</x:v>
      </x:c>
      <x:c r="F4176" t="str">
        <x:v>November</x:v>
      </x:c>
      <x:c r="G4176" s="15" t="d">
        <x:v>2024-11-01T00:00:00.000Z</x:v>
      </x:c>
      <x:c r="H4176" t="str">
        <x:v>2024-11</x:v>
      </x:c>
      <x:c r="I4176" t="str">
        <x:v>United Kingdom</x:v>
      </x:c>
      <x:c r="J4176" t="str">
        <x:v>Europe</x:v>
      </x:c>
      <x:c r="K4176" t="str">
        <x:v>GBP</x:v>
      </x:c>
      <x:c r="L4176" t="str">
        <x:v>Captain Morgan</x:v>
      </x:c>
      <x:c r="M4176" t="str">
        <x:v>Rum</x:v>
      </x:c>
      <x:c r="N4176" t="str">
        <x:v>Wholesale</x:v>
      </x:c>
      <x:c r="O4176" t="str">
        <x:v>Key Account</x:v>
      </x:c>
      <x:c r="P4176" t="str">
        <x:v>SR-048</x:v>
      </x:c>
      <x:c r="Q4176" s="16" t="n">
        <x:v>83</x:v>
      </x:c>
      <x:c r="R4176" s="17" t="n">
        <x:v>18.29</x:v>
      </x:c>
      <x:c r="S4176" s="18" t="n">
        <x:v>0</x:v>
      </x:c>
      <x:c r="T4176" s="17" t="n">
        <x:v>1518.36</x:v>
      </x:c>
      <x:c r="U4176" s="17" t="n">
        <x:v>1518.36</x:v>
      </x:c>
      <x:c r="V4176" s="17" t="n">
        <x:v>711.01</x:v>
      </x:c>
      <x:c r="W4176" s="17" t="n">
        <x:v>807.35</x:v>
      </x:c>
      <x:c r="X4176" s="18" t="n">
        <x:v>0.5317</x:v>
      </x:c>
      <x:c r="Y4176" s="17" t="n">
        <x:v>1433.89</x:v>
      </x:c>
      <x:c r="Z4176" s="18" t="n">
        <x:v>1.0589</x:v>
      </x:c>
      <x:c r="AA4176" s="18" t="n">
        <x:v>-0.0193</x:v>
      </x:c>
      <x:c r="AB4176" t="str">
        <x:v>No</x:v>
      </x:c>
      <x:c r="AC4176" t="str">
        <x:v>Core</x:v>
      </x:c>
      <x:c r="AD4176" s="18" t="n">
        <x:v>0.5317250190995548</x:v>
      </x:c>
      <x:c r="AE4176" s="18" t="n">
        <x:v>1.0589096792640995</x:v>
      </x:c>
      <x:c r="AF4176" s="17" t="n">
        <x:v>84.4699999999998</x:v>
      </x:c>
      <x:c r="AG4176" s="18" t="n">
        <x:v>0.05890967926409961</x:v>
      </x:c>
      <x:c r="AH4176" t="str">
        <x:v>Above Target</x:v>
      </x:c>
    </x:row>
    <x:row r="4177">
      <x:c r="A4177" t="str">
        <x:v>TXN-004174</x:v>
      </x:c>
      <x:c r="B4177" s="14" t="d">
        <x:v>2023-08-12T00:00:00.000Z</x:v>
      </x:c>
      <x:c r="C4177" t="n">
        <x:v>2023</x:v>
      </x:c>
      <x:c r="D4177" t="str">
        <x:v>Q3</x:v>
      </x:c>
      <x:c r="E4177" t="n">
        <x:v>8</x:v>
      </x:c>
      <x:c r="F4177" t="str">
        <x:v>August</x:v>
      </x:c>
      <x:c r="G4177" s="15" t="d">
        <x:v>2023-08-01T00:00:00.000Z</x:v>
      </x:c>
      <x:c r="H4177" t="str">
        <x:v>2023-08</x:v>
      </x:c>
      <x:c r="I4177" t="str">
        <x:v>United States</x:v>
      </x:c>
      <x:c r="J4177" t="str">
        <x:v>North America</x:v>
      </x:c>
      <x:c r="K4177" t="str">
        <x:v>USD</x:v>
      </x:c>
      <x:c r="L4177" t="str">
        <x:v>Crown Royal</x:v>
      </x:c>
      <x:c r="M4177" t="str">
        <x:v>Canadian Whisky</x:v>
      </x:c>
      <x:c r="N4177" t="str">
        <x:v>On-Trade</x:v>
      </x:c>
      <x:c r="O4177" t="str">
        <x:v>Distributor</x:v>
      </x:c>
      <x:c r="P4177" t="str">
        <x:v>SR-042</x:v>
      </x:c>
      <x:c r="Q4177" s="16" t="n">
        <x:v>59</x:v>
      </x:c>
      <x:c r="R4177" s="17" t="n">
        <x:v>32.95</x:v>
      </x:c>
      <x:c r="S4177" s="18" t="n">
        <x:v>0.08</x:v>
      </x:c>
      <x:c r="T4177" s="17" t="n">
        <x:v>1943.76</x:v>
      </x:c>
      <x:c r="U4177" s="17" t="n">
        <x:v>1788.26</x:v>
      </x:c>
      <x:c r="V4177" s="17" t="n">
        <x:v>766.92</x:v>
      </x:c>
      <x:c r="W4177" s="17" t="n">
        <x:v>1021.34</x:v>
      </x:c>
      <x:c r="X4177" s="18" t="n">
        <x:v>0.5711</x:v>
      </x:c>
      <x:c r="Y4177" s="17" t="n">
        <x:v>1648.78</x:v>
      </x:c>
      <x:c r="Z4177" s="18" t="n">
        <x:v>1.0846</x:v>
      </x:c>
      <x:c r="AA4177" s="18" t="n">
        <x:v>0.0521</x:v>
      </x:c>
      <x:c r="AB4177" t="str">
        <x:v>Yes</x:v>
      </x:c>
      <x:c r="AC4177" t="str">
        <x:v>Premium Core</x:v>
      </x:c>
      <x:c r="AD4177" s="18" t="n">
        <x:v>0.5711361882500308</x:v>
      </x:c>
      <x:c r="AE4177" s="18" t="n">
        <x:v>1.0845958830165334</x:v>
      </x:c>
      <x:c r="AF4177" s="17" t="n">
        <x:v>139.48000000000002</x:v>
      </x:c>
      <x:c r="AG4177" s="18" t="n">
        <x:v>0.08459588301653345</x:v>
      </x:c>
      <x:c r="AH4177" t="str">
        <x:v>Above Target</x:v>
      </x:c>
    </x:row>
    <x:row r="4178">
      <x:c r="A4178" t="str">
        <x:v>TXN-004175</x:v>
      </x:c>
      <x:c r="B4178" s="14" t="d">
        <x:v>2025-01-06T00:00:00.000Z</x:v>
      </x:c>
      <x:c r="C4178" t="n">
        <x:v>2025</x:v>
      </x:c>
      <x:c r="D4178" t="str">
        <x:v>Q1</x:v>
      </x:c>
      <x:c r="E4178" t="n">
        <x:v>1</x:v>
      </x:c>
      <x:c r="F4178" t="str">
        <x:v>January</x:v>
      </x:c>
      <x:c r="G4178" s="15" t="d">
        <x:v>2025-01-01T00:00:00.000Z</x:v>
      </x:c>
      <x:c r="H4178" t="str">
        <x:v>2025-01</x:v>
      </x:c>
      <x:c r="I4178" t="str">
        <x:v>United States</x:v>
      </x:c>
      <x:c r="J4178" t="str">
        <x:v>North America</x:v>
      </x:c>
      <x:c r="K4178" t="str">
        <x:v>USD</x:v>
      </x:c>
      <x:c r="L4178" t="str">
        <x:v>Don Julio</x:v>
      </x:c>
      <x:c r="M4178" t="str">
        <x:v>Tequila</x:v>
      </x:c>
      <x:c r="N4178" t="str">
        <x:v>Off-Trade</x:v>
      </x:c>
      <x:c r="O4178" t="str">
        <x:v>Distributor</x:v>
      </x:c>
      <x:c r="P4178" t="str">
        <x:v>SR-033</x:v>
      </x:c>
      <x:c r="Q4178" s="16" t="n">
        <x:v>53</x:v>
      </x:c>
      <x:c r="R4178" s="17" t="n">
        <x:v>49.63</x:v>
      </x:c>
      <x:c r="S4178" s="18" t="n">
        <x:v>0.02</x:v>
      </x:c>
      <x:c r="T4178" s="17" t="n">
        <x:v>2630.33</x:v>
      </x:c>
      <x:c r="U4178" s="17" t="n">
        <x:v>2577.73</x:v>
      </x:c>
      <x:c r="V4178" s="17" t="n">
        <x:v>1040.17</x:v>
      </x:c>
      <x:c r="W4178" s="17" t="n">
        <x:v>1537.56</x:v>
      </x:c>
      <x:c r="X4178" s="18" t="n">
        <x:v>0.5965</x:v>
      </x:c>
      <x:c r="Y4178" s="17" t="n">
        <x:v>2632.51</x:v>
      </x:c>
      <x:c r="Z4178" s="18" t="n">
        <x:v>0.9792</x:v>
      </x:c>
      <x:c r="AA4178" s="18" t="n">
        <x:v>0.0507</x:v>
      </x:c>
      <x:c r="AB4178" t="str">
        <x:v>No</x:v>
      </x:c>
      <x:c r="AC4178" t="str">
        <x:v>Luxury / Reserve</x:v>
      </x:c>
      <x:c r="AD4178" s="18" t="n">
        <x:v>0.5964782967960182</x:v>
      </x:c>
      <x:c r="AE4178" s="18" t="n">
        <x:v>0.9791909622375603</x:v>
      </x:c>
      <x:c r="AF4178" s="17" t="n">
        <x:v>-54.7800000000002</x:v>
      </x:c>
      <x:c r="AG4178" s="18" t="n">
        <x:v>-0.02080903776243972</x:v>
      </x:c>
      <x:c r="AH4178" t="str">
        <x:v>Below Target</x:v>
      </x:c>
    </x:row>
    <x:row r="4179">
      <x:c r="A4179" t="str">
        <x:v>TXN-004176</x:v>
      </x:c>
      <x:c r="B4179" s="14" t="d">
        <x:v>2026-04-28T00:00:00.000Z</x:v>
      </x:c>
      <x:c r="C4179" t="n">
        <x:v>2026</x:v>
      </x:c>
      <x:c r="D4179" t="str">
        <x:v>Q2</x:v>
      </x:c>
      <x:c r="E4179" t="n">
        <x:v>4</x:v>
      </x:c>
      <x:c r="F4179" t="str">
        <x:v>April</x:v>
      </x:c>
      <x:c r="G4179" s="15" t="d">
        <x:v>2026-04-01T00:00:00.000Z</x:v>
      </x:c>
      <x:c r="H4179" t="str">
        <x:v>2026-04</x:v>
      </x:c>
      <x:c r="I4179" t="str">
        <x:v>United States</x:v>
      </x:c>
      <x:c r="J4179" t="str">
        <x:v>North America</x:v>
      </x:c>
      <x:c r="K4179" t="str">
        <x:v>USD</x:v>
      </x:c>
      <x:c r="L4179" t="str">
        <x:v>Crown Royal</x:v>
      </x:c>
      <x:c r="M4179" t="str">
        <x:v>Canadian Whisky</x:v>
      </x:c>
      <x:c r="N4179" t="str">
        <x:v>Wholesale</x:v>
      </x:c>
      <x:c r="O4179" t="str">
        <x:v>Distributor</x:v>
      </x:c>
      <x:c r="P4179" t="str">
        <x:v>SR-008</x:v>
      </x:c>
      <x:c r="Q4179" s="16" t="n">
        <x:v>144</x:v>
      </x:c>
      <x:c r="R4179" s="17" t="n">
        <x:v>29.14</x:v>
      </x:c>
      <x:c r="S4179" s="18" t="n">
        <x:v>0</x:v>
      </x:c>
      <x:c r="T4179" s="17" t="n">
        <x:v>4196.46</x:v>
      </x:c>
      <x:c r="U4179" s="17" t="n">
        <x:v>4196.46</x:v>
      </x:c>
      <x:c r="V4179" s="17" t="n">
        <x:v>1898.25</x:v>
      </x:c>
      <x:c r="W4179" s="17" t="n">
        <x:v>2298.2</x:v>
      </x:c>
      <x:c r="X4179" s="18" t="n">
        <x:v>0.5477</x:v>
      </x:c>
      <x:c r="Y4179" s="17" t="n">
        <x:v>4580.8</x:v>
      </x:c>
      <x:c r="Z4179" s="18" t="n">
        <x:v>0.9161</x:v>
      </x:c>
      <x:c r="AA4179" s="18" t="n">
        <x:v>0.0435</x:v>
      </x:c>
      <x:c r="AB4179" t="str">
        <x:v>No</x:v>
      </x:c>
      <x:c r="AC4179" t="str">
        <x:v>Premium Core</x:v>
      </x:c>
      <x:c r="AD4179" s="18" t="n">
        <x:v>0.5476520686483369</x:v>
      </x:c>
      <x:c r="AE4179" s="18" t="n">
        <x:v>0.9160976248690185</x:v>
      </x:c>
      <x:c r="AF4179" s="17" t="n">
        <x:v>-384.34000000000015</x:v>
      </x:c>
      <x:c r="AG4179" s="18" t="n">
        <x:v>-0.08390237513098152</x:v>
      </x:c>
      <x:c r="AH4179" t="str">
        <x:v>Below Target</x:v>
      </x:c>
    </x:row>
    <x:row r="4180">
      <x:c r="A4180" t="str">
        <x:v>TXN-004177</x:v>
      </x:c>
      <x:c r="B4180" s="14" t="d">
        <x:v>2024-10-06T00:00:00.000Z</x:v>
      </x:c>
      <x:c r="C4180" t="n">
        <x:v>2024</x:v>
      </x:c>
      <x:c r="D4180" t="str">
        <x:v>Q4</x:v>
      </x:c>
      <x:c r="E4180" t="n">
        <x:v>10</x:v>
      </x:c>
      <x:c r="F4180" t="str">
        <x:v>October</x:v>
      </x:c>
      <x:c r="G4180" s="15" t="d">
        <x:v>2024-10-01T00:00:00.000Z</x:v>
      </x:c>
      <x:c r="H4180" t="str">
        <x:v>2024-10</x:v>
      </x:c>
      <x:c r="I4180" t="str">
        <x:v>France</x:v>
      </x:c>
      <x:c r="J4180" t="str">
        <x:v>Europe</x:v>
      </x:c>
      <x:c r="K4180" t="str">
        <x:v>EUR</x:v>
      </x:c>
      <x:c r="L4180" t="str">
        <x:v>J&amp;B</x:v>
      </x:c>
      <x:c r="M4180" t="str">
        <x:v>Scotch Whisky</x:v>
      </x:c>
      <x:c r="N4180" t="str">
        <x:v>On-Trade</x:v>
      </x:c>
      <x:c r="O4180" t="str">
        <x:v>Key Account</x:v>
      </x:c>
      <x:c r="P4180" t="str">
        <x:v>SR-026</x:v>
      </x:c>
      <x:c r="Q4180" s="16" t="n">
        <x:v>34</x:v>
      </x:c>
      <x:c r="R4180" s="17" t="n">
        <x:v>24.99</x:v>
      </x:c>
      <x:c r="S4180" s="18" t="n">
        <x:v>0.1</x:v>
      </x:c>
      <x:c r="T4180" s="17" t="n">
        <x:v>849.56</x:v>
      </x:c>
      <x:c r="U4180" s="17" t="n">
        <x:v>764.61</x:v>
      </x:c>
      <x:c r="V4180" s="17" t="n">
        <x:v>362.48</x:v>
      </x:c>
      <x:c r="W4180" s="17" t="n">
        <x:v>402.13</x:v>
      </x:c>
      <x:c r="X4180" s="18" t="n">
        <x:v>0.5259</x:v>
      </x:c>
      <x:c r="Y4180" s="17" t="n">
        <x:v>790.06</x:v>
      </x:c>
      <x:c r="Z4180" s="18" t="n">
        <x:v>0.9678</x:v>
      </x:c>
      <x:c r="AA4180" s="18" t="n">
        <x:v>0.0543</x:v>
      </x:c>
      <x:c r="AB4180" t="str">
        <x:v>Yes</x:v>
      </x:c>
      <x:c r="AC4180" t="str">
        <x:v>Core</x:v>
      </x:c>
      <x:c r="AD4180" s="18" t="n">
        <x:v>0.5259282510037797</x:v>
      </x:c>
      <x:c r="AE4180" s="18" t="n">
        <x:v>0.967787256664051</x:v>
      </x:c>
      <x:c r="AF4180" s="17" t="n">
        <x:v>-25.449999999999932</x:v>
      </x:c>
      <x:c r="AG4180" s="18" t="n">
        <x:v>-0.03221274333594908</x:v>
      </x:c>
      <x:c r="AH4180" t="str">
        <x:v>Below Target</x:v>
      </x:c>
    </x:row>
    <x:row r="4181">
      <x:c r="A4181" t="str">
        <x:v>TXN-004178</x:v>
      </x:c>
      <x:c r="B4181" s="14" t="d">
        <x:v>2023-03-08T00:00:00.000Z</x:v>
      </x:c>
      <x:c r="C4181" t="n">
        <x:v>2023</x:v>
      </x:c>
      <x:c r="D4181" t="str">
        <x:v>Q1</x:v>
      </x:c>
      <x:c r="E4181" t="n">
        <x:v>3</x:v>
      </x:c>
      <x:c r="F4181" t="str">
        <x:v>March</x:v>
      </x:c>
      <x:c r="G4181" s="15" t="d">
        <x:v>2023-03-01T00:00:00.000Z</x:v>
      </x:c>
      <x:c r="H4181" t="str">
        <x:v>2023-03</x:v>
      </x:c>
      <x:c r="I4181" t="str">
        <x:v>United States</x:v>
      </x:c>
      <x:c r="J4181" t="str">
        <x:v>North America</x:v>
      </x:c>
      <x:c r="K4181" t="str">
        <x:v>USD</x:v>
      </x:c>
      <x:c r="L4181" t="str">
        <x:v>Guinness</x:v>
      </x:c>
      <x:c r="M4181" t="str">
        <x:v>Beer / Stout</x:v>
      </x:c>
      <x:c r="N4181" t="str">
        <x:v>On-Trade</x:v>
      </x:c>
      <x:c r="O4181" t="str">
        <x:v>Distributor</x:v>
      </x:c>
      <x:c r="P4181" t="str">
        <x:v>SR-032</x:v>
      </x:c>
      <x:c r="Q4181" s="16" t="n">
        <x:v>83</x:v>
      </x:c>
      <x:c r="R4181" s="17" t="n">
        <x:v>8.62</x:v>
      </x:c>
      <x:c r="S4181" s="18" t="n">
        <x:v>0</x:v>
      </x:c>
      <x:c r="T4181" s="17" t="n">
        <x:v>715.69</x:v>
      </x:c>
      <x:c r="U4181" s="17" t="n">
        <x:v>715.69</x:v>
      </x:c>
      <x:c r="V4181" s="17" t="n">
        <x:v>363.27</x:v>
      </x:c>
      <x:c r="W4181" s="17" t="n">
        <x:v>352.42</x:v>
      </x:c>
      <x:c r="X4181" s="18" t="n">
        <x:v>0.4924</x:v>
      </x:c>
      <x:c r="Y4181" s="17" t="n">
        <x:v>751.86</x:v>
      </x:c>
      <x:c r="Z4181" s="18" t="n">
        <x:v>0.9519</x:v>
      </x:c>
      <x:c r="AA4181" s="18" t="n">
        <x:v>-0.004</x:v>
      </x:c>
      <x:c r="AB4181" t="str">
        <x:v>No</x:v>
      </x:c>
      <x:c r="AC4181" t="str">
        <x:v>Core</x:v>
      </x:c>
      <x:c r="AD4181" s="18" t="n">
        <x:v>0.49241990247174056</x:v>
      </x:c>
      <x:c r="AE4181" s="18" t="n">
        <x:v>0.9518926395871572</x:v>
      </x:c>
      <x:c r="AF4181" s="17" t="n">
        <x:v>-36.16999999999996</x:v>
      </x:c>
      <x:c r="AG4181" s="18" t="n">
        <x:v>-0.04810736041284276</x:v>
      </x:c>
      <x:c r="AH4181" t="str">
        <x:v>Below Target</x:v>
      </x:c>
    </x:row>
    <x:row r="4182">
      <x:c r="A4182" t="str">
        <x:v>TXN-004179</x:v>
      </x:c>
      <x:c r="B4182" s="14" t="d">
        <x:v>2024-11-10T00:00:00.000Z</x:v>
      </x:c>
      <x:c r="C4182" t="n">
        <x:v>2024</x:v>
      </x:c>
      <x:c r="D4182" t="str">
        <x:v>Q4</x:v>
      </x:c>
      <x:c r="E4182" t="n">
        <x:v>11</x:v>
      </x:c>
      <x:c r="F4182" t="str">
        <x:v>November</x:v>
      </x:c>
      <x:c r="G4182" s="15" t="d">
        <x:v>2024-11-01T00:00:00.000Z</x:v>
      </x:c>
      <x:c r="H4182" t="str">
        <x:v>2024-11</x:v>
      </x:c>
      <x:c r="I4182" t="str">
        <x:v>South Africa</x:v>
      </x:c>
      <x:c r="J4182" t="str">
        <x:v>Africa</x:v>
      </x:c>
      <x:c r="K4182" t="str">
        <x:v>ZAR</x:v>
      </x:c>
      <x:c r="L4182" t="str">
        <x:v>Baileys</x:v>
      </x:c>
      <x:c r="M4182" t="str">
        <x:v>Liqueur</x:v>
      </x:c>
      <x:c r="N4182" t="str">
        <x:v>On-Trade</x:v>
      </x:c>
      <x:c r="O4182" t="str">
        <x:v>Distributor</x:v>
      </x:c>
      <x:c r="P4182" t="str">
        <x:v>SR-021</x:v>
      </x:c>
      <x:c r="Q4182" s="16" t="n">
        <x:v>55</x:v>
      </x:c>
      <x:c r="R4182" s="17" t="n">
        <x:v>19.91</x:v>
      </x:c>
      <x:c r="S4182" s="18" t="n">
        <x:v>0.03</x:v>
      </x:c>
      <x:c r="T4182" s="17" t="n">
        <x:v>1095.23</x:v>
      </x:c>
      <x:c r="U4182" s="17" t="n">
        <x:v>1062.37</x:v>
      </x:c>
      <x:c r="V4182" s="17" t="n">
        <x:v>510.17</x:v>
      </x:c>
      <x:c r="W4182" s="17" t="n">
        <x:v>552.2</x:v>
      </x:c>
      <x:c r="X4182" s="18" t="n">
        <x:v>0.5198</x:v>
      </x:c>
      <x:c r="Y4182" s="17" t="n">
        <x:v>1031.14</x:v>
      </x:c>
      <x:c r="Z4182" s="18" t="n">
        <x:v>1.0303</x:v>
      </x:c>
      <x:c r="AA4182" s="18" t="n">
        <x:v>-0.0339</x:v>
      </x:c>
      <x:c r="AB4182" t="str">
        <x:v>No</x:v>
      </x:c>
      <x:c r="AC4182" t="str">
        <x:v>Core</x:v>
      </x:c>
      <x:c r="AD4182" s="18" t="n">
        <x:v>0.5197812438227737</x:v>
      </x:c>
      <x:c r="AE4182" s="18" t="n">
        <x:v>1.030286866962779</x:v>
      </x:c>
      <x:c r="AF4182" s="17" t="n">
        <x:v>31.22999999999979</x:v>
      </x:c>
      <x:c r="AG4182" s="18" t="n">
        <x:v>0.030286866962778856</x:v>
      </x:c>
      <x:c r="AH4182" t="str">
        <x:v>Above Target</x:v>
      </x:c>
    </x:row>
    <x:row r="4183">
      <x:c r="A4183" t="str">
        <x:v>TXN-004180</x:v>
      </x:c>
      <x:c r="B4183" s="14" t="d">
        <x:v>2026-08-14T00:00:00.000Z</x:v>
      </x:c>
      <x:c r="C4183" t="n">
        <x:v>2026</x:v>
      </x:c>
      <x:c r="D4183" t="str">
        <x:v>Q3</x:v>
      </x:c>
      <x:c r="E4183" t="n">
        <x:v>8</x:v>
      </x:c>
      <x:c r="F4183" t="str">
        <x:v>August</x:v>
      </x:c>
      <x:c r="G4183" s="15" t="d">
        <x:v>2026-08-01T00:00:00.000Z</x:v>
      </x:c>
      <x:c r="H4183" t="str">
        <x:v>2026-08</x:v>
      </x:c>
      <x:c r="I4183" t="str">
        <x:v>Germany</x:v>
      </x:c>
      <x:c r="J4183" t="str">
        <x:v>Europe</x:v>
      </x:c>
      <x:c r="K4183" t="str">
        <x:v>EUR</x:v>
      </x:c>
      <x:c r="L4183" t="str">
        <x:v>Buchanan's</x:v>
      </x:c>
      <x:c r="M4183" t="str">
        <x:v>Scotch Whisky</x:v>
      </x:c>
      <x:c r="N4183" t="str">
        <x:v>Off-Trade</x:v>
      </x:c>
      <x:c r="O4183" t="str">
        <x:v>Independent Retailer</x:v>
      </x:c>
      <x:c r="P4183" t="str">
        <x:v>SR-056</x:v>
      </x:c>
      <x:c r="Q4183" s="16" t="n">
        <x:v>49</x:v>
      </x:c>
      <x:c r="R4183" s="17" t="n">
        <x:v>31.36</x:v>
      </x:c>
      <x:c r="S4183" s="18" t="n">
        <x:v>0.02</x:v>
      </x:c>
      <x:c r="T4183" s="17" t="n">
        <x:v>1536.42</x:v>
      </x:c>
      <x:c r="U4183" s="17" t="n">
        <x:v>1505.69</x:v>
      </x:c>
      <x:c r="V4183" s="17" t="n">
        <x:v>682.73</x:v>
      </x:c>
      <x:c r="W4183" s="17" t="n">
        <x:v>822.96</x:v>
      </x:c>
      <x:c r="X4183" s="18" t="n">
        <x:v>0.5466</x:v>
      </x:c>
      <x:c r="Y4183" s="17" t="n">
        <x:v>1379.21</x:v>
      </x:c>
      <x:c r="Z4183" s="18" t="n">
        <x:v>1.0917</x:v>
      </x:c>
      <x:c r="AA4183" s="18" t="n">
        <x:v>0.0407</x:v>
      </x:c>
      <x:c r="AB4183" t="str">
        <x:v>No</x:v>
      </x:c>
      <x:c r="AC4183" t="str">
        <x:v>Premium Core</x:v>
      </x:c>
      <x:c r="AD4183" s="18" t="n">
        <x:v>0.5465666903545883</x:v>
      </x:c>
      <x:c r="AE4183" s="18" t="n">
        <x:v>1.0917046715148526</x:v>
      </x:c>
      <x:c r="AF4183" s="17" t="n">
        <x:v>126.48000000000002</x:v>
      </x:c>
      <x:c r="AG4183" s="18" t="n">
        <x:v>0.09170467151485272</x:v>
      </x:c>
      <x:c r="AH4183" t="str">
        <x:v>Above Target</x:v>
      </x:c>
    </x:row>
    <x:row r="4184">
      <x:c r="A4184" t="str">
        <x:v>TXN-004181</x:v>
      </x:c>
      <x:c r="B4184" s="14" t="d">
        <x:v>2025-03-22T00:00:00.000Z</x:v>
      </x:c>
      <x:c r="C4184" t="n">
        <x:v>2025</x:v>
      </x:c>
      <x:c r="D4184" t="str">
        <x:v>Q1</x:v>
      </x:c>
      <x:c r="E4184" t="n">
        <x:v>3</x:v>
      </x:c>
      <x:c r="F4184" t="str">
        <x:v>March</x:v>
      </x:c>
      <x:c r="G4184" s="15" t="d">
        <x:v>2025-03-01T00:00:00.000Z</x:v>
      </x:c>
      <x:c r="H4184" t="str">
        <x:v>2025-03</x:v>
      </x:c>
      <x:c r="I4184" t="str">
        <x:v>Canada</x:v>
      </x:c>
      <x:c r="J4184" t="str">
        <x:v>North America</x:v>
      </x:c>
      <x:c r="K4184" t="str">
        <x:v>CAD</x:v>
      </x:c>
      <x:c r="L4184" t="str">
        <x:v>Buchanan's</x:v>
      </x:c>
      <x:c r="M4184" t="str">
        <x:v>Scotch Whisky</x:v>
      </x:c>
      <x:c r="N4184" t="str">
        <x:v>On-Trade</x:v>
      </x:c>
      <x:c r="O4184" t="str">
        <x:v>Key Account</x:v>
      </x:c>
      <x:c r="P4184" t="str">
        <x:v>SR-004</x:v>
      </x:c>
      <x:c r="Q4184" s="16" t="n">
        <x:v>70</x:v>
      </x:c>
      <x:c r="R4184" s="17" t="n">
        <x:v>34.44</x:v>
      </x:c>
      <x:c r="S4184" s="18" t="n">
        <x:v>0</x:v>
      </x:c>
      <x:c r="T4184" s="17" t="n">
        <x:v>2410.92</x:v>
      </x:c>
      <x:c r="U4184" s="17" t="n">
        <x:v>2410.92</x:v>
      </x:c>
      <x:c r="V4184" s="17" t="n">
        <x:v>1108.13</x:v>
      </x:c>
      <x:c r="W4184" s="17" t="n">
        <x:v>1302.78</x:v>
      </x:c>
      <x:c r="X4184" s="18" t="n">
        <x:v>0.5404</x:v>
      </x:c>
      <x:c r="Y4184" s="17" t="n">
        <x:v>2333.96</x:v>
      </x:c>
      <x:c r="Z4184" s="18" t="n">
        <x:v>1.033</x:v>
      </x:c>
      <x:c r="AA4184" s="18" t="n">
        <x:v>0.0367</x:v>
      </x:c>
      <x:c r="AB4184" t="str">
        <x:v>No</x:v>
      </x:c>
      <x:c r="AC4184" t="str">
        <x:v>Premium Core</x:v>
      </x:c>
      <x:c r="AD4184" s="18" t="n">
        <x:v>0.5403663331840127</x:v>
      </x:c>
      <x:c r="AE4184" s="18" t="n">
        <x:v>1.032974001268231</x:v>
      </x:c>
      <x:c r="AF4184" s="17" t="n">
        <x:v>76.96000000000004</x:v>
      </x:c>
      <x:c r="AG4184" s="18" t="n">
        <x:v>0.032974001268230836</x:v>
      </x:c>
      <x:c r="AH4184" t="str">
        <x:v>Above Target</x:v>
      </x:c>
    </x:row>
    <x:row r="4185">
      <x:c r="A4185" t="str">
        <x:v>TXN-004182</x:v>
      </x:c>
      <x:c r="B4185" s="14" t="d">
        <x:v>2023-09-12T00:00:00.000Z</x:v>
      </x:c>
      <x:c r="C4185" t="n">
        <x:v>2023</x:v>
      </x:c>
      <x:c r="D4185" t="str">
        <x:v>Q3</x:v>
      </x:c>
      <x:c r="E4185" t="n">
        <x:v>9</x:v>
      </x:c>
      <x:c r="F4185" t="str">
        <x:v>September</x:v>
      </x:c>
      <x:c r="G4185" s="15" t="d">
        <x:v>2023-09-01T00:00:00.000Z</x:v>
      </x:c>
      <x:c r="H4185" t="str">
        <x:v>2023-09</x:v>
      </x:c>
      <x:c r="I4185" t="str">
        <x:v>Australia</x:v>
      </x:c>
      <x:c r="J4185" t="str">
        <x:v>Asia Pacific</x:v>
      </x:c>
      <x:c r="K4185" t="str">
        <x:v>AUD</x:v>
      </x:c>
      <x:c r="L4185" t="str">
        <x:v>Guinness</x:v>
      </x:c>
      <x:c r="M4185" t="str">
        <x:v>Beer / Stout</x:v>
      </x:c>
      <x:c r="N4185" t="str">
        <x:v>Wholesale</x:v>
      </x:c>
      <x:c r="O4185" t="str">
        <x:v>Distributor</x:v>
      </x:c>
      <x:c r="P4185" t="str">
        <x:v>SR-020</x:v>
      </x:c>
      <x:c r="Q4185" s="16" t="n">
        <x:v>34</x:v>
      </x:c>
      <x:c r="R4185" s="17" t="n">
        <x:v>6.39</x:v>
      </x:c>
      <x:c r="S4185" s="18" t="n">
        <x:v>0</x:v>
      </x:c>
      <x:c r="T4185" s="17" t="n">
        <x:v>217.21</x:v>
      </x:c>
      <x:c r="U4185" s="17" t="n">
        <x:v>217.21</x:v>
      </x:c>
      <x:c r="V4185" s="17" t="n">
        <x:v>107.23</x:v>
      </x:c>
      <x:c r="W4185" s="17" t="n">
        <x:v>109.98</x:v>
      </x:c>
      <x:c r="X4185" s="18" t="n">
        <x:v>0.5063</x:v>
      </x:c>
      <x:c r="Y4185" s="17" t="n">
        <x:v>202.45</x:v>
      </x:c>
      <x:c r="Z4185" s="18" t="n">
        <x:v>1.0729</x:v>
      </x:c>
      <x:c r="AA4185" s="18" t="n">
        <x:v>-0.0007</x:v>
      </x:c>
      <x:c r="AB4185" t="str">
        <x:v>No</x:v>
      </x:c>
      <x:c r="AC4185" t="str">
        <x:v>Core</x:v>
      </x:c>
      <x:c r="AD4185" s="18" t="n">
        <x:v>0.5063302794530639</x:v>
      </x:c>
      <x:c r="AE4185" s="18" t="n">
        <x:v>1.0729068905902692</x:v>
      </x:c>
      <x:c r="AF4185" s="17" t="n">
        <x:v>14.76000000000002</x:v>
      </x:c>
      <x:c r="AG4185" s="18" t="n">
        <x:v>0.07290689059026931</x:v>
      </x:c>
      <x:c r="AH4185" t="str">
        <x:v>Above Target</x:v>
      </x:c>
    </x:row>
    <x:row r="4186">
      <x:c r="A4186" t="str">
        <x:v>TXN-004183</x:v>
      </x:c>
      <x:c r="B4186" s="14" t="d">
        <x:v>2026-03-14T00:00:00.000Z</x:v>
      </x:c>
      <x:c r="C4186" t="n">
        <x:v>2026</x:v>
      </x:c>
      <x:c r="D4186" t="str">
        <x:v>Q1</x:v>
      </x:c>
      <x:c r="E4186" t="n">
        <x:v>3</x:v>
      </x:c>
      <x:c r="F4186" t="str">
        <x:v>March</x:v>
      </x:c>
      <x:c r="G4186" s="15" t="d">
        <x:v>2026-03-01T00:00:00.000Z</x:v>
      </x:c>
      <x:c r="H4186" t="str">
        <x:v>2026-03</x:v>
      </x:c>
      <x:c r="I4186" t="str">
        <x:v>Canada</x:v>
      </x:c>
      <x:c r="J4186" t="str">
        <x:v>North America</x:v>
      </x:c>
      <x:c r="K4186" t="str">
        <x:v>CAD</x:v>
      </x:c>
      <x:c r="L4186" t="str">
        <x:v>Captain Morgan</x:v>
      </x:c>
      <x:c r="M4186" t="str">
        <x:v>Rum</x:v>
      </x:c>
      <x:c r="N4186" t="str">
        <x:v>Wholesale</x:v>
      </x:c>
      <x:c r="O4186" t="str">
        <x:v>Distributor</x:v>
      </x:c>
      <x:c r="P4186" t="str">
        <x:v>SR-028</x:v>
      </x:c>
      <x:c r="Q4186" s="16" t="n">
        <x:v>40</x:v>
      </x:c>
      <x:c r="R4186" s="17" t="n">
        <x:v>18.42</x:v>
      </x:c>
      <x:c r="S4186" s="18" t="n">
        <x:v>0.1</x:v>
      </x:c>
      <x:c r="T4186" s="17" t="n">
        <x:v>736.7</x:v>
      </x:c>
      <x:c r="U4186" s="17" t="n">
        <x:v>663.03</x:v>
      </x:c>
      <x:c r="V4186" s="17" t="n">
        <x:v>350.14</x:v>
      </x:c>
      <x:c r="W4186" s="17" t="n">
        <x:v>312.89</x:v>
      </x:c>
      <x:c r="X4186" s="18" t="n">
        <x:v>0.4719</x:v>
      </x:c>
      <x:c r="Y4186" s="17" t="n">
        <x:v>703.65</x:v>
      </x:c>
      <x:c r="Z4186" s="18" t="n">
        <x:v>0.9423</x:v>
      </x:c>
      <x:c r="AA4186" s="18" t="n">
        <x:v>0.018</x:v>
      </x:c>
      <x:c r="AB4186" t="str">
        <x:v>Yes</x:v>
      </x:c>
      <x:c r="AC4186" t="str">
        <x:v>Core</x:v>
      </x:c>
      <x:c r="AD4186" s="18" t="n">
        <x:v>0.47190926504079755</x:v>
      </x:c>
      <x:c r="AE4186" s="18" t="n">
        <x:v>0.9422724365806864</x:v>
      </x:c>
      <x:c r="AF4186" s="17" t="n">
        <x:v>-40.620000000000005</x:v>
      </x:c>
      <x:c r="AG4186" s="18" t="n">
        <x:v>-0.057727563419313586</x:v>
      </x:c>
      <x:c r="AH4186" t="str">
        <x:v>Below Target</x:v>
      </x:c>
    </x:row>
    <x:row r="4187">
      <x:c r="A4187" t="str">
        <x:v>TXN-004184</x:v>
      </x:c>
      <x:c r="B4187" s="14" t="d">
        <x:v>2024-02-09T00:00:00.000Z</x:v>
      </x:c>
      <x:c r="C4187" t="n">
        <x:v>2024</x:v>
      </x:c>
      <x:c r="D4187" t="str">
        <x:v>Q1</x:v>
      </x:c>
      <x:c r="E4187" t="n">
        <x:v>2</x:v>
      </x:c>
      <x:c r="F4187" t="str">
        <x:v>February</x:v>
      </x:c>
      <x:c r="G4187" s="15" t="d">
        <x:v>2024-02-01T00:00:00.000Z</x:v>
      </x:c>
      <x:c r="H4187" t="str">
        <x:v>2024-02</x:v>
      </x:c>
      <x:c r="I4187" t="str">
        <x:v>Spain</x:v>
      </x:c>
      <x:c r="J4187" t="str">
        <x:v>Europe</x:v>
      </x:c>
      <x:c r="K4187" t="str">
        <x:v>EUR</x:v>
      </x:c>
      <x:c r="L4187" t="str">
        <x:v>Johnnie Walker</x:v>
      </x:c>
      <x:c r="M4187" t="str">
        <x:v>Scotch Whisky</x:v>
      </x:c>
      <x:c r="N4187" t="str">
        <x:v>Off-Trade</x:v>
      </x:c>
      <x:c r="O4187" t="str">
        <x:v>Key Account</x:v>
      </x:c>
      <x:c r="P4187" t="str">
        <x:v>SR-019</x:v>
      </x:c>
      <x:c r="Q4187" s="16" t="n">
        <x:v>41</x:v>
      </x:c>
      <x:c r="R4187" s="17" t="n">
        <x:v>35.8</x:v>
      </x:c>
      <x:c r="S4187" s="18" t="n">
        <x:v>0</x:v>
      </x:c>
      <x:c r="T4187" s="17" t="n">
        <x:v>1467.84</x:v>
      </x:c>
      <x:c r="U4187" s="17" t="n">
        <x:v>1467.84</x:v>
      </x:c>
      <x:c r="V4187" s="17" t="n">
        <x:v>638.15</x:v>
      </x:c>
      <x:c r="W4187" s="17" t="n">
        <x:v>829.7</x:v>
      </x:c>
      <x:c r="X4187" s="18" t="n">
        <x:v>0.5652</x:v>
      </x:c>
      <x:c r="Y4187" s="17" t="n">
        <x:v>1420.65</x:v>
      </x:c>
      <x:c r="Z4187" s="18" t="n">
        <x:v>1.0332</x:v>
      </x:c>
      <x:c r="AA4187" s="18" t="n">
        <x:v>0.0188</x:v>
      </x:c>
      <x:c r="AB4187" t="str">
        <x:v>No</x:v>
      </x:c>
      <x:c r="AC4187" t="str">
        <x:v>Luxury / Reserve</x:v>
      </x:c>
      <x:c r="AD4187" s="18" t="n">
        <x:v>0.5652523435796818</x:v>
      </x:c>
      <x:c r="AE4187" s="18" t="n">
        <x:v>1.0332171893147502</x:v>
      </x:c>
      <x:c r="AF4187" s="17" t="n">
        <x:v>47.18999999999983</x:v>
      </x:c>
      <x:c r="AG4187" s="18" t="n">
        <x:v>0.033217189314750165</x:v>
      </x:c>
      <x:c r="AH4187" t="str">
        <x:v>Above Target</x:v>
      </x:c>
    </x:row>
    <x:row r="4188">
      <x:c r="A4188" t="str">
        <x:v>TXN-004185</x:v>
      </x:c>
      <x:c r="B4188" s="14" t="d">
        <x:v>2024-01-29T00:00:00.000Z</x:v>
      </x:c>
      <x:c r="C4188" t="n">
        <x:v>2024</x:v>
      </x:c>
      <x:c r="D4188" t="str">
        <x:v>Q1</x:v>
      </x:c>
      <x:c r="E4188" t="n">
        <x:v>1</x:v>
      </x:c>
      <x:c r="F4188" t="str">
        <x:v>January</x:v>
      </x:c>
      <x:c r="G4188" s="15" t="d">
        <x:v>2024-01-01T00:00:00.000Z</x:v>
      </x:c>
      <x:c r="H4188" t="str">
        <x:v>2024-01</x:v>
      </x:c>
      <x:c r="I4188" t="str">
        <x:v>United States</x:v>
      </x:c>
      <x:c r="J4188" t="str">
        <x:v>North America</x:v>
      </x:c>
      <x:c r="K4188" t="str">
        <x:v>USD</x:v>
      </x:c>
      <x:c r="L4188" t="str">
        <x:v>Guinness</x:v>
      </x:c>
      <x:c r="M4188" t="str">
        <x:v>Beer / Stout</x:v>
      </x:c>
      <x:c r="N4188" t="str">
        <x:v>On-Trade</x:v>
      </x:c>
      <x:c r="O4188" t="str">
        <x:v>Key Account</x:v>
      </x:c>
      <x:c r="P4188" t="str">
        <x:v>SR-008</x:v>
      </x:c>
      <x:c r="Q4188" s="16" t="n">
        <x:v>109</x:v>
      </x:c>
      <x:c r="R4188" s="17" t="n">
        <x:v>8.81</x:v>
      </x:c>
      <x:c r="S4188" s="18" t="n">
        <x:v>0</x:v>
      </x:c>
      <x:c r="T4188" s="17" t="n">
        <x:v>960.16</x:v>
      </x:c>
      <x:c r="U4188" s="17" t="n">
        <x:v>960.16</x:v>
      </x:c>
      <x:c r="V4188" s="17" t="n">
        <x:v>486.78</x:v>
      </x:c>
      <x:c r="W4188" s="17" t="n">
        <x:v>473.39</x:v>
      </x:c>
      <x:c r="X4188" s="18" t="n">
        <x:v>0.493</x:v>
      </x:c>
      <x:c r="Y4188" s="17" t="n">
        <x:v>1043.5</x:v>
      </x:c>
      <x:c r="Z4188" s="18" t="n">
        <x:v>0.9201</x:v>
      </x:c>
      <x:c r="AA4188" s="18" t="n">
        <x:v>0.0539</x:v>
      </x:c>
      <x:c r="AB4188" t="str">
        <x:v>No</x:v>
      </x:c>
      <x:c r="AC4188" t="str">
        <x:v>Core</x:v>
      </x:c>
      <x:c r="AD4188" s="18" t="n">
        <x:v>0.4930324112647892</x:v>
      </x:c>
      <x:c r="AE4188" s="18" t="n">
        <x:v>0.920134163871586</x:v>
      </x:c>
      <x:c r="AF4188" s="17" t="n">
        <x:v>-83.34000000000003</x:v>
      </x:c>
      <x:c r="AG4188" s="18" t="n">
        <x:v>-0.07986583612841403</x:v>
      </x:c>
      <x:c r="AH4188" t="str">
        <x:v>Below Target</x:v>
      </x:c>
    </x:row>
    <x:row r="4189">
      <x:c r="A4189" t="str">
        <x:v>TXN-004186</x:v>
      </x:c>
      <x:c r="B4189" s="14" t="d">
        <x:v>2023-03-25T00:00:00.000Z</x:v>
      </x:c>
      <x:c r="C4189" t="n">
        <x:v>2023</x:v>
      </x:c>
      <x:c r="D4189" t="str">
        <x:v>Q1</x:v>
      </x:c>
      <x:c r="E4189" t="n">
        <x:v>3</x:v>
      </x:c>
      <x:c r="F4189" t="str">
        <x:v>March</x:v>
      </x:c>
      <x:c r="G4189" s="15" t="d">
        <x:v>2023-03-01T00:00:00.000Z</x:v>
      </x:c>
      <x:c r="H4189" t="str">
        <x:v>2023-03</x:v>
      </x:c>
      <x:c r="I4189" t="str">
        <x:v>Germany</x:v>
      </x:c>
      <x:c r="J4189" t="str">
        <x:v>Europe</x:v>
      </x:c>
      <x:c r="K4189" t="str">
        <x:v>EUR</x:v>
      </x:c>
      <x:c r="L4189" t="str">
        <x:v>Tanqueray</x:v>
      </x:c>
      <x:c r="M4189" t="str">
        <x:v>Gin</x:v>
      </x:c>
      <x:c r="N4189" t="str">
        <x:v>On-Trade</x:v>
      </x:c>
      <x:c r="O4189" t="str">
        <x:v>E-commerce Partner</x:v>
      </x:c>
      <x:c r="P4189" t="str">
        <x:v>SR-036</x:v>
      </x:c>
      <x:c r="Q4189" s="16" t="n">
        <x:v>44</x:v>
      </x:c>
      <x:c r="R4189" s="17" t="n">
        <x:v>32.16</x:v>
      </x:c>
      <x:c r="S4189" s="18" t="n">
        <x:v>0.03</x:v>
      </x:c>
      <x:c r="T4189" s="17" t="n">
        <x:v>1414.83</x:v>
      </x:c>
      <x:c r="U4189" s="17" t="n">
        <x:v>1372.38</x:v>
      </x:c>
      <x:c r="V4189" s="17" t="n">
        <x:v>623.4</x:v>
      </x:c>
      <x:c r="W4189" s="17" t="n">
        <x:v>748.99</x:v>
      </x:c>
      <x:c r="X4189" s="18" t="n">
        <x:v>0.5458</x:v>
      </x:c>
      <x:c r="Y4189" s="17" t="n">
        <x:v>1541.6</x:v>
      </x:c>
      <x:c r="Z4189" s="18" t="n">
        <x:v>0.8902</x:v>
      </x:c>
      <x:c r="AA4189" s="18" t="n">
        <x:v>0.0669</x:v>
      </x:c>
      <x:c r="AB4189" t="str">
        <x:v>No</x:v>
      </x:c>
      <x:c r="AC4189" t="str">
        <x:v>Premium Core</x:v>
      </x:c>
      <x:c r="AD4189" s="18" t="n">
        <x:v>0.545759920721666</x:v>
      </x:c>
      <x:c r="AE4189" s="18" t="n">
        <x:v>0.8902309289050339</x:v>
      </x:c>
      <x:c r="AF4189" s="17" t="n">
        <x:v>-169.2199999999998</x:v>
      </x:c>
      <x:c r="AG4189" s="18" t="n">
        <x:v>-0.10976907109496614</x:v>
      </x:c>
      <x:c r="AH4189" t="str">
        <x:v>Below Target</x:v>
      </x:c>
    </x:row>
    <x:row r="4190">
      <x:c r="A4190" t="str">
        <x:v>TXN-004187</x:v>
      </x:c>
      <x:c r="B4190" s="14" t="d">
        <x:v>2025-07-16T00:00:00.000Z</x:v>
      </x:c>
      <x:c r="C4190" t="n">
        <x:v>2025</x:v>
      </x:c>
      <x:c r="D4190" t="str">
        <x:v>Q3</x:v>
      </x:c>
      <x:c r="E4190" t="n">
        <x:v>7</x:v>
      </x:c>
      <x:c r="F4190" t="str">
        <x:v>July</x:v>
      </x:c>
      <x:c r="G4190" s="15" t="d">
        <x:v>2025-07-01T00:00:00.000Z</x:v>
      </x:c>
      <x:c r="H4190" t="str">
        <x:v>2025-07</x:v>
      </x:c>
      <x:c r="I4190" t="str">
        <x:v>Australia</x:v>
      </x:c>
      <x:c r="J4190" t="str">
        <x:v>Asia Pacific</x:v>
      </x:c>
      <x:c r="K4190" t="str">
        <x:v>AUD</x:v>
      </x:c>
      <x:c r="L4190" t="str">
        <x:v>Don Julio</x:v>
      </x:c>
      <x:c r="M4190" t="str">
        <x:v>Tequila</x:v>
      </x:c>
      <x:c r="N4190" t="str">
        <x:v>Off-Trade</x:v>
      </x:c>
      <x:c r="O4190" t="str">
        <x:v>Hospitality Group</x:v>
      </x:c>
      <x:c r="P4190" t="str">
        <x:v>SR-035</x:v>
      </x:c>
      <x:c r="Q4190" s="16" t="n">
        <x:v>113</x:v>
      </x:c>
      <x:c r="R4190" s="17" t="n">
        <x:v>50.33</x:v>
      </x:c>
      <x:c r="S4190" s="18" t="n">
        <x:v>0</x:v>
      </x:c>
      <x:c r="T4190" s="17" t="n">
        <x:v>5686.98</x:v>
      </x:c>
      <x:c r="U4190" s="17" t="n">
        <x:v>5686.98</x:v>
      </x:c>
      <x:c r="V4190" s="17" t="n">
        <x:v>2100.38</x:v>
      </x:c>
      <x:c r="W4190" s="17" t="n">
        <x:v>3586.61</x:v>
      </x:c>
      <x:c r="X4190" s="18" t="n">
        <x:v>0.6307</x:v>
      </x:c>
      <x:c r="Y4190" s="17" t="n">
        <x:v>5759.32</x:v>
      </x:c>
      <x:c r="Z4190" s="18" t="n">
        <x:v>0.9874</x:v>
      </x:c>
      <x:c r="AA4190" s="18" t="n">
        <x:v>-0.0365</x:v>
      </x:c>
      <x:c r="AB4190" t="str">
        <x:v>No</x:v>
      </x:c>
      <x:c r="AC4190" t="str">
        <x:v>Luxury / Reserve</x:v>
      </x:c>
      <x:c r="AD4190" s="18" t="n">
        <x:v>0.6306704085472431</x:v>
      </x:c>
      <x:c r="AE4190" s="18" t="n">
        <x:v>0.9874394893841634</x:v>
      </x:c>
      <x:c r="AF4190" s="17" t="n">
        <x:v>-72.34000000000015</x:v>
      </x:c>
      <x:c r="AG4190" s="18" t="n">
        <x:v>-0.012560510615836618</x:v>
      </x:c>
      <x:c r="AH4190" t="str">
        <x:v>Below Target</x:v>
      </x:c>
    </x:row>
    <x:row r="4191">
      <x:c r="A4191" t="str">
        <x:v>TXN-004188</x:v>
      </x:c>
      <x:c r="B4191" s="14" t="d">
        <x:v>2024-03-13T00:00:00.000Z</x:v>
      </x:c>
      <x:c r="C4191" t="n">
        <x:v>2024</x:v>
      </x:c>
      <x:c r="D4191" t="str">
        <x:v>Q1</x:v>
      </x:c>
      <x:c r="E4191" t="n">
        <x:v>3</x:v>
      </x:c>
      <x:c r="F4191" t="str">
        <x:v>March</x:v>
      </x:c>
      <x:c r="G4191" s="15" t="d">
        <x:v>2024-03-01T00:00:00.000Z</x:v>
      </x:c>
      <x:c r="H4191" t="str">
        <x:v>2024-03</x:v>
      </x:c>
      <x:c r="I4191" t="str">
        <x:v>Germany</x:v>
      </x:c>
      <x:c r="J4191" t="str">
        <x:v>Europe</x:v>
      </x:c>
      <x:c r="K4191" t="str">
        <x:v>EUR</x:v>
      </x:c>
      <x:c r="L4191" t="str">
        <x:v>Baileys</x:v>
      </x:c>
      <x:c r="M4191" t="str">
        <x:v>Liqueur</x:v>
      </x:c>
      <x:c r="N4191" t="str">
        <x:v>E-commerce</x:v>
      </x:c>
      <x:c r="O4191" t="str">
        <x:v>Hospitality Group</x:v>
      </x:c>
      <x:c r="P4191" t="str">
        <x:v>SR-039</x:v>
      </x:c>
      <x:c r="Q4191" s="16" t="n">
        <x:v>31</x:v>
      </x:c>
      <x:c r="R4191" s="17" t="n">
        <x:v>20.1</x:v>
      </x:c>
      <x:c r="S4191" s="18" t="n">
        <x:v>0</x:v>
      </x:c>
      <x:c r="T4191" s="17" t="n">
        <x:v>623.03</x:v>
      </x:c>
      <x:c r="U4191" s="17" t="n">
        <x:v>623.03</x:v>
      </x:c>
      <x:c r="V4191" s="17" t="n">
        <x:v>296.65</x:v>
      </x:c>
      <x:c r="W4191" s="17" t="n">
        <x:v>326.38</x:v>
      </x:c>
      <x:c r="X4191" s="18" t="n">
        <x:v>0.5239</x:v>
      </x:c>
      <x:c r="Y4191" s="17" t="n">
        <x:v>619.04</x:v>
      </x:c>
      <x:c r="Z4191" s="18" t="n">
        <x:v>1.0065</x:v>
      </x:c>
      <x:c r="AA4191" s="18" t="n">
        <x:v>-0.0031</x:v>
      </x:c>
      <x:c r="AB4191" t="str">
        <x:v>No</x:v>
      </x:c>
      <x:c r="AC4191" t="str">
        <x:v>Core</x:v>
      </x:c>
      <x:c r="AD4191" s="18" t="n">
        <x:v>0.5238592042116752</x:v>
      </x:c>
      <x:c r="AE4191" s="18" t="n">
        <x:v>1.0064454639441716</x:v>
      </x:c>
      <x:c r="AF4191" s="17" t="n">
        <x:v>3.990000000000009</x:v>
      </x:c>
      <x:c r="AG4191" s="18" t="n">
        <x:v>0.006445463944171636</x:v>
      </x:c>
      <x:c r="AH4191" t="str">
        <x:v>Above Target</x:v>
      </x:c>
    </x:row>
    <x:row r="4192">
      <x:c r="A4192" t="str">
        <x:v>TXN-004189</x:v>
      </x:c>
      <x:c r="B4192" s="14" t="d">
        <x:v>2024-04-16T00:00:00.000Z</x:v>
      </x:c>
      <x:c r="C4192" t="n">
        <x:v>2024</x:v>
      </x:c>
      <x:c r="D4192" t="str">
        <x:v>Q2</x:v>
      </x:c>
      <x:c r="E4192" t="n">
        <x:v>4</x:v>
      </x:c>
      <x:c r="F4192" t="str">
        <x:v>April</x:v>
      </x:c>
      <x:c r="G4192" s="15" t="d">
        <x:v>2024-04-01T00:00:00.000Z</x:v>
      </x:c>
      <x:c r="H4192" t="str">
        <x:v>2024-04</x:v>
      </x:c>
      <x:c r="I4192" t="str">
        <x:v>France</x:v>
      </x:c>
      <x:c r="J4192" t="str">
        <x:v>Europe</x:v>
      </x:c>
      <x:c r="K4192" t="str">
        <x:v>EUR</x:v>
      </x:c>
      <x:c r="L4192" t="str">
        <x:v>J&amp;B</x:v>
      </x:c>
      <x:c r="M4192" t="str">
        <x:v>Scotch Whisky</x:v>
      </x:c>
      <x:c r="N4192" t="str">
        <x:v>Off-Trade</x:v>
      </x:c>
      <x:c r="O4192" t="str">
        <x:v>E-commerce Partner</x:v>
      </x:c>
      <x:c r="P4192" t="str">
        <x:v>SR-024</x:v>
      </x:c>
      <x:c r="Q4192" s="16" t="n">
        <x:v>28</x:v>
      </x:c>
      <x:c r="R4192" s="17" t="n">
        <x:v>21.91</x:v>
      </x:c>
      <x:c r="S4192" s="18" t="n">
        <x:v>0</x:v>
      </x:c>
      <x:c r="T4192" s="17" t="n">
        <x:v>613.56</x:v>
      </x:c>
      <x:c r="U4192" s="17" t="n">
        <x:v>613.56</x:v>
      </x:c>
      <x:c r="V4192" s="17" t="n">
        <x:v>308.53</x:v>
      </x:c>
      <x:c r="W4192" s="17" t="n">
        <x:v>305.04</x:v>
      </x:c>
      <x:c r="X4192" s="18" t="n">
        <x:v>0.4972</x:v>
      </x:c>
      <x:c r="Y4192" s="17" t="n">
        <x:v>586.45</x:v>
      </x:c>
      <x:c r="Z4192" s="18" t="n">
        <x:v>1.0462</x:v>
      </x:c>
      <x:c r="AA4192" s="18" t="n">
        <x:v>0.0429</x:v>
      </x:c>
      <x:c r="AB4192" t="str">
        <x:v>No</x:v>
      </x:c>
      <x:c r="AC4192" t="str">
        <x:v>Core</x:v>
      </x:c>
      <x:c r="AD4192" s="18" t="n">
        <x:v>0.49716409153139063</x:v>
      </x:c>
      <x:c r="AE4192" s="18" t="n">
        <x:v>1.04622729985506</x:v>
      </x:c>
      <x:c r="AF4192" s="17" t="n">
        <x:v>27.1099999999999</x:v>
      </x:c>
      <x:c r="AG4192" s="18" t="n">
        <x:v>0.04622729985505993</x:v>
      </x:c>
      <x:c r="AH4192" t="str">
        <x:v>Above Target</x:v>
      </x:c>
    </x:row>
    <x:row r="4193">
      <x:c r="A4193" t="str">
        <x:v>TXN-004190</x:v>
      </x:c>
      <x:c r="B4193" s="14" t="d">
        <x:v>2025-11-25T00:00:00.000Z</x:v>
      </x:c>
      <x:c r="C4193" t="n">
        <x:v>2025</x:v>
      </x:c>
      <x:c r="D4193" t="str">
        <x:v>Q4</x:v>
      </x:c>
      <x:c r="E4193" t="n">
        <x:v>11</x:v>
      </x:c>
      <x:c r="F4193" t="str">
        <x:v>November</x:v>
      </x:c>
      <x:c r="G4193" s="15" t="d">
        <x:v>2025-11-01T00:00:00.000Z</x:v>
      </x:c>
      <x:c r="H4193" t="str">
        <x:v>2025-11</x:v>
      </x:c>
      <x:c r="I4193" t="str">
        <x:v>United Kingdom</x:v>
      </x:c>
      <x:c r="J4193" t="str">
        <x:v>Europe</x:v>
      </x:c>
      <x:c r="K4193" t="str">
        <x:v>GBP</x:v>
      </x:c>
      <x:c r="L4193" t="str">
        <x:v>Cîroc</x:v>
      </x:c>
      <x:c r="M4193" t="str">
        <x:v>Vodka</x:v>
      </x:c>
      <x:c r="N4193" t="str">
        <x:v>Off-Trade</x:v>
      </x:c>
      <x:c r="O4193" t="str">
        <x:v>Independent Retailer</x:v>
      </x:c>
      <x:c r="P4193" t="str">
        <x:v>SR-003</x:v>
      </x:c>
      <x:c r="Q4193" s="16" t="n">
        <x:v>92</x:v>
      </x:c>
      <x:c r="R4193" s="17" t="n">
        <x:v>32.79</x:v>
      </x:c>
      <x:c r="S4193" s="18" t="n">
        <x:v>0.02</x:v>
      </x:c>
      <x:c r="T4193" s="17" t="n">
        <x:v>3016.67</x:v>
      </x:c>
      <x:c r="U4193" s="17" t="n">
        <x:v>2956.34</x:v>
      </x:c>
      <x:c r="V4193" s="17" t="n">
        <x:v>1352.11</x:v>
      </x:c>
      <x:c r="W4193" s="17" t="n">
        <x:v>1604.23</x:v>
      </x:c>
      <x:c r="X4193" s="18" t="n">
        <x:v>0.5426</x:v>
      </x:c>
      <x:c r="Y4193" s="17" t="n">
        <x:v>2817.87</x:v>
      </x:c>
      <x:c r="Z4193" s="18" t="n">
        <x:v>1.0491</x:v>
      </x:c>
      <x:c r="AA4193" s="18" t="n">
        <x:v>0.0927</x:v>
      </x:c>
      <x:c r="AB4193" t="str">
        <x:v>No</x:v>
      </x:c>
      <x:c r="AC4193" t="str">
        <x:v>Luxury / Reserve</x:v>
      </x:c>
      <x:c r="AD4193" s="18" t="n">
        <x:v>0.5426405623169188</x:v>
      </x:c>
      <x:c r="AE4193" s="18" t="n">
        <x:v>1.0491399532270829</x:v>
      </x:c>
      <x:c r="AF4193" s="17" t="n">
        <x:v>138.47000000000025</x:v>
      </x:c>
      <x:c r="AG4193" s="18" t="n">
        <x:v>0.04913995322708296</x:v>
      </x:c>
      <x:c r="AH4193" t="str">
        <x:v>Above Target</x:v>
      </x:c>
    </x:row>
    <x:row r="4194">
      <x:c r="A4194" t="str">
        <x:v>TXN-004191</x:v>
      </x:c>
      <x:c r="B4194" s="14" t="d">
        <x:v>2023-11-29T00:00:00.000Z</x:v>
      </x:c>
      <x:c r="C4194" t="n">
        <x:v>2023</x:v>
      </x:c>
      <x:c r="D4194" t="str">
        <x:v>Q4</x:v>
      </x:c>
      <x:c r="E4194" t="n">
        <x:v>11</x:v>
      </x:c>
      <x:c r="F4194" t="str">
        <x:v>November</x:v>
      </x:c>
      <x:c r="G4194" s="15" t="d">
        <x:v>2023-11-01T00:00:00.000Z</x:v>
      </x:c>
      <x:c r="H4194" t="str">
        <x:v>2023-11</x:v>
      </x:c>
      <x:c r="I4194" t="str">
        <x:v>United Kingdom</x:v>
      </x:c>
      <x:c r="J4194" t="str">
        <x:v>Europe</x:v>
      </x:c>
      <x:c r="K4194" t="str">
        <x:v>GBP</x:v>
      </x:c>
      <x:c r="L4194" t="str">
        <x:v>Buchanan's</x:v>
      </x:c>
      <x:c r="M4194" t="str">
        <x:v>Scotch Whisky</x:v>
      </x:c>
      <x:c r="N4194" t="str">
        <x:v>Off-Trade</x:v>
      </x:c>
      <x:c r="O4194" t="str">
        <x:v>Hospitality Group</x:v>
      </x:c>
      <x:c r="P4194" t="str">
        <x:v>SR-053</x:v>
      </x:c>
      <x:c r="Q4194" s="16" t="n">
        <x:v>48</x:v>
      </x:c>
      <x:c r="R4194" s="17" t="n">
        <x:v>31.1</x:v>
      </x:c>
      <x:c r="S4194" s="18" t="n">
        <x:v>0</x:v>
      </x:c>
      <x:c r="T4194" s="17" t="n">
        <x:v>1492.92</x:v>
      </x:c>
      <x:c r="U4194" s="17" t="n">
        <x:v>1492.92</x:v>
      </x:c>
      <x:c r="V4194" s="17" t="n">
        <x:v>718.91</x:v>
      </x:c>
      <x:c r="W4194" s="17" t="n">
        <x:v>774.01</x:v>
      </x:c>
      <x:c r="X4194" s="18" t="n">
        <x:v>0.5185</x:v>
      </x:c>
      <x:c r="Y4194" s="17" t="n">
        <x:v>1380.57</x:v>
      </x:c>
      <x:c r="Z4194" s="18" t="n">
        <x:v>1.0814</x:v>
      </x:c>
      <x:c r="AA4194" s="18" t="n">
        <x:v>0.0433</x:v>
      </x:c>
      <x:c r="AB4194" t="str">
        <x:v>No</x:v>
      </x:c>
      <x:c r="AC4194" t="str">
        <x:v>Premium Core</x:v>
      </x:c>
      <x:c r="AD4194" s="18" t="n">
        <x:v>0.5184537684537684</x:v>
      </x:c>
      <x:c r="AE4194" s="18" t="n">
        <x:v>1.0813794302353377</x:v>
      </x:c>
      <x:c r="AF4194" s="17" t="n">
        <x:v>112.35000000000014</x:v>
      </x:c>
      <x:c r="AG4194" s="18" t="n">
        <x:v>0.08137943023533768</x:v>
      </x:c>
      <x:c r="AH4194" t="str">
        <x:v>Above Target</x:v>
      </x:c>
    </x:row>
    <x:row r="4195">
      <x:c r="A4195" t="str">
        <x:v>TXN-004192</x:v>
      </x:c>
      <x:c r="B4195" s="14" t="d">
        <x:v>2025-08-13T00:00:00.000Z</x:v>
      </x:c>
      <x:c r="C4195" t="n">
        <x:v>2025</x:v>
      </x:c>
      <x:c r="D4195" t="str">
        <x:v>Q3</x:v>
      </x:c>
      <x:c r="E4195" t="n">
        <x:v>8</x:v>
      </x:c>
      <x:c r="F4195" t="str">
        <x:v>August</x:v>
      </x:c>
      <x:c r="G4195" s="15" t="d">
        <x:v>2025-08-01T00:00:00.000Z</x:v>
      </x:c>
      <x:c r="H4195" t="str">
        <x:v>2025-08</x:v>
      </x:c>
      <x:c r="I4195" t="str">
        <x:v>India</x:v>
      </x:c>
      <x:c r="J4195" t="str">
        <x:v>Asia Pacific</x:v>
      </x:c>
      <x:c r="K4195" t="str">
        <x:v>INR</x:v>
      </x:c>
      <x:c r="L4195" t="str">
        <x:v>Buchanan's</x:v>
      </x:c>
      <x:c r="M4195" t="str">
        <x:v>Scotch Whisky</x:v>
      </x:c>
      <x:c r="N4195" t="str">
        <x:v>Duty Free / Travel Retail</x:v>
      </x:c>
      <x:c r="O4195" t="str">
        <x:v>Key Account</x:v>
      </x:c>
      <x:c r="P4195" t="str">
        <x:v>SR-053</x:v>
      </x:c>
      <x:c r="Q4195" s="16" t="n">
        <x:v>39</x:v>
      </x:c>
      <x:c r="R4195" s="17" t="n">
        <x:v>37.08</x:v>
      </x:c>
      <x:c r="S4195" s="18" t="n">
        <x:v>0</x:v>
      </x:c>
      <x:c r="T4195" s="17" t="n">
        <x:v>1446.08</x:v>
      </x:c>
      <x:c r="U4195" s="17" t="n">
        <x:v>1446.08</x:v>
      </x:c>
      <x:c r="V4195" s="17" t="n">
        <x:v>659.65</x:v>
      </x:c>
      <x:c r="W4195" s="17" t="n">
        <x:v>786.43</x:v>
      </x:c>
      <x:c r="X4195" s="18" t="n">
        <x:v>0.5438</x:v>
      </x:c>
      <x:c r="Y4195" s="17" t="n">
        <x:v>1481</x:v>
      </x:c>
      <x:c r="Z4195" s="18" t="n">
        <x:v>0.9764</x:v>
      </x:c>
      <x:c r="AA4195" s="18" t="n">
        <x:v>0.0713</x:v>
      </x:c>
      <x:c r="AB4195" t="str">
        <x:v>No</x:v>
      </x:c>
      <x:c r="AC4195" t="str">
        <x:v>Premium Core</x:v>
      </x:c>
      <x:c r="AD4195" s="18" t="n">
        <x:v>0.5438357490595265</x:v>
      </x:c>
      <x:c r="AE4195" s="18" t="n">
        <x:v>0.9764213369345036</x:v>
      </x:c>
      <x:c r="AF4195" s="17" t="n">
        <x:v>-34.92000000000007</x:v>
      </x:c>
      <x:c r="AG4195" s="18" t="n">
        <x:v>-0.023578663065496334</x:v>
      </x:c>
      <x:c r="AH4195" t="str">
        <x:v>Below Target</x:v>
      </x:c>
    </x:row>
    <x:row r="4196">
      <x:c r="A4196" t="str">
        <x:v>TXN-004193</x:v>
      </x:c>
      <x:c r="B4196" s="14" t="d">
        <x:v>2024-06-10T00:00:00.000Z</x:v>
      </x:c>
      <x:c r="C4196" t="n">
        <x:v>2024</x:v>
      </x:c>
      <x:c r="D4196" t="str">
        <x:v>Q2</x:v>
      </x:c>
      <x:c r="E4196" t="n">
        <x:v>6</x:v>
      </x:c>
      <x:c r="F4196" t="str">
        <x:v>June</x:v>
      </x:c>
      <x:c r="G4196" s="15" t="d">
        <x:v>2024-06-01T00:00:00.000Z</x:v>
      </x:c>
      <x:c r="H4196" t="str">
        <x:v>2024-06</x:v>
      </x:c>
      <x:c r="I4196" t="str">
        <x:v>Brazil</x:v>
      </x:c>
      <x:c r="J4196" t="str">
        <x:v>Latin America &amp; Caribbean</x:v>
      </x:c>
      <x:c r="K4196" t="str">
        <x:v>BRL</x:v>
      </x:c>
      <x:c r="L4196" t="str">
        <x:v>Don Julio</x:v>
      </x:c>
      <x:c r="M4196" t="str">
        <x:v>Tequila</x:v>
      </x:c>
      <x:c r="N4196" t="str">
        <x:v>On-Trade</x:v>
      </x:c>
      <x:c r="O4196" t="str">
        <x:v>E-commerce Partner</x:v>
      </x:c>
      <x:c r="P4196" t="str">
        <x:v>SR-038</x:v>
      </x:c>
      <x:c r="Q4196" s="16" t="n">
        <x:v>123</x:v>
      </x:c>
      <x:c r="R4196" s="17" t="n">
        <x:v>56</x:v>
      </x:c>
      <x:c r="S4196" s="18" t="n">
        <x:v>0.1</x:v>
      </x:c>
      <x:c r="T4196" s="17" t="n">
        <x:v>6887.45</x:v>
      </x:c>
      <x:c r="U4196" s="17" t="n">
        <x:v>6198.71</x:v>
      </x:c>
      <x:c r="V4196" s="17" t="n">
        <x:v>2601.23</x:v>
      </x:c>
      <x:c r="W4196" s="17" t="n">
        <x:v>3597.48</x:v>
      </x:c>
      <x:c r="X4196" s="18" t="n">
        <x:v>0.5804</x:v>
      </x:c>
      <x:c r="Y4196" s="17" t="n">
        <x:v>6940.34</x:v>
      </x:c>
      <x:c r="Z4196" s="18" t="n">
        <x:v>0.8931</x:v>
      </x:c>
      <x:c r="AA4196" s="18" t="n">
        <x:v>0.1246</x:v>
      </x:c>
      <x:c r="AB4196" t="str">
        <x:v>Yes</x:v>
      </x:c>
      <x:c r="AC4196" t="str">
        <x:v>Luxury / Reserve</x:v>
      </x:c>
      <x:c r="AD4196" s="18" t="n">
        <x:v>0.580359461888038</x:v>
      </x:c>
      <x:c r="AE4196" s="18" t="n">
        <x:v>0.8931421227202125</x:v>
      </x:c>
      <x:c r="AF4196" s="17" t="n">
        <x:v>-741.6300000000001</x:v>
      </x:c>
      <x:c r="AG4196" s="18" t="n">
        <x:v>-0.10685787727978746</x:v>
      </x:c>
      <x:c r="AH4196" t="str">
        <x:v>Below Target</x:v>
      </x:c>
    </x:row>
    <x:row r="4197">
      <x:c r="A4197" t="str">
        <x:v>TXN-004194</x:v>
      </x:c>
      <x:c r="B4197" s="14" t="d">
        <x:v>2025-01-05T00:00:00.000Z</x:v>
      </x:c>
      <x:c r="C4197" t="n">
        <x:v>2025</x:v>
      </x:c>
      <x:c r="D4197" t="str">
        <x:v>Q1</x:v>
      </x:c>
      <x:c r="E4197" t="n">
        <x:v>1</x:v>
      </x:c>
      <x:c r="F4197" t="str">
        <x:v>January</x:v>
      </x:c>
      <x:c r="G4197" s="15" t="d">
        <x:v>2025-01-01T00:00:00.000Z</x:v>
      </x:c>
      <x:c r="H4197" t="str">
        <x:v>2025-01</x:v>
      </x:c>
      <x:c r="I4197" t="str">
        <x:v>Singapore</x:v>
      </x:c>
      <x:c r="J4197" t="str">
        <x:v>Asia Pacific</x:v>
      </x:c>
      <x:c r="K4197" t="str">
        <x:v>SGD</x:v>
      </x:c>
      <x:c r="L4197" t="str">
        <x:v>Guinness</x:v>
      </x:c>
      <x:c r="M4197" t="str">
        <x:v>Beer / Stout</x:v>
      </x:c>
      <x:c r="N4197" t="str">
        <x:v>Off-Trade</x:v>
      </x:c>
      <x:c r="O4197" t="str">
        <x:v>Hospitality Group</x:v>
      </x:c>
      <x:c r="P4197" t="str">
        <x:v>SR-023</x:v>
      </x:c>
      <x:c r="Q4197" s="16" t="n">
        <x:v>22</x:v>
      </x:c>
      <x:c r="R4197" s="17" t="n">
        <x:v>8</x:v>
      </x:c>
      <x:c r="S4197" s="18" t="n">
        <x:v>0.03</x:v>
      </x:c>
      <x:c r="T4197" s="17" t="n">
        <x:v>176.08</x:v>
      </x:c>
      <x:c r="U4197" s="17" t="n">
        <x:v>170.8</x:v>
      </x:c>
      <x:c r="V4197" s="17" t="n">
        <x:v>95.63</x:v>
      </x:c>
      <x:c r="W4197" s="17" t="n">
        <x:v>75.16</x:v>
      </x:c>
      <x:c r="X4197" s="18" t="n">
        <x:v>0.4401</x:v>
      </x:c>
      <x:c r="Y4197" s="17" t="n">
        <x:v>188.18</x:v>
      </x:c>
      <x:c r="Z4197" s="18" t="n">
        <x:v>0.9076</x:v>
      </x:c>
      <x:c r="AA4197" s="18" t="n">
        <x:v>0.029</x:v>
      </x:c>
      <x:c r="AB4197" t="str">
        <x:v>No</x:v>
      </x:c>
      <x:c r="AC4197" t="str">
        <x:v>Core</x:v>
      </x:c>
      <x:c r="AD4197" s="18" t="n">
        <x:v>0.4400468384074941</x:v>
      </x:c>
      <x:c r="AE4197" s="18" t="n">
        <x:v>0.9076416197257945</x:v>
      </x:c>
      <x:c r="AF4197" s="17" t="n">
        <x:v>-17.379999999999995</x:v>
      </x:c>
      <x:c r="AG4197" s="18" t="n">
        <x:v>-0.09235838027420552</x:v>
      </x:c>
      <x:c r="AH4197" t="str">
        <x:v>Below Target</x:v>
      </x:c>
    </x:row>
    <x:row r="4198">
      <x:c r="A4198" t="str">
        <x:v>TXN-004195</x:v>
      </x:c>
      <x:c r="B4198" s="14" t="d">
        <x:v>2025-04-19T00:00:00.000Z</x:v>
      </x:c>
      <x:c r="C4198" t="n">
        <x:v>2025</x:v>
      </x:c>
      <x:c r="D4198" t="str">
        <x:v>Q2</x:v>
      </x:c>
      <x:c r="E4198" t="n">
        <x:v>4</x:v>
      </x:c>
      <x:c r="F4198" t="str">
        <x:v>April</x:v>
      </x:c>
      <x:c r="G4198" s="15" t="d">
        <x:v>2025-04-01T00:00:00.000Z</x:v>
      </x:c>
      <x:c r="H4198" t="str">
        <x:v>2025-04</x:v>
      </x:c>
      <x:c r="I4198" t="str">
        <x:v>United States</x:v>
      </x:c>
      <x:c r="J4198" t="str">
        <x:v>North America</x:v>
      </x:c>
      <x:c r="K4198" t="str">
        <x:v>USD</x:v>
      </x:c>
      <x:c r="L4198" t="str">
        <x:v>Guinness</x:v>
      </x:c>
      <x:c r="M4198" t="str">
        <x:v>Beer / Stout</x:v>
      </x:c>
      <x:c r="N4198" t="str">
        <x:v>On-Trade</x:v>
      </x:c>
      <x:c r="O4198" t="str">
        <x:v>Independent Retailer</x:v>
      </x:c>
      <x:c r="P4198" t="str">
        <x:v>SR-011</x:v>
      </x:c>
      <x:c r="Q4198" s="16" t="n">
        <x:v>58</x:v>
      </x:c>
      <x:c r="R4198" s="17" t="n">
        <x:v>7.85</x:v>
      </x:c>
      <x:c r="S4198" s="18" t="n">
        <x:v>0.05</x:v>
      </x:c>
      <x:c r="T4198" s="17" t="n">
        <x:v>455.18</x:v>
      </x:c>
      <x:c r="U4198" s="17" t="n">
        <x:v>432.43</x:v>
      </x:c>
      <x:c r="V4198" s="17" t="n">
        <x:v>218.73</x:v>
      </x:c>
      <x:c r="W4198" s="17" t="n">
        <x:v>213.7</x:v>
      </x:c>
      <x:c r="X4198" s="18" t="n">
        <x:v>0.4942</x:v>
      </x:c>
      <x:c r="Y4198" s="17" t="n">
        <x:v>473.84</x:v>
      </x:c>
      <x:c r="Z4198" s="18" t="n">
        <x:v>0.9126</x:v>
      </x:c>
      <x:c r="AA4198" s="18" t="n">
        <x:v>0.1062</x:v>
      </x:c>
      <x:c r="AB4198" t="str">
        <x:v>Yes</x:v>
      </x:c>
      <x:c r="AC4198" t="str">
        <x:v>Core</x:v>
      </x:c>
      <x:c r="AD4198" s="18" t="n">
        <x:v>0.4941840297851675</x:v>
      </x:c>
      <x:c r="AE4198" s="18" t="n">
        <x:v>0.9126076312679386</x:v>
      </x:c>
      <x:c r="AF4198" s="17" t="n">
        <x:v>-41.40999999999997</x:v>
      </x:c>
      <x:c r="AG4198" s="18" t="n">
        <x:v>-0.0873923687320614</x:v>
      </x:c>
      <x:c r="AH4198" t="str">
        <x:v>Below Target</x:v>
      </x:c>
    </x:row>
    <x:row r="4199">
      <x:c r="A4199" t="str">
        <x:v>TXN-004196</x:v>
      </x:c>
      <x:c r="B4199" s="14" t="d">
        <x:v>2024-05-28T00:00:00.000Z</x:v>
      </x:c>
      <x:c r="C4199" t="n">
        <x:v>2024</x:v>
      </x:c>
      <x:c r="D4199" t="str">
        <x:v>Q2</x:v>
      </x:c>
      <x:c r="E4199" t="n">
        <x:v>5</x:v>
      </x:c>
      <x:c r="F4199" t="str">
        <x:v>May</x:v>
      </x:c>
      <x:c r="G4199" s="15" t="d">
        <x:v>2024-05-01T00:00:00.000Z</x:v>
      </x:c>
      <x:c r="H4199" t="str">
        <x:v>2024-05</x:v>
      </x:c>
      <x:c r="I4199" t="str">
        <x:v>Ireland</x:v>
      </x:c>
      <x:c r="J4199" t="str">
        <x:v>Europe</x:v>
      </x:c>
      <x:c r="K4199" t="str">
        <x:v>EUR</x:v>
      </x:c>
      <x:c r="L4199" t="str">
        <x:v>Buchanan's</x:v>
      </x:c>
      <x:c r="M4199" t="str">
        <x:v>Scotch Whisky</x:v>
      </x:c>
      <x:c r="N4199" t="str">
        <x:v>On-Trade</x:v>
      </x:c>
      <x:c r="O4199" t="str">
        <x:v>Independent Retailer</x:v>
      </x:c>
      <x:c r="P4199" t="str">
        <x:v>SR-049</x:v>
      </x:c>
      <x:c r="Q4199" s="16" t="n">
        <x:v>42</x:v>
      </x:c>
      <x:c r="R4199" s="17" t="n">
        <x:v>39.37</x:v>
      </x:c>
      <x:c r="S4199" s="18" t="n">
        <x:v>0.12</x:v>
      </x:c>
      <x:c r="T4199" s="17" t="n">
        <x:v>1653.43</x:v>
      </x:c>
      <x:c r="U4199" s="17" t="n">
        <x:v>1455.02</x:v>
      </x:c>
      <x:c r="V4199" s="17" t="n">
        <x:v>723.58</x:v>
      </x:c>
      <x:c r="W4199" s="17" t="n">
        <x:v>731.44</x:v>
      </x:c>
      <x:c r="X4199" s="18" t="n">
        <x:v>0.5027</x:v>
      </x:c>
      <x:c r="Y4199" s="17" t="n">
        <x:v>1562.91</x:v>
      </x:c>
      <x:c r="Z4199" s="18" t="n">
        <x:v>0.931</x:v>
      </x:c>
      <x:c r="AA4199" s="18" t="n">
        <x:v>0.0243</x:v>
      </x:c>
      <x:c r="AB4199" t="str">
        <x:v>Yes</x:v>
      </x:c>
      <x:c r="AC4199" t="str">
        <x:v>Premium Core</x:v>
      </x:c>
      <x:c r="AD4199" s="18" t="n">
        <x:v>0.5027009938007725</x:v>
      </x:c>
      <x:c r="AE4199" s="18" t="n">
        <x:v>0.9309685138619626</x:v>
      </x:c>
      <x:c r="AF4199" s="17" t="n">
        <x:v>-107.8900000000001</x:v>
      </x:c>
      <x:c r="AG4199" s="18" t="n">
        <x:v>-0.06903148613803745</x:v>
      </x:c>
      <x:c r="AH4199" t="str">
        <x:v>Below Target</x:v>
      </x:c>
    </x:row>
    <x:row r="4200">
      <x:c r="A4200" t="str">
        <x:v>TXN-004197</x:v>
      </x:c>
      <x:c r="B4200" s="14" t="d">
        <x:v>2025-08-22T00:00:00.000Z</x:v>
      </x:c>
      <x:c r="C4200" t="n">
        <x:v>2025</x:v>
      </x:c>
      <x:c r="D4200" t="str">
        <x:v>Q3</x:v>
      </x:c>
      <x:c r="E4200" t="n">
        <x:v>8</x:v>
      </x:c>
      <x:c r="F4200" t="str">
        <x:v>August</x:v>
      </x:c>
      <x:c r="G4200" s="15" t="d">
        <x:v>2025-08-01T00:00:00.000Z</x:v>
      </x:c>
      <x:c r="H4200" t="str">
        <x:v>2025-08</x:v>
      </x:c>
      <x:c r="I4200" t="str">
        <x:v>Canada</x:v>
      </x:c>
      <x:c r="J4200" t="str">
        <x:v>North America</x:v>
      </x:c>
      <x:c r="K4200" t="str">
        <x:v>CAD</x:v>
      </x:c>
      <x:c r="L4200" t="str">
        <x:v>Smirnoff</x:v>
      </x:c>
      <x:c r="M4200" t="str">
        <x:v>Vodka</x:v>
      </x:c>
      <x:c r="N4200" t="str">
        <x:v>On-Trade</x:v>
      </x:c>
      <x:c r="O4200" t="str">
        <x:v>Independent Retailer</x:v>
      </x:c>
      <x:c r="P4200" t="str">
        <x:v>SR-050</x:v>
      </x:c>
      <x:c r="Q4200" s="16" t="n">
        <x:v>64</x:v>
      </x:c>
      <x:c r="R4200" s="17" t="n">
        <x:v>22.68</x:v>
      </x:c>
      <x:c r="S4200" s="18" t="n">
        <x:v>0</x:v>
      </x:c>
      <x:c r="T4200" s="17" t="n">
        <x:v>1451.22</x:v>
      </x:c>
      <x:c r="U4200" s="17" t="n">
        <x:v>1451.22</x:v>
      </x:c>
      <x:c r="V4200" s="17" t="n">
        <x:v>672.74</x:v>
      </x:c>
      <x:c r="W4200" s="17" t="n">
        <x:v>778.48</x:v>
      </x:c>
      <x:c r="X4200" s="18" t="n">
        <x:v>0.5364</x:v>
      </x:c>
      <x:c r="Y4200" s="17" t="n">
        <x:v>1681.84</x:v>
      </x:c>
      <x:c r="Z4200" s="18" t="n">
        <x:v>0.8629</x:v>
      </x:c>
      <x:c r="AA4200" s="18" t="n">
        <x:v>0.0361</x:v>
      </x:c>
      <x:c r="AB4200" t="str">
        <x:v>No</x:v>
      </x:c>
      <x:c r="AC4200" t="str">
        <x:v>Core</x:v>
      </x:c>
      <x:c r="AD4200" s="18" t="n">
        <x:v>0.5364314163255743</x:v>
      </x:c>
      <x:c r="AE4200" s="18" t="n">
        <x:v>0.8628763734956952</x:v>
      </x:c>
      <x:c r="AF4200" s="17" t="n">
        <x:v>-230.6199999999999</x:v>
      </x:c>
      <x:c r="AG4200" s="18" t="n">
        <x:v>-0.13712362650430476</x:v>
      </x:c>
      <x:c r="AH4200" t="str">
        <x:v>Below Target</x:v>
      </x:c>
    </x:row>
    <x:row r="4201">
      <x:c r="A4201" t="str">
        <x:v>TXN-004198</x:v>
      </x:c>
      <x:c r="B4201" s="14" t="d">
        <x:v>2026-07-16T00:00:00.000Z</x:v>
      </x:c>
      <x:c r="C4201" t="n">
        <x:v>2026</x:v>
      </x:c>
      <x:c r="D4201" t="str">
        <x:v>Q3</x:v>
      </x:c>
      <x:c r="E4201" t="n">
        <x:v>7</x:v>
      </x:c>
      <x:c r="F4201" t="str">
        <x:v>July</x:v>
      </x:c>
      <x:c r="G4201" s="15" t="d">
        <x:v>2026-07-01T00:00:00.000Z</x:v>
      </x:c>
      <x:c r="H4201" t="str">
        <x:v>2026-07</x:v>
      </x:c>
      <x:c r="I4201" t="str">
        <x:v>Ireland</x:v>
      </x:c>
      <x:c r="J4201" t="str">
        <x:v>Europe</x:v>
      </x:c>
      <x:c r="K4201" t="str">
        <x:v>EUR</x:v>
      </x:c>
      <x:c r="L4201" t="str">
        <x:v>J&amp;B</x:v>
      </x:c>
      <x:c r="M4201" t="str">
        <x:v>Scotch Whisky</x:v>
      </x:c>
      <x:c r="N4201" t="str">
        <x:v>Off-Trade</x:v>
      </x:c>
      <x:c r="O4201" t="str">
        <x:v>Key Account</x:v>
      </x:c>
      <x:c r="P4201" t="str">
        <x:v>SR-028</x:v>
      </x:c>
      <x:c r="Q4201" s="16" t="n">
        <x:v>183</x:v>
      </x:c>
      <x:c r="R4201" s="17" t="n">
        <x:v>23.1</x:v>
      </x:c>
      <x:c r="S4201" s="18" t="n">
        <x:v>0.02</x:v>
      </x:c>
      <x:c r="T4201" s="17" t="n">
        <x:v>4226.68</x:v>
      </x:c>
      <x:c r="U4201" s="17" t="n">
        <x:v>4142.15</x:v>
      </x:c>
      <x:c r="V4201" s="17" t="n">
        <x:v>2026.2</x:v>
      </x:c>
      <x:c r="W4201" s="17" t="n">
        <x:v>2115.94</x:v>
      </x:c>
      <x:c r="X4201" s="18" t="n">
        <x:v>0.5108</x:v>
      </x:c>
      <x:c r="Y4201" s="17" t="n">
        <x:v>4757.19</x:v>
      </x:c>
      <x:c r="Z4201" s="18" t="n">
        <x:v>0.8707</x:v>
      </x:c>
      <x:c r="AA4201" s="18" t="n">
        <x:v>-0.0339</x:v>
      </x:c>
      <x:c r="AB4201" t="str">
        <x:v>No</x:v>
      </x:c>
      <x:c r="AC4201" t="str">
        <x:v>Core</x:v>
      </x:c>
      <x:c r="AD4201" s="18" t="n">
        <x:v>0.5108313315548689</x:v>
      </x:c>
      <x:c r="AE4201" s="18" t="n">
        <x:v>0.8707135935289531</x:v>
      </x:c>
      <x:c r="AF4201" s="17" t="n">
        <x:v>-615.04</x:v>
      </x:c>
      <x:c r="AG4201" s="18" t="n">
        <x:v>-0.129286406471047</x:v>
      </x:c>
      <x:c r="AH4201" t="str">
        <x:v>Below Target</x:v>
      </x:c>
    </x:row>
    <x:row r="4202">
      <x:c r="A4202" t="str">
        <x:v>TXN-004199</x:v>
      </x:c>
      <x:c r="B4202" s="14" t="d">
        <x:v>2025-09-09T00:00:00.000Z</x:v>
      </x:c>
      <x:c r="C4202" t="n">
        <x:v>2025</x:v>
      </x:c>
      <x:c r="D4202" t="str">
        <x:v>Q3</x:v>
      </x:c>
      <x:c r="E4202" t="n">
        <x:v>9</x:v>
      </x:c>
      <x:c r="F4202" t="str">
        <x:v>September</x:v>
      </x:c>
      <x:c r="G4202" s="15" t="d">
        <x:v>2025-09-01T00:00:00.000Z</x:v>
      </x:c>
      <x:c r="H4202" t="str">
        <x:v>2025-09</x:v>
      </x:c>
      <x:c r="I4202" t="str">
        <x:v>United Kingdom</x:v>
      </x:c>
      <x:c r="J4202" t="str">
        <x:v>Europe</x:v>
      </x:c>
      <x:c r="K4202" t="str">
        <x:v>GBP</x:v>
      </x:c>
      <x:c r="L4202" t="str">
        <x:v>Johnnie Walker</x:v>
      </x:c>
      <x:c r="M4202" t="str">
        <x:v>Scotch Whisky</x:v>
      </x:c>
      <x:c r="N4202" t="str">
        <x:v>Off-Trade</x:v>
      </x:c>
      <x:c r="O4202" t="str">
        <x:v>Distributor</x:v>
      </x:c>
      <x:c r="P4202" t="str">
        <x:v>SR-045</x:v>
      </x:c>
      <x:c r="Q4202" s="16" t="n">
        <x:v>150</x:v>
      </x:c>
      <x:c r="R4202" s="17" t="n">
        <x:v>34.38</x:v>
      </x:c>
      <x:c r="S4202" s="18" t="n">
        <x:v>0.03</x:v>
      </x:c>
      <x:c r="T4202" s="17" t="n">
        <x:v>5157.31</x:v>
      </x:c>
      <x:c r="U4202" s="17" t="n">
        <x:v>5002.59</x:v>
      </x:c>
      <x:c r="V4202" s="17" t="n">
        <x:v>2376.86</x:v>
      </x:c>
      <x:c r="W4202" s="17" t="n">
        <x:v>2625.73</x:v>
      </x:c>
      <x:c r="X4202" s="18" t="n">
        <x:v>0.5249</x:v>
      </x:c>
      <x:c r="Y4202" s="17" t="n">
        <x:v>4701.01</x:v>
      </x:c>
      <x:c r="Z4202" s="18" t="n">
        <x:v>1.0642</x:v>
      </x:c>
      <x:c r="AA4202" s="18" t="n">
        <x:v>0.098</x:v>
      </x:c>
      <x:c r="AB4202" t="str">
        <x:v>No</x:v>
      </x:c>
      <x:c r="AC4202" t="str">
        <x:v>Luxury / Reserve</x:v>
      </x:c>
      <x:c r="AD4202" s="18" t="n">
        <x:v>0.5248741152083221</x:v>
      </x:c>
      <x:c r="AE4202" s="18" t="n">
        <x:v>1.0641521715546234</x:v>
      </x:c>
      <x:c r="AF4202" s="17" t="n">
        <x:v>301.5799999999999</x:v>
      </x:c>
      <x:c r="AG4202" s="18" t="n">
        <x:v>0.06415217155462336</x:v>
      </x:c>
      <x:c r="AH4202" t="str">
        <x:v>Above Target</x:v>
      </x:c>
    </x:row>
    <x:row r="4203">
      <x:c r="A4203" t="str">
        <x:v>TXN-004200</x:v>
      </x:c>
      <x:c r="B4203" s="14" t="d">
        <x:v>2025-12-23T00:00:00.000Z</x:v>
      </x:c>
      <x:c r="C4203" t="n">
        <x:v>2025</x:v>
      </x:c>
      <x:c r="D4203" t="str">
        <x:v>Q4</x:v>
      </x:c>
      <x:c r="E4203" t="n">
        <x:v>12</x:v>
      </x:c>
      <x:c r="F4203" t="str">
        <x:v>December</x:v>
      </x:c>
      <x:c r="G4203" s="15" t="d">
        <x:v>2025-12-01T00:00:00.000Z</x:v>
      </x:c>
      <x:c r="H4203" t="str">
        <x:v>2025-12</x:v>
      </x:c>
      <x:c r="I4203" t="str">
        <x:v>South Africa</x:v>
      </x:c>
      <x:c r="J4203" t="str">
        <x:v>Africa</x:v>
      </x:c>
      <x:c r="K4203" t="str">
        <x:v>ZAR</x:v>
      </x:c>
      <x:c r="L4203" t="str">
        <x:v>Johnnie Walker</x:v>
      </x:c>
      <x:c r="M4203" t="str">
        <x:v>Scotch Whisky</x:v>
      </x:c>
      <x:c r="N4203" t="str">
        <x:v>Wholesale</x:v>
      </x:c>
      <x:c r="O4203" t="str">
        <x:v>Distributor</x:v>
      </x:c>
      <x:c r="P4203" t="str">
        <x:v>SR-058</x:v>
      </x:c>
      <x:c r="Q4203" s="16" t="n">
        <x:v>25</x:v>
      </x:c>
      <x:c r="R4203" s="17" t="n">
        <x:v>28.79</x:v>
      </x:c>
      <x:c r="S4203" s="18" t="n">
        <x:v>0</x:v>
      </x:c>
      <x:c r="T4203" s="17" t="n">
        <x:v>719.77</x:v>
      </x:c>
      <x:c r="U4203" s="17" t="n">
        <x:v>719.77</x:v>
      </x:c>
      <x:c r="V4203" s="17" t="n">
        <x:v>318.43</x:v>
      </x:c>
      <x:c r="W4203" s="17" t="n">
        <x:v>401.34</x:v>
      </x:c>
      <x:c r="X4203" s="18" t="n">
        <x:v>0.5576</x:v>
      </x:c>
      <x:c r="Y4203" s="17" t="n">
        <x:v>811.26</x:v>
      </x:c>
      <x:c r="Z4203" s="18" t="n">
        <x:v>0.8872</x:v>
      </x:c>
      <x:c r="AA4203" s="18" t="n">
        <x:v>-0.008</x:v>
      </x:c>
      <x:c r="AB4203" t="str">
        <x:v>No</x:v>
      </x:c>
      <x:c r="AC4203" t="str">
        <x:v>Luxury / Reserve</x:v>
      </x:c>
      <x:c r="AD4203" s="18" t="n">
        <x:v>0.5575947872236965</x:v>
      </x:c>
      <x:c r="AE4203" s="18" t="n">
        <x:v>0.8872248107881567</x:v>
      </x:c>
      <x:c r="AF4203" s="17" t="n">
        <x:v>-91.49000000000001</x:v>
      </x:c>
      <x:c r="AG4203" s="18" t="n">
        <x:v>-0.11277518921184332</x:v>
      </x:c>
      <x:c r="AH4203" t="str">
        <x:v>Below Target</x:v>
      </x:c>
    </x:row>
    <x:row r="4204">
      <x:c r="A4204" t="str">
        <x:v>TXN-004201</x:v>
      </x:c>
      <x:c r="B4204" s="14" t="d">
        <x:v>2023-04-05T00:00:00.000Z</x:v>
      </x:c>
      <x:c r="C4204" t="n">
        <x:v>2023</x:v>
      </x:c>
      <x:c r="D4204" t="str">
        <x:v>Q2</x:v>
      </x:c>
      <x:c r="E4204" t="n">
        <x:v>4</x:v>
      </x:c>
      <x:c r="F4204" t="str">
        <x:v>April</x:v>
      </x:c>
      <x:c r="G4204" s="15" t="d">
        <x:v>2023-04-01T00:00:00.000Z</x:v>
      </x:c>
      <x:c r="H4204" t="str">
        <x:v>2023-04</x:v>
      </x:c>
      <x:c r="I4204" t="str">
        <x:v>Mexico</x:v>
      </x:c>
      <x:c r="J4204" t="str">
        <x:v>Latin America &amp; Caribbean</x:v>
      </x:c>
      <x:c r="K4204" t="str">
        <x:v>MXN</x:v>
      </x:c>
      <x:c r="L4204" t="str">
        <x:v>Baileys</x:v>
      </x:c>
      <x:c r="M4204" t="str">
        <x:v>Liqueur</x:v>
      </x:c>
      <x:c r="N4204" t="str">
        <x:v>On-Trade</x:v>
      </x:c>
      <x:c r="O4204" t="str">
        <x:v>E-commerce Partner</x:v>
      </x:c>
      <x:c r="P4204" t="str">
        <x:v>SR-029</x:v>
      </x:c>
      <x:c r="Q4204" s="16" t="n">
        <x:v>26</x:v>
      </x:c>
      <x:c r="R4204" s="17" t="n">
        <x:v>20.62</x:v>
      </x:c>
      <x:c r="S4204" s="18" t="n">
        <x:v>0.15</x:v>
      </x:c>
      <x:c r="T4204" s="17" t="n">
        <x:v>536.18</x:v>
      </x:c>
      <x:c r="U4204" s="17" t="n">
        <x:v>455.75</x:v>
      </x:c>
      <x:c r="V4204" s="17" t="n">
        <x:v>213.99</x:v>
      </x:c>
      <x:c r="W4204" s="17" t="n">
        <x:v>241.76</x:v>
      </x:c>
      <x:c r="X4204" s="18" t="n">
        <x:v>0.5305</x:v>
      </x:c>
      <x:c r="Y4204" s="17" t="n">
        <x:v>468.98</x:v>
      </x:c>
      <x:c r="Z4204" s="18" t="n">
        <x:v>0.9718</x:v>
      </x:c>
      <x:c r="AA4204" s="18" t="n">
        <x:v>0.003</x:v>
      </x:c>
      <x:c r="AB4204" t="str">
        <x:v>Yes</x:v>
      </x:c>
      <x:c r="AC4204" t="str">
        <x:v>Core</x:v>
      </x:c>
      <x:c r="AD4204" s="18" t="n">
        <x:v>0.5304662643993417</x:v>
      </x:c>
      <x:c r="AE4204" s="18" t="n">
        <x:v>0.9717898417842978</x:v>
      </x:c>
      <x:c r="AF4204" s="17" t="n">
        <x:v>-13.230000000000018</x:v>
      </x:c>
      <x:c r="AG4204" s="18" t="n">
        <x:v>-0.028210158215702198</x:v>
      </x:c>
      <x:c r="AH4204" t="str">
        <x:v>Below Target</x:v>
      </x:c>
    </x:row>
    <x:row r="4205">
      <x:c r="A4205" t="str">
        <x:v>TXN-004202</x:v>
      </x:c>
      <x:c r="B4205" s="14" t="d">
        <x:v>2026-07-08T00:00:00.000Z</x:v>
      </x:c>
      <x:c r="C4205" t="n">
        <x:v>2026</x:v>
      </x:c>
      <x:c r="D4205" t="str">
        <x:v>Q3</x:v>
      </x:c>
      <x:c r="E4205" t="n">
        <x:v>7</x:v>
      </x:c>
      <x:c r="F4205" t="str">
        <x:v>July</x:v>
      </x:c>
      <x:c r="G4205" s="15" t="d">
        <x:v>2026-07-01T00:00:00.000Z</x:v>
      </x:c>
      <x:c r="H4205" t="str">
        <x:v>2026-07</x:v>
      </x:c>
      <x:c r="I4205" t="str">
        <x:v>South Africa</x:v>
      </x:c>
      <x:c r="J4205" t="str">
        <x:v>Africa</x:v>
      </x:c>
      <x:c r="K4205" t="str">
        <x:v>ZAR</x:v>
      </x:c>
      <x:c r="L4205" t="str">
        <x:v>Guinness</x:v>
      </x:c>
      <x:c r="M4205" t="str">
        <x:v>Beer / Stout</x:v>
      </x:c>
      <x:c r="N4205" t="str">
        <x:v>Wholesale</x:v>
      </x:c>
      <x:c r="O4205" t="str">
        <x:v>Hospitality Group</x:v>
      </x:c>
      <x:c r="P4205" t="str">
        <x:v>SR-005</x:v>
      </x:c>
      <x:c r="Q4205" s="16" t="n">
        <x:v>31</x:v>
      </x:c>
      <x:c r="R4205" s="17" t="n">
        <x:v>7.34</x:v>
      </x:c>
      <x:c r="S4205" s="18" t="n">
        <x:v>0.02</x:v>
      </x:c>
      <x:c r="T4205" s="17" t="n">
        <x:v>227.39</x:v>
      </x:c>
      <x:c r="U4205" s="17" t="n">
        <x:v>222.84</x:v>
      </x:c>
      <x:c r="V4205" s="17" t="n">
        <x:v>115.62</x:v>
      </x:c>
      <x:c r="W4205" s="17" t="n">
        <x:v>107.22</x:v>
      </x:c>
      <x:c r="X4205" s="18" t="n">
        <x:v>0.4811</x:v>
      </x:c>
      <x:c r="Y4205" s="17" t="n">
        <x:v>215</x:v>
      </x:c>
      <x:c r="Z4205" s="18" t="n">
        <x:v>1.0364</x:v>
      </x:c>
      <x:c r="AA4205" s="18" t="n">
        <x:v>-0.0345</x:v>
      </x:c>
      <x:c r="AB4205" t="str">
        <x:v>No</x:v>
      </x:c>
      <x:c r="AC4205" t="str">
        <x:v>Core</x:v>
      </x:c>
      <x:c r="AD4205" s="18" t="n">
        <x:v>0.48115239633817986</x:v>
      </x:c>
      <x:c r="AE4205" s="18" t="n">
        <x:v>1.0364651162790697</x:v>
      </x:c>
      <x:c r="AF4205" s="17" t="n">
        <x:v>7.840000000000003</x:v>
      </x:c>
      <x:c r="AG4205" s="18" t="n">
        <x:v>0.03646511627906978</x:v>
      </x:c>
      <x:c r="AH4205" t="str">
        <x:v>Above Target</x:v>
      </x:c>
    </x:row>
    <x:row r="4206">
      <x:c r="A4206" t="str">
        <x:v>TXN-004203</x:v>
      </x:c>
      <x:c r="B4206" s="14" t="d">
        <x:v>2025-02-01T00:00:00.000Z</x:v>
      </x:c>
      <x:c r="C4206" t="n">
        <x:v>2025</x:v>
      </x:c>
      <x:c r="D4206" t="str">
        <x:v>Q1</x:v>
      </x:c>
      <x:c r="E4206" t="n">
        <x:v>2</x:v>
      </x:c>
      <x:c r="F4206" t="str">
        <x:v>February</x:v>
      </x:c>
      <x:c r="G4206" s="15" t="d">
        <x:v>2025-02-01T00:00:00.000Z</x:v>
      </x:c>
      <x:c r="H4206" t="str">
        <x:v>2025-02</x:v>
      </x:c>
      <x:c r="I4206" t="str">
        <x:v>United Kingdom</x:v>
      </x:c>
      <x:c r="J4206" t="str">
        <x:v>Europe</x:v>
      </x:c>
      <x:c r="K4206" t="str">
        <x:v>GBP</x:v>
      </x:c>
      <x:c r="L4206" t="str">
        <x:v>Guinness</x:v>
      </x:c>
      <x:c r="M4206" t="str">
        <x:v>Beer / Stout</x:v>
      </x:c>
      <x:c r="N4206" t="str">
        <x:v>On-Trade</x:v>
      </x:c>
      <x:c r="O4206" t="str">
        <x:v>E-commerce Partner</x:v>
      </x:c>
      <x:c r="P4206" t="str">
        <x:v>SR-025</x:v>
      </x:c>
      <x:c r="Q4206" s="16" t="n">
        <x:v>260</x:v>
      </x:c>
      <x:c r="R4206" s="17" t="n">
        <x:v>8.09</x:v>
      </x:c>
      <x:c r="S4206" s="18" t="n">
        <x:v>0</x:v>
      </x:c>
      <x:c r="T4206" s="17" t="n">
        <x:v>2103.67</x:v>
      </x:c>
      <x:c r="U4206" s="17" t="n">
        <x:v>2103.67</x:v>
      </x:c>
      <x:c r="V4206" s="17" t="n">
        <x:v>1050.05</x:v>
      </x:c>
      <x:c r="W4206" s="17" t="n">
        <x:v>1053.62</x:v>
      </x:c>
      <x:c r="X4206" s="18" t="n">
        <x:v>0.5008</x:v>
      </x:c>
      <x:c r="Y4206" s="17" t="n">
        <x:v>2291.59</x:v>
      </x:c>
      <x:c r="Z4206" s="18" t="n">
        <x:v>0.918</x:v>
      </x:c>
      <x:c r="AA4206" s="18" t="n">
        <x:v>0.0426</x:v>
      </x:c>
      <x:c r="AB4206" t="str">
        <x:v>No</x:v>
      </x:c>
      <x:c r="AC4206" t="str">
        <x:v>Core</x:v>
      </x:c>
      <x:c r="AD4206" s="18" t="n">
        <x:v>0.500848517115327</x:v>
      </x:c>
      <x:c r="AE4206" s="18" t="n">
        <x:v>0.9179958020413773</x:v>
      </x:c>
      <x:c r="AF4206" s="17" t="n">
        <x:v>-187.92000000000007</x:v>
      </x:c>
      <x:c r="AG4206" s="18" t="n">
        <x:v>-0.08200419795862264</x:v>
      </x:c>
      <x:c r="AH4206" t="str">
        <x:v>Below Target</x:v>
      </x:c>
    </x:row>
    <x:row r="4207">
      <x:c r="A4207" t="str">
        <x:v>TXN-004204</x:v>
      </x:c>
      <x:c r="B4207" s="14" t="d">
        <x:v>2023-03-09T00:00:00.000Z</x:v>
      </x:c>
      <x:c r="C4207" t="n">
        <x:v>2023</x:v>
      </x:c>
      <x:c r="D4207" t="str">
        <x:v>Q1</x:v>
      </x:c>
      <x:c r="E4207" t="n">
        <x:v>3</x:v>
      </x:c>
      <x:c r="F4207" t="str">
        <x:v>March</x:v>
      </x:c>
      <x:c r="G4207" s="15" t="d">
        <x:v>2023-03-01T00:00:00.000Z</x:v>
      </x:c>
      <x:c r="H4207" t="str">
        <x:v>2023-03</x:v>
      </x:c>
      <x:c r="I4207" t="str">
        <x:v>United States</x:v>
      </x:c>
      <x:c r="J4207" t="str">
        <x:v>North America</x:v>
      </x:c>
      <x:c r="K4207" t="str">
        <x:v>USD</x:v>
      </x:c>
      <x:c r="L4207" t="str">
        <x:v>Baileys</x:v>
      </x:c>
      <x:c r="M4207" t="str">
        <x:v>Liqueur</x:v>
      </x:c>
      <x:c r="N4207" t="str">
        <x:v>On-Trade</x:v>
      </x:c>
      <x:c r="O4207" t="str">
        <x:v>Independent Retailer</x:v>
      </x:c>
      <x:c r="P4207" t="str">
        <x:v>SR-044</x:v>
      </x:c>
      <x:c r="Q4207" s="16" t="n">
        <x:v>54</x:v>
      </x:c>
      <x:c r="R4207" s="17" t="n">
        <x:v>19.88</x:v>
      </x:c>
      <x:c r="S4207" s="18" t="n">
        <x:v>0.15</x:v>
      </x:c>
      <x:c r="T4207" s="17" t="n">
        <x:v>1073.26</x:v>
      </x:c>
      <x:c r="U4207" s="17" t="n">
        <x:v>912.27</x:v>
      </x:c>
      <x:c r="V4207" s="17" t="n">
        <x:v>465.67</x:v>
      </x:c>
      <x:c r="W4207" s="17" t="n">
        <x:v>446.61</x:v>
      </x:c>
      <x:c r="X4207" s="18" t="n">
        <x:v>0.4896</x:v>
      </x:c>
      <x:c r="Y4207" s="17" t="n">
        <x:v>897.58</x:v>
      </x:c>
      <x:c r="Z4207" s="18" t="n">
        <x:v>1.0164</x:v>
      </x:c>
      <x:c r="AA4207" s="18" t="n">
        <x:v>-0.0014</x:v>
      </x:c>
      <x:c r="AB4207" t="str">
        <x:v>Yes</x:v>
      </x:c>
      <x:c r="AC4207" t="str">
        <x:v>Core</x:v>
      </x:c>
      <x:c r="AD4207" s="18" t="n">
        <x:v>0.48955901213456543</x:v>
      </x:c>
      <x:c r="AE4207" s="18" t="n">
        <x:v>1.016366229194055</x:v>
      </x:c>
      <x:c r="AF4207" s="17" t="n">
        <x:v>14.68999999999994</x:v>
      </x:c>
      <x:c r="AG4207" s="18" t="n">
        <x:v>0.01636622919405506</x:v>
      </x:c>
      <x:c r="AH4207" t="str">
        <x:v>Above Target</x:v>
      </x:c>
    </x:row>
    <x:row r="4208">
      <x:c r="A4208" t="str">
        <x:v>TXN-004205</x:v>
      </x:c>
      <x:c r="B4208" s="14" t="d">
        <x:v>2024-08-09T00:00:00.000Z</x:v>
      </x:c>
      <x:c r="C4208" t="n">
        <x:v>2024</x:v>
      </x:c>
      <x:c r="D4208" t="str">
        <x:v>Q3</x:v>
      </x:c>
      <x:c r="E4208" t="n">
        <x:v>8</x:v>
      </x:c>
      <x:c r="F4208" t="str">
        <x:v>August</x:v>
      </x:c>
      <x:c r="G4208" s="15" t="d">
        <x:v>2024-08-01T00:00:00.000Z</x:v>
      </x:c>
      <x:c r="H4208" t="str">
        <x:v>2024-08</x:v>
      </x:c>
      <x:c r="I4208" t="str">
        <x:v>United States</x:v>
      </x:c>
      <x:c r="J4208" t="str">
        <x:v>North America</x:v>
      </x:c>
      <x:c r="K4208" t="str">
        <x:v>USD</x:v>
      </x:c>
      <x:c r="L4208" t="str">
        <x:v>Johnnie Walker</x:v>
      </x:c>
      <x:c r="M4208" t="str">
        <x:v>Scotch Whisky</x:v>
      </x:c>
      <x:c r="N4208" t="str">
        <x:v>On-Trade</x:v>
      </x:c>
      <x:c r="O4208" t="str">
        <x:v>Hospitality Group</x:v>
      </x:c>
      <x:c r="P4208" t="str">
        <x:v>SR-004</x:v>
      </x:c>
      <x:c r="Q4208" s="16" t="n">
        <x:v>89</x:v>
      </x:c>
      <x:c r="R4208" s="17" t="n">
        <x:v>41.85</x:v>
      </x:c>
      <x:c r="S4208" s="18" t="n">
        <x:v>0</x:v>
      </x:c>
      <x:c r="T4208" s="17" t="n">
        <x:v>3724.47</x:v>
      </x:c>
      <x:c r="U4208" s="17" t="n">
        <x:v>3724.47</x:v>
      </x:c>
      <x:c r="V4208" s="17" t="n">
        <x:v>1598.71</x:v>
      </x:c>
      <x:c r="W4208" s="17" t="n">
        <x:v>2125.75</x:v>
      </x:c>
      <x:c r="X4208" s="18" t="n">
        <x:v>0.5708</x:v>
      </x:c>
      <x:c r="Y4208" s="17" t="n">
        <x:v>4156.38</x:v>
      </x:c>
      <x:c r="Z4208" s="18" t="n">
        <x:v>0.8961</x:v>
      </x:c>
      <x:c r="AA4208" s="18" t="n">
        <x:v>0.0095</x:v>
      </x:c>
      <x:c r="AB4208" t="str">
        <x:v>No</x:v>
      </x:c>
      <x:c r="AC4208" t="str">
        <x:v>Luxury / Reserve</x:v>
      </x:c>
      <x:c r="AD4208" s="18" t="n">
        <x:v>0.570752348656319</x:v>
      </x:c>
      <x:c r="AE4208" s="18" t="n">
        <x:v>0.8960850547832488</x:v>
      </x:c>
      <x:c r="AF4208" s="17" t="n">
        <x:v>-431.9100000000003</x:v>
      </x:c>
      <x:c r="AG4208" s="18" t="n">
        <x:v>-0.10391494521675118</x:v>
      </x:c>
      <x:c r="AH4208" t="str">
        <x:v>Below Target</x:v>
      </x:c>
    </x:row>
    <x:row r="4209">
      <x:c r="A4209" t="str">
        <x:v>TXN-004206</x:v>
      </x:c>
      <x:c r="B4209" s="14" t="d">
        <x:v>2025-09-11T00:00:00.000Z</x:v>
      </x:c>
      <x:c r="C4209" t="n">
        <x:v>2025</x:v>
      </x:c>
      <x:c r="D4209" t="str">
        <x:v>Q3</x:v>
      </x:c>
      <x:c r="E4209" t="n">
        <x:v>9</x:v>
      </x:c>
      <x:c r="F4209" t="str">
        <x:v>September</x:v>
      </x:c>
      <x:c r="G4209" s="15" t="d">
        <x:v>2025-09-01T00:00:00.000Z</x:v>
      </x:c>
      <x:c r="H4209" t="str">
        <x:v>2025-09</x:v>
      </x:c>
      <x:c r="I4209" t="str">
        <x:v>Germany</x:v>
      </x:c>
      <x:c r="J4209" t="str">
        <x:v>Europe</x:v>
      </x:c>
      <x:c r="K4209" t="str">
        <x:v>EUR</x:v>
      </x:c>
      <x:c r="L4209" t="str">
        <x:v>Baileys</x:v>
      </x:c>
      <x:c r="M4209" t="str">
        <x:v>Liqueur</x:v>
      </x:c>
      <x:c r="N4209" t="str">
        <x:v>On-Trade</x:v>
      </x:c>
      <x:c r="O4209" t="str">
        <x:v>Distributor</x:v>
      </x:c>
      <x:c r="P4209" t="str">
        <x:v>SR-056</x:v>
      </x:c>
      <x:c r="Q4209" s="16" t="n">
        <x:v>36</x:v>
      </x:c>
      <x:c r="R4209" s="17" t="n">
        <x:v>21.18</x:v>
      </x:c>
      <x:c r="S4209" s="18" t="n">
        <x:v>0</x:v>
      </x:c>
      <x:c r="T4209" s="17" t="n">
        <x:v>762.38</x:v>
      </x:c>
      <x:c r="U4209" s="17" t="n">
        <x:v>762.38</x:v>
      </x:c>
      <x:c r="V4209" s="17" t="n">
        <x:v>341.06</x:v>
      </x:c>
      <x:c r="W4209" s="17" t="n">
        <x:v>421.33</x:v>
      </x:c>
      <x:c r="X4209" s="18" t="n">
        <x:v>0.5526</x:v>
      </x:c>
      <x:c r="Y4209" s="17" t="n">
        <x:v>882.72</x:v>
      </x:c>
      <x:c r="Z4209" s="18" t="n">
        <x:v>0.8637</x:v>
      </x:c>
      <x:c r="AA4209" s="18" t="n">
        <x:v>0.0796</x:v>
      </x:c>
      <x:c r="AB4209" t="str">
        <x:v>No</x:v>
      </x:c>
      <x:c r="AC4209" t="str">
        <x:v>Core</x:v>
      </x:c>
      <x:c r="AD4209" s="18" t="n">
        <x:v>0.5526509089955141</x:v>
      </x:c>
      <x:c r="AE4209" s="18" t="n">
        <x:v>0.8636713793728475</x:v>
      </x:c>
      <x:c r="AF4209" s="17" t="n">
        <x:v>-120.34000000000003</x:v>
      </x:c>
      <x:c r="AG4209" s="18" t="n">
        <x:v>-0.13632862062715248</x:v>
      </x:c>
      <x:c r="AH4209" t="str">
        <x:v>Below Target</x:v>
      </x:c>
    </x:row>
    <x:row r="4210">
      <x:c r="A4210" t="str">
        <x:v>TXN-004207</x:v>
      </x:c>
      <x:c r="B4210" s="14" t="d">
        <x:v>2026-08-24T00:00:00.000Z</x:v>
      </x:c>
      <x:c r="C4210" t="n">
        <x:v>2026</x:v>
      </x:c>
      <x:c r="D4210" t="str">
        <x:v>Q3</x:v>
      </x:c>
      <x:c r="E4210" t="n">
        <x:v>8</x:v>
      </x:c>
      <x:c r="F4210" t="str">
        <x:v>August</x:v>
      </x:c>
      <x:c r="G4210" s="15" t="d">
        <x:v>2026-08-01T00:00:00.000Z</x:v>
      </x:c>
      <x:c r="H4210" t="str">
        <x:v>2026-08</x:v>
      </x:c>
      <x:c r="I4210" t="str">
        <x:v>United Kingdom</x:v>
      </x:c>
      <x:c r="J4210" t="str">
        <x:v>Europe</x:v>
      </x:c>
      <x:c r="K4210" t="str">
        <x:v>GBP</x:v>
      </x:c>
      <x:c r="L4210" t="str">
        <x:v>Buchanan's</x:v>
      </x:c>
      <x:c r="M4210" t="str">
        <x:v>Scotch Whisky</x:v>
      </x:c>
      <x:c r="N4210" t="str">
        <x:v>E-commerce</x:v>
      </x:c>
      <x:c r="O4210" t="str">
        <x:v>Independent Retailer</x:v>
      </x:c>
      <x:c r="P4210" t="str">
        <x:v>SR-029</x:v>
      </x:c>
      <x:c r="Q4210" s="16" t="n">
        <x:v>100</x:v>
      </x:c>
      <x:c r="R4210" s="17" t="n">
        <x:v>34.9</x:v>
      </x:c>
      <x:c r="S4210" s="18" t="n">
        <x:v>0.1</x:v>
      </x:c>
      <x:c r="T4210" s="17" t="n">
        <x:v>3489.88</x:v>
      </x:c>
      <x:c r="U4210" s="17" t="n">
        <x:v>3140.89</x:v>
      </x:c>
      <x:c r="V4210" s="17" t="n">
        <x:v>1522.21</x:v>
      </x:c>
      <x:c r="W4210" s="17" t="n">
        <x:v>1618.68</x:v>
      </x:c>
      <x:c r="X4210" s="18" t="n">
        <x:v>0.5154</x:v>
      </x:c>
      <x:c r="Y4210" s="17" t="n">
        <x:v>3241.46</x:v>
      </x:c>
      <x:c r="Z4210" s="18" t="n">
        <x:v>0.969</x:v>
      </x:c>
      <x:c r="AA4210" s="18" t="n">
        <x:v>0.015</x:v>
      </x:c>
      <x:c r="AB4210" t="str">
        <x:v>Yes</x:v>
      </x:c>
      <x:c r="AC4210" t="str">
        <x:v>Premium Core</x:v>
      </x:c>
      <x:c r="AD4210" s="18" t="n">
        <x:v>0.5153571121561087</x:v>
      </x:c>
      <x:c r="AE4210" s="18" t="n">
        <x:v>0.968973857459293</x:v>
      </x:c>
      <x:c r="AF4210" s="17" t="n">
        <x:v>-100.57000000000016</x:v>
      </x:c>
      <x:c r="AG4210" s="18" t="n">
        <x:v>-0.031026142540707017</x:v>
      </x:c>
      <x:c r="AH4210" t="str">
        <x:v>Below Target</x:v>
      </x:c>
    </x:row>
    <x:row r="4211">
      <x:c r="A4211" t="str">
        <x:v>TXN-004208</x:v>
      </x:c>
      <x:c r="B4211" s="14" t="d">
        <x:v>2025-12-22T00:00:00.000Z</x:v>
      </x:c>
      <x:c r="C4211" t="n">
        <x:v>2025</x:v>
      </x:c>
      <x:c r="D4211" t="str">
        <x:v>Q4</x:v>
      </x:c>
      <x:c r="E4211" t="n">
        <x:v>12</x:v>
      </x:c>
      <x:c r="F4211" t="str">
        <x:v>December</x:v>
      </x:c>
      <x:c r="G4211" s="15" t="d">
        <x:v>2025-12-01T00:00:00.000Z</x:v>
      </x:c>
      <x:c r="H4211" t="str">
        <x:v>2025-12</x:v>
      </x:c>
      <x:c r="I4211" t="str">
        <x:v>United Kingdom</x:v>
      </x:c>
      <x:c r="J4211" t="str">
        <x:v>Europe</x:v>
      </x:c>
      <x:c r="K4211" t="str">
        <x:v>GBP</x:v>
      </x:c>
      <x:c r="L4211" t="str">
        <x:v>Cîroc</x:v>
      </x:c>
      <x:c r="M4211" t="str">
        <x:v>Vodka</x:v>
      </x:c>
      <x:c r="N4211" t="str">
        <x:v>E-commerce</x:v>
      </x:c>
      <x:c r="O4211" t="str">
        <x:v>Key Account</x:v>
      </x:c>
      <x:c r="P4211" t="str">
        <x:v>SR-051</x:v>
      </x:c>
      <x:c r="Q4211" s="16" t="n">
        <x:v>24</x:v>
      </x:c>
      <x:c r="R4211" s="17" t="n">
        <x:v>35.93</x:v>
      </x:c>
      <x:c r="S4211" s="18" t="n">
        <x:v>0</x:v>
      </x:c>
      <x:c r="T4211" s="17" t="n">
        <x:v>862.31</x:v>
      </x:c>
      <x:c r="U4211" s="17" t="n">
        <x:v>862.31</x:v>
      </x:c>
      <x:c r="V4211" s="17" t="n">
        <x:v>351.74</x:v>
      </x:c>
      <x:c r="W4211" s="17" t="n">
        <x:v>510.57</x:v>
      </x:c>
      <x:c r="X4211" s="18" t="n">
        <x:v>0.5921</x:v>
      </x:c>
      <x:c r="Y4211" s="17" t="n">
        <x:v>796.92</x:v>
      </x:c>
      <x:c r="Z4211" s="18" t="n">
        <x:v>1.0821</x:v>
      </x:c>
      <x:c r="AA4211" s="18" t="n">
        <x:v>0.0284</x:v>
      </x:c>
      <x:c r="AB4211" t="str">
        <x:v>No</x:v>
      </x:c>
      <x:c r="AC4211" t="str">
        <x:v>Luxury / Reserve</x:v>
      </x:c>
      <x:c r="AD4211" s="18" t="n">
        <x:v>0.5920956500562443</x:v>
      </x:c>
      <x:c r="AE4211" s="18" t="n">
        <x:v>1.0820534056116047</x:v>
      </x:c>
      <x:c r="AF4211" s="17" t="n">
        <x:v>65.38999999999999</x:v>
      </x:c>
      <x:c r="AG4211" s="18" t="n">
        <x:v>0.08205340561160467</x:v>
      </x:c>
      <x:c r="AH4211" t="str">
        <x:v>Above Target</x:v>
      </x:c>
    </x:row>
    <x:row r="4212">
      <x:c r="A4212" t="str">
        <x:v>TXN-004209</x:v>
      </x:c>
      <x:c r="B4212" s="14" t="d">
        <x:v>2026-02-16T00:00:00.000Z</x:v>
      </x:c>
      <x:c r="C4212" t="n">
        <x:v>2026</x:v>
      </x:c>
      <x:c r="D4212" t="str">
        <x:v>Q1</x:v>
      </x:c>
      <x:c r="E4212" t="n">
        <x:v>2</x:v>
      </x:c>
      <x:c r="F4212" t="str">
        <x:v>February</x:v>
      </x:c>
      <x:c r="G4212" s="15" t="d">
        <x:v>2026-02-01T00:00:00.000Z</x:v>
      </x:c>
      <x:c r="H4212" t="str">
        <x:v>2026-02</x:v>
      </x:c>
      <x:c r="I4212" t="str">
        <x:v>United States</x:v>
      </x:c>
      <x:c r="J4212" t="str">
        <x:v>North America</x:v>
      </x:c>
      <x:c r="K4212" t="str">
        <x:v>USD</x:v>
      </x:c>
      <x:c r="L4212" t="str">
        <x:v>Guinness</x:v>
      </x:c>
      <x:c r="M4212" t="str">
        <x:v>Beer / Stout</x:v>
      </x:c>
      <x:c r="N4212" t="str">
        <x:v>Wholesale</x:v>
      </x:c>
      <x:c r="O4212" t="str">
        <x:v>Hospitality Group</x:v>
      </x:c>
      <x:c r="P4212" t="str">
        <x:v>SR-051</x:v>
      </x:c>
      <x:c r="Q4212" s="16" t="n">
        <x:v>150</x:v>
      </x:c>
      <x:c r="R4212" s="17" t="n">
        <x:v>7.37</x:v>
      </x:c>
      <x:c r="S4212" s="18" t="n">
        <x:v>0</x:v>
      </x:c>
      <x:c r="T4212" s="17" t="n">
        <x:v>1105.23</x:v>
      </x:c>
      <x:c r="U4212" s="17" t="n">
        <x:v>1105.23</x:v>
      </x:c>
      <x:c r="V4212" s="17" t="n">
        <x:v>599.98</x:v>
      </x:c>
      <x:c r="W4212" s="17" t="n">
        <x:v>505.25</x:v>
      </x:c>
      <x:c r="X4212" s="18" t="n">
        <x:v>0.4571</x:v>
      </x:c>
      <x:c r="Y4212" s="17" t="n">
        <x:v>1188.75</x:v>
      </x:c>
      <x:c r="Z4212" s="18" t="n">
        <x:v>0.9297</x:v>
      </x:c>
      <x:c r="AA4212" s="18" t="n">
        <x:v>0.0494</x:v>
      </x:c>
      <x:c r="AB4212" t="str">
        <x:v>No</x:v>
      </x:c>
      <x:c r="AC4212" t="str">
        <x:v>Core</x:v>
      </x:c>
      <x:c r="AD4212" s="18" t="n">
        <x:v>0.457144666720954</x:v>
      </x:c>
      <x:c r="AE4212" s="18" t="n">
        <x:v>0.9297413249211357</x:v>
      </x:c>
      <x:c r="AF4212" s="17" t="n">
        <x:v>-83.51999999999998</x:v>
      </x:c>
      <x:c r="AG4212" s="18" t="n">
        <x:v>-0.07025867507886434</x:v>
      </x:c>
      <x:c r="AH4212" t="str">
        <x:v>Below Target</x:v>
      </x:c>
    </x:row>
    <x:row r="4213">
      <x:c r="A4213" t="str">
        <x:v>TXN-004210</x:v>
      </x:c>
      <x:c r="B4213" s="14" t="d">
        <x:v>2024-08-04T00:00:00.000Z</x:v>
      </x:c>
      <x:c r="C4213" t="n">
        <x:v>2024</x:v>
      </x:c>
      <x:c r="D4213" t="str">
        <x:v>Q3</x:v>
      </x:c>
      <x:c r="E4213" t="n">
        <x:v>8</x:v>
      </x:c>
      <x:c r="F4213" t="str">
        <x:v>August</x:v>
      </x:c>
      <x:c r="G4213" s="15" t="d">
        <x:v>2024-08-01T00:00:00.000Z</x:v>
      </x:c>
      <x:c r="H4213" t="str">
        <x:v>2024-08</x:v>
      </x:c>
      <x:c r="I4213" t="str">
        <x:v>United States</x:v>
      </x:c>
      <x:c r="J4213" t="str">
        <x:v>North America</x:v>
      </x:c>
      <x:c r="K4213" t="str">
        <x:v>USD</x:v>
      </x:c>
      <x:c r="L4213" t="str">
        <x:v>Buchanan's</x:v>
      </x:c>
      <x:c r="M4213" t="str">
        <x:v>Scotch Whisky</x:v>
      </x:c>
      <x:c r="N4213" t="str">
        <x:v>Off-Trade</x:v>
      </x:c>
      <x:c r="O4213" t="str">
        <x:v>Distributor</x:v>
      </x:c>
      <x:c r="P4213" t="str">
        <x:v>SR-002</x:v>
      </x:c>
      <x:c r="Q4213" s="16" t="n">
        <x:v>49</x:v>
      </x:c>
      <x:c r="R4213" s="17" t="n">
        <x:v>32.08</x:v>
      </x:c>
      <x:c r="S4213" s="18" t="n">
        <x:v>0</x:v>
      </x:c>
      <x:c r="T4213" s="17" t="n">
        <x:v>1572.03</x:v>
      </x:c>
      <x:c r="U4213" s="17" t="n">
        <x:v>1572.03</x:v>
      </x:c>
      <x:c r="V4213" s="17" t="n">
        <x:v>760.72</x:v>
      </x:c>
      <x:c r="W4213" s="17" t="n">
        <x:v>811.31</x:v>
      </x:c>
      <x:c r="X4213" s="18" t="n">
        <x:v>0.5161</x:v>
      </x:c>
      <x:c r="Y4213" s="17" t="n">
        <x:v>1551.1</x:v>
      </x:c>
      <x:c r="Z4213" s="18" t="n">
        <x:v>1.0135</x:v>
      </x:c>
      <x:c r="AA4213" s="18" t="n">
        <x:v>0.1019</x:v>
      </x:c>
      <x:c r="AB4213" t="str">
        <x:v>No</x:v>
      </x:c>
      <x:c r="AC4213" t="str">
        <x:v>Premium Core</x:v>
      </x:c>
      <x:c r="AD4213" s="18" t="n">
        <x:v>0.5160906598474584</x:v>
      </x:c>
      <x:c r="AE4213" s="18" t="n">
        <x:v>1.0134936496679776</x:v>
      </x:c>
      <x:c r="AF4213" s="17" t="n">
        <x:v>20.930000000000064</x:v>
      </x:c>
      <x:c r="AG4213" s="18" t="n">
        <x:v>0.013493649667977605</x:v>
      </x:c>
      <x:c r="AH4213" t="str">
        <x:v>Above Target</x:v>
      </x:c>
    </x:row>
    <x:row r="4214">
      <x:c r="A4214" t="str">
        <x:v>TXN-004211</x:v>
      </x:c>
      <x:c r="B4214" s="14" t="d">
        <x:v>2025-11-28T00:00:00.000Z</x:v>
      </x:c>
      <x:c r="C4214" t="n">
        <x:v>2025</x:v>
      </x:c>
      <x:c r="D4214" t="str">
        <x:v>Q4</x:v>
      </x:c>
      <x:c r="E4214" t="n">
        <x:v>11</x:v>
      </x:c>
      <x:c r="F4214" t="str">
        <x:v>November</x:v>
      </x:c>
      <x:c r="G4214" s="15" t="d">
        <x:v>2025-11-01T00:00:00.000Z</x:v>
      </x:c>
      <x:c r="H4214" t="str">
        <x:v>2025-11</x:v>
      </x:c>
      <x:c r="I4214" t="str">
        <x:v>Spain</x:v>
      </x:c>
      <x:c r="J4214" t="str">
        <x:v>Europe</x:v>
      </x:c>
      <x:c r="K4214" t="str">
        <x:v>EUR</x:v>
      </x:c>
      <x:c r="L4214" t="str">
        <x:v>Guinness</x:v>
      </x:c>
      <x:c r="M4214" t="str">
        <x:v>Beer / Stout</x:v>
      </x:c>
      <x:c r="N4214" t="str">
        <x:v>E-commerce</x:v>
      </x:c>
      <x:c r="O4214" t="str">
        <x:v>Key Account</x:v>
      </x:c>
      <x:c r="P4214" t="str">
        <x:v>SR-007</x:v>
      </x:c>
      <x:c r="Q4214" s="16" t="n">
        <x:v>96</x:v>
      </x:c>
      <x:c r="R4214" s="17" t="n">
        <x:v>8.29</x:v>
      </x:c>
      <x:c r="S4214" s="18" t="n">
        <x:v>0</x:v>
      </x:c>
      <x:c r="T4214" s="17" t="n">
        <x:v>795.83</x:v>
      </x:c>
      <x:c r="U4214" s="17" t="n">
        <x:v>795.83</x:v>
      </x:c>
      <x:c r="V4214" s="17" t="n">
        <x:v>392.9</x:v>
      </x:c>
      <x:c r="W4214" s="17" t="n">
        <x:v>402.93</x:v>
      </x:c>
      <x:c r="X4214" s="18" t="n">
        <x:v>0.5063</x:v>
      </x:c>
      <x:c r="Y4214" s="17" t="n">
        <x:v>873.69</x:v>
      </x:c>
      <x:c r="Z4214" s="18" t="n">
        <x:v>0.9109</x:v>
      </x:c>
      <x:c r="AA4214" s="18" t="n">
        <x:v>0.0219</x:v>
      </x:c>
      <x:c r="AB4214" t="str">
        <x:v>No</x:v>
      </x:c>
      <x:c r="AC4214" t="str">
        <x:v>Core</x:v>
      </x:c>
      <x:c r="AD4214" s="18" t="n">
        <x:v>0.5063015970747521</x:v>
      </x:c>
      <x:c r="AE4214" s="18" t="n">
        <x:v>0.9108837230596665</x:v>
      </x:c>
      <x:c r="AF4214" s="17" t="n">
        <x:v>-77.86000000000001</x:v>
      </x:c>
      <x:c r="AG4214" s="18" t="n">
        <x:v>-0.08911627694033354</x:v>
      </x:c>
      <x:c r="AH4214" t="str">
        <x:v>Below Target</x:v>
      </x:c>
    </x:row>
    <x:row r="4215">
      <x:c r="A4215" t="str">
        <x:v>TXN-004212</x:v>
      </x:c>
      <x:c r="B4215" s="14" t="d">
        <x:v>2026-06-10T00:00:00.000Z</x:v>
      </x:c>
      <x:c r="C4215" t="n">
        <x:v>2026</x:v>
      </x:c>
      <x:c r="D4215" t="str">
        <x:v>Q2</x:v>
      </x:c>
      <x:c r="E4215" t="n">
        <x:v>6</x:v>
      </x:c>
      <x:c r="F4215" t="str">
        <x:v>June</x:v>
      </x:c>
      <x:c r="G4215" s="15" t="d">
        <x:v>2026-06-01T00:00:00.000Z</x:v>
      </x:c>
      <x:c r="H4215" t="str">
        <x:v>2026-06</x:v>
      </x:c>
      <x:c r="I4215" t="str">
        <x:v>Mexico</x:v>
      </x:c>
      <x:c r="J4215" t="str">
        <x:v>Latin America &amp; Caribbean</x:v>
      </x:c>
      <x:c r="K4215" t="str">
        <x:v>MXN</x:v>
      </x:c>
      <x:c r="L4215" t="str">
        <x:v>Ketel One</x:v>
      </x:c>
      <x:c r="M4215" t="str">
        <x:v>Vodka</x:v>
      </x:c>
      <x:c r="N4215" t="str">
        <x:v>Off-Trade</x:v>
      </x:c>
      <x:c r="O4215" t="str">
        <x:v>E-commerce Partner</x:v>
      </x:c>
      <x:c r="P4215" t="str">
        <x:v>SR-002</x:v>
      </x:c>
      <x:c r="Q4215" s="16" t="n">
        <x:v>50</x:v>
      </x:c>
      <x:c r="R4215" s="17" t="n">
        <x:v>29.79</x:v>
      </x:c>
      <x:c r="S4215" s="18" t="n">
        <x:v>0.03</x:v>
      </x:c>
      <x:c r="T4215" s="17" t="n">
        <x:v>1489.52</x:v>
      </x:c>
      <x:c r="U4215" s="17" t="n">
        <x:v>1444.84</x:v>
      </x:c>
      <x:c r="V4215" s="17" t="n">
        <x:v>671.23</x:v>
      </x:c>
      <x:c r="W4215" s="17" t="n">
        <x:v>773.61</x:v>
      </x:c>
      <x:c r="X4215" s="18" t="n">
        <x:v>0.5354</x:v>
      </x:c>
      <x:c r="Y4215" s="17" t="n">
        <x:v>1339.91</x:v>
      </x:c>
      <x:c r="Z4215" s="18" t="n">
        <x:v>1.0783</x:v>
      </x:c>
      <x:c r="AA4215" s="18" t="n">
        <x:v>0.0938</x:v>
      </x:c>
      <x:c r="AB4215" t="str">
        <x:v>No</x:v>
      </x:c>
      <x:c r="AC4215" t="str">
        <x:v>Premium Core</x:v>
      </x:c>
      <x:c r="AD4215" s="18" t="n">
        <x:v>0.5354295285291105</x:v>
      </x:c>
      <x:c r="AE4215" s="18" t="n">
        <x:v>1.0783112298587216</x:v>
      </x:c>
      <x:c r="AF4215" s="17" t="n">
        <x:v>104.92999999999984</x:v>
      </x:c>
      <x:c r="AG4215" s="18" t="n">
        <x:v>0.07831122985872173</x:v>
      </x:c>
      <x:c r="AH4215" t="str">
        <x:v>Above Target</x:v>
      </x:c>
    </x:row>
    <x:row r="4216">
      <x:c r="A4216" t="str">
        <x:v>TXN-004213</x:v>
      </x:c>
      <x:c r="B4216" s="14" t="d">
        <x:v>2025-12-07T00:00:00.000Z</x:v>
      </x:c>
      <x:c r="C4216" t="n">
        <x:v>2025</x:v>
      </x:c>
      <x:c r="D4216" t="str">
        <x:v>Q4</x:v>
      </x:c>
      <x:c r="E4216" t="n">
        <x:v>12</x:v>
      </x:c>
      <x:c r="F4216" t="str">
        <x:v>December</x:v>
      </x:c>
      <x:c r="G4216" s="15" t="d">
        <x:v>2025-12-01T00:00:00.000Z</x:v>
      </x:c>
      <x:c r="H4216" t="str">
        <x:v>2025-12</x:v>
      </x:c>
      <x:c r="I4216" t="str">
        <x:v>United States</x:v>
      </x:c>
      <x:c r="J4216" t="str">
        <x:v>North America</x:v>
      </x:c>
      <x:c r="K4216" t="str">
        <x:v>USD</x:v>
      </x:c>
      <x:c r="L4216" t="str">
        <x:v>Crown Royal</x:v>
      </x:c>
      <x:c r="M4216" t="str">
        <x:v>Canadian Whisky</x:v>
      </x:c>
      <x:c r="N4216" t="str">
        <x:v>Off-Trade</x:v>
      </x:c>
      <x:c r="O4216" t="str">
        <x:v>Distributor</x:v>
      </x:c>
      <x:c r="P4216" t="str">
        <x:v>SR-047</x:v>
      </x:c>
      <x:c r="Q4216" s="16" t="n">
        <x:v>82</x:v>
      </x:c>
      <x:c r="R4216" s="17" t="n">
        <x:v>29.49</x:v>
      </x:c>
      <x:c r="S4216" s="18" t="n">
        <x:v>0.02</x:v>
      </x:c>
      <x:c r="T4216" s="17" t="n">
        <x:v>2418.44</x:v>
      </x:c>
      <x:c r="U4216" s="17" t="n">
        <x:v>2370.07</x:v>
      </x:c>
      <x:c r="V4216" s="17" t="n">
        <x:v>999.59</x:v>
      </x:c>
      <x:c r="W4216" s="17" t="n">
        <x:v>1370.48</x:v>
      </x:c>
      <x:c r="X4216" s="18" t="n">
        <x:v>0.5782</x:v>
      </x:c>
      <x:c r="Y4216" s="17" t="n">
        <x:v>2470.03</x:v>
      </x:c>
      <x:c r="Z4216" s="18" t="n">
        <x:v>0.9595</x:v>
      </x:c>
      <x:c r="AA4216" s="18" t="n">
        <x:v>0.0111</x:v>
      </x:c>
      <x:c r="AB4216" t="str">
        <x:v>No</x:v>
      </x:c>
      <x:c r="AC4216" t="str">
        <x:v>Premium Core</x:v>
      </x:c>
      <x:c r="AD4216" s="18" t="n">
        <x:v>0.5782445244233292</x:v>
      </x:c>
      <x:c r="AE4216" s="18" t="n">
        <x:v>0.9595308559005357</x:v>
      </x:c>
      <x:c r="AF4216" s="17" t="n">
        <x:v>-99.96000000000004</x:v>
      </x:c>
      <x:c r="AG4216" s="18" t="n">
        <x:v>-0.040469144099464394</x:v>
      </x:c>
      <x:c r="AH4216" t="str">
        <x:v>Below Target</x:v>
      </x:c>
    </x:row>
    <x:row r="4217">
      <x:c r="A4217" t="str">
        <x:v>TXN-004214</x:v>
      </x:c>
      <x:c r="B4217" s="14" t="d">
        <x:v>2025-05-21T00:00:00.000Z</x:v>
      </x:c>
      <x:c r="C4217" t="n">
        <x:v>2025</x:v>
      </x:c>
      <x:c r="D4217" t="str">
        <x:v>Q2</x:v>
      </x:c>
      <x:c r="E4217" t="n">
        <x:v>5</x:v>
      </x:c>
      <x:c r="F4217" t="str">
        <x:v>May</x:v>
      </x:c>
      <x:c r="G4217" s="15" t="d">
        <x:v>2025-05-01T00:00:00.000Z</x:v>
      </x:c>
      <x:c r="H4217" t="str">
        <x:v>2025-05</x:v>
      </x:c>
      <x:c r="I4217" t="str">
        <x:v>Canada</x:v>
      </x:c>
      <x:c r="J4217" t="str">
        <x:v>North America</x:v>
      </x:c>
      <x:c r="K4217" t="str">
        <x:v>CAD</x:v>
      </x:c>
      <x:c r="L4217" t="str">
        <x:v>Johnnie Walker</x:v>
      </x:c>
      <x:c r="M4217" t="str">
        <x:v>Scotch Whisky</x:v>
      </x:c>
      <x:c r="N4217" t="str">
        <x:v>Duty Free / Travel Retail</x:v>
      </x:c>
      <x:c r="O4217" t="str">
        <x:v>Distributor</x:v>
      </x:c>
      <x:c r="P4217" t="str">
        <x:v>SR-019</x:v>
      </x:c>
      <x:c r="Q4217" s="16" t="n">
        <x:v>23</x:v>
      </x:c>
      <x:c r="R4217" s="17" t="n">
        <x:v>42.82</x:v>
      </x:c>
      <x:c r="S4217" s="18" t="n">
        <x:v>0</x:v>
      </x:c>
      <x:c r="T4217" s="17" t="n">
        <x:v>984.97</x:v>
      </x:c>
      <x:c r="U4217" s="17" t="n">
        <x:v>984.97</x:v>
      </x:c>
      <x:c r="V4217" s="17" t="n">
        <x:v>463.31</x:v>
      </x:c>
      <x:c r="W4217" s="17" t="n">
        <x:v>521.66</x:v>
      </x:c>
      <x:c r="X4217" s="18" t="n">
        <x:v>0.5296</x:v>
      </x:c>
      <x:c r="Y4217" s="17" t="n">
        <x:v>1107.04</x:v>
      </x:c>
      <x:c r="Z4217" s="18" t="n">
        <x:v>0.8897</x:v>
      </x:c>
      <x:c r="AA4217" s="18" t="n">
        <x:v>0.1099</x:v>
      </x:c>
      <x:c r="AB4217" t="str">
        <x:v>No</x:v>
      </x:c>
      <x:c r="AC4217" t="str">
        <x:v>Luxury / Reserve</x:v>
      </x:c>
      <x:c r="AD4217" s="18" t="n">
        <x:v>0.529620191477913</x:v>
      </x:c>
      <x:c r="AE4217" s="18" t="n">
        <x:v>0.8897329816447465</x:v>
      </x:c>
      <x:c r="AF4217" s="17" t="n">
        <x:v>-122.06999999999994</x:v>
      </x:c>
      <x:c r="AG4217" s="18" t="n">
        <x:v>-0.1102670183552536</x:v>
      </x:c>
      <x:c r="AH4217" t="str">
        <x:v>Below Target</x:v>
      </x:c>
    </x:row>
    <x:row r="4218">
      <x:c r="A4218" t="str">
        <x:v>TXN-004215</x:v>
      </x:c>
      <x:c r="B4218" s="14" t="d">
        <x:v>2023-06-20T00:00:00.000Z</x:v>
      </x:c>
      <x:c r="C4218" t="n">
        <x:v>2023</x:v>
      </x:c>
      <x:c r="D4218" t="str">
        <x:v>Q2</x:v>
      </x:c>
      <x:c r="E4218" t="n">
        <x:v>6</x:v>
      </x:c>
      <x:c r="F4218" t="str">
        <x:v>June</x:v>
      </x:c>
      <x:c r="G4218" s="15" t="d">
        <x:v>2023-06-01T00:00:00.000Z</x:v>
      </x:c>
      <x:c r="H4218" t="str">
        <x:v>2023-06</x:v>
      </x:c>
      <x:c r="I4218" t="str">
        <x:v>South Africa</x:v>
      </x:c>
      <x:c r="J4218" t="str">
        <x:v>Africa</x:v>
      </x:c>
      <x:c r="K4218" t="str">
        <x:v>ZAR</x:v>
      </x:c>
      <x:c r="L4218" t="str">
        <x:v>Buchanan's</x:v>
      </x:c>
      <x:c r="M4218" t="str">
        <x:v>Scotch Whisky</x:v>
      </x:c>
      <x:c r="N4218" t="str">
        <x:v>Off-Trade</x:v>
      </x:c>
      <x:c r="O4218" t="str">
        <x:v>E-commerce Partner</x:v>
      </x:c>
      <x:c r="P4218" t="str">
        <x:v>SR-055</x:v>
      </x:c>
      <x:c r="Q4218" s="16" t="n">
        <x:v>38</x:v>
      </x:c>
      <x:c r="R4218" s="17" t="n">
        <x:v>29.59</x:v>
      </x:c>
      <x:c r="S4218" s="18" t="n">
        <x:v>0</x:v>
      </x:c>
      <x:c r="T4218" s="17" t="n">
        <x:v>1124.57</x:v>
      </x:c>
      <x:c r="U4218" s="17" t="n">
        <x:v>1124.57</x:v>
      </x:c>
      <x:c r="V4218" s="17" t="n">
        <x:v>492.01</x:v>
      </x:c>
      <x:c r="W4218" s="17" t="n">
        <x:v>632.56</x:v>
      </x:c>
      <x:c r="X4218" s="18" t="n">
        <x:v>0.5625</x:v>
      </x:c>
      <x:c r="Y4218" s="17" t="n">
        <x:v>1236.88</x:v>
      </x:c>
      <x:c r="Z4218" s="18" t="n">
        <x:v>0.9092</x:v>
      </x:c>
      <x:c r="AA4218" s="18" t="n">
        <x:v>0.0347</x:v>
      </x:c>
      <x:c r="AB4218" t="str">
        <x:v>No</x:v>
      </x:c>
      <x:c r="AC4218" t="str">
        <x:v>Premium Core</x:v>
      </x:c>
      <x:c r="AD4218" s="18" t="n">
        <x:v>0.5624905519442986</x:v>
      </x:c>
      <x:c r="AE4218" s="18" t="n">
        <x:v>0.9091989522023154</x:v>
      </x:c>
      <x:c r="AF4218" s="17" t="n">
        <x:v>-112.31000000000017</x:v>
      </x:c>
      <x:c r="AG4218" s="18" t="n">
        <x:v>-0.09080104779768462</x:v>
      </x:c>
      <x:c r="AH4218" t="str">
        <x:v>Below Target</x:v>
      </x:c>
    </x:row>
    <x:row r="4219">
      <x:c r="A4219" t="str">
        <x:v>TXN-004216</x:v>
      </x:c>
      <x:c r="B4219" s="14" t="d">
        <x:v>2025-12-31T00:00:00.000Z</x:v>
      </x:c>
      <x:c r="C4219" t="n">
        <x:v>2025</x:v>
      </x:c>
      <x:c r="D4219" t="str">
        <x:v>Q4</x:v>
      </x:c>
      <x:c r="E4219" t="n">
        <x:v>12</x:v>
      </x:c>
      <x:c r="F4219" t="str">
        <x:v>December</x:v>
      </x:c>
      <x:c r="G4219" s="15" t="d">
        <x:v>2025-12-01T00:00:00.000Z</x:v>
      </x:c>
      <x:c r="H4219" t="str">
        <x:v>2025-12</x:v>
      </x:c>
      <x:c r="I4219" t="str">
        <x:v>United States</x:v>
      </x:c>
      <x:c r="J4219" t="str">
        <x:v>North America</x:v>
      </x:c>
      <x:c r="K4219" t="str">
        <x:v>USD</x:v>
      </x:c>
      <x:c r="L4219" t="str">
        <x:v>Guinness</x:v>
      </x:c>
      <x:c r="M4219" t="str">
        <x:v>Beer / Stout</x:v>
      </x:c>
      <x:c r="N4219" t="str">
        <x:v>Duty Free / Travel Retail</x:v>
      </x:c>
      <x:c r="O4219" t="str">
        <x:v>E-commerce Partner</x:v>
      </x:c>
      <x:c r="P4219" t="str">
        <x:v>SR-025</x:v>
      </x:c>
      <x:c r="Q4219" s="16" t="n">
        <x:v>151</x:v>
      </x:c>
      <x:c r="R4219" s="17" t="n">
        <x:v>9.53</x:v>
      </x:c>
      <x:c r="S4219" s="18" t="n">
        <x:v>0.02</x:v>
      </x:c>
      <x:c r="T4219" s="17" t="n">
        <x:v>1439.17</x:v>
      </x:c>
      <x:c r="U4219" s="17" t="n">
        <x:v>1410.39</x:v>
      </x:c>
      <x:c r="V4219" s="17" t="n">
        <x:v>743.14</x:v>
      </x:c>
      <x:c r="W4219" s="17" t="n">
        <x:v>667.25</x:v>
      </x:c>
      <x:c r="X4219" s="18" t="n">
        <x:v>0.4731</x:v>
      </x:c>
      <x:c r="Y4219" s="17" t="n">
        <x:v>1437.31</x:v>
      </x:c>
      <x:c r="Z4219" s="18" t="n">
        <x:v>0.9813</x:v>
      </x:c>
      <x:c r="AA4219" s="18" t="n">
        <x:v>-0.0257</x:v>
      </x:c>
      <x:c r="AB4219" t="str">
        <x:v>No</x:v>
      </x:c>
      <x:c r="AC4219" t="str">
        <x:v>Core</x:v>
      </x:c>
      <x:c r="AD4219" s="18" t="n">
        <x:v>0.47309609398818764</x:v>
      </x:c>
      <x:c r="AE4219" s="18" t="n">
        <x:v>0.981270567935936</x:v>
      </x:c>
      <x:c r="AF4219" s="17" t="n">
        <x:v>-26.919999999999845</x:v>
      </x:c>
      <x:c r="AG4219" s="18" t="n">
        <x:v>-0.018729432064064012</x:v>
      </x:c>
      <x:c r="AH4219" t="str">
        <x:v>Below Target</x:v>
      </x:c>
    </x:row>
    <x:row r="4220">
      <x:c r="A4220" t="str">
        <x:v>TXN-004217</x:v>
      </x:c>
      <x:c r="B4220" s="14" t="d">
        <x:v>2026-03-16T00:00:00.000Z</x:v>
      </x:c>
      <x:c r="C4220" t="n">
        <x:v>2026</x:v>
      </x:c>
      <x:c r="D4220" t="str">
        <x:v>Q1</x:v>
      </x:c>
      <x:c r="E4220" t="n">
        <x:v>3</x:v>
      </x:c>
      <x:c r="F4220" t="str">
        <x:v>March</x:v>
      </x:c>
      <x:c r="G4220" s="15" t="d">
        <x:v>2026-03-01T00:00:00.000Z</x:v>
      </x:c>
      <x:c r="H4220" t="str">
        <x:v>2026-03</x:v>
      </x:c>
      <x:c r="I4220" t="str">
        <x:v>Spain</x:v>
      </x:c>
      <x:c r="J4220" t="str">
        <x:v>Europe</x:v>
      </x:c>
      <x:c r="K4220" t="str">
        <x:v>EUR</x:v>
      </x:c>
      <x:c r="L4220" t="str">
        <x:v>Johnnie Walker</x:v>
      </x:c>
      <x:c r="M4220" t="str">
        <x:v>Scotch Whisky</x:v>
      </x:c>
      <x:c r="N4220" t="str">
        <x:v>On-Trade</x:v>
      </x:c>
      <x:c r="O4220" t="str">
        <x:v>Independent Retailer</x:v>
      </x:c>
      <x:c r="P4220" t="str">
        <x:v>SR-040</x:v>
      </x:c>
      <x:c r="Q4220" s="16" t="n">
        <x:v>74</x:v>
      </x:c>
      <x:c r="R4220" s="17" t="n">
        <x:v>39.04</x:v>
      </x:c>
      <x:c r="S4220" s="18" t="n">
        <x:v>0.12</x:v>
      </x:c>
      <x:c r="T4220" s="17" t="n">
        <x:v>2889.02</x:v>
      </x:c>
      <x:c r="U4220" s="17" t="n">
        <x:v>2542.34</x:v>
      </x:c>
      <x:c r="V4220" s="17" t="n">
        <x:v>1153.43</x:v>
      </x:c>
      <x:c r="W4220" s="17" t="n">
        <x:v>1388.91</x:v>
      </x:c>
      <x:c r="X4220" s="18" t="n">
        <x:v>0.5463</x:v>
      </x:c>
      <x:c r="Y4220" s="17" t="n">
        <x:v>2803.11</x:v>
      </x:c>
      <x:c r="Z4220" s="18" t="n">
        <x:v>0.907</x:v>
      </x:c>
      <x:c r="AA4220" s="18" t="n">
        <x:v>0.0135</x:v>
      </x:c>
      <x:c r="AB4220" t="str">
        <x:v>Yes</x:v>
      </x:c>
      <x:c r="AC4220" t="str">
        <x:v>Luxury / Reserve</x:v>
      </x:c>
      <x:c r="AD4220" s="18" t="n">
        <x:v>0.5463116656308755</x:v>
      </x:c>
      <x:c r="AE4220" s="18" t="n">
        <x:v>0.906971185576021</x:v>
      </x:c>
      <x:c r="AF4220" s="17" t="n">
        <x:v>-260.77</x:v>
      </x:c>
      <x:c r="AG4220" s="18" t="n">
        <x:v>-0.09302881442397908</x:v>
      </x:c>
      <x:c r="AH4220" t="str">
        <x:v>Below Target</x:v>
      </x:c>
    </x:row>
    <x:row r="4221">
      <x:c r="A4221" t="str">
        <x:v>TXN-004218</x:v>
      </x:c>
      <x:c r="B4221" s="14" t="d">
        <x:v>2024-12-05T00:00:00.000Z</x:v>
      </x:c>
      <x:c r="C4221" t="n">
        <x:v>2024</x:v>
      </x:c>
      <x:c r="D4221" t="str">
        <x:v>Q4</x:v>
      </x:c>
      <x:c r="E4221" t="n">
        <x:v>12</x:v>
      </x:c>
      <x:c r="F4221" t="str">
        <x:v>December</x:v>
      </x:c>
      <x:c r="G4221" s="15" t="d">
        <x:v>2024-12-01T00:00:00.000Z</x:v>
      </x:c>
      <x:c r="H4221" t="str">
        <x:v>2024-12</x:v>
      </x:c>
      <x:c r="I4221" t="str">
        <x:v>United States</x:v>
      </x:c>
      <x:c r="J4221" t="str">
        <x:v>North America</x:v>
      </x:c>
      <x:c r="K4221" t="str">
        <x:v>USD</x:v>
      </x:c>
      <x:c r="L4221" t="str">
        <x:v>J&amp;B</x:v>
      </x:c>
      <x:c r="M4221" t="str">
        <x:v>Scotch Whisky</x:v>
      </x:c>
      <x:c r="N4221" t="str">
        <x:v>Wholesale</x:v>
      </x:c>
      <x:c r="O4221" t="str">
        <x:v>E-commerce Partner</x:v>
      </x:c>
      <x:c r="P4221" t="str">
        <x:v>SR-047</x:v>
      </x:c>
      <x:c r="Q4221" s="16" t="n">
        <x:v>176</x:v>
      </x:c>
      <x:c r="R4221" s="17" t="n">
        <x:v>21.41</x:v>
      </x:c>
      <x:c r="S4221" s="18" t="n">
        <x:v>0.12</x:v>
      </x:c>
      <x:c r="T4221" s="17" t="n">
        <x:v>3768.38</x:v>
      </x:c>
      <x:c r="U4221" s="17" t="n">
        <x:v>3316.17</x:v>
      </x:c>
      <x:c r="V4221" s="17" t="n">
        <x:v>1744.77</x:v>
      </x:c>
      <x:c r="W4221" s="17" t="n">
        <x:v>1571.4</x:v>
      </x:c>
      <x:c r="X4221" s="18" t="n">
        <x:v>0.4739</x:v>
      </x:c>
      <x:c r="Y4221" s="17" t="n">
        <x:v>3041.22</x:v>
      </x:c>
      <x:c r="Z4221" s="18" t="n">
        <x:v>1.0904</x:v>
      </x:c>
      <x:c r="AA4221" s="18" t="n">
        <x:v>-0.0117</x:v>
      </x:c>
      <x:c r="AB4221" t="str">
        <x:v>Yes</x:v>
      </x:c>
      <x:c r="AC4221" t="str">
        <x:v>Core</x:v>
      </x:c>
      <x:c r="AD4221" s="18" t="n">
        <x:v>0.47385990464903793</x:v>
      </x:c>
      <x:c r="AE4221" s="18" t="n">
        <x:v>1.0904077968709927</x:v>
      </x:c>
      <x:c r="AF4221" s="17" t="n">
        <x:v>274.9500000000003</x:v>
      </x:c>
      <x:c r="AG4221" s="18" t="n">
        <x:v>0.09040779687099265</x:v>
      </x:c>
      <x:c r="AH4221" t="str">
        <x:v>Above Target</x:v>
      </x:c>
    </x:row>
    <x:row r="4222">
      <x:c r="A4222" t="str">
        <x:v>TXN-004219</x:v>
      </x:c>
      <x:c r="B4222" s="14" t="d">
        <x:v>2024-07-08T00:00:00.000Z</x:v>
      </x:c>
      <x:c r="C4222" t="n">
        <x:v>2024</x:v>
      </x:c>
      <x:c r="D4222" t="str">
        <x:v>Q3</x:v>
      </x:c>
      <x:c r="E4222" t="n">
        <x:v>7</x:v>
      </x:c>
      <x:c r="F4222" t="str">
        <x:v>July</x:v>
      </x:c>
      <x:c r="G4222" s="15" t="d">
        <x:v>2024-07-01T00:00:00.000Z</x:v>
      </x:c>
      <x:c r="H4222" t="str">
        <x:v>2024-07</x:v>
      </x:c>
      <x:c r="I4222" t="str">
        <x:v>Australia</x:v>
      </x:c>
      <x:c r="J4222" t="str">
        <x:v>Asia Pacific</x:v>
      </x:c>
      <x:c r="K4222" t="str">
        <x:v>AUD</x:v>
      </x:c>
      <x:c r="L4222" t="str">
        <x:v>Buchanan's</x:v>
      </x:c>
      <x:c r="M4222" t="str">
        <x:v>Scotch Whisky</x:v>
      </x:c>
      <x:c r="N4222" t="str">
        <x:v>On-Trade</x:v>
      </x:c>
      <x:c r="O4222" t="str">
        <x:v>E-commerce Partner</x:v>
      </x:c>
      <x:c r="P4222" t="str">
        <x:v>SR-026</x:v>
      </x:c>
      <x:c r="Q4222" s="16" t="n">
        <x:v>140</x:v>
      </x:c>
      <x:c r="R4222" s="17" t="n">
        <x:v>33.6</x:v>
      </x:c>
      <x:c r="S4222" s="18" t="n">
        <x:v>0</x:v>
      </x:c>
      <x:c r="T4222" s="17" t="n">
        <x:v>4704.1</x:v>
      </x:c>
      <x:c r="U4222" s="17" t="n">
        <x:v>4704.1</x:v>
      </x:c>
      <x:c r="V4222" s="17" t="n">
        <x:v>2104.58</x:v>
      </x:c>
      <x:c r="W4222" s="17" t="n">
        <x:v>2599.52</x:v>
      </x:c>
      <x:c r="X4222" s="18" t="n">
        <x:v>0.5526</x:v>
      </x:c>
      <x:c r="Y4222" s="17" t="n">
        <x:v>5337.15</x:v>
      </x:c>
      <x:c r="Z4222" s="18" t="n">
        <x:v>0.8814</x:v>
      </x:c>
      <x:c r="AA4222" s="18" t="n">
        <x:v>0.0819</x:v>
      </x:c>
      <x:c r="AB4222" t="str">
        <x:v>No</x:v>
      </x:c>
      <x:c r="AC4222" t="str">
        <x:v>Premium Core</x:v>
      </x:c>
      <x:c r="AD4222" s="18" t="n">
        <x:v>0.5526073000148806</x:v>
      </x:c>
      <x:c r="AE4222" s="18" t="n">
        <x:v>0.8813880067076999</x:v>
      </x:c>
      <x:c r="AF4222" s="17" t="n">
        <x:v>-633.0499999999993</x:v>
      </x:c>
      <x:c r="AG4222" s="18" t="n">
        <x:v>-0.11861199329230007</x:v>
      </x:c>
      <x:c r="AH4222" t="str">
        <x:v>Below Target</x:v>
      </x:c>
    </x:row>
    <x:row r="4223">
      <x:c r="A4223" t="str">
        <x:v>TXN-004220</x:v>
      </x:c>
      <x:c r="B4223" s="14" t="d">
        <x:v>2023-04-16T00:00:00.000Z</x:v>
      </x:c>
      <x:c r="C4223" t="n">
        <x:v>2023</x:v>
      </x:c>
      <x:c r="D4223" t="str">
        <x:v>Q2</x:v>
      </x:c>
      <x:c r="E4223" t="n">
        <x:v>4</x:v>
      </x:c>
      <x:c r="F4223" t="str">
        <x:v>April</x:v>
      </x:c>
      <x:c r="G4223" s="15" t="d">
        <x:v>2023-04-01T00:00:00.000Z</x:v>
      </x:c>
      <x:c r="H4223" t="str">
        <x:v>2023-04</x:v>
      </x:c>
      <x:c r="I4223" t="str">
        <x:v>France</x:v>
      </x:c>
      <x:c r="J4223" t="str">
        <x:v>Europe</x:v>
      </x:c>
      <x:c r="K4223" t="str">
        <x:v>EUR</x:v>
      </x:c>
      <x:c r="L4223" t="str">
        <x:v>Baileys</x:v>
      </x:c>
      <x:c r="M4223" t="str">
        <x:v>Liqueur</x:v>
      </x:c>
      <x:c r="N4223" t="str">
        <x:v>Wholesale</x:v>
      </x:c>
      <x:c r="O4223" t="str">
        <x:v>Independent Retailer</x:v>
      </x:c>
      <x:c r="P4223" t="str">
        <x:v>SR-023</x:v>
      </x:c>
      <x:c r="Q4223" s="16" t="n">
        <x:v>76</x:v>
      </x:c>
      <x:c r="R4223" s="17" t="n">
        <x:v>15.65</x:v>
      </x:c>
      <x:c r="S4223" s="18" t="n">
        <x:v>0</x:v>
      </x:c>
      <x:c r="T4223" s="17" t="n">
        <x:v>1189.61</x:v>
      </x:c>
      <x:c r="U4223" s="17" t="n">
        <x:v>1189.61</x:v>
      </x:c>
      <x:c r="V4223" s="17" t="n">
        <x:v>523.85</x:v>
      </x:c>
      <x:c r="W4223" s="17" t="n">
        <x:v>665.76</x:v>
      </x:c>
      <x:c r="X4223" s="18" t="n">
        <x:v>0.5596</x:v>
      </x:c>
      <x:c r="Y4223" s="17" t="n">
        <x:v>1246.28</x:v>
      </x:c>
      <x:c r="Z4223" s="18" t="n">
        <x:v>0.9545</x:v>
      </x:c>
      <x:c r="AA4223" s="18" t="n">
        <x:v>0.1157</x:v>
      </x:c>
      <x:c r="AB4223" t="str">
        <x:v>No</x:v>
      </x:c>
      <x:c r="AC4223" t="str">
        <x:v>Core</x:v>
      </x:c>
      <x:c r="AD4223" s="18" t="n">
        <x:v>0.5596455981372047</x:v>
      </x:c>
      <x:c r="AE4223" s="18" t="n">
        <x:v>0.954528677343775</x:v>
      </x:c>
      <x:c r="AF4223" s="17" t="n">
        <x:v>-56.67000000000007</x:v>
      </x:c>
      <x:c r="AG4223" s="18" t="n">
        <x:v>-0.045471322656224986</x:v>
      </x:c>
      <x:c r="AH4223" t="str">
        <x:v>Below Target</x:v>
      </x:c>
    </x:row>
    <x:row r="4224">
      <x:c r="A4224" t="str">
        <x:v>TXN-004221</x:v>
      </x:c>
      <x:c r="B4224" s="14" t="d">
        <x:v>2024-02-20T00:00:00.000Z</x:v>
      </x:c>
      <x:c r="C4224" t="n">
        <x:v>2024</x:v>
      </x:c>
      <x:c r="D4224" t="str">
        <x:v>Q1</x:v>
      </x:c>
      <x:c r="E4224" t="n">
        <x:v>2</x:v>
      </x:c>
      <x:c r="F4224" t="str">
        <x:v>February</x:v>
      </x:c>
      <x:c r="G4224" s="15" t="d">
        <x:v>2024-02-01T00:00:00.000Z</x:v>
      </x:c>
      <x:c r="H4224" t="str">
        <x:v>2024-02</x:v>
      </x:c>
      <x:c r="I4224" t="str">
        <x:v>United States</x:v>
      </x:c>
      <x:c r="J4224" t="str">
        <x:v>North America</x:v>
      </x:c>
      <x:c r="K4224" t="str">
        <x:v>USD</x:v>
      </x:c>
      <x:c r="L4224" t="str">
        <x:v>Guinness</x:v>
      </x:c>
      <x:c r="M4224" t="str">
        <x:v>Beer / Stout</x:v>
      </x:c>
      <x:c r="N4224" t="str">
        <x:v>Wholesale</x:v>
      </x:c>
      <x:c r="O4224" t="str">
        <x:v>E-commerce Partner</x:v>
      </x:c>
      <x:c r="P4224" t="str">
        <x:v>SR-026</x:v>
      </x:c>
      <x:c r="Q4224" s="16" t="n">
        <x:v>91</x:v>
      </x:c>
      <x:c r="R4224" s="17" t="n">
        <x:v>6.5</x:v>
      </x:c>
      <x:c r="S4224" s="18" t="n">
        <x:v>0.12</x:v>
      </x:c>
      <x:c r="T4224" s="17" t="n">
        <x:v>591.26</x:v>
      </x:c>
      <x:c r="U4224" s="17" t="n">
        <x:v>520.31</x:v>
      </x:c>
      <x:c r="V4224" s="17" t="n">
        <x:v>270.8</x:v>
      </x:c>
      <x:c r="W4224" s="17" t="n">
        <x:v>249.51</x:v>
      </x:c>
      <x:c r="X4224" s="18" t="n">
        <x:v>0.4795</x:v>
      </x:c>
      <x:c r="Y4224" s="17" t="n">
        <x:v>576.15</x:v>
      </x:c>
      <x:c r="Z4224" s="18" t="n">
        <x:v>0.9031</x:v>
      </x:c>
      <x:c r="AA4224" s="18" t="n">
        <x:v>-0.0286</x:v>
      </x:c>
      <x:c r="AB4224" t="str">
        <x:v>Yes</x:v>
      </x:c>
      <x:c r="AC4224" t="str">
        <x:v>Core</x:v>
      </x:c>
      <x:c r="AD4224" s="18" t="n">
        <x:v>0.4795410428398455</x:v>
      </x:c>
      <x:c r="AE4224" s="18" t="n">
        <x:v>0.9030807949318753</x:v>
      </x:c>
      <x:c r="AF4224" s="17" t="n">
        <x:v>-55.84000000000003</x:v>
      </x:c>
      <x:c r="AG4224" s="18" t="n">
        <x:v>-0.09691920506812468</x:v>
      </x:c>
      <x:c r="AH4224" t="str">
        <x:v>Below Target</x:v>
      </x:c>
    </x:row>
    <x:row r="4225">
      <x:c r="A4225" t="str">
        <x:v>TXN-004222</x:v>
      </x:c>
      <x:c r="B4225" s="14" t="d">
        <x:v>2025-08-06T00:00:00.000Z</x:v>
      </x:c>
      <x:c r="C4225" t="n">
        <x:v>2025</x:v>
      </x:c>
      <x:c r="D4225" t="str">
        <x:v>Q3</x:v>
      </x:c>
      <x:c r="E4225" t="n">
        <x:v>8</x:v>
      </x:c>
      <x:c r="F4225" t="str">
        <x:v>August</x:v>
      </x:c>
      <x:c r="G4225" s="15" t="d">
        <x:v>2025-08-01T00:00:00.000Z</x:v>
      </x:c>
      <x:c r="H4225" t="str">
        <x:v>2025-08</x:v>
      </x:c>
      <x:c r="I4225" t="str">
        <x:v>United States</x:v>
      </x:c>
      <x:c r="J4225" t="str">
        <x:v>North America</x:v>
      </x:c>
      <x:c r="K4225" t="str">
        <x:v>USD</x:v>
      </x:c>
      <x:c r="L4225" t="str">
        <x:v>Guinness</x:v>
      </x:c>
      <x:c r="M4225" t="str">
        <x:v>Beer / Stout</x:v>
      </x:c>
      <x:c r="N4225" t="str">
        <x:v>Off-Trade</x:v>
      </x:c>
      <x:c r="O4225" t="str">
        <x:v>Key Account</x:v>
      </x:c>
      <x:c r="P4225" t="str">
        <x:v>SR-024</x:v>
      </x:c>
      <x:c r="Q4225" s="16" t="n">
        <x:v>65</x:v>
      </x:c>
      <x:c r="R4225" s="17" t="n">
        <x:v>7.14</x:v>
      </x:c>
      <x:c r="S4225" s="18" t="n">
        <x:v>0.05</x:v>
      </x:c>
      <x:c r="T4225" s="17" t="n">
        <x:v>463.84</x:v>
      </x:c>
      <x:c r="U4225" s="17" t="n">
        <x:v>440.65</x:v>
      </x:c>
      <x:c r="V4225" s="17" t="n">
        <x:v>238.54</x:v>
      </x:c>
      <x:c r="W4225" s="17" t="n">
        <x:v>202.11</x:v>
      </x:c>
      <x:c r="X4225" s="18" t="n">
        <x:v>0.4587</x:v>
      </x:c>
      <x:c r="Y4225" s="17" t="n">
        <x:v>424.28</x:v>
      </x:c>
      <x:c r="Z4225" s="18" t="n">
        <x:v>1.0386</x:v>
      </x:c>
      <x:c r="AA4225" s="18" t="n">
        <x:v>0.0823</x:v>
      </x:c>
      <x:c r="AB4225" t="str">
        <x:v>Yes</x:v>
      </x:c>
      <x:c r="AC4225" t="str">
        <x:v>Core</x:v>
      </x:c>
      <x:c r="AD4225" s="18" t="n">
        <x:v>0.4586633382503121</x:v>
      </x:c>
      <x:c r="AE4225" s="18" t="n">
        <x:v>1.0385830112190064</x:v>
      </x:c>
      <x:c r="AF4225" s="17" t="n">
        <x:v>16.370000000000005</x:v>
      </x:c>
      <x:c r="AG4225" s="18" t="n">
        <x:v>0.03858301121900633</x:v>
      </x:c>
      <x:c r="AH4225" t="str">
        <x:v>Above Target</x:v>
      </x:c>
    </x:row>
    <x:row r="4226">
      <x:c r="A4226" t="str">
        <x:v>TXN-004223</x:v>
      </x:c>
      <x:c r="B4226" s="14" t="d">
        <x:v>2023-05-05T00:00:00.000Z</x:v>
      </x:c>
      <x:c r="C4226" t="n">
        <x:v>2023</x:v>
      </x:c>
      <x:c r="D4226" t="str">
        <x:v>Q2</x:v>
      </x:c>
      <x:c r="E4226" t="n">
        <x:v>5</x:v>
      </x:c>
      <x:c r="F4226" t="str">
        <x:v>May</x:v>
      </x:c>
      <x:c r="G4226" s="15" t="d">
        <x:v>2023-05-01T00:00:00.000Z</x:v>
      </x:c>
      <x:c r="H4226" t="str">
        <x:v>2023-05</x:v>
      </x:c>
      <x:c r="I4226" t="str">
        <x:v>Singapore</x:v>
      </x:c>
      <x:c r="J4226" t="str">
        <x:v>Asia Pacific</x:v>
      </x:c>
      <x:c r="K4226" t="str">
        <x:v>SGD</x:v>
      </x:c>
      <x:c r="L4226" t="str">
        <x:v>Crown Royal</x:v>
      </x:c>
      <x:c r="M4226" t="str">
        <x:v>Canadian Whisky</x:v>
      </x:c>
      <x:c r="N4226" t="str">
        <x:v>Off-Trade</x:v>
      </x:c>
      <x:c r="O4226" t="str">
        <x:v>Key Account</x:v>
      </x:c>
      <x:c r="P4226" t="str">
        <x:v>SR-038</x:v>
      </x:c>
      <x:c r="Q4226" s="16" t="n">
        <x:v>40</x:v>
      </x:c>
      <x:c r="R4226" s="17" t="n">
        <x:v>29.92</x:v>
      </x:c>
      <x:c r="S4226" s="18" t="n">
        <x:v>0.1</x:v>
      </x:c>
      <x:c r="T4226" s="17" t="n">
        <x:v>1196.9</x:v>
      </x:c>
      <x:c r="U4226" s="17" t="n">
        <x:v>1077.21</x:v>
      </x:c>
      <x:c r="V4226" s="17" t="n">
        <x:v>466.57</x:v>
      </x:c>
      <x:c r="W4226" s="17" t="n">
        <x:v>610.64</x:v>
      </x:c>
      <x:c r="X4226" s="18" t="n">
        <x:v>0.5669</x:v>
      </x:c>
      <x:c r="Y4226" s="17" t="n">
        <x:v>1228.04</x:v>
      </x:c>
      <x:c r="Z4226" s="18" t="n">
        <x:v>0.8772</x:v>
      </x:c>
      <x:c r="AA4226" s="18" t="n">
        <x:v>-0.0355</x:v>
      </x:c>
      <x:c r="AB4226" t="str">
        <x:v>Yes</x:v>
      </x:c>
      <x:c r="AC4226" t="str">
        <x:v>Premium Core</x:v>
      </x:c>
      <x:c r="AD4226" s="18" t="n">
        <x:v>0.5668718262919951</x:v>
      </x:c>
      <x:c r="AE4226" s="18" t="n">
        <x:v>0.8771782678088662</x:v>
      </x:c>
      <x:c r="AF4226" s="17" t="n">
        <x:v>-150.82999999999993</x:v>
      </x:c>
      <x:c r="AG4226" s="18" t="n">
        <x:v>-0.12282173219113378</x:v>
      </x:c>
      <x:c r="AH4226" t="str">
        <x:v>Below Target</x:v>
      </x:c>
    </x:row>
    <x:row r="4227">
      <x:c r="A4227" t="str">
        <x:v>TXN-004224</x:v>
      </x:c>
      <x:c r="B4227" s="14" t="d">
        <x:v>2025-05-09T00:00:00.000Z</x:v>
      </x:c>
      <x:c r="C4227" t="n">
        <x:v>2025</x:v>
      </x:c>
      <x:c r="D4227" t="str">
        <x:v>Q2</x:v>
      </x:c>
      <x:c r="E4227" t="n">
        <x:v>5</x:v>
      </x:c>
      <x:c r="F4227" t="str">
        <x:v>May</x:v>
      </x:c>
      <x:c r="G4227" s="15" t="d">
        <x:v>2025-05-01T00:00:00.000Z</x:v>
      </x:c>
      <x:c r="H4227" t="str">
        <x:v>2025-05</x:v>
      </x:c>
      <x:c r="I4227" t="str">
        <x:v>United States</x:v>
      </x:c>
      <x:c r="J4227" t="str">
        <x:v>North America</x:v>
      </x:c>
      <x:c r="K4227" t="str">
        <x:v>USD</x:v>
      </x:c>
      <x:c r="L4227" t="str">
        <x:v>Captain Morgan</x:v>
      </x:c>
      <x:c r="M4227" t="str">
        <x:v>Rum</x:v>
      </x:c>
      <x:c r="N4227" t="str">
        <x:v>On-Trade</x:v>
      </x:c>
      <x:c r="O4227" t="str">
        <x:v>E-commerce Partner</x:v>
      </x:c>
      <x:c r="P4227" t="str">
        <x:v>SR-018</x:v>
      </x:c>
      <x:c r="Q4227" s="16" t="n">
        <x:v>181</x:v>
      </x:c>
      <x:c r="R4227" s="17" t="n">
        <x:v>21.99</x:v>
      </x:c>
      <x:c r="S4227" s="18" t="n">
        <x:v>0</x:v>
      </x:c>
      <x:c r="T4227" s="17" t="n">
        <x:v>3980.07</x:v>
      </x:c>
      <x:c r="U4227" s="17" t="n">
        <x:v>3980.07</x:v>
      </x:c>
      <x:c r="V4227" s="17" t="n">
        <x:v>1917.97</x:v>
      </x:c>
      <x:c r="W4227" s="17" t="n">
        <x:v>2062.09</x:v>
      </x:c>
      <x:c r="X4227" s="18" t="n">
        <x:v>0.5181</x:v>
      </x:c>
      <x:c r="Y4227" s="17" t="n">
        <x:v>4389.8</x:v>
      </x:c>
      <x:c r="Z4227" s="18" t="n">
        <x:v>0.9067</x:v>
      </x:c>
      <x:c r="AA4227" s="18" t="n">
        <x:v>-0.037</x:v>
      </x:c>
      <x:c r="AB4227" t="str">
        <x:v>No</x:v>
      </x:c>
      <x:c r="AC4227" t="str">
        <x:v>Core</x:v>
      </x:c>
      <x:c r="AD4227" s="18" t="n">
        <x:v>0.5181039529455512</x:v>
      </x:c>
      <x:c r="AE4227" s="18" t="n">
        <x:v>0.9066631737208984</x:v>
      </x:c>
      <x:c r="AF4227" s="17" t="n">
        <x:v>-409.73</x:v>
      </x:c>
      <x:c r="AG4227" s="18" t="n">
        <x:v>-0.09333682627910156</x:v>
      </x:c>
      <x:c r="AH4227" t="str">
        <x:v>Below Target</x:v>
      </x:c>
    </x:row>
    <x:row r="4228">
      <x:c r="A4228" t="str">
        <x:v>TXN-004225</x:v>
      </x:c>
      <x:c r="B4228" s="14" t="d">
        <x:v>2025-07-05T00:00:00.000Z</x:v>
      </x:c>
      <x:c r="C4228" t="n">
        <x:v>2025</x:v>
      </x:c>
      <x:c r="D4228" t="str">
        <x:v>Q3</x:v>
      </x:c>
      <x:c r="E4228" t="n">
        <x:v>7</x:v>
      </x:c>
      <x:c r="F4228" t="str">
        <x:v>July</x:v>
      </x:c>
      <x:c r="G4228" s="15" t="d">
        <x:v>2025-07-01T00:00:00.000Z</x:v>
      </x:c>
      <x:c r="H4228" t="str">
        <x:v>2025-07</x:v>
      </x:c>
      <x:c r="I4228" t="str">
        <x:v>Ireland</x:v>
      </x:c>
      <x:c r="J4228" t="str">
        <x:v>Europe</x:v>
      </x:c>
      <x:c r="K4228" t="str">
        <x:v>EUR</x:v>
      </x:c>
      <x:c r="L4228" t="str">
        <x:v>Guinness</x:v>
      </x:c>
      <x:c r="M4228" t="str">
        <x:v>Beer / Stout</x:v>
      </x:c>
      <x:c r="N4228" t="str">
        <x:v>E-commerce</x:v>
      </x:c>
      <x:c r="O4228" t="str">
        <x:v>E-commerce Partner</x:v>
      </x:c>
      <x:c r="P4228" t="str">
        <x:v>SR-057</x:v>
      </x:c>
      <x:c r="Q4228" s="16" t="n">
        <x:v>50</x:v>
      </x:c>
      <x:c r="R4228" s="17" t="n">
        <x:v>8</x:v>
      </x:c>
      <x:c r="S4228" s="18" t="n">
        <x:v>0.12</x:v>
      </x:c>
      <x:c r="T4228" s="17" t="n">
        <x:v>399.99</x:v>
      </x:c>
      <x:c r="U4228" s="17" t="n">
        <x:v>351.99</x:v>
      </x:c>
      <x:c r="V4228" s="17" t="n">
        <x:v>181.64</x:v>
      </x:c>
      <x:c r="W4228" s="17" t="n">
        <x:v>170.35</x:v>
      </x:c>
      <x:c r="X4228" s="18" t="n">
        <x:v>0.484</x:v>
      </x:c>
      <x:c r="Y4228" s="17" t="n">
        <x:v>361.48</x:v>
      </x:c>
      <x:c r="Z4228" s="18" t="n">
        <x:v>0.9738</x:v>
      </x:c>
      <x:c r="AA4228" s="18" t="n">
        <x:v>0.081</x:v>
      </x:c>
      <x:c r="AB4228" t="str">
        <x:v>Yes</x:v>
      </x:c>
      <x:c r="AC4228" t="str">
        <x:v>Core</x:v>
      </x:c>
      <x:c r="AD4228" s="18" t="n">
        <x:v>0.48396261257422085</x:v>
      </x:c>
      <x:c r="AE4228" s="18" t="n">
        <x:v>0.9737468186345026</x:v>
      </x:c>
      <x:c r="AF4228" s="17" t="n">
        <x:v>-9.490000000000009</x:v>
      </x:c>
      <x:c r="AG4228" s="18" t="n">
        <x:v>-0.026253181365497424</x:v>
      </x:c>
      <x:c r="AH4228" t="str">
        <x:v>Below Target</x:v>
      </x:c>
    </x:row>
    <x:row r="4229">
      <x:c r="A4229" t="str">
        <x:v>TXN-004226</x:v>
      </x:c>
      <x:c r="B4229" s="14" t="d">
        <x:v>2025-06-20T00:00:00.000Z</x:v>
      </x:c>
      <x:c r="C4229" t="n">
        <x:v>2025</x:v>
      </x:c>
      <x:c r="D4229" t="str">
        <x:v>Q2</x:v>
      </x:c>
      <x:c r="E4229" t="n">
        <x:v>6</x:v>
      </x:c>
      <x:c r="F4229" t="str">
        <x:v>June</x:v>
      </x:c>
      <x:c r="G4229" s="15" t="d">
        <x:v>2025-06-01T00:00:00.000Z</x:v>
      </x:c>
      <x:c r="H4229" t="str">
        <x:v>2025-06</x:v>
      </x:c>
      <x:c r="I4229" t="str">
        <x:v>United States</x:v>
      </x:c>
      <x:c r="J4229" t="str">
        <x:v>North America</x:v>
      </x:c>
      <x:c r="K4229" t="str">
        <x:v>USD</x:v>
      </x:c>
      <x:c r="L4229" t="str">
        <x:v>Ketel One</x:v>
      </x:c>
      <x:c r="M4229" t="str">
        <x:v>Vodka</x:v>
      </x:c>
      <x:c r="N4229" t="str">
        <x:v>Off-Trade</x:v>
      </x:c>
      <x:c r="O4229" t="str">
        <x:v>Independent Retailer</x:v>
      </x:c>
      <x:c r="P4229" t="str">
        <x:v>SR-037</x:v>
      </x:c>
      <x:c r="Q4229" s="16" t="n">
        <x:v>150</x:v>
      </x:c>
      <x:c r="R4229" s="17" t="n">
        <x:v>27.8</x:v>
      </x:c>
      <x:c r="S4229" s="18" t="n">
        <x:v>0.1</x:v>
      </x:c>
      <x:c r="T4229" s="17" t="n">
        <x:v>4170.15</x:v>
      </x:c>
      <x:c r="U4229" s="17" t="n">
        <x:v>3753.13</x:v>
      </x:c>
      <x:c r="V4229" s="17" t="n">
        <x:v>1827.37</x:v>
      </x:c>
      <x:c r="W4229" s="17" t="n">
        <x:v>1925.77</x:v>
      </x:c>
      <x:c r="X4229" s="18" t="n">
        <x:v>0.5131</x:v>
      </x:c>
      <x:c r="Y4229" s="17" t="n">
        <x:v>4278.95</x:v>
      </x:c>
      <x:c r="Z4229" s="18" t="n">
        <x:v>0.8771</x:v>
      </x:c>
      <x:c r="AA4229" s="18" t="n">
        <x:v>-0.0215</x:v>
      </x:c>
      <x:c r="AB4229" t="str">
        <x:v>Yes</x:v>
      </x:c>
      <x:c r="AC4229" t="str">
        <x:v>Premium Core</x:v>
      </x:c>
      <x:c r="AD4229" s="18" t="n">
        <x:v>0.5131103905273732</x:v>
      </x:c>
      <x:c r="AE4229" s="18" t="n">
        <x:v>0.8771147127215789</x:v>
      </x:c>
      <x:c r="AF4229" s="17" t="n">
        <x:v>-525.8199999999997</x:v>
      </x:c>
      <x:c r="AG4229" s="18" t="n">
        <x:v>-0.12288528727842105</x:v>
      </x:c>
      <x:c r="AH4229" t="str">
        <x:v>Below Target</x:v>
      </x:c>
    </x:row>
    <x:row r="4230">
      <x:c r="A4230" t="str">
        <x:v>TXN-004227</x:v>
      </x:c>
      <x:c r="B4230" s="14" t="d">
        <x:v>2024-03-20T00:00:00.000Z</x:v>
      </x:c>
      <x:c r="C4230" t="n">
        <x:v>2024</x:v>
      </x:c>
      <x:c r="D4230" t="str">
        <x:v>Q1</x:v>
      </x:c>
      <x:c r="E4230" t="n">
        <x:v>3</x:v>
      </x:c>
      <x:c r="F4230" t="str">
        <x:v>March</x:v>
      </x:c>
      <x:c r="G4230" s="15" t="d">
        <x:v>2024-03-01T00:00:00.000Z</x:v>
      </x:c>
      <x:c r="H4230" t="str">
        <x:v>2024-03</x:v>
      </x:c>
      <x:c r="I4230" t="str">
        <x:v>India</x:v>
      </x:c>
      <x:c r="J4230" t="str">
        <x:v>Asia Pacific</x:v>
      </x:c>
      <x:c r="K4230" t="str">
        <x:v>INR</x:v>
      </x:c>
      <x:c r="L4230" t="str">
        <x:v>Johnnie Walker</x:v>
      </x:c>
      <x:c r="M4230" t="str">
        <x:v>Scotch Whisky</x:v>
      </x:c>
      <x:c r="N4230" t="str">
        <x:v>Wholesale</x:v>
      </x:c>
      <x:c r="O4230" t="str">
        <x:v>Hospitality Group</x:v>
      </x:c>
      <x:c r="P4230" t="str">
        <x:v>SR-047</x:v>
      </x:c>
      <x:c r="Q4230" s="16" t="n">
        <x:v>43</x:v>
      </x:c>
      <x:c r="R4230" s="17" t="n">
        <x:v>31.87</x:v>
      </x:c>
      <x:c r="S4230" s="18" t="n">
        <x:v>0</x:v>
      </x:c>
      <x:c r="T4230" s="17" t="n">
        <x:v>1370.43</x:v>
      </x:c>
      <x:c r="U4230" s="17" t="n">
        <x:v>1370.43</x:v>
      </x:c>
      <x:c r="V4230" s="17" t="n">
        <x:v>555.12</x:v>
      </x:c>
      <x:c r="W4230" s="17" t="n">
        <x:v>815.31</x:v>
      </x:c>
      <x:c r="X4230" s="18" t="n">
        <x:v>0.5949</x:v>
      </x:c>
      <x:c r="Y4230" s="17" t="n">
        <x:v>1354.78</x:v>
      </x:c>
      <x:c r="Z4230" s="18" t="n">
        <x:v>1.0116</x:v>
      </x:c>
      <x:c r="AA4230" s="18" t="n">
        <x:v>0.0891</x:v>
      </x:c>
      <x:c r="AB4230" t="str">
        <x:v>No</x:v>
      </x:c>
      <x:c r="AC4230" t="str">
        <x:v>Luxury / Reserve</x:v>
      </x:c>
      <x:c r="AD4230" s="18" t="n">
        <x:v>0.594930058448808</x:v>
      </x:c>
      <x:c r="AE4230" s="18" t="n">
        <x:v>1.0115516910494693</x:v>
      </x:c>
      <x:c r="AF4230" s="17" t="n">
        <x:v>15.650000000000091</x:v>
      </x:c>
      <x:c r="AG4230" s="18" t="n">
        <x:v>0.011551691049469353</x:v>
      </x:c>
      <x:c r="AH4230" t="str">
        <x:v>Above Target</x:v>
      </x:c>
    </x:row>
    <x:row r="4231">
      <x:c r="A4231" t="str">
        <x:v>TXN-004228</x:v>
      </x:c>
      <x:c r="B4231" s="14" t="d">
        <x:v>2024-06-23T00:00:00.000Z</x:v>
      </x:c>
      <x:c r="C4231" t="n">
        <x:v>2024</x:v>
      </x:c>
      <x:c r="D4231" t="str">
        <x:v>Q2</x:v>
      </x:c>
      <x:c r="E4231" t="n">
        <x:v>6</x:v>
      </x:c>
      <x:c r="F4231" t="str">
        <x:v>June</x:v>
      </x:c>
      <x:c r="G4231" s="15" t="d">
        <x:v>2024-06-01T00:00:00.000Z</x:v>
      </x:c>
      <x:c r="H4231" t="str">
        <x:v>2024-06</x:v>
      </x:c>
      <x:c r="I4231" t="str">
        <x:v>Ireland</x:v>
      </x:c>
      <x:c r="J4231" t="str">
        <x:v>Europe</x:v>
      </x:c>
      <x:c r="K4231" t="str">
        <x:v>EUR</x:v>
      </x:c>
      <x:c r="L4231" t="str">
        <x:v>Johnnie Walker</x:v>
      </x:c>
      <x:c r="M4231" t="str">
        <x:v>Scotch Whisky</x:v>
      </x:c>
      <x:c r="N4231" t="str">
        <x:v>Off-Trade</x:v>
      </x:c>
      <x:c r="O4231" t="str">
        <x:v>Independent Retailer</x:v>
      </x:c>
      <x:c r="P4231" t="str">
        <x:v>SR-036</x:v>
      </x:c>
      <x:c r="Q4231" s="16" t="n">
        <x:v>95</x:v>
      </x:c>
      <x:c r="R4231" s="17" t="n">
        <x:v>35.22</x:v>
      </x:c>
      <x:c r="S4231" s="18" t="n">
        <x:v>0</x:v>
      </x:c>
      <x:c r="T4231" s="17" t="n">
        <x:v>3345.65</x:v>
      </x:c>
      <x:c r="U4231" s="17" t="n">
        <x:v>3345.65</x:v>
      </x:c>
      <x:c r="V4231" s="17" t="n">
        <x:v>1517.24</x:v>
      </x:c>
      <x:c r="W4231" s="17" t="n">
        <x:v>1828.41</x:v>
      </x:c>
      <x:c r="X4231" s="18" t="n">
        <x:v>0.5465</x:v>
      </x:c>
      <x:c r="Y4231" s="17" t="n">
        <x:v>3032.75</x:v>
      </x:c>
      <x:c r="Z4231" s="18" t="n">
        <x:v>1.1032</x:v>
      </x:c>
      <x:c r="AA4231" s="18" t="n">
        <x:v>0.1032</x:v>
      </x:c>
      <x:c r="AB4231" t="str">
        <x:v>No</x:v>
      </x:c>
      <x:c r="AC4231" t="str">
        <x:v>Luxury / Reserve</x:v>
      </x:c>
      <x:c r="AD4231" s="18" t="n">
        <x:v>0.5465036689432546</x:v>
      </x:c>
      <x:c r="AE4231" s="18" t="n">
        <x:v>1.1031736872475477</x:v>
      </x:c>
      <x:c r="AF4231" s="17" t="n">
        <x:v>312.9000000000001</x:v>
      </x:c>
      <x:c r="AG4231" s="18" t="n">
        <x:v>0.10317368724754764</x:v>
      </x:c>
      <x:c r="AH4231" t="str">
        <x:v>Above Target</x:v>
      </x:c>
    </x:row>
    <x:row r="4232">
      <x:c r="A4232" t="str">
        <x:v>TXN-004229</x:v>
      </x:c>
      <x:c r="B4232" s="14" t="d">
        <x:v>2023-09-28T00:00:00.000Z</x:v>
      </x:c>
      <x:c r="C4232" t="n">
        <x:v>2023</x:v>
      </x:c>
      <x:c r="D4232" t="str">
        <x:v>Q3</x:v>
      </x:c>
      <x:c r="E4232" t="n">
        <x:v>9</x:v>
      </x:c>
      <x:c r="F4232" t="str">
        <x:v>September</x:v>
      </x:c>
      <x:c r="G4232" s="15" t="d">
        <x:v>2023-09-01T00:00:00.000Z</x:v>
      </x:c>
      <x:c r="H4232" t="str">
        <x:v>2023-09</x:v>
      </x:c>
      <x:c r="I4232" t="str">
        <x:v>Australia</x:v>
      </x:c>
      <x:c r="J4232" t="str">
        <x:v>Asia Pacific</x:v>
      </x:c>
      <x:c r="K4232" t="str">
        <x:v>AUD</x:v>
      </x:c>
      <x:c r="L4232" t="str">
        <x:v>Captain Morgan</x:v>
      </x:c>
      <x:c r="M4232" t="str">
        <x:v>Rum</x:v>
      </x:c>
      <x:c r="N4232" t="str">
        <x:v>E-commerce</x:v>
      </x:c>
      <x:c r="O4232" t="str">
        <x:v>E-commerce Partner</x:v>
      </x:c>
      <x:c r="P4232" t="str">
        <x:v>SR-045</x:v>
      </x:c>
      <x:c r="Q4232" s="16" t="n">
        <x:v>43</x:v>
      </x:c>
      <x:c r="R4232" s="17" t="n">
        <x:v>19.19</x:v>
      </x:c>
      <x:c r="S4232" s="18" t="n">
        <x:v>0.03</x:v>
      </x:c>
      <x:c r="T4232" s="17" t="n">
        <x:v>825.35</x:v>
      </x:c>
      <x:c r="U4232" s="17" t="n">
        <x:v>800.59</x:v>
      </x:c>
      <x:c r="V4232" s="17" t="n">
        <x:v>370.84</x:v>
      </x:c>
      <x:c r="W4232" s="17" t="n">
        <x:v>429.75</x:v>
      </x:c>
      <x:c r="X4232" s="18" t="n">
        <x:v>0.5368</x:v>
      </x:c>
      <x:c r="Y4232" s="17" t="n">
        <x:v>778.84</x:v>
      </x:c>
      <x:c r="Z4232" s="18" t="n">
        <x:v>1.0279</x:v>
      </x:c>
      <x:c r="AA4232" s="18" t="n">
        <x:v>0.0445</x:v>
      </x:c>
      <x:c r="AB4232" t="str">
        <x:v>No</x:v>
      </x:c>
      <x:c r="AC4232" t="str">
        <x:v>Core</x:v>
      </x:c>
      <x:c r="AD4232" s="18" t="n">
        <x:v>0.5367916161830649</x:v>
      </x:c>
      <x:c r="AE4232" s="18" t="n">
        <x:v>1.0279261465769607</x:v>
      </x:c>
      <x:c r="AF4232" s="17" t="n">
        <x:v>21.75</x:v>
      </x:c>
      <x:c r="AG4232" s="18" t="n">
        <x:v>0.027926146576960607</x:v>
      </x:c>
      <x:c r="AH4232" t="str">
        <x:v>Above Target</x:v>
      </x:c>
    </x:row>
    <x:row r="4233">
      <x:c r="A4233" t="str">
        <x:v>TXN-004230</x:v>
      </x:c>
      <x:c r="B4233" s="14" t="d">
        <x:v>2024-09-04T00:00:00.000Z</x:v>
      </x:c>
      <x:c r="C4233" t="n">
        <x:v>2024</x:v>
      </x:c>
      <x:c r="D4233" t="str">
        <x:v>Q3</x:v>
      </x:c>
      <x:c r="E4233" t="n">
        <x:v>9</x:v>
      </x:c>
      <x:c r="F4233" t="str">
        <x:v>September</x:v>
      </x:c>
      <x:c r="G4233" s="15" t="d">
        <x:v>2024-09-01T00:00:00.000Z</x:v>
      </x:c>
      <x:c r="H4233" t="str">
        <x:v>2024-09</x:v>
      </x:c>
      <x:c r="I4233" t="str">
        <x:v>United States</x:v>
      </x:c>
      <x:c r="J4233" t="str">
        <x:v>North America</x:v>
      </x:c>
      <x:c r="K4233" t="str">
        <x:v>USD</x:v>
      </x:c>
      <x:c r="L4233" t="str">
        <x:v>Tanqueray</x:v>
      </x:c>
      <x:c r="M4233" t="str">
        <x:v>Gin</x:v>
      </x:c>
      <x:c r="N4233" t="str">
        <x:v>Off-Trade</x:v>
      </x:c>
      <x:c r="O4233" t="str">
        <x:v>Independent Retailer</x:v>
      </x:c>
      <x:c r="P4233" t="str">
        <x:v>SR-030</x:v>
      </x:c>
      <x:c r="Q4233" s="16" t="n">
        <x:v>58</x:v>
      </x:c>
      <x:c r="R4233" s="17" t="n">
        <x:v>25.35</x:v>
      </x:c>
      <x:c r="S4233" s="18" t="n">
        <x:v>0</x:v>
      </x:c>
      <x:c r="T4233" s="17" t="n">
        <x:v>1470.32</x:v>
      </x:c>
      <x:c r="U4233" s="17" t="n">
        <x:v>1470.32</x:v>
      </x:c>
      <x:c r="V4233" s="17" t="n">
        <x:v>678.66</x:v>
      </x:c>
      <x:c r="W4233" s="17" t="n">
        <x:v>791.66</x:v>
      </x:c>
      <x:c r="X4233" s="18" t="n">
        <x:v>0.5384</x:v>
      </x:c>
      <x:c r="Y4233" s="17" t="n">
        <x:v>1439.03</x:v>
      </x:c>
      <x:c r="Z4233" s="18" t="n">
        <x:v>1.0217</x:v>
      </x:c>
      <x:c r="AA4233" s="18" t="n">
        <x:v>0.0096</x:v>
      </x:c>
      <x:c r="AB4233" t="str">
        <x:v>No</x:v>
      </x:c>
      <x:c r="AC4233" t="str">
        <x:v>Premium Core</x:v>
      </x:c>
      <x:c r="AD4233" s="18" t="n">
        <x:v>0.5384270090864574</x:v>
      </x:c>
      <x:c r="AE4233" s="18" t="n">
        <x:v>1.021743813541066</x:v>
      </x:c>
      <x:c r="AF4233" s="17" t="n">
        <x:v>31.289999999999964</x:v>
      </x:c>
      <x:c r="AG4233" s="18" t="n">
        <x:v>0.021743813541065832</x:v>
      </x:c>
      <x:c r="AH4233" t="str">
        <x:v>Above Target</x:v>
      </x:c>
    </x:row>
    <x:row r="4234">
      <x:c r="A4234" t="str">
        <x:v>TXN-004231</x:v>
      </x:c>
      <x:c r="B4234" s="14" t="d">
        <x:v>2023-07-11T00:00:00.000Z</x:v>
      </x:c>
      <x:c r="C4234" t="n">
        <x:v>2023</x:v>
      </x:c>
      <x:c r="D4234" t="str">
        <x:v>Q3</x:v>
      </x:c>
      <x:c r="E4234" t="n">
        <x:v>7</x:v>
      </x:c>
      <x:c r="F4234" t="str">
        <x:v>July</x:v>
      </x:c>
      <x:c r="G4234" s="15" t="d">
        <x:v>2023-07-01T00:00:00.000Z</x:v>
      </x:c>
      <x:c r="H4234" t="str">
        <x:v>2023-07</x:v>
      </x:c>
      <x:c r="I4234" t="str">
        <x:v>Singapore</x:v>
      </x:c>
      <x:c r="J4234" t="str">
        <x:v>Asia Pacific</x:v>
      </x:c>
      <x:c r="K4234" t="str">
        <x:v>SGD</x:v>
      </x:c>
      <x:c r="L4234" t="str">
        <x:v>J&amp;B</x:v>
      </x:c>
      <x:c r="M4234" t="str">
        <x:v>Scotch Whisky</x:v>
      </x:c>
      <x:c r="N4234" t="str">
        <x:v>E-commerce</x:v>
      </x:c>
      <x:c r="O4234" t="str">
        <x:v>Hospitality Group</x:v>
      </x:c>
      <x:c r="P4234" t="str">
        <x:v>SR-027</x:v>
      </x:c>
      <x:c r="Q4234" s="16" t="n">
        <x:v>18</x:v>
      </x:c>
      <x:c r="R4234" s="17" t="n">
        <x:v>24.46</x:v>
      </x:c>
      <x:c r="S4234" s="18" t="n">
        <x:v>0.03</x:v>
      </x:c>
      <x:c r="T4234" s="17" t="n">
        <x:v>440.3</x:v>
      </x:c>
      <x:c r="U4234" s="17" t="n">
        <x:v>427.09</x:v>
      </x:c>
      <x:c r="V4234" s="17" t="n">
        <x:v>202.58</x:v>
      </x:c>
      <x:c r="W4234" s="17" t="n">
        <x:v>224.51</x:v>
      </x:c>
      <x:c r="X4234" s="18" t="n">
        <x:v>0.5257</x:v>
      </x:c>
      <x:c r="Y4234" s="17" t="n">
        <x:v>485.94</x:v>
      </x:c>
      <x:c r="Z4234" s="18" t="n">
        <x:v>0.8789</x:v>
      </x:c>
      <x:c r="AA4234" s="18" t="n">
        <x:v>0.1111</x:v>
      </x:c>
      <x:c r="AB4234" t="str">
        <x:v>No</x:v>
      </x:c>
      <x:c r="AC4234" t="str">
        <x:v>Core</x:v>
      </x:c>
      <x:c r="AD4234" s="18" t="n">
        <x:v>0.5256737455805568</x:v>
      </x:c>
      <x:c r="AE4234" s="18" t="n">
        <x:v>0.8788945137259744</x:v>
      </x:c>
      <x:c r="AF4234" s="17" t="n">
        <x:v>-58.85000000000002</x:v>
      </x:c>
      <x:c r="AG4234" s="18" t="n">
        <x:v>-0.12110548627402565</x:v>
      </x:c>
      <x:c r="AH4234" t="str">
        <x:v>Below Target</x:v>
      </x:c>
    </x:row>
    <x:row r="4235">
      <x:c r="A4235" t="str">
        <x:v>TXN-004232</x:v>
      </x:c>
      <x:c r="B4235" s="14" t="d">
        <x:v>2025-06-10T00:00:00.000Z</x:v>
      </x:c>
      <x:c r="C4235" t="n">
        <x:v>2025</x:v>
      </x:c>
      <x:c r="D4235" t="str">
        <x:v>Q2</x:v>
      </x:c>
      <x:c r="E4235" t="n">
        <x:v>6</x:v>
      </x:c>
      <x:c r="F4235" t="str">
        <x:v>June</x:v>
      </x:c>
      <x:c r="G4235" s="15" t="d">
        <x:v>2025-06-01T00:00:00.000Z</x:v>
      </x:c>
      <x:c r="H4235" t="str">
        <x:v>2025-06</x:v>
      </x:c>
      <x:c r="I4235" t="str">
        <x:v>India</x:v>
      </x:c>
      <x:c r="J4235" t="str">
        <x:v>Asia Pacific</x:v>
      </x:c>
      <x:c r="K4235" t="str">
        <x:v>INR</x:v>
      </x:c>
      <x:c r="L4235" t="str">
        <x:v>Buchanan's</x:v>
      </x:c>
      <x:c r="M4235" t="str">
        <x:v>Scotch Whisky</x:v>
      </x:c>
      <x:c r="N4235" t="str">
        <x:v>On-Trade</x:v>
      </x:c>
      <x:c r="O4235" t="str">
        <x:v>Key Account</x:v>
      </x:c>
      <x:c r="P4235" t="str">
        <x:v>SR-054</x:v>
      </x:c>
      <x:c r="Q4235" s="16" t="n">
        <x:v>26</x:v>
      </x:c>
      <x:c r="R4235" s="17" t="n">
        <x:v>34.29</x:v>
      </x:c>
      <x:c r="S4235" s="18" t="n">
        <x:v>0.05</x:v>
      </x:c>
      <x:c r="T4235" s="17" t="n">
        <x:v>891.48</x:v>
      </x:c>
      <x:c r="U4235" s="17" t="n">
        <x:v>846.9</x:v>
      </x:c>
      <x:c r="V4235" s="17" t="n">
        <x:v>380.62</x:v>
      </x:c>
      <x:c r="W4235" s="17" t="n">
        <x:v>466.29</x:v>
      </x:c>
      <x:c r="X4235" s="18" t="n">
        <x:v>0.5506</x:v>
      </x:c>
      <x:c r="Y4235" s="17" t="n">
        <x:v>917.2</x:v>
      </x:c>
      <x:c r="Z4235" s="18" t="n">
        <x:v>0.9234</x:v>
      </x:c>
      <x:c r="AA4235" s="18" t="n">
        <x:v>0.1169</x:v>
      </x:c>
      <x:c r="AB4235" t="str">
        <x:v>Yes</x:v>
      </x:c>
      <x:c r="AC4235" t="str">
        <x:v>Premium Core</x:v>
      </x:c>
      <x:c r="AD4235" s="18" t="n">
        <x:v>0.5505844845908608</x:v>
      </x:c>
      <x:c r="AE4235" s="18" t="n">
        <x:v>0.9233536851286523</x:v>
      </x:c>
      <x:c r="AF4235" s="17" t="n">
        <x:v>-70.30000000000007</x:v>
      </x:c>
      <x:c r="AG4235" s="18" t="n">
        <x:v>-0.07664631487134765</x:v>
      </x:c>
      <x:c r="AH4235" t="str">
        <x:v>Below Target</x:v>
      </x:c>
    </x:row>
    <x:row r="4236">
      <x:c r="A4236" t="str">
        <x:v>TXN-004233</x:v>
      </x:c>
      <x:c r="B4236" s="14" t="d">
        <x:v>2026-02-09T00:00:00.000Z</x:v>
      </x:c>
      <x:c r="C4236" t="n">
        <x:v>2026</x:v>
      </x:c>
      <x:c r="D4236" t="str">
        <x:v>Q1</x:v>
      </x:c>
      <x:c r="E4236" t="n">
        <x:v>2</x:v>
      </x:c>
      <x:c r="F4236" t="str">
        <x:v>February</x:v>
      </x:c>
      <x:c r="G4236" s="15" t="d">
        <x:v>2026-02-01T00:00:00.000Z</x:v>
      </x:c>
      <x:c r="H4236" t="str">
        <x:v>2026-02</x:v>
      </x:c>
      <x:c r="I4236" t="str">
        <x:v>United Kingdom</x:v>
      </x:c>
      <x:c r="J4236" t="str">
        <x:v>Europe</x:v>
      </x:c>
      <x:c r="K4236" t="str">
        <x:v>GBP</x:v>
      </x:c>
      <x:c r="L4236" t="str">
        <x:v>Don Julio</x:v>
      </x:c>
      <x:c r="M4236" t="str">
        <x:v>Tequila</x:v>
      </x:c>
      <x:c r="N4236" t="str">
        <x:v>On-Trade</x:v>
      </x:c>
      <x:c r="O4236" t="str">
        <x:v>Hospitality Group</x:v>
      </x:c>
      <x:c r="P4236" t="str">
        <x:v>SR-006</x:v>
      </x:c>
      <x:c r="Q4236" s="16" t="n">
        <x:v>53</x:v>
      </x:c>
      <x:c r="R4236" s="17" t="n">
        <x:v>55.58</x:v>
      </x:c>
      <x:c r="S4236" s="18" t="n">
        <x:v>0.02</x:v>
      </x:c>
      <x:c r="T4236" s="17" t="n">
        <x:v>2945.5</x:v>
      </x:c>
      <x:c r="U4236" s="17" t="n">
        <x:v>2886.59</x:v>
      </x:c>
      <x:c r="V4236" s="17" t="n">
        <x:v>1081.62</x:v>
      </x:c>
      <x:c r="W4236" s="17" t="n">
        <x:v>1804.98</x:v>
      </x:c>
      <x:c r="X4236" s="18" t="n">
        <x:v>0.6253</x:v>
      </x:c>
      <x:c r="Y4236" s="17" t="n">
        <x:v>2720.26</x:v>
      </x:c>
      <x:c r="Z4236" s="18" t="n">
        <x:v>1.0611</x:v>
      </x:c>
      <x:c r="AA4236" s="18" t="n">
        <x:v>0.0697</x:v>
      </x:c>
      <x:c r="AB4236" t="str">
        <x:v>No</x:v>
      </x:c>
      <x:c r="AC4236" t="str">
        <x:v>Luxury / Reserve</x:v>
      </x:c>
      <x:c r="AD4236" s="18" t="n">
        <x:v>0.6252983624276395</x:v>
      </x:c>
      <x:c r="AE4236" s="18" t="n">
        <x:v>1.0611448905619316</x:v>
      </x:c>
      <x:c r="AF4236" s="17" t="n">
        <x:v>166.32999999999993</x:v>
      </x:c>
      <x:c r="AG4236" s="18" t="n">
        <x:v>0.06114489056193155</x:v>
      </x:c>
      <x:c r="AH4236" t="str">
        <x:v>Above Target</x:v>
      </x:c>
    </x:row>
    <x:row r="4237">
      <x:c r="A4237" t="str">
        <x:v>TXN-004234</x:v>
      </x:c>
      <x:c r="B4237" s="14" t="d">
        <x:v>2025-02-10T00:00:00.000Z</x:v>
      </x:c>
      <x:c r="C4237" t="n">
        <x:v>2025</x:v>
      </x:c>
      <x:c r="D4237" t="str">
        <x:v>Q1</x:v>
      </x:c>
      <x:c r="E4237" t="n">
        <x:v>2</x:v>
      </x:c>
      <x:c r="F4237" t="str">
        <x:v>February</x:v>
      </x:c>
      <x:c r="G4237" s="15" t="d">
        <x:v>2025-02-01T00:00:00.000Z</x:v>
      </x:c>
      <x:c r="H4237" t="str">
        <x:v>2025-02</x:v>
      </x:c>
      <x:c r="I4237" t="str">
        <x:v>Canada</x:v>
      </x:c>
      <x:c r="J4237" t="str">
        <x:v>North America</x:v>
      </x:c>
      <x:c r="K4237" t="str">
        <x:v>CAD</x:v>
      </x:c>
      <x:c r="L4237" t="str">
        <x:v>Tanqueray</x:v>
      </x:c>
      <x:c r="M4237" t="str">
        <x:v>Gin</x:v>
      </x:c>
      <x:c r="N4237" t="str">
        <x:v>E-commerce</x:v>
      </x:c>
      <x:c r="O4237" t="str">
        <x:v>Independent Retailer</x:v>
      </x:c>
      <x:c r="P4237" t="str">
        <x:v>SR-058</x:v>
      </x:c>
      <x:c r="Q4237" s="16" t="n">
        <x:v>62</x:v>
      </x:c>
      <x:c r="R4237" s="17" t="n">
        <x:v>26.74</x:v>
      </x:c>
      <x:c r="S4237" s="18" t="n">
        <x:v>0.15</x:v>
      </x:c>
      <x:c r="T4237" s="17" t="n">
        <x:v>1657.8</x:v>
      </x:c>
      <x:c r="U4237" s="17" t="n">
        <x:v>1409.13</x:v>
      </x:c>
      <x:c r="V4237" s="17" t="n">
        <x:v>696.14</x:v>
      </x:c>
      <x:c r="W4237" s="17" t="n">
        <x:v>712.99</x:v>
      </x:c>
      <x:c r="X4237" s="18" t="n">
        <x:v>0.506</x:v>
      </x:c>
      <x:c r="Y4237" s="17" t="n">
        <x:v>1334.9</x:v>
      </x:c>
      <x:c r="Z4237" s="18" t="n">
        <x:v>1.0556</x:v>
      </x:c>
      <x:c r="AA4237" s="18" t="n">
        <x:v>0.0154</x:v>
      </x:c>
      <x:c r="AB4237" t="str">
        <x:v>Yes</x:v>
      </x:c>
      <x:c r="AC4237" t="str">
        <x:v>Premium Core</x:v>
      </x:c>
      <x:c r="AD4237" s="18" t="n">
        <x:v>0.5059788663927387</x:v>
      </x:c>
      <x:c r="AE4237" s="18" t="n">
        <x:v>1.0556071615851375</x:v>
      </x:c>
      <x:c r="AF4237" s="17" t="n">
        <x:v>74.23000000000002</x:v>
      </x:c>
      <x:c r="AG4237" s="18" t="n">
        <x:v>0.055607161585137475</x:v>
      </x:c>
      <x:c r="AH4237" t="str">
        <x:v>Above Target</x:v>
      </x:c>
    </x:row>
    <x:row r="4238">
      <x:c r="A4238" t="str">
        <x:v>TXN-004235</x:v>
      </x:c>
      <x:c r="B4238" s="14" t="d">
        <x:v>2024-08-31T00:00:00.000Z</x:v>
      </x:c>
      <x:c r="C4238" t="n">
        <x:v>2024</x:v>
      </x:c>
      <x:c r="D4238" t="str">
        <x:v>Q3</x:v>
      </x:c>
      <x:c r="E4238" t="n">
        <x:v>8</x:v>
      </x:c>
      <x:c r="F4238" t="str">
        <x:v>August</x:v>
      </x:c>
      <x:c r="G4238" s="15" t="d">
        <x:v>2024-08-01T00:00:00.000Z</x:v>
      </x:c>
      <x:c r="H4238" t="str">
        <x:v>2024-08</x:v>
      </x:c>
      <x:c r="I4238" t="str">
        <x:v>United Kingdom</x:v>
      </x:c>
      <x:c r="J4238" t="str">
        <x:v>Europe</x:v>
      </x:c>
      <x:c r="K4238" t="str">
        <x:v>GBP</x:v>
      </x:c>
      <x:c r="L4238" t="str">
        <x:v>Smirnoff</x:v>
      </x:c>
      <x:c r="M4238" t="str">
        <x:v>Vodka</x:v>
      </x:c>
      <x:c r="N4238" t="str">
        <x:v>Off-Trade</x:v>
      </x:c>
      <x:c r="O4238" t="str">
        <x:v>E-commerce Partner</x:v>
      </x:c>
      <x:c r="P4238" t="str">
        <x:v>SR-051</x:v>
      </x:c>
      <x:c r="Q4238" s="16" t="n">
        <x:v>90</x:v>
      </x:c>
      <x:c r="R4238" s="17" t="n">
        <x:v>20.71</x:v>
      </x:c>
      <x:c r="S4238" s="18" t="n">
        <x:v>0.02</x:v>
      </x:c>
      <x:c r="T4238" s="17" t="n">
        <x:v>1863.96</x:v>
      </x:c>
      <x:c r="U4238" s="17" t="n">
        <x:v>1826.68</x:v>
      </x:c>
      <x:c r="V4238" s="17" t="n">
        <x:v>856.79</x:v>
      </x:c>
      <x:c r="W4238" s="17" t="n">
        <x:v>969.89</x:v>
      </x:c>
      <x:c r="X4238" s="18" t="n">
        <x:v>0.531</x:v>
      </x:c>
      <x:c r="Y4238" s="17" t="n">
        <x:v>1877.47</x:v>
      </x:c>
      <x:c r="Z4238" s="18" t="n">
        <x:v>0.9729</x:v>
      </x:c>
      <x:c r="AA4238" s="18" t="n">
        <x:v>0.0877</x:v>
      </x:c>
      <x:c r="AB4238" t="str">
        <x:v>No</x:v>
      </x:c>
      <x:c r="AC4238" t="str">
        <x:v>Core</x:v>
      </x:c>
      <x:c r="AD4238" s="18" t="n">
        <x:v>0.5309578032277137</x:v>
      </x:c>
      <x:c r="AE4238" s="18" t="n">
        <x:v>0.9729476369795523</x:v>
      </x:c>
      <x:c r="AF4238" s="17" t="n">
        <x:v>-50.789999999999964</x:v>
      </x:c>
      <x:c r="AG4238" s="18" t="n">
        <x:v>-0.02705236302044771</x:v>
      </x:c>
      <x:c r="AH4238" t="str">
        <x:v>Below Target</x:v>
      </x:c>
    </x:row>
    <x:row r="4239">
      <x:c r="A4239" t="str">
        <x:v>TXN-004236</x:v>
      </x:c>
      <x:c r="B4239" s="14" t="d">
        <x:v>2025-07-26T00:00:00.000Z</x:v>
      </x:c>
      <x:c r="C4239" t="n">
        <x:v>2025</x:v>
      </x:c>
      <x:c r="D4239" t="str">
        <x:v>Q3</x:v>
      </x:c>
      <x:c r="E4239" t="n">
        <x:v>7</x:v>
      </x:c>
      <x:c r="F4239" t="str">
        <x:v>July</x:v>
      </x:c>
      <x:c r="G4239" s="15" t="d">
        <x:v>2025-07-01T00:00:00.000Z</x:v>
      </x:c>
      <x:c r="H4239" t="str">
        <x:v>2025-07</x:v>
      </x:c>
      <x:c r="I4239" t="str">
        <x:v>Australia</x:v>
      </x:c>
      <x:c r="J4239" t="str">
        <x:v>Asia Pacific</x:v>
      </x:c>
      <x:c r="K4239" t="str">
        <x:v>AUD</x:v>
      </x:c>
      <x:c r="L4239" t="str">
        <x:v>Johnnie Walker</x:v>
      </x:c>
      <x:c r="M4239" t="str">
        <x:v>Scotch Whisky</x:v>
      </x:c>
      <x:c r="N4239" t="str">
        <x:v>Off-Trade</x:v>
      </x:c>
      <x:c r="O4239" t="str">
        <x:v>Independent Retailer</x:v>
      </x:c>
      <x:c r="P4239" t="str">
        <x:v>SR-019</x:v>
      </x:c>
      <x:c r="Q4239" s="16" t="n">
        <x:v>43</x:v>
      </x:c>
      <x:c r="R4239" s="17" t="n">
        <x:v>32.5</x:v>
      </x:c>
      <x:c r="S4239" s="18" t="n">
        <x:v>0</x:v>
      </x:c>
      <x:c r="T4239" s="17" t="n">
        <x:v>1397.55</x:v>
      </x:c>
      <x:c r="U4239" s="17" t="n">
        <x:v>1397.55</x:v>
      </x:c>
      <x:c r="V4239" s="17" t="n">
        <x:v>649.93</x:v>
      </x:c>
      <x:c r="W4239" s="17" t="n">
        <x:v>747.62</x:v>
      </x:c>
      <x:c r="X4239" s="18" t="n">
        <x:v>0.5349</x:v>
      </x:c>
      <x:c r="Y4239" s="17" t="n">
        <x:v>1334.39</x:v>
      </x:c>
      <x:c r="Z4239" s="18" t="n">
        <x:v>1.0473</x:v>
      </x:c>
      <x:c r="AA4239" s="18" t="n">
        <x:v>0.0033</x:v>
      </x:c>
      <x:c r="AB4239" t="str">
        <x:v>No</x:v>
      </x:c>
      <x:c r="AC4239" t="str">
        <x:v>Luxury / Reserve</x:v>
      </x:c>
      <x:c r="AD4239" s="18" t="n">
        <x:v>0.5349504490000357</x:v>
      </x:c>
      <x:c r="AE4239" s="18" t="n">
        <x:v>1.0473324890024653</x:v>
      </x:c>
      <x:c r="AF4239" s="17" t="n">
        <x:v>63.159999999999854</x:v>
      </x:c>
      <x:c r="AG4239" s="18" t="n">
        <x:v>0.047332489002465436</x:v>
      </x:c>
      <x:c r="AH4239" t="str">
        <x:v>Above Target</x:v>
      </x:c>
    </x:row>
    <x:row r="4240">
      <x:c r="A4240" t="str">
        <x:v>TXN-004237</x:v>
      </x:c>
      <x:c r="B4240" s="14" t="d">
        <x:v>2024-12-25T00:00:00.000Z</x:v>
      </x:c>
      <x:c r="C4240" t="n">
        <x:v>2024</x:v>
      </x:c>
      <x:c r="D4240" t="str">
        <x:v>Q4</x:v>
      </x:c>
      <x:c r="E4240" t="n">
        <x:v>12</x:v>
      </x:c>
      <x:c r="F4240" t="str">
        <x:v>December</x:v>
      </x:c>
      <x:c r="G4240" s="15" t="d">
        <x:v>2024-12-01T00:00:00.000Z</x:v>
      </x:c>
      <x:c r="H4240" t="str">
        <x:v>2024-12</x:v>
      </x:c>
      <x:c r="I4240" t="str">
        <x:v>United States</x:v>
      </x:c>
      <x:c r="J4240" t="str">
        <x:v>North America</x:v>
      </x:c>
      <x:c r="K4240" t="str">
        <x:v>USD</x:v>
      </x:c>
      <x:c r="L4240" t="str">
        <x:v>Baileys</x:v>
      </x:c>
      <x:c r="M4240" t="str">
        <x:v>Liqueur</x:v>
      </x:c>
      <x:c r="N4240" t="str">
        <x:v>On-Trade</x:v>
      </x:c>
      <x:c r="O4240" t="str">
        <x:v>Hospitality Group</x:v>
      </x:c>
      <x:c r="P4240" t="str">
        <x:v>SR-042</x:v>
      </x:c>
      <x:c r="Q4240" s="16" t="n">
        <x:v>149</x:v>
      </x:c>
      <x:c r="R4240" s="17" t="n">
        <x:v>19.62</x:v>
      </x:c>
      <x:c r="S4240" s="18" t="n">
        <x:v>0</x:v>
      </x:c>
      <x:c r="T4240" s="17" t="n">
        <x:v>2923.4</x:v>
      </x:c>
      <x:c r="U4240" s="17" t="n">
        <x:v>2923.4</x:v>
      </x:c>
      <x:c r="V4240" s="17" t="n">
        <x:v>1252.22</x:v>
      </x:c>
      <x:c r="W4240" s="17" t="n">
        <x:v>1671.18</x:v>
      </x:c>
      <x:c r="X4240" s="18" t="n">
        <x:v>0.5717</x:v>
      </x:c>
      <x:c r="Y4240" s="17" t="n">
        <x:v>2706.51</x:v>
      </x:c>
      <x:c r="Z4240" s="18" t="n">
        <x:v>1.0801</x:v>
      </x:c>
      <x:c r="AA4240" s="18" t="n">
        <x:v>-0.031</x:v>
      </x:c>
      <x:c r="AB4240" t="str">
        <x:v>No</x:v>
      </x:c>
      <x:c r="AC4240" t="str">
        <x:v>Core</x:v>
      </x:c>
      <x:c r="AD4240" s="18" t="n">
        <x:v>0.5716562906205104</x:v>
      </x:c>
      <x:c r="AE4240" s="18" t="n">
        <x:v>1.0801364118366457</x:v>
      </x:c>
      <x:c r="AF4240" s="17" t="n">
        <x:v>216.88999999999987</x:v>
      </x:c>
      <x:c r="AG4240" s="18" t="n">
        <x:v>0.08013641183664566</x:v>
      </x:c>
      <x:c r="AH4240" t="str">
        <x:v>Above Target</x:v>
      </x:c>
    </x:row>
    <x:row r="4241">
      <x:c r="A4241" t="str">
        <x:v>TXN-004238</x:v>
      </x:c>
      <x:c r="B4241" s="14" t="d">
        <x:v>2026-02-17T00:00:00.000Z</x:v>
      </x:c>
      <x:c r="C4241" t="n">
        <x:v>2026</x:v>
      </x:c>
      <x:c r="D4241" t="str">
        <x:v>Q1</x:v>
      </x:c>
      <x:c r="E4241" t="n">
        <x:v>2</x:v>
      </x:c>
      <x:c r="F4241" t="str">
        <x:v>February</x:v>
      </x:c>
      <x:c r="G4241" s="15" t="d">
        <x:v>2026-02-01T00:00:00.000Z</x:v>
      </x:c>
      <x:c r="H4241" t="str">
        <x:v>2026-02</x:v>
      </x:c>
      <x:c r="I4241" t="str">
        <x:v>Kenya</x:v>
      </x:c>
      <x:c r="J4241" t="str">
        <x:v>Africa</x:v>
      </x:c>
      <x:c r="K4241" t="str">
        <x:v>KES</x:v>
      </x:c>
      <x:c r="L4241" t="str">
        <x:v>Ketel One</x:v>
      </x:c>
      <x:c r="M4241" t="str">
        <x:v>Vodka</x:v>
      </x:c>
      <x:c r="N4241" t="str">
        <x:v>Duty Free / Travel Retail</x:v>
      </x:c>
      <x:c r="O4241" t="str">
        <x:v>Hospitality Group</x:v>
      </x:c>
      <x:c r="P4241" t="str">
        <x:v>SR-019</x:v>
      </x:c>
      <x:c r="Q4241" s="16" t="n">
        <x:v>71</x:v>
      </x:c>
      <x:c r="R4241" s="17" t="n">
        <x:v>34.7</x:v>
      </x:c>
      <x:c r="S4241" s="18" t="n">
        <x:v>0</x:v>
      </x:c>
      <x:c r="T4241" s="17" t="n">
        <x:v>2463.84</x:v>
      </x:c>
      <x:c r="U4241" s="17" t="n">
        <x:v>2463.84</x:v>
      </x:c>
      <x:c r="V4241" s="17" t="n">
        <x:v>1137.27</x:v>
      </x:c>
      <x:c r="W4241" s="17" t="n">
        <x:v>1326.57</x:v>
      </x:c>
      <x:c r="X4241" s="18" t="n">
        <x:v>0.5384</x:v>
      </x:c>
      <x:c r="Y4241" s="17" t="n">
        <x:v>2737.88</x:v>
      </x:c>
      <x:c r="Z4241" s="18" t="n">
        <x:v>0.8999</x:v>
      </x:c>
      <x:c r="AA4241" s="18" t="n">
        <x:v>0.0881</x:v>
      </x:c>
      <x:c r="AB4241" t="str">
        <x:v>No</x:v>
      </x:c>
      <x:c r="AC4241" t="str">
        <x:v>Premium Core</x:v>
      </x:c>
      <x:c r="AD4241" s="18" t="n">
        <x:v>0.5384156438729787</x:v>
      </x:c>
      <x:c r="AE4241" s="18" t="n">
        <x:v>0.8999079579820883</x:v>
      </x:c>
      <x:c r="AF4241" s="17" t="n">
        <x:v>-274.03999999999996</x:v>
      </x:c>
      <x:c r="AG4241" s="18" t="n">
        <x:v>-0.10009204201791165</x:v>
      </x:c>
      <x:c r="AH4241" t="str">
        <x:v>Below Target</x:v>
      </x:c>
    </x:row>
    <x:row r="4242">
      <x:c r="A4242" t="str">
        <x:v>TXN-004239</x:v>
      </x:c>
      <x:c r="B4242" s="14" t="d">
        <x:v>2023-12-21T00:00:00.000Z</x:v>
      </x:c>
      <x:c r="C4242" t="n">
        <x:v>2023</x:v>
      </x:c>
      <x:c r="D4242" t="str">
        <x:v>Q4</x:v>
      </x:c>
      <x:c r="E4242" t="n">
        <x:v>12</x:v>
      </x:c>
      <x:c r="F4242" t="str">
        <x:v>December</x:v>
      </x:c>
      <x:c r="G4242" s="15" t="d">
        <x:v>2023-12-01T00:00:00.000Z</x:v>
      </x:c>
      <x:c r="H4242" t="str">
        <x:v>2023-12</x:v>
      </x:c>
      <x:c r="I4242" t="str">
        <x:v>United States</x:v>
      </x:c>
      <x:c r="J4242" t="str">
        <x:v>North America</x:v>
      </x:c>
      <x:c r="K4242" t="str">
        <x:v>USD</x:v>
      </x:c>
      <x:c r="L4242" t="str">
        <x:v>Cîroc</x:v>
      </x:c>
      <x:c r="M4242" t="str">
        <x:v>Vodka</x:v>
      </x:c>
      <x:c r="N4242" t="str">
        <x:v>On-Trade</x:v>
      </x:c>
      <x:c r="O4242" t="str">
        <x:v>Distributor</x:v>
      </x:c>
      <x:c r="P4242" t="str">
        <x:v>SR-045</x:v>
      </x:c>
      <x:c r="Q4242" s="16" t="n">
        <x:v>42</x:v>
      </x:c>
      <x:c r="R4242" s="17" t="n">
        <x:v>40.89</x:v>
      </x:c>
      <x:c r="S4242" s="18" t="n">
        <x:v>0</x:v>
      </x:c>
      <x:c r="T4242" s="17" t="n">
        <x:v>1717.41</x:v>
      </x:c>
      <x:c r="U4242" s="17" t="n">
        <x:v>1717.41</x:v>
      </x:c>
      <x:c r="V4242" s="17" t="n">
        <x:v>713.03</x:v>
      </x:c>
      <x:c r="W4242" s="17" t="n">
        <x:v>1004.38</x:v>
      </x:c>
      <x:c r="X4242" s="18" t="n">
        <x:v>0.5848</x:v>
      </x:c>
      <x:c r="Y4242" s="17" t="n">
        <x:v>1602.92</x:v>
      </x:c>
      <x:c r="Z4242" s="18" t="n">
        <x:v>1.0714</x:v>
      </x:c>
      <x:c r="AA4242" s="18" t="n">
        <x:v>-0.0233</x:v>
      </x:c>
      <x:c r="AB4242" t="str">
        <x:v>No</x:v>
      </x:c>
      <x:c r="AC4242" t="str">
        <x:v>Luxury / Reserve</x:v>
      </x:c>
      <x:c r="AD4242" s="18" t="n">
        <x:v>0.5848224943374034</x:v>
      </x:c>
      <x:c r="AE4242" s="18" t="n">
        <x:v>1.0714258977366307</x:v>
      </x:c>
      <x:c r="AF4242" s="17" t="n">
        <x:v>114.49000000000001</x:v>
      </x:c>
      <x:c r="AG4242" s="18" t="n">
        <x:v>0.07142589773663065</x:v>
      </x:c>
      <x:c r="AH4242" t="str">
        <x:v>Above Target</x:v>
      </x:c>
    </x:row>
    <x:row r="4243">
      <x:c r="A4243" t="str">
        <x:v>TXN-004240</x:v>
      </x:c>
      <x:c r="B4243" s="14" t="d">
        <x:v>2025-06-30T00:00:00.000Z</x:v>
      </x:c>
      <x:c r="C4243" t="n">
        <x:v>2025</x:v>
      </x:c>
      <x:c r="D4243" t="str">
        <x:v>Q2</x:v>
      </x:c>
      <x:c r="E4243" t="n">
        <x:v>6</x:v>
      </x:c>
      <x:c r="F4243" t="str">
        <x:v>June</x:v>
      </x:c>
      <x:c r="G4243" s="15" t="d">
        <x:v>2025-06-01T00:00:00.000Z</x:v>
      </x:c>
      <x:c r="H4243" t="str">
        <x:v>2025-06</x:v>
      </x:c>
      <x:c r="I4243" t="str">
        <x:v>India</x:v>
      </x:c>
      <x:c r="J4243" t="str">
        <x:v>Asia Pacific</x:v>
      </x:c>
      <x:c r="K4243" t="str">
        <x:v>INR</x:v>
      </x:c>
      <x:c r="L4243" t="str">
        <x:v>Crown Royal</x:v>
      </x:c>
      <x:c r="M4243" t="str">
        <x:v>Canadian Whisky</x:v>
      </x:c>
      <x:c r="N4243" t="str">
        <x:v>Off-Trade</x:v>
      </x:c>
      <x:c r="O4243" t="str">
        <x:v>Distributor</x:v>
      </x:c>
      <x:c r="P4243" t="str">
        <x:v>SR-046</x:v>
      </x:c>
      <x:c r="Q4243" s="16" t="n">
        <x:v>72</x:v>
      </x:c>
      <x:c r="R4243" s="17" t="n">
        <x:v>28.67</x:v>
      </x:c>
      <x:c r="S4243" s="18" t="n">
        <x:v>0.05</x:v>
      </x:c>
      <x:c r="T4243" s="17" t="n">
        <x:v>2064.38</x:v>
      </x:c>
      <x:c r="U4243" s="17" t="n">
        <x:v>1961.16</x:v>
      </x:c>
      <x:c r="V4243" s="17" t="n">
        <x:v>861.73</x:v>
      </x:c>
      <x:c r="W4243" s="17" t="n">
        <x:v>1099.43</x:v>
      </x:c>
      <x:c r="X4243" s="18" t="n">
        <x:v>0.5606</x:v>
      </x:c>
      <x:c r="Y4243" s="17" t="n">
        <x:v>2166.18</x:v>
      </x:c>
      <x:c r="Z4243" s="18" t="n">
        <x:v>0.9054</x:v>
      </x:c>
      <x:c r="AA4243" s="18" t="n">
        <x:v>0.1017</x:v>
      </x:c>
      <x:c r="AB4243" t="str">
        <x:v>Yes</x:v>
      </x:c>
      <x:c r="AC4243" t="str">
        <x:v>Premium Core</x:v>
      </x:c>
      <x:c r="AD4243" s="18" t="n">
        <x:v>0.5606018886781293</x:v>
      </x:c>
      <x:c r="AE4243" s="18" t="n">
        <x:v>0.9053541256959257</x:v>
      </x:c>
      <x:c r="AF4243" s="17" t="n">
        <x:v>-205.01999999999975</x:v>
      </x:c>
      <x:c r="AG4243" s="18" t="n">
        <x:v>-0.09464587430407435</x:v>
      </x:c>
      <x:c r="AH4243" t="str">
        <x:v>Below Target</x:v>
      </x:c>
    </x:row>
    <x:row r="4244">
      <x:c r="A4244" t="str">
        <x:v>TXN-004241</x:v>
      </x:c>
      <x:c r="B4244" s="14" t="d">
        <x:v>2025-01-14T00:00:00.000Z</x:v>
      </x:c>
      <x:c r="C4244" t="n">
        <x:v>2025</x:v>
      </x:c>
      <x:c r="D4244" t="str">
        <x:v>Q1</x:v>
      </x:c>
      <x:c r="E4244" t="n">
        <x:v>1</x:v>
      </x:c>
      <x:c r="F4244" t="str">
        <x:v>January</x:v>
      </x:c>
      <x:c r="G4244" s="15" t="d">
        <x:v>2025-01-01T00:00:00.000Z</x:v>
      </x:c>
      <x:c r="H4244" t="str">
        <x:v>2025-01</x:v>
      </x:c>
      <x:c r="I4244" t="str">
        <x:v>United States</x:v>
      </x:c>
      <x:c r="J4244" t="str">
        <x:v>North America</x:v>
      </x:c>
      <x:c r="K4244" t="str">
        <x:v>USD</x:v>
      </x:c>
      <x:c r="L4244" t="str">
        <x:v>Tanqueray</x:v>
      </x:c>
      <x:c r="M4244" t="str">
        <x:v>Gin</x:v>
      </x:c>
      <x:c r="N4244" t="str">
        <x:v>Off-Trade</x:v>
      </x:c>
      <x:c r="O4244" t="str">
        <x:v>E-commerce Partner</x:v>
      </x:c>
      <x:c r="P4244" t="str">
        <x:v>SR-060</x:v>
      </x:c>
      <x:c r="Q4244" s="16" t="n">
        <x:v>80</x:v>
      </x:c>
      <x:c r="R4244" s="17" t="n">
        <x:v>25.24</x:v>
      </x:c>
      <x:c r="S4244" s="18" t="n">
        <x:v>0.05</x:v>
      </x:c>
      <x:c r="T4244" s="17" t="n">
        <x:v>2018.81</x:v>
      </x:c>
      <x:c r="U4244" s="17" t="n">
        <x:v>1917.87</x:v>
      </x:c>
      <x:c r="V4244" s="17" t="n">
        <x:v>823.87</x:v>
      </x:c>
      <x:c r="W4244" s="17" t="n">
        <x:v>1094</x:v>
      </x:c>
      <x:c r="X4244" s="18" t="n">
        <x:v>0.5704</x:v>
      </x:c>
      <x:c r="Y4244" s="17" t="n">
        <x:v>1918.39</x:v>
      </x:c>
      <x:c r="Z4244" s="18" t="n">
        <x:v>0.9997</x:v>
      </x:c>
      <x:c r="AA4244" s="18" t="n">
        <x:v>-0.0032</x:v>
      </x:c>
      <x:c r="AB4244" t="str">
        <x:v>Yes</x:v>
      </x:c>
      <x:c r="AC4244" t="str">
        <x:v>Premium Core</x:v>
      </x:c>
      <x:c r="AD4244" s="18" t="n">
        <x:v>0.5704244813256373</x:v>
      </x:c>
      <x:c r="AE4244" s="18" t="n">
        <x:v>0.999728939371035</x:v>
      </x:c>
      <x:c r="AF4244" s="17" t="n">
        <x:v>-0.5200000000002092</x:v>
      </x:c>
      <x:c r="AG4244" s="18" t="n">
        <x:v>-0.0002710606289650223</x:v>
      </x:c>
      <x:c r="AH4244" t="str">
        <x:v>Below Target</x:v>
      </x:c>
    </x:row>
    <x:row r="4245">
      <x:c r="A4245" t="str">
        <x:v>TXN-004242</x:v>
      </x:c>
      <x:c r="B4245" s="14" t="d">
        <x:v>2025-10-08T00:00:00.000Z</x:v>
      </x:c>
      <x:c r="C4245" t="n">
        <x:v>2025</x:v>
      </x:c>
      <x:c r="D4245" t="str">
        <x:v>Q4</x:v>
      </x:c>
      <x:c r="E4245" t="n">
        <x:v>10</x:v>
      </x:c>
      <x:c r="F4245" t="str">
        <x:v>October</x:v>
      </x:c>
      <x:c r="G4245" s="15" t="d">
        <x:v>2025-10-01T00:00:00.000Z</x:v>
      </x:c>
      <x:c r="H4245" t="str">
        <x:v>2025-10</x:v>
      </x:c>
      <x:c r="I4245" t="str">
        <x:v>United States</x:v>
      </x:c>
      <x:c r="J4245" t="str">
        <x:v>North America</x:v>
      </x:c>
      <x:c r="K4245" t="str">
        <x:v>USD</x:v>
      </x:c>
      <x:c r="L4245" t="str">
        <x:v>Baileys</x:v>
      </x:c>
      <x:c r="M4245" t="str">
        <x:v>Liqueur</x:v>
      </x:c>
      <x:c r="N4245" t="str">
        <x:v>E-commerce</x:v>
      </x:c>
      <x:c r="O4245" t="str">
        <x:v>E-commerce Partner</x:v>
      </x:c>
      <x:c r="P4245" t="str">
        <x:v>SR-026</x:v>
      </x:c>
      <x:c r="Q4245" s="16" t="n">
        <x:v>83</x:v>
      </x:c>
      <x:c r="R4245" s="17" t="n">
        <x:v>18.54</x:v>
      </x:c>
      <x:c r="S4245" s="18" t="n">
        <x:v>0.02</x:v>
      </x:c>
      <x:c r="T4245" s="17" t="n">
        <x:v>1539.03</x:v>
      </x:c>
      <x:c r="U4245" s="17" t="n">
        <x:v>1508.25</x:v>
      </x:c>
      <x:c r="V4245" s="17" t="n">
        <x:v>722.42</x:v>
      </x:c>
      <x:c r="W4245" s="17" t="n">
        <x:v>785.83</x:v>
      </x:c>
      <x:c r="X4245" s="18" t="n">
        <x:v>0.521</x:v>
      </x:c>
      <x:c r="Y4245" s="17" t="n">
        <x:v>1616.21</x:v>
      </x:c>
      <x:c r="Z4245" s="18" t="n">
        <x:v>0.9332</x:v>
      </x:c>
      <x:c r="AA4245" s="18" t="n">
        <x:v>0.0376</x:v>
      </x:c>
      <x:c r="AB4245" t="str">
        <x:v>No</x:v>
      </x:c>
      <x:c r="AC4245" t="str">
        <x:v>Core</x:v>
      </x:c>
      <x:c r="AD4245" s="18" t="n">
        <x:v>0.5210210508867894</x:v>
      </x:c>
      <x:c r="AE4245" s="18" t="n">
        <x:v>0.9332017497726162</x:v>
      </x:c>
      <x:c r="AF4245" s="17" t="n">
        <x:v>-107.96000000000004</x:v>
      </x:c>
      <x:c r="AG4245" s="18" t="n">
        <x:v>-0.06679825022738384</x:v>
      </x:c>
      <x:c r="AH4245" t="str">
        <x:v>Below Target</x:v>
      </x:c>
    </x:row>
    <x:row r="4246">
      <x:c r="A4246" t="str">
        <x:v>TXN-004243</x:v>
      </x:c>
      <x:c r="B4246" s="14" t="d">
        <x:v>2025-06-22T00:00:00.000Z</x:v>
      </x:c>
      <x:c r="C4246" t="n">
        <x:v>2025</x:v>
      </x:c>
      <x:c r="D4246" t="str">
        <x:v>Q2</x:v>
      </x:c>
      <x:c r="E4246" t="n">
        <x:v>6</x:v>
      </x:c>
      <x:c r="F4246" t="str">
        <x:v>June</x:v>
      </x:c>
      <x:c r="G4246" s="15" t="d">
        <x:v>2025-06-01T00:00:00.000Z</x:v>
      </x:c>
      <x:c r="H4246" t="str">
        <x:v>2025-06</x:v>
      </x:c>
      <x:c r="I4246" t="str">
        <x:v>India</x:v>
      </x:c>
      <x:c r="J4246" t="str">
        <x:v>Asia Pacific</x:v>
      </x:c>
      <x:c r="K4246" t="str">
        <x:v>INR</x:v>
      </x:c>
      <x:c r="L4246" t="str">
        <x:v>J&amp;B</x:v>
      </x:c>
      <x:c r="M4246" t="str">
        <x:v>Scotch Whisky</x:v>
      </x:c>
      <x:c r="N4246" t="str">
        <x:v>E-commerce</x:v>
      </x:c>
      <x:c r="O4246" t="str">
        <x:v>Independent Retailer</x:v>
      </x:c>
      <x:c r="P4246" t="str">
        <x:v>SR-014</x:v>
      </x:c>
      <x:c r="Q4246" s="16" t="n">
        <x:v>36</x:v>
      </x:c>
      <x:c r="R4246" s="17" t="n">
        <x:v>25.35</x:v>
      </x:c>
      <x:c r="S4246" s="18" t="n">
        <x:v>0.03</x:v>
      </x:c>
      <x:c r="T4246" s="17" t="n">
        <x:v>912.74</x:v>
      </x:c>
      <x:c r="U4246" s="17" t="n">
        <x:v>885.36</x:v>
      </x:c>
      <x:c r="V4246" s="17" t="n">
        <x:v>420.97</x:v>
      </x:c>
      <x:c r="W4246" s="17" t="n">
        <x:v>464.39</x:v>
      </x:c>
      <x:c r="X4246" s="18" t="n">
        <x:v>0.5245</x:v>
      </x:c>
      <x:c r="Y4246" s="17" t="n">
        <x:v>1016.71</x:v>
      </x:c>
      <x:c r="Z4246" s="18" t="n">
        <x:v>0.8708</x:v>
      </x:c>
      <x:c r="AA4246" s="18" t="n">
        <x:v>0.1038</x:v>
      </x:c>
      <x:c r="AB4246" t="str">
        <x:v>No</x:v>
      </x:c>
      <x:c r="AC4246" t="str">
        <x:v>Core</x:v>
      </x:c>
      <x:c r="AD4246" s="18" t="n">
        <x:v>0.5245210987620854</x:v>
      </x:c>
      <x:c r="AE4246" s="18" t="n">
        <x:v>0.8708087851993194</x:v>
      </x:c>
      <x:c r="AF4246" s="17" t="n">
        <x:v>-131.35000000000002</x:v>
      </x:c>
      <x:c r="AG4246" s="18" t="n">
        <x:v>-0.12919121480068063</x:v>
      </x:c>
      <x:c r="AH4246" t="str">
        <x:v>Below Target</x:v>
      </x:c>
    </x:row>
    <x:row r="4247">
      <x:c r="A4247" t="str">
        <x:v>TXN-004244</x:v>
      </x:c>
      <x:c r="B4247" s="14" t="d">
        <x:v>2023-12-07T00:00:00.000Z</x:v>
      </x:c>
      <x:c r="C4247" t="n">
        <x:v>2023</x:v>
      </x:c>
      <x:c r="D4247" t="str">
        <x:v>Q4</x:v>
      </x:c>
      <x:c r="E4247" t="n">
        <x:v>12</x:v>
      </x:c>
      <x:c r="F4247" t="str">
        <x:v>December</x:v>
      </x:c>
      <x:c r="G4247" s="15" t="d">
        <x:v>2023-12-01T00:00:00.000Z</x:v>
      </x:c>
      <x:c r="H4247" t="str">
        <x:v>2023-12</x:v>
      </x:c>
      <x:c r="I4247" t="str">
        <x:v>Spain</x:v>
      </x:c>
      <x:c r="J4247" t="str">
        <x:v>Europe</x:v>
      </x:c>
      <x:c r="K4247" t="str">
        <x:v>EUR</x:v>
      </x:c>
      <x:c r="L4247" t="str">
        <x:v>Johnnie Walker</x:v>
      </x:c>
      <x:c r="M4247" t="str">
        <x:v>Scotch Whisky</x:v>
      </x:c>
      <x:c r="N4247" t="str">
        <x:v>On-Trade</x:v>
      </x:c>
      <x:c r="O4247" t="str">
        <x:v>Distributor</x:v>
      </x:c>
      <x:c r="P4247" t="str">
        <x:v>SR-026</x:v>
      </x:c>
      <x:c r="Q4247" s="16" t="n">
        <x:v>73</x:v>
      </x:c>
      <x:c r="R4247" s="17" t="n">
        <x:v>40.08</x:v>
      </x:c>
      <x:c r="S4247" s="18" t="n">
        <x:v>0.1</x:v>
      </x:c>
      <x:c r="T4247" s="17" t="n">
        <x:v>2926.19</x:v>
      </x:c>
      <x:c r="U4247" s="17" t="n">
        <x:v>2633.57</x:v>
      </x:c>
      <x:c r="V4247" s="17" t="n">
        <x:v>1245.46</x:v>
      </x:c>
      <x:c r="W4247" s="17" t="n">
        <x:v>1388.11</x:v>
      </x:c>
      <x:c r="X4247" s="18" t="n">
        <x:v>0.5271</x:v>
      </x:c>
      <x:c r="Y4247" s="17" t="n">
        <x:v>2804.81</x:v>
      </x:c>
      <x:c r="Z4247" s="18" t="n">
        <x:v>0.9389</x:v>
      </x:c>
      <x:c r="AA4247" s="18" t="n">
        <x:v>-0.0245</x:v>
      </x:c>
      <x:c r="AB4247" t="str">
        <x:v>Yes</x:v>
      </x:c>
      <x:c r="AC4247" t="str">
        <x:v>Luxury / Reserve</x:v>
      </x:c>
      <x:c r="AD4247" s="18" t="n">
        <x:v>0.5270830089953941</x:v>
      </x:c>
      <x:c r="AE4247" s="18" t="n">
        <x:v>0.9389477362102959</x:v>
      </x:c>
      <x:c r="AF4247" s="17" t="n">
        <x:v>-171.23999999999978</x:v>
      </x:c>
      <x:c r="AG4247" s="18" t="n">
        <x:v>-0.06105226378970404</x:v>
      </x:c>
      <x:c r="AH4247" t="str">
        <x:v>Below Target</x:v>
      </x:c>
    </x:row>
    <x:row r="4248">
      <x:c r="A4248" t="str">
        <x:v>TXN-004245</x:v>
      </x:c>
      <x:c r="B4248" s="14" t="d">
        <x:v>2023-07-14T00:00:00.000Z</x:v>
      </x:c>
      <x:c r="C4248" t="n">
        <x:v>2023</x:v>
      </x:c>
      <x:c r="D4248" t="str">
        <x:v>Q3</x:v>
      </x:c>
      <x:c r="E4248" t="n">
        <x:v>7</x:v>
      </x:c>
      <x:c r="F4248" t="str">
        <x:v>July</x:v>
      </x:c>
      <x:c r="G4248" s="15" t="d">
        <x:v>2023-07-01T00:00:00.000Z</x:v>
      </x:c>
      <x:c r="H4248" t="str">
        <x:v>2023-07</x:v>
      </x:c>
      <x:c r="I4248" t="str">
        <x:v>United Kingdom</x:v>
      </x:c>
      <x:c r="J4248" t="str">
        <x:v>Europe</x:v>
      </x:c>
      <x:c r="K4248" t="str">
        <x:v>GBP</x:v>
      </x:c>
      <x:c r="L4248" t="str">
        <x:v>Guinness</x:v>
      </x:c>
      <x:c r="M4248" t="str">
        <x:v>Beer / Stout</x:v>
      </x:c>
      <x:c r="N4248" t="str">
        <x:v>Off-Trade</x:v>
      </x:c>
      <x:c r="O4248" t="str">
        <x:v>Distributor</x:v>
      </x:c>
      <x:c r="P4248" t="str">
        <x:v>SR-039</x:v>
      </x:c>
      <x:c r="Q4248" s="16" t="n">
        <x:v>24</x:v>
      </x:c>
      <x:c r="R4248" s="17" t="n">
        <x:v>7.29</x:v>
      </x:c>
      <x:c r="S4248" s="18" t="n">
        <x:v>0.02</x:v>
      </x:c>
      <x:c r="T4248" s="17" t="n">
        <x:v>175.02</x:v>
      </x:c>
      <x:c r="U4248" s="17" t="n">
        <x:v>171.52</x:v>
      </x:c>
      <x:c r="V4248" s="17" t="n">
        <x:v>86.64</x:v>
      </x:c>
      <x:c r="W4248" s="17" t="n">
        <x:v>84.88</x:v>
      </x:c>
      <x:c r="X4248" s="18" t="n">
        <x:v>0.4949</x:v>
      </x:c>
      <x:c r="Y4248" s="17" t="n">
        <x:v>172.22</x:v>
      </x:c>
      <x:c r="Z4248" s="18" t="n">
        <x:v>0.9959</x:v>
      </x:c>
      <x:c r="AA4248" s="18" t="n">
        <x:v>-0.0346</x:v>
      </x:c>
      <x:c r="AB4248" t="str">
        <x:v>No</x:v>
      </x:c>
      <x:c r="AC4248" t="str">
        <x:v>Core</x:v>
      </x:c>
      <x:c r="AD4248" s="18" t="n">
        <x:v>0.4948694029850746</x:v>
      </x:c>
      <x:c r="AE4248" s="18" t="n">
        <x:v>0.9959354314249217</x:v>
      </x:c>
      <x:c r="AF4248" s="17" t="n">
        <x:v>-0.6999999999999886</x:v>
      </x:c>
      <x:c r="AG4248" s="18" t="n">
        <x:v>-0.004064568575078322</x:v>
      </x:c>
      <x:c r="AH4248" t="str">
        <x:v>Below Target</x:v>
      </x:c>
    </x:row>
    <x:row r="4249">
      <x:c r="A4249" t="str">
        <x:v>TXN-004246</x:v>
      </x:c>
      <x:c r="B4249" s="14" t="d">
        <x:v>2023-06-25T00:00:00.000Z</x:v>
      </x:c>
      <x:c r="C4249" t="n">
        <x:v>2023</x:v>
      </x:c>
      <x:c r="D4249" t="str">
        <x:v>Q2</x:v>
      </x:c>
      <x:c r="E4249" t="n">
        <x:v>6</x:v>
      </x:c>
      <x:c r="F4249" t="str">
        <x:v>June</x:v>
      </x:c>
      <x:c r="G4249" s="15" t="d">
        <x:v>2023-06-01T00:00:00.000Z</x:v>
      </x:c>
      <x:c r="H4249" t="str">
        <x:v>2023-06</x:v>
      </x:c>
      <x:c r="I4249" t="str">
        <x:v>Canada</x:v>
      </x:c>
      <x:c r="J4249" t="str">
        <x:v>North America</x:v>
      </x:c>
      <x:c r="K4249" t="str">
        <x:v>CAD</x:v>
      </x:c>
      <x:c r="L4249" t="str">
        <x:v>Guinness</x:v>
      </x:c>
      <x:c r="M4249" t="str">
        <x:v>Beer / Stout</x:v>
      </x:c>
      <x:c r="N4249" t="str">
        <x:v>Off-Trade</x:v>
      </x:c>
      <x:c r="O4249" t="str">
        <x:v>Independent Retailer</x:v>
      </x:c>
      <x:c r="P4249" t="str">
        <x:v>SR-035</x:v>
      </x:c>
      <x:c r="Q4249" s="16" t="n">
        <x:v>56</x:v>
      </x:c>
      <x:c r="R4249" s="17" t="n">
        <x:v>7.41</x:v>
      </x:c>
      <x:c r="S4249" s="18" t="n">
        <x:v>0.1</x:v>
      </x:c>
      <x:c r="T4249" s="17" t="n">
        <x:v>414.89</x:v>
      </x:c>
      <x:c r="U4249" s="17" t="n">
        <x:v>373.4</x:v>
      </x:c>
      <x:c r="V4249" s="17" t="n">
        <x:v>199.87</x:v>
      </x:c>
      <x:c r="W4249" s="17" t="n">
        <x:v>173.53</x:v>
      </x:c>
      <x:c r="X4249" s="18" t="n">
        <x:v>0.4647</x:v>
      </x:c>
      <x:c r="Y4249" s="17" t="n">
        <x:v>410.39</x:v>
      </x:c>
      <x:c r="Z4249" s="18" t="n">
        <x:v>0.9099</x:v>
      </x:c>
      <x:c r="AA4249" s="18" t="n">
        <x:v>-0.0291</x:v>
      </x:c>
      <x:c r="AB4249" t="str">
        <x:v>Yes</x:v>
      </x:c>
      <x:c r="AC4249" t="str">
        <x:v>Core</x:v>
      </x:c>
      <x:c r="AD4249" s="18" t="n">
        <x:v>0.46472951258703804</x:v>
      </x:c>
      <x:c r="AE4249" s="18" t="n">
        <x:v>0.909866224810546</x:v>
      </x:c>
      <x:c r="AF4249" s="17" t="n">
        <x:v>-36.99000000000001</x:v>
      </x:c>
      <x:c r="AG4249" s="18" t="n">
        <x:v>-0.09013377518945397</x:v>
      </x:c>
      <x:c r="AH4249" t="str">
        <x:v>Below Target</x:v>
      </x:c>
    </x:row>
    <x:row r="4250">
      <x:c r="A4250" t="str">
        <x:v>TXN-004247</x:v>
      </x:c>
      <x:c r="B4250" s="14" t="d">
        <x:v>2023-04-12T00:00:00.000Z</x:v>
      </x:c>
      <x:c r="C4250" t="n">
        <x:v>2023</x:v>
      </x:c>
      <x:c r="D4250" t="str">
        <x:v>Q2</x:v>
      </x:c>
      <x:c r="E4250" t="n">
        <x:v>4</x:v>
      </x:c>
      <x:c r="F4250" t="str">
        <x:v>April</x:v>
      </x:c>
      <x:c r="G4250" s="15" t="d">
        <x:v>2023-04-01T00:00:00.000Z</x:v>
      </x:c>
      <x:c r="H4250" t="str">
        <x:v>2023-04</x:v>
      </x:c>
      <x:c r="I4250" t="str">
        <x:v>United States</x:v>
      </x:c>
      <x:c r="J4250" t="str">
        <x:v>North America</x:v>
      </x:c>
      <x:c r="K4250" t="str">
        <x:v>USD</x:v>
      </x:c>
      <x:c r="L4250" t="str">
        <x:v>Johnnie Walker</x:v>
      </x:c>
      <x:c r="M4250" t="str">
        <x:v>Scotch Whisky</x:v>
      </x:c>
      <x:c r="N4250" t="str">
        <x:v>Wholesale</x:v>
      </x:c>
      <x:c r="O4250" t="str">
        <x:v>Distributor</x:v>
      </x:c>
      <x:c r="P4250" t="str">
        <x:v>SR-047</x:v>
      </x:c>
      <x:c r="Q4250" s="16" t="n">
        <x:v>54</x:v>
      </x:c>
      <x:c r="R4250" s="17" t="n">
        <x:v>29.36</x:v>
      </x:c>
      <x:c r="S4250" s="18" t="n">
        <x:v>0</x:v>
      </x:c>
      <x:c r="T4250" s="17" t="n">
        <x:v>1585.69</x:v>
      </x:c>
      <x:c r="U4250" s="17" t="n">
        <x:v>1585.69</x:v>
      </x:c>
      <x:c r="V4250" s="17" t="n">
        <x:v>652.11</x:v>
      </x:c>
      <x:c r="W4250" s="17" t="n">
        <x:v>933.58</x:v>
      </x:c>
      <x:c r="X4250" s="18" t="n">
        <x:v>0.5888</x:v>
      </x:c>
      <x:c r="Y4250" s="17" t="n">
        <x:v>1829.97</x:v>
      </x:c>
      <x:c r="Z4250" s="18" t="n">
        <x:v>0.8665</x:v>
      </x:c>
      <x:c r="AA4250" s="18" t="n">
        <x:v>-0.0378</x:v>
      </x:c>
      <x:c r="AB4250" t="str">
        <x:v>No</x:v>
      </x:c>
      <x:c r="AC4250" t="str">
        <x:v>Luxury / Reserve</x:v>
      </x:c>
      <x:c r="AD4250" s="18" t="n">
        <x:v>0.5887531610844491</x:v>
      </x:c>
      <x:c r="AE4250" s="18" t="n">
        <x:v>0.8665114728656754</x:v>
      </x:c>
      <x:c r="AF4250" s="17" t="n">
        <x:v>-244.27999999999997</x:v>
      </x:c>
      <x:c r="AG4250" s="18" t="n">
        <x:v>-0.1334885271343246</x:v>
      </x:c>
      <x:c r="AH4250" t="str">
        <x:v>Below Target</x:v>
      </x:c>
    </x:row>
    <x:row r="4251">
      <x:c r="A4251" t="str">
        <x:v>TXN-004248</x:v>
      </x:c>
      <x:c r="B4251" s="14" t="d">
        <x:v>2026-05-29T00:00:00.000Z</x:v>
      </x:c>
      <x:c r="C4251" t="n">
        <x:v>2026</x:v>
      </x:c>
      <x:c r="D4251" t="str">
        <x:v>Q2</x:v>
      </x:c>
      <x:c r="E4251" t="n">
        <x:v>5</x:v>
      </x:c>
      <x:c r="F4251" t="str">
        <x:v>May</x:v>
      </x:c>
      <x:c r="G4251" s="15" t="d">
        <x:v>2026-05-01T00:00:00.000Z</x:v>
      </x:c>
      <x:c r="H4251" t="str">
        <x:v>2026-05</x:v>
      </x:c>
      <x:c r="I4251" t="str">
        <x:v>Australia</x:v>
      </x:c>
      <x:c r="J4251" t="str">
        <x:v>Asia Pacific</x:v>
      </x:c>
      <x:c r="K4251" t="str">
        <x:v>AUD</x:v>
      </x:c>
      <x:c r="L4251" t="str">
        <x:v>Guinness</x:v>
      </x:c>
      <x:c r="M4251" t="str">
        <x:v>Beer / Stout</x:v>
      </x:c>
      <x:c r="N4251" t="str">
        <x:v>E-commerce</x:v>
      </x:c>
      <x:c r="O4251" t="str">
        <x:v>Key Account</x:v>
      </x:c>
      <x:c r="P4251" t="str">
        <x:v>SR-045</x:v>
      </x:c>
      <x:c r="Q4251" s="16" t="n">
        <x:v>59</x:v>
      </x:c>
      <x:c r="R4251" s="17" t="n">
        <x:v>8.5</x:v>
      </x:c>
      <x:c r="S4251" s="18" t="n">
        <x:v>0</x:v>
      </x:c>
      <x:c r="T4251" s="17" t="n">
        <x:v>501.76</x:v>
      </x:c>
      <x:c r="U4251" s="17" t="n">
        <x:v>501.76</x:v>
      </x:c>
      <x:c r="V4251" s="17" t="n">
        <x:v>243.69</x:v>
      </x:c>
      <x:c r="W4251" s="17" t="n">
        <x:v>258.08</x:v>
      </x:c>
      <x:c r="X4251" s="18" t="n">
        <x:v>0.5143</x:v>
      </x:c>
      <x:c r="Y4251" s="17" t="n">
        <x:v>464.59</x:v>
      </x:c>
      <x:c r="Z4251" s="18" t="n">
        <x:v>1.08</x:v>
      </x:c>
      <x:c r="AA4251" s="18" t="n">
        <x:v>0.079</x:v>
      </x:c>
      <x:c r="AB4251" t="str">
        <x:v>No</x:v>
      </x:c>
      <x:c r="AC4251" t="str">
        <x:v>Core</x:v>
      </x:c>
      <x:c r="AD4251" s="18" t="n">
        <x:v>0.5143494897959183</x:v>
      </x:c>
      <x:c r="AE4251" s="18" t="n">
        <x:v>1.080006026819346</x:v>
      </x:c>
      <x:c r="AF4251" s="17" t="n">
        <x:v>37.170000000000016</x:v>
      </x:c>
      <x:c r="AG4251" s="18" t="n">
        <x:v>0.08000602681934613</x:v>
      </x:c>
      <x:c r="AH4251" t="str">
        <x:v>Above Target</x:v>
      </x:c>
    </x:row>
    <x:row r="4252">
      <x:c r="A4252" t="str">
        <x:v>TXN-004249</x:v>
      </x:c>
      <x:c r="B4252" s="14" t="d">
        <x:v>2023-07-18T00:00:00.000Z</x:v>
      </x:c>
      <x:c r="C4252" t="n">
        <x:v>2023</x:v>
      </x:c>
      <x:c r="D4252" t="str">
        <x:v>Q3</x:v>
      </x:c>
      <x:c r="E4252" t="n">
        <x:v>7</x:v>
      </x:c>
      <x:c r="F4252" t="str">
        <x:v>July</x:v>
      </x:c>
      <x:c r="G4252" s="15" t="d">
        <x:v>2023-07-01T00:00:00.000Z</x:v>
      </x:c>
      <x:c r="H4252" t="str">
        <x:v>2023-07</x:v>
      </x:c>
      <x:c r="I4252" t="str">
        <x:v>United States</x:v>
      </x:c>
      <x:c r="J4252" t="str">
        <x:v>North America</x:v>
      </x:c>
      <x:c r="K4252" t="str">
        <x:v>USD</x:v>
      </x:c>
      <x:c r="L4252" t="str">
        <x:v>Buchanan's</x:v>
      </x:c>
      <x:c r="M4252" t="str">
        <x:v>Scotch Whisky</x:v>
      </x:c>
      <x:c r="N4252" t="str">
        <x:v>Off-Trade</x:v>
      </x:c>
      <x:c r="O4252" t="str">
        <x:v>E-commerce Partner</x:v>
      </x:c>
      <x:c r="P4252" t="str">
        <x:v>SR-026</x:v>
      </x:c>
      <x:c r="Q4252" s="16" t="n">
        <x:v>285</x:v>
      </x:c>
      <x:c r="R4252" s="17" t="n">
        <x:v>34.03</x:v>
      </x:c>
      <x:c r="S4252" s="18" t="n">
        <x:v>0</x:v>
      </x:c>
      <x:c r="T4252" s="17" t="n">
        <x:v>9699.19</x:v>
      </x:c>
      <x:c r="U4252" s="17" t="n">
        <x:v>9699.19</x:v>
      </x:c>
      <x:c r="V4252" s="17" t="n">
        <x:v>4656.51</x:v>
      </x:c>
      <x:c r="W4252" s="17" t="n">
        <x:v>5042.68</x:v>
      </x:c>
      <x:c r="X4252" s="18" t="n">
        <x:v>0.5199</x:v>
      </x:c>
      <x:c r="Y4252" s="17" t="n">
        <x:v>10480.66</x:v>
      </x:c>
      <x:c r="Z4252" s="18" t="n">
        <x:v>0.9254</x:v>
      </x:c>
      <x:c r="AA4252" s="18" t="n">
        <x:v>-0.0259</x:v>
      </x:c>
      <x:c r="AB4252" t="str">
        <x:v>No</x:v>
      </x:c>
      <x:c r="AC4252" t="str">
        <x:v>Premium Core</x:v>
      </x:c>
      <x:c r="AD4252" s="18" t="n">
        <x:v>0.5199073324679689</x:v>
      </x:c>
      <x:c r="AE4252" s="18" t="n">
        <x:v>0.9254369476731428</x:v>
      </x:c>
      <x:c r="AF4252" s="17" t="n">
        <x:v>-781.4699999999993</x:v>
      </x:c>
      <x:c r="AG4252" s="18" t="n">
        <x:v>-0.07456305232685721</x:v>
      </x:c>
      <x:c r="AH4252" t="str">
        <x:v>Below Target</x:v>
      </x:c>
    </x:row>
    <x:row r="4253">
      <x:c r="A4253" t="str">
        <x:v>TXN-004250</x:v>
      </x:c>
      <x:c r="B4253" s="14" t="d">
        <x:v>2024-11-23T00:00:00.000Z</x:v>
      </x:c>
      <x:c r="C4253" t="n">
        <x:v>2024</x:v>
      </x:c>
      <x:c r="D4253" t="str">
        <x:v>Q4</x:v>
      </x:c>
      <x:c r="E4253" t="n">
        <x:v>11</x:v>
      </x:c>
      <x:c r="F4253" t="str">
        <x:v>November</x:v>
      </x:c>
      <x:c r="G4253" s="15" t="d">
        <x:v>2024-11-01T00:00:00.000Z</x:v>
      </x:c>
      <x:c r="H4253" t="str">
        <x:v>2024-11</x:v>
      </x:c>
      <x:c r="I4253" t="str">
        <x:v>Spain</x:v>
      </x:c>
      <x:c r="J4253" t="str">
        <x:v>Europe</x:v>
      </x:c>
      <x:c r="K4253" t="str">
        <x:v>EUR</x:v>
      </x:c>
      <x:c r="L4253" t="str">
        <x:v>Crown Royal</x:v>
      </x:c>
      <x:c r="M4253" t="str">
        <x:v>Canadian Whisky</x:v>
      </x:c>
      <x:c r="N4253" t="str">
        <x:v>Off-Trade</x:v>
      </x:c>
      <x:c r="O4253" t="str">
        <x:v>Key Account</x:v>
      </x:c>
      <x:c r="P4253" t="str">
        <x:v>SR-013</x:v>
      </x:c>
      <x:c r="Q4253" s="16" t="n">
        <x:v>88</x:v>
      </x:c>
      <x:c r="R4253" s="17" t="n">
        <x:v>27.56</x:v>
      </x:c>
      <x:c r="S4253" s="18" t="n">
        <x:v>0.15</x:v>
      </x:c>
      <x:c r="T4253" s="17" t="n">
        <x:v>2425.55</x:v>
      </x:c>
      <x:c r="U4253" s="17" t="n">
        <x:v>2061.72</x:v>
      </x:c>
      <x:c r="V4253" s="17" t="n">
        <x:v>999.06</x:v>
      </x:c>
      <x:c r="W4253" s="17" t="n">
        <x:v>1062.65</x:v>
      </x:c>
      <x:c r="X4253" s="18" t="n">
        <x:v>0.5154</x:v>
      </x:c>
      <x:c r="Y4253" s="17" t="n">
        <x:v>2227.49</x:v>
      </x:c>
      <x:c r="Z4253" s="18" t="n">
        <x:v>0.9256</x:v>
      </x:c>
      <x:c r="AA4253" s="18" t="n">
        <x:v>-0.0028</x:v>
      </x:c>
      <x:c r="AB4253" t="str">
        <x:v>Yes</x:v>
      </x:c>
      <x:c r="AC4253" t="str">
        <x:v>Premium Core</x:v>
      </x:c>
      <x:c r="AD4253" s="18" t="n">
        <x:v>0.5154191645810295</x:v>
      </x:c>
      <x:c r="AE4253" s="18" t="n">
        <x:v>0.9255799128166681</x:v>
      </x:c>
      <x:c r="AF4253" s="17" t="n">
        <x:v>-165.76999999999998</x:v>
      </x:c>
      <x:c r="AG4253" s="18" t="n">
        <x:v>-0.07442008718333191</x:v>
      </x:c>
      <x:c r="AH4253" t="str">
        <x:v>Below Target</x:v>
      </x:c>
    </x:row>
    <x:row r="4254">
      <x:c r="A4254" t="str">
        <x:v>TXN-004251</x:v>
      </x:c>
      <x:c r="B4254" s="14" t="d">
        <x:v>2025-03-23T00:00:00.000Z</x:v>
      </x:c>
      <x:c r="C4254" t="n">
        <x:v>2025</x:v>
      </x:c>
      <x:c r="D4254" t="str">
        <x:v>Q1</x:v>
      </x:c>
      <x:c r="E4254" t="n">
        <x:v>3</x:v>
      </x:c>
      <x:c r="F4254" t="str">
        <x:v>March</x:v>
      </x:c>
      <x:c r="G4254" s="15" t="d">
        <x:v>2025-03-01T00:00:00.000Z</x:v>
      </x:c>
      <x:c r="H4254" t="str">
        <x:v>2025-03</x:v>
      </x:c>
      <x:c r="I4254" t="str">
        <x:v>United Kingdom</x:v>
      </x:c>
      <x:c r="J4254" t="str">
        <x:v>Europe</x:v>
      </x:c>
      <x:c r="K4254" t="str">
        <x:v>GBP</x:v>
      </x:c>
      <x:c r="L4254" t="str">
        <x:v>Guinness</x:v>
      </x:c>
      <x:c r="M4254" t="str">
        <x:v>Beer / Stout</x:v>
      </x:c>
      <x:c r="N4254" t="str">
        <x:v>Duty Free / Travel Retail</x:v>
      </x:c>
      <x:c r="O4254" t="str">
        <x:v>E-commerce Partner</x:v>
      </x:c>
      <x:c r="P4254" t="str">
        <x:v>SR-056</x:v>
      </x:c>
      <x:c r="Q4254" s="16" t="n">
        <x:v>39</x:v>
      </x:c>
      <x:c r="R4254" s="17" t="n">
        <x:v>8.74</x:v>
      </x:c>
      <x:c r="S4254" s="18" t="n">
        <x:v>0.02</x:v>
      </x:c>
      <x:c r="T4254" s="17" t="n">
        <x:v>340.82</x:v>
      </x:c>
      <x:c r="U4254" s="17" t="n">
        <x:v>334</x:v>
      </x:c>
      <x:c r="V4254" s="17" t="n">
        <x:v>179.29</x:v>
      </x:c>
      <x:c r="W4254" s="17" t="n">
        <x:v>154.71</x:v>
      </x:c>
      <x:c r="X4254" s="18" t="n">
        <x:v>0.4632</x:v>
      </x:c>
      <x:c r="Y4254" s="17" t="n">
        <x:v>375.21</x:v>
      </x:c>
      <x:c r="Z4254" s="18" t="n">
        <x:v>0.8902</x:v>
      </x:c>
      <x:c r="AA4254" s="18" t="n">
        <x:v>0.0455</x:v>
      </x:c>
      <x:c r="AB4254" t="str">
        <x:v>No</x:v>
      </x:c>
      <x:c r="AC4254" t="str">
        <x:v>Core</x:v>
      </x:c>
      <x:c r="AD4254" s="18" t="n">
        <x:v>0.4632035928143713</x:v>
      </x:c>
      <x:c r="AE4254" s="18" t="n">
        <x:v>0.8901681724900723</x:v>
      </x:c>
      <x:c r="AF4254" s="17" t="n">
        <x:v>-41.20999999999998</x:v>
      </x:c>
      <x:c r="AG4254" s="18" t="n">
        <x:v>-0.10983182750992773</x:v>
      </x:c>
      <x:c r="AH4254" t="str">
        <x:v>Below Target</x:v>
      </x:c>
    </x:row>
    <x:row r="4255">
      <x:c r="A4255" t="str">
        <x:v>TXN-004252</x:v>
      </x:c>
      <x:c r="B4255" s="14" t="d">
        <x:v>2023-05-10T00:00:00.000Z</x:v>
      </x:c>
      <x:c r="C4255" t="n">
        <x:v>2023</x:v>
      </x:c>
      <x:c r="D4255" t="str">
        <x:v>Q2</x:v>
      </x:c>
      <x:c r="E4255" t="n">
        <x:v>5</x:v>
      </x:c>
      <x:c r="F4255" t="str">
        <x:v>May</x:v>
      </x:c>
      <x:c r="G4255" s="15" t="d">
        <x:v>2023-05-01T00:00:00.000Z</x:v>
      </x:c>
      <x:c r="H4255" t="str">
        <x:v>2023-05</x:v>
      </x:c>
      <x:c r="I4255" t="str">
        <x:v>United Kingdom</x:v>
      </x:c>
      <x:c r="J4255" t="str">
        <x:v>Europe</x:v>
      </x:c>
      <x:c r="K4255" t="str">
        <x:v>GBP</x:v>
      </x:c>
      <x:c r="L4255" t="str">
        <x:v>Buchanan's</x:v>
      </x:c>
      <x:c r="M4255" t="str">
        <x:v>Scotch Whisky</x:v>
      </x:c>
      <x:c r="N4255" t="str">
        <x:v>On-Trade</x:v>
      </x:c>
      <x:c r="O4255" t="str">
        <x:v>Hospitality Group</x:v>
      </x:c>
      <x:c r="P4255" t="str">
        <x:v>SR-035</x:v>
      </x:c>
      <x:c r="Q4255" s="16" t="n">
        <x:v>181</x:v>
      </x:c>
      <x:c r="R4255" s="17" t="n">
        <x:v>36.34</x:v>
      </x:c>
      <x:c r="S4255" s="18" t="n">
        <x:v>0</x:v>
      </x:c>
      <x:c r="T4255" s="17" t="n">
        <x:v>6577.31</x:v>
      </x:c>
      <x:c r="U4255" s="17" t="n">
        <x:v>6577.31</x:v>
      </x:c>
      <x:c r="V4255" s="17" t="n">
        <x:v>2969.82</x:v>
      </x:c>
      <x:c r="W4255" s="17" t="n">
        <x:v>3607.49</x:v>
      </x:c>
      <x:c r="X4255" s="18" t="n">
        <x:v>0.5485</x:v>
      </x:c>
      <x:c r="Y4255" s="17" t="n">
        <x:v>6215.44</x:v>
      </x:c>
      <x:c r="Z4255" s="18" t="n">
        <x:v>1.0582</x:v>
      </x:c>
      <x:c r="AA4255" s="18" t="n">
        <x:v>0.0163</x:v>
      </x:c>
      <x:c r="AB4255" t="str">
        <x:v>No</x:v>
      </x:c>
      <x:c r="AC4255" t="str">
        <x:v>Premium Core</x:v>
      </x:c>
      <x:c r="AD4255" s="18" t="n">
        <x:v>0.5484749844541309</x:v>
      </x:c>
      <x:c r="AE4255" s="18" t="n">
        <x:v>1.0582211396136076</x:v>
      </x:c>
      <x:c r="AF4255" s="17" t="n">
        <x:v>361.8700000000008</x:v>
      </x:c>
      <x:c r="AG4255" s="18" t="n">
        <x:v>0.05822113961360754</x:v>
      </x:c>
      <x:c r="AH4255" t="str">
        <x:v>Above Target</x:v>
      </x:c>
    </x:row>
    <x:row r="4256">
      <x:c r="A4256" t="str">
        <x:v>TXN-004253</x:v>
      </x:c>
      <x:c r="B4256" s="14" t="d">
        <x:v>2024-06-11T00:00:00.000Z</x:v>
      </x:c>
      <x:c r="C4256" t="n">
        <x:v>2024</x:v>
      </x:c>
      <x:c r="D4256" t="str">
        <x:v>Q2</x:v>
      </x:c>
      <x:c r="E4256" t="n">
        <x:v>6</x:v>
      </x:c>
      <x:c r="F4256" t="str">
        <x:v>June</x:v>
      </x:c>
      <x:c r="G4256" s="15" t="d">
        <x:v>2024-06-01T00:00:00.000Z</x:v>
      </x:c>
      <x:c r="H4256" t="str">
        <x:v>2024-06</x:v>
      </x:c>
      <x:c r="I4256" t="str">
        <x:v>United States</x:v>
      </x:c>
      <x:c r="J4256" t="str">
        <x:v>North America</x:v>
      </x:c>
      <x:c r="K4256" t="str">
        <x:v>USD</x:v>
      </x:c>
      <x:c r="L4256" t="str">
        <x:v>Ketel One</x:v>
      </x:c>
      <x:c r="M4256" t="str">
        <x:v>Vodka</x:v>
      </x:c>
      <x:c r="N4256" t="str">
        <x:v>Off-Trade</x:v>
      </x:c>
      <x:c r="O4256" t="str">
        <x:v>E-commerce Partner</x:v>
      </x:c>
      <x:c r="P4256" t="str">
        <x:v>SR-050</x:v>
      </x:c>
      <x:c r="Q4256" s="16" t="n">
        <x:v>305</x:v>
      </x:c>
      <x:c r="R4256" s="17" t="n">
        <x:v>29.64</x:v>
      </x:c>
      <x:c r="S4256" s="18" t="n">
        <x:v>0.08</x:v>
      </x:c>
      <x:c r="T4256" s="17" t="n">
        <x:v>9040.07</x:v>
      </x:c>
      <x:c r="U4256" s="17" t="n">
        <x:v>8316.86</x:v>
      </x:c>
      <x:c r="V4256" s="17" t="n">
        <x:v>3981.89</x:v>
      </x:c>
      <x:c r="W4256" s="17" t="n">
        <x:v>4334.98</x:v>
      </x:c>
      <x:c r="X4256" s="18" t="n">
        <x:v>0.5212</x:v>
      </x:c>
      <x:c r="Y4256" s="17" t="n">
        <x:v>7923.94</x:v>
      </x:c>
      <x:c r="Z4256" s="18" t="n">
        <x:v>1.0496</x:v>
      </x:c>
      <x:c r="AA4256" s="18" t="n">
        <x:v>0.1029</x:v>
      </x:c>
      <x:c r="AB4256" t="str">
        <x:v>Yes</x:v>
      </x:c>
      <x:c r="AC4256" t="str">
        <x:v>Premium Core</x:v>
      </x:c>
      <x:c r="AD4256" s="18" t="n">
        <x:v>0.5212279634381244</x:v>
      </x:c>
      <x:c r="AE4256" s="18" t="n">
        <x:v>1.049586443107848</x:v>
      </x:c>
      <x:c r="AF4256" s="17" t="n">
        <x:v>392.920000000001</x:v>
      </x:c>
      <x:c r="AG4256" s="18" t="n">
        <x:v>0.04958644310784799</x:v>
      </x:c>
      <x:c r="AH4256" t="str">
        <x:v>Above Target</x:v>
      </x:c>
    </x:row>
    <x:row r="4257">
      <x:c r="A4257" t="str">
        <x:v>TXN-004254</x:v>
      </x:c>
      <x:c r="B4257" s="14" t="d">
        <x:v>2023-06-02T00:00:00.000Z</x:v>
      </x:c>
      <x:c r="C4257" t="n">
        <x:v>2023</x:v>
      </x:c>
      <x:c r="D4257" t="str">
        <x:v>Q2</x:v>
      </x:c>
      <x:c r="E4257" t="n">
        <x:v>6</x:v>
      </x:c>
      <x:c r="F4257" t="str">
        <x:v>June</x:v>
      </x:c>
      <x:c r="G4257" s="15" t="d">
        <x:v>2023-06-01T00:00:00.000Z</x:v>
      </x:c>
      <x:c r="H4257" t="str">
        <x:v>2023-06</x:v>
      </x:c>
      <x:c r="I4257" t="str">
        <x:v>Japan</x:v>
      </x:c>
      <x:c r="J4257" t="str">
        <x:v>Asia Pacific</x:v>
      </x:c>
      <x:c r="K4257" t="str">
        <x:v>JPY</x:v>
      </x:c>
      <x:c r="L4257" t="str">
        <x:v>Ketel One</x:v>
      </x:c>
      <x:c r="M4257" t="str">
        <x:v>Vodka</x:v>
      </x:c>
      <x:c r="N4257" t="str">
        <x:v>On-Trade</x:v>
      </x:c>
      <x:c r="O4257" t="str">
        <x:v>Independent Retailer</x:v>
      </x:c>
      <x:c r="P4257" t="str">
        <x:v>SR-052</x:v>
      </x:c>
      <x:c r="Q4257" s="16" t="n">
        <x:v>15</x:v>
      </x:c>
      <x:c r="R4257" s="17" t="n">
        <x:v>30.91</x:v>
      </x:c>
      <x:c r="S4257" s="18" t="n">
        <x:v>0.02</x:v>
      </x:c>
      <x:c r="T4257" s="17" t="n">
        <x:v>463.71</x:v>
      </x:c>
      <x:c r="U4257" s="17" t="n">
        <x:v>454.43</x:v>
      </x:c>
      <x:c r="V4257" s="17" t="n">
        <x:v>198.26</x:v>
      </x:c>
      <x:c r="W4257" s="17" t="n">
        <x:v>256.18</x:v>
      </x:c>
      <x:c r="X4257" s="18" t="n">
        <x:v>0.5637</x:v>
      </x:c>
      <x:c r="Y4257" s="17" t="n">
        <x:v>522.42</x:v>
      </x:c>
      <x:c r="Z4257" s="18" t="n">
        <x:v>0.8699</x:v>
      </x:c>
      <x:c r="AA4257" s="18" t="n">
        <x:v>0.1038</x:v>
      </x:c>
      <x:c r="AB4257" t="str">
        <x:v>No</x:v>
      </x:c>
      <x:c r="AC4257" t="str">
        <x:v>Premium Core</x:v>
      </x:c>
      <x:c r="AD4257" s="18" t="n">
        <x:v>0.5637391897541976</x:v>
      </x:c>
      <x:c r="AE4257" s="18" t="n">
        <x:v>0.8698556716817887</x:v>
      </x:c>
      <x:c r="AF4257" s="17" t="n">
        <x:v>-67.98999999999995</x:v>
      </x:c>
      <x:c r="AG4257" s="18" t="n">
        <x:v>-0.13014432831821132</x:v>
      </x:c>
      <x:c r="AH4257" t="str">
        <x:v>Below Target</x:v>
      </x:c>
    </x:row>
    <x:row r="4258">
      <x:c r="A4258" t="str">
        <x:v>TXN-004255</x:v>
      </x:c>
      <x:c r="B4258" s="14" t="d">
        <x:v>2025-02-11T00:00:00.000Z</x:v>
      </x:c>
      <x:c r="C4258" t="n">
        <x:v>2025</x:v>
      </x:c>
      <x:c r="D4258" t="str">
        <x:v>Q1</x:v>
      </x:c>
      <x:c r="E4258" t="n">
        <x:v>2</x:v>
      </x:c>
      <x:c r="F4258" t="str">
        <x:v>February</x:v>
      </x:c>
      <x:c r="G4258" s="15" t="d">
        <x:v>2025-02-01T00:00:00.000Z</x:v>
      </x:c>
      <x:c r="H4258" t="str">
        <x:v>2025-02</x:v>
      </x:c>
      <x:c r="I4258" t="str">
        <x:v>Japan</x:v>
      </x:c>
      <x:c r="J4258" t="str">
        <x:v>Asia Pacific</x:v>
      </x:c>
      <x:c r="K4258" t="str">
        <x:v>JPY</x:v>
      </x:c>
      <x:c r="L4258" t="str">
        <x:v>Johnnie Walker</x:v>
      </x:c>
      <x:c r="M4258" t="str">
        <x:v>Scotch Whisky</x:v>
      </x:c>
      <x:c r="N4258" t="str">
        <x:v>On-Trade</x:v>
      </x:c>
      <x:c r="O4258" t="str">
        <x:v>Distributor</x:v>
      </x:c>
      <x:c r="P4258" t="str">
        <x:v>SR-009</x:v>
      </x:c>
      <x:c r="Q4258" s="16" t="n">
        <x:v>60</x:v>
      </x:c>
      <x:c r="R4258" s="17" t="n">
        <x:v>35.91</x:v>
      </x:c>
      <x:c r="S4258" s="18" t="n">
        <x:v>0</x:v>
      </x:c>
      <x:c r="T4258" s="17" t="n">
        <x:v>2154.73</x:v>
      </x:c>
      <x:c r="U4258" s="17" t="n">
        <x:v>2154.73</x:v>
      </x:c>
      <x:c r="V4258" s="17" t="n">
        <x:v>880.65</x:v>
      </x:c>
      <x:c r="W4258" s="17" t="n">
        <x:v>1274.08</x:v>
      </x:c>
      <x:c r="X4258" s="18" t="n">
        <x:v>0.5913</x:v>
      </x:c>
      <x:c r="Y4258" s="17" t="n">
        <x:v>2174.04</x:v>
      </x:c>
      <x:c r="Z4258" s="18" t="n">
        <x:v>0.9911</x:v>
      </x:c>
      <x:c r="AA4258" s="18" t="n">
        <x:v>-0.0237</x:v>
      </x:c>
      <x:c r="AB4258" t="str">
        <x:v>No</x:v>
      </x:c>
      <x:c r="AC4258" t="str">
        <x:v>Luxury / Reserve</x:v>
      </x:c>
      <x:c r="AD4258" s="18" t="n">
        <x:v>0.5912945009351519</x:v>
      </x:c>
      <x:c r="AE4258" s="18" t="n">
        <x:v>0.9911179187135472</x:v>
      </x:c>
      <x:c r="AF4258" s="17" t="n">
        <x:v>-19.309999999999945</x:v>
      </x:c>
      <x:c r="AG4258" s="18" t="n">
        <x:v>-0.008882081286452846</x:v>
      </x:c>
      <x:c r="AH4258" t="str">
        <x:v>Below Target</x:v>
      </x:c>
    </x:row>
    <x:row r="4259">
      <x:c r="A4259" t="str">
        <x:v>TXN-004256</x:v>
      </x:c>
      <x:c r="B4259" s="14" t="d">
        <x:v>2023-01-20T00:00:00.000Z</x:v>
      </x:c>
      <x:c r="C4259" t="n">
        <x:v>2023</x:v>
      </x:c>
      <x:c r="D4259" t="str">
        <x:v>Q1</x:v>
      </x:c>
      <x:c r="E4259" t="n">
        <x:v>1</x:v>
      </x:c>
      <x:c r="F4259" t="str">
        <x:v>January</x:v>
      </x:c>
      <x:c r="G4259" s="15" t="d">
        <x:v>2023-01-01T00:00:00.000Z</x:v>
      </x:c>
      <x:c r="H4259" t="str">
        <x:v>2023-01</x:v>
      </x:c>
      <x:c r="I4259" t="str">
        <x:v>United States</x:v>
      </x:c>
      <x:c r="J4259" t="str">
        <x:v>North America</x:v>
      </x:c>
      <x:c r="K4259" t="str">
        <x:v>USD</x:v>
      </x:c>
      <x:c r="L4259" t="str">
        <x:v>J&amp;B</x:v>
      </x:c>
      <x:c r="M4259" t="str">
        <x:v>Scotch Whisky</x:v>
      </x:c>
      <x:c r="N4259" t="str">
        <x:v>On-Trade</x:v>
      </x:c>
      <x:c r="O4259" t="str">
        <x:v>E-commerce Partner</x:v>
      </x:c>
      <x:c r="P4259" t="str">
        <x:v>SR-044</x:v>
      </x:c>
      <x:c r="Q4259" s="16" t="n">
        <x:v>59</x:v>
      </x:c>
      <x:c r="R4259" s="17" t="n">
        <x:v>24.08</x:v>
      </x:c>
      <x:c r="S4259" s="18" t="n">
        <x:v>0</x:v>
      </x:c>
      <x:c r="T4259" s="17" t="n">
        <x:v>1420.65</x:v>
      </x:c>
      <x:c r="U4259" s="17" t="n">
        <x:v>1420.65</x:v>
      </x:c>
      <x:c r="V4259" s="17" t="n">
        <x:v>716.38</x:v>
      </x:c>
      <x:c r="W4259" s="17" t="n">
        <x:v>704.27</x:v>
      </x:c>
      <x:c r="X4259" s="18" t="n">
        <x:v>0.4957</x:v>
      </x:c>
      <x:c r="Y4259" s="17" t="n">
        <x:v>1318.85</x:v>
      </x:c>
      <x:c r="Z4259" s="18" t="n">
        <x:v>1.0772</x:v>
      </x:c>
      <x:c r="AA4259" s="18" t="n">
        <x:v>-0.0114</x:v>
      </x:c>
      <x:c r="AB4259" t="str">
        <x:v>No</x:v>
      </x:c>
      <x:c r="AC4259" t="str">
        <x:v>Core</x:v>
      </x:c>
      <x:c r="AD4259" s="18" t="n">
        <x:v>0.49573786646957374</x:v>
      </x:c>
      <x:c r="AE4259" s="18" t="n">
        <x:v>1.077188459642871</x:v>
      </x:c>
      <x:c r="AF4259" s="17" t="n">
        <x:v>101.80000000000018</x:v>
      </x:c>
      <x:c r="AG4259" s="18" t="n">
        <x:v>0.07718845964287083</x:v>
      </x:c>
      <x:c r="AH4259" t="str">
        <x:v>Above Target</x:v>
      </x:c>
    </x:row>
    <x:row r="4260">
      <x:c r="A4260" t="str">
        <x:v>TXN-004257</x:v>
      </x:c>
      <x:c r="B4260" s="14" t="d">
        <x:v>2024-01-22T00:00:00.000Z</x:v>
      </x:c>
      <x:c r="C4260" t="n">
        <x:v>2024</x:v>
      </x:c>
      <x:c r="D4260" t="str">
        <x:v>Q1</x:v>
      </x:c>
      <x:c r="E4260" t="n">
        <x:v>1</x:v>
      </x:c>
      <x:c r="F4260" t="str">
        <x:v>January</x:v>
      </x:c>
      <x:c r="G4260" s="15" t="d">
        <x:v>2024-01-01T00:00:00.000Z</x:v>
      </x:c>
      <x:c r="H4260" t="str">
        <x:v>2024-01</x:v>
      </x:c>
      <x:c r="I4260" t="str">
        <x:v>United States</x:v>
      </x:c>
      <x:c r="J4260" t="str">
        <x:v>North America</x:v>
      </x:c>
      <x:c r="K4260" t="str">
        <x:v>USD</x:v>
      </x:c>
      <x:c r="L4260" t="str">
        <x:v>Guinness</x:v>
      </x:c>
      <x:c r="M4260" t="str">
        <x:v>Beer / Stout</x:v>
      </x:c>
      <x:c r="N4260" t="str">
        <x:v>E-commerce</x:v>
      </x:c>
      <x:c r="O4260" t="str">
        <x:v>Hospitality Group</x:v>
      </x:c>
      <x:c r="P4260" t="str">
        <x:v>SR-025</x:v>
      </x:c>
      <x:c r="Q4260" s="16" t="n">
        <x:v>144</x:v>
      </x:c>
      <x:c r="R4260" s="17" t="n">
        <x:v>7.4</x:v>
      </x:c>
      <x:c r="S4260" s="18" t="n">
        <x:v>0</x:v>
      </x:c>
      <x:c r="T4260" s="17" t="n">
        <x:v>1065.78</x:v>
      </x:c>
      <x:c r="U4260" s="17" t="n">
        <x:v>1065.78</x:v>
      </x:c>
      <x:c r="V4260" s="17" t="n">
        <x:v>589.32</x:v>
      </x:c>
      <x:c r="W4260" s="17" t="n">
        <x:v>476.47</x:v>
      </x:c>
      <x:c r="X4260" s="18" t="n">
        <x:v>0.4471</x:v>
      </x:c>
      <x:c r="Y4260" s="17" t="n">
        <x:v>960.09</x:v>
      </x:c>
      <x:c r="Z4260" s="18" t="n">
        <x:v>1.1101</x:v>
      </x:c>
      <x:c r="AA4260" s="18" t="n">
        <x:v>0.0711</x:v>
      </x:c>
      <x:c r="AB4260" t="str">
        <x:v>No</x:v>
      </x:c>
      <x:c r="AC4260" t="str">
        <x:v>Core</x:v>
      </x:c>
      <x:c r="AD4260" s="18" t="n">
        <x:v>0.4470622454915649</x:v>
      </x:c>
      <x:c r="AE4260" s="18" t="n">
        <x:v>1.1100834296784676</x:v>
      </x:c>
      <x:c r="AF4260" s="17" t="n">
        <x:v>105.68999999999994</x:v>
      </x:c>
      <x:c r="AG4260" s="18" t="n">
        <x:v>0.11008342967846758</x:v>
      </x:c>
      <x:c r="AH4260" t="str">
        <x:v>Above Target</x:v>
      </x:c>
    </x:row>
    <x:row r="4261">
      <x:c r="A4261" t="str">
        <x:v>TXN-004258</x:v>
      </x:c>
      <x:c r="B4261" s="14" t="d">
        <x:v>2025-01-22T00:00:00.000Z</x:v>
      </x:c>
      <x:c r="C4261" t="n">
        <x:v>2025</x:v>
      </x:c>
      <x:c r="D4261" t="str">
        <x:v>Q1</x:v>
      </x:c>
      <x:c r="E4261" t="n">
        <x:v>1</x:v>
      </x:c>
      <x:c r="F4261" t="str">
        <x:v>January</x:v>
      </x:c>
      <x:c r="G4261" s="15" t="d">
        <x:v>2025-01-01T00:00:00.000Z</x:v>
      </x:c>
      <x:c r="H4261" t="str">
        <x:v>2025-01</x:v>
      </x:c>
      <x:c r="I4261" t="str">
        <x:v>Canada</x:v>
      </x:c>
      <x:c r="J4261" t="str">
        <x:v>North America</x:v>
      </x:c>
      <x:c r="K4261" t="str">
        <x:v>CAD</x:v>
      </x:c>
      <x:c r="L4261" t="str">
        <x:v>Smirnoff</x:v>
      </x:c>
      <x:c r="M4261" t="str">
        <x:v>Vodka</x:v>
      </x:c>
      <x:c r="N4261" t="str">
        <x:v>Off-Trade</x:v>
      </x:c>
      <x:c r="O4261" t="str">
        <x:v>E-commerce Partner</x:v>
      </x:c>
      <x:c r="P4261" t="str">
        <x:v>SR-034</x:v>
      </x:c>
      <x:c r="Q4261" s="16" t="n">
        <x:v>74</x:v>
      </x:c>
      <x:c r="R4261" s="17" t="n">
        <x:v>18.52</x:v>
      </x:c>
      <x:c r="S4261" s="18" t="n">
        <x:v>0.02</x:v>
      </x:c>
      <x:c r="T4261" s="17" t="n">
        <x:v>1370.62</x:v>
      </x:c>
      <x:c r="U4261" s="17" t="n">
        <x:v>1343.21</x:v>
      </x:c>
      <x:c r="V4261" s="17" t="n">
        <x:v>677.9</x:v>
      </x:c>
      <x:c r="W4261" s="17" t="n">
        <x:v>665.31</x:v>
      </x:c>
      <x:c r="X4261" s="18" t="n">
        <x:v>0.4953</x:v>
      </x:c>
      <x:c r="Y4261" s="17" t="n">
        <x:v>1557.59</x:v>
      </x:c>
      <x:c r="Z4261" s="18" t="n">
        <x:v>0.8624</x:v>
      </x:c>
      <x:c r="AA4261" s="18" t="n">
        <x:v>0.0127</x:v>
      </x:c>
      <x:c r="AB4261" t="str">
        <x:v>No</x:v>
      </x:c>
      <x:c r="AC4261" t="str">
        <x:v>Core</x:v>
      </x:c>
      <x:c r="AD4261" s="18" t="n">
        <x:v>0.495313465504277</x:v>
      </x:c>
      <x:c r="AE4261" s="18" t="n">
        <x:v>0.8623642935560707</x:v>
      </x:c>
      <x:c r="AF4261" s="17" t="n">
        <x:v>-214.37999999999988</x:v>
      </x:c>
      <x:c r="AG4261" s="18" t="n">
        <x:v>-0.13763570644392933</x:v>
      </x:c>
      <x:c r="AH4261" t="str">
        <x:v>Below Target</x:v>
      </x:c>
    </x:row>
    <x:row r="4262">
      <x:c r="A4262" t="str">
        <x:v>TXN-004259</x:v>
      </x:c>
      <x:c r="B4262" s="14" t="d">
        <x:v>2025-09-23T00:00:00.000Z</x:v>
      </x:c>
      <x:c r="C4262" t="n">
        <x:v>2025</x:v>
      </x:c>
      <x:c r="D4262" t="str">
        <x:v>Q3</x:v>
      </x:c>
      <x:c r="E4262" t="n">
        <x:v>9</x:v>
      </x:c>
      <x:c r="F4262" t="str">
        <x:v>September</x:v>
      </x:c>
      <x:c r="G4262" s="15" t="d">
        <x:v>2025-09-01T00:00:00.000Z</x:v>
      </x:c>
      <x:c r="H4262" t="str">
        <x:v>2025-09</x:v>
      </x:c>
      <x:c r="I4262" t="str">
        <x:v>Mexico</x:v>
      </x:c>
      <x:c r="J4262" t="str">
        <x:v>Latin America &amp; Caribbean</x:v>
      </x:c>
      <x:c r="K4262" t="str">
        <x:v>MXN</x:v>
      </x:c>
      <x:c r="L4262" t="str">
        <x:v>Buchanan's</x:v>
      </x:c>
      <x:c r="M4262" t="str">
        <x:v>Scotch Whisky</x:v>
      </x:c>
      <x:c r="N4262" t="str">
        <x:v>On-Trade</x:v>
      </x:c>
      <x:c r="O4262" t="str">
        <x:v>Independent Retailer</x:v>
      </x:c>
      <x:c r="P4262" t="str">
        <x:v>SR-013</x:v>
      </x:c>
      <x:c r="Q4262" s="16" t="n">
        <x:v>180</x:v>
      </x:c>
      <x:c r="R4262" s="17" t="n">
        <x:v>35.69</x:v>
      </x:c>
      <x:c r="S4262" s="18" t="n">
        <x:v>0</x:v>
      </x:c>
      <x:c r="T4262" s="17" t="n">
        <x:v>6423.35</x:v>
      </x:c>
      <x:c r="U4262" s="17" t="n">
        <x:v>6423.35</x:v>
      </x:c>
      <x:c r="V4262" s="17" t="n">
        <x:v>2757.84</x:v>
      </x:c>
      <x:c r="W4262" s="17" t="n">
        <x:v>3665.5</x:v>
      </x:c>
      <x:c r="X4262" s="18" t="n">
        <x:v>0.5707</x:v>
      </x:c>
      <x:c r="Y4262" s="17" t="n">
        <x:v>6426.92</x:v>
      </x:c>
      <x:c r="Z4262" s="18" t="n">
        <x:v>0.9994</x:v>
      </x:c>
      <x:c r="AA4262" s="18" t="n">
        <x:v>0.0229</x:v>
      </x:c>
      <x:c r="AB4262" t="str">
        <x:v>No</x:v>
      </x:c>
      <x:c r="AC4262" t="str">
        <x:v>Premium Core</x:v>
      </x:c>
      <x:c r="AD4262" s="18" t="n">
        <x:v>0.5706523854375053</x:v>
      </x:c>
      <x:c r="AE4262" s="18" t="n">
        <x:v>0.9994445239710469</x:v>
      </x:c>
      <x:c r="AF4262" s="17" t="n">
        <x:v>-3.569999999999709</x:v>
      </x:c>
      <x:c r="AG4262" s="18" t="n">
        <x:v>-0.0005554760289531702</x:v>
      </x:c>
      <x:c r="AH4262" t="str">
        <x:v>Below Target</x:v>
      </x:c>
    </x:row>
    <x:row r="4263">
      <x:c r="A4263" t="str">
        <x:v>TXN-004260</x:v>
      </x:c>
      <x:c r="B4263" s="14" t="d">
        <x:v>2023-07-20T00:00:00.000Z</x:v>
      </x:c>
      <x:c r="C4263" t="n">
        <x:v>2023</x:v>
      </x:c>
      <x:c r="D4263" t="str">
        <x:v>Q3</x:v>
      </x:c>
      <x:c r="E4263" t="n">
        <x:v>7</x:v>
      </x:c>
      <x:c r="F4263" t="str">
        <x:v>July</x:v>
      </x:c>
      <x:c r="G4263" s="15" t="d">
        <x:v>2023-07-01T00:00:00.000Z</x:v>
      </x:c>
      <x:c r="H4263" t="str">
        <x:v>2023-07</x:v>
      </x:c>
      <x:c r="I4263" t="str">
        <x:v>Australia</x:v>
      </x:c>
      <x:c r="J4263" t="str">
        <x:v>Asia Pacific</x:v>
      </x:c>
      <x:c r="K4263" t="str">
        <x:v>AUD</x:v>
      </x:c>
      <x:c r="L4263" t="str">
        <x:v>Guinness</x:v>
      </x:c>
      <x:c r="M4263" t="str">
        <x:v>Beer / Stout</x:v>
      </x:c>
      <x:c r="N4263" t="str">
        <x:v>Off-Trade</x:v>
      </x:c>
      <x:c r="O4263" t="str">
        <x:v>Hospitality Group</x:v>
      </x:c>
      <x:c r="P4263" t="str">
        <x:v>SR-043</x:v>
      </x:c>
      <x:c r="Q4263" s="16" t="n">
        <x:v>79</x:v>
      </x:c>
      <x:c r="R4263" s="17" t="n">
        <x:v>7.52</x:v>
      </x:c>
      <x:c r="S4263" s="18" t="n">
        <x:v>0</x:v>
      </x:c>
      <x:c r="T4263" s="17" t="n">
        <x:v>593.78</x:v>
      </x:c>
      <x:c r="U4263" s="17" t="n">
        <x:v>593.78</x:v>
      </x:c>
      <x:c r="V4263" s="17" t="n">
        <x:v>310.48</x:v>
      </x:c>
      <x:c r="W4263" s="17" t="n">
        <x:v>283.31</x:v>
      </x:c>
      <x:c r="X4263" s="18" t="n">
        <x:v>0.4771</x:v>
      </x:c>
      <x:c r="Y4263" s="17" t="n">
        <x:v>581.92</x:v>
      </x:c>
      <x:c r="Z4263" s="18" t="n">
        <x:v>1.0204</x:v>
      </x:c>
      <x:c r="AA4263" s="18" t="n">
        <x:v>-0.04</x:v>
      </x:c>
      <x:c r="AB4263" t="str">
        <x:v>No</x:v>
      </x:c>
      <x:c r="AC4263" t="str">
        <x:v>Core</x:v>
      </x:c>
      <x:c r="AD4263" s="18" t="n">
        <x:v>0.477129576610866</x:v>
      </x:c>
      <x:c r="AE4263" s="18" t="n">
        <x:v>1.0203808083585373</x:v>
      </x:c>
      <x:c r="AF4263" s="17" t="n">
        <x:v>11.860000000000014</x:v>
      </x:c>
      <x:c r="AG4263" s="18" t="n">
        <x:v>0.02038080835853728</x:v>
      </x:c>
      <x:c r="AH4263" t="str">
        <x:v>Above Target</x:v>
      </x:c>
    </x:row>
    <x:row r="4264">
      <x:c r="A4264" t="str">
        <x:v>TXN-004261</x:v>
      </x:c>
      <x:c r="B4264" s="14" t="d">
        <x:v>2023-06-12T00:00:00.000Z</x:v>
      </x:c>
      <x:c r="C4264" t="n">
        <x:v>2023</x:v>
      </x:c>
      <x:c r="D4264" t="str">
        <x:v>Q2</x:v>
      </x:c>
      <x:c r="E4264" t="n">
        <x:v>6</x:v>
      </x:c>
      <x:c r="F4264" t="str">
        <x:v>June</x:v>
      </x:c>
      <x:c r="G4264" s="15" t="d">
        <x:v>2023-06-01T00:00:00.000Z</x:v>
      </x:c>
      <x:c r="H4264" t="str">
        <x:v>2023-06</x:v>
      </x:c>
      <x:c r="I4264" t="str">
        <x:v>Germany</x:v>
      </x:c>
      <x:c r="J4264" t="str">
        <x:v>Europe</x:v>
      </x:c>
      <x:c r="K4264" t="str">
        <x:v>EUR</x:v>
      </x:c>
      <x:c r="L4264" t="str">
        <x:v>Guinness</x:v>
      </x:c>
      <x:c r="M4264" t="str">
        <x:v>Beer / Stout</x:v>
      </x:c>
      <x:c r="N4264" t="str">
        <x:v>Wholesale</x:v>
      </x:c>
      <x:c r="O4264" t="str">
        <x:v>Distributor</x:v>
      </x:c>
      <x:c r="P4264" t="str">
        <x:v>SR-033</x:v>
      </x:c>
      <x:c r="Q4264" s="16" t="n">
        <x:v>82</x:v>
      </x:c>
      <x:c r="R4264" s="17" t="n">
        <x:v>6.61</x:v>
      </x:c>
      <x:c r="S4264" s="18" t="n">
        <x:v>0.15</x:v>
      </x:c>
      <x:c r="T4264" s="17" t="n">
        <x:v>542.1</x:v>
      </x:c>
      <x:c r="U4264" s="17" t="n">
        <x:v>460.79</x:v>
      </x:c>
      <x:c r="V4264" s="17" t="n">
        <x:v>259.81</x:v>
      </x:c>
      <x:c r="W4264" s="17" t="n">
        <x:v>200.98</x:v>
      </x:c>
      <x:c r="X4264" s="18" t="n">
        <x:v>0.4362</x:v>
      </x:c>
      <x:c r="Y4264" s="17" t="n">
        <x:v>522.4</x:v>
      </x:c>
      <x:c r="Z4264" s="18" t="n">
        <x:v>0.8821</x:v>
      </x:c>
      <x:c r="AA4264" s="18" t="n">
        <x:v>0.114</x:v>
      </x:c>
      <x:c r="AB4264" t="str">
        <x:v>Yes</x:v>
      </x:c>
      <x:c r="AC4264" t="str">
        <x:v>Core</x:v>
      </x:c>
      <x:c r="AD4264" s="18" t="n">
        <x:v>0.4361639792530219</x:v>
      </x:c>
      <x:c r="AE4264" s="18" t="n">
        <x:v>0.8820635528330781</x:v>
      </x:c>
      <x:c r="AF4264" s="17" t="n">
        <x:v>-61.60999999999996</x:v>
      </x:c>
      <x:c r="AG4264" s="18" t="n">
        <x:v>-0.11793644716692182</x:v>
      </x:c>
      <x:c r="AH4264" t="str">
        <x:v>Below Target</x:v>
      </x:c>
    </x:row>
    <x:row r="4265">
      <x:c r="A4265" t="str">
        <x:v>TXN-004262</x:v>
      </x:c>
      <x:c r="B4265" s="14" t="d">
        <x:v>2023-11-02T00:00:00.000Z</x:v>
      </x:c>
      <x:c r="C4265" t="n">
        <x:v>2023</x:v>
      </x:c>
      <x:c r="D4265" t="str">
        <x:v>Q4</x:v>
      </x:c>
      <x:c r="E4265" t="n">
        <x:v>11</x:v>
      </x:c>
      <x:c r="F4265" t="str">
        <x:v>November</x:v>
      </x:c>
      <x:c r="G4265" s="15" t="d">
        <x:v>2023-11-01T00:00:00.000Z</x:v>
      </x:c>
      <x:c r="H4265" t="str">
        <x:v>2023-11</x:v>
      </x:c>
      <x:c r="I4265" t="str">
        <x:v>Australia</x:v>
      </x:c>
      <x:c r="J4265" t="str">
        <x:v>Asia Pacific</x:v>
      </x:c>
      <x:c r="K4265" t="str">
        <x:v>AUD</x:v>
      </x:c>
      <x:c r="L4265" t="str">
        <x:v>Baileys</x:v>
      </x:c>
      <x:c r="M4265" t="str">
        <x:v>Liqueur</x:v>
      </x:c>
      <x:c r="N4265" t="str">
        <x:v>Off-Trade</x:v>
      </x:c>
      <x:c r="O4265" t="str">
        <x:v>Distributor</x:v>
      </x:c>
      <x:c r="P4265" t="str">
        <x:v>SR-020</x:v>
      </x:c>
      <x:c r="Q4265" s="16" t="n">
        <x:v>94</x:v>
      </x:c>
      <x:c r="R4265" s="17" t="n">
        <x:v>16.45</x:v>
      </x:c>
      <x:c r="S4265" s="18" t="n">
        <x:v>0.02</x:v>
      </x:c>
      <x:c r="T4265" s="17" t="n">
        <x:v>1545.96</x:v>
      </x:c>
      <x:c r="U4265" s="17" t="n">
        <x:v>1515.04</x:v>
      </x:c>
      <x:c r="V4265" s="17" t="n">
        <x:v>749.7</x:v>
      </x:c>
      <x:c r="W4265" s="17" t="n">
        <x:v>765.34</x:v>
      </x:c>
      <x:c r="X4265" s="18" t="n">
        <x:v>0.5052</x:v>
      </x:c>
      <x:c r="Y4265" s="17" t="n">
        <x:v>1582.26</x:v>
      </x:c>
      <x:c r="Z4265" s="18" t="n">
        <x:v>0.9575</x:v>
      </x:c>
      <x:c r="AA4265" s="18" t="n">
        <x:v>0.0306</x:v>
      </x:c>
      <x:c r="AB4265" t="str">
        <x:v>No</x:v>
      </x:c>
      <x:c r="AC4265" t="str">
        <x:v>Core</x:v>
      </x:c>
      <x:c r="AD4265" s="18" t="n">
        <x:v>0.50516157989228</x:v>
      </x:c>
      <x:c r="AE4265" s="18" t="n">
        <x:v>0.957516463792297</x:v>
      </x:c>
      <x:c r="AF4265" s="17" t="n">
        <x:v>-67.22000000000003</x:v>
      </x:c>
      <x:c r="AG4265" s="18" t="n">
        <x:v>-0.04248353620770293</x:v>
      </x:c>
      <x:c r="AH4265" t="str">
        <x:v>Below Target</x:v>
      </x:c>
    </x:row>
    <x:row r="4266">
      <x:c r="A4266" t="str">
        <x:v>TXN-004263</x:v>
      </x:c>
      <x:c r="B4266" s="14" t="d">
        <x:v>2025-07-31T00:00:00.000Z</x:v>
      </x:c>
      <x:c r="C4266" t="n">
        <x:v>2025</x:v>
      </x:c>
      <x:c r="D4266" t="str">
        <x:v>Q3</x:v>
      </x:c>
      <x:c r="E4266" t="n">
        <x:v>7</x:v>
      </x:c>
      <x:c r="F4266" t="str">
        <x:v>July</x:v>
      </x:c>
      <x:c r="G4266" s="15" t="d">
        <x:v>2025-07-01T00:00:00.000Z</x:v>
      </x:c>
      <x:c r="H4266" t="str">
        <x:v>2025-07</x:v>
      </x:c>
      <x:c r="I4266" t="str">
        <x:v>United States</x:v>
      </x:c>
      <x:c r="J4266" t="str">
        <x:v>North America</x:v>
      </x:c>
      <x:c r="K4266" t="str">
        <x:v>USD</x:v>
      </x:c>
      <x:c r="L4266" t="str">
        <x:v>Johnnie Walker</x:v>
      </x:c>
      <x:c r="M4266" t="str">
        <x:v>Scotch Whisky</x:v>
      </x:c>
      <x:c r="N4266" t="str">
        <x:v>On-Trade</x:v>
      </x:c>
      <x:c r="O4266" t="str">
        <x:v>Key Account</x:v>
      </x:c>
      <x:c r="P4266" t="str">
        <x:v>SR-019</x:v>
      </x:c>
      <x:c r="Q4266" s="16" t="n">
        <x:v>58</x:v>
      </x:c>
      <x:c r="R4266" s="17" t="n">
        <x:v>39.41</x:v>
      </x:c>
      <x:c r="S4266" s="18" t="n">
        <x:v>0</x:v>
      </x:c>
      <x:c r="T4266" s="17" t="n">
        <x:v>2286.04</x:v>
      </x:c>
      <x:c r="U4266" s="17" t="n">
        <x:v>2286.04</x:v>
      </x:c>
      <x:c r="V4266" s="17" t="n">
        <x:v>991.63</x:v>
      </x:c>
      <x:c r="W4266" s="17" t="n">
        <x:v>1294.4</x:v>
      </x:c>
      <x:c r="X4266" s="18" t="n">
        <x:v>0.5662</x:v>
      </x:c>
      <x:c r="Y4266" s="17" t="n">
        <x:v>2149.72</x:v>
      </x:c>
      <x:c r="Z4266" s="18" t="n">
        <x:v>1.0634</x:v>
      </x:c>
      <x:c r="AA4266" s="18" t="n">
        <x:v>0.0967</x:v>
      </x:c>
      <x:c r="AB4266" t="str">
        <x:v>No</x:v>
      </x:c>
      <x:c r="AC4266" t="str">
        <x:v>Luxury / Reserve</x:v>
      </x:c>
      <x:c r="AD4266" s="18" t="n">
        <x:v>0.566219313747791</x:v>
      </x:c>
      <x:c r="AE4266" s="18" t="n">
        <x:v>1.0634129095882254</x:v>
      </x:c>
      <x:c r="AF4266" s="17" t="n">
        <x:v>136.32000000000016</x:v>
      </x:c>
      <x:c r="AG4266" s="18" t="n">
        <x:v>0.06341290958822553</x:v>
      </x:c>
      <x:c r="AH4266" t="str">
        <x:v>Above Target</x:v>
      </x:c>
    </x:row>
    <x:row r="4267">
      <x:c r="A4267" t="str">
        <x:v>TXN-004264</x:v>
      </x:c>
      <x:c r="B4267" s="14" t="d">
        <x:v>2023-09-25T00:00:00.000Z</x:v>
      </x:c>
      <x:c r="C4267" t="n">
        <x:v>2023</x:v>
      </x:c>
      <x:c r="D4267" t="str">
        <x:v>Q3</x:v>
      </x:c>
      <x:c r="E4267" t="n">
        <x:v>9</x:v>
      </x:c>
      <x:c r="F4267" t="str">
        <x:v>September</x:v>
      </x:c>
      <x:c r="G4267" s="15" t="d">
        <x:v>2023-09-01T00:00:00.000Z</x:v>
      </x:c>
      <x:c r="H4267" t="str">
        <x:v>2023-09</x:v>
      </x:c>
      <x:c r="I4267" t="str">
        <x:v>France</x:v>
      </x:c>
      <x:c r="J4267" t="str">
        <x:v>Europe</x:v>
      </x:c>
      <x:c r="K4267" t="str">
        <x:v>EUR</x:v>
      </x:c>
      <x:c r="L4267" t="str">
        <x:v>Smirnoff</x:v>
      </x:c>
      <x:c r="M4267" t="str">
        <x:v>Vodka</x:v>
      </x:c>
      <x:c r="N4267" t="str">
        <x:v>On-Trade</x:v>
      </x:c>
      <x:c r="O4267" t="str">
        <x:v>E-commerce Partner</x:v>
      </x:c>
      <x:c r="P4267" t="str">
        <x:v>SR-025</x:v>
      </x:c>
      <x:c r="Q4267" s="16" t="n">
        <x:v>52</x:v>
      </x:c>
      <x:c r="R4267" s="17" t="n">
        <x:v>23.88</x:v>
      </x:c>
      <x:c r="S4267" s="18" t="n">
        <x:v>0.03</x:v>
      </x:c>
      <x:c r="T4267" s="17" t="n">
        <x:v>1241.56</x:v>
      </x:c>
      <x:c r="U4267" s="17" t="n">
        <x:v>1204.32</x:v>
      </x:c>
      <x:c r="V4267" s="17" t="n">
        <x:v>570.55</x:v>
      </x:c>
      <x:c r="W4267" s="17" t="n">
        <x:v>633.77</x:v>
      </x:c>
      <x:c r="X4267" s="18" t="n">
        <x:v>0.5262</x:v>
      </x:c>
      <x:c r="Y4267" s="17" t="n">
        <x:v>1339.51</x:v>
      </x:c>
      <x:c r="Z4267" s="18" t="n">
        <x:v>0.8991</x:v>
      </x:c>
      <x:c r="AA4267" s="18" t="n">
        <x:v>0.0839</x:v>
      </x:c>
      <x:c r="AB4267" t="str">
        <x:v>No</x:v>
      </x:c>
      <x:c r="AC4267" t="str">
        <x:v>Core</x:v>
      </x:c>
      <x:c r="AD4267" s="18" t="n">
        <x:v>0.5262471768300784</x:v>
      </x:c>
      <x:c r="AE4267" s="18" t="n">
        <x:v>0.8990750349008219</x:v>
      </x:c>
      <x:c r="AF4267" s="17" t="n">
        <x:v>-135.19000000000005</x:v>
      </x:c>
      <x:c r="AG4267" s="18" t="n">
        <x:v>-0.1009249650991781</x:v>
      </x:c>
      <x:c r="AH4267" t="str">
        <x:v>Below Target</x:v>
      </x:c>
    </x:row>
    <x:row r="4268">
      <x:c r="A4268" t="str">
        <x:v>TXN-004265</x:v>
      </x:c>
      <x:c r="B4268" s="14" t="d">
        <x:v>2023-02-24T00:00:00.000Z</x:v>
      </x:c>
      <x:c r="C4268" t="n">
        <x:v>2023</x:v>
      </x:c>
      <x:c r="D4268" t="str">
        <x:v>Q1</x:v>
      </x:c>
      <x:c r="E4268" t="n">
        <x:v>2</x:v>
      </x:c>
      <x:c r="F4268" t="str">
        <x:v>February</x:v>
      </x:c>
      <x:c r="G4268" s="15" t="d">
        <x:v>2023-02-01T00:00:00.000Z</x:v>
      </x:c>
      <x:c r="H4268" t="str">
        <x:v>2023-02</x:v>
      </x:c>
      <x:c r="I4268" t="str">
        <x:v>United States</x:v>
      </x:c>
      <x:c r="J4268" t="str">
        <x:v>North America</x:v>
      </x:c>
      <x:c r="K4268" t="str">
        <x:v>USD</x:v>
      </x:c>
      <x:c r="L4268" t="str">
        <x:v>Johnnie Walker</x:v>
      </x:c>
      <x:c r="M4268" t="str">
        <x:v>Scotch Whisky</x:v>
      </x:c>
      <x:c r="N4268" t="str">
        <x:v>Off-Trade</x:v>
      </x:c>
      <x:c r="O4268" t="str">
        <x:v>E-commerce Partner</x:v>
      </x:c>
      <x:c r="P4268" t="str">
        <x:v>SR-043</x:v>
      </x:c>
      <x:c r="Q4268" s="16" t="n">
        <x:v>104</x:v>
      </x:c>
      <x:c r="R4268" s="17" t="n">
        <x:v>34.3</x:v>
      </x:c>
      <x:c r="S4268" s="18" t="n">
        <x:v>0.08</x:v>
      </x:c>
      <x:c r="T4268" s="17" t="n">
        <x:v>3567.49</x:v>
      </x:c>
      <x:c r="U4268" s="17" t="n">
        <x:v>3282.09</x:v>
      </x:c>
      <x:c r="V4268" s="17" t="n">
        <x:v>1498.22</x:v>
      </x:c>
      <x:c r="W4268" s="17" t="n">
        <x:v>1783.88</x:v>
      </x:c>
      <x:c r="X4268" s="18" t="n">
        <x:v>0.5435</x:v>
      </x:c>
      <x:c r="Y4268" s="17" t="n">
        <x:v>3549.78</x:v>
      </x:c>
      <x:c r="Z4268" s="18" t="n">
        <x:v>0.9246</x:v>
      </x:c>
      <x:c r="AA4268" s="18" t="n">
        <x:v>0.0366</x:v>
      </x:c>
      <x:c r="AB4268" t="str">
        <x:v>Yes</x:v>
      </x:c>
      <x:c r="AC4268" t="str">
        <x:v>Luxury / Reserve</x:v>
      </x:c>
      <x:c r="AD4268" s="18" t="n">
        <x:v>0.5435195256680957</x:v>
      </x:c>
      <x:c r="AE4268" s="18" t="n">
        <x:v>0.9245896928823758</x:v>
      </x:c>
      <x:c r="AF4268" s="17" t="n">
        <x:v>-267.69000000000005</x:v>
      </x:c>
      <x:c r="AG4268" s="18" t="n">
        <x:v>-0.0754103071176242</x:v>
      </x:c>
      <x:c r="AH4268" t="str">
        <x:v>Below Target</x:v>
      </x:c>
    </x:row>
    <x:row r="4269">
      <x:c r="A4269" t="str">
        <x:v>TXN-004266</x:v>
      </x:c>
      <x:c r="B4269" s="14" t="d">
        <x:v>2025-08-22T00:00:00.000Z</x:v>
      </x:c>
      <x:c r="C4269" t="n">
        <x:v>2025</x:v>
      </x:c>
      <x:c r="D4269" t="str">
        <x:v>Q3</x:v>
      </x:c>
      <x:c r="E4269" t="n">
        <x:v>8</x:v>
      </x:c>
      <x:c r="F4269" t="str">
        <x:v>August</x:v>
      </x:c>
      <x:c r="G4269" s="15" t="d">
        <x:v>2025-08-01T00:00:00.000Z</x:v>
      </x:c>
      <x:c r="H4269" t="str">
        <x:v>2025-08</x:v>
      </x:c>
      <x:c r="I4269" t="str">
        <x:v>France</x:v>
      </x:c>
      <x:c r="J4269" t="str">
        <x:v>Europe</x:v>
      </x:c>
      <x:c r="K4269" t="str">
        <x:v>EUR</x:v>
      </x:c>
      <x:c r="L4269" t="str">
        <x:v>Crown Royal</x:v>
      </x:c>
      <x:c r="M4269" t="str">
        <x:v>Canadian Whisky</x:v>
      </x:c>
      <x:c r="N4269" t="str">
        <x:v>Wholesale</x:v>
      </x:c>
      <x:c r="O4269" t="str">
        <x:v>Hospitality Group</x:v>
      </x:c>
      <x:c r="P4269" t="str">
        <x:v>SR-033</x:v>
      </x:c>
      <x:c r="Q4269" s="16" t="n">
        <x:v>113</x:v>
      </x:c>
      <x:c r="R4269" s="17" t="n">
        <x:v>28.47</x:v>
      </x:c>
      <x:c r="S4269" s="18" t="n">
        <x:v>0.08</x:v>
      </x:c>
      <x:c r="T4269" s="17" t="n">
        <x:v>3217.06</x:v>
      </x:c>
      <x:c r="U4269" s="17" t="n">
        <x:v>2959.69</x:v>
      </x:c>
      <x:c r="V4269" s="17" t="n">
        <x:v>1314.01</x:v>
      </x:c>
      <x:c r="W4269" s="17" t="n">
        <x:v>1645.68</x:v>
      </x:c>
      <x:c r="X4269" s="18" t="n">
        <x:v>0.556</x:v>
      </x:c>
      <x:c r="Y4269" s="17" t="n">
        <x:v>3309.26</x:v>
      </x:c>
      <x:c r="Z4269" s="18" t="n">
        <x:v>0.8944</x:v>
      </x:c>
      <x:c r="AA4269" s="18" t="n">
        <x:v>0.0451</x:v>
      </x:c>
      <x:c r="AB4269" t="str">
        <x:v>Yes</x:v>
      </x:c>
      <x:c r="AC4269" t="str">
        <x:v>Premium Core</x:v>
      </x:c>
      <x:c r="AD4269" s="18" t="n">
        <x:v>0.5560312059708956</x:v>
      </x:c>
      <x:c r="AE4269" s="18" t="n">
        <x:v>0.8943661120613067</x:v>
      </x:c>
      <x:c r="AF4269" s="17" t="n">
        <x:v>-349.57000000000016</x:v>
      </x:c>
      <x:c r="AG4269" s="18" t="n">
        <x:v>-0.10563388793869329</x:v>
      </x:c>
      <x:c r="AH4269" t="str">
        <x:v>Below Target</x:v>
      </x:c>
    </x:row>
    <x:row r="4270">
      <x:c r="A4270" t="str">
        <x:v>TXN-004267</x:v>
      </x:c>
      <x:c r="B4270" s="14" t="d">
        <x:v>2025-02-28T00:00:00.000Z</x:v>
      </x:c>
      <x:c r="C4270" t="n">
        <x:v>2025</x:v>
      </x:c>
      <x:c r="D4270" t="str">
        <x:v>Q1</x:v>
      </x:c>
      <x:c r="E4270" t="n">
        <x:v>2</x:v>
      </x:c>
      <x:c r="F4270" t="str">
        <x:v>February</x:v>
      </x:c>
      <x:c r="G4270" s="15" t="d">
        <x:v>2025-02-01T00:00:00.000Z</x:v>
      </x:c>
      <x:c r="H4270" t="str">
        <x:v>2025-02</x:v>
      </x:c>
      <x:c r="I4270" t="str">
        <x:v>United States</x:v>
      </x:c>
      <x:c r="J4270" t="str">
        <x:v>North America</x:v>
      </x:c>
      <x:c r="K4270" t="str">
        <x:v>USD</x:v>
      </x:c>
      <x:c r="L4270" t="str">
        <x:v>Guinness</x:v>
      </x:c>
      <x:c r="M4270" t="str">
        <x:v>Beer / Stout</x:v>
      </x:c>
      <x:c r="N4270" t="str">
        <x:v>Off-Trade</x:v>
      </x:c>
      <x:c r="O4270" t="str">
        <x:v>E-commerce Partner</x:v>
      </x:c>
      <x:c r="P4270" t="str">
        <x:v>SR-058</x:v>
      </x:c>
      <x:c r="Q4270" s="16" t="n">
        <x:v>32</x:v>
      </x:c>
      <x:c r="R4270" s="17" t="n">
        <x:v>7.2</x:v>
      </x:c>
      <x:c r="S4270" s="18" t="n">
        <x:v>0.02</x:v>
      </x:c>
      <x:c r="T4270" s="17" t="n">
        <x:v>230.52</x:v>
      </x:c>
      <x:c r="U4270" s="17" t="n">
        <x:v>225.91</x:v>
      </x:c>
      <x:c r="V4270" s="17" t="n">
        <x:v>110.84</x:v>
      </x:c>
      <x:c r="W4270" s="17" t="n">
        <x:v>115.07</x:v>
      </x:c>
      <x:c r="X4270" s="18" t="n">
        <x:v>0.5094</x:v>
      </x:c>
      <x:c r="Y4270" s="17" t="n">
        <x:v>220.04</x:v>
      </x:c>
      <x:c r="Z4270" s="18" t="n">
        <x:v>1.0267</x:v>
      </x:c>
      <x:c r="AA4270" s="18" t="n">
        <x:v>0.0918</x:v>
      </x:c>
      <x:c r="AB4270" t="str">
        <x:v>No</x:v>
      </x:c>
      <x:c r="AC4270" t="str">
        <x:v>Core</x:v>
      </x:c>
      <x:c r="AD4270" s="18" t="n">
        <x:v>0.5093621353636404</x:v>
      </x:c>
      <x:c r="AE4270" s="18" t="n">
        <x:v>1.026676967824032</x:v>
      </x:c>
      <x:c r="AF4270" s="17" t="n">
        <x:v>5.8700000000000045</x:v>
      </x:c>
      <x:c r="AG4270" s="18" t="n">
        <x:v>0.026676967824032016</x:v>
      </x:c>
      <x:c r="AH4270" t="str">
        <x:v>Above Target</x:v>
      </x:c>
    </x:row>
    <x:row r="4271">
      <x:c r="A4271" t="str">
        <x:v>TXN-004268</x:v>
      </x:c>
      <x:c r="B4271" s="14" t="d">
        <x:v>2023-09-24T00:00:00.000Z</x:v>
      </x:c>
      <x:c r="C4271" t="n">
        <x:v>2023</x:v>
      </x:c>
      <x:c r="D4271" t="str">
        <x:v>Q3</x:v>
      </x:c>
      <x:c r="E4271" t="n">
        <x:v>9</x:v>
      </x:c>
      <x:c r="F4271" t="str">
        <x:v>September</x:v>
      </x:c>
      <x:c r="G4271" s="15" t="d">
        <x:v>2023-09-01T00:00:00.000Z</x:v>
      </x:c>
      <x:c r="H4271" t="str">
        <x:v>2023-09</x:v>
      </x:c>
      <x:c r="I4271" t="str">
        <x:v>United States</x:v>
      </x:c>
      <x:c r="J4271" t="str">
        <x:v>North America</x:v>
      </x:c>
      <x:c r="K4271" t="str">
        <x:v>USD</x:v>
      </x:c>
      <x:c r="L4271" t="str">
        <x:v>Johnnie Walker</x:v>
      </x:c>
      <x:c r="M4271" t="str">
        <x:v>Scotch Whisky</x:v>
      </x:c>
      <x:c r="N4271" t="str">
        <x:v>E-commerce</x:v>
      </x:c>
      <x:c r="O4271" t="str">
        <x:v>Distributor</x:v>
      </x:c>
      <x:c r="P4271" t="str">
        <x:v>SR-035</x:v>
      </x:c>
      <x:c r="Q4271" s="16" t="n">
        <x:v>22</x:v>
      </x:c>
      <x:c r="R4271" s="17" t="n">
        <x:v>34.75</x:v>
      </x:c>
      <x:c r="S4271" s="18" t="n">
        <x:v>0.1</x:v>
      </x:c>
      <x:c r="T4271" s="17" t="n">
        <x:v>764.49</x:v>
      </x:c>
      <x:c r="U4271" s="17" t="n">
        <x:v>688.04</x:v>
      </x:c>
      <x:c r="V4271" s="17" t="n">
        <x:v>317.75</x:v>
      </x:c>
      <x:c r="W4271" s="17" t="n">
        <x:v>370.29</x:v>
      </x:c>
      <x:c r="X4271" s="18" t="n">
        <x:v>0.5382</x:v>
      </x:c>
      <x:c r="Y4271" s="17" t="n">
        <x:v>648</x:v>
      </x:c>
      <x:c r="Z4271" s="18" t="n">
        <x:v>1.0618</x:v>
      </x:c>
      <x:c r="AA4271" s="18" t="n">
        <x:v>-0.0283</x:v>
      </x:c>
      <x:c r="AB4271" t="str">
        <x:v>Yes</x:v>
      </x:c>
      <x:c r="AC4271" t="str">
        <x:v>Luxury / Reserve</x:v>
      </x:c>
      <x:c r="AD4271" s="18" t="n">
        <x:v>0.5381809197139702</x:v>
      </x:c>
      <x:c r="AE4271" s="18" t="n">
        <x:v>1.0617901234567901</x:v>
      </x:c>
      <x:c r="AF4271" s="17" t="n">
        <x:v>40.039999999999964</x:v>
      </x:c>
      <x:c r="AG4271" s="18" t="n">
        <x:v>0.061790123456790066</x:v>
      </x:c>
      <x:c r="AH4271" t="str">
        <x:v>Above Target</x:v>
      </x:c>
    </x:row>
    <x:row r="4272">
      <x:c r="A4272" t="str">
        <x:v>TXN-004269</x:v>
      </x:c>
      <x:c r="B4272" s="14" t="d">
        <x:v>2025-10-26T00:00:00.000Z</x:v>
      </x:c>
      <x:c r="C4272" t="n">
        <x:v>2025</x:v>
      </x:c>
      <x:c r="D4272" t="str">
        <x:v>Q4</x:v>
      </x:c>
      <x:c r="E4272" t="n">
        <x:v>10</x:v>
      </x:c>
      <x:c r="F4272" t="str">
        <x:v>October</x:v>
      </x:c>
      <x:c r="G4272" s="15" t="d">
        <x:v>2025-10-01T00:00:00.000Z</x:v>
      </x:c>
      <x:c r="H4272" t="str">
        <x:v>2025-10</x:v>
      </x:c>
      <x:c r="I4272" t="str">
        <x:v>Japan</x:v>
      </x:c>
      <x:c r="J4272" t="str">
        <x:v>Asia Pacific</x:v>
      </x:c>
      <x:c r="K4272" t="str">
        <x:v>JPY</x:v>
      </x:c>
      <x:c r="L4272" t="str">
        <x:v>Ketel One</x:v>
      </x:c>
      <x:c r="M4272" t="str">
        <x:v>Vodka</x:v>
      </x:c>
      <x:c r="N4272" t="str">
        <x:v>On-Trade</x:v>
      </x:c>
      <x:c r="O4272" t="str">
        <x:v>Key Account</x:v>
      </x:c>
      <x:c r="P4272" t="str">
        <x:v>SR-008</x:v>
      </x:c>
      <x:c r="Q4272" s="16" t="n">
        <x:v>56</x:v>
      </x:c>
      <x:c r="R4272" s="17" t="n">
        <x:v>31.18</x:v>
      </x:c>
      <x:c r="S4272" s="18" t="n">
        <x:v>0.03</x:v>
      </x:c>
      <x:c r="T4272" s="17" t="n">
        <x:v>1746.24</x:v>
      </x:c>
      <x:c r="U4272" s="17" t="n">
        <x:v>1693.85</x:v>
      </x:c>
      <x:c r="V4272" s="17" t="n">
        <x:v>790.12</x:v>
      </x:c>
      <x:c r="W4272" s="17" t="n">
        <x:v>903.73</x:v>
      </x:c>
      <x:c r="X4272" s="18" t="n">
        <x:v>0.5335</x:v>
      </x:c>
      <x:c r="Y4272" s="17" t="n">
        <x:v>1825.63</x:v>
      </x:c>
      <x:c r="Z4272" s="18" t="n">
        <x:v>0.9278</x:v>
      </x:c>
      <x:c r="AA4272" s="18" t="n">
        <x:v>0.084</x:v>
      </x:c>
      <x:c r="AB4272" t="str">
        <x:v>No</x:v>
      </x:c>
      <x:c r="AC4272" t="str">
        <x:v>Premium Core</x:v>
      </x:c>
      <x:c r="AD4272" s="18" t="n">
        <x:v>0.5335360273932167</x:v>
      </x:c>
      <x:c r="AE4272" s="18" t="n">
        <x:v>0.9278166988929848</x:v>
      </x:c>
      <x:c r="AF4272" s="17" t="n">
        <x:v>-131.7800000000002</x:v>
      </x:c>
      <x:c r="AG4272" s="18" t="n">
        <x:v>-0.07218330110701522</x:v>
      </x:c>
      <x:c r="AH4272" t="str">
        <x:v>Below Target</x:v>
      </x:c>
    </x:row>
    <x:row r="4273">
      <x:c r="A4273" t="str">
        <x:v>TXN-004270</x:v>
      </x:c>
      <x:c r="B4273" s="14" t="d">
        <x:v>2025-08-24T00:00:00.000Z</x:v>
      </x:c>
      <x:c r="C4273" t="n">
        <x:v>2025</x:v>
      </x:c>
      <x:c r="D4273" t="str">
        <x:v>Q3</x:v>
      </x:c>
      <x:c r="E4273" t="n">
        <x:v>8</x:v>
      </x:c>
      <x:c r="F4273" t="str">
        <x:v>August</x:v>
      </x:c>
      <x:c r="G4273" s="15" t="d">
        <x:v>2025-08-01T00:00:00.000Z</x:v>
      </x:c>
      <x:c r="H4273" t="str">
        <x:v>2025-08</x:v>
      </x:c>
      <x:c r="I4273" t="str">
        <x:v>Brazil</x:v>
      </x:c>
      <x:c r="J4273" t="str">
        <x:v>Latin America &amp; Caribbean</x:v>
      </x:c>
      <x:c r="K4273" t="str">
        <x:v>BRL</x:v>
      </x:c>
      <x:c r="L4273" t="str">
        <x:v>Smirnoff</x:v>
      </x:c>
      <x:c r="M4273" t="str">
        <x:v>Vodka</x:v>
      </x:c>
      <x:c r="N4273" t="str">
        <x:v>Wholesale</x:v>
      </x:c>
      <x:c r="O4273" t="str">
        <x:v>Independent Retailer</x:v>
      </x:c>
      <x:c r="P4273" t="str">
        <x:v>SR-002</x:v>
      </x:c>
      <x:c r="Q4273" s="16" t="n">
        <x:v>57</x:v>
      </x:c>
      <x:c r="R4273" s="17" t="n">
        <x:v>19.87</x:v>
      </x:c>
      <x:c r="S4273" s="18" t="n">
        <x:v>0</x:v>
      </x:c>
      <x:c r="T4273" s="17" t="n">
        <x:v>1132.81</x:v>
      </x:c>
      <x:c r="U4273" s="17" t="n">
        <x:v>1132.81</x:v>
      </x:c>
      <x:c r="V4273" s="17" t="n">
        <x:v>506.25</x:v>
      </x:c>
      <x:c r="W4273" s="17" t="n">
        <x:v>626.56</x:v>
      </x:c>
      <x:c r="X4273" s="18" t="n">
        <x:v>0.5531</x:v>
      </x:c>
      <x:c r="Y4273" s="17" t="n">
        <x:v>1207.77</x:v>
      </x:c>
      <x:c r="Z4273" s="18" t="n">
        <x:v>0.9379</x:v>
      </x:c>
      <x:c r="AA4273" s="18" t="n">
        <x:v>0.0394</x:v>
      </x:c>
      <x:c r="AB4273" t="str">
        <x:v>No</x:v>
      </x:c>
      <x:c r="AC4273" t="str">
        <x:v>Core</x:v>
      </x:c>
      <x:c r="AD4273" s="18" t="n">
        <x:v>0.5531024620192265</x:v>
      </x:c>
      <x:c r="AE4273" s="18" t="n">
        <x:v>0.9379352028945909</x:v>
      </x:c>
      <x:c r="AF4273" s="17" t="n">
        <x:v>-74.96000000000004</x:v>
      </x:c>
      <x:c r="AG4273" s="18" t="n">
        <x:v>-0.06206479710540917</x:v>
      </x:c>
      <x:c r="AH4273" t="str">
        <x:v>Below Target</x:v>
      </x:c>
    </x:row>
    <x:row r="4274">
      <x:c r="A4274" t="str">
        <x:v>TXN-004271</x:v>
      </x:c>
      <x:c r="B4274" s="14" t="d">
        <x:v>2024-06-25T00:00:00.000Z</x:v>
      </x:c>
      <x:c r="C4274" t="n">
        <x:v>2024</x:v>
      </x:c>
      <x:c r="D4274" t="str">
        <x:v>Q2</x:v>
      </x:c>
      <x:c r="E4274" t="n">
        <x:v>6</x:v>
      </x:c>
      <x:c r="F4274" t="str">
        <x:v>June</x:v>
      </x:c>
      <x:c r="G4274" s="15" t="d">
        <x:v>2024-06-01T00:00:00.000Z</x:v>
      </x:c>
      <x:c r="H4274" t="str">
        <x:v>2024-06</x:v>
      </x:c>
      <x:c r="I4274" t="str">
        <x:v>United States</x:v>
      </x:c>
      <x:c r="J4274" t="str">
        <x:v>North America</x:v>
      </x:c>
      <x:c r="K4274" t="str">
        <x:v>USD</x:v>
      </x:c>
      <x:c r="L4274" t="str">
        <x:v>Captain Morgan</x:v>
      </x:c>
      <x:c r="M4274" t="str">
        <x:v>Rum</x:v>
      </x:c>
      <x:c r="N4274" t="str">
        <x:v>On-Trade</x:v>
      </x:c>
      <x:c r="O4274" t="str">
        <x:v>Independent Retailer</x:v>
      </x:c>
      <x:c r="P4274" t="str">
        <x:v>SR-029</x:v>
      </x:c>
      <x:c r="Q4274" s="16" t="n">
        <x:v>100</x:v>
      </x:c>
      <x:c r="R4274" s="17" t="n">
        <x:v>23.66</x:v>
      </x:c>
      <x:c r="S4274" s="18" t="n">
        <x:v>0.12</x:v>
      </x:c>
      <x:c r="T4274" s="17" t="n">
        <x:v>2366.25</x:v>
      </x:c>
      <x:c r="U4274" s="17" t="n">
        <x:v>2082.3</x:v>
      </x:c>
      <x:c r="V4274" s="17" t="n">
        <x:v>1028.6</x:v>
      </x:c>
      <x:c r="W4274" s="17" t="n">
        <x:v>1053.7</x:v>
      </x:c>
      <x:c r="X4274" s="18" t="n">
        <x:v>0.506</x:v>
      </x:c>
      <x:c r="Y4274" s="17" t="n">
        <x:v>2219.71</x:v>
      </x:c>
      <x:c r="Z4274" s="18" t="n">
        <x:v>0.9381</x:v>
      </x:c>
      <x:c r="AA4274" s="18" t="n">
        <x:v>0.0143</x:v>
      </x:c>
      <x:c r="AB4274" t="str">
        <x:v>Yes</x:v>
      </x:c>
      <x:c r="AC4274" t="str">
        <x:v>Core</x:v>
      </x:c>
      <x:c r="AD4274" s="18" t="n">
        <x:v>0.5060269893867358</x:v>
      </x:c>
      <x:c r="AE4274" s="18" t="n">
        <x:v>0.9380955169819482</x:v>
      </x:c>
      <x:c r="AF4274" s="17" t="n">
        <x:v>-137.40999999999985</x:v>
      </x:c>
      <x:c r="AG4274" s="18" t="n">
        <x:v>-0.06190448301805184</x:v>
      </x:c>
      <x:c r="AH4274" t="str">
        <x:v>Below Target</x:v>
      </x:c>
    </x:row>
    <x:row r="4275">
      <x:c r="A4275" t="str">
        <x:v>TXN-004272</x:v>
      </x:c>
      <x:c r="B4275" s="14" t="d">
        <x:v>2025-02-05T00:00:00.000Z</x:v>
      </x:c>
      <x:c r="C4275" t="n">
        <x:v>2025</x:v>
      </x:c>
      <x:c r="D4275" t="str">
        <x:v>Q1</x:v>
      </x:c>
      <x:c r="E4275" t="n">
        <x:v>2</x:v>
      </x:c>
      <x:c r="F4275" t="str">
        <x:v>February</x:v>
      </x:c>
      <x:c r="G4275" s="15" t="d">
        <x:v>2025-02-01T00:00:00.000Z</x:v>
      </x:c>
      <x:c r="H4275" t="str">
        <x:v>2025-02</x:v>
      </x:c>
      <x:c r="I4275" t="str">
        <x:v>Singapore</x:v>
      </x:c>
      <x:c r="J4275" t="str">
        <x:v>Asia Pacific</x:v>
      </x:c>
      <x:c r="K4275" t="str">
        <x:v>SGD</x:v>
      </x:c>
      <x:c r="L4275" t="str">
        <x:v>Crown Royal</x:v>
      </x:c>
      <x:c r="M4275" t="str">
        <x:v>Canadian Whisky</x:v>
      </x:c>
      <x:c r="N4275" t="str">
        <x:v>E-commerce</x:v>
      </x:c>
      <x:c r="O4275" t="str">
        <x:v>Hospitality Group</x:v>
      </x:c>
      <x:c r="P4275" t="str">
        <x:v>SR-030</x:v>
      </x:c>
      <x:c r="Q4275" s="16" t="n">
        <x:v>10</x:v>
      </x:c>
      <x:c r="R4275" s="17" t="n">
        <x:v>29.14</x:v>
      </x:c>
      <x:c r="S4275" s="18" t="n">
        <x:v>0.12</x:v>
      </x:c>
      <x:c r="T4275" s="17" t="n">
        <x:v>291.41</x:v>
      </x:c>
      <x:c r="U4275" s="17" t="n">
        <x:v>256.44</x:v>
      </x:c>
      <x:c r="V4275" s="17" t="n">
        <x:v>119.11</x:v>
      </x:c>
      <x:c r="W4275" s="17" t="n">
        <x:v>137.33</x:v>
      </x:c>
      <x:c r="X4275" s="18" t="n">
        <x:v>0.5355</x:v>
      </x:c>
      <x:c r="Y4275" s="17" t="n">
        <x:v>278.08</x:v>
      </x:c>
      <x:c r="Z4275" s="18" t="n">
        <x:v>0.9222</x:v>
      </x:c>
      <x:c r="AA4275" s="18" t="n">
        <x:v>-0.0109</x:v>
      </x:c>
      <x:c r="AB4275" t="str">
        <x:v>Yes</x:v>
      </x:c>
      <x:c r="AC4275" t="str">
        <x:v>Premium Core</x:v>
      </x:c>
      <x:c r="AD4275" s="18" t="n">
        <x:v>0.5355248791140228</x:v>
      </x:c>
      <x:c r="AE4275" s="18" t="n">
        <x:v>0.9221806674338321</x:v>
      </x:c>
      <x:c r="AF4275" s="17" t="n">
        <x:v>-21.639999999999986</x:v>
      </x:c>
      <x:c r="AG4275" s="18" t="n">
        <x:v>-0.07781933256616796</x:v>
      </x:c>
      <x:c r="AH4275" t="str">
        <x:v>Below Target</x:v>
      </x:c>
    </x:row>
    <x:row r="4276">
      <x:c r="A4276" t="str">
        <x:v>TXN-004273</x:v>
      </x:c>
      <x:c r="B4276" s="14" t="d">
        <x:v>2023-09-10T00:00:00.000Z</x:v>
      </x:c>
      <x:c r="C4276" t="n">
        <x:v>2023</x:v>
      </x:c>
      <x:c r="D4276" t="str">
        <x:v>Q3</x:v>
      </x:c>
      <x:c r="E4276" t="n">
        <x:v>9</x:v>
      </x:c>
      <x:c r="F4276" t="str">
        <x:v>September</x:v>
      </x:c>
      <x:c r="G4276" s="15" t="d">
        <x:v>2023-09-01T00:00:00.000Z</x:v>
      </x:c>
      <x:c r="H4276" t="str">
        <x:v>2023-09</x:v>
      </x:c>
      <x:c r="I4276" t="str">
        <x:v>Brazil</x:v>
      </x:c>
      <x:c r="J4276" t="str">
        <x:v>Latin America &amp; Caribbean</x:v>
      </x:c>
      <x:c r="K4276" t="str">
        <x:v>BRL</x:v>
      </x:c>
      <x:c r="L4276" t="str">
        <x:v>Guinness</x:v>
      </x:c>
      <x:c r="M4276" t="str">
        <x:v>Beer / Stout</x:v>
      </x:c>
      <x:c r="N4276" t="str">
        <x:v>On-Trade</x:v>
      </x:c>
      <x:c r="O4276" t="str">
        <x:v>E-commerce Partner</x:v>
      </x:c>
      <x:c r="P4276" t="str">
        <x:v>SR-050</x:v>
      </x:c>
      <x:c r="Q4276" s="16" t="n">
        <x:v>12</x:v>
      </x:c>
      <x:c r="R4276" s="17" t="n">
        <x:v>9.21</x:v>
      </x:c>
      <x:c r="S4276" s="18" t="n">
        <x:v>0.08</x:v>
      </x:c>
      <x:c r="T4276" s="17" t="n">
        <x:v>110.51</x:v>
      </x:c>
      <x:c r="U4276" s="17" t="n">
        <x:v>101.67</x:v>
      </x:c>
      <x:c r="V4276" s="17" t="n">
        <x:v>50.89</x:v>
      </x:c>
      <x:c r="W4276" s="17" t="n">
        <x:v>50.78</x:v>
      </x:c>
      <x:c r="X4276" s="18" t="n">
        <x:v>0.4995</x:v>
      </x:c>
      <x:c r="Y4276" s="17" t="n">
        <x:v>105.1</x:v>
      </x:c>
      <x:c r="Z4276" s="18" t="n">
        <x:v>0.9674</x:v>
      </x:c>
      <x:c r="AA4276" s="18" t="n">
        <x:v>0.0812</x:v>
      </x:c>
      <x:c r="AB4276" t="str">
        <x:v>Yes</x:v>
      </x:c>
      <x:c r="AC4276" t="str">
        <x:v>Core</x:v>
      </x:c>
      <x:c r="AD4276" s="18" t="n">
        <x:v>0.4994590341300285</x:v>
      </x:c>
      <x:c r="AE4276" s="18" t="n">
        <x:v>0.9673644148430067</x:v>
      </x:c>
      <x:c r="AF4276" s="17" t="n">
        <x:v>-3.4299999999999926</x:v>
      </x:c>
      <x:c r="AG4276" s="18" t="n">
        <x:v>-0.032635585156993274</x:v>
      </x:c>
      <x:c r="AH4276" t="str">
        <x:v>Below Target</x:v>
      </x:c>
    </x:row>
    <x:row r="4277">
      <x:c r="A4277" t="str">
        <x:v>TXN-004274</x:v>
      </x:c>
      <x:c r="B4277" s="14" t="d">
        <x:v>2026-06-17T00:00:00.000Z</x:v>
      </x:c>
      <x:c r="C4277" t="n">
        <x:v>2026</x:v>
      </x:c>
      <x:c r="D4277" t="str">
        <x:v>Q2</x:v>
      </x:c>
      <x:c r="E4277" t="n">
        <x:v>6</x:v>
      </x:c>
      <x:c r="F4277" t="str">
        <x:v>June</x:v>
      </x:c>
      <x:c r="G4277" s="15" t="d">
        <x:v>2026-06-01T00:00:00.000Z</x:v>
      </x:c>
      <x:c r="H4277" t="str">
        <x:v>2026-06</x:v>
      </x:c>
      <x:c r="I4277" t="str">
        <x:v>Brazil</x:v>
      </x:c>
      <x:c r="J4277" t="str">
        <x:v>Latin America &amp; Caribbean</x:v>
      </x:c>
      <x:c r="K4277" t="str">
        <x:v>BRL</x:v>
      </x:c>
      <x:c r="L4277" t="str">
        <x:v>Tanqueray</x:v>
      </x:c>
      <x:c r="M4277" t="str">
        <x:v>Gin</x:v>
      </x:c>
      <x:c r="N4277" t="str">
        <x:v>Duty Free / Travel Retail</x:v>
      </x:c>
      <x:c r="O4277" t="str">
        <x:v>Distributor</x:v>
      </x:c>
      <x:c r="P4277" t="str">
        <x:v>SR-015</x:v>
      </x:c>
      <x:c r="Q4277" s="16" t="n">
        <x:v>48</x:v>
      </x:c>
      <x:c r="R4277" s="17" t="n">
        <x:v>31.06</x:v>
      </x:c>
      <x:c r="S4277" s="18" t="n">
        <x:v>0</x:v>
      </x:c>
      <x:c r="T4277" s="17" t="n">
        <x:v>1491.03</x:v>
      </x:c>
      <x:c r="U4277" s="17" t="n">
        <x:v>1491.03</x:v>
      </x:c>
      <x:c r="V4277" s="17" t="n">
        <x:v>684.95</x:v>
      </x:c>
      <x:c r="W4277" s="17" t="n">
        <x:v>806.08</x:v>
      </x:c>
      <x:c r="X4277" s="18" t="n">
        <x:v>0.5406</x:v>
      </x:c>
      <x:c r="Y4277" s="17" t="n">
        <x:v>1538.25</x:v>
      </x:c>
      <x:c r="Z4277" s="18" t="n">
        <x:v>0.9693</x:v>
      </x:c>
      <x:c r="AA4277" s="18" t="n">
        <x:v>0.0268</x:v>
      </x:c>
      <x:c r="AB4277" t="str">
        <x:v>No</x:v>
      </x:c>
      <x:c r="AC4277" t="str">
        <x:v>Premium Core</x:v>
      </x:c>
      <x:c r="AD4277" s="18" t="n">
        <x:v>0.5406195717054654</x:v>
      </x:c>
      <x:c r="AE4277" s="18" t="n">
        <x:v>0.9693027791321307</x:v>
      </x:c>
      <x:c r="AF4277" s="17" t="n">
        <x:v>-47.22000000000003</x:v>
      </x:c>
      <x:c r="AG4277" s="18" t="n">
        <x:v>-0.03069722086786935</x:v>
      </x:c>
      <x:c r="AH4277" t="str">
        <x:v>Below Target</x:v>
      </x:c>
    </x:row>
    <x:row r="4278">
      <x:c r="A4278" t="str">
        <x:v>TXN-004275</x:v>
      </x:c>
      <x:c r="B4278" s="14" t="d">
        <x:v>2025-01-13T00:00:00.000Z</x:v>
      </x:c>
      <x:c r="C4278" t="n">
        <x:v>2025</x:v>
      </x:c>
      <x:c r="D4278" t="str">
        <x:v>Q1</x:v>
      </x:c>
      <x:c r="E4278" t="n">
        <x:v>1</x:v>
      </x:c>
      <x:c r="F4278" t="str">
        <x:v>January</x:v>
      </x:c>
      <x:c r="G4278" s="15" t="d">
        <x:v>2025-01-01T00:00:00.000Z</x:v>
      </x:c>
      <x:c r="H4278" t="str">
        <x:v>2025-01</x:v>
      </x:c>
      <x:c r="I4278" t="str">
        <x:v>Mexico</x:v>
      </x:c>
      <x:c r="J4278" t="str">
        <x:v>Latin America &amp; Caribbean</x:v>
      </x:c>
      <x:c r="K4278" t="str">
        <x:v>MXN</x:v>
      </x:c>
      <x:c r="L4278" t="str">
        <x:v>Crown Royal</x:v>
      </x:c>
      <x:c r="M4278" t="str">
        <x:v>Canadian Whisky</x:v>
      </x:c>
      <x:c r="N4278" t="str">
        <x:v>Off-Trade</x:v>
      </x:c>
      <x:c r="O4278" t="str">
        <x:v>E-commerce Partner</x:v>
      </x:c>
      <x:c r="P4278" t="str">
        <x:v>SR-051</x:v>
      </x:c>
      <x:c r="Q4278" s="16" t="n">
        <x:v>45</x:v>
      </x:c>
      <x:c r="R4278" s="17" t="n">
        <x:v>28.12</x:v>
      </x:c>
      <x:c r="S4278" s="18" t="n">
        <x:v>0</x:v>
      </x:c>
      <x:c r="T4278" s="17" t="n">
        <x:v>1265.6</x:v>
      </x:c>
      <x:c r="U4278" s="17" t="n">
        <x:v>1265.6</x:v>
      </x:c>
      <x:c r="V4278" s="17" t="n">
        <x:v>586.14</x:v>
      </x:c>
      <x:c r="W4278" s="17" t="n">
        <x:v>679.46</x:v>
      </x:c>
      <x:c r="X4278" s="18" t="n">
        <x:v>0.5369</x:v>
      </x:c>
      <x:c r="Y4278" s="17" t="n">
        <x:v>1190.33</x:v>
      </x:c>
      <x:c r="Z4278" s="18" t="n">
        <x:v>1.0632</x:v>
      </x:c>
      <x:c r="AA4278" s="18" t="n">
        <x:v>0.0285</x:v>
      </x:c>
      <x:c r="AB4278" t="str">
        <x:v>No</x:v>
      </x:c>
      <x:c r="AC4278" t="str">
        <x:v>Premium Core</x:v>
      </x:c>
      <x:c r="AD4278" s="18" t="n">
        <x:v>0.5368678887484198</x:v>
      </x:c>
      <x:c r="AE4278" s="18" t="n">
        <x:v>1.0632345652046071</x:v>
      </x:c>
      <x:c r="AF4278" s="17" t="n">
        <x:v>75.26999999999998</x:v>
      </x:c>
      <x:c r="AG4278" s="18" t="n">
        <x:v>0.06323456520460712</x:v>
      </x:c>
      <x:c r="AH4278" t="str">
        <x:v>Above Target</x:v>
      </x:c>
    </x:row>
    <x:row r="4279">
      <x:c r="A4279" t="str">
        <x:v>TXN-004276</x:v>
      </x:c>
      <x:c r="B4279" s="14" t="d">
        <x:v>2023-03-10T00:00:00.000Z</x:v>
      </x:c>
      <x:c r="C4279" t="n">
        <x:v>2023</x:v>
      </x:c>
      <x:c r="D4279" t="str">
        <x:v>Q1</x:v>
      </x:c>
      <x:c r="E4279" t="n">
        <x:v>3</x:v>
      </x:c>
      <x:c r="F4279" t="str">
        <x:v>March</x:v>
      </x:c>
      <x:c r="G4279" s="15" t="d">
        <x:v>2023-03-01T00:00:00.000Z</x:v>
      </x:c>
      <x:c r="H4279" t="str">
        <x:v>2023-03</x:v>
      </x:c>
      <x:c r="I4279" t="str">
        <x:v>Germany</x:v>
      </x:c>
      <x:c r="J4279" t="str">
        <x:v>Europe</x:v>
      </x:c>
      <x:c r="K4279" t="str">
        <x:v>EUR</x:v>
      </x:c>
      <x:c r="L4279" t="str">
        <x:v>Captain Morgan</x:v>
      </x:c>
      <x:c r="M4279" t="str">
        <x:v>Rum</x:v>
      </x:c>
      <x:c r="N4279" t="str">
        <x:v>Wholesale</x:v>
      </x:c>
      <x:c r="O4279" t="str">
        <x:v>Distributor</x:v>
      </x:c>
      <x:c r="P4279" t="str">
        <x:v>SR-033</x:v>
      </x:c>
      <x:c r="Q4279" s="16" t="n">
        <x:v>24</x:v>
      </x:c>
      <x:c r="R4279" s="17" t="n">
        <x:v>16.91</x:v>
      </x:c>
      <x:c r="S4279" s="18" t="n">
        <x:v>0</x:v>
      </x:c>
      <x:c r="T4279" s="17" t="n">
        <x:v>405.92</x:v>
      </x:c>
      <x:c r="U4279" s="17" t="n">
        <x:v>405.92</x:v>
      </x:c>
      <x:c r="V4279" s="17" t="n">
        <x:v>189.2</x:v>
      </x:c>
      <x:c r="W4279" s="17" t="n">
        <x:v>216.72</x:v>
      </x:c>
      <x:c r="X4279" s="18" t="n">
        <x:v>0.5339</x:v>
      </x:c>
      <x:c r="Y4279" s="17" t="n">
        <x:v>399.25</x:v>
      </x:c>
      <x:c r="Z4279" s="18" t="n">
        <x:v>1.0167</x:v>
      </x:c>
      <x:c r="AA4279" s="18" t="n">
        <x:v>0.0729</x:v>
      </x:c>
      <x:c r="AB4279" t="str">
        <x:v>No</x:v>
      </x:c>
      <x:c r="AC4279" t="str">
        <x:v>Core</x:v>
      </x:c>
      <x:c r="AD4279" s="18" t="n">
        <x:v>0.5338983050847458</x:v>
      </x:c>
      <x:c r="AE4279" s="18" t="n">
        <x:v>1.0167063243581715</x:v>
      </x:c>
      <x:c r="AF4279" s="17" t="n">
        <x:v>6.670000000000016</x:v>
      </x:c>
      <x:c r="AG4279" s="18" t="n">
        <x:v>0.016706324358171612</x:v>
      </x:c>
      <x:c r="AH4279" t="str">
        <x:v>Above Target</x:v>
      </x:c>
    </x:row>
    <x:row r="4280">
      <x:c r="A4280" t="str">
        <x:v>TXN-004277</x:v>
      </x:c>
      <x:c r="B4280" s="14" t="d">
        <x:v>2025-07-15T00:00:00.000Z</x:v>
      </x:c>
      <x:c r="C4280" t="n">
        <x:v>2025</x:v>
      </x:c>
      <x:c r="D4280" t="str">
        <x:v>Q3</x:v>
      </x:c>
      <x:c r="E4280" t="n">
        <x:v>7</x:v>
      </x:c>
      <x:c r="F4280" t="str">
        <x:v>July</x:v>
      </x:c>
      <x:c r="G4280" s="15" t="d">
        <x:v>2025-07-01T00:00:00.000Z</x:v>
      </x:c>
      <x:c r="H4280" t="str">
        <x:v>2025-07</x:v>
      </x:c>
      <x:c r="I4280" t="str">
        <x:v>Singapore</x:v>
      </x:c>
      <x:c r="J4280" t="str">
        <x:v>Asia Pacific</x:v>
      </x:c>
      <x:c r="K4280" t="str">
        <x:v>SGD</x:v>
      </x:c>
      <x:c r="L4280" t="str">
        <x:v>Cîroc</x:v>
      </x:c>
      <x:c r="M4280" t="str">
        <x:v>Vodka</x:v>
      </x:c>
      <x:c r="N4280" t="str">
        <x:v>Wholesale</x:v>
      </x:c>
      <x:c r="O4280" t="str">
        <x:v>E-commerce Partner</x:v>
      </x:c>
      <x:c r="P4280" t="str">
        <x:v>SR-044</x:v>
      </x:c>
      <x:c r="Q4280" s="16" t="n">
        <x:v>10</x:v>
      </x:c>
      <x:c r="R4280" s="17" t="n">
        <x:v>31.8</x:v>
      </x:c>
      <x:c r="S4280" s="18" t="n">
        <x:v>0.03</x:v>
      </x:c>
      <x:c r="T4280" s="17" t="n">
        <x:v>317.98</x:v>
      </x:c>
      <x:c r="U4280" s="17" t="n">
        <x:v>308.44</x:v>
      </x:c>
      <x:c r="V4280" s="17" t="n">
        <x:v>136.86</x:v>
      </x:c>
      <x:c r="W4280" s="17" t="n">
        <x:v>171.58</x:v>
      </x:c>
      <x:c r="X4280" s="18" t="n">
        <x:v>0.5563</x:v>
      </x:c>
      <x:c r="Y4280" s="17" t="n">
        <x:v>329.88</x:v>
      </x:c>
      <x:c r="Z4280" s="18" t="n">
        <x:v>0.935</x:v>
      </x:c>
      <x:c r="AA4280" s="18" t="n">
        <x:v>0.0665</x:v>
      </x:c>
      <x:c r="AB4280" t="str">
        <x:v>No</x:v>
      </x:c>
      <x:c r="AC4280" t="str">
        <x:v>Luxury / Reserve</x:v>
      </x:c>
      <x:c r="AD4280" s="18" t="n">
        <x:v>0.5562832317468552</x:v>
      </x:c>
      <x:c r="AE4280" s="18" t="n">
        <x:v>0.935006669091791</x:v>
      </x:c>
      <x:c r="AF4280" s="17" t="n">
        <x:v>-21.439999999999998</x:v>
      </x:c>
      <x:c r="AG4280" s="18" t="n">
        <x:v>-0.06499333090820904</x:v>
      </x:c>
      <x:c r="AH4280" t="str">
        <x:v>Below Target</x:v>
      </x:c>
    </x:row>
    <x:row r="4281">
      <x:c r="A4281" t="str">
        <x:v>TXN-004278</x:v>
      </x:c>
      <x:c r="B4281" s="14" t="d">
        <x:v>2024-04-27T00:00:00.000Z</x:v>
      </x:c>
      <x:c r="C4281" t="n">
        <x:v>2024</x:v>
      </x:c>
      <x:c r="D4281" t="str">
        <x:v>Q2</x:v>
      </x:c>
      <x:c r="E4281" t="n">
        <x:v>4</x:v>
      </x:c>
      <x:c r="F4281" t="str">
        <x:v>April</x:v>
      </x:c>
      <x:c r="G4281" s="15" t="d">
        <x:v>2024-04-01T00:00:00.000Z</x:v>
      </x:c>
      <x:c r="H4281" t="str">
        <x:v>2024-04</x:v>
      </x:c>
      <x:c r="I4281" t="str">
        <x:v>United States</x:v>
      </x:c>
      <x:c r="J4281" t="str">
        <x:v>North America</x:v>
      </x:c>
      <x:c r="K4281" t="str">
        <x:v>USD</x:v>
      </x:c>
      <x:c r="L4281" t="str">
        <x:v>Cîroc</x:v>
      </x:c>
      <x:c r="M4281" t="str">
        <x:v>Vodka</x:v>
      </x:c>
      <x:c r="N4281" t="str">
        <x:v>Off-Trade</x:v>
      </x:c>
      <x:c r="O4281" t="str">
        <x:v>Independent Retailer</x:v>
      </x:c>
      <x:c r="P4281" t="str">
        <x:v>SR-013</x:v>
      </x:c>
      <x:c r="Q4281" s="16" t="n">
        <x:v>105</x:v>
      </x:c>
      <x:c r="R4281" s="17" t="n">
        <x:v>37.53</x:v>
      </x:c>
      <x:c r="S4281" s="18" t="n">
        <x:v>0</x:v>
      </x:c>
      <x:c r="T4281" s="17" t="n">
        <x:v>3941.04</x:v>
      </x:c>
      <x:c r="U4281" s="17" t="n">
        <x:v>3941.04</x:v>
      </x:c>
      <x:c r="V4281" s="17" t="n">
        <x:v>1694.94</x:v>
      </x:c>
      <x:c r="W4281" s="17" t="n">
        <x:v>2246.09</x:v>
      </x:c>
      <x:c r="X4281" s="18" t="n">
        <x:v>0.5699</x:v>
      </x:c>
      <x:c r="Y4281" s="17" t="n">
        <x:v>4396.86</x:v>
      </x:c>
      <x:c r="Z4281" s="18" t="n">
        <x:v>0.8963</x:v>
      </x:c>
      <x:c r="AA4281" s="18" t="n">
        <x:v>0.0922</x:v>
      </x:c>
      <x:c r="AB4281" t="str">
        <x:v>No</x:v>
      </x:c>
      <x:c r="AC4281" t="str">
        <x:v>Luxury / Reserve</x:v>
      </x:c>
      <x:c r="AD4281" s="18" t="n">
        <x:v>0.5699231674887847</x:v>
      </x:c>
      <x:c r="AE4281" s="18" t="n">
        <x:v>0.8963305631746292</x:v>
      </x:c>
      <x:c r="AF4281" s="17" t="n">
        <x:v>-455.8199999999997</x:v>
      </x:c>
      <x:c r="AG4281" s="18" t="n">
        <x:v>-0.10366943682537078</x:v>
      </x:c>
      <x:c r="AH4281" t="str">
        <x:v>Below Target</x:v>
      </x:c>
    </x:row>
    <x:row r="4282">
      <x:c r="A4282" t="str">
        <x:v>TXN-004279</x:v>
      </x:c>
      <x:c r="B4282" s="14" t="d">
        <x:v>2023-09-29T00:00:00.000Z</x:v>
      </x:c>
      <x:c r="C4282" t="n">
        <x:v>2023</x:v>
      </x:c>
      <x:c r="D4282" t="str">
        <x:v>Q3</x:v>
      </x:c>
      <x:c r="E4282" t="n">
        <x:v>9</x:v>
      </x:c>
      <x:c r="F4282" t="str">
        <x:v>September</x:v>
      </x:c>
      <x:c r="G4282" s="15" t="d">
        <x:v>2023-09-01T00:00:00.000Z</x:v>
      </x:c>
      <x:c r="H4282" t="str">
        <x:v>2023-09</x:v>
      </x:c>
      <x:c r="I4282" t="str">
        <x:v>Mexico</x:v>
      </x:c>
      <x:c r="J4282" t="str">
        <x:v>Latin America &amp; Caribbean</x:v>
      </x:c>
      <x:c r="K4282" t="str">
        <x:v>MXN</x:v>
      </x:c>
      <x:c r="L4282" t="str">
        <x:v>Smirnoff</x:v>
      </x:c>
      <x:c r="M4282" t="str">
        <x:v>Vodka</x:v>
      </x:c>
      <x:c r="N4282" t="str">
        <x:v>Wholesale</x:v>
      </x:c>
      <x:c r="O4282" t="str">
        <x:v>Hospitality Group</x:v>
      </x:c>
      <x:c r="P4282" t="str">
        <x:v>SR-025</x:v>
      </x:c>
      <x:c r="Q4282" s="16" t="n">
        <x:v>60</x:v>
      </x:c>
      <x:c r="R4282" s="17" t="n">
        <x:v>18.89</x:v>
      </x:c>
      <x:c r="S4282" s="18" t="n">
        <x:v>0.02</x:v>
      </x:c>
      <x:c r="T4282" s="17" t="n">
        <x:v>1133.5</x:v>
      </x:c>
      <x:c r="U4282" s="17" t="n">
        <x:v>1110.83</x:v>
      </x:c>
      <x:c r="V4282" s="17" t="n">
        <x:v>510.93</x:v>
      </x:c>
      <x:c r="W4282" s="17" t="n">
        <x:v>599.9</x:v>
      </x:c>
      <x:c r="X4282" s="18" t="n">
        <x:v>0.54</x:v>
      </x:c>
      <x:c r="Y4282" s="17" t="n">
        <x:v>1077.71</x:v>
      </x:c>
      <x:c r="Z4282" s="18" t="n">
        <x:v>1.0307</x:v>
      </x:c>
      <x:c r="AA4282" s="18" t="n">
        <x:v>0.0455</x:v>
      </x:c>
      <x:c r="AB4282" t="str">
        <x:v>No</x:v>
      </x:c>
      <x:c r="AC4282" t="str">
        <x:v>Core</x:v>
      </x:c>
      <x:c r="AD4282" s="18" t="n">
        <x:v>0.5400466317978448</x:v>
      </x:c>
      <x:c r="AE4282" s="18" t="n">
        <x:v>1.0307318295274237</x:v>
      </x:c>
      <x:c r="AF4282" s="17" t="n">
        <x:v>33.11999999999989</x:v>
      </x:c>
      <x:c r="AG4282" s="18" t="n">
        <x:v>0.030731829527423787</x:v>
      </x:c>
      <x:c r="AH4282" t="str">
        <x:v>Above Target</x:v>
      </x:c>
    </x:row>
    <x:row r="4283">
      <x:c r="A4283" t="str">
        <x:v>TXN-004280</x:v>
      </x:c>
      <x:c r="B4283" s="14" t="d">
        <x:v>2024-02-25T00:00:00.000Z</x:v>
      </x:c>
      <x:c r="C4283" t="n">
        <x:v>2024</x:v>
      </x:c>
      <x:c r="D4283" t="str">
        <x:v>Q1</x:v>
      </x:c>
      <x:c r="E4283" t="n">
        <x:v>2</x:v>
      </x:c>
      <x:c r="F4283" t="str">
        <x:v>February</x:v>
      </x:c>
      <x:c r="G4283" s="15" t="d">
        <x:v>2024-02-01T00:00:00.000Z</x:v>
      </x:c>
      <x:c r="H4283" t="str">
        <x:v>2024-02</x:v>
      </x:c>
      <x:c r="I4283" t="str">
        <x:v>United States</x:v>
      </x:c>
      <x:c r="J4283" t="str">
        <x:v>North America</x:v>
      </x:c>
      <x:c r="K4283" t="str">
        <x:v>USD</x:v>
      </x:c>
      <x:c r="L4283" t="str">
        <x:v>Cîroc</x:v>
      </x:c>
      <x:c r="M4283" t="str">
        <x:v>Vodka</x:v>
      </x:c>
      <x:c r="N4283" t="str">
        <x:v>On-Trade</x:v>
      </x:c>
      <x:c r="O4283" t="str">
        <x:v>Key Account</x:v>
      </x:c>
      <x:c r="P4283" t="str">
        <x:v>SR-030</x:v>
      </x:c>
      <x:c r="Q4283" s="16" t="n">
        <x:v>54</x:v>
      </x:c>
      <x:c r="R4283" s="17" t="n">
        <x:v>39.3</x:v>
      </x:c>
      <x:c r="S4283" s="18" t="n">
        <x:v>0.03</x:v>
      </x:c>
      <x:c r="T4283" s="17" t="n">
        <x:v>2122.45</x:v>
      </x:c>
      <x:c r="U4283" s="17" t="n">
        <x:v>2058.78</x:v>
      </x:c>
      <x:c r="V4283" s="17" t="n">
        <x:v>846.16</x:v>
      </x:c>
      <x:c r="W4283" s="17" t="n">
        <x:v>1212.62</x:v>
      </x:c>
      <x:c r="X4283" s="18" t="n">
        <x:v>0.589</x:v>
      </x:c>
      <x:c r="Y4283" s="17" t="n">
        <x:v>1921.13</x:v>
      </x:c>
      <x:c r="Z4283" s="18" t="n">
        <x:v>1.0716</x:v>
      </x:c>
      <x:c r="AA4283" s="18" t="n">
        <x:v>0.0652</x:v>
      </x:c>
      <x:c r="AB4283" t="str">
        <x:v>No</x:v>
      </x:c>
      <x:c r="AC4283" t="str">
        <x:v>Luxury / Reserve</x:v>
      </x:c>
      <x:c r="AD4283" s="18" t="n">
        <x:v>0.5889993102711313</x:v>
      </x:c>
      <x:c r="AE4283" s="18" t="n">
        <x:v>1.0716505390056894</x:v>
      </x:c>
      <x:c r="AF4283" s="17" t="n">
        <x:v>137.6500000000001</x:v>
      </x:c>
      <x:c r="AG4283" s="18" t="n">
        <x:v>0.0716505390056894</x:v>
      </x:c>
      <x:c r="AH4283" t="str">
        <x:v>Above Target</x:v>
      </x:c>
    </x:row>
    <x:row r="4284">
      <x:c r="A4284" t="str">
        <x:v>TXN-004281</x:v>
      </x:c>
      <x:c r="B4284" s="14" t="d">
        <x:v>2023-08-27T00:00:00.000Z</x:v>
      </x:c>
      <x:c r="C4284" t="n">
        <x:v>2023</x:v>
      </x:c>
      <x:c r="D4284" t="str">
        <x:v>Q3</x:v>
      </x:c>
      <x:c r="E4284" t="n">
        <x:v>8</x:v>
      </x:c>
      <x:c r="F4284" t="str">
        <x:v>August</x:v>
      </x:c>
      <x:c r="G4284" s="15" t="d">
        <x:v>2023-08-01T00:00:00.000Z</x:v>
      </x:c>
      <x:c r="H4284" t="str">
        <x:v>2023-08</x:v>
      </x:c>
      <x:c r="I4284" t="str">
        <x:v>South Africa</x:v>
      </x:c>
      <x:c r="J4284" t="str">
        <x:v>Africa</x:v>
      </x:c>
      <x:c r="K4284" t="str">
        <x:v>ZAR</x:v>
      </x:c>
      <x:c r="L4284" t="str">
        <x:v>Smirnoff</x:v>
      </x:c>
      <x:c r="M4284" t="str">
        <x:v>Vodka</x:v>
      </x:c>
      <x:c r="N4284" t="str">
        <x:v>Off-Trade</x:v>
      </x:c>
      <x:c r="O4284" t="str">
        <x:v>Key Account</x:v>
      </x:c>
      <x:c r="P4284" t="str">
        <x:v>SR-030</x:v>
      </x:c>
      <x:c r="Q4284" s="16" t="n">
        <x:v>29</x:v>
      </x:c>
      <x:c r="R4284" s="17" t="n">
        <x:v>19.94</x:v>
      </x:c>
      <x:c r="S4284" s="18" t="n">
        <x:v>0.15</x:v>
      </x:c>
      <x:c r="T4284" s="17" t="n">
        <x:v>578.3</x:v>
      </x:c>
      <x:c r="U4284" s="17" t="n">
        <x:v>491.56</x:v>
      </x:c>
      <x:c r="V4284" s="17" t="n">
        <x:v>250.28</x:v>
      </x:c>
      <x:c r="W4284" s="17" t="n">
        <x:v>241.27</x:v>
      </x:c>
      <x:c r="X4284" s="18" t="n">
        <x:v>0.4908</x:v>
      </x:c>
      <x:c r="Y4284" s="17" t="n">
        <x:v>536.19</x:v>
      </x:c>
      <x:c r="Z4284" s="18" t="n">
        <x:v>0.9168</x:v>
      </x:c>
      <x:c r="AA4284" s="18" t="n">
        <x:v>0.0276</x:v>
      </x:c>
      <x:c r="AB4284" t="str">
        <x:v>Yes</x:v>
      </x:c>
      <x:c r="AC4284" t="str">
        <x:v>Core</x:v>
      </x:c>
      <x:c r="AD4284" s="18" t="n">
        <x:v>0.4908251281633982</x:v>
      </x:c>
      <x:c r="AE4284" s="18" t="n">
        <x:v>0.9167645797198753</x:v>
      </x:c>
      <x:c r="AF4284" s="17" t="n">
        <x:v>-44.63000000000005</x:v>
      </x:c>
      <x:c r="AG4284" s="18" t="n">
        <x:v>-0.08323542028012468</x:v>
      </x:c>
      <x:c r="AH4284" t="str">
        <x:v>Below Target</x:v>
      </x:c>
    </x:row>
    <x:row r="4285">
      <x:c r="A4285" t="str">
        <x:v>TXN-004282</x:v>
      </x:c>
      <x:c r="B4285" s="14" t="d">
        <x:v>2024-07-12T00:00:00.000Z</x:v>
      </x:c>
      <x:c r="C4285" t="n">
        <x:v>2024</x:v>
      </x:c>
      <x:c r="D4285" t="str">
        <x:v>Q3</x:v>
      </x:c>
      <x:c r="E4285" t="n">
        <x:v>7</x:v>
      </x:c>
      <x:c r="F4285" t="str">
        <x:v>July</x:v>
      </x:c>
      <x:c r="G4285" s="15" t="d">
        <x:v>2024-07-01T00:00:00.000Z</x:v>
      </x:c>
      <x:c r="H4285" t="str">
        <x:v>2024-07</x:v>
      </x:c>
      <x:c r="I4285" t="str">
        <x:v>Australia</x:v>
      </x:c>
      <x:c r="J4285" t="str">
        <x:v>Asia Pacific</x:v>
      </x:c>
      <x:c r="K4285" t="str">
        <x:v>AUD</x:v>
      </x:c>
      <x:c r="L4285" t="str">
        <x:v>Johnnie Walker</x:v>
      </x:c>
      <x:c r="M4285" t="str">
        <x:v>Scotch Whisky</x:v>
      </x:c>
      <x:c r="N4285" t="str">
        <x:v>On-Trade</x:v>
      </x:c>
      <x:c r="O4285" t="str">
        <x:v>Distributor</x:v>
      </x:c>
      <x:c r="P4285" t="str">
        <x:v>SR-048</x:v>
      </x:c>
      <x:c r="Q4285" s="16" t="n">
        <x:v>51</x:v>
      </x:c>
      <x:c r="R4285" s="17" t="n">
        <x:v>37.83</x:v>
      </x:c>
      <x:c r="S4285" s="18" t="n">
        <x:v>0</x:v>
      </x:c>
      <x:c r="T4285" s="17" t="n">
        <x:v>1929.29</x:v>
      </x:c>
      <x:c r="U4285" s="17" t="n">
        <x:v>1929.29</x:v>
      </x:c>
      <x:c r="V4285" s="17" t="n">
        <x:v>852.02</x:v>
      </x:c>
      <x:c r="W4285" s="17" t="n">
        <x:v>1077.27</x:v>
      </x:c>
      <x:c r="X4285" s="18" t="n">
        <x:v>0.5584</x:v>
      </x:c>
      <x:c r="Y4285" s="17" t="n">
        <x:v>2031.75</x:v>
      </x:c>
      <x:c r="Z4285" s="18" t="n">
        <x:v>0.9496</x:v>
      </x:c>
      <x:c r="AA4285" s="18" t="n">
        <x:v>0.0081</x:v>
      </x:c>
      <x:c r="AB4285" t="str">
        <x:v>No</x:v>
      </x:c>
      <x:c r="AC4285" t="str">
        <x:v>Luxury / Reserve</x:v>
      </x:c>
      <x:c r="AD4285" s="18" t="n">
        <x:v>0.5583763975348445</x:v>
      </x:c>
      <x:c r="AE4285" s="18" t="n">
        <x:v>0.9495705672449858</x:v>
      </x:c>
      <x:c r="AF4285" s="17" t="n">
        <x:v>-102.46000000000004</x:v>
      </x:c>
      <x:c r="AG4285" s="18" t="n">
        <x:v>-0.050429432755014166</x:v>
      </x:c>
      <x:c r="AH4285" t="str">
        <x:v>Below Target</x:v>
      </x:c>
    </x:row>
    <x:row r="4286">
      <x:c r="A4286" t="str">
        <x:v>TXN-004283</x:v>
      </x:c>
      <x:c r="B4286" s="14" t="d">
        <x:v>2026-03-04T00:00:00.000Z</x:v>
      </x:c>
      <x:c r="C4286" t="n">
        <x:v>2026</x:v>
      </x:c>
      <x:c r="D4286" t="str">
        <x:v>Q1</x:v>
      </x:c>
      <x:c r="E4286" t="n">
        <x:v>3</x:v>
      </x:c>
      <x:c r="F4286" t="str">
        <x:v>March</x:v>
      </x:c>
      <x:c r="G4286" s="15" t="d">
        <x:v>2026-03-01T00:00:00.000Z</x:v>
      </x:c>
      <x:c r="H4286" t="str">
        <x:v>2026-03</x:v>
      </x:c>
      <x:c r="I4286" t="str">
        <x:v>United States</x:v>
      </x:c>
      <x:c r="J4286" t="str">
        <x:v>North America</x:v>
      </x:c>
      <x:c r="K4286" t="str">
        <x:v>USD</x:v>
      </x:c>
      <x:c r="L4286" t="str">
        <x:v>Smirnoff</x:v>
      </x:c>
      <x:c r="M4286" t="str">
        <x:v>Vodka</x:v>
      </x:c>
      <x:c r="N4286" t="str">
        <x:v>Wholesale</x:v>
      </x:c>
      <x:c r="O4286" t="str">
        <x:v>Key Account</x:v>
      </x:c>
      <x:c r="P4286" t="str">
        <x:v>SR-041</x:v>
      </x:c>
      <x:c r="Q4286" s="16" t="n">
        <x:v>101</x:v>
      </x:c>
      <x:c r="R4286" s="17" t="n">
        <x:v>17.08</x:v>
      </x:c>
      <x:c r="S4286" s="18" t="n">
        <x:v>0</x:v>
      </x:c>
      <x:c r="T4286" s="17" t="n">
        <x:v>1725.26</x:v>
      </x:c>
      <x:c r="U4286" s="17" t="n">
        <x:v>1725.26</x:v>
      </x:c>
      <x:c r="V4286" s="17" t="n">
        <x:v>771.94</x:v>
      </x:c>
      <x:c r="W4286" s="17" t="n">
        <x:v>953.33</x:v>
      </x:c>
      <x:c r="X4286" s="18" t="n">
        <x:v>0.5526</x:v>
      </x:c>
      <x:c r="Y4286" s="17" t="n">
        <x:v>1764.79</x:v>
      </x:c>
      <x:c r="Z4286" s="18" t="n">
        <x:v>0.9776</x:v>
      </x:c>
      <x:c r="AA4286" s="18" t="n">
        <x:v>0.1114</x:v>
      </x:c>
      <x:c r="AB4286" t="str">
        <x:v>No</x:v>
      </x:c>
      <x:c r="AC4286" t="str">
        <x:v>Core</x:v>
      </x:c>
      <x:c r="AD4286" s="18" t="n">
        <x:v>0.5525717862814881</x:v>
      </x:c>
      <x:c r="AE4286" s="18" t="n">
        <x:v>0.9776007343649953</x:v>
      </x:c>
      <x:c r="AF4286" s="17" t="n">
        <x:v>-39.52999999999997</x:v>
      </x:c>
      <x:c r="AG4286" s="18" t="n">
        <x:v>-0.022399265635004717</x:v>
      </x:c>
      <x:c r="AH4286" t="str">
        <x:v>Below Target</x:v>
      </x:c>
    </x:row>
    <x:row r="4287">
      <x:c r="A4287" t="str">
        <x:v>TXN-004284</x:v>
      </x:c>
      <x:c r="B4287" s="14" t="d">
        <x:v>2023-12-22T00:00:00.000Z</x:v>
      </x:c>
      <x:c r="C4287" t="n">
        <x:v>2023</x:v>
      </x:c>
      <x:c r="D4287" t="str">
        <x:v>Q4</x:v>
      </x:c>
      <x:c r="E4287" t="n">
        <x:v>12</x:v>
      </x:c>
      <x:c r="F4287" t="str">
        <x:v>December</x:v>
      </x:c>
      <x:c r="G4287" s="15" t="d">
        <x:v>2023-12-01T00:00:00.000Z</x:v>
      </x:c>
      <x:c r="H4287" t="str">
        <x:v>2023-12</x:v>
      </x:c>
      <x:c r="I4287" t="str">
        <x:v>South Africa</x:v>
      </x:c>
      <x:c r="J4287" t="str">
        <x:v>Africa</x:v>
      </x:c>
      <x:c r="K4287" t="str">
        <x:v>ZAR</x:v>
      </x:c>
      <x:c r="L4287" t="str">
        <x:v>Guinness</x:v>
      </x:c>
      <x:c r="M4287" t="str">
        <x:v>Beer / Stout</x:v>
      </x:c>
      <x:c r="N4287" t="str">
        <x:v>On-Trade</x:v>
      </x:c>
      <x:c r="O4287" t="str">
        <x:v>Hospitality Group</x:v>
      </x:c>
      <x:c r="P4287" t="str">
        <x:v>SR-029</x:v>
      </x:c>
      <x:c r="Q4287" s="16" t="n">
        <x:v>26</x:v>
      </x:c>
      <x:c r="R4287" s="17" t="n">
        <x:v>8.07</x:v>
      </x:c>
      <x:c r="S4287" s="18" t="n">
        <x:v>0</x:v>
      </x:c>
      <x:c r="T4287" s="17" t="n">
        <x:v>209.88</x:v>
      </x:c>
      <x:c r="U4287" s="17" t="n">
        <x:v>209.88</x:v>
      </x:c>
      <x:c r="V4287" s="17" t="n">
        <x:v>103.56</x:v>
      </x:c>
      <x:c r="W4287" s="17" t="n">
        <x:v>106.32</x:v>
      </x:c>
      <x:c r="X4287" s="18" t="n">
        <x:v>0.5066</x:v>
      </x:c>
      <x:c r="Y4287" s="17" t="n">
        <x:v>223.25</x:v>
      </x:c>
      <x:c r="Z4287" s="18" t="n">
        <x:v>0.9401</x:v>
      </x:c>
      <x:c r="AA4287" s="18" t="n">
        <x:v>0.0828</x:v>
      </x:c>
      <x:c r="AB4287" t="str">
        <x:v>No</x:v>
      </x:c>
      <x:c r="AC4287" t="str">
        <x:v>Core</x:v>
      </x:c>
      <x:c r="AD4287" s="18" t="n">
        <x:v>0.5065751858204688</x:v>
      </x:c>
      <x:c r="AE4287" s="18" t="n">
        <x:v>0.9401119820828667</x:v>
      </x:c>
      <x:c r="AF4287" s="17" t="n">
        <x:v>-13.370000000000005</x:v>
      </x:c>
      <x:c r="AG4287" s="18" t="n">
        <x:v>-0.05988801791713328</x:v>
      </x:c>
      <x:c r="AH4287" t="str">
        <x:v>Below Target</x:v>
      </x:c>
    </x:row>
    <x:row r="4288">
      <x:c r="A4288" t="str">
        <x:v>TXN-004285</x:v>
      </x:c>
      <x:c r="B4288" s="14" t="d">
        <x:v>2026-02-21T00:00:00.000Z</x:v>
      </x:c>
      <x:c r="C4288" t="n">
        <x:v>2026</x:v>
      </x:c>
      <x:c r="D4288" t="str">
        <x:v>Q1</x:v>
      </x:c>
      <x:c r="E4288" t="n">
        <x:v>2</x:v>
      </x:c>
      <x:c r="F4288" t="str">
        <x:v>February</x:v>
      </x:c>
      <x:c r="G4288" s="15" t="d">
        <x:v>2026-02-01T00:00:00.000Z</x:v>
      </x:c>
      <x:c r="H4288" t="str">
        <x:v>2026-02</x:v>
      </x:c>
      <x:c r="I4288" t="str">
        <x:v>India</x:v>
      </x:c>
      <x:c r="J4288" t="str">
        <x:v>Asia Pacific</x:v>
      </x:c>
      <x:c r="K4288" t="str">
        <x:v>INR</x:v>
      </x:c>
      <x:c r="L4288" t="str">
        <x:v>Don Julio</x:v>
      </x:c>
      <x:c r="M4288" t="str">
        <x:v>Tequila</x:v>
      </x:c>
      <x:c r="N4288" t="str">
        <x:v>On-Trade</x:v>
      </x:c>
      <x:c r="O4288" t="str">
        <x:v>Distributor</x:v>
      </x:c>
      <x:c r="P4288" t="str">
        <x:v>SR-005</x:v>
      </x:c>
      <x:c r="Q4288" s="16" t="n">
        <x:v>58</x:v>
      </x:c>
      <x:c r="R4288" s="17" t="n">
        <x:v>58.9</x:v>
      </x:c>
      <x:c r="S4288" s="18" t="n">
        <x:v>0.03</x:v>
      </x:c>
      <x:c r="T4288" s="17" t="n">
        <x:v>3416.3</x:v>
      </x:c>
      <x:c r="U4288" s="17" t="n">
        <x:v>3313.81</x:v>
      </x:c>
      <x:c r="V4288" s="17" t="n">
        <x:v>1251.95</x:v>
      </x:c>
      <x:c r="W4288" s="17" t="n">
        <x:v>2061.86</x:v>
      </x:c>
      <x:c r="X4288" s="18" t="n">
        <x:v>0.6222</x:v>
      </x:c>
      <x:c r="Y4288" s="17" t="n">
        <x:v>3494.66</x:v>
      </x:c>
      <x:c r="Z4288" s="18" t="n">
        <x:v>0.9483</x:v>
      </x:c>
      <x:c r="AA4288" s="18" t="n">
        <x:v>-0.0173</x:v>
      </x:c>
      <x:c r="AB4288" t="str">
        <x:v>No</x:v>
      </x:c>
      <x:c r="AC4288" t="str">
        <x:v>Luxury / Reserve</x:v>
      </x:c>
      <x:c r="AD4288" s="18" t="n">
        <x:v>0.6222022385109587</x:v>
      </x:c>
      <x:c r="AE4288" s="18" t="n">
        <x:v>0.9482496151270796</x:v>
      </x:c>
      <x:c r="AF4288" s="17" t="n">
        <x:v>-180.8499999999999</x:v>
      </x:c>
      <x:c r="AG4288" s="18" t="n">
        <x:v>-0.05175038487292037</x:v>
      </x:c>
      <x:c r="AH4288" t="str">
        <x:v>Below Target</x:v>
      </x:c>
    </x:row>
    <x:row r="4289">
      <x:c r="A4289" t="str">
        <x:v>TXN-004286</x:v>
      </x:c>
      <x:c r="B4289" s="14" t="d">
        <x:v>2025-06-07T00:00:00.000Z</x:v>
      </x:c>
      <x:c r="C4289" t="n">
        <x:v>2025</x:v>
      </x:c>
      <x:c r="D4289" t="str">
        <x:v>Q2</x:v>
      </x:c>
      <x:c r="E4289" t="n">
        <x:v>6</x:v>
      </x:c>
      <x:c r="F4289" t="str">
        <x:v>June</x:v>
      </x:c>
      <x:c r="G4289" s="15" t="d">
        <x:v>2025-06-01T00:00:00.000Z</x:v>
      </x:c>
      <x:c r="H4289" t="str">
        <x:v>2025-06</x:v>
      </x:c>
      <x:c r="I4289" t="str">
        <x:v>Brazil</x:v>
      </x:c>
      <x:c r="J4289" t="str">
        <x:v>Latin America &amp; Caribbean</x:v>
      </x:c>
      <x:c r="K4289" t="str">
        <x:v>BRL</x:v>
      </x:c>
      <x:c r="L4289" t="str">
        <x:v>Smirnoff</x:v>
      </x:c>
      <x:c r="M4289" t="str">
        <x:v>Vodka</x:v>
      </x:c>
      <x:c r="N4289" t="str">
        <x:v>E-commerce</x:v>
      </x:c>
      <x:c r="O4289" t="str">
        <x:v>Key Account</x:v>
      </x:c>
      <x:c r="P4289" t="str">
        <x:v>SR-037</x:v>
      </x:c>
      <x:c r="Q4289" s="16" t="n">
        <x:v>34</x:v>
      </x:c>
      <x:c r="R4289" s="17" t="n">
        <x:v>20.27</x:v>
      </x:c>
      <x:c r="S4289" s="18" t="n">
        <x:v>0</x:v>
      </x:c>
      <x:c r="T4289" s="17" t="n">
        <x:v>689.3</x:v>
      </x:c>
      <x:c r="U4289" s="17" t="n">
        <x:v>689.3</x:v>
      </x:c>
      <x:c r="V4289" s="17" t="n">
        <x:v>316.77</x:v>
      </x:c>
      <x:c r="W4289" s="17" t="n">
        <x:v>372.53</x:v>
      </x:c>
      <x:c r="X4289" s="18" t="n">
        <x:v>0.5404</x:v>
      </x:c>
      <x:c r="Y4289" s="17" t="n">
        <x:v>630.19</x:v>
      </x:c>
      <x:c r="Z4289" s="18" t="n">
        <x:v>1.0938</x:v>
      </x:c>
      <x:c r="AA4289" s="18" t="n">
        <x:v>0.0886</x:v>
      </x:c>
      <x:c r="AB4289" t="str">
        <x:v>No</x:v>
      </x:c>
      <x:c r="AC4289" t="str">
        <x:v>Core</x:v>
      </x:c>
      <x:c r="AD4289" s="18" t="n">
        <x:v>0.5404468301175105</x:v>
      </x:c>
      <x:c r="AE4289" s="18" t="n">
        <x:v>1.0937971088084544</x:v>
      </x:c>
      <x:c r="AF4289" s="17" t="n">
        <x:v>59.1099999999999</x:v>
      </x:c>
      <x:c r="AG4289" s="18" t="n">
        <x:v>0.09379710880845443</x:v>
      </x:c>
      <x:c r="AH4289" t="str">
        <x:v>Above Target</x:v>
      </x:c>
    </x:row>
    <x:row r="4290">
      <x:c r="A4290" t="str">
        <x:v>TXN-004287</x:v>
      </x:c>
      <x:c r="B4290" s="14" t="d">
        <x:v>2025-05-15T00:00:00.000Z</x:v>
      </x:c>
      <x:c r="C4290" t="n">
        <x:v>2025</x:v>
      </x:c>
      <x:c r="D4290" t="str">
        <x:v>Q2</x:v>
      </x:c>
      <x:c r="E4290" t="n">
        <x:v>5</x:v>
      </x:c>
      <x:c r="F4290" t="str">
        <x:v>May</x:v>
      </x:c>
      <x:c r="G4290" s="15" t="d">
        <x:v>2025-05-01T00:00:00.000Z</x:v>
      </x:c>
      <x:c r="H4290" t="str">
        <x:v>2025-05</x:v>
      </x:c>
      <x:c r="I4290" t="str">
        <x:v>United Kingdom</x:v>
      </x:c>
      <x:c r="J4290" t="str">
        <x:v>Europe</x:v>
      </x:c>
      <x:c r="K4290" t="str">
        <x:v>GBP</x:v>
      </x:c>
      <x:c r="L4290" t="str">
        <x:v>Crown Royal</x:v>
      </x:c>
      <x:c r="M4290" t="str">
        <x:v>Canadian Whisky</x:v>
      </x:c>
      <x:c r="N4290" t="str">
        <x:v>Off-Trade</x:v>
      </x:c>
      <x:c r="O4290" t="str">
        <x:v>Key Account</x:v>
      </x:c>
      <x:c r="P4290" t="str">
        <x:v>SR-001</x:v>
      </x:c>
      <x:c r="Q4290" s="16" t="n">
        <x:v>57</x:v>
      </x:c>
      <x:c r="R4290" s="17" t="n">
        <x:v>27.4</x:v>
      </x:c>
      <x:c r="S4290" s="18" t="n">
        <x:v>0.02</x:v>
      </x:c>
      <x:c r="T4290" s="17" t="n">
        <x:v>1561.94</x:v>
      </x:c>
      <x:c r="U4290" s="17" t="n">
        <x:v>1530.7</x:v>
      </x:c>
      <x:c r="V4290" s="17" t="n">
        <x:v>638.92</x:v>
      </x:c>
      <x:c r="W4290" s="17" t="n">
        <x:v>891.79</x:v>
      </x:c>
      <x:c r="X4290" s="18" t="n">
        <x:v>0.5826</x:v>
      </x:c>
      <x:c r="Y4290" s="17" t="n">
        <x:v>1725.91</x:v>
      </x:c>
      <x:c r="Z4290" s="18" t="n">
        <x:v>0.8869</x:v>
      </x:c>
      <x:c r="AA4290" s="18" t="n">
        <x:v>0.0197</x:v>
      </x:c>
      <x:c r="AB4290" t="str">
        <x:v>No</x:v>
      </x:c>
      <x:c r="AC4290" t="str">
        <x:v>Premium Core</x:v>
      </x:c>
      <x:c r="AD4290" s="18" t="n">
        <x:v>0.5826027307767687</x:v>
      </x:c>
      <x:c r="AE4290" s="18" t="n">
        <x:v>0.8868944498844088</x:v>
      </x:c>
      <x:c r="AF4290" s="17" t="n">
        <x:v>-195.21000000000004</x:v>
      </x:c>
      <x:c r="AG4290" s="18" t="n">
        <x:v>-0.11310555011559122</x:v>
      </x:c>
      <x:c r="AH4290" t="str">
        <x:v>Below Target</x:v>
      </x:c>
    </x:row>
    <x:row r="4291">
      <x:c r="A4291" t="str">
        <x:v>TXN-004288</x:v>
      </x:c>
      <x:c r="B4291" s="14" t="d">
        <x:v>2025-05-26T00:00:00.000Z</x:v>
      </x:c>
      <x:c r="C4291" t="n">
        <x:v>2025</x:v>
      </x:c>
      <x:c r="D4291" t="str">
        <x:v>Q2</x:v>
      </x:c>
      <x:c r="E4291" t="n">
        <x:v>5</x:v>
      </x:c>
      <x:c r="F4291" t="str">
        <x:v>May</x:v>
      </x:c>
      <x:c r="G4291" s="15" t="d">
        <x:v>2025-05-01T00:00:00.000Z</x:v>
      </x:c>
      <x:c r="H4291" t="str">
        <x:v>2025-05</x:v>
      </x:c>
      <x:c r="I4291" t="str">
        <x:v>United Kingdom</x:v>
      </x:c>
      <x:c r="J4291" t="str">
        <x:v>Europe</x:v>
      </x:c>
      <x:c r="K4291" t="str">
        <x:v>GBP</x:v>
      </x:c>
      <x:c r="L4291" t="str">
        <x:v>Smirnoff</x:v>
      </x:c>
      <x:c r="M4291" t="str">
        <x:v>Vodka</x:v>
      </x:c>
      <x:c r="N4291" t="str">
        <x:v>Wholesale</x:v>
      </x:c>
      <x:c r="O4291" t="str">
        <x:v>Hospitality Group</x:v>
      </x:c>
      <x:c r="P4291" t="str">
        <x:v>SR-007</x:v>
      </x:c>
      <x:c r="Q4291" s="16" t="n">
        <x:v>52</x:v>
      </x:c>
      <x:c r="R4291" s="17" t="n">
        <x:v>17.48</x:v>
      </x:c>
      <x:c r="S4291" s="18" t="n">
        <x:v>0.08</x:v>
      </x:c>
      <x:c r="T4291" s="17" t="n">
        <x:v>908.79</x:v>
      </x:c>
      <x:c r="U4291" s="17" t="n">
        <x:v>836.09</x:v>
      </x:c>
      <x:c r="V4291" s="17" t="n">
        <x:v>399.9</x:v>
      </x:c>
      <x:c r="W4291" s="17" t="n">
        <x:v>436.19</x:v>
      </x:c>
      <x:c r="X4291" s="18" t="n">
        <x:v>0.5217</x:v>
      </x:c>
      <x:c r="Y4291" s="17" t="n">
        <x:v>757.26</x:v>
      </x:c>
      <x:c r="Z4291" s="18" t="n">
        <x:v>1.1041</x:v>
      </x:c>
      <x:c r="AA4291" s="18" t="n">
        <x:v>0.0699</x:v>
      </x:c>
      <x:c r="AB4291" t="str">
        <x:v>Yes</x:v>
      </x:c>
      <x:c r="AC4291" t="str">
        <x:v>Core</x:v>
      </x:c>
      <x:c r="AD4291" s="18" t="n">
        <x:v>0.5217022090923226</x:v>
      </x:c>
      <x:c r="AE4291" s="18" t="n">
        <x:v>1.1040989884583896</x:v>
      </x:c>
      <x:c r="AF4291" s="17" t="n">
        <x:v>78.83000000000004</x:v>
      </x:c>
      <x:c r="AG4291" s="18" t="n">
        <x:v>0.10409898845838951</x:v>
      </x:c>
      <x:c r="AH4291" t="str">
        <x:v>Above Target</x:v>
      </x:c>
    </x:row>
    <x:row r="4292">
      <x:c r="A4292" t="str">
        <x:v>TXN-004289</x:v>
      </x:c>
      <x:c r="B4292" s="14" t="d">
        <x:v>2024-08-24T00:00:00.000Z</x:v>
      </x:c>
      <x:c r="C4292" t="n">
        <x:v>2024</x:v>
      </x:c>
      <x:c r="D4292" t="str">
        <x:v>Q3</x:v>
      </x:c>
      <x:c r="E4292" t="n">
        <x:v>8</x:v>
      </x:c>
      <x:c r="F4292" t="str">
        <x:v>August</x:v>
      </x:c>
      <x:c r="G4292" s="15" t="d">
        <x:v>2024-08-01T00:00:00.000Z</x:v>
      </x:c>
      <x:c r="H4292" t="str">
        <x:v>2024-08</x:v>
      </x:c>
      <x:c r="I4292" t="str">
        <x:v>Nigeria</x:v>
      </x:c>
      <x:c r="J4292" t="str">
        <x:v>Africa</x:v>
      </x:c>
      <x:c r="K4292" t="str">
        <x:v>NGN</x:v>
      </x:c>
      <x:c r="L4292" t="str">
        <x:v>Johnnie Walker</x:v>
      </x:c>
      <x:c r="M4292" t="str">
        <x:v>Scotch Whisky</x:v>
      </x:c>
      <x:c r="N4292" t="str">
        <x:v>Off-Trade</x:v>
      </x:c>
      <x:c r="O4292" t="str">
        <x:v>Distributor</x:v>
      </x:c>
      <x:c r="P4292" t="str">
        <x:v>SR-019</x:v>
      </x:c>
      <x:c r="Q4292" s="16" t="n">
        <x:v>20</x:v>
      </x:c>
      <x:c r="R4292" s="17" t="n">
        <x:v>32.81</x:v>
      </x:c>
      <x:c r="S4292" s="18" t="n">
        <x:v>0</x:v>
      </x:c>
      <x:c r="T4292" s="17" t="n">
        <x:v>656.15</x:v>
      </x:c>
      <x:c r="U4292" s="17" t="n">
        <x:v>656.15</x:v>
      </x:c>
      <x:c r="V4292" s="17" t="n">
        <x:v>307.02</x:v>
      </x:c>
      <x:c r="W4292" s="17" t="n">
        <x:v>349.13</x:v>
      </x:c>
      <x:c r="X4292" s="18" t="n">
        <x:v>0.5321</x:v>
      </x:c>
      <x:c r="Y4292" s="17" t="n">
        <x:v>622.97</x:v>
      </x:c>
      <x:c r="Z4292" s="18" t="n">
        <x:v>1.0533</x:v>
      </x:c>
      <x:c r="AA4292" s="18" t="n">
        <x:v>-0.0116</x:v>
      </x:c>
      <x:c r="AB4292" t="str">
        <x:v>No</x:v>
      </x:c>
      <x:c r="AC4292" t="str">
        <x:v>Luxury / Reserve</x:v>
      </x:c>
      <x:c r="AD4292" s="18" t="n">
        <x:v>0.532088699230359</x:v>
      </x:c>
      <x:c r="AE4292" s="18" t="n">
        <x:v>1.053260991701045</x:v>
      </x:c>
      <x:c r="AF4292" s="17" t="n">
        <x:v>33.17999999999995</x:v>
      </x:c>
      <x:c r="AG4292" s="18" t="n">
        <x:v>0.05326099170104491</x:v>
      </x:c>
      <x:c r="AH4292" t="str">
        <x:v>Above Target</x:v>
      </x:c>
    </x:row>
    <x:row r="4293">
      <x:c r="A4293" t="str">
        <x:v>TXN-004290</x:v>
      </x:c>
      <x:c r="B4293" s="14" t="d">
        <x:v>2025-06-06T00:00:00.000Z</x:v>
      </x:c>
      <x:c r="C4293" t="n">
        <x:v>2025</x:v>
      </x:c>
      <x:c r="D4293" t="str">
        <x:v>Q2</x:v>
      </x:c>
      <x:c r="E4293" t="n">
        <x:v>6</x:v>
      </x:c>
      <x:c r="F4293" t="str">
        <x:v>June</x:v>
      </x:c>
      <x:c r="G4293" s="15" t="d">
        <x:v>2025-06-01T00:00:00.000Z</x:v>
      </x:c>
      <x:c r="H4293" t="str">
        <x:v>2025-06</x:v>
      </x:c>
      <x:c r="I4293" t="str">
        <x:v>United Kingdom</x:v>
      </x:c>
      <x:c r="J4293" t="str">
        <x:v>Europe</x:v>
      </x:c>
      <x:c r="K4293" t="str">
        <x:v>GBP</x:v>
      </x:c>
      <x:c r="L4293" t="str">
        <x:v>Ketel One</x:v>
      </x:c>
      <x:c r="M4293" t="str">
        <x:v>Vodka</x:v>
      </x:c>
      <x:c r="N4293" t="str">
        <x:v>Off-Trade</x:v>
      </x:c>
      <x:c r="O4293" t="str">
        <x:v>Independent Retailer</x:v>
      </x:c>
      <x:c r="P4293" t="str">
        <x:v>SR-027</x:v>
      </x:c>
      <x:c r="Q4293" s="16" t="n">
        <x:v>36</x:v>
      </x:c>
      <x:c r="R4293" s="17" t="n">
        <x:v>26.81</x:v>
      </x:c>
      <x:c r="S4293" s="18" t="n">
        <x:v>0.1</x:v>
      </x:c>
      <x:c r="T4293" s="17" t="n">
        <x:v>965.23</x:v>
      </x:c>
      <x:c r="U4293" s="17" t="n">
        <x:v>868.71</x:v>
      </x:c>
      <x:c r="V4293" s="17" t="n">
        <x:v>374.85</x:v>
      </x:c>
      <x:c r="W4293" s="17" t="n">
        <x:v>493.85</x:v>
      </x:c>
      <x:c r="X4293" s="18" t="n">
        <x:v>0.5685</x:v>
      </x:c>
      <x:c r="Y4293" s="17" t="n">
        <x:v>967.87</x:v>
      </x:c>
      <x:c r="Z4293" s="18" t="n">
        <x:v>0.8975</x:v>
      </x:c>
      <x:c r="AA4293" s="18" t="n">
        <x:v>-0.0251</x:v>
      </x:c>
      <x:c r="AB4293" t="str">
        <x:v>Yes</x:v>
      </x:c>
      <x:c r="AC4293" t="str">
        <x:v>Premium Core</x:v>
      </x:c>
      <x:c r="AD4293" s="18" t="n">
        <x:v>0.568486606577569</x:v>
      </x:c>
      <x:c r="AE4293" s="18" t="n">
        <x:v>0.897548224451631</x:v>
      </x:c>
      <x:c r="AF4293" s="17" t="n">
        <x:v>-99.15999999999997</x:v>
      </x:c>
      <x:c r="AG4293" s="18" t="n">
        <x:v>-0.10245177554836907</x:v>
      </x:c>
      <x:c r="AH4293" t="str">
        <x:v>Below Target</x:v>
      </x:c>
    </x:row>
    <x:row r="4294">
      <x:c r="A4294" t="str">
        <x:v>TXN-004291</x:v>
      </x:c>
      <x:c r="B4294" s="14" t="d">
        <x:v>2026-01-29T00:00:00.000Z</x:v>
      </x:c>
      <x:c r="C4294" t="n">
        <x:v>2026</x:v>
      </x:c>
      <x:c r="D4294" t="str">
        <x:v>Q1</x:v>
      </x:c>
      <x:c r="E4294" t="n">
        <x:v>1</x:v>
      </x:c>
      <x:c r="F4294" t="str">
        <x:v>January</x:v>
      </x:c>
      <x:c r="G4294" s="15" t="d">
        <x:v>2026-01-01T00:00:00.000Z</x:v>
      </x:c>
      <x:c r="H4294" t="str">
        <x:v>2026-01</x:v>
      </x:c>
      <x:c r="I4294" t="str">
        <x:v>Canada</x:v>
      </x:c>
      <x:c r="J4294" t="str">
        <x:v>North America</x:v>
      </x:c>
      <x:c r="K4294" t="str">
        <x:v>CAD</x:v>
      </x:c>
      <x:c r="L4294" t="str">
        <x:v>Ketel One</x:v>
      </x:c>
      <x:c r="M4294" t="str">
        <x:v>Vodka</x:v>
      </x:c>
      <x:c r="N4294" t="str">
        <x:v>Off-Trade</x:v>
      </x:c>
      <x:c r="O4294" t="str">
        <x:v>E-commerce Partner</x:v>
      </x:c>
      <x:c r="P4294" t="str">
        <x:v>SR-040</x:v>
      </x:c>
      <x:c r="Q4294" s="16" t="n">
        <x:v>64</x:v>
      </x:c>
      <x:c r="R4294" s="17" t="n">
        <x:v>27.59</x:v>
      </x:c>
      <x:c r="S4294" s="18" t="n">
        <x:v>0.02</x:v>
      </x:c>
      <x:c r="T4294" s="17" t="n">
        <x:v>1765.73</x:v>
      </x:c>
      <x:c r="U4294" s="17" t="n">
        <x:v>1730.41</x:v>
      </x:c>
      <x:c r="V4294" s="17" t="n">
        <x:v>803.39</x:v>
      </x:c>
      <x:c r="W4294" s="17" t="n">
        <x:v>927.03</x:v>
      </x:c>
      <x:c r="X4294" s="18" t="n">
        <x:v>0.5357</x:v>
      </x:c>
      <x:c r="Y4294" s="17" t="n">
        <x:v>1990.69</x:v>
      </x:c>
      <x:c r="Z4294" s="18" t="n">
        <x:v>0.8693</x:v>
      </x:c>
      <x:c r="AA4294" s="18" t="n">
        <x:v>0.0563</x:v>
      </x:c>
      <x:c r="AB4294" t="str">
        <x:v>No</x:v>
      </x:c>
      <x:c r="AC4294" t="str">
        <x:v>Premium Core</x:v>
      </x:c>
      <x:c r="AD4294" s="18" t="n">
        <x:v>0.535728526765333</x:v>
      </x:c>
      <x:c r="AE4294" s="18" t="n">
        <x:v>0.8692513651045618</x:v>
      </x:c>
      <x:c r="AF4294" s="17" t="n">
        <x:v>-260.28</x:v>
      </x:c>
      <x:c r="AG4294" s="18" t="n">
        <x:v>-0.13074863489543825</x:v>
      </x:c>
      <x:c r="AH4294" t="str">
        <x:v>Below Target</x:v>
      </x:c>
    </x:row>
    <x:row r="4295">
      <x:c r="A4295" t="str">
        <x:v>TXN-004292</x:v>
      </x:c>
      <x:c r="B4295" s="14" t="d">
        <x:v>2025-04-19T00:00:00.000Z</x:v>
      </x:c>
      <x:c r="C4295" t="n">
        <x:v>2025</x:v>
      </x:c>
      <x:c r="D4295" t="str">
        <x:v>Q2</x:v>
      </x:c>
      <x:c r="E4295" t="n">
        <x:v>4</x:v>
      </x:c>
      <x:c r="F4295" t="str">
        <x:v>April</x:v>
      </x:c>
      <x:c r="G4295" s="15" t="d">
        <x:v>2025-04-01T00:00:00.000Z</x:v>
      </x:c>
      <x:c r="H4295" t="str">
        <x:v>2025-04</x:v>
      </x:c>
      <x:c r="I4295" t="str">
        <x:v>India</x:v>
      </x:c>
      <x:c r="J4295" t="str">
        <x:v>Asia Pacific</x:v>
      </x:c>
      <x:c r="K4295" t="str">
        <x:v>INR</x:v>
      </x:c>
      <x:c r="L4295" t="str">
        <x:v>Baileys</x:v>
      </x:c>
      <x:c r="M4295" t="str">
        <x:v>Liqueur</x:v>
      </x:c>
      <x:c r="N4295" t="str">
        <x:v>Off-Trade</x:v>
      </x:c>
      <x:c r="O4295" t="str">
        <x:v>Hospitality Group</x:v>
      </x:c>
      <x:c r="P4295" t="str">
        <x:v>SR-040</x:v>
      </x:c>
      <x:c r="Q4295" s="16" t="n">
        <x:v>21</x:v>
      </x:c>
      <x:c r="R4295" s="17" t="n">
        <x:v>17.72</x:v>
      </x:c>
      <x:c r="S4295" s="18" t="n">
        <x:v>0</x:v>
      </x:c>
      <x:c r="T4295" s="17" t="n">
        <x:v>372.16</x:v>
      </x:c>
      <x:c r="U4295" s="17" t="n">
        <x:v>372.16</x:v>
      </x:c>
      <x:c r="V4295" s="17" t="n">
        <x:v>159.19</x:v>
      </x:c>
      <x:c r="W4295" s="17" t="n">
        <x:v>212.97</x:v>
      </x:c>
      <x:c r="X4295" s="18" t="n">
        <x:v>0.5723</x:v>
      </x:c>
      <x:c r="Y4295" s="17" t="n">
        <x:v>417.39</x:v>
      </x:c>
      <x:c r="Z4295" s="18" t="n">
        <x:v>0.8916</x:v>
      </x:c>
      <x:c r="AA4295" s="18" t="n">
        <x:v>0.0988</x:v>
      </x:c>
      <x:c r="AB4295" t="str">
        <x:v>No</x:v>
      </x:c>
      <x:c r="AC4295" t="str">
        <x:v>Core</x:v>
      </x:c>
      <x:c r="AD4295" s="18" t="n">
        <x:v>0.5722538693035253</x:v>
      </x:c>
      <x:c r="AE4295" s="18" t="n">
        <x:v>0.8916361196962075</x:v>
      </x:c>
      <x:c r="AF4295" s="17" t="n">
        <x:v>-45.22999999999996</x:v>
      </x:c>
      <x:c r="AG4295" s="18" t="n">
        <x:v>-0.10836388030379253</x:v>
      </x:c>
      <x:c r="AH4295" t="str">
        <x:v>Below Target</x:v>
      </x:c>
    </x:row>
    <x:row r="4296">
      <x:c r="A4296" t="str">
        <x:v>TXN-004293</x:v>
      </x:c>
      <x:c r="B4296" s="14" t="d">
        <x:v>2025-02-06T00:00:00.000Z</x:v>
      </x:c>
      <x:c r="C4296" t="n">
        <x:v>2025</x:v>
      </x:c>
      <x:c r="D4296" t="str">
        <x:v>Q1</x:v>
      </x:c>
      <x:c r="E4296" t="n">
        <x:v>2</x:v>
      </x:c>
      <x:c r="F4296" t="str">
        <x:v>February</x:v>
      </x:c>
      <x:c r="G4296" s="15" t="d">
        <x:v>2025-02-01T00:00:00.000Z</x:v>
      </x:c>
      <x:c r="H4296" t="str">
        <x:v>2025-02</x:v>
      </x:c>
      <x:c r="I4296" t="str">
        <x:v>United States</x:v>
      </x:c>
      <x:c r="J4296" t="str">
        <x:v>North America</x:v>
      </x:c>
      <x:c r="K4296" t="str">
        <x:v>USD</x:v>
      </x:c>
      <x:c r="L4296" t="str">
        <x:v>Captain Morgan</x:v>
      </x:c>
      <x:c r="M4296" t="str">
        <x:v>Rum</x:v>
      </x:c>
      <x:c r="N4296" t="str">
        <x:v>Off-Trade</x:v>
      </x:c>
      <x:c r="O4296" t="str">
        <x:v>E-commerce Partner</x:v>
      </x:c>
      <x:c r="P4296" t="str">
        <x:v>SR-020</x:v>
      </x:c>
      <x:c r="Q4296" s="16" t="n">
        <x:v>33</x:v>
      </x:c>
      <x:c r="R4296" s="17" t="n">
        <x:v>18.6</x:v>
      </x:c>
      <x:c r="S4296" s="18" t="n">
        <x:v>0.03</x:v>
      </x:c>
      <x:c r="T4296" s="17" t="n">
        <x:v>613.82</x:v>
      </x:c>
      <x:c r="U4296" s="17" t="n">
        <x:v>595.41</x:v>
      </x:c>
      <x:c r="V4296" s="17" t="n">
        <x:v>306.73</x:v>
      </x:c>
      <x:c r="W4296" s="17" t="n">
        <x:v>288.68</x:v>
      </x:c>
      <x:c r="X4296" s="18" t="n">
        <x:v>0.4848</x:v>
      </x:c>
      <x:c r="Y4296" s="17" t="n">
        <x:v>607.53</x:v>
      </x:c>
      <x:c r="Z4296" s="18" t="n">
        <x:v>0.9801</x:v>
      </x:c>
      <x:c r="AA4296" s="18" t="n">
        <x:v>0.0695</x:v>
      </x:c>
      <x:c r="AB4296" t="str">
        <x:v>No</x:v>
      </x:c>
      <x:c r="AC4296" t="str">
        <x:v>Core</x:v>
      </x:c>
      <x:c r="AD4296" s="18" t="n">
        <x:v>0.4848423775213719</x:v>
      </x:c>
      <x:c r="AE4296" s="18" t="n">
        <x:v>0.9800503678830675</x:v>
      </x:c>
      <x:c r="AF4296" s="17" t="n">
        <x:v>-12.120000000000005</x:v>
      </x:c>
      <x:c r="AG4296" s="18" t="n">
        <x:v>-0.019949632116932507</x:v>
      </x:c>
      <x:c r="AH4296" t="str">
        <x:v>Below Target</x:v>
      </x:c>
    </x:row>
    <x:row r="4297">
      <x:c r="A4297" t="str">
        <x:v>TXN-004294</x:v>
      </x:c>
      <x:c r="B4297" s="14" t="d">
        <x:v>2024-11-04T00:00:00.000Z</x:v>
      </x:c>
      <x:c r="C4297" t="n">
        <x:v>2024</x:v>
      </x:c>
      <x:c r="D4297" t="str">
        <x:v>Q4</x:v>
      </x:c>
      <x:c r="E4297" t="n">
        <x:v>11</x:v>
      </x:c>
      <x:c r="F4297" t="str">
        <x:v>November</x:v>
      </x:c>
      <x:c r="G4297" s="15" t="d">
        <x:v>2024-11-01T00:00:00.000Z</x:v>
      </x:c>
      <x:c r="H4297" t="str">
        <x:v>2024-11</x:v>
      </x:c>
      <x:c r="I4297" t="str">
        <x:v>United States</x:v>
      </x:c>
      <x:c r="J4297" t="str">
        <x:v>North America</x:v>
      </x:c>
      <x:c r="K4297" t="str">
        <x:v>USD</x:v>
      </x:c>
      <x:c r="L4297" t="str">
        <x:v>Cîroc</x:v>
      </x:c>
      <x:c r="M4297" t="str">
        <x:v>Vodka</x:v>
      </x:c>
      <x:c r="N4297" t="str">
        <x:v>On-Trade</x:v>
      </x:c>
      <x:c r="O4297" t="str">
        <x:v>E-commerce Partner</x:v>
      </x:c>
      <x:c r="P4297" t="str">
        <x:v>SR-051</x:v>
      </x:c>
      <x:c r="Q4297" s="16" t="n">
        <x:v>99</x:v>
      </x:c>
      <x:c r="R4297" s="17" t="n">
        <x:v>36.84</x:v>
      </x:c>
      <x:c r="S4297" s="18" t="n">
        <x:v>0</x:v>
      </x:c>
      <x:c r="T4297" s="17" t="n">
        <x:v>3647.64</x:v>
      </x:c>
      <x:c r="U4297" s="17" t="n">
        <x:v>3647.64</x:v>
      </x:c>
      <x:c r="V4297" s="17" t="n">
        <x:v>1451.18</x:v>
      </x:c>
      <x:c r="W4297" s="17" t="n">
        <x:v>2196.46</x:v>
      </x:c>
      <x:c r="X4297" s="18" t="n">
        <x:v>0.6022</x:v>
      </x:c>
      <x:c r="Y4297" s="17" t="n">
        <x:v>3732.69</x:v>
      </x:c>
      <x:c r="Z4297" s="18" t="n">
        <x:v>0.9772</x:v>
      </x:c>
      <x:c r="AA4297" s="18" t="n">
        <x:v>0.1056</x:v>
      </x:c>
      <x:c r="AB4297" t="str">
        <x:v>No</x:v>
      </x:c>
      <x:c r="AC4297" t="str">
        <x:v>Luxury / Reserve</x:v>
      </x:c>
      <x:c r="AD4297" s="18" t="n">
        <x:v>0.6021592043074426</x:v>
      </x:c>
      <x:c r="AE4297" s="18" t="n">
        <x:v>0.9772148236258569</x:v>
      </x:c>
      <x:c r="AF4297" s="17" t="n">
        <x:v>-85.05000000000018</x:v>
      </x:c>
      <x:c r="AG4297" s="18" t="n">
        <x:v>-0.022785176374143092</x:v>
      </x:c>
      <x:c r="AH4297" t="str">
        <x:v>Below Target</x:v>
      </x:c>
    </x:row>
    <x:row r="4298">
      <x:c r="A4298" t="str">
        <x:v>TXN-004295</x:v>
      </x:c>
      <x:c r="B4298" s="14" t="d">
        <x:v>2024-09-26T00:00:00.000Z</x:v>
      </x:c>
      <x:c r="C4298" t="n">
        <x:v>2024</x:v>
      </x:c>
      <x:c r="D4298" t="str">
        <x:v>Q3</x:v>
      </x:c>
      <x:c r="E4298" t="n">
        <x:v>9</x:v>
      </x:c>
      <x:c r="F4298" t="str">
        <x:v>September</x:v>
      </x:c>
      <x:c r="G4298" s="15" t="d">
        <x:v>2024-09-01T00:00:00.000Z</x:v>
      </x:c>
      <x:c r="H4298" t="str">
        <x:v>2024-09</x:v>
      </x:c>
      <x:c r="I4298" t="str">
        <x:v>Brazil</x:v>
      </x:c>
      <x:c r="J4298" t="str">
        <x:v>Latin America &amp; Caribbean</x:v>
      </x:c>
      <x:c r="K4298" t="str">
        <x:v>BRL</x:v>
      </x:c>
      <x:c r="L4298" t="str">
        <x:v>Cîroc</x:v>
      </x:c>
      <x:c r="M4298" t="str">
        <x:v>Vodka</x:v>
      </x:c>
      <x:c r="N4298" t="str">
        <x:v>Duty Free / Travel Retail</x:v>
      </x:c>
      <x:c r="O4298" t="str">
        <x:v>Key Account</x:v>
      </x:c>
      <x:c r="P4298" t="str">
        <x:v>SR-027</x:v>
      </x:c>
      <x:c r="Q4298" s="16" t="n">
        <x:v>61</x:v>
      </x:c>
      <x:c r="R4298" s="17" t="n">
        <x:v>38.5</x:v>
      </x:c>
      <x:c r="S4298" s="18" t="n">
        <x:v>0.12</x:v>
      </x:c>
      <x:c r="T4298" s="17" t="n">
        <x:v>2348.56</x:v>
      </x:c>
      <x:c r="U4298" s="17" t="n">
        <x:v>2066.73</x:v>
      </x:c>
      <x:c r="V4298" s="17" t="n">
        <x:v>974.14</x:v>
      </x:c>
      <x:c r="W4298" s="17" t="n">
        <x:v>1092.59</x:v>
      </x:c>
      <x:c r="X4298" s="18" t="n">
        <x:v>0.5287</x:v>
      </x:c>
      <x:c r="Y4298" s="17" t="n">
        <x:v>1901.03</x:v>
      </x:c>
      <x:c r="Z4298" s="18" t="n">
        <x:v>1.0872</x:v>
      </x:c>
      <x:c r="AA4298" s="18" t="n">
        <x:v>0.005</x:v>
      </x:c>
      <x:c r="AB4298" t="str">
        <x:v>Yes</x:v>
      </x:c>
      <x:c r="AC4298" t="str">
        <x:v>Luxury / Reserve</x:v>
      </x:c>
      <x:c r="AD4298" s="18" t="n">
        <x:v>0.5286563798851325</x:v>
      </x:c>
      <x:c r="AE4298" s="18" t="n">
        <x:v>1.08716327464585</x:v>
      </x:c>
      <x:c r="AF4298" s="17" t="n">
        <x:v>165.70000000000005</x:v>
      </x:c>
      <x:c r="AG4298" s="18" t="n">
        <x:v>0.0871632746458499</x:v>
      </x:c>
      <x:c r="AH4298" t="str">
        <x:v>Above Target</x:v>
      </x:c>
    </x:row>
    <x:row r="4299">
      <x:c r="A4299" t="str">
        <x:v>TXN-004296</x:v>
      </x:c>
      <x:c r="B4299" s="14" t="d">
        <x:v>2026-06-15T00:00:00.000Z</x:v>
      </x:c>
      <x:c r="C4299" t="n">
        <x:v>2026</x:v>
      </x:c>
      <x:c r="D4299" t="str">
        <x:v>Q2</x:v>
      </x:c>
      <x:c r="E4299" t="n">
        <x:v>6</x:v>
      </x:c>
      <x:c r="F4299" t="str">
        <x:v>June</x:v>
      </x:c>
      <x:c r="G4299" s="15" t="d">
        <x:v>2026-06-01T00:00:00.000Z</x:v>
      </x:c>
      <x:c r="H4299" t="str">
        <x:v>2026-06</x:v>
      </x:c>
      <x:c r="I4299" t="str">
        <x:v>Japan</x:v>
      </x:c>
      <x:c r="J4299" t="str">
        <x:v>Asia Pacific</x:v>
      </x:c>
      <x:c r="K4299" t="str">
        <x:v>JPY</x:v>
      </x:c>
      <x:c r="L4299" t="str">
        <x:v>Johnnie Walker</x:v>
      </x:c>
      <x:c r="M4299" t="str">
        <x:v>Scotch Whisky</x:v>
      </x:c>
      <x:c r="N4299" t="str">
        <x:v>On-Trade</x:v>
      </x:c>
      <x:c r="O4299" t="str">
        <x:v>E-commerce Partner</x:v>
      </x:c>
      <x:c r="P4299" t="str">
        <x:v>SR-001</x:v>
      </x:c>
      <x:c r="Q4299" s="16" t="n">
        <x:v>54</x:v>
      </x:c>
      <x:c r="R4299" s="17" t="n">
        <x:v>38.47</x:v>
      </x:c>
      <x:c r="S4299" s="18" t="n">
        <x:v>0</x:v>
      </x:c>
      <x:c r="T4299" s="17" t="n">
        <x:v>2077.65</x:v>
      </x:c>
      <x:c r="U4299" s="17" t="n">
        <x:v>2077.65</x:v>
      </x:c>
      <x:c r="V4299" s="17" t="n">
        <x:v>978.88</x:v>
      </x:c>
      <x:c r="W4299" s="17" t="n">
        <x:v>1098.77</x:v>
      </x:c>
      <x:c r="X4299" s="18" t="n">
        <x:v>0.5289</x:v>
      </x:c>
      <x:c r="Y4299" s="17" t="n">
        <x:v>1929.74</x:v>
      </x:c>
      <x:c r="Z4299" s="18" t="n">
        <x:v>1.0766</x:v>
      </x:c>
      <x:c r="AA4299" s="18" t="n">
        <x:v>-0.0022</x:v>
      </x:c>
      <x:c r="AB4299" t="str">
        <x:v>No</x:v>
      </x:c>
      <x:c r="AC4299" t="str">
        <x:v>Luxury / Reserve</x:v>
      </x:c>
      <x:c r="AD4299" s="18" t="n">
        <x:v>0.5288523090992227</x:v>
      </x:c>
      <x:c r="AE4299" s="18" t="n">
        <x:v>1.0766476312871165</x:v>
      </x:c>
      <x:c r="AF4299" s="17" t="n">
        <x:v>147.91000000000008</x:v>
      </x:c>
      <x:c r="AG4299" s="18" t="n">
        <x:v>0.07664763128711644</x:v>
      </x:c>
      <x:c r="AH4299" t="str">
        <x:v>Above Target</x:v>
      </x:c>
    </x:row>
    <x:row r="4300">
      <x:c r="A4300" t="str">
        <x:v>TXN-004297</x:v>
      </x:c>
      <x:c r="B4300" s="14" t="d">
        <x:v>2025-11-07T00:00:00.000Z</x:v>
      </x:c>
      <x:c r="C4300" t="n">
        <x:v>2025</x:v>
      </x:c>
      <x:c r="D4300" t="str">
        <x:v>Q4</x:v>
      </x:c>
      <x:c r="E4300" t="n">
        <x:v>11</x:v>
      </x:c>
      <x:c r="F4300" t="str">
        <x:v>November</x:v>
      </x:c>
      <x:c r="G4300" s="15" t="d">
        <x:v>2025-11-01T00:00:00.000Z</x:v>
      </x:c>
      <x:c r="H4300" t="str">
        <x:v>2025-11</x:v>
      </x:c>
      <x:c r="I4300" t="str">
        <x:v>Brazil</x:v>
      </x:c>
      <x:c r="J4300" t="str">
        <x:v>Latin America &amp; Caribbean</x:v>
      </x:c>
      <x:c r="K4300" t="str">
        <x:v>BRL</x:v>
      </x:c>
      <x:c r="L4300" t="str">
        <x:v>Guinness</x:v>
      </x:c>
      <x:c r="M4300" t="str">
        <x:v>Beer / Stout</x:v>
      </x:c>
      <x:c r="N4300" t="str">
        <x:v>E-commerce</x:v>
      </x:c>
      <x:c r="O4300" t="str">
        <x:v>Distributor</x:v>
      </x:c>
      <x:c r="P4300" t="str">
        <x:v>SR-022</x:v>
      </x:c>
      <x:c r="Q4300" s="16" t="n">
        <x:v>66</x:v>
      </x:c>
      <x:c r="R4300" s="17" t="n">
        <x:v>8.54</x:v>
      </x:c>
      <x:c r="S4300" s="18" t="n">
        <x:v>0</x:v>
      </x:c>
      <x:c r="T4300" s="17" t="n">
        <x:v>563.94</x:v>
      </x:c>
      <x:c r="U4300" s="17" t="n">
        <x:v>563.94</x:v>
      </x:c>
      <x:c r="V4300" s="17" t="n">
        <x:v>277.05</x:v>
      </x:c>
      <x:c r="W4300" s="17" t="n">
        <x:v>286.89</x:v>
      </x:c>
      <x:c r="X4300" s="18" t="n">
        <x:v>0.5087</x:v>
      </x:c>
      <x:c r="Y4300" s="17" t="n">
        <x:v>516.97</x:v>
      </x:c>
      <x:c r="Z4300" s="18" t="n">
        <x:v>1.0908</x:v>
      </x:c>
      <x:c r="AA4300" s="18" t="n">
        <x:v>0.0671</x:v>
      </x:c>
      <x:c r="AB4300" t="str">
        <x:v>No</x:v>
      </x:c>
      <x:c r="AC4300" t="str">
        <x:v>Core</x:v>
      </x:c>
      <x:c r="AD4300" s="18" t="n">
        <x:v>0.5087243323757846</x:v>
      </x:c>
      <x:c r="AE4300" s="18" t="n">
        <x:v>1.0908563359575991</x:v>
      </x:c>
      <x:c r="AF4300" s="17" t="n">
        <x:v>46.97000000000003</x:v>
      </x:c>
      <x:c r="AG4300" s="18" t="n">
        <x:v>0.09085633595759914</x:v>
      </x:c>
      <x:c r="AH4300" t="str">
        <x:v>Above Target</x:v>
      </x:c>
    </x:row>
    <x:row r="4301">
      <x:c r="A4301" t="str">
        <x:v>TXN-004298</x:v>
      </x:c>
      <x:c r="B4301" s="14" t="d">
        <x:v>2023-06-05T00:00:00.000Z</x:v>
      </x:c>
      <x:c r="C4301" t="n">
        <x:v>2023</x:v>
      </x:c>
      <x:c r="D4301" t="str">
        <x:v>Q2</x:v>
      </x:c>
      <x:c r="E4301" t="n">
        <x:v>6</x:v>
      </x:c>
      <x:c r="F4301" t="str">
        <x:v>June</x:v>
      </x:c>
      <x:c r="G4301" s="15" t="d">
        <x:v>2023-06-01T00:00:00.000Z</x:v>
      </x:c>
      <x:c r="H4301" t="str">
        <x:v>2023-06</x:v>
      </x:c>
      <x:c r="I4301" t="str">
        <x:v>Japan</x:v>
      </x:c>
      <x:c r="J4301" t="str">
        <x:v>Asia Pacific</x:v>
      </x:c>
      <x:c r="K4301" t="str">
        <x:v>JPY</x:v>
      </x:c>
      <x:c r="L4301" t="str">
        <x:v>Johnnie Walker</x:v>
      </x:c>
      <x:c r="M4301" t="str">
        <x:v>Scotch Whisky</x:v>
      </x:c>
      <x:c r="N4301" t="str">
        <x:v>Off-Trade</x:v>
      </x:c>
      <x:c r="O4301" t="str">
        <x:v>Distributor</x:v>
      </x:c>
      <x:c r="P4301" t="str">
        <x:v>SR-022</x:v>
      </x:c>
      <x:c r="Q4301" s="16" t="n">
        <x:v>61</x:v>
      </x:c>
      <x:c r="R4301" s="17" t="n">
        <x:v>36.08</x:v>
      </x:c>
      <x:c r="S4301" s="18" t="n">
        <x:v>0.1</x:v>
      </x:c>
      <x:c r="T4301" s="17" t="n">
        <x:v>2200.66</x:v>
      </x:c>
      <x:c r="U4301" s="17" t="n">
        <x:v>1980.6</x:v>
      </x:c>
      <x:c r="V4301" s="17" t="n">
        <x:v>903.6</x:v>
      </x:c>
      <x:c r="W4301" s="17" t="n">
        <x:v>1077</x:v>
      </x:c>
      <x:c r="X4301" s="18" t="n">
        <x:v>0.5438</x:v>
      </x:c>
      <x:c r="Y4301" s="17" t="n">
        <x:v>2264.46</x:v>
      </x:c>
      <x:c r="Z4301" s="18" t="n">
        <x:v>0.8746</x:v>
      </x:c>
      <x:c r="AA4301" s="18" t="n">
        <x:v>-0.0324</x:v>
      </x:c>
      <x:c r="AB4301" t="str">
        <x:v>Yes</x:v>
      </x:c>
      <x:c r="AC4301" t="str">
        <x:v>Luxury / Reserve</x:v>
      </x:c>
      <x:c r="AD4301" s="18" t="n">
        <x:v>0.5437746137534081</x:v>
      </x:c>
      <x:c r="AE4301" s="18" t="n">
        <x:v>0.8746456108741156</x:v>
      </x:c>
      <x:c r="AF4301" s="17" t="n">
        <x:v>-283.8600000000001</x:v>
      </x:c>
      <x:c r="AG4301" s="18" t="n">
        <x:v>-0.12535438912588437</x:v>
      </x:c>
      <x:c r="AH4301" t="str">
        <x:v>Below Target</x:v>
      </x:c>
    </x:row>
    <x:row r="4302">
      <x:c r="A4302" t="str">
        <x:v>TXN-004299</x:v>
      </x:c>
      <x:c r="B4302" s="14" t="d">
        <x:v>2024-12-31T00:00:00.000Z</x:v>
      </x:c>
      <x:c r="C4302" t="n">
        <x:v>2024</x:v>
      </x:c>
      <x:c r="D4302" t="str">
        <x:v>Q4</x:v>
      </x:c>
      <x:c r="E4302" t="n">
        <x:v>12</x:v>
      </x:c>
      <x:c r="F4302" t="str">
        <x:v>December</x:v>
      </x:c>
      <x:c r="G4302" s="15" t="d">
        <x:v>2024-12-01T00:00:00.000Z</x:v>
      </x:c>
      <x:c r="H4302" t="str">
        <x:v>2024-12</x:v>
      </x:c>
      <x:c r="I4302" t="str">
        <x:v>United Kingdom</x:v>
      </x:c>
      <x:c r="J4302" t="str">
        <x:v>Europe</x:v>
      </x:c>
      <x:c r="K4302" t="str">
        <x:v>GBP</x:v>
      </x:c>
      <x:c r="L4302" t="str">
        <x:v>Cîroc</x:v>
      </x:c>
      <x:c r="M4302" t="str">
        <x:v>Vodka</x:v>
      </x:c>
      <x:c r="N4302" t="str">
        <x:v>On-Trade</x:v>
      </x:c>
      <x:c r="O4302" t="str">
        <x:v>Key Account</x:v>
      </x:c>
      <x:c r="P4302" t="str">
        <x:v>SR-029</x:v>
      </x:c>
      <x:c r="Q4302" s="16" t="n">
        <x:v>148</x:v>
      </x:c>
      <x:c r="R4302" s="17" t="n">
        <x:v>38.44</x:v>
      </x:c>
      <x:c r="S4302" s="18" t="n">
        <x:v>0.02</x:v>
      </x:c>
      <x:c r="T4302" s="17" t="n">
        <x:v>5689.77</x:v>
      </x:c>
      <x:c r="U4302" s="17" t="n">
        <x:v>5575.97</x:v>
      </x:c>
      <x:c r="V4302" s="17" t="n">
        <x:v>2249.87</x:v>
      </x:c>
      <x:c r="W4302" s="17" t="n">
        <x:v>3326.1</x:v>
      </x:c>
      <x:c r="X4302" s="18" t="n">
        <x:v>0.5965</x:v>
      </x:c>
      <x:c r="Y4302" s="17" t="n">
        <x:v>5465.34</x:v>
      </x:c>
      <x:c r="Z4302" s="18" t="n">
        <x:v>1.0202</x:v>
      </x:c>
      <x:c r="AA4302" s="18" t="n">
        <x:v>0.0383</x:v>
      </x:c>
      <x:c r="AB4302" t="str">
        <x:v>No</x:v>
      </x:c>
      <x:c r="AC4302" t="str">
        <x:v>Luxury / Reserve</x:v>
      </x:c>
      <x:c r="AD4302" s="18" t="n">
        <x:v>0.5965060787629776</x:v>
      </x:c>
      <x:c r="AE4302" s="18" t="n">
        <x:v>1.0202421075358532</x:v>
      </x:c>
      <x:c r="AF4302" s="17" t="n">
        <x:v>110.63000000000011</x:v>
      </x:c>
      <x:c r="AG4302" s="18" t="n">
        <x:v>0.020242107535853232</x:v>
      </x:c>
      <x:c r="AH4302" t="str">
        <x:v>Above Target</x:v>
      </x:c>
    </x:row>
    <x:row r="4303">
      <x:c r="A4303" t="str">
        <x:v>TXN-004300</x:v>
      </x:c>
      <x:c r="B4303" s="14" t="d">
        <x:v>2023-12-06T00:00:00.000Z</x:v>
      </x:c>
      <x:c r="C4303" t="n">
        <x:v>2023</x:v>
      </x:c>
      <x:c r="D4303" t="str">
        <x:v>Q4</x:v>
      </x:c>
      <x:c r="E4303" t="n">
        <x:v>12</x:v>
      </x:c>
      <x:c r="F4303" t="str">
        <x:v>December</x:v>
      </x:c>
      <x:c r="G4303" s="15" t="d">
        <x:v>2023-12-01T00:00:00.000Z</x:v>
      </x:c>
      <x:c r="H4303" t="str">
        <x:v>2023-12</x:v>
      </x:c>
      <x:c r="I4303" t="str">
        <x:v>Ireland</x:v>
      </x:c>
      <x:c r="J4303" t="str">
        <x:v>Europe</x:v>
      </x:c>
      <x:c r="K4303" t="str">
        <x:v>EUR</x:v>
      </x:c>
      <x:c r="L4303" t="str">
        <x:v>Baileys</x:v>
      </x:c>
      <x:c r="M4303" t="str">
        <x:v>Liqueur</x:v>
      </x:c>
      <x:c r="N4303" t="str">
        <x:v>Off-Trade</x:v>
      </x:c>
      <x:c r="O4303" t="str">
        <x:v>Hospitality Group</x:v>
      </x:c>
      <x:c r="P4303" t="str">
        <x:v>SR-047</x:v>
      </x:c>
      <x:c r="Q4303" s="16" t="n">
        <x:v>74</x:v>
      </x:c>
      <x:c r="R4303" s="17" t="n">
        <x:v>17.1</x:v>
      </x:c>
      <x:c r="S4303" s="18" t="n">
        <x:v>0.03</x:v>
      </x:c>
      <x:c r="T4303" s="17" t="n">
        <x:v>1265.39</x:v>
      </x:c>
      <x:c r="U4303" s="17" t="n">
        <x:v>1227.43</x:v>
      </x:c>
      <x:c r="V4303" s="17" t="n">
        <x:v>589.52</x:v>
      </x:c>
      <x:c r="W4303" s="17" t="n">
        <x:v>637.91</x:v>
      </x:c>
      <x:c r="X4303" s="18" t="n">
        <x:v>0.5197</x:v>
      </x:c>
      <x:c r="Y4303" s="17" t="n">
        <x:v>1282.93</x:v>
      </x:c>
      <x:c r="Z4303" s="18" t="n">
        <x:v>0.9567</x:v>
      </x:c>
      <x:c r="AA4303" s="18" t="n">
        <x:v>0.0718</x:v>
      </x:c>
      <x:c r="AB4303" t="str">
        <x:v>No</x:v>
      </x:c>
      <x:c r="AC4303" t="str">
        <x:v>Core</x:v>
      </x:c>
      <x:c r="AD4303" s="18" t="n">
        <x:v>0.5197119183986052</x:v>
      </x:c>
      <x:c r="AE4303" s="18" t="n">
        <x:v>0.956739650643449</x:v>
      </x:c>
      <x:c r="AF4303" s="17" t="n">
        <x:v>-55.5</x:v>
      </x:c>
      <x:c r="AG4303" s="18" t="n">
        <x:v>-0.043260349356551014</x:v>
      </x:c>
      <x:c r="AH4303" t="str">
        <x:v>Below Target</x:v>
      </x:c>
    </x:row>
    <x:row r="4304">
      <x:c r="A4304" t="str">
        <x:v>TXN-004301</x:v>
      </x:c>
      <x:c r="B4304" s="14" t="d">
        <x:v>2025-10-05T00:00:00.000Z</x:v>
      </x:c>
      <x:c r="C4304" t="n">
        <x:v>2025</x:v>
      </x:c>
      <x:c r="D4304" t="str">
        <x:v>Q4</x:v>
      </x:c>
      <x:c r="E4304" t="n">
        <x:v>10</x:v>
      </x:c>
      <x:c r="F4304" t="str">
        <x:v>October</x:v>
      </x:c>
      <x:c r="G4304" s="15" t="d">
        <x:v>2025-10-01T00:00:00.000Z</x:v>
      </x:c>
      <x:c r="H4304" t="str">
        <x:v>2025-10</x:v>
      </x:c>
      <x:c r="I4304" t="str">
        <x:v>Germany</x:v>
      </x:c>
      <x:c r="J4304" t="str">
        <x:v>Europe</x:v>
      </x:c>
      <x:c r="K4304" t="str">
        <x:v>EUR</x:v>
      </x:c>
      <x:c r="L4304" t="str">
        <x:v>Tanqueray</x:v>
      </x:c>
      <x:c r="M4304" t="str">
        <x:v>Gin</x:v>
      </x:c>
      <x:c r="N4304" t="str">
        <x:v>Wholesale</x:v>
      </x:c>
      <x:c r="O4304" t="str">
        <x:v>Key Account</x:v>
      </x:c>
      <x:c r="P4304" t="str">
        <x:v>SR-021</x:v>
      </x:c>
      <x:c r="Q4304" s="16" t="n">
        <x:v>70</x:v>
      </x:c>
      <x:c r="R4304" s="17" t="n">
        <x:v>23.88</x:v>
      </x:c>
      <x:c r="S4304" s="18" t="n">
        <x:v>0.02</x:v>
      </x:c>
      <x:c r="T4304" s="17" t="n">
        <x:v>1671.75</x:v>
      </x:c>
      <x:c r="U4304" s="17" t="n">
        <x:v>1638.31</x:v>
      </x:c>
      <x:c r="V4304" s="17" t="n">
        <x:v>789.31</x:v>
      </x:c>
      <x:c r="W4304" s="17" t="n">
        <x:v>849</x:v>
      </x:c>
      <x:c r="X4304" s="18" t="n">
        <x:v>0.5182</x:v>
      </x:c>
      <x:c r="Y4304" s="17" t="n">
        <x:v>1812.28</x:v>
      </x:c>
      <x:c r="Z4304" s="18" t="n">
        <x:v>0.904</x:v>
      </x:c>
      <x:c r="AA4304" s="18" t="n">
        <x:v>0.0892</x:v>
      </x:c>
      <x:c r="AB4304" t="str">
        <x:v>No</x:v>
      </x:c>
      <x:c r="AC4304" t="str">
        <x:v>Premium Core</x:v>
      </x:c>
      <x:c r="AD4304" s="18" t="n">
        <x:v>0.5182169430693825</x:v>
      </x:c>
      <x:c r="AE4304" s="18" t="n">
        <x:v>0.9040048999050919</x:v>
      </x:c>
      <x:c r="AF4304" s="17" t="n">
        <x:v>-173.97000000000003</x:v>
      </x:c>
      <x:c r="AG4304" s="18" t="n">
        <x:v>-0.09599510009490808</x:v>
      </x:c>
      <x:c r="AH4304" t="str">
        <x:v>Below Target</x:v>
      </x:c>
    </x:row>
    <x:row r="4305">
      <x:c r="A4305" t="str">
        <x:v>TXN-004302</x:v>
      </x:c>
      <x:c r="B4305" s="14" t="d">
        <x:v>2024-01-31T00:00:00.000Z</x:v>
      </x:c>
      <x:c r="C4305" t="n">
        <x:v>2024</x:v>
      </x:c>
      <x:c r="D4305" t="str">
        <x:v>Q1</x:v>
      </x:c>
      <x:c r="E4305" t="n">
        <x:v>1</x:v>
      </x:c>
      <x:c r="F4305" t="str">
        <x:v>January</x:v>
      </x:c>
      <x:c r="G4305" s="15" t="d">
        <x:v>2024-01-01T00:00:00.000Z</x:v>
      </x:c>
      <x:c r="H4305" t="str">
        <x:v>2024-01</x:v>
      </x:c>
      <x:c r="I4305" t="str">
        <x:v>India</x:v>
      </x:c>
      <x:c r="J4305" t="str">
        <x:v>Asia Pacific</x:v>
      </x:c>
      <x:c r="K4305" t="str">
        <x:v>INR</x:v>
      </x:c>
      <x:c r="L4305" t="str">
        <x:v>J&amp;B</x:v>
      </x:c>
      <x:c r="M4305" t="str">
        <x:v>Scotch Whisky</x:v>
      </x:c>
      <x:c r="N4305" t="str">
        <x:v>Off-Trade</x:v>
      </x:c>
      <x:c r="O4305" t="str">
        <x:v>E-commerce Partner</x:v>
      </x:c>
      <x:c r="P4305" t="str">
        <x:v>SR-018</x:v>
      </x:c>
      <x:c r="Q4305" s="16" t="n">
        <x:v>34</x:v>
      </x:c>
      <x:c r="R4305" s="17" t="n">
        <x:v>23.62</x:v>
      </x:c>
      <x:c r="S4305" s="18" t="n">
        <x:v>0</x:v>
      </x:c>
      <x:c r="T4305" s="17" t="n">
        <x:v>803.21</x:v>
      </x:c>
      <x:c r="U4305" s="17" t="n">
        <x:v>803.21</x:v>
      </x:c>
      <x:c r="V4305" s="17" t="n">
        <x:v>402.18</x:v>
      </x:c>
      <x:c r="W4305" s="17" t="n">
        <x:v>401.03</x:v>
      </x:c>
      <x:c r="X4305" s="18" t="n">
        <x:v>0.4993</x:v>
      </x:c>
      <x:c r="Y4305" s="17" t="n">
        <x:v>737.1</x:v>
      </x:c>
      <x:c r="Z4305" s="18" t="n">
        <x:v>1.0897</x:v>
      </x:c>
      <x:c r="AA4305" s="18" t="n">
        <x:v>0.0123</x:v>
      </x:c>
      <x:c r="AB4305" t="str">
        <x:v>No</x:v>
      </x:c>
      <x:c r="AC4305" t="str">
        <x:v>Core</x:v>
      </x:c>
      <x:c r="AD4305" s="18" t="n">
        <x:v>0.4992841224586347</x:v>
      </x:c>
      <x:c r="AE4305" s="18" t="n">
        <x:v>1.0896893230226563</x:v>
      </x:c>
      <x:c r="AF4305" s="17" t="n">
        <x:v>66.11000000000001</x:v>
      </x:c>
      <x:c r="AG4305" s="18" t="n">
        <x:v>0.08968932302265638</x:v>
      </x:c>
      <x:c r="AH4305" t="str">
        <x:v>Above Target</x:v>
      </x:c>
    </x:row>
    <x:row r="4306">
      <x:c r="A4306" t="str">
        <x:v>TXN-004303</x:v>
      </x:c>
      <x:c r="B4306" s="14" t="d">
        <x:v>2023-03-22T00:00:00.000Z</x:v>
      </x:c>
      <x:c r="C4306" t="n">
        <x:v>2023</x:v>
      </x:c>
      <x:c r="D4306" t="str">
        <x:v>Q1</x:v>
      </x:c>
      <x:c r="E4306" t="n">
        <x:v>3</x:v>
      </x:c>
      <x:c r="F4306" t="str">
        <x:v>March</x:v>
      </x:c>
      <x:c r="G4306" s="15" t="d">
        <x:v>2023-03-01T00:00:00.000Z</x:v>
      </x:c>
      <x:c r="H4306" t="str">
        <x:v>2023-03</x:v>
      </x:c>
      <x:c r="I4306" t="str">
        <x:v>South Africa</x:v>
      </x:c>
      <x:c r="J4306" t="str">
        <x:v>Africa</x:v>
      </x:c>
      <x:c r="K4306" t="str">
        <x:v>ZAR</x:v>
      </x:c>
      <x:c r="L4306" t="str">
        <x:v>Tanqueray</x:v>
      </x:c>
      <x:c r="M4306" t="str">
        <x:v>Gin</x:v>
      </x:c>
      <x:c r="N4306" t="str">
        <x:v>Duty Free / Travel Retail</x:v>
      </x:c>
      <x:c r="O4306" t="str">
        <x:v>Hospitality Group</x:v>
      </x:c>
      <x:c r="P4306" t="str">
        <x:v>SR-006</x:v>
      </x:c>
      <x:c r="Q4306" s="16" t="n">
        <x:v>70</x:v>
      </x:c>
      <x:c r="R4306" s="17" t="n">
        <x:v>33.81</x:v>
      </x:c>
      <x:c r="S4306" s="18" t="n">
        <x:v>0.12</x:v>
      </x:c>
      <x:c r="T4306" s="17" t="n">
        <x:v>2367</x:v>
      </x:c>
      <x:c r="U4306" s="17" t="n">
        <x:v>2082.96</x:v>
      </x:c>
      <x:c r="V4306" s="17" t="n">
        <x:v>936.75</x:v>
      </x:c>
      <x:c r="W4306" s="17" t="n">
        <x:v>1146.2</x:v>
      </x:c>
      <x:c r="X4306" s="18" t="n">
        <x:v>0.5503</x:v>
      </x:c>
      <x:c r="Y4306" s="17" t="n">
        <x:v>2381.73</x:v>
      </x:c>
      <x:c r="Z4306" s="18" t="n">
        <x:v>0.8746</x:v>
      </x:c>
      <x:c r="AA4306" s="18" t="n">
        <x:v>0.0397</x:v>
      </x:c>
      <x:c r="AB4306" t="str">
        <x:v>Yes</x:v>
      </x:c>
      <x:c r="AC4306" t="str">
        <x:v>Premium Core</x:v>
      </x:c>
      <x:c r="AD4306" s="18" t="n">
        <x:v>0.5502746092099704</x:v>
      </x:c>
      <x:c r="AE4306" s="18" t="n">
        <x:v>0.8745575694978021</x:v>
      </x:c>
      <x:c r="AF4306" s="17" t="n">
        <x:v>-298.77</x:v>
      </x:c>
      <x:c r="AG4306" s="18" t="n">
        <x:v>-0.12544243050219797</x:v>
      </x:c>
      <x:c r="AH4306" t="str">
        <x:v>Below Target</x:v>
      </x:c>
    </x:row>
    <x:row r="4307">
      <x:c r="A4307" t="str">
        <x:v>TXN-004304</x:v>
      </x:c>
      <x:c r="B4307" s="14" t="d">
        <x:v>2023-08-02T00:00:00.000Z</x:v>
      </x:c>
      <x:c r="C4307" t="n">
        <x:v>2023</x:v>
      </x:c>
      <x:c r="D4307" t="str">
        <x:v>Q3</x:v>
      </x:c>
      <x:c r="E4307" t="n">
        <x:v>8</x:v>
      </x:c>
      <x:c r="F4307" t="str">
        <x:v>August</x:v>
      </x:c>
      <x:c r="G4307" s="15" t="d">
        <x:v>2023-08-01T00:00:00.000Z</x:v>
      </x:c>
      <x:c r="H4307" t="str">
        <x:v>2023-08</x:v>
      </x:c>
      <x:c r="I4307" t="str">
        <x:v>Canada</x:v>
      </x:c>
      <x:c r="J4307" t="str">
        <x:v>North America</x:v>
      </x:c>
      <x:c r="K4307" t="str">
        <x:v>CAD</x:v>
      </x:c>
      <x:c r="L4307" t="str">
        <x:v>Baileys</x:v>
      </x:c>
      <x:c r="M4307" t="str">
        <x:v>Liqueur</x:v>
      </x:c>
      <x:c r="N4307" t="str">
        <x:v>On-Trade</x:v>
      </x:c>
      <x:c r="O4307" t="str">
        <x:v>Key Account</x:v>
      </x:c>
      <x:c r="P4307" t="str">
        <x:v>SR-021</x:v>
      </x:c>
      <x:c r="Q4307" s="16" t="n">
        <x:v>29</x:v>
      </x:c>
      <x:c r="R4307" s="17" t="n">
        <x:v>19.86</x:v>
      </x:c>
      <x:c r="S4307" s="18" t="n">
        <x:v>0</x:v>
      </x:c>
      <x:c r="T4307" s="17" t="n">
        <x:v>575.93</x:v>
      </x:c>
      <x:c r="U4307" s="17" t="n">
        <x:v>575.93</x:v>
      </x:c>
      <x:c r="V4307" s="17" t="n">
        <x:v>245.6</x:v>
      </x:c>
      <x:c r="W4307" s="17" t="n">
        <x:v>330.34</x:v>
      </x:c>
      <x:c r="X4307" s="18" t="n">
        <x:v>0.5736</x:v>
      </x:c>
      <x:c r="Y4307" s="17" t="n">
        <x:v>604.88</x:v>
      </x:c>
      <x:c r="Z4307" s="18" t="n">
        <x:v>0.9521</x:v>
      </x:c>
      <x:c r="AA4307" s="18" t="n">
        <x:v>0.0144</x:v>
      </x:c>
      <x:c r="AB4307" t="str">
        <x:v>No</x:v>
      </x:c>
      <x:c r="AC4307" t="str">
        <x:v>Core</x:v>
      </x:c>
      <x:c r="AD4307" s="18" t="n">
        <x:v>0.5735766499400969</x:v>
      </x:c>
      <x:c r="AE4307" s="18" t="n">
        <x:v>0.952139267292686</x:v>
      </x:c>
      <x:c r="AF4307" s="17" t="n">
        <x:v>-28.950000000000045</x:v>
      </x:c>
      <x:c r="AG4307" s="18" t="n">
        <x:v>-0.047860732707313926</x:v>
      </x:c>
      <x:c r="AH4307" t="str">
        <x:v>Below Target</x:v>
      </x:c>
    </x:row>
    <x:row r="4308">
      <x:c r="A4308" t="str">
        <x:v>TXN-004305</x:v>
      </x:c>
      <x:c r="B4308" s="14" t="d">
        <x:v>2026-01-01T00:00:00.000Z</x:v>
      </x:c>
      <x:c r="C4308" t="n">
        <x:v>2026</x:v>
      </x:c>
      <x:c r="D4308" t="str">
        <x:v>Q1</x:v>
      </x:c>
      <x:c r="E4308" t="n">
        <x:v>1</x:v>
      </x:c>
      <x:c r="F4308" t="str">
        <x:v>January</x:v>
      </x:c>
      <x:c r="G4308" s="15" t="d">
        <x:v>2026-01-01T00:00:00.000Z</x:v>
      </x:c>
      <x:c r="H4308" t="str">
        <x:v>2026-01</x:v>
      </x:c>
      <x:c r="I4308" t="str">
        <x:v>Brazil</x:v>
      </x:c>
      <x:c r="J4308" t="str">
        <x:v>Latin America &amp; Caribbean</x:v>
      </x:c>
      <x:c r="K4308" t="str">
        <x:v>BRL</x:v>
      </x:c>
      <x:c r="L4308" t="str">
        <x:v>Don Julio</x:v>
      </x:c>
      <x:c r="M4308" t="str">
        <x:v>Tequila</x:v>
      </x:c>
      <x:c r="N4308" t="str">
        <x:v>Off-Trade</x:v>
      </x:c>
      <x:c r="O4308" t="str">
        <x:v>Key Account</x:v>
      </x:c>
      <x:c r="P4308" t="str">
        <x:v>SR-009</x:v>
      </x:c>
      <x:c r="Q4308" s="16" t="n">
        <x:v>28</x:v>
      </x:c>
      <x:c r="R4308" s="17" t="n">
        <x:v>47</x:v>
      </x:c>
      <x:c r="S4308" s="18" t="n">
        <x:v>0.02</x:v>
      </x:c>
      <x:c r="T4308" s="17" t="n">
        <x:v>1315.89</x:v>
      </x:c>
      <x:c r="U4308" s="17" t="n">
        <x:v>1289.58</x:v>
      </x:c>
      <x:c r="V4308" s="17" t="n">
        <x:v>500.96</x:v>
      </x:c>
      <x:c r="W4308" s="17" t="n">
        <x:v>788.61</x:v>
      </x:c>
      <x:c r="X4308" s="18" t="n">
        <x:v>0.6115</x:v>
      </x:c>
      <x:c r="Y4308" s="17" t="n">
        <x:v>1296.9</x:v>
      </x:c>
      <x:c r="Z4308" s="18" t="n">
        <x:v>0.9943</x:v>
      </x:c>
      <x:c r="AA4308" s="18" t="n">
        <x:v>0.0667</x:v>
      </x:c>
      <x:c r="AB4308" t="str">
        <x:v>No</x:v>
      </x:c>
      <x:c r="AC4308" t="str">
        <x:v>Luxury / Reserve</x:v>
      </x:c>
      <x:c r="AD4308" s="18" t="n">
        <x:v>0.6115246824547528</x:v>
      </x:c>
      <x:c r="AE4308" s="18" t="n">
        <x:v>0.994355771455008</x:v>
      </x:c>
      <x:c r="AF4308" s="17" t="n">
        <x:v>-7.320000000000164</x:v>
      </x:c>
      <x:c r="AG4308" s="18" t="n">
        <x:v>-0.005644228544992029</x:v>
      </x:c>
      <x:c r="AH4308" t="str">
        <x:v>Below Target</x:v>
      </x:c>
    </x:row>
    <x:row r="4309">
      <x:c r="A4309" t="str">
        <x:v>TXN-004306</x:v>
      </x:c>
      <x:c r="B4309" s="14" t="d">
        <x:v>2025-02-03T00:00:00.000Z</x:v>
      </x:c>
      <x:c r="C4309" t="n">
        <x:v>2025</x:v>
      </x:c>
      <x:c r="D4309" t="str">
        <x:v>Q1</x:v>
      </x:c>
      <x:c r="E4309" t="n">
        <x:v>2</x:v>
      </x:c>
      <x:c r="F4309" t="str">
        <x:v>February</x:v>
      </x:c>
      <x:c r="G4309" s="15" t="d">
        <x:v>2025-02-01T00:00:00.000Z</x:v>
      </x:c>
      <x:c r="H4309" t="str">
        <x:v>2025-02</x:v>
      </x:c>
      <x:c r="I4309" t="str">
        <x:v>Australia</x:v>
      </x:c>
      <x:c r="J4309" t="str">
        <x:v>Asia Pacific</x:v>
      </x:c>
      <x:c r="K4309" t="str">
        <x:v>AUD</x:v>
      </x:c>
      <x:c r="L4309" t="str">
        <x:v>Captain Morgan</x:v>
      </x:c>
      <x:c r="M4309" t="str">
        <x:v>Rum</x:v>
      </x:c>
      <x:c r="N4309" t="str">
        <x:v>Off-Trade</x:v>
      </x:c>
      <x:c r="O4309" t="str">
        <x:v>Hospitality Group</x:v>
      </x:c>
      <x:c r="P4309" t="str">
        <x:v>SR-002</x:v>
      </x:c>
      <x:c r="Q4309" s="16" t="n">
        <x:v>56</x:v>
      </x:c>
      <x:c r="R4309" s="17" t="n">
        <x:v>20.87</x:v>
      </x:c>
      <x:c r="S4309" s="18" t="n">
        <x:v>0</x:v>
      </x:c>
      <x:c r="T4309" s="17" t="n">
        <x:v>1168.6</x:v>
      </x:c>
      <x:c r="U4309" s="17" t="n">
        <x:v>1168.6</x:v>
      </x:c>
      <x:c r="V4309" s="17" t="n">
        <x:v>548.43</x:v>
      </x:c>
      <x:c r="W4309" s="17" t="n">
        <x:v>620.17</x:v>
      </x:c>
      <x:c r="X4309" s="18" t="n">
        <x:v>0.5307</x:v>
      </x:c>
      <x:c r="Y4309" s="17" t="n">
        <x:v>1306.7</x:v>
      </x:c>
      <x:c r="Z4309" s="18" t="n">
        <x:v>0.8943</x:v>
      </x:c>
      <x:c r="AA4309" s="18" t="n">
        <x:v>-0.0082</x:v>
      </x:c>
      <x:c r="AB4309" t="str">
        <x:v>No</x:v>
      </x:c>
      <x:c r="AC4309" t="str">
        <x:v>Core</x:v>
      </x:c>
      <x:c r="AD4309" s="18" t="n">
        <x:v>0.5306948485367106</x:v>
      </x:c>
      <x:c r="AE4309" s="18" t="n">
        <x:v>0.8943139205632509</x:v>
      </x:c>
      <x:c r="AF4309" s="17" t="n">
        <x:v>-138.10000000000014</x:v>
      </x:c>
      <x:c r="AG4309" s="18" t="n">
        <x:v>-0.10568607943674917</x:v>
      </x:c>
      <x:c r="AH4309" t="str">
        <x:v>Below Target</x:v>
      </x:c>
    </x:row>
    <x:row r="4310">
      <x:c r="A4310" t="str">
        <x:v>TXN-004307</x:v>
      </x:c>
      <x:c r="B4310" s="14" t="d">
        <x:v>2025-01-08T00:00:00.000Z</x:v>
      </x:c>
      <x:c r="C4310" t="n">
        <x:v>2025</x:v>
      </x:c>
      <x:c r="D4310" t="str">
        <x:v>Q1</x:v>
      </x:c>
      <x:c r="E4310" t="n">
        <x:v>1</x:v>
      </x:c>
      <x:c r="F4310" t="str">
        <x:v>January</x:v>
      </x:c>
      <x:c r="G4310" s="15" t="d">
        <x:v>2025-01-01T00:00:00.000Z</x:v>
      </x:c>
      <x:c r="H4310" t="str">
        <x:v>2025-01</x:v>
      </x:c>
      <x:c r="I4310" t="str">
        <x:v>United States</x:v>
      </x:c>
      <x:c r="J4310" t="str">
        <x:v>North America</x:v>
      </x:c>
      <x:c r="K4310" t="str">
        <x:v>USD</x:v>
      </x:c>
      <x:c r="L4310" t="str">
        <x:v>J&amp;B</x:v>
      </x:c>
      <x:c r="M4310" t="str">
        <x:v>Scotch Whisky</x:v>
      </x:c>
      <x:c r="N4310" t="str">
        <x:v>On-Trade</x:v>
      </x:c>
      <x:c r="O4310" t="str">
        <x:v>Hospitality Group</x:v>
      </x:c>
      <x:c r="P4310" t="str">
        <x:v>SR-034</x:v>
      </x:c>
      <x:c r="Q4310" s="16" t="n">
        <x:v>54</x:v>
      </x:c>
      <x:c r="R4310" s="17" t="n">
        <x:v>26.72</x:v>
      </x:c>
      <x:c r="S4310" s="18" t="n">
        <x:v>0.03</x:v>
      </x:c>
      <x:c r="T4310" s="17" t="n">
        <x:v>1442.8</x:v>
      </x:c>
      <x:c r="U4310" s="17" t="n">
        <x:v>1399.51</x:v>
      </x:c>
      <x:c r="V4310" s="17" t="n">
        <x:v>674.87</x:v>
      </x:c>
      <x:c r="W4310" s="17" t="n">
        <x:v>724.64</x:v>
      </x:c>
      <x:c r="X4310" s="18" t="n">
        <x:v>0.5178</x:v>
      </x:c>
      <x:c r="Y4310" s="17" t="n">
        <x:v>1433.34</x:v>
      </x:c>
      <x:c r="Z4310" s="18" t="n">
        <x:v>0.9764</x:v>
      </x:c>
      <x:c r="AA4310" s="18" t="n">
        <x:v>0.0007</x:v>
      </x:c>
      <x:c r="AB4310" t="str">
        <x:v>No</x:v>
      </x:c>
      <x:c r="AC4310" t="str">
        <x:v>Core</x:v>
      </x:c>
      <x:c r="AD4310" s="18" t="n">
        <x:v>0.5177812234281999</x:v>
      </x:c>
      <x:c r="AE4310" s="18" t="n">
        <x:v>0.9763977841963526</x:v>
      </x:c>
      <x:c r="AF4310" s="17" t="n">
        <x:v>-33.82999999999993</x:v>
      </x:c>
      <x:c r="AG4310" s="18" t="n">
        <x:v>-0.023602215803647377</x:v>
      </x:c>
      <x:c r="AH4310" t="str">
        <x:v>Below Target</x:v>
      </x:c>
    </x:row>
    <x:row r="4311">
      <x:c r="A4311" t="str">
        <x:v>TXN-004308</x:v>
      </x:c>
      <x:c r="B4311" s="14" t="d">
        <x:v>2026-02-28T00:00:00.000Z</x:v>
      </x:c>
      <x:c r="C4311" t="n">
        <x:v>2026</x:v>
      </x:c>
      <x:c r="D4311" t="str">
        <x:v>Q1</x:v>
      </x:c>
      <x:c r="E4311" t="n">
        <x:v>2</x:v>
      </x:c>
      <x:c r="F4311" t="str">
        <x:v>February</x:v>
      </x:c>
      <x:c r="G4311" s="15" t="d">
        <x:v>2026-02-01T00:00:00.000Z</x:v>
      </x:c>
      <x:c r="H4311" t="str">
        <x:v>2026-02</x:v>
      </x:c>
      <x:c r="I4311" t="str">
        <x:v>Australia</x:v>
      </x:c>
      <x:c r="J4311" t="str">
        <x:v>Asia Pacific</x:v>
      </x:c>
      <x:c r="K4311" t="str">
        <x:v>AUD</x:v>
      </x:c>
      <x:c r="L4311" t="str">
        <x:v>Captain Morgan</x:v>
      </x:c>
      <x:c r="M4311" t="str">
        <x:v>Rum</x:v>
      </x:c>
      <x:c r="N4311" t="str">
        <x:v>On-Trade</x:v>
      </x:c>
      <x:c r="O4311" t="str">
        <x:v>Hospitality Group</x:v>
      </x:c>
      <x:c r="P4311" t="str">
        <x:v>SR-026</x:v>
      </x:c>
      <x:c r="Q4311" s="16" t="n">
        <x:v>48</x:v>
      </x:c>
      <x:c r="R4311" s="17" t="n">
        <x:v>23.37</x:v>
      </x:c>
      <x:c r="S4311" s="18" t="n">
        <x:v>0.02</x:v>
      </x:c>
      <x:c r="T4311" s="17" t="n">
        <x:v>1121.77</x:v>
      </x:c>
      <x:c r="U4311" s="17" t="n">
        <x:v>1099.33</x:v>
      </x:c>
      <x:c r="V4311" s="17" t="n">
        <x:v>532.59</x:v>
      </x:c>
      <x:c r="W4311" s="17" t="n">
        <x:v>566.74</x:v>
      </x:c>
      <x:c r="X4311" s="18" t="n">
        <x:v>0.5155</x:v>
      </x:c>
      <x:c r="Y4311" s="17" t="n">
        <x:v>1169.46</x:v>
      </x:c>
      <x:c r="Z4311" s="18" t="n">
        <x:v>0.94</x:v>
      </x:c>
      <x:c r="AA4311" s="18" t="n">
        <x:v>0.1051</x:v>
      </x:c>
      <x:c r="AB4311" t="str">
        <x:v>No</x:v>
      </x:c>
      <x:c r="AC4311" t="str">
        <x:v>Core</x:v>
      </x:c>
      <x:c r="AD4311" s="18" t="n">
        <x:v>0.5155321877871067</x:v>
      </x:c>
      <x:c r="AE4311" s="18" t="n">
        <x:v>0.9400321515913327</x:v>
      </x:c>
      <x:c r="AF4311" s="17" t="n">
        <x:v>-70.13000000000011</x:v>
      </x:c>
      <x:c r="AG4311" s="18" t="n">
        <x:v>-0.05996784840866734</x:v>
      </x:c>
      <x:c r="AH4311" t="str">
        <x:v>Below Target</x:v>
      </x:c>
    </x:row>
    <x:row r="4312">
      <x:c r="A4312" t="str">
        <x:v>TXN-004309</x:v>
      </x:c>
      <x:c r="B4312" s="14" t="d">
        <x:v>2025-11-02T00:00:00.000Z</x:v>
      </x:c>
      <x:c r="C4312" t="n">
        <x:v>2025</x:v>
      </x:c>
      <x:c r="D4312" t="str">
        <x:v>Q4</x:v>
      </x:c>
      <x:c r="E4312" t="n">
        <x:v>11</x:v>
      </x:c>
      <x:c r="F4312" t="str">
        <x:v>November</x:v>
      </x:c>
      <x:c r="G4312" s="15" t="d">
        <x:v>2025-11-01T00:00:00.000Z</x:v>
      </x:c>
      <x:c r="H4312" t="str">
        <x:v>2025-11</x:v>
      </x:c>
      <x:c r="I4312" t="str">
        <x:v>Canada</x:v>
      </x:c>
      <x:c r="J4312" t="str">
        <x:v>North America</x:v>
      </x:c>
      <x:c r="K4312" t="str">
        <x:v>CAD</x:v>
      </x:c>
      <x:c r="L4312" t="str">
        <x:v>Smirnoff</x:v>
      </x:c>
      <x:c r="M4312" t="str">
        <x:v>Vodka</x:v>
      </x:c>
      <x:c r="N4312" t="str">
        <x:v>Off-Trade</x:v>
      </x:c>
      <x:c r="O4312" t="str">
        <x:v>E-commerce Partner</x:v>
      </x:c>
      <x:c r="P4312" t="str">
        <x:v>SR-047</x:v>
      </x:c>
      <x:c r="Q4312" s="16" t="n">
        <x:v>105</x:v>
      </x:c>
      <x:c r="R4312" s="17" t="n">
        <x:v>20.31</x:v>
      </x:c>
      <x:c r="S4312" s="18" t="n">
        <x:v>0</x:v>
      </x:c>
      <x:c r="T4312" s="17" t="n">
        <x:v>2132.08</x:v>
      </x:c>
      <x:c r="U4312" s="17" t="n">
        <x:v>2132.08</x:v>
      </x:c>
      <x:c r="V4312" s="17" t="n">
        <x:v>997.84</x:v>
      </x:c>
      <x:c r="W4312" s="17" t="n">
        <x:v>1134.24</x:v>
      </x:c>
      <x:c r="X4312" s="18" t="n">
        <x:v>0.532</x:v>
      </x:c>
      <x:c r="Y4312" s="17" t="n">
        <x:v>2369.38</x:v>
      </x:c>
      <x:c r="Z4312" s="18" t="n">
        <x:v>0.8998</x:v>
      </x:c>
      <x:c r="AA4312" s="18" t="n">
        <x:v>-0.005</x:v>
      </x:c>
      <x:c r="AB4312" t="str">
        <x:v>No</x:v>
      </x:c>
      <x:c r="AC4312" t="str">
        <x:v>Core</x:v>
      </x:c>
      <x:c r="AD4312" s="18" t="n">
        <x:v>0.5319875426813253</x:v>
      </x:c>
      <x:c r="AE4312" s="18" t="n">
        <x:v>0.8998472174155263</x:v>
      </x:c>
      <x:c r="AF4312" s="17" t="n">
        <x:v>-237.30000000000018</x:v>
      </x:c>
      <x:c r="AG4312" s="18" t="n">
        <x:v>-0.10015278258447365</x:v>
      </x:c>
      <x:c r="AH4312" t="str">
        <x:v>Below Target</x:v>
      </x:c>
    </x:row>
    <x:row r="4313">
      <x:c r="A4313" t="str">
        <x:v>TXN-004310</x:v>
      </x:c>
      <x:c r="B4313" s="14" t="d">
        <x:v>2023-03-06T00:00:00.000Z</x:v>
      </x:c>
      <x:c r="C4313" t="n">
        <x:v>2023</x:v>
      </x:c>
      <x:c r="D4313" t="str">
        <x:v>Q1</x:v>
      </x:c>
      <x:c r="E4313" t="n">
        <x:v>3</x:v>
      </x:c>
      <x:c r="F4313" t="str">
        <x:v>March</x:v>
      </x:c>
      <x:c r="G4313" s="15" t="d">
        <x:v>2023-03-01T00:00:00.000Z</x:v>
      </x:c>
      <x:c r="H4313" t="str">
        <x:v>2023-03</x:v>
      </x:c>
      <x:c r="I4313" t="str">
        <x:v>Australia</x:v>
      </x:c>
      <x:c r="J4313" t="str">
        <x:v>Asia Pacific</x:v>
      </x:c>
      <x:c r="K4313" t="str">
        <x:v>AUD</x:v>
      </x:c>
      <x:c r="L4313" t="str">
        <x:v>Smirnoff</x:v>
      </x:c>
      <x:c r="M4313" t="str">
        <x:v>Vodka</x:v>
      </x:c>
      <x:c r="N4313" t="str">
        <x:v>On-Trade</x:v>
      </x:c>
      <x:c r="O4313" t="str">
        <x:v>E-commerce Partner</x:v>
      </x:c>
      <x:c r="P4313" t="str">
        <x:v>SR-019</x:v>
      </x:c>
      <x:c r="Q4313" s="16" t="n">
        <x:v>30</x:v>
      </x:c>
      <x:c r="R4313" s="17" t="n">
        <x:v>23.8</x:v>
      </x:c>
      <x:c r="S4313" s="18" t="n">
        <x:v>0.03</x:v>
      </x:c>
      <x:c r="T4313" s="17" t="n">
        <x:v>713.95</x:v>
      </x:c>
      <x:c r="U4313" s="17" t="n">
        <x:v>692.53</x:v>
      </x:c>
      <x:c r="V4313" s="17" t="n">
        <x:v>340.21</x:v>
      </x:c>
      <x:c r="W4313" s="17" t="n">
        <x:v>352.32</x:v>
      </x:c>
      <x:c r="X4313" s="18" t="n">
        <x:v>0.5087</x:v>
      </x:c>
      <x:c r="Y4313" s="17" t="n">
        <x:v>779.93</x:v>
      </x:c>
      <x:c r="Z4313" s="18" t="n">
        <x:v>0.8879</x:v>
      </x:c>
      <x:c r="AA4313" s="18" t="n">
        <x:v>0.076</x:v>
      </x:c>
      <x:c r="AB4313" t="str">
        <x:v>No</x:v>
      </x:c>
      <x:c r="AC4313" t="str">
        <x:v>Core</x:v>
      </x:c>
      <x:c r="AD4313" s="18" t="n">
        <x:v>0.5087433035391968</x:v>
      </x:c>
      <x:c r="AE4313" s="18" t="n">
        <x:v>0.8879386611618991</x:v>
      </x:c>
      <x:c r="AF4313" s="17" t="n">
        <x:v>-87.39999999999998</x:v>
      </x:c>
      <x:c r="AG4313" s="18" t="n">
        <x:v>-0.11206133883810084</x:v>
      </x:c>
      <x:c r="AH4313" t="str">
        <x:v>Below Target</x:v>
      </x:c>
    </x:row>
    <x:row r="4314">
      <x:c r="A4314" t="str">
        <x:v>TXN-004311</x:v>
      </x:c>
      <x:c r="B4314" s="14" t="d">
        <x:v>2024-10-01T00:00:00.000Z</x:v>
      </x:c>
      <x:c r="C4314" t="n">
        <x:v>2024</x:v>
      </x:c>
      <x:c r="D4314" t="str">
        <x:v>Q4</x:v>
      </x:c>
      <x:c r="E4314" t="n">
        <x:v>10</x:v>
      </x:c>
      <x:c r="F4314" t="str">
        <x:v>October</x:v>
      </x:c>
      <x:c r="G4314" s="15" t="d">
        <x:v>2024-10-01T00:00:00.000Z</x:v>
      </x:c>
      <x:c r="H4314" t="str">
        <x:v>2024-10</x:v>
      </x:c>
      <x:c r="I4314" t="str">
        <x:v>United States</x:v>
      </x:c>
      <x:c r="J4314" t="str">
        <x:v>North America</x:v>
      </x:c>
      <x:c r="K4314" t="str">
        <x:v>USD</x:v>
      </x:c>
      <x:c r="L4314" t="str">
        <x:v>Guinness</x:v>
      </x:c>
      <x:c r="M4314" t="str">
        <x:v>Beer / Stout</x:v>
      </x:c>
      <x:c r="N4314" t="str">
        <x:v>Wholesale</x:v>
      </x:c>
      <x:c r="O4314" t="str">
        <x:v>Distributor</x:v>
      </x:c>
      <x:c r="P4314" t="str">
        <x:v>SR-047</x:v>
      </x:c>
      <x:c r="Q4314" s="16" t="n">
        <x:v>174</x:v>
      </x:c>
      <x:c r="R4314" s="17" t="n">
        <x:v>6.82</x:v>
      </x:c>
      <x:c r="S4314" s="18" t="n">
        <x:v>0</x:v>
      </x:c>
      <x:c r="T4314" s="17" t="n">
        <x:v>1186.13</x:v>
      </x:c>
      <x:c r="U4314" s="17" t="n">
        <x:v>1186.13</x:v>
      </x:c>
      <x:c r="V4314" s="17" t="n">
        <x:v>640.39</x:v>
      </x:c>
      <x:c r="W4314" s="17" t="n">
        <x:v>545.74</x:v>
      </x:c>
      <x:c r="X4314" s="18" t="n">
        <x:v>0.4601</x:v>
      </x:c>
      <x:c r="Y4314" s="17" t="n">
        <x:v>1198.52</x:v>
      </x:c>
      <x:c r="Z4314" s="18" t="n">
        <x:v>0.9897</x:v>
      </x:c>
      <x:c r="AA4314" s="18" t="n">
        <x:v>0.0706</x:v>
      </x:c>
      <x:c r="AB4314" t="str">
        <x:v>No</x:v>
      </x:c>
      <x:c r="AC4314" t="str">
        <x:v>Core</x:v>
      </x:c>
      <x:c r="AD4314" s="18" t="n">
        <x:v>0.46010133796464125</x:v>
      </x:c>
      <x:c r="AE4314" s="18" t="n">
        <x:v>0.9896622501084672</x:v>
      </x:c>
      <x:c r="AF4314" s="17" t="n">
        <x:v>-12.389999999999873</x:v>
      </x:c>
      <x:c r="AG4314" s="18" t="n">
        <x:v>-0.010337749891532785</x:v>
      </x:c>
      <x:c r="AH4314" t="str">
        <x:v>Below Target</x:v>
      </x:c>
    </x:row>
    <x:row r="4315">
      <x:c r="A4315" t="str">
        <x:v>TXN-004312</x:v>
      </x:c>
      <x:c r="B4315" s="14" t="d">
        <x:v>2025-03-02T00:00:00.000Z</x:v>
      </x:c>
      <x:c r="C4315" t="n">
        <x:v>2025</x:v>
      </x:c>
      <x:c r="D4315" t="str">
        <x:v>Q1</x:v>
      </x:c>
      <x:c r="E4315" t="n">
        <x:v>3</x:v>
      </x:c>
      <x:c r="F4315" t="str">
        <x:v>March</x:v>
      </x:c>
      <x:c r="G4315" s="15" t="d">
        <x:v>2025-03-01T00:00:00.000Z</x:v>
      </x:c>
      <x:c r="H4315" t="str">
        <x:v>2025-03</x:v>
      </x:c>
      <x:c r="I4315" t="str">
        <x:v>Kenya</x:v>
      </x:c>
      <x:c r="J4315" t="str">
        <x:v>Africa</x:v>
      </x:c>
      <x:c r="K4315" t="str">
        <x:v>KES</x:v>
      </x:c>
      <x:c r="L4315" t="str">
        <x:v>Guinness</x:v>
      </x:c>
      <x:c r="M4315" t="str">
        <x:v>Beer / Stout</x:v>
      </x:c>
      <x:c r="N4315" t="str">
        <x:v>On-Trade</x:v>
      </x:c>
      <x:c r="O4315" t="str">
        <x:v>Key Account</x:v>
      </x:c>
      <x:c r="P4315" t="str">
        <x:v>SR-008</x:v>
      </x:c>
      <x:c r="Q4315" s="16" t="n">
        <x:v>24</x:v>
      </x:c>
      <x:c r="R4315" s="17" t="n">
        <x:v>8.18</x:v>
      </x:c>
      <x:c r="S4315" s="18" t="n">
        <x:v>0</x:v>
      </x:c>
      <x:c r="T4315" s="17" t="n">
        <x:v>196.3</x:v>
      </x:c>
      <x:c r="U4315" s="17" t="n">
        <x:v>196.3</x:v>
      </x:c>
      <x:c r="V4315" s="17" t="n">
        <x:v>97.46</x:v>
      </x:c>
      <x:c r="W4315" s="17" t="n">
        <x:v>98.84</x:v>
      </x:c>
      <x:c r="X4315" s="18" t="n">
        <x:v>0.5035</x:v>
      </x:c>
      <x:c r="Y4315" s="17" t="n">
        <x:v>199.17</x:v>
      </x:c>
      <x:c r="Z4315" s="18" t="n">
        <x:v>0.9856</x:v>
      </x:c>
      <x:c r="AA4315" s="18" t="n">
        <x:v>0.0859</x:v>
      </x:c>
      <x:c r="AB4315" t="str">
        <x:v>No</x:v>
      </x:c>
      <x:c r="AC4315" t="str">
        <x:v>Core</x:v>
      </x:c>
      <x:c r="AD4315" s="18" t="n">
        <x:v>0.5035150280183393</x:v>
      </x:c>
      <x:c r="AE4315" s="18" t="n">
        <x:v>0.985590199327208</x:v>
      </x:c>
      <x:c r="AF4315" s="17" t="n">
        <x:v>-2.869999999999976</x:v>
      </x:c>
      <x:c r="AG4315" s="18" t="n">
        <x:v>-0.014409800672791968</x:v>
      </x:c>
      <x:c r="AH4315" t="str">
        <x:v>Below Target</x:v>
      </x:c>
    </x:row>
    <x:row r="4316">
      <x:c r="A4316" t="str">
        <x:v>TXN-004313</x:v>
      </x:c>
      <x:c r="B4316" s="14" t="d">
        <x:v>2023-09-29T00:00:00.000Z</x:v>
      </x:c>
      <x:c r="C4316" t="n">
        <x:v>2023</x:v>
      </x:c>
      <x:c r="D4316" t="str">
        <x:v>Q3</x:v>
      </x:c>
      <x:c r="E4316" t="n">
        <x:v>9</x:v>
      </x:c>
      <x:c r="F4316" t="str">
        <x:v>September</x:v>
      </x:c>
      <x:c r="G4316" s="15" t="d">
        <x:v>2023-09-01T00:00:00.000Z</x:v>
      </x:c>
      <x:c r="H4316" t="str">
        <x:v>2023-09</x:v>
      </x:c>
      <x:c r="I4316" t="str">
        <x:v>Kenya</x:v>
      </x:c>
      <x:c r="J4316" t="str">
        <x:v>Africa</x:v>
      </x:c>
      <x:c r="K4316" t="str">
        <x:v>KES</x:v>
      </x:c>
      <x:c r="L4316" t="str">
        <x:v>Johnnie Walker</x:v>
      </x:c>
      <x:c r="M4316" t="str">
        <x:v>Scotch Whisky</x:v>
      </x:c>
      <x:c r="N4316" t="str">
        <x:v>Wholesale</x:v>
      </x:c>
      <x:c r="O4316" t="str">
        <x:v>Hospitality Group</x:v>
      </x:c>
      <x:c r="P4316" t="str">
        <x:v>SR-033</x:v>
      </x:c>
      <x:c r="Q4316" s="16" t="n">
        <x:v>10</x:v>
      </x:c>
      <x:c r="R4316" s="17" t="n">
        <x:v>32.28</x:v>
      </x:c>
      <x:c r="S4316" s="18" t="n">
        <x:v>0.03</x:v>
      </x:c>
      <x:c r="T4316" s="17" t="n">
        <x:v>322.81</x:v>
      </x:c>
      <x:c r="U4316" s="17" t="n">
        <x:v>313.12</x:v>
      </x:c>
      <x:c r="V4316" s="17" t="n">
        <x:v>148.3</x:v>
      </x:c>
      <x:c r="W4316" s="17" t="n">
        <x:v>164.82</x:v>
      </x:c>
      <x:c r="X4316" s="18" t="n">
        <x:v>0.5264</x:v>
      </x:c>
      <x:c r="Y4316" s="17" t="n">
        <x:v>322.34</x:v>
      </x:c>
      <x:c r="Z4316" s="18" t="n">
        <x:v>0.9714</x:v>
      </x:c>
      <x:c r="AA4316" s="18" t="n">
        <x:v>0.0364</x:v>
      </x:c>
      <x:c r="AB4316" t="str">
        <x:v>No</x:v>
      </x:c>
      <x:c r="AC4316" t="str">
        <x:v>Luxury / Reserve</x:v>
      </x:c>
      <x:c r="AD4316" s="18" t="n">
        <x:v>0.5263796627491057</x:v>
      </x:c>
      <x:c r="AE4316" s="18" t="n">
        <x:v>0.9713966619097848</x:v>
      </x:c>
      <x:c r="AF4316" s="17" t="n">
        <x:v>-9.21999999999997</x:v>
      </x:c>
      <x:c r="AG4316" s="18" t="n">
        <x:v>-0.028603338090215213</x:v>
      </x:c>
      <x:c r="AH4316" t="str">
        <x:v>Below Target</x:v>
      </x:c>
    </x:row>
    <x:row r="4317">
      <x:c r="A4317" t="str">
        <x:v>TXN-004314</x:v>
      </x:c>
      <x:c r="B4317" s="14" t="d">
        <x:v>2025-10-25T00:00:00.000Z</x:v>
      </x:c>
      <x:c r="C4317" t="n">
        <x:v>2025</x:v>
      </x:c>
      <x:c r="D4317" t="str">
        <x:v>Q4</x:v>
      </x:c>
      <x:c r="E4317" t="n">
        <x:v>10</x:v>
      </x:c>
      <x:c r="F4317" t="str">
        <x:v>October</x:v>
      </x:c>
      <x:c r="G4317" s="15" t="d">
        <x:v>2025-10-01T00:00:00.000Z</x:v>
      </x:c>
      <x:c r="H4317" t="str">
        <x:v>2025-10</x:v>
      </x:c>
      <x:c r="I4317" t="str">
        <x:v>United Kingdom</x:v>
      </x:c>
      <x:c r="J4317" t="str">
        <x:v>Europe</x:v>
      </x:c>
      <x:c r="K4317" t="str">
        <x:v>GBP</x:v>
      </x:c>
      <x:c r="L4317" t="str">
        <x:v>Cîroc</x:v>
      </x:c>
      <x:c r="M4317" t="str">
        <x:v>Vodka</x:v>
      </x:c>
      <x:c r="N4317" t="str">
        <x:v>On-Trade</x:v>
      </x:c>
      <x:c r="O4317" t="str">
        <x:v>Key Account</x:v>
      </x:c>
      <x:c r="P4317" t="str">
        <x:v>SR-054</x:v>
      </x:c>
      <x:c r="Q4317" s="16" t="n">
        <x:v>70</x:v>
      </x:c>
      <x:c r="R4317" s="17" t="n">
        <x:v>42.72</x:v>
      </x:c>
      <x:c r="S4317" s="18" t="n">
        <x:v>0.03</x:v>
      </x:c>
      <x:c r="T4317" s="17" t="n">
        <x:v>2990.63</x:v>
      </x:c>
      <x:c r="U4317" s="17" t="n">
        <x:v>2900.91</x:v>
      </x:c>
      <x:c r="V4317" s="17" t="n">
        <x:v>1245.28</x:v>
      </x:c>
      <x:c r="W4317" s="17" t="n">
        <x:v>1655.63</x:v>
      </x:c>
      <x:c r="X4317" s="18" t="n">
        <x:v>0.5707</x:v>
      </x:c>
      <x:c r="Y4317" s="17" t="n">
        <x:v>2959.23</x:v>
      </x:c>
      <x:c r="Z4317" s="18" t="n">
        <x:v>0.9803</x:v>
      </x:c>
      <x:c r="AA4317" s="18" t="n">
        <x:v>-0.0175</x:v>
      </x:c>
      <x:c r="AB4317" t="str">
        <x:v>No</x:v>
      </x:c>
      <x:c r="AC4317" t="str">
        <x:v>Luxury / Reserve</x:v>
      </x:c>
      <x:c r="AD4317" s="18" t="n">
        <x:v>0.5707278061022232</x:v>
      </x:c>
      <x:c r="AE4317" s="18" t="n">
        <x:v>0.9802921705984327</x:v>
      </x:c>
      <x:c r="AF4317" s="17" t="n">
        <x:v>-58.320000000000164</x:v>
      </x:c>
      <x:c r="AG4317" s="18" t="n">
        <x:v>-0.019707829401567355</x:v>
      </x:c>
      <x:c r="AH4317" t="str">
        <x:v>Below Target</x:v>
      </x:c>
    </x:row>
    <x:row r="4318">
      <x:c r="A4318" t="str">
        <x:v>TXN-004315</x:v>
      </x:c>
      <x:c r="B4318" s="14" t="d">
        <x:v>2026-05-10T00:00:00.000Z</x:v>
      </x:c>
      <x:c r="C4318" t="n">
        <x:v>2026</x:v>
      </x:c>
      <x:c r="D4318" t="str">
        <x:v>Q2</x:v>
      </x:c>
      <x:c r="E4318" t="n">
        <x:v>5</x:v>
      </x:c>
      <x:c r="F4318" t="str">
        <x:v>May</x:v>
      </x:c>
      <x:c r="G4318" s="15" t="d">
        <x:v>2026-05-01T00:00:00.000Z</x:v>
      </x:c>
      <x:c r="H4318" t="str">
        <x:v>2026-05</x:v>
      </x:c>
      <x:c r="I4318" t="str">
        <x:v>United States</x:v>
      </x:c>
      <x:c r="J4318" t="str">
        <x:v>North America</x:v>
      </x:c>
      <x:c r="K4318" t="str">
        <x:v>USD</x:v>
      </x:c>
      <x:c r="L4318" t="str">
        <x:v>J&amp;B</x:v>
      </x:c>
      <x:c r="M4318" t="str">
        <x:v>Scotch Whisky</x:v>
      </x:c>
      <x:c r="N4318" t="str">
        <x:v>Off-Trade</x:v>
      </x:c>
      <x:c r="O4318" t="str">
        <x:v>Hospitality Group</x:v>
      </x:c>
      <x:c r="P4318" t="str">
        <x:v>SR-021</x:v>
      </x:c>
      <x:c r="Q4318" s="16" t="n">
        <x:v>46</x:v>
      </x:c>
      <x:c r="R4318" s="17" t="n">
        <x:v>23.63</x:v>
      </x:c>
      <x:c r="S4318" s="18" t="n">
        <x:v>0.03</x:v>
      </x:c>
      <x:c r="T4318" s="17" t="n">
        <x:v>1087.01</x:v>
      </x:c>
      <x:c r="U4318" s="17" t="n">
        <x:v>1054.4</x:v>
      </x:c>
      <x:c r="V4318" s="17" t="n">
        <x:v>501.19</x:v>
      </x:c>
      <x:c r="W4318" s="17" t="n">
        <x:v>553.21</x:v>
      </x:c>
      <x:c r="X4318" s="18" t="n">
        <x:v>0.5247</x:v>
      </x:c>
      <x:c r="Y4318" s="17" t="n">
        <x:v>1215.92</x:v>
      </x:c>
      <x:c r="Z4318" s="18" t="n">
        <x:v>0.8672</x:v>
      </x:c>
      <x:c r="AA4318" s="18" t="n">
        <x:v>-0.0334</x:v>
      </x:c>
      <x:c r="AB4318" t="str">
        <x:v>No</x:v>
      </x:c>
      <x:c r="AC4318" t="str">
        <x:v>Core</x:v>
      </x:c>
      <x:c r="AD4318" s="18" t="n">
        <x:v>0.524668057663126</x:v>
      </x:c>
      <x:c r="AE4318" s="18" t="n">
        <x:v>0.8671623133100862</x:v>
      </x:c>
      <x:c r="AF4318" s="17" t="n">
        <x:v>-161.51999999999998</x:v>
      </x:c>
      <x:c r="AG4318" s="18" t="n">
        <x:v>-0.13283768668991378</x:v>
      </x:c>
      <x:c r="AH4318" t="str">
        <x:v>Below Target</x:v>
      </x:c>
    </x:row>
    <x:row r="4319">
      <x:c r="A4319" t="str">
        <x:v>TXN-004316</x:v>
      </x:c>
      <x:c r="B4319" s="14" t="d">
        <x:v>2023-03-15T00:00:00.000Z</x:v>
      </x:c>
      <x:c r="C4319" t="n">
        <x:v>2023</x:v>
      </x:c>
      <x:c r="D4319" t="str">
        <x:v>Q1</x:v>
      </x:c>
      <x:c r="E4319" t="n">
        <x:v>3</x:v>
      </x:c>
      <x:c r="F4319" t="str">
        <x:v>March</x:v>
      </x:c>
      <x:c r="G4319" s="15" t="d">
        <x:v>2023-03-01T00:00:00.000Z</x:v>
      </x:c>
      <x:c r="H4319" t="str">
        <x:v>2023-03</x:v>
      </x:c>
      <x:c r="I4319" t="str">
        <x:v>United Kingdom</x:v>
      </x:c>
      <x:c r="J4319" t="str">
        <x:v>Europe</x:v>
      </x:c>
      <x:c r="K4319" t="str">
        <x:v>GBP</x:v>
      </x:c>
      <x:c r="L4319" t="str">
        <x:v>Smirnoff</x:v>
      </x:c>
      <x:c r="M4319" t="str">
        <x:v>Vodka</x:v>
      </x:c>
      <x:c r="N4319" t="str">
        <x:v>Off-Trade</x:v>
      </x:c>
      <x:c r="O4319" t="str">
        <x:v>Distributor</x:v>
      </x:c>
      <x:c r="P4319" t="str">
        <x:v>SR-008</x:v>
      </x:c>
      <x:c r="Q4319" s="16" t="n">
        <x:v>84</x:v>
      </x:c>
      <x:c r="R4319" s="17" t="n">
        <x:v>18.45</x:v>
      </x:c>
      <x:c r="S4319" s="18" t="n">
        <x:v>0</x:v>
      </x:c>
      <x:c r="T4319" s="17" t="n">
        <x:v>1550.05</x:v>
      </x:c>
      <x:c r="U4319" s="17" t="n">
        <x:v>1550.05</x:v>
      </x:c>
      <x:c r="V4319" s="17" t="n">
        <x:v>701</x:v>
      </x:c>
      <x:c r="W4319" s="17" t="n">
        <x:v>849.05</x:v>
      </x:c>
      <x:c r="X4319" s="18" t="n">
        <x:v>0.5478</x:v>
      </x:c>
      <x:c r="Y4319" s="17" t="n">
        <x:v>1712.51</x:v>
      </x:c>
      <x:c r="Z4319" s="18" t="n">
        <x:v>0.9051</x:v>
      </x:c>
      <x:c r="AA4319" s="18" t="n">
        <x:v>0.0498</x:v>
      </x:c>
      <x:c r="AB4319" t="str">
        <x:v>No</x:v>
      </x:c>
      <x:c r="AC4319" t="str">
        <x:v>Core</x:v>
      </x:c>
      <x:c r="AD4319" s="18" t="n">
        <x:v>0.5477565239830973</x:v>
      </x:c>
      <x:c r="AE4319" s="18" t="n">
        <x:v>0.9051334006808719</x:v>
      </x:c>
      <x:c r="AF4319" s="17" t="n">
        <x:v>-162.46000000000004</x:v>
      </x:c>
      <x:c r="AG4319" s="18" t="n">
        <x:v>-0.09486659931912808</x:v>
      </x:c>
      <x:c r="AH4319" t="str">
        <x:v>Below Target</x:v>
      </x:c>
    </x:row>
    <x:row r="4320">
      <x:c r="A4320" t="str">
        <x:v>TXN-004317</x:v>
      </x:c>
      <x:c r="B4320" s="14" t="d">
        <x:v>2023-10-20T00:00:00.000Z</x:v>
      </x:c>
      <x:c r="C4320" t="n">
        <x:v>2023</x:v>
      </x:c>
      <x:c r="D4320" t="str">
        <x:v>Q4</x:v>
      </x:c>
      <x:c r="E4320" t="n">
        <x:v>10</x:v>
      </x:c>
      <x:c r="F4320" t="str">
        <x:v>October</x:v>
      </x:c>
      <x:c r="G4320" s="15" t="d">
        <x:v>2023-10-01T00:00:00.000Z</x:v>
      </x:c>
      <x:c r="H4320" t="str">
        <x:v>2023-10</x:v>
      </x:c>
      <x:c r="I4320" t="str">
        <x:v>United States</x:v>
      </x:c>
      <x:c r="J4320" t="str">
        <x:v>North America</x:v>
      </x:c>
      <x:c r="K4320" t="str">
        <x:v>USD</x:v>
      </x:c>
      <x:c r="L4320" t="str">
        <x:v>Don Julio</x:v>
      </x:c>
      <x:c r="M4320" t="str">
        <x:v>Tequila</x:v>
      </x:c>
      <x:c r="N4320" t="str">
        <x:v>Duty Free / Travel Retail</x:v>
      </x:c>
      <x:c r="O4320" t="str">
        <x:v>Distributor</x:v>
      </x:c>
      <x:c r="P4320" t="str">
        <x:v>SR-031</x:v>
      </x:c>
      <x:c r="Q4320" s="16" t="n">
        <x:v>44</x:v>
      </x:c>
      <x:c r="R4320" s="17" t="n">
        <x:v>56.82</x:v>
      </x:c>
      <x:c r="S4320" s="18" t="n">
        <x:v>0.15</x:v>
      </x:c>
      <x:c r="T4320" s="17" t="n">
        <x:v>2500.02</x:v>
      </x:c>
      <x:c r="U4320" s="17" t="n">
        <x:v>2125.01</x:v>
      </x:c>
      <x:c r="V4320" s="17" t="n">
        <x:v>946.01</x:v>
      </x:c>
      <x:c r="W4320" s="17" t="n">
        <x:v>1179</x:v>
      </x:c>
      <x:c r="X4320" s="18" t="n">
        <x:v>0.5548</x:v>
      </x:c>
      <x:c r="Y4320" s="17" t="n">
        <x:v>2298.56</x:v>
      </x:c>
      <x:c r="Z4320" s="18" t="n">
        <x:v>0.9245</x:v>
      </x:c>
      <x:c r="AA4320" s="18" t="n">
        <x:v>0.0757</x:v>
      </x:c>
      <x:c r="AB4320" t="str">
        <x:v>Yes</x:v>
      </x:c>
      <x:c r="AC4320" t="str">
        <x:v>Luxury / Reserve</x:v>
      </x:c>
      <x:c r="AD4320" s="18" t="n">
        <x:v>0.5548209184897953</x:v>
      </x:c>
      <x:c r="AE4320" s="18" t="n">
        <x:v>0.924496206320479</x:v>
      </x:c>
      <x:c r="AF4320" s="17" t="n">
        <x:v>-173.54999999999973</x:v>
      </x:c>
      <x:c r="AG4320" s="18" t="n">
        <x:v>-0.07550379367952098</x:v>
      </x:c>
      <x:c r="AH4320" t="str">
        <x:v>Below Target</x:v>
      </x:c>
    </x:row>
    <x:row r="4321">
      <x:c r="A4321" t="str">
        <x:v>TXN-004318</x:v>
      </x:c>
      <x:c r="B4321" s="14" t="d">
        <x:v>2023-10-15T00:00:00.000Z</x:v>
      </x:c>
      <x:c r="C4321" t="n">
        <x:v>2023</x:v>
      </x:c>
      <x:c r="D4321" t="str">
        <x:v>Q4</x:v>
      </x:c>
      <x:c r="E4321" t="n">
        <x:v>10</x:v>
      </x:c>
      <x:c r="F4321" t="str">
        <x:v>October</x:v>
      </x:c>
      <x:c r="G4321" s="15" t="d">
        <x:v>2023-10-01T00:00:00.000Z</x:v>
      </x:c>
      <x:c r="H4321" t="str">
        <x:v>2023-10</x:v>
      </x:c>
      <x:c r="I4321" t="str">
        <x:v>Australia</x:v>
      </x:c>
      <x:c r="J4321" t="str">
        <x:v>Asia Pacific</x:v>
      </x:c>
      <x:c r="K4321" t="str">
        <x:v>AUD</x:v>
      </x:c>
      <x:c r="L4321" t="str">
        <x:v>J&amp;B</x:v>
      </x:c>
      <x:c r="M4321" t="str">
        <x:v>Scotch Whisky</x:v>
      </x:c>
      <x:c r="N4321" t="str">
        <x:v>Wholesale</x:v>
      </x:c>
      <x:c r="O4321" t="str">
        <x:v>Distributor</x:v>
      </x:c>
      <x:c r="P4321" t="str">
        <x:v>SR-045</x:v>
      </x:c>
      <x:c r="Q4321" s="16" t="n">
        <x:v>51</x:v>
      </x:c>
      <x:c r="R4321" s="17" t="n">
        <x:v>19.74</x:v>
      </x:c>
      <x:c r="S4321" s="18" t="n">
        <x:v>0.02</x:v>
      </x:c>
      <x:c r="T4321" s="17" t="n">
        <x:v>1006.91</x:v>
      </x:c>
      <x:c r="U4321" s="17" t="n">
        <x:v>986.77</x:v>
      </x:c>
      <x:c r="V4321" s="17" t="n">
        <x:v>506.49</x:v>
      </x:c>
      <x:c r="W4321" s="17" t="n">
        <x:v>480.27</x:v>
      </x:c>
      <x:c r="X4321" s="18" t="n">
        <x:v>0.4867</x:v>
      </x:c>
      <x:c r="Y4321" s="17" t="n">
        <x:v>1058.94</x:v>
      </x:c>
      <x:c r="Z4321" s="18" t="n">
        <x:v>0.9318</x:v>
      </x:c>
      <x:c r="AA4321" s="18" t="n">
        <x:v>0.0449</x:v>
      </x:c>
      <x:c r="AB4321" t="str">
        <x:v>No</x:v>
      </x:c>
      <x:c r="AC4321" t="str">
        <x:v>Core</x:v>
      </x:c>
      <x:c r="AD4321" s="18" t="n">
        <x:v>0.48670916221611926</x:v>
      </x:c>
      <x:c r="AE4321" s="18" t="n">
        <x:v>0.9318469412809035</x:v>
      </x:c>
      <x:c r="AF4321" s="17" t="n">
        <x:v>-72.17000000000007</x:v>
      </x:c>
      <x:c r="AG4321" s="18" t="n">
        <x:v>-0.06815305871909652</x:v>
      </x:c>
      <x:c r="AH4321" t="str">
        <x:v>Below Target</x:v>
      </x:c>
    </x:row>
    <x:row r="4322">
      <x:c r="A4322" t="str">
        <x:v>TXN-004319</x:v>
      </x:c>
      <x:c r="B4322" s="14" t="d">
        <x:v>2026-04-13T00:00:00.000Z</x:v>
      </x:c>
      <x:c r="C4322" t="n">
        <x:v>2026</x:v>
      </x:c>
      <x:c r="D4322" t="str">
        <x:v>Q2</x:v>
      </x:c>
      <x:c r="E4322" t="n">
        <x:v>4</x:v>
      </x:c>
      <x:c r="F4322" t="str">
        <x:v>April</x:v>
      </x:c>
      <x:c r="G4322" s="15" t="d">
        <x:v>2026-04-01T00:00:00.000Z</x:v>
      </x:c>
      <x:c r="H4322" t="str">
        <x:v>2026-04</x:v>
      </x:c>
      <x:c r="I4322" t="str">
        <x:v>South Africa</x:v>
      </x:c>
      <x:c r="J4322" t="str">
        <x:v>Africa</x:v>
      </x:c>
      <x:c r="K4322" t="str">
        <x:v>ZAR</x:v>
      </x:c>
      <x:c r="L4322" t="str">
        <x:v>Guinness</x:v>
      </x:c>
      <x:c r="M4322" t="str">
        <x:v>Beer / Stout</x:v>
      </x:c>
      <x:c r="N4322" t="str">
        <x:v>Off-Trade</x:v>
      </x:c>
      <x:c r="O4322" t="str">
        <x:v>Key Account</x:v>
      </x:c>
      <x:c r="P4322" t="str">
        <x:v>SR-048</x:v>
      </x:c>
      <x:c r="Q4322" s="16" t="n">
        <x:v>27</x:v>
      </x:c>
      <x:c r="R4322" s="17" t="n">
        <x:v>7.64</x:v>
      </x:c>
      <x:c r="S4322" s="18" t="n">
        <x:v>0.1</x:v>
      </x:c>
      <x:c r="T4322" s="17" t="n">
        <x:v>206.21</x:v>
      </x:c>
      <x:c r="U4322" s="17" t="n">
        <x:v>185.59</x:v>
      </x:c>
      <x:c r="V4322" s="17" t="n">
        <x:v>101.26</x:v>
      </x:c>
      <x:c r="W4322" s="17" t="n">
        <x:v>84.33</x:v>
      </x:c>
      <x:c r="X4322" s="18" t="n">
        <x:v>0.4544</x:v>
      </x:c>
      <x:c r="Y4322" s="17" t="n">
        <x:v>172.58</x:v>
      </x:c>
      <x:c r="Z4322" s="18" t="n">
        <x:v>1.0754</x:v>
      </x:c>
      <x:c r="AA4322" s="18" t="n">
        <x:v>0.0056</x:v>
      </x:c>
      <x:c r="AB4322" t="str">
        <x:v>Yes</x:v>
      </x:c>
      <x:c r="AC4322" t="str">
        <x:v>Core</x:v>
      </x:c>
      <x:c r="AD4322" s="18" t="n">
        <x:v>0.4543887062880543</x:v>
      </x:c>
      <x:c r="AE4322" s="18" t="n">
        <x:v>1.0753853285432842</x:v>
      </x:c>
      <x:c r="AF4322" s="17" t="n">
        <x:v>13.009999999999991</x:v>
      </x:c>
      <x:c r="AG4322" s="18" t="n">
        <x:v>0.07538532854328421</x:v>
      </x:c>
      <x:c r="AH4322" t="str">
        <x:v>Above Target</x:v>
      </x:c>
    </x:row>
    <x:row r="4323">
      <x:c r="A4323" t="str">
        <x:v>TXN-004320</x:v>
      </x:c>
      <x:c r="B4323" s="14" t="d">
        <x:v>2026-08-10T00:00:00.000Z</x:v>
      </x:c>
      <x:c r="C4323" t="n">
        <x:v>2026</x:v>
      </x:c>
      <x:c r="D4323" t="str">
        <x:v>Q3</x:v>
      </x:c>
      <x:c r="E4323" t="n">
        <x:v>8</x:v>
      </x:c>
      <x:c r="F4323" t="str">
        <x:v>August</x:v>
      </x:c>
      <x:c r="G4323" s="15" t="d">
        <x:v>2026-08-01T00:00:00.000Z</x:v>
      </x:c>
      <x:c r="H4323" t="str">
        <x:v>2026-08</x:v>
      </x:c>
      <x:c r="I4323" t="str">
        <x:v>Nigeria</x:v>
      </x:c>
      <x:c r="J4323" t="str">
        <x:v>Africa</x:v>
      </x:c>
      <x:c r="K4323" t="str">
        <x:v>NGN</x:v>
      </x:c>
      <x:c r="L4323" t="str">
        <x:v>Ketel One</x:v>
      </x:c>
      <x:c r="M4323" t="str">
        <x:v>Vodka</x:v>
      </x:c>
      <x:c r="N4323" t="str">
        <x:v>On-Trade</x:v>
      </x:c>
      <x:c r="O4323" t="str">
        <x:v>Distributor</x:v>
      </x:c>
      <x:c r="P4323" t="str">
        <x:v>SR-028</x:v>
      </x:c>
      <x:c r="Q4323" s="16" t="n">
        <x:v>120</x:v>
      </x:c>
      <x:c r="R4323" s="17" t="n">
        <x:v>34.03</x:v>
      </x:c>
      <x:c r="S4323" s="18" t="n">
        <x:v>0.02</x:v>
      </x:c>
      <x:c r="T4323" s="17" t="n">
        <x:v>4083.87</x:v>
      </x:c>
      <x:c r="U4323" s="17" t="n">
        <x:v>4002.19</x:v>
      </x:c>
      <x:c r="V4323" s="17" t="n">
        <x:v>1869.14</x:v>
      </x:c>
      <x:c r="W4323" s="17" t="n">
        <x:v>2133.05</x:v>
      </x:c>
      <x:c r="X4323" s="18" t="n">
        <x:v>0.533</x:v>
      </x:c>
      <x:c r="Y4323" s="17" t="n">
        <x:v>3895.55</x:v>
      </x:c>
      <x:c r="Z4323" s="18" t="n">
        <x:v>1.0274</x:v>
      </x:c>
      <x:c r="AA4323" s="18" t="n">
        <x:v>-0.0028</x:v>
      </x:c>
      <x:c r="AB4323" t="str">
        <x:v>No</x:v>
      </x:c>
      <x:c r="AC4323" t="str">
        <x:v>Premium Core</x:v>
      </x:c>
      <x:c r="AD4323" s="18" t="n">
        <x:v>0.532970698542548</x:v>
      </x:c>
      <x:c r="AE4323" s="18" t="n">
        <x:v>1.0273748251209713</x:v>
      </x:c>
      <x:c r="AF4323" s="17" t="n">
        <x:v>106.63999999999987</x:v>
      </x:c>
      <x:c r="AG4323" s="18" t="n">
        <x:v>0.027374825120971332</x:v>
      </x:c>
      <x:c r="AH4323" t="str">
        <x:v>Above Target</x:v>
      </x:c>
    </x:row>
    <x:row r="4324">
      <x:c r="A4324" t="str">
        <x:v>TXN-004321</x:v>
      </x:c>
      <x:c r="B4324" s="14" t="d">
        <x:v>2025-02-13T00:00:00.000Z</x:v>
      </x:c>
      <x:c r="C4324" t="n">
        <x:v>2025</x:v>
      </x:c>
      <x:c r="D4324" t="str">
        <x:v>Q1</x:v>
      </x:c>
      <x:c r="E4324" t="n">
        <x:v>2</x:v>
      </x:c>
      <x:c r="F4324" t="str">
        <x:v>February</x:v>
      </x:c>
      <x:c r="G4324" s="15" t="d">
        <x:v>2025-02-01T00:00:00.000Z</x:v>
      </x:c>
      <x:c r="H4324" t="str">
        <x:v>2025-02</x:v>
      </x:c>
      <x:c r="I4324" t="str">
        <x:v>United Kingdom</x:v>
      </x:c>
      <x:c r="J4324" t="str">
        <x:v>Europe</x:v>
      </x:c>
      <x:c r="K4324" t="str">
        <x:v>GBP</x:v>
      </x:c>
      <x:c r="L4324" t="str">
        <x:v>Cîroc</x:v>
      </x:c>
      <x:c r="M4324" t="str">
        <x:v>Vodka</x:v>
      </x:c>
      <x:c r="N4324" t="str">
        <x:v>On-Trade</x:v>
      </x:c>
      <x:c r="O4324" t="str">
        <x:v>Key Account</x:v>
      </x:c>
      <x:c r="P4324" t="str">
        <x:v>SR-035</x:v>
      </x:c>
      <x:c r="Q4324" s="16" t="n">
        <x:v>94</x:v>
      </x:c>
      <x:c r="R4324" s="17" t="n">
        <x:v>37.07</x:v>
      </x:c>
      <x:c r="S4324" s="18" t="n">
        <x:v>0.02</x:v>
      </x:c>
      <x:c r="T4324" s="17" t="n">
        <x:v>3484.22</x:v>
      </x:c>
      <x:c r="U4324" s="17" t="n">
        <x:v>3414.54</x:v>
      </x:c>
      <x:c r="V4324" s="17" t="n">
        <x:v>1419.54</x:v>
      </x:c>
      <x:c r="W4324" s="17" t="n">
        <x:v>1995</x:v>
      </x:c>
      <x:c r="X4324" s="18" t="n">
        <x:v>0.5843</x:v>
      </x:c>
      <x:c r="Y4324" s="17" t="n">
        <x:v>3708.43</x:v>
      </x:c>
      <x:c r="Z4324" s="18" t="n">
        <x:v>0.9208</x:v>
      </x:c>
      <x:c r="AA4324" s="18" t="n">
        <x:v>0.0501</x:v>
      </x:c>
      <x:c r="AB4324" t="str">
        <x:v>No</x:v>
      </x:c>
      <x:c r="AC4324" t="str">
        <x:v>Luxury / Reserve</x:v>
      </x:c>
      <x:c r="AD4324" s="18" t="n">
        <x:v>0.5842661090512924</x:v>
      </x:c>
      <x:c r="AE4324" s="18" t="n">
        <x:v>0.920750829866008</x:v>
      </x:c>
      <x:c r="AF4324" s="17" t="n">
        <x:v>-293.8899999999999</x:v>
      </x:c>
      <x:c r="AG4324" s="18" t="n">
        <x:v>-0.07924917013399198</x:v>
      </x:c>
      <x:c r="AH4324" t="str">
        <x:v>Below Target</x:v>
      </x:c>
    </x:row>
    <x:row r="4325">
      <x:c r="A4325" t="str">
        <x:v>TXN-004322</x:v>
      </x:c>
      <x:c r="B4325" s="14" t="d">
        <x:v>2025-06-01T00:00:00.000Z</x:v>
      </x:c>
      <x:c r="C4325" t="n">
        <x:v>2025</x:v>
      </x:c>
      <x:c r="D4325" t="str">
        <x:v>Q2</x:v>
      </x:c>
      <x:c r="E4325" t="n">
        <x:v>6</x:v>
      </x:c>
      <x:c r="F4325" t="str">
        <x:v>June</x:v>
      </x:c>
      <x:c r="G4325" s="15" t="d">
        <x:v>2025-06-01T00:00:00.000Z</x:v>
      </x:c>
      <x:c r="H4325" t="str">
        <x:v>2025-06</x:v>
      </x:c>
      <x:c r="I4325" t="str">
        <x:v>Spain</x:v>
      </x:c>
      <x:c r="J4325" t="str">
        <x:v>Europe</x:v>
      </x:c>
      <x:c r="K4325" t="str">
        <x:v>EUR</x:v>
      </x:c>
      <x:c r="L4325" t="str">
        <x:v>J&amp;B</x:v>
      </x:c>
      <x:c r="M4325" t="str">
        <x:v>Scotch Whisky</x:v>
      </x:c>
      <x:c r="N4325" t="str">
        <x:v>Duty Free / Travel Retail</x:v>
      </x:c>
      <x:c r="O4325" t="str">
        <x:v>Key Account</x:v>
      </x:c>
      <x:c r="P4325" t="str">
        <x:v>SR-005</x:v>
      </x:c>
      <x:c r="Q4325" s="16" t="n">
        <x:v>49</x:v>
      </x:c>
      <x:c r="R4325" s="17" t="n">
        <x:v>29</x:v>
      </x:c>
      <x:c r="S4325" s="18" t="n">
        <x:v>0.08</x:v>
      </x:c>
      <x:c r="T4325" s="17" t="n">
        <x:v>1420.91</x:v>
      </x:c>
      <x:c r="U4325" s="17" t="n">
        <x:v>1307.24</x:v>
      </x:c>
      <x:c r="V4325" s="17" t="n">
        <x:v>677.6</x:v>
      </x:c>
      <x:c r="W4325" s="17" t="n">
        <x:v>629.64</x:v>
      </x:c>
      <x:c r="X4325" s="18" t="n">
        <x:v>0.4817</x:v>
      </x:c>
      <x:c r="Y4325" s="17" t="n">
        <x:v>1418.93</x:v>
      </x:c>
      <x:c r="Z4325" s="18" t="n">
        <x:v>0.9213</x:v>
      </x:c>
      <x:c r="AA4325" s="18" t="n">
        <x:v>0.0198</x:v>
      </x:c>
      <x:c r="AB4325" t="str">
        <x:v>Yes</x:v>
      </x:c>
      <x:c r="AC4325" t="str">
        <x:v>Core</x:v>
      </x:c>
      <x:c r="AD4325" s="18" t="n">
        <x:v>0.48165600807808817</x:v>
      </x:c>
      <x:c r="AE4325" s="18" t="n">
        <x:v>0.9212857575778932</x:v>
      </x:c>
      <x:c r="AF4325" s="17" t="n">
        <x:v>-111.69000000000005</x:v>
      </x:c>
      <x:c r="AG4325" s="18" t="n">
        <x:v>-0.07871424242210684</x:v>
      </x:c>
      <x:c r="AH4325" t="str">
        <x:v>Below Target</x:v>
      </x:c>
    </x:row>
    <x:row r="4326">
      <x:c r="A4326" t="str">
        <x:v>TXN-004323</x:v>
      </x:c>
      <x:c r="B4326" s="14" t="d">
        <x:v>2023-12-29T00:00:00.000Z</x:v>
      </x:c>
      <x:c r="C4326" t="n">
        <x:v>2023</x:v>
      </x:c>
      <x:c r="D4326" t="str">
        <x:v>Q4</x:v>
      </x:c>
      <x:c r="E4326" t="n">
        <x:v>12</x:v>
      </x:c>
      <x:c r="F4326" t="str">
        <x:v>December</x:v>
      </x:c>
      <x:c r="G4326" s="15" t="d">
        <x:v>2023-12-01T00:00:00.000Z</x:v>
      </x:c>
      <x:c r="H4326" t="str">
        <x:v>2023-12</x:v>
      </x:c>
      <x:c r="I4326" t="str">
        <x:v>United States</x:v>
      </x:c>
      <x:c r="J4326" t="str">
        <x:v>North America</x:v>
      </x:c>
      <x:c r="K4326" t="str">
        <x:v>USD</x:v>
      </x:c>
      <x:c r="L4326" t="str">
        <x:v>Guinness</x:v>
      </x:c>
      <x:c r="M4326" t="str">
        <x:v>Beer / Stout</x:v>
      </x:c>
      <x:c r="N4326" t="str">
        <x:v>E-commerce</x:v>
      </x:c>
      <x:c r="O4326" t="str">
        <x:v>Hospitality Group</x:v>
      </x:c>
      <x:c r="P4326" t="str">
        <x:v>SR-016</x:v>
      </x:c>
      <x:c r="Q4326" s="16" t="n">
        <x:v>126</x:v>
      </x:c>
      <x:c r="R4326" s="17" t="n">
        <x:v>7.34</x:v>
      </x:c>
      <x:c r="S4326" s="18" t="n">
        <x:v>0.08</x:v>
      </x:c>
      <x:c r="T4326" s="17" t="n">
        <x:v>925.16</x:v>
      </x:c>
      <x:c r="U4326" s="17" t="n">
        <x:v>851.15</x:v>
      </x:c>
      <x:c r="V4326" s="17" t="n">
        <x:v>479.83</x:v>
      </x:c>
      <x:c r="W4326" s="17" t="n">
        <x:v>371.31</x:v>
      </x:c>
      <x:c r="X4326" s="18" t="n">
        <x:v>0.4363</x:v>
      </x:c>
      <x:c r="Y4326" s="17" t="n">
        <x:v>910.42</x:v>
      </x:c>
      <x:c r="Z4326" s="18" t="n">
        <x:v>0.9349</x:v>
      </x:c>
      <x:c r="AA4326" s="18" t="n">
        <x:v>0.0563</x:v>
      </x:c>
      <x:c r="AB4326" t="str">
        <x:v>Yes</x:v>
      </x:c>
      <x:c r="AC4326" t="str">
        <x:v>Core</x:v>
      </x:c>
      <x:c r="AD4326" s="18" t="n">
        <x:v>0.43624508018563124</x:v>
      </x:c>
      <x:c r="AE4326" s="18" t="n">
        <x:v>0.934898178862503</x:v>
      </x:c>
      <x:c r="AF4326" s="17" t="n">
        <x:v>-59.26999999999998</x:v>
      </x:c>
      <x:c r="AG4326" s="18" t="n">
        <x:v>-0.06510182113749696</x:v>
      </x:c>
      <x:c r="AH4326" t="str">
        <x:v>Below Target</x:v>
      </x:c>
    </x:row>
    <x:row r="4327">
      <x:c r="A4327" t="str">
        <x:v>TXN-004324</x:v>
      </x:c>
      <x:c r="B4327" s="14" t="d">
        <x:v>2024-03-10T00:00:00.000Z</x:v>
      </x:c>
      <x:c r="C4327" t="n">
        <x:v>2024</x:v>
      </x:c>
      <x:c r="D4327" t="str">
        <x:v>Q1</x:v>
      </x:c>
      <x:c r="E4327" t="n">
        <x:v>3</x:v>
      </x:c>
      <x:c r="F4327" t="str">
        <x:v>March</x:v>
      </x:c>
      <x:c r="G4327" s="15" t="d">
        <x:v>2024-03-01T00:00:00.000Z</x:v>
      </x:c>
      <x:c r="H4327" t="str">
        <x:v>2024-03</x:v>
      </x:c>
      <x:c r="I4327" t="str">
        <x:v>Canada</x:v>
      </x:c>
      <x:c r="J4327" t="str">
        <x:v>North America</x:v>
      </x:c>
      <x:c r="K4327" t="str">
        <x:v>CAD</x:v>
      </x:c>
      <x:c r="L4327" t="str">
        <x:v>Guinness</x:v>
      </x:c>
      <x:c r="M4327" t="str">
        <x:v>Beer / Stout</x:v>
      </x:c>
      <x:c r="N4327" t="str">
        <x:v>On-Trade</x:v>
      </x:c>
      <x:c r="O4327" t="str">
        <x:v>Hospitality Group</x:v>
      </x:c>
      <x:c r="P4327" t="str">
        <x:v>SR-030</x:v>
      </x:c>
      <x:c r="Q4327" s="16" t="n">
        <x:v>32</x:v>
      </x:c>
      <x:c r="R4327" s="17" t="n">
        <x:v>8.65</x:v>
      </x:c>
      <x:c r="S4327" s="18" t="n">
        <x:v>0.15</x:v>
      </x:c>
      <x:c r="T4327" s="17" t="n">
        <x:v>276.92</x:v>
      </x:c>
      <x:c r="U4327" s="17" t="n">
        <x:v>235.38</x:v>
      </x:c>
      <x:c r="V4327" s="17" t="n">
        <x:v>127.07</x:v>
      </x:c>
      <x:c r="W4327" s="17" t="n">
        <x:v>108.31</x:v>
      </x:c>
      <x:c r="X4327" s="18" t="n">
        <x:v>0.4601</x:v>
      </x:c>
      <x:c r="Y4327" s="17" t="n">
        <x:v>270.85</x:v>
      </x:c>
      <x:c r="Z4327" s="18" t="n">
        <x:v>0.869</x:v>
      </x:c>
      <x:c r="AA4327" s="18" t="n">
        <x:v>0.0224</x:v>
      </x:c>
      <x:c r="AB4327" t="str">
        <x:v>Yes</x:v>
      </x:c>
      <x:c r="AC4327" t="str">
        <x:v>Core</x:v>
      </x:c>
      <x:c r="AD4327" s="18" t="n">
        <x:v>0.46014954541592323</x:v>
      </x:c>
      <x:c r="AE4327" s="18" t="n">
        <x:v>0.8690419051135314</x:v>
      </x:c>
      <x:c r="AF4327" s="17" t="n">
        <x:v>-35.47000000000003</x:v>
      </x:c>
      <x:c r="AG4327" s="18" t="n">
        <x:v>-0.13095809488646862</x:v>
      </x:c>
      <x:c r="AH4327" t="str">
        <x:v>Below Target</x:v>
      </x:c>
    </x:row>
    <x:row r="4328">
      <x:c r="A4328" t="str">
        <x:v>TXN-004325</x:v>
      </x:c>
      <x:c r="B4328" s="14" t="d">
        <x:v>2024-04-10T00:00:00.000Z</x:v>
      </x:c>
      <x:c r="C4328" t="n">
        <x:v>2024</x:v>
      </x:c>
      <x:c r="D4328" t="str">
        <x:v>Q2</x:v>
      </x:c>
      <x:c r="E4328" t="n">
        <x:v>4</x:v>
      </x:c>
      <x:c r="F4328" t="str">
        <x:v>April</x:v>
      </x:c>
      <x:c r="G4328" s="15" t="d">
        <x:v>2024-04-01T00:00:00.000Z</x:v>
      </x:c>
      <x:c r="H4328" t="str">
        <x:v>2024-04</x:v>
      </x:c>
      <x:c r="I4328" t="str">
        <x:v>United States</x:v>
      </x:c>
      <x:c r="J4328" t="str">
        <x:v>North America</x:v>
      </x:c>
      <x:c r="K4328" t="str">
        <x:v>USD</x:v>
      </x:c>
      <x:c r="L4328" t="str">
        <x:v>J&amp;B</x:v>
      </x:c>
      <x:c r="M4328" t="str">
        <x:v>Scotch Whisky</x:v>
      </x:c>
      <x:c r="N4328" t="str">
        <x:v>Off-Trade</x:v>
      </x:c>
      <x:c r="O4328" t="str">
        <x:v>Distributor</x:v>
      </x:c>
      <x:c r="P4328" t="str">
        <x:v>SR-039</x:v>
      </x:c>
      <x:c r="Q4328" s="16" t="n">
        <x:v>97</x:v>
      </x:c>
      <x:c r="R4328" s="17" t="n">
        <x:v>22.38</x:v>
      </x:c>
      <x:c r="S4328" s="18" t="n">
        <x:v>0</x:v>
      </x:c>
      <x:c r="T4328" s="17" t="n">
        <x:v>2170.83</x:v>
      </x:c>
      <x:c r="U4328" s="17" t="n">
        <x:v>2170.83</x:v>
      </x:c>
      <x:c r="V4328" s="17" t="n">
        <x:v>1134.91</x:v>
      </x:c>
      <x:c r="W4328" s="17" t="n">
        <x:v>1035.93</x:v>
      </x:c>
      <x:c r="X4328" s="18" t="n">
        <x:v>0.4772</x:v>
      </x:c>
      <x:c r="Y4328" s="17" t="n">
        <x:v>2025.09</x:v>
      </x:c>
      <x:c r="Z4328" s="18" t="n">
        <x:v>1.072</x:v>
      </x:c>
      <x:c r="AA4328" s="18" t="n">
        <x:v>0.0886</x:v>
      </x:c>
      <x:c r="AB4328" t="str">
        <x:v>No</x:v>
      </x:c>
      <x:c r="AC4328" t="str">
        <x:v>Core</x:v>
      </x:c>
      <x:c r="AD4328" s="18" t="n">
        <x:v>0.47720457152333445</x:v>
      </x:c>
      <x:c r="AE4328" s="18" t="n">
        <x:v>1.0719671718294002</x:v>
      </x:c>
      <x:c r="AF4328" s="17" t="n">
        <x:v>145.74</x:v>
      </x:c>
      <x:c r="AG4328" s="18" t="n">
        <x:v>0.07196717182940018</x:v>
      </x:c>
      <x:c r="AH4328" t="str">
        <x:v>Above Target</x:v>
      </x:c>
    </x:row>
    <x:row r="4329">
      <x:c r="A4329" t="str">
        <x:v>TXN-004326</x:v>
      </x:c>
      <x:c r="B4329" s="14" t="d">
        <x:v>2024-07-12T00:00:00.000Z</x:v>
      </x:c>
      <x:c r="C4329" t="n">
        <x:v>2024</x:v>
      </x:c>
      <x:c r="D4329" t="str">
        <x:v>Q3</x:v>
      </x:c>
      <x:c r="E4329" t="n">
        <x:v>7</x:v>
      </x:c>
      <x:c r="F4329" t="str">
        <x:v>July</x:v>
      </x:c>
      <x:c r="G4329" s="15" t="d">
        <x:v>2024-07-01T00:00:00.000Z</x:v>
      </x:c>
      <x:c r="H4329" t="str">
        <x:v>2024-07</x:v>
      </x:c>
      <x:c r="I4329" t="str">
        <x:v>Nigeria</x:v>
      </x:c>
      <x:c r="J4329" t="str">
        <x:v>Africa</x:v>
      </x:c>
      <x:c r="K4329" t="str">
        <x:v>NGN</x:v>
      </x:c>
      <x:c r="L4329" t="str">
        <x:v>Guinness</x:v>
      </x:c>
      <x:c r="M4329" t="str">
        <x:v>Beer / Stout</x:v>
      </x:c>
      <x:c r="N4329" t="str">
        <x:v>Off-Trade</x:v>
      </x:c>
      <x:c r="O4329" t="str">
        <x:v>E-commerce Partner</x:v>
      </x:c>
      <x:c r="P4329" t="str">
        <x:v>SR-021</x:v>
      </x:c>
      <x:c r="Q4329" s="16" t="n">
        <x:v>29</x:v>
      </x:c>
      <x:c r="R4329" s="17" t="n">
        <x:v>8</x:v>
      </x:c>
      <x:c r="S4329" s="18" t="n">
        <x:v>0</x:v>
      </x:c>
      <x:c r="T4329" s="17" t="n">
        <x:v>232.1</x:v>
      </x:c>
      <x:c r="U4329" s="17" t="n">
        <x:v>232.1</x:v>
      </x:c>
      <x:c r="V4329" s="17" t="n">
        <x:v>120.49</x:v>
      </x:c>
      <x:c r="W4329" s="17" t="n">
        <x:v>111.61</x:v>
      </x:c>
      <x:c r="X4329" s="18" t="n">
        <x:v>0.4809</x:v>
      </x:c>
      <x:c r="Y4329" s="17" t="n">
        <x:v>262.33</x:v>
      </x:c>
      <x:c r="Z4329" s="18" t="n">
        <x:v>0.8847</x:v>
      </x:c>
      <x:c r="AA4329" s="18" t="n">
        <x:v>0.0057</x:v>
      </x:c>
      <x:c r="AB4329" t="str">
        <x:v>No</x:v>
      </x:c>
      <x:c r="AC4329" t="str">
        <x:v>Core</x:v>
      </x:c>
      <x:c r="AD4329" s="18" t="n">
        <x:v>0.4808703145196036</x:v>
      </x:c>
      <x:c r="AE4329" s="18" t="n">
        <x:v>0.884763465863607</x:v>
      </x:c>
      <x:c r="AF4329" s="17" t="n">
        <x:v>-30.22999999999999</x:v>
      </x:c>
      <x:c r="AG4329" s="18" t="n">
        <x:v>-0.11523653413639307</x:v>
      </x:c>
      <x:c r="AH4329" t="str">
        <x:v>Below Target</x:v>
      </x:c>
    </x:row>
    <x:row r="4330">
      <x:c r="A4330" t="str">
        <x:v>TXN-004327</x:v>
      </x:c>
      <x:c r="B4330" s="14" t="d">
        <x:v>2025-01-09T00:00:00.000Z</x:v>
      </x:c>
      <x:c r="C4330" t="n">
        <x:v>2025</x:v>
      </x:c>
      <x:c r="D4330" t="str">
        <x:v>Q1</x:v>
      </x:c>
      <x:c r="E4330" t="n">
        <x:v>1</x:v>
      </x:c>
      <x:c r="F4330" t="str">
        <x:v>January</x:v>
      </x:c>
      <x:c r="G4330" s="15" t="d">
        <x:v>2025-01-01T00:00:00.000Z</x:v>
      </x:c>
      <x:c r="H4330" t="str">
        <x:v>2025-01</x:v>
      </x:c>
      <x:c r="I4330" t="str">
        <x:v>Ireland</x:v>
      </x:c>
      <x:c r="J4330" t="str">
        <x:v>Europe</x:v>
      </x:c>
      <x:c r="K4330" t="str">
        <x:v>EUR</x:v>
      </x:c>
      <x:c r="L4330" t="str">
        <x:v>Buchanan's</x:v>
      </x:c>
      <x:c r="M4330" t="str">
        <x:v>Scotch Whisky</x:v>
      </x:c>
      <x:c r="N4330" t="str">
        <x:v>Wholesale</x:v>
      </x:c>
      <x:c r="O4330" t="str">
        <x:v>Distributor</x:v>
      </x:c>
      <x:c r="P4330" t="str">
        <x:v>SR-006</x:v>
      </x:c>
      <x:c r="Q4330" s="16" t="n">
        <x:v>10</x:v>
      </x:c>
      <x:c r="R4330" s="17" t="n">
        <x:v>27.92</x:v>
      </x:c>
      <x:c r="S4330" s="18" t="n">
        <x:v>0</x:v>
      </x:c>
      <x:c r="T4330" s="17" t="n">
        <x:v>279.19</x:v>
      </x:c>
      <x:c r="U4330" s="17" t="n">
        <x:v>279.19</x:v>
      </x:c>
      <x:c r="V4330" s="17" t="n">
        <x:v>128.74</x:v>
      </x:c>
      <x:c r="W4330" s="17" t="n">
        <x:v>150.45</x:v>
      </x:c>
      <x:c r="X4330" s="18" t="n">
        <x:v>0.5389</x:v>
      </x:c>
      <x:c r="Y4330" s="17" t="n">
        <x:v>314.18</x:v>
      </x:c>
      <x:c r="Z4330" s="18" t="n">
        <x:v>0.8886</x:v>
      </x:c>
      <x:c r="AA4330" s="18" t="n">
        <x:v>-0.0303</x:v>
      </x:c>
      <x:c r="AB4330" t="str">
        <x:v>No</x:v>
      </x:c>
      <x:c r="AC4330" t="str">
        <x:v>Premium Core</x:v>
      </x:c>
      <x:c r="AD4330" s="18" t="n">
        <x:v>0.5388803323901286</x:v>
      </x:c>
      <x:c r="AE4330" s="18" t="n">
        <x:v>0.8886307212425998</x:v>
      </x:c>
      <x:c r="AF4330" s="17" t="n">
        <x:v>-34.99000000000001</x:v>
      </x:c>
      <x:c r="AG4330" s="18" t="n">
        <x:v>-0.11136927875740024</x:v>
      </x:c>
      <x:c r="AH4330" t="str">
        <x:v>Below Target</x:v>
      </x:c>
    </x:row>
    <x:row r="4331">
      <x:c r="A4331" t="str">
        <x:v>TXN-004328</x:v>
      </x:c>
      <x:c r="B4331" s="14" t="d">
        <x:v>2024-04-26T00:00:00.000Z</x:v>
      </x:c>
      <x:c r="C4331" t="n">
        <x:v>2024</x:v>
      </x:c>
      <x:c r="D4331" t="str">
        <x:v>Q2</x:v>
      </x:c>
      <x:c r="E4331" t="n">
        <x:v>4</x:v>
      </x:c>
      <x:c r="F4331" t="str">
        <x:v>April</x:v>
      </x:c>
      <x:c r="G4331" s="15" t="d">
        <x:v>2024-04-01T00:00:00.000Z</x:v>
      </x:c>
      <x:c r="H4331" t="str">
        <x:v>2024-04</x:v>
      </x:c>
      <x:c r="I4331" t="str">
        <x:v>Kenya</x:v>
      </x:c>
      <x:c r="J4331" t="str">
        <x:v>Africa</x:v>
      </x:c>
      <x:c r="K4331" t="str">
        <x:v>KES</x:v>
      </x:c>
      <x:c r="L4331" t="str">
        <x:v>Don Julio</x:v>
      </x:c>
      <x:c r="M4331" t="str">
        <x:v>Tequila</x:v>
      </x:c>
      <x:c r="N4331" t="str">
        <x:v>On-Trade</x:v>
      </x:c>
      <x:c r="O4331" t="str">
        <x:v>Distributor</x:v>
      </x:c>
      <x:c r="P4331" t="str">
        <x:v>SR-007</x:v>
      </x:c>
      <x:c r="Q4331" s="16" t="n">
        <x:v>33</x:v>
      </x:c>
      <x:c r="R4331" s="17" t="n">
        <x:v>56.71</x:v>
      </x:c>
      <x:c r="S4331" s="18" t="n">
        <x:v>0.08</x:v>
      </x:c>
      <x:c r="T4331" s="17" t="n">
        <x:v>1871.42</x:v>
      </x:c>
      <x:c r="U4331" s="17" t="n">
        <x:v>1721.71</x:v>
      </x:c>
      <x:c r="V4331" s="17" t="n">
        <x:v>661.93</x:v>
      </x:c>
      <x:c r="W4331" s="17" t="n">
        <x:v>1059.78</x:v>
      </x:c>
      <x:c r="X4331" s="18" t="n">
        <x:v>0.6155</x:v>
      </x:c>
      <x:c r="Y4331" s="17" t="n">
        <x:v>1645.14</x:v>
      </x:c>
      <x:c r="Z4331" s="18" t="n">
        <x:v>1.0465</x:v>
      </x:c>
      <x:c r="AA4331" s="18" t="n">
        <x:v>0.0206</x:v>
      </x:c>
      <x:c r="AB4331" t="str">
        <x:v>Yes</x:v>
      </x:c>
      <x:c r="AC4331" t="str">
        <x:v>Luxury / Reserve</x:v>
      </x:c>
      <x:c r="AD4331" s="18" t="n">
        <x:v>0.6155392023046854</x:v>
      </x:c>
      <x:c r="AE4331" s="18" t="n">
        <x:v>1.0465431513427428</x:v>
      </x:c>
      <x:c r="AF4331" s="17" t="n">
        <x:v>76.56999999999994</x:v>
      </x:c>
      <x:c r="AG4331" s="18" t="n">
        <x:v>0.046543151342742825</x:v>
      </x:c>
      <x:c r="AH4331" t="str">
        <x:v>Above Target</x:v>
      </x:c>
    </x:row>
    <x:row r="4332">
      <x:c r="A4332" t="str">
        <x:v>TXN-004329</x:v>
      </x:c>
      <x:c r="B4332" s="14" t="d">
        <x:v>2026-07-11T00:00:00.000Z</x:v>
      </x:c>
      <x:c r="C4332" t="n">
        <x:v>2026</x:v>
      </x:c>
      <x:c r="D4332" t="str">
        <x:v>Q3</x:v>
      </x:c>
      <x:c r="E4332" t="n">
        <x:v>7</x:v>
      </x:c>
      <x:c r="F4332" t="str">
        <x:v>July</x:v>
      </x:c>
      <x:c r="G4332" s="15" t="d">
        <x:v>2026-07-01T00:00:00.000Z</x:v>
      </x:c>
      <x:c r="H4332" t="str">
        <x:v>2026-07</x:v>
      </x:c>
      <x:c r="I4332" t="str">
        <x:v>Australia</x:v>
      </x:c>
      <x:c r="J4332" t="str">
        <x:v>Asia Pacific</x:v>
      </x:c>
      <x:c r="K4332" t="str">
        <x:v>AUD</x:v>
      </x:c>
      <x:c r="L4332" t="str">
        <x:v>Johnnie Walker</x:v>
      </x:c>
      <x:c r="M4332" t="str">
        <x:v>Scotch Whisky</x:v>
      </x:c>
      <x:c r="N4332" t="str">
        <x:v>On-Trade</x:v>
      </x:c>
      <x:c r="O4332" t="str">
        <x:v>Independent Retailer</x:v>
      </x:c>
      <x:c r="P4332" t="str">
        <x:v>SR-008</x:v>
      </x:c>
      <x:c r="Q4332" s="16" t="n">
        <x:v>37</x:v>
      </x:c>
      <x:c r="R4332" s="17" t="n">
        <x:v>38.45</x:v>
      </x:c>
      <x:c r="S4332" s="18" t="n">
        <x:v>0.02</x:v>
      </x:c>
      <x:c r="T4332" s="17" t="n">
        <x:v>1422.76</x:v>
      </x:c>
      <x:c r="U4332" s="17" t="n">
        <x:v>1394.3</x:v>
      </x:c>
      <x:c r="V4332" s="17" t="n">
        <x:v>600.15</x:v>
      </x:c>
      <x:c r="W4332" s="17" t="n">
        <x:v>794.16</x:v>
      </x:c>
      <x:c r="X4332" s="18" t="n">
        <x:v>0.5696</x:v>
      </x:c>
      <x:c r="Y4332" s="17" t="n">
        <x:v>1274.49</x:v>
      </x:c>
      <x:c r="Z4332" s="18" t="n">
        <x:v>1.094</x:v>
      </x:c>
      <x:c r="AA4332" s="18" t="n">
        <x:v>-0.0189</x:v>
      </x:c>
      <x:c r="AB4332" t="str">
        <x:v>No</x:v>
      </x:c>
      <x:c r="AC4332" t="str">
        <x:v>Luxury / Reserve</x:v>
      </x:c>
      <x:c r="AD4332" s="18" t="n">
        <x:v>0.5695761313920964</x:v>
      </x:c>
      <x:c r="AE4332" s="18" t="n">
        <x:v>1.0940062299429576</x:v>
      </x:c>
      <x:c r="AF4332" s="17" t="n">
        <x:v>119.80999999999995</x:v>
      </x:c>
      <x:c r="AG4332" s="18" t="n">
        <x:v>0.09400622994295753</x:v>
      </x:c>
      <x:c r="AH4332" t="str">
        <x:v>Above Target</x:v>
      </x:c>
    </x:row>
    <x:row r="4333">
      <x:c r="A4333" t="str">
        <x:v>TXN-004330</x:v>
      </x:c>
      <x:c r="B4333" s="14" t="d">
        <x:v>2024-03-08T00:00:00.000Z</x:v>
      </x:c>
      <x:c r="C4333" t="n">
        <x:v>2024</x:v>
      </x:c>
      <x:c r="D4333" t="str">
        <x:v>Q1</x:v>
      </x:c>
      <x:c r="E4333" t="n">
        <x:v>3</x:v>
      </x:c>
      <x:c r="F4333" t="str">
        <x:v>March</x:v>
      </x:c>
      <x:c r="G4333" s="15" t="d">
        <x:v>2024-03-01T00:00:00.000Z</x:v>
      </x:c>
      <x:c r="H4333" t="str">
        <x:v>2024-03</x:v>
      </x:c>
      <x:c r="I4333" t="str">
        <x:v>Nigeria</x:v>
      </x:c>
      <x:c r="J4333" t="str">
        <x:v>Africa</x:v>
      </x:c>
      <x:c r="K4333" t="str">
        <x:v>NGN</x:v>
      </x:c>
      <x:c r="L4333" t="str">
        <x:v>Smirnoff</x:v>
      </x:c>
      <x:c r="M4333" t="str">
        <x:v>Vodka</x:v>
      </x:c>
      <x:c r="N4333" t="str">
        <x:v>Off-Trade</x:v>
      </x:c>
      <x:c r="O4333" t="str">
        <x:v>Independent Retailer</x:v>
      </x:c>
      <x:c r="P4333" t="str">
        <x:v>SR-014</x:v>
      </x:c>
      <x:c r="Q4333" s="16" t="n">
        <x:v>14</x:v>
      </x:c>
      <x:c r="R4333" s="17" t="n">
        <x:v>18.95</x:v>
      </x:c>
      <x:c r="S4333" s="18" t="n">
        <x:v>0.03</x:v>
      </x:c>
      <x:c r="T4333" s="17" t="n">
        <x:v>265.27</x:v>
      </x:c>
      <x:c r="U4333" s="17" t="n">
        <x:v>257.31</x:v>
      </x:c>
      <x:c r="V4333" s="17" t="n">
        <x:v>120.74</x:v>
      </x:c>
      <x:c r="W4333" s="17" t="n">
        <x:v>136.57</x:v>
      </x:c>
      <x:c r="X4333" s="18" t="n">
        <x:v>0.5308</x:v>
      </x:c>
      <x:c r="Y4333" s="17" t="n">
        <x:v>265.52</x:v>
      </x:c>
      <x:c r="Z4333" s="18" t="n">
        <x:v>0.9691</x:v>
      </x:c>
      <x:c r="AA4333" s="18" t="n">
        <x:v>0.0586</x:v>
      </x:c>
      <x:c r="AB4333" t="str">
        <x:v>No</x:v>
      </x:c>
      <x:c r="AC4333" t="str">
        <x:v>Core</x:v>
      </x:c>
      <x:c r="AD4333" s="18" t="n">
        <x:v>0.5307605611907815</x:v>
      </x:c>
      <x:c r="AE4333" s="18" t="n">
        <x:v>0.9690795420307322</x:v>
      </x:c>
      <x:c r="AF4333" s="17" t="n">
        <x:v>-8.20999999999998</x:v>
      </x:c>
      <x:c r="AG4333" s="18" t="n">
        <x:v>-0.030920457969267776</x:v>
      </x:c>
      <x:c r="AH4333" t="str">
        <x:v>Below Target</x:v>
      </x:c>
    </x:row>
    <x:row r="4334">
      <x:c r="A4334" t="str">
        <x:v>TXN-004331</x:v>
      </x:c>
      <x:c r="B4334" s="14" t="d">
        <x:v>2024-03-24T00:00:00.000Z</x:v>
      </x:c>
      <x:c r="C4334" t="n">
        <x:v>2024</x:v>
      </x:c>
      <x:c r="D4334" t="str">
        <x:v>Q1</x:v>
      </x:c>
      <x:c r="E4334" t="n">
        <x:v>3</x:v>
      </x:c>
      <x:c r="F4334" t="str">
        <x:v>March</x:v>
      </x:c>
      <x:c r="G4334" s="15" t="d">
        <x:v>2024-03-01T00:00:00.000Z</x:v>
      </x:c>
      <x:c r="H4334" t="str">
        <x:v>2024-03</x:v>
      </x:c>
      <x:c r="I4334" t="str">
        <x:v>Germany</x:v>
      </x:c>
      <x:c r="J4334" t="str">
        <x:v>Europe</x:v>
      </x:c>
      <x:c r="K4334" t="str">
        <x:v>EUR</x:v>
      </x:c>
      <x:c r="L4334" t="str">
        <x:v>Captain Morgan</x:v>
      </x:c>
      <x:c r="M4334" t="str">
        <x:v>Rum</x:v>
      </x:c>
      <x:c r="N4334" t="str">
        <x:v>Wholesale</x:v>
      </x:c>
      <x:c r="O4334" t="str">
        <x:v>Independent Retailer</x:v>
      </x:c>
      <x:c r="P4334" t="str">
        <x:v>SR-011</x:v>
      </x:c>
      <x:c r="Q4334" s="16" t="n">
        <x:v>54</x:v>
      </x:c>
      <x:c r="R4334" s="17" t="n">
        <x:v>18.2</x:v>
      </x:c>
      <x:c r="S4334" s="18" t="n">
        <x:v>0.15</x:v>
      </x:c>
      <x:c r="T4334" s="17" t="n">
        <x:v>982.75</x:v>
      </x:c>
      <x:c r="U4334" s="17" t="n">
        <x:v>835.33</x:v>
      </x:c>
      <x:c r="V4334" s="17" t="n">
        <x:v>403.09</x:v>
      </x:c>
      <x:c r="W4334" s="17" t="n">
        <x:v>432.24</x:v>
      </x:c>
      <x:c r="X4334" s="18" t="n">
        <x:v>0.5174</x:v>
      </x:c>
      <x:c r="Y4334" s="17" t="n">
        <x:v>843.62</x:v>
      </x:c>
      <x:c r="Z4334" s="18" t="n">
        <x:v>0.9902</x:v>
      </x:c>
      <x:c r="AA4334" s="18" t="n">
        <x:v>0.1136</x:v>
      </x:c>
      <x:c r="AB4334" t="str">
        <x:v>Yes</x:v>
      </x:c>
      <x:c r="AC4334" t="str">
        <x:v>Core</x:v>
      </x:c>
      <x:c r="AD4334" s="18" t="n">
        <x:v>0.517448194126872</x:v>
      </x:c>
      <x:c r="AE4334" s="18" t="n">
        <x:v>0.9901733007752306</x:v>
      </x:c>
      <x:c r="AF4334" s="17" t="n">
        <x:v>-8.289999999999964</x:v>
      </x:c>
      <x:c r="AG4334" s="18" t="n">
        <x:v>-0.009826699224769402</x:v>
      </x:c>
      <x:c r="AH4334" t="str">
        <x:v>Below Target</x:v>
      </x:c>
    </x:row>
    <x:row r="4335">
      <x:c r="A4335" t="str">
        <x:v>TXN-004332</x:v>
      </x:c>
      <x:c r="B4335" s="14" t="d">
        <x:v>2023-02-06T00:00:00.000Z</x:v>
      </x:c>
      <x:c r="C4335" t="n">
        <x:v>2023</x:v>
      </x:c>
      <x:c r="D4335" t="str">
        <x:v>Q1</x:v>
      </x:c>
      <x:c r="E4335" t="n">
        <x:v>2</x:v>
      </x:c>
      <x:c r="F4335" t="str">
        <x:v>February</x:v>
      </x:c>
      <x:c r="G4335" s="15" t="d">
        <x:v>2023-02-01T00:00:00.000Z</x:v>
      </x:c>
      <x:c r="H4335" t="str">
        <x:v>2023-02</x:v>
      </x:c>
      <x:c r="I4335" t="str">
        <x:v>India</x:v>
      </x:c>
      <x:c r="J4335" t="str">
        <x:v>Asia Pacific</x:v>
      </x:c>
      <x:c r="K4335" t="str">
        <x:v>INR</x:v>
      </x:c>
      <x:c r="L4335" t="str">
        <x:v>Cîroc</x:v>
      </x:c>
      <x:c r="M4335" t="str">
        <x:v>Vodka</x:v>
      </x:c>
      <x:c r="N4335" t="str">
        <x:v>Off-Trade</x:v>
      </x:c>
      <x:c r="O4335" t="str">
        <x:v>E-commerce Partner</x:v>
      </x:c>
      <x:c r="P4335" t="str">
        <x:v>SR-021</x:v>
      </x:c>
      <x:c r="Q4335" s="16" t="n">
        <x:v>58</x:v>
      </x:c>
      <x:c r="R4335" s="17" t="n">
        <x:v>35.61</x:v>
      </x:c>
      <x:c r="S4335" s="18" t="n">
        <x:v>0.03</x:v>
      </x:c>
      <x:c r="T4335" s="17" t="n">
        <x:v>2065.18</x:v>
      </x:c>
      <x:c r="U4335" s="17" t="n">
        <x:v>2003.22</x:v>
      </x:c>
      <x:c r="V4335" s="17" t="n">
        <x:v>845.78</x:v>
      </x:c>
      <x:c r="W4335" s="17" t="n">
        <x:v>1157.45</x:v>
      </x:c>
      <x:c r="X4335" s="18" t="n">
        <x:v>0.5778</x:v>
      </x:c>
      <x:c r="Y4335" s="17" t="n">
        <x:v>1941.43</x:v>
      </x:c>
      <x:c r="Z4335" s="18" t="n">
        <x:v>1.0318</x:v>
      </x:c>
      <x:c r="AA4335" s="18" t="n">
        <x:v>-0.0111</x:v>
      </x:c>
      <x:c r="AB4335" t="str">
        <x:v>No</x:v>
      </x:c>
      <x:c r="AC4335" t="str">
        <x:v>Luxury / Reserve</x:v>
      </x:c>
      <x:c r="AD4335" s="18" t="n">
        <x:v>0.5777947504517726</x:v>
      </x:c>
      <x:c r="AE4335" s="18" t="n">
        <x:v>1.0318270553148967</x:v>
      </x:c>
      <x:c r="AF4335" s="17" t="n">
        <x:v>61.789999999999964</x:v>
      </x:c>
      <x:c r="AG4335" s="18" t="n">
        <x:v>0.031827055314896734</x:v>
      </x:c>
      <x:c r="AH4335" t="str">
        <x:v>Above Target</x:v>
      </x:c>
    </x:row>
    <x:row r="4336">
      <x:c r="A4336" t="str">
        <x:v>TXN-004333</x:v>
      </x:c>
      <x:c r="B4336" s="14" t="d">
        <x:v>2026-08-12T00:00:00.000Z</x:v>
      </x:c>
      <x:c r="C4336" t="n">
        <x:v>2026</x:v>
      </x:c>
      <x:c r="D4336" t="str">
        <x:v>Q3</x:v>
      </x:c>
      <x:c r="E4336" t="n">
        <x:v>8</x:v>
      </x:c>
      <x:c r="F4336" t="str">
        <x:v>August</x:v>
      </x:c>
      <x:c r="G4336" s="15" t="d">
        <x:v>2026-08-01T00:00:00.000Z</x:v>
      </x:c>
      <x:c r="H4336" t="str">
        <x:v>2026-08</x:v>
      </x:c>
      <x:c r="I4336" t="str">
        <x:v>India</x:v>
      </x:c>
      <x:c r="J4336" t="str">
        <x:v>Asia Pacific</x:v>
      </x:c>
      <x:c r="K4336" t="str">
        <x:v>INR</x:v>
      </x:c>
      <x:c r="L4336" t="str">
        <x:v>Buchanan's</x:v>
      </x:c>
      <x:c r="M4336" t="str">
        <x:v>Scotch Whisky</x:v>
      </x:c>
      <x:c r="N4336" t="str">
        <x:v>Off-Trade</x:v>
      </x:c>
      <x:c r="O4336" t="str">
        <x:v>E-commerce Partner</x:v>
      </x:c>
      <x:c r="P4336" t="str">
        <x:v>SR-038</x:v>
      </x:c>
      <x:c r="Q4336" s="16" t="n">
        <x:v>56</x:v>
      </x:c>
      <x:c r="R4336" s="17" t="n">
        <x:v>31.96</x:v>
      </x:c>
      <x:c r="S4336" s="18" t="n">
        <x:v>0.03</x:v>
      </x:c>
      <x:c r="T4336" s="17" t="n">
        <x:v>1789.86</x:v>
      </x:c>
      <x:c r="U4336" s="17" t="n">
        <x:v>1736.17</x:v>
      </x:c>
      <x:c r="V4336" s="17" t="n">
        <x:v>757.41</x:v>
      </x:c>
      <x:c r="W4336" s="17" t="n">
        <x:v>978.76</x:v>
      </x:c>
      <x:c r="X4336" s="18" t="n">
        <x:v>0.5637</x:v>
      </x:c>
      <x:c r="Y4336" s="17" t="n">
        <x:v>1781.92</x:v>
      </x:c>
      <x:c r="Z4336" s="18" t="n">
        <x:v>0.9743</x:v>
      </x:c>
      <x:c r="AA4336" s="18" t="n">
        <x:v>0.1045</x:v>
      </x:c>
      <x:c r="AB4336" t="str">
        <x:v>No</x:v>
      </x:c>
      <x:c r="AC4336" t="str">
        <x:v>Premium Core</x:v>
      </x:c>
      <x:c r="AD4336" s="18" t="n">
        <x:v>0.5637466377140488</x:v>
      </x:c>
      <x:c r="AE4336" s="18" t="n">
        <x:v>0.9743254467091677</x:v>
      </x:c>
      <x:c r="AF4336" s="17" t="n">
        <x:v>-45.75</x:v>
      </x:c>
      <x:c r="AG4336" s="18" t="n">
        <x:v>-0.02567455329083236</x:v>
      </x:c>
      <x:c r="AH4336" t="str">
        <x:v>Below Target</x:v>
      </x:c>
    </x:row>
    <x:row r="4337">
      <x:c r="A4337" t="str">
        <x:v>TXN-004334</x:v>
      </x:c>
      <x:c r="B4337" s="14" t="d">
        <x:v>2025-06-11T00:00:00.000Z</x:v>
      </x:c>
      <x:c r="C4337" t="n">
        <x:v>2025</x:v>
      </x:c>
      <x:c r="D4337" t="str">
        <x:v>Q2</x:v>
      </x:c>
      <x:c r="E4337" t="n">
        <x:v>6</x:v>
      </x:c>
      <x:c r="F4337" t="str">
        <x:v>June</x:v>
      </x:c>
      <x:c r="G4337" s="15" t="d">
        <x:v>2025-06-01T00:00:00.000Z</x:v>
      </x:c>
      <x:c r="H4337" t="str">
        <x:v>2025-06</x:v>
      </x:c>
      <x:c r="I4337" t="str">
        <x:v>United States</x:v>
      </x:c>
      <x:c r="J4337" t="str">
        <x:v>North America</x:v>
      </x:c>
      <x:c r="K4337" t="str">
        <x:v>USD</x:v>
      </x:c>
      <x:c r="L4337" t="str">
        <x:v>Tanqueray</x:v>
      </x:c>
      <x:c r="M4337" t="str">
        <x:v>Gin</x:v>
      </x:c>
      <x:c r="N4337" t="str">
        <x:v>Off-Trade</x:v>
      </x:c>
      <x:c r="O4337" t="str">
        <x:v>E-commerce Partner</x:v>
      </x:c>
      <x:c r="P4337" t="str">
        <x:v>SR-047</x:v>
      </x:c>
      <x:c r="Q4337" s="16" t="n">
        <x:v>60</x:v>
      </x:c>
      <x:c r="R4337" s="17" t="n">
        <x:v>25.32</x:v>
      </x:c>
      <x:c r="S4337" s="18" t="n">
        <x:v>0</x:v>
      </x:c>
      <x:c r="T4337" s="17" t="n">
        <x:v>1519.25</x:v>
      </x:c>
      <x:c r="U4337" s="17" t="n">
        <x:v>1519.25</x:v>
      </x:c>
      <x:c r="V4337" s="17" t="n">
        <x:v>715.6</x:v>
      </x:c>
      <x:c r="W4337" s="17" t="n">
        <x:v>803.64</x:v>
      </x:c>
      <x:c r="X4337" s="18" t="n">
        <x:v>0.529</x:v>
      </x:c>
      <x:c r="Y4337" s="17" t="n">
        <x:v>1503.35</x:v>
      </x:c>
      <x:c r="Z4337" s="18" t="n">
        <x:v>1.0106</x:v>
      </x:c>
      <x:c r="AA4337" s="18" t="n">
        <x:v>0.0503</x:v>
      </x:c>
      <x:c r="AB4337" t="str">
        <x:v>No</x:v>
      </x:c>
      <x:c r="AC4337" t="str">
        <x:v>Premium Core</x:v>
      </x:c>
      <x:c r="AD4337" s="18" t="n">
        <x:v>0.528971532005924</x:v>
      </x:c>
      <x:c r="AE4337" s="18" t="n">
        <x:v>1.010576379419297</x:v>
      </x:c>
      <x:c r="AF4337" s="17" t="n">
        <x:v>15.900000000000091</x:v>
      </x:c>
      <x:c r="AG4337" s="18" t="n">
        <x:v>0.010576379419296966</x:v>
      </x:c>
      <x:c r="AH4337" t="str">
        <x:v>Above Target</x:v>
      </x:c>
    </x:row>
    <x:row r="4338">
      <x:c r="A4338" t="str">
        <x:v>TXN-004335</x:v>
      </x:c>
      <x:c r="B4338" s="14" t="d">
        <x:v>2026-07-21T00:00:00.000Z</x:v>
      </x:c>
      <x:c r="C4338" t="n">
        <x:v>2026</x:v>
      </x:c>
      <x:c r="D4338" t="str">
        <x:v>Q3</x:v>
      </x:c>
      <x:c r="E4338" t="n">
        <x:v>7</x:v>
      </x:c>
      <x:c r="F4338" t="str">
        <x:v>July</x:v>
      </x:c>
      <x:c r="G4338" s="15" t="d">
        <x:v>2026-07-01T00:00:00.000Z</x:v>
      </x:c>
      <x:c r="H4338" t="str">
        <x:v>2026-07</x:v>
      </x:c>
      <x:c r="I4338" t="str">
        <x:v>Nigeria</x:v>
      </x:c>
      <x:c r="J4338" t="str">
        <x:v>Africa</x:v>
      </x:c>
      <x:c r="K4338" t="str">
        <x:v>NGN</x:v>
      </x:c>
      <x:c r="L4338" t="str">
        <x:v>Guinness</x:v>
      </x:c>
      <x:c r="M4338" t="str">
        <x:v>Beer / Stout</x:v>
      </x:c>
      <x:c r="N4338" t="str">
        <x:v>On-Trade</x:v>
      </x:c>
      <x:c r="O4338" t="str">
        <x:v>E-commerce Partner</x:v>
      </x:c>
      <x:c r="P4338" t="str">
        <x:v>SR-010</x:v>
      </x:c>
      <x:c r="Q4338" s="16" t="n">
        <x:v>10</x:v>
      </x:c>
      <x:c r="R4338" s="17" t="n">
        <x:v>8.64</x:v>
      </x:c>
      <x:c r="S4338" s="18" t="n">
        <x:v>0.08</x:v>
      </x:c>
      <x:c r="T4338" s="17" t="n">
        <x:v>86.36</x:v>
      </x:c>
      <x:c r="U4338" s="17" t="n">
        <x:v>79.45</x:v>
      </x:c>
      <x:c r="V4338" s="17" t="n">
        <x:v>40.75</x:v>
      </x:c>
      <x:c r="W4338" s="17" t="n">
        <x:v>38.7</x:v>
      </x:c>
      <x:c r="X4338" s="18" t="n">
        <x:v>0.4871</x:v>
      </x:c>
      <x:c r="Y4338" s="17" t="n">
        <x:v>90.24</x:v>
      </x:c>
      <x:c r="Z4338" s="18" t="n">
        <x:v>0.8804</x:v>
      </x:c>
      <x:c r="AA4338" s="18" t="n">
        <x:v>-0.0068</x:v>
      </x:c>
      <x:c r="AB4338" t="str">
        <x:v>Yes</x:v>
      </x:c>
      <x:c r="AC4338" t="str">
        <x:v>Core</x:v>
      </x:c>
      <x:c r="AD4338" s="18" t="n">
        <x:v>0.48709880427942104</x:v>
      </x:c>
      <x:c r="AE4338" s="18" t="n">
        <x:v>0.8804299645390071</x:v>
      </x:c>
      <x:c r="AF4338" s="17" t="n">
        <x:v>-10.789999999999992</x:v>
      </x:c>
      <x:c r="AG4338" s="18" t="n">
        <x:v>-0.11957003546099283</x:v>
      </x:c>
      <x:c r="AH4338" t="str">
        <x:v>Below Target</x:v>
      </x:c>
    </x:row>
    <x:row r="4339">
      <x:c r="A4339" t="str">
        <x:v>TXN-004336</x:v>
      </x:c>
      <x:c r="B4339" s="14" t="d">
        <x:v>2023-11-10T00:00:00.000Z</x:v>
      </x:c>
      <x:c r="C4339" t="n">
        <x:v>2023</x:v>
      </x:c>
      <x:c r="D4339" t="str">
        <x:v>Q4</x:v>
      </x:c>
      <x:c r="E4339" t="n">
        <x:v>11</x:v>
      </x:c>
      <x:c r="F4339" t="str">
        <x:v>November</x:v>
      </x:c>
      <x:c r="G4339" s="15" t="d">
        <x:v>2023-11-01T00:00:00.000Z</x:v>
      </x:c>
      <x:c r="H4339" t="str">
        <x:v>2023-11</x:v>
      </x:c>
      <x:c r="I4339" t="str">
        <x:v>Singapore</x:v>
      </x:c>
      <x:c r="J4339" t="str">
        <x:v>Asia Pacific</x:v>
      </x:c>
      <x:c r="K4339" t="str">
        <x:v>SGD</x:v>
      </x:c>
      <x:c r="L4339" t="str">
        <x:v>Captain Morgan</x:v>
      </x:c>
      <x:c r="M4339" t="str">
        <x:v>Rum</x:v>
      </x:c>
      <x:c r="N4339" t="str">
        <x:v>Off-Trade</x:v>
      </x:c>
      <x:c r="O4339" t="str">
        <x:v>E-commerce Partner</x:v>
      </x:c>
      <x:c r="P4339" t="str">
        <x:v>SR-042</x:v>
      </x:c>
      <x:c r="Q4339" s="16" t="n">
        <x:v>13</x:v>
      </x:c>
      <x:c r="R4339" s="17" t="n">
        <x:v>19.56</x:v>
      </x:c>
      <x:c r="S4339" s="18" t="n">
        <x:v>0.03</x:v>
      </x:c>
      <x:c r="T4339" s="17" t="n">
        <x:v>254.27</x:v>
      </x:c>
      <x:c r="U4339" s="17" t="n">
        <x:v>246.64</x:v>
      </x:c>
      <x:c r="V4339" s="17" t="n">
        <x:v>116.15</x:v>
      </x:c>
      <x:c r="W4339" s="17" t="n">
        <x:v>130.5</x:v>
      </x:c>
      <x:c r="X4339" s="18" t="n">
        <x:v>0.5291</x:v>
      </x:c>
      <x:c r="Y4339" s="17" t="n">
        <x:v>235.26</x:v>
      </x:c>
      <x:c r="Z4339" s="18" t="n">
        <x:v>1.0484</x:v>
      </x:c>
      <x:c r="AA4339" s="18" t="n">
        <x:v>0.0205</x:v>
      </x:c>
      <x:c r="AB4339" t="str">
        <x:v>No</x:v>
      </x:c>
      <x:c r="AC4339" t="str">
        <x:v>Core</x:v>
      </x:c>
      <x:c r="AD4339" s="18" t="n">
        <x:v>0.5291112552708401</x:v>
      </x:c>
      <x:c r="AE4339" s="18" t="n">
        <x:v>1.0483720139420216</x:v>
      </x:c>
      <x:c r="AF4339" s="17" t="n">
        <x:v>11.379999999999995</x:v>
      </x:c>
      <x:c r="AG4339" s="18" t="n">
        <x:v>0.04837201394202158</x:v>
      </x:c>
      <x:c r="AH4339" t="str">
        <x:v>Above Target</x:v>
      </x:c>
    </x:row>
    <x:row r="4340">
      <x:c r="A4340" t="str">
        <x:v>TXN-004337</x:v>
      </x:c>
      <x:c r="B4340" s="14" t="d">
        <x:v>2026-05-27T00:00:00.000Z</x:v>
      </x:c>
      <x:c r="C4340" t="n">
        <x:v>2026</x:v>
      </x:c>
      <x:c r="D4340" t="str">
        <x:v>Q2</x:v>
      </x:c>
      <x:c r="E4340" t="n">
        <x:v>5</x:v>
      </x:c>
      <x:c r="F4340" t="str">
        <x:v>May</x:v>
      </x:c>
      <x:c r="G4340" s="15" t="d">
        <x:v>2026-05-01T00:00:00.000Z</x:v>
      </x:c>
      <x:c r="H4340" t="str">
        <x:v>2026-05</x:v>
      </x:c>
      <x:c r="I4340" t="str">
        <x:v>Kenya</x:v>
      </x:c>
      <x:c r="J4340" t="str">
        <x:v>Africa</x:v>
      </x:c>
      <x:c r="K4340" t="str">
        <x:v>KES</x:v>
      </x:c>
      <x:c r="L4340" t="str">
        <x:v>Smirnoff</x:v>
      </x:c>
      <x:c r="M4340" t="str">
        <x:v>Vodka</x:v>
      </x:c>
      <x:c r="N4340" t="str">
        <x:v>Off-Trade</x:v>
      </x:c>
      <x:c r="O4340" t="str">
        <x:v>Distributor</x:v>
      </x:c>
      <x:c r="P4340" t="str">
        <x:v>SR-017</x:v>
      </x:c>
      <x:c r="Q4340" s="16" t="n">
        <x:v>50</x:v>
      </x:c>
      <x:c r="R4340" s="17" t="n">
        <x:v>19.14</x:v>
      </x:c>
      <x:c r="S4340" s="18" t="n">
        <x:v>0</x:v>
      </x:c>
      <x:c r="T4340" s="17" t="n">
        <x:v>956.91</x:v>
      </x:c>
      <x:c r="U4340" s="17" t="n">
        <x:v>956.91</x:v>
      </x:c>
      <x:c r="V4340" s="17" t="n">
        <x:v>440.54</x:v>
      </x:c>
      <x:c r="W4340" s="17" t="n">
        <x:v>516.36</x:v>
      </x:c>
      <x:c r="X4340" s="18" t="n">
        <x:v>0.5396</x:v>
      </x:c>
      <x:c r="Y4340" s="17" t="n">
        <x:v>1068.94</x:v>
      </x:c>
      <x:c r="Z4340" s="18" t="n">
        <x:v>0.8952</x:v>
      </x:c>
      <x:c r="AA4340" s="18" t="n">
        <x:v>0.0385</x:v>
      </x:c>
      <x:c r="AB4340" t="str">
        <x:v>No</x:v>
      </x:c>
      <x:c r="AC4340" t="str">
        <x:v>Core</x:v>
      </x:c>
      <x:c r="AD4340" s="18" t="n">
        <x:v>0.5396118757249898</x:v>
      </x:c>
      <x:c r="AE4340" s="18" t="n">
        <x:v>0.8951952401444421</x:v>
      </x:c>
      <x:c r="AF4340" s="17" t="n">
        <x:v>-112.03000000000009</x:v>
      </x:c>
      <x:c r="AG4340" s="18" t="n">
        <x:v>-0.10480475985555791</x:v>
      </x:c>
      <x:c r="AH4340" t="str">
        <x:v>Below Target</x:v>
      </x:c>
    </x:row>
    <x:row r="4341">
      <x:c r="A4341" t="str">
        <x:v>TXN-004338</x:v>
      </x:c>
      <x:c r="B4341" s="14" t="d">
        <x:v>2024-11-28T00:00:00.000Z</x:v>
      </x:c>
      <x:c r="C4341" t="n">
        <x:v>2024</x:v>
      </x:c>
      <x:c r="D4341" t="str">
        <x:v>Q4</x:v>
      </x:c>
      <x:c r="E4341" t="n">
        <x:v>11</x:v>
      </x:c>
      <x:c r="F4341" t="str">
        <x:v>November</x:v>
      </x:c>
      <x:c r="G4341" s="15" t="d">
        <x:v>2024-11-01T00:00:00.000Z</x:v>
      </x:c>
      <x:c r="H4341" t="str">
        <x:v>2024-11</x:v>
      </x:c>
      <x:c r="I4341" t="str">
        <x:v>Japan</x:v>
      </x:c>
      <x:c r="J4341" t="str">
        <x:v>Asia Pacific</x:v>
      </x:c>
      <x:c r="K4341" t="str">
        <x:v>JPY</x:v>
      </x:c>
      <x:c r="L4341" t="str">
        <x:v>Smirnoff</x:v>
      </x:c>
      <x:c r="M4341" t="str">
        <x:v>Vodka</x:v>
      </x:c>
      <x:c r="N4341" t="str">
        <x:v>Off-Trade</x:v>
      </x:c>
      <x:c r="O4341" t="str">
        <x:v>E-commerce Partner</x:v>
      </x:c>
      <x:c r="P4341" t="str">
        <x:v>SR-005</x:v>
      </x:c>
      <x:c r="Q4341" s="16" t="n">
        <x:v>38</x:v>
      </x:c>
      <x:c r="R4341" s="17" t="n">
        <x:v>19.1</x:v>
      </x:c>
      <x:c r="S4341" s="18" t="n">
        <x:v>0</x:v>
      </x:c>
      <x:c r="T4341" s="17" t="n">
        <x:v>725.66</x:v>
      </x:c>
      <x:c r="U4341" s="17" t="n">
        <x:v>725.66</x:v>
      </x:c>
      <x:c r="V4341" s="17" t="n">
        <x:v>339.05</x:v>
      </x:c>
      <x:c r="W4341" s="17" t="n">
        <x:v>386.61</x:v>
      </x:c>
      <x:c r="X4341" s="18" t="n">
        <x:v>0.5328</x:v>
      </x:c>
      <x:c r="Y4341" s="17" t="n">
        <x:v>664.07</x:v>
      </x:c>
      <x:c r="Z4341" s="18" t="n">
        <x:v>1.0927</x:v>
      </x:c>
      <x:c r="AA4341" s="18" t="n">
        <x:v>0.0721</x:v>
      </x:c>
      <x:c r="AB4341" t="str">
        <x:v>No</x:v>
      </x:c>
      <x:c r="AC4341" t="str">
        <x:v>Core</x:v>
      </x:c>
      <x:c r="AD4341" s="18" t="n">
        <x:v>0.5327701678472012</x:v>
      </x:c>
      <x:c r="AE4341" s="18" t="n">
        <x:v>1.0927462466306261</x:v>
      </x:c>
      <x:c r="AF4341" s="17" t="n">
        <x:v>61.58999999999992</x:v>
      </x:c>
      <x:c r="AG4341" s="18" t="n">
        <x:v>0.09274624663062615</x:v>
      </x:c>
      <x:c r="AH4341" t="str">
        <x:v>Above Target</x:v>
      </x:c>
    </x:row>
    <x:row r="4342">
      <x:c r="A4342" t="str">
        <x:v>TXN-004339</x:v>
      </x:c>
      <x:c r="B4342" s="14" t="d">
        <x:v>2025-08-28T00:00:00.000Z</x:v>
      </x:c>
      <x:c r="C4342" t="n">
        <x:v>2025</x:v>
      </x:c>
      <x:c r="D4342" t="str">
        <x:v>Q3</x:v>
      </x:c>
      <x:c r="E4342" t="n">
        <x:v>8</x:v>
      </x:c>
      <x:c r="F4342" t="str">
        <x:v>August</x:v>
      </x:c>
      <x:c r="G4342" s="15" t="d">
        <x:v>2025-08-01T00:00:00.000Z</x:v>
      </x:c>
      <x:c r="H4342" t="str">
        <x:v>2025-08</x:v>
      </x:c>
      <x:c r="I4342" t="str">
        <x:v>United States</x:v>
      </x:c>
      <x:c r="J4342" t="str">
        <x:v>North America</x:v>
      </x:c>
      <x:c r="K4342" t="str">
        <x:v>USD</x:v>
      </x:c>
      <x:c r="L4342" t="str">
        <x:v>Cîroc</x:v>
      </x:c>
      <x:c r="M4342" t="str">
        <x:v>Vodka</x:v>
      </x:c>
      <x:c r="N4342" t="str">
        <x:v>Off-Trade</x:v>
      </x:c>
      <x:c r="O4342" t="str">
        <x:v>Hospitality Group</x:v>
      </x:c>
      <x:c r="P4342" t="str">
        <x:v>SR-052</x:v>
      </x:c>
      <x:c r="Q4342" s="16" t="n">
        <x:v>49</x:v>
      </x:c>
      <x:c r="R4342" s="17" t="n">
        <x:v>35.79</x:v>
      </x:c>
      <x:c r="S4342" s="18" t="n">
        <x:v>0.03</x:v>
      </x:c>
      <x:c r="T4342" s="17" t="n">
        <x:v>1753.75</x:v>
      </x:c>
      <x:c r="U4342" s="17" t="n">
        <x:v>1701.14</x:v>
      </x:c>
      <x:c r="V4342" s="17" t="n">
        <x:v>671.94</x:v>
      </x:c>
      <x:c r="W4342" s="17" t="n">
        <x:v>1029.19</x:v>
      </x:c>
      <x:c r="X4342" s="18" t="n">
        <x:v>0.605</x:v>
      </x:c>
      <x:c r="Y4342" s="17" t="n">
        <x:v>1556.96</x:v>
      </x:c>
      <x:c r="Z4342" s="18" t="n">
        <x:v>1.0926</x:v>
      </x:c>
      <x:c r="AA4342" s="18" t="n">
        <x:v>0.0693</x:v>
      </x:c>
      <x:c r="AB4342" t="str">
        <x:v>No</x:v>
      </x:c>
      <x:c r="AC4342" t="str">
        <x:v>Luxury / Reserve</x:v>
      </x:c>
      <x:c r="AD4342" s="18" t="n">
        <x:v>0.6050001763523284</x:v>
      </x:c>
      <x:c r="AE4342" s="18" t="n">
        <x:v>1.0926035350940295</x:v>
      </x:c>
      <x:c r="AF4342" s="17" t="n">
        <x:v>144.18000000000006</x:v>
      </x:c>
      <x:c r="AG4342" s="18" t="n">
        <x:v>0.09260353509402942</x:v>
      </x:c>
      <x:c r="AH4342" t="str">
        <x:v>Above Target</x:v>
      </x:c>
    </x:row>
    <x:row r="4343">
      <x:c r="A4343" t="str">
        <x:v>TXN-004340</x:v>
      </x:c>
      <x:c r="B4343" s="14" t="d">
        <x:v>2024-12-18T00:00:00.000Z</x:v>
      </x:c>
      <x:c r="C4343" t="n">
        <x:v>2024</x:v>
      </x:c>
      <x:c r="D4343" t="str">
        <x:v>Q4</x:v>
      </x:c>
      <x:c r="E4343" t="n">
        <x:v>12</x:v>
      </x:c>
      <x:c r="F4343" t="str">
        <x:v>December</x:v>
      </x:c>
      <x:c r="G4343" s="15" t="d">
        <x:v>2024-12-01T00:00:00.000Z</x:v>
      </x:c>
      <x:c r="H4343" t="str">
        <x:v>2024-12</x:v>
      </x:c>
      <x:c r="I4343" t="str">
        <x:v>United States</x:v>
      </x:c>
      <x:c r="J4343" t="str">
        <x:v>North America</x:v>
      </x:c>
      <x:c r="K4343" t="str">
        <x:v>USD</x:v>
      </x:c>
      <x:c r="L4343" t="str">
        <x:v>Johnnie Walker</x:v>
      </x:c>
      <x:c r="M4343" t="str">
        <x:v>Scotch Whisky</x:v>
      </x:c>
      <x:c r="N4343" t="str">
        <x:v>On-Trade</x:v>
      </x:c>
      <x:c r="O4343" t="str">
        <x:v>Key Account</x:v>
      </x:c>
      <x:c r="P4343" t="str">
        <x:v>SR-023</x:v>
      </x:c>
      <x:c r="Q4343" s="16" t="n">
        <x:v>47</x:v>
      </x:c>
      <x:c r="R4343" s="17" t="n">
        <x:v>38.12</x:v>
      </x:c>
      <x:c r="S4343" s="18" t="n">
        <x:v>0.03</x:v>
      </x:c>
      <x:c r="T4343" s="17" t="n">
        <x:v>1791.59</x:v>
      </x:c>
      <x:c r="U4343" s="17" t="n">
        <x:v>1737.85</x:v>
      </x:c>
      <x:c r="V4343" s="17" t="n">
        <x:v>789</x:v>
      </x:c>
      <x:c r="W4343" s="17" t="n">
        <x:v>948.85</x:v>
      </x:c>
      <x:c r="X4343" s="18" t="n">
        <x:v>0.546</x:v>
      </x:c>
      <x:c r="Y4343" s="17" t="n">
        <x:v>1722.55</x:v>
      </x:c>
      <x:c r="Z4343" s="18" t="n">
        <x:v>1.0089</x:v>
      </x:c>
      <x:c r="AA4343" s="18" t="n">
        <x:v>0.0186</x:v>
      </x:c>
      <x:c r="AB4343" t="str">
        <x:v>No</x:v>
      </x:c>
      <x:c r="AC4343" t="str">
        <x:v>Luxury / Reserve</x:v>
      </x:c>
      <x:c r="AD4343" s="18" t="n">
        <x:v>0.5459907356791438</x:v>
      </x:c>
      <x:c r="AE4343" s="18" t="n">
        <x:v>1.0088821804882295</x:v>
      </x:c>
      <x:c r="AF4343" s="17" t="n">
        <x:v>15.299999999999955</x:v>
      </x:c>
      <x:c r="AG4343" s="18" t="n">
        <x:v>0.008882180488229634</x:v>
      </x:c>
      <x:c r="AH4343" t="str">
        <x:v>Above Target</x:v>
      </x:c>
    </x:row>
    <x:row r="4344">
      <x:c r="A4344" t="str">
        <x:v>TXN-004341</x:v>
      </x:c>
      <x:c r="B4344" s="14" t="d">
        <x:v>2023-12-22T00:00:00.000Z</x:v>
      </x:c>
      <x:c r="C4344" t="n">
        <x:v>2023</x:v>
      </x:c>
      <x:c r="D4344" t="str">
        <x:v>Q4</x:v>
      </x:c>
      <x:c r="E4344" t="n">
        <x:v>12</x:v>
      </x:c>
      <x:c r="F4344" t="str">
        <x:v>December</x:v>
      </x:c>
      <x:c r="G4344" s="15" t="d">
        <x:v>2023-12-01T00:00:00.000Z</x:v>
      </x:c>
      <x:c r="H4344" t="str">
        <x:v>2023-12</x:v>
      </x:c>
      <x:c r="I4344" t="str">
        <x:v>Ireland</x:v>
      </x:c>
      <x:c r="J4344" t="str">
        <x:v>Europe</x:v>
      </x:c>
      <x:c r="K4344" t="str">
        <x:v>EUR</x:v>
      </x:c>
      <x:c r="L4344" t="str">
        <x:v>Crown Royal</x:v>
      </x:c>
      <x:c r="M4344" t="str">
        <x:v>Canadian Whisky</x:v>
      </x:c>
      <x:c r="N4344" t="str">
        <x:v>Wholesale</x:v>
      </x:c>
      <x:c r="O4344" t="str">
        <x:v>Distributor</x:v>
      </x:c>
      <x:c r="P4344" t="str">
        <x:v>SR-046</x:v>
      </x:c>
      <x:c r="Q4344" s="16" t="n">
        <x:v>30</x:v>
      </x:c>
      <x:c r="R4344" s="17" t="n">
        <x:v>27.87</x:v>
      </x:c>
      <x:c r="S4344" s="18" t="n">
        <x:v>0</x:v>
      </x:c>
      <x:c r="T4344" s="17" t="n">
        <x:v>836.03</x:v>
      </x:c>
      <x:c r="U4344" s="17" t="n">
        <x:v>836.03</x:v>
      </x:c>
      <x:c r="V4344" s="17" t="n">
        <x:v>349.61</x:v>
      </x:c>
      <x:c r="W4344" s="17" t="n">
        <x:v>486.42</x:v>
      </x:c>
      <x:c r="X4344" s="18" t="n">
        <x:v>0.5818</x:v>
      </x:c>
      <x:c r="Y4344" s="17" t="n">
        <x:v>814.97</x:v>
      </x:c>
      <x:c r="Z4344" s="18" t="n">
        <x:v>1.0258</x:v>
      </x:c>
      <x:c r="AA4344" s="18" t="n">
        <x:v>0.0615</x:v>
      </x:c>
      <x:c r="AB4344" t="str">
        <x:v>No</x:v>
      </x:c>
      <x:c r="AC4344" t="str">
        <x:v>Premium Core</x:v>
      </x:c>
      <x:c r="AD4344" s="18" t="n">
        <x:v>0.5818212265110104</x:v>
      </x:c>
      <x:c r="AE4344" s="18" t="n">
        <x:v>1.0258414420162705</x:v>
      </x:c>
      <x:c r="AF4344" s="17" t="n">
        <x:v>21.059999999999945</x:v>
      </x:c>
      <x:c r="AG4344" s="18" t="n">
        <x:v>0.02584144201627047</x:v>
      </x:c>
      <x:c r="AH4344" t="str">
        <x:v>Above Target</x:v>
      </x:c>
    </x:row>
    <x:row r="4345">
      <x:c r="A4345" t="str">
        <x:v>TXN-004342</x:v>
      </x:c>
      <x:c r="B4345" s="14" t="d">
        <x:v>2025-03-19T00:00:00.000Z</x:v>
      </x:c>
      <x:c r="C4345" t="n">
        <x:v>2025</x:v>
      </x:c>
      <x:c r="D4345" t="str">
        <x:v>Q1</x:v>
      </x:c>
      <x:c r="E4345" t="n">
        <x:v>3</x:v>
      </x:c>
      <x:c r="F4345" t="str">
        <x:v>March</x:v>
      </x:c>
      <x:c r="G4345" s="15" t="d">
        <x:v>2025-03-01T00:00:00.000Z</x:v>
      </x:c>
      <x:c r="H4345" t="str">
        <x:v>2025-03</x:v>
      </x:c>
      <x:c r="I4345" t="str">
        <x:v>Nigeria</x:v>
      </x:c>
      <x:c r="J4345" t="str">
        <x:v>Africa</x:v>
      </x:c>
      <x:c r="K4345" t="str">
        <x:v>NGN</x:v>
      </x:c>
      <x:c r="L4345" t="str">
        <x:v>Johnnie Walker</x:v>
      </x:c>
      <x:c r="M4345" t="str">
        <x:v>Scotch Whisky</x:v>
      </x:c>
      <x:c r="N4345" t="str">
        <x:v>On-Trade</x:v>
      </x:c>
      <x:c r="O4345" t="str">
        <x:v>Distributor</x:v>
      </x:c>
      <x:c r="P4345" t="str">
        <x:v>SR-045</x:v>
      </x:c>
      <x:c r="Q4345" s="16" t="n">
        <x:v>19</x:v>
      </x:c>
      <x:c r="R4345" s="17" t="n">
        <x:v>41.58</x:v>
      </x:c>
      <x:c r="S4345" s="18" t="n">
        <x:v>0.03</x:v>
      </x:c>
      <x:c r="T4345" s="17" t="n">
        <x:v>790.03</x:v>
      </x:c>
      <x:c r="U4345" s="17" t="n">
        <x:v>766.33</x:v>
      </x:c>
      <x:c r="V4345" s="17" t="n">
        <x:v>344.95</x:v>
      </x:c>
      <x:c r="W4345" s="17" t="n">
        <x:v>421.37</x:v>
      </x:c>
      <x:c r="X4345" s="18" t="n">
        <x:v>0.5499</x:v>
      </x:c>
      <x:c r="Y4345" s="17" t="n">
        <x:v>732.25</x:v>
      </x:c>
      <x:c r="Z4345" s="18" t="n">
        <x:v>1.0465</x:v>
      </x:c>
      <x:c r="AA4345" s="18" t="n">
        <x:v>0.0277</x:v>
      </x:c>
      <x:c r="AB4345" t="str">
        <x:v>No</x:v>
      </x:c>
      <x:c r="AC4345" t="str">
        <x:v>Luxury / Reserve</x:v>
      </x:c>
      <x:c r="AD4345" s="18" t="n">
        <x:v>0.5498545013244946</x:v>
      </x:c>
      <x:c r="AE4345" s="18" t="n">
        <x:v>1.0465414817343803</x:v>
      </x:c>
      <x:c r="AF4345" s="17" t="n">
        <x:v>34.08000000000004</x:v>
      </x:c>
      <x:c r="AG4345" s="18" t="n">
        <x:v>0.04654148173438039</x:v>
      </x:c>
      <x:c r="AH4345" t="str">
        <x:v>Above Target</x:v>
      </x:c>
    </x:row>
    <x:row r="4346">
      <x:c r="A4346" t="str">
        <x:v>TXN-004343</x:v>
      </x:c>
      <x:c r="B4346" s="14" t="d">
        <x:v>2023-01-25T00:00:00.000Z</x:v>
      </x:c>
      <x:c r="C4346" t="n">
        <x:v>2023</x:v>
      </x:c>
      <x:c r="D4346" t="str">
        <x:v>Q1</x:v>
      </x:c>
      <x:c r="E4346" t="n">
        <x:v>1</x:v>
      </x:c>
      <x:c r="F4346" t="str">
        <x:v>January</x:v>
      </x:c>
      <x:c r="G4346" s="15" t="d">
        <x:v>2023-01-01T00:00:00.000Z</x:v>
      </x:c>
      <x:c r="H4346" t="str">
        <x:v>2023-01</x:v>
      </x:c>
      <x:c r="I4346" t="str">
        <x:v>Brazil</x:v>
      </x:c>
      <x:c r="J4346" t="str">
        <x:v>Latin America &amp; Caribbean</x:v>
      </x:c>
      <x:c r="K4346" t="str">
        <x:v>BRL</x:v>
      </x:c>
      <x:c r="L4346" t="str">
        <x:v>Buchanan's</x:v>
      </x:c>
      <x:c r="M4346" t="str">
        <x:v>Scotch Whisky</x:v>
      </x:c>
      <x:c r="N4346" t="str">
        <x:v>Off-Trade</x:v>
      </x:c>
      <x:c r="O4346" t="str">
        <x:v>Hospitality Group</x:v>
      </x:c>
      <x:c r="P4346" t="str">
        <x:v>SR-029</x:v>
      </x:c>
      <x:c r="Q4346" s="16" t="n">
        <x:v>43</x:v>
      </x:c>
      <x:c r="R4346" s="17" t="n">
        <x:v>32.9</x:v>
      </x:c>
      <x:c r="S4346" s="18" t="n">
        <x:v>0.03</x:v>
      </x:c>
      <x:c r="T4346" s="17" t="n">
        <x:v>1414.53</x:v>
      </x:c>
      <x:c r="U4346" s="17" t="n">
        <x:v>1372.09</x:v>
      </x:c>
      <x:c r="V4346" s="17" t="n">
        <x:v>599.55</x:v>
      </x:c>
      <x:c r="W4346" s="17" t="n">
        <x:v>772.54</x:v>
      </x:c>
      <x:c r="X4346" s="18" t="n">
        <x:v>0.563</x:v>
      </x:c>
      <x:c r="Y4346" s="17" t="n">
        <x:v>1400.82</x:v>
      </x:c>
      <x:c r="Z4346" s="18" t="n">
        <x:v>0.9795</x:v>
      </x:c>
      <x:c r="AA4346" s="18" t="n">
        <x:v>0.0003</x:v>
      </x:c>
      <x:c r="AB4346" t="str">
        <x:v>No</x:v>
      </x:c>
      <x:c r="AC4346" t="str">
        <x:v>Premium Core</x:v>
      </x:c>
      <x:c r="AD4346" s="18" t="n">
        <x:v>0.5630388677127593</x:v>
      </x:c>
      <x:c r="AE4346" s="18" t="n">
        <x:v>0.9794905840864636</x:v>
      </x:c>
      <x:c r="AF4346" s="17" t="n">
        <x:v>-28.730000000000018</x:v>
      </x:c>
      <x:c r="AG4346" s="18" t="n">
        <x:v>-0.02050941591353637</x:v>
      </x:c>
      <x:c r="AH4346" t="str">
        <x:v>Below Target</x:v>
      </x:c>
    </x:row>
    <x:row r="4347">
      <x:c r="A4347" t="str">
        <x:v>TXN-004344</x:v>
      </x:c>
      <x:c r="B4347" s="14" t="d">
        <x:v>2024-05-28T00:00:00.000Z</x:v>
      </x:c>
      <x:c r="C4347" t="n">
        <x:v>2024</x:v>
      </x:c>
      <x:c r="D4347" t="str">
        <x:v>Q2</x:v>
      </x:c>
      <x:c r="E4347" t="n">
        <x:v>5</x:v>
      </x:c>
      <x:c r="F4347" t="str">
        <x:v>May</x:v>
      </x:c>
      <x:c r="G4347" s="15" t="d">
        <x:v>2024-05-01T00:00:00.000Z</x:v>
      </x:c>
      <x:c r="H4347" t="str">
        <x:v>2024-05</x:v>
      </x:c>
      <x:c r="I4347" t="str">
        <x:v>Germany</x:v>
      </x:c>
      <x:c r="J4347" t="str">
        <x:v>Europe</x:v>
      </x:c>
      <x:c r="K4347" t="str">
        <x:v>EUR</x:v>
      </x:c>
      <x:c r="L4347" t="str">
        <x:v>Smirnoff</x:v>
      </x:c>
      <x:c r="M4347" t="str">
        <x:v>Vodka</x:v>
      </x:c>
      <x:c r="N4347" t="str">
        <x:v>On-Trade</x:v>
      </x:c>
      <x:c r="O4347" t="str">
        <x:v>Hospitality Group</x:v>
      </x:c>
      <x:c r="P4347" t="str">
        <x:v>SR-050</x:v>
      </x:c>
      <x:c r="Q4347" s="16" t="n">
        <x:v>27</x:v>
      </x:c>
      <x:c r="R4347" s="17" t="n">
        <x:v>23.48</x:v>
      </x:c>
      <x:c r="S4347" s="18" t="n">
        <x:v>0</x:v>
      </x:c>
      <x:c r="T4347" s="17" t="n">
        <x:v>633.92</x:v>
      </x:c>
      <x:c r="U4347" s="17" t="n">
        <x:v>633.92</x:v>
      </x:c>
      <x:c r="V4347" s="17" t="n">
        <x:v>296.64</x:v>
      </x:c>
      <x:c r="W4347" s="17" t="n">
        <x:v>337.27</x:v>
      </x:c>
      <x:c r="X4347" s="18" t="n">
        <x:v>0.532</x:v>
      </x:c>
      <x:c r="Y4347" s="17" t="n">
        <x:v>603.41</x:v>
      </x:c>
      <x:c r="Z4347" s="18" t="n">
        <x:v>1.0506</x:v>
      </x:c>
      <x:c r="AA4347" s="18" t="n">
        <x:v>-0.0038</x:v>
      </x:c>
      <x:c r="AB4347" t="str">
        <x:v>No</x:v>
      </x:c>
      <x:c r="AC4347" t="str">
        <x:v>Core</x:v>
      </x:c>
      <x:c r="AD4347" s="18" t="n">
        <x:v>0.5320387430590611</x:v>
      </x:c>
      <x:c r="AE4347" s="18" t="n">
        <x:v>1.0505626356871778</x:v>
      </x:c>
      <x:c r="AF4347" s="17" t="n">
        <x:v>30.50999999999999</x:v>
      </x:c>
      <x:c r="AG4347" s="18" t="n">
        <x:v>0.05056263568717786</x:v>
      </x:c>
      <x:c r="AH4347" t="str">
        <x:v>Above Target</x:v>
      </x:c>
    </x:row>
    <x:row r="4348">
      <x:c r="A4348" t="str">
        <x:v>TXN-004345</x:v>
      </x:c>
      <x:c r="B4348" s="14" t="d">
        <x:v>2024-08-18T00:00:00.000Z</x:v>
      </x:c>
      <x:c r="C4348" t="n">
        <x:v>2024</x:v>
      </x:c>
      <x:c r="D4348" t="str">
        <x:v>Q3</x:v>
      </x:c>
      <x:c r="E4348" t="n">
        <x:v>8</x:v>
      </x:c>
      <x:c r="F4348" t="str">
        <x:v>August</x:v>
      </x:c>
      <x:c r="G4348" s="15" t="d">
        <x:v>2024-08-01T00:00:00.000Z</x:v>
      </x:c>
      <x:c r="H4348" t="str">
        <x:v>2024-08</x:v>
      </x:c>
      <x:c r="I4348" t="str">
        <x:v>Australia</x:v>
      </x:c>
      <x:c r="J4348" t="str">
        <x:v>Asia Pacific</x:v>
      </x:c>
      <x:c r="K4348" t="str">
        <x:v>AUD</x:v>
      </x:c>
      <x:c r="L4348" t="str">
        <x:v>J&amp;B</x:v>
      </x:c>
      <x:c r="M4348" t="str">
        <x:v>Scotch Whisky</x:v>
      </x:c>
      <x:c r="N4348" t="str">
        <x:v>E-commerce</x:v>
      </x:c>
      <x:c r="O4348" t="str">
        <x:v>Hospitality Group</x:v>
      </x:c>
      <x:c r="P4348" t="str">
        <x:v>SR-002</x:v>
      </x:c>
      <x:c r="Q4348" s="16" t="n">
        <x:v>38</x:v>
      </x:c>
      <x:c r="R4348" s="17" t="n">
        <x:v>22.64</x:v>
      </x:c>
      <x:c r="S4348" s="18" t="n">
        <x:v>0</x:v>
      </x:c>
      <x:c r="T4348" s="17" t="n">
        <x:v>860.26</x:v>
      </x:c>
      <x:c r="U4348" s="17" t="n">
        <x:v>860.26</x:v>
      </x:c>
      <x:c r="V4348" s="17" t="n">
        <x:v>392.65</x:v>
      </x:c>
      <x:c r="W4348" s="17" t="n">
        <x:v>467.61</x:v>
      </x:c>
      <x:c r="X4348" s="18" t="n">
        <x:v>0.5436</x:v>
      </x:c>
      <x:c r="Y4348" s="17" t="n">
        <x:v>853.9</x:v>
      </x:c>
      <x:c r="Z4348" s="18" t="n">
        <x:v>1.0074</x:v>
      </x:c>
      <x:c r="AA4348" s="18" t="n">
        <x:v>0.0842</x:v>
      </x:c>
      <x:c r="AB4348" t="str">
        <x:v>No</x:v>
      </x:c>
      <x:c r="AC4348" t="str">
        <x:v>Core</x:v>
      </x:c>
      <x:c r="AD4348" s="18" t="n">
        <x:v>0.543568223560319</x:v>
      </x:c>
      <x:c r="AE4348" s="18" t="n">
        <x:v>1.0074481789436702</x:v>
      </x:c>
      <x:c r="AF4348" s="17" t="n">
        <x:v>6.360000000000014</x:v>
      </x:c>
      <x:c r="AG4348" s="18" t="n">
        <x:v>0.0074481789436702354</x:v>
      </x:c>
      <x:c r="AH4348" t="str">
        <x:v>Above Target</x:v>
      </x:c>
    </x:row>
    <x:row r="4349">
      <x:c r="A4349" t="str">
        <x:v>TXN-004346</x:v>
      </x:c>
      <x:c r="B4349" s="14" t="d">
        <x:v>2023-10-25T00:00:00.000Z</x:v>
      </x:c>
      <x:c r="C4349" t="n">
        <x:v>2023</x:v>
      </x:c>
      <x:c r="D4349" t="str">
        <x:v>Q4</x:v>
      </x:c>
      <x:c r="E4349" t="n">
        <x:v>10</x:v>
      </x:c>
      <x:c r="F4349" t="str">
        <x:v>October</x:v>
      </x:c>
      <x:c r="G4349" s="15" t="d">
        <x:v>2023-10-01T00:00:00.000Z</x:v>
      </x:c>
      <x:c r="H4349" t="str">
        <x:v>2023-10</x:v>
      </x:c>
      <x:c r="I4349" t="str">
        <x:v>United States</x:v>
      </x:c>
      <x:c r="J4349" t="str">
        <x:v>North America</x:v>
      </x:c>
      <x:c r="K4349" t="str">
        <x:v>USD</x:v>
      </x:c>
      <x:c r="L4349" t="str">
        <x:v>Johnnie Walker</x:v>
      </x:c>
      <x:c r="M4349" t="str">
        <x:v>Scotch Whisky</x:v>
      </x:c>
      <x:c r="N4349" t="str">
        <x:v>E-commerce</x:v>
      </x:c>
      <x:c r="O4349" t="str">
        <x:v>Key Account</x:v>
      </x:c>
      <x:c r="P4349" t="str">
        <x:v>SR-029</x:v>
      </x:c>
      <x:c r="Q4349" s="16" t="n">
        <x:v>58</x:v>
      </x:c>
      <x:c r="R4349" s="17" t="n">
        <x:v>35.18</x:v>
      </x:c>
      <x:c r="S4349" s="18" t="n">
        <x:v>0</x:v>
      </x:c>
      <x:c r="T4349" s="17" t="n">
        <x:v>2040.19</x:v>
      </x:c>
      <x:c r="U4349" s="17" t="n">
        <x:v>2040.19</x:v>
      </x:c>
      <x:c r="V4349" s="17" t="n">
        <x:v>840.15</x:v>
      </x:c>
      <x:c r="W4349" s="17" t="n">
        <x:v>1200.04</x:v>
      </x:c>
      <x:c r="X4349" s="18" t="n">
        <x:v>0.5882</x:v>
      </x:c>
      <x:c r="Y4349" s="17" t="n">
        <x:v>1946.52</x:v>
      </x:c>
      <x:c r="Z4349" s="18" t="n">
        <x:v>1.0481</x:v>
      </x:c>
      <x:c r="AA4349" s="18" t="n">
        <x:v>-0.0303</x:v>
      </x:c>
      <x:c r="AB4349" t="str">
        <x:v>No</x:v>
      </x:c>
      <x:c r="AC4349" t="str">
        <x:v>Luxury / Reserve</x:v>
      </x:c>
      <x:c r="AD4349" s="18" t="n">
        <x:v>0.5882001186164033</x:v>
      </x:c>
      <x:c r="AE4349" s="18" t="n">
        <x:v>1.0481217762982142</x:v>
      </x:c>
      <x:c r="AF4349" s="17" t="n">
        <x:v>93.67000000000007</x:v>
      </x:c>
      <x:c r="AG4349" s="18" t="n">
        <x:v>0.048121776298214285</x:v>
      </x:c>
      <x:c r="AH4349" t="str">
        <x:v>Above Target</x:v>
      </x:c>
    </x:row>
    <x:row r="4350">
      <x:c r="A4350" t="str">
        <x:v>TXN-004347</x:v>
      </x:c>
      <x:c r="B4350" s="14" t="d">
        <x:v>2025-12-01T00:00:00.000Z</x:v>
      </x:c>
      <x:c r="C4350" t="n">
        <x:v>2025</x:v>
      </x:c>
      <x:c r="D4350" t="str">
        <x:v>Q4</x:v>
      </x:c>
      <x:c r="E4350" t="n">
        <x:v>12</x:v>
      </x:c>
      <x:c r="F4350" t="str">
        <x:v>December</x:v>
      </x:c>
      <x:c r="G4350" s="15" t="d">
        <x:v>2025-12-01T00:00:00.000Z</x:v>
      </x:c>
      <x:c r="H4350" t="str">
        <x:v>2025-12</x:v>
      </x:c>
      <x:c r="I4350" t="str">
        <x:v>India</x:v>
      </x:c>
      <x:c r="J4350" t="str">
        <x:v>Asia Pacific</x:v>
      </x:c>
      <x:c r="K4350" t="str">
        <x:v>INR</x:v>
      </x:c>
      <x:c r="L4350" t="str">
        <x:v>Captain Morgan</x:v>
      </x:c>
      <x:c r="M4350" t="str">
        <x:v>Rum</x:v>
      </x:c>
      <x:c r="N4350" t="str">
        <x:v>Off-Trade</x:v>
      </x:c>
      <x:c r="O4350" t="str">
        <x:v>Hospitality Group</x:v>
      </x:c>
      <x:c r="P4350" t="str">
        <x:v>SR-006</x:v>
      </x:c>
      <x:c r="Q4350" s="16" t="n">
        <x:v>55</x:v>
      </x:c>
      <x:c r="R4350" s="17" t="n">
        <x:v>18.98</x:v>
      </x:c>
      <x:c r="S4350" s="18" t="n">
        <x:v>0</x:v>
      </x:c>
      <x:c r="T4350" s="17" t="n">
        <x:v>1043.91</x:v>
      </x:c>
      <x:c r="U4350" s="17" t="n">
        <x:v>1043.91</x:v>
      </x:c>
      <x:c r="V4350" s="17" t="n">
        <x:v>526.83</x:v>
      </x:c>
      <x:c r="W4350" s="17" t="n">
        <x:v>517.07</x:v>
      </x:c>
      <x:c r="X4350" s="18" t="n">
        <x:v>0.4953</x:v>
      </x:c>
      <x:c r="Y4350" s="17" t="n">
        <x:v>944.54</x:v>
      </x:c>
      <x:c r="Z4350" s="18" t="n">
        <x:v>1.1052</x:v>
      </x:c>
      <x:c r="AA4350" s="18" t="n">
        <x:v>0.0698</x:v>
      </x:c>
      <x:c r="AB4350" t="str">
        <x:v>No</x:v>
      </x:c>
      <x:c r="AC4350" t="str">
        <x:v>Core</x:v>
      </x:c>
      <x:c r="AD4350" s="18" t="n">
        <x:v>0.4953204778189691</x:v>
      </x:c>
      <x:c r="AE4350" s="18" t="n">
        <x:v>1.1052046498824826</x:v>
      </x:c>
      <x:c r="AF4350" s="17" t="n">
        <x:v>99.37000000000012</x:v>
      </x:c>
      <x:c r="AG4350" s="18" t="n">
        <x:v>0.10520464988248261</x:v>
      </x:c>
      <x:c r="AH4350" t="str">
        <x:v>Above Target</x:v>
      </x:c>
    </x:row>
    <x:row r="4351">
      <x:c r="A4351" t="str">
        <x:v>TXN-004348</x:v>
      </x:c>
      <x:c r="B4351" s="14" t="d">
        <x:v>2025-11-27T00:00:00.000Z</x:v>
      </x:c>
      <x:c r="C4351" t="n">
        <x:v>2025</x:v>
      </x:c>
      <x:c r="D4351" t="str">
        <x:v>Q4</x:v>
      </x:c>
      <x:c r="E4351" t="n">
        <x:v>11</x:v>
      </x:c>
      <x:c r="F4351" t="str">
        <x:v>November</x:v>
      </x:c>
      <x:c r="G4351" s="15" t="d">
        <x:v>2025-11-01T00:00:00.000Z</x:v>
      </x:c>
      <x:c r="H4351" t="str">
        <x:v>2025-11</x:v>
      </x:c>
      <x:c r="I4351" t="str">
        <x:v>United States</x:v>
      </x:c>
      <x:c r="J4351" t="str">
        <x:v>North America</x:v>
      </x:c>
      <x:c r="K4351" t="str">
        <x:v>USD</x:v>
      </x:c>
      <x:c r="L4351" t="str">
        <x:v>Ketel One</x:v>
      </x:c>
      <x:c r="M4351" t="str">
        <x:v>Vodka</x:v>
      </x:c>
      <x:c r="N4351" t="str">
        <x:v>On-Trade</x:v>
      </x:c>
      <x:c r="O4351" t="str">
        <x:v>Independent Retailer</x:v>
      </x:c>
      <x:c r="P4351" t="str">
        <x:v>SR-047</x:v>
      </x:c>
      <x:c r="Q4351" s="16" t="n">
        <x:v>61</x:v>
      </x:c>
      <x:c r="R4351" s="17" t="n">
        <x:v>33.22</x:v>
      </x:c>
      <x:c r="S4351" s="18" t="n">
        <x:v>0.15</x:v>
      </x:c>
      <x:c r="T4351" s="17" t="n">
        <x:v>2026.4</x:v>
      </x:c>
      <x:c r="U4351" s="17" t="n">
        <x:v>1722.44</x:v>
      </x:c>
      <x:c r="V4351" s="17" t="n">
        <x:v>830.57</x:v>
      </x:c>
      <x:c r="W4351" s="17" t="n">
        <x:v>891.87</x:v>
      </x:c>
      <x:c r="X4351" s="18" t="n">
        <x:v>0.5178</x:v>
      </x:c>
      <x:c r="Y4351" s="17" t="n">
        <x:v>1746.53</x:v>
      </x:c>
      <x:c r="Z4351" s="18" t="n">
        <x:v>0.9862</x:v>
      </x:c>
      <x:c r="AA4351" s="18" t="n">
        <x:v>0.0729</x:v>
      </x:c>
      <x:c r="AB4351" t="str">
        <x:v>Yes</x:v>
      </x:c>
      <x:c r="AC4351" t="str">
        <x:v>Premium Core</x:v>
      </x:c>
      <x:c r="AD4351" s="18" t="n">
        <x:v>0.5177945240472818</x:v>
      </x:c>
      <x:c r="AE4351" s="18" t="n">
        <x:v>0.9862069360388885</x:v>
      </x:c>
      <x:c r="AF4351" s="17" t="n">
        <x:v>-24.089999999999918</x:v>
      </x:c>
      <x:c r="AG4351" s="18" t="n">
        <x:v>-0.013793063961111414</x:v>
      </x:c>
      <x:c r="AH4351" t="str">
        <x:v>Below Target</x:v>
      </x:c>
    </x:row>
    <x:row r="4352">
      <x:c r="A4352" t="str">
        <x:v>TXN-004349</x:v>
      </x:c>
      <x:c r="B4352" s="14" t="d">
        <x:v>2024-06-08T00:00:00.000Z</x:v>
      </x:c>
      <x:c r="C4352" t="n">
        <x:v>2024</x:v>
      </x:c>
      <x:c r="D4352" t="str">
        <x:v>Q2</x:v>
      </x:c>
      <x:c r="E4352" t="n">
        <x:v>6</x:v>
      </x:c>
      <x:c r="F4352" t="str">
        <x:v>June</x:v>
      </x:c>
      <x:c r="G4352" s="15" t="d">
        <x:v>2024-06-01T00:00:00.000Z</x:v>
      </x:c>
      <x:c r="H4352" t="str">
        <x:v>2024-06</x:v>
      </x:c>
      <x:c r="I4352" t="str">
        <x:v>United Kingdom</x:v>
      </x:c>
      <x:c r="J4352" t="str">
        <x:v>Europe</x:v>
      </x:c>
      <x:c r="K4352" t="str">
        <x:v>GBP</x:v>
      </x:c>
      <x:c r="L4352" t="str">
        <x:v>Buchanan's</x:v>
      </x:c>
      <x:c r="M4352" t="str">
        <x:v>Scotch Whisky</x:v>
      </x:c>
      <x:c r="N4352" t="str">
        <x:v>Wholesale</x:v>
      </x:c>
      <x:c r="O4352" t="str">
        <x:v>Independent Retailer</x:v>
      </x:c>
      <x:c r="P4352" t="str">
        <x:v>SR-048</x:v>
      </x:c>
      <x:c r="Q4352" s="16" t="n">
        <x:v>62</x:v>
      </x:c>
      <x:c r="R4352" s="17" t="n">
        <x:v>30.92</x:v>
      </x:c>
      <x:c r="S4352" s="18" t="n">
        <x:v>0</x:v>
      </x:c>
      <x:c r="T4352" s="17" t="n">
        <x:v>1916.8</x:v>
      </x:c>
      <x:c r="U4352" s="17" t="n">
        <x:v>1916.8</x:v>
      </x:c>
      <x:c r="V4352" s="17" t="n">
        <x:v>829.01</x:v>
      </x:c>
      <x:c r="W4352" s="17" t="n">
        <x:v>1087.8</x:v>
      </x:c>
      <x:c r="X4352" s="18" t="n">
        <x:v>0.5675</x:v>
      </x:c>
      <x:c r="Y4352" s="17" t="n">
        <x:v>2019.13</x:v>
      </x:c>
      <x:c r="Z4352" s="18" t="n">
        <x:v>0.9493</x:v>
      </x:c>
      <x:c r="AA4352" s="18" t="n">
        <x:v>0.0491</x:v>
      </x:c>
      <x:c r="AB4352" t="str">
        <x:v>No</x:v>
      </x:c>
      <x:c r="AC4352" t="str">
        <x:v>Premium Core</x:v>
      </x:c>
      <x:c r="AD4352" s="18" t="n">
        <x:v>0.567508347245409</x:v>
      </x:c>
      <x:c r="AE4352" s="18" t="n">
        <x:v>0.949319756528802</x:v>
      </x:c>
      <x:c r="AF4352" s="17" t="n">
        <x:v>-102.33000000000015</x:v>
      </x:c>
      <x:c r="AG4352" s="18" t="n">
        <x:v>-0.050680243471198066</x:v>
      </x:c>
      <x:c r="AH4352" t="str">
        <x:v>Below Target</x:v>
      </x:c>
    </x:row>
    <x:row r="4353">
      <x:c r="A4353" t="str">
        <x:v>TXN-004350</x:v>
      </x:c>
      <x:c r="B4353" s="14" t="d">
        <x:v>2026-01-07T00:00:00.000Z</x:v>
      </x:c>
      <x:c r="C4353" t="n">
        <x:v>2026</x:v>
      </x:c>
      <x:c r="D4353" t="str">
        <x:v>Q1</x:v>
      </x:c>
      <x:c r="E4353" t="n">
        <x:v>1</x:v>
      </x:c>
      <x:c r="F4353" t="str">
        <x:v>January</x:v>
      </x:c>
      <x:c r="G4353" s="15" t="d">
        <x:v>2026-01-01T00:00:00.000Z</x:v>
      </x:c>
      <x:c r="H4353" t="str">
        <x:v>2026-01</x:v>
      </x:c>
      <x:c r="I4353" t="str">
        <x:v>Canada</x:v>
      </x:c>
      <x:c r="J4353" t="str">
        <x:v>North America</x:v>
      </x:c>
      <x:c r="K4353" t="str">
        <x:v>CAD</x:v>
      </x:c>
      <x:c r="L4353" t="str">
        <x:v>Johnnie Walker</x:v>
      </x:c>
      <x:c r="M4353" t="str">
        <x:v>Scotch Whisky</x:v>
      </x:c>
      <x:c r="N4353" t="str">
        <x:v>Off-Trade</x:v>
      </x:c>
      <x:c r="O4353" t="str">
        <x:v>Independent Retailer</x:v>
      </x:c>
      <x:c r="P4353" t="str">
        <x:v>SR-034</x:v>
      </x:c>
      <x:c r="Q4353" s="16" t="n">
        <x:v>16</x:v>
      </x:c>
      <x:c r="R4353" s="17" t="n">
        <x:v>33.09</x:v>
      </x:c>
      <x:c r="S4353" s="18" t="n">
        <x:v>0</x:v>
      </x:c>
      <x:c r="T4353" s="17" t="n">
        <x:v>529.44</x:v>
      </x:c>
      <x:c r="U4353" s="17" t="n">
        <x:v>529.44</x:v>
      </x:c>
      <x:c r="V4353" s="17" t="n">
        <x:v>224.29</x:v>
      </x:c>
      <x:c r="W4353" s="17" t="n">
        <x:v>305.15</x:v>
      </x:c>
      <x:c r="X4353" s="18" t="n">
        <x:v>0.5764</x:v>
      </x:c>
      <x:c r="Y4353" s="17" t="n">
        <x:v>549.72</x:v>
      </x:c>
      <x:c r="Z4353" s="18" t="n">
        <x:v>0.9631</x:v>
      </x:c>
      <x:c r="AA4353" s="18" t="n">
        <x:v>0.0631</x:v>
      </x:c>
      <x:c r="AB4353" t="str">
        <x:v>No</x:v>
      </x:c>
      <x:c r="AC4353" t="str">
        <x:v>Luxury / Reserve</x:v>
      </x:c>
      <x:c r="AD4353" s="18" t="n">
        <x:v>0.5763637050468419</x:v>
      </x:c>
      <x:c r="AE4353" s="18" t="n">
        <x:v>0.9631084915957215</x:v>
      </x:c>
      <x:c r="AF4353" s="17" t="n">
        <x:v>-20.279999999999973</x:v>
      </x:c>
      <x:c r="AG4353" s="18" t="n">
        <x:v>-0.03689150840427849</x:v>
      </x:c>
      <x:c r="AH4353" t="str">
        <x:v>Below Target</x:v>
      </x:c>
    </x:row>
    <x:row r="4354">
      <x:c r="A4354" t="str">
        <x:v>TXN-004351</x:v>
      </x:c>
      <x:c r="B4354" s="14" t="d">
        <x:v>2025-04-03T00:00:00.000Z</x:v>
      </x:c>
      <x:c r="C4354" t="n">
        <x:v>2025</x:v>
      </x:c>
      <x:c r="D4354" t="str">
        <x:v>Q2</x:v>
      </x:c>
      <x:c r="E4354" t="n">
        <x:v>4</x:v>
      </x:c>
      <x:c r="F4354" t="str">
        <x:v>April</x:v>
      </x:c>
      <x:c r="G4354" s="15" t="d">
        <x:v>2025-04-01T00:00:00.000Z</x:v>
      </x:c>
      <x:c r="H4354" t="str">
        <x:v>2025-04</x:v>
      </x:c>
      <x:c r="I4354" t="str">
        <x:v>Brazil</x:v>
      </x:c>
      <x:c r="J4354" t="str">
        <x:v>Latin America &amp; Caribbean</x:v>
      </x:c>
      <x:c r="K4354" t="str">
        <x:v>BRL</x:v>
      </x:c>
      <x:c r="L4354" t="str">
        <x:v>Crown Royal</x:v>
      </x:c>
      <x:c r="M4354" t="str">
        <x:v>Canadian Whisky</x:v>
      </x:c>
      <x:c r="N4354" t="str">
        <x:v>Off-Trade</x:v>
      </x:c>
      <x:c r="O4354" t="str">
        <x:v>Distributor</x:v>
      </x:c>
      <x:c r="P4354" t="str">
        <x:v>SR-012</x:v>
      </x:c>
      <x:c r="Q4354" s="16" t="n">
        <x:v>39</x:v>
      </x:c>
      <x:c r="R4354" s="17" t="n">
        <x:v>29.65</x:v>
      </x:c>
      <x:c r="S4354" s="18" t="n">
        <x:v>0</x:v>
      </x:c>
      <x:c r="T4354" s="17" t="n">
        <x:v>1156.17</x:v>
      </x:c>
      <x:c r="U4354" s="17" t="n">
        <x:v>1156.17</x:v>
      </x:c>
      <x:c r="V4354" s="17" t="n">
        <x:v>523.99</x:v>
      </x:c>
      <x:c r="W4354" s="17" t="n">
        <x:v>632.18</x:v>
      </x:c>
      <x:c r="X4354" s="18" t="n">
        <x:v>0.5468</x:v>
      </x:c>
      <x:c r="Y4354" s="17" t="n">
        <x:v>1248.68</x:v>
      </x:c>
      <x:c r="Z4354" s="18" t="n">
        <x:v>0.9259</x:v>
      </x:c>
      <x:c r="AA4354" s="18" t="n">
        <x:v>0.085</x:v>
      </x:c>
      <x:c r="AB4354" t="str">
        <x:v>No</x:v>
      </x:c>
      <x:c r="AC4354" t="str">
        <x:v>Premium Core</x:v>
      </x:c>
      <x:c r="AD4354" s="18" t="n">
        <x:v>0.5467881020957125</x:v>
      </x:c>
      <x:c r="AE4354" s="18" t="n">
        <x:v>0.9259137649357722</x:v>
      </x:c>
      <x:c r="AF4354" s="17" t="n">
        <x:v>-92.50999999999999</x:v>
      </x:c>
      <x:c r="AG4354" s="18" t="n">
        <x:v>-0.07408623506422782</x:v>
      </x:c>
      <x:c r="AH4354" t="str">
        <x:v>Below Target</x:v>
      </x:c>
    </x:row>
    <x:row r="4355">
      <x:c r="A4355" t="str">
        <x:v>TXN-004352</x:v>
      </x:c>
      <x:c r="B4355" s="14" t="d">
        <x:v>2025-07-07T00:00:00.000Z</x:v>
      </x:c>
      <x:c r="C4355" t="n">
        <x:v>2025</x:v>
      </x:c>
      <x:c r="D4355" t="str">
        <x:v>Q3</x:v>
      </x:c>
      <x:c r="E4355" t="n">
        <x:v>7</x:v>
      </x:c>
      <x:c r="F4355" t="str">
        <x:v>July</x:v>
      </x:c>
      <x:c r="G4355" s="15" t="d">
        <x:v>2025-07-01T00:00:00.000Z</x:v>
      </x:c>
      <x:c r="H4355" t="str">
        <x:v>2025-07</x:v>
      </x:c>
      <x:c r="I4355" t="str">
        <x:v>France</x:v>
      </x:c>
      <x:c r="J4355" t="str">
        <x:v>Europe</x:v>
      </x:c>
      <x:c r="K4355" t="str">
        <x:v>EUR</x:v>
      </x:c>
      <x:c r="L4355" t="str">
        <x:v>Don Julio</x:v>
      </x:c>
      <x:c r="M4355" t="str">
        <x:v>Tequila</x:v>
      </x:c>
      <x:c r="N4355" t="str">
        <x:v>Off-Trade</x:v>
      </x:c>
      <x:c r="O4355" t="str">
        <x:v>Independent Retailer</x:v>
      </x:c>
      <x:c r="P4355" t="str">
        <x:v>SR-033</x:v>
      </x:c>
      <x:c r="Q4355" s="16" t="n">
        <x:v>21</x:v>
      </x:c>
      <x:c r="R4355" s="17" t="n">
        <x:v>43.95</x:v>
      </x:c>
      <x:c r="S4355" s="18" t="n">
        <x:v>0.03</x:v>
      </x:c>
      <x:c r="T4355" s="17" t="n">
        <x:v>923.03</x:v>
      </x:c>
      <x:c r="U4355" s="17" t="n">
        <x:v>895.34</x:v>
      </x:c>
      <x:c r="V4355" s="17" t="n">
        <x:v>389.66</x:v>
      </x:c>
      <x:c r="W4355" s="17" t="n">
        <x:v>505.68</x:v>
      </x:c>
      <x:c r="X4355" s="18" t="n">
        <x:v>0.5648</x:v>
      </x:c>
      <x:c r="Y4355" s="17" t="n">
        <x:v>863.49</x:v>
      </x:c>
      <x:c r="Z4355" s="18" t="n">
        <x:v>1.0369</x:v>
      </x:c>
      <x:c r="AA4355" s="18" t="n">
        <x:v>0.0261</x:v>
      </x:c>
      <x:c r="AB4355" t="str">
        <x:v>No</x:v>
      </x:c>
      <x:c r="AC4355" t="str">
        <x:v>Luxury / Reserve</x:v>
      </x:c>
      <x:c r="AD4355" s="18" t="n">
        <x:v>0.5647910291062613</x:v>
      </x:c>
      <x:c r="AE4355" s="18" t="n">
        <x:v>1.0368851984388934</x:v>
      </x:c>
      <x:c r="AF4355" s="17" t="n">
        <x:v>31.850000000000023</x:v>
      </x:c>
      <x:c r="AG4355" s="18" t="n">
        <x:v>0.03688519843889335</x:v>
      </x:c>
      <x:c r="AH4355" t="str">
        <x:v>Above Target</x:v>
      </x:c>
    </x:row>
    <x:row r="4356">
      <x:c r="A4356" t="str">
        <x:v>TXN-004353</x:v>
      </x:c>
      <x:c r="B4356" s="14" t="d">
        <x:v>2023-07-31T00:00:00.000Z</x:v>
      </x:c>
      <x:c r="C4356" t="n">
        <x:v>2023</x:v>
      </x:c>
      <x:c r="D4356" t="str">
        <x:v>Q3</x:v>
      </x:c>
      <x:c r="E4356" t="n">
        <x:v>7</x:v>
      </x:c>
      <x:c r="F4356" t="str">
        <x:v>July</x:v>
      </x:c>
      <x:c r="G4356" s="15" t="d">
        <x:v>2023-07-01T00:00:00.000Z</x:v>
      </x:c>
      <x:c r="H4356" t="str">
        <x:v>2023-07</x:v>
      </x:c>
      <x:c r="I4356" t="str">
        <x:v>South Africa</x:v>
      </x:c>
      <x:c r="J4356" t="str">
        <x:v>Africa</x:v>
      </x:c>
      <x:c r="K4356" t="str">
        <x:v>ZAR</x:v>
      </x:c>
      <x:c r="L4356" t="str">
        <x:v>Don Julio</x:v>
      </x:c>
      <x:c r="M4356" t="str">
        <x:v>Tequila</x:v>
      </x:c>
      <x:c r="N4356" t="str">
        <x:v>Off-Trade</x:v>
      </x:c>
      <x:c r="O4356" t="str">
        <x:v>Distributor</x:v>
      </x:c>
      <x:c r="P4356" t="str">
        <x:v>SR-007</x:v>
      </x:c>
      <x:c r="Q4356" s="16" t="n">
        <x:v>75</x:v>
      </x:c>
      <x:c r="R4356" s="17" t="n">
        <x:v>47.36</x:v>
      </x:c>
      <x:c r="S4356" s="18" t="n">
        <x:v>0.03</x:v>
      </x:c>
      <x:c r="T4356" s="17" t="n">
        <x:v>3552</x:v>
      </x:c>
      <x:c r="U4356" s="17" t="n">
        <x:v>3445.44</x:v>
      </x:c>
      <x:c r="V4356" s="17" t="n">
        <x:v>1357.26</x:v>
      </x:c>
      <x:c r="W4356" s="17" t="n">
        <x:v>2088.19</x:v>
      </x:c>
      <x:c r="X4356" s="18" t="n">
        <x:v>0.6061</x:v>
      </x:c>
      <x:c r="Y4356" s="17" t="n">
        <x:v>3942.65</x:v>
      </x:c>
      <x:c r="Z4356" s="18" t="n">
        <x:v>0.8739</x:v>
      </x:c>
      <x:c r="AA4356" s="18" t="n">
        <x:v>-0.0004</x:v>
      </x:c>
      <x:c r="AB4356" t="str">
        <x:v>No</x:v>
      </x:c>
      <x:c r="AC4356" t="str">
        <x:v>Luxury / Reserve</x:v>
      </x:c>
      <x:c r="AD4356" s="18" t="n">
        <x:v>0.6060735348750813</x:v>
      </x:c>
      <x:c r="AE4356" s="18" t="n">
        <x:v>0.8738893891164572</x:v>
      </x:c>
      <x:c r="AF4356" s="17" t="n">
        <x:v>-497.21000000000004</x:v>
      </x:c>
      <x:c r="AG4356" s="18" t="n">
        <x:v>-0.1261106108835428</x:v>
      </x:c>
      <x:c r="AH4356" t="str">
        <x:v>Below Target</x:v>
      </x:c>
    </x:row>
    <x:row r="4357">
      <x:c r="A4357" t="str">
        <x:v>TXN-004354</x:v>
      </x:c>
      <x:c r="B4357" s="14" t="d">
        <x:v>2024-05-27T00:00:00.000Z</x:v>
      </x:c>
      <x:c r="C4357" t="n">
        <x:v>2024</x:v>
      </x:c>
      <x:c r="D4357" t="str">
        <x:v>Q2</x:v>
      </x:c>
      <x:c r="E4357" t="n">
        <x:v>5</x:v>
      </x:c>
      <x:c r="F4357" t="str">
        <x:v>May</x:v>
      </x:c>
      <x:c r="G4357" s="15" t="d">
        <x:v>2024-05-01T00:00:00.000Z</x:v>
      </x:c>
      <x:c r="H4357" t="str">
        <x:v>2024-05</x:v>
      </x:c>
      <x:c r="I4357" t="str">
        <x:v>India</x:v>
      </x:c>
      <x:c r="J4357" t="str">
        <x:v>Asia Pacific</x:v>
      </x:c>
      <x:c r="K4357" t="str">
        <x:v>INR</x:v>
      </x:c>
      <x:c r="L4357" t="str">
        <x:v>Smirnoff</x:v>
      </x:c>
      <x:c r="M4357" t="str">
        <x:v>Vodka</x:v>
      </x:c>
      <x:c r="N4357" t="str">
        <x:v>Duty Free / Travel Retail</x:v>
      </x:c>
      <x:c r="O4357" t="str">
        <x:v>E-commerce Partner</x:v>
      </x:c>
      <x:c r="P4357" t="str">
        <x:v>SR-057</x:v>
      </x:c>
      <x:c r="Q4357" s="16" t="n">
        <x:v>45</x:v>
      </x:c>
      <x:c r="R4357" s="17" t="n">
        <x:v>24.97</x:v>
      </x:c>
      <x:c r="S4357" s="18" t="n">
        <x:v>0.03</x:v>
      </x:c>
      <x:c r="T4357" s="17" t="n">
        <x:v>1123.43</x:v>
      </x:c>
      <x:c r="U4357" s="17" t="n">
        <x:v>1089.73</x:v>
      </x:c>
      <x:c r="V4357" s="17" t="n">
        <x:v>496.88</x:v>
      </x:c>
      <x:c r="W4357" s="17" t="n">
        <x:v>592.85</x:v>
      </x:c>
      <x:c r="X4357" s="18" t="n">
        <x:v>0.544</x:v>
      </x:c>
      <x:c r="Y4357" s="17" t="n">
        <x:v>990.02</x:v>
      </x:c>
      <x:c r="Z4357" s="18" t="n">
        <x:v>1.1007</x:v>
      </x:c>
      <x:c r="AA4357" s="18" t="n">
        <x:v>0.0038</x:v>
      </x:c>
      <x:c r="AB4357" t="str">
        <x:v>No</x:v>
      </x:c>
      <x:c r="AC4357" t="str">
        <x:v>Core</x:v>
      </x:c>
      <x:c r="AD4357" s="18" t="n">
        <x:v>0.5440338432455746</x:v>
      </x:c>
      <x:c r="AE4357" s="18" t="n">
        <x:v>1.100715137067938</x:v>
      </x:c>
      <x:c r="AF4357" s="17" t="n">
        <x:v>99.71000000000004</x:v>
      </x:c>
      <x:c r="AG4357" s="18" t="n">
        <x:v>0.10071513706793805</x:v>
      </x:c>
      <x:c r="AH4357" t="str">
        <x:v>Above Target</x:v>
      </x:c>
    </x:row>
    <x:row r="4358">
      <x:c r="A4358" t="str">
        <x:v>TXN-004355</x:v>
      </x:c>
      <x:c r="B4358" s="14" t="d">
        <x:v>2025-11-01T00:00:00.000Z</x:v>
      </x:c>
      <x:c r="C4358" t="n">
        <x:v>2025</x:v>
      </x:c>
      <x:c r="D4358" t="str">
        <x:v>Q4</x:v>
      </x:c>
      <x:c r="E4358" t="n">
        <x:v>11</x:v>
      </x:c>
      <x:c r="F4358" t="str">
        <x:v>November</x:v>
      </x:c>
      <x:c r="G4358" s="15" t="d">
        <x:v>2025-11-01T00:00:00.000Z</x:v>
      </x:c>
      <x:c r="H4358" t="str">
        <x:v>2025-11</x:v>
      </x:c>
      <x:c r="I4358" t="str">
        <x:v>United States</x:v>
      </x:c>
      <x:c r="J4358" t="str">
        <x:v>North America</x:v>
      </x:c>
      <x:c r="K4358" t="str">
        <x:v>USD</x:v>
      </x:c>
      <x:c r="L4358" t="str">
        <x:v>Smirnoff</x:v>
      </x:c>
      <x:c r="M4358" t="str">
        <x:v>Vodka</x:v>
      </x:c>
      <x:c r="N4358" t="str">
        <x:v>Off-Trade</x:v>
      </x:c>
      <x:c r="O4358" t="str">
        <x:v>Distributor</x:v>
      </x:c>
      <x:c r="P4358" t="str">
        <x:v>SR-044</x:v>
      </x:c>
      <x:c r="Q4358" s="16" t="n">
        <x:v>133</x:v>
      </x:c>
      <x:c r="R4358" s="17" t="n">
        <x:v>19.17</x:v>
      </x:c>
      <x:c r="S4358" s="18" t="n">
        <x:v>0.05</x:v>
      </x:c>
      <x:c r="T4358" s="17" t="n">
        <x:v>2549.62</x:v>
      </x:c>
      <x:c r="U4358" s="17" t="n">
        <x:v>2422.14</x:v>
      </x:c>
      <x:c r="V4358" s="17" t="n">
        <x:v>1257.7</x:v>
      </x:c>
      <x:c r="W4358" s="17" t="n">
        <x:v>1164.44</x:v>
      </x:c>
      <x:c r="X4358" s="18" t="n">
        <x:v>0.4807</x:v>
      </x:c>
      <x:c r="Y4358" s="17" t="n">
        <x:v>2182.31</x:v>
      </x:c>
      <x:c r="Z4358" s="18" t="n">
        <x:v>1.1099</x:v>
      </x:c>
      <x:c r="AA4358" s="18" t="n">
        <x:v>0.1104</x:v>
      </x:c>
      <x:c r="AB4358" t="str">
        <x:v>Yes</x:v>
      </x:c>
      <x:c r="AC4358" t="str">
        <x:v>Core</x:v>
      </x:c>
      <x:c r="AD4358" s="18" t="n">
        <x:v>0.48074842907511545</x:v>
      </x:c>
      <x:c r="AE4358" s="18" t="n">
        <x:v>1.1098973106478913</x:v>
      </x:c>
      <x:c r="AF4358" s="17" t="n">
        <x:v>239.82999999999993</x:v>
      </x:c>
      <x:c r="AG4358" s="18" t="n">
        <x:v>0.10989731064789142</x:v>
      </x:c>
      <x:c r="AH4358" t="str">
        <x:v>Above Target</x:v>
      </x:c>
    </x:row>
    <x:row r="4359">
      <x:c r="A4359" t="str">
        <x:v>TXN-004356</x:v>
      </x:c>
      <x:c r="B4359" s="14" t="d">
        <x:v>2026-05-07T00:00:00.000Z</x:v>
      </x:c>
      <x:c r="C4359" t="n">
        <x:v>2026</x:v>
      </x:c>
      <x:c r="D4359" t="str">
        <x:v>Q2</x:v>
      </x:c>
      <x:c r="E4359" t="n">
        <x:v>5</x:v>
      </x:c>
      <x:c r="F4359" t="str">
        <x:v>May</x:v>
      </x:c>
      <x:c r="G4359" s="15" t="d">
        <x:v>2026-05-01T00:00:00.000Z</x:v>
      </x:c>
      <x:c r="H4359" t="str">
        <x:v>2026-05</x:v>
      </x:c>
      <x:c r="I4359" t="str">
        <x:v>Mexico</x:v>
      </x:c>
      <x:c r="J4359" t="str">
        <x:v>Latin America &amp; Caribbean</x:v>
      </x:c>
      <x:c r="K4359" t="str">
        <x:v>MXN</x:v>
      </x:c>
      <x:c r="L4359" t="str">
        <x:v>Captain Morgan</x:v>
      </x:c>
      <x:c r="M4359" t="str">
        <x:v>Rum</x:v>
      </x:c>
      <x:c r="N4359" t="str">
        <x:v>Off-Trade</x:v>
      </x:c>
      <x:c r="O4359" t="str">
        <x:v>Distributor</x:v>
      </x:c>
      <x:c r="P4359" t="str">
        <x:v>SR-029</x:v>
      </x:c>
      <x:c r="Q4359" s="16" t="n">
        <x:v>40</x:v>
      </x:c>
      <x:c r="R4359" s="17" t="n">
        <x:v>19.09</x:v>
      </x:c>
      <x:c r="S4359" s="18" t="n">
        <x:v>0.15</x:v>
      </x:c>
      <x:c r="T4359" s="17" t="n">
        <x:v>763.65</x:v>
      </x:c>
      <x:c r="U4359" s="17" t="n">
        <x:v>649.1</x:v>
      </x:c>
      <x:c r="V4359" s="17" t="n">
        <x:v>339.32</x:v>
      </x:c>
      <x:c r="W4359" s="17" t="n">
        <x:v>309.78</x:v>
      </x:c>
      <x:c r="X4359" s="18" t="n">
        <x:v>0.4772</x:v>
      </x:c>
      <x:c r="Y4359" s="17" t="n">
        <x:v>695.5</x:v>
      </x:c>
      <x:c r="Z4359" s="18" t="n">
        <x:v>0.9333</x:v>
      </x:c>
      <x:c r="AA4359" s="18" t="n">
        <x:v>0.0147</x:v>
      </x:c>
      <x:c r="AB4359" t="str">
        <x:v>Yes</x:v>
      </x:c>
      <x:c r="AC4359" t="str">
        <x:v>Core</x:v>
      </x:c>
      <x:c r="AD4359" s="18" t="n">
        <x:v>0.4772454167308581</x:v>
      </x:c>
      <x:c r="AE4359" s="18" t="n">
        <x:v>0.9332854061826025</x:v>
      </x:c>
      <x:c r="AF4359" s="17" t="n">
        <x:v>-46.39999999999998</x:v>
      </x:c>
      <x:c r="AG4359" s="18" t="n">
        <x:v>-0.06671459381739753</x:v>
      </x:c>
      <x:c r="AH4359" t="str">
        <x:v>Below Target</x:v>
      </x:c>
    </x:row>
    <x:row r="4360">
      <x:c r="A4360" t="str">
        <x:v>TXN-004357</x:v>
      </x:c>
      <x:c r="B4360" s="14" t="d">
        <x:v>2026-03-18T00:00:00.000Z</x:v>
      </x:c>
      <x:c r="C4360" t="n">
        <x:v>2026</x:v>
      </x:c>
      <x:c r="D4360" t="str">
        <x:v>Q1</x:v>
      </x:c>
      <x:c r="E4360" t="n">
        <x:v>3</x:v>
      </x:c>
      <x:c r="F4360" t="str">
        <x:v>March</x:v>
      </x:c>
      <x:c r="G4360" s="15" t="d">
        <x:v>2026-03-01T00:00:00.000Z</x:v>
      </x:c>
      <x:c r="H4360" t="str">
        <x:v>2026-03</x:v>
      </x:c>
      <x:c r="I4360" t="str">
        <x:v>Germany</x:v>
      </x:c>
      <x:c r="J4360" t="str">
        <x:v>Europe</x:v>
      </x:c>
      <x:c r="K4360" t="str">
        <x:v>EUR</x:v>
      </x:c>
      <x:c r="L4360" t="str">
        <x:v>Baileys</x:v>
      </x:c>
      <x:c r="M4360" t="str">
        <x:v>Liqueur</x:v>
      </x:c>
      <x:c r="N4360" t="str">
        <x:v>E-commerce</x:v>
      </x:c>
      <x:c r="O4360" t="str">
        <x:v>Hospitality Group</x:v>
      </x:c>
      <x:c r="P4360" t="str">
        <x:v>SR-048</x:v>
      </x:c>
      <x:c r="Q4360" s="16" t="n">
        <x:v>24</x:v>
      </x:c>
      <x:c r="R4360" s="17" t="n">
        <x:v>19.26</x:v>
      </x:c>
      <x:c r="S4360" s="18" t="n">
        <x:v>0.12</x:v>
      </x:c>
      <x:c r="T4360" s="17" t="n">
        <x:v>462.25</x:v>
      </x:c>
      <x:c r="U4360" s="17" t="n">
        <x:v>406.78</x:v>
      </x:c>
      <x:c r="V4360" s="17" t="n">
        <x:v>193.13</x:v>
      </x:c>
      <x:c r="W4360" s="17" t="n">
        <x:v>213.65</x:v>
      </x:c>
      <x:c r="X4360" s="18" t="n">
        <x:v>0.5252</x:v>
      </x:c>
      <x:c r="Y4360" s="17" t="n">
        <x:v>441.68</x:v>
      </x:c>
      <x:c r="Z4360" s="18" t="n">
        <x:v>0.921</x:v>
      </x:c>
      <x:c r="AA4360" s="18" t="n">
        <x:v>0.043</x:v>
      </x:c>
      <x:c r="AB4360" t="str">
        <x:v>Yes</x:v>
      </x:c>
      <x:c r="AC4360" t="str">
        <x:v>Core</x:v>
      </x:c>
      <x:c r="AD4360" s="18" t="n">
        <x:v>0.5252224789812676</x:v>
      </x:c>
      <x:c r="AE4360" s="18" t="n">
        <x:v>0.9209835174787175</x:v>
      </x:c>
      <x:c r="AF4360" s="17" t="n">
        <x:v>-34.900000000000034</x:v>
      </x:c>
      <x:c r="AG4360" s="18" t="n">
        <x:v>-0.07901648252128245</x:v>
      </x:c>
      <x:c r="AH4360" t="str">
        <x:v>Below Target</x:v>
      </x:c>
    </x:row>
    <x:row r="4361">
      <x:c r="A4361" t="str">
        <x:v>TXN-004358</x:v>
      </x:c>
      <x:c r="B4361" s="14" t="d">
        <x:v>2025-12-28T00:00:00.000Z</x:v>
      </x:c>
      <x:c r="C4361" t="n">
        <x:v>2025</x:v>
      </x:c>
      <x:c r="D4361" t="str">
        <x:v>Q4</x:v>
      </x:c>
      <x:c r="E4361" t="n">
        <x:v>12</x:v>
      </x:c>
      <x:c r="F4361" t="str">
        <x:v>December</x:v>
      </x:c>
      <x:c r="G4361" s="15" t="d">
        <x:v>2025-12-01T00:00:00.000Z</x:v>
      </x:c>
      <x:c r="H4361" t="str">
        <x:v>2025-12</x:v>
      </x:c>
      <x:c r="I4361" t="str">
        <x:v>Singapore</x:v>
      </x:c>
      <x:c r="J4361" t="str">
        <x:v>Asia Pacific</x:v>
      </x:c>
      <x:c r="K4361" t="str">
        <x:v>SGD</x:v>
      </x:c>
      <x:c r="L4361" t="str">
        <x:v>Captain Morgan</x:v>
      </x:c>
      <x:c r="M4361" t="str">
        <x:v>Rum</x:v>
      </x:c>
      <x:c r="N4361" t="str">
        <x:v>Wholesale</x:v>
      </x:c>
      <x:c r="O4361" t="str">
        <x:v>Hospitality Group</x:v>
      </x:c>
      <x:c r="P4361" t="str">
        <x:v>SR-007</x:v>
      </x:c>
      <x:c r="Q4361" s="16" t="n">
        <x:v>47</x:v>
      </x:c>
      <x:c r="R4361" s="17" t="n">
        <x:v>19.36</x:v>
      </x:c>
      <x:c r="S4361" s="18" t="n">
        <x:v>0</x:v>
      </x:c>
      <x:c r="T4361" s="17" t="n">
        <x:v>909.84</x:v>
      </x:c>
      <x:c r="U4361" s="17" t="n">
        <x:v>909.84</x:v>
      </x:c>
      <x:c r="V4361" s="17" t="n">
        <x:v>433.11</x:v>
      </x:c>
      <x:c r="W4361" s="17" t="n">
        <x:v>476.73</x:v>
      </x:c>
      <x:c r="X4361" s="18" t="n">
        <x:v>0.524</x:v>
      </x:c>
      <x:c r="Y4361" s="17" t="n">
        <x:v>941.94</x:v>
      </x:c>
      <x:c r="Z4361" s="18" t="n">
        <x:v>0.9659</x:v>
      </x:c>
      <x:c r="AA4361" s="18" t="n">
        <x:v>0.099</x:v>
      </x:c>
      <x:c r="AB4361" t="str">
        <x:v>No</x:v>
      </x:c>
      <x:c r="AC4361" t="str">
        <x:v>Core</x:v>
      </x:c>
      <x:c r="AD4361" s="18" t="n">
        <x:v>0.5239712476919018</x:v>
      </x:c>
      <x:c r="AE4361" s="18" t="n">
        <x:v>0.9659213962672781</x:v>
      </x:c>
      <x:c r="AF4361" s="17" t="n">
        <x:v>-32.10000000000002</x:v>
      </x:c>
      <x:c r="AG4361" s="18" t="n">
        <x:v>-0.034078603732721854</x:v>
      </x:c>
      <x:c r="AH4361" t="str">
        <x:v>Below Target</x:v>
      </x:c>
    </x:row>
    <x:row r="4362">
      <x:c r="A4362" t="str">
        <x:v>TXN-004359</x:v>
      </x:c>
      <x:c r="B4362" s="14" t="d">
        <x:v>2024-01-23T00:00:00.000Z</x:v>
      </x:c>
      <x:c r="C4362" t="n">
        <x:v>2024</x:v>
      </x:c>
      <x:c r="D4362" t="str">
        <x:v>Q1</x:v>
      </x:c>
      <x:c r="E4362" t="n">
        <x:v>1</x:v>
      </x:c>
      <x:c r="F4362" t="str">
        <x:v>January</x:v>
      </x:c>
      <x:c r="G4362" s="15" t="d">
        <x:v>2024-01-01T00:00:00.000Z</x:v>
      </x:c>
      <x:c r="H4362" t="str">
        <x:v>2024-01</x:v>
      </x:c>
      <x:c r="I4362" t="str">
        <x:v>United States</x:v>
      </x:c>
      <x:c r="J4362" t="str">
        <x:v>North America</x:v>
      </x:c>
      <x:c r="K4362" t="str">
        <x:v>USD</x:v>
      </x:c>
      <x:c r="L4362" t="str">
        <x:v>Johnnie Walker</x:v>
      </x:c>
      <x:c r="M4362" t="str">
        <x:v>Scotch Whisky</x:v>
      </x:c>
      <x:c r="N4362" t="str">
        <x:v>On-Trade</x:v>
      </x:c>
      <x:c r="O4362" t="str">
        <x:v>Independent Retailer</x:v>
      </x:c>
      <x:c r="P4362" t="str">
        <x:v>SR-021</x:v>
      </x:c>
      <x:c r="Q4362" s="16" t="n">
        <x:v>47</x:v>
      </x:c>
      <x:c r="R4362" s="17" t="n">
        <x:v>37.1</x:v>
      </x:c>
      <x:c r="S4362" s="18" t="n">
        <x:v>0.02</x:v>
      </x:c>
      <x:c r="T4362" s="17" t="n">
        <x:v>1743.81</x:v>
      </x:c>
      <x:c r="U4362" s="17" t="n">
        <x:v>1708.94</x:v>
      </x:c>
      <x:c r="V4362" s="17" t="n">
        <x:v>770.61</x:v>
      </x:c>
      <x:c r="W4362" s="17" t="n">
        <x:v>938.32</x:v>
      </x:c>
      <x:c r="X4362" s="18" t="n">
        <x:v>0.5491</x:v>
      </x:c>
      <x:c r="Y4362" s="17" t="n">
        <x:v>1665.08</x:v>
      </x:c>
      <x:c r="Z4362" s="18" t="n">
        <x:v>1.0263</x:v>
      </x:c>
      <x:c r="AA4362" s="18" t="n">
        <x:v>0.0054</x:v>
      </x:c>
      <x:c r="AB4362" t="str">
        <x:v>No</x:v>
      </x:c>
      <x:c r="AC4362" t="str">
        <x:v>Luxury / Reserve</x:v>
      </x:c>
      <x:c r="AD4362" s="18" t="n">
        <x:v>0.5490655025922502</x:v>
      </x:c>
      <x:c r="AE4362" s="18" t="n">
        <x:v>1.0263410767050232</x:v>
      </x:c>
      <x:c r="AF4362" s="17" t="n">
        <x:v>43.86000000000013</x:v>
      </x:c>
      <x:c r="AG4362" s="18" t="n">
        <x:v>0.02634107670502326</x:v>
      </x:c>
      <x:c r="AH4362" t="str">
        <x:v>Above Target</x:v>
      </x:c>
    </x:row>
    <x:row r="4363">
      <x:c r="A4363" t="str">
        <x:v>TXN-004360</x:v>
      </x:c>
      <x:c r="B4363" s="14" t="d">
        <x:v>2025-04-22T00:00:00.000Z</x:v>
      </x:c>
      <x:c r="C4363" t="n">
        <x:v>2025</x:v>
      </x:c>
      <x:c r="D4363" t="str">
        <x:v>Q2</x:v>
      </x:c>
      <x:c r="E4363" t="n">
        <x:v>4</x:v>
      </x:c>
      <x:c r="F4363" t="str">
        <x:v>April</x:v>
      </x:c>
      <x:c r="G4363" s="15" t="d">
        <x:v>2025-04-01T00:00:00.000Z</x:v>
      </x:c>
      <x:c r="H4363" t="str">
        <x:v>2025-04</x:v>
      </x:c>
      <x:c r="I4363" t="str">
        <x:v>South Africa</x:v>
      </x:c>
      <x:c r="J4363" t="str">
        <x:v>Africa</x:v>
      </x:c>
      <x:c r="K4363" t="str">
        <x:v>ZAR</x:v>
      </x:c>
      <x:c r="L4363" t="str">
        <x:v>Guinness</x:v>
      </x:c>
      <x:c r="M4363" t="str">
        <x:v>Beer / Stout</x:v>
      </x:c>
      <x:c r="N4363" t="str">
        <x:v>E-commerce</x:v>
      </x:c>
      <x:c r="O4363" t="str">
        <x:v>Independent Retailer</x:v>
      </x:c>
      <x:c r="P4363" t="str">
        <x:v>SR-034</x:v>
      </x:c>
      <x:c r="Q4363" s="16" t="n">
        <x:v>15</x:v>
      </x:c>
      <x:c r="R4363" s="17" t="n">
        <x:v>7.74</x:v>
      </x:c>
      <x:c r="S4363" s="18" t="n">
        <x:v>0</x:v>
      </x:c>
      <x:c r="T4363" s="17" t="n">
        <x:v>116.08</x:v>
      </x:c>
      <x:c r="U4363" s="17" t="n">
        <x:v>116.08</x:v>
      </x:c>
      <x:c r="V4363" s="17" t="n">
        <x:v>59.15</x:v>
      </x:c>
      <x:c r="W4363" s="17" t="n">
        <x:v>56.93</x:v>
      </x:c>
      <x:c r="X4363" s="18" t="n">
        <x:v>0.4904</x:v>
      </x:c>
      <x:c r="Y4363" s="17" t="n">
        <x:v>118.54</x:v>
      </x:c>
      <x:c r="Z4363" s="18" t="n">
        <x:v>0.9793</x:v>
      </x:c>
      <x:c r="AA4363" s="18" t="n">
        <x:v>0.0419</x:v>
      </x:c>
      <x:c r="AB4363" t="str">
        <x:v>No</x:v>
      </x:c>
      <x:c r="AC4363" t="str">
        <x:v>Core</x:v>
      </x:c>
      <x:c r="AD4363" s="18" t="n">
        <x:v>0.49043762922122675</x:v>
      </x:c>
      <x:c r="AE4363" s="18" t="n">
        <x:v>0.9792475113885608</x:v>
      </x:c>
      <x:c r="AF4363" s="17" t="n">
        <x:v>-2.460000000000008</x:v>
      </x:c>
      <x:c r="AG4363" s="18" t="n">
        <x:v>-0.020752488611439242</x:v>
      </x:c>
      <x:c r="AH4363" t="str">
        <x:v>Below Target</x:v>
      </x:c>
    </x:row>
    <x:row r="4364">
      <x:c r="A4364" t="str">
        <x:v>TXN-004361</x:v>
      </x:c>
      <x:c r="B4364" s="14" t="d">
        <x:v>2024-08-12T00:00:00.000Z</x:v>
      </x:c>
      <x:c r="C4364" t="n">
        <x:v>2024</x:v>
      </x:c>
      <x:c r="D4364" t="str">
        <x:v>Q3</x:v>
      </x:c>
      <x:c r="E4364" t="n">
        <x:v>8</x:v>
      </x:c>
      <x:c r="F4364" t="str">
        <x:v>August</x:v>
      </x:c>
      <x:c r="G4364" s="15" t="d">
        <x:v>2024-08-01T00:00:00.000Z</x:v>
      </x:c>
      <x:c r="H4364" t="str">
        <x:v>2024-08</x:v>
      </x:c>
      <x:c r="I4364" t="str">
        <x:v>United States</x:v>
      </x:c>
      <x:c r="J4364" t="str">
        <x:v>North America</x:v>
      </x:c>
      <x:c r="K4364" t="str">
        <x:v>USD</x:v>
      </x:c>
      <x:c r="L4364" t="str">
        <x:v>Baileys</x:v>
      </x:c>
      <x:c r="M4364" t="str">
        <x:v>Liqueur</x:v>
      </x:c>
      <x:c r="N4364" t="str">
        <x:v>Wholesale</x:v>
      </x:c>
      <x:c r="O4364" t="str">
        <x:v>Key Account</x:v>
      </x:c>
      <x:c r="P4364" t="str">
        <x:v>SR-020</x:v>
      </x:c>
      <x:c r="Q4364" s="16" t="n">
        <x:v>94</x:v>
      </x:c>
      <x:c r="R4364" s="17" t="n">
        <x:v>15.31</x:v>
      </x:c>
      <x:c r="S4364" s="18" t="n">
        <x:v>0</x:v>
      </x:c>
      <x:c r="T4364" s="17" t="n">
        <x:v>1439.39</x:v>
      </x:c>
      <x:c r="U4364" s="17" t="n">
        <x:v>1439.39</x:v>
      </x:c>
      <x:c r="V4364" s="17" t="n">
        <x:v>658.77</x:v>
      </x:c>
      <x:c r="W4364" s="17" t="n">
        <x:v>780.61</x:v>
      </x:c>
      <x:c r="X4364" s="18" t="n">
        <x:v>0.5423</x:v>
      </x:c>
      <x:c r="Y4364" s="17" t="n">
        <x:v>1508.87</x:v>
      </x:c>
      <x:c r="Z4364" s="18" t="n">
        <x:v>0.954</x:v>
      </x:c>
      <x:c r="AA4364" s="18" t="n">
        <x:v>-0.0111</x:v>
      </x:c>
      <x:c r="AB4364" t="str">
        <x:v>No</x:v>
      </x:c>
      <x:c r="AC4364" t="str">
        <x:v>Core</x:v>
      </x:c>
      <x:c r="AD4364" s="18" t="n">
        <x:v>0.5423200105600289</x:v>
      </x:c>
      <x:c r="AE4364" s="18" t="n">
        <x:v>0.9539522954263788</x:v>
      </x:c>
      <x:c r="AF4364" s="17" t="n">
        <x:v>-69.47999999999979</x:v>
      </x:c>
      <x:c r="AG4364" s="18" t="n">
        <x:v>-0.04604770457362119</x:v>
      </x:c>
      <x:c r="AH4364" t="str">
        <x:v>Below Target</x:v>
      </x:c>
    </x:row>
    <x:row r="4365">
      <x:c r="A4365" t="str">
        <x:v>TXN-004362</x:v>
      </x:c>
      <x:c r="B4365" s="14" t="d">
        <x:v>2024-03-28T00:00:00.000Z</x:v>
      </x:c>
      <x:c r="C4365" t="n">
        <x:v>2024</x:v>
      </x:c>
      <x:c r="D4365" t="str">
        <x:v>Q1</x:v>
      </x:c>
      <x:c r="E4365" t="n">
        <x:v>3</x:v>
      </x:c>
      <x:c r="F4365" t="str">
        <x:v>March</x:v>
      </x:c>
      <x:c r="G4365" s="15" t="d">
        <x:v>2024-03-01T00:00:00.000Z</x:v>
      </x:c>
      <x:c r="H4365" t="str">
        <x:v>2024-03</x:v>
      </x:c>
      <x:c r="I4365" t="str">
        <x:v>Brazil</x:v>
      </x:c>
      <x:c r="J4365" t="str">
        <x:v>Latin America &amp; Caribbean</x:v>
      </x:c>
      <x:c r="K4365" t="str">
        <x:v>BRL</x:v>
      </x:c>
      <x:c r="L4365" t="str">
        <x:v>Ketel One</x:v>
      </x:c>
      <x:c r="M4365" t="str">
        <x:v>Vodka</x:v>
      </x:c>
      <x:c r="N4365" t="str">
        <x:v>On-Trade</x:v>
      </x:c>
      <x:c r="O4365" t="str">
        <x:v>Distributor</x:v>
      </x:c>
      <x:c r="P4365" t="str">
        <x:v>SR-012</x:v>
      </x:c>
      <x:c r="Q4365" s="16" t="n">
        <x:v>20</x:v>
      </x:c>
      <x:c r="R4365" s="17" t="n">
        <x:v>34.56</x:v>
      </x:c>
      <x:c r="S4365" s="18" t="n">
        <x:v>0</x:v>
      </x:c>
      <x:c r="T4365" s="17" t="n">
        <x:v>691.25</x:v>
      </x:c>
      <x:c r="U4365" s="17" t="n">
        <x:v>691.25</x:v>
      </x:c>
      <x:c r="V4365" s="17" t="n">
        <x:v>316.45</x:v>
      </x:c>
      <x:c r="W4365" s="17" t="n">
        <x:v>374.81</x:v>
      </x:c>
      <x:c r="X4365" s="18" t="n">
        <x:v>0.5422</x:v>
      </x:c>
      <x:c r="Y4365" s="17" t="n">
        <x:v>751.62</x:v>
      </x:c>
      <x:c r="Z4365" s="18" t="n">
        <x:v>0.9197</x:v>
      </x:c>
      <x:c r="AA4365" s="18" t="n">
        <x:v>0.1036</x:v>
      </x:c>
      <x:c r="AB4365" t="str">
        <x:v>No</x:v>
      </x:c>
      <x:c r="AC4365" t="str">
        <x:v>Premium Core</x:v>
      </x:c>
      <x:c r="AD4365" s="18" t="n">
        <x:v>0.5422206148282098</x:v>
      </x:c>
      <x:c r="AE4365" s="18" t="n">
        <x:v>0.9196801575264096</x:v>
      </x:c>
      <x:c r="AF4365" s="17" t="n">
        <x:v>-60.370000000000005</x:v>
      </x:c>
      <x:c r="AG4365" s="18" t="n">
        <x:v>-0.08031984247359038</x:v>
      </x:c>
      <x:c r="AH4365" t="str">
        <x:v>Below Target</x:v>
      </x:c>
    </x:row>
    <x:row r="4366">
      <x:c r="A4366" t="str">
        <x:v>TXN-004363</x:v>
      </x:c>
      <x:c r="B4366" s="14" t="d">
        <x:v>2024-07-12T00:00:00.000Z</x:v>
      </x:c>
      <x:c r="C4366" t="n">
        <x:v>2024</x:v>
      </x:c>
      <x:c r="D4366" t="str">
        <x:v>Q3</x:v>
      </x:c>
      <x:c r="E4366" t="n">
        <x:v>7</x:v>
      </x:c>
      <x:c r="F4366" t="str">
        <x:v>July</x:v>
      </x:c>
      <x:c r="G4366" s="15" t="d">
        <x:v>2024-07-01T00:00:00.000Z</x:v>
      </x:c>
      <x:c r="H4366" t="str">
        <x:v>2024-07</x:v>
      </x:c>
      <x:c r="I4366" t="str">
        <x:v>Mexico</x:v>
      </x:c>
      <x:c r="J4366" t="str">
        <x:v>Latin America &amp; Caribbean</x:v>
      </x:c>
      <x:c r="K4366" t="str">
        <x:v>MXN</x:v>
      </x:c>
      <x:c r="L4366" t="str">
        <x:v>Baileys</x:v>
      </x:c>
      <x:c r="M4366" t="str">
        <x:v>Liqueur</x:v>
      </x:c>
      <x:c r="N4366" t="str">
        <x:v>Wholesale</x:v>
      </x:c>
      <x:c r="O4366" t="str">
        <x:v>Key Account</x:v>
      </x:c>
      <x:c r="P4366" t="str">
        <x:v>SR-041</x:v>
      </x:c>
      <x:c r="Q4366" s="16" t="n">
        <x:v>156</x:v>
      </x:c>
      <x:c r="R4366" s="17" t="n">
        <x:v>16.11</x:v>
      </x:c>
      <x:c r="S4366" s="18" t="n">
        <x:v>0.02</x:v>
      </x:c>
      <x:c r="T4366" s="17" t="n">
        <x:v>2513.9</x:v>
      </x:c>
      <x:c r="U4366" s="17" t="n">
        <x:v>2463.63</x:v>
      </x:c>
      <x:c r="V4366" s="17" t="n">
        <x:v>1189.93</x:v>
      </x:c>
      <x:c r="W4366" s="17" t="n">
        <x:v>1273.7</x:v>
      </x:c>
      <x:c r="X4366" s="18" t="n">
        <x:v>0.517</x:v>
      </x:c>
      <x:c r="Y4366" s="17" t="n">
        <x:v>2657.39</x:v>
      </x:c>
      <x:c r="Z4366" s="18" t="n">
        <x:v>0.9271</x:v>
      </x:c>
      <x:c r="AA4366" s="18" t="n">
        <x:v>0.0189</x:v>
      </x:c>
      <x:c r="AB4366" t="str">
        <x:v>No</x:v>
      </x:c>
      <x:c r="AC4366" t="str">
        <x:v>Core</x:v>
      </x:c>
      <x:c r="AD4366" s="18" t="n">
        <x:v>0.5170013354278037</x:v>
      </x:c>
      <x:c r="AE4366" s="18" t="n">
        <x:v>0.9270863516457879</x:v>
      </x:c>
      <x:c r="AF4366" s="17" t="n">
        <x:v>-193.75999999999976</x:v>
      </x:c>
      <x:c r="AG4366" s="18" t="n">
        <x:v>-0.07291364835421213</x:v>
      </x:c>
      <x:c r="AH4366" t="str">
        <x:v>Below Target</x:v>
      </x:c>
    </x:row>
    <x:row r="4367">
      <x:c r="A4367" t="str">
        <x:v>TXN-004364</x:v>
      </x:c>
      <x:c r="B4367" s="14" t="d">
        <x:v>2025-08-11T00:00:00.000Z</x:v>
      </x:c>
      <x:c r="C4367" t="n">
        <x:v>2025</x:v>
      </x:c>
      <x:c r="D4367" t="str">
        <x:v>Q3</x:v>
      </x:c>
      <x:c r="E4367" t="n">
        <x:v>8</x:v>
      </x:c>
      <x:c r="F4367" t="str">
        <x:v>August</x:v>
      </x:c>
      <x:c r="G4367" s="15" t="d">
        <x:v>2025-08-01T00:00:00.000Z</x:v>
      </x:c>
      <x:c r="H4367" t="str">
        <x:v>2025-08</x:v>
      </x:c>
      <x:c r="I4367" t="str">
        <x:v>Spain</x:v>
      </x:c>
      <x:c r="J4367" t="str">
        <x:v>Europe</x:v>
      </x:c>
      <x:c r="K4367" t="str">
        <x:v>EUR</x:v>
      </x:c>
      <x:c r="L4367" t="str">
        <x:v>Buchanan's</x:v>
      </x:c>
      <x:c r="M4367" t="str">
        <x:v>Scotch Whisky</x:v>
      </x:c>
      <x:c r="N4367" t="str">
        <x:v>On-Trade</x:v>
      </x:c>
      <x:c r="O4367" t="str">
        <x:v>Independent Retailer</x:v>
      </x:c>
      <x:c r="P4367" t="str">
        <x:v>SR-012</x:v>
      </x:c>
      <x:c r="Q4367" s="16" t="n">
        <x:v>79</x:v>
      </x:c>
      <x:c r="R4367" s="17" t="n">
        <x:v>37.19</x:v>
      </x:c>
      <x:c r="S4367" s="18" t="n">
        <x:v>0.03</x:v>
      </x:c>
      <x:c r="T4367" s="17" t="n">
        <x:v>2938.05</x:v>
      </x:c>
      <x:c r="U4367" s="17" t="n">
        <x:v>2849.91</x:v>
      </x:c>
      <x:c r="V4367" s="17" t="n">
        <x:v>1388.08</x:v>
      </x:c>
      <x:c r="W4367" s="17" t="n">
        <x:v>1461.83</x:v>
      </x:c>
      <x:c r="X4367" s="18" t="n">
        <x:v>0.5129</x:v>
      </x:c>
      <x:c r="Y4367" s="17" t="n">
        <x:v>2849.62</x:v>
      </x:c>
      <x:c r="Z4367" s="18" t="n">
        <x:v>1.0001</x:v>
      </x:c>
      <x:c r="AA4367" s="18" t="n">
        <x:v>-0.0134</x:v>
      </x:c>
      <x:c r="AB4367" t="str">
        <x:v>No</x:v>
      </x:c>
      <x:c r="AC4367" t="str">
        <x:v>Premium Core</x:v>
      </x:c>
      <x:c r="AD4367" s="18" t="n">
        <x:v>0.5129390050913889</x:v>
      </x:c>
      <x:c r="AE4367" s="18" t="n">
        <x:v>1.0001017679550255</x:v>
      </x:c>
      <x:c r="AF4367" s="17" t="n">
        <x:v>0.2899999999999636</x:v>
      </x:c>
      <x:c r="AG4367" s="18" t="n">
        <x:v>0.00010176795502556959</x:v>
      </x:c>
      <x:c r="AH4367" t="str">
        <x:v>Above Target</x:v>
      </x:c>
    </x:row>
    <x:row r="4368">
      <x:c r="A4368" t="str">
        <x:v>TXN-004365</x:v>
      </x:c>
      <x:c r="B4368" s="14" t="d">
        <x:v>2023-11-04T00:00:00.000Z</x:v>
      </x:c>
      <x:c r="C4368" t="n">
        <x:v>2023</x:v>
      </x:c>
      <x:c r="D4368" t="str">
        <x:v>Q4</x:v>
      </x:c>
      <x:c r="E4368" t="n">
        <x:v>11</x:v>
      </x:c>
      <x:c r="F4368" t="str">
        <x:v>November</x:v>
      </x:c>
      <x:c r="G4368" s="15" t="d">
        <x:v>2023-11-01T00:00:00.000Z</x:v>
      </x:c>
      <x:c r="H4368" t="str">
        <x:v>2023-11</x:v>
      </x:c>
      <x:c r="I4368" t="str">
        <x:v>France</x:v>
      </x:c>
      <x:c r="J4368" t="str">
        <x:v>Europe</x:v>
      </x:c>
      <x:c r="K4368" t="str">
        <x:v>EUR</x:v>
      </x:c>
      <x:c r="L4368" t="str">
        <x:v>Captain Morgan</x:v>
      </x:c>
      <x:c r="M4368" t="str">
        <x:v>Rum</x:v>
      </x:c>
      <x:c r="N4368" t="str">
        <x:v>On-Trade</x:v>
      </x:c>
      <x:c r="O4368" t="str">
        <x:v>Key Account</x:v>
      </x:c>
      <x:c r="P4368" t="str">
        <x:v>SR-018</x:v>
      </x:c>
      <x:c r="Q4368" s="16" t="n">
        <x:v>97</x:v>
      </x:c>
      <x:c r="R4368" s="17" t="n">
        <x:v>20.53</x:v>
      </x:c>
      <x:c r="S4368" s="18" t="n">
        <x:v>0</x:v>
      </x:c>
      <x:c r="T4368" s="17" t="n">
        <x:v>1991.64</x:v>
      </x:c>
      <x:c r="U4368" s="17" t="n">
        <x:v>1991.64</x:v>
      </x:c>
      <x:c r="V4368" s="17" t="n">
        <x:v>970.68</x:v>
      </x:c>
      <x:c r="W4368" s="17" t="n">
        <x:v>1020.95</x:v>
      </x:c>
      <x:c r="X4368" s="18" t="n">
        <x:v>0.5126</x:v>
      </x:c>
      <x:c r="Y4368" s="17" t="n">
        <x:v>1797.8</x:v>
      </x:c>
      <x:c r="Z4368" s="18" t="n">
        <x:v>1.1078</x:v>
      </x:c>
      <x:c r="AA4368" s="18" t="n">
        <x:v>0.0663</x:v>
      </x:c>
      <x:c r="AB4368" t="str">
        <x:v>No</x:v>
      </x:c>
      <x:c r="AC4368" t="str">
        <x:v>Core</x:v>
      </x:c>
      <x:c r="AD4368" s="18" t="n">
        <x:v>0.5126177421622381</x:v>
      </x:c>
      <x:c r="AE4368" s="18" t="n">
        <x:v>1.1078206697074202</x:v>
      </x:c>
      <x:c r="AF4368" s="17" t="n">
        <x:v>193.84000000000015</x:v>
      </x:c>
      <x:c r="AG4368" s="18" t="n">
        <x:v>0.10782066970742027</x:v>
      </x:c>
      <x:c r="AH4368" t="str">
        <x:v>Above Target</x:v>
      </x:c>
    </x:row>
    <x:row r="4369">
      <x:c r="A4369" t="str">
        <x:v>TXN-004366</x:v>
      </x:c>
      <x:c r="B4369" s="14" t="d">
        <x:v>2023-10-31T00:00:00.000Z</x:v>
      </x:c>
      <x:c r="C4369" t="n">
        <x:v>2023</x:v>
      </x:c>
      <x:c r="D4369" t="str">
        <x:v>Q4</x:v>
      </x:c>
      <x:c r="E4369" t="n">
        <x:v>10</x:v>
      </x:c>
      <x:c r="F4369" t="str">
        <x:v>October</x:v>
      </x:c>
      <x:c r="G4369" s="15" t="d">
        <x:v>2023-10-01T00:00:00.000Z</x:v>
      </x:c>
      <x:c r="H4369" t="str">
        <x:v>2023-10</x:v>
      </x:c>
      <x:c r="I4369" t="str">
        <x:v>Mexico</x:v>
      </x:c>
      <x:c r="J4369" t="str">
        <x:v>Latin America &amp; Caribbean</x:v>
      </x:c>
      <x:c r="K4369" t="str">
        <x:v>MXN</x:v>
      </x:c>
      <x:c r="L4369" t="str">
        <x:v>Guinness</x:v>
      </x:c>
      <x:c r="M4369" t="str">
        <x:v>Beer / Stout</x:v>
      </x:c>
      <x:c r="N4369" t="str">
        <x:v>Duty Free / Travel Retail</x:v>
      </x:c>
      <x:c r="O4369" t="str">
        <x:v>Distributor</x:v>
      </x:c>
      <x:c r="P4369" t="str">
        <x:v>SR-046</x:v>
      </x:c>
      <x:c r="Q4369" s="16" t="n">
        <x:v>34</x:v>
      </x:c>
      <x:c r="R4369" s="17" t="n">
        <x:v>8.49</x:v>
      </x:c>
      <x:c r="S4369" s="18" t="n">
        <x:v>0</x:v>
      </x:c>
      <x:c r="T4369" s="17" t="n">
        <x:v>288.8</x:v>
      </x:c>
      <x:c r="U4369" s="17" t="n">
        <x:v>288.8</x:v>
      </x:c>
      <x:c r="V4369" s="17" t="n">
        <x:v>140.1</x:v>
      </x:c>
      <x:c r="W4369" s="17" t="n">
        <x:v>148.7</x:v>
      </x:c>
      <x:c r="X4369" s="18" t="n">
        <x:v>0.5149</x:v>
      </x:c>
      <x:c r="Y4369" s="17" t="n">
        <x:v>317.01</x:v>
      </x:c>
      <x:c r="Z4369" s="18" t="n">
        <x:v>0.911</x:v>
      </x:c>
      <x:c r="AA4369" s="18" t="n">
        <x:v>-0.0377</x:v>
      </x:c>
      <x:c r="AB4369" t="str">
        <x:v>No</x:v>
      </x:c>
      <x:c r="AC4369" t="str">
        <x:v>Core</x:v>
      </x:c>
      <x:c r="AD4369" s="18" t="n">
        <x:v>0.5148891966759002</x:v>
      </x:c>
      <x:c r="AE4369" s="18" t="n">
        <x:v>0.9110122709062807</x:v>
      </x:c>
      <x:c r="AF4369" s="17" t="n">
        <x:v>-28.20999999999998</x:v>
      </x:c>
      <x:c r="AG4369" s="18" t="n">
        <x:v>-0.08898772909371938</x:v>
      </x:c>
      <x:c r="AH4369" t="str">
        <x:v>Below Target</x:v>
      </x:c>
    </x:row>
    <x:row r="4370">
      <x:c r="A4370" t="str">
        <x:v>TXN-004367</x:v>
      </x:c>
      <x:c r="B4370" s="14" t="d">
        <x:v>2025-12-21T00:00:00.000Z</x:v>
      </x:c>
      <x:c r="C4370" t="n">
        <x:v>2025</x:v>
      </x:c>
      <x:c r="D4370" t="str">
        <x:v>Q4</x:v>
      </x:c>
      <x:c r="E4370" t="n">
        <x:v>12</x:v>
      </x:c>
      <x:c r="F4370" t="str">
        <x:v>December</x:v>
      </x:c>
      <x:c r="G4370" s="15" t="d">
        <x:v>2025-12-01T00:00:00.000Z</x:v>
      </x:c>
      <x:c r="H4370" t="str">
        <x:v>2025-12</x:v>
      </x:c>
      <x:c r="I4370" t="str">
        <x:v>United Kingdom</x:v>
      </x:c>
      <x:c r="J4370" t="str">
        <x:v>Europe</x:v>
      </x:c>
      <x:c r="K4370" t="str">
        <x:v>GBP</x:v>
      </x:c>
      <x:c r="L4370" t="str">
        <x:v>Johnnie Walker</x:v>
      </x:c>
      <x:c r="M4370" t="str">
        <x:v>Scotch Whisky</x:v>
      </x:c>
      <x:c r="N4370" t="str">
        <x:v>Wholesale</x:v>
      </x:c>
      <x:c r="O4370" t="str">
        <x:v>Distributor</x:v>
      </x:c>
      <x:c r="P4370" t="str">
        <x:v>SR-043</x:v>
      </x:c>
      <x:c r="Q4370" s="16" t="n">
        <x:v>156</x:v>
      </x:c>
      <x:c r="R4370" s="17" t="n">
        <x:v>32.08</x:v>
      </x:c>
      <x:c r="S4370" s="18" t="n">
        <x:v>0.05</x:v>
      </x:c>
      <x:c r="T4370" s="17" t="n">
        <x:v>5004.12</x:v>
      </x:c>
      <x:c r="U4370" s="17" t="n">
        <x:v>4753.91</x:v>
      </x:c>
      <x:c r="V4370" s="17" t="n">
        <x:v>2020.2</x:v>
      </x:c>
      <x:c r="W4370" s="17" t="n">
        <x:v>2733.71</x:v>
      </x:c>
      <x:c r="X4370" s="18" t="n">
        <x:v>0.575</x:v>
      </x:c>
      <x:c r="Y4370" s="17" t="n">
        <x:v>4278.7</x:v>
      </x:c>
      <x:c r="Z4370" s="18" t="n">
        <x:v>1.1111</x:v>
      </x:c>
      <x:c r="AA4370" s="18" t="n">
        <x:v>0.0176</x:v>
      </x:c>
      <x:c r="AB4370" t="str">
        <x:v>Yes</x:v>
      </x:c>
      <x:c r="AC4370" t="str">
        <x:v>Luxury / Reserve</x:v>
      </x:c>
      <x:c r="AD4370" s="18" t="n">
        <x:v>0.5750445422820374</x:v>
      </x:c>
      <x:c r="AE4370" s="18" t="n">
        <x:v>1.1110641082571808</x:v>
      </x:c>
      <x:c r="AF4370" s="17" t="n">
        <x:v>475.21000000000004</x:v>
      </x:c>
      <x:c r="AG4370" s="18" t="n">
        <x:v>0.11106410825718094</x:v>
      </x:c>
      <x:c r="AH4370" t="str">
        <x:v>Above Target</x:v>
      </x:c>
    </x:row>
    <x:row r="4371">
      <x:c r="A4371" t="str">
        <x:v>TXN-004368</x:v>
      </x:c>
      <x:c r="B4371" s="14" t="d">
        <x:v>2025-09-22T00:00:00.000Z</x:v>
      </x:c>
      <x:c r="C4371" t="n">
        <x:v>2025</x:v>
      </x:c>
      <x:c r="D4371" t="str">
        <x:v>Q3</x:v>
      </x:c>
      <x:c r="E4371" t="n">
        <x:v>9</x:v>
      </x:c>
      <x:c r="F4371" t="str">
        <x:v>September</x:v>
      </x:c>
      <x:c r="G4371" s="15" t="d">
        <x:v>2025-09-01T00:00:00.000Z</x:v>
      </x:c>
      <x:c r="H4371" t="str">
        <x:v>2025-09</x:v>
      </x:c>
      <x:c r="I4371" t="str">
        <x:v>United Kingdom</x:v>
      </x:c>
      <x:c r="J4371" t="str">
        <x:v>Europe</x:v>
      </x:c>
      <x:c r="K4371" t="str">
        <x:v>GBP</x:v>
      </x:c>
      <x:c r="L4371" t="str">
        <x:v>Johnnie Walker</x:v>
      </x:c>
      <x:c r="M4371" t="str">
        <x:v>Scotch Whisky</x:v>
      </x:c>
      <x:c r="N4371" t="str">
        <x:v>On-Trade</x:v>
      </x:c>
      <x:c r="O4371" t="str">
        <x:v>Distributor</x:v>
      </x:c>
      <x:c r="P4371" t="str">
        <x:v>SR-056</x:v>
      </x:c>
      <x:c r="Q4371" s="16" t="n">
        <x:v>63</x:v>
      </x:c>
      <x:c r="R4371" s="17" t="n">
        <x:v>36.3</x:v>
      </x:c>
      <x:c r="S4371" s="18" t="n">
        <x:v>0.03</x:v>
      </x:c>
      <x:c r="T4371" s="17" t="n">
        <x:v>2286.77</x:v>
      </x:c>
      <x:c r="U4371" s="17" t="n">
        <x:v>2218.17</x:v>
      </x:c>
      <x:c r="V4371" s="17" t="n">
        <x:v>1039.19</x:v>
      </x:c>
      <x:c r="W4371" s="17" t="n">
        <x:v>1178.98</x:v>
      </x:c>
      <x:c r="X4371" s="18" t="n">
        <x:v>0.5315</x:v>
      </x:c>
      <x:c r="Y4371" s="17" t="n">
        <x:v>2061.34</x:v>
      </x:c>
      <x:c r="Z4371" s="18" t="n">
        <x:v>1.0761</x:v>
      </x:c>
      <x:c r="AA4371" s="18" t="n">
        <x:v>0.0656</x:v>
      </x:c>
      <x:c r="AB4371" t="str">
        <x:v>No</x:v>
      </x:c>
      <x:c r="AC4371" t="str">
        <x:v>Luxury / Reserve</x:v>
      </x:c>
      <x:c r="AD4371" s="18" t="n">
        <x:v>0.5315102088658669</x:v>
      </x:c>
      <x:c r="AE4371" s="18" t="n">
        <x:v>1.0760815780026585</x:v>
      </x:c>
      <x:c r="AF4371" s="17" t="n">
        <x:v>156.82999999999993</x:v>
      </x:c>
      <x:c r="AG4371" s="18" t="n">
        <x:v>0.07608157800265843</x:v>
      </x:c>
      <x:c r="AH4371" t="str">
        <x:v>Above Target</x:v>
      </x:c>
    </x:row>
    <x:row r="4372">
      <x:c r="A4372" t="str">
        <x:v>TXN-004369</x:v>
      </x:c>
      <x:c r="B4372" s="14" t="d">
        <x:v>2023-12-05T00:00:00.000Z</x:v>
      </x:c>
      <x:c r="C4372" t="n">
        <x:v>2023</x:v>
      </x:c>
      <x:c r="D4372" t="str">
        <x:v>Q4</x:v>
      </x:c>
      <x:c r="E4372" t="n">
        <x:v>12</x:v>
      </x:c>
      <x:c r="F4372" t="str">
        <x:v>December</x:v>
      </x:c>
      <x:c r="G4372" s="15" t="d">
        <x:v>2023-12-01T00:00:00.000Z</x:v>
      </x:c>
      <x:c r="H4372" t="str">
        <x:v>2023-12</x:v>
      </x:c>
      <x:c r="I4372" t="str">
        <x:v>Nigeria</x:v>
      </x:c>
      <x:c r="J4372" t="str">
        <x:v>Africa</x:v>
      </x:c>
      <x:c r="K4372" t="str">
        <x:v>NGN</x:v>
      </x:c>
      <x:c r="L4372" t="str">
        <x:v>Baileys</x:v>
      </x:c>
      <x:c r="M4372" t="str">
        <x:v>Liqueur</x:v>
      </x:c>
      <x:c r="N4372" t="str">
        <x:v>On-Trade</x:v>
      </x:c>
      <x:c r="O4372" t="str">
        <x:v>Key Account</x:v>
      </x:c>
      <x:c r="P4372" t="str">
        <x:v>SR-041</x:v>
      </x:c>
      <x:c r="Q4372" s="16" t="n">
        <x:v>31</x:v>
      </x:c>
      <x:c r="R4372" s="17" t="n">
        <x:v>21.22</x:v>
      </x:c>
      <x:c r="S4372" s="18" t="n">
        <x:v>0</x:v>
      </x:c>
      <x:c r="T4372" s="17" t="n">
        <x:v>657.84</x:v>
      </x:c>
      <x:c r="U4372" s="17" t="n">
        <x:v>657.84</x:v>
      </x:c>
      <x:c r="V4372" s="17" t="n">
        <x:v>290.93</x:v>
      </x:c>
      <x:c r="W4372" s="17" t="n">
        <x:v>366.91</x:v>
      </x:c>
      <x:c r="X4372" s="18" t="n">
        <x:v>0.5577</x:v>
      </x:c>
      <x:c r="Y4372" s="17" t="n">
        <x:v>612.76</x:v>
      </x:c>
      <x:c r="Z4372" s="18" t="n">
        <x:v>1.0736</x:v>
      </x:c>
      <x:c r="AA4372" s="18" t="n">
        <x:v>0.0473</x:v>
      </x:c>
      <x:c r="AB4372" t="str">
        <x:v>No</x:v>
      </x:c>
      <x:c r="AC4372" t="str">
        <x:v>Core</x:v>
      </x:c>
      <x:c r="AD4372" s="18" t="n">
        <x:v>0.5577496047671167</x:v>
      </x:c>
      <x:c r="AE4372" s="18" t="n">
        <x:v>1.0735687708074941</x:v>
      </x:c>
      <x:c r="AF4372" s="17" t="n">
        <x:v>45.08000000000004</x:v>
      </x:c>
      <x:c r="AG4372" s="18" t="n">
        <x:v>0.07356877080749404</x:v>
      </x:c>
      <x:c r="AH4372" t="str">
        <x:v>Above Target</x:v>
      </x:c>
    </x:row>
    <x:row r="4373">
      <x:c r="A4373" t="str">
        <x:v>TXN-004370</x:v>
      </x:c>
      <x:c r="B4373" s="14" t="d">
        <x:v>2023-10-06T00:00:00.000Z</x:v>
      </x:c>
      <x:c r="C4373" t="n">
        <x:v>2023</x:v>
      </x:c>
      <x:c r="D4373" t="str">
        <x:v>Q4</x:v>
      </x:c>
      <x:c r="E4373" t="n">
        <x:v>10</x:v>
      </x:c>
      <x:c r="F4373" t="str">
        <x:v>October</x:v>
      </x:c>
      <x:c r="G4373" s="15" t="d">
        <x:v>2023-10-01T00:00:00.000Z</x:v>
      </x:c>
      <x:c r="H4373" t="str">
        <x:v>2023-10</x:v>
      </x:c>
      <x:c r="I4373" t="str">
        <x:v>Singapore</x:v>
      </x:c>
      <x:c r="J4373" t="str">
        <x:v>Asia Pacific</x:v>
      </x:c>
      <x:c r="K4373" t="str">
        <x:v>SGD</x:v>
      </x:c>
      <x:c r="L4373" t="str">
        <x:v>Baileys</x:v>
      </x:c>
      <x:c r="M4373" t="str">
        <x:v>Liqueur</x:v>
      </x:c>
      <x:c r="N4373" t="str">
        <x:v>Duty Free / Travel Retail</x:v>
      </x:c>
      <x:c r="O4373" t="str">
        <x:v>E-commerce Partner</x:v>
      </x:c>
      <x:c r="P4373" t="str">
        <x:v>SR-060</x:v>
      </x:c>
      <x:c r="Q4373" s="16" t="n">
        <x:v>60</x:v>
      </x:c>
      <x:c r="R4373" s="17" t="n">
        <x:v>20.9</x:v>
      </x:c>
      <x:c r="S4373" s="18" t="n">
        <x:v>0.08</x:v>
      </x:c>
      <x:c r="T4373" s="17" t="n">
        <x:v>1253.86</x:v>
      </x:c>
      <x:c r="U4373" s="17" t="n">
        <x:v>1153.55</x:v>
      </x:c>
      <x:c r="V4373" s="17" t="n">
        <x:v>573.72</x:v>
      </x:c>
      <x:c r="W4373" s="17" t="n">
        <x:v>579.83</x:v>
      </x:c>
      <x:c r="X4373" s="18" t="n">
        <x:v>0.5026</x:v>
      </x:c>
      <x:c r="Y4373" s="17" t="n">
        <x:v>1068.15</x:v>
      </x:c>
      <x:c r="Z4373" s="18" t="n">
        <x:v>1.08</x:v>
      </x:c>
      <x:c r="AA4373" s="18" t="n">
        <x:v>-0.0007</x:v>
      </x:c>
      <x:c r="AB4373" t="str">
        <x:v>Yes</x:v>
      </x:c>
      <x:c r="AC4373" t="str">
        <x:v>Core</x:v>
      </x:c>
      <x:c r="AD4373" s="18" t="n">
        <x:v>0.5026483464089117</x:v>
      </x:c>
      <x:c r="AE4373" s="18" t="n">
        <x:v>1.079951317698825</x:v>
      </x:c>
      <x:c r="AF4373" s="17" t="n">
        <x:v>85.39999999999986</x:v>
      </x:c>
      <x:c r="AG4373" s="18" t="n">
        <x:v>0.07995131769882494</x:v>
      </x:c>
      <x:c r="AH4373" t="str">
        <x:v>Above Target</x:v>
      </x:c>
    </x:row>
    <x:row r="4374">
      <x:c r="A4374" t="str">
        <x:v>TXN-004371</x:v>
      </x:c>
      <x:c r="B4374" s="14" t="d">
        <x:v>2026-06-18T00:00:00.000Z</x:v>
      </x:c>
      <x:c r="C4374" t="n">
        <x:v>2026</x:v>
      </x:c>
      <x:c r="D4374" t="str">
        <x:v>Q2</x:v>
      </x:c>
      <x:c r="E4374" t="n">
        <x:v>6</x:v>
      </x:c>
      <x:c r="F4374" t="str">
        <x:v>June</x:v>
      </x:c>
      <x:c r="G4374" s="15" t="d">
        <x:v>2026-06-01T00:00:00.000Z</x:v>
      </x:c>
      <x:c r="H4374" t="str">
        <x:v>2026-06</x:v>
      </x:c>
      <x:c r="I4374" t="str">
        <x:v>United Kingdom</x:v>
      </x:c>
      <x:c r="J4374" t="str">
        <x:v>Europe</x:v>
      </x:c>
      <x:c r="K4374" t="str">
        <x:v>GBP</x:v>
      </x:c>
      <x:c r="L4374" t="str">
        <x:v>Cîroc</x:v>
      </x:c>
      <x:c r="M4374" t="str">
        <x:v>Vodka</x:v>
      </x:c>
      <x:c r="N4374" t="str">
        <x:v>On-Trade</x:v>
      </x:c>
      <x:c r="O4374" t="str">
        <x:v>Key Account</x:v>
      </x:c>
      <x:c r="P4374" t="str">
        <x:v>SR-020</x:v>
      </x:c>
      <x:c r="Q4374" s="16" t="n">
        <x:v>137</x:v>
      </x:c>
      <x:c r="R4374" s="17" t="n">
        <x:v>42.88</x:v>
      </x:c>
      <x:c r="S4374" s="18" t="n">
        <x:v>0</x:v>
      </x:c>
      <x:c r="T4374" s="17" t="n">
        <x:v>5874.49</x:v>
      </x:c>
      <x:c r="U4374" s="17" t="n">
        <x:v>5874.49</x:v>
      </x:c>
      <x:c r="V4374" s="17" t="n">
        <x:v>2672.87</x:v>
      </x:c>
      <x:c r="W4374" s="17" t="n">
        <x:v>3201.63</x:v>
      </x:c>
      <x:c r="X4374" s="18" t="n">
        <x:v>0.545</x:v>
      </x:c>
      <x:c r="Y4374" s="17" t="n">
        <x:v>6219.79</x:v>
      </x:c>
      <x:c r="Z4374" s="18" t="n">
        <x:v>0.9445</x:v>
      </x:c>
      <x:c r="AA4374" s="18" t="n">
        <x:v>0.0326</x:v>
      </x:c>
      <x:c r="AB4374" t="str">
        <x:v>No</x:v>
      </x:c>
      <x:c r="AC4374" t="str">
        <x:v>Luxury / Reserve</x:v>
      </x:c>
      <x:c r="AD4374" s="18" t="n">
        <x:v>0.545005608997547</x:v>
      </x:c>
      <x:c r="AE4374" s="18" t="n">
        <x:v>0.9444836562006113</x:v>
      </x:c>
      <x:c r="AF4374" s="17" t="n">
        <x:v>-345.3000000000002</x:v>
      </x:c>
      <x:c r="AG4374" s="18" t="n">
        <x:v>-0.05551634379938875</x:v>
      </x:c>
      <x:c r="AH4374" t="str">
        <x:v>Below Target</x:v>
      </x:c>
    </x:row>
    <x:row r="4375">
      <x:c r="A4375" t="str">
        <x:v>TXN-004372</x:v>
      </x:c>
      <x:c r="B4375" s="14" t="d">
        <x:v>2024-01-02T00:00:00.000Z</x:v>
      </x:c>
      <x:c r="C4375" t="n">
        <x:v>2024</x:v>
      </x:c>
      <x:c r="D4375" t="str">
        <x:v>Q1</x:v>
      </x:c>
      <x:c r="E4375" t="n">
        <x:v>1</x:v>
      </x:c>
      <x:c r="F4375" t="str">
        <x:v>January</x:v>
      </x:c>
      <x:c r="G4375" s="15" t="d">
        <x:v>2024-01-01T00:00:00.000Z</x:v>
      </x:c>
      <x:c r="H4375" t="str">
        <x:v>2024-01</x:v>
      </x:c>
      <x:c r="I4375" t="str">
        <x:v>India</x:v>
      </x:c>
      <x:c r="J4375" t="str">
        <x:v>Asia Pacific</x:v>
      </x:c>
      <x:c r="K4375" t="str">
        <x:v>INR</x:v>
      </x:c>
      <x:c r="L4375" t="str">
        <x:v>Ketel One</x:v>
      </x:c>
      <x:c r="M4375" t="str">
        <x:v>Vodka</x:v>
      </x:c>
      <x:c r="N4375" t="str">
        <x:v>E-commerce</x:v>
      </x:c>
      <x:c r="O4375" t="str">
        <x:v>Key Account</x:v>
      </x:c>
      <x:c r="P4375" t="str">
        <x:v>SR-030</x:v>
      </x:c>
      <x:c r="Q4375" s="16" t="n">
        <x:v>133</x:v>
      </x:c>
      <x:c r="R4375" s="17" t="n">
        <x:v>31.37</x:v>
      </x:c>
      <x:c r="S4375" s="18" t="n">
        <x:v>0.03</x:v>
      </x:c>
      <x:c r="T4375" s="17" t="n">
        <x:v>4172.14</x:v>
      </x:c>
      <x:c r="U4375" s="17" t="n">
        <x:v>4046.98</x:v>
      </x:c>
      <x:c r="V4375" s="17" t="n">
        <x:v>1749.36</x:v>
      </x:c>
      <x:c r="W4375" s="17" t="n">
        <x:v>2297.62</x:v>
      </x:c>
      <x:c r="X4375" s="18" t="n">
        <x:v>0.5677</x:v>
      </x:c>
      <x:c r="Y4375" s="17" t="n">
        <x:v>3770.82</x:v>
      </x:c>
      <x:c r="Z4375" s="18" t="n">
        <x:v>1.0732</x:v>
      </x:c>
      <x:c r="AA4375" s="18" t="n">
        <x:v>0.1023</x:v>
      </x:c>
      <x:c r="AB4375" t="str">
        <x:v>No</x:v>
      </x:c>
      <x:c r="AC4375" t="str">
        <x:v>Premium Core</x:v>
      </x:c>
      <x:c r="AD4375" s="18" t="n">
        <x:v>0.5677369297599691</x:v>
      </x:c>
      <x:c r="AE4375" s="18" t="n">
        <x:v>1.0732360600612068</x:v>
      </x:c>
      <x:c r="AF4375" s="17" t="n">
        <x:v>276.15999999999985</x:v>
      </x:c>
      <x:c r="AG4375" s="18" t="n">
        <x:v>0.07323606006120681</x:v>
      </x:c>
      <x:c r="AH4375" t="str">
        <x:v>Above Target</x:v>
      </x:c>
    </x:row>
    <x:row r="4376">
      <x:c r="A4376" t="str">
        <x:v>TXN-004373</x:v>
      </x:c>
      <x:c r="B4376" s="14" t="d">
        <x:v>2026-05-26T00:00:00.000Z</x:v>
      </x:c>
      <x:c r="C4376" t="n">
        <x:v>2026</x:v>
      </x:c>
      <x:c r="D4376" t="str">
        <x:v>Q2</x:v>
      </x:c>
      <x:c r="E4376" t="n">
        <x:v>5</x:v>
      </x:c>
      <x:c r="F4376" t="str">
        <x:v>May</x:v>
      </x:c>
      <x:c r="G4376" s="15" t="d">
        <x:v>2026-05-01T00:00:00.000Z</x:v>
      </x:c>
      <x:c r="H4376" t="str">
        <x:v>2026-05</x:v>
      </x:c>
      <x:c r="I4376" t="str">
        <x:v>India</x:v>
      </x:c>
      <x:c r="J4376" t="str">
        <x:v>Asia Pacific</x:v>
      </x:c>
      <x:c r="K4376" t="str">
        <x:v>INR</x:v>
      </x:c>
      <x:c r="L4376" t="str">
        <x:v>Ketel One</x:v>
      </x:c>
      <x:c r="M4376" t="str">
        <x:v>Vodka</x:v>
      </x:c>
      <x:c r="N4376" t="str">
        <x:v>Off-Trade</x:v>
      </x:c>
      <x:c r="O4376" t="str">
        <x:v>Independent Retailer</x:v>
      </x:c>
      <x:c r="P4376" t="str">
        <x:v>SR-053</x:v>
      </x:c>
      <x:c r="Q4376" s="16" t="n">
        <x:v>179</x:v>
      </x:c>
      <x:c r="R4376" s="17" t="n">
        <x:v>26.95</x:v>
      </x:c>
      <x:c r="S4376" s="18" t="n">
        <x:v>0</x:v>
      </x:c>
      <x:c r="T4376" s="17" t="n">
        <x:v>4824.5</x:v>
      </x:c>
      <x:c r="U4376" s="17" t="n">
        <x:v>4824.5</x:v>
      </x:c>
      <x:c r="V4376" s="17" t="n">
        <x:v>2198.31</x:v>
      </x:c>
      <x:c r="W4376" s="17" t="n">
        <x:v>2626.19</x:v>
      </x:c>
      <x:c r="X4376" s="18" t="n">
        <x:v>0.5443</x:v>
      </x:c>
      <x:c r="Y4376" s="17" t="n">
        <x:v>5497.94</x:v>
      </x:c>
      <x:c r="Z4376" s="18" t="n">
        <x:v>0.8775</x:v>
      </x:c>
      <x:c r="AA4376" s="18" t="n">
        <x:v>0.0693</x:v>
      </x:c>
      <x:c r="AB4376" t="str">
        <x:v>No</x:v>
      </x:c>
      <x:c r="AC4376" t="str">
        <x:v>Premium Core</x:v>
      </x:c>
      <x:c r="AD4376" s="18" t="n">
        <x:v>0.5443444916571666</x:v>
      </x:c>
      <x:c r="AE4376" s="18" t="n">
        <x:v>0.8775104857455702</x:v>
      </x:c>
      <x:c r="AF4376" s="17" t="n">
        <x:v>-673.4399999999996</x:v>
      </x:c>
      <x:c r="AG4376" s="18" t="n">
        <x:v>-0.12248951425442978</x:v>
      </x:c>
      <x:c r="AH4376" t="str">
        <x:v>Below Target</x:v>
      </x:c>
    </x:row>
    <x:row r="4377">
      <x:c r="A4377" t="str">
        <x:v>TXN-004374</x:v>
      </x:c>
      <x:c r="B4377" s="14" t="d">
        <x:v>2025-06-09T00:00:00.000Z</x:v>
      </x:c>
      <x:c r="C4377" t="n">
        <x:v>2025</x:v>
      </x:c>
      <x:c r="D4377" t="str">
        <x:v>Q2</x:v>
      </x:c>
      <x:c r="E4377" t="n">
        <x:v>6</x:v>
      </x:c>
      <x:c r="F4377" t="str">
        <x:v>June</x:v>
      </x:c>
      <x:c r="G4377" s="15" t="d">
        <x:v>2025-06-01T00:00:00.000Z</x:v>
      </x:c>
      <x:c r="H4377" t="str">
        <x:v>2025-06</x:v>
      </x:c>
      <x:c r="I4377" t="str">
        <x:v>South Africa</x:v>
      </x:c>
      <x:c r="J4377" t="str">
        <x:v>Africa</x:v>
      </x:c>
      <x:c r="K4377" t="str">
        <x:v>ZAR</x:v>
      </x:c>
      <x:c r="L4377" t="str">
        <x:v>J&amp;B</x:v>
      </x:c>
      <x:c r="M4377" t="str">
        <x:v>Scotch Whisky</x:v>
      </x:c>
      <x:c r="N4377" t="str">
        <x:v>On-Trade</x:v>
      </x:c>
      <x:c r="O4377" t="str">
        <x:v>Distributor</x:v>
      </x:c>
      <x:c r="P4377" t="str">
        <x:v>SR-041</x:v>
      </x:c>
      <x:c r="Q4377" s="16" t="n">
        <x:v>41</x:v>
      </x:c>
      <x:c r="R4377" s="17" t="n">
        <x:v>26.87</x:v>
      </x:c>
      <x:c r="S4377" s="18" t="n">
        <x:v>0.1</x:v>
      </x:c>
      <x:c r="T4377" s="17" t="n">
        <x:v>1101.54</x:v>
      </x:c>
      <x:c r="U4377" s="17" t="n">
        <x:v>991.39</x:v>
      </x:c>
      <x:c r="V4377" s="17" t="n">
        <x:v>511.92</x:v>
      </x:c>
      <x:c r="W4377" s="17" t="n">
        <x:v>479.47</x:v>
      </x:c>
      <x:c r="X4377" s="18" t="n">
        <x:v>0.4836</x:v>
      </x:c>
      <x:c r="Y4377" s="17" t="n">
        <x:v>929.79</x:v>
      </x:c>
      <x:c r="Z4377" s="18" t="n">
        <x:v>1.0662</x:v>
      </x:c>
      <x:c r="AA4377" s="18" t="n">
        <x:v>0.0584</x:v>
      </x:c>
      <x:c r="AB4377" t="str">
        <x:v>Yes</x:v>
      </x:c>
      <x:c r="AC4377" t="str">
        <x:v>Core</x:v>
      </x:c>
      <x:c r="AD4377" s="18" t="n">
        <x:v>0.48363408951068704</x:v>
      </x:c>
      <x:c r="AE4377" s="18" t="n">
        <x:v>1.0662515191602404</x:v>
      </x:c>
      <x:c r="AF4377" s="17" t="n">
        <x:v>61.60000000000002</x:v>
      </x:c>
      <x:c r="AG4377" s="18" t="n">
        <x:v>0.06625151916024051</x:v>
      </x:c>
      <x:c r="AH4377" t="str">
        <x:v>Above Target</x:v>
      </x:c>
    </x:row>
    <x:row r="4378">
      <x:c r="A4378" t="str">
        <x:v>TXN-004375</x:v>
      </x:c>
      <x:c r="B4378" s="14" t="d">
        <x:v>2023-02-22T00:00:00.000Z</x:v>
      </x:c>
      <x:c r="C4378" t="n">
        <x:v>2023</x:v>
      </x:c>
      <x:c r="D4378" t="str">
        <x:v>Q1</x:v>
      </x:c>
      <x:c r="E4378" t="n">
        <x:v>2</x:v>
      </x:c>
      <x:c r="F4378" t="str">
        <x:v>February</x:v>
      </x:c>
      <x:c r="G4378" s="15" t="d">
        <x:v>2023-02-01T00:00:00.000Z</x:v>
      </x:c>
      <x:c r="H4378" t="str">
        <x:v>2023-02</x:v>
      </x:c>
      <x:c r="I4378" t="str">
        <x:v>Brazil</x:v>
      </x:c>
      <x:c r="J4378" t="str">
        <x:v>Latin America &amp; Caribbean</x:v>
      </x:c>
      <x:c r="K4378" t="str">
        <x:v>BRL</x:v>
      </x:c>
      <x:c r="L4378" t="str">
        <x:v>Guinness</x:v>
      </x:c>
      <x:c r="M4378" t="str">
        <x:v>Beer / Stout</x:v>
      </x:c>
      <x:c r="N4378" t="str">
        <x:v>On-Trade</x:v>
      </x:c>
      <x:c r="O4378" t="str">
        <x:v>Hospitality Group</x:v>
      </x:c>
      <x:c r="P4378" t="str">
        <x:v>SR-047</x:v>
      </x:c>
      <x:c r="Q4378" s="16" t="n">
        <x:v>10</x:v>
      </x:c>
      <x:c r="R4378" s="17" t="n">
        <x:v>9.2</x:v>
      </x:c>
      <x:c r="S4378" s="18" t="n">
        <x:v>0.15</x:v>
      </x:c>
      <x:c r="T4378" s="17" t="n">
        <x:v>92.02</x:v>
      </x:c>
      <x:c r="U4378" s="17" t="n">
        <x:v>78.22</x:v>
      </x:c>
      <x:c r="V4378" s="17" t="n">
        <x:v>42.18</x:v>
      </x:c>
      <x:c r="W4378" s="17" t="n">
        <x:v>36.03</x:v>
      </x:c>
      <x:c r="X4378" s="18" t="n">
        <x:v>0.4607</x:v>
      </x:c>
      <x:c r="Y4378" s="17" t="n">
        <x:v>73.05</x:v>
      </x:c>
      <x:c r="Z4378" s="18" t="n">
        <x:v>1.0707</x:v>
      </x:c>
      <x:c r="AA4378" s="18" t="n">
        <x:v>0.1141</x:v>
      </x:c>
      <x:c r="AB4378" t="str">
        <x:v>Yes</x:v>
      </x:c>
      <x:c r="AC4378" t="str">
        <x:v>Core</x:v>
      </x:c>
      <x:c r="AD4378" s="18" t="n">
        <x:v>0.46062388136026594</x:v>
      </x:c>
      <x:c r="AE4378" s="18" t="n">
        <x:v>1.0707734428473648</x:v>
      </x:c>
      <x:c r="AF4378" s="17" t="n">
        <x:v>5.170000000000002</x:v>
      </x:c>
      <x:c r="AG4378" s="18" t="n">
        <x:v>0.07077344284736485</x:v>
      </x:c>
      <x:c r="AH4378" t="str">
        <x:v>Above Target</x:v>
      </x:c>
    </x:row>
    <x:row r="4379">
      <x:c r="A4379" t="str">
        <x:v>TXN-004376</x:v>
      </x:c>
      <x:c r="B4379" s="14" t="d">
        <x:v>2023-09-16T00:00:00.000Z</x:v>
      </x:c>
      <x:c r="C4379" t="n">
        <x:v>2023</x:v>
      </x:c>
      <x:c r="D4379" t="str">
        <x:v>Q3</x:v>
      </x:c>
      <x:c r="E4379" t="n">
        <x:v>9</x:v>
      </x:c>
      <x:c r="F4379" t="str">
        <x:v>September</x:v>
      </x:c>
      <x:c r="G4379" s="15" t="d">
        <x:v>2023-09-01T00:00:00.000Z</x:v>
      </x:c>
      <x:c r="H4379" t="str">
        <x:v>2023-09</x:v>
      </x:c>
      <x:c r="I4379" t="str">
        <x:v>United Kingdom</x:v>
      </x:c>
      <x:c r="J4379" t="str">
        <x:v>Europe</x:v>
      </x:c>
      <x:c r="K4379" t="str">
        <x:v>GBP</x:v>
      </x:c>
      <x:c r="L4379" t="str">
        <x:v>J&amp;B</x:v>
      </x:c>
      <x:c r="M4379" t="str">
        <x:v>Scotch Whisky</x:v>
      </x:c>
      <x:c r="N4379" t="str">
        <x:v>Off-Trade</x:v>
      </x:c>
      <x:c r="O4379" t="str">
        <x:v>Distributor</x:v>
      </x:c>
      <x:c r="P4379" t="str">
        <x:v>SR-010</x:v>
      </x:c>
      <x:c r="Q4379" s="16" t="n">
        <x:v>48</x:v>
      </x:c>
      <x:c r="R4379" s="17" t="n">
        <x:v>24.34</x:v>
      </x:c>
      <x:c r="S4379" s="18" t="n">
        <x:v>0</x:v>
      </x:c>
      <x:c r="T4379" s="17" t="n">
        <x:v>1168.11</x:v>
      </x:c>
      <x:c r="U4379" s="17" t="n">
        <x:v>1168.11</x:v>
      </x:c>
      <x:c r="V4379" s="17" t="n">
        <x:v>578.45</x:v>
      </x:c>
      <x:c r="W4379" s="17" t="n">
        <x:v>589.65</x:v>
      </x:c>
      <x:c r="X4379" s="18" t="n">
        <x:v>0.5048</x:v>
      </x:c>
      <x:c r="Y4379" s="17" t="n">
        <x:v>1338.64</x:v>
      </x:c>
      <x:c r="Z4379" s="18" t="n">
        <x:v>0.8726</x:v>
      </x:c>
      <x:c r="AA4379" s="18" t="n">
        <x:v>-0.0323</x:v>
      </x:c>
      <x:c r="AB4379" t="str">
        <x:v>No</x:v>
      </x:c>
      <x:c r="AC4379" t="str">
        <x:v>Core</x:v>
      </x:c>
      <x:c r="AD4379" s="18" t="n">
        <x:v>0.5047897886329199</x:v>
      </x:c>
      <x:c r="AE4379" s="18" t="n">
        <x:v>0.8726095141337475</x:v>
      </x:c>
      <x:c r="AF4379" s="17" t="n">
        <x:v>-170.5300000000002</x:v>
      </x:c>
      <x:c r="AG4379" s="18" t="n">
        <x:v>-0.12739048586625246</x:v>
      </x:c>
      <x:c r="AH4379" t="str">
        <x:v>Below Target</x:v>
      </x:c>
    </x:row>
    <x:row r="4380">
      <x:c r="A4380" t="str">
        <x:v>TXN-004377</x:v>
      </x:c>
      <x:c r="B4380" s="14" t="d">
        <x:v>2025-08-08T00:00:00.000Z</x:v>
      </x:c>
      <x:c r="C4380" t="n">
        <x:v>2025</x:v>
      </x:c>
      <x:c r="D4380" t="str">
        <x:v>Q3</x:v>
      </x:c>
      <x:c r="E4380" t="n">
        <x:v>8</x:v>
      </x:c>
      <x:c r="F4380" t="str">
        <x:v>August</x:v>
      </x:c>
      <x:c r="G4380" s="15" t="d">
        <x:v>2025-08-01T00:00:00.000Z</x:v>
      </x:c>
      <x:c r="H4380" t="str">
        <x:v>2025-08</x:v>
      </x:c>
      <x:c r="I4380" t="str">
        <x:v>India</x:v>
      </x:c>
      <x:c r="J4380" t="str">
        <x:v>Asia Pacific</x:v>
      </x:c>
      <x:c r="K4380" t="str">
        <x:v>INR</x:v>
      </x:c>
      <x:c r="L4380" t="str">
        <x:v>Buchanan's</x:v>
      </x:c>
      <x:c r="M4380" t="str">
        <x:v>Scotch Whisky</x:v>
      </x:c>
      <x:c r="N4380" t="str">
        <x:v>Off-Trade</x:v>
      </x:c>
      <x:c r="O4380" t="str">
        <x:v>Distributor</x:v>
      </x:c>
      <x:c r="P4380" t="str">
        <x:v>SR-011</x:v>
      </x:c>
      <x:c r="Q4380" s="16" t="n">
        <x:v>66</x:v>
      </x:c>
      <x:c r="R4380" s="17" t="n">
        <x:v>31.57</x:v>
      </x:c>
      <x:c r="S4380" s="18" t="n">
        <x:v>0.15</x:v>
      </x:c>
      <x:c r="T4380" s="17" t="n">
        <x:v>2083.4</x:v>
      </x:c>
      <x:c r="U4380" s="17" t="n">
        <x:v>1770.89</x:v>
      </x:c>
      <x:c r="V4380" s="17" t="n">
        <x:v>866.88</x:v>
      </x:c>
      <x:c r="W4380" s="17" t="n">
        <x:v>904.01</x:v>
      </x:c>
      <x:c r="X4380" s="18" t="n">
        <x:v>0.5105</x:v>
      </x:c>
      <x:c r="Y4380" s="17" t="n">
        <x:v>1686.88</x:v>
      </x:c>
      <x:c r="Z4380" s="18" t="n">
        <x:v>1.0498</x:v>
      </x:c>
      <x:c r="AA4380" s="18" t="n">
        <x:v>0.0621</x:v>
      </x:c>
      <x:c r="AB4380" t="str">
        <x:v>Yes</x:v>
      </x:c>
      <x:c r="AC4380" t="str">
        <x:v>Premium Core</x:v>
      </x:c>
      <x:c r="AD4380" s="18" t="n">
        <x:v>0.5104834292361468</x:v>
      </x:c>
      <x:c r="AE4380" s="18" t="n">
        <x:v>1.0498020013278953</x:v>
      </x:c>
      <x:c r="AF4380" s="17" t="n">
        <x:v>84.00999999999999</x:v>
      </x:c>
      <x:c r="AG4380" s="18" t="n">
        <x:v>0.04980200132789528</x:v>
      </x:c>
      <x:c r="AH4380" t="str">
        <x:v>Above Target</x:v>
      </x:c>
    </x:row>
    <x:row r="4381">
      <x:c r="A4381" t="str">
        <x:v>TXN-004378</x:v>
      </x:c>
      <x:c r="B4381" s="14" t="d">
        <x:v>2024-09-25T00:00:00.000Z</x:v>
      </x:c>
      <x:c r="C4381" t="n">
        <x:v>2024</x:v>
      </x:c>
      <x:c r="D4381" t="str">
        <x:v>Q3</x:v>
      </x:c>
      <x:c r="E4381" t="n">
        <x:v>9</x:v>
      </x:c>
      <x:c r="F4381" t="str">
        <x:v>September</x:v>
      </x:c>
      <x:c r="G4381" s="15" t="d">
        <x:v>2024-09-01T00:00:00.000Z</x:v>
      </x:c>
      <x:c r="H4381" t="str">
        <x:v>2024-09</x:v>
      </x:c>
      <x:c r="I4381" t="str">
        <x:v>Kenya</x:v>
      </x:c>
      <x:c r="J4381" t="str">
        <x:v>Africa</x:v>
      </x:c>
      <x:c r="K4381" t="str">
        <x:v>KES</x:v>
      </x:c>
      <x:c r="L4381" t="str">
        <x:v>Baileys</x:v>
      </x:c>
      <x:c r="M4381" t="str">
        <x:v>Liqueur</x:v>
      </x:c>
      <x:c r="N4381" t="str">
        <x:v>Wholesale</x:v>
      </x:c>
      <x:c r="O4381" t="str">
        <x:v>Hospitality Group</x:v>
      </x:c>
      <x:c r="P4381" t="str">
        <x:v>SR-053</x:v>
      </x:c>
      <x:c r="Q4381" s="16" t="n">
        <x:v>46</x:v>
      </x:c>
      <x:c r="R4381" s="17" t="n">
        <x:v>17.57</x:v>
      </x:c>
      <x:c r="S4381" s="18" t="n">
        <x:v>0.03</x:v>
      </x:c>
      <x:c r="T4381" s="17" t="n">
        <x:v>808.32</x:v>
      </x:c>
      <x:c r="U4381" s="17" t="n">
        <x:v>784.07</x:v>
      </x:c>
      <x:c r="V4381" s="17" t="n">
        <x:v>346.93</x:v>
      </x:c>
      <x:c r="W4381" s="17" t="n">
        <x:v>437.13</x:v>
      </x:c>
      <x:c r="X4381" s="18" t="n">
        <x:v>0.5575</x:v>
      </x:c>
      <x:c r="Y4381" s="17" t="n">
        <x:v>822.75</x:v>
      </x:c>
      <x:c r="Z4381" s="18" t="n">
        <x:v>0.953</x:v>
      </x:c>
      <x:c r="AA4381" s="18" t="n">
        <x:v>0.1157</x:v>
      </x:c>
      <x:c r="AB4381" t="str">
        <x:v>No</x:v>
      </x:c>
      <x:c r="AC4381" t="str">
        <x:v>Core</x:v>
      </x:c>
      <x:c r="AD4381" s="18" t="n">
        <x:v>0.5575139974747152</x:v>
      </x:c>
      <x:c r="AE4381" s="18" t="n">
        <x:v>0.952986934062595</x:v>
      </x:c>
      <x:c r="AF4381" s="17" t="n">
        <x:v>-38.67999999999995</x:v>
      </x:c>
      <x:c r="AG4381" s="18" t="n">
        <x:v>-0.04701306593740499</x:v>
      </x:c>
      <x:c r="AH4381" t="str">
        <x:v>Below Target</x:v>
      </x:c>
    </x:row>
    <x:row r="4382">
      <x:c r="A4382" t="str">
        <x:v>TXN-004379</x:v>
      </x:c>
      <x:c r="B4382" s="14" t="d">
        <x:v>2023-05-05T00:00:00.000Z</x:v>
      </x:c>
      <x:c r="C4382" t="n">
        <x:v>2023</x:v>
      </x:c>
      <x:c r="D4382" t="str">
        <x:v>Q2</x:v>
      </x:c>
      <x:c r="E4382" t="n">
        <x:v>5</x:v>
      </x:c>
      <x:c r="F4382" t="str">
        <x:v>May</x:v>
      </x:c>
      <x:c r="G4382" s="15" t="d">
        <x:v>2023-05-01T00:00:00.000Z</x:v>
      </x:c>
      <x:c r="H4382" t="str">
        <x:v>2023-05</x:v>
      </x:c>
      <x:c r="I4382" t="str">
        <x:v>Nigeria</x:v>
      </x:c>
      <x:c r="J4382" t="str">
        <x:v>Africa</x:v>
      </x:c>
      <x:c r="K4382" t="str">
        <x:v>NGN</x:v>
      </x:c>
      <x:c r="L4382" t="str">
        <x:v>Buchanan's</x:v>
      </x:c>
      <x:c r="M4382" t="str">
        <x:v>Scotch Whisky</x:v>
      </x:c>
      <x:c r="N4382" t="str">
        <x:v>On-Trade</x:v>
      </x:c>
      <x:c r="O4382" t="str">
        <x:v>Independent Retailer</x:v>
      </x:c>
      <x:c r="P4382" t="str">
        <x:v>SR-034</x:v>
      </x:c>
      <x:c r="Q4382" s="16" t="n">
        <x:v>36</x:v>
      </x:c>
      <x:c r="R4382" s="17" t="n">
        <x:v>34.19</x:v>
      </x:c>
      <x:c r="S4382" s="18" t="n">
        <x:v>0.05</x:v>
      </x:c>
      <x:c r="T4382" s="17" t="n">
        <x:v>1230.97</x:v>
      </x:c>
      <x:c r="U4382" s="17" t="n">
        <x:v>1169.42</x:v>
      </x:c>
      <x:c r="V4382" s="17" t="n">
        <x:v>516.28</x:v>
      </x:c>
      <x:c r="W4382" s="17" t="n">
        <x:v>653.14</x:v>
      </x:c>
      <x:c r="X4382" s="18" t="n">
        <x:v>0.5585</x:v>
      </x:c>
      <x:c r="Y4382" s="17" t="n">
        <x:v>1182.78</x:v>
      </x:c>
      <x:c r="Z4382" s="18" t="n">
        <x:v>0.9887</x:v>
      </x:c>
      <x:c r="AA4382" s="18" t="n">
        <x:v>0.0187</x:v>
      </x:c>
      <x:c r="AB4382" t="str">
        <x:v>Yes</x:v>
      </x:c>
      <x:c r="AC4382" t="str">
        <x:v>Premium Core</x:v>
      </x:c>
      <x:c r="AD4382" s="18" t="n">
        <x:v>0.5585161875117579</x:v>
      </x:c>
      <x:c r="AE4382" s="18" t="n">
        <x:v>0.9887045773516631</x:v>
      </x:c>
      <x:c r="AF4382" s="17" t="n">
        <x:v>-13.3599999999999</x:v>
      </x:c>
      <x:c r="AG4382" s="18" t="n">
        <x:v>-0.011295422648336885</x:v>
      </x:c>
      <x:c r="AH4382" t="str">
        <x:v>Below Target</x:v>
      </x:c>
    </x:row>
    <x:row r="4383">
      <x:c r="A4383" t="str">
        <x:v>TXN-004380</x:v>
      </x:c>
      <x:c r="B4383" s="14" t="d">
        <x:v>2024-06-07T00:00:00.000Z</x:v>
      </x:c>
      <x:c r="C4383" t="n">
        <x:v>2024</x:v>
      </x:c>
      <x:c r="D4383" t="str">
        <x:v>Q2</x:v>
      </x:c>
      <x:c r="E4383" t="n">
        <x:v>6</x:v>
      </x:c>
      <x:c r="F4383" t="str">
        <x:v>June</x:v>
      </x:c>
      <x:c r="G4383" s="15" t="d">
        <x:v>2024-06-01T00:00:00.000Z</x:v>
      </x:c>
      <x:c r="H4383" t="str">
        <x:v>2024-06</x:v>
      </x:c>
      <x:c r="I4383" t="str">
        <x:v>Spain</x:v>
      </x:c>
      <x:c r="J4383" t="str">
        <x:v>Europe</x:v>
      </x:c>
      <x:c r="K4383" t="str">
        <x:v>EUR</x:v>
      </x:c>
      <x:c r="L4383" t="str">
        <x:v>Johnnie Walker</x:v>
      </x:c>
      <x:c r="M4383" t="str">
        <x:v>Scotch Whisky</x:v>
      </x:c>
      <x:c r="N4383" t="str">
        <x:v>Off-Trade</x:v>
      </x:c>
      <x:c r="O4383" t="str">
        <x:v>Hospitality Group</x:v>
      </x:c>
      <x:c r="P4383" t="str">
        <x:v>SR-019</x:v>
      </x:c>
      <x:c r="Q4383" s="16" t="n">
        <x:v>64</x:v>
      </x:c>
      <x:c r="R4383" s="17" t="n">
        <x:v>32.47</x:v>
      </x:c>
      <x:c r="S4383" s="18" t="n">
        <x:v>0.03</x:v>
      </x:c>
      <x:c r="T4383" s="17" t="n">
        <x:v>2078.15</x:v>
      </x:c>
      <x:c r="U4383" s="17" t="n">
        <x:v>2015.81</x:v>
      </x:c>
      <x:c r="V4383" s="17" t="n">
        <x:v>952.16</x:v>
      </x:c>
      <x:c r="W4383" s="17" t="n">
        <x:v>1063.64</x:v>
      </x:c>
      <x:c r="X4383" s="18" t="n">
        <x:v>0.5277</x:v>
      </x:c>
      <x:c r="Y4383" s="17" t="n">
        <x:v>2210.66</x:v>
      </x:c>
      <x:c r="Z4383" s="18" t="n">
        <x:v>0.9119</x:v>
      </x:c>
      <x:c r="AA4383" s="18" t="n">
        <x:v>0.0302</x:v>
      </x:c>
      <x:c r="AB4383" t="str">
        <x:v>No</x:v>
      </x:c>
      <x:c r="AC4383" t="str">
        <x:v>Luxury / Reserve</x:v>
      </x:c>
      <x:c r="AD4383" s="18" t="n">
        <x:v>0.527648935167501</x:v>
      </x:c>
      <x:c r="AE4383" s="18" t="n">
        <x:v>0.9118589018664109</x:v>
      </x:c>
      <x:c r="AF4383" s="17" t="n">
        <x:v>-194.8499999999999</x:v>
      </x:c>
      <x:c r="AG4383" s="18" t="n">
        <x:v>-0.08814109813358903</x:v>
      </x:c>
      <x:c r="AH4383" t="str">
        <x:v>Below Target</x:v>
      </x:c>
    </x:row>
    <x:row r="4384">
      <x:c r="A4384" t="str">
        <x:v>TXN-004381</x:v>
      </x:c>
      <x:c r="B4384" s="14" t="d">
        <x:v>2024-11-11T00:00:00.000Z</x:v>
      </x:c>
      <x:c r="C4384" t="n">
        <x:v>2024</x:v>
      </x:c>
      <x:c r="D4384" t="str">
        <x:v>Q4</x:v>
      </x:c>
      <x:c r="E4384" t="n">
        <x:v>11</x:v>
      </x:c>
      <x:c r="F4384" t="str">
        <x:v>November</x:v>
      </x:c>
      <x:c r="G4384" s="15" t="d">
        <x:v>2024-11-01T00:00:00.000Z</x:v>
      </x:c>
      <x:c r="H4384" t="str">
        <x:v>2024-11</x:v>
      </x:c>
      <x:c r="I4384" t="str">
        <x:v>India</x:v>
      </x:c>
      <x:c r="J4384" t="str">
        <x:v>Asia Pacific</x:v>
      </x:c>
      <x:c r="K4384" t="str">
        <x:v>INR</x:v>
      </x:c>
      <x:c r="L4384" t="str">
        <x:v>Crown Royal</x:v>
      </x:c>
      <x:c r="M4384" t="str">
        <x:v>Canadian Whisky</x:v>
      </x:c>
      <x:c r="N4384" t="str">
        <x:v>Off-Trade</x:v>
      </x:c>
      <x:c r="O4384" t="str">
        <x:v>Hospitality Group</x:v>
      </x:c>
      <x:c r="P4384" t="str">
        <x:v>SR-044</x:v>
      </x:c>
      <x:c r="Q4384" s="16" t="n">
        <x:v>55</x:v>
      </x:c>
      <x:c r="R4384" s="17" t="n">
        <x:v>29.05</x:v>
      </x:c>
      <x:c r="S4384" s="18" t="n">
        <x:v>0</x:v>
      </x:c>
      <x:c r="T4384" s="17" t="n">
        <x:v>1597.69</x:v>
      </x:c>
      <x:c r="U4384" s="17" t="n">
        <x:v>1597.69</x:v>
      </x:c>
      <x:c r="V4384" s="17" t="n">
        <x:v>675.88</x:v>
      </x:c>
      <x:c r="W4384" s="17" t="n">
        <x:v>921.81</x:v>
      </x:c>
      <x:c r="X4384" s="18" t="n">
        <x:v>0.577</x:v>
      </x:c>
      <x:c r="Y4384" s="17" t="n">
        <x:v>1563</x:v>
      </x:c>
      <x:c r="Z4384" s="18" t="n">
        <x:v>1.0222</x:v>
      </x:c>
      <x:c r="AA4384" s="18" t="n">
        <x:v>0.0891</x:v>
      </x:c>
      <x:c r="AB4384" t="str">
        <x:v>No</x:v>
      </x:c>
      <x:c r="AC4384" t="str">
        <x:v>Premium Core</x:v>
      </x:c>
      <x:c r="AD4384" s="18" t="n">
        <x:v>0.5769642421245673</x:v>
      </x:c>
      <x:c r="AE4384" s="18" t="n">
        <x:v>1.0221944977607167</x:v>
      </x:c>
      <x:c r="AF4384" s="17" t="n">
        <x:v>34.690000000000055</x:v>
      </x:c>
      <x:c r="AG4384" s="18" t="n">
        <x:v>0.022194497760716605</x:v>
      </x:c>
      <x:c r="AH4384" t="str">
        <x:v>Above Target</x:v>
      </x:c>
    </x:row>
    <x:row r="4385">
      <x:c r="A4385" t="str">
        <x:v>TXN-004382</x:v>
      </x:c>
      <x:c r="B4385" s="14" t="d">
        <x:v>2023-07-16T00:00:00.000Z</x:v>
      </x:c>
      <x:c r="C4385" t="n">
        <x:v>2023</x:v>
      </x:c>
      <x:c r="D4385" t="str">
        <x:v>Q3</x:v>
      </x:c>
      <x:c r="E4385" t="n">
        <x:v>7</x:v>
      </x:c>
      <x:c r="F4385" t="str">
        <x:v>July</x:v>
      </x:c>
      <x:c r="G4385" s="15" t="d">
        <x:v>2023-07-01T00:00:00.000Z</x:v>
      </x:c>
      <x:c r="H4385" t="str">
        <x:v>2023-07</x:v>
      </x:c>
      <x:c r="I4385" t="str">
        <x:v>India</x:v>
      </x:c>
      <x:c r="J4385" t="str">
        <x:v>Asia Pacific</x:v>
      </x:c>
      <x:c r="K4385" t="str">
        <x:v>INR</x:v>
      </x:c>
      <x:c r="L4385" t="str">
        <x:v>Johnnie Walker</x:v>
      </x:c>
      <x:c r="M4385" t="str">
        <x:v>Scotch Whisky</x:v>
      </x:c>
      <x:c r="N4385" t="str">
        <x:v>On-Trade</x:v>
      </x:c>
      <x:c r="O4385" t="str">
        <x:v>Hospitality Group</x:v>
      </x:c>
      <x:c r="P4385" t="str">
        <x:v>SR-053</x:v>
      </x:c>
      <x:c r="Q4385" s="16" t="n">
        <x:v>52</x:v>
      </x:c>
      <x:c r="R4385" s="17" t="n">
        <x:v>37.17</x:v>
      </x:c>
      <x:c r="S4385" s="18" t="n">
        <x:v>0</x:v>
      </x:c>
      <x:c r="T4385" s="17" t="n">
        <x:v>1932.65</x:v>
      </x:c>
      <x:c r="U4385" s="17" t="n">
        <x:v>1932.65</x:v>
      </x:c>
      <x:c r="V4385" s="17" t="n">
        <x:v>782.95</x:v>
      </x:c>
      <x:c r="W4385" s="17" t="n">
        <x:v>1149.7</x:v>
      </x:c>
      <x:c r="X4385" s="18" t="n">
        <x:v>0.5949</x:v>
      </x:c>
      <x:c r="Y4385" s="17" t="n">
        <x:v>1852.6</x:v>
      </x:c>
      <x:c r="Z4385" s="18" t="n">
        <x:v>1.0432</x:v>
      </x:c>
      <x:c r="AA4385" s="18" t="n">
        <x:v>0.0434</x:v>
      </x:c>
      <x:c r="AB4385" t="str">
        <x:v>No</x:v>
      </x:c>
      <x:c r="AC4385" t="str">
        <x:v>Luxury / Reserve</x:v>
      </x:c>
      <x:c r="AD4385" s="18" t="n">
        <x:v>0.5948826740485861</x:v>
      </x:c>
      <x:c r="AE4385" s="18" t="n">
        <x:v>1.043209543344489</x:v>
      </x:c>
      <x:c r="AF4385" s="17" t="n">
        <x:v>80.05000000000018</x:v>
      </x:c>
      <x:c r="AG4385" s="18" t="n">
        <x:v>0.04320954334448893</x:v>
      </x:c>
      <x:c r="AH4385" t="str">
        <x:v>Above Target</x:v>
      </x:c>
    </x:row>
    <x:row r="4386">
      <x:c r="A4386" t="str">
        <x:v>TXN-004383</x:v>
      </x:c>
      <x:c r="B4386" s="14" t="d">
        <x:v>2024-03-02T00:00:00.000Z</x:v>
      </x:c>
      <x:c r="C4386" t="n">
        <x:v>2024</x:v>
      </x:c>
      <x:c r="D4386" t="str">
        <x:v>Q1</x:v>
      </x:c>
      <x:c r="E4386" t="n">
        <x:v>3</x:v>
      </x:c>
      <x:c r="F4386" t="str">
        <x:v>March</x:v>
      </x:c>
      <x:c r="G4386" s="15" t="d">
        <x:v>2024-03-01T00:00:00.000Z</x:v>
      </x:c>
      <x:c r="H4386" t="str">
        <x:v>2024-03</x:v>
      </x:c>
      <x:c r="I4386" t="str">
        <x:v>United Kingdom</x:v>
      </x:c>
      <x:c r="J4386" t="str">
        <x:v>Europe</x:v>
      </x:c>
      <x:c r="K4386" t="str">
        <x:v>GBP</x:v>
      </x:c>
      <x:c r="L4386" t="str">
        <x:v>Captain Morgan</x:v>
      </x:c>
      <x:c r="M4386" t="str">
        <x:v>Rum</x:v>
      </x:c>
      <x:c r="N4386" t="str">
        <x:v>Off-Trade</x:v>
      </x:c>
      <x:c r="O4386" t="str">
        <x:v>Hospitality Group</x:v>
      </x:c>
      <x:c r="P4386" t="str">
        <x:v>SR-022</x:v>
      </x:c>
      <x:c r="Q4386" s="16" t="n">
        <x:v>70</x:v>
      </x:c>
      <x:c r="R4386" s="17" t="n">
        <x:v>20.96</x:v>
      </x:c>
      <x:c r="S4386" s="18" t="n">
        <x:v>0.05</x:v>
      </x:c>
      <x:c r="T4386" s="17" t="n">
        <x:v>1467.21</x:v>
      </x:c>
      <x:c r="U4386" s="17" t="n">
        <x:v>1393.85</x:v>
      </x:c>
      <x:c r="V4386" s="17" t="n">
        <x:v>727.11</x:v>
      </x:c>
      <x:c r="W4386" s="17" t="n">
        <x:v>666.74</x:v>
      </x:c>
      <x:c r="X4386" s="18" t="n">
        <x:v>0.4783</x:v>
      </x:c>
      <x:c r="Y4386" s="17" t="n">
        <x:v>1533.06</x:v>
      </x:c>
      <x:c r="Z4386" s="18" t="n">
        <x:v>0.9092</x:v>
      </x:c>
      <x:c r="AA4386" s="18" t="n">
        <x:v>-0.027</x:v>
      </x:c>
      <x:c r="AB4386" t="str">
        <x:v>Yes</x:v>
      </x:c>
      <x:c r="AC4386" t="str">
        <x:v>Core</x:v>
      </x:c>
      <x:c r="AD4386" s="18" t="n">
        <x:v>0.47834415467948493</x:v>
      </x:c>
      <x:c r="AE4386" s="18" t="n">
        <x:v>0.9091946825303641</x:v>
      </x:c>
      <x:c r="AF4386" s="17" t="n">
        <x:v>-139.21000000000004</x:v>
      </x:c>
      <x:c r="AG4386" s="18" t="n">
        <x:v>-0.09080531746963592</x:v>
      </x:c>
      <x:c r="AH4386" t="str">
        <x:v>Below Target</x:v>
      </x:c>
    </x:row>
    <x:row r="4387">
      <x:c r="A4387" t="str">
        <x:v>TXN-004384</x:v>
      </x:c>
      <x:c r="B4387" s="14" t="d">
        <x:v>2023-11-09T00:00:00.000Z</x:v>
      </x:c>
      <x:c r="C4387" t="n">
        <x:v>2023</x:v>
      </x:c>
      <x:c r="D4387" t="str">
        <x:v>Q4</x:v>
      </x:c>
      <x:c r="E4387" t="n">
        <x:v>11</x:v>
      </x:c>
      <x:c r="F4387" t="str">
        <x:v>November</x:v>
      </x:c>
      <x:c r="G4387" s="15" t="d">
        <x:v>2023-11-01T00:00:00.000Z</x:v>
      </x:c>
      <x:c r="H4387" t="str">
        <x:v>2023-11</x:v>
      </x:c>
      <x:c r="I4387" t="str">
        <x:v>United Kingdom</x:v>
      </x:c>
      <x:c r="J4387" t="str">
        <x:v>Europe</x:v>
      </x:c>
      <x:c r="K4387" t="str">
        <x:v>GBP</x:v>
      </x:c>
      <x:c r="L4387" t="str">
        <x:v>Smirnoff</x:v>
      </x:c>
      <x:c r="M4387" t="str">
        <x:v>Vodka</x:v>
      </x:c>
      <x:c r="N4387" t="str">
        <x:v>On-Trade</x:v>
      </x:c>
      <x:c r="O4387" t="str">
        <x:v>E-commerce Partner</x:v>
      </x:c>
      <x:c r="P4387" t="str">
        <x:v>SR-053</x:v>
      </x:c>
      <x:c r="Q4387" s="16" t="n">
        <x:v>231</x:v>
      </x:c>
      <x:c r="R4387" s="17" t="n">
        <x:v>22.13</x:v>
      </x:c>
      <x:c r="S4387" s="18" t="n">
        <x:v>0</x:v>
      </x:c>
      <x:c r="T4387" s="17" t="n">
        <x:v>5111.88</x:v>
      </x:c>
      <x:c r="U4387" s="17" t="n">
        <x:v>5111.88</x:v>
      </x:c>
      <x:c r="V4387" s="17" t="n">
        <x:v>2343.61</x:v>
      </x:c>
      <x:c r="W4387" s="17" t="n">
        <x:v>2768.27</x:v>
      </x:c>
      <x:c r="X4387" s="18" t="n">
        <x:v>0.5415</x:v>
      </x:c>
      <x:c r="Y4387" s="17" t="n">
        <x:v>5181.66</x:v>
      </x:c>
      <x:c r="Z4387" s="18" t="n">
        <x:v>0.9865</x:v>
      </x:c>
      <x:c r="AA4387" s="18" t="n">
        <x:v>0.0737</x:v>
      </x:c>
      <x:c r="AB4387" t="str">
        <x:v>No</x:v>
      </x:c>
      <x:c r="AC4387" t="str">
        <x:v>Core</x:v>
      </x:c>
      <x:c r="AD4387" s="18" t="n">
        <x:v>0.5415365775409439</x:v>
      </x:c>
      <x:c r="AE4387" s="18" t="n">
        <x:v>0.9865332731209691</x:v>
      </x:c>
      <x:c r="AF4387" s="17" t="n">
        <x:v>-69.77999999999975</x:v>
      </x:c>
      <x:c r="AG4387" s="18" t="n">
        <x:v>-0.013466726879030996</x:v>
      </x:c>
      <x:c r="AH4387" t="str">
        <x:v>Below Target</x:v>
      </x:c>
    </x:row>
    <x:row r="4388">
      <x:c r="A4388" t="str">
        <x:v>TXN-004385</x:v>
      </x:c>
      <x:c r="B4388" s="14" t="d">
        <x:v>2025-01-16T00:00:00.000Z</x:v>
      </x:c>
      <x:c r="C4388" t="n">
        <x:v>2025</x:v>
      </x:c>
      <x:c r="D4388" t="str">
        <x:v>Q1</x:v>
      </x:c>
      <x:c r="E4388" t="n">
        <x:v>1</x:v>
      </x:c>
      <x:c r="F4388" t="str">
        <x:v>January</x:v>
      </x:c>
      <x:c r="G4388" s="15" t="d">
        <x:v>2025-01-01T00:00:00.000Z</x:v>
      </x:c>
      <x:c r="H4388" t="str">
        <x:v>2025-01</x:v>
      </x:c>
      <x:c r="I4388" t="str">
        <x:v>United Kingdom</x:v>
      </x:c>
      <x:c r="J4388" t="str">
        <x:v>Europe</x:v>
      </x:c>
      <x:c r="K4388" t="str">
        <x:v>GBP</x:v>
      </x:c>
      <x:c r="L4388" t="str">
        <x:v>Cîroc</x:v>
      </x:c>
      <x:c r="M4388" t="str">
        <x:v>Vodka</x:v>
      </x:c>
      <x:c r="N4388" t="str">
        <x:v>E-commerce</x:v>
      </x:c>
      <x:c r="O4388" t="str">
        <x:v>Independent Retailer</x:v>
      </x:c>
      <x:c r="P4388" t="str">
        <x:v>SR-043</x:v>
      </x:c>
      <x:c r="Q4388" s="16" t="n">
        <x:v>224</x:v>
      </x:c>
      <x:c r="R4388" s="17" t="n">
        <x:v>39.97</x:v>
      </x:c>
      <x:c r="S4388" s="18" t="n">
        <x:v>0</x:v>
      </x:c>
      <x:c r="T4388" s="17" t="n">
        <x:v>8952.96</x:v>
      </x:c>
      <x:c r="U4388" s="17" t="n">
        <x:v>8952.96</x:v>
      </x:c>
      <x:c r="V4388" s="17" t="n">
        <x:v>3887.68</x:v>
      </x:c>
      <x:c r="W4388" s="17" t="n">
        <x:v>5065.28</x:v>
      </x:c>
      <x:c r="X4388" s="18" t="n">
        <x:v>0.5658</x:v>
      </x:c>
      <x:c r="Y4388" s="17" t="n">
        <x:v>9705.07</x:v>
      </x:c>
      <x:c r="Z4388" s="18" t="n">
        <x:v>0.9225</x:v>
      </x:c>
      <x:c r="AA4388" s="18" t="n">
        <x:v>0.0652</x:v>
      </x:c>
      <x:c r="AB4388" t="str">
        <x:v>No</x:v>
      </x:c>
      <x:c r="AC4388" t="str">
        <x:v>Luxury / Reserve</x:v>
      </x:c>
      <x:c r="AD4388" s="18" t="n">
        <x:v>0.5657659589677604</x:v>
      </x:c>
      <x:c r="AE4388" s="18" t="n">
        <x:v>0.9225033925566739</x:v>
      </x:c>
      <x:c r="AF4388" s="17" t="n">
        <x:v>-752.1100000000006</x:v>
      </x:c>
      <x:c r="AG4388" s="18" t="n">
        <x:v>-0.07749660744332608</x:v>
      </x:c>
      <x:c r="AH4388" t="str">
        <x:v>Below Target</x:v>
      </x:c>
    </x:row>
    <x:row r="4389">
      <x:c r="A4389" t="str">
        <x:v>TXN-004386</x:v>
      </x:c>
      <x:c r="B4389" s="14" t="d">
        <x:v>2024-09-08T00:00:00.000Z</x:v>
      </x:c>
      <x:c r="C4389" t="n">
        <x:v>2024</x:v>
      </x:c>
      <x:c r="D4389" t="str">
        <x:v>Q3</x:v>
      </x:c>
      <x:c r="E4389" t="n">
        <x:v>9</x:v>
      </x:c>
      <x:c r="F4389" t="str">
        <x:v>September</x:v>
      </x:c>
      <x:c r="G4389" s="15" t="d">
        <x:v>2024-09-01T00:00:00.000Z</x:v>
      </x:c>
      <x:c r="H4389" t="str">
        <x:v>2024-09</x:v>
      </x:c>
      <x:c r="I4389" t="str">
        <x:v>Australia</x:v>
      </x:c>
      <x:c r="J4389" t="str">
        <x:v>Asia Pacific</x:v>
      </x:c>
      <x:c r="K4389" t="str">
        <x:v>AUD</x:v>
      </x:c>
      <x:c r="L4389" t="str">
        <x:v>Don Julio</x:v>
      </x:c>
      <x:c r="M4389" t="str">
        <x:v>Tequila</x:v>
      </x:c>
      <x:c r="N4389" t="str">
        <x:v>E-commerce</x:v>
      </x:c>
      <x:c r="O4389" t="str">
        <x:v>Independent Retailer</x:v>
      </x:c>
      <x:c r="P4389" t="str">
        <x:v>SR-052</x:v>
      </x:c>
      <x:c r="Q4389" s="16" t="n">
        <x:v>32</x:v>
      </x:c>
      <x:c r="R4389" s="17" t="n">
        <x:v>47.16</x:v>
      </x:c>
      <x:c r="S4389" s="18" t="n">
        <x:v>0.03</x:v>
      </x:c>
      <x:c r="T4389" s="17" t="n">
        <x:v>1509.21</x:v>
      </x:c>
      <x:c r="U4389" s="17" t="n">
        <x:v>1463.93</x:v>
      </x:c>
      <x:c r="V4389" s="17" t="n">
        <x:v>567.41</x:v>
      </x:c>
      <x:c r="W4389" s="17" t="n">
        <x:v>896.53</x:v>
      </x:c>
      <x:c r="X4389" s="18" t="n">
        <x:v>0.6124</x:v>
      </x:c>
      <x:c r="Y4389" s="17" t="n">
        <x:v>1397.76</x:v>
      </x:c>
      <x:c r="Z4389" s="18" t="n">
        <x:v>1.0473</x:v>
      </x:c>
      <x:c r="AA4389" s="18" t="n">
        <x:v>0.0986</x:v>
      </x:c>
      <x:c r="AB4389" t="str">
        <x:v>No</x:v>
      </x:c>
      <x:c r="AC4389" t="str">
        <x:v>Luxury / Reserve</x:v>
      </x:c>
      <x:c r="AD4389" s="18" t="n">
        <x:v>0.6124131618315083</x:v>
      </x:c>
      <x:c r="AE4389" s="18" t="n">
        <x:v>1.0473400297619049</x:v>
      </x:c>
      <x:c r="AF4389" s="17" t="n">
        <x:v>66.17000000000007</x:v>
      </x:c>
      <x:c r="AG4389" s="18" t="n">
        <x:v>0.047340029761904816</x:v>
      </x:c>
      <x:c r="AH4389" t="str">
        <x:v>Above Target</x:v>
      </x:c>
    </x:row>
    <x:row r="4390">
      <x:c r="A4390" t="str">
        <x:v>TXN-004387</x:v>
      </x:c>
      <x:c r="B4390" s="14" t="d">
        <x:v>2025-07-16T00:00:00.000Z</x:v>
      </x:c>
      <x:c r="C4390" t="n">
        <x:v>2025</x:v>
      </x:c>
      <x:c r="D4390" t="str">
        <x:v>Q3</x:v>
      </x:c>
      <x:c r="E4390" t="n">
        <x:v>7</x:v>
      </x:c>
      <x:c r="F4390" t="str">
        <x:v>July</x:v>
      </x:c>
      <x:c r="G4390" s="15" t="d">
        <x:v>2025-07-01T00:00:00.000Z</x:v>
      </x:c>
      <x:c r="H4390" t="str">
        <x:v>2025-07</x:v>
      </x:c>
      <x:c r="I4390" t="str">
        <x:v>Australia</x:v>
      </x:c>
      <x:c r="J4390" t="str">
        <x:v>Asia Pacific</x:v>
      </x:c>
      <x:c r="K4390" t="str">
        <x:v>AUD</x:v>
      </x:c>
      <x:c r="L4390" t="str">
        <x:v>Baileys</x:v>
      </x:c>
      <x:c r="M4390" t="str">
        <x:v>Liqueur</x:v>
      </x:c>
      <x:c r="N4390" t="str">
        <x:v>On-Trade</x:v>
      </x:c>
      <x:c r="O4390" t="str">
        <x:v>E-commerce Partner</x:v>
      </x:c>
      <x:c r="P4390" t="str">
        <x:v>SR-057</x:v>
      </x:c>
      <x:c r="Q4390" s="16" t="n">
        <x:v>31</x:v>
      </x:c>
      <x:c r="R4390" s="17" t="n">
        <x:v>19.56</x:v>
      </x:c>
      <x:c r="S4390" s="18" t="n">
        <x:v>0.15</x:v>
      </x:c>
      <x:c r="T4390" s="17" t="n">
        <x:v>606.35</x:v>
      </x:c>
      <x:c r="U4390" s="17" t="n">
        <x:v>515.4</x:v>
      </x:c>
      <x:c r="V4390" s="17" t="n">
        <x:v>246.52</x:v>
      </x:c>
      <x:c r="W4390" s="17" t="n">
        <x:v>268.87</x:v>
      </x:c>
      <x:c r="X4390" s="18" t="n">
        <x:v>0.5217</x:v>
      </x:c>
      <x:c r="Y4390" s="17" t="n">
        <x:v>540.68</x:v>
      </x:c>
      <x:c r="Z4390" s="18" t="n">
        <x:v>0.9532</x:v>
      </x:c>
      <x:c r="AA4390" s="18" t="n">
        <x:v>0.065</x:v>
      </x:c>
      <x:c r="AB4390" t="str">
        <x:v>Yes</x:v>
      </x:c>
      <x:c r="AC4390" t="str">
        <x:v>Core</x:v>
      </x:c>
      <x:c r="AD4390" s="18" t="n">
        <x:v>0.5216724873884362</x:v>
      </x:c>
      <x:c r="AE4390" s="18" t="n">
        <x:v>0.9532440630317378</x:v>
      </x:c>
      <x:c r="AF4390" s="17" t="n">
        <x:v>-25.279999999999973</x:v>
      </x:c>
      <x:c r="AG4390" s="18" t="n">
        <x:v>-0.04675593696826214</x:v>
      </x:c>
      <x:c r="AH4390" t="str">
        <x:v>Below Target</x:v>
      </x:c>
    </x:row>
    <x:row r="4391">
      <x:c r="A4391" t="str">
        <x:v>TXN-004388</x:v>
      </x:c>
      <x:c r="B4391" s="14" t="d">
        <x:v>2025-07-29T00:00:00.000Z</x:v>
      </x:c>
      <x:c r="C4391" t="n">
        <x:v>2025</x:v>
      </x:c>
      <x:c r="D4391" t="str">
        <x:v>Q3</x:v>
      </x:c>
      <x:c r="E4391" t="n">
        <x:v>7</x:v>
      </x:c>
      <x:c r="F4391" t="str">
        <x:v>July</x:v>
      </x:c>
      <x:c r="G4391" s="15" t="d">
        <x:v>2025-07-01T00:00:00.000Z</x:v>
      </x:c>
      <x:c r="H4391" t="str">
        <x:v>2025-07</x:v>
      </x:c>
      <x:c r="I4391" t="str">
        <x:v>Japan</x:v>
      </x:c>
      <x:c r="J4391" t="str">
        <x:v>Asia Pacific</x:v>
      </x:c>
      <x:c r="K4391" t="str">
        <x:v>JPY</x:v>
      </x:c>
      <x:c r="L4391" t="str">
        <x:v>Smirnoff</x:v>
      </x:c>
      <x:c r="M4391" t="str">
        <x:v>Vodka</x:v>
      </x:c>
      <x:c r="N4391" t="str">
        <x:v>Off-Trade</x:v>
      </x:c>
      <x:c r="O4391" t="str">
        <x:v>E-commerce Partner</x:v>
      </x:c>
      <x:c r="P4391" t="str">
        <x:v>SR-051</x:v>
      </x:c>
      <x:c r="Q4391" s="16" t="n">
        <x:v>57</x:v>
      </x:c>
      <x:c r="R4391" s="17" t="n">
        <x:v>20.28</x:v>
      </x:c>
      <x:c r="S4391" s="18" t="n">
        <x:v>0.1</x:v>
      </x:c>
      <x:c r="T4391" s="17" t="n">
        <x:v>1155.82</x:v>
      </x:c>
      <x:c r="U4391" s="17" t="n">
        <x:v>1040.24</x:v>
      </x:c>
      <x:c r="V4391" s="17" t="n">
        <x:v>531.09</x:v>
      </x:c>
      <x:c r="W4391" s="17" t="n">
        <x:v>509.15</x:v>
      </x:c>
      <x:c r="X4391" s="18" t="n">
        <x:v>0.4895</x:v>
      </x:c>
      <x:c r="Y4391" s="17" t="n">
        <x:v>1111.12</x:v>
      </x:c>
      <x:c r="Z4391" s="18" t="n">
        <x:v>0.9362</x:v>
      </x:c>
      <x:c r="AA4391" s="18" t="n">
        <x:v>-0.038</x:v>
      </x:c>
      <x:c r="AB4391" t="str">
        <x:v>Yes</x:v>
      </x:c>
      <x:c r="AC4391" t="str">
        <x:v>Core</x:v>
      </x:c>
      <x:c r="AD4391" s="18" t="n">
        <x:v>0.4894543566869184</x:v>
      </x:c>
      <x:c r="AE4391" s="18" t="n">
        <x:v>0.9362085103319174</x:v>
      </x:c>
      <x:c r="AF4391" s="17" t="n">
        <x:v>-70.87999999999988</x:v>
      </x:c>
      <x:c r="AG4391" s="18" t="n">
        <x:v>-0.06379148966808255</x:v>
      </x:c>
      <x:c r="AH4391" t="str">
        <x:v>Below Target</x:v>
      </x:c>
    </x:row>
    <x:row r="4392">
      <x:c r="A4392" t="str">
        <x:v>TXN-004389</x:v>
      </x:c>
      <x:c r="B4392" s="14" t="d">
        <x:v>2024-09-14T00:00:00.000Z</x:v>
      </x:c>
      <x:c r="C4392" t="n">
        <x:v>2024</x:v>
      </x:c>
      <x:c r="D4392" t="str">
        <x:v>Q3</x:v>
      </x:c>
      <x:c r="E4392" t="n">
        <x:v>9</x:v>
      </x:c>
      <x:c r="F4392" t="str">
        <x:v>September</x:v>
      </x:c>
      <x:c r="G4392" s="15" t="d">
        <x:v>2024-09-01T00:00:00.000Z</x:v>
      </x:c>
      <x:c r="H4392" t="str">
        <x:v>2024-09</x:v>
      </x:c>
      <x:c r="I4392" t="str">
        <x:v>Japan</x:v>
      </x:c>
      <x:c r="J4392" t="str">
        <x:v>Asia Pacific</x:v>
      </x:c>
      <x:c r="K4392" t="str">
        <x:v>JPY</x:v>
      </x:c>
      <x:c r="L4392" t="str">
        <x:v>Baileys</x:v>
      </x:c>
      <x:c r="M4392" t="str">
        <x:v>Liqueur</x:v>
      </x:c>
      <x:c r="N4392" t="str">
        <x:v>E-commerce</x:v>
      </x:c>
      <x:c r="O4392" t="str">
        <x:v>Distributor</x:v>
      </x:c>
      <x:c r="P4392" t="str">
        <x:v>SR-022</x:v>
      </x:c>
      <x:c r="Q4392" s="16" t="n">
        <x:v>15</x:v>
      </x:c>
      <x:c r="R4392" s="17" t="n">
        <x:v>19.02</x:v>
      </x:c>
      <x:c r="S4392" s="18" t="n">
        <x:v>0</x:v>
      </x:c>
      <x:c r="T4392" s="17" t="n">
        <x:v>285.31</x:v>
      </x:c>
      <x:c r="U4392" s="17" t="n">
        <x:v>285.31</x:v>
      </x:c>
      <x:c r="V4392" s="17" t="n">
        <x:v>122.89</x:v>
      </x:c>
      <x:c r="W4392" s="17" t="n">
        <x:v>162.42</x:v>
      </x:c>
      <x:c r="X4392" s="18" t="n">
        <x:v>0.5693</x:v>
      </x:c>
      <x:c r="Y4392" s="17" t="n">
        <x:v>257.77</x:v>
      </x:c>
      <x:c r="Z4392" s="18" t="n">
        <x:v>1.1068</x:v>
      </x:c>
      <x:c r="AA4392" s="18" t="n">
        <x:v>0.0804</x:v>
      </x:c>
      <x:c r="AB4392" t="str">
        <x:v>No</x:v>
      </x:c>
      <x:c r="AC4392" t="str">
        <x:v>Core</x:v>
      </x:c>
      <x:c r="AD4392" s="18" t="n">
        <x:v>0.5692755248676877</x:v>
      </x:c>
      <x:c r="AE4392" s="18" t="n">
        <x:v>1.1068394305000582</x:v>
      </x:c>
      <x:c r="AF4392" s="17" t="n">
        <x:v>27.54000000000002</x:v>
      </x:c>
      <x:c r="AG4392" s="18" t="n">
        <x:v>0.10683943050005827</x:v>
      </x:c>
      <x:c r="AH4392" t="str">
        <x:v>Above Target</x:v>
      </x:c>
    </x:row>
    <x:row r="4393">
      <x:c r="A4393" t="str">
        <x:v>TXN-004390</x:v>
      </x:c>
      <x:c r="B4393" s="14" t="d">
        <x:v>2026-02-28T00:00:00.000Z</x:v>
      </x:c>
      <x:c r="C4393" t="n">
        <x:v>2026</x:v>
      </x:c>
      <x:c r="D4393" t="str">
        <x:v>Q1</x:v>
      </x:c>
      <x:c r="E4393" t="n">
        <x:v>2</x:v>
      </x:c>
      <x:c r="F4393" t="str">
        <x:v>February</x:v>
      </x:c>
      <x:c r="G4393" s="15" t="d">
        <x:v>2026-02-01T00:00:00.000Z</x:v>
      </x:c>
      <x:c r="H4393" t="str">
        <x:v>2026-02</x:v>
      </x:c>
      <x:c r="I4393" t="str">
        <x:v>Kenya</x:v>
      </x:c>
      <x:c r="J4393" t="str">
        <x:v>Africa</x:v>
      </x:c>
      <x:c r="K4393" t="str">
        <x:v>KES</x:v>
      </x:c>
      <x:c r="L4393" t="str">
        <x:v>Smirnoff</x:v>
      </x:c>
      <x:c r="M4393" t="str">
        <x:v>Vodka</x:v>
      </x:c>
      <x:c r="N4393" t="str">
        <x:v>On-Trade</x:v>
      </x:c>
      <x:c r="O4393" t="str">
        <x:v>Key Account</x:v>
      </x:c>
      <x:c r="P4393" t="str">
        <x:v>SR-058</x:v>
      </x:c>
      <x:c r="Q4393" s="16" t="n">
        <x:v>68</x:v>
      </x:c>
      <x:c r="R4393" s="17" t="n">
        <x:v>22.28</x:v>
      </x:c>
      <x:c r="S4393" s="18" t="n">
        <x:v>0</x:v>
      </x:c>
      <x:c r="T4393" s="17" t="n">
        <x:v>1515.27</x:v>
      </x:c>
      <x:c r="U4393" s="17" t="n">
        <x:v>1515.27</x:v>
      </x:c>
      <x:c r="V4393" s="17" t="n">
        <x:v>754.42</x:v>
      </x:c>
      <x:c r="W4393" s="17" t="n">
        <x:v>760.85</x:v>
      </x:c>
      <x:c r="X4393" s="18" t="n">
        <x:v>0.5021</x:v>
      </x:c>
      <x:c r="Y4393" s="17" t="n">
        <x:v>1405.23</x:v>
      </x:c>
      <x:c r="Z4393" s="18" t="n">
        <x:v>1.0783</x:v>
      </x:c>
      <x:c r="AA4393" s="18" t="n">
        <x:v>-0.0344</x:v>
      </x:c>
      <x:c r="AB4393" t="str">
        <x:v>No</x:v>
      </x:c>
      <x:c r="AC4393" t="str">
        <x:v>Core</x:v>
      </x:c>
      <x:c r="AD4393" s="18" t="n">
        <x:v>0.502121734080395</x:v>
      </x:c>
      <x:c r="AE4393" s="18" t="n">
        <x:v>1.0783074656817744</x:v>
      </x:c>
      <x:c r="AF4393" s="17" t="n">
        <x:v>110.03999999999996</x:v>
      </x:c>
      <x:c r="AG4393" s="18" t="n">
        <x:v>0.07830746568177449</x:v>
      </x:c>
      <x:c r="AH4393" t="str">
        <x:v>Above Target</x:v>
      </x:c>
    </x:row>
    <x:row r="4394">
      <x:c r="A4394" t="str">
        <x:v>TXN-004391</x:v>
      </x:c>
      <x:c r="B4394" s="14" t="d">
        <x:v>2025-02-09T00:00:00.000Z</x:v>
      </x:c>
      <x:c r="C4394" t="n">
        <x:v>2025</x:v>
      </x:c>
      <x:c r="D4394" t="str">
        <x:v>Q1</x:v>
      </x:c>
      <x:c r="E4394" t="n">
        <x:v>2</x:v>
      </x:c>
      <x:c r="F4394" t="str">
        <x:v>February</x:v>
      </x:c>
      <x:c r="G4394" s="15" t="d">
        <x:v>2025-02-01T00:00:00.000Z</x:v>
      </x:c>
      <x:c r="H4394" t="str">
        <x:v>2025-02</x:v>
      </x:c>
      <x:c r="I4394" t="str">
        <x:v>United States</x:v>
      </x:c>
      <x:c r="J4394" t="str">
        <x:v>North America</x:v>
      </x:c>
      <x:c r="K4394" t="str">
        <x:v>USD</x:v>
      </x:c>
      <x:c r="L4394" t="str">
        <x:v>Ketel One</x:v>
      </x:c>
      <x:c r="M4394" t="str">
        <x:v>Vodka</x:v>
      </x:c>
      <x:c r="N4394" t="str">
        <x:v>Off-Trade</x:v>
      </x:c>
      <x:c r="O4394" t="str">
        <x:v>Independent Retailer</x:v>
      </x:c>
      <x:c r="P4394" t="str">
        <x:v>SR-021</x:v>
      </x:c>
      <x:c r="Q4394" s="16" t="n">
        <x:v>168</x:v>
      </x:c>
      <x:c r="R4394" s="17" t="n">
        <x:v>30.95</x:v>
      </x:c>
      <x:c r="S4394" s="18" t="n">
        <x:v>0.05</x:v>
      </x:c>
      <x:c r="T4394" s="17" t="n">
        <x:v>5199.14</x:v>
      </x:c>
      <x:c r="U4394" s="17" t="n">
        <x:v>4939.18</x:v>
      </x:c>
      <x:c r="V4394" s="17" t="n">
        <x:v>2288.43</x:v>
      </x:c>
      <x:c r="W4394" s="17" t="n">
        <x:v>2650.75</x:v>
      </x:c>
      <x:c r="X4394" s="18" t="n">
        <x:v>0.5367</x:v>
      </x:c>
      <x:c r="Y4394" s="17" t="n">
        <x:v>5317.48</x:v>
      </x:c>
      <x:c r="Z4394" s="18" t="n">
        <x:v>0.9289</x:v>
      </x:c>
      <x:c r="AA4394" s="18" t="n">
        <x:v>-0.0108</x:v>
      </x:c>
      <x:c r="AB4394" t="str">
        <x:v>Yes</x:v>
      </x:c>
      <x:c r="AC4394" t="str">
        <x:v>Premium Core</x:v>
      </x:c>
      <x:c r="AD4394" s="18" t="n">
        <x:v>0.5366781530537458</x:v>
      </x:c>
      <x:c r="AE4394" s="18" t="n">
        <x:v>0.9288572782596268</x:v>
      </x:c>
      <x:c r="AF4394" s="17" t="n">
        <x:v>-378.2999999999993</x:v>
      </x:c>
      <x:c r="AG4394" s="18" t="n">
        <x:v>-0.07114272174037313</x:v>
      </x:c>
      <x:c r="AH4394" t="str">
        <x:v>Below Target</x:v>
      </x:c>
    </x:row>
    <x:row r="4395">
      <x:c r="A4395" t="str">
        <x:v>TXN-004392</x:v>
      </x:c>
      <x:c r="B4395" s="14" t="d">
        <x:v>2026-04-04T00:00:00.000Z</x:v>
      </x:c>
      <x:c r="C4395" t="n">
        <x:v>2026</x:v>
      </x:c>
      <x:c r="D4395" t="str">
        <x:v>Q2</x:v>
      </x:c>
      <x:c r="E4395" t="n">
        <x:v>4</x:v>
      </x:c>
      <x:c r="F4395" t="str">
        <x:v>April</x:v>
      </x:c>
      <x:c r="G4395" s="15" t="d">
        <x:v>2026-04-01T00:00:00.000Z</x:v>
      </x:c>
      <x:c r="H4395" t="str">
        <x:v>2026-04</x:v>
      </x:c>
      <x:c r="I4395" t="str">
        <x:v>India</x:v>
      </x:c>
      <x:c r="J4395" t="str">
        <x:v>Asia Pacific</x:v>
      </x:c>
      <x:c r="K4395" t="str">
        <x:v>INR</x:v>
      </x:c>
      <x:c r="L4395" t="str">
        <x:v>Johnnie Walker</x:v>
      </x:c>
      <x:c r="M4395" t="str">
        <x:v>Scotch Whisky</x:v>
      </x:c>
      <x:c r="N4395" t="str">
        <x:v>Off-Trade</x:v>
      </x:c>
      <x:c r="O4395" t="str">
        <x:v>Distributor</x:v>
      </x:c>
      <x:c r="P4395" t="str">
        <x:v>SR-047</x:v>
      </x:c>
      <x:c r="Q4395" s="16" t="n">
        <x:v>117</x:v>
      </x:c>
      <x:c r="R4395" s="17" t="n">
        <x:v>34.2</x:v>
      </x:c>
      <x:c r="S4395" s="18" t="n">
        <x:v>0.02</x:v>
      </x:c>
      <x:c r="T4395" s="17" t="n">
        <x:v>4001.29</x:v>
      </x:c>
      <x:c r="U4395" s="17" t="n">
        <x:v>3921.26</x:v>
      </x:c>
      <x:c r="V4395" s="17" t="n">
        <x:v>1643.58</x:v>
      </x:c>
      <x:c r="W4395" s="17" t="n">
        <x:v>2277.67</x:v>
      </x:c>
      <x:c r="X4395" s="18" t="n">
        <x:v>0.5809</x:v>
      </x:c>
      <x:c r="Y4395" s="17" t="n">
        <x:v>3798.94</x:v>
      </x:c>
      <x:c r="Z4395" s="18" t="n">
        <x:v>1.0322</x:v>
      </x:c>
      <x:c r="AA4395" s="18" t="n">
        <x:v>0.0146</x:v>
      </x:c>
      <x:c r="AB4395" t="str">
        <x:v>No</x:v>
      </x:c>
      <x:c r="AC4395" t="str">
        <x:v>Luxury / Reserve</x:v>
      </x:c>
      <x:c r="AD4395" s="18" t="n">
        <x:v>0.5808515630180096</x:v>
      </x:c>
      <x:c r="AE4395" s="18" t="n">
        <x:v>1.0321984553586</x:v>
      </x:c>
      <x:c r="AF4395" s="17" t="n">
        <x:v>122.32000000000016</x:v>
      </x:c>
      <x:c r="AG4395" s="18" t="n">
        <x:v>0.032198455358600074</x:v>
      </x:c>
      <x:c r="AH4395" t="str">
        <x:v>Above Target</x:v>
      </x:c>
    </x:row>
    <x:row r="4396">
      <x:c r="A4396" t="str">
        <x:v>TXN-004393</x:v>
      </x:c>
      <x:c r="B4396" s="14" t="d">
        <x:v>2025-06-26T00:00:00.000Z</x:v>
      </x:c>
      <x:c r="C4396" t="n">
        <x:v>2025</x:v>
      </x:c>
      <x:c r="D4396" t="str">
        <x:v>Q2</x:v>
      </x:c>
      <x:c r="E4396" t="n">
        <x:v>6</x:v>
      </x:c>
      <x:c r="F4396" t="str">
        <x:v>June</x:v>
      </x:c>
      <x:c r="G4396" s="15" t="d">
        <x:v>2025-06-01T00:00:00.000Z</x:v>
      </x:c>
      <x:c r="H4396" t="str">
        <x:v>2025-06</x:v>
      </x:c>
      <x:c r="I4396" t="str">
        <x:v>Japan</x:v>
      </x:c>
      <x:c r="J4396" t="str">
        <x:v>Asia Pacific</x:v>
      </x:c>
      <x:c r="K4396" t="str">
        <x:v>JPY</x:v>
      </x:c>
      <x:c r="L4396" t="str">
        <x:v>Smirnoff</x:v>
      </x:c>
      <x:c r="M4396" t="str">
        <x:v>Vodka</x:v>
      </x:c>
      <x:c r="N4396" t="str">
        <x:v>Duty Free / Travel Retail</x:v>
      </x:c>
      <x:c r="O4396" t="str">
        <x:v>Independent Retailer</x:v>
      </x:c>
      <x:c r="P4396" t="str">
        <x:v>SR-017</x:v>
      </x:c>
      <x:c r="Q4396" s="16" t="n">
        <x:v>42</x:v>
      </x:c>
      <x:c r="R4396" s="17" t="n">
        <x:v>23.48</x:v>
      </x:c>
      <x:c r="S4396" s="18" t="n">
        <x:v>0.03</x:v>
      </x:c>
      <x:c r="T4396" s="17" t="n">
        <x:v>986.37</x:v>
      </x:c>
      <x:c r="U4396" s="17" t="n">
        <x:v>956.78</x:v>
      </x:c>
      <x:c r="V4396" s="17" t="n">
        <x:v>487.95</x:v>
      </x:c>
      <x:c r="W4396" s="17" t="n">
        <x:v>468.83</x:v>
      </x:c>
      <x:c r="X4396" s="18" t="n">
        <x:v>0.49</x:v>
      </x:c>
      <x:c r="Y4396" s="17" t="n">
        <x:v>1048.83</x:v>
      </x:c>
      <x:c r="Z4396" s="18" t="n">
        <x:v>0.9122</x:v>
      </x:c>
      <x:c r="AA4396" s="18" t="n">
        <x:v>0.0975</x:v>
      </x:c>
      <x:c r="AB4396" t="str">
        <x:v>No</x:v>
      </x:c>
      <x:c r="AC4396" t="str">
        <x:v>Core</x:v>
      </x:c>
      <x:c r="AD4396" s="18" t="n">
        <x:v>0.4900081523443216</x:v>
      </x:c>
      <x:c r="AE4396" s="18" t="n">
        <x:v>0.9122355386478267</x:v>
      </x:c>
      <x:c r="AF4396" s="17" t="n">
        <x:v>-92.04999999999995</x:v>
      </x:c>
      <x:c r="AG4396" s="18" t="n">
        <x:v>-0.08776446135217333</x:v>
      </x:c>
      <x:c r="AH4396" t="str">
        <x:v>Below Target</x:v>
      </x:c>
    </x:row>
    <x:row r="4397">
      <x:c r="A4397" t="str">
        <x:v>TXN-004394</x:v>
      </x:c>
      <x:c r="B4397" s="14" t="d">
        <x:v>2023-07-27T00:00:00.000Z</x:v>
      </x:c>
      <x:c r="C4397" t="n">
        <x:v>2023</x:v>
      </x:c>
      <x:c r="D4397" t="str">
        <x:v>Q3</x:v>
      </x:c>
      <x:c r="E4397" t="n">
        <x:v>7</x:v>
      </x:c>
      <x:c r="F4397" t="str">
        <x:v>July</x:v>
      </x:c>
      <x:c r="G4397" s="15" t="d">
        <x:v>2023-07-01T00:00:00.000Z</x:v>
      </x:c>
      <x:c r="H4397" t="str">
        <x:v>2023-07</x:v>
      </x:c>
      <x:c r="I4397" t="str">
        <x:v>Brazil</x:v>
      </x:c>
      <x:c r="J4397" t="str">
        <x:v>Latin America &amp; Caribbean</x:v>
      </x:c>
      <x:c r="K4397" t="str">
        <x:v>BRL</x:v>
      </x:c>
      <x:c r="L4397" t="str">
        <x:v>Johnnie Walker</x:v>
      </x:c>
      <x:c r="M4397" t="str">
        <x:v>Scotch Whisky</x:v>
      </x:c>
      <x:c r="N4397" t="str">
        <x:v>Wholesale</x:v>
      </x:c>
      <x:c r="O4397" t="str">
        <x:v>Hospitality Group</x:v>
      </x:c>
      <x:c r="P4397" t="str">
        <x:v>SR-025</x:v>
      </x:c>
      <x:c r="Q4397" s="16" t="n">
        <x:v>69</x:v>
      </x:c>
      <x:c r="R4397" s="17" t="n">
        <x:v>33.52</x:v>
      </x:c>
      <x:c r="S4397" s="18" t="n">
        <x:v>0</x:v>
      </x:c>
      <x:c r="T4397" s="17" t="n">
        <x:v>2312.77</x:v>
      </x:c>
      <x:c r="U4397" s="17" t="n">
        <x:v>2312.77</x:v>
      </x:c>
      <x:c r="V4397" s="17" t="n">
        <x:v>1033.49</x:v>
      </x:c>
      <x:c r="W4397" s="17" t="n">
        <x:v>1279.29</x:v>
      </x:c>
      <x:c r="X4397" s="18" t="n">
        <x:v>0.5531</x:v>
      </x:c>
      <x:c r="Y4397" s="17" t="n">
        <x:v>2089.7</x:v>
      </x:c>
      <x:c r="Z4397" s="18" t="n">
        <x:v>1.1068</x:v>
      </x:c>
      <x:c r="AA4397" s="18" t="n">
        <x:v>-0.0097</x:v>
      </x:c>
      <x:c r="AB4397" t="str">
        <x:v>No</x:v>
      </x:c>
      <x:c r="AC4397" t="str">
        <x:v>Luxury / Reserve</x:v>
      </x:c>
      <x:c r="AD4397" s="18" t="n">
        <x:v>0.5531419034318155</x:v>
      </x:c>
      <x:c r="AE4397" s="18" t="n">
        <x:v>1.1067473800066996</x:v>
      </x:c>
      <x:c r="AF4397" s="17" t="n">
        <x:v>223.07000000000016</x:v>
      </x:c>
      <x:c r="AG4397" s="18" t="n">
        <x:v>0.10674738000669962</x:v>
      </x:c>
      <x:c r="AH4397" t="str">
        <x:v>Above Target</x:v>
      </x:c>
    </x:row>
    <x:row r="4398">
      <x:c r="A4398" t="str">
        <x:v>TXN-004395</x:v>
      </x:c>
      <x:c r="B4398" s="14" t="d">
        <x:v>2025-01-02T00:00:00.000Z</x:v>
      </x:c>
      <x:c r="C4398" t="n">
        <x:v>2025</x:v>
      </x:c>
      <x:c r="D4398" t="str">
        <x:v>Q1</x:v>
      </x:c>
      <x:c r="E4398" t="n">
        <x:v>1</x:v>
      </x:c>
      <x:c r="F4398" t="str">
        <x:v>January</x:v>
      </x:c>
      <x:c r="G4398" s="15" t="d">
        <x:v>2025-01-01T00:00:00.000Z</x:v>
      </x:c>
      <x:c r="H4398" t="str">
        <x:v>2025-01</x:v>
      </x:c>
      <x:c r="I4398" t="str">
        <x:v>United States</x:v>
      </x:c>
      <x:c r="J4398" t="str">
        <x:v>North America</x:v>
      </x:c>
      <x:c r="K4398" t="str">
        <x:v>USD</x:v>
      </x:c>
      <x:c r="L4398" t="str">
        <x:v>Smirnoff</x:v>
      </x:c>
      <x:c r="M4398" t="str">
        <x:v>Vodka</x:v>
      </x:c>
      <x:c r="N4398" t="str">
        <x:v>Off-Trade</x:v>
      </x:c>
      <x:c r="O4398" t="str">
        <x:v>Key Account</x:v>
      </x:c>
      <x:c r="P4398" t="str">
        <x:v>SR-058</x:v>
      </x:c>
      <x:c r="Q4398" s="16" t="n">
        <x:v>33</x:v>
      </x:c>
      <x:c r="R4398" s="17" t="n">
        <x:v>19.53</x:v>
      </x:c>
      <x:c r="S4398" s="18" t="n">
        <x:v>0.03</x:v>
      </x:c>
      <x:c r="T4398" s="17" t="n">
        <x:v>644.42</x:v>
      </x:c>
      <x:c r="U4398" s="17" t="n">
        <x:v>625.09</x:v>
      </x:c>
      <x:c r="V4398" s="17" t="n">
        <x:v>315.43</x:v>
      </x:c>
      <x:c r="W4398" s="17" t="n">
        <x:v>309.66</x:v>
      </x:c>
      <x:c r="X4398" s="18" t="n">
        <x:v>0.4954</x:v>
      </x:c>
      <x:c r="Y4398" s="17" t="n">
        <x:v>706.47</x:v>
      </x:c>
      <x:c r="Z4398" s="18" t="n">
        <x:v>0.8848</x:v>
      </x:c>
      <x:c r="AA4398" s="18" t="n">
        <x:v>-0.0123</x:v>
      </x:c>
      <x:c r="AB4398" t="str">
        <x:v>No</x:v>
      </x:c>
      <x:c r="AC4398" t="str">
        <x:v>Core</x:v>
      </x:c>
      <x:c r="AD4398" s="18" t="n">
        <x:v>0.49538466460829644</x:v>
      </x:c>
      <x:c r="AE4398" s="18" t="n">
        <x:v>0.8848075643693292</x:v>
      </x:c>
      <x:c r="AF4398" s="17" t="n">
        <x:v>-81.38</x:v>
      </x:c>
      <x:c r="AG4398" s="18" t="n">
        <x:v>-0.11519243563067079</x:v>
      </x:c>
      <x:c r="AH4398" t="str">
        <x:v>Below Target</x:v>
      </x:c>
    </x:row>
    <x:row r="4399">
      <x:c r="A4399" t="str">
        <x:v>TXN-004396</x:v>
      </x:c>
      <x:c r="B4399" s="14" t="d">
        <x:v>2026-04-12T00:00:00.000Z</x:v>
      </x:c>
      <x:c r="C4399" t="n">
        <x:v>2026</x:v>
      </x:c>
      <x:c r="D4399" t="str">
        <x:v>Q2</x:v>
      </x:c>
      <x:c r="E4399" t="n">
        <x:v>4</x:v>
      </x:c>
      <x:c r="F4399" t="str">
        <x:v>April</x:v>
      </x:c>
      <x:c r="G4399" s="15" t="d">
        <x:v>2026-04-01T00:00:00.000Z</x:v>
      </x:c>
      <x:c r="H4399" t="str">
        <x:v>2026-04</x:v>
      </x:c>
      <x:c r="I4399" t="str">
        <x:v>Brazil</x:v>
      </x:c>
      <x:c r="J4399" t="str">
        <x:v>Latin America &amp; Caribbean</x:v>
      </x:c>
      <x:c r="K4399" t="str">
        <x:v>BRL</x:v>
      </x:c>
      <x:c r="L4399" t="str">
        <x:v>Buchanan's</x:v>
      </x:c>
      <x:c r="M4399" t="str">
        <x:v>Scotch Whisky</x:v>
      </x:c>
      <x:c r="N4399" t="str">
        <x:v>On-Trade</x:v>
      </x:c>
      <x:c r="O4399" t="str">
        <x:v>Distributor</x:v>
      </x:c>
      <x:c r="P4399" t="str">
        <x:v>SR-032</x:v>
      </x:c>
      <x:c r="Q4399" s="16" t="n">
        <x:v>20</x:v>
      </x:c>
      <x:c r="R4399" s="17" t="n">
        <x:v>33.84</x:v>
      </x:c>
      <x:c r="S4399" s="18" t="n">
        <x:v>0.1</x:v>
      </x:c>
      <x:c r="T4399" s="17" t="n">
        <x:v>676.8</x:v>
      </x:c>
      <x:c r="U4399" s="17" t="n">
        <x:v>609.12</x:v>
      </x:c>
      <x:c r="V4399" s="17" t="n">
        <x:v>288.67</x:v>
      </x:c>
      <x:c r="W4399" s="17" t="n">
        <x:v>320.45</x:v>
      </x:c>
      <x:c r="X4399" s="18" t="n">
        <x:v>0.5261</x:v>
      </x:c>
      <x:c r="Y4399" s="17" t="n">
        <x:v>661.16</x:v>
      </x:c>
      <x:c r="Z4399" s="18" t="n">
        <x:v>0.9213</x:v>
      </x:c>
      <x:c r="AA4399" s="18" t="n">
        <x:v>-0.0147</x:v>
      </x:c>
      <x:c r="AB4399" t="str">
        <x:v>Yes</x:v>
      </x:c>
      <x:c r="AC4399" t="str">
        <x:v>Premium Core</x:v>
      </x:c>
      <x:c r="AD4399" s="18" t="n">
        <x:v>0.5260868137641187</x:v>
      </x:c>
      <x:c r="AE4399" s="18" t="n">
        <x:v>0.9212898541956561</x:v>
      </x:c>
      <x:c r="AF4399" s="17" t="n">
        <x:v>-52.039999999999964</x:v>
      </x:c>
      <x:c r="AG4399" s="18" t="n">
        <x:v>-0.07871014580434382</x:v>
      </x:c>
      <x:c r="AH4399" t="str">
        <x:v>Below Target</x:v>
      </x:c>
    </x:row>
    <x:row r="4400">
      <x:c r="A4400" t="str">
        <x:v>TXN-004397</x:v>
      </x:c>
      <x:c r="B4400" s="14" t="d">
        <x:v>2026-05-10T00:00:00.000Z</x:v>
      </x:c>
      <x:c r="C4400" t="n">
        <x:v>2026</x:v>
      </x:c>
      <x:c r="D4400" t="str">
        <x:v>Q2</x:v>
      </x:c>
      <x:c r="E4400" t="n">
        <x:v>5</x:v>
      </x:c>
      <x:c r="F4400" t="str">
        <x:v>May</x:v>
      </x:c>
      <x:c r="G4400" s="15" t="d">
        <x:v>2026-05-01T00:00:00.000Z</x:v>
      </x:c>
      <x:c r="H4400" t="str">
        <x:v>2026-05</x:v>
      </x:c>
      <x:c r="I4400" t="str">
        <x:v>Kenya</x:v>
      </x:c>
      <x:c r="J4400" t="str">
        <x:v>Africa</x:v>
      </x:c>
      <x:c r="K4400" t="str">
        <x:v>KES</x:v>
      </x:c>
      <x:c r="L4400" t="str">
        <x:v>Tanqueray</x:v>
      </x:c>
      <x:c r="M4400" t="str">
        <x:v>Gin</x:v>
      </x:c>
      <x:c r="N4400" t="str">
        <x:v>Off-Trade</x:v>
      </x:c>
      <x:c r="O4400" t="str">
        <x:v>Key Account</x:v>
      </x:c>
      <x:c r="P4400" t="str">
        <x:v>SR-035</x:v>
      </x:c>
      <x:c r="Q4400" s="16" t="n">
        <x:v>41</x:v>
      </x:c>
      <x:c r="R4400" s="17" t="n">
        <x:v>27.93</x:v>
      </x:c>
      <x:c r="S4400" s="18" t="n">
        <x:v>0.02</x:v>
      </x:c>
      <x:c r="T4400" s="17" t="n">
        <x:v>1145.29</x:v>
      </x:c>
      <x:c r="U4400" s="17" t="n">
        <x:v>1122.39</x:v>
      </x:c>
      <x:c r="V4400" s="17" t="n">
        <x:v>544.01</x:v>
      </x:c>
      <x:c r="W4400" s="17" t="n">
        <x:v>578.37</x:v>
      </x:c>
      <x:c r="X4400" s="18" t="n">
        <x:v>0.5153</x:v>
      </x:c>
      <x:c r="Y4400" s="17" t="n">
        <x:v>1025.68</x:v>
      </x:c>
      <x:c r="Z4400" s="18" t="n">
        <x:v>1.0943</x:v>
      </x:c>
      <x:c r="AA4400" s="18" t="n">
        <x:v>0.0274</x:v>
      </x:c>
      <x:c r="AB4400" t="str">
        <x:v>No</x:v>
      </x:c>
      <x:c r="AC4400" t="str">
        <x:v>Premium Core</x:v>
      </x:c>
      <x:c r="AD4400" s="18" t="n">
        <x:v>0.5153021676957207</x:v>
      </x:c>
      <x:c r="AE4400" s="18" t="n">
        <x:v>1.0942886670306529</x:v>
      </x:c>
      <x:c r="AF4400" s="17" t="n">
        <x:v>96.71000000000004</x:v>
      </x:c>
      <x:c r="AG4400" s="18" t="n">
        <x:v>0.09428866703065286</x:v>
      </x:c>
      <x:c r="AH4400" t="str">
        <x:v>Above Target</x:v>
      </x:c>
    </x:row>
    <x:row r="4401">
      <x:c r="A4401" t="str">
        <x:v>TXN-004398</x:v>
      </x:c>
      <x:c r="B4401" s="14" t="d">
        <x:v>2025-05-20T00:00:00.000Z</x:v>
      </x:c>
      <x:c r="C4401" t="n">
        <x:v>2025</x:v>
      </x:c>
      <x:c r="D4401" t="str">
        <x:v>Q2</x:v>
      </x:c>
      <x:c r="E4401" t="n">
        <x:v>5</x:v>
      </x:c>
      <x:c r="F4401" t="str">
        <x:v>May</x:v>
      </x:c>
      <x:c r="G4401" s="15" t="d">
        <x:v>2025-05-01T00:00:00.000Z</x:v>
      </x:c>
      <x:c r="H4401" t="str">
        <x:v>2025-05</x:v>
      </x:c>
      <x:c r="I4401" t="str">
        <x:v>United States</x:v>
      </x:c>
      <x:c r="J4401" t="str">
        <x:v>North America</x:v>
      </x:c>
      <x:c r="K4401" t="str">
        <x:v>USD</x:v>
      </x:c>
      <x:c r="L4401" t="str">
        <x:v>Crown Royal</x:v>
      </x:c>
      <x:c r="M4401" t="str">
        <x:v>Canadian Whisky</x:v>
      </x:c>
      <x:c r="N4401" t="str">
        <x:v>On-Trade</x:v>
      </x:c>
      <x:c r="O4401" t="str">
        <x:v>Independent Retailer</x:v>
      </x:c>
      <x:c r="P4401" t="str">
        <x:v>SR-020</x:v>
      </x:c>
      <x:c r="Q4401" s="16" t="n">
        <x:v>46</x:v>
      </x:c>
      <x:c r="R4401" s="17" t="n">
        <x:v>33.69</x:v>
      </x:c>
      <x:c r="S4401" s="18" t="n">
        <x:v>0</x:v>
      </x:c>
      <x:c r="T4401" s="17" t="n">
        <x:v>1549.92</x:v>
      </x:c>
      <x:c r="U4401" s="17" t="n">
        <x:v>1549.92</x:v>
      </x:c>
      <x:c r="V4401" s="17" t="n">
        <x:v>655.97</x:v>
      </x:c>
      <x:c r="W4401" s="17" t="n">
        <x:v>893.95</x:v>
      </x:c>
      <x:c r="X4401" s="18" t="n">
        <x:v>0.5768</x:v>
      </x:c>
      <x:c r="Y4401" s="17" t="n">
        <x:v>1662.19</x:v>
      </x:c>
      <x:c r="Z4401" s="18" t="n">
        <x:v>0.9325</x:v>
      </x:c>
      <x:c r="AA4401" s="18" t="n">
        <x:v>0.0163</x:v>
      </x:c>
      <x:c r="AB4401" t="str">
        <x:v>No</x:v>
      </x:c>
      <x:c r="AC4401" t="str">
        <x:v>Premium Core</x:v>
      </x:c>
      <x:c r="AD4401" s="18" t="n">
        <x:v>0.5767717043460308</x:v>
      </x:c>
      <x:c r="AE4401" s="18" t="n">
        <x:v>0.9324565783695005</x:v>
      </x:c>
      <x:c r="AF4401" s="17" t="n">
        <x:v>-112.26999999999998</x:v>
      </x:c>
      <x:c r="AG4401" s="18" t="n">
        <x:v>-0.0675434216304995</x:v>
      </x:c>
      <x:c r="AH4401" t="str">
        <x:v>Below Target</x:v>
      </x:c>
    </x:row>
    <x:row r="4402">
      <x:c r="A4402" t="str">
        <x:v>TXN-004399</x:v>
      </x:c>
      <x:c r="B4402" s="14" t="d">
        <x:v>2026-06-05T00:00:00.000Z</x:v>
      </x:c>
      <x:c r="C4402" t="n">
        <x:v>2026</x:v>
      </x:c>
      <x:c r="D4402" t="str">
        <x:v>Q2</x:v>
      </x:c>
      <x:c r="E4402" t="n">
        <x:v>6</x:v>
      </x:c>
      <x:c r="F4402" t="str">
        <x:v>June</x:v>
      </x:c>
      <x:c r="G4402" s="15" t="d">
        <x:v>2026-06-01T00:00:00.000Z</x:v>
      </x:c>
      <x:c r="H4402" t="str">
        <x:v>2026-06</x:v>
      </x:c>
      <x:c r="I4402" t="str">
        <x:v>Nigeria</x:v>
      </x:c>
      <x:c r="J4402" t="str">
        <x:v>Africa</x:v>
      </x:c>
      <x:c r="K4402" t="str">
        <x:v>NGN</x:v>
      </x:c>
      <x:c r="L4402" t="str">
        <x:v>Baileys</x:v>
      </x:c>
      <x:c r="M4402" t="str">
        <x:v>Liqueur</x:v>
      </x:c>
      <x:c r="N4402" t="str">
        <x:v>Wholesale</x:v>
      </x:c>
      <x:c r="O4402" t="str">
        <x:v>Key Account</x:v>
      </x:c>
      <x:c r="P4402" t="str">
        <x:v>SR-034</x:v>
      </x:c>
      <x:c r="Q4402" s="16" t="n">
        <x:v>46</x:v>
      </x:c>
      <x:c r="R4402" s="17" t="n">
        <x:v>16.3</x:v>
      </x:c>
      <x:c r="S4402" s="18" t="n">
        <x:v>0</x:v>
      </x:c>
      <x:c r="T4402" s="17" t="n">
        <x:v>749.68</x:v>
      </x:c>
      <x:c r="U4402" s="17" t="n">
        <x:v>749.68</x:v>
      </x:c>
      <x:c r="V4402" s="17" t="n">
        <x:v>342.01</x:v>
      </x:c>
      <x:c r="W4402" s="17" t="n">
        <x:v>407.67</x:v>
      </x:c>
      <x:c r="X4402" s="18" t="n">
        <x:v>0.5438</x:v>
      </x:c>
      <x:c r="Y4402" s="17" t="n">
        <x:v>840.99</x:v>
      </x:c>
      <x:c r="Z4402" s="18" t="n">
        <x:v>0.8914</x:v>
      </x:c>
      <x:c r="AA4402" s="18" t="n">
        <x:v>0.0125</x:v>
      </x:c>
      <x:c r="AB4402" t="str">
        <x:v>No</x:v>
      </x:c>
      <x:c r="AC4402" t="str">
        <x:v>Core</x:v>
      </x:c>
      <x:c r="AD4402" s="18" t="n">
        <x:v>0.5437920179276492</x:v>
      </x:c>
      <x:c r="AE4402" s="18" t="n">
        <x:v>0.8914255817548364</x:v>
      </x:c>
      <x:c r="AF4402" s="17" t="n">
        <x:v>-91.31000000000006</x:v>
      </x:c>
      <x:c r="AG4402" s="18" t="n">
        <x:v>-0.1085744182451635</x:v>
      </x:c>
      <x:c r="AH4402" t="str">
        <x:v>Below Target</x:v>
      </x:c>
    </x:row>
    <x:row r="4403">
      <x:c r="A4403" t="str">
        <x:v>TXN-004400</x:v>
      </x:c>
      <x:c r="B4403" s="14" t="d">
        <x:v>2025-01-29T00:00:00.000Z</x:v>
      </x:c>
      <x:c r="C4403" t="n">
        <x:v>2025</x:v>
      </x:c>
      <x:c r="D4403" t="str">
        <x:v>Q1</x:v>
      </x:c>
      <x:c r="E4403" t="n">
        <x:v>1</x:v>
      </x:c>
      <x:c r="F4403" t="str">
        <x:v>January</x:v>
      </x:c>
      <x:c r="G4403" s="15" t="d">
        <x:v>2025-01-01T00:00:00.000Z</x:v>
      </x:c>
      <x:c r="H4403" t="str">
        <x:v>2025-01</x:v>
      </x:c>
      <x:c r="I4403" t="str">
        <x:v>India</x:v>
      </x:c>
      <x:c r="J4403" t="str">
        <x:v>Asia Pacific</x:v>
      </x:c>
      <x:c r="K4403" t="str">
        <x:v>INR</x:v>
      </x:c>
      <x:c r="L4403" t="str">
        <x:v>Ketel One</x:v>
      </x:c>
      <x:c r="M4403" t="str">
        <x:v>Vodka</x:v>
      </x:c>
      <x:c r="N4403" t="str">
        <x:v>Off-Trade</x:v>
      </x:c>
      <x:c r="O4403" t="str">
        <x:v>Key Account</x:v>
      </x:c>
      <x:c r="P4403" t="str">
        <x:v>SR-010</x:v>
      </x:c>
      <x:c r="Q4403" s="16" t="n">
        <x:v>34</x:v>
      </x:c>
      <x:c r="R4403" s="17" t="n">
        <x:v>30.69</x:v>
      </x:c>
      <x:c r="S4403" s="18" t="n">
        <x:v>0</x:v>
      </x:c>
      <x:c r="T4403" s="17" t="n">
        <x:v>1043.43</x:v>
      </x:c>
      <x:c r="U4403" s="17" t="n">
        <x:v>1043.43</x:v>
      </x:c>
      <x:c r="V4403" s="17" t="n">
        <x:v>486.11</x:v>
      </x:c>
      <x:c r="W4403" s="17" t="n">
        <x:v>557.31</x:v>
      </x:c>
      <x:c r="X4403" s="18" t="n">
        <x:v>0.5341</x:v>
      </x:c>
      <x:c r="Y4403" s="17" t="n">
        <x:v>1150.71</x:v>
      </x:c>
      <x:c r="Z4403" s="18" t="n">
        <x:v>0.9068</x:v>
      </x:c>
      <x:c r="AA4403" s="18" t="n">
        <x:v>0.023</x:v>
      </x:c>
      <x:c r="AB4403" t="str">
        <x:v>No</x:v>
      </x:c>
      <x:c r="AC4403" t="str">
        <x:v>Premium Core</x:v>
      </x:c>
      <x:c r="AD4403" s="18" t="n">
        <x:v>0.5341134527471895</x:v>
      </x:c>
      <x:c r="AE4403" s="18" t="n">
        <x:v>0.9067706024975885</x:v>
      </x:c>
      <x:c r="AF4403" s="17" t="n">
        <x:v>-107.27999999999997</x:v>
      </x:c>
      <x:c r="AG4403" s="18" t="n">
        <x:v>-0.09322939750241153</x:v>
      </x:c>
      <x:c r="AH4403" t="str">
        <x:v>Below Target</x:v>
      </x:c>
    </x:row>
    <x:row r="4404">
      <x:c r="A4404" t="str">
        <x:v>TXN-004401</x:v>
      </x:c>
      <x:c r="B4404" s="14" t="d">
        <x:v>2025-10-19T00:00:00.000Z</x:v>
      </x:c>
      <x:c r="C4404" t="n">
        <x:v>2025</x:v>
      </x:c>
      <x:c r="D4404" t="str">
        <x:v>Q4</x:v>
      </x:c>
      <x:c r="E4404" t="n">
        <x:v>10</x:v>
      </x:c>
      <x:c r="F4404" t="str">
        <x:v>October</x:v>
      </x:c>
      <x:c r="G4404" s="15" t="d">
        <x:v>2025-10-01T00:00:00.000Z</x:v>
      </x:c>
      <x:c r="H4404" t="str">
        <x:v>2025-10</x:v>
      </x:c>
      <x:c r="I4404" t="str">
        <x:v>United Kingdom</x:v>
      </x:c>
      <x:c r="J4404" t="str">
        <x:v>Europe</x:v>
      </x:c>
      <x:c r="K4404" t="str">
        <x:v>GBP</x:v>
      </x:c>
      <x:c r="L4404" t="str">
        <x:v>Captain Morgan</x:v>
      </x:c>
      <x:c r="M4404" t="str">
        <x:v>Rum</x:v>
      </x:c>
      <x:c r="N4404" t="str">
        <x:v>Off-Trade</x:v>
      </x:c>
      <x:c r="O4404" t="str">
        <x:v>Key Account</x:v>
      </x:c>
      <x:c r="P4404" t="str">
        <x:v>SR-025</x:v>
      </x:c>
      <x:c r="Q4404" s="16" t="n">
        <x:v>67</x:v>
      </x:c>
      <x:c r="R4404" s="17" t="n">
        <x:v>20.96</x:v>
      </x:c>
      <x:c r="S4404" s="18" t="n">
        <x:v>0</x:v>
      </x:c>
      <x:c r="T4404" s="17" t="n">
        <x:v>1404.03</x:v>
      </x:c>
      <x:c r="U4404" s="17" t="n">
        <x:v>1404.03</x:v>
      </x:c>
      <x:c r="V4404" s="17" t="n">
        <x:v>695.96</x:v>
      </x:c>
      <x:c r="W4404" s="17" t="n">
        <x:v>708.07</x:v>
      </x:c>
      <x:c r="X4404" s="18" t="n">
        <x:v>0.5043</x:v>
      </x:c>
      <x:c r="Y4404" s="17" t="n">
        <x:v>1348.19</x:v>
      </x:c>
      <x:c r="Z4404" s="18" t="n">
        <x:v>1.0414</x:v>
      </x:c>
      <x:c r="AA4404" s="18" t="n">
        <x:v>0.0555</x:v>
      </x:c>
      <x:c r="AB4404" t="str">
        <x:v>No</x:v>
      </x:c>
      <x:c r="AC4404" t="str">
        <x:v>Core</x:v>
      </x:c>
      <x:c r="AD4404" s="18" t="n">
        <x:v>0.5043125859134064</x:v>
      </x:c>
      <x:c r="AE4404" s="18" t="n">
        <x:v>1.0414184944258598</x:v>
      </x:c>
      <x:c r="AF4404" s="17" t="n">
        <x:v>55.83999999999992</x:v>
      </x:c>
      <x:c r="AG4404" s="18" t="n">
        <x:v>0.04141849442585979</x:v>
      </x:c>
      <x:c r="AH4404" t="str">
        <x:v>Above Target</x:v>
      </x:c>
    </x:row>
    <x:row r="4405">
      <x:c r="A4405" t="str">
        <x:v>TXN-004402</x:v>
      </x:c>
      <x:c r="B4405" s="14" t="d">
        <x:v>2023-04-01T00:00:00.000Z</x:v>
      </x:c>
      <x:c r="C4405" t="n">
        <x:v>2023</x:v>
      </x:c>
      <x:c r="D4405" t="str">
        <x:v>Q2</x:v>
      </x:c>
      <x:c r="E4405" t="n">
        <x:v>4</x:v>
      </x:c>
      <x:c r="F4405" t="str">
        <x:v>April</x:v>
      </x:c>
      <x:c r="G4405" s="15" t="d">
        <x:v>2023-04-01T00:00:00.000Z</x:v>
      </x:c>
      <x:c r="H4405" t="str">
        <x:v>2023-04</x:v>
      </x:c>
      <x:c r="I4405" t="str">
        <x:v>Singapore</x:v>
      </x:c>
      <x:c r="J4405" t="str">
        <x:v>Asia Pacific</x:v>
      </x:c>
      <x:c r="K4405" t="str">
        <x:v>SGD</x:v>
      </x:c>
      <x:c r="L4405" t="str">
        <x:v>Ketel One</x:v>
      </x:c>
      <x:c r="M4405" t="str">
        <x:v>Vodka</x:v>
      </x:c>
      <x:c r="N4405" t="str">
        <x:v>Off-Trade</x:v>
      </x:c>
      <x:c r="O4405" t="str">
        <x:v>Hospitality Group</x:v>
      </x:c>
      <x:c r="P4405" t="str">
        <x:v>SR-045</x:v>
      </x:c>
      <x:c r="Q4405" s="16" t="n">
        <x:v>33</x:v>
      </x:c>
      <x:c r="R4405" s="17" t="n">
        <x:v>26.79</x:v>
      </x:c>
      <x:c r="S4405" s="18" t="n">
        <x:v>0.02</x:v>
      </x:c>
      <x:c r="T4405" s="17" t="n">
        <x:v>884.2</x:v>
      </x:c>
      <x:c r="U4405" s="17" t="n">
        <x:v>866.51</x:v>
      </x:c>
      <x:c r="V4405" s="17" t="n">
        <x:v>399.01</x:v>
      </x:c>
      <x:c r="W4405" s="17" t="n">
        <x:v>467.5</x:v>
      </x:c>
      <x:c r="X4405" s="18" t="n">
        <x:v>0.5395</x:v>
      </x:c>
      <x:c r="Y4405" s="17" t="n">
        <x:v>937.19</x:v>
      </x:c>
      <x:c r="Z4405" s="18" t="n">
        <x:v>0.9246</x:v>
      </x:c>
      <x:c r="AA4405" s="18" t="n">
        <x:v>0.0221</x:v>
      </x:c>
      <x:c r="AB4405" t="str">
        <x:v>No</x:v>
      </x:c>
      <x:c r="AC4405" t="str">
        <x:v>Premium Core</x:v>
      </x:c>
      <x:c r="AD4405" s="18" t="n">
        <x:v>0.539520605647944</x:v>
      </x:c>
      <x:c r="AE4405" s="18" t="n">
        <x:v>0.9245830621325452</x:v>
      </x:c>
      <x:c r="AF4405" s="17" t="n">
        <x:v>-70.68000000000006</x:v>
      </x:c>
      <x:c r="AG4405" s="18" t="n">
        <x:v>-0.0754169378674549</x:v>
      </x:c>
      <x:c r="AH4405" t="str">
        <x:v>Below Target</x:v>
      </x:c>
    </x:row>
    <x:row r="4406">
      <x:c r="A4406" t="str">
        <x:v>TXN-004403</x:v>
      </x:c>
      <x:c r="B4406" s="14" t="d">
        <x:v>2025-08-19T00:00:00.000Z</x:v>
      </x:c>
      <x:c r="C4406" t="n">
        <x:v>2025</x:v>
      </x:c>
      <x:c r="D4406" t="str">
        <x:v>Q3</x:v>
      </x:c>
      <x:c r="E4406" t="n">
        <x:v>8</x:v>
      </x:c>
      <x:c r="F4406" t="str">
        <x:v>August</x:v>
      </x:c>
      <x:c r="G4406" s="15" t="d">
        <x:v>2025-08-01T00:00:00.000Z</x:v>
      </x:c>
      <x:c r="H4406" t="str">
        <x:v>2025-08</x:v>
      </x:c>
      <x:c r="I4406" t="str">
        <x:v>Brazil</x:v>
      </x:c>
      <x:c r="J4406" t="str">
        <x:v>Latin America &amp; Caribbean</x:v>
      </x:c>
      <x:c r="K4406" t="str">
        <x:v>BRL</x:v>
      </x:c>
      <x:c r="L4406" t="str">
        <x:v>Tanqueray</x:v>
      </x:c>
      <x:c r="M4406" t="str">
        <x:v>Gin</x:v>
      </x:c>
      <x:c r="N4406" t="str">
        <x:v>On-Trade</x:v>
      </x:c>
      <x:c r="O4406" t="str">
        <x:v>Independent Retailer</x:v>
      </x:c>
      <x:c r="P4406" t="str">
        <x:v>SR-053</x:v>
      </x:c>
      <x:c r="Q4406" s="16" t="n">
        <x:v>35</x:v>
      </x:c>
      <x:c r="R4406" s="17" t="n">
        <x:v>32.33</x:v>
      </x:c>
      <x:c r="S4406" s="18" t="n">
        <x:v>0</x:v>
      </x:c>
      <x:c r="T4406" s="17" t="n">
        <x:v>1131.44</x:v>
      </x:c>
      <x:c r="U4406" s="17" t="n">
        <x:v>1131.44</x:v>
      </x:c>
      <x:c r="V4406" s="17" t="n">
        <x:v>528.52</x:v>
      </x:c>
      <x:c r="W4406" s="17" t="n">
        <x:v>602.92</x:v>
      </x:c>
      <x:c r="X4406" s="18" t="n">
        <x:v>0.5329</x:v>
      </x:c>
      <x:c r="Y4406" s="17" t="n">
        <x:v>1287.45</x:v>
      </x:c>
      <x:c r="Z4406" s="18" t="n">
        <x:v>0.8788</x:v>
      </x:c>
      <x:c r="AA4406" s="18" t="n">
        <x:v>0.0712</x:v>
      </x:c>
      <x:c r="AB4406" t="str">
        <x:v>No</x:v>
      </x:c>
      <x:c r="AC4406" t="str">
        <x:v>Premium Core</x:v>
      </x:c>
      <x:c r="AD4406" s="18" t="n">
        <x:v>0.5328784557731739</x:v>
      </x:c>
      <x:c r="AE4406" s="18" t="n">
        <x:v>0.878822478542856</x:v>
      </x:c>
      <x:c r="AF4406" s="17" t="n">
        <x:v>-156.01</x:v>
      </x:c>
      <x:c r="AG4406" s="18" t="n">
        <x:v>-0.12117752145714396</x:v>
      </x:c>
      <x:c r="AH4406" t="str">
        <x:v>Below Target</x:v>
      </x:c>
    </x:row>
    <x:row r="4407">
      <x:c r="A4407" t="str">
        <x:v>TXN-004404</x:v>
      </x:c>
      <x:c r="B4407" s="14" t="d">
        <x:v>2024-11-25T00:00:00.000Z</x:v>
      </x:c>
      <x:c r="C4407" t="n">
        <x:v>2024</x:v>
      </x:c>
      <x:c r="D4407" t="str">
        <x:v>Q4</x:v>
      </x:c>
      <x:c r="E4407" t="n">
        <x:v>11</x:v>
      </x:c>
      <x:c r="F4407" t="str">
        <x:v>November</x:v>
      </x:c>
      <x:c r="G4407" s="15" t="d">
        <x:v>2024-11-01T00:00:00.000Z</x:v>
      </x:c>
      <x:c r="H4407" t="str">
        <x:v>2024-11</x:v>
      </x:c>
      <x:c r="I4407" t="str">
        <x:v>Nigeria</x:v>
      </x:c>
      <x:c r="J4407" t="str">
        <x:v>Africa</x:v>
      </x:c>
      <x:c r="K4407" t="str">
        <x:v>NGN</x:v>
      </x:c>
      <x:c r="L4407" t="str">
        <x:v>Guinness</x:v>
      </x:c>
      <x:c r="M4407" t="str">
        <x:v>Beer / Stout</x:v>
      </x:c>
      <x:c r="N4407" t="str">
        <x:v>E-commerce</x:v>
      </x:c>
      <x:c r="O4407" t="str">
        <x:v>E-commerce Partner</x:v>
      </x:c>
      <x:c r="P4407" t="str">
        <x:v>SR-038</x:v>
      </x:c>
      <x:c r="Q4407" s="16" t="n">
        <x:v>106</x:v>
      </x:c>
      <x:c r="R4407" s="17" t="n">
        <x:v>7.81</x:v>
      </x:c>
      <x:c r="S4407" s="18" t="n">
        <x:v>0</x:v>
      </x:c>
      <x:c r="T4407" s="17" t="n">
        <x:v>828.34</x:v>
      </x:c>
      <x:c r="U4407" s="17" t="n">
        <x:v>828.34</x:v>
      </x:c>
      <x:c r="V4407" s="17" t="n">
        <x:v>442.26</x:v>
      </x:c>
      <x:c r="W4407" s="17" t="n">
        <x:v>386.08</x:v>
      </x:c>
      <x:c r="X4407" s="18" t="n">
        <x:v>0.4661</x:v>
      </x:c>
      <x:c r="Y4407" s="17" t="n">
        <x:v>858.64</x:v>
      </x:c>
      <x:c r="Z4407" s="18" t="n">
        <x:v>0.9647</x:v>
      </x:c>
      <x:c r="AA4407" s="18" t="n">
        <x:v>-0.0233</x:v>
      </x:c>
      <x:c r="AB4407" t="str">
        <x:v>No</x:v>
      </x:c>
      <x:c r="AC4407" t="str">
        <x:v>Core</x:v>
      </x:c>
      <x:c r="AD4407" s="18" t="n">
        <x:v>0.4660888041142526</x:v>
      </x:c>
      <x:c r="AE4407" s="18" t="n">
        <x:v>0.9647116370073605</x:v>
      </x:c>
      <x:c r="AF4407" s="17" t="n">
        <x:v>-30.299999999999955</x:v>
      </x:c>
      <x:c r="AG4407" s="18" t="n">
        <x:v>-0.03528836299263947</x:v>
      </x:c>
      <x:c r="AH4407" t="str">
        <x:v>Below Target</x:v>
      </x:c>
    </x:row>
    <x:row r="4408">
      <x:c r="A4408" t="str">
        <x:v>TXN-004405</x:v>
      </x:c>
      <x:c r="B4408" s="14" t="d">
        <x:v>2026-05-04T00:00:00.000Z</x:v>
      </x:c>
      <x:c r="C4408" t="n">
        <x:v>2026</x:v>
      </x:c>
      <x:c r="D4408" t="str">
        <x:v>Q2</x:v>
      </x:c>
      <x:c r="E4408" t="n">
        <x:v>5</x:v>
      </x:c>
      <x:c r="F4408" t="str">
        <x:v>May</x:v>
      </x:c>
      <x:c r="G4408" s="15" t="d">
        <x:v>2026-05-01T00:00:00.000Z</x:v>
      </x:c>
      <x:c r="H4408" t="str">
        <x:v>2026-05</x:v>
      </x:c>
      <x:c r="I4408" t="str">
        <x:v>Australia</x:v>
      </x:c>
      <x:c r="J4408" t="str">
        <x:v>Asia Pacific</x:v>
      </x:c>
      <x:c r="K4408" t="str">
        <x:v>AUD</x:v>
      </x:c>
      <x:c r="L4408" t="str">
        <x:v>Smirnoff</x:v>
      </x:c>
      <x:c r="M4408" t="str">
        <x:v>Vodka</x:v>
      </x:c>
      <x:c r="N4408" t="str">
        <x:v>E-commerce</x:v>
      </x:c>
      <x:c r="O4408" t="str">
        <x:v>E-commerce Partner</x:v>
      </x:c>
      <x:c r="P4408" t="str">
        <x:v>SR-026</x:v>
      </x:c>
      <x:c r="Q4408" s="16" t="n">
        <x:v>25</x:v>
      </x:c>
      <x:c r="R4408" s="17" t="n">
        <x:v>22.86</x:v>
      </x:c>
      <x:c r="S4408" s="18" t="n">
        <x:v>0.02</x:v>
      </x:c>
      <x:c r="T4408" s="17" t="n">
        <x:v>571.55</x:v>
      </x:c>
      <x:c r="U4408" s="17" t="n">
        <x:v>560.12</x:v>
      </x:c>
      <x:c r="V4408" s="17" t="n">
        <x:v>281.81</x:v>
      </x:c>
      <x:c r="W4408" s="17" t="n">
        <x:v>278.31</x:v>
      </x:c>
      <x:c r="X4408" s="18" t="n">
        <x:v>0.4969</x:v>
      </x:c>
      <x:c r="Y4408" s="17" t="n">
        <x:v>538.91</x:v>
      </x:c>
      <x:c r="Z4408" s="18" t="n">
        <x:v>1.0393</x:v>
      </x:c>
      <x:c r="AA4408" s="18" t="n">
        <x:v>-0.0292</x:v>
      </x:c>
      <x:c r="AB4408" t="str">
        <x:v>No</x:v>
      </x:c>
      <x:c r="AC4408" t="str">
        <x:v>Core</x:v>
      </x:c>
      <x:c r="AD4408" s="18" t="n">
        <x:v>0.496875669499393</x:v>
      </x:c>
      <x:c r="AE4408" s="18" t="n">
        <x:v>1.0393572210573194</x:v>
      </x:c>
      <x:c r="AF4408" s="17" t="n">
        <x:v>21.210000000000036</x:v>
      </x:c>
      <x:c r="AG4408" s="18" t="n">
        <x:v>0.03935722105731947</x:v>
      </x:c>
      <x:c r="AH4408" t="str">
        <x:v>Above Target</x:v>
      </x:c>
    </x:row>
    <x:row r="4409">
      <x:c r="A4409" t="str">
        <x:v>TXN-004406</x:v>
      </x:c>
      <x:c r="B4409" s="14" t="d">
        <x:v>2025-05-05T00:00:00.000Z</x:v>
      </x:c>
      <x:c r="C4409" t="n">
        <x:v>2025</x:v>
      </x:c>
      <x:c r="D4409" t="str">
        <x:v>Q2</x:v>
      </x:c>
      <x:c r="E4409" t="n">
        <x:v>5</x:v>
      </x:c>
      <x:c r="F4409" t="str">
        <x:v>May</x:v>
      </x:c>
      <x:c r="G4409" s="15" t="d">
        <x:v>2025-05-01T00:00:00.000Z</x:v>
      </x:c>
      <x:c r="H4409" t="str">
        <x:v>2025-05</x:v>
      </x:c>
      <x:c r="I4409" t="str">
        <x:v>Japan</x:v>
      </x:c>
      <x:c r="J4409" t="str">
        <x:v>Asia Pacific</x:v>
      </x:c>
      <x:c r="K4409" t="str">
        <x:v>JPY</x:v>
      </x:c>
      <x:c r="L4409" t="str">
        <x:v>Johnnie Walker</x:v>
      </x:c>
      <x:c r="M4409" t="str">
        <x:v>Scotch Whisky</x:v>
      </x:c>
      <x:c r="N4409" t="str">
        <x:v>On-Trade</x:v>
      </x:c>
      <x:c r="O4409" t="str">
        <x:v>Independent Retailer</x:v>
      </x:c>
      <x:c r="P4409" t="str">
        <x:v>SR-026</x:v>
      </x:c>
      <x:c r="Q4409" s="16" t="n">
        <x:v>79</x:v>
      </x:c>
      <x:c r="R4409" s="17" t="n">
        <x:v>35.98</x:v>
      </x:c>
      <x:c r="S4409" s="18" t="n">
        <x:v>0.1</x:v>
      </x:c>
      <x:c r="T4409" s="17" t="n">
        <x:v>2842.06</x:v>
      </x:c>
      <x:c r="U4409" s="17" t="n">
        <x:v>2557.85</x:v>
      </x:c>
      <x:c r="V4409" s="17" t="n">
        <x:v>1165.13</x:v>
      </x:c>
      <x:c r="W4409" s="17" t="n">
        <x:v>1392.72</x:v>
      </x:c>
      <x:c r="X4409" s="18" t="n">
        <x:v>0.5445</x:v>
      </x:c>
      <x:c r="Y4409" s="17" t="n">
        <x:v>2663.24</x:v>
      </x:c>
      <x:c r="Z4409" s="18" t="n">
        <x:v>0.9604</x:v>
      </x:c>
      <x:c r="AA4409" s="18" t="n">
        <x:v>0.02</x:v>
      </x:c>
      <x:c r="AB4409" t="str">
        <x:v>Yes</x:v>
      </x:c>
      <x:c r="AC4409" t="str">
        <x:v>Luxury / Reserve</x:v>
      </x:c>
      <x:c r="AD4409" s="18" t="n">
        <x:v>0.5444885352933128</x:v>
      </x:c>
      <x:c r="AE4409" s="18" t="n">
        <x:v>0.9604278998513089</x:v>
      </x:c>
      <x:c r="AF4409" s="17" t="n">
        <x:v>-105.38999999999987</x:v>
      </x:c>
      <x:c r="AG4409" s="18" t="n">
        <x:v>-0.039572100148691024</x:v>
      </x:c>
      <x:c r="AH4409" t="str">
        <x:v>Below Target</x:v>
      </x:c>
    </x:row>
    <x:row r="4410">
      <x:c r="A4410" t="str">
        <x:v>TXN-004407</x:v>
      </x:c>
      <x:c r="B4410" s="14" t="d">
        <x:v>2026-03-10T00:00:00.000Z</x:v>
      </x:c>
      <x:c r="C4410" t="n">
        <x:v>2026</x:v>
      </x:c>
      <x:c r="D4410" t="str">
        <x:v>Q1</x:v>
      </x:c>
      <x:c r="E4410" t="n">
        <x:v>3</x:v>
      </x:c>
      <x:c r="F4410" t="str">
        <x:v>March</x:v>
      </x:c>
      <x:c r="G4410" s="15" t="d">
        <x:v>2026-03-01T00:00:00.000Z</x:v>
      </x:c>
      <x:c r="H4410" t="str">
        <x:v>2026-03</x:v>
      </x:c>
      <x:c r="I4410" t="str">
        <x:v>United States</x:v>
      </x:c>
      <x:c r="J4410" t="str">
        <x:v>North America</x:v>
      </x:c>
      <x:c r="K4410" t="str">
        <x:v>USD</x:v>
      </x:c>
      <x:c r="L4410" t="str">
        <x:v>Guinness</x:v>
      </x:c>
      <x:c r="M4410" t="str">
        <x:v>Beer / Stout</x:v>
      </x:c>
      <x:c r="N4410" t="str">
        <x:v>Duty Free / Travel Retail</x:v>
      </x:c>
      <x:c r="O4410" t="str">
        <x:v>E-commerce Partner</x:v>
      </x:c>
      <x:c r="P4410" t="str">
        <x:v>SR-059</x:v>
      </x:c>
      <x:c r="Q4410" s="16" t="n">
        <x:v>227</x:v>
      </x:c>
      <x:c r="R4410" s="17" t="n">
        <x:v>8.33</x:v>
      </x:c>
      <x:c r="S4410" s="18" t="n">
        <x:v>0</x:v>
      </x:c>
      <x:c r="T4410" s="17" t="n">
        <x:v>1890.02</x:v>
      </x:c>
      <x:c r="U4410" s="17" t="n">
        <x:v>1890.02</x:v>
      </x:c>
      <x:c r="V4410" s="17" t="n">
        <x:v>937.5</x:v>
      </x:c>
      <x:c r="W4410" s="17" t="n">
        <x:v>952.51</x:v>
      </x:c>
      <x:c r="X4410" s="18" t="n">
        <x:v>0.504</x:v>
      </x:c>
      <x:c r="Y4410" s="17" t="n">
        <x:v>1707.63</x:v>
      </x:c>
      <x:c r="Z4410" s="18" t="n">
        <x:v>1.1068</x:v>
      </x:c>
      <x:c r="AA4410" s="18" t="n">
        <x:v>0.0391</x:v>
      </x:c>
      <x:c r="AB4410" t="str">
        <x:v>No</x:v>
      </x:c>
      <x:c r="AC4410" t="str">
        <x:v>Core</x:v>
      </x:c>
      <x:c r="AD4410" s="18" t="n">
        <x:v>0.5039682119765928</x:v>
      </x:c>
      <x:c r="AE4410" s="18" t="n">
        <x:v>1.1068088520346913</x:v>
      </x:c>
      <x:c r="AF4410" s="17" t="n">
        <x:v>182.38999999999987</x:v>
      </x:c>
      <x:c r="AG4410" s="18" t="n">
        <x:v>0.10680885203469127</x:v>
      </x:c>
      <x:c r="AH4410" t="str">
        <x:v>Above Target</x:v>
      </x:c>
    </x:row>
    <x:row r="4411">
      <x:c r="A4411" t="str">
        <x:v>TXN-004408</x:v>
      </x:c>
      <x:c r="B4411" s="14" t="d">
        <x:v>2026-04-19T00:00:00.000Z</x:v>
      </x:c>
      <x:c r="C4411" t="n">
        <x:v>2026</x:v>
      </x:c>
      <x:c r="D4411" t="str">
        <x:v>Q2</x:v>
      </x:c>
      <x:c r="E4411" t="n">
        <x:v>4</x:v>
      </x:c>
      <x:c r="F4411" t="str">
        <x:v>April</x:v>
      </x:c>
      <x:c r="G4411" s="15" t="d">
        <x:v>2026-04-01T00:00:00.000Z</x:v>
      </x:c>
      <x:c r="H4411" t="str">
        <x:v>2026-04</x:v>
      </x:c>
      <x:c r="I4411" t="str">
        <x:v>United States</x:v>
      </x:c>
      <x:c r="J4411" t="str">
        <x:v>North America</x:v>
      </x:c>
      <x:c r="K4411" t="str">
        <x:v>USD</x:v>
      </x:c>
      <x:c r="L4411" t="str">
        <x:v>Smirnoff</x:v>
      </x:c>
      <x:c r="M4411" t="str">
        <x:v>Vodka</x:v>
      </x:c>
      <x:c r="N4411" t="str">
        <x:v>Off-Trade</x:v>
      </x:c>
      <x:c r="O4411" t="str">
        <x:v>E-commerce Partner</x:v>
      </x:c>
      <x:c r="P4411" t="str">
        <x:v>SR-026</x:v>
      </x:c>
      <x:c r="Q4411" s="16" t="n">
        <x:v>197</x:v>
      </x:c>
      <x:c r="R4411" s="17" t="n">
        <x:v>20.92</x:v>
      </x:c>
      <x:c r="S4411" s="18" t="n">
        <x:v>0</x:v>
      </x:c>
      <x:c r="T4411" s="17" t="n">
        <x:v>4120.57</x:v>
      </x:c>
      <x:c r="U4411" s="17" t="n">
        <x:v>4120.57</x:v>
      </x:c>
      <x:c r="V4411" s="17" t="n">
        <x:v>1900.05</x:v>
      </x:c>
      <x:c r="W4411" s="17" t="n">
        <x:v>2220.51</x:v>
      </x:c>
      <x:c r="X4411" s="18" t="n">
        <x:v>0.5389</x:v>
      </x:c>
      <x:c r="Y4411" s="17" t="n">
        <x:v>3813.15</x:v>
      </x:c>
      <x:c r="Z4411" s="18" t="n">
        <x:v>1.0806</x:v>
      </x:c>
      <x:c r="AA4411" s="18" t="n">
        <x:v>0.0144</x:v>
      </x:c>
      <x:c r="AB4411" t="str">
        <x:v>No</x:v>
      </x:c>
      <x:c r="AC4411" t="str">
        <x:v>Core</x:v>
      </x:c>
      <x:c r="AD4411" s="18" t="n">
        <x:v>0.538884183498885</x:v>
      </x:c>
      <x:c r="AE4411" s="18" t="n">
        <x:v>1.0806210088771748</x:v>
      </x:c>
      <x:c r="AF4411" s="17" t="n">
        <x:v>307.4199999999996</x:v>
      </x:c>
      <x:c r="AG4411" s="18" t="n">
        <x:v>0.08062100887717494</x:v>
      </x:c>
      <x:c r="AH4411" t="str">
        <x:v>Above Target</x:v>
      </x:c>
    </x:row>
    <x:row r="4412">
      <x:c r="A4412" t="str">
        <x:v>TXN-004409</x:v>
      </x:c>
      <x:c r="B4412" s="14" t="d">
        <x:v>2025-04-11T00:00:00.000Z</x:v>
      </x:c>
      <x:c r="C4412" t="n">
        <x:v>2025</x:v>
      </x:c>
      <x:c r="D4412" t="str">
        <x:v>Q2</x:v>
      </x:c>
      <x:c r="E4412" t="n">
        <x:v>4</x:v>
      </x:c>
      <x:c r="F4412" t="str">
        <x:v>April</x:v>
      </x:c>
      <x:c r="G4412" s="15" t="d">
        <x:v>2025-04-01T00:00:00.000Z</x:v>
      </x:c>
      <x:c r="H4412" t="str">
        <x:v>2025-04</x:v>
      </x:c>
      <x:c r="I4412" t="str">
        <x:v>Brazil</x:v>
      </x:c>
      <x:c r="J4412" t="str">
        <x:v>Latin America &amp; Caribbean</x:v>
      </x:c>
      <x:c r="K4412" t="str">
        <x:v>BRL</x:v>
      </x:c>
      <x:c r="L4412" t="str">
        <x:v>J&amp;B</x:v>
      </x:c>
      <x:c r="M4412" t="str">
        <x:v>Scotch Whisky</x:v>
      </x:c>
      <x:c r="N4412" t="str">
        <x:v>On-Trade</x:v>
      </x:c>
      <x:c r="O4412" t="str">
        <x:v>Key Account</x:v>
      </x:c>
      <x:c r="P4412" t="str">
        <x:v>SR-054</x:v>
      </x:c>
      <x:c r="Q4412" s="16" t="n">
        <x:v>35</x:v>
      </x:c>
      <x:c r="R4412" s="17" t="n">
        <x:v>26.47</x:v>
      </x:c>
      <x:c r="S4412" s="18" t="n">
        <x:v>0</x:v>
      </x:c>
      <x:c r="T4412" s="17" t="n">
        <x:v>926.38</x:v>
      </x:c>
      <x:c r="U4412" s="17" t="n">
        <x:v>926.38</x:v>
      </x:c>
      <x:c r="V4412" s="17" t="n">
        <x:v>459.15</x:v>
      </x:c>
      <x:c r="W4412" s="17" t="n">
        <x:v>467.22</x:v>
      </x:c>
      <x:c r="X4412" s="18" t="n">
        <x:v>0.5044</x:v>
      </x:c>
      <x:c r="Y4412" s="17" t="n">
        <x:v>985.34</x:v>
      </x:c>
      <x:c r="Z4412" s="18" t="n">
        <x:v>0.9402</x:v>
      </x:c>
      <x:c r="AA4412" s="18" t="n">
        <x:v>0.0786</x:v>
      </x:c>
      <x:c r="AB4412" t="str">
        <x:v>No</x:v>
      </x:c>
      <x:c r="AC4412" t="str">
        <x:v>Core</x:v>
      </x:c>
      <x:c r="AD4412" s="18" t="n">
        <x:v>0.5043502666292451</x:v>
      </x:c>
      <x:c r="AE4412" s="18" t="n">
        <x:v>0.9401627864493474</x:v>
      </x:c>
      <x:c r="AF4412" s="17" t="n">
        <x:v>-58.960000000000036</x:v>
      </x:c>
      <x:c r="AG4412" s="18" t="n">
        <x:v>-0.0598372135506526</x:v>
      </x:c>
      <x:c r="AH4412" t="str">
        <x:v>Below Target</x:v>
      </x:c>
    </x:row>
    <x:row r="4413">
      <x:c r="A4413" t="str">
        <x:v>TXN-004410</x:v>
      </x:c>
      <x:c r="B4413" s="14" t="d">
        <x:v>2023-01-27T00:00:00.000Z</x:v>
      </x:c>
      <x:c r="C4413" t="n">
        <x:v>2023</x:v>
      </x:c>
      <x:c r="D4413" t="str">
        <x:v>Q1</x:v>
      </x:c>
      <x:c r="E4413" t="n">
        <x:v>1</x:v>
      </x:c>
      <x:c r="F4413" t="str">
        <x:v>January</x:v>
      </x:c>
      <x:c r="G4413" s="15" t="d">
        <x:v>2023-01-01T00:00:00.000Z</x:v>
      </x:c>
      <x:c r="H4413" t="str">
        <x:v>2023-01</x:v>
      </x:c>
      <x:c r="I4413" t="str">
        <x:v>Spain</x:v>
      </x:c>
      <x:c r="J4413" t="str">
        <x:v>Europe</x:v>
      </x:c>
      <x:c r="K4413" t="str">
        <x:v>EUR</x:v>
      </x:c>
      <x:c r="L4413" t="str">
        <x:v>Baileys</x:v>
      </x:c>
      <x:c r="M4413" t="str">
        <x:v>Liqueur</x:v>
      </x:c>
      <x:c r="N4413" t="str">
        <x:v>On-Trade</x:v>
      </x:c>
      <x:c r="O4413" t="str">
        <x:v>E-commerce Partner</x:v>
      </x:c>
      <x:c r="P4413" t="str">
        <x:v>SR-024</x:v>
      </x:c>
      <x:c r="Q4413" s="16" t="n">
        <x:v>83</x:v>
      </x:c>
      <x:c r="R4413" s="17" t="n">
        <x:v>22.16</x:v>
      </x:c>
      <x:c r="S4413" s="18" t="n">
        <x:v>0</x:v>
      </x:c>
      <x:c r="T4413" s="17" t="n">
        <x:v>1839.32</x:v>
      </x:c>
      <x:c r="U4413" s="17" t="n">
        <x:v>1839.32</x:v>
      </x:c>
      <x:c r="V4413" s="17" t="n">
        <x:v>822.92</x:v>
      </x:c>
      <x:c r="W4413" s="17" t="n">
        <x:v>1016.4</x:v>
      </x:c>
      <x:c r="X4413" s="18" t="n">
        <x:v>0.5526</x:v>
      </x:c>
      <x:c r="Y4413" s="17" t="n">
        <x:v>1905.4</x:v>
      </x:c>
      <x:c r="Z4413" s="18" t="n">
        <x:v>0.9653</x:v>
      </x:c>
      <x:c r="AA4413" s="18" t="n">
        <x:v>0.0701</x:v>
      </x:c>
      <x:c r="AB4413" t="str">
        <x:v>No</x:v>
      </x:c>
      <x:c r="AC4413" t="str">
        <x:v>Core</x:v>
      </x:c>
      <x:c r="AD4413" s="18" t="n">
        <x:v>0.5525955244329426</x:v>
      </x:c>
      <x:c r="AE4413" s="18" t="n">
        <x:v>0.965319617927994</x:v>
      </x:c>
      <x:c r="AF4413" s="17" t="n">
        <x:v>-66.08000000000015</x:v>
      </x:c>
      <x:c r="AG4413" s="18" t="n">
        <x:v>-0.03468038207200596</x:v>
      </x:c>
      <x:c r="AH4413" t="str">
        <x:v>Below Target</x:v>
      </x:c>
    </x:row>
    <x:row r="4414">
      <x:c r="A4414" t="str">
        <x:v>TXN-004411</x:v>
      </x:c>
      <x:c r="B4414" s="14" t="d">
        <x:v>2025-12-21T00:00:00.000Z</x:v>
      </x:c>
      <x:c r="C4414" t="n">
        <x:v>2025</x:v>
      </x:c>
      <x:c r="D4414" t="str">
        <x:v>Q4</x:v>
      </x:c>
      <x:c r="E4414" t="n">
        <x:v>12</x:v>
      </x:c>
      <x:c r="F4414" t="str">
        <x:v>December</x:v>
      </x:c>
      <x:c r="G4414" s="15" t="d">
        <x:v>2025-12-01T00:00:00.000Z</x:v>
      </x:c>
      <x:c r="H4414" t="str">
        <x:v>2025-12</x:v>
      </x:c>
      <x:c r="I4414" t="str">
        <x:v>Nigeria</x:v>
      </x:c>
      <x:c r="J4414" t="str">
        <x:v>Africa</x:v>
      </x:c>
      <x:c r="K4414" t="str">
        <x:v>NGN</x:v>
      </x:c>
      <x:c r="L4414" t="str">
        <x:v>Guinness</x:v>
      </x:c>
      <x:c r="M4414" t="str">
        <x:v>Beer / Stout</x:v>
      </x:c>
      <x:c r="N4414" t="str">
        <x:v>E-commerce</x:v>
      </x:c>
      <x:c r="O4414" t="str">
        <x:v>Key Account</x:v>
      </x:c>
      <x:c r="P4414" t="str">
        <x:v>SR-030</x:v>
      </x:c>
      <x:c r="Q4414" s="16" t="n">
        <x:v>12</x:v>
      </x:c>
      <x:c r="R4414" s="17" t="n">
        <x:v>7.34</x:v>
      </x:c>
      <x:c r="S4414" s="18" t="n">
        <x:v>0.02</x:v>
      </x:c>
      <x:c r="T4414" s="17" t="n">
        <x:v>88.11</x:v>
      </x:c>
      <x:c r="U4414" s="17" t="n">
        <x:v>86.35</x:v>
      </x:c>
      <x:c r="V4414" s="17" t="n">
        <x:v>46.93</x:v>
      </x:c>
      <x:c r="W4414" s="17" t="n">
        <x:v>39.42</x:v>
      </x:c>
      <x:c r="X4414" s="18" t="n">
        <x:v>0.4565</x:v>
      </x:c>
      <x:c r="Y4414" s="17" t="n">
        <x:v>91.18</x:v>
      </x:c>
      <x:c r="Z4414" s="18" t="n">
        <x:v>0.947</x:v>
      </x:c>
      <x:c r="AA4414" s="18" t="n">
        <x:v>0.0796</x:v>
      </x:c>
      <x:c r="AB4414" t="str">
        <x:v>No</x:v>
      </x:c>
      <x:c r="AC4414" t="str">
        <x:v>Core</x:v>
      </x:c>
      <x:c r="AD4414" s="18" t="n">
        <x:v>0.45651418645049224</x:v>
      </x:c>
      <x:c r="AE4414" s="18" t="n">
        <x:v>0.9470278569861811</x:v>
      </x:c>
      <x:c r="AF4414" s="17" t="n">
        <x:v>-4.8300000000000125</x:v>
      </x:c>
      <x:c r="AG4414" s="18" t="n">
        <x:v>-0.05297214301381895</x:v>
      </x:c>
      <x:c r="AH4414" t="str">
        <x:v>Below Target</x:v>
      </x:c>
    </x:row>
    <x:row r="4415">
      <x:c r="A4415" t="str">
        <x:v>TXN-004412</x:v>
      </x:c>
      <x:c r="B4415" s="14" t="d">
        <x:v>2026-03-09T00:00:00.000Z</x:v>
      </x:c>
      <x:c r="C4415" t="n">
        <x:v>2026</x:v>
      </x:c>
      <x:c r="D4415" t="str">
        <x:v>Q1</x:v>
      </x:c>
      <x:c r="E4415" t="n">
        <x:v>3</x:v>
      </x:c>
      <x:c r="F4415" t="str">
        <x:v>March</x:v>
      </x:c>
      <x:c r="G4415" s="15" t="d">
        <x:v>2026-03-01T00:00:00.000Z</x:v>
      </x:c>
      <x:c r="H4415" t="str">
        <x:v>2026-03</x:v>
      </x:c>
      <x:c r="I4415" t="str">
        <x:v>South Africa</x:v>
      </x:c>
      <x:c r="J4415" t="str">
        <x:v>Africa</x:v>
      </x:c>
      <x:c r="K4415" t="str">
        <x:v>ZAR</x:v>
      </x:c>
      <x:c r="L4415" t="str">
        <x:v>Smirnoff</x:v>
      </x:c>
      <x:c r="M4415" t="str">
        <x:v>Vodka</x:v>
      </x:c>
      <x:c r="N4415" t="str">
        <x:v>On-Trade</x:v>
      </x:c>
      <x:c r="O4415" t="str">
        <x:v>Distributor</x:v>
      </x:c>
      <x:c r="P4415" t="str">
        <x:v>SR-042</x:v>
      </x:c>
      <x:c r="Q4415" s="16" t="n">
        <x:v>52</x:v>
      </x:c>
      <x:c r="R4415" s="17" t="n">
        <x:v>20.92</x:v>
      </x:c>
      <x:c r="S4415" s="18" t="n">
        <x:v>0.03</x:v>
      </x:c>
      <x:c r="T4415" s="17" t="n">
        <x:v>1087.87</x:v>
      </x:c>
      <x:c r="U4415" s="17" t="n">
        <x:v>1055.24</x:v>
      </x:c>
      <x:c r="V4415" s="17" t="n">
        <x:v>485.65</x:v>
      </x:c>
      <x:c r="W4415" s="17" t="n">
        <x:v>569.58</x:v>
      </x:c>
      <x:c r="X4415" s="18" t="n">
        <x:v>0.5398</x:v>
      </x:c>
      <x:c r="Y4415" s="17" t="n">
        <x:v>1069.79</x:v>
      </x:c>
      <x:c r="Z4415" s="18" t="n">
        <x:v>0.9864</x:v>
      </x:c>
      <x:c r="AA4415" s="18" t="n">
        <x:v>0.0822</x:v>
      </x:c>
      <x:c r="AB4415" t="str">
        <x:v>No</x:v>
      </x:c>
      <x:c r="AC4415" t="str">
        <x:v>Core</x:v>
      </x:c>
      <x:c r="AD4415" s="18" t="n">
        <x:v>0.5397634661309276</x:v>
      </x:c>
      <x:c r="AE4415" s="18" t="n">
        <x:v>0.9863991998429599</x:v>
      </x:c>
      <x:c r="AF4415" s="17" t="n">
        <x:v>-14.549999999999955</x:v>
      </x:c>
      <x:c r="AG4415" s="18" t="n">
        <x:v>-0.013600800157040125</x:v>
      </x:c>
      <x:c r="AH4415" t="str">
        <x:v>Below Target</x:v>
      </x:c>
    </x:row>
    <x:row r="4416">
      <x:c r="A4416" t="str">
        <x:v>TXN-004413</x:v>
      </x:c>
      <x:c r="B4416" s="14" t="d">
        <x:v>2023-05-08T00:00:00.000Z</x:v>
      </x:c>
      <x:c r="C4416" t="n">
        <x:v>2023</x:v>
      </x:c>
      <x:c r="D4416" t="str">
        <x:v>Q2</x:v>
      </x:c>
      <x:c r="E4416" t="n">
        <x:v>5</x:v>
      </x:c>
      <x:c r="F4416" t="str">
        <x:v>May</x:v>
      </x:c>
      <x:c r="G4416" s="15" t="d">
        <x:v>2023-05-01T00:00:00.000Z</x:v>
      </x:c>
      <x:c r="H4416" t="str">
        <x:v>2023-05</x:v>
      </x:c>
      <x:c r="I4416" t="str">
        <x:v>Japan</x:v>
      </x:c>
      <x:c r="J4416" t="str">
        <x:v>Asia Pacific</x:v>
      </x:c>
      <x:c r="K4416" t="str">
        <x:v>JPY</x:v>
      </x:c>
      <x:c r="L4416" t="str">
        <x:v>Captain Morgan</x:v>
      </x:c>
      <x:c r="M4416" t="str">
        <x:v>Rum</x:v>
      </x:c>
      <x:c r="N4416" t="str">
        <x:v>Off-Trade</x:v>
      </x:c>
      <x:c r="O4416" t="str">
        <x:v>Independent Retailer</x:v>
      </x:c>
      <x:c r="P4416" t="str">
        <x:v>SR-026</x:v>
      </x:c>
      <x:c r="Q4416" s="16" t="n">
        <x:v>20</x:v>
      </x:c>
      <x:c r="R4416" s="17" t="n">
        <x:v>19.85</x:v>
      </x:c>
      <x:c r="S4416" s="18" t="n">
        <x:v>0.02</x:v>
      </x:c>
      <x:c r="T4416" s="17" t="n">
        <x:v>397.03</x:v>
      </x:c>
      <x:c r="U4416" s="17" t="n">
        <x:v>389.09</x:v>
      </x:c>
      <x:c r="V4416" s="17" t="n">
        <x:v>201.03</x:v>
      </x:c>
      <x:c r="W4416" s="17" t="n">
        <x:v>188.06</x:v>
      </x:c>
      <x:c r="X4416" s="18" t="n">
        <x:v>0.4833</x:v>
      </x:c>
      <x:c r="Y4416" s="17" t="n">
        <x:v>380.03</x:v>
      </x:c>
      <x:c r="Z4416" s="18" t="n">
        <x:v>1.0238</x:v>
      </x:c>
      <x:c r="AA4416" s="18" t="n">
        <x:v>0.0736</x:v>
      </x:c>
      <x:c r="AB4416" t="str">
        <x:v>No</x:v>
      </x:c>
      <x:c r="AC4416" t="str">
        <x:v>Core</x:v>
      </x:c>
      <x:c r="AD4416" s="18" t="n">
        <x:v>0.4833329049834229</x:v>
      </x:c>
      <x:c r="AE4416" s="18" t="n">
        <x:v>1.0238402231402783</x:v>
      </x:c>
      <x:c r="AF4416" s="17" t="n">
        <x:v>9.060000000000002</x:v>
      </x:c>
      <x:c r="AG4416" s="18" t="n">
        <x:v>0.023840223140278408</x:v>
      </x:c>
      <x:c r="AH4416" t="str">
        <x:v>Above Target</x:v>
      </x:c>
    </x:row>
    <x:row r="4417">
      <x:c r="A4417" t="str">
        <x:v>TXN-004414</x:v>
      </x:c>
      <x:c r="B4417" s="14" t="d">
        <x:v>2025-05-19T00:00:00.000Z</x:v>
      </x:c>
      <x:c r="C4417" t="n">
        <x:v>2025</x:v>
      </x:c>
      <x:c r="D4417" t="str">
        <x:v>Q2</x:v>
      </x:c>
      <x:c r="E4417" t="n">
        <x:v>5</x:v>
      </x:c>
      <x:c r="F4417" t="str">
        <x:v>May</x:v>
      </x:c>
      <x:c r="G4417" s="15" t="d">
        <x:v>2025-05-01T00:00:00.000Z</x:v>
      </x:c>
      <x:c r="H4417" t="str">
        <x:v>2025-05</x:v>
      </x:c>
      <x:c r="I4417" t="str">
        <x:v>Germany</x:v>
      </x:c>
      <x:c r="J4417" t="str">
        <x:v>Europe</x:v>
      </x:c>
      <x:c r="K4417" t="str">
        <x:v>EUR</x:v>
      </x:c>
      <x:c r="L4417" t="str">
        <x:v>Guinness</x:v>
      </x:c>
      <x:c r="M4417" t="str">
        <x:v>Beer / Stout</x:v>
      </x:c>
      <x:c r="N4417" t="str">
        <x:v>Off-Trade</x:v>
      </x:c>
      <x:c r="O4417" t="str">
        <x:v>Independent Retailer</x:v>
      </x:c>
      <x:c r="P4417" t="str">
        <x:v>SR-016</x:v>
      </x:c>
      <x:c r="Q4417" s="16" t="n">
        <x:v>54</x:v>
      </x:c>
      <x:c r="R4417" s="17" t="n">
        <x:v>7.61</x:v>
      </x:c>
      <x:c r="S4417" s="18" t="n">
        <x:v>0.12</x:v>
      </x:c>
      <x:c r="T4417" s="17" t="n">
        <x:v>410.77</x:v>
      </x:c>
      <x:c r="U4417" s="17" t="n">
        <x:v>361.48</x:v>
      </x:c>
      <x:c r="V4417" s="17" t="n">
        <x:v>197.41</x:v>
      </x:c>
      <x:c r="W4417" s="17" t="n">
        <x:v>164.07</x:v>
      </x:c>
      <x:c r="X4417" s="18" t="n">
        <x:v>0.4539</x:v>
      </x:c>
      <x:c r="Y4417" s="17" t="n">
        <x:v>407.95</x:v>
      </x:c>
      <x:c r="Z4417" s="18" t="n">
        <x:v>0.8861</x:v>
      </x:c>
      <x:c r="AA4417" s="18" t="n">
        <x:v>0.114</x:v>
      </x:c>
      <x:c r="AB4417" t="str">
        <x:v>Yes</x:v>
      </x:c>
      <x:c r="AC4417" t="str">
        <x:v>Core</x:v>
      </x:c>
      <x:c r="AD4417" s="18" t="n">
        <x:v>0.4538840323116078</x:v>
      </x:c>
      <x:c r="AE4417" s="18" t="n">
        <x:v>0.8860889814928301</x:v>
      </x:c>
      <x:c r="AF4417" s="17" t="n">
        <x:v>-46.46999999999997</x:v>
      </x:c>
      <x:c r="AG4417" s="18" t="n">
        <x:v>-0.11391101850716993</x:v>
      </x:c>
      <x:c r="AH4417" t="str">
        <x:v>Below Target</x:v>
      </x:c>
    </x:row>
    <x:row r="4418">
      <x:c r="A4418" t="str">
        <x:v>TXN-004415</x:v>
      </x:c>
      <x:c r="B4418" s="14" t="d">
        <x:v>2024-02-08T00:00:00.000Z</x:v>
      </x:c>
      <x:c r="C4418" t="n">
        <x:v>2024</x:v>
      </x:c>
      <x:c r="D4418" t="str">
        <x:v>Q1</x:v>
      </x:c>
      <x:c r="E4418" t="n">
        <x:v>2</x:v>
      </x:c>
      <x:c r="F4418" t="str">
        <x:v>February</x:v>
      </x:c>
      <x:c r="G4418" s="15" t="d">
        <x:v>2024-02-01T00:00:00.000Z</x:v>
      </x:c>
      <x:c r="H4418" t="str">
        <x:v>2024-02</x:v>
      </x:c>
      <x:c r="I4418" t="str">
        <x:v>Kenya</x:v>
      </x:c>
      <x:c r="J4418" t="str">
        <x:v>Africa</x:v>
      </x:c>
      <x:c r="K4418" t="str">
        <x:v>KES</x:v>
      </x:c>
      <x:c r="L4418" t="str">
        <x:v>Guinness</x:v>
      </x:c>
      <x:c r="M4418" t="str">
        <x:v>Beer / Stout</x:v>
      </x:c>
      <x:c r="N4418" t="str">
        <x:v>Wholesale</x:v>
      </x:c>
      <x:c r="O4418" t="str">
        <x:v>Distributor</x:v>
      </x:c>
      <x:c r="P4418" t="str">
        <x:v>SR-008</x:v>
      </x:c>
      <x:c r="Q4418" s="16" t="n">
        <x:v>24</x:v>
      </x:c>
      <x:c r="R4418" s="17" t="n">
        <x:v>6.87</x:v>
      </x:c>
      <x:c r="S4418" s="18" t="n">
        <x:v>0</x:v>
      </x:c>
      <x:c r="T4418" s="17" t="n">
        <x:v>164.79</x:v>
      </x:c>
      <x:c r="U4418" s="17" t="n">
        <x:v>164.79</x:v>
      </x:c>
      <x:c r="V4418" s="17" t="n">
        <x:v>83.02</x:v>
      </x:c>
      <x:c r="W4418" s="17" t="n">
        <x:v>81.77</x:v>
      </x:c>
      <x:c r="X4418" s="18" t="n">
        <x:v>0.4962</x:v>
      </x:c>
      <x:c r="Y4418" s="17" t="n">
        <x:v>175.42</x:v>
      </x:c>
      <x:c r="Z4418" s="18" t="n">
        <x:v>0.9394</x:v>
      </x:c>
      <x:c r="AA4418" s="18" t="n">
        <x:v>-0.0254</x:v>
      </x:c>
      <x:c r="AB4418" t="str">
        <x:v>No</x:v>
      </x:c>
      <x:c r="AC4418" t="str">
        <x:v>Core</x:v>
      </x:c>
      <x:c r="AD4418" s="18" t="n">
        <x:v>0.4962072941319255</x:v>
      </x:c>
      <x:c r="AE4418" s="18" t="n">
        <x:v>0.9394025766731273</x:v>
      </x:c>
      <x:c r="AF4418" s="17" t="n">
        <x:v>-10.629999999999995</x:v>
      </x:c>
      <x:c r="AG4418" s="18" t="n">
        <x:v>-0.060597423326872624</x:v>
      </x:c>
      <x:c r="AH4418" t="str">
        <x:v>Below Target</x:v>
      </x:c>
    </x:row>
    <x:row r="4419">
      <x:c r="A4419" t="str">
        <x:v>TXN-004416</x:v>
      </x:c>
      <x:c r="B4419" s="14" t="d">
        <x:v>2024-11-05T00:00:00.000Z</x:v>
      </x:c>
      <x:c r="C4419" t="n">
        <x:v>2024</x:v>
      </x:c>
      <x:c r="D4419" t="str">
        <x:v>Q4</x:v>
      </x:c>
      <x:c r="E4419" t="n">
        <x:v>11</x:v>
      </x:c>
      <x:c r="F4419" t="str">
        <x:v>November</x:v>
      </x:c>
      <x:c r="G4419" s="15" t="d">
        <x:v>2024-11-01T00:00:00.000Z</x:v>
      </x:c>
      <x:c r="H4419" t="str">
        <x:v>2024-11</x:v>
      </x:c>
      <x:c r="I4419" t="str">
        <x:v>South Africa</x:v>
      </x:c>
      <x:c r="J4419" t="str">
        <x:v>Africa</x:v>
      </x:c>
      <x:c r="K4419" t="str">
        <x:v>ZAR</x:v>
      </x:c>
      <x:c r="L4419" t="str">
        <x:v>Cîroc</x:v>
      </x:c>
      <x:c r="M4419" t="str">
        <x:v>Vodka</x:v>
      </x:c>
      <x:c r="N4419" t="str">
        <x:v>On-Trade</x:v>
      </x:c>
      <x:c r="O4419" t="str">
        <x:v>Independent Retailer</x:v>
      </x:c>
      <x:c r="P4419" t="str">
        <x:v>SR-024</x:v>
      </x:c>
      <x:c r="Q4419" s="16" t="n">
        <x:v>25</x:v>
      </x:c>
      <x:c r="R4419" s="17" t="n">
        <x:v>37.68</x:v>
      </x:c>
      <x:c r="S4419" s="18" t="n">
        <x:v>0.02</x:v>
      </x:c>
      <x:c r="T4419" s="17" t="n">
        <x:v>942.09</x:v>
      </x:c>
      <x:c r="U4419" s="17" t="n">
        <x:v>923.24</x:v>
      </x:c>
      <x:c r="V4419" s="17" t="n">
        <x:v>368.27</x:v>
      </x:c>
      <x:c r="W4419" s="17" t="n">
        <x:v>554.97</x:v>
      </x:c>
      <x:c r="X4419" s="18" t="n">
        <x:v>0.6011</x:v>
      </x:c>
      <x:c r="Y4419" s="17" t="n">
        <x:v>893.78</x:v>
      </x:c>
      <x:c r="Z4419" s="18" t="n">
        <x:v>1.033</x:v>
      </x:c>
      <x:c r="AA4419" s="18" t="n">
        <x:v>-0.0039</x:v>
      </x:c>
      <x:c r="AB4419" t="str">
        <x:v>No</x:v>
      </x:c>
      <x:c r="AC4419" t="str">
        <x:v>Luxury / Reserve</x:v>
      </x:c>
      <x:c r="AD4419" s="18" t="n">
        <x:v>0.601111303669685</x:v>
      </x:c>
      <x:c r="AE4419" s="18" t="n">
        <x:v>1.0329611313746112</x:v>
      </x:c>
      <x:c r="AF4419" s="17" t="n">
        <x:v>29.460000000000036</x:v>
      </x:c>
      <x:c r="AG4419" s="18" t="n">
        <x:v>0.03296113137461124</x:v>
      </x:c>
      <x:c r="AH4419" t="str">
        <x:v>Above Target</x:v>
      </x:c>
    </x:row>
    <x:row r="4420">
      <x:c r="A4420" t="str">
        <x:v>TXN-004417</x:v>
      </x:c>
      <x:c r="B4420" s="14" t="d">
        <x:v>2025-07-04T00:00:00.000Z</x:v>
      </x:c>
      <x:c r="C4420" t="n">
        <x:v>2025</x:v>
      </x:c>
      <x:c r="D4420" t="str">
        <x:v>Q3</x:v>
      </x:c>
      <x:c r="E4420" t="n">
        <x:v>7</x:v>
      </x:c>
      <x:c r="F4420" t="str">
        <x:v>July</x:v>
      </x:c>
      <x:c r="G4420" s="15" t="d">
        <x:v>2025-07-01T00:00:00.000Z</x:v>
      </x:c>
      <x:c r="H4420" t="str">
        <x:v>2025-07</x:v>
      </x:c>
      <x:c r="I4420" t="str">
        <x:v>United Kingdom</x:v>
      </x:c>
      <x:c r="J4420" t="str">
        <x:v>Europe</x:v>
      </x:c>
      <x:c r="K4420" t="str">
        <x:v>GBP</x:v>
      </x:c>
      <x:c r="L4420" t="str">
        <x:v>Crown Royal</x:v>
      </x:c>
      <x:c r="M4420" t="str">
        <x:v>Canadian Whisky</x:v>
      </x:c>
      <x:c r="N4420" t="str">
        <x:v>On-Trade</x:v>
      </x:c>
      <x:c r="O4420" t="str">
        <x:v>Distributor</x:v>
      </x:c>
      <x:c r="P4420" t="str">
        <x:v>SR-040</x:v>
      </x:c>
      <x:c r="Q4420" s="16" t="n">
        <x:v>69</x:v>
      </x:c>
      <x:c r="R4420" s="17" t="n">
        <x:v>34.9</x:v>
      </x:c>
      <x:c r="S4420" s="18" t="n">
        <x:v>0</x:v>
      </x:c>
      <x:c r="T4420" s="17" t="n">
        <x:v>2408.33</x:v>
      </x:c>
      <x:c r="U4420" s="17" t="n">
        <x:v>2408.33</x:v>
      </x:c>
      <x:c r="V4420" s="17" t="n">
        <x:v>1072.34</x:v>
      </x:c>
      <x:c r="W4420" s="17" t="n">
        <x:v>1335.99</x:v>
      </x:c>
      <x:c r="X4420" s="18" t="n">
        <x:v>0.5547</x:v>
      </x:c>
      <x:c r="Y4420" s="17" t="n">
        <x:v>2405.37</x:v>
      </x:c>
      <x:c r="Z4420" s="18" t="n">
        <x:v>1.0012</x:v>
      </x:c>
      <x:c r="AA4420" s="18" t="n">
        <x:v>-0.0118</x:v>
      </x:c>
      <x:c r="AB4420" t="str">
        <x:v>No</x:v>
      </x:c>
      <x:c r="AC4420" t="str">
        <x:v>Premium Core</x:v>
      </x:c>
      <x:c r="AD4420" s="18" t="n">
        <x:v>0.5547370999821454</x:v>
      </x:c>
      <x:c r="AE4420" s="18" t="n">
        <x:v>1.001230579910783</x:v>
      </x:c>
      <x:c r="AF4420" s="17" t="n">
        <x:v>2.9600000000000364</x:v>
      </x:c>
      <x:c r="AG4420" s="18" t="n">
        <x:v>0.0012305799107829717</x:v>
      </x:c>
      <x:c r="AH4420" t="str">
        <x:v>Above Target</x:v>
      </x:c>
    </x:row>
    <x:row r="4421">
      <x:c r="A4421" t="str">
        <x:v>TXN-004418</x:v>
      </x:c>
      <x:c r="B4421" s="14" t="d">
        <x:v>2025-07-12T00:00:00.000Z</x:v>
      </x:c>
      <x:c r="C4421" t="n">
        <x:v>2025</x:v>
      </x:c>
      <x:c r="D4421" t="str">
        <x:v>Q3</x:v>
      </x:c>
      <x:c r="E4421" t="n">
        <x:v>7</x:v>
      </x:c>
      <x:c r="F4421" t="str">
        <x:v>July</x:v>
      </x:c>
      <x:c r="G4421" s="15" t="d">
        <x:v>2025-07-01T00:00:00.000Z</x:v>
      </x:c>
      <x:c r="H4421" t="str">
        <x:v>2025-07</x:v>
      </x:c>
      <x:c r="I4421" t="str">
        <x:v>Kenya</x:v>
      </x:c>
      <x:c r="J4421" t="str">
        <x:v>Africa</x:v>
      </x:c>
      <x:c r="K4421" t="str">
        <x:v>KES</x:v>
      </x:c>
      <x:c r="L4421" t="str">
        <x:v>Crown Royal</x:v>
      </x:c>
      <x:c r="M4421" t="str">
        <x:v>Canadian Whisky</x:v>
      </x:c>
      <x:c r="N4421" t="str">
        <x:v>E-commerce</x:v>
      </x:c>
      <x:c r="O4421" t="str">
        <x:v>Hospitality Group</x:v>
      </x:c>
      <x:c r="P4421" t="str">
        <x:v>SR-038</x:v>
      </x:c>
      <x:c r="Q4421" s="16" t="n">
        <x:v>27</x:v>
      </x:c>
      <x:c r="R4421" s="17" t="n">
        <x:v>33.74</x:v>
      </x:c>
      <x:c r="S4421" s="18" t="n">
        <x:v>0</x:v>
      </x:c>
      <x:c r="T4421" s="17" t="n">
        <x:v>910.98</x:v>
      </x:c>
      <x:c r="U4421" s="17" t="n">
        <x:v>910.98</x:v>
      </x:c>
      <x:c r="V4421" s="17" t="n">
        <x:v>389.63</x:v>
      </x:c>
      <x:c r="W4421" s="17" t="n">
        <x:v>521.35</x:v>
      </x:c>
      <x:c r="X4421" s="18" t="n">
        <x:v>0.5723</x:v>
      </x:c>
      <x:c r="Y4421" s="17" t="n">
        <x:v>831.75</x:v>
      </x:c>
      <x:c r="Z4421" s="18" t="n">
        <x:v>1.0953</x:v>
      </x:c>
      <x:c r="AA4421" s="18" t="n">
        <x:v>0.022</x:v>
      </x:c>
      <x:c r="AB4421" t="str">
        <x:v>No</x:v>
      </x:c>
      <x:c r="AC4421" t="str">
        <x:v>Premium Core</x:v>
      </x:c>
      <x:c r="AD4421" s="18" t="n">
        <x:v>0.5722957693912051</x:v>
      </x:c>
      <x:c r="AE4421" s="18" t="n">
        <x:v>1.0952569882777277</x:v>
      </x:c>
      <x:c r="AF4421" s="17" t="n">
        <x:v>79.23000000000002</x:v>
      </x:c>
      <x:c r="AG4421" s="18" t="n">
        <x:v>0.0952569882777277</x:v>
      </x:c>
      <x:c r="AH4421" t="str">
        <x:v>Above Target</x:v>
      </x:c>
    </x:row>
    <x:row r="4422">
      <x:c r="A4422" t="str">
        <x:v>TXN-004419</x:v>
      </x:c>
      <x:c r="B4422" s="14" t="d">
        <x:v>2023-04-24T00:00:00.000Z</x:v>
      </x:c>
      <x:c r="C4422" t="n">
        <x:v>2023</x:v>
      </x:c>
      <x:c r="D4422" t="str">
        <x:v>Q2</x:v>
      </x:c>
      <x:c r="E4422" t="n">
        <x:v>4</x:v>
      </x:c>
      <x:c r="F4422" t="str">
        <x:v>April</x:v>
      </x:c>
      <x:c r="G4422" s="15" t="d">
        <x:v>2023-04-01T00:00:00.000Z</x:v>
      </x:c>
      <x:c r="H4422" t="str">
        <x:v>2023-04</x:v>
      </x:c>
      <x:c r="I4422" t="str">
        <x:v>United States</x:v>
      </x:c>
      <x:c r="J4422" t="str">
        <x:v>North America</x:v>
      </x:c>
      <x:c r="K4422" t="str">
        <x:v>USD</x:v>
      </x:c>
      <x:c r="L4422" t="str">
        <x:v>Johnnie Walker</x:v>
      </x:c>
      <x:c r="M4422" t="str">
        <x:v>Scotch Whisky</x:v>
      </x:c>
      <x:c r="N4422" t="str">
        <x:v>Duty Free / Travel Retail</x:v>
      </x:c>
      <x:c r="O4422" t="str">
        <x:v>E-commerce Partner</x:v>
      </x:c>
      <x:c r="P4422" t="str">
        <x:v>SR-050</x:v>
      </x:c>
      <x:c r="Q4422" s="16" t="n">
        <x:v>64</x:v>
      </x:c>
      <x:c r="R4422" s="17" t="n">
        <x:v>39.11</x:v>
      </x:c>
      <x:c r="S4422" s="18" t="n">
        <x:v>0</x:v>
      </x:c>
      <x:c r="T4422" s="17" t="n">
        <x:v>2503.13</x:v>
      </x:c>
      <x:c r="U4422" s="17" t="n">
        <x:v>2503.13</x:v>
      </x:c>
      <x:c r="V4422" s="17" t="n">
        <x:v>1076.08</x:v>
      </x:c>
      <x:c r="W4422" s="17" t="n">
        <x:v>1427.05</x:v>
      </x:c>
      <x:c r="X4422" s="18" t="n">
        <x:v>0.5701</x:v>
      </x:c>
      <x:c r="Y4422" s="17" t="n">
        <x:v>2462.96</x:v>
      </x:c>
      <x:c r="Z4422" s="18" t="n">
        <x:v>1.0163</x:v>
      </x:c>
      <x:c r="AA4422" s="18" t="n">
        <x:v>0.0856</x:v>
      </x:c>
      <x:c r="AB4422" t="str">
        <x:v>No</x:v>
      </x:c>
      <x:c r="AC4422" t="str">
        <x:v>Luxury / Reserve</x:v>
      </x:c>
      <x:c r="AD4422" s="18" t="n">
        <x:v>0.5701062270037912</x:v>
      </x:c>
      <x:c r="AE4422" s="18" t="n">
        <x:v>1.0163096436807744</x:v>
      </x:c>
      <x:c r="AF4422" s="17" t="n">
        <x:v>40.17000000000007</x:v>
      </x:c>
      <x:c r="AG4422" s="18" t="n">
        <x:v>0.016309643680774383</x:v>
      </x:c>
      <x:c r="AH4422" t="str">
        <x:v>Above Target</x:v>
      </x:c>
    </x:row>
    <x:row r="4423">
      <x:c r="A4423" t="str">
        <x:v>TXN-004420</x:v>
      </x:c>
      <x:c r="B4423" s="14" t="d">
        <x:v>2024-04-07T00:00:00.000Z</x:v>
      </x:c>
      <x:c r="C4423" t="n">
        <x:v>2024</x:v>
      </x:c>
      <x:c r="D4423" t="str">
        <x:v>Q2</x:v>
      </x:c>
      <x:c r="E4423" t="n">
        <x:v>4</x:v>
      </x:c>
      <x:c r="F4423" t="str">
        <x:v>April</x:v>
      </x:c>
      <x:c r="G4423" s="15" t="d">
        <x:v>2024-04-01T00:00:00.000Z</x:v>
      </x:c>
      <x:c r="H4423" t="str">
        <x:v>2024-04</x:v>
      </x:c>
      <x:c r="I4423" t="str">
        <x:v>France</x:v>
      </x:c>
      <x:c r="J4423" t="str">
        <x:v>Europe</x:v>
      </x:c>
      <x:c r="K4423" t="str">
        <x:v>EUR</x:v>
      </x:c>
      <x:c r="L4423" t="str">
        <x:v>Buchanan's</x:v>
      </x:c>
      <x:c r="M4423" t="str">
        <x:v>Scotch Whisky</x:v>
      </x:c>
      <x:c r="N4423" t="str">
        <x:v>Duty Free / Travel Retail</x:v>
      </x:c>
      <x:c r="O4423" t="str">
        <x:v>Key Account</x:v>
      </x:c>
      <x:c r="P4423" t="str">
        <x:v>SR-002</x:v>
      </x:c>
      <x:c r="Q4423" s="16" t="n">
        <x:v>41</x:v>
      </x:c>
      <x:c r="R4423" s="17" t="n">
        <x:v>40.76</x:v>
      </x:c>
      <x:c r="S4423" s="18" t="n">
        <x:v>0</x:v>
      </x:c>
      <x:c r="T4423" s="17" t="n">
        <x:v>1671.05</x:v>
      </x:c>
      <x:c r="U4423" s="17" t="n">
        <x:v>1671.05</x:v>
      </x:c>
      <x:c r="V4423" s="17" t="n">
        <x:v>735.23</x:v>
      </x:c>
      <x:c r="W4423" s="17" t="n">
        <x:v>935.82</x:v>
      </x:c>
      <x:c r="X4423" s="18" t="n">
        <x:v>0.56</x:v>
      </x:c>
      <x:c r="Y4423" s="17" t="n">
        <x:v>1688.9</x:v>
      </x:c>
      <x:c r="Z4423" s="18" t="n">
        <x:v>0.9894</x:v>
      </x:c>
      <x:c r="AA4423" s="18" t="n">
        <x:v>0.0043</x:v>
      </x:c>
      <x:c r="AB4423" t="str">
        <x:v>No</x:v>
      </x:c>
      <x:c r="AC4423" t="str">
        <x:v>Premium Core</x:v>
      </x:c>
      <x:c r="AD4423" s="18" t="n">
        <x:v>0.5600191496364562</x:v>
      </x:c>
      <x:c r="AE4423" s="18" t="n">
        <x:v>0.9894309905855881</x:v>
      </x:c>
      <x:c r="AF4423" s="17" t="n">
        <x:v>-17.850000000000136</x:v>
      </x:c>
      <x:c r="AG4423" s="18" t="n">
        <x:v>-0.010569009414411827</x:v>
      </x:c>
      <x:c r="AH4423" t="str">
        <x:v>Below Target</x:v>
      </x:c>
    </x:row>
    <x:row r="4424">
      <x:c r="A4424" t="str">
        <x:v>TXN-004421</x:v>
      </x:c>
      <x:c r="B4424" s="14" t="d">
        <x:v>2025-04-15T00:00:00.000Z</x:v>
      </x:c>
      <x:c r="C4424" t="n">
        <x:v>2025</x:v>
      </x:c>
      <x:c r="D4424" t="str">
        <x:v>Q2</x:v>
      </x:c>
      <x:c r="E4424" t="n">
        <x:v>4</x:v>
      </x:c>
      <x:c r="F4424" t="str">
        <x:v>April</x:v>
      </x:c>
      <x:c r="G4424" s="15" t="d">
        <x:v>2025-04-01T00:00:00.000Z</x:v>
      </x:c>
      <x:c r="H4424" t="str">
        <x:v>2025-04</x:v>
      </x:c>
      <x:c r="I4424" t="str">
        <x:v>South Africa</x:v>
      </x:c>
      <x:c r="J4424" t="str">
        <x:v>Africa</x:v>
      </x:c>
      <x:c r="K4424" t="str">
        <x:v>ZAR</x:v>
      </x:c>
      <x:c r="L4424" t="str">
        <x:v>Johnnie Walker</x:v>
      </x:c>
      <x:c r="M4424" t="str">
        <x:v>Scotch Whisky</x:v>
      </x:c>
      <x:c r="N4424" t="str">
        <x:v>E-commerce</x:v>
      </x:c>
      <x:c r="O4424" t="str">
        <x:v>Key Account</x:v>
      </x:c>
      <x:c r="P4424" t="str">
        <x:v>SR-033</x:v>
      </x:c>
      <x:c r="Q4424" s="16" t="n">
        <x:v>110</x:v>
      </x:c>
      <x:c r="R4424" s="17" t="n">
        <x:v>34.03</x:v>
      </x:c>
      <x:c r="S4424" s="18" t="n">
        <x:v>0.08</x:v>
      </x:c>
      <x:c r="T4424" s="17" t="n">
        <x:v>3742.92</x:v>
      </x:c>
      <x:c r="U4424" s="17" t="n">
        <x:v>3443.49</x:v>
      </x:c>
      <x:c r="V4424" s="17" t="n">
        <x:v>1630.28</x:v>
      </x:c>
      <x:c r="W4424" s="17" t="n">
        <x:v>1813.2</x:v>
      </x:c>
      <x:c r="X4424" s="18" t="n">
        <x:v>0.5266</x:v>
      </x:c>
      <x:c r="Y4424" s="17" t="n">
        <x:v>3456.43</x:v>
      </x:c>
      <x:c r="Z4424" s="18" t="n">
        <x:v>0.9963</x:v>
      </x:c>
      <x:c r="AA4424" s="18" t="n">
        <x:v>-0.0162</x:v>
      </x:c>
      <x:c r="AB4424" t="str">
        <x:v>Yes</x:v>
      </x:c>
      <x:c r="AC4424" t="str">
        <x:v>Luxury / Reserve</x:v>
      </x:c>
      <x:c r="AD4424" s="18" t="n">
        <x:v>0.5265588109737506</x:v>
      </x:c>
      <x:c r="AE4424" s="18" t="n">
        <x:v>0.9962562528389118</x:v>
      </x:c>
      <x:c r="AF4424" s="17" t="n">
        <x:v>-12.940000000000055</x:v>
      </x:c>
      <x:c r="AG4424" s="18" t="n">
        <x:v>-0.003743747161088191</x:v>
      </x:c>
      <x:c r="AH4424" t="str">
        <x:v>Below Target</x:v>
      </x:c>
    </x:row>
    <x:row r="4425">
      <x:c r="A4425" t="str">
        <x:v>TXN-004422</x:v>
      </x:c>
      <x:c r="B4425" s="14" t="d">
        <x:v>2024-08-02T00:00:00.000Z</x:v>
      </x:c>
      <x:c r="C4425" t="n">
        <x:v>2024</x:v>
      </x:c>
      <x:c r="D4425" t="str">
        <x:v>Q3</x:v>
      </x:c>
      <x:c r="E4425" t="n">
        <x:v>8</x:v>
      </x:c>
      <x:c r="F4425" t="str">
        <x:v>August</x:v>
      </x:c>
      <x:c r="G4425" s="15" t="d">
        <x:v>2024-08-01T00:00:00.000Z</x:v>
      </x:c>
      <x:c r="H4425" t="str">
        <x:v>2024-08</x:v>
      </x:c>
      <x:c r="I4425" t="str">
        <x:v>United States</x:v>
      </x:c>
      <x:c r="J4425" t="str">
        <x:v>North America</x:v>
      </x:c>
      <x:c r="K4425" t="str">
        <x:v>USD</x:v>
      </x:c>
      <x:c r="L4425" t="str">
        <x:v>J&amp;B</x:v>
      </x:c>
      <x:c r="M4425" t="str">
        <x:v>Scotch Whisky</x:v>
      </x:c>
      <x:c r="N4425" t="str">
        <x:v>On-Trade</x:v>
      </x:c>
      <x:c r="O4425" t="str">
        <x:v>Key Account</x:v>
      </x:c>
      <x:c r="P4425" t="str">
        <x:v>SR-001</x:v>
      </x:c>
      <x:c r="Q4425" s="16" t="n">
        <x:v>113</x:v>
      </x:c>
      <x:c r="R4425" s="17" t="n">
        <x:v>24.6</x:v>
      </x:c>
      <x:c r="S4425" s="18" t="n">
        <x:v>0.12</x:v>
      </x:c>
      <x:c r="T4425" s="17" t="n">
        <x:v>2779.27</x:v>
      </x:c>
      <x:c r="U4425" s="17" t="n">
        <x:v>2445.76</x:v>
      </x:c>
      <x:c r="V4425" s="17" t="n">
        <x:v>1213.74</x:v>
      </x:c>
      <x:c r="W4425" s="17" t="n">
        <x:v>1232.02</x:v>
      </x:c>
      <x:c r="X4425" s="18" t="n">
        <x:v>0.5037</x:v>
      </x:c>
      <x:c r="Y4425" s="17" t="n">
        <x:v>2419.56</x:v>
      </x:c>
      <x:c r="Z4425" s="18" t="n">
        <x:v>1.0108</x:v>
      </x:c>
      <x:c r="AA4425" s="18" t="n">
        <x:v>0.0494</x:v>
      </x:c>
      <x:c r="AB4425" t="str">
        <x:v>Yes</x:v>
      </x:c>
      <x:c r="AC4425" t="str">
        <x:v>Core</x:v>
      </x:c>
      <x:c r="AD4425" s="18" t="n">
        <x:v>0.5037370796807535</x:v>
      </x:c>
      <x:c r="AE4425" s="18" t="n">
        <x:v>1.0108284150837343</x:v>
      </x:c>
      <x:c r="AF4425" s="17" t="n">
        <x:v>26.200000000000273</x:v>
      </x:c>
      <x:c r="AG4425" s="18" t="n">
        <x:v>0.010828415083734345</x:v>
      </x:c>
      <x:c r="AH4425" t="str">
        <x:v>Above Target</x:v>
      </x:c>
    </x:row>
    <x:row r="4426">
      <x:c r="A4426" t="str">
        <x:v>TXN-004423</x:v>
      </x:c>
      <x:c r="B4426" s="14" t="d">
        <x:v>2024-07-16T00:00:00.000Z</x:v>
      </x:c>
      <x:c r="C4426" t="n">
        <x:v>2024</x:v>
      </x:c>
      <x:c r="D4426" t="str">
        <x:v>Q3</x:v>
      </x:c>
      <x:c r="E4426" t="n">
        <x:v>7</x:v>
      </x:c>
      <x:c r="F4426" t="str">
        <x:v>July</x:v>
      </x:c>
      <x:c r="G4426" s="15" t="d">
        <x:v>2024-07-01T00:00:00.000Z</x:v>
      </x:c>
      <x:c r="H4426" t="str">
        <x:v>2024-07</x:v>
      </x:c>
      <x:c r="I4426" t="str">
        <x:v>United Kingdom</x:v>
      </x:c>
      <x:c r="J4426" t="str">
        <x:v>Europe</x:v>
      </x:c>
      <x:c r="K4426" t="str">
        <x:v>GBP</x:v>
      </x:c>
      <x:c r="L4426" t="str">
        <x:v>Ketel One</x:v>
      </x:c>
      <x:c r="M4426" t="str">
        <x:v>Vodka</x:v>
      </x:c>
      <x:c r="N4426" t="str">
        <x:v>Off-Trade</x:v>
      </x:c>
      <x:c r="O4426" t="str">
        <x:v>Key Account</x:v>
      </x:c>
      <x:c r="P4426" t="str">
        <x:v>SR-020</x:v>
      </x:c>
      <x:c r="Q4426" s="16" t="n">
        <x:v>98</x:v>
      </x:c>
      <x:c r="R4426" s="17" t="n">
        <x:v>29.98</x:v>
      </x:c>
      <x:c r="S4426" s="18" t="n">
        <x:v>0.03</x:v>
      </x:c>
      <x:c r="T4426" s="17" t="n">
        <x:v>2938.03</x:v>
      </x:c>
      <x:c r="U4426" s="17" t="n">
        <x:v>2849.88</x:v>
      </x:c>
      <x:c r="V4426" s="17" t="n">
        <x:v>1252.44</x:v>
      </x:c>
      <x:c r="W4426" s="17" t="n">
        <x:v>1597.45</x:v>
      </x:c>
      <x:c r="X4426" s="18" t="n">
        <x:v>0.5605</x:v>
      </x:c>
      <x:c r="Y4426" s="17" t="n">
        <x:v>2618.96</x:v>
      </x:c>
      <x:c r="Z4426" s="18" t="n">
        <x:v>1.0882</x:v>
      </x:c>
      <x:c r="AA4426" s="18" t="n">
        <x:v>-0.0246</x:v>
      </x:c>
      <x:c r="AB4426" t="str">
        <x:v>No</x:v>
      </x:c>
      <x:c r="AC4426" t="str">
        <x:v>Premium Core</x:v>
      </x:c>
      <x:c r="AD4426" s="18" t="n">
        <x:v>0.5605323732929106</x:v>
      </x:c>
      <x:c r="AE4426" s="18" t="n">
        <x:v>1.0881724043131624</x:v>
      </x:c>
      <x:c r="AF4426" s="17" t="n">
        <x:v>230.92000000000007</x:v>
      </x:c>
      <x:c r="AG4426" s="18" t="n">
        <x:v>0.0881724043131625</x:v>
      </x:c>
      <x:c r="AH4426" t="str">
        <x:v>Above Target</x:v>
      </x:c>
    </x:row>
    <x:row r="4427">
      <x:c r="A4427" t="str">
        <x:v>TXN-004424</x:v>
      </x:c>
      <x:c r="B4427" s="14" t="d">
        <x:v>2024-05-19T00:00:00.000Z</x:v>
      </x:c>
      <x:c r="C4427" t="n">
        <x:v>2024</x:v>
      </x:c>
      <x:c r="D4427" t="str">
        <x:v>Q2</x:v>
      </x:c>
      <x:c r="E4427" t="n">
        <x:v>5</x:v>
      </x:c>
      <x:c r="F4427" t="str">
        <x:v>May</x:v>
      </x:c>
      <x:c r="G4427" s="15" t="d">
        <x:v>2024-05-01T00:00:00.000Z</x:v>
      </x:c>
      <x:c r="H4427" t="str">
        <x:v>2024-05</x:v>
      </x:c>
      <x:c r="I4427" t="str">
        <x:v>Brazil</x:v>
      </x:c>
      <x:c r="J4427" t="str">
        <x:v>Latin America &amp; Caribbean</x:v>
      </x:c>
      <x:c r="K4427" t="str">
        <x:v>BRL</x:v>
      </x:c>
      <x:c r="L4427" t="str">
        <x:v>Tanqueray</x:v>
      </x:c>
      <x:c r="M4427" t="str">
        <x:v>Gin</x:v>
      </x:c>
      <x:c r="N4427" t="str">
        <x:v>Off-Trade</x:v>
      </x:c>
      <x:c r="O4427" t="str">
        <x:v>Hospitality Group</x:v>
      </x:c>
      <x:c r="P4427" t="str">
        <x:v>SR-002</x:v>
      </x:c>
      <x:c r="Q4427" s="16" t="n">
        <x:v>8</x:v>
      </x:c>
      <x:c r="R4427" s="17" t="n">
        <x:v>28.8</x:v>
      </x:c>
      <x:c r="S4427" s="18" t="n">
        <x:v>0.02</x:v>
      </x:c>
      <x:c r="T4427" s="17" t="n">
        <x:v>230.41</x:v>
      </x:c>
      <x:c r="U4427" s="17" t="n">
        <x:v>225.8</x:v>
      </x:c>
      <x:c r="V4427" s="17" t="n">
        <x:v>104.02</x:v>
      </x:c>
      <x:c r="W4427" s="17" t="n">
        <x:v>121.78</x:v>
      </x:c>
      <x:c r="X4427" s="18" t="n">
        <x:v>0.5393</x:v>
      </x:c>
      <x:c r="Y4427" s="17" t="n">
        <x:v>210.77</x:v>
      </x:c>
      <x:c r="Z4427" s="18" t="n">
        <x:v>1.0713</x:v>
      </x:c>
      <x:c r="AA4427" s="18" t="n">
        <x:v>-0.0018</x:v>
      </x:c>
      <x:c r="AB4427" t="str">
        <x:v>No</x:v>
      </x:c>
      <x:c r="AC4427" t="str">
        <x:v>Premium Core</x:v>
      </x:c>
      <x:c r="AD4427" s="18" t="n">
        <x:v>0.5393268379096545</x:v>
      </x:c>
      <x:c r="AE4427" s="18" t="n">
        <x:v>1.0713099587227783</x:v>
      </x:c>
      <x:c r="AF4427" s="17" t="n">
        <x:v>15.030000000000001</x:v>
      </x:c>
      <x:c r="AG4427" s="18" t="n">
        <x:v>0.07130995872277839</x:v>
      </x:c>
      <x:c r="AH4427" t="str">
        <x:v>Above Target</x:v>
      </x:c>
    </x:row>
    <x:row r="4428">
      <x:c r="A4428" t="str">
        <x:v>TXN-004425</x:v>
      </x:c>
      <x:c r="B4428" s="14" t="d">
        <x:v>2025-09-26T00:00:00.000Z</x:v>
      </x:c>
      <x:c r="C4428" t="n">
        <x:v>2025</x:v>
      </x:c>
      <x:c r="D4428" t="str">
        <x:v>Q3</x:v>
      </x:c>
      <x:c r="E4428" t="n">
        <x:v>9</x:v>
      </x:c>
      <x:c r="F4428" t="str">
        <x:v>September</x:v>
      </x:c>
      <x:c r="G4428" s="15" t="d">
        <x:v>2025-09-01T00:00:00.000Z</x:v>
      </x:c>
      <x:c r="H4428" t="str">
        <x:v>2025-09</x:v>
      </x:c>
      <x:c r="I4428" t="str">
        <x:v>Germany</x:v>
      </x:c>
      <x:c r="J4428" t="str">
        <x:v>Europe</x:v>
      </x:c>
      <x:c r="K4428" t="str">
        <x:v>EUR</x:v>
      </x:c>
      <x:c r="L4428" t="str">
        <x:v>Johnnie Walker</x:v>
      </x:c>
      <x:c r="M4428" t="str">
        <x:v>Scotch Whisky</x:v>
      </x:c>
      <x:c r="N4428" t="str">
        <x:v>Wholesale</x:v>
      </x:c>
      <x:c r="O4428" t="str">
        <x:v>Hospitality Group</x:v>
      </x:c>
      <x:c r="P4428" t="str">
        <x:v>SR-011</x:v>
      </x:c>
      <x:c r="Q4428" s="16" t="n">
        <x:v>79</x:v>
      </x:c>
      <x:c r="R4428" s="17" t="n">
        <x:v>30</x:v>
      </x:c>
      <x:c r="S4428" s="18" t="n">
        <x:v>0</x:v>
      </x:c>
      <x:c r="T4428" s="17" t="n">
        <x:v>2369.65</x:v>
      </x:c>
      <x:c r="U4428" s="17" t="n">
        <x:v>2369.65</x:v>
      </x:c>
      <x:c r="V4428" s="17" t="n">
        <x:v>1015.5</x:v>
      </x:c>
      <x:c r="W4428" s="17" t="n">
        <x:v>1354.15</x:v>
      </x:c>
      <x:c r="X4428" s="18" t="n">
        <x:v>0.5715</x:v>
      </x:c>
      <x:c r="Y4428" s="17" t="n">
        <x:v>2143.07</x:v>
      </x:c>
      <x:c r="Z4428" s="18" t="n">
        <x:v>1.1057</x:v>
      </x:c>
      <x:c r="AA4428" s="18" t="n">
        <x:v>0.0412</x:v>
      </x:c>
      <x:c r="AB4428" t="str">
        <x:v>No</x:v>
      </x:c>
      <x:c r="AC4428" t="str">
        <x:v>Luxury / Reserve</x:v>
      </x:c>
      <x:c r="AD4428" s="18" t="n">
        <x:v>0.5714557002088916</x:v>
      </x:c>
      <x:c r="AE4428" s="18" t="n">
        <x:v>1.1057268311347739</x:v>
      </x:c>
      <x:c r="AF4428" s="17" t="n">
        <x:v>226.57999999999993</x:v>
      </x:c>
      <x:c r="AG4428" s="18" t="n">
        <x:v>0.10572683113477391</x:v>
      </x:c>
      <x:c r="AH4428" t="str">
        <x:v>Above Target</x:v>
      </x:c>
    </x:row>
    <x:row r="4429">
      <x:c r="A4429" t="str">
        <x:v>TXN-004426</x:v>
      </x:c>
      <x:c r="B4429" s="14" t="d">
        <x:v>2025-01-31T00:00:00.000Z</x:v>
      </x:c>
      <x:c r="C4429" t="n">
        <x:v>2025</x:v>
      </x:c>
      <x:c r="D4429" t="str">
        <x:v>Q1</x:v>
      </x:c>
      <x:c r="E4429" t="n">
        <x:v>1</x:v>
      </x:c>
      <x:c r="F4429" t="str">
        <x:v>January</x:v>
      </x:c>
      <x:c r="G4429" s="15" t="d">
        <x:v>2025-01-01T00:00:00.000Z</x:v>
      </x:c>
      <x:c r="H4429" t="str">
        <x:v>2025-01</x:v>
      </x:c>
      <x:c r="I4429" t="str">
        <x:v>South Africa</x:v>
      </x:c>
      <x:c r="J4429" t="str">
        <x:v>Africa</x:v>
      </x:c>
      <x:c r="K4429" t="str">
        <x:v>ZAR</x:v>
      </x:c>
      <x:c r="L4429" t="str">
        <x:v>Johnnie Walker</x:v>
      </x:c>
      <x:c r="M4429" t="str">
        <x:v>Scotch Whisky</x:v>
      </x:c>
      <x:c r="N4429" t="str">
        <x:v>On-Trade</x:v>
      </x:c>
      <x:c r="O4429" t="str">
        <x:v>Distributor</x:v>
      </x:c>
      <x:c r="P4429" t="str">
        <x:v>SR-007</x:v>
      </x:c>
      <x:c r="Q4429" s="16" t="n">
        <x:v>56</x:v>
      </x:c>
      <x:c r="R4429" s="17" t="n">
        <x:v>39.52</x:v>
      </x:c>
      <x:c r="S4429" s="18" t="n">
        <x:v>0</x:v>
      </x:c>
      <x:c r="T4429" s="17" t="n">
        <x:v>2212.93</x:v>
      </x:c>
      <x:c r="U4429" s="17" t="n">
        <x:v>2212.93</x:v>
      </x:c>
      <x:c r="V4429" s="17" t="n">
        <x:v>967.59</x:v>
      </x:c>
      <x:c r="W4429" s="17" t="n">
        <x:v>1245.33</x:v>
      </x:c>
      <x:c r="X4429" s="18" t="n">
        <x:v>0.5628</x:v>
      </x:c>
      <x:c r="Y4429" s="17" t="n">
        <x:v>2267.45</x:v>
      </x:c>
      <x:c r="Z4429" s="18" t="n">
        <x:v>0.976</x:v>
      </x:c>
      <x:c r="AA4429" s="18" t="n">
        <x:v>-0.0011</x:v>
      </x:c>
      <x:c r="AB4429" t="str">
        <x:v>No</x:v>
      </x:c>
      <x:c r="AC4429" t="str">
        <x:v>Luxury / Reserve</x:v>
      </x:c>
      <x:c r="AD4429" s="18" t="n">
        <x:v>0.5627516460077815</x:v>
      </x:c>
      <x:c r="AE4429" s="18" t="n">
        <x:v>0.9759553683653444</x:v>
      </x:c>
      <x:c r="AF4429" s="17" t="n">
        <x:v>-54.51999999999998</x:v>
      </x:c>
      <x:c r="AG4429" s="18" t="n">
        <x:v>-0.024044631634655665</x:v>
      </x:c>
      <x:c r="AH4429" t="str">
        <x:v>Below Target</x:v>
      </x:c>
    </x:row>
    <x:row r="4430">
      <x:c r="A4430" t="str">
        <x:v>TXN-004427</x:v>
      </x:c>
      <x:c r="B4430" s="14" t="d">
        <x:v>2023-04-07T00:00:00.000Z</x:v>
      </x:c>
      <x:c r="C4430" t="n">
        <x:v>2023</x:v>
      </x:c>
      <x:c r="D4430" t="str">
        <x:v>Q2</x:v>
      </x:c>
      <x:c r="E4430" t="n">
        <x:v>4</x:v>
      </x:c>
      <x:c r="F4430" t="str">
        <x:v>April</x:v>
      </x:c>
      <x:c r="G4430" s="15" t="d">
        <x:v>2023-04-01T00:00:00.000Z</x:v>
      </x:c>
      <x:c r="H4430" t="str">
        <x:v>2023-04</x:v>
      </x:c>
      <x:c r="I4430" t="str">
        <x:v>Mexico</x:v>
      </x:c>
      <x:c r="J4430" t="str">
        <x:v>Latin America &amp; Caribbean</x:v>
      </x:c>
      <x:c r="K4430" t="str">
        <x:v>MXN</x:v>
      </x:c>
      <x:c r="L4430" t="str">
        <x:v>Guinness</x:v>
      </x:c>
      <x:c r="M4430" t="str">
        <x:v>Beer / Stout</x:v>
      </x:c>
      <x:c r="N4430" t="str">
        <x:v>Off-Trade</x:v>
      </x:c>
      <x:c r="O4430" t="str">
        <x:v>Distributor</x:v>
      </x:c>
      <x:c r="P4430" t="str">
        <x:v>SR-001</x:v>
      </x:c>
      <x:c r="Q4430" s="16" t="n">
        <x:v>94</x:v>
      </x:c>
      <x:c r="R4430" s="17" t="n">
        <x:v>7.65</x:v>
      </x:c>
      <x:c r="S4430" s="18" t="n">
        <x:v>0.03</x:v>
      </x:c>
      <x:c r="T4430" s="17" t="n">
        <x:v>718.72</x:v>
      </x:c>
      <x:c r="U4430" s="17" t="n">
        <x:v>697.16</x:v>
      </x:c>
      <x:c r="V4430" s="17" t="n">
        <x:v>377.81</x:v>
      </x:c>
      <x:c r="W4430" s="17" t="n">
        <x:v>319.35</x:v>
      </x:c>
      <x:c r="X4430" s="18" t="n">
        <x:v>0.4581</x:v>
      </x:c>
      <x:c r="Y4430" s="17" t="n">
        <x:v>720.05</x:v>
      </x:c>
      <x:c r="Z4430" s="18" t="n">
        <x:v>0.9682</x:v>
      </x:c>
      <x:c r="AA4430" s="18" t="n">
        <x:v>0.038</x:v>
      </x:c>
      <x:c r="AB4430" t="str">
        <x:v>No</x:v>
      </x:c>
      <x:c r="AC4430" t="str">
        <x:v>Core</x:v>
      </x:c>
      <x:c r="AD4430" s="18" t="n">
        <x:v>0.4580727523093695</x:v>
      </x:c>
      <x:c r="AE4430" s="18" t="n">
        <x:v>0.9682105409346573</x:v>
      </x:c>
      <x:c r="AF4430" s="17" t="n">
        <x:v>-22.889999999999986</x:v>
      </x:c>
      <x:c r="AG4430" s="18" t="n">
        <x:v>-0.03178945906534267</x:v>
      </x:c>
      <x:c r="AH4430" t="str">
        <x:v>Below Target</x:v>
      </x:c>
    </x:row>
    <x:row r="4431">
      <x:c r="A4431" t="str">
        <x:v>TXN-004428</x:v>
      </x:c>
      <x:c r="B4431" s="14" t="d">
        <x:v>2023-09-03T00:00:00.000Z</x:v>
      </x:c>
      <x:c r="C4431" t="n">
        <x:v>2023</x:v>
      </x:c>
      <x:c r="D4431" t="str">
        <x:v>Q3</x:v>
      </x:c>
      <x:c r="E4431" t="n">
        <x:v>9</x:v>
      </x:c>
      <x:c r="F4431" t="str">
        <x:v>September</x:v>
      </x:c>
      <x:c r="G4431" s="15" t="d">
        <x:v>2023-09-01T00:00:00.000Z</x:v>
      </x:c>
      <x:c r="H4431" t="str">
        <x:v>2023-09</x:v>
      </x:c>
      <x:c r="I4431" t="str">
        <x:v>Canada</x:v>
      </x:c>
      <x:c r="J4431" t="str">
        <x:v>North America</x:v>
      </x:c>
      <x:c r="K4431" t="str">
        <x:v>CAD</x:v>
      </x:c>
      <x:c r="L4431" t="str">
        <x:v>Cîroc</x:v>
      </x:c>
      <x:c r="M4431" t="str">
        <x:v>Vodka</x:v>
      </x:c>
      <x:c r="N4431" t="str">
        <x:v>Wholesale</x:v>
      </x:c>
      <x:c r="O4431" t="str">
        <x:v>E-commerce Partner</x:v>
      </x:c>
      <x:c r="P4431" t="str">
        <x:v>SR-050</x:v>
      </x:c>
      <x:c r="Q4431" s="16" t="n">
        <x:v>28</x:v>
      </x:c>
      <x:c r="R4431" s="17" t="n">
        <x:v>30.86</x:v>
      </x:c>
      <x:c r="S4431" s="18" t="n">
        <x:v>0.15</x:v>
      </x:c>
      <x:c r="T4431" s="17" t="n">
        <x:v>864.14</x:v>
      </x:c>
      <x:c r="U4431" s="17" t="n">
        <x:v>734.52</x:v>
      </x:c>
      <x:c r="V4431" s="17" t="n">
        <x:v>317.89</x:v>
      </x:c>
      <x:c r="W4431" s="17" t="n">
        <x:v>416.64</x:v>
      </x:c>
      <x:c r="X4431" s="18" t="n">
        <x:v>0.5672</x:v>
      </x:c>
      <x:c r="Y4431" s="17" t="n">
        <x:v>773.73</x:v>
      </x:c>
      <x:c r="Z4431" s="18" t="n">
        <x:v>0.9493</x:v>
      </x:c>
      <x:c r="AA4431" s="18" t="n">
        <x:v>0.0956</x:v>
      </x:c>
      <x:c r="AB4431" t="str">
        <x:v>Yes</x:v>
      </x:c>
      <x:c r="AC4431" t="str">
        <x:v>Luxury / Reserve</x:v>
      </x:c>
      <x:c r="AD4431" s="18" t="n">
        <x:v>0.5672275771932691</x:v>
      </x:c>
      <x:c r="AE4431" s="18" t="n">
        <x:v>0.9493234073901748</x:v>
      </x:c>
      <x:c r="AF4431" s="17" t="n">
        <x:v>-39.210000000000036</x:v>
      </x:c>
      <x:c r="AG4431" s="18" t="n">
        <x:v>-0.050676592609825176</x:v>
      </x:c>
      <x:c r="AH4431" t="str">
        <x:v>Below Target</x:v>
      </x:c>
    </x:row>
    <x:row r="4432">
      <x:c r="A4432" t="str">
        <x:v>TXN-004429</x:v>
      </x:c>
      <x:c r="B4432" s="14" t="d">
        <x:v>2025-02-08T00:00:00.000Z</x:v>
      </x:c>
      <x:c r="C4432" t="n">
        <x:v>2025</x:v>
      </x:c>
      <x:c r="D4432" t="str">
        <x:v>Q1</x:v>
      </x:c>
      <x:c r="E4432" t="n">
        <x:v>2</x:v>
      </x:c>
      <x:c r="F4432" t="str">
        <x:v>February</x:v>
      </x:c>
      <x:c r="G4432" s="15" t="d">
        <x:v>2025-02-01T00:00:00.000Z</x:v>
      </x:c>
      <x:c r="H4432" t="str">
        <x:v>2025-02</x:v>
      </x:c>
      <x:c r="I4432" t="str">
        <x:v>United States</x:v>
      </x:c>
      <x:c r="J4432" t="str">
        <x:v>North America</x:v>
      </x:c>
      <x:c r="K4432" t="str">
        <x:v>USD</x:v>
      </x:c>
      <x:c r="L4432" t="str">
        <x:v>Crown Royal</x:v>
      </x:c>
      <x:c r="M4432" t="str">
        <x:v>Canadian Whisky</x:v>
      </x:c>
      <x:c r="N4432" t="str">
        <x:v>Off-Trade</x:v>
      </x:c>
      <x:c r="O4432" t="str">
        <x:v>Key Account</x:v>
      </x:c>
      <x:c r="P4432" t="str">
        <x:v>SR-048</x:v>
      </x:c>
      <x:c r="Q4432" s="16" t="n">
        <x:v>111</x:v>
      </x:c>
      <x:c r="R4432" s="17" t="n">
        <x:v>28.54</x:v>
      </x:c>
      <x:c r="S4432" s="18" t="n">
        <x:v>0.15</x:v>
      </x:c>
      <x:c r="T4432" s="17" t="n">
        <x:v>3167.93</x:v>
      </x:c>
      <x:c r="U4432" s="17" t="n">
        <x:v>2692.74</x:v>
      </x:c>
      <x:c r="V4432" s="17" t="n">
        <x:v>1166.97</x:v>
      </x:c>
      <x:c r="W4432" s="17" t="n">
        <x:v>1525.77</x:v>
      </x:c>
      <x:c r="X4432" s="18" t="n">
        <x:v>0.5666</x:v>
      </x:c>
      <x:c r="Y4432" s="17" t="n">
        <x:v>2948.7</x:v>
      </x:c>
      <x:c r="Z4432" s="18" t="n">
        <x:v>0.9132</x:v>
      </x:c>
      <x:c r="AA4432" s="18" t="n">
        <x:v>0.012</x:v>
      </x:c>
      <x:c r="AB4432" t="str">
        <x:v>Yes</x:v>
      </x:c>
      <x:c r="AC4432" t="str">
        <x:v>Premium Core</x:v>
      </x:c>
      <x:c r="AD4432" s="18" t="n">
        <x:v>0.566623587869605</x:v>
      </x:c>
      <x:c r="AE4432" s="18" t="n">
        <x:v>0.9131956455387119</x:v>
      </x:c>
      <x:c r="AF4432" s="17" t="n">
        <x:v>-255.96000000000004</x:v>
      </x:c>
      <x:c r="AG4432" s="18" t="n">
        <x:v>-0.08680435446128805</x:v>
      </x:c>
      <x:c r="AH4432" t="str">
        <x:v>Below Target</x:v>
      </x:c>
    </x:row>
    <x:row r="4433">
      <x:c r="A4433" t="str">
        <x:v>TXN-004430</x:v>
      </x:c>
      <x:c r="B4433" s="14" t="d">
        <x:v>2025-12-12T00:00:00.000Z</x:v>
      </x:c>
      <x:c r="C4433" t="n">
        <x:v>2025</x:v>
      </x:c>
      <x:c r="D4433" t="str">
        <x:v>Q4</x:v>
      </x:c>
      <x:c r="E4433" t="n">
        <x:v>12</x:v>
      </x:c>
      <x:c r="F4433" t="str">
        <x:v>December</x:v>
      </x:c>
      <x:c r="G4433" s="15" t="d">
        <x:v>2025-12-01T00:00:00.000Z</x:v>
      </x:c>
      <x:c r="H4433" t="str">
        <x:v>2025-12</x:v>
      </x:c>
      <x:c r="I4433" t="str">
        <x:v>Australia</x:v>
      </x:c>
      <x:c r="J4433" t="str">
        <x:v>Asia Pacific</x:v>
      </x:c>
      <x:c r="K4433" t="str">
        <x:v>AUD</x:v>
      </x:c>
      <x:c r="L4433" t="str">
        <x:v>Captain Morgan</x:v>
      </x:c>
      <x:c r="M4433" t="str">
        <x:v>Rum</x:v>
      </x:c>
      <x:c r="N4433" t="str">
        <x:v>Duty Free / Travel Retail</x:v>
      </x:c>
      <x:c r="O4433" t="str">
        <x:v>Independent Retailer</x:v>
      </x:c>
      <x:c r="P4433" t="str">
        <x:v>SR-017</x:v>
      </x:c>
      <x:c r="Q4433" s="16" t="n">
        <x:v>50</x:v>
      </x:c>
      <x:c r="R4433" s="17" t="n">
        <x:v>24.98</x:v>
      </x:c>
      <x:c r="S4433" s="18" t="n">
        <x:v>0</x:v>
      </x:c>
      <x:c r="T4433" s="17" t="n">
        <x:v>1248.91</x:v>
      </x:c>
      <x:c r="U4433" s="17" t="n">
        <x:v>1248.91</x:v>
      </x:c>
      <x:c r="V4433" s="17" t="n">
        <x:v>623.58</x:v>
      </x:c>
      <x:c r="W4433" s="17" t="n">
        <x:v>625.33</x:v>
      </x:c>
      <x:c r="X4433" s="18" t="n">
        <x:v>0.5007</x:v>
      </x:c>
      <x:c r="Y4433" s="17" t="n">
        <x:v>1425.95</x:v>
      </x:c>
      <x:c r="Z4433" s="18" t="n">
        <x:v>0.8758</x:v>
      </x:c>
      <x:c r="AA4433" s="18" t="n">
        <x:v>0.024</x:v>
      </x:c>
      <x:c r="AB4433" t="str">
        <x:v>No</x:v>
      </x:c>
      <x:c r="AC4433" t="str">
        <x:v>Core</x:v>
      </x:c>
      <x:c r="AD4433" s="18" t="n">
        <x:v>0.5007006109327333</x:v>
      </x:c>
      <x:c r="AE4433" s="18" t="n">
        <x:v>0.8758441740593991</x:v>
      </x:c>
      <x:c r="AF4433" s="17" t="n">
        <x:v>-177.03999999999996</x:v>
      </x:c>
      <x:c r="AG4433" s="18" t="n">
        <x:v>-0.12415582594060097</x:v>
      </x:c>
      <x:c r="AH4433" t="str">
        <x:v>Below Target</x:v>
      </x:c>
    </x:row>
    <x:row r="4434">
      <x:c r="A4434" t="str">
        <x:v>TXN-004431</x:v>
      </x:c>
      <x:c r="B4434" s="14" t="d">
        <x:v>2025-06-27T00:00:00.000Z</x:v>
      </x:c>
      <x:c r="C4434" t="n">
        <x:v>2025</x:v>
      </x:c>
      <x:c r="D4434" t="str">
        <x:v>Q2</x:v>
      </x:c>
      <x:c r="E4434" t="n">
        <x:v>6</x:v>
      </x:c>
      <x:c r="F4434" t="str">
        <x:v>June</x:v>
      </x:c>
      <x:c r="G4434" s="15" t="d">
        <x:v>2025-06-01T00:00:00.000Z</x:v>
      </x:c>
      <x:c r="H4434" t="str">
        <x:v>2025-06</x:v>
      </x:c>
      <x:c r="I4434" t="str">
        <x:v>India</x:v>
      </x:c>
      <x:c r="J4434" t="str">
        <x:v>Asia Pacific</x:v>
      </x:c>
      <x:c r="K4434" t="str">
        <x:v>INR</x:v>
      </x:c>
      <x:c r="L4434" t="str">
        <x:v>Captain Morgan</x:v>
      </x:c>
      <x:c r="M4434" t="str">
        <x:v>Rum</x:v>
      </x:c>
      <x:c r="N4434" t="str">
        <x:v>Duty Free / Travel Retail</x:v>
      </x:c>
      <x:c r="O4434" t="str">
        <x:v>Hospitality Group</x:v>
      </x:c>
      <x:c r="P4434" t="str">
        <x:v>SR-044</x:v>
      </x:c>
      <x:c r="Q4434" s="16" t="n">
        <x:v>53</x:v>
      </x:c>
      <x:c r="R4434" s="17" t="n">
        <x:v>23.95</x:v>
      </x:c>
      <x:c r="S4434" s="18" t="n">
        <x:v>0.02</x:v>
      </x:c>
      <x:c r="T4434" s="17" t="n">
        <x:v>1269.32</x:v>
      </x:c>
      <x:c r="U4434" s="17" t="n">
        <x:v>1243.93</x:v>
      </x:c>
      <x:c r="V4434" s="17" t="n">
        <x:v>587.58</x:v>
      </x:c>
      <x:c r="W4434" s="17" t="n">
        <x:v>656.35</x:v>
      </x:c>
      <x:c r="X4434" s="18" t="n">
        <x:v>0.5276</x:v>
      </x:c>
      <x:c r="Y4434" s="17" t="n">
        <x:v>1298.75</x:v>
      </x:c>
      <x:c r="Z4434" s="18" t="n">
        <x:v>0.9578</x:v>
      </x:c>
      <x:c r="AA4434" s="18" t="n">
        <x:v>0.0134</x:v>
      </x:c>
      <x:c r="AB4434" t="str">
        <x:v>No</x:v>
      </x:c>
      <x:c r="AC4434" t="str">
        <x:v>Core</x:v>
      </x:c>
      <x:c r="AD4434" s="18" t="n">
        <x:v>0.5276422306721439</x:v>
      </x:c>
      <x:c r="AE4434" s="18" t="n">
        <x:v>0.9577901828681425</x:v>
      </x:c>
      <x:c r="AF4434" s="17" t="n">
        <x:v>-54.819999999999936</x:v>
      </x:c>
      <x:c r="AG4434" s="18" t="n">
        <x:v>-0.04220981713185751</x:v>
      </x:c>
      <x:c r="AH4434" t="str">
        <x:v>Below Target</x:v>
      </x:c>
    </x:row>
    <x:row r="4435">
      <x:c r="A4435" t="str">
        <x:v>TXN-004432</x:v>
      </x:c>
      <x:c r="B4435" s="14" t="d">
        <x:v>2024-09-26T00:00:00.000Z</x:v>
      </x:c>
      <x:c r="C4435" t="n">
        <x:v>2024</x:v>
      </x:c>
      <x:c r="D4435" t="str">
        <x:v>Q3</x:v>
      </x:c>
      <x:c r="E4435" t="n">
        <x:v>9</x:v>
      </x:c>
      <x:c r="F4435" t="str">
        <x:v>September</x:v>
      </x:c>
      <x:c r="G4435" s="15" t="d">
        <x:v>2024-09-01T00:00:00.000Z</x:v>
      </x:c>
      <x:c r="H4435" t="str">
        <x:v>2024-09</x:v>
      </x:c>
      <x:c r="I4435" t="str">
        <x:v>France</x:v>
      </x:c>
      <x:c r="J4435" t="str">
        <x:v>Europe</x:v>
      </x:c>
      <x:c r="K4435" t="str">
        <x:v>EUR</x:v>
      </x:c>
      <x:c r="L4435" t="str">
        <x:v>Crown Royal</x:v>
      </x:c>
      <x:c r="M4435" t="str">
        <x:v>Canadian Whisky</x:v>
      </x:c>
      <x:c r="N4435" t="str">
        <x:v>Off-Trade</x:v>
      </x:c>
      <x:c r="O4435" t="str">
        <x:v>Distributor</x:v>
      </x:c>
      <x:c r="P4435" t="str">
        <x:v>SR-007</x:v>
      </x:c>
      <x:c r="Q4435" s="16" t="n">
        <x:v>69</x:v>
      </x:c>
      <x:c r="R4435" s="17" t="n">
        <x:v>30.07</x:v>
      </x:c>
      <x:c r="S4435" s="18" t="n">
        <x:v>0</x:v>
      </x:c>
      <x:c r="T4435" s="17" t="n">
        <x:v>2075.02</x:v>
      </x:c>
      <x:c r="U4435" s="17" t="n">
        <x:v>2075.02</x:v>
      </x:c>
      <x:c r="V4435" s="17" t="n">
        <x:v>904.52</x:v>
      </x:c>
      <x:c r="W4435" s="17" t="n">
        <x:v>1170.5</x:v>
      </x:c>
      <x:c r="X4435" s="18" t="n">
        <x:v>0.5641</x:v>
      </x:c>
      <x:c r="Y4435" s="17" t="n">
        <x:v>2007.2</x:v>
      </x:c>
      <x:c r="Z4435" s="18" t="n">
        <x:v>1.0338</x:v>
      </x:c>
      <x:c r="AA4435" s="18" t="n">
        <x:v>0.0565</x:v>
      </x:c>
      <x:c r="AB4435" t="str">
        <x:v>No</x:v>
      </x:c>
      <x:c r="AC4435" t="str">
        <x:v>Premium Core</x:v>
      </x:c>
      <x:c r="AD4435" s="18" t="n">
        <x:v>0.5640909485209781</x:v>
      </x:c>
      <x:c r="AE4435" s="18" t="n">
        <x:v>1.0337883618971702</x:v>
      </x:c>
      <x:c r="AF4435" s="17" t="n">
        <x:v>67.81999999999994</x:v>
      </x:c>
      <x:c r="AG4435" s="18" t="n">
        <x:v>0.033788361897170154</x:v>
      </x:c>
      <x:c r="AH4435" t="str">
        <x:v>Above Target</x:v>
      </x:c>
    </x:row>
    <x:row r="4436">
      <x:c r="A4436" t="str">
        <x:v>TXN-004433</x:v>
      </x:c>
      <x:c r="B4436" s="14" t="d">
        <x:v>2026-08-25T00:00:00.000Z</x:v>
      </x:c>
      <x:c r="C4436" t="n">
        <x:v>2026</x:v>
      </x:c>
      <x:c r="D4436" t="str">
        <x:v>Q3</x:v>
      </x:c>
      <x:c r="E4436" t="n">
        <x:v>8</x:v>
      </x:c>
      <x:c r="F4436" t="str">
        <x:v>August</x:v>
      </x:c>
      <x:c r="G4436" s="15" t="d">
        <x:v>2026-08-01T00:00:00.000Z</x:v>
      </x:c>
      <x:c r="H4436" t="str">
        <x:v>2026-08</x:v>
      </x:c>
      <x:c r="I4436" t="str">
        <x:v>United States</x:v>
      </x:c>
      <x:c r="J4436" t="str">
        <x:v>North America</x:v>
      </x:c>
      <x:c r="K4436" t="str">
        <x:v>USD</x:v>
      </x:c>
      <x:c r="L4436" t="str">
        <x:v>Guinness</x:v>
      </x:c>
      <x:c r="M4436" t="str">
        <x:v>Beer / Stout</x:v>
      </x:c>
      <x:c r="N4436" t="str">
        <x:v>Wholesale</x:v>
      </x:c>
      <x:c r="O4436" t="str">
        <x:v>Key Account</x:v>
      </x:c>
      <x:c r="P4436" t="str">
        <x:v>SR-036</x:v>
      </x:c>
      <x:c r="Q4436" s="16" t="n">
        <x:v>24</x:v>
      </x:c>
      <x:c r="R4436" s="17" t="n">
        <x:v>6.81</x:v>
      </x:c>
      <x:c r="S4436" s="18" t="n">
        <x:v>0.03</x:v>
      </x:c>
      <x:c r="T4436" s="17" t="n">
        <x:v>163.47</x:v>
      </x:c>
      <x:c r="U4436" s="17" t="n">
        <x:v>158.56</x:v>
      </x:c>
      <x:c r="V4436" s="17" t="n">
        <x:v>82.18</x:v>
      </x:c>
      <x:c r="W4436" s="17" t="n">
        <x:v>76.38</x:v>
      </x:c>
      <x:c r="X4436" s="18" t="n">
        <x:v>0.4817</x:v>
      </x:c>
      <x:c r="Y4436" s="17" t="n">
        <x:v>153.3</x:v>
      </x:c>
      <x:c r="Z4436" s="18" t="n">
        <x:v>1.0343</x:v>
      </x:c>
      <x:c r="AA4436" s="18" t="n">
        <x:v>0.013</x:v>
      </x:c>
      <x:c r="AB4436" t="str">
        <x:v>No</x:v>
      </x:c>
      <x:c r="AC4436" t="str">
        <x:v>Core</x:v>
      </x:c>
      <x:c r="AD4436" s="18" t="n">
        <x:v>0.48171039354187684</x:v>
      </x:c>
      <x:c r="AE4436" s="18" t="n">
        <x:v>1.0343118069145465</x:v>
      </x:c>
      <x:c r="AF4436" s="17" t="n">
        <x:v>5.259999999999991</x:v>
      </x:c>
      <x:c r="AG4436" s="18" t="n">
        <x:v>0.03431180691454658</x:v>
      </x:c>
      <x:c r="AH4436" t="str">
        <x:v>Above Target</x:v>
      </x:c>
    </x:row>
    <x:row r="4437">
      <x:c r="A4437" t="str">
        <x:v>TXN-004434</x:v>
      </x:c>
      <x:c r="B4437" s="14" t="d">
        <x:v>2024-07-26T00:00:00.000Z</x:v>
      </x:c>
      <x:c r="C4437" t="n">
        <x:v>2024</x:v>
      </x:c>
      <x:c r="D4437" t="str">
        <x:v>Q3</x:v>
      </x:c>
      <x:c r="E4437" t="n">
        <x:v>7</x:v>
      </x:c>
      <x:c r="F4437" t="str">
        <x:v>July</x:v>
      </x:c>
      <x:c r="G4437" s="15" t="d">
        <x:v>2024-07-01T00:00:00.000Z</x:v>
      </x:c>
      <x:c r="H4437" t="str">
        <x:v>2024-07</x:v>
      </x:c>
      <x:c r="I4437" t="str">
        <x:v>India</x:v>
      </x:c>
      <x:c r="J4437" t="str">
        <x:v>Asia Pacific</x:v>
      </x:c>
      <x:c r="K4437" t="str">
        <x:v>INR</x:v>
      </x:c>
      <x:c r="L4437" t="str">
        <x:v>Smirnoff</x:v>
      </x:c>
      <x:c r="M4437" t="str">
        <x:v>Vodka</x:v>
      </x:c>
      <x:c r="N4437" t="str">
        <x:v>E-commerce</x:v>
      </x:c>
      <x:c r="O4437" t="str">
        <x:v>Key Account</x:v>
      </x:c>
      <x:c r="P4437" t="str">
        <x:v>SR-002</x:v>
      </x:c>
      <x:c r="Q4437" s="16" t="n">
        <x:v>26</x:v>
      </x:c>
      <x:c r="R4437" s="17" t="n">
        <x:v>22.04</x:v>
      </x:c>
      <x:c r="S4437" s="18" t="n">
        <x:v>0.02</x:v>
      </x:c>
      <x:c r="T4437" s="17" t="n">
        <x:v>573.08</x:v>
      </x:c>
      <x:c r="U4437" s="17" t="n">
        <x:v>561.62</x:v>
      </x:c>
      <x:c r="V4437" s="17" t="n">
        <x:v>253.33</x:v>
      </x:c>
      <x:c r="W4437" s="17" t="n">
        <x:v>308.3</x:v>
      </x:c>
      <x:c r="X4437" s="18" t="n">
        <x:v>0.5489</x:v>
      </x:c>
      <x:c r="Y4437" s="17" t="n">
        <x:v>618.06</x:v>
      </x:c>
      <x:c r="Z4437" s="18" t="n">
        <x:v>0.9087</x:v>
      </x:c>
      <x:c r="AA4437" s="18" t="n">
        <x:v>0.0797</x:v>
      </x:c>
      <x:c r="AB4437" t="str">
        <x:v>No</x:v>
      </x:c>
      <x:c r="AC4437" t="str">
        <x:v>Core</x:v>
      </x:c>
      <x:c r="AD4437" s="18" t="n">
        <x:v>0.5489476870481821</x:v>
      </x:c>
      <x:c r="AE4437" s="18" t="n">
        <x:v>0.9086820049833351</x:v>
      </x:c>
      <x:c r="AF4437" s="17" t="n">
        <x:v>-56.43999999999994</x:v>
      </x:c>
      <x:c r="AG4437" s="18" t="n">
        <x:v>-0.09131799501666496</x:v>
      </x:c>
      <x:c r="AH4437" t="str">
        <x:v>Below Target</x:v>
      </x:c>
    </x:row>
    <x:row r="4438">
      <x:c r="A4438" t="str">
        <x:v>TXN-004435</x:v>
      </x:c>
      <x:c r="B4438" s="14" t="d">
        <x:v>2024-10-31T00:00:00.000Z</x:v>
      </x:c>
      <x:c r="C4438" t="n">
        <x:v>2024</x:v>
      </x:c>
      <x:c r="D4438" t="str">
        <x:v>Q4</x:v>
      </x:c>
      <x:c r="E4438" t="n">
        <x:v>10</x:v>
      </x:c>
      <x:c r="F4438" t="str">
        <x:v>October</x:v>
      </x:c>
      <x:c r="G4438" s="15" t="d">
        <x:v>2024-10-01T00:00:00.000Z</x:v>
      </x:c>
      <x:c r="H4438" t="str">
        <x:v>2024-10</x:v>
      </x:c>
      <x:c r="I4438" t="str">
        <x:v>United States</x:v>
      </x:c>
      <x:c r="J4438" t="str">
        <x:v>North America</x:v>
      </x:c>
      <x:c r="K4438" t="str">
        <x:v>USD</x:v>
      </x:c>
      <x:c r="L4438" t="str">
        <x:v>Guinness</x:v>
      </x:c>
      <x:c r="M4438" t="str">
        <x:v>Beer / Stout</x:v>
      </x:c>
      <x:c r="N4438" t="str">
        <x:v>On-Trade</x:v>
      </x:c>
      <x:c r="O4438" t="str">
        <x:v>Independent Retailer</x:v>
      </x:c>
      <x:c r="P4438" t="str">
        <x:v>SR-041</x:v>
      </x:c>
      <x:c r="Q4438" s="16" t="n">
        <x:v>149</x:v>
      </x:c>
      <x:c r="R4438" s="17" t="n">
        <x:v>8.07</x:v>
      </x:c>
      <x:c r="S4438" s="18" t="n">
        <x:v>0</x:v>
      </x:c>
      <x:c r="T4438" s="17" t="n">
        <x:v>1202.34</x:v>
      </x:c>
      <x:c r="U4438" s="17" t="n">
        <x:v>1202.34</x:v>
      </x:c>
      <x:c r="V4438" s="17" t="n">
        <x:v>602.67</x:v>
      </x:c>
      <x:c r="W4438" s="17" t="n">
        <x:v>599.67</x:v>
      </x:c>
      <x:c r="X4438" s="18" t="n">
        <x:v>0.4987</x:v>
      </x:c>
      <x:c r="Y4438" s="17" t="n">
        <x:v>1365.77</x:v>
      </x:c>
      <x:c r="Z4438" s="18" t="n">
        <x:v>0.8803</x:v>
      </x:c>
      <x:c r="AA4438" s="18" t="n">
        <x:v>0.0825</x:v>
      </x:c>
      <x:c r="AB4438" t="str">
        <x:v>No</x:v>
      </x:c>
      <x:c r="AC4438" t="str">
        <x:v>Core</x:v>
      </x:c>
      <x:c r="AD4438" s="18" t="n">
        <x:v>0.4987524327561256</x:v>
      </x:c>
      <x:c r="AE4438" s="18" t="n">
        <x:v>0.880338563594163</x:v>
      </x:c>
      <x:c r="AF4438" s="17" t="n">
        <x:v>-163.43000000000006</x:v>
      </x:c>
      <x:c r="AG4438" s="18" t="n">
        <x:v>-0.11966143640583705</x:v>
      </x:c>
      <x:c r="AH4438" t="str">
        <x:v>Below Target</x:v>
      </x:c>
    </x:row>
    <x:row r="4439">
      <x:c r="A4439" t="str">
        <x:v>TXN-004436</x:v>
      </x:c>
      <x:c r="B4439" s="14" t="d">
        <x:v>2025-10-06T00:00:00.000Z</x:v>
      </x:c>
      <x:c r="C4439" t="n">
        <x:v>2025</x:v>
      </x:c>
      <x:c r="D4439" t="str">
        <x:v>Q4</x:v>
      </x:c>
      <x:c r="E4439" t="n">
        <x:v>10</x:v>
      </x:c>
      <x:c r="F4439" t="str">
        <x:v>October</x:v>
      </x:c>
      <x:c r="G4439" s="15" t="d">
        <x:v>2025-10-01T00:00:00.000Z</x:v>
      </x:c>
      <x:c r="H4439" t="str">
        <x:v>2025-10</x:v>
      </x:c>
      <x:c r="I4439" t="str">
        <x:v>Canada</x:v>
      </x:c>
      <x:c r="J4439" t="str">
        <x:v>North America</x:v>
      </x:c>
      <x:c r="K4439" t="str">
        <x:v>CAD</x:v>
      </x:c>
      <x:c r="L4439" t="str">
        <x:v>Tanqueray</x:v>
      </x:c>
      <x:c r="M4439" t="str">
        <x:v>Gin</x:v>
      </x:c>
      <x:c r="N4439" t="str">
        <x:v>Wholesale</x:v>
      </x:c>
      <x:c r="O4439" t="str">
        <x:v>Distributor</x:v>
      </x:c>
      <x:c r="P4439" t="str">
        <x:v>SR-007</x:v>
      </x:c>
      <x:c r="Q4439" s="16" t="n">
        <x:v>45</x:v>
      </x:c>
      <x:c r="R4439" s="17" t="n">
        <x:v>24.63</x:v>
      </x:c>
      <x:c r="S4439" s="18" t="n">
        <x:v>0</x:v>
      </x:c>
      <x:c r="T4439" s="17" t="n">
        <x:v>1108.42</x:v>
      </x:c>
      <x:c r="U4439" s="17" t="n">
        <x:v>1108.42</x:v>
      </x:c>
      <x:c r="V4439" s="17" t="n">
        <x:v>477.15</x:v>
      </x:c>
      <x:c r="W4439" s="17" t="n">
        <x:v>631.27</x:v>
      </x:c>
      <x:c r="X4439" s="18" t="n">
        <x:v>0.5695</x:v>
      </x:c>
      <x:c r="Y4439" s="17" t="n">
        <x:v>1060.67</x:v>
      </x:c>
      <x:c r="Z4439" s="18" t="n">
        <x:v>1.045</x:v>
      </x:c>
      <x:c r="AA4439" s="18" t="n">
        <x:v>-0.0185</x:v>
      </x:c>
      <x:c r="AB4439" t="str">
        <x:v>No</x:v>
      </x:c>
      <x:c r="AC4439" t="str">
        <x:v>Premium Core</x:v>
      </x:c>
      <x:c r="AD4439" s="18" t="n">
        <x:v>0.5695223832121398</x:v>
      </x:c>
      <x:c r="AE4439" s="18" t="n">
        <x:v>1.0450187145860634</x:v>
      </x:c>
      <x:c r="AF4439" s="17" t="n">
        <x:v>47.75</x:v>
      </x:c>
      <x:c r="AG4439" s="18" t="n">
        <x:v>0.045018714586063525</x:v>
      </x:c>
      <x:c r="AH4439" t="str">
        <x:v>Above Target</x:v>
      </x:c>
    </x:row>
    <x:row r="4440">
      <x:c r="A4440" t="str">
        <x:v>TXN-004437</x:v>
      </x:c>
      <x:c r="B4440" s="14" t="d">
        <x:v>2023-08-16T00:00:00.000Z</x:v>
      </x:c>
      <x:c r="C4440" t="n">
        <x:v>2023</x:v>
      </x:c>
      <x:c r="D4440" t="str">
        <x:v>Q3</x:v>
      </x:c>
      <x:c r="E4440" t="n">
        <x:v>8</x:v>
      </x:c>
      <x:c r="F4440" t="str">
        <x:v>August</x:v>
      </x:c>
      <x:c r="G4440" s="15" t="d">
        <x:v>2023-08-01T00:00:00.000Z</x:v>
      </x:c>
      <x:c r="H4440" t="str">
        <x:v>2023-08</x:v>
      </x:c>
      <x:c r="I4440" t="str">
        <x:v>Brazil</x:v>
      </x:c>
      <x:c r="J4440" t="str">
        <x:v>Latin America &amp; Caribbean</x:v>
      </x:c>
      <x:c r="K4440" t="str">
        <x:v>BRL</x:v>
      </x:c>
      <x:c r="L4440" t="str">
        <x:v>Don Julio</x:v>
      </x:c>
      <x:c r="M4440" t="str">
        <x:v>Tequila</x:v>
      </x:c>
      <x:c r="N4440" t="str">
        <x:v>On-Trade</x:v>
      </x:c>
      <x:c r="O4440" t="str">
        <x:v>E-commerce Partner</x:v>
      </x:c>
      <x:c r="P4440" t="str">
        <x:v>SR-045</x:v>
      </x:c>
      <x:c r="Q4440" s="16" t="n">
        <x:v>40</x:v>
      </x:c>
      <x:c r="R4440" s="17" t="n">
        <x:v>55.28</x:v>
      </x:c>
      <x:c r="S4440" s="18" t="n">
        <x:v>0.03</x:v>
      </x:c>
      <x:c r="T4440" s="17" t="n">
        <x:v>2211.16</x:v>
      </x:c>
      <x:c r="U4440" s="17" t="n">
        <x:v>2144.83</x:v>
      </x:c>
      <x:c r="V4440" s="17" t="n">
        <x:v>868.43</x:v>
      </x:c>
      <x:c r="W4440" s="17" t="n">
        <x:v>1276.39</x:v>
      </x:c>
      <x:c r="X4440" s="18" t="n">
        <x:v>0.5951</x:v>
      </x:c>
      <x:c r="Y4440" s="17" t="n">
        <x:v>2425.07</x:v>
      </x:c>
      <x:c r="Z4440" s="18" t="n">
        <x:v>0.8844</x:v>
      </x:c>
      <x:c r="AA4440" s="18" t="n">
        <x:v>0.1001</x:v>
      </x:c>
      <x:c r="AB4440" t="str">
        <x:v>No</x:v>
      </x:c>
      <x:c r="AC4440" t="str">
        <x:v>Luxury / Reserve</x:v>
      </x:c>
      <x:c r="AD4440" s="18" t="n">
        <x:v>0.5951007772177749</x:v>
      </x:c>
      <x:c r="AE4440" s="18" t="n">
        <x:v>0.8844404491416742</x:v>
      </x:c>
      <x:c r="AF4440" s="17" t="n">
        <x:v>-280.24000000000024</x:v>
      </x:c>
      <x:c r="AG4440" s="18" t="n">
        <x:v>-0.11555955085832582</x:v>
      </x:c>
      <x:c r="AH4440" t="str">
        <x:v>Below Target</x:v>
      </x:c>
    </x:row>
    <x:row r="4441">
      <x:c r="A4441" t="str">
        <x:v>TXN-004438</x:v>
      </x:c>
      <x:c r="B4441" s="14" t="d">
        <x:v>2023-07-27T00:00:00.000Z</x:v>
      </x:c>
      <x:c r="C4441" t="n">
        <x:v>2023</x:v>
      </x:c>
      <x:c r="D4441" t="str">
        <x:v>Q3</x:v>
      </x:c>
      <x:c r="E4441" t="n">
        <x:v>7</x:v>
      </x:c>
      <x:c r="F4441" t="str">
        <x:v>July</x:v>
      </x:c>
      <x:c r="G4441" s="15" t="d">
        <x:v>2023-07-01T00:00:00.000Z</x:v>
      </x:c>
      <x:c r="H4441" t="str">
        <x:v>2023-07</x:v>
      </x:c>
      <x:c r="I4441" t="str">
        <x:v>Canada</x:v>
      </x:c>
      <x:c r="J4441" t="str">
        <x:v>North America</x:v>
      </x:c>
      <x:c r="K4441" t="str">
        <x:v>CAD</x:v>
      </x:c>
      <x:c r="L4441" t="str">
        <x:v>Smirnoff</x:v>
      </x:c>
      <x:c r="M4441" t="str">
        <x:v>Vodka</x:v>
      </x:c>
      <x:c r="N4441" t="str">
        <x:v>Off-Trade</x:v>
      </x:c>
      <x:c r="O4441" t="str">
        <x:v>Hospitality Group</x:v>
      </x:c>
      <x:c r="P4441" t="str">
        <x:v>SR-038</x:v>
      </x:c>
      <x:c r="Q4441" s="16" t="n">
        <x:v>45</x:v>
      </x:c>
      <x:c r="R4441" s="17" t="n">
        <x:v>21.37</x:v>
      </x:c>
      <x:c r="S4441" s="18" t="n">
        <x:v>0.02</x:v>
      </x:c>
      <x:c r="T4441" s="17" t="n">
        <x:v>961.46</x:v>
      </x:c>
      <x:c r="U4441" s="17" t="n">
        <x:v>942.23</x:v>
      </x:c>
      <x:c r="V4441" s="17" t="n">
        <x:v>436.56</x:v>
      </x:c>
      <x:c r="W4441" s="17" t="n">
        <x:v>505.67</x:v>
      </x:c>
      <x:c r="X4441" s="18" t="n">
        <x:v>0.5367</x:v>
      </x:c>
      <x:c r="Y4441" s="17" t="n">
        <x:v>1072.85</x:v>
      </x:c>
      <x:c r="Z4441" s="18" t="n">
        <x:v>0.8783</x:v>
      </x:c>
      <x:c r="AA4441" s="18" t="n">
        <x:v>0.0894</x:v>
      </x:c>
      <x:c r="AB4441" t="str">
        <x:v>No</x:v>
      </x:c>
      <x:c r="AC4441" t="str">
        <x:v>Core</x:v>
      </x:c>
      <x:c r="AD4441" s="18" t="n">
        <x:v>0.5366736359487598</x:v>
      </x:c>
      <x:c r="AE4441" s="18" t="n">
        <x:v>0.8782495223004149</x:v>
      </x:c>
      <x:c r="AF4441" s="17" t="n">
        <x:v>-130.6199999999999</x:v>
      </x:c>
      <x:c r="AG4441" s="18" t="n">
        <x:v>-0.12175047769958512</x:v>
      </x:c>
      <x:c r="AH4441" t="str">
        <x:v>Below Target</x:v>
      </x:c>
    </x:row>
    <x:row r="4442">
      <x:c r="A4442" t="str">
        <x:v>TXN-004439</x:v>
      </x:c>
      <x:c r="B4442" s="14" t="d">
        <x:v>2026-07-16T00:00:00.000Z</x:v>
      </x:c>
      <x:c r="C4442" t="n">
        <x:v>2026</x:v>
      </x:c>
      <x:c r="D4442" t="str">
        <x:v>Q3</x:v>
      </x:c>
      <x:c r="E4442" t="n">
        <x:v>7</x:v>
      </x:c>
      <x:c r="F4442" t="str">
        <x:v>July</x:v>
      </x:c>
      <x:c r="G4442" s="15" t="d">
        <x:v>2026-07-01T00:00:00.000Z</x:v>
      </x:c>
      <x:c r="H4442" t="str">
        <x:v>2026-07</x:v>
      </x:c>
      <x:c r="I4442" t="str">
        <x:v>United Kingdom</x:v>
      </x:c>
      <x:c r="J4442" t="str">
        <x:v>Europe</x:v>
      </x:c>
      <x:c r="K4442" t="str">
        <x:v>GBP</x:v>
      </x:c>
      <x:c r="L4442" t="str">
        <x:v>Johnnie Walker</x:v>
      </x:c>
      <x:c r="M4442" t="str">
        <x:v>Scotch Whisky</x:v>
      </x:c>
      <x:c r="N4442" t="str">
        <x:v>On-Trade</x:v>
      </x:c>
      <x:c r="O4442" t="str">
        <x:v>Key Account</x:v>
      </x:c>
      <x:c r="P4442" t="str">
        <x:v>SR-012</x:v>
      </x:c>
      <x:c r="Q4442" s="16" t="n">
        <x:v>38</x:v>
      </x:c>
      <x:c r="R4442" s="17" t="n">
        <x:v>40</x:v>
      </x:c>
      <x:c r="S4442" s="18" t="n">
        <x:v>0.12</x:v>
      </x:c>
      <x:c r="T4442" s="17" t="n">
        <x:v>1519.94</x:v>
      </x:c>
      <x:c r="U4442" s="17" t="n">
        <x:v>1337.55</x:v>
      </x:c>
      <x:c r="V4442" s="17" t="n">
        <x:v>641.24</x:v>
      </x:c>
      <x:c r="W4442" s="17" t="n">
        <x:v>696.31</x:v>
      </x:c>
      <x:c r="X4442" s="18" t="n">
        <x:v>0.5206</x:v>
      </x:c>
      <x:c r="Y4442" s="17" t="n">
        <x:v>1525.12</x:v>
      </x:c>
      <x:c r="Z4442" s="18" t="n">
        <x:v>0.877</x:v>
      </x:c>
      <x:c r="AA4442" s="18" t="n">
        <x:v>0.0781</x:v>
      </x:c>
      <x:c r="AB4442" t="str">
        <x:v>Yes</x:v>
      </x:c>
      <x:c r="AC4442" t="str">
        <x:v>Luxury / Reserve</x:v>
      </x:c>
      <x:c r="AD4442" s="18" t="n">
        <x:v>0.5205861463122874</x:v>
      </x:c>
      <x:c r="AE4442" s="18" t="n">
        <x:v>0.8770129563575325</x:v>
      </x:c>
      <x:c r="AF4442" s="17" t="n">
        <x:v>-187.56999999999994</x:v>
      </x:c>
      <x:c r="AG4442" s="18" t="n">
        <x:v>-0.12298704364246744</x:v>
      </x:c>
      <x:c r="AH4442" t="str">
        <x:v>Below Target</x:v>
      </x:c>
    </x:row>
    <x:row r="4443">
      <x:c r="A4443" t="str">
        <x:v>TXN-004440</x:v>
      </x:c>
      <x:c r="B4443" s="14" t="d">
        <x:v>2023-09-21T00:00:00.000Z</x:v>
      </x:c>
      <x:c r="C4443" t="n">
        <x:v>2023</x:v>
      </x:c>
      <x:c r="D4443" t="str">
        <x:v>Q3</x:v>
      </x:c>
      <x:c r="E4443" t="n">
        <x:v>9</x:v>
      </x:c>
      <x:c r="F4443" t="str">
        <x:v>September</x:v>
      </x:c>
      <x:c r="G4443" s="15" t="d">
        <x:v>2023-09-01T00:00:00.000Z</x:v>
      </x:c>
      <x:c r="H4443" t="str">
        <x:v>2023-09</x:v>
      </x:c>
      <x:c r="I4443" t="str">
        <x:v>France</x:v>
      </x:c>
      <x:c r="J4443" t="str">
        <x:v>Europe</x:v>
      </x:c>
      <x:c r="K4443" t="str">
        <x:v>EUR</x:v>
      </x:c>
      <x:c r="L4443" t="str">
        <x:v>Don Julio</x:v>
      </x:c>
      <x:c r="M4443" t="str">
        <x:v>Tequila</x:v>
      </x:c>
      <x:c r="N4443" t="str">
        <x:v>E-commerce</x:v>
      </x:c>
      <x:c r="O4443" t="str">
        <x:v>Distributor</x:v>
      </x:c>
      <x:c r="P4443" t="str">
        <x:v>SR-029</x:v>
      </x:c>
      <x:c r="Q4443" s="16" t="n">
        <x:v>65</x:v>
      </x:c>
      <x:c r="R4443" s="17" t="n">
        <x:v>49.74</x:v>
      </x:c>
      <x:c r="S4443" s="18" t="n">
        <x:v>0.15</x:v>
      </x:c>
      <x:c r="T4443" s="17" t="n">
        <x:v>3233.1</x:v>
      </x:c>
      <x:c r="U4443" s="17" t="n">
        <x:v>2748.13</x:v>
      </x:c>
      <x:c r="V4443" s="17" t="n">
        <x:v>1126.41</x:v>
      </x:c>
      <x:c r="W4443" s="17" t="n">
        <x:v>1621.72</x:v>
      </x:c>
      <x:c r="X4443" s="18" t="n">
        <x:v>0.5901</x:v>
      </x:c>
      <x:c r="Y4443" s="17" t="n">
        <x:v>3073.11</x:v>
      </x:c>
      <x:c r="Z4443" s="18" t="n">
        <x:v>0.8943</x:v>
      </x:c>
      <x:c r="AA4443" s="18" t="n">
        <x:v>0.0917</x:v>
      </x:c>
      <x:c r="AB4443" t="str">
        <x:v>Yes</x:v>
      </x:c>
      <x:c r="AC4443" t="str">
        <x:v>Luxury / Reserve</x:v>
      </x:c>
      <x:c r="AD4443" s="18" t="n">
        <x:v>0.5901176436340347</x:v>
      </x:c>
      <x:c r="AE4443" s="18" t="n">
        <x:v>0.8942504498700014</x:v>
      </x:c>
      <x:c r="AF4443" s="17" t="n">
        <x:v>-324.98</x:v>
      </x:c>
      <x:c r="AG4443" s="18" t="n">
        <x:v>-0.1057495501299986</x:v>
      </x:c>
      <x:c r="AH4443" t="str">
        <x:v>Below Target</x:v>
      </x:c>
    </x:row>
    <x:row r="4444">
      <x:c r="A4444" t="str">
        <x:v>TXN-004441</x:v>
      </x:c>
      <x:c r="B4444" s="14" t="d">
        <x:v>2023-05-13T00:00:00.000Z</x:v>
      </x:c>
      <x:c r="C4444" t="n">
        <x:v>2023</x:v>
      </x:c>
      <x:c r="D4444" t="str">
        <x:v>Q2</x:v>
      </x:c>
      <x:c r="E4444" t="n">
        <x:v>5</x:v>
      </x:c>
      <x:c r="F4444" t="str">
        <x:v>May</x:v>
      </x:c>
      <x:c r="G4444" s="15" t="d">
        <x:v>2023-05-01T00:00:00.000Z</x:v>
      </x:c>
      <x:c r="H4444" t="str">
        <x:v>2023-05</x:v>
      </x:c>
      <x:c r="I4444" t="str">
        <x:v>United States</x:v>
      </x:c>
      <x:c r="J4444" t="str">
        <x:v>North America</x:v>
      </x:c>
      <x:c r="K4444" t="str">
        <x:v>USD</x:v>
      </x:c>
      <x:c r="L4444" t="str">
        <x:v>Johnnie Walker</x:v>
      </x:c>
      <x:c r="M4444" t="str">
        <x:v>Scotch Whisky</x:v>
      </x:c>
      <x:c r="N4444" t="str">
        <x:v>On-Trade</x:v>
      </x:c>
      <x:c r="O4444" t="str">
        <x:v>Hospitality Group</x:v>
      </x:c>
      <x:c r="P4444" t="str">
        <x:v>SR-051</x:v>
      </x:c>
      <x:c r="Q4444" s="16" t="n">
        <x:v>58</x:v>
      </x:c>
      <x:c r="R4444" s="17" t="n">
        <x:v>39.87</x:v>
      </x:c>
      <x:c r="S4444" s="18" t="n">
        <x:v>0</x:v>
      </x:c>
      <x:c r="T4444" s="17" t="n">
        <x:v>2312.31</x:v>
      </x:c>
      <x:c r="U4444" s="17" t="n">
        <x:v>2312.31</x:v>
      </x:c>
      <x:c r="V4444" s="17" t="n">
        <x:v>998.73</x:v>
      </x:c>
      <x:c r="W4444" s="17" t="n">
        <x:v>1313.58</x:v>
      </x:c>
      <x:c r="X4444" s="18" t="n">
        <x:v>0.5681</x:v>
      </x:c>
      <x:c r="Y4444" s="17" t="n">
        <x:v>2200.34</x:v>
      </x:c>
      <x:c r="Z4444" s="18" t="n">
        <x:v>1.0509</x:v>
      </x:c>
      <x:c r="AA4444" s="18" t="n">
        <x:v>-0.0357</x:v>
      </x:c>
      <x:c r="AB4444" t="str">
        <x:v>No</x:v>
      </x:c>
      <x:c r="AC4444" t="str">
        <x:v>Luxury / Reserve</x:v>
      </x:c>
      <x:c r="AD4444" s="18" t="n">
        <x:v>0.5680812693799706</x:v>
      </x:c>
      <x:c r="AE4444" s="18" t="n">
        <x:v>1.0508875900997117</x:v>
      </x:c>
      <x:c r="AF4444" s="17" t="n">
        <x:v>111.9699999999998</x:v>
      </x:c>
      <x:c r="AG4444" s="18" t="n">
        <x:v>0.05088759009971177</x:v>
      </x:c>
      <x:c r="AH4444" t="str">
        <x:v>Above Target</x:v>
      </x:c>
    </x:row>
    <x:row r="4445">
      <x:c r="A4445" t="str">
        <x:v>TXN-004442</x:v>
      </x:c>
      <x:c r="B4445" s="14" t="d">
        <x:v>2025-04-02T00:00:00.000Z</x:v>
      </x:c>
      <x:c r="C4445" t="n">
        <x:v>2025</x:v>
      </x:c>
      <x:c r="D4445" t="str">
        <x:v>Q2</x:v>
      </x:c>
      <x:c r="E4445" t="n">
        <x:v>4</x:v>
      </x:c>
      <x:c r="F4445" t="str">
        <x:v>April</x:v>
      </x:c>
      <x:c r="G4445" s="15" t="d">
        <x:v>2025-04-01T00:00:00.000Z</x:v>
      </x:c>
      <x:c r="H4445" t="str">
        <x:v>2025-04</x:v>
      </x:c>
      <x:c r="I4445" t="str">
        <x:v>Ireland</x:v>
      </x:c>
      <x:c r="J4445" t="str">
        <x:v>Europe</x:v>
      </x:c>
      <x:c r="K4445" t="str">
        <x:v>EUR</x:v>
      </x:c>
      <x:c r="L4445" t="str">
        <x:v>Don Julio</x:v>
      </x:c>
      <x:c r="M4445" t="str">
        <x:v>Tequila</x:v>
      </x:c>
      <x:c r="N4445" t="str">
        <x:v>Off-Trade</x:v>
      </x:c>
      <x:c r="O4445" t="str">
        <x:v>Hospitality Group</x:v>
      </x:c>
      <x:c r="P4445" t="str">
        <x:v>SR-044</x:v>
      </x:c>
      <x:c r="Q4445" s="16" t="n">
        <x:v>49</x:v>
      </x:c>
      <x:c r="R4445" s="17" t="n">
        <x:v>45.59</x:v>
      </x:c>
      <x:c r="S4445" s="18" t="n">
        <x:v>0.03</x:v>
      </x:c>
      <x:c r="T4445" s="17" t="n">
        <x:v>2233.94</x:v>
      </x:c>
      <x:c r="U4445" s="17" t="n">
        <x:v>2166.92</x:v>
      </x:c>
      <x:c r="V4445" s="17" t="n">
        <x:v>845.87</x:v>
      </x:c>
      <x:c r="W4445" s="17" t="n">
        <x:v>1321.05</x:v>
      </x:c>
      <x:c r="X4445" s="18" t="n">
        <x:v>0.6096</x:v>
      </x:c>
      <x:c r="Y4445" s="17" t="n">
        <x:v>2385.65</x:v>
      </x:c>
      <x:c r="Z4445" s="18" t="n">
        <x:v>0.9083</x:v>
      </x:c>
      <x:c r="AA4445" s="18" t="n">
        <x:v>0.1088</x:v>
      </x:c>
      <x:c r="AB4445" t="str">
        <x:v>No</x:v>
      </x:c>
      <x:c r="AC4445" t="str">
        <x:v>Luxury / Reserve</x:v>
      </x:c>
      <x:c r="AD4445" s="18" t="n">
        <x:v>0.6096441031510161</x:v>
      </x:c>
      <x:c r="AE4445" s="18" t="n">
        <x:v>0.9083142958942008</x:v>
      </x:c>
      <x:c r="AF4445" s="17" t="n">
        <x:v>-218.73000000000002</x:v>
      </x:c>
      <x:c r="AG4445" s="18" t="n">
        <x:v>-0.09168570410579926</x:v>
      </x:c>
      <x:c r="AH4445" t="str">
        <x:v>Below Target</x:v>
      </x:c>
    </x:row>
    <x:row r="4446">
      <x:c r="A4446" t="str">
        <x:v>TXN-004443</x:v>
      </x:c>
      <x:c r="B4446" s="14" t="d">
        <x:v>2024-07-03T00:00:00.000Z</x:v>
      </x:c>
      <x:c r="C4446" t="n">
        <x:v>2024</x:v>
      </x:c>
      <x:c r="D4446" t="str">
        <x:v>Q3</x:v>
      </x:c>
      <x:c r="E4446" t="n">
        <x:v>7</x:v>
      </x:c>
      <x:c r="F4446" t="str">
        <x:v>July</x:v>
      </x:c>
      <x:c r="G4446" s="15" t="d">
        <x:v>2024-07-01T00:00:00.000Z</x:v>
      </x:c>
      <x:c r="H4446" t="str">
        <x:v>2024-07</x:v>
      </x:c>
      <x:c r="I4446" t="str">
        <x:v>United Kingdom</x:v>
      </x:c>
      <x:c r="J4446" t="str">
        <x:v>Europe</x:v>
      </x:c>
      <x:c r="K4446" t="str">
        <x:v>GBP</x:v>
      </x:c>
      <x:c r="L4446" t="str">
        <x:v>Johnnie Walker</x:v>
      </x:c>
      <x:c r="M4446" t="str">
        <x:v>Scotch Whisky</x:v>
      </x:c>
      <x:c r="N4446" t="str">
        <x:v>E-commerce</x:v>
      </x:c>
      <x:c r="O4446" t="str">
        <x:v>Key Account</x:v>
      </x:c>
      <x:c r="P4446" t="str">
        <x:v>SR-041</x:v>
      </x:c>
      <x:c r="Q4446" s="16" t="n">
        <x:v>282</x:v>
      </x:c>
      <x:c r="R4446" s="17" t="n">
        <x:v>38.28</x:v>
      </x:c>
      <x:c r="S4446" s="18" t="n">
        <x:v>0.15</x:v>
      </x:c>
      <x:c r="T4446" s="17" t="n">
        <x:v>10795.03</x:v>
      </x:c>
      <x:c r="U4446" s="17" t="n">
        <x:v>9175.77</x:v>
      </x:c>
      <x:c r="V4446" s="17" t="n">
        <x:v>4257.99</x:v>
      </x:c>
      <x:c r="W4446" s="17" t="n">
        <x:v>4917.78</x:v>
      </x:c>
      <x:c r="X4446" s="18" t="n">
        <x:v>0.536</x:v>
      </x:c>
      <x:c r="Y4446" s="17" t="n">
        <x:v>9609.87</x:v>
      </x:c>
      <x:c r="Z4446" s="18" t="n">
        <x:v>0.9548</x:v>
      </x:c>
      <x:c r="AA4446" s="18" t="n">
        <x:v>0.0101</x:v>
      </x:c>
      <x:c r="AB4446" t="str">
        <x:v>Yes</x:v>
      </x:c>
      <x:c r="AC4446" t="str">
        <x:v>Luxury / Reserve</x:v>
      </x:c>
      <x:c r="AD4446" s="18" t="n">
        <x:v>0.5359528410149774</x:v>
      </x:c>
      <x:c r="AE4446" s="18" t="n">
        <x:v>0.9548276927783622</x:v>
      </x:c>
      <x:c r="AF4446" s="17" t="n">
        <x:v>-434.10000000000036</x:v>
      </x:c>
      <x:c r="AG4446" s="18" t="n">
        <x:v>-0.045172307221637786</x:v>
      </x:c>
      <x:c r="AH4446" t="str">
        <x:v>Below Target</x:v>
      </x:c>
    </x:row>
    <x:row r="4447">
      <x:c r="A4447" t="str">
        <x:v>TXN-004444</x:v>
      </x:c>
      <x:c r="B4447" s="14" t="d">
        <x:v>2024-03-10T00:00:00.000Z</x:v>
      </x:c>
      <x:c r="C4447" t="n">
        <x:v>2024</x:v>
      </x:c>
      <x:c r="D4447" t="str">
        <x:v>Q1</x:v>
      </x:c>
      <x:c r="E4447" t="n">
        <x:v>3</x:v>
      </x:c>
      <x:c r="F4447" t="str">
        <x:v>March</x:v>
      </x:c>
      <x:c r="G4447" s="15" t="d">
        <x:v>2024-03-01T00:00:00.000Z</x:v>
      </x:c>
      <x:c r="H4447" t="str">
        <x:v>2024-03</x:v>
      </x:c>
      <x:c r="I4447" t="str">
        <x:v>United States</x:v>
      </x:c>
      <x:c r="J4447" t="str">
        <x:v>North America</x:v>
      </x:c>
      <x:c r="K4447" t="str">
        <x:v>USD</x:v>
      </x:c>
      <x:c r="L4447" t="str">
        <x:v>Smirnoff</x:v>
      </x:c>
      <x:c r="M4447" t="str">
        <x:v>Vodka</x:v>
      </x:c>
      <x:c r="N4447" t="str">
        <x:v>Wholesale</x:v>
      </x:c>
      <x:c r="O4447" t="str">
        <x:v>E-commerce Partner</x:v>
      </x:c>
      <x:c r="P4447" t="str">
        <x:v>SR-060</x:v>
      </x:c>
      <x:c r="Q4447" s="16" t="n">
        <x:v>292</x:v>
      </x:c>
      <x:c r="R4447" s="17" t="n">
        <x:v>19.55</x:v>
      </x:c>
      <x:c r="S4447" s="18" t="n">
        <x:v>0</x:v>
      </x:c>
      <x:c r="T4447" s="17" t="n">
        <x:v>5707.81</x:v>
      </x:c>
      <x:c r="U4447" s="17" t="n">
        <x:v>5707.81</x:v>
      </x:c>
      <x:c r="V4447" s="17" t="n">
        <x:v>2819.84</x:v>
      </x:c>
      <x:c r="W4447" s="17" t="n">
        <x:v>2887.97</x:v>
      </x:c>
      <x:c r="X4447" s="18" t="n">
        <x:v>0.506</x:v>
      </x:c>
      <x:c r="Y4447" s="17" t="n">
        <x:v>6266.87</x:v>
      </x:c>
      <x:c r="Z4447" s="18" t="n">
        <x:v>0.9108</x:v>
      </x:c>
      <x:c r="AA4447" s="18" t="n">
        <x:v>0.0656</x:v>
      </x:c>
      <x:c r="AB4447" t="str">
        <x:v>No</x:v>
      </x:c>
      <x:c r="AC4447" t="str">
        <x:v>Core</x:v>
      </x:c>
      <x:c r="AD4447" s="18" t="n">
        <x:v>0.5059681383928336</x:v>
      </x:c>
      <x:c r="AE4447" s="18" t="n">
        <x:v>0.9107911924134378</x:v>
      </x:c>
      <x:c r="AF4447" s="17" t="n">
        <x:v>-559.0599999999995</x:v>
      </x:c>
      <x:c r="AG4447" s="18" t="n">
        <x:v>-0.08920880758656227</x:v>
      </x:c>
      <x:c r="AH4447" t="str">
        <x:v>Below Target</x:v>
      </x:c>
    </x:row>
    <x:row r="4448">
      <x:c r="A4448" t="str">
        <x:v>TXN-004445</x:v>
      </x:c>
      <x:c r="B4448" s="14" t="d">
        <x:v>2026-06-17T00:00:00.000Z</x:v>
      </x:c>
      <x:c r="C4448" t="n">
        <x:v>2026</x:v>
      </x:c>
      <x:c r="D4448" t="str">
        <x:v>Q2</x:v>
      </x:c>
      <x:c r="E4448" t="n">
        <x:v>6</x:v>
      </x:c>
      <x:c r="F4448" t="str">
        <x:v>June</x:v>
      </x:c>
      <x:c r="G4448" s="15" t="d">
        <x:v>2026-06-01T00:00:00.000Z</x:v>
      </x:c>
      <x:c r="H4448" t="str">
        <x:v>2026-06</x:v>
      </x:c>
      <x:c r="I4448" t="str">
        <x:v>Germany</x:v>
      </x:c>
      <x:c r="J4448" t="str">
        <x:v>Europe</x:v>
      </x:c>
      <x:c r="K4448" t="str">
        <x:v>EUR</x:v>
      </x:c>
      <x:c r="L4448" t="str">
        <x:v>Tanqueray</x:v>
      </x:c>
      <x:c r="M4448" t="str">
        <x:v>Gin</x:v>
      </x:c>
      <x:c r="N4448" t="str">
        <x:v>Duty Free / Travel Retail</x:v>
      </x:c>
      <x:c r="O4448" t="str">
        <x:v>Distributor</x:v>
      </x:c>
      <x:c r="P4448" t="str">
        <x:v>SR-042</x:v>
      </x:c>
      <x:c r="Q4448" s="16" t="n">
        <x:v>62</x:v>
      </x:c>
      <x:c r="R4448" s="17" t="n">
        <x:v>31.85</x:v>
      </x:c>
      <x:c r="S4448" s="18" t="n">
        <x:v>0.02</x:v>
      </x:c>
      <x:c r="T4448" s="17" t="n">
        <x:v>1974.39</x:v>
      </x:c>
      <x:c r="U4448" s="17" t="n">
        <x:v>1934.9</x:v>
      </x:c>
      <x:c r="V4448" s="17" t="n">
        <x:v>875.37</x:v>
      </x:c>
      <x:c r="W4448" s="17" t="n">
        <x:v>1059.53</x:v>
      </x:c>
      <x:c r="X4448" s="18" t="n">
        <x:v>0.5476</x:v>
      </x:c>
      <x:c r="Y4448" s="17" t="n">
        <x:v>1898.31</x:v>
      </x:c>
      <x:c r="Z4448" s="18" t="n">
        <x:v>1.0193</x:v>
      </x:c>
      <x:c r="AA4448" s="18" t="n">
        <x:v>0.0071</x:v>
      </x:c>
      <x:c r="AB4448" t="str">
        <x:v>No</x:v>
      </x:c>
      <x:c r="AC4448" t="str">
        <x:v>Premium Core</x:v>
      </x:c>
      <x:c r="AD4448" s="18" t="n">
        <x:v>0.547589022688511</x:v>
      </x:c>
      <x:c r="AE4448" s="18" t="n">
        <x:v>1.0192750393771302</x:v>
      </x:c>
      <x:c r="AF4448" s="17" t="n">
        <x:v>36.590000000000146</x:v>
      </x:c>
      <x:c r="AG4448" s="18" t="n">
        <x:v>0.019275039377130262</x:v>
      </x:c>
      <x:c r="AH4448" t="str">
        <x:v>Above Target</x:v>
      </x:c>
    </x:row>
    <x:row r="4449">
      <x:c r="A4449" t="str">
        <x:v>TXN-004446</x:v>
      </x:c>
      <x:c r="B4449" s="14" t="d">
        <x:v>2024-03-11T00:00:00.000Z</x:v>
      </x:c>
      <x:c r="C4449" t="n">
        <x:v>2024</x:v>
      </x:c>
      <x:c r="D4449" t="str">
        <x:v>Q1</x:v>
      </x:c>
      <x:c r="E4449" t="n">
        <x:v>3</x:v>
      </x:c>
      <x:c r="F4449" t="str">
        <x:v>March</x:v>
      </x:c>
      <x:c r="G4449" s="15" t="d">
        <x:v>2024-03-01T00:00:00.000Z</x:v>
      </x:c>
      <x:c r="H4449" t="str">
        <x:v>2024-03</x:v>
      </x:c>
      <x:c r="I4449" t="str">
        <x:v>Kenya</x:v>
      </x:c>
      <x:c r="J4449" t="str">
        <x:v>Africa</x:v>
      </x:c>
      <x:c r="K4449" t="str">
        <x:v>KES</x:v>
      </x:c>
      <x:c r="L4449" t="str">
        <x:v>Cîroc</x:v>
      </x:c>
      <x:c r="M4449" t="str">
        <x:v>Vodka</x:v>
      </x:c>
      <x:c r="N4449" t="str">
        <x:v>E-commerce</x:v>
      </x:c>
      <x:c r="O4449" t="str">
        <x:v>Key Account</x:v>
      </x:c>
      <x:c r="P4449" t="str">
        <x:v>SR-020</x:v>
      </x:c>
      <x:c r="Q4449" s="16" t="n">
        <x:v>31</x:v>
      </x:c>
      <x:c r="R4449" s="17" t="n">
        <x:v>37.93</x:v>
      </x:c>
      <x:c r="S4449" s="18" t="n">
        <x:v>0.12</x:v>
      </x:c>
      <x:c r="T4449" s="17" t="n">
        <x:v>1175.78</x:v>
      </x:c>
      <x:c r="U4449" s="17" t="n">
        <x:v>1034.69</x:v>
      </x:c>
      <x:c r="V4449" s="17" t="n">
        <x:v>432.34</x:v>
      </x:c>
      <x:c r="W4449" s="17" t="n">
        <x:v>602.35</x:v>
      </x:c>
      <x:c r="X4449" s="18" t="n">
        <x:v>0.5822</x:v>
      </x:c>
      <x:c r="Y4449" s="17" t="n">
        <x:v>1071.23</x:v>
      </x:c>
      <x:c r="Z4449" s="18" t="n">
        <x:v>0.9659</x:v>
      </x:c>
      <x:c r="AA4449" s="18" t="n">
        <x:v>0.0611</x:v>
      </x:c>
      <x:c r="AB4449" t="str">
        <x:v>Yes</x:v>
      </x:c>
      <x:c r="AC4449" t="str">
        <x:v>Luxury / Reserve</x:v>
      </x:c>
      <x:c r="AD4449" s="18" t="n">
        <x:v>0.5821550416066648</x:v>
      </x:c>
      <x:c r="AE4449" s="18" t="n">
        <x:v>0.9658896782203635</x:v>
      </x:c>
      <x:c r="AF4449" s="17" t="n">
        <x:v>-36.539999999999964</x:v>
      </x:c>
      <x:c r="AG4449" s="18" t="n">
        <x:v>-0.03411032177963646</x:v>
      </x:c>
      <x:c r="AH4449" t="str">
        <x:v>Below Target</x:v>
      </x:c>
    </x:row>
    <x:row r="4450">
      <x:c r="A4450" t="str">
        <x:v>TXN-004447</x:v>
      </x:c>
      <x:c r="B4450" s="14" t="d">
        <x:v>2024-09-27T00:00:00.000Z</x:v>
      </x:c>
      <x:c r="C4450" t="n">
        <x:v>2024</x:v>
      </x:c>
      <x:c r="D4450" t="str">
        <x:v>Q3</x:v>
      </x:c>
      <x:c r="E4450" t="n">
        <x:v>9</x:v>
      </x:c>
      <x:c r="F4450" t="str">
        <x:v>September</x:v>
      </x:c>
      <x:c r="G4450" s="15" t="d">
        <x:v>2024-09-01T00:00:00.000Z</x:v>
      </x:c>
      <x:c r="H4450" t="str">
        <x:v>2024-09</x:v>
      </x:c>
      <x:c r="I4450" t="str">
        <x:v>Spain</x:v>
      </x:c>
      <x:c r="J4450" t="str">
        <x:v>Europe</x:v>
      </x:c>
      <x:c r="K4450" t="str">
        <x:v>EUR</x:v>
      </x:c>
      <x:c r="L4450" t="str">
        <x:v>Baileys</x:v>
      </x:c>
      <x:c r="M4450" t="str">
        <x:v>Liqueur</x:v>
      </x:c>
      <x:c r="N4450" t="str">
        <x:v>On-Trade</x:v>
      </x:c>
      <x:c r="O4450" t="str">
        <x:v>Independent Retailer</x:v>
      </x:c>
      <x:c r="P4450" t="str">
        <x:v>SR-021</x:v>
      </x:c>
      <x:c r="Q4450" s="16" t="n">
        <x:v>25</x:v>
      </x:c>
      <x:c r="R4450" s="17" t="n">
        <x:v>19.97</x:v>
      </x:c>
      <x:c r="S4450" s="18" t="n">
        <x:v>0</x:v>
      </x:c>
      <x:c r="T4450" s="17" t="n">
        <x:v>499.27</x:v>
      </x:c>
      <x:c r="U4450" s="17" t="n">
        <x:v>499.27</x:v>
      </x:c>
      <x:c r="V4450" s="17" t="n">
        <x:v>226.81</x:v>
      </x:c>
      <x:c r="W4450" s="17" t="n">
        <x:v>272.46</x:v>
      </x:c>
      <x:c r="X4450" s="18" t="n">
        <x:v>0.5457</x:v>
      </x:c>
      <x:c r="Y4450" s="17" t="n">
        <x:v>523.56</x:v>
      </x:c>
      <x:c r="Z4450" s="18" t="n">
        <x:v>0.9536</x:v>
      </x:c>
      <x:c r="AA4450" s="18" t="n">
        <x:v>-0.0146</x:v>
      </x:c>
      <x:c r="AB4450" t="str">
        <x:v>No</x:v>
      </x:c>
      <x:c r="AC4450" t="str">
        <x:v>Core</x:v>
      </x:c>
      <x:c r="AD4450" s="18" t="n">
        <x:v>0.5457167464498167</x:v>
      </x:c>
      <x:c r="AE4450" s="18" t="n">
        <x:v>0.9536060814424326</x:v>
      </x:c>
      <x:c r="AF4450" s="17" t="n">
        <x:v>-24.289999999999964</x:v>
      </x:c>
      <x:c r="AG4450" s="18" t="n">
        <x:v>-0.04639391855756736</x:v>
      </x:c>
      <x:c r="AH4450" t="str">
        <x:v>Below Target</x:v>
      </x:c>
    </x:row>
    <x:row r="4451">
      <x:c r="A4451" t="str">
        <x:v>TXN-004448</x:v>
      </x:c>
      <x:c r="B4451" s="14" t="d">
        <x:v>2025-09-02T00:00:00.000Z</x:v>
      </x:c>
      <x:c r="C4451" t="n">
        <x:v>2025</x:v>
      </x:c>
      <x:c r="D4451" t="str">
        <x:v>Q3</x:v>
      </x:c>
      <x:c r="E4451" t="n">
        <x:v>9</x:v>
      </x:c>
      <x:c r="F4451" t="str">
        <x:v>September</x:v>
      </x:c>
      <x:c r="G4451" s="15" t="d">
        <x:v>2025-09-01T00:00:00.000Z</x:v>
      </x:c>
      <x:c r="H4451" t="str">
        <x:v>2025-09</x:v>
      </x:c>
      <x:c r="I4451" t="str">
        <x:v>Japan</x:v>
      </x:c>
      <x:c r="J4451" t="str">
        <x:v>Asia Pacific</x:v>
      </x:c>
      <x:c r="K4451" t="str">
        <x:v>JPY</x:v>
      </x:c>
      <x:c r="L4451" t="str">
        <x:v>Baileys</x:v>
      </x:c>
      <x:c r="M4451" t="str">
        <x:v>Liqueur</x:v>
      </x:c>
      <x:c r="N4451" t="str">
        <x:v>Wholesale</x:v>
      </x:c>
      <x:c r="O4451" t="str">
        <x:v>Distributor</x:v>
      </x:c>
      <x:c r="P4451" t="str">
        <x:v>SR-021</x:v>
      </x:c>
      <x:c r="Q4451" s="16" t="n">
        <x:v>66</x:v>
      </x:c>
      <x:c r="R4451" s="17" t="n">
        <x:v>16.8</x:v>
      </x:c>
      <x:c r="S4451" s="18" t="n">
        <x:v>0</x:v>
      </x:c>
      <x:c r="T4451" s="17" t="n">
        <x:v>1108.99</x:v>
      </x:c>
      <x:c r="U4451" s="17" t="n">
        <x:v>1108.99</x:v>
      </x:c>
      <x:c r="V4451" s="17" t="n">
        <x:v>515.32</x:v>
      </x:c>
      <x:c r="W4451" s="17" t="n">
        <x:v>593.67</x:v>
      </x:c>
      <x:c r="X4451" s="18" t="n">
        <x:v>0.5353</x:v>
      </x:c>
      <x:c r="Y4451" s="17" t="n">
        <x:v>1230.39</x:v>
      </x:c>
      <x:c r="Z4451" s="18" t="n">
        <x:v>0.9013</x:v>
      </x:c>
      <x:c r="AA4451" s="18" t="n">
        <x:v>-0.0397</x:v>
      </x:c>
      <x:c r="AB4451" t="str">
        <x:v>No</x:v>
      </x:c>
      <x:c r="AC4451" t="str">
        <x:v>Core</x:v>
      </x:c>
      <x:c r="AD4451" s="18" t="n">
        <x:v>0.5353249353014905</x:v>
      </x:c>
      <x:c r="AE4451" s="18" t="n">
        <x:v>0.9013320979526817</x:v>
      </x:c>
      <x:c r="AF4451" s="17" t="n">
        <x:v>-121.40000000000009</x:v>
      </x:c>
      <x:c r="AG4451" s="18" t="n">
        <x:v>-0.0986679020473184</x:v>
      </x:c>
      <x:c r="AH4451" t="str">
        <x:v>Below Target</x:v>
      </x:c>
    </x:row>
    <x:row r="4452">
      <x:c r="A4452" t="str">
        <x:v>TXN-004449</x:v>
      </x:c>
      <x:c r="B4452" s="14" t="d">
        <x:v>2023-10-31T00:00:00.000Z</x:v>
      </x:c>
      <x:c r="C4452" t="n">
        <x:v>2023</x:v>
      </x:c>
      <x:c r="D4452" t="str">
        <x:v>Q4</x:v>
      </x:c>
      <x:c r="E4452" t="n">
        <x:v>10</x:v>
      </x:c>
      <x:c r="F4452" t="str">
        <x:v>October</x:v>
      </x:c>
      <x:c r="G4452" s="15" t="d">
        <x:v>2023-10-01T00:00:00.000Z</x:v>
      </x:c>
      <x:c r="H4452" t="str">
        <x:v>2023-10</x:v>
      </x:c>
      <x:c r="I4452" t="str">
        <x:v>South Africa</x:v>
      </x:c>
      <x:c r="J4452" t="str">
        <x:v>Africa</x:v>
      </x:c>
      <x:c r="K4452" t="str">
        <x:v>ZAR</x:v>
      </x:c>
      <x:c r="L4452" t="str">
        <x:v>Baileys</x:v>
      </x:c>
      <x:c r="M4452" t="str">
        <x:v>Liqueur</x:v>
      </x:c>
      <x:c r="N4452" t="str">
        <x:v>On-Trade</x:v>
      </x:c>
      <x:c r="O4452" t="str">
        <x:v>Key Account</x:v>
      </x:c>
      <x:c r="P4452" t="str">
        <x:v>SR-043</x:v>
      </x:c>
      <x:c r="Q4452" s="16" t="n">
        <x:v>57</x:v>
      </x:c>
      <x:c r="R4452" s="17" t="n">
        <x:v>22.17</x:v>
      </x:c>
      <x:c r="S4452" s="18" t="n">
        <x:v>0.02</x:v>
      </x:c>
      <x:c r="T4452" s="17" t="n">
        <x:v>1263.58</x:v>
      </x:c>
      <x:c r="U4452" s="17" t="n">
        <x:v>1238.31</x:v>
      </x:c>
      <x:c r="V4452" s="17" t="n">
        <x:v>585.12</x:v>
      </x:c>
      <x:c r="W4452" s="17" t="n">
        <x:v>653.19</x:v>
      </x:c>
      <x:c r="X4452" s="18" t="n">
        <x:v>0.5275</x:v>
      </x:c>
      <x:c r="Y4452" s="17" t="n">
        <x:v>1405.63</x:v>
      </x:c>
      <x:c r="Z4452" s="18" t="n">
        <x:v>0.881</x:v>
      </x:c>
      <x:c r="AA4452" s="18" t="n">
        <x:v>-0.0332</x:v>
      </x:c>
      <x:c r="AB4452" t="str">
        <x:v>No</x:v>
      </x:c>
      <x:c r="AC4452" t="str">
        <x:v>Core</x:v>
      </x:c>
      <x:c r="AD4452" s="18" t="n">
        <x:v>0.5274850400949682</x:v>
      </x:c>
      <x:c r="AE4452" s="18" t="n">
        <x:v>0.8809644074187374</x:v>
      </x:c>
      <x:c r="AF4452" s="17" t="n">
        <x:v>-167.32000000000016</x:v>
      </x:c>
      <x:c r="AG4452" s="18" t="n">
        <x:v>-0.1190355925812626</x:v>
      </x:c>
      <x:c r="AH4452" t="str">
        <x:v>Below Target</x:v>
      </x:c>
    </x:row>
    <x:row r="4453">
      <x:c r="A4453" t="str">
        <x:v>TXN-004450</x:v>
      </x:c>
      <x:c r="B4453" s="14" t="d">
        <x:v>2023-09-16T00:00:00.000Z</x:v>
      </x:c>
      <x:c r="C4453" t="n">
        <x:v>2023</x:v>
      </x:c>
      <x:c r="D4453" t="str">
        <x:v>Q3</x:v>
      </x:c>
      <x:c r="E4453" t="n">
        <x:v>9</x:v>
      </x:c>
      <x:c r="F4453" t="str">
        <x:v>September</x:v>
      </x:c>
      <x:c r="G4453" s="15" t="d">
        <x:v>2023-09-01T00:00:00.000Z</x:v>
      </x:c>
      <x:c r="H4453" t="str">
        <x:v>2023-09</x:v>
      </x:c>
      <x:c r="I4453" t="str">
        <x:v>Australia</x:v>
      </x:c>
      <x:c r="J4453" t="str">
        <x:v>Asia Pacific</x:v>
      </x:c>
      <x:c r="K4453" t="str">
        <x:v>AUD</x:v>
      </x:c>
      <x:c r="L4453" t="str">
        <x:v>Smirnoff</x:v>
      </x:c>
      <x:c r="M4453" t="str">
        <x:v>Vodka</x:v>
      </x:c>
      <x:c r="N4453" t="str">
        <x:v>On-Trade</x:v>
      </x:c>
      <x:c r="O4453" t="str">
        <x:v>Distributor</x:v>
      </x:c>
      <x:c r="P4453" t="str">
        <x:v>SR-060</x:v>
      </x:c>
      <x:c r="Q4453" s="16" t="n">
        <x:v>23</x:v>
      </x:c>
      <x:c r="R4453" s="17" t="n">
        <x:v>24.46</x:v>
      </x:c>
      <x:c r="S4453" s="18" t="n">
        <x:v>0.15</x:v>
      </x:c>
      <x:c r="T4453" s="17" t="n">
        <x:v>562.56</x:v>
      </x:c>
      <x:c r="U4453" s="17" t="n">
        <x:v>478.18</x:v>
      </x:c>
      <x:c r="V4453" s="17" t="n">
        <x:v>234.97</x:v>
      </x:c>
      <x:c r="W4453" s="17" t="n">
        <x:v>243.21</x:v>
      </x:c>
      <x:c r="X4453" s="18" t="n">
        <x:v>0.5086</x:v>
      </x:c>
      <x:c r="Y4453" s="17" t="n">
        <x:v>544.48</x:v>
      </x:c>
      <x:c r="Z4453" s="18" t="n">
        <x:v>0.8782</x:v>
      </x:c>
      <x:c r="AA4453" s="18" t="n">
        <x:v>0.0241</x:v>
      </x:c>
      <x:c r="AB4453" t="str">
        <x:v>Yes</x:v>
      </x:c>
      <x:c r="AC4453" t="str">
        <x:v>Core</x:v>
      </x:c>
      <x:c r="AD4453" s="18" t="n">
        <x:v>0.5086160023422143</x:v>
      </x:c>
      <x:c r="AE4453" s="18" t="n">
        <x:v>0.8782324419629738</x:v>
      </x:c>
      <x:c r="AF4453" s="17" t="n">
        <x:v>-66.30000000000001</x:v>
      </x:c>
      <x:c r="AG4453" s="18" t="n">
        <x:v>-0.12176755803702617</x:v>
      </x:c>
      <x:c r="AH4453" t="str">
        <x:v>Below Target</x:v>
      </x:c>
    </x:row>
    <x:row r="4454">
      <x:c r="A4454" t="str">
        <x:v>TXN-004451</x:v>
      </x:c>
      <x:c r="B4454" s="14" t="d">
        <x:v>2024-12-18T00:00:00.000Z</x:v>
      </x:c>
      <x:c r="C4454" t="n">
        <x:v>2024</x:v>
      </x:c>
      <x:c r="D4454" t="str">
        <x:v>Q4</x:v>
      </x:c>
      <x:c r="E4454" t="n">
        <x:v>12</x:v>
      </x:c>
      <x:c r="F4454" t="str">
        <x:v>December</x:v>
      </x:c>
      <x:c r="G4454" s="15" t="d">
        <x:v>2024-12-01T00:00:00.000Z</x:v>
      </x:c>
      <x:c r="H4454" t="str">
        <x:v>2024-12</x:v>
      </x:c>
      <x:c r="I4454" t="str">
        <x:v>France</x:v>
      </x:c>
      <x:c r="J4454" t="str">
        <x:v>Europe</x:v>
      </x:c>
      <x:c r="K4454" t="str">
        <x:v>EUR</x:v>
      </x:c>
      <x:c r="L4454" t="str">
        <x:v>Buchanan's</x:v>
      </x:c>
      <x:c r="M4454" t="str">
        <x:v>Scotch Whisky</x:v>
      </x:c>
      <x:c r="N4454" t="str">
        <x:v>Wholesale</x:v>
      </x:c>
      <x:c r="O4454" t="str">
        <x:v>Hospitality Group</x:v>
      </x:c>
      <x:c r="P4454" t="str">
        <x:v>SR-015</x:v>
      </x:c>
      <x:c r="Q4454" s="16" t="n">
        <x:v>60</x:v>
      </x:c>
      <x:c r="R4454" s="17" t="n">
        <x:v>31.89</x:v>
      </x:c>
      <x:c r="S4454" s="18" t="n">
        <x:v>0.1</x:v>
      </x:c>
      <x:c r="T4454" s="17" t="n">
        <x:v>1913.5</x:v>
      </x:c>
      <x:c r="U4454" s="17" t="n">
        <x:v>1722.15</x:v>
      </x:c>
      <x:c r="V4454" s="17" t="n">
        <x:v>760.24</x:v>
      </x:c>
      <x:c r="W4454" s="17" t="n">
        <x:v>961.91</x:v>
      </x:c>
      <x:c r="X4454" s="18" t="n">
        <x:v>0.5586</x:v>
      </x:c>
      <x:c r="Y4454" s="17" t="n">
        <x:v>1766.46</x:v>
      </x:c>
      <x:c r="Z4454" s="18" t="n">
        <x:v>0.9749</x:v>
      </x:c>
      <x:c r="AA4454" s="18" t="n">
        <x:v>0.1204</x:v>
      </x:c>
      <x:c r="AB4454" t="str">
        <x:v>Yes</x:v>
      </x:c>
      <x:c r="AC4454" t="str">
        <x:v>Premium Core</x:v>
      </x:c>
      <x:c r="AD4454" s="18" t="n">
        <x:v>0.5585518102372035</x:v>
      </x:c>
      <x:c r="AE4454" s="18" t="n">
        <x:v>0.9749159335620393</x:v>
      </x:c>
      <x:c r="AF4454" s="17" t="n">
        <x:v>-44.309999999999945</x:v>
      </x:c>
      <x:c r="AG4454" s="18" t="n">
        <x:v>-0.025084066437960635</x:v>
      </x:c>
      <x:c r="AH4454" t="str">
        <x:v>Below Target</x:v>
      </x:c>
    </x:row>
    <x:row r="4455">
      <x:c r="A4455" t="str">
        <x:v>TXN-004452</x:v>
      </x:c>
      <x:c r="B4455" s="14" t="d">
        <x:v>2025-11-05T00:00:00.000Z</x:v>
      </x:c>
      <x:c r="C4455" t="n">
        <x:v>2025</x:v>
      </x:c>
      <x:c r="D4455" t="str">
        <x:v>Q4</x:v>
      </x:c>
      <x:c r="E4455" t="n">
        <x:v>11</x:v>
      </x:c>
      <x:c r="F4455" t="str">
        <x:v>November</x:v>
      </x:c>
      <x:c r="G4455" s="15" t="d">
        <x:v>2025-11-01T00:00:00.000Z</x:v>
      </x:c>
      <x:c r="H4455" t="str">
        <x:v>2025-11</x:v>
      </x:c>
      <x:c r="I4455" t="str">
        <x:v>Australia</x:v>
      </x:c>
      <x:c r="J4455" t="str">
        <x:v>Asia Pacific</x:v>
      </x:c>
      <x:c r="K4455" t="str">
        <x:v>AUD</x:v>
      </x:c>
      <x:c r="L4455" t="str">
        <x:v>Buchanan's</x:v>
      </x:c>
      <x:c r="M4455" t="str">
        <x:v>Scotch Whisky</x:v>
      </x:c>
      <x:c r="N4455" t="str">
        <x:v>On-Trade</x:v>
      </x:c>
      <x:c r="O4455" t="str">
        <x:v>Distributor</x:v>
      </x:c>
      <x:c r="P4455" t="str">
        <x:v>SR-054</x:v>
      </x:c>
      <x:c r="Q4455" s="16" t="n">
        <x:v>77</x:v>
      </x:c>
      <x:c r="R4455" s="17" t="n">
        <x:v>36.13</x:v>
      </x:c>
      <x:c r="S4455" s="18" t="n">
        <x:v>0</x:v>
      </x:c>
      <x:c r="T4455" s="17" t="n">
        <x:v>2781.81</x:v>
      </x:c>
      <x:c r="U4455" s="17" t="n">
        <x:v>2781.81</x:v>
      </x:c>
      <x:c r="V4455" s="17" t="n">
        <x:v>1159.25</x:v>
      </x:c>
      <x:c r="W4455" s="17" t="n">
        <x:v>1622.56</x:v>
      </x:c>
      <x:c r="X4455" s="18" t="n">
        <x:v>0.5833</x:v>
      </x:c>
      <x:c r="Y4455" s="17" t="n">
        <x:v>2847.6</x:v>
      </x:c>
      <x:c r="Z4455" s="18" t="n">
        <x:v>0.9769</x:v>
      </x:c>
      <x:c r="AA4455" s="18" t="n">
        <x:v>0.0816</x:v>
      </x:c>
      <x:c r="AB4455" t="str">
        <x:v>No</x:v>
      </x:c>
      <x:c r="AC4455" t="str">
        <x:v>Premium Core</x:v>
      </x:c>
      <x:c r="AD4455" s="18" t="n">
        <x:v>0.5832749181288441</x:v>
      </x:c>
      <x:c r="AE4455" s="18" t="n">
        <x:v>0.9768963337547408</x:v>
      </x:c>
      <x:c r="AF4455" s="17" t="n">
        <x:v>-65.78999999999996</x:v>
      </x:c>
      <x:c r="AG4455" s="18" t="n">
        <x:v>-0.023103666245259155</x:v>
      </x:c>
      <x:c r="AH4455" t="str">
        <x:v>Below Target</x:v>
      </x:c>
    </x:row>
    <x:row r="4456">
      <x:c r="A4456" t="str">
        <x:v>TXN-004453</x:v>
      </x:c>
      <x:c r="B4456" s="14" t="d">
        <x:v>2026-02-13T00:00:00.000Z</x:v>
      </x:c>
      <x:c r="C4456" t="n">
        <x:v>2026</x:v>
      </x:c>
      <x:c r="D4456" t="str">
        <x:v>Q1</x:v>
      </x:c>
      <x:c r="E4456" t="n">
        <x:v>2</x:v>
      </x:c>
      <x:c r="F4456" t="str">
        <x:v>February</x:v>
      </x:c>
      <x:c r="G4456" s="15" t="d">
        <x:v>2026-02-01T00:00:00.000Z</x:v>
      </x:c>
      <x:c r="H4456" t="str">
        <x:v>2026-02</x:v>
      </x:c>
      <x:c r="I4456" t="str">
        <x:v>United States</x:v>
      </x:c>
      <x:c r="J4456" t="str">
        <x:v>North America</x:v>
      </x:c>
      <x:c r="K4456" t="str">
        <x:v>USD</x:v>
      </x:c>
      <x:c r="L4456" t="str">
        <x:v>Buchanan's</x:v>
      </x:c>
      <x:c r="M4456" t="str">
        <x:v>Scotch Whisky</x:v>
      </x:c>
      <x:c r="N4456" t="str">
        <x:v>E-commerce</x:v>
      </x:c>
      <x:c r="O4456" t="str">
        <x:v>E-commerce Partner</x:v>
      </x:c>
      <x:c r="P4456" t="str">
        <x:v>SR-006</x:v>
      </x:c>
      <x:c r="Q4456" s="16" t="n">
        <x:v>338</x:v>
      </x:c>
      <x:c r="R4456" s="17" t="n">
        <x:v>34.12</x:v>
      </x:c>
      <x:c r="S4456" s="18" t="n">
        <x:v>0.03</x:v>
      </x:c>
      <x:c r="T4456" s="17" t="n">
        <x:v>11532.57</x:v>
      </x:c>
      <x:c r="U4456" s="17" t="n">
        <x:v>11186.59</x:v>
      </x:c>
      <x:c r="V4456" s="17" t="n">
        <x:v>4858.11</x:v>
      </x:c>
      <x:c r="W4456" s="17" t="n">
        <x:v>6328.48</x:v>
      </x:c>
      <x:c r="X4456" s="18" t="n">
        <x:v>0.5657</x:v>
      </x:c>
      <x:c r="Y4456" s="17" t="n">
        <x:v>12732.24</x:v>
      </x:c>
      <x:c r="Z4456" s="18" t="n">
        <x:v>0.8786</x:v>
      </x:c>
      <x:c r="AA4456" s="18" t="n">
        <x:v>0.033</x:v>
      </x:c>
      <x:c r="AB4456" t="str">
        <x:v>No</x:v>
      </x:c>
      <x:c r="AC4456" t="str">
        <x:v>Premium Core</x:v>
      </x:c>
      <x:c r="AD4456" s="18" t="n">
        <x:v>0.5657202060681583</x:v>
      </x:c>
      <x:c r="AE4456" s="18" t="n">
        <x:v>0.8786034507675005</x:v>
      </x:c>
      <x:c r="AF4456" s="17" t="n">
        <x:v>-1545.6499999999996</x:v>
      </x:c>
      <x:c r="AG4456" s="18" t="n">
        <x:v>-0.12139654923249951</x:v>
      </x:c>
      <x:c r="AH4456" t="str">
        <x:v>Below Target</x:v>
      </x:c>
    </x:row>
    <x:row r="4457">
      <x:c r="A4457" t="str">
        <x:v>TXN-004454</x:v>
      </x:c>
      <x:c r="B4457" s="14" t="d">
        <x:v>2025-01-06T00:00:00.000Z</x:v>
      </x:c>
      <x:c r="C4457" t="n">
        <x:v>2025</x:v>
      </x:c>
      <x:c r="D4457" t="str">
        <x:v>Q1</x:v>
      </x:c>
      <x:c r="E4457" t="n">
        <x:v>1</x:v>
      </x:c>
      <x:c r="F4457" t="str">
        <x:v>January</x:v>
      </x:c>
      <x:c r="G4457" s="15" t="d">
        <x:v>2025-01-01T00:00:00.000Z</x:v>
      </x:c>
      <x:c r="H4457" t="str">
        <x:v>2025-01</x:v>
      </x:c>
      <x:c r="I4457" t="str">
        <x:v>Canada</x:v>
      </x:c>
      <x:c r="J4457" t="str">
        <x:v>North America</x:v>
      </x:c>
      <x:c r="K4457" t="str">
        <x:v>CAD</x:v>
      </x:c>
      <x:c r="L4457" t="str">
        <x:v>Crown Royal</x:v>
      </x:c>
      <x:c r="M4457" t="str">
        <x:v>Canadian Whisky</x:v>
      </x:c>
      <x:c r="N4457" t="str">
        <x:v>Off-Trade</x:v>
      </x:c>
      <x:c r="O4457" t="str">
        <x:v>Hospitality Group</x:v>
      </x:c>
      <x:c r="P4457" t="str">
        <x:v>SR-006</x:v>
      </x:c>
      <x:c r="Q4457" s="16" t="n">
        <x:v>20</x:v>
      </x:c>
      <x:c r="R4457" s="17" t="n">
        <x:v>27.63</x:v>
      </x:c>
      <x:c r="S4457" s="18" t="n">
        <x:v>0</x:v>
      </x:c>
      <x:c r="T4457" s="17" t="n">
        <x:v>552.54</x:v>
      </x:c>
      <x:c r="U4457" s="17" t="n">
        <x:v>552.54</x:v>
      </x:c>
      <x:c r="V4457" s="17" t="n">
        <x:v>237.4</x:v>
      </x:c>
      <x:c r="W4457" s="17" t="n">
        <x:v>315.14</x:v>
      </x:c>
      <x:c r="X4457" s="18" t="n">
        <x:v>0.5704</x:v>
      </x:c>
      <x:c r="Y4457" s="17" t="n">
        <x:v>507.01</x:v>
      </x:c>
      <x:c r="Z4457" s="18" t="n">
        <x:v>1.0898</x:v>
      </x:c>
      <x:c r="AA4457" s="18" t="n">
        <x:v>0.0165</x:v>
      </x:c>
      <x:c r="AB4457" t="str">
        <x:v>No</x:v>
      </x:c>
      <x:c r="AC4457" t="str">
        <x:v>Premium Core</x:v>
      </x:c>
      <x:c r="AD4457" s="18" t="n">
        <x:v>0.5703478481195932</x:v>
      </x:c>
      <x:c r="AE4457" s="18" t="n">
        <x:v>1.0898009901185381</x:v>
      </x:c>
      <x:c r="AF4457" s="17" t="n">
        <x:v>45.52999999999997</x:v>
      </x:c>
      <x:c r="AG4457" s="18" t="n">
        <x:v>0.08980099011853804</x:v>
      </x:c>
      <x:c r="AH4457" t="str">
        <x:v>Above Target</x:v>
      </x:c>
    </x:row>
    <x:row r="4458">
      <x:c r="A4458" t="str">
        <x:v>TXN-004455</x:v>
      </x:c>
      <x:c r="B4458" s="14" t="d">
        <x:v>2024-12-06T00:00:00.000Z</x:v>
      </x:c>
      <x:c r="C4458" t="n">
        <x:v>2024</x:v>
      </x:c>
      <x:c r="D4458" t="str">
        <x:v>Q4</x:v>
      </x:c>
      <x:c r="E4458" t="n">
        <x:v>12</x:v>
      </x:c>
      <x:c r="F4458" t="str">
        <x:v>December</x:v>
      </x:c>
      <x:c r="G4458" s="15" t="d">
        <x:v>2024-12-01T00:00:00.000Z</x:v>
      </x:c>
      <x:c r="H4458" t="str">
        <x:v>2024-12</x:v>
      </x:c>
      <x:c r="I4458" t="str">
        <x:v>India</x:v>
      </x:c>
      <x:c r="J4458" t="str">
        <x:v>Asia Pacific</x:v>
      </x:c>
      <x:c r="K4458" t="str">
        <x:v>INR</x:v>
      </x:c>
      <x:c r="L4458" t="str">
        <x:v>J&amp;B</x:v>
      </x:c>
      <x:c r="M4458" t="str">
        <x:v>Scotch Whisky</x:v>
      </x:c>
      <x:c r="N4458" t="str">
        <x:v>Wholesale</x:v>
      </x:c>
      <x:c r="O4458" t="str">
        <x:v>Key Account</x:v>
      </x:c>
      <x:c r="P4458" t="str">
        <x:v>SR-052</x:v>
      </x:c>
      <x:c r="Q4458" s="16" t="n">
        <x:v>75</x:v>
      </x:c>
      <x:c r="R4458" s="17" t="n">
        <x:v>19.62</x:v>
      </x:c>
      <x:c r="S4458" s="18" t="n">
        <x:v>0</x:v>
      </x:c>
      <x:c r="T4458" s="17" t="n">
        <x:v>1471.76</x:v>
      </x:c>
      <x:c r="U4458" s="17" t="n">
        <x:v>1471.76</x:v>
      </x:c>
      <x:c r="V4458" s="17" t="n">
        <x:v>705.13</x:v>
      </x:c>
      <x:c r="W4458" s="17" t="n">
        <x:v>766.63</x:v>
      </x:c>
      <x:c r="X4458" s="18" t="n">
        <x:v>0.5209</x:v>
      </x:c>
      <x:c r="Y4458" s="17" t="n">
        <x:v>1667.35</x:v>
      </x:c>
      <x:c r="Z4458" s="18" t="n">
        <x:v>0.8827</x:v>
      </x:c>
      <x:c r="AA4458" s="18" t="n">
        <x:v>0.0475</x:v>
      </x:c>
      <x:c r="AB4458" t="str">
        <x:v>No</x:v>
      </x:c>
      <x:c r="AC4458" t="str">
        <x:v>Core</x:v>
      </x:c>
      <x:c r="AD4458" s="18" t="n">
        <x:v>0.5208933521769854</x:v>
      </x:c>
      <x:c r="AE4458" s="18" t="n">
        <x:v>0.8826940954208775</x:v>
      </x:c>
      <x:c r="AF4458" s="17" t="n">
        <x:v>-195.58999999999992</x:v>
      </x:c>
      <x:c r="AG4458" s="18" t="n">
        <x:v>-0.11730590457912252</x:v>
      </x:c>
      <x:c r="AH4458" t="str">
        <x:v>Below Target</x:v>
      </x:c>
    </x:row>
    <x:row r="4459">
      <x:c r="A4459" t="str">
        <x:v>TXN-004456</x:v>
      </x:c>
      <x:c r="B4459" s="14" t="d">
        <x:v>2026-04-26T00:00:00.000Z</x:v>
      </x:c>
      <x:c r="C4459" t="n">
        <x:v>2026</x:v>
      </x:c>
      <x:c r="D4459" t="str">
        <x:v>Q2</x:v>
      </x:c>
      <x:c r="E4459" t="n">
        <x:v>4</x:v>
      </x:c>
      <x:c r="F4459" t="str">
        <x:v>April</x:v>
      </x:c>
      <x:c r="G4459" s="15" t="d">
        <x:v>2026-04-01T00:00:00.000Z</x:v>
      </x:c>
      <x:c r="H4459" t="str">
        <x:v>2026-04</x:v>
      </x:c>
      <x:c r="I4459" t="str">
        <x:v>United Kingdom</x:v>
      </x:c>
      <x:c r="J4459" t="str">
        <x:v>Europe</x:v>
      </x:c>
      <x:c r="K4459" t="str">
        <x:v>GBP</x:v>
      </x:c>
      <x:c r="L4459" t="str">
        <x:v>Johnnie Walker</x:v>
      </x:c>
      <x:c r="M4459" t="str">
        <x:v>Scotch Whisky</x:v>
      </x:c>
      <x:c r="N4459" t="str">
        <x:v>Wholesale</x:v>
      </x:c>
      <x:c r="O4459" t="str">
        <x:v>Key Account</x:v>
      </x:c>
      <x:c r="P4459" t="str">
        <x:v>SR-012</x:v>
      </x:c>
      <x:c r="Q4459" s="16" t="n">
        <x:v>132</x:v>
      </x:c>
      <x:c r="R4459" s="17" t="n">
        <x:v>29.21</x:v>
      </x:c>
      <x:c r="S4459" s="18" t="n">
        <x:v>0.03</x:v>
      </x:c>
      <x:c r="T4459" s="17" t="n">
        <x:v>3855.33</x:v>
      </x:c>
      <x:c r="U4459" s="17" t="n">
        <x:v>3739.67</x:v>
      </x:c>
      <x:c r="V4459" s="17" t="n">
        <x:v>1759.44</x:v>
      </x:c>
      <x:c r="W4459" s="17" t="n">
        <x:v>1980.23</x:v>
      </x:c>
      <x:c r="X4459" s="18" t="n">
        <x:v>0.5295</x:v>
      </x:c>
      <x:c r="Y4459" s="17" t="n">
        <x:v>4202.42</x:v>
      </x:c>
      <x:c r="Z4459" s="18" t="n">
        <x:v>0.8899</x:v>
      </x:c>
      <x:c r="AA4459" s="18" t="n">
        <x:v>0.0536</x:v>
      </x:c>
      <x:c r="AB4459" t="str">
        <x:v>No</x:v>
      </x:c>
      <x:c r="AC4459" t="str">
        <x:v>Luxury / Reserve</x:v>
      </x:c>
      <x:c r="AD4459" s="18" t="n">
        <x:v>0.5295199843836488</x:v>
      </x:c>
      <x:c r="AE4459" s="18" t="n">
        <x:v>0.8898848758572442</x:v>
      </x:c>
      <x:c r="AF4459" s="17" t="n">
        <x:v>-462.75</x:v>
      </x:c>
      <x:c r="AG4459" s="18" t="n">
        <x:v>-0.11011512414275584</x:v>
      </x:c>
      <x:c r="AH4459" t="str">
        <x:v>Below Target</x:v>
      </x:c>
    </x:row>
    <x:row r="4460">
      <x:c r="A4460" t="str">
        <x:v>TXN-004457</x:v>
      </x:c>
      <x:c r="B4460" s="14" t="d">
        <x:v>2024-03-20T00:00:00.000Z</x:v>
      </x:c>
      <x:c r="C4460" t="n">
        <x:v>2024</x:v>
      </x:c>
      <x:c r="D4460" t="str">
        <x:v>Q1</x:v>
      </x:c>
      <x:c r="E4460" t="n">
        <x:v>3</x:v>
      </x:c>
      <x:c r="F4460" t="str">
        <x:v>March</x:v>
      </x:c>
      <x:c r="G4460" s="15" t="d">
        <x:v>2024-03-01T00:00:00.000Z</x:v>
      </x:c>
      <x:c r="H4460" t="str">
        <x:v>2024-03</x:v>
      </x:c>
      <x:c r="I4460" t="str">
        <x:v>United States</x:v>
      </x:c>
      <x:c r="J4460" t="str">
        <x:v>North America</x:v>
      </x:c>
      <x:c r="K4460" t="str">
        <x:v>USD</x:v>
      </x:c>
      <x:c r="L4460" t="str">
        <x:v>J&amp;B</x:v>
      </x:c>
      <x:c r="M4460" t="str">
        <x:v>Scotch Whisky</x:v>
      </x:c>
      <x:c r="N4460" t="str">
        <x:v>On-Trade</x:v>
      </x:c>
      <x:c r="O4460" t="str">
        <x:v>Hospitality Group</x:v>
      </x:c>
      <x:c r="P4460" t="str">
        <x:v>SR-002</x:v>
      </x:c>
      <x:c r="Q4460" s="16" t="n">
        <x:v>54</x:v>
      </x:c>
      <x:c r="R4460" s="17" t="n">
        <x:v>26.02</x:v>
      </x:c>
      <x:c r="S4460" s="18" t="n">
        <x:v>0</x:v>
      </x:c>
      <x:c r="T4460" s="17" t="n">
        <x:v>1405.22</x:v>
      </x:c>
      <x:c r="U4460" s="17" t="n">
        <x:v>1405.22</x:v>
      </x:c>
      <x:c r="V4460" s="17" t="n">
        <x:v>639.42</x:v>
      </x:c>
      <x:c r="W4460" s="17" t="n">
        <x:v>765.79</x:v>
      </x:c>
      <x:c r="X4460" s="18" t="n">
        <x:v>0.545</x:v>
      </x:c>
      <x:c r="Y4460" s="17" t="n">
        <x:v>1619.66</x:v>
      </x:c>
      <x:c r="Z4460" s="18" t="n">
        <x:v>0.8676</x:v>
      </x:c>
      <x:c r="AA4460" s="18" t="n">
        <x:v>0.028</x:v>
      </x:c>
      <x:c r="AB4460" t="str">
        <x:v>No</x:v>
      </x:c>
      <x:c r="AC4460" t="str">
        <x:v>Core</x:v>
      </x:c>
      <x:c r="AD4460" s="18" t="n">
        <x:v>0.5449609313844095</x:v>
      </x:c>
      <x:c r="AE4460" s="18" t="n">
        <x:v>0.8676018423619771</x:v>
      </x:c>
      <x:c r="AF4460" s="17" t="n">
        <x:v>-214.44000000000005</x:v>
      </x:c>
      <x:c r="AG4460" s="18" t="n">
        <x:v>-0.13239815763802282</x:v>
      </x:c>
      <x:c r="AH4460" t="str">
        <x:v>Below Target</x:v>
      </x:c>
    </x:row>
    <x:row r="4461">
      <x:c r="A4461" t="str">
        <x:v>TXN-004458</x:v>
      </x:c>
      <x:c r="B4461" s="14" t="d">
        <x:v>2025-01-28T00:00:00.000Z</x:v>
      </x:c>
      <x:c r="C4461" t="n">
        <x:v>2025</x:v>
      </x:c>
      <x:c r="D4461" t="str">
        <x:v>Q1</x:v>
      </x:c>
      <x:c r="E4461" t="n">
        <x:v>1</x:v>
      </x:c>
      <x:c r="F4461" t="str">
        <x:v>January</x:v>
      </x:c>
      <x:c r="G4461" s="15" t="d">
        <x:v>2025-01-01T00:00:00.000Z</x:v>
      </x:c>
      <x:c r="H4461" t="str">
        <x:v>2025-01</x:v>
      </x:c>
      <x:c r="I4461" t="str">
        <x:v>Australia</x:v>
      </x:c>
      <x:c r="J4461" t="str">
        <x:v>Asia Pacific</x:v>
      </x:c>
      <x:c r="K4461" t="str">
        <x:v>AUD</x:v>
      </x:c>
      <x:c r="L4461" t="str">
        <x:v>Ketel One</x:v>
      </x:c>
      <x:c r="M4461" t="str">
        <x:v>Vodka</x:v>
      </x:c>
      <x:c r="N4461" t="str">
        <x:v>E-commerce</x:v>
      </x:c>
      <x:c r="O4461" t="str">
        <x:v>Independent Retailer</x:v>
      </x:c>
      <x:c r="P4461" t="str">
        <x:v>SR-056</x:v>
      </x:c>
      <x:c r="Q4461" s="16" t="n">
        <x:v>35</x:v>
      </x:c>
      <x:c r="R4461" s="17" t="n">
        <x:v>28.32</x:v>
      </x:c>
      <x:c r="S4461" s="18" t="n">
        <x:v>0.08</x:v>
      </x:c>
      <x:c r="T4461" s="17" t="n">
        <x:v>991.08</x:v>
      </x:c>
      <x:c r="U4461" s="17" t="n">
        <x:v>911.79</x:v>
      </x:c>
      <x:c r="V4461" s="17" t="n">
        <x:v>440.24</x:v>
      </x:c>
      <x:c r="W4461" s="17" t="n">
        <x:v>471.55</x:v>
      </x:c>
      <x:c r="X4461" s="18" t="n">
        <x:v>0.5172</x:v>
      </x:c>
      <x:c r="Y4461" s="17" t="n">
        <x:v>1057.22</x:v>
      </x:c>
      <x:c r="Z4461" s="18" t="n">
        <x:v>0.8624</x:v>
      </x:c>
      <x:c r="AA4461" s="18" t="n">
        <x:v>0.0045</x:v>
      </x:c>
      <x:c r="AB4461" t="str">
        <x:v>Yes</x:v>
      </x:c>
      <x:c r="AC4461" t="str">
        <x:v>Premium Core</x:v>
      </x:c>
      <x:c r="AD4461" s="18" t="n">
        <x:v>0.5171695236841817</x:v>
      </x:c>
      <x:c r="AE4461" s="18" t="n">
        <x:v>0.8624411191615746</x:v>
      </x:c>
      <x:c r="AF4461" s="17" t="n">
        <x:v>-145.43000000000006</x:v>
      </x:c>
      <x:c r="AG4461" s="18" t="n">
        <x:v>-0.13755888083842535</x:v>
      </x:c>
      <x:c r="AH4461" t="str">
        <x:v>Below Target</x:v>
      </x:c>
    </x:row>
    <x:row r="4462">
      <x:c r="A4462" t="str">
        <x:v>TXN-004459</x:v>
      </x:c>
      <x:c r="B4462" s="14" t="d">
        <x:v>2023-07-28T00:00:00.000Z</x:v>
      </x:c>
      <x:c r="C4462" t="n">
        <x:v>2023</x:v>
      </x:c>
      <x:c r="D4462" t="str">
        <x:v>Q3</x:v>
      </x:c>
      <x:c r="E4462" t="n">
        <x:v>7</x:v>
      </x:c>
      <x:c r="F4462" t="str">
        <x:v>July</x:v>
      </x:c>
      <x:c r="G4462" s="15" t="d">
        <x:v>2023-07-01T00:00:00.000Z</x:v>
      </x:c>
      <x:c r="H4462" t="str">
        <x:v>2023-07</x:v>
      </x:c>
      <x:c r="I4462" t="str">
        <x:v>France</x:v>
      </x:c>
      <x:c r="J4462" t="str">
        <x:v>Europe</x:v>
      </x:c>
      <x:c r="K4462" t="str">
        <x:v>EUR</x:v>
      </x:c>
      <x:c r="L4462" t="str">
        <x:v>Baileys</x:v>
      </x:c>
      <x:c r="M4462" t="str">
        <x:v>Liqueur</x:v>
      </x:c>
      <x:c r="N4462" t="str">
        <x:v>Off-Trade</x:v>
      </x:c>
      <x:c r="O4462" t="str">
        <x:v>Independent Retailer</x:v>
      </x:c>
      <x:c r="P4462" t="str">
        <x:v>SR-034</x:v>
      </x:c>
      <x:c r="Q4462" s="16" t="n">
        <x:v>186</x:v>
      </x:c>
      <x:c r="R4462" s="17" t="n">
        <x:v>16.65</x:v>
      </x:c>
      <x:c r="S4462" s="18" t="n">
        <x:v>0</x:v>
      </x:c>
      <x:c r="T4462" s="17" t="n">
        <x:v>3096.58</x:v>
      </x:c>
      <x:c r="U4462" s="17" t="n">
        <x:v>3096.58</x:v>
      </x:c>
      <x:c r="V4462" s="17" t="n">
        <x:v>1528.94</x:v>
      </x:c>
      <x:c r="W4462" s="17" t="n">
        <x:v>1567.64</x:v>
      </x:c>
      <x:c r="X4462" s="18" t="n">
        <x:v>0.5062</x:v>
      </x:c>
      <x:c r="Y4462" s="17" t="n">
        <x:v>2883.28</x:v>
      </x:c>
      <x:c r="Z4462" s="18" t="n">
        <x:v>1.074</x:v>
      </x:c>
      <x:c r="AA4462" s="18" t="n">
        <x:v>0.0188</x:v>
      </x:c>
      <x:c r="AB4462" t="str">
        <x:v>No</x:v>
      </x:c>
      <x:c r="AC4462" t="str">
        <x:v>Core</x:v>
      </x:c>
      <x:c r="AD4462" s="18" t="n">
        <x:v>0.5062488293536741</x:v>
      </x:c>
      <x:c r="AE4462" s="18" t="n">
        <x:v>1.073978246996476</x:v>
      </x:c>
      <x:c r="AF4462" s="17" t="n">
        <x:v>213.29999999999973</x:v>
      </x:c>
      <x:c r="AG4462" s="18" t="n">
        <x:v>0.07397824699647614</x:v>
      </x:c>
      <x:c r="AH4462" t="str">
        <x:v>Above Target</x:v>
      </x:c>
    </x:row>
    <x:row r="4463">
      <x:c r="A4463" t="str">
        <x:v>TXN-004460</x:v>
      </x:c>
      <x:c r="B4463" s="14" t="d">
        <x:v>2026-01-17T00:00:00.000Z</x:v>
      </x:c>
      <x:c r="C4463" t="n">
        <x:v>2026</x:v>
      </x:c>
      <x:c r="D4463" t="str">
        <x:v>Q1</x:v>
      </x:c>
      <x:c r="E4463" t="n">
        <x:v>1</x:v>
      </x:c>
      <x:c r="F4463" t="str">
        <x:v>January</x:v>
      </x:c>
      <x:c r="G4463" s="15" t="d">
        <x:v>2026-01-01T00:00:00.000Z</x:v>
      </x:c>
      <x:c r="H4463" t="str">
        <x:v>2026-01</x:v>
      </x:c>
      <x:c r="I4463" t="str">
        <x:v>United States</x:v>
      </x:c>
      <x:c r="J4463" t="str">
        <x:v>North America</x:v>
      </x:c>
      <x:c r="K4463" t="str">
        <x:v>USD</x:v>
      </x:c>
      <x:c r="L4463" t="str">
        <x:v>Smirnoff</x:v>
      </x:c>
      <x:c r="M4463" t="str">
        <x:v>Vodka</x:v>
      </x:c>
      <x:c r="N4463" t="str">
        <x:v>On-Trade</x:v>
      </x:c>
      <x:c r="O4463" t="str">
        <x:v>Distributor</x:v>
      </x:c>
      <x:c r="P4463" t="str">
        <x:v>SR-056</x:v>
      </x:c>
      <x:c r="Q4463" s="16" t="n">
        <x:v>149</x:v>
      </x:c>
      <x:c r="R4463" s="17" t="n">
        <x:v>24.29</x:v>
      </x:c>
      <x:c r="S4463" s="18" t="n">
        <x:v>0.02</x:v>
      </x:c>
      <x:c r="T4463" s="17" t="n">
        <x:v>3619.44</x:v>
      </x:c>
      <x:c r="U4463" s="17" t="n">
        <x:v>3547.05</x:v>
      </x:c>
      <x:c r="V4463" s="17" t="n">
        <x:v>1657.33</x:v>
      </x:c>
      <x:c r="W4463" s="17" t="n">
        <x:v>1889.72</x:v>
      </x:c>
      <x:c r="X4463" s="18" t="n">
        <x:v>0.5328</x:v>
      </x:c>
      <x:c r="Y4463" s="17" t="n">
        <x:v>3604.23</x:v>
      </x:c>
      <x:c r="Z4463" s="18" t="n">
        <x:v>0.9841</x:v>
      </x:c>
      <x:c r="AA4463" s="18" t="n">
        <x:v>0.0992</x:v>
      </x:c>
      <x:c r="AB4463" t="str">
        <x:v>No</x:v>
      </x:c>
      <x:c r="AC4463" t="str">
        <x:v>Core</x:v>
      </x:c>
      <x:c r="AD4463" s="18" t="n">
        <x:v>0.5327582075245626</x:v>
      </x:c>
      <x:c r="AE4463" s="18" t="n">
        <x:v>0.9841353076801426</x:v>
      </x:c>
      <x:c r="AF4463" s="17" t="n">
        <x:v>-57.179999999999836</x:v>
      </x:c>
      <x:c r="AG4463" s="18" t="n">
        <x:v>-0.015864692319857456</x:v>
      </x:c>
      <x:c r="AH4463" t="str">
        <x:v>Below Target</x:v>
      </x:c>
    </x:row>
    <x:row r="4464">
      <x:c r="A4464" t="str">
        <x:v>TXN-004461</x:v>
      </x:c>
      <x:c r="B4464" s="14" t="d">
        <x:v>2025-12-20T00:00:00.000Z</x:v>
      </x:c>
      <x:c r="C4464" t="n">
        <x:v>2025</x:v>
      </x:c>
      <x:c r="D4464" t="str">
        <x:v>Q4</x:v>
      </x:c>
      <x:c r="E4464" t="n">
        <x:v>12</x:v>
      </x:c>
      <x:c r="F4464" t="str">
        <x:v>December</x:v>
      </x:c>
      <x:c r="G4464" s="15" t="d">
        <x:v>2025-12-01T00:00:00.000Z</x:v>
      </x:c>
      <x:c r="H4464" t="str">
        <x:v>2025-12</x:v>
      </x:c>
      <x:c r="I4464" t="str">
        <x:v>Australia</x:v>
      </x:c>
      <x:c r="J4464" t="str">
        <x:v>Asia Pacific</x:v>
      </x:c>
      <x:c r="K4464" t="str">
        <x:v>AUD</x:v>
      </x:c>
      <x:c r="L4464" t="str">
        <x:v>Smirnoff</x:v>
      </x:c>
      <x:c r="M4464" t="str">
        <x:v>Vodka</x:v>
      </x:c>
      <x:c r="N4464" t="str">
        <x:v>E-commerce</x:v>
      </x:c>
      <x:c r="O4464" t="str">
        <x:v>Key Account</x:v>
      </x:c>
      <x:c r="P4464" t="str">
        <x:v>SR-009</x:v>
      </x:c>
      <x:c r="Q4464" s="16" t="n">
        <x:v>49</x:v>
      </x:c>
      <x:c r="R4464" s="17" t="n">
        <x:v>20.1</x:v>
      </x:c>
      <x:c r="S4464" s="18" t="n">
        <x:v>0.08</x:v>
      </x:c>
      <x:c r="T4464" s="17" t="n">
        <x:v>984.82</x:v>
      </x:c>
      <x:c r="U4464" s="17" t="n">
        <x:v>906.04</x:v>
      </x:c>
      <x:c r="V4464" s="17" t="n">
        <x:v>472.02</x:v>
      </x:c>
      <x:c r="W4464" s="17" t="n">
        <x:v>434.02</x:v>
      </x:c>
      <x:c r="X4464" s="18" t="n">
        <x:v>0.479</x:v>
      </x:c>
      <x:c r="Y4464" s="17" t="n">
        <x:v>931.23</x:v>
      </x:c>
      <x:c r="Z4464" s="18" t="n">
        <x:v>0.9729</x:v>
      </x:c>
      <x:c r="AA4464" s="18" t="n">
        <x:v>-0.0101</x:v>
      </x:c>
      <x:c r="AB4464" t="str">
        <x:v>Yes</x:v>
      </x:c>
      <x:c r="AC4464" t="str">
        <x:v>Core</x:v>
      </x:c>
      <x:c r="AD4464" s="18" t="n">
        <x:v>0.4790296234161847</x:v>
      </x:c>
      <x:c r="AE4464" s="18" t="n">
        <x:v>0.9729497546256026</x:v>
      </x:c>
      <x:c r="AF4464" s="17" t="n">
        <x:v>-25.190000000000055</x:v>
      </x:c>
      <x:c r="AG4464" s="18" t="n">
        <x:v>-0.02705024537439736</x:v>
      </x:c>
      <x:c r="AH4464" t="str">
        <x:v>Below Target</x:v>
      </x:c>
    </x:row>
    <x:row r="4465">
      <x:c r="A4465" t="str">
        <x:v>TXN-004462</x:v>
      </x:c>
      <x:c r="B4465" s="14" t="d">
        <x:v>2026-02-07T00:00:00.000Z</x:v>
      </x:c>
      <x:c r="C4465" t="n">
        <x:v>2026</x:v>
      </x:c>
      <x:c r="D4465" t="str">
        <x:v>Q1</x:v>
      </x:c>
      <x:c r="E4465" t="n">
        <x:v>2</x:v>
      </x:c>
      <x:c r="F4465" t="str">
        <x:v>February</x:v>
      </x:c>
      <x:c r="G4465" s="15" t="d">
        <x:v>2026-02-01T00:00:00.000Z</x:v>
      </x:c>
      <x:c r="H4465" t="str">
        <x:v>2026-02</x:v>
      </x:c>
      <x:c r="I4465" t="str">
        <x:v>Canada</x:v>
      </x:c>
      <x:c r="J4465" t="str">
        <x:v>North America</x:v>
      </x:c>
      <x:c r="K4465" t="str">
        <x:v>CAD</x:v>
      </x:c>
      <x:c r="L4465" t="str">
        <x:v>Captain Morgan</x:v>
      </x:c>
      <x:c r="M4465" t="str">
        <x:v>Rum</x:v>
      </x:c>
      <x:c r="N4465" t="str">
        <x:v>On-Trade</x:v>
      </x:c>
      <x:c r="O4465" t="str">
        <x:v>Independent Retailer</x:v>
      </x:c>
      <x:c r="P4465" t="str">
        <x:v>SR-021</x:v>
      </x:c>
      <x:c r="Q4465" s="16" t="n">
        <x:v>164</x:v>
      </x:c>
      <x:c r="R4465" s="17" t="n">
        <x:v>23.19</x:v>
      </x:c>
      <x:c r="S4465" s="18" t="n">
        <x:v>0</x:v>
      </x:c>
      <x:c r="T4465" s="17" t="n">
        <x:v>3803.86</x:v>
      </x:c>
      <x:c r="U4465" s="17" t="n">
        <x:v>3803.86</x:v>
      </x:c>
      <x:c r="V4465" s="17" t="n">
        <x:v>1762.23</x:v>
      </x:c>
      <x:c r="W4465" s="17" t="n">
        <x:v>2041.62</x:v>
      </x:c>
      <x:c r="X4465" s="18" t="n">
        <x:v>0.5367</x:v>
      </x:c>
      <x:c r="Y4465" s="17" t="n">
        <x:v>3890.55</x:v>
      </x:c>
      <x:c r="Z4465" s="18" t="n">
        <x:v>0.9777</x:v>
      </x:c>
      <x:c r="AA4465" s="18" t="n">
        <x:v>0.0119</x:v>
      </x:c>
      <x:c r="AB4465" t="str">
        <x:v>No</x:v>
      </x:c>
      <x:c r="AC4465" t="str">
        <x:v>Core</x:v>
      </x:c>
      <x:c r="AD4465" s="18" t="n">
        <x:v>0.5367232232521701</x:v>
      </x:c>
      <x:c r="AE4465" s="18" t="n">
        <x:v>0.9777178033954068</x:v>
      </x:c>
      <x:c r="AF4465" s="17" t="n">
        <x:v>-86.69000000000005</x:v>
      </x:c>
      <x:c r="AG4465" s="18" t="n">
        <x:v>-0.022282196604593196</x:v>
      </x:c>
      <x:c r="AH4465" t="str">
        <x:v>Below Target</x:v>
      </x:c>
    </x:row>
    <x:row r="4466">
      <x:c r="A4466" t="str">
        <x:v>TXN-004463</x:v>
      </x:c>
      <x:c r="B4466" s="14" t="d">
        <x:v>2024-08-07T00:00:00.000Z</x:v>
      </x:c>
      <x:c r="C4466" t="n">
        <x:v>2024</x:v>
      </x:c>
      <x:c r="D4466" t="str">
        <x:v>Q3</x:v>
      </x:c>
      <x:c r="E4466" t="n">
        <x:v>8</x:v>
      </x:c>
      <x:c r="F4466" t="str">
        <x:v>August</x:v>
      </x:c>
      <x:c r="G4466" s="15" t="d">
        <x:v>2024-08-01T00:00:00.000Z</x:v>
      </x:c>
      <x:c r="H4466" t="str">
        <x:v>2024-08</x:v>
      </x:c>
      <x:c r="I4466" t="str">
        <x:v>India</x:v>
      </x:c>
      <x:c r="J4466" t="str">
        <x:v>Asia Pacific</x:v>
      </x:c>
      <x:c r="K4466" t="str">
        <x:v>INR</x:v>
      </x:c>
      <x:c r="L4466" t="str">
        <x:v>Johnnie Walker</x:v>
      </x:c>
      <x:c r="M4466" t="str">
        <x:v>Scotch Whisky</x:v>
      </x:c>
      <x:c r="N4466" t="str">
        <x:v>Duty Free / Travel Retail</x:v>
      </x:c>
      <x:c r="O4466" t="str">
        <x:v>Distributor</x:v>
      </x:c>
      <x:c r="P4466" t="str">
        <x:v>SR-031</x:v>
      </x:c>
      <x:c r="Q4466" s="16" t="n">
        <x:v>50</x:v>
      </x:c>
      <x:c r="R4466" s="17" t="n">
        <x:v>43.59</x:v>
      </x:c>
      <x:c r="S4466" s="18" t="n">
        <x:v>0.05</x:v>
      </x:c>
      <x:c r="T4466" s="17" t="n">
        <x:v>2179.65</x:v>
      </x:c>
      <x:c r="U4466" s="17" t="n">
        <x:v>2070.67</x:v>
      </x:c>
      <x:c r="V4466" s="17" t="n">
        <x:v>941.18</x:v>
      </x:c>
      <x:c r="W4466" s="17" t="n">
        <x:v>1129.49</x:v>
      </x:c>
      <x:c r="X4466" s="18" t="n">
        <x:v>0.5455</x:v>
      </x:c>
      <x:c r="Y4466" s="17" t="n">
        <x:v>2312.64</x:v>
      </x:c>
      <x:c r="Z4466" s="18" t="n">
        <x:v>0.8954</x:v>
      </x:c>
      <x:c r="AA4466" s="18" t="n">
        <x:v>-0.0285</x:v>
      </x:c>
      <x:c r="AB4466" t="str">
        <x:v>Yes</x:v>
      </x:c>
      <x:c r="AC4466" t="str">
        <x:v>Luxury / Reserve</x:v>
      </x:c>
      <x:c r="AD4466" s="18" t="n">
        <x:v>0.5454707896477952</x:v>
      </x:c>
      <x:c r="AE4466" s="18" t="n">
        <x:v>0.8953706586412067</x:v>
      </x:c>
      <x:c r="AF4466" s="17" t="n">
        <x:v>-241.9699999999998</x:v>
      </x:c>
      <x:c r="AG4466" s="18" t="n">
        <x:v>-0.10462934135879333</x:v>
      </x:c>
      <x:c r="AH4466" t="str">
        <x:v>Below Target</x:v>
      </x:c>
    </x:row>
    <x:row r="4467">
      <x:c r="A4467" t="str">
        <x:v>TXN-004464</x:v>
      </x:c>
      <x:c r="B4467" s="14" t="d">
        <x:v>2023-03-12T00:00:00.000Z</x:v>
      </x:c>
      <x:c r="C4467" t="n">
        <x:v>2023</x:v>
      </x:c>
      <x:c r="D4467" t="str">
        <x:v>Q1</x:v>
      </x:c>
      <x:c r="E4467" t="n">
        <x:v>3</x:v>
      </x:c>
      <x:c r="F4467" t="str">
        <x:v>March</x:v>
      </x:c>
      <x:c r="G4467" s="15" t="d">
        <x:v>2023-03-01T00:00:00.000Z</x:v>
      </x:c>
      <x:c r="H4467" t="str">
        <x:v>2023-03</x:v>
      </x:c>
      <x:c r="I4467" t="str">
        <x:v>India</x:v>
      </x:c>
      <x:c r="J4467" t="str">
        <x:v>Asia Pacific</x:v>
      </x:c>
      <x:c r="K4467" t="str">
        <x:v>INR</x:v>
      </x:c>
      <x:c r="L4467" t="str">
        <x:v>Guinness</x:v>
      </x:c>
      <x:c r="M4467" t="str">
        <x:v>Beer / Stout</x:v>
      </x:c>
      <x:c r="N4467" t="str">
        <x:v>E-commerce</x:v>
      </x:c>
      <x:c r="O4467" t="str">
        <x:v>E-commerce Partner</x:v>
      </x:c>
      <x:c r="P4467" t="str">
        <x:v>SR-033</x:v>
      </x:c>
      <x:c r="Q4467" s="16" t="n">
        <x:v>71</x:v>
      </x:c>
      <x:c r="R4467" s="17" t="n">
        <x:v>8.17</x:v>
      </x:c>
      <x:c r="S4467" s="18" t="n">
        <x:v>0</x:v>
      </x:c>
      <x:c r="T4467" s="17" t="n">
        <x:v>580</x:v>
      </x:c>
      <x:c r="U4467" s="17" t="n">
        <x:v>580</x:v>
      </x:c>
      <x:c r="V4467" s="17" t="n">
        <x:v>286.78</x:v>
      </x:c>
      <x:c r="W4467" s="17" t="n">
        <x:v>293.22</x:v>
      </x:c>
      <x:c r="X4467" s="18" t="n">
        <x:v>0.5055</x:v>
      </x:c>
      <x:c r="Y4467" s="17" t="n">
        <x:v>593.17</x:v>
      </x:c>
      <x:c r="Z4467" s="18" t="n">
        <x:v>0.9778</x:v>
      </x:c>
      <x:c r="AA4467" s="18" t="n">
        <x:v>0.0444</x:v>
      </x:c>
      <x:c r="AB4467" t="str">
        <x:v>No</x:v>
      </x:c>
      <x:c r="AC4467" t="str">
        <x:v>Core</x:v>
      </x:c>
      <x:c r="AD4467" s="18" t="n">
        <x:v>0.505551724137931</x:v>
      </x:c>
      <x:c r="AE4467" s="18" t="n">
        <x:v>0.9777972587959608</x:v>
      </x:c>
      <x:c r="AF4467" s="17" t="n">
        <x:v>-13.169999999999959</x:v>
      </x:c>
      <x:c r="AG4467" s="18" t="n">
        <x:v>-0.022202741204039245</x:v>
      </x:c>
      <x:c r="AH4467" t="str">
        <x:v>Below Target</x:v>
      </x:c>
    </x:row>
    <x:row r="4468">
      <x:c r="A4468" t="str">
        <x:v>TXN-004465</x:v>
      </x:c>
      <x:c r="B4468" s="14" t="d">
        <x:v>2026-03-03T00:00:00.000Z</x:v>
      </x:c>
      <x:c r="C4468" t="n">
        <x:v>2026</x:v>
      </x:c>
      <x:c r="D4468" t="str">
        <x:v>Q1</x:v>
      </x:c>
      <x:c r="E4468" t="n">
        <x:v>3</x:v>
      </x:c>
      <x:c r="F4468" t="str">
        <x:v>March</x:v>
      </x:c>
      <x:c r="G4468" s="15" t="d">
        <x:v>2026-03-01T00:00:00.000Z</x:v>
      </x:c>
      <x:c r="H4468" t="str">
        <x:v>2026-03</x:v>
      </x:c>
      <x:c r="I4468" t="str">
        <x:v>United States</x:v>
      </x:c>
      <x:c r="J4468" t="str">
        <x:v>North America</x:v>
      </x:c>
      <x:c r="K4468" t="str">
        <x:v>USD</x:v>
      </x:c>
      <x:c r="L4468" t="str">
        <x:v>Crown Royal</x:v>
      </x:c>
      <x:c r="M4468" t="str">
        <x:v>Canadian Whisky</x:v>
      </x:c>
      <x:c r="N4468" t="str">
        <x:v>E-commerce</x:v>
      </x:c>
      <x:c r="O4468" t="str">
        <x:v>Hospitality Group</x:v>
      </x:c>
      <x:c r="P4468" t="str">
        <x:v>SR-014</x:v>
      </x:c>
      <x:c r="Q4468" s="16" t="n">
        <x:v>128</x:v>
      </x:c>
      <x:c r="R4468" s="17" t="n">
        <x:v>29.76</x:v>
      </x:c>
      <x:c r="S4468" s="18" t="n">
        <x:v>0</x:v>
      </x:c>
      <x:c r="T4468" s="17" t="n">
        <x:v>3808.89</x:v>
      </x:c>
      <x:c r="U4468" s="17" t="n">
        <x:v>3808.89</x:v>
      </x:c>
      <x:c r="V4468" s="17" t="n">
        <x:v>1579.52</x:v>
      </x:c>
      <x:c r="W4468" s="17" t="n">
        <x:v>2229.37</x:v>
      </x:c>
      <x:c r="X4468" s="18" t="n">
        <x:v>0.5853</x:v>
      </x:c>
      <x:c r="Y4468" s="17" t="n">
        <x:v>3656.01</x:v>
      </x:c>
      <x:c r="Z4468" s="18" t="n">
        <x:v>1.0418</x:v>
      </x:c>
      <x:c r="AA4468" s="18" t="n">
        <x:v>-0.0134</x:v>
      </x:c>
      <x:c r="AB4468" t="str">
        <x:v>No</x:v>
      </x:c>
      <x:c r="AC4468" t="str">
        <x:v>Premium Core</x:v>
      </x:c>
      <x:c r="AD4468" s="18" t="n">
        <x:v>0.5853070054530323</x:v>
      </x:c>
      <x:c r="AE4468" s="18" t="n">
        <x:v>1.0418160781835935</x:v>
      </x:c>
      <x:c r="AF4468" s="17" t="n">
        <x:v>152.87999999999965</x:v>
      </x:c>
      <x:c r="AG4468" s="18" t="n">
        <x:v>0.041816078183593494</x:v>
      </x:c>
      <x:c r="AH4468" t="str">
        <x:v>Above Target</x:v>
      </x:c>
    </x:row>
    <x:row r="4469">
      <x:c r="A4469" t="str">
        <x:v>TXN-004466</x:v>
      </x:c>
      <x:c r="B4469" s="14" t="d">
        <x:v>2023-12-07T00:00:00.000Z</x:v>
      </x:c>
      <x:c r="C4469" t="n">
        <x:v>2023</x:v>
      </x:c>
      <x:c r="D4469" t="str">
        <x:v>Q4</x:v>
      </x:c>
      <x:c r="E4469" t="n">
        <x:v>12</x:v>
      </x:c>
      <x:c r="F4469" t="str">
        <x:v>December</x:v>
      </x:c>
      <x:c r="G4469" s="15" t="d">
        <x:v>2023-12-01T00:00:00.000Z</x:v>
      </x:c>
      <x:c r="H4469" t="str">
        <x:v>2023-12</x:v>
      </x:c>
      <x:c r="I4469" t="str">
        <x:v>Australia</x:v>
      </x:c>
      <x:c r="J4469" t="str">
        <x:v>Asia Pacific</x:v>
      </x:c>
      <x:c r="K4469" t="str">
        <x:v>AUD</x:v>
      </x:c>
      <x:c r="L4469" t="str">
        <x:v>Cîroc</x:v>
      </x:c>
      <x:c r="M4469" t="str">
        <x:v>Vodka</x:v>
      </x:c>
      <x:c r="N4469" t="str">
        <x:v>E-commerce</x:v>
      </x:c>
      <x:c r="O4469" t="str">
        <x:v>Distributor</x:v>
      </x:c>
      <x:c r="P4469" t="str">
        <x:v>SR-025</x:v>
      </x:c>
      <x:c r="Q4469" s="16" t="n">
        <x:v>26</x:v>
      </x:c>
      <x:c r="R4469" s="17" t="n">
        <x:v>39.73</x:v>
      </x:c>
      <x:c r="S4469" s="18" t="n">
        <x:v>0.03</x:v>
      </x:c>
      <x:c r="T4469" s="17" t="n">
        <x:v>1032.89</x:v>
      </x:c>
      <x:c r="U4469" s="17" t="n">
        <x:v>1001.91</x:v>
      </x:c>
      <x:c r="V4469" s="17" t="n">
        <x:v>410.53</x:v>
      </x:c>
      <x:c r="W4469" s="17" t="n">
        <x:v>591.38</x:v>
      </x:c>
      <x:c r="X4469" s="18" t="n">
        <x:v>0.5903</x:v>
      </x:c>
      <x:c r="Y4469" s="17" t="n">
        <x:v>933.08</x:v>
      </x:c>
      <x:c r="Z4469" s="18" t="n">
        <x:v>1.0738</x:v>
      </x:c>
      <x:c r="AA4469" s="18" t="n">
        <x:v>0.1031</x:v>
      </x:c>
      <x:c r="AB4469" t="str">
        <x:v>No</x:v>
      </x:c>
      <x:c r="AC4469" t="str">
        <x:v>Luxury / Reserve</x:v>
      </x:c>
      <x:c r="AD4469" s="18" t="n">
        <x:v>0.5902526175005739</x:v>
      </x:c>
      <x:c r="AE4469" s="18" t="n">
        <x:v>1.073766450893814</x:v>
      </x:c>
      <x:c r="AF4469" s="17" t="n">
        <x:v>68.82999999999993</x:v>
      </x:c>
      <x:c r="AG4469" s="18" t="n">
        <x:v>0.07376645089381395</x:v>
      </x:c>
      <x:c r="AH4469" t="str">
        <x:v>Above Target</x:v>
      </x:c>
    </x:row>
    <x:row r="4470">
      <x:c r="A4470" t="str">
        <x:v>TXN-004467</x:v>
      </x:c>
      <x:c r="B4470" s="14" t="d">
        <x:v>2026-04-26T00:00:00.000Z</x:v>
      </x:c>
      <x:c r="C4470" t="n">
        <x:v>2026</x:v>
      </x:c>
      <x:c r="D4470" t="str">
        <x:v>Q2</x:v>
      </x:c>
      <x:c r="E4470" t="n">
        <x:v>4</x:v>
      </x:c>
      <x:c r="F4470" t="str">
        <x:v>April</x:v>
      </x:c>
      <x:c r="G4470" s="15" t="d">
        <x:v>2026-04-01T00:00:00.000Z</x:v>
      </x:c>
      <x:c r="H4470" t="str">
        <x:v>2026-04</x:v>
      </x:c>
      <x:c r="I4470" t="str">
        <x:v>Spain</x:v>
      </x:c>
      <x:c r="J4470" t="str">
        <x:v>Europe</x:v>
      </x:c>
      <x:c r="K4470" t="str">
        <x:v>EUR</x:v>
      </x:c>
      <x:c r="L4470" t="str">
        <x:v>Johnnie Walker</x:v>
      </x:c>
      <x:c r="M4470" t="str">
        <x:v>Scotch Whisky</x:v>
      </x:c>
      <x:c r="N4470" t="str">
        <x:v>E-commerce</x:v>
      </x:c>
      <x:c r="O4470" t="str">
        <x:v>Independent Retailer</x:v>
      </x:c>
      <x:c r="P4470" t="str">
        <x:v>SR-033</x:v>
      </x:c>
      <x:c r="Q4470" s="16" t="n">
        <x:v>47</x:v>
      </x:c>
      <x:c r="R4470" s="17" t="n">
        <x:v>36.37</x:v>
      </x:c>
      <x:c r="S4470" s="18" t="n">
        <x:v>0</x:v>
      </x:c>
      <x:c r="T4470" s="17" t="n">
        <x:v>1709.39</x:v>
      </x:c>
      <x:c r="U4470" s="17" t="n">
        <x:v>1709.39</x:v>
      </x:c>
      <x:c r="V4470" s="17" t="n">
        <x:v>719.04</x:v>
      </x:c>
      <x:c r="W4470" s="17" t="n">
        <x:v>990.35</x:v>
      </x:c>
      <x:c r="X4470" s="18" t="n">
        <x:v>0.5794</x:v>
      </x:c>
      <x:c r="Y4470" s="17" t="n">
        <x:v>1979.01</x:v>
      </x:c>
      <x:c r="Z4470" s="18" t="n">
        <x:v>0.8638</x:v>
      </x:c>
      <x:c r="AA4470" s="18" t="n">
        <x:v>0.0672</x:v>
      </x:c>
      <x:c r="AB4470" t="str">
        <x:v>No</x:v>
      </x:c>
      <x:c r="AC4470" t="str">
        <x:v>Luxury / Reserve</x:v>
      </x:c>
      <x:c r="AD4470" s="18" t="n">
        <x:v>0.5793587186072224</x:v>
      </x:c>
      <x:c r="AE4470" s="18" t="n">
        <x:v>0.8637601629097378</x:v>
      </x:c>
      <x:c r="AF4470" s="17" t="n">
        <x:v>-269.6199999999999</x:v>
      </x:c>
      <x:c r="AG4470" s="18" t="n">
        <x:v>-0.13623983709026224</x:v>
      </x:c>
      <x:c r="AH4470" t="str">
        <x:v>Below Target</x:v>
      </x:c>
    </x:row>
    <x:row r="4471">
      <x:c r="A4471" t="str">
        <x:v>TXN-004468</x:v>
      </x:c>
      <x:c r="B4471" s="14" t="d">
        <x:v>2025-02-04T00:00:00.000Z</x:v>
      </x:c>
      <x:c r="C4471" t="n">
        <x:v>2025</x:v>
      </x:c>
      <x:c r="D4471" t="str">
        <x:v>Q1</x:v>
      </x:c>
      <x:c r="E4471" t="n">
        <x:v>2</x:v>
      </x:c>
      <x:c r="F4471" t="str">
        <x:v>February</x:v>
      </x:c>
      <x:c r="G4471" s="15" t="d">
        <x:v>2025-02-01T00:00:00.000Z</x:v>
      </x:c>
      <x:c r="H4471" t="str">
        <x:v>2025-02</x:v>
      </x:c>
      <x:c r="I4471" t="str">
        <x:v>France</x:v>
      </x:c>
      <x:c r="J4471" t="str">
        <x:v>Europe</x:v>
      </x:c>
      <x:c r="K4471" t="str">
        <x:v>EUR</x:v>
      </x:c>
      <x:c r="L4471" t="str">
        <x:v>Smirnoff</x:v>
      </x:c>
      <x:c r="M4471" t="str">
        <x:v>Vodka</x:v>
      </x:c>
      <x:c r="N4471" t="str">
        <x:v>Duty Free / Travel Retail</x:v>
      </x:c>
      <x:c r="O4471" t="str">
        <x:v>Independent Retailer</x:v>
      </x:c>
      <x:c r="P4471" t="str">
        <x:v>SR-002</x:v>
      </x:c>
      <x:c r="Q4471" s="16" t="n">
        <x:v>165</x:v>
      </x:c>
      <x:c r="R4471" s="17" t="n">
        <x:v>23.37</x:v>
      </x:c>
      <x:c r="S4471" s="18" t="n">
        <x:v>0.03</x:v>
      </x:c>
      <x:c r="T4471" s="17" t="n">
        <x:v>3856.18</x:v>
      </x:c>
      <x:c r="U4471" s="17" t="n">
        <x:v>3740.49</x:v>
      </x:c>
      <x:c r="V4471" s="17" t="n">
        <x:v>1813.65</x:v>
      </x:c>
      <x:c r="W4471" s="17" t="n">
        <x:v>1926.85</x:v>
      </x:c>
      <x:c r="X4471" s="18" t="n">
        <x:v>0.5151</x:v>
      </x:c>
      <x:c r="Y4471" s="17" t="n">
        <x:v>4129.38</x:v>
      </x:c>
      <x:c r="Z4471" s="18" t="n">
        <x:v>0.9058</x:v>
      </x:c>
      <x:c r="AA4471" s="18" t="n">
        <x:v>0.0558</x:v>
      </x:c>
      <x:c r="AB4471" t="str">
        <x:v>No</x:v>
      </x:c>
      <x:c r="AC4471" t="str">
        <x:v>Core</x:v>
      </x:c>
      <x:c r="AD4471" s="18" t="n">
        <x:v>0.5151330440664191</x:v>
      </x:c>
      <x:c r="AE4471" s="18" t="n">
        <x:v>0.9058236345407784</x:v>
      </x:c>
      <x:c r="AF4471" s="17" t="n">
        <x:v>-388.8900000000003</x:v>
      </x:c>
      <x:c r="AG4471" s="18" t="n">
        <x:v>-0.09417636545922156</x:v>
      </x:c>
      <x:c r="AH4471" t="str">
        <x:v>Below Target</x:v>
      </x:c>
    </x:row>
    <x:row r="4472">
      <x:c r="A4472" t="str">
        <x:v>TXN-004469</x:v>
      </x:c>
      <x:c r="B4472" s="14" t="d">
        <x:v>2025-06-10T00:00:00.000Z</x:v>
      </x:c>
      <x:c r="C4472" t="n">
        <x:v>2025</x:v>
      </x:c>
      <x:c r="D4472" t="str">
        <x:v>Q2</x:v>
      </x:c>
      <x:c r="E4472" t="n">
        <x:v>6</x:v>
      </x:c>
      <x:c r="F4472" t="str">
        <x:v>June</x:v>
      </x:c>
      <x:c r="G4472" s="15" t="d">
        <x:v>2025-06-01T00:00:00.000Z</x:v>
      </x:c>
      <x:c r="H4472" t="str">
        <x:v>2025-06</x:v>
      </x:c>
      <x:c r="I4472" t="str">
        <x:v>South Africa</x:v>
      </x:c>
      <x:c r="J4472" t="str">
        <x:v>Africa</x:v>
      </x:c>
      <x:c r="K4472" t="str">
        <x:v>ZAR</x:v>
      </x:c>
      <x:c r="L4472" t="str">
        <x:v>Johnnie Walker</x:v>
      </x:c>
      <x:c r="M4472" t="str">
        <x:v>Scotch Whisky</x:v>
      </x:c>
      <x:c r="N4472" t="str">
        <x:v>On-Trade</x:v>
      </x:c>
      <x:c r="O4472" t="str">
        <x:v>Hospitality Group</x:v>
      </x:c>
      <x:c r="P4472" t="str">
        <x:v>SR-039</x:v>
      </x:c>
      <x:c r="Q4472" s="16" t="n">
        <x:v>23</x:v>
      </x:c>
      <x:c r="R4472" s="17" t="n">
        <x:v>40.66</x:v>
      </x:c>
      <x:c r="S4472" s="18" t="n">
        <x:v>0.03</x:v>
      </x:c>
      <x:c r="T4472" s="17" t="n">
        <x:v>935.19</x:v>
      </x:c>
      <x:c r="U4472" s="17" t="n">
        <x:v>907.13</x:v>
      </x:c>
      <x:c r="V4472" s="17" t="n">
        <x:v>408.58</x:v>
      </x:c>
      <x:c r="W4472" s="17" t="n">
        <x:v>498.55</x:v>
      </x:c>
      <x:c r="X4472" s="18" t="n">
        <x:v>0.5496</x:v>
      </x:c>
      <x:c r="Y4472" s="17" t="n">
        <x:v>868.92</x:v>
      </x:c>
      <x:c r="Z4472" s="18" t="n">
        <x:v>1.044</x:v>
      </x:c>
      <x:c r="AA4472" s="18" t="n">
        <x:v>0.0367</x:v>
      </x:c>
      <x:c r="AB4472" t="str">
        <x:v>No</x:v>
      </x:c>
      <x:c r="AC4472" t="str">
        <x:v>Luxury / Reserve</x:v>
      </x:c>
      <x:c r="AD4472" s="18" t="n">
        <x:v>0.549590466636535</x:v>
      </x:c>
      <x:c r="AE4472" s="18" t="n">
        <x:v>1.0439741288035722</x:v>
      </x:c>
      <x:c r="AF4472" s="17" t="n">
        <x:v>38.210000000000036</x:v>
      </x:c>
      <x:c r="AG4472" s="18" t="n">
        <x:v>0.04397412880357229</x:v>
      </x:c>
      <x:c r="AH4472" t="str">
        <x:v>Above Target</x:v>
      </x:c>
    </x:row>
    <x:row r="4473">
      <x:c r="A4473" t="str">
        <x:v>TXN-004470</x:v>
      </x:c>
      <x:c r="B4473" s="14" t="d">
        <x:v>2023-09-16T00:00:00.000Z</x:v>
      </x:c>
      <x:c r="C4473" t="n">
        <x:v>2023</x:v>
      </x:c>
      <x:c r="D4473" t="str">
        <x:v>Q3</x:v>
      </x:c>
      <x:c r="E4473" t="n">
        <x:v>9</x:v>
      </x:c>
      <x:c r="F4473" t="str">
        <x:v>September</x:v>
      </x:c>
      <x:c r="G4473" s="15" t="d">
        <x:v>2023-09-01T00:00:00.000Z</x:v>
      </x:c>
      <x:c r="H4473" t="str">
        <x:v>2023-09</x:v>
      </x:c>
      <x:c r="I4473" t="str">
        <x:v>France</x:v>
      </x:c>
      <x:c r="J4473" t="str">
        <x:v>Europe</x:v>
      </x:c>
      <x:c r="K4473" t="str">
        <x:v>EUR</x:v>
      </x:c>
      <x:c r="L4473" t="str">
        <x:v>Johnnie Walker</x:v>
      </x:c>
      <x:c r="M4473" t="str">
        <x:v>Scotch Whisky</x:v>
      </x:c>
      <x:c r="N4473" t="str">
        <x:v>Off-Trade</x:v>
      </x:c>
      <x:c r="O4473" t="str">
        <x:v>E-commerce Partner</x:v>
      </x:c>
      <x:c r="P4473" t="str">
        <x:v>SR-002</x:v>
      </x:c>
      <x:c r="Q4473" s="16" t="n">
        <x:v>73</x:v>
      </x:c>
      <x:c r="R4473" s="17" t="n">
        <x:v>32.66</x:v>
      </x:c>
      <x:c r="S4473" s="18" t="n">
        <x:v>0.05</x:v>
      </x:c>
      <x:c r="T4473" s="17" t="n">
        <x:v>2383.88</x:v>
      </x:c>
      <x:c r="U4473" s="17" t="n">
        <x:v>2264.69</x:v>
      </x:c>
      <x:c r="V4473" s="17" t="n">
        <x:v>1048.53</x:v>
      </x:c>
      <x:c r="W4473" s="17" t="n">
        <x:v>1216.16</x:v>
      </x:c>
      <x:c r="X4473" s="18" t="n">
        <x:v>0.537</x:v>
      </x:c>
      <x:c r="Y4473" s="17" t="n">
        <x:v>2323.43</x:v>
      </x:c>
      <x:c r="Z4473" s="18" t="n">
        <x:v>0.9747</x:v>
      </x:c>
      <x:c r="AA4473" s="18" t="n">
        <x:v>0.0019</x:v>
      </x:c>
      <x:c r="AB4473" t="str">
        <x:v>Yes</x:v>
      </x:c>
      <x:c r="AC4473" t="str">
        <x:v>Luxury / Reserve</x:v>
      </x:c>
      <x:c r="AD4473" s="18" t="n">
        <x:v>0.5370094803262256</x:v>
      </x:c>
      <x:c r="AE4473" s="18" t="n">
        <x:v>0.9747184120029441</x:v>
      </x:c>
      <x:c r="AF4473" s="17" t="n">
        <x:v>-58.73999999999978</x:v>
      </x:c>
      <x:c r="AG4473" s="18" t="n">
        <x:v>-0.025281587997055984</x:v>
      </x:c>
      <x:c r="AH4473" t="str">
        <x:v>Below Target</x:v>
      </x:c>
    </x:row>
    <x:row r="4474">
      <x:c r="A4474" t="str">
        <x:v>TXN-004471</x:v>
      </x:c>
      <x:c r="B4474" s="14" t="d">
        <x:v>2024-11-01T00:00:00.000Z</x:v>
      </x:c>
      <x:c r="C4474" t="n">
        <x:v>2024</x:v>
      </x:c>
      <x:c r="D4474" t="str">
        <x:v>Q4</x:v>
      </x:c>
      <x:c r="E4474" t="n">
        <x:v>11</x:v>
      </x:c>
      <x:c r="F4474" t="str">
        <x:v>November</x:v>
      </x:c>
      <x:c r="G4474" s="15" t="d">
        <x:v>2024-11-01T00:00:00.000Z</x:v>
      </x:c>
      <x:c r="H4474" t="str">
        <x:v>2024-11</x:v>
      </x:c>
      <x:c r="I4474" t="str">
        <x:v>United Kingdom</x:v>
      </x:c>
      <x:c r="J4474" t="str">
        <x:v>Europe</x:v>
      </x:c>
      <x:c r="K4474" t="str">
        <x:v>GBP</x:v>
      </x:c>
      <x:c r="L4474" t="str">
        <x:v>Crown Royal</x:v>
      </x:c>
      <x:c r="M4474" t="str">
        <x:v>Canadian Whisky</x:v>
      </x:c>
      <x:c r="N4474" t="str">
        <x:v>E-commerce</x:v>
      </x:c>
      <x:c r="O4474" t="str">
        <x:v>Key Account</x:v>
      </x:c>
      <x:c r="P4474" t="str">
        <x:v>SR-030</x:v>
      </x:c>
      <x:c r="Q4474" s="16" t="n">
        <x:v>55</x:v>
      </x:c>
      <x:c r="R4474" s="17" t="n">
        <x:v>30.3</x:v>
      </x:c>
      <x:c r="S4474" s="18" t="n">
        <x:v>0.05</x:v>
      </x:c>
      <x:c r="T4474" s="17" t="n">
        <x:v>1666.63</x:v>
      </x:c>
      <x:c r="U4474" s="17" t="n">
        <x:v>1583.3</x:v>
      </x:c>
      <x:c r="V4474" s="17" t="n">
        <x:v>729.73</x:v>
      </x:c>
      <x:c r="W4474" s="17" t="n">
        <x:v>853.57</x:v>
      </x:c>
      <x:c r="X4474" s="18" t="n">
        <x:v>0.5391</x:v>
      </x:c>
      <x:c r="Y4474" s="17" t="n">
        <x:v>1685.77</x:v>
      </x:c>
      <x:c r="Z4474" s="18" t="n">
        <x:v>0.9392</x:v>
      </x:c>
      <x:c r="AA4474" s="18" t="n">
        <x:v>0.1244</x:v>
      </x:c>
      <x:c r="AB4474" t="str">
        <x:v>Yes</x:v>
      </x:c>
      <x:c r="AC4474" t="str">
        <x:v>Premium Core</x:v>
      </x:c>
      <x:c r="AD4474" s="18" t="n">
        <x:v>0.5391081917514053</x:v>
      </x:c>
      <x:c r="AE4474" s="18" t="n">
        <x:v>0.939214720869395</x:v>
      </x:c>
      <x:c r="AF4474" s="17" t="n">
        <x:v>-102.47000000000003</x:v>
      </x:c>
      <x:c r="AG4474" s="18" t="n">
        <x:v>-0.060785279130605024</x:v>
      </x:c>
      <x:c r="AH4474" t="str">
        <x:v>Below Target</x:v>
      </x:c>
    </x:row>
    <x:row r="4475">
      <x:c r="A4475" t="str">
        <x:v>TXN-004472</x:v>
      </x:c>
      <x:c r="B4475" s="14" t="d">
        <x:v>2023-01-22T00:00:00.000Z</x:v>
      </x:c>
      <x:c r="C4475" t="n">
        <x:v>2023</x:v>
      </x:c>
      <x:c r="D4475" t="str">
        <x:v>Q1</x:v>
      </x:c>
      <x:c r="E4475" t="n">
        <x:v>1</x:v>
      </x:c>
      <x:c r="F4475" t="str">
        <x:v>January</x:v>
      </x:c>
      <x:c r="G4475" s="15" t="d">
        <x:v>2023-01-01T00:00:00.000Z</x:v>
      </x:c>
      <x:c r="H4475" t="str">
        <x:v>2023-01</x:v>
      </x:c>
      <x:c r="I4475" t="str">
        <x:v>Australia</x:v>
      </x:c>
      <x:c r="J4475" t="str">
        <x:v>Asia Pacific</x:v>
      </x:c>
      <x:c r="K4475" t="str">
        <x:v>AUD</x:v>
      </x:c>
      <x:c r="L4475" t="str">
        <x:v>Johnnie Walker</x:v>
      </x:c>
      <x:c r="M4475" t="str">
        <x:v>Scotch Whisky</x:v>
      </x:c>
      <x:c r="N4475" t="str">
        <x:v>E-commerce</x:v>
      </x:c>
      <x:c r="O4475" t="str">
        <x:v>Key Account</x:v>
      </x:c>
      <x:c r="P4475" t="str">
        <x:v>SR-036</x:v>
      </x:c>
      <x:c r="Q4475" s="16" t="n">
        <x:v>29</x:v>
      </x:c>
      <x:c r="R4475" s="17" t="n">
        <x:v>35.66</x:v>
      </x:c>
      <x:c r="S4475" s="18" t="n">
        <x:v>0</x:v>
      </x:c>
      <x:c r="T4475" s="17" t="n">
        <x:v>1034.06</x:v>
      </x:c>
      <x:c r="U4475" s="17" t="n">
        <x:v>1034.06</x:v>
      </x:c>
      <x:c r="V4475" s="17" t="n">
        <x:v>419.12</x:v>
      </x:c>
      <x:c r="W4475" s="17" t="n">
        <x:v>614.94</x:v>
      </x:c>
      <x:c r="X4475" s="18" t="n">
        <x:v>0.5947</x:v>
      </x:c>
      <x:c r="Y4475" s="17" t="n">
        <x:v>1001.12</x:v>
      </x:c>
      <x:c r="Z4475" s="18" t="n">
        <x:v>1.0329</x:v>
      </x:c>
      <x:c r="AA4475" s="18" t="n">
        <x:v>0.0455</x:v>
      </x:c>
      <x:c r="AB4475" t="str">
        <x:v>No</x:v>
      </x:c>
      <x:c r="AC4475" t="str">
        <x:v>Luxury / Reserve</x:v>
      </x:c>
      <x:c r="AD4475" s="18" t="n">
        <x:v>0.5946850279480882</x:v>
      </x:c>
      <x:c r="AE4475" s="18" t="n">
        <x:v>1.0329031484737095</x:v>
      </x:c>
      <x:c r="AF4475" s="17" t="n">
        <x:v>32.93999999999994</x:v>
      </x:c>
      <x:c r="AG4475" s="18" t="n">
        <x:v>0.032903148473709384</x:v>
      </x:c>
      <x:c r="AH4475" t="str">
        <x:v>Above Target</x:v>
      </x:c>
    </x:row>
    <x:row r="4476">
      <x:c r="A4476" t="str">
        <x:v>TXN-004473</x:v>
      </x:c>
      <x:c r="B4476" s="14" t="d">
        <x:v>2025-12-10T00:00:00.000Z</x:v>
      </x:c>
      <x:c r="C4476" t="n">
        <x:v>2025</x:v>
      </x:c>
      <x:c r="D4476" t="str">
        <x:v>Q4</x:v>
      </x:c>
      <x:c r="E4476" t="n">
        <x:v>12</x:v>
      </x:c>
      <x:c r="F4476" t="str">
        <x:v>December</x:v>
      </x:c>
      <x:c r="G4476" s="15" t="d">
        <x:v>2025-12-01T00:00:00.000Z</x:v>
      </x:c>
      <x:c r="H4476" t="str">
        <x:v>2025-12</x:v>
      </x:c>
      <x:c r="I4476" t="str">
        <x:v>Spain</x:v>
      </x:c>
      <x:c r="J4476" t="str">
        <x:v>Europe</x:v>
      </x:c>
      <x:c r="K4476" t="str">
        <x:v>EUR</x:v>
      </x:c>
      <x:c r="L4476" t="str">
        <x:v>Baileys</x:v>
      </x:c>
      <x:c r="M4476" t="str">
        <x:v>Liqueur</x:v>
      </x:c>
      <x:c r="N4476" t="str">
        <x:v>Off-Trade</x:v>
      </x:c>
      <x:c r="O4476" t="str">
        <x:v>Independent Retailer</x:v>
      </x:c>
      <x:c r="P4476" t="str">
        <x:v>SR-025</x:v>
      </x:c>
      <x:c r="Q4476" s="16" t="n">
        <x:v>108</x:v>
      </x:c>
      <x:c r="R4476" s="17" t="n">
        <x:v>18.47</x:v>
      </x:c>
      <x:c r="S4476" s="18" t="n">
        <x:v>0.08</x:v>
      </x:c>
      <x:c r="T4476" s="17" t="n">
        <x:v>1995.13</x:v>
      </x:c>
      <x:c r="U4476" s="17" t="n">
        <x:v>1835.52</x:v>
      </x:c>
      <x:c r="V4476" s="17" t="n">
        <x:v>859.28</x:v>
      </x:c>
      <x:c r="W4476" s="17" t="n">
        <x:v>976.24</x:v>
      </x:c>
      <x:c r="X4476" s="18" t="n">
        <x:v>0.5319</x:v>
      </x:c>
      <x:c r="Y4476" s="17" t="n">
        <x:v>1714.2</x:v>
      </x:c>
      <x:c r="Z4476" s="18" t="n">
        <x:v>1.0708</x:v>
      </x:c>
      <x:c r="AA4476" s="18" t="n">
        <x:v>0.0438</x:v>
      </x:c>
      <x:c r="AB4476" t="str">
        <x:v>Yes</x:v>
      </x:c>
      <x:c r="AC4476" t="str">
        <x:v>Core</x:v>
      </x:c>
      <x:c r="AD4476" s="18" t="n">
        <x:v>0.5318601813110181</x:v>
      </x:c>
      <x:c r="AE4476" s="18" t="n">
        <x:v>1.0707735386769337</x:v>
      </x:c>
      <x:c r="AF4476" s="17" t="n">
        <x:v>121.31999999999994</x:v>
      </x:c>
      <x:c r="AG4476" s="18" t="n">
        <x:v>0.07077353867693381</x:v>
      </x:c>
      <x:c r="AH4476" t="str">
        <x:v>Above Target</x:v>
      </x:c>
    </x:row>
    <x:row r="4477">
      <x:c r="A4477" t="str">
        <x:v>TXN-004474</x:v>
      </x:c>
      <x:c r="B4477" s="14" t="d">
        <x:v>2025-08-03T00:00:00.000Z</x:v>
      </x:c>
      <x:c r="C4477" t="n">
        <x:v>2025</x:v>
      </x:c>
      <x:c r="D4477" t="str">
        <x:v>Q3</x:v>
      </x:c>
      <x:c r="E4477" t="n">
        <x:v>8</x:v>
      </x:c>
      <x:c r="F4477" t="str">
        <x:v>August</x:v>
      </x:c>
      <x:c r="G4477" s="15" t="d">
        <x:v>2025-08-01T00:00:00.000Z</x:v>
      </x:c>
      <x:c r="H4477" t="str">
        <x:v>2025-08</x:v>
      </x:c>
      <x:c r="I4477" t="str">
        <x:v>Japan</x:v>
      </x:c>
      <x:c r="J4477" t="str">
        <x:v>Asia Pacific</x:v>
      </x:c>
      <x:c r="K4477" t="str">
        <x:v>JPY</x:v>
      </x:c>
      <x:c r="L4477" t="str">
        <x:v>Johnnie Walker</x:v>
      </x:c>
      <x:c r="M4477" t="str">
        <x:v>Scotch Whisky</x:v>
      </x:c>
      <x:c r="N4477" t="str">
        <x:v>Off-Trade</x:v>
      </x:c>
      <x:c r="O4477" t="str">
        <x:v>Key Account</x:v>
      </x:c>
      <x:c r="P4477" t="str">
        <x:v>SR-047</x:v>
      </x:c>
      <x:c r="Q4477" s="16" t="n">
        <x:v>71</x:v>
      </x:c>
      <x:c r="R4477" s="17" t="n">
        <x:v>35.35</x:v>
      </x:c>
      <x:c r="S4477" s="18" t="n">
        <x:v>0</x:v>
      </x:c>
      <x:c r="T4477" s="17" t="n">
        <x:v>2509.53</x:v>
      </x:c>
      <x:c r="U4477" s="17" t="n">
        <x:v>2509.53</x:v>
      </x:c>
      <x:c r="V4477" s="17" t="n">
        <x:v>1071.29</x:v>
      </x:c>
      <x:c r="W4477" s="17" t="n">
        <x:v>1438.24</x:v>
      </x:c>
      <x:c r="X4477" s="18" t="n">
        <x:v>0.5731</x:v>
      </x:c>
      <x:c r="Y4477" s="17" t="n">
        <x:v>2722.09</x:v>
      </x:c>
      <x:c r="Z4477" s="18" t="n">
        <x:v>0.9219</x:v>
      </x:c>
      <x:c r="AA4477" s="18" t="n">
        <x:v>0.1065</x:v>
      </x:c>
      <x:c r="AB4477" t="str">
        <x:v>No</x:v>
      </x:c>
      <x:c r="AC4477" t="str">
        <x:v>Luxury / Reserve</x:v>
      </x:c>
      <x:c r="AD4477" s="18" t="n">
        <x:v>0.5731112997254466</x:v>
      </x:c>
      <x:c r="AE4477" s="18" t="n">
        <x:v>0.9219129418939124</x:v>
      </x:c>
      <x:c r="AF4477" s="17" t="n">
        <x:v>-212.55999999999995</x:v>
      </x:c>
      <x:c r="AG4477" s="18" t="n">
        <x:v>-0.07808705810608758</x:v>
      </x:c>
      <x:c r="AH4477" t="str">
        <x:v>Below Target</x:v>
      </x:c>
    </x:row>
    <x:row r="4478">
      <x:c r="A4478" t="str">
        <x:v>TXN-004475</x:v>
      </x:c>
      <x:c r="B4478" s="14" t="d">
        <x:v>2024-12-23T00:00:00.000Z</x:v>
      </x:c>
      <x:c r="C4478" t="n">
        <x:v>2024</x:v>
      </x:c>
      <x:c r="D4478" t="str">
        <x:v>Q4</x:v>
      </x:c>
      <x:c r="E4478" t="n">
        <x:v>12</x:v>
      </x:c>
      <x:c r="F4478" t="str">
        <x:v>December</x:v>
      </x:c>
      <x:c r="G4478" s="15" t="d">
        <x:v>2024-12-01T00:00:00.000Z</x:v>
      </x:c>
      <x:c r="H4478" t="str">
        <x:v>2024-12</x:v>
      </x:c>
      <x:c r="I4478" t="str">
        <x:v>United States</x:v>
      </x:c>
      <x:c r="J4478" t="str">
        <x:v>North America</x:v>
      </x:c>
      <x:c r="K4478" t="str">
        <x:v>USD</x:v>
      </x:c>
      <x:c r="L4478" t="str">
        <x:v>Johnnie Walker</x:v>
      </x:c>
      <x:c r="M4478" t="str">
        <x:v>Scotch Whisky</x:v>
      </x:c>
      <x:c r="N4478" t="str">
        <x:v>E-commerce</x:v>
      </x:c>
      <x:c r="O4478" t="str">
        <x:v>E-commerce Partner</x:v>
      </x:c>
      <x:c r="P4478" t="str">
        <x:v>SR-031</x:v>
      </x:c>
      <x:c r="Q4478" s="16" t="n">
        <x:v>128</x:v>
      </x:c>
      <x:c r="R4478" s="17" t="n">
        <x:v>33.2</x:v>
      </x:c>
      <x:c r="S4478" s="18" t="n">
        <x:v>0</x:v>
      </x:c>
      <x:c r="T4478" s="17" t="n">
        <x:v>4249.25</x:v>
      </x:c>
      <x:c r="U4478" s="17" t="n">
        <x:v>4249.25</x:v>
      </x:c>
      <x:c r="V4478" s="17" t="n">
        <x:v>1887.77</x:v>
      </x:c>
      <x:c r="W4478" s="17" t="n">
        <x:v>2361.48</x:v>
      </x:c>
      <x:c r="X4478" s="18" t="n">
        <x:v>0.5557</x:v>
      </x:c>
      <x:c r="Y4478" s="17" t="n">
        <x:v>4590.67</x:v>
      </x:c>
      <x:c r="Z4478" s="18" t="n">
        <x:v>0.9256</x:v>
      </x:c>
      <x:c r="AA4478" s="18" t="n">
        <x:v>0.0205</x:v>
      </x:c>
      <x:c r="AB4478" t="str">
        <x:v>No</x:v>
      </x:c>
      <x:c r="AC4478" t="str">
        <x:v>Luxury / Reserve</x:v>
      </x:c>
      <x:c r="AD4478" s="18" t="n">
        <x:v>0.5557404247808437</x:v>
      </x:c>
      <x:c r="AE4478" s="18" t="n">
        <x:v>0.9256274138633358</x:v>
      </x:c>
      <x:c r="AF4478" s="17" t="n">
        <x:v>-341.4200000000001</x:v>
      </x:c>
      <x:c r="AG4478" s="18" t="n">
        <x:v>-0.07437258613666416</x:v>
      </x:c>
      <x:c r="AH4478" t="str">
        <x:v>Below Target</x:v>
      </x:c>
    </x:row>
    <x:row r="4479">
      <x:c r="A4479" t="str">
        <x:v>TXN-004476</x:v>
      </x:c>
      <x:c r="B4479" s="14" t="d">
        <x:v>2026-01-29T00:00:00.000Z</x:v>
      </x:c>
      <x:c r="C4479" t="n">
        <x:v>2026</x:v>
      </x:c>
      <x:c r="D4479" t="str">
        <x:v>Q1</x:v>
      </x:c>
      <x:c r="E4479" t="n">
        <x:v>1</x:v>
      </x:c>
      <x:c r="F4479" t="str">
        <x:v>January</x:v>
      </x:c>
      <x:c r="G4479" s="15" t="d">
        <x:v>2026-01-01T00:00:00.000Z</x:v>
      </x:c>
      <x:c r="H4479" t="str">
        <x:v>2026-01</x:v>
      </x:c>
      <x:c r="I4479" t="str">
        <x:v>United States</x:v>
      </x:c>
      <x:c r="J4479" t="str">
        <x:v>North America</x:v>
      </x:c>
      <x:c r="K4479" t="str">
        <x:v>USD</x:v>
      </x:c>
      <x:c r="L4479" t="str">
        <x:v>Captain Morgan</x:v>
      </x:c>
      <x:c r="M4479" t="str">
        <x:v>Rum</x:v>
      </x:c>
      <x:c r="N4479" t="str">
        <x:v>Off-Trade</x:v>
      </x:c>
      <x:c r="O4479" t="str">
        <x:v>E-commerce Partner</x:v>
      </x:c>
      <x:c r="P4479" t="str">
        <x:v>SR-002</x:v>
      </x:c>
      <x:c r="Q4479" s="16" t="n">
        <x:v>36</x:v>
      </x:c>
      <x:c r="R4479" s="17" t="n">
        <x:v>17.89</x:v>
      </x:c>
      <x:c r="S4479" s="18" t="n">
        <x:v>0.05</x:v>
      </x:c>
      <x:c r="T4479" s="17" t="n">
        <x:v>644.13</x:v>
      </x:c>
      <x:c r="U4479" s="17" t="n">
        <x:v>611.93</x:v>
      </x:c>
      <x:c r="V4479" s="17" t="n">
        <x:v>290.49</x:v>
      </x:c>
      <x:c r="W4479" s="17" t="n">
        <x:v>321.44</x:v>
      </x:c>
      <x:c r="X4479" s="18" t="n">
        <x:v>0.5253</x:v>
      </x:c>
      <x:c r="Y4479" s="17" t="n">
        <x:v>583.24</x:v>
      </x:c>
      <x:c r="Z4479" s="18" t="n">
        <x:v>1.0492</x:v>
      </x:c>
      <x:c r="AA4479" s="18" t="n">
        <x:v>-0.022</x:v>
      </x:c>
      <x:c r="AB4479" t="str">
        <x:v>Yes</x:v>
      </x:c>
      <x:c r="AC4479" t="str">
        <x:v>Core</x:v>
      </x:c>
      <x:c r="AD4479" s="18" t="n">
        <x:v>0.5252888402268233</x:v>
      </x:c>
      <x:c r="AE4479" s="18" t="n">
        <x:v>1.0491907276592825</x:v>
      </x:c>
      <x:c r="AF4479" s="17" t="n">
        <x:v>28.68999999999994</x:v>
      </x:c>
      <x:c r="AG4479" s="18" t="n">
        <x:v>0.04919072765928253</x:v>
      </x:c>
      <x:c r="AH4479" t="str">
        <x:v>Above Target</x:v>
      </x:c>
    </x:row>
    <x:row r="4480">
      <x:c r="A4480" t="str">
        <x:v>TXN-004477</x:v>
      </x:c>
      <x:c r="B4480" s="14" t="d">
        <x:v>2025-04-15T00:00:00.000Z</x:v>
      </x:c>
      <x:c r="C4480" t="n">
        <x:v>2025</x:v>
      </x:c>
      <x:c r="D4480" t="str">
        <x:v>Q2</x:v>
      </x:c>
      <x:c r="E4480" t="n">
        <x:v>4</x:v>
      </x:c>
      <x:c r="F4480" t="str">
        <x:v>April</x:v>
      </x:c>
      <x:c r="G4480" s="15" t="d">
        <x:v>2025-04-01T00:00:00.000Z</x:v>
      </x:c>
      <x:c r="H4480" t="str">
        <x:v>2025-04</x:v>
      </x:c>
      <x:c r="I4480" t="str">
        <x:v>Spain</x:v>
      </x:c>
      <x:c r="J4480" t="str">
        <x:v>Europe</x:v>
      </x:c>
      <x:c r="K4480" t="str">
        <x:v>EUR</x:v>
      </x:c>
      <x:c r="L4480" t="str">
        <x:v>Guinness</x:v>
      </x:c>
      <x:c r="M4480" t="str">
        <x:v>Beer / Stout</x:v>
      </x:c>
      <x:c r="N4480" t="str">
        <x:v>Off-Trade</x:v>
      </x:c>
      <x:c r="O4480" t="str">
        <x:v>Hospitality Group</x:v>
      </x:c>
      <x:c r="P4480" t="str">
        <x:v>SR-056</x:v>
      </x:c>
      <x:c r="Q4480" s="16" t="n">
        <x:v>49</x:v>
      </x:c>
      <x:c r="R4480" s="17" t="n">
        <x:v>7.81</x:v>
      </x:c>
      <x:c r="S4480" s="18" t="n">
        <x:v>0.02</x:v>
      </x:c>
      <x:c r="T4480" s="17" t="n">
        <x:v>382.71</x:v>
      </x:c>
      <x:c r="U4480" s="17" t="n">
        <x:v>375.06</x:v>
      </x:c>
      <x:c r="V4480" s="17" t="n">
        <x:v>193.96</x:v>
      </x:c>
      <x:c r="W4480" s="17" t="n">
        <x:v>181.1</x:v>
      </x:c>
      <x:c r="X4480" s="18" t="n">
        <x:v>0.4829</x:v>
      </x:c>
      <x:c r="Y4480" s="17" t="n">
        <x:v>367.32</x:v>
      </x:c>
      <x:c r="Z4480" s="18" t="n">
        <x:v>1.0211</x:v>
      </x:c>
      <x:c r="AA4480" s="18" t="n">
        <x:v>-0.0285</x:v>
      </x:c>
      <x:c r="AB4480" t="str">
        <x:v>No</x:v>
      </x:c>
      <x:c r="AC4480" t="str">
        <x:v>Core</x:v>
      </x:c>
      <x:c r="AD4480" s="18" t="n">
        <x:v>0.48285607636111555</x:v>
      </x:c>
      <x:c r="AE4480" s="18" t="n">
        <x:v>1.0210715452466514</x:v>
      </x:c>
      <x:c r="AF4480" s="17" t="n">
        <x:v>7.740000000000009</x:v>
      </x:c>
      <x:c r="AG4480" s="18" t="n">
        <x:v>0.021071545246651446</x:v>
      </x:c>
      <x:c r="AH4480" t="str">
        <x:v>Above Target</x:v>
      </x:c>
    </x:row>
    <x:row r="4481">
      <x:c r="A4481" t="str">
        <x:v>TXN-004478</x:v>
      </x:c>
      <x:c r="B4481" s="14" t="d">
        <x:v>2023-03-01T00:00:00.000Z</x:v>
      </x:c>
      <x:c r="C4481" t="n">
        <x:v>2023</x:v>
      </x:c>
      <x:c r="D4481" t="str">
        <x:v>Q1</x:v>
      </x:c>
      <x:c r="E4481" t="n">
        <x:v>3</x:v>
      </x:c>
      <x:c r="F4481" t="str">
        <x:v>March</x:v>
      </x:c>
      <x:c r="G4481" s="15" t="d">
        <x:v>2023-03-01T00:00:00.000Z</x:v>
      </x:c>
      <x:c r="H4481" t="str">
        <x:v>2023-03</x:v>
      </x:c>
      <x:c r="I4481" t="str">
        <x:v>Germany</x:v>
      </x:c>
      <x:c r="J4481" t="str">
        <x:v>Europe</x:v>
      </x:c>
      <x:c r="K4481" t="str">
        <x:v>EUR</x:v>
      </x:c>
      <x:c r="L4481" t="str">
        <x:v>Baileys</x:v>
      </x:c>
      <x:c r="M4481" t="str">
        <x:v>Liqueur</x:v>
      </x:c>
      <x:c r="N4481" t="str">
        <x:v>E-commerce</x:v>
      </x:c>
      <x:c r="O4481" t="str">
        <x:v>Independent Retailer</x:v>
      </x:c>
      <x:c r="P4481" t="str">
        <x:v>SR-010</x:v>
      </x:c>
      <x:c r="Q4481" s="16" t="n">
        <x:v>55</x:v>
      </x:c>
      <x:c r="R4481" s="17" t="n">
        <x:v>17.97</x:v>
      </x:c>
      <x:c r="S4481" s="18" t="n">
        <x:v>0</x:v>
      </x:c>
      <x:c r="T4481" s="17" t="n">
        <x:v>988.45</x:v>
      </x:c>
      <x:c r="U4481" s="17" t="n">
        <x:v>988.45</x:v>
      </x:c>
      <x:c r="V4481" s="17" t="n">
        <x:v>467.69</x:v>
      </x:c>
      <x:c r="W4481" s="17" t="n">
        <x:v>520.75</x:v>
      </x:c>
      <x:c r="X4481" s="18" t="n">
        <x:v>0.5268</x:v>
      </x:c>
      <x:c r="Y4481" s="17" t="n">
        <x:v>1042.85</x:v>
      </x:c>
      <x:c r="Z4481" s="18" t="n">
        <x:v>0.9478</x:v>
      </x:c>
      <x:c r="AA4481" s="18" t="n">
        <x:v>0.061</x:v>
      </x:c>
      <x:c r="AB4481" t="str">
        <x:v>No</x:v>
      </x:c>
      <x:c r="AC4481" t="str">
        <x:v>Core</x:v>
      </x:c>
      <x:c r="AD4481" s="18" t="n">
        <x:v>0.5268349435985634</x:v>
      </x:c>
      <x:c r="AE4481" s="18" t="n">
        <x:v>0.9478352591456107</x:v>
      </x:c>
      <x:c r="AF4481" s="17" t="n">
        <x:v>-54.399999999999864</x:v>
      </x:c>
      <x:c r="AG4481" s="18" t="n">
        <x:v>-0.05216474085438929</x:v>
      </x:c>
      <x:c r="AH4481" t="str">
        <x:v>Below Target</x:v>
      </x:c>
    </x:row>
    <x:row r="4482">
      <x:c r="A4482" t="str">
        <x:v>TXN-004479</x:v>
      </x:c>
      <x:c r="B4482" s="14" t="d">
        <x:v>2026-02-19T00:00:00.000Z</x:v>
      </x:c>
      <x:c r="C4482" t="n">
        <x:v>2026</x:v>
      </x:c>
      <x:c r="D4482" t="str">
        <x:v>Q1</x:v>
      </x:c>
      <x:c r="E4482" t="n">
        <x:v>2</x:v>
      </x:c>
      <x:c r="F4482" t="str">
        <x:v>February</x:v>
      </x:c>
      <x:c r="G4482" s="15" t="d">
        <x:v>2026-02-01T00:00:00.000Z</x:v>
      </x:c>
      <x:c r="H4482" t="str">
        <x:v>2026-02</x:v>
      </x:c>
      <x:c r="I4482" t="str">
        <x:v>United Kingdom</x:v>
      </x:c>
      <x:c r="J4482" t="str">
        <x:v>Europe</x:v>
      </x:c>
      <x:c r="K4482" t="str">
        <x:v>GBP</x:v>
      </x:c>
      <x:c r="L4482" t="str">
        <x:v>Johnnie Walker</x:v>
      </x:c>
      <x:c r="M4482" t="str">
        <x:v>Scotch Whisky</x:v>
      </x:c>
      <x:c r="N4482" t="str">
        <x:v>On-Trade</x:v>
      </x:c>
      <x:c r="O4482" t="str">
        <x:v>Independent Retailer</x:v>
      </x:c>
      <x:c r="P4482" t="str">
        <x:v>SR-042</x:v>
      </x:c>
      <x:c r="Q4482" s="16" t="n">
        <x:v>42</x:v>
      </x:c>
      <x:c r="R4482" s="17" t="n">
        <x:v>35.97</x:v>
      </x:c>
      <x:c r="S4482" s="18" t="n">
        <x:v>0.03</x:v>
      </x:c>
      <x:c r="T4482" s="17" t="n">
        <x:v>1510.55</x:v>
      </x:c>
      <x:c r="U4482" s="17" t="n">
        <x:v>1465.24</x:v>
      </x:c>
      <x:c r="V4482" s="17" t="n">
        <x:v>623.52</x:v>
      </x:c>
      <x:c r="W4482" s="17" t="n">
        <x:v>841.71</x:v>
      </x:c>
      <x:c r="X4482" s="18" t="n">
        <x:v>0.5745</x:v>
      </x:c>
      <x:c r="Y4482" s="17" t="n">
        <x:v>1495</x:v>
      </x:c>
      <x:c r="Z4482" s="18" t="n">
        <x:v>0.9801</x:v>
      </x:c>
      <x:c r="AA4482" s="18" t="n">
        <x:v>0.0453</x:v>
      </x:c>
      <x:c r="AB4482" t="str">
        <x:v>No</x:v>
      </x:c>
      <x:c r="AC4482" t="str">
        <x:v>Luxury / Reserve</x:v>
      </x:c>
      <x:c r="AD4482" s="18" t="n">
        <x:v>0.5744519669132702</x:v>
      </x:c>
      <x:c r="AE4482" s="18" t="n">
        <x:v>0.9800936454849498</x:v>
      </x:c>
      <x:c r="AF4482" s="17" t="n">
        <x:v>-29.75999999999999</x:v>
      </x:c>
      <x:c r="AG4482" s="18" t="n">
        <x:v>-0.01990635451505016</x:v>
      </x:c>
      <x:c r="AH4482" t="str">
        <x:v>Below Target</x:v>
      </x:c>
    </x:row>
    <x:row r="4483">
      <x:c r="A4483" t="str">
        <x:v>TXN-004480</x:v>
      </x:c>
      <x:c r="B4483" s="14" t="d">
        <x:v>2026-08-15T00:00:00.000Z</x:v>
      </x:c>
      <x:c r="C4483" t="n">
        <x:v>2026</x:v>
      </x:c>
      <x:c r="D4483" t="str">
        <x:v>Q3</x:v>
      </x:c>
      <x:c r="E4483" t="n">
        <x:v>8</x:v>
      </x:c>
      <x:c r="F4483" t="str">
        <x:v>August</x:v>
      </x:c>
      <x:c r="G4483" s="15" t="d">
        <x:v>2026-08-01T00:00:00.000Z</x:v>
      </x:c>
      <x:c r="H4483" t="str">
        <x:v>2026-08</x:v>
      </x:c>
      <x:c r="I4483" t="str">
        <x:v>Germany</x:v>
      </x:c>
      <x:c r="J4483" t="str">
        <x:v>Europe</x:v>
      </x:c>
      <x:c r="K4483" t="str">
        <x:v>EUR</x:v>
      </x:c>
      <x:c r="L4483" t="str">
        <x:v>Tanqueray</x:v>
      </x:c>
      <x:c r="M4483" t="str">
        <x:v>Gin</x:v>
      </x:c>
      <x:c r="N4483" t="str">
        <x:v>On-Trade</x:v>
      </x:c>
      <x:c r="O4483" t="str">
        <x:v>Independent Retailer</x:v>
      </x:c>
      <x:c r="P4483" t="str">
        <x:v>SR-057</x:v>
      </x:c>
      <x:c r="Q4483" s="16" t="n">
        <x:v>84</x:v>
      </x:c>
      <x:c r="R4483" s="17" t="n">
        <x:v>28.37</x:v>
      </x:c>
      <x:c r="S4483" s="18" t="n">
        <x:v>0.02</x:v>
      </x:c>
      <x:c r="T4483" s="17" t="n">
        <x:v>2383.35</x:v>
      </x:c>
      <x:c r="U4483" s="17" t="n">
        <x:v>2335.68</x:v>
      </x:c>
      <x:c r="V4483" s="17" t="n">
        <x:v>1130.02</x:v>
      </x:c>
      <x:c r="W4483" s="17" t="n">
        <x:v>1205.66</x:v>
      </x:c>
      <x:c r="X4483" s="18" t="n">
        <x:v>0.5162</x:v>
      </x:c>
      <x:c r="Y4483" s="17" t="n">
        <x:v>2155.96</x:v>
      </x:c>
      <x:c r="Z4483" s="18" t="n">
        <x:v>1.0834</x:v>
      </x:c>
      <x:c r="AA4483" s="18" t="n">
        <x:v>0.0544</x:v>
      </x:c>
      <x:c r="AB4483" t="str">
        <x:v>No</x:v>
      </x:c>
      <x:c r="AC4483" t="str">
        <x:v>Premium Core</x:v>
      </x:c>
      <x:c r="AD4483" s="18" t="n">
        <x:v>0.5161922866146048</x:v>
      </x:c>
      <x:c r="AE4483" s="18" t="n">
        <x:v>1.083359617061541</x:v>
      </x:c>
      <x:c r="AF4483" s="17" t="n">
        <x:v>179.7199999999998</x:v>
      </x:c>
      <x:c r="AG4483" s="18" t="n">
        <x:v>0.08335961706154094</x:v>
      </x:c>
      <x:c r="AH4483" t="str">
        <x:v>Above Target</x:v>
      </x:c>
    </x:row>
    <x:row r="4484">
      <x:c r="A4484" t="str">
        <x:v>TXN-004481</x:v>
      </x:c>
      <x:c r="B4484" s="14" t="d">
        <x:v>2024-01-15T00:00:00.000Z</x:v>
      </x:c>
      <x:c r="C4484" t="n">
        <x:v>2024</x:v>
      </x:c>
      <x:c r="D4484" t="str">
        <x:v>Q1</x:v>
      </x:c>
      <x:c r="E4484" t="n">
        <x:v>1</x:v>
      </x:c>
      <x:c r="F4484" t="str">
        <x:v>January</x:v>
      </x:c>
      <x:c r="G4484" s="15" t="d">
        <x:v>2024-01-01T00:00:00.000Z</x:v>
      </x:c>
      <x:c r="H4484" t="str">
        <x:v>2024-01</x:v>
      </x:c>
      <x:c r="I4484" t="str">
        <x:v>Australia</x:v>
      </x:c>
      <x:c r="J4484" t="str">
        <x:v>Asia Pacific</x:v>
      </x:c>
      <x:c r="K4484" t="str">
        <x:v>AUD</x:v>
      </x:c>
      <x:c r="L4484" t="str">
        <x:v>Guinness</x:v>
      </x:c>
      <x:c r="M4484" t="str">
        <x:v>Beer / Stout</x:v>
      </x:c>
      <x:c r="N4484" t="str">
        <x:v>On-Trade</x:v>
      </x:c>
      <x:c r="O4484" t="str">
        <x:v>Independent Retailer</x:v>
      </x:c>
      <x:c r="P4484" t="str">
        <x:v>SR-017</x:v>
      </x:c>
      <x:c r="Q4484" s="16" t="n">
        <x:v>57</x:v>
      </x:c>
      <x:c r="R4484" s="17" t="n">
        <x:v>9.15</x:v>
      </x:c>
      <x:c r="S4484" s="18" t="n">
        <x:v>0</x:v>
      </x:c>
      <x:c r="T4484" s="17" t="n">
        <x:v>521.34</x:v>
      </x:c>
      <x:c r="U4484" s="17" t="n">
        <x:v>521.34</x:v>
      </x:c>
      <x:c r="V4484" s="17" t="n">
        <x:v>286.55</x:v>
      </x:c>
      <x:c r="W4484" s="17" t="n">
        <x:v>234.79</x:v>
      </x:c>
      <x:c r="X4484" s="18" t="n">
        <x:v>0.4504</x:v>
      </x:c>
      <x:c r="Y4484" s="17" t="n">
        <x:v>488.42</x:v>
      </x:c>
      <x:c r="Z4484" s="18" t="n">
        <x:v>1.0674</x:v>
      </x:c>
      <x:c r="AA4484" s="18" t="n">
        <x:v>-0.021</x:v>
      </x:c>
      <x:c r="AB4484" t="str">
        <x:v>No</x:v>
      </x:c>
      <x:c r="AC4484" t="str">
        <x:v>Core</x:v>
      </x:c>
      <x:c r="AD4484" s="18" t="n">
        <x:v>0.4503586910653316</x:v>
      </x:c>
      <x:c r="AE4484" s="18" t="n">
        <x:v>1.0674010073297573</x:v>
      </x:c>
      <x:c r="AF4484" s="17" t="n">
        <x:v>32.920000000000016</x:v>
      </x:c>
      <x:c r="AG4484" s="18" t="n">
        <x:v>0.0674010073297572</x:v>
      </x:c>
      <x:c r="AH4484" t="str">
        <x:v>Above Target</x:v>
      </x:c>
    </x:row>
    <x:row r="4485">
      <x:c r="A4485" t="str">
        <x:v>TXN-004482</x:v>
      </x:c>
      <x:c r="B4485" s="14" t="d">
        <x:v>2026-07-05T00:00:00.000Z</x:v>
      </x:c>
      <x:c r="C4485" t="n">
        <x:v>2026</x:v>
      </x:c>
      <x:c r="D4485" t="str">
        <x:v>Q3</x:v>
      </x:c>
      <x:c r="E4485" t="n">
        <x:v>7</x:v>
      </x:c>
      <x:c r="F4485" t="str">
        <x:v>July</x:v>
      </x:c>
      <x:c r="G4485" s="15" t="d">
        <x:v>2026-07-01T00:00:00.000Z</x:v>
      </x:c>
      <x:c r="H4485" t="str">
        <x:v>2026-07</x:v>
      </x:c>
      <x:c r="I4485" t="str">
        <x:v>Germany</x:v>
      </x:c>
      <x:c r="J4485" t="str">
        <x:v>Europe</x:v>
      </x:c>
      <x:c r="K4485" t="str">
        <x:v>EUR</x:v>
      </x:c>
      <x:c r="L4485" t="str">
        <x:v>Crown Royal</x:v>
      </x:c>
      <x:c r="M4485" t="str">
        <x:v>Canadian Whisky</x:v>
      </x:c>
      <x:c r="N4485" t="str">
        <x:v>E-commerce</x:v>
      </x:c>
      <x:c r="O4485" t="str">
        <x:v>Hospitality Group</x:v>
      </x:c>
      <x:c r="P4485" t="str">
        <x:v>SR-059</x:v>
      </x:c>
      <x:c r="Q4485" s="16" t="n">
        <x:v>47</x:v>
      </x:c>
      <x:c r="R4485" s="17" t="n">
        <x:v>29.43</x:v>
      </x:c>
      <x:c r="S4485" s="18" t="n">
        <x:v>0</x:v>
      </x:c>
      <x:c r="T4485" s="17" t="n">
        <x:v>1383.06</x:v>
      </x:c>
      <x:c r="U4485" s="17" t="n">
        <x:v>1383.06</x:v>
      </x:c>
      <x:c r="V4485" s="17" t="n">
        <x:v>614.07</x:v>
      </x:c>
      <x:c r="W4485" s="17" t="n">
        <x:v>768.99</x:v>
      </x:c>
      <x:c r="X4485" s="18" t="n">
        <x:v>0.556</x:v>
      </x:c>
      <x:c r="Y4485" s="17" t="n">
        <x:v>1474.43</x:v>
      </x:c>
      <x:c r="Z4485" s="18" t="n">
        <x:v>0.938</x:v>
      </x:c>
      <x:c r="AA4485" s="18" t="n">
        <x:v>0.0055</x:v>
      </x:c>
      <x:c r="AB4485" t="str">
        <x:v>No</x:v>
      </x:c>
      <x:c r="AC4485" t="str">
        <x:v>Premium Core</x:v>
      </x:c>
      <x:c r="AD4485" s="18" t="n">
        <x:v>0.556006247017483</x:v>
      </x:c>
      <x:c r="AE4485" s="18" t="n">
        <x:v>0.9380302896712627</x:v>
      </x:c>
      <x:c r="AF4485" s="17" t="n">
        <x:v>-91.37000000000012</x:v>
      </x:c>
      <x:c r="AG4485" s="18" t="n">
        <x:v>-0.061969710328737285</x:v>
      </x:c>
      <x:c r="AH4485" t="str">
        <x:v>Below Target</x:v>
      </x:c>
    </x:row>
    <x:row r="4486">
      <x:c r="A4486" t="str">
        <x:v>TXN-004483</x:v>
      </x:c>
      <x:c r="B4486" s="14" t="d">
        <x:v>2023-04-07T00:00:00.000Z</x:v>
      </x:c>
      <x:c r="C4486" t="n">
        <x:v>2023</x:v>
      </x:c>
      <x:c r="D4486" t="str">
        <x:v>Q2</x:v>
      </x:c>
      <x:c r="E4486" t="n">
        <x:v>4</x:v>
      </x:c>
      <x:c r="F4486" t="str">
        <x:v>April</x:v>
      </x:c>
      <x:c r="G4486" s="15" t="d">
        <x:v>2023-04-01T00:00:00.000Z</x:v>
      </x:c>
      <x:c r="H4486" t="str">
        <x:v>2023-04</x:v>
      </x:c>
      <x:c r="I4486" t="str">
        <x:v>Nigeria</x:v>
      </x:c>
      <x:c r="J4486" t="str">
        <x:v>Africa</x:v>
      </x:c>
      <x:c r="K4486" t="str">
        <x:v>NGN</x:v>
      </x:c>
      <x:c r="L4486" t="str">
        <x:v>Don Julio</x:v>
      </x:c>
      <x:c r="M4486" t="str">
        <x:v>Tequila</x:v>
      </x:c>
      <x:c r="N4486" t="str">
        <x:v>On-Trade</x:v>
      </x:c>
      <x:c r="O4486" t="str">
        <x:v>E-commerce Partner</x:v>
      </x:c>
      <x:c r="P4486" t="str">
        <x:v>SR-006</x:v>
      </x:c>
      <x:c r="Q4486" s="16" t="n">
        <x:v>12</x:v>
      </x:c>
      <x:c r="R4486" s="17" t="n">
        <x:v>52.94</x:v>
      </x:c>
      <x:c r="S4486" s="18" t="n">
        <x:v>0</x:v>
      </x:c>
      <x:c r="T4486" s="17" t="n">
        <x:v>635.23</x:v>
      </x:c>
      <x:c r="U4486" s="17" t="n">
        <x:v>635.23</x:v>
      </x:c>
      <x:c r="V4486" s="17" t="n">
        <x:v>275.07</x:v>
      </x:c>
      <x:c r="W4486" s="17" t="n">
        <x:v>360.15</x:v>
      </x:c>
      <x:c r="X4486" s="18" t="n">
        <x:v>0.567</x:v>
      </x:c>
      <x:c r="Y4486" s="17" t="n">
        <x:v>704.41</x:v>
      </x:c>
      <x:c r="Z4486" s="18" t="n">
        <x:v>0.9018</x:v>
      </x:c>
      <x:c r="AA4486" s="18" t="n">
        <x:v>0.0567</x:v>
      </x:c>
      <x:c r="AB4486" t="str">
        <x:v>No</x:v>
      </x:c>
      <x:c r="AC4486" t="str">
        <x:v>Luxury / Reserve</x:v>
      </x:c>
      <x:c r="AD4486" s="18" t="n">
        <x:v>0.5669599987406135</x:v>
      </x:c>
      <x:c r="AE4486" s="18" t="n">
        <x:v>0.9017901506225069</x:v>
      </x:c>
      <x:c r="AF4486" s="17" t="n">
        <x:v>-69.17999999999995</x:v>
      </x:c>
      <x:c r="AG4486" s="18" t="n">
        <x:v>-0.09820984937749315</x:v>
      </x:c>
      <x:c r="AH4486" t="str">
        <x:v>Below Target</x:v>
      </x:c>
    </x:row>
    <x:row r="4487">
      <x:c r="A4487" t="str">
        <x:v>TXN-004484</x:v>
      </x:c>
      <x:c r="B4487" s="14" t="d">
        <x:v>2023-05-10T00:00:00.000Z</x:v>
      </x:c>
      <x:c r="C4487" t="n">
        <x:v>2023</x:v>
      </x:c>
      <x:c r="D4487" t="str">
        <x:v>Q2</x:v>
      </x:c>
      <x:c r="E4487" t="n">
        <x:v>5</x:v>
      </x:c>
      <x:c r="F4487" t="str">
        <x:v>May</x:v>
      </x:c>
      <x:c r="G4487" s="15" t="d">
        <x:v>2023-05-01T00:00:00.000Z</x:v>
      </x:c>
      <x:c r="H4487" t="str">
        <x:v>2023-05</x:v>
      </x:c>
      <x:c r="I4487" t="str">
        <x:v>India</x:v>
      </x:c>
      <x:c r="J4487" t="str">
        <x:v>Asia Pacific</x:v>
      </x:c>
      <x:c r="K4487" t="str">
        <x:v>INR</x:v>
      </x:c>
      <x:c r="L4487" t="str">
        <x:v>Cîroc</x:v>
      </x:c>
      <x:c r="M4487" t="str">
        <x:v>Vodka</x:v>
      </x:c>
      <x:c r="N4487" t="str">
        <x:v>Wholesale</x:v>
      </x:c>
      <x:c r="O4487" t="str">
        <x:v>Key Account</x:v>
      </x:c>
      <x:c r="P4487" t="str">
        <x:v>SR-011</x:v>
      </x:c>
      <x:c r="Q4487" s="16" t="n">
        <x:v>61</x:v>
      </x:c>
      <x:c r="R4487" s="17" t="n">
        <x:v>33.55</x:v>
      </x:c>
      <x:c r="S4487" s="18" t="n">
        <x:v>0.08</x:v>
      </x:c>
      <x:c r="T4487" s="17" t="n">
        <x:v>2046.44</x:v>
      </x:c>
      <x:c r="U4487" s="17" t="n">
        <x:v>1882.72</x:v>
      </x:c>
      <x:c r="V4487" s="17" t="n">
        <x:v>838.47</x:v>
      </x:c>
      <x:c r="W4487" s="17" t="n">
        <x:v>1044.25</x:v>
      </x:c>
      <x:c r="X4487" s="18" t="n">
        <x:v>0.5547</x:v>
      </x:c>
      <x:c r="Y4487" s="17" t="n">
        <x:v>2105.23</x:v>
      </x:c>
      <x:c r="Z4487" s="18" t="n">
        <x:v>0.8943</x:v>
      </x:c>
      <x:c r="AA4487" s="18" t="n">
        <x:v>-0.0256</x:v>
      </x:c>
      <x:c r="AB4487" t="str">
        <x:v>Yes</x:v>
      </x:c>
      <x:c r="AC4487" t="str">
        <x:v>Luxury / Reserve</x:v>
      </x:c>
      <x:c r="AD4487" s="18" t="n">
        <x:v>0.5546496558171157</x:v>
      </x:c>
      <x:c r="AE4487" s="18" t="n">
        <x:v>0.8943060853208438</x:v>
      </x:c>
      <x:c r="AF4487" s="17" t="n">
        <x:v>-222.51</x:v>
      </x:c>
      <x:c r="AG4487" s="18" t="n">
        <x:v>-0.10569391467915619</x:v>
      </x:c>
      <x:c r="AH4487" t="str">
        <x:v>Below Target</x:v>
      </x:c>
    </x:row>
    <x:row r="4488">
      <x:c r="A4488" t="str">
        <x:v>TXN-004485</x:v>
      </x:c>
      <x:c r="B4488" s="14" t="d">
        <x:v>2025-10-28T00:00:00.000Z</x:v>
      </x:c>
      <x:c r="C4488" t="n">
        <x:v>2025</x:v>
      </x:c>
      <x:c r="D4488" t="str">
        <x:v>Q4</x:v>
      </x:c>
      <x:c r="E4488" t="n">
        <x:v>10</x:v>
      </x:c>
      <x:c r="F4488" t="str">
        <x:v>October</x:v>
      </x:c>
      <x:c r="G4488" s="15" t="d">
        <x:v>2025-10-01T00:00:00.000Z</x:v>
      </x:c>
      <x:c r="H4488" t="str">
        <x:v>2025-10</x:v>
      </x:c>
      <x:c r="I4488" t="str">
        <x:v>United States</x:v>
      </x:c>
      <x:c r="J4488" t="str">
        <x:v>North America</x:v>
      </x:c>
      <x:c r="K4488" t="str">
        <x:v>USD</x:v>
      </x:c>
      <x:c r="L4488" t="str">
        <x:v>Crown Royal</x:v>
      </x:c>
      <x:c r="M4488" t="str">
        <x:v>Canadian Whisky</x:v>
      </x:c>
      <x:c r="N4488" t="str">
        <x:v>Off-Trade</x:v>
      </x:c>
      <x:c r="O4488" t="str">
        <x:v>E-commerce Partner</x:v>
      </x:c>
      <x:c r="P4488" t="str">
        <x:v>SR-038</x:v>
      </x:c>
      <x:c r="Q4488" s="16" t="n">
        <x:v>50</x:v>
      </x:c>
      <x:c r="R4488" s="17" t="n">
        <x:v>27.62</x:v>
      </x:c>
      <x:c r="S4488" s="18" t="n">
        <x:v>0.15</x:v>
      </x:c>
      <x:c r="T4488" s="17" t="n">
        <x:v>1380.84</x:v>
      </x:c>
      <x:c r="U4488" s="17" t="n">
        <x:v>1173.71</x:v>
      </x:c>
      <x:c r="V4488" s="17" t="n">
        <x:v>549.36</x:v>
      </x:c>
      <x:c r="W4488" s="17" t="n">
        <x:v>624.36</x:v>
      </x:c>
      <x:c r="X4488" s="18" t="n">
        <x:v>0.532</x:v>
      </x:c>
      <x:c r="Y4488" s="17" t="n">
        <x:v>1226.54</x:v>
      </x:c>
      <x:c r="Z4488" s="18" t="n">
        <x:v>0.9569</x:v>
      </x:c>
      <x:c r="AA4488" s="18" t="n">
        <x:v>0.0285</x:v>
      </x:c>
      <x:c r="AB4488" t="str">
        <x:v>Yes</x:v>
      </x:c>
      <x:c r="AC4488" t="str">
        <x:v>Premium Core</x:v>
      </x:c>
      <x:c r="AD4488" s="18" t="n">
        <x:v>0.5319542306021079</x:v>
      </x:c>
      <x:c r="AE4488" s="18" t="n">
        <x:v>0.9569276175257229</x:v>
      </x:c>
      <x:c r="AF4488" s="17" t="n">
        <x:v>-52.82999999999993</x:v>
      </x:c>
      <x:c r="AG4488" s="18" t="n">
        <x:v>-0.04307238247427718</x:v>
      </x:c>
      <x:c r="AH4488" t="str">
        <x:v>Below Target</x:v>
      </x:c>
    </x:row>
    <x:row r="4489">
      <x:c r="A4489" t="str">
        <x:v>TXN-004486</x:v>
      </x:c>
      <x:c r="B4489" s="14" t="d">
        <x:v>2023-07-13T00:00:00.000Z</x:v>
      </x:c>
      <x:c r="C4489" t="n">
        <x:v>2023</x:v>
      </x:c>
      <x:c r="D4489" t="str">
        <x:v>Q3</x:v>
      </x:c>
      <x:c r="E4489" t="n">
        <x:v>7</x:v>
      </x:c>
      <x:c r="F4489" t="str">
        <x:v>July</x:v>
      </x:c>
      <x:c r="G4489" s="15" t="d">
        <x:v>2023-07-01T00:00:00.000Z</x:v>
      </x:c>
      <x:c r="H4489" t="str">
        <x:v>2023-07</x:v>
      </x:c>
      <x:c r="I4489" t="str">
        <x:v>Spain</x:v>
      </x:c>
      <x:c r="J4489" t="str">
        <x:v>Europe</x:v>
      </x:c>
      <x:c r="K4489" t="str">
        <x:v>EUR</x:v>
      </x:c>
      <x:c r="L4489" t="str">
        <x:v>Buchanan's</x:v>
      </x:c>
      <x:c r="M4489" t="str">
        <x:v>Scotch Whisky</x:v>
      </x:c>
      <x:c r="N4489" t="str">
        <x:v>Off-Trade</x:v>
      </x:c>
      <x:c r="O4489" t="str">
        <x:v>Key Account</x:v>
      </x:c>
      <x:c r="P4489" t="str">
        <x:v>SR-008</x:v>
      </x:c>
      <x:c r="Q4489" s="16" t="n">
        <x:v>51</x:v>
      </x:c>
      <x:c r="R4489" s="17" t="n">
        <x:v>29.82</x:v>
      </x:c>
      <x:c r="S4489" s="18" t="n">
        <x:v>0</x:v>
      </x:c>
      <x:c r="T4489" s="17" t="n">
        <x:v>1520.65</x:v>
      </x:c>
      <x:c r="U4489" s="17" t="n">
        <x:v>1520.65</x:v>
      </x:c>
      <x:c r="V4489" s="17" t="n">
        <x:v>696.91</x:v>
      </x:c>
      <x:c r="W4489" s="17" t="n">
        <x:v>823.74</x:v>
      </x:c>
      <x:c r="X4489" s="18" t="n">
        <x:v>0.5417</x:v>
      </x:c>
      <x:c r="Y4489" s="17" t="n">
        <x:v>1581.32</x:v>
      </x:c>
      <x:c r="Z4489" s="18" t="n">
        <x:v>0.9616</x:v>
      </x:c>
      <x:c r="AA4489" s="18" t="n">
        <x:v>0.0832</x:v>
      </x:c>
      <x:c r="AB4489" t="str">
        <x:v>No</x:v>
      </x:c>
      <x:c r="AC4489" t="str">
        <x:v>Premium Core</x:v>
      </x:c>
      <x:c r="AD4489" s="18" t="n">
        <x:v>0.5417025614046624</x:v>
      </x:c>
      <x:c r="AE4489" s="18" t="n">
        <x:v>0.9616333189993171</x:v>
      </x:c>
      <x:c r="AF4489" s="17" t="n">
        <x:v>-60.669999999999845</x:v>
      </x:c>
      <x:c r="AG4489" s="18" t="n">
        <x:v>-0.03836668100068288</x:v>
      </x:c>
      <x:c r="AH4489" t="str">
        <x:v>Below Target</x:v>
      </x:c>
    </x:row>
    <x:row r="4490">
      <x:c r="A4490" t="str">
        <x:v>TXN-004487</x:v>
      </x:c>
      <x:c r="B4490" s="14" t="d">
        <x:v>2025-10-10T00:00:00.000Z</x:v>
      </x:c>
      <x:c r="C4490" t="n">
        <x:v>2025</x:v>
      </x:c>
      <x:c r="D4490" t="str">
        <x:v>Q4</x:v>
      </x:c>
      <x:c r="E4490" t="n">
        <x:v>10</x:v>
      </x:c>
      <x:c r="F4490" t="str">
        <x:v>October</x:v>
      </x:c>
      <x:c r="G4490" s="15" t="d">
        <x:v>2025-10-01T00:00:00.000Z</x:v>
      </x:c>
      <x:c r="H4490" t="str">
        <x:v>2025-10</x:v>
      </x:c>
      <x:c r="I4490" t="str">
        <x:v>Spain</x:v>
      </x:c>
      <x:c r="J4490" t="str">
        <x:v>Europe</x:v>
      </x:c>
      <x:c r="K4490" t="str">
        <x:v>EUR</x:v>
      </x:c>
      <x:c r="L4490" t="str">
        <x:v>Tanqueray</x:v>
      </x:c>
      <x:c r="M4490" t="str">
        <x:v>Gin</x:v>
      </x:c>
      <x:c r="N4490" t="str">
        <x:v>On-Trade</x:v>
      </x:c>
      <x:c r="O4490" t="str">
        <x:v>Distributor</x:v>
      </x:c>
      <x:c r="P4490" t="str">
        <x:v>SR-057</x:v>
      </x:c>
      <x:c r="Q4490" s="16" t="n">
        <x:v>65</x:v>
      </x:c>
      <x:c r="R4490" s="17" t="n">
        <x:v>29.87</x:v>
      </x:c>
      <x:c r="S4490" s="18" t="n">
        <x:v>0</x:v>
      </x:c>
      <x:c r="T4490" s="17" t="n">
        <x:v>1941.39</x:v>
      </x:c>
      <x:c r="U4490" s="17" t="n">
        <x:v>1941.39</x:v>
      </x:c>
      <x:c r="V4490" s="17" t="n">
        <x:v>860.56</x:v>
      </x:c>
      <x:c r="W4490" s="17" t="n">
        <x:v>1080.83</x:v>
      </x:c>
      <x:c r="X4490" s="18" t="n">
        <x:v>0.5567</x:v>
      </x:c>
      <x:c r="Y4490" s="17" t="n">
        <x:v>2159.41</x:v>
      </x:c>
      <x:c r="Z4490" s="18" t="n">
        <x:v>0.899</x:v>
      </x:c>
      <x:c r="AA4490" s="18" t="n">
        <x:v>0.0331</x:v>
      </x:c>
      <x:c r="AB4490" t="str">
        <x:v>No</x:v>
      </x:c>
      <x:c r="AC4490" t="str">
        <x:v>Premium Core</x:v>
      </x:c>
      <x:c r="AD4490" s="18" t="n">
        <x:v>0.5567299718243114</x:v>
      </x:c>
      <x:c r="AE4490" s="18" t="n">
        <x:v>0.8990372370230758</x:v>
      </x:c>
      <x:c r="AF4490" s="17" t="n">
        <x:v>-218.01999999999975</x:v>
      </x:c>
      <x:c r="AG4490" s="18" t="n">
        <x:v>-0.10096276297692415</x:v>
      </x:c>
      <x:c r="AH4490" t="str">
        <x:v>Below Target</x:v>
      </x:c>
    </x:row>
    <x:row r="4491">
      <x:c r="A4491" t="str">
        <x:v>TXN-004488</x:v>
      </x:c>
      <x:c r="B4491" s="14" t="d">
        <x:v>2024-04-11T00:00:00.000Z</x:v>
      </x:c>
      <x:c r="C4491" t="n">
        <x:v>2024</x:v>
      </x:c>
      <x:c r="D4491" t="str">
        <x:v>Q2</x:v>
      </x:c>
      <x:c r="E4491" t="n">
        <x:v>4</x:v>
      </x:c>
      <x:c r="F4491" t="str">
        <x:v>April</x:v>
      </x:c>
      <x:c r="G4491" s="15" t="d">
        <x:v>2024-04-01T00:00:00.000Z</x:v>
      </x:c>
      <x:c r="H4491" t="str">
        <x:v>2024-04</x:v>
      </x:c>
      <x:c r="I4491" t="str">
        <x:v>Japan</x:v>
      </x:c>
      <x:c r="J4491" t="str">
        <x:v>Asia Pacific</x:v>
      </x:c>
      <x:c r="K4491" t="str">
        <x:v>JPY</x:v>
      </x:c>
      <x:c r="L4491" t="str">
        <x:v>Crown Royal</x:v>
      </x:c>
      <x:c r="M4491" t="str">
        <x:v>Canadian Whisky</x:v>
      </x:c>
      <x:c r="N4491" t="str">
        <x:v>Off-Trade</x:v>
      </x:c>
      <x:c r="O4491" t="str">
        <x:v>Hospitality Group</x:v>
      </x:c>
      <x:c r="P4491" t="str">
        <x:v>SR-020</x:v>
      </x:c>
      <x:c r="Q4491" s="16" t="n">
        <x:v>43</x:v>
      </x:c>
      <x:c r="R4491" s="17" t="n">
        <x:v>31.17</x:v>
      </x:c>
      <x:c r="S4491" s="18" t="n">
        <x:v>0.08</x:v>
      </x:c>
      <x:c r="T4491" s="17" t="n">
        <x:v>1340.12</x:v>
      </x:c>
      <x:c r="U4491" s="17" t="n">
        <x:v>1232.91</x:v>
      </x:c>
      <x:c r="V4491" s="17" t="n">
        <x:v>544.46</x:v>
      </x:c>
      <x:c r="W4491" s="17" t="n">
        <x:v>688.45</x:v>
      </x:c>
      <x:c r="X4491" s="18" t="n">
        <x:v>0.5584</x:v>
      </x:c>
      <x:c r="Y4491" s="17" t="n">
        <x:v>1411.36</x:v>
      </x:c>
      <x:c r="Z4491" s="18" t="n">
        <x:v>0.8736</x:v>
      </x:c>
      <x:c r="AA4491" s="18" t="n">
        <x:v>0.0707</x:v>
      </x:c>
      <x:c r="AB4491" t="str">
        <x:v>Yes</x:v>
      </x:c>
      <x:c r="AC4491" t="str">
        <x:v>Premium Core</x:v>
      </x:c>
      <x:c r="AD4491" s="18" t="n">
        <x:v>0.558394367796514</x:v>
      </x:c>
      <x:c r="AE4491" s="18" t="n">
        <x:v>0.873561671012357</x:v>
      </x:c>
      <x:c r="AF4491" s="17" t="n">
        <x:v>-178.44999999999982</x:v>
      </x:c>
      <x:c r="AG4491" s="18" t="n">
        <x:v>-0.126438328987643</x:v>
      </x:c>
      <x:c r="AH4491" t="str">
        <x:v>Below Target</x:v>
      </x:c>
    </x:row>
    <x:row r="4492">
      <x:c r="A4492" t="str">
        <x:v>TXN-004489</x:v>
      </x:c>
      <x:c r="B4492" s="14" t="d">
        <x:v>2025-09-02T00:00:00.000Z</x:v>
      </x:c>
      <x:c r="C4492" t="n">
        <x:v>2025</x:v>
      </x:c>
      <x:c r="D4492" t="str">
        <x:v>Q3</x:v>
      </x:c>
      <x:c r="E4492" t="n">
        <x:v>9</x:v>
      </x:c>
      <x:c r="F4492" t="str">
        <x:v>September</x:v>
      </x:c>
      <x:c r="G4492" s="15" t="d">
        <x:v>2025-09-01T00:00:00.000Z</x:v>
      </x:c>
      <x:c r="H4492" t="str">
        <x:v>2025-09</x:v>
      </x:c>
      <x:c r="I4492" t="str">
        <x:v>United States</x:v>
      </x:c>
      <x:c r="J4492" t="str">
        <x:v>North America</x:v>
      </x:c>
      <x:c r="K4492" t="str">
        <x:v>USD</x:v>
      </x:c>
      <x:c r="L4492" t="str">
        <x:v>Cîroc</x:v>
      </x:c>
      <x:c r="M4492" t="str">
        <x:v>Vodka</x:v>
      </x:c>
      <x:c r="N4492" t="str">
        <x:v>E-commerce</x:v>
      </x:c>
      <x:c r="O4492" t="str">
        <x:v>E-commerce Partner</x:v>
      </x:c>
      <x:c r="P4492" t="str">
        <x:v>SR-041</x:v>
      </x:c>
      <x:c r="Q4492" s="16" t="n">
        <x:v>95</x:v>
      </x:c>
      <x:c r="R4492" s="17" t="n">
        <x:v>39.61</x:v>
      </x:c>
      <x:c r="S4492" s="18" t="n">
        <x:v>0.02</x:v>
      </x:c>
      <x:c r="T4492" s="17" t="n">
        <x:v>3762.68</x:v>
      </x:c>
      <x:c r="U4492" s="17" t="n">
        <x:v>3687.43</x:v>
      </x:c>
      <x:c r="V4492" s="17" t="n">
        <x:v>1621.33</x:v>
      </x:c>
      <x:c r="W4492" s="17" t="n">
        <x:v>2066.1</x:v>
      </x:c>
      <x:c r="X4492" s="18" t="n">
        <x:v>0.5603</x:v>
      </x:c>
      <x:c r="Y4492" s="17" t="n">
        <x:v>3352.33</x:v>
      </x:c>
      <x:c r="Z4492" s="18" t="n">
        <x:v>1.1</x:v>
      </x:c>
      <x:c r="AA4492" s="18" t="n">
        <x:v>0.0592</x:v>
      </x:c>
      <x:c r="AB4492" t="str">
        <x:v>No</x:v>
      </x:c>
      <x:c r="AC4492" t="str">
        <x:v>Luxury / Reserve</x:v>
      </x:c>
      <x:c r="AD4492" s="18" t="n">
        <x:v>0.5603089414578717</x:v>
      </x:c>
      <x:c r="AE4492" s="18" t="n">
        <x:v>1.0999603261015471</x:v>
      </x:c>
      <x:c r="AF4492" s="17" t="n">
        <x:v>335.0999999999999</x:v>
      </x:c>
      <x:c r="AG4492" s="18" t="n">
        <x:v>0.09996032610154726</x:v>
      </x:c>
      <x:c r="AH4492" t="str">
        <x:v>Above Target</x:v>
      </x:c>
    </x:row>
    <x:row r="4493">
      <x:c r="A4493" t="str">
        <x:v>TXN-004490</x:v>
      </x:c>
      <x:c r="B4493" s="14" t="d">
        <x:v>2025-01-25T00:00:00.000Z</x:v>
      </x:c>
      <x:c r="C4493" t="n">
        <x:v>2025</x:v>
      </x:c>
      <x:c r="D4493" t="str">
        <x:v>Q1</x:v>
      </x:c>
      <x:c r="E4493" t="n">
        <x:v>1</x:v>
      </x:c>
      <x:c r="F4493" t="str">
        <x:v>January</x:v>
      </x:c>
      <x:c r="G4493" s="15" t="d">
        <x:v>2025-01-01T00:00:00.000Z</x:v>
      </x:c>
      <x:c r="H4493" t="str">
        <x:v>2025-01</x:v>
      </x:c>
      <x:c r="I4493" t="str">
        <x:v>Canada</x:v>
      </x:c>
      <x:c r="J4493" t="str">
        <x:v>North America</x:v>
      </x:c>
      <x:c r="K4493" t="str">
        <x:v>CAD</x:v>
      </x:c>
      <x:c r="L4493" t="str">
        <x:v>Smirnoff</x:v>
      </x:c>
      <x:c r="M4493" t="str">
        <x:v>Vodka</x:v>
      </x:c>
      <x:c r="N4493" t="str">
        <x:v>Off-Trade</x:v>
      </x:c>
      <x:c r="O4493" t="str">
        <x:v>Key Account</x:v>
      </x:c>
      <x:c r="P4493" t="str">
        <x:v>SR-058</x:v>
      </x:c>
      <x:c r="Q4493" s="16" t="n">
        <x:v>50</x:v>
      </x:c>
      <x:c r="R4493" s="17" t="n">
        <x:v>21.5</x:v>
      </x:c>
      <x:c r="S4493" s="18" t="n">
        <x:v>0.02</x:v>
      </x:c>
      <x:c r="T4493" s="17" t="n">
        <x:v>1074.96</x:v>
      </x:c>
      <x:c r="U4493" s="17" t="n">
        <x:v>1053.46</x:v>
      </x:c>
      <x:c r="V4493" s="17" t="n">
        <x:v>513.69</x:v>
      </x:c>
      <x:c r="W4493" s="17" t="n">
        <x:v>539.77</x:v>
      </x:c>
      <x:c r="X4493" s="18" t="n">
        <x:v>0.5124</x:v>
      </x:c>
      <x:c r="Y4493" s="17" t="n">
        <x:v>1071.73</x:v>
      </x:c>
      <x:c r="Z4493" s="18" t="n">
        <x:v>0.983</x:v>
      </x:c>
      <x:c r="AA4493" s="18" t="n">
        <x:v>0.0339</x:v>
      </x:c>
      <x:c r="AB4493" t="str">
        <x:v>No</x:v>
      </x:c>
      <x:c r="AC4493" t="str">
        <x:v>Core</x:v>
      </x:c>
      <x:c r="AD4493" s="18" t="n">
        <x:v>0.5123782583107095</x:v>
      </x:c>
      <x:c r="AE4493" s="18" t="n">
        <x:v>0.9829527959467403</x:v>
      </x:c>
      <x:c r="AF4493" s="17" t="n">
        <x:v>-18.269999999999982</x:v>
      </x:c>
      <x:c r="AG4493" s="18" t="n">
        <x:v>-0.017047204053259667</x:v>
      </x:c>
      <x:c r="AH4493" t="str">
        <x:v>Below Target</x:v>
      </x:c>
    </x:row>
    <x:row r="4494">
      <x:c r="A4494" t="str">
        <x:v>TXN-004491</x:v>
      </x:c>
      <x:c r="B4494" s="14" t="d">
        <x:v>2025-06-06T00:00:00.000Z</x:v>
      </x:c>
      <x:c r="C4494" t="n">
        <x:v>2025</x:v>
      </x:c>
      <x:c r="D4494" t="str">
        <x:v>Q2</x:v>
      </x:c>
      <x:c r="E4494" t="n">
        <x:v>6</x:v>
      </x:c>
      <x:c r="F4494" t="str">
        <x:v>June</x:v>
      </x:c>
      <x:c r="G4494" s="15" t="d">
        <x:v>2025-06-01T00:00:00.000Z</x:v>
      </x:c>
      <x:c r="H4494" t="str">
        <x:v>2025-06</x:v>
      </x:c>
      <x:c r="I4494" t="str">
        <x:v>Australia</x:v>
      </x:c>
      <x:c r="J4494" t="str">
        <x:v>Asia Pacific</x:v>
      </x:c>
      <x:c r="K4494" t="str">
        <x:v>AUD</x:v>
      </x:c>
      <x:c r="L4494" t="str">
        <x:v>J&amp;B</x:v>
      </x:c>
      <x:c r="M4494" t="str">
        <x:v>Scotch Whisky</x:v>
      </x:c>
      <x:c r="N4494" t="str">
        <x:v>Off-Trade</x:v>
      </x:c>
      <x:c r="O4494" t="str">
        <x:v>Key Account</x:v>
      </x:c>
      <x:c r="P4494" t="str">
        <x:v>SR-014</x:v>
      </x:c>
      <x:c r="Q4494" s="16" t="n">
        <x:v>126</x:v>
      </x:c>
      <x:c r="R4494" s="17" t="n">
        <x:v>22.05</x:v>
      </x:c>
      <x:c r="S4494" s="18" t="n">
        <x:v>0.05</x:v>
      </x:c>
      <x:c r="T4494" s="17" t="n">
        <x:v>2778.87</x:v>
      </x:c>
      <x:c r="U4494" s="17" t="n">
        <x:v>2639.92</x:v>
      </x:c>
      <x:c r="V4494" s="17" t="n">
        <x:v>1265.93</x:v>
      </x:c>
      <x:c r="W4494" s="17" t="n">
        <x:v>1374</x:v>
      </x:c>
      <x:c r="X4494" s="18" t="n">
        <x:v>0.5205</x:v>
      </x:c>
      <x:c r="Y4494" s="17" t="n">
        <x:v>2398.58</x:v>
      </x:c>
      <x:c r="Z4494" s="18" t="n">
        <x:v>1.1006</x:v>
      </x:c>
      <x:c r="AA4494" s="18" t="n">
        <x:v>-0.0384</x:v>
      </x:c>
      <x:c r="AB4494" t="str">
        <x:v>Yes</x:v>
      </x:c>
      <x:c r="AC4494" t="str">
        <x:v>Core</x:v>
      </x:c>
      <x:c r="AD4494" s="18" t="n">
        <x:v>0.5204703172823418</x:v>
      </x:c>
      <x:c r="AE4494" s="18" t="n">
        <x:v>1.1006178655704626</x:v>
      </x:c>
      <x:c r="AF4494" s="17" t="n">
        <x:v>241.34000000000015</x:v>
      </x:c>
      <x:c r="AG4494" s="18" t="n">
        <x:v>0.10061786557046258</x:v>
      </x:c>
      <x:c r="AH4494" t="str">
        <x:v>Above Target</x:v>
      </x:c>
    </x:row>
    <x:row r="4495">
      <x:c r="A4495" t="str">
        <x:v>TXN-004492</x:v>
      </x:c>
      <x:c r="B4495" s="14" t="d">
        <x:v>2024-12-15T00:00:00.000Z</x:v>
      </x:c>
      <x:c r="C4495" t="n">
        <x:v>2024</x:v>
      </x:c>
      <x:c r="D4495" t="str">
        <x:v>Q4</x:v>
      </x:c>
      <x:c r="E4495" t="n">
        <x:v>12</x:v>
      </x:c>
      <x:c r="F4495" t="str">
        <x:v>December</x:v>
      </x:c>
      <x:c r="G4495" s="15" t="d">
        <x:v>2024-12-01T00:00:00.000Z</x:v>
      </x:c>
      <x:c r="H4495" t="str">
        <x:v>2024-12</x:v>
      </x:c>
      <x:c r="I4495" t="str">
        <x:v>France</x:v>
      </x:c>
      <x:c r="J4495" t="str">
        <x:v>Europe</x:v>
      </x:c>
      <x:c r="K4495" t="str">
        <x:v>EUR</x:v>
      </x:c>
      <x:c r="L4495" t="str">
        <x:v>Smirnoff</x:v>
      </x:c>
      <x:c r="M4495" t="str">
        <x:v>Vodka</x:v>
      </x:c>
      <x:c r="N4495" t="str">
        <x:v>On-Trade</x:v>
      </x:c>
      <x:c r="O4495" t="str">
        <x:v>E-commerce Partner</x:v>
      </x:c>
      <x:c r="P4495" t="str">
        <x:v>SR-059</x:v>
      </x:c>
      <x:c r="Q4495" s="16" t="n">
        <x:v>137</x:v>
      </x:c>
      <x:c r="R4495" s="17" t="n">
        <x:v>24.38</x:v>
      </x:c>
      <x:c r="S4495" s="18" t="n">
        <x:v>0.12</x:v>
      </x:c>
      <x:c r="T4495" s="17" t="n">
        <x:v>3339.71</x:v>
      </x:c>
      <x:c r="U4495" s="17" t="n">
        <x:v>2938.95</x:v>
      </x:c>
      <x:c r="V4495" s="17" t="n">
        <x:v>1442.94</x:v>
      </x:c>
      <x:c r="W4495" s="17" t="n">
        <x:v>1496.01</x:v>
      </x:c>
      <x:c r="X4495" s="18" t="n">
        <x:v>0.509</x:v>
      </x:c>
      <x:c r="Y4495" s="17" t="n">
        <x:v>3073.95</x:v>
      </x:c>
      <x:c r="Z4495" s="18" t="n">
        <x:v>0.9561</x:v>
      </x:c>
      <x:c r="AA4495" s="18" t="n">
        <x:v>0.1074</x:v>
      </x:c>
      <x:c r="AB4495" t="str">
        <x:v>Yes</x:v>
      </x:c>
      <x:c r="AC4495" t="str">
        <x:v>Core</x:v>
      </x:c>
      <x:c r="AD4495" s="18" t="n">
        <x:v>0.5090287347522074</x:v>
      </x:c>
      <x:c r="AE4495" s="18" t="n">
        <x:v>0.956082564778217</x:v>
      </x:c>
      <x:c r="AF4495" s="17" t="n">
        <x:v>-135</x:v>
      </x:c>
      <x:c r="AG4495" s="18" t="n">
        <x:v>-0.04391743522178305</x:v>
      </x:c>
      <x:c r="AH4495" t="str">
        <x:v>Below Target</x:v>
      </x:c>
    </x:row>
    <x:row r="4496">
      <x:c r="A4496" t="str">
        <x:v>TXN-004493</x:v>
      </x:c>
      <x:c r="B4496" s="14" t="d">
        <x:v>2025-05-28T00:00:00.000Z</x:v>
      </x:c>
      <x:c r="C4496" t="n">
        <x:v>2025</x:v>
      </x:c>
      <x:c r="D4496" t="str">
        <x:v>Q2</x:v>
      </x:c>
      <x:c r="E4496" t="n">
        <x:v>5</x:v>
      </x:c>
      <x:c r="F4496" t="str">
        <x:v>May</x:v>
      </x:c>
      <x:c r="G4496" s="15" t="d">
        <x:v>2025-05-01T00:00:00.000Z</x:v>
      </x:c>
      <x:c r="H4496" t="str">
        <x:v>2025-05</x:v>
      </x:c>
      <x:c r="I4496" t="str">
        <x:v>Mexico</x:v>
      </x:c>
      <x:c r="J4496" t="str">
        <x:v>Latin America &amp; Caribbean</x:v>
      </x:c>
      <x:c r="K4496" t="str">
        <x:v>MXN</x:v>
      </x:c>
      <x:c r="L4496" t="str">
        <x:v>Johnnie Walker</x:v>
      </x:c>
      <x:c r="M4496" t="str">
        <x:v>Scotch Whisky</x:v>
      </x:c>
      <x:c r="N4496" t="str">
        <x:v>Off-Trade</x:v>
      </x:c>
      <x:c r="O4496" t="str">
        <x:v>Independent Retailer</x:v>
      </x:c>
      <x:c r="P4496" t="str">
        <x:v>SR-016</x:v>
      </x:c>
      <x:c r="Q4496" s="16" t="n">
        <x:v>29</x:v>
      </x:c>
      <x:c r="R4496" s="17" t="n">
        <x:v>32.67</x:v>
      </x:c>
      <x:c r="S4496" s="18" t="n">
        <x:v>0.02</x:v>
      </x:c>
      <x:c r="T4496" s="17" t="n">
        <x:v>947.52</x:v>
      </x:c>
      <x:c r="U4496" s="17" t="n">
        <x:v>928.57</x:v>
      </x:c>
      <x:c r="V4496" s="17" t="n">
        <x:v>410.29</x:v>
      </x:c>
      <x:c r="W4496" s="17" t="n">
        <x:v>518.27</x:v>
      </x:c>
      <x:c r="X4496" s="18" t="n">
        <x:v>0.5581</x:v>
      </x:c>
      <x:c r="Y4496" s="17" t="n">
        <x:v>898.13</x:v>
      </x:c>
      <x:c r="Z4496" s="18" t="n">
        <x:v>1.0339</x:v>
      </x:c>
      <x:c r="AA4496" s="18" t="n">
        <x:v>0.1065</x:v>
      </x:c>
      <x:c r="AB4496" t="str">
        <x:v>No</x:v>
      </x:c>
      <x:c r="AC4496" t="str">
        <x:v>Luxury / Reserve</x:v>
      </x:c>
      <x:c r="AD4496" s="18" t="n">
        <x:v>0.5581377817504334</x:v>
      </x:c>
      <x:c r="AE4496" s="18" t="n">
        <x:v>1.0338926436039326</x:v>
      </x:c>
      <x:c r="AF4496" s="17" t="n">
        <x:v>30.440000000000055</x:v>
      </x:c>
      <x:c r="AG4496" s="18" t="n">
        <x:v>0.033892643603932675</x:v>
      </x:c>
      <x:c r="AH4496" t="str">
        <x:v>Above Target</x:v>
      </x:c>
    </x:row>
    <x:row r="4497">
      <x:c r="A4497" t="str">
        <x:v>TXN-004494</x:v>
      </x:c>
      <x:c r="B4497" s="14" t="d">
        <x:v>2026-04-24T00:00:00.000Z</x:v>
      </x:c>
      <x:c r="C4497" t="n">
        <x:v>2026</x:v>
      </x:c>
      <x:c r="D4497" t="str">
        <x:v>Q2</x:v>
      </x:c>
      <x:c r="E4497" t="n">
        <x:v>4</x:v>
      </x:c>
      <x:c r="F4497" t="str">
        <x:v>April</x:v>
      </x:c>
      <x:c r="G4497" s="15" t="d">
        <x:v>2026-04-01T00:00:00.000Z</x:v>
      </x:c>
      <x:c r="H4497" t="str">
        <x:v>2026-04</x:v>
      </x:c>
      <x:c r="I4497" t="str">
        <x:v>France</x:v>
      </x:c>
      <x:c r="J4497" t="str">
        <x:v>Europe</x:v>
      </x:c>
      <x:c r="K4497" t="str">
        <x:v>EUR</x:v>
      </x:c>
      <x:c r="L4497" t="str">
        <x:v>Tanqueray</x:v>
      </x:c>
      <x:c r="M4497" t="str">
        <x:v>Gin</x:v>
      </x:c>
      <x:c r="N4497" t="str">
        <x:v>Off-Trade</x:v>
      </x:c>
      <x:c r="O4497" t="str">
        <x:v>Hospitality Group</x:v>
      </x:c>
      <x:c r="P4497" t="str">
        <x:v>SR-015</x:v>
      </x:c>
      <x:c r="Q4497" s="16" t="n">
        <x:v>49</x:v>
      </x:c>
      <x:c r="R4497" s="17" t="n">
        <x:v>25.04</x:v>
      </x:c>
      <x:c r="S4497" s="18" t="n">
        <x:v>0.1</x:v>
      </x:c>
      <x:c r="T4497" s="17" t="n">
        <x:v>1226.89</x:v>
      </x:c>
      <x:c r="U4497" s="17" t="n">
        <x:v>1104.2</x:v>
      </x:c>
      <x:c r="V4497" s="17" t="n">
        <x:v>480.86</x:v>
      </x:c>
      <x:c r="W4497" s="17" t="n">
        <x:v>623.34</x:v>
      </x:c>
      <x:c r="X4497" s="18" t="n">
        <x:v>0.5645</x:v>
      </x:c>
      <x:c r="Y4497" s="17" t="n">
        <x:v>1143.73</x:v>
      </x:c>
      <x:c r="Z4497" s="18" t="n">
        <x:v>0.9654</x:v>
      </x:c>
      <x:c r="AA4497" s="18" t="n">
        <x:v>0.0666</x:v>
      </x:c>
      <x:c r="AB4497" t="str">
        <x:v>Yes</x:v>
      </x:c>
      <x:c r="AC4497" t="str">
        <x:v>Premium Core</x:v>
      </x:c>
      <x:c r="AD4497" s="18" t="n">
        <x:v>0.5645172975910161</x:v>
      </x:c>
      <x:c r="AE4497" s="18" t="n">
        <x:v>0.965437646997106</x:v>
      </x:c>
      <x:c r="AF4497" s="17" t="n">
        <x:v>-39.52999999999997</x:v>
      </x:c>
      <x:c r="AG4497" s="18" t="n">
        <x:v>-0.034562353002894015</x:v>
      </x:c>
      <x:c r="AH4497" t="str">
        <x:v>Below Target</x:v>
      </x:c>
    </x:row>
    <x:row r="4498">
      <x:c r="A4498" t="str">
        <x:v>TXN-004495</x:v>
      </x:c>
      <x:c r="B4498" s="14" t="d">
        <x:v>2025-12-30T00:00:00.000Z</x:v>
      </x:c>
      <x:c r="C4498" t="n">
        <x:v>2025</x:v>
      </x:c>
      <x:c r="D4498" t="str">
        <x:v>Q4</x:v>
      </x:c>
      <x:c r="E4498" t="n">
        <x:v>12</x:v>
      </x:c>
      <x:c r="F4498" t="str">
        <x:v>December</x:v>
      </x:c>
      <x:c r="G4498" s="15" t="d">
        <x:v>2025-12-01T00:00:00.000Z</x:v>
      </x:c>
      <x:c r="H4498" t="str">
        <x:v>2025-12</x:v>
      </x:c>
      <x:c r="I4498" t="str">
        <x:v>Australia</x:v>
      </x:c>
      <x:c r="J4498" t="str">
        <x:v>Asia Pacific</x:v>
      </x:c>
      <x:c r="K4498" t="str">
        <x:v>AUD</x:v>
      </x:c>
      <x:c r="L4498" t="str">
        <x:v>Guinness</x:v>
      </x:c>
      <x:c r="M4498" t="str">
        <x:v>Beer / Stout</x:v>
      </x:c>
      <x:c r="N4498" t="str">
        <x:v>On-Trade</x:v>
      </x:c>
      <x:c r="O4498" t="str">
        <x:v>E-commerce Partner</x:v>
      </x:c>
      <x:c r="P4498" t="str">
        <x:v>SR-013</x:v>
      </x:c>
      <x:c r="Q4498" s="16" t="n">
        <x:v>40</x:v>
      </x:c>
      <x:c r="R4498" s="17" t="n">
        <x:v>8.04</x:v>
      </x:c>
      <x:c r="S4498" s="18" t="n">
        <x:v>0.15</x:v>
      </x:c>
      <x:c r="T4498" s="17" t="n">
        <x:v>321.57</x:v>
      </x:c>
      <x:c r="U4498" s="17" t="n">
        <x:v>273.34</x:v>
      </x:c>
      <x:c r="V4498" s="17" t="n">
        <x:v>150.26</x:v>
      </x:c>
      <x:c r="W4498" s="17" t="n">
        <x:v>123.08</x:v>
      </x:c>
      <x:c r="X4498" s="18" t="n">
        <x:v>0.4503</x:v>
      </x:c>
      <x:c r="Y4498" s="17" t="n">
        <x:v>316.62</x:v>
      </x:c>
      <x:c r="Z4498" s="18" t="n">
        <x:v>0.8633</x:v>
      </x:c>
      <x:c r="AA4498" s="18" t="n">
        <x:v>0.0309</x:v>
      </x:c>
      <x:c r="AB4498" t="str">
        <x:v>Yes</x:v>
      </x:c>
      <x:c r="AC4498" t="str">
        <x:v>Core</x:v>
      </x:c>
      <x:c r="AD4498" s="18" t="n">
        <x:v>0.4502817004463306</x:v>
      </x:c>
      <x:c r="AE4498" s="18" t="n">
        <x:v>0.8633061714357905</x:v>
      </x:c>
      <x:c r="AF4498" s="17" t="n">
        <x:v>-43.28000000000003</x:v>
      </x:c>
      <x:c r="AG4498" s="18" t="n">
        <x:v>-0.13669382856420956</x:v>
      </x:c>
      <x:c r="AH4498" t="str">
        <x:v>Below Target</x:v>
      </x:c>
    </x:row>
    <x:row r="4499">
      <x:c r="A4499" t="str">
        <x:v>TXN-004496</x:v>
      </x:c>
      <x:c r="B4499" s="14" t="d">
        <x:v>2025-01-26T00:00:00.000Z</x:v>
      </x:c>
      <x:c r="C4499" t="n">
        <x:v>2025</x:v>
      </x:c>
      <x:c r="D4499" t="str">
        <x:v>Q1</x:v>
      </x:c>
      <x:c r="E4499" t="n">
        <x:v>1</x:v>
      </x:c>
      <x:c r="F4499" t="str">
        <x:v>January</x:v>
      </x:c>
      <x:c r="G4499" s="15" t="d">
        <x:v>2025-01-01T00:00:00.000Z</x:v>
      </x:c>
      <x:c r="H4499" t="str">
        <x:v>2025-01</x:v>
      </x:c>
      <x:c r="I4499" t="str">
        <x:v>Canada</x:v>
      </x:c>
      <x:c r="J4499" t="str">
        <x:v>North America</x:v>
      </x:c>
      <x:c r="K4499" t="str">
        <x:v>CAD</x:v>
      </x:c>
      <x:c r="L4499" t="str">
        <x:v>Captain Morgan</x:v>
      </x:c>
      <x:c r="M4499" t="str">
        <x:v>Rum</x:v>
      </x:c>
      <x:c r="N4499" t="str">
        <x:v>Wholesale</x:v>
      </x:c>
      <x:c r="O4499" t="str">
        <x:v>Hospitality Group</x:v>
      </x:c>
      <x:c r="P4499" t="str">
        <x:v>SR-039</x:v>
      </x:c>
      <x:c r="Q4499" s="16" t="n">
        <x:v>28</x:v>
      </x:c>
      <x:c r="R4499" s="17" t="n">
        <x:v>18.02</x:v>
      </x:c>
      <x:c r="S4499" s="18" t="n">
        <x:v>0.02</x:v>
      </x:c>
      <x:c r="T4499" s="17" t="n">
        <x:v>504.44</x:v>
      </x:c>
      <x:c r="U4499" s="17" t="n">
        <x:v>494.36</x:v>
      </x:c>
      <x:c r="V4499" s="17" t="n">
        <x:v>258.98</x:v>
      </x:c>
      <x:c r="W4499" s="17" t="n">
        <x:v>235.38</x:v>
      </x:c>
      <x:c r="X4499" s="18" t="n">
        <x:v>0.4761</x:v>
      </x:c>
      <x:c r="Y4499" s="17" t="n">
        <x:v>566.17</x:v>
      </x:c>
      <x:c r="Z4499" s="18" t="n">
        <x:v>0.8732</x:v>
      </x:c>
      <x:c r="AA4499" s="18" t="n">
        <x:v>0.0337</x:v>
      </x:c>
      <x:c r="AB4499" t="str">
        <x:v>No</x:v>
      </x:c>
      <x:c r="AC4499" t="str">
        <x:v>Core</x:v>
      </x:c>
      <x:c r="AD4499" s="18" t="n">
        <x:v>0.4761307549154462</x:v>
      </x:c>
      <x:c r="AE4499" s="18" t="n">
        <x:v>0.8731653037073671</x:v>
      </x:c>
      <x:c r="AF4499" s="17" t="n">
        <x:v>-71.80999999999995</x:v>
      </x:c>
      <x:c r="AG4499" s="18" t="n">
        <x:v>-0.12683469629263286</x:v>
      </x:c>
      <x:c r="AH4499" t="str">
        <x:v>Below Target</x:v>
      </x:c>
    </x:row>
    <x:row r="4500">
      <x:c r="A4500" t="str">
        <x:v>TXN-004497</x:v>
      </x:c>
      <x:c r="B4500" s="14" t="d">
        <x:v>2025-08-02T00:00:00.000Z</x:v>
      </x:c>
      <x:c r="C4500" t="n">
        <x:v>2025</x:v>
      </x:c>
      <x:c r="D4500" t="str">
        <x:v>Q3</x:v>
      </x:c>
      <x:c r="E4500" t="n">
        <x:v>8</x:v>
      </x:c>
      <x:c r="F4500" t="str">
        <x:v>August</x:v>
      </x:c>
      <x:c r="G4500" s="15" t="d">
        <x:v>2025-08-01T00:00:00.000Z</x:v>
      </x:c>
      <x:c r="H4500" t="str">
        <x:v>2025-08</x:v>
      </x:c>
      <x:c r="I4500" t="str">
        <x:v>South Africa</x:v>
      </x:c>
      <x:c r="J4500" t="str">
        <x:v>Africa</x:v>
      </x:c>
      <x:c r="K4500" t="str">
        <x:v>ZAR</x:v>
      </x:c>
      <x:c r="L4500" t="str">
        <x:v>Baileys</x:v>
      </x:c>
      <x:c r="M4500" t="str">
        <x:v>Liqueur</x:v>
      </x:c>
      <x:c r="N4500" t="str">
        <x:v>Wholesale</x:v>
      </x:c>
      <x:c r="O4500" t="str">
        <x:v>Independent Retailer</x:v>
      </x:c>
      <x:c r="P4500" t="str">
        <x:v>SR-053</x:v>
      </x:c>
      <x:c r="Q4500" s="16" t="n">
        <x:v>42</x:v>
      </x:c>
      <x:c r="R4500" s="17" t="n">
        <x:v>17.88</x:v>
      </x:c>
      <x:c r="S4500" s="18" t="n">
        <x:v>0.02</x:v>
      </x:c>
      <x:c r="T4500" s="17" t="n">
        <x:v>751.11</x:v>
      </x:c>
      <x:c r="U4500" s="17" t="n">
        <x:v>736.09</x:v>
      </x:c>
      <x:c r="V4500" s="17" t="n">
        <x:v>359.76</x:v>
      </x:c>
      <x:c r="W4500" s="17" t="n">
        <x:v>376.33</x:v>
      </x:c>
      <x:c r="X4500" s="18" t="n">
        <x:v>0.5113</x:v>
      </x:c>
      <x:c r="Y4500" s="17" t="n">
        <x:v>723.64</x:v>
      </x:c>
      <x:c r="Z4500" s="18" t="n">
        <x:v>1.0172</x:v>
      </x:c>
      <x:c r="AA4500" s="18" t="n">
        <x:v>0.0061</x:v>
      </x:c>
      <x:c r="AB4500" t="str">
        <x:v>No</x:v>
      </x:c>
      <x:c r="AC4500" t="str">
        <x:v>Core</x:v>
      </x:c>
      <x:c r="AD4500" s="18" t="n">
        <x:v>0.5112554171364914</x:v>
      </x:c>
      <x:c r="AE4500" s="18" t="n">
        <x:v>1.0172046874136311</x:v>
      </x:c>
      <x:c r="AF4500" s="17" t="n">
        <x:v>12.450000000000045</x:v>
      </x:c>
      <x:c r="AG4500" s="18" t="n">
        <x:v>0.01720468741363115</x:v>
      </x:c>
      <x:c r="AH4500" t="str">
        <x:v>Above Target</x:v>
      </x:c>
    </x:row>
    <x:row r="4501">
      <x:c r="A4501" t="str">
        <x:v>TXN-004498</x:v>
      </x:c>
      <x:c r="B4501" s="14" t="d">
        <x:v>2023-04-17T00:00:00.000Z</x:v>
      </x:c>
      <x:c r="C4501" t="n">
        <x:v>2023</x:v>
      </x:c>
      <x:c r="D4501" t="str">
        <x:v>Q2</x:v>
      </x:c>
      <x:c r="E4501" t="n">
        <x:v>4</x:v>
      </x:c>
      <x:c r="F4501" t="str">
        <x:v>April</x:v>
      </x:c>
      <x:c r="G4501" s="15" t="d">
        <x:v>2023-04-01T00:00:00.000Z</x:v>
      </x:c>
      <x:c r="H4501" t="str">
        <x:v>2023-04</x:v>
      </x:c>
      <x:c r="I4501" t="str">
        <x:v>Mexico</x:v>
      </x:c>
      <x:c r="J4501" t="str">
        <x:v>Latin America &amp; Caribbean</x:v>
      </x:c>
      <x:c r="K4501" t="str">
        <x:v>MXN</x:v>
      </x:c>
      <x:c r="L4501" t="str">
        <x:v>Johnnie Walker</x:v>
      </x:c>
      <x:c r="M4501" t="str">
        <x:v>Scotch Whisky</x:v>
      </x:c>
      <x:c r="N4501" t="str">
        <x:v>Off-Trade</x:v>
      </x:c>
      <x:c r="O4501" t="str">
        <x:v>Independent Retailer</x:v>
      </x:c>
      <x:c r="P4501" t="str">
        <x:v>SR-059</x:v>
      </x:c>
      <x:c r="Q4501" s="16" t="n">
        <x:v>46</x:v>
      </x:c>
      <x:c r="R4501" s="17" t="n">
        <x:v>33.3</x:v>
      </x:c>
      <x:c r="S4501" s="18" t="n">
        <x:v>0</x:v>
      </x:c>
      <x:c r="T4501" s="17" t="n">
        <x:v>1531.82</x:v>
      </x:c>
      <x:c r="U4501" s="17" t="n">
        <x:v>1531.82</x:v>
      </x:c>
      <x:c r="V4501" s="17" t="n">
        <x:v>686.42</x:v>
      </x:c>
      <x:c r="W4501" s="17" t="n">
        <x:v>845.4</x:v>
      </x:c>
      <x:c r="X4501" s="18" t="n">
        <x:v>0.5519</x:v>
      </x:c>
      <x:c r="Y4501" s="17" t="n">
        <x:v>1535.89</x:v>
      </x:c>
      <x:c r="Z4501" s="18" t="n">
        <x:v>0.9974</x:v>
      </x:c>
      <x:c r="AA4501" s="18" t="n">
        <x:v>0.0098</x:v>
      </x:c>
      <x:c r="AB4501" t="str">
        <x:v>No</x:v>
      </x:c>
      <x:c r="AC4501" t="str">
        <x:v>Luxury / Reserve</x:v>
      </x:c>
      <x:c r="AD4501" s="18" t="n">
        <x:v>0.5518925200088783</x:v>
      </x:c>
      <x:c r="AE4501" s="18" t="n">
        <x:v>0.9973500706430798</x:v>
      </x:c>
      <x:c r="AF4501" s="17" t="n">
        <x:v>-4.070000000000164</x:v>
      </x:c>
      <x:c r="AG4501" s="18" t="n">
        <x:v>-0.0026499293569201983</x:v>
      </x:c>
      <x:c r="AH4501" t="str">
        <x:v>Below Target</x:v>
      </x:c>
    </x:row>
    <x:row r="4502">
      <x:c r="A4502" t="str">
        <x:v>TXN-004499</x:v>
      </x:c>
      <x:c r="B4502" s="14" t="d">
        <x:v>2023-01-04T00:00:00.000Z</x:v>
      </x:c>
      <x:c r="C4502" t="n">
        <x:v>2023</x:v>
      </x:c>
      <x:c r="D4502" t="str">
        <x:v>Q1</x:v>
      </x:c>
      <x:c r="E4502" t="n">
        <x:v>1</x:v>
      </x:c>
      <x:c r="F4502" t="str">
        <x:v>January</x:v>
      </x:c>
      <x:c r="G4502" s="15" t="d">
        <x:v>2023-01-01T00:00:00.000Z</x:v>
      </x:c>
      <x:c r="H4502" t="str">
        <x:v>2023-01</x:v>
      </x:c>
      <x:c r="I4502" t="str">
        <x:v>United States</x:v>
      </x:c>
      <x:c r="J4502" t="str">
        <x:v>North America</x:v>
      </x:c>
      <x:c r="K4502" t="str">
        <x:v>USD</x:v>
      </x:c>
      <x:c r="L4502" t="str">
        <x:v>Baileys</x:v>
      </x:c>
      <x:c r="M4502" t="str">
        <x:v>Liqueur</x:v>
      </x:c>
      <x:c r="N4502" t="str">
        <x:v>Duty Free / Travel Retail</x:v>
      </x:c>
      <x:c r="O4502" t="str">
        <x:v>Independent Retailer</x:v>
      </x:c>
      <x:c r="P4502" t="str">
        <x:v>SR-036</x:v>
      </x:c>
      <x:c r="Q4502" s="16" t="n">
        <x:v>256</x:v>
      </x:c>
      <x:c r="R4502" s="17" t="n">
        <x:v>21.63</x:v>
      </x:c>
      <x:c r="S4502" s="18" t="n">
        <x:v>0.03</x:v>
      </x:c>
      <x:c r="T4502" s="17" t="n">
        <x:v>5538.31</x:v>
      </x:c>
      <x:c r="U4502" s="17" t="n">
        <x:v>5372.16</x:v>
      </x:c>
      <x:c r="V4502" s="17" t="n">
        <x:v>2405.99</x:v>
      </x:c>
      <x:c r="W4502" s="17" t="n">
        <x:v>2966.17</x:v>
      </x:c>
      <x:c r="X4502" s="18" t="n">
        <x:v>0.5521</x:v>
      </x:c>
      <x:c r="Y4502" s="17" t="n">
        <x:v>5470.67</x:v>
      </x:c>
      <x:c r="Z4502" s="18" t="n">
        <x:v>0.982</x:v>
      </x:c>
      <x:c r="AA4502" s="18" t="n">
        <x:v>0.0299</x:v>
      </x:c>
      <x:c r="AB4502" t="str">
        <x:v>No</x:v>
      </x:c>
      <x:c r="AC4502" t="str">
        <x:v>Core</x:v>
      </x:c>
      <x:c r="AD4502" s="18" t="n">
        <x:v>0.5521373153442936</x:v>
      </x:c>
      <x:c r="AE4502" s="18" t="n">
        <x:v>0.9819930648348374</x:v>
      </x:c>
      <x:c r="AF4502" s="17" t="n">
        <x:v>-98.51000000000022</x:v>
      </x:c>
      <x:c r="AG4502" s="18" t="n">
        <x:v>-0.018006935165162625</x:v>
      </x:c>
      <x:c r="AH4502" t="str">
        <x:v>Below Target</x:v>
      </x:c>
    </x:row>
    <x:row r="4503">
      <x:c r="A4503" t="str">
        <x:v>TXN-004500</x:v>
      </x:c>
      <x:c r="B4503" s="14" t="d">
        <x:v>2024-06-23T00:00:00.000Z</x:v>
      </x:c>
      <x:c r="C4503" t="n">
        <x:v>2024</x:v>
      </x:c>
      <x:c r="D4503" t="str">
        <x:v>Q2</x:v>
      </x:c>
      <x:c r="E4503" t="n">
        <x:v>6</x:v>
      </x:c>
      <x:c r="F4503" t="str">
        <x:v>June</x:v>
      </x:c>
      <x:c r="G4503" s="15" t="d">
        <x:v>2024-06-01T00:00:00.000Z</x:v>
      </x:c>
      <x:c r="H4503" t="str">
        <x:v>2024-06</x:v>
      </x:c>
      <x:c r="I4503" t="str">
        <x:v>United Kingdom</x:v>
      </x:c>
      <x:c r="J4503" t="str">
        <x:v>Europe</x:v>
      </x:c>
      <x:c r="K4503" t="str">
        <x:v>GBP</x:v>
      </x:c>
      <x:c r="L4503" t="str">
        <x:v>Captain Morgan</x:v>
      </x:c>
      <x:c r="M4503" t="str">
        <x:v>Rum</x:v>
      </x:c>
      <x:c r="N4503" t="str">
        <x:v>On-Trade</x:v>
      </x:c>
      <x:c r="O4503" t="str">
        <x:v>Key Account</x:v>
      </x:c>
      <x:c r="P4503" t="str">
        <x:v>SR-009</x:v>
      </x:c>
      <x:c r="Q4503" s="16" t="n">
        <x:v>76</x:v>
      </x:c>
      <x:c r="R4503" s="17" t="n">
        <x:v>21.83</x:v>
      </x:c>
      <x:c r="S4503" s="18" t="n">
        <x:v>0</x:v>
      </x:c>
      <x:c r="T4503" s="17" t="n">
        <x:v>1659.43</x:v>
      </x:c>
      <x:c r="U4503" s="17" t="n">
        <x:v>1659.43</x:v>
      </x:c>
      <x:c r="V4503" s="17" t="n">
        <x:v>792.31</x:v>
      </x:c>
      <x:c r="W4503" s="17" t="n">
        <x:v>867.12</x:v>
      </x:c>
      <x:c r="X4503" s="18" t="n">
        <x:v>0.5225</x:v>
      </x:c>
      <x:c r="Y4503" s="17" t="n">
        <x:v>1902.47</x:v>
      </x:c>
      <x:c r="Z4503" s="18" t="n">
        <x:v>0.8723</x:v>
      </x:c>
      <x:c r="AA4503" s="18" t="n">
        <x:v>0.0443</x:v>
      </x:c>
      <x:c r="AB4503" t="str">
        <x:v>No</x:v>
      </x:c>
      <x:c r="AC4503" t="str">
        <x:v>Core</x:v>
      </x:c>
      <x:c r="AD4503" s="18" t="n">
        <x:v>0.5225408724682572</x:v>
      </x:c>
      <x:c r="AE4503" s="18" t="n">
        <x:v>0.8722502851556135</x:v>
      </x:c>
      <x:c r="AF4503" s="17" t="n">
        <x:v>-243.03999999999996</x:v>
      </x:c>
      <x:c r="AG4503" s="18" t="n">
        <x:v>-0.1277497148443865</x:v>
      </x:c>
      <x:c r="AH4503" t="str">
        <x:v>Below Target</x:v>
      </x:c>
    </x:row>
    <x:row r="4504">
      <x:c r="A4504" t="str">
        <x:v>TXN-004501</x:v>
      </x:c>
      <x:c r="B4504" s="14" t="d">
        <x:v>2024-01-26T00:00:00.000Z</x:v>
      </x:c>
      <x:c r="C4504" t="n">
        <x:v>2024</x:v>
      </x:c>
      <x:c r="D4504" t="str">
        <x:v>Q1</x:v>
      </x:c>
      <x:c r="E4504" t="n">
        <x:v>1</x:v>
      </x:c>
      <x:c r="F4504" t="str">
        <x:v>January</x:v>
      </x:c>
      <x:c r="G4504" s="15" t="d">
        <x:v>2024-01-01T00:00:00.000Z</x:v>
      </x:c>
      <x:c r="H4504" t="str">
        <x:v>2024-01</x:v>
      </x:c>
      <x:c r="I4504" t="str">
        <x:v>Singapore</x:v>
      </x:c>
      <x:c r="J4504" t="str">
        <x:v>Asia Pacific</x:v>
      </x:c>
      <x:c r="K4504" t="str">
        <x:v>SGD</x:v>
      </x:c>
      <x:c r="L4504" t="str">
        <x:v>Baileys</x:v>
      </x:c>
      <x:c r="M4504" t="str">
        <x:v>Liqueur</x:v>
      </x:c>
      <x:c r="N4504" t="str">
        <x:v>Off-Trade</x:v>
      </x:c>
      <x:c r="O4504" t="str">
        <x:v>Independent Retailer</x:v>
      </x:c>
      <x:c r="P4504" t="str">
        <x:v>SR-034</x:v>
      </x:c>
      <x:c r="Q4504" s="16" t="n">
        <x:v>21</x:v>
      </x:c>
      <x:c r="R4504" s="17" t="n">
        <x:v>16.75</x:v>
      </x:c>
      <x:c r="S4504" s="18" t="n">
        <x:v>0</x:v>
      </x:c>
      <x:c r="T4504" s="17" t="n">
        <x:v>351.81</x:v>
      </x:c>
      <x:c r="U4504" s="17" t="n">
        <x:v>351.81</x:v>
      </x:c>
      <x:c r="V4504" s="17" t="n">
        <x:v>159.59</x:v>
      </x:c>
      <x:c r="W4504" s="17" t="n">
        <x:v>192.22</x:v>
      </x:c>
      <x:c r="X4504" s="18" t="n">
        <x:v>0.5464</x:v>
      </x:c>
      <x:c r="Y4504" s="17" t="n">
        <x:v>346.79</x:v>
      </x:c>
      <x:c r="Z4504" s="18" t="n">
        <x:v>1.0145</x:v>
      </x:c>
      <x:c r="AA4504" s="18" t="n">
        <x:v>0.1007</x:v>
      </x:c>
      <x:c r="AB4504" t="str">
        <x:v>No</x:v>
      </x:c>
      <x:c r="AC4504" t="str">
        <x:v>Core</x:v>
      </x:c>
      <x:c r="AD4504" s="18" t="n">
        <x:v>0.546374463488815</x:v>
      </x:c>
      <x:c r="AE4504" s="18" t="n">
        <x:v>1.0144756192508433</x:v>
      </x:c>
      <x:c r="AF4504" s="17" t="n">
        <x:v>5.019999999999982</x:v>
      </x:c>
      <x:c r="AG4504" s="18" t="n">
        <x:v>0.014475619250843397</x:v>
      </x:c>
      <x:c r="AH4504" t="str">
        <x:v>Above Target</x:v>
      </x:c>
    </x:row>
    <x:row r="4505">
      <x:c r="A4505" t="str">
        <x:v>TXN-004502</x:v>
      </x:c>
      <x:c r="B4505" s="14" t="d">
        <x:v>2025-05-25T00:00:00.000Z</x:v>
      </x:c>
      <x:c r="C4505" t="n">
        <x:v>2025</x:v>
      </x:c>
      <x:c r="D4505" t="str">
        <x:v>Q2</x:v>
      </x:c>
      <x:c r="E4505" t="n">
        <x:v>5</x:v>
      </x:c>
      <x:c r="F4505" t="str">
        <x:v>May</x:v>
      </x:c>
      <x:c r="G4505" s="15" t="d">
        <x:v>2025-05-01T00:00:00.000Z</x:v>
      </x:c>
      <x:c r="H4505" t="str">
        <x:v>2025-05</x:v>
      </x:c>
      <x:c r="I4505" t="str">
        <x:v>France</x:v>
      </x:c>
      <x:c r="J4505" t="str">
        <x:v>Europe</x:v>
      </x:c>
      <x:c r="K4505" t="str">
        <x:v>EUR</x:v>
      </x:c>
      <x:c r="L4505" t="str">
        <x:v>Johnnie Walker</x:v>
      </x:c>
      <x:c r="M4505" t="str">
        <x:v>Scotch Whisky</x:v>
      </x:c>
      <x:c r="N4505" t="str">
        <x:v>Off-Trade</x:v>
      </x:c>
      <x:c r="O4505" t="str">
        <x:v>Distributor</x:v>
      </x:c>
      <x:c r="P4505" t="str">
        <x:v>SR-025</x:v>
      </x:c>
      <x:c r="Q4505" s="16" t="n">
        <x:v>36</x:v>
      </x:c>
      <x:c r="R4505" s="17" t="n">
        <x:v>35.01</x:v>
      </x:c>
      <x:c r="S4505" s="18" t="n">
        <x:v>0</x:v>
      </x:c>
      <x:c r="T4505" s="17" t="n">
        <x:v>1260.21</x:v>
      </x:c>
      <x:c r="U4505" s="17" t="n">
        <x:v>1260.21</x:v>
      </x:c>
      <x:c r="V4505" s="17" t="n">
        <x:v>524.61</x:v>
      </x:c>
      <x:c r="W4505" s="17" t="n">
        <x:v>735.61</x:v>
      </x:c>
      <x:c r="X4505" s="18" t="n">
        <x:v>0.5837</x:v>
      </x:c>
      <x:c r="Y4505" s="17" t="n">
        <x:v>1173.6</x:v>
      </x:c>
      <x:c r="Z4505" s="18" t="n">
        <x:v>1.0738</x:v>
      </x:c>
      <x:c r="AA4505" s="18" t="n">
        <x:v>0.0134</x:v>
      </x:c>
      <x:c r="AB4505" t="str">
        <x:v>No</x:v>
      </x:c>
      <x:c r="AC4505" t="str">
        <x:v>Luxury / Reserve</x:v>
      </x:c>
      <x:c r="AD4505" s="18" t="n">
        <x:v>0.5837201736218567</x:v>
      </x:c>
      <x:c r="AE4505" s="18" t="n">
        <x:v>1.0737985685071576</x:v>
      </x:c>
      <x:c r="AF4505" s="17" t="n">
        <x:v>86.61000000000013</x:v>
      </x:c>
      <x:c r="AG4505" s="18" t="n">
        <x:v>0.07379856850715757</x:v>
      </x:c>
      <x:c r="AH4505" t="str">
        <x:v>Above Target</x:v>
      </x:c>
    </x:row>
    <x:row r="4506">
      <x:c r="A4506" t="str">
        <x:v>TXN-004503</x:v>
      </x:c>
      <x:c r="B4506" s="14" t="d">
        <x:v>2025-01-03T00:00:00.000Z</x:v>
      </x:c>
      <x:c r="C4506" t="n">
        <x:v>2025</x:v>
      </x:c>
      <x:c r="D4506" t="str">
        <x:v>Q1</x:v>
      </x:c>
      <x:c r="E4506" t="n">
        <x:v>1</x:v>
      </x:c>
      <x:c r="F4506" t="str">
        <x:v>January</x:v>
      </x:c>
      <x:c r="G4506" s="15" t="d">
        <x:v>2025-01-01T00:00:00.000Z</x:v>
      </x:c>
      <x:c r="H4506" t="str">
        <x:v>2025-01</x:v>
      </x:c>
      <x:c r="I4506" t="str">
        <x:v>United Kingdom</x:v>
      </x:c>
      <x:c r="J4506" t="str">
        <x:v>Europe</x:v>
      </x:c>
      <x:c r="K4506" t="str">
        <x:v>GBP</x:v>
      </x:c>
      <x:c r="L4506" t="str">
        <x:v>Cîroc</x:v>
      </x:c>
      <x:c r="M4506" t="str">
        <x:v>Vodka</x:v>
      </x:c>
      <x:c r="N4506" t="str">
        <x:v>On-Trade</x:v>
      </x:c>
      <x:c r="O4506" t="str">
        <x:v>Key Account</x:v>
      </x:c>
      <x:c r="P4506" t="str">
        <x:v>SR-051</x:v>
      </x:c>
      <x:c r="Q4506" s="16" t="n">
        <x:v>81</x:v>
      </x:c>
      <x:c r="R4506" s="17" t="n">
        <x:v>37.42</x:v>
      </x:c>
      <x:c r="S4506" s="18" t="n">
        <x:v>0.15</x:v>
      </x:c>
      <x:c r="T4506" s="17" t="n">
        <x:v>3031.06</x:v>
      </x:c>
      <x:c r="U4506" s="17" t="n">
        <x:v>2576.4</x:v>
      </x:c>
      <x:c r="V4506" s="17" t="n">
        <x:v>1231.87</x:v>
      </x:c>
      <x:c r="W4506" s="17" t="n">
        <x:v>1344.54</x:v>
      </x:c>
      <x:c r="X4506" s="18" t="n">
        <x:v>0.5219</x:v>
      </x:c>
      <x:c r="Y4506" s="17" t="n">
        <x:v>2414.61</x:v>
      </x:c>
      <x:c r="Z4506" s="18" t="n">
        <x:v>1.067</x:v>
      </x:c>
      <x:c r="AA4506" s="18" t="n">
        <x:v>-0.0186</x:v>
      </x:c>
      <x:c r="AB4506" t="str">
        <x:v>Yes</x:v>
      </x:c>
      <x:c r="AC4506" t="str">
        <x:v>Luxury / Reserve</x:v>
      </x:c>
      <x:c r="AD4506" s="18" t="n">
        <x:v>0.5218677224033534</x:v>
      </x:c>
      <x:c r="AE4506" s="18" t="n">
        <x:v>1.0670046094400338</x:v>
      </x:c>
      <x:c r="AF4506" s="17" t="n">
        <x:v>161.78999999999996</x:v>
      </x:c>
      <x:c r="AG4506" s="18" t="n">
        <x:v>0.06700460944003378</x:v>
      </x:c>
      <x:c r="AH4506" t="str">
        <x:v>Above Target</x:v>
      </x:c>
    </x:row>
    <x:row r="4507">
      <x:c r="A4507" t="str">
        <x:v>TXN-004504</x:v>
      </x:c>
      <x:c r="B4507" s="14" t="d">
        <x:v>2023-08-09T00:00:00.000Z</x:v>
      </x:c>
      <x:c r="C4507" t="n">
        <x:v>2023</x:v>
      </x:c>
      <x:c r="D4507" t="str">
        <x:v>Q3</x:v>
      </x:c>
      <x:c r="E4507" t="n">
        <x:v>8</x:v>
      </x:c>
      <x:c r="F4507" t="str">
        <x:v>August</x:v>
      </x:c>
      <x:c r="G4507" s="15" t="d">
        <x:v>2023-08-01T00:00:00.000Z</x:v>
      </x:c>
      <x:c r="H4507" t="str">
        <x:v>2023-08</x:v>
      </x:c>
      <x:c r="I4507" t="str">
        <x:v>Australia</x:v>
      </x:c>
      <x:c r="J4507" t="str">
        <x:v>Asia Pacific</x:v>
      </x:c>
      <x:c r="K4507" t="str">
        <x:v>AUD</x:v>
      </x:c>
      <x:c r="L4507" t="str">
        <x:v>Cîroc</x:v>
      </x:c>
      <x:c r="M4507" t="str">
        <x:v>Vodka</x:v>
      </x:c>
      <x:c r="N4507" t="str">
        <x:v>Off-Trade</x:v>
      </x:c>
      <x:c r="O4507" t="str">
        <x:v>Independent Retailer</x:v>
      </x:c>
      <x:c r="P4507" t="str">
        <x:v>SR-049</x:v>
      </x:c>
      <x:c r="Q4507" s="16" t="n">
        <x:v>50</x:v>
      </x:c>
      <x:c r="R4507" s="17" t="n">
        <x:v>36.05</x:v>
      </x:c>
      <x:c r="S4507" s="18" t="n">
        <x:v>0</x:v>
      </x:c>
      <x:c r="T4507" s="17" t="n">
        <x:v>1802.61</x:v>
      </x:c>
      <x:c r="U4507" s="17" t="n">
        <x:v>1802.61</x:v>
      </x:c>
      <x:c r="V4507" s="17" t="n">
        <x:v>758.06</x:v>
      </x:c>
      <x:c r="W4507" s="17" t="n">
        <x:v>1044.55</x:v>
      </x:c>
      <x:c r="X4507" s="18" t="n">
        <x:v>0.5795</x:v>
      </x:c>
      <x:c r="Y4507" s="17" t="n">
        <x:v>1940.72</x:v>
      </x:c>
      <x:c r="Z4507" s="18" t="n">
        <x:v>0.9288</x:v>
      </x:c>
      <x:c r="AA4507" s="18" t="n">
        <x:v>-0.0271</x:v>
      </x:c>
      <x:c r="AB4507" t="str">
        <x:v>No</x:v>
      </x:c>
      <x:c r="AC4507" t="str">
        <x:v>Luxury / Reserve</x:v>
      </x:c>
      <x:c r="AD4507" s="18" t="n">
        <x:v>0.579465330825858</x:v>
      </x:c>
      <x:c r="AE4507" s="18" t="n">
        <x:v>0.928835689847067</x:v>
      </x:c>
      <x:c r="AF4507" s="17" t="n">
        <x:v>-138.11000000000013</x:v>
      </x:c>
      <x:c r="AG4507" s="18" t="n">
        <x:v>-0.071164310152933</x:v>
      </x:c>
      <x:c r="AH4507" t="str">
        <x:v>Below Target</x:v>
      </x:c>
    </x:row>
    <x:row r="4508">
      <x:c r="A4508" t="str">
        <x:v>TXN-004505</x:v>
      </x:c>
      <x:c r="B4508" s="14" t="d">
        <x:v>2025-11-01T00:00:00.000Z</x:v>
      </x:c>
      <x:c r="C4508" t="n">
        <x:v>2025</x:v>
      </x:c>
      <x:c r="D4508" t="str">
        <x:v>Q4</x:v>
      </x:c>
      <x:c r="E4508" t="n">
        <x:v>11</x:v>
      </x:c>
      <x:c r="F4508" t="str">
        <x:v>November</x:v>
      </x:c>
      <x:c r="G4508" s="15" t="d">
        <x:v>2025-11-01T00:00:00.000Z</x:v>
      </x:c>
      <x:c r="H4508" t="str">
        <x:v>2025-11</x:v>
      </x:c>
      <x:c r="I4508" t="str">
        <x:v>United States</x:v>
      </x:c>
      <x:c r="J4508" t="str">
        <x:v>North America</x:v>
      </x:c>
      <x:c r="K4508" t="str">
        <x:v>USD</x:v>
      </x:c>
      <x:c r="L4508" t="str">
        <x:v>Captain Morgan</x:v>
      </x:c>
      <x:c r="M4508" t="str">
        <x:v>Rum</x:v>
      </x:c>
      <x:c r="N4508" t="str">
        <x:v>Duty Free / Travel Retail</x:v>
      </x:c>
      <x:c r="O4508" t="str">
        <x:v>Independent Retailer</x:v>
      </x:c>
      <x:c r="P4508" t="str">
        <x:v>SR-052</x:v>
      </x:c>
      <x:c r="Q4508" s="16" t="n">
        <x:v>46</x:v>
      </x:c>
      <x:c r="R4508" s="17" t="n">
        <x:v>23.22</x:v>
      </x:c>
      <x:c r="S4508" s="18" t="n">
        <x:v>0.03</x:v>
      </x:c>
      <x:c r="T4508" s="17" t="n">
        <x:v>1068.26</x:v>
      </x:c>
      <x:c r="U4508" s="17" t="n">
        <x:v>1036.21</x:v>
      </x:c>
      <x:c r="V4508" s="17" t="n">
        <x:v>518.87</x:v>
      </x:c>
      <x:c r="W4508" s="17" t="n">
        <x:v>517.35</x:v>
      </x:c>
      <x:c r="X4508" s="18" t="n">
        <x:v>0.4993</x:v>
      </x:c>
      <x:c r="Y4508" s="17" t="n">
        <x:v>1185.35</x:v>
      </x:c>
      <x:c r="Z4508" s="18" t="n">
        <x:v>0.8742</x:v>
      </x:c>
      <x:c r="AA4508" s="18" t="n">
        <x:v>0.0406</x:v>
      </x:c>
      <x:c r="AB4508" t="str">
        <x:v>No</x:v>
      </x:c>
      <x:c r="AC4508" t="str">
        <x:v>Core</x:v>
      </x:c>
      <x:c r="AD4508" s="18" t="n">
        <x:v>0.4992713832138273</x:v>
      </x:c>
      <x:c r="AE4508" s="18" t="n">
        <x:v>0.874180621757287</x:v>
      </x:c>
      <x:c r="AF4508" s="17" t="n">
        <x:v>-149.13999999999987</x:v>
      </x:c>
      <x:c r="AG4508" s="18" t="n">
        <x:v>-0.12581937824271303</x:v>
      </x:c>
      <x:c r="AH4508" t="str">
        <x:v>Below Target</x:v>
      </x:c>
    </x:row>
    <x:row r="4509">
      <x:c r="A4509" t="str">
        <x:v>TXN-004506</x:v>
      </x:c>
      <x:c r="B4509" s="14" t="d">
        <x:v>2026-08-10T00:00:00.000Z</x:v>
      </x:c>
      <x:c r="C4509" t="n">
        <x:v>2026</x:v>
      </x:c>
      <x:c r="D4509" t="str">
        <x:v>Q3</x:v>
      </x:c>
      <x:c r="E4509" t="n">
        <x:v>8</x:v>
      </x:c>
      <x:c r="F4509" t="str">
        <x:v>August</x:v>
      </x:c>
      <x:c r="G4509" s="15" t="d">
        <x:v>2026-08-01T00:00:00.000Z</x:v>
      </x:c>
      <x:c r="H4509" t="str">
        <x:v>2026-08</x:v>
      </x:c>
      <x:c r="I4509" t="str">
        <x:v>Nigeria</x:v>
      </x:c>
      <x:c r="J4509" t="str">
        <x:v>Africa</x:v>
      </x:c>
      <x:c r="K4509" t="str">
        <x:v>NGN</x:v>
      </x:c>
      <x:c r="L4509" t="str">
        <x:v>Guinness</x:v>
      </x:c>
      <x:c r="M4509" t="str">
        <x:v>Beer / Stout</x:v>
      </x:c>
      <x:c r="N4509" t="str">
        <x:v>E-commerce</x:v>
      </x:c>
      <x:c r="O4509" t="str">
        <x:v>Independent Retailer</x:v>
      </x:c>
      <x:c r="P4509" t="str">
        <x:v>SR-022</x:v>
      </x:c>
      <x:c r="Q4509" s="16" t="n">
        <x:v>22</x:v>
      </x:c>
      <x:c r="R4509" s="17" t="n">
        <x:v>7.36</x:v>
      </x:c>
      <x:c r="S4509" s="18" t="n">
        <x:v>0.15</x:v>
      </x:c>
      <x:c r="T4509" s="17" t="n">
        <x:v>161.88</x:v>
      </x:c>
      <x:c r="U4509" s="17" t="n">
        <x:v>137.59</x:v>
      </x:c>
      <x:c r="V4509" s="17" t="n">
        <x:v>75.33</x:v>
      </x:c>
      <x:c r="W4509" s="17" t="n">
        <x:v>62.27</x:v>
      </x:c>
      <x:c r="X4509" s="18" t="n">
        <x:v>0.4525</x:v>
      </x:c>
      <x:c r="Y4509" s="17" t="n">
        <x:v>130.92</x:v>
      </x:c>
      <x:c r="Z4509" s="18" t="n">
        <x:v>1.051</x:v>
      </x:c>
      <x:c r="AA4509" s="18" t="n">
        <x:v>0.1116</x:v>
      </x:c>
      <x:c r="AB4509" t="str">
        <x:v>Yes</x:v>
      </x:c>
      <x:c r="AC4509" t="str">
        <x:v>Core</x:v>
      </x:c>
      <x:c r="AD4509" s="18" t="n">
        <x:v>0.452576495384839</x:v>
      </x:c>
      <x:c r="AE4509" s="18" t="n">
        <x:v>1.0509471432936146</x:v>
      </x:c>
      <x:c r="AF4509" s="17" t="n">
        <x:v>6.670000000000016</x:v>
      </x:c>
      <x:c r="AG4509" s="18" t="n">
        <x:v>0.05094714329361455</x:v>
      </x:c>
      <x:c r="AH4509" t="str">
        <x:v>Above Target</x:v>
      </x:c>
    </x:row>
    <x:row r="4510">
      <x:c r="A4510" t="str">
        <x:v>TXN-004507</x:v>
      </x:c>
      <x:c r="B4510" s="14" t="d">
        <x:v>2025-07-28T00:00:00.000Z</x:v>
      </x:c>
      <x:c r="C4510" t="n">
        <x:v>2025</x:v>
      </x:c>
      <x:c r="D4510" t="str">
        <x:v>Q3</x:v>
      </x:c>
      <x:c r="E4510" t="n">
        <x:v>7</x:v>
      </x:c>
      <x:c r="F4510" t="str">
        <x:v>July</x:v>
      </x:c>
      <x:c r="G4510" s="15" t="d">
        <x:v>2025-07-01T00:00:00.000Z</x:v>
      </x:c>
      <x:c r="H4510" t="str">
        <x:v>2025-07</x:v>
      </x:c>
      <x:c r="I4510" t="str">
        <x:v>United Kingdom</x:v>
      </x:c>
      <x:c r="J4510" t="str">
        <x:v>Europe</x:v>
      </x:c>
      <x:c r="K4510" t="str">
        <x:v>GBP</x:v>
      </x:c>
      <x:c r="L4510" t="str">
        <x:v>Captain Morgan</x:v>
      </x:c>
      <x:c r="M4510" t="str">
        <x:v>Rum</x:v>
      </x:c>
      <x:c r="N4510" t="str">
        <x:v>Off-Trade</x:v>
      </x:c>
      <x:c r="O4510" t="str">
        <x:v>Independent Retailer</x:v>
      </x:c>
      <x:c r="P4510" t="str">
        <x:v>SR-051</x:v>
      </x:c>
      <x:c r="Q4510" s="16" t="n">
        <x:v>97</x:v>
      </x:c>
      <x:c r="R4510" s="17" t="n">
        <x:v>20.97</x:v>
      </x:c>
      <x:c r="S4510" s="18" t="n">
        <x:v>0.02</x:v>
      </x:c>
      <x:c r="T4510" s="17" t="n">
        <x:v>2034.28</x:v>
      </x:c>
      <x:c r="U4510" s="17" t="n">
        <x:v>1993.59</x:v>
      </x:c>
      <x:c r="V4510" s="17" t="n">
        <x:v>1003.51</x:v>
      </x:c>
      <x:c r="W4510" s="17" t="n">
        <x:v>990.09</x:v>
      </x:c>
      <x:c r="X4510" s="18" t="n">
        <x:v>0.4966</x:v>
      </x:c>
      <x:c r="Y4510" s="17" t="n">
        <x:v>2300.81</x:v>
      </x:c>
      <x:c r="Z4510" s="18" t="n">
        <x:v>0.8665</x:v>
      </x:c>
      <x:c r="AA4510" s="18" t="n">
        <x:v>-0.028</x:v>
      </x:c>
      <x:c r="AB4510" t="str">
        <x:v>No</x:v>
      </x:c>
      <x:c r="AC4510" t="str">
        <x:v>Core</x:v>
      </x:c>
      <x:c r="AD4510" s="18" t="n">
        <x:v>0.4966367206898109</x:v>
      </x:c>
      <x:c r="AE4510" s="18" t="n">
        <x:v>0.8664731116432908</x:v>
      </x:c>
      <x:c r="AF4510" s="17" t="n">
        <x:v>-307.22</x:v>
      </x:c>
      <x:c r="AG4510" s="18" t="n">
        <x:v>-0.13352688835670917</x:v>
      </x:c>
      <x:c r="AH4510" t="str">
        <x:v>Below Target</x:v>
      </x:c>
    </x:row>
    <x:row r="4511">
      <x:c r="A4511" t="str">
        <x:v>TXN-004508</x:v>
      </x:c>
      <x:c r="B4511" s="14" t="d">
        <x:v>2025-11-10T00:00:00.000Z</x:v>
      </x:c>
      <x:c r="C4511" t="n">
        <x:v>2025</x:v>
      </x:c>
      <x:c r="D4511" t="str">
        <x:v>Q4</x:v>
      </x:c>
      <x:c r="E4511" t="n">
        <x:v>11</x:v>
      </x:c>
      <x:c r="F4511" t="str">
        <x:v>November</x:v>
      </x:c>
      <x:c r="G4511" s="15" t="d">
        <x:v>2025-11-01T00:00:00.000Z</x:v>
      </x:c>
      <x:c r="H4511" t="str">
        <x:v>2025-11</x:v>
      </x:c>
      <x:c r="I4511" t="str">
        <x:v>Australia</x:v>
      </x:c>
      <x:c r="J4511" t="str">
        <x:v>Asia Pacific</x:v>
      </x:c>
      <x:c r="K4511" t="str">
        <x:v>AUD</x:v>
      </x:c>
      <x:c r="L4511" t="str">
        <x:v>Cîroc</x:v>
      </x:c>
      <x:c r="M4511" t="str">
        <x:v>Vodka</x:v>
      </x:c>
      <x:c r="N4511" t="str">
        <x:v>Wholesale</x:v>
      </x:c>
      <x:c r="O4511" t="str">
        <x:v>Hospitality Group</x:v>
      </x:c>
      <x:c r="P4511" t="str">
        <x:v>SR-029</x:v>
      </x:c>
      <x:c r="Q4511" s="16" t="n">
        <x:v>88</x:v>
      </x:c>
      <x:c r="R4511" s="17" t="n">
        <x:v>30.04</x:v>
      </x:c>
      <x:c r="S4511" s="18" t="n">
        <x:v>0.02</x:v>
      </x:c>
      <x:c r="T4511" s="17" t="n">
        <x:v>2643.47</x:v>
      </x:c>
      <x:c r="U4511" s="17" t="n">
        <x:v>2590.6</x:v>
      </x:c>
      <x:c r="V4511" s="17" t="n">
        <x:v>1015.4</x:v>
      </x:c>
      <x:c r="W4511" s="17" t="n">
        <x:v>1575.2</x:v>
      </x:c>
      <x:c r="X4511" s="18" t="n">
        <x:v>0.608</x:v>
      </x:c>
      <x:c r="Y4511" s="17" t="n">
        <x:v>2561.43</x:v>
      </x:c>
      <x:c r="Z4511" s="18" t="n">
        <x:v>1.0114</x:v>
      </x:c>
      <x:c r="AA4511" s="18" t="n">
        <x:v>-0.0329</x:v>
      </x:c>
      <x:c r="AB4511" t="str">
        <x:v>No</x:v>
      </x:c>
      <x:c r="AC4511" t="str">
        <x:v>Luxury / Reserve</x:v>
      </x:c>
      <x:c r="AD4511" s="18" t="n">
        <x:v>0.6080444684629044</x:v>
      </x:c>
      <x:c r="AE4511" s="18" t="n">
        <x:v>1.0113881698894758</x:v>
      </x:c>
      <x:c r="AF4511" s="17" t="n">
        <x:v>29.170000000000073</x:v>
      </x:c>
      <x:c r="AG4511" s="18" t="n">
        <x:v>0.01138816988947583</x:v>
      </x:c>
      <x:c r="AH4511" t="str">
        <x:v>Above Target</x:v>
      </x:c>
    </x:row>
    <x:row r="4512">
      <x:c r="A4512" t="str">
        <x:v>TXN-004509</x:v>
      </x:c>
      <x:c r="B4512" s="14" t="d">
        <x:v>2024-12-05T00:00:00.000Z</x:v>
      </x:c>
      <x:c r="C4512" t="n">
        <x:v>2024</x:v>
      </x:c>
      <x:c r="D4512" t="str">
        <x:v>Q4</x:v>
      </x:c>
      <x:c r="E4512" t="n">
        <x:v>12</x:v>
      </x:c>
      <x:c r="F4512" t="str">
        <x:v>December</x:v>
      </x:c>
      <x:c r="G4512" s="15" t="d">
        <x:v>2024-12-01T00:00:00.000Z</x:v>
      </x:c>
      <x:c r="H4512" t="str">
        <x:v>2024-12</x:v>
      </x:c>
      <x:c r="I4512" t="str">
        <x:v>Canada</x:v>
      </x:c>
      <x:c r="J4512" t="str">
        <x:v>North America</x:v>
      </x:c>
      <x:c r="K4512" t="str">
        <x:v>CAD</x:v>
      </x:c>
      <x:c r="L4512" t="str">
        <x:v>Baileys</x:v>
      </x:c>
      <x:c r="M4512" t="str">
        <x:v>Liqueur</x:v>
      </x:c>
      <x:c r="N4512" t="str">
        <x:v>Off-Trade</x:v>
      </x:c>
      <x:c r="O4512" t="str">
        <x:v>Hospitality Group</x:v>
      </x:c>
      <x:c r="P4512" t="str">
        <x:v>SR-018</x:v>
      </x:c>
      <x:c r="Q4512" s="16" t="n">
        <x:v>111</x:v>
      </x:c>
      <x:c r="R4512" s="17" t="n">
        <x:v>19.27</x:v>
      </x:c>
      <x:c r="S4512" s="18" t="n">
        <x:v>0.03</x:v>
      </x:c>
      <x:c r="T4512" s="17" t="n">
        <x:v>2139.4</x:v>
      </x:c>
      <x:c r="U4512" s="17" t="n">
        <x:v>2075.21</x:v>
      </x:c>
      <x:c r="V4512" s="17" t="n">
        <x:v>999.26</x:v>
      </x:c>
      <x:c r="W4512" s="17" t="n">
        <x:v>1075.96</x:v>
      </x:c>
      <x:c r="X4512" s="18" t="n">
        <x:v>0.5185</x:v>
      </x:c>
      <x:c r="Y4512" s="17" t="n">
        <x:v>2224.59</x:v>
      </x:c>
      <x:c r="Z4512" s="18" t="n">
        <x:v>0.9329</x:v>
      </x:c>
      <x:c r="AA4512" s="18" t="n">
        <x:v>0.0141</x:v>
      </x:c>
      <x:c r="AB4512" t="str">
        <x:v>No</x:v>
      </x:c>
      <x:c r="AC4512" t="str">
        <x:v>Core</x:v>
      </x:c>
      <x:c r="AD4512" s="18" t="n">
        <x:v>0.5184824668346818</x:v>
      </x:c>
      <x:c r="AE4512" s="18" t="n">
        <x:v>0.9328505477413815</x:v>
      </x:c>
      <x:c r="AF4512" s="17" t="n">
        <x:v>-149.3800000000001</x:v>
      </x:c>
      <x:c r="AG4512" s="18" t="n">
        <x:v>-0.06714945225861849</x:v>
      </x:c>
      <x:c r="AH4512" t="str">
        <x:v>Below Target</x:v>
      </x:c>
    </x:row>
    <x:row r="4513">
      <x:c r="A4513" t="str">
        <x:v>TXN-004510</x:v>
      </x:c>
      <x:c r="B4513" s="14" t="d">
        <x:v>2023-05-06T00:00:00.000Z</x:v>
      </x:c>
      <x:c r="C4513" t="n">
        <x:v>2023</x:v>
      </x:c>
      <x:c r="D4513" t="str">
        <x:v>Q2</x:v>
      </x:c>
      <x:c r="E4513" t="n">
        <x:v>5</x:v>
      </x:c>
      <x:c r="F4513" t="str">
        <x:v>May</x:v>
      </x:c>
      <x:c r="G4513" s="15" t="d">
        <x:v>2023-05-01T00:00:00.000Z</x:v>
      </x:c>
      <x:c r="H4513" t="str">
        <x:v>2023-05</x:v>
      </x:c>
      <x:c r="I4513" t="str">
        <x:v>Germany</x:v>
      </x:c>
      <x:c r="J4513" t="str">
        <x:v>Europe</x:v>
      </x:c>
      <x:c r="K4513" t="str">
        <x:v>EUR</x:v>
      </x:c>
      <x:c r="L4513" t="str">
        <x:v>Baileys</x:v>
      </x:c>
      <x:c r="M4513" t="str">
        <x:v>Liqueur</x:v>
      </x:c>
      <x:c r="N4513" t="str">
        <x:v>Off-Trade</x:v>
      </x:c>
      <x:c r="O4513" t="str">
        <x:v>Distributor</x:v>
      </x:c>
      <x:c r="P4513" t="str">
        <x:v>SR-038</x:v>
      </x:c>
      <x:c r="Q4513" s="16" t="n">
        <x:v>22</x:v>
      </x:c>
      <x:c r="R4513" s="17" t="n">
        <x:v>18.89</x:v>
      </x:c>
      <x:c r="S4513" s="18" t="n">
        <x:v>0.1</x:v>
      </x:c>
      <x:c r="T4513" s="17" t="n">
        <x:v>415.63</x:v>
      </x:c>
      <x:c r="U4513" s="17" t="n">
        <x:v>374.06</x:v>
      </x:c>
      <x:c r="V4513" s="17" t="n">
        <x:v>182</x:v>
      </x:c>
      <x:c r="W4513" s="17" t="n">
        <x:v>192.06</x:v>
      </x:c>
      <x:c r="X4513" s="18" t="n">
        <x:v>0.5135</x:v>
      </x:c>
      <x:c r="Y4513" s="17" t="n">
        <x:v>402.99</x:v>
      </x:c>
      <x:c r="Z4513" s="18" t="n">
        <x:v>0.9282</x:v>
      </x:c>
      <x:c r="AA4513" s="18" t="n">
        <x:v>0.0064</x:v>
      </x:c>
      <x:c r="AB4513" t="str">
        <x:v>Yes</x:v>
      </x:c>
      <x:c r="AC4513" t="str">
        <x:v>Core</x:v>
      </x:c>
      <x:c r="AD4513" s="18" t="n">
        <x:v>0.5134470405817249</x:v>
      </x:c>
      <x:c r="AE4513" s="18" t="n">
        <x:v>0.9282116181542966</x:v>
      </x:c>
      <x:c r="AF4513" s="17" t="n">
        <x:v>-28.930000000000007</x:v>
      </x:c>
      <x:c r="AG4513" s="18" t="n">
        <x:v>-0.07178838184570338</x:v>
      </x:c>
      <x:c r="AH4513" t="str">
        <x:v>Below Target</x:v>
      </x:c>
    </x:row>
    <x:row r="4514">
      <x:c r="A4514" t="str">
        <x:v>TXN-004511</x:v>
      </x:c>
      <x:c r="B4514" s="14" t="d">
        <x:v>2023-01-03T00:00:00.000Z</x:v>
      </x:c>
      <x:c r="C4514" t="n">
        <x:v>2023</x:v>
      </x:c>
      <x:c r="D4514" t="str">
        <x:v>Q1</x:v>
      </x:c>
      <x:c r="E4514" t="n">
        <x:v>1</x:v>
      </x:c>
      <x:c r="F4514" t="str">
        <x:v>January</x:v>
      </x:c>
      <x:c r="G4514" s="15" t="d">
        <x:v>2023-01-01T00:00:00.000Z</x:v>
      </x:c>
      <x:c r="H4514" t="str">
        <x:v>2023-01</x:v>
      </x:c>
      <x:c r="I4514" t="str">
        <x:v>India</x:v>
      </x:c>
      <x:c r="J4514" t="str">
        <x:v>Asia Pacific</x:v>
      </x:c>
      <x:c r="K4514" t="str">
        <x:v>INR</x:v>
      </x:c>
      <x:c r="L4514" t="str">
        <x:v>Cîroc</x:v>
      </x:c>
      <x:c r="M4514" t="str">
        <x:v>Vodka</x:v>
      </x:c>
      <x:c r="N4514" t="str">
        <x:v>Off-Trade</x:v>
      </x:c>
      <x:c r="O4514" t="str">
        <x:v>E-commerce Partner</x:v>
      </x:c>
      <x:c r="P4514" t="str">
        <x:v>SR-022</x:v>
      </x:c>
      <x:c r="Q4514" s="16" t="n">
        <x:v>42</x:v>
      </x:c>
      <x:c r="R4514" s="17" t="n">
        <x:v>34.63</x:v>
      </x:c>
      <x:c r="S4514" s="18" t="n">
        <x:v>0.05</x:v>
      </x:c>
      <x:c r="T4514" s="17" t="n">
        <x:v>1454.3</x:v>
      </x:c>
      <x:c r="U4514" s="17" t="n">
        <x:v>1381.58</x:v>
      </x:c>
      <x:c r="V4514" s="17" t="n">
        <x:v>570.4</x:v>
      </x:c>
      <x:c r="W4514" s="17" t="n">
        <x:v>811.18</x:v>
      </x:c>
      <x:c r="X4514" s="18" t="n">
        <x:v>0.5871</x:v>
      </x:c>
      <x:c r="Y4514" s="17" t="n">
        <x:v>1442.26</x:v>
      </x:c>
      <x:c r="Z4514" s="18" t="n">
        <x:v>0.9579</x:v>
      </x:c>
      <x:c r="AA4514" s="18" t="n">
        <x:v>0.0659</x:v>
      </x:c>
      <x:c r="AB4514" t="str">
        <x:v>Yes</x:v>
      </x:c>
      <x:c r="AC4514" t="str">
        <x:v>Luxury / Reserve</x:v>
      </x:c>
      <x:c r="AD4514" s="18" t="n">
        <x:v>0.5871393621795336</x:v>
      </x:c>
      <x:c r="AE4514" s="18" t="n">
        <x:v>0.9579271421241662</x:v>
      </x:c>
      <x:c r="AF4514" s="17" t="n">
        <x:v>-60.680000000000064</x:v>
      </x:c>
      <x:c r="AG4514" s="18" t="n">
        <x:v>-0.042072857875833806</x:v>
      </x:c>
      <x:c r="AH4514" t="str">
        <x:v>Below Target</x:v>
      </x:c>
    </x:row>
    <x:row r="4515">
      <x:c r="A4515" t="str">
        <x:v>TXN-004512</x:v>
      </x:c>
      <x:c r="B4515" s="14" t="d">
        <x:v>2024-08-16T00:00:00.000Z</x:v>
      </x:c>
      <x:c r="C4515" t="n">
        <x:v>2024</x:v>
      </x:c>
      <x:c r="D4515" t="str">
        <x:v>Q3</x:v>
      </x:c>
      <x:c r="E4515" t="n">
        <x:v>8</x:v>
      </x:c>
      <x:c r="F4515" t="str">
        <x:v>August</x:v>
      </x:c>
      <x:c r="G4515" s="15" t="d">
        <x:v>2024-08-01T00:00:00.000Z</x:v>
      </x:c>
      <x:c r="H4515" t="str">
        <x:v>2024-08</x:v>
      </x:c>
      <x:c r="I4515" t="str">
        <x:v>France</x:v>
      </x:c>
      <x:c r="J4515" t="str">
        <x:v>Europe</x:v>
      </x:c>
      <x:c r="K4515" t="str">
        <x:v>EUR</x:v>
      </x:c>
      <x:c r="L4515" t="str">
        <x:v>Johnnie Walker</x:v>
      </x:c>
      <x:c r="M4515" t="str">
        <x:v>Scotch Whisky</x:v>
      </x:c>
      <x:c r="N4515" t="str">
        <x:v>On-Trade</x:v>
      </x:c>
      <x:c r="O4515" t="str">
        <x:v>Hospitality Group</x:v>
      </x:c>
      <x:c r="P4515" t="str">
        <x:v>SR-006</x:v>
      </x:c>
      <x:c r="Q4515" s="16" t="n">
        <x:v>110</x:v>
      </x:c>
      <x:c r="R4515" s="17" t="n">
        <x:v>39.61</x:v>
      </x:c>
      <x:c r="S4515" s="18" t="n">
        <x:v>0.02</x:v>
      </x:c>
      <x:c r="T4515" s="17" t="n">
        <x:v>4357.14</x:v>
      </x:c>
      <x:c r="U4515" s="17" t="n">
        <x:v>4270</x:v>
      </x:c>
      <x:c r="V4515" s="17" t="n">
        <x:v>2003.74</x:v>
      </x:c>
      <x:c r="W4515" s="17" t="n">
        <x:v>2266.26</x:v>
      </x:c>
      <x:c r="X4515" s="18" t="n">
        <x:v>0.5307</x:v>
      </x:c>
      <x:c r="Y4515" s="17" t="n">
        <x:v>4478.14</x:v>
      </x:c>
      <x:c r="Z4515" s="18" t="n">
        <x:v>0.9535</x:v>
      </x:c>
      <x:c r="AA4515" s="18" t="n">
        <x:v>0.0362</x:v>
      </x:c>
      <x:c r="AB4515" t="str">
        <x:v>No</x:v>
      </x:c>
      <x:c r="AC4515" t="str">
        <x:v>Luxury / Reserve</x:v>
      </x:c>
      <x:c r="AD4515" s="18" t="n">
        <x:v>0.5307400468384076</x:v>
      </x:c>
      <x:c r="AE4515" s="18" t="n">
        <x:v>0.9535208814373825</x:v>
      </x:c>
      <x:c r="AF4515" s="17" t="n">
        <x:v>-208.14000000000033</x:v>
      </x:c>
      <x:c r="AG4515" s="18" t="n">
        <x:v>-0.046479118562617584</x:v>
      </x:c>
      <x:c r="AH4515" t="str">
        <x:v>Below Target</x:v>
      </x:c>
    </x:row>
    <x:row r="4516">
      <x:c r="A4516" t="str">
        <x:v>TXN-004513</x:v>
      </x:c>
      <x:c r="B4516" s="14" t="d">
        <x:v>2026-06-04T00:00:00.000Z</x:v>
      </x:c>
      <x:c r="C4516" t="n">
        <x:v>2026</x:v>
      </x:c>
      <x:c r="D4516" t="str">
        <x:v>Q2</x:v>
      </x:c>
      <x:c r="E4516" t="n">
        <x:v>6</x:v>
      </x:c>
      <x:c r="F4516" t="str">
        <x:v>June</x:v>
      </x:c>
      <x:c r="G4516" s="15" t="d">
        <x:v>2026-06-01T00:00:00.000Z</x:v>
      </x:c>
      <x:c r="H4516" t="str">
        <x:v>2026-06</x:v>
      </x:c>
      <x:c r="I4516" t="str">
        <x:v>India</x:v>
      </x:c>
      <x:c r="J4516" t="str">
        <x:v>Asia Pacific</x:v>
      </x:c>
      <x:c r="K4516" t="str">
        <x:v>INR</x:v>
      </x:c>
      <x:c r="L4516" t="str">
        <x:v>Guinness</x:v>
      </x:c>
      <x:c r="M4516" t="str">
        <x:v>Beer / Stout</x:v>
      </x:c>
      <x:c r="N4516" t="str">
        <x:v>Wholesale</x:v>
      </x:c>
      <x:c r="O4516" t="str">
        <x:v>Hospitality Group</x:v>
      </x:c>
      <x:c r="P4516" t="str">
        <x:v>SR-017</x:v>
      </x:c>
      <x:c r="Q4516" s="16" t="n">
        <x:v>51</x:v>
      </x:c>
      <x:c r="R4516" s="17" t="n">
        <x:v>6.47</x:v>
      </x:c>
      <x:c r="S4516" s="18" t="n">
        <x:v>0.08</x:v>
      </x:c>
      <x:c r="T4516" s="17" t="n">
        <x:v>329.74</x:v>
      </x:c>
      <x:c r="U4516" s="17" t="n">
        <x:v>303.36</x:v>
      </x:c>
      <x:c r="V4516" s="17" t="n">
        <x:v>157.58</x:v>
      </x:c>
      <x:c r="W4516" s="17" t="n">
        <x:v>145.78</x:v>
      </x:c>
      <x:c r="X4516" s="18" t="n">
        <x:v>0.4806</x:v>
      </x:c>
      <x:c r="Y4516" s="17" t="n">
        <x:v>315.08</x:v>
      </x:c>
      <x:c r="Z4516" s="18" t="n">
        <x:v>0.9628</x:v>
      </x:c>
      <x:c r="AA4516" s="18" t="n">
        <x:v>0.0207</x:v>
      </x:c>
      <x:c r="AB4516" t="str">
        <x:v>Yes</x:v>
      </x:c>
      <x:c r="AC4516" t="str">
        <x:v>Core</x:v>
      </x:c>
      <x:c r="AD4516" s="18" t="n">
        <x:v>0.48055116033755274</x:v>
      </x:c>
      <x:c r="AE4516" s="18" t="n">
        <x:v>0.9628030976259998</x:v>
      </x:c>
      <x:c r="AF4516" s="17" t="n">
        <x:v>-11.71999999999997</x:v>
      </x:c>
      <x:c r="AG4516" s="18" t="n">
        <x:v>-0.03719690237400016</x:v>
      </x:c>
      <x:c r="AH4516" t="str">
        <x:v>Below Target</x:v>
      </x:c>
    </x:row>
    <x:row r="4517">
      <x:c r="A4517" t="str">
        <x:v>TXN-004514</x:v>
      </x:c>
      <x:c r="B4517" s="14" t="d">
        <x:v>2025-01-14T00:00:00.000Z</x:v>
      </x:c>
      <x:c r="C4517" t="n">
        <x:v>2025</x:v>
      </x:c>
      <x:c r="D4517" t="str">
        <x:v>Q1</x:v>
      </x:c>
      <x:c r="E4517" t="n">
        <x:v>1</x:v>
      </x:c>
      <x:c r="F4517" t="str">
        <x:v>January</x:v>
      </x:c>
      <x:c r="G4517" s="15" t="d">
        <x:v>2025-01-01T00:00:00.000Z</x:v>
      </x:c>
      <x:c r="H4517" t="str">
        <x:v>2025-01</x:v>
      </x:c>
      <x:c r="I4517" t="str">
        <x:v>Germany</x:v>
      </x:c>
      <x:c r="J4517" t="str">
        <x:v>Europe</x:v>
      </x:c>
      <x:c r="K4517" t="str">
        <x:v>EUR</x:v>
      </x:c>
      <x:c r="L4517" t="str">
        <x:v>Buchanan's</x:v>
      </x:c>
      <x:c r="M4517" t="str">
        <x:v>Scotch Whisky</x:v>
      </x:c>
      <x:c r="N4517" t="str">
        <x:v>Wholesale</x:v>
      </x:c>
      <x:c r="O4517" t="str">
        <x:v>Hospitality Group</x:v>
      </x:c>
      <x:c r="P4517" t="str">
        <x:v>SR-054</x:v>
      </x:c>
      <x:c r="Q4517" s="16" t="n">
        <x:v>79</x:v>
      </x:c>
      <x:c r="R4517" s="17" t="n">
        <x:v>27.66</x:v>
      </x:c>
      <x:c r="S4517" s="18" t="n">
        <x:v>0.12</x:v>
      </x:c>
      <x:c r="T4517" s="17" t="n">
        <x:v>2185.18</x:v>
      </x:c>
      <x:c r="U4517" s="17" t="n">
        <x:v>1922.96</x:v>
      </x:c>
      <x:c r="V4517" s="17" t="n">
        <x:v>972.91</x:v>
      </x:c>
      <x:c r="W4517" s="17" t="n">
        <x:v>950.04</x:v>
      </x:c>
      <x:c r="X4517" s="18" t="n">
        <x:v>0.4941</x:v>
      </x:c>
      <x:c r="Y4517" s="17" t="n">
        <x:v>1995.7</x:v>
      </x:c>
      <x:c r="Z4517" s="18" t="n">
        <x:v>0.9635</x:v>
      </x:c>
      <x:c r="AA4517" s="18" t="n">
        <x:v>0.0237</x:v>
      </x:c>
      <x:c r="AB4517" t="str">
        <x:v>Yes</x:v>
      </x:c>
      <x:c r="AC4517" t="str">
        <x:v>Premium Core</x:v>
      </x:c>
      <x:c r="AD4517" s="18" t="n">
        <x:v>0.4940508382909681</x:v>
      </x:c>
      <x:c r="AE4517" s="18" t="n">
        <x:v>0.9635516360174375</x:v>
      </x:c>
      <x:c r="AF4517" s="17" t="n">
        <x:v>-72.74000000000001</x:v>
      </x:c>
      <x:c r="AG4517" s="18" t="n">
        <x:v>-0.036448363982562515</x:v>
      </x:c>
      <x:c r="AH4517" t="str">
        <x:v>Below Target</x:v>
      </x:c>
    </x:row>
    <x:row r="4518">
      <x:c r="A4518" t="str">
        <x:v>TXN-004515</x:v>
      </x:c>
      <x:c r="B4518" s="14" t="d">
        <x:v>2025-06-12T00:00:00.000Z</x:v>
      </x:c>
      <x:c r="C4518" t="n">
        <x:v>2025</x:v>
      </x:c>
      <x:c r="D4518" t="str">
        <x:v>Q2</x:v>
      </x:c>
      <x:c r="E4518" t="n">
        <x:v>6</x:v>
      </x:c>
      <x:c r="F4518" t="str">
        <x:v>June</x:v>
      </x:c>
      <x:c r="G4518" s="15" t="d">
        <x:v>2025-06-01T00:00:00.000Z</x:v>
      </x:c>
      <x:c r="H4518" t="str">
        <x:v>2025-06</x:v>
      </x:c>
      <x:c r="I4518" t="str">
        <x:v>United States</x:v>
      </x:c>
      <x:c r="J4518" t="str">
        <x:v>North America</x:v>
      </x:c>
      <x:c r="K4518" t="str">
        <x:v>USD</x:v>
      </x:c>
      <x:c r="L4518" t="str">
        <x:v>Tanqueray</x:v>
      </x:c>
      <x:c r="M4518" t="str">
        <x:v>Gin</x:v>
      </x:c>
      <x:c r="N4518" t="str">
        <x:v>Off-Trade</x:v>
      </x:c>
      <x:c r="O4518" t="str">
        <x:v>Key Account</x:v>
      </x:c>
      <x:c r="P4518" t="str">
        <x:v>SR-029</x:v>
      </x:c>
      <x:c r="Q4518" s="16" t="n">
        <x:v>62</x:v>
      </x:c>
      <x:c r="R4518" s="17" t="n">
        <x:v>24.99</x:v>
      </x:c>
      <x:c r="S4518" s="18" t="n">
        <x:v>0.03</x:v>
      </x:c>
      <x:c r="T4518" s="17" t="n">
        <x:v>1549.08</x:v>
      </x:c>
      <x:c r="U4518" s="17" t="n">
        <x:v>1502.6</x:v>
      </x:c>
      <x:c r="V4518" s="17" t="n">
        <x:v>730.34</x:v>
      </x:c>
      <x:c r="W4518" s="17" t="n">
        <x:v>772.27</x:v>
      </x:c>
      <x:c r="X4518" s="18" t="n">
        <x:v>0.514</x:v>
      </x:c>
      <x:c r="Y4518" s="17" t="n">
        <x:v>1674.87</x:v>
      </x:c>
      <x:c r="Z4518" s="18" t="n">
        <x:v>0.8971</x:v>
      </x:c>
      <x:c r="AA4518" s="18" t="n">
        <x:v>0.001</x:v>
      </x:c>
      <x:c r="AB4518" t="str">
        <x:v>No</x:v>
      </x:c>
      <x:c r="AC4518" t="str">
        <x:v>Premium Core</x:v>
      </x:c>
      <x:c r="AD4518" s="18" t="n">
        <x:v>0.5139558099294557</x:v>
      </x:c>
      <x:c r="AE4518" s="18" t="n">
        <x:v>0.8971442559721053</x:v>
      </x:c>
      <x:c r="AF4518" s="17" t="n">
        <x:v>-172.26999999999998</x:v>
      </x:c>
      <x:c r="AG4518" s="18" t="n">
        <x:v>-0.1028557440278947</x:v>
      </x:c>
      <x:c r="AH4518" t="str">
        <x:v>Below Target</x:v>
      </x:c>
    </x:row>
    <x:row r="4519">
      <x:c r="A4519" t="str">
        <x:v>TXN-004516</x:v>
      </x:c>
      <x:c r="B4519" s="14" t="d">
        <x:v>2024-02-01T00:00:00.000Z</x:v>
      </x:c>
      <x:c r="C4519" t="n">
        <x:v>2024</x:v>
      </x:c>
      <x:c r="D4519" t="str">
        <x:v>Q1</x:v>
      </x:c>
      <x:c r="E4519" t="n">
        <x:v>2</x:v>
      </x:c>
      <x:c r="F4519" t="str">
        <x:v>February</x:v>
      </x:c>
      <x:c r="G4519" s="15" t="d">
        <x:v>2024-02-01T00:00:00.000Z</x:v>
      </x:c>
      <x:c r="H4519" t="str">
        <x:v>2024-02</x:v>
      </x:c>
      <x:c r="I4519" t="str">
        <x:v>United States</x:v>
      </x:c>
      <x:c r="J4519" t="str">
        <x:v>North America</x:v>
      </x:c>
      <x:c r="K4519" t="str">
        <x:v>USD</x:v>
      </x:c>
      <x:c r="L4519" t="str">
        <x:v>Smirnoff</x:v>
      </x:c>
      <x:c r="M4519" t="str">
        <x:v>Vodka</x:v>
      </x:c>
      <x:c r="N4519" t="str">
        <x:v>Off-Trade</x:v>
      </x:c>
      <x:c r="O4519" t="str">
        <x:v>Key Account</x:v>
      </x:c>
      <x:c r="P4519" t="str">
        <x:v>SR-054</x:v>
      </x:c>
      <x:c r="Q4519" s="16" t="n">
        <x:v>37</x:v>
      </x:c>
      <x:c r="R4519" s="17" t="n">
        <x:v>19.67</x:v>
      </x:c>
      <x:c r="S4519" s="18" t="n">
        <x:v>0.02</x:v>
      </x:c>
      <x:c r="T4519" s="17" t="n">
        <x:v>727.77</x:v>
      </x:c>
      <x:c r="U4519" s="17" t="n">
        <x:v>713.21</x:v>
      </x:c>
      <x:c r="V4519" s="17" t="n">
        <x:v>325.35</x:v>
      </x:c>
      <x:c r="W4519" s="17" t="n">
        <x:v>387.86</x:v>
      </x:c>
      <x:c r="X4519" s="18" t="n">
        <x:v>0.5438</x:v>
      </x:c>
      <x:c r="Y4519" s="17" t="n">
        <x:v>655.76</x:v>
      </x:c>
      <x:c r="Z4519" s="18" t="n">
        <x:v>1.0876</x:v>
      </x:c>
      <x:c r="AA4519" s="18" t="n">
        <x:v>0.0213</x:v>
      </x:c>
      <x:c r="AB4519" t="str">
        <x:v>No</x:v>
      </x:c>
      <x:c r="AC4519" t="str">
        <x:v>Core</x:v>
      </x:c>
      <x:c r="AD4519" s="18" t="n">
        <x:v>0.5438229974341358</x:v>
      </x:c>
      <x:c r="AE4519" s="18" t="n">
        <x:v>1.0876082713187751</x:v>
      </x:c>
      <x:c r="AF4519" s="17" t="n">
        <x:v>57.450000000000045</x:v>
      </x:c>
      <x:c r="AG4519" s="18" t="n">
        <x:v>0.08760827131877523</x:v>
      </x:c>
      <x:c r="AH4519" t="str">
        <x:v>Above Target</x:v>
      </x:c>
    </x:row>
    <x:row r="4520">
      <x:c r="A4520" t="str">
        <x:v>TXN-004517</x:v>
      </x:c>
      <x:c r="B4520" s="14" t="d">
        <x:v>2023-10-06T00:00:00.000Z</x:v>
      </x:c>
      <x:c r="C4520" t="n">
        <x:v>2023</x:v>
      </x:c>
      <x:c r="D4520" t="str">
        <x:v>Q4</x:v>
      </x:c>
      <x:c r="E4520" t="n">
        <x:v>10</x:v>
      </x:c>
      <x:c r="F4520" t="str">
        <x:v>October</x:v>
      </x:c>
      <x:c r="G4520" s="15" t="d">
        <x:v>2023-10-01T00:00:00.000Z</x:v>
      </x:c>
      <x:c r="H4520" t="str">
        <x:v>2023-10</x:v>
      </x:c>
      <x:c r="I4520" t="str">
        <x:v>United Kingdom</x:v>
      </x:c>
      <x:c r="J4520" t="str">
        <x:v>Europe</x:v>
      </x:c>
      <x:c r="K4520" t="str">
        <x:v>GBP</x:v>
      </x:c>
      <x:c r="L4520" t="str">
        <x:v>Guinness</x:v>
      </x:c>
      <x:c r="M4520" t="str">
        <x:v>Beer / Stout</x:v>
      </x:c>
      <x:c r="N4520" t="str">
        <x:v>Duty Free / Travel Retail</x:v>
      </x:c>
      <x:c r="O4520" t="str">
        <x:v>Key Account</x:v>
      </x:c>
      <x:c r="P4520" t="str">
        <x:v>SR-004</x:v>
      </x:c>
      <x:c r="Q4520" s="16" t="n">
        <x:v>107</x:v>
      </x:c>
      <x:c r="R4520" s="17" t="n">
        <x:v>9.02</x:v>
      </x:c>
      <x:c r="S4520" s="18" t="n">
        <x:v>0.02</x:v>
      </x:c>
      <x:c r="T4520" s="17" t="n">
        <x:v>965.25</x:v>
      </x:c>
      <x:c r="U4520" s="17" t="n">
        <x:v>945.95</x:v>
      </x:c>
      <x:c r="V4520" s="17" t="n">
        <x:v>512.4</x:v>
      </x:c>
      <x:c r="W4520" s="17" t="n">
        <x:v>433.55</x:v>
      </x:c>
      <x:c r="X4520" s="18" t="n">
        <x:v>0.4583</x:v>
      </x:c>
      <x:c r="Y4520" s="17" t="n">
        <x:v>996.68</x:v>
      </x:c>
      <x:c r="Z4520" s="18" t="n">
        <x:v>0.9491</x:v>
      </x:c>
      <x:c r="AA4520" s="18" t="n">
        <x:v>0.0685</x:v>
      </x:c>
      <x:c r="AB4520" t="str">
        <x:v>No</x:v>
      </x:c>
      <x:c r="AC4520" t="str">
        <x:v>Core</x:v>
      </x:c>
      <x:c r="AD4520" s="18" t="n">
        <x:v>0.45832232147576507</x:v>
      </x:c>
      <x:c r="AE4520" s="18" t="n">
        <x:v>0.9491010153710319</x:v>
      </x:c>
      <x:c r="AF4520" s="17" t="n">
        <x:v>-50.729999999999905</x:v>
      </x:c>
      <x:c r="AG4520" s="18" t="n">
        <x:v>-0.05089898462896808</x:v>
      </x:c>
      <x:c r="AH4520" t="str">
        <x:v>Below Target</x:v>
      </x:c>
    </x:row>
    <x:row r="4521">
      <x:c r="A4521" t="str">
        <x:v>TXN-004518</x:v>
      </x:c>
      <x:c r="B4521" s="14" t="d">
        <x:v>2023-12-12T00:00:00.000Z</x:v>
      </x:c>
      <x:c r="C4521" t="n">
        <x:v>2023</x:v>
      </x:c>
      <x:c r="D4521" t="str">
        <x:v>Q4</x:v>
      </x:c>
      <x:c r="E4521" t="n">
        <x:v>12</x:v>
      </x:c>
      <x:c r="F4521" t="str">
        <x:v>December</x:v>
      </x:c>
      <x:c r="G4521" s="15" t="d">
        <x:v>2023-12-01T00:00:00.000Z</x:v>
      </x:c>
      <x:c r="H4521" t="str">
        <x:v>2023-12</x:v>
      </x:c>
      <x:c r="I4521" t="str">
        <x:v>India</x:v>
      </x:c>
      <x:c r="J4521" t="str">
        <x:v>Asia Pacific</x:v>
      </x:c>
      <x:c r="K4521" t="str">
        <x:v>INR</x:v>
      </x:c>
      <x:c r="L4521" t="str">
        <x:v>Baileys</x:v>
      </x:c>
      <x:c r="M4521" t="str">
        <x:v>Liqueur</x:v>
      </x:c>
      <x:c r="N4521" t="str">
        <x:v>Off-Trade</x:v>
      </x:c>
      <x:c r="O4521" t="str">
        <x:v>Hospitality Group</x:v>
      </x:c>
      <x:c r="P4521" t="str">
        <x:v>SR-024</x:v>
      </x:c>
      <x:c r="Q4521" s="16" t="n">
        <x:v>69</x:v>
      </x:c>
      <x:c r="R4521" s="17" t="n">
        <x:v>18.83</x:v>
      </x:c>
      <x:c r="S4521" s="18" t="n">
        <x:v>0.02</x:v>
      </x:c>
      <x:c r="T4521" s="17" t="n">
        <x:v>1299.54</x:v>
      </x:c>
      <x:c r="U4521" s="17" t="n">
        <x:v>1273.55</x:v>
      </x:c>
      <x:c r="V4521" s="17" t="n">
        <x:v>627.48</x:v>
      </x:c>
      <x:c r="W4521" s="17" t="n">
        <x:v>646.07</x:v>
      </x:c>
      <x:c r="X4521" s="18" t="n">
        <x:v>0.5073</x:v>
      </x:c>
      <x:c r="Y4521" s="17" t="n">
        <x:v>1451.23</x:v>
      </x:c>
      <x:c r="Z4521" s="18" t="n">
        <x:v>0.8776</x:v>
      </x:c>
      <x:c r="AA4521" s="18" t="n">
        <x:v>-0.0315</x:v>
      </x:c>
      <x:c r="AB4521" t="str">
        <x:v>No</x:v>
      </x:c>
      <x:c r="AC4521" t="str">
        <x:v>Core</x:v>
      </x:c>
      <x:c r="AD4521" s="18" t="n">
        <x:v>0.5072984963291587</x:v>
      </x:c>
      <x:c r="AE4521" s="18" t="n">
        <x:v>0.8775659268344783</x:v>
      </x:c>
      <x:c r="AF4521" s="17" t="n">
        <x:v>-177.68000000000006</x:v>
      </x:c>
      <x:c r="AG4521" s="18" t="n">
        <x:v>-0.1224340731655217</x:v>
      </x:c>
      <x:c r="AH4521" t="str">
        <x:v>Below Target</x:v>
      </x:c>
    </x:row>
    <x:row r="4522">
      <x:c r="A4522" t="str">
        <x:v>TXN-004519</x:v>
      </x:c>
      <x:c r="B4522" s="14" t="d">
        <x:v>2023-02-26T00:00:00.000Z</x:v>
      </x:c>
      <x:c r="C4522" t="n">
        <x:v>2023</x:v>
      </x:c>
      <x:c r="D4522" t="str">
        <x:v>Q1</x:v>
      </x:c>
      <x:c r="E4522" t="n">
        <x:v>2</x:v>
      </x:c>
      <x:c r="F4522" t="str">
        <x:v>February</x:v>
      </x:c>
      <x:c r="G4522" s="15" t="d">
        <x:v>2023-02-01T00:00:00.000Z</x:v>
      </x:c>
      <x:c r="H4522" t="str">
        <x:v>2023-02</x:v>
      </x:c>
      <x:c r="I4522" t="str">
        <x:v>India</x:v>
      </x:c>
      <x:c r="J4522" t="str">
        <x:v>Asia Pacific</x:v>
      </x:c>
      <x:c r="K4522" t="str">
        <x:v>INR</x:v>
      </x:c>
      <x:c r="L4522" t="str">
        <x:v>Don Julio</x:v>
      </x:c>
      <x:c r="M4522" t="str">
        <x:v>Tequila</x:v>
      </x:c>
      <x:c r="N4522" t="str">
        <x:v>On-Trade</x:v>
      </x:c>
      <x:c r="O4522" t="str">
        <x:v>Hospitality Group</x:v>
      </x:c>
      <x:c r="P4522" t="str">
        <x:v>SR-031</x:v>
      </x:c>
      <x:c r="Q4522" s="16" t="n">
        <x:v>56</x:v>
      </x:c>
      <x:c r="R4522" s="17" t="n">
        <x:v>52.63</x:v>
      </x:c>
      <x:c r="S4522" s="18" t="n">
        <x:v>0.03</x:v>
      </x:c>
      <x:c r="T4522" s="17" t="n">
        <x:v>2947.23</x:v>
      </x:c>
      <x:c r="U4522" s="17" t="n">
        <x:v>2858.81</x:v>
      </x:c>
      <x:c r="V4522" s="17" t="n">
        <x:v>1230.85</x:v>
      </x:c>
      <x:c r="W4522" s="17" t="n">
        <x:v>1627.96</x:v>
      </x:c>
      <x:c r="X4522" s="18" t="n">
        <x:v>0.5695</x:v>
      </x:c>
      <x:c r="Y4522" s="17" t="n">
        <x:v>2989.57</x:v>
      </x:c>
      <x:c r="Z4522" s="18" t="n">
        <x:v>0.9563</x:v>
      </x:c>
      <x:c r="AA4522" s="18" t="n">
        <x:v>0.0245</x:v>
      </x:c>
      <x:c r="AB4522" t="str">
        <x:v>No</x:v>
      </x:c>
      <x:c r="AC4522" t="str">
        <x:v>Luxury / Reserve</x:v>
      </x:c>
      <x:c r="AD4522" s="18" t="n">
        <x:v>0.5694537237521906</x:v>
      </x:c>
      <x:c r="AE4522" s="18" t="n">
        <x:v>0.9562612683429389</x:v>
      </x:c>
      <x:c r="AF4522" s="17" t="n">
        <x:v>-130.76000000000022</x:v>
      </x:c>
      <x:c r="AG4522" s="18" t="n">
        <x:v>-0.04373873165706112</x:v>
      </x:c>
      <x:c r="AH4522" t="str">
        <x:v>Below Target</x:v>
      </x:c>
    </x:row>
    <x:row r="4523">
      <x:c r="A4523" t="str">
        <x:v>TXN-004520</x:v>
      </x:c>
      <x:c r="B4523" s="14" t="d">
        <x:v>2024-07-25T00:00:00.000Z</x:v>
      </x:c>
      <x:c r="C4523" t="n">
        <x:v>2024</x:v>
      </x:c>
      <x:c r="D4523" t="str">
        <x:v>Q3</x:v>
      </x:c>
      <x:c r="E4523" t="n">
        <x:v>7</x:v>
      </x:c>
      <x:c r="F4523" t="str">
        <x:v>July</x:v>
      </x:c>
      <x:c r="G4523" s="15" t="d">
        <x:v>2024-07-01T00:00:00.000Z</x:v>
      </x:c>
      <x:c r="H4523" t="str">
        <x:v>2024-07</x:v>
      </x:c>
      <x:c r="I4523" t="str">
        <x:v>Spain</x:v>
      </x:c>
      <x:c r="J4523" t="str">
        <x:v>Europe</x:v>
      </x:c>
      <x:c r="K4523" t="str">
        <x:v>EUR</x:v>
      </x:c>
      <x:c r="L4523" t="str">
        <x:v>Guinness</x:v>
      </x:c>
      <x:c r="M4523" t="str">
        <x:v>Beer / Stout</x:v>
      </x:c>
      <x:c r="N4523" t="str">
        <x:v>Duty Free / Travel Retail</x:v>
      </x:c>
      <x:c r="O4523" t="str">
        <x:v>Distributor</x:v>
      </x:c>
      <x:c r="P4523" t="str">
        <x:v>SR-035</x:v>
      </x:c>
      <x:c r="Q4523" s="16" t="n">
        <x:v>19</x:v>
      </x:c>
      <x:c r="R4523" s="17" t="n">
        <x:v>9.66</x:v>
      </x:c>
      <x:c r="S4523" s="18" t="n">
        <x:v>0</x:v>
      </x:c>
      <x:c r="T4523" s="17" t="n">
        <x:v>183.6</x:v>
      </x:c>
      <x:c r="U4523" s="17" t="n">
        <x:v>183.6</x:v>
      </x:c>
      <x:c r="V4523" s="17" t="n">
        <x:v>97.2</x:v>
      </x:c>
      <x:c r="W4523" s="17" t="n">
        <x:v>86.4</x:v>
      </x:c>
      <x:c r="X4523" s="18" t="n">
        <x:v>0.4706</x:v>
      </x:c>
      <x:c r="Y4523" s="17" t="n">
        <x:v>192.24</x:v>
      </x:c>
      <x:c r="Z4523" s="18" t="n">
        <x:v>0.9551</x:v>
      </x:c>
      <x:c r="AA4523" s="18" t="n">
        <x:v>0.1152</x:v>
      </x:c>
      <x:c r="AB4523" t="str">
        <x:v>No</x:v>
      </x:c>
      <x:c r="AC4523" t="str">
        <x:v>Core</x:v>
      </x:c>
      <x:c r="AD4523" s="18" t="n">
        <x:v>0.4705882352941177</x:v>
      </x:c>
      <x:c r="AE4523" s="18" t="n">
        <x:v>0.9550561797752808</x:v>
      </x:c>
      <x:c r="AF4523" s="17" t="n">
        <x:v>-8.640000000000015</x:v>
      </x:c>
      <x:c r="AG4523" s="18" t="n">
        <x:v>-0.044943820224719176</x:v>
      </x:c>
      <x:c r="AH4523" t="str">
        <x:v>Below Target</x:v>
      </x:c>
    </x:row>
    <x:row r="4524">
      <x:c r="A4524" t="str">
        <x:v>TXN-004521</x:v>
      </x:c>
      <x:c r="B4524" s="14" t="d">
        <x:v>2024-06-02T00:00:00.000Z</x:v>
      </x:c>
      <x:c r="C4524" t="n">
        <x:v>2024</x:v>
      </x:c>
      <x:c r="D4524" t="str">
        <x:v>Q2</x:v>
      </x:c>
      <x:c r="E4524" t="n">
        <x:v>6</x:v>
      </x:c>
      <x:c r="F4524" t="str">
        <x:v>June</x:v>
      </x:c>
      <x:c r="G4524" s="15" t="d">
        <x:v>2024-06-01T00:00:00.000Z</x:v>
      </x:c>
      <x:c r="H4524" t="str">
        <x:v>2024-06</x:v>
      </x:c>
      <x:c r="I4524" t="str">
        <x:v>United States</x:v>
      </x:c>
      <x:c r="J4524" t="str">
        <x:v>North America</x:v>
      </x:c>
      <x:c r="K4524" t="str">
        <x:v>USD</x:v>
      </x:c>
      <x:c r="L4524" t="str">
        <x:v>J&amp;B</x:v>
      </x:c>
      <x:c r="M4524" t="str">
        <x:v>Scotch Whisky</x:v>
      </x:c>
      <x:c r="N4524" t="str">
        <x:v>E-commerce</x:v>
      </x:c>
      <x:c r="O4524" t="str">
        <x:v>Key Account</x:v>
      </x:c>
      <x:c r="P4524" t="str">
        <x:v>SR-054</x:v>
      </x:c>
      <x:c r="Q4524" s="16" t="n">
        <x:v>43</x:v>
      </x:c>
      <x:c r="R4524" s="17" t="n">
        <x:v>24.22</x:v>
      </x:c>
      <x:c r="S4524" s="18" t="n">
        <x:v>0</x:v>
      </x:c>
      <x:c r="T4524" s="17" t="n">
        <x:v>1041.55</x:v>
      </x:c>
      <x:c r="U4524" s="17" t="n">
        <x:v>1041.55</x:v>
      </x:c>
      <x:c r="V4524" s="17" t="n">
        <x:v>518.73</x:v>
      </x:c>
      <x:c r="W4524" s="17" t="n">
        <x:v>522.82</x:v>
      </x:c>
      <x:c r="X4524" s="18" t="n">
        <x:v>0.502</x:v>
      </x:c>
      <x:c r="Y4524" s="17" t="n">
        <x:v>1096.06</x:v>
      </x:c>
      <x:c r="Z4524" s="18" t="n">
        <x:v>0.9503</x:v>
      </x:c>
      <x:c r="AA4524" s="18" t="n">
        <x:v>0.1207</x:v>
      </x:c>
      <x:c r="AB4524" t="str">
        <x:v>No</x:v>
      </x:c>
      <x:c r="AC4524" t="str">
        <x:v>Core</x:v>
      </x:c>
      <x:c r="AD4524" s="18" t="n">
        <x:v>0.5019634199030292</x:v>
      </x:c>
      <x:c r="AE4524" s="18" t="n">
        <x:v>0.9502673211320548</x:v>
      </x:c>
      <x:c r="AF4524" s="17" t="n">
        <x:v>-54.50999999999999</x:v>
      </x:c>
      <x:c r="AG4524" s="18" t="n">
        <x:v>-0.049732678867945176</x:v>
      </x:c>
      <x:c r="AH4524" t="str">
        <x:v>Below Target</x:v>
      </x:c>
    </x:row>
    <x:row r="4525">
      <x:c r="A4525" t="str">
        <x:v>TXN-004522</x:v>
      </x:c>
      <x:c r="B4525" s="14" t="d">
        <x:v>2024-08-10T00:00:00.000Z</x:v>
      </x:c>
      <x:c r="C4525" t="n">
        <x:v>2024</x:v>
      </x:c>
      <x:c r="D4525" t="str">
        <x:v>Q3</x:v>
      </x:c>
      <x:c r="E4525" t="n">
        <x:v>8</x:v>
      </x:c>
      <x:c r="F4525" t="str">
        <x:v>August</x:v>
      </x:c>
      <x:c r="G4525" s="15" t="d">
        <x:v>2024-08-01T00:00:00.000Z</x:v>
      </x:c>
      <x:c r="H4525" t="str">
        <x:v>2024-08</x:v>
      </x:c>
      <x:c r="I4525" t="str">
        <x:v>France</x:v>
      </x:c>
      <x:c r="J4525" t="str">
        <x:v>Europe</x:v>
      </x:c>
      <x:c r="K4525" t="str">
        <x:v>EUR</x:v>
      </x:c>
      <x:c r="L4525" t="str">
        <x:v>Guinness</x:v>
      </x:c>
      <x:c r="M4525" t="str">
        <x:v>Beer / Stout</x:v>
      </x:c>
      <x:c r="N4525" t="str">
        <x:v>Duty Free / Travel Retail</x:v>
      </x:c>
      <x:c r="O4525" t="str">
        <x:v>Independent Retailer</x:v>
      </x:c>
      <x:c r="P4525" t="str">
        <x:v>SR-043</x:v>
      </x:c>
      <x:c r="Q4525" s="16" t="n">
        <x:v>59</x:v>
      </x:c>
      <x:c r="R4525" s="17" t="n">
        <x:v>8.97</x:v>
      </x:c>
      <x:c r="S4525" s="18" t="n">
        <x:v>0</x:v>
      </x:c>
      <x:c r="T4525" s="17" t="n">
        <x:v>529.36</x:v>
      </x:c>
      <x:c r="U4525" s="17" t="n">
        <x:v>529.36</x:v>
      </x:c>
      <x:c r="V4525" s="17" t="n">
        <x:v>260.34</x:v>
      </x:c>
      <x:c r="W4525" s="17" t="n">
        <x:v>269.03</x:v>
      </x:c>
      <x:c r="X4525" s="18" t="n">
        <x:v>0.5082</x:v>
      </x:c>
      <x:c r="Y4525" s="17" t="n">
        <x:v>519.13</x:v>
      </x:c>
      <x:c r="Z4525" s="18" t="n">
        <x:v>1.0197</x:v>
      </x:c>
      <x:c r="AA4525" s="18" t="n">
        <x:v>0.0586</x:v>
      </x:c>
      <x:c r="AB4525" t="str">
        <x:v>No</x:v>
      </x:c>
      <x:c r="AC4525" t="str">
        <x:v>Core</x:v>
      </x:c>
      <x:c r="AD4525" s="18" t="n">
        <x:v>0.5082174701526371</x:v>
      </x:c>
      <x:c r="AE4525" s="18" t="n">
        <x:v>1.0197060466549805</x:v>
      </x:c>
      <x:c r="AF4525" s="17" t="n">
        <x:v>10.230000000000018</x:v>
      </x:c>
      <x:c r="AG4525" s="18" t="n">
        <x:v>0.019706046654980484</x:v>
      </x:c>
      <x:c r="AH4525" t="str">
        <x:v>Above Target</x:v>
      </x:c>
    </x:row>
    <x:row r="4526">
      <x:c r="A4526" t="str">
        <x:v>TXN-004523</x:v>
      </x:c>
      <x:c r="B4526" s="14" t="d">
        <x:v>2025-01-30T00:00:00.000Z</x:v>
      </x:c>
      <x:c r="C4526" t="n">
        <x:v>2025</x:v>
      </x:c>
      <x:c r="D4526" t="str">
        <x:v>Q1</x:v>
      </x:c>
      <x:c r="E4526" t="n">
        <x:v>1</x:v>
      </x:c>
      <x:c r="F4526" t="str">
        <x:v>January</x:v>
      </x:c>
      <x:c r="G4526" s="15" t="d">
        <x:v>2025-01-01T00:00:00.000Z</x:v>
      </x:c>
      <x:c r="H4526" t="str">
        <x:v>2025-01</x:v>
      </x:c>
      <x:c r="I4526" t="str">
        <x:v>Japan</x:v>
      </x:c>
      <x:c r="J4526" t="str">
        <x:v>Asia Pacific</x:v>
      </x:c>
      <x:c r="K4526" t="str">
        <x:v>JPY</x:v>
      </x:c>
      <x:c r="L4526" t="str">
        <x:v>Buchanan's</x:v>
      </x:c>
      <x:c r="M4526" t="str">
        <x:v>Scotch Whisky</x:v>
      </x:c>
      <x:c r="N4526" t="str">
        <x:v>E-commerce</x:v>
      </x:c>
      <x:c r="O4526" t="str">
        <x:v>Distributor</x:v>
      </x:c>
      <x:c r="P4526" t="str">
        <x:v>SR-003</x:v>
      </x:c>
      <x:c r="Q4526" s="16" t="n">
        <x:v>81</x:v>
      </x:c>
      <x:c r="R4526" s="17" t="n">
        <x:v>31.16</x:v>
      </x:c>
      <x:c r="S4526" s="18" t="n">
        <x:v>0.05</x:v>
      </x:c>
      <x:c r="T4526" s="17" t="n">
        <x:v>2523.67</x:v>
      </x:c>
      <x:c r="U4526" s="17" t="n">
        <x:v>2397.49</x:v>
      </x:c>
      <x:c r="V4526" s="17" t="n">
        <x:v>1145.43</x:v>
      </x:c>
      <x:c r="W4526" s="17" t="n">
        <x:v>1252.06</x:v>
      </x:c>
      <x:c r="X4526" s="18" t="n">
        <x:v>0.5222</x:v>
      </x:c>
      <x:c r="Y4526" s="17" t="n">
        <x:v>2757.42</x:v>
      </x:c>
      <x:c r="Z4526" s="18" t="n">
        <x:v>0.8695</x:v>
      </x:c>
      <x:c r="AA4526" s="18" t="n">
        <x:v>0.0195</x:v>
      </x:c>
      <x:c r="AB4526" t="str">
        <x:v>Yes</x:v>
      </x:c>
      <x:c r="AC4526" t="str">
        <x:v>Premium Core</x:v>
      </x:c>
      <x:c r="AD4526" s="18" t="n">
        <x:v>0.5222378404080935</x:v>
      </x:c>
      <x:c r="AE4526" s="18" t="n">
        <x:v>0.8694685611912584</x:v>
      </x:c>
      <x:c r="AF4526" s="17" t="n">
        <x:v>-359.9300000000003</x:v>
      </x:c>
      <x:c r="AG4526" s="18" t="n">
        <x:v>-0.1305314388087416</x:v>
      </x:c>
      <x:c r="AH4526" t="str">
        <x:v>Below Target</x:v>
      </x:c>
    </x:row>
    <x:row r="4527">
      <x:c r="A4527" t="str">
        <x:v>TXN-004524</x:v>
      </x:c>
      <x:c r="B4527" s="14" t="d">
        <x:v>2026-01-04T00:00:00.000Z</x:v>
      </x:c>
      <x:c r="C4527" t="n">
        <x:v>2026</x:v>
      </x:c>
      <x:c r="D4527" t="str">
        <x:v>Q1</x:v>
      </x:c>
      <x:c r="E4527" t="n">
        <x:v>1</x:v>
      </x:c>
      <x:c r="F4527" t="str">
        <x:v>January</x:v>
      </x:c>
      <x:c r="G4527" s="15" t="d">
        <x:v>2026-01-01T00:00:00.000Z</x:v>
      </x:c>
      <x:c r="H4527" t="str">
        <x:v>2026-01</x:v>
      </x:c>
      <x:c r="I4527" t="str">
        <x:v>United Kingdom</x:v>
      </x:c>
      <x:c r="J4527" t="str">
        <x:v>Europe</x:v>
      </x:c>
      <x:c r="K4527" t="str">
        <x:v>GBP</x:v>
      </x:c>
      <x:c r="L4527" t="str">
        <x:v>Crown Royal</x:v>
      </x:c>
      <x:c r="M4527" t="str">
        <x:v>Canadian Whisky</x:v>
      </x:c>
      <x:c r="N4527" t="str">
        <x:v>On-Trade</x:v>
      </x:c>
      <x:c r="O4527" t="str">
        <x:v>Independent Retailer</x:v>
      </x:c>
      <x:c r="P4527" t="str">
        <x:v>SR-040</x:v>
      </x:c>
      <x:c r="Q4527" s="16" t="n">
        <x:v>38</x:v>
      </x:c>
      <x:c r="R4527" s="17" t="n">
        <x:v>33.49</x:v>
      </x:c>
      <x:c r="S4527" s="18" t="n">
        <x:v>0.02</x:v>
      </x:c>
      <x:c r="T4527" s="17" t="n">
        <x:v>1272.46</x:v>
      </x:c>
      <x:c r="U4527" s="17" t="n">
        <x:v>1247.01</x:v>
      </x:c>
      <x:c r="V4527" s="17" t="n">
        <x:v>554.75</x:v>
      </x:c>
      <x:c r="W4527" s="17" t="n">
        <x:v>692.25</x:v>
      </x:c>
      <x:c r="X4527" s="18" t="n">
        <x:v>0.5551</x:v>
      </x:c>
      <x:c r="Y4527" s="17" t="n">
        <x:v>1226.03</x:v>
      </x:c>
      <x:c r="Z4527" s="18" t="n">
        <x:v>1.0171</x:v>
      </x:c>
      <x:c r="AA4527" s="18" t="n">
        <x:v>-0.0274</x:v>
      </x:c>
      <x:c r="AB4527" t="str">
        <x:v>No</x:v>
      </x:c>
      <x:c r="AC4527" t="str">
        <x:v>Premium Core</x:v>
      </x:c>
      <x:c r="AD4527" s="18" t="n">
        <x:v>0.5551278658551254</x:v>
      </x:c>
      <x:c r="AE4527" s="18" t="n">
        <x:v>1.0171121424434966</x:v>
      </x:c>
      <x:c r="AF4527" s="17" t="n">
        <x:v>20.980000000000018</x:v>
      </x:c>
      <x:c r="AG4527" s="18" t="n">
        <x:v>0.017112142443496504</x:v>
      </x:c>
      <x:c r="AH4527" t="str">
        <x:v>Above Target</x:v>
      </x:c>
    </x:row>
    <x:row r="4528">
      <x:c r="A4528" t="str">
        <x:v>TXN-004525</x:v>
      </x:c>
      <x:c r="B4528" s="14" t="d">
        <x:v>2026-03-08T00:00:00.000Z</x:v>
      </x:c>
      <x:c r="C4528" t="n">
        <x:v>2026</x:v>
      </x:c>
      <x:c r="D4528" t="str">
        <x:v>Q1</x:v>
      </x:c>
      <x:c r="E4528" t="n">
        <x:v>3</x:v>
      </x:c>
      <x:c r="F4528" t="str">
        <x:v>March</x:v>
      </x:c>
      <x:c r="G4528" s="15" t="d">
        <x:v>2026-03-01T00:00:00.000Z</x:v>
      </x:c>
      <x:c r="H4528" t="str">
        <x:v>2026-03</x:v>
      </x:c>
      <x:c r="I4528" t="str">
        <x:v>Canada</x:v>
      </x:c>
      <x:c r="J4528" t="str">
        <x:v>North America</x:v>
      </x:c>
      <x:c r="K4528" t="str">
        <x:v>CAD</x:v>
      </x:c>
      <x:c r="L4528" t="str">
        <x:v>Guinness</x:v>
      </x:c>
      <x:c r="M4528" t="str">
        <x:v>Beer / Stout</x:v>
      </x:c>
      <x:c r="N4528" t="str">
        <x:v>On-Trade</x:v>
      </x:c>
      <x:c r="O4528" t="str">
        <x:v>Hospitality Group</x:v>
      </x:c>
      <x:c r="P4528" t="str">
        <x:v>SR-049</x:v>
      </x:c>
      <x:c r="Q4528" s="16" t="n">
        <x:v>83</x:v>
      </x:c>
      <x:c r="R4528" s="17" t="n">
        <x:v>8.53</x:v>
      </x:c>
      <x:c r="S4528" s="18" t="n">
        <x:v>0</x:v>
      </x:c>
      <x:c r="T4528" s="17" t="n">
        <x:v>707.91</x:v>
      </x:c>
      <x:c r="U4528" s="17" t="n">
        <x:v>707.91</x:v>
      </x:c>
      <x:c r="V4528" s="17" t="n">
        <x:v>377.99</x:v>
      </x:c>
      <x:c r="W4528" s="17" t="n">
        <x:v>329.92</x:v>
      </x:c>
      <x:c r="X4528" s="18" t="n">
        <x:v>0.466</x:v>
      </x:c>
      <x:c r="Y4528" s="17" t="n">
        <x:v>658.67</x:v>
      </x:c>
      <x:c r="Z4528" s="18" t="n">
        <x:v>1.0747</x:v>
      </x:c>
      <x:c r="AA4528" s="18" t="n">
        <x:v>0.0741</x:v>
      </x:c>
      <x:c r="AB4528" t="str">
        <x:v>No</x:v>
      </x:c>
      <x:c r="AC4528" t="str">
        <x:v>Core</x:v>
      </x:c>
      <x:c r="AD4528" s="18" t="n">
        <x:v>0.466047943947677</x:v>
      </x:c>
      <x:c r="AE4528" s="18" t="n">
        <x:v>1.0747567066968284</x:v>
      </x:c>
      <x:c r="AF4528" s="17" t="n">
        <x:v>49.24000000000001</x:v>
      </x:c>
      <x:c r="AG4528" s="18" t="n">
        <x:v>0.07475670669682848</x:v>
      </x:c>
      <x:c r="AH4528" t="str">
        <x:v>Above Target</x:v>
      </x:c>
    </x:row>
    <x:row r="4529">
      <x:c r="A4529" t="str">
        <x:v>TXN-004526</x:v>
      </x:c>
      <x:c r="B4529" s="14" t="d">
        <x:v>2024-09-26T00:00:00.000Z</x:v>
      </x:c>
      <x:c r="C4529" t="n">
        <x:v>2024</x:v>
      </x:c>
      <x:c r="D4529" t="str">
        <x:v>Q3</x:v>
      </x:c>
      <x:c r="E4529" t="n">
        <x:v>9</x:v>
      </x:c>
      <x:c r="F4529" t="str">
        <x:v>September</x:v>
      </x:c>
      <x:c r="G4529" s="15" t="d">
        <x:v>2024-09-01T00:00:00.000Z</x:v>
      </x:c>
      <x:c r="H4529" t="str">
        <x:v>2024-09</x:v>
      </x:c>
      <x:c r="I4529" t="str">
        <x:v>United States</x:v>
      </x:c>
      <x:c r="J4529" t="str">
        <x:v>North America</x:v>
      </x:c>
      <x:c r="K4529" t="str">
        <x:v>USD</x:v>
      </x:c>
      <x:c r="L4529" t="str">
        <x:v>Guinness</x:v>
      </x:c>
      <x:c r="M4529" t="str">
        <x:v>Beer / Stout</x:v>
      </x:c>
      <x:c r="N4529" t="str">
        <x:v>Wholesale</x:v>
      </x:c>
      <x:c r="O4529" t="str">
        <x:v>Key Account</x:v>
      </x:c>
      <x:c r="P4529" t="str">
        <x:v>SR-007</x:v>
      </x:c>
      <x:c r="Q4529" s="16" t="n">
        <x:v>35</x:v>
      </x:c>
      <x:c r="R4529" s="17" t="n">
        <x:v>7.19</x:v>
      </x:c>
      <x:c r="S4529" s="18" t="n">
        <x:v>0.08</x:v>
      </x:c>
      <x:c r="T4529" s="17" t="n">
        <x:v>251.61</x:v>
      </x:c>
      <x:c r="U4529" s="17" t="n">
        <x:v>231.48</x:v>
      </x:c>
      <x:c r="V4529" s="17" t="n">
        <x:v>125.3</x:v>
      </x:c>
      <x:c r="W4529" s="17" t="n">
        <x:v>106.18</x:v>
      </x:c>
      <x:c r="X4529" s="18" t="n">
        <x:v>0.4587</x:v>
      </x:c>
      <x:c r="Y4529" s="17" t="n">
        <x:v>211.08</x:v>
      </x:c>
      <x:c r="Z4529" s="18" t="n">
        <x:v>1.0966</x:v>
      </x:c>
      <x:c r="AA4529" s="18" t="n">
        <x:v>-0.0321</x:v>
      </x:c>
      <x:c r="AB4529" t="str">
        <x:v>Yes</x:v>
      </x:c>
      <x:c r="AC4529" t="str">
        <x:v>Core</x:v>
      </x:c>
      <x:c r="AD4529" s="18" t="n">
        <x:v>0.45870053568342845</x:v>
      </x:c>
      <x:c r="AE4529" s="18" t="n">
        <x:v>1.0966458214894825</x:v>
      </x:c>
      <x:c r="AF4529" s="17" t="n">
        <x:v>20.399999999999977</x:v>
      </x:c>
      <x:c r="AG4529" s="18" t="n">
        <x:v>0.09664582148948254</x:v>
      </x:c>
      <x:c r="AH4529" t="str">
        <x:v>Above Target</x:v>
      </x:c>
    </x:row>
    <x:row r="4530">
      <x:c r="A4530" t="str">
        <x:v>TXN-004527</x:v>
      </x:c>
      <x:c r="B4530" s="14" t="d">
        <x:v>2025-05-15T00:00:00.000Z</x:v>
      </x:c>
      <x:c r="C4530" t="n">
        <x:v>2025</x:v>
      </x:c>
      <x:c r="D4530" t="str">
        <x:v>Q2</x:v>
      </x:c>
      <x:c r="E4530" t="n">
        <x:v>5</x:v>
      </x:c>
      <x:c r="F4530" t="str">
        <x:v>May</x:v>
      </x:c>
      <x:c r="G4530" s="15" t="d">
        <x:v>2025-05-01T00:00:00.000Z</x:v>
      </x:c>
      <x:c r="H4530" t="str">
        <x:v>2025-05</x:v>
      </x:c>
      <x:c r="I4530" t="str">
        <x:v>Mexico</x:v>
      </x:c>
      <x:c r="J4530" t="str">
        <x:v>Latin America &amp; Caribbean</x:v>
      </x:c>
      <x:c r="K4530" t="str">
        <x:v>MXN</x:v>
      </x:c>
      <x:c r="L4530" t="str">
        <x:v>Baileys</x:v>
      </x:c>
      <x:c r="M4530" t="str">
        <x:v>Liqueur</x:v>
      </x:c>
      <x:c r="N4530" t="str">
        <x:v>On-Trade</x:v>
      </x:c>
      <x:c r="O4530" t="str">
        <x:v>Independent Retailer</x:v>
      </x:c>
      <x:c r="P4530" t="str">
        <x:v>SR-036</x:v>
      </x:c>
      <x:c r="Q4530" s="16" t="n">
        <x:v>45</x:v>
      </x:c>
      <x:c r="R4530" s="17" t="n">
        <x:v>20.46</x:v>
      </x:c>
      <x:c r="S4530" s="18" t="n">
        <x:v>0</x:v>
      </x:c>
      <x:c r="T4530" s="17" t="n">
        <x:v>920.54</x:v>
      </x:c>
      <x:c r="U4530" s="17" t="n">
        <x:v>920.54</x:v>
      </x:c>
      <x:c r="V4530" s="17" t="n">
        <x:v>455.38</x:v>
      </x:c>
      <x:c r="W4530" s="17" t="n">
        <x:v>465.16</x:v>
      </x:c>
      <x:c r="X4530" s="18" t="n">
        <x:v>0.5053</x:v>
      </x:c>
      <x:c r="Y4530" s="17" t="n">
        <x:v>992.37</x:v>
      </x:c>
      <x:c r="Z4530" s="18" t="n">
        <x:v>0.9276</x:v>
      </x:c>
      <x:c r="AA4530" s="18" t="n">
        <x:v>-0.0148</x:v>
      </x:c>
      <x:c r="AB4530" t="str">
        <x:v>No</x:v>
      </x:c>
      <x:c r="AC4530" t="str">
        <x:v>Core</x:v>
      </x:c>
      <x:c r="AD4530" s="18" t="n">
        <x:v>0.5053120994199057</x:v>
      </x:c>
      <x:c r="AE4530" s="18" t="n">
        <x:v>0.9276177232282313</x:v>
      </x:c>
      <x:c r="AF4530" s="17" t="n">
        <x:v>-71.83000000000004</x:v>
      </x:c>
      <x:c r="AG4530" s="18" t="n">
        <x:v>-0.07238227677176863</x:v>
      </x:c>
      <x:c r="AH4530" t="str">
        <x:v>Below Target</x:v>
      </x:c>
    </x:row>
    <x:row r="4531">
      <x:c r="A4531" t="str">
        <x:v>TXN-004528</x:v>
      </x:c>
      <x:c r="B4531" s="14" t="d">
        <x:v>2025-02-01T00:00:00.000Z</x:v>
      </x:c>
      <x:c r="C4531" t="n">
        <x:v>2025</x:v>
      </x:c>
      <x:c r="D4531" t="str">
        <x:v>Q1</x:v>
      </x:c>
      <x:c r="E4531" t="n">
        <x:v>2</x:v>
      </x:c>
      <x:c r="F4531" t="str">
        <x:v>February</x:v>
      </x:c>
      <x:c r="G4531" s="15" t="d">
        <x:v>2025-02-01T00:00:00.000Z</x:v>
      </x:c>
      <x:c r="H4531" t="str">
        <x:v>2025-02</x:v>
      </x:c>
      <x:c r="I4531" t="str">
        <x:v>United Kingdom</x:v>
      </x:c>
      <x:c r="J4531" t="str">
        <x:v>Europe</x:v>
      </x:c>
      <x:c r="K4531" t="str">
        <x:v>GBP</x:v>
      </x:c>
      <x:c r="L4531" t="str">
        <x:v>Johnnie Walker</x:v>
      </x:c>
      <x:c r="M4531" t="str">
        <x:v>Scotch Whisky</x:v>
      </x:c>
      <x:c r="N4531" t="str">
        <x:v>Off-Trade</x:v>
      </x:c>
      <x:c r="O4531" t="str">
        <x:v>Hospitality Group</x:v>
      </x:c>
      <x:c r="P4531" t="str">
        <x:v>SR-011</x:v>
      </x:c>
      <x:c r="Q4531" s="16" t="n">
        <x:v>53</x:v>
      </x:c>
      <x:c r="R4531" s="17" t="n">
        <x:v>36.6</x:v>
      </x:c>
      <x:c r="S4531" s="18" t="n">
        <x:v>0</x:v>
      </x:c>
      <x:c r="T4531" s="17" t="n">
        <x:v>1939.61</x:v>
      </x:c>
      <x:c r="U4531" s="17" t="n">
        <x:v>1939.61</x:v>
      </x:c>
      <x:c r="V4531" s="17" t="n">
        <x:v>837.84</x:v>
      </x:c>
      <x:c r="W4531" s="17" t="n">
        <x:v>1101.77</x:v>
      </x:c>
      <x:c r="X4531" s="18" t="n">
        <x:v>0.568</x:v>
      </x:c>
      <x:c r="Y4531" s="17" t="n">
        <x:v>2126.54</x:v>
      </x:c>
      <x:c r="Z4531" s="18" t="n">
        <x:v>0.9121</x:v>
      </x:c>
      <x:c r="AA4531" s="18" t="n">
        <x:v>0.0344</x:v>
      </x:c>
      <x:c r="AB4531" t="str">
        <x:v>No</x:v>
      </x:c>
      <x:c r="AC4531" t="str">
        <x:v>Luxury / Reserve</x:v>
      </x:c>
      <x:c r="AD4531" s="18" t="n">
        <x:v>0.5680368733920736</x:v>
      </x:c>
      <x:c r="AE4531" s="18" t="n">
        <x:v>0.912096645254733</x:v>
      </x:c>
      <x:c r="AF4531" s="17" t="n">
        <x:v>-186.93000000000006</x:v>
      </x:c>
      <x:c r="AG4531" s="18" t="n">
        <x:v>-0.08790335474526699</x:v>
      </x:c>
      <x:c r="AH4531" t="str">
        <x:v>Below Target</x:v>
      </x:c>
    </x:row>
    <x:row r="4532">
      <x:c r="A4532" t="str">
        <x:v>TXN-004529</x:v>
      </x:c>
      <x:c r="B4532" s="14" t="d">
        <x:v>2024-09-25T00:00:00.000Z</x:v>
      </x:c>
      <x:c r="C4532" t="n">
        <x:v>2024</x:v>
      </x:c>
      <x:c r="D4532" t="str">
        <x:v>Q3</x:v>
      </x:c>
      <x:c r="E4532" t="n">
        <x:v>9</x:v>
      </x:c>
      <x:c r="F4532" t="str">
        <x:v>September</x:v>
      </x:c>
      <x:c r="G4532" s="15" t="d">
        <x:v>2024-09-01T00:00:00.000Z</x:v>
      </x:c>
      <x:c r="H4532" t="str">
        <x:v>2024-09</x:v>
      </x:c>
      <x:c r="I4532" t="str">
        <x:v>United Kingdom</x:v>
      </x:c>
      <x:c r="J4532" t="str">
        <x:v>Europe</x:v>
      </x:c>
      <x:c r="K4532" t="str">
        <x:v>GBP</x:v>
      </x:c>
      <x:c r="L4532" t="str">
        <x:v>J&amp;B</x:v>
      </x:c>
      <x:c r="M4532" t="str">
        <x:v>Scotch Whisky</x:v>
      </x:c>
      <x:c r="N4532" t="str">
        <x:v>On-Trade</x:v>
      </x:c>
      <x:c r="O4532" t="str">
        <x:v>Distributor</x:v>
      </x:c>
      <x:c r="P4532" t="str">
        <x:v>SR-032</x:v>
      </x:c>
      <x:c r="Q4532" s="16" t="n">
        <x:v>57</x:v>
      </x:c>
      <x:c r="R4532" s="17" t="n">
        <x:v>25.93</x:v>
      </x:c>
      <x:c r="S4532" s="18" t="n">
        <x:v>0</x:v>
      </x:c>
      <x:c r="T4532" s="17" t="n">
        <x:v>1477.84</x:v>
      </x:c>
      <x:c r="U4532" s="17" t="n">
        <x:v>1477.84</x:v>
      </x:c>
      <x:c r="V4532" s="17" t="n">
        <x:v>763.96</x:v>
      </x:c>
      <x:c r="W4532" s="17" t="n">
        <x:v>713.88</x:v>
      </x:c>
      <x:c r="X4532" s="18" t="n">
        <x:v>0.4831</x:v>
      </x:c>
      <x:c r="Y4532" s="17" t="n">
        <x:v>1366.03</x:v>
      </x:c>
      <x:c r="Z4532" s="18" t="n">
        <x:v>1.0819</x:v>
      </x:c>
      <x:c r="AA4532" s="18" t="n">
        <x:v>0.1181</x:v>
      </x:c>
      <x:c r="AB4532" t="str">
        <x:v>No</x:v>
      </x:c>
      <x:c r="AC4532" t="str">
        <x:v>Core</x:v>
      </x:c>
      <x:c r="AD4532" s="18" t="n">
        <x:v>0.4830563525144806</x:v>
      </x:c>
      <x:c r="AE4532" s="18" t="n">
        <x:v>1.081850325395489</x:v>
      </x:c>
      <x:c r="AF4532" s="17" t="n">
        <x:v>111.80999999999995</x:v>
      </x:c>
      <x:c r="AG4532" s="18" t="n">
        <x:v>0.08185032539548907</x:v>
      </x:c>
      <x:c r="AH4532" t="str">
        <x:v>Above Target</x:v>
      </x:c>
    </x:row>
    <x:row r="4533">
      <x:c r="A4533" t="str">
        <x:v>TXN-004530</x:v>
      </x:c>
      <x:c r="B4533" s="14" t="d">
        <x:v>2023-02-18T00:00:00.000Z</x:v>
      </x:c>
      <x:c r="C4533" t="n">
        <x:v>2023</x:v>
      </x:c>
      <x:c r="D4533" t="str">
        <x:v>Q1</x:v>
      </x:c>
      <x:c r="E4533" t="n">
        <x:v>2</x:v>
      </x:c>
      <x:c r="F4533" t="str">
        <x:v>February</x:v>
      </x:c>
      <x:c r="G4533" s="15" t="d">
        <x:v>2023-02-01T00:00:00.000Z</x:v>
      </x:c>
      <x:c r="H4533" t="str">
        <x:v>2023-02</x:v>
      </x:c>
      <x:c r="I4533" t="str">
        <x:v>United Kingdom</x:v>
      </x:c>
      <x:c r="J4533" t="str">
        <x:v>Europe</x:v>
      </x:c>
      <x:c r="K4533" t="str">
        <x:v>GBP</x:v>
      </x:c>
      <x:c r="L4533" t="str">
        <x:v>Crown Royal</x:v>
      </x:c>
      <x:c r="M4533" t="str">
        <x:v>Canadian Whisky</x:v>
      </x:c>
      <x:c r="N4533" t="str">
        <x:v>Off-Trade</x:v>
      </x:c>
      <x:c r="O4533" t="str">
        <x:v>Independent Retailer</x:v>
      </x:c>
      <x:c r="P4533" t="str">
        <x:v>SR-059</x:v>
      </x:c>
      <x:c r="Q4533" s="16" t="n">
        <x:v>163</x:v>
      </x:c>
      <x:c r="R4533" s="17" t="n">
        <x:v>30.65</x:v>
      </x:c>
      <x:c r="S4533" s="18" t="n">
        <x:v>0</x:v>
      </x:c>
      <x:c r="T4533" s="17" t="n">
        <x:v>4995.96</x:v>
      </x:c>
      <x:c r="U4533" s="17" t="n">
        <x:v>4995.96</x:v>
      </x:c>
      <x:c r="V4533" s="17" t="n">
        <x:v>2289.6</x:v>
      </x:c>
      <x:c r="W4533" s="17" t="n">
        <x:v>2706.37</x:v>
      </x:c>
      <x:c r="X4533" s="18" t="n">
        <x:v>0.5417</x:v>
      </x:c>
      <x:c r="Y4533" s="17" t="n">
        <x:v>5257.86</x:v>
      </x:c>
      <x:c r="Z4533" s="18" t="n">
        <x:v>0.9502</x:v>
      </x:c>
      <x:c r="AA4533" s="18" t="n">
        <x:v>0.0513</x:v>
      </x:c>
      <x:c r="AB4533" t="str">
        <x:v>No</x:v>
      </x:c>
      <x:c r="AC4533" t="str">
        <x:v>Premium Core</x:v>
      </x:c>
      <x:c r="AD4533" s="18" t="n">
        <x:v>0.5417117030560693</x:v>
      </x:c>
      <x:c r="AE4533" s="18" t="n">
        <x:v>0.9501888601065833</x:v>
      </x:c>
      <x:c r="AF4533" s="17" t="n">
        <x:v>-261.89999999999964</x:v>
      </x:c>
      <x:c r="AG4533" s="18" t="n">
        <x:v>-0.04981113989341665</x:v>
      </x:c>
      <x:c r="AH4533" t="str">
        <x:v>Below Target</x:v>
      </x:c>
    </x:row>
    <x:row r="4534">
      <x:c r="A4534" t="str">
        <x:v>TXN-004531</x:v>
      </x:c>
      <x:c r="B4534" s="14" t="d">
        <x:v>2023-11-12T00:00:00.000Z</x:v>
      </x:c>
      <x:c r="C4534" t="n">
        <x:v>2023</x:v>
      </x:c>
      <x:c r="D4534" t="str">
        <x:v>Q4</x:v>
      </x:c>
      <x:c r="E4534" t="n">
        <x:v>11</x:v>
      </x:c>
      <x:c r="F4534" t="str">
        <x:v>November</x:v>
      </x:c>
      <x:c r="G4534" s="15" t="d">
        <x:v>2023-11-01T00:00:00.000Z</x:v>
      </x:c>
      <x:c r="H4534" t="str">
        <x:v>2023-11</x:v>
      </x:c>
      <x:c r="I4534" t="str">
        <x:v>India</x:v>
      </x:c>
      <x:c r="J4534" t="str">
        <x:v>Asia Pacific</x:v>
      </x:c>
      <x:c r="K4534" t="str">
        <x:v>INR</x:v>
      </x:c>
      <x:c r="L4534" t="str">
        <x:v>Baileys</x:v>
      </x:c>
      <x:c r="M4534" t="str">
        <x:v>Liqueur</x:v>
      </x:c>
      <x:c r="N4534" t="str">
        <x:v>On-Trade</x:v>
      </x:c>
      <x:c r="O4534" t="str">
        <x:v>Key Account</x:v>
      </x:c>
      <x:c r="P4534" t="str">
        <x:v>SR-047</x:v>
      </x:c>
      <x:c r="Q4534" s="16" t="n">
        <x:v>38</x:v>
      </x:c>
      <x:c r="R4534" s="17" t="n">
        <x:v>19.61</x:v>
      </x:c>
      <x:c r="S4534" s="18" t="n">
        <x:v>0.12</x:v>
      </x:c>
      <x:c r="T4534" s="17" t="n">
        <x:v>745.28</x:v>
      </x:c>
      <x:c r="U4534" s="17" t="n">
        <x:v>655.84</x:v>
      </x:c>
      <x:c r="V4534" s="17" t="n">
        <x:v>304.2</x:v>
      </x:c>
      <x:c r="W4534" s="17" t="n">
        <x:v>351.64</x:v>
      </x:c>
      <x:c r="X4534" s="18" t="n">
        <x:v>0.5362</x:v>
      </x:c>
      <x:c r="Y4534" s="17" t="n">
        <x:v>656.19</x:v>
      </x:c>
      <x:c r="Z4534" s="18" t="n">
        <x:v>0.9995</x:v>
      </x:c>
      <x:c r="AA4534" s="18" t="n">
        <x:v>0.0421</x:v>
      </x:c>
      <x:c r="AB4534" t="str">
        <x:v>Yes</x:v>
      </x:c>
      <x:c r="AC4534" t="str">
        <x:v>Core</x:v>
      </x:c>
      <x:c r="AD4534" s="18" t="n">
        <x:v>0.5361673578921687</x:v>
      </x:c>
      <x:c r="AE4534" s="18" t="n">
        <x:v>0.9994666179003032</x:v>
      </x:c>
      <x:c r="AF4534" s="17" t="n">
        <x:v>-0.35000000000002274</x:v>
      </x:c>
      <x:c r="AG4534" s="18" t="n">
        <x:v>-0.0005333820996967687</x:v>
      </x:c>
      <x:c r="AH4534" t="str">
        <x:v>Below Target</x:v>
      </x:c>
    </x:row>
    <x:row r="4535">
      <x:c r="A4535" t="str">
        <x:v>TXN-004532</x:v>
      </x:c>
      <x:c r="B4535" s="14" t="d">
        <x:v>2026-07-14T00:00:00.000Z</x:v>
      </x:c>
      <x:c r="C4535" t="n">
        <x:v>2026</x:v>
      </x:c>
      <x:c r="D4535" t="str">
        <x:v>Q3</x:v>
      </x:c>
      <x:c r="E4535" t="n">
        <x:v>7</x:v>
      </x:c>
      <x:c r="F4535" t="str">
        <x:v>July</x:v>
      </x:c>
      <x:c r="G4535" s="15" t="d">
        <x:v>2026-07-01T00:00:00.000Z</x:v>
      </x:c>
      <x:c r="H4535" t="str">
        <x:v>2026-07</x:v>
      </x:c>
      <x:c r="I4535" t="str">
        <x:v>France</x:v>
      </x:c>
      <x:c r="J4535" t="str">
        <x:v>Europe</x:v>
      </x:c>
      <x:c r="K4535" t="str">
        <x:v>EUR</x:v>
      </x:c>
      <x:c r="L4535" t="str">
        <x:v>Guinness</x:v>
      </x:c>
      <x:c r="M4535" t="str">
        <x:v>Beer / Stout</x:v>
      </x:c>
      <x:c r="N4535" t="str">
        <x:v>On-Trade</x:v>
      </x:c>
      <x:c r="O4535" t="str">
        <x:v>Hospitality Group</x:v>
      </x:c>
      <x:c r="P4535" t="str">
        <x:v>SR-012</x:v>
      </x:c>
      <x:c r="Q4535" s="16" t="n">
        <x:v>68</x:v>
      </x:c>
      <x:c r="R4535" s="17" t="n">
        <x:v>8.66</x:v>
      </x:c>
      <x:c r="S4535" s="18" t="n">
        <x:v>0</x:v>
      </x:c>
      <x:c r="T4535" s="17" t="n">
        <x:v>588.78</x:v>
      </x:c>
      <x:c r="U4535" s="17" t="n">
        <x:v>588.78</x:v>
      </x:c>
      <x:c r="V4535" s="17" t="n">
        <x:v>315.5</x:v>
      </x:c>
      <x:c r="W4535" s="17" t="n">
        <x:v>273.28</x:v>
      </x:c>
      <x:c r="X4535" s="18" t="n">
        <x:v>0.4641</x:v>
      </x:c>
      <x:c r="Y4535" s="17" t="n">
        <x:v>552.18</x:v>
      </x:c>
      <x:c r="Z4535" s="18" t="n">
        <x:v>1.0663</x:v>
      </x:c>
      <x:c r="AA4535" s="18" t="n">
        <x:v>0.0833</x:v>
      </x:c>
      <x:c r="AB4535" t="str">
        <x:v>No</x:v>
      </x:c>
      <x:c r="AC4535" t="str">
        <x:v>Core</x:v>
      </x:c>
      <x:c r="AD4535" s="18" t="n">
        <x:v>0.4641462006182275</x:v>
      </x:c>
      <x:c r="AE4535" s="18" t="n">
        <x:v>1.0662827338911225</x:v>
      </x:c>
      <x:c r="AF4535" s="17" t="n">
        <x:v>36.60000000000002</x:v>
      </x:c>
      <x:c r="AG4535" s="18" t="n">
        <x:v>0.0662827338911225</x:v>
      </x:c>
      <x:c r="AH4535" t="str">
        <x:v>Above Target</x:v>
      </x:c>
    </x:row>
    <x:row r="4536">
      <x:c r="A4536" t="str">
        <x:v>TXN-004533</x:v>
      </x:c>
      <x:c r="B4536" s="14" t="d">
        <x:v>2023-10-11T00:00:00.000Z</x:v>
      </x:c>
      <x:c r="C4536" t="n">
        <x:v>2023</x:v>
      </x:c>
      <x:c r="D4536" t="str">
        <x:v>Q4</x:v>
      </x:c>
      <x:c r="E4536" t="n">
        <x:v>10</x:v>
      </x:c>
      <x:c r="F4536" t="str">
        <x:v>October</x:v>
      </x:c>
      <x:c r="G4536" s="15" t="d">
        <x:v>2023-10-01T00:00:00.000Z</x:v>
      </x:c>
      <x:c r="H4536" t="str">
        <x:v>2023-10</x:v>
      </x:c>
      <x:c r="I4536" t="str">
        <x:v>Ireland</x:v>
      </x:c>
      <x:c r="J4536" t="str">
        <x:v>Europe</x:v>
      </x:c>
      <x:c r="K4536" t="str">
        <x:v>EUR</x:v>
      </x:c>
      <x:c r="L4536" t="str">
        <x:v>Tanqueray</x:v>
      </x:c>
      <x:c r="M4536" t="str">
        <x:v>Gin</x:v>
      </x:c>
      <x:c r="N4536" t="str">
        <x:v>Duty Free / Travel Retail</x:v>
      </x:c>
      <x:c r="O4536" t="str">
        <x:v>Independent Retailer</x:v>
      </x:c>
      <x:c r="P4536" t="str">
        <x:v>SR-060</x:v>
      </x:c>
      <x:c r="Q4536" s="16" t="n">
        <x:v>43</x:v>
      </x:c>
      <x:c r="R4536" s="17" t="n">
        <x:v>33.67</x:v>
      </x:c>
      <x:c r="S4536" s="18" t="n">
        <x:v>0</x:v>
      </x:c>
      <x:c r="T4536" s="17" t="n">
        <x:v>1447.97</x:v>
      </x:c>
      <x:c r="U4536" s="17" t="n">
        <x:v>1447.97</x:v>
      </x:c>
      <x:c r="V4536" s="17" t="n">
        <x:v>686.19</x:v>
      </x:c>
      <x:c r="W4536" s="17" t="n">
        <x:v>761.78</x:v>
      </x:c>
      <x:c r="X4536" s="18" t="n">
        <x:v>0.5261</x:v>
      </x:c>
      <x:c r="Y4536" s="17" t="n">
        <x:v>1445.77</x:v>
      </x:c>
      <x:c r="Z4536" s="18" t="n">
        <x:v>1.0015</x:v>
      </x:c>
      <x:c r="AA4536" s="18" t="n">
        <x:v>0.08</x:v>
      </x:c>
      <x:c r="AB4536" t="str">
        <x:v>No</x:v>
      </x:c>
      <x:c r="AC4536" t="str">
        <x:v>Premium Core</x:v>
      </x:c>
      <x:c r="AD4536" s="18" t="n">
        <x:v>0.526102060125555</x:v>
      </x:c>
      <x:c r="AE4536" s="18" t="n">
        <x:v>1.0015216804885978</x:v>
      </x:c>
      <x:c r="AF4536" s="17" t="n">
        <x:v>2.2000000000000455</x:v>
      </x:c>
      <x:c r="AG4536" s="18" t="n">
        <x:v>0.001521680488597803</x:v>
      </x:c>
      <x:c r="AH4536" t="str">
        <x:v>Above Target</x:v>
      </x:c>
    </x:row>
    <x:row r="4537">
      <x:c r="A4537" t="str">
        <x:v>TXN-004534</x:v>
      </x:c>
      <x:c r="B4537" s="14" t="d">
        <x:v>2024-03-20T00:00:00.000Z</x:v>
      </x:c>
      <x:c r="C4537" t="n">
        <x:v>2024</x:v>
      </x:c>
      <x:c r="D4537" t="str">
        <x:v>Q1</x:v>
      </x:c>
      <x:c r="E4537" t="n">
        <x:v>3</x:v>
      </x:c>
      <x:c r="F4537" t="str">
        <x:v>March</x:v>
      </x:c>
      <x:c r="G4537" s="15" t="d">
        <x:v>2024-03-01T00:00:00.000Z</x:v>
      </x:c>
      <x:c r="H4537" t="str">
        <x:v>2024-03</x:v>
      </x:c>
      <x:c r="I4537" t="str">
        <x:v>Germany</x:v>
      </x:c>
      <x:c r="J4537" t="str">
        <x:v>Europe</x:v>
      </x:c>
      <x:c r="K4537" t="str">
        <x:v>EUR</x:v>
      </x:c>
      <x:c r="L4537" t="str">
        <x:v>Guinness</x:v>
      </x:c>
      <x:c r="M4537" t="str">
        <x:v>Beer / Stout</x:v>
      </x:c>
      <x:c r="N4537" t="str">
        <x:v>Off-Trade</x:v>
      </x:c>
      <x:c r="O4537" t="str">
        <x:v>Hospitality Group</x:v>
      </x:c>
      <x:c r="P4537" t="str">
        <x:v>SR-053</x:v>
      </x:c>
      <x:c r="Q4537" s="16" t="n">
        <x:v>22</x:v>
      </x:c>
      <x:c r="R4537" s="17" t="n">
        <x:v>7.49</x:v>
      </x:c>
      <x:c r="S4537" s="18" t="n">
        <x:v>0</x:v>
      </x:c>
      <x:c r="T4537" s="17" t="n">
        <x:v>164.89</x:v>
      </x:c>
      <x:c r="U4537" s="17" t="n">
        <x:v>164.89</x:v>
      </x:c>
      <x:c r="V4537" s="17" t="n">
        <x:v>87.99</x:v>
      </x:c>
      <x:c r="W4537" s="17" t="n">
        <x:v>76.9</x:v>
      </x:c>
      <x:c r="X4537" s="18" t="n">
        <x:v>0.4664</x:v>
      </x:c>
      <x:c r="Y4537" s="17" t="n">
        <x:v>160.06</x:v>
      </x:c>
      <x:c r="Z4537" s="18" t="n">
        <x:v>1.0301</x:v>
      </x:c>
      <x:c r="AA4537" s="18" t="n">
        <x:v>0.1101</x:v>
      </x:c>
      <x:c r="AB4537" t="str">
        <x:v>No</x:v>
      </x:c>
      <x:c r="AC4537" t="str">
        <x:v>Core</x:v>
      </x:c>
      <x:c r="AD4537" s="18" t="n">
        <x:v>0.4663715204075445</x:v>
      </x:c>
      <x:c r="AE4537" s="18" t="n">
        <x:v>1.0301761839310257</x:v>
      </x:c>
      <x:c r="AF4537" s="17" t="n">
        <x:v>4.829999999999984</x:v>
      </x:c>
      <x:c r="AG4537" s="18" t="n">
        <x:v>0.030176183931025766</x:v>
      </x:c>
      <x:c r="AH4537" t="str">
        <x:v>Above Target</x:v>
      </x:c>
    </x:row>
    <x:row r="4538">
      <x:c r="A4538" t="str">
        <x:v>TXN-004535</x:v>
      </x:c>
      <x:c r="B4538" s="14" t="d">
        <x:v>2025-07-23T00:00:00.000Z</x:v>
      </x:c>
      <x:c r="C4538" t="n">
        <x:v>2025</x:v>
      </x:c>
      <x:c r="D4538" t="str">
        <x:v>Q3</x:v>
      </x:c>
      <x:c r="E4538" t="n">
        <x:v>7</x:v>
      </x:c>
      <x:c r="F4538" t="str">
        <x:v>July</x:v>
      </x:c>
      <x:c r="G4538" s="15" t="d">
        <x:v>2025-07-01T00:00:00.000Z</x:v>
      </x:c>
      <x:c r="H4538" t="str">
        <x:v>2025-07</x:v>
      </x:c>
      <x:c r="I4538" t="str">
        <x:v>Germany</x:v>
      </x:c>
      <x:c r="J4538" t="str">
        <x:v>Europe</x:v>
      </x:c>
      <x:c r="K4538" t="str">
        <x:v>EUR</x:v>
      </x:c>
      <x:c r="L4538" t="str">
        <x:v>Captain Morgan</x:v>
      </x:c>
      <x:c r="M4538" t="str">
        <x:v>Rum</x:v>
      </x:c>
      <x:c r="N4538" t="str">
        <x:v>Wholesale</x:v>
      </x:c>
      <x:c r="O4538" t="str">
        <x:v>Key Account</x:v>
      </x:c>
      <x:c r="P4538" t="str">
        <x:v>SR-043</x:v>
      </x:c>
      <x:c r="Q4538" s="16" t="n">
        <x:v>84</x:v>
      </x:c>
      <x:c r="R4538" s="17" t="n">
        <x:v>18.64</x:v>
      </x:c>
      <x:c r="S4538" s="18" t="n">
        <x:v>0.15</x:v>
      </x:c>
      <x:c r="T4538" s="17" t="n">
        <x:v>1566.07</x:v>
      </x:c>
      <x:c r="U4538" s="17" t="n">
        <x:v>1331.16</x:v>
      </x:c>
      <x:c r="V4538" s="17" t="n">
        <x:v>647.46</x:v>
      </x:c>
      <x:c r="W4538" s="17" t="n">
        <x:v>683.69</x:v>
      </x:c>
      <x:c r="X4538" s="18" t="n">
        <x:v>0.5136</x:v>
      </x:c>
      <x:c r="Y4538" s="17" t="n">
        <x:v>1298.06</x:v>
      </x:c>
      <x:c r="Z4538" s="18" t="n">
        <x:v>1.0255</x:v>
      </x:c>
      <x:c r="AA4538" s="18" t="n">
        <x:v>0.1039</x:v>
      </x:c>
      <x:c r="AB4538" t="str">
        <x:v>Yes</x:v>
      </x:c>
      <x:c r="AC4538" t="str">
        <x:v>Core</x:v>
      </x:c>
      <x:c r="AD4538" s="18" t="n">
        <x:v>0.5136046756212627</x:v>
      </x:c>
      <x:c r="AE4538" s="18" t="n">
        <x:v>1.0254995916983807</x:v>
      </x:c>
      <x:c r="AF4538" s="17" t="n">
        <x:v>33.100000000000136</x:v>
      </x:c>
      <x:c r="AG4538" s="18" t="n">
        <x:v>0.025499591698380765</x:v>
      </x:c>
      <x:c r="AH4538" t="str">
        <x:v>Above Target</x:v>
      </x:c>
    </x:row>
    <x:row r="4539">
      <x:c r="A4539" t="str">
        <x:v>TXN-004536</x:v>
      </x:c>
      <x:c r="B4539" s="14" t="d">
        <x:v>2023-10-19T00:00:00.000Z</x:v>
      </x:c>
      <x:c r="C4539" t="n">
        <x:v>2023</x:v>
      </x:c>
      <x:c r="D4539" t="str">
        <x:v>Q4</x:v>
      </x:c>
      <x:c r="E4539" t="n">
        <x:v>10</x:v>
      </x:c>
      <x:c r="F4539" t="str">
        <x:v>October</x:v>
      </x:c>
      <x:c r="G4539" s="15" t="d">
        <x:v>2023-10-01T00:00:00.000Z</x:v>
      </x:c>
      <x:c r="H4539" t="str">
        <x:v>2023-10</x:v>
      </x:c>
      <x:c r="I4539" t="str">
        <x:v>France</x:v>
      </x:c>
      <x:c r="J4539" t="str">
        <x:v>Europe</x:v>
      </x:c>
      <x:c r="K4539" t="str">
        <x:v>EUR</x:v>
      </x:c>
      <x:c r="L4539" t="str">
        <x:v>Cîroc</x:v>
      </x:c>
      <x:c r="M4539" t="str">
        <x:v>Vodka</x:v>
      </x:c>
      <x:c r="N4539" t="str">
        <x:v>On-Trade</x:v>
      </x:c>
      <x:c r="O4539" t="str">
        <x:v>Hospitality Group</x:v>
      </x:c>
      <x:c r="P4539" t="str">
        <x:v>SR-049</x:v>
      </x:c>
      <x:c r="Q4539" s="16" t="n">
        <x:v>105</x:v>
      </x:c>
      <x:c r="R4539" s="17" t="n">
        <x:v>37.53</x:v>
      </x:c>
      <x:c r="S4539" s="18" t="n">
        <x:v>0</x:v>
      </x:c>
      <x:c r="T4539" s="17" t="n">
        <x:v>3940.5</x:v>
      </x:c>
      <x:c r="U4539" s="17" t="n">
        <x:v>3940.5</x:v>
      </x:c>
      <x:c r="V4539" s="17" t="n">
        <x:v>1651.49</x:v>
      </x:c>
      <x:c r="W4539" s="17" t="n">
        <x:v>2289.01</x:v>
      </x:c>
      <x:c r="X4539" s="18" t="n">
        <x:v>0.5809</x:v>
      </x:c>
      <x:c r="Y4539" s="17" t="n">
        <x:v>4067.2</x:v>
      </x:c>
      <x:c r="Z4539" s="18" t="n">
        <x:v>0.9688</x:v>
      </x:c>
      <x:c r="AA4539" s="18" t="n">
        <x:v>-0.0199</x:v>
      </x:c>
      <x:c r="AB4539" t="str">
        <x:v>No</x:v>
      </x:c>
      <x:c r="AC4539" t="str">
        <x:v>Luxury / Reserve</x:v>
      </x:c>
      <x:c r="AD4539" s="18" t="n">
        <x:v>0.5808932876538511</x:v>
      </x:c>
      <x:c r="AE4539" s="18" t="n">
        <x:v>0.9688483477576711</x:v>
      </x:c>
      <x:c r="AF4539" s="17" t="n">
        <x:v>-126.69999999999982</x:v>
      </x:c>
      <x:c r="AG4539" s="18" t="n">
        <x:v>-0.031151652242328833</x:v>
      </x:c>
      <x:c r="AH4539" t="str">
        <x:v>Below Target</x:v>
      </x:c>
    </x:row>
    <x:row r="4540">
      <x:c r="A4540" t="str">
        <x:v>TXN-004537</x:v>
      </x:c>
      <x:c r="B4540" s="14" t="d">
        <x:v>2026-06-22T00:00:00.000Z</x:v>
      </x:c>
      <x:c r="C4540" t="n">
        <x:v>2026</x:v>
      </x:c>
      <x:c r="D4540" t="str">
        <x:v>Q2</x:v>
      </x:c>
      <x:c r="E4540" t="n">
        <x:v>6</x:v>
      </x:c>
      <x:c r="F4540" t="str">
        <x:v>June</x:v>
      </x:c>
      <x:c r="G4540" s="15" t="d">
        <x:v>2026-06-01T00:00:00.000Z</x:v>
      </x:c>
      <x:c r="H4540" t="str">
        <x:v>2026-06</x:v>
      </x:c>
      <x:c r="I4540" t="str">
        <x:v>Germany</x:v>
      </x:c>
      <x:c r="J4540" t="str">
        <x:v>Europe</x:v>
      </x:c>
      <x:c r="K4540" t="str">
        <x:v>EUR</x:v>
      </x:c>
      <x:c r="L4540" t="str">
        <x:v>Tanqueray</x:v>
      </x:c>
      <x:c r="M4540" t="str">
        <x:v>Gin</x:v>
      </x:c>
      <x:c r="N4540" t="str">
        <x:v>On-Trade</x:v>
      </x:c>
      <x:c r="O4540" t="str">
        <x:v>E-commerce Partner</x:v>
      </x:c>
      <x:c r="P4540" t="str">
        <x:v>SR-022</x:v>
      </x:c>
      <x:c r="Q4540" s="16" t="n">
        <x:v>95</x:v>
      </x:c>
      <x:c r="R4540" s="17" t="n">
        <x:v>30.38</x:v>
      </x:c>
      <x:c r="S4540" s="18" t="n">
        <x:v>0.12</x:v>
      </x:c>
      <x:c r="T4540" s="17" t="n">
        <x:v>2886.02</x:v>
      </x:c>
      <x:c r="U4540" s="17" t="n">
        <x:v>2539.69</x:v>
      </x:c>
      <x:c r="V4540" s="17" t="n">
        <x:v>1221.23</x:v>
      </x:c>
      <x:c r="W4540" s="17" t="n">
        <x:v>1318.46</x:v>
      </x:c>
      <x:c r="X4540" s="18" t="n">
        <x:v>0.5191</x:v>
      </x:c>
      <x:c r="Y4540" s="17" t="n">
        <x:v>2340.52</x:v>
      </x:c>
      <x:c r="Z4540" s="18" t="n">
        <x:v>1.0851</x:v>
      </x:c>
      <x:c r="AA4540" s="18" t="n">
        <x:v>0.1026</x:v>
      </x:c>
      <x:c r="AB4540" t="str">
        <x:v>Yes</x:v>
      </x:c>
      <x:c r="AC4540" t="str">
        <x:v>Premium Core</x:v>
      </x:c>
      <x:c r="AD4540" s="18" t="n">
        <x:v>0.5191421000200812</x:v>
      </x:c>
      <x:c r="AE4540" s="18" t="n">
        <x:v>1.0850964742877651</x:v>
      </x:c>
      <x:c r="AF4540" s="17" t="n">
        <x:v>199.17000000000007</x:v>
      </x:c>
      <x:c r="AG4540" s="18" t="n">
        <x:v>0.08509647428776515</x:v>
      </x:c>
      <x:c r="AH4540" t="str">
        <x:v>Above Target</x:v>
      </x:c>
    </x:row>
    <x:row r="4541">
      <x:c r="A4541" t="str">
        <x:v>TXN-004538</x:v>
      </x:c>
      <x:c r="B4541" s="14" t="d">
        <x:v>2024-07-06T00:00:00.000Z</x:v>
      </x:c>
      <x:c r="C4541" t="n">
        <x:v>2024</x:v>
      </x:c>
      <x:c r="D4541" t="str">
        <x:v>Q3</x:v>
      </x:c>
      <x:c r="E4541" t="n">
        <x:v>7</x:v>
      </x:c>
      <x:c r="F4541" t="str">
        <x:v>July</x:v>
      </x:c>
      <x:c r="G4541" s="15" t="d">
        <x:v>2024-07-01T00:00:00.000Z</x:v>
      </x:c>
      <x:c r="H4541" t="str">
        <x:v>2024-07</x:v>
      </x:c>
      <x:c r="I4541" t="str">
        <x:v>Kenya</x:v>
      </x:c>
      <x:c r="J4541" t="str">
        <x:v>Africa</x:v>
      </x:c>
      <x:c r="K4541" t="str">
        <x:v>KES</x:v>
      </x:c>
      <x:c r="L4541" t="str">
        <x:v>Captain Morgan</x:v>
      </x:c>
      <x:c r="M4541" t="str">
        <x:v>Rum</x:v>
      </x:c>
      <x:c r="N4541" t="str">
        <x:v>On-Trade</x:v>
      </x:c>
      <x:c r="O4541" t="str">
        <x:v>Distributor</x:v>
      </x:c>
      <x:c r="P4541" t="str">
        <x:v>SR-052</x:v>
      </x:c>
      <x:c r="Q4541" s="16" t="n">
        <x:v>64</x:v>
      </x:c>
      <x:c r="R4541" s="17" t="n">
        <x:v>21.9</x:v>
      </x:c>
      <x:c r="S4541" s="18" t="n">
        <x:v>0.08</x:v>
      </x:c>
      <x:c r="T4541" s="17" t="n">
        <x:v>1401.7</x:v>
      </x:c>
      <x:c r="U4541" s="17" t="n">
        <x:v>1289.57</x:v>
      </x:c>
      <x:c r="V4541" s="17" t="n">
        <x:v>678.61</x:v>
      </x:c>
      <x:c r="W4541" s="17" t="n">
        <x:v>610.96</x:v>
      </x:c>
      <x:c r="X4541" s="18" t="n">
        <x:v>0.4738</x:v>
      </x:c>
      <x:c r="Y4541" s="17" t="n">
        <x:v>1426.2</x:v>
      </x:c>
      <x:c r="Z4541" s="18" t="n">
        <x:v>0.9042</x:v>
      </x:c>
      <x:c r="AA4541" s="18" t="n">
        <x:v>-0.0023</x:v>
      </x:c>
      <x:c r="AB4541" t="str">
        <x:v>Yes</x:v>
      </x:c>
      <x:c r="AC4541" t="str">
        <x:v>Core</x:v>
      </x:c>
      <x:c r="AD4541" s="18" t="n">
        <x:v>0.47377032654295625</x:v>
      </x:c>
      <x:c r="AE4541" s="18" t="n">
        <x:v>0.9041999719534426</x:v>
      </x:c>
      <x:c r="AF4541" s="17" t="n">
        <x:v>-136.6300000000001</x:v>
      </x:c>
      <x:c r="AG4541" s="18" t="n">
        <x:v>-0.09580002804655736</x:v>
      </x:c>
      <x:c r="AH4541" t="str">
        <x:v>Below Target</x:v>
      </x:c>
    </x:row>
    <x:row r="4542">
      <x:c r="A4542" t="str">
        <x:v>TXN-004539</x:v>
      </x:c>
      <x:c r="B4542" s="14" t="d">
        <x:v>2024-06-03T00:00:00.000Z</x:v>
      </x:c>
      <x:c r="C4542" t="n">
        <x:v>2024</x:v>
      </x:c>
      <x:c r="D4542" t="str">
        <x:v>Q2</x:v>
      </x:c>
      <x:c r="E4542" t="n">
        <x:v>6</x:v>
      </x:c>
      <x:c r="F4542" t="str">
        <x:v>June</x:v>
      </x:c>
      <x:c r="G4542" s="15" t="d">
        <x:v>2024-06-01T00:00:00.000Z</x:v>
      </x:c>
      <x:c r="H4542" t="str">
        <x:v>2024-06</x:v>
      </x:c>
      <x:c r="I4542" t="str">
        <x:v>Canada</x:v>
      </x:c>
      <x:c r="J4542" t="str">
        <x:v>North America</x:v>
      </x:c>
      <x:c r="K4542" t="str">
        <x:v>CAD</x:v>
      </x:c>
      <x:c r="L4542" t="str">
        <x:v>Guinness</x:v>
      </x:c>
      <x:c r="M4542" t="str">
        <x:v>Beer / Stout</x:v>
      </x:c>
      <x:c r="N4542" t="str">
        <x:v>E-commerce</x:v>
      </x:c>
      <x:c r="O4542" t="str">
        <x:v>Distributor</x:v>
      </x:c>
      <x:c r="P4542" t="str">
        <x:v>SR-058</x:v>
      </x:c>
      <x:c r="Q4542" s="16" t="n">
        <x:v>104</x:v>
      </x:c>
      <x:c r="R4542" s="17" t="n">
        <x:v>7.91</x:v>
      </x:c>
      <x:c r="S4542" s="18" t="n">
        <x:v>0</x:v>
      </x:c>
      <x:c r="T4542" s="17" t="n">
        <x:v>822.35</x:v>
      </x:c>
      <x:c r="U4542" s="17" t="n">
        <x:v>822.35</x:v>
      </x:c>
      <x:c r="V4542" s="17" t="n">
        <x:v>436.81</x:v>
      </x:c>
      <x:c r="W4542" s="17" t="n">
        <x:v>385.53</x:v>
      </x:c>
      <x:c r="X4542" s="18" t="n">
        <x:v>0.4688</x:v>
      </x:c>
      <x:c r="Y4542" s="17" t="n">
        <x:v>789.68</x:v>
      </x:c>
      <x:c r="Z4542" s="18" t="n">
        <x:v>1.0414</x:v>
      </x:c>
      <x:c r="AA4542" s="18" t="n">
        <x:v>0.0601</x:v>
      </x:c>
      <x:c r="AB4542" t="str">
        <x:v>No</x:v>
      </x:c>
      <x:c r="AC4542" t="str">
        <x:v>Core</x:v>
      </x:c>
      <x:c r="AD4542" s="18" t="n">
        <x:v>0.46881498145558453</x:v>
      </x:c>
      <x:c r="AE4542" s="18" t="n">
        <x:v>1.04137118832945</x:v>
      </x:c>
      <x:c r="AF4542" s="17" t="n">
        <x:v>32.67000000000007</x:v>
      </x:c>
      <x:c r="AG4542" s="18" t="n">
        <x:v>0.04137118832945</x:v>
      </x:c>
      <x:c r="AH4542" t="str">
        <x:v>Above Target</x:v>
      </x:c>
    </x:row>
    <x:row r="4543">
      <x:c r="A4543" t="str">
        <x:v>TXN-004540</x:v>
      </x:c>
      <x:c r="B4543" s="14" t="d">
        <x:v>2023-06-06T00:00:00.000Z</x:v>
      </x:c>
      <x:c r="C4543" t="n">
        <x:v>2023</x:v>
      </x:c>
      <x:c r="D4543" t="str">
        <x:v>Q2</x:v>
      </x:c>
      <x:c r="E4543" t="n">
        <x:v>6</x:v>
      </x:c>
      <x:c r="F4543" t="str">
        <x:v>June</x:v>
      </x:c>
      <x:c r="G4543" s="15" t="d">
        <x:v>2023-06-01T00:00:00.000Z</x:v>
      </x:c>
      <x:c r="H4543" t="str">
        <x:v>2023-06</x:v>
      </x:c>
      <x:c r="I4543" t="str">
        <x:v>United Kingdom</x:v>
      </x:c>
      <x:c r="J4543" t="str">
        <x:v>Europe</x:v>
      </x:c>
      <x:c r="K4543" t="str">
        <x:v>GBP</x:v>
      </x:c>
      <x:c r="L4543" t="str">
        <x:v>Buchanan's</x:v>
      </x:c>
      <x:c r="M4543" t="str">
        <x:v>Scotch Whisky</x:v>
      </x:c>
      <x:c r="N4543" t="str">
        <x:v>Off-Trade</x:v>
      </x:c>
      <x:c r="O4543" t="str">
        <x:v>Independent Retailer</x:v>
      </x:c>
      <x:c r="P4543" t="str">
        <x:v>SR-031</x:v>
      </x:c>
      <x:c r="Q4543" s="16" t="n">
        <x:v>59</x:v>
      </x:c>
      <x:c r="R4543" s="17" t="n">
        <x:v>31.18</x:v>
      </x:c>
      <x:c r="S4543" s="18" t="n">
        <x:v>0.03</x:v>
      </x:c>
      <x:c r="T4543" s="17" t="n">
        <x:v>1839.68</x:v>
      </x:c>
      <x:c r="U4543" s="17" t="n">
        <x:v>1784.49</x:v>
      </x:c>
      <x:c r="V4543" s="17" t="n">
        <x:v>761.39</x:v>
      </x:c>
      <x:c r="W4543" s="17" t="n">
        <x:v>1023.1</x:v>
      </x:c>
      <x:c r="X4543" s="18" t="n">
        <x:v>0.5733</x:v>
      </x:c>
      <x:c r="Y4543" s="17" t="n">
        <x:v>1995.43</x:v>
      </x:c>
      <x:c r="Z4543" s="18" t="n">
        <x:v>0.8943</x:v>
      </x:c>
      <x:c r="AA4543" s="18" t="n">
        <x:v>-0.0381</x:v>
      </x:c>
      <x:c r="AB4543" t="str">
        <x:v>No</x:v>
      </x:c>
      <x:c r="AC4543" t="str">
        <x:v>Premium Core</x:v>
      </x:c>
      <x:c r="AD4543" s="18" t="n">
        <x:v>0.5733290744134178</x:v>
      </x:c>
      <x:c r="AE4543" s="18" t="n">
        <x:v>0.8942884491062076</x:v>
      </x:c>
      <x:c r="AF4543" s="17" t="n">
        <x:v>-210.94000000000005</x:v>
      </x:c>
      <x:c r="AG4543" s="18" t="n">
        <x:v>-0.10571155089379233</x:v>
      </x:c>
      <x:c r="AH4543" t="str">
        <x:v>Below Target</x:v>
      </x:c>
    </x:row>
    <x:row r="4544">
      <x:c r="A4544" t="str">
        <x:v>TXN-004541</x:v>
      </x:c>
      <x:c r="B4544" s="14" t="d">
        <x:v>2023-08-08T00:00:00.000Z</x:v>
      </x:c>
      <x:c r="C4544" t="n">
        <x:v>2023</x:v>
      </x:c>
      <x:c r="D4544" t="str">
        <x:v>Q3</x:v>
      </x:c>
      <x:c r="E4544" t="n">
        <x:v>8</x:v>
      </x:c>
      <x:c r="F4544" t="str">
        <x:v>August</x:v>
      </x:c>
      <x:c r="G4544" s="15" t="d">
        <x:v>2023-08-01T00:00:00.000Z</x:v>
      </x:c>
      <x:c r="H4544" t="str">
        <x:v>2023-08</x:v>
      </x:c>
      <x:c r="I4544" t="str">
        <x:v>India</x:v>
      </x:c>
      <x:c r="J4544" t="str">
        <x:v>Asia Pacific</x:v>
      </x:c>
      <x:c r="K4544" t="str">
        <x:v>INR</x:v>
      </x:c>
      <x:c r="L4544" t="str">
        <x:v>Tanqueray</x:v>
      </x:c>
      <x:c r="M4544" t="str">
        <x:v>Gin</x:v>
      </x:c>
      <x:c r="N4544" t="str">
        <x:v>Off-Trade</x:v>
      </x:c>
      <x:c r="O4544" t="str">
        <x:v>Key Account</x:v>
      </x:c>
      <x:c r="P4544" t="str">
        <x:v>SR-024</x:v>
      </x:c>
      <x:c r="Q4544" s="16" t="n">
        <x:v>73</x:v>
      </x:c>
      <x:c r="R4544" s="17" t="n">
        <x:v>25.65</x:v>
      </x:c>
      <x:c r="S4544" s="18" t="n">
        <x:v>0.08</x:v>
      </x:c>
      <x:c r="T4544" s="17" t="n">
        <x:v>1872.65</x:v>
      </x:c>
      <x:c r="U4544" s="17" t="n">
        <x:v>1722.84</x:v>
      </x:c>
      <x:c r="V4544" s="17" t="n">
        <x:v>812.69</x:v>
      </x:c>
      <x:c r="W4544" s="17" t="n">
        <x:v>910.15</x:v>
      </x:c>
      <x:c r="X4544" s="18" t="n">
        <x:v>0.5283</x:v>
      </x:c>
      <x:c r="Y4544" s="17" t="n">
        <x:v>1896.56</x:v>
      </x:c>
      <x:c r="Z4544" s="18" t="n">
        <x:v>0.9084</x:v>
      </x:c>
      <x:c r="AA4544" s="18" t="n">
        <x:v>0.0608</x:v>
      </x:c>
      <x:c r="AB4544" t="str">
        <x:v>Yes</x:v>
      </x:c>
      <x:c r="AC4544" t="str">
        <x:v>Premium Core</x:v>
      </x:c>
      <x:c r="AD4544" s="18" t="n">
        <x:v>0.5282846927166771</x:v>
      </x:c>
      <x:c r="AE4544" s="18" t="n">
        <x:v>0.908402581516008</x:v>
      </x:c>
      <x:c r="AF4544" s="17" t="n">
        <x:v>-173.72000000000003</x:v>
      </x:c>
      <x:c r="AG4544" s="18" t="n">
        <x:v>-0.09159741848399208</x:v>
      </x:c>
      <x:c r="AH4544" t="str">
        <x:v>Below Target</x:v>
      </x:c>
    </x:row>
    <x:row r="4545">
      <x:c r="A4545" t="str">
        <x:v>TXN-004542</x:v>
      </x:c>
      <x:c r="B4545" s="14" t="d">
        <x:v>2024-11-20T00:00:00.000Z</x:v>
      </x:c>
      <x:c r="C4545" t="n">
        <x:v>2024</x:v>
      </x:c>
      <x:c r="D4545" t="str">
        <x:v>Q4</x:v>
      </x:c>
      <x:c r="E4545" t="n">
        <x:v>11</x:v>
      </x:c>
      <x:c r="F4545" t="str">
        <x:v>November</x:v>
      </x:c>
      <x:c r="G4545" s="15" t="d">
        <x:v>2024-11-01T00:00:00.000Z</x:v>
      </x:c>
      <x:c r="H4545" t="str">
        <x:v>2024-11</x:v>
      </x:c>
      <x:c r="I4545" t="str">
        <x:v>United Kingdom</x:v>
      </x:c>
      <x:c r="J4545" t="str">
        <x:v>Europe</x:v>
      </x:c>
      <x:c r="K4545" t="str">
        <x:v>GBP</x:v>
      </x:c>
      <x:c r="L4545" t="str">
        <x:v>Guinness</x:v>
      </x:c>
      <x:c r="M4545" t="str">
        <x:v>Beer / Stout</x:v>
      </x:c>
      <x:c r="N4545" t="str">
        <x:v>Wholesale</x:v>
      </x:c>
      <x:c r="O4545" t="str">
        <x:v>Distributor</x:v>
      </x:c>
      <x:c r="P4545" t="str">
        <x:v>SR-060</x:v>
      </x:c>
      <x:c r="Q4545" s="16" t="n">
        <x:v>114</x:v>
      </x:c>
      <x:c r="R4545" s="17" t="n">
        <x:v>7.39</x:v>
      </x:c>
      <x:c r="S4545" s="18" t="n">
        <x:v>0</x:v>
      </x:c>
      <x:c r="T4545" s="17" t="n">
        <x:v>842.01</x:v>
      </x:c>
      <x:c r="U4545" s="17" t="n">
        <x:v>842.01</x:v>
      </x:c>
      <x:c r="V4545" s="17" t="n">
        <x:v>441.32</x:v>
      </x:c>
      <x:c r="W4545" s="17" t="n">
        <x:v>400.7</x:v>
      </x:c>
      <x:c r="X4545" s="18" t="n">
        <x:v>0.4759</x:v>
      </x:c>
      <x:c r="Y4545" s="17" t="n">
        <x:v>937.72</x:v>
      </x:c>
      <x:c r="Z4545" s="18" t="n">
        <x:v>0.8979</x:v>
      </x:c>
      <x:c r="AA4545" s="18" t="n">
        <x:v>-0.0128</x:v>
      </x:c>
      <x:c r="AB4545" t="str">
        <x:v>No</x:v>
      </x:c>
      <x:c r="AC4545" t="str">
        <x:v>Core</x:v>
      </x:c>
      <x:c r="AD4545" s="18" t="n">
        <x:v>0.4758850845001841</x:v>
      </x:c>
      <x:c r="AE4545" s="18" t="n">
        <x:v>0.8979332849891225</x:v>
      </x:c>
      <x:c r="AF4545" s="17" t="n">
        <x:v>-95.71000000000004</x:v>
      </x:c>
      <x:c r="AG4545" s="18" t="n">
        <x:v>-0.10206671501087748</x:v>
      </x:c>
      <x:c r="AH4545" t="str">
        <x:v>Below Target</x:v>
      </x:c>
    </x:row>
    <x:row r="4546">
      <x:c r="A4546" t="str">
        <x:v>TXN-004543</x:v>
      </x:c>
      <x:c r="B4546" s="14" t="d">
        <x:v>2026-07-24T00:00:00.000Z</x:v>
      </x:c>
      <x:c r="C4546" t="n">
        <x:v>2026</x:v>
      </x:c>
      <x:c r="D4546" t="str">
        <x:v>Q3</x:v>
      </x:c>
      <x:c r="E4546" t="n">
        <x:v>7</x:v>
      </x:c>
      <x:c r="F4546" t="str">
        <x:v>July</x:v>
      </x:c>
      <x:c r="G4546" s="15" t="d">
        <x:v>2026-07-01T00:00:00.000Z</x:v>
      </x:c>
      <x:c r="H4546" t="str">
        <x:v>2026-07</x:v>
      </x:c>
      <x:c r="I4546" t="str">
        <x:v>Brazil</x:v>
      </x:c>
      <x:c r="J4546" t="str">
        <x:v>Latin America &amp; Caribbean</x:v>
      </x:c>
      <x:c r="K4546" t="str">
        <x:v>BRL</x:v>
      </x:c>
      <x:c r="L4546" t="str">
        <x:v>Johnnie Walker</x:v>
      </x:c>
      <x:c r="M4546" t="str">
        <x:v>Scotch Whisky</x:v>
      </x:c>
      <x:c r="N4546" t="str">
        <x:v>On-Trade</x:v>
      </x:c>
      <x:c r="O4546" t="str">
        <x:v>Hospitality Group</x:v>
      </x:c>
      <x:c r="P4546" t="str">
        <x:v>SR-035</x:v>
      </x:c>
      <x:c r="Q4546" s="16" t="n">
        <x:v>10</x:v>
      </x:c>
      <x:c r="R4546" s="17" t="n">
        <x:v>39.5</x:v>
      </x:c>
      <x:c r="S4546" s="18" t="n">
        <x:v>0</x:v>
      </x:c>
      <x:c r="T4546" s="17" t="n">
        <x:v>394.98</x:v>
      </x:c>
      <x:c r="U4546" s="17" t="n">
        <x:v>394.98</x:v>
      </x:c>
      <x:c r="V4546" s="17" t="n">
        <x:v>166.2</x:v>
      </x:c>
      <x:c r="W4546" s="17" t="n">
        <x:v>228.78</x:v>
      </x:c>
      <x:c r="X4546" s="18" t="n">
        <x:v>0.5792</x:v>
      </x:c>
      <x:c r="Y4546" s="17" t="n">
        <x:v>359.51</x:v>
      </x:c>
      <x:c r="Z4546" s="18" t="n">
        <x:v>1.0986</x:v>
      </x:c>
      <x:c r="AA4546" s="18" t="n">
        <x:v>0.0801</x:v>
      </x:c>
      <x:c r="AB4546" t="str">
        <x:v>No</x:v>
      </x:c>
      <x:c r="AC4546" t="str">
        <x:v>Luxury / Reserve</x:v>
      </x:c>
      <x:c r="AD4546" s="18" t="n">
        <x:v>0.5792192009722011</x:v>
      </x:c>
      <x:c r="AE4546" s="18" t="n">
        <x:v>1.0986620678145254</x:v>
      </x:c>
      <x:c r="AF4546" s="17" t="n">
        <x:v>35.47000000000003</x:v>
      </x:c>
      <x:c r="AG4546" s="18" t="n">
        <x:v>0.0986620678145254</x:v>
      </x:c>
      <x:c r="AH4546" t="str">
        <x:v>Above Target</x:v>
      </x:c>
    </x:row>
    <x:row r="4547">
      <x:c r="A4547" t="str">
        <x:v>TXN-004544</x:v>
      </x:c>
      <x:c r="B4547" s="14" t="d">
        <x:v>2025-03-17T00:00:00.000Z</x:v>
      </x:c>
      <x:c r="C4547" t="n">
        <x:v>2025</x:v>
      </x:c>
      <x:c r="D4547" t="str">
        <x:v>Q1</x:v>
      </x:c>
      <x:c r="E4547" t="n">
        <x:v>3</x:v>
      </x:c>
      <x:c r="F4547" t="str">
        <x:v>March</x:v>
      </x:c>
      <x:c r="G4547" s="15" t="d">
        <x:v>2025-03-01T00:00:00.000Z</x:v>
      </x:c>
      <x:c r="H4547" t="str">
        <x:v>2025-03</x:v>
      </x:c>
      <x:c r="I4547" t="str">
        <x:v>Brazil</x:v>
      </x:c>
      <x:c r="J4547" t="str">
        <x:v>Latin America &amp; Caribbean</x:v>
      </x:c>
      <x:c r="K4547" t="str">
        <x:v>BRL</x:v>
      </x:c>
      <x:c r="L4547" t="str">
        <x:v>Ketel One</x:v>
      </x:c>
      <x:c r="M4547" t="str">
        <x:v>Vodka</x:v>
      </x:c>
      <x:c r="N4547" t="str">
        <x:v>Off-Trade</x:v>
      </x:c>
      <x:c r="O4547" t="str">
        <x:v>Hospitality Group</x:v>
      </x:c>
      <x:c r="P4547" t="str">
        <x:v>SR-048</x:v>
      </x:c>
      <x:c r="Q4547" s="16" t="n">
        <x:v>38</x:v>
      </x:c>
      <x:c r="R4547" s="17" t="n">
        <x:v>29.06</x:v>
      </x:c>
      <x:c r="S4547" s="18" t="n">
        <x:v>0</x:v>
      </x:c>
      <x:c r="T4547" s="17" t="n">
        <x:v>1104.23</x:v>
      </x:c>
      <x:c r="U4547" s="17" t="n">
        <x:v>1104.23</x:v>
      </x:c>
      <x:c r="V4547" s="17" t="n">
        <x:v>482.78</x:v>
      </x:c>
      <x:c r="W4547" s="17" t="n">
        <x:v>621.45</x:v>
      </x:c>
      <x:c r="X4547" s="18" t="n">
        <x:v>0.5628</x:v>
      </x:c>
      <x:c r="Y4547" s="17" t="n">
        <x:v>1224.17</x:v>
      </x:c>
      <x:c r="Z4547" s="18" t="n">
        <x:v>0.902</x:v>
      </x:c>
      <x:c r="AA4547" s="18" t="n">
        <x:v>0.1059</x:v>
      </x:c>
      <x:c r="AB4547" t="str">
        <x:v>No</x:v>
      </x:c>
      <x:c r="AC4547" t="str">
        <x:v>Premium Core</x:v>
      </x:c>
      <x:c r="AD4547" s="18" t="n">
        <x:v>0.5627903607038389</x:v>
      </x:c>
      <x:c r="AE4547" s="18" t="n">
        <x:v>0.9020234117810434</x:v>
      </x:c>
      <x:c r="AF4547" s="17" t="n">
        <x:v>-119.94000000000005</x:v>
      </x:c>
      <x:c r="AG4547" s="18" t="n">
        <x:v>-0.09797658821895655</x:v>
      </x:c>
      <x:c r="AH4547" t="str">
        <x:v>Below Target</x:v>
      </x:c>
    </x:row>
    <x:row r="4548">
      <x:c r="A4548" t="str">
        <x:v>TXN-004545</x:v>
      </x:c>
      <x:c r="B4548" s="14" t="d">
        <x:v>2026-06-04T00:00:00.000Z</x:v>
      </x:c>
      <x:c r="C4548" t="n">
        <x:v>2026</x:v>
      </x:c>
      <x:c r="D4548" t="str">
        <x:v>Q2</x:v>
      </x:c>
      <x:c r="E4548" t="n">
        <x:v>6</x:v>
      </x:c>
      <x:c r="F4548" t="str">
        <x:v>June</x:v>
      </x:c>
      <x:c r="G4548" s="15" t="d">
        <x:v>2026-06-01T00:00:00.000Z</x:v>
      </x:c>
      <x:c r="H4548" t="str">
        <x:v>2026-06</x:v>
      </x:c>
      <x:c r="I4548" t="str">
        <x:v>United States</x:v>
      </x:c>
      <x:c r="J4548" t="str">
        <x:v>North America</x:v>
      </x:c>
      <x:c r="K4548" t="str">
        <x:v>USD</x:v>
      </x:c>
      <x:c r="L4548" t="str">
        <x:v>Tanqueray</x:v>
      </x:c>
      <x:c r="M4548" t="str">
        <x:v>Gin</x:v>
      </x:c>
      <x:c r="N4548" t="str">
        <x:v>Duty Free / Travel Retail</x:v>
      </x:c>
      <x:c r="O4548" t="str">
        <x:v>E-commerce Partner</x:v>
      </x:c>
      <x:c r="P4548" t="str">
        <x:v>SR-040</x:v>
      </x:c>
      <x:c r="Q4548" s="16" t="n">
        <x:v>305</x:v>
      </x:c>
      <x:c r="R4548" s="17" t="n">
        <x:v>32.74</x:v>
      </x:c>
      <x:c r="S4548" s="18" t="n">
        <x:v>0</x:v>
      </x:c>
      <x:c r="T4548" s="17" t="n">
        <x:v>9985.56</x:v>
      </x:c>
      <x:c r="U4548" s="17" t="n">
        <x:v>9985.56</x:v>
      </x:c>
      <x:c r="V4548" s="17" t="n">
        <x:v>4170.87</x:v>
      </x:c>
      <x:c r="W4548" s="17" t="n">
        <x:v>5814.69</x:v>
      </x:c>
      <x:c r="X4548" s="18" t="n">
        <x:v>0.5823</x:v>
      </x:c>
      <x:c r="Y4548" s="17" t="n">
        <x:v>9211.35</x:v>
      </x:c>
      <x:c r="Z4548" s="18" t="n">
        <x:v>1.084</x:v>
      </x:c>
      <x:c r="AA4548" s="18" t="n">
        <x:v>-0.0449</x:v>
      </x:c>
      <x:c r="AB4548" t="str">
        <x:v>No</x:v>
      </x:c>
      <x:c r="AC4548" t="str">
        <x:v>Premium Core</x:v>
      </x:c>
      <x:c r="AD4548" s="18" t="n">
        <x:v>0.5823098554312427</x:v>
      </x:c>
      <x:c r="AE4548" s="18" t="n">
        <x:v>1.0840495692813756</x:v>
      </x:c>
      <x:c r="AF4548" s="17" t="n">
        <x:v>774.2099999999991</x:v>
      </x:c>
      <x:c r="AG4548" s="18" t="n">
        <x:v>0.0840495692813756</x:v>
      </x:c>
      <x:c r="AH4548" t="str">
        <x:v>Above Target</x:v>
      </x:c>
    </x:row>
    <x:row r="4549">
      <x:c r="A4549" t="str">
        <x:v>TXN-004546</x:v>
      </x:c>
      <x:c r="B4549" s="14" t="d">
        <x:v>2025-12-12T00:00:00.000Z</x:v>
      </x:c>
      <x:c r="C4549" t="n">
        <x:v>2025</x:v>
      </x:c>
      <x:c r="D4549" t="str">
        <x:v>Q4</x:v>
      </x:c>
      <x:c r="E4549" t="n">
        <x:v>12</x:v>
      </x:c>
      <x:c r="F4549" t="str">
        <x:v>December</x:v>
      </x:c>
      <x:c r="G4549" s="15" t="d">
        <x:v>2025-12-01T00:00:00.000Z</x:v>
      </x:c>
      <x:c r="H4549" t="str">
        <x:v>2025-12</x:v>
      </x:c>
      <x:c r="I4549" t="str">
        <x:v>Spain</x:v>
      </x:c>
      <x:c r="J4549" t="str">
        <x:v>Europe</x:v>
      </x:c>
      <x:c r="K4549" t="str">
        <x:v>EUR</x:v>
      </x:c>
      <x:c r="L4549" t="str">
        <x:v>Captain Morgan</x:v>
      </x:c>
      <x:c r="M4549" t="str">
        <x:v>Rum</x:v>
      </x:c>
      <x:c r="N4549" t="str">
        <x:v>Off-Trade</x:v>
      </x:c>
      <x:c r="O4549" t="str">
        <x:v>Independent Retailer</x:v>
      </x:c>
      <x:c r="P4549" t="str">
        <x:v>SR-055</x:v>
      </x:c>
      <x:c r="Q4549" s="16" t="n">
        <x:v>20</x:v>
      </x:c>
      <x:c r="R4549" s="17" t="n">
        <x:v>18.97</x:v>
      </x:c>
      <x:c r="S4549" s="18" t="n">
        <x:v>0.02</x:v>
      </x:c>
      <x:c r="T4549" s="17" t="n">
        <x:v>379.43</x:v>
      </x:c>
      <x:c r="U4549" s="17" t="n">
        <x:v>371.84</x:v>
      </x:c>
      <x:c r="V4549" s="17" t="n">
        <x:v>193.21</x:v>
      </x:c>
      <x:c r="W4549" s="17" t="n">
        <x:v>178.63</x:v>
      </x:c>
      <x:c r="X4549" s="18" t="n">
        <x:v>0.4804</x:v>
      </x:c>
      <x:c r="Y4549" s="17" t="n">
        <x:v>404.17</x:v>
      </x:c>
      <x:c r="Z4549" s="18" t="n">
        <x:v>0.92</x:v>
      </x:c>
      <x:c r="AA4549" s="18" t="n">
        <x:v>0.0553</x:v>
      </x:c>
      <x:c r="AB4549" t="str">
        <x:v>No</x:v>
      </x:c>
      <x:c r="AC4549" t="str">
        <x:v>Core</x:v>
      </x:c>
      <x:c r="AD4549" s="18" t="n">
        <x:v>0.4803947934595525</x:v>
      </x:c>
      <x:c r="AE4549" s="18" t="n">
        <x:v>0.9200089071430337</x:v>
      </x:c>
      <x:c r="AF4549" s="17" t="n">
        <x:v>-32.33000000000004</x:v>
      </x:c>
      <x:c r="AG4549" s="18" t="n">
        <x:v>-0.07999109285696622</x:v>
      </x:c>
      <x:c r="AH4549" t="str">
        <x:v>Below Target</x:v>
      </x:c>
    </x:row>
    <x:row r="4550">
      <x:c r="A4550" t="str">
        <x:v>TXN-004547</x:v>
      </x:c>
      <x:c r="B4550" s="14" t="d">
        <x:v>2025-10-22T00:00:00.000Z</x:v>
      </x:c>
      <x:c r="C4550" t="n">
        <x:v>2025</x:v>
      </x:c>
      <x:c r="D4550" t="str">
        <x:v>Q4</x:v>
      </x:c>
      <x:c r="E4550" t="n">
        <x:v>10</x:v>
      </x:c>
      <x:c r="F4550" t="str">
        <x:v>October</x:v>
      </x:c>
      <x:c r="G4550" s="15" t="d">
        <x:v>2025-10-01T00:00:00.000Z</x:v>
      </x:c>
      <x:c r="H4550" t="str">
        <x:v>2025-10</x:v>
      </x:c>
      <x:c r="I4550" t="str">
        <x:v>Nigeria</x:v>
      </x:c>
      <x:c r="J4550" t="str">
        <x:v>Africa</x:v>
      </x:c>
      <x:c r="K4550" t="str">
        <x:v>NGN</x:v>
      </x:c>
      <x:c r="L4550" t="str">
        <x:v>Guinness</x:v>
      </x:c>
      <x:c r="M4550" t="str">
        <x:v>Beer / Stout</x:v>
      </x:c>
      <x:c r="N4550" t="str">
        <x:v>E-commerce</x:v>
      </x:c>
      <x:c r="O4550" t="str">
        <x:v>Independent Retailer</x:v>
      </x:c>
      <x:c r="P4550" t="str">
        <x:v>SR-045</x:v>
      </x:c>
      <x:c r="Q4550" s="16" t="n">
        <x:v>121</x:v>
      </x:c>
      <x:c r="R4550" s="17" t="n">
        <x:v>8.36</x:v>
      </x:c>
      <x:c r="S4550" s="18" t="n">
        <x:v>0.02</x:v>
      </x:c>
      <x:c r="T4550" s="17" t="n">
        <x:v>1012.01</x:v>
      </x:c>
      <x:c r="U4550" s="17" t="n">
        <x:v>991.77</x:v>
      </x:c>
      <x:c r="V4550" s="17" t="n">
        <x:v>499.83</x:v>
      </x:c>
      <x:c r="W4550" s="17" t="n">
        <x:v>491.94</x:v>
      </x:c>
      <x:c r="X4550" s="18" t="n">
        <x:v>0.496</x:v>
      </x:c>
      <x:c r="Y4550" s="17" t="n">
        <x:v>944.57</x:v>
      </x:c>
      <x:c r="Z4550" s="18" t="n">
        <x:v>1.05</x:v>
      </x:c>
      <x:c r="AA4550" s="18" t="n">
        <x:v>-0.0038</x:v>
      </x:c>
      <x:c r="AB4550" t="str">
        <x:v>No</x:v>
      </x:c>
      <x:c r="AC4550" t="str">
        <x:v>Core</x:v>
      </x:c>
      <x:c r="AD4550" s="18" t="n">
        <x:v>0.4960222632263529</x:v>
      </x:c>
      <x:c r="AE4550" s="18" t="n">
        <x:v>1.049969827540574</x:v>
      </x:c>
      <x:c r="AF4550" s="17" t="n">
        <x:v>47.19999999999993</x:v>
      </x:c>
      <x:c r="AG4550" s="18" t="n">
        <x:v>0.04996982754057394</x:v>
      </x:c>
      <x:c r="AH4550" t="str">
        <x:v>Above Target</x:v>
      </x:c>
    </x:row>
    <x:row r="4551">
      <x:c r="A4551" t="str">
        <x:v>TXN-004548</x:v>
      </x:c>
      <x:c r="B4551" s="14" t="d">
        <x:v>2025-03-13T00:00:00.000Z</x:v>
      </x:c>
      <x:c r="C4551" t="n">
        <x:v>2025</x:v>
      </x:c>
      <x:c r="D4551" t="str">
        <x:v>Q1</x:v>
      </x:c>
      <x:c r="E4551" t="n">
        <x:v>3</x:v>
      </x:c>
      <x:c r="F4551" t="str">
        <x:v>March</x:v>
      </x:c>
      <x:c r="G4551" s="15" t="d">
        <x:v>2025-03-01T00:00:00.000Z</x:v>
      </x:c>
      <x:c r="H4551" t="str">
        <x:v>2025-03</x:v>
      </x:c>
      <x:c r="I4551" t="str">
        <x:v>Australia</x:v>
      </x:c>
      <x:c r="J4551" t="str">
        <x:v>Asia Pacific</x:v>
      </x:c>
      <x:c r="K4551" t="str">
        <x:v>AUD</x:v>
      </x:c>
      <x:c r="L4551" t="str">
        <x:v>J&amp;B</x:v>
      </x:c>
      <x:c r="M4551" t="str">
        <x:v>Scotch Whisky</x:v>
      </x:c>
      <x:c r="N4551" t="str">
        <x:v>On-Trade</x:v>
      </x:c>
      <x:c r="O4551" t="str">
        <x:v>Key Account</x:v>
      </x:c>
      <x:c r="P4551" t="str">
        <x:v>SR-054</x:v>
      </x:c>
      <x:c r="Q4551" s="16" t="n">
        <x:v>51</x:v>
      </x:c>
      <x:c r="R4551" s="17" t="n">
        <x:v>28.25</x:v>
      </x:c>
      <x:c r="S4551" s="18" t="n">
        <x:v>0</x:v>
      </x:c>
      <x:c r="T4551" s="17" t="n">
        <x:v>1440.85</x:v>
      </x:c>
      <x:c r="U4551" s="17" t="n">
        <x:v>1440.85</x:v>
      </x:c>
      <x:c r="V4551" s="17" t="n">
        <x:v>722.26</x:v>
      </x:c>
      <x:c r="W4551" s="17" t="n">
        <x:v>718.59</x:v>
      </x:c>
      <x:c r="X4551" s="18" t="n">
        <x:v>0.4987</x:v>
      </x:c>
      <x:c r="Y4551" s="17" t="n">
        <x:v>1669.38</x:v>
      </x:c>
      <x:c r="Z4551" s="18" t="n">
        <x:v>0.8631</x:v>
      </x:c>
      <x:c r="AA4551" s="18" t="n">
        <x:v>0.0199</x:v>
      </x:c>
      <x:c r="AB4551" t="str">
        <x:v>No</x:v>
      </x:c>
      <x:c r="AC4551" t="str">
        <x:v>Core</x:v>
      </x:c>
      <x:c r="AD4551" s="18" t="n">
        <x:v>0.49872644619495443</x:v>
      </x:c>
      <x:c r="AE4551" s="18" t="n">
        <x:v>0.8631048652793252</x:v>
      </x:c>
      <x:c r="AF4551" s="17" t="n">
        <x:v>-228.5300000000002</x:v>
      </x:c>
      <x:c r="AG4551" s="18" t="n">
        <x:v>-0.13689513472067485</x:v>
      </x:c>
      <x:c r="AH4551" t="str">
        <x:v>Below Target</x:v>
      </x:c>
    </x:row>
    <x:row r="4552">
      <x:c r="A4552" t="str">
        <x:v>TXN-004549</x:v>
      </x:c>
      <x:c r="B4552" s="14" t="d">
        <x:v>2024-05-31T00:00:00.000Z</x:v>
      </x:c>
      <x:c r="C4552" t="n">
        <x:v>2024</x:v>
      </x:c>
      <x:c r="D4552" t="str">
        <x:v>Q2</x:v>
      </x:c>
      <x:c r="E4552" t="n">
        <x:v>5</x:v>
      </x:c>
      <x:c r="F4552" t="str">
        <x:v>May</x:v>
      </x:c>
      <x:c r="G4552" s="15" t="d">
        <x:v>2024-05-01T00:00:00.000Z</x:v>
      </x:c>
      <x:c r="H4552" t="str">
        <x:v>2024-05</x:v>
      </x:c>
      <x:c r="I4552" t="str">
        <x:v>Australia</x:v>
      </x:c>
      <x:c r="J4552" t="str">
        <x:v>Asia Pacific</x:v>
      </x:c>
      <x:c r="K4552" t="str">
        <x:v>AUD</x:v>
      </x:c>
      <x:c r="L4552" t="str">
        <x:v>Crown Royal</x:v>
      </x:c>
      <x:c r="M4552" t="str">
        <x:v>Canadian Whisky</x:v>
      </x:c>
      <x:c r="N4552" t="str">
        <x:v>Off-Trade</x:v>
      </x:c>
      <x:c r="O4552" t="str">
        <x:v>Independent Retailer</x:v>
      </x:c>
      <x:c r="P4552" t="str">
        <x:v>SR-001</x:v>
      </x:c>
      <x:c r="Q4552" s="16" t="n">
        <x:v>23</x:v>
      </x:c>
      <x:c r="R4552" s="17" t="n">
        <x:v>29.7</x:v>
      </x:c>
      <x:c r="S4552" s="18" t="n">
        <x:v>0.03</x:v>
      </x:c>
      <x:c r="T4552" s="17" t="n">
        <x:v>683.17</x:v>
      </x:c>
      <x:c r="U4552" s="17" t="n">
        <x:v>662.68</x:v>
      </x:c>
      <x:c r="V4552" s="17" t="n">
        <x:v>311.33</x:v>
      </x:c>
      <x:c r="W4552" s="17" t="n">
        <x:v>351.35</x:v>
      </x:c>
      <x:c r="X4552" s="18" t="n">
        <x:v>0.5302</x:v>
      </x:c>
      <x:c r="Y4552" s="17" t="n">
        <x:v>697.15</x:v>
      </x:c>
      <x:c r="Z4552" s="18" t="n">
        <x:v>0.9506</x:v>
      </x:c>
      <x:c r="AA4552" s="18" t="n">
        <x:v>-0.0267</x:v>
      </x:c>
      <x:c r="AB4552" t="str">
        <x:v>No</x:v>
      </x:c>
      <x:c r="AC4552" t="str">
        <x:v>Premium Core</x:v>
      </x:c>
      <x:c r="AD4552" s="18" t="n">
        <x:v>0.5301955695056438</x:v>
      </x:c>
      <x:c r="AE4552" s="18" t="n">
        <x:v>0.9505558344689091</x:v>
      </x:c>
      <x:c r="AF4552" s="17" t="n">
        <x:v>-34.47000000000003</x:v>
      </x:c>
      <x:c r="AG4552" s="18" t="n">
        <x:v>-0.04944416553109091</x:v>
      </x:c>
      <x:c r="AH4552" t="str">
        <x:v>Below Target</x:v>
      </x:c>
    </x:row>
    <x:row r="4553">
      <x:c r="A4553" t="str">
        <x:v>TXN-004550</x:v>
      </x:c>
      <x:c r="B4553" s="14" t="d">
        <x:v>2023-01-08T00:00:00.000Z</x:v>
      </x:c>
      <x:c r="C4553" t="n">
        <x:v>2023</x:v>
      </x:c>
      <x:c r="D4553" t="str">
        <x:v>Q1</x:v>
      </x:c>
      <x:c r="E4553" t="n">
        <x:v>1</x:v>
      </x:c>
      <x:c r="F4553" t="str">
        <x:v>January</x:v>
      </x:c>
      <x:c r="G4553" s="15" t="d">
        <x:v>2023-01-01T00:00:00.000Z</x:v>
      </x:c>
      <x:c r="H4553" t="str">
        <x:v>2023-01</x:v>
      </x:c>
      <x:c r="I4553" t="str">
        <x:v>France</x:v>
      </x:c>
      <x:c r="J4553" t="str">
        <x:v>Europe</x:v>
      </x:c>
      <x:c r="K4553" t="str">
        <x:v>EUR</x:v>
      </x:c>
      <x:c r="L4553" t="str">
        <x:v>Johnnie Walker</x:v>
      </x:c>
      <x:c r="M4553" t="str">
        <x:v>Scotch Whisky</x:v>
      </x:c>
      <x:c r="N4553" t="str">
        <x:v>On-Trade</x:v>
      </x:c>
      <x:c r="O4553" t="str">
        <x:v>Hospitality Group</x:v>
      </x:c>
      <x:c r="P4553" t="str">
        <x:v>SR-030</x:v>
      </x:c>
      <x:c r="Q4553" s="16" t="n">
        <x:v>58</x:v>
      </x:c>
      <x:c r="R4553" s="17" t="n">
        <x:v>41.32</x:v>
      </x:c>
      <x:c r="S4553" s="18" t="n">
        <x:v>0</x:v>
      </x:c>
      <x:c r="T4553" s="17" t="n">
        <x:v>2396.72</x:v>
      </x:c>
      <x:c r="U4553" s="17" t="n">
        <x:v>2396.72</x:v>
      </x:c>
      <x:c r="V4553" s="17" t="n">
        <x:v>1124.87</x:v>
      </x:c>
      <x:c r="W4553" s="17" t="n">
        <x:v>1271.84</x:v>
      </x:c>
      <x:c r="X4553" s="18" t="n">
        <x:v>0.5307</x:v>
      </x:c>
      <x:c r="Y4553" s="17" t="n">
        <x:v>2589.62</x:v>
      </x:c>
      <x:c r="Z4553" s="18" t="n">
        <x:v>0.9255</x:v>
      </x:c>
      <x:c r="AA4553" s="18" t="n">
        <x:v>-0.0009</x:v>
      </x:c>
      <x:c r="AB4553" t="str">
        <x:v>No</x:v>
      </x:c>
      <x:c r="AC4553" t="str">
        <x:v>Luxury / Reserve</x:v>
      </x:c>
      <x:c r="AD4553" s="18" t="n">
        <x:v>0.5306585667078341</x:v>
      </x:c>
      <x:c r="AE4553" s="18" t="n">
        <x:v>0.9255103065314602</x:v>
      </x:c>
      <x:c r="AF4553" s="17" t="n">
        <x:v>-192.9000000000001</x:v>
      </x:c>
      <x:c r="AG4553" s="18" t="n">
        <x:v>-0.07448969346853983</x:v>
      </x:c>
      <x:c r="AH4553" t="str">
        <x:v>Below Target</x:v>
      </x:c>
    </x:row>
    <x:row r="4554">
      <x:c r="A4554" t="str">
        <x:v>TXN-004551</x:v>
      </x:c>
      <x:c r="B4554" s="14" t="d">
        <x:v>2024-05-17T00:00:00.000Z</x:v>
      </x:c>
      <x:c r="C4554" t="n">
        <x:v>2024</x:v>
      </x:c>
      <x:c r="D4554" t="str">
        <x:v>Q2</x:v>
      </x:c>
      <x:c r="E4554" t="n">
        <x:v>5</x:v>
      </x:c>
      <x:c r="F4554" t="str">
        <x:v>May</x:v>
      </x:c>
      <x:c r="G4554" s="15" t="d">
        <x:v>2024-05-01T00:00:00.000Z</x:v>
      </x:c>
      <x:c r="H4554" t="str">
        <x:v>2024-05</x:v>
      </x:c>
      <x:c r="I4554" t="str">
        <x:v>United Kingdom</x:v>
      </x:c>
      <x:c r="J4554" t="str">
        <x:v>Europe</x:v>
      </x:c>
      <x:c r="K4554" t="str">
        <x:v>GBP</x:v>
      </x:c>
      <x:c r="L4554" t="str">
        <x:v>Ketel One</x:v>
      </x:c>
      <x:c r="M4554" t="str">
        <x:v>Vodka</x:v>
      </x:c>
      <x:c r="N4554" t="str">
        <x:v>On-Trade</x:v>
      </x:c>
      <x:c r="O4554" t="str">
        <x:v>Distributor</x:v>
      </x:c>
      <x:c r="P4554" t="str">
        <x:v>SR-056</x:v>
      </x:c>
      <x:c r="Q4554" s="16" t="n">
        <x:v>39</x:v>
      </x:c>
      <x:c r="R4554" s="17" t="n">
        <x:v>31.43</x:v>
      </x:c>
      <x:c r="S4554" s="18" t="n">
        <x:v>0.03</x:v>
      </x:c>
      <x:c r="T4554" s="17" t="n">
        <x:v>1225.78</x:v>
      </x:c>
      <x:c r="U4554" s="17" t="n">
        <x:v>1189.01</x:v>
      </x:c>
      <x:c r="V4554" s="17" t="n">
        <x:v>507.73</x:v>
      </x:c>
      <x:c r="W4554" s="17" t="n">
        <x:v>681.28</x:v>
      </x:c>
      <x:c r="X4554" s="18" t="n">
        <x:v>0.573</x:v>
      </x:c>
      <x:c r="Y4554" s="17" t="n">
        <x:v>1262.75</x:v>
      </x:c>
      <x:c r="Z4554" s="18" t="n">
        <x:v>0.9416</x:v>
      </x:c>
      <x:c r="AA4554" s="18" t="n">
        <x:v>-0.0337</x:v>
      </x:c>
      <x:c r="AB4554" t="str">
        <x:v>No</x:v>
      </x:c>
      <x:c r="AC4554" t="str">
        <x:v>Premium Core</x:v>
      </x:c>
      <x:c r="AD4554" s="18" t="n">
        <x:v>0.5729808832558179</x:v>
      </x:c>
      <x:c r="AE4554" s="18" t="n">
        <x:v>0.9416036428430014</x:v>
      </x:c>
      <x:c r="AF4554" s="17" t="n">
        <x:v>-73.74000000000001</x:v>
      </x:c>
      <x:c r="AG4554" s="18" t="n">
        <x:v>-0.05839635715699862</x:v>
      </x:c>
      <x:c r="AH4554" t="str">
        <x:v>Below Target</x:v>
      </x:c>
    </x:row>
    <x:row r="4555">
      <x:c r="A4555" t="str">
        <x:v>TXN-004552</x:v>
      </x:c>
      <x:c r="B4555" s="14" t="d">
        <x:v>2024-07-11T00:00:00.000Z</x:v>
      </x:c>
      <x:c r="C4555" t="n">
        <x:v>2024</x:v>
      </x:c>
      <x:c r="D4555" t="str">
        <x:v>Q3</x:v>
      </x:c>
      <x:c r="E4555" t="n">
        <x:v>7</x:v>
      </x:c>
      <x:c r="F4555" t="str">
        <x:v>July</x:v>
      </x:c>
      <x:c r="G4555" s="15" t="d">
        <x:v>2024-07-01T00:00:00.000Z</x:v>
      </x:c>
      <x:c r="H4555" t="str">
        <x:v>2024-07</x:v>
      </x:c>
      <x:c r="I4555" t="str">
        <x:v>Ireland</x:v>
      </x:c>
      <x:c r="J4555" t="str">
        <x:v>Europe</x:v>
      </x:c>
      <x:c r="K4555" t="str">
        <x:v>EUR</x:v>
      </x:c>
      <x:c r="L4555" t="str">
        <x:v>Ketel One</x:v>
      </x:c>
      <x:c r="M4555" t="str">
        <x:v>Vodka</x:v>
      </x:c>
      <x:c r="N4555" t="str">
        <x:v>Wholesale</x:v>
      </x:c>
      <x:c r="O4555" t="str">
        <x:v>Independent Retailer</x:v>
      </x:c>
      <x:c r="P4555" t="str">
        <x:v>SR-054</x:v>
      </x:c>
      <x:c r="Q4555" s="16" t="n">
        <x:v>58</x:v>
      </x:c>
      <x:c r="R4555" s="17" t="n">
        <x:v>24.64</x:v>
      </x:c>
      <x:c r="S4555" s="18" t="n">
        <x:v>0.05</x:v>
      </x:c>
      <x:c r="T4555" s="17" t="n">
        <x:v>1428.9</x:v>
      </x:c>
      <x:c r="U4555" s="17" t="n">
        <x:v>1357.46</x:v>
      </x:c>
      <x:c r="V4555" s="17" t="n">
        <x:v>564.89</x:v>
      </x:c>
      <x:c r="W4555" s="17" t="n">
        <x:v>792.57</x:v>
      </x:c>
      <x:c r="X4555" s="18" t="n">
        <x:v>0.5839</x:v>
      </x:c>
      <x:c r="Y4555" s="17" t="n">
        <x:v>1541.67</x:v>
      </x:c>
      <x:c r="Z4555" s="18" t="n">
        <x:v>0.8805</x:v>
      </x:c>
      <x:c r="AA4555" s="18" t="n">
        <x:v>-0.0113</x:v>
      </x:c>
      <x:c r="AB4555" t="str">
        <x:v>Yes</x:v>
      </x:c>
      <x:c r="AC4555" t="str">
        <x:v>Premium Core</x:v>
      </x:c>
      <x:c r="AD4555" s="18" t="n">
        <x:v>0.583862507919202</x:v>
      </x:c>
      <x:c r="AE4555" s="18" t="n">
        <x:v>0.8805126907833712</x:v>
      </x:c>
      <x:c r="AF4555" s="17" t="n">
        <x:v>-184.21000000000004</x:v>
      </x:c>
      <x:c r="AG4555" s="18" t="n">
        <x:v>-0.11948730921662874</x:v>
      </x:c>
      <x:c r="AH4555" t="str">
        <x:v>Below Target</x:v>
      </x:c>
    </x:row>
    <x:row r="4556">
      <x:c r="A4556" t="str">
        <x:v>TXN-004553</x:v>
      </x:c>
      <x:c r="B4556" s="14" t="d">
        <x:v>2026-02-18T00:00:00.000Z</x:v>
      </x:c>
      <x:c r="C4556" t="n">
        <x:v>2026</x:v>
      </x:c>
      <x:c r="D4556" t="str">
        <x:v>Q1</x:v>
      </x:c>
      <x:c r="E4556" t="n">
        <x:v>2</x:v>
      </x:c>
      <x:c r="F4556" t="str">
        <x:v>February</x:v>
      </x:c>
      <x:c r="G4556" s="15" t="d">
        <x:v>2026-02-01T00:00:00.000Z</x:v>
      </x:c>
      <x:c r="H4556" t="str">
        <x:v>2026-02</x:v>
      </x:c>
      <x:c r="I4556" t="str">
        <x:v>Brazil</x:v>
      </x:c>
      <x:c r="J4556" t="str">
        <x:v>Latin America &amp; Caribbean</x:v>
      </x:c>
      <x:c r="K4556" t="str">
        <x:v>BRL</x:v>
      </x:c>
      <x:c r="L4556" t="str">
        <x:v>Buchanan's</x:v>
      </x:c>
      <x:c r="M4556" t="str">
        <x:v>Scotch Whisky</x:v>
      </x:c>
      <x:c r="N4556" t="str">
        <x:v>E-commerce</x:v>
      </x:c>
      <x:c r="O4556" t="str">
        <x:v>Independent Retailer</x:v>
      </x:c>
      <x:c r="P4556" t="str">
        <x:v>SR-048</x:v>
      </x:c>
      <x:c r="Q4556" s="16" t="n">
        <x:v>58</x:v>
      </x:c>
      <x:c r="R4556" s="17" t="n">
        <x:v>35.23</x:v>
      </x:c>
      <x:c r="S4556" s="18" t="n">
        <x:v>0.1</x:v>
      </x:c>
      <x:c r="T4556" s="17" t="n">
        <x:v>2043.54</x:v>
      </x:c>
      <x:c r="U4556" s="17" t="n">
        <x:v>1839.19</x:v>
      </x:c>
      <x:c r="V4556" s="17" t="n">
        <x:v>924.38</x:v>
      </x:c>
      <x:c r="W4556" s="17" t="n">
        <x:v>914.81</x:v>
      </x:c>
      <x:c r="X4556" s="18" t="n">
        <x:v>0.4974</x:v>
      </x:c>
      <x:c r="Y4556" s="17" t="n">
        <x:v>1853.71</x:v>
      </x:c>
      <x:c r="Z4556" s="18" t="n">
        <x:v>0.9922</x:v>
      </x:c>
      <x:c r="AA4556" s="18" t="n">
        <x:v>-0.0402</x:v>
      </x:c>
      <x:c r="AB4556" t="str">
        <x:v>Yes</x:v>
      </x:c>
      <x:c r="AC4556" t="str">
        <x:v>Premium Core</x:v>
      </x:c>
      <x:c r="AD4556" s="18" t="n">
        <x:v>0.4973983112130883</x:v>
      </x:c>
      <x:c r="AE4556" s="18" t="n">
        <x:v>0.992167059572425</x:v>
      </x:c>
      <x:c r="AF4556" s="17" t="n">
        <x:v>-14.519999999999982</x:v>
      </x:c>
      <x:c r="AG4556" s="18" t="n">
        <x:v>-0.007832940427574962</x:v>
      </x:c>
      <x:c r="AH4556" t="str">
        <x:v>Below Target</x:v>
      </x:c>
    </x:row>
    <x:row r="4557">
      <x:c r="A4557" t="str">
        <x:v>TXN-004554</x:v>
      </x:c>
      <x:c r="B4557" s="14" t="d">
        <x:v>2026-05-12T00:00:00.000Z</x:v>
      </x:c>
      <x:c r="C4557" t="n">
        <x:v>2026</x:v>
      </x:c>
      <x:c r="D4557" t="str">
        <x:v>Q2</x:v>
      </x:c>
      <x:c r="E4557" t="n">
        <x:v>5</x:v>
      </x:c>
      <x:c r="F4557" t="str">
        <x:v>May</x:v>
      </x:c>
      <x:c r="G4557" s="15" t="d">
        <x:v>2026-05-01T00:00:00.000Z</x:v>
      </x:c>
      <x:c r="H4557" t="str">
        <x:v>2026-05</x:v>
      </x:c>
      <x:c r="I4557" t="str">
        <x:v>United States</x:v>
      </x:c>
      <x:c r="J4557" t="str">
        <x:v>North America</x:v>
      </x:c>
      <x:c r="K4557" t="str">
        <x:v>USD</x:v>
      </x:c>
      <x:c r="L4557" t="str">
        <x:v>Baileys</x:v>
      </x:c>
      <x:c r="M4557" t="str">
        <x:v>Liqueur</x:v>
      </x:c>
      <x:c r="N4557" t="str">
        <x:v>Off-Trade</x:v>
      </x:c>
      <x:c r="O4557" t="str">
        <x:v>Key Account</x:v>
      </x:c>
      <x:c r="P4557" t="str">
        <x:v>SR-026</x:v>
      </x:c>
      <x:c r="Q4557" s="16" t="n">
        <x:v>48</x:v>
      </x:c>
      <x:c r="R4557" s="17" t="n">
        <x:v>18.15</x:v>
      </x:c>
      <x:c r="S4557" s="18" t="n">
        <x:v>0.05</x:v>
      </x:c>
      <x:c r="T4557" s="17" t="n">
        <x:v>871.17</x:v>
      </x:c>
      <x:c r="U4557" s="17" t="n">
        <x:v>827.61</x:v>
      </x:c>
      <x:c r="V4557" s="17" t="n">
        <x:v>378.12</x:v>
      </x:c>
      <x:c r="W4557" s="17" t="n">
        <x:v>449.5</x:v>
      </x:c>
      <x:c r="X4557" s="18" t="n">
        <x:v>0.5431</x:v>
      </x:c>
      <x:c r="Y4557" s="17" t="n">
        <x:v>949.53</x:v>
      </x:c>
      <x:c r="Z4557" s="18" t="n">
        <x:v>0.8716</x:v>
      </x:c>
      <x:c r="AA4557" s="18" t="n">
        <x:v>0.0856</x:v>
      </x:c>
      <x:c r="AB4557" t="str">
        <x:v>Yes</x:v>
      </x:c>
      <x:c r="AC4557" t="str">
        <x:v>Core</x:v>
      </x:c>
      <x:c r="AD4557" s="18" t="n">
        <x:v>0.5431302183395561</x:v>
      </x:c>
      <x:c r="AE4557" s="18" t="n">
        <x:v>0.8715996335028909</x:v>
      </x:c>
      <x:c r="AF4557" s="17" t="n">
        <x:v>-121.91999999999996</x:v>
      </x:c>
      <x:c r="AG4557" s="18" t="n">
        <x:v>-0.12840036649710906</x:v>
      </x:c>
      <x:c r="AH4557" t="str">
        <x:v>Below Target</x:v>
      </x:c>
    </x:row>
    <x:row r="4558">
      <x:c r="A4558" t="str">
        <x:v>TXN-004555</x:v>
      </x:c>
      <x:c r="B4558" s="14" t="d">
        <x:v>2025-05-23T00:00:00.000Z</x:v>
      </x:c>
      <x:c r="C4558" t="n">
        <x:v>2025</x:v>
      </x:c>
      <x:c r="D4558" t="str">
        <x:v>Q2</x:v>
      </x:c>
      <x:c r="E4558" t="n">
        <x:v>5</x:v>
      </x:c>
      <x:c r="F4558" t="str">
        <x:v>May</x:v>
      </x:c>
      <x:c r="G4558" s="15" t="d">
        <x:v>2025-05-01T00:00:00.000Z</x:v>
      </x:c>
      <x:c r="H4558" t="str">
        <x:v>2025-05</x:v>
      </x:c>
      <x:c r="I4558" t="str">
        <x:v>South Africa</x:v>
      </x:c>
      <x:c r="J4558" t="str">
        <x:v>Africa</x:v>
      </x:c>
      <x:c r="K4558" t="str">
        <x:v>ZAR</x:v>
      </x:c>
      <x:c r="L4558" t="str">
        <x:v>Guinness</x:v>
      </x:c>
      <x:c r="M4558" t="str">
        <x:v>Beer / Stout</x:v>
      </x:c>
      <x:c r="N4558" t="str">
        <x:v>Duty Free / Travel Retail</x:v>
      </x:c>
      <x:c r="O4558" t="str">
        <x:v>Key Account</x:v>
      </x:c>
      <x:c r="P4558" t="str">
        <x:v>SR-009</x:v>
      </x:c>
      <x:c r="Q4558" s="16" t="n">
        <x:v>45</x:v>
      </x:c>
      <x:c r="R4558" s="17" t="n">
        <x:v>9.32</x:v>
      </x:c>
      <x:c r="S4558" s="18" t="n">
        <x:v>0.15</x:v>
      </x:c>
      <x:c r="T4558" s="17" t="n">
        <x:v>419.61</x:v>
      </x:c>
      <x:c r="U4558" s="17" t="n">
        <x:v>356.67</x:v>
      </x:c>
      <x:c r="V4558" s="17" t="n">
        <x:v>187.86</x:v>
      </x:c>
      <x:c r="W4558" s="17" t="n">
        <x:v>168.81</x:v>
      </x:c>
      <x:c r="X4558" s="18" t="n">
        <x:v>0.4733</x:v>
      </x:c>
      <x:c r="Y4558" s="17" t="n">
        <x:v>386.74</x:v>
      </x:c>
      <x:c r="Z4558" s="18" t="n">
        <x:v>0.9223</x:v>
      </x:c>
      <x:c r="AA4558" s="18" t="n">
        <x:v>0.0028</x:v>
      </x:c>
      <x:c r="AB4558" t="str">
        <x:v>Yes</x:v>
      </x:c>
      <x:c r="AC4558" t="str">
        <x:v>Core</x:v>
      </x:c>
      <x:c r="AD4558" s="18" t="n">
        <x:v>0.4732946421061485</x:v>
      </x:c>
      <x:c r="AE4558" s="18" t="n">
        <x:v>0.9222475047835755</x:v>
      </x:c>
      <x:c r="AF4558" s="17" t="n">
        <x:v>-30.069999999999993</x:v>
      </x:c>
      <x:c r="AG4558" s="18" t="n">
        <x:v>-0.07775249521642445</x:v>
      </x:c>
      <x:c r="AH4558" t="str">
        <x:v>Below Target</x:v>
      </x:c>
    </x:row>
    <x:row r="4559">
      <x:c r="A4559" t="str">
        <x:v>TXN-004556</x:v>
      </x:c>
      <x:c r="B4559" s="14" t="d">
        <x:v>2024-03-15T00:00:00.000Z</x:v>
      </x:c>
      <x:c r="C4559" t="n">
        <x:v>2024</x:v>
      </x:c>
      <x:c r="D4559" t="str">
        <x:v>Q1</x:v>
      </x:c>
      <x:c r="E4559" t="n">
        <x:v>3</x:v>
      </x:c>
      <x:c r="F4559" t="str">
        <x:v>March</x:v>
      </x:c>
      <x:c r="G4559" s="15" t="d">
        <x:v>2024-03-01T00:00:00.000Z</x:v>
      </x:c>
      <x:c r="H4559" t="str">
        <x:v>2024-03</x:v>
      </x:c>
      <x:c r="I4559" t="str">
        <x:v>United States</x:v>
      </x:c>
      <x:c r="J4559" t="str">
        <x:v>North America</x:v>
      </x:c>
      <x:c r="K4559" t="str">
        <x:v>USD</x:v>
      </x:c>
      <x:c r="L4559" t="str">
        <x:v>Crown Royal</x:v>
      </x:c>
      <x:c r="M4559" t="str">
        <x:v>Canadian Whisky</x:v>
      </x:c>
      <x:c r="N4559" t="str">
        <x:v>On-Trade</x:v>
      </x:c>
      <x:c r="O4559" t="str">
        <x:v>Hospitality Group</x:v>
      </x:c>
      <x:c r="P4559" t="str">
        <x:v>SR-053</x:v>
      </x:c>
      <x:c r="Q4559" s="16" t="n">
        <x:v>80</x:v>
      </x:c>
      <x:c r="R4559" s="17" t="n">
        <x:v>31.32</x:v>
      </x:c>
      <x:c r="S4559" s="18" t="n">
        <x:v>0</x:v>
      </x:c>
      <x:c r="T4559" s="17" t="n">
        <x:v>2505.76</x:v>
      </x:c>
      <x:c r="U4559" s="17" t="n">
        <x:v>2505.76</x:v>
      </x:c>
      <x:c r="V4559" s="17" t="n">
        <x:v>1024.7</x:v>
      </x:c>
      <x:c r="W4559" s="17" t="n">
        <x:v>1481.06</x:v>
      </x:c>
      <x:c r="X4559" s="18" t="n">
        <x:v>0.5911</x:v>
      </x:c>
      <x:c r="Y4559" s="17" t="n">
        <x:v>2783.68</x:v>
      </x:c>
      <x:c r="Z4559" s="18" t="n">
        <x:v>0.9002</x:v>
      </x:c>
      <x:c r="AA4559" s="18" t="n">
        <x:v>-0.0036</x:v>
      </x:c>
      <x:c r="AB4559" t="str">
        <x:v>No</x:v>
      </x:c>
      <x:c r="AC4559" t="str">
        <x:v>Premium Core</x:v>
      </x:c>
      <x:c r="AD4559" s="18" t="n">
        <x:v>0.5910621927080006</x:v>
      </x:c>
      <x:c r="AE4559" s="18" t="n">
        <x:v>0.9001609380388552</x:v>
      </x:c>
      <x:c r="AF4559" s="17" t="n">
        <x:v>-277.9199999999996</x:v>
      </x:c>
      <x:c r="AG4559" s="18" t="n">
        <x:v>-0.09983906196114482</x:v>
      </x:c>
      <x:c r="AH4559" t="str">
        <x:v>Below Target</x:v>
      </x:c>
    </x:row>
    <x:row r="4560">
      <x:c r="A4560" t="str">
        <x:v>TXN-004557</x:v>
      </x:c>
      <x:c r="B4560" s="14" t="d">
        <x:v>2023-09-18T00:00:00.000Z</x:v>
      </x:c>
      <x:c r="C4560" t="n">
        <x:v>2023</x:v>
      </x:c>
      <x:c r="D4560" t="str">
        <x:v>Q3</x:v>
      </x:c>
      <x:c r="E4560" t="n">
        <x:v>9</x:v>
      </x:c>
      <x:c r="F4560" t="str">
        <x:v>September</x:v>
      </x:c>
      <x:c r="G4560" s="15" t="d">
        <x:v>2023-09-01T00:00:00.000Z</x:v>
      </x:c>
      <x:c r="H4560" t="str">
        <x:v>2023-09</x:v>
      </x:c>
      <x:c r="I4560" t="str">
        <x:v>Japan</x:v>
      </x:c>
      <x:c r="J4560" t="str">
        <x:v>Asia Pacific</x:v>
      </x:c>
      <x:c r="K4560" t="str">
        <x:v>JPY</x:v>
      </x:c>
      <x:c r="L4560" t="str">
        <x:v>Tanqueray</x:v>
      </x:c>
      <x:c r="M4560" t="str">
        <x:v>Gin</x:v>
      </x:c>
      <x:c r="N4560" t="str">
        <x:v>Duty Free / Travel Retail</x:v>
      </x:c>
      <x:c r="O4560" t="str">
        <x:v>Key Account</x:v>
      </x:c>
      <x:c r="P4560" t="str">
        <x:v>SR-043</x:v>
      </x:c>
      <x:c r="Q4560" s="16" t="n">
        <x:v>34</x:v>
      </x:c>
      <x:c r="R4560" s="17" t="n">
        <x:v>32.42</x:v>
      </x:c>
      <x:c r="S4560" s="18" t="n">
        <x:v>0</x:v>
      </x:c>
      <x:c r="T4560" s="17" t="n">
        <x:v>1102.18</x:v>
      </x:c>
      <x:c r="U4560" s="17" t="n">
        <x:v>1102.18</x:v>
      </x:c>
      <x:c r="V4560" s="17" t="n">
        <x:v>528.14</x:v>
      </x:c>
      <x:c r="W4560" s="17" t="n">
        <x:v>574.04</x:v>
      </x:c>
      <x:c r="X4560" s="18" t="n">
        <x:v>0.5208</x:v>
      </x:c>
      <x:c r="Y4560" s="17" t="n">
        <x:v>1259.6</x:v>
      </x:c>
      <x:c r="Z4560" s="18" t="n">
        <x:v>0.875</x:v>
      </x:c>
      <x:c r="AA4560" s="18" t="n">
        <x:v>0.081</x:v>
      </x:c>
      <x:c r="AB4560" t="str">
        <x:v>No</x:v>
      </x:c>
      <x:c r="AC4560" t="str">
        <x:v>Premium Core</x:v>
      </x:c>
      <x:c r="AD4560" s="18" t="n">
        <x:v>0.520822370211762</x:v>
      </x:c>
      <x:c r="AE4560" s="18" t="n">
        <x:v>0.8750238170847889</x:v>
      </x:c>
      <x:c r="AF4560" s="17" t="n">
        <x:v>-157.41999999999985</x:v>
      </x:c>
      <x:c r="AG4560" s="18" t="n">
        <x:v>-0.12497618291521106</x:v>
      </x:c>
      <x:c r="AH4560" t="str">
        <x:v>Below Target</x:v>
      </x:c>
    </x:row>
    <x:row r="4561">
      <x:c r="A4561" t="str">
        <x:v>TXN-004558</x:v>
      </x:c>
      <x:c r="B4561" s="14" t="d">
        <x:v>2024-08-09T00:00:00.000Z</x:v>
      </x:c>
      <x:c r="C4561" t="n">
        <x:v>2024</x:v>
      </x:c>
      <x:c r="D4561" t="str">
        <x:v>Q3</x:v>
      </x:c>
      <x:c r="E4561" t="n">
        <x:v>8</x:v>
      </x:c>
      <x:c r="F4561" t="str">
        <x:v>August</x:v>
      </x:c>
      <x:c r="G4561" s="15" t="d">
        <x:v>2024-08-01T00:00:00.000Z</x:v>
      </x:c>
      <x:c r="H4561" t="str">
        <x:v>2024-08</x:v>
      </x:c>
      <x:c r="I4561" t="str">
        <x:v>Nigeria</x:v>
      </x:c>
      <x:c r="J4561" t="str">
        <x:v>Africa</x:v>
      </x:c>
      <x:c r="K4561" t="str">
        <x:v>NGN</x:v>
      </x:c>
      <x:c r="L4561" t="str">
        <x:v>Ketel One</x:v>
      </x:c>
      <x:c r="M4561" t="str">
        <x:v>Vodka</x:v>
      </x:c>
      <x:c r="N4561" t="str">
        <x:v>On-Trade</x:v>
      </x:c>
      <x:c r="O4561" t="str">
        <x:v>Hospitality Group</x:v>
      </x:c>
      <x:c r="P4561" t="str">
        <x:v>SR-010</x:v>
      </x:c>
      <x:c r="Q4561" s="16" t="n">
        <x:v>30</x:v>
      </x:c>
      <x:c r="R4561" s="17" t="n">
        <x:v>31.44</x:v>
      </x:c>
      <x:c r="S4561" s="18" t="n">
        <x:v>0.02</x:v>
      </x:c>
      <x:c r="T4561" s="17" t="n">
        <x:v>943.21</x:v>
      </x:c>
      <x:c r="U4561" s="17" t="n">
        <x:v>924.35</x:v>
      </x:c>
      <x:c r="V4561" s="17" t="n">
        <x:v>440.39</x:v>
      </x:c>
      <x:c r="W4561" s="17" t="n">
        <x:v>483.96</x:v>
      </x:c>
      <x:c r="X4561" s="18" t="n">
        <x:v>0.5236</x:v>
      </x:c>
      <x:c r="Y4561" s="17" t="n">
        <x:v>948.45</x:v>
      </x:c>
      <x:c r="Z4561" s="18" t="n">
        <x:v>0.9746</x:v>
      </x:c>
      <x:c r="AA4561" s="18" t="n">
        <x:v>0.0394</x:v>
      </x:c>
      <x:c r="AB4561" t="str">
        <x:v>No</x:v>
      </x:c>
      <x:c r="AC4561" t="str">
        <x:v>Premium Core</x:v>
      </x:c>
      <x:c r="AD4561" s="18" t="n">
        <x:v>0.5235679125872235</x:v>
      </x:c>
      <x:c r="AE4561" s="18" t="n">
        <x:v>0.9745901207232853</x:v>
      </x:c>
      <x:c r="AF4561" s="17" t="n">
        <x:v>-24.100000000000023</x:v>
      </x:c>
      <x:c r="AG4561" s="18" t="n">
        <x:v>-0.02540987927671466</x:v>
      </x:c>
      <x:c r="AH4561" t="str">
        <x:v>Below Target</x:v>
      </x:c>
    </x:row>
    <x:row r="4562">
      <x:c r="A4562" t="str">
        <x:v>TXN-004559</x:v>
      </x:c>
      <x:c r="B4562" s="14" t="d">
        <x:v>2024-10-09T00:00:00.000Z</x:v>
      </x:c>
      <x:c r="C4562" t="n">
        <x:v>2024</x:v>
      </x:c>
      <x:c r="D4562" t="str">
        <x:v>Q4</x:v>
      </x:c>
      <x:c r="E4562" t="n">
        <x:v>10</x:v>
      </x:c>
      <x:c r="F4562" t="str">
        <x:v>October</x:v>
      </x:c>
      <x:c r="G4562" s="15" t="d">
        <x:v>2024-10-01T00:00:00.000Z</x:v>
      </x:c>
      <x:c r="H4562" t="str">
        <x:v>2024-10</x:v>
      </x:c>
      <x:c r="I4562" t="str">
        <x:v>United States</x:v>
      </x:c>
      <x:c r="J4562" t="str">
        <x:v>North America</x:v>
      </x:c>
      <x:c r="K4562" t="str">
        <x:v>USD</x:v>
      </x:c>
      <x:c r="L4562" t="str">
        <x:v>Baileys</x:v>
      </x:c>
      <x:c r="M4562" t="str">
        <x:v>Liqueur</x:v>
      </x:c>
      <x:c r="N4562" t="str">
        <x:v>Off-Trade</x:v>
      </x:c>
      <x:c r="O4562" t="str">
        <x:v>Hospitality Group</x:v>
      </x:c>
      <x:c r="P4562" t="str">
        <x:v>SR-001</x:v>
      </x:c>
      <x:c r="Q4562" s="16" t="n">
        <x:v>88</x:v>
      </x:c>
      <x:c r="R4562" s="17" t="n">
        <x:v>18.87</x:v>
      </x:c>
      <x:c r="S4562" s="18" t="n">
        <x:v>0</x:v>
      </x:c>
      <x:c r="T4562" s="17" t="n">
        <x:v>1660.68</x:v>
      </x:c>
      <x:c r="U4562" s="17" t="n">
        <x:v>1660.68</x:v>
      </x:c>
      <x:c r="V4562" s="17" t="n">
        <x:v>730.47</x:v>
      </x:c>
      <x:c r="W4562" s="17" t="n">
        <x:v>930.21</x:v>
      </x:c>
      <x:c r="X4562" s="18" t="n">
        <x:v>0.5601</x:v>
      </x:c>
      <x:c r="Y4562" s="17" t="n">
        <x:v>1759.99</x:v>
      </x:c>
      <x:c r="Z4562" s="18" t="n">
        <x:v>0.9436</x:v>
      </x:c>
      <x:c r="AA4562" s="18" t="n">
        <x:v>0.0522</x:v>
      </x:c>
      <x:c r="AB4562" t="str">
        <x:v>No</x:v>
      </x:c>
      <x:c r="AC4562" t="str">
        <x:v>Core</x:v>
      </x:c>
      <x:c r="AD4562" s="18" t="n">
        <x:v>0.5601380157525833</x:v>
      </x:c>
      <x:c r="AE4562" s="18" t="n">
        <x:v>0.9435735430314945</x:v>
      </x:c>
      <x:c r="AF4562" s="17" t="n">
        <x:v>-99.30999999999995</x:v>
      </x:c>
      <x:c r="AG4562" s="18" t="n">
        <x:v>-0.05642645696850547</x:v>
      </x:c>
      <x:c r="AH4562" t="str">
        <x:v>Below Target</x:v>
      </x:c>
    </x:row>
    <x:row r="4563">
      <x:c r="A4563" t="str">
        <x:v>TXN-004560</x:v>
      </x:c>
      <x:c r="B4563" s="14" t="d">
        <x:v>2023-10-22T00:00:00.000Z</x:v>
      </x:c>
      <x:c r="C4563" t="n">
        <x:v>2023</x:v>
      </x:c>
      <x:c r="D4563" t="str">
        <x:v>Q4</x:v>
      </x:c>
      <x:c r="E4563" t="n">
        <x:v>10</x:v>
      </x:c>
      <x:c r="F4563" t="str">
        <x:v>October</x:v>
      </x:c>
      <x:c r="G4563" s="15" t="d">
        <x:v>2023-10-01T00:00:00.000Z</x:v>
      </x:c>
      <x:c r="H4563" t="str">
        <x:v>2023-10</x:v>
      </x:c>
      <x:c r="I4563" t="str">
        <x:v>Mexico</x:v>
      </x:c>
      <x:c r="J4563" t="str">
        <x:v>Latin America &amp; Caribbean</x:v>
      </x:c>
      <x:c r="K4563" t="str">
        <x:v>MXN</x:v>
      </x:c>
      <x:c r="L4563" t="str">
        <x:v>Cîroc</x:v>
      </x:c>
      <x:c r="M4563" t="str">
        <x:v>Vodka</x:v>
      </x:c>
      <x:c r="N4563" t="str">
        <x:v>Off-Trade</x:v>
      </x:c>
      <x:c r="O4563" t="str">
        <x:v>Independent Retailer</x:v>
      </x:c>
      <x:c r="P4563" t="str">
        <x:v>SR-034</x:v>
      </x:c>
      <x:c r="Q4563" s="16" t="n">
        <x:v>16</x:v>
      </x:c>
      <x:c r="R4563" s="17" t="n">
        <x:v>35.85</x:v>
      </x:c>
      <x:c r="S4563" s="18" t="n">
        <x:v>0</x:v>
      </x:c>
      <x:c r="T4563" s="17" t="n">
        <x:v>573.6</x:v>
      </x:c>
      <x:c r="U4563" s="17" t="n">
        <x:v>573.6</x:v>
      </x:c>
      <x:c r="V4563" s="17" t="n">
        <x:v>226.69</x:v>
      </x:c>
      <x:c r="W4563" s="17" t="n">
        <x:v>346.91</x:v>
      </x:c>
      <x:c r="X4563" s="18" t="n">
        <x:v>0.6048</x:v>
      </x:c>
      <x:c r="Y4563" s="17" t="n">
        <x:v>643.86</x:v>
      </x:c>
      <x:c r="Z4563" s="18" t="n">
        <x:v>0.8909</x:v>
      </x:c>
      <x:c r="AA4563" s="18" t="n">
        <x:v>0.1147</x:v>
      </x:c>
      <x:c r="AB4563" t="str">
        <x:v>No</x:v>
      </x:c>
      <x:c r="AC4563" t="str">
        <x:v>Luxury / Reserve</x:v>
      </x:c>
      <x:c r="AD4563" s="18" t="n">
        <x:v>0.6047942817294282</x:v>
      </x:c>
      <x:c r="AE4563" s="18" t="n">
        <x:v>0.8908768987046873</x:v>
      </x:c>
      <x:c r="AF4563" s="17" t="n">
        <x:v>-70.25999999999999</x:v>
      </x:c>
      <x:c r="AG4563" s="18" t="n">
        <x:v>-0.10912310129531264</x:v>
      </x:c>
      <x:c r="AH4563" t="str">
        <x:v>Below Target</x:v>
      </x:c>
    </x:row>
    <x:row r="4564">
      <x:c r="A4564" t="str">
        <x:v>TXN-004561</x:v>
      </x:c>
      <x:c r="B4564" s="14" t="d">
        <x:v>2025-05-29T00:00:00.000Z</x:v>
      </x:c>
      <x:c r="C4564" t="n">
        <x:v>2025</x:v>
      </x:c>
      <x:c r="D4564" t="str">
        <x:v>Q2</x:v>
      </x:c>
      <x:c r="E4564" t="n">
        <x:v>5</x:v>
      </x:c>
      <x:c r="F4564" t="str">
        <x:v>May</x:v>
      </x:c>
      <x:c r="G4564" s="15" t="d">
        <x:v>2025-05-01T00:00:00.000Z</x:v>
      </x:c>
      <x:c r="H4564" t="str">
        <x:v>2025-05</x:v>
      </x:c>
      <x:c r="I4564" t="str">
        <x:v>United Kingdom</x:v>
      </x:c>
      <x:c r="J4564" t="str">
        <x:v>Europe</x:v>
      </x:c>
      <x:c r="K4564" t="str">
        <x:v>GBP</x:v>
      </x:c>
      <x:c r="L4564" t="str">
        <x:v>Guinness</x:v>
      </x:c>
      <x:c r="M4564" t="str">
        <x:v>Beer / Stout</x:v>
      </x:c>
      <x:c r="N4564" t="str">
        <x:v>Wholesale</x:v>
      </x:c>
      <x:c r="O4564" t="str">
        <x:v>Independent Retailer</x:v>
      </x:c>
      <x:c r="P4564" t="str">
        <x:v>SR-052</x:v>
      </x:c>
      <x:c r="Q4564" s="16" t="n">
        <x:v>50</x:v>
      </x:c>
      <x:c r="R4564" s="17" t="n">
        <x:v>6.83</x:v>
      </x:c>
      <x:c r="S4564" s="18" t="n">
        <x:v>0</x:v>
      </x:c>
      <x:c r="T4564" s="17" t="n">
        <x:v>341.6</x:v>
      </x:c>
      <x:c r="U4564" s="17" t="n">
        <x:v>341.6</x:v>
      </x:c>
      <x:c r="V4564" s="17" t="n">
        <x:v>187.77</x:v>
      </x:c>
      <x:c r="W4564" s="17" t="n">
        <x:v>153.83</x:v>
      </x:c>
      <x:c r="X4564" s="18" t="n">
        <x:v>0.4503</x:v>
      </x:c>
      <x:c r="Y4564" s="17" t="n">
        <x:v>318.24</x:v>
      </x:c>
      <x:c r="Z4564" s="18" t="n">
        <x:v>1.0734</x:v>
      </x:c>
      <x:c r="AA4564" s="18" t="n">
        <x:v>0.06</x:v>
      </x:c>
      <x:c r="AB4564" t="str">
        <x:v>No</x:v>
      </x:c>
      <x:c r="AC4564" t="str">
        <x:v>Core</x:v>
      </x:c>
      <x:c r="AD4564" s="18" t="n">
        <x:v>0.4503220140515223</x:v>
      </x:c>
      <x:c r="AE4564" s="18" t="n">
        <x:v>1.073403720462544</x:v>
      </x:c>
      <x:c r="AF4564" s="17" t="n">
        <x:v>23.360000000000014</x:v>
      </x:c>
      <x:c r="AG4564" s="18" t="n">
        <x:v>0.07340372046254404</x:v>
      </x:c>
      <x:c r="AH4564" t="str">
        <x:v>Above Target</x:v>
      </x:c>
    </x:row>
    <x:row r="4565">
      <x:c r="A4565" t="str">
        <x:v>TXN-004562</x:v>
      </x:c>
      <x:c r="B4565" s="14" t="d">
        <x:v>2023-10-17T00:00:00.000Z</x:v>
      </x:c>
      <x:c r="C4565" t="n">
        <x:v>2023</x:v>
      </x:c>
      <x:c r="D4565" t="str">
        <x:v>Q4</x:v>
      </x:c>
      <x:c r="E4565" t="n">
        <x:v>10</x:v>
      </x:c>
      <x:c r="F4565" t="str">
        <x:v>October</x:v>
      </x:c>
      <x:c r="G4565" s="15" t="d">
        <x:v>2023-10-01T00:00:00.000Z</x:v>
      </x:c>
      <x:c r="H4565" t="str">
        <x:v>2023-10</x:v>
      </x:c>
      <x:c r="I4565" t="str">
        <x:v>Germany</x:v>
      </x:c>
      <x:c r="J4565" t="str">
        <x:v>Europe</x:v>
      </x:c>
      <x:c r="K4565" t="str">
        <x:v>EUR</x:v>
      </x:c>
      <x:c r="L4565" t="str">
        <x:v>Johnnie Walker</x:v>
      </x:c>
      <x:c r="M4565" t="str">
        <x:v>Scotch Whisky</x:v>
      </x:c>
      <x:c r="N4565" t="str">
        <x:v>Off-Trade</x:v>
      </x:c>
      <x:c r="O4565" t="str">
        <x:v>Hospitality Group</x:v>
      </x:c>
      <x:c r="P4565" t="str">
        <x:v>SR-008</x:v>
      </x:c>
      <x:c r="Q4565" s="16" t="n">
        <x:v>147</x:v>
      </x:c>
      <x:c r="R4565" s="17" t="n">
        <x:v>35.11</x:v>
      </x:c>
      <x:c r="S4565" s="18" t="n">
        <x:v>0</x:v>
      </x:c>
      <x:c r="T4565" s="17" t="n">
        <x:v>5161.35</x:v>
      </x:c>
      <x:c r="U4565" s="17" t="n">
        <x:v>5161.35</x:v>
      </x:c>
      <x:c r="V4565" s="17" t="n">
        <x:v>2305.74</x:v>
      </x:c>
      <x:c r="W4565" s="17" t="n">
        <x:v>2855.62</x:v>
      </x:c>
      <x:c r="X4565" s="18" t="n">
        <x:v>0.5533</x:v>
      </x:c>
      <x:c r="Y4565" s="17" t="n">
        <x:v>5493.72</x:v>
      </x:c>
      <x:c r="Z4565" s="18" t="n">
        <x:v>0.9395</x:v>
      </x:c>
      <x:c r="AA4565" s="18" t="n">
        <x:v>-0.0195</x:v>
      </x:c>
      <x:c r="AB4565" t="str">
        <x:v>No</x:v>
      </x:c>
      <x:c r="AC4565" t="str">
        <x:v>Luxury / Reserve</x:v>
      </x:c>
      <x:c r="AD4565" s="18" t="n">
        <x:v>0.5532699778158815</x:v>
      </x:c>
      <x:c r="AE4565" s="18" t="n">
        <x:v>0.9395000109215613</x:v>
      </x:c>
      <x:c r="AF4565" s="17" t="n">
        <x:v>-332.3699999999999</x:v>
      </x:c>
      <x:c r="AG4565" s="18" t="n">
        <x:v>-0.06049998907843863</x:v>
      </x:c>
      <x:c r="AH4565" t="str">
        <x:v>Below Target</x:v>
      </x:c>
    </x:row>
    <x:row r="4566">
      <x:c r="A4566" t="str">
        <x:v>TXN-004563</x:v>
      </x:c>
      <x:c r="B4566" s="14" t="d">
        <x:v>2025-09-22T00:00:00.000Z</x:v>
      </x:c>
      <x:c r="C4566" t="n">
        <x:v>2025</x:v>
      </x:c>
      <x:c r="D4566" t="str">
        <x:v>Q3</x:v>
      </x:c>
      <x:c r="E4566" t="n">
        <x:v>9</x:v>
      </x:c>
      <x:c r="F4566" t="str">
        <x:v>September</x:v>
      </x:c>
      <x:c r="G4566" s="15" t="d">
        <x:v>2025-09-01T00:00:00.000Z</x:v>
      </x:c>
      <x:c r="H4566" t="str">
        <x:v>2025-09</x:v>
      </x:c>
      <x:c r="I4566" t="str">
        <x:v>France</x:v>
      </x:c>
      <x:c r="J4566" t="str">
        <x:v>Europe</x:v>
      </x:c>
      <x:c r="K4566" t="str">
        <x:v>EUR</x:v>
      </x:c>
      <x:c r="L4566" t="str">
        <x:v>Smirnoff</x:v>
      </x:c>
      <x:c r="M4566" t="str">
        <x:v>Vodka</x:v>
      </x:c>
      <x:c r="N4566" t="str">
        <x:v>On-Trade</x:v>
      </x:c>
      <x:c r="O4566" t="str">
        <x:v>E-commerce Partner</x:v>
      </x:c>
      <x:c r="P4566" t="str">
        <x:v>SR-039</x:v>
      </x:c>
      <x:c r="Q4566" s="16" t="n">
        <x:v>60</x:v>
      </x:c>
      <x:c r="R4566" s="17" t="n">
        <x:v>23.49</x:v>
      </x:c>
      <x:c r="S4566" s="18" t="n">
        <x:v>0</x:v>
      </x:c>
      <x:c r="T4566" s="17" t="n">
        <x:v>1409.42</x:v>
      </x:c>
      <x:c r="U4566" s="17" t="n">
        <x:v>1409.42</x:v>
      </x:c>
      <x:c r="V4566" s="17" t="n">
        <x:v>669.9</x:v>
      </x:c>
      <x:c r="W4566" s="17" t="n">
        <x:v>739.52</x:v>
      </x:c>
      <x:c r="X4566" s="18" t="n">
        <x:v>0.5247</x:v>
      </x:c>
      <x:c r="Y4566" s="17" t="n">
        <x:v>1359.7</x:v>
      </x:c>
      <x:c r="Z4566" s="18" t="n">
        <x:v>1.0366</x:v>
      </x:c>
      <x:c r="AA4566" s="18" t="n">
        <x:v>-0.0257</x:v>
      </x:c>
      <x:c r="AB4566" t="str">
        <x:v>No</x:v>
      </x:c>
      <x:c r="AC4566" t="str">
        <x:v>Core</x:v>
      </x:c>
      <x:c r="AD4566" s="18" t="n">
        <x:v>0.5246981027656766</x:v>
      </x:c>
      <x:c r="AE4566" s="18" t="n">
        <x:v>1.036566889755093</x:v>
      </x:c>
      <x:c r="AF4566" s="17" t="n">
        <x:v>49.72000000000003</x:v>
      </x:c>
      <x:c r="AG4566" s="18" t="n">
        <x:v>0.036566889755093056</x:v>
      </x:c>
      <x:c r="AH4566" t="str">
        <x:v>Above Target</x:v>
      </x:c>
    </x:row>
    <x:row r="4567">
      <x:c r="A4567" t="str">
        <x:v>TXN-004564</x:v>
      </x:c>
      <x:c r="B4567" s="14" t="d">
        <x:v>2025-04-23T00:00:00.000Z</x:v>
      </x:c>
      <x:c r="C4567" t="n">
        <x:v>2025</x:v>
      </x:c>
      <x:c r="D4567" t="str">
        <x:v>Q2</x:v>
      </x:c>
      <x:c r="E4567" t="n">
        <x:v>4</x:v>
      </x:c>
      <x:c r="F4567" t="str">
        <x:v>April</x:v>
      </x:c>
      <x:c r="G4567" s="15" t="d">
        <x:v>2025-04-01T00:00:00.000Z</x:v>
      </x:c>
      <x:c r="H4567" t="str">
        <x:v>2025-04</x:v>
      </x:c>
      <x:c r="I4567" t="str">
        <x:v>France</x:v>
      </x:c>
      <x:c r="J4567" t="str">
        <x:v>Europe</x:v>
      </x:c>
      <x:c r="K4567" t="str">
        <x:v>EUR</x:v>
      </x:c>
      <x:c r="L4567" t="str">
        <x:v>Tanqueray</x:v>
      </x:c>
      <x:c r="M4567" t="str">
        <x:v>Gin</x:v>
      </x:c>
      <x:c r="N4567" t="str">
        <x:v>Off-Trade</x:v>
      </x:c>
      <x:c r="O4567" t="str">
        <x:v>Independent Retailer</x:v>
      </x:c>
      <x:c r="P4567" t="str">
        <x:v>SR-007</x:v>
      </x:c>
      <x:c r="Q4567" s="16" t="n">
        <x:v>93</x:v>
      </x:c>
      <x:c r="R4567" s="17" t="n">
        <x:v>26.75</x:v>
      </x:c>
      <x:c r="S4567" s="18" t="n">
        <x:v>0.03</x:v>
      </x:c>
      <x:c r="T4567" s="17" t="n">
        <x:v>2487.43</x:v>
      </x:c>
      <x:c r="U4567" s="17" t="n">
        <x:v>2412.81</x:v>
      </x:c>
      <x:c r="V4567" s="17" t="n">
        <x:v>1057.77</x:v>
      </x:c>
      <x:c r="W4567" s="17" t="n">
        <x:v>1355.03</x:v>
      </x:c>
      <x:c r="X4567" s="18" t="n">
        <x:v>0.5616</x:v>
      </x:c>
      <x:c r="Y4567" s="17" t="n">
        <x:v>2388.3</x:v>
      </x:c>
      <x:c r="Z4567" s="18" t="n">
        <x:v>1.0103</x:v>
      </x:c>
      <x:c r="AA4567" s="18" t="n">
        <x:v>0.059</x:v>
      </x:c>
      <x:c r="AB4567" t="str">
        <x:v>No</x:v>
      </x:c>
      <x:c r="AC4567" t="str">
        <x:v>Premium Core</x:v>
      </x:c>
      <x:c r="AD4567" s="18" t="n">
        <x:v>0.5615983023943037</x:v>
      </x:c>
      <x:c r="AE4567" s="18" t="n">
        <x:v>1.0102625298329355</x:v>
      </x:c>
      <x:c r="AF4567" s="17" t="n">
        <x:v>24.509999999999764</x:v>
      </x:c>
      <x:c r="AG4567" s="18" t="n">
        <x:v>0.010262529832935461</x:v>
      </x:c>
      <x:c r="AH4567" t="str">
        <x:v>Above Target</x:v>
      </x:c>
    </x:row>
    <x:row r="4568">
      <x:c r="A4568" t="str">
        <x:v>TXN-004565</x:v>
      </x:c>
      <x:c r="B4568" s="14" t="d">
        <x:v>2025-07-01T00:00:00.000Z</x:v>
      </x:c>
      <x:c r="C4568" t="n">
        <x:v>2025</x:v>
      </x:c>
      <x:c r="D4568" t="str">
        <x:v>Q3</x:v>
      </x:c>
      <x:c r="E4568" t="n">
        <x:v>7</x:v>
      </x:c>
      <x:c r="F4568" t="str">
        <x:v>July</x:v>
      </x:c>
      <x:c r="G4568" s="15" t="d">
        <x:v>2025-07-01T00:00:00.000Z</x:v>
      </x:c>
      <x:c r="H4568" t="str">
        <x:v>2025-07</x:v>
      </x:c>
      <x:c r="I4568" t="str">
        <x:v>India</x:v>
      </x:c>
      <x:c r="J4568" t="str">
        <x:v>Asia Pacific</x:v>
      </x:c>
      <x:c r="K4568" t="str">
        <x:v>INR</x:v>
      </x:c>
      <x:c r="L4568" t="str">
        <x:v>Tanqueray</x:v>
      </x:c>
      <x:c r="M4568" t="str">
        <x:v>Gin</x:v>
      </x:c>
      <x:c r="N4568" t="str">
        <x:v>Duty Free / Travel Retail</x:v>
      </x:c>
      <x:c r="O4568" t="str">
        <x:v>Hospitality Group</x:v>
      </x:c>
      <x:c r="P4568" t="str">
        <x:v>SR-030</x:v>
      </x:c>
      <x:c r="Q4568" s="16" t="n">
        <x:v>40</x:v>
      </x:c>
      <x:c r="R4568" s="17" t="n">
        <x:v>34.62</x:v>
      </x:c>
      <x:c r="S4568" s="18" t="n">
        <x:v>0.02</x:v>
      </x:c>
      <x:c r="T4568" s="17" t="n">
        <x:v>1384.74</x:v>
      </x:c>
      <x:c r="U4568" s="17" t="n">
        <x:v>1357.05</x:v>
      </x:c>
      <x:c r="V4568" s="17" t="n">
        <x:v>569.49</x:v>
      </x:c>
      <x:c r="W4568" s="17" t="n">
        <x:v>787.56</x:v>
      </x:c>
      <x:c r="X4568" s="18" t="n">
        <x:v>0.5803</x:v>
      </x:c>
      <x:c r="Y4568" s="17" t="n">
        <x:v>1336.36</x:v>
      </x:c>
      <x:c r="Z4568" s="18" t="n">
        <x:v>1.0155</x:v>
      </x:c>
      <x:c r="AA4568" s="18" t="n">
        <x:v>0.0688</x:v>
      </x:c>
      <x:c r="AB4568" t="str">
        <x:v>No</x:v>
      </x:c>
      <x:c r="AC4568" t="str">
        <x:v>Premium Core</x:v>
      </x:c>
      <x:c r="AD4568" s="18" t="n">
        <x:v>0.5803470763789101</x:v>
      </x:c>
      <x:c r="AE4568" s="18" t="n">
        <x:v>1.0154823550540275</x:v>
      </x:c>
      <x:c r="AF4568" s="17" t="n">
        <x:v>20.690000000000055</x:v>
      </x:c>
      <x:c r="AG4568" s="18" t="n">
        <x:v>0.0154823550540274</x:v>
      </x:c>
      <x:c r="AH4568" t="str">
        <x:v>Above Target</x:v>
      </x:c>
    </x:row>
    <x:row r="4569">
      <x:c r="A4569" t="str">
        <x:v>TXN-004566</x:v>
      </x:c>
      <x:c r="B4569" s="14" t="d">
        <x:v>2025-02-13T00:00:00.000Z</x:v>
      </x:c>
      <x:c r="C4569" t="n">
        <x:v>2025</x:v>
      </x:c>
      <x:c r="D4569" t="str">
        <x:v>Q1</x:v>
      </x:c>
      <x:c r="E4569" t="n">
        <x:v>2</x:v>
      </x:c>
      <x:c r="F4569" t="str">
        <x:v>February</x:v>
      </x:c>
      <x:c r="G4569" s="15" t="d">
        <x:v>2025-02-01T00:00:00.000Z</x:v>
      </x:c>
      <x:c r="H4569" t="str">
        <x:v>2025-02</x:v>
      </x:c>
      <x:c r="I4569" t="str">
        <x:v>United States</x:v>
      </x:c>
      <x:c r="J4569" t="str">
        <x:v>North America</x:v>
      </x:c>
      <x:c r="K4569" t="str">
        <x:v>USD</x:v>
      </x:c>
      <x:c r="L4569" t="str">
        <x:v>Crown Royal</x:v>
      </x:c>
      <x:c r="M4569" t="str">
        <x:v>Canadian Whisky</x:v>
      </x:c>
      <x:c r="N4569" t="str">
        <x:v>Off-Trade</x:v>
      </x:c>
      <x:c r="O4569" t="str">
        <x:v>Hospitality Group</x:v>
      </x:c>
      <x:c r="P4569" t="str">
        <x:v>SR-045</x:v>
      </x:c>
      <x:c r="Q4569" s="16" t="n">
        <x:v>59</x:v>
      </x:c>
      <x:c r="R4569" s="17" t="n">
        <x:v>28.26</x:v>
      </x:c>
      <x:c r="S4569" s="18" t="n">
        <x:v>0</x:v>
      </x:c>
      <x:c r="T4569" s="17" t="n">
        <x:v>1667.14</x:v>
      </x:c>
      <x:c r="U4569" s="17" t="n">
        <x:v>1667.14</x:v>
      </x:c>
      <x:c r="V4569" s="17" t="n">
        <x:v>680.57</x:v>
      </x:c>
      <x:c r="W4569" s="17" t="n">
        <x:v>986.57</x:v>
      </x:c>
      <x:c r="X4569" s="18" t="n">
        <x:v>0.5918</x:v>
      </x:c>
      <x:c r="Y4569" s="17" t="n">
        <x:v>1705.5</x:v>
      </x:c>
      <x:c r="Z4569" s="18" t="n">
        <x:v>0.9775</x:v>
      </x:c>
      <x:c r="AA4569" s="18" t="n">
        <x:v>0.1089</x:v>
      </x:c>
      <x:c r="AB4569" t="str">
        <x:v>No</x:v>
      </x:c>
      <x:c r="AC4569" t="str">
        <x:v>Premium Core</x:v>
      </x:c>
      <x:c r="AD4569" s="18" t="n">
        <x:v>0.5917739362021186</x:v>
      </x:c>
      <x:c r="AE4569" s="18" t="n">
        <x:v>0.9775080621518617</x:v>
      </x:c>
      <x:c r="AF4569" s="17" t="n">
        <x:v>-38.3599999999999</x:v>
      </x:c>
      <x:c r="AG4569" s="18" t="n">
        <x:v>-0.022491937848138317</x:v>
      </x:c>
      <x:c r="AH4569" t="str">
        <x:v>Below Target</x:v>
      </x:c>
    </x:row>
    <x:row r="4570">
      <x:c r="A4570" t="str">
        <x:v>TXN-004567</x:v>
      </x:c>
      <x:c r="B4570" s="14" t="d">
        <x:v>2024-09-01T00:00:00.000Z</x:v>
      </x:c>
      <x:c r="C4570" t="n">
        <x:v>2024</x:v>
      </x:c>
      <x:c r="D4570" t="str">
        <x:v>Q3</x:v>
      </x:c>
      <x:c r="E4570" t="n">
        <x:v>9</x:v>
      </x:c>
      <x:c r="F4570" t="str">
        <x:v>September</x:v>
      </x:c>
      <x:c r="G4570" s="15" t="d">
        <x:v>2024-09-01T00:00:00.000Z</x:v>
      </x:c>
      <x:c r="H4570" t="str">
        <x:v>2024-09</x:v>
      </x:c>
      <x:c r="I4570" t="str">
        <x:v>United States</x:v>
      </x:c>
      <x:c r="J4570" t="str">
        <x:v>North America</x:v>
      </x:c>
      <x:c r="K4570" t="str">
        <x:v>USD</x:v>
      </x:c>
      <x:c r="L4570" t="str">
        <x:v>J&amp;B</x:v>
      </x:c>
      <x:c r="M4570" t="str">
        <x:v>Scotch Whisky</x:v>
      </x:c>
      <x:c r="N4570" t="str">
        <x:v>On-Trade</x:v>
      </x:c>
      <x:c r="O4570" t="str">
        <x:v>E-commerce Partner</x:v>
      </x:c>
      <x:c r="P4570" t="str">
        <x:v>SR-011</x:v>
      </x:c>
      <x:c r="Q4570" s="16" t="n">
        <x:v>29</x:v>
      </x:c>
      <x:c r="R4570" s="17" t="n">
        <x:v>25.62</x:v>
      </x:c>
      <x:c r="S4570" s="18" t="n">
        <x:v>0.02</x:v>
      </x:c>
      <x:c r="T4570" s="17" t="n">
        <x:v>742.88</x:v>
      </x:c>
      <x:c r="U4570" s="17" t="n">
        <x:v>728.03</x:v>
      </x:c>
      <x:c r="V4570" s="17" t="n">
        <x:v>369.83</x:v>
      </x:c>
      <x:c r="W4570" s="17" t="n">
        <x:v>358.2</x:v>
      </x:c>
      <x:c r="X4570" s="18" t="n">
        <x:v>0.492</x:v>
      </x:c>
      <x:c r="Y4570" s="17" t="n">
        <x:v>808.81</x:v>
      </x:c>
      <x:c r="Z4570" s="18" t="n">
        <x:v>0.9001</x:v>
      </x:c>
      <x:c r="AA4570" s="18" t="n">
        <x:v>0.0719</x:v>
      </x:c>
      <x:c r="AB4570" t="str">
        <x:v>No</x:v>
      </x:c>
      <x:c r="AC4570" t="str">
        <x:v>Core</x:v>
      </x:c>
      <x:c r="AD4570" s="18" t="n">
        <x:v>0.4920126917846792</x:v>
      </x:c>
      <x:c r="AE4570" s="18" t="n">
        <x:v>0.9001248748160878</x:v>
      </x:c>
      <x:c r="AF4570" s="17" t="n">
        <x:v>-80.77999999999997</x:v>
      </x:c>
      <x:c r="AG4570" s="18" t="n">
        <x:v>-0.09987512518391214</x:v>
      </x:c>
      <x:c r="AH4570" t="str">
        <x:v>Below Target</x:v>
      </x:c>
    </x:row>
    <x:row r="4571">
      <x:c r="A4571" t="str">
        <x:v>TXN-004568</x:v>
      </x:c>
      <x:c r="B4571" s="14" t="d">
        <x:v>2023-03-25T00:00:00.000Z</x:v>
      </x:c>
      <x:c r="C4571" t="n">
        <x:v>2023</x:v>
      </x:c>
      <x:c r="D4571" t="str">
        <x:v>Q1</x:v>
      </x:c>
      <x:c r="E4571" t="n">
        <x:v>3</x:v>
      </x:c>
      <x:c r="F4571" t="str">
        <x:v>March</x:v>
      </x:c>
      <x:c r="G4571" s="15" t="d">
        <x:v>2023-03-01T00:00:00.000Z</x:v>
      </x:c>
      <x:c r="H4571" t="str">
        <x:v>2023-03</x:v>
      </x:c>
      <x:c r="I4571" t="str">
        <x:v>United Kingdom</x:v>
      </x:c>
      <x:c r="J4571" t="str">
        <x:v>Europe</x:v>
      </x:c>
      <x:c r="K4571" t="str">
        <x:v>GBP</x:v>
      </x:c>
      <x:c r="L4571" t="str">
        <x:v>Guinness</x:v>
      </x:c>
      <x:c r="M4571" t="str">
        <x:v>Beer / Stout</x:v>
      </x:c>
      <x:c r="N4571" t="str">
        <x:v>E-commerce</x:v>
      </x:c>
      <x:c r="O4571" t="str">
        <x:v>E-commerce Partner</x:v>
      </x:c>
      <x:c r="P4571" t="str">
        <x:v>SR-027</x:v>
      </x:c>
      <x:c r="Q4571" s="16" t="n">
        <x:v>136</x:v>
      </x:c>
      <x:c r="R4571" s="17" t="n">
        <x:v>8.15</x:v>
      </x:c>
      <x:c r="S4571" s="18" t="n">
        <x:v>0.08</x:v>
      </x:c>
      <x:c r="T4571" s="17" t="n">
        <x:v>1108.33</x:v>
      </x:c>
      <x:c r="U4571" s="17" t="n">
        <x:v>1019.66</x:v>
      </x:c>
      <x:c r="V4571" s="17" t="n">
        <x:v>568.26</x:v>
      </x:c>
      <x:c r="W4571" s="17" t="n">
        <x:v>451.4</x:v>
      </x:c>
      <x:c r="X4571" s="18" t="n">
        <x:v>0.4427</x:v>
      </x:c>
      <x:c r="Y4571" s="17" t="n">
        <x:v>1117.29</x:v>
      </x:c>
      <x:c r="Z4571" s="18" t="n">
        <x:v>0.9126</x:v>
      </x:c>
      <x:c r="AA4571" s="18" t="n">
        <x:v>0.108</x:v>
      </x:c>
      <x:c r="AB4571" t="str">
        <x:v>Yes</x:v>
      </x:c>
      <x:c r="AC4571" t="str">
        <x:v>Core</x:v>
      </x:c>
      <x:c r="AD4571" s="18" t="n">
        <x:v>0.44269658513622184</x:v>
      </x:c>
      <x:c r="AE4571" s="18" t="n">
        <x:v>0.9126189261516705</x:v>
      </x:c>
      <x:c r="AF4571" s="17" t="n">
        <x:v>-97.63</x:v>
      </x:c>
      <x:c r="AG4571" s="18" t="n">
        <x:v>-0.08738107384832944</x:v>
      </x:c>
      <x:c r="AH4571" t="str">
        <x:v>Below Target</x:v>
      </x:c>
    </x:row>
    <x:row r="4572">
      <x:c r="A4572" t="str">
        <x:v>TXN-004569</x:v>
      </x:c>
      <x:c r="B4572" s="14" t="d">
        <x:v>2025-01-20T00:00:00.000Z</x:v>
      </x:c>
      <x:c r="C4572" t="n">
        <x:v>2025</x:v>
      </x:c>
      <x:c r="D4572" t="str">
        <x:v>Q1</x:v>
      </x:c>
      <x:c r="E4572" t="n">
        <x:v>1</x:v>
      </x:c>
      <x:c r="F4572" t="str">
        <x:v>January</x:v>
      </x:c>
      <x:c r="G4572" s="15" t="d">
        <x:v>2025-01-01T00:00:00.000Z</x:v>
      </x:c>
      <x:c r="H4572" t="str">
        <x:v>2025-01</x:v>
      </x:c>
      <x:c r="I4572" t="str">
        <x:v>Germany</x:v>
      </x:c>
      <x:c r="J4572" t="str">
        <x:v>Europe</x:v>
      </x:c>
      <x:c r="K4572" t="str">
        <x:v>EUR</x:v>
      </x:c>
      <x:c r="L4572" t="str">
        <x:v>Ketel One</x:v>
      </x:c>
      <x:c r="M4572" t="str">
        <x:v>Vodka</x:v>
      </x:c>
      <x:c r="N4572" t="str">
        <x:v>On-Trade</x:v>
      </x:c>
      <x:c r="O4572" t="str">
        <x:v>Hospitality Group</x:v>
      </x:c>
      <x:c r="P4572" t="str">
        <x:v>SR-013</x:v>
      </x:c>
      <x:c r="Q4572" s="16" t="n">
        <x:v>48</x:v>
      </x:c>
      <x:c r="R4572" s="17" t="n">
        <x:v>31.01</x:v>
      </x:c>
      <x:c r="S4572" s="18" t="n">
        <x:v>0</x:v>
      </x:c>
      <x:c r="T4572" s="17" t="n">
        <x:v>1488.34</x:v>
      </x:c>
      <x:c r="U4572" s="17" t="n">
        <x:v>1488.34</x:v>
      </x:c>
      <x:c r="V4572" s="17" t="n">
        <x:v>629.16</x:v>
      </x:c>
      <x:c r="W4572" s="17" t="n">
        <x:v>859.19</x:v>
      </x:c>
      <x:c r="X4572" s="18" t="n">
        <x:v>0.5773</x:v>
      </x:c>
      <x:c r="Y4572" s="17" t="n">
        <x:v>1413.93</x:v>
      </x:c>
      <x:c r="Z4572" s="18" t="n">
        <x:v>1.0526</x:v>
      </x:c>
      <x:c r="AA4572" s="18" t="n">
        <x:v>0.0012</x:v>
      </x:c>
      <x:c r="AB4572" t="str">
        <x:v>No</x:v>
      </x:c>
      <x:c r="AC4572" t="str">
        <x:v>Premium Core</x:v>
      </x:c>
      <x:c r="AD4572" s="18" t="n">
        <x:v>0.5772807288657162</x:v>
      </x:c>
      <x:c r="AE4572" s="18" t="n">
        <x:v>1.0526263676419623</x:v>
      </x:c>
      <x:c r="AF4572" s="17" t="n">
        <x:v>74.40999999999985</x:v>
      </x:c>
      <x:c r="AG4572" s="18" t="n">
        <x:v>0.052626367641962365</x:v>
      </x:c>
      <x:c r="AH4572" t="str">
        <x:v>Above Target</x:v>
      </x:c>
    </x:row>
    <x:row r="4573">
      <x:c r="A4573" t="str">
        <x:v>TXN-004570</x:v>
      </x:c>
      <x:c r="B4573" s="14" t="d">
        <x:v>2023-04-10T00:00:00.000Z</x:v>
      </x:c>
      <x:c r="C4573" t="n">
        <x:v>2023</x:v>
      </x:c>
      <x:c r="D4573" t="str">
        <x:v>Q2</x:v>
      </x:c>
      <x:c r="E4573" t="n">
        <x:v>4</x:v>
      </x:c>
      <x:c r="F4573" t="str">
        <x:v>April</x:v>
      </x:c>
      <x:c r="G4573" s="15" t="d">
        <x:v>2023-04-01T00:00:00.000Z</x:v>
      </x:c>
      <x:c r="H4573" t="str">
        <x:v>2023-04</x:v>
      </x:c>
      <x:c r="I4573" t="str">
        <x:v>Australia</x:v>
      </x:c>
      <x:c r="J4573" t="str">
        <x:v>Asia Pacific</x:v>
      </x:c>
      <x:c r="K4573" t="str">
        <x:v>AUD</x:v>
      </x:c>
      <x:c r="L4573" t="str">
        <x:v>Tanqueray</x:v>
      </x:c>
      <x:c r="M4573" t="str">
        <x:v>Gin</x:v>
      </x:c>
      <x:c r="N4573" t="str">
        <x:v>Off-Trade</x:v>
      </x:c>
      <x:c r="O4573" t="str">
        <x:v>Key Account</x:v>
      </x:c>
      <x:c r="P4573" t="str">
        <x:v>SR-020</x:v>
      </x:c>
      <x:c r="Q4573" s="16" t="n">
        <x:v>66</x:v>
      </x:c>
      <x:c r="R4573" s="17" t="n">
        <x:v>28.39</x:v>
      </x:c>
      <x:c r="S4573" s="18" t="n">
        <x:v>0.05</x:v>
      </x:c>
      <x:c r="T4573" s="17" t="n">
        <x:v>1873.54</x:v>
      </x:c>
      <x:c r="U4573" s="17" t="n">
        <x:v>1779.86</x:v>
      </x:c>
      <x:c r="V4573" s="17" t="n">
        <x:v>769.42</x:v>
      </x:c>
      <x:c r="W4573" s="17" t="n">
        <x:v>1010.44</x:v>
      </x:c>
      <x:c r="X4573" s="18" t="n">
        <x:v>0.5677</x:v>
      </x:c>
      <x:c r="Y4573" s="17" t="n">
        <x:v>1685.4</x:v>
      </x:c>
      <x:c r="Z4573" s="18" t="n">
        <x:v>1.056</x:v>
      </x:c>
      <x:c r="AA4573" s="18" t="n">
        <x:v>0.0367</x:v>
      </x:c>
      <x:c r="AB4573" t="str">
        <x:v>Yes</x:v>
      </x:c>
      <x:c r="AC4573" t="str">
        <x:v>Premium Core</x:v>
      </x:c>
      <x:c r="AD4573" s="18" t="n">
        <x:v>0.5677075725057028</x:v>
      </x:c>
      <x:c r="AE4573" s="18" t="n">
        <x:v>1.0560460424824967</x:v>
      </x:c>
      <x:c r="AF4573" s="17" t="n">
        <x:v>94.45999999999981</x:v>
      </x:c>
      <x:c r="AG4573" s="18" t="n">
        <x:v>0.05604604248249662</x:v>
      </x:c>
      <x:c r="AH4573" t="str">
        <x:v>Above Target</x:v>
      </x:c>
    </x:row>
    <x:row r="4574">
      <x:c r="A4574" t="str">
        <x:v>TXN-004571</x:v>
      </x:c>
      <x:c r="B4574" s="14" t="d">
        <x:v>2023-05-08T00:00:00.000Z</x:v>
      </x:c>
      <x:c r="C4574" t="n">
        <x:v>2023</x:v>
      </x:c>
      <x:c r="D4574" t="str">
        <x:v>Q2</x:v>
      </x:c>
      <x:c r="E4574" t="n">
        <x:v>5</x:v>
      </x:c>
      <x:c r="F4574" t="str">
        <x:v>May</x:v>
      </x:c>
      <x:c r="G4574" s="15" t="d">
        <x:v>2023-05-01T00:00:00.000Z</x:v>
      </x:c>
      <x:c r="H4574" t="str">
        <x:v>2023-05</x:v>
      </x:c>
      <x:c r="I4574" t="str">
        <x:v>India</x:v>
      </x:c>
      <x:c r="J4574" t="str">
        <x:v>Asia Pacific</x:v>
      </x:c>
      <x:c r="K4574" t="str">
        <x:v>INR</x:v>
      </x:c>
      <x:c r="L4574" t="str">
        <x:v>Captain Morgan</x:v>
      </x:c>
      <x:c r="M4574" t="str">
        <x:v>Rum</x:v>
      </x:c>
      <x:c r="N4574" t="str">
        <x:v>Off-Trade</x:v>
      </x:c>
      <x:c r="O4574" t="str">
        <x:v>Key Account</x:v>
      </x:c>
      <x:c r="P4574" t="str">
        <x:v>SR-024</x:v>
      </x:c>
      <x:c r="Q4574" s="16" t="n">
        <x:v>100</x:v>
      </x:c>
      <x:c r="R4574" s="17" t="n">
        <x:v>19.58</x:v>
      </x:c>
      <x:c r="S4574" s="18" t="n">
        <x:v>0.05</x:v>
      </x:c>
      <x:c r="T4574" s="17" t="n">
        <x:v>1958.24</x:v>
      </x:c>
      <x:c r="U4574" s="17" t="n">
        <x:v>1860.32</x:v>
      </x:c>
      <x:c r="V4574" s="17" t="n">
        <x:v>986.8</x:v>
      </x:c>
      <x:c r="W4574" s="17" t="n">
        <x:v>873.53</x:v>
      </x:c>
      <x:c r="X4574" s="18" t="n">
        <x:v>0.4696</x:v>
      </x:c>
      <x:c r="Y4574" s="17" t="n">
        <x:v>1770.97</x:v>
      </x:c>
      <x:c r="Z4574" s="18" t="n">
        <x:v>1.0505</x:v>
      </x:c>
      <x:c r="AA4574" s="18" t="n">
        <x:v>0.0516</x:v>
      </x:c>
      <x:c r="AB4574" t="str">
        <x:v>Yes</x:v>
      </x:c>
      <x:c r="AC4574" t="str">
        <x:v>Core</x:v>
      </x:c>
      <x:c r="AD4574" s="18" t="n">
        <x:v>0.46955900060204697</x:v>
      </x:c>
      <x:c r="AE4574" s="18" t="n">
        <x:v>1.050452576836423</x:v>
      </x:c>
      <x:c r="AF4574" s="17" t="n">
        <x:v>89.34999999999991</x:v>
      </x:c>
      <x:c r="AG4574" s="18" t="n">
        <x:v>0.05045257683642292</x:v>
      </x:c>
      <x:c r="AH4574" t="str">
        <x:v>Above Target</x:v>
      </x:c>
    </x:row>
    <x:row r="4575">
      <x:c r="A4575" t="str">
        <x:v>TXN-004572</x:v>
      </x:c>
      <x:c r="B4575" s="14" t="d">
        <x:v>2024-08-06T00:00:00.000Z</x:v>
      </x:c>
      <x:c r="C4575" t="n">
        <x:v>2024</x:v>
      </x:c>
      <x:c r="D4575" t="str">
        <x:v>Q3</x:v>
      </x:c>
      <x:c r="E4575" t="n">
        <x:v>8</x:v>
      </x:c>
      <x:c r="F4575" t="str">
        <x:v>August</x:v>
      </x:c>
      <x:c r="G4575" s="15" t="d">
        <x:v>2024-08-01T00:00:00.000Z</x:v>
      </x:c>
      <x:c r="H4575" t="str">
        <x:v>2024-08</x:v>
      </x:c>
      <x:c r="I4575" t="str">
        <x:v>France</x:v>
      </x:c>
      <x:c r="J4575" t="str">
        <x:v>Europe</x:v>
      </x:c>
      <x:c r="K4575" t="str">
        <x:v>EUR</x:v>
      </x:c>
      <x:c r="L4575" t="str">
        <x:v>Baileys</x:v>
      </x:c>
      <x:c r="M4575" t="str">
        <x:v>Liqueur</x:v>
      </x:c>
      <x:c r="N4575" t="str">
        <x:v>Off-Trade</x:v>
      </x:c>
      <x:c r="O4575" t="str">
        <x:v>Hospitality Group</x:v>
      </x:c>
      <x:c r="P4575" t="str">
        <x:v>SR-056</x:v>
      </x:c>
      <x:c r="Q4575" s="16" t="n">
        <x:v>98</x:v>
      </x:c>
      <x:c r="R4575" s="17" t="n">
        <x:v>16.83</x:v>
      </x:c>
      <x:c r="S4575" s="18" t="n">
        <x:v>0.02</x:v>
      </x:c>
      <x:c r="T4575" s="17" t="n">
        <x:v>1648.91</x:v>
      </x:c>
      <x:c r="U4575" s="17" t="n">
        <x:v>1615.93</x:v>
      </x:c>
      <x:c r="V4575" s="17" t="n">
        <x:v>736.47</x:v>
      </x:c>
      <x:c r="W4575" s="17" t="n">
        <x:v>879.46</x:v>
      </x:c>
      <x:c r="X4575" s="18" t="n">
        <x:v>0.5442</x:v>
      </x:c>
      <x:c r="Y4575" s="17" t="n">
        <x:v>1741.55</x:v>
      </x:c>
      <x:c r="Z4575" s="18" t="n">
        <x:v>0.9279</x:v>
      </x:c>
      <x:c r="AA4575" s="18" t="n">
        <x:v>-0.0297</x:v>
      </x:c>
      <x:c r="AB4575" t="str">
        <x:v>No</x:v>
      </x:c>
      <x:c r="AC4575" t="str">
        <x:v>Core</x:v>
      </x:c>
      <x:c r="AD4575" s="18" t="n">
        <x:v>0.5442438719498989</x:v>
      </x:c>
      <x:c r="AE4575" s="18" t="n">
        <x:v>0.9278688524590164</x:v>
      </x:c>
      <x:c r="AF4575" s="17" t="n">
        <x:v>-125.61999999999989</x:v>
      </x:c>
      <x:c r="AG4575" s="18" t="n">
        <x:v>-0.07213114754098354</x:v>
      </x:c>
      <x:c r="AH4575" t="str">
        <x:v>Below Target</x:v>
      </x:c>
    </x:row>
    <x:row r="4576">
      <x:c r="A4576" t="str">
        <x:v>TXN-004573</x:v>
      </x:c>
      <x:c r="B4576" s="14" t="d">
        <x:v>2025-05-13T00:00:00.000Z</x:v>
      </x:c>
      <x:c r="C4576" t="n">
        <x:v>2025</x:v>
      </x:c>
      <x:c r="D4576" t="str">
        <x:v>Q2</x:v>
      </x:c>
      <x:c r="E4576" t="n">
        <x:v>5</x:v>
      </x:c>
      <x:c r="F4576" t="str">
        <x:v>May</x:v>
      </x:c>
      <x:c r="G4576" s="15" t="d">
        <x:v>2025-05-01T00:00:00.000Z</x:v>
      </x:c>
      <x:c r="H4576" t="str">
        <x:v>2025-05</x:v>
      </x:c>
      <x:c r="I4576" t="str">
        <x:v>Spain</x:v>
      </x:c>
      <x:c r="J4576" t="str">
        <x:v>Europe</x:v>
      </x:c>
      <x:c r="K4576" t="str">
        <x:v>EUR</x:v>
      </x:c>
      <x:c r="L4576" t="str">
        <x:v>Smirnoff</x:v>
      </x:c>
      <x:c r="M4576" t="str">
        <x:v>Vodka</x:v>
      </x:c>
      <x:c r="N4576" t="str">
        <x:v>On-Trade</x:v>
      </x:c>
      <x:c r="O4576" t="str">
        <x:v>Hospitality Group</x:v>
      </x:c>
      <x:c r="P4576" t="str">
        <x:v>SR-020</x:v>
      </x:c>
      <x:c r="Q4576" s="16" t="n">
        <x:v>13</x:v>
      </x:c>
      <x:c r="R4576" s="17" t="n">
        <x:v>22.67</x:v>
      </x:c>
      <x:c r="S4576" s="18" t="n">
        <x:v>0</x:v>
      </x:c>
      <x:c r="T4576" s="17" t="n">
        <x:v>294.7</x:v>
      </x:c>
      <x:c r="U4576" s="17" t="n">
        <x:v>294.7</x:v>
      </x:c>
      <x:c r="V4576" s="17" t="n">
        <x:v>146.15</x:v>
      </x:c>
      <x:c r="W4576" s="17" t="n">
        <x:v>148.55</x:v>
      </x:c>
      <x:c r="X4576" s="18" t="n">
        <x:v>0.5041</x:v>
      </x:c>
      <x:c r="Y4576" s="17" t="n">
        <x:v>325.37</x:v>
      </x:c>
      <x:c r="Z4576" s="18" t="n">
        <x:v>0.9058</x:v>
      </x:c>
      <x:c r="AA4576" s="18" t="n">
        <x:v>-0.0314</x:v>
      </x:c>
      <x:c r="AB4576" t="str">
        <x:v>No</x:v>
      </x:c>
      <x:c r="AC4576" t="str">
        <x:v>Core</x:v>
      </x:c>
      <x:c r="AD4576" s="18" t="n">
        <x:v>0.5040719375636241</x:v>
      </x:c>
      <x:c r="AE4576" s="18" t="n">
        <x:v>0.9057380827980452</x:v>
      </x:c>
      <x:c r="AF4576" s="17" t="n">
        <x:v>-30.670000000000016</x:v>
      </x:c>
      <x:c r="AG4576" s="18" t="n">
        <x:v>-0.09426191720195475</x:v>
      </x:c>
      <x:c r="AH4576" t="str">
        <x:v>Below Target</x:v>
      </x:c>
    </x:row>
    <x:row r="4577">
      <x:c r="A4577" t="str">
        <x:v>TXN-004574</x:v>
      </x:c>
      <x:c r="B4577" s="14" t="d">
        <x:v>2023-09-02T00:00:00.000Z</x:v>
      </x:c>
      <x:c r="C4577" t="n">
        <x:v>2023</x:v>
      </x:c>
      <x:c r="D4577" t="str">
        <x:v>Q3</x:v>
      </x:c>
      <x:c r="E4577" t="n">
        <x:v>9</x:v>
      </x:c>
      <x:c r="F4577" t="str">
        <x:v>September</x:v>
      </x:c>
      <x:c r="G4577" s="15" t="d">
        <x:v>2023-09-01T00:00:00.000Z</x:v>
      </x:c>
      <x:c r="H4577" t="str">
        <x:v>2023-09</x:v>
      </x:c>
      <x:c r="I4577" t="str">
        <x:v>United States</x:v>
      </x:c>
      <x:c r="J4577" t="str">
        <x:v>North America</x:v>
      </x:c>
      <x:c r="K4577" t="str">
        <x:v>USD</x:v>
      </x:c>
      <x:c r="L4577" t="str">
        <x:v>Guinness</x:v>
      </x:c>
      <x:c r="M4577" t="str">
        <x:v>Beer / Stout</x:v>
      </x:c>
      <x:c r="N4577" t="str">
        <x:v>Off-Trade</x:v>
      </x:c>
      <x:c r="O4577" t="str">
        <x:v>E-commerce Partner</x:v>
      </x:c>
      <x:c r="P4577" t="str">
        <x:v>SR-039</x:v>
      </x:c>
      <x:c r="Q4577" s="16" t="n">
        <x:v>80</x:v>
      </x:c>
      <x:c r="R4577" s="17" t="n">
        <x:v>7.5</x:v>
      </x:c>
      <x:c r="S4577" s="18" t="n">
        <x:v>0.15</x:v>
      </x:c>
      <x:c r="T4577" s="17" t="n">
        <x:v>599.79</x:v>
      </x:c>
      <x:c r="U4577" s="17" t="n">
        <x:v>509.82</x:v>
      </x:c>
      <x:c r="V4577" s="17" t="n">
        <x:v>287.04</x:v>
      </x:c>
      <x:c r="W4577" s="17" t="n">
        <x:v>222.78</x:v>
      </x:c>
      <x:c r="X4577" s="18" t="n">
        <x:v>0.437</x:v>
      </x:c>
      <x:c r="Y4577" s="17" t="n">
        <x:v>504.69</x:v>
      </x:c>
      <x:c r="Z4577" s="18" t="n">
        <x:v>1.0102</x:v>
      </x:c>
      <x:c r="AA4577" s="18" t="n">
        <x:v>0.0214</x:v>
      </x:c>
      <x:c r="AB4577" t="str">
        <x:v>Yes</x:v>
      </x:c>
      <x:c r="AC4577" t="str">
        <x:v>Core</x:v>
      </x:c>
      <x:c r="AD4577" s="18" t="n">
        <x:v>0.4369777568553607</x:v>
      </x:c>
      <x:c r="AE4577" s="18" t="n">
        <x:v>1.0101646555311181</x:v>
      </x:c>
      <x:c r="AF4577" s="17" t="n">
        <x:v>5.1299999999999955</x:v>
      </x:c>
      <x:c r="AG4577" s="18" t="n">
        <x:v>0.010164655531118102</x:v>
      </x:c>
      <x:c r="AH4577" t="str">
        <x:v>Above Target</x:v>
      </x:c>
    </x:row>
    <x:row r="4578">
      <x:c r="A4578" t="str">
        <x:v>TXN-004575</x:v>
      </x:c>
      <x:c r="B4578" s="14" t="d">
        <x:v>2024-02-25T00:00:00.000Z</x:v>
      </x:c>
      <x:c r="C4578" t="n">
        <x:v>2024</x:v>
      </x:c>
      <x:c r="D4578" t="str">
        <x:v>Q1</x:v>
      </x:c>
      <x:c r="E4578" t="n">
        <x:v>2</x:v>
      </x:c>
      <x:c r="F4578" t="str">
        <x:v>February</x:v>
      </x:c>
      <x:c r="G4578" s="15" t="d">
        <x:v>2024-02-01T00:00:00.000Z</x:v>
      </x:c>
      <x:c r="H4578" t="str">
        <x:v>2024-02</x:v>
      </x:c>
      <x:c r="I4578" t="str">
        <x:v>India</x:v>
      </x:c>
      <x:c r="J4578" t="str">
        <x:v>Asia Pacific</x:v>
      </x:c>
      <x:c r="K4578" t="str">
        <x:v>INR</x:v>
      </x:c>
      <x:c r="L4578" t="str">
        <x:v>Captain Morgan</x:v>
      </x:c>
      <x:c r="M4578" t="str">
        <x:v>Rum</x:v>
      </x:c>
      <x:c r="N4578" t="str">
        <x:v>Off-Trade</x:v>
      </x:c>
      <x:c r="O4578" t="str">
        <x:v>Independent Retailer</x:v>
      </x:c>
      <x:c r="P4578" t="str">
        <x:v>SR-042</x:v>
      </x:c>
      <x:c r="Q4578" s="16" t="n">
        <x:v>53</x:v>
      </x:c>
      <x:c r="R4578" s="17" t="n">
        <x:v>20.47</x:v>
      </x:c>
      <x:c r="S4578" s="18" t="n">
        <x:v>0.1</x:v>
      </x:c>
      <x:c r="T4578" s="17" t="n">
        <x:v>1085.07</x:v>
      </x:c>
      <x:c r="U4578" s="17" t="n">
        <x:v>976.57</x:v>
      </x:c>
      <x:c r="V4578" s="17" t="n">
        <x:v>465.62</x:v>
      </x:c>
      <x:c r="W4578" s="17" t="n">
        <x:v>510.95</x:v>
      </x:c>
      <x:c r="X4578" s="18" t="n">
        <x:v>0.5232</x:v>
      </x:c>
      <x:c r="Y4578" s="17" t="n">
        <x:v>1119.41</x:v>
      </x:c>
      <x:c r="Z4578" s="18" t="n">
        <x:v>0.8724</x:v>
      </x:c>
      <x:c r="AA4578" s="18" t="n">
        <x:v>0.1201</x:v>
      </x:c>
      <x:c r="AB4578" t="str">
        <x:v>Yes</x:v>
      </x:c>
      <x:c r="AC4578" t="str">
        <x:v>Core</x:v>
      </x:c>
      <x:c r="AD4578" s="18" t="n">
        <x:v>0.523208781756556</x:v>
      </x:c>
      <x:c r="AE4578" s="18" t="n">
        <x:v>0.8723970663117178</x:v>
      </x:c>
      <x:c r="AF4578" s="17" t="n">
        <x:v>-142.84000000000003</x:v>
      </x:c>
      <x:c r="AG4578" s="18" t="n">
        <x:v>-0.12760293368828224</x:v>
      </x:c>
      <x:c r="AH4578" t="str">
        <x:v>Below Target</x:v>
      </x:c>
    </x:row>
    <x:row r="4579">
      <x:c r="A4579" t="str">
        <x:v>TXN-004576</x:v>
      </x:c>
      <x:c r="B4579" s="14" t="d">
        <x:v>2024-03-14T00:00:00.000Z</x:v>
      </x:c>
      <x:c r="C4579" t="n">
        <x:v>2024</x:v>
      </x:c>
      <x:c r="D4579" t="str">
        <x:v>Q1</x:v>
      </x:c>
      <x:c r="E4579" t="n">
        <x:v>3</x:v>
      </x:c>
      <x:c r="F4579" t="str">
        <x:v>March</x:v>
      </x:c>
      <x:c r="G4579" s="15" t="d">
        <x:v>2024-03-01T00:00:00.000Z</x:v>
      </x:c>
      <x:c r="H4579" t="str">
        <x:v>2024-03</x:v>
      </x:c>
      <x:c r="I4579" t="str">
        <x:v>United States</x:v>
      </x:c>
      <x:c r="J4579" t="str">
        <x:v>North America</x:v>
      </x:c>
      <x:c r="K4579" t="str">
        <x:v>USD</x:v>
      </x:c>
      <x:c r="L4579" t="str">
        <x:v>J&amp;B</x:v>
      </x:c>
      <x:c r="M4579" t="str">
        <x:v>Scotch Whisky</x:v>
      </x:c>
      <x:c r="N4579" t="str">
        <x:v>On-Trade</x:v>
      </x:c>
      <x:c r="O4579" t="str">
        <x:v>Independent Retailer</x:v>
      </x:c>
      <x:c r="P4579" t="str">
        <x:v>SR-026</x:v>
      </x:c>
      <x:c r="Q4579" s="16" t="n">
        <x:v>84</x:v>
      </x:c>
      <x:c r="R4579" s="17" t="n">
        <x:v>26.72</x:v>
      </x:c>
      <x:c r="S4579" s="18" t="n">
        <x:v>0.05</x:v>
      </x:c>
      <x:c r="T4579" s="17" t="n">
        <x:v>2244.1</x:v>
      </x:c>
      <x:c r="U4579" s="17" t="n">
        <x:v>2131.9</x:v>
      </x:c>
      <x:c r="V4579" s="17" t="n">
        <x:v>1133.65</x:v>
      </x:c>
      <x:c r="W4579" s="17" t="n">
        <x:v>998.25</x:v>
      </x:c>
      <x:c r="X4579" s="18" t="n">
        <x:v>0.4682</x:v>
      </x:c>
      <x:c r="Y4579" s="17" t="n">
        <x:v>2055.33</x:v>
      </x:c>
      <x:c r="Z4579" s="18" t="n">
        <x:v>1.0373</x:v>
      </x:c>
      <x:c r="AA4579" s="18" t="n">
        <x:v>0.003</x:v>
      </x:c>
      <x:c r="AB4579" t="str">
        <x:v>Yes</x:v>
      </x:c>
      <x:c r="AC4579" t="str">
        <x:v>Core</x:v>
      </x:c>
      <x:c r="AD4579" s="18" t="n">
        <x:v>0.46824428913176036</x:v>
      </x:c>
      <x:c r="AE4579" s="18" t="n">
        <x:v>1.0372543581809248</x:v>
      </x:c>
      <x:c r="AF4579" s="17" t="n">
        <x:v>76.57000000000016</x:v>
      </x:c>
      <x:c r="AG4579" s="18" t="n">
        <x:v>0.0372543581809248</x:v>
      </x:c>
      <x:c r="AH4579" t="str">
        <x:v>Above Target</x:v>
      </x:c>
    </x:row>
    <x:row r="4580">
      <x:c r="A4580" t="str">
        <x:v>TXN-004577</x:v>
      </x:c>
      <x:c r="B4580" s="14" t="d">
        <x:v>2025-05-08T00:00:00.000Z</x:v>
      </x:c>
      <x:c r="C4580" t="n">
        <x:v>2025</x:v>
      </x:c>
      <x:c r="D4580" t="str">
        <x:v>Q2</x:v>
      </x:c>
      <x:c r="E4580" t="n">
        <x:v>5</x:v>
      </x:c>
      <x:c r="F4580" t="str">
        <x:v>May</x:v>
      </x:c>
      <x:c r="G4580" s="15" t="d">
        <x:v>2025-05-01T00:00:00.000Z</x:v>
      </x:c>
      <x:c r="H4580" t="str">
        <x:v>2025-05</x:v>
      </x:c>
      <x:c r="I4580" t="str">
        <x:v>India</x:v>
      </x:c>
      <x:c r="J4580" t="str">
        <x:v>Asia Pacific</x:v>
      </x:c>
      <x:c r="K4580" t="str">
        <x:v>INR</x:v>
      </x:c>
      <x:c r="L4580" t="str">
        <x:v>Johnnie Walker</x:v>
      </x:c>
      <x:c r="M4580" t="str">
        <x:v>Scotch Whisky</x:v>
      </x:c>
      <x:c r="N4580" t="str">
        <x:v>On-Trade</x:v>
      </x:c>
      <x:c r="O4580" t="str">
        <x:v>E-commerce Partner</x:v>
      </x:c>
      <x:c r="P4580" t="str">
        <x:v>SR-022</x:v>
      </x:c>
      <x:c r="Q4580" s="16" t="n">
        <x:v>68</x:v>
      </x:c>
      <x:c r="R4580" s="17" t="n">
        <x:v>35.51</x:v>
      </x:c>
      <x:c r="S4580" s="18" t="n">
        <x:v>0.03</x:v>
      </x:c>
      <x:c r="T4580" s="17" t="n">
        <x:v>2414.39</x:v>
      </x:c>
      <x:c r="U4580" s="17" t="n">
        <x:v>2341.96</x:v>
      </x:c>
      <x:c r="V4580" s="17" t="n">
        <x:v>978.1</x:v>
      </x:c>
      <x:c r="W4580" s="17" t="n">
        <x:v>1363.85</x:v>
      </x:c>
      <x:c r="X4580" s="18" t="n">
        <x:v>0.5824</x:v>
      </x:c>
      <x:c r="Y4580" s="17" t="n">
        <x:v>2499.9</x:v>
      </x:c>
      <x:c r="Z4580" s="18" t="n">
        <x:v>0.9368</x:v>
      </x:c>
      <x:c r="AA4580" s="18" t="n">
        <x:v>-0.0382</x:v>
      </x:c>
      <x:c r="AB4580" t="str">
        <x:v>No</x:v>
      </x:c>
      <x:c r="AC4580" t="str">
        <x:v>Luxury / Reserve</x:v>
      </x:c>
      <x:c r="AD4580" s="18" t="n">
        <x:v>0.582354096568686</x:v>
      </x:c>
      <x:c r="AE4580" s="18" t="n">
        <x:v>0.9368214728589144</x:v>
      </x:c>
      <x:c r="AF4580" s="17" t="n">
        <x:v>-157.94000000000005</x:v>
      </x:c>
      <x:c r="AG4580" s="18" t="n">
        <x:v>-0.06317852714108567</x:v>
      </x:c>
      <x:c r="AH4580" t="str">
        <x:v>Below Target</x:v>
      </x:c>
    </x:row>
    <x:row r="4581">
      <x:c r="A4581" t="str">
        <x:v>TXN-004578</x:v>
      </x:c>
      <x:c r="B4581" s="14" t="d">
        <x:v>2024-11-17T00:00:00.000Z</x:v>
      </x:c>
      <x:c r="C4581" t="n">
        <x:v>2024</x:v>
      </x:c>
      <x:c r="D4581" t="str">
        <x:v>Q4</x:v>
      </x:c>
      <x:c r="E4581" t="n">
        <x:v>11</x:v>
      </x:c>
      <x:c r="F4581" t="str">
        <x:v>November</x:v>
      </x:c>
      <x:c r="G4581" s="15" t="d">
        <x:v>2024-11-01T00:00:00.000Z</x:v>
      </x:c>
      <x:c r="H4581" t="str">
        <x:v>2024-11</x:v>
      </x:c>
      <x:c r="I4581" t="str">
        <x:v>Mexico</x:v>
      </x:c>
      <x:c r="J4581" t="str">
        <x:v>Latin America &amp; Caribbean</x:v>
      </x:c>
      <x:c r="K4581" t="str">
        <x:v>MXN</x:v>
      </x:c>
      <x:c r="L4581" t="str">
        <x:v>Guinness</x:v>
      </x:c>
      <x:c r="M4581" t="str">
        <x:v>Beer / Stout</x:v>
      </x:c>
      <x:c r="N4581" t="str">
        <x:v>On-Trade</x:v>
      </x:c>
      <x:c r="O4581" t="str">
        <x:v>E-commerce Partner</x:v>
      </x:c>
      <x:c r="P4581" t="str">
        <x:v>SR-045</x:v>
      </x:c>
      <x:c r="Q4581" s="16" t="n">
        <x:v>67</x:v>
      </x:c>
      <x:c r="R4581" s="17" t="n">
        <x:v>8.33</x:v>
      </x:c>
      <x:c r="S4581" s="18" t="n">
        <x:v>0</x:v>
      </x:c>
      <x:c r="T4581" s="17" t="n">
        <x:v>558.23</x:v>
      </x:c>
      <x:c r="U4581" s="17" t="n">
        <x:v>558.23</x:v>
      </x:c>
      <x:c r="V4581" s="17" t="n">
        <x:v>308.11</x:v>
      </x:c>
      <x:c r="W4581" s="17" t="n">
        <x:v>250.12</x:v>
      </x:c>
      <x:c r="X4581" s="18" t="n">
        <x:v>0.4481</x:v>
      </x:c>
      <x:c r="Y4581" s="17" t="n">
        <x:v>617.12</x:v>
      </x:c>
      <x:c r="Z4581" s="18" t="n">
        <x:v>0.9046</x:v>
      </x:c>
      <x:c r="AA4581" s="18" t="n">
        <x:v>0.0352</x:v>
      </x:c>
      <x:c r="AB4581" t="str">
        <x:v>No</x:v>
      </x:c>
      <x:c r="AC4581" t="str">
        <x:v>Core</x:v>
      </x:c>
      <x:c r="AD4581" s="18" t="n">
        <x:v>0.44805904376332334</x:v>
      </x:c>
      <x:c r="AE4581" s="18" t="n">
        <x:v>0.9045728545501686</x:v>
      </x:c>
      <x:c r="AF4581" s="17" t="n">
        <x:v>-58.889999999999986</x:v>
      </x:c>
      <x:c r="AG4581" s="18" t="n">
        <x:v>-0.09542714544983145</x:v>
      </x:c>
      <x:c r="AH4581" t="str">
        <x:v>Below Target</x:v>
      </x:c>
    </x:row>
    <x:row r="4582">
      <x:c r="A4582" t="str">
        <x:v>TXN-004579</x:v>
      </x:c>
      <x:c r="B4582" s="14" t="d">
        <x:v>2026-02-23T00:00:00.000Z</x:v>
      </x:c>
      <x:c r="C4582" t="n">
        <x:v>2026</x:v>
      </x:c>
      <x:c r="D4582" t="str">
        <x:v>Q1</x:v>
      </x:c>
      <x:c r="E4582" t="n">
        <x:v>2</x:v>
      </x:c>
      <x:c r="F4582" t="str">
        <x:v>February</x:v>
      </x:c>
      <x:c r="G4582" s="15" t="d">
        <x:v>2026-02-01T00:00:00.000Z</x:v>
      </x:c>
      <x:c r="H4582" t="str">
        <x:v>2026-02</x:v>
      </x:c>
      <x:c r="I4582" t="str">
        <x:v>Australia</x:v>
      </x:c>
      <x:c r="J4582" t="str">
        <x:v>Asia Pacific</x:v>
      </x:c>
      <x:c r="K4582" t="str">
        <x:v>AUD</x:v>
      </x:c>
      <x:c r="L4582" t="str">
        <x:v>Tanqueray</x:v>
      </x:c>
      <x:c r="M4582" t="str">
        <x:v>Gin</x:v>
      </x:c>
      <x:c r="N4582" t="str">
        <x:v>On-Trade</x:v>
      </x:c>
      <x:c r="O4582" t="str">
        <x:v>Distributor</x:v>
      </x:c>
      <x:c r="P4582" t="str">
        <x:v>SR-055</x:v>
      </x:c>
      <x:c r="Q4582" s="16" t="n">
        <x:v>33</x:v>
      </x:c>
      <x:c r="R4582" s="17" t="n">
        <x:v>31.31</x:v>
      </x:c>
      <x:c r="S4582" s="18" t="n">
        <x:v>0</x:v>
      </x:c>
      <x:c r="T4582" s="17" t="n">
        <x:v>1033.24</x:v>
      </x:c>
      <x:c r="U4582" s="17" t="n">
        <x:v>1033.24</x:v>
      </x:c>
      <x:c r="V4582" s="17" t="n">
        <x:v>482.25</x:v>
      </x:c>
      <x:c r="W4582" s="17" t="n">
        <x:v>550.99</x:v>
      </x:c>
      <x:c r="X4582" s="18" t="n">
        <x:v>0.5333</x:v>
      </x:c>
      <x:c r="Y4582" s="17" t="n">
        <x:v>1022.55</x:v>
      </x:c>
      <x:c r="Z4582" s="18" t="n">
        <x:v>1.0105</x:v>
      </x:c>
      <x:c r="AA4582" s="18" t="n">
        <x:v>0.0536</x:v>
      </x:c>
      <x:c r="AB4582" t="str">
        <x:v>No</x:v>
      </x:c>
      <x:c r="AC4582" t="str">
        <x:v>Premium Core</x:v>
      </x:c>
      <x:c r="AD4582" s="18" t="n">
        <x:v>0.5332642948395339</x:v>
      </x:c>
      <x:c r="AE4582" s="18" t="n">
        <x:v>1.0104542565155739</x:v>
      </x:c>
      <x:c r="AF4582" s="17" t="n">
        <x:v>10.690000000000055</x:v>
      </x:c>
      <x:c r="AG4582" s="18" t="n">
        <x:v>0.010454256515573865</x:v>
      </x:c>
      <x:c r="AH4582" t="str">
        <x:v>Above Target</x:v>
      </x:c>
    </x:row>
    <x:row r="4583">
      <x:c r="A4583" t="str">
        <x:v>TXN-004580</x:v>
      </x:c>
      <x:c r="B4583" s="14" t="d">
        <x:v>2023-03-31T00:00:00.000Z</x:v>
      </x:c>
      <x:c r="C4583" t="n">
        <x:v>2023</x:v>
      </x:c>
      <x:c r="D4583" t="str">
        <x:v>Q1</x:v>
      </x:c>
      <x:c r="E4583" t="n">
        <x:v>3</x:v>
      </x:c>
      <x:c r="F4583" t="str">
        <x:v>March</x:v>
      </x:c>
      <x:c r="G4583" s="15" t="d">
        <x:v>2023-03-01T00:00:00.000Z</x:v>
      </x:c>
      <x:c r="H4583" t="str">
        <x:v>2023-03</x:v>
      </x:c>
      <x:c r="I4583" t="str">
        <x:v>Canada</x:v>
      </x:c>
      <x:c r="J4583" t="str">
        <x:v>North America</x:v>
      </x:c>
      <x:c r="K4583" t="str">
        <x:v>CAD</x:v>
      </x:c>
      <x:c r="L4583" t="str">
        <x:v>Buchanan's</x:v>
      </x:c>
      <x:c r="M4583" t="str">
        <x:v>Scotch Whisky</x:v>
      </x:c>
      <x:c r="N4583" t="str">
        <x:v>On-Trade</x:v>
      </x:c>
      <x:c r="O4583" t="str">
        <x:v>Hospitality Group</x:v>
      </x:c>
      <x:c r="P4583" t="str">
        <x:v>SR-059</x:v>
      </x:c>
      <x:c r="Q4583" s="16" t="n">
        <x:v>20</x:v>
      </x:c>
      <x:c r="R4583" s="17" t="n">
        <x:v>37.26</x:v>
      </x:c>
      <x:c r="S4583" s="18" t="n">
        <x:v>0.03</x:v>
      </x:c>
      <x:c r="T4583" s="17" t="n">
        <x:v>745.24</x:v>
      </x:c>
      <x:c r="U4583" s="17" t="n">
        <x:v>722.88</x:v>
      </x:c>
      <x:c r="V4583" s="17" t="n">
        <x:v>318.6</x:v>
      </x:c>
      <x:c r="W4583" s="17" t="n">
        <x:v>404.29</x:v>
      </x:c>
      <x:c r="X4583" s="18" t="n">
        <x:v>0.5593</x:v>
      </x:c>
      <x:c r="Y4583" s="17" t="n">
        <x:v>722.15</x:v>
      </x:c>
      <x:c r="Z4583" s="18" t="n">
        <x:v>1.001</x:v>
      </x:c>
      <x:c r="AA4583" s="18" t="n">
        <x:v>0.1125</x:v>
      </x:c>
      <x:c r="AB4583" t="str">
        <x:v>No</x:v>
      </x:c>
      <x:c r="AC4583" t="str">
        <x:v>Premium Core</x:v>
      </x:c>
      <x:c r="AD4583" s="18" t="n">
        <x:v>0.5592767817618416</x:v>
      </x:c>
      <x:c r="AE4583" s="18" t="n">
        <x:v>1.0010108703178011</x:v>
      </x:c>
      <x:c r="AF4583" s="17" t="n">
        <x:v>0.7300000000000182</x:v>
      </x:c>
      <x:c r="AG4583" s="18" t="n">
        <x:v>0.001010870317801036</x:v>
      </x:c>
      <x:c r="AH4583" t="str">
        <x:v>Above Target</x:v>
      </x:c>
    </x:row>
    <x:row r="4584">
      <x:c r="A4584" t="str">
        <x:v>TXN-004581</x:v>
      </x:c>
      <x:c r="B4584" s="14" t="d">
        <x:v>2025-05-02T00:00:00.000Z</x:v>
      </x:c>
      <x:c r="C4584" t="n">
        <x:v>2025</x:v>
      </x:c>
      <x:c r="D4584" t="str">
        <x:v>Q2</x:v>
      </x:c>
      <x:c r="E4584" t="n">
        <x:v>5</x:v>
      </x:c>
      <x:c r="F4584" t="str">
        <x:v>May</x:v>
      </x:c>
      <x:c r="G4584" s="15" t="d">
        <x:v>2025-05-01T00:00:00.000Z</x:v>
      </x:c>
      <x:c r="H4584" t="str">
        <x:v>2025-05</x:v>
      </x:c>
      <x:c r="I4584" t="str">
        <x:v>Canada</x:v>
      </x:c>
      <x:c r="J4584" t="str">
        <x:v>North America</x:v>
      </x:c>
      <x:c r="K4584" t="str">
        <x:v>CAD</x:v>
      </x:c>
      <x:c r="L4584" t="str">
        <x:v>Johnnie Walker</x:v>
      </x:c>
      <x:c r="M4584" t="str">
        <x:v>Scotch Whisky</x:v>
      </x:c>
      <x:c r="N4584" t="str">
        <x:v>Duty Free / Travel Retail</x:v>
      </x:c>
      <x:c r="O4584" t="str">
        <x:v>Independent Retailer</x:v>
      </x:c>
      <x:c r="P4584" t="str">
        <x:v>SR-049</x:v>
      </x:c>
      <x:c r="Q4584" s="16" t="n">
        <x:v>35</x:v>
      </x:c>
      <x:c r="R4584" s="17" t="n">
        <x:v>40.95</x:v>
      </x:c>
      <x:c r="S4584" s="18" t="n">
        <x:v>0</x:v>
      </x:c>
      <x:c r="T4584" s="17" t="n">
        <x:v>1433.4</x:v>
      </x:c>
      <x:c r="U4584" s="17" t="n">
        <x:v>1433.4</x:v>
      </x:c>
      <x:c r="V4584" s="17" t="n">
        <x:v>653.9</x:v>
      </x:c>
      <x:c r="W4584" s="17" t="n">
        <x:v>779.5</x:v>
      </x:c>
      <x:c r="X4584" s="18" t="n">
        <x:v>0.5438</x:v>
      </x:c>
      <x:c r="Y4584" s="17" t="n">
        <x:v>1371.89</x:v>
      </x:c>
      <x:c r="Z4584" s="18" t="n">
        <x:v>1.0448</x:v>
      </x:c>
      <x:c r="AA4584" s="18" t="n">
        <x:v>-0.0133</x:v>
      </x:c>
      <x:c r="AB4584" t="str">
        <x:v>No</x:v>
      </x:c>
      <x:c r="AC4584" t="str">
        <x:v>Luxury / Reserve</x:v>
      </x:c>
      <x:c r="AD4584" s="18" t="n">
        <x:v>0.54381191572485</x:v>
      </x:c>
      <x:c r="AE4584" s="18" t="n">
        <x:v>1.0448359562355582</x:v>
      </x:c>
      <x:c r="AF4584" s="17" t="n">
        <x:v>61.50999999999999</x:v>
      </x:c>
      <x:c r="AG4584" s="18" t="n">
        <x:v>0.044835956235558236</x:v>
      </x:c>
      <x:c r="AH4584" t="str">
        <x:v>Above Target</x:v>
      </x:c>
    </x:row>
    <x:row r="4585">
      <x:c r="A4585" t="str">
        <x:v>TXN-004582</x:v>
      </x:c>
      <x:c r="B4585" s="14" t="d">
        <x:v>2025-03-02T00:00:00.000Z</x:v>
      </x:c>
      <x:c r="C4585" t="n">
        <x:v>2025</x:v>
      </x:c>
      <x:c r="D4585" t="str">
        <x:v>Q1</x:v>
      </x:c>
      <x:c r="E4585" t="n">
        <x:v>3</x:v>
      </x:c>
      <x:c r="F4585" t="str">
        <x:v>March</x:v>
      </x:c>
      <x:c r="G4585" s="15" t="d">
        <x:v>2025-03-01T00:00:00.000Z</x:v>
      </x:c>
      <x:c r="H4585" t="str">
        <x:v>2025-03</x:v>
      </x:c>
      <x:c r="I4585" t="str">
        <x:v>France</x:v>
      </x:c>
      <x:c r="J4585" t="str">
        <x:v>Europe</x:v>
      </x:c>
      <x:c r="K4585" t="str">
        <x:v>EUR</x:v>
      </x:c>
      <x:c r="L4585" t="str">
        <x:v>Guinness</x:v>
      </x:c>
      <x:c r="M4585" t="str">
        <x:v>Beer / Stout</x:v>
      </x:c>
      <x:c r="N4585" t="str">
        <x:v>Off-Trade</x:v>
      </x:c>
      <x:c r="O4585" t="str">
        <x:v>E-commerce Partner</x:v>
      </x:c>
      <x:c r="P4585" t="str">
        <x:v>SR-027</x:v>
      </x:c>
      <x:c r="Q4585" s="16" t="n">
        <x:v>41</x:v>
      </x:c>
      <x:c r="R4585" s="17" t="n">
        <x:v>7.97</x:v>
      </x:c>
      <x:c r="S4585" s="18" t="n">
        <x:v>0.02</x:v>
      </x:c>
      <x:c r="T4585" s="17" t="n">
        <x:v>326.9</x:v>
      </x:c>
      <x:c r="U4585" s="17" t="n">
        <x:v>320.36</x:v>
      </x:c>
      <x:c r="V4585" s="17" t="n">
        <x:v>161.22</x:v>
      </x:c>
      <x:c r="W4585" s="17" t="n">
        <x:v>159.14</x:v>
      </x:c>
      <x:c r="X4585" s="18" t="n">
        <x:v>0.4967</x:v>
      </x:c>
      <x:c r="Y4585" s="17" t="n">
        <x:v>361.26</x:v>
      </x:c>
      <x:c r="Z4585" s="18" t="n">
        <x:v>0.8868</x:v>
      </x:c>
      <x:c r="AA4585" s="18" t="n">
        <x:v>0.06</x:v>
      </x:c>
      <x:c r="AB4585" t="str">
        <x:v>No</x:v>
      </x:c>
      <x:c r="AC4585" t="str">
        <x:v>Core</x:v>
      </x:c>
      <x:c r="AD4585" s="18" t="n">
        <x:v>0.49675365214134093</x:v>
      </x:c>
      <x:c r="AE4585" s="18" t="n">
        <x:v>0.8867851408957538</x:v>
      </x:c>
      <x:c r="AF4585" s="17" t="n">
        <x:v>-40.89999999999998</x:v>
      </x:c>
      <x:c r="AG4585" s="18" t="n">
        <x:v>-0.1132148591042462</x:v>
      </x:c>
      <x:c r="AH4585" t="str">
        <x:v>Below Target</x:v>
      </x:c>
    </x:row>
    <x:row r="4586">
      <x:c r="A4586" t="str">
        <x:v>TXN-004583</x:v>
      </x:c>
      <x:c r="B4586" s="14" t="d">
        <x:v>2026-02-03T00:00:00.000Z</x:v>
      </x:c>
      <x:c r="C4586" t="n">
        <x:v>2026</x:v>
      </x:c>
      <x:c r="D4586" t="str">
        <x:v>Q1</x:v>
      </x:c>
      <x:c r="E4586" t="n">
        <x:v>2</x:v>
      </x:c>
      <x:c r="F4586" t="str">
        <x:v>February</x:v>
      </x:c>
      <x:c r="G4586" s="15" t="d">
        <x:v>2026-02-01T00:00:00.000Z</x:v>
      </x:c>
      <x:c r="H4586" t="str">
        <x:v>2026-02</x:v>
      </x:c>
      <x:c r="I4586" t="str">
        <x:v>United Kingdom</x:v>
      </x:c>
      <x:c r="J4586" t="str">
        <x:v>Europe</x:v>
      </x:c>
      <x:c r="K4586" t="str">
        <x:v>GBP</x:v>
      </x:c>
      <x:c r="L4586" t="str">
        <x:v>J&amp;B</x:v>
      </x:c>
      <x:c r="M4586" t="str">
        <x:v>Scotch Whisky</x:v>
      </x:c>
      <x:c r="N4586" t="str">
        <x:v>Off-Trade</x:v>
      </x:c>
      <x:c r="O4586" t="str">
        <x:v>Distributor</x:v>
      </x:c>
      <x:c r="P4586" t="str">
        <x:v>SR-045</x:v>
      </x:c>
      <x:c r="Q4586" s="16" t="n">
        <x:v>66</x:v>
      </x:c>
      <x:c r="R4586" s="17" t="n">
        <x:v>23.61</x:v>
      </x:c>
      <x:c r="S4586" s="18" t="n">
        <x:v>0.02</x:v>
      </x:c>
      <x:c r="T4586" s="17" t="n">
        <x:v>1558.26</x:v>
      </x:c>
      <x:c r="U4586" s="17" t="n">
        <x:v>1527.1</x:v>
      </x:c>
      <x:c r="V4586" s="17" t="n">
        <x:v>744.41</x:v>
      </x:c>
      <x:c r="W4586" s="17" t="n">
        <x:v>782.69</x:v>
      </x:c>
      <x:c r="X4586" s="18" t="n">
        <x:v>0.5125</x:v>
      </x:c>
      <x:c r="Y4586" s="17" t="n">
        <x:v>1601.16</x:v>
      </x:c>
      <x:c r="Z4586" s="18" t="n">
        <x:v>0.9537</x:v>
      </x:c>
      <x:c r="AA4586" s="18" t="n">
        <x:v>0.0225</x:v>
      </x:c>
      <x:c r="AB4586" t="str">
        <x:v>No</x:v>
      </x:c>
      <x:c r="AC4586" t="str">
        <x:v>Core</x:v>
      </x:c>
      <x:c r="AD4586" s="18" t="n">
        <x:v>0.5125335603431341</x:v>
      </x:c>
      <x:c r="AE4586" s="18" t="n">
        <x:v>0.953746034125259</x:v>
      </x:c>
      <x:c r="AF4586" s="17" t="n">
        <x:v>-74.06000000000017</x:v>
      </x:c>
      <x:c r="AG4586" s="18" t="n">
        <x:v>-0.04625396587474092</x:v>
      </x:c>
      <x:c r="AH4586" t="str">
        <x:v>Below Target</x:v>
      </x:c>
    </x:row>
    <x:row r="4587">
      <x:c r="A4587" t="str">
        <x:v>TXN-004584</x:v>
      </x:c>
      <x:c r="B4587" s="14" t="d">
        <x:v>2026-06-04T00:00:00.000Z</x:v>
      </x:c>
      <x:c r="C4587" t="n">
        <x:v>2026</x:v>
      </x:c>
      <x:c r="D4587" t="str">
        <x:v>Q2</x:v>
      </x:c>
      <x:c r="E4587" t="n">
        <x:v>6</x:v>
      </x:c>
      <x:c r="F4587" t="str">
        <x:v>June</x:v>
      </x:c>
      <x:c r="G4587" s="15" t="d">
        <x:v>2026-06-01T00:00:00.000Z</x:v>
      </x:c>
      <x:c r="H4587" t="str">
        <x:v>2026-06</x:v>
      </x:c>
      <x:c r="I4587" t="str">
        <x:v>Japan</x:v>
      </x:c>
      <x:c r="J4587" t="str">
        <x:v>Asia Pacific</x:v>
      </x:c>
      <x:c r="K4587" t="str">
        <x:v>JPY</x:v>
      </x:c>
      <x:c r="L4587" t="str">
        <x:v>Johnnie Walker</x:v>
      </x:c>
      <x:c r="M4587" t="str">
        <x:v>Scotch Whisky</x:v>
      </x:c>
      <x:c r="N4587" t="str">
        <x:v>On-Trade</x:v>
      </x:c>
      <x:c r="O4587" t="str">
        <x:v>E-commerce Partner</x:v>
      </x:c>
      <x:c r="P4587" t="str">
        <x:v>SR-059</x:v>
      </x:c>
      <x:c r="Q4587" s="16" t="n">
        <x:v>12</x:v>
      </x:c>
      <x:c r="R4587" s="17" t="n">
        <x:v>39.92</x:v>
      </x:c>
      <x:c r="S4587" s="18" t="n">
        <x:v>0</x:v>
      </x:c>
      <x:c r="T4587" s="17" t="n">
        <x:v>479.05</x:v>
      </x:c>
      <x:c r="U4587" s="17" t="n">
        <x:v>479.05</x:v>
      </x:c>
      <x:c r="V4587" s="17" t="n">
        <x:v>209.74</x:v>
      </x:c>
      <x:c r="W4587" s="17" t="n">
        <x:v>269.3</x:v>
      </x:c>
      <x:c r="X4587" s="18" t="n">
        <x:v>0.5622</x:v>
      </x:c>
      <x:c r="Y4587" s="17" t="n">
        <x:v>451.78</x:v>
      </x:c>
      <x:c r="Z4587" s="18" t="n">
        <x:v>1.0604</x:v>
      </x:c>
      <x:c r="AA4587" s="18" t="n">
        <x:v>-0.0241</x:v>
      </x:c>
      <x:c r="AB4587" t="str">
        <x:v>No</x:v>
      </x:c>
      <x:c r="AC4587" t="str">
        <x:v>Luxury / Reserve</x:v>
      </x:c>
      <x:c r="AD4587" s="18" t="n">
        <x:v>0.562154263646801</x:v>
      </x:c>
      <x:c r="AE4587" s="18" t="n">
        <x:v>1.0603612377705964</x:v>
      </x:c>
      <x:c r="AF4587" s="17" t="n">
        <x:v>27.27000000000004</x:v>
      </x:c>
      <x:c r="AG4587" s="18" t="n">
        <x:v>0.0603612377705964</x:v>
      </x:c>
      <x:c r="AH4587" t="str">
        <x:v>Above Target</x:v>
      </x:c>
    </x:row>
    <x:row r="4588">
      <x:c r="A4588" t="str">
        <x:v>TXN-004585</x:v>
      </x:c>
      <x:c r="B4588" s="14" t="d">
        <x:v>2026-01-31T00:00:00.000Z</x:v>
      </x:c>
      <x:c r="C4588" t="n">
        <x:v>2026</x:v>
      </x:c>
      <x:c r="D4588" t="str">
        <x:v>Q1</x:v>
      </x:c>
      <x:c r="E4588" t="n">
        <x:v>1</x:v>
      </x:c>
      <x:c r="F4588" t="str">
        <x:v>January</x:v>
      </x:c>
      <x:c r="G4588" s="15" t="d">
        <x:v>2026-01-01T00:00:00.000Z</x:v>
      </x:c>
      <x:c r="H4588" t="str">
        <x:v>2026-01</x:v>
      </x:c>
      <x:c r="I4588" t="str">
        <x:v>Mexico</x:v>
      </x:c>
      <x:c r="J4588" t="str">
        <x:v>Latin America &amp; Caribbean</x:v>
      </x:c>
      <x:c r="K4588" t="str">
        <x:v>MXN</x:v>
      </x:c>
      <x:c r="L4588" t="str">
        <x:v>Don Julio</x:v>
      </x:c>
      <x:c r="M4588" t="str">
        <x:v>Tequila</x:v>
      </x:c>
      <x:c r="N4588" t="str">
        <x:v>On-Trade</x:v>
      </x:c>
      <x:c r="O4588" t="str">
        <x:v>Hospitality Group</x:v>
      </x:c>
      <x:c r="P4588" t="str">
        <x:v>SR-044</x:v>
      </x:c>
      <x:c r="Q4588" s="16" t="n">
        <x:v>22</x:v>
      </x:c>
      <x:c r="R4588" s="17" t="n">
        <x:v>57.45</x:v>
      </x:c>
      <x:c r="S4588" s="18" t="n">
        <x:v>0.02</x:v>
      </x:c>
      <x:c r="T4588" s="17" t="n">
        <x:v>1263.96</x:v>
      </x:c>
      <x:c r="U4588" s="17" t="n">
        <x:v>1238.68</x:v>
      </x:c>
      <x:c r="V4588" s="17" t="n">
        <x:v>540.43</x:v>
      </x:c>
      <x:c r="W4588" s="17" t="n">
        <x:v>698.25</x:v>
      </x:c>
      <x:c r="X4588" s="18" t="n">
        <x:v>0.5637</x:v>
      </x:c>
      <x:c r="Y4588" s="17" t="n">
        <x:v>1366.8</x:v>
      </x:c>
      <x:c r="Z4588" s="18" t="n">
        <x:v>0.9063</x:v>
      </x:c>
      <x:c r="AA4588" s="18" t="n">
        <x:v>-0.0448</x:v>
      </x:c>
      <x:c r="AB4588" t="str">
        <x:v>No</x:v>
      </x:c>
      <x:c r="AC4588" t="str">
        <x:v>Luxury / Reserve</x:v>
      </x:c>
      <x:c r="AD4588" s="18" t="n">
        <x:v>0.5637049116801757</x:v>
      </x:c>
      <x:c r="AE4588" s="18" t="n">
        <x:v>0.9062628036289143</x:v>
      </x:c>
      <x:c r="AF4588" s="17" t="n">
        <x:v>-128.1199999999999</x:v>
      </x:c>
      <x:c r="AG4588" s="18" t="n">
        <x:v>-0.09373719637108567</x:v>
      </x:c>
      <x:c r="AH4588" t="str">
        <x:v>Below Target</x:v>
      </x:c>
    </x:row>
    <x:row r="4589">
      <x:c r="A4589" t="str">
        <x:v>TXN-004586</x:v>
      </x:c>
      <x:c r="B4589" s="14" t="d">
        <x:v>2023-02-08T00:00:00.000Z</x:v>
      </x:c>
      <x:c r="C4589" t="n">
        <x:v>2023</x:v>
      </x:c>
      <x:c r="D4589" t="str">
        <x:v>Q1</x:v>
      </x:c>
      <x:c r="E4589" t="n">
        <x:v>2</x:v>
      </x:c>
      <x:c r="F4589" t="str">
        <x:v>February</x:v>
      </x:c>
      <x:c r="G4589" s="15" t="d">
        <x:v>2023-02-01T00:00:00.000Z</x:v>
      </x:c>
      <x:c r="H4589" t="str">
        <x:v>2023-02</x:v>
      </x:c>
      <x:c r="I4589" t="str">
        <x:v>Germany</x:v>
      </x:c>
      <x:c r="J4589" t="str">
        <x:v>Europe</x:v>
      </x:c>
      <x:c r="K4589" t="str">
        <x:v>EUR</x:v>
      </x:c>
      <x:c r="L4589" t="str">
        <x:v>Johnnie Walker</x:v>
      </x:c>
      <x:c r="M4589" t="str">
        <x:v>Scotch Whisky</x:v>
      </x:c>
      <x:c r="N4589" t="str">
        <x:v>Off-Trade</x:v>
      </x:c>
      <x:c r="O4589" t="str">
        <x:v>Hospitality Group</x:v>
      </x:c>
      <x:c r="P4589" t="str">
        <x:v>SR-036</x:v>
      </x:c>
      <x:c r="Q4589" s="16" t="n">
        <x:v>198</x:v>
      </x:c>
      <x:c r="R4589" s="17" t="n">
        <x:v>32.71</x:v>
      </x:c>
      <x:c r="S4589" s="18" t="n">
        <x:v>0.02</x:v>
      </x:c>
      <x:c r="T4589" s="17" t="n">
        <x:v>6475.86</x:v>
      </x:c>
      <x:c r="U4589" s="17" t="n">
        <x:v>6346.34</x:v>
      </x:c>
      <x:c r="V4589" s="17" t="n">
        <x:v>2750.74</x:v>
      </x:c>
      <x:c r="W4589" s="17" t="n">
        <x:v>3595.6</x:v>
      </x:c>
      <x:c r="X4589" s="18" t="n">
        <x:v>0.5666</x:v>
      </x:c>
      <x:c r="Y4589" s="17" t="n">
        <x:v>5723.26</x:v>
      </x:c>
      <x:c r="Z4589" s="18" t="n">
        <x:v>1.1089</x:v>
      </x:c>
      <x:c r="AA4589" s="18" t="n">
        <x:v>0.0059</x:v>
      </x:c>
      <x:c r="AB4589" t="str">
        <x:v>No</x:v>
      </x:c>
      <x:c r="AC4589" t="str">
        <x:v>Luxury / Reserve</x:v>
      </x:c>
      <x:c r="AD4589" s="18" t="n">
        <x:v>0.5665627747646674</x:v>
      </x:c>
      <x:c r="AE4589" s="18" t="n">
        <x:v>1.1088680227702392</x:v>
      </x:c>
      <x:c r="AF4589" s="17" t="n">
        <x:v>623.0799999999999</x:v>
      </x:c>
      <x:c r="AG4589" s="18" t="n">
        <x:v>0.10886802277023933</x:v>
      </x:c>
      <x:c r="AH4589" t="str">
        <x:v>Above Target</x:v>
      </x:c>
    </x:row>
    <x:row r="4590">
      <x:c r="A4590" t="str">
        <x:v>TXN-004587</x:v>
      </x:c>
      <x:c r="B4590" s="14" t="d">
        <x:v>2025-04-18T00:00:00.000Z</x:v>
      </x:c>
      <x:c r="C4590" t="n">
        <x:v>2025</x:v>
      </x:c>
      <x:c r="D4590" t="str">
        <x:v>Q2</x:v>
      </x:c>
      <x:c r="E4590" t="n">
        <x:v>4</x:v>
      </x:c>
      <x:c r="F4590" t="str">
        <x:v>April</x:v>
      </x:c>
      <x:c r="G4590" s="15" t="d">
        <x:v>2025-04-01T00:00:00.000Z</x:v>
      </x:c>
      <x:c r="H4590" t="str">
        <x:v>2025-04</x:v>
      </x:c>
      <x:c r="I4590" t="str">
        <x:v>Brazil</x:v>
      </x:c>
      <x:c r="J4590" t="str">
        <x:v>Latin America &amp; Caribbean</x:v>
      </x:c>
      <x:c r="K4590" t="str">
        <x:v>BRL</x:v>
      </x:c>
      <x:c r="L4590" t="str">
        <x:v>Johnnie Walker</x:v>
      </x:c>
      <x:c r="M4590" t="str">
        <x:v>Scotch Whisky</x:v>
      </x:c>
      <x:c r="N4590" t="str">
        <x:v>Off-Trade</x:v>
      </x:c>
      <x:c r="O4590" t="str">
        <x:v>Key Account</x:v>
      </x:c>
      <x:c r="P4590" t="str">
        <x:v>SR-028</x:v>
      </x:c>
      <x:c r="Q4590" s="16" t="n">
        <x:v>22</x:v>
      </x:c>
      <x:c r="R4590" s="17" t="n">
        <x:v>36.64</x:v>
      </x:c>
      <x:c r="S4590" s="18" t="n">
        <x:v>0.12</x:v>
      </x:c>
      <x:c r="T4590" s="17" t="n">
        <x:v>806.04</x:v>
      </x:c>
      <x:c r="U4590" s="17" t="n">
        <x:v>709.32</x:v>
      </x:c>
      <x:c r="V4590" s="17" t="n">
        <x:v>335.03</x:v>
      </x:c>
      <x:c r="W4590" s="17" t="n">
        <x:v>374.29</x:v>
      </x:c>
      <x:c r="X4590" s="18" t="n">
        <x:v>0.5277</x:v>
      </x:c>
      <x:c r="Y4590" s="17" t="n">
        <x:v>664.34</x:v>
      </x:c>
      <x:c r="Z4590" s="18" t="n">
        <x:v>1.0677</x:v>
      </x:c>
      <x:c r="AA4590" s="18" t="n">
        <x:v>0.0177</x:v>
      </x:c>
      <x:c r="AB4590" t="str">
        <x:v>Yes</x:v>
      </x:c>
      <x:c r="AC4590" t="str">
        <x:v>Luxury / Reserve</x:v>
      </x:c>
      <x:c r="AD4590" s="18" t="n">
        <x:v>0.5276743923757965</x:v>
      </x:c>
      <x:c r="AE4590" s="18" t="n">
        <x:v>1.0677062949694434</x:v>
      </x:c>
      <x:c r="AF4590" s="17" t="n">
        <x:v>44.98000000000002</x:v>
      </x:c>
      <x:c r="AG4590" s="18" t="n">
        <x:v>0.06770629496944339</x:v>
      </x:c>
      <x:c r="AH4590" t="str">
        <x:v>Above Target</x:v>
      </x:c>
    </x:row>
    <x:row r="4591">
      <x:c r="A4591" t="str">
        <x:v>TXN-004588</x:v>
      </x:c>
      <x:c r="B4591" s="14" t="d">
        <x:v>2023-10-05T00:00:00.000Z</x:v>
      </x:c>
      <x:c r="C4591" t="n">
        <x:v>2023</x:v>
      </x:c>
      <x:c r="D4591" t="str">
        <x:v>Q4</x:v>
      </x:c>
      <x:c r="E4591" t="n">
        <x:v>10</x:v>
      </x:c>
      <x:c r="F4591" t="str">
        <x:v>October</x:v>
      </x:c>
      <x:c r="G4591" s="15" t="d">
        <x:v>2023-10-01T00:00:00.000Z</x:v>
      </x:c>
      <x:c r="H4591" t="str">
        <x:v>2023-10</x:v>
      </x:c>
      <x:c r="I4591" t="str">
        <x:v>United States</x:v>
      </x:c>
      <x:c r="J4591" t="str">
        <x:v>North America</x:v>
      </x:c>
      <x:c r="K4591" t="str">
        <x:v>USD</x:v>
      </x:c>
      <x:c r="L4591" t="str">
        <x:v>Captain Morgan</x:v>
      </x:c>
      <x:c r="M4591" t="str">
        <x:v>Rum</x:v>
      </x:c>
      <x:c r="N4591" t="str">
        <x:v>On-Trade</x:v>
      </x:c>
      <x:c r="O4591" t="str">
        <x:v>Key Account</x:v>
      </x:c>
      <x:c r="P4591" t="str">
        <x:v>SR-005</x:v>
      </x:c>
      <x:c r="Q4591" s="16" t="n">
        <x:v>110</x:v>
      </x:c>
      <x:c r="R4591" s="17" t="n">
        <x:v>22.25</x:v>
      </x:c>
      <x:c r="S4591" s="18" t="n">
        <x:v>0.02</x:v>
      </x:c>
      <x:c r="T4591" s="17" t="n">
        <x:v>2447.2</x:v>
      </x:c>
      <x:c r="U4591" s="17" t="n">
        <x:v>2398.26</x:v>
      </x:c>
      <x:c r="V4591" s="17" t="n">
        <x:v>1118.96</x:v>
      </x:c>
      <x:c r="W4591" s="17" t="n">
        <x:v>1279.3</x:v>
      </x:c>
      <x:c r="X4591" s="18" t="n">
        <x:v>0.5334</x:v>
      </x:c>
      <x:c r="Y4591" s="17" t="n">
        <x:v>2289.66</x:v>
      </x:c>
      <x:c r="Z4591" s="18" t="n">
        <x:v>1.0474</x:v>
      </x:c>
      <x:c r="AA4591" s="18" t="n">
        <x:v>0.1099</x:v>
      </x:c>
      <x:c r="AB4591" t="str">
        <x:v>No</x:v>
      </x:c>
      <x:c r="AC4591" t="str">
        <x:v>Core</x:v>
      </x:c>
      <x:c r="AD4591" s="18" t="n">
        <x:v>0.5334284022583039</x:v>
      </x:c>
      <x:c r="AE4591" s="18" t="n">
        <x:v>1.047430622887241</x:v>
      </x:c>
      <x:c r="AF4591" s="17" t="n">
        <x:v>108.60000000000036</x:v>
      </x:c>
      <x:c r="AG4591" s="18" t="n">
        <x:v>0.047430622887241064</x:v>
      </x:c>
      <x:c r="AH4591" t="str">
        <x:v>Above Target</x:v>
      </x:c>
    </x:row>
    <x:row r="4592">
      <x:c r="A4592" t="str">
        <x:v>TXN-004589</x:v>
      </x:c>
      <x:c r="B4592" s="14" t="d">
        <x:v>2026-05-28T00:00:00.000Z</x:v>
      </x:c>
      <x:c r="C4592" t="n">
        <x:v>2026</x:v>
      </x:c>
      <x:c r="D4592" t="str">
        <x:v>Q2</x:v>
      </x:c>
      <x:c r="E4592" t="n">
        <x:v>5</x:v>
      </x:c>
      <x:c r="F4592" t="str">
        <x:v>May</x:v>
      </x:c>
      <x:c r="G4592" s="15" t="d">
        <x:v>2026-05-01T00:00:00.000Z</x:v>
      </x:c>
      <x:c r="H4592" t="str">
        <x:v>2026-05</x:v>
      </x:c>
      <x:c r="I4592" t="str">
        <x:v>France</x:v>
      </x:c>
      <x:c r="J4592" t="str">
        <x:v>Europe</x:v>
      </x:c>
      <x:c r="K4592" t="str">
        <x:v>EUR</x:v>
      </x:c>
      <x:c r="L4592" t="str">
        <x:v>Crown Royal</x:v>
      </x:c>
      <x:c r="M4592" t="str">
        <x:v>Canadian Whisky</x:v>
      </x:c>
      <x:c r="N4592" t="str">
        <x:v>On-Trade</x:v>
      </x:c>
      <x:c r="O4592" t="str">
        <x:v>Distributor</x:v>
      </x:c>
      <x:c r="P4592" t="str">
        <x:v>SR-060</x:v>
      </x:c>
      <x:c r="Q4592" s="16" t="n">
        <x:v>40</x:v>
      </x:c>
      <x:c r="R4592" s="17" t="n">
        <x:v>36.74</x:v>
      </x:c>
      <x:c r="S4592" s="18" t="n">
        <x:v>0.03</x:v>
      </x:c>
      <x:c r="T4592" s="17" t="n">
        <x:v>1469.53</x:v>
      </x:c>
      <x:c r="U4592" s="17" t="n">
        <x:v>1425.44</x:v>
      </x:c>
      <x:c r="V4592" s="17" t="n">
        <x:v>603.1</x:v>
      </x:c>
      <x:c r="W4592" s="17" t="n">
        <x:v>822.35</x:v>
      </x:c>
      <x:c r="X4592" s="18" t="n">
        <x:v>0.5769</x:v>
      </x:c>
      <x:c r="Y4592" s="17" t="n">
        <x:v>1559.06</x:v>
      </x:c>
      <x:c r="Z4592" s="18" t="n">
        <x:v>0.9143</x:v>
      </x:c>
      <x:c r="AA4592" s="18" t="n">
        <x:v>0.0561</x:v>
      </x:c>
      <x:c r="AB4592" t="str">
        <x:v>No</x:v>
      </x:c>
      <x:c r="AC4592" t="str">
        <x:v>Premium Core</x:v>
      </x:c>
      <x:c r="AD4592" s="18" t="n">
        <x:v>0.5769095858121002</x:v>
      </x:c>
      <x:c r="AE4592" s="18" t="n">
        <x:v>0.9142945107949663</x:v>
      </x:c>
      <x:c r="AF4592" s="17" t="n">
        <x:v>-133.6199999999999</x:v>
      </x:c>
      <x:c r="AG4592" s="18" t="n">
        <x:v>-0.08570548920503374</x:v>
      </x:c>
      <x:c r="AH4592" t="str">
        <x:v>Below Target</x:v>
      </x:c>
    </x:row>
    <x:row r="4593">
      <x:c r="A4593" t="str">
        <x:v>TXN-004590</x:v>
      </x:c>
      <x:c r="B4593" s="14" t="d">
        <x:v>2025-07-10T00:00:00.000Z</x:v>
      </x:c>
      <x:c r="C4593" t="n">
        <x:v>2025</x:v>
      </x:c>
      <x:c r="D4593" t="str">
        <x:v>Q3</x:v>
      </x:c>
      <x:c r="E4593" t="n">
        <x:v>7</x:v>
      </x:c>
      <x:c r="F4593" t="str">
        <x:v>July</x:v>
      </x:c>
      <x:c r="G4593" s="15" t="d">
        <x:v>2025-07-01T00:00:00.000Z</x:v>
      </x:c>
      <x:c r="H4593" t="str">
        <x:v>2025-07</x:v>
      </x:c>
      <x:c r="I4593" t="str">
        <x:v>Singapore</x:v>
      </x:c>
      <x:c r="J4593" t="str">
        <x:v>Asia Pacific</x:v>
      </x:c>
      <x:c r="K4593" t="str">
        <x:v>SGD</x:v>
      </x:c>
      <x:c r="L4593" t="str">
        <x:v>Johnnie Walker</x:v>
      </x:c>
      <x:c r="M4593" t="str">
        <x:v>Scotch Whisky</x:v>
      </x:c>
      <x:c r="N4593" t="str">
        <x:v>On-Trade</x:v>
      </x:c>
      <x:c r="O4593" t="str">
        <x:v>Key Account</x:v>
      </x:c>
      <x:c r="P4593" t="str">
        <x:v>SR-047</x:v>
      </x:c>
      <x:c r="Q4593" s="16" t="n">
        <x:v>21</x:v>
      </x:c>
      <x:c r="R4593" s="17" t="n">
        <x:v>39.36</x:v>
      </x:c>
      <x:c r="S4593" s="18" t="n">
        <x:v>0.08</x:v>
      </x:c>
      <x:c r="T4593" s="17" t="n">
        <x:v>826.64</x:v>
      </x:c>
      <x:c r="U4593" s="17" t="n">
        <x:v>760.51</x:v>
      </x:c>
      <x:c r="V4593" s="17" t="n">
        <x:v>320.13</x:v>
      </x:c>
      <x:c r="W4593" s="17" t="n">
        <x:v>440.38</x:v>
      </x:c>
      <x:c r="X4593" s="18" t="n">
        <x:v>0.5791</x:v>
      </x:c>
      <x:c r="Y4593" s="17" t="n">
        <x:v>753</x:v>
      </x:c>
      <x:c r="Z4593" s="18" t="n">
        <x:v>1.01</x:v>
      </x:c>
      <x:c r="AA4593" s="18" t="n">
        <x:v>0.0386</x:v>
      </x:c>
      <x:c r="AB4593" t="str">
        <x:v>Yes</x:v>
      </x:c>
      <x:c r="AC4593" t="str">
        <x:v>Luxury / Reserve</x:v>
      </x:c>
      <x:c r="AD4593" s="18" t="n">
        <x:v>0.5790587894965221</x:v>
      </x:c>
      <x:c r="AE4593" s="18" t="n">
        <x:v>1.0099734395750333</x:v>
      </x:c>
      <x:c r="AF4593" s="17" t="n">
        <x:v>7.509999999999991</x:v>
      </x:c>
      <x:c r="AG4593" s="18" t="n">
        <x:v>0.009973439575033188</x:v>
      </x:c>
      <x:c r="AH4593" t="str">
        <x:v>Above Target</x:v>
      </x:c>
    </x:row>
    <x:row r="4594">
      <x:c r="A4594" t="str">
        <x:v>TXN-004591</x:v>
      </x:c>
      <x:c r="B4594" s="14" t="d">
        <x:v>2025-10-27T00:00:00.000Z</x:v>
      </x:c>
      <x:c r="C4594" t="n">
        <x:v>2025</x:v>
      </x:c>
      <x:c r="D4594" t="str">
        <x:v>Q4</x:v>
      </x:c>
      <x:c r="E4594" t="n">
        <x:v>10</x:v>
      </x:c>
      <x:c r="F4594" t="str">
        <x:v>October</x:v>
      </x:c>
      <x:c r="G4594" s="15" t="d">
        <x:v>2025-10-01T00:00:00.000Z</x:v>
      </x:c>
      <x:c r="H4594" t="str">
        <x:v>2025-10</x:v>
      </x:c>
      <x:c r="I4594" t="str">
        <x:v>Spain</x:v>
      </x:c>
      <x:c r="J4594" t="str">
        <x:v>Europe</x:v>
      </x:c>
      <x:c r="K4594" t="str">
        <x:v>EUR</x:v>
      </x:c>
      <x:c r="L4594" t="str">
        <x:v>Captain Morgan</x:v>
      </x:c>
      <x:c r="M4594" t="str">
        <x:v>Rum</x:v>
      </x:c>
      <x:c r="N4594" t="str">
        <x:v>On-Trade</x:v>
      </x:c>
      <x:c r="O4594" t="str">
        <x:v>Hospitality Group</x:v>
      </x:c>
      <x:c r="P4594" t="str">
        <x:v>SR-028</x:v>
      </x:c>
      <x:c r="Q4594" s="16" t="n">
        <x:v>80</x:v>
      </x:c>
      <x:c r="R4594" s="17" t="n">
        <x:v>20.65</x:v>
      </x:c>
      <x:c r="S4594" s="18" t="n">
        <x:v>0.08</x:v>
      </x:c>
      <x:c r="T4594" s="17" t="n">
        <x:v>1651.87</x:v>
      </x:c>
      <x:c r="U4594" s="17" t="n">
        <x:v>1519.72</x:v>
      </x:c>
      <x:c r="V4594" s="17" t="n">
        <x:v>796.16</x:v>
      </x:c>
      <x:c r="W4594" s="17" t="n">
        <x:v>723.56</x:v>
      </x:c>
      <x:c r="X4594" s="18" t="n">
        <x:v>0.4761</x:v>
      </x:c>
      <x:c r="Y4594" s="17" t="n">
        <x:v>1639.55</x:v>
      </x:c>
      <x:c r="Z4594" s="18" t="n">
        <x:v>0.9269</x:v>
      </x:c>
      <x:c r="AA4594" s="18" t="n">
        <x:v>0.0519</x:v>
      </x:c>
      <x:c r="AB4594" t="str">
        <x:v>Yes</x:v>
      </x:c>
      <x:c r="AC4594" t="str">
        <x:v>Core</x:v>
      </x:c>
      <x:c r="AD4594" s="18" t="n">
        <x:v>0.47611402100386907</x:v>
      </x:c>
      <x:c r="AE4594" s="18" t="n">
        <x:v>0.9269128724345095</x:v>
      </x:c>
      <x:c r="AF4594" s="17" t="n">
        <x:v>-119.82999999999993</x:v>
      </x:c>
      <x:c r="AG4594" s="18" t="n">
        <x:v>-0.07308712756549049</x:v>
      </x:c>
      <x:c r="AH4594" t="str">
        <x:v>Below Target</x:v>
      </x:c>
    </x:row>
    <x:row r="4595">
      <x:c r="A4595" t="str">
        <x:v>TXN-004592</x:v>
      </x:c>
      <x:c r="B4595" s="14" t="d">
        <x:v>2023-02-26T00:00:00.000Z</x:v>
      </x:c>
      <x:c r="C4595" t="n">
        <x:v>2023</x:v>
      </x:c>
      <x:c r="D4595" t="str">
        <x:v>Q1</x:v>
      </x:c>
      <x:c r="E4595" t="n">
        <x:v>2</x:v>
      </x:c>
      <x:c r="F4595" t="str">
        <x:v>February</x:v>
      </x:c>
      <x:c r="G4595" s="15" t="d">
        <x:v>2023-02-01T00:00:00.000Z</x:v>
      </x:c>
      <x:c r="H4595" t="str">
        <x:v>2023-02</x:v>
      </x:c>
      <x:c r="I4595" t="str">
        <x:v>United States</x:v>
      </x:c>
      <x:c r="J4595" t="str">
        <x:v>North America</x:v>
      </x:c>
      <x:c r="K4595" t="str">
        <x:v>USD</x:v>
      </x:c>
      <x:c r="L4595" t="str">
        <x:v>Johnnie Walker</x:v>
      </x:c>
      <x:c r="M4595" t="str">
        <x:v>Scotch Whisky</x:v>
      </x:c>
      <x:c r="N4595" t="str">
        <x:v>Off-Trade</x:v>
      </x:c>
      <x:c r="O4595" t="str">
        <x:v>E-commerce Partner</x:v>
      </x:c>
      <x:c r="P4595" t="str">
        <x:v>SR-060</x:v>
      </x:c>
      <x:c r="Q4595" s="16" t="n">
        <x:v>19</x:v>
      </x:c>
      <x:c r="R4595" s="17" t="n">
        <x:v>34.74</x:v>
      </x:c>
      <x:c r="S4595" s="18" t="n">
        <x:v>0.15</x:v>
      </x:c>
      <x:c r="T4595" s="17" t="n">
        <x:v>660.03</x:v>
      </x:c>
      <x:c r="U4595" s="17" t="n">
        <x:v>561.03</x:v>
      </x:c>
      <x:c r="V4595" s="17" t="n">
        <x:v>260.27</x:v>
      </x:c>
      <x:c r="W4595" s="17" t="n">
        <x:v>300.76</x:v>
      </x:c>
      <x:c r="X4595" s="18" t="n">
        <x:v>0.5361</x:v>
      </x:c>
      <x:c r="Y4595" s="17" t="n">
        <x:v>554.89</x:v>
      </x:c>
      <x:c r="Z4595" s="18" t="n">
        <x:v>1.0111</x:v>
      </x:c>
      <x:c r="AA4595" s="18" t="n">
        <x:v>-0.0223</x:v>
      </x:c>
      <x:c r="AB4595" t="str">
        <x:v>Yes</x:v>
      </x:c>
      <x:c r="AC4595" t="str">
        <x:v>Luxury / Reserve</x:v>
      </x:c>
      <x:c r="AD4595" s="18" t="n">
        <x:v>0.5360854143272196</x:v>
      </x:c>
      <x:c r="AE4595" s="18" t="n">
        <x:v>1.0110652561768998</x:v>
      </x:c>
      <x:c r="AF4595" s="17" t="n">
        <x:v>6.139999999999986</x:v>
      </x:c>
      <x:c r="AG4595" s="18" t="n">
        <x:v>0.011065256176899902</x:v>
      </x:c>
      <x:c r="AH4595" t="str">
        <x:v>Above Target</x:v>
      </x:c>
    </x:row>
    <x:row r="4596">
      <x:c r="A4596" t="str">
        <x:v>TXN-004593</x:v>
      </x:c>
      <x:c r="B4596" s="14" t="d">
        <x:v>2026-06-14T00:00:00.000Z</x:v>
      </x:c>
      <x:c r="C4596" t="n">
        <x:v>2026</x:v>
      </x:c>
      <x:c r="D4596" t="str">
        <x:v>Q2</x:v>
      </x:c>
      <x:c r="E4596" t="n">
        <x:v>6</x:v>
      </x:c>
      <x:c r="F4596" t="str">
        <x:v>June</x:v>
      </x:c>
      <x:c r="G4596" s="15" t="d">
        <x:v>2026-06-01T00:00:00.000Z</x:v>
      </x:c>
      <x:c r="H4596" t="str">
        <x:v>2026-06</x:v>
      </x:c>
      <x:c r="I4596" t="str">
        <x:v>Germany</x:v>
      </x:c>
      <x:c r="J4596" t="str">
        <x:v>Europe</x:v>
      </x:c>
      <x:c r="K4596" t="str">
        <x:v>EUR</x:v>
      </x:c>
      <x:c r="L4596" t="str">
        <x:v>Buchanan's</x:v>
      </x:c>
      <x:c r="M4596" t="str">
        <x:v>Scotch Whisky</x:v>
      </x:c>
      <x:c r="N4596" t="str">
        <x:v>Off-Trade</x:v>
      </x:c>
      <x:c r="O4596" t="str">
        <x:v>Independent Retailer</x:v>
      </x:c>
      <x:c r="P4596" t="str">
        <x:v>SR-035</x:v>
      </x:c>
      <x:c r="Q4596" s="16" t="n">
        <x:v>47</x:v>
      </x:c>
      <x:c r="R4596" s="17" t="n">
        <x:v>30.54</x:v>
      </x:c>
      <x:c r="S4596" s="18" t="n">
        <x:v>0</x:v>
      </x:c>
      <x:c r="T4596" s="17" t="n">
        <x:v>1435.29</x:v>
      </x:c>
      <x:c r="U4596" s="17" t="n">
        <x:v>1435.29</x:v>
      </x:c>
      <x:c r="V4596" s="17" t="n">
        <x:v>633.44</x:v>
      </x:c>
      <x:c r="W4596" s="17" t="n">
        <x:v>801.85</x:v>
      </x:c>
      <x:c r="X4596" s="18" t="n">
        <x:v>0.5587</x:v>
      </x:c>
      <x:c r="Y4596" s="17" t="n">
        <x:v>1525.39</x:v>
      </x:c>
      <x:c r="Z4596" s="18" t="n">
        <x:v>0.9409</x:v>
      </x:c>
      <x:c r="AA4596" s="18" t="n">
        <x:v>0.0437</x:v>
      </x:c>
      <x:c r="AB4596" t="str">
        <x:v>No</x:v>
      </x:c>
      <x:c r="AC4596" t="str">
        <x:v>Premium Core</x:v>
      </x:c>
      <x:c r="AD4596" s="18" t="n">
        <x:v>0.5586675863414362</x:v>
      </x:c>
      <x:c r="AE4596" s="18" t="n">
        <x:v>0.9409331384105047</x:v>
      </x:c>
      <x:c r="AF4596" s="17" t="n">
        <x:v>-90.10000000000014</x:v>
      </x:c>
      <x:c r="AG4596" s="18" t="n">
        <x:v>-0.05906686158949523</x:v>
      </x:c>
      <x:c r="AH4596" t="str">
        <x:v>Below Target</x:v>
      </x:c>
    </x:row>
    <x:row r="4597">
      <x:c r="A4597" t="str">
        <x:v>TXN-004594</x:v>
      </x:c>
      <x:c r="B4597" s="14" t="d">
        <x:v>2025-11-10T00:00:00.000Z</x:v>
      </x:c>
      <x:c r="C4597" t="n">
        <x:v>2025</x:v>
      </x:c>
      <x:c r="D4597" t="str">
        <x:v>Q4</x:v>
      </x:c>
      <x:c r="E4597" t="n">
        <x:v>11</x:v>
      </x:c>
      <x:c r="F4597" t="str">
        <x:v>November</x:v>
      </x:c>
      <x:c r="G4597" s="15" t="d">
        <x:v>2025-11-01T00:00:00.000Z</x:v>
      </x:c>
      <x:c r="H4597" t="str">
        <x:v>2025-11</x:v>
      </x:c>
      <x:c r="I4597" t="str">
        <x:v>Singapore</x:v>
      </x:c>
      <x:c r="J4597" t="str">
        <x:v>Asia Pacific</x:v>
      </x:c>
      <x:c r="K4597" t="str">
        <x:v>SGD</x:v>
      </x:c>
      <x:c r="L4597" t="str">
        <x:v>J&amp;B</x:v>
      </x:c>
      <x:c r="M4597" t="str">
        <x:v>Scotch Whisky</x:v>
      </x:c>
      <x:c r="N4597" t="str">
        <x:v>On-Trade</x:v>
      </x:c>
      <x:c r="O4597" t="str">
        <x:v>Independent Retailer</x:v>
      </x:c>
      <x:c r="P4597" t="str">
        <x:v>SR-054</x:v>
      </x:c>
      <x:c r="Q4597" s="16" t="n">
        <x:v>25</x:v>
      </x:c>
      <x:c r="R4597" s="17" t="n">
        <x:v>25.03</x:v>
      </x:c>
      <x:c r="S4597" s="18" t="n">
        <x:v>0</x:v>
      </x:c>
      <x:c r="T4597" s="17" t="n">
        <x:v>625.69</x:v>
      </x:c>
      <x:c r="U4597" s="17" t="n">
        <x:v>625.69</x:v>
      </x:c>
      <x:c r="V4597" s="17" t="n">
        <x:v>297.45</x:v>
      </x:c>
      <x:c r="W4597" s="17" t="n">
        <x:v>328.24</x:v>
      </x:c>
      <x:c r="X4597" s="18" t="n">
        <x:v>0.5246</x:v>
      </x:c>
      <x:c r="Y4597" s="17" t="n">
        <x:v>710.27</x:v>
      </x:c>
      <x:c r="Z4597" s="18" t="n">
        <x:v>0.8809</x:v>
      </x:c>
      <x:c r="AA4597" s="18" t="n">
        <x:v>0.0026</x:v>
      </x:c>
      <x:c r="AB4597" t="str">
        <x:v>No</x:v>
      </x:c>
      <x:c r="AC4597" t="str">
        <x:v>Core</x:v>
      </x:c>
      <x:c r="AD4597" s="18" t="n">
        <x:v>0.524604836260768</x:v>
      </x:c>
      <x:c r="AE4597" s="18" t="n">
        <x:v>0.8809185239415998</x:v>
      </x:c>
      <x:c r="AF4597" s="17" t="n">
        <x:v>-84.57999999999993</x:v>
      </x:c>
      <x:c r="AG4597" s="18" t="n">
        <x:v>-0.11908147605840022</x:v>
      </x:c>
      <x:c r="AH4597" t="str">
        <x:v>Below Target</x:v>
      </x:c>
    </x:row>
    <x:row r="4598">
      <x:c r="A4598" t="str">
        <x:v>TXN-004595</x:v>
      </x:c>
      <x:c r="B4598" s="14" t="d">
        <x:v>2026-08-12T00:00:00.000Z</x:v>
      </x:c>
      <x:c r="C4598" t="n">
        <x:v>2026</x:v>
      </x:c>
      <x:c r="D4598" t="str">
        <x:v>Q3</x:v>
      </x:c>
      <x:c r="E4598" t="n">
        <x:v>8</x:v>
      </x:c>
      <x:c r="F4598" t="str">
        <x:v>August</x:v>
      </x:c>
      <x:c r="G4598" s="15" t="d">
        <x:v>2026-08-01T00:00:00.000Z</x:v>
      </x:c>
      <x:c r="H4598" t="str">
        <x:v>2026-08</x:v>
      </x:c>
      <x:c r="I4598" t="str">
        <x:v>United Kingdom</x:v>
      </x:c>
      <x:c r="J4598" t="str">
        <x:v>Europe</x:v>
      </x:c>
      <x:c r="K4598" t="str">
        <x:v>GBP</x:v>
      </x:c>
      <x:c r="L4598" t="str">
        <x:v>Johnnie Walker</x:v>
      </x:c>
      <x:c r="M4598" t="str">
        <x:v>Scotch Whisky</x:v>
      </x:c>
      <x:c r="N4598" t="str">
        <x:v>Off-Trade</x:v>
      </x:c>
      <x:c r="O4598" t="str">
        <x:v>E-commerce Partner</x:v>
      </x:c>
      <x:c r="P4598" t="str">
        <x:v>SR-006</x:v>
      </x:c>
      <x:c r="Q4598" s="16" t="n">
        <x:v>44</x:v>
      </x:c>
      <x:c r="R4598" s="17" t="n">
        <x:v>32.52</x:v>
      </x:c>
      <x:c r="S4598" s="18" t="n">
        <x:v>0.03</x:v>
      </x:c>
      <x:c r="T4598" s="17" t="n">
        <x:v>1430.83</x:v>
      </x:c>
      <x:c r="U4598" s="17" t="n">
        <x:v>1387.91</x:v>
      </x:c>
      <x:c r="V4598" s="17" t="n">
        <x:v>659.3</x:v>
      </x:c>
      <x:c r="W4598" s="17" t="n">
        <x:v>728.61</x:v>
      </x:c>
      <x:c r="X4598" s="18" t="n">
        <x:v>0.525</x:v>
      </x:c>
      <x:c r="Y4598" s="17" t="n">
        <x:v>1407.25</x:v>
      </x:c>
      <x:c r="Z4598" s="18" t="n">
        <x:v>0.9863</x:v>
      </x:c>
      <x:c r="AA4598" s="18" t="n">
        <x:v>0.0438</x:v>
      </x:c>
      <x:c r="AB4598" t="str">
        <x:v>No</x:v>
      </x:c>
      <x:c r="AC4598" t="str">
        <x:v>Luxury / Reserve</x:v>
      </x:c>
      <x:c r="AD4598" s="18" t="n">
        <x:v>0.5249691982909555</x:v>
      </x:c>
      <x:c r="AE4598" s="18" t="n">
        <x:v>0.9862568839936046</x:v>
      </x:c>
      <x:c r="AF4598" s="17" t="n">
        <x:v>-19.339999999999918</x:v>
      </x:c>
      <x:c r="AG4598" s="18" t="n">
        <x:v>-0.013743116006395394</x:v>
      </x:c>
      <x:c r="AH4598" t="str">
        <x:v>Below Target</x:v>
      </x:c>
    </x:row>
    <x:row r="4599">
      <x:c r="A4599" t="str">
        <x:v>TXN-004596</x:v>
      </x:c>
      <x:c r="B4599" s="14" t="d">
        <x:v>2024-06-22T00:00:00.000Z</x:v>
      </x:c>
      <x:c r="C4599" t="n">
        <x:v>2024</x:v>
      </x:c>
      <x:c r="D4599" t="str">
        <x:v>Q2</x:v>
      </x:c>
      <x:c r="E4599" t="n">
        <x:v>6</x:v>
      </x:c>
      <x:c r="F4599" t="str">
        <x:v>June</x:v>
      </x:c>
      <x:c r="G4599" s="15" t="d">
        <x:v>2024-06-01T00:00:00.000Z</x:v>
      </x:c>
      <x:c r="H4599" t="str">
        <x:v>2024-06</x:v>
      </x:c>
      <x:c r="I4599" t="str">
        <x:v>Japan</x:v>
      </x:c>
      <x:c r="J4599" t="str">
        <x:v>Asia Pacific</x:v>
      </x:c>
      <x:c r="K4599" t="str">
        <x:v>JPY</x:v>
      </x:c>
      <x:c r="L4599" t="str">
        <x:v>Baileys</x:v>
      </x:c>
      <x:c r="M4599" t="str">
        <x:v>Liqueur</x:v>
      </x:c>
      <x:c r="N4599" t="str">
        <x:v>Off-Trade</x:v>
      </x:c>
      <x:c r="O4599" t="str">
        <x:v>Distributor</x:v>
      </x:c>
      <x:c r="P4599" t="str">
        <x:v>SR-032</x:v>
      </x:c>
      <x:c r="Q4599" s="16" t="n">
        <x:v>22</x:v>
      </x:c>
      <x:c r="R4599" s="17" t="n">
        <x:v>16.91</x:v>
      </x:c>
      <x:c r="S4599" s="18" t="n">
        <x:v>0.03</x:v>
      </x:c>
      <x:c r="T4599" s="17" t="n">
        <x:v>371.92</x:v>
      </x:c>
      <x:c r="U4599" s="17" t="n">
        <x:v>360.77</x:v>
      </x:c>
      <x:c r="V4599" s="17" t="n">
        <x:v>159.49</x:v>
      </x:c>
      <x:c r="W4599" s="17" t="n">
        <x:v>201.28</x:v>
      </x:c>
      <x:c r="X4599" s="18" t="n">
        <x:v>0.5579</x:v>
      </x:c>
      <x:c r="Y4599" s="17" t="n">
        <x:v>334.2</x:v>
      </x:c>
      <x:c r="Z4599" s="18" t="n">
        <x:v>1.0795</x:v>
      </x:c>
      <x:c r="AA4599" s="18" t="n">
        <x:v>0.0548</x:v>
      </x:c>
      <x:c r="AB4599" t="str">
        <x:v>No</x:v>
      </x:c>
      <x:c r="AC4599" t="str">
        <x:v>Core</x:v>
      </x:c>
      <x:c r="AD4599" s="18" t="n">
        <x:v>0.5579177869556782</x:v>
      </x:c>
      <x:c r="AE4599" s="18" t="n">
        <x:v>1.0795032914422502</x:v>
      </x:c>
      <x:c r="AF4599" s="17" t="n">
        <x:v>26.569999999999993</x:v>
      </x:c>
      <x:c r="AG4599" s="18" t="n">
        <x:v>0.07950329144225013</x:v>
      </x:c>
      <x:c r="AH4599" t="str">
        <x:v>Above Target</x:v>
      </x:c>
    </x:row>
    <x:row r="4600">
      <x:c r="A4600" t="str">
        <x:v>TXN-004597</x:v>
      </x:c>
      <x:c r="B4600" s="14" t="d">
        <x:v>2023-05-05T00:00:00.000Z</x:v>
      </x:c>
      <x:c r="C4600" t="n">
        <x:v>2023</x:v>
      </x:c>
      <x:c r="D4600" t="str">
        <x:v>Q2</x:v>
      </x:c>
      <x:c r="E4600" t="n">
        <x:v>5</x:v>
      </x:c>
      <x:c r="F4600" t="str">
        <x:v>May</x:v>
      </x:c>
      <x:c r="G4600" s="15" t="d">
        <x:v>2023-05-01T00:00:00.000Z</x:v>
      </x:c>
      <x:c r="H4600" t="str">
        <x:v>2023-05</x:v>
      </x:c>
      <x:c r="I4600" t="str">
        <x:v>Australia</x:v>
      </x:c>
      <x:c r="J4600" t="str">
        <x:v>Asia Pacific</x:v>
      </x:c>
      <x:c r="K4600" t="str">
        <x:v>AUD</x:v>
      </x:c>
      <x:c r="L4600" t="str">
        <x:v>Tanqueray</x:v>
      </x:c>
      <x:c r="M4600" t="str">
        <x:v>Gin</x:v>
      </x:c>
      <x:c r="N4600" t="str">
        <x:v>Wholesale</x:v>
      </x:c>
      <x:c r="O4600" t="str">
        <x:v>E-commerce Partner</x:v>
      </x:c>
      <x:c r="P4600" t="str">
        <x:v>SR-002</x:v>
      </x:c>
      <x:c r="Q4600" s="16" t="n">
        <x:v>14</x:v>
      </x:c>
      <x:c r="R4600" s="17" t="n">
        <x:v>23.08</x:v>
      </x:c>
      <x:c r="S4600" s="18" t="n">
        <x:v>0.1</x:v>
      </x:c>
      <x:c r="T4600" s="17" t="n">
        <x:v>323.17</x:v>
      </x:c>
      <x:c r="U4600" s="17" t="n">
        <x:v>290.85</x:v>
      </x:c>
      <x:c r="V4600" s="17" t="n">
        <x:v>143.96</x:v>
      </x:c>
      <x:c r="W4600" s="17" t="n">
        <x:v>146.9</x:v>
      </x:c>
      <x:c r="X4600" s="18" t="n">
        <x:v>0.5051</x:v>
      </x:c>
      <x:c r="Y4600" s="17" t="n">
        <x:v>274.84</x:v>
      </x:c>
      <x:c r="Z4600" s="18" t="n">
        <x:v>1.0583</x:v>
      </x:c>
      <x:c r="AA4600" s="18" t="n">
        <x:v>0.0378</x:v>
      </x:c>
      <x:c r="AB4600" t="str">
        <x:v>Yes</x:v>
      </x:c>
      <x:c r="AC4600" t="str">
        <x:v>Premium Core</x:v>
      </x:c>
      <x:c r="AD4600" s="18" t="n">
        <x:v>0.5050713426164689</x:v>
      </x:c>
      <x:c r="AE4600" s="18" t="n">
        <x:v>1.0582520739339254</x:v>
      </x:c>
      <x:c r="AF4600" s="17" t="n">
        <x:v>16.010000000000048</x:v>
      </x:c>
      <x:c r="AG4600" s="18" t="n">
        <x:v>0.05825207393392537</x:v>
      </x:c>
      <x:c r="AH4600" t="str">
        <x:v>Above Target</x:v>
      </x:c>
    </x:row>
    <x:row r="4601">
      <x:c r="A4601" t="str">
        <x:v>TXN-004598</x:v>
      </x:c>
      <x:c r="B4601" s="14" t="d">
        <x:v>2023-06-29T00:00:00.000Z</x:v>
      </x:c>
      <x:c r="C4601" t="n">
        <x:v>2023</x:v>
      </x:c>
      <x:c r="D4601" t="str">
        <x:v>Q2</x:v>
      </x:c>
      <x:c r="E4601" t="n">
        <x:v>6</x:v>
      </x:c>
      <x:c r="F4601" t="str">
        <x:v>June</x:v>
      </x:c>
      <x:c r="G4601" s="15" t="d">
        <x:v>2023-06-01T00:00:00.000Z</x:v>
      </x:c>
      <x:c r="H4601" t="str">
        <x:v>2023-06</x:v>
      </x:c>
      <x:c r="I4601" t="str">
        <x:v>Kenya</x:v>
      </x:c>
      <x:c r="J4601" t="str">
        <x:v>Africa</x:v>
      </x:c>
      <x:c r="K4601" t="str">
        <x:v>KES</x:v>
      </x:c>
      <x:c r="L4601" t="str">
        <x:v>Baileys</x:v>
      </x:c>
      <x:c r="M4601" t="str">
        <x:v>Liqueur</x:v>
      </x:c>
      <x:c r="N4601" t="str">
        <x:v>On-Trade</x:v>
      </x:c>
      <x:c r="O4601" t="str">
        <x:v>Hospitality Group</x:v>
      </x:c>
      <x:c r="P4601" t="str">
        <x:v>SR-030</x:v>
      </x:c>
      <x:c r="Q4601" s="16" t="n">
        <x:v>22</x:v>
      </x:c>
      <x:c r="R4601" s="17" t="n">
        <x:v>20.34</x:v>
      </x:c>
      <x:c r="S4601" s="18" t="n">
        <x:v>0.03</x:v>
      </x:c>
      <x:c r="T4601" s="17" t="n">
        <x:v>447.44</x:v>
      </x:c>
      <x:c r="U4601" s="17" t="n">
        <x:v>434.02</x:v>
      </x:c>
      <x:c r="V4601" s="17" t="n">
        <x:v>206.04</x:v>
      </x:c>
      <x:c r="W4601" s="17" t="n">
        <x:v>227.98</x:v>
      </x:c>
      <x:c r="X4601" s="18" t="n">
        <x:v>0.5253</x:v>
      </x:c>
      <x:c r="Y4601" s="17" t="n">
        <x:v>463.47</x:v>
      </x:c>
      <x:c r="Z4601" s="18" t="n">
        <x:v>0.9364</x:v>
      </x:c>
      <x:c r="AA4601" s="18" t="n">
        <x:v>0.0716</x:v>
      </x:c>
      <x:c r="AB4601" t="str">
        <x:v>No</x:v>
      </x:c>
      <x:c r="AC4601" t="str">
        <x:v>Core</x:v>
      </x:c>
      <x:c r="AD4601" s="18" t="n">
        <x:v>0.5252753329339662</x:v>
      </x:c>
      <x:c r="AE4601" s="18" t="n">
        <x:v>0.9364575916456296</x:v>
      </x:c>
      <x:c r="AF4601" s="17" t="n">
        <x:v>-29.450000000000045</x:v>
      </x:c>
      <x:c r="AG4601" s="18" t="n">
        <x:v>-0.06354240835437039</x:v>
      </x:c>
      <x:c r="AH4601" t="str">
        <x:v>Below Target</x:v>
      </x:c>
    </x:row>
    <x:row r="4602">
      <x:c r="A4602" t="str">
        <x:v>TXN-004599</x:v>
      </x:c>
      <x:c r="B4602" s="14" t="d">
        <x:v>2025-10-02T00:00:00.000Z</x:v>
      </x:c>
      <x:c r="C4602" t="n">
        <x:v>2025</x:v>
      </x:c>
      <x:c r="D4602" t="str">
        <x:v>Q4</x:v>
      </x:c>
      <x:c r="E4602" t="n">
        <x:v>10</x:v>
      </x:c>
      <x:c r="F4602" t="str">
        <x:v>October</x:v>
      </x:c>
      <x:c r="G4602" s="15" t="d">
        <x:v>2025-10-01T00:00:00.000Z</x:v>
      </x:c>
      <x:c r="H4602" t="str">
        <x:v>2025-10</x:v>
      </x:c>
      <x:c r="I4602" t="str">
        <x:v>Ireland</x:v>
      </x:c>
      <x:c r="J4602" t="str">
        <x:v>Europe</x:v>
      </x:c>
      <x:c r="K4602" t="str">
        <x:v>EUR</x:v>
      </x:c>
      <x:c r="L4602" t="str">
        <x:v>Baileys</x:v>
      </x:c>
      <x:c r="M4602" t="str">
        <x:v>Liqueur</x:v>
      </x:c>
      <x:c r="N4602" t="str">
        <x:v>Wholesale</x:v>
      </x:c>
      <x:c r="O4602" t="str">
        <x:v>E-commerce Partner</x:v>
      </x:c>
      <x:c r="P4602" t="str">
        <x:v>SR-015</x:v>
      </x:c>
      <x:c r="Q4602" s="16" t="n">
        <x:v>150</x:v>
      </x:c>
      <x:c r="R4602" s="17" t="n">
        <x:v>17.02</x:v>
      </x:c>
      <x:c r="S4602" s="18" t="n">
        <x:v>0</x:v>
      </x:c>
      <x:c r="T4602" s="17" t="n">
        <x:v>2553.59</x:v>
      </x:c>
      <x:c r="U4602" s="17" t="n">
        <x:v>2553.59</x:v>
      </x:c>
      <x:c r="V4602" s="17" t="n">
        <x:v>1145.35</x:v>
      </x:c>
      <x:c r="W4602" s="17" t="n">
        <x:v>1408.24</x:v>
      </x:c>
      <x:c r="X4602" s="18" t="n">
        <x:v>0.5515</x:v>
      </x:c>
      <x:c r="Y4602" s="17" t="n">
        <x:v>2580.86</x:v>
      </x:c>
      <x:c r="Z4602" s="18" t="n">
        <x:v>0.9894</x:v>
      </x:c>
      <x:c r="AA4602" s="18" t="n">
        <x:v>0.0997</x:v>
      </x:c>
      <x:c r="AB4602" t="str">
        <x:v>No</x:v>
      </x:c>
      <x:c r="AC4602" t="str">
        <x:v>Core</x:v>
      </x:c>
      <x:c r="AD4602" s="18" t="n">
        <x:v>0.5514745906743056</x:v>
      </x:c>
      <x:c r="AE4602" s="18" t="n">
        <x:v>0.9894337546399262</x:v>
      </x:c>
      <x:c r="AF4602" s="17" t="n">
        <x:v>-27.269999999999982</x:v>
      </x:c>
      <x:c r="AG4602" s="18" t="n">
        <x:v>-0.010566245360073766</x:v>
      </x:c>
      <x:c r="AH4602" t="str">
        <x:v>Below Target</x:v>
      </x:c>
    </x:row>
    <x:row r="4603">
      <x:c r="A4603" t="str">
        <x:v>TXN-004600</x:v>
      </x:c>
      <x:c r="B4603" s="14" t="d">
        <x:v>2024-07-26T00:00:00.000Z</x:v>
      </x:c>
      <x:c r="C4603" t="n">
        <x:v>2024</x:v>
      </x:c>
      <x:c r="D4603" t="str">
        <x:v>Q3</x:v>
      </x:c>
      <x:c r="E4603" t="n">
        <x:v>7</x:v>
      </x:c>
      <x:c r="F4603" t="str">
        <x:v>July</x:v>
      </x:c>
      <x:c r="G4603" s="15" t="d">
        <x:v>2024-07-01T00:00:00.000Z</x:v>
      </x:c>
      <x:c r="H4603" t="str">
        <x:v>2024-07</x:v>
      </x:c>
      <x:c r="I4603" t="str">
        <x:v>Japan</x:v>
      </x:c>
      <x:c r="J4603" t="str">
        <x:v>Asia Pacific</x:v>
      </x:c>
      <x:c r="K4603" t="str">
        <x:v>JPY</x:v>
      </x:c>
      <x:c r="L4603" t="str">
        <x:v>Buchanan's</x:v>
      </x:c>
      <x:c r="M4603" t="str">
        <x:v>Scotch Whisky</x:v>
      </x:c>
      <x:c r="N4603" t="str">
        <x:v>On-Trade</x:v>
      </x:c>
      <x:c r="O4603" t="str">
        <x:v>Independent Retailer</x:v>
      </x:c>
      <x:c r="P4603" t="str">
        <x:v>SR-040</x:v>
      </x:c>
      <x:c r="Q4603" s="16" t="n">
        <x:v>18</x:v>
      </x:c>
      <x:c r="R4603" s="17" t="n">
        <x:v>36.1</x:v>
      </x:c>
      <x:c r="S4603" s="18" t="n">
        <x:v>0.05</x:v>
      </x:c>
      <x:c r="T4603" s="17" t="n">
        <x:v>649.82</x:v>
      </x:c>
      <x:c r="U4603" s="17" t="n">
        <x:v>617.33</x:v>
      </x:c>
      <x:c r="V4603" s="17" t="n">
        <x:v>270.35</x:v>
      </x:c>
      <x:c r="W4603" s="17" t="n">
        <x:v>346.97</x:v>
      </x:c>
      <x:c r="X4603" s="18" t="n">
        <x:v>0.5621</x:v>
      </x:c>
      <x:c r="Y4603" s="17" t="n">
        <x:v>627.02</x:v>
      </x:c>
      <x:c r="Z4603" s="18" t="n">
        <x:v>0.9845</x:v>
      </x:c>
      <x:c r="AA4603" s="18" t="n">
        <x:v>0.0024</x:v>
      </x:c>
      <x:c r="AB4603" t="str">
        <x:v>Yes</x:v>
      </x:c>
      <x:c r="AC4603" t="str">
        <x:v>Premium Core</x:v>
      </x:c>
      <x:c r="AD4603" s="18" t="n">
        <x:v>0.5620494711094552</x:v>
      </x:c>
      <x:c r="AE4603" s="18" t="n">
        <x:v>0.9845459474976875</x:v>
      </x:c>
      <x:c r="AF4603" s="17" t="n">
        <x:v>-9.68999999999994</x:v>
      </x:c>
      <x:c r="AG4603" s="18" t="n">
        <x:v>-0.015454052502312432</x:v>
      </x:c>
      <x:c r="AH4603" t="str">
        <x:v>Below Target</x:v>
      </x:c>
    </x:row>
    <x:row r="4604">
      <x:c r="A4604" t="str">
        <x:v>TXN-004601</x:v>
      </x:c>
      <x:c r="B4604" s="14" t="d">
        <x:v>2026-03-05T00:00:00.000Z</x:v>
      </x:c>
      <x:c r="C4604" t="n">
        <x:v>2026</x:v>
      </x:c>
      <x:c r="D4604" t="str">
        <x:v>Q1</x:v>
      </x:c>
      <x:c r="E4604" t="n">
        <x:v>3</x:v>
      </x:c>
      <x:c r="F4604" t="str">
        <x:v>March</x:v>
      </x:c>
      <x:c r="G4604" s="15" t="d">
        <x:v>2026-03-01T00:00:00.000Z</x:v>
      </x:c>
      <x:c r="H4604" t="str">
        <x:v>2026-03</x:v>
      </x:c>
      <x:c r="I4604" t="str">
        <x:v>Singapore</x:v>
      </x:c>
      <x:c r="J4604" t="str">
        <x:v>Asia Pacific</x:v>
      </x:c>
      <x:c r="K4604" t="str">
        <x:v>SGD</x:v>
      </x:c>
      <x:c r="L4604" t="str">
        <x:v>Guinness</x:v>
      </x:c>
      <x:c r="M4604" t="str">
        <x:v>Beer / Stout</x:v>
      </x:c>
      <x:c r="N4604" t="str">
        <x:v>On-Trade</x:v>
      </x:c>
      <x:c r="O4604" t="str">
        <x:v>Key Account</x:v>
      </x:c>
      <x:c r="P4604" t="str">
        <x:v>SR-046</x:v>
      </x:c>
      <x:c r="Q4604" s="16" t="n">
        <x:v>60</x:v>
      </x:c>
      <x:c r="R4604" s="17" t="n">
        <x:v>8.58</x:v>
      </x:c>
      <x:c r="S4604" s="18" t="n">
        <x:v>0</x:v>
      </x:c>
      <x:c r="T4604" s="17" t="n">
        <x:v>514.98</x:v>
      </x:c>
      <x:c r="U4604" s="17" t="n">
        <x:v>514.98</x:v>
      </x:c>
      <x:c r="V4604" s="17" t="n">
        <x:v>264.53</x:v>
      </x:c>
      <x:c r="W4604" s="17" t="n">
        <x:v>250.45</x:v>
      </x:c>
      <x:c r="X4604" s="18" t="n">
        <x:v>0.4863</x:v>
      </x:c>
      <x:c r="Y4604" s="17" t="n">
        <x:v>478.33</x:v>
      </x:c>
      <x:c r="Z4604" s="18" t="n">
        <x:v>1.0766</x:v>
      </x:c>
      <x:c r="AA4604" s="18" t="n">
        <x:v>-0.0031</x:v>
      </x:c>
      <x:c r="AB4604" t="str">
        <x:v>No</x:v>
      </x:c>
      <x:c r="AC4604" t="str">
        <x:v>Core</x:v>
      </x:c>
      <x:c r="AD4604" s="18" t="n">
        <x:v>0.48632956619674544</x:v>
      </x:c>
      <x:c r="AE4604" s="18" t="n">
        <x:v>1.0766207430016934</x:v>
      </x:c>
      <x:c r="AF4604" s="17" t="n">
        <x:v>36.650000000000034</x:v>
      </x:c>
      <x:c r="AG4604" s="18" t="n">
        <x:v>0.07662074300169347</x:v>
      </x:c>
      <x:c r="AH4604" t="str">
        <x:v>Above Target</x:v>
      </x:c>
    </x:row>
    <x:row r="4605">
      <x:c r="A4605" t="str">
        <x:v>TXN-004602</x:v>
      </x:c>
      <x:c r="B4605" s="14" t="d">
        <x:v>2023-12-19T00:00:00.000Z</x:v>
      </x:c>
      <x:c r="C4605" t="n">
        <x:v>2023</x:v>
      </x:c>
      <x:c r="D4605" t="str">
        <x:v>Q4</x:v>
      </x:c>
      <x:c r="E4605" t="n">
        <x:v>12</x:v>
      </x:c>
      <x:c r="F4605" t="str">
        <x:v>December</x:v>
      </x:c>
      <x:c r="G4605" s="15" t="d">
        <x:v>2023-12-01T00:00:00.000Z</x:v>
      </x:c>
      <x:c r="H4605" t="str">
        <x:v>2023-12</x:v>
      </x:c>
      <x:c r="I4605" t="str">
        <x:v>Brazil</x:v>
      </x:c>
      <x:c r="J4605" t="str">
        <x:v>Latin America &amp; Caribbean</x:v>
      </x:c>
      <x:c r="K4605" t="str">
        <x:v>BRL</x:v>
      </x:c>
      <x:c r="L4605" t="str">
        <x:v>Johnnie Walker</x:v>
      </x:c>
      <x:c r="M4605" t="str">
        <x:v>Scotch Whisky</x:v>
      </x:c>
      <x:c r="N4605" t="str">
        <x:v>Off-Trade</x:v>
      </x:c>
      <x:c r="O4605" t="str">
        <x:v>Independent Retailer</x:v>
      </x:c>
      <x:c r="P4605" t="str">
        <x:v>SR-018</x:v>
      </x:c>
      <x:c r="Q4605" s="16" t="n">
        <x:v>47</x:v>
      </x:c>
      <x:c r="R4605" s="17" t="n">
        <x:v>34.82</x:v>
      </x:c>
      <x:c r="S4605" s="18" t="n">
        <x:v>0</x:v>
      </x:c>
      <x:c r="T4605" s="17" t="n">
        <x:v>1636.4</x:v>
      </x:c>
      <x:c r="U4605" s="17" t="n">
        <x:v>1636.4</x:v>
      </x:c>
      <x:c r="V4605" s="17" t="n">
        <x:v>745.84</x:v>
      </x:c>
      <x:c r="W4605" s="17" t="n">
        <x:v>890.55</x:v>
      </x:c>
      <x:c r="X4605" s="18" t="n">
        <x:v>0.5442</x:v>
      </x:c>
      <x:c r="Y4605" s="17" t="n">
        <x:v>1534.36</x:v>
      </x:c>
      <x:c r="Z4605" s="18" t="n">
        <x:v>1.0665</x:v>
      </x:c>
      <x:c r="AA4605" s="18" t="n">
        <x:v>0.101</x:v>
      </x:c>
      <x:c r="AB4605" t="str">
        <x:v>No</x:v>
      </x:c>
      <x:c r="AC4605" t="str">
        <x:v>Luxury / Reserve</x:v>
      </x:c>
      <x:c r="AD4605" s="18" t="n">
        <x:v>0.5442129063798582</x:v>
      </x:c>
      <x:c r="AE4605" s="18" t="n">
        <x:v>1.0665032977919133</x:v>
      </x:c>
      <x:c r="AF4605" s="17" t="n">
        <x:v>102.04000000000019</x:v>
      </x:c>
      <x:c r="AG4605" s="18" t="n">
        <x:v>0.06650329779191337</x:v>
      </x:c>
      <x:c r="AH4605" t="str">
        <x:v>Above Target</x:v>
      </x:c>
    </x:row>
    <x:row r="4606">
      <x:c r="A4606" t="str">
        <x:v>TXN-004603</x:v>
      </x:c>
      <x:c r="B4606" s="14" t="d">
        <x:v>2025-04-25T00:00:00.000Z</x:v>
      </x:c>
      <x:c r="C4606" t="n">
        <x:v>2025</x:v>
      </x:c>
      <x:c r="D4606" t="str">
        <x:v>Q2</x:v>
      </x:c>
      <x:c r="E4606" t="n">
        <x:v>4</x:v>
      </x:c>
      <x:c r="F4606" t="str">
        <x:v>April</x:v>
      </x:c>
      <x:c r="G4606" s="15" t="d">
        <x:v>2025-04-01T00:00:00.000Z</x:v>
      </x:c>
      <x:c r="H4606" t="str">
        <x:v>2025-04</x:v>
      </x:c>
      <x:c r="I4606" t="str">
        <x:v>India</x:v>
      </x:c>
      <x:c r="J4606" t="str">
        <x:v>Asia Pacific</x:v>
      </x:c>
      <x:c r="K4606" t="str">
        <x:v>INR</x:v>
      </x:c>
      <x:c r="L4606" t="str">
        <x:v>Baileys</x:v>
      </x:c>
      <x:c r="M4606" t="str">
        <x:v>Liqueur</x:v>
      </x:c>
      <x:c r="N4606" t="str">
        <x:v>Off-Trade</x:v>
      </x:c>
      <x:c r="O4606" t="str">
        <x:v>Key Account</x:v>
      </x:c>
      <x:c r="P4606" t="str">
        <x:v>SR-055</x:v>
      </x:c>
      <x:c r="Q4606" s="16" t="n">
        <x:v>46</x:v>
      </x:c>
      <x:c r="R4606" s="17" t="n">
        <x:v>17.52</x:v>
      </x:c>
      <x:c r="S4606" s="18" t="n">
        <x:v>0.15</x:v>
      </x:c>
      <x:c r="T4606" s="17" t="n">
        <x:v>805.98</x:v>
      </x:c>
      <x:c r="U4606" s="17" t="n">
        <x:v>685.08</x:v>
      </x:c>
      <x:c r="V4606" s="17" t="n">
        <x:v>355.87</x:v>
      </x:c>
      <x:c r="W4606" s="17" t="n">
        <x:v>329.21</x:v>
      </x:c>
      <x:c r="X4606" s="18" t="n">
        <x:v>0.4805</x:v>
      </x:c>
      <x:c r="Y4606" s="17" t="n">
        <x:v>625.38</x:v>
      </x:c>
      <x:c r="Z4606" s="18" t="n">
        <x:v>1.0955</x:v>
      </x:c>
      <x:c r="AA4606" s="18" t="n">
        <x:v>0.0912</x:v>
      </x:c>
      <x:c r="AB4606" t="str">
        <x:v>Yes</x:v>
      </x:c>
      <x:c r="AC4606" t="str">
        <x:v>Core</x:v>
      </x:c>
      <x:c r="AD4606" s="18" t="n">
        <x:v>0.48054241840369</x:v>
      </x:c>
      <x:c r="AE4606" s="18" t="n">
        <x:v>1.0954619591288497</x:v>
      </x:c>
      <x:c r="AF4606" s="17" t="n">
        <x:v>59.700000000000045</x:v>
      </x:c>
      <x:c r="AG4606" s="18" t="n">
        <x:v>0.09546195912884974</x:v>
      </x:c>
      <x:c r="AH4606" t="str">
        <x:v>Above Target</x:v>
      </x:c>
    </x:row>
    <x:row r="4607">
      <x:c r="A4607" t="str">
        <x:v>TXN-004604</x:v>
      </x:c>
      <x:c r="B4607" s="14" t="d">
        <x:v>2026-03-20T00:00:00.000Z</x:v>
      </x:c>
      <x:c r="C4607" t="n">
        <x:v>2026</x:v>
      </x:c>
      <x:c r="D4607" t="str">
        <x:v>Q1</x:v>
      </x:c>
      <x:c r="E4607" t="n">
        <x:v>3</x:v>
      </x:c>
      <x:c r="F4607" t="str">
        <x:v>March</x:v>
      </x:c>
      <x:c r="G4607" s="15" t="d">
        <x:v>2026-03-01T00:00:00.000Z</x:v>
      </x:c>
      <x:c r="H4607" t="str">
        <x:v>2026-03</x:v>
      </x:c>
      <x:c r="I4607" t="str">
        <x:v>Ireland</x:v>
      </x:c>
      <x:c r="J4607" t="str">
        <x:v>Europe</x:v>
      </x:c>
      <x:c r="K4607" t="str">
        <x:v>EUR</x:v>
      </x:c>
      <x:c r="L4607" t="str">
        <x:v>Buchanan's</x:v>
      </x:c>
      <x:c r="M4607" t="str">
        <x:v>Scotch Whisky</x:v>
      </x:c>
      <x:c r="N4607" t="str">
        <x:v>Wholesale</x:v>
      </x:c>
      <x:c r="O4607" t="str">
        <x:v>Independent Retailer</x:v>
      </x:c>
      <x:c r="P4607" t="str">
        <x:v>SR-022</x:v>
      </x:c>
      <x:c r="Q4607" s="16" t="n">
        <x:v>26</x:v>
      </x:c>
      <x:c r="R4607" s="17" t="n">
        <x:v>28.86</x:v>
      </x:c>
      <x:c r="S4607" s="18" t="n">
        <x:v>0</x:v>
      </x:c>
      <x:c r="T4607" s="17" t="n">
        <x:v>750.33</x:v>
      </x:c>
      <x:c r="U4607" s="17" t="n">
        <x:v>750.33</x:v>
      </x:c>
      <x:c r="V4607" s="17" t="n">
        <x:v>316.67</x:v>
      </x:c>
      <x:c r="W4607" s="17" t="n">
        <x:v>433.66</x:v>
      </x:c>
      <x:c r="X4607" s="18" t="n">
        <x:v>0.578</x:v>
      </x:c>
      <x:c r="Y4607" s="17" t="n">
        <x:v>767.64</x:v>
      </x:c>
      <x:c r="Z4607" s="18" t="n">
        <x:v>0.9775</x:v>
      </x:c>
      <x:c r="AA4607" s="18" t="n">
        <x:v>-0.0293</x:v>
      </x:c>
      <x:c r="AB4607" t="str">
        <x:v>No</x:v>
      </x:c>
      <x:c r="AC4607" t="str">
        <x:v>Premium Core</x:v>
      </x:c>
      <x:c r="AD4607" s="18" t="n">
        <x:v>0.5779590313595352</x:v>
      </x:c>
      <x:c r="AE4607" s="18" t="n">
        <x:v>0.9774503673596999</x:v>
      </x:c>
      <x:c r="AF4607" s="17" t="n">
        <x:v>-17.309999999999945</x:v>
      </x:c>
      <x:c r="AG4607" s="18" t="n">
        <x:v>-0.02254963264030007</x:v>
      </x:c>
      <x:c r="AH4607" t="str">
        <x:v>Below Target</x:v>
      </x:c>
    </x:row>
    <x:row r="4608">
      <x:c r="A4608" t="str">
        <x:v>TXN-004605</x:v>
      </x:c>
      <x:c r="B4608" s="14" t="d">
        <x:v>2024-11-09T00:00:00.000Z</x:v>
      </x:c>
      <x:c r="C4608" t="n">
        <x:v>2024</x:v>
      </x:c>
      <x:c r="D4608" t="str">
        <x:v>Q4</x:v>
      </x:c>
      <x:c r="E4608" t="n">
        <x:v>11</x:v>
      </x:c>
      <x:c r="F4608" t="str">
        <x:v>November</x:v>
      </x:c>
      <x:c r="G4608" s="15" t="d">
        <x:v>2024-11-01T00:00:00.000Z</x:v>
      </x:c>
      <x:c r="H4608" t="str">
        <x:v>2024-11</x:v>
      </x:c>
      <x:c r="I4608" t="str">
        <x:v>United States</x:v>
      </x:c>
      <x:c r="J4608" t="str">
        <x:v>North America</x:v>
      </x:c>
      <x:c r="K4608" t="str">
        <x:v>USD</x:v>
      </x:c>
      <x:c r="L4608" t="str">
        <x:v>Baileys</x:v>
      </x:c>
      <x:c r="M4608" t="str">
        <x:v>Liqueur</x:v>
      </x:c>
      <x:c r="N4608" t="str">
        <x:v>On-Trade</x:v>
      </x:c>
      <x:c r="O4608" t="str">
        <x:v>Key Account</x:v>
      </x:c>
      <x:c r="P4608" t="str">
        <x:v>SR-043</x:v>
      </x:c>
      <x:c r="Q4608" s="16" t="n">
        <x:v>166</x:v>
      </x:c>
      <x:c r="R4608" s="17" t="n">
        <x:v>20.34</x:v>
      </x:c>
      <x:c r="S4608" s="18" t="n">
        <x:v>0</x:v>
      </x:c>
      <x:c r="T4608" s="17" t="n">
        <x:v>3376.26</x:v>
      </x:c>
      <x:c r="U4608" s="17" t="n">
        <x:v>3376.26</x:v>
      </x:c>
      <x:c r="V4608" s="17" t="n">
        <x:v>1440.92</x:v>
      </x:c>
      <x:c r="W4608" s="17" t="n">
        <x:v>1935.34</x:v>
      </x:c>
      <x:c r="X4608" s="18" t="n">
        <x:v>0.5732</x:v>
      </x:c>
      <x:c r="Y4608" s="17" t="n">
        <x:v>3896.05</x:v>
      </x:c>
      <x:c r="Z4608" s="18" t="n">
        <x:v>0.8666</x:v>
      </x:c>
      <x:c r="AA4608" s="18" t="n">
        <x:v>0.1105</x:v>
      </x:c>
      <x:c r="AB4608" t="str">
        <x:v>No</x:v>
      </x:c>
      <x:c r="AC4608" t="str">
        <x:v>Core</x:v>
      </x:c>
      <x:c r="AD4608" s="18" t="n">
        <x:v>0.5732200719138928</x:v>
      </x:c>
      <x:c r="AE4608" s="18" t="n">
        <x:v>0.8665853877645308</x:v>
      </x:c>
      <x:c r="AF4608" s="17" t="n">
        <x:v>-519.79</x:v>
      </x:c>
      <x:c r="AG4608" s="18" t="n">
        <x:v>-0.13341461223546924</x:v>
      </x:c>
      <x:c r="AH4608" t="str">
        <x:v>Below Target</x:v>
      </x:c>
    </x:row>
    <x:row r="4609">
      <x:c r="A4609" t="str">
        <x:v>TXN-004606</x:v>
      </x:c>
      <x:c r="B4609" s="14" t="d">
        <x:v>2026-08-08T00:00:00.000Z</x:v>
      </x:c>
      <x:c r="C4609" t="n">
        <x:v>2026</x:v>
      </x:c>
      <x:c r="D4609" t="str">
        <x:v>Q3</x:v>
      </x:c>
      <x:c r="E4609" t="n">
        <x:v>8</x:v>
      </x:c>
      <x:c r="F4609" t="str">
        <x:v>August</x:v>
      </x:c>
      <x:c r="G4609" s="15" t="d">
        <x:v>2026-08-01T00:00:00.000Z</x:v>
      </x:c>
      <x:c r="H4609" t="str">
        <x:v>2026-08</x:v>
      </x:c>
      <x:c r="I4609" t="str">
        <x:v>Singapore</x:v>
      </x:c>
      <x:c r="J4609" t="str">
        <x:v>Asia Pacific</x:v>
      </x:c>
      <x:c r="K4609" t="str">
        <x:v>SGD</x:v>
      </x:c>
      <x:c r="L4609" t="str">
        <x:v>Captain Morgan</x:v>
      </x:c>
      <x:c r="M4609" t="str">
        <x:v>Rum</x:v>
      </x:c>
      <x:c r="N4609" t="str">
        <x:v>On-Trade</x:v>
      </x:c>
      <x:c r="O4609" t="str">
        <x:v>Hospitality Group</x:v>
      </x:c>
      <x:c r="P4609" t="str">
        <x:v>SR-045</x:v>
      </x:c>
      <x:c r="Q4609" s="16" t="n">
        <x:v>14</x:v>
      </x:c>
      <x:c r="R4609" s="17" t="n">
        <x:v>23.28</x:v>
      </x:c>
      <x:c r="S4609" s="18" t="n">
        <x:v>0.03</x:v>
      </x:c>
      <x:c r="T4609" s="17" t="n">
        <x:v>325.86</x:v>
      </x:c>
      <x:c r="U4609" s="17" t="n">
        <x:v>316.09</x:v>
      </x:c>
      <x:c r="V4609" s="17" t="n">
        <x:v>167.02</x:v>
      </x:c>
      <x:c r="W4609" s="17" t="n">
        <x:v>149.06</x:v>
      </x:c>
      <x:c r="X4609" s="18" t="n">
        <x:v>0.4716</x:v>
      </x:c>
      <x:c r="Y4609" s="17" t="n">
        <x:v>361.93</x:v>
      </x:c>
      <x:c r="Z4609" s="18" t="n">
        <x:v>0.8733</x:v>
      </x:c>
      <x:c r="AA4609" s="18" t="n">
        <x:v>0.0073</x:v>
      </x:c>
      <x:c r="AB4609" t="str">
        <x:v>No</x:v>
      </x:c>
      <x:c r="AC4609" t="str">
        <x:v>Core</x:v>
      </x:c>
      <x:c r="AD4609" s="18" t="n">
        <x:v>0.47157455155177325</x:v>
      </x:c>
      <x:c r="AE4609" s="18" t="n">
        <x:v>0.873345674577957</x:v>
      </x:c>
      <x:c r="AF4609" s="17" t="n">
        <x:v>-45.84000000000003</x:v>
      </x:c>
      <x:c r="AG4609" s="18" t="n">
        <x:v>-0.12665432542204302</x:v>
      </x:c>
      <x:c r="AH4609" t="str">
        <x:v>Below Target</x:v>
      </x:c>
    </x:row>
    <x:row r="4610">
      <x:c r="A4610" t="str">
        <x:v>TXN-004607</x:v>
      </x:c>
      <x:c r="B4610" s="14" t="d">
        <x:v>2024-03-24T00:00:00.000Z</x:v>
      </x:c>
      <x:c r="C4610" t="n">
        <x:v>2024</x:v>
      </x:c>
      <x:c r="D4610" t="str">
        <x:v>Q1</x:v>
      </x:c>
      <x:c r="E4610" t="n">
        <x:v>3</x:v>
      </x:c>
      <x:c r="F4610" t="str">
        <x:v>March</x:v>
      </x:c>
      <x:c r="G4610" s="15" t="d">
        <x:v>2024-03-01T00:00:00.000Z</x:v>
      </x:c>
      <x:c r="H4610" t="str">
        <x:v>2024-03</x:v>
      </x:c>
      <x:c r="I4610" t="str">
        <x:v>United Kingdom</x:v>
      </x:c>
      <x:c r="J4610" t="str">
        <x:v>Europe</x:v>
      </x:c>
      <x:c r="K4610" t="str">
        <x:v>GBP</x:v>
      </x:c>
      <x:c r="L4610" t="str">
        <x:v>Crown Royal</x:v>
      </x:c>
      <x:c r="M4610" t="str">
        <x:v>Canadian Whisky</x:v>
      </x:c>
      <x:c r="N4610" t="str">
        <x:v>E-commerce</x:v>
      </x:c>
      <x:c r="O4610" t="str">
        <x:v>Key Account</x:v>
      </x:c>
      <x:c r="P4610" t="str">
        <x:v>SR-047</x:v>
      </x:c>
      <x:c r="Q4610" s="16" t="n">
        <x:v>81</x:v>
      </x:c>
      <x:c r="R4610" s="17" t="n">
        <x:v>29.59</x:v>
      </x:c>
      <x:c r="S4610" s="18" t="n">
        <x:v>0.03</x:v>
      </x:c>
      <x:c r="T4610" s="17" t="n">
        <x:v>2396.8</x:v>
      </x:c>
      <x:c r="U4610" s="17" t="n">
        <x:v>2324.9</x:v>
      </x:c>
      <x:c r="V4610" s="17" t="n">
        <x:v>1015.22</x:v>
      </x:c>
      <x:c r="W4610" s="17" t="n">
        <x:v>1309.68</x:v>
      </x:c>
      <x:c r="X4610" s="18" t="n">
        <x:v>0.5633</x:v>
      </x:c>
      <x:c r="Y4610" s="17" t="n">
        <x:v>2448.91</x:v>
      </x:c>
      <x:c r="Z4610" s="18" t="n">
        <x:v>0.9494</x:v>
      </x:c>
      <x:c r="AA4610" s="18" t="n">
        <x:v>-0.0059</x:v>
      </x:c>
      <x:c r="AB4610" t="str">
        <x:v>No</x:v>
      </x:c>
      <x:c r="AC4610" t="str">
        <x:v>Premium Core</x:v>
      </x:c>
      <x:c r="AD4610" s="18" t="n">
        <x:v>0.5633274549442987</x:v>
      </x:c>
      <x:c r="AE4610" s="18" t="n">
        <x:v>0.949361144345852</x:v>
      </x:c>
      <x:c r="AF4610" s="17" t="n">
        <x:v>-124.00999999999976</x:v>
      </x:c>
      <x:c r="AG4610" s="18" t="n">
        <x:v>-0.05063885565414808</x:v>
      </x:c>
      <x:c r="AH4610" t="str">
        <x:v>Below Target</x:v>
      </x:c>
    </x:row>
    <x:row r="4611">
      <x:c r="A4611" t="str">
        <x:v>TXN-004608</x:v>
      </x:c>
      <x:c r="B4611" s="14" t="d">
        <x:v>2024-07-13T00:00:00.000Z</x:v>
      </x:c>
      <x:c r="C4611" t="n">
        <x:v>2024</x:v>
      </x:c>
      <x:c r="D4611" t="str">
        <x:v>Q3</x:v>
      </x:c>
      <x:c r="E4611" t="n">
        <x:v>7</x:v>
      </x:c>
      <x:c r="F4611" t="str">
        <x:v>July</x:v>
      </x:c>
      <x:c r="G4611" s="15" t="d">
        <x:v>2024-07-01T00:00:00.000Z</x:v>
      </x:c>
      <x:c r="H4611" t="str">
        <x:v>2024-07</x:v>
      </x:c>
      <x:c r="I4611" t="str">
        <x:v>Canada</x:v>
      </x:c>
      <x:c r="J4611" t="str">
        <x:v>North America</x:v>
      </x:c>
      <x:c r="K4611" t="str">
        <x:v>CAD</x:v>
      </x:c>
      <x:c r="L4611" t="str">
        <x:v>Buchanan's</x:v>
      </x:c>
      <x:c r="M4611" t="str">
        <x:v>Scotch Whisky</x:v>
      </x:c>
      <x:c r="N4611" t="str">
        <x:v>On-Trade</x:v>
      </x:c>
      <x:c r="O4611" t="str">
        <x:v>Key Account</x:v>
      </x:c>
      <x:c r="P4611" t="str">
        <x:v>SR-038</x:v>
      </x:c>
      <x:c r="Q4611" s="16" t="n">
        <x:v>28</x:v>
      </x:c>
      <x:c r="R4611" s="17" t="n">
        <x:v>33.49</x:v>
      </x:c>
      <x:c r="S4611" s="18" t="n">
        <x:v>0.03</x:v>
      </x:c>
      <x:c r="T4611" s="17" t="n">
        <x:v>937.75</x:v>
      </x:c>
      <x:c r="U4611" s="17" t="n">
        <x:v>909.62</x:v>
      </x:c>
      <x:c r="V4611" s="17" t="n">
        <x:v>416.46</x:v>
      </x:c>
      <x:c r="W4611" s="17" t="n">
        <x:v>493.16</x:v>
      </x:c>
      <x:c r="X4611" s="18" t="n">
        <x:v>0.5422</x:v>
      </x:c>
      <x:c r="Y4611" s="17" t="n">
        <x:v>981.32</x:v>
      </x:c>
      <x:c r="Z4611" s="18" t="n">
        <x:v>0.9269</x:v>
      </x:c>
      <x:c r="AA4611" s="18" t="n">
        <x:v>-0.0259</x:v>
      </x:c>
      <x:c r="AB4611" t="str">
        <x:v>No</x:v>
      </x:c>
      <x:c r="AC4611" t="str">
        <x:v>Premium Core</x:v>
      </x:c>
      <x:c r="AD4611" s="18" t="n">
        <x:v>0.5421604626107606</x:v>
      </x:c>
      <x:c r="AE4611" s="18" t="n">
        <x:v>0.9269351485753882</x:v>
      </x:c>
      <x:c r="AF4611" s="17" t="n">
        <x:v>-71.70000000000005</x:v>
      </x:c>
      <x:c r="AG4611" s="18" t="n">
        <x:v>-0.07306485142461179</x:v>
      </x:c>
      <x:c r="AH4611" t="str">
        <x:v>Below Target</x:v>
      </x:c>
    </x:row>
    <x:row r="4612">
      <x:c r="A4612" t="str">
        <x:v>TXN-004609</x:v>
      </x:c>
      <x:c r="B4612" s="14" t="d">
        <x:v>2023-07-08T00:00:00.000Z</x:v>
      </x:c>
      <x:c r="C4612" t="n">
        <x:v>2023</x:v>
      </x:c>
      <x:c r="D4612" t="str">
        <x:v>Q3</x:v>
      </x:c>
      <x:c r="E4612" t="n">
        <x:v>7</x:v>
      </x:c>
      <x:c r="F4612" t="str">
        <x:v>July</x:v>
      </x:c>
      <x:c r="G4612" s="15" t="d">
        <x:v>2023-07-01T00:00:00.000Z</x:v>
      </x:c>
      <x:c r="H4612" t="str">
        <x:v>2023-07</x:v>
      </x:c>
      <x:c r="I4612" t="str">
        <x:v>Ireland</x:v>
      </x:c>
      <x:c r="J4612" t="str">
        <x:v>Europe</x:v>
      </x:c>
      <x:c r="K4612" t="str">
        <x:v>EUR</x:v>
      </x:c>
      <x:c r="L4612" t="str">
        <x:v>Buchanan's</x:v>
      </x:c>
      <x:c r="M4612" t="str">
        <x:v>Scotch Whisky</x:v>
      </x:c>
      <x:c r="N4612" t="str">
        <x:v>On-Trade</x:v>
      </x:c>
      <x:c r="O4612" t="str">
        <x:v>Distributor</x:v>
      </x:c>
      <x:c r="P4612" t="str">
        <x:v>SR-020</x:v>
      </x:c>
      <x:c r="Q4612" s="16" t="n">
        <x:v>93</x:v>
      </x:c>
      <x:c r="R4612" s="17" t="n">
        <x:v>35.52</x:v>
      </x:c>
      <x:c r="S4612" s="18" t="n">
        <x:v>0.03</x:v>
      </x:c>
      <x:c r="T4612" s="17" t="n">
        <x:v>3303.78</x:v>
      </x:c>
      <x:c r="U4612" s="17" t="n">
        <x:v>3204.66</x:v>
      </x:c>
      <x:c r="V4612" s="17" t="n">
        <x:v>1366.95</x:v>
      </x:c>
      <x:c r="W4612" s="17" t="n">
        <x:v>1837.71</x:v>
      </x:c>
      <x:c r="X4612" s="18" t="n">
        <x:v>0.5734</x:v>
      </x:c>
      <x:c r="Y4612" s="17" t="n">
        <x:v>3198</x:v>
      </x:c>
      <x:c r="Z4612" s="18" t="n">
        <x:v>1.0021</x:v>
      </x:c>
      <x:c r="AA4612" s="18" t="n">
        <x:v>0.0397</x:v>
      </x:c>
      <x:c r="AB4612" t="str">
        <x:v>No</x:v>
      </x:c>
      <x:c r="AC4612" t="str">
        <x:v>Premium Core</x:v>
      </x:c>
      <x:c r="AD4612" s="18" t="n">
        <x:v>0.5734492894722062</x:v>
      </x:c>
      <x:c r="AE4612" s="18" t="n">
        <x:v>1.0020825515947467</x:v>
      </x:c>
      <x:c r="AF4612" s="17" t="n">
        <x:v>6.6599999999998545</x:v>
      </x:c>
      <x:c r="AG4612" s="18" t="n">
        <x:v>0.0020825515947466714</x:v>
      </x:c>
      <x:c r="AH4612" t="str">
        <x:v>Above Target</x:v>
      </x:c>
    </x:row>
    <x:row r="4613">
      <x:c r="A4613" t="str">
        <x:v>TXN-004610</x:v>
      </x:c>
      <x:c r="B4613" s="14" t="d">
        <x:v>2024-10-21T00:00:00.000Z</x:v>
      </x:c>
      <x:c r="C4613" t="n">
        <x:v>2024</x:v>
      </x:c>
      <x:c r="D4613" t="str">
        <x:v>Q4</x:v>
      </x:c>
      <x:c r="E4613" t="n">
        <x:v>10</x:v>
      </x:c>
      <x:c r="F4613" t="str">
        <x:v>October</x:v>
      </x:c>
      <x:c r="G4613" s="15" t="d">
        <x:v>2024-10-01T00:00:00.000Z</x:v>
      </x:c>
      <x:c r="H4613" t="str">
        <x:v>2024-10</x:v>
      </x:c>
      <x:c r="I4613" t="str">
        <x:v>France</x:v>
      </x:c>
      <x:c r="J4613" t="str">
        <x:v>Europe</x:v>
      </x:c>
      <x:c r="K4613" t="str">
        <x:v>EUR</x:v>
      </x:c>
      <x:c r="L4613" t="str">
        <x:v>Don Julio</x:v>
      </x:c>
      <x:c r="M4613" t="str">
        <x:v>Tequila</x:v>
      </x:c>
      <x:c r="N4613" t="str">
        <x:v>Wholesale</x:v>
      </x:c>
      <x:c r="O4613" t="str">
        <x:v>E-commerce Partner</x:v>
      </x:c>
      <x:c r="P4613" t="str">
        <x:v>SR-029</x:v>
      </x:c>
      <x:c r="Q4613" s="16" t="n">
        <x:v>157</x:v>
      </x:c>
      <x:c r="R4613" s="17" t="n">
        <x:v>47.24</x:v>
      </x:c>
      <x:c r="S4613" s="18" t="n">
        <x:v>0</x:v>
      </x:c>
      <x:c r="T4613" s="17" t="n">
        <x:v>7417.13</x:v>
      </x:c>
      <x:c r="U4613" s="17" t="n">
        <x:v>7417.13</x:v>
      </x:c>
      <x:c r="V4613" s="17" t="n">
        <x:v>2851.34</x:v>
      </x:c>
      <x:c r="W4613" s="17" t="n">
        <x:v>4565.79</x:v>
      </x:c>
      <x:c r="X4613" s="18" t="n">
        <x:v>0.6156</x:v>
      </x:c>
      <x:c r="Y4613" s="17" t="n">
        <x:v>6766.57</x:v>
      </x:c>
      <x:c r="Z4613" s="18" t="n">
        <x:v>1.0961</x:v>
      </x:c>
      <x:c r="AA4613" s="18" t="n">
        <x:v>-0.0045</x:v>
      </x:c>
      <x:c r="AB4613" t="str">
        <x:v>No</x:v>
      </x:c>
      <x:c r="AC4613" t="str">
        <x:v>Luxury / Reserve</x:v>
      </x:c>
      <x:c r="AD4613" s="18" t="n">
        <x:v>0.6155736787679331</x:v>
      </x:c>
      <x:c r="AE4613" s="18" t="n">
        <x:v>1.0961432453961166</x:v>
      </x:c>
      <x:c r="AF4613" s="17" t="n">
        <x:v>650.5600000000004</x:v>
      </x:c>
      <x:c r="AG4613" s="18" t="n">
        <x:v>0.09614324539611656</x:v>
      </x:c>
      <x:c r="AH4613" t="str">
        <x:v>Above Target</x:v>
      </x:c>
    </x:row>
    <x:row r="4614">
      <x:c r="A4614" t="str">
        <x:v>TXN-004611</x:v>
      </x:c>
      <x:c r="B4614" s="14" t="d">
        <x:v>2024-04-22T00:00:00.000Z</x:v>
      </x:c>
      <x:c r="C4614" t="n">
        <x:v>2024</x:v>
      </x:c>
      <x:c r="D4614" t="str">
        <x:v>Q2</x:v>
      </x:c>
      <x:c r="E4614" t="n">
        <x:v>4</x:v>
      </x:c>
      <x:c r="F4614" t="str">
        <x:v>April</x:v>
      </x:c>
      <x:c r="G4614" s="15" t="d">
        <x:v>2024-04-01T00:00:00.000Z</x:v>
      </x:c>
      <x:c r="H4614" t="str">
        <x:v>2024-04</x:v>
      </x:c>
      <x:c r="I4614" t="str">
        <x:v>United States</x:v>
      </x:c>
      <x:c r="J4614" t="str">
        <x:v>North America</x:v>
      </x:c>
      <x:c r="K4614" t="str">
        <x:v>USD</x:v>
      </x:c>
      <x:c r="L4614" t="str">
        <x:v>Tanqueray</x:v>
      </x:c>
      <x:c r="M4614" t="str">
        <x:v>Gin</x:v>
      </x:c>
      <x:c r="N4614" t="str">
        <x:v>Wholesale</x:v>
      </x:c>
      <x:c r="O4614" t="str">
        <x:v>Distributor</x:v>
      </x:c>
      <x:c r="P4614" t="str">
        <x:v>SR-047</x:v>
      </x:c>
      <x:c r="Q4614" s="16" t="n">
        <x:v>78</x:v>
      </x:c>
      <x:c r="R4614" s="17" t="n">
        <x:v>24.23</x:v>
      </x:c>
      <x:c r="S4614" s="18" t="n">
        <x:v>0.05</x:v>
      </x:c>
      <x:c r="T4614" s="17" t="n">
        <x:v>1890.22</x:v>
      </x:c>
      <x:c r="U4614" s="17" t="n">
        <x:v>1795.71</x:v>
      </x:c>
      <x:c r="V4614" s="17" t="n">
        <x:v>799.74</x:v>
      </x:c>
      <x:c r="W4614" s="17" t="n">
        <x:v>995.97</x:v>
      </x:c>
      <x:c r="X4614" s="18" t="n">
        <x:v>0.5546</x:v>
      </x:c>
      <x:c r="Y4614" s="17" t="n">
        <x:v>2003.11</x:v>
      </x:c>
      <x:c r="Z4614" s="18" t="n">
        <x:v>0.8965</x:v>
      </x:c>
      <x:c r="AA4614" s="18" t="n">
        <x:v>0.0786</x:v>
      </x:c>
      <x:c r="AB4614" t="str">
        <x:v>Yes</x:v>
      </x:c>
      <x:c r="AC4614" t="str">
        <x:v>Premium Core</x:v>
      </x:c>
      <x:c r="AD4614" s="18" t="n">
        <x:v>0.5546385552232822</x:v>
      </x:c>
      <x:c r="AE4614" s="18" t="n">
        <x:v>0.8964610031401172</x:v>
      </x:c>
      <x:c r="AF4614" s="17" t="n">
        <x:v>-207.39999999999986</x:v>
      </x:c>
      <x:c r="AG4614" s="18" t="n">
        <x:v>-0.10353899685988283</x:v>
      </x:c>
      <x:c r="AH4614" t="str">
        <x:v>Below Target</x:v>
      </x:c>
    </x:row>
    <x:row r="4615">
      <x:c r="A4615" t="str">
        <x:v>TXN-004612</x:v>
      </x:c>
      <x:c r="B4615" s="14" t="d">
        <x:v>2025-07-21T00:00:00.000Z</x:v>
      </x:c>
      <x:c r="C4615" t="n">
        <x:v>2025</x:v>
      </x:c>
      <x:c r="D4615" t="str">
        <x:v>Q3</x:v>
      </x:c>
      <x:c r="E4615" t="n">
        <x:v>7</x:v>
      </x:c>
      <x:c r="F4615" t="str">
        <x:v>July</x:v>
      </x:c>
      <x:c r="G4615" s="15" t="d">
        <x:v>2025-07-01T00:00:00.000Z</x:v>
      </x:c>
      <x:c r="H4615" t="str">
        <x:v>2025-07</x:v>
      </x:c>
      <x:c r="I4615" t="str">
        <x:v>United States</x:v>
      </x:c>
      <x:c r="J4615" t="str">
        <x:v>North America</x:v>
      </x:c>
      <x:c r="K4615" t="str">
        <x:v>USD</x:v>
      </x:c>
      <x:c r="L4615" t="str">
        <x:v>Ketel One</x:v>
      </x:c>
      <x:c r="M4615" t="str">
        <x:v>Vodka</x:v>
      </x:c>
      <x:c r="N4615" t="str">
        <x:v>On-Trade</x:v>
      </x:c>
      <x:c r="O4615" t="str">
        <x:v>Hospitality Group</x:v>
      </x:c>
      <x:c r="P4615" t="str">
        <x:v>SR-029</x:v>
      </x:c>
      <x:c r="Q4615" s="16" t="n">
        <x:v>92</x:v>
      </x:c>
      <x:c r="R4615" s="17" t="n">
        <x:v>32.4</x:v>
      </x:c>
      <x:c r="S4615" s="18" t="n">
        <x:v>0</x:v>
      </x:c>
      <x:c r="T4615" s="17" t="n">
        <x:v>2980.42</x:v>
      </x:c>
      <x:c r="U4615" s="17" t="n">
        <x:v>2980.42</x:v>
      </x:c>
      <x:c r="V4615" s="17" t="n">
        <x:v>1227.61</x:v>
      </x:c>
      <x:c r="W4615" s="17" t="n">
        <x:v>1752.81</x:v>
      </x:c>
      <x:c r="X4615" s="18" t="n">
        <x:v>0.5881</x:v>
      </x:c>
      <x:c r="Y4615" s="17" t="n">
        <x:v>3329.23</x:v>
      </x:c>
      <x:c r="Z4615" s="18" t="n">
        <x:v>0.8952</x:v>
      </x:c>
      <x:c r="AA4615" s="18" t="n">
        <x:v>0.1123</x:v>
      </x:c>
      <x:c r="AB4615" t="str">
        <x:v>No</x:v>
      </x:c>
      <x:c r="AC4615" t="str">
        <x:v>Premium Core</x:v>
      </x:c>
      <x:c r="AD4615" s="18" t="n">
        <x:v>0.588108387408486</x:v>
      </x:c>
      <x:c r="AE4615" s="18" t="n">
        <x:v>0.8952280256996362</x:v>
      </x:c>
      <x:c r="AF4615" s="17" t="n">
        <x:v>-348.80999999999995</x:v>
      </x:c>
      <x:c r="AG4615" s="18" t="n">
        <x:v>-0.10477197430036374</x:v>
      </x:c>
      <x:c r="AH4615" t="str">
        <x:v>Below Target</x:v>
      </x:c>
    </x:row>
    <x:row r="4616">
      <x:c r="A4616" t="str">
        <x:v>TXN-004613</x:v>
      </x:c>
      <x:c r="B4616" s="14" t="d">
        <x:v>2024-12-18T00:00:00.000Z</x:v>
      </x:c>
      <x:c r="C4616" t="n">
        <x:v>2024</x:v>
      </x:c>
      <x:c r="D4616" t="str">
        <x:v>Q4</x:v>
      </x:c>
      <x:c r="E4616" t="n">
        <x:v>12</x:v>
      </x:c>
      <x:c r="F4616" t="str">
        <x:v>December</x:v>
      </x:c>
      <x:c r="G4616" s="15" t="d">
        <x:v>2024-12-01T00:00:00.000Z</x:v>
      </x:c>
      <x:c r="H4616" t="str">
        <x:v>2024-12</x:v>
      </x:c>
      <x:c r="I4616" t="str">
        <x:v>Australia</x:v>
      </x:c>
      <x:c r="J4616" t="str">
        <x:v>Asia Pacific</x:v>
      </x:c>
      <x:c r="K4616" t="str">
        <x:v>AUD</x:v>
      </x:c>
      <x:c r="L4616" t="str">
        <x:v>Johnnie Walker</x:v>
      </x:c>
      <x:c r="M4616" t="str">
        <x:v>Scotch Whisky</x:v>
      </x:c>
      <x:c r="N4616" t="str">
        <x:v>Wholesale</x:v>
      </x:c>
      <x:c r="O4616" t="str">
        <x:v>Independent Retailer</x:v>
      </x:c>
      <x:c r="P4616" t="str">
        <x:v>SR-012</x:v>
      </x:c>
      <x:c r="Q4616" s="16" t="n">
        <x:v>32</x:v>
      </x:c>
      <x:c r="R4616" s="17" t="n">
        <x:v>31.11</x:v>
      </x:c>
      <x:c r="S4616" s="18" t="n">
        <x:v>0.1</x:v>
      </x:c>
      <x:c r="T4616" s="17" t="n">
        <x:v>995.59</x:v>
      </x:c>
      <x:c r="U4616" s="17" t="n">
        <x:v>896.03</x:v>
      </x:c>
      <x:c r="V4616" s="17" t="n">
        <x:v>437.3</x:v>
      </x:c>
      <x:c r="W4616" s="17" t="n">
        <x:v>458.73</x:v>
      </x:c>
      <x:c r="X4616" s="18" t="n">
        <x:v>0.512</x:v>
      </x:c>
      <x:c r="Y4616" s="17" t="n">
        <x:v>928.36</x:v>
      </x:c>
      <x:c r="Z4616" s="18" t="n">
        <x:v>0.9652</x:v>
      </x:c>
      <x:c r="AA4616" s="18" t="n">
        <x:v>0.119</x:v>
      </x:c>
      <x:c r="AB4616" t="str">
        <x:v>Yes</x:v>
      </x:c>
      <x:c r="AC4616" t="str">
        <x:v>Luxury / Reserve</x:v>
      </x:c>
      <x:c r="AD4616" s="18" t="n">
        <x:v>0.5119583049674676</x:v>
      </x:c>
      <x:c r="AE4616" s="18" t="n">
        <x:v>0.9651751475720625</x:v>
      </x:c>
      <x:c r="AF4616" s="17" t="n">
        <x:v>-32.33000000000004</x:v>
      </x:c>
      <x:c r="AG4616" s="18" t="n">
        <x:v>-0.03482485242793748</x:v>
      </x:c>
      <x:c r="AH4616" t="str">
        <x:v>Below Target</x:v>
      </x:c>
    </x:row>
    <x:row r="4617">
      <x:c r="A4617" t="str">
        <x:v>TXN-004614</x:v>
      </x:c>
      <x:c r="B4617" s="14" t="d">
        <x:v>2025-02-02T00:00:00.000Z</x:v>
      </x:c>
      <x:c r="C4617" t="n">
        <x:v>2025</x:v>
      </x:c>
      <x:c r="D4617" t="str">
        <x:v>Q1</x:v>
      </x:c>
      <x:c r="E4617" t="n">
        <x:v>2</x:v>
      </x:c>
      <x:c r="F4617" t="str">
        <x:v>February</x:v>
      </x:c>
      <x:c r="G4617" s="15" t="d">
        <x:v>2025-02-01T00:00:00.000Z</x:v>
      </x:c>
      <x:c r="H4617" t="str">
        <x:v>2025-02</x:v>
      </x:c>
      <x:c r="I4617" t="str">
        <x:v>United States</x:v>
      </x:c>
      <x:c r="J4617" t="str">
        <x:v>North America</x:v>
      </x:c>
      <x:c r="K4617" t="str">
        <x:v>USD</x:v>
      </x:c>
      <x:c r="L4617" t="str">
        <x:v>Captain Morgan</x:v>
      </x:c>
      <x:c r="M4617" t="str">
        <x:v>Rum</x:v>
      </x:c>
      <x:c r="N4617" t="str">
        <x:v>E-commerce</x:v>
      </x:c>
      <x:c r="O4617" t="str">
        <x:v>Distributor</x:v>
      </x:c>
      <x:c r="P4617" t="str">
        <x:v>SR-057</x:v>
      </x:c>
      <x:c r="Q4617" s="16" t="n">
        <x:v>43</x:v>
      </x:c>
      <x:c r="R4617" s="17" t="n">
        <x:v>19.81</x:v>
      </x:c>
      <x:c r="S4617" s="18" t="n">
        <x:v>0</x:v>
      </x:c>
      <x:c r="T4617" s="17" t="n">
        <x:v>851.85</x:v>
      </x:c>
      <x:c r="U4617" s="17" t="n">
        <x:v>851.85</x:v>
      </x:c>
      <x:c r="V4617" s="17" t="n">
        <x:v>432.23</x:v>
      </x:c>
      <x:c r="W4617" s="17" t="n">
        <x:v>419.63</x:v>
      </x:c>
      <x:c r="X4617" s="18" t="n">
        <x:v>0.4926</x:v>
      </x:c>
      <x:c r="Y4617" s="17" t="n">
        <x:v>781.22</x:v>
      </x:c>
      <x:c r="Z4617" s="18" t="n">
        <x:v>1.0904</x:v>
      </x:c>
      <x:c r="AA4617" s="18" t="n">
        <x:v>0.1055</x:v>
      </x:c>
      <x:c r="AB4617" t="str">
        <x:v>No</x:v>
      </x:c>
      <x:c r="AC4617" t="str">
        <x:v>Core</x:v>
      </x:c>
      <x:c r="AD4617" s="18" t="n">
        <x:v>0.4926102013265246</x:v>
      </x:c>
      <x:c r="AE4617" s="18" t="n">
        <x:v>1.0904098717390747</x:v>
      </x:c>
      <x:c r="AF4617" s="17" t="n">
        <x:v>70.63</x:v>
      </x:c>
      <x:c r="AG4617" s="18" t="n">
        <x:v>0.09040987173907478</x:v>
      </x:c>
      <x:c r="AH4617" t="str">
        <x:v>Above Target</x:v>
      </x:c>
    </x:row>
    <x:row r="4618">
      <x:c r="A4618" t="str">
        <x:v>TXN-004615</x:v>
      </x:c>
      <x:c r="B4618" s="14" t="d">
        <x:v>2024-11-14T00:00:00.000Z</x:v>
      </x:c>
      <x:c r="C4618" t="n">
        <x:v>2024</x:v>
      </x:c>
      <x:c r="D4618" t="str">
        <x:v>Q4</x:v>
      </x:c>
      <x:c r="E4618" t="n">
        <x:v>11</x:v>
      </x:c>
      <x:c r="F4618" t="str">
        <x:v>November</x:v>
      </x:c>
      <x:c r="G4618" s="15" t="d">
        <x:v>2024-11-01T00:00:00.000Z</x:v>
      </x:c>
      <x:c r="H4618" t="str">
        <x:v>2024-11</x:v>
      </x:c>
      <x:c r="I4618" t="str">
        <x:v>Canada</x:v>
      </x:c>
      <x:c r="J4618" t="str">
        <x:v>North America</x:v>
      </x:c>
      <x:c r="K4618" t="str">
        <x:v>CAD</x:v>
      </x:c>
      <x:c r="L4618" t="str">
        <x:v>Tanqueray</x:v>
      </x:c>
      <x:c r="M4618" t="str">
        <x:v>Gin</x:v>
      </x:c>
      <x:c r="N4618" t="str">
        <x:v>Duty Free / Travel Retail</x:v>
      </x:c>
      <x:c r="O4618" t="str">
        <x:v>E-commerce Partner</x:v>
      </x:c>
      <x:c r="P4618" t="str">
        <x:v>SR-011</x:v>
      </x:c>
      <x:c r="Q4618" s="16" t="n">
        <x:v>73</x:v>
      </x:c>
      <x:c r="R4618" s="17" t="n">
        <x:v>32.04</x:v>
      </x:c>
      <x:c r="S4618" s="18" t="n">
        <x:v>0</x:v>
      </x:c>
      <x:c r="T4618" s="17" t="n">
        <x:v>2338.77</x:v>
      </x:c>
      <x:c r="U4618" s="17" t="n">
        <x:v>2338.77</x:v>
      </x:c>
      <x:c r="V4618" s="17" t="n">
        <x:v>1108.16</x:v>
      </x:c>
      <x:c r="W4618" s="17" t="n">
        <x:v>1230.61</x:v>
      </x:c>
      <x:c r="X4618" s="18" t="n">
        <x:v>0.5262</x:v>
      </x:c>
      <x:c r="Y4618" s="17" t="n">
        <x:v>2260.63</x:v>
      </x:c>
      <x:c r="Z4618" s="18" t="n">
        <x:v>1.0346</x:v>
      </x:c>
      <x:c r="AA4618" s="18" t="n">
        <x:v>0.1006</x:v>
      </x:c>
      <x:c r="AB4618" t="str">
        <x:v>No</x:v>
      </x:c>
      <x:c r="AC4618" t="str">
        <x:v>Premium Core</x:v>
      </x:c>
      <x:c r="AD4618" s="18" t="n">
        <x:v>0.5261782902978915</x:v>
      </x:c>
      <x:c r="AE4618" s="18" t="n">
        <x:v>1.0345655856995615</x:v>
      </x:c>
      <x:c r="AF4618" s="17" t="n">
        <x:v>78.13999999999987</x:v>
      </x:c>
      <x:c r="AG4618" s="18" t="n">
        <x:v>0.03456558569956157</x:v>
      </x:c>
      <x:c r="AH4618" t="str">
        <x:v>Above Target</x:v>
      </x:c>
    </x:row>
    <x:row r="4619">
      <x:c r="A4619" t="str">
        <x:v>TXN-004616</x:v>
      </x:c>
      <x:c r="B4619" s="14" t="d">
        <x:v>2025-12-20T00:00:00.000Z</x:v>
      </x:c>
      <x:c r="C4619" t="n">
        <x:v>2025</x:v>
      </x:c>
      <x:c r="D4619" t="str">
        <x:v>Q4</x:v>
      </x:c>
      <x:c r="E4619" t="n">
        <x:v>12</x:v>
      </x:c>
      <x:c r="F4619" t="str">
        <x:v>December</x:v>
      </x:c>
      <x:c r="G4619" s="15" t="d">
        <x:v>2025-12-01T00:00:00.000Z</x:v>
      </x:c>
      <x:c r="H4619" t="str">
        <x:v>2025-12</x:v>
      </x:c>
      <x:c r="I4619" t="str">
        <x:v>Germany</x:v>
      </x:c>
      <x:c r="J4619" t="str">
        <x:v>Europe</x:v>
      </x:c>
      <x:c r="K4619" t="str">
        <x:v>EUR</x:v>
      </x:c>
      <x:c r="L4619" t="str">
        <x:v>Cîroc</x:v>
      </x:c>
      <x:c r="M4619" t="str">
        <x:v>Vodka</x:v>
      </x:c>
      <x:c r="N4619" t="str">
        <x:v>Wholesale</x:v>
      </x:c>
      <x:c r="O4619" t="str">
        <x:v>Independent Retailer</x:v>
      </x:c>
      <x:c r="P4619" t="str">
        <x:v>SR-009</x:v>
      </x:c>
      <x:c r="Q4619" s="16" t="n">
        <x:v>17</x:v>
      </x:c>
      <x:c r="R4619" s="17" t="n">
        <x:v>34.91</x:v>
      </x:c>
      <x:c r="S4619" s="18" t="n">
        <x:v>0.05</x:v>
      </x:c>
      <x:c r="T4619" s="17" t="n">
        <x:v>593.4</x:v>
      </x:c>
      <x:c r="U4619" s="17" t="n">
        <x:v>563.73</x:v>
      </x:c>
      <x:c r="V4619" s="17" t="n">
        <x:v>232.58</x:v>
      </x:c>
      <x:c r="W4619" s="17" t="n">
        <x:v>331.15</x:v>
      </x:c>
      <x:c r="X4619" s="18" t="n">
        <x:v>0.5874</x:v>
      </x:c>
      <x:c r="Y4619" s="17" t="n">
        <x:v>639.9</x:v>
      </x:c>
      <x:c r="Z4619" s="18" t="n">
        <x:v>0.881</x:v>
      </x:c>
      <x:c r="AA4619" s="18" t="n">
        <x:v>0.0736</x:v>
      </x:c>
      <x:c r="AB4619" t="str">
        <x:v>Yes</x:v>
      </x:c>
      <x:c r="AC4619" t="str">
        <x:v>Luxury / Reserve</x:v>
      </x:c>
      <x:c r="AD4619" s="18" t="n">
        <x:v>0.5874266049349866</x:v>
      </x:c>
      <x:c r="AE4619" s="18" t="n">
        <x:v>0.8809657759024848</x:v>
      </x:c>
      <x:c r="AF4619" s="17" t="n">
        <x:v>-76.16999999999996</x:v>
      </x:c>
      <x:c r="AG4619" s="18" t="n">
        <x:v>-0.11903422409751517</x:v>
      </x:c>
      <x:c r="AH4619" t="str">
        <x:v>Below Target</x:v>
      </x:c>
    </x:row>
    <x:row r="4620">
      <x:c r="A4620" t="str">
        <x:v>TXN-004617</x:v>
      </x:c>
      <x:c r="B4620" s="14" t="d">
        <x:v>2023-11-28T00:00:00.000Z</x:v>
      </x:c>
      <x:c r="C4620" t="n">
        <x:v>2023</x:v>
      </x:c>
      <x:c r="D4620" t="str">
        <x:v>Q4</x:v>
      </x:c>
      <x:c r="E4620" t="n">
        <x:v>11</x:v>
      </x:c>
      <x:c r="F4620" t="str">
        <x:v>November</x:v>
      </x:c>
      <x:c r="G4620" s="15" t="d">
        <x:v>2023-11-01T00:00:00.000Z</x:v>
      </x:c>
      <x:c r="H4620" t="str">
        <x:v>2023-11</x:v>
      </x:c>
      <x:c r="I4620" t="str">
        <x:v>Australia</x:v>
      </x:c>
      <x:c r="J4620" t="str">
        <x:v>Asia Pacific</x:v>
      </x:c>
      <x:c r="K4620" t="str">
        <x:v>AUD</x:v>
      </x:c>
      <x:c r="L4620" t="str">
        <x:v>Crown Royal</x:v>
      </x:c>
      <x:c r="M4620" t="str">
        <x:v>Canadian Whisky</x:v>
      </x:c>
      <x:c r="N4620" t="str">
        <x:v>On-Trade</x:v>
      </x:c>
      <x:c r="O4620" t="str">
        <x:v>E-commerce Partner</x:v>
      </x:c>
      <x:c r="P4620" t="str">
        <x:v>SR-020</x:v>
      </x:c>
      <x:c r="Q4620" s="16" t="n">
        <x:v>8</x:v>
      </x:c>
      <x:c r="R4620" s="17" t="n">
        <x:v>31.86</x:v>
      </x:c>
      <x:c r="S4620" s="18" t="n">
        <x:v>0</x:v>
      </x:c>
      <x:c r="T4620" s="17" t="n">
        <x:v>254.88</x:v>
      </x:c>
      <x:c r="U4620" s="17" t="n">
        <x:v>254.88</x:v>
      </x:c>
      <x:c r="V4620" s="17" t="n">
        <x:v>118.42</x:v>
      </x:c>
      <x:c r="W4620" s="17" t="n">
        <x:v>136.46</x:v>
      </x:c>
      <x:c r="X4620" s="18" t="n">
        <x:v>0.5354</x:v>
      </x:c>
      <x:c r="Y4620" s="17" t="n">
        <x:v>288.08</x:v>
      </x:c>
      <x:c r="Z4620" s="18" t="n">
        <x:v>0.8847</x:v>
      </x:c>
      <x:c r="AA4620" s="18" t="n">
        <x:v>-0.0042</x:v>
      </x:c>
      <x:c r="AB4620" t="str">
        <x:v>No</x:v>
      </x:c>
      <x:c r="AC4620" t="str">
        <x:v>Premium Core</x:v>
      </x:c>
      <x:c r="AD4620" s="18" t="n">
        <x:v>0.5353892027620841</x:v>
      </x:c>
      <x:c r="AE4620" s="18" t="n">
        <x:v>0.8847542349347404</x:v>
      </x:c>
      <x:c r="AF4620" s="17" t="n">
        <x:v>-33.19999999999999</x:v>
      </x:c>
      <x:c r="AG4620" s="18" t="n">
        <x:v>-0.11524576506525962</x:v>
      </x:c>
      <x:c r="AH4620" t="str">
        <x:v>Below Target</x:v>
      </x:c>
    </x:row>
    <x:row r="4621">
      <x:c r="A4621" t="str">
        <x:v>TXN-004618</x:v>
      </x:c>
      <x:c r="B4621" s="14" t="d">
        <x:v>2023-08-26T00:00:00.000Z</x:v>
      </x:c>
      <x:c r="C4621" t="n">
        <x:v>2023</x:v>
      </x:c>
      <x:c r="D4621" t="str">
        <x:v>Q3</x:v>
      </x:c>
      <x:c r="E4621" t="n">
        <x:v>8</x:v>
      </x:c>
      <x:c r="F4621" t="str">
        <x:v>August</x:v>
      </x:c>
      <x:c r="G4621" s="15" t="d">
        <x:v>2023-08-01T00:00:00.000Z</x:v>
      </x:c>
      <x:c r="H4621" t="str">
        <x:v>2023-08</x:v>
      </x:c>
      <x:c r="I4621" t="str">
        <x:v>Spain</x:v>
      </x:c>
      <x:c r="J4621" t="str">
        <x:v>Europe</x:v>
      </x:c>
      <x:c r="K4621" t="str">
        <x:v>EUR</x:v>
      </x:c>
      <x:c r="L4621" t="str">
        <x:v>Johnnie Walker</x:v>
      </x:c>
      <x:c r="M4621" t="str">
        <x:v>Scotch Whisky</x:v>
      </x:c>
      <x:c r="N4621" t="str">
        <x:v>E-commerce</x:v>
      </x:c>
      <x:c r="O4621" t="str">
        <x:v>Key Account</x:v>
      </x:c>
      <x:c r="P4621" t="str">
        <x:v>SR-007</x:v>
      </x:c>
      <x:c r="Q4621" s="16" t="n">
        <x:v>18</x:v>
      </x:c>
      <x:c r="R4621" s="17" t="n">
        <x:v>37.86</x:v>
      </x:c>
      <x:c r="S4621" s="18" t="n">
        <x:v>0.12</x:v>
      </x:c>
      <x:c r="T4621" s="17" t="n">
        <x:v>681.39</x:v>
      </x:c>
      <x:c r="U4621" s="17" t="n">
        <x:v>599.63</x:v>
      </x:c>
      <x:c r="V4621" s="17" t="n">
        <x:v>263.12</x:v>
      </x:c>
      <x:c r="W4621" s="17" t="n">
        <x:v>336.51</x:v>
      </x:c>
      <x:c r="X4621" s="18" t="n">
        <x:v>0.5612</x:v>
      </x:c>
      <x:c r="Y4621" s="17" t="n">
        <x:v>580.23</x:v>
      </x:c>
      <x:c r="Z4621" s="18" t="n">
        <x:v>1.0334</x:v>
      </x:c>
      <x:c r="AA4621" s="18" t="n">
        <x:v>0.0577</x:v>
      </x:c>
      <x:c r="AB4621" t="str">
        <x:v>Yes</x:v>
      </x:c>
      <x:c r="AC4621" t="str">
        <x:v>Luxury / Reserve</x:v>
      </x:c>
      <x:c r="AD4621" s="18" t="n">
        <x:v>0.5611960709103947</x:v>
      </x:c>
      <x:c r="AE4621" s="18" t="n">
        <x:v>1.0334350171483722</x:v>
      </x:c>
      <x:c r="AF4621" s="17" t="n">
        <x:v>19.399999999999977</x:v>
      </x:c>
      <x:c r="AG4621" s="18" t="n">
        <x:v>0.03343501714837216</x:v>
      </x:c>
      <x:c r="AH4621" t="str">
        <x:v>Above Target</x:v>
      </x:c>
    </x:row>
    <x:row r="4622">
      <x:c r="A4622" t="str">
        <x:v>TXN-004619</x:v>
      </x:c>
      <x:c r="B4622" s="14" t="d">
        <x:v>2026-03-07T00:00:00.000Z</x:v>
      </x:c>
      <x:c r="C4622" t="n">
        <x:v>2026</x:v>
      </x:c>
      <x:c r="D4622" t="str">
        <x:v>Q1</x:v>
      </x:c>
      <x:c r="E4622" t="n">
        <x:v>3</x:v>
      </x:c>
      <x:c r="F4622" t="str">
        <x:v>March</x:v>
      </x:c>
      <x:c r="G4622" s="15" t="d">
        <x:v>2026-03-01T00:00:00.000Z</x:v>
      </x:c>
      <x:c r="H4622" t="str">
        <x:v>2026-03</x:v>
      </x:c>
      <x:c r="I4622" t="str">
        <x:v>Ireland</x:v>
      </x:c>
      <x:c r="J4622" t="str">
        <x:v>Europe</x:v>
      </x:c>
      <x:c r="K4622" t="str">
        <x:v>EUR</x:v>
      </x:c>
      <x:c r="L4622" t="str">
        <x:v>Baileys</x:v>
      </x:c>
      <x:c r="M4622" t="str">
        <x:v>Liqueur</x:v>
      </x:c>
      <x:c r="N4622" t="str">
        <x:v>On-Trade</x:v>
      </x:c>
      <x:c r="O4622" t="str">
        <x:v>E-commerce Partner</x:v>
      </x:c>
      <x:c r="P4622" t="str">
        <x:v>SR-012</x:v>
      </x:c>
      <x:c r="Q4622" s="16" t="n">
        <x:v>42</x:v>
      </x:c>
      <x:c r="R4622" s="17" t="n">
        <x:v>21.79</x:v>
      </x:c>
      <x:c r="S4622" s="18" t="n">
        <x:v>0.12</x:v>
      </x:c>
      <x:c r="T4622" s="17" t="n">
        <x:v>915.06</x:v>
      </x:c>
      <x:c r="U4622" s="17" t="n">
        <x:v>805.25</x:v>
      </x:c>
      <x:c r="V4622" s="17" t="n">
        <x:v>368.77</x:v>
      </x:c>
      <x:c r="W4622" s="17" t="n">
        <x:v>436.48</x:v>
      </x:c>
      <x:c r="X4622" s="18" t="n">
        <x:v>0.542</x:v>
      </x:c>
      <x:c r="Y4622" s="17" t="n">
        <x:v>819.24</x:v>
      </x:c>
      <x:c r="Z4622" s="18" t="n">
        <x:v>0.9829</x:v>
      </x:c>
      <x:c r="AA4622" s="18" t="n">
        <x:v>0.0615</x:v>
      </x:c>
      <x:c r="AB4622" t="str">
        <x:v>Yes</x:v>
      </x:c>
      <x:c r="AC4622" t="str">
        <x:v>Core</x:v>
      </x:c>
      <x:c r="AD4622" s="18" t="n">
        <x:v>0.5420428438373176</x:v>
      </x:c>
      <x:c r="AE4622" s="18" t="n">
        <x:v>0.9829231971095161</x:v>
      </x:c>
      <x:c r="AF4622" s="17" t="n">
        <x:v>-13.990000000000009</x:v>
      </x:c>
      <x:c r="AG4622" s="18" t="n">
        <x:v>-0.017076802890483873</x:v>
      </x:c>
      <x:c r="AH4622" t="str">
        <x:v>Below Target</x:v>
      </x:c>
    </x:row>
    <x:row r="4623">
      <x:c r="A4623" t="str">
        <x:v>TXN-004620</x:v>
      </x:c>
      <x:c r="B4623" s="14" t="d">
        <x:v>2024-08-29T00:00:00.000Z</x:v>
      </x:c>
      <x:c r="C4623" t="n">
        <x:v>2024</x:v>
      </x:c>
      <x:c r="D4623" t="str">
        <x:v>Q3</x:v>
      </x:c>
      <x:c r="E4623" t="n">
        <x:v>8</x:v>
      </x:c>
      <x:c r="F4623" t="str">
        <x:v>August</x:v>
      </x:c>
      <x:c r="G4623" s="15" t="d">
        <x:v>2024-08-01T00:00:00.000Z</x:v>
      </x:c>
      <x:c r="H4623" t="str">
        <x:v>2024-08</x:v>
      </x:c>
      <x:c r="I4623" t="str">
        <x:v>Brazil</x:v>
      </x:c>
      <x:c r="J4623" t="str">
        <x:v>Latin America &amp; Caribbean</x:v>
      </x:c>
      <x:c r="K4623" t="str">
        <x:v>BRL</x:v>
      </x:c>
      <x:c r="L4623" t="str">
        <x:v>Johnnie Walker</x:v>
      </x:c>
      <x:c r="M4623" t="str">
        <x:v>Scotch Whisky</x:v>
      </x:c>
      <x:c r="N4623" t="str">
        <x:v>Off-Trade</x:v>
      </x:c>
      <x:c r="O4623" t="str">
        <x:v>E-commerce Partner</x:v>
      </x:c>
      <x:c r="P4623" t="str">
        <x:v>SR-018</x:v>
      </x:c>
      <x:c r="Q4623" s="16" t="n">
        <x:v>26</x:v>
      </x:c>
      <x:c r="R4623" s="17" t="n">
        <x:v>35.33</x:v>
      </x:c>
      <x:c r="S4623" s="18" t="n">
        <x:v>0.03</x:v>
      </x:c>
      <x:c r="T4623" s="17" t="n">
        <x:v>918.71</x:v>
      </x:c>
      <x:c r="U4623" s="17" t="n">
        <x:v>891.14</x:v>
      </x:c>
      <x:c r="V4623" s="17" t="n">
        <x:v>399.21</x:v>
      </x:c>
      <x:c r="W4623" s="17" t="n">
        <x:v>491.94</x:v>
      </x:c>
      <x:c r="X4623" s="18" t="n">
        <x:v>0.552</x:v>
      </x:c>
      <x:c r="Y4623" s="17" t="n">
        <x:v>835.17</x:v>
      </x:c>
      <x:c r="Z4623" s="18" t="n">
        <x:v>1.067</x:v>
      </x:c>
      <x:c r="AA4623" s="18" t="n">
        <x:v>0.1179</x:v>
      </x:c>
      <x:c r="AB4623" t="str">
        <x:v>No</x:v>
      </x:c>
      <x:c r="AC4623" t="str">
        <x:v>Luxury / Reserve</x:v>
      </x:c>
      <x:c r="AD4623" s="18" t="n">
        <x:v>0.5520344726978926</x:v>
      </x:c>
      <x:c r="AE4623" s="18" t="n">
        <x:v>1.0670162960834322</x:v>
      </x:c>
      <x:c r="AF4623" s="17" t="n">
        <x:v>55.97000000000003</x:v>
      </x:c>
      <x:c r="AG4623" s="18" t="n">
        <x:v>0.06701629608343215</x:v>
      </x:c>
      <x:c r="AH4623" t="str">
        <x:v>Above Target</x:v>
      </x:c>
    </x:row>
    <x:row r="4624">
      <x:c r="A4624" t="str">
        <x:v>TXN-004621</x:v>
      </x:c>
      <x:c r="B4624" s="14" t="d">
        <x:v>2025-03-08T00:00:00.000Z</x:v>
      </x:c>
      <x:c r="C4624" t="n">
        <x:v>2025</x:v>
      </x:c>
      <x:c r="D4624" t="str">
        <x:v>Q1</x:v>
      </x:c>
      <x:c r="E4624" t="n">
        <x:v>3</x:v>
      </x:c>
      <x:c r="F4624" t="str">
        <x:v>March</x:v>
      </x:c>
      <x:c r="G4624" s="15" t="d">
        <x:v>2025-03-01T00:00:00.000Z</x:v>
      </x:c>
      <x:c r="H4624" t="str">
        <x:v>2025-03</x:v>
      </x:c>
      <x:c r="I4624" t="str">
        <x:v>United States</x:v>
      </x:c>
      <x:c r="J4624" t="str">
        <x:v>North America</x:v>
      </x:c>
      <x:c r="K4624" t="str">
        <x:v>USD</x:v>
      </x:c>
      <x:c r="L4624" t="str">
        <x:v>Guinness</x:v>
      </x:c>
      <x:c r="M4624" t="str">
        <x:v>Beer / Stout</x:v>
      </x:c>
      <x:c r="N4624" t="str">
        <x:v>On-Trade</x:v>
      </x:c>
      <x:c r="O4624" t="str">
        <x:v>Hospitality Group</x:v>
      </x:c>
      <x:c r="P4624" t="str">
        <x:v>SR-051</x:v>
      </x:c>
      <x:c r="Q4624" s="16" t="n">
        <x:v>174</x:v>
      </x:c>
      <x:c r="R4624" s="17" t="n">
        <x:v>8.74</x:v>
      </x:c>
      <x:c r="S4624" s="18" t="n">
        <x:v>0</x:v>
      </x:c>
      <x:c r="T4624" s="17" t="n">
        <x:v>1520.28</x:v>
      </x:c>
      <x:c r="U4624" s="17" t="n">
        <x:v>1520.28</x:v>
      </x:c>
      <x:c r="V4624" s="17" t="n">
        <x:v>769.18</x:v>
      </x:c>
      <x:c r="W4624" s="17" t="n">
        <x:v>751.1</x:v>
      </x:c>
      <x:c r="X4624" s="18" t="n">
        <x:v>0.4941</x:v>
      </x:c>
      <x:c r="Y4624" s="17" t="n">
        <x:v>1740.97</x:v>
      </x:c>
      <x:c r="Z4624" s="18" t="n">
        <x:v>0.8732</x:v>
      </x:c>
      <x:c r="AA4624" s="18" t="n">
        <x:v>0.0357</x:v>
      </x:c>
      <x:c r="AB4624" t="str">
        <x:v>No</x:v>
      </x:c>
      <x:c r="AC4624" t="str">
        <x:v>Core</x:v>
      </x:c>
      <x:c r="AD4624" s="18" t="n">
        <x:v>0.49405372694503646</x:v>
      </x:c>
      <x:c r="AE4624" s="18" t="n">
        <x:v>0.8732373332107962</x:v>
      </x:c>
      <x:c r="AF4624" s="17" t="n">
        <x:v>-220.69000000000005</x:v>
      </x:c>
      <x:c r="AG4624" s="18" t="n">
        <x:v>-0.12676266678920375</x:v>
      </x:c>
      <x:c r="AH4624" t="str">
        <x:v>Below Target</x:v>
      </x:c>
    </x:row>
    <x:row r="4625">
      <x:c r="A4625" t="str">
        <x:v>TXN-004622</x:v>
      </x:c>
      <x:c r="B4625" s="14" t="d">
        <x:v>2023-02-27T00:00:00.000Z</x:v>
      </x:c>
      <x:c r="C4625" t="n">
        <x:v>2023</x:v>
      </x:c>
      <x:c r="D4625" t="str">
        <x:v>Q1</x:v>
      </x:c>
      <x:c r="E4625" t="n">
        <x:v>2</x:v>
      </x:c>
      <x:c r="F4625" t="str">
        <x:v>February</x:v>
      </x:c>
      <x:c r="G4625" s="15" t="d">
        <x:v>2023-02-01T00:00:00.000Z</x:v>
      </x:c>
      <x:c r="H4625" t="str">
        <x:v>2023-02</x:v>
      </x:c>
      <x:c r="I4625" t="str">
        <x:v>Nigeria</x:v>
      </x:c>
      <x:c r="J4625" t="str">
        <x:v>Africa</x:v>
      </x:c>
      <x:c r="K4625" t="str">
        <x:v>NGN</x:v>
      </x:c>
      <x:c r="L4625" t="str">
        <x:v>Johnnie Walker</x:v>
      </x:c>
      <x:c r="M4625" t="str">
        <x:v>Scotch Whisky</x:v>
      </x:c>
      <x:c r="N4625" t="str">
        <x:v>E-commerce</x:v>
      </x:c>
      <x:c r="O4625" t="str">
        <x:v>Distributor</x:v>
      </x:c>
      <x:c r="P4625" t="str">
        <x:v>SR-013</x:v>
      </x:c>
      <x:c r="Q4625" s="16" t="n">
        <x:v>69</x:v>
      </x:c>
      <x:c r="R4625" s="17" t="n">
        <x:v>38.59</x:v>
      </x:c>
      <x:c r="S4625" s="18" t="n">
        <x:v>0.12</x:v>
      </x:c>
      <x:c r="T4625" s="17" t="n">
        <x:v>2662.92</x:v>
      </x:c>
      <x:c r="U4625" s="17" t="n">
        <x:v>2343.37</x:v>
      </x:c>
      <x:c r="V4625" s="17" t="n">
        <x:v>1114.33</x:v>
      </x:c>
      <x:c r="W4625" s="17" t="n">
        <x:v>1229.03</x:v>
      </x:c>
      <x:c r="X4625" s="18" t="n">
        <x:v>0.5245</x:v>
      </x:c>
      <x:c r="Y4625" s="17" t="n">
        <x:v>2511.98</x:v>
      </x:c>
      <x:c r="Z4625" s="18" t="n">
        <x:v>0.9329</x:v>
      </x:c>
      <x:c r="AA4625" s="18" t="n">
        <x:v>0.1055</x:v>
      </x:c>
      <x:c r="AB4625" t="str">
        <x:v>Yes</x:v>
      </x:c>
      <x:c r="AC4625" t="str">
        <x:v>Luxury / Reserve</x:v>
      </x:c>
      <x:c r="AD4625" s="18" t="n">
        <x:v>0.5244711675919722</x:v>
      </x:c>
      <x:c r="AE4625" s="18" t="n">
        <x:v>0.9328776502997634</x:v>
      </x:c>
      <x:c r="AF4625" s="17" t="n">
        <x:v>-168.61000000000013</x:v>
      </x:c>
      <x:c r="AG4625" s="18" t="n">
        <x:v>-0.06712234970023652</x:v>
      </x:c>
      <x:c r="AH4625" t="str">
        <x:v>Below Target</x:v>
      </x:c>
    </x:row>
    <x:row r="4626">
      <x:c r="A4626" t="str">
        <x:v>TXN-004623</x:v>
      </x:c>
      <x:c r="B4626" s="14" t="d">
        <x:v>2025-01-18T00:00:00.000Z</x:v>
      </x:c>
      <x:c r="C4626" t="n">
        <x:v>2025</x:v>
      </x:c>
      <x:c r="D4626" t="str">
        <x:v>Q1</x:v>
      </x:c>
      <x:c r="E4626" t="n">
        <x:v>1</x:v>
      </x:c>
      <x:c r="F4626" t="str">
        <x:v>January</x:v>
      </x:c>
      <x:c r="G4626" s="15" t="d">
        <x:v>2025-01-01T00:00:00.000Z</x:v>
      </x:c>
      <x:c r="H4626" t="str">
        <x:v>2025-01</x:v>
      </x:c>
      <x:c r="I4626" t="str">
        <x:v>United States</x:v>
      </x:c>
      <x:c r="J4626" t="str">
        <x:v>North America</x:v>
      </x:c>
      <x:c r="K4626" t="str">
        <x:v>USD</x:v>
      </x:c>
      <x:c r="L4626" t="str">
        <x:v>Don Julio</x:v>
      </x:c>
      <x:c r="M4626" t="str">
        <x:v>Tequila</x:v>
      </x:c>
      <x:c r="N4626" t="str">
        <x:v>On-Trade</x:v>
      </x:c>
      <x:c r="O4626" t="str">
        <x:v>Key Account</x:v>
      </x:c>
      <x:c r="P4626" t="str">
        <x:v>SR-051</x:v>
      </x:c>
      <x:c r="Q4626" s="16" t="n">
        <x:v>53</x:v>
      </x:c>
      <x:c r="R4626" s="17" t="n">
        <x:v>51.64</x:v>
      </x:c>
      <x:c r="S4626" s="18" t="n">
        <x:v>0.03</x:v>
      </x:c>
      <x:c r="T4626" s="17" t="n">
        <x:v>2737.18</x:v>
      </x:c>
      <x:c r="U4626" s="17" t="n">
        <x:v>2655.07</x:v>
      </x:c>
      <x:c r="V4626" s="17" t="n">
        <x:v>1064.91</x:v>
      </x:c>
      <x:c r="W4626" s="17" t="n">
        <x:v>1590.16</x:v>
      </x:c>
      <x:c r="X4626" s="18" t="n">
        <x:v>0.5989</x:v>
      </x:c>
      <x:c r="Y4626" s="17" t="n">
        <x:v>2713.86</x:v>
      </x:c>
      <x:c r="Z4626" s="18" t="n">
        <x:v>0.9783</x:v>
      </x:c>
      <x:c r="AA4626" s="18" t="n">
        <x:v>0.0094</x:v>
      </x:c>
      <x:c r="AB4626" t="str">
        <x:v>No</x:v>
      </x:c>
      <x:c r="AC4626" t="str">
        <x:v>Luxury / Reserve</x:v>
      </x:c>
      <x:c r="AD4626" s="18" t="n">
        <x:v>0.5989145295604259</x:v>
      </x:c>
      <x:c r="AE4626" s="18" t="n">
        <x:v>0.9783371286654433</x:v>
      </x:c>
      <x:c r="AF4626" s="17" t="n">
        <x:v>-58.789999999999964</x:v>
      </x:c>
      <x:c r="AG4626" s="18" t="n">
        <x:v>-0.021662871334556667</x:v>
      </x:c>
      <x:c r="AH4626" t="str">
        <x:v>Below Target</x:v>
      </x:c>
    </x:row>
    <x:row r="4627">
      <x:c r="A4627" t="str">
        <x:v>TXN-004624</x:v>
      </x:c>
      <x:c r="B4627" s="14" t="d">
        <x:v>2024-08-18T00:00:00.000Z</x:v>
      </x:c>
      <x:c r="C4627" t="n">
        <x:v>2024</x:v>
      </x:c>
      <x:c r="D4627" t="str">
        <x:v>Q3</x:v>
      </x:c>
      <x:c r="E4627" t="n">
        <x:v>8</x:v>
      </x:c>
      <x:c r="F4627" t="str">
        <x:v>August</x:v>
      </x:c>
      <x:c r="G4627" s="15" t="d">
        <x:v>2024-08-01T00:00:00.000Z</x:v>
      </x:c>
      <x:c r="H4627" t="str">
        <x:v>2024-08</x:v>
      </x:c>
      <x:c r="I4627" t="str">
        <x:v>Spain</x:v>
      </x:c>
      <x:c r="J4627" t="str">
        <x:v>Europe</x:v>
      </x:c>
      <x:c r="K4627" t="str">
        <x:v>EUR</x:v>
      </x:c>
      <x:c r="L4627" t="str">
        <x:v>Guinness</x:v>
      </x:c>
      <x:c r="M4627" t="str">
        <x:v>Beer / Stout</x:v>
      </x:c>
      <x:c r="N4627" t="str">
        <x:v>On-Trade</x:v>
      </x:c>
      <x:c r="O4627" t="str">
        <x:v>E-commerce Partner</x:v>
      </x:c>
      <x:c r="P4627" t="str">
        <x:v>SR-055</x:v>
      </x:c>
      <x:c r="Q4627" s="16" t="n">
        <x:v>44</x:v>
      </x:c>
      <x:c r="R4627" s="17" t="n">
        <x:v>8.7</x:v>
      </x:c>
      <x:c r="S4627" s="18" t="n">
        <x:v>0</x:v>
      </x:c>
      <x:c r="T4627" s="17" t="n">
        <x:v>382.85</x:v>
      </x:c>
      <x:c r="U4627" s="17" t="n">
        <x:v>382.85</x:v>
      </x:c>
      <x:c r="V4627" s="17" t="n">
        <x:v>211.57</x:v>
      </x:c>
      <x:c r="W4627" s="17" t="n">
        <x:v>171.29</x:v>
      </x:c>
      <x:c r="X4627" s="18" t="n">
        <x:v>0.4474</x:v>
      </x:c>
      <x:c r="Y4627" s="17" t="n">
        <x:v>373.62</x:v>
      </x:c>
      <x:c r="Z4627" s="18" t="n">
        <x:v>1.0247</x:v>
      </x:c>
      <x:c r="AA4627" s="18" t="n">
        <x:v>0.0339</x:v>
      </x:c>
      <x:c r="AB4627" t="str">
        <x:v>No</x:v>
      </x:c>
      <x:c r="AC4627" t="str">
        <x:v>Core</x:v>
      </x:c>
      <x:c r="AD4627" s="18" t="n">
        <x:v>0.44740760088807624</x:v>
      </x:c>
      <x:c r="AE4627" s="18" t="n">
        <x:v>1.024704244954767</x:v>
      </x:c>
      <x:c r="AF4627" s="17" t="n">
        <x:v>9.230000000000018</x:v>
      </x:c>
      <x:c r="AG4627" s="18" t="n">
        <x:v>0.024704244954766925</x:v>
      </x:c>
      <x:c r="AH4627" t="str">
        <x:v>Above Target</x:v>
      </x:c>
    </x:row>
    <x:row r="4628">
      <x:c r="A4628" t="str">
        <x:v>TXN-004625</x:v>
      </x:c>
      <x:c r="B4628" s="14" t="d">
        <x:v>2025-11-25T00:00:00.000Z</x:v>
      </x:c>
      <x:c r="C4628" t="n">
        <x:v>2025</x:v>
      </x:c>
      <x:c r="D4628" t="str">
        <x:v>Q4</x:v>
      </x:c>
      <x:c r="E4628" t="n">
        <x:v>11</x:v>
      </x:c>
      <x:c r="F4628" t="str">
        <x:v>November</x:v>
      </x:c>
      <x:c r="G4628" s="15" t="d">
        <x:v>2025-11-01T00:00:00.000Z</x:v>
      </x:c>
      <x:c r="H4628" t="str">
        <x:v>2025-11</x:v>
      </x:c>
      <x:c r="I4628" t="str">
        <x:v>Japan</x:v>
      </x:c>
      <x:c r="J4628" t="str">
        <x:v>Asia Pacific</x:v>
      </x:c>
      <x:c r="K4628" t="str">
        <x:v>JPY</x:v>
      </x:c>
      <x:c r="L4628" t="str">
        <x:v>Smirnoff</x:v>
      </x:c>
      <x:c r="M4628" t="str">
        <x:v>Vodka</x:v>
      </x:c>
      <x:c r="N4628" t="str">
        <x:v>Duty Free / Travel Retail</x:v>
      </x:c>
      <x:c r="O4628" t="str">
        <x:v>Hospitality Group</x:v>
      </x:c>
      <x:c r="P4628" t="str">
        <x:v>SR-060</x:v>
      </x:c>
      <x:c r="Q4628" s="16" t="n">
        <x:v>41</x:v>
      </x:c>
      <x:c r="R4628" s="17" t="n">
        <x:v>24.01</x:v>
      </x:c>
      <x:c r="S4628" s="18" t="n">
        <x:v>0.05</x:v>
      </x:c>
      <x:c r="T4628" s="17" t="n">
        <x:v>984.38</x:v>
      </x:c>
      <x:c r="U4628" s="17" t="n">
        <x:v>935.16</x:v>
      </x:c>
      <x:c r="V4628" s="17" t="n">
        <x:v>449.17</x:v>
      </x:c>
      <x:c r="W4628" s="17" t="n">
        <x:v>485.99</x:v>
      </x:c>
      <x:c r="X4628" s="18" t="n">
        <x:v>0.5197</x:v>
      </x:c>
      <x:c r="Y4628" s="17" t="n">
        <x:v>988.72</x:v>
      </x:c>
      <x:c r="Z4628" s="18" t="n">
        <x:v>0.9458</x:v>
      </x:c>
      <x:c r="AA4628" s="18" t="n">
        <x:v>-0.0253</x:v>
      </x:c>
      <x:c r="AB4628" t="str">
        <x:v>Yes</x:v>
      </x:c>
      <x:c r="AC4628" t="str">
        <x:v>Core</x:v>
      </x:c>
      <x:c r="AD4628" s="18" t="n">
        <x:v>0.5196864707643613</x:v>
      </x:c>
      <x:c r="AE4628" s="18" t="n">
        <x:v>0.9458289505623432</x:v>
      </x:c>
      <x:c r="AF4628" s="17" t="n">
        <x:v>-53.56000000000006</x:v>
      </x:c>
      <x:c r="AG4628" s="18" t="n">
        <x:v>-0.054171049437656826</x:v>
      </x:c>
      <x:c r="AH4628" t="str">
        <x:v>Below Target</x:v>
      </x:c>
    </x:row>
    <x:row r="4629">
      <x:c r="A4629" t="str">
        <x:v>TXN-004626</x:v>
      </x:c>
      <x:c r="B4629" s="14" t="d">
        <x:v>2025-09-26T00:00:00.000Z</x:v>
      </x:c>
      <x:c r="C4629" t="n">
        <x:v>2025</x:v>
      </x:c>
      <x:c r="D4629" t="str">
        <x:v>Q3</x:v>
      </x:c>
      <x:c r="E4629" t="n">
        <x:v>9</x:v>
      </x:c>
      <x:c r="F4629" t="str">
        <x:v>September</x:v>
      </x:c>
      <x:c r="G4629" s="15" t="d">
        <x:v>2025-09-01T00:00:00.000Z</x:v>
      </x:c>
      <x:c r="H4629" t="str">
        <x:v>2025-09</x:v>
      </x:c>
      <x:c r="I4629" t="str">
        <x:v>Singapore</x:v>
      </x:c>
      <x:c r="J4629" t="str">
        <x:v>Asia Pacific</x:v>
      </x:c>
      <x:c r="K4629" t="str">
        <x:v>SGD</x:v>
      </x:c>
      <x:c r="L4629" t="str">
        <x:v>Buchanan's</x:v>
      </x:c>
      <x:c r="M4629" t="str">
        <x:v>Scotch Whisky</x:v>
      </x:c>
      <x:c r="N4629" t="str">
        <x:v>Off-Trade</x:v>
      </x:c>
      <x:c r="O4629" t="str">
        <x:v>Distributor</x:v>
      </x:c>
      <x:c r="P4629" t="str">
        <x:v>SR-011</x:v>
      </x:c>
      <x:c r="Q4629" s="16" t="n">
        <x:v>29</x:v>
      </x:c>
      <x:c r="R4629" s="17" t="n">
        <x:v>31.78</x:v>
      </x:c>
      <x:c r="S4629" s="18" t="n">
        <x:v>0</x:v>
      </x:c>
      <x:c r="T4629" s="17" t="n">
        <x:v>921.57</x:v>
      </x:c>
      <x:c r="U4629" s="17" t="n">
        <x:v>921.57</x:v>
      </x:c>
      <x:c r="V4629" s="17" t="n">
        <x:v>402.04</x:v>
      </x:c>
      <x:c r="W4629" s="17" t="n">
        <x:v>519.53</x:v>
      </x:c>
      <x:c r="X4629" s="18" t="n">
        <x:v>0.5637</x:v>
      </x:c>
      <x:c r="Y4629" s="17" t="n">
        <x:v>846.75</x:v>
      </x:c>
      <x:c r="Z4629" s="18" t="n">
        <x:v>1.0884</x:v>
      </x:c>
      <x:c r="AA4629" s="18" t="n">
        <x:v>0.0759</x:v>
      </x:c>
      <x:c r="AB4629" t="str">
        <x:v>No</x:v>
      </x:c>
      <x:c r="AC4629" t="str">
        <x:v>Premium Core</x:v>
      </x:c>
      <x:c r="AD4629" s="18" t="n">
        <x:v>0.5637444795294985</x:v>
      </x:c>
      <x:c r="AE4629" s="18" t="n">
        <x:v>1.0883613817537645</x:v>
      </x:c>
      <x:c r="AF4629" s="17" t="n">
        <x:v>74.82000000000005</x:v>
      </x:c>
      <x:c r="AG4629" s="18" t="n">
        <x:v>0.08836138175376446</x:v>
      </x:c>
      <x:c r="AH4629" t="str">
        <x:v>Above Target</x:v>
      </x:c>
    </x:row>
    <x:row r="4630">
      <x:c r="A4630" t="str">
        <x:v>TXN-004627</x:v>
      </x:c>
      <x:c r="B4630" s="14" t="d">
        <x:v>2025-10-07T00:00:00.000Z</x:v>
      </x:c>
      <x:c r="C4630" t="n">
        <x:v>2025</x:v>
      </x:c>
      <x:c r="D4630" t="str">
        <x:v>Q4</x:v>
      </x:c>
      <x:c r="E4630" t="n">
        <x:v>10</x:v>
      </x:c>
      <x:c r="F4630" t="str">
        <x:v>October</x:v>
      </x:c>
      <x:c r="G4630" s="15" t="d">
        <x:v>2025-10-01T00:00:00.000Z</x:v>
      </x:c>
      <x:c r="H4630" t="str">
        <x:v>2025-10</x:v>
      </x:c>
      <x:c r="I4630" t="str">
        <x:v>Spain</x:v>
      </x:c>
      <x:c r="J4630" t="str">
        <x:v>Europe</x:v>
      </x:c>
      <x:c r="K4630" t="str">
        <x:v>EUR</x:v>
      </x:c>
      <x:c r="L4630" t="str">
        <x:v>Johnnie Walker</x:v>
      </x:c>
      <x:c r="M4630" t="str">
        <x:v>Scotch Whisky</x:v>
      </x:c>
      <x:c r="N4630" t="str">
        <x:v>Off-Trade</x:v>
      </x:c>
      <x:c r="O4630" t="str">
        <x:v>Independent Retailer</x:v>
      </x:c>
      <x:c r="P4630" t="str">
        <x:v>SR-054</x:v>
      </x:c>
      <x:c r="Q4630" s="16" t="n">
        <x:v>110</x:v>
      </x:c>
      <x:c r="R4630" s="17" t="n">
        <x:v>32.05</x:v>
      </x:c>
      <x:c r="S4630" s="18" t="n">
        <x:v>0</x:v>
      </x:c>
      <x:c r="T4630" s="17" t="n">
        <x:v>3525.37</x:v>
      </x:c>
      <x:c r="U4630" s="17" t="n">
        <x:v>3525.37</x:v>
      </x:c>
      <x:c r="V4630" s="17" t="n">
        <x:v>1599.58</x:v>
      </x:c>
      <x:c r="W4630" s="17" t="n">
        <x:v>1925.78</x:v>
      </x:c>
      <x:c r="X4630" s="18" t="n">
        <x:v>0.5463</x:v>
      </x:c>
      <x:c r="Y4630" s="17" t="n">
        <x:v>3906.39</x:v>
      </x:c>
      <x:c r="Z4630" s="18" t="n">
        <x:v>0.9025</x:v>
      </x:c>
      <x:c r="AA4630" s="18" t="n">
        <x:v>0.0925</x:v>
      </x:c>
      <x:c r="AB4630" t="str">
        <x:v>No</x:v>
      </x:c>
      <x:c r="AC4630" t="str">
        <x:v>Luxury / Reserve</x:v>
      </x:c>
      <x:c r="AD4630" s="18" t="n">
        <x:v>0.5462632291078667</x:v>
      </x:c>
      <x:c r="AE4630" s="18" t="n">
        <x:v>0.9024623757484532</x:v>
      </x:c>
      <x:c r="AF4630" s="17" t="n">
        <x:v>-381.02</x:v>
      </x:c>
      <x:c r="AG4630" s="18" t="n">
        <x:v>-0.09753762425154683</x:v>
      </x:c>
      <x:c r="AH4630" t="str">
        <x:v>Below Target</x:v>
      </x:c>
    </x:row>
    <x:row r="4631">
      <x:c r="A4631" t="str">
        <x:v>TXN-004628</x:v>
      </x:c>
      <x:c r="B4631" s="14" t="d">
        <x:v>2024-05-26T00:00:00.000Z</x:v>
      </x:c>
      <x:c r="C4631" t="n">
        <x:v>2024</x:v>
      </x:c>
      <x:c r="D4631" t="str">
        <x:v>Q2</x:v>
      </x:c>
      <x:c r="E4631" t="n">
        <x:v>5</x:v>
      </x:c>
      <x:c r="F4631" t="str">
        <x:v>May</x:v>
      </x:c>
      <x:c r="G4631" s="15" t="d">
        <x:v>2024-05-01T00:00:00.000Z</x:v>
      </x:c>
      <x:c r="H4631" t="str">
        <x:v>2024-05</x:v>
      </x:c>
      <x:c r="I4631" t="str">
        <x:v>Kenya</x:v>
      </x:c>
      <x:c r="J4631" t="str">
        <x:v>Africa</x:v>
      </x:c>
      <x:c r="K4631" t="str">
        <x:v>KES</x:v>
      </x:c>
      <x:c r="L4631" t="str">
        <x:v>Cîroc</x:v>
      </x:c>
      <x:c r="M4631" t="str">
        <x:v>Vodka</x:v>
      </x:c>
      <x:c r="N4631" t="str">
        <x:v>On-Trade</x:v>
      </x:c>
      <x:c r="O4631" t="str">
        <x:v>Independent Retailer</x:v>
      </x:c>
      <x:c r="P4631" t="str">
        <x:v>SR-006</x:v>
      </x:c>
      <x:c r="Q4631" s="16" t="n">
        <x:v>50</x:v>
      </x:c>
      <x:c r="R4631" s="17" t="n">
        <x:v>40.21</x:v>
      </x:c>
      <x:c r="S4631" s="18" t="n">
        <x:v>0.02</x:v>
      </x:c>
      <x:c r="T4631" s="17" t="n">
        <x:v>2010.39</x:v>
      </x:c>
      <x:c r="U4631" s="17" t="n">
        <x:v>1970.18</x:v>
      </x:c>
      <x:c r="V4631" s="17" t="n">
        <x:v>774.42</x:v>
      </x:c>
      <x:c r="W4631" s="17" t="n">
        <x:v>1195.76</x:v>
      </x:c>
      <x:c r="X4631" s="18" t="n">
        <x:v>0.6069</x:v>
      </x:c>
      <x:c r="Y4631" s="17" t="n">
        <x:v>1813.92</x:v>
      </x:c>
      <x:c r="Z4631" s="18" t="n">
        <x:v>1.0861</x:v>
      </x:c>
      <x:c r="AA4631" s="18" t="n">
        <x:v>-0.0183</x:v>
      </x:c>
      <x:c r="AB4631" t="str">
        <x:v>No</x:v>
      </x:c>
      <x:c r="AC4631" t="str">
        <x:v>Luxury / Reserve</x:v>
      </x:c>
      <x:c r="AD4631" s="18" t="n">
        <x:v>0.6069293161030972</x:v>
      </x:c>
      <x:c r="AE4631" s="18" t="n">
        <x:v>1.0861449237011556</x:v>
      </x:c>
      <x:c r="AF4631" s="17" t="n">
        <x:v>156.26</x:v>
      </x:c>
      <x:c r="AG4631" s="18" t="n">
        <x:v>0.0861449237011555</x:v>
      </x:c>
      <x:c r="AH4631" t="str">
        <x:v>Above Target</x:v>
      </x:c>
    </x:row>
    <x:row r="4632">
      <x:c r="A4632" t="str">
        <x:v>TXN-004629</x:v>
      </x:c>
      <x:c r="B4632" s="14" t="d">
        <x:v>2024-03-10T00:00:00.000Z</x:v>
      </x:c>
      <x:c r="C4632" t="n">
        <x:v>2024</x:v>
      </x:c>
      <x:c r="D4632" t="str">
        <x:v>Q1</x:v>
      </x:c>
      <x:c r="E4632" t="n">
        <x:v>3</x:v>
      </x:c>
      <x:c r="F4632" t="str">
        <x:v>March</x:v>
      </x:c>
      <x:c r="G4632" s="15" t="d">
        <x:v>2024-03-01T00:00:00.000Z</x:v>
      </x:c>
      <x:c r="H4632" t="str">
        <x:v>2024-03</x:v>
      </x:c>
      <x:c r="I4632" t="str">
        <x:v>United Kingdom</x:v>
      </x:c>
      <x:c r="J4632" t="str">
        <x:v>Europe</x:v>
      </x:c>
      <x:c r="K4632" t="str">
        <x:v>GBP</x:v>
      </x:c>
      <x:c r="L4632" t="str">
        <x:v>Guinness</x:v>
      </x:c>
      <x:c r="M4632" t="str">
        <x:v>Beer / Stout</x:v>
      </x:c>
      <x:c r="N4632" t="str">
        <x:v>Off-Trade</x:v>
      </x:c>
      <x:c r="O4632" t="str">
        <x:v>Key Account</x:v>
      </x:c>
      <x:c r="P4632" t="str">
        <x:v>SR-051</x:v>
      </x:c>
      <x:c r="Q4632" s="16" t="n">
        <x:v>309</x:v>
      </x:c>
      <x:c r="R4632" s="17" t="n">
        <x:v>7.96</x:v>
      </x:c>
      <x:c r="S4632" s="18" t="n">
        <x:v>0.02</x:v>
      </x:c>
      <x:c r="T4632" s="17" t="n">
        <x:v>2458.8</x:v>
      </x:c>
      <x:c r="U4632" s="17" t="n">
        <x:v>2409.63</x:v>
      </x:c>
      <x:c r="V4632" s="17" t="n">
        <x:v>1248.46</x:v>
      </x:c>
      <x:c r="W4632" s="17" t="n">
        <x:v>1161.17</x:v>
      </x:c>
      <x:c r="X4632" s="18" t="n">
        <x:v>0.4819</x:v>
      </x:c>
      <x:c r="Y4632" s="17" t="n">
        <x:v>2538.2</x:v>
      </x:c>
      <x:c r="Z4632" s="18" t="n">
        <x:v>0.9493</x:v>
      </x:c>
      <x:c r="AA4632" s="18" t="n">
        <x:v>0.1188</x:v>
      </x:c>
      <x:c r="AB4632" t="str">
        <x:v>No</x:v>
      </x:c>
      <x:c r="AC4632" t="str">
        <x:v>Core</x:v>
      </x:c>
      <x:c r="AD4632" s="18" t="n">
        <x:v>0.4818872606997755</x:v>
      </x:c>
      <x:c r="AE4632" s="18" t="n">
        <x:v>0.9493459932235444</x:v>
      </x:c>
      <x:c r="AF4632" s="17" t="n">
        <x:v>-128.5699999999997</x:v>
      </x:c>
      <x:c r="AG4632" s="18" t="n">
        <x:v>-0.050654006776455644</x:v>
      </x:c>
      <x:c r="AH4632" t="str">
        <x:v>Below Target</x:v>
      </x:c>
    </x:row>
    <x:row r="4633">
      <x:c r="A4633" t="str">
        <x:v>TXN-004630</x:v>
      </x:c>
      <x:c r="B4633" s="14" t="d">
        <x:v>2026-05-01T00:00:00.000Z</x:v>
      </x:c>
      <x:c r="C4633" t="n">
        <x:v>2026</x:v>
      </x:c>
      <x:c r="D4633" t="str">
        <x:v>Q2</x:v>
      </x:c>
      <x:c r="E4633" t="n">
        <x:v>5</x:v>
      </x:c>
      <x:c r="F4633" t="str">
        <x:v>May</x:v>
      </x:c>
      <x:c r="G4633" s="15" t="d">
        <x:v>2026-05-01T00:00:00.000Z</x:v>
      </x:c>
      <x:c r="H4633" t="str">
        <x:v>2026-05</x:v>
      </x:c>
      <x:c r="I4633" t="str">
        <x:v>United States</x:v>
      </x:c>
      <x:c r="J4633" t="str">
        <x:v>North America</x:v>
      </x:c>
      <x:c r="K4633" t="str">
        <x:v>USD</x:v>
      </x:c>
      <x:c r="L4633" t="str">
        <x:v>Johnnie Walker</x:v>
      </x:c>
      <x:c r="M4633" t="str">
        <x:v>Scotch Whisky</x:v>
      </x:c>
      <x:c r="N4633" t="str">
        <x:v>On-Trade</x:v>
      </x:c>
      <x:c r="O4633" t="str">
        <x:v>Hospitality Group</x:v>
      </x:c>
      <x:c r="P4633" t="str">
        <x:v>SR-004</x:v>
      </x:c>
      <x:c r="Q4633" s="16" t="n">
        <x:v>87</x:v>
      </x:c>
      <x:c r="R4633" s="17" t="n">
        <x:v>36.54</x:v>
      </x:c>
      <x:c r="S4633" s="18" t="n">
        <x:v>0.15</x:v>
      </x:c>
      <x:c r="T4633" s="17" t="n">
        <x:v>3178.9</x:v>
      </x:c>
      <x:c r="U4633" s="17" t="n">
        <x:v>2702.06</x:v>
      </x:c>
      <x:c r="V4633" s="17" t="n">
        <x:v>1230.84</x:v>
      </x:c>
      <x:c r="W4633" s="17" t="n">
        <x:v>1471.22</x:v>
      </x:c>
      <x:c r="X4633" s="18" t="n">
        <x:v>0.5445</x:v>
      </x:c>
      <x:c r="Y4633" s="17" t="n">
        <x:v>2687.29</x:v>
      </x:c>
      <x:c r="Z4633" s="18" t="n">
        <x:v>1.0055</x:v>
      </x:c>
      <x:c r="AA4633" s="18" t="n">
        <x:v>0.0311</x:v>
      </x:c>
      <x:c r="AB4633" t="str">
        <x:v>Yes</x:v>
      </x:c>
      <x:c r="AC4633" t="str">
        <x:v>Luxury / Reserve</x:v>
      </x:c>
      <x:c r="AD4633" s="18" t="n">
        <x:v>0.544480877552682</x:v>
      </x:c>
      <x:c r="AE4633" s="18" t="n">
        <x:v>1.0054962434273933</x:v>
      </x:c>
      <x:c r="AF4633" s="17" t="n">
        <x:v>14.769999999999982</x:v>
      </x:c>
      <x:c r="AG4633" s="18" t="n">
        <x:v>0.005496243427393389</x:v>
      </x:c>
      <x:c r="AH4633" t="str">
        <x:v>Above Target</x:v>
      </x:c>
    </x:row>
    <x:row r="4634">
      <x:c r="A4634" t="str">
        <x:v>TXN-004631</x:v>
      </x:c>
      <x:c r="B4634" s="14" t="d">
        <x:v>2025-06-30T00:00:00.000Z</x:v>
      </x:c>
      <x:c r="C4634" t="n">
        <x:v>2025</x:v>
      </x:c>
      <x:c r="D4634" t="str">
        <x:v>Q2</x:v>
      </x:c>
      <x:c r="E4634" t="n">
        <x:v>6</x:v>
      </x:c>
      <x:c r="F4634" t="str">
        <x:v>June</x:v>
      </x:c>
      <x:c r="G4634" s="15" t="d">
        <x:v>2025-06-01T00:00:00.000Z</x:v>
      </x:c>
      <x:c r="H4634" t="str">
        <x:v>2025-06</x:v>
      </x:c>
      <x:c r="I4634" t="str">
        <x:v>Germany</x:v>
      </x:c>
      <x:c r="J4634" t="str">
        <x:v>Europe</x:v>
      </x:c>
      <x:c r="K4634" t="str">
        <x:v>EUR</x:v>
      </x:c>
      <x:c r="L4634" t="str">
        <x:v>Guinness</x:v>
      </x:c>
      <x:c r="M4634" t="str">
        <x:v>Beer / Stout</x:v>
      </x:c>
      <x:c r="N4634" t="str">
        <x:v>Duty Free / Travel Retail</x:v>
      </x:c>
      <x:c r="O4634" t="str">
        <x:v>Key Account</x:v>
      </x:c>
      <x:c r="P4634" t="str">
        <x:v>SR-051</x:v>
      </x:c>
      <x:c r="Q4634" s="16" t="n">
        <x:v>21</x:v>
      </x:c>
      <x:c r="R4634" s="17" t="n">
        <x:v>9.14</x:v>
      </x:c>
      <x:c r="S4634" s="18" t="n">
        <x:v>0</x:v>
      </x:c>
      <x:c r="T4634" s="17" t="n">
        <x:v>192.01</x:v>
      </x:c>
      <x:c r="U4634" s="17" t="n">
        <x:v>192.01</x:v>
      </x:c>
      <x:c r="V4634" s="17" t="n">
        <x:v>101.15</x:v>
      </x:c>
      <x:c r="W4634" s="17" t="n">
        <x:v>90.86</x:v>
      </x:c>
      <x:c r="X4634" s="18" t="n">
        <x:v>0.4732</x:v>
      </x:c>
      <x:c r="Y4634" s="17" t="n">
        <x:v>180.48</x:v>
      </x:c>
      <x:c r="Z4634" s="18" t="n">
        <x:v>1.0639</x:v>
      </x:c>
      <x:c r="AA4634" s="18" t="n">
        <x:v>-0.0067</x:v>
      </x:c>
      <x:c r="AB4634" t="str">
        <x:v>No</x:v>
      </x:c>
      <x:c r="AC4634" t="str">
        <x:v>Core</x:v>
      </x:c>
      <x:c r="AD4634" s="18" t="n">
        <x:v>0.47320452059788554</x:v>
      </x:c>
      <x:c r="AE4634" s="18" t="n">
        <x:v>1.063885195035461</x:v>
      </x:c>
      <x:c r="AF4634" s="17" t="n">
        <x:v>11.530000000000001</x:v>
      </x:c>
      <x:c r="AG4634" s="18" t="n">
        <x:v>0.063885195035461</x:v>
      </x:c>
      <x:c r="AH4634" t="str">
        <x:v>Above Target</x:v>
      </x:c>
    </x:row>
    <x:row r="4635">
      <x:c r="A4635" t="str">
        <x:v>TXN-004632</x:v>
      </x:c>
      <x:c r="B4635" s="14" t="d">
        <x:v>2025-05-28T00:00:00.000Z</x:v>
      </x:c>
      <x:c r="C4635" t="n">
        <x:v>2025</x:v>
      </x:c>
      <x:c r="D4635" t="str">
        <x:v>Q2</x:v>
      </x:c>
      <x:c r="E4635" t="n">
        <x:v>5</x:v>
      </x:c>
      <x:c r="F4635" t="str">
        <x:v>May</x:v>
      </x:c>
      <x:c r="G4635" s="15" t="d">
        <x:v>2025-05-01T00:00:00.000Z</x:v>
      </x:c>
      <x:c r="H4635" t="str">
        <x:v>2025-05</x:v>
      </x:c>
      <x:c r="I4635" t="str">
        <x:v>United States</x:v>
      </x:c>
      <x:c r="J4635" t="str">
        <x:v>North America</x:v>
      </x:c>
      <x:c r="K4635" t="str">
        <x:v>USD</x:v>
      </x:c>
      <x:c r="L4635" t="str">
        <x:v>Cîroc</x:v>
      </x:c>
      <x:c r="M4635" t="str">
        <x:v>Vodka</x:v>
      </x:c>
      <x:c r="N4635" t="str">
        <x:v>Duty Free / Travel Retail</x:v>
      </x:c>
      <x:c r="O4635" t="str">
        <x:v>E-commerce Partner</x:v>
      </x:c>
      <x:c r="P4635" t="str">
        <x:v>SR-035</x:v>
      </x:c>
      <x:c r="Q4635" s="16" t="n">
        <x:v>45</x:v>
      </x:c>
      <x:c r="R4635" s="17" t="n">
        <x:v>44.2</x:v>
      </x:c>
      <x:c r="S4635" s="18" t="n">
        <x:v>0</x:v>
      </x:c>
      <x:c r="T4635" s="17" t="n">
        <x:v>1988.92</x:v>
      </x:c>
      <x:c r="U4635" s="17" t="n">
        <x:v>1988.92</x:v>
      </x:c>
      <x:c r="V4635" s="17" t="n">
        <x:v>835.32</x:v>
      </x:c>
      <x:c r="W4635" s="17" t="n">
        <x:v>1153.61</x:v>
      </x:c>
      <x:c r="X4635" s="18" t="n">
        <x:v>0.58</x:v>
      </x:c>
      <x:c r="Y4635" s="17" t="n">
        <x:v>1934.69</x:v>
      </x:c>
      <x:c r="Z4635" s="18" t="n">
        <x:v>1.028</x:v>
      </x:c>
      <x:c r="AA4635" s="18" t="n">
        <x:v>0.0101</x:v>
      </x:c>
      <x:c r="AB4635" t="str">
        <x:v>No</x:v>
      </x:c>
      <x:c r="AC4635" t="str">
        <x:v>Luxury / Reserve</x:v>
      </x:c>
      <x:c r="AD4635" s="18" t="n">
        <x:v>0.5800183013896989</x:v>
      </x:c>
      <x:c r="AE4635" s="18" t="n">
        <x:v>1.0280303304405356</x:v>
      </x:c>
      <x:c r="AF4635" s="17" t="n">
        <x:v>54.23000000000002</x:v>
      </x:c>
      <x:c r="AG4635" s="18" t="n">
        <x:v>0.0280303304405357</x:v>
      </x:c>
      <x:c r="AH4635" t="str">
        <x:v>Above Target</x:v>
      </x:c>
    </x:row>
    <x:row r="4636">
      <x:c r="A4636" t="str">
        <x:v>TXN-004633</x:v>
      </x:c>
      <x:c r="B4636" s="14" t="d">
        <x:v>2024-12-14T00:00:00.000Z</x:v>
      </x:c>
      <x:c r="C4636" t="n">
        <x:v>2024</x:v>
      </x:c>
      <x:c r="D4636" t="str">
        <x:v>Q4</x:v>
      </x:c>
      <x:c r="E4636" t="n">
        <x:v>12</x:v>
      </x:c>
      <x:c r="F4636" t="str">
        <x:v>December</x:v>
      </x:c>
      <x:c r="G4636" s="15" t="d">
        <x:v>2024-12-01T00:00:00.000Z</x:v>
      </x:c>
      <x:c r="H4636" t="str">
        <x:v>2024-12</x:v>
      </x:c>
      <x:c r="I4636" t="str">
        <x:v>Australia</x:v>
      </x:c>
      <x:c r="J4636" t="str">
        <x:v>Asia Pacific</x:v>
      </x:c>
      <x:c r="K4636" t="str">
        <x:v>AUD</x:v>
      </x:c>
      <x:c r="L4636" t="str">
        <x:v>Captain Morgan</x:v>
      </x:c>
      <x:c r="M4636" t="str">
        <x:v>Rum</x:v>
      </x:c>
      <x:c r="N4636" t="str">
        <x:v>On-Trade</x:v>
      </x:c>
      <x:c r="O4636" t="str">
        <x:v>Hospitality Group</x:v>
      </x:c>
      <x:c r="P4636" t="str">
        <x:v>SR-033</x:v>
      </x:c>
      <x:c r="Q4636" s="16" t="n">
        <x:v>39</x:v>
      </x:c>
      <x:c r="R4636" s="17" t="n">
        <x:v>20.71</x:v>
      </x:c>
      <x:c r="S4636" s="18" t="n">
        <x:v>0</x:v>
      </x:c>
      <x:c r="T4636" s="17" t="n">
        <x:v>807.54</x:v>
      </x:c>
      <x:c r="U4636" s="17" t="n">
        <x:v>807.54</x:v>
      </x:c>
      <x:c r="V4636" s="17" t="n">
        <x:v>408.91</x:v>
      </x:c>
      <x:c r="W4636" s="17" t="n">
        <x:v>398.63</x:v>
      </x:c>
      <x:c r="X4636" s="18" t="n">
        <x:v>0.4936</x:v>
      </x:c>
      <x:c r="Y4636" s="17" t="n">
        <x:v>868.98</x:v>
      </x:c>
      <x:c r="Z4636" s="18" t="n">
        <x:v>0.9293</x:v>
      </x:c>
      <x:c r="AA4636" s="18" t="n">
        <x:v>0.1208</x:v>
      </x:c>
      <x:c r="AB4636" t="str">
        <x:v>No</x:v>
      </x:c>
      <x:c r="AC4636" t="str">
        <x:v>Core</x:v>
      </x:c>
      <x:c r="AD4636" s="18" t="n">
        <x:v>0.49363499021720286</x:v>
      </x:c>
      <x:c r="AE4636" s="18" t="n">
        <x:v>0.9292964164882965</x:v>
      </x:c>
      <x:c r="AF4636" s="17" t="n">
        <x:v>-61.440000000000055</x:v>
      </x:c>
      <x:c r="AG4636" s="18" t="n">
        <x:v>-0.07070358351170344</x:v>
      </x:c>
      <x:c r="AH4636" t="str">
        <x:v>Below Target</x:v>
      </x:c>
    </x:row>
    <x:row r="4637">
      <x:c r="A4637" t="str">
        <x:v>TXN-004634</x:v>
      </x:c>
      <x:c r="B4637" s="14" t="d">
        <x:v>2025-07-23T00:00:00.000Z</x:v>
      </x:c>
      <x:c r="C4637" t="n">
        <x:v>2025</x:v>
      </x:c>
      <x:c r="D4637" t="str">
        <x:v>Q3</x:v>
      </x:c>
      <x:c r="E4637" t="n">
        <x:v>7</x:v>
      </x:c>
      <x:c r="F4637" t="str">
        <x:v>July</x:v>
      </x:c>
      <x:c r="G4637" s="15" t="d">
        <x:v>2025-07-01T00:00:00.000Z</x:v>
      </x:c>
      <x:c r="H4637" t="str">
        <x:v>2025-07</x:v>
      </x:c>
      <x:c r="I4637" t="str">
        <x:v>United States</x:v>
      </x:c>
      <x:c r="J4637" t="str">
        <x:v>North America</x:v>
      </x:c>
      <x:c r="K4637" t="str">
        <x:v>USD</x:v>
      </x:c>
      <x:c r="L4637" t="str">
        <x:v>Buchanan's</x:v>
      </x:c>
      <x:c r="M4637" t="str">
        <x:v>Scotch Whisky</x:v>
      </x:c>
      <x:c r="N4637" t="str">
        <x:v>E-commerce</x:v>
      </x:c>
      <x:c r="O4637" t="str">
        <x:v>E-commerce Partner</x:v>
      </x:c>
      <x:c r="P4637" t="str">
        <x:v>SR-039</x:v>
      </x:c>
      <x:c r="Q4637" s="16" t="n">
        <x:v>115</x:v>
      </x:c>
      <x:c r="R4637" s="17" t="n">
        <x:v>34.09</x:v>
      </x:c>
      <x:c r="S4637" s="18" t="n">
        <x:v>0.02</x:v>
      </x:c>
      <x:c r="T4637" s="17" t="n">
        <x:v>3920.24</x:v>
      </x:c>
      <x:c r="U4637" s="17" t="n">
        <x:v>3841.84</x:v>
      </x:c>
      <x:c r="V4637" s="17" t="n">
        <x:v>1850.74</x:v>
      </x:c>
      <x:c r="W4637" s="17" t="n">
        <x:v>1991.1</x:v>
      </x:c>
      <x:c r="X4637" s="18" t="n">
        <x:v>0.5183</x:v>
      </x:c>
      <x:c r="Y4637" s="17" t="n">
        <x:v>4186.08</x:v>
      </x:c>
      <x:c r="Z4637" s="18" t="n">
        <x:v>0.9178</x:v>
      </x:c>
      <x:c r="AA4637" s="18" t="n">
        <x:v>0.0683</x:v>
      </x:c>
      <x:c r="AB4637" t="str">
        <x:v>No</x:v>
      </x:c>
      <x:c r="AC4637" t="str">
        <x:v>Premium Core</x:v>
      </x:c>
      <x:c r="AD4637" s="18" t="n">
        <x:v>0.5182672885908834</x:v>
      </x:c>
      <x:c r="AE4637" s="18" t="n">
        <x:v>0.9177655467645148</x:v>
      </x:c>
      <x:c r="AF4637" s="17" t="n">
        <x:v>-344.2399999999998</x:v>
      </x:c>
      <x:c r="AG4637" s="18" t="n">
        <x:v>-0.08223445323548517</x:v>
      </x:c>
      <x:c r="AH4637" t="str">
        <x:v>Below Target</x:v>
      </x:c>
    </x:row>
    <x:row r="4638">
      <x:c r="A4638" t="str">
        <x:v>TXN-004635</x:v>
      </x:c>
      <x:c r="B4638" s="14" t="d">
        <x:v>2025-11-02T00:00:00.000Z</x:v>
      </x:c>
      <x:c r="C4638" t="n">
        <x:v>2025</x:v>
      </x:c>
      <x:c r="D4638" t="str">
        <x:v>Q4</x:v>
      </x:c>
      <x:c r="E4638" t="n">
        <x:v>11</x:v>
      </x:c>
      <x:c r="F4638" t="str">
        <x:v>November</x:v>
      </x:c>
      <x:c r="G4638" s="15" t="d">
        <x:v>2025-11-01T00:00:00.000Z</x:v>
      </x:c>
      <x:c r="H4638" t="str">
        <x:v>2025-11</x:v>
      </x:c>
      <x:c r="I4638" t="str">
        <x:v>France</x:v>
      </x:c>
      <x:c r="J4638" t="str">
        <x:v>Europe</x:v>
      </x:c>
      <x:c r="K4638" t="str">
        <x:v>EUR</x:v>
      </x:c>
      <x:c r="L4638" t="str">
        <x:v>Don Julio</x:v>
      </x:c>
      <x:c r="M4638" t="str">
        <x:v>Tequila</x:v>
      </x:c>
      <x:c r="N4638" t="str">
        <x:v>Off-Trade</x:v>
      </x:c>
      <x:c r="O4638" t="str">
        <x:v>E-commerce Partner</x:v>
      </x:c>
      <x:c r="P4638" t="str">
        <x:v>SR-008</x:v>
      </x:c>
      <x:c r="Q4638" s="16" t="n">
        <x:v>25</x:v>
      </x:c>
      <x:c r="R4638" s="17" t="n">
        <x:v>45.46</x:v>
      </x:c>
      <x:c r="S4638" s="18" t="n">
        <x:v>0.03</x:v>
      </x:c>
      <x:c r="T4638" s="17" t="n">
        <x:v>1136.45</x:v>
      </x:c>
      <x:c r="U4638" s="17" t="n">
        <x:v>1102.35</x:v>
      </x:c>
      <x:c r="V4638" s="17" t="n">
        <x:v>446.78</x:v>
      </x:c>
      <x:c r="W4638" s="17" t="n">
        <x:v>655.57</x:v>
      </x:c>
      <x:c r="X4638" s="18" t="n">
        <x:v>0.5947</x:v>
      </x:c>
      <x:c r="Y4638" s="17" t="n">
        <x:v>1251.8</x:v>
      </x:c>
      <x:c r="Z4638" s="18" t="n">
        <x:v>0.8806</x:v>
      </x:c>
      <x:c r="AA4638" s="18" t="n">
        <x:v>0.0008</x:v>
      </x:c>
      <x:c r="AB4638" t="str">
        <x:v>No</x:v>
      </x:c>
      <x:c r="AC4638" t="str">
        <x:v>Luxury / Reserve</x:v>
      </x:c>
      <x:c r="AD4638" s="18" t="n">
        <x:v>0.5947022270603711</x:v>
      </x:c>
      <x:c r="AE4638" s="18" t="n">
        <x:v>0.8806119188368748</x:v>
      </x:c>
      <x:c r="AF4638" s="17" t="n">
        <x:v>-149.45000000000005</x:v>
      </x:c>
      <x:c r="AG4638" s="18" t="n">
        <x:v>-0.11938808116312515</x:v>
      </x:c>
      <x:c r="AH4638" t="str">
        <x:v>Below Target</x:v>
      </x:c>
    </x:row>
    <x:row r="4639">
      <x:c r="A4639" t="str">
        <x:v>TXN-004636</x:v>
      </x:c>
      <x:c r="B4639" s="14" t="d">
        <x:v>2024-10-09T00:00:00.000Z</x:v>
      </x:c>
      <x:c r="C4639" t="n">
        <x:v>2024</x:v>
      </x:c>
      <x:c r="D4639" t="str">
        <x:v>Q4</x:v>
      </x:c>
      <x:c r="E4639" t="n">
        <x:v>10</x:v>
      </x:c>
      <x:c r="F4639" t="str">
        <x:v>October</x:v>
      </x:c>
      <x:c r="G4639" s="15" t="d">
        <x:v>2024-10-01T00:00:00.000Z</x:v>
      </x:c>
      <x:c r="H4639" t="str">
        <x:v>2024-10</x:v>
      </x:c>
      <x:c r="I4639" t="str">
        <x:v>United Kingdom</x:v>
      </x:c>
      <x:c r="J4639" t="str">
        <x:v>Europe</x:v>
      </x:c>
      <x:c r="K4639" t="str">
        <x:v>GBP</x:v>
      </x:c>
      <x:c r="L4639" t="str">
        <x:v>Buchanan's</x:v>
      </x:c>
      <x:c r="M4639" t="str">
        <x:v>Scotch Whisky</x:v>
      </x:c>
      <x:c r="N4639" t="str">
        <x:v>On-Trade</x:v>
      </x:c>
      <x:c r="O4639" t="str">
        <x:v>Hospitality Group</x:v>
      </x:c>
      <x:c r="P4639" t="str">
        <x:v>SR-039</x:v>
      </x:c>
      <x:c r="Q4639" s="16" t="n">
        <x:v>153</x:v>
      </x:c>
      <x:c r="R4639" s="17" t="n">
        <x:v>36.25</x:v>
      </x:c>
      <x:c r="S4639" s="18" t="n">
        <x:v>0</x:v>
      </x:c>
      <x:c r="T4639" s="17" t="n">
        <x:v>5546.39</x:v>
      </x:c>
      <x:c r="U4639" s="17" t="n">
        <x:v>5546.39</x:v>
      </x:c>
      <x:c r="V4639" s="17" t="n">
        <x:v>2567.6</x:v>
      </x:c>
      <x:c r="W4639" s="17" t="n">
        <x:v>2978.79</x:v>
      </x:c>
      <x:c r="X4639" s="18" t="n">
        <x:v>0.5371</x:v>
      </x:c>
      <x:c r="Y4639" s="17" t="n">
        <x:v>5941.1</x:v>
      </x:c>
      <x:c r="Z4639" s="18" t="n">
        <x:v>0.9336</x:v>
      </x:c>
      <x:c r="AA4639" s="18" t="n">
        <x:v>0.0212</x:v>
      </x:c>
      <x:c r="AB4639" t="str">
        <x:v>No</x:v>
      </x:c>
      <x:c r="AC4639" t="str">
        <x:v>Premium Core</x:v>
      </x:c>
      <x:c r="AD4639" s="18" t="n">
        <x:v>0.5370682552074412</x:v>
      </x:c>
      <x:c r="AE4639" s="18" t="n">
        <x:v>0.9335628082341654</x:v>
      </x:c>
      <x:c r="AF4639" s="17" t="n">
        <x:v>-394.71000000000004</x:v>
      </x:c>
      <x:c r="AG4639" s="18" t="n">
        <x:v>-0.06643719176583461</x:v>
      </x:c>
      <x:c r="AH4639" t="str">
        <x:v>Below Target</x:v>
      </x:c>
    </x:row>
    <x:row r="4640">
      <x:c r="A4640" t="str">
        <x:v>TXN-004637</x:v>
      </x:c>
      <x:c r="B4640" s="14" t="d">
        <x:v>2026-03-06T00:00:00.000Z</x:v>
      </x:c>
      <x:c r="C4640" t="n">
        <x:v>2026</x:v>
      </x:c>
      <x:c r="D4640" t="str">
        <x:v>Q1</x:v>
      </x:c>
      <x:c r="E4640" t="n">
        <x:v>3</x:v>
      </x:c>
      <x:c r="F4640" t="str">
        <x:v>March</x:v>
      </x:c>
      <x:c r="G4640" s="15" t="d">
        <x:v>2026-03-01T00:00:00.000Z</x:v>
      </x:c>
      <x:c r="H4640" t="str">
        <x:v>2026-03</x:v>
      </x:c>
      <x:c r="I4640" t="str">
        <x:v>India</x:v>
      </x:c>
      <x:c r="J4640" t="str">
        <x:v>Asia Pacific</x:v>
      </x:c>
      <x:c r="K4640" t="str">
        <x:v>INR</x:v>
      </x:c>
      <x:c r="L4640" t="str">
        <x:v>Don Julio</x:v>
      </x:c>
      <x:c r="M4640" t="str">
        <x:v>Tequila</x:v>
      </x:c>
      <x:c r="N4640" t="str">
        <x:v>Duty Free / Travel Retail</x:v>
      </x:c>
      <x:c r="O4640" t="str">
        <x:v>Hospitality Group</x:v>
      </x:c>
      <x:c r="P4640" t="str">
        <x:v>SR-028</x:v>
      </x:c>
      <x:c r="Q4640" s="16" t="n">
        <x:v>95</x:v>
      </x:c>
      <x:c r="R4640" s="17" t="n">
        <x:v>56.73</x:v>
      </x:c>
      <x:c r="S4640" s="18" t="n">
        <x:v>0.08</x:v>
      </x:c>
      <x:c r="T4640" s="17" t="n">
        <x:v>5389.76</x:v>
      </x:c>
      <x:c r="U4640" s="17" t="n">
        <x:v>4958.58</x:v>
      </x:c>
      <x:c r="V4640" s="17" t="n">
        <x:v>1934.76</x:v>
      </x:c>
      <x:c r="W4640" s="17" t="n">
        <x:v>3023.81</x:v>
      </x:c>
      <x:c r="X4640" s="18" t="n">
        <x:v>0.6098</x:v>
      </x:c>
      <x:c r="Y4640" s="17" t="n">
        <x:v>4858.67</x:v>
      </x:c>
      <x:c r="Z4640" s="18" t="n">
        <x:v>1.0206</x:v>
      </x:c>
      <x:c r="AA4640" s="18" t="n">
        <x:v>0.1088</x:v>
      </x:c>
      <x:c r="AB4640" t="str">
        <x:v>Yes</x:v>
      </x:c>
      <x:c r="AC4640" t="str">
        <x:v>Luxury / Reserve</x:v>
      </x:c>
      <x:c r="AD4640" s="18" t="n">
        <x:v>0.6098136966631575</x:v>
      </x:c>
      <x:c r="AE4640" s="18" t="n">
        <x:v>1.020563240557601</x:v>
      </x:c>
      <x:c r="AF4640" s="17" t="n">
        <x:v>99.90999999999985</x:v>
      </x:c>
      <x:c r="AG4640" s="18" t="n">
        <x:v>0.020563240557601125</x:v>
      </x:c>
      <x:c r="AH4640" t="str">
        <x:v>Above Target</x:v>
      </x:c>
    </x:row>
    <x:row r="4641">
      <x:c r="A4641" t="str">
        <x:v>TXN-004638</x:v>
      </x:c>
      <x:c r="B4641" s="14" t="d">
        <x:v>2025-04-30T00:00:00.000Z</x:v>
      </x:c>
      <x:c r="C4641" t="n">
        <x:v>2025</x:v>
      </x:c>
      <x:c r="D4641" t="str">
        <x:v>Q2</x:v>
      </x:c>
      <x:c r="E4641" t="n">
        <x:v>4</x:v>
      </x:c>
      <x:c r="F4641" t="str">
        <x:v>April</x:v>
      </x:c>
      <x:c r="G4641" s="15" t="d">
        <x:v>2025-04-01T00:00:00.000Z</x:v>
      </x:c>
      <x:c r="H4641" t="str">
        <x:v>2025-04</x:v>
      </x:c>
      <x:c r="I4641" t="str">
        <x:v>Kenya</x:v>
      </x:c>
      <x:c r="J4641" t="str">
        <x:v>Africa</x:v>
      </x:c>
      <x:c r="K4641" t="str">
        <x:v>KES</x:v>
      </x:c>
      <x:c r="L4641" t="str">
        <x:v>Tanqueray</x:v>
      </x:c>
      <x:c r="M4641" t="str">
        <x:v>Gin</x:v>
      </x:c>
      <x:c r="N4641" t="str">
        <x:v>On-Trade</x:v>
      </x:c>
      <x:c r="O4641" t="str">
        <x:v>Distributor</x:v>
      </x:c>
      <x:c r="P4641" t="str">
        <x:v>SR-048</x:v>
      </x:c>
      <x:c r="Q4641" s="16" t="n">
        <x:v>27</x:v>
      </x:c>
      <x:c r="R4641" s="17" t="n">
        <x:v>29.35</x:v>
      </x:c>
      <x:c r="S4641" s="18" t="n">
        <x:v>0</x:v>
      </x:c>
      <x:c r="T4641" s="17" t="n">
        <x:v>792.55</x:v>
      </x:c>
      <x:c r="U4641" s="17" t="n">
        <x:v>792.55</x:v>
      </x:c>
      <x:c r="V4641" s="17" t="n">
        <x:v>382.31</x:v>
      </x:c>
      <x:c r="W4641" s="17" t="n">
        <x:v>410.24</x:v>
      </x:c>
      <x:c r="X4641" s="18" t="n">
        <x:v>0.5176</x:v>
      </x:c>
      <x:c r="Y4641" s="17" t="n">
        <x:v>904.03</x:v>
      </x:c>
      <x:c r="Z4641" s="18" t="n">
        <x:v>0.8767</x:v>
      </x:c>
      <x:c r="AA4641" s="18" t="n">
        <x:v>-0.0301</x:v>
      </x:c>
      <x:c r="AB4641" t="str">
        <x:v>No</x:v>
      </x:c>
      <x:c r="AC4641" t="str">
        <x:v>Premium Core</x:v>
      </x:c>
      <x:c r="AD4641" s="18" t="n">
        <x:v>0.5176203394107628</x:v>
      </x:c>
      <x:c r="AE4641" s="18" t="n">
        <x:v>0.8766855082242846</x:v>
      </x:c>
      <x:c r="AF4641" s="17" t="n">
        <x:v>-111.48000000000002</x:v>
      </x:c>
      <x:c r="AG4641" s="18" t="n">
        <x:v>-0.12331449177571543</x:v>
      </x:c>
      <x:c r="AH4641" t="str">
        <x:v>Below Target</x:v>
      </x:c>
    </x:row>
    <x:row r="4642">
      <x:c r="A4642" t="str">
        <x:v>TXN-004639</x:v>
      </x:c>
      <x:c r="B4642" s="14" t="d">
        <x:v>2025-04-11T00:00:00.000Z</x:v>
      </x:c>
      <x:c r="C4642" t="n">
        <x:v>2025</x:v>
      </x:c>
      <x:c r="D4642" t="str">
        <x:v>Q2</x:v>
      </x:c>
      <x:c r="E4642" t="n">
        <x:v>4</x:v>
      </x:c>
      <x:c r="F4642" t="str">
        <x:v>April</x:v>
      </x:c>
      <x:c r="G4642" s="15" t="d">
        <x:v>2025-04-01T00:00:00.000Z</x:v>
      </x:c>
      <x:c r="H4642" t="str">
        <x:v>2025-04</x:v>
      </x:c>
      <x:c r="I4642" t="str">
        <x:v>Ireland</x:v>
      </x:c>
      <x:c r="J4642" t="str">
        <x:v>Europe</x:v>
      </x:c>
      <x:c r="K4642" t="str">
        <x:v>EUR</x:v>
      </x:c>
      <x:c r="L4642" t="str">
        <x:v>Don Julio</x:v>
      </x:c>
      <x:c r="M4642" t="str">
        <x:v>Tequila</x:v>
      </x:c>
      <x:c r="N4642" t="str">
        <x:v>Off-Trade</x:v>
      </x:c>
      <x:c r="O4642" t="str">
        <x:v>Distributor</x:v>
      </x:c>
      <x:c r="P4642" t="str">
        <x:v>SR-008</x:v>
      </x:c>
      <x:c r="Q4642" s="16" t="n">
        <x:v>44</x:v>
      </x:c>
      <x:c r="R4642" s="17" t="n">
        <x:v>47.22</x:v>
      </x:c>
      <x:c r="S4642" s="18" t="n">
        <x:v>0.03</x:v>
      </x:c>
      <x:c r="T4642" s="17" t="n">
        <x:v>2077.67</x:v>
      </x:c>
      <x:c r="U4642" s="17" t="n">
        <x:v>2015.34</x:v>
      </x:c>
      <x:c r="V4642" s="17" t="n">
        <x:v>797.15</x:v>
      </x:c>
      <x:c r="W4642" s="17" t="n">
        <x:v>1218.19</x:v>
      </x:c>
      <x:c r="X4642" s="18" t="n">
        <x:v>0.6045</x:v>
      </x:c>
      <x:c r="Y4642" s="17" t="n">
        <x:v>2014.97</x:v>
      </x:c>
      <x:c r="Z4642" s="18" t="n">
        <x:v>1.0002</x:v>
      </x:c>
      <x:c r="AA4642" s="18" t="n">
        <x:v>0.1166</x:v>
      </x:c>
      <x:c r="AB4642" t="str">
        <x:v>No</x:v>
      </x:c>
      <x:c r="AC4642" t="str">
        <x:v>Luxury / Reserve</x:v>
      </x:c>
      <x:c r="AD4642" s="18" t="n">
        <x:v>0.604458800996358</x:v>
      </x:c>
      <x:c r="AE4642" s="18" t="n">
        <x:v>1.0001836255626635</x:v>
      </x:c>
      <x:c r="AF4642" s="17" t="n">
        <x:v>0.36999999999989086</x:v>
      </x:c>
      <x:c r="AG4642" s="18" t="n">
        <x:v>0.0001836255626634098</x:v>
      </x:c>
      <x:c r="AH4642" t="str">
        <x:v>Above Target</x:v>
      </x:c>
    </x:row>
    <x:row r="4643">
      <x:c r="A4643" t="str">
        <x:v>TXN-004640</x:v>
      </x:c>
      <x:c r="B4643" s="14" t="d">
        <x:v>2024-04-14T00:00:00.000Z</x:v>
      </x:c>
      <x:c r="C4643" t="n">
        <x:v>2024</x:v>
      </x:c>
      <x:c r="D4643" t="str">
        <x:v>Q2</x:v>
      </x:c>
      <x:c r="E4643" t="n">
        <x:v>4</x:v>
      </x:c>
      <x:c r="F4643" t="str">
        <x:v>April</x:v>
      </x:c>
      <x:c r="G4643" s="15" t="d">
        <x:v>2024-04-01T00:00:00.000Z</x:v>
      </x:c>
      <x:c r="H4643" t="str">
        <x:v>2024-04</x:v>
      </x:c>
      <x:c r="I4643" t="str">
        <x:v>United Kingdom</x:v>
      </x:c>
      <x:c r="J4643" t="str">
        <x:v>Europe</x:v>
      </x:c>
      <x:c r="K4643" t="str">
        <x:v>GBP</x:v>
      </x:c>
      <x:c r="L4643" t="str">
        <x:v>Johnnie Walker</x:v>
      </x:c>
      <x:c r="M4643" t="str">
        <x:v>Scotch Whisky</x:v>
      </x:c>
      <x:c r="N4643" t="str">
        <x:v>Off-Trade</x:v>
      </x:c>
      <x:c r="O4643" t="str">
        <x:v>Key Account</x:v>
      </x:c>
      <x:c r="P4643" t="str">
        <x:v>SR-056</x:v>
      </x:c>
      <x:c r="Q4643" s="16" t="n">
        <x:v>119</x:v>
      </x:c>
      <x:c r="R4643" s="17" t="n">
        <x:v>34.47</x:v>
      </x:c>
      <x:c r="S4643" s="18" t="n">
        <x:v>0</x:v>
      </x:c>
      <x:c r="T4643" s="17" t="n">
        <x:v>4102.3</x:v>
      </x:c>
      <x:c r="U4643" s="17" t="n">
        <x:v>4102.3</x:v>
      </x:c>
      <x:c r="V4643" s="17" t="n">
        <x:v>1852.81</x:v>
      </x:c>
      <x:c r="W4643" s="17" t="n">
        <x:v>2249.49</x:v>
      </x:c>
      <x:c r="X4643" s="18" t="n">
        <x:v>0.5483</x:v>
      </x:c>
      <x:c r="Y4643" s="17" t="n">
        <x:v>3907.84</x:v>
      </x:c>
      <x:c r="Z4643" s="18" t="n">
        <x:v>1.0498</x:v>
      </x:c>
      <x:c r="AA4643" s="18" t="n">
        <x:v>0.0814</x:v>
      </x:c>
      <x:c r="AB4643" t="str">
        <x:v>No</x:v>
      </x:c>
      <x:c r="AC4643" t="str">
        <x:v>Luxury / Reserve</x:v>
      </x:c>
      <x:c r="AD4643" s="18" t="n">
        <x:v>0.5483484874338784</x:v>
      </x:c>
      <x:c r="AE4643" s="18" t="n">
        <x:v>1.0497615050769735</x:v>
      </x:c>
      <x:c r="AF4643" s="17" t="n">
        <x:v>194.46000000000004</x:v>
      </x:c>
      <x:c r="AG4643" s="18" t="n">
        <x:v>0.049761505076973474</x:v>
      </x:c>
      <x:c r="AH4643" t="str">
        <x:v>Above Target</x:v>
      </x:c>
    </x:row>
    <x:row r="4644">
      <x:c r="A4644" t="str">
        <x:v>TXN-004641</x:v>
      </x:c>
      <x:c r="B4644" s="14" t="d">
        <x:v>2025-04-21T00:00:00.000Z</x:v>
      </x:c>
      <x:c r="C4644" t="n">
        <x:v>2025</x:v>
      </x:c>
      <x:c r="D4644" t="str">
        <x:v>Q2</x:v>
      </x:c>
      <x:c r="E4644" t="n">
        <x:v>4</x:v>
      </x:c>
      <x:c r="F4644" t="str">
        <x:v>April</x:v>
      </x:c>
      <x:c r="G4644" s="15" t="d">
        <x:v>2025-04-01T00:00:00.000Z</x:v>
      </x:c>
      <x:c r="H4644" t="str">
        <x:v>2025-04</x:v>
      </x:c>
      <x:c r="I4644" t="str">
        <x:v>United Kingdom</x:v>
      </x:c>
      <x:c r="J4644" t="str">
        <x:v>Europe</x:v>
      </x:c>
      <x:c r="K4644" t="str">
        <x:v>GBP</x:v>
      </x:c>
      <x:c r="L4644" t="str">
        <x:v>Captain Morgan</x:v>
      </x:c>
      <x:c r="M4644" t="str">
        <x:v>Rum</x:v>
      </x:c>
      <x:c r="N4644" t="str">
        <x:v>On-Trade</x:v>
      </x:c>
      <x:c r="O4644" t="str">
        <x:v>Distributor</x:v>
      </x:c>
      <x:c r="P4644" t="str">
        <x:v>SR-014</x:v>
      </x:c>
      <x:c r="Q4644" s="16" t="n">
        <x:v>76</x:v>
      </x:c>
      <x:c r="R4644" s="17" t="n">
        <x:v>23.52</x:v>
      </x:c>
      <x:c r="S4644" s="18" t="n">
        <x:v>0</x:v>
      </x:c>
      <x:c r="T4644" s="17" t="n">
        <x:v>1787.87</x:v>
      </x:c>
      <x:c r="U4644" s="17" t="n">
        <x:v>1787.87</x:v>
      </x:c>
      <x:c r="V4644" s="17" t="n">
        <x:v>834.4</x:v>
      </x:c>
      <x:c r="W4644" s="17" t="n">
        <x:v>953.47</x:v>
      </x:c>
      <x:c r="X4644" s="18" t="n">
        <x:v>0.5333</x:v>
      </x:c>
      <x:c r="Y4644" s="17" t="n">
        <x:v>1778.5</x:v>
      </x:c>
      <x:c r="Z4644" s="18" t="n">
        <x:v>1.0053</x:v>
      </x:c>
      <x:c r="AA4644" s="18" t="n">
        <x:v>-0.0415</x:v>
      </x:c>
      <x:c r="AB4644" t="str">
        <x:v>No</x:v>
      </x:c>
      <x:c r="AC4644" t="str">
        <x:v>Core</x:v>
      </x:c>
      <x:c r="AD4644" s="18" t="n">
        <x:v>0.5332994009631573</x:v>
      </x:c>
      <x:c r="AE4644" s="18" t="n">
        <x:v>1.0052684846780995</x:v>
      </x:c>
      <x:c r="AF4644" s="17" t="n">
        <x:v>9.36999999999989</x:v>
      </x:c>
      <x:c r="AG4644" s="18" t="n">
        <x:v>0.005268484678099461</x:v>
      </x:c>
      <x:c r="AH4644" t="str">
        <x:v>Above Target</x:v>
      </x:c>
    </x:row>
    <x:row r="4645">
      <x:c r="A4645" t="str">
        <x:v>TXN-004642</x:v>
      </x:c>
      <x:c r="B4645" s="14" t="d">
        <x:v>2026-08-06T00:00:00.000Z</x:v>
      </x:c>
      <x:c r="C4645" t="n">
        <x:v>2026</x:v>
      </x:c>
      <x:c r="D4645" t="str">
        <x:v>Q3</x:v>
      </x:c>
      <x:c r="E4645" t="n">
        <x:v>8</x:v>
      </x:c>
      <x:c r="F4645" t="str">
        <x:v>August</x:v>
      </x:c>
      <x:c r="G4645" s="15" t="d">
        <x:v>2026-08-01T00:00:00.000Z</x:v>
      </x:c>
      <x:c r="H4645" t="str">
        <x:v>2026-08</x:v>
      </x:c>
      <x:c r="I4645" t="str">
        <x:v>United States</x:v>
      </x:c>
      <x:c r="J4645" t="str">
        <x:v>North America</x:v>
      </x:c>
      <x:c r="K4645" t="str">
        <x:v>USD</x:v>
      </x:c>
      <x:c r="L4645" t="str">
        <x:v>Guinness</x:v>
      </x:c>
      <x:c r="M4645" t="str">
        <x:v>Beer / Stout</x:v>
      </x:c>
      <x:c r="N4645" t="str">
        <x:v>Wholesale</x:v>
      </x:c>
      <x:c r="O4645" t="str">
        <x:v>Hospitality Group</x:v>
      </x:c>
      <x:c r="P4645" t="str">
        <x:v>SR-012</x:v>
      </x:c>
      <x:c r="Q4645" s="16" t="n">
        <x:v>61</x:v>
      </x:c>
      <x:c r="R4645" s="17" t="n">
        <x:v>7.5</x:v>
      </x:c>
      <x:c r="S4645" s="18" t="n">
        <x:v>0</x:v>
      </x:c>
      <x:c r="T4645" s="17" t="n">
        <x:v>457.75</x:v>
      </x:c>
      <x:c r="U4645" s="17" t="n">
        <x:v>457.75</x:v>
      </x:c>
      <x:c r="V4645" s="17" t="n">
        <x:v>227.17</x:v>
      </x:c>
      <x:c r="W4645" s="17" t="n">
        <x:v>230.59</x:v>
      </x:c>
      <x:c r="X4645" s="18" t="n">
        <x:v>0.5037</x:v>
      </x:c>
      <x:c r="Y4645" s="17" t="n">
        <x:v>446.96</x:v>
      </x:c>
      <x:c r="Z4645" s="18" t="n">
        <x:v>1.0242</x:v>
      </x:c>
      <x:c r="AA4645" s="18" t="n">
        <x:v>-0.0231</x:v>
      </x:c>
      <x:c r="AB4645" t="str">
        <x:v>No</x:v>
      </x:c>
      <x:c r="AC4645" t="str">
        <x:v>Core</x:v>
      </x:c>
      <x:c r="AD4645" s="18" t="n">
        <x:v>0.5037465865647187</x:v>
      </x:c>
      <x:c r="AE4645" s="18" t="n">
        <x:v>1.0241408627170216</x:v>
      </x:c>
      <x:c r="AF4645" s="17" t="n">
        <x:v>10.79000000000002</x:v>
      </x:c>
      <x:c r="AG4645" s="18" t="n">
        <x:v>0.024140862717021705</x:v>
      </x:c>
      <x:c r="AH4645" t="str">
        <x:v>Above Target</x:v>
      </x:c>
    </x:row>
    <x:row r="4646">
      <x:c r="A4646" t="str">
        <x:v>TXN-004643</x:v>
      </x:c>
      <x:c r="B4646" s="14" t="d">
        <x:v>2025-05-08T00:00:00.000Z</x:v>
      </x:c>
      <x:c r="C4646" t="n">
        <x:v>2025</x:v>
      </x:c>
      <x:c r="D4646" t="str">
        <x:v>Q2</x:v>
      </x:c>
      <x:c r="E4646" t="n">
        <x:v>5</x:v>
      </x:c>
      <x:c r="F4646" t="str">
        <x:v>May</x:v>
      </x:c>
      <x:c r="G4646" s="15" t="d">
        <x:v>2025-05-01T00:00:00.000Z</x:v>
      </x:c>
      <x:c r="H4646" t="str">
        <x:v>2025-05</x:v>
      </x:c>
      <x:c r="I4646" t="str">
        <x:v>United Kingdom</x:v>
      </x:c>
      <x:c r="J4646" t="str">
        <x:v>Europe</x:v>
      </x:c>
      <x:c r="K4646" t="str">
        <x:v>GBP</x:v>
      </x:c>
      <x:c r="L4646" t="str">
        <x:v>Guinness</x:v>
      </x:c>
      <x:c r="M4646" t="str">
        <x:v>Beer / Stout</x:v>
      </x:c>
      <x:c r="N4646" t="str">
        <x:v>Off-Trade</x:v>
      </x:c>
      <x:c r="O4646" t="str">
        <x:v>Hospitality Group</x:v>
      </x:c>
      <x:c r="P4646" t="str">
        <x:v>SR-017</x:v>
      </x:c>
      <x:c r="Q4646" s="16" t="n">
        <x:v>57</x:v>
      </x:c>
      <x:c r="R4646" s="17" t="n">
        <x:v>7.09</x:v>
      </x:c>
      <x:c r="S4646" s="18" t="n">
        <x:v>0.03</x:v>
      </x:c>
      <x:c r="T4646" s="17" t="n">
        <x:v>404.2</x:v>
      </x:c>
      <x:c r="U4646" s="17" t="n">
        <x:v>392.07</x:v>
      </x:c>
      <x:c r="V4646" s="17" t="n">
        <x:v>207.31</x:v>
      </x:c>
      <x:c r="W4646" s="17" t="n">
        <x:v>184.76</x:v>
      </x:c>
      <x:c r="X4646" s="18" t="n">
        <x:v>0.4712</x:v>
      </x:c>
      <x:c r="Y4646" s="17" t="n">
        <x:v>387.1</x:v>
      </x:c>
      <x:c r="Z4646" s="18" t="n">
        <x:v>1.0128</x:v>
      </x:c>
      <x:c r="AA4646" s="18" t="n">
        <x:v>0.0781</x:v>
      </x:c>
      <x:c r="AB4646" t="str">
        <x:v>No</x:v>
      </x:c>
      <x:c r="AC4646" t="str">
        <x:v>Core</x:v>
      </x:c>
      <x:c r="AD4646" s="18" t="n">
        <x:v>0.47124238018721143</x:v>
      </x:c>
      <x:c r="AE4646" s="18" t="n">
        <x:v>1.0128390596745027</x:v>
      </x:c>
      <x:c r="AF4646" s="17" t="n">
        <x:v>4.96999999999997</x:v>
      </x:c>
      <x:c r="AG4646" s="18" t="n">
        <x:v>0.012839059674502636</x:v>
      </x:c>
      <x:c r="AH4646" t="str">
        <x:v>Above Target</x:v>
      </x:c>
    </x:row>
    <x:row r="4647">
      <x:c r="A4647" t="str">
        <x:v>TXN-004644</x:v>
      </x:c>
      <x:c r="B4647" s="14" t="d">
        <x:v>2024-12-31T00:00:00.000Z</x:v>
      </x:c>
      <x:c r="C4647" t="n">
        <x:v>2024</x:v>
      </x:c>
      <x:c r="D4647" t="str">
        <x:v>Q4</x:v>
      </x:c>
      <x:c r="E4647" t="n">
        <x:v>12</x:v>
      </x:c>
      <x:c r="F4647" t="str">
        <x:v>December</x:v>
      </x:c>
      <x:c r="G4647" s="15" t="d">
        <x:v>2024-12-01T00:00:00.000Z</x:v>
      </x:c>
      <x:c r="H4647" t="str">
        <x:v>2024-12</x:v>
      </x:c>
      <x:c r="I4647" t="str">
        <x:v>Canada</x:v>
      </x:c>
      <x:c r="J4647" t="str">
        <x:v>North America</x:v>
      </x:c>
      <x:c r="K4647" t="str">
        <x:v>CAD</x:v>
      </x:c>
      <x:c r="L4647" t="str">
        <x:v>Cîroc</x:v>
      </x:c>
      <x:c r="M4647" t="str">
        <x:v>Vodka</x:v>
      </x:c>
      <x:c r="N4647" t="str">
        <x:v>On-Trade</x:v>
      </x:c>
      <x:c r="O4647" t="str">
        <x:v>Independent Retailer</x:v>
      </x:c>
      <x:c r="P4647" t="str">
        <x:v>SR-007</x:v>
      </x:c>
      <x:c r="Q4647" s="16" t="n">
        <x:v>52</x:v>
      </x:c>
      <x:c r="R4647" s="17" t="n">
        <x:v>38.49</x:v>
      </x:c>
      <x:c r="S4647" s="18" t="n">
        <x:v>0.02</x:v>
      </x:c>
      <x:c r="T4647" s="17" t="n">
        <x:v>2001.66</x:v>
      </x:c>
      <x:c r="U4647" s="17" t="n">
        <x:v>1961.63</x:v>
      </x:c>
      <x:c r="V4647" s="17" t="n">
        <x:v>797.85</x:v>
      </x:c>
      <x:c r="W4647" s="17" t="n">
        <x:v>1163.78</x:v>
      </x:c>
      <x:c r="X4647" s="18" t="n">
        <x:v>0.5933</x:v>
      </x:c>
      <x:c r="Y4647" s="17" t="n">
        <x:v>1975.91</x:v>
      </x:c>
      <x:c r="Z4647" s="18" t="n">
        <x:v>0.9928</x:v>
      </x:c>
      <x:c r="AA4647" s="18" t="n">
        <x:v>0.1157</x:v>
      </x:c>
      <x:c r="AB4647" t="str">
        <x:v>No</x:v>
      </x:c>
      <x:c r="AC4647" t="str">
        <x:v>Luxury / Reserve</x:v>
      </x:c>
      <x:c r="AD4647" s="18" t="n">
        <x:v>0.5932719218201189</x:v>
      </x:c>
      <x:c r="AE4647" s="18" t="n">
        <x:v>0.992772950184978</x:v>
      </x:c>
      <x:c r="AF4647" s="17" t="n">
        <x:v>-14.279999999999973</x:v>
      </x:c>
      <x:c r="AG4647" s="18" t="n">
        <x:v>-0.007227049815021925</x:v>
      </x:c>
      <x:c r="AH4647" t="str">
        <x:v>Below Target</x:v>
      </x:c>
    </x:row>
    <x:row r="4648">
      <x:c r="A4648" t="str">
        <x:v>TXN-004645</x:v>
      </x:c>
      <x:c r="B4648" s="14" t="d">
        <x:v>2025-02-02T00:00:00.000Z</x:v>
      </x:c>
      <x:c r="C4648" t="n">
        <x:v>2025</x:v>
      </x:c>
      <x:c r="D4648" t="str">
        <x:v>Q1</x:v>
      </x:c>
      <x:c r="E4648" t="n">
        <x:v>2</x:v>
      </x:c>
      <x:c r="F4648" t="str">
        <x:v>February</x:v>
      </x:c>
      <x:c r="G4648" s="15" t="d">
        <x:v>2025-02-01T00:00:00.000Z</x:v>
      </x:c>
      <x:c r="H4648" t="str">
        <x:v>2025-02</x:v>
      </x:c>
      <x:c r="I4648" t="str">
        <x:v>Canada</x:v>
      </x:c>
      <x:c r="J4648" t="str">
        <x:v>North America</x:v>
      </x:c>
      <x:c r="K4648" t="str">
        <x:v>CAD</x:v>
      </x:c>
      <x:c r="L4648" t="str">
        <x:v>Tanqueray</x:v>
      </x:c>
      <x:c r="M4648" t="str">
        <x:v>Gin</x:v>
      </x:c>
      <x:c r="N4648" t="str">
        <x:v>Off-Trade</x:v>
      </x:c>
      <x:c r="O4648" t="str">
        <x:v>Independent Retailer</x:v>
      </x:c>
      <x:c r="P4648" t="str">
        <x:v>SR-058</x:v>
      </x:c>
      <x:c r="Q4648" s="16" t="n">
        <x:v>52</x:v>
      </x:c>
      <x:c r="R4648" s="17" t="n">
        <x:v>28.01</x:v>
      </x:c>
      <x:c r="S4648" s="18" t="n">
        <x:v>0</x:v>
      </x:c>
      <x:c r="T4648" s="17" t="n">
        <x:v>1456.4</x:v>
      </x:c>
      <x:c r="U4648" s="17" t="n">
        <x:v>1456.4</x:v>
      </x:c>
      <x:c r="V4648" s="17" t="n">
        <x:v>639.47</x:v>
      </x:c>
      <x:c r="W4648" s="17" t="n">
        <x:v>816.93</x:v>
      </x:c>
      <x:c r="X4648" s="18" t="n">
        <x:v>0.5609</x:v>
      </x:c>
      <x:c r="Y4648" s="17" t="n">
        <x:v>1627.45</x:v>
      </x:c>
      <x:c r="Z4648" s="18" t="n">
        <x:v>0.8949</x:v>
      </x:c>
      <x:c r="AA4648" s="18" t="n">
        <x:v>0.0174</x:v>
      </x:c>
      <x:c r="AB4648" t="str">
        <x:v>No</x:v>
      </x:c>
      <x:c r="AC4648" t="str">
        <x:v>Premium Core</x:v>
      </x:c>
      <x:c r="AD4648" s="18" t="n">
        <x:v>0.5609241966492721</x:v>
      </x:c>
      <x:c r="AE4648" s="18" t="n">
        <x:v>0.8948969246367017</x:v>
      </x:c>
      <x:c r="AF4648" s="17" t="n">
        <x:v>-171.04999999999995</x:v>
      </x:c>
      <x:c r="AG4648" s="18" t="n">
        <x:v>-0.10510307536329838</x:v>
      </x:c>
      <x:c r="AH4648" t="str">
        <x:v>Below Target</x:v>
      </x:c>
    </x:row>
    <x:row r="4649">
      <x:c r="A4649" t="str">
        <x:v>TXN-004646</x:v>
      </x:c>
      <x:c r="B4649" s="14" t="d">
        <x:v>2023-02-04T00:00:00.000Z</x:v>
      </x:c>
      <x:c r="C4649" t="n">
        <x:v>2023</x:v>
      </x:c>
      <x:c r="D4649" t="str">
        <x:v>Q1</x:v>
      </x:c>
      <x:c r="E4649" t="n">
        <x:v>2</x:v>
      </x:c>
      <x:c r="F4649" t="str">
        <x:v>February</x:v>
      </x:c>
      <x:c r="G4649" s="15" t="d">
        <x:v>2023-02-01T00:00:00.000Z</x:v>
      </x:c>
      <x:c r="H4649" t="str">
        <x:v>2023-02</x:v>
      </x:c>
      <x:c r="I4649" t="str">
        <x:v>United States</x:v>
      </x:c>
      <x:c r="J4649" t="str">
        <x:v>North America</x:v>
      </x:c>
      <x:c r="K4649" t="str">
        <x:v>USD</x:v>
      </x:c>
      <x:c r="L4649" t="str">
        <x:v>Tanqueray</x:v>
      </x:c>
      <x:c r="M4649" t="str">
        <x:v>Gin</x:v>
      </x:c>
      <x:c r="N4649" t="str">
        <x:v>Off-Trade</x:v>
      </x:c>
      <x:c r="O4649" t="str">
        <x:v>Distributor</x:v>
      </x:c>
      <x:c r="P4649" t="str">
        <x:v>SR-020</x:v>
      </x:c>
      <x:c r="Q4649" s="16" t="n">
        <x:v>99</x:v>
      </x:c>
      <x:c r="R4649" s="17" t="n">
        <x:v>25.43</x:v>
      </x:c>
      <x:c r="S4649" s="18" t="n">
        <x:v>0.03</x:v>
      </x:c>
      <x:c r="T4649" s="17" t="n">
        <x:v>2517.52</x:v>
      </x:c>
      <x:c r="U4649" s="17" t="n">
        <x:v>2441.99</x:v>
      </x:c>
      <x:c r="V4649" s="17" t="n">
        <x:v>1145.56</x:v>
      </x:c>
      <x:c r="W4649" s="17" t="n">
        <x:v>1296.44</x:v>
      </x:c>
      <x:c r="X4649" s="18" t="n">
        <x:v>0.5309</x:v>
      </x:c>
      <x:c r="Y4649" s="17" t="n">
        <x:v>2704.3</x:v>
      </x:c>
      <x:c r="Z4649" s="18" t="n">
        <x:v>0.903</x:v>
      </x:c>
      <x:c r="AA4649" s="18" t="n">
        <x:v>0.0475</x:v>
      </x:c>
      <x:c r="AB4649" t="str">
        <x:v>No</x:v>
      </x:c>
      <x:c r="AC4649" t="str">
        <x:v>Premium Core</x:v>
      </x:c>
      <x:c r="AD4649" s="18" t="n">
        <x:v>0.5308948849094387</x:v>
      </x:c>
      <x:c r="AE4649" s="18" t="n">
        <x:v>0.9030026254483599</x:v>
      </x:c>
      <x:c r="AF4649" s="17" t="n">
        <x:v>-262.3100000000004</x:v>
      </x:c>
      <x:c r="AG4649" s="18" t="n">
        <x:v>-0.09699737455164012</x:v>
      </x:c>
      <x:c r="AH4649" t="str">
        <x:v>Below Target</x:v>
      </x:c>
    </x:row>
    <x:row r="4650">
      <x:c r="A4650" t="str">
        <x:v>TXN-004647</x:v>
      </x:c>
      <x:c r="B4650" s="14" t="d">
        <x:v>2023-12-07T00:00:00.000Z</x:v>
      </x:c>
      <x:c r="C4650" t="n">
        <x:v>2023</x:v>
      </x:c>
      <x:c r="D4650" t="str">
        <x:v>Q4</x:v>
      </x:c>
      <x:c r="E4650" t="n">
        <x:v>12</x:v>
      </x:c>
      <x:c r="F4650" t="str">
        <x:v>December</x:v>
      </x:c>
      <x:c r="G4650" s="15" t="d">
        <x:v>2023-12-01T00:00:00.000Z</x:v>
      </x:c>
      <x:c r="H4650" t="str">
        <x:v>2023-12</x:v>
      </x:c>
      <x:c r="I4650" t="str">
        <x:v>India</x:v>
      </x:c>
      <x:c r="J4650" t="str">
        <x:v>Asia Pacific</x:v>
      </x:c>
      <x:c r="K4650" t="str">
        <x:v>INR</x:v>
      </x:c>
      <x:c r="L4650" t="str">
        <x:v>Don Julio</x:v>
      </x:c>
      <x:c r="M4650" t="str">
        <x:v>Tequila</x:v>
      </x:c>
      <x:c r="N4650" t="str">
        <x:v>On-Trade</x:v>
      </x:c>
      <x:c r="O4650" t="str">
        <x:v>Distributor</x:v>
      </x:c>
      <x:c r="P4650" t="str">
        <x:v>SR-004</x:v>
      </x:c>
      <x:c r="Q4650" s="16" t="n">
        <x:v>75</x:v>
      </x:c>
      <x:c r="R4650" s="17" t="n">
        <x:v>50.72</x:v>
      </x:c>
      <x:c r="S4650" s="18" t="n">
        <x:v>0</x:v>
      </x:c>
      <x:c r="T4650" s="17" t="n">
        <x:v>3804.07</x:v>
      </x:c>
      <x:c r="U4650" s="17" t="n">
        <x:v>3804.07</x:v>
      </x:c>
      <x:c r="V4650" s="17" t="n">
        <x:v>1388.72</x:v>
      </x:c>
      <x:c r="W4650" s="17" t="n">
        <x:v>2415.35</x:v>
      </x:c>
      <x:c r="X4650" s="18" t="n">
        <x:v>0.6349</x:v>
      </x:c>
      <x:c r="Y4650" s="17" t="n">
        <x:v>4128.22</x:v>
      </x:c>
      <x:c r="Z4650" s="18" t="n">
        <x:v>0.9215</x:v>
      </x:c>
      <x:c r="AA4650" s="18" t="n">
        <x:v>0.0913</x:v>
      </x:c>
      <x:c r="AB4650" t="str">
        <x:v>No</x:v>
      </x:c>
      <x:c r="AC4650" t="str">
        <x:v>Luxury / Reserve</x:v>
      </x:c>
      <x:c r="AD4650" s="18" t="n">
        <x:v>0.634938368642007</x:v>
      </x:c>
      <x:c r="AE4650" s="18" t="n">
        <x:v>0.9214794754155544</x:v>
      </x:c>
      <x:c r="AF4650" s="17" t="n">
        <x:v>-324.1500000000001</x:v>
      </x:c>
      <x:c r="AG4650" s="18" t="n">
        <x:v>-0.07852052458444561</x:v>
      </x:c>
      <x:c r="AH4650" t="str">
        <x:v>Below Target</x:v>
      </x:c>
    </x:row>
    <x:row r="4651">
      <x:c r="A4651" t="str">
        <x:v>TXN-004648</x:v>
      </x:c>
      <x:c r="B4651" s="14" t="d">
        <x:v>2023-04-14T00:00:00.000Z</x:v>
      </x:c>
      <x:c r="C4651" t="n">
        <x:v>2023</x:v>
      </x:c>
      <x:c r="D4651" t="str">
        <x:v>Q2</x:v>
      </x:c>
      <x:c r="E4651" t="n">
        <x:v>4</x:v>
      </x:c>
      <x:c r="F4651" t="str">
        <x:v>April</x:v>
      </x:c>
      <x:c r="G4651" s="15" t="d">
        <x:v>2023-04-01T00:00:00.000Z</x:v>
      </x:c>
      <x:c r="H4651" t="str">
        <x:v>2023-04</x:v>
      </x:c>
      <x:c r="I4651" t="str">
        <x:v>Brazil</x:v>
      </x:c>
      <x:c r="J4651" t="str">
        <x:v>Latin America &amp; Caribbean</x:v>
      </x:c>
      <x:c r="K4651" t="str">
        <x:v>BRL</x:v>
      </x:c>
      <x:c r="L4651" t="str">
        <x:v>Don Julio</x:v>
      </x:c>
      <x:c r="M4651" t="str">
        <x:v>Tequila</x:v>
      </x:c>
      <x:c r="N4651" t="str">
        <x:v>On-Trade</x:v>
      </x:c>
      <x:c r="O4651" t="str">
        <x:v>Distributor</x:v>
      </x:c>
      <x:c r="P4651" t="str">
        <x:v>SR-058</x:v>
      </x:c>
      <x:c r="Q4651" s="16" t="n">
        <x:v>72</x:v>
      </x:c>
      <x:c r="R4651" s="17" t="n">
        <x:v>51.43</x:v>
      </x:c>
      <x:c r="S4651" s="18" t="n">
        <x:v>0.03</x:v>
      </x:c>
      <x:c r="T4651" s="17" t="n">
        <x:v>3702.98</x:v>
      </x:c>
      <x:c r="U4651" s="17" t="n">
        <x:v>3591.89</x:v>
      </x:c>
      <x:c r="V4651" s="17" t="n">
        <x:v>1487.47</x:v>
      </x:c>
      <x:c r="W4651" s="17" t="n">
        <x:v>2104.42</x:v>
      </x:c>
      <x:c r="X4651" s="18" t="n">
        <x:v>0.5859</x:v>
      </x:c>
      <x:c r="Y4651" s="17" t="n">
        <x:v>3515.05</x:v>
      </x:c>
      <x:c r="Z4651" s="18" t="n">
        <x:v>1.0219</x:v>
      </x:c>
      <x:c r="AA4651" s="18" t="n">
        <x:v>0.0933</x:v>
      </x:c>
      <x:c r="AB4651" t="str">
        <x:v>No</x:v>
      </x:c>
      <x:c r="AC4651" t="str">
        <x:v>Luxury / Reserve</x:v>
      </x:c>
      <x:c r="AD4651" s="18" t="n">
        <x:v>0.5858809707424225</x:v>
      </x:c>
      <x:c r="AE4651" s="18" t="n">
        <x:v>1.0218602864824113</x:v>
      </x:c>
      <x:c r="AF4651" s="17" t="n">
        <x:v>76.83999999999969</x:v>
      </x:c>
      <x:c r="AG4651" s="18" t="n">
        <x:v>0.021860286482411256</x:v>
      </x:c>
      <x:c r="AH4651" t="str">
        <x:v>Above Target</x:v>
      </x:c>
    </x:row>
    <x:row r="4652">
      <x:c r="A4652" t="str">
        <x:v>TXN-004649</x:v>
      </x:c>
      <x:c r="B4652" s="14" t="d">
        <x:v>2023-07-19T00:00:00.000Z</x:v>
      </x:c>
      <x:c r="C4652" t="n">
        <x:v>2023</x:v>
      </x:c>
      <x:c r="D4652" t="str">
        <x:v>Q3</x:v>
      </x:c>
      <x:c r="E4652" t="n">
        <x:v>7</x:v>
      </x:c>
      <x:c r="F4652" t="str">
        <x:v>July</x:v>
      </x:c>
      <x:c r="G4652" s="15" t="d">
        <x:v>2023-07-01T00:00:00.000Z</x:v>
      </x:c>
      <x:c r="H4652" t="str">
        <x:v>2023-07</x:v>
      </x:c>
      <x:c r="I4652" t="str">
        <x:v>Australia</x:v>
      </x:c>
      <x:c r="J4652" t="str">
        <x:v>Asia Pacific</x:v>
      </x:c>
      <x:c r="K4652" t="str">
        <x:v>AUD</x:v>
      </x:c>
      <x:c r="L4652" t="str">
        <x:v>Crown Royal</x:v>
      </x:c>
      <x:c r="M4652" t="str">
        <x:v>Canadian Whisky</x:v>
      </x:c>
      <x:c r="N4652" t="str">
        <x:v>Duty Free / Travel Retail</x:v>
      </x:c>
      <x:c r="O4652" t="str">
        <x:v>Key Account</x:v>
      </x:c>
      <x:c r="P4652" t="str">
        <x:v>SR-060</x:v>
      </x:c>
      <x:c r="Q4652" s="16" t="n">
        <x:v>74</x:v>
      </x:c>
      <x:c r="R4652" s="17" t="n">
        <x:v>36.6</x:v>
      </x:c>
      <x:c r="S4652" s="18" t="n">
        <x:v>0.03</x:v>
      </x:c>
      <x:c r="T4652" s="17" t="n">
        <x:v>2708.03</x:v>
      </x:c>
      <x:c r="U4652" s="17" t="n">
        <x:v>2626.79</x:v>
      </x:c>
      <x:c r="V4652" s="17" t="n">
        <x:v>1087.84</x:v>
      </x:c>
      <x:c r="W4652" s="17" t="n">
        <x:v>1538.95</x:v>
      </x:c>
      <x:c r="X4652" s="18" t="n">
        <x:v>0.5859</x:v>
      </x:c>
      <x:c r="Y4652" s="17" t="n">
        <x:v>2610.37</x:v>
      </x:c>
      <x:c r="Z4652" s="18" t="n">
        <x:v>1.0063</x:v>
      </x:c>
      <x:c r="AA4652" s="18" t="n">
        <x:v>0.0729</x:v>
      </x:c>
      <x:c r="AB4652" t="str">
        <x:v>No</x:v>
      </x:c>
      <x:c r="AC4652" t="str">
        <x:v>Premium Core</x:v>
      </x:c>
      <x:c r="AD4652" s="18" t="n">
        <x:v>0.5858671610596965</x:v>
      </x:c>
      <x:c r="AE4652" s="18" t="n">
        <x:v>1.0062902960116766</x:v>
      </x:c>
      <x:c r="AF4652" s="17" t="n">
        <x:v>16.420000000000073</x:v>
      </x:c>
      <x:c r="AG4652" s="18" t="n">
        <x:v>0.006290296011676534</x:v>
      </x:c>
      <x:c r="AH4652" t="str">
        <x:v>Above Target</x:v>
      </x:c>
    </x:row>
    <x:row r="4653">
      <x:c r="A4653" t="str">
        <x:v>TXN-004650</x:v>
      </x:c>
      <x:c r="B4653" s="14" t="d">
        <x:v>2026-02-17T00:00:00.000Z</x:v>
      </x:c>
      <x:c r="C4653" t="n">
        <x:v>2026</x:v>
      </x:c>
      <x:c r="D4653" t="str">
        <x:v>Q1</x:v>
      </x:c>
      <x:c r="E4653" t="n">
        <x:v>2</x:v>
      </x:c>
      <x:c r="F4653" t="str">
        <x:v>February</x:v>
      </x:c>
      <x:c r="G4653" s="15" t="d">
        <x:v>2026-02-01T00:00:00.000Z</x:v>
      </x:c>
      <x:c r="H4653" t="str">
        <x:v>2026-02</x:v>
      </x:c>
      <x:c r="I4653" t="str">
        <x:v>United States</x:v>
      </x:c>
      <x:c r="J4653" t="str">
        <x:v>North America</x:v>
      </x:c>
      <x:c r="K4653" t="str">
        <x:v>USD</x:v>
      </x:c>
      <x:c r="L4653" t="str">
        <x:v>Smirnoff</x:v>
      </x:c>
      <x:c r="M4653" t="str">
        <x:v>Vodka</x:v>
      </x:c>
      <x:c r="N4653" t="str">
        <x:v>Off-Trade</x:v>
      </x:c>
      <x:c r="O4653" t="str">
        <x:v>Key Account</x:v>
      </x:c>
      <x:c r="P4653" t="str">
        <x:v>SR-011</x:v>
      </x:c>
      <x:c r="Q4653" s="16" t="n">
        <x:v>299</x:v>
      </x:c>
      <x:c r="R4653" s="17" t="n">
        <x:v>20.02</x:v>
      </x:c>
      <x:c r="S4653" s="18" t="n">
        <x:v>0.12</x:v>
      </x:c>
      <x:c r="T4653" s="17" t="n">
        <x:v>5986.46</x:v>
      </x:c>
      <x:c r="U4653" s="17" t="n">
        <x:v>5268.09</x:v>
      </x:c>
      <x:c r="V4653" s="17" t="n">
        <x:v>2550.07</x:v>
      </x:c>
      <x:c r="W4653" s="17" t="n">
        <x:v>2718.02</x:v>
      </x:c>
      <x:c r="X4653" s="18" t="n">
        <x:v>0.5159</x:v>
      </x:c>
      <x:c r="Y4653" s="17" t="n">
        <x:v>5397.24</x:v>
      </x:c>
      <x:c r="Z4653" s="18" t="n">
        <x:v>0.9761</x:v>
      </x:c>
      <x:c r="AA4653" s="18" t="n">
        <x:v>0.1101</x:v>
      </x:c>
      <x:c r="AB4653" t="str">
        <x:v>Yes</x:v>
      </x:c>
      <x:c r="AC4653" t="str">
        <x:v>Core</x:v>
      </x:c>
      <x:c r="AD4653" s="18" t="n">
        <x:v>0.5159403123333124</x:v>
      </x:c>
      <x:c r="AE4653" s="18" t="n">
        <x:v>0.9760711030082042</x:v>
      </x:c>
      <x:c r="AF4653" s="17" t="n">
        <x:v>-129.14999999999964</x:v>
      </x:c>
      <x:c r="AG4653" s="18" t="n">
        <x:v>-0.02392889699179574</x:v>
      </x:c>
      <x:c r="AH4653" t="str">
        <x:v>Below Target</x:v>
      </x:c>
    </x:row>
    <x:row r="4654">
      <x:c r="A4654" t="str">
        <x:v>TXN-004651</x:v>
      </x:c>
      <x:c r="B4654" s="14" t="d">
        <x:v>2023-12-22T00:00:00.000Z</x:v>
      </x:c>
      <x:c r="C4654" t="n">
        <x:v>2023</x:v>
      </x:c>
      <x:c r="D4654" t="str">
        <x:v>Q4</x:v>
      </x:c>
      <x:c r="E4654" t="n">
        <x:v>12</x:v>
      </x:c>
      <x:c r="F4654" t="str">
        <x:v>December</x:v>
      </x:c>
      <x:c r="G4654" s="15" t="d">
        <x:v>2023-12-01T00:00:00.000Z</x:v>
      </x:c>
      <x:c r="H4654" t="str">
        <x:v>2023-12</x:v>
      </x:c>
      <x:c r="I4654" t="str">
        <x:v>Nigeria</x:v>
      </x:c>
      <x:c r="J4654" t="str">
        <x:v>Africa</x:v>
      </x:c>
      <x:c r="K4654" t="str">
        <x:v>NGN</x:v>
      </x:c>
      <x:c r="L4654" t="str">
        <x:v>Tanqueray</x:v>
      </x:c>
      <x:c r="M4654" t="str">
        <x:v>Gin</x:v>
      </x:c>
      <x:c r="N4654" t="str">
        <x:v>Off-Trade</x:v>
      </x:c>
      <x:c r="O4654" t="str">
        <x:v>Distributor</x:v>
      </x:c>
      <x:c r="P4654" t="str">
        <x:v>SR-033</x:v>
      </x:c>
      <x:c r="Q4654" s="16" t="n">
        <x:v>63</x:v>
      </x:c>
      <x:c r="R4654" s="17" t="n">
        <x:v>25.63</x:v>
      </x:c>
      <x:c r="S4654" s="18" t="n">
        <x:v>0</x:v>
      </x:c>
      <x:c r="T4654" s="17" t="n">
        <x:v>1614.75</x:v>
      </x:c>
      <x:c r="U4654" s="17" t="n">
        <x:v>1614.75</x:v>
      </x:c>
      <x:c r="V4654" s="17" t="n">
        <x:v>715.02</x:v>
      </x:c>
      <x:c r="W4654" s="17" t="n">
        <x:v>899.73</x:v>
      </x:c>
      <x:c r="X4654" s="18" t="n">
        <x:v>0.5572</x:v>
      </x:c>
      <x:c r="Y4654" s="17" t="n">
        <x:v>1559.9</x:v>
      </x:c>
      <x:c r="Z4654" s="18" t="n">
        <x:v>1.0352</x:v>
      </x:c>
      <x:c r="AA4654" s="18" t="n">
        <x:v>0.0426</x:v>
      </x:c>
      <x:c r="AB4654" t="str">
        <x:v>No</x:v>
      </x:c>
      <x:c r="AC4654" t="str">
        <x:v>Premium Core</x:v>
      </x:c>
      <x:c r="AD4654" s="18" t="n">
        <x:v>0.5571946121690664</x:v>
      </x:c>
      <x:c r="AE4654" s="18" t="n">
        <x:v>1.0351625104173343</x:v>
      </x:c>
      <x:c r="AF4654" s="17" t="n">
        <x:v>54.84999999999991</x:v>
      </x:c>
      <x:c r="AG4654" s="18" t="n">
        <x:v>0.03516251041733438</x:v>
      </x:c>
      <x:c r="AH4654" t="str">
        <x:v>Above Target</x:v>
      </x:c>
    </x:row>
    <x:row r="4655">
      <x:c r="A4655" t="str">
        <x:v>TXN-004652</x:v>
      </x:c>
      <x:c r="B4655" s="14" t="d">
        <x:v>2025-04-15T00:00:00.000Z</x:v>
      </x:c>
      <x:c r="C4655" t="n">
        <x:v>2025</x:v>
      </x:c>
      <x:c r="D4655" t="str">
        <x:v>Q2</x:v>
      </x:c>
      <x:c r="E4655" t="n">
        <x:v>4</x:v>
      </x:c>
      <x:c r="F4655" t="str">
        <x:v>April</x:v>
      </x:c>
      <x:c r="G4655" s="15" t="d">
        <x:v>2025-04-01T00:00:00.000Z</x:v>
      </x:c>
      <x:c r="H4655" t="str">
        <x:v>2025-04</x:v>
      </x:c>
      <x:c r="I4655" t="str">
        <x:v>Ireland</x:v>
      </x:c>
      <x:c r="J4655" t="str">
        <x:v>Europe</x:v>
      </x:c>
      <x:c r="K4655" t="str">
        <x:v>EUR</x:v>
      </x:c>
      <x:c r="L4655" t="str">
        <x:v>Don Julio</x:v>
      </x:c>
      <x:c r="M4655" t="str">
        <x:v>Tequila</x:v>
      </x:c>
      <x:c r="N4655" t="str">
        <x:v>E-commerce</x:v>
      </x:c>
      <x:c r="O4655" t="str">
        <x:v>Independent Retailer</x:v>
      </x:c>
      <x:c r="P4655" t="str">
        <x:v>SR-039</x:v>
      </x:c>
      <x:c r="Q4655" s="16" t="n">
        <x:v>26</x:v>
      </x:c>
      <x:c r="R4655" s="17" t="n">
        <x:v>48.82</x:v>
      </x:c>
      <x:c r="S4655" s="18" t="n">
        <x:v>0</x:v>
      </x:c>
      <x:c r="T4655" s="17" t="n">
        <x:v>1269.22</x:v>
      </x:c>
      <x:c r="U4655" s="17" t="n">
        <x:v>1269.22</x:v>
      </x:c>
      <x:c r="V4655" s="17" t="n">
        <x:v>510.63</x:v>
      </x:c>
      <x:c r="W4655" s="17" t="n">
        <x:v>758.59</x:v>
      </x:c>
      <x:c r="X4655" s="18" t="n">
        <x:v>0.5977</x:v>
      </x:c>
      <x:c r="Y4655" s="17" t="n">
        <x:v>1335.9</x:v>
      </x:c>
      <x:c r="Z4655" s="18" t="n">
        <x:v>0.9501</x:v>
      </x:c>
      <x:c r="AA4655" s="18" t="n">
        <x:v>0.1061</x:v>
      </x:c>
      <x:c r="AB4655" t="str">
        <x:v>No</x:v>
      </x:c>
      <x:c r="AC4655" t="str">
        <x:v>Luxury / Reserve</x:v>
      </x:c>
      <x:c r="AD4655" s="18" t="n">
        <x:v>0.5976820409385292</x:v>
      </x:c>
      <x:c r="AE4655" s="18" t="n">
        <x:v>0.950086084287746</x:v>
      </x:c>
      <x:c r="AF4655" s="17" t="n">
        <x:v>-66.68000000000006</x:v>
      </x:c>
      <x:c r="AG4655" s="18" t="n">
        <x:v>-0.04991391571225395</x:v>
      </x:c>
      <x:c r="AH4655" t="str">
        <x:v>Below Target</x:v>
      </x:c>
    </x:row>
    <x:row r="4656">
      <x:c r="A4656" t="str">
        <x:v>TXN-004653</x:v>
      </x:c>
      <x:c r="B4656" s="14" t="d">
        <x:v>2023-06-20T00:00:00.000Z</x:v>
      </x:c>
      <x:c r="C4656" t="n">
        <x:v>2023</x:v>
      </x:c>
      <x:c r="D4656" t="str">
        <x:v>Q2</x:v>
      </x:c>
      <x:c r="E4656" t="n">
        <x:v>6</x:v>
      </x:c>
      <x:c r="F4656" t="str">
        <x:v>June</x:v>
      </x:c>
      <x:c r="G4656" s="15" t="d">
        <x:v>2023-06-01T00:00:00.000Z</x:v>
      </x:c>
      <x:c r="H4656" t="str">
        <x:v>2023-06</x:v>
      </x:c>
      <x:c r="I4656" t="str">
        <x:v>Nigeria</x:v>
      </x:c>
      <x:c r="J4656" t="str">
        <x:v>Africa</x:v>
      </x:c>
      <x:c r="K4656" t="str">
        <x:v>NGN</x:v>
      </x:c>
      <x:c r="L4656" t="str">
        <x:v>Buchanan's</x:v>
      </x:c>
      <x:c r="M4656" t="str">
        <x:v>Scotch Whisky</x:v>
      </x:c>
      <x:c r="N4656" t="str">
        <x:v>On-Trade</x:v>
      </x:c>
      <x:c r="O4656" t="str">
        <x:v>Distributor</x:v>
      </x:c>
      <x:c r="P4656" t="str">
        <x:v>SR-056</x:v>
      </x:c>
      <x:c r="Q4656" s="16" t="n">
        <x:v>65</x:v>
      </x:c>
      <x:c r="R4656" s="17" t="n">
        <x:v>34.64</x:v>
      </x:c>
      <x:c r="S4656" s="18" t="n">
        <x:v>0</x:v>
      </x:c>
      <x:c r="T4656" s="17" t="n">
        <x:v>2251.45</x:v>
      </x:c>
      <x:c r="U4656" s="17" t="n">
        <x:v>2251.45</x:v>
      </x:c>
      <x:c r="V4656" s="17" t="n">
        <x:v>1070.72</x:v>
      </x:c>
      <x:c r="W4656" s="17" t="n">
        <x:v>1180.73</x:v>
      </x:c>
      <x:c r="X4656" s="18" t="n">
        <x:v>0.5244</x:v>
      </x:c>
      <x:c r="Y4656" s="17" t="n">
        <x:v>2601.1</x:v>
      </x:c>
      <x:c r="Z4656" s="18" t="n">
        <x:v>0.8656</x:v>
      </x:c>
      <x:c r="AA4656" s="18" t="n">
        <x:v>-0.0246</x:v>
      </x:c>
      <x:c r="AB4656" t="str">
        <x:v>No</x:v>
      </x:c>
      <x:c r="AC4656" t="str">
        <x:v>Premium Core</x:v>
      </x:c>
      <x:c r="AD4656" s="18" t="n">
        <x:v>0.5244309222945214</x:v>
      </x:c>
      <x:c r="AE4656" s="18" t="n">
        <x:v>0.8655761024182076</x:v>
      </x:c>
      <x:c r="AF4656" s="17" t="n">
        <x:v>-349.6500000000001</x:v>
      </x:c>
      <x:c r="AG4656" s="18" t="n">
        <x:v>-0.13442389758179235</x:v>
      </x:c>
      <x:c r="AH4656" t="str">
        <x:v>Below Target</x:v>
      </x:c>
    </x:row>
    <x:row r="4657">
      <x:c r="A4657" t="str">
        <x:v>TXN-004654</x:v>
      </x:c>
      <x:c r="B4657" s="14" t="d">
        <x:v>2025-05-18T00:00:00.000Z</x:v>
      </x:c>
      <x:c r="C4657" t="n">
        <x:v>2025</x:v>
      </x:c>
      <x:c r="D4657" t="str">
        <x:v>Q2</x:v>
      </x:c>
      <x:c r="E4657" t="n">
        <x:v>5</x:v>
      </x:c>
      <x:c r="F4657" t="str">
        <x:v>May</x:v>
      </x:c>
      <x:c r="G4657" s="15" t="d">
        <x:v>2025-05-01T00:00:00.000Z</x:v>
      </x:c>
      <x:c r="H4657" t="str">
        <x:v>2025-05</x:v>
      </x:c>
      <x:c r="I4657" t="str">
        <x:v>United States</x:v>
      </x:c>
      <x:c r="J4657" t="str">
        <x:v>North America</x:v>
      </x:c>
      <x:c r="K4657" t="str">
        <x:v>USD</x:v>
      </x:c>
      <x:c r="L4657" t="str">
        <x:v>Don Julio</x:v>
      </x:c>
      <x:c r="M4657" t="str">
        <x:v>Tequila</x:v>
      </x:c>
      <x:c r="N4657" t="str">
        <x:v>Duty Free / Travel Retail</x:v>
      </x:c>
      <x:c r="O4657" t="str">
        <x:v>Key Account</x:v>
      </x:c>
      <x:c r="P4657" t="str">
        <x:v>SR-036</x:v>
      </x:c>
      <x:c r="Q4657" s="16" t="n">
        <x:v>55</x:v>
      </x:c>
      <x:c r="R4657" s="17" t="n">
        <x:v>60.79</x:v>
      </x:c>
      <x:c r="S4657" s="18" t="n">
        <x:v>0</x:v>
      </x:c>
      <x:c r="T4657" s="17" t="n">
        <x:v>3343.37</x:v>
      </x:c>
      <x:c r="U4657" s="17" t="n">
        <x:v>3343.37</x:v>
      </x:c>
      <x:c r="V4657" s="17" t="n">
        <x:v>1278.27</x:v>
      </x:c>
      <x:c r="W4657" s="17" t="n">
        <x:v>2065.1</x:v>
      </x:c>
      <x:c r="X4657" s="18" t="n">
        <x:v>0.6177</x:v>
      </x:c>
      <x:c r="Y4657" s="17" t="n">
        <x:v>3012.1</x:v>
      </x:c>
      <x:c r="Z4657" s="18" t="n">
        <x:v>1.11</x:v>
      </x:c>
      <x:c r="AA4657" s="18" t="n">
        <x:v>-0.0174</x:v>
      </x:c>
      <x:c r="AB4657" t="str">
        <x:v>No</x:v>
      </x:c>
      <x:c r="AC4657" t="str">
        <x:v>Luxury / Reserve</x:v>
      </x:c>
      <x:c r="AD4657" s="18" t="n">
        <x:v>0.6176701950427264</x:v>
      </x:c>
      <x:c r="AE4657" s="18" t="n">
        <x:v>1.1099797483483285</x:v>
      </x:c>
      <x:c r="AF4657" s="17" t="n">
        <x:v>331.27</x:v>
      </x:c>
      <x:c r="AG4657" s="18" t="n">
        <x:v>0.10997974834832841</x:v>
      </x:c>
      <x:c r="AH4657" t="str">
        <x:v>Above Target</x:v>
      </x:c>
    </x:row>
    <x:row r="4658">
      <x:c r="A4658" t="str">
        <x:v>TXN-004655</x:v>
      </x:c>
      <x:c r="B4658" s="14" t="d">
        <x:v>2024-11-09T00:00:00.000Z</x:v>
      </x:c>
      <x:c r="C4658" t="n">
        <x:v>2024</x:v>
      </x:c>
      <x:c r="D4658" t="str">
        <x:v>Q4</x:v>
      </x:c>
      <x:c r="E4658" t="n">
        <x:v>11</x:v>
      </x:c>
      <x:c r="F4658" t="str">
        <x:v>November</x:v>
      </x:c>
      <x:c r="G4658" s="15" t="d">
        <x:v>2024-11-01T00:00:00.000Z</x:v>
      </x:c>
      <x:c r="H4658" t="str">
        <x:v>2024-11</x:v>
      </x:c>
      <x:c r="I4658" t="str">
        <x:v>India</x:v>
      </x:c>
      <x:c r="J4658" t="str">
        <x:v>Asia Pacific</x:v>
      </x:c>
      <x:c r="K4658" t="str">
        <x:v>INR</x:v>
      </x:c>
      <x:c r="L4658" t="str">
        <x:v>Johnnie Walker</x:v>
      </x:c>
      <x:c r="M4658" t="str">
        <x:v>Scotch Whisky</x:v>
      </x:c>
      <x:c r="N4658" t="str">
        <x:v>Wholesale</x:v>
      </x:c>
      <x:c r="O4658" t="str">
        <x:v>Key Account</x:v>
      </x:c>
      <x:c r="P4658" t="str">
        <x:v>SR-056</x:v>
      </x:c>
      <x:c r="Q4658" s="16" t="n">
        <x:v>69</x:v>
      </x:c>
      <x:c r="R4658" s="17" t="n">
        <x:v>32.89</x:v>
      </x:c>
      <x:c r="S4658" s="18" t="n">
        <x:v>0</x:v>
      </x:c>
      <x:c r="T4658" s="17" t="n">
        <x:v>2269.11</x:v>
      </x:c>
      <x:c r="U4658" s="17" t="n">
        <x:v>2269.11</x:v>
      </x:c>
      <x:c r="V4658" s="17" t="n">
        <x:v>938.43</x:v>
      </x:c>
      <x:c r="W4658" s="17" t="n">
        <x:v>1330.67</x:v>
      </x:c>
      <x:c r="X4658" s="18" t="n">
        <x:v>0.5864</x:v>
      </x:c>
      <x:c r="Y4658" s="17" t="n">
        <x:v>2550.42</x:v>
      </x:c>
      <x:c r="Z4658" s="18" t="n">
        <x:v>0.8897</x:v>
      </x:c>
      <x:c r="AA4658" s="18" t="n">
        <x:v>0.0186</x:v>
      </x:c>
      <x:c r="AB4658" t="str">
        <x:v>No</x:v>
      </x:c>
      <x:c r="AC4658" t="str">
        <x:v>Luxury / Reserve</x:v>
      </x:c>
      <x:c r="AD4658" s="18" t="n">
        <x:v>0.5864281590579566</x:v>
      </x:c>
      <x:c r="AE4658" s="18" t="n">
        <x:v>0.889700519914367</x:v>
      </x:c>
      <x:c r="AF4658" s="17" t="n">
        <x:v>-281.30999999999995</x:v>
      </x:c>
      <x:c r="AG4658" s="18" t="n">
        <x:v>-0.11029948008563294</x:v>
      </x:c>
      <x:c r="AH4658" t="str">
        <x:v>Below Target</x:v>
      </x:c>
    </x:row>
    <x:row r="4659">
      <x:c r="A4659" t="str">
        <x:v>TXN-004656</x:v>
      </x:c>
      <x:c r="B4659" s="14" t="d">
        <x:v>2024-06-04T00:00:00.000Z</x:v>
      </x:c>
      <x:c r="C4659" t="n">
        <x:v>2024</x:v>
      </x:c>
      <x:c r="D4659" t="str">
        <x:v>Q2</x:v>
      </x:c>
      <x:c r="E4659" t="n">
        <x:v>6</x:v>
      </x:c>
      <x:c r="F4659" t="str">
        <x:v>June</x:v>
      </x:c>
      <x:c r="G4659" s="15" t="d">
        <x:v>2024-06-01T00:00:00.000Z</x:v>
      </x:c>
      <x:c r="H4659" t="str">
        <x:v>2024-06</x:v>
      </x:c>
      <x:c r="I4659" t="str">
        <x:v>Nigeria</x:v>
      </x:c>
      <x:c r="J4659" t="str">
        <x:v>Africa</x:v>
      </x:c>
      <x:c r="K4659" t="str">
        <x:v>NGN</x:v>
      </x:c>
      <x:c r="L4659" t="str">
        <x:v>Tanqueray</x:v>
      </x:c>
      <x:c r="M4659" t="str">
        <x:v>Gin</x:v>
      </x:c>
      <x:c r="N4659" t="str">
        <x:v>Duty Free / Travel Retail</x:v>
      </x:c>
      <x:c r="O4659" t="str">
        <x:v>Hospitality Group</x:v>
      </x:c>
      <x:c r="P4659" t="str">
        <x:v>SR-027</x:v>
      </x:c>
      <x:c r="Q4659" s="16" t="n">
        <x:v>53</x:v>
      </x:c>
      <x:c r="R4659" s="17" t="n">
        <x:v>31.32</x:v>
      </x:c>
      <x:c r="S4659" s="18" t="n">
        <x:v>0</x:v>
      </x:c>
      <x:c r="T4659" s="17" t="n">
        <x:v>1659.83</x:v>
      </x:c>
      <x:c r="U4659" s="17" t="n">
        <x:v>1659.83</x:v>
      </x:c>
      <x:c r="V4659" s="17" t="n">
        <x:v>763.44</x:v>
      </x:c>
      <x:c r="W4659" s="17" t="n">
        <x:v>896.39</x:v>
      </x:c>
      <x:c r="X4659" s="18" t="n">
        <x:v>0.54</x:v>
      </x:c>
      <x:c r="Y4659" s="17" t="n">
        <x:v>1870.74</x:v>
      </x:c>
      <x:c r="Z4659" s="18" t="n">
        <x:v>0.8873</x:v>
      </x:c>
      <x:c r="AA4659" s="18" t="n">
        <x:v>0.0508</x:v>
      </x:c>
      <x:c r="AB4659" t="str">
        <x:v>No</x:v>
      </x:c>
      <x:c r="AC4659" t="str">
        <x:v>Premium Core</x:v>
      </x:c>
      <x:c r="AD4659" s="18" t="n">
        <x:v>0.5400492821554015</x:v>
      </x:c>
      <x:c r="AE4659" s="18" t="n">
        <x:v>0.8872585180196072</x:v>
      </x:c>
      <x:c r="AF4659" s="17" t="n">
        <x:v>-210.91000000000008</x:v>
      </x:c>
      <x:c r="AG4659" s="18" t="n">
        <x:v>-0.11274148198039283</x:v>
      </x:c>
      <x:c r="AH4659" t="str">
        <x:v>Below Target</x:v>
      </x:c>
    </x:row>
    <x:row r="4660">
      <x:c r="A4660" t="str">
        <x:v>TXN-004657</x:v>
      </x:c>
      <x:c r="B4660" s="14" t="d">
        <x:v>2024-08-17T00:00:00.000Z</x:v>
      </x:c>
      <x:c r="C4660" t="n">
        <x:v>2024</x:v>
      </x:c>
      <x:c r="D4660" t="str">
        <x:v>Q3</x:v>
      </x:c>
      <x:c r="E4660" t="n">
        <x:v>8</x:v>
      </x:c>
      <x:c r="F4660" t="str">
        <x:v>August</x:v>
      </x:c>
      <x:c r="G4660" s="15" t="d">
        <x:v>2024-08-01T00:00:00.000Z</x:v>
      </x:c>
      <x:c r="H4660" t="str">
        <x:v>2024-08</x:v>
      </x:c>
      <x:c r="I4660" t="str">
        <x:v>Nigeria</x:v>
      </x:c>
      <x:c r="J4660" t="str">
        <x:v>Africa</x:v>
      </x:c>
      <x:c r="K4660" t="str">
        <x:v>NGN</x:v>
      </x:c>
      <x:c r="L4660" t="str">
        <x:v>Baileys</x:v>
      </x:c>
      <x:c r="M4660" t="str">
        <x:v>Liqueur</x:v>
      </x:c>
      <x:c r="N4660" t="str">
        <x:v>Off-Trade</x:v>
      </x:c>
      <x:c r="O4660" t="str">
        <x:v>E-commerce Partner</x:v>
      </x:c>
      <x:c r="P4660" t="str">
        <x:v>SR-007</x:v>
      </x:c>
      <x:c r="Q4660" s="16" t="n">
        <x:v>44</x:v>
      </x:c>
      <x:c r="R4660" s="17" t="n">
        <x:v>19.28</x:v>
      </x:c>
      <x:c r="S4660" s="18" t="n">
        <x:v>0.03</x:v>
      </x:c>
      <x:c r="T4660" s="17" t="n">
        <x:v>848.32</x:v>
      </x:c>
      <x:c r="U4660" s="17" t="n">
        <x:v>822.87</x:v>
      </x:c>
      <x:c r="V4660" s="17" t="n">
        <x:v>363.88</x:v>
      </x:c>
      <x:c r="W4660" s="17" t="n">
        <x:v>458.99</x:v>
      </x:c>
      <x:c r="X4660" s="18" t="n">
        <x:v>0.5578</x:v>
      </x:c>
      <x:c r="Y4660" s="17" t="n">
        <x:v>897.55</x:v>
      </x:c>
      <x:c r="Z4660" s="18" t="n">
        <x:v>0.9168</x:v>
      </x:c>
      <x:c r="AA4660" s="18" t="n">
        <x:v>0.0265</x:v>
      </x:c>
      <x:c r="AB4660" t="str">
        <x:v>No</x:v>
      </x:c>
      <x:c r="AC4660" t="str">
        <x:v>Core</x:v>
      </x:c>
      <x:c r="AD4660" s="18" t="n">
        <x:v>0.5577916317279765</x:v>
      </x:c>
      <x:c r="AE4660" s="18" t="n">
        <x:v>0.9167957216868141</x:v>
      </x:c>
      <x:c r="AF4660" s="17" t="n">
        <x:v>-74.67999999999995</x:v>
      </x:c>
      <x:c r="AG4660" s="18" t="n">
        <x:v>-0.08320427831318584</x:v>
      </x:c>
      <x:c r="AH4660" t="str">
        <x:v>Below Target</x:v>
      </x:c>
    </x:row>
    <x:row r="4661">
      <x:c r="A4661" t="str">
        <x:v>TXN-004658</x:v>
      </x:c>
      <x:c r="B4661" s="14" t="d">
        <x:v>2024-02-18T00:00:00.000Z</x:v>
      </x:c>
      <x:c r="C4661" t="n">
        <x:v>2024</x:v>
      </x:c>
      <x:c r="D4661" t="str">
        <x:v>Q1</x:v>
      </x:c>
      <x:c r="E4661" t="n">
        <x:v>2</x:v>
      </x:c>
      <x:c r="F4661" t="str">
        <x:v>February</x:v>
      </x:c>
      <x:c r="G4661" s="15" t="d">
        <x:v>2024-02-01T00:00:00.000Z</x:v>
      </x:c>
      <x:c r="H4661" t="str">
        <x:v>2024-02</x:v>
      </x:c>
      <x:c r="I4661" t="str">
        <x:v>United States</x:v>
      </x:c>
      <x:c r="J4661" t="str">
        <x:v>North America</x:v>
      </x:c>
      <x:c r="K4661" t="str">
        <x:v>USD</x:v>
      </x:c>
      <x:c r="L4661" t="str">
        <x:v>Cîroc</x:v>
      </x:c>
      <x:c r="M4661" t="str">
        <x:v>Vodka</x:v>
      </x:c>
      <x:c r="N4661" t="str">
        <x:v>Off-Trade</x:v>
      </x:c>
      <x:c r="O4661" t="str">
        <x:v>Key Account</x:v>
      </x:c>
      <x:c r="P4661" t="str">
        <x:v>SR-012</x:v>
      </x:c>
      <x:c r="Q4661" s="16" t="n">
        <x:v>54</x:v>
      </x:c>
      <x:c r="R4661" s="17" t="n">
        <x:v>35.01</x:v>
      </x:c>
      <x:c r="S4661" s="18" t="n">
        <x:v>0.03</x:v>
      </x:c>
      <x:c r="T4661" s="17" t="n">
        <x:v>1890.45</x:v>
      </x:c>
      <x:c r="U4661" s="17" t="n">
        <x:v>1833.73</x:v>
      </x:c>
      <x:c r="V4661" s="17" t="n">
        <x:v>722.86</x:v>
      </x:c>
      <x:c r="W4661" s="17" t="n">
        <x:v>1110.87</x:v>
      </x:c>
      <x:c r="X4661" s="18" t="n">
        <x:v>0.6058</x:v>
      </x:c>
      <x:c r="Y4661" s="17" t="n">
        <x:v>1848.37</x:v>
      </x:c>
      <x:c r="Z4661" s="18" t="n">
        <x:v>0.9921</x:v>
      </x:c>
      <x:c r="AA4661" s="18" t="n">
        <x:v>0.0457</x:v>
      </x:c>
      <x:c r="AB4661" t="str">
        <x:v>No</x:v>
      </x:c>
      <x:c r="AC4661" t="str">
        <x:v>Luxury / Reserve</x:v>
      </x:c>
      <x:c r="AD4661" s="18" t="n">
        <x:v>0.605798018246961</x:v>
      </x:c>
      <x:c r="AE4661" s="18" t="n">
        <x:v>0.9920795078907362</x:v>
      </x:c>
      <x:c r="AF4661" s="17" t="n">
        <x:v>-14.639999999999873</x:v>
      </x:c>
      <x:c r="AG4661" s="18" t="n">
        <x:v>-0.00792049210926377</x:v>
      </x:c>
      <x:c r="AH4661" t="str">
        <x:v>Below Target</x:v>
      </x:c>
    </x:row>
    <x:row r="4662">
      <x:c r="A4662" t="str">
        <x:v>TXN-004659</x:v>
      </x:c>
      <x:c r="B4662" s="14" t="d">
        <x:v>2026-05-30T00:00:00.000Z</x:v>
      </x:c>
      <x:c r="C4662" t="n">
        <x:v>2026</x:v>
      </x:c>
      <x:c r="D4662" t="str">
        <x:v>Q2</x:v>
      </x:c>
      <x:c r="E4662" t="n">
        <x:v>5</x:v>
      </x:c>
      <x:c r="F4662" t="str">
        <x:v>May</x:v>
      </x:c>
      <x:c r="G4662" s="15" t="d">
        <x:v>2026-05-01T00:00:00.000Z</x:v>
      </x:c>
      <x:c r="H4662" t="str">
        <x:v>2026-05</x:v>
      </x:c>
      <x:c r="I4662" t="str">
        <x:v>Spain</x:v>
      </x:c>
      <x:c r="J4662" t="str">
        <x:v>Europe</x:v>
      </x:c>
      <x:c r="K4662" t="str">
        <x:v>EUR</x:v>
      </x:c>
      <x:c r="L4662" t="str">
        <x:v>Guinness</x:v>
      </x:c>
      <x:c r="M4662" t="str">
        <x:v>Beer / Stout</x:v>
      </x:c>
      <x:c r="N4662" t="str">
        <x:v>Off-Trade</x:v>
      </x:c>
      <x:c r="O4662" t="str">
        <x:v>E-commerce Partner</x:v>
      </x:c>
      <x:c r="P4662" t="str">
        <x:v>SR-023</x:v>
      </x:c>
      <x:c r="Q4662" s="16" t="n">
        <x:v>111</x:v>
      </x:c>
      <x:c r="R4662" s="17" t="n">
        <x:v>7.39</x:v>
      </x:c>
      <x:c r="S4662" s="18" t="n">
        <x:v>0.03</x:v>
      </x:c>
      <x:c r="T4662" s="17" t="n">
        <x:v>820.77</x:v>
      </x:c>
      <x:c r="U4662" s="17" t="n">
        <x:v>796.15</x:v>
      </x:c>
      <x:c r="V4662" s="17" t="n">
        <x:v>400.36</x:v>
      </x:c>
      <x:c r="W4662" s="17" t="n">
        <x:v>395.78</x:v>
      </x:c>
      <x:c r="X4662" s="18" t="n">
        <x:v>0.4971</x:v>
      </x:c>
      <x:c r="Y4662" s="17" t="n">
        <x:v>909.99</x:v>
      </x:c>
      <x:c r="Z4662" s="18" t="n">
        <x:v>0.8749</x:v>
      </x:c>
      <x:c r="AA4662" s="18" t="n">
        <x:v>0.0893</x:v>
      </x:c>
      <x:c r="AB4662" t="str">
        <x:v>No</x:v>
      </x:c>
      <x:c r="AC4662" t="str">
        <x:v>Core</x:v>
      </x:c>
      <x:c r="AD4662" s="18" t="n">
        <x:v>0.49711737737863465</x:v>
      </x:c>
      <x:c r="AE4662" s="18" t="n">
        <x:v>0.874899724172793</x:v>
      </x:c>
      <x:c r="AF4662" s="17" t="n">
        <x:v>-113.84000000000003</x:v>
      </x:c>
      <x:c r="AG4662" s="18" t="n">
        <x:v>-0.12510027582720692</x:v>
      </x:c>
      <x:c r="AH4662" t="str">
        <x:v>Below Target</x:v>
      </x:c>
    </x:row>
    <x:row r="4663">
      <x:c r="A4663" t="str">
        <x:v>TXN-004660</x:v>
      </x:c>
      <x:c r="B4663" s="14" t="d">
        <x:v>2025-09-28T00:00:00.000Z</x:v>
      </x:c>
      <x:c r="C4663" t="n">
        <x:v>2025</x:v>
      </x:c>
      <x:c r="D4663" t="str">
        <x:v>Q3</x:v>
      </x:c>
      <x:c r="E4663" t="n">
        <x:v>9</x:v>
      </x:c>
      <x:c r="F4663" t="str">
        <x:v>September</x:v>
      </x:c>
      <x:c r="G4663" s="15" t="d">
        <x:v>2025-09-01T00:00:00.000Z</x:v>
      </x:c>
      <x:c r="H4663" t="str">
        <x:v>2025-09</x:v>
      </x:c>
      <x:c r="I4663" t="str">
        <x:v>United Kingdom</x:v>
      </x:c>
      <x:c r="J4663" t="str">
        <x:v>Europe</x:v>
      </x:c>
      <x:c r="K4663" t="str">
        <x:v>GBP</x:v>
      </x:c>
      <x:c r="L4663" t="str">
        <x:v>Johnnie Walker</x:v>
      </x:c>
      <x:c r="M4663" t="str">
        <x:v>Scotch Whisky</x:v>
      </x:c>
      <x:c r="N4663" t="str">
        <x:v>Off-Trade</x:v>
      </x:c>
      <x:c r="O4663" t="str">
        <x:v>E-commerce Partner</x:v>
      </x:c>
      <x:c r="P4663" t="str">
        <x:v>SR-046</x:v>
      </x:c>
      <x:c r="Q4663" s="16" t="n">
        <x:v>93</x:v>
      </x:c>
      <x:c r="R4663" s="17" t="n">
        <x:v>34.51</x:v>
      </x:c>
      <x:c r="S4663" s="18" t="n">
        <x:v>0</x:v>
      </x:c>
      <x:c r="T4663" s="17" t="n">
        <x:v>3209.36</x:v>
      </x:c>
      <x:c r="U4663" s="17" t="n">
        <x:v>3209.36</x:v>
      </x:c>
      <x:c r="V4663" s="17" t="n">
        <x:v>1517.14</x:v>
      </x:c>
      <x:c r="W4663" s="17" t="n">
        <x:v>1692.22</x:v>
      </x:c>
      <x:c r="X4663" s="18" t="n">
        <x:v>0.5273</x:v>
      </x:c>
      <x:c r="Y4663" s="17" t="n">
        <x:v>3665.81</x:v>
      </x:c>
      <x:c r="Z4663" s="18" t="n">
        <x:v>0.8755</x:v>
      </x:c>
      <x:c r="AA4663" s="18" t="n">
        <x:v>0.0449</x:v>
      </x:c>
      <x:c r="AB4663" t="str">
        <x:v>No</x:v>
      </x:c>
      <x:c r="AC4663" t="str">
        <x:v>Luxury / Reserve</x:v>
      </x:c>
      <x:c r="AD4663" s="18" t="n">
        <x:v>0.5272764663359673</x:v>
      </x:c>
      <x:c r="AE4663" s="18" t="n">
        <x:v>0.8754845450255196</x:v>
      </x:c>
      <x:c r="AF4663" s="17" t="n">
        <x:v>-456.4499999999998</x:v>
      </x:c>
      <x:c r="AG4663" s="18" t="n">
        <x:v>-0.12451545497448036</x:v>
      </x:c>
      <x:c r="AH4663" t="str">
        <x:v>Below Target</x:v>
      </x:c>
    </x:row>
    <x:row r="4664">
      <x:c r="A4664" t="str">
        <x:v>TXN-004661</x:v>
      </x:c>
      <x:c r="B4664" s="14" t="d">
        <x:v>2023-07-10T00:00:00.000Z</x:v>
      </x:c>
      <x:c r="C4664" t="n">
        <x:v>2023</x:v>
      </x:c>
      <x:c r="D4664" t="str">
        <x:v>Q3</x:v>
      </x:c>
      <x:c r="E4664" t="n">
        <x:v>7</x:v>
      </x:c>
      <x:c r="F4664" t="str">
        <x:v>July</x:v>
      </x:c>
      <x:c r="G4664" s="15" t="d">
        <x:v>2023-07-01T00:00:00.000Z</x:v>
      </x:c>
      <x:c r="H4664" t="str">
        <x:v>2023-07</x:v>
      </x:c>
      <x:c r="I4664" t="str">
        <x:v>United States</x:v>
      </x:c>
      <x:c r="J4664" t="str">
        <x:v>North America</x:v>
      </x:c>
      <x:c r="K4664" t="str">
        <x:v>USD</x:v>
      </x:c>
      <x:c r="L4664" t="str">
        <x:v>Don Julio</x:v>
      </x:c>
      <x:c r="M4664" t="str">
        <x:v>Tequila</x:v>
      </x:c>
      <x:c r="N4664" t="str">
        <x:v>Off-Trade</x:v>
      </x:c>
      <x:c r="O4664" t="str">
        <x:v>Hospitality Group</x:v>
      </x:c>
      <x:c r="P4664" t="str">
        <x:v>SR-025</x:v>
      </x:c>
      <x:c r="Q4664" s="16" t="n">
        <x:v>37</x:v>
      </x:c>
      <x:c r="R4664" s="17" t="n">
        <x:v>49.57</x:v>
      </x:c>
      <x:c r="S4664" s="18" t="n">
        <x:v>0</x:v>
      </x:c>
      <x:c r="T4664" s="17" t="n">
        <x:v>1834.05</x:v>
      </x:c>
      <x:c r="U4664" s="17" t="n">
        <x:v>1834.05</x:v>
      </x:c>
      <x:c r="V4664" s="17" t="n">
        <x:v>684.28</x:v>
      </x:c>
      <x:c r="W4664" s="17" t="n">
        <x:v>1149.77</x:v>
      </x:c>
      <x:c r="X4664" s="18" t="n">
        <x:v>0.6269</x:v>
      </x:c>
      <x:c r="Y4664" s="17" t="n">
        <x:v>1954.62</x:v>
      </x:c>
      <x:c r="Z4664" s="18" t="n">
        <x:v>0.9383</x:v>
      </x:c>
      <x:c r="AA4664" s="18" t="n">
        <x:v>-0.0291</x:v>
      </x:c>
      <x:c r="AB4664" t="str">
        <x:v>No</x:v>
      </x:c>
      <x:c r="AC4664" t="str">
        <x:v>Luxury / Reserve</x:v>
      </x:c>
      <x:c r="AD4664" s="18" t="n">
        <x:v>0.6269022109538999</x:v>
      </x:c>
      <x:c r="AE4664" s="18" t="n">
        <x:v>0.9383153758786874</x:v>
      </x:c>
      <x:c r="AF4664" s="17" t="n">
        <x:v>-120.56999999999994</x:v>
      </x:c>
      <x:c r="AG4664" s="18" t="n">
        <x:v>-0.06168462412131255</x:v>
      </x:c>
      <x:c r="AH4664" t="str">
        <x:v>Below Target</x:v>
      </x:c>
    </x:row>
    <x:row r="4665">
      <x:c r="A4665" t="str">
        <x:v>TXN-004662</x:v>
      </x:c>
      <x:c r="B4665" s="14" t="d">
        <x:v>2023-07-10T00:00:00.000Z</x:v>
      </x:c>
      <x:c r="C4665" t="n">
        <x:v>2023</x:v>
      </x:c>
      <x:c r="D4665" t="str">
        <x:v>Q3</x:v>
      </x:c>
      <x:c r="E4665" t="n">
        <x:v>7</x:v>
      </x:c>
      <x:c r="F4665" t="str">
        <x:v>July</x:v>
      </x:c>
      <x:c r="G4665" s="15" t="d">
        <x:v>2023-07-01T00:00:00.000Z</x:v>
      </x:c>
      <x:c r="H4665" t="str">
        <x:v>2023-07</x:v>
      </x:c>
      <x:c r="I4665" t="str">
        <x:v>Spain</x:v>
      </x:c>
      <x:c r="J4665" t="str">
        <x:v>Europe</x:v>
      </x:c>
      <x:c r="K4665" t="str">
        <x:v>EUR</x:v>
      </x:c>
      <x:c r="L4665" t="str">
        <x:v>Johnnie Walker</x:v>
      </x:c>
      <x:c r="M4665" t="str">
        <x:v>Scotch Whisky</x:v>
      </x:c>
      <x:c r="N4665" t="str">
        <x:v>Wholesale</x:v>
      </x:c>
      <x:c r="O4665" t="str">
        <x:v>Key Account</x:v>
      </x:c>
      <x:c r="P4665" t="str">
        <x:v>SR-027</x:v>
      </x:c>
      <x:c r="Q4665" s="16" t="n">
        <x:v>32</x:v>
      </x:c>
      <x:c r="R4665" s="17" t="n">
        <x:v>32.38</x:v>
      </x:c>
      <x:c r="S4665" s="18" t="n">
        <x:v>0.03</x:v>
      </x:c>
      <x:c r="T4665" s="17" t="n">
        <x:v>1036.24</x:v>
      </x:c>
      <x:c r="U4665" s="17" t="n">
        <x:v>1005.15</x:v>
      </x:c>
      <x:c r="V4665" s="17" t="n">
        <x:v>474.15</x:v>
      </x:c>
      <x:c r="W4665" s="17" t="n">
        <x:v>531.01</x:v>
      </x:c>
      <x:c r="X4665" s="18" t="n">
        <x:v>0.5283</x:v>
      </x:c>
      <x:c r="Y4665" s="17" t="n">
        <x:v>943.88</x:v>
      </x:c>
      <x:c r="Z4665" s="18" t="n">
        <x:v>1.0649</x:v>
      </x:c>
      <x:c r="AA4665" s="18" t="n">
        <x:v>-0.0423</x:v>
      </x:c>
      <x:c r="AB4665" t="str">
        <x:v>No</x:v>
      </x:c>
      <x:c r="AC4665" t="str">
        <x:v>Luxury / Reserve</x:v>
      </x:c>
      <x:c r="AD4665" s="18" t="n">
        <x:v>0.5282893100532259</x:v>
      </x:c>
      <x:c r="AE4665" s="18" t="n">
        <x:v>1.0649129126583887</x:v>
      </x:c>
      <x:c r="AF4665" s="17" t="n">
        <x:v>61.26999999999998</x:v>
      </x:c>
      <x:c r="AG4665" s="18" t="n">
        <x:v>0.06491291265838876</x:v>
      </x:c>
      <x:c r="AH4665" t="str">
        <x:v>Above Target</x:v>
      </x:c>
    </x:row>
    <x:row r="4666">
      <x:c r="A4666" t="str">
        <x:v>TXN-004663</x:v>
      </x:c>
      <x:c r="B4666" s="14" t="d">
        <x:v>2026-06-13T00:00:00.000Z</x:v>
      </x:c>
      <x:c r="C4666" t="n">
        <x:v>2026</x:v>
      </x:c>
      <x:c r="D4666" t="str">
        <x:v>Q2</x:v>
      </x:c>
      <x:c r="E4666" t="n">
        <x:v>6</x:v>
      </x:c>
      <x:c r="F4666" t="str">
        <x:v>June</x:v>
      </x:c>
      <x:c r="G4666" s="15" t="d">
        <x:v>2026-06-01T00:00:00.000Z</x:v>
      </x:c>
      <x:c r="H4666" t="str">
        <x:v>2026-06</x:v>
      </x:c>
      <x:c r="I4666" t="str">
        <x:v>Australia</x:v>
      </x:c>
      <x:c r="J4666" t="str">
        <x:v>Asia Pacific</x:v>
      </x:c>
      <x:c r="K4666" t="str">
        <x:v>AUD</x:v>
      </x:c>
      <x:c r="L4666" t="str">
        <x:v>Crown Royal</x:v>
      </x:c>
      <x:c r="M4666" t="str">
        <x:v>Canadian Whisky</x:v>
      </x:c>
      <x:c r="N4666" t="str">
        <x:v>On-Trade</x:v>
      </x:c>
      <x:c r="O4666" t="str">
        <x:v>Hospitality Group</x:v>
      </x:c>
      <x:c r="P4666" t="str">
        <x:v>SR-045</x:v>
      </x:c>
      <x:c r="Q4666" s="16" t="n">
        <x:v>37</x:v>
      </x:c>
      <x:c r="R4666" s="17" t="n">
        <x:v>33.31</x:v>
      </x:c>
      <x:c r="S4666" s="18" t="n">
        <x:v>0</x:v>
      </x:c>
      <x:c r="T4666" s="17" t="n">
        <x:v>1232.64</x:v>
      </x:c>
      <x:c r="U4666" s="17" t="n">
        <x:v>1232.64</x:v>
      </x:c>
      <x:c r="V4666" s="17" t="n">
        <x:v>517.67</x:v>
      </x:c>
      <x:c r="W4666" s="17" t="n">
        <x:v>714.97</x:v>
      </x:c>
      <x:c r="X4666" s="18" t="n">
        <x:v>0.58</x:v>
      </x:c>
      <x:c r="Y4666" s="17" t="n">
        <x:v>1215.32</x:v>
      </x:c>
      <x:c r="Z4666" s="18" t="n">
        <x:v>1.0143</x:v>
      </x:c>
      <x:c r="AA4666" s="18" t="n">
        <x:v>-0.0256</x:v>
      </x:c>
      <x:c r="AB4666" t="str">
        <x:v>No</x:v>
      </x:c>
      <x:c r="AC4666" t="str">
        <x:v>Premium Core</x:v>
      </x:c>
      <x:c r="AD4666" s="18" t="n">
        <x:v>0.5800314771547248</x:v>
      </x:c>
      <x:c r="AE4666" s="18" t="n">
        <x:v>1.0142513905802588</x:v>
      </x:c>
      <x:c r="AF4666" s="17" t="n">
        <x:v>17.320000000000164</x:v>
      </x:c>
      <x:c r="AG4666" s="18" t="n">
        <x:v>0.014251390580258833</x:v>
      </x:c>
      <x:c r="AH4666" t="str">
        <x:v>Above Target</x:v>
      </x:c>
    </x:row>
    <x:row r="4667">
      <x:c r="A4667" t="str">
        <x:v>TXN-004664</x:v>
      </x:c>
      <x:c r="B4667" s="14" t="d">
        <x:v>2024-01-21T00:00:00.000Z</x:v>
      </x:c>
      <x:c r="C4667" t="n">
        <x:v>2024</x:v>
      </x:c>
      <x:c r="D4667" t="str">
        <x:v>Q1</x:v>
      </x:c>
      <x:c r="E4667" t="n">
        <x:v>1</x:v>
      </x:c>
      <x:c r="F4667" t="str">
        <x:v>January</x:v>
      </x:c>
      <x:c r="G4667" s="15" t="d">
        <x:v>2024-01-01T00:00:00.000Z</x:v>
      </x:c>
      <x:c r="H4667" t="str">
        <x:v>2024-01</x:v>
      </x:c>
      <x:c r="I4667" t="str">
        <x:v>Mexico</x:v>
      </x:c>
      <x:c r="J4667" t="str">
        <x:v>Latin America &amp; Caribbean</x:v>
      </x:c>
      <x:c r="K4667" t="str">
        <x:v>MXN</x:v>
      </x:c>
      <x:c r="L4667" t="str">
        <x:v>Guinness</x:v>
      </x:c>
      <x:c r="M4667" t="str">
        <x:v>Beer / Stout</x:v>
      </x:c>
      <x:c r="N4667" t="str">
        <x:v>Off-Trade</x:v>
      </x:c>
      <x:c r="O4667" t="str">
        <x:v>Hospitality Group</x:v>
      </x:c>
      <x:c r="P4667" t="str">
        <x:v>SR-045</x:v>
      </x:c>
      <x:c r="Q4667" s="16" t="n">
        <x:v>129</x:v>
      </x:c>
      <x:c r="R4667" s="17" t="n">
        <x:v>7.88</x:v>
      </x:c>
      <x:c r="S4667" s="18" t="n">
        <x:v>0.1</x:v>
      </x:c>
      <x:c r="T4667" s="17" t="n">
        <x:v>1016.33</x:v>
      </x:c>
      <x:c r="U4667" s="17" t="n">
        <x:v>914.7</x:v>
      </x:c>
      <x:c r="V4667" s="17" t="n">
        <x:v>494.89</x:v>
      </x:c>
      <x:c r="W4667" s="17" t="n">
        <x:v>419.81</x:v>
      </x:c>
      <x:c r="X4667" s="18" t="n">
        <x:v>0.459</x:v>
      </x:c>
      <x:c r="Y4667" s="17" t="n">
        <x:v>1012.36</x:v>
      </x:c>
      <x:c r="Z4667" s="18" t="n">
        <x:v>0.9035</x:v>
      </x:c>
      <x:c r="AA4667" s="18" t="n">
        <x:v>0.0641</x:v>
      </x:c>
      <x:c r="AB4667" t="str">
        <x:v>Yes</x:v>
      </x:c>
      <x:c r="AC4667" t="str">
        <x:v>Core</x:v>
      </x:c>
      <x:c r="AD4667" s="18" t="n">
        <x:v>0.45895922160271124</x:v>
      </x:c>
      <x:c r="AE4667" s="18" t="n">
        <x:v>0.9035323402742108</x:v>
      </x:c>
      <x:c r="AF4667" s="17" t="n">
        <x:v>-97.65999999999997</x:v>
      </x:c>
      <x:c r="AG4667" s="18" t="n">
        <x:v>-0.09646765972578922</x:v>
      </x:c>
      <x:c r="AH4667" t="str">
        <x:v>Below Target</x:v>
      </x:c>
    </x:row>
    <x:row r="4668">
      <x:c r="A4668" t="str">
        <x:v>TXN-004665</x:v>
      </x:c>
      <x:c r="B4668" s="14" t="d">
        <x:v>2023-01-15T00:00:00.000Z</x:v>
      </x:c>
      <x:c r="C4668" t="n">
        <x:v>2023</x:v>
      </x:c>
      <x:c r="D4668" t="str">
        <x:v>Q1</x:v>
      </x:c>
      <x:c r="E4668" t="n">
        <x:v>1</x:v>
      </x:c>
      <x:c r="F4668" t="str">
        <x:v>January</x:v>
      </x:c>
      <x:c r="G4668" s="15" t="d">
        <x:v>2023-01-01T00:00:00.000Z</x:v>
      </x:c>
      <x:c r="H4668" t="str">
        <x:v>2023-01</x:v>
      </x:c>
      <x:c r="I4668" t="str">
        <x:v>Mexico</x:v>
      </x:c>
      <x:c r="J4668" t="str">
        <x:v>Latin America &amp; Caribbean</x:v>
      </x:c>
      <x:c r="K4668" t="str">
        <x:v>MXN</x:v>
      </x:c>
      <x:c r="L4668" t="str">
        <x:v>Johnnie Walker</x:v>
      </x:c>
      <x:c r="M4668" t="str">
        <x:v>Scotch Whisky</x:v>
      </x:c>
      <x:c r="N4668" t="str">
        <x:v>E-commerce</x:v>
      </x:c>
      <x:c r="O4668" t="str">
        <x:v>Key Account</x:v>
      </x:c>
      <x:c r="P4668" t="str">
        <x:v>SR-054</x:v>
      </x:c>
      <x:c r="Q4668" s="16" t="n">
        <x:v>50</x:v>
      </x:c>
      <x:c r="R4668" s="17" t="n">
        <x:v>35.04</x:v>
      </x:c>
      <x:c r="S4668" s="18" t="n">
        <x:v>0</x:v>
      </x:c>
      <x:c r="T4668" s="17" t="n">
        <x:v>1751.92</x:v>
      </x:c>
      <x:c r="U4668" s="17" t="n">
        <x:v>1751.92</x:v>
      </x:c>
      <x:c r="V4668" s="17" t="n">
        <x:v>829.99</x:v>
      </x:c>
      <x:c r="W4668" s="17" t="n">
        <x:v>921.93</x:v>
      </x:c>
      <x:c r="X4668" s="18" t="n">
        <x:v>0.5262</x:v>
      </x:c>
      <x:c r="Y4668" s="17" t="n">
        <x:v>1674.75</x:v>
      </x:c>
      <x:c r="Z4668" s="18" t="n">
        <x:v>1.0461</x:v>
      </x:c>
      <x:c r="AA4668" s="18" t="n">
        <x:v>-0.0232</x:v>
      </x:c>
      <x:c r="AB4668" t="str">
        <x:v>No</x:v>
      </x:c>
      <x:c r="AC4668" t="str">
        <x:v>Luxury / Reserve</x:v>
      </x:c>
      <x:c r="AD4668" s="18" t="n">
        <x:v>0.5262397826384766</x:v>
      </x:c>
      <x:c r="AE4668" s="18" t="n">
        <x:v>1.0460785191819675</x:v>
      </x:c>
      <x:c r="AF4668" s="17" t="n">
        <x:v>77.17000000000007</x:v>
      </x:c>
      <x:c r="AG4668" s="18" t="n">
        <x:v>0.0460785191819675</x:v>
      </x:c>
      <x:c r="AH4668" t="str">
        <x:v>Above Target</x:v>
      </x:c>
    </x:row>
    <x:row r="4669">
      <x:c r="A4669" t="str">
        <x:v>TXN-004666</x:v>
      </x:c>
      <x:c r="B4669" s="14" t="d">
        <x:v>2025-04-11T00:00:00.000Z</x:v>
      </x:c>
      <x:c r="C4669" t="n">
        <x:v>2025</x:v>
      </x:c>
      <x:c r="D4669" t="str">
        <x:v>Q2</x:v>
      </x:c>
      <x:c r="E4669" t="n">
        <x:v>4</x:v>
      </x:c>
      <x:c r="F4669" t="str">
        <x:v>April</x:v>
      </x:c>
      <x:c r="G4669" s="15" t="d">
        <x:v>2025-04-01T00:00:00.000Z</x:v>
      </x:c>
      <x:c r="H4669" t="str">
        <x:v>2025-04</x:v>
      </x:c>
      <x:c r="I4669" t="str">
        <x:v>Kenya</x:v>
      </x:c>
      <x:c r="J4669" t="str">
        <x:v>Africa</x:v>
      </x:c>
      <x:c r="K4669" t="str">
        <x:v>KES</x:v>
      </x:c>
      <x:c r="L4669" t="str">
        <x:v>Johnnie Walker</x:v>
      </x:c>
      <x:c r="M4669" t="str">
        <x:v>Scotch Whisky</x:v>
      </x:c>
      <x:c r="N4669" t="str">
        <x:v>E-commerce</x:v>
      </x:c>
      <x:c r="O4669" t="str">
        <x:v>Key Account</x:v>
      </x:c>
      <x:c r="P4669" t="str">
        <x:v>SR-048</x:v>
      </x:c>
      <x:c r="Q4669" s="16" t="n">
        <x:v>31</x:v>
      </x:c>
      <x:c r="R4669" s="17" t="n">
        <x:v>34.55</x:v>
      </x:c>
      <x:c r="S4669" s="18" t="n">
        <x:v>0.08</x:v>
      </x:c>
      <x:c r="T4669" s="17" t="n">
        <x:v>1070.93</x:v>
      </x:c>
      <x:c r="U4669" s="17" t="n">
        <x:v>985.25</x:v>
      </x:c>
      <x:c r="V4669" s="17" t="n">
        <x:v>448.8</x:v>
      </x:c>
      <x:c r="W4669" s="17" t="n">
        <x:v>536.45</x:v>
      </x:c>
      <x:c r="X4669" s="18" t="n">
        <x:v>0.5445</x:v>
      </x:c>
      <x:c r="Y4669" s="17" t="n">
        <x:v>1009.79</x:v>
      </x:c>
      <x:c r="Z4669" s="18" t="n">
        <x:v>0.9757</x:v>
      </x:c>
      <x:c r="AA4669" s="18" t="n">
        <x:v>0.0646</x:v>
      </x:c>
      <x:c r="AB4669" t="str">
        <x:v>Yes</x:v>
      </x:c>
      <x:c r="AC4669" t="str">
        <x:v>Luxury / Reserve</x:v>
      </x:c>
      <x:c r="AD4669" s="18" t="n">
        <x:v>0.5444810961684852</x:v>
      </x:c>
      <x:c r="AE4669" s="18" t="n">
        <x:v>0.975697917388764</x:v>
      </x:c>
      <x:c r="AF4669" s="17" t="n">
        <x:v>-24.539999999999964</x:v>
      </x:c>
      <x:c r="AG4669" s="18" t="n">
        <x:v>-0.024302082611235964</x:v>
      </x:c>
      <x:c r="AH4669" t="str">
        <x:v>Below Target</x:v>
      </x:c>
    </x:row>
    <x:row r="4670">
      <x:c r="A4670" t="str">
        <x:v>TXN-004667</x:v>
      </x:c>
      <x:c r="B4670" s="14" t="d">
        <x:v>2025-05-10T00:00:00.000Z</x:v>
      </x:c>
      <x:c r="C4670" t="n">
        <x:v>2025</x:v>
      </x:c>
      <x:c r="D4670" t="str">
        <x:v>Q2</x:v>
      </x:c>
      <x:c r="E4670" t="n">
        <x:v>5</x:v>
      </x:c>
      <x:c r="F4670" t="str">
        <x:v>May</x:v>
      </x:c>
      <x:c r="G4670" s="15" t="d">
        <x:v>2025-05-01T00:00:00.000Z</x:v>
      </x:c>
      <x:c r="H4670" t="str">
        <x:v>2025-05</x:v>
      </x:c>
      <x:c r="I4670" t="str">
        <x:v>Canada</x:v>
      </x:c>
      <x:c r="J4670" t="str">
        <x:v>North America</x:v>
      </x:c>
      <x:c r="K4670" t="str">
        <x:v>CAD</x:v>
      </x:c>
      <x:c r="L4670" t="str">
        <x:v>Baileys</x:v>
      </x:c>
      <x:c r="M4670" t="str">
        <x:v>Liqueur</x:v>
      </x:c>
      <x:c r="N4670" t="str">
        <x:v>Wholesale</x:v>
      </x:c>
      <x:c r="O4670" t="str">
        <x:v>Key Account</x:v>
      </x:c>
      <x:c r="P4670" t="str">
        <x:v>SR-042</x:v>
      </x:c>
      <x:c r="Q4670" s="16" t="n">
        <x:v>42</x:v>
      </x:c>
      <x:c r="R4670" s="17" t="n">
        <x:v>17.97</x:v>
      </x:c>
      <x:c r="S4670" s="18" t="n">
        <x:v>0.05</x:v>
      </x:c>
      <x:c r="T4670" s="17" t="n">
        <x:v>754.84</x:v>
      </x:c>
      <x:c r="U4670" s="17" t="n">
        <x:v>717.09</x:v>
      </x:c>
      <x:c r="V4670" s="17" t="n">
        <x:v>330.15</x:v>
      </x:c>
      <x:c r="W4670" s="17" t="n">
        <x:v>386.94</x:v>
      </x:c>
      <x:c r="X4670" s="18" t="n">
        <x:v>0.5396</x:v>
      </x:c>
      <x:c r="Y4670" s="17" t="n">
        <x:v>822.09</x:v>
      </x:c>
      <x:c r="Z4670" s="18" t="n">
        <x:v>0.8723</x:v>
      </x:c>
      <x:c r="AA4670" s="18" t="n">
        <x:v>-0.0405</x:v>
      </x:c>
      <x:c r="AB4670" t="str">
        <x:v>Yes</x:v>
      </x:c>
      <x:c r="AC4670" t="str">
        <x:v>Core</x:v>
      </x:c>
      <x:c r="AD4670" s="18" t="n">
        <x:v>0.5395975400577333</x:v>
      </x:c>
      <x:c r="AE4670" s="18" t="n">
        <x:v>0.872276758019195</x:v>
      </x:c>
      <x:c r="AF4670" s="17" t="n">
        <x:v>-105</x:v>
      </x:c>
      <x:c r="AG4670" s="18" t="n">
        <x:v>-0.127723241980805</x:v>
      </x:c>
      <x:c r="AH4670" t="str">
        <x:v>Below Target</x:v>
      </x:c>
    </x:row>
    <x:row r="4671">
      <x:c r="A4671" t="str">
        <x:v>TXN-004668</x:v>
      </x:c>
      <x:c r="B4671" s="14" t="d">
        <x:v>2023-11-16T00:00:00.000Z</x:v>
      </x:c>
      <x:c r="C4671" t="n">
        <x:v>2023</x:v>
      </x:c>
      <x:c r="D4671" t="str">
        <x:v>Q4</x:v>
      </x:c>
      <x:c r="E4671" t="n">
        <x:v>11</x:v>
      </x:c>
      <x:c r="F4671" t="str">
        <x:v>November</x:v>
      </x:c>
      <x:c r="G4671" s="15" t="d">
        <x:v>2023-11-01T00:00:00.000Z</x:v>
      </x:c>
      <x:c r="H4671" t="str">
        <x:v>2023-11</x:v>
      </x:c>
      <x:c r="I4671" t="str">
        <x:v>Australia</x:v>
      </x:c>
      <x:c r="J4671" t="str">
        <x:v>Asia Pacific</x:v>
      </x:c>
      <x:c r="K4671" t="str">
        <x:v>AUD</x:v>
      </x:c>
      <x:c r="L4671" t="str">
        <x:v>Captain Morgan</x:v>
      </x:c>
      <x:c r="M4671" t="str">
        <x:v>Rum</x:v>
      </x:c>
      <x:c r="N4671" t="str">
        <x:v>Off-Trade</x:v>
      </x:c>
      <x:c r="O4671" t="str">
        <x:v>Independent Retailer</x:v>
      </x:c>
      <x:c r="P4671" t="str">
        <x:v>SR-017</x:v>
      </x:c>
      <x:c r="Q4671" s="16" t="n">
        <x:v>9</x:v>
      </x:c>
      <x:c r="R4671" s="17" t="n">
        <x:v>18.15</x:v>
      </x:c>
      <x:c r="S4671" s="18" t="n">
        <x:v>0</x:v>
      </x:c>
      <x:c r="T4671" s="17" t="n">
        <x:v>163.33</x:v>
      </x:c>
      <x:c r="U4671" s="17" t="n">
        <x:v>163.33</x:v>
      </x:c>
      <x:c r="V4671" s="17" t="n">
        <x:v>76.09</x:v>
      </x:c>
      <x:c r="W4671" s="17" t="n">
        <x:v>87.23</x:v>
      </x:c>
      <x:c r="X4671" s="18" t="n">
        <x:v>0.5341</x:v>
      </x:c>
      <x:c r="Y4671" s="17" t="n">
        <x:v>166.02</x:v>
      </x:c>
      <x:c r="Z4671" s="18" t="n">
        <x:v>0.9838</x:v>
      </x:c>
      <x:c r="AA4671" s="18" t="n">
        <x:v>0.1065</x:v>
      </x:c>
      <x:c r="AB4671" t="str">
        <x:v>No</x:v>
      </x:c>
      <x:c r="AC4671" t="str">
        <x:v>Core</x:v>
      </x:c>
      <x:c r="AD4671" s="18" t="n">
        <x:v>0.5340721239208963</x:v>
      </x:c>
      <x:c r="AE4671" s="18" t="n">
        <x:v>0.9837971328755571</x:v>
      </x:c>
      <x:c r="AF4671" s="17" t="n">
        <x:v>-2.6899999999999977</x:v>
      </x:c>
      <x:c r="AG4671" s="18" t="n">
        <x:v>-0.016202867124442823</x:v>
      </x:c>
      <x:c r="AH4671" t="str">
        <x:v>Below Target</x:v>
      </x:c>
    </x:row>
    <x:row r="4672">
      <x:c r="A4672" t="str">
        <x:v>TXN-004669</x:v>
      </x:c>
      <x:c r="B4672" s="14" t="d">
        <x:v>2024-02-20T00:00:00.000Z</x:v>
      </x:c>
      <x:c r="C4672" t="n">
        <x:v>2024</x:v>
      </x:c>
      <x:c r="D4672" t="str">
        <x:v>Q1</x:v>
      </x:c>
      <x:c r="E4672" t="n">
        <x:v>2</x:v>
      </x:c>
      <x:c r="F4672" t="str">
        <x:v>February</x:v>
      </x:c>
      <x:c r="G4672" s="15" t="d">
        <x:v>2024-02-01T00:00:00.000Z</x:v>
      </x:c>
      <x:c r="H4672" t="str">
        <x:v>2024-02</x:v>
      </x:c>
      <x:c r="I4672" t="str">
        <x:v>Japan</x:v>
      </x:c>
      <x:c r="J4672" t="str">
        <x:v>Asia Pacific</x:v>
      </x:c>
      <x:c r="K4672" t="str">
        <x:v>JPY</x:v>
      </x:c>
      <x:c r="L4672" t="str">
        <x:v>Crown Royal</x:v>
      </x:c>
      <x:c r="M4672" t="str">
        <x:v>Canadian Whisky</x:v>
      </x:c>
      <x:c r="N4672" t="str">
        <x:v>On-Trade</x:v>
      </x:c>
      <x:c r="O4672" t="str">
        <x:v>Key Account</x:v>
      </x:c>
      <x:c r="P4672" t="str">
        <x:v>SR-015</x:v>
      </x:c>
      <x:c r="Q4672" s="16" t="n">
        <x:v>38</x:v>
      </x:c>
      <x:c r="R4672" s="17" t="n">
        <x:v>35.91</x:v>
      </x:c>
      <x:c r="S4672" s="18" t="n">
        <x:v>0</x:v>
      </x:c>
      <x:c r="T4672" s="17" t="n">
        <x:v>1364.69</x:v>
      </x:c>
      <x:c r="U4672" s="17" t="n">
        <x:v>1364.69</x:v>
      </x:c>
      <x:c r="V4672" s="17" t="n">
        <x:v>556.07</x:v>
      </x:c>
      <x:c r="W4672" s="17" t="n">
        <x:v>808.62</x:v>
      </x:c>
      <x:c r="X4672" s="18" t="n">
        <x:v>0.5925</x:v>
      </x:c>
      <x:c r="Y4672" s="17" t="n">
        <x:v>1242.69</x:v>
      </x:c>
      <x:c r="Z4672" s="18" t="n">
        <x:v>1.0982</x:v>
      </x:c>
      <x:c r="AA4672" s="18" t="n">
        <x:v>0.1062</x:v>
      </x:c>
      <x:c r="AB4672" t="str">
        <x:v>No</x:v>
      </x:c>
      <x:c r="AC4672" t="str">
        <x:v>Premium Core</x:v>
      </x:c>
      <x:c r="AD4672" s="18" t="n">
        <x:v>0.5925301716873429</x:v>
      </x:c>
      <x:c r="AE4672" s="18" t="n">
        <x:v>1.0981741222670176</x:v>
      </x:c>
      <x:c r="AF4672" s="17" t="n">
        <x:v>122</x:v>
      </x:c>
      <x:c r="AG4672" s="18" t="n">
        <x:v>0.09817412226701751</x:v>
      </x:c>
      <x:c r="AH4672" t="str">
        <x:v>Above Target</x:v>
      </x:c>
    </x:row>
    <x:row r="4673">
      <x:c r="A4673" t="str">
        <x:v>TXN-004670</x:v>
      </x:c>
      <x:c r="B4673" s="14" t="d">
        <x:v>2026-08-29T00:00:00.000Z</x:v>
      </x:c>
      <x:c r="C4673" t="n">
        <x:v>2026</x:v>
      </x:c>
      <x:c r="D4673" t="str">
        <x:v>Q3</x:v>
      </x:c>
      <x:c r="E4673" t="n">
        <x:v>8</x:v>
      </x:c>
      <x:c r="F4673" t="str">
        <x:v>August</x:v>
      </x:c>
      <x:c r="G4673" s="15" t="d">
        <x:v>2026-08-01T00:00:00.000Z</x:v>
      </x:c>
      <x:c r="H4673" t="str">
        <x:v>2026-08</x:v>
      </x:c>
      <x:c r="I4673" t="str">
        <x:v>Germany</x:v>
      </x:c>
      <x:c r="J4673" t="str">
        <x:v>Europe</x:v>
      </x:c>
      <x:c r="K4673" t="str">
        <x:v>EUR</x:v>
      </x:c>
      <x:c r="L4673" t="str">
        <x:v>Buchanan's</x:v>
      </x:c>
      <x:c r="M4673" t="str">
        <x:v>Scotch Whisky</x:v>
      </x:c>
      <x:c r="N4673" t="str">
        <x:v>Wholesale</x:v>
      </x:c>
      <x:c r="O4673" t="str">
        <x:v>E-commerce Partner</x:v>
      </x:c>
      <x:c r="P4673" t="str">
        <x:v>SR-056</x:v>
      </x:c>
      <x:c r="Q4673" s="16" t="n">
        <x:v>54</x:v>
      </x:c>
      <x:c r="R4673" s="17" t="n">
        <x:v>29.07</x:v>
      </x:c>
      <x:c r="S4673" s="18" t="n">
        <x:v>0.08</x:v>
      </x:c>
      <x:c r="T4673" s="17" t="n">
        <x:v>1569.93</x:v>
      </x:c>
      <x:c r="U4673" s="17" t="n">
        <x:v>1444.34</x:v>
      </x:c>
      <x:c r="V4673" s="17" t="n">
        <x:v>664.84</x:v>
      </x:c>
      <x:c r="W4673" s="17" t="n">
        <x:v>779.5</x:v>
      </x:c>
      <x:c r="X4673" s="18" t="n">
        <x:v>0.5397</x:v>
      </x:c>
      <x:c r="Y4673" s="17" t="n">
        <x:v>1426.52</x:v>
      </x:c>
      <x:c r="Z4673" s="18" t="n">
        <x:v>1.0125</x:v>
      </x:c>
      <x:c r="AA4673" s="18" t="n">
        <x:v>0.0425</x:v>
      </x:c>
      <x:c r="AB4673" t="str">
        <x:v>Yes</x:v>
      </x:c>
      <x:c r="AC4673" t="str">
        <x:v>Premium Core</x:v>
      </x:c>
      <x:c r="AD4673" s="18" t="n">
        <x:v>0.539692870099838</x:v>
      </x:c>
      <x:c r="AE4673" s="18" t="n">
        <x:v>1.0124919384235762</x:v>
      </x:c>
      <x:c r="AF4673" s="17" t="n">
        <x:v>17.819999999999936</x:v>
      </x:c>
      <x:c r="AG4673" s="18" t="n">
        <x:v>0.012491938423576212</x:v>
      </x:c>
      <x:c r="AH4673" t="str">
        <x:v>Above Target</x:v>
      </x:c>
    </x:row>
    <x:row r="4674">
      <x:c r="A4674" t="str">
        <x:v>TXN-004671</x:v>
      </x:c>
      <x:c r="B4674" s="14" t="d">
        <x:v>2024-01-12T00:00:00.000Z</x:v>
      </x:c>
      <x:c r="C4674" t="n">
        <x:v>2024</x:v>
      </x:c>
      <x:c r="D4674" t="str">
        <x:v>Q1</x:v>
      </x:c>
      <x:c r="E4674" t="n">
        <x:v>1</x:v>
      </x:c>
      <x:c r="F4674" t="str">
        <x:v>January</x:v>
      </x:c>
      <x:c r="G4674" s="15" t="d">
        <x:v>2024-01-01T00:00:00.000Z</x:v>
      </x:c>
      <x:c r="H4674" t="str">
        <x:v>2024-01</x:v>
      </x:c>
      <x:c r="I4674" t="str">
        <x:v>United States</x:v>
      </x:c>
      <x:c r="J4674" t="str">
        <x:v>North America</x:v>
      </x:c>
      <x:c r="K4674" t="str">
        <x:v>USD</x:v>
      </x:c>
      <x:c r="L4674" t="str">
        <x:v>Don Julio</x:v>
      </x:c>
      <x:c r="M4674" t="str">
        <x:v>Tequila</x:v>
      </x:c>
      <x:c r="N4674" t="str">
        <x:v>Off-Trade</x:v>
      </x:c>
      <x:c r="O4674" t="str">
        <x:v>E-commerce Partner</x:v>
      </x:c>
      <x:c r="P4674" t="str">
        <x:v>SR-051</x:v>
      </x:c>
      <x:c r="Q4674" s="16" t="n">
        <x:v>467</x:v>
      </x:c>
      <x:c r="R4674" s="17" t="n">
        <x:v>51.51</x:v>
      </x:c>
      <x:c r="S4674" s="18" t="n">
        <x:v>0.05</x:v>
      </x:c>
      <x:c r="T4674" s="17" t="n">
        <x:v>24057.08</x:v>
      </x:c>
      <x:c r="U4674" s="17" t="n">
        <x:v>22854.22</x:v>
      </x:c>
      <x:c r="V4674" s="17" t="n">
        <x:v>8855.57</x:v>
      </x:c>
      <x:c r="W4674" s="17" t="n">
        <x:v>13998.65</x:v>
      </x:c>
      <x:c r="X4674" s="18" t="n">
        <x:v>0.6125</x:v>
      </x:c>
      <x:c r="Y4674" s="17" t="n">
        <x:v>21382.41</x:v>
      </x:c>
      <x:c r="Z4674" s="18" t="n">
        <x:v>1.0688</x:v>
      </x:c>
      <x:c r="AA4674" s="18" t="n">
        <x:v>0.032</x:v>
      </x:c>
      <x:c r="AB4674" t="str">
        <x:v>Yes</x:v>
      </x:c>
      <x:c r="AC4674" t="str">
        <x:v>Luxury / Reserve</x:v>
      </x:c>
      <x:c r="AD4674" s="18" t="n">
        <x:v>0.6125192634008073</x:v>
      </x:c>
      <x:c r="AE4674" s="18" t="n">
        <x:v>1.0688327461684628</x:v>
      </x:c>
      <x:c r="AF4674" s="17" t="n">
        <x:v>1471.8100000000013</x:v>
      </x:c>
      <x:c r="AG4674" s="18" t="n">
        <x:v>0.06883274616846283</x:v>
      </x:c>
      <x:c r="AH4674" t="str">
        <x:v>Above Target</x:v>
      </x:c>
    </x:row>
    <x:row r="4675">
      <x:c r="A4675" t="str">
        <x:v>TXN-004672</x:v>
      </x:c>
      <x:c r="B4675" s="14" t="d">
        <x:v>2023-07-27T00:00:00.000Z</x:v>
      </x:c>
      <x:c r="C4675" t="n">
        <x:v>2023</x:v>
      </x:c>
      <x:c r="D4675" t="str">
        <x:v>Q3</x:v>
      </x:c>
      <x:c r="E4675" t="n">
        <x:v>7</x:v>
      </x:c>
      <x:c r="F4675" t="str">
        <x:v>July</x:v>
      </x:c>
      <x:c r="G4675" s="15" t="d">
        <x:v>2023-07-01T00:00:00.000Z</x:v>
      </x:c>
      <x:c r="H4675" t="str">
        <x:v>2023-07</x:v>
      </x:c>
      <x:c r="I4675" t="str">
        <x:v>Brazil</x:v>
      </x:c>
      <x:c r="J4675" t="str">
        <x:v>Latin America &amp; Caribbean</x:v>
      </x:c>
      <x:c r="K4675" t="str">
        <x:v>BRL</x:v>
      </x:c>
      <x:c r="L4675" t="str">
        <x:v>Smirnoff</x:v>
      </x:c>
      <x:c r="M4675" t="str">
        <x:v>Vodka</x:v>
      </x:c>
      <x:c r="N4675" t="str">
        <x:v>On-Trade</x:v>
      </x:c>
      <x:c r="O4675" t="str">
        <x:v>Distributor</x:v>
      </x:c>
      <x:c r="P4675" t="str">
        <x:v>SR-007</x:v>
      </x:c>
      <x:c r="Q4675" s="16" t="n">
        <x:v>26</x:v>
      </x:c>
      <x:c r="R4675" s="17" t="n">
        <x:v>21.96</x:v>
      </x:c>
      <x:c r="S4675" s="18" t="n">
        <x:v>0</x:v>
      </x:c>
      <x:c r="T4675" s="17" t="n">
        <x:v>570.83</x:v>
      </x:c>
      <x:c r="U4675" s="17" t="n">
        <x:v>570.83</x:v>
      </x:c>
      <x:c r="V4675" s="17" t="n">
        <x:v>263.96</x:v>
      </x:c>
      <x:c r="W4675" s="17" t="n">
        <x:v>306.87</x:v>
      </x:c>
      <x:c r="X4675" s="18" t="n">
        <x:v>0.5376</x:v>
      </x:c>
      <x:c r="Y4675" s="17" t="n">
        <x:v>573.72</x:v>
      </x:c>
      <x:c r="Z4675" s="18" t="n">
        <x:v>0.995</x:v>
      </x:c>
      <x:c r="AA4675" s="18" t="n">
        <x:v>0.0244</x:v>
      </x:c>
      <x:c r="AB4675" t="str">
        <x:v>No</x:v>
      </x:c>
      <x:c r="AC4675" t="str">
        <x:v>Core</x:v>
      </x:c>
      <x:c r="AD4675" s="18" t="n">
        <x:v>0.5375856209379325</x:v>
      </x:c>
      <x:c r="AE4675" s="18" t="n">
        <x:v>0.9949626995747054</x:v>
      </x:c>
      <x:c r="AF4675" s="17" t="n">
        <x:v>-2.8899999999999864</x:v>
      </x:c>
      <x:c r="AG4675" s="18" t="n">
        <x:v>-0.005037300425294545</x:v>
      </x:c>
      <x:c r="AH4675" t="str">
        <x:v>Below Target</x:v>
      </x:c>
    </x:row>
    <x:row r="4676">
      <x:c r="A4676" t="str">
        <x:v>TXN-004673</x:v>
      </x:c>
      <x:c r="B4676" s="14" t="d">
        <x:v>2024-07-19T00:00:00.000Z</x:v>
      </x:c>
      <x:c r="C4676" t="n">
        <x:v>2024</x:v>
      </x:c>
      <x:c r="D4676" t="str">
        <x:v>Q3</x:v>
      </x:c>
      <x:c r="E4676" t="n">
        <x:v>7</x:v>
      </x:c>
      <x:c r="F4676" t="str">
        <x:v>July</x:v>
      </x:c>
      <x:c r="G4676" s="15" t="d">
        <x:v>2024-07-01T00:00:00.000Z</x:v>
      </x:c>
      <x:c r="H4676" t="str">
        <x:v>2024-07</x:v>
      </x:c>
      <x:c r="I4676" t="str">
        <x:v>United States</x:v>
      </x:c>
      <x:c r="J4676" t="str">
        <x:v>North America</x:v>
      </x:c>
      <x:c r="K4676" t="str">
        <x:v>USD</x:v>
      </x:c>
      <x:c r="L4676" t="str">
        <x:v>Smirnoff</x:v>
      </x:c>
      <x:c r="M4676" t="str">
        <x:v>Vodka</x:v>
      </x:c>
      <x:c r="N4676" t="str">
        <x:v>Wholesale</x:v>
      </x:c>
      <x:c r="O4676" t="str">
        <x:v>Independent Retailer</x:v>
      </x:c>
      <x:c r="P4676" t="str">
        <x:v>SR-010</x:v>
      </x:c>
      <x:c r="Q4676" s="16" t="n">
        <x:v>79</x:v>
      </x:c>
      <x:c r="R4676" s="17" t="n">
        <x:v>19.76</x:v>
      </x:c>
      <x:c r="S4676" s="18" t="n">
        <x:v>0</x:v>
      </x:c>
      <x:c r="T4676" s="17" t="n">
        <x:v>1561.25</x:v>
      </x:c>
      <x:c r="U4676" s="17" t="n">
        <x:v>1561.25</x:v>
      </x:c>
      <x:c r="V4676" s="17" t="n">
        <x:v>776.97</x:v>
      </x:c>
      <x:c r="W4676" s="17" t="n">
        <x:v>784.28</x:v>
      </x:c>
      <x:c r="X4676" s="18" t="n">
        <x:v>0.5023</x:v>
      </x:c>
      <x:c r="Y4676" s="17" t="n">
        <x:v>1430.47</x:v>
      </x:c>
      <x:c r="Z4676" s="18" t="n">
        <x:v>1.0914</x:v>
      </x:c>
      <x:c r="AA4676" s="18" t="n">
        <x:v>0.0942</x:v>
      </x:c>
      <x:c r="AB4676" t="str">
        <x:v>No</x:v>
      </x:c>
      <x:c r="AC4676" t="str">
        <x:v>Core</x:v>
      </x:c>
      <x:c r="AD4676" s="18" t="n">
        <x:v>0.5023410728582867</x:v>
      </x:c>
      <x:c r="AE4676" s="18" t="n">
        <x:v>1.0914244968436948</x:v>
      </x:c>
      <x:c r="AF4676" s="17" t="n">
        <x:v>130.77999999999997</x:v>
      </x:c>
      <x:c r="AG4676" s="18" t="n">
        <x:v>0.0914244968436947</x:v>
      </x:c>
      <x:c r="AH4676" t="str">
        <x:v>Above Target</x:v>
      </x:c>
    </x:row>
    <x:row r="4677">
      <x:c r="A4677" t="str">
        <x:v>TXN-004674</x:v>
      </x:c>
      <x:c r="B4677" s="14" t="d">
        <x:v>2023-11-14T00:00:00.000Z</x:v>
      </x:c>
      <x:c r="C4677" t="n">
        <x:v>2023</x:v>
      </x:c>
      <x:c r="D4677" t="str">
        <x:v>Q4</x:v>
      </x:c>
      <x:c r="E4677" t="n">
        <x:v>11</x:v>
      </x:c>
      <x:c r="F4677" t="str">
        <x:v>November</x:v>
      </x:c>
      <x:c r="G4677" s="15" t="d">
        <x:v>2023-11-01T00:00:00.000Z</x:v>
      </x:c>
      <x:c r="H4677" t="str">
        <x:v>2023-11</x:v>
      </x:c>
      <x:c r="I4677" t="str">
        <x:v>France</x:v>
      </x:c>
      <x:c r="J4677" t="str">
        <x:v>Europe</x:v>
      </x:c>
      <x:c r="K4677" t="str">
        <x:v>EUR</x:v>
      </x:c>
      <x:c r="L4677" t="str">
        <x:v>Crown Royal</x:v>
      </x:c>
      <x:c r="M4677" t="str">
        <x:v>Canadian Whisky</x:v>
      </x:c>
      <x:c r="N4677" t="str">
        <x:v>On-Trade</x:v>
      </x:c>
      <x:c r="O4677" t="str">
        <x:v>Hospitality Group</x:v>
      </x:c>
      <x:c r="P4677" t="str">
        <x:v>SR-051</x:v>
      </x:c>
      <x:c r="Q4677" s="16" t="n">
        <x:v>29</x:v>
      </x:c>
      <x:c r="R4677" s="17" t="n">
        <x:v>32.63</x:v>
      </x:c>
      <x:c r="S4677" s="18" t="n">
        <x:v>0.12</x:v>
      </x:c>
      <x:c r="T4677" s="17" t="n">
        <x:v>946.3</x:v>
      </x:c>
      <x:c r="U4677" s="17" t="n">
        <x:v>832.74</x:v>
      </x:c>
      <x:c r="V4677" s="17" t="n">
        <x:v>372.29</x:v>
      </x:c>
      <x:c r="W4677" s="17" t="n">
        <x:v>460.46</x:v>
      </x:c>
      <x:c r="X4677" s="18" t="n">
        <x:v>0.5529</x:v>
      </x:c>
      <x:c r="Y4677" s="17" t="n">
        <x:v>921.29</x:v>
      </x:c>
      <x:c r="Z4677" s="18" t="n">
        <x:v>0.9039</x:v>
      </x:c>
      <x:c r="AA4677" s="18" t="n">
        <x:v>0.1076</x:v>
      </x:c>
      <x:c r="AB4677" t="str">
        <x:v>Yes</x:v>
      </x:c>
      <x:c r="AC4677" t="str">
        <x:v>Premium Core</x:v>
      </x:c>
      <x:c r="AD4677" s="18" t="n">
        <x:v>0.5529456973365036</x:v>
      </x:c>
      <x:c r="AE4677" s="18" t="n">
        <x:v>0.9038847702677768</x:v>
      </x:c>
      <x:c r="AF4677" s="17" t="n">
        <x:v>-88.54999999999995</x:v>
      </x:c>
      <x:c r="AG4677" s="18" t="n">
        <x:v>-0.09611522973222325</x:v>
      </x:c>
      <x:c r="AH4677" t="str">
        <x:v>Below Target</x:v>
      </x:c>
    </x:row>
    <x:row r="4678">
      <x:c r="A4678" t="str">
        <x:v>TXN-004675</x:v>
      </x:c>
      <x:c r="B4678" s="14" t="d">
        <x:v>2023-05-16T00:00:00.000Z</x:v>
      </x:c>
      <x:c r="C4678" t="n">
        <x:v>2023</x:v>
      </x:c>
      <x:c r="D4678" t="str">
        <x:v>Q2</x:v>
      </x:c>
      <x:c r="E4678" t="n">
        <x:v>5</x:v>
      </x:c>
      <x:c r="F4678" t="str">
        <x:v>May</x:v>
      </x:c>
      <x:c r="G4678" s="15" t="d">
        <x:v>2023-05-01T00:00:00.000Z</x:v>
      </x:c>
      <x:c r="H4678" t="str">
        <x:v>2023-05</x:v>
      </x:c>
      <x:c r="I4678" t="str">
        <x:v>United Kingdom</x:v>
      </x:c>
      <x:c r="J4678" t="str">
        <x:v>Europe</x:v>
      </x:c>
      <x:c r="K4678" t="str">
        <x:v>GBP</x:v>
      </x:c>
      <x:c r="L4678" t="str">
        <x:v>Johnnie Walker</x:v>
      </x:c>
      <x:c r="M4678" t="str">
        <x:v>Scotch Whisky</x:v>
      </x:c>
      <x:c r="N4678" t="str">
        <x:v>Wholesale</x:v>
      </x:c>
      <x:c r="O4678" t="str">
        <x:v>E-commerce Partner</x:v>
      </x:c>
      <x:c r="P4678" t="str">
        <x:v>SR-040</x:v>
      </x:c>
      <x:c r="Q4678" s="16" t="n">
        <x:v>56</x:v>
      </x:c>
      <x:c r="R4678" s="17" t="n">
        <x:v>31.81</x:v>
      </x:c>
      <x:c r="S4678" s="18" t="n">
        <x:v>0.05</x:v>
      </x:c>
      <x:c r="T4678" s="17" t="n">
        <x:v>1781.54</x:v>
      </x:c>
      <x:c r="U4678" s="17" t="n">
        <x:v>1692.46</x:v>
      </x:c>
      <x:c r="V4678" s="17" t="n">
        <x:v>760.47</x:v>
      </x:c>
      <x:c r="W4678" s="17" t="n">
        <x:v>931.99</x:v>
      </x:c>
      <x:c r="X4678" s="18" t="n">
        <x:v>0.5507</x:v>
      </x:c>
      <x:c r="Y4678" s="17" t="n">
        <x:v>1730.07</x:v>
      </x:c>
      <x:c r="Z4678" s="18" t="n">
        <x:v>0.9783</x:v>
      </x:c>
      <x:c r="AA4678" s="18" t="n">
        <x:v>0.0947</x:v>
      </x:c>
      <x:c r="AB4678" t="str">
        <x:v>Yes</x:v>
      </x:c>
      <x:c r="AC4678" t="str">
        <x:v>Luxury / Reserve</x:v>
      </x:c>
      <x:c r="AD4678" s="18" t="n">
        <x:v>0.5506718031740779</x:v>
      </x:c>
      <x:c r="AE4678" s="18" t="n">
        <x:v>0.9782609952198467</x:v>
      </x:c>
      <x:c r="AF4678" s="17" t="n">
        <x:v>-37.6099999999999</x:v>
      </x:c>
      <x:c r="AG4678" s="18" t="n">
        <x:v>-0.021739004780153347</x:v>
      </x:c>
      <x:c r="AH4678" t="str">
        <x:v>Below Target</x:v>
      </x:c>
    </x:row>
    <x:row r="4679">
      <x:c r="A4679" t="str">
        <x:v>TXN-004676</x:v>
      </x:c>
      <x:c r="B4679" s="14" t="d">
        <x:v>2025-01-29T00:00:00.000Z</x:v>
      </x:c>
      <x:c r="C4679" t="n">
        <x:v>2025</x:v>
      </x:c>
      <x:c r="D4679" t="str">
        <x:v>Q1</x:v>
      </x:c>
      <x:c r="E4679" t="n">
        <x:v>1</x:v>
      </x:c>
      <x:c r="F4679" t="str">
        <x:v>January</x:v>
      </x:c>
      <x:c r="G4679" s="15" t="d">
        <x:v>2025-01-01T00:00:00.000Z</x:v>
      </x:c>
      <x:c r="H4679" t="str">
        <x:v>2025-01</x:v>
      </x:c>
      <x:c r="I4679" t="str">
        <x:v>United States</x:v>
      </x:c>
      <x:c r="J4679" t="str">
        <x:v>North America</x:v>
      </x:c>
      <x:c r="K4679" t="str">
        <x:v>USD</x:v>
      </x:c>
      <x:c r="L4679" t="str">
        <x:v>Guinness</x:v>
      </x:c>
      <x:c r="M4679" t="str">
        <x:v>Beer / Stout</x:v>
      </x:c>
      <x:c r="N4679" t="str">
        <x:v>On-Trade</x:v>
      </x:c>
      <x:c r="O4679" t="str">
        <x:v>Independent Retailer</x:v>
      </x:c>
      <x:c r="P4679" t="str">
        <x:v>SR-007</x:v>
      </x:c>
      <x:c r="Q4679" s="16" t="n">
        <x:v>117</x:v>
      </x:c>
      <x:c r="R4679" s="17" t="n">
        <x:v>8.56</x:v>
      </x:c>
      <x:c r="S4679" s="18" t="n">
        <x:v>0.03</x:v>
      </x:c>
      <x:c r="T4679" s="17" t="n">
        <x:v>1000.95</x:v>
      </x:c>
      <x:c r="U4679" s="17" t="n">
        <x:v>970.92</x:v>
      </x:c>
      <x:c r="V4679" s="17" t="n">
        <x:v>491.79</x:v>
      </x:c>
      <x:c r="W4679" s="17" t="n">
        <x:v>479.13</x:v>
      </x:c>
      <x:c r="X4679" s="18" t="n">
        <x:v>0.4935</x:v>
      </x:c>
      <x:c r="Y4679" s="17" t="n">
        <x:v>922.92</x:v>
      </x:c>
      <x:c r="Z4679" s="18" t="n">
        <x:v>1.052</x:v>
      </x:c>
      <x:c r="AA4679" s="18" t="n">
        <x:v>0.0535</x:v>
      </x:c>
      <x:c r="AB4679" t="str">
        <x:v>No</x:v>
      </x:c>
      <x:c r="AC4679" t="str">
        <x:v>Core</x:v>
      </x:c>
      <x:c r="AD4679" s="18" t="n">
        <x:v>0.4934804103324682</x:v>
      </x:c>
      <x:c r="AE4679" s="18" t="n">
        <x:v>1.0520088415030555</x:v>
      </x:c>
      <x:c r="AF4679" s="17" t="n">
        <x:v>48</x:v>
      </x:c>
      <x:c r="AG4679" s="18" t="n">
        <x:v>0.05200884150305552</x:v>
      </x:c>
      <x:c r="AH4679" t="str">
        <x:v>Above Target</x:v>
      </x:c>
    </x:row>
    <x:row r="4680">
      <x:c r="A4680" t="str">
        <x:v>TXN-004677</x:v>
      </x:c>
      <x:c r="B4680" s="14" t="d">
        <x:v>2023-10-16T00:00:00.000Z</x:v>
      </x:c>
      <x:c r="C4680" t="n">
        <x:v>2023</x:v>
      </x:c>
      <x:c r="D4680" t="str">
        <x:v>Q4</x:v>
      </x:c>
      <x:c r="E4680" t="n">
        <x:v>10</x:v>
      </x:c>
      <x:c r="F4680" t="str">
        <x:v>October</x:v>
      </x:c>
      <x:c r="G4680" s="15" t="d">
        <x:v>2023-10-01T00:00:00.000Z</x:v>
      </x:c>
      <x:c r="H4680" t="str">
        <x:v>2023-10</x:v>
      </x:c>
      <x:c r="I4680" t="str">
        <x:v>Germany</x:v>
      </x:c>
      <x:c r="J4680" t="str">
        <x:v>Europe</x:v>
      </x:c>
      <x:c r="K4680" t="str">
        <x:v>EUR</x:v>
      </x:c>
      <x:c r="L4680" t="str">
        <x:v>Don Julio</x:v>
      </x:c>
      <x:c r="M4680" t="str">
        <x:v>Tequila</x:v>
      </x:c>
      <x:c r="N4680" t="str">
        <x:v>Off-Trade</x:v>
      </x:c>
      <x:c r="O4680" t="str">
        <x:v>Distributor</x:v>
      </x:c>
      <x:c r="P4680" t="str">
        <x:v>SR-010</x:v>
      </x:c>
      <x:c r="Q4680" s="16" t="n">
        <x:v>40</x:v>
      </x:c>
      <x:c r="R4680" s="17" t="n">
        <x:v>51.33</x:v>
      </x:c>
      <x:c r="S4680" s="18" t="n">
        <x:v>0.02</x:v>
      </x:c>
      <x:c r="T4680" s="17" t="n">
        <x:v>2053.26</x:v>
      </x:c>
      <x:c r="U4680" s="17" t="n">
        <x:v>2012.19</x:v>
      </x:c>
      <x:c r="V4680" s="17" t="n">
        <x:v>813.61</x:v>
      </x:c>
      <x:c r="W4680" s="17" t="n">
        <x:v>1198.59</x:v>
      </x:c>
      <x:c r="X4680" s="18" t="n">
        <x:v>0.5957</x:v>
      </x:c>
      <x:c r="Y4680" s="17" t="n">
        <x:v>2128.78</x:v>
      </x:c>
      <x:c r="Z4680" s="18" t="n">
        <x:v>0.9452</x:v>
      </x:c>
      <x:c r="AA4680" s="18" t="n">
        <x:v>-0.0032</x:v>
      </x:c>
      <x:c r="AB4680" t="str">
        <x:v>No</x:v>
      </x:c>
      <x:c r="AC4680" t="str">
        <x:v>Luxury / Reserve</x:v>
      </x:c>
      <x:c r="AD4680" s="18" t="n">
        <x:v>0.5956644253276281</x:v>
      </x:c>
      <x:c r="AE4680" s="18" t="n">
        <x:v>0.9452315410704722</x:v>
      </x:c>
      <x:c r="AF4680" s="17" t="n">
        <x:v>-116.59000000000015</x:v>
      </x:c>
      <x:c r="AG4680" s="18" t="n">
        <x:v>-0.05476845892952777</x:v>
      </x:c>
      <x:c r="AH4680" t="str">
        <x:v>Below Target</x:v>
      </x:c>
    </x:row>
    <x:row r="4681">
      <x:c r="A4681" t="str">
        <x:v>TXN-004678</x:v>
      </x:c>
      <x:c r="B4681" s="14" t="d">
        <x:v>2023-10-07T00:00:00.000Z</x:v>
      </x:c>
      <x:c r="C4681" t="n">
        <x:v>2023</x:v>
      </x:c>
      <x:c r="D4681" t="str">
        <x:v>Q4</x:v>
      </x:c>
      <x:c r="E4681" t="n">
        <x:v>10</x:v>
      </x:c>
      <x:c r="F4681" t="str">
        <x:v>October</x:v>
      </x:c>
      <x:c r="G4681" s="15" t="d">
        <x:v>2023-10-01T00:00:00.000Z</x:v>
      </x:c>
      <x:c r="H4681" t="str">
        <x:v>2023-10</x:v>
      </x:c>
      <x:c r="I4681" t="str">
        <x:v>United States</x:v>
      </x:c>
      <x:c r="J4681" t="str">
        <x:v>North America</x:v>
      </x:c>
      <x:c r="K4681" t="str">
        <x:v>USD</x:v>
      </x:c>
      <x:c r="L4681" t="str">
        <x:v>Guinness</x:v>
      </x:c>
      <x:c r="M4681" t="str">
        <x:v>Beer / Stout</x:v>
      </x:c>
      <x:c r="N4681" t="str">
        <x:v>Wholesale</x:v>
      </x:c>
      <x:c r="O4681" t="str">
        <x:v>Key Account</x:v>
      </x:c>
      <x:c r="P4681" t="str">
        <x:v>SR-013</x:v>
      </x:c>
      <x:c r="Q4681" s="16" t="n">
        <x:v>21</x:v>
      </x:c>
      <x:c r="R4681" s="17" t="n">
        <x:v>7.25</x:v>
      </x:c>
      <x:c r="S4681" s="18" t="n">
        <x:v>0.05</x:v>
      </x:c>
      <x:c r="T4681" s="17" t="n">
        <x:v>152.2</x:v>
      </x:c>
      <x:c r="U4681" s="17" t="n">
        <x:v>144.59</x:v>
      </x:c>
      <x:c r="V4681" s="17" t="n">
        <x:v>71.44</x:v>
      </x:c>
      <x:c r="W4681" s="17" t="n">
        <x:v>73.15</x:v>
      </x:c>
      <x:c r="X4681" s="18" t="n">
        <x:v>0.5059</x:v>
      </x:c>
      <x:c r="Y4681" s="17" t="n">
        <x:v>141.4</x:v>
      </x:c>
      <x:c r="Z4681" s="18" t="n">
        <x:v>1.0225</x:v>
      </x:c>
      <x:c r="AA4681" s="18" t="n">
        <x:v>-0.0226</x:v>
      </x:c>
      <x:c r="AB4681" t="str">
        <x:v>Yes</x:v>
      </x:c>
      <x:c r="AC4681" t="str">
        <x:v>Core</x:v>
      </x:c>
      <x:c r="AD4681" s="18" t="n">
        <x:v>0.5059132720105125</x:v>
      </x:c>
      <x:c r="AE4681" s="18" t="n">
        <x:v>1.0225601131541726</x:v>
      </x:c>
      <x:c r="AF4681" s="17" t="n">
        <x:v>3.1899999999999977</x:v>
      </x:c>
      <x:c r="AG4681" s="18" t="n">
        <x:v>0.022560113154172542</x:v>
      </x:c>
      <x:c r="AH4681" t="str">
        <x:v>Above Target</x:v>
      </x:c>
    </x:row>
    <x:row r="4682">
      <x:c r="A4682" t="str">
        <x:v>TXN-004679</x:v>
      </x:c>
      <x:c r="B4682" s="14" t="d">
        <x:v>2026-01-13T00:00:00.000Z</x:v>
      </x:c>
      <x:c r="C4682" t="n">
        <x:v>2026</x:v>
      </x:c>
      <x:c r="D4682" t="str">
        <x:v>Q1</x:v>
      </x:c>
      <x:c r="E4682" t="n">
        <x:v>1</x:v>
      </x:c>
      <x:c r="F4682" t="str">
        <x:v>January</x:v>
      </x:c>
      <x:c r="G4682" s="15" t="d">
        <x:v>2026-01-01T00:00:00.000Z</x:v>
      </x:c>
      <x:c r="H4682" t="str">
        <x:v>2026-01</x:v>
      </x:c>
      <x:c r="I4682" t="str">
        <x:v>Australia</x:v>
      </x:c>
      <x:c r="J4682" t="str">
        <x:v>Asia Pacific</x:v>
      </x:c>
      <x:c r="K4682" t="str">
        <x:v>AUD</x:v>
      </x:c>
      <x:c r="L4682" t="str">
        <x:v>Smirnoff</x:v>
      </x:c>
      <x:c r="M4682" t="str">
        <x:v>Vodka</x:v>
      </x:c>
      <x:c r="N4682" t="str">
        <x:v>Wholesale</x:v>
      </x:c>
      <x:c r="O4682" t="str">
        <x:v>Key Account</x:v>
      </x:c>
      <x:c r="P4682" t="str">
        <x:v>SR-009</x:v>
      </x:c>
      <x:c r="Q4682" s="16" t="n">
        <x:v>26</x:v>
      </x:c>
      <x:c r="R4682" s="17" t="n">
        <x:v>17.71</x:v>
      </x:c>
      <x:c r="S4682" s="18" t="n">
        <x:v>0</x:v>
      </x:c>
      <x:c r="T4682" s="17" t="n">
        <x:v>460.58</x:v>
      </x:c>
      <x:c r="U4682" s="17" t="n">
        <x:v>460.58</x:v>
      </x:c>
      <x:c r="V4682" s="17" t="n">
        <x:v>229.1</x:v>
      </x:c>
      <x:c r="W4682" s="17" t="n">
        <x:v>231.48</x:v>
      </x:c>
      <x:c r="X4682" s="18" t="n">
        <x:v>0.5026</x:v>
      </x:c>
      <x:c r="Y4682" s="17" t="n">
        <x:v>433.11</x:v>
      </x:c>
      <x:c r="Z4682" s="18" t="n">
        <x:v>1.0634</x:v>
      </x:c>
      <x:c r="AA4682" s="18" t="n">
        <x:v>0.0114</x:v>
      </x:c>
      <x:c r="AB4682" t="str">
        <x:v>No</x:v>
      </x:c>
      <x:c r="AC4682" t="str">
        <x:v>Core</x:v>
      </x:c>
      <x:c r="AD4682" s="18" t="n">
        <x:v>0.5025836988145382</x:v>
      </x:c>
      <x:c r="AE4682" s="18" t="n">
        <x:v>1.063424995959456</x:v>
      </x:c>
      <x:c r="AF4682" s="17" t="n">
        <x:v>27.46999999999997</x:v>
      </x:c>
      <x:c r="AG4682" s="18" t="n">
        <x:v>0.06342499595945596</x:v>
      </x:c>
      <x:c r="AH4682" t="str">
        <x:v>Above Target</x:v>
      </x:c>
    </x:row>
    <x:row r="4683">
      <x:c r="A4683" t="str">
        <x:v>TXN-004680</x:v>
      </x:c>
      <x:c r="B4683" s="14" t="d">
        <x:v>2023-10-07T00:00:00.000Z</x:v>
      </x:c>
      <x:c r="C4683" t="n">
        <x:v>2023</x:v>
      </x:c>
      <x:c r="D4683" t="str">
        <x:v>Q4</x:v>
      </x:c>
      <x:c r="E4683" t="n">
        <x:v>10</x:v>
      </x:c>
      <x:c r="F4683" t="str">
        <x:v>October</x:v>
      </x:c>
      <x:c r="G4683" s="15" t="d">
        <x:v>2023-10-01T00:00:00.000Z</x:v>
      </x:c>
      <x:c r="H4683" t="str">
        <x:v>2023-10</x:v>
      </x:c>
      <x:c r="I4683" t="str">
        <x:v>United States</x:v>
      </x:c>
      <x:c r="J4683" t="str">
        <x:v>North America</x:v>
      </x:c>
      <x:c r="K4683" t="str">
        <x:v>USD</x:v>
      </x:c>
      <x:c r="L4683" t="str">
        <x:v>Ketel One</x:v>
      </x:c>
      <x:c r="M4683" t="str">
        <x:v>Vodka</x:v>
      </x:c>
      <x:c r="N4683" t="str">
        <x:v>On-Trade</x:v>
      </x:c>
      <x:c r="O4683" t="str">
        <x:v>Key Account</x:v>
      </x:c>
      <x:c r="P4683" t="str">
        <x:v>SR-032</x:v>
      </x:c>
      <x:c r="Q4683" s="16" t="n">
        <x:v>78</x:v>
      </x:c>
      <x:c r="R4683" s="17" t="n">
        <x:v>33.93</x:v>
      </x:c>
      <x:c r="S4683" s="18" t="n">
        <x:v>0</x:v>
      </x:c>
      <x:c r="T4683" s="17" t="n">
        <x:v>2646.42</x:v>
      </x:c>
      <x:c r="U4683" s="17" t="n">
        <x:v>2646.42</x:v>
      </x:c>
      <x:c r="V4683" s="17" t="n">
        <x:v>1185.75</x:v>
      </x:c>
      <x:c r="W4683" s="17" t="n">
        <x:v>1460.67</x:v>
      </x:c>
      <x:c r="X4683" s="18" t="n">
        <x:v>0.5519</x:v>
      </x:c>
      <x:c r="Y4683" s="17" t="n">
        <x:v>2800.27</x:v>
      </x:c>
      <x:c r="Z4683" s="18" t="n">
        <x:v>0.9451</x:v>
      </x:c>
      <x:c r="AA4683" s="18" t="n">
        <x:v>0.0634</x:v>
      </x:c>
      <x:c r="AB4683" t="str">
        <x:v>No</x:v>
      </x:c>
      <x:c r="AC4683" t="str">
        <x:v>Premium Core</x:v>
      </x:c>
      <x:c r="AD4683" s="18" t="n">
        <x:v>0.5519418686376312</x:v>
      </x:c>
      <x:c r="AE4683" s="18" t="n">
        <x:v>0.9450588693233153</x:v>
      </x:c>
      <x:c r="AF4683" s="17" t="n">
        <x:v>-153.8499999999999</x:v>
      </x:c>
      <x:c r="AG4683" s="18" t="n">
        <x:v>-0.05494113067668471</x:v>
      </x:c>
      <x:c r="AH4683" t="str">
        <x:v>Below Target</x:v>
      </x:c>
    </x:row>
    <x:row r="4684">
      <x:c r="A4684" t="str">
        <x:v>TXN-004681</x:v>
      </x:c>
      <x:c r="B4684" s="14" t="d">
        <x:v>2025-11-06T00:00:00.000Z</x:v>
      </x:c>
      <x:c r="C4684" t="n">
        <x:v>2025</x:v>
      </x:c>
      <x:c r="D4684" t="str">
        <x:v>Q4</x:v>
      </x:c>
      <x:c r="E4684" t="n">
        <x:v>11</x:v>
      </x:c>
      <x:c r="F4684" t="str">
        <x:v>November</x:v>
      </x:c>
      <x:c r="G4684" s="15" t="d">
        <x:v>2025-11-01T00:00:00.000Z</x:v>
      </x:c>
      <x:c r="H4684" t="str">
        <x:v>2025-11</x:v>
      </x:c>
      <x:c r="I4684" t="str">
        <x:v>India</x:v>
      </x:c>
      <x:c r="J4684" t="str">
        <x:v>Asia Pacific</x:v>
      </x:c>
      <x:c r="K4684" t="str">
        <x:v>INR</x:v>
      </x:c>
      <x:c r="L4684" t="str">
        <x:v>J&amp;B</x:v>
      </x:c>
      <x:c r="M4684" t="str">
        <x:v>Scotch Whisky</x:v>
      </x:c>
      <x:c r="N4684" t="str">
        <x:v>Off-Trade</x:v>
      </x:c>
      <x:c r="O4684" t="str">
        <x:v>Distributor</x:v>
      </x:c>
      <x:c r="P4684" t="str">
        <x:v>SR-055</x:v>
      </x:c>
      <x:c r="Q4684" s="16" t="n">
        <x:v>44</x:v>
      </x:c>
      <x:c r="R4684" s="17" t="n">
        <x:v>23.8</x:v>
      </x:c>
      <x:c r="S4684" s="18" t="n">
        <x:v>0.03</x:v>
      </x:c>
      <x:c r="T4684" s="17" t="n">
        <x:v>1047</x:v>
      </x:c>
      <x:c r="U4684" s="17" t="n">
        <x:v>1015.59</x:v>
      </x:c>
      <x:c r="V4684" s="17" t="n">
        <x:v>474.27</x:v>
      </x:c>
      <x:c r="W4684" s="17" t="n">
        <x:v>541.32</x:v>
      </x:c>
      <x:c r="X4684" s="18" t="n">
        <x:v>0.533</x:v>
      </x:c>
      <x:c r="Y4684" s="17" t="n">
        <x:v>1028.64</x:v>
      </x:c>
      <x:c r="Z4684" s="18" t="n">
        <x:v>0.9873</x:v>
      </x:c>
      <x:c r="AA4684" s="18" t="n">
        <x:v>0.0875</x:v>
      </x:c>
      <x:c r="AB4684" t="str">
        <x:v>No</x:v>
      </x:c>
      <x:c r="AC4684" t="str">
        <x:v>Core</x:v>
      </x:c>
      <x:c r="AD4684" s="18" t="n">
        <x:v>0.5330103683573095</x:v>
      </x:c>
      <x:c r="AE4684" s="18" t="n">
        <x:v>0.9873133457769482</x:v>
      </x:c>
      <x:c r="AF4684" s="17" t="n">
        <x:v>-13.050000000000068</x:v>
      </x:c>
      <x:c r="AG4684" s="18" t="n">
        <x:v>-0.012686654223051862</x:v>
      </x:c>
      <x:c r="AH4684" t="str">
        <x:v>Below Target</x:v>
      </x:c>
    </x:row>
    <x:row r="4685">
      <x:c r="A4685" t="str">
        <x:v>TXN-004682</x:v>
      </x:c>
      <x:c r="B4685" s="14" t="d">
        <x:v>2024-07-05T00:00:00.000Z</x:v>
      </x:c>
      <x:c r="C4685" t="n">
        <x:v>2024</x:v>
      </x:c>
      <x:c r="D4685" t="str">
        <x:v>Q3</x:v>
      </x:c>
      <x:c r="E4685" t="n">
        <x:v>7</x:v>
      </x:c>
      <x:c r="F4685" t="str">
        <x:v>July</x:v>
      </x:c>
      <x:c r="G4685" s="15" t="d">
        <x:v>2024-07-01T00:00:00.000Z</x:v>
      </x:c>
      <x:c r="H4685" t="str">
        <x:v>2024-07</x:v>
      </x:c>
      <x:c r="I4685" t="str">
        <x:v>South Africa</x:v>
      </x:c>
      <x:c r="J4685" t="str">
        <x:v>Africa</x:v>
      </x:c>
      <x:c r="K4685" t="str">
        <x:v>ZAR</x:v>
      </x:c>
      <x:c r="L4685" t="str">
        <x:v>Ketel One</x:v>
      </x:c>
      <x:c r="M4685" t="str">
        <x:v>Vodka</x:v>
      </x:c>
      <x:c r="N4685" t="str">
        <x:v>Wholesale</x:v>
      </x:c>
      <x:c r="O4685" t="str">
        <x:v>Key Account</x:v>
      </x:c>
      <x:c r="P4685" t="str">
        <x:v>SR-024</x:v>
      </x:c>
      <x:c r="Q4685" s="16" t="n">
        <x:v>62</x:v>
      </x:c>
      <x:c r="R4685" s="17" t="n">
        <x:v>26.97</x:v>
      </x:c>
      <x:c r="S4685" s="18" t="n">
        <x:v>0.02</x:v>
      </x:c>
      <x:c r="T4685" s="17" t="n">
        <x:v>1672.41</x:v>
      </x:c>
      <x:c r="U4685" s="17" t="n">
        <x:v>1638.96</x:v>
      </x:c>
      <x:c r="V4685" s="17" t="n">
        <x:v>732.89</x:v>
      </x:c>
      <x:c r="W4685" s="17" t="n">
        <x:v>906.07</x:v>
      </x:c>
      <x:c r="X4685" s="18" t="n">
        <x:v>0.5528</x:v>
      </x:c>
      <x:c r="Y4685" s="17" t="n">
        <x:v>1503.3</x:v>
      </x:c>
      <x:c r="Z4685" s="18" t="n">
        <x:v>1.0902</x:v>
      </x:c>
      <x:c r="AA4685" s="18" t="n">
        <x:v>-0.0118</x:v>
      </x:c>
      <x:c r="AB4685" t="str">
        <x:v>No</x:v>
      </x:c>
      <x:c r="AC4685" t="str">
        <x:v>Premium Core</x:v>
      </x:c>
      <x:c r="AD4685" s="18" t="n">
        <x:v>0.5528322838873432</x:v>
      </x:c>
      <x:c r="AE4685" s="18" t="n">
        <x:v>1.090241468768709</x:v>
      </x:c>
      <x:c r="AF4685" s="17" t="n">
        <x:v>135.66000000000008</x:v>
      </x:c>
      <x:c r="AG4685" s="18" t="n">
        <x:v>0.0902414687687089</x:v>
      </x:c>
      <x:c r="AH4685" t="str">
        <x:v>Above Target</x:v>
      </x:c>
    </x:row>
    <x:row r="4686">
      <x:c r="A4686" t="str">
        <x:v>TXN-004683</x:v>
      </x:c>
      <x:c r="B4686" s="14" t="d">
        <x:v>2023-06-27T00:00:00.000Z</x:v>
      </x:c>
      <x:c r="C4686" t="n">
        <x:v>2023</x:v>
      </x:c>
      <x:c r="D4686" t="str">
        <x:v>Q2</x:v>
      </x:c>
      <x:c r="E4686" t="n">
        <x:v>6</x:v>
      </x:c>
      <x:c r="F4686" t="str">
        <x:v>June</x:v>
      </x:c>
      <x:c r="G4686" s="15" t="d">
        <x:v>2023-06-01T00:00:00.000Z</x:v>
      </x:c>
      <x:c r="H4686" t="str">
        <x:v>2023-06</x:v>
      </x:c>
      <x:c r="I4686" t="str">
        <x:v>Canada</x:v>
      </x:c>
      <x:c r="J4686" t="str">
        <x:v>North America</x:v>
      </x:c>
      <x:c r="K4686" t="str">
        <x:v>CAD</x:v>
      </x:c>
      <x:c r="L4686" t="str">
        <x:v>Guinness</x:v>
      </x:c>
      <x:c r="M4686" t="str">
        <x:v>Beer / Stout</x:v>
      </x:c>
      <x:c r="N4686" t="str">
        <x:v>Wholesale</x:v>
      </x:c>
      <x:c r="O4686" t="str">
        <x:v>Hospitality Group</x:v>
      </x:c>
      <x:c r="P4686" t="str">
        <x:v>SR-043</x:v>
      </x:c>
      <x:c r="Q4686" s="16" t="n">
        <x:v>79</x:v>
      </x:c>
      <x:c r="R4686" s="17" t="n">
        <x:v>6.42</x:v>
      </x:c>
      <x:c r="S4686" s="18" t="n">
        <x:v>0</x:v>
      </x:c>
      <x:c r="T4686" s="17" t="n">
        <x:v>506.97</x:v>
      </x:c>
      <x:c r="U4686" s="17" t="n">
        <x:v>506.97</x:v>
      </x:c>
      <x:c r="V4686" s="17" t="n">
        <x:v>272.37</x:v>
      </x:c>
      <x:c r="W4686" s="17" t="n">
        <x:v>234.6</x:v>
      </x:c>
      <x:c r="X4686" s="18" t="n">
        <x:v>0.4627</x:v>
      </x:c>
      <x:c r="Y4686" s="17" t="n">
        <x:v>585.44</x:v>
      </x:c>
      <x:c r="Z4686" s="18" t="n">
        <x:v>0.866</x:v>
      </x:c>
      <x:c r="AA4686" s="18" t="n">
        <x:v>0.059</x:v>
      </x:c>
      <x:c r="AB4686" t="str">
        <x:v>No</x:v>
      </x:c>
      <x:c r="AC4686" t="str">
        <x:v>Core</x:v>
      </x:c>
      <x:c r="AD4686" s="18" t="n">
        <x:v>0.4627492751050358</x:v>
      </x:c>
      <x:c r="AE4686" s="18" t="n">
        <x:v>0.8659640612189122</x:v>
      </x:c>
      <x:c r="AF4686" s="17" t="n">
        <x:v>-78.47000000000003</x:v>
      </x:c>
      <x:c r="AG4686" s="18" t="n">
        <x:v>-0.13403593878108777</x:v>
      </x:c>
      <x:c r="AH4686" t="str">
        <x:v>Below Target</x:v>
      </x:c>
    </x:row>
    <x:row r="4687">
      <x:c r="A4687" t="str">
        <x:v>TXN-004684</x:v>
      </x:c>
      <x:c r="B4687" s="14" t="d">
        <x:v>2023-11-28T00:00:00.000Z</x:v>
      </x:c>
      <x:c r="C4687" t="n">
        <x:v>2023</x:v>
      </x:c>
      <x:c r="D4687" t="str">
        <x:v>Q4</x:v>
      </x:c>
      <x:c r="E4687" t="n">
        <x:v>11</x:v>
      </x:c>
      <x:c r="F4687" t="str">
        <x:v>November</x:v>
      </x:c>
      <x:c r="G4687" s="15" t="d">
        <x:v>2023-11-01T00:00:00.000Z</x:v>
      </x:c>
      <x:c r="H4687" t="str">
        <x:v>2023-11</x:v>
      </x:c>
      <x:c r="I4687" t="str">
        <x:v>United Kingdom</x:v>
      </x:c>
      <x:c r="J4687" t="str">
        <x:v>Europe</x:v>
      </x:c>
      <x:c r="K4687" t="str">
        <x:v>GBP</x:v>
      </x:c>
      <x:c r="L4687" t="str">
        <x:v>Don Julio</x:v>
      </x:c>
      <x:c r="M4687" t="str">
        <x:v>Tequila</x:v>
      </x:c>
      <x:c r="N4687" t="str">
        <x:v>Off-Trade</x:v>
      </x:c>
      <x:c r="O4687" t="str">
        <x:v>E-commerce Partner</x:v>
      </x:c>
      <x:c r="P4687" t="str">
        <x:v>SR-014</x:v>
      </x:c>
      <x:c r="Q4687" s="16" t="n">
        <x:v>61</x:v>
      </x:c>
      <x:c r="R4687" s="17" t="n">
        <x:v>50.73</x:v>
      </x:c>
      <x:c r="S4687" s="18" t="n">
        <x:v>0</x:v>
      </x:c>
      <x:c r="T4687" s="17" t="n">
        <x:v>3094.64</x:v>
      </x:c>
      <x:c r="U4687" s="17" t="n">
        <x:v>3094.64</x:v>
      </x:c>
      <x:c r="V4687" s="17" t="n">
        <x:v>1155.73</x:v>
      </x:c>
      <x:c r="W4687" s="17" t="n">
        <x:v>1938.92</x:v>
      </x:c>
      <x:c r="X4687" s="18" t="n">
        <x:v>0.6265</x:v>
      </x:c>
      <x:c r="Y4687" s="17" t="n">
        <x:v>2963.61</x:v>
      </x:c>
      <x:c r="Z4687" s="18" t="n">
        <x:v>1.0442</x:v>
      </x:c>
      <x:c r="AA4687" s="18" t="n">
        <x:v>0.0488</x:v>
      </x:c>
      <x:c r="AB4687" t="str">
        <x:v>No</x:v>
      </x:c>
      <x:c r="AC4687" t="str">
        <x:v>Luxury / Reserve</x:v>
      </x:c>
      <x:c r="AD4687" s="18" t="n">
        <x:v>0.6265413747641083</x:v>
      </x:c>
      <x:c r="AE4687" s="18" t="n">
        <x:v>1.0442129699926777</x:v>
      </x:c>
      <x:c r="AF4687" s="17" t="n">
        <x:v>131.02999999999975</x:v>
      </x:c>
      <x:c r="AG4687" s="18" t="n">
        <x:v>0.044212969992677764</x:v>
      </x:c>
      <x:c r="AH4687" t="str">
        <x:v>Above Target</x:v>
      </x:c>
    </x:row>
    <x:row r="4688">
      <x:c r="A4688" t="str">
        <x:v>TXN-004685</x:v>
      </x:c>
      <x:c r="B4688" s="14" t="d">
        <x:v>2024-09-15T00:00:00.000Z</x:v>
      </x:c>
      <x:c r="C4688" t="n">
        <x:v>2024</x:v>
      </x:c>
      <x:c r="D4688" t="str">
        <x:v>Q3</x:v>
      </x:c>
      <x:c r="E4688" t="n">
        <x:v>9</x:v>
      </x:c>
      <x:c r="F4688" t="str">
        <x:v>September</x:v>
      </x:c>
      <x:c r="G4688" s="15" t="d">
        <x:v>2024-09-01T00:00:00.000Z</x:v>
      </x:c>
      <x:c r="H4688" t="str">
        <x:v>2024-09</x:v>
      </x:c>
      <x:c r="I4688" t="str">
        <x:v>United States</x:v>
      </x:c>
      <x:c r="J4688" t="str">
        <x:v>North America</x:v>
      </x:c>
      <x:c r="K4688" t="str">
        <x:v>USD</x:v>
      </x:c>
      <x:c r="L4688" t="str">
        <x:v>Captain Morgan</x:v>
      </x:c>
      <x:c r="M4688" t="str">
        <x:v>Rum</x:v>
      </x:c>
      <x:c r="N4688" t="str">
        <x:v>Duty Free / Travel Retail</x:v>
      </x:c>
      <x:c r="O4688" t="str">
        <x:v>E-commerce Partner</x:v>
      </x:c>
      <x:c r="P4688" t="str">
        <x:v>SR-011</x:v>
      </x:c>
      <x:c r="Q4688" s="16" t="n">
        <x:v>47</x:v>
      </x:c>
      <x:c r="R4688" s="17" t="n">
        <x:v>22.18</x:v>
      </x:c>
      <x:c r="S4688" s="18" t="n">
        <x:v>0.1</x:v>
      </x:c>
      <x:c r="T4688" s="17" t="n">
        <x:v>1042.4</x:v>
      </x:c>
      <x:c r="U4688" s="17" t="n">
        <x:v>938.16</x:v>
      </x:c>
      <x:c r="V4688" s="17" t="n">
        <x:v>478.36</x:v>
      </x:c>
      <x:c r="W4688" s="17" t="n">
        <x:v>459.8</x:v>
      </x:c>
      <x:c r="X4688" s="18" t="n">
        <x:v>0.4901</x:v>
      </x:c>
      <x:c r="Y4688" s="17" t="n">
        <x:v>1001.82</x:v>
      </x:c>
      <x:c r="Z4688" s="18" t="n">
        <x:v>0.9365</x:v>
      </x:c>
      <x:c r="AA4688" s="18" t="n">
        <x:v>0.0891</x:v>
      </x:c>
      <x:c r="AB4688" t="str">
        <x:v>Yes</x:v>
      </x:c>
      <x:c r="AC4688" t="str">
        <x:v>Core</x:v>
      </x:c>
      <x:c r="AD4688" s="18" t="n">
        <x:v>0.49010829709218046</x:v>
      </x:c>
      <x:c r="AE4688" s="18" t="n">
        <x:v>0.9364556507156974</x:v>
      </x:c>
      <x:c r="AF4688" s="17" t="n">
        <x:v>-63.66000000000008</x:v>
      </x:c>
      <x:c r="AG4688" s="18" t="n">
        <x:v>-0.06354434928430265</x:v>
      </x:c>
      <x:c r="AH4688" t="str">
        <x:v>Below Target</x:v>
      </x:c>
    </x:row>
    <x:row r="4689">
      <x:c r="A4689" t="str">
        <x:v>TXN-004686</x:v>
      </x:c>
      <x:c r="B4689" s="14" t="d">
        <x:v>2026-08-04T00:00:00.000Z</x:v>
      </x:c>
      <x:c r="C4689" t="n">
        <x:v>2026</x:v>
      </x:c>
      <x:c r="D4689" t="str">
        <x:v>Q3</x:v>
      </x:c>
      <x:c r="E4689" t="n">
        <x:v>8</x:v>
      </x:c>
      <x:c r="F4689" t="str">
        <x:v>August</x:v>
      </x:c>
      <x:c r="G4689" s="15" t="d">
        <x:v>2026-08-01T00:00:00.000Z</x:v>
      </x:c>
      <x:c r="H4689" t="str">
        <x:v>2026-08</x:v>
      </x:c>
      <x:c r="I4689" t="str">
        <x:v>United States</x:v>
      </x:c>
      <x:c r="J4689" t="str">
        <x:v>North America</x:v>
      </x:c>
      <x:c r="K4689" t="str">
        <x:v>USD</x:v>
      </x:c>
      <x:c r="L4689" t="str">
        <x:v>Tanqueray</x:v>
      </x:c>
      <x:c r="M4689" t="str">
        <x:v>Gin</x:v>
      </x:c>
      <x:c r="N4689" t="str">
        <x:v>Off-Trade</x:v>
      </x:c>
      <x:c r="O4689" t="str">
        <x:v>E-commerce Partner</x:v>
      </x:c>
      <x:c r="P4689" t="str">
        <x:v>SR-021</x:v>
      </x:c>
      <x:c r="Q4689" s="16" t="n">
        <x:v>43</x:v>
      </x:c>
      <x:c r="R4689" s="17" t="n">
        <x:v>28.7</x:v>
      </x:c>
      <x:c r="S4689" s="18" t="n">
        <x:v>0.1</x:v>
      </x:c>
      <x:c r="T4689" s="17" t="n">
        <x:v>1234.31</x:v>
      </x:c>
      <x:c r="U4689" s="17" t="n">
        <x:v>1110.88</x:v>
      </x:c>
      <x:c r="V4689" s="17" t="n">
        <x:v>502.31</x:v>
      </x:c>
      <x:c r="W4689" s="17" t="n">
        <x:v>608.57</x:v>
      </x:c>
      <x:c r="X4689" s="18" t="n">
        <x:v>0.5478</x:v>
      </x:c>
      <x:c r="Y4689" s="17" t="n">
        <x:v>1116.64</x:v>
      </x:c>
      <x:c r="Z4689" s="18" t="n">
        <x:v>0.9948</x:v>
      </x:c>
      <x:c r="AA4689" s="18" t="n">
        <x:v>0.0146</x:v>
      </x:c>
      <x:c r="AB4689" t="str">
        <x:v>Yes</x:v>
      </x:c>
      <x:c r="AC4689" t="str">
        <x:v>Premium Core</x:v>
      </x:c>
      <x:c r="AD4689" s="18" t="n">
        <x:v>0.547826948005185</x:v>
      </x:c>
      <x:c r="AE4689" s="18" t="n">
        <x:v>0.994841667860725</x:v>
      </x:c>
      <x:c r="AF4689" s="17" t="n">
        <x:v>-5.759999999999991</x:v>
      </x:c>
      <x:c r="AG4689" s="18" t="n">
        <x:v>-0.0051583321392749595</x:v>
      </x:c>
      <x:c r="AH4689" t="str">
        <x:v>Below Target</x:v>
      </x:c>
    </x:row>
    <x:row r="4690">
      <x:c r="A4690" t="str">
        <x:v>TXN-004687</x:v>
      </x:c>
      <x:c r="B4690" s="14" t="d">
        <x:v>2024-12-03T00:00:00.000Z</x:v>
      </x:c>
      <x:c r="C4690" t="n">
        <x:v>2024</x:v>
      </x:c>
      <x:c r="D4690" t="str">
        <x:v>Q4</x:v>
      </x:c>
      <x:c r="E4690" t="n">
        <x:v>12</x:v>
      </x:c>
      <x:c r="F4690" t="str">
        <x:v>December</x:v>
      </x:c>
      <x:c r="G4690" s="15" t="d">
        <x:v>2024-12-01T00:00:00.000Z</x:v>
      </x:c>
      <x:c r="H4690" t="str">
        <x:v>2024-12</x:v>
      </x:c>
      <x:c r="I4690" t="str">
        <x:v>Germany</x:v>
      </x:c>
      <x:c r="J4690" t="str">
        <x:v>Europe</x:v>
      </x:c>
      <x:c r="K4690" t="str">
        <x:v>EUR</x:v>
      </x:c>
      <x:c r="L4690" t="str">
        <x:v>Buchanan's</x:v>
      </x:c>
      <x:c r="M4690" t="str">
        <x:v>Scotch Whisky</x:v>
      </x:c>
      <x:c r="N4690" t="str">
        <x:v>Wholesale</x:v>
      </x:c>
      <x:c r="O4690" t="str">
        <x:v>Distributor</x:v>
      </x:c>
      <x:c r="P4690" t="str">
        <x:v>SR-004</x:v>
      </x:c>
      <x:c r="Q4690" s="16" t="n">
        <x:v>64</x:v>
      </x:c>
      <x:c r="R4690" s="17" t="n">
        <x:v>30.72</x:v>
      </x:c>
      <x:c r="S4690" s="18" t="n">
        <x:v>0</x:v>
      </x:c>
      <x:c r="T4690" s="17" t="n">
        <x:v>1965.81</x:v>
      </x:c>
      <x:c r="U4690" s="17" t="n">
        <x:v>1965.81</x:v>
      </x:c>
      <x:c r="V4690" s="17" t="n">
        <x:v>837.12</x:v>
      </x:c>
      <x:c r="W4690" s="17" t="n">
        <x:v>1128.69</x:v>
      </x:c>
      <x:c r="X4690" s="18" t="n">
        <x:v>0.5742</x:v>
      </x:c>
      <x:c r="Y4690" s="17" t="n">
        <x:v>2039.82</x:v>
      </x:c>
      <x:c r="Z4690" s="18" t="n">
        <x:v>0.9637</x:v>
      </x:c>
      <x:c r="AA4690" s="18" t="n">
        <x:v>0.0863</x:v>
      </x:c>
      <x:c r="AB4690" t="str">
        <x:v>No</x:v>
      </x:c>
      <x:c r="AC4690" t="str">
        <x:v>Premium Core</x:v>
      </x:c>
      <x:c r="AD4690" s="18" t="n">
        <x:v>0.5741602698124437</x:v>
      </x:c>
      <x:c r="AE4690" s="18" t="n">
        <x:v>0.9637173868282496</x:v>
      </x:c>
      <x:c r="AF4690" s="17" t="n">
        <x:v>-74.00999999999999</x:v>
      </x:c>
      <x:c r="AG4690" s="18" t="n">
        <x:v>-0.036282613171750445</x:v>
      </x:c>
      <x:c r="AH4690" t="str">
        <x:v>Below Target</x:v>
      </x:c>
    </x:row>
    <x:row r="4691">
      <x:c r="A4691" t="str">
        <x:v>TXN-004688</x:v>
      </x:c>
      <x:c r="B4691" s="14" t="d">
        <x:v>2024-03-26T00:00:00.000Z</x:v>
      </x:c>
      <x:c r="C4691" t="n">
        <x:v>2024</x:v>
      </x:c>
      <x:c r="D4691" t="str">
        <x:v>Q1</x:v>
      </x:c>
      <x:c r="E4691" t="n">
        <x:v>3</x:v>
      </x:c>
      <x:c r="F4691" t="str">
        <x:v>March</x:v>
      </x:c>
      <x:c r="G4691" s="15" t="d">
        <x:v>2024-03-01T00:00:00.000Z</x:v>
      </x:c>
      <x:c r="H4691" t="str">
        <x:v>2024-03</x:v>
      </x:c>
      <x:c r="I4691" t="str">
        <x:v>Singapore</x:v>
      </x:c>
      <x:c r="J4691" t="str">
        <x:v>Asia Pacific</x:v>
      </x:c>
      <x:c r="K4691" t="str">
        <x:v>SGD</x:v>
      </x:c>
      <x:c r="L4691" t="str">
        <x:v>Tanqueray</x:v>
      </x:c>
      <x:c r="M4691" t="str">
        <x:v>Gin</x:v>
      </x:c>
      <x:c r="N4691" t="str">
        <x:v>E-commerce</x:v>
      </x:c>
      <x:c r="O4691" t="str">
        <x:v>Distributor</x:v>
      </x:c>
      <x:c r="P4691" t="str">
        <x:v>SR-008</x:v>
      </x:c>
      <x:c r="Q4691" s="16" t="n">
        <x:v>15</x:v>
      </x:c>
      <x:c r="R4691" s="17" t="n">
        <x:v>27.71</x:v>
      </x:c>
      <x:c r="S4691" s="18" t="n">
        <x:v>0.03</x:v>
      </x:c>
      <x:c r="T4691" s="17" t="n">
        <x:v>415.66</x:v>
      </x:c>
      <x:c r="U4691" s="17" t="n">
        <x:v>403.19</x:v>
      </x:c>
      <x:c r="V4691" s="17" t="n">
        <x:v>177.85</x:v>
      </x:c>
      <x:c r="W4691" s="17" t="n">
        <x:v>225.34</x:v>
      </x:c>
      <x:c r="X4691" s="18" t="n">
        <x:v>0.5589</x:v>
      </x:c>
      <x:c r="Y4691" s="17" t="n">
        <x:v>442.42</x:v>
      </x:c>
      <x:c r="Z4691" s="18" t="n">
        <x:v>0.9113</x:v>
      </x:c>
      <x:c r="AA4691" s="18" t="n">
        <x:v>0.0955</x:v>
      </x:c>
      <x:c r="AB4691" t="str">
        <x:v>No</x:v>
      </x:c>
      <x:c r="AC4691" t="str">
        <x:v>Premium Core</x:v>
      </x:c>
      <x:c r="AD4691" s="18" t="n">
        <x:v>0.5588928296832759</x:v>
      </x:c>
      <x:c r="AE4691" s="18" t="n">
        <x:v>0.911328601781113</x:v>
      </x:c>
      <x:c r="AF4691" s="17" t="n">
        <x:v>-39.23000000000002</x:v>
      </x:c>
      <x:c r="AG4691" s="18" t="n">
        <x:v>-0.08867139821888707</x:v>
      </x:c>
      <x:c r="AH4691" t="str">
        <x:v>Below Target</x:v>
      </x:c>
    </x:row>
    <x:row r="4692">
      <x:c r="A4692" t="str">
        <x:v>TXN-004689</x:v>
      </x:c>
      <x:c r="B4692" s="14" t="d">
        <x:v>2023-05-24T00:00:00.000Z</x:v>
      </x:c>
      <x:c r="C4692" t="n">
        <x:v>2023</x:v>
      </x:c>
      <x:c r="D4692" t="str">
        <x:v>Q2</x:v>
      </x:c>
      <x:c r="E4692" t="n">
        <x:v>5</x:v>
      </x:c>
      <x:c r="F4692" t="str">
        <x:v>May</x:v>
      </x:c>
      <x:c r="G4692" s="15" t="d">
        <x:v>2023-05-01T00:00:00.000Z</x:v>
      </x:c>
      <x:c r="H4692" t="str">
        <x:v>2023-05</x:v>
      </x:c>
      <x:c r="I4692" t="str">
        <x:v>Germany</x:v>
      </x:c>
      <x:c r="J4692" t="str">
        <x:v>Europe</x:v>
      </x:c>
      <x:c r="K4692" t="str">
        <x:v>EUR</x:v>
      </x:c>
      <x:c r="L4692" t="str">
        <x:v>Johnnie Walker</x:v>
      </x:c>
      <x:c r="M4692" t="str">
        <x:v>Scotch Whisky</x:v>
      </x:c>
      <x:c r="N4692" t="str">
        <x:v>Off-Trade</x:v>
      </x:c>
      <x:c r="O4692" t="str">
        <x:v>Independent Retailer</x:v>
      </x:c>
      <x:c r="P4692" t="str">
        <x:v>SR-058</x:v>
      </x:c>
      <x:c r="Q4692" s="16" t="n">
        <x:v>30</x:v>
      </x:c>
      <x:c r="R4692" s="17" t="n">
        <x:v>31.56</x:v>
      </x:c>
      <x:c r="S4692" s="18" t="n">
        <x:v>0.02</x:v>
      </x:c>
      <x:c r="T4692" s="17" t="n">
        <x:v>946.83</x:v>
      </x:c>
      <x:c r="U4692" s="17" t="n">
        <x:v>927.89</x:v>
      </x:c>
      <x:c r="V4692" s="17" t="n">
        <x:v>384.44</x:v>
      </x:c>
      <x:c r="W4692" s="17" t="n">
        <x:v>543.45</x:v>
      </x:c>
      <x:c r="X4692" s="18" t="n">
        <x:v>0.5857</x:v>
      </x:c>
      <x:c r="Y4692" s="17" t="n">
        <x:v>1018.71</x:v>
      </x:c>
      <x:c r="Z4692" s="18" t="n">
        <x:v>0.9108</x:v>
      </x:c>
      <x:c r="AA4692" s="18" t="n">
        <x:v>0.11</x:v>
      </x:c>
      <x:c r="AB4692" t="str">
        <x:v>No</x:v>
      </x:c>
      <x:c r="AC4692" t="str">
        <x:v>Luxury / Reserve</x:v>
      </x:c>
      <x:c r="AD4692" s="18" t="n">
        <x:v>0.5856836478461888</x:v>
      </x:c>
      <x:c r="AE4692" s="18" t="n">
        <x:v>0.9108480332970128</x:v>
      </x:c>
      <x:c r="AF4692" s="17" t="n">
        <x:v>-90.82000000000005</x:v>
      </x:c>
      <x:c r="AG4692" s="18" t="n">
        <x:v>-0.08915196670298715</x:v>
      </x:c>
      <x:c r="AH4692" t="str">
        <x:v>Below Target</x:v>
      </x:c>
    </x:row>
    <x:row r="4693">
      <x:c r="A4693" t="str">
        <x:v>TXN-004690</x:v>
      </x:c>
      <x:c r="B4693" s="14" t="d">
        <x:v>2025-07-15T00:00:00.000Z</x:v>
      </x:c>
      <x:c r="C4693" t="n">
        <x:v>2025</x:v>
      </x:c>
      <x:c r="D4693" t="str">
        <x:v>Q3</x:v>
      </x:c>
      <x:c r="E4693" t="n">
        <x:v>7</x:v>
      </x:c>
      <x:c r="F4693" t="str">
        <x:v>July</x:v>
      </x:c>
      <x:c r="G4693" s="15" t="d">
        <x:v>2025-07-01T00:00:00.000Z</x:v>
      </x:c>
      <x:c r="H4693" t="str">
        <x:v>2025-07</x:v>
      </x:c>
      <x:c r="I4693" t="str">
        <x:v>United States</x:v>
      </x:c>
      <x:c r="J4693" t="str">
        <x:v>North America</x:v>
      </x:c>
      <x:c r="K4693" t="str">
        <x:v>USD</x:v>
      </x:c>
      <x:c r="L4693" t="str">
        <x:v>Smirnoff</x:v>
      </x:c>
      <x:c r="M4693" t="str">
        <x:v>Vodka</x:v>
      </x:c>
      <x:c r="N4693" t="str">
        <x:v>On-Trade</x:v>
      </x:c>
      <x:c r="O4693" t="str">
        <x:v>E-commerce Partner</x:v>
      </x:c>
      <x:c r="P4693" t="str">
        <x:v>SR-016</x:v>
      </x:c>
      <x:c r="Q4693" s="16" t="n">
        <x:v>68</x:v>
      </x:c>
      <x:c r="R4693" s="17" t="n">
        <x:v>21.4</x:v>
      </x:c>
      <x:c r="S4693" s="18" t="n">
        <x:v>0.05</x:v>
      </x:c>
      <x:c r="T4693" s="17" t="n">
        <x:v>1454.9</x:v>
      </x:c>
      <x:c r="U4693" s="17" t="n">
        <x:v>1382.16</x:v>
      </x:c>
      <x:c r="V4693" s="17" t="n">
        <x:v>662.54</x:v>
      </x:c>
      <x:c r="W4693" s="17" t="n">
        <x:v>719.62</x:v>
      </x:c>
      <x:c r="X4693" s="18" t="n">
        <x:v>0.5206</x:v>
      </x:c>
      <x:c r="Y4693" s="17" t="n">
        <x:v>1459.95</x:v>
      </x:c>
      <x:c r="Z4693" s="18" t="n">
        <x:v>0.9467</x:v>
      </x:c>
      <x:c r="AA4693" s="18" t="n">
        <x:v>0.06</x:v>
      </x:c>
      <x:c r="AB4693" t="str">
        <x:v>Yes</x:v>
      </x:c>
      <x:c r="AC4693" t="str">
        <x:v>Core</x:v>
      </x:c>
      <x:c r="AD4693" s="18" t="n">
        <x:v>0.5206488394975979</x:v>
      </x:c>
      <x:c r="AE4693" s="18" t="n">
        <x:v>0.9467173533340183</x:v>
      </x:c>
      <x:c r="AF4693" s="17" t="n">
        <x:v>-77.78999999999996</x:v>
      </x:c>
      <x:c r="AG4693" s="18" t="n">
        <x:v>-0.05328264666598168</x:v>
      </x:c>
      <x:c r="AH4693" t="str">
        <x:v>Below Target</x:v>
      </x:c>
    </x:row>
    <x:row r="4694">
      <x:c r="A4694" t="str">
        <x:v>TXN-004691</x:v>
      </x:c>
      <x:c r="B4694" s="14" t="d">
        <x:v>2024-03-23T00:00:00.000Z</x:v>
      </x:c>
      <x:c r="C4694" t="n">
        <x:v>2024</x:v>
      </x:c>
      <x:c r="D4694" t="str">
        <x:v>Q1</x:v>
      </x:c>
      <x:c r="E4694" t="n">
        <x:v>3</x:v>
      </x:c>
      <x:c r="F4694" t="str">
        <x:v>March</x:v>
      </x:c>
      <x:c r="G4694" s="15" t="d">
        <x:v>2024-03-01T00:00:00.000Z</x:v>
      </x:c>
      <x:c r="H4694" t="str">
        <x:v>2024-03</x:v>
      </x:c>
      <x:c r="I4694" t="str">
        <x:v>Japan</x:v>
      </x:c>
      <x:c r="J4694" t="str">
        <x:v>Asia Pacific</x:v>
      </x:c>
      <x:c r="K4694" t="str">
        <x:v>JPY</x:v>
      </x:c>
      <x:c r="L4694" t="str">
        <x:v>Johnnie Walker</x:v>
      </x:c>
      <x:c r="M4694" t="str">
        <x:v>Scotch Whisky</x:v>
      </x:c>
      <x:c r="N4694" t="str">
        <x:v>Off-Trade</x:v>
      </x:c>
      <x:c r="O4694" t="str">
        <x:v>Independent Retailer</x:v>
      </x:c>
      <x:c r="P4694" t="str">
        <x:v>SR-043</x:v>
      </x:c>
      <x:c r="Q4694" s="16" t="n">
        <x:v>38</x:v>
      </x:c>
      <x:c r="R4694" s="17" t="n">
        <x:v>32.59</x:v>
      </x:c>
      <x:c r="S4694" s="18" t="n">
        <x:v>0.02</x:v>
      </x:c>
      <x:c r="T4694" s="17" t="n">
        <x:v>1238.54</x:v>
      </x:c>
      <x:c r="U4694" s="17" t="n">
        <x:v>1213.77</x:v>
      </x:c>
      <x:c r="V4694" s="17" t="n">
        <x:v>508.41</x:v>
      </x:c>
      <x:c r="W4694" s="17" t="n">
        <x:v>705.36</x:v>
      </x:c>
      <x:c r="X4694" s="18" t="n">
        <x:v>0.5811</x:v>
      </x:c>
      <x:c r="Y4694" s="17" t="n">
        <x:v>1368.44</x:v>
      </x:c>
      <x:c r="Z4694" s="18" t="n">
        <x:v>0.887</x:v>
      </x:c>
      <x:c r="AA4694" s="18" t="n">
        <x:v>0.0524</x:v>
      </x:c>
      <x:c r="AB4694" t="str">
        <x:v>No</x:v>
      </x:c>
      <x:c r="AC4694" t="str">
        <x:v>Luxury / Reserve</x:v>
      </x:c>
      <x:c r="AD4694" s="18" t="n">
        <x:v>0.5811315158555574</x:v>
      </x:c>
      <x:c r="AE4694" s="18" t="n">
        <x:v>0.886973488059396</x:v>
      </x:c>
      <x:c r="AF4694" s="17" t="n">
        <x:v>-154.67000000000007</x:v>
      </x:c>
      <x:c r="AG4694" s="18" t="n">
        <x:v>-0.11302651194060395</x:v>
      </x:c>
      <x:c r="AH4694" t="str">
        <x:v>Below Target</x:v>
      </x:c>
    </x:row>
    <x:row r="4695">
      <x:c r="A4695" t="str">
        <x:v>TXN-004692</x:v>
      </x:c>
      <x:c r="B4695" s="14" t="d">
        <x:v>2026-08-31T00:00:00.000Z</x:v>
      </x:c>
      <x:c r="C4695" t="n">
        <x:v>2026</x:v>
      </x:c>
      <x:c r="D4695" t="str">
        <x:v>Q3</x:v>
      </x:c>
      <x:c r="E4695" t="n">
        <x:v>8</x:v>
      </x:c>
      <x:c r="F4695" t="str">
        <x:v>August</x:v>
      </x:c>
      <x:c r="G4695" s="15" t="d">
        <x:v>2026-08-01T00:00:00.000Z</x:v>
      </x:c>
      <x:c r="H4695" t="str">
        <x:v>2026-08</x:v>
      </x:c>
      <x:c r="I4695" t="str">
        <x:v>Canada</x:v>
      </x:c>
      <x:c r="J4695" t="str">
        <x:v>North America</x:v>
      </x:c>
      <x:c r="K4695" t="str">
        <x:v>CAD</x:v>
      </x:c>
      <x:c r="L4695" t="str">
        <x:v>Johnnie Walker</x:v>
      </x:c>
      <x:c r="M4695" t="str">
        <x:v>Scotch Whisky</x:v>
      </x:c>
      <x:c r="N4695" t="str">
        <x:v>On-Trade</x:v>
      </x:c>
      <x:c r="O4695" t="str">
        <x:v>Distributor</x:v>
      </x:c>
      <x:c r="P4695" t="str">
        <x:v>SR-022</x:v>
      </x:c>
      <x:c r="Q4695" s="16" t="n">
        <x:v>49</x:v>
      </x:c>
      <x:c r="R4695" s="17" t="n">
        <x:v>41.11</x:v>
      </x:c>
      <x:c r="S4695" s="18" t="n">
        <x:v>0.03</x:v>
      </x:c>
      <x:c r="T4695" s="17" t="n">
        <x:v>2014.18</x:v>
      </x:c>
      <x:c r="U4695" s="17" t="n">
        <x:v>1953.75</x:v>
      </x:c>
      <x:c r="V4695" s="17" t="n">
        <x:v>930.75</x:v>
      </x:c>
      <x:c r="W4695" s="17" t="n">
        <x:v>1023</x:v>
      </x:c>
      <x:c r="X4695" s="18" t="n">
        <x:v>0.5236</x:v>
      </x:c>
      <x:c r="Y4695" s="17" t="n">
        <x:v>2232.02</x:v>
      </x:c>
      <x:c r="Z4695" s="18" t="n">
        <x:v>0.8753</x:v>
      </x:c>
      <x:c r="AA4695" s="18" t="n">
        <x:v>0.0177</x:v>
      </x:c>
      <x:c r="AB4695" t="str">
        <x:v>No</x:v>
      </x:c>
      <x:c r="AC4695" t="str">
        <x:v>Luxury / Reserve</x:v>
      </x:c>
      <x:c r="AD4695" s="18" t="n">
        <x:v>0.5236084452975048</x:v>
      </x:c>
      <x:c r="AE4695" s="18" t="n">
        <x:v>0.8753281780629206</x:v>
      </x:c>
      <x:c r="AF4695" s="17" t="n">
        <x:v>-278.27</x:v>
      </x:c>
      <x:c r="AG4695" s="18" t="n">
        <x:v>-0.12467182193707942</x:v>
      </x:c>
      <x:c r="AH4695" t="str">
        <x:v>Below Target</x:v>
      </x:c>
    </x:row>
    <x:row r="4696">
      <x:c r="A4696" t="str">
        <x:v>TXN-004693</x:v>
      </x:c>
      <x:c r="B4696" s="14" t="d">
        <x:v>2025-11-29T00:00:00.000Z</x:v>
      </x:c>
      <x:c r="C4696" t="n">
        <x:v>2025</x:v>
      </x:c>
      <x:c r="D4696" t="str">
        <x:v>Q4</x:v>
      </x:c>
      <x:c r="E4696" t="n">
        <x:v>11</x:v>
      </x:c>
      <x:c r="F4696" t="str">
        <x:v>November</x:v>
      </x:c>
      <x:c r="G4696" s="15" t="d">
        <x:v>2025-11-01T00:00:00.000Z</x:v>
      </x:c>
      <x:c r="H4696" t="str">
        <x:v>2025-11</x:v>
      </x:c>
      <x:c r="I4696" t="str">
        <x:v>Singapore</x:v>
      </x:c>
      <x:c r="J4696" t="str">
        <x:v>Asia Pacific</x:v>
      </x:c>
      <x:c r="K4696" t="str">
        <x:v>SGD</x:v>
      </x:c>
      <x:c r="L4696" t="str">
        <x:v>Johnnie Walker</x:v>
      </x:c>
      <x:c r="M4696" t="str">
        <x:v>Scotch Whisky</x:v>
      </x:c>
      <x:c r="N4696" t="str">
        <x:v>Wholesale</x:v>
      </x:c>
      <x:c r="O4696" t="str">
        <x:v>E-commerce Partner</x:v>
      </x:c>
      <x:c r="P4696" t="str">
        <x:v>SR-044</x:v>
      </x:c>
      <x:c r="Q4696" s="16" t="n">
        <x:v>23</x:v>
      </x:c>
      <x:c r="R4696" s="17" t="n">
        <x:v>30.8</x:v>
      </x:c>
      <x:c r="S4696" s="18" t="n">
        <x:v>0</x:v>
      </x:c>
      <x:c r="T4696" s="17" t="n">
        <x:v>708.38</x:v>
      </x:c>
      <x:c r="U4696" s="17" t="n">
        <x:v>708.38</x:v>
      </x:c>
      <x:c r="V4696" s="17" t="n">
        <x:v>298.11</x:v>
      </x:c>
      <x:c r="W4696" s="17" t="n">
        <x:v>410.27</x:v>
      </x:c>
      <x:c r="X4696" s="18" t="n">
        <x:v>0.5792</x:v>
      </x:c>
      <x:c r="Y4696" s="17" t="n">
        <x:v>743.08</x:v>
      </x:c>
      <x:c r="Z4696" s="18" t="n">
        <x:v>0.9533</x:v>
      </x:c>
      <x:c r="AA4696" s="18" t="n">
        <x:v>0.0011</x:v>
      </x:c>
      <x:c r="AB4696" t="str">
        <x:v>No</x:v>
      </x:c>
      <x:c r="AC4696" t="str">
        <x:v>Luxury / Reserve</x:v>
      </x:c>
      <x:c r="AD4696" s="18" t="n">
        <x:v>0.5791665490273582</x:v>
      </x:c>
      <x:c r="AE4696" s="18" t="n">
        <x:v>0.9533024707972223</x:v>
      </x:c>
      <x:c r="AF4696" s="17" t="n">
        <x:v>-34.700000000000045</x:v>
      </x:c>
      <x:c r="AG4696" s="18" t="n">
        <x:v>-0.046697529202777685</x:v>
      </x:c>
      <x:c r="AH4696" t="str">
        <x:v>Below Target</x:v>
      </x:c>
    </x:row>
    <x:row r="4697">
      <x:c r="A4697" t="str">
        <x:v>TXN-004694</x:v>
      </x:c>
      <x:c r="B4697" s="14" t="d">
        <x:v>2024-09-28T00:00:00.000Z</x:v>
      </x:c>
      <x:c r="C4697" t="n">
        <x:v>2024</x:v>
      </x:c>
      <x:c r="D4697" t="str">
        <x:v>Q3</x:v>
      </x:c>
      <x:c r="E4697" t="n">
        <x:v>9</x:v>
      </x:c>
      <x:c r="F4697" t="str">
        <x:v>September</x:v>
      </x:c>
      <x:c r="G4697" s="15" t="d">
        <x:v>2024-09-01T00:00:00.000Z</x:v>
      </x:c>
      <x:c r="H4697" t="str">
        <x:v>2024-09</x:v>
      </x:c>
      <x:c r="I4697" t="str">
        <x:v>United States</x:v>
      </x:c>
      <x:c r="J4697" t="str">
        <x:v>North America</x:v>
      </x:c>
      <x:c r="K4697" t="str">
        <x:v>USD</x:v>
      </x:c>
      <x:c r="L4697" t="str">
        <x:v>Smirnoff</x:v>
      </x:c>
      <x:c r="M4697" t="str">
        <x:v>Vodka</x:v>
      </x:c>
      <x:c r="N4697" t="str">
        <x:v>Duty Free / Travel Retail</x:v>
      </x:c>
      <x:c r="O4697" t="str">
        <x:v>E-commerce Partner</x:v>
      </x:c>
      <x:c r="P4697" t="str">
        <x:v>SR-027</x:v>
      </x:c>
      <x:c r="Q4697" s="16" t="n">
        <x:v>64</x:v>
      </x:c>
      <x:c r="R4697" s="17" t="n">
        <x:v>23.82</x:v>
      </x:c>
      <x:c r="S4697" s="18" t="n">
        <x:v>0</x:v>
      </x:c>
      <x:c r="T4697" s="17" t="n">
        <x:v>1524.72</x:v>
      </x:c>
      <x:c r="U4697" s="17" t="n">
        <x:v>1524.72</x:v>
      </x:c>
      <x:c r="V4697" s="17" t="n">
        <x:v>762.56</x:v>
      </x:c>
      <x:c r="W4697" s="17" t="n">
        <x:v>762.15</x:v>
      </x:c>
      <x:c r="X4697" s="18" t="n">
        <x:v>0.4999</x:v>
      </x:c>
      <x:c r="Y4697" s="17" t="n">
        <x:v>1518.22</x:v>
      </x:c>
      <x:c r="Z4697" s="18" t="n">
        <x:v>1.0043</x:v>
      </x:c>
      <x:c r="AA4697" s="18" t="n">
        <x:v>0.0612</x:v>
      </x:c>
      <x:c r="AB4697" t="str">
        <x:v>No</x:v>
      </x:c>
      <x:c r="AC4697" t="str">
        <x:v>Core</x:v>
      </x:c>
      <x:c r="AD4697" s="18" t="n">
        <x:v>0.49986226979379816</x:v>
      </x:c>
      <x:c r="AE4697" s="18" t="n">
        <x:v>1.0042813294515947</x:v>
      </x:c>
      <x:c r="AF4697" s="17" t="n">
        <x:v>6.5</x:v>
      </x:c>
      <x:c r="AG4697" s="18" t="n">
        <x:v>0.00428132945159463</x:v>
      </x:c>
      <x:c r="AH4697" t="str">
        <x:v>Above Target</x:v>
      </x:c>
    </x:row>
    <x:row r="4698">
      <x:c r="A4698" t="str">
        <x:v>TXN-004695</x:v>
      </x:c>
      <x:c r="B4698" s="14" t="d">
        <x:v>2024-01-14T00:00:00.000Z</x:v>
      </x:c>
      <x:c r="C4698" t="n">
        <x:v>2024</x:v>
      </x:c>
      <x:c r="D4698" t="str">
        <x:v>Q1</x:v>
      </x:c>
      <x:c r="E4698" t="n">
        <x:v>1</x:v>
      </x:c>
      <x:c r="F4698" t="str">
        <x:v>January</x:v>
      </x:c>
      <x:c r="G4698" s="15" t="d">
        <x:v>2024-01-01T00:00:00.000Z</x:v>
      </x:c>
      <x:c r="H4698" t="str">
        <x:v>2024-01</x:v>
      </x:c>
      <x:c r="I4698" t="str">
        <x:v>Brazil</x:v>
      </x:c>
      <x:c r="J4698" t="str">
        <x:v>Latin America &amp; Caribbean</x:v>
      </x:c>
      <x:c r="K4698" t="str">
        <x:v>BRL</x:v>
      </x:c>
      <x:c r="L4698" t="str">
        <x:v>Captain Morgan</x:v>
      </x:c>
      <x:c r="M4698" t="str">
        <x:v>Rum</x:v>
      </x:c>
      <x:c r="N4698" t="str">
        <x:v>On-Trade</x:v>
      </x:c>
      <x:c r="O4698" t="str">
        <x:v>Hospitality Group</x:v>
      </x:c>
      <x:c r="P4698" t="str">
        <x:v>SR-026</x:v>
      </x:c>
      <x:c r="Q4698" s="16" t="n">
        <x:v>61</x:v>
      </x:c>
      <x:c r="R4698" s="17" t="n">
        <x:v>21</x:v>
      </x:c>
      <x:c r="S4698" s="18" t="n">
        <x:v>0</x:v>
      </x:c>
      <x:c r="T4698" s="17" t="n">
        <x:v>1281.2</x:v>
      </x:c>
      <x:c r="U4698" s="17" t="n">
        <x:v>1281.2</x:v>
      </x:c>
      <x:c r="V4698" s="17" t="n">
        <x:v>589.93</x:v>
      </x:c>
      <x:c r="W4698" s="17" t="n">
        <x:v>691.27</x:v>
      </x:c>
      <x:c r="X4698" s="18" t="n">
        <x:v>0.5395</x:v>
      </x:c>
      <x:c r="Y4698" s="17" t="n">
        <x:v>1166.34</x:v>
      </x:c>
      <x:c r="Z4698" s="18" t="n">
        <x:v>1.0985</x:v>
      </x:c>
      <x:c r="AA4698" s="18" t="n">
        <x:v>0.0631</x:v>
      </x:c>
      <x:c r="AB4698" t="str">
        <x:v>No</x:v>
      </x:c>
      <x:c r="AC4698" t="str">
        <x:v>Core</x:v>
      </x:c>
      <x:c r="AD4698" s="18" t="n">
        <x:v>0.5395488604433344</x:v>
      </x:c>
      <x:c r="AE4698" s="18" t="n">
        <x:v>1.0984790026921825</x:v>
      </x:c>
      <x:c r="AF4698" s="17" t="n">
        <x:v>114.86000000000013</x:v>
      </x:c>
      <x:c r="AG4698" s="18" t="n">
        <x:v>0.0984790026921825</x:v>
      </x:c>
      <x:c r="AH4698" t="str">
        <x:v>Above Target</x:v>
      </x:c>
    </x:row>
    <x:row r="4699">
      <x:c r="A4699" t="str">
        <x:v>TXN-004696</x:v>
      </x:c>
      <x:c r="B4699" s="14" t="d">
        <x:v>2025-05-05T00:00:00.000Z</x:v>
      </x:c>
      <x:c r="C4699" t="n">
        <x:v>2025</x:v>
      </x:c>
      <x:c r="D4699" t="str">
        <x:v>Q2</x:v>
      </x:c>
      <x:c r="E4699" t="n">
        <x:v>5</x:v>
      </x:c>
      <x:c r="F4699" t="str">
        <x:v>May</x:v>
      </x:c>
      <x:c r="G4699" s="15" t="d">
        <x:v>2025-05-01T00:00:00.000Z</x:v>
      </x:c>
      <x:c r="H4699" t="str">
        <x:v>2025-05</x:v>
      </x:c>
      <x:c r="I4699" t="str">
        <x:v>Ireland</x:v>
      </x:c>
      <x:c r="J4699" t="str">
        <x:v>Europe</x:v>
      </x:c>
      <x:c r="K4699" t="str">
        <x:v>EUR</x:v>
      </x:c>
      <x:c r="L4699" t="str">
        <x:v>J&amp;B</x:v>
      </x:c>
      <x:c r="M4699" t="str">
        <x:v>Scotch Whisky</x:v>
      </x:c>
      <x:c r="N4699" t="str">
        <x:v>Wholesale</x:v>
      </x:c>
      <x:c r="O4699" t="str">
        <x:v>Distributor</x:v>
      </x:c>
      <x:c r="P4699" t="str">
        <x:v>SR-059</x:v>
      </x:c>
      <x:c r="Q4699" s="16" t="n">
        <x:v>80</x:v>
      </x:c>
      <x:c r="R4699" s="17" t="n">
        <x:v>19.51</x:v>
      </x:c>
      <x:c r="S4699" s="18" t="n">
        <x:v>0.05</x:v>
      </x:c>
      <x:c r="T4699" s="17" t="n">
        <x:v>1560.75</x:v>
      </x:c>
      <x:c r="U4699" s="17" t="n">
        <x:v>1482.71</x:v>
      </x:c>
      <x:c r="V4699" s="17" t="n">
        <x:v>734.7</x:v>
      </x:c>
      <x:c r="W4699" s="17" t="n">
        <x:v>748.01</x:v>
      </x:c>
      <x:c r="X4699" s="18" t="n">
        <x:v>0.5045</x:v>
      </x:c>
      <x:c r="Y4699" s="17" t="n">
        <x:v>1352.08</x:v>
      </x:c>
      <x:c r="Z4699" s="18" t="n">
        <x:v>1.0966</x:v>
      </x:c>
      <x:c r="AA4699" s="18" t="n">
        <x:v>0.0167</x:v>
      </x:c>
      <x:c r="AB4699" t="str">
        <x:v>Yes</x:v>
      </x:c>
      <x:c r="AC4699" t="str">
        <x:v>Core</x:v>
      </x:c>
      <x:c r="AD4699" s="18" t="n">
        <x:v>0.504488402991819</x:v>
      </x:c>
      <x:c r="AE4699" s="18" t="n">
        <x:v>1.0966141056742205</x:v>
      </x:c>
      <x:c r="AF4699" s="17" t="n">
        <x:v>130.6300000000001</x:v>
      </x:c>
      <x:c r="AG4699" s="18" t="n">
        <x:v>0.09661410567422055</x:v>
      </x:c>
      <x:c r="AH4699" t="str">
        <x:v>Above Target</x:v>
      </x:c>
    </x:row>
    <x:row r="4700">
      <x:c r="A4700" t="str">
        <x:v>TXN-004697</x:v>
      </x:c>
      <x:c r="B4700" s="14" t="d">
        <x:v>2025-11-28T00:00:00.000Z</x:v>
      </x:c>
      <x:c r="C4700" t="n">
        <x:v>2025</x:v>
      </x:c>
      <x:c r="D4700" t="str">
        <x:v>Q4</x:v>
      </x:c>
      <x:c r="E4700" t="n">
        <x:v>11</x:v>
      </x:c>
      <x:c r="F4700" t="str">
        <x:v>November</x:v>
      </x:c>
      <x:c r="G4700" s="15" t="d">
        <x:v>2025-11-01T00:00:00.000Z</x:v>
      </x:c>
      <x:c r="H4700" t="str">
        <x:v>2025-11</x:v>
      </x:c>
      <x:c r="I4700" t="str">
        <x:v>United States</x:v>
      </x:c>
      <x:c r="J4700" t="str">
        <x:v>North America</x:v>
      </x:c>
      <x:c r="K4700" t="str">
        <x:v>USD</x:v>
      </x:c>
      <x:c r="L4700" t="str">
        <x:v>Johnnie Walker</x:v>
      </x:c>
      <x:c r="M4700" t="str">
        <x:v>Scotch Whisky</x:v>
      </x:c>
      <x:c r="N4700" t="str">
        <x:v>Off-Trade</x:v>
      </x:c>
      <x:c r="O4700" t="str">
        <x:v>Distributor</x:v>
      </x:c>
      <x:c r="P4700" t="str">
        <x:v>SR-043</x:v>
      </x:c>
      <x:c r="Q4700" s="16" t="n">
        <x:v>107</x:v>
      </x:c>
      <x:c r="R4700" s="17" t="n">
        <x:v>33.79</x:v>
      </x:c>
      <x:c r="S4700" s="18" t="n">
        <x:v>0.05</x:v>
      </x:c>
      <x:c r="T4700" s="17" t="n">
        <x:v>3615.66</x:v>
      </x:c>
      <x:c r="U4700" s="17" t="n">
        <x:v>3434.88</x:v>
      </x:c>
      <x:c r="V4700" s="17" t="n">
        <x:v>1451.45</x:v>
      </x:c>
      <x:c r="W4700" s="17" t="n">
        <x:v>1983.43</x:v>
      </x:c>
      <x:c r="X4700" s="18" t="n">
        <x:v>0.5774</x:v>
      </x:c>
      <x:c r="Y4700" s="17" t="n">
        <x:v>3542.44</x:v>
      </x:c>
      <x:c r="Z4700" s="18" t="n">
        <x:v>0.9696</x:v>
      </x:c>
      <x:c r="AA4700" s="18" t="n">
        <x:v>0.0391</x:v>
      </x:c>
      <x:c r="AB4700" t="str">
        <x:v>Yes</x:v>
      </x:c>
      <x:c r="AC4700" t="str">
        <x:v>Luxury / Reserve</x:v>
      </x:c>
      <x:c r="AD4700" s="18" t="n">
        <x:v>0.5774379308738588</x:v>
      </x:c>
      <x:c r="AE4700" s="18" t="n">
        <x:v>0.9696367475525344</x:v>
      </x:c>
      <x:c r="AF4700" s="17" t="n">
        <x:v>-107.55999999999995</x:v>
      </x:c>
      <x:c r="AG4700" s="18" t="n">
        <x:v>-0.030363252447465572</x:v>
      </x:c>
      <x:c r="AH4700" t="str">
        <x:v>Below Target</x:v>
      </x:c>
    </x:row>
    <x:row r="4701">
      <x:c r="A4701" t="str">
        <x:v>TXN-004698</x:v>
      </x:c>
      <x:c r="B4701" s="14" t="d">
        <x:v>2025-09-17T00:00:00.000Z</x:v>
      </x:c>
      <x:c r="C4701" t="n">
        <x:v>2025</x:v>
      </x:c>
      <x:c r="D4701" t="str">
        <x:v>Q3</x:v>
      </x:c>
      <x:c r="E4701" t="n">
        <x:v>9</x:v>
      </x:c>
      <x:c r="F4701" t="str">
        <x:v>September</x:v>
      </x:c>
      <x:c r="G4701" s="15" t="d">
        <x:v>2025-09-01T00:00:00.000Z</x:v>
      </x:c>
      <x:c r="H4701" t="str">
        <x:v>2025-09</x:v>
      </x:c>
      <x:c r="I4701" t="str">
        <x:v>Germany</x:v>
      </x:c>
      <x:c r="J4701" t="str">
        <x:v>Europe</x:v>
      </x:c>
      <x:c r="K4701" t="str">
        <x:v>EUR</x:v>
      </x:c>
      <x:c r="L4701" t="str">
        <x:v>Johnnie Walker</x:v>
      </x:c>
      <x:c r="M4701" t="str">
        <x:v>Scotch Whisky</x:v>
      </x:c>
      <x:c r="N4701" t="str">
        <x:v>Off-Trade</x:v>
      </x:c>
      <x:c r="O4701" t="str">
        <x:v>E-commerce Partner</x:v>
      </x:c>
      <x:c r="P4701" t="str">
        <x:v>SR-041</x:v>
      </x:c>
      <x:c r="Q4701" s="16" t="n">
        <x:v>44</x:v>
      </x:c>
      <x:c r="R4701" s="17" t="n">
        <x:v>33.57</x:v>
      </x:c>
      <x:c r="S4701" s="18" t="n">
        <x:v>0.02</x:v>
      </x:c>
      <x:c r="T4701" s="17" t="n">
        <x:v>1477.01</x:v>
      </x:c>
      <x:c r="U4701" s="17" t="n">
        <x:v>1447.47</x:v>
      </x:c>
      <x:c r="V4701" s="17" t="n">
        <x:v>691.52</x:v>
      </x:c>
      <x:c r="W4701" s="17" t="n">
        <x:v>755.95</x:v>
      </x:c>
      <x:c r="X4701" s="18" t="n">
        <x:v>0.5223</x:v>
      </x:c>
      <x:c r="Y4701" s="17" t="n">
        <x:v>1373.65</x:v>
      </x:c>
      <x:c r="Z4701" s="18" t="n">
        <x:v>1.0537</x:v>
      </x:c>
      <x:c r="AA4701" s="18" t="n">
        <x:v>0.0352</x:v>
      </x:c>
      <x:c r="AB4701" t="str">
        <x:v>No</x:v>
      </x:c>
      <x:c r="AC4701" t="str">
        <x:v>Luxury / Reserve</x:v>
      </x:c>
      <x:c r="AD4701" s="18" t="n">
        <x:v>0.5222560743918699</x:v>
      </x:c>
      <x:c r="AE4701" s="18" t="n">
        <x:v>1.0537400356713864</x:v>
      </x:c>
      <x:c r="AF4701" s="17" t="n">
        <x:v>73.81999999999994</x:v>
      </x:c>
      <x:c r="AG4701" s="18" t="n">
        <x:v>0.0537400356713864</x:v>
      </x:c>
      <x:c r="AH4701" t="str">
        <x:v>Above Target</x:v>
      </x:c>
    </x:row>
    <x:row r="4702">
      <x:c r="A4702" t="str">
        <x:v>TXN-004699</x:v>
      </x:c>
      <x:c r="B4702" s="14" t="d">
        <x:v>2024-01-24T00:00:00.000Z</x:v>
      </x:c>
      <x:c r="C4702" t="n">
        <x:v>2024</x:v>
      </x:c>
      <x:c r="D4702" t="str">
        <x:v>Q1</x:v>
      </x:c>
      <x:c r="E4702" t="n">
        <x:v>1</x:v>
      </x:c>
      <x:c r="F4702" t="str">
        <x:v>January</x:v>
      </x:c>
      <x:c r="G4702" s="15" t="d">
        <x:v>2024-01-01T00:00:00.000Z</x:v>
      </x:c>
      <x:c r="H4702" t="str">
        <x:v>2024-01</x:v>
      </x:c>
      <x:c r="I4702" t="str">
        <x:v>United States</x:v>
      </x:c>
      <x:c r="J4702" t="str">
        <x:v>North America</x:v>
      </x:c>
      <x:c r="K4702" t="str">
        <x:v>USD</x:v>
      </x:c>
      <x:c r="L4702" t="str">
        <x:v>Cîroc</x:v>
      </x:c>
      <x:c r="M4702" t="str">
        <x:v>Vodka</x:v>
      </x:c>
      <x:c r="N4702" t="str">
        <x:v>Duty Free / Travel Retail</x:v>
      </x:c>
      <x:c r="O4702" t="str">
        <x:v>Independent Retailer</x:v>
      </x:c>
      <x:c r="P4702" t="str">
        <x:v>SR-026</x:v>
      </x:c>
      <x:c r="Q4702" s="16" t="n">
        <x:v>89</x:v>
      </x:c>
      <x:c r="R4702" s="17" t="n">
        <x:v>43.39</x:v>
      </x:c>
      <x:c r="S4702" s="18" t="n">
        <x:v>0</x:v>
      </x:c>
      <x:c r="T4702" s="17" t="n">
        <x:v>3861.58</x:v>
      </x:c>
      <x:c r="U4702" s="17" t="n">
        <x:v>3861.58</x:v>
      </x:c>
      <x:c r="V4702" s="17" t="n">
        <x:v>1601.58</x:v>
      </x:c>
      <x:c r="W4702" s="17" t="n">
        <x:v>2260</x:v>
      </x:c>
      <x:c r="X4702" s="18" t="n">
        <x:v>0.5853</x:v>
      </x:c>
      <x:c r="Y4702" s="17" t="n">
        <x:v>4054.46</x:v>
      </x:c>
      <x:c r="Z4702" s="18" t="n">
        <x:v>0.9524</x:v>
      </x:c>
      <x:c r="AA4702" s="18" t="n">
        <x:v>0.0051</x:v>
      </x:c>
      <x:c r="AB4702" t="str">
        <x:v>No</x:v>
      </x:c>
      <x:c r="AC4702" t="str">
        <x:v>Luxury / Reserve</x:v>
      </x:c>
      <x:c r="AD4702" s="18" t="n">
        <x:v>0.585252668596792</x:v>
      </x:c>
      <x:c r="AE4702" s="18" t="n">
        <x:v>0.9524276969066164</x:v>
      </x:c>
      <x:c r="AF4702" s="17" t="n">
        <x:v>-192.8800000000001</x:v>
      </x:c>
      <x:c r="AG4702" s="18" t="n">
        <x:v>-0.04757230309338361</x:v>
      </x:c>
      <x:c r="AH4702" t="str">
        <x:v>Below Target</x:v>
      </x:c>
    </x:row>
    <x:row r="4703">
      <x:c r="A4703" t="str">
        <x:v>TXN-004700</x:v>
      </x:c>
      <x:c r="B4703" s="14" t="d">
        <x:v>2025-01-26T00:00:00.000Z</x:v>
      </x:c>
      <x:c r="C4703" t="n">
        <x:v>2025</x:v>
      </x:c>
      <x:c r="D4703" t="str">
        <x:v>Q1</x:v>
      </x:c>
      <x:c r="E4703" t="n">
        <x:v>1</x:v>
      </x:c>
      <x:c r="F4703" t="str">
        <x:v>January</x:v>
      </x:c>
      <x:c r="G4703" s="15" t="d">
        <x:v>2025-01-01T00:00:00.000Z</x:v>
      </x:c>
      <x:c r="H4703" t="str">
        <x:v>2025-01</x:v>
      </x:c>
      <x:c r="I4703" t="str">
        <x:v>India</x:v>
      </x:c>
      <x:c r="J4703" t="str">
        <x:v>Asia Pacific</x:v>
      </x:c>
      <x:c r="K4703" t="str">
        <x:v>INR</x:v>
      </x:c>
      <x:c r="L4703" t="str">
        <x:v>Johnnie Walker</x:v>
      </x:c>
      <x:c r="M4703" t="str">
        <x:v>Scotch Whisky</x:v>
      </x:c>
      <x:c r="N4703" t="str">
        <x:v>On-Trade</x:v>
      </x:c>
      <x:c r="O4703" t="str">
        <x:v>Distributor</x:v>
      </x:c>
      <x:c r="P4703" t="str">
        <x:v>SR-060</x:v>
      </x:c>
      <x:c r="Q4703" s="16" t="n">
        <x:v>52</x:v>
      </x:c>
      <x:c r="R4703" s="17" t="n">
        <x:v>37.17</x:v>
      </x:c>
      <x:c r="S4703" s="18" t="n">
        <x:v>0.15</x:v>
      </x:c>
      <x:c r="T4703" s="17" t="n">
        <x:v>1933.05</x:v>
      </x:c>
      <x:c r="U4703" s="17" t="n">
        <x:v>1643.09</x:v>
      </x:c>
      <x:c r="V4703" s="17" t="n">
        <x:v>721.73</x:v>
      </x:c>
      <x:c r="W4703" s="17" t="n">
        <x:v>921.36</x:v>
      </x:c>
      <x:c r="X4703" s="18" t="n">
        <x:v>0.5607</x:v>
      </x:c>
      <x:c r="Y4703" s="17" t="n">
        <x:v>1794.72</x:v>
      </x:c>
      <x:c r="Z4703" s="18" t="n">
        <x:v>0.9155</x:v>
      </x:c>
      <x:c r="AA4703" s="18" t="n">
        <x:v>0.1079</x:v>
      </x:c>
      <x:c r="AB4703" t="str">
        <x:v>Yes</x:v>
      </x:c>
      <x:c r="AC4703" t="str">
        <x:v>Luxury / Reserve</x:v>
      </x:c>
      <x:c r="AD4703" s="18" t="n">
        <x:v>0.560748346103987</x:v>
      </x:c>
      <x:c r="AE4703" s="18" t="n">
        <x:v>0.9155132834091111</x:v>
      </x:c>
      <x:c r="AF4703" s="17" t="n">
        <x:v>-151.6300000000001</x:v>
      </x:c>
      <x:c r="AG4703" s="18" t="n">
        <x:v>-0.08448671659088888</x:v>
      </x:c>
      <x:c r="AH4703" t="str">
        <x:v>Below Target</x:v>
      </x:c>
    </x:row>
    <x:row r="4704">
      <x:c r="A4704" t="str">
        <x:v>TXN-004701</x:v>
      </x:c>
      <x:c r="B4704" s="14" t="d">
        <x:v>2026-01-15T00:00:00.000Z</x:v>
      </x:c>
      <x:c r="C4704" t="n">
        <x:v>2026</x:v>
      </x:c>
      <x:c r="D4704" t="str">
        <x:v>Q1</x:v>
      </x:c>
      <x:c r="E4704" t="n">
        <x:v>1</x:v>
      </x:c>
      <x:c r="F4704" t="str">
        <x:v>January</x:v>
      </x:c>
      <x:c r="G4704" s="15" t="d">
        <x:v>2026-01-01T00:00:00.000Z</x:v>
      </x:c>
      <x:c r="H4704" t="str">
        <x:v>2026-01</x:v>
      </x:c>
      <x:c r="I4704" t="str">
        <x:v>Germany</x:v>
      </x:c>
      <x:c r="J4704" t="str">
        <x:v>Europe</x:v>
      </x:c>
      <x:c r="K4704" t="str">
        <x:v>EUR</x:v>
      </x:c>
      <x:c r="L4704" t="str">
        <x:v>Johnnie Walker</x:v>
      </x:c>
      <x:c r="M4704" t="str">
        <x:v>Scotch Whisky</x:v>
      </x:c>
      <x:c r="N4704" t="str">
        <x:v>On-Trade</x:v>
      </x:c>
      <x:c r="O4704" t="str">
        <x:v>Independent Retailer</x:v>
      </x:c>
      <x:c r="P4704" t="str">
        <x:v>SR-060</x:v>
      </x:c>
      <x:c r="Q4704" s="16" t="n">
        <x:v>79</x:v>
      </x:c>
      <x:c r="R4704" s="17" t="n">
        <x:v>35.89</x:v>
      </x:c>
      <x:c r="S4704" s="18" t="n">
        <x:v>0</x:v>
      </x:c>
      <x:c r="T4704" s="17" t="n">
        <x:v>2835.19</x:v>
      </x:c>
      <x:c r="U4704" s="17" t="n">
        <x:v>2835.19</x:v>
      </x:c>
      <x:c r="V4704" s="17" t="n">
        <x:v>1239.79</x:v>
      </x:c>
      <x:c r="W4704" s="17" t="n">
        <x:v>1595.41</x:v>
      </x:c>
      <x:c r="X4704" s="18" t="n">
        <x:v>0.5627</x:v>
      </x:c>
      <x:c r="Y4704" s="17" t="n">
        <x:v>2900.85</x:v>
      </x:c>
      <x:c r="Z4704" s="18" t="n">
        <x:v>0.9774</x:v>
      </x:c>
      <x:c r="AA4704" s="18" t="n">
        <x:v>0.0307</x:v>
      </x:c>
      <x:c r="AB4704" t="str">
        <x:v>No</x:v>
      </x:c>
      <x:c r="AC4704" t="str">
        <x:v>Luxury / Reserve</x:v>
      </x:c>
      <x:c r="AD4704" s="18" t="n">
        <x:v>0.5627171371230852</x:v>
      </x:c>
      <x:c r="AE4704" s="18" t="n">
        <x:v>0.9773652550114622</x:v>
      </x:c>
      <x:c r="AF4704" s="17" t="n">
        <x:v>-65.65999999999985</x:v>
      </x:c>
      <x:c r="AG4704" s="18" t="n">
        <x:v>-0.02263474498853779</x:v>
      </x:c>
      <x:c r="AH4704" t="str">
        <x:v>Below Target</x:v>
      </x:c>
    </x:row>
    <x:row r="4705">
      <x:c r="A4705" t="str">
        <x:v>TXN-004702</x:v>
      </x:c>
      <x:c r="B4705" s="14" t="d">
        <x:v>2026-07-21T00:00:00.000Z</x:v>
      </x:c>
      <x:c r="C4705" t="n">
        <x:v>2026</x:v>
      </x:c>
      <x:c r="D4705" t="str">
        <x:v>Q3</x:v>
      </x:c>
      <x:c r="E4705" t="n">
        <x:v>7</x:v>
      </x:c>
      <x:c r="F4705" t="str">
        <x:v>July</x:v>
      </x:c>
      <x:c r="G4705" s="15" t="d">
        <x:v>2026-07-01T00:00:00.000Z</x:v>
      </x:c>
      <x:c r="H4705" t="str">
        <x:v>2026-07</x:v>
      </x:c>
      <x:c r="I4705" t="str">
        <x:v>Spain</x:v>
      </x:c>
      <x:c r="J4705" t="str">
        <x:v>Europe</x:v>
      </x:c>
      <x:c r="K4705" t="str">
        <x:v>EUR</x:v>
      </x:c>
      <x:c r="L4705" t="str">
        <x:v>Baileys</x:v>
      </x:c>
      <x:c r="M4705" t="str">
        <x:v>Liqueur</x:v>
      </x:c>
      <x:c r="N4705" t="str">
        <x:v>Off-Trade</x:v>
      </x:c>
      <x:c r="O4705" t="str">
        <x:v>Key Account</x:v>
      </x:c>
      <x:c r="P4705" t="str">
        <x:v>SR-046</x:v>
      </x:c>
      <x:c r="Q4705" s="16" t="n">
        <x:v>52</x:v>
      </x:c>
      <x:c r="R4705" s="17" t="n">
        <x:v>18.03</x:v>
      </x:c>
      <x:c r="S4705" s="18" t="n">
        <x:v>0</x:v>
      </x:c>
      <x:c r="T4705" s="17" t="n">
        <x:v>937.55</x:v>
      </x:c>
      <x:c r="U4705" s="17" t="n">
        <x:v>937.55</x:v>
      </x:c>
      <x:c r="V4705" s="17" t="n">
        <x:v>410.12</x:v>
      </x:c>
      <x:c r="W4705" s="17" t="n">
        <x:v>527.43</x:v>
      </x:c>
      <x:c r="X4705" s="18" t="n">
        <x:v>0.5626</x:v>
      </x:c>
      <x:c r="Y4705" s="17" t="n">
        <x:v>1068.42</x:v>
      </x:c>
      <x:c r="Z4705" s="18" t="n">
        <x:v>0.8775</x:v>
      </x:c>
      <x:c r="AA4705" s="18" t="n">
        <x:v>0.0361</x:v>
      </x:c>
      <x:c r="AB4705" t="str">
        <x:v>No</x:v>
      </x:c>
      <x:c r="AC4705" t="str">
        <x:v>Core</x:v>
      </x:c>
      <x:c r="AD4705" s="18" t="n">
        <x:v>0.5625619966935097</x:v>
      </x:c>
      <x:c r="AE4705" s="18" t="n">
        <x:v>0.8775107167593268</x:v>
      </x:c>
      <x:c r="AF4705" s="17" t="n">
        <x:v>-130.87000000000012</x:v>
      </x:c>
      <x:c r="AG4705" s="18" t="n">
        <x:v>-0.12248928324067325</x:v>
      </x:c>
      <x:c r="AH4705" t="str">
        <x:v>Below Target</x:v>
      </x:c>
    </x:row>
    <x:row r="4706">
      <x:c r="A4706" t="str">
        <x:v>TXN-004703</x:v>
      </x:c>
      <x:c r="B4706" s="14" t="d">
        <x:v>2023-05-07T00:00:00.000Z</x:v>
      </x:c>
      <x:c r="C4706" t="n">
        <x:v>2023</x:v>
      </x:c>
      <x:c r="D4706" t="str">
        <x:v>Q2</x:v>
      </x:c>
      <x:c r="E4706" t="n">
        <x:v>5</x:v>
      </x:c>
      <x:c r="F4706" t="str">
        <x:v>May</x:v>
      </x:c>
      <x:c r="G4706" s="15" t="d">
        <x:v>2023-05-01T00:00:00.000Z</x:v>
      </x:c>
      <x:c r="H4706" t="str">
        <x:v>2023-05</x:v>
      </x:c>
      <x:c r="I4706" t="str">
        <x:v>Mexico</x:v>
      </x:c>
      <x:c r="J4706" t="str">
        <x:v>Latin America &amp; Caribbean</x:v>
      </x:c>
      <x:c r="K4706" t="str">
        <x:v>MXN</x:v>
      </x:c>
      <x:c r="L4706" t="str">
        <x:v>Guinness</x:v>
      </x:c>
      <x:c r="M4706" t="str">
        <x:v>Beer / Stout</x:v>
      </x:c>
      <x:c r="N4706" t="str">
        <x:v>On-Trade</x:v>
      </x:c>
      <x:c r="O4706" t="str">
        <x:v>E-commerce Partner</x:v>
      </x:c>
      <x:c r="P4706" t="str">
        <x:v>SR-053</x:v>
      </x:c>
      <x:c r="Q4706" s="16" t="n">
        <x:v>35</x:v>
      </x:c>
      <x:c r="R4706" s="17" t="n">
        <x:v>8.49</x:v>
      </x:c>
      <x:c r="S4706" s="18" t="n">
        <x:v>0</x:v>
      </x:c>
      <x:c r="T4706" s="17" t="n">
        <x:v>297.2</x:v>
      </x:c>
      <x:c r="U4706" s="17" t="n">
        <x:v>297.2</x:v>
      </x:c>
      <x:c r="V4706" s="17" t="n">
        <x:v>157.55</x:v>
      </x:c>
      <x:c r="W4706" s="17" t="n">
        <x:v>139.65</x:v>
      </x:c>
      <x:c r="X4706" s="18" t="n">
        <x:v>0.4699</x:v>
      </x:c>
      <x:c r="Y4706" s="17" t="n">
        <x:v>331.38</x:v>
      </x:c>
      <x:c r="Z4706" s="18" t="n">
        <x:v>0.8969</x:v>
      </x:c>
      <x:c r="AA4706" s="18" t="n">
        <x:v>0.11</x:v>
      </x:c>
      <x:c r="AB4706" t="str">
        <x:v>No</x:v>
      </x:c>
      <x:c r="AC4706" t="str">
        <x:v>Core</x:v>
      </x:c>
      <x:c r="AD4706" s="18" t="n">
        <x:v>0.469885598923284</x:v>
      </x:c>
      <x:c r="AE4706" s="18" t="n">
        <x:v>0.8968555736616572</x:v>
      </x:c>
      <x:c r="AF4706" s="17" t="n">
        <x:v>-34.18000000000001</x:v>
      </x:c>
      <x:c r="AG4706" s="18" t="n">
        <x:v>-0.10314442633834271</x:v>
      </x:c>
      <x:c r="AH4706" t="str">
        <x:v>Below Target</x:v>
      </x:c>
    </x:row>
    <x:row r="4707">
      <x:c r="A4707" t="str">
        <x:v>TXN-004704</x:v>
      </x:c>
      <x:c r="B4707" s="14" t="d">
        <x:v>2024-11-18T00:00:00.000Z</x:v>
      </x:c>
      <x:c r="C4707" t="n">
        <x:v>2024</x:v>
      </x:c>
      <x:c r="D4707" t="str">
        <x:v>Q4</x:v>
      </x:c>
      <x:c r="E4707" t="n">
        <x:v>11</x:v>
      </x:c>
      <x:c r="F4707" t="str">
        <x:v>November</x:v>
      </x:c>
      <x:c r="G4707" s="15" t="d">
        <x:v>2024-11-01T00:00:00.000Z</x:v>
      </x:c>
      <x:c r="H4707" t="str">
        <x:v>2024-11</x:v>
      </x:c>
      <x:c r="I4707" t="str">
        <x:v>India</x:v>
      </x:c>
      <x:c r="J4707" t="str">
        <x:v>Asia Pacific</x:v>
      </x:c>
      <x:c r="K4707" t="str">
        <x:v>INR</x:v>
      </x:c>
      <x:c r="L4707" t="str">
        <x:v>Guinness</x:v>
      </x:c>
      <x:c r="M4707" t="str">
        <x:v>Beer / Stout</x:v>
      </x:c>
      <x:c r="N4707" t="str">
        <x:v>Duty Free / Travel Retail</x:v>
      </x:c>
      <x:c r="O4707" t="str">
        <x:v>Independent Retailer</x:v>
      </x:c>
      <x:c r="P4707" t="str">
        <x:v>SR-031</x:v>
      </x:c>
      <x:c r="Q4707" s="16" t="n">
        <x:v>93</x:v>
      </x:c>
      <x:c r="R4707" s="17" t="n">
        <x:v>9.54</x:v>
      </x:c>
      <x:c r="S4707" s="18" t="n">
        <x:v>0.02</x:v>
      </x:c>
      <x:c r="T4707" s="17" t="n">
        <x:v>887.04</x:v>
      </x:c>
      <x:c r="U4707" s="17" t="n">
        <x:v>869.3</x:v>
      </x:c>
      <x:c r="V4707" s="17" t="n">
        <x:v>482.51</x:v>
      </x:c>
      <x:c r="W4707" s="17" t="n">
        <x:v>386.8</x:v>
      </x:c>
      <x:c r="X4707" s="18" t="n">
        <x:v>0.4449</x:v>
      </x:c>
      <x:c r="Y4707" s="17" t="n">
        <x:v>821.81</x:v>
      </x:c>
      <x:c r="Z4707" s="18" t="n">
        <x:v>1.0578</x:v>
      </x:c>
      <x:c r="AA4707" s="18" t="n">
        <x:v>0.1191</x:v>
      </x:c>
      <x:c r="AB4707" t="str">
        <x:v>No</x:v>
      </x:c>
      <x:c r="AC4707" t="str">
        <x:v>Core</x:v>
      </x:c>
      <x:c r="AD4707" s="18" t="n">
        <x:v>0.4449557114920051</x:v>
      </x:c>
      <x:c r="AE4707" s="18" t="n">
        <x:v>1.0577870797386257</x:v>
      </x:c>
      <x:c r="AF4707" s="17" t="n">
        <x:v>47.49000000000001</x:v>
      </x:c>
      <x:c r="AG4707" s="18" t="n">
        <x:v>0.05778707973862573</x:v>
      </x:c>
      <x:c r="AH4707" t="str">
        <x:v>Above Target</x:v>
      </x:c>
    </x:row>
    <x:row r="4708">
      <x:c r="A4708" t="str">
        <x:v>TXN-004705</x:v>
      </x:c>
      <x:c r="B4708" s="14" t="d">
        <x:v>2023-04-25T00:00:00.000Z</x:v>
      </x:c>
      <x:c r="C4708" t="n">
        <x:v>2023</x:v>
      </x:c>
      <x:c r="D4708" t="str">
        <x:v>Q2</x:v>
      </x:c>
      <x:c r="E4708" t="n">
        <x:v>4</x:v>
      </x:c>
      <x:c r="F4708" t="str">
        <x:v>April</x:v>
      </x:c>
      <x:c r="G4708" s="15" t="d">
        <x:v>2023-04-01T00:00:00.000Z</x:v>
      </x:c>
      <x:c r="H4708" t="str">
        <x:v>2023-04</x:v>
      </x:c>
      <x:c r="I4708" t="str">
        <x:v>Singapore</x:v>
      </x:c>
      <x:c r="J4708" t="str">
        <x:v>Asia Pacific</x:v>
      </x:c>
      <x:c r="K4708" t="str">
        <x:v>SGD</x:v>
      </x:c>
      <x:c r="L4708" t="str">
        <x:v>J&amp;B</x:v>
      </x:c>
      <x:c r="M4708" t="str">
        <x:v>Scotch Whisky</x:v>
      </x:c>
      <x:c r="N4708" t="str">
        <x:v>On-Trade</x:v>
      </x:c>
      <x:c r="O4708" t="str">
        <x:v>Key Account</x:v>
      </x:c>
      <x:c r="P4708" t="str">
        <x:v>SR-009</x:v>
      </x:c>
      <x:c r="Q4708" s="16" t="n">
        <x:v>41</x:v>
      </x:c>
      <x:c r="R4708" s="17" t="n">
        <x:v>26.71</x:v>
      </x:c>
      <x:c r="S4708" s="18" t="n">
        <x:v>0</x:v>
      </x:c>
      <x:c r="T4708" s="17" t="n">
        <x:v>1095.23</x:v>
      </x:c>
      <x:c r="U4708" s="17" t="n">
        <x:v>1095.23</x:v>
      </x:c>
      <x:c r="V4708" s="17" t="n">
        <x:v>559.03</x:v>
      </x:c>
      <x:c r="W4708" s="17" t="n">
        <x:v>536.2</x:v>
      </x:c>
      <x:c r="X4708" s="18" t="n">
        <x:v>0.4896</x:v>
      </x:c>
      <x:c r="Y4708" s="17" t="n">
        <x:v>1041.84</x:v>
      </x:c>
      <x:c r="Z4708" s="18" t="n">
        <x:v>1.0513</x:v>
      </x:c>
      <x:c r="AA4708" s="18" t="n">
        <x:v>0.095</x:v>
      </x:c>
      <x:c r="AB4708" t="str">
        <x:v>No</x:v>
      </x:c>
      <x:c r="AC4708" t="str">
        <x:v>Core</x:v>
      </x:c>
      <x:c r="AD4708" s="18" t="n">
        <x:v>0.48957753166001666</x:v>
      </x:c>
      <x:c r="AE4708" s="18" t="n">
        <x:v>1.051245872686785</x:v>
      </x:c>
      <x:c r="AF4708" s="17" t="n">
        <x:v>53.3900000000001</x:v>
      </x:c>
      <x:c r="AG4708" s="18" t="n">
        <x:v>0.051245872686785016</x:v>
      </x:c>
      <x:c r="AH4708" t="str">
        <x:v>Above Target</x:v>
      </x:c>
    </x:row>
    <x:row r="4709">
      <x:c r="A4709" t="str">
        <x:v>TXN-004706</x:v>
      </x:c>
      <x:c r="B4709" s="14" t="d">
        <x:v>2025-11-12T00:00:00.000Z</x:v>
      </x:c>
      <x:c r="C4709" t="n">
        <x:v>2025</x:v>
      </x:c>
      <x:c r="D4709" t="str">
        <x:v>Q4</x:v>
      </x:c>
      <x:c r="E4709" t="n">
        <x:v>11</x:v>
      </x:c>
      <x:c r="F4709" t="str">
        <x:v>November</x:v>
      </x:c>
      <x:c r="G4709" s="15" t="d">
        <x:v>2025-11-01T00:00:00.000Z</x:v>
      </x:c>
      <x:c r="H4709" t="str">
        <x:v>2025-11</x:v>
      </x:c>
      <x:c r="I4709" t="str">
        <x:v>India</x:v>
      </x:c>
      <x:c r="J4709" t="str">
        <x:v>Asia Pacific</x:v>
      </x:c>
      <x:c r="K4709" t="str">
        <x:v>INR</x:v>
      </x:c>
      <x:c r="L4709" t="str">
        <x:v>Baileys</x:v>
      </x:c>
      <x:c r="M4709" t="str">
        <x:v>Liqueur</x:v>
      </x:c>
      <x:c r="N4709" t="str">
        <x:v>Wholesale</x:v>
      </x:c>
      <x:c r="O4709" t="str">
        <x:v>Hospitality Group</x:v>
      </x:c>
      <x:c r="P4709" t="str">
        <x:v>SR-044</x:v>
      </x:c>
      <x:c r="Q4709" s="16" t="n">
        <x:v>86</x:v>
      </x:c>
      <x:c r="R4709" s="17" t="n">
        <x:v>16.71</x:v>
      </x:c>
      <x:c r="S4709" s="18" t="n">
        <x:v>0.03</x:v>
      </x:c>
      <x:c r="T4709" s="17" t="n">
        <x:v>1437.21</x:v>
      </x:c>
      <x:c r="U4709" s="17" t="n">
        <x:v>1394.09</x:v>
      </x:c>
      <x:c r="V4709" s="17" t="n">
        <x:v>674.7</x:v>
      </x:c>
      <x:c r="W4709" s="17" t="n">
        <x:v>719.39</x:v>
      </x:c>
      <x:c r="X4709" s="18" t="n">
        <x:v>0.516</x:v>
      </x:c>
      <x:c r="Y4709" s="17" t="n">
        <x:v>1396.83</x:v>
      </x:c>
      <x:c r="Z4709" s="18" t="n">
        <x:v>0.998</x:v>
      </x:c>
      <x:c r="AA4709" s="18" t="n">
        <x:v>0.076</x:v>
      </x:c>
      <x:c r="AB4709" t="str">
        <x:v>No</x:v>
      </x:c>
      <x:c r="AC4709" t="str">
        <x:v>Core</x:v>
      </x:c>
      <x:c r="AD4709" s="18" t="n">
        <x:v>0.5160283769340573</x:v>
      </x:c>
      <x:c r="AE4709" s="18" t="n">
        <x:v>0.9980384155552214</x:v>
      </x:c>
      <x:c r="AF4709" s="17" t="n">
        <x:v>-2.740000000000009</x:v>
      </x:c>
      <x:c r="AG4709" s="18" t="n">
        <x:v>-0.001961584444778541</x:v>
      </x:c>
      <x:c r="AH4709" t="str">
        <x:v>Below Target</x:v>
      </x:c>
    </x:row>
    <x:row r="4710">
      <x:c r="A4710" t="str">
        <x:v>TXN-004707</x:v>
      </x:c>
      <x:c r="B4710" s="14" t="d">
        <x:v>2026-08-21T00:00:00.000Z</x:v>
      </x:c>
      <x:c r="C4710" t="n">
        <x:v>2026</x:v>
      </x:c>
      <x:c r="D4710" t="str">
        <x:v>Q3</x:v>
      </x:c>
      <x:c r="E4710" t="n">
        <x:v>8</x:v>
      </x:c>
      <x:c r="F4710" t="str">
        <x:v>August</x:v>
      </x:c>
      <x:c r="G4710" s="15" t="d">
        <x:v>2026-08-01T00:00:00.000Z</x:v>
      </x:c>
      <x:c r="H4710" t="str">
        <x:v>2026-08</x:v>
      </x:c>
      <x:c r="I4710" t="str">
        <x:v>United Kingdom</x:v>
      </x:c>
      <x:c r="J4710" t="str">
        <x:v>Europe</x:v>
      </x:c>
      <x:c r="K4710" t="str">
        <x:v>GBP</x:v>
      </x:c>
      <x:c r="L4710" t="str">
        <x:v>J&amp;B</x:v>
      </x:c>
      <x:c r="M4710" t="str">
        <x:v>Scotch Whisky</x:v>
      </x:c>
      <x:c r="N4710" t="str">
        <x:v>E-commerce</x:v>
      </x:c>
      <x:c r="O4710" t="str">
        <x:v>Distributor</x:v>
      </x:c>
      <x:c r="P4710" t="str">
        <x:v>SR-040</x:v>
      </x:c>
      <x:c r="Q4710" s="16" t="n">
        <x:v>108</x:v>
      </x:c>
      <x:c r="R4710" s="17" t="n">
        <x:v>25.51</x:v>
      </x:c>
      <x:c r="S4710" s="18" t="n">
        <x:v>0.03</x:v>
      </x:c>
      <x:c r="T4710" s="17" t="n">
        <x:v>2755.29</x:v>
      </x:c>
      <x:c r="U4710" s="17" t="n">
        <x:v>2672.63</x:v>
      </x:c>
      <x:c r="V4710" s="17" t="n">
        <x:v>1320.83</x:v>
      </x:c>
      <x:c r="W4710" s="17" t="n">
        <x:v>1351.8</x:v>
      </x:c>
      <x:c r="X4710" s="18" t="n">
        <x:v>0.5058</x:v>
      </x:c>
      <x:c r="Y4710" s="17" t="n">
        <x:v>2874.08</x:v>
      </x:c>
      <x:c r="Z4710" s="18" t="n">
        <x:v>0.9299</x:v>
      </x:c>
      <x:c r="AA4710" s="18" t="n">
        <x:v>0.0146</x:v>
      </x:c>
      <x:c r="AB4710" t="str">
        <x:v>No</x:v>
      </x:c>
      <x:c r="AC4710" t="str">
        <x:v>Core</x:v>
      </x:c>
      <x:c r="AD4710" s="18" t="n">
        <x:v>0.5057939183500896</x:v>
      </x:c>
      <x:c r="AE4710" s="18" t="n">
        <x:v>0.9299080053443189</x:v>
      </x:c>
      <x:c r="AF4710" s="17" t="n">
        <x:v>-201.44999999999982</x:v>
      </x:c>
      <x:c r="AG4710" s="18" t="n">
        <x:v>-0.07009199465568106</x:v>
      </x:c>
      <x:c r="AH4710" t="str">
        <x:v>Below Target</x:v>
      </x:c>
    </x:row>
    <x:row r="4711">
      <x:c r="A4711" t="str">
        <x:v>TXN-004708</x:v>
      </x:c>
      <x:c r="B4711" s="14" t="d">
        <x:v>2026-08-07T00:00:00.000Z</x:v>
      </x:c>
      <x:c r="C4711" t="n">
        <x:v>2026</x:v>
      </x:c>
      <x:c r="D4711" t="str">
        <x:v>Q3</x:v>
      </x:c>
      <x:c r="E4711" t="n">
        <x:v>8</x:v>
      </x:c>
      <x:c r="F4711" t="str">
        <x:v>August</x:v>
      </x:c>
      <x:c r="G4711" s="15" t="d">
        <x:v>2026-08-01T00:00:00.000Z</x:v>
      </x:c>
      <x:c r="H4711" t="str">
        <x:v>2026-08</x:v>
      </x:c>
      <x:c r="I4711" t="str">
        <x:v>South Africa</x:v>
      </x:c>
      <x:c r="J4711" t="str">
        <x:v>Africa</x:v>
      </x:c>
      <x:c r="K4711" t="str">
        <x:v>ZAR</x:v>
      </x:c>
      <x:c r="L4711" t="str">
        <x:v>Johnnie Walker</x:v>
      </x:c>
      <x:c r="M4711" t="str">
        <x:v>Scotch Whisky</x:v>
      </x:c>
      <x:c r="N4711" t="str">
        <x:v>Duty Free / Travel Retail</x:v>
      </x:c>
      <x:c r="O4711" t="str">
        <x:v>Key Account</x:v>
      </x:c>
      <x:c r="P4711" t="str">
        <x:v>SR-026</x:v>
      </x:c>
      <x:c r="Q4711" s="16" t="n">
        <x:v>82</x:v>
      </x:c>
      <x:c r="R4711" s="17" t="n">
        <x:v>40.08</x:v>
      </x:c>
      <x:c r="S4711" s="18" t="n">
        <x:v>0.03</x:v>
      </x:c>
      <x:c r="T4711" s="17" t="n">
        <x:v>3286.83</x:v>
      </x:c>
      <x:c r="U4711" s="17" t="n">
        <x:v>3188.23</x:v>
      </x:c>
      <x:c r="V4711" s="17" t="n">
        <x:v>1309</x:v>
      </x:c>
      <x:c r="W4711" s="17" t="n">
        <x:v>1879.22</x:v>
      </x:c>
      <x:c r="X4711" s="18" t="n">
        <x:v>0.5894</x:v>
      </x:c>
      <x:c r="Y4711" s="17" t="n">
        <x:v>3514.84</x:v>
      </x:c>
      <x:c r="Z4711" s="18" t="n">
        <x:v>0.9071</x:v>
      </x:c>
      <x:c r="AA4711" s="18" t="n">
        <x:v>0.0237</x:v>
      </x:c>
      <x:c r="AB4711" t="str">
        <x:v>No</x:v>
      </x:c>
      <x:c r="AC4711" t="str">
        <x:v>Luxury / Reserve</x:v>
      </x:c>
      <x:c r="AD4711" s="18" t="n">
        <x:v>0.589424225981187</x:v>
      </x:c>
      <x:c r="AE4711" s="18" t="n">
        <x:v>0.9070768512933732</x:v>
      </x:c>
      <x:c r="AF4711" s="17" t="n">
        <x:v>-326.6100000000001</x:v>
      </x:c>
      <x:c r="AG4711" s="18" t="n">
        <x:v>-0.0929231487066268</x:v>
      </x:c>
      <x:c r="AH4711" t="str">
        <x:v>Below Target</x:v>
      </x:c>
    </x:row>
    <x:row r="4712">
      <x:c r="A4712" t="str">
        <x:v>TXN-004709</x:v>
      </x:c>
      <x:c r="B4712" s="14" t="d">
        <x:v>2026-01-27T00:00:00.000Z</x:v>
      </x:c>
      <x:c r="C4712" t="n">
        <x:v>2026</x:v>
      </x:c>
      <x:c r="D4712" t="str">
        <x:v>Q1</x:v>
      </x:c>
      <x:c r="E4712" t="n">
        <x:v>1</x:v>
      </x:c>
      <x:c r="F4712" t="str">
        <x:v>January</x:v>
      </x:c>
      <x:c r="G4712" s="15" t="d">
        <x:v>2026-01-01T00:00:00.000Z</x:v>
      </x:c>
      <x:c r="H4712" t="str">
        <x:v>2026-01</x:v>
      </x:c>
      <x:c r="I4712" t="str">
        <x:v>Nigeria</x:v>
      </x:c>
      <x:c r="J4712" t="str">
        <x:v>Africa</x:v>
      </x:c>
      <x:c r="K4712" t="str">
        <x:v>NGN</x:v>
      </x:c>
      <x:c r="L4712" t="str">
        <x:v>Crown Royal</x:v>
      </x:c>
      <x:c r="M4712" t="str">
        <x:v>Canadian Whisky</x:v>
      </x:c>
      <x:c r="N4712" t="str">
        <x:v>Off-Trade</x:v>
      </x:c>
      <x:c r="O4712" t="str">
        <x:v>Hospitality Group</x:v>
      </x:c>
      <x:c r="P4712" t="str">
        <x:v>SR-039</x:v>
      </x:c>
      <x:c r="Q4712" s="16" t="n">
        <x:v>11</x:v>
      </x:c>
      <x:c r="R4712" s="17" t="n">
        <x:v>30.08</x:v>
      </x:c>
      <x:c r="S4712" s="18" t="n">
        <x:v>0.12</x:v>
      </x:c>
      <x:c r="T4712" s="17" t="n">
        <x:v>330.92</x:v>
      </x:c>
      <x:c r="U4712" s="17" t="n">
        <x:v>291.21</x:v>
      </x:c>
      <x:c r="V4712" s="17" t="n">
        <x:v>129.17</x:v>
      </x:c>
      <x:c r="W4712" s="17" t="n">
        <x:v>162.03</x:v>
      </x:c>
      <x:c r="X4712" s="18" t="n">
        <x:v>0.5564</x:v>
      </x:c>
      <x:c r="Y4712" s="17" t="n">
        <x:v>275.09</x:v>
      </x:c>
      <x:c r="Z4712" s="18" t="n">
        <x:v>1.0586</x:v>
      </x:c>
      <x:c r="AA4712" s="18" t="n">
        <x:v>0.0254</x:v>
      </x:c>
      <x:c r="AB4712" t="str">
        <x:v>Yes</x:v>
      </x:c>
      <x:c r="AC4712" t="str">
        <x:v>Premium Core</x:v>
      </x:c>
      <x:c r="AD4712" s="18" t="n">
        <x:v>0.5564025960646957</x:v>
      </x:c>
      <x:c r="AE4712" s="18" t="n">
        <x:v>1.0585990039623396</x:v>
      </x:c>
      <x:c r="AF4712" s="17" t="n">
        <x:v>16.120000000000005</x:v>
      </x:c>
      <x:c r="AG4712" s="18" t="n">
        <x:v>0.05859900396233962</x:v>
      </x:c>
      <x:c r="AH4712" t="str">
        <x:v>Above Target</x:v>
      </x:c>
    </x:row>
    <x:row r="4713">
      <x:c r="A4713" t="str">
        <x:v>TXN-004710</x:v>
      </x:c>
      <x:c r="B4713" s="14" t="d">
        <x:v>2024-06-10T00:00:00.000Z</x:v>
      </x:c>
      <x:c r="C4713" t="n">
        <x:v>2024</x:v>
      </x:c>
      <x:c r="D4713" t="str">
        <x:v>Q2</x:v>
      </x:c>
      <x:c r="E4713" t="n">
        <x:v>6</x:v>
      </x:c>
      <x:c r="F4713" t="str">
        <x:v>June</x:v>
      </x:c>
      <x:c r="G4713" s="15" t="d">
        <x:v>2024-06-01T00:00:00.000Z</x:v>
      </x:c>
      <x:c r="H4713" t="str">
        <x:v>2024-06</x:v>
      </x:c>
      <x:c r="I4713" t="str">
        <x:v>Brazil</x:v>
      </x:c>
      <x:c r="J4713" t="str">
        <x:v>Latin America &amp; Caribbean</x:v>
      </x:c>
      <x:c r="K4713" t="str">
        <x:v>BRL</x:v>
      </x:c>
      <x:c r="L4713" t="str">
        <x:v>Tanqueray</x:v>
      </x:c>
      <x:c r="M4713" t="str">
        <x:v>Gin</x:v>
      </x:c>
      <x:c r="N4713" t="str">
        <x:v>Off-Trade</x:v>
      </x:c>
      <x:c r="O4713" t="str">
        <x:v>Distributor</x:v>
      </x:c>
      <x:c r="P4713" t="str">
        <x:v>SR-019</x:v>
      </x:c>
      <x:c r="Q4713" s="16" t="n">
        <x:v>51</x:v>
      </x:c>
      <x:c r="R4713" s="17" t="n">
        <x:v>26.45</x:v>
      </x:c>
      <x:c r="S4713" s="18" t="n">
        <x:v>0</x:v>
      </x:c>
      <x:c r="T4713" s="17" t="n">
        <x:v>1348.9</x:v>
      </x:c>
      <x:c r="U4713" s="17" t="n">
        <x:v>1348.9</x:v>
      </x:c>
      <x:c r="V4713" s="17" t="n">
        <x:v>640.53</x:v>
      </x:c>
      <x:c r="W4713" s="17" t="n">
        <x:v>708.37</x:v>
      </x:c>
      <x:c r="X4713" s="18" t="n">
        <x:v>0.5251</x:v>
      </x:c>
      <x:c r="Y4713" s="17" t="n">
        <x:v>1226.07</x:v>
      </x:c>
      <x:c r="Z4713" s="18" t="n">
        <x:v>1.1002</x:v>
      </x:c>
      <x:c r="AA4713" s="18" t="n">
        <x:v>0.065</x:v>
      </x:c>
      <x:c r="AB4713" t="str">
        <x:v>No</x:v>
      </x:c>
      <x:c r="AC4713" t="str">
        <x:v>Premium Core</x:v>
      </x:c>
      <x:c r="AD4713" s="18" t="n">
        <x:v>0.5251464155978945</x:v>
      </x:c>
      <x:c r="AE4713" s="18" t="n">
        <x:v>1.100181881948013</x:v>
      </x:c>
      <x:c r="AF4713" s="17" t="n">
        <x:v>122.83000000000015</x:v>
      </x:c>
      <x:c r="AG4713" s="18" t="n">
        <x:v>0.10018188194801289</x:v>
      </x:c>
      <x:c r="AH4713" t="str">
        <x:v>Above Target</x:v>
      </x:c>
    </x:row>
    <x:row r="4714">
      <x:c r="A4714" t="str">
        <x:v>TXN-004711</x:v>
      </x:c>
      <x:c r="B4714" s="14" t="d">
        <x:v>2026-08-05T00:00:00.000Z</x:v>
      </x:c>
      <x:c r="C4714" t="n">
        <x:v>2026</x:v>
      </x:c>
      <x:c r="D4714" t="str">
        <x:v>Q3</x:v>
      </x:c>
      <x:c r="E4714" t="n">
        <x:v>8</x:v>
      </x:c>
      <x:c r="F4714" t="str">
        <x:v>August</x:v>
      </x:c>
      <x:c r="G4714" s="15" t="d">
        <x:v>2026-08-01T00:00:00.000Z</x:v>
      </x:c>
      <x:c r="H4714" t="str">
        <x:v>2026-08</x:v>
      </x:c>
      <x:c r="I4714" t="str">
        <x:v>United Kingdom</x:v>
      </x:c>
      <x:c r="J4714" t="str">
        <x:v>Europe</x:v>
      </x:c>
      <x:c r="K4714" t="str">
        <x:v>GBP</x:v>
      </x:c>
      <x:c r="L4714" t="str">
        <x:v>Buchanan's</x:v>
      </x:c>
      <x:c r="M4714" t="str">
        <x:v>Scotch Whisky</x:v>
      </x:c>
      <x:c r="N4714" t="str">
        <x:v>Wholesale</x:v>
      </x:c>
      <x:c r="O4714" t="str">
        <x:v>Hospitality Group</x:v>
      </x:c>
      <x:c r="P4714" t="str">
        <x:v>SR-038</x:v>
      </x:c>
      <x:c r="Q4714" s="16" t="n">
        <x:v>114</x:v>
      </x:c>
      <x:c r="R4714" s="17" t="n">
        <x:v>31.25</x:v>
      </x:c>
      <x:c r="S4714" s="18" t="n">
        <x:v>0.03</x:v>
      </x:c>
      <x:c r="T4714" s="17" t="n">
        <x:v>3562.28</x:v>
      </x:c>
      <x:c r="U4714" s="17" t="n">
        <x:v>3455.42</x:v>
      </x:c>
      <x:c r="V4714" s="17" t="n">
        <x:v>1531.52</x:v>
      </x:c>
      <x:c r="W4714" s="17" t="n">
        <x:v>1923.9</x:v>
      </x:c>
      <x:c r="X4714" s="18" t="n">
        <x:v>0.5568</x:v>
      </x:c>
      <x:c r="Y4714" s="17" t="n">
        <x:v>3208.58</x:v>
      </x:c>
      <x:c r="Z4714" s="18" t="n">
        <x:v>1.0769</x:v>
      </x:c>
      <x:c r="AA4714" s="18" t="n">
        <x:v>0.0321</x:v>
      </x:c>
      <x:c r="AB4714" t="str">
        <x:v>No</x:v>
      </x:c>
      <x:c r="AC4714" t="str">
        <x:v>Premium Core</x:v>
      </x:c>
      <x:c r="AD4714" s="18" t="n">
        <x:v>0.5567774684408842</x:v>
      </x:c>
      <x:c r="AE4714" s="18" t="n">
        <x:v>1.0769312281445376</x:v>
      </x:c>
      <x:c r="AF4714" s="17" t="n">
        <x:v>246.84000000000015</x:v>
      </x:c>
      <x:c r="AG4714" s="18" t="n">
        <x:v>0.07693122814453751</x:v>
      </x:c>
      <x:c r="AH4714" t="str">
        <x:v>Above Target</x:v>
      </x:c>
    </x:row>
    <x:row r="4715">
      <x:c r="A4715" t="str">
        <x:v>TXN-004712</x:v>
      </x:c>
      <x:c r="B4715" s="14" t="d">
        <x:v>2023-04-07T00:00:00.000Z</x:v>
      </x:c>
      <x:c r="C4715" t="n">
        <x:v>2023</x:v>
      </x:c>
      <x:c r="D4715" t="str">
        <x:v>Q2</x:v>
      </x:c>
      <x:c r="E4715" t="n">
        <x:v>4</x:v>
      </x:c>
      <x:c r="F4715" t="str">
        <x:v>April</x:v>
      </x:c>
      <x:c r="G4715" s="15" t="d">
        <x:v>2023-04-01T00:00:00.000Z</x:v>
      </x:c>
      <x:c r="H4715" t="str">
        <x:v>2023-04</x:v>
      </x:c>
      <x:c r="I4715" t="str">
        <x:v>United Kingdom</x:v>
      </x:c>
      <x:c r="J4715" t="str">
        <x:v>Europe</x:v>
      </x:c>
      <x:c r="K4715" t="str">
        <x:v>GBP</x:v>
      </x:c>
      <x:c r="L4715" t="str">
        <x:v>Tanqueray</x:v>
      </x:c>
      <x:c r="M4715" t="str">
        <x:v>Gin</x:v>
      </x:c>
      <x:c r="N4715" t="str">
        <x:v>Duty Free / Travel Retail</x:v>
      </x:c>
      <x:c r="O4715" t="str">
        <x:v>Distributor</x:v>
      </x:c>
      <x:c r="P4715" t="str">
        <x:v>SR-006</x:v>
      </x:c>
      <x:c r="Q4715" s="16" t="n">
        <x:v>182</x:v>
      </x:c>
      <x:c r="R4715" s="17" t="n">
        <x:v>33.22</x:v>
      </x:c>
      <x:c r="S4715" s="18" t="n">
        <x:v>0.03</x:v>
      </x:c>
      <x:c r="T4715" s="17" t="n">
        <x:v>6046.16</x:v>
      </x:c>
      <x:c r="U4715" s="17" t="n">
        <x:v>5864.77</x:v>
      </x:c>
      <x:c r="V4715" s="17" t="n">
        <x:v>2827.19</x:v>
      </x:c>
      <x:c r="W4715" s="17" t="n">
        <x:v>3037.58</x:v>
      </x:c>
      <x:c r="X4715" s="18" t="n">
        <x:v>0.5179</x:v>
      </x:c>
      <x:c r="Y4715" s="17" t="n">
        <x:v>6210.65</x:v>
      </x:c>
      <x:c r="Z4715" s="18" t="n">
        <x:v>0.9443</x:v>
      </x:c>
      <x:c r="AA4715" s="18" t="n">
        <x:v>0.0135</x:v>
      </x:c>
      <x:c r="AB4715" t="str">
        <x:v>No</x:v>
      </x:c>
      <x:c r="AC4715" t="str">
        <x:v>Premium Core</x:v>
      </x:c>
      <x:c r="AD4715" s="18" t="n">
        <x:v>0.5179367647836146</x:v>
      </x:c>
      <x:c r="AE4715" s="18" t="n">
        <x:v>0.944308566736171</x:v>
      </x:c>
      <x:c r="AF4715" s="17" t="n">
        <x:v>-345.8799999999992</x:v>
      </x:c>
      <x:c r="AG4715" s="18" t="n">
        <x:v>-0.05569143326382894</x:v>
      </x:c>
      <x:c r="AH4715" t="str">
        <x:v>Below Target</x:v>
      </x:c>
    </x:row>
    <x:row r="4716">
      <x:c r="A4716" t="str">
        <x:v>TXN-004713</x:v>
      </x:c>
      <x:c r="B4716" s="14" t="d">
        <x:v>2024-02-05T00:00:00.000Z</x:v>
      </x:c>
      <x:c r="C4716" t="n">
        <x:v>2024</x:v>
      </x:c>
      <x:c r="D4716" t="str">
        <x:v>Q1</x:v>
      </x:c>
      <x:c r="E4716" t="n">
        <x:v>2</x:v>
      </x:c>
      <x:c r="F4716" t="str">
        <x:v>February</x:v>
      </x:c>
      <x:c r="G4716" s="15" t="d">
        <x:v>2024-02-01T00:00:00.000Z</x:v>
      </x:c>
      <x:c r="H4716" t="str">
        <x:v>2024-02</x:v>
      </x:c>
      <x:c r="I4716" t="str">
        <x:v>United Kingdom</x:v>
      </x:c>
      <x:c r="J4716" t="str">
        <x:v>Europe</x:v>
      </x:c>
      <x:c r="K4716" t="str">
        <x:v>GBP</x:v>
      </x:c>
      <x:c r="L4716" t="str">
        <x:v>Smirnoff</x:v>
      </x:c>
      <x:c r="M4716" t="str">
        <x:v>Vodka</x:v>
      </x:c>
      <x:c r="N4716" t="str">
        <x:v>Off-Trade</x:v>
      </x:c>
      <x:c r="O4716" t="str">
        <x:v>E-commerce Partner</x:v>
      </x:c>
      <x:c r="P4716" t="str">
        <x:v>SR-013</x:v>
      </x:c>
      <x:c r="Q4716" s="16" t="n">
        <x:v>23</x:v>
      </x:c>
      <x:c r="R4716" s="17" t="n">
        <x:v>21.26</x:v>
      </x:c>
      <x:c r="S4716" s="18" t="n">
        <x:v>0</x:v>
      </x:c>
      <x:c r="T4716" s="17" t="n">
        <x:v>488.88</x:v>
      </x:c>
      <x:c r="U4716" s="17" t="n">
        <x:v>488.88</x:v>
      </x:c>
      <x:c r="V4716" s="17" t="n">
        <x:v>229.65</x:v>
      </x:c>
      <x:c r="W4716" s="17" t="n">
        <x:v>259.23</x:v>
      </x:c>
      <x:c r="X4716" s="18" t="n">
        <x:v>0.5303</x:v>
      </x:c>
      <x:c r="Y4716" s="17" t="n">
        <x:v>550.93</x:v>
      </x:c>
      <x:c r="Z4716" s="18" t="n">
        <x:v>0.8874</x:v>
      </x:c>
      <x:c r="AA4716" s="18" t="n">
        <x:v>0.1016</x:v>
      </x:c>
      <x:c r="AB4716" t="str">
        <x:v>No</x:v>
      </x:c>
      <x:c r="AC4716" t="str">
        <x:v>Core</x:v>
      </x:c>
      <x:c r="AD4716" s="18" t="n">
        <x:v>0.530252822778596</x:v>
      </x:c>
      <x:c r="AE4716" s="18" t="n">
        <x:v>0.887372261448823</x:v>
      </x:c>
      <x:c r="AF4716" s="17" t="n">
        <x:v>-62.049999999999955</x:v>
      </x:c>
      <x:c r="AG4716" s="18" t="n">
        <x:v>-0.11262773855117703</x:v>
      </x:c>
      <x:c r="AH4716" t="str">
        <x:v>Below Target</x:v>
      </x:c>
    </x:row>
    <x:row r="4717">
      <x:c r="A4717" t="str">
        <x:v>TXN-004714</x:v>
      </x:c>
      <x:c r="B4717" s="14" t="d">
        <x:v>2026-04-05T00:00:00.000Z</x:v>
      </x:c>
      <x:c r="C4717" t="n">
        <x:v>2026</x:v>
      </x:c>
      <x:c r="D4717" t="str">
        <x:v>Q2</x:v>
      </x:c>
      <x:c r="E4717" t="n">
        <x:v>4</x:v>
      </x:c>
      <x:c r="F4717" t="str">
        <x:v>April</x:v>
      </x:c>
      <x:c r="G4717" s="15" t="d">
        <x:v>2026-04-01T00:00:00.000Z</x:v>
      </x:c>
      <x:c r="H4717" t="str">
        <x:v>2026-04</x:v>
      </x:c>
      <x:c r="I4717" t="str">
        <x:v>South Africa</x:v>
      </x:c>
      <x:c r="J4717" t="str">
        <x:v>Africa</x:v>
      </x:c>
      <x:c r="K4717" t="str">
        <x:v>ZAR</x:v>
      </x:c>
      <x:c r="L4717" t="str">
        <x:v>Cîroc</x:v>
      </x:c>
      <x:c r="M4717" t="str">
        <x:v>Vodka</x:v>
      </x:c>
      <x:c r="N4717" t="str">
        <x:v>On-Trade</x:v>
      </x:c>
      <x:c r="O4717" t="str">
        <x:v>Independent Retailer</x:v>
      </x:c>
      <x:c r="P4717" t="str">
        <x:v>SR-018</x:v>
      </x:c>
      <x:c r="Q4717" s="16" t="n">
        <x:v>41</x:v>
      </x:c>
      <x:c r="R4717" s="17" t="n">
        <x:v>42.06</x:v>
      </x:c>
      <x:c r="S4717" s="18" t="n">
        <x:v>0</x:v>
      </x:c>
      <x:c r="T4717" s="17" t="n">
        <x:v>1724.36</x:v>
      </x:c>
      <x:c r="U4717" s="17" t="n">
        <x:v>1724.36</x:v>
      </x:c>
      <x:c r="V4717" s="17" t="n">
        <x:v>735.16</x:v>
      </x:c>
      <x:c r="W4717" s="17" t="n">
        <x:v>989.2</x:v>
      </x:c>
      <x:c r="X4717" s="18" t="n">
        <x:v>0.5737</x:v>
      </x:c>
      <x:c r="Y4717" s="17" t="n">
        <x:v>1668.55</x:v>
      </x:c>
      <x:c r="Z4717" s="18" t="n">
        <x:v>1.0334</x:v>
      </x:c>
      <x:c r="AA4717" s="18" t="n">
        <x:v>0.0686</x:v>
      </x:c>
      <x:c r="AB4717" t="str">
        <x:v>No</x:v>
      </x:c>
      <x:c r="AC4717" t="str">
        <x:v>Luxury / Reserve</x:v>
      </x:c>
      <x:c r="AD4717" s="18" t="n">
        <x:v>0.5736621123199332</x:v>
      </x:c>
      <x:c r="AE4717" s="18" t="n">
        <x:v>1.033448203530011</x:v>
      </x:c>
      <x:c r="AF4717" s="17" t="n">
        <x:v>55.809999999999945</x:v>
      </x:c>
      <x:c r="AG4717" s="18" t="n">
        <x:v>0.03344820353001106</x:v>
      </x:c>
      <x:c r="AH4717" t="str">
        <x:v>Above Target</x:v>
      </x:c>
    </x:row>
    <x:row r="4718">
      <x:c r="A4718" t="str">
        <x:v>TXN-004715</x:v>
      </x:c>
      <x:c r="B4718" s="14" t="d">
        <x:v>2025-04-04T00:00:00.000Z</x:v>
      </x:c>
      <x:c r="C4718" t="n">
        <x:v>2025</x:v>
      </x:c>
      <x:c r="D4718" t="str">
        <x:v>Q2</x:v>
      </x:c>
      <x:c r="E4718" t="n">
        <x:v>4</x:v>
      </x:c>
      <x:c r="F4718" t="str">
        <x:v>April</x:v>
      </x:c>
      <x:c r="G4718" s="15" t="d">
        <x:v>2025-04-01T00:00:00.000Z</x:v>
      </x:c>
      <x:c r="H4718" t="str">
        <x:v>2025-04</x:v>
      </x:c>
      <x:c r="I4718" t="str">
        <x:v>United Kingdom</x:v>
      </x:c>
      <x:c r="J4718" t="str">
        <x:v>Europe</x:v>
      </x:c>
      <x:c r="K4718" t="str">
        <x:v>GBP</x:v>
      </x:c>
      <x:c r="L4718" t="str">
        <x:v>Captain Morgan</x:v>
      </x:c>
      <x:c r="M4718" t="str">
        <x:v>Rum</x:v>
      </x:c>
      <x:c r="N4718" t="str">
        <x:v>Off-Trade</x:v>
      </x:c>
      <x:c r="O4718" t="str">
        <x:v>Hospitality Group</x:v>
      </x:c>
      <x:c r="P4718" t="str">
        <x:v>SR-002</x:v>
      </x:c>
      <x:c r="Q4718" s="16" t="n">
        <x:v>90</x:v>
      </x:c>
      <x:c r="R4718" s="17" t="n">
        <x:v>18.39</x:v>
      </x:c>
      <x:c r="S4718" s="18" t="n">
        <x:v>0</x:v>
      </x:c>
      <x:c r="T4718" s="17" t="n">
        <x:v>1654.71</x:v>
      </x:c>
      <x:c r="U4718" s="17" t="n">
        <x:v>1654.71</x:v>
      </x:c>
      <x:c r="V4718" s="17" t="n">
        <x:v>778.18</x:v>
      </x:c>
      <x:c r="W4718" s="17" t="n">
        <x:v>876.54</x:v>
      </x:c>
      <x:c r="X4718" s="18" t="n">
        <x:v>0.5297</x:v>
      </x:c>
      <x:c r="Y4718" s="17" t="n">
        <x:v>1539.74</x:v>
      </x:c>
      <x:c r="Z4718" s="18" t="n">
        <x:v>1.0747</x:v>
      </x:c>
      <x:c r="AA4718" s="18" t="n">
        <x:v>0.0258</x:v>
      </x:c>
      <x:c r="AB4718" t="str">
        <x:v>No</x:v>
      </x:c>
      <x:c r="AC4718" t="str">
        <x:v>Core</x:v>
      </x:c>
      <x:c r="AD4718" s="18" t="n">
        <x:v>0.5297242417100277</x:v>
      </x:c>
      <x:c r="AE4718" s="18" t="n">
        <x:v>1.0746684505176198</x:v>
      </x:c>
      <x:c r="AF4718" s="17" t="n">
        <x:v>114.97000000000003</x:v>
      </x:c>
      <x:c r="AG4718" s="18" t="n">
        <x:v>0.07466845051761987</x:v>
      </x:c>
      <x:c r="AH4718" t="str">
        <x:v>Above Target</x:v>
      </x:c>
    </x:row>
    <x:row r="4719">
      <x:c r="A4719" t="str">
        <x:v>TXN-004716</x:v>
      </x:c>
      <x:c r="B4719" s="14" t="d">
        <x:v>2024-02-12T00:00:00.000Z</x:v>
      </x:c>
      <x:c r="C4719" t="n">
        <x:v>2024</x:v>
      </x:c>
      <x:c r="D4719" t="str">
        <x:v>Q1</x:v>
      </x:c>
      <x:c r="E4719" t="n">
        <x:v>2</x:v>
      </x:c>
      <x:c r="F4719" t="str">
        <x:v>February</x:v>
      </x:c>
      <x:c r="G4719" s="15" t="d">
        <x:v>2024-02-01T00:00:00.000Z</x:v>
      </x:c>
      <x:c r="H4719" t="str">
        <x:v>2024-02</x:v>
      </x:c>
      <x:c r="I4719" t="str">
        <x:v>United Kingdom</x:v>
      </x:c>
      <x:c r="J4719" t="str">
        <x:v>Europe</x:v>
      </x:c>
      <x:c r="K4719" t="str">
        <x:v>GBP</x:v>
      </x:c>
      <x:c r="L4719" t="str">
        <x:v>Don Julio</x:v>
      </x:c>
      <x:c r="M4719" t="str">
        <x:v>Tequila</x:v>
      </x:c>
      <x:c r="N4719" t="str">
        <x:v>Off-Trade</x:v>
      </x:c>
      <x:c r="O4719" t="str">
        <x:v>Distributor</x:v>
      </x:c>
      <x:c r="P4719" t="str">
        <x:v>SR-014</x:v>
      </x:c>
      <x:c r="Q4719" s="16" t="n">
        <x:v>29</x:v>
      </x:c>
      <x:c r="R4719" s="17" t="n">
        <x:v>46.08</x:v>
      </x:c>
      <x:c r="S4719" s="18" t="n">
        <x:v>0.05</x:v>
      </x:c>
      <x:c r="T4719" s="17" t="n">
        <x:v>1336.36</x:v>
      </x:c>
      <x:c r="U4719" s="17" t="n">
        <x:v>1269.55</x:v>
      </x:c>
      <x:c r="V4719" s="17" t="n">
        <x:v>561.77</x:v>
      </x:c>
      <x:c r="W4719" s="17" t="n">
        <x:v>707.78</x:v>
      </x:c>
      <x:c r="X4719" s="18" t="n">
        <x:v>0.5575</x:v>
      </x:c>
      <x:c r="Y4719" s="17" t="n">
        <x:v>1198.73</x:v>
      </x:c>
      <x:c r="Z4719" s="18" t="n">
        <x:v>1.0591</x:v>
      </x:c>
      <x:c r="AA4719" s="18" t="n">
        <x:v>-0.0199</x:v>
      </x:c>
      <x:c r="AB4719" t="str">
        <x:v>Yes</x:v>
      </x:c>
      <x:c r="AC4719" t="str">
        <x:v>Luxury / Reserve</x:v>
      </x:c>
      <x:c r="AD4719" s="18" t="n">
        <x:v>0.5575046276239612</x:v>
      </x:c>
      <x:c r="AE4719" s="18" t="n">
        <x:v>1.05907919214502</x:v>
      </x:c>
      <x:c r="AF4719" s="17" t="n">
        <x:v>70.81999999999994</x:v>
      </x:c>
      <x:c r="AG4719" s="18" t="n">
        <x:v>0.059079192145020096</x:v>
      </x:c>
      <x:c r="AH4719" t="str">
        <x:v>Above Target</x:v>
      </x:c>
    </x:row>
    <x:row r="4720">
      <x:c r="A4720" t="str">
        <x:v>TXN-004717</x:v>
      </x:c>
      <x:c r="B4720" s="14" t="d">
        <x:v>2023-04-13T00:00:00.000Z</x:v>
      </x:c>
      <x:c r="C4720" t="n">
        <x:v>2023</x:v>
      </x:c>
      <x:c r="D4720" t="str">
        <x:v>Q2</x:v>
      </x:c>
      <x:c r="E4720" t="n">
        <x:v>4</x:v>
      </x:c>
      <x:c r="F4720" t="str">
        <x:v>April</x:v>
      </x:c>
      <x:c r="G4720" s="15" t="d">
        <x:v>2023-04-01T00:00:00.000Z</x:v>
      </x:c>
      <x:c r="H4720" t="str">
        <x:v>2023-04</x:v>
      </x:c>
      <x:c r="I4720" t="str">
        <x:v>Japan</x:v>
      </x:c>
      <x:c r="J4720" t="str">
        <x:v>Asia Pacific</x:v>
      </x:c>
      <x:c r="K4720" t="str">
        <x:v>JPY</x:v>
      </x:c>
      <x:c r="L4720" t="str">
        <x:v>Cîroc</x:v>
      </x:c>
      <x:c r="M4720" t="str">
        <x:v>Vodka</x:v>
      </x:c>
      <x:c r="N4720" t="str">
        <x:v>Wholesale</x:v>
      </x:c>
      <x:c r="O4720" t="str">
        <x:v>Key Account</x:v>
      </x:c>
      <x:c r="P4720" t="str">
        <x:v>SR-017</x:v>
      </x:c>
      <x:c r="Q4720" s="16" t="n">
        <x:v>32</x:v>
      </x:c>
      <x:c r="R4720" s="17" t="n">
        <x:v>32.81</x:v>
      </x:c>
      <x:c r="S4720" s="18" t="n">
        <x:v>0.03</x:v>
      </x:c>
      <x:c r="T4720" s="17" t="n">
        <x:v>1049.97</x:v>
      </x:c>
      <x:c r="U4720" s="17" t="n">
        <x:v>1018.48</x:v>
      </x:c>
      <x:c r="V4720" s="17" t="n">
        <x:v>451.41</x:v>
      </x:c>
      <x:c r="W4720" s="17" t="n">
        <x:v>567.06</x:v>
      </x:c>
      <x:c r="X4720" s="18" t="n">
        <x:v>0.5568</x:v>
      </x:c>
      <x:c r="Y4720" s="17" t="n">
        <x:v>974.67</x:v>
      </x:c>
      <x:c r="Z4720" s="18" t="n">
        <x:v>1.0449</x:v>
      </x:c>
      <x:c r="AA4720" s="18" t="n">
        <x:v>0.1063</x:v>
      </x:c>
      <x:c r="AB4720" t="str">
        <x:v>No</x:v>
      </x:c>
      <x:c r="AC4720" t="str">
        <x:v>Luxury / Reserve</x:v>
      </x:c>
      <x:c r="AD4720" s="18" t="n">
        <x:v>0.5567708742439713</x:v>
      </x:c>
      <x:c r="AE4720" s="18" t="n">
        <x:v>1.044948546687597</x:v>
      </x:c>
      <x:c r="AF4720" s="17" t="n">
        <x:v>43.81000000000006</x:v>
      </x:c>
      <x:c r="AG4720" s="18" t="n">
        <x:v>0.04494854668759689</x:v>
      </x:c>
      <x:c r="AH4720" t="str">
        <x:v>Above Target</x:v>
      </x:c>
    </x:row>
    <x:row r="4721">
      <x:c r="A4721" t="str">
        <x:v>TXN-004718</x:v>
      </x:c>
      <x:c r="B4721" s="14" t="d">
        <x:v>2023-10-09T00:00:00.000Z</x:v>
      </x:c>
      <x:c r="C4721" t="n">
        <x:v>2023</x:v>
      </x:c>
      <x:c r="D4721" t="str">
        <x:v>Q4</x:v>
      </x:c>
      <x:c r="E4721" t="n">
        <x:v>10</x:v>
      </x:c>
      <x:c r="F4721" t="str">
        <x:v>October</x:v>
      </x:c>
      <x:c r="G4721" s="15" t="d">
        <x:v>2023-10-01T00:00:00.000Z</x:v>
      </x:c>
      <x:c r="H4721" t="str">
        <x:v>2023-10</x:v>
      </x:c>
      <x:c r="I4721" t="str">
        <x:v>Brazil</x:v>
      </x:c>
      <x:c r="J4721" t="str">
        <x:v>Latin America &amp; Caribbean</x:v>
      </x:c>
      <x:c r="K4721" t="str">
        <x:v>BRL</x:v>
      </x:c>
      <x:c r="L4721" t="str">
        <x:v>Crown Royal</x:v>
      </x:c>
      <x:c r="M4721" t="str">
        <x:v>Canadian Whisky</x:v>
      </x:c>
      <x:c r="N4721" t="str">
        <x:v>On-Trade</x:v>
      </x:c>
      <x:c r="O4721" t="str">
        <x:v>Key Account</x:v>
      </x:c>
      <x:c r="P4721" t="str">
        <x:v>SR-027</x:v>
      </x:c>
      <x:c r="Q4721" s="16" t="n">
        <x:v>77</x:v>
      </x:c>
      <x:c r="R4721" s="17" t="n">
        <x:v>32.26</x:v>
      </x:c>
      <x:c r="S4721" s="18" t="n">
        <x:v>0.02</x:v>
      </x:c>
      <x:c r="T4721" s="17" t="n">
        <x:v>2484.25</x:v>
      </x:c>
      <x:c r="U4721" s="17" t="n">
        <x:v>2434.56</x:v>
      </x:c>
      <x:c r="V4721" s="17" t="n">
        <x:v>1146.13</x:v>
      </x:c>
      <x:c r="W4721" s="17" t="n">
        <x:v>1288.43</x:v>
      </x:c>
      <x:c r="X4721" s="18" t="n">
        <x:v>0.5292</x:v>
      </x:c>
      <x:c r="Y4721" s="17" t="n">
        <x:v>2364.72</x:v>
      </x:c>
      <x:c r="Z4721" s="18" t="n">
        <x:v>1.0295</x:v>
      </x:c>
      <x:c r="AA4721" s="18" t="n">
        <x:v>-0.0181</x:v>
      </x:c>
      <x:c r="AB4721" t="str">
        <x:v>No</x:v>
      </x:c>
      <x:c r="AC4721" t="str">
        <x:v>Premium Core</x:v>
      </x:c>
      <x:c r="AD4721" s="18" t="n">
        <x:v>0.5292249934279706</x:v>
      </x:c>
      <x:c r="AE4721" s="18" t="n">
        <x:v>1.0295341520349133</x:v>
      </x:c>
      <x:c r="AF4721" s="17" t="n">
        <x:v>69.84000000000015</x:v>
      </x:c>
      <x:c r="AG4721" s="18" t="n">
        <x:v>0.02953415203491329</x:v>
      </x:c>
      <x:c r="AH4721" t="str">
        <x:v>Above Target</x:v>
      </x:c>
    </x:row>
    <x:row r="4722">
      <x:c r="A4722" t="str">
        <x:v>TXN-004719</x:v>
      </x:c>
      <x:c r="B4722" s="14" t="d">
        <x:v>2025-01-13T00:00:00.000Z</x:v>
      </x:c>
      <x:c r="C4722" t="n">
        <x:v>2025</x:v>
      </x:c>
      <x:c r="D4722" t="str">
        <x:v>Q1</x:v>
      </x:c>
      <x:c r="E4722" t="n">
        <x:v>1</x:v>
      </x:c>
      <x:c r="F4722" t="str">
        <x:v>January</x:v>
      </x:c>
      <x:c r="G4722" s="15" t="d">
        <x:v>2025-01-01T00:00:00.000Z</x:v>
      </x:c>
      <x:c r="H4722" t="str">
        <x:v>2025-01</x:v>
      </x:c>
      <x:c r="I4722" t="str">
        <x:v>Brazil</x:v>
      </x:c>
      <x:c r="J4722" t="str">
        <x:v>Latin America &amp; Caribbean</x:v>
      </x:c>
      <x:c r="K4722" t="str">
        <x:v>BRL</x:v>
      </x:c>
      <x:c r="L4722" t="str">
        <x:v>Smirnoff</x:v>
      </x:c>
      <x:c r="M4722" t="str">
        <x:v>Vodka</x:v>
      </x:c>
      <x:c r="N4722" t="str">
        <x:v>Wholesale</x:v>
      </x:c>
      <x:c r="O4722" t="str">
        <x:v>Hospitality Group</x:v>
      </x:c>
      <x:c r="P4722" t="str">
        <x:v>SR-019</x:v>
      </x:c>
      <x:c r="Q4722" s="16" t="n">
        <x:v>37</x:v>
      </x:c>
      <x:c r="R4722" s="17" t="n">
        <x:v>18.19</x:v>
      </x:c>
      <x:c r="S4722" s="18" t="n">
        <x:v>0</x:v>
      </x:c>
      <x:c r="T4722" s="17" t="n">
        <x:v>673.04</x:v>
      </x:c>
      <x:c r="U4722" s="17" t="n">
        <x:v>673.04</x:v>
      </x:c>
      <x:c r="V4722" s="17" t="n">
        <x:v>305.86</x:v>
      </x:c>
      <x:c r="W4722" s="17" t="n">
        <x:v>367.18</x:v>
      </x:c>
      <x:c r="X4722" s="18" t="n">
        <x:v>0.5456</x:v>
      </x:c>
      <x:c r="Y4722" s="17" t="n">
        <x:v>615.37</x:v>
      </x:c>
      <x:c r="Z4722" s="18" t="n">
        <x:v>1.0937</x:v>
      </x:c>
      <x:c r="AA4722" s="18" t="n">
        <x:v>-0.0195</x:v>
      </x:c>
      <x:c r="AB4722" t="str">
        <x:v>No</x:v>
      </x:c>
      <x:c r="AC4722" t="str">
        <x:v>Core</x:v>
      </x:c>
      <x:c r="AD4722" s="18" t="n">
        <x:v>0.5455544989896589</x:v>
      </x:c>
      <x:c r="AE4722" s="18" t="n">
        <x:v>1.0937159757544241</x:v>
      </x:c>
      <x:c r="AF4722" s="17" t="n">
        <x:v>57.66999999999996</x:v>
      </x:c>
      <x:c r="AG4722" s="18" t="n">
        <x:v>0.0937159757544241</x:v>
      </x:c>
      <x:c r="AH4722" t="str">
        <x:v>Above Target</x:v>
      </x:c>
    </x:row>
    <x:row r="4723">
      <x:c r="A4723" t="str">
        <x:v>TXN-004720</x:v>
      </x:c>
      <x:c r="B4723" s="14" t="d">
        <x:v>2024-01-19T00:00:00.000Z</x:v>
      </x:c>
      <x:c r="C4723" t="n">
        <x:v>2024</x:v>
      </x:c>
      <x:c r="D4723" t="str">
        <x:v>Q1</x:v>
      </x:c>
      <x:c r="E4723" t="n">
        <x:v>1</x:v>
      </x:c>
      <x:c r="F4723" t="str">
        <x:v>January</x:v>
      </x:c>
      <x:c r="G4723" s="15" t="d">
        <x:v>2024-01-01T00:00:00.000Z</x:v>
      </x:c>
      <x:c r="H4723" t="str">
        <x:v>2024-01</x:v>
      </x:c>
      <x:c r="I4723" t="str">
        <x:v>United Kingdom</x:v>
      </x:c>
      <x:c r="J4723" t="str">
        <x:v>Europe</x:v>
      </x:c>
      <x:c r="K4723" t="str">
        <x:v>GBP</x:v>
      </x:c>
      <x:c r="L4723" t="str">
        <x:v>Johnnie Walker</x:v>
      </x:c>
      <x:c r="M4723" t="str">
        <x:v>Scotch Whisky</x:v>
      </x:c>
      <x:c r="N4723" t="str">
        <x:v>E-commerce</x:v>
      </x:c>
      <x:c r="O4723" t="str">
        <x:v>Key Account</x:v>
      </x:c>
      <x:c r="P4723" t="str">
        <x:v>SR-045</x:v>
      </x:c>
      <x:c r="Q4723" s="16" t="n">
        <x:v>59</x:v>
      </x:c>
      <x:c r="R4723" s="17" t="n">
        <x:v>34</x:v>
      </x:c>
      <x:c r="S4723" s="18" t="n">
        <x:v>0.03</x:v>
      </x:c>
      <x:c r="T4723" s="17" t="n">
        <x:v>2006.26</x:v>
      </x:c>
      <x:c r="U4723" s="17" t="n">
        <x:v>1946.07</x:v>
      </x:c>
      <x:c r="V4723" s="17" t="n">
        <x:v>931.51</x:v>
      </x:c>
      <x:c r="W4723" s="17" t="n">
        <x:v>1014.56</x:v>
      </x:c>
      <x:c r="X4723" s="18" t="n">
        <x:v>0.5213</x:v>
      </x:c>
      <x:c r="Y4723" s="17" t="n">
        <x:v>2041.24</x:v>
      </x:c>
      <x:c r="Z4723" s="18" t="n">
        <x:v>0.9534</x:v>
      </x:c>
      <x:c r="AA4723" s="18" t="n">
        <x:v>0.086</x:v>
      </x:c>
      <x:c r="AB4723" t="str">
        <x:v>No</x:v>
      </x:c>
      <x:c r="AC4723" t="str">
        <x:v>Luxury / Reserve</x:v>
      </x:c>
      <x:c r="AD4723" s="18" t="n">
        <x:v>0.5213378758215275</x:v>
      </x:c>
      <x:c r="AE4723" s="18" t="n">
        <x:v>0.9533763790637063</x:v>
      </x:c>
      <x:c r="AF4723" s="17" t="n">
        <x:v>-95.17000000000007</x:v>
      </x:c>
      <x:c r="AG4723" s="18" t="n">
        <x:v>-0.04662362093629366</x:v>
      </x:c>
      <x:c r="AH4723" t="str">
        <x:v>Below Target</x:v>
      </x:c>
    </x:row>
    <x:row r="4724">
      <x:c r="A4724" t="str">
        <x:v>TXN-004721</x:v>
      </x:c>
      <x:c r="B4724" s="14" t="d">
        <x:v>2023-09-18T00:00:00.000Z</x:v>
      </x:c>
      <x:c r="C4724" t="n">
        <x:v>2023</x:v>
      </x:c>
      <x:c r="D4724" t="str">
        <x:v>Q3</x:v>
      </x:c>
      <x:c r="E4724" t="n">
        <x:v>9</x:v>
      </x:c>
      <x:c r="F4724" t="str">
        <x:v>September</x:v>
      </x:c>
      <x:c r="G4724" s="15" t="d">
        <x:v>2023-09-01T00:00:00.000Z</x:v>
      </x:c>
      <x:c r="H4724" t="str">
        <x:v>2023-09</x:v>
      </x:c>
      <x:c r="I4724" t="str">
        <x:v>India</x:v>
      </x:c>
      <x:c r="J4724" t="str">
        <x:v>Asia Pacific</x:v>
      </x:c>
      <x:c r="K4724" t="str">
        <x:v>INR</x:v>
      </x:c>
      <x:c r="L4724" t="str">
        <x:v>Guinness</x:v>
      </x:c>
      <x:c r="M4724" t="str">
        <x:v>Beer / Stout</x:v>
      </x:c>
      <x:c r="N4724" t="str">
        <x:v>On-Trade</x:v>
      </x:c>
      <x:c r="O4724" t="str">
        <x:v>Key Account</x:v>
      </x:c>
      <x:c r="P4724" t="str">
        <x:v>SR-043</x:v>
      </x:c>
      <x:c r="Q4724" s="16" t="n">
        <x:v>96</x:v>
      </x:c>
      <x:c r="R4724" s="17" t="n">
        <x:v>8.93</x:v>
      </x:c>
      <x:c r="S4724" s="18" t="n">
        <x:v>0</x:v>
      </x:c>
      <x:c r="T4724" s="17" t="n">
        <x:v>857.28</x:v>
      </x:c>
      <x:c r="U4724" s="17" t="n">
        <x:v>857.28</x:v>
      </x:c>
      <x:c r="V4724" s="17" t="n">
        <x:v>475.65</x:v>
      </x:c>
      <x:c r="W4724" s="17" t="n">
        <x:v>381.64</x:v>
      </x:c>
      <x:c r="X4724" s="18" t="n">
        <x:v>0.4452</x:v>
      </x:c>
      <x:c r="Y4724" s="17" t="n">
        <x:v>805.48</x:v>
      </x:c>
      <x:c r="Z4724" s="18" t="n">
        <x:v>1.0643</x:v>
      </x:c>
      <x:c r="AA4724" s="18" t="n">
        <x:v>0.0756</x:v>
      </x:c>
      <x:c r="AB4724" t="str">
        <x:v>No</x:v>
      </x:c>
      <x:c r="AC4724" t="str">
        <x:v>Core</x:v>
      </x:c>
      <x:c r="AD4724" s="18" t="n">
        <x:v>0.4451754385964912</x:v>
      </x:c>
      <x:c r="AE4724" s="18" t="n">
        <x:v>1.0643094800615782</x:v>
      </x:c>
      <x:c r="AF4724" s="17" t="n">
        <x:v>51.799999999999955</x:v>
      </x:c>
      <x:c r="AG4724" s="18" t="n">
        <x:v>0.06430948006157813</x:v>
      </x:c>
      <x:c r="AH4724" t="str">
        <x:v>Above Target</x:v>
      </x:c>
    </x:row>
    <x:row r="4725">
      <x:c r="A4725" t="str">
        <x:v>TXN-004722</x:v>
      </x:c>
      <x:c r="B4725" s="14" t="d">
        <x:v>2025-08-22T00:00:00.000Z</x:v>
      </x:c>
      <x:c r="C4725" t="n">
        <x:v>2025</x:v>
      </x:c>
      <x:c r="D4725" t="str">
        <x:v>Q3</x:v>
      </x:c>
      <x:c r="E4725" t="n">
        <x:v>8</x:v>
      </x:c>
      <x:c r="F4725" t="str">
        <x:v>August</x:v>
      </x:c>
      <x:c r="G4725" s="15" t="d">
        <x:v>2025-08-01T00:00:00.000Z</x:v>
      </x:c>
      <x:c r="H4725" t="str">
        <x:v>2025-08</x:v>
      </x:c>
      <x:c r="I4725" t="str">
        <x:v>Mexico</x:v>
      </x:c>
      <x:c r="J4725" t="str">
        <x:v>Latin America &amp; Caribbean</x:v>
      </x:c>
      <x:c r="K4725" t="str">
        <x:v>MXN</x:v>
      </x:c>
      <x:c r="L4725" t="str">
        <x:v>Baileys</x:v>
      </x:c>
      <x:c r="M4725" t="str">
        <x:v>Liqueur</x:v>
      </x:c>
      <x:c r="N4725" t="str">
        <x:v>On-Trade</x:v>
      </x:c>
      <x:c r="O4725" t="str">
        <x:v>Independent Retailer</x:v>
      </x:c>
      <x:c r="P4725" t="str">
        <x:v>SR-036</x:v>
      </x:c>
      <x:c r="Q4725" s="16" t="n">
        <x:v>51</x:v>
      </x:c>
      <x:c r="R4725" s="17" t="n">
        <x:v>21.19</x:v>
      </x:c>
      <x:c r="S4725" s="18" t="n">
        <x:v>0</x:v>
      </x:c>
      <x:c r="T4725" s="17" t="n">
        <x:v>1080.6</x:v>
      </x:c>
      <x:c r="U4725" s="17" t="n">
        <x:v>1080.6</x:v>
      </x:c>
      <x:c r="V4725" s="17" t="n">
        <x:v>461.16</x:v>
      </x:c>
      <x:c r="W4725" s="17" t="n">
        <x:v>619.44</x:v>
      </x:c>
      <x:c r="X4725" s="18" t="n">
        <x:v>0.5732</x:v>
      </x:c>
      <x:c r="Y4725" s="17" t="n">
        <x:v>1096.01</x:v>
      </x:c>
      <x:c r="Z4725" s="18" t="n">
        <x:v>0.9859</x:v>
      </x:c>
      <x:c r="AA4725" s="18" t="n">
        <x:v>-0.0378</x:v>
      </x:c>
      <x:c r="AB4725" t="str">
        <x:v>No</x:v>
      </x:c>
      <x:c r="AC4725" t="str">
        <x:v>Core</x:v>
      </x:c>
      <x:c r="AD4725" s="18" t="n">
        <x:v>0.5732370905052749</x:v>
      </x:c>
      <x:c r="AE4725" s="18" t="n">
        <x:v>0.9859399093073967</x:v>
      </x:c>
      <x:c r="AF4725" s="17" t="n">
        <x:v>-15.410000000000082</x:v>
      </x:c>
      <x:c r="AG4725" s="18" t="n">
        <x:v>-0.014060090692603245</x:v>
      </x:c>
      <x:c r="AH4725" t="str">
        <x:v>Below Target</x:v>
      </x:c>
    </x:row>
    <x:row r="4726">
      <x:c r="A4726" t="str">
        <x:v>TXN-004723</x:v>
      </x:c>
      <x:c r="B4726" s="14" t="d">
        <x:v>2026-03-09T00:00:00.000Z</x:v>
      </x:c>
      <x:c r="C4726" t="n">
        <x:v>2026</x:v>
      </x:c>
      <x:c r="D4726" t="str">
        <x:v>Q1</x:v>
      </x:c>
      <x:c r="E4726" t="n">
        <x:v>3</x:v>
      </x:c>
      <x:c r="F4726" t="str">
        <x:v>March</x:v>
      </x:c>
      <x:c r="G4726" s="15" t="d">
        <x:v>2026-03-01T00:00:00.000Z</x:v>
      </x:c>
      <x:c r="H4726" t="str">
        <x:v>2026-03</x:v>
      </x:c>
      <x:c r="I4726" t="str">
        <x:v>India</x:v>
      </x:c>
      <x:c r="J4726" t="str">
        <x:v>Asia Pacific</x:v>
      </x:c>
      <x:c r="K4726" t="str">
        <x:v>INR</x:v>
      </x:c>
      <x:c r="L4726" t="str">
        <x:v>Guinness</x:v>
      </x:c>
      <x:c r="M4726" t="str">
        <x:v>Beer / Stout</x:v>
      </x:c>
      <x:c r="N4726" t="str">
        <x:v>On-Trade</x:v>
      </x:c>
      <x:c r="O4726" t="str">
        <x:v>Independent Retailer</x:v>
      </x:c>
      <x:c r="P4726" t="str">
        <x:v>SR-044</x:v>
      </x:c>
      <x:c r="Q4726" s="16" t="n">
        <x:v>38</x:v>
      </x:c>
      <x:c r="R4726" s="17" t="n">
        <x:v>8.09</x:v>
      </x:c>
      <x:c r="S4726" s="18" t="n">
        <x:v>0</x:v>
      </x:c>
      <x:c r="T4726" s="17" t="n">
        <x:v>307.28</x:v>
      </x:c>
      <x:c r="U4726" s="17" t="n">
        <x:v>307.28</x:v>
      </x:c>
      <x:c r="V4726" s="17" t="n">
        <x:v>155.31</x:v>
      </x:c>
      <x:c r="W4726" s="17" t="n">
        <x:v>151.97</x:v>
      </x:c>
      <x:c r="X4726" s="18" t="n">
        <x:v>0.4946</x:v>
      </x:c>
      <x:c r="Y4726" s="17" t="n">
        <x:v>316.55</x:v>
      </x:c>
      <x:c r="Z4726" s="18" t="n">
        <x:v>0.9707</x:v>
      </x:c>
      <x:c r="AA4726" s="18" t="n">
        <x:v>0.0889</x:v>
      </x:c>
      <x:c r="AB4726" t="str">
        <x:v>No</x:v>
      </x:c>
      <x:c r="AC4726" t="str">
        <x:v>Core</x:v>
      </x:c>
      <x:c r="AD4726" s="18" t="n">
        <x:v>0.4945652173913044</x:v>
      </x:c>
      <x:c r="AE4726" s="18" t="n">
        <x:v>0.9707155267730215</x:v>
      </x:c>
      <x:c r="AF4726" s="17" t="n">
        <x:v>-9.270000000000039</x:v>
      </x:c>
      <x:c r="AG4726" s="18" t="n">
        <x:v>-0.029284473226978483</x:v>
      </x:c>
      <x:c r="AH4726" t="str">
        <x:v>Below Target</x:v>
      </x:c>
    </x:row>
    <x:row r="4727">
      <x:c r="A4727" t="str">
        <x:v>TXN-004724</x:v>
      </x:c>
      <x:c r="B4727" s="14" t="d">
        <x:v>2023-11-18T00:00:00.000Z</x:v>
      </x:c>
      <x:c r="C4727" t="n">
        <x:v>2023</x:v>
      </x:c>
      <x:c r="D4727" t="str">
        <x:v>Q4</x:v>
      </x:c>
      <x:c r="E4727" t="n">
        <x:v>11</x:v>
      </x:c>
      <x:c r="F4727" t="str">
        <x:v>November</x:v>
      </x:c>
      <x:c r="G4727" s="15" t="d">
        <x:v>2023-11-01T00:00:00.000Z</x:v>
      </x:c>
      <x:c r="H4727" t="str">
        <x:v>2023-11</x:v>
      </x:c>
      <x:c r="I4727" t="str">
        <x:v>United Kingdom</x:v>
      </x:c>
      <x:c r="J4727" t="str">
        <x:v>Europe</x:v>
      </x:c>
      <x:c r="K4727" t="str">
        <x:v>GBP</x:v>
      </x:c>
      <x:c r="L4727" t="str">
        <x:v>Smirnoff</x:v>
      </x:c>
      <x:c r="M4727" t="str">
        <x:v>Vodka</x:v>
      </x:c>
      <x:c r="N4727" t="str">
        <x:v>E-commerce</x:v>
      </x:c>
      <x:c r="O4727" t="str">
        <x:v>Distributor</x:v>
      </x:c>
      <x:c r="P4727" t="str">
        <x:v>SR-056</x:v>
      </x:c>
      <x:c r="Q4727" s="16" t="n">
        <x:v>73</x:v>
      </x:c>
      <x:c r="R4727" s="17" t="n">
        <x:v>21.01</x:v>
      </x:c>
      <x:c r="S4727" s="18" t="n">
        <x:v>0.15</x:v>
      </x:c>
      <x:c r="T4727" s="17" t="n">
        <x:v>1534.09</x:v>
      </x:c>
      <x:c r="U4727" s="17" t="n">
        <x:v>1303.97</x:v>
      </x:c>
      <x:c r="V4727" s="17" t="n">
        <x:v>688.13</x:v>
      </x:c>
      <x:c r="W4727" s="17" t="n">
        <x:v>615.85</x:v>
      </x:c>
      <x:c r="X4727" s="18" t="n">
        <x:v>0.4723</x:v>
      </x:c>
      <x:c r="Y4727" s="17" t="n">
        <x:v>1431.07</x:v>
      </x:c>
      <x:c r="Z4727" s="18" t="n">
        <x:v>0.9112</x:v>
      </x:c>
      <x:c r="AA4727" s="18" t="n">
        <x:v>0.0209</x:v>
      </x:c>
      <x:c r="AB4727" t="str">
        <x:v>Yes</x:v>
      </x:c>
      <x:c r="AC4727" t="str">
        <x:v>Core</x:v>
      </x:c>
      <x:c r="AD4727" s="18" t="n">
        <x:v>0.4722884728943151</x:v>
      </x:c>
      <x:c r="AE4727" s="18" t="n">
        <x:v>0.9111853368458567</x:v>
      </x:c>
      <x:c r="AF4727" s="17" t="n">
        <x:v>-127.09999999999991</x:v>
      </x:c>
      <x:c r="AG4727" s="18" t="n">
        <x:v>-0.08881466315414334</x:v>
      </x:c>
      <x:c r="AH4727" t="str">
        <x:v>Below Target</x:v>
      </x:c>
    </x:row>
    <x:row r="4728">
      <x:c r="A4728" t="str">
        <x:v>TXN-004725</x:v>
      </x:c>
      <x:c r="B4728" s="14" t="d">
        <x:v>2026-02-12T00:00:00.000Z</x:v>
      </x:c>
      <x:c r="C4728" t="n">
        <x:v>2026</x:v>
      </x:c>
      <x:c r="D4728" t="str">
        <x:v>Q1</x:v>
      </x:c>
      <x:c r="E4728" t="n">
        <x:v>2</x:v>
      </x:c>
      <x:c r="F4728" t="str">
        <x:v>February</x:v>
      </x:c>
      <x:c r="G4728" s="15" t="d">
        <x:v>2026-02-01T00:00:00.000Z</x:v>
      </x:c>
      <x:c r="H4728" t="str">
        <x:v>2026-02</x:v>
      </x:c>
      <x:c r="I4728" t="str">
        <x:v>Canada</x:v>
      </x:c>
      <x:c r="J4728" t="str">
        <x:v>North America</x:v>
      </x:c>
      <x:c r="K4728" t="str">
        <x:v>CAD</x:v>
      </x:c>
      <x:c r="L4728" t="str">
        <x:v>Johnnie Walker</x:v>
      </x:c>
      <x:c r="M4728" t="str">
        <x:v>Scotch Whisky</x:v>
      </x:c>
      <x:c r="N4728" t="str">
        <x:v>Wholesale</x:v>
      </x:c>
      <x:c r="O4728" t="str">
        <x:v>Key Account</x:v>
      </x:c>
      <x:c r="P4728" t="str">
        <x:v>SR-037</x:v>
      </x:c>
      <x:c r="Q4728" s="16" t="n">
        <x:v>32</x:v>
      </x:c>
      <x:c r="R4728" s="17" t="n">
        <x:v>31.01</x:v>
      </x:c>
      <x:c r="S4728" s="18" t="n">
        <x:v>0</x:v>
      </x:c>
      <x:c r="T4728" s="17" t="n">
        <x:v>992.33</x:v>
      </x:c>
      <x:c r="U4728" s="17" t="n">
        <x:v>992.33</x:v>
      </x:c>
      <x:c r="V4728" s="17" t="n">
        <x:v>463.13</x:v>
      </x:c>
      <x:c r="W4728" s="17" t="n">
        <x:v>529.2</x:v>
      </x:c>
      <x:c r="X4728" s="18" t="n">
        <x:v>0.5333</x:v>
      </x:c>
      <x:c r="Y4728" s="17" t="n">
        <x:v>1075.58</x:v>
      </x:c>
      <x:c r="Z4728" s="18" t="n">
        <x:v>0.9226</x:v>
      </x:c>
      <x:c r="AA4728" s="18" t="n">
        <x:v>-0.0258</x:v>
      </x:c>
      <x:c r="AB4728" t="str">
        <x:v>No</x:v>
      </x:c>
      <x:c r="AC4728" t="str">
        <x:v>Luxury / Reserve</x:v>
      </x:c>
      <x:c r="AD4728" s="18" t="n">
        <x:v>0.5332903368838995</x:v>
      </x:c>
      <x:c r="AE4728" s="18" t="n">
        <x:v>0.9225998995890591</x:v>
      </x:c>
      <x:c r="AF4728" s="17" t="n">
        <x:v>-83.24999999999989</x:v>
      </x:c>
      <x:c r="AG4728" s="18" t="n">
        <x:v>-0.07740010041094098</x:v>
      </x:c>
      <x:c r="AH4728" t="str">
        <x:v>Below Target</x:v>
      </x:c>
    </x:row>
    <x:row r="4729">
      <x:c r="A4729" t="str">
        <x:v>TXN-004726</x:v>
      </x:c>
      <x:c r="B4729" s="14" t="d">
        <x:v>2025-03-09T00:00:00.000Z</x:v>
      </x:c>
      <x:c r="C4729" t="n">
        <x:v>2025</x:v>
      </x:c>
      <x:c r="D4729" t="str">
        <x:v>Q1</x:v>
      </x:c>
      <x:c r="E4729" t="n">
        <x:v>3</x:v>
      </x:c>
      <x:c r="F4729" t="str">
        <x:v>March</x:v>
      </x:c>
      <x:c r="G4729" s="15" t="d">
        <x:v>2025-03-01T00:00:00.000Z</x:v>
      </x:c>
      <x:c r="H4729" t="str">
        <x:v>2025-03</x:v>
      </x:c>
      <x:c r="I4729" t="str">
        <x:v>United States</x:v>
      </x:c>
      <x:c r="J4729" t="str">
        <x:v>North America</x:v>
      </x:c>
      <x:c r="K4729" t="str">
        <x:v>USD</x:v>
      </x:c>
      <x:c r="L4729" t="str">
        <x:v>Buchanan's</x:v>
      </x:c>
      <x:c r="M4729" t="str">
        <x:v>Scotch Whisky</x:v>
      </x:c>
      <x:c r="N4729" t="str">
        <x:v>Wholesale</x:v>
      </x:c>
      <x:c r="O4729" t="str">
        <x:v>E-commerce Partner</x:v>
      </x:c>
      <x:c r="P4729" t="str">
        <x:v>SR-014</x:v>
      </x:c>
      <x:c r="Q4729" s="16" t="n">
        <x:v>83</x:v>
      </x:c>
      <x:c r="R4729" s="17" t="n">
        <x:v>30.96</x:v>
      </x:c>
      <x:c r="S4729" s="18" t="n">
        <x:v>0.15</x:v>
      </x:c>
      <x:c r="T4729" s="17" t="n">
        <x:v>2569.28</x:v>
      </x:c>
      <x:c r="U4729" s="17" t="n">
        <x:v>2183.89</x:v>
      </x:c>
      <x:c r="V4729" s="17" t="n">
        <x:v>1102.13</x:v>
      </x:c>
      <x:c r="W4729" s="17" t="n">
        <x:v>1081.76</x:v>
      </x:c>
      <x:c r="X4729" s="18" t="n">
        <x:v>0.4953</x:v>
      </x:c>
      <x:c r="Y4729" s="17" t="n">
        <x:v>2419.16</x:v>
      </x:c>
      <x:c r="Z4729" s="18" t="n">
        <x:v>0.9027</x:v>
      </x:c>
      <x:c r="AA4729" s="18" t="n">
        <x:v>0.0738</x:v>
      </x:c>
      <x:c r="AB4729" t="str">
        <x:v>Yes</x:v>
      </x:c>
      <x:c r="AC4729" t="str">
        <x:v>Premium Core</x:v>
      </x:c>
      <x:c r="AD4729" s="18" t="n">
        <x:v>0.4953363035684032</x:v>
      </x:c>
      <x:c r="AE4729" s="18" t="n">
        <x:v>0.9027472345772913</x:v>
      </x:c>
      <x:c r="AF4729" s="17" t="n">
        <x:v>-235.26999999999998</x:v>
      </x:c>
      <x:c r="AG4729" s="18" t="n">
        <x:v>-0.0972527654227087</x:v>
      </x:c>
      <x:c r="AH4729" t="str">
        <x:v>Below Target</x:v>
      </x:c>
    </x:row>
    <x:row r="4730">
      <x:c r="A4730" t="str">
        <x:v>TXN-004727</x:v>
      </x:c>
      <x:c r="B4730" s="14" t="d">
        <x:v>2024-09-14T00:00:00.000Z</x:v>
      </x:c>
      <x:c r="C4730" t="n">
        <x:v>2024</x:v>
      </x:c>
      <x:c r="D4730" t="str">
        <x:v>Q3</x:v>
      </x:c>
      <x:c r="E4730" t="n">
        <x:v>9</x:v>
      </x:c>
      <x:c r="F4730" t="str">
        <x:v>September</x:v>
      </x:c>
      <x:c r="G4730" s="15" t="d">
        <x:v>2024-09-01T00:00:00.000Z</x:v>
      </x:c>
      <x:c r="H4730" t="str">
        <x:v>2024-09</x:v>
      </x:c>
      <x:c r="I4730" t="str">
        <x:v>Canada</x:v>
      </x:c>
      <x:c r="J4730" t="str">
        <x:v>North America</x:v>
      </x:c>
      <x:c r="K4730" t="str">
        <x:v>CAD</x:v>
      </x:c>
      <x:c r="L4730" t="str">
        <x:v>Smirnoff</x:v>
      </x:c>
      <x:c r="M4730" t="str">
        <x:v>Vodka</x:v>
      </x:c>
      <x:c r="N4730" t="str">
        <x:v>Off-Trade</x:v>
      </x:c>
      <x:c r="O4730" t="str">
        <x:v>E-commerce Partner</x:v>
      </x:c>
      <x:c r="P4730" t="str">
        <x:v>SR-034</x:v>
      </x:c>
      <x:c r="Q4730" s="16" t="n">
        <x:v>23</x:v>
      </x:c>
      <x:c r="R4730" s="17" t="n">
        <x:v>18.51</x:v>
      </x:c>
      <x:c r="S4730" s="18" t="n">
        <x:v>0.02</x:v>
      </x:c>
      <x:c r="T4730" s="17" t="n">
        <x:v>425.63</x:v>
      </x:c>
      <x:c r="U4730" s="17" t="n">
        <x:v>417.12</x:v>
      </x:c>
      <x:c r="V4730" s="17" t="n">
        <x:v>203.4</x:v>
      </x:c>
      <x:c r="W4730" s="17" t="n">
        <x:v>213.72</x:v>
      </x:c>
      <x:c r="X4730" s="18" t="n">
        <x:v>0.5124</x:v>
      </x:c>
      <x:c r="Y4730" s="17" t="n">
        <x:v>410.09</x:v>
      </x:c>
      <x:c r="Z4730" s="18" t="n">
        <x:v>1.0171</x:v>
      </x:c>
      <x:c r="AA4730" s="18" t="n">
        <x:v>0.0306</x:v>
      </x:c>
      <x:c r="AB4730" t="str">
        <x:v>No</x:v>
      </x:c>
      <x:c r="AC4730" t="str">
        <x:v>Core</x:v>
      </x:c>
      <x:c r="AD4730" s="18" t="n">
        <x:v>0.5123705408515535</x:v>
      </x:c>
      <x:c r="AE4730" s="18" t="n">
        <x:v>1.0171425784583872</x:v>
      </x:c>
      <x:c r="AF4730" s="17" t="n">
        <x:v>7.03000000000003</x:v>
      </x:c>
      <x:c r="AG4730" s="18" t="n">
        <x:v>0.017142578458387257</x:v>
      </x:c>
      <x:c r="AH4730" t="str">
        <x:v>Above Target</x:v>
      </x:c>
    </x:row>
    <x:row r="4731">
      <x:c r="A4731" t="str">
        <x:v>TXN-004728</x:v>
      </x:c>
      <x:c r="B4731" s="14" t="d">
        <x:v>2026-03-24T00:00:00.000Z</x:v>
      </x:c>
      <x:c r="C4731" t="n">
        <x:v>2026</x:v>
      </x:c>
      <x:c r="D4731" t="str">
        <x:v>Q1</x:v>
      </x:c>
      <x:c r="E4731" t="n">
        <x:v>3</x:v>
      </x:c>
      <x:c r="F4731" t="str">
        <x:v>March</x:v>
      </x:c>
      <x:c r="G4731" s="15" t="d">
        <x:v>2026-03-01T00:00:00.000Z</x:v>
      </x:c>
      <x:c r="H4731" t="str">
        <x:v>2026-03</x:v>
      </x:c>
      <x:c r="I4731" t="str">
        <x:v>South Africa</x:v>
      </x:c>
      <x:c r="J4731" t="str">
        <x:v>Africa</x:v>
      </x:c>
      <x:c r="K4731" t="str">
        <x:v>ZAR</x:v>
      </x:c>
      <x:c r="L4731" t="str">
        <x:v>Guinness</x:v>
      </x:c>
      <x:c r="M4731" t="str">
        <x:v>Beer / Stout</x:v>
      </x:c>
      <x:c r="N4731" t="str">
        <x:v>On-Trade</x:v>
      </x:c>
      <x:c r="O4731" t="str">
        <x:v>Distributor</x:v>
      </x:c>
      <x:c r="P4731" t="str">
        <x:v>SR-027</x:v>
      </x:c>
      <x:c r="Q4731" s="16" t="n">
        <x:v>98</x:v>
      </x:c>
      <x:c r="R4731" s="17" t="n">
        <x:v>9.15</x:v>
      </x:c>
      <x:c r="S4731" s="18" t="n">
        <x:v>0.15</x:v>
      </x:c>
      <x:c r="T4731" s="17" t="n">
        <x:v>897.12</x:v>
      </x:c>
      <x:c r="U4731" s="17" t="n">
        <x:v>762.55</x:v>
      </x:c>
      <x:c r="V4731" s="17" t="n">
        <x:v>438.43</x:v>
      </x:c>
      <x:c r="W4731" s="17" t="n">
        <x:v>324.12</x:v>
      </x:c>
      <x:c r="X4731" s="18" t="n">
        <x:v>0.425</x:v>
      </x:c>
      <x:c r="Y4731" s="17" t="n">
        <x:v>868.77</x:v>
      </x:c>
      <x:c r="Z4731" s="18" t="n">
        <x:v>0.8777</x:v>
      </x:c>
      <x:c r="AA4731" s="18" t="n">
        <x:v>0.0475</x:v>
      </x:c>
      <x:c r="AB4731" t="str">
        <x:v>Yes</x:v>
      </x:c>
      <x:c r="AC4731" t="str">
        <x:v>Core</x:v>
      </x:c>
      <x:c r="AD4731" s="18" t="n">
        <x:v>0.42504753786636945</x:v>
      </x:c>
      <x:c r="AE4731" s="18" t="n">
        <x:v>0.8777351888301852</x:v>
      </x:c>
      <x:c r="AF4731" s="17" t="n">
        <x:v>-106.22000000000003</x:v>
      </x:c>
      <x:c r="AG4731" s="18" t="n">
        <x:v>-0.12226481116981483</x:v>
      </x:c>
      <x:c r="AH4731" t="str">
        <x:v>Below Target</x:v>
      </x:c>
    </x:row>
    <x:row r="4732">
      <x:c r="A4732" t="str">
        <x:v>TXN-004729</x:v>
      </x:c>
      <x:c r="B4732" s="14" t="d">
        <x:v>2023-01-04T00:00:00.000Z</x:v>
      </x:c>
      <x:c r="C4732" t="n">
        <x:v>2023</x:v>
      </x:c>
      <x:c r="D4732" t="str">
        <x:v>Q1</x:v>
      </x:c>
      <x:c r="E4732" t="n">
        <x:v>1</x:v>
      </x:c>
      <x:c r="F4732" t="str">
        <x:v>January</x:v>
      </x:c>
      <x:c r="G4732" s="15" t="d">
        <x:v>2023-01-01T00:00:00.000Z</x:v>
      </x:c>
      <x:c r="H4732" t="str">
        <x:v>2023-01</x:v>
      </x:c>
      <x:c r="I4732" t="str">
        <x:v>Mexico</x:v>
      </x:c>
      <x:c r="J4732" t="str">
        <x:v>Latin America &amp; Caribbean</x:v>
      </x:c>
      <x:c r="K4732" t="str">
        <x:v>MXN</x:v>
      </x:c>
      <x:c r="L4732" t="str">
        <x:v>Guinness</x:v>
      </x:c>
      <x:c r="M4732" t="str">
        <x:v>Beer / Stout</x:v>
      </x:c>
      <x:c r="N4732" t="str">
        <x:v>Duty Free / Travel Retail</x:v>
      </x:c>
      <x:c r="O4732" t="str">
        <x:v>Independent Retailer</x:v>
      </x:c>
      <x:c r="P4732" t="str">
        <x:v>SR-002</x:v>
      </x:c>
      <x:c r="Q4732" s="16" t="n">
        <x:v>35</x:v>
      </x:c>
      <x:c r="R4732" s="17" t="n">
        <x:v>8.88</x:v>
      </x:c>
      <x:c r="S4732" s="18" t="n">
        <x:v>0.08</x:v>
      </x:c>
      <x:c r="T4732" s="17" t="n">
        <x:v>310.75</x:v>
      </x:c>
      <x:c r="U4732" s="17" t="n">
        <x:v>285.89</x:v>
      </x:c>
      <x:c r="V4732" s="17" t="n">
        <x:v>162.39</x:v>
      </x:c>
      <x:c r="W4732" s="17" t="n">
        <x:v>123.49</x:v>
      </x:c>
      <x:c r="X4732" s="18" t="n">
        <x:v>0.432</x:v>
      </x:c>
      <x:c r="Y4732" s="17" t="n">
        <x:v>278.32</x:v>
      </x:c>
      <x:c r="Z4732" s="18" t="n">
        <x:v>1.0272</x:v>
      </x:c>
      <x:c r="AA4732" s="18" t="n">
        <x:v>-0.0221</x:v>
      </x:c>
      <x:c r="AB4732" t="str">
        <x:v>Yes</x:v>
      </x:c>
      <x:c r="AC4732" t="str">
        <x:v>Core</x:v>
      </x:c>
      <x:c r="AD4732" s="18" t="n">
        <x:v>0.4319493511490433</x:v>
      </x:c>
      <x:c r="AE4732" s="18" t="n">
        <x:v>1.0271989077321069</x:v>
      </x:c>
      <x:c r="AF4732" s="17" t="n">
        <x:v>7.569999999999993</x:v>
      </x:c>
      <x:c r="AG4732" s="18" t="n">
        <x:v>0.027198907732106904</x:v>
      </x:c>
      <x:c r="AH4732" t="str">
        <x:v>Above Target</x:v>
      </x:c>
    </x:row>
    <x:row r="4733">
      <x:c r="A4733" t="str">
        <x:v>TXN-004730</x:v>
      </x:c>
      <x:c r="B4733" s="14" t="d">
        <x:v>2023-08-17T00:00:00.000Z</x:v>
      </x:c>
      <x:c r="C4733" t="n">
        <x:v>2023</x:v>
      </x:c>
      <x:c r="D4733" t="str">
        <x:v>Q3</x:v>
      </x:c>
      <x:c r="E4733" t="n">
        <x:v>8</x:v>
      </x:c>
      <x:c r="F4733" t="str">
        <x:v>August</x:v>
      </x:c>
      <x:c r="G4733" s="15" t="d">
        <x:v>2023-08-01T00:00:00.000Z</x:v>
      </x:c>
      <x:c r="H4733" t="str">
        <x:v>2023-08</x:v>
      </x:c>
      <x:c r="I4733" t="str">
        <x:v>India</x:v>
      </x:c>
      <x:c r="J4733" t="str">
        <x:v>Asia Pacific</x:v>
      </x:c>
      <x:c r="K4733" t="str">
        <x:v>INR</x:v>
      </x:c>
      <x:c r="L4733" t="str">
        <x:v>Smirnoff</x:v>
      </x:c>
      <x:c r="M4733" t="str">
        <x:v>Vodka</x:v>
      </x:c>
      <x:c r="N4733" t="str">
        <x:v>On-Trade</x:v>
      </x:c>
      <x:c r="O4733" t="str">
        <x:v>Independent Retailer</x:v>
      </x:c>
      <x:c r="P4733" t="str">
        <x:v>SR-019</x:v>
      </x:c>
      <x:c r="Q4733" s="16" t="n">
        <x:v>51</x:v>
      </x:c>
      <x:c r="R4733" s="17" t="n">
        <x:v>24.55</x:v>
      </x:c>
      <x:c r="S4733" s="18" t="n">
        <x:v>0.03</x:v>
      </x:c>
      <x:c r="T4733" s="17" t="n">
        <x:v>1251.86</x:v>
      </x:c>
      <x:c r="U4733" s="17" t="n">
        <x:v>1214.3</x:v>
      </x:c>
      <x:c r="V4733" s="17" t="n">
        <x:v>611.66</x:v>
      </x:c>
      <x:c r="W4733" s="17" t="n">
        <x:v>602.65</x:v>
      </x:c>
      <x:c r="X4733" s="18" t="n">
        <x:v>0.4963</x:v>
      </x:c>
      <x:c r="Y4733" s="17" t="n">
        <x:v>1157.82</x:v>
      </x:c>
      <x:c r="Z4733" s="18" t="n">
        <x:v>1.0488</x:v>
      </x:c>
      <x:c r="AA4733" s="18" t="n">
        <x:v>0.0563</x:v>
      </x:c>
      <x:c r="AB4733" t="str">
        <x:v>No</x:v>
      </x:c>
      <x:c r="AC4733" t="str">
        <x:v>Core</x:v>
      </x:c>
      <x:c r="AD4733" s="18" t="n">
        <x:v>0.49629416124516185</x:v>
      </x:c>
      <x:c r="AE4733" s="18" t="n">
        <x:v>1.0487813304313278</x:v>
      </x:c>
      <x:c r="AF4733" s="17" t="n">
        <x:v>56.48000000000002</x:v>
      </x:c>
      <x:c r="AG4733" s="18" t="n">
        <x:v>0.04878133043132786</x:v>
      </x:c>
      <x:c r="AH4733" t="str">
        <x:v>Above Target</x:v>
      </x:c>
    </x:row>
    <x:row r="4734">
      <x:c r="A4734" t="str">
        <x:v>TXN-004731</x:v>
      </x:c>
      <x:c r="B4734" s="14" t="d">
        <x:v>2025-09-04T00:00:00.000Z</x:v>
      </x:c>
      <x:c r="C4734" t="n">
        <x:v>2025</x:v>
      </x:c>
      <x:c r="D4734" t="str">
        <x:v>Q3</x:v>
      </x:c>
      <x:c r="E4734" t="n">
        <x:v>9</x:v>
      </x:c>
      <x:c r="F4734" t="str">
        <x:v>September</x:v>
      </x:c>
      <x:c r="G4734" s="15" t="d">
        <x:v>2025-09-01T00:00:00.000Z</x:v>
      </x:c>
      <x:c r="H4734" t="str">
        <x:v>2025-09</x:v>
      </x:c>
      <x:c r="I4734" t="str">
        <x:v>United Kingdom</x:v>
      </x:c>
      <x:c r="J4734" t="str">
        <x:v>Europe</x:v>
      </x:c>
      <x:c r="K4734" t="str">
        <x:v>GBP</x:v>
      </x:c>
      <x:c r="L4734" t="str">
        <x:v>Captain Morgan</x:v>
      </x:c>
      <x:c r="M4734" t="str">
        <x:v>Rum</x:v>
      </x:c>
      <x:c r="N4734" t="str">
        <x:v>Off-Trade</x:v>
      </x:c>
      <x:c r="O4734" t="str">
        <x:v>E-commerce Partner</x:v>
      </x:c>
      <x:c r="P4734" t="str">
        <x:v>SR-007</x:v>
      </x:c>
      <x:c r="Q4734" s="16" t="n">
        <x:v>265</x:v>
      </x:c>
      <x:c r="R4734" s="17" t="n">
        <x:v>20.26</x:v>
      </x:c>
      <x:c r="S4734" s="18" t="n">
        <x:v>0.02</x:v>
      </x:c>
      <x:c r="T4734" s="17" t="n">
        <x:v>5370.19</x:v>
      </x:c>
      <x:c r="U4734" s="17" t="n">
        <x:v>5262.78</x:v>
      </x:c>
      <x:c r="V4734" s="17" t="n">
        <x:v>2457.83</x:v>
      </x:c>
      <x:c r="W4734" s="17" t="n">
        <x:v>2804.95</x:v>
      </x:c>
      <x:c r="X4734" s="18" t="n">
        <x:v>0.533</x:v>
      </x:c>
      <x:c r="Y4734" s="17" t="n">
        <x:v>5056.65</x:v>
      </x:c>
      <x:c r="Z4734" s="18" t="n">
        <x:v>1.0408</x:v>
      </x:c>
      <x:c r="AA4734" s="18" t="n">
        <x:v>-0.0321</x:v>
      </x:c>
      <x:c r="AB4734" t="str">
        <x:v>No</x:v>
      </x:c>
      <x:c r="AC4734" t="str">
        <x:v>Core</x:v>
      </x:c>
      <x:c r="AD4734" s="18" t="n">
        <x:v>0.5329787678755334</x:v>
      </x:c>
      <x:c r="AE4734" s="18" t="n">
        <x:v>1.0407641422681024</x:v>
      </x:c>
      <x:c r="AF4734" s="17" t="n">
        <x:v>206.1300000000001</x:v>
      </x:c>
      <x:c r="AG4734" s="18" t="n">
        <x:v>0.040764142268102425</x:v>
      </x:c>
      <x:c r="AH4734" t="str">
        <x:v>Above Target</x:v>
      </x:c>
    </x:row>
    <x:row r="4735">
      <x:c r="A4735" t="str">
        <x:v>TXN-004732</x:v>
      </x:c>
      <x:c r="B4735" s="14" t="d">
        <x:v>2025-03-05T00:00:00.000Z</x:v>
      </x:c>
      <x:c r="C4735" t="n">
        <x:v>2025</x:v>
      </x:c>
      <x:c r="D4735" t="str">
        <x:v>Q1</x:v>
      </x:c>
      <x:c r="E4735" t="n">
        <x:v>3</x:v>
      </x:c>
      <x:c r="F4735" t="str">
        <x:v>March</x:v>
      </x:c>
      <x:c r="G4735" s="15" t="d">
        <x:v>2025-03-01T00:00:00.000Z</x:v>
      </x:c>
      <x:c r="H4735" t="str">
        <x:v>2025-03</x:v>
      </x:c>
      <x:c r="I4735" t="str">
        <x:v>Mexico</x:v>
      </x:c>
      <x:c r="J4735" t="str">
        <x:v>Latin America &amp; Caribbean</x:v>
      </x:c>
      <x:c r="K4735" t="str">
        <x:v>MXN</x:v>
      </x:c>
      <x:c r="L4735" t="str">
        <x:v>Crown Royal</x:v>
      </x:c>
      <x:c r="M4735" t="str">
        <x:v>Canadian Whisky</x:v>
      </x:c>
      <x:c r="N4735" t="str">
        <x:v>Wholesale</x:v>
      </x:c>
      <x:c r="O4735" t="str">
        <x:v>Key Account</x:v>
      </x:c>
      <x:c r="P4735" t="str">
        <x:v>SR-002</x:v>
      </x:c>
      <x:c r="Q4735" s="16" t="n">
        <x:v>45</x:v>
      </x:c>
      <x:c r="R4735" s="17" t="n">
        <x:v>27.51</x:v>
      </x:c>
      <x:c r="S4735" s="18" t="n">
        <x:v>0</x:v>
      </x:c>
      <x:c r="T4735" s="17" t="n">
        <x:v>1237.96</x:v>
      </x:c>
      <x:c r="U4735" s="17" t="n">
        <x:v>1237.96</x:v>
      </x:c>
      <x:c r="V4735" s="17" t="n">
        <x:v>519.32</x:v>
      </x:c>
      <x:c r="W4735" s="17" t="n">
        <x:v>718.64</x:v>
      </x:c>
      <x:c r="X4735" s="18" t="n">
        <x:v>0.5805</x:v>
      </x:c>
      <x:c r="Y4735" s="17" t="n">
        <x:v>1207.22</x:v>
      </x:c>
      <x:c r="Z4735" s="18" t="n">
        <x:v>1.0255</x:v>
      </x:c>
      <x:c r="AA4735" s="18" t="n">
        <x:v>-0.0285</x:v>
      </x:c>
      <x:c r="AB4735" t="str">
        <x:v>No</x:v>
      </x:c>
      <x:c r="AC4735" t="str">
        <x:v>Premium Core</x:v>
      </x:c>
      <x:c r="AD4735" s="18" t="n">
        <x:v>0.580503408833888</x:v>
      </x:c>
      <x:c r="AE4735" s="18" t="n">
        <x:v>1.025463461506602</x:v>
      </x:c>
      <x:c r="AF4735" s="17" t="n">
        <x:v>30.74000000000001</x:v>
      </x:c>
      <x:c r="AG4735" s="18" t="n">
        <x:v>0.02546346150660195</x:v>
      </x:c>
      <x:c r="AH4735" t="str">
        <x:v>Above Target</x:v>
      </x:c>
    </x:row>
    <x:row r="4736">
      <x:c r="A4736" t="str">
        <x:v>TXN-004733</x:v>
      </x:c>
      <x:c r="B4736" s="14" t="d">
        <x:v>2026-01-29T00:00:00.000Z</x:v>
      </x:c>
      <x:c r="C4736" t="n">
        <x:v>2026</x:v>
      </x:c>
      <x:c r="D4736" t="str">
        <x:v>Q1</x:v>
      </x:c>
      <x:c r="E4736" t="n">
        <x:v>1</x:v>
      </x:c>
      <x:c r="F4736" t="str">
        <x:v>January</x:v>
      </x:c>
      <x:c r="G4736" s="15" t="d">
        <x:v>2026-01-01T00:00:00.000Z</x:v>
      </x:c>
      <x:c r="H4736" t="str">
        <x:v>2026-01</x:v>
      </x:c>
      <x:c r="I4736" t="str">
        <x:v>United States</x:v>
      </x:c>
      <x:c r="J4736" t="str">
        <x:v>North America</x:v>
      </x:c>
      <x:c r="K4736" t="str">
        <x:v>USD</x:v>
      </x:c>
      <x:c r="L4736" t="str">
        <x:v>Tanqueray</x:v>
      </x:c>
      <x:c r="M4736" t="str">
        <x:v>Gin</x:v>
      </x:c>
      <x:c r="N4736" t="str">
        <x:v>On-Trade</x:v>
      </x:c>
      <x:c r="O4736" t="str">
        <x:v>Hospitality Group</x:v>
      </x:c>
      <x:c r="P4736" t="str">
        <x:v>SR-022</x:v>
      </x:c>
      <x:c r="Q4736" s="16" t="n">
        <x:v>213</x:v>
      </x:c>
      <x:c r="R4736" s="17" t="n">
        <x:v>29.87</x:v>
      </x:c>
      <x:c r="S4736" s="18" t="n">
        <x:v>0.02</x:v>
      </x:c>
      <x:c r="T4736" s="17" t="n">
        <x:v>6362.22</x:v>
      </x:c>
      <x:c r="U4736" s="17" t="n">
        <x:v>6234.97</x:v>
      </x:c>
      <x:c r="V4736" s="17" t="n">
        <x:v>2806.38</x:v>
      </x:c>
      <x:c r="W4736" s="17" t="n">
        <x:v>3428.59</x:v>
      </x:c>
      <x:c r="X4736" s="18" t="n">
        <x:v>0.5499</x:v>
      </x:c>
      <x:c r="Y4736" s="17" t="n">
        <x:v>6575.49</x:v>
      </x:c>
      <x:c r="Z4736" s="18" t="n">
        <x:v>0.9482</x:v>
      </x:c>
      <x:c r="AA4736" s="18" t="n">
        <x:v>-0.038</x:v>
      </x:c>
      <x:c r="AB4736" t="str">
        <x:v>No</x:v>
      </x:c>
      <x:c r="AC4736" t="str">
        <x:v>Premium Core</x:v>
      </x:c>
      <x:c r="AD4736" s="18" t="n">
        <x:v>0.5498967918049324</x:v>
      </x:c>
      <x:c r="AE4736" s="18" t="n">
        <x:v>0.9482137452874235</x:v>
      </x:c>
      <x:c r="AF4736" s="17" t="n">
        <x:v>-340.5199999999995</x:v>
      </x:c>
      <x:c r="AG4736" s="18" t="n">
        <x:v>-0.05178625471257648</x:v>
      </x:c>
      <x:c r="AH4736" t="str">
        <x:v>Below Target</x:v>
      </x:c>
    </x:row>
    <x:row r="4737">
      <x:c r="A4737" t="str">
        <x:v>TXN-004734</x:v>
      </x:c>
      <x:c r="B4737" s="14" t="d">
        <x:v>2024-08-10T00:00:00.000Z</x:v>
      </x:c>
      <x:c r="C4737" t="n">
        <x:v>2024</x:v>
      </x:c>
      <x:c r="D4737" t="str">
        <x:v>Q3</x:v>
      </x:c>
      <x:c r="E4737" t="n">
        <x:v>8</x:v>
      </x:c>
      <x:c r="F4737" t="str">
        <x:v>August</x:v>
      </x:c>
      <x:c r="G4737" s="15" t="d">
        <x:v>2024-08-01T00:00:00.000Z</x:v>
      </x:c>
      <x:c r="H4737" t="str">
        <x:v>2024-08</x:v>
      </x:c>
      <x:c r="I4737" t="str">
        <x:v>Australia</x:v>
      </x:c>
      <x:c r="J4737" t="str">
        <x:v>Asia Pacific</x:v>
      </x:c>
      <x:c r="K4737" t="str">
        <x:v>AUD</x:v>
      </x:c>
      <x:c r="L4737" t="str">
        <x:v>Ketel One</x:v>
      </x:c>
      <x:c r="M4737" t="str">
        <x:v>Vodka</x:v>
      </x:c>
      <x:c r="N4737" t="str">
        <x:v>On-Trade</x:v>
      </x:c>
      <x:c r="O4737" t="str">
        <x:v>Hospitality Group</x:v>
      </x:c>
      <x:c r="P4737" t="str">
        <x:v>SR-015</x:v>
      </x:c>
      <x:c r="Q4737" s="16" t="n">
        <x:v>54</x:v>
      </x:c>
      <x:c r="R4737" s="17" t="n">
        <x:v>30.4</x:v>
      </x:c>
      <x:c r="S4737" s="18" t="n">
        <x:v>0</x:v>
      </x:c>
      <x:c r="T4737" s="17" t="n">
        <x:v>1641.52</x:v>
      </x:c>
      <x:c r="U4737" s="17" t="n">
        <x:v>1641.52</x:v>
      </x:c>
      <x:c r="V4737" s="17" t="n">
        <x:v>681.15</x:v>
      </x:c>
      <x:c r="W4737" s="17" t="n">
        <x:v>960.37</x:v>
      </x:c>
      <x:c r="X4737" s="18" t="n">
        <x:v>0.5851</x:v>
      </x:c>
      <x:c r="Y4737" s="17" t="n">
        <x:v>1497.39</x:v>
      </x:c>
      <x:c r="Z4737" s="18" t="n">
        <x:v>1.0963</x:v>
      </x:c>
      <x:c r="AA4737" s="18" t="n">
        <x:v>0.0164</x:v>
      </x:c>
      <x:c r="AB4737" t="str">
        <x:v>No</x:v>
      </x:c>
      <x:c r="AC4737" t="str">
        <x:v>Premium Core</x:v>
      </x:c>
      <x:c r="AD4737" s="18" t="n">
        <x:v>0.5850492226716701</x:v>
      </x:c>
      <x:c r="AE4737" s="18" t="n">
        <x:v>1.0962541488857278</x:v>
      </x:c>
      <x:c r="AF4737" s="17" t="n">
        <x:v>144.12999999999988</x:v>
      </x:c>
      <x:c r="AG4737" s="18" t="n">
        <x:v>0.09625414888572775</x:v>
      </x:c>
      <x:c r="AH4737" t="str">
        <x:v>Above Target</x:v>
      </x:c>
    </x:row>
    <x:row r="4738">
      <x:c r="A4738" t="str">
        <x:v>TXN-004735</x:v>
      </x:c>
      <x:c r="B4738" s="14" t="d">
        <x:v>2025-04-29T00:00:00.000Z</x:v>
      </x:c>
      <x:c r="C4738" t="n">
        <x:v>2025</x:v>
      </x:c>
      <x:c r="D4738" t="str">
        <x:v>Q2</x:v>
      </x:c>
      <x:c r="E4738" t="n">
        <x:v>4</x:v>
      </x:c>
      <x:c r="F4738" t="str">
        <x:v>April</x:v>
      </x:c>
      <x:c r="G4738" s="15" t="d">
        <x:v>2025-04-01T00:00:00.000Z</x:v>
      </x:c>
      <x:c r="H4738" t="str">
        <x:v>2025-04</x:v>
      </x:c>
      <x:c r="I4738" t="str">
        <x:v>Kenya</x:v>
      </x:c>
      <x:c r="J4738" t="str">
        <x:v>Africa</x:v>
      </x:c>
      <x:c r="K4738" t="str">
        <x:v>KES</x:v>
      </x:c>
      <x:c r="L4738" t="str">
        <x:v>Cîroc</x:v>
      </x:c>
      <x:c r="M4738" t="str">
        <x:v>Vodka</x:v>
      </x:c>
      <x:c r="N4738" t="str">
        <x:v>E-commerce</x:v>
      </x:c>
      <x:c r="O4738" t="str">
        <x:v>E-commerce Partner</x:v>
      </x:c>
      <x:c r="P4738" t="str">
        <x:v>SR-003</x:v>
      </x:c>
      <x:c r="Q4738" s="16" t="n">
        <x:v>12</x:v>
      </x:c>
      <x:c r="R4738" s="17" t="n">
        <x:v>39.5</x:v>
      </x:c>
      <x:c r="S4738" s="18" t="n">
        <x:v>0</x:v>
      </x:c>
      <x:c r="T4738" s="17" t="n">
        <x:v>474.03</x:v>
      </x:c>
      <x:c r="U4738" s="17" t="n">
        <x:v>474.03</x:v>
      </x:c>
      <x:c r="V4738" s="17" t="n">
        <x:v>190.73</x:v>
      </x:c>
      <x:c r="W4738" s="17" t="n">
        <x:v>283.3</x:v>
      </x:c>
      <x:c r="X4738" s="18" t="n">
        <x:v>0.5976</x:v>
      </x:c>
      <x:c r="Y4738" s="17" t="n">
        <x:v>456.95</x:v>
      </x:c>
      <x:c r="Z4738" s="18" t="n">
        <x:v>1.0374</x:v>
      </x:c>
      <x:c r="AA4738" s="18" t="n">
        <x:v>0.0454</x:v>
      </x:c>
      <x:c r="AB4738" t="str">
        <x:v>No</x:v>
      </x:c>
      <x:c r="AC4738" t="str">
        <x:v>Luxury / Reserve</x:v>
      </x:c>
      <x:c r="AD4738" s="18" t="n">
        <x:v>0.5976414994831551</x:v>
      </x:c>
      <x:c r="AE4738" s="18" t="n">
        <x:v>1.0373782689572162</x:v>
      </x:c>
      <x:c r="AF4738" s="17" t="n">
        <x:v>17.079999999999984</x:v>
      </x:c>
      <x:c r="AG4738" s="18" t="n">
        <x:v>0.03737826895721629</x:v>
      </x:c>
      <x:c r="AH4738" t="str">
        <x:v>Above Target</x:v>
      </x:c>
    </x:row>
    <x:row r="4739">
      <x:c r="A4739" t="str">
        <x:v>TXN-004736</x:v>
      </x:c>
      <x:c r="B4739" s="14" t="d">
        <x:v>2023-07-29T00:00:00.000Z</x:v>
      </x:c>
      <x:c r="C4739" t="n">
        <x:v>2023</x:v>
      </x:c>
      <x:c r="D4739" t="str">
        <x:v>Q3</x:v>
      </x:c>
      <x:c r="E4739" t="n">
        <x:v>7</x:v>
      </x:c>
      <x:c r="F4739" t="str">
        <x:v>July</x:v>
      </x:c>
      <x:c r="G4739" s="15" t="d">
        <x:v>2023-07-01T00:00:00.000Z</x:v>
      </x:c>
      <x:c r="H4739" t="str">
        <x:v>2023-07</x:v>
      </x:c>
      <x:c r="I4739" t="str">
        <x:v>Canada</x:v>
      </x:c>
      <x:c r="J4739" t="str">
        <x:v>North America</x:v>
      </x:c>
      <x:c r="K4739" t="str">
        <x:v>CAD</x:v>
      </x:c>
      <x:c r="L4739" t="str">
        <x:v>Tanqueray</x:v>
      </x:c>
      <x:c r="M4739" t="str">
        <x:v>Gin</x:v>
      </x:c>
      <x:c r="N4739" t="str">
        <x:v>Off-Trade</x:v>
      </x:c>
      <x:c r="O4739" t="str">
        <x:v>Key Account</x:v>
      </x:c>
      <x:c r="P4739" t="str">
        <x:v>SR-007</x:v>
      </x:c>
      <x:c r="Q4739" s="16" t="n">
        <x:v>28</x:v>
      </x:c>
      <x:c r="R4739" s="17" t="n">
        <x:v>28.62</x:v>
      </x:c>
      <x:c r="S4739" s="18" t="n">
        <x:v>0</x:v>
      </x:c>
      <x:c r="T4739" s="17" t="n">
        <x:v>801.3</x:v>
      </x:c>
      <x:c r="U4739" s="17" t="n">
        <x:v>801.3</x:v>
      </x:c>
      <x:c r="V4739" s="17" t="n">
        <x:v>367.86</x:v>
      </x:c>
      <x:c r="W4739" s="17" t="n">
        <x:v>433.43</x:v>
      </x:c>
      <x:c r="X4739" s="18" t="n">
        <x:v>0.5409</x:v>
      </x:c>
      <x:c r="Y4739" s="17" t="n">
        <x:v>852.76</x:v>
      </x:c>
      <x:c r="Z4739" s="18" t="n">
        <x:v>0.9396</x:v>
      </x:c>
      <x:c r="AA4739" s="18" t="n">
        <x:v>0.111</x:v>
      </x:c>
      <x:c r="AB4739" t="str">
        <x:v>No</x:v>
      </x:c>
      <x:c r="AC4739" t="str">
        <x:v>Premium Core</x:v>
      </x:c>
      <x:c r="AD4739" s="18" t="n">
        <x:v>0.5409085236490703</x:v>
      </x:c>
      <x:c r="AE4739" s="18" t="n">
        <x:v>0.9396547680472818</x:v>
      </x:c>
      <x:c r="AF4739" s="17" t="n">
        <x:v>-51.460000000000036</x:v>
      </x:c>
      <x:c r="AG4739" s="18" t="n">
        <x:v>-0.06034523195271828</x:v>
      </x:c>
      <x:c r="AH4739" t="str">
        <x:v>Below Target</x:v>
      </x:c>
    </x:row>
    <x:row r="4740">
      <x:c r="A4740" t="str">
        <x:v>TXN-004737</x:v>
      </x:c>
      <x:c r="B4740" s="14" t="d">
        <x:v>2023-11-03T00:00:00.000Z</x:v>
      </x:c>
      <x:c r="C4740" t="n">
        <x:v>2023</x:v>
      </x:c>
      <x:c r="D4740" t="str">
        <x:v>Q4</x:v>
      </x:c>
      <x:c r="E4740" t="n">
        <x:v>11</x:v>
      </x:c>
      <x:c r="F4740" t="str">
        <x:v>November</x:v>
      </x:c>
      <x:c r="G4740" s="15" t="d">
        <x:v>2023-11-01T00:00:00.000Z</x:v>
      </x:c>
      <x:c r="H4740" t="str">
        <x:v>2023-11</x:v>
      </x:c>
      <x:c r="I4740" t="str">
        <x:v>South Africa</x:v>
      </x:c>
      <x:c r="J4740" t="str">
        <x:v>Africa</x:v>
      </x:c>
      <x:c r="K4740" t="str">
        <x:v>ZAR</x:v>
      </x:c>
      <x:c r="L4740" t="str">
        <x:v>Don Julio</x:v>
      </x:c>
      <x:c r="M4740" t="str">
        <x:v>Tequila</x:v>
      </x:c>
      <x:c r="N4740" t="str">
        <x:v>Wholesale</x:v>
      </x:c>
      <x:c r="O4740" t="str">
        <x:v>Independent Retailer</x:v>
      </x:c>
      <x:c r="P4740" t="str">
        <x:v>SR-057</x:v>
      </x:c>
      <x:c r="Q4740" s="16" t="n">
        <x:v>67</x:v>
      </x:c>
      <x:c r="R4740" s="17" t="n">
        <x:v>45.42</x:v>
      </x:c>
      <x:c r="S4740" s="18" t="n">
        <x:v>0.12</x:v>
      </x:c>
      <x:c r="T4740" s="17" t="n">
        <x:v>3042.89</x:v>
      </x:c>
      <x:c r="U4740" s="17" t="n">
        <x:v>2677.74</x:v>
      </x:c>
      <x:c r="V4740" s="17" t="n">
        <x:v>1078.68</x:v>
      </x:c>
      <x:c r="W4740" s="17" t="n">
        <x:v>1599.06</x:v>
      </x:c>
      <x:c r="X4740" s="18" t="n">
        <x:v>0.5972</x:v>
      </x:c>
      <x:c r="Y4740" s="17" t="n">
        <x:v>2515.34</x:v>
      </x:c>
      <x:c r="Z4740" s="18" t="n">
        <x:v>1.0646</x:v>
      </x:c>
      <x:c r="AA4740" s="18" t="n">
        <x:v>-0.0237</x:v>
      </x:c>
      <x:c r="AB4740" t="str">
        <x:v>Yes</x:v>
      </x:c>
      <x:c r="AC4740" t="str">
        <x:v>Luxury / Reserve</x:v>
      </x:c>
      <x:c r="AD4740" s="18" t="n">
        <x:v>0.597167760872975</x:v>
      </x:c>
      <x:c r="AE4740" s="18" t="n">
        <x:v>1.0645638363004601</x:v>
      </x:c>
      <x:c r="AF4740" s="17" t="n">
        <x:v>162.39999999999964</x:v>
      </x:c>
      <x:c r="AG4740" s="18" t="n">
        <x:v>0.06456383630046023</x:v>
      </x:c>
      <x:c r="AH4740" t="str">
        <x:v>Above Target</x:v>
      </x:c>
    </x:row>
    <x:row r="4741">
      <x:c r="A4741" t="str">
        <x:v>TXN-004738</x:v>
      </x:c>
      <x:c r="B4741" s="14" t="d">
        <x:v>2024-07-24T00:00:00.000Z</x:v>
      </x:c>
      <x:c r="C4741" t="n">
        <x:v>2024</x:v>
      </x:c>
      <x:c r="D4741" t="str">
        <x:v>Q3</x:v>
      </x:c>
      <x:c r="E4741" t="n">
        <x:v>7</x:v>
      </x:c>
      <x:c r="F4741" t="str">
        <x:v>July</x:v>
      </x:c>
      <x:c r="G4741" s="15" t="d">
        <x:v>2024-07-01T00:00:00.000Z</x:v>
      </x:c>
      <x:c r="H4741" t="str">
        <x:v>2024-07</x:v>
      </x:c>
      <x:c r="I4741" t="str">
        <x:v>United States</x:v>
      </x:c>
      <x:c r="J4741" t="str">
        <x:v>North America</x:v>
      </x:c>
      <x:c r="K4741" t="str">
        <x:v>USD</x:v>
      </x:c>
      <x:c r="L4741" t="str">
        <x:v>Johnnie Walker</x:v>
      </x:c>
      <x:c r="M4741" t="str">
        <x:v>Scotch Whisky</x:v>
      </x:c>
      <x:c r="N4741" t="str">
        <x:v>Off-Trade</x:v>
      </x:c>
      <x:c r="O4741" t="str">
        <x:v>Hospitality Group</x:v>
      </x:c>
      <x:c r="P4741" t="str">
        <x:v>SR-028</x:v>
      </x:c>
      <x:c r="Q4741" s="16" t="n">
        <x:v>81</x:v>
      </x:c>
      <x:c r="R4741" s="17" t="n">
        <x:v>31.81</x:v>
      </x:c>
      <x:c r="S4741" s="18" t="n">
        <x:v>0.02</x:v>
      </x:c>
      <x:c r="T4741" s="17" t="n">
        <x:v>2576.59</x:v>
      </x:c>
      <x:c r="U4741" s="17" t="n">
        <x:v>2525.06</x:v>
      </x:c>
      <x:c r="V4741" s="17" t="n">
        <x:v>1104.06</x:v>
      </x:c>
      <x:c r="W4741" s="17" t="n">
        <x:v>1421</x:v>
      </x:c>
      <x:c r="X4741" s="18" t="n">
        <x:v>0.5628</x:v>
      </x:c>
      <x:c r="Y4741" s="17" t="n">
        <x:v>2859.63</x:v>
      </x:c>
      <x:c r="Z4741" s="18" t="n">
        <x:v>0.883</x:v>
      </x:c>
      <x:c r="AA4741" s="18" t="n">
        <x:v>0.0221</x:v>
      </x:c>
      <x:c r="AB4741" t="str">
        <x:v>No</x:v>
      </x:c>
      <x:c r="AC4741" t="str">
        <x:v>Luxury / Reserve</x:v>
      </x:c>
      <x:c r="AD4741" s="18" t="n">
        <x:v>0.5627589047388973</x:v>
      </x:c>
      <x:c r="AE4741" s="18" t="n">
        <x:v>0.8830023464574088</x:v>
      </x:c>
      <x:c r="AF4741" s="17" t="n">
        <x:v>-334.57000000000016</x:v>
      </x:c>
      <x:c r="AG4741" s="18" t="n">
        <x:v>-0.11699765354259123</x:v>
      </x:c>
      <x:c r="AH4741" t="str">
        <x:v>Below Target</x:v>
      </x:c>
    </x:row>
    <x:row r="4742">
      <x:c r="A4742" t="str">
        <x:v>TXN-004739</x:v>
      </x:c>
      <x:c r="B4742" s="14" t="d">
        <x:v>2024-12-12T00:00:00.000Z</x:v>
      </x:c>
      <x:c r="C4742" t="n">
        <x:v>2024</x:v>
      </x:c>
      <x:c r="D4742" t="str">
        <x:v>Q4</x:v>
      </x:c>
      <x:c r="E4742" t="n">
        <x:v>12</x:v>
      </x:c>
      <x:c r="F4742" t="str">
        <x:v>December</x:v>
      </x:c>
      <x:c r="G4742" s="15" t="d">
        <x:v>2024-12-01T00:00:00.000Z</x:v>
      </x:c>
      <x:c r="H4742" t="str">
        <x:v>2024-12</x:v>
      </x:c>
      <x:c r="I4742" t="str">
        <x:v>South Africa</x:v>
      </x:c>
      <x:c r="J4742" t="str">
        <x:v>Africa</x:v>
      </x:c>
      <x:c r="K4742" t="str">
        <x:v>ZAR</x:v>
      </x:c>
      <x:c r="L4742" t="str">
        <x:v>Smirnoff</x:v>
      </x:c>
      <x:c r="M4742" t="str">
        <x:v>Vodka</x:v>
      </x:c>
      <x:c r="N4742" t="str">
        <x:v>E-commerce</x:v>
      </x:c>
      <x:c r="O4742" t="str">
        <x:v>Hospitality Group</x:v>
      </x:c>
      <x:c r="P4742" t="str">
        <x:v>SR-054</x:v>
      </x:c>
      <x:c r="Q4742" s="16" t="n">
        <x:v>29</x:v>
      </x:c>
      <x:c r="R4742" s="17" t="n">
        <x:v>22.31</x:v>
      </x:c>
      <x:c r="S4742" s="18" t="n">
        <x:v>0.08</x:v>
      </x:c>
      <x:c r="T4742" s="17" t="n">
        <x:v>646.93</x:v>
      </x:c>
      <x:c r="U4742" s="17" t="n">
        <x:v>595.17</x:v>
      </x:c>
      <x:c r="V4742" s="17" t="n">
        <x:v>280.23</x:v>
      </x:c>
      <x:c r="W4742" s="17" t="n">
        <x:v>314.94</x:v>
      </x:c>
      <x:c r="X4742" s="18" t="n">
        <x:v>0.5292</x:v>
      </x:c>
      <x:c r="Y4742" s="17" t="n">
        <x:v>541.27</x:v>
      </x:c>
      <x:c r="Z4742" s="18" t="n">
        <x:v>1.0996</x:v>
      </x:c>
      <x:c r="AA4742" s="18" t="n">
        <x:v>0.0222</x:v>
      </x:c>
      <x:c r="AB4742" t="str">
        <x:v>Yes</x:v>
      </x:c>
      <x:c r="AC4742" t="str">
        <x:v>Core</x:v>
      </x:c>
      <x:c r="AD4742" s="18" t="n">
        <x:v>0.529159735873784</x:v>
      </x:c>
      <x:c r="AE4742" s="18" t="n">
        <x:v>1.0995806159587636</x:v>
      </x:c>
      <x:c r="AF4742" s="17" t="n">
        <x:v>53.89999999999998</x:v>
      </x:c>
      <x:c r="AG4742" s="18" t="n">
        <x:v>0.09958061595876361</x:v>
      </x:c>
      <x:c r="AH4742" t="str">
        <x:v>Above Target</x:v>
      </x:c>
    </x:row>
    <x:row r="4743">
      <x:c r="A4743" t="str">
        <x:v>TXN-004740</x:v>
      </x:c>
      <x:c r="B4743" s="14" t="d">
        <x:v>2024-10-18T00:00:00.000Z</x:v>
      </x:c>
      <x:c r="C4743" t="n">
        <x:v>2024</x:v>
      </x:c>
      <x:c r="D4743" t="str">
        <x:v>Q4</x:v>
      </x:c>
      <x:c r="E4743" t="n">
        <x:v>10</x:v>
      </x:c>
      <x:c r="F4743" t="str">
        <x:v>October</x:v>
      </x:c>
      <x:c r="G4743" s="15" t="d">
        <x:v>2024-10-01T00:00:00.000Z</x:v>
      </x:c>
      <x:c r="H4743" t="str">
        <x:v>2024-10</x:v>
      </x:c>
      <x:c r="I4743" t="str">
        <x:v>South Africa</x:v>
      </x:c>
      <x:c r="J4743" t="str">
        <x:v>Africa</x:v>
      </x:c>
      <x:c r="K4743" t="str">
        <x:v>ZAR</x:v>
      </x:c>
      <x:c r="L4743" t="str">
        <x:v>Smirnoff</x:v>
      </x:c>
      <x:c r="M4743" t="str">
        <x:v>Vodka</x:v>
      </x:c>
      <x:c r="N4743" t="str">
        <x:v>On-Trade</x:v>
      </x:c>
      <x:c r="O4743" t="str">
        <x:v>Distributor</x:v>
      </x:c>
      <x:c r="P4743" t="str">
        <x:v>SR-042</x:v>
      </x:c>
      <x:c r="Q4743" s="16" t="n">
        <x:v>21</x:v>
      </x:c>
      <x:c r="R4743" s="17" t="n">
        <x:v>22.58</x:v>
      </x:c>
      <x:c r="S4743" s="18" t="n">
        <x:v>0.03</x:v>
      </x:c>
      <x:c r="T4743" s="17" t="n">
        <x:v>474.15</x:v>
      </x:c>
      <x:c r="U4743" s="17" t="n">
        <x:v>459.92</x:v>
      </x:c>
      <x:c r="V4743" s="17" t="n">
        <x:v>210.81</x:v>
      </x:c>
      <x:c r="W4743" s="17" t="n">
        <x:v>249.12</x:v>
      </x:c>
      <x:c r="X4743" s="18" t="n">
        <x:v>0.5416</x:v>
      </x:c>
      <x:c r="Y4743" s="17" t="n">
        <x:v>467.67</x:v>
      </x:c>
      <x:c r="Z4743" s="18" t="n">
        <x:v>0.9834</x:v>
      </x:c>
      <x:c r="AA4743" s="18" t="n">
        <x:v>-0.0335</x:v>
      </x:c>
      <x:c r="AB4743" t="str">
        <x:v>No</x:v>
      </x:c>
      <x:c r="AC4743" t="str">
        <x:v>Core</x:v>
      </x:c>
      <x:c r="AD4743" s="18" t="n">
        <x:v>0.5416594190293964</x:v>
      </x:c>
      <x:c r="AE4743" s="18" t="n">
        <x:v>0.9834284858981761</x:v>
      </x:c>
      <x:c r="AF4743" s="17" t="n">
        <x:v>-7.75</x:v>
      </x:c>
      <x:c r="AG4743" s="18" t="n">
        <x:v>-0.016571514101823934</x:v>
      </x:c>
      <x:c r="AH4743" t="str">
        <x:v>Below Target</x:v>
      </x:c>
    </x:row>
    <x:row r="4744">
      <x:c r="A4744" t="str">
        <x:v>TXN-004741</x:v>
      </x:c>
      <x:c r="B4744" s="14" t="d">
        <x:v>2025-01-10T00:00:00.000Z</x:v>
      </x:c>
      <x:c r="C4744" t="n">
        <x:v>2025</x:v>
      </x:c>
      <x:c r="D4744" t="str">
        <x:v>Q1</x:v>
      </x:c>
      <x:c r="E4744" t="n">
        <x:v>1</x:v>
      </x:c>
      <x:c r="F4744" t="str">
        <x:v>January</x:v>
      </x:c>
      <x:c r="G4744" s="15" t="d">
        <x:v>2025-01-01T00:00:00.000Z</x:v>
      </x:c>
      <x:c r="H4744" t="str">
        <x:v>2025-01</x:v>
      </x:c>
      <x:c r="I4744" t="str">
        <x:v>Mexico</x:v>
      </x:c>
      <x:c r="J4744" t="str">
        <x:v>Latin America &amp; Caribbean</x:v>
      </x:c>
      <x:c r="K4744" t="str">
        <x:v>MXN</x:v>
      </x:c>
      <x:c r="L4744" t="str">
        <x:v>Guinness</x:v>
      </x:c>
      <x:c r="M4744" t="str">
        <x:v>Beer / Stout</x:v>
      </x:c>
      <x:c r="N4744" t="str">
        <x:v>Off-Trade</x:v>
      </x:c>
      <x:c r="O4744" t="str">
        <x:v>Independent Retailer</x:v>
      </x:c>
      <x:c r="P4744" t="str">
        <x:v>SR-001</x:v>
      </x:c>
      <x:c r="Q4744" s="16" t="n">
        <x:v>34</x:v>
      </x:c>
      <x:c r="R4744" s="17" t="n">
        <x:v>7.96</x:v>
      </x:c>
      <x:c r="S4744" s="18" t="n">
        <x:v>0.03</x:v>
      </x:c>
      <x:c r="T4744" s="17" t="n">
        <x:v>270.72</x:v>
      </x:c>
      <x:c r="U4744" s="17" t="n">
        <x:v>262.6</x:v>
      </x:c>
      <x:c r="V4744" s="17" t="n">
        <x:v>144.78</x:v>
      </x:c>
      <x:c r="W4744" s="17" t="n">
        <x:v>117.82</x:v>
      </x:c>
      <x:c r="X4744" s="18" t="n">
        <x:v>0.4487</x:v>
      </x:c>
      <x:c r="Y4744" s="17" t="n">
        <x:v>283.33</x:v>
      </x:c>
      <x:c r="Z4744" s="18" t="n">
        <x:v>0.9268</x:v>
      </x:c>
      <x:c r="AA4744" s="18" t="n">
        <x:v>0.0454</x:v>
      </x:c>
      <x:c r="AB4744" t="str">
        <x:v>No</x:v>
      </x:c>
      <x:c r="AC4744" t="str">
        <x:v>Core</x:v>
      </x:c>
      <x:c r="AD4744" s="18" t="n">
        <x:v>0.4486671744097486</x:v>
      </x:c>
      <x:c r="AE4744" s="18" t="n">
        <x:v>0.9268344333462748</x:v>
      </x:c>
      <x:c r="AF4744" s="17" t="n">
        <x:v>-20.72999999999996</x:v>
      </x:c>
      <x:c r="AG4744" s="18" t="n">
        <x:v>-0.0731655666537252</x:v>
      </x:c>
      <x:c r="AH4744" t="str">
        <x:v>Below Target</x:v>
      </x:c>
    </x:row>
    <x:row r="4745">
      <x:c r="A4745" t="str">
        <x:v>TXN-004742</x:v>
      </x:c>
      <x:c r="B4745" s="14" t="d">
        <x:v>2023-07-18T00:00:00.000Z</x:v>
      </x:c>
      <x:c r="C4745" t="n">
        <x:v>2023</x:v>
      </x:c>
      <x:c r="D4745" t="str">
        <x:v>Q3</x:v>
      </x:c>
      <x:c r="E4745" t="n">
        <x:v>7</x:v>
      </x:c>
      <x:c r="F4745" t="str">
        <x:v>July</x:v>
      </x:c>
      <x:c r="G4745" s="15" t="d">
        <x:v>2023-07-01T00:00:00.000Z</x:v>
      </x:c>
      <x:c r="H4745" t="str">
        <x:v>2023-07</x:v>
      </x:c>
      <x:c r="I4745" t="str">
        <x:v>Nigeria</x:v>
      </x:c>
      <x:c r="J4745" t="str">
        <x:v>Africa</x:v>
      </x:c>
      <x:c r="K4745" t="str">
        <x:v>NGN</x:v>
      </x:c>
      <x:c r="L4745" t="str">
        <x:v>Johnnie Walker</x:v>
      </x:c>
      <x:c r="M4745" t="str">
        <x:v>Scotch Whisky</x:v>
      </x:c>
      <x:c r="N4745" t="str">
        <x:v>Off-Trade</x:v>
      </x:c>
      <x:c r="O4745" t="str">
        <x:v>Hospitality Group</x:v>
      </x:c>
      <x:c r="P4745" t="str">
        <x:v>SR-014</x:v>
      </x:c>
      <x:c r="Q4745" s="16" t="n">
        <x:v>35</x:v>
      </x:c>
      <x:c r="R4745" s="17" t="n">
        <x:v>34.08</x:v>
      </x:c>
      <x:c r="S4745" s="18" t="n">
        <x:v>0</x:v>
      </x:c>
      <x:c r="T4745" s="17" t="n">
        <x:v>1192.71</x:v>
      </x:c>
      <x:c r="U4745" s="17" t="n">
        <x:v>1192.71</x:v>
      </x:c>
      <x:c r="V4745" s="17" t="n">
        <x:v>522.94</x:v>
      </x:c>
      <x:c r="W4745" s="17" t="n">
        <x:v>669.77</x:v>
      </x:c>
      <x:c r="X4745" s="18" t="n">
        <x:v>0.5616</x:v>
      </x:c>
      <x:c r="Y4745" s="17" t="n">
        <x:v>1255.75</x:v>
      </x:c>
      <x:c r="Z4745" s="18" t="n">
        <x:v>0.9498</x:v>
      </x:c>
      <x:c r="AA4745" s="18" t="n">
        <x:v>-0.0049</x:v>
      </x:c>
      <x:c r="AB4745" t="str">
        <x:v>No</x:v>
      </x:c>
      <x:c r="AC4745" t="str">
        <x:v>Luxury / Reserve</x:v>
      </x:c>
      <x:c r="AD4745" s="18" t="n">
        <x:v>0.5615531017598577</x:v>
      </x:c>
      <x:c r="AE4745" s="18" t="n">
        <x:v>0.9497989249452519</x:v>
      </x:c>
      <x:c r="AF4745" s="17" t="n">
        <x:v>-63.039999999999964</x:v>
      </x:c>
      <x:c r="AG4745" s="18" t="n">
        <x:v>-0.05020107505474813</x:v>
      </x:c>
      <x:c r="AH4745" t="str">
        <x:v>Below Target</x:v>
      </x:c>
    </x:row>
    <x:row r="4746">
      <x:c r="A4746" t="str">
        <x:v>TXN-004743</x:v>
      </x:c>
      <x:c r="B4746" s="14" t="d">
        <x:v>2026-04-11T00:00:00.000Z</x:v>
      </x:c>
      <x:c r="C4746" t="n">
        <x:v>2026</x:v>
      </x:c>
      <x:c r="D4746" t="str">
        <x:v>Q2</x:v>
      </x:c>
      <x:c r="E4746" t="n">
        <x:v>4</x:v>
      </x:c>
      <x:c r="F4746" t="str">
        <x:v>April</x:v>
      </x:c>
      <x:c r="G4746" s="15" t="d">
        <x:v>2026-04-01T00:00:00.000Z</x:v>
      </x:c>
      <x:c r="H4746" t="str">
        <x:v>2026-04</x:v>
      </x:c>
      <x:c r="I4746" t="str">
        <x:v>South Africa</x:v>
      </x:c>
      <x:c r="J4746" t="str">
        <x:v>Africa</x:v>
      </x:c>
      <x:c r="K4746" t="str">
        <x:v>ZAR</x:v>
      </x:c>
      <x:c r="L4746" t="str">
        <x:v>Cîroc</x:v>
      </x:c>
      <x:c r="M4746" t="str">
        <x:v>Vodka</x:v>
      </x:c>
      <x:c r="N4746" t="str">
        <x:v>E-commerce</x:v>
      </x:c>
      <x:c r="O4746" t="str">
        <x:v>Distributor</x:v>
      </x:c>
      <x:c r="P4746" t="str">
        <x:v>SR-052</x:v>
      </x:c>
      <x:c r="Q4746" s="16" t="n">
        <x:v>18</x:v>
      </x:c>
      <x:c r="R4746" s="17" t="n">
        <x:v>38.15</x:v>
      </x:c>
      <x:c r="S4746" s="18" t="n">
        <x:v>0.02</x:v>
      </x:c>
      <x:c r="T4746" s="17" t="n">
        <x:v>686.77</x:v>
      </x:c>
      <x:c r="U4746" s="17" t="n">
        <x:v>673.04</x:v>
      </x:c>
      <x:c r="V4746" s="17" t="n">
        <x:v>304.99</x:v>
      </x:c>
      <x:c r="W4746" s="17" t="n">
        <x:v>368.05</x:v>
      </x:c>
      <x:c r="X4746" s="18" t="n">
        <x:v>0.5468</x:v>
      </x:c>
      <x:c r="Y4746" s="17" t="n">
        <x:v>751.77</x:v>
      </x:c>
      <x:c r="Z4746" s="18" t="n">
        <x:v>0.8953</x:v>
      </x:c>
      <x:c r="AA4746" s="18" t="n">
        <x:v>-0.0022</x:v>
      </x:c>
      <x:c r="AB4746" t="str">
        <x:v>No</x:v>
      </x:c>
      <x:c r="AC4746" t="str">
        <x:v>Luxury / Reserve</x:v>
      </x:c>
      <x:c r="AD4746" s="18" t="n">
        <x:v>0.5468471413288958</x:v>
      </x:c>
      <x:c r="AE4746" s="18" t="n">
        <x:v>0.8952738204504037</x:v>
      </x:c>
      <x:c r="AF4746" s="17" t="n">
        <x:v>-78.73000000000002</x:v>
      </x:c>
      <x:c r="AG4746" s="18" t="n">
        <x:v>-0.10472617954959632</x:v>
      </x:c>
      <x:c r="AH4746" t="str">
        <x:v>Below Target</x:v>
      </x:c>
    </x:row>
    <x:row r="4747">
      <x:c r="A4747" t="str">
        <x:v>TXN-004744</x:v>
      </x:c>
      <x:c r="B4747" s="14" t="d">
        <x:v>2024-03-22T00:00:00.000Z</x:v>
      </x:c>
      <x:c r="C4747" t="n">
        <x:v>2024</x:v>
      </x:c>
      <x:c r="D4747" t="str">
        <x:v>Q1</x:v>
      </x:c>
      <x:c r="E4747" t="n">
        <x:v>3</x:v>
      </x:c>
      <x:c r="F4747" t="str">
        <x:v>March</x:v>
      </x:c>
      <x:c r="G4747" s="15" t="d">
        <x:v>2024-03-01T00:00:00.000Z</x:v>
      </x:c>
      <x:c r="H4747" t="str">
        <x:v>2024-03</x:v>
      </x:c>
      <x:c r="I4747" t="str">
        <x:v>Kenya</x:v>
      </x:c>
      <x:c r="J4747" t="str">
        <x:v>Africa</x:v>
      </x:c>
      <x:c r="K4747" t="str">
        <x:v>KES</x:v>
      </x:c>
      <x:c r="L4747" t="str">
        <x:v>Guinness</x:v>
      </x:c>
      <x:c r="M4747" t="str">
        <x:v>Beer / Stout</x:v>
      </x:c>
      <x:c r="N4747" t="str">
        <x:v>On-Trade</x:v>
      </x:c>
      <x:c r="O4747" t="str">
        <x:v>Distributor</x:v>
      </x:c>
      <x:c r="P4747" t="str">
        <x:v>SR-052</x:v>
      </x:c>
      <x:c r="Q4747" s="16" t="n">
        <x:v>44</x:v>
      </x:c>
      <x:c r="R4747" s="17" t="n">
        <x:v>9.05</x:v>
      </x:c>
      <x:c r="S4747" s="18" t="n">
        <x:v>0</x:v>
      </x:c>
      <x:c r="T4747" s="17" t="n">
        <x:v>398.31</x:v>
      </x:c>
      <x:c r="U4747" s="17" t="n">
        <x:v>398.31</x:v>
      </x:c>
      <x:c r="V4747" s="17" t="n">
        <x:v>200.56</x:v>
      </x:c>
      <x:c r="W4747" s="17" t="n">
        <x:v>197.75</x:v>
      </x:c>
      <x:c r="X4747" s="18" t="n">
        <x:v>0.4965</x:v>
      </x:c>
      <x:c r="Y4747" s="17" t="n">
        <x:v>449.24</x:v>
      </x:c>
      <x:c r="Z4747" s="18" t="n">
        <x:v>0.8866</x:v>
      </x:c>
      <x:c r="AA4747" s="18" t="n">
        <x:v>0.0558</x:v>
      </x:c>
      <x:c r="AB4747" t="str">
        <x:v>No</x:v>
      </x:c>
      <x:c r="AC4747" t="str">
        <x:v>Core</x:v>
      </x:c>
      <x:c r="AD4747" s="18" t="n">
        <x:v>0.49647259672114685</x:v>
      </x:c>
      <x:c r="AE4747" s="18" t="n">
        <x:v>0.8866307541625856</x:v>
      </x:c>
      <x:c r="AF4747" s="17" t="n">
        <x:v>-50.93000000000001</x:v>
      </x:c>
      <x:c r="AG4747" s="18" t="n">
        <x:v>-0.11336924583741431</x:v>
      </x:c>
      <x:c r="AH4747" t="str">
        <x:v>Below Target</x:v>
      </x:c>
    </x:row>
    <x:row r="4748">
      <x:c r="A4748" t="str">
        <x:v>TXN-004745</x:v>
      </x:c>
      <x:c r="B4748" s="14" t="d">
        <x:v>2023-08-22T00:00:00.000Z</x:v>
      </x:c>
      <x:c r="C4748" t="n">
        <x:v>2023</x:v>
      </x:c>
      <x:c r="D4748" t="str">
        <x:v>Q3</x:v>
      </x:c>
      <x:c r="E4748" t="n">
        <x:v>8</x:v>
      </x:c>
      <x:c r="F4748" t="str">
        <x:v>August</x:v>
      </x:c>
      <x:c r="G4748" s="15" t="d">
        <x:v>2023-08-01T00:00:00.000Z</x:v>
      </x:c>
      <x:c r="H4748" t="str">
        <x:v>2023-08</x:v>
      </x:c>
      <x:c r="I4748" t="str">
        <x:v>Canada</x:v>
      </x:c>
      <x:c r="J4748" t="str">
        <x:v>North America</x:v>
      </x:c>
      <x:c r="K4748" t="str">
        <x:v>CAD</x:v>
      </x:c>
      <x:c r="L4748" t="str">
        <x:v>Tanqueray</x:v>
      </x:c>
      <x:c r="M4748" t="str">
        <x:v>Gin</x:v>
      </x:c>
      <x:c r="N4748" t="str">
        <x:v>On-Trade</x:v>
      </x:c>
      <x:c r="O4748" t="str">
        <x:v>Independent Retailer</x:v>
      </x:c>
      <x:c r="P4748" t="str">
        <x:v>SR-002</x:v>
      </x:c>
      <x:c r="Q4748" s="16" t="n">
        <x:v>36</x:v>
      </x:c>
      <x:c r="R4748" s="17" t="n">
        <x:v>30.25</x:v>
      </x:c>
      <x:c r="S4748" s="18" t="n">
        <x:v>0.03</x:v>
      </x:c>
      <x:c r="T4748" s="17" t="n">
        <x:v>1089.11</x:v>
      </x:c>
      <x:c r="U4748" s="17" t="n">
        <x:v>1056.44</x:v>
      </x:c>
      <x:c r="V4748" s="17" t="n">
        <x:v>507.69</x:v>
      </x:c>
      <x:c r="W4748" s="17" t="n">
        <x:v>548.74</x:v>
      </x:c>
      <x:c r="X4748" s="18" t="n">
        <x:v>0.5194</x:v>
      </x:c>
      <x:c r="Y4748" s="17" t="n">
        <x:v>1181.87</x:v>
      </x:c>
      <x:c r="Z4748" s="18" t="n">
        <x:v>0.8939</x:v>
      </x:c>
      <x:c r="AA4748" s="18" t="n">
        <x:v>0.005</x:v>
      </x:c>
      <x:c r="AB4748" t="str">
        <x:v>No</x:v>
      </x:c>
      <x:c r="AC4748" t="str">
        <x:v>Premium Core</x:v>
      </x:c>
      <x:c r="AD4748" s="18" t="n">
        <x:v>0.5194237249630835</x:v>
      </x:c>
      <x:c r="AE4748" s="18" t="n">
        <x:v>0.8938715764001118</x:v>
      </x:c>
      <x:c r="AF4748" s="17" t="n">
        <x:v>-125.42999999999984</x:v>
      </x:c>
      <x:c r="AG4748" s="18" t="n">
        <x:v>-0.10612842359988818</x:v>
      </x:c>
      <x:c r="AH4748" t="str">
        <x:v>Below Target</x:v>
      </x:c>
    </x:row>
    <x:row r="4749">
      <x:c r="A4749" t="str">
        <x:v>TXN-004746</x:v>
      </x:c>
      <x:c r="B4749" s="14" t="d">
        <x:v>2025-01-15T00:00:00.000Z</x:v>
      </x:c>
      <x:c r="C4749" t="n">
        <x:v>2025</x:v>
      </x:c>
      <x:c r="D4749" t="str">
        <x:v>Q1</x:v>
      </x:c>
      <x:c r="E4749" t="n">
        <x:v>1</x:v>
      </x:c>
      <x:c r="F4749" t="str">
        <x:v>January</x:v>
      </x:c>
      <x:c r="G4749" s="15" t="d">
        <x:v>2025-01-01T00:00:00.000Z</x:v>
      </x:c>
      <x:c r="H4749" t="str">
        <x:v>2025-01</x:v>
      </x:c>
      <x:c r="I4749" t="str">
        <x:v>Japan</x:v>
      </x:c>
      <x:c r="J4749" t="str">
        <x:v>Asia Pacific</x:v>
      </x:c>
      <x:c r="K4749" t="str">
        <x:v>JPY</x:v>
      </x:c>
      <x:c r="L4749" t="str">
        <x:v>Crown Royal</x:v>
      </x:c>
      <x:c r="M4749" t="str">
        <x:v>Canadian Whisky</x:v>
      </x:c>
      <x:c r="N4749" t="str">
        <x:v>Off-Trade</x:v>
      </x:c>
      <x:c r="O4749" t="str">
        <x:v>Independent Retailer</x:v>
      </x:c>
      <x:c r="P4749" t="str">
        <x:v>SR-014</x:v>
      </x:c>
      <x:c r="Q4749" s="16" t="n">
        <x:v>86</x:v>
      </x:c>
      <x:c r="R4749" s="17" t="n">
        <x:v>28.56</x:v>
      </x:c>
      <x:c r="S4749" s="18" t="n">
        <x:v>0</x:v>
      </x:c>
      <x:c r="T4749" s="17" t="n">
        <x:v>2455.89</x:v>
      </x:c>
      <x:c r="U4749" s="17" t="n">
        <x:v>2455.89</x:v>
      </x:c>
      <x:c r="V4749" s="17" t="n">
        <x:v>1132.75</x:v>
      </x:c>
      <x:c r="W4749" s="17" t="n">
        <x:v>1323.13</x:v>
      </x:c>
      <x:c r="X4749" s="18" t="n">
        <x:v>0.5388</x:v>
      </x:c>
      <x:c r="Y4749" s="17" t="n">
        <x:v>2494.93</x:v>
      </x:c>
      <x:c r="Z4749" s="18" t="n">
        <x:v>0.9844</x:v>
      </x:c>
      <x:c r="AA4749" s="18" t="n">
        <x:v>0.0417</x:v>
      </x:c>
      <x:c r="AB4749" t="str">
        <x:v>No</x:v>
      </x:c>
      <x:c r="AC4749" t="str">
        <x:v>Premium Core</x:v>
      </x:c>
      <x:c r="AD4749" s="18" t="n">
        <x:v>0.5387578433887512</x:v>
      </x:c>
      <x:c r="AE4749" s="18" t="n">
        <x:v>0.9843522663962516</x:v>
      </x:c>
      <x:c r="AF4749" s="17" t="n">
        <x:v>-39.039999999999964</x:v>
      </x:c>
      <x:c r="AG4749" s="18" t="n">
        <x:v>-0.01564773360374839</x:v>
      </x:c>
      <x:c r="AH4749" t="str">
        <x:v>Below Target</x:v>
      </x:c>
    </x:row>
    <x:row r="4750">
      <x:c r="A4750" t="str">
        <x:v>TXN-004747</x:v>
      </x:c>
      <x:c r="B4750" s="14" t="d">
        <x:v>2024-04-15T00:00:00.000Z</x:v>
      </x:c>
      <x:c r="C4750" t="n">
        <x:v>2024</x:v>
      </x:c>
      <x:c r="D4750" t="str">
        <x:v>Q2</x:v>
      </x:c>
      <x:c r="E4750" t="n">
        <x:v>4</x:v>
      </x:c>
      <x:c r="F4750" t="str">
        <x:v>April</x:v>
      </x:c>
      <x:c r="G4750" s="15" t="d">
        <x:v>2024-04-01T00:00:00.000Z</x:v>
      </x:c>
      <x:c r="H4750" t="str">
        <x:v>2024-04</x:v>
      </x:c>
      <x:c r="I4750" t="str">
        <x:v>United States</x:v>
      </x:c>
      <x:c r="J4750" t="str">
        <x:v>North America</x:v>
      </x:c>
      <x:c r="K4750" t="str">
        <x:v>USD</x:v>
      </x:c>
      <x:c r="L4750" t="str">
        <x:v>Baileys</x:v>
      </x:c>
      <x:c r="M4750" t="str">
        <x:v>Liqueur</x:v>
      </x:c>
      <x:c r="N4750" t="str">
        <x:v>Off-Trade</x:v>
      </x:c>
      <x:c r="O4750" t="str">
        <x:v>E-commerce Partner</x:v>
      </x:c>
      <x:c r="P4750" t="str">
        <x:v>SR-034</x:v>
      </x:c>
      <x:c r="Q4750" s="16" t="n">
        <x:v>35</x:v>
      </x:c>
      <x:c r="R4750" s="17" t="n">
        <x:v>18.21</x:v>
      </x:c>
      <x:c r="S4750" s="18" t="n">
        <x:v>0.03</x:v>
      </x:c>
      <x:c r="T4750" s="17" t="n">
        <x:v>637.4</x:v>
      </x:c>
      <x:c r="U4750" s="17" t="n">
        <x:v>618.28</x:v>
      </x:c>
      <x:c r="V4750" s="17" t="n">
        <x:v>294.69</x:v>
      </x:c>
      <x:c r="W4750" s="17" t="n">
        <x:v>323.59</x:v>
      </x:c>
      <x:c r="X4750" s="18" t="n">
        <x:v>0.5234</x:v>
      </x:c>
      <x:c r="Y4750" s="17" t="n">
        <x:v>676.66</x:v>
      </x:c>
      <x:c r="Z4750" s="18" t="n">
        <x:v>0.9137</x:v>
      </x:c>
      <x:c r="AA4750" s="18" t="n">
        <x:v>-0.0241</x:v>
      </x:c>
      <x:c r="AB4750" t="str">
        <x:v>No</x:v>
      </x:c>
      <x:c r="AC4750" t="str">
        <x:v>Core</x:v>
      </x:c>
      <x:c r="AD4750" s="18" t="n">
        <x:v>0.5233712880895387</x:v>
      </x:c>
      <x:c r="AE4750" s="18" t="n">
        <x:v>0.9137232879141667</x:v>
      </x:c>
      <x:c r="AF4750" s="17" t="n">
        <x:v>-58.379999999999995</x:v>
      </x:c>
      <x:c r="AG4750" s="18" t="n">
        <x:v>-0.08627671208583336</x:v>
      </x:c>
      <x:c r="AH4750" t="str">
        <x:v>Below Target</x:v>
      </x:c>
    </x:row>
    <x:row r="4751">
      <x:c r="A4751" t="str">
        <x:v>TXN-004748</x:v>
      </x:c>
      <x:c r="B4751" s="14" t="d">
        <x:v>2026-01-03T00:00:00.000Z</x:v>
      </x:c>
      <x:c r="C4751" t="n">
        <x:v>2026</x:v>
      </x:c>
      <x:c r="D4751" t="str">
        <x:v>Q1</x:v>
      </x:c>
      <x:c r="E4751" t="n">
        <x:v>1</x:v>
      </x:c>
      <x:c r="F4751" t="str">
        <x:v>January</x:v>
      </x:c>
      <x:c r="G4751" s="15" t="d">
        <x:v>2026-01-01T00:00:00.000Z</x:v>
      </x:c>
      <x:c r="H4751" t="str">
        <x:v>2026-01</x:v>
      </x:c>
      <x:c r="I4751" t="str">
        <x:v>United Kingdom</x:v>
      </x:c>
      <x:c r="J4751" t="str">
        <x:v>Europe</x:v>
      </x:c>
      <x:c r="K4751" t="str">
        <x:v>GBP</x:v>
      </x:c>
      <x:c r="L4751" t="str">
        <x:v>Buchanan's</x:v>
      </x:c>
      <x:c r="M4751" t="str">
        <x:v>Scotch Whisky</x:v>
      </x:c>
      <x:c r="N4751" t="str">
        <x:v>Off-Trade</x:v>
      </x:c>
      <x:c r="O4751" t="str">
        <x:v>Distributor</x:v>
      </x:c>
      <x:c r="P4751" t="str">
        <x:v>SR-027</x:v>
      </x:c>
      <x:c r="Q4751" s="16" t="n">
        <x:v>55</x:v>
      </x:c>
      <x:c r="R4751" s="17" t="n">
        <x:v>33.67</x:v>
      </x:c>
      <x:c r="S4751" s="18" t="n">
        <x:v>0</x:v>
      </x:c>
      <x:c r="T4751" s="17" t="n">
        <x:v>1852.02</x:v>
      </x:c>
      <x:c r="U4751" s="17" t="n">
        <x:v>1852.02</x:v>
      </x:c>
      <x:c r="V4751" s="17" t="n">
        <x:v>784.33</x:v>
      </x:c>
      <x:c r="W4751" s="17" t="n">
        <x:v>1067.69</x:v>
      </x:c>
      <x:c r="X4751" s="18" t="n">
        <x:v>0.5765</x:v>
      </x:c>
      <x:c r="Y4751" s="17" t="n">
        <x:v>1889.58</x:v>
      </x:c>
      <x:c r="Z4751" s="18" t="n">
        <x:v>0.9801</x:v>
      </x:c>
      <x:c r="AA4751" s="18" t="n">
        <x:v>-0.0394</x:v>
      </x:c>
      <x:c r="AB4751" t="str">
        <x:v>No</x:v>
      </x:c>
      <x:c r="AC4751" t="str">
        <x:v>Premium Core</x:v>
      </x:c>
      <x:c r="AD4751" s="18" t="n">
        <x:v>0.5765002537769571</x:v>
      </x:c>
      <x:c r="AE4751" s="18" t="n">
        <x:v>0.980122566919633</x:v>
      </x:c>
      <x:c r="AF4751" s="17" t="n">
        <x:v>-37.559999999999945</x:v>
      </x:c>
      <x:c r="AG4751" s="18" t="n">
        <x:v>-0.019877433080367036</x:v>
      </x:c>
      <x:c r="AH4751" t="str">
        <x:v>Below Target</x:v>
      </x:c>
    </x:row>
    <x:row r="4752">
      <x:c r="A4752" t="str">
        <x:v>TXN-004749</x:v>
      </x:c>
      <x:c r="B4752" s="14" t="d">
        <x:v>2024-05-05T00:00:00.000Z</x:v>
      </x:c>
      <x:c r="C4752" t="n">
        <x:v>2024</x:v>
      </x:c>
      <x:c r="D4752" t="str">
        <x:v>Q2</x:v>
      </x:c>
      <x:c r="E4752" t="n">
        <x:v>5</x:v>
      </x:c>
      <x:c r="F4752" t="str">
        <x:v>May</x:v>
      </x:c>
      <x:c r="G4752" s="15" t="d">
        <x:v>2024-05-01T00:00:00.000Z</x:v>
      </x:c>
      <x:c r="H4752" t="str">
        <x:v>2024-05</x:v>
      </x:c>
      <x:c r="I4752" t="str">
        <x:v>United States</x:v>
      </x:c>
      <x:c r="J4752" t="str">
        <x:v>North America</x:v>
      </x:c>
      <x:c r="K4752" t="str">
        <x:v>USD</x:v>
      </x:c>
      <x:c r="L4752" t="str">
        <x:v>Tanqueray</x:v>
      </x:c>
      <x:c r="M4752" t="str">
        <x:v>Gin</x:v>
      </x:c>
      <x:c r="N4752" t="str">
        <x:v>On-Trade</x:v>
      </x:c>
      <x:c r="O4752" t="str">
        <x:v>E-commerce Partner</x:v>
      </x:c>
      <x:c r="P4752" t="str">
        <x:v>SR-007</x:v>
      </x:c>
      <x:c r="Q4752" s="16" t="n">
        <x:v>102</x:v>
      </x:c>
      <x:c r="R4752" s="17" t="n">
        <x:v>33.1</x:v>
      </x:c>
      <x:c r="S4752" s="18" t="n">
        <x:v>0.05</x:v>
      </x:c>
      <x:c r="T4752" s="17" t="n">
        <x:v>3376.42</x:v>
      </x:c>
      <x:c r="U4752" s="17" t="n">
        <x:v>3207.6</x:v>
      </x:c>
      <x:c r="V4752" s="17" t="n">
        <x:v>1376.44</x:v>
      </x:c>
      <x:c r="W4752" s="17" t="n">
        <x:v>1831.16</x:v>
      </x:c>
      <x:c r="X4752" s="18" t="n">
        <x:v>0.5709</x:v>
      </x:c>
      <x:c r="Y4752" s="17" t="n">
        <x:v>3337.92</x:v>
      </x:c>
      <x:c r="Z4752" s="18" t="n">
        <x:v>0.961</x:v>
      </x:c>
      <x:c r="AA4752" s="18" t="n">
        <x:v>0.1204</x:v>
      </x:c>
      <x:c r="AB4752" t="str">
        <x:v>Yes</x:v>
      </x:c>
      <x:c r="AC4752" t="str">
        <x:v>Premium Core</x:v>
      </x:c>
      <x:c r="AD4752" s="18" t="n">
        <x:v>0.5708816560668413</x:v>
      </x:c>
      <x:c r="AE4752" s="18" t="n">
        <x:v>0.9609577221742881</x:v>
      </x:c>
      <x:c r="AF4752" s="17" t="n">
        <x:v>-130.32000000000016</x:v>
      </x:c>
      <x:c r="AG4752" s="18" t="n">
        <x:v>-0.03904227782571187</x:v>
      </x:c>
      <x:c r="AH4752" t="str">
        <x:v>Below Target</x:v>
      </x:c>
    </x:row>
    <x:row r="4753">
      <x:c r="A4753" t="str">
        <x:v>TXN-004750</x:v>
      </x:c>
      <x:c r="B4753" s="14" t="d">
        <x:v>2026-05-21T00:00:00.000Z</x:v>
      </x:c>
      <x:c r="C4753" t="n">
        <x:v>2026</x:v>
      </x:c>
      <x:c r="D4753" t="str">
        <x:v>Q2</x:v>
      </x:c>
      <x:c r="E4753" t="n">
        <x:v>5</x:v>
      </x:c>
      <x:c r="F4753" t="str">
        <x:v>May</x:v>
      </x:c>
      <x:c r="G4753" s="15" t="d">
        <x:v>2026-05-01T00:00:00.000Z</x:v>
      </x:c>
      <x:c r="H4753" t="str">
        <x:v>2026-05</x:v>
      </x:c>
      <x:c r="I4753" t="str">
        <x:v>Ireland</x:v>
      </x:c>
      <x:c r="J4753" t="str">
        <x:v>Europe</x:v>
      </x:c>
      <x:c r="K4753" t="str">
        <x:v>EUR</x:v>
      </x:c>
      <x:c r="L4753" t="str">
        <x:v>Guinness</x:v>
      </x:c>
      <x:c r="M4753" t="str">
        <x:v>Beer / Stout</x:v>
      </x:c>
      <x:c r="N4753" t="str">
        <x:v>Off-Trade</x:v>
      </x:c>
      <x:c r="O4753" t="str">
        <x:v>Hospitality Group</x:v>
      </x:c>
      <x:c r="P4753" t="str">
        <x:v>SR-017</x:v>
      </x:c>
      <x:c r="Q4753" s="16" t="n">
        <x:v>44</x:v>
      </x:c>
      <x:c r="R4753" s="17" t="n">
        <x:v>7.8</x:v>
      </x:c>
      <x:c r="S4753" s="18" t="n">
        <x:v>0.02</x:v>
      </x:c>
      <x:c r="T4753" s="17" t="n">
        <x:v>343.21</x:v>
      </x:c>
      <x:c r="U4753" s="17" t="n">
        <x:v>336.35</x:v>
      </x:c>
      <x:c r="V4753" s="17" t="n">
        <x:v>174.41</x:v>
      </x:c>
      <x:c r="W4753" s="17" t="n">
        <x:v>161.94</x:v>
      </x:c>
      <x:c r="X4753" s="18" t="n">
        <x:v>0.4815</x:v>
      </x:c>
      <x:c r="Y4753" s="17" t="n">
        <x:v>323.66</x:v>
      </x:c>
      <x:c r="Z4753" s="18" t="n">
        <x:v>1.0392</x:v>
      </x:c>
      <x:c r="AA4753" s="18" t="n">
        <x:v>-0.0447</x:v>
      </x:c>
      <x:c r="AB4753" t="str">
        <x:v>No</x:v>
      </x:c>
      <x:c r="AC4753" t="str">
        <x:v>Core</x:v>
      </x:c>
      <x:c r="AD4753" s="18" t="n">
        <x:v>0.481462762003865</x:v>
      </x:c>
      <x:c r="AE4753" s="18" t="n">
        <x:v>1.0392078106655132</x:v>
      </x:c>
      <x:c r="AF4753" s="17" t="n">
        <x:v>12.689999999999998</x:v>
      </x:c>
      <x:c r="AG4753" s="18" t="n">
        <x:v>0.03920781066551318</x:v>
      </x:c>
      <x:c r="AH4753" t="str">
        <x:v>Above Target</x:v>
      </x:c>
    </x:row>
    <x:row r="4754">
      <x:c r="A4754" t="str">
        <x:v>TXN-004751</x:v>
      </x:c>
      <x:c r="B4754" s="14" t="d">
        <x:v>2025-07-07T00:00:00.000Z</x:v>
      </x:c>
      <x:c r="C4754" t="n">
        <x:v>2025</x:v>
      </x:c>
      <x:c r="D4754" t="str">
        <x:v>Q3</x:v>
      </x:c>
      <x:c r="E4754" t="n">
        <x:v>7</x:v>
      </x:c>
      <x:c r="F4754" t="str">
        <x:v>July</x:v>
      </x:c>
      <x:c r="G4754" s="15" t="d">
        <x:v>2025-07-01T00:00:00.000Z</x:v>
      </x:c>
      <x:c r="H4754" t="str">
        <x:v>2025-07</x:v>
      </x:c>
      <x:c r="I4754" t="str">
        <x:v>India</x:v>
      </x:c>
      <x:c r="J4754" t="str">
        <x:v>Asia Pacific</x:v>
      </x:c>
      <x:c r="K4754" t="str">
        <x:v>INR</x:v>
      </x:c>
      <x:c r="L4754" t="str">
        <x:v>Johnnie Walker</x:v>
      </x:c>
      <x:c r="M4754" t="str">
        <x:v>Scotch Whisky</x:v>
      </x:c>
      <x:c r="N4754" t="str">
        <x:v>Wholesale</x:v>
      </x:c>
      <x:c r="O4754" t="str">
        <x:v>Independent Retailer</x:v>
      </x:c>
      <x:c r="P4754" t="str">
        <x:v>SR-037</x:v>
      </x:c>
      <x:c r="Q4754" s="16" t="n">
        <x:v>120</x:v>
      </x:c>
      <x:c r="R4754" s="17" t="n">
        <x:v>31.89</x:v>
      </x:c>
      <x:c r="S4754" s="18" t="n">
        <x:v>0.1</x:v>
      </x:c>
      <x:c r="T4754" s="17" t="n">
        <x:v>3826.64</x:v>
      </x:c>
      <x:c r="U4754" s="17" t="n">
        <x:v>3443.97</x:v>
      </x:c>
      <x:c r="V4754" s="17" t="n">
        <x:v>1556.54</x:v>
      </x:c>
      <x:c r="W4754" s="17" t="n">
        <x:v>1887.43</x:v>
      </x:c>
      <x:c r="X4754" s="18" t="n">
        <x:v>0.548</x:v>
      </x:c>
      <x:c r="Y4754" s="17" t="n">
        <x:v>3187.41</x:v>
      </x:c>
      <x:c r="Z4754" s="18" t="n">
        <x:v>1.0805</x:v>
      </x:c>
      <x:c r="AA4754" s="18" t="n">
        <x:v>0.0372</x:v>
      </x:c>
      <x:c r="AB4754" t="str">
        <x:v>Yes</x:v>
      </x:c>
      <x:c r="AC4754" t="str">
        <x:v>Luxury / Reserve</x:v>
      </x:c>
      <x:c r="AD4754" s="18" t="n">
        <x:v>0.5480390363446836</x:v>
      </x:c>
      <x:c r="AE4754" s="18" t="n">
        <x:v>1.080491684471091</x:v>
      </x:c>
      <x:c r="AF4754" s="17" t="n">
        <x:v>256.55999999999995</x:v>
      </x:c>
      <x:c r="AG4754" s="18" t="n">
        <x:v>0.08049168447109094</x:v>
      </x:c>
      <x:c r="AH4754" t="str">
        <x:v>Above Target</x:v>
      </x:c>
    </x:row>
    <x:row r="4755">
      <x:c r="A4755" t="str">
        <x:v>TXN-004752</x:v>
      </x:c>
      <x:c r="B4755" s="14" t="d">
        <x:v>2025-08-16T00:00:00.000Z</x:v>
      </x:c>
      <x:c r="C4755" t="n">
        <x:v>2025</x:v>
      </x:c>
      <x:c r="D4755" t="str">
        <x:v>Q3</x:v>
      </x:c>
      <x:c r="E4755" t="n">
        <x:v>8</x:v>
      </x:c>
      <x:c r="F4755" t="str">
        <x:v>August</x:v>
      </x:c>
      <x:c r="G4755" s="15" t="d">
        <x:v>2025-08-01T00:00:00.000Z</x:v>
      </x:c>
      <x:c r="H4755" t="str">
        <x:v>2025-08</x:v>
      </x:c>
      <x:c r="I4755" t="str">
        <x:v>United Kingdom</x:v>
      </x:c>
      <x:c r="J4755" t="str">
        <x:v>Europe</x:v>
      </x:c>
      <x:c r="K4755" t="str">
        <x:v>GBP</x:v>
      </x:c>
      <x:c r="L4755" t="str">
        <x:v>Smirnoff</x:v>
      </x:c>
      <x:c r="M4755" t="str">
        <x:v>Vodka</x:v>
      </x:c>
      <x:c r="N4755" t="str">
        <x:v>Off-Trade</x:v>
      </x:c>
      <x:c r="O4755" t="str">
        <x:v>Hospitality Group</x:v>
      </x:c>
      <x:c r="P4755" t="str">
        <x:v>SR-053</x:v>
      </x:c>
      <x:c r="Q4755" s="16" t="n">
        <x:v>55</x:v>
      </x:c>
      <x:c r="R4755" s="17" t="n">
        <x:v>18.26</x:v>
      </x:c>
      <x:c r="S4755" s="18" t="n">
        <x:v>0.15</x:v>
      </x:c>
      <x:c r="T4755" s="17" t="n">
        <x:v>1004.24</x:v>
      </x:c>
      <x:c r="U4755" s="17" t="n">
        <x:v>853.6</x:v>
      </x:c>
      <x:c r="V4755" s="17" t="n">
        <x:v>453.77</x:v>
      </x:c>
      <x:c r="W4755" s="17" t="n">
        <x:v>399.83</x:v>
      </x:c>
      <x:c r="X4755" s="18" t="n">
        <x:v>0.4684</x:v>
      </x:c>
      <x:c r="Y4755" s="17" t="n">
        <x:v>797.94</x:v>
      </x:c>
      <x:c r="Z4755" s="18" t="n">
        <x:v>1.0698</x:v>
      </x:c>
      <x:c r="AA4755" s="18" t="n">
        <x:v>-0.023</x:v>
      </x:c>
      <x:c r="AB4755" t="str">
        <x:v>Yes</x:v>
      </x:c>
      <x:c r="AC4755" t="str">
        <x:v>Core</x:v>
      </x:c>
      <x:c r="AD4755" s="18" t="n">
        <x:v>0.468404404873477</x:v>
      </x:c>
      <x:c r="AE4755" s="18" t="n">
        <x:v>1.0697546181417148</x:v>
      </x:c>
      <x:c r="AF4755" s="17" t="n">
        <x:v>55.65999999999997</x:v>
      </x:c>
      <x:c r="AG4755" s="18" t="n">
        <x:v>0.06975461814171487</x:v>
      </x:c>
      <x:c r="AH4755" t="str">
        <x:v>Above Target</x:v>
      </x:c>
    </x:row>
    <x:row r="4756">
      <x:c r="A4756" t="str">
        <x:v>TXN-004753</x:v>
      </x:c>
      <x:c r="B4756" s="14" t="d">
        <x:v>2025-11-04T00:00:00.000Z</x:v>
      </x:c>
      <x:c r="C4756" t="n">
        <x:v>2025</x:v>
      </x:c>
      <x:c r="D4756" t="str">
        <x:v>Q4</x:v>
      </x:c>
      <x:c r="E4756" t="n">
        <x:v>11</x:v>
      </x:c>
      <x:c r="F4756" t="str">
        <x:v>November</x:v>
      </x:c>
      <x:c r="G4756" s="15" t="d">
        <x:v>2025-11-01T00:00:00.000Z</x:v>
      </x:c>
      <x:c r="H4756" t="str">
        <x:v>2025-11</x:v>
      </x:c>
      <x:c r="I4756" t="str">
        <x:v>United States</x:v>
      </x:c>
      <x:c r="J4756" t="str">
        <x:v>North America</x:v>
      </x:c>
      <x:c r="K4756" t="str">
        <x:v>USD</x:v>
      </x:c>
      <x:c r="L4756" t="str">
        <x:v>Captain Morgan</x:v>
      </x:c>
      <x:c r="M4756" t="str">
        <x:v>Rum</x:v>
      </x:c>
      <x:c r="N4756" t="str">
        <x:v>Wholesale</x:v>
      </x:c>
      <x:c r="O4756" t="str">
        <x:v>Key Account</x:v>
      </x:c>
      <x:c r="P4756" t="str">
        <x:v>SR-021</x:v>
      </x:c>
      <x:c r="Q4756" s="16" t="n">
        <x:v>96</x:v>
      </x:c>
      <x:c r="R4756" s="17" t="n">
        <x:v>16.55</x:v>
      </x:c>
      <x:c r="S4756" s="18" t="n">
        <x:v>0.12</x:v>
      </x:c>
      <x:c r="T4756" s="17" t="n">
        <x:v>1588.47</x:v>
      </x:c>
      <x:c r="U4756" s="17" t="n">
        <x:v>1397.86</x:v>
      </x:c>
      <x:c r="V4756" s="17" t="n">
        <x:v>686.3</x:v>
      </x:c>
      <x:c r="W4756" s="17" t="n">
        <x:v>711.56</x:v>
      </x:c>
      <x:c r="X4756" s="18" t="n">
        <x:v>0.509</x:v>
      </x:c>
      <x:c r="Y4756" s="17" t="n">
        <x:v>1287.08</x:v>
      </x:c>
      <x:c r="Z4756" s="18" t="n">
        <x:v>1.0861</x:v>
      </x:c>
      <x:c r="AA4756" s="18" t="n">
        <x:v>0.0789</x:v>
      </x:c>
      <x:c r="AB4756" t="str">
        <x:v>Yes</x:v>
      </x:c>
      <x:c r="AC4756" t="str">
        <x:v>Core</x:v>
      </x:c>
      <x:c r="AD4756" s="18" t="n">
        <x:v>0.5090352395805017</x:v>
      </x:c>
      <x:c r="AE4756" s="18" t="n">
        <x:v>1.0860707959101221</x:v>
      </x:c>
      <x:c r="AF4756" s="17" t="n">
        <x:v>110.77999999999997</x:v>
      </x:c>
      <x:c r="AG4756" s="18" t="n">
        <x:v>0.08607079591012212</x:v>
      </x:c>
      <x:c r="AH4756" t="str">
        <x:v>Above Target</x:v>
      </x:c>
    </x:row>
    <x:row r="4757">
      <x:c r="A4757" t="str">
        <x:v>TXN-004754</x:v>
      </x:c>
      <x:c r="B4757" s="14" t="d">
        <x:v>2025-10-12T00:00:00.000Z</x:v>
      </x:c>
      <x:c r="C4757" t="n">
        <x:v>2025</x:v>
      </x:c>
      <x:c r="D4757" t="str">
        <x:v>Q4</x:v>
      </x:c>
      <x:c r="E4757" t="n">
        <x:v>10</x:v>
      </x:c>
      <x:c r="F4757" t="str">
        <x:v>October</x:v>
      </x:c>
      <x:c r="G4757" s="15" t="d">
        <x:v>2025-10-01T00:00:00.000Z</x:v>
      </x:c>
      <x:c r="H4757" t="str">
        <x:v>2025-10</x:v>
      </x:c>
      <x:c r="I4757" t="str">
        <x:v>Ireland</x:v>
      </x:c>
      <x:c r="J4757" t="str">
        <x:v>Europe</x:v>
      </x:c>
      <x:c r="K4757" t="str">
        <x:v>EUR</x:v>
      </x:c>
      <x:c r="L4757" t="str">
        <x:v>Guinness</x:v>
      </x:c>
      <x:c r="M4757" t="str">
        <x:v>Beer / Stout</x:v>
      </x:c>
      <x:c r="N4757" t="str">
        <x:v>Duty Free / Travel Retail</x:v>
      </x:c>
      <x:c r="O4757" t="str">
        <x:v>E-commerce Partner</x:v>
      </x:c>
      <x:c r="P4757" t="str">
        <x:v>SR-033</x:v>
      </x:c>
      <x:c r="Q4757" s="16" t="n">
        <x:v>34</x:v>
      </x:c>
      <x:c r="R4757" s="17" t="n">
        <x:v>8.76</x:v>
      </x:c>
      <x:c r="S4757" s="18" t="n">
        <x:v>0</x:v>
      </x:c>
      <x:c r="T4757" s="17" t="n">
        <x:v>297.76</x:v>
      </x:c>
      <x:c r="U4757" s="17" t="n">
        <x:v>297.76</x:v>
      </x:c>
      <x:c r="V4757" s="17" t="n">
        <x:v>148.68</x:v>
      </x:c>
      <x:c r="W4757" s="17" t="n">
        <x:v>149.08</x:v>
      </x:c>
      <x:c r="X4757" s="18" t="n">
        <x:v>0.5007</x:v>
      </x:c>
      <x:c r="Y4757" s="17" t="n">
        <x:v>324.19</x:v>
      </x:c>
      <x:c r="Z4757" s="18" t="n">
        <x:v>0.9185</x:v>
      </x:c>
      <x:c r="AA4757" s="18" t="n">
        <x:v>0.0489</x:v>
      </x:c>
      <x:c r="AB4757" t="str">
        <x:v>No</x:v>
      </x:c>
      <x:c r="AC4757" t="str">
        <x:v>Core</x:v>
      </x:c>
      <x:c r="AD4757" s="18" t="n">
        <x:v>0.5006716818914563</x:v>
      </x:c>
      <x:c r="AE4757" s="18" t="n">
        <x:v>0.918473734538388</x:v>
      </x:c>
      <x:c r="AF4757" s="17" t="n">
        <x:v>-26.430000000000007</x:v>
      </x:c>
      <x:c r="AG4757" s="18" t="n">
        <x:v>-0.08152626546161204</x:v>
      </x:c>
      <x:c r="AH4757" t="str">
        <x:v>Below Target</x:v>
      </x:c>
    </x:row>
    <x:row r="4758">
      <x:c r="A4758" t="str">
        <x:v>TXN-004755</x:v>
      </x:c>
      <x:c r="B4758" s="14" t="d">
        <x:v>2023-06-01T00:00:00.000Z</x:v>
      </x:c>
      <x:c r="C4758" t="n">
        <x:v>2023</x:v>
      </x:c>
      <x:c r="D4758" t="str">
        <x:v>Q2</x:v>
      </x:c>
      <x:c r="E4758" t="n">
        <x:v>6</x:v>
      </x:c>
      <x:c r="F4758" t="str">
        <x:v>June</x:v>
      </x:c>
      <x:c r="G4758" s="15" t="d">
        <x:v>2023-06-01T00:00:00.000Z</x:v>
      </x:c>
      <x:c r="H4758" t="str">
        <x:v>2023-06</x:v>
      </x:c>
      <x:c r="I4758" t="str">
        <x:v>Brazil</x:v>
      </x:c>
      <x:c r="J4758" t="str">
        <x:v>Latin America &amp; Caribbean</x:v>
      </x:c>
      <x:c r="K4758" t="str">
        <x:v>BRL</x:v>
      </x:c>
      <x:c r="L4758" t="str">
        <x:v>J&amp;B</x:v>
      </x:c>
      <x:c r="M4758" t="str">
        <x:v>Scotch Whisky</x:v>
      </x:c>
      <x:c r="N4758" t="str">
        <x:v>Off-Trade</x:v>
      </x:c>
      <x:c r="O4758" t="str">
        <x:v>Distributor</x:v>
      </x:c>
      <x:c r="P4758" t="str">
        <x:v>SR-040</x:v>
      </x:c>
      <x:c r="Q4758" s="16" t="n">
        <x:v>37</x:v>
      </x:c>
      <x:c r="R4758" s="17" t="n">
        <x:v>21.12</x:v>
      </x:c>
      <x:c r="S4758" s="18" t="n">
        <x:v>0.08</x:v>
      </x:c>
      <x:c r="T4758" s="17" t="n">
        <x:v>781.5</x:v>
      </x:c>
      <x:c r="U4758" s="17" t="n">
        <x:v>718.98</x:v>
      </x:c>
      <x:c r="V4758" s="17" t="n">
        <x:v>360.65</x:v>
      </x:c>
      <x:c r="W4758" s="17" t="n">
        <x:v>358.33</x:v>
      </x:c>
      <x:c r="X4758" s="18" t="n">
        <x:v>0.4984</x:v>
      </x:c>
      <x:c r="Y4758" s="17" t="n">
        <x:v>790.82</x:v>
      </x:c>
      <x:c r="Z4758" s="18" t="n">
        <x:v>0.9092</x:v>
      </x:c>
      <x:c r="AA4758" s="18" t="n">
        <x:v>0.0316</x:v>
      </x:c>
      <x:c r="AB4758" t="str">
        <x:v>Yes</x:v>
      </x:c>
      <x:c r="AC4758" t="str">
        <x:v>Core</x:v>
      </x:c>
      <x:c r="AD4758" s="18" t="n">
        <x:v>0.4983866032434838</x:v>
      </x:c>
      <x:c r="AE4758" s="18" t="n">
        <x:v>0.9091575832680002</x:v>
      </x:c>
      <x:c r="AF4758" s="17" t="n">
        <x:v>-71.84000000000003</x:v>
      </x:c>
      <x:c r="AG4758" s="18" t="n">
        <x:v>-0.09084241673199973</x:v>
      </x:c>
      <x:c r="AH4758" t="str">
        <x:v>Below Target</x:v>
      </x:c>
    </x:row>
    <x:row r="4759">
      <x:c r="A4759" t="str">
        <x:v>TXN-004756</x:v>
      </x:c>
      <x:c r="B4759" s="14" t="d">
        <x:v>2026-04-09T00:00:00.000Z</x:v>
      </x:c>
      <x:c r="C4759" t="n">
        <x:v>2026</x:v>
      </x:c>
      <x:c r="D4759" t="str">
        <x:v>Q2</x:v>
      </x:c>
      <x:c r="E4759" t="n">
        <x:v>4</x:v>
      </x:c>
      <x:c r="F4759" t="str">
        <x:v>April</x:v>
      </x:c>
      <x:c r="G4759" s="15" t="d">
        <x:v>2026-04-01T00:00:00.000Z</x:v>
      </x:c>
      <x:c r="H4759" t="str">
        <x:v>2026-04</x:v>
      </x:c>
      <x:c r="I4759" t="str">
        <x:v>Australia</x:v>
      </x:c>
      <x:c r="J4759" t="str">
        <x:v>Asia Pacific</x:v>
      </x:c>
      <x:c r="K4759" t="str">
        <x:v>AUD</x:v>
      </x:c>
      <x:c r="L4759" t="str">
        <x:v>Cîroc</x:v>
      </x:c>
      <x:c r="M4759" t="str">
        <x:v>Vodka</x:v>
      </x:c>
      <x:c r="N4759" t="str">
        <x:v>On-Trade</x:v>
      </x:c>
      <x:c r="O4759" t="str">
        <x:v>Hospitality Group</x:v>
      </x:c>
      <x:c r="P4759" t="str">
        <x:v>SR-020</x:v>
      </x:c>
      <x:c r="Q4759" s="16" t="n">
        <x:v>15</x:v>
      </x:c>
      <x:c r="R4759" s="17" t="n">
        <x:v>42.04</x:v>
      </x:c>
      <x:c r="S4759" s="18" t="n">
        <x:v>0</x:v>
      </x:c>
      <x:c r="T4759" s="17" t="n">
        <x:v>630.6</x:v>
      </x:c>
      <x:c r="U4759" s="17" t="n">
        <x:v>630.6</x:v>
      </x:c>
      <x:c r="V4759" s="17" t="n">
        <x:v>244.36</x:v>
      </x:c>
      <x:c r="W4759" s="17" t="n">
        <x:v>386.24</x:v>
      </x:c>
      <x:c r="X4759" s="18" t="n">
        <x:v>0.6125</x:v>
      </x:c>
      <x:c r="Y4759" s="17" t="n">
        <x:v>595.17</x:v>
      </x:c>
      <x:c r="Z4759" s="18" t="n">
        <x:v>1.0595</x:v>
      </x:c>
      <x:c r="AA4759" s="18" t="n">
        <x:v>0.025</x:v>
      </x:c>
      <x:c r="AB4759" t="str">
        <x:v>No</x:v>
      </x:c>
      <x:c r="AC4759" t="str">
        <x:v>Luxury / Reserve</x:v>
      </x:c>
      <x:c r="AD4759" s="18" t="n">
        <x:v>0.6124960355217254</x:v>
      </x:c>
      <x:c r="AE4759" s="18" t="n">
        <x:v>1.0595292101416403</x:v>
      </x:c>
      <x:c r="AF4759" s="17" t="n">
        <x:v>35.430000000000064</x:v>
      </x:c>
      <x:c r="AG4759" s="18" t="n">
        <x:v>0.05952921014164032</x:v>
      </x:c>
      <x:c r="AH4759" t="str">
        <x:v>Above Target</x:v>
      </x:c>
    </x:row>
    <x:row r="4760">
      <x:c r="A4760" t="str">
        <x:v>TXN-004757</x:v>
      </x:c>
      <x:c r="B4760" s="14" t="d">
        <x:v>2024-10-22T00:00:00.000Z</x:v>
      </x:c>
      <x:c r="C4760" t="n">
        <x:v>2024</x:v>
      </x:c>
      <x:c r="D4760" t="str">
        <x:v>Q4</x:v>
      </x:c>
      <x:c r="E4760" t="n">
        <x:v>10</x:v>
      </x:c>
      <x:c r="F4760" t="str">
        <x:v>October</x:v>
      </x:c>
      <x:c r="G4760" s="15" t="d">
        <x:v>2024-10-01T00:00:00.000Z</x:v>
      </x:c>
      <x:c r="H4760" t="str">
        <x:v>2024-10</x:v>
      </x:c>
      <x:c r="I4760" t="str">
        <x:v>India</x:v>
      </x:c>
      <x:c r="J4760" t="str">
        <x:v>Asia Pacific</x:v>
      </x:c>
      <x:c r="K4760" t="str">
        <x:v>INR</x:v>
      </x:c>
      <x:c r="L4760" t="str">
        <x:v>Don Julio</x:v>
      </x:c>
      <x:c r="M4760" t="str">
        <x:v>Tequila</x:v>
      </x:c>
      <x:c r="N4760" t="str">
        <x:v>Off-Trade</x:v>
      </x:c>
      <x:c r="O4760" t="str">
        <x:v>Independent Retailer</x:v>
      </x:c>
      <x:c r="P4760" t="str">
        <x:v>SR-031</x:v>
      </x:c>
      <x:c r="Q4760" s="16" t="n">
        <x:v>34</x:v>
      </x:c>
      <x:c r="R4760" s="17" t="n">
        <x:v>50.71</x:v>
      </x:c>
      <x:c r="S4760" s="18" t="n">
        <x:v>0.02</x:v>
      </x:c>
      <x:c r="T4760" s="17" t="n">
        <x:v>1724.27</x:v>
      </x:c>
      <x:c r="U4760" s="17" t="n">
        <x:v>1689.79</x:v>
      </x:c>
      <x:c r="V4760" s="17" t="n">
        <x:v>641.49</x:v>
      </x:c>
      <x:c r="W4760" s="17" t="n">
        <x:v>1048.3</x:v>
      </x:c>
      <x:c r="X4760" s="18" t="n">
        <x:v>0.6204</x:v>
      </x:c>
      <x:c r="Y4760" s="17" t="n">
        <x:v>1807.85</x:v>
      </x:c>
      <x:c r="Z4760" s="18" t="n">
        <x:v>0.9347</x:v>
      </x:c>
      <x:c r="AA4760" s="18" t="n">
        <x:v>0.1092</x:v>
      </x:c>
      <x:c r="AB4760" t="str">
        <x:v>No</x:v>
      </x:c>
      <x:c r="AC4760" t="str">
        <x:v>Luxury / Reserve</x:v>
      </x:c>
      <x:c r="AD4760" s="18" t="n">
        <x:v>0.6203729457506554</x:v>
      </x:c>
      <x:c r="AE4760" s="18" t="n">
        <x:v>0.9346959095057665</x:v>
      </x:c>
      <x:c r="AF4760" s="17" t="n">
        <x:v>-118.05999999999995</x:v>
      </x:c>
      <x:c r="AG4760" s="18" t="n">
        <x:v>-0.06530409049423345</x:v>
      </x:c>
      <x:c r="AH4760" t="str">
        <x:v>Below Target</x:v>
      </x:c>
    </x:row>
    <x:row r="4761">
      <x:c r="A4761" t="str">
        <x:v>TXN-004758</x:v>
      </x:c>
      <x:c r="B4761" s="14" t="d">
        <x:v>2023-07-21T00:00:00.000Z</x:v>
      </x:c>
      <x:c r="C4761" t="n">
        <x:v>2023</x:v>
      </x:c>
      <x:c r="D4761" t="str">
        <x:v>Q3</x:v>
      </x:c>
      <x:c r="E4761" t="n">
        <x:v>7</x:v>
      </x:c>
      <x:c r="F4761" t="str">
        <x:v>July</x:v>
      </x:c>
      <x:c r="G4761" s="15" t="d">
        <x:v>2023-07-01T00:00:00.000Z</x:v>
      </x:c>
      <x:c r="H4761" t="str">
        <x:v>2023-07</x:v>
      </x:c>
      <x:c r="I4761" t="str">
        <x:v>Spain</x:v>
      </x:c>
      <x:c r="J4761" t="str">
        <x:v>Europe</x:v>
      </x:c>
      <x:c r="K4761" t="str">
        <x:v>EUR</x:v>
      </x:c>
      <x:c r="L4761" t="str">
        <x:v>Ketel One</x:v>
      </x:c>
      <x:c r="M4761" t="str">
        <x:v>Vodka</x:v>
      </x:c>
      <x:c r="N4761" t="str">
        <x:v>Off-Trade</x:v>
      </x:c>
      <x:c r="O4761" t="str">
        <x:v>Hospitality Group</x:v>
      </x:c>
      <x:c r="P4761" t="str">
        <x:v>SR-060</x:v>
      </x:c>
      <x:c r="Q4761" s="16" t="n">
        <x:v>144</x:v>
      </x:c>
      <x:c r="R4761" s="17" t="n">
        <x:v>27.39</x:v>
      </x:c>
      <x:c r="S4761" s="18" t="n">
        <x:v>0.02</x:v>
      </x:c>
      <x:c r="T4761" s="17" t="n">
        <x:v>3944.86</x:v>
      </x:c>
      <x:c r="U4761" s="17" t="n">
        <x:v>3865.96</x:v>
      </x:c>
      <x:c r="V4761" s="17" t="n">
        <x:v>1644.06</x:v>
      </x:c>
      <x:c r="W4761" s="17" t="n">
        <x:v>2221.91</x:v>
      </x:c>
      <x:c r="X4761" s="18" t="n">
        <x:v>0.5747</x:v>
      </x:c>
      <x:c r="Y4761" s="17" t="n">
        <x:v>4010.09</x:v>
      </x:c>
      <x:c r="Z4761" s="18" t="n">
        <x:v>0.9641</x:v>
      </x:c>
      <x:c r="AA4761" s="18" t="n">
        <x:v>0.0238</x:v>
      </x:c>
      <x:c r="AB4761" t="str">
        <x:v>No</x:v>
      </x:c>
      <x:c r="AC4761" t="str">
        <x:v>Premium Core</x:v>
      </x:c>
      <x:c r="AD4761" s="18" t="n">
        <x:v>0.5747369346811658</x:v>
      </x:c>
      <x:c r="AE4761" s="18" t="n">
        <x:v>0.9640581632831183</x:v>
      </x:c>
      <x:c r="AF4761" s="17" t="n">
        <x:v>-144.1300000000001</x:v>
      </x:c>
      <x:c r="AG4761" s="18" t="n">
        <x:v>-0.03594183671688169</x:v>
      </x:c>
      <x:c r="AH4761" t="str">
        <x:v>Below Target</x:v>
      </x:c>
    </x:row>
    <x:row r="4762">
      <x:c r="A4762" t="str">
        <x:v>TXN-004759</x:v>
      </x:c>
      <x:c r="B4762" s="14" t="d">
        <x:v>2025-08-16T00:00:00.000Z</x:v>
      </x:c>
      <x:c r="C4762" t="n">
        <x:v>2025</x:v>
      </x:c>
      <x:c r="D4762" t="str">
        <x:v>Q3</x:v>
      </x:c>
      <x:c r="E4762" t="n">
        <x:v>8</x:v>
      </x:c>
      <x:c r="F4762" t="str">
        <x:v>August</x:v>
      </x:c>
      <x:c r="G4762" s="15" t="d">
        <x:v>2025-08-01T00:00:00.000Z</x:v>
      </x:c>
      <x:c r="H4762" t="str">
        <x:v>2025-08</x:v>
      </x:c>
      <x:c r="I4762" t="str">
        <x:v>United Kingdom</x:v>
      </x:c>
      <x:c r="J4762" t="str">
        <x:v>Europe</x:v>
      </x:c>
      <x:c r="K4762" t="str">
        <x:v>GBP</x:v>
      </x:c>
      <x:c r="L4762" t="str">
        <x:v>Baileys</x:v>
      </x:c>
      <x:c r="M4762" t="str">
        <x:v>Liqueur</x:v>
      </x:c>
      <x:c r="N4762" t="str">
        <x:v>On-Trade</x:v>
      </x:c>
      <x:c r="O4762" t="str">
        <x:v>E-commerce Partner</x:v>
      </x:c>
      <x:c r="P4762" t="str">
        <x:v>SR-021</x:v>
      </x:c>
      <x:c r="Q4762" s="16" t="n">
        <x:v>116</x:v>
      </x:c>
      <x:c r="R4762" s="17" t="n">
        <x:v>20.49</x:v>
      </x:c>
      <x:c r="S4762" s="18" t="n">
        <x:v>0.12</x:v>
      </x:c>
      <x:c r="T4762" s="17" t="n">
        <x:v>2376.38</x:v>
      </x:c>
      <x:c r="U4762" s="17" t="n">
        <x:v>2091.22</x:v>
      </x:c>
      <x:c r="V4762" s="17" t="n">
        <x:v>1076.05</x:v>
      </x:c>
      <x:c r="W4762" s="17" t="n">
        <x:v>1015.16</x:v>
      </x:c>
      <x:c r="X4762" s="18" t="n">
        <x:v>0.4854</x:v>
      </x:c>
      <x:c r="Y4762" s="17" t="n">
        <x:v>2077.24</x:v>
      </x:c>
      <x:c r="Z4762" s="18" t="n">
        <x:v>1.0067</x:v>
      </x:c>
      <x:c r="AA4762" s="18" t="n">
        <x:v>0.006</x:v>
      </x:c>
      <x:c r="AB4762" t="str">
        <x:v>Yes</x:v>
      </x:c>
      <x:c r="AC4762" t="str">
        <x:v>Core</x:v>
      </x:c>
      <x:c r="AD4762" s="18" t="n">
        <x:v>0.48543912166104</x:v>
      </x:c>
      <x:c r="AE4762" s="18" t="n">
        <x:v>1.0067300841501223</x:v>
      </x:c>
      <x:c r="AF4762" s="17" t="n">
        <x:v>13.980000000000018</x:v>
      </x:c>
      <x:c r="AG4762" s="18" t="n">
        <x:v>0.006730084150122287</x:v>
      </x:c>
      <x:c r="AH4762" t="str">
        <x:v>Above Target</x:v>
      </x:c>
    </x:row>
    <x:row r="4763">
      <x:c r="A4763" t="str">
        <x:v>TXN-004760</x:v>
      </x:c>
      <x:c r="B4763" s="14" t="d">
        <x:v>2023-01-26T00:00:00.000Z</x:v>
      </x:c>
      <x:c r="C4763" t="n">
        <x:v>2023</x:v>
      </x:c>
      <x:c r="D4763" t="str">
        <x:v>Q1</x:v>
      </x:c>
      <x:c r="E4763" t="n">
        <x:v>1</x:v>
      </x:c>
      <x:c r="F4763" t="str">
        <x:v>January</x:v>
      </x:c>
      <x:c r="G4763" s="15" t="d">
        <x:v>2023-01-01T00:00:00.000Z</x:v>
      </x:c>
      <x:c r="H4763" t="str">
        <x:v>2023-01</x:v>
      </x:c>
      <x:c r="I4763" t="str">
        <x:v>Germany</x:v>
      </x:c>
      <x:c r="J4763" t="str">
        <x:v>Europe</x:v>
      </x:c>
      <x:c r="K4763" t="str">
        <x:v>EUR</x:v>
      </x:c>
      <x:c r="L4763" t="str">
        <x:v>Tanqueray</x:v>
      </x:c>
      <x:c r="M4763" t="str">
        <x:v>Gin</x:v>
      </x:c>
      <x:c r="N4763" t="str">
        <x:v>E-commerce</x:v>
      </x:c>
      <x:c r="O4763" t="str">
        <x:v>Independent Retailer</x:v>
      </x:c>
      <x:c r="P4763" t="str">
        <x:v>SR-051</x:v>
      </x:c>
      <x:c r="Q4763" s="16" t="n">
        <x:v>42</x:v>
      </x:c>
      <x:c r="R4763" s="17" t="n">
        <x:v>30.32</x:v>
      </x:c>
      <x:c r="S4763" s="18" t="n">
        <x:v>0</x:v>
      </x:c>
      <x:c r="T4763" s="17" t="n">
        <x:v>1273.41</x:v>
      </x:c>
      <x:c r="U4763" s="17" t="n">
        <x:v>1273.41</x:v>
      </x:c>
      <x:c r="V4763" s="17" t="n">
        <x:v>559.52</x:v>
      </x:c>
      <x:c r="W4763" s="17" t="n">
        <x:v>713.89</x:v>
      </x:c>
      <x:c r="X4763" s="18" t="n">
        <x:v>0.5606</x:v>
      </x:c>
      <x:c r="Y4763" s="17" t="n">
        <x:v>1354.72</x:v>
      </x:c>
      <x:c r="Z4763" s="18" t="n">
        <x:v>0.94</x:v>
      </x:c>
      <x:c r="AA4763" s="18" t="n">
        <x:v>0.032</x:v>
      </x:c>
      <x:c r="AB4763" t="str">
        <x:v>No</x:v>
      </x:c>
      <x:c r="AC4763" t="str">
        <x:v>Premium Core</x:v>
      </x:c>
      <x:c r="AD4763" s="18" t="n">
        <x:v>0.5606128426822469</x:v>
      </x:c>
      <x:c r="AE4763" s="18" t="n">
        <x:v>0.939980217314279</x:v>
      </x:c>
      <x:c r="AF4763" s="17" t="n">
        <x:v>-81.30999999999995</x:v>
      </x:c>
      <x:c r="AG4763" s="18" t="n">
        <x:v>-0.060019782685720995</x:v>
      </x:c>
      <x:c r="AH4763" t="str">
        <x:v>Below Target</x:v>
      </x:c>
    </x:row>
    <x:row r="4764">
      <x:c r="A4764" t="str">
        <x:v>TXN-004761</x:v>
      </x:c>
      <x:c r="B4764" s="14" t="d">
        <x:v>2025-03-19T00:00:00.000Z</x:v>
      </x:c>
      <x:c r="C4764" t="n">
        <x:v>2025</x:v>
      </x:c>
      <x:c r="D4764" t="str">
        <x:v>Q1</x:v>
      </x:c>
      <x:c r="E4764" t="n">
        <x:v>3</x:v>
      </x:c>
      <x:c r="F4764" t="str">
        <x:v>March</x:v>
      </x:c>
      <x:c r="G4764" s="15" t="d">
        <x:v>2025-03-01T00:00:00.000Z</x:v>
      </x:c>
      <x:c r="H4764" t="str">
        <x:v>2025-03</x:v>
      </x:c>
      <x:c r="I4764" t="str">
        <x:v>United Kingdom</x:v>
      </x:c>
      <x:c r="J4764" t="str">
        <x:v>Europe</x:v>
      </x:c>
      <x:c r="K4764" t="str">
        <x:v>GBP</x:v>
      </x:c>
      <x:c r="L4764" t="str">
        <x:v>J&amp;B</x:v>
      </x:c>
      <x:c r="M4764" t="str">
        <x:v>Scotch Whisky</x:v>
      </x:c>
      <x:c r="N4764" t="str">
        <x:v>On-Trade</x:v>
      </x:c>
      <x:c r="O4764" t="str">
        <x:v>Key Account</x:v>
      </x:c>
      <x:c r="P4764" t="str">
        <x:v>SR-046</x:v>
      </x:c>
      <x:c r="Q4764" s="16" t="n">
        <x:v>48</x:v>
      </x:c>
      <x:c r="R4764" s="17" t="n">
        <x:v>25.28</x:v>
      </x:c>
      <x:c r="S4764" s="18" t="n">
        <x:v>0.03</x:v>
      </x:c>
      <x:c r="T4764" s="17" t="n">
        <x:v>1213.59</x:v>
      </x:c>
      <x:c r="U4764" s="17" t="n">
        <x:v>1177.18</x:v>
      </x:c>
      <x:c r="V4764" s="17" t="n">
        <x:v>617.56</x:v>
      </x:c>
      <x:c r="W4764" s="17" t="n">
        <x:v>559.63</x:v>
      </x:c>
      <x:c r="X4764" s="18" t="n">
        <x:v>0.4754</x:v>
      </x:c>
      <x:c r="Y4764" s="17" t="n">
        <x:v>1163.82</x:v>
      </x:c>
      <x:c r="Z4764" s="18" t="n">
        <x:v>1.0115</x:v>
      </x:c>
      <x:c r="AA4764" s="18" t="n">
        <x:v>-0.0157</x:v>
      </x:c>
      <x:c r="AB4764" t="str">
        <x:v>No</x:v>
      </x:c>
      <x:c r="AC4764" t="str">
        <x:v>Core</x:v>
      </x:c>
      <x:c r="AD4764" s="18" t="n">
        <x:v>0.4753988345027948</x:v>
      </x:c>
      <x:c r="AE4764" s="18" t="n">
        <x:v>1.0114794384011274</x:v>
      </x:c>
      <x:c r="AF4764" s="17" t="n">
        <x:v>13.360000000000127</x:v>
      </x:c>
      <x:c r="AG4764" s="18" t="n">
        <x:v>0.011479438401127431</x:v>
      </x:c>
      <x:c r="AH4764" t="str">
        <x:v>Above Target</x:v>
      </x:c>
    </x:row>
    <x:row r="4765">
      <x:c r="A4765" t="str">
        <x:v>TXN-004762</x:v>
      </x:c>
      <x:c r="B4765" s="14" t="d">
        <x:v>2026-06-27T00:00:00.000Z</x:v>
      </x:c>
      <x:c r="C4765" t="n">
        <x:v>2026</x:v>
      </x:c>
      <x:c r="D4765" t="str">
        <x:v>Q2</x:v>
      </x:c>
      <x:c r="E4765" t="n">
        <x:v>6</x:v>
      </x:c>
      <x:c r="F4765" t="str">
        <x:v>June</x:v>
      </x:c>
      <x:c r="G4765" s="15" t="d">
        <x:v>2026-06-01T00:00:00.000Z</x:v>
      </x:c>
      <x:c r="H4765" t="str">
        <x:v>2026-06</x:v>
      </x:c>
      <x:c r="I4765" t="str">
        <x:v>United Kingdom</x:v>
      </x:c>
      <x:c r="J4765" t="str">
        <x:v>Europe</x:v>
      </x:c>
      <x:c r="K4765" t="str">
        <x:v>GBP</x:v>
      </x:c>
      <x:c r="L4765" t="str">
        <x:v>Johnnie Walker</x:v>
      </x:c>
      <x:c r="M4765" t="str">
        <x:v>Scotch Whisky</x:v>
      </x:c>
      <x:c r="N4765" t="str">
        <x:v>Off-Trade</x:v>
      </x:c>
      <x:c r="O4765" t="str">
        <x:v>Hospitality Group</x:v>
      </x:c>
      <x:c r="P4765" t="str">
        <x:v>SR-026</x:v>
      </x:c>
      <x:c r="Q4765" s="16" t="n">
        <x:v>51</x:v>
      </x:c>
      <x:c r="R4765" s="17" t="n">
        <x:v>34.69</x:v>
      </x:c>
      <x:c r="S4765" s="18" t="n">
        <x:v>0.08</x:v>
      </x:c>
      <x:c r="T4765" s="17" t="n">
        <x:v>1769.36</x:v>
      </x:c>
      <x:c r="U4765" s="17" t="n">
        <x:v>1627.81</x:v>
      </x:c>
      <x:c r="V4765" s="17" t="n">
        <x:v>697.93</x:v>
      </x:c>
      <x:c r="W4765" s="17" t="n">
        <x:v>929.88</x:v>
      </x:c>
      <x:c r="X4765" s="18" t="n">
        <x:v>0.5712</x:v>
      </x:c>
      <x:c r="Y4765" s="17" t="n">
        <x:v>1475.82</x:v>
      </x:c>
      <x:c r="Z4765" s="18" t="n">
        <x:v>1.103</x:v>
      </x:c>
      <x:c r="AA4765" s="18" t="n">
        <x:v>0.0382</x:v>
      </x:c>
      <x:c r="AB4765" t="str">
        <x:v>Yes</x:v>
      </x:c>
      <x:c r="AC4765" t="str">
        <x:v>Luxury / Reserve</x:v>
      </x:c>
      <x:c r="AD4765" s="18" t="n">
        <x:v>0.5712460299420694</x:v>
      </x:c>
      <x:c r="AE4765" s="18" t="n">
        <x:v>1.1029868141101218</x:v>
      </x:c>
      <x:c r="AF4765" s="17" t="n">
        <x:v>151.99</x:v>
      </x:c>
      <x:c r="AG4765" s="18" t="n">
        <x:v>0.10298681411012184</x:v>
      </x:c>
      <x:c r="AH4765" t="str">
        <x:v>Above Target</x:v>
      </x:c>
    </x:row>
    <x:row r="4766">
      <x:c r="A4766" t="str">
        <x:v>TXN-004763</x:v>
      </x:c>
      <x:c r="B4766" s="14" t="d">
        <x:v>2024-12-11T00:00:00.000Z</x:v>
      </x:c>
      <x:c r="C4766" t="n">
        <x:v>2024</x:v>
      </x:c>
      <x:c r="D4766" t="str">
        <x:v>Q4</x:v>
      </x:c>
      <x:c r="E4766" t="n">
        <x:v>12</x:v>
      </x:c>
      <x:c r="F4766" t="str">
        <x:v>December</x:v>
      </x:c>
      <x:c r="G4766" s="15" t="d">
        <x:v>2024-12-01T00:00:00.000Z</x:v>
      </x:c>
      <x:c r="H4766" t="str">
        <x:v>2024-12</x:v>
      </x:c>
      <x:c r="I4766" t="str">
        <x:v>Brazil</x:v>
      </x:c>
      <x:c r="J4766" t="str">
        <x:v>Latin America &amp; Caribbean</x:v>
      </x:c>
      <x:c r="K4766" t="str">
        <x:v>BRL</x:v>
      </x:c>
      <x:c r="L4766" t="str">
        <x:v>Guinness</x:v>
      </x:c>
      <x:c r="M4766" t="str">
        <x:v>Beer / Stout</x:v>
      </x:c>
      <x:c r="N4766" t="str">
        <x:v>On-Trade</x:v>
      </x:c>
      <x:c r="O4766" t="str">
        <x:v>Independent Retailer</x:v>
      </x:c>
      <x:c r="P4766" t="str">
        <x:v>SR-019</x:v>
      </x:c>
      <x:c r="Q4766" s="16" t="n">
        <x:v>120</x:v>
      </x:c>
      <x:c r="R4766" s="17" t="n">
        <x:v>8.48</x:v>
      </x:c>
      <x:c r="S4766" s="18" t="n">
        <x:v>0.1</x:v>
      </x:c>
      <x:c r="T4766" s="17" t="n">
        <x:v>1017.11</x:v>
      </x:c>
      <x:c r="U4766" s="17" t="n">
        <x:v>915.4</x:v>
      </x:c>
      <x:c r="V4766" s="17" t="n">
        <x:v>471.66</x:v>
      </x:c>
      <x:c r="W4766" s="17" t="n">
        <x:v>443.73</x:v>
      </x:c>
      <x:c r="X4766" s="18" t="n">
        <x:v>0.4847</x:v>
      </x:c>
      <x:c r="Y4766" s="17" t="n">
        <x:v>886.12</x:v>
      </x:c>
      <x:c r="Z4766" s="18" t="n">
        <x:v>1.033</x:v>
      </x:c>
      <x:c r="AA4766" s="18" t="n">
        <x:v>0.0485</x:v>
      </x:c>
      <x:c r="AB4766" t="str">
        <x:v>Yes</x:v>
      </x:c>
      <x:c r="AC4766" t="str">
        <x:v>Core</x:v>
      </x:c>
      <x:c r="AD4766" s="18" t="n">
        <x:v>0.48473891195105967</x:v>
      </x:c>
      <x:c r="AE4766" s="18" t="n">
        <x:v>1.033042928722972</x:v>
      </x:c>
      <x:c r="AF4766" s="17" t="n">
        <x:v>29.279999999999973</x:v>
      </x:c>
      <x:c r="AG4766" s="18" t="n">
        <x:v>0.03304292872297203</x:v>
      </x:c>
      <x:c r="AH4766" t="str">
        <x:v>Above Target</x:v>
      </x:c>
    </x:row>
    <x:row r="4767">
      <x:c r="A4767" t="str">
        <x:v>TXN-004764</x:v>
      </x:c>
      <x:c r="B4767" s="14" t="d">
        <x:v>2025-10-23T00:00:00.000Z</x:v>
      </x:c>
      <x:c r="C4767" t="n">
        <x:v>2025</x:v>
      </x:c>
      <x:c r="D4767" t="str">
        <x:v>Q4</x:v>
      </x:c>
      <x:c r="E4767" t="n">
        <x:v>10</x:v>
      </x:c>
      <x:c r="F4767" t="str">
        <x:v>October</x:v>
      </x:c>
      <x:c r="G4767" s="15" t="d">
        <x:v>2025-10-01T00:00:00.000Z</x:v>
      </x:c>
      <x:c r="H4767" t="str">
        <x:v>2025-10</x:v>
      </x:c>
      <x:c r="I4767" t="str">
        <x:v>Japan</x:v>
      </x:c>
      <x:c r="J4767" t="str">
        <x:v>Asia Pacific</x:v>
      </x:c>
      <x:c r="K4767" t="str">
        <x:v>JPY</x:v>
      </x:c>
      <x:c r="L4767" t="str">
        <x:v>Johnnie Walker</x:v>
      </x:c>
      <x:c r="M4767" t="str">
        <x:v>Scotch Whisky</x:v>
      </x:c>
      <x:c r="N4767" t="str">
        <x:v>On-Trade</x:v>
      </x:c>
      <x:c r="O4767" t="str">
        <x:v>Hospitality Group</x:v>
      </x:c>
      <x:c r="P4767" t="str">
        <x:v>SR-058</x:v>
      </x:c>
      <x:c r="Q4767" s="16" t="n">
        <x:v>33</x:v>
      </x:c>
      <x:c r="R4767" s="17" t="n">
        <x:v>36.95</x:v>
      </x:c>
      <x:c r="S4767" s="18" t="n">
        <x:v>0.15</x:v>
      </x:c>
      <x:c r="T4767" s="17" t="n">
        <x:v>1219.31</x:v>
      </x:c>
      <x:c r="U4767" s="17" t="n">
        <x:v>1036.42</x:v>
      </x:c>
      <x:c r="V4767" s="17" t="n">
        <x:v>467.89</x:v>
      </x:c>
      <x:c r="W4767" s="17" t="n">
        <x:v>568.53</x:v>
      </x:c>
      <x:c r="X4767" s="18" t="n">
        <x:v>0.5486</x:v>
      </x:c>
      <x:c r="Y4767" s="17" t="n">
        <x:v>1160.76</x:v>
      </x:c>
      <x:c r="Z4767" s="18" t="n">
        <x:v>0.8929</x:v>
      </x:c>
      <x:c r="AA4767" s="18" t="n">
        <x:v>0.0427</x:v>
      </x:c>
      <x:c r="AB4767" t="str">
        <x:v>Yes</x:v>
      </x:c>
      <x:c r="AC4767" t="str">
        <x:v>Luxury / Reserve</x:v>
      </x:c>
      <x:c r="AD4767" s="18" t="n">
        <x:v>0.5485517454313887</x:v>
      </x:c>
      <x:c r="AE4767" s="18" t="n">
        <x:v>0.8928805265515697</x:v>
      </x:c>
      <x:c r="AF4767" s="17" t="n">
        <x:v>-124.33999999999992</x:v>
      </x:c>
      <x:c r="AG4767" s="18" t="n">
        <x:v>-0.10711947344843027</x:v>
      </x:c>
      <x:c r="AH4767" t="str">
        <x:v>Below Target</x:v>
      </x:c>
    </x:row>
    <x:row r="4768">
      <x:c r="A4768" t="str">
        <x:v>TXN-004765</x:v>
      </x:c>
      <x:c r="B4768" s="14" t="d">
        <x:v>2026-01-31T00:00:00.000Z</x:v>
      </x:c>
      <x:c r="C4768" t="n">
        <x:v>2026</x:v>
      </x:c>
      <x:c r="D4768" t="str">
        <x:v>Q1</x:v>
      </x:c>
      <x:c r="E4768" t="n">
        <x:v>1</x:v>
      </x:c>
      <x:c r="F4768" t="str">
        <x:v>January</x:v>
      </x:c>
      <x:c r="G4768" s="15" t="d">
        <x:v>2026-01-01T00:00:00.000Z</x:v>
      </x:c>
      <x:c r="H4768" t="str">
        <x:v>2026-01</x:v>
      </x:c>
      <x:c r="I4768" t="str">
        <x:v>South Africa</x:v>
      </x:c>
      <x:c r="J4768" t="str">
        <x:v>Africa</x:v>
      </x:c>
      <x:c r="K4768" t="str">
        <x:v>ZAR</x:v>
      </x:c>
      <x:c r="L4768" t="str">
        <x:v>Ketel One</x:v>
      </x:c>
      <x:c r="M4768" t="str">
        <x:v>Vodka</x:v>
      </x:c>
      <x:c r="N4768" t="str">
        <x:v>Off-Trade</x:v>
      </x:c>
      <x:c r="O4768" t="str">
        <x:v>Key Account</x:v>
      </x:c>
      <x:c r="P4768" t="str">
        <x:v>SR-038</x:v>
      </x:c>
      <x:c r="Q4768" s="16" t="n">
        <x:v>64</x:v>
      </x:c>
      <x:c r="R4768" s="17" t="n">
        <x:v>27.77</x:v>
      </x:c>
      <x:c r="S4768" s="18" t="n">
        <x:v>0</x:v>
      </x:c>
      <x:c r="T4768" s="17" t="n">
        <x:v>1777.13</x:v>
      </x:c>
      <x:c r="U4768" s="17" t="n">
        <x:v>1777.13</x:v>
      </x:c>
      <x:c r="V4768" s="17" t="n">
        <x:v>797.49</x:v>
      </x:c>
      <x:c r="W4768" s="17" t="n">
        <x:v>979.64</x:v>
      </x:c>
      <x:c r="X4768" s="18" t="n">
        <x:v>0.5513</x:v>
      </x:c>
      <x:c r="Y4768" s="17" t="n">
        <x:v>1700.93</x:v>
      </x:c>
      <x:c r="Z4768" s="18" t="n">
        <x:v>1.0448</x:v>
      </x:c>
      <x:c r="AA4768" s="18" t="n">
        <x:v>-0.0446</x:v>
      </x:c>
      <x:c r="AB4768" t="str">
        <x:v>No</x:v>
      </x:c>
      <x:c r="AC4768" t="str">
        <x:v>Premium Core</x:v>
      </x:c>
      <x:c r="AD4768" s="18" t="n">
        <x:v>0.5512483611215836</x:v>
      </x:c>
      <x:c r="AE4768" s="18" t="n">
        <x:v>1.0447990217116518</x:v>
      </x:c>
      <x:c r="AF4768" s="17" t="n">
        <x:v>76.20000000000005</x:v>
      </x:c>
      <x:c r="AG4768" s="18" t="n">
        <x:v>0.044799021711651885</x:v>
      </x:c>
      <x:c r="AH4768" t="str">
        <x:v>Above Target</x:v>
      </x:c>
    </x:row>
    <x:row r="4769">
      <x:c r="A4769" t="str">
        <x:v>TXN-004766</x:v>
      </x:c>
      <x:c r="B4769" s="14" t="d">
        <x:v>2023-08-26T00:00:00.000Z</x:v>
      </x:c>
      <x:c r="C4769" t="n">
        <x:v>2023</x:v>
      </x:c>
      <x:c r="D4769" t="str">
        <x:v>Q3</x:v>
      </x:c>
      <x:c r="E4769" t="n">
        <x:v>8</x:v>
      </x:c>
      <x:c r="F4769" t="str">
        <x:v>August</x:v>
      </x:c>
      <x:c r="G4769" s="15" t="d">
        <x:v>2023-08-01T00:00:00.000Z</x:v>
      </x:c>
      <x:c r="H4769" t="str">
        <x:v>2023-08</x:v>
      </x:c>
      <x:c r="I4769" t="str">
        <x:v>Nigeria</x:v>
      </x:c>
      <x:c r="J4769" t="str">
        <x:v>Africa</x:v>
      </x:c>
      <x:c r="K4769" t="str">
        <x:v>NGN</x:v>
      </x:c>
      <x:c r="L4769" t="str">
        <x:v>Buchanan's</x:v>
      </x:c>
      <x:c r="M4769" t="str">
        <x:v>Scotch Whisky</x:v>
      </x:c>
      <x:c r="N4769" t="str">
        <x:v>On-Trade</x:v>
      </x:c>
      <x:c r="O4769" t="str">
        <x:v>Hospitality Group</x:v>
      </x:c>
      <x:c r="P4769" t="str">
        <x:v>SR-057</x:v>
      </x:c>
      <x:c r="Q4769" s="16" t="n">
        <x:v>31</x:v>
      </x:c>
      <x:c r="R4769" s="17" t="n">
        <x:v>36.33</x:v>
      </x:c>
      <x:c r="S4769" s="18" t="n">
        <x:v>0</x:v>
      </x:c>
      <x:c r="T4769" s="17" t="n">
        <x:v>1126.37</x:v>
      </x:c>
      <x:c r="U4769" s="17" t="n">
        <x:v>1126.37</x:v>
      </x:c>
      <x:c r="V4769" s="17" t="n">
        <x:v>495.52</x:v>
      </x:c>
      <x:c r="W4769" s="17" t="n">
        <x:v>630.85</x:v>
      </x:c>
      <x:c r="X4769" s="18" t="n">
        <x:v>0.5601</x:v>
      </x:c>
      <x:c r="Y4769" s="17" t="n">
        <x:v>1282.04</x:v>
      </x:c>
      <x:c r="Z4769" s="18" t="n">
        <x:v>0.8786</x:v>
      </x:c>
      <x:c r="AA4769" s="18" t="n">
        <x:v>0.0983</x:v>
      </x:c>
      <x:c r="AB4769" t="str">
        <x:v>No</x:v>
      </x:c>
      <x:c r="AC4769" t="str">
        <x:v>Premium Core</x:v>
      </x:c>
      <x:c r="AD4769" s="18" t="n">
        <x:v>0.5600735104805704</x:v>
      </x:c>
      <x:c r="AE4769" s="18" t="n">
        <x:v>0.8785763314717169</x:v>
      </x:c>
      <x:c r="AF4769" s="17" t="n">
        <x:v>-155.67000000000007</x:v>
      </x:c>
      <x:c r="AG4769" s="18" t="n">
        <x:v>-0.12142366852828311</x:v>
      </x:c>
      <x:c r="AH4769" t="str">
        <x:v>Below Target</x:v>
      </x:c>
    </x:row>
    <x:row r="4770">
      <x:c r="A4770" t="str">
        <x:v>TXN-004767</x:v>
      </x:c>
      <x:c r="B4770" s="14" t="d">
        <x:v>2025-12-03T00:00:00.000Z</x:v>
      </x:c>
      <x:c r="C4770" t="n">
        <x:v>2025</x:v>
      </x:c>
      <x:c r="D4770" t="str">
        <x:v>Q4</x:v>
      </x:c>
      <x:c r="E4770" t="n">
        <x:v>12</x:v>
      </x:c>
      <x:c r="F4770" t="str">
        <x:v>December</x:v>
      </x:c>
      <x:c r="G4770" s="15" t="d">
        <x:v>2025-12-01T00:00:00.000Z</x:v>
      </x:c>
      <x:c r="H4770" t="str">
        <x:v>2025-12</x:v>
      </x:c>
      <x:c r="I4770" t="str">
        <x:v>Kenya</x:v>
      </x:c>
      <x:c r="J4770" t="str">
        <x:v>Africa</x:v>
      </x:c>
      <x:c r="K4770" t="str">
        <x:v>KES</x:v>
      </x:c>
      <x:c r="L4770" t="str">
        <x:v>Johnnie Walker</x:v>
      </x:c>
      <x:c r="M4770" t="str">
        <x:v>Scotch Whisky</x:v>
      </x:c>
      <x:c r="N4770" t="str">
        <x:v>Off-Trade</x:v>
      </x:c>
      <x:c r="O4770" t="str">
        <x:v>E-commerce Partner</x:v>
      </x:c>
      <x:c r="P4770" t="str">
        <x:v>SR-032</x:v>
      </x:c>
      <x:c r="Q4770" s="16" t="n">
        <x:v>18</x:v>
      </x:c>
      <x:c r="R4770" s="17" t="n">
        <x:v>32.41</x:v>
      </x:c>
      <x:c r="S4770" s="18" t="n">
        <x:v>0</x:v>
      </x:c>
      <x:c r="T4770" s="17" t="n">
        <x:v>583.34</x:v>
      </x:c>
      <x:c r="U4770" s="17" t="n">
        <x:v>583.34</x:v>
      </x:c>
      <x:c r="V4770" s="17" t="n">
        <x:v>268.39</x:v>
      </x:c>
      <x:c r="W4770" s="17" t="n">
        <x:v>314.96</x:v>
      </x:c>
      <x:c r="X4770" s="18" t="n">
        <x:v>0.5399</x:v>
      </x:c>
      <x:c r="Y4770" s="17" t="n">
        <x:v>611.5</x:v>
      </x:c>
      <x:c r="Z4770" s="18" t="n">
        <x:v>0.954</x:v>
      </x:c>
      <x:c r="AA4770" s="18" t="n">
        <x:v>0.0414</x:v>
      </x:c>
      <x:c r="AB4770" t="str">
        <x:v>No</x:v>
      </x:c>
      <x:c r="AC4770" t="str">
        <x:v>Luxury / Reserve</x:v>
      </x:c>
      <x:c r="AD4770" s="18" t="n">
        <x:v>0.5399252579970514</x:v>
      </x:c>
      <x:c r="AE4770" s="18" t="n">
        <x:v>0.9539493049877351</x:v>
      </x:c>
      <x:c r="AF4770" s="17" t="n">
        <x:v>-28.159999999999968</x:v>
      </x:c>
      <x:c r="AG4770" s="18" t="n">
        <x:v>-0.04605069501226487</x:v>
      </x:c>
      <x:c r="AH4770" t="str">
        <x:v>Below Target</x:v>
      </x:c>
    </x:row>
    <x:row r="4771">
      <x:c r="A4771" t="str">
        <x:v>TXN-004768</x:v>
      </x:c>
      <x:c r="B4771" s="14" t="d">
        <x:v>2024-06-27T00:00:00.000Z</x:v>
      </x:c>
      <x:c r="C4771" t="n">
        <x:v>2024</x:v>
      </x:c>
      <x:c r="D4771" t="str">
        <x:v>Q2</x:v>
      </x:c>
      <x:c r="E4771" t="n">
        <x:v>6</x:v>
      </x:c>
      <x:c r="F4771" t="str">
        <x:v>June</x:v>
      </x:c>
      <x:c r="G4771" s="15" t="d">
        <x:v>2024-06-01T00:00:00.000Z</x:v>
      </x:c>
      <x:c r="H4771" t="str">
        <x:v>2024-06</x:v>
      </x:c>
      <x:c r="I4771" t="str">
        <x:v>Ireland</x:v>
      </x:c>
      <x:c r="J4771" t="str">
        <x:v>Europe</x:v>
      </x:c>
      <x:c r="K4771" t="str">
        <x:v>EUR</x:v>
      </x:c>
      <x:c r="L4771" t="str">
        <x:v>Baileys</x:v>
      </x:c>
      <x:c r="M4771" t="str">
        <x:v>Liqueur</x:v>
      </x:c>
      <x:c r="N4771" t="str">
        <x:v>On-Trade</x:v>
      </x:c>
      <x:c r="O4771" t="str">
        <x:v>Hospitality Group</x:v>
      </x:c>
      <x:c r="P4771" t="str">
        <x:v>SR-027</x:v>
      </x:c>
      <x:c r="Q4771" s="16" t="n">
        <x:v>38</x:v>
      </x:c>
      <x:c r="R4771" s="17" t="n">
        <x:v>20.3</x:v>
      </x:c>
      <x:c r="S4771" s="18" t="n">
        <x:v>0</x:v>
      </x:c>
      <x:c r="T4771" s="17" t="n">
        <x:v>771.25</x:v>
      </x:c>
      <x:c r="U4771" s="17" t="n">
        <x:v>771.25</x:v>
      </x:c>
      <x:c r="V4771" s="17" t="n">
        <x:v>362.99</x:v>
      </x:c>
      <x:c r="W4771" s="17" t="n">
        <x:v>408.26</x:v>
      </x:c>
      <x:c r="X4771" s="18" t="n">
        <x:v>0.5293</x:v>
      </x:c>
      <x:c r="Y4771" s="17" t="n">
        <x:v>738.32</x:v>
      </x:c>
      <x:c r="Z4771" s="18" t="n">
        <x:v>1.0446</x:v>
      </x:c>
      <x:c r="AA4771" s="18" t="n">
        <x:v>-0.0228</x:v>
      </x:c>
      <x:c r="AB4771" t="str">
        <x:v>No</x:v>
      </x:c>
      <x:c r="AC4771" t="str">
        <x:v>Core</x:v>
      </x:c>
      <x:c r="AD4771" s="18" t="n">
        <x:v>0.5293484602917342</x:v>
      </x:c>
      <x:c r="AE4771" s="18" t="n">
        <x:v>1.0446012569075738</x:v>
      </x:c>
      <x:c r="AF4771" s="17" t="n">
        <x:v>32.92999999999995</x:v>
      </x:c>
      <x:c r="AG4771" s="18" t="n">
        <x:v>0.04460125690757388</x:v>
      </x:c>
      <x:c r="AH4771" t="str">
        <x:v>Above Target</x:v>
      </x:c>
    </x:row>
    <x:row r="4772">
      <x:c r="A4772" t="str">
        <x:v>TXN-004769</x:v>
      </x:c>
      <x:c r="B4772" s="14" t="d">
        <x:v>2026-07-19T00:00:00.000Z</x:v>
      </x:c>
      <x:c r="C4772" t="n">
        <x:v>2026</x:v>
      </x:c>
      <x:c r="D4772" t="str">
        <x:v>Q3</x:v>
      </x:c>
      <x:c r="E4772" t="n">
        <x:v>7</x:v>
      </x:c>
      <x:c r="F4772" t="str">
        <x:v>July</x:v>
      </x:c>
      <x:c r="G4772" s="15" t="d">
        <x:v>2026-07-01T00:00:00.000Z</x:v>
      </x:c>
      <x:c r="H4772" t="str">
        <x:v>2026-07</x:v>
      </x:c>
      <x:c r="I4772" t="str">
        <x:v>India</x:v>
      </x:c>
      <x:c r="J4772" t="str">
        <x:v>Asia Pacific</x:v>
      </x:c>
      <x:c r="K4772" t="str">
        <x:v>INR</x:v>
      </x:c>
      <x:c r="L4772" t="str">
        <x:v>Cîroc</x:v>
      </x:c>
      <x:c r="M4772" t="str">
        <x:v>Vodka</x:v>
      </x:c>
      <x:c r="N4772" t="str">
        <x:v>Off-Trade</x:v>
      </x:c>
      <x:c r="O4772" t="str">
        <x:v>Distributor</x:v>
      </x:c>
      <x:c r="P4772" t="str">
        <x:v>SR-012</x:v>
      </x:c>
      <x:c r="Q4772" s="16" t="n">
        <x:v>51</x:v>
      </x:c>
      <x:c r="R4772" s="17" t="n">
        <x:v>35.8</x:v>
      </x:c>
      <x:c r="S4772" s="18" t="n">
        <x:v>0</x:v>
      </x:c>
      <x:c r="T4772" s="17" t="n">
        <x:v>1825.93</x:v>
      </x:c>
      <x:c r="U4772" s="17" t="n">
        <x:v>1825.93</x:v>
      </x:c>
      <x:c r="V4772" s="17" t="n">
        <x:v>752.95</x:v>
      </x:c>
      <x:c r="W4772" s="17" t="n">
        <x:v>1072.98</x:v>
      </x:c>
      <x:c r="X4772" s="18" t="n">
        <x:v>0.5876</x:v>
      </x:c>
      <x:c r="Y4772" s="17" t="n">
        <x:v>1841.45</x:v>
      </x:c>
      <x:c r="Z4772" s="18" t="n">
        <x:v>0.9916</x:v>
      </x:c>
      <x:c r="AA4772" s="18" t="n">
        <x:v>-0.0467</x:v>
      </x:c>
      <x:c r="AB4772" t="str">
        <x:v>No</x:v>
      </x:c>
      <x:c r="AC4772" t="str">
        <x:v>Luxury / Reserve</x:v>
      </x:c>
      <x:c r="AD4772" s="18" t="n">
        <x:v>0.5876347943239884</x:v>
      </x:c>
      <x:c r="AE4772" s="18" t="n">
        <x:v>0.9915718591327487</x:v>
      </x:c>
      <x:c r="AF4772" s="17" t="n">
        <x:v>-15.519999999999982</x:v>
      </x:c>
      <x:c r="AG4772" s="18" t="n">
        <x:v>-0.00842814086725134</x:v>
      </x:c>
      <x:c r="AH4772" t="str">
        <x:v>Below Target</x:v>
      </x:c>
    </x:row>
    <x:row r="4773">
      <x:c r="A4773" t="str">
        <x:v>TXN-004770</x:v>
      </x:c>
      <x:c r="B4773" s="14" t="d">
        <x:v>2023-02-23T00:00:00.000Z</x:v>
      </x:c>
      <x:c r="C4773" t="n">
        <x:v>2023</x:v>
      </x:c>
      <x:c r="D4773" t="str">
        <x:v>Q1</x:v>
      </x:c>
      <x:c r="E4773" t="n">
        <x:v>2</x:v>
      </x:c>
      <x:c r="F4773" t="str">
        <x:v>February</x:v>
      </x:c>
      <x:c r="G4773" s="15" t="d">
        <x:v>2023-02-01T00:00:00.000Z</x:v>
      </x:c>
      <x:c r="H4773" t="str">
        <x:v>2023-02</x:v>
      </x:c>
      <x:c r="I4773" t="str">
        <x:v>United Kingdom</x:v>
      </x:c>
      <x:c r="J4773" t="str">
        <x:v>Europe</x:v>
      </x:c>
      <x:c r="K4773" t="str">
        <x:v>GBP</x:v>
      </x:c>
      <x:c r="L4773" t="str">
        <x:v>Baileys</x:v>
      </x:c>
      <x:c r="M4773" t="str">
        <x:v>Liqueur</x:v>
      </x:c>
      <x:c r="N4773" t="str">
        <x:v>Duty Free / Travel Retail</x:v>
      </x:c>
      <x:c r="O4773" t="str">
        <x:v>E-commerce Partner</x:v>
      </x:c>
      <x:c r="P4773" t="str">
        <x:v>SR-019</x:v>
      </x:c>
      <x:c r="Q4773" s="16" t="n">
        <x:v>78</x:v>
      </x:c>
      <x:c r="R4773" s="17" t="n">
        <x:v>22.18</x:v>
      </x:c>
      <x:c r="S4773" s="18" t="n">
        <x:v>0</x:v>
      </x:c>
      <x:c r="T4773" s="17" t="n">
        <x:v>1729.73</x:v>
      </x:c>
      <x:c r="U4773" s="17" t="n">
        <x:v>1729.73</x:v>
      </x:c>
      <x:c r="V4773" s="17" t="n">
        <x:v>802.57</x:v>
      </x:c>
      <x:c r="W4773" s="17" t="n">
        <x:v>927.16</x:v>
      </x:c>
      <x:c r="X4773" s="18" t="n">
        <x:v>0.536</x:v>
      </x:c>
      <x:c r="Y4773" s="17" t="n">
        <x:v>1709.08</x:v>
      </x:c>
      <x:c r="Z4773" s="18" t="n">
        <x:v>1.0121</x:v>
      </x:c>
      <x:c r="AA4773" s="18" t="n">
        <x:v>0.0559</x:v>
      </x:c>
      <x:c r="AB4773" t="str">
        <x:v>No</x:v>
      </x:c>
      <x:c r="AC4773" t="str">
        <x:v>Core</x:v>
      </x:c>
      <x:c r="AD4773" s="18" t="n">
        <x:v>0.536014291247767</x:v>
      </x:c>
      <x:c r="AE4773" s="18" t="n">
        <x:v>1.0120825239310038</x:v>
      </x:c>
      <x:c r="AF4773" s="17" t="n">
        <x:v>20.65000000000009</x:v>
      </x:c>
      <x:c r="AG4773" s="18" t="n">
        <x:v>0.012082523931003869</x:v>
      </x:c>
      <x:c r="AH4773" t="str">
        <x:v>Above Target</x:v>
      </x:c>
    </x:row>
    <x:row r="4774">
      <x:c r="A4774" t="str">
        <x:v>TXN-004771</x:v>
      </x:c>
      <x:c r="B4774" s="14" t="d">
        <x:v>2024-08-14T00:00:00.000Z</x:v>
      </x:c>
      <x:c r="C4774" t="n">
        <x:v>2024</x:v>
      </x:c>
      <x:c r="D4774" t="str">
        <x:v>Q3</x:v>
      </x:c>
      <x:c r="E4774" t="n">
        <x:v>8</x:v>
      </x:c>
      <x:c r="F4774" t="str">
        <x:v>August</x:v>
      </x:c>
      <x:c r="G4774" s="15" t="d">
        <x:v>2024-08-01T00:00:00.000Z</x:v>
      </x:c>
      <x:c r="H4774" t="str">
        <x:v>2024-08</x:v>
      </x:c>
      <x:c r="I4774" t="str">
        <x:v>Australia</x:v>
      </x:c>
      <x:c r="J4774" t="str">
        <x:v>Asia Pacific</x:v>
      </x:c>
      <x:c r="K4774" t="str">
        <x:v>AUD</x:v>
      </x:c>
      <x:c r="L4774" t="str">
        <x:v>Baileys</x:v>
      </x:c>
      <x:c r="M4774" t="str">
        <x:v>Liqueur</x:v>
      </x:c>
      <x:c r="N4774" t="str">
        <x:v>Off-Trade</x:v>
      </x:c>
      <x:c r="O4774" t="str">
        <x:v>Distributor</x:v>
      </x:c>
      <x:c r="P4774" t="str">
        <x:v>SR-036</x:v>
      </x:c>
      <x:c r="Q4774" s="16" t="n">
        <x:v>61</x:v>
      </x:c>
      <x:c r="R4774" s="17" t="n">
        <x:v>19.15</x:v>
      </x:c>
      <x:c r="S4774" s="18" t="n">
        <x:v>0</x:v>
      </x:c>
      <x:c r="T4774" s="17" t="n">
        <x:v>1168.42</x:v>
      </x:c>
      <x:c r="U4774" s="17" t="n">
        <x:v>1168.42</x:v>
      </x:c>
      <x:c r="V4774" s="17" t="n">
        <x:v>531.47</x:v>
      </x:c>
      <x:c r="W4774" s="17" t="n">
        <x:v>636.94</x:v>
      </x:c>
      <x:c r="X4774" s="18" t="n">
        <x:v>0.5451</x:v>
      </x:c>
      <x:c r="Y4774" s="17" t="n">
        <x:v>1059.8</x:v>
      </x:c>
      <x:c r="Z4774" s="18" t="n">
        <x:v>1.1025</x:v>
      </x:c>
      <x:c r="AA4774" s="18" t="n">
        <x:v>0.1031</x:v>
      </x:c>
      <x:c r="AB4774" t="str">
        <x:v>No</x:v>
      </x:c>
      <x:c r="AC4774" t="str">
        <x:v>Core</x:v>
      </x:c>
      <x:c r="AD4774" s="18" t="n">
        <x:v>0.5451293199363243</x:v>
      </x:c>
      <x:c r="AE4774" s="18" t="n">
        <x:v>1.1024910360445368</x:v>
      </x:c>
      <x:c r="AF4774" s="17" t="n">
        <x:v>108.62000000000012</x:v>
      </x:c>
      <x:c r="AG4774" s="18" t="n">
        <x:v>0.10249103604453683</x:v>
      </x:c>
      <x:c r="AH4774" t="str">
        <x:v>Above Target</x:v>
      </x:c>
    </x:row>
    <x:row r="4775">
      <x:c r="A4775" t="str">
        <x:v>TXN-004772</x:v>
      </x:c>
      <x:c r="B4775" s="14" t="d">
        <x:v>2023-02-04T00:00:00.000Z</x:v>
      </x:c>
      <x:c r="C4775" t="n">
        <x:v>2023</x:v>
      </x:c>
      <x:c r="D4775" t="str">
        <x:v>Q1</x:v>
      </x:c>
      <x:c r="E4775" t="n">
        <x:v>2</x:v>
      </x:c>
      <x:c r="F4775" t="str">
        <x:v>February</x:v>
      </x:c>
      <x:c r="G4775" s="15" t="d">
        <x:v>2023-02-01T00:00:00.000Z</x:v>
      </x:c>
      <x:c r="H4775" t="str">
        <x:v>2023-02</x:v>
      </x:c>
      <x:c r="I4775" t="str">
        <x:v>Canada</x:v>
      </x:c>
      <x:c r="J4775" t="str">
        <x:v>North America</x:v>
      </x:c>
      <x:c r="K4775" t="str">
        <x:v>CAD</x:v>
      </x:c>
      <x:c r="L4775" t="str">
        <x:v>Smirnoff</x:v>
      </x:c>
      <x:c r="M4775" t="str">
        <x:v>Vodka</x:v>
      </x:c>
      <x:c r="N4775" t="str">
        <x:v>On-Trade</x:v>
      </x:c>
      <x:c r="O4775" t="str">
        <x:v>Hospitality Group</x:v>
      </x:c>
      <x:c r="P4775" t="str">
        <x:v>SR-024</x:v>
      </x:c>
      <x:c r="Q4775" s="16" t="n">
        <x:v>40</x:v>
      </x:c>
      <x:c r="R4775" s="17" t="n">
        <x:v>21.72</x:v>
      </x:c>
      <x:c r="S4775" s="18" t="n">
        <x:v>0.02</x:v>
      </x:c>
      <x:c r="T4775" s="17" t="n">
        <x:v>868.61</x:v>
      </x:c>
      <x:c r="U4775" s="17" t="n">
        <x:v>851.24</x:v>
      </x:c>
      <x:c r="V4775" s="17" t="n">
        <x:v>408.65</x:v>
      </x:c>
      <x:c r="W4775" s="17" t="n">
        <x:v>442.59</x:v>
      </x:c>
      <x:c r="X4775" s="18" t="n">
        <x:v>0.5199</x:v>
      </x:c>
      <x:c r="Y4775" s="17" t="n">
        <x:v>814.93</x:v>
      </x:c>
      <x:c r="Z4775" s="18" t="n">
        <x:v>1.0446</x:v>
      </x:c>
      <x:c r="AA4775" s="18" t="n">
        <x:v>-0.0169</x:v>
      </x:c>
      <x:c r="AB4775" t="str">
        <x:v>No</x:v>
      </x:c>
      <x:c r="AC4775" t="str">
        <x:v>Core</x:v>
      </x:c>
      <x:c r="AD4775" s="18" t="n">
        <x:v>0.5199356233259715</x:v>
      </x:c>
      <x:c r="AE4775" s="18" t="n">
        <x:v>1.0445559741327477</x:v>
      </x:c>
      <x:c r="AF4775" s="17" t="n">
        <x:v>36.31000000000006</x:v>
      </x:c>
      <x:c r="AG4775" s="18" t="n">
        <x:v>0.04455597413274767</x:v>
      </x:c>
      <x:c r="AH4775" t="str">
        <x:v>Above Target</x:v>
      </x:c>
    </x:row>
    <x:row r="4776">
      <x:c r="A4776" t="str">
        <x:v>TXN-004773</x:v>
      </x:c>
      <x:c r="B4776" s="14" t="d">
        <x:v>2025-03-12T00:00:00.000Z</x:v>
      </x:c>
      <x:c r="C4776" t="n">
        <x:v>2025</x:v>
      </x:c>
      <x:c r="D4776" t="str">
        <x:v>Q1</x:v>
      </x:c>
      <x:c r="E4776" t="n">
        <x:v>3</x:v>
      </x:c>
      <x:c r="F4776" t="str">
        <x:v>March</x:v>
      </x:c>
      <x:c r="G4776" s="15" t="d">
        <x:v>2025-03-01T00:00:00.000Z</x:v>
      </x:c>
      <x:c r="H4776" t="str">
        <x:v>2025-03</x:v>
      </x:c>
      <x:c r="I4776" t="str">
        <x:v>Germany</x:v>
      </x:c>
      <x:c r="J4776" t="str">
        <x:v>Europe</x:v>
      </x:c>
      <x:c r="K4776" t="str">
        <x:v>EUR</x:v>
      </x:c>
      <x:c r="L4776" t="str">
        <x:v>J&amp;B</x:v>
      </x:c>
      <x:c r="M4776" t="str">
        <x:v>Scotch Whisky</x:v>
      </x:c>
      <x:c r="N4776" t="str">
        <x:v>Wholesale</x:v>
      </x:c>
      <x:c r="O4776" t="str">
        <x:v>E-commerce Partner</x:v>
      </x:c>
      <x:c r="P4776" t="str">
        <x:v>SR-050</x:v>
      </x:c>
      <x:c r="Q4776" s="16" t="n">
        <x:v>108</x:v>
      </x:c>
      <x:c r="R4776" s="17" t="n">
        <x:v>21.7</x:v>
      </x:c>
      <x:c r="S4776" s="18" t="n">
        <x:v>0</x:v>
      </x:c>
      <x:c r="T4776" s="17" t="n">
        <x:v>2343.7</x:v>
      </x:c>
      <x:c r="U4776" s="17" t="n">
        <x:v>2343.7</x:v>
      </x:c>
      <x:c r="V4776" s="17" t="n">
        <x:v>1209.38</x:v>
      </x:c>
      <x:c r="W4776" s="17" t="n">
        <x:v>1134.32</x:v>
      </x:c>
      <x:c r="X4776" s="18" t="n">
        <x:v>0.484</x:v>
      </x:c>
      <x:c r="Y4776" s="17" t="n">
        <x:v>2257.99</x:v>
      </x:c>
      <x:c r="Z4776" s="18" t="n">
        <x:v>1.038</x:v>
      </x:c>
      <x:c r="AA4776" s="18" t="n">
        <x:v>-0.0264</x:v>
      </x:c>
      <x:c r="AB4776" t="str">
        <x:v>No</x:v>
      </x:c>
      <x:c r="AC4776" t="str">
        <x:v>Core</x:v>
      </x:c>
      <x:c r="AD4776" s="18" t="n">
        <x:v>0.4839868583863122</x:v>
      </x:c>
      <x:c r="AE4776" s="18" t="n">
        <x:v>1.0379585383460512</x:v>
      </x:c>
      <x:c r="AF4776" s="17" t="n">
        <x:v>85.71000000000004</x:v>
      </x:c>
      <x:c r="AG4776" s="18" t="n">
        <x:v>0.03795853834605115</x:v>
      </x:c>
      <x:c r="AH4776" t="str">
        <x:v>Above Target</x:v>
      </x:c>
    </x:row>
    <x:row r="4777">
      <x:c r="A4777" t="str">
        <x:v>TXN-004774</x:v>
      </x:c>
      <x:c r="B4777" s="14" t="d">
        <x:v>2024-07-30T00:00:00.000Z</x:v>
      </x:c>
      <x:c r="C4777" t="n">
        <x:v>2024</x:v>
      </x:c>
      <x:c r="D4777" t="str">
        <x:v>Q3</x:v>
      </x:c>
      <x:c r="E4777" t="n">
        <x:v>7</x:v>
      </x:c>
      <x:c r="F4777" t="str">
        <x:v>July</x:v>
      </x:c>
      <x:c r="G4777" s="15" t="d">
        <x:v>2024-07-01T00:00:00.000Z</x:v>
      </x:c>
      <x:c r="H4777" t="str">
        <x:v>2024-07</x:v>
      </x:c>
      <x:c r="I4777" t="str">
        <x:v>United States</x:v>
      </x:c>
      <x:c r="J4777" t="str">
        <x:v>North America</x:v>
      </x:c>
      <x:c r="K4777" t="str">
        <x:v>USD</x:v>
      </x:c>
      <x:c r="L4777" t="str">
        <x:v>Buchanan's</x:v>
      </x:c>
      <x:c r="M4777" t="str">
        <x:v>Scotch Whisky</x:v>
      </x:c>
      <x:c r="N4777" t="str">
        <x:v>E-commerce</x:v>
      </x:c>
      <x:c r="O4777" t="str">
        <x:v>E-commerce Partner</x:v>
      </x:c>
      <x:c r="P4777" t="str">
        <x:v>SR-017</x:v>
      </x:c>
      <x:c r="Q4777" s="16" t="n">
        <x:v>133</x:v>
      </x:c>
      <x:c r="R4777" s="17" t="n">
        <x:v>32.25</x:v>
      </x:c>
      <x:c r="S4777" s="18" t="n">
        <x:v>0.15</x:v>
      </x:c>
      <x:c r="T4777" s="17" t="n">
        <x:v>4288.82</x:v>
      </x:c>
      <x:c r="U4777" s="17" t="n">
        <x:v>3645.5</x:v>
      </x:c>
      <x:c r="V4777" s="17" t="n">
        <x:v>1858.52</x:v>
      </x:c>
      <x:c r="W4777" s="17" t="n">
        <x:v>1786.97</x:v>
      </x:c>
      <x:c r="X4777" s="18" t="n">
        <x:v>0.4902</x:v>
      </x:c>
      <x:c r="Y4777" s="17" t="n">
        <x:v>4143.64</x:v>
      </x:c>
      <x:c r="Z4777" s="18" t="n">
        <x:v>0.8798</x:v>
      </x:c>
      <x:c r="AA4777" s="18" t="n">
        <x:v>0.0762</x:v>
      </x:c>
      <x:c r="AB4777" t="str">
        <x:v>Yes</x:v>
      </x:c>
      <x:c r="AC4777" t="str">
        <x:v>Premium Core</x:v>
      </x:c>
      <x:c r="AD4777" s="18" t="n">
        <x:v>0.4901851597860376</x:v>
      </x:c>
      <x:c r="AE4777" s="18" t="n">
        <x:v>0.8797820273962023</x:v>
      </x:c>
      <x:c r="AF4777" s="17" t="n">
        <x:v>-498.1400000000003</x:v>
      </x:c>
      <x:c r="AG4777" s="18" t="n">
        <x:v>-0.1202179726037977</x:v>
      </x:c>
      <x:c r="AH4777" t="str">
        <x:v>Below Target</x:v>
      </x:c>
    </x:row>
    <x:row r="4778">
      <x:c r="A4778" t="str">
        <x:v>TXN-004775</x:v>
      </x:c>
      <x:c r="B4778" s="14" t="d">
        <x:v>2023-05-28T00:00:00.000Z</x:v>
      </x:c>
      <x:c r="C4778" t="n">
        <x:v>2023</x:v>
      </x:c>
      <x:c r="D4778" t="str">
        <x:v>Q2</x:v>
      </x:c>
      <x:c r="E4778" t="n">
        <x:v>5</x:v>
      </x:c>
      <x:c r="F4778" t="str">
        <x:v>May</x:v>
      </x:c>
      <x:c r="G4778" s="15" t="d">
        <x:v>2023-05-01T00:00:00.000Z</x:v>
      </x:c>
      <x:c r="H4778" t="str">
        <x:v>2023-05</x:v>
      </x:c>
      <x:c r="I4778" t="str">
        <x:v>Germany</x:v>
      </x:c>
      <x:c r="J4778" t="str">
        <x:v>Europe</x:v>
      </x:c>
      <x:c r="K4778" t="str">
        <x:v>EUR</x:v>
      </x:c>
      <x:c r="L4778" t="str">
        <x:v>Baileys</x:v>
      </x:c>
      <x:c r="M4778" t="str">
        <x:v>Liqueur</x:v>
      </x:c>
      <x:c r="N4778" t="str">
        <x:v>On-Trade</x:v>
      </x:c>
      <x:c r="O4778" t="str">
        <x:v>Hospitality Group</x:v>
      </x:c>
      <x:c r="P4778" t="str">
        <x:v>SR-058</x:v>
      </x:c>
      <x:c r="Q4778" s="16" t="n">
        <x:v>59</x:v>
      </x:c>
      <x:c r="R4778" s="17" t="n">
        <x:v>20.71</x:v>
      </x:c>
      <x:c r="S4778" s="18" t="n">
        <x:v>0</x:v>
      </x:c>
      <x:c r="T4778" s="17" t="n">
        <x:v>1221.66</x:v>
      </x:c>
      <x:c r="U4778" s="17" t="n">
        <x:v>1221.66</x:v>
      </x:c>
      <x:c r="V4778" s="17" t="n">
        <x:v>556.09</x:v>
      </x:c>
      <x:c r="W4778" s="17" t="n">
        <x:v>665.57</x:v>
      </x:c>
      <x:c r="X4778" s="18" t="n">
        <x:v>0.5448</x:v>
      </x:c>
      <x:c r="Y4778" s="17" t="n">
        <x:v>1318.69</x:v>
      </x:c>
      <x:c r="Z4778" s="18" t="n">
        <x:v>0.9264</x:v>
      </x:c>
      <x:c r="AA4778" s="18" t="n">
        <x:v>-0.0433</x:v>
      </x:c>
      <x:c r="AB4778" t="str">
        <x:v>No</x:v>
      </x:c>
      <x:c r="AC4778" t="str">
        <x:v>Core</x:v>
      </x:c>
      <x:c r="AD4778" s="18" t="n">
        <x:v>0.5448078843540756</x:v>
      </x:c>
      <x:c r="AE4778" s="18" t="n">
        <x:v>0.9264194010722763</x:v>
      </x:c>
      <x:c r="AF4778" s="17" t="n">
        <x:v>-97.02999999999997</x:v>
      </x:c>
      <x:c r="AG4778" s="18" t="n">
        <x:v>-0.0735805989277237</x:v>
      </x:c>
      <x:c r="AH4778" t="str">
        <x:v>Below Target</x:v>
      </x:c>
    </x:row>
    <x:row r="4779">
      <x:c r="A4779" t="str">
        <x:v>TXN-004776</x:v>
      </x:c>
      <x:c r="B4779" s="14" t="d">
        <x:v>2023-10-08T00:00:00.000Z</x:v>
      </x:c>
      <x:c r="C4779" t="n">
        <x:v>2023</x:v>
      </x:c>
      <x:c r="D4779" t="str">
        <x:v>Q4</x:v>
      </x:c>
      <x:c r="E4779" t="n">
        <x:v>10</x:v>
      </x:c>
      <x:c r="F4779" t="str">
        <x:v>October</x:v>
      </x:c>
      <x:c r="G4779" s="15" t="d">
        <x:v>2023-10-01T00:00:00.000Z</x:v>
      </x:c>
      <x:c r="H4779" t="str">
        <x:v>2023-10</x:v>
      </x:c>
      <x:c r="I4779" t="str">
        <x:v>Singapore</x:v>
      </x:c>
      <x:c r="J4779" t="str">
        <x:v>Asia Pacific</x:v>
      </x:c>
      <x:c r="K4779" t="str">
        <x:v>SGD</x:v>
      </x:c>
      <x:c r="L4779" t="str">
        <x:v>Johnnie Walker</x:v>
      </x:c>
      <x:c r="M4779" t="str">
        <x:v>Scotch Whisky</x:v>
      </x:c>
      <x:c r="N4779" t="str">
        <x:v>On-Trade</x:v>
      </x:c>
      <x:c r="O4779" t="str">
        <x:v>Hospitality Group</x:v>
      </x:c>
      <x:c r="P4779" t="str">
        <x:v>SR-004</x:v>
      </x:c>
      <x:c r="Q4779" s="16" t="n">
        <x:v>12</x:v>
      </x:c>
      <x:c r="R4779" s="17" t="n">
        <x:v>38.81</x:v>
      </x:c>
      <x:c r="S4779" s="18" t="n">
        <x:v>0</x:v>
      </x:c>
      <x:c r="T4779" s="17" t="n">
        <x:v>465.78</x:v>
      </x:c>
      <x:c r="U4779" s="17" t="n">
        <x:v>465.78</x:v>
      </x:c>
      <x:c r="V4779" s="17" t="n">
        <x:v>189.5</x:v>
      </x:c>
      <x:c r="W4779" s="17" t="n">
        <x:v>276.28</x:v>
      </x:c>
      <x:c r="X4779" s="18" t="n">
        <x:v>0.5932</x:v>
      </x:c>
      <x:c r="Y4779" s="17" t="n">
        <x:v>492.79</x:v>
      </x:c>
      <x:c r="Z4779" s="18" t="n">
        <x:v>0.9452</x:v>
      </x:c>
      <x:c r="AA4779" s="18" t="n">
        <x:v>0.0321</x:v>
      </x:c>
      <x:c r="AB4779" t="str">
        <x:v>No</x:v>
      </x:c>
      <x:c r="AC4779" t="str">
        <x:v>Luxury / Reserve</x:v>
      </x:c>
      <x:c r="AD4779" s="18" t="n">
        <x:v>0.5931555670058826</x:v>
      </x:c>
      <x:c r="AE4779" s="18" t="n">
        <x:v>0.9451896345299213</x:v>
      </x:c>
      <x:c r="AF4779" s="17" t="n">
        <x:v>-27.010000000000048</x:v>
      </x:c>
      <x:c r="AG4779" s="18" t="n">
        <x:v>-0.05481036547007863</x:v>
      </x:c>
      <x:c r="AH4779" t="str">
        <x:v>Below Target</x:v>
      </x:c>
    </x:row>
    <x:row r="4780">
      <x:c r="A4780" t="str">
        <x:v>TXN-004777</x:v>
      </x:c>
      <x:c r="B4780" s="14" t="d">
        <x:v>2024-01-06T00:00:00.000Z</x:v>
      </x:c>
      <x:c r="C4780" t="n">
        <x:v>2024</x:v>
      </x:c>
      <x:c r="D4780" t="str">
        <x:v>Q1</x:v>
      </x:c>
      <x:c r="E4780" t="n">
        <x:v>1</x:v>
      </x:c>
      <x:c r="F4780" t="str">
        <x:v>January</x:v>
      </x:c>
      <x:c r="G4780" s="15" t="d">
        <x:v>2024-01-01T00:00:00.000Z</x:v>
      </x:c>
      <x:c r="H4780" t="str">
        <x:v>2024-01</x:v>
      </x:c>
      <x:c r="I4780" t="str">
        <x:v>Japan</x:v>
      </x:c>
      <x:c r="J4780" t="str">
        <x:v>Asia Pacific</x:v>
      </x:c>
      <x:c r="K4780" t="str">
        <x:v>JPY</x:v>
      </x:c>
      <x:c r="L4780" t="str">
        <x:v>Don Julio</x:v>
      </x:c>
      <x:c r="M4780" t="str">
        <x:v>Tequila</x:v>
      </x:c>
      <x:c r="N4780" t="str">
        <x:v>On-Trade</x:v>
      </x:c>
      <x:c r="O4780" t="str">
        <x:v>Distributor</x:v>
      </x:c>
      <x:c r="P4780" t="str">
        <x:v>SR-052</x:v>
      </x:c>
      <x:c r="Q4780" s="16" t="n">
        <x:v>18</x:v>
      </x:c>
      <x:c r="R4780" s="17" t="n">
        <x:v>56.89</x:v>
      </x:c>
      <x:c r="S4780" s="18" t="n">
        <x:v>0</x:v>
      </x:c>
      <x:c r="T4780" s="17" t="n">
        <x:v>1024.1</x:v>
      </x:c>
      <x:c r="U4780" s="17" t="n">
        <x:v>1024.1</x:v>
      </x:c>
      <x:c r="V4780" s="17" t="n">
        <x:v>407.9</x:v>
      </x:c>
      <x:c r="W4780" s="17" t="n">
        <x:v>616.2</x:v>
      </x:c>
      <x:c r="X4780" s="18" t="n">
        <x:v>0.6017</x:v>
      </x:c>
      <x:c r="Y4780" s="17" t="n">
        <x:v>950.78</x:v>
      </x:c>
      <x:c r="Z4780" s="18" t="n">
        <x:v>1.0771</x:v>
      </x:c>
      <x:c r="AA4780" s="18" t="n">
        <x:v>-0.0311</x:v>
      </x:c>
      <x:c r="AB4780" t="str">
        <x:v>No</x:v>
      </x:c>
      <x:c r="AC4780" t="str">
        <x:v>Luxury / Reserve</x:v>
      </x:c>
      <x:c r="AD4780" s="18" t="n">
        <x:v>0.6016990528268725</x:v>
      </x:c>
      <x:c r="AE4780" s="18" t="n">
        <x:v>1.0771156313763435</x:v>
      </x:c>
      <x:c r="AF4780" s="17" t="n">
        <x:v>73.31999999999994</x:v>
      </x:c>
      <x:c r="AG4780" s="18" t="n">
        <x:v>0.07711563137634357</x:v>
      </x:c>
      <x:c r="AH4780" t="str">
        <x:v>Above Target</x:v>
      </x:c>
    </x:row>
    <x:row r="4781">
      <x:c r="A4781" t="str">
        <x:v>TXN-004778</x:v>
      </x:c>
      <x:c r="B4781" s="14" t="d">
        <x:v>2025-03-01T00:00:00.000Z</x:v>
      </x:c>
      <x:c r="C4781" t="n">
        <x:v>2025</x:v>
      </x:c>
      <x:c r="D4781" t="str">
        <x:v>Q1</x:v>
      </x:c>
      <x:c r="E4781" t="n">
        <x:v>3</x:v>
      </x:c>
      <x:c r="F4781" t="str">
        <x:v>March</x:v>
      </x:c>
      <x:c r="G4781" s="15" t="d">
        <x:v>2025-03-01T00:00:00.000Z</x:v>
      </x:c>
      <x:c r="H4781" t="str">
        <x:v>2025-03</x:v>
      </x:c>
      <x:c r="I4781" t="str">
        <x:v>Kenya</x:v>
      </x:c>
      <x:c r="J4781" t="str">
        <x:v>Africa</x:v>
      </x:c>
      <x:c r="K4781" t="str">
        <x:v>KES</x:v>
      </x:c>
      <x:c r="L4781" t="str">
        <x:v>Buchanan's</x:v>
      </x:c>
      <x:c r="M4781" t="str">
        <x:v>Scotch Whisky</x:v>
      </x:c>
      <x:c r="N4781" t="str">
        <x:v>E-commerce</x:v>
      </x:c>
      <x:c r="O4781" t="str">
        <x:v>Hospitality Group</x:v>
      </x:c>
      <x:c r="P4781" t="str">
        <x:v>SR-014</x:v>
      </x:c>
      <x:c r="Q4781" s="16" t="n">
        <x:v>45</x:v>
      </x:c>
      <x:c r="R4781" s="17" t="n">
        <x:v>32.32</x:v>
      </x:c>
      <x:c r="S4781" s="18" t="n">
        <x:v>0.08</x:v>
      </x:c>
      <x:c r="T4781" s="17" t="n">
        <x:v>1454.44</x:v>
      </x:c>
      <x:c r="U4781" s="17" t="n">
        <x:v>1338.08</x:v>
      </x:c>
      <x:c r="V4781" s="17" t="n">
        <x:v>631.44</x:v>
      </x:c>
      <x:c r="W4781" s="17" t="n">
        <x:v>706.64</x:v>
      </x:c>
      <x:c r="X4781" s="18" t="n">
        <x:v>0.5281</x:v>
      </x:c>
      <x:c r="Y4781" s="17" t="n">
        <x:v>1435.49</x:v>
      </x:c>
      <x:c r="Z4781" s="18" t="n">
        <x:v>0.9321</x:v>
      </x:c>
      <x:c r="AA4781" s="18" t="n">
        <x:v>0.0358</x:v>
      </x:c>
      <x:c r="AB4781" t="str">
        <x:v>Yes</x:v>
      </x:c>
      <x:c r="AC4781" t="str">
        <x:v>Premium Core</x:v>
      </x:c>
      <x:c r="AD4781" s="18" t="n">
        <x:v>0.5280999641277054</x:v>
      </x:c>
      <x:c r="AE4781" s="18" t="n">
        <x:v>0.9321416380469386</x:v>
      </x:c>
      <x:c r="AF4781" s="17" t="n">
        <x:v>-97.41000000000008</x:v>
      </x:c>
      <x:c r="AG4781" s="18" t="n">
        <x:v>-0.06785836195306139</x:v>
      </x:c>
      <x:c r="AH4781" t="str">
        <x:v>Below Target</x:v>
      </x:c>
    </x:row>
    <x:row r="4782">
      <x:c r="A4782" t="str">
        <x:v>TXN-004779</x:v>
      </x:c>
      <x:c r="B4782" s="14" t="d">
        <x:v>2025-04-05T00:00:00.000Z</x:v>
      </x:c>
      <x:c r="C4782" t="n">
        <x:v>2025</x:v>
      </x:c>
      <x:c r="D4782" t="str">
        <x:v>Q2</x:v>
      </x:c>
      <x:c r="E4782" t="n">
        <x:v>4</x:v>
      </x:c>
      <x:c r="F4782" t="str">
        <x:v>April</x:v>
      </x:c>
      <x:c r="G4782" s="15" t="d">
        <x:v>2025-04-01T00:00:00.000Z</x:v>
      </x:c>
      <x:c r="H4782" t="str">
        <x:v>2025-04</x:v>
      </x:c>
      <x:c r="I4782" t="str">
        <x:v>Nigeria</x:v>
      </x:c>
      <x:c r="J4782" t="str">
        <x:v>Africa</x:v>
      </x:c>
      <x:c r="K4782" t="str">
        <x:v>NGN</x:v>
      </x:c>
      <x:c r="L4782" t="str">
        <x:v>Johnnie Walker</x:v>
      </x:c>
      <x:c r="M4782" t="str">
        <x:v>Scotch Whisky</x:v>
      </x:c>
      <x:c r="N4782" t="str">
        <x:v>Off-Trade</x:v>
      </x:c>
      <x:c r="O4782" t="str">
        <x:v>Distributor</x:v>
      </x:c>
      <x:c r="P4782" t="str">
        <x:v>SR-047</x:v>
      </x:c>
      <x:c r="Q4782" s="16" t="n">
        <x:v>181</x:v>
      </x:c>
      <x:c r="R4782" s="17" t="n">
        <x:v>35.85</x:v>
      </x:c>
      <x:c r="S4782" s="18" t="n">
        <x:v>0</x:v>
      </x:c>
      <x:c r="T4782" s="17" t="n">
        <x:v>6488.84</x:v>
      </x:c>
      <x:c r="U4782" s="17" t="n">
        <x:v>6488.84</x:v>
      </x:c>
      <x:c r="V4782" s="17" t="n">
        <x:v>2848.36</x:v>
      </x:c>
      <x:c r="W4782" s="17" t="n">
        <x:v>3640.48</x:v>
      </x:c>
      <x:c r="X4782" s="18" t="n">
        <x:v>0.561</x:v>
      </x:c>
      <x:c r="Y4782" s="17" t="n">
        <x:v>6961.56</x:v>
      </x:c>
      <x:c r="Z4782" s="18" t="n">
        <x:v>0.9321</x:v>
      </x:c>
      <x:c r="AA4782" s="18" t="n">
        <x:v>-0.0386</x:v>
      </x:c>
      <x:c r="AB4782" t="str">
        <x:v>No</x:v>
      </x:c>
      <x:c r="AC4782" t="str">
        <x:v>Luxury / Reserve</x:v>
      </x:c>
      <x:c r="AD4782" s="18" t="n">
        <x:v>0.561037103704206</x:v>
      </x:c>
      <x:c r="AE4782" s="18" t="n">
        <x:v>0.9320956797039743</x:v>
      </x:c>
      <x:c r="AF4782" s="17" t="n">
        <x:v>-472.72000000000025</x:v>
      </x:c>
      <x:c r="AG4782" s="18" t="n">
        <x:v>-0.06790432029602564</x:v>
      </x:c>
      <x:c r="AH4782" t="str">
        <x:v>Below Target</x:v>
      </x:c>
    </x:row>
    <x:row r="4783">
      <x:c r="A4783" t="str">
        <x:v>TXN-004780</x:v>
      </x:c>
      <x:c r="B4783" s="14" t="d">
        <x:v>2024-06-30T00:00:00.000Z</x:v>
      </x:c>
      <x:c r="C4783" t="n">
        <x:v>2024</x:v>
      </x:c>
      <x:c r="D4783" t="str">
        <x:v>Q2</x:v>
      </x:c>
      <x:c r="E4783" t="n">
        <x:v>6</x:v>
      </x:c>
      <x:c r="F4783" t="str">
        <x:v>June</x:v>
      </x:c>
      <x:c r="G4783" s="15" t="d">
        <x:v>2024-06-01T00:00:00.000Z</x:v>
      </x:c>
      <x:c r="H4783" t="str">
        <x:v>2024-06</x:v>
      </x:c>
      <x:c r="I4783" t="str">
        <x:v>South Africa</x:v>
      </x:c>
      <x:c r="J4783" t="str">
        <x:v>Africa</x:v>
      </x:c>
      <x:c r="K4783" t="str">
        <x:v>ZAR</x:v>
      </x:c>
      <x:c r="L4783" t="str">
        <x:v>Guinness</x:v>
      </x:c>
      <x:c r="M4783" t="str">
        <x:v>Beer / Stout</x:v>
      </x:c>
      <x:c r="N4783" t="str">
        <x:v>Off-Trade</x:v>
      </x:c>
      <x:c r="O4783" t="str">
        <x:v>Hospitality Group</x:v>
      </x:c>
      <x:c r="P4783" t="str">
        <x:v>SR-039</x:v>
      </x:c>
      <x:c r="Q4783" s="16" t="n">
        <x:v>70</x:v>
      </x:c>
      <x:c r="R4783" s="17" t="n">
        <x:v>7.53</x:v>
      </x:c>
      <x:c r="S4783" s="18" t="n">
        <x:v>0</x:v>
      </x:c>
      <x:c r="T4783" s="17" t="n">
        <x:v>526.97</x:v>
      </x:c>
      <x:c r="U4783" s="17" t="n">
        <x:v>526.97</x:v>
      </x:c>
      <x:c r="V4783" s="17" t="n">
        <x:v>290.51</x:v>
      </x:c>
      <x:c r="W4783" s="17" t="n">
        <x:v>236.46</x:v>
      </x:c>
      <x:c r="X4783" s="18" t="n">
        <x:v>0.4487</x:v>
      </x:c>
      <x:c r="Y4783" s="17" t="n">
        <x:v>604.81</x:v>
      </x:c>
      <x:c r="Z4783" s="18" t="n">
        <x:v>0.8713</x:v>
      </x:c>
      <x:c r="AA4783" s="18" t="n">
        <x:v>0.0506</x:v>
      </x:c>
      <x:c r="AB4783" t="str">
        <x:v>No</x:v>
      </x:c>
      <x:c r="AC4783" t="str">
        <x:v>Core</x:v>
      </x:c>
      <x:c r="AD4783" s="18" t="n">
        <x:v>0.4487162457065867</x:v>
      </x:c>
      <x:c r="AE4783" s="18" t="n">
        <x:v>0.8712984242985402</x:v>
      </x:c>
      <x:c r="AF4783" s="17" t="n">
        <x:v>-77.83999999999992</x:v>
      </x:c>
      <x:c r="AG4783" s="18" t="n">
        <x:v>-0.12870157570145985</x:v>
      </x:c>
      <x:c r="AH4783" t="str">
        <x:v>Below Target</x:v>
      </x:c>
    </x:row>
    <x:row r="4784">
      <x:c r="A4784" t="str">
        <x:v>TXN-004781</x:v>
      </x:c>
      <x:c r="B4784" s="14" t="d">
        <x:v>2023-07-01T00:00:00.000Z</x:v>
      </x:c>
      <x:c r="C4784" t="n">
        <x:v>2023</x:v>
      </x:c>
      <x:c r="D4784" t="str">
        <x:v>Q3</x:v>
      </x:c>
      <x:c r="E4784" t="n">
        <x:v>7</x:v>
      </x:c>
      <x:c r="F4784" t="str">
        <x:v>July</x:v>
      </x:c>
      <x:c r="G4784" s="15" t="d">
        <x:v>2023-07-01T00:00:00.000Z</x:v>
      </x:c>
      <x:c r="H4784" t="str">
        <x:v>2023-07</x:v>
      </x:c>
      <x:c r="I4784" t="str">
        <x:v>Mexico</x:v>
      </x:c>
      <x:c r="J4784" t="str">
        <x:v>Latin America &amp; Caribbean</x:v>
      </x:c>
      <x:c r="K4784" t="str">
        <x:v>MXN</x:v>
      </x:c>
      <x:c r="L4784" t="str">
        <x:v>Johnnie Walker</x:v>
      </x:c>
      <x:c r="M4784" t="str">
        <x:v>Scotch Whisky</x:v>
      </x:c>
      <x:c r="N4784" t="str">
        <x:v>On-Trade</x:v>
      </x:c>
      <x:c r="O4784" t="str">
        <x:v>E-commerce Partner</x:v>
      </x:c>
      <x:c r="P4784" t="str">
        <x:v>SR-001</x:v>
      </x:c>
      <x:c r="Q4784" s="16" t="n">
        <x:v>20</x:v>
      </x:c>
      <x:c r="R4784" s="17" t="n">
        <x:v>40.04</x:v>
      </x:c>
      <x:c r="S4784" s="18" t="n">
        <x:v>0</x:v>
      </x:c>
      <x:c r="T4784" s="17" t="n">
        <x:v>800.71</x:v>
      </x:c>
      <x:c r="U4784" s="17" t="n">
        <x:v>800.71</x:v>
      </x:c>
      <x:c r="V4784" s="17" t="n">
        <x:v>337.06</x:v>
      </x:c>
      <x:c r="W4784" s="17" t="n">
        <x:v>463.65</x:v>
      </x:c>
      <x:c r="X4784" s="18" t="n">
        <x:v>0.579</x:v>
      </x:c>
      <x:c r="Y4784" s="17" t="n">
        <x:v>853.48</x:v>
      </x:c>
      <x:c r="Z4784" s="18" t="n">
        <x:v>0.9382</x:v>
      </x:c>
      <x:c r="AA4784" s="18" t="n">
        <x:v>0.0356</x:v>
      </x:c>
      <x:c r="AB4784" t="str">
        <x:v>No</x:v>
      </x:c>
      <x:c r="AC4784" t="str">
        <x:v>Luxury / Reserve</x:v>
      </x:c>
      <x:c r="AD4784" s="18" t="n">
        <x:v>0.5790485943724943</x:v>
      </x:c>
      <x:c r="AE4784" s="18" t="n">
        <x:v>0.9381707831466467</x:v>
      </x:c>
      <x:c r="AF4784" s="17" t="n">
        <x:v>-52.76999999999998</x:v>
      </x:c>
      <x:c r="AG4784" s="18" t="n">
        <x:v>-0.061829216853353304</x:v>
      </x:c>
      <x:c r="AH4784" t="str">
        <x:v>Below Target</x:v>
      </x:c>
    </x:row>
    <x:row r="4785">
      <x:c r="A4785" t="str">
        <x:v>TXN-004782</x:v>
      </x:c>
      <x:c r="B4785" s="14" t="d">
        <x:v>2023-02-19T00:00:00.000Z</x:v>
      </x:c>
      <x:c r="C4785" t="n">
        <x:v>2023</x:v>
      </x:c>
      <x:c r="D4785" t="str">
        <x:v>Q1</x:v>
      </x:c>
      <x:c r="E4785" t="n">
        <x:v>2</x:v>
      </x:c>
      <x:c r="F4785" t="str">
        <x:v>February</x:v>
      </x:c>
      <x:c r="G4785" s="15" t="d">
        <x:v>2023-02-01T00:00:00.000Z</x:v>
      </x:c>
      <x:c r="H4785" t="str">
        <x:v>2023-02</x:v>
      </x:c>
      <x:c r="I4785" t="str">
        <x:v>France</x:v>
      </x:c>
      <x:c r="J4785" t="str">
        <x:v>Europe</x:v>
      </x:c>
      <x:c r="K4785" t="str">
        <x:v>EUR</x:v>
      </x:c>
      <x:c r="L4785" t="str">
        <x:v>Johnnie Walker</x:v>
      </x:c>
      <x:c r="M4785" t="str">
        <x:v>Scotch Whisky</x:v>
      </x:c>
      <x:c r="N4785" t="str">
        <x:v>On-Trade</x:v>
      </x:c>
      <x:c r="O4785" t="str">
        <x:v>Independent Retailer</x:v>
      </x:c>
      <x:c r="P4785" t="str">
        <x:v>SR-032</x:v>
      </x:c>
      <x:c r="Q4785" s="16" t="n">
        <x:v>33</x:v>
      </x:c>
      <x:c r="R4785" s="17" t="n">
        <x:v>37.27</x:v>
      </x:c>
      <x:c r="S4785" s="18" t="n">
        <x:v>0.12</x:v>
      </x:c>
      <x:c r="T4785" s="17" t="n">
        <x:v>1229.86</x:v>
      </x:c>
      <x:c r="U4785" s="17" t="n">
        <x:v>1082.28</x:v>
      </x:c>
      <x:c r="V4785" s="17" t="n">
        <x:v>531.49</x:v>
      </x:c>
      <x:c r="W4785" s="17" t="n">
        <x:v>550.78</x:v>
      </x:c>
      <x:c r="X4785" s="18" t="n">
        <x:v>0.5089</x:v>
      </x:c>
      <x:c r="Y4785" s="17" t="n">
        <x:v>1084.39</x:v>
      </x:c>
      <x:c r="Z4785" s="18" t="n">
        <x:v>0.9981</x:v>
      </x:c>
      <x:c r="AA4785" s="18" t="n">
        <x:v>0.0529</x:v>
      </x:c>
      <x:c r="AB4785" t="str">
        <x:v>Yes</x:v>
      </x:c>
      <x:c r="AC4785" t="str">
        <x:v>Luxury / Reserve</x:v>
      </x:c>
      <x:c r="AD4785" s="18" t="n">
        <x:v>0.5089071220017001</x:v>
      </x:c>
      <x:c r="AE4785" s="18" t="n">
        <x:v>0.9980542055902396</x:v>
      </x:c>
      <x:c r="AF4785" s="17" t="n">
        <x:v>-2.1100000000001273</x:v>
      </x:c>
      <x:c r="AG4785" s="18" t="n">
        <x:v>-0.0019457944097604433</x:v>
      </x:c>
      <x:c r="AH4785" t="str">
        <x:v>Below Target</x:v>
      </x:c>
    </x:row>
    <x:row r="4786">
      <x:c r="A4786" t="str">
        <x:v>TXN-004783</x:v>
      </x:c>
      <x:c r="B4786" s="14" t="d">
        <x:v>2025-08-23T00:00:00.000Z</x:v>
      </x:c>
      <x:c r="C4786" t="n">
        <x:v>2025</x:v>
      </x:c>
      <x:c r="D4786" t="str">
        <x:v>Q3</x:v>
      </x:c>
      <x:c r="E4786" t="n">
        <x:v>8</x:v>
      </x:c>
      <x:c r="F4786" t="str">
        <x:v>August</x:v>
      </x:c>
      <x:c r="G4786" s="15" t="d">
        <x:v>2025-08-01T00:00:00.000Z</x:v>
      </x:c>
      <x:c r="H4786" t="str">
        <x:v>2025-08</x:v>
      </x:c>
      <x:c r="I4786" t="str">
        <x:v>Brazil</x:v>
      </x:c>
      <x:c r="J4786" t="str">
        <x:v>Latin America &amp; Caribbean</x:v>
      </x:c>
      <x:c r="K4786" t="str">
        <x:v>BRL</x:v>
      </x:c>
      <x:c r="L4786" t="str">
        <x:v>Guinness</x:v>
      </x:c>
      <x:c r="M4786" t="str">
        <x:v>Beer / Stout</x:v>
      </x:c>
      <x:c r="N4786" t="str">
        <x:v>Off-Trade</x:v>
      </x:c>
      <x:c r="O4786" t="str">
        <x:v>Independent Retailer</x:v>
      </x:c>
      <x:c r="P4786" t="str">
        <x:v>SR-021</x:v>
      </x:c>
      <x:c r="Q4786" s="16" t="n">
        <x:v>48</x:v>
      </x:c>
      <x:c r="R4786" s="17" t="n">
        <x:v>7.66</x:v>
      </x:c>
      <x:c r="S4786" s="18" t="n">
        <x:v>0.12</x:v>
      </x:c>
      <x:c r="T4786" s="17" t="n">
        <x:v>367.44</x:v>
      </x:c>
      <x:c r="U4786" s="17" t="n">
        <x:v>323.35</x:v>
      </x:c>
      <x:c r="V4786" s="17" t="n">
        <x:v>173.27</x:v>
      </x:c>
      <x:c r="W4786" s="17" t="n">
        <x:v>150.08</x:v>
      </x:c>
      <x:c r="X4786" s="18" t="n">
        <x:v>0.4641</x:v>
      </x:c>
      <x:c r="Y4786" s="17" t="n">
        <x:v>358.72</x:v>
      </x:c>
      <x:c r="Z4786" s="18" t="n">
        <x:v>0.9014</x:v>
      </x:c>
      <x:c r="AA4786" s="18" t="n">
        <x:v>0.0274</x:v>
      </x:c>
      <x:c r="AB4786" t="str">
        <x:v>Yes</x:v>
      </x:c>
      <x:c r="AC4786" t="str">
        <x:v>Core</x:v>
      </x:c>
      <x:c r="AD4786" s="18" t="n">
        <x:v>0.4641410236585743</x:v>
      </x:c>
      <x:c r="AE4786" s="18" t="n">
        <x:v>0.901399420160571</x:v>
      </x:c>
      <x:c r="AF4786" s="17" t="n">
        <x:v>-35.370000000000005</x:v>
      </x:c>
      <x:c r="AG4786" s="18" t="n">
        <x:v>-0.09860057983942909</x:v>
      </x:c>
      <x:c r="AH4786" t="str">
        <x:v>Below Target</x:v>
      </x:c>
    </x:row>
    <x:row r="4787">
      <x:c r="A4787" t="str">
        <x:v>TXN-004784</x:v>
      </x:c>
      <x:c r="B4787" s="14" t="d">
        <x:v>2025-07-11T00:00:00.000Z</x:v>
      </x:c>
      <x:c r="C4787" t="n">
        <x:v>2025</x:v>
      </x:c>
      <x:c r="D4787" t="str">
        <x:v>Q3</x:v>
      </x:c>
      <x:c r="E4787" t="n">
        <x:v>7</x:v>
      </x:c>
      <x:c r="F4787" t="str">
        <x:v>July</x:v>
      </x:c>
      <x:c r="G4787" s="15" t="d">
        <x:v>2025-07-01T00:00:00.000Z</x:v>
      </x:c>
      <x:c r="H4787" t="str">
        <x:v>2025-07</x:v>
      </x:c>
      <x:c r="I4787" t="str">
        <x:v>United Kingdom</x:v>
      </x:c>
      <x:c r="J4787" t="str">
        <x:v>Europe</x:v>
      </x:c>
      <x:c r="K4787" t="str">
        <x:v>GBP</x:v>
      </x:c>
      <x:c r="L4787" t="str">
        <x:v>Baileys</x:v>
      </x:c>
      <x:c r="M4787" t="str">
        <x:v>Liqueur</x:v>
      </x:c>
      <x:c r="N4787" t="str">
        <x:v>Off-Trade</x:v>
      </x:c>
      <x:c r="O4787" t="str">
        <x:v>Independent Retailer</x:v>
      </x:c>
      <x:c r="P4787" t="str">
        <x:v>SR-001</x:v>
      </x:c>
      <x:c r="Q4787" s="16" t="n">
        <x:v>80</x:v>
      </x:c>
      <x:c r="R4787" s="17" t="n">
        <x:v>16.52</x:v>
      </x:c>
      <x:c r="S4787" s="18" t="n">
        <x:v>0</x:v>
      </x:c>
      <x:c r="T4787" s="17" t="n">
        <x:v>1321.77</x:v>
      </x:c>
      <x:c r="U4787" s="17" t="n">
        <x:v>1321.77</x:v>
      </x:c>
      <x:c r="V4787" s="17" t="n">
        <x:v>646.57</x:v>
      </x:c>
      <x:c r="W4787" s="17" t="n">
        <x:v>675.2</x:v>
      </x:c>
      <x:c r="X4787" s="18" t="n">
        <x:v>0.5108</x:v>
      </x:c>
      <x:c r="Y4787" s="17" t="n">
        <x:v>1309.42</x:v>
      </x:c>
      <x:c r="Z4787" s="18" t="n">
        <x:v>1.0094</x:v>
      </x:c>
      <x:c r="AA4787" s="18" t="n">
        <x:v>0.0147</x:v>
      </x:c>
      <x:c r="AB4787" t="str">
        <x:v>No</x:v>
      </x:c>
      <x:c r="AC4787" t="str">
        <x:v>Core</x:v>
      </x:c>
      <x:c r="AD4787" s="18" t="n">
        <x:v>0.510830174689999</x:v>
      </x:c>
      <x:c r="AE4787" s="18" t="n">
        <x:v>1.0094316567640633</x:v>
      </x:c>
      <x:c r="AF4787" s="17" t="n">
        <x:v>12.349999999999909</x:v>
      </x:c>
      <x:c r="AG4787" s="18" t="n">
        <x:v>0.009431656764063408</x:v>
      </x:c>
      <x:c r="AH4787" t="str">
        <x:v>Above Target</x:v>
      </x:c>
    </x:row>
    <x:row r="4788">
      <x:c r="A4788" t="str">
        <x:v>TXN-004785</x:v>
      </x:c>
      <x:c r="B4788" s="14" t="d">
        <x:v>2025-02-06T00:00:00.000Z</x:v>
      </x:c>
      <x:c r="C4788" t="n">
        <x:v>2025</x:v>
      </x:c>
      <x:c r="D4788" t="str">
        <x:v>Q1</x:v>
      </x:c>
      <x:c r="E4788" t="n">
        <x:v>2</x:v>
      </x:c>
      <x:c r="F4788" t="str">
        <x:v>February</x:v>
      </x:c>
      <x:c r="G4788" s="15" t="d">
        <x:v>2025-02-01T00:00:00.000Z</x:v>
      </x:c>
      <x:c r="H4788" t="str">
        <x:v>2025-02</x:v>
      </x:c>
      <x:c r="I4788" t="str">
        <x:v>Kenya</x:v>
      </x:c>
      <x:c r="J4788" t="str">
        <x:v>Africa</x:v>
      </x:c>
      <x:c r="K4788" t="str">
        <x:v>KES</x:v>
      </x:c>
      <x:c r="L4788" t="str">
        <x:v>Crown Royal</x:v>
      </x:c>
      <x:c r="M4788" t="str">
        <x:v>Canadian Whisky</x:v>
      </x:c>
      <x:c r="N4788" t="str">
        <x:v>On-Trade</x:v>
      </x:c>
      <x:c r="O4788" t="str">
        <x:v>Hospitality Group</x:v>
      </x:c>
      <x:c r="P4788" t="str">
        <x:v>SR-034</x:v>
      </x:c>
      <x:c r="Q4788" s="16" t="n">
        <x:v>58</x:v>
      </x:c>
      <x:c r="R4788" s="17" t="n">
        <x:v>35.8</x:v>
      </x:c>
      <x:c r="S4788" s="18" t="n">
        <x:v>0</x:v>
      </x:c>
      <x:c r="T4788" s="17" t="n">
        <x:v>2076.14</x:v>
      </x:c>
      <x:c r="U4788" s="17" t="n">
        <x:v>2076.14</x:v>
      </x:c>
      <x:c r="V4788" s="17" t="n">
        <x:v>874.22</x:v>
      </x:c>
      <x:c r="W4788" s="17" t="n">
        <x:v>1201.91</x:v>
      </x:c>
      <x:c r="X4788" s="18" t="n">
        <x:v>0.5789</x:v>
      </x:c>
      <x:c r="Y4788" s="17" t="n">
        <x:v>2199.14</x:v>
      </x:c>
      <x:c r="Z4788" s="18" t="n">
        <x:v>0.9441</x:v>
      </x:c>
      <x:c r="AA4788" s="18" t="n">
        <x:v>-0.0027</x:v>
      </x:c>
      <x:c r="AB4788" t="str">
        <x:v>No</x:v>
      </x:c>
      <x:c r="AC4788" t="str">
        <x:v>Premium Core</x:v>
      </x:c>
      <x:c r="AD4788" s="18" t="n">
        <x:v>0.5789156800601116</x:v>
      </x:c>
      <x:c r="AE4788" s="18" t="n">
        <x:v>0.9440690451722037</x:v>
      </x:c>
      <x:c r="AF4788" s="17" t="n">
        <x:v>-123</x:v>
      </x:c>
      <x:c r="AG4788" s="18" t="n">
        <x:v>-0.05593095482779632</x:v>
      </x:c>
      <x:c r="AH4788" t="str">
        <x:v>Below Target</x:v>
      </x:c>
    </x:row>
    <x:row r="4789">
      <x:c r="A4789" t="str">
        <x:v>TXN-004786</x:v>
      </x:c>
      <x:c r="B4789" s="14" t="d">
        <x:v>2025-01-27T00:00:00.000Z</x:v>
      </x:c>
      <x:c r="C4789" t="n">
        <x:v>2025</x:v>
      </x:c>
      <x:c r="D4789" t="str">
        <x:v>Q1</x:v>
      </x:c>
      <x:c r="E4789" t="n">
        <x:v>1</x:v>
      </x:c>
      <x:c r="F4789" t="str">
        <x:v>January</x:v>
      </x:c>
      <x:c r="G4789" s="15" t="d">
        <x:v>2025-01-01T00:00:00.000Z</x:v>
      </x:c>
      <x:c r="H4789" t="str">
        <x:v>2025-01</x:v>
      </x:c>
      <x:c r="I4789" t="str">
        <x:v>Germany</x:v>
      </x:c>
      <x:c r="J4789" t="str">
        <x:v>Europe</x:v>
      </x:c>
      <x:c r="K4789" t="str">
        <x:v>EUR</x:v>
      </x:c>
      <x:c r="L4789" t="str">
        <x:v>Ketel One</x:v>
      </x:c>
      <x:c r="M4789" t="str">
        <x:v>Vodka</x:v>
      </x:c>
      <x:c r="N4789" t="str">
        <x:v>On-Trade</x:v>
      </x:c>
      <x:c r="O4789" t="str">
        <x:v>Independent Retailer</x:v>
      </x:c>
      <x:c r="P4789" t="str">
        <x:v>SR-030</x:v>
      </x:c>
      <x:c r="Q4789" s="16" t="n">
        <x:v>21</x:v>
      </x:c>
      <x:c r="R4789" s="17" t="n">
        <x:v>31.04</x:v>
      </x:c>
      <x:c r="S4789" s="18" t="n">
        <x:v>0.02</x:v>
      </x:c>
      <x:c r="T4789" s="17" t="n">
        <x:v>651.84</x:v>
      </x:c>
      <x:c r="U4789" s="17" t="n">
        <x:v>638.8</x:v>
      </x:c>
      <x:c r="V4789" s="17" t="n">
        <x:v>264.35</x:v>
      </x:c>
      <x:c r="W4789" s="17" t="n">
        <x:v>374.45</x:v>
      </x:c>
      <x:c r="X4789" s="18" t="n">
        <x:v>0.5862</x:v>
      </x:c>
      <x:c r="Y4789" s="17" t="n">
        <x:v>689.14</x:v>
      </x:c>
      <x:c r="Z4789" s="18" t="n">
        <x:v>0.9269</x:v>
      </x:c>
      <x:c r="AA4789" s="18" t="n">
        <x:v>0.0708</x:v>
      </x:c>
      <x:c r="AB4789" t="str">
        <x:v>No</x:v>
      </x:c>
      <x:c r="AC4789" t="str">
        <x:v>Premium Core</x:v>
      </x:c>
      <x:c r="AD4789" s="18" t="n">
        <x:v>0.5861772072636193</x:v>
      </x:c>
      <x:c r="AE4789" s="18" t="n">
        <x:v>0.9269524334678004</x:v>
      </x:c>
      <x:c r="AF4789" s="17" t="n">
        <x:v>-50.34000000000003</x:v>
      </x:c>
      <x:c r="AG4789" s="18" t="n">
        <x:v>-0.0730475665321996</x:v>
      </x:c>
      <x:c r="AH4789" t="str">
        <x:v>Below Target</x:v>
      </x:c>
    </x:row>
    <x:row r="4790">
      <x:c r="A4790" t="str">
        <x:v>TXN-004787</x:v>
      </x:c>
      <x:c r="B4790" s="14" t="d">
        <x:v>2023-12-08T00:00:00.000Z</x:v>
      </x:c>
      <x:c r="C4790" t="n">
        <x:v>2023</x:v>
      </x:c>
      <x:c r="D4790" t="str">
        <x:v>Q4</x:v>
      </x:c>
      <x:c r="E4790" t="n">
        <x:v>12</x:v>
      </x:c>
      <x:c r="F4790" t="str">
        <x:v>December</x:v>
      </x:c>
      <x:c r="G4790" s="15" t="d">
        <x:v>2023-12-01T00:00:00.000Z</x:v>
      </x:c>
      <x:c r="H4790" t="str">
        <x:v>2023-12</x:v>
      </x:c>
      <x:c r="I4790" t="str">
        <x:v>United States</x:v>
      </x:c>
      <x:c r="J4790" t="str">
        <x:v>North America</x:v>
      </x:c>
      <x:c r="K4790" t="str">
        <x:v>USD</x:v>
      </x:c>
      <x:c r="L4790" t="str">
        <x:v>Tanqueray</x:v>
      </x:c>
      <x:c r="M4790" t="str">
        <x:v>Gin</x:v>
      </x:c>
      <x:c r="N4790" t="str">
        <x:v>Wholesale</x:v>
      </x:c>
      <x:c r="O4790" t="str">
        <x:v>Independent Retailer</x:v>
      </x:c>
      <x:c r="P4790" t="str">
        <x:v>SR-034</x:v>
      </x:c>
      <x:c r="Q4790" s="16" t="n">
        <x:v>37</x:v>
      </x:c>
      <x:c r="R4790" s="17" t="n">
        <x:v>26.08</x:v>
      </x:c>
      <x:c r="S4790" s="18" t="n">
        <x:v>0.03</x:v>
      </x:c>
      <x:c r="T4790" s="17" t="n">
        <x:v>965.06</x:v>
      </x:c>
      <x:c r="U4790" s="17" t="n">
        <x:v>936.1</x:v>
      </x:c>
      <x:c r="V4790" s="17" t="n">
        <x:v>447.72</x:v>
      </x:c>
      <x:c r="W4790" s="17" t="n">
        <x:v>488.39</x:v>
      </x:c>
      <x:c r="X4790" s="18" t="n">
        <x:v>0.5217</x:v>
      </x:c>
      <x:c r="Y4790" s="17" t="n">
        <x:v>1013.66</x:v>
      </x:c>
      <x:c r="Z4790" s="18" t="n">
        <x:v>0.9235</x:v>
      </x:c>
      <x:c r="AA4790" s="18" t="n">
        <x:v>-0.0275</x:v>
      </x:c>
      <x:c r="AB4790" t="str">
        <x:v>No</x:v>
      </x:c>
      <x:c r="AC4790" t="str">
        <x:v>Premium Core</x:v>
      </x:c>
      <x:c r="AD4790" s="18" t="n">
        <x:v>0.5217284478154043</x:v>
      </x:c>
      <x:c r="AE4790" s="18" t="n">
        <x:v>0.9234851922735434</x:v>
      </x:c>
      <x:c r="AF4790" s="17" t="n">
        <x:v>-77.55999999999995</x:v>
      </x:c>
      <x:c r="AG4790" s="18" t="n">
        <x:v>-0.07651480772645655</x:v>
      </x:c>
      <x:c r="AH4790" t="str">
        <x:v>Below Target</x:v>
      </x:c>
    </x:row>
    <x:row r="4791">
      <x:c r="A4791" t="str">
        <x:v>TXN-004788</x:v>
      </x:c>
      <x:c r="B4791" s="14" t="d">
        <x:v>2025-06-10T00:00:00.000Z</x:v>
      </x:c>
      <x:c r="C4791" t="n">
        <x:v>2025</x:v>
      </x:c>
      <x:c r="D4791" t="str">
        <x:v>Q2</x:v>
      </x:c>
      <x:c r="E4791" t="n">
        <x:v>6</x:v>
      </x:c>
      <x:c r="F4791" t="str">
        <x:v>June</x:v>
      </x:c>
      <x:c r="G4791" s="15" t="d">
        <x:v>2025-06-01T00:00:00.000Z</x:v>
      </x:c>
      <x:c r="H4791" t="str">
        <x:v>2025-06</x:v>
      </x:c>
      <x:c r="I4791" t="str">
        <x:v>Ireland</x:v>
      </x:c>
      <x:c r="J4791" t="str">
        <x:v>Europe</x:v>
      </x:c>
      <x:c r="K4791" t="str">
        <x:v>EUR</x:v>
      </x:c>
      <x:c r="L4791" t="str">
        <x:v>Guinness</x:v>
      </x:c>
      <x:c r="M4791" t="str">
        <x:v>Beer / Stout</x:v>
      </x:c>
      <x:c r="N4791" t="str">
        <x:v>Off-Trade</x:v>
      </x:c>
      <x:c r="O4791" t="str">
        <x:v>Hospitality Group</x:v>
      </x:c>
      <x:c r="P4791" t="str">
        <x:v>SR-004</x:v>
      </x:c>
      <x:c r="Q4791" s="16" t="n">
        <x:v>32</x:v>
      </x:c>
      <x:c r="R4791" s="17" t="n">
        <x:v>7.19</x:v>
      </x:c>
      <x:c r="S4791" s="18" t="n">
        <x:v>0.02</x:v>
      </x:c>
      <x:c r="T4791" s="17" t="n">
        <x:v>230.01</x:v>
      </x:c>
      <x:c r="U4791" s="17" t="n">
        <x:v>225.41</x:v>
      </x:c>
      <x:c r="V4791" s="17" t="n">
        <x:v>123.8</x:v>
      </x:c>
      <x:c r="W4791" s="17" t="n">
        <x:v>101.61</x:v>
      </x:c>
      <x:c r="X4791" s="18" t="n">
        <x:v>0.4508</x:v>
      </x:c>
      <x:c r="Y4791" s="17" t="n">
        <x:v>214.82</x:v>
      </x:c>
      <x:c r="Z4791" s="18" t="n">
        <x:v>1.0493</x:v>
      </x:c>
      <x:c r="AA4791" s="18" t="n">
        <x:v>0.005</x:v>
      </x:c>
      <x:c r="AB4791" t="str">
        <x:v>No</x:v>
      </x:c>
      <x:c r="AC4791" t="str">
        <x:v>Core</x:v>
      </x:c>
      <x:c r="AD4791" s="18" t="n">
        <x:v>0.4507785812519409</x:v>
      </x:c>
      <x:c r="AE4791" s="18" t="n">
        <x:v>1.0492970859324084</x:v>
      </x:c>
      <x:c r="AF4791" s="17" t="n">
        <x:v>10.590000000000003</x:v>
      </x:c>
      <x:c r="AG4791" s="18" t="n">
        <x:v>0.049297085932408544</x:v>
      </x:c>
      <x:c r="AH4791" t="str">
        <x:v>Above Target</x:v>
      </x:c>
    </x:row>
    <x:row r="4792">
      <x:c r="A4792" t="str">
        <x:v>TXN-004789</x:v>
      </x:c>
      <x:c r="B4792" s="14" t="d">
        <x:v>2026-04-23T00:00:00.000Z</x:v>
      </x:c>
      <x:c r="C4792" t="n">
        <x:v>2026</x:v>
      </x:c>
      <x:c r="D4792" t="str">
        <x:v>Q2</x:v>
      </x:c>
      <x:c r="E4792" t="n">
        <x:v>4</x:v>
      </x:c>
      <x:c r="F4792" t="str">
        <x:v>April</x:v>
      </x:c>
      <x:c r="G4792" s="15" t="d">
        <x:v>2026-04-01T00:00:00.000Z</x:v>
      </x:c>
      <x:c r="H4792" t="str">
        <x:v>2026-04</x:v>
      </x:c>
      <x:c r="I4792" t="str">
        <x:v>India</x:v>
      </x:c>
      <x:c r="J4792" t="str">
        <x:v>Asia Pacific</x:v>
      </x:c>
      <x:c r="K4792" t="str">
        <x:v>INR</x:v>
      </x:c>
      <x:c r="L4792" t="str">
        <x:v>Ketel One</x:v>
      </x:c>
      <x:c r="M4792" t="str">
        <x:v>Vodka</x:v>
      </x:c>
      <x:c r="N4792" t="str">
        <x:v>Wholesale</x:v>
      </x:c>
      <x:c r="O4792" t="str">
        <x:v>Independent Retailer</x:v>
      </x:c>
      <x:c r="P4792" t="str">
        <x:v>SR-001</x:v>
      </x:c>
      <x:c r="Q4792" s="16" t="n">
        <x:v>34</x:v>
      </x:c>
      <x:c r="R4792" s="17" t="n">
        <x:v>25.54</x:v>
      </x:c>
      <x:c r="S4792" s="18" t="n">
        <x:v>0.02</x:v>
      </x:c>
      <x:c r="T4792" s="17" t="n">
        <x:v>868.26</x:v>
      </x:c>
      <x:c r="U4792" s="17" t="n">
        <x:v>850.89</x:v>
      </x:c>
      <x:c r="V4792" s="17" t="n">
        <x:v>352.71</x:v>
      </x:c>
      <x:c r="W4792" s="17" t="n">
        <x:v>498.18</x:v>
      </x:c>
      <x:c r="X4792" s="18" t="n">
        <x:v>0.5855</x:v>
      </x:c>
      <x:c r="Y4792" s="17" t="n">
        <x:v>822.15</x:v>
      </x:c>
      <x:c r="Z4792" s="18" t="n">
        <x:v>1.035</x:v>
      </x:c>
      <x:c r="AA4792" s="18" t="n">
        <x:v>0.042</x:v>
      </x:c>
      <x:c r="AB4792" t="str">
        <x:v>No</x:v>
      </x:c>
      <x:c r="AC4792" t="str">
        <x:v>Premium Core</x:v>
      </x:c>
      <x:c r="AD4792" s="18" t="n">
        <x:v>0.5854810845115115</x:v>
      </x:c>
      <x:c r="AE4792" s="18" t="n">
        <x:v>1.034957124612297</x:v>
      </x:c>
      <x:c r="AF4792" s="17" t="n">
        <x:v>28.74000000000001</x:v>
      </x:c>
      <x:c r="AG4792" s="18" t="n">
        <x:v>0.03495712461229704</x:v>
      </x:c>
      <x:c r="AH4792" t="str">
        <x:v>Above Target</x:v>
      </x:c>
    </x:row>
    <x:row r="4793">
      <x:c r="A4793" t="str">
        <x:v>TXN-004790</x:v>
      </x:c>
      <x:c r="B4793" s="14" t="d">
        <x:v>2024-05-29T00:00:00.000Z</x:v>
      </x:c>
      <x:c r="C4793" t="n">
        <x:v>2024</x:v>
      </x:c>
      <x:c r="D4793" t="str">
        <x:v>Q2</x:v>
      </x:c>
      <x:c r="E4793" t="n">
        <x:v>5</x:v>
      </x:c>
      <x:c r="F4793" t="str">
        <x:v>May</x:v>
      </x:c>
      <x:c r="G4793" s="15" t="d">
        <x:v>2024-05-01T00:00:00.000Z</x:v>
      </x:c>
      <x:c r="H4793" t="str">
        <x:v>2024-05</x:v>
      </x:c>
      <x:c r="I4793" t="str">
        <x:v>United Kingdom</x:v>
      </x:c>
      <x:c r="J4793" t="str">
        <x:v>Europe</x:v>
      </x:c>
      <x:c r="K4793" t="str">
        <x:v>GBP</x:v>
      </x:c>
      <x:c r="L4793" t="str">
        <x:v>Johnnie Walker</x:v>
      </x:c>
      <x:c r="M4793" t="str">
        <x:v>Scotch Whisky</x:v>
      </x:c>
      <x:c r="N4793" t="str">
        <x:v>Off-Trade</x:v>
      </x:c>
      <x:c r="O4793" t="str">
        <x:v>Distributor</x:v>
      </x:c>
      <x:c r="P4793" t="str">
        <x:v>SR-051</x:v>
      </x:c>
      <x:c r="Q4793" s="16" t="n">
        <x:v>22</x:v>
      </x:c>
      <x:c r="R4793" s="17" t="n">
        <x:v>33.2</x:v>
      </x:c>
      <x:c r="S4793" s="18" t="n">
        <x:v>0.03</x:v>
      </x:c>
      <x:c r="T4793" s="17" t="n">
        <x:v>730.31</x:v>
      </x:c>
      <x:c r="U4793" s="17" t="n">
        <x:v>708.4</x:v>
      </x:c>
      <x:c r="V4793" s="17" t="n">
        <x:v>336.84</x:v>
      </x:c>
      <x:c r="W4793" s="17" t="n">
        <x:v>371.56</x:v>
      </x:c>
      <x:c r="X4793" s="18" t="n">
        <x:v>0.5245</x:v>
      </x:c>
      <x:c r="Y4793" s="17" t="n">
        <x:v>679.09</x:v>
      </x:c>
      <x:c r="Z4793" s="18" t="n">
        <x:v>1.0432</x:v>
      </x:c>
      <x:c r="AA4793" s="18" t="n">
        <x:v>0.0376</x:v>
      </x:c>
      <x:c r="AB4793" t="str">
        <x:v>No</x:v>
      </x:c>
      <x:c r="AC4793" t="str">
        <x:v>Luxury / Reserve</x:v>
      </x:c>
      <x:c r="AD4793" s="18" t="n">
        <x:v>0.5245059288537549</x:v>
      </x:c>
      <x:c r="AE4793" s="18" t="n">
        <x:v>1.0431607003489964</x:v>
      </x:c>
      <x:c r="AF4793" s="17" t="n">
        <x:v>29.309999999999945</x:v>
      </x:c>
      <x:c r="AG4793" s="18" t="n">
        <x:v>0.04316070034899637</x:v>
      </x:c>
      <x:c r="AH4793" t="str">
        <x:v>Above Target</x:v>
      </x:c>
    </x:row>
    <x:row r="4794">
      <x:c r="A4794" t="str">
        <x:v>TXN-004791</x:v>
      </x:c>
      <x:c r="B4794" s="14" t="d">
        <x:v>2023-12-13T00:00:00.000Z</x:v>
      </x:c>
      <x:c r="C4794" t="n">
        <x:v>2023</x:v>
      </x:c>
      <x:c r="D4794" t="str">
        <x:v>Q4</x:v>
      </x:c>
      <x:c r="E4794" t="n">
        <x:v>12</x:v>
      </x:c>
      <x:c r="F4794" t="str">
        <x:v>December</x:v>
      </x:c>
      <x:c r="G4794" s="15" t="d">
        <x:v>2023-12-01T00:00:00.000Z</x:v>
      </x:c>
      <x:c r="H4794" t="str">
        <x:v>2023-12</x:v>
      </x:c>
      <x:c r="I4794" t="str">
        <x:v>Canada</x:v>
      </x:c>
      <x:c r="J4794" t="str">
        <x:v>North America</x:v>
      </x:c>
      <x:c r="K4794" t="str">
        <x:v>CAD</x:v>
      </x:c>
      <x:c r="L4794" t="str">
        <x:v>J&amp;B</x:v>
      </x:c>
      <x:c r="M4794" t="str">
        <x:v>Scotch Whisky</x:v>
      </x:c>
      <x:c r="N4794" t="str">
        <x:v>Off-Trade</x:v>
      </x:c>
      <x:c r="O4794" t="str">
        <x:v>Hospitality Group</x:v>
      </x:c>
      <x:c r="P4794" t="str">
        <x:v>SR-054</x:v>
      </x:c>
      <x:c r="Q4794" s="16" t="n">
        <x:v>42</x:v>
      </x:c>
      <x:c r="R4794" s="17" t="n">
        <x:v>21.71</x:v>
      </x:c>
      <x:c r="S4794" s="18" t="n">
        <x:v>0.12</x:v>
      </x:c>
      <x:c r="T4794" s="17" t="n">
        <x:v>911.74</x:v>
      </x:c>
      <x:c r="U4794" s="17" t="n">
        <x:v>802.33</x:v>
      </x:c>
      <x:c r="V4794" s="17" t="n">
        <x:v>419.54</x:v>
      </x:c>
      <x:c r="W4794" s="17" t="n">
        <x:v>382.79</x:v>
      </x:c>
      <x:c r="X4794" s="18" t="n">
        <x:v>0.4771</x:v>
      </x:c>
      <x:c r="Y4794" s="17" t="n">
        <x:v>865.72</x:v>
      </x:c>
      <x:c r="Z4794" s="18" t="n">
        <x:v>0.9268</x:v>
      </x:c>
      <x:c r="AA4794" s="18" t="n">
        <x:v>0.1019</x:v>
      </x:c>
      <x:c r="AB4794" t="str">
        <x:v>Yes</x:v>
      </x:c>
      <x:c r="AC4794" t="str">
        <x:v>Core</x:v>
      </x:c>
      <x:c r="AD4794" s="18" t="n">
        <x:v>0.4770979522141762</x:v>
      </x:c>
      <x:c r="AE4794" s="18" t="n">
        <x:v>0.9267777110382109</x:v>
      </x:c>
      <x:c r="AF4794" s="17" t="n">
        <x:v>-63.389999999999986</x:v>
      </x:c>
      <x:c r="AG4794" s="18" t="n">
        <x:v>-0.07322228896178902</x:v>
      </x:c>
      <x:c r="AH4794" t="str">
        <x:v>Below Target</x:v>
      </x:c>
    </x:row>
    <x:row r="4795">
      <x:c r="A4795" t="str">
        <x:v>TXN-004792</x:v>
      </x:c>
      <x:c r="B4795" s="14" t="d">
        <x:v>2023-09-12T00:00:00.000Z</x:v>
      </x:c>
      <x:c r="C4795" t="n">
        <x:v>2023</x:v>
      </x:c>
      <x:c r="D4795" t="str">
        <x:v>Q3</x:v>
      </x:c>
      <x:c r="E4795" t="n">
        <x:v>9</x:v>
      </x:c>
      <x:c r="F4795" t="str">
        <x:v>September</x:v>
      </x:c>
      <x:c r="G4795" s="15" t="d">
        <x:v>2023-09-01T00:00:00.000Z</x:v>
      </x:c>
      <x:c r="H4795" t="str">
        <x:v>2023-09</x:v>
      </x:c>
      <x:c r="I4795" t="str">
        <x:v>United Kingdom</x:v>
      </x:c>
      <x:c r="J4795" t="str">
        <x:v>Europe</x:v>
      </x:c>
      <x:c r="K4795" t="str">
        <x:v>GBP</x:v>
      </x:c>
      <x:c r="L4795" t="str">
        <x:v>Johnnie Walker</x:v>
      </x:c>
      <x:c r="M4795" t="str">
        <x:v>Scotch Whisky</x:v>
      </x:c>
      <x:c r="N4795" t="str">
        <x:v>Off-Trade</x:v>
      </x:c>
      <x:c r="O4795" t="str">
        <x:v>Hospitality Group</x:v>
      </x:c>
      <x:c r="P4795" t="str">
        <x:v>SR-010</x:v>
      </x:c>
      <x:c r="Q4795" s="16" t="n">
        <x:v>30</x:v>
      </x:c>
      <x:c r="R4795" s="17" t="n">
        <x:v>32.13</x:v>
      </x:c>
      <x:c r="S4795" s="18" t="n">
        <x:v>0</x:v>
      </x:c>
      <x:c r="T4795" s="17" t="n">
        <x:v>963.9</x:v>
      </x:c>
      <x:c r="U4795" s="17" t="n">
        <x:v>963.9</x:v>
      </x:c>
      <x:c r="V4795" s="17" t="n">
        <x:v>440.21</x:v>
      </x:c>
      <x:c r="W4795" s="17" t="n">
        <x:v>523.69</x:v>
      </x:c>
      <x:c r="X4795" s="18" t="n">
        <x:v>0.5433</x:v>
      </x:c>
      <x:c r="Y4795" s="17" t="n">
        <x:v>970.8</x:v>
      </x:c>
      <x:c r="Z4795" s="18" t="n">
        <x:v>0.9929</x:v>
      </x:c>
      <x:c r="AA4795" s="18" t="n">
        <x:v>0.0032</x:v>
      </x:c>
      <x:c r="AB4795" t="str">
        <x:v>No</x:v>
      </x:c>
      <x:c r="AC4795" t="str">
        <x:v>Luxury / Reserve</x:v>
      </x:c>
      <x:c r="AD4795" s="18" t="n">
        <x:v>0.5433032472248159</x:v>
      </x:c>
      <x:c r="AE4795" s="18" t="n">
        <x:v>0.9928924598269468</x:v>
      </x:c>
      <x:c r="AF4795" s="17" t="n">
        <x:v>-6.899999999999977</x:v>
      </x:c>
      <x:c r="AG4795" s="18" t="n">
        <x:v>-0.007107540173053129</x:v>
      </x:c>
      <x:c r="AH4795" t="str">
        <x:v>Below Target</x:v>
      </x:c>
    </x:row>
    <x:row r="4796">
      <x:c r="A4796" t="str">
        <x:v>TXN-004793</x:v>
      </x:c>
      <x:c r="B4796" s="14" t="d">
        <x:v>2023-04-05T00:00:00.000Z</x:v>
      </x:c>
      <x:c r="C4796" t="n">
        <x:v>2023</x:v>
      </x:c>
      <x:c r="D4796" t="str">
        <x:v>Q2</x:v>
      </x:c>
      <x:c r="E4796" t="n">
        <x:v>4</x:v>
      </x:c>
      <x:c r="F4796" t="str">
        <x:v>April</x:v>
      </x:c>
      <x:c r="G4796" s="15" t="d">
        <x:v>2023-04-01T00:00:00.000Z</x:v>
      </x:c>
      <x:c r="H4796" t="str">
        <x:v>2023-04</x:v>
      </x:c>
      <x:c r="I4796" t="str">
        <x:v>Ireland</x:v>
      </x:c>
      <x:c r="J4796" t="str">
        <x:v>Europe</x:v>
      </x:c>
      <x:c r="K4796" t="str">
        <x:v>EUR</x:v>
      </x:c>
      <x:c r="L4796" t="str">
        <x:v>Buchanan's</x:v>
      </x:c>
      <x:c r="M4796" t="str">
        <x:v>Scotch Whisky</x:v>
      </x:c>
      <x:c r="N4796" t="str">
        <x:v>Off-Trade</x:v>
      </x:c>
      <x:c r="O4796" t="str">
        <x:v>Hospitality Group</x:v>
      </x:c>
      <x:c r="P4796" t="str">
        <x:v>SR-045</x:v>
      </x:c>
      <x:c r="Q4796" s="16" t="n">
        <x:v>223</x:v>
      </x:c>
      <x:c r="R4796" s="17" t="n">
        <x:v>31.95</x:v>
      </x:c>
      <x:c r="S4796" s="18" t="n">
        <x:v>0</x:v>
      </x:c>
      <x:c r="T4796" s="17" t="n">
        <x:v>7124.57</x:v>
      </x:c>
      <x:c r="U4796" s="17" t="n">
        <x:v>7124.57</x:v>
      </x:c>
      <x:c r="V4796" s="17" t="n">
        <x:v>3110.91</x:v>
      </x:c>
      <x:c r="W4796" s="17" t="n">
        <x:v>4013.65</x:v>
      </x:c>
      <x:c r="X4796" s="18" t="n">
        <x:v>0.5634</x:v>
      </x:c>
      <x:c r="Y4796" s="17" t="n">
        <x:v>6966.77</x:v>
      </x:c>
      <x:c r="Z4796" s="18" t="n">
        <x:v>1.0226</x:v>
      </x:c>
      <x:c r="AA4796" s="18" t="n">
        <x:v>0.0788</x:v>
      </x:c>
      <x:c r="AB4796" t="str">
        <x:v>No</x:v>
      </x:c>
      <x:c r="AC4796" t="str">
        <x:v>Premium Core</x:v>
      </x:c>
      <x:c r="AD4796" s="18" t="n">
        <x:v>0.5633532971112643</x:v>
      </x:c>
      <x:c r="AE4796" s="18" t="n">
        <x:v>1.0226503817407493</x:v>
      </x:c>
      <x:c r="AF4796" s="17" t="n">
        <x:v>157.79999999999927</x:v>
      </x:c>
      <x:c r="AG4796" s="18" t="n">
        <x:v>0.022650381740749195</x:v>
      </x:c>
      <x:c r="AH4796" t="str">
        <x:v>Above Target</x:v>
      </x:c>
    </x:row>
    <x:row r="4797">
      <x:c r="A4797" t="str">
        <x:v>TXN-004794</x:v>
      </x:c>
      <x:c r="B4797" s="14" t="d">
        <x:v>2024-07-09T00:00:00.000Z</x:v>
      </x:c>
      <x:c r="C4797" t="n">
        <x:v>2024</x:v>
      </x:c>
      <x:c r="D4797" t="str">
        <x:v>Q3</x:v>
      </x:c>
      <x:c r="E4797" t="n">
        <x:v>7</x:v>
      </x:c>
      <x:c r="F4797" t="str">
        <x:v>July</x:v>
      </x:c>
      <x:c r="G4797" s="15" t="d">
        <x:v>2024-07-01T00:00:00.000Z</x:v>
      </x:c>
      <x:c r="H4797" t="str">
        <x:v>2024-07</x:v>
      </x:c>
      <x:c r="I4797" t="str">
        <x:v>United States</x:v>
      </x:c>
      <x:c r="J4797" t="str">
        <x:v>North America</x:v>
      </x:c>
      <x:c r="K4797" t="str">
        <x:v>USD</x:v>
      </x:c>
      <x:c r="L4797" t="str">
        <x:v>Ketel One</x:v>
      </x:c>
      <x:c r="M4797" t="str">
        <x:v>Vodka</x:v>
      </x:c>
      <x:c r="N4797" t="str">
        <x:v>Wholesale</x:v>
      </x:c>
      <x:c r="O4797" t="str">
        <x:v>Hospitality Group</x:v>
      </x:c>
      <x:c r="P4797" t="str">
        <x:v>SR-028</x:v>
      </x:c>
      <x:c r="Q4797" s="16" t="n">
        <x:v>115</x:v>
      </x:c>
      <x:c r="R4797" s="17" t="n">
        <x:v>26.27</x:v>
      </x:c>
      <x:c r="S4797" s="18" t="n">
        <x:v>0.03</x:v>
      </x:c>
      <x:c r="T4797" s="17" t="n">
        <x:v>3020.94</x:v>
      </x:c>
      <x:c r="U4797" s="17" t="n">
        <x:v>2930.31</x:v>
      </x:c>
      <x:c r="V4797" s="17" t="n">
        <x:v>1269.64</x:v>
      </x:c>
      <x:c r="W4797" s="17" t="n">
        <x:v>1660.67</x:v>
      </x:c>
      <x:c r="X4797" s="18" t="n">
        <x:v>0.5667</x:v>
      </x:c>
      <x:c r="Y4797" s="17" t="n">
        <x:v>2977.43</x:v>
      </x:c>
      <x:c r="Z4797" s="18" t="n">
        <x:v>0.9842</x:v>
      </x:c>
      <x:c r="AA4797" s="18" t="n">
        <x:v>0.1092</x:v>
      </x:c>
      <x:c r="AB4797" t="str">
        <x:v>No</x:v>
      </x:c>
      <x:c r="AC4797" t="str">
        <x:v>Premium Core</x:v>
      </x:c>
      <x:c r="AD4797" s="18" t="n">
        <x:v>0.5667216096590464</x:v>
      </x:c>
      <x:c r="AE4797" s="18" t="n">
        <x:v>0.9841742710995725</x:v>
      </x:c>
      <x:c r="AF4797" s="17" t="n">
        <x:v>-47.11999999999989</x:v>
      </x:c>
      <x:c r="AG4797" s="18" t="n">
        <x:v>-0.015825728900427515</x:v>
      </x:c>
      <x:c r="AH4797" t="str">
        <x:v>Below Target</x:v>
      </x:c>
    </x:row>
    <x:row r="4798">
      <x:c r="A4798" t="str">
        <x:v>TXN-004795</x:v>
      </x:c>
      <x:c r="B4798" s="14" t="d">
        <x:v>2023-09-03T00:00:00.000Z</x:v>
      </x:c>
      <x:c r="C4798" t="n">
        <x:v>2023</x:v>
      </x:c>
      <x:c r="D4798" t="str">
        <x:v>Q3</x:v>
      </x:c>
      <x:c r="E4798" t="n">
        <x:v>9</x:v>
      </x:c>
      <x:c r="F4798" t="str">
        <x:v>September</x:v>
      </x:c>
      <x:c r="G4798" s="15" t="d">
        <x:v>2023-09-01T00:00:00.000Z</x:v>
      </x:c>
      <x:c r="H4798" t="str">
        <x:v>2023-09</x:v>
      </x:c>
      <x:c r="I4798" t="str">
        <x:v>Germany</x:v>
      </x:c>
      <x:c r="J4798" t="str">
        <x:v>Europe</x:v>
      </x:c>
      <x:c r="K4798" t="str">
        <x:v>EUR</x:v>
      </x:c>
      <x:c r="L4798" t="str">
        <x:v>Buchanan's</x:v>
      </x:c>
      <x:c r="M4798" t="str">
        <x:v>Scotch Whisky</x:v>
      </x:c>
      <x:c r="N4798" t="str">
        <x:v>Wholesale</x:v>
      </x:c>
      <x:c r="O4798" t="str">
        <x:v>Distributor</x:v>
      </x:c>
      <x:c r="P4798" t="str">
        <x:v>SR-040</x:v>
      </x:c>
      <x:c r="Q4798" s="16" t="n">
        <x:v>122</x:v>
      </x:c>
      <x:c r="R4798" s="17" t="n">
        <x:v>31.28</x:v>
      </x:c>
      <x:c r="S4798" s="18" t="n">
        <x:v>0.02</x:v>
      </x:c>
      <x:c r="T4798" s="17" t="n">
        <x:v>3816.25</x:v>
      </x:c>
      <x:c r="U4798" s="17" t="n">
        <x:v>3739.92</x:v>
      </x:c>
      <x:c r="V4798" s="17" t="n">
        <x:v>1659.3</x:v>
      </x:c>
      <x:c r="W4798" s="17" t="n">
        <x:v>2080.62</x:v>
      </x:c>
      <x:c r="X4798" s="18" t="n">
        <x:v>0.5563</x:v>
      </x:c>
      <x:c r="Y4798" s="17" t="n">
        <x:v>4130.09</x:v>
      </x:c>
      <x:c r="Z4798" s="18" t="n">
        <x:v>0.9055</x:v>
      </x:c>
      <x:c r="AA4798" s="18" t="n">
        <x:v>-0.0346</x:v>
      </x:c>
      <x:c r="AB4798" t="str">
        <x:v>No</x:v>
      </x:c>
      <x:c r="AC4798" t="str">
        <x:v>Premium Core</x:v>
      </x:c>
      <x:c r="AD4798" s="18" t="n">
        <x:v>0.5563274080728999</x:v>
      </x:c>
      <x:c r="AE4798" s="18" t="n">
        <x:v>0.9055299037066988</x:v>
      </x:c>
      <x:c r="AF4798" s="17" t="n">
        <x:v>-390.1700000000001</x:v>
      </x:c>
      <x:c r="AG4798" s="18" t="n">
        <x:v>-0.09447009629330112</x:v>
      </x:c>
      <x:c r="AH4798" t="str">
        <x:v>Below Target</x:v>
      </x:c>
    </x:row>
    <x:row r="4799">
      <x:c r="A4799" t="str">
        <x:v>TXN-004796</x:v>
      </x:c>
      <x:c r="B4799" s="14" t="d">
        <x:v>2024-12-14T00:00:00.000Z</x:v>
      </x:c>
      <x:c r="C4799" t="n">
        <x:v>2024</x:v>
      </x:c>
      <x:c r="D4799" t="str">
        <x:v>Q4</x:v>
      </x:c>
      <x:c r="E4799" t="n">
        <x:v>12</x:v>
      </x:c>
      <x:c r="F4799" t="str">
        <x:v>December</x:v>
      </x:c>
      <x:c r="G4799" s="15" t="d">
        <x:v>2024-12-01T00:00:00.000Z</x:v>
      </x:c>
      <x:c r="H4799" t="str">
        <x:v>2024-12</x:v>
      </x:c>
      <x:c r="I4799" t="str">
        <x:v>Australia</x:v>
      </x:c>
      <x:c r="J4799" t="str">
        <x:v>Asia Pacific</x:v>
      </x:c>
      <x:c r="K4799" t="str">
        <x:v>AUD</x:v>
      </x:c>
      <x:c r="L4799" t="str">
        <x:v>Johnnie Walker</x:v>
      </x:c>
      <x:c r="M4799" t="str">
        <x:v>Scotch Whisky</x:v>
      </x:c>
      <x:c r="N4799" t="str">
        <x:v>Wholesale</x:v>
      </x:c>
      <x:c r="O4799" t="str">
        <x:v>E-commerce Partner</x:v>
      </x:c>
      <x:c r="P4799" t="str">
        <x:v>SR-052</x:v>
      </x:c>
      <x:c r="Q4799" s="16" t="n">
        <x:v>83</x:v>
      </x:c>
      <x:c r="R4799" s="17" t="n">
        <x:v>29.23</x:v>
      </x:c>
      <x:c r="S4799" s="18" t="n">
        <x:v>0</x:v>
      </x:c>
      <x:c r="T4799" s="17" t="n">
        <x:v>2426.17</x:v>
      </x:c>
      <x:c r="U4799" s="17" t="n">
        <x:v>2426.17</x:v>
      </x:c>
      <x:c r="V4799" s="17" t="n">
        <x:v>1040.3</x:v>
      </x:c>
      <x:c r="W4799" s="17" t="n">
        <x:v>1385.88</x:v>
      </x:c>
      <x:c r="X4799" s="18" t="n">
        <x:v>0.5712</x:v>
      </x:c>
      <x:c r="Y4799" s="17" t="n">
        <x:v>2454.06</x:v>
      </x:c>
      <x:c r="Z4799" s="18" t="n">
        <x:v>0.9886</x:v>
      </x:c>
      <x:c r="AA4799" s="18" t="n">
        <x:v>0.1203</x:v>
      </x:c>
      <x:c r="AB4799" t="str">
        <x:v>No</x:v>
      </x:c>
      <x:c r="AC4799" t="str">
        <x:v>Luxury / Reserve</x:v>
      </x:c>
      <x:c r="AD4799" s="18" t="n">
        <x:v>0.5712213076577487</x:v>
      </x:c>
      <x:c r="AE4799" s="18" t="n">
        <x:v>0.9886351596945471</x:v>
      </x:c>
      <x:c r="AF4799" s="17" t="n">
        <x:v>-27.889999999999873</x:v>
      </x:c>
      <x:c r="AG4799" s="18" t="n">
        <x:v>-0.011364840305452952</x:v>
      </x:c>
      <x:c r="AH4799" t="str">
        <x:v>Below Target</x:v>
      </x:c>
    </x:row>
    <x:row r="4800">
      <x:c r="A4800" t="str">
        <x:v>TXN-004797</x:v>
      </x:c>
      <x:c r="B4800" s="14" t="d">
        <x:v>2023-12-30T00:00:00.000Z</x:v>
      </x:c>
      <x:c r="C4800" t="n">
        <x:v>2023</x:v>
      </x:c>
      <x:c r="D4800" t="str">
        <x:v>Q4</x:v>
      </x:c>
      <x:c r="E4800" t="n">
        <x:v>12</x:v>
      </x:c>
      <x:c r="F4800" t="str">
        <x:v>December</x:v>
      </x:c>
      <x:c r="G4800" s="15" t="d">
        <x:v>2023-12-01T00:00:00.000Z</x:v>
      </x:c>
      <x:c r="H4800" t="str">
        <x:v>2023-12</x:v>
      </x:c>
      <x:c r="I4800" t="str">
        <x:v>Brazil</x:v>
      </x:c>
      <x:c r="J4800" t="str">
        <x:v>Latin America &amp; Caribbean</x:v>
      </x:c>
      <x:c r="K4800" t="str">
        <x:v>BRL</x:v>
      </x:c>
      <x:c r="L4800" t="str">
        <x:v>Johnnie Walker</x:v>
      </x:c>
      <x:c r="M4800" t="str">
        <x:v>Scotch Whisky</x:v>
      </x:c>
      <x:c r="N4800" t="str">
        <x:v>E-commerce</x:v>
      </x:c>
      <x:c r="O4800" t="str">
        <x:v>Key Account</x:v>
      </x:c>
      <x:c r="P4800" t="str">
        <x:v>SR-039</x:v>
      </x:c>
      <x:c r="Q4800" s="16" t="n">
        <x:v>54</x:v>
      </x:c>
      <x:c r="R4800" s="17" t="n">
        <x:v>32.95</x:v>
      </x:c>
      <x:c r="S4800" s="18" t="n">
        <x:v>0.03</x:v>
      </x:c>
      <x:c r="T4800" s="17" t="n">
        <x:v>1779.27</x:v>
      </x:c>
      <x:c r="U4800" s="17" t="n">
        <x:v>1725.9</x:v>
      </x:c>
      <x:c r="V4800" s="17" t="n">
        <x:v>743.69</x:v>
      </x:c>
      <x:c r="W4800" s="17" t="n">
        <x:v>982.21</x:v>
      </x:c>
      <x:c r="X4800" s="18" t="n">
        <x:v>0.5691</x:v>
      </x:c>
      <x:c r="Y4800" s="17" t="n">
        <x:v>1747.81</x:v>
      </x:c>
      <x:c r="Z4800" s="18" t="n">
        <x:v>0.9875</x:v>
      </x:c>
      <x:c r="AA4800" s="18" t="n">
        <x:v>0.0314</x:v>
      </x:c>
      <x:c r="AB4800" t="str">
        <x:v>No</x:v>
      </x:c>
      <x:c r="AC4800" t="str">
        <x:v>Luxury / Reserve</x:v>
      </x:c>
      <x:c r="AD4800" s="18" t="n">
        <x:v>0.569100179616432</x:v>
      </x:c>
      <x:c r="AE4800" s="18" t="n">
        <x:v>0.9874643124824781</x:v>
      </x:c>
      <x:c r="AF4800" s="17" t="n">
        <x:v>-21.909999999999854</x:v>
      </x:c>
      <x:c r="AG4800" s="18" t="n">
        <x:v>-0.012535687517521845</x:v>
      </x:c>
      <x:c r="AH4800" t="str">
        <x:v>Below Target</x:v>
      </x:c>
    </x:row>
    <x:row r="4801">
      <x:c r="A4801" t="str">
        <x:v>TXN-004798</x:v>
      </x:c>
      <x:c r="B4801" s="14" t="d">
        <x:v>2024-03-24T00:00:00.000Z</x:v>
      </x:c>
      <x:c r="C4801" t="n">
        <x:v>2024</x:v>
      </x:c>
      <x:c r="D4801" t="str">
        <x:v>Q1</x:v>
      </x:c>
      <x:c r="E4801" t="n">
        <x:v>3</x:v>
      </x:c>
      <x:c r="F4801" t="str">
        <x:v>March</x:v>
      </x:c>
      <x:c r="G4801" s="15" t="d">
        <x:v>2024-03-01T00:00:00.000Z</x:v>
      </x:c>
      <x:c r="H4801" t="str">
        <x:v>2024-03</x:v>
      </x:c>
      <x:c r="I4801" t="str">
        <x:v>Australia</x:v>
      </x:c>
      <x:c r="J4801" t="str">
        <x:v>Asia Pacific</x:v>
      </x:c>
      <x:c r="K4801" t="str">
        <x:v>AUD</x:v>
      </x:c>
      <x:c r="L4801" t="str">
        <x:v>Baileys</x:v>
      </x:c>
      <x:c r="M4801" t="str">
        <x:v>Liqueur</x:v>
      </x:c>
      <x:c r="N4801" t="str">
        <x:v>Off-Trade</x:v>
      </x:c>
      <x:c r="O4801" t="str">
        <x:v>Key Account</x:v>
      </x:c>
      <x:c r="P4801" t="str">
        <x:v>SR-015</x:v>
      </x:c>
      <x:c r="Q4801" s="16" t="n">
        <x:v>168</x:v>
      </x:c>
      <x:c r="R4801" s="17" t="n">
        <x:v>17.01</x:v>
      </x:c>
      <x:c r="S4801" s="18" t="n">
        <x:v>0.02</x:v>
      </x:c>
      <x:c r="T4801" s="17" t="n">
        <x:v>2857.72</x:v>
      </x:c>
      <x:c r="U4801" s="17" t="n">
        <x:v>2800.56</x:v>
      </x:c>
      <x:c r="V4801" s="17" t="n">
        <x:v>1263.82</x:v>
      </x:c>
      <x:c r="W4801" s="17" t="n">
        <x:v>1536.74</x:v>
      </x:c>
      <x:c r="X4801" s="18" t="n">
        <x:v>0.5487</x:v>
      </x:c>
      <x:c r="Y4801" s="17" t="n">
        <x:v>2599.28</x:v>
      </x:c>
      <x:c r="Z4801" s="18" t="n">
        <x:v>1.0774</x:v>
      </x:c>
      <x:c r="AA4801" s="18" t="n">
        <x:v>0.1112</x:v>
      </x:c>
      <x:c r="AB4801" t="str">
        <x:v>No</x:v>
      </x:c>
      <x:c r="AC4801" t="str">
        <x:v>Core</x:v>
      </x:c>
      <x:c r="AD4801" s="18" t="n">
        <x:v>0.548725969091896</x:v>
      </x:c>
      <x:c r="AE4801" s="18" t="n">
        <x:v>1.0774368286602443</x:v>
      </x:c>
      <x:c r="AF4801" s="17" t="n">
        <x:v>201.27999999999975</x:v>
      </x:c>
      <x:c r="AG4801" s="18" t="n">
        <x:v>0.07743682866024428</x:v>
      </x:c>
      <x:c r="AH4801" t="str">
        <x:v>Above Target</x:v>
      </x:c>
    </x:row>
    <x:row r="4802">
      <x:c r="A4802" t="str">
        <x:v>TXN-004799</x:v>
      </x:c>
      <x:c r="B4802" s="14" t="d">
        <x:v>2024-10-11T00:00:00.000Z</x:v>
      </x:c>
      <x:c r="C4802" t="n">
        <x:v>2024</x:v>
      </x:c>
      <x:c r="D4802" t="str">
        <x:v>Q4</x:v>
      </x:c>
      <x:c r="E4802" t="n">
        <x:v>10</x:v>
      </x:c>
      <x:c r="F4802" t="str">
        <x:v>October</x:v>
      </x:c>
      <x:c r="G4802" s="15" t="d">
        <x:v>2024-10-01T00:00:00.000Z</x:v>
      </x:c>
      <x:c r="H4802" t="str">
        <x:v>2024-10</x:v>
      </x:c>
      <x:c r="I4802" t="str">
        <x:v>Nigeria</x:v>
      </x:c>
      <x:c r="J4802" t="str">
        <x:v>Africa</x:v>
      </x:c>
      <x:c r="K4802" t="str">
        <x:v>NGN</x:v>
      </x:c>
      <x:c r="L4802" t="str">
        <x:v>Johnnie Walker</x:v>
      </x:c>
      <x:c r="M4802" t="str">
        <x:v>Scotch Whisky</x:v>
      </x:c>
      <x:c r="N4802" t="str">
        <x:v>E-commerce</x:v>
      </x:c>
      <x:c r="O4802" t="str">
        <x:v>E-commerce Partner</x:v>
      </x:c>
      <x:c r="P4802" t="str">
        <x:v>SR-050</x:v>
      </x:c>
      <x:c r="Q4802" s="16" t="n">
        <x:v>8</x:v>
      </x:c>
      <x:c r="R4802" s="17" t="n">
        <x:v>37.8</x:v>
      </x:c>
      <x:c r="S4802" s="18" t="n">
        <x:v>0</x:v>
      </x:c>
      <x:c r="T4802" s="17" t="n">
        <x:v>302.42</x:v>
      </x:c>
      <x:c r="U4802" s="17" t="n">
        <x:v>302.42</x:v>
      </x:c>
      <x:c r="V4802" s="17" t="n">
        <x:v>139.91</x:v>
      </x:c>
      <x:c r="W4802" s="17" t="n">
        <x:v>162.51</x:v>
      </x:c>
      <x:c r="X4802" s="18" t="n">
        <x:v>0.5374</x:v>
      </x:c>
      <x:c r="Y4802" s="17" t="n">
        <x:v>338.43</x:v>
      </x:c>
      <x:c r="Z4802" s="18" t="n">
        <x:v>0.8936</x:v>
      </x:c>
      <x:c r="AA4802" s="18" t="n">
        <x:v>-0.0243</x:v>
      </x:c>
      <x:c r="AB4802" t="str">
        <x:v>No</x:v>
      </x:c>
      <x:c r="AC4802" t="str">
        <x:v>Luxury / Reserve</x:v>
      </x:c>
      <x:c r="AD4802" s="18" t="n">
        <x:v>0.5373652536207922</x:v>
      </x:c>
      <x:c r="AE4802" s="18" t="n">
        <x:v>0.8935969033478119</x:v>
      </x:c>
      <x:c r="AF4802" s="17" t="n">
        <x:v>-36.00999999999999</x:v>
      </x:c>
      <x:c r="AG4802" s="18" t="n">
        <x:v>-0.10640309665218801</x:v>
      </x:c>
      <x:c r="AH4802" t="str">
        <x:v>Below Target</x:v>
      </x:c>
    </x:row>
    <x:row r="4803">
      <x:c r="A4803" t="str">
        <x:v>TXN-004800</x:v>
      </x:c>
      <x:c r="B4803" s="14" t="d">
        <x:v>2026-04-06T00:00:00.000Z</x:v>
      </x:c>
      <x:c r="C4803" t="n">
        <x:v>2026</x:v>
      </x:c>
      <x:c r="D4803" t="str">
        <x:v>Q2</x:v>
      </x:c>
      <x:c r="E4803" t="n">
        <x:v>4</x:v>
      </x:c>
      <x:c r="F4803" t="str">
        <x:v>April</x:v>
      </x:c>
      <x:c r="G4803" s="15" t="d">
        <x:v>2026-04-01T00:00:00.000Z</x:v>
      </x:c>
      <x:c r="H4803" t="str">
        <x:v>2026-04</x:v>
      </x:c>
      <x:c r="I4803" t="str">
        <x:v>United Kingdom</x:v>
      </x:c>
      <x:c r="J4803" t="str">
        <x:v>Europe</x:v>
      </x:c>
      <x:c r="K4803" t="str">
        <x:v>GBP</x:v>
      </x:c>
      <x:c r="L4803" t="str">
        <x:v>Tanqueray</x:v>
      </x:c>
      <x:c r="M4803" t="str">
        <x:v>Gin</x:v>
      </x:c>
      <x:c r="N4803" t="str">
        <x:v>Off-Trade</x:v>
      </x:c>
      <x:c r="O4803" t="str">
        <x:v>Hospitality Group</x:v>
      </x:c>
      <x:c r="P4803" t="str">
        <x:v>SR-035</x:v>
      </x:c>
      <x:c r="Q4803" s="16" t="n">
        <x:v>78</x:v>
      </x:c>
      <x:c r="R4803" s="17" t="n">
        <x:v>28.78</x:v>
      </x:c>
      <x:c r="S4803" s="18" t="n">
        <x:v>0.1</x:v>
      </x:c>
      <x:c r="T4803" s="17" t="n">
        <x:v>2244.81</x:v>
      </x:c>
      <x:c r="U4803" s="17" t="n">
        <x:v>2020.33</x:v>
      </x:c>
      <x:c r="V4803" s="17" t="n">
        <x:v>950.58</x:v>
      </x:c>
      <x:c r="W4803" s="17" t="n">
        <x:v>1069.75</x:v>
      </x:c>
      <x:c r="X4803" s="18" t="n">
        <x:v>0.5295</x:v>
      </x:c>
      <x:c r="Y4803" s="17" t="n">
        <x:v>1882.4</x:v>
      </x:c>
      <x:c r="Z4803" s="18" t="n">
        <x:v>1.0733</x:v>
      </x:c>
      <x:c r="AA4803" s="18" t="n">
        <x:v>0.0057</x:v>
      </x:c>
      <x:c r="AB4803" t="str">
        <x:v>Yes</x:v>
      </x:c>
      <x:c r="AC4803" t="str">
        <x:v>Premium Core</x:v>
      </x:c>
      <x:c r="AD4803" s="18" t="n">
        <x:v>0.5294927066370345</x:v>
      </x:c>
      <x:c r="AE4803" s="18" t="n">
        <x:v>1.0732734806629833</x:v>
      </x:c>
      <x:c r="AF4803" s="17" t="n">
        <x:v>137.92999999999984</x:v>
      </x:c>
      <x:c r="AG4803" s="18" t="n">
        <x:v>0.07327348066298334</x:v>
      </x:c>
      <x:c r="AH4803" t="str">
        <x:v>Above Target</x:v>
      </x:c>
    </x:row>
    <x:row r="4804">
      <x:c r="A4804" t="str">
        <x:v>TXN-004801</x:v>
      </x:c>
      <x:c r="B4804" s="14" t="d">
        <x:v>2024-08-02T00:00:00.000Z</x:v>
      </x:c>
      <x:c r="C4804" t="n">
        <x:v>2024</x:v>
      </x:c>
      <x:c r="D4804" t="str">
        <x:v>Q3</x:v>
      </x:c>
      <x:c r="E4804" t="n">
        <x:v>8</x:v>
      </x:c>
      <x:c r="F4804" t="str">
        <x:v>August</x:v>
      </x:c>
      <x:c r="G4804" s="15" t="d">
        <x:v>2024-08-01T00:00:00.000Z</x:v>
      </x:c>
      <x:c r="H4804" t="str">
        <x:v>2024-08</x:v>
      </x:c>
      <x:c r="I4804" t="str">
        <x:v>Mexico</x:v>
      </x:c>
      <x:c r="J4804" t="str">
        <x:v>Latin America &amp; Caribbean</x:v>
      </x:c>
      <x:c r="K4804" t="str">
        <x:v>MXN</x:v>
      </x:c>
      <x:c r="L4804" t="str">
        <x:v>Don Julio</x:v>
      </x:c>
      <x:c r="M4804" t="str">
        <x:v>Tequila</x:v>
      </x:c>
      <x:c r="N4804" t="str">
        <x:v>Off-Trade</x:v>
      </x:c>
      <x:c r="O4804" t="str">
        <x:v>Independent Retailer</x:v>
      </x:c>
      <x:c r="P4804" t="str">
        <x:v>SR-017</x:v>
      </x:c>
      <x:c r="Q4804" s="16" t="n">
        <x:v>51</x:v>
      </x:c>
      <x:c r="R4804" s="17" t="n">
        <x:v>44.35</x:v>
      </x:c>
      <x:c r="S4804" s="18" t="n">
        <x:v>0.05</x:v>
      </x:c>
      <x:c r="T4804" s="17" t="n">
        <x:v>2261.68</x:v>
      </x:c>
      <x:c r="U4804" s="17" t="n">
        <x:v>2148.6</x:v>
      </x:c>
      <x:c r="V4804" s="17" t="n">
        <x:v>944.63</x:v>
      </x:c>
      <x:c r="W4804" s="17" t="n">
        <x:v>1203.97</x:v>
      </x:c>
      <x:c r="X4804" s="18" t="n">
        <x:v>0.5603</x:v>
      </x:c>
      <x:c r="Y4804" s="17" t="n">
        <x:v>2407.3</x:v>
      </x:c>
      <x:c r="Z4804" s="18" t="n">
        <x:v>0.8925</x:v>
      </x:c>
      <x:c r="AA4804" s="18" t="n">
        <x:v>-0.0204</x:v>
      </x:c>
      <x:c r="AB4804" t="str">
        <x:v>Yes</x:v>
      </x:c>
      <x:c r="AC4804" t="str">
        <x:v>Luxury / Reserve</x:v>
      </x:c>
      <x:c r="AD4804" s="18" t="n">
        <x:v>0.5603509261844922</x:v>
      </x:c>
      <x:c r="AE4804" s="18" t="n">
        <x:v>0.8925352054168569</x:v>
      </x:c>
      <x:c r="AF4804" s="17" t="n">
        <x:v>-258.7000000000003</x:v>
      </x:c>
      <x:c r="AG4804" s="18" t="n">
        <x:v>-0.10746479458314305</x:v>
      </x:c>
      <x:c r="AH4804" t="str">
        <x:v>Below Target</x:v>
      </x:c>
    </x:row>
    <x:row r="4805">
      <x:c r="A4805" t="str">
        <x:v>TXN-004802</x:v>
      </x:c>
      <x:c r="B4805" s="14" t="d">
        <x:v>2023-02-12T00:00:00.000Z</x:v>
      </x:c>
      <x:c r="C4805" t="n">
        <x:v>2023</x:v>
      </x:c>
      <x:c r="D4805" t="str">
        <x:v>Q1</x:v>
      </x:c>
      <x:c r="E4805" t="n">
        <x:v>2</x:v>
      </x:c>
      <x:c r="F4805" t="str">
        <x:v>February</x:v>
      </x:c>
      <x:c r="G4805" s="15" t="d">
        <x:v>2023-02-01T00:00:00.000Z</x:v>
      </x:c>
      <x:c r="H4805" t="str">
        <x:v>2023-02</x:v>
      </x:c>
      <x:c r="I4805" t="str">
        <x:v>South Africa</x:v>
      </x:c>
      <x:c r="J4805" t="str">
        <x:v>Africa</x:v>
      </x:c>
      <x:c r="K4805" t="str">
        <x:v>ZAR</x:v>
      </x:c>
      <x:c r="L4805" t="str">
        <x:v>Tanqueray</x:v>
      </x:c>
      <x:c r="M4805" t="str">
        <x:v>Gin</x:v>
      </x:c>
      <x:c r="N4805" t="str">
        <x:v>E-commerce</x:v>
      </x:c>
      <x:c r="O4805" t="str">
        <x:v>Hospitality Group</x:v>
      </x:c>
      <x:c r="P4805" t="str">
        <x:v>SR-034</x:v>
      </x:c>
      <x:c r="Q4805" s="16" t="n">
        <x:v>38</x:v>
      </x:c>
      <x:c r="R4805" s="17" t="n">
        <x:v>27.97</x:v>
      </x:c>
      <x:c r="S4805" s="18" t="n">
        <x:v>0.15</x:v>
      </x:c>
      <x:c r="T4805" s="17" t="n">
        <x:v>1062.89</x:v>
      </x:c>
      <x:c r="U4805" s="17" t="n">
        <x:v>903.46</x:v>
      </x:c>
      <x:c r="V4805" s="17" t="n">
        <x:v>399.47</x:v>
      </x:c>
      <x:c r="W4805" s="17" t="n">
        <x:v>503.98</x:v>
      </x:c>
      <x:c r="X4805" s="18" t="n">
        <x:v>0.5578</x:v>
      </x:c>
      <x:c r="Y4805" s="17" t="n">
        <x:v>881.15</x:v>
      </x:c>
      <x:c r="Z4805" s="18" t="n">
        <x:v>1.0253</x:v>
      </x:c>
      <x:c r="AA4805" s="18" t="n">
        <x:v>-0.0115</x:v>
      </x:c>
      <x:c r="AB4805" t="str">
        <x:v>Yes</x:v>
      </x:c>
      <x:c r="AC4805" t="str">
        <x:v>Premium Core</x:v>
      </x:c>
      <x:c r="AD4805" s="18" t="n">
        <x:v>0.5578332189582272</x:v>
      </x:c>
      <x:c r="AE4805" s="18" t="n">
        <x:v>1.0253191851557624</x:v>
      </x:c>
      <x:c r="AF4805" s="17" t="n">
        <x:v>22.31000000000006</x:v>
      </x:c>
      <x:c r="AG4805" s="18" t="n">
        <x:v>0.025319185155762425</x:v>
      </x:c>
      <x:c r="AH4805" t="str">
        <x:v>Above Target</x:v>
      </x:c>
    </x:row>
    <x:row r="4806">
      <x:c r="A4806" t="str">
        <x:v>TXN-004803</x:v>
      </x:c>
      <x:c r="B4806" s="14" t="d">
        <x:v>2024-02-13T00:00:00.000Z</x:v>
      </x:c>
      <x:c r="C4806" t="n">
        <x:v>2024</x:v>
      </x:c>
      <x:c r="D4806" t="str">
        <x:v>Q1</x:v>
      </x:c>
      <x:c r="E4806" t="n">
        <x:v>2</x:v>
      </x:c>
      <x:c r="F4806" t="str">
        <x:v>February</x:v>
      </x:c>
      <x:c r="G4806" s="15" t="d">
        <x:v>2024-02-01T00:00:00.000Z</x:v>
      </x:c>
      <x:c r="H4806" t="str">
        <x:v>2024-02</x:v>
      </x:c>
      <x:c r="I4806" t="str">
        <x:v>United States</x:v>
      </x:c>
      <x:c r="J4806" t="str">
        <x:v>North America</x:v>
      </x:c>
      <x:c r="K4806" t="str">
        <x:v>USD</x:v>
      </x:c>
      <x:c r="L4806" t="str">
        <x:v>Guinness</x:v>
      </x:c>
      <x:c r="M4806" t="str">
        <x:v>Beer / Stout</x:v>
      </x:c>
      <x:c r="N4806" t="str">
        <x:v>On-Trade</x:v>
      </x:c>
      <x:c r="O4806" t="str">
        <x:v>Hospitality Group</x:v>
      </x:c>
      <x:c r="P4806" t="str">
        <x:v>SR-037</x:v>
      </x:c>
      <x:c r="Q4806" s="16" t="n">
        <x:v>80</x:v>
      </x:c>
      <x:c r="R4806" s="17" t="n">
        <x:v>8.48</x:v>
      </x:c>
      <x:c r="S4806" s="18" t="n">
        <x:v>0.05</x:v>
      </x:c>
      <x:c r="T4806" s="17" t="n">
        <x:v>678.61</x:v>
      </x:c>
      <x:c r="U4806" s="17" t="n">
        <x:v>644.68</x:v>
      </x:c>
      <x:c r="V4806" s="17" t="n">
        <x:v>342.94</x:v>
      </x:c>
      <x:c r="W4806" s="17" t="n">
        <x:v>301.74</x:v>
      </x:c>
      <x:c r="X4806" s="18" t="n">
        <x:v>0.468</x:v>
      </x:c>
      <x:c r="Y4806" s="17" t="n">
        <x:v>688.36</x:v>
      </x:c>
      <x:c r="Z4806" s="18" t="n">
        <x:v>0.9365</x:v>
      </x:c>
      <x:c r="AA4806" s="18" t="n">
        <x:v>0.0044</x:v>
      </x:c>
      <x:c r="AB4806" t="str">
        <x:v>Yes</x:v>
      </x:c>
      <x:c r="AC4806" t="str">
        <x:v>Core</x:v>
      </x:c>
      <x:c r="AD4806" s="18" t="n">
        <x:v>0.46804616243717817</x:v>
      </x:c>
      <x:c r="AE4806" s="18" t="n">
        <x:v>0.9365448311929804</x:v>
      </x:c>
      <x:c r="AF4806" s="17" t="n">
        <x:v>-43.680000000000064</x:v>
      </x:c>
      <x:c r="AG4806" s="18" t="n">
        <x:v>-0.06345516880701968</x:v>
      </x:c>
      <x:c r="AH4806" t="str">
        <x:v>Below Target</x:v>
      </x:c>
    </x:row>
    <x:row r="4807">
      <x:c r="A4807" t="str">
        <x:v>TXN-004804</x:v>
      </x:c>
      <x:c r="B4807" s="14" t="d">
        <x:v>2025-04-18T00:00:00.000Z</x:v>
      </x:c>
      <x:c r="C4807" t="n">
        <x:v>2025</x:v>
      </x:c>
      <x:c r="D4807" t="str">
        <x:v>Q2</x:v>
      </x:c>
      <x:c r="E4807" t="n">
        <x:v>4</x:v>
      </x:c>
      <x:c r="F4807" t="str">
        <x:v>April</x:v>
      </x:c>
      <x:c r="G4807" s="15" t="d">
        <x:v>2025-04-01T00:00:00.000Z</x:v>
      </x:c>
      <x:c r="H4807" t="str">
        <x:v>2025-04</x:v>
      </x:c>
      <x:c r="I4807" t="str">
        <x:v>France</x:v>
      </x:c>
      <x:c r="J4807" t="str">
        <x:v>Europe</x:v>
      </x:c>
      <x:c r="K4807" t="str">
        <x:v>EUR</x:v>
      </x:c>
      <x:c r="L4807" t="str">
        <x:v>Guinness</x:v>
      </x:c>
      <x:c r="M4807" t="str">
        <x:v>Beer / Stout</x:v>
      </x:c>
      <x:c r="N4807" t="str">
        <x:v>Off-Trade</x:v>
      </x:c>
      <x:c r="O4807" t="str">
        <x:v>Independent Retailer</x:v>
      </x:c>
      <x:c r="P4807" t="str">
        <x:v>SR-040</x:v>
      </x:c>
      <x:c r="Q4807" s="16" t="n">
        <x:v>52</x:v>
      </x:c>
      <x:c r="R4807" s="17" t="n">
        <x:v>7.51</x:v>
      </x:c>
      <x:c r="S4807" s="18" t="n">
        <x:v>0.03</x:v>
      </x:c>
      <x:c r="T4807" s="17" t="n">
        <x:v>390.27</x:v>
      </x:c>
      <x:c r="U4807" s="17" t="n">
        <x:v>378.56</x:v>
      </x:c>
      <x:c r="V4807" s="17" t="n">
        <x:v>211.78</x:v>
      </x:c>
      <x:c r="W4807" s="17" t="n">
        <x:v>166.78</x:v>
      </x:c>
      <x:c r="X4807" s="18" t="n">
        <x:v>0.4406</x:v>
      </x:c>
      <x:c r="Y4807" s="17" t="n">
        <x:v>385.74</x:v>
      </x:c>
      <x:c r="Z4807" s="18" t="n">
        <x:v>0.9814</x:v>
      </x:c>
      <x:c r="AA4807" s="18" t="n">
        <x:v>-0.0194</x:v>
      </x:c>
      <x:c r="AB4807" t="str">
        <x:v>No</x:v>
      </x:c>
      <x:c r="AC4807" t="str">
        <x:v>Core</x:v>
      </x:c>
      <x:c r="AD4807" s="18" t="n">
        <x:v>0.44056424344885886</x:v>
      </x:c>
      <x:c r="AE4807" s="18" t="n">
        <x:v>0.9813864260901125</x:v>
      </x:c>
      <x:c r="AF4807" s="17" t="n">
        <x:v>-7.180000000000007</x:v>
      </x:c>
      <x:c r="AG4807" s="18" t="n">
        <x:v>-0.018613573909887507</x:v>
      </x:c>
      <x:c r="AH4807" t="str">
        <x:v>Below Target</x:v>
      </x:c>
    </x:row>
    <x:row r="4808">
      <x:c r="A4808" t="str">
        <x:v>TXN-004805</x:v>
      </x:c>
      <x:c r="B4808" s="14" t="d">
        <x:v>2026-06-01T00:00:00.000Z</x:v>
      </x:c>
      <x:c r="C4808" t="n">
        <x:v>2026</x:v>
      </x:c>
      <x:c r="D4808" t="str">
        <x:v>Q2</x:v>
      </x:c>
      <x:c r="E4808" t="n">
        <x:v>6</x:v>
      </x:c>
      <x:c r="F4808" t="str">
        <x:v>June</x:v>
      </x:c>
      <x:c r="G4808" s="15" t="d">
        <x:v>2026-06-01T00:00:00.000Z</x:v>
      </x:c>
      <x:c r="H4808" t="str">
        <x:v>2026-06</x:v>
      </x:c>
      <x:c r="I4808" t="str">
        <x:v>India</x:v>
      </x:c>
      <x:c r="J4808" t="str">
        <x:v>Asia Pacific</x:v>
      </x:c>
      <x:c r="K4808" t="str">
        <x:v>INR</x:v>
      </x:c>
      <x:c r="L4808" t="str">
        <x:v>Guinness</x:v>
      </x:c>
      <x:c r="M4808" t="str">
        <x:v>Beer / Stout</x:v>
      </x:c>
      <x:c r="N4808" t="str">
        <x:v>On-Trade</x:v>
      </x:c>
      <x:c r="O4808" t="str">
        <x:v>Distributor</x:v>
      </x:c>
      <x:c r="P4808" t="str">
        <x:v>SR-001</x:v>
      </x:c>
      <x:c r="Q4808" s="16" t="n">
        <x:v>67</x:v>
      </x:c>
      <x:c r="R4808" s="17" t="n">
        <x:v>8.26</x:v>
      </x:c>
      <x:c r="S4808" s="18" t="n">
        <x:v>0</x:v>
      </x:c>
      <x:c r="T4808" s="17" t="n">
        <x:v>553.28</x:v>
      </x:c>
      <x:c r="U4808" s="17" t="n">
        <x:v>553.28</x:v>
      </x:c>
      <x:c r="V4808" s="17" t="n">
        <x:v>278.14</x:v>
      </x:c>
      <x:c r="W4808" s="17" t="n">
        <x:v>275.14</x:v>
      </x:c>
      <x:c r="X4808" s="18" t="n">
        <x:v>0.4973</x:v>
      </x:c>
      <x:c r="Y4808" s="17" t="n">
        <x:v>569.67</x:v>
      </x:c>
      <x:c r="Z4808" s="18" t="n">
        <x:v>0.9712</x:v>
      </x:c>
      <x:c r="AA4808" s="18" t="n">
        <x:v>0.0672</x:v>
      </x:c>
      <x:c r="AB4808" t="str">
        <x:v>No</x:v>
      </x:c>
      <x:c r="AC4808" t="str">
        <x:v>Core</x:v>
      </x:c>
      <x:c r="AD4808" s="18" t="n">
        <x:v>0.4972888953152111</x:v>
      </x:c>
      <x:c r="AE4808" s="18" t="n">
        <x:v>0.971228957115523</x:v>
      </x:c>
      <x:c r="AF4808" s="17" t="n">
        <x:v>-16.389999999999986</x:v>
      </x:c>
      <x:c r="AG4808" s="18" t="n">
        <x:v>-0.028771042884476957</x:v>
      </x:c>
      <x:c r="AH4808" t="str">
        <x:v>Below Target</x:v>
      </x:c>
    </x:row>
    <x:row r="4809">
      <x:c r="A4809" t="str">
        <x:v>TXN-004806</x:v>
      </x:c>
      <x:c r="B4809" s="14" t="d">
        <x:v>2024-08-09T00:00:00.000Z</x:v>
      </x:c>
      <x:c r="C4809" t="n">
        <x:v>2024</x:v>
      </x:c>
      <x:c r="D4809" t="str">
        <x:v>Q3</x:v>
      </x:c>
      <x:c r="E4809" t="n">
        <x:v>8</x:v>
      </x:c>
      <x:c r="F4809" t="str">
        <x:v>August</x:v>
      </x:c>
      <x:c r="G4809" s="15" t="d">
        <x:v>2024-08-01T00:00:00.000Z</x:v>
      </x:c>
      <x:c r="H4809" t="str">
        <x:v>2024-08</x:v>
      </x:c>
      <x:c r="I4809" t="str">
        <x:v>United States</x:v>
      </x:c>
      <x:c r="J4809" t="str">
        <x:v>North America</x:v>
      </x:c>
      <x:c r="K4809" t="str">
        <x:v>USD</x:v>
      </x:c>
      <x:c r="L4809" t="str">
        <x:v>Don Julio</x:v>
      </x:c>
      <x:c r="M4809" t="str">
        <x:v>Tequila</x:v>
      </x:c>
      <x:c r="N4809" t="str">
        <x:v>Off-Trade</x:v>
      </x:c>
      <x:c r="O4809" t="str">
        <x:v>Key Account</x:v>
      </x:c>
      <x:c r="P4809" t="str">
        <x:v>SR-035</x:v>
      </x:c>
      <x:c r="Q4809" s="16" t="n">
        <x:v>316</x:v>
      </x:c>
      <x:c r="R4809" s="17" t="n">
        <x:v>45.94</x:v>
      </x:c>
      <x:c r="S4809" s="18" t="n">
        <x:v>0</x:v>
      </x:c>
      <x:c r="T4809" s="17" t="n">
        <x:v>14517.2</x:v>
      </x:c>
      <x:c r="U4809" s="17" t="n">
        <x:v>14517.2</x:v>
      </x:c>
      <x:c r="V4809" s="17" t="n">
        <x:v>5372.4</x:v>
      </x:c>
      <x:c r="W4809" s="17" t="n">
        <x:v>9144.8</x:v>
      </x:c>
      <x:c r="X4809" s="18" t="n">
        <x:v>0.6299</x:v>
      </x:c>
      <x:c r="Y4809" s="17" t="n">
        <x:v>16387.1</x:v>
      </x:c>
      <x:c r="Z4809" s="18" t="n">
        <x:v>0.8859</x:v>
      </x:c>
      <x:c r="AA4809" s="18" t="n">
        <x:v>0.0277</x:v>
      </x:c>
      <x:c r="AB4809" t="str">
        <x:v>No</x:v>
      </x:c>
      <x:c r="AC4809" t="str">
        <x:v>Luxury / Reserve</x:v>
      </x:c>
      <x:c r="AD4809" s="18" t="n">
        <x:v>0.6299286363761606</x:v>
      </x:c>
      <x:c r="AE4809" s="18" t="n">
        <x:v>0.8858919515960726</x:v>
      </x:c>
      <x:c r="AF4809" s="17" t="n">
        <x:v>-1869.8999999999978</x:v>
      </x:c>
      <x:c r="AG4809" s="18" t="n">
        <x:v>-0.11410804840392735</x:v>
      </x:c>
      <x:c r="AH4809" t="str">
        <x:v>Below Target</x:v>
      </x:c>
    </x:row>
    <x:row r="4810">
      <x:c r="A4810" t="str">
        <x:v>TXN-004807</x:v>
      </x:c>
      <x:c r="B4810" s="14" t="d">
        <x:v>2025-05-07T00:00:00.000Z</x:v>
      </x:c>
      <x:c r="C4810" t="n">
        <x:v>2025</x:v>
      </x:c>
      <x:c r="D4810" t="str">
        <x:v>Q2</x:v>
      </x:c>
      <x:c r="E4810" t="n">
        <x:v>5</x:v>
      </x:c>
      <x:c r="F4810" t="str">
        <x:v>May</x:v>
      </x:c>
      <x:c r="G4810" s="15" t="d">
        <x:v>2025-05-01T00:00:00.000Z</x:v>
      </x:c>
      <x:c r="H4810" t="str">
        <x:v>2025-05</x:v>
      </x:c>
      <x:c r="I4810" t="str">
        <x:v>United Kingdom</x:v>
      </x:c>
      <x:c r="J4810" t="str">
        <x:v>Europe</x:v>
      </x:c>
      <x:c r="K4810" t="str">
        <x:v>GBP</x:v>
      </x:c>
      <x:c r="L4810" t="str">
        <x:v>Johnnie Walker</x:v>
      </x:c>
      <x:c r="M4810" t="str">
        <x:v>Scotch Whisky</x:v>
      </x:c>
      <x:c r="N4810" t="str">
        <x:v>Off-Trade</x:v>
      </x:c>
      <x:c r="O4810" t="str">
        <x:v>Key Account</x:v>
      </x:c>
      <x:c r="P4810" t="str">
        <x:v>SR-047</x:v>
      </x:c>
      <x:c r="Q4810" s="16" t="n">
        <x:v>45</x:v>
      </x:c>
      <x:c r="R4810" s="17" t="n">
        <x:v>35.89</x:v>
      </x:c>
      <x:c r="S4810" s="18" t="n">
        <x:v>0</x:v>
      </x:c>
      <x:c r="T4810" s="17" t="n">
        <x:v>1614.93</x:v>
      </x:c>
      <x:c r="U4810" s="17" t="n">
        <x:v>1614.93</x:v>
      </x:c>
      <x:c r="V4810" s="17" t="n">
        <x:v>716.34</x:v>
      </x:c>
      <x:c r="W4810" s="17" t="n">
        <x:v>898.59</x:v>
      </x:c>
      <x:c r="X4810" s="18" t="n">
        <x:v>0.5564</x:v>
      </x:c>
      <x:c r="Y4810" s="17" t="n">
        <x:v>1687.12</x:v>
      </x:c>
      <x:c r="Z4810" s="18" t="n">
        <x:v>0.9572</x:v>
      </x:c>
      <x:c r="AA4810" s="18" t="n">
        <x:v>-0.0345</x:v>
      </x:c>
      <x:c r="AB4810" t="str">
        <x:v>No</x:v>
      </x:c>
      <x:c r="AC4810" t="str">
        <x:v>Luxury / Reserve</x:v>
      </x:c>
      <x:c r="AD4810" s="18" t="n">
        <x:v>0.5564265943415504</x:v>
      </x:c>
      <x:c r="AE4810" s="18" t="n">
        <x:v>0.9572111053155674</x:v>
      </x:c>
      <x:c r="AF4810" s="17" t="n">
        <x:v>-72.18999999999983</x:v>
      </x:c>
      <x:c r="AG4810" s="18" t="n">
        <x:v>-0.042788894684432546</x:v>
      </x:c>
      <x:c r="AH4810" t="str">
        <x:v>Below Target</x:v>
      </x:c>
    </x:row>
    <x:row r="4811">
      <x:c r="A4811" t="str">
        <x:v>TXN-004808</x:v>
      </x:c>
      <x:c r="B4811" s="14" t="d">
        <x:v>2024-10-31T00:00:00.000Z</x:v>
      </x:c>
      <x:c r="C4811" t="n">
        <x:v>2024</x:v>
      </x:c>
      <x:c r="D4811" t="str">
        <x:v>Q4</x:v>
      </x:c>
      <x:c r="E4811" t="n">
        <x:v>10</x:v>
      </x:c>
      <x:c r="F4811" t="str">
        <x:v>October</x:v>
      </x:c>
      <x:c r="G4811" s="15" t="d">
        <x:v>2024-10-01T00:00:00.000Z</x:v>
      </x:c>
      <x:c r="H4811" t="str">
        <x:v>2024-10</x:v>
      </x:c>
      <x:c r="I4811" t="str">
        <x:v>United States</x:v>
      </x:c>
      <x:c r="J4811" t="str">
        <x:v>North America</x:v>
      </x:c>
      <x:c r="K4811" t="str">
        <x:v>USD</x:v>
      </x:c>
      <x:c r="L4811" t="str">
        <x:v>Johnnie Walker</x:v>
      </x:c>
      <x:c r="M4811" t="str">
        <x:v>Scotch Whisky</x:v>
      </x:c>
      <x:c r="N4811" t="str">
        <x:v>Off-Trade</x:v>
      </x:c>
      <x:c r="O4811" t="str">
        <x:v>Independent Retailer</x:v>
      </x:c>
      <x:c r="P4811" t="str">
        <x:v>SR-017</x:v>
      </x:c>
      <x:c r="Q4811" s="16" t="n">
        <x:v>116</x:v>
      </x:c>
      <x:c r="R4811" s="17" t="n">
        <x:v>35.91</x:v>
      </x:c>
      <x:c r="S4811" s="18" t="n">
        <x:v>0</x:v>
      </x:c>
      <x:c r="T4811" s="17" t="n">
        <x:v>4165.53</x:v>
      </x:c>
      <x:c r="U4811" s="17" t="n">
        <x:v>4165.53</x:v>
      </x:c>
      <x:c r="V4811" s="17" t="n">
        <x:v>1887.71</x:v>
      </x:c>
      <x:c r="W4811" s="17" t="n">
        <x:v>2277.82</x:v>
      </x:c>
      <x:c r="X4811" s="18" t="n">
        <x:v>0.5468</x:v>
      </x:c>
      <x:c r="Y4811" s="17" t="n">
        <x:v>3863.7</x:v>
      </x:c>
      <x:c r="Z4811" s="18" t="n">
        <x:v>1.0781</x:v>
      </x:c>
      <x:c r="AA4811" s="18" t="n">
        <x:v>0.0608</x:v>
      </x:c>
      <x:c r="AB4811" t="str">
        <x:v>No</x:v>
      </x:c>
      <x:c r="AC4811" t="str">
        <x:v>Luxury / Reserve</x:v>
      </x:c>
      <x:c r="AD4811" s="18" t="n">
        <x:v>0.5468259741257415</x:v>
      </x:c>
      <x:c r="AE4811" s="18" t="n">
        <x:v>1.078119419209566</x:v>
      </x:c>
      <x:c r="AF4811" s="17" t="n">
        <x:v>301.8299999999999</x:v>
      </x:c>
      <x:c r="AG4811" s="18" t="n">
        <x:v>0.07811941920956594</x:v>
      </x:c>
      <x:c r="AH4811" t="str">
        <x:v>Above Target</x:v>
      </x:c>
    </x:row>
    <x:row r="4812">
      <x:c r="A4812" t="str">
        <x:v>TXN-004809</x:v>
      </x:c>
      <x:c r="B4812" s="14" t="d">
        <x:v>2025-06-17T00:00:00.000Z</x:v>
      </x:c>
      <x:c r="C4812" t="n">
        <x:v>2025</x:v>
      </x:c>
      <x:c r="D4812" t="str">
        <x:v>Q2</x:v>
      </x:c>
      <x:c r="E4812" t="n">
        <x:v>6</x:v>
      </x:c>
      <x:c r="F4812" t="str">
        <x:v>June</x:v>
      </x:c>
      <x:c r="G4812" s="15" t="d">
        <x:v>2025-06-01T00:00:00.000Z</x:v>
      </x:c>
      <x:c r="H4812" t="str">
        <x:v>2025-06</x:v>
      </x:c>
      <x:c r="I4812" t="str">
        <x:v>France</x:v>
      </x:c>
      <x:c r="J4812" t="str">
        <x:v>Europe</x:v>
      </x:c>
      <x:c r="K4812" t="str">
        <x:v>EUR</x:v>
      </x:c>
      <x:c r="L4812" t="str">
        <x:v>Captain Morgan</x:v>
      </x:c>
      <x:c r="M4812" t="str">
        <x:v>Rum</x:v>
      </x:c>
      <x:c r="N4812" t="str">
        <x:v>E-commerce</x:v>
      </x:c>
      <x:c r="O4812" t="str">
        <x:v>Hospitality Group</x:v>
      </x:c>
      <x:c r="P4812" t="str">
        <x:v>SR-035</x:v>
      </x:c>
      <x:c r="Q4812" s="16" t="n">
        <x:v>62</x:v>
      </x:c>
      <x:c r="R4812" s="17" t="n">
        <x:v>21.52</x:v>
      </x:c>
      <x:c r="S4812" s="18" t="n">
        <x:v>0</x:v>
      </x:c>
      <x:c r="T4812" s="17" t="n">
        <x:v>1334.09</x:v>
      </x:c>
      <x:c r="U4812" s="17" t="n">
        <x:v>1334.09</x:v>
      </x:c>
      <x:c r="V4812" s="17" t="n">
        <x:v>681.93</x:v>
      </x:c>
      <x:c r="W4812" s="17" t="n">
        <x:v>652.16</x:v>
      </x:c>
      <x:c r="X4812" s="18" t="n">
        <x:v>0.4888</x:v>
      </x:c>
      <x:c r="Y4812" s="17" t="n">
        <x:v>1312.57</x:v>
      </x:c>
      <x:c r="Z4812" s="18" t="n">
        <x:v>1.0164</x:v>
      </x:c>
      <x:c r="AA4812" s="18" t="n">
        <x:v>0.0247</x:v>
      </x:c>
      <x:c r="AB4812" t="str">
        <x:v>No</x:v>
      </x:c>
      <x:c r="AC4812" t="str">
        <x:v>Core</x:v>
      </x:c>
      <x:c r="AD4812" s="18" t="n">
        <x:v>0.4888425818348088</x:v>
      </x:c>
      <x:c r="AE4812" s="18" t="n">
        <x:v>1.016395316059334</x:v>
      </x:c>
      <x:c r="AF4812" s="17" t="n">
        <x:v>21.519999999999982</x:v>
      </x:c>
      <x:c r="AG4812" s="18" t="n">
        <x:v>0.016395316059333965</x:v>
      </x:c>
      <x:c r="AH4812" t="str">
        <x:v>Above Target</x:v>
      </x:c>
    </x:row>
    <x:row r="4813">
      <x:c r="A4813" t="str">
        <x:v>TXN-004810</x:v>
      </x:c>
      <x:c r="B4813" s="14" t="d">
        <x:v>2024-12-06T00:00:00.000Z</x:v>
      </x:c>
      <x:c r="C4813" t="n">
        <x:v>2024</x:v>
      </x:c>
      <x:c r="D4813" t="str">
        <x:v>Q4</x:v>
      </x:c>
      <x:c r="E4813" t="n">
        <x:v>12</x:v>
      </x:c>
      <x:c r="F4813" t="str">
        <x:v>December</x:v>
      </x:c>
      <x:c r="G4813" s="15" t="d">
        <x:v>2024-12-01T00:00:00.000Z</x:v>
      </x:c>
      <x:c r="H4813" t="str">
        <x:v>2024-12</x:v>
      </x:c>
      <x:c r="I4813" t="str">
        <x:v>Germany</x:v>
      </x:c>
      <x:c r="J4813" t="str">
        <x:v>Europe</x:v>
      </x:c>
      <x:c r="K4813" t="str">
        <x:v>EUR</x:v>
      </x:c>
      <x:c r="L4813" t="str">
        <x:v>Captain Morgan</x:v>
      </x:c>
      <x:c r="M4813" t="str">
        <x:v>Rum</x:v>
      </x:c>
      <x:c r="N4813" t="str">
        <x:v>On-Trade</x:v>
      </x:c>
      <x:c r="O4813" t="str">
        <x:v>Hospitality Group</x:v>
      </x:c>
      <x:c r="P4813" t="str">
        <x:v>SR-042</x:v>
      </x:c>
      <x:c r="Q4813" s="16" t="n">
        <x:v>31</x:v>
      </x:c>
      <x:c r="R4813" s="17" t="n">
        <x:v>22.04</x:v>
      </x:c>
      <x:c r="S4813" s="18" t="n">
        <x:v>0</x:v>
      </x:c>
      <x:c r="T4813" s="17" t="n">
        <x:v>683.27</x:v>
      </x:c>
      <x:c r="U4813" s="17" t="n">
        <x:v>683.27</x:v>
      </x:c>
      <x:c r="V4813" s="17" t="n">
        <x:v>322.14</x:v>
      </x:c>
      <x:c r="W4813" s="17" t="n">
        <x:v>361.13</x:v>
      </x:c>
      <x:c r="X4813" s="18" t="n">
        <x:v>0.5285</x:v>
      </x:c>
      <x:c r="Y4813" s="17" t="n">
        <x:v>686.3</x:v>
      </x:c>
      <x:c r="Z4813" s="18" t="n">
        <x:v>0.9956</x:v>
      </x:c>
      <x:c r="AA4813" s="18" t="n">
        <x:v>-0.0191</x:v>
      </x:c>
      <x:c r="AB4813" t="str">
        <x:v>No</x:v>
      </x:c>
      <x:c r="AC4813" t="str">
        <x:v>Core</x:v>
      </x:c>
      <x:c r="AD4813" s="18" t="n">
        <x:v>0.5285319127138612</x:v>
      </x:c>
      <x:c r="AE4813" s="18" t="n">
        <x:v>0.9955850211277867</x:v>
      </x:c>
      <x:c r="AF4813" s="17" t="n">
        <x:v>-3.0299999999999727</x:v>
      </x:c>
      <x:c r="AG4813" s="18" t="n">
        <x:v>-0.004414978872213278</x:v>
      </x:c>
      <x:c r="AH4813" t="str">
        <x:v>Below Target</x:v>
      </x:c>
    </x:row>
    <x:row r="4814">
      <x:c r="A4814" t="str">
        <x:v>TXN-004811</x:v>
      </x:c>
      <x:c r="B4814" s="14" t="d">
        <x:v>2026-04-07T00:00:00.000Z</x:v>
      </x:c>
      <x:c r="C4814" t="n">
        <x:v>2026</x:v>
      </x:c>
      <x:c r="D4814" t="str">
        <x:v>Q2</x:v>
      </x:c>
      <x:c r="E4814" t="n">
        <x:v>4</x:v>
      </x:c>
      <x:c r="F4814" t="str">
        <x:v>April</x:v>
      </x:c>
      <x:c r="G4814" s="15" t="d">
        <x:v>2026-04-01T00:00:00.000Z</x:v>
      </x:c>
      <x:c r="H4814" t="str">
        <x:v>2026-04</x:v>
      </x:c>
      <x:c r="I4814" t="str">
        <x:v>Australia</x:v>
      </x:c>
      <x:c r="J4814" t="str">
        <x:v>Asia Pacific</x:v>
      </x:c>
      <x:c r="K4814" t="str">
        <x:v>AUD</x:v>
      </x:c>
      <x:c r="L4814" t="str">
        <x:v>Tanqueray</x:v>
      </x:c>
      <x:c r="M4814" t="str">
        <x:v>Gin</x:v>
      </x:c>
      <x:c r="N4814" t="str">
        <x:v>Off-Trade</x:v>
      </x:c>
      <x:c r="O4814" t="str">
        <x:v>E-commerce Partner</x:v>
      </x:c>
      <x:c r="P4814" t="str">
        <x:v>SR-039</x:v>
      </x:c>
      <x:c r="Q4814" s="16" t="n">
        <x:v>52</x:v>
      </x:c>
      <x:c r="R4814" s="17" t="n">
        <x:v>26.34</x:v>
      </x:c>
      <x:c r="S4814" s="18" t="n">
        <x:v>0.03</x:v>
      </x:c>
      <x:c r="T4814" s="17" t="n">
        <x:v>1369.51</x:v>
      </x:c>
      <x:c r="U4814" s="17" t="n">
        <x:v>1328.42</x:v>
      </x:c>
      <x:c r="V4814" s="17" t="n">
        <x:v>586.95</x:v>
      </x:c>
      <x:c r="W4814" s="17" t="n">
        <x:v>741.48</x:v>
      </x:c>
      <x:c r="X4814" s="18" t="n">
        <x:v>0.5582</x:v>
      </x:c>
      <x:c r="Y4814" s="17" t="n">
        <x:v>1438.01</x:v>
      </x:c>
      <x:c r="Z4814" s="18" t="n">
        <x:v>0.9238</x:v>
      </x:c>
      <x:c r="AA4814" s="18" t="n">
        <x:v>0.0267</x:v>
      </x:c>
      <x:c r="AB4814" t="str">
        <x:v>No</x:v>
      </x:c>
      <x:c r="AC4814" t="str">
        <x:v>Premium Core</x:v>
      </x:c>
      <x:c r="AD4814" s="18" t="n">
        <x:v>0.5581668448231734</x:v>
      </x:c>
      <x:c r="AE4814" s="18" t="n">
        <x:v>0.9237905160603891</x:v>
      </x:c>
      <x:c r="AF4814" s="17" t="n">
        <x:v>-109.58999999999992</x:v>
      </x:c>
      <x:c r="AG4814" s="18" t="n">
        <x:v>-0.07620948393961094</x:v>
      </x:c>
      <x:c r="AH4814" t="str">
        <x:v>Below Target</x:v>
      </x:c>
    </x:row>
    <x:row r="4815">
      <x:c r="A4815" t="str">
        <x:v>TXN-004812</x:v>
      </x:c>
      <x:c r="B4815" s="14" t="d">
        <x:v>2026-06-09T00:00:00.000Z</x:v>
      </x:c>
      <x:c r="C4815" t="n">
        <x:v>2026</x:v>
      </x:c>
      <x:c r="D4815" t="str">
        <x:v>Q2</x:v>
      </x:c>
      <x:c r="E4815" t="n">
        <x:v>6</x:v>
      </x:c>
      <x:c r="F4815" t="str">
        <x:v>June</x:v>
      </x:c>
      <x:c r="G4815" s="15" t="d">
        <x:v>2026-06-01T00:00:00.000Z</x:v>
      </x:c>
      <x:c r="H4815" t="str">
        <x:v>2026-06</x:v>
      </x:c>
      <x:c r="I4815" t="str">
        <x:v>United States</x:v>
      </x:c>
      <x:c r="J4815" t="str">
        <x:v>North America</x:v>
      </x:c>
      <x:c r="K4815" t="str">
        <x:v>USD</x:v>
      </x:c>
      <x:c r="L4815" t="str">
        <x:v>Baileys</x:v>
      </x:c>
      <x:c r="M4815" t="str">
        <x:v>Liqueur</x:v>
      </x:c>
      <x:c r="N4815" t="str">
        <x:v>Wholesale</x:v>
      </x:c>
      <x:c r="O4815" t="str">
        <x:v>E-commerce Partner</x:v>
      </x:c>
      <x:c r="P4815" t="str">
        <x:v>SR-014</x:v>
      </x:c>
      <x:c r="Q4815" s="16" t="n">
        <x:v>53</x:v>
      </x:c>
      <x:c r="R4815" s="17" t="n">
        <x:v>16.45</x:v>
      </x:c>
      <x:c r="S4815" s="18" t="n">
        <x:v>0.02</x:v>
      </x:c>
      <x:c r="T4815" s="17" t="n">
        <x:v>871.79</x:v>
      </x:c>
      <x:c r="U4815" s="17" t="n">
        <x:v>854.35</x:v>
      </x:c>
      <x:c r="V4815" s="17" t="n">
        <x:v>417.42</x:v>
      </x:c>
      <x:c r="W4815" s="17" t="n">
        <x:v>436.93</x:v>
      </x:c>
      <x:c r="X4815" s="18" t="n">
        <x:v>0.5114</x:v>
      </x:c>
      <x:c r="Y4815" s="17" t="n">
        <x:v>977.12</x:v>
      </x:c>
      <x:c r="Z4815" s="18" t="n">
        <x:v>0.8744</x:v>
      </x:c>
      <x:c r="AA4815" s="18" t="n">
        <x:v>0.0889</x:v>
      </x:c>
      <x:c r="AB4815" t="str">
        <x:v>No</x:v>
      </x:c>
      <x:c r="AC4815" t="str">
        <x:v>Core</x:v>
      </x:c>
      <x:c r="AD4815" s="18" t="n">
        <x:v>0.5114180371042313</x:v>
      </x:c>
      <x:c r="AE4815" s="18" t="n">
        <x:v>0.8743552480759784</x:v>
      </x:c>
      <x:c r="AF4815" s="17" t="n">
        <x:v>-122.76999999999998</x:v>
      </x:c>
      <x:c r="AG4815" s="18" t="n">
        <x:v>-0.1256447519240216</x:v>
      </x:c>
      <x:c r="AH4815" t="str">
        <x:v>Below Target</x:v>
      </x:c>
    </x:row>
    <x:row r="4816">
      <x:c r="A4816" t="str">
        <x:v>TXN-004813</x:v>
      </x:c>
      <x:c r="B4816" s="14" t="d">
        <x:v>2026-08-03T00:00:00.000Z</x:v>
      </x:c>
      <x:c r="C4816" t="n">
        <x:v>2026</x:v>
      </x:c>
      <x:c r="D4816" t="str">
        <x:v>Q3</x:v>
      </x:c>
      <x:c r="E4816" t="n">
        <x:v>8</x:v>
      </x:c>
      <x:c r="F4816" t="str">
        <x:v>August</x:v>
      </x:c>
      <x:c r="G4816" s="15" t="d">
        <x:v>2026-08-01T00:00:00.000Z</x:v>
      </x:c>
      <x:c r="H4816" t="str">
        <x:v>2026-08</x:v>
      </x:c>
      <x:c r="I4816" t="str">
        <x:v>Brazil</x:v>
      </x:c>
      <x:c r="J4816" t="str">
        <x:v>Latin America &amp; Caribbean</x:v>
      </x:c>
      <x:c r="K4816" t="str">
        <x:v>BRL</x:v>
      </x:c>
      <x:c r="L4816" t="str">
        <x:v>Baileys</x:v>
      </x:c>
      <x:c r="M4816" t="str">
        <x:v>Liqueur</x:v>
      </x:c>
      <x:c r="N4816" t="str">
        <x:v>Off-Trade</x:v>
      </x:c>
      <x:c r="O4816" t="str">
        <x:v>Hospitality Group</x:v>
      </x:c>
      <x:c r="P4816" t="str">
        <x:v>SR-009</x:v>
      </x:c>
      <x:c r="Q4816" s="16" t="n">
        <x:v>96</x:v>
      </x:c>
      <x:c r="R4816" s="17" t="n">
        <x:v>19.19</x:v>
      </x:c>
      <x:c r="S4816" s="18" t="n">
        <x:v>0.1</x:v>
      </x:c>
      <x:c r="T4816" s="17" t="n">
        <x:v>1841.94</x:v>
      </x:c>
      <x:c r="U4816" s="17" t="n">
        <x:v>1657.75</x:v>
      </x:c>
      <x:c r="V4816" s="17" t="n">
        <x:v>775.02</x:v>
      </x:c>
      <x:c r="W4816" s="17" t="n">
        <x:v>882.73</x:v>
      </x:c>
      <x:c r="X4816" s="18" t="n">
        <x:v>0.5325</x:v>
      </x:c>
      <x:c r="Y4816" s="17" t="n">
        <x:v>1709.92</x:v>
      </x:c>
      <x:c r="Z4816" s="18" t="n">
        <x:v>0.9695</x:v>
      </x:c>
      <x:c r="AA4816" s="18" t="n">
        <x:v>0.0803</x:v>
      </x:c>
      <x:c r="AB4816" t="str">
        <x:v>Yes</x:v>
      </x:c>
      <x:c r="AC4816" t="str">
        <x:v>Core</x:v>
      </x:c>
      <x:c r="AD4816" s="18" t="n">
        <x:v>0.532486804403559</x:v>
      </x:c>
      <x:c r="AE4816" s="18" t="n">
        <x:v>0.96948980069243</x:v>
      </x:c>
      <x:c r="AF4816" s="17" t="n">
        <x:v>-52.17000000000007</x:v>
      </x:c>
      <x:c r="AG4816" s="18" t="n">
        <x:v>-0.030510199307569985</x:v>
      </x:c>
      <x:c r="AH4816" t="str">
        <x:v>Below Target</x:v>
      </x:c>
    </x:row>
    <x:row r="4817">
      <x:c r="A4817" t="str">
        <x:v>TXN-004814</x:v>
      </x:c>
      <x:c r="B4817" s="14" t="d">
        <x:v>2025-02-07T00:00:00.000Z</x:v>
      </x:c>
      <x:c r="C4817" t="n">
        <x:v>2025</x:v>
      </x:c>
      <x:c r="D4817" t="str">
        <x:v>Q1</x:v>
      </x:c>
      <x:c r="E4817" t="n">
        <x:v>2</x:v>
      </x:c>
      <x:c r="F4817" t="str">
        <x:v>February</x:v>
      </x:c>
      <x:c r="G4817" s="15" t="d">
        <x:v>2025-02-01T00:00:00.000Z</x:v>
      </x:c>
      <x:c r="H4817" t="str">
        <x:v>2025-02</x:v>
      </x:c>
      <x:c r="I4817" t="str">
        <x:v>Australia</x:v>
      </x:c>
      <x:c r="J4817" t="str">
        <x:v>Asia Pacific</x:v>
      </x:c>
      <x:c r="K4817" t="str">
        <x:v>AUD</x:v>
      </x:c>
      <x:c r="L4817" t="str">
        <x:v>Johnnie Walker</x:v>
      </x:c>
      <x:c r="M4817" t="str">
        <x:v>Scotch Whisky</x:v>
      </x:c>
      <x:c r="N4817" t="str">
        <x:v>On-Trade</x:v>
      </x:c>
      <x:c r="O4817" t="str">
        <x:v>Independent Retailer</x:v>
      </x:c>
      <x:c r="P4817" t="str">
        <x:v>SR-015</x:v>
      </x:c>
      <x:c r="Q4817" s="16" t="n">
        <x:v>42</x:v>
      </x:c>
      <x:c r="R4817" s="17" t="n">
        <x:v>39.53</x:v>
      </x:c>
      <x:c r="S4817" s="18" t="n">
        <x:v>0</x:v>
      </x:c>
      <x:c r="T4817" s="17" t="n">
        <x:v>1660.3</x:v>
      </x:c>
      <x:c r="U4817" s="17" t="n">
        <x:v>1660.3</x:v>
      </x:c>
      <x:c r="V4817" s="17" t="n">
        <x:v>698.94</x:v>
      </x:c>
      <x:c r="W4817" s="17" t="n">
        <x:v>961.36</x:v>
      </x:c>
      <x:c r="X4817" s="18" t="n">
        <x:v>0.579</x:v>
      </x:c>
      <x:c r="Y4817" s="17" t="n">
        <x:v>1720.14</x:v>
      </x:c>
      <x:c r="Z4817" s="18" t="n">
        <x:v>0.9652</x:v>
      </x:c>
      <x:c r="AA4817" s="18" t="n">
        <x:v>0.0696</x:v>
      </x:c>
      <x:c r="AB4817" t="str">
        <x:v>No</x:v>
      </x:c>
      <x:c r="AC4817" t="str">
        <x:v>Luxury / Reserve</x:v>
      </x:c>
      <x:c r="AD4817" s="18" t="n">
        <x:v>0.5790278865265314</x:v>
      </x:c>
      <x:c r="AE4817" s="18" t="n">
        <x:v>0.9652121338960782</x:v>
      </x:c>
      <x:c r="AF4817" s="17" t="n">
        <x:v>-59.840000000000146</x:v>
      </x:c>
      <x:c r="AG4817" s="18" t="n">
        <x:v>-0.03478786610392186</x:v>
      </x:c>
      <x:c r="AH4817" t="str">
        <x:v>Below Target</x:v>
      </x:c>
    </x:row>
    <x:row r="4818">
      <x:c r="A4818" t="str">
        <x:v>TXN-004815</x:v>
      </x:c>
      <x:c r="B4818" s="14" t="d">
        <x:v>2024-12-10T00:00:00.000Z</x:v>
      </x:c>
      <x:c r="C4818" t="n">
        <x:v>2024</x:v>
      </x:c>
      <x:c r="D4818" t="str">
        <x:v>Q4</x:v>
      </x:c>
      <x:c r="E4818" t="n">
        <x:v>12</x:v>
      </x:c>
      <x:c r="F4818" t="str">
        <x:v>December</x:v>
      </x:c>
      <x:c r="G4818" s="15" t="d">
        <x:v>2024-12-01T00:00:00.000Z</x:v>
      </x:c>
      <x:c r="H4818" t="str">
        <x:v>2024-12</x:v>
      </x:c>
      <x:c r="I4818" t="str">
        <x:v>United Kingdom</x:v>
      </x:c>
      <x:c r="J4818" t="str">
        <x:v>Europe</x:v>
      </x:c>
      <x:c r="K4818" t="str">
        <x:v>GBP</x:v>
      </x:c>
      <x:c r="L4818" t="str">
        <x:v>Ketel One</x:v>
      </x:c>
      <x:c r="M4818" t="str">
        <x:v>Vodka</x:v>
      </x:c>
      <x:c r="N4818" t="str">
        <x:v>E-commerce</x:v>
      </x:c>
      <x:c r="O4818" t="str">
        <x:v>Hospitality Group</x:v>
      </x:c>
      <x:c r="P4818" t="str">
        <x:v>SR-001</x:v>
      </x:c>
      <x:c r="Q4818" s="16" t="n">
        <x:v>111</x:v>
      </x:c>
      <x:c r="R4818" s="17" t="n">
        <x:v>30.29</x:v>
      </x:c>
      <x:c r="S4818" s="18" t="n">
        <x:v>0</x:v>
      </x:c>
      <x:c r="T4818" s="17" t="n">
        <x:v>3361.73</x:v>
      </x:c>
      <x:c r="U4818" s="17" t="n">
        <x:v>3361.73</x:v>
      </x:c>
      <x:c r="V4818" s="17" t="n">
        <x:v>1433.4</x:v>
      </x:c>
      <x:c r="W4818" s="17" t="n">
        <x:v>1928.34</x:v>
      </x:c>
      <x:c r="X4818" s="18" t="n">
        <x:v>0.5736</x:v>
      </x:c>
      <x:c r="Y4818" s="17" t="n">
        <x:v>3057.05</x:v>
      </x:c>
      <x:c r="Z4818" s="18" t="n">
        <x:v>1.0997</x:v>
      </x:c>
      <x:c r="AA4818" s="18" t="n">
        <x:v>-0.0118</x:v>
      </x:c>
      <x:c r="AB4818" t="str">
        <x:v>No</x:v>
      </x:c>
      <x:c r="AC4818" t="str">
        <x:v>Premium Core</x:v>
      </x:c>
      <x:c r="AD4818" s="18" t="n">
        <x:v>0.5736153706573699</x:v>
      </x:c>
      <x:c r="AE4818" s="18" t="n">
        <x:v>1.0996647094421093</x:v>
      </x:c>
      <x:c r="AF4818" s="17" t="n">
        <x:v>304.67999999999984</x:v>
      </x:c>
      <x:c r="AG4818" s="18" t="n">
        <x:v>0.09966470944210916</x:v>
      </x:c>
      <x:c r="AH4818" t="str">
        <x:v>Above Target</x:v>
      </x:c>
    </x:row>
    <x:row r="4819">
      <x:c r="A4819" t="str">
        <x:v>TXN-004816</x:v>
      </x:c>
      <x:c r="B4819" s="14" t="d">
        <x:v>2026-06-21T00:00:00.000Z</x:v>
      </x:c>
      <x:c r="C4819" t="n">
        <x:v>2026</x:v>
      </x:c>
      <x:c r="D4819" t="str">
        <x:v>Q2</x:v>
      </x:c>
      <x:c r="E4819" t="n">
        <x:v>6</x:v>
      </x:c>
      <x:c r="F4819" t="str">
        <x:v>June</x:v>
      </x:c>
      <x:c r="G4819" s="15" t="d">
        <x:v>2026-06-01T00:00:00.000Z</x:v>
      </x:c>
      <x:c r="H4819" t="str">
        <x:v>2026-06</x:v>
      </x:c>
      <x:c r="I4819" t="str">
        <x:v>United Kingdom</x:v>
      </x:c>
      <x:c r="J4819" t="str">
        <x:v>Europe</x:v>
      </x:c>
      <x:c r="K4819" t="str">
        <x:v>GBP</x:v>
      </x:c>
      <x:c r="L4819" t="str">
        <x:v>Don Julio</x:v>
      </x:c>
      <x:c r="M4819" t="str">
        <x:v>Tequila</x:v>
      </x:c>
      <x:c r="N4819" t="str">
        <x:v>E-commerce</x:v>
      </x:c>
      <x:c r="O4819" t="str">
        <x:v>E-commerce Partner</x:v>
      </x:c>
      <x:c r="P4819" t="str">
        <x:v>SR-021</x:v>
      </x:c>
      <x:c r="Q4819" s="16" t="n">
        <x:v>52</x:v>
      </x:c>
      <x:c r="R4819" s="17" t="n">
        <x:v>54.51</x:v>
      </x:c>
      <x:c r="S4819" s="18" t="n">
        <x:v>0.15</x:v>
      </x:c>
      <x:c r="T4819" s="17" t="n">
        <x:v>2834.38</x:v>
      </x:c>
      <x:c r="U4819" s="17" t="n">
        <x:v>2409.22</x:v>
      </x:c>
      <x:c r="V4819" s="17" t="n">
        <x:v>1022.21</x:v>
      </x:c>
      <x:c r="W4819" s="17" t="n">
        <x:v>1387.01</x:v>
      </x:c>
      <x:c r="X4819" s="18" t="n">
        <x:v>0.5757</x:v>
      </x:c>
      <x:c r="Y4819" s="17" t="n">
        <x:v>2760.59</x:v>
      </x:c>
      <x:c r="Z4819" s="18" t="n">
        <x:v>0.8727</x:v>
      </x:c>
      <x:c r="AA4819" s="18" t="n">
        <x:v>0.0497</x:v>
      </x:c>
      <x:c r="AB4819" t="str">
        <x:v>Yes</x:v>
      </x:c>
      <x:c r="AC4819" t="str">
        <x:v>Luxury / Reserve</x:v>
      </x:c>
      <x:c r="AD4819" s="18" t="n">
        <x:v>0.575709150679473</x:v>
      </x:c>
      <x:c r="AE4819" s="18" t="n">
        <x:v>0.8727192375542908</x:v>
      </x:c>
      <x:c r="AF4819" s="17" t="n">
        <x:v>-351.37000000000035</x:v>
      </x:c>
      <x:c r="AG4819" s="18" t="n">
        <x:v>-0.12728076244570918</x:v>
      </x:c>
      <x:c r="AH4819" t="str">
        <x:v>Below Target</x:v>
      </x:c>
    </x:row>
    <x:row r="4820">
      <x:c r="A4820" t="str">
        <x:v>TXN-004817</x:v>
      </x:c>
      <x:c r="B4820" s="14" t="d">
        <x:v>2025-06-14T00:00:00.000Z</x:v>
      </x:c>
      <x:c r="C4820" t="n">
        <x:v>2025</x:v>
      </x:c>
      <x:c r="D4820" t="str">
        <x:v>Q2</x:v>
      </x:c>
      <x:c r="E4820" t="n">
        <x:v>6</x:v>
      </x:c>
      <x:c r="F4820" t="str">
        <x:v>June</x:v>
      </x:c>
      <x:c r="G4820" s="15" t="d">
        <x:v>2025-06-01T00:00:00.000Z</x:v>
      </x:c>
      <x:c r="H4820" t="str">
        <x:v>2025-06</x:v>
      </x:c>
      <x:c r="I4820" t="str">
        <x:v>South Africa</x:v>
      </x:c>
      <x:c r="J4820" t="str">
        <x:v>Africa</x:v>
      </x:c>
      <x:c r="K4820" t="str">
        <x:v>ZAR</x:v>
      </x:c>
      <x:c r="L4820" t="str">
        <x:v>Crown Royal</x:v>
      </x:c>
      <x:c r="M4820" t="str">
        <x:v>Canadian Whisky</x:v>
      </x:c>
      <x:c r="N4820" t="str">
        <x:v>E-commerce</x:v>
      </x:c>
      <x:c r="O4820" t="str">
        <x:v>E-commerce Partner</x:v>
      </x:c>
      <x:c r="P4820" t="str">
        <x:v>SR-044</x:v>
      </x:c>
      <x:c r="Q4820" s="16" t="n">
        <x:v>29</x:v>
      </x:c>
      <x:c r="R4820" s="17" t="n">
        <x:v>31.3</x:v>
      </x:c>
      <x:c r="S4820" s="18" t="n">
        <x:v>0.08</x:v>
      </x:c>
      <x:c r="T4820" s="17" t="n">
        <x:v>907.8</x:v>
      </x:c>
      <x:c r="U4820" s="17" t="n">
        <x:v>835.17</x:v>
      </x:c>
      <x:c r="V4820" s="17" t="n">
        <x:v>368.21</x:v>
      </x:c>
      <x:c r="W4820" s="17" t="n">
        <x:v>466.96</x:v>
      </x:c>
      <x:c r="X4820" s="18" t="n">
        <x:v>0.5591</x:v>
      </x:c>
      <x:c r="Y4820" s="17" t="n">
        <x:v>803.82</x:v>
      </x:c>
      <x:c r="Z4820" s="18" t="n">
        <x:v>1.039</x:v>
      </x:c>
      <x:c r="AA4820" s="18" t="n">
        <x:v>0.0696</x:v>
      </x:c>
      <x:c r="AB4820" t="str">
        <x:v>Yes</x:v>
      </x:c>
      <x:c r="AC4820" t="str">
        <x:v>Premium Core</x:v>
      </x:c>
      <x:c r="AD4820" s="18" t="n">
        <x:v>0.5591197001808015</x:v>
      </x:c>
      <x:c r="AE4820" s="18" t="n">
        <x:v>1.0390012689408075</x:v>
      </x:c>
      <x:c r="AF4820" s="17" t="n">
        <x:v>31.34999999999991</x:v>
      </x:c>
      <x:c r="AG4820" s="18" t="n">
        <x:v>0.03900126894080753</x:v>
      </x:c>
      <x:c r="AH4820" t="str">
        <x:v>Above Target</x:v>
      </x:c>
    </x:row>
    <x:row r="4821">
      <x:c r="A4821" t="str">
        <x:v>TXN-004818</x:v>
      </x:c>
      <x:c r="B4821" s="14" t="d">
        <x:v>2024-06-07T00:00:00.000Z</x:v>
      </x:c>
      <x:c r="C4821" t="n">
        <x:v>2024</x:v>
      </x:c>
      <x:c r="D4821" t="str">
        <x:v>Q2</x:v>
      </x:c>
      <x:c r="E4821" t="n">
        <x:v>6</x:v>
      </x:c>
      <x:c r="F4821" t="str">
        <x:v>June</x:v>
      </x:c>
      <x:c r="G4821" s="15" t="d">
        <x:v>2024-06-01T00:00:00.000Z</x:v>
      </x:c>
      <x:c r="H4821" t="str">
        <x:v>2024-06</x:v>
      </x:c>
      <x:c r="I4821" t="str">
        <x:v>Nigeria</x:v>
      </x:c>
      <x:c r="J4821" t="str">
        <x:v>Africa</x:v>
      </x:c>
      <x:c r="K4821" t="str">
        <x:v>NGN</x:v>
      </x:c>
      <x:c r="L4821" t="str">
        <x:v>J&amp;B</x:v>
      </x:c>
      <x:c r="M4821" t="str">
        <x:v>Scotch Whisky</x:v>
      </x:c>
      <x:c r="N4821" t="str">
        <x:v>On-Trade</x:v>
      </x:c>
      <x:c r="O4821" t="str">
        <x:v>E-commerce Partner</x:v>
      </x:c>
      <x:c r="P4821" t="str">
        <x:v>SR-007</x:v>
      </x:c>
      <x:c r="Q4821" s="16" t="n">
        <x:v>19</x:v>
      </x:c>
      <x:c r="R4821" s="17" t="n">
        <x:v>25.02</x:v>
      </x:c>
      <x:c r="S4821" s="18" t="n">
        <x:v>0.12</x:v>
      </x:c>
      <x:c r="T4821" s="17" t="n">
        <x:v>475.32</x:v>
      </x:c>
      <x:c r="U4821" s="17" t="n">
        <x:v>418.28</x:v>
      </x:c>
      <x:c r="V4821" s="17" t="n">
        <x:v>226.66</x:v>
      </x:c>
      <x:c r="W4821" s="17" t="n">
        <x:v>191.62</x:v>
      </x:c>
      <x:c r="X4821" s="18" t="n">
        <x:v>0.4581</x:v>
      </x:c>
      <x:c r="Y4821" s="17" t="n">
        <x:v>408.58</x:v>
      </x:c>
      <x:c r="Z4821" s="18" t="n">
        <x:v>1.0238</x:v>
      </x:c>
      <x:c r="AA4821" s="18" t="n">
        <x:v>0.0733</x:v>
      </x:c>
      <x:c r="AB4821" t="str">
        <x:v>Yes</x:v>
      </x:c>
      <x:c r="AC4821" t="str">
        <x:v>Core</x:v>
      </x:c>
      <x:c r="AD4821" s="18" t="n">
        <x:v>0.45811418188773073</x:v>
      </x:c>
      <x:c r="AE4821" s="18" t="n">
        <x:v>1.0237407606833422</x:v>
      </x:c>
      <x:c r="AF4821" s="17" t="n">
        <x:v>9.699999999999989</x:v>
      </x:c>
      <x:c r="AG4821" s="18" t="n">
        <x:v>0.02374076068334228</x:v>
      </x:c>
      <x:c r="AH4821" t="str">
        <x:v>Above Target</x:v>
      </x:c>
    </x:row>
    <x:row r="4822">
      <x:c r="A4822" t="str">
        <x:v>TXN-004819</x:v>
      </x:c>
      <x:c r="B4822" s="14" t="d">
        <x:v>2026-06-20T00:00:00.000Z</x:v>
      </x:c>
      <x:c r="C4822" t="n">
        <x:v>2026</x:v>
      </x:c>
      <x:c r="D4822" t="str">
        <x:v>Q2</x:v>
      </x:c>
      <x:c r="E4822" t="n">
        <x:v>6</x:v>
      </x:c>
      <x:c r="F4822" t="str">
        <x:v>June</x:v>
      </x:c>
      <x:c r="G4822" s="15" t="d">
        <x:v>2026-06-01T00:00:00.000Z</x:v>
      </x:c>
      <x:c r="H4822" t="str">
        <x:v>2026-06</x:v>
      </x:c>
      <x:c r="I4822" t="str">
        <x:v>Mexico</x:v>
      </x:c>
      <x:c r="J4822" t="str">
        <x:v>Latin America &amp; Caribbean</x:v>
      </x:c>
      <x:c r="K4822" t="str">
        <x:v>MXN</x:v>
      </x:c>
      <x:c r="L4822" t="str">
        <x:v>Guinness</x:v>
      </x:c>
      <x:c r="M4822" t="str">
        <x:v>Beer / Stout</x:v>
      </x:c>
      <x:c r="N4822" t="str">
        <x:v>Off-Trade</x:v>
      </x:c>
      <x:c r="O4822" t="str">
        <x:v>Independent Retailer</x:v>
      </x:c>
      <x:c r="P4822" t="str">
        <x:v>SR-028</x:v>
      </x:c>
      <x:c r="Q4822" s="16" t="n">
        <x:v>56</x:v>
      </x:c>
      <x:c r="R4822" s="17" t="n">
        <x:v>7.59</x:v>
      </x:c>
      <x:c r="S4822" s="18" t="n">
        <x:v>0</x:v>
      </x:c>
      <x:c r="T4822" s="17" t="n">
        <x:v>425.2</x:v>
      </x:c>
      <x:c r="U4822" s="17" t="n">
        <x:v>425.2</x:v>
      </x:c>
      <x:c r="V4822" s="17" t="n">
        <x:v>226</x:v>
      </x:c>
      <x:c r="W4822" s="17" t="n">
        <x:v>199.2</x:v>
      </x:c>
      <x:c r="X4822" s="18" t="n">
        <x:v>0.4685</x:v>
      </x:c>
      <x:c r="Y4822" s="17" t="n">
        <x:v>426.35</x:v>
      </x:c>
      <x:c r="Z4822" s="18" t="n">
        <x:v>0.9973</x:v>
      </x:c>
      <x:c r="AA4822" s="18" t="n">
        <x:v>0.0035</x:v>
      </x:c>
      <x:c r="AB4822" t="str">
        <x:v>No</x:v>
      </x:c>
      <x:c r="AC4822" t="str">
        <x:v>Core</x:v>
      </x:c>
      <x:c r="AD4822" s="18" t="n">
        <x:v>0.4684854186265287</x:v>
      </x:c>
      <x:c r="AE4822" s="18" t="n">
        <x:v>0.997302685586959</x:v>
      </x:c>
      <x:c r="AF4822" s="17" t="n">
        <x:v>-1.150000000000034</x:v>
      </x:c>
      <x:c r="AG4822" s="18" t="n">
        <x:v>-0.0026973144130410086</x:v>
      </x:c>
      <x:c r="AH4822" t="str">
        <x:v>Below Target</x:v>
      </x:c>
    </x:row>
    <x:row r="4823">
      <x:c r="A4823" t="str">
        <x:v>TXN-004820</x:v>
      </x:c>
      <x:c r="B4823" s="14" t="d">
        <x:v>2026-04-14T00:00:00.000Z</x:v>
      </x:c>
      <x:c r="C4823" t="n">
        <x:v>2026</x:v>
      </x:c>
      <x:c r="D4823" t="str">
        <x:v>Q2</x:v>
      </x:c>
      <x:c r="E4823" t="n">
        <x:v>4</x:v>
      </x:c>
      <x:c r="F4823" t="str">
        <x:v>April</x:v>
      </x:c>
      <x:c r="G4823" s="15" t="d">
        <x:v>2026-04-01T00:00:00.000Z</x:v>
      </x:c>
      <x:c r="H4823" t="str">
        <x:v>2026-04</x:v>
      </x:c>
      <x:c r="I4823" t="str">
        <x:v>Germany</x:v>
      </x:c>
      <x:c r="J4823" t="str">
        <x:v>Europe</x:v>
      </x:c>
      <x:c r="K4823" t="str">
        <x:v>EUR</x:v>
      </x:c>
      <x:c r="L4823" t="str">
        <x:v>Crown Royal</x:v>
      </x:c>
      <x:c r="M4823" t="str">
        <x:v>Canadian Whisky</x:v>
      </x:c>
      <x:c r="N4823" t="str">
        <x:v>Off-Trade</x:v>
      </x:c>
      <x:c r="O4823" t="str">
        <x:v>Hospitality Group</x:v>
      </x:c>
      <x:c r="P4823" t="str">
        <x:v>SR-056</x:v>
      </x:c>
      <x:c r="Q4823" s="16" t="n">
        <x:v>37</x:v>
      </x:c>
      <x:c r="R4823" s="17" t="n">
        <x:v>32.23</x:v>
      </x:c>
      <x:c r="S4823" s="18" t="n">
        <x:v>0.02</x:v>
      </x:c>
      <x:c r="T4823" s="17" t="n">
        <x:v>1192.47</x:v>
      </x:c>
      <x:c r="U4823" s="17" t="n">
        <x:v>1168.62</x:v>
      </x:c>
      <x:c r="V4823" s="17" t="n">
        <x:v>479.81</x:v>
      </x:c>
      <x:c r="W4823" s="17" t="n">
        <x:v>688.81</x:v>
      </x:c>
      <x:c r="X4823" s="18" t="n">
        <x:v>0.5894</x:v>
      </x:c>
      <x:c r="Y4823" s="17" t="n">
        <x:v>1300.75</x:v>
      </x:c>
      <x:c r="Z4823" s="18" t="n">
        <x:v>0.8984</x:v>
      </x:c>
      <x:c r="AA4823" s="18" t="n">
        <x:v>0.0468</x:v>
      </x:c>
      <x:c r="AB4823" t="str">
        <x:v>No</x:v>
      </x:c>
      <x:c r="AC4823" t="str">
        <x:v>Premium Core</x:v>
      </x:c>
      <x:c r="AD4823" s="18" t="n">
        <x:v>0.5894217110780237</x:v>
      </x:c>
      <x:c r="AE4823" s="18" t="n">
        <x:v>0.8984201422256389</x:v>
      </x:c>
      <x:c r="AF4823" s="17" t="n">
        <x:v>-132.1300000000001</x:v>
      </x:c>
      <x:c r="AG4823" s="18" t="n">
        <x:v>-0.10157985777436103</x:v>
      </x:c>
      <x:c r="AH4823" t="str">
        <x:v>Below Target</x:v>
      </x:c>
    </x:row>
    <x:row r="4824">
      <x:c r="A4824" t="str">
        <x:v>TXN-004821</x:v>
      </x:c>
      <x:c r="B4824" s="14" t="d">
        <x:v>2025-07-07T00:00:00.000Z</x:v>
      </x:c>
      <x:c r="C4824" t="n">
        <x:v>2025</x:v>
      </x:c>
      <x:c r="D4824" t="str">
        <x:v>Q3</x:v>
      </x:c>
      <x:c r="E4824" t="n">
        <x:v>7</x:v>
      </x:c>
      <x:c r="F4824" t="str">
        <x:v>July</x:v>
      </x:c>
      <x:c r="G4824" s="15" t="d">
        <x:v>2025-07-01T00:00:00.000Z</x:v>
      </x:c>
      <x:c r="H4824" t="str">
        <x:v>2025-07</x:v>
      </x:c>
      <x:c r="I4824" t="str">
        <x:v>France</x:v>
      </x:c>
      <x:c r="J4824" t="str">
        <x:v>Europe</x:v>
      </x:c>
      <x:c r="K4824" t="str">
        <x:v>EUR</x:v>
      </x:c>
      <x:c r="L4824" t="str">
        <x:v>Captain Morgan</x:v>
      </x:c>
      <x:c r="M4824" t="str">
        <x:v>Rum</x:v>
      </x:c>
      <x:c r="N4824" t="str">
        <x:v>Off-Trade</x:v>
      </x:c>
      <x:c r="O4824" t="str">
        <x:v>Independent Retailer</x:v>
      </x:c>
      <x:c r="P4824" t="str">
        <x:v>SR-042</x:v>
      </x:c>
      <x:c r="Q4824" s="16" t="n">
        <x:v>56</x:v>
      </x:c>
      <x:c r="R4824" s="17" t="n">
        <x:v>19.49</x:v>
      </x:c>
      <x:c r="S4824" s="18" t="n">
        <x:v>0.08</x:v>
      </x:c>
      <x:c r="T4824" s="17" t="n">
        <x:v>1091.26</x:v>
      </x:c>
      <x:c r="U4824" s="17" t="n">
        <x:v>1003.96</x:v>
      </x:c>
      <x:c r="V4824" s="17" t="n">
        <x:v>471.37</x:v>
      </x:c>
      <x:c r="W4824" s="17" t="n">
        <x:v>532.59</x:v>
      </x:c>
      <x:c r="X4824" s="18" t="n">
        <x:v>0.5305</x:v>
      </x:c>
      <x:c r="Y4824" s="17" t="n">
        <x:v>905.99</x:v>
      </x:c>
      <x:c r="Z4824" s="18" t="n">
        <x:v>1.1081</x:v>
      </x:c>
      <x:c r="AA4824" s="18" t="n">
        <x:v>0.0901</x:v>
      </x:c>
      <x:c r="AB4824" t="str">
        <x:v>Yes</x:v>
      </x:c>
      <x:c r="AC4824" t="str">
        <x:v>Core</x:v>
      </x:c>
      <x:c r="AD4824" s="18" t="n">
        <x:v>0.5304892625204192</x:v>
      </x:c>
      <x:c r="AE4824" s="18" t="n">
        <x:v>1.1081358513890882</x:v>
      </x:c>
      <x:c r="AF4824" s="17" t="n">
        <x:v>97.97000000000003</x:v>
      </x:c>
      <x:c r="AG4824" s="18" t="n">
        <x:v>0.10813585138908821</x:v>
      </x:c>
      <x:c r="AH4824" t="str">
        <x:v>Above Target</x:v>
      </x:c>
    </x:row>
    <x:row r="4825">
      <x:c r="A4825" t="str">
        <x:v>TXN-004822</x:v>
      </x:c>
      <x:c r="B4825" s="14" t="d">
        <x:v>2025-08-25T00:00:00.000Z</x:v>
      </x:c>
      <x:c r="C4825" t="n">
        <x:v>2025</x:v>
      </x:c>
      <x:c r="D4825" t="str">
        <x:v>Q3</x:v>
      </x:c>
      <x:c r="E4825" t="n">
        <x:v>8</x:v>
      </x:c>
      <x:c r="F4825" t="str">
        <x:v>August</x:v>
      </x:c>
      <x:c r="G4825" s="15" t="d">
        <x:v>2025-08-01T00:00:00.000Z</x:v>
      </x:c>
      <x:c r="H4825" t="str">
        <x:v>2025-08</x:v>
      </x:c>
      <x:c r="I4825" t="str">
        <x:v>United Kingdom</x:v>
      </x:c>
      <x:c r="J4825" t="str">
        <x:v>Europe</x:v>
      </x:c>
      <x:c r="K4825" t="str">
        <x:v>GBP</x:v>
      </x:c>
      <x:c r="L4825" t="str">
        <x:v>Crown Royal</x:v>
      </x:c>
      <x:c r="M4825" t="str">
        <x:v>Canadian Whisky</x:v>
      </x:c>
      <x:c r="N4825" t="str">
        <x:v>E-commerce</x:v>
      </x:c>
      <x:c r="O4825" t="str">
        <x:v>Hospitality Group</x:v>
      </x:c>
      <x:c r="P4825" t="str">
        <x:v>SR-014</x:v>
      </x:c>
      <x:c r="Q4825" s="16" t="n">
        <x:v>48</x:v>
      </x:c>
      <x:c r="R4825" s="17" t="n">
        <x:v>32.68</x:v>
      </x:c>
      <x:c r="S4825" s="18" t="n">
        <x:v>0</x:v>
      </x:c>
      <x:c r="T4825" s="17" t="n">
        <x:v>1568.53</x:v>
      </x:c>
      <x:c r="U4825" s="17" t="n">
        <x:v>1568.53</x:v>
      </x:c>
      <x:c r="V4825" s="17" t="n">
        <x:v>717.72</x:v>
      </x:c>
      <x:c r="W4825" s="17" t="n">
        <x:v>850.81</x:v>
      </x:c>
      <x:c r="X4825" s="18" t="n">
        <x:v>0.5424</x:v>
      </x:c>
      <x:c r="Y4825" s="17" t="n">
        <x:v>1457.58</x:v>
      </x:c>
      <x:c r="Z4825" s="18" t="n">
        <x:v>1.0761</x:v>
      </x:c>
      <x:c r="AA4825" s="18" t="n">
        <x:v>-0.0042</x:v>
      </x:c>
      <x:c r="AB4825" t="str">
        <x:v>No</x:v>
      </x:c>
      <x:c r="AC4825" t="str">
        <x:v>Premium Core</x:v>
      </x:c>
      <x:c r="AD4825" s="18" t="n">
        <x:v>0.5424250731576699</x:v>
      </x:c>
      <x:c r="AE4825" s="18" t="n">
        <x:v>1.0761193210664253</x:v>
      </x:c>
      <x:c r="AF4825" s="17" t="n">
        <x:v>110.95000000000005</x:v>
      </x:c>
      <x:c r="AG4825" s="18" t="n">
        <x:v>0.0761193210664252</x:v>
      </x:c>
      <x:c r="AH4825" t="str">
        <x:v>Above Target</x:v>
      </x:c>
    </x:row>
    <x:row r="4826">
      <x:c r="A4826" t="str">
        <x:v>TXN-004823</x:v>
      </x:c>
      <x:c r="B4826" s="14" t="d">
        <x:v>2024-02-18T00:00:00.000Z</x:v>
      </x:c>
      <x:c r="C4826" t="n">
        <x:v>2024</x:v>
      </x:c>
      <x:c r="D4826" t="str">
        <x:v>Q1</x:v>
      </x:c>
      <x:c r="E4826" t="n">
        <x:v>2</x:v>
      </x:c>
      <x:c r="F4826" t="str">
        <x:v>February</x:v>
      </x:c>
      <x:c r="G4826" s="15" t="d">
        <x:v>2024-02-01T00:00:00.000Z</x:v>
      </x:c>
      <x:c r="H4826" t="str">
        <x:v>2024-02</x:v>
      </x:c>
      <x:c r="I4826" t="str">
        <x:v>Canada</x:v>
      </x:c>
      <x:c r="J4826" t="str">
        <x:v>North America</x:v>
      </x:c>
      <x:c r="K4826" t="str">
        <x:v>CAD</x:v>
      </x:c>
      <x:c r="L4826" t="str">
        <x:v>Baileys</x:v>
      </x:c>
      <x:c r="M4826" t="str">
        <x:v>Liqueur</x:v>
      </x:c>
      <x:c r="N4826" t="str">
        <x:v>On-Trade</x:v>
      </x:c>
      <x:c r="O4826" t="str">
        <x:v>Distributor</x:v>
      </x:c>
      <x:c r="P4826" t="str">
        <x:v>SR-016</x:v>
      </x:c>
      <x:c r="Q4826" s="16" t="n">
        <x:v>217</x:v>
      </x:c>
      <x:c r="R4826" s="17" t="n">
        <x:v>21.56</x:v>
      </x:c>
      <x:c r="S4826" s="18" t="n">
        <x:v>0</x:v>
      </x:c>
      <x:c r="T4826" s="17" t="n">
        <x:v>4678.22</x:v>
      </x:c>
      <x:c r="U4826" s="17" t="n">
        <x:v>4678.22</x:v>
      </x:c>
      <x:c r="V4826" s="17" t="n">
        <x:v>2090.32</x:v>
      </x:c>
      <x:c r="W4826" s="17" t="n">
        <x:v>2587.9</x:v>
      </x:c>
      <x:c r="X4826" s="18" t="n">
        <x:v>0.5532</x:v>
      </x:c>
      <x:c r="Y4826" s="17" t="n">
        <x:v>5039.46</x:v>
      </x:c>
      <x:c r="Z4826" s="18" t="n">
        <x:v>0.9283</x:v>
      </x:c>
      <x:c r="AA4826" s="18" t="n">
        <x:v>0.0189</x:v>
      </x:c>
      <x:c r="AB4826" t="str">
        <x:v>No</x:v>
      </x:c>
      <x:c r="AC4826" t="str">
        <x:v>Core</x:v>
      </x:c>
      <x:c r="AD4826" s="18" t="n">
        <x:v>0.5531804831752247</x:v>
      </x:c>
      <x:c r="AE4826" s="18" t="n">
        <x:v>0.9283177165807448</x:v>
      </x:c>
      <x:c r="AF4826" s="17" t="n">
        <x:v>-361.2399999999998</x:v>
      </x:c>
      <x:c r="AG4826" s="18" t="n">
        <x:v>-0.0716822834192552</x:v>
      </x:c>
      <x:c r="AH4826" t="str">
        <x:v>Below Target</x:v>
      </x:c>
    </x:row>
    <x:row r="4827">
      <x:c r="A4827" t="str">
        <x:v>TXN-004824</x:v>
      </x:c>
      <x:c r="B4827" s="14" t="d">
        <x:v>2025-12-21T00:00:00.000Z</x:v>
      </x:c>
      <x:c r="C4827" t="n">
        <x:v>2025</x:v>
      </x:c>
      <x:c r="D4827" t="str">
        <x:v>Q4</x:v>
      </x:c>
      <x:c r="E4827" t="n">
        <x:v>12</x:v>
      </x:c>
      <x:c r="F4827" t="str">
        <x:v>December</x:v>
      </x:c>
      <x:c r="G4827" s="15" t="d">
        <x:v>2025-12-01T00:00:00.000Z</x:v>
      </x:c>
      <x:c r="H4827" t="str">
        <x:v>2025-12</x:v>
      </x:c>
      <x:c r="I4827" t="str">
        <x:v>South Africa</x:v>
      </x:c>
      <x:c r="J4827" t="str">
        <x:v>Africa</x:v>
      </x:c>
      <x:c r="K4827" t="str">
        <x:v>ZAR</x:v>
      </x:c>
      <x:c r="L4827" t="str">
        <x:v>Baileys</x:v>
      </x:c>
      <x:c r="M4827" t="str">
        <x:v>Liqueur</x:v>
      </x:c>
      <x:c r="N4827" t="str">
        <x:v>Off-Trade</x:v>
      </x:c>
      <x:c r="O4827" t="str">
        <x:v>Distributor</x:v>
      </x:c>
      <x:c r="P4827" t="str">
        <x:v>SR-046</x:v>
      </x:c>
      <x:c r="Q4827" s="16" t="n">
        <x:v>109</x:v>
      </x:c>
      <x:c r="R4827" s="17" t="n">
        <x:v>16.8</x:v>
      </x:c>
      <x:c r="S4827" s="18" t="n">
        <x:v>0.08</x:v>
      </x:c>
      <x:c r="T4827" s="17" t="n">
        <x:v>1831.64</x:v>
      </x:c>
      <x:c r="U4827" s="17" t="n">
        <x:v>1685.11</x:v>
      </x:c>
      <x:c r="V4827" s="17" t="n">
        <x:v>777.96</x:v>
      </x:c>
      <x:c r="W4827" s="17" t="n">
        <x:v>907.15</x:v>
      </x:c>
      <x:c r="X4827" s="18" t="n">
        <x:v>0.5383</x:v>
      </x:c>
      <x:c r="Y4827" s="17" t="n">
        <x:v>1613.05</x:v>
      </x:c>
      <x:c r="Z4827" s="18" t="n">
        <x:v>1.0447</x:v>
      </x:c>
      <x:c r="AA4827" s="18" t="n">
        <x:v>0.0891</x:v>
      </x:c>
      <x:c r="AB4827" t="str">
        <x:v>Yes</x:v>
      </x:c>
      <x:c r="AC4827" t="str">
        <x:v>Core</x:v>
      </x:c>
      <x:c r="AD4827" s="18" t="n">
        <x:v>0.5383328091341218</x:v>
      </x:c>
      <x:c r="AE4827" s="18" t="n">
        <x:v>1.0446731347447382</x:v>
      </x:c>
      <x:c r="AF4827" s="17" t="n">
        <x:v>72.05999999999995</x:v>
      </x:c>
      <x:c r="AG4827" s="18" t="n">
        <x:v>0.0446731347447382</x:v>
      </x:c>
      <x:c r="AH4827" t="str">
        <x:v>Above Target</x:v>
      </x:c>
    </x:row>
    <x:row r="4828">
      <x:c r="A4828" t="str">
        <x:v>TXN-004825</x:v>
      </x:c>
      <x:c r="B4828" s="14" t="d">
        <x:v>2023-02-02T00:00:00.000Z</x:v>
      </x:c>
      <x:c r="C4828" t="n">
        <x:v>2023</x:v>
      </x:c>
      <x:c r="D4828" t="str">
        <x:v>Q1</x:v>
      </x:c>
      <x:c r="E4828" t="n">
        <x:v>2</x:v>
      </x:c>
      <x:c r="F4828" t="str">
        <x:v>February</x:v>
      </x:c>
      <x:c r="G4828" s="15" t="d">
        <x:v>2023-02-01T00:00:00.000Z</x:v>
      </x:c>
      <x:c r="H4828" t="str">
        <x:v>2023-02</x:v>
      </x:c>
      <x:c r="I4828" t="str">
        <x:v>Mexico</x:v>
      </x:c>
      <x:c r="J4828" t="str">
        <x:v>Latin America &amp; Caribbean</x:v>
      </x:c>
      <x:c r="K4828" t="str">
        <x:v>MXN</x:v>
      </x:c>
      <x:c r="L4828" t="str">
        <x:v>Ketel One</x:v>
      </x:c>
      <x:c r="M4828" t="str">
        <x:v>Vodka</x:v>
      </x:c>
      <x:c r="N4828" t="str">
        <x:v>On-Trade</x:v>
      </x:c>
      <x:c r="O4828" t="str">
        <x:v>Distributor</x:v>
      </x:c>
      <x:c r="P4828" t="str">
        <x:v>SR-037</x:v>
      </x:c>
      <x:c r="Q4828" s="16" t="n">
        <x:v>73</x:v>
      </x:c>
      <x:c r="R4828" s="17" t="n">
        <x:v>30.26</x:v>
      </x:c>
      <x:c r="S4828" s="18" t="n">
        <x:v>0.03</x:v>
      </x:c>
      <x:c r="T4828" s="17" t="n">
        <x:v>2209.09</x:v>
      </x:c>
      <x:c r="U4828" s="17" t="n">
        <x:v>2142.82</x:v>
      </x:c>
      <x:c r="V4828" s="17" t="n">
        <x:v>1016.87</x:v>
      </x:c>
      <x:c r="W4828" s="17" t="n">
        <x:v>1125.94</x:v>
      </x:c>
      <x:c r="X4828" s="18" t="n">
        <x:v>0.5255</x:v>
      </x:c>
      <x:c r="Y4828" s="17" t="n">
        <x:v>2305.13</x:v>
      </x:c>
      <x:c r="Z4828" s="18" t="n">
        <x:v>0.9296</x:v>
      </x:c>
      <x:c r="AA4828" s="18" t="n">
        <x:v>-0.0074</x:v>
      </x:c>
      <x:c r="AB4828" t="str">
        <x:v>No</x:v>
      </x:c>
      <x:c r="AC4828" t="str">
        <x:v>Premium Core</x:v>
      </x:c>
      <x:c r="AD4828" s="18" t="n">
        <x:v>0.5254477744280901</x:v>
      </x:c>
      <x:c r="AE4828" s="18" t="n">
        <x:v>0.9295874853045165</x:v>
      </x:c>
      <x:c r="AF4828" s="17" t="n">
        <x:v>-162.30999999999995</x:v>
      </x:c>
      <x:c r="AG4828" s="18" t="n">
        <x:v>-0.07041251469548353</x:v>
      </x:c>
      <x:c r="AH4828" t="str">
        <x:v>Below Target</x:v>
      </x:c>
    </x:row>
    <x:row r="4829">
      <x:c r="A4829" t="str">
        <x:v>TXN-004826</x:v>
      </x:c>
      <x:c r="B4829" s="14" t="d">
        <x:v>2024-11-17T00:00:00.000Z</x:v>
      </x:c>
      <x:c r="C4829" t="n">
        <x:v>2024</x:v>
      </x:c>
      <x:c r="D4829" t="str">
        <x:v>Q4</x:v>
      </x:c>
      <x:c r="E4829" t="n">
        <x:v>11</x:v>
      </x:c>
      <x:c r="F4829" t="str">
        <x:v>November</x:v>
      </x:c>
      <x:c r="G4829" s="15" t="d">
        <x:v>2024-11-01T00:00:00.000Z</x:v>
      </x:c>
      <x:c r="H4829" t="str">
        <x:v>2024-11</x:v>
      </x:c>
      <x:c r="I4829" t="str">
        <x:v>Canada</x:v>
      </x:c>
      <x:c r="J4829" t="str">
        <x:v>North America</x:v>
      </x:c>
      <x:c r="K4829" t="str">
        <x:v>CAD</x:v>
      </x:c>
      <x:c r="L4829" t="str">
        <x:v>Cîroc</x:v>
      </x:c>
      <x:c r="M4829" t="str">
        <x:v>Vodka</x:v>
      </x:c>
      <x:c r="N4829" t="str">
        <x:v>Duty Free / Travel Retail</x:v>
      </x:c>
      <x:c r="O4829" t="str">
        <x:v>Independent Retailer</x:v>
      </x:c>
      <x:c r="P4829" t="str">
        <x:v>SR-042</x:v>
      </x:c>
      <x:c r="Q4829" s="16" t="n">
        <x:v>75</x:v>
      </x:c>
      <x:c r="R4829" s="17" t="n">
        <x:v>38.5</x:v>
      </x:c>
      <x:c r="S4829" s="18" t="n">
        <x:v>0.15</x:v>
      </x:c>
      <x:c r="T4829" s="17" t="n">
        <x:v>2887.55</x:v>
      </x:c>
      <x:c r="U4829" s="17" t="n">
        <x:v>2454.42</x:v>
      </x:c>
      <x:c r="V4829" s="17" t="n">
        <x:v>1153.06</x:v>
      </x:c>
      <x:c r="W4829" s="17" t="n">
        <x:v>1301.36</x:v>
      </x:c>
      <x:c r="X4829" s="18" t="n">
        <x:v>0.5302</x:v>
      </x:c>
      <x:c r="Y4829" s="17" t="n">
        <x:v>2545.8</x:v>
      </x:c>
      <x:c r="Z4829" s="18" t="n">
        <x:v>0.9641</x:v>
      </x:c>
      <x:c r="AA4829" s="18" t="n">
        <x:v>0.0458</x:v>
      </x:c>
      <x:c r="AB4829" t="str">
        <x:v>Yes</x:v>
      </x:c>
      <x:c r="AC4829" t="str">
        <x:v>Luxury / Reserve</x:v>
      </x:c>
      <x:c r="AD4829" s="18" t="n">
        <x:v>0.5302108033669869</x:v>
      </x:c>
      <x:c r="AE4829" s="18" t="n">
        <x:v>0.9641055856705161</x:v>
      </x:c>
      <x:c r="AF4829" s="17" t="n">
        <x:v>-91.38000000000011</x:v>
      </x:c>
      <x:c r="AG4829" s="18" t="n">
        <x:v>-0.0358944143294839</x:v>
      </x:c>
      <x:c r="AH4829" t="str">
        <x:v>Below Target</x:v>
      </x:c>
    </x:row>
    <x:row r="4830">
      <x:c r="A4830" t="str">
        <x:v>TXN-004827</x:v>
      </x:c>
      <x:c r="B4830" s="14" t="d">
        <x:v>2025-12-28T00:00:00.000Z</x:v>
      </x:c>
      <x:c r="C4830" t="n">
        <x:v>2025</x:v>
      </x:c>
      <x:c r="D4830" t="str">
        <x:v>Q4</x:v>
      </x:c>
      <x:c r="E4830" t="n">
        <x:v>12</x:v>
      </x:c>
      <x:c r="F4830" t="str">
        <x:v>December</x:v>
      </x:c>
      <x:c r="G4830" s="15" t="d">
        <x:v>2025-12-01T00:00:00.000Z</x:v>
      </x:c>
      <x:c r="H4830" t="str">
        <x:v>2025-12</x:v>
      </x:c>
      <x:c r="I4830" t="str">
        <x:v>Brazil</x:v>
      </x:c>
      <x:c r="J4830" t="str">
        <x:v>Latin America &amp; Caribbean</x:v>
      </x:c>
      <x:c r="K4830" t="str">
        <x:v>BRL</x:v>
      </x:c>
      <x:c r="L4830" t="str">
        <x:v>Captain Morgan</x:v>
      </x:c>
      <x:c r="M4830" t="str">
        <x:v>Rum</x:v>
      </x:c>
      <x:c r="N4830" t="str">
        <x:v>On-Trade</x:v>
      </x:c>
      <x:c r="O4830" t="str">
        <x:v>E-commerce Partner</x:v>
      </x:c>
      <x:c r="P4830" t="str">
        <x:v>SR-042</x:v>
      </x:c>
      <x:c r="Q4830" s="16" t="n">
        <x:v>120</x:v>
      </x:c>
      <x:c r="R4830" s="17" t="n">
        <x:v>22.04</x:v>
      </x:c>
      <x:c r="S4830" s="18" t="n">
        <x:v>0.02</x:v>
      </x:c>
      <x:c r="T4830" s="17" t="n">
        <x:v>2644.85</x:v>
      </x:c>
      <x:c r="U4830" s="17" t="n">
        <x:v>2591.95</x:v>
      </x:c>
      <x:c r="V4830" s="17" t="n">
        <x:v>1204.4</x:v>
      </x:c>
      <x:c r="W4830" s="17" t="n">
        <x:v>1387.55</x:v>
      </x:c>
      <x:c r="X4830" s="18" t="n">
        <x:v>0.5353</x:v>
      </x:c>
      <x:c r="Y4830" s="17" t="n">
        <x:v>2859.31</x:v>
      </x:c>
      <x:c r="Z4830" s="18" t="n">
        <x:v>0.9065</x:v>
      </x:c>
      <x:c r="AA4830" s="18" t="n">
        <x:v>0.0531</x:v>
      </x:c>
      <x:c r="AB4830" t="str">
        <x:v>No</x:v>
      </x:c>
      <x:c r="AC4830" t="str">
        <x:v>Core</x:v>
      </x:c>
      <x:c r="AD4830" s="18" t="n">
        <x:v>0.5353305426416405</x:v>
      </x:c>
      <x:c r="AE4830" s="18" t="n">
        <x:v>0.906494923600449</x:v>
      </x:c>
      <x:c r="AF4830" s="17" t="n">
        <x:v>-267.3600000000001</x:v>
      </x:c>
      <x:c r="AG4830" s="18" t="n">
        <x:v>-0.09350507639955098</x:v>
      </x:c>
      <x:c r="AH4830" t="str">
        <x:v>Below Target</x:v>
      </x:c>
    </x:row>
    <x:row r="4831">
      <x:c r="A4831" t="str">
        <x:v>TXN-004828</x:v>
      </x:c>
      <x:c r="B4831" s="14" t="d">
        <x:v>2024-02-20T00:00:00.000Z</x:v>
      </x:c>
      <x:c r="C4831" t="n">
        <x:v>2024</x:v>
      </x:c>
      <x:c r="D4831" t="str">
        <x:v>Q1</x:v>
      </x:c>
      <x:c r="E4831" t="n">
        <x:v>2</x:v>
      </x:c>
      <x:c r="F4831" t="str">
        <x:v>February</x:v>
      </x:c>
      <x:c r="G4831" s="15" t="d">
        <x:v>2024-02-01T00:00:00.000Z</x:v>
      </x:c>
      <x:c r="H4831" t="str">
        <x:v>2024-02</x:v>
      </x:c>
      <x:c r="I4831" t="str">
        <x:v>France</x:v>
      </x:c>
      <x:c r="J4831" t="str">
        <x:v>Europe</x:v>
      </x:c>
      <x:c r="K4831" t="str">
        <x:v>EUR</x:v>
      </x:c>
      <x:c r="L4831" t="str">
        <x:v>Baileys</x:v>
      </x:c>
      <x:c r="M4831" t="str">
        <x:v>Liqueur</x:v>
      </x:c>
      <x:c r="N4831" t="str">
        <x:v>On-Trade</x:v>
      </x:c>
      <x:c r="O4831" t="str">
        <x:v>Key Account</x:v>
      </x:c>
      <x:c r="P4831" t="str">
        <x:v>SR-014</x:v>
      </x:c>
      <x:c r="Q4831" s="16" t="n">
        <x:v>45</x:v>
      </x:c>
      <x:c r="R4831" s="17" t="n">
        <x:v>21.63</x:v>
      </x:c>
      <x:c r="S4831" s="18" t="n">
        <x:v>0.12</x:v>
      </x:c>
      <x:c r="T4831" s="17" t="n">
        <x:v>973.49</x:v>
      </x:c>
      <x:c r="U4831" s="17" t="n">
        <x:v>856.67</x:v>
      </x:c>
      <x:c r="V4831" s="17" t="n">
        <x:v>414.25</x:v>
      </x:c>
      <x:c r="W4831" s="17" t="n">
        <x:v>442.41</x:v>
      </x:c>
      <x:c r="X4831" s="18" t="n">
        <x:v>0.5164</x:v>
      </x:c>
      <x:c r="Y4831" s="17" t="n">
        <x:v>993.27</x:v>
      </x:c>
      <x:c r="Z4831" s="18" t="n">
        <x:v>0.8625</x:v>
      </x:c>
      <x:c r="AA4831" s="18" t="n">
        <x:v>0.0426</x:v>
      </x:c>
      <x:c r="AB4831" t="str">
        <x:v>Yes</x:v>
      </x:c>
      <x:c r="AC4831" t="str">
        <x:v>Core</x:v>
      </x:c>
      <x:c r="AD4831" s="18" t="n">
        <x:v>0.5164298971599333</x:v>
      </x:c>
      <x:c r="AE4831" s="18" t="n">
        <x:v>0.8624744530691554</x:v>
      </x:c>
      <x:c r="AF4831" s="17" t="n">
        <x:v>-136.60000000000002</x:v>
      </x:c>
      <x:c r="AG4831" s="18" t="n">
        <x:v>-0.13752554693084462</x:v>
      </x:c>
      <x:c r="AH4831" t="str">
        <x:v>Below Target</x:v>
      </x:c>
    </x:row>
    <x:row r="4832">
      <x:c r="A4832" t="str">
        <x:v>TXN-004829</x:v>
      </x:c>
      <x:c r="B4832" s="14" t="d">
        <x:v>2024-09-14T00:00:00.000Z</x:v>
      </x:c>
      <x:c r="C4832" t="n">
        <x:v>2024</x:v>
      </x:c>
      <x:c r="D4832" t="str">
        <x:v>Q3</x:v>
      </x:c>
      <x:c r="E4832" t="n">
        <x:v>9</x:v>
      </x:c>
      <x:c r="F4832" t="str">
        <x:v>September</x:v>
      </x:c>
      <x:c r="G4832" s="15" t="d">
        <x:v>2024-09-01T00:00:00.000Z</x:v>
      </x:c>
      <x:c r="H4832" t="str">
        <x:v>2024-09</x:v>
      </x:c>
      <x:c r="I4832" t="str">
        <x:v>India</x:v>
      </x:c>
      <x:c r="J4832" t="str">
        <x:v>Asia Pacific</x:v>
      </x:c>
      <x:c r="K4832" t="str">
        <x:v>INR</x:v>
      </x:c>
      <x:c r="L4832" t="str">
        <x:v>J&amp;B</x:v>
      </x:c>
      <x:c r="M4832" t="str">
        <x:v>Scotch Whisky</x:v>
      </x:c>
      <x:c r="N4832" t="str">
        <x:v>Off-Trade</x:v>
      </x:c>
      <x:c r="O4832" t="str">
        <x:v>Hospitality Group</x:v>
      </x:c>
      <x:c r="P4832" t="str">
        <x:v>SR-004</x:v>
      </x:c>
      <x:c r="Q4832" s="16" t="n">
        <x:v>51</x:v>
      </x:c>
      <x:c r="R4832" s="17" t="n">
        <x:v>23.06</x:v>
      </x:c>
      <x:c r="S4832" s="18" t="n">
        <x:v>0</x:v>
      </x:c>
      <x:c r="T4832" s="17" t="n">
        <x:v>1176.17</x:v>
      </x:c>
      <x:c r="U4832" s="17" t="n">
        <x:v>1176.17</x:v>
      </x:c>
      <x:c r="V4832" s="17" t="n">
        <x:v>585.43</x:v>
      </x:c>
      <x:c r="W4832" s="17" t="n">
        <x:v>590.75</x:v>
      </x:c>
      <x:c r="X4832" s="18" t="n">
        <x:v>0.5023</x:v>
      </x:c>
      <x:c r="Y4832" s="17" t="n">
        <x:v>1240.57</x:v>
      </x:c>
      <x:c r="Z4832" s="18" t="n">
        <x:v>0.9481</x:v>
      </x:c>
      <x:c r="AA4832" s="18" t="n">
        <x:v>0.0428</x:v>
      </x:c>
      <x:c r="AB4832" t="str">
        <x:v>No</x:v>
      </x:c>
      <x:c r="AC4832" t="str">
        <x:v>Core</x:v>
      </x:c>
      <x:c r="AD4832" s="18" t="n">
        <x:v>0.5022658289192888</x:v>
      </x:c>
      <x:c r="AE4832" s="18" t="n">
        <x:v>0.9480883787291327</x:v>
      </x:c>
      <x:c r="AF4832" s="17" t="n">
        <x:v>-64.39999999999986</x:v>
      </x:c>
      <x:c r="AG4832" s="18" t="n">
        <x:v>-0.05191162127086732</x:v>
      </x:c>
      <x:c r="AH4832" t="str">
        <x:v>Below Target</x:v>
      </x:c>
    </x:row>
    <x:row r="4833">
      <x:c r="A4833" t="str">
        <x:v>TXN-004830</x:v>
      </x:c>
      <x:c r="B4833" s="14" t="d">
        <x:v>2025-06-29T00:00:00.000Z</x:v>
      </x:c>
      <x:c r="C4833" t="n">
        <x:v>2025</x:v>
      </x:c>
      <x:c r="D4833" t="str">
        <x:v>Q2</x:v>
      </x:c>
      <x:c r="E4833" t="n">
        <x:v>6</x:v>
      </x:c>
      <x:c r="F4833" t="str">
        <x:v>June</x:v>
      </x:c>
      <x:c r="G4833" s="15" t="d">
        <x:v>2025-06-01T00:00:00.000Z</x:v>
      </x:c>
      <x:c r="H4833" t="str">
        <x:v>2025-06</x:v>
      </x:c>
      <x:c r="I4833" t="str">
        <x:v>Germany</x:v>
      </x:c>
      <x:c r="J4833" t="str">
        <x:v>Europe</x:v>
      </x:c>
      <x:c r="K4833" t="str">
        <x:v>EUR</x:v>
      </x:c>
      <x:c r="L4833" t="str">
        <x:v>Don Julio</x:v>
      </x:c>
      <x:c r="M4833" t="str">
        <x:v>Tequila</x:v>
      </x:c>
      <x:c r="N4833" t="str">
        <x:v>E-commerce</x:v>
      </x:c>
      <x:c r="O4833" t="str">
        <x:v>Independent Retailer</x:v>
      </x:c>
      <x:c r="P4833" t="str">
        <x:v>SR-032</x:v>
      </x:c>
      <x:c r="Q4833" s="16" t="n">
        <x:v>160</x:v>
      </x:c>
      <x:c r="R4833" s="17" t="n">
        <x:v>50.71</x:v>
      </x:c>
      <x:c r="S4833" s="18" t="n">
        <x:v>0.15</x:v>
      </x:c>
      <x:c r="T4833" s="17" t="n">
        <x:v>8113.91</x:v>
      </x:c>
      <x:c r="U4833" s="17" t="n">
        <x:v>6896.83</x:v>
      </x:c>
      <x:c r="V4833" s="17" t="n">
        <x:v>2759.63</x:v>
      </x:c>
      <x:c r="W4833" s="17" t="n">
        <x:v>4137.19</x:v>
      </x:c>
      <x:c r="X4833" s="18" t="n">
        <x:v>0.5999</x:v>
      </x:c>
      <x:c r="Y4833" s="17" t="n">
        <x:v>7740.31</x:v>
      </x:c>
      <x:c r="Z4833" s="18" t="n">
        <x:v>0.891</x:v>
      </x:c>
      <x:c r="AA4833" s="18" t="n">
        <x:v>-0.0098</x:v>
      </x:c>
      <x:c r="AB4833" t="str">
        <x:v>Yes</x:v>
      </x:c>
      <x:c r="AC4833" t="str">
        <x:v>Luxury / Reserve</x:v>
      </x:c>
      <x:c r="AD4833" s="18" t="n">
        <x:v>0.5998683453122666</x:v>
      </x:c>
      <x:c r="AE4833" s="18" t="n">
        <x:v>0.8910276203407873</x:v>
      </x:c>
      <x:c r="AF4833" s="17" t="n">
        <x:v>-843.4800000000005</x:v>
      </x:c>
      <x:c r="AG4833" s="18" t="n">
        <x:v>-0.10897237965921266</x:v>
      </x:c>
      <x:c r="AH4833" t="str">
        <x:v>Below Target</x:v>
      </x:c>
    </x:row>
    <x:row r="4834">
      <x:c r="A4834" t="str">
        <x:v>TXN-004831</x:v>
      </x:c>
      <x:c r="B4834" s="14" t="d">
        <x:v>2026-03-26T00:00:00.000Z</x:v>
      </x:c>
      <x:c r="C4834" t="n">
        <x:v>2026</x:v>
      </x:c>
      <x:c r="D4834" t="str">
        <x:v>Q1</x:v>
      </x:c>
      <x:c r="E4834" t="n">
        <x:v>3</x:v>
      </x:c>
      <x:c r="F4834" t="str">
        <x:v>March</x:v>
      </x:c>
      <x:c r="G4834" s="15" t="d">
        <x:v>2026-03-01T00:00:00.000Z</x:v>
      </x:c>
      <x:c r="H4834" t="str">
        <x:v>2026-03</x:v>
      </x:c>
      <x:c r="I4834" t="str">
        <x:v>Singapore</x:v>
      </x:c>
      <x:c r="J4834" t="str">
        <x:v>Asia Pacific</x:v>
      </x:c>
      <x:c r="K4834" t="str">
        <x:v>SGD</x:v>
      </x:c>
      <x:c r="L4834" t="str">
        <x:v>Captain Morgan</x:v>
      </x:c>
      <x:c r="M4834" t="str">
        <x:v>Rum</x:v>
      </x:c>
      <x:c r="N4834" t="str">
        <x:v>Off-Trade</x:v>
      </x:c>
      <x:c r="O4834" t="str">
        <x:v>Distributor</x:v>
      </x:c>
      <x:c r="P4834" t="str">
        <x:v>SR-052</x:v>
      </x:c>
      <x:c r="Q4834" s="16" t="n">
        <x:v>11</x:v>
      </x:c>
      <x:c r="R4834" s="17" t="n">
        <x:v>19.09</x:v>
      </x:c>
      <x:c r="S4834" s="18" t="n">
        <x:v>0.12</x:v>
      </x:c>
      <x:c r="T4834" s="17" t="n">
        <x:v>210.01</x:v>
      </x:c>
      <x:c r="U4834" s="17" t="n">
        <x:v>184.81</x:v>
      </x:c>
      <x:c r="V4834" s="17" t="n">
        <x:v>100.72</x:v>
      </x:c>
      <x:c r="W4834" s="17" t="n">
        <x:v>84.09</x:v>
      </x:c>
      <x:c r="X4834" s="18" t="n">
        <x:v>0.455</x:v>
      </x:c>
      <x:c r="Y4834" s="17" t="n">
        <x:v>188.26</x:v>
      </x:c>
      <x:c r="Z4834" s="18" t="n">
        <x:v>0.9817</x:v>
      </x:c>
      <x:c r="AA4834" s="18" t="n">
        <x:v>0.0983</x:v>
      </x:c>
      <x:c r="AB4834" t="str">
        <x:v>Yes</x:v>
      </x:c>
      <x:c r="AC4834" t="str">
        <x:v>Core</x:v>
      </x:c>
      <x:c r="AD4834" s="18" t="n">
        <x:v>0.45500784589578486</x:v>
      </x:c>
      <x:c r="AE4834" s="18" t="n">
        <x:v>0.9816742802507171</x:v>
      </x:c>
      <x:c r="AF4834" s="17" t="n">
        <x:v>-3.4499999999999886</x:v>
      </x:c>
      <x:c r="AG4834" s="18" t="n">
        <x:v>-0.01832571974928285</x:v>
      </x:c>
      <x:c r="AH4834" t="str">
        <x:v>Below Target</x:v>
      </x:c>
    </x:row>
    <x:row r="4835">
      <x:c r="A4835" t="str">
        <x:v>TXN-004832</x:v>
      </x:c>
      <x:c r="B4835" s="14" t="d">
        <x:v>2023-12-18T00:00:00.000Z</x:v>
      </x:c>
      <x:c r="C4835" t="n">
        <x:v>2023</x:v>
      </x:c>
      <x:c r="D4835" t="str">
        <x:v>Q4</x:v>
      </x:c>
      <x:c r="E4835" t="n">
        <x:v>12</x:v>
      </x:c>
      <x:c r="F4835" t="str">
        <x:v>December</x:v>
      </x:c>
      <x:c r="G4835" s="15" t="d">
        <x:v>2023-12-01T00:00:00.000Z</x:v>
      </x:c>
      <x:c r="H4835" t="str">
        <x:v>2023-12</x:v>
      </x:c>
      <x:c r="I4835" t="str">
        <x:v>United States</x:v>
      </x:c>
      <x:c r="J4835" t="str">
        <x:v>North America</x:v>
      </x:c>
      <x:c r="K4835" t="str">
        <x:v>USD</x:v>
      </x:c>
      <x:c r="L4835" t="str">
        <x:v>Smirnoff</x:v>
      </x:c>
      <x:c r="M4835" t="str">
        <x:v>Vodka</x:v>
      </x:c>
      <x:c r="N4835" t="str">
        <x:v>Off-Trade</x:v>
      </x:c>
      <x:c r="O4835" t="str">
        <x:v>Independent Retailer</x:v>
      </x:c>
      <x:c r="P4835" t="str">
        <x:v>SR-008</x:v>
      </x:c>
      <x:c r="Q4835" s="16" t="n">
        <x:v>184</x:v>
      </x:c>
      <x:c r="R4835" s="17" t="n">
        <x:v>19.04</x:v>
      </x:c>
      <x:c r="S4835" s="18" t="n">
        <x:v>0</x:v>
      </x:c>
      <x:c r="T4835" s="17" t="n">
        <x:v>3502.84</x:v>
      </x:c>
      <x:c r="U4835" s="17" t="n">
        <x:v>3502.84</x:v>
      </x:c>
      <x:c r="V4835" s="17" t="n">
        <x:v>1564.34</x:v>
      </x:c>
      <x:c r="W4835" s="17" t="n">
        <x:v>1938.49</x:v>
      </x:c>
      <x:c r="X4835" s="18" t="n">
        <x:v>0.5534</x:v>
      </x:c>
      <x:c r="Y4835" s="17" t="n">
        <x:v>3187.47</x:v>
      </x:c>
      <x:c r="Z4835" s="18" t="n">
        <x:v>1.0989</x:v>
      </x:c>
      <x:c r="AA4835" s="18" t="n">
        <x:v>-0.0126</x:v>
      </x:c>
      <x:c r="AB4835" t="str">
        <x:v>No</x:v>
      </x:c>
      <x:c r="AC4835" t="str">
        <x:v>Core</x:v>
      </x:c>
      <x:c r="AD4835" s="18" t="n">
        <x:v>0.5534052368934921</x:v>
      </x:c>
      <x:c r="AE4835" s="18" t="n">
        <x:v>1.0989405390482108</x:v>
      </x:c>
      <x:c r="AF4835" s="17" t="n">
        <x:v>315.37000000000035</x:v>
      </x:c>
      <x:c r="AG4835" s="18" t="n">
        <x:v>0.09894053904821076</x:v>
      </x:c>
      <x:c r="AH4835" t="str">
        <x:v>Above Target</x:v>
      </x:c>
    </x:row>
    <x:row r="4836">
      <x:c r="A4836" t="str">
        <x:v>TXN-004833</x:v>
      </x:c>
      <x:c r="B4836" s="14" t="d">
        <x:v>2023-01-19T00:00:00.000Z</x:v>
      </x:c>
      <x:c r="C4836" t="n">
        <x:v>2023</x:v>
      </x:c>
      <x:c r="D4836" t="str">
        <x:v>Q1</x:v>
      </x:c>
      <x:c r="E4836" t="n">
        <x:v>1</x:v>
      </x:c>
      <x:c r="F4836" t="str">
        <x:v>January</x:v>
      </x:c>
      <x:c r="G4836" s="15" t="d">
        <x:v>2023-01-01T00:00:00.000Z</x:v>
      </x:c>
      <x:c r="H4836" t="str">
        <x:v>2023-01</x:v>
      </x:c>
      <x:c r="I4836" t="str">
        <x:v>India</x:v>
      </x:c>
      <x:c r="J4836" t="str">
        <x:v>Asia Pacific</x:v>
      </x:c>
      <x:c r="K4836" t="str">
        <x:v>INR</x:v>
      </x:c>
      <x:c r="L4836" t="str">
        <x:v>Ketel One</x:v>
      </x:c>
      <x:c r="M4836" t="str">
        <x:v>Vodka</x:v>
      </x:c>
      <x:c r="N4836" t="str">
        <x:v>Off-Trade</x:v>
      </x:c>
      <x:c r="O4836" t="str">
        <x:v>Key Account</x:v>
      </x:c>
      <x:c r="P4836" t="str">
        <x:v>SR-040</x:v>
      </x:c>
      <x:c r="Q4836" s="16" t="n">
        <x:v>78</x:v>
      </x:c>
      <x:c r="R4836" s="17" t="n">
        <x:v>26.9</x:v>
      </x:c>
      <x:c r="S4836" s="18" t="n">
        <x:v>0.05</x:v>
      </x:c>
      <x:c r="T4836" s="17" t="n">
        <x:v>2098.22</x:v>
      </x:c>
      <x:c r="U4836" s="17" t="n">
        <x:v>1993.31</x:v>
      </x:c>
      <x:c r="V4836" s="17" t="n">
        <x:v>886.08</x:v>
      </x:c>
      <x:c r="W4836" s="17" t="n">
        <x:v>1107.23</x:v>
      </x:c>
      <x:c r="X4836" s="18" t="n">
        <x:v>0.5555</x:v>
      </x:c>
      <x:c r="Y4836" s="17" t="n">
        <x:v>2116.42</x:v>
      </x:c>
      <x:c r="Z4836" s="18" t="n">
        <x:v>0.9418</x:v>
      </x:c>
      <x:c r="AA4836" s="18" t="n">
        <x:v>-0.0432</x:v>
      </x:c>
      <x:c r="AB4836" t="str">
        <x:v>Yes</x:v>
      </x:c>
      <x:c r="AC4836" t="str">
        <x:v>Premium Core</x:v>
      </x:c>
      <x:c r="AD4836" s="18" t="n">
        <x:v>0.5554730573769259</x:v>
      </x:c>
      <x:c r="AE4836" s="18" t="n">
        <x:v>0.9418310165279102</x:v>
      </x:c>
      <x:c r="AF4836" s="17" t="n">
        <x:v>-123.11000000000013</x:v>
      </x:c>
      <x:c r="AG4836" s="18" t="n">
        <x:v>-0.05816898347208972</x:v>
      </x:c>
      <x:c r="AH4836" t="str">
        <x:v>Below Target</x:v>
      </x:c>
    </x:row>
    <x:row r="4837">
      <x:c r="A4837" t="str">
        <x:v>TXN-004834</x:v>
      </x:c>
      <x:c r="B4837" s="14" t="d">
        <x:v>2026-02-16T00:00:00.000Z</x:v>
      </x:c>
      <x:c r="C4837" t="n">
        <x:v>2026</x:v>
      </x:c>
      <x:c r="D4837" t="str">
        <x:v>Q1</x:v>
      </x:c>
      <x:c r="E4837" t="n">
        <x:v>2</x:v>
      </x:c>
      <x:c r="F4837" t="str">
        <x:v>February</x:v>
      </x:c>
      <x:c r="G4837" s="15" t="d">
        <x:v>2026-02-01T00:00:00.000Z</x:v>
      </x:c>
      <x:c r="H4837" t="str">
        <x:v>2026-02</x:v>
      </x:c>
      <x:c r="I4837" t="str">
        <x:v>Nigeria</x:v>
      </x:c>
      <x:c r="J4837" t="str">
        <x:v>Africa</x:v>
      </x:c>
      <x:c r="K4837" t="str">
        <x:v>NGN</x:v>
      </x:c>
      <x:c r="L4837" t="str">
        <x:v>Guinness</x:v>
      </x:c>
      <x:c r="M4837" t="str">
        <x:v>Beer / Stout</x:v>
      </x:c>
      <x:c r="N4837" t="str">
        <x:v>On-Trade</x:v>
      </x:c>
      <x:c r="O4837" t="str">
        <x:v>Hospitality Group</x:v>
      </x:c>
      <x:c r="P4837" t="str">
        <x:v>SR-056</x:v>
      </x:c>
      <x:c r="Q4837" s="16" t="n">
        <x:v>69</x:v>
      </x:c>
      <x:c r="R4837" s="17" t="n">
        <x:v>8.33</x:v>
      </x:c>
      <x:c r="S4837" s="18" t="n">
        <x:v>0.05</x:v>
      </x:c>
      <x:c r="T4837" s="17" t="n">
        <x:v>574.63</x:v>
      </x:c>
      <x:c r="U4837" s="17" t="n">
        <x:v>545.89</x:v>
      </x:c>
      <x:c r="V4837" s="17" t="n">
        <x:v>298.54</x:v>
      </x:c>
      <x:c r="W4837" s="17" t="n">
        <x:v>247.36</x:v>
      </x:c>
      <x:c r="X4837" s="18" t="n">
        <x:v>0.4531</x:v>
      </x:c>
      <x:c r="Y4837" s="17" t="n">
        <x:v>599.56</x:v>
      </x:c>
      <x:c r="Z4837" s="18" t="n">
        <x:v>0.9105</x:v>
      </x:c>
      <x:c r="AA4837" s="18" t="n">
        <x:v>0.0691</x:v>
      </x:c>
      <x:c r="AB4837" t="str">
        <x:v>Yes</x:v>
      </x:c>
      <x:c r="AC4837" t="str">
        <x:v>Core</x:v>
      </x:c>
      <x:c r="AD4837" s="18" t="n">
        <x:v>0.45313158328601005</x:v>
      </x:c>
      <x:c r="AE4837" s="18" t="n">
        <x:v>0.9104843551938089</x:v>
      </x:c>
      <x:c r="AF4837" s="17" t="n">
        <x:v>-53.66999999999996</x:v>
      </x:c>
      <x:c r="AG4837" s="18" t="n">
        <x:v>-0.08951564480619115</x:v>
      </x:c>
      <x:c r="AH4837" t="str">
        <x:v>Below Target</x:v>
      </x:c>
    </x:row>
    <x:row r="4838">
      <x:c r="A4838" t="str">
        <x:v>TXN-004835</x:v>
      </x:c>
      <x:c r="B4838" s="14" t="d">
        <x:v>2024-11-13T00:00:00.000Z</x:v>
      </x:c>
      <x:c r="C4838" t="n">
        <x:v>2024</x:v>
      </x:c>
      <x:c r="D4838" t="str">
        <x:v>Q4</x:v>
      </x:c>
      <x:c r="E4838" t="n">
        <x:v>11</x:v>
      </x:c>
      <x:c r="F4838" t="str">
        <x:v>November</x:v>
      </x:c>
      <x:c r="G4838" s="15" t="d">
        <x:v>2024-11-01T00:00:00.000Z</x:v>
      </x:c>
      <x:c r="H4838" t="str">
        <x:v>2024-11</x:v>
      </x:c>
      <x:c r="I4838" t="str">
        <x:v>India</x:v>
      </x:c>
      <x:c r="J4838" t="str">
        <x:v>Asia Pacific</x:v>
      </x:c>
      <x:c r="K4838" t="str">
        <x:v>INR</x:v>
      </x:c>
      <x:c r="L4838" t="str">
        <x:v>Johnnie Walker</x:v>
      </x:c>
      <x:c r="M4838" t="str">
        <x:v>Scotch Whisky</x:v>
      </x:c>
      <x:c r="N4838" t="str">
        <x:v>Wholesale</x:v>
      </x:c>
      <x:c r="O4838" t="str">
        <x:v>Independent Retailer</x:v>
      </x:c>
      <x:c r="P4838" t="str">
        <x:v>SR-040</x:v>
      </x:c>
      <x:c r="Q4838" s="16" t="n">
        <x:v>37</x:v>
      </x:c>
      <x:c r="R4838" s="17" t="n">
        <x:v>34</x:v>
      </x:c>
      <x:c r="S4838" s="18" t="n">
        <x:v>0.12</x:v>
      </x:c>
      <x:c r="T4838" s="17" t="n">
        <x:v>1257.89</x:v>
      </x:c>
      <x:c r="U4838" s="17" t="n">
        <x:v>1106.94</x:v>
      </x:c>
      <x:c r="V4838" s="17" t="n">
        <x:v>538.15</x:v>
      </x:c>
      <x:c r="W4838" s="17" t="n">
        <x:v>568.79</x:v>
      </x:c>
      <x:c r="X4838" s="18" t="n">
        <x:v>0.5138</x:v>
      </x:c>
      <x:c r="Y4838" s="17" t="n">
        <x:v>1089.88</x:v>
      </x:c>
      <x:c r="Z4838" s="18" t="n">
        <x:v>1.0157</x:v>
      </x:c>
      <x:c r="AA4838" s="18" t="n">
        <x:v>0.0591</x:v>
      </x:c>
      <x:c r="AB4838" t="str">
        <x:v>Yes</x:v>
      </x:c>
      <x:c r="AC4838" t="str">
        <x:v>Luxury / Reserve</x:v>
      </x:c>
      <x:c r="AD4838" s="18" t="n">
        <x:v>0.5138399551917899</x:v>
      </x:c>
      <x:c r="AE4838" s="18" t="n">
        <x:v>1.0156530994237898</x:v>
      </x:c>
      <x:c r="AF4838" s="17" t="n">
        <x:v>17.059999999999945</x:v>
      </x:c>
      <x:c r="AG4838" s="18" t="n">
        <x:v>0.015653099423789722</x:v>
      </x:c>
      <x:c r="AH4838" t="str">
        <x:v>Above Target</x:v>
      </x:c>
    </x:row>
    <x:row r="4839">
      <x:c r="A4839" t="str">
        <x:v>TXN-004836</x:v>
      </x:c>
      <x:c r="B4839" s="14" t="d">
        <x:v>2026-04-05T00:00:00.000Z</x:v>
      </x:c>
      <x:c r="C4839" t="n">
        <x:v>2026</x:v>
      </x:c>
      <x:c r="D4839" t="str">
        <x:v>Q2</x:v>
      </x:c>
      <x:c r="E4839" t="n">
        <x:v>4</x:v>
      </x:c>
      <x:c r="F4839" t="str">
        <x:v>April</x:v>
      </x:c>
      <x:c r="G4839" s="15" t="d">
        <x:v>2026-04-01T00:00:00.000Z</x:v>
      </x:c>
      <x:c r="H4839" t="str">
        <x:v>2026-04</x:v>
      </x:c>
      <x:c r="I4839" t="str">
        <x:v>Nigeria</x:v>
      </x:c>
      <x:c r="J4839" t="str">
        <x:v>Africa</x:v>
      </x:c>
      <x:c r="K4839" t="str">
        <x:v>NGN</x:v>
      </x:c>
      <x:c r="L4839" t="str">
        <x:v>Captain Morgan</x:v>
      </x:c>
      <x:c r="M4839" t="str">
        <x:v>Rum</x:v>
      </x:c>
      <x:c r="N4839" t="str">
        <x:v>Wholesale</x:v>
      </x:c>
      <x:c r="O4839" t="str">
        <x:v>Distributor</x:v>
      </x:c>
      <x:c r="P4839" t="str">
        <x:v>SR-008</x:v>
      </x:c>
      <x:c r="Q4839" s="16" t="n">
        <x:v>34</x:v>
      </x:c>
      <x:c r="R4839" s="17" t="n">
        <x:v>17.78</x:v>
      </x:c>
      <x:c r="S4839" s="18" t="n">
        <x:v>0</x:v>
      </x:c>
      <x:c r="T4839" s="17" t="n">
        <x:v>604.52</x:v>
      </x:c>
      <x:c r="U4839" s="17" t="n">
        <x:v>604.52</x:v>
      </x:c>
      <x:c r="V4839" s="17" t="n">
        <x:v>282.51</x:v>
      </x:c>
      <x:c r="W4839" s="17" t="n">
        <x:v>322.01</x:v>
      </x:c>
      <x:c r="X4839" s="18" t="n">
        <x:v>0.5327</x:v>
      </x:c>
      <x:c r="Y4839" s="17" t="n">
        <x:v>603.59</x:v>
      </x:c>
      <x:c r="Z4839" s="18" t="n">
        <x:v>1.0015</x:v>
      </x:c>
      <x:c r="AA4839" s="18" t="n">
        <x:v>0.0982</x:v>
      </x:c>
      <x:c r="AB4839" t="str">
        <x:v>No</x:v>
      </x:c>
      <x:c r="AC4839" t="str">
        <x:v>Core</x:v>
      </x:c>
      <x:c r="AD4839" s="18" t="n">
        <x:v>0.5326705485343743</x:v>
      </x:c>
      <x:c r="AE4839" s="18" t="n">
        <x:v>1.001540780993721</x:v>
      </x:c>
      <x:c r="AF4839" s="17" t="n">
        <x:v>0.92999999999995</x:v>
      </x:c>
      <x:c r="AG4839" s="18" t="n">
        <x:v>0.0015407809937208203</x:v>
      </x:c>
      <x:c r="AH4839" t="str">
        <x:v>Above Target</x:v>
      </x:c>
    </x:row>
    <x:row r="4840">
      <x:c r="A4840" t="str">
        <x:v>TXN-004837</x:v>
      </x:c>
      <x:c r="B4840" s="14" t="d">
        <x:v>2025-03-21T00:00:00.000Z</x:v>
      </x:c>
      <x:c r="C4840" t="n">
        <x:v>2025</x:v>
      </x:c>
      <x:c r="D4840" t="str">
        <x:v>Q1</x:v>
      </x:c>
      <x:c r="E4840" t="n">
        <x:v>3</x:v>
      </x:c>
      <x:c r="F4840" t="str">
        <x:v>March</x:v>
      </x:c>
      <x:c r="G4840" s="15" t="d">
        <x:v>2025-03-01T00:00:00.000Z</x:v>
      </x:c>
      <x:c r="H4840" t="str">
        <x:v>2025-03</x:v>
      </x:c>
      <x:c r="I4840" t="str">
        <x:v>United Kingdom</x:v>
      </x:c>
      <x:c r="J4840" t="str">
        <x:v>Europe</x:v>
      </x:c>
      <x:c r="K4840" t="str">
        <x:v>GBP</x:v>
      </x:c>
      <x:c r="L4840" t="str">
        <x:v>Guinness</x:v>
      </x:c>
      <x:c r="M4840" t="str">
        <x:v>Beer / Stout</x:v>
      </x:c>
      <x:c r="N4840" t="str">
        <x:v>E-commerce</x:v>
      </x:c>
      <x:c r="O4840" t="str">
        <x:v>E-commerce Partner</x:v>
      </x:c>
      <x:c r="P4840" t="str">
        <x:v>SR-056</x:v>
      </x:c>
      <x:c r="Q4840" s="16" t="n">
        <x:v>102</x:v>
      </x:c>
      <x:c r="R4840" s="17" t="n">
        <x:v>7.9</x:v>
      </x:c>
      <x:c r="S4840" s="18" t="n">
        <x:v>0.03</x:v>
      </x:c>
      <x:c r="T4840" s="17" t="n">
        <x:v>805.3</x:v>
      </x:c>
      <x:c r="U4840" s="17" t="n">
        <x:v>781.14</x:v>
      </x:c>
      <x:c r="V4840" s="17" t="n">
        <x:v>392.47</x:v>
      </x:c>
      <x:c r="W4840" s="17" t="n">
        <x:v>388.68</x:v>
      </x:c>
      <x:c r="X4840" s="18" t="n">
        <x:v>0.4976</x:v>
      </x:c>
      <x:c r="Y4840" s="17" t="n">
        <x:v>827.26</x:v>
      </x:c>
      <x:c r="Z4840" s="18" t="n">
        <x:v>0.9443</x:v>
      </x:c>
      <x:c r="AA4840" s="18" t="n">
        <x:v>-0.0249</x:v>
      </x:c>
      <x:c r="AB4840" t="str">
        <x:v>No</x:v>
      </x:c>
      <x:c r="AC4840" t="str">
        <x:v>Core</x:v>
      </x:c>
      <x:c r="AD4840" s="18" t="n">
        <x:v>0.4975804593286735</x:v>
      </x:c>
      <x:c r="AE4840" s="18" t="n">
        <x:v>0.9442496917534995</x:v>
      </x:c>
      <x:c r="AF4840" s="17" t="n">
        <x:v>-46.120000000000005</x:v>
      </x:c>
      <x:c r="AG4840" s="18" t="n">
        <x:v>-0.0557503082465005</x:v>
      </x:c>
      <x:c r="AH4840" t="str">
        <x:v>Below Target</x:v>
      </x:c>
    </x:row>
    <x:row r="4841">
      <x:c r="A4841" t="str">
        <x:v>TXN-004838</x:v>
      </x:c>
      <x:c r="B4841" s="14" t="d">
        <x:v>2025-10-08T00:00:00.000Z</x:v>
      </x:c>
      <x:c r="C4841" t="n">
        <x:v>2025</x:v>
      </x:c>
      <x:c r="D4841" t="str">
        <x:v>Q4</x:v>
      </x:c>
      <x:c r="E4841" t="n">
        <x:v>10</x:v>
      </x:c>
      <x:c r="F4841" t="str">
        <x:v>October</x:v>
      </x:c>
      <x:c r="G4841" s="15" t="d">
        <x:v>2025-10-01T00:00:00.000Z</x:v>
      </x:c>
      <x:c r="H4841" t="str">
        <x:v>2025-10</x:v>
      </x:c>
      <x:c r="I4841" t="str">
        <x:v>United Kingdom</x:v>
      </x:c>
      <x:c r="J4841" t="str">
        <x:v>Europe</x:v>
      </x:c>
      <x:c r="K4841" t="str">
        <x:v>GBP</x:v>
      </x:c>
      <x:c r="L4841" t="str">
        <x:v>Crown Royal</x:v>
      </x:c>
      <x:c r="M4841" t="str">
        <x:v>Canadian Whisky</x:v>
      </x:c>
      <x:c r="N4841" t="str">
        <x:v>E-commerce</x:v>
      </x:c>
      <x:c r="O4841" t="str">
        <x:v>Distributor</x:v>
      </x:c>
      <x:c r="P4841" t="str">
        <x:v>SR-020</x:v>
      </x:c>
      <x:c r="Q4841" s="16" t="n">
        <x:v>33</x:v>
      </x:c>
      <x:c r="R4841" s="17" t="n">
        <x:v>29.07</x:v>
      </x:c>
      <x:c r="S4841" s="18" t="n">
        <x:v>0.03</x:v>
      </x:c>
      <x:c r="T4841" s="17" t="n">
        <x:v>959.35</x:v>
      </x:c>
      <x:c r="U4841" s="17" t="n">
        <x:v>930.57</x:v>
      </x:c>
      <x:c r="V4841" s="17" t="n">
        <x:v>402.39</x:v>
      </x:c>
      <x:c r="W4841" s="17" t="n">
        <x:v>528.18</x:v>
      </x:c>
      <x:c r="X4841" s="18" t="n">
        <x:v>0.5676</x:v>
      </x:c>
      <x:c r="Y4841" s="17" t="n">
        <x:v>876.38</x:v>
      </x:c>
      <x:c r="Z4841" s="18" t="n">
        <x:v>1.0618</x:v>
      </x:c>
      <x:c r="AA4841" s="18" t="n">
        <x:v>-0.0074</x:v>
      </x:c>
      <x:c r="AB4841" t="str">
        <x:v>No</x:v>
      </x:c>
      <x:c r="AC4841" t="str">
        <x:v>Premium Core</x:v>
      </x:c>
      <x:c r="AD4841" s="18" t="n">
        <x:v>0.5675876075953447</x:v>
      </x:c>
      <x:c r="AE4841" s="18" t="n">
        <x:v>1.0618339076656245</x:v>
      </x:c>
      <x:c r="AF4841" s="17" t="n">
        <x:v>54.190000000000055</x:v>
      </x:c>
      <x:c r="AG4841" s="18" t="n">
        <x:v>0.06183390766562456</x:v>
      </x:c>
      <x:c r="AH4841" t="str">
        <x:v>Above Target</x:v>
      </x:c>
    </x:row>
    <x:row r="4842">
      <x:c r="A4842" t="str">
        <x:v>TXN-004839</x:v>
      </x:c>
      <x:c r="B4842" s="14" t="d">
        <x:v>2024-01-30T00:00:00.000Z</x:v>
      </x:c>
      <x:c r="C4842" t="n">
        <x:v>2024</x:v>
      </x:c>
      <x:c r="D4842" t="str">
        <x:v>Q1</x:v>
      </x:c>
      <x:c r="E4842" t="n">
        <x:v>1</x:v>
      </x:c>
      <x:c r="F4842" t="str">
        <x:v>January</x:v>
      </x:c>
      <x:c r="G4842" s="15" t="d">
        <x:v>2024-01-01T00:00:00.000Z</x:v>
      </x:c>
      <x:c r="H4842" t="str">
        <x:v>2024-01</x:v>
      </x:c>
      <x:c r="I4842" t="str">
        <x:v>Japan</x:v>
      </x:c>
      <x:c r="J4842" t="str">
        <x:v>Asia Pacific</x:v>
      </x:c>
      <x:c r="K4842" t="str">
        <x:v>JPY</x:v>
      </x:c>
      <x:c r="L4842" t="str">
        <x:v>Ketel One</x:v>
      </x:c>
      <x:c r="M4842" t="str">
        <x:v>Vodka</x:v>
      </x:c>
      <x:c r="N4842" t="str">
        <x:v>On-Trade</x:v>
      </x:c>
      <x:c r="O4842" t="str">
        <x:v>Independent Retailer</x:v>
      </x:c>
      <x:c r="P4842" t="str">
        <x:v>SR-043</x:v>
      </x:c>
      <x:c r="Q4842" s="16" t="n">
        <x:v>28</x:v>
      </x:c>
      <x:c r="R4842" s="17" t="n">
        <x:v>34.37</x:v>
      </x:c>
      <x:c r="S4842" s="18" t="n">
        <x:v>0.03</x:v>
      </x:c>
      <x:c r="T4842" s="17" t="n">
        <x:v>962.36</x:v>
      </x:c>
      <x:c r="U4842" s="17" t="n">
        <x:v>933.49</x:v>
      </x:c>
      <x:c r="V4842" s="17" t="n">
        <x:v>393.03</x:v>
      </x:c>
      <x:c r="W4842" s="17" t="n">
        <x:v>540.46</x:v>
      </x:c>
      <x:c r="X4842" s="18" t="n">
        <x:v>0.579</x:v>
      </x:c>
      <x:c r="Y4842" s="17" t="n">
        <x:v>991.54</x:v>
      </x:c>
      <x:c r="Z4842" s="18" t="n">
        <x:v>0.9415</x:v>
      </x:c>
      <x:c r="AA4842" s="18" t="n">
        <x:v>0.0114</x:v>
      </x:c>
      <x:c r="AB4842" t="str">
        <x:v>No</x:v>
      </x:c>
      <x:c r="AC4842" t="str">
        <x:v>Premium Core</x:v>
      </x:c>
      <x:c r="AD4842" s="18" t="n">
        <x:v>0.578967101950744</x:v>
      </x:c>
      <x:c r="AE4842" s="18" t="n">
        <x:v>0.9414547068196947</x:v>
      </x:c>
      <x:c r="AF4842" s="17" t="n">
        <x:v>-58.049999999999955</x:v>
      </x:c>
      <x:c r="AG4842" s="18" t="n">
        <x:v>-0.05854529318030534</x:v>
      </x:c>
      <x:c r="AH4842" t="str">
        <x:v>Below Target</x:v>
      </x:c>
    </x:row>
    <x:row r="4843">
      <x:c r="A4843" t="str">
        <x:v>TXN-004840</x:v>
      </x:c>
      <x:c r="B4843" s="14" t="d">
        <x:v>2025-04-28T00:00:00.000Z</x:v>
      </x:c>
      <x:c r="C4843" t="n">
        <x:v>2025</x:v>
      </x:c>
      <x:c r="D4843" t="str">
        <x:v>Q2</x:v>
      </x:c>
      <x:c r="E4843" t="n">
        <x:v>4</x:v>
      </x:c>
      <x:c r="F4843" t="str">
        <x:v>April</x:v>
      </x:c>
      <x:c r="G4843" s="15" t="d">
        <x:v>2025-04-01T00:00:00.000Z</x:v>
      </x:c>
      <x:c r="H4843" t="str">
        <x:v>2025-04</x:v>
      </x:c>
      <x:c r="I4843" t="str">
        <x:v>Mexico</x:v>
      </x:c>
      <x:c r="J4843" t="str">
        <x:v>Latin America &amp; Caribbean</x:v>
      </x:c>
      <x:c r="K4843" t="str">
        <x:v>MXN</x:v>
      </x:c>
      <x:c r="L4843" t="str">
        <x:v>Baileys</x:v>
      </x:c>
      <x:c r="M4843" t="str">
        <x:v>Liqueur</x:v>
      </x:c>
      <x:c r="N4843" t="str">
        <x:v>Off-Trade</x:v>
      </x:c>
      <x:c r="O4843" t="str">
        <x:v>E-commerce Partner</x:v>
      </x:c>
      <x:c r="P4843" t="str">
        <x:v>SR-033</x:v>
      </x:c>
      <x:c r="Q4843" s="16" t="n">
        <x:v>28</x:v>
      </x:c>
      <x:c r="R4843" s="17" t="n">
        <x:v>18.38</x:v>
      </x:c>
      <x:c r="S4843" s="18" t="n">
        <x:v>0.02</x:v>
      </x:c>
      <x:c r="T4843" s="17" t="n">
        <x:v>514.5</x:v>
      </x:c>
      <x:c r="U4843" s="17" t="n">
        <x:v>504.21</x:v>
      </x:c>
      <x:c r="V4843" s="17" t="n">
        <x:v>230.7</x:v>
      </x:c>
      <x:c r="W4843" s="17" t="n">
        <x:v>273.51</x:v>
      </x:c>
      <x:c r="X4843" s="18" t="n">
        <x:v>0.5425</x:v>
      </x:c>
      <x:c r="Y4843" s="17" t="n">
        <x:v>578.95</x:v>
      </x:c>
      <x:c r="Z4843" s="18" t="n">
        <x:v>0.8709</x:v>
      </x:c>
      <x:c r="AA4843" s="18" t="n">
        <x:v>0.0993</x:v>
      </x:c>
      <x:c r="AB4843" t="str">
        <x:v>No</x:v>
      </x:c>
      <x:c r="AC4843" t="str">
        <x:v>Core</x:v>
      </x:c>
      <x:c r="AD4843" s="18" t="n">
        <x:v>0.5424525495329328</x:v>
      </x:c>
      <x:c r="AE4843" s="18" t="n">
        <x:v>0.8709042231626218</x:v>
      </x:c>
      <x:c r="AF4843" s="17" t="n">
        <x:v>-74.74000000000007</x:v>
      </x:c>
      <x:c r="AG4843" s="18" t="n">
        <x:v>-0.1290957768373781</x:v>
      </x:c>
      <x:c r="AH4843" t="str">
        <x:v>Below Target</x:v>
      </x:c>
    </x:row>
    <x:row r="4844">
      <x:c r="A4844" t="str">
        <x:v>TXN-004841</x:v>
      </x:c>
      <x:c r="B4844" s="14" t="d">
        <x:v>2024-11-05T00:00:00.000Z</x:v>
      </x:c>
      <x:c r="C4844" t="n">
        <x:v>2024</x:v>
      </x:c>
      <x:c r="D4844" t="str">
        <x:v>Q4</x:v>
      </x:c>
      <x:c r="E4844" t="n">
        <x:v>11</x:v>
      </x:c>
      <x:c r="F4844" t="str">
        <x:v>November</x:v>
      </x:c>
      <x:c r="G4844" s="15" t="d">
        <x:v>2024-11-01T00:00:00.000Z</x:v>
      </x:c>
      <x:c r="H4844" t="str">
        <x:v>2024-11</x:v>
      </x:c>
      <x:c r="I4844" t="str">
        <x:v>Brazil</x:v>
      </x:c>
      <x:c r="J4844" t="str">
        <x:v>Latin America &amp; Caribbean</x:v>
      </x:c>
      <x:c r="K4844" t="str">
        <x:v>BRL</x:v>
      </x:c>
      <x:c r="L4844" t="str">
        <x:v>Crown Royal</x:v>
      </x:c>
      <x:c r="M4844" t="str">
        <x:v>Canadian Whisky</x:v>
      </x:c>
      <x:c r="N4844" t="str">
        <x:v>On-Trade</x:v>
      </x:c>
      <x:c r="O4844" t="str">
        <x:v>Key Account</x:v>
      </x:c>
      <x:c r="P4844" t="str">
        <x:v>SR-034</x:v>
      </x:c>
      <x:c r="Q4844" s="16" t="n">
        <x:v>19</x:v>
      </x:c>
      <x:c r="R4844" s="17" t="n">
        <x:v>36.54</x:v>
      </x:c>
      <x:c r="S4844" s="18" t="n">
        <x:v>0.02</x:v>
      </x:c>
      <x:c r="T4844" s="17" t="n">
        <x:v>694.19</x:v>
      </x:c>
      <x:c r="U4844" s="17" t="n">
        <x:v>680.3</x:v>
      </x:c>
      <x:c r="V4844" s="17" t="n">
        <x:v>300.17</x:v>
      </x:c>
      <x:c r="W4844" s="17" t="n">
        <x:v>380.13</x:v>
      </x:c>
      <x:c r="X4844" s="18" t="n">
        <x:v>0.5588</x:v>
      </x:c>
      <x:c r="Y4844" s="17" t="n">
        <x:v>740.07</x:v>
      </x:c>
      <x:c r="Z4844" s="18" t="n">
        <x:v>0.9192</x:v>
      </x:c>
      <x:c r="AA4844" s="18" t="n">
        <x:v>0.0506</x:v>
      </x:c>
      <x:c r="AB4844" t="str">
        <x:v>No</x:v>
      </x:c>
      <x:c r="AC4844" t="str">
        <x:v>Premium Core</x:v>
      </x:c>
      <x:c r="AD4844" s="18" t="n">
        <x:v>0.5587681905041894</x:v>
      </x:c>
      <x:c r="AE4844" s="18" t="n">
        <x:v>0.919237369438026</x:v>
      </x:c>
      <x:c r="AF4844" s="17" t="n">
        <x:v>-59.770000000000095</x:v>
      </x:c>
      <x:c r="AG4844" s="18" t="n">
        <x:v>-0.080762630561974</x:v>
      </x:c>
      <x:c r="AH4844" t="str">
        <x:v>Below Target</x:v>
      </x:c>
    </x:row>
    <x:row r="4845">
      <x:c r="A4845" t="str">
        <x:v>TXN-004842</x:v>
      </x:c>
      <x:c r="B4845" s="14" t="d">
        <x:v>2026-07-07T00:00:00.000Z</x:v>
      </x:c>
      <x:c r="C4845" t="n">
        <x:v>2026</x:v>
      </x:c>
      <x:c r="D4845" t="str">
        <x:v>Q3</x:v>
      </x:c>
      <x:c r="E4845" t="n">
        <x:v>7</x:v>
      </x:c>
      <x:c r="F4845" t="str">
        <x:v>July</x:v>
      </x:c>
      <x:c r="G4845" s="15" t="d">
        <x:v>2026-07-01T00:00:00.000Z</x:v>
      </x:c>
      <x:c r="H4845" t="str">
        <x:v>2026-07</x:v>
      </x:c>
      <x:c r="I4845" t="str">
        <x:v>United Kingdom</x:v>
      </x:c>
      <x:c r="J4845" t="str">
        <x:v>Europe</x:v>
      </x:c>
      <x:c r="K4845" t="str">
        <x:v>GBP</x:v>
      </x:c>
      <x:c r="L4845" t="str">
        <x:v>Captain Morgan</x:v>
      </x:c>
      <x:c r="M4845" t="str">
        <x:v>Rum</x:v>
      </x:c>
      <x:c r="N4845" t="str">
        <x:v>Off-Trade</x:v>
      </x:c>
      <x:c r="O4845" t="str">
        <x:v>Hospitality Group</x:v>
      </x:c>
      <x:c r="P4845" t="str">
        <x:v>SR-034</x:v>
      </x:c>
      <x:c r="Q4845" s="16" t="n">
        <x:v>90</x:v>
      </x:c>
      <x:c r="R4845" s="17" t="n">
        <x:v>18.29</x:v>
      </x:c>
      <x:c r="S4845" s="18" t="n">
        <x:v>0</x:v>
      </x:c>
      <x:c r="T4845" s="17" t="n">
        <x:v>1646.35</x:v>
      </x:c>
      <x:c r="U4845" s="17" t="n">
        <x:v>1646.35</x:v>
      </x:c>
      <x:c r="V4845" s="17" t="n">
        <x:v>837.09</x:v>
      </x:c>
      <x:c r="W4845" s="17" t="n">
        <x:v>809.26</x:v>
      </x:c>
      <x:c r="X4845" s="18" t="n">
        <x:v>0.4916</x:v>
      </x:c>
      <x:c r="Y4845" s="17" t="n">
        <x:v>1875.9</x:v>
      </x:c>
      <x:c r="Z4845" s="18" t="n">
        <x:v>0.8776</x:v>
      </x:c>
      <x:c r="AA4845" s="18" t="n">
        <x:v>-0.0113</x:v>
      </x:c>
      <x:c r="AB4845" t="str">
        <x:v>No</x:v>
      </x:c>
      <x:c r="AC4845" t="str">
        <x:v>Core</x:v>
      </x:c>
      <x:c r="AD4845" s="18" t="n">
        <x:v>0.49154796975126797</x:v>
      </x:c>
      <x:c r="AE4845" s="18" t="n">
        <x:v>0.8776320699397622</x:v>
      </x:c>
      <x:c r="AF4845" s="17" t="n">
        <x:v>-229.55000000000018</x:v>
      </x:c>
      <x:c r="AG4845" s="18" t="n">
        <x:v>-0.12236793006023784</x:v>
      </x:c>
      <x:c r="AH4845" t="str">
        <x:v>Below Target</x:v>
      </x:c>
    </x:row>
    <x:row r="4846">
      <x:c r="A4846" t="str">
        <x:v>TXN-004843</x:v>
      </x:c>
      <x:c r="B4846" s="14" t="d">
        <x:v>2024-08-11T00:00:00.000Z</x:v>
      </x:c>
      <x:c r="C4846" t="n">
        <x:v>2024</x:v>
      </x:c>
      <x:c r="D4846" t="str">
        <x:v>Q3</x:v>
      </x:c>
      <x:c r="E4846" t="n">
        <x:v>8</x:v>
      </x:c>
      <x:c r="F4846" t="str">
        <x:v>August</x:v>
      </x:c>
      <x:c r="G4846" s="15" t="d">
        <x:v>2024-08-01T00:00:00.000Z</x:v>
      </x:c>
      <x:c r="H4846" t="str">
        <x:v>2024-08</x:v>
      </x:c>
      <x:c r="I4846" t="str">
        <x:v>Spain</x:v>
      </x:c>
      <x:c r="J4846" t="str">
        <x:v>Europe</x:v>
      </x:c>
      <x:c r="K4846" t="str">
        <x:v>EUR</x:v>
      </x:c>
      <x:c r="L4846" t="str">
        <x:v>Smirnoff</x:v>
      </x:c>
      <x:c r="M4846" t="str">
        <x:v>Vodka</x:v>
      </x:c>
      <x:c r="N4846" t="str">
        <x:v>On-Trade</x:v>
      </x:c>
      <x:c r="O4846" t="str">
        <x:v>Hospitality Group</x:v>
      </x:c>
      <x:c r="P4846" t="str">
        <x:v>SR-053</x:v>
      </x:c>
      <x:c r="Q4846" s="16" t="n">
        <x:v>64</x:v>
      </x:c>
      <x:c r="R4846" s="17" t="n">
        <x:v>23.6</x:v>
      </x:c>
      <x:c r="S4846" s="18" t="n">
        <x:v>0.03</x:v>
      </x:c>
      <x:c r="T4846" s="17" t="n">
        <x:v>1510.42</x:v>
      </x:c>
      <x:c r="U4846" s="17" t="n">
        <x:v>1465.11</x:v>
      </x:c>
      <x:c r="V4846" s="17" t="n">
        <x:v>667.78</x:v>
      </x:c>
      <x:c r="W4846" s="17" t="n">
        <x:v>797.33</x:v>
      </x:c>
      <x:c r="X4846" s="18" t="n">
        <x:v>0.5442</x:v>
      </x:c>
      <x:c r="Y4846" s="17" t="n">
        <x:v>1493.2</x:v>
      </x:c>
      <x:c r="Z4846" s="18" t="n">
        <x:v>0.9812</x:v>
      </x:c>
      <x:c r="AA4846" s="18" t="n">
        <x:v>-0.0242</x:v>
      </x:c>
      <x:c r="AB4846" t="str">
        <x:v>No</x:v>
      </x:c>
      <x:c r="AC4846" t="str">
        <x:v>Core</x:v>
      </x:c>
      <x:c r="AD4846" s="18" t="n">
        <x:v>0.5442116974152112</x:v>
      </x:c>
      <x:c r="AE4846" s="18" t="n">
        <x:v>0.9811880525046878</x:v>
      </x:c>
      <x:c r="AF4846" s="17" t="n">
        <x:v>-28.090000000000146</x:v>
      </x:c>
      <x:c r="AG4846" s="18" t="n">
        <x:v>-0.01881194749531218</x:v>
      </x:c>
      <x:c r="AH4846" t="str">
        <x:v>Below Target</x:v>
      </x:c>
    </x:row>
    <x:row r="4847">
      <x:c r="A4847" t="str">
        <x:v>TXN-004844</x:v>
      </x:c>
      <x:c r="B4847" s="14" t="d">
        <x:v>2023-06-20T00:00:00.000Z</x:v>
      </x:c>
      <x:c r="C4847" t="n">
        <x:v>2023</x:v>
      </x:c>
      <x:c r="D4847" t="str">
        <x:v>Q2</x:v>
      </x:c>
      <x:c r="E4847" t="n">
        <x:v>6</x:v>
      </x:c>
      <x:c r="F4847" t="str">
        <x:v>June</x:v>
      </x:c>
      <x:c r="G4847" s="15" t="d">
        <x:v>2023-06-01T00:00:00.000Z</x:v>
      </x:c>
      <x:c r="H4847" t="str">
        <x:v>2023-06</x:v>
      </x:c>
      <x:c r="I4847" t="str">
        <x:v>United States</x:v>
      </x:c>
      <x:c r="J4847" t="str">
        <x:v>North America</x:v>
      </x:c>
      <x:c r="K4847" t="str">
        <x:v>USD</x:v>
      </x:c>
      <x:c r="L4847" t="str">
        <x:v>Johnnie Walker</x:v>
      </x:c>
      <x:c r="M4847" t="str">
        <x:v>Scotch Whisky</x:v>
      </x:c>
      <x:c r="N4847" t="str">
        <x:v>Off-Trade</x:v>
      </x:c>
      <x:c r="O4847" t="str">
        <x:v>Distributor</x:v>
      </x:c>
      <x:c r="P4847" t="str">
        <x:v>SR-005</x:v>
      </x:c>
      <x:c r="Q4847" s="16" t="n">
        <x:v>99</x:v>
      </x:c>
      <x:c r="R4847" s="17" t="n">
        <x:v>36.27</x:v>
      </x:c>
      <x:c r="S4847" s="18" t="n">
        <x:v>0</x:v>
      </x:c>
      <x:c r="T4847" s="17" t="n">
        <x:v>3590.62</x:v>
      </x:c>
      <x:c r="U4847" s="17" t="n">
        <x:v>3590.62</x:v>
      </x:c>
      <x:c r="V4847" s="17" t="n">
        <x:v>1608.49</x:v>
      </x:c>
      <x:c r="W4847" s="17" t="n">
        <x:v>1982.13</x:v>
      </x:c>
      <x:c r="X4847" s="18" t="n">
        <x:v>0.552</x:v>
      </x:c>
      <x:c r="Y4847" s="17" t="n">
        <x:v>3345.11</x:v>
      </x:c>
      <x:c r="Z4847" s="18" t="n">
        <x:v>1.0734</x:v>
      </x:c>
      <x:c r="AA4847" s="18" t="n">
        <x:v>0.0099</x:v>
      </x:c>
      <x:c r="AB4847" t="str">
        <x:v>No</x:v>
      </x:c>
      <x:c r="AC4847" t="str">
        <x:v>Luxury / Reserve</x:v>
      </x:c>
      <x:c r="AD4847" s="18" t="n">
        <x:v>0.5520300115300422</x:v>
      </x:c>
      <x:c r="AE4847" s="18" t="n">
        <x:v>1.073393700057696</x:v>
      </x:c>
      <x:c r="AF4847" s="17" t="n">
        <x:v>245.50999999999976</x:v>
      </x:c>
      <x:c r="AG4847" s="18" t="n">
        <x:v>0.07339370005769609</x:v>
      </x:c>
      <x:c r="AH4847" t="str">
        <x:v>Above Target</x:v>
      </x:c>
    </x:row>
    <x:row r="4848">
      <x:c r="A4848" t="str">
        <x:v>TXN-004845</x:v>
      </x:c>
      <x:c r="B4848" s="14" t="d">
        <x:v>2026-08-07T00:00:00.000Z</x:v>
      </x:c>
      <x:c r="C4848" t="n">
        <x:v>2026</x:v>
      </x:c>
      <x:c r="D4848" t="str">
        <x:v>Q3</x:v>
      </x:c>
      <x:c r="E4848" t="n">
        <x:v>8</x:v>
      </x:c>
      <x:c r="F4848" t="str">
        <x:v>August</x:v>
      </x:c>
      <x:c r="G4848" s="15" t="d">
        <x:v>2026-08-01T00:00:00.000Z</x:v>
      </x:c>
      <x:c r="H4848" t="str">
        <x:v>2026-08</x:v>
      </x:c>
      <x:c r="I4848" t="str">
        <x:v>Australia</x:v>
      </x:c>
      <x:c r="J4848" t="str">
        <x:v>Asia Pacific</x:v>
      </x:c>
      <x:c r="K4848" t="str">
        <x:v>AUD</x:v>
      </x:c>
      <x:c r="L4848" t="str">
        <x:v>Ketel One</x:v>
      </x:c>
      <x:c r="M4848" t="str">
        <x:v>Vodka</x:v>
      </x:c>
      <x:c r="N4848" t="str">
        <x:v>Wholesale</x:v>
      </x:c>
      <x:c r="O4848" t="str">
        <x:v>Independent Retailer</x:v>
      </x:c>
      <x:c r="P4848" t="str">
        <x:v>SR-007</x:v>
      </x:c>
      <x:c r="Q4848" s="16" t="n">
        <x:v>45</x:v>
      </x:c>
      <x:c r="R4848" s="17" t="n">
        <x:v>25.9</x:v>
      </x:c>
      <x:c r="S4848" s="18" t="n">
        <x:v>0</x:v>
      </x:c>
      <x:c r="T4848" s="17" t="n">
        <x:v>1165.34</x:v>
      </x:c>
      <x:c r="U4848" s="17" t="n">
        <x:v>1165.34</x:v>
      </x:c>
      <x:c r="V4848" s="17" t="n">
        <x:v>505.96</x:v>
      </x:c>
      <x:c r="W4848" s="17" t="n">
        <x:v>659.38</x:v>
      </x:c>
      <x:c r="X4848" s="18" t="n">
        <x:v>0.5658</x:v>
      </x:c>
      <x:c r="Y4848" s="17" t="n">
        <x:v>1325.91</x:v>
      </x:c>
      <x:c r="Z4848" s="18" t="n">
        <x:v>0.8789</x:v>
      </x:c>
      <x:c r="AA4848" s="18" t="n">
        <x:v>0.0152</x:v>
      </x:c>
      <x:c r="AB4848" t="str">
        <x:v>No</x:v>
      </x:c>
      <x:c r="AC4848" t="str">
        <x:v>Premium Core</x:v>
      </x:c>
      <x:c r="AD4848" s="18" t="n">
        <x:v>0.5658262824583383</x:v>
      </x:c>
      <x:c r="AE4848" s="18" t="n">
        <x:v>0.8788982660964921</x:v>
      </x:c>
      <x:c r="AF4848" s="17" t="n">
        <x:v>-160.57000000000016</x:v>
      </x:c>
      <x:c r="AG4848" s="18" t="n">
        <x:v>-0.1211017339035079</x:v>
      </x:c>
      <x:c r="AH4848" t="str">
        <x:v>Below Target</x:v>
      </x:c>
    </x:row>
    <x:row r="4849">
      <x:c r="A4849" t="str">
        <x:v>TXN-004846</x:v>
      </x:c>
      <x:c r="B4849" s="14" t="d">
        <x:v>2023-01-23T00:00:00.000Z</x:v>
      </x:c>
      <x:c r="C4849" t="n">
        <x:v>2023</x:v>
      </x:c>
      <x:c r="D4849" t="str">
        <x:v>Q1</x:v>
      </x:c>
      <x:c r="E4849" t="n">
        <x:v>1</x:v>
      </x:c>
      <x:c r="F4849" t="str">
        <x:v>January</x:v>
      </x:c>
      <x:c r="G4849" s="15" t="d">
        <x:v>2023-01-01T00:00:00.000Z</x:v>
      </x:c>
      <x:c r="H4849" t="str">
        <x:v>2023-01</x:v>
      </x:c>
      <x:c r="I4849" t="str">
        <x:v>Japan</x:v>
      </x:c>
      <x:c r="J4849" t="str">
        <x:v>Asia Pacific</x:v>
      </x:c>
      <x:c r="K4849" t="str">
        <x:v>JPY</x:v>
      </x:c>
      <x:c r="L4849" t="str">
        <x:v>Buchanan's</x:v>
      </x:c>
      <x:c r="M4849" t="str">
        <x:v>Scotch Whisky</x:v>
      </x:c>
      <x:c r="N4849" t="str">
        <x:v>On-Trade</x:v>
      </x:c>
      <x:c r="O4849" t="str">
        <x:v>Key Account</x:v>
      </x:c>
      <x:c r="P4849" t="str">
        <x:v>SR-059</x:v>
      </x:c>
      <x:c r="Q4849" s="16" t="n">
        <x:v>29</x:v>
      </x:c>
      <x:c r="R4849" s="17" t="n">
        <x:v>33.76</x:v>
      </x:c>
      <x:c r="S4849" s="18" t="n">
        <x:v>0</x:v>
      </x:c>
      <x:c r="T4849" s="17" t="n">
        <x:v>979.11</x:v>
      </x:c>
      <x:c r="U4849" s="17" t="n">
        <x:v>979.11</x:v>
      </x:c>
      <x:c r="V4849" s="17" t="n">
        <x:v>414.74</x:v>
      </x:c>
      <x:c r="W4849" s="17" t="n">
        <x:v>564.37</x:v>
      </x:c>
      <x:c r="X4849" s="18" t="n">
        <x:v>0.5764</x:v>
      </x:c>
      <x:c r="Y4849" s="17" t="n">
        <x:v>955.31</x:v>
      </x:c>
      <x:c r="Z4849" s="18" t="n">
        <x:v>1.0249</x:v>
      </x:c>
      <x:c r="AA4849" s="18" t="n">
        <x:v>0.0753</x:v>
      </x:c>
      <x:c r="AB4849" t="str">
        <x:v>No</x:v>
      </x:c>
      <x:c r="AC4849" t="str">
        <x:v>Premium Core</x:v>
      </x:c>
      <x:c r="AD4849" s="18" t="n">
        <x:v>0.5764112306073883</x:v>
      </x:c>
      <x:c r="AE4849" s="18" t="n">
        <x:v>1.0249133789031832</x:v>
      </x:c>
      <x:c r="AF4849" s="17" t="n">
        <x:v>23.800000000000068</x:v>
      </x:c>
      <x:c r="AG4849" s="18" t="n">
        <x:v>0.024913378903183334</x:v>
      </x:c>
      <x:c r="AH4849" t="str">
        <x:v>Above Target</x:v>
      </x:c>
    </x:row>
    <x:row r="4850">
      <x:c r="A4850" t="str">
        <x:v>TXN-004847</x:v>
      </x:c>
      <x:c r="B4850" s="14" t="d">
        <x:v>2023-04-27T00:00:00.000Z</x:v>
      </x:c>
      <x:c r="C4850" t="n">
        <x:v>2023</x:v>
      </x:c>
      <x:c r="D4850" t="str">
        <x:v>Q2</x:v>
      </x:c>
      <x:c r="E4850" t="n">
        <x:v>4</x:v>
      </x:c>
      <x:c r="F4850" t="str">
        <x:v>April</x:v>
      </x:c>
      <x:c r="G4850" s="15" t="d">
        <x:v>2023-04-01T00:00:00.000Z</x:v>
      </x:c>
      <x:c r="H4850" t="str">
        <x:v>2023-04</x:v>
      </x:c>
      <x:c r="I4850" t="str">
        <x:v>Brazil</x:v>
      </x:c>
      <x:c r="J4850" t="str">
        <x:v>Latin America &amp; Caribbean</x:v>
      </x:c>
      <x:c r="K4850" t="str">
        <x:v>BRL</x:v>
      </x:c>
      <x:c r="L4850" t="str">
        <x:v>Tanqueray</x:v>
      </x:c>
      <x:c r="M4850" t="str">
        <x:v>Gin</x:v>
      </x:c>
      <x:c r="N4850" t="str">
        <x:v>On-Trade</x:v>
      </x:c>
      <x:c r="O4850" t="str">
        <x:v>Key Account</x:v>
      </x:c>
      <x:c r="P4850" t="str">
        <x:v>SR-057</x:v>
      </x:c>
      <x:c r="Q4850" s="16" t="n">
        <x:v>19</x:v>
      </x:c>
      <x:c r="R4850" s="17" t="n">
        <x:v>33.04</x:v>
      </x:c>
      <x:c r="S4850" s="18" t="n">
        <x:v>0</x:v>
      </x:c>
      <x:c r="T4850" s="17" t="n">
        <x:v>627.74</x:v>
      </x:c>
      <x:c r="U4850" s="17" t="n">
        <x:v>627.74</x:v>
      </x:c>
      <x:c r="V4850" s="17" t="n">
        <x:v>289.2</x:v>
      </x:c>
      <x:c r="W4850" s="17" t="n">
        <x:v>338.54</x:v>
      </x:c>
      <x:c r="X4850" s="18" t="n">
        <x:v>0.5393</x:v>
      </x:c>
      <x:c r="Y4850" s="17" t="n">
        <x:v>683</x:v>
      </x:c>
      <x:c r="Z4850" s="18" t="n">
        <x:v>0.9191</x:v>
      </x:c>
      <x:c r="AA4850" s="18" t="n">
        <x:v>-0.0222</x:v>
      </x:c>
      <x:c r="AB4850" t="str">
        <x:v>No</x:v>
      </x:c>
      <x:c r="AC4850" t="str">
        <x:v>Premium Core</x:v>
      </x:c>
      <x:c r="AD4850" s="18" t="n">
        <x:v>0.5392997100710486</x:v>
      </x:c>
      <x:c r="AE4850" s="18" t="n">
        <x:v>0.9190922401171303</x:v>
      </x:c>
      <x:c r="AF4850" s="17" t="n">
        <x:v>-55.25999999999999</x:v>
      </x:c>
      <x:c r="AG4850" s="18" t="n">
        <x:v>-0.08090775988286968</x:v>
      </x:c>
      <x:c r="AH4850" t="str">
        <x:v>Below Target</x:v>
      </x:c>
    </x:row>
    <x:row r="4851">
      <x:c r="A4851" t="str">
        <x:v>TXN-004848</x:v>
      </x:c>
      <x:c r="B4851" s="14" t="d">
        <x:v>2023-12-17T00:00:00.000Z</x:v>
      </x:c>
      <x:c r="C4851" t="n">
        <x:v>2023</x:v>
      </x:c>
      <x:c r="D4851" t="str">
        <x:v>Q4</x:v>
      </x:c>
      <x:c r="E4851" t="n">
        <x:v>12</x:v>
      </x:c>
      <x:c r="F4851" t="str">
        <x:v>December</x:v>
      </x:c>
      <x:c r="G4851" s="15" t="d">
        <x:v>2023-12-01T00:00:00.000Z</x:v>
      </x:c>
      <x:c r="H4851" t="str">
        <x:v>2023-12</x:v>
      </x:c>
      <x:c r="I4851" t="str">
        <x:v>Japan</x:v>
      </x:c>
      <x:c r="J4851" t="str">
        <x:v>Asia Pacific</x:v>
      </x:c>
      <x:c r="K4851" t="str">
        <x:v>JPY</x:v>
      </x:c>
      <x:c r="L4851" t="str">
        <x:v>Crown Royal</x:v>
      </x:c>
      <x:c r="M4851" t="str">
        <x:v>Canadian Whisky</x:v>
      </x:c>
      <x:c r="N4851" t="str">
        <x:v>On-Trade</x:v>
      </x:c>
      <x:c r="O4851" t="str">
        <x:v>Distributor</x:v>
      </x:c>
      <x:c r="P4851" t="str">
        <x:v>SR-043</x:v>
      </x:c>
      <x:c r="Q4851" s="16" t="n">
        <x:v>35</x:v>
      </x:c>
      <x:c r="R4851" s="17" t="n">
        <x:v>35.86</x:v>
      </x:c>
      <x:c r="S4851" s="18" t="n">
        <x:v>0.02</x:v>
      </x:c>
      <x:c r="T4851" s="17" t="n">
        <x:v>1255.12</x:v>
      </x:c>
      <x:c r="U4851" s="17" t="n">
        <x:v>1230.02</x:v>
      </x:c>
      <x:c r="V4851" s="17" t="n">
        <x:v>564.26</x:v>
      </x:c>
      <x:c r="W4851" s="17" t="n">
        <x:v>665.76</x:v>
      </x:c>
      <x:c r="X4851" s="18" t="n">
        <x:v>0.5413</x:v>
      </x:c>
      <x:c r="Y4851" s="17" t="n">
        <x:v>1386</x:v>
      </x:c>
      <x:c r="Z4851" s="18" t="n">
        <x:v>0.8875</x:v>
      </x:c>
      <x:c r="AA4851" s="18" t="n">
        <x:v>0.0324</x:v>
      </x:c>
      <x:c r="AB4851" t="str">
        <x:v>No</x:v>
      </x:c>
      <x:c r="AC4851" t="str">
        <x:v>Premium Core</x:v>
      </x:c>
      <x:c r="AD4851" s="18" t="n">
        <x:v>0.5412594917155819</x:v>
      </x:c>
      <x:c r="AE4851" s="18" t="n">
        <x:v>0.8874603174603174</x:v>
      </x:c>
      <x:c r="AF4851" s="17" t="n">
        <x:v>-155.98000000000002</x:v>
      </x:c>
      <x:c r="AG4851" s="18" t="n">
        <x:v>-0.11253968253968255</x:v>
      </x:c>
      <x:c r="AH4851" t="str">
        <x:v>Below Target</x:v>
      </x:c>
    </x:row>
    <x:row r="4852">
      <x:c r="A4852" t="str">
        <x:v>TXN-004849</x:v>
      </x:c>
      <x:c r="B4852" s="14" t="d">
        <x:v>2024-07-06T00:00:00.000Z</x:v>
      </x:c>
      <x:c r="C4852" t="n">
        <x:v>2024</x:v>
      </x:c>
      <x:c r="D4852" t="str">
        <x:v>Q3</x:v>
      </x:c>
      <x:c r="E4852" t="n">
        <x:v>7</x:v>
      </x:c>
      <x:c r="F4852" t="str">
        <x:v>July</x:v>
      </x:c>
      <x:c r="G4852" s="15" t="d">
        <x:v>2024-07-01T00:00:00.000Z</x:v>
      </x:c>
      <x:c r="H4852" t="str">
        <x:v>2024-07</x:v>
      </x:c>
      <x:c r="I4852" t="str">
        <x:v>Canada</x:v>
      </x:c>
      <x:c r="J4852" t="str">
        <x:v>North America</x:v>
      </x:c>
      <x:c r="K4852" t="str">
        <x:v>CAD</x:v>
      </x:c>
      <x:c r="L4852" t="str">
        <x:v>Guinness</x:v>
      </x:c>
      <x:c r="M4852" t="str">
        <x:v>Beer / Stout</x:v>
      </x:c>
      <x:c r="N4852" t="str">
        <x:v>On-Trade</x:v>
      </x:c>
      <x:c r="O4852" t="str">
        <x:v>E-commerce Partner</x:v>
      </x:c>
      <x:c r="P4852" t="str">
        <x:v>SR-023</x:v>
      </x:c>
      <x:c r="Q4852" s="16" t="n">
        <x:v>35</x:v>
      </x:c>
      <x:c r="R4852" s="17" t="n">
        <x:v>7.97</x:v>
      </x:c>
      <x:c r="S4852" s="18" t="n">
        <x:v>0.03</x:v>
      </x:c>
      <x:c r="T4852" s="17" t="n">
        <x:v>278.85</x:v>
      </x:c>
      <x:c r="U4852" s="17" t="n">
        <x:v>270.48</x:v>
      </x:c>
      <x:c r="V4852" s="17" t="n">
        <x:v>133.31</x:v>
      </x:c>
      <x:c r="W4852" s="17" t="n">
        <x:v>137.17</x:v>
      </x:c>
      <x:c r="X4852" s="18" t="n">
        <x:v>0.5071</x:v>
      </x:c>
      <x:c r="Y4852" s="17" t="n">
        <x:v>258.83</x:v>
      </x:c>
      <x:c r="Z4852" s="18" t="n">
        <x:v>1.045</x:v>
      </x:c>
      <x:c r="AA4852" s="18" t="n">
        <x:v>0.1114</x:v>
      </x:c>
      <x:c r="AB4852" t="str">
        <x:v>No</x:v>
      </x:c>
      <x:c r="AC4852" t="str">
        <x:v>Core</x:v>
      </x:c>
      <x:c r="AD4852" s="18" t="n">
        <x:v>0.5071354628808045</x:v>
      </x:c>
      <x:c r="AE4852" s="18" t="n">
        <x:v>1.0450102383804043</x:v>
      </x:c>
      <x:c r="AF4852" s="17" t="n">
        <x:v>11.650000000000034</x:v>
      </x:c>
      <x:c r="AG4852" s="18" t="n">
        <x:v>0.04501023838040426</x:v>
      </x:c>
      <x:c r="AH4852" t="str">
        <x:v>Above Target</x:v>
      </x:c>
    </x:row>
    <x:row r="4853">
      <x:c r="A4853" t="str">
        <x:v>TXN-004850</x:v>
      </x:c>
      <x:c r="B4853" s="14" t="d">
        <x:v>2026-04-04T00:00:00.000Z</x:v>
      </x:c>
      <x:c r="C4853" t="n">
        <x:v>2026</x:v>
      </x:c>
      <x:c r="D4853" t="str">
        <x:v>Q2</x:v>
      </x:c>
      <x:c r="E4853" t="n">
        <x:v>4</x:v>
      </x:c>
      <x:c r="F4853" t="str">
        <x:v>April</x:v>
      </x:c>
      <x:c r="G4853" s="15" t="d">
        <x:v>2026-04-01T00:00:00.000Z</x:v>
      </x:c>
      <x:c r="H4853" t="str">
        <x:v>2026-04</x:v>
      </x:c>
      <x:c r="I4853" t="str">
        <x:v>Mexico</x:v>
      </x:c>
      <x:c r="J4853" t="str">
        <x:v>Latin America &amp; Caribbean</x:v>
      </x:c>
      <x:c r="K4853" t="str">
        <x:v>MXN</x:v>
      </x:c>
      <x:c r="L4853" t="str">
        <x:v>Guinness</x:v>
      </x:c>
      <x:c r="M4853" t="str">
        <x:v>Beer / Stout</x:v>
      </x:c>
      <x:c r="N4853" t="str">
        <x:v>On-Trade</x:v>
      </x:c>
      <x:c r="O4853" t="str">
        <x:v>E-commerce Partner</x:v>
      </x:c>
      <x:c r="P4853" t="str">
        <x:v>SR-036</x:v>
      </x:c>
      <x:c r="Q4853" s="16" t="n">
        <x:v>48</x:v>
      </x:c>
      <x:c r="R4853" s="17" t="n">
        <x:v>8.66</x:v>
      </x:c>
      <x:c r="S4853" s="18" t="n">
        <x:v>0.02</x:v>
      </x:c>
      <x:c r="T4853" s="17" t="n">
        <x:v>415.49</x:v>
      </x:c>
      <x:c r="U4853" s="17" t="n">
        <x:v>407.18</x:v>
      </x:c>
      <x:c r="V4853" s="17" t="n">
        <x:v>216.53</x:v>
      </x:c>
      <x:c r="W4853" s="17" t="n">
        <x:v>190.65</x:v>
      </x:c>
      <x:c r="X4853" s="18" t="n">
        <x:v>0.4682</x:v>
      </x:c>
      <x:c r="Y4853" s="17" t="n">
        <x:v>412.95</x:v>
      </x:c>
      <x:c r="Z4853" s="18" t="n">
        <x:v>0.986</x:v>
      </x:c>
      <x:c r="AA4853" s="18" t="n">
        <x:v>0.0074</x:v>
      </x:c>
      <x:c r="AB4853" t="str">
        <x:v>No</x:v>
      </x:c>
      <x:c r="AC4853" t="str">
        <x:v>Core</x:v>
      </x:c>
      <x:c r="AD4853" s="18" t="n">
        <x:v>0.4682204430473009</x:v>
      </x:c>
      <x:c r="AE4853" s="18" t="n">
        <x:v>0.986027364087662</x:v>
      </x:c>
      <x:c r="AF4853" s="17" t="n">
        <x:v>-5.769999999999982</x:v>
      </x:c>
      <x:c r="AG4853" s="18" t="n">
        <x:v>-0.013972635912338011</x:v>
      </x:c>
      <x:c r="AH4853" t="str">
        <x:v>Below Target</x:v>
      </x:c>
    </x:row>
    <x:row r="4854">
      <x:c r="A4854" t="str">
        <x:v>TXN-004851</x:v>
      </x:c>
      <x:c r="B4854" s="14" t="d">
        <x:v>2026-06-09T00:00:00.000Z</x:v>
      </x:c>
      <x:c r="C4854" t="n">
        <x:v>2026</x:v>
      </x:c>
      <x:c r="D4854" t="str">
        <x:v>Q2</x:v>
      </x:c>
      <x:c r="E4854" t="n">
        <x:v>6</x:v>
      </x:c>
      <x:c r="F4854" t="str">
        <x:v>June</x:v>
      </x:c>
      <x:c r="G4854" s="15" t="d">
        <x:v>2026-06-01T00:00:00.000Z</x:v>
      </x:c>
      <x:c r="H4854" t="str">
        <x:v>2026-06</x:v>
      </x:c>
      <x:c r="I4854" t="str">
        <x:v>South Africa</x:v>
      </x:c>
      <x:c r="J4854" t="str">
        <x:v>Africa</x:v>
      </x:c>
      <x:c r="K4854" t="str">
        <x:v>ZAR</x:v>
      </x:c>
      <x:c r="L4854" t="str">
        <x:v>Johnnie Walker</x:v>
      </x:c>
      <x:c r="M4854" t="str">
        <x:v>Scotch Whisky</x:v>
      </x:c>
      <x:c r="N4854" t="str">
        <x:v>Off-Trade</x:v>
      </x:c>
      <x:c r="O4854" t="str">
        <x:v>Independent Retailer</x:v>
      </x:c>
      <x:c r="P4854" t="str">
        <x:v>SR-054</x:v>
      </x:c>
      <x:c r="Q4854" s="16" t="n">
        <x:v>16</x:v>
      </x:c>
      <x:c r="R4854" s="17" t="n">
        <x:v>33.66</x:v>
      </x:c>
      <x:c r="S4854" s="18" t="n">
        <x:v>0</x:v>
      </x:c>
      <x:c r="T4854" s="17" t="n">
        <x:v>538.62</x:v>
      </x:c>
      <x:c r="U4854" s="17" t="n">
        <x:v>538.62</x:v>
      </x:c>
      <x:c r="V4854" s="17" t="n">
        <x:v>243.41</x:v>
      </x:c>
      <x:c r="W4854" s="17" t="n">
        <x:v>295.21</x:v>
      </x:c>
      <x:c r="X4854" s="18" t="n">
        <x:v>0.5481</x:v>
      </x:c>
      <x:c r="Y4854" s="17" t="n">
        <x:v>577.54</x:v>
      </x:c>
      <x:c r="Z4854" s="18" t="n">
        <x:v>0.9326</x:v>
      </x:c>
      <x:c r="AA4854" s="18" t="n">
        <x:v>0.0231</x:v>
      </x:c>
      <x:c r="AB4854" t="str">
        <x:v>No</x:v>
      </x:c>
      <x:c r="AC4854" t="str">
        <x:v>Luxury / Reserve</x:v>
      </x:c>
      <x:c r="AD4854" s="18" t="n">
        <x:v>0.5480858490215736</x:v>
      </x:c>
      <x:c r="AE4854" s="18" t="n">
        <x:v>0.932610728261246</x:v>
      </x:c>
      <x:c r="AF4854" s="17" t="n">
        <x:v>-38.91999999999996</x:v>
      </x:c>
      <x:c r="AG4854" s="18" t="n">
        <x:v>-0.06738927173875396</x:v>
      </x:c>
      <x:c r="AH4854" t="str">
        <x:v>Below Target</x:v>
      </x:c>
    </x:row>
    <x:row r="4855">
      <x:c r="A4855" t="str">
        <x:v>TXN-004852</x:v>
      </x:c>
      <x:c r="B4855" s="14" t="d">
        <x:v>2026-07-19T00:00:00.000Z</x:v>
      </x:c>
      <x:c r="C4855" t="n">
        <x:v>2026</x:v>
      </x:c>
      <x:c r="D4855" t="str">
        <x:v>Q3</x:v>
      </x:c>
      <x:c r="E4855" t="n">
        <x:v>7</x:v>
      </x:c>
      <x:c r="F4855" t="str">
        <x:v>July</x:v>
      </x:c>
      <x:c r="G4855" s="15" t="d">
        <x:v>2026-07-01T00:00:00.000Z</x:v>
      </x:c>
      <x:c r="H4855" t="str">
        <x:v>2026-07</x:v>
      </x:c>
      <x:c r="I4855" t="str">
        <x:v>United Kingdom</x:v>
      </x:c>
      <x:c r="J4855" t="str">
        <x:v>Europe</x:v>
      </x:c>
      <x:c r="K4855" t="str">
        <x:v>GBP</x:v>
      </x:c>
      <x:c r="L4855" t="str">
        <x:v>Johnnie Walker</x:v>
      </x:c>
      <x:c r="M4855" t="str">
        <x:v>Scotch Whisky</x:v>
      </x:c>
      <x:c r="N4855" t="str">
        <x:v>E-commerce</x:v>
      </x:c>
      <x:c r="O4855" t="str">
        <x:v>Hospitality Group</x:v>
      </x:c>
      <x:c r="P4855" t="str">
        <x:v>SR-040</x:v>
      </x:c>
      <x:c r="Q4855" s="16" t="n">
        <x:v>41</x:v>
      </x:c>
      <x:c r="R4855" s="17" t="n">
        <x:v>33.51</x:v>
      </x:c>
      <x:c r="S4855" s="18" t="n">
        <x:v>0</x:v>
      </x:c>
      <x:c r="T4855" s="17" t="n">
        <x:v>1373.89</x:v>
      </x:c>
      <x:c r="U4855" s="17" t="n">
        <x:v>1373.89</x:v>
      </x:c>
      <x:c r="V4855" s="17" t="n">
        <x:v>586.65</x:v>
      </x:c>
      <x:c r="W4855" s="17" t="n">
        <x:v>787.24</x:v>
      </x:c>
      <x:c r="X4855" s="18" t="n">
        <x:v>0.573</x:v>
      </x:c>
      <x:c r="Y4855" s="17" t="n">
        <x:v>1528.19</x:v>
      </x:c>
      <x:c r="Z4855" s="18" t="n">
        <x:v>0.899</x:v>
      </x:c>
      <x:c r="AA4855" s="18" t="n">
        <x:v>0.0216</x:v>
      </x:c>
      <x:c r="AB4855" t="str">
        <x:v>No</x:v>
      </x:c>
      <x:c r="AC4855" t="str">
        <x:v>Luxury / Reserve</x:v>
      </x:c>
      <x:c r="AD4855" s="18" t="n">
        <x:v>0.5730007496961183</x:v>
      </x:c>
      <x:c r="AE4855" s="18" t="n">
        <x:v>0.8990308796681041</x:v>
      </x:c>
      <x:c r="AF4855" s="17" t="n">
        <x:v>-154.29999999999995</x:v>
      </x:c>
      <x:c r="AG4855" s="18" t="n">
        <x:v>-0.10096912033189587</x:v>
      </x:c>
      <x:c r="AH4855" t="str">
        <x:v>Below Target</x:v>
      </x:c>
    </x:row>
    <x:row r="4856">
      <x:c r="A4856" t="str">
        <x:v>TXN-004853</x:v>
      </x:c>
      <x:c r="B4856" s="14" t="d">
        <x:v>2024-08-06T00:00:00.000Z</x:v>
      </x:c>
      <x:c r="C4856" t="n">
        <x:v>2024</x:v>
      </x:c>
      <x:c r="D4856" t="str">
        <x:v>Q3</x:v>
      </x:c>
      <x:c r="E4856" t="n">
        <x:v>8</x:v>
      </x:c>
      <x:c r="F4856" t="str">
        <x:v>August</x:v>
      </x:c>
      <x:c r="G4856" s="15" t="d">
        <x:v>2024-08-01T00:00:00.000Z</x:v>
      </x:c>
      <x:c r="H4856" t="str">
        <x:v>2024-08</x:v>
      </x:c>
      <x:c r="I4856" t="str">
        <x:v>India</x:v>
      </x:c>
      <x:c r="J4856" t="str">
        <x:v>Asia Pacific</x:v>
      </x:c>
      <x:c r="K4856" t="str">
        <x:v>INR</x:v>
      </x:c>
      <x:c r="L4856" t="str">
        <x:v>Captain Morgan</x:v>
      </x:c>
      <x:c r="M4856" t="str">
        <x:v>Rum</x:v>
      </x:c>
      <x:c r="N4856" t="str">
        <x:v>Duty Free / Travel Retail</x:v>
      </x:c>
      <x:c r="O4856" t="str">
        <x:v>Hospitality Group</x:v>
      </x:c>
      <x:c r="P4856" t="str">
        <x:v>SR-035</x:v>
      </x:c>
      <x:c r="Q4856" s="16" t="n">
        <x:v>59</x:v>
      </x:c>
      <x:c r="R4856" s="17" t="n">
        <x:v>22.79</x:v>
      </x:c>
      <x:c r="S4856" s="18" t="n">
        <x:v>0</x:v>
      </x:c>
      <x:c r="T4856" s="17" t="n">
        <x:v>1344.39</x:v>
      </x:c>
      <x:c r="U4856" s="17" t="n">
        <x:v>1344.39</x:v>
      </x:c>
      <x:c r="V4856" s="17" t="n">
        <x:v>643.04</x:v>
      </x:c>
      <x:c r="W4856" s="17" t="n">
        <x:v>701.35</x:v>
      </x:c>
      <x:c r="X4856" s="18" t="n">
        <x:v>0.5217</x:v>
      </x:c>
      <x:c r="Y4856" s="17" t="n">
        <x:v>1346.2</x:v>
      </x:c>
      <x:c r="Z4856" s="18" t="n">
        <x:v>0.9987</x:v>
      </x:c>
      <x:c r="AA4856" s="18" t="n">
        <x:v>0.059</x:v>
      </x:c>
      <x:c r="AB4856" t="str">
        <x:v>No</x:v>
      </x:c>
      <x:c r="AC4856" t="str">
        <x:v>Core</x:v>
      </x:c>
      <x:c r="AD4856" s="18" t="n">
        <x:v>0.521686415400293</x:v>
      </x:c>
      <x:c r="AE4856" s="18" t="n">
        <x:v>0.9986554746694399</x:v>
      </x:c>
      <x:c r="AF4856" s="17" t="n">
        <x:v>-1.8099999999999454</x:v>
      </x:c>
      <x:c r="AG4856" s="18" t="n">
        <x:v>-0.0013445253305600544</x:v>
      </x:c>
      <x:c r="AH4856" t="str">
        <x:v>Below Target</x:v>
      </x:c>
    </x:row>
    <x:row r="4857">
      <x:c r="A4857" t="str">
        <x:v>TXN-004854</x:v>
      </x:c>
      <x:c r="B4857" s="14" t="d">
        <x:v>2025-10-19T00:00:00.000Z</x:v>
      </x:c>
      <x:c r="C4857" t="n">
        <x:v>2025</x:v>
      </x:c>
      <x:c r="D4857" t="str">
        <x:v>Q4</x:v>
      </x:c>
      <x:c r="E4857" t="n">
        <x:v>10</x:v>
      </x:c>
      <x:c r="F4857" t="str">
        <x:v>October</x:v>
      </x:c>
      <x:c r="G4857" s="15" t="d">
        <x:v>2025-10-01T00:00:00.000Z</x:v>
      </x:c>
      <x:c r="H4857" t="str">
        <x:v>2025-10</x:v>
      </x:c>
      <x:c r="I4857" t="str">
        <x:v>Spain</x:v>
      </x:c>
      <x:c r="J4857" t="str">
        <x:v>Europe</x:v>
      </x:c>
      <x:c r="K4857" t="str">
        <x:v>EUR</x:v>
      </x:c>
      <x:c r="L4857" t="str">
        <x:v>Johnnie Walker</x:v>
      </x:c>
      <x:c r="M4857" t="str">
        <x:v>Scotch Whisky</x:v>
      </x:c>
      <x:c r="N4857" t="str">
        <x:v>On-Trade</x:v>
      </x:c>
      <x:c r="O4857" t="str">
        <x:v>E-commerce Partner</x:v>
      </x:c>
      <x:c r="P4857" t="str">
        <x:v>SR-028</x:v>
      </x:c>
      <x:c r="Q4857" s="16" t="n">
        <x:v>144</x:v>
      </x:c>
      <x:c r="R4857" s="17" t="n">
        <x:v>40.28</x:v>
      </x:c>
      <x:c r="S4857" s="18" t="n">
        <x:v>0.02</x:v>
      </x:c>
      <x:c r="T4857" s="17" t="n">
        <x:v>5800.9</x:v>
      </x:c>
      <x:c r="U4857" s="17" t="n">
        <x:v>5684.88</x:v>
      </x:c>
      <x:c r="V4857" s="17" t="n">
        <x:v>2375.32</x:v>
      </x:c>
      <x:c r="W4857" s="17" t="n">
        <x:v>3309.56</x:v>
      </x:c>
      <x:c r="X4857" s="18" t="n">
        <x:v>0.5822</x:v>
      </x:c>
      <x:c r="Y4857" s="17" t="n">
        <x:v>6028.37</x:v>
      </x:c>
      <x:c r="Z4857" s="18" t="n">
        <x:v>0.943</x:v>
      </x:c>
      <x:c r="AA4857" s="18" t="n">
        <x:v>0.0889</x:v>
      </x:c>
      <x:c r="AB4857" t="str">
        <x:v>No</x:v>
      </x:c>
      <x:c r="AC4857" t="str">
        <x:v>Luxury / Reserve</x:v>
      </x:c>
      <x:c r="AD4857" s="18" t="n">
        <x:v>0.5821688408550401</x:v>
      </x:c>
      <x:c r="AE4857" s="18" t="n">
        <x:v>0.9430210819840189</x:v>
      </x:c>
      <x:c r="AF4857" s="17" t="n">
        <x:v>-343.4899999999998</x:v>
      </x:c>
      <x:c r="AG4857" s="18" t="n">
        <x:v>-0.05697891801598107</x:v>
      </x:c>
      <x:c r="AH4857" t="str">
        <x:v>Below Target</x:v>
      </x:c>
    </x:row>
    <x:row r="4858">
      <x:c r="A4858" t="str">
        <x:v>TXN-004855</x:v>
      </x:c>
      <x:c r="B4858" s="14" t="d">
        <x:v>2023-03-03T00:00:00.000Z</x:v>
      </x:c>
      <x:c r="C4858" t="n">
        <x:v>2023</x:v>
      </x:c>
      <x:c r="D4858" t="str">
        <x:v>Q1</x:v>
      </x:c>
      <x:c r="E4858" t="n">
        <x:v>3</x:v>
      </x:c>
      <x:c r="F4858" t="str">
        <x:v>March</x:v>
      </x:c>
      <x:c r="G4858" s="15" t="d">
        <x:v>2023-03-01T00:00:00.000Z</x:v>
      </x:c>
      <x:c r="H4858" t="str">
        <x:v>2023-03</x:v>
      </x:c>
      <x:c r="I4858" t="str">
        <x:v>Japan</x:v>
      </x:c>
      <x:c r="J4858" t="str">
        <x:v>Asia Pacific</x:v>
      </x:c>
      <x:c r="K4858" t="str">
        <x:v>JPY</x:v>
      </x:c>
      <x:c r="L4858" t="str">
        <x:v>Smirnoff</x:v>
      </x:c>
      <x:c r="M4858" t="str">
        <x:v>Vodka</x:v>
      </x:c>
      <x:c r="N4858" t="str">
        <x:v>On-Trade</x:v>
      </x:c>
      <x:c r="O4858" t="str">
        <x:v>Key Account</x:v>
      </x:c>
      <x:c r="P4858" t="str">
        <x:v>SR-018</x:v>
      </x:c>
      <x:c r="Q4858" s="16" t="n">
        <x:v>20</x:v>
      </x:c>
      <x:c r="R4858" s="17" t="n">
        <x:v>22.72</x:v>
      </x:c>
      <x:c r="S4858" s="18" t="n">
        <x:v>0.02</x:v>
      </x:c>
      <x:c r="T4858" s="17" t="n">
        <x:v>454.39</x:v>
      </x:c>
      <x:c r="U4858" s="17" t="n">
        <x:v>445.31</x:v>
      </x:c>
      <x:c r="V4858" s="17" t="n">
        <x:v>205.16</x:v>
      </x:c>
      <x:c r="W4858" s="17" t="n">
        <x:v>240.15</x:v>
      </x:c>
      <x:c r="X4858" s="18" t="n">
        <x:v>0.5393</x:v>
      </x:c>
      <x:c r="Y4858" s="17" t="n">
        <x:v>467.39</x:v>
      </x:c>
      <x:c r="Z4858" s="18" t="n">
        <x:v>0.9527</x:v>
      </x:c>
      <x:c r="AA4858" s="18" t="n">
        <x:v>0.1046</x:v>
      </x:c>
      <x:c r="AB4858" t="str">
        <x:v>No</x:v>
      </x:c>
      <x:c r="AC4858" t="str">
        <x:v>Core</x:v>
      </x:c>
      <x:c r="AD4858" s="18" t="n">
        <x:v>0.5392872381037929</x:v>
      </x:c>
      <x:c r="AE4858" s="18" t="n">
        <x:v>0.9527589379319198</x:v>
      </x:c>
      <x:c r="AF4858" s="17" t="n">
        <x:v>-22.079999999999984</x:v>
      </x:c>
      <x:c r="AG4858" s="18" t="n">
        <x:v>-0.04724106206808016</x:v>
      </x:c>
      <x:c r="AH4858" t="str">
        <x:v>Below Target</x:v>
      </x:c>
    </x:row>
    <x:row r="4859">
      <x:c r="A4859" t="str">
        <x:v>TXN-004856</x:v>
      </x:c>
      <x:c r="B4859" s="14" t="d">
        <x:v>2024-11-03T00:00:00.000Z</x:v>
      </x:c>
      <x:c r="C4859" t="n">
        <x:v>2024</x:v>
      </x:c>
      <x:c r="D4859" t="str">
        <x:v>Q4</x:v>
      </x:c>
      <x:c r="E4859" t="n">
        <x:v>11</x:v>
      </x:c>
      <x:c r="F4859" t="str">
        <x:v>November</x:v>
      </x:c>
      <x:c r="G4859" s="15" t="d">
        <x:v>2024-11-01T00:00:00.000Z</x:v>
      </x:c>
      <x:c r="H4859" t="str">
        <x:v>2024-11</x:v>
      </x:c>
      <x:c r="I4859" t="str">
        <x:v>Brazil</x:v>
      </x:c>
      <x:c r="J4859" t="str">
        <x:v>Latin America &amp; Caribbean</x:v>
      </x:c>
      <x:c r="K4859" t="str">
        <x:v>BRL</x:v>
      </x:c>
      <x:c r="L4859" t="str">
        <x:v>J&amp;B</x:v>
      </x:c>
      <x:c r="M4859" t="str">
        <x:v>Scotch Whisky</x:v>
      </x:c>
      <x:c r="N4859" t="str">
        <x:v>Off-Trade</x:v>
      </x:c>
      <x:c r="O4859" t="str">
        <x:v>Key Account</x:v>
      </x:c>
      <x:c r="P4859" t="str">
        <x:v>SR-025</x:v>
      </x:c>
      <x:c r="Q4859" s="16" t="n">
        <x:v>91</x:v>
      </x:c>
      <x:c r="R4859" s="17" t="n">
        <x:v>24.48</x:v>
      </x:c>
      <x:c r="S4859" s="18" t="n">
        <x:v>0</x:v>
      </x:c>
      <x:c r="T4859" s="17" t="n">
        <x:v>2227.74</x:v>
      </x:c>
      <x:c r="U4859" s="17" t="n">
        <x:v>2227.74</x:v>
      </x:c>
      <x:c r="V4859" s="17" t="n">
        <x:v>1125.66</x:v>
      </x:c>
      <x:c r="W4859" s="17" t="n">
        <x:v>1102.07</x:v>
      </x:c>
      <x:c r="X4859" s="18" t="n">
        <x:v>0.4947</x:v>
      </x:c>
      <x:c r="Y4859" s="17" t="n">
        <x:v>2485.36</x:v>
      </x:c>
      <x:c r="Z4859" s="18" t="n">
        <x:v>0.8963</x:v>
      </x:c>
      <x:c r="AA4859" s="18" t="n">
        <x:v>-0.0122</x:v>
      </x:c>
      <x:c r="AB4859" t="str">
        <x:v>No</x:v>
      </x:c>
      <x:c r="AC4859" t="str">
        <x:v>Core</x:v>
      </x:c>
      <x:c r="AD4859" s="18" t="n">
        <x:v>0.49470315207340176</x:v>
      </x:c>
      <x:c r="AE4859" s="18" t="n">
        <x:v>0.8963449962983229</x:v>
      </x:c>
      <x:c r="AF4859" s="17" t="n">
        <x:v>-257.62000000000035</x:v>
      </x:c>
      <x:c r="AG4859" s="18" t="n">
        <x:v>-0.10365500370167716</x:v>
      </x:c>
      <x:c r="AH4859" t="str">
        <x:v>Below Target</x:v>
      </x:c>
    </x:row>
    <x:row r="4860">
      <x:c r="A4860" t="str">
        <x:v>TXN-004857</x:v>
      </x:c>
      <x:c r="B4860" s="14" t="d">
        <x:v>2024-05-31T00:00:00.000Z</x:v>
      </x:c>
      <x:c r="C4860" t="n">
        <x:v>2024</x:v>
      </x:c>
      <x:c r="D4860" t="str">
        <x:v>Q2</x:v>
      </x:c>
      <x:c r="E4860" t="n">
        <x:v>5</x:v>
      </x:c>
      <x:c r="F4860" t="str">
        <x:v>May</x:v>
      </x:c>
      <x:c r="G4860" s="15" t="d">
        <x:v>2024-05-01T00:00:00.000Z</x:v>
      </x:c>
      <x:c r="H4860" t="str">
        <x:v>2024-05</x:v>
      </x:c>
      <x:c r="I4860" t="str">
        <x:v>India</x:v>
      </x:c>
      <x:c r="J4860" t="str">
        <x:v>Asia Pacific</x:v>
      </x:c>
      <x:c r="K4860" t="str">
        <x:v>INR</x:v>
      </x:c>
      <x:c r="L4860" t="str">
        <x:v>Smirnoff</x:v>
      </x:c>
      <x:c r="M4860" t="str">
        <x:v>Vodka</x:v>
      </x:c>
      <x:c r="N4860" t="str">
        <x:v>Wholesale</x:v>
      </x:c>
      <x:c r="O4860" t="str">
        <x:v>Distributor</x:v>
      </x:c>
      <x:c r="P4860" t="str">
        <x:v>SR-043</x:v>
      </x:c>
      <x:c r="Q4860" s="16" t="n">
        <x:v>21</x:v>
      </x:c>
      <x:c r="R4860" s="17" t="n">
        <x:v>20</x:v>
      </x:c>
      <x:c r="S4860" s="18" t="n">
        <x:v>0</x:v>
      </x:c>
      <x:c r="T4860" s="17" t="n">
        <x:v>420.04</x:v>
      </x:c>
      <x:c r="U4860" s="17" t="n">
        <x:v>420.04</x:v>
      </x:c>
      <x:c r="V4860" s="17" t="n">
        <x:v>204.39</x:v>
      </x:c>
      <x:c r="W4860" s="17" t="n">
        <x:v>215.65</x:v>
      </x:c>
      <x:c r="X4860" s="18" t="n">
        <x:v>0.5134</x:v>
      </x:c>
      <x:c r="Y4860" s="17" t="n">
        <x:v>454.49</x:v>
      </x:c>
      <x:c r="Z4860" s="18" t="n">
        <x:v>0.9242</x:v>
      </x:c>
      <x:c r="AA4860" s="18" t="n">
        <x:v>-0.0045</x:v>
      </x:c>
      <x:c r="AB4860" t="str">
        <x:v>No</x:v>
      </x:c>
      <x:c r="AC4860" t="str">
        <x:v>Core</x:v>
      </x:c>
      <x:c r="AD4860" s="18" t="n">
        <x:v>0.5134034853823445</x:v>
      </x:c>
      <x:c r="AE4860" s="18" t="n">
        <x:v>0.924200752491804</x:v>
      </x:c>
      <x:c r="AF4860" s="17" t="n">
        <x:v>-34.44999999999999</x:v>
      </x:c>
      <x:c r="AG4860" s="18" t="n">
        <x:v>-0.07579924750819597</x:v>
      </x:c>
      <x:c r="AH4860" t="str">
        <x:v>Below Target</x:v>
      </x:c>
    </x:row>
    <x:row r="4861">
      <x:c r="A4861" t="str">
        <x:v>TXN-004858</x:v>
      </x:c>
      <x:c r="B4861" s="14" t="d">
        <x:v>2023-05-01T00:00:00.000Z</x:v>
      </x:c>
      <x:c r="C4861" t="n">
        <x:v>2023</x:v>
      </x:c>
      <x:c r="D4861" t="str">
        <x:v>Q2</x:v>
      </x:c>
      <x:c r="E4861" t="n">
        <x:v>5</x:v>
      </x:c>
      <x:c r="F4861" t="str">
        <x:v>May</x:v>
      </x:c>
      <x:c r="G4861" s="15" t="d">
        <x:v>2023-05-01T00:00:00.000Z</x:v>
      </x:c>
      <x:c r="H4861" t="str">
        <x:v>2023-05</x:v>
      </x:c>
      <x:c r="I4861" t="str">
        <x:v>Spain</x:v>
      </x:c>
      <x:c r="J4861" t="str">
        <x:v>Europe</x:v>
      </x:c>
      <x:c r="K4861" t="str">
        <x:v>EUR</x:v>
      </x:c>
      <x:c r="L4861" t="str">
        <x:v>Tanqueray</x:v>
      </x:c>
      <x:c r="M4861" t="str">
        <x:v>Gin</x:v>
      </x:c>
      <x:c r="N4861" t="str">
        <x:v>On-Trade</x:v>
      </x:c>
      <x:c r="O4861" t="str">
        <x:v>Hospitality Group</x:v>
      </x:c>
      <x:c r="P4861" t="str">
        <x:v>SR-030</x:v>
      </x:c>
      <x:c r="Q4861" s="16" t="n">
        <x:v>18</x:v>
      </x:c>
      <x:c r="R4861" s="17" t="n">
        <x:v>28.79</x:v>
      </x:c>
      <x:c r="S4861" s="18" t="n">
        <x:v>0</x:v>
      </x:c>
      <x:c r="T4861" s="17" t="n">
        <x:v>518.19</x:v>
      </x:c>
      <x:c r="U4861" s="17" t="n">
        <x:v>518.19</x:v>
      </x:c>
      <x:c r="V4861" s="17" t="n">
        <x:v>235.53</x:v>
      </x:c>
      <x:c r="W4861" s="17" t="n">
        <x:v>282.67</x:v>
      </x:c>
      <x:c r="X4861" s="18" t="n">
        <x:v>0.5455</x:v>
      </x:c>
      <x:c r="Y4861" s="17" t="n">
        <x:v>577.79</x:v>
      </x:c>
      <x:c r="Z4861" s="18" t="n">
        <x:v>0.8969</x:v>
      </x:c>
      <x:c r="AA4861" s="18" t="n">
        <x:v>0.0552</x:v>
      </x:c>
      <x:c r="AB4861" t="str">
        <x:v>No</x:v>
      </x:c>
      <x:c r="AC4861" t="str">
        <x:v>Premium Core</x:v>
      </x:c>
      <x:c r="AD4861" s="18" t="n">
        <x:v>0.5454948956946294</x:v>
      </x:c>
      <x:c r="AE4861" s="18" t="n">
        <x:v>0.8968483359005869</x:v>
      </x:c>
      <x:c r="AF4861" s="17" t="n">
        <x:v>-59.59999999999991</x:v>
      </x:c>
      <x:c r="AG4861" s="18" t="n">
        <x:v>-0.10315166409941313</x:v>
      </x:c>
      <x:c r="AH4861" t="str">
        <x:v>Below Target</x:v>
      </x:c>
    </x:row>
    <x:row r="4862">
      <x:c r="A4862" t="str">
        <x:v>TXN-004859</x:v>
      </x:c>
      <x:c r="B4862" s="14" t="d">
        <x:v>2024-06-11T00:00:00.000Z</x:v>
      </x:c>
      <x:c r="C4862" t="n">
        <x:v>2024</x:v>
      </x:c>
      <x:c r="D4862" t="str">
        <x:v>Q2</x:v>
      </x:c>
      <x:c r="E4862" t="n">
        <x:v>6</x:v>
      </x:c>
      <x:c r="F4862" t="str">
        <x:v>June</x:v>
      </x:c>
      <x:c r="G4862" s="15" t="d">
        <x:v>2024-06-01T00:00:00.000Z</x:v>
      </x:c>
      <x:c r="H4862" t="str">
        <x:v>2024-06</x:v>
      </x:c>
      <x:c r="I4862" t="str">
        <x:v>Mexico</x:v>
      </x:c>
      <x:c r="J4862" t="str">
        <x:v>Latin America &amp; Caribbean</x:v>
      </x:c>
      <x:c r="K4862" t="str">
        <x:v>MXN</x:v>
      </x:c>
      <x:c r="L4862" t="str">
        <x:v>Guinness</x:v>
      </x:c>
      <x:c r="M4862" t="str">
        <x:v>Beer / Stout</x:v>
      </x:c>
      <x:c r="N4862" t="str">
        <x:v>E-commerce</x:v>
      </x:c>
      <x:c r="O4862" t="str">
        <x:v>Distributor</x:v>
      </x:c>
      <x:c r="P4862" t="str">
        <x:v>SR-017</x:v>
      </x:c>
      <x:c r="Q4862" s="16" t="n">
        <x:v>36</x:v>
      </x:c>
      <x:c r="R4862" s="17" t="n">
        <x:v>8.31</x:v>
      </x:c>
      <x:c r="S4862" s="18" t="n">
        <x:v>0.03</x:v>
      </x:c>
      <x:c r="T4862" s="17" t="n">
        <x:v>299.1</x:v>
      </x:c>
      <x:c r="U4862" s="17" t="n">
        <x:v>290.13</x:v>
      </x:c>
      <x:c r="V4862" s="17" t="n">
        <x:v>152.08</x:v>
      </x:c>
      <x:c r="W4862" s="17" t="n">
        <x:v>138.05</x:v>
      </x:c>
      <x:c r="X4862" s="18" t="n">
        <x:v>0.4758</x:v>
      </x:c>
      <x:c r="Y4862" s="17" t="n">
        <x:v>261.93</x:v>
      </x:c>
      <x:c r="Z4862" s="18" t="n">
        <x:v>1.1077</x:v>
      </x:c>
      <x:c r="AA4862" s="18" t="n">
        <x:v>0.0153</x:v>
      </x:c>
      <x:c r="AB4862" t="str">
        <x:v>No</x:v>
      </x:c>
      <x:c r="AC4862" t="str">
        <x:v>Core</x:v>
      </x:c>
      <x:c r="AD4862" s="18" t="n">
        <x:v>0.4758211836073485</x:v>
      </x:c>
      <x:c r="AE4862" s="18" t="n">
        <x:v>1.1076623525369373</x:v>
      </x:c>
      <x:c r="AF4862" s="17" t="n">
        <x:v>28.19999999999999</x:v>
      </x:c>
      <x:c r="AG4862" s="18" t="n">
        <x:v>0.1076623525369373</x:v>
      </x:c>
      <x:c r="AH4862" t="str">
        <x:v>Above Target</x:v>
      </x:c>
    </x:row>
    <x:row r="4863">
      <x:c r="A4863" t="str">
        <x:v>TXN-004860</x:v>
      </x:c>
      <x:c r="B4863" s="14" t="d">
        <x:v>2025-10-03T00:00:00.000Z</x:v>
      </x:c>
      <x:c r="C4863" t="n">
        <x:v>2025</x:v>
      </x:c>
      <x:c r="D4863" t="str">
        <x:v>Q4</x:v>
      </x:c>
      <x:c r="E4863" t="n">
        <x:v>10</x:v>
      </x:c>
      <x:c r="F4863" t="str">
        <x:v>October</x:v>
      </x:c>
      <x:c r="G4863" s="15" t="d">
        <x:v>2025-10-01T00:00:00.000Z</x:v>
      </x:c>
      <x:c r="H4863" t="str">
        <x:v>2025-10</x:v>
      </x:c>
      <x:c r="I4863" t="str">
        <x:v>United Kingdom</x:v>
      </x:c>
      <x:c r="J4863" t="str">
        <x:v>Europe</x:v>
      </x:c>
      <x:c r="K4863" t="str">
        <x:v>GBP</x:v>
      </x:c>
      <x:c r="L4863" t="str">
        <x:v>Don Julio</x:v>
      </x:c>
      <x:c r="M4863" t="str">
        <x:v>Tequila</x:v>
      </x:c>
      <x:c r="N4863" t="str">
        <x:v>Off-Trade</x:v>
      </x:c>
      <x:c r="O4863" t="str">
        <x:v>E-commerce Partner</x:v>
      </x:c>
      <x:c r="P4863" t="str">
        <x:v>SR-053</x:v>
      </x:c>
      <x:c r="Q4863" s="16" t="n">
        <x:v>149</x:v>
      </x:c>
      <x:c r="R4863" s="17" t="n">
        <x:v>48.75</x:v>
      </x:c>
      <x:c r="S4863" s="18" t="n">
        <x:v>0</x:v>
      </x:c>
      <x:c r="T4863" s="17" t="n">
        <x:v>7263.3</x:v>
      </x:c>
      <x:c r="U4863" s="17" t="n">
        <x:v>7263.3</x:v>
      </x:c>
      <x:c r="V4863" s="17" t="n">
        <x:v>2747.33</x:v>
      </x:c>
      <x:c r="W4863" s="17" t="n">
        <x:v>4515.97</x:v>
      </x:c>
      <x:c r="X4863" s="18" t="n">
        <x:v>0.6218</x:v>
      </x:c>
      <x:c r="Y4863" s="17" t="n">
        <x:v>7325.13</x:v>
      </x:c>
      <x:c r="Z4863" s="18" t="n">
        <x:v>0.9916</x:v>
      </x:c>
      <x:c r="AA4863" s="18" t="n">
        <x:v>-0.021</x:v>
      </x:c>
      <x:c r="AB4863" t="str">
        <x:v>No</x:v>
      </x:c>
      <x:c r="AC4863" t="str">
        <x:v>Luxury / Reserve</x:v>
      </x:c>
      <x:c r="AD4863" s="18" t="n">
        <x:v>0.6217518207977091</x:v>
      </x:c>
      <x:c r="AE4863" s="18" t="n">
        <x:v>0.991559194171298</x:v>
      </x:c>
      <x:c r="AF4863" s="17" t="n">
        <x:v>-61.82999999999993</x:v>
      </x:c>
      <x:c r="AG4863" s="18" t="n">
        <x:v>-0.008440805828702005</x:v>
      </x:c>
      <x:c r="AH4863" t="str">
        <x:v>Below Target</x:v>
      </x:c>
    </x:row>
    <x:row r="4864">
      <x:c r="A4864" t="str">
        <x:v>TXN-004861</x:v>
      </x:c>
      <x:c r="B4864" s="14" t="d">
        <x:v>2024-12-08T00:00:00.000Z</x:v>
      </x:c>
      <x:c r="C4864" t="n">
        <x:v>2024</x:v>
      </x:c>
      <x:c r="D4864" t="str">
        <x:v>Q4</x:v>
      </x:c>
      <x:c r="E4864" t="n">
        <x:v>12</x:v>
      </x:c>
      <x:c r="F4864" t="str">
        <x:v>December</x:v>
      </x:c>
      <x:c r="G4864" s="15" t="d">
        <x:v>2024-12-01T00:00:00.000Z</x:v>
      </x:c>
      <x:c r="H4864" t="str">
        <x:v>2024-12</x:v>
      </x:c>
      <x:c r="I4864" t="str">
        <x:v>Nigeria</x:v>
      </x:c>
      <x:c r="J4864" t="str">
        <x:v>Africa</x:v>
      </x:c>
      <x:c r="K4864" t="str">
        <x:v>NGN</x:v>
      </x:c>
      <x:c r="L4864" t="str">
        <x:v>Captain Morgan</x:v>
      </x:c>
      <x:c r="M4864" t="str">
        <x:v>Rum</x:v>
      </x:c>
      <x:c r="N4864" t="str">
        <x:v>On-Trade</x:v>
      </x:c>
      <x:c r="O4864" t="str">
        <x:v>Hospitality Group</x:v>
      </x:c>
      <x:c r="P4864" t="str">
        <x:v>SR-036</x:v>
      </x:c>
      <x:c r="Q4864" s="16" t="n">
        <x:v>40</x:v>
      </x:c>
      <x:c r="R4864" s="17" t="n">
        <x:v>21.96</x:v>
      </x:c>
      <x:c r="S4864" s="18" t="n">
        <x:v>0</x:v>
      </x:c>
      <x:c r="T4864" s="17" t="n">
        <x:v>878.28</x:v>
      </x:c>
      <x:c r="U4864" s="17" t="n">
        <x:v>878.28</x:v>
      </x:c>
      <x:c r="V4864" s="17" t="n">
        <x:v>404.16</x:v>
      </x:c>
      <x:c r="W4864" s="17" t="n">
        <x:v>474.13</x:v>
      </x:c>
      <x:c r="X4864" s="18" t="n">
        <x:v>0.5398</x:v>
      </x:c>
      <x:c r="Y4864" s="17" t="n">
        <x:v>826.82</x:v>
      </x:c>
      <x:c r="Z4864" s="18" t="n">
        <x:v>1.0622</x:v>
      </x:c>
      <x:c r="AA4864" s="18" t="n">
        <x:v>0.0919</x:v>
      </x:c>
      <x:c r="AB4864" t="str">
        <x:v>No</x:v>
      </x:c>
      <x:c r="AC4864" t="str">
        <x:v>Core</x:v>
      </x:c>
      <x:c r="AD4864" s="18" t="n">
        <x:v>0.5398392312246664</x:v>
      </x:c>
      <x:c r="AE4864" s="18" t="n">
        <x:v>1.0622384557703006</x:v>
      </x:c>
      <x:c r="AF4864" s="17" t="n">
        <x:v>51.45999999999992</x:v>
      </x:c>
      <x:c r="AG4864" s="18" t="n">
        <x:v>0.06223845577030057</x:v>
      </x:c>
      <x:c r="AH4864" t="str">
        <x:v>Above Target</x:v>
      </x:c>
    </x:row>
    <x:row r="4865">
      <x:c r="A4865" t="str">
        <x:v>TXN-004862</x:v>
      </x:c>
      <x:c r="B4865" s="14" t="d">
        <x:v>2023-12-27T00:00:00.000Z</x:v>
      </x:c>
      <x:c r="C4865" t="n">
        <x:v>2023</x:v>
      </x:c>
      <x:c r="D4865" t="str">
        <x:v>Q4</x:v>
      </x:c>
      <x:c r="E4865" t="n">
        <x:v>12</x:v>
      </x:c>
      <x:c r="F4865" t="str">
        <x:v>December</x:v>
      </x:c>
      <x:c r="G4865" s="15" t="d">
        <x:v>2023-12-01T00:00:00.000Z</x:v>
      </x:c>
      <x:c r="H4865" t="str">
        <x:v>2023-12</x:v>
      </x:c>
      <x:c r="I4865" t="str">
        <x:v>Australia</x:v>
      </x:c>
      <x:c r="J4865" t="str">
        <x:v>Asia Pacific</x:v>
      </x:c>
      <x:c r="K4865" t="str">
        <x:v>AUD</x:v>
      </x:c>
      <x:c r="L4865" t="str">
        <x:v>Cîroc</x:v>
      </x:c>
      <x:c r="M4865" t="str">
        <x:v>Vodka</x:v>
      </x:c>
      <x:c r="N4865" t="str">
        <x:v>Off-Trade</x:v>
      </x:c>
      <x:c r="O4865" t="str">
        <x:v>Key Account</x:v>
      </x:c>
      <x:c r="P4865" t="str">
        <x:v>SR-055</x:v>
      </x:c>
      <x:c r="Q4865" s="16" t="n">
        <x:v>58</x:v>
      </x:c>
      <x:c r="R4865" s="17" t="n">
        <x:v>32.17</x:v>
      </x:c>
      <x:c r="S4865" s="18" t="n">
        <x:v>0.1</x:v>
      </x:c>
      <x:c r="T4865" s="17" t="n">
        <x:v>1865.88</x:v>
      </x:c>
      <x:c r="U4865" s="17" t="n">
        <x:v>1679.29</x:v>
      </x:c>
      <x:c r="V4865" s="17" t="n">
        <x:v>736.37</x:v>
      </x:c>
      <x:c r="W4865" s="17" t="n">
        <x:v>942.92</x:v>
      </x:c>
      <x:c r="X4865" s="18" t="n">
        <x:v>0.5615</x:v>
      </x:c>
      <x:c r="Y4865" s="17" t="n">
        <x:v>1832.07</x:v>
      </x:c>
      <x:c r="Z4865" s="18" t="n">
        <x:v>0.9166</x:v>
      </x:c>
      <x:c r="AA4865" s="18" t="n">
        <x:v>0.0425</x:v>
      </x:c>
      <x:c r="AB4865" t="str">
        <x:v>Yes</x:v>
      </x:c>
      <x:c r="AC4865" t="str">
        <x:v>Luxury / Reserve</x:v>
      </x:c>
      <x:c r="AD4865" s="18" t="n">
        <x:v>0.5614992050211697</x:v>
      </x:c>
      <x:c r="AE4865" s="18" t="n">
        <x:v>0.9166079898693827</x:v>
      </x:c>
      <x:c r="AF4865" s="17" t="n">
        <x:v>-152.77999999999997</x:v>
      </x:c>
      <x:c r="AG4865" s="18" t="n">
        <x:v>-0.08339201013061727</x:v>
      </x:c>
      <x:c r="AH4865" t="str">
        <x:v>Below Target</x:v>
      </x:c>
    </x:row>
    <x:row r="4866">
      <x:c r="A4866" t="str">
        <x:v>TXN-004863</x:v>
      </x:c>
      <x:c r="B4866" s="14" t="d">
        <x:v>2025-12-21T00:00:00.000Z</x:v>
      </x:c>
      <x:c r="C4866" t="n">
        <x:v>2025</x:v>
      </x:c>
      <x:c r="D4866" t="str">
        <x:v>Q4</x:v>
      </x:c>
      <x:c r="E4866" t="n">
        <x:v>12</x:v>
      </x:c>
      <x:c r="F4866" t="str">
        <x:v>December</x:v>
      </x:c>
      <x:c r="G4866" s="15" t="d">
        <x:v>2025-12-01T00:00:00.000Z</x:v>
      </x:c>
      <x:c r="H4866" t="str">
        <x:v>2025-12</x:v>
      </x:c>
      <x:c r="I4866" t="str">
        <x:v>Nigeria</x:v>
      </x:c>
      <x:c r="J4866" t="str">
        <x:v>Africa</x:v>
      </x:c>
      <x:c r="K4866" t="str">
        <x:v>NGN</x:v>
      </x:c>
      <x:c r="L4866" t="str">
        <x:v>Cîroc</x:v>
      </x:c>
      <x:c r="M4866" t="str">
        <x:v>Vodka</x:v>
      </x:c>
      <x:c r="N4866" t="str">
        <x:v>Duty Free / Travel Retail</x:v>
      </x:c>
      <x:c r="O4866" t="str">
        <x:v>Hospitality Group</x:v>
      </x:c>
      <x:c r="P4866" t="str">
        <x:v>SR-014</x:v>
      </x:c>
      <x:c r="Q4866" s="16" t="n">
        <x:v>55</x:v>
      </x:c>
      <x:c r="R4866" s="17" t="n">
        <x:v>39.56</x:v>
      </x:c>
      <x:c r="S4866" s="18" t="n">
        <x:v>0.08</x:v>
      </x:c>
      <x:c r="T4866" s="17" t="n">
        <x:v>2175.56</x:v>
      </x:c>
      <x:c r="U4866" s="17" t="n">
        <x:v>2001.52</x:v>
      </x:c>
      <x:c r="V4866" s="17" t="n">
        <x:v>866.81</x:v>
      </x:c>
      <x:c r="W4866" s="17" t="n">
        <x:v>1134.7</x:v>
      </x:c>
      <x:c r="X4866" s="18" t="n">
        <x:v>0.5669</x:v>
      </x:c>
      <x:c r="Y4866" s="17" t="n">
        <x:v>1871.62</x:v>
      </x:c>
      <x:c r="Z4866" s="18" t="n">
        <x:v>1.0694</x:v>
      </x:c>
      <x:c r="AA4866" s="18" t="n">
        <x:v>0.0322</x:v>
      </x:c>
      <x:c r="AB4866" t="str">
        <x:v>Yes</x:v>
      </x:c>
      <x:c r="AC4866" t="str">
        <x:v>Luxury / Reserve</x:v>
      </x:c>
      <x:c r="AD4866" s="18" t="n">
        <x:v>0.5669191414524961</x:v>
      </x:c>
      <x:c r="AE4866" s="18" t="n">
        <x:v>1.0694051142860197</x:v>
      </x:c>
      <x:c r="AF4866" s="17" t="n">
        <x:v>129.9000000000001</x:v>
      </x:c>
      <x:c r="AG4866" s="18" t="n">
        <x:v>0.06940511428601966</x:v>
      </x:c>
      <x:c r="AH4866" t="str">
        <x:v>Above Target</x:v>
      </x:c>
    </x:row>
    <x:row r="4867">
      <x:c r="A4867" t="str">
        <x:v>TXN-004864</x:v>
      </x:c>
      <x:c r="B4867" s="14" t="d">
        <x:v>2023-08-20T00:00:00.000Z</x:v>
      </x:c>
      <x:c r="C4867" t="n">
        <x:v>2023</x:v>
      </x:c>
      <x:c r="D4867" t="str">
        <x:v>Q3</x:v>
      </x:c>
      <x:c r="E4867" t="n">
        <x:v>8</x:v>
      </x:c>
      <x:c r="F4867" t="str">
        <x:v>August</x:v>
      </x:c>
      <x:c r="G4867" s="15" t="d">
        <x:v>2023-08-01T00:00:00.000Z</x:v>
      </x:c>
      <x:c r="H4867" t="str">
        <x:v>2023-08</x:v>
      </x:c>
      <x:c r="I4867" t="str">
        <x:v>Kenya</x:v>
      </x:c>
      <x:c r="J4867" t="str">
        <x:v>Africa</x:v>
      </x:c>
      <x:c r="K4867" t="str">
        <x:v>KES</x:v>
      </x:c>
      <x:c r="L4867" t="str">
        <x:v>Crown Royal</x:v>
      </x:c>
      <x:c r="M4867" t="str">
        <x:v>Canadian Whisky</x:v>
      </x:c>
      <x:c r="N4867" t="str">
        <x:v>On-Trade</x:v>
      </x:c>
      <x:c r="O4867" t="str">
        <x:v>Independent Retailer</x:v>
      </x:c>
      <x:c r="P4867" t="str">
        <x:v>SR-009</x:v>
      </x:c>
      <x:c r="Q4867" s="16" t="n">
        <x:v>43</x:v>
      </x:c>
      <x:c r="R4867" s="17" t="n">
        <x:v>32.33</x:v>
      </x:c>
      <x:c r="S4867" s="18" t="n">
        <x:v>0</x:v>
      </x:c>
      <x:c r="T4867" s="17" t="n">
        <x:v>1390.16</x:v>
      </x:c>
      <x:c r="U4867" s="17" t="n">
        <x:v>1390.16</x:v>
      </x:c>
      <x:c r="V4867" s="17" t="n">
        <x:v>607.33</x:v>
      </x:c>
      <x:c r="W4867" s="17" t="n">
        <x:v>782.84</x:v>
      </x:c>
      <x:c r="X4867" s="18" t="n">
        <x:v>0.5631</x:v>
      </x:c>
      <x:c r="Y4867" s="17" t="n">
        <x:v>1453</x:v>
      </x:c>
      <x:c r="Z4867" s="18" t="n">
        <x:v>0.9568</x:v>
      </x:c>
      <x:c r="AA4867" s="18" t="n">
        <x:v>-0.0181</x:v>
      </x:c>
      <x:c r="AB4867" t="str">
        <x:v>No</x:v>
      </x:c>
      <x:c r="AC4867" t="str">
        <x:v>Premium Core</x:v>
      </x:c>
      <x:c r="AD4867" s="18" t="n">
        <x:v>0.5631294239511998</x:v>
      </x:c>
      <x:c r="AE4867" s="18" t="n">
        <x:v>0.9567515485203029</x:v>
      </x:c>
      <x:c r="AF4867" s="17" t="n">
        <x:v>-62.83999999999992</x:v>
      </x:c>
      <x:c r="AG4867" s="18" t="n">
        <x:v>-0.04324845147969712</x:v>
      </x:c>
      <x:c r="AH4867" t="str">
        <x:v>Below Target</x:v>
      </x:c>
    </x:row>
    <x:row r="4868">
      <x:c r="A4868" t="str">
        <x:v>TXN-004865</x:v>
      </x:c>
      <x:c r="B4868" s="14" t="d">
        <x:v>2025-08-02T00:00:00.000Z</x:v>
      </x:c>
      <x:c r="C4868" t="n">
        <x:v>2025</x:v>
      </x:c>
      <x:c r="D4868" t="str">
        <x:v>Q3</x:v>
      </x:c>
      <x:c r="E4868" t="n">
        <x:v>8</x:v>
      </x:c>
      <x:c r="F4868" t="str">
        <x:v>August</x:v>
      </x:c>
      <x:c r="G4868" s="15" t="d">
        <x:v>2025-08-01T00:00:00.000Z</x:v>
      </x:c>
      <x:c r="H4868" t="str">
        <x:v>2025-08</x:v>
      </x:c>
      <x:c r="I4868" t="str">
        <x:v>United States</x:v>
      </x:c>
      <x:c r="J4868" t="str">
        <x:v>North America</x:v>
      </x:c>
      <x:c r="K4868" t="str">
        <x:v>USD</x:v>
      </x:c>
      <x:c r="L4868" t="str">
        <x:v>Crown Royal</x:v>
      </x:c>
      <x:c r="M4868" t="str">
        <x:v>Canadian Whisky</x:v>
      </x:c>
      <x:c r="N4868" t="str">
        <x:v>On-Trade</x:v>
      </x:c>
      <x:c r="O4868" t="str">
        <x:v>Hospitality Group</x:v>
      </x:c>
      <x:c r="P4868" t="str">
        <x:v>SR-028</x:v>
      </x:c>
      <x:c r="Q4868" s="16" t="n">
        <x:v>74</x:v>
      </x:c>
      <x:c r="R4868" s="17" t="n">
        <x:v>35.98</x:v>
      </x:c>
      <x:c r="S4868" s="18" t="n">
        <x:v>0</x:v>
      </x:c>
      <x:c r="T4868" s="17" t="n">
        <x:v>2662.29</x:v>
      </x:c>
      <x:c r="U4868" s="17" t="n">
        <x:v>2662.29</x:v>
      </x:c>
      <x:c r="V4868" s="17" t="n">
        <x:v>1091.38</x:v>
      </x:c>
      <x:c r="W4868" s="17" t="n">
        <x:v>1570.91</x:v>
      </x:c>
      <x:c r="X4868" s="18" t="n">
        <x:v>0.5901</x:v>
      </x:c>
      <x:c r="Y4868" s="17" t="n">
        <x:v>2837.87</x:v>
      </x:c>
      <x:c r="Z4868" s="18" t="n">
        <x:v>0.9381</x:v>
      </x:c>
      <x:c r="AA4868" s="18" t="n">
        <x:v>-0.0074</x:v>
      </x:c>
      <x:c r="AB4868" t="str">
        <x:v>No</x:v>
      </x:c>
      <x:c r="AC4868" t="str">
        <x:v>Premium Core</x:v>
      </x:c>
      <x:c r="AD4868" s="18" t="n">
        <x:v>0.5900596854587592</x:v>
      </x:c>
      <x:c r="AE4868" s="18" t="n">
        <x:v>0.9381296535782119</x:v>
      </x:c>
      <x:c r="AF4868" s="17" t="n">
        <x:v>-175.57999999999993</x:v>
      </x:c>
      <x:c r="AG4868" s="18" t="n">
        <x:v>-0.061870346421788146</x:v>
      </x:c>
      <x:c r="AH4868" t="str">
        <x:v>Below Target</x:v>
      </x:c>
    </x:row>
    <x:row r="4869">
      <x:c r="A4869" t="str">
        <x:v>TXN-004866</x:v>
      </x:c>
      <x:c r="B4869" s="14" t="d">
        <x:v>2024-09-01T00:00:00.000Z</x:v>
      </x:c>
      <x:c r="C4869" t="n">
        <x:v>2024</x:v>
      </x:c>
      <x:c r="D4869" t="str">
        <x:v>Q3</x:v>
      </x:c>
      <x:c r="E4869" t="n">
        <x:v>9</x:v>
      </x:c>
      <x:c r="F4869" t="str">
        <x:v>September</x:v>
      </x:c>
      <x:c r="G4869" s="15" t="d">
        <x:v>2024-09-01T00:00:00.000Z</x:v>
      </x:c>
      <x:c r="H4869" t="str">
        <x:v>2024-09</x:v>
      </x:c>
      <x:c r="I4869" t="str">
        <x:v>United States</x:v>
      </x:c>
      <x:c r="J4869" t="str">
        <x:v>North America</x:v>
      </x:c>
      <x:c r="K4869" t="str">
        <x:v>USD</x:v>
      </x:c>
      <x:c r="L4869" t="str">
        <x:v>Smirnoff</x:v>
      </x:c>
      <x:c r="M4869" t="str">
        <x:v>Vodka</x:v>
      </x:c>
      <x:c r="N4869" t="str">
        <x:v>Wholesale</x:v>
      </x:c>
      <x:c r="O4869" t="str">
        <x:v>Distributor</x:v>
      </x:c>
      <x:c r="P4869" t="str">
        <x:v>SR-014</x:v>
      </x:c>
      <x:c r="Q4869" s="16" t="n">
        <x:v>94</x:v>
      </x:c>
      <x:c r="R4869" s="17" t="n">
        <x:v>17.52</x:v>
      </x:c>
      <x:c r="S4869" s="18" t="n">
        <x:v>0</x:v>
      </x:c>
      <x:c r="T4869" s="17" t="n">
        <x:v>1646.58</x:v>
      </x:c>
      <x:c r="U4869" s="17" t="n">
        <x:v>1646.58</x:v>
      </x:c>
      <x:c r="V4869" s="17" t="n">
        <x:v>816.82</x:v>
      </x:c>
      <x:c r="W4869" s="17" t="n">
        <x:v>829.76</x:v>
      </x:c>
      <x:c r="X4869" s="18" t="n">
        <x:v>0.5039</x:v>
      </x:c>
      <x:c r="Y4869" s="17" t="n">
        <x:v>1688.67</x:v>
      </x:c>
      <x:c r="Z4869" s="18" t="n">
        <x:v>0.9751</x:v>
      </x:c>
      <x:c r="AA4869" s="18" t="n">
        <x:v>0.0661</x:v>
      </x:c>
      <x:c r="AB4869" t="str">
        <x:v>No</x:v>
      </x:c>
      <x:c r="AC4869" t="str">
        <x:v>Core</x:v>
      </x:c>
      <x:c r="AD4869" s="18" t="n">
        <x:v>0.5039293566058133</x:v>
      </x:c>
      <x:c r="AE4869" s="18" t="n">
        <x:v>0.9750750590701557</x:v>
      </x:c>
      <x:c r="AF4869" s="17" t="n">
        <x:v>-42.090000000000146</x:v>
      </x:c>
      <x:c r="AG4869" s="18" t="n">
        <x:v>-0.02492494092984428</x:v>
      </x:c>
      <x:c r="AH4869" t="str">
        <x:v>Below Target</x:v>
      </x:c>
    </x:row>
    <x:row r="4870">
      <x:c r="A4870" t="str">
        <x:v>TXN-004867</x:v>
      </x:c>
      <x:c r="B4870" s="14" t="d">
        <x:v>2024-01-04T00:00:00.000Z</x:v>
      </x:c>
      <x:c r="C4870" t="n">
        <x:v>2024</x:v>
      </x:c>
      <x:c r="D4870" t="str">
        <x:v>Q1</x:v>
      </x:c>
      <x:c r="E4870" t="n">
        <x:v>1</x:v>
      </x:c>
      <x:c r="F4870" t="str">
        <x:v>January</x:v>
      </x:c>
      <x:c r="G4870" s="15" t="d">
        <x:v>2024-01-01T00:00:00.000Z</x:v>
      </x:c>
      <x:c r="H4870" t="str">
        <x:v>2024-01</x:v>
      </x:c>
      <x:c r="I4870" t="str">
        <x:v>Canada</x:v>
      </x:c>
      <x:c r="J4870" t="str">
        <x:v>North America</x:v>
      </x:c>
      <x:c r="K4870" t="str">
        <x:v>CAD</x:v>
      </x:c>
      <x:c r="L4870" t="str">
        <x:v>Smirnoff</x:v>
      </x:c>
      <x:c r="M4870" t="str">
        <x:v>Vodka</x:v>
      </x:c>
      <x:c r="N4870" t="str">
        <x:v>Off-Trade</x:v>
      </x:c>
      <x:c r="O4870" t="str">
        <x:v>E-commerce Partner</x:v>
      </x:c>
      <x:c r="P4870" t="str">
        <x:v>SR-003</x:v>
      </x:c>
      <x:c r="Q4870" s="16" t="n">
        <x:v>46</x:v>
      </x:c>
      <x:c r="R4870" s="17" t="n">
        <x:v>18.45</x:v>
      </x:c>
      <x:c r="S4870" s="18" t="n">
        <x:v>0.15</x:v>
      </x:c>
      <x:c r="T4870" s="17" t="n">
        <x:v>848.49</x:v>
      </x:c>
      <x:c r="U4870" s="17" t="n">
        <x:v>721.21</x:v>
      </x:c>
      <x:c r="V4870" s="17" t="n">
        <x:v>345.02</x:v>
      </x:c>
      <x:c r="W4870" s="17" t="n">
        <x:v>376.19</x:v>
      </x:c>
      <x:c r="X4870" s="18" t="n">
        <x:v>0.5216</x:v>
      </x:c>
      <x:c r="Y4870" s="17" t="n">
        <x:v>665.43</x:v>
      </x:c>
      <x:c r="Z4870" s="18" t="n">
        <x:v>1.0838</x:v>
      </x:c>
      <x:c r="AA4870" s="18" t="n">
        <x:v>0.1236</x:v>
      </x:c>
      <x:c r="AB4870" t="str">
        <x:v>Yes</x:v>
      </x:c>
      <x:c r="AC4870" t="str">
        <x:v>Core</x:v>
      </x:c>
      <x:c r="AD4870" s="18" t="n">
        <x:v>0.5216095173389165</x:v>
      </x:c>
      <x:c r="AE4870" s="18" t="n">
        <x:v>1.0838254962956286</x:v>
      </x:c>
      <x:c r="AF4870" s="17" t="n">
        <x:v>55.780000000000086</x:v>
      </x:c>
      <x:c r="AG4870" s="18" t="n">
        <x:v>0.08382549629562852</x:v>
      </x:c>
      <x:c r="AH4870" t="str">
        <x:v>Above Target</x:v>
      </x:c>
    </x:row>
    <x:row r="4871">
      <x:c r="A4871" t="str">
        <x:v>TXN-004868</x:v>
      </x:c>
      <x:c r="B4871" s="14" t="d">
        <x:v>2026-01-28T00:00:00.000Z</x:v>
      </x:c>
      <x:c r="C4871" t="n">
        <x:v>2026</x:v>
      </x:c>
      <x:c r="D4871" t="str">
        <x:v>Q1</x:v>
      </x:c>
      <x:c r="E4871" t="n">
        <x:v>1</x:v>
      </x:c>
      <x:c r="F4871" t="str">
        <x:v>January</x:v>
      </x:c>
      <x:c r="G4871" s="15" t="d">
        <x:v>2026-01-01T00:00:00.000Z</x:v>
      </x:c>
      <x:c r="H4871" t="str">
        <x:v>2026-01</x:v>
      </x:c>
      <x:c r="I4871" t="str">
        <x:v>Germany</x:v>
      </x:c>
      <x:c r="J4871" t="str">
        <x:v>Europe</x:v>
      </x:c>
      <x:c r="K4871" t="str">
        <x:v>EUR</x:v>
      </x:c>
      <x:c r="L4871" t="str">
        <x:v>Buchanan's</x:v>
      </x:c>
      <x:c r="M4871" t="str">
        <x:v>Scotch Whisky</x:v>
      </x:c>
      <x:c r="N4871" t="str">
        <x:v>Wholesale</x:v>
      </x:c>
      <x:c r="O4871" t="str">
        <x:v>Key Account</x:v>
      </x:c>
      <x:c r="P4871" t="str">
        <x:v>SR-051</x:v>
      </x:c>
      <x:c r="Q4871" s="16" t="n">
        <x:v>59</x:v>
      </x:c>
      <x:c r="R4871" s="17" t="n">
        <x:v>30.54</x:v>
      </x:c>
      <x:c r="S4871" s="18" t="n">
        <x:v>0.15</x:v>
      </x:c>
      <x:c r="T4871" s="17" t="n">
        <x:v>1801.76</x:v>
      </x:c>
      <x:c r="U4871" s="17" t="n">
        <x:v>1531.5</x:v>
      </x:c>
      <x:c r="V4871" s="17" t="n">
        <x:v>735.08</x:v>
      </x:c>
      <x:c r="W4871" s="17" t="n">
        <x:v>796.41</x:v>
      </x:c>
      <x:c r="X4871" s="18" t="n">
        <x:v>0.52</x:v>
      </x:c>
      <x:c r="Y4871" s="17" t="n">
        <x:v>1771.18</x:v>
      </x:c>
      <x:c r="Z4871" s="18" t="n">
        <x:v>0.8647</x:v>
      </x:c>
      <x:c r="AA4871" s="18" t="n">
        <x:v>0.0534</x:v>
      </x:c>
      <x:c r="AB4871" t="str">
        <x:v>Yes</x:v>
      </x:c>
      <x:c r="AC4871" t="str">
        <x:v>Premium Core</x:v>
      </x:c>
      <x:c r="AD4871" s="18" t="n">
        <x:v>0.5200195886385895</x:v>
      </x:c>
      <x:c r="AE4871" s="18" t="n">
        <x:v>0.8646777854311815</x:v>
      </x:c>
      <x:c r="AF4871" s="17" t="n">
        <x:v>-239.68000000000006</x:v>
      </x:c>
      <x:c r="AG4871" s="18" t="n">
        <x:v>-0.13532221456881857</x:v>
      </x:c>
      <x:c r="AH4871" t="str">
        <x:v>Below Target</x:v>
      </x:c>
    </x:row>
    <x:row r="4872">
      <x:c r="A4872" t="str">
        <x:v>TXN-004869</x:v>
      </x:c>
      <x:c r="B4872" s="14" t="d">
        <x:v>2024-05-22T00:00:00.000Z</x:v>
      </x:c>
      <x:c r="C4872" t="n">
        <x:v>2024</x:v>
      </x:c>
      <x:c r="D4872" t="str">
        <x:v>Q2</x:v>
      </x:c>
      <x:c r="E4872" t="n">
        <x:v>5</x:v>
      </x:c>
      <x:c r="F4872" t="str">
        <x:v>May</x:v>
      </x:c>
      <x:c r="G4872" s="15" t="d">
        <x:v>2024-05-01T00:00:00.000Z</x:v>
      </x:c>
      <x:c r="H4872" t="str">
        <x:v>2024-05</x:v>
      </x:c>
      <x:c r="I4872" t="str">
        <x:v>Germany</x:v>
      </x:c>
      <x:c r="J4872" t="str">
        <x:v>Europe</x:v>
      </x:c>
      <x:c r="K4872" t="str">
        <x:v>EUR</x:v>
      </x:c>
      <x:c r="L4872" t="str">
        <x:v>Tanqueray</x:v>
      </x:c>
      <x:c r="M4872" t="str">
        <x:v>Gin</x:v>
      </x:c>
      <x:c r="N4872" t="str">
        <x:v>Off-Trade</x:v>
      </x:c>
      <x:c r="O4872" t="str">
        <x:v>Distributor</x:v>
      </x:c>
      <x:c r="P4872" t="str">
        <x:v>SR-007</x:v>
      </x:c>
      <x:c r="Q4872" s="16" t="n">
        <x:v>70</x:v>
      </x:c>
      <x:c r="R4872" s="17" t="n">
        <x:v>24.75</x:v>
      </x:c>
      <x:c r="S4872" s="18" t="n">
        <x:v>0.03</x:v>
      </x:c>
      <x:c r="T4872" s="17" t="n">
        <x:v>1732.73</x:v>
      </x:c>
      <x:c r="U4872" s="17" t="n">
        <x:v>1680.75</x:v>
      </x:c>
      <x:c r="V4872" s="17" t="n">
        <x:v>760.23</x:v>
      </x:c>
      <x:c r="W4872" s="17" t="n">
        <x:v>920.52</x:v>
      </x:c>
      <x:c r="X4872" s="18" t="n">
        <x:v>0.5477</x:v>
      </x:c>
      <x:c r="Y4872" s="17" t="n">
        <x:v>1725.97</x:v>
      </x:c>
      <x:c r="Z4872" s="18" t="n">
        <x:v>0.9738</x:v>
      </x:c>
      <x:c r="AA4872" s="18" t="n">
        <x:v>0.1032</x:v>
      </x:c>
      <x:c r="AB4872" t="str">
        <x:v>No</x:v>
      </x:c>
      <x:c r="AC4872" t="str">
        <x:v>Premium Core</x:v>
      </x:c>
      <x:c r="AD4872" s="18" t="n">
        <x:v>0.5476840696117804</x:v>
      </x:c>
      <x:c r="AE4872" s="18" t="n">
        <x:v>0.9738002398651193</x:v>
      </x:c>
      <x:c r="AF4872" s="17" t="n">
        <x:v>-45.22000000000003</x:v>
      </x:c>
      <x:c r="AG4872" s="18" t="n">
        <x:v>-0.026199760134880692</x:v>
      </x:c>
      <x:c r="AH4872" t="str">
        <x:v>Below Target</x:v>
      </x:c>
    </x:row>
    <x:row r="4873">
      <x:c r="A4873" t="str">
        <x:v>TXN-004870</x:v>
      </x:c>
      <x:c r="B4873" s="14" t="d">
        <x:v>2024-03-05T00:00:00.000Z</x:v>
      </x:c>
      <x:c r="C4873" t="n">
        <x:v>2024</x:v>
      </x:c>
      <x:c r="D4873" t="str">
        <x:v>Q1</x:v>
      </x:c>
      <x:c r="E4873" t="n">
        <x:v>3</x:v>
      </x:c>
      <x:c r="F4873" t="str">
        <x:v>March</x:v>
      </x:c>
      <x:c r="G4873" s="15" t="d">
        <x:v>2024-03-01T00:00:00.000Z</x:v>
      </x:c>
      <x:c r="H4873" t="str">
        <x:v>2024-03</x:v>
      </x:c>
      <x:c r="I4873" t="str">
        <x:v>United States</x:v>
      </x:c>
      <x:c r="J4873" t="str">
        <x:v>North America</x:v>
      </x:c>
      <x:c r="K4873" t="str">
        <x:v>USD</x:v>
      </x:c>
      <x:c r="L4873" t="str">
        <x:v>Cîroc</x:v>
      </x:c>
      <x:c r="M4873" t="str">
        <x:v>Vodka</x:v>
      </x:c>
      <x:c r="N4873" t="str">
        <x:v>On-Trade</x:v>
      </x:c>
      <x:c r="O4873" t="str">
        <x:v>Independent Retailer</x:v>
      </x:c>
      <x:c r="P4873" t="str">
        <x:v>SR-043</x:v>
      </x:c>
      <x:c r="Q4873" s="16" t="n">
        <x:v>104</x:v>
      </x:c>
      <x:c r="R4873" s="17" t="n">
        <x:v>40.54</x:v>
      </x:c>
      <x:c r="S4873" s="18" t="n">
        <x:v>0</x:v>
      </x:c>
      <x:c r="T4873" s="17" t="n">
        <x:v>4215.65</x:v>
      </x:c>
      <x:c r="U4873" s="17" t="n">
        <x:v>4215.65</x:v>
      </x:c>
      <x:c r="V4873" s="17" t="n">
        <x:v>1679.33</x:v>
      </x:c>
      <x:c r="W4873" s="17" t="n">
        <x:v>2536.32</x:v>
      </x:c>
      <x:c r="X4873" s="18" t="n">
        <x:v>0.6016</x:v>
      </x:c>
      <x:c r="Y4873" s="17" t="n">
        <x:v>4341.78</x:v>
      </x:c>
      <x:c r="Z4873" s="18" t="n">
        <x:v>0.971</x:v>
      </x:c>
      <x:c r="AA4873" s="18" t="n">
        <x:v>0.0788</x:v>
      </x:c>
      <x:c r="AB4873" t="str">
        <x:v>No</x:v>
      </x:c>
      <x:c r="AC4873" t="str">
        <x:v>Luxury / Reserve</x:v>
      </x:c>
      <x:c r="AD4873" s="18" t="n">
        <x:v>0.601643874610084</x:v>
      </x:c>
      <x:c r="AE4873" s="18" t="n">
        <x:v>0.9709497026565141</x:v>
      </x:c>
      <x:c r="AF4873" s="17" t="n">
        <x:v>-126.13000000000011</x:v>
      </x:c>
      <x:c r="AG4873" s="18" t="n">
        <x:v>-0.029050297343485878</x:v>
      </x:c>
      <x:c r="AH4873" t="str">
        <x:v>Below Target</x:v>
      </x:c>
    </x:row>
    <x:row r="4874">
      <x:c r="A4874" t="str">
        <x:v>TXN-004871</x:v>
      </x:c>
      <x:c r="B4874" s="14" t="d">
        <x:v>2024-07-29T00:00:00.000Z</x:v>
      </x:c>
      <x:c r="C4874" t="n">
        <x:v>2024</x:v>
      </x:c>
      <x:c r="D4874" t="str">
        <x:v>Q3</x:v>
      </x:c>
      <x:c r="E4874" t="n">
        <x:v>7</x:v>
      </x:c>
      <x:c r="F4874" t="str">
        <x:v>July</x:v>
      </x:c>
      <x:c r="G4874" s="15" t="d">
        <x:v>2024-07-01T00:00:00.000Z</x:v>
      </x:c>
      <x:c r="H4874" t="str">
        <x:v>2024-07</x:v>
      </x:c>
      <x:c r="I4874" t="str">
        <x:v>United States</x:v>
      </x:c>
      <x:c r="J4874" t="str">
        <x:v>North America</x:v>
      </x:c>
      <x:c r="K4874" t="str">
        <x:v>USD</x:v>
      </x:c>
      <x:c r="L4874" t="str">
        <x:v>Captain Morgan</x:v>
      </x:c>
      <x:c r="M4874" t="str">
        <x:v>Rum</x:v>
      </x:c>
      <x:c r="N4874" t="str">
        <x:v>E-commerce</x:v>
      </x:c>
      <x:c r="O4874" t="str">
        <x:v>Independent Retailer</x:v>
      </x:c>
      <x:c r="P4874" t="str">
        <x:v>SR-011</x:v>
      </x:c>
      <x:c r="Q4874" s="16" t="n">
        <x:v>150</x:v>
      </x:c>
      <x:c r="R4874" s="17" t="n">
        <x:v>20.64</x:v>
      </x:c>
      <x:c r="S4874" s="18" t="n">
        <x:v>0.03</x:v>
      </x:c>
      <x:c r="T4874" s="17" t="n">
        <x:v>3095.73</x:v>
      </x:c>
      <x:c r="U4874" s="17" t="n">
        <x:v>3002.86</x:v>
      </x:c>
      <x:c r="V4874" s="17" t="n">
        <x:v>1403.64</x:v>
      </x:c>
      <x:c r="W4874" s="17" t="n">
        <x:v>1599.21</x:v>
      </x:c>
      <x:c r="X4874" s="18" t="n">
        <x:v>0.5326</x:v>
      </x:c>
      <x:c r="Y4874" s="17" t="n">
        <x:v>3299.89</x:v>
      </x:c>
      <x:c r="Z4874" s="18" t="n">
        <x:v>0.91</x:v>
      </x:c>
      <x:c r="AA4874" s="18" t="n">
        <x:v>0.1098</x:v>
      </x:c>
      <x:c r="AB4874" t="str">
        <x:v>No</x:v>
      </x:c>
      <x:c r="AC4874" t="str">
        <x:v>Core</x:v>
      </x:c>
      <x:c r="AD4874" s="18" t="n">
        <x:v>0.5325622906162791</x:v>
      </x:c>
      <x:c r="AE4874" s="18" t="n">
        <x:v>0.9099879086878654</x:v>
      </x:c>
      <x:c r="AF4874" s="17" t="n">
        <x:v>-297.02999999999975</x:v>
      </x:c>
      <x:c r="AG4874" s="18" t="n">
        <x:v>-0.09001209131213457</x:v>
      </x:c>
      <x:c r="AH4874" t="str">
        <x:v>Below Target</x:v>
      </x:c>
    </x:row>
    <x:row r="4875">
      <x:c r="A4875" t="str">
        <x:v>TXN-004872</x:v>
      </x:c>
      <x:c r="B4875" s="14" t="d">
        <x:v>2024-01-06T00:00:00.000Z</x:v>
      </x:c>
      <x:c r="C4875" t="n">
        <x:v>2024</x:v>
      </x:c>
      <x:c r="D4875" t="str">
        <x:v>Q1</x:v>
      </x:c>
      <x:c r="E4875" t="n">
        <x:v>1</x:v>
      </x:c>
      <x:c r="F4875" t="str">
        <x:v>January</x:v>
      </x:c>
      <x:c r="G4875" s="15" t="d">
        <x:v>2024-01-01T00:00:00.000Z</x:v>
      </x:c>
      <x:c r="H4875" t="str">
        <x:v>2024-01</x:v>
      </x:c>
      <x:c r="I4875" t="str">
        <x:v>United States</x:v>
      </x:c>
      <x:c r="J4875" t="str">
        <x:v>North America</x:v>
      </x:c>
      <x:c r="K4875" t="str">
        <x:v>USD</x:v>
      </x:c>
      <x:c r="L4875" t="str">
        <x:v>J&amp;B</x:v>
      </x:c>
      <x:c r="M4875" t="str">
        <x:v>Scotch Whisky</x:v>
      </x:c>
      <x:c r="N4875" t="str">
        <x:v>Duty Free / Travel Retail</x:v>
      </x:c>
      <x:c r="O4875" t="str">
        <x:v>E-commerce Partner</x:v>
      </x:c>
      <x:c r="P4875" t="str">
        <x:v>SR-021</x:v>
      </x:c>
      <x:c r="Q4875" s="16" t="n">
        <x:v>182</x:v>
      </x:c>
      <x:c r="R4875" s="17" t="n">
        <x:v>27.7</x:v>
      </x:c>
      <x:c r="S4875" s="18" t="n">
        <x:v>0</x:v>
      </x:c>
      <x:c r="T4875" s="17" t="n">
        <x:v>5040.85</x:v>
      </x:c>
      <x:c r="U4875" s="17" t="n">
        <x:v>5040.85</x:v>
      </x:c>
      <x:c r="V4875" s="17" t="n">
        <x:v>2536.26</x:v>
      </x:c>
      <x:c r="W4875" s="17" t="n">
        <x:v>2504.59</x:v>
      </x:c>
      <x:c r="X4875" s="18" t="n">
        <x:v>0.4969</x:v>
      </x:c>
      <x:c r="Y4875" s="17" t="n">
        <x:v>4773.07</x:v>
      </x:c>
      <x:c r="Z4875" s="18" t="n">
        <x:v>1.0561</x:v>
      </x:c>
      <x:c r="AA4875" s="18" t="n">
        <x:v>0.0906</x:v>
      </x:c>
      <x:c r="AB4875" t="str">
        <x:v>No</x:v>
      </x:c>
      <x:c r="AC4875" t="str">
        <x:v>Core</x:v>
      </x:c>
      <x:c r="AD4875" s="18" t="n">
        <x:v>0.4968586647093248</x:v>
      </x:c>
      <x:c r="AE4875" s="18" t="n">
        <x:v>1.0561022570379233</x:v>
      </x:c>
      <x:c r="AF4875" s="17" t="n">
        <x:v>267.78000000000065</x:v>
      </x:c>
      <x:c r="AG4875" s="18" t="n">
        <x:v>0.05610225703792332</x:v>
      </x:c>
      <x:c r="AH4875" t="str">
        <x:v>Above Target</x:v>
      </x:c>
    </x:row>
    <x:row r="4876">
      <x:c r="A4876" t="str">
        <x:v>TXN-004873</x:v>
      </x:c>
      <x:c r="B4876" s="14" t="d">
        <x:v>2023-05-04T00:00:00.000Z</x:v>
      </x:c>
      <x:c r="C4876" t="n">
        <x:v>2023</x:v>
      </x:c>
      <x:c r="D4876" t="str">
        <x:v>Q2</x:v>
      </x:c>
      <x:c r="E4876" t="n">
        <x:v>5</x:v>
      </x:c>
      <x:c r="F4876" t="str">
        <x:v>May</x:v>
      </x:c>
      <x:c r="G4876" s="15" t="d">
        <x:v>2023-05-01T00:00:00.000Z</x:v>
      </x:c>
      <x:c r="H4876" t="str">
        <x:v>2023-05</x:v>
      </x:c>
      <x:c r="I4876" t="str">
        <x:v>United States</x:v>
      </x:c>
      <x:c r="J4876" t="str">
        <x:v>North America</x:v>
      </x:c>
      <x:c r="K4876" t="str">
        <x:v>USD</x:v>
      </x:c>
      <x:c r="L4876" t="str">
        <x:v>Tanqueray</x:v>
      </x:c>
      <x:c r="M4876" t="str">
        <x:v>Gin</x:v>
      </x:c>
      <x:c r="N4876" t="str">
        <x:v>Off-Trade</x:v>
      </x:c>
      <x:c r="O4876" t="str">
        <x:v>Independent Retailer</x:v>
      </x:c>
      <x:c r="P4876" t="str">
        <x:v>SR-048</x:v>
      </x:c>
      <x:c r="Q4876" s="16" t="n">
        <x:v>94</x:v>
      </x:c>
      <x:c r="R4876" s="17" t="n">
        <x:v>28.52</x:v>
      </x:c>
      <x:c r="S4876" s="18" t="n">
        <x:v>0.1</x:v>
      </x:c>
      <x:c r="T4876" s="17" t="n">
        <x:v>2680.88</x:v>
      </x:c>
      <x:c r="U4876" s="17" t="n">
        <x:v>2412.79</x:v>
      </x:c>
      <x:c r="V4876" s="17" t="n">
        <x:v>1081.17</x:v>
      </x:c>
      <x:c r="W4876" s="17" t="n">
        <x:v>1331.62</x:v>
      </x:c>
      <x:c r="X4876" s="18" t="n">
        <x:v>0.5519</x:v>
      </x:c>
      <x:c r="Y4876" s="17" t="n">
        <x:v>2414.41</x:v>
      </x:c>
      <x:c r="Z4876" s="18" t="n">
        <x:v>0.9993</x:v>
      </x:c>
      <x:c r="AA4876" s="18" t="n">
        <x:v>-0.0046</x:v>
      </x:c>
      <x:c r="AB4876" t="str">
        <x:v>Yes</x:v>
      </x:c>
      <x:c r="AC4876" t="str">
        <x:v>Premium Core</x:v>
      </x:c>
      <x:c r="AD4876" s="18" t="n">
        <x:v>0.5519004969350834</x:v>
      </x:c>
      <x:c r="AE4876" s="18" t="n">
        <x:v>0.9993290286239703</x:v>
      </x:c>
      <x:c r="AF4876" s="17" t="n">
        <x:v>-1.6199999999998909</x:v>
      </x:c>
      <x:c r="AG4876" s="18" t="n">
        <x:v>-0.0006709713760297096</x:v>
      </x:c>
      <x:c r="AH4876" t="str">
        <x:v>Below Target</x:v>
      </x:c>
    </x:row>
    <x:row r="4877">
      <x:c r="A4877" t="str">
        <x:v>TXN-004874</x:v>
      </x:c>
      <x:c r="B4877" s="14" t="d">
        <x:v>2023-02-09T00:00:00.000Z</x:v>
      </x:c>
      <x:c r="C4877" t="n">
        <x:v>2023</x:v>
      </x:c>
      <x:c r="D4877" t="str">
        <x:v>Q1</x:v>
      </x:c>
      <x:c r="E4877" t="n">
        <x:v>2</x:v>
      </x:c>
      <x:c r="F4877" t="str">
        <x:v>February</x:v>
      </x:c>
      <x:c r="G4877" s="15" t="d">
        <x:v>2023-02-01T00:00:00.000Z</x:v>
      </x:c>
      <x:c r="H4877" t="str">
        <x:v>2023-02</x:v>
      </x:c>
      <x:c r="I4877" t="str">
        <x:v>United Kingdom</x:v>
      </x:c>
      <x:c r="J4877" t="str">
        <x:v>Europe</x:v>
      </x:c>
      <x:c r="K4877" t="str">
        <x:v>GBP</x:v>
      </x:c>
      <x:c r="L4877" t="str">
        <x:v>Buchanan's</x:v>
      </x:c>
      <x:c r="M4877" t="str">
        <x:v>Scotch Whisky</x:v>
      </x:c>
      <x:c r="N4877" t="str">
        <x:v>Wholesale</x:v>
      </x:c>
      <x:c r="O4877" t="str">
        <x:v>Hospitality Group</x:v>
      </x:c>
      <x:c r="P4877" t="str">
        <x:v>SR-029</x:v>
      </x:c>
      <x:c r="Q4877" s="16" t="n">
        <x:v>275</x:v>
      </x:c>
      <x:c r="R4877" s="17" t="n">
        <x:v>30.25</x:v>
      </x:c>
      <x:c r="S4877" s="18" t="n">
        <x:v>0</x:v>
      </x:c>
      <x:c r="T4877" s="17" t="n">
        <x:v>8318.52</x:v>
      </x:c>
      <x:c r="U4877" s="17" t="n">
        <x:v>8318.52</x:v>
      </x:c>
      <x:c r="V4877" s="17" t="n">
        <x:v>3722.05</x:v>
      </x:c>
      <x:c r="W4877" s="17" t="n">
        <x:v>4596.48</x:v>
      </x:c>
      <x:c r="X4877" s="18" t="n">
        <x:v>0.5526</x:v>
      </x:c>
      <x:c r="Y4877" s="17" t="n">
        <x:v>8898.92</x:v>
      </x:c>
      <x:c r="Z4877" s="18" t="n">
        <x:v>0.9348</x:v>
      </x:c>
      <x:c r="AA4877" s="18" t="n">
        <x:v>0.0226</x:v>
      </x:c>
      <x:c r="AB4877" t="str">
        <x:v>No</x:v>
      </x:c>
      <x:c r="AC4877" t="str">
        <x:v>Premium Core</x:v>
      </x:c>
      <x:c r="AD4877" s="18" t="n">
        <x:v>0.552559830354438</x:v>
      </x:c>
      <x:c r="AE4877" s="18" t="n">
        <x:v>0.9347786023472512</x:v>
      </x:c>
      <x:c r="AF4877" s="17" t="n">
        <x:v>-580.3999999999996</x:v>
      </x:c>
      <x:c r="AG4877" s="18" t="n">
        <x:v>-0.06522139765274883</x:v>
      </x:c>
      <x:c r="AH4877" t="str">
        <x:v>Below Target</x:v>
      </x:c>
    </x:row>
    <x:row r="4878">
      <x:c r="A4878" t="str">
        <x:v>TXN-004875</x:v>
      </x:c>
      <x:c r="B4878" s="14" t="d">
        <x:v>2024-01-23T00:00:00.000Z</x:v>
      </x:c>
      <x:c r="C4878" t="n">
        <x:v>2024</x:v>
      </x:c>
      <x:c r="D4878" t="str">
        <x:v>Q1</x:v>
      </x:c>
      <x:c r="E4878" t="n">
        <x:v>1</x:v>
      </x:c>
      <x:c r="F4878" t="str">
        <x:v>January</x:v>
      </x:c>
      <x:c r="G4878" s="15" t="d">
        <x:v>2024-01-01T00:00:00.000Z</x:v>
      </x:c>
      <x:c r="H4878" t="str">
        <x:v>2024-01</x:v>
      </x:c>
      <x:c r="I4878" t="str">
        <x:v>United Kingdom</x:v>
      </x:c>
      <x:c r="J4878" t="str">
        <x:v>Europe</x:v>
      </x:c>
      <x:c r="K4878" t="str">
        <x:v>GBP</x:v>
      </x:c>
      <x:c r="L4878" t="str">
        <x:v>Captain Morgan</x:v>
      </x:c>
      <x:c r="M4878" t="str">
        <x:v>Rum</x:v>
      </x:c>
      <x:c r="N4878" t="str">
        <x:v>E-commerce</x:v>
      </x:c>
      <x:c r="O4878" t="str">
        <x:v>E-commerce Partner</x:v>
      </x:c>
      <x:c r="P4878" t="str">
        <x:v>SR-021</x:v>
      </x:c>
      <x:c r="Q4878" s="16" t="n">
        <x:v>84</x:v>
      </x:c>
      <x:c r="R4878" s="17" t="n">
        <x:v>19.05</x:v>
      </x:c>
      <x:c r="S4878" s="18" t="n">
        <x:v>0.03</x:v>
      </x:c>
      <x:c r="T4878" s="17" t="n">
        <x:v>1600.36</x:v>
      </x:c>
      <x:c r="U4878" s="17" t="n">
        <x:v>1552.35</x:v>
      </x:c>
      <x:c r="V4878" s="17" t="n">
        <x:v>804.12</x:v>
      </x:c>
      <x:c r="W4878" s="17" t="n">
        <x:v>748.22</x:v>
      </x:c>
      <x:c r="X4878" s="18" t="n">
        <x:v>0.482</x:v>
      </x:c>
      <x:c r="Y4878" s="17" t="n">
        <x:v>1470.22</x:v>
      </x:c>
      <x:c r="Z4878" s="18" t="n">
        <x:v>1.0559</x:v>
      </x:c>
      <x:c r="AA4878" s="18" t="n">
        <x:v>-0.001</x:v>
      </x:c>
      <x:c r="AB4878" t="str">
        <x:v>No</x:v>
      </x:c>
      <x:c r="AC4878" t="str">
        <x:v>Core</x:v>
      </x:c>
      <x:c r="AD4878" s="18" t="n">
        <x:v>0.48199181885528397</x:v>
      </x:c>
      <x:c r="AE4878" s="18" t="n">
        <x:v>1.0558623879419406</x:v>
      </x:c>
      <x:c r="AF4878" s="17" t="n">
        <x:v>82.12999999999988</x:v>
      </x:c>
      <x:c r="AG4878" s="18" t="n">
        <x:v>0.05586238794194058</x:v>
      </x:c>
      <x:c r="AH4878" t="str">
        <x:v>Above Target</x:v>
      </x:c>
    </x:row>
    <x:row r="4879">
      <x:c r="A4879" t="str">
        <x:v>TXN-004876</x:v>
      </x:c>
      <x:c r="B4879" s="14" t="d">
        <x:v>2026-07-16T00:00:00.000Z</x:v>
      </x:c>
      <x:c r="C4879" t="n">
        <x:v>2026</x:v>
      </x:c>
      <x:c r="D4879" t="str">
        <x:v>Q3</x:v>
      </x:c>
      <x:c r="E4879" t="n">
        <x:v>7</x:v>
      </x:c>
      <x:c r="F4879" t="str">
        <x:v>July</x:v>
      </x:c>
      <x:c r="G4879" s="15" t="d">
        <x:v>2026-07-01T00:00:00.000Z</x:v>
      </x:c>
      <x:c r="H4879" t="str">
        <x:v>2026-07</x:v>
      </x:c>
      <x:c r="I4879" t="str">
        <x:v>India</x:v>
      </x:c>
      <x:c r="J4879" t="str">
        <x:v>Asia Pacific</x:v>
      </x:c>
      <x:c r="K4879" t="str">
        <x:v>INR</x:v>
      </x:c>
      <x:c r="L4879" t="str">
        <x:v>Guinness</x:v>
      </x:c>
      <x:c r="M4879" t="str">
        <x:v>Beer / Stout</x:v>
      </x:c>
      <x:c r="N4879" t="str">
        <x:v>E-commerce</x:v>
      </x:c>
      <x:c r="O4879" t="str">
        <x:v>E-commerce Partner</x:v>
      </x:c>
      <x:c r="P4879" t="str">
        <x:v>SR-015</x:v>
      </x:c>
      <x:c r="Q4879" s="16" t="n">
        <x:v>30</x:v>
      </x:c>
      <x:c r="R4879" s="17" t="n">
        <x:v>8.52</x:v>
      </x:c>
      <x:c r="S4879" s="18" t="n">
        <x:v>0</x:v>
      </x:c>
      <x:c r="T4879" s="17" t="n">
        <x:v>255.52</x:v>
      </x:c>
      <x:c r="U4879" s="17" t="n">
        <x:v>255.52</x:v>
      </x:c>
      <x:c r="V4879" s="17" t="n">
        <x:v>131.99</x:v>
      </x:c>
      <x:c r="W4879" s="17" t="n">
        <x:v>123.53</x:v>
      </x:c>
      <x:c r="X4879" s="18" t="n">
        <x:v>0.4835</x:v>
      </x:c>
      <x:c r="Y4879" s="17" t="n">
        <x:v>283.96</x:v>
      </x:c>
      <x:c r="Z4879" s="18" t="n">
        <x:v>0.8998</x:v>
      </x:c>
      <x:c r="AA4879" s="18" t="n">
        <x:v>-0.0001</x:v>
      </x:c>
      <x:c r="AB4879" t="str">
        <x:v>No</x:v>
      </x:c>
      <x:c r="AC4879" t="str">
        <x:v>Core</x:v>
      </x:c>
      <x:c r="AD4879" s="18" t="n">
        <x:v>0.48344552285535375</x:v>
      </x:c>
      <x:c r="AE4879" s="18" t="n">
        <x:v>0.8998450485983942</x:v>
      </x:c>
      <x:c r="AF4879" s="17" t="n">
        <x:v>-28.43999999999997</x:v>
      </x:c>
      <x:c r="AG4879" s="18" t="n">
        <x:v>-0.10015495140160575</x:v>
      </x:c>
      <x:c r="AH4879" t="str">
        <x:v>Below Target</x:v>
      </x:c>
    </x:row>
    <x:row r="4880">
      <x:c r="A4880" t="str">
        <x:v>TXN-004877</x:v>
      </x:c>
      <x:c r="B4880" s="14" t="d">
        <x:v>2024-10-26T00:00:00.000Z</x:v>
      </x:c>
      <x:c r="C4880" t="n">
        <x:v>2024</x:v>
      </x:c>
      <x:c r="D4880" t="str">
        <x:v>Q4</x:v>
      </x:c>
      <x:c r="E4880" t="n">
        <x:v>10</x:v>
      </x:c>
      <x:c r="F4880" t="str">
        <x:v>October</x:v>
      </x:c>
      <x:c r="G4880" s="15" t="d">
        <x:v>2024-10-01T00:00:00.000Z</x:v>
      </x:c>
      <x:c r="H4880" t="str">
        <x:v>2024-10</x:v>
      </x:c>
      <x:c r="I4880" t="str">
        <x:v>Nigeria</x:v>
      </x:c>
      <x:c r="J4880" t="str">
        <x:v>Africa</x:v>
      </x:c>
      <x:c r="K4880" t="str">
        <x:v>NGN</x:v>
      </x:c>
      <x:c r="L4880" t="str">
        <x:v>Captain Morgan</x:v>
      </x:c>
      <x:c r="M4880" t="str">
        <x:v>Rum</x:v>
      </x:c>
      <x:c r="N4880" t="str">
        <x:v>Wholesale</x:v>
      </x:c>
      <x:c r="O4880" t="str">
        <x:v>Key Account</x:v>
      </x:c>
      <x:c r="P4880" t="str">
        <x:v>SR-045</x:v>
      </x:c>
      <x:c r="Q4880" s="16" t="n">
        <x:v>61</x:v>
      </x:c>
      <x:c r="R4880" s="17" t="n">
        <x:v>16.94</x:v>
      </x:c>
      <x:c r="S4880" s="18" t="n">
        <x:v>0.02</x:v>
      </x:c>
      <x:c r="T4880" s="17" t="n">
        <x:v>1033.5</x:v>
      </x:c>
      <x:c r="U4880" s="17" t="n">
        <x:v>1012.83</x:v>
      </x:c>
      <x:c r="V4880" s="17" t="n">
        <x:v>472.91</x:v>
      </x:c>
      <x:c r="W4880" s="17" t="n">
        <x:v>539.92</x:v>
      </x:c>
      <x:c r="X4880" s="18" t="n">
        <x:v>0.5331</x:v>
      </x:c>
      <x:c r="Y4880" s="17" t="n">
        <x:v>1048.4</x:v>
      </x:c>
      <x:c r="Z4880" s="18" t="n">
        <x:v>0.9661</x:v>
      </x:c>
      <x:c r="AA4880" s="18" t="n">
        <x:v>-0.0185</x:v>
      </x:c>
      <x:c r="AB4880" t="str">
        <x:v>No</x:v>
      </x:c>
      <x:c r="AC4880" t="str">
        <x:v>Core</x:v>
      </x:c>
      <x:c r="AD4880" s="18" t="n">
        <x:v>0.5330805762072608</x:v>
      </x:c>
      <x:c r="AE4880" s="18" t="n">
        <x:v>0.9660721098817245</x:v>
      </x:c>
      <x:c r="AF4880" s="17" t="n">
        <x:v>-35.57000000000005</x:v>
      </x:c>
      <x:c r="AG4880" s="18" t="n">
        <x:v>-0.03392789011827551</x:v>
      </x:c>
      <x:c r="AH4880" t="str">
        <x:v>Below Target</x:v>
      </x:c>
    </x:row>
    <x:row r="4881">
      <x:c r="A4881" t="str">
        <x:v>TXN-004878</x:v>
      </x:c>
      <x:c r="B4881" s="14" t="d">
        <x:v>2024-11-23T00:00:00.000Z</x:v>
      </x:c>
      <x:c r="C4881" t="n">
        <x:v>2024</x:v>
      </x:c>
      <x:c r="D4881" t="str">
        <x:v>Q4</x:v>
      </x:c>
      <x:c r="E4881" t="n">
        <x:v>11</x:v>
      </x:c>
      <x:c r="F4881" t="str">
        <x:v>November</x:v>
      </x:c>
      <x:c r="G4881" s="15" t="d">
        <x:v>2024-11-01T00:00:00.000Z</x:v>
      </x:c>
      <x:c r="H4881" t="str">
        <x:v>2024-11</x:v>
      </x:c>
      <x:c r="I4881" t="str">
        <x:v>Canada</x:v>
      </x:c>
      <x:c r="J4881" t="str">
        <x:v>North America</x:v>
      </x:c>
      <x:c r="K4881" t="str">
        <x:v>CAD</x:v>
      </x:c>
      <x:c r="L4881" t="str">
        <x:v>Cîroc</x:v>
      </x:c>
      <x:c r="M4881" t="str">
        <x:v>Vodka</x:v>
      </x:c>
      <x:c r="N4881" t="str">
        <x:v>Off-Trade</x:v>
      </x:c>
      <x:c r="O4881" t="str">
        <x:v>Independent Retailer</x:v>
      </x:c>
      <x:c r="P4881" t="str">
        <x:v>SR-033</x:v>
      </x:c>
      <x:c r="Q4881" s="16" t="n">
        <x:v>128</x:v>
      </x:c>
      <x:c r="R4881" s="17" t="n">
        <x:v>36.2</x:v>
      </x:c>
      <x:c r="S4881" s="18" t="n">
        <x:v>0</x:v>
      </x:c>
      <x:c r="T4881" s="17" t="n">
        <x:v>4633.8</x:v>
      </x:c>
      <x:c r="U4881" s="17" t="n">
        <x:v>4633.8</x:v>
      </x:c>
      <x:c r="V4881" s="17" t="n">
        <x:v>2034.99</x:v>
      </x:c>
      <x:c r="W4881" s="17" t="n">
        <x:v>2598.81</x:v>
      </x:c>
      <x:c r="X4881" s="18" t="n">
        <x:v>0.5608</x:v>
      </x:c>
      <x:c r="Y4881" s="17" t="n">
        <x:v>4171.33</x:v>
      </x:c>
      <x:c r="Z4881" s="18" t="n">
        <x:v>1.1109</x:v>
      </x:c>
      <x:c r="AA4881" s="18" t="n">
        <x:v>0.0174</x:v>
      </x:c>
      <x:c r="AB4881" t="str">
        <x:v>No</x:v>
      </x:c>
      <x:c r="AC4881" t="str">
        <x:v>Luxury / Reserve</x:v>
      </x:c>
      <x:c r="AD4881" s="18" t="n">
        <x:v>0.5608377573481808</x:v>
      </x:c>
      <x:c r="AE4881" s="18" t="n">
        <x:v>1.1108687157333512</x:v>
      </x:c>
      <x:c r="AF4881" s="17" t="n">
        <x:v>462.47000000000025</x:v>
      </x:c>
      <x:c r="AG4881" s="18" t="n">
        <x:v>0.1108687157333513</x:v>
      </x:c>
      <x:c r="AH4881" t="str">
        <x:v>Above Target</x:v>
      </x:c>
    </x:row>
    <x:row r="4882">
      <x:c r="A4882" t="str">
        <x:v>TXN-004879</x:v>
      </x:c>
      <x:c r="B4882" s="14" t="d">
        <x:v>2023-07-25T00:00:00.000Z</x:v>
      </x:c>
      <x:c r="C4882" t="n">
        <x:v>2023</x:v>
      </x:c>
      <x:c r="D4882" t="str">
        <x:v>Q3</x:v>
      </x:c>
      <x:c r="E4882" t="n">
        <x:v>7</x:v>
      </x:c>
      <x:c r="F4882" t="str">
        <x:v>July</x:v>
      </x:c>
      <x:c r="G4882" s="15" t="d">
        <x:v>2023-07-01T00:00:00.000Z</x:v>
      </x:c>
      <x:c r="H4882" t="str">
        <x:v>2023-07</x:v>
      </x:c>
      <x:c r="I4882" t="str">
        <x:v>Kenya</x:v>
      </x:c>
      <x:c r="J4882" t="str">
        <x:v>Africa</x:v>
      </x:c>
      <x:c r="K4882" t="str">
        <x:v>KES</x:v>
      </x:c>
      <x:c r="L4882" t="str">
        <x:v>Guinness</x:v>
      </x:c>
      <x:c r="M4882" t="str">
        <x:v>Beer / Stout</x:v>
      </x:c>
      <x:c r="N4882" t="str">
        <x:v>On-Trade</x:v>
      </x:c>
      <x:c r="O4882" t="str">
        <x:v>E-commerce Partner</x:v>
      </x:c>
      <x:c r="P4882" t="str">
        <x:v>SR-009</x:v>
      </x:c>
      <x:c r="Q4882" s="16" t="n">
        <x:v>32</x:v>
      </x:c>
      <x:c r="R4882" s="17" t="n">
        <x:v>8.45</x:v>
      </x:c>
      <x:c r="S4882" s="18" t="n">
        <x:v>0</x:v>
      </x:c>
      <x:c r="T4882" s="17" t="n">
        <x:v>270.56</x:v>
      </x:c>
      <x:c r="U4882" s="17" t="n">
        <x:v>270.56</x:v>
      </x:c>
      <x:c r="V4882" s="17" t="n">
        <x:v>141.21</x:v>
      </x:c>
      <x:c r="W4882" s="17" t="n">
        <x:v>129.35</x:v>
      </x:c>
      <x:c r="X4882" s="18" t="n">
        <x:v>0.4781</x:v>
      </x:c>
      <x:c r="Y4882" s="17" t="n">
        <x:v>288.02</x:v>
      </x:c>
      <x:c r="Z4882" s="18" t="n">
        <x:v>0.9394</x:v>
      </x:c>
      <x:c r="AA4882" s="18" t="n">
        <x:v>0.0468</x:v>
      </x:c>
      <x:c r="AB4882" t="str">
        <x:v>No</x:v>
      </x:c>
      <x:c r="AC4882" t="str">
        <x:v>Core</x:v>
      </x:c>
      <x:c r="AD4882" s="18" t="n">
        <x:v>0.4780824955647546</x:v>
      </x:c>
      <x:c r="AE4882" s="18" t="n">
        <x:v>0.9393792097770989</x:v>
      </x:c>
      <x:c r="AF4882" s="17" t="n">
        <x:v>-17.45999999999998</x:v>
      </x:c>
      <x:c r="AG4882" s="18" t="n">
        <x:v>-0.06062079022290112</x:v>
      </x:c>
      <x:c r="AH4882" t="str">
        <x:v>Below Target</x:v>
      </x:c>
    </x:row>
    <x:row r="4883">
      <x:c r="A4883" t="str">
        <x:v>TXN-004880</x:v>
      </x:c>
      <x:c r="B4883" s="14" t="d">
        <x:v>2023-11-02T00:00:00.000Z</x:v>
      </x:c>
      <x:c r="C4883" t="n">
        <x:v>2023</x:v>
      </x:c>
      <x:c r="D4883" t="str">
        <x:v>Q4</x:v>
      </x:c>
      <x:c r="E4883" t="n">
        <x:v>11</x:v>
      </x:c>
      <x:c r="F4883" t="str">
        <x:v>November</x:v>
      </x:c>
      <x:c r="G4883" s="15" t="d">
        <x:v>2023-11-01T00:00:00.000Z</x:v>
      </x:c>
      <x:c r="H4883" t="str">
        <x:v>2023-11</x:v>
      </x:c>
      <x:c r="I4883" t="str">
        <x:v>Mexico</x:v>
      </x:c>
      <x:c r="J4883" t="str">
        <x:v>Latin America &amp; Caribbean</x:v>
      </x:c>
      <x:c r="K4883" t="str">
        <x:v>MXN</x:v>
      </x:c>
      <x:c r="L4883" t="str">
        <x:v>Guinness</x:v>
      </x:c>
      <x:c r="M4883" t="str">
        <x:v>Beer / Stout</x:v>
      </x:c>
      <x:c r="N4883" t="str">
        <x:v>E-commerce</x:v>
      </x:c>
      <x:c r="O4883" t="str">
        <x:v>Hospitality Group</x:v>
      </x:c>
      <x:c r="P4883" t="str">
        <x:v>SR-043</x:v>
      </x:c>
      <x:c r="Q4883" s="16" t="n">
        <x:v>50</x:v>
      </x:c>
      <x:c r="R4883" s="17" t="n">
        <x:v>8.13</x:v>
      </x:c>
      <x:c r="S4883" s="18" t="n">
        <x:v>0</x:v>
      </x:c>
      <x:c r="T4883" s="17" t="n">
        <x:v>406.3</x:v>
      </x:c>
      <x:c r="U4883" s="17" t="n">
        <x:v>406.3</x:v>
      </x:c>
      <x:c r="V4883" s="17" t="n">
        <x:v>220.11</x:v>
      </x:c>
      <x:c r="W4883" s="17" t="n">
        <x:v>186.2</x:v>
      </x:c>
      <x:c r="X4883" s="18" t="n">
        <x:v>0.4583</x:v>
      </x:c>
      <x:c r="Y4883" s="17" t="n">
        <x:v>413.48</x:v>
      </x:c>
      <x:c r="Z4883" s="18" t="n">
        <x:v>0.9826</x:v>
      </x:c>
      <x:c r="AA4883" s="18" t="n">
        <x:v>-0.0048</x:v>
      </x:c>
      <x:c r="AB4883" t="str">
        <x:v>No</x:v>
      </x:c>
      <x:c r="AC4883" t="str">
        <x:v>Core</x:v>
      </x:c>
      <x:c r="AD4883" s="18" t="n">
        <x:v>0.4582820575929116</x:v>
      </x:c>
      <x:c r="AE4883" s="18" t="n">
        <x:v>0.9826351939634324</x:v>
      </x:c>
      <x:c r="AF4883" s="17" t="n">
        <x:v>-7.180000000000007</x:v>
      </x:c>
      <x:c r="AG4883" s="18" t="n">
        <x:v>-0.017364806036567686</x:v>
      </x:c>
      <x:c r="AH4883" t="str">
        <x:v>Below Target</x:v>
      </x:c>
    </x:row>
    <x:row r="4884">
      <x:c r="A4884" t="str">
        <x:v>TXN-004881</x:v>
      </x:c>
      <x:c r="B4884" s="14" t="d">
        <x:v>2025-06-28T00:00:00.000Z</x:v>
      </x:c>
      <x:c r="C4884" t="n">
        <x:v>2025</x:v>
      </x:c>
      <x:c r="D4884" t="str">
        <x:v>Q2</x:v>
      </x:c>
      <x:c r="E4884" t="n">
        <x:v>6</x:v>
      </x:c>
      <x:c r="F4884" t="str">
        <x:v>June</x:v>
      </x:c>
      <x:c r="G4884" s="15" t="d">
        <x:v>2025-06-01T00:00:00.000Z</x:v>
      </x:c>
      <x:c r="H4884" t="str">
        <x:v>2025-06</x:v>
      </x:c>
      <x:c r="I4884" t="str">
        <x:v>United States</x:v>
      </x:c>
      <x:c r="J4884" t="str">
        <x:v>North America</x:v>
      </x:c>
      <x:c r="K4884" t="str">
        <x:v>USD</x:v>
      </x:c>
      <x:c r="L4884" t="str">
        <x:v>Don Julio</x:v>
      </x:c>
      <x:c r="M4884" t="str">
        <x:v>Tequila</x:v>
      </x:c>
      <x:c r="N4884" t="str">
        <x:v>E-commerce</x:v>
      </x:c>
      <x:c r="O4884" t="str">
        <x:v>Hospitality Group</x:v>
      </x:c>
      <x:c r="P4884" t="str">
        <x:v>SR-052</x:v>
      </x:c>
      <x:c r="Q4884" s="16" t="n">
        <x:v>91</x:v>
      </x:c>
      <x:c r="R4884" s="17" t="n">
        <x:v>47.27</x:v>
      </x:c>
      <x:c r="S4884" s="18" t="n">
        <x:v>0</x:v>
      </x:c>
      <x:c r="T4884" s="17" t="n">
        <x:v>4301.59</x:v>
      </x:c>
      <x:c r="U4884" s="17" t="n">
        <x:v>4301.59</x:v>
      </x:c>
      <x:c r="V4884" s="17" t="n">
        <x:v>1714.89</x:v>
      </x:c>
      <x:c r="W4884" s="17" t="n">
        <x:v>2586.7</x:v>
      </x:c>
      <x:c r="X4884" s="18" t="n">
        <x:v>0.6013</x:v>
      </x:c>
      <x:c r="Y4884" s="17" t="n">
        <x:v>4918.38</x:v>
      </x:c>
      <x:c r="Z4884" s="18" t="n">
        <x:v>0.8746</x:v>
      </x:c>
      <x:c r="AA4884" s="18" t="n">
        <x:v>0.0063</x:v>
      </x:c>
      <x:c r="AB4884" t="str">
        <x:v>No</x:v>
      </x:c>
      <x:c r="AC4884" t="str">
        <x:v>Luxury / Reserve</x:v>
      </x:c>
      <x:c r="AD4884" s="18" t="n">
        <x:v>0.6013357851399134</x:v>
      </x:c>
      <x:c r="AE4884" s="18" t="n">
        <x:v>0.8745948869343158</x:v>
      </x:c>
      <x:c r="AF4884" s="17" t="n">
        <x:v>-616.79</x:v>
      </x:c>
      <x:c r="AG4884" s="18" t="n">
        <x:v>-0.12540511306568422</x:v>
      </x:c>
      <x:c r="AH4884" t="str">
        <x:v>Below Target</x:v>
      </x:c>
    </x:row>
    <x:row r="4885">
      <x:c r="A4885" t="str">
        <x:v>TXN-004882</x:v>
      </x:c>
      <x:c r="B4885" s="14" t="d">
        <x:v>2026-08-18T00:00:00.000Z</x:v>
      </x:c>
      <x:c r="C4885" t="n">
        <x:v>2026</x:v>
      </x:c>
      <x:c r="D4885" t="str">
        <x:v>Q3</x:v>
      </x:c>
      <x:c r="E4885" t="n">
        <x:v>8</x:v>
      </x:c>
      <x:c r="F4885" t="str">
        <x:v>August</x:v>
      </x:c>
      <x:c r="G4885" s="15" t="d">
        <x:v>2026-08-01T00:00:00.000Z</x:v>
      </x:c>
      <x:c r="H4885" t="str">
        <x:v>2026-08</x:v>
      </x:c>
      <x:c r="I4885" t="str">
        <x:v>United States</x:v>
      </x:c>
      <x:c r="J4885" t="str">
        <x:v>North America</x:v>
      </x:c>
      <x:c r="K4885" t="str">
        <x:v>USD</x:v>
      </x:c>
      <x:c r="L4885" t="str">
        <x:v>Smirnoff</x:v>
      </x:c>
      <x:c r="M4885" t="str">
        <x:v>Vodka</x:v>
      </x:c>
      <x:c r="N4885" t="str">
        <x:v>Off-Trade</x:v>
      </x:c>
      <x:c r="O4885" t="str">
        <x:v>Distributor</x:v>
      </x:c>
      <x:c r="P4885" t="str">
        <x:v>SR-017</x:v>
      </x:c>
      <x:c r="Q4885" s="16" t="n">
        <x:v>46</x:v>
      </x:c>
      <x:c r="R4885" s="17" t="n">
        <x:v>18.71</x:v>
      </x:c>
      <x:c r="S4885" s="18" t="n">
        <x:v>0.05</x:v>
      </x:c>
      <x:c r="T4885" s="17" t="n">
        <x:v>860.83</x:v>
      </x:c>
      <x:c r="U4885" s="17" t="n">
        <x:v>817.79</x:v>
      </x:c>
      <x:c r="V4885" s="17" t="n">
        <x:v>376.85</x:v>
      </x:c>
      <x:c r="W4885" s="17" t="n">
        <x:v>440.94</x:v>
      </x:c>
      <x:c r="X4885" s="18" t="n">
        <x:v>0.5392</x:v>
      </x:c>
      <x:c r="Y4885" s="17" t="n">
        <x:v>929.78</x:v>
      </x:c>
      <x:c r="Z4885" s="18" t="n">
        <x:v>0.8795</x:v>
      </x:c>
      <x:c r="AA4885" s="18" t="n">
        <x:v>-0.0392</x:v>
      </x:c>
      <x:c r="AB4885" t="str">
        <x:v>Yes</x:v>
      </x:c>
      <x:c r="AC4885" t="str">
        <x:v>Core</x:v>
      </x:c>
      <x:c r="AD4885" s="18" t="n">
        <x:v>0.53918487631299</x:v>
      </x:c>
      <x:c r="AE4885" s="18" t="n">
        <x:v>0.8795521521220073</x:v>
      </x:c>
      <x:c r="AF4885" s="17" t="n">
        <x:v>-111.99000000000001</x:v>
      </x:c>
      <x:c r="AG4885" s="18" t="n">
        <x:v>-0.12044784787799266</x:v>
      </x:c>
      <x:c r="AH4885" t="str">
        <x:v>Below Target</x:v>
      </x:c>
    </x:row>
    <x:row r="4886">
      <x:c r="A4886" t="str">
        <x:v>TXN-004883</x:v>
      </x:c>
      <x:c r="B4886" s="14" t="d">
        <x:v>2025-08-30T00:00:00.000Z</x:v>
      </x:c>
      <x:c r="C4886" t="n">
        <x:v>2025</x:v>
      </x:c>
      <x:c r="D4886" t="str">
        <x:v>Q3</x:v>
      </x:c>
      <x:c r="E4886" t="n">
        <x:v>8</x:v>
      </x:c>
      <x:c r="F4886" t="str">
        <x:v>August</x:v>
      </x:c>
      <x:c r="G4886" s="15" t="d">
        <x:v>2025-08-01T00:00:00.000Z</x:v>
      </x:c>
      <x:c r="H4886" t="str">
        <x:v>2025-08</x:v>
      </x:c>
      <x:c r="I4886" t="str">
        <x:v>United States</x:v>
      </x:c>
      <x:c r="J4886" t="str">
        <x:v>North America</x:v>
      </x:c>
      <x:c r="K4886" t="str">
        <x:v>USD</x:v>
      </x:c>
      <x:c r="L4886" t="str">
        <x:v>Don Julio</x:v>
      </x:c>
      <x:c r="M4886" t="str">
        <x:v>Tequila</x:v>
      </x:c>
      <x:c r="N4886" t="str">
        <x:v>Wholesale</x:v>
      </x:c>
      <x:c r="O4886" t="str">
        <x:v>Distributor</x:v>
      </x:c>
      <x:c r="P4886" t="str">
        <x:v>SR-034</x:v>
      </x:c>
      <x:c r="Q4886" s="16" t="n">
        <x:v>92</x:v>
      </x:c>
      <x:c r="R4886" s="17" t="n">
        <x:v>41.55</x:v>
      </x:c>
      <x:c r="S4886" s="18" t="n">
        <x:v>0.02</x:v>
      </x:c>
      <x:c r="T4886" s="17" t="n">
        <x:v>3822.65</x:v>
      </x:c>
      <x:c r="U4886" s="17" t="n">
        <x:v>3746.19</x:v>
      </x:c>
      <x:c r="V4886" s="17" t="n">
        <x:v>1627.55</x:v>
      </x:c>
      <x:c r="W4886" s="17" t="n">
        <x:v>2118.64</x:v>
      </x:c>
      <x:c r="X4886" s="18" t="n">
        <x:v>0.5655</x:v>
      </x:c>
      <x:c r="Y4886" s="17" t="n">
        <x:v>4317.5</x:v>
      </x:c>
      <x:c r="Z4886" s="18" t="n">
        <x:v>0.8677</x:v>
      </x:c>
      <x:c r="AA4886" s="18" t="n">
        <x:v>0.1164</x:v>
      </x:c>
      <x:c r="AB4886" t="str">
        <x:v>No</x:v>
      </x:c>
      <x:c r="AC4886" t="str">
        <x:v>Luxury / Reserve</x:v>
      </x:c>
      <x:c r="AD4886" s="18" t="n">
        <x:v>0.5655452606514886</x:v>
      </x:c>
      <x:c r="AE4886" s="18" t="n">
        <x:v>0.8676757382744644</x:v>
      </x:c>
      <x:c r="AF4886" s="17" t="n">
        <x:v>-571.31</x:v>
      </x:c>
      <x:c r="AG4886" s="18" t="n">
        <x:v>-0.1323242617255356</x:v>
      </x:c>
      <x:c r="AH4886" t="str">
        <x:v>Below Target</x:v>
      </x:c>
    </x:row>
    <x:row r="4887">
      <x:c r="A4887" t="str">
        <x:v>TXN-004884</x:v>
      </x:c>
      <x:c r="B4887" s="14" t="d">
        <x:v>2025-12-17T00:00:00.000Z</x:v>
      </x:c>
      <x:c r="C4887" t="n">
        <x:v>2025</x:v>
      </x:c>
      <x:c r="D4887" t="str">
        <x:v>Q4</x:v>
      </x:c>
      <x:c r="E4887" t="n">
        <x:v>12</x:v>
      </x:c>
      <x:c r="F4887" t="str">
        <x:v>December</x:v>
      </x:c>
      <x:c r="G4887" s="15" t="d">
        <x:v>2025-12-01T00:00:00.000Z</x:v>
      </x:c>
      <x:c r="H4887" t="str">
        <x:v>2025-12</x:v>
      </x:c>
      <x:c r="I4887" t="str">
        <x:v>India</x:v>
      </x:c>
      <x:c r="J4887" t="str">
        <x:v>Asia Pacific</x:v>
      </x:c>
      <x:c r="K4887" t="str">
        <x:v>INR</x:v>
      </x:c>
      <x:c r="L4887" t="str">
        <x:v>Cîroc</x:v>
      </x:c>
      <x:c r="M4887" t="str">
        <x:v>Vodka</x:v>
      </x:c>
      <x:c r="N4887" t="str">
        <x:v>Wholesale</x:v>
      </x:c>
      <x:c r="O4887" t="str">
        <x:v>Independent Retailer</x:v>
      </x:c>
      <x:c r="P4887" t="str">
        <x:v>SR-003</x:v>
      </x:c>
      <x:c r="Q4887" s="16" t="n">
        <x:v>51</x:v>
      </x:c>
      <x:c r="R4887" s="17" t="n">
        <x:v>33.1</x:v>
      </x:c>
      <x:c r="S4887" s="18" t="n">
        <x:v>0</x:v>
      </x:c>
      <x:c r="T4887" s="17" t="n">
        <x:v>1688.16</x:v>
      </x:c>
      <x:c r="U4887" s="17" t="n">
        <x:v>1688.16</x:v>
      </x:c>
      <x:c r="V4887" s="17" t="n">
        <x:v>746.01</x:v>
      </x:c>
      <x:c r="W4887" s="17" t="n">
        <x:v>942.15</x:v>
      </x:c>
      <x:c r="X4887" s="18" t="n">
        <x:v>0.5581</x:v>
      </x:c>
      <x:c r="Y4887" s="17" t="n">
        <x:v>1545.66</x:v>
      </x:c>
      <x:c r="Z4887" s="18" t="n">
        <x:v>1.0922</x:v>
      </x:c>
      <x:c r="AA4887" s="18" t="n">
        <x:v>0.0226</x:v>
      </x:c>
      <x:c r="AB4887" t="str">
        <x:v>No</x:v>
      </x:c>
      <x:c r="AC4887" t="str">
        <x:v>Luxury / Reserve</x:v>
      </x:c>
      <x:c r="AD4887" s="18" t="n">
        <x:v>0.5580928348023884</x:v>
      </x:c>
      <x:c r="AE4887" s="18" t="n">
        <x:v>1.0921936260238345</x:v>
      </x:c>
      <x:c r="AF4887" s="17" t="n">
        <x:v>142.5</x:v>
      </x:c>
      <x:c r="AG4887" s="18" t="n">
        <x:v>0.09219362602383448</x:v>
      </x:c>
      <x:c r="AH4887" t="str">
        <x:v>Above Target</x:v>
      </x:c>
    </x:row>
    <x:row r="4888">
      <x:c r="A4888" t="str">
        <x:v>TXN-004885</x:v>
      </x:c>
      <x:c r="B4888" s="14" t="d">
        <x:v>2023-02-23T00:00:00.000Z</x:v>
      </x:c>
      <x:c r="C4888" t="n">
        <x:v>2023</x:v>
      </x:c>
      <x:c r="D4888" t="str">
        <x:v>Q1</x:v>
      </x:c>
      <x:c r="E4888" t="n">
        <x:v>2</x:v>
      </x:c>
      <x:c r="F4888" t="str">
        <x:v>February</x:v>
      </x:c>
      <x:c r="G4888" s="15" t="d">
        <x:v>2023-02-01T00:00:00.000Z</x:v>
      </x:c>
      <x:c r="H4888" t="str">
        <x:v>2023-02</x:v>
      </x:c>
      <x:c r="I4888" t="str">
        <x:v>Nigeria</x:v>
      </x:c>
      <x:c r="J4888" t="str">
        <x:v>Africa</x:v>
      </x:c>
      <x:c r="K4888" t="str">
        <x:v>NGN</x:v>
      </x:c>
      <x:c r="L4888" t="str">
        <x:v>Smirnoff</x:v>
      </x:c>
      <x:c r="M4888" t="str">
        <x:v>Vodka</x:v>
      </x:c>
      <x:c r="N4888" t="str">
        <x:v>Off-Trade</x:v>
      </x:c>
      <x:c r="O4888" t="str">
        <x:v>E-commerce Partner</x:v>
      </x:c>
      <x:c r="P4888" t="str">
        <x:v>SR-029</x:v>
      </x:c>
      <x:c r="Q4888" s="16" t="n">
        <x:v>28</x:v>
      </x:c>
      <x:c r="R4888" s="17" t="n">
        <x:v>20.94</x:v>
      </x:c>
      <x:c r="S4888" s="18" t="n">
        <x:v>0</x:v>
      </x:c>
      <x:c r="T4888" s="17" t="n">
        <x:v>586.25</x:v>
      </x:c>
      <x:c r="U4888" s="17" t="n">
        <x:v>586.25</x:v>
      </x:c>
      <x:c r="V4888" s="17" t="n">
        <x:v>283.22</x:v>
      </x:c>
      <x:c r="W4888" s="17" t="n">
        <x:v>303.03</x:v>
      </x:c>
      <x:c r="X4888" s="18" t="n">
        <x:v>0.5169</x:v>
      </x:c>
      <x:c r="Y4888" s="17" t="n">
        <x:v>528.98</x:v>
      </x:c>
      <x:c r="Z4888" s="18" t="n">
        <x:v>1.1083</x:v>
      </x:c>
      <x:c r="AA4888" s="18" t="n">
        <x:v>0.0218</x:v>
      </x:c>
      <x:c r="AB4888" t="str">
        <x:v>No</x:v>
      </x:c>
      <x:c r="AC4888" t="str">
        <x:v>Core</x:v>
      </x:c>
      <x:c r="AD4888" s="18" t="n">
        <x:v>0.5168955223880597</x:v>
      </x:c>
      <x:c r="AE4888" s="18" t="n">
        <x:v>1.1082649627585164</x:v>
      </x:c>
      <x:c r="AF4888" s="17" t="n">
        <x:v>57.26999999999998</x:v>
      </x:c>
      <x:c r="AG4888" s="18" t="n">
        <x:v>0.10826496275851635</x:v>
      </x:c>
      <x:c r="AH4888" t="str">
        <x:v>Above Target</x:v>
      </x:c>
    </x:row>
    <x:row r="4889">
      <x:c r="A4889" t="str">
        <x:v>TXN-004886</x:v>
      </x:c>
      <x:c r="B4889" s="14" t="d">
        <x:v>2024-09-15T00:00:00.000Z</x:v>
      </x:c>
      <x:c r="C4889" t="n">
        <x:v>2024</x:v>
      </x:c>
      <x:c r="D4889" t="str">
        <x:v>Q3</x:v>
      </x:c>
      <x:c r="E4889" t="n">
        <x:v>9</x:v>
      </x:c>
      <x:c r="F4889" t="str">
        <x:v>September</x:v>
      </x:c>
      <x:c r="G4889" s="15" t="d">
        <x:v>2024-09-01T00:00:00.000Z</x:v>
      </x:c>
      <x:c r="H4889" t="str">
        <x:v>2024-09</x:v>
      </x:c>
      <x:c r="I4889" t="str">
        <x:v>India</x:v>
      </x:c>
      <x:c r="J4889" t="str">
        <x:v>Asia Pacific</x:v>
      </x:c>
      <x:c r="K4889" t="str">
        <x:v>INR</x:v>
      </x:c>
      <x:c r="L4889" t="str">
        <x:v>Johnnie Walker</x:v>
      </x:c>
      <x:c r="M4889" t="str">
        <x:v>Scotch Whisky</x:v>
      </x:c>
      <x:c r="N4889" t="str">
        <x:v>Off-Trade</x:v>
      </x:c>
      <x:c r="O4889" t="str">
        <x:v>Independent Retailer</x:v>
      </x:c>
      <x:c r="P4889" t="str">
        <x:v>SR-028</x:v>
      </x:c>
      <x:c r="Q4889" s="16" t="n">
        <x:v>38</x:v>
      </x:c>
      <x:c r="R4889" s="17" t="n">
        <x:v>33.83</x:v>
      </x:c>
      <x:c r="S4889" s="18" t="n">
        <x:v>0.02</x:v>
      </x:c>
      <x:c r="T4889" s="17" t="n">
        <x:v>1285.65</x:v>
      </x:c>
      <x:c r="U4889" s="17" t="n">
        <x:v>1259.94</x:v>
      </x:c>
      <x:c r="V4889" s="17" t="n">
        <x:v>518.99</x:v>
      </x:c>
      <x:c r="W4889" s="17" t="n">
        <x:v>740.94</x:v>
      </x:c>
      <x:c r="X4889" s="18" t="n">
        <x:v>0.5881</x:v>
      </x:c>
      <x:c r="Y4889" s="17" t="n">
        <x:v>1175.02</x:v>
      </x:c>
      <x:c r="Z4889" s="18" t="n">
        <x:v>1.0723</x:v>
      </x:c>
      <x:c r="AA4889" s="18" t="n">
        <x:v>0.1</x:v>
      </x:c>
      <x:c r="AB4889" t="str">
        <x:v>No</x:v>
      </x:c>
      <x:c r="AC4889" t="str">
        <x:v>Luxury / Reserve</x:v>
      </x:c>
      <x:c r="AD4889" s="18" t="n">
        <x:v>0.5880756226486976</x:v>
      </x:c>
      <x:c r="AE4889" s="18" t="n">
        <x:v>1.0722711102789741</x:v>
      </x:c>
      <x:c r="AF4889" s="17" t="n">
        <x:v>84.92000000000007</x:v>
      </x:c>
      <x:c r="AG4889" s="18" t="n">
        <x:v>0.07227111027897404</x:v>
      </x:c>
      <x:c r="AH4889" t="str">
        <x:v>Above Target</x:v>
      </x:c>
    </x:row>
    <x:row r="4890">
      <x:c r="A4890" t="str">
        <x:v>TXN-004887</x:v>
      </x:c>
      <x:c r="B4890" s="14" t="d">
        <x:v>2024-05-09T00:00:00.000Z</x:v>
      </x:c>
      <x:c r="C4890" t="n">
        <x:v>2024</x:v>
      </x:c>
      <x:c r="D4890" t="str">
        <x:v>Q2</x:v>
      </x:c>
      <x:c r="E4890" t="n">
        <x:v>5</x:v>
      </x:c>
      <x:c r="F4890" t="str">
        <x:v>May</x:v>
      </x:c>
      <x:c r="G4890" s="15" t="d">
        <x:v>2024-05-01T00:00:00.000Z</x:v>
      </x:c>
      <x:c r="H4890" t="str">
        <x:v>2024-05</x:v>
      </x:c>
      <x:c r="I4890" t="str">
        <x:v>Singapore</x:v>
      </x:c>
      <x:c r="J4890" t="str">
        <x:v>Asia Pacific</x:v>
      </x:c>
      <x:c r="K4890" t="str">
        <x:v>SGD</x:v>
      </x:c>
      <x:c r="L4890" t="str">
        <x:v>Tanqueray</x:v>
      </x:c>
      <x:c r="M4890" t="str">
        <x:v>Gin</x:v>
      </x:c>
      <x:c r="N4890" t="str">
        <x:v>Off-Trade</x:v>
      </x:c>
      <x:c r="O4890" t="str">
        <x:v>E-commerce Partner</x:v>
      </x:c>
      <x:c r="P4890" t="str">
        <x:v>SR-010</x:v>
      </x:c>
      <x:c r="Q4890" s="16" t="n">
        <x:v>19</x:v>
      </x:c>
      <x:c r="R4890" s="17" t="n">
        <x:v>28.63</x:v>
      </x:c>
      <x:c r="S4890" s="18" t="n">
        <x:v>0.03</x:v>
      </x:c>
      <x:c r="T4890" s="17" t="n">
        <x:v>543.97</x:v>
      </x:c>
      <x:c r="U4890" s="17" t="n">
        <x:v>527.65</x:v>
      </x:c>
      <x:c r="V4890" s="17" t="n">
        <x:v>232.07</x:v>
      </x:c>
      <x:c r="W4890" s="17" t="n">
        <x:v>295.58</x:v>
      </x:c>
      <x:c r="X4890" s="18" t="n">
        <x:v>0.5602</x:v>
      </x:c>
      <x:c r="Y4890" s="17" t="n">
        <x:v>524.8</x:v>
      </x:c>
      <x:c r="Z4890" s="18" t="n">
        <x:v>1.0054</x:v>
      </x:c>
      <x:c r="AA4890" s="18" t="n">
        <x:v>-0.0091</x:v>
      </x:c>
      <x:c r="AB4890" t="str">
        <x:v>No</x:v>
      </x:c>
      <x:c r="AC4890" t="str">
        <x:v>Premium Core</x:v>
      </x:c>
      <x:c r="AD4890" s="18" t="n">
        <x:v>0.5601819387851795</x:v>
      </x:c>
      <x:c r="AE4890" s="18" t="n">
        <x:v>1.0054306402439024</x:v>
      </x:c>
      <x:c r="AF4890" s="17" t="n">
        <x:v>2.8500000000000227</x:v>
      </x:c>
      <x:c r="AG4890" s="18" t="n">
        <x:v>0.005430640243902483</x:v>
      </x:c>
      <x:c r="AH4890" t="str">
        <x:v>Above Target</x:v>
      </x:c>
    </x:row>
    <x:row r="4891">
      <x:c r="A4891" t="str">
        <x:v>TXN-004888</x:v>
      </x:c>
      <x:c r="B4891" s="14" t="d">
        <x:v>2026-01-31T00:00:00.000Z</x:v>
      </x:c>
      <x:c r="C4891" t="n">
        <x:v>2026</x:v>
      </x:c>
      <x:c r="D4891" t="str">
        <x:v>Q1</x:v>
      </x:c>
      <x:c r="E4891" t="n">
        <x:v>1</x:v>
      </x:c>
      <x:c r="F4891" t="str">
        <x:v>January</x:v>
      </x:c>
      <x:c r="G4891" s="15" t="d">
        <x:v>2026-01-01T00:00:00.000Z</x:v>
      </x:c>
      <x:c r="H4891" t="str">
        <x:v>2026-01</x:v>
      </x:c>
      <x:c r="I4891" t="str">
        <x:v>United States</x:v>
      </x:c>
      <x:c r="J4891" t="str">
        <x:v>North America</x:v>
      </x:c>
      <x:c r="K4891" t="str">
        <x:v>USD</x:v>
      </x:c>
      <x:c r="L4891" t="str">
        <x:v>Baileys</x:v>
      </x:c>
      <x:c r="M4891" t="str">
        <x:v>Liqueur</x:v>
      </x:c>
      <x:c r="N4891" t="str">
        <x:v>E-commerce</x:v>
      </x:c>
      <x:c r="O4891" t="str">
        <x:v>E-commerce Partner</x:v>
      </x:c>
      <x:c r="P4891" t="str">
        <x:v>SR-033</x:v>
      </x:c>
      <x:c r="Q4891" s="16" t="n">
        <x:v>131</x:v>
      </x:c>
      <x:c r="R4891" s="17" t="n">
        <x:v>20.13</x:v>
      </x:c>
      <x:c r="S4891" s="18" t="n">
        <x:v>0.1</x:v>
      </x:c>
      <x:c r="T4891" s="17" t="n">
        <x:v>2637.25</x:v>
      </x:c>
      <x:c r="U4891" s="17" t="n">
        <x:v>2373.53</x:v>
      </x:c>
      <x:c r="V4891" s="17" t="n">
        <x:v>1154.48</x:v>
      </x:c>
      <x:c r="W4891" s="17" t="n">
        <x:v>1219.05</x:v>
      </x:c>
      <x:c r="X4891" s="18" t="n">
        <x:v>0.5136</x:v>
      </x:c>
      <x:c r="Y4891" s="17" t="n">
        <x:v>2634.39</x:v>
      </x:c>
      <x:c r="Z4891" s="18" t="n">
        <x:v>0.901</x:v>
      </x:c>
      <x:c r="AA4891" s="18" t="n">
        <x:v>0.0602</x:v>
      </x:c>
      <x:c r="AB4891" t="str">
        <x:v>Yes</x:v>
      </x:c>
      <x:c r="AC4891" t="str">
        <x:v>Core</x:v>
      </x:c>
      <x:c r="AD4891" s="18" t="n">
        <x:v>0.5136021031965047</x:v>
      </x:c>
      <x:c r="AE4891" s="18" t="n">
        <x:v>0.9009789742596959</x:v>
      </x:c>
      <x:c r="AF4891" s="17" t="n">
        <x:v>-260.8599999999997</x:v>
      </x:c>
      <x:c r="AG4891" s="18" t="n">
        <x:v>-0.0990210257403041</x:v>
      </x:c>
      <x:c r="AH4891" t="str">
        <x:v>Below Target</x:v>
      </x:c>
    </x:row>
    <x:row r="4892">
      <x:c r="A4892" t="str">
        <x:v>TXN-004889</x:v>
      </x:c>
      <x:c r="B4892" s="14" t="d">
        <x:v>2023-03-17T00:00:00.000Z</x:v>
      </x:c>
      <x:c r="C4892" t="n">
        <x:v>2023</x:v>
      </x:c>
      <x:c r="D4892" t="str">
        <x:v>Q1</x:v>
      </x:c>
      <x:c r="E4892" t="n">
        <x:v>3</x:v>
      </x:c>
      <x:c r="F4892" t="str">
        <x:v>March</x:v>
      </x:c>
      <x:c r="G4892" s="15" t="d">
        <x:v>2023-03-01T00:00:00.000Z</x:v>
      </x:c>
      <x:c r="H4892" t="str">
        <x:v>2023-03</x:v>
      </x:c>
      <x:c r="I4892" t="str">
        <x:v>Ireland</x:v>
      </x:c>
      <x:c r="J4892" t="str">
        <x:v>Europe</x:v>
      </x:c>
      <x:c r="K4892" t="str">
        <x:v>EUR</x:v>
      </x:c>
      <x:c r="L4892" t="str">
        <x:v>Cîroc</x:v>
      </x:c>
      <x:c r="M4892" t="str">
        <x:v>Vodka</x:v>
      </x:c>
      <x:c r="N4892" t="str">
        <x:v>Off-Trade</x:v>
      </x:c>
      <x:c r="O4892" t="str">
        <x:v>E-commerce Partner</x:v>
      </x:c>
      <x:c r="P4892" t="str">
        <x:v>SR-034</x:v>
      </x:c>
      <x:c r="Q4892" s="16" t="n">
        <x:v>35</x:v>
      </x:c>
      <x:c r="R4892" s="17" t="n">
        <x:v>32.41</x:v>
      </x:c>
      <x:c r="S4892" s="18" t="n">
        <x:v>0.02</x:v>
      </x:c>
      <x:c r="T4892" s="17" t="n">
        <x:v>1134.36</x:v>
      </x:c>
      <x:c r="U4892" s="17" t="n">
        <x:v>1111.67</x:v>
      </x:c>
      <x:c r="V4892" s="17" t="n">
        <x:v>452.02</x:v>
      </x:c>
      <x:c r="W4892" s="17" t="n">
        <x:v>659.65</x:v>
      </x:c>
      <x:c r="X4892" s="18" t="n">
        <x:v>0.5934</x:v>
      </x:c>
      <x:c r="Y4892" s="17" t="n">
        <x:v>1255.15</x:v>
      </x:c>
      <x:c r="Z4892" s="18" t="n">
        <x:v>0.8857</x:v>
      </x:c>
      <x:c r="AA4892" s="18" t="n">
        <x:v>0.0008</x:v>
      </x:c>
      <x:c r="AB4892" t="str">
        <x:v>No</x:v>
      </x:c>
      <x:c r="AC4892" t="str">
        <x:v>Luxury / Reserve</x:v>
      </x:c>
      <x:c r="AD4892" s="18" t="n">
        <x:v>0.5933865265771316</x:v>
      </x:c>
      <x:c r="AE4892" s="18" t="n">
        <x:v>0.8856869696848982</x:v>
      </x:c>
      <x:c r="AF4892" s="17" t="n">
        <x:v>-143.48000000000002</x:v>
      </x:c>
      <x:c r="AG4892" s="18" t="n">
        <x:v>-0.11431303031510179</x:v>
      </x:c>
      <x:c r="AH4892" t="str">
        <x:v>Below Target</x:v>
      </x:c>
    </x:row>
    <x:row r="4893">
      <x:c r="A4893" t="str">
        <x:v>TXN-004890</x:v>
      </x:c>
      <x:c r="B4893" s="14" t="d">
        <x:v>2023-09-11T00:00:00.000Z</x:v>
      </x:c>
      <x:c r="C4893" t="n">
        <x:v>2023</x:v>
      </x:c>
      <x:c r="D4893" t="str">
        <x:v>Q3</x:v>
      </x:c>
      <x:c r="E4893" t="n">
        <x:v>9</x:v>
      </x:c>
      <x:c r="F4893" t="str">
        <x:v>September</x:v>
      </x:c>
      <x:c r="G4893" s="15" t="d">
        <x:v>2023-09-01T00:00:00.000Z</x:v>
      </x:c>
      <x:c r="H4893" t="str">
        <x:v>2023-09</x:v>
      </x:c>
      <x:c r="I4893" t="str">
        <x:v>France</x:v>
      </x:c>
      <x:c r="J4893" t="str">
        <x:v>Europe</x:v>
      </x:c>
      <x:c r="K4893" t="str">
        <x:v>EUR</x:v>
      </x:c>
      <x:c r="L4893" t="str">
        <x:v>Tanqueray</x:v>
      </x:c>
      <x:c r="M4893" t="str">
        <x:v>Gin</x:v>
      </x:c>
      <x:c r="N4893" t="str">
        <x:v>On-Trade</x:v>
      </x:c>
      <x:c r="O4893" t="str">
        <x:v>E-commerce Partner</x:v>
      </x:c>
      <x:c r="P4893" t="str">
        <x:v>SR-058</x:v>
      </x:c>
      <x:c r="Q4893" s="16" t="n">
        <x:v>56</x:v>
      </x:c>
      <x:c r="R4893" s="17" t="n">
        <x:v>30.33</x:v>
      </x:c>
      <x:c r="S4893" s="18" t="n">
        <x:v>0</x:v>
      </x:c>
      <x:c r="T4893" s="17" t="n">
        <x:v>1698.46</x:v>
      </x:c>
      <x:c r="U4893" s="17" t="n">
        <x:v>1698.46</x:v>
      </x:c>
      <x:c r="V4893" s="17" t="n">
        <x:v>799.97</x:v>
      </x:c>
      <x:c r="W4893" s="17" t="n">
        <x:v>898.5</x:v>
      </x:c>
      <x:c r="X4893" s="18" t="n">
        <x:v>0.529</x:v>
      </x:c>
      <x:c r="Y4893" s="17" t="n">
        <x:v>1592.71</x:v>
      </x:c>
      <x:c r="Z4893" s="18" t="n">
        <x:v>1.0664</x:v>
      </x:c>
      <x:c r="AA4893" s="18" t="n">
        <x:v>0.0393</x:v>
      </x:c>
      <x:c r="AB4893" t="str">
        <x:v>No</x:v>
      </x:c>
      <x:c r="AC4893" t="str">
        <x:v>Premium Core</x:v>
      </x:c>
      <x:c r="AD4893" s="18" t="n">
        <x:v>0.5290086313483979</x:v>
      </x:c>
      <x:c r="AE4893" s="18" t="n">
        <x:v>1.066396267996057</x:v>
      </x:c>
      <x:c r="AF4893" s="17" t="n">
        <x:v>105.75</x:v>
      </x:c>
      <x:c r="AG4893" s="18" t="n">
        <x:v>0.06639626799605704</x:v>
      </x:c>
      <x:c r="AH4893" t="str">
        <x:v>Above Target</x:v>
      </x:c>
    </x:row>
    <x:row r="4894">
      <x:c r="A4894" t="str">
        <x:v>TXN-004891</x:v>
      </x:c>
      <x:c r="B4894" s="14" t="d">
        <x:v>2023-12-09T00:00:00.000Z</x:v>
      </x:c>
      <x:c r="C4894" t="n">
        <x:v>2023</x:v>
      </x:c>
      <x:c r="D4894" t="str">
        <x:v>Q4</x:v>
      </x:c>
      <x:c r="E4894" t="n">
        <x:v>12</x:v>
      </x:c>
      <x:c r="F4894" t="str">
        <x:v>December</x:v>
      </x:c>
      <x:c r="G4894" s="15" t="d">
        <x:v>2023-12-01T00:00:00.000Z</x:v>
      </x:c>
      <x:c r="H4894" t="str">
        <x:v>2023-12</x:v>
      </x:c>
      <x:c r="I4894" t="str">
        <x:v>Mexico</x:v>
      </x:c>
      <x:c r="J4894" t="str">
        <x:v>Latin America &amp; Caribbean</x:v>
      </x:c>
      <x:c r="K4894" t="str">
        <x:v>MXN</x:v>
      </x:c>
      <x:c r="L4894" t="str">
        <x:v>Captain Morgan</x:v>
      </x:c>
      <x:c r="M4894" t="str">
        <x:v>Rum</x:v>
      </x:c>
      <x:c r="N4894" t="str">
        <x:v>Off-Trade</x:v>
      </x:c>
      <x:c r="O4894" t="str">
        <x:v>Key Account</x:v>
      </x:c>
      <x:c r="P4894" t="str">
        <x:v>SR-060</x:v>
      </x:c>
      <x:c r="Q4894" s="16" t="n">
        <x:v>27</x:v>
      </x:c>
      <x:c r="R4894" s="17" t="n">
        <x:v>20.82</x:v>
      </x:c>
      <x:c r="S4894" s="18" t="n">
        <x:v>0.05</x:v>
      </x:c>
      <x:c r="T4894" s="17" t="n">
        <x:v>562.2</x:v>
      </x:c>
      <x:c r="U4894" s="17" t="n">
        <x:v>534.09</x:v>
      </x:c>
      <x:c r="V4894" s="17" t="n">
        <x:v>268.98</x:v>
      </x:c>
      <x:c r="W4894" s="17" t="n">
        <x:v>265.11</x:v>
      </x:c>
      <x:c r="X4894" s="18" t="n">
        <x:v>0.4964</x:v>
      </x:c>
      <x:c r="Y4894" s="17" t="n">
        <x:v>606.8</x:v>
      </x:c>
      <x:c r="Z4894" s="18" t="n">
        <x:v>0.8802</x:v>
      </x:c>
      <x:c r="AA4894" s="18" t="n">
        <x:v>0.0424</x:v>
      </x:c>
      <x:c r="AB4894" t="str">
        <x:v>Yes</x:v>
      </x:c>
      <x:c r="AC4894" t="str">
        <x:v>Core</x:v>
      </x:c>
      <x:c r="AD4894" s="18" t="n">
        <x:v>0.49637701510981297</x:v>
      </x:c>
      <x:c r="AE4894" s="18" t="n">
        <x:v>0.8801746868820041</x:v>
      </x:c>
      <x:c r="AF4894" s="17" t="n">
        <x:v>-72.70999999999992</x:v>
      </x:c>
      <x:c r="AG4894" s="18" t="n">
        <x:v>-0.11982531311799592</x:v>
      </x:c>
      <x:c r="AH4894" t="str">
        <x:v>Below Target</x:v>
      </x:c>
    </x:row>
    <x:row r="4895">
      <x:c r="A4895" t="str">
        <x:v>TXN-004892</x:v>
      </x:c>
      <x:c r="B4895" s="14" t="d">
        <x:v>2025-05-14T00:00:00.000Z</x:v>
      </x:c>
      <x:c r="C4895" t="n">
        <x:v>2025</x:v>
      </x:c>
      <x:c r="D4895" t="str">
        <x:v>Q2</x:v>
      </x:c>
      <x:c r="E4895" t="n">
        <x:v>5</x:v>
      </x:c>
      <x:c r="F4895" t="str">
        <x:v>May</x:v>
      </x:c>
      <x:c r="G4895" s="15" t="d">
        <x:v>2025-05-01T00:00:00.000Z</x:v>
      </x:c>
      <x:c r="H4895" t="str">
        <x:v>2025-05</x:v>
      </x:c>
      <x:c r="I4895" t="str">
        <x:v>United States</x:v>
      </x:c>
      <x:c r="J4895" t="str">
        <x:v>North America</x:v>
      </x:c>
      <x:c r="K4895" t="str">
        <x:v>USD</x:v>
      </x:c>
      <x:c r="L4895" t="str">
        <x:v>Smirnoff</x:v>
      </x:c>
      <x:c r="M4895" t="str">
        <x:v>Vodka</x:v>
      </x:c>
      <x:c r="N4895" t="str">
        <x:v>Off-Trade</x:v>
      </x:c>
      <x:c r="O4895" t="str">
        <x:v>Distributor</x:v>
      </x:c>
      <x:c r="P4895" t="str">
        <x:v>SR-035</x:v>
      </x:c>
      <x:c r="Q4895" s="16" t="n">
        <x:v>46</x:v>
      </x:c>
      <x:c r="R4895" s="17" t="n">
        <x:v>19.83</x:v>
      </x:c>
      <x:c r="S4895" s="18" t="n">
        <x:v>0</x:v>
      </x:c>
      <x:c r="T4895" s="17" t="n">
        <x:v>912.21</x:v>
      </x:c>
      <x:c r="U4895" s="17" t="n">
        <x:v>912.21</x:v>
      </x:c>
      <x:c r="V4895" s="17" t="n">
        <x:v>430.14</x:v>
      </x:c>
      <x:c r="W4895" s="17" t="n">
        <x:v>482.06</x:v>
      </x:c>
      <x:c r="X4895" s="18" t="n">
        <x:v>0.5285</x:v>
      </x:c>
      <x:c r="Y4895" s="17" t="n">
        <x:v>962.22</x:v>
      </x:c>
      <x:c r="Z4895" s="18" t="n">
        <x:v>0.948</x:v>
      </x:c>
      <x:c r="AA4895" s="18" t="n">
        <x:v>0.0058</x:v>
      </x:c>
      <x:c r="AB4895" t="str">
        <x:v>No</x:v>
      </x:c>
      <x:c r="AC4895" t="str">
        <x:v>Core</x:v>
      </x:c>
      <x:c r="AD4895" s="18" t="n">
        <x:v>0.5284528781749817</x:v>
      </x:c>
      <x:c r="AE4895" s="18" t="n">
        <x:v>0.9480264388601359</x:v>
      </x:c>
      <x:c r="AF4895" s="17" t="n">
        <x:v>-50.00999999999999</x:v>
      </x:c>
      <x:c r="AG4895" s="18" t="n">
        <x:v>-0.05197356113986405</x:v>
      </x:c>
      <x:c r="AH4895" t="str">
        <x:v>Below Target</x:v>
      </x:c>
    </x:row>
    <x:row r="4896">
      <x:c r="A4896" t="str">
        <x:v>TXN-004893</x:v>
      </x:c>
      <x:c r="B4896" s="14" t="d">
        <x:v>2024-04-30T00:00:00.000Z</x:v>
      </x:c>
      <x:c r="C4896" t="n">
        <x:v>2024</x:v>
      </x:c>
      <x:c r="D4896" t="str">
        <x:v>Q2</x:v>
      </x:c>
      <x:c r="E4896" t="n">
        <x:v>4</x:v>
      </x:c>
      <x:c r="F4896" t="str">
        <x:v>April</x:v>
      </x:c>
      <x:c r="G4896" s="15" t="d">
        <x:v>2024-04-01T00:00:00.000Z</x:v>
      </x:c>
      <x:c r="H4896" t="str">
        <x:v>2024-04</x:v>
      </x:c>
      <x:c r="I4896" t="str">
        <x:v>Brazil</x:v>
      </x:c>
      <x:c r="J4896" t="str">
        <x:v>Latin America &amp; Caribbean</x:v>
      </x:c>
      <x:c r="K4896" t="str">
        <x:v>BRL</x:v>
      </x:c>
      <x:c r="L4896" t="str">
        <x:v>Tanqueray</x:v>
      </x:c>
      <x:c r="M4896" t="str">
        <x:v>Gin</x:v>
      </x:c>
      <x:c r="N4896" t="str">
        <x:v>Off-Trade</x:v>
      </x:c>
      <x:c r="O4896" t="str">
        <x:v>Key Account</x:v>
      </x:c>
      <x:c r="P4896" t="str">
        <x:v>SR-058</x:v>
      </x:c>
      <x:c r="Q4896" s="16" t="n">
        <x:v>32</x:v>
      </x:c>
      <x:c r="R4896" s="17" t="n">
        <x:v>25.56</x:v>
      </x:c>
      <x:c r="S4896" s="18" t="n">
        <x:v>0</x:v>
      </x:c>
      <x:c r="T4896" s="17" t="n">
        <x:v>818.06</x:v>
      </x:c>
      <x:c r="U4896" s="17" t="n">
        <x:v>818.06</x:v>
      </x:c>
      <x:c r="V4896" s="17" t="n">
        <x:v>375.24</x:v>
      </x:c>
      <x:c r="W4896" s="17" t="n">
        <x:v>442.82</x:v>
      </x:c>
      <x:c r="X4896" s="18" t="n">
        <x:v>0.5413</x:v>
      </x:c>
      <x:c r="Y4896" s="17" t="n">
        <x:v>947.28</x:v>
      </x:c>
      <x:c r="Z4896" s="18" t="n">
        <x:v>0.8636</x:v>
      </x:c>
      <x:c r="AA4896" s="18" t="n">
        <x:v>0.1201</x:v>
      </x:c>
      <x:c r="AB4896" t="str">
        <x:v>No</x:v>
      </x:c>
      <x:c r="AC4896" t="str">
        <x:v>Premium Core</x:v>
      </x:c>
      <x:c r="AD4896" s="18" t="n">
        <x:v>0.541305038750214</x:v>
      </x:c>
      <x:c r="AE4896" s="18" t="n">
        <x:v>0.8635883793598513</x:v>
      </x:c>
      <x:c r="AF4896" s="17" t="n">
        <x:v>-129.22000000000003</x:v>
      </x:c>
      <x:c r="AG4896" s="18" t="n">
        <x:v>-0.13641162064014867</x:v>
      </x:c>
      <x:c r="AH4896" t="str">
        <x:v>Below Target</x:v>
      </x:c>
    </x:row>
    <x:row r="4897">
      <x:c r="A4897" t="str">
        <x:v>TXN-004894</x:v>
      </x:c>
      <x:c r="B4897" s="14" t="d">
        <x:v>2023-07-30T00:00:00.000Z</x:v>
      </x:c>
      <x:c r="C4897" t="n">
        <x:v>2023</x:v>
      </x:c>
      <x:c r="D4897" t="str">
        <x:v>Q3</x:v>
      </x:c>
      <x:c r="E4897" t="n">
        <x:v>7</x:v>
      </x:c>
      <x:c r="F4897" t="str">
        <x:v>July</x:v>
      </x:c>
      <x:c r="G4897" s="15" t="d">
        <x:v>2023-07-01T00:00:00.000Z</x:v>
      </x:c>
      <x:c r="H4897" t="str">
        <x:v>2023-07</x:v>
      </x:c>
      <x:c r="I4897" t="str">
        <x:v>Spain</x:v>
      </x:c>
      <x:c r="J4897" t="str">
        <x:v>Europe</x:v>
      </x:c>
      <x:c r="K4897" t="str">
        <x:v>EUR</x:v>
      </x:c>
      <x:c r="L4897" t="str">
        <x:v>J&amp;B</x:v>
      </x:c>
      <x:c r="M4897" t="str">
        <x:v>Scotch Whisky</x:v>
      </x:c>
      <x:c r="N4897" t="str">
        <x:v>Wholesale</x:v>
      </x:c>
      <x:c r="O4897" t="str">
        <x:v>Key Account</x:v>
      </x:c>
      <x:c r="P4897" t="str">
        <x:v>SR-016</x:v>
      </x:c>
      <x:c r="Q4897" s="16" t="n">
        <x:v>40</x:v>
      </x:c>
      <x:c r="R4897" s="17" t="n">
        <x:v>21.3</x:v>
      </x:c>
      <x:c r="S4897" s="18" t="n">
        <x:v>0.03</x:v>
      </x:c>
      <x:c r="T4897" s="17" t="n">
        <x:v>852.07</x:v>
      </x:c>
      <x:c r="U4897" s="17" t="n">
        <x:v>826.5</x:v>
      </x:c>
      <x:c r="V4897" s="17" t="n">
        <x:v>386.71</x:v>
      </x:c>
      <x:c r="W4897" s="17" t="n">
        <x:v>439.79</x:v>
      </x:c>
      <x:c r="X4897" s="18" t="n">
        <x:v>0.5321</x:v>
      </x:c>
      <x:c r="Y4897" s="17" t="n">
        <x:v>783.4</x:v>
      </x:c>
      <x:c r="Z4897" s="18" t="n">
        <x:v>1.055</x:v>
      </x:c>
      <x:c r="AA4897" s="18" t="n">
        <x:v>0.0344</x:v>
      </x:c>
      <x:c r="AB4897" t="str">
        <x:v>No</x:v>
      </x:c>
      <x:c r="AC4897" t="str">
        <x:v>Core</x:v>
      </x:c>
      <x:c r="AD4897" s="18" t="n">
        <x:v>0.5321113127646703</x:v>
      </x:c>
      <x:c r="AE4897" s="18" t="n">
        <x:v>1.0550165943323973</x:v>
      </x:c>
      <x:c r="AF4897" s="17" t="n">
        <x:v>43.10000000000002</x:v>
      </x:c>
      <x:c r="AG4897" s="18" t="n">
        <x:v>0.05501659433239727</x:v>
      </x:c>
      <x:c r="AH4897" t="str">
        <x:v>Above Target</x:v>
      </x:c>
    </x:row>
    <x:row r="4898">
      <x:c r="A4898" t="str">
        <x:v>TXN-004895</x:v>
      </x:c>
      <x:c r="B4898" s="14" t="d">
        <x:v>2023-11-23T00:00:00.000Z</x:v>
      </x:c>
      <x:c r="C4898" t="n">
        <x:v>2023</x:v>
      </x:c>
      <x:c r="D4898" t="str">
        <x:v>Q4</x:v>
      </x:c>
      <x:c r="E4898" t="n">
        <x:v>11</x:v>
      </x:c>
      <x:c r="F4898" t="str">
        <x:v>November</x:v>
      </x:c>
      <x:c r="G4898" s="15" t="d">
        <x:v>2023-11-01T00:00:00.000Z</x:v>
      </x:c>
      <x:c r="H4898" t="str">
        <x:v>2023-11</x:v>
      </x:c>
      <x:c r="I4898" t="str">
        <x:v>Nigeria</x:v>
      </x:c>
      <x:c r="J4898" t="str">
        <x:v>Africa</x:v>
      </x:c>
      <x:c r="K4898" t="str">
        <x:v>NGN</x:v>
      </x:c>
      <x:c r="L4898" t="str">
        <x:v>Guinness</x:v>
      </x:c>
      <x:c r="M4898" t="str">
        <x:v>Beer / Stout</x:v>
      </x:c>
      <x:c r="N4898" t="str">
        <x:v>E-commerce</x:v>
      </x:c>
      <x:c r="O4898" t="str">
        <x:v>E-commerce Partner</x:v>
      </x:c>
      <x:c r="P4898" t="str">
        <x:v>SR-050</x:v>
      </x:c>
      <x:c r="Q4898" s="16" t="n">
        <x:v>22</x:v>
      </x:c>
      <x:c r="R4898" s="17" t="n">
        <x:v>7.85</x:v>
      </x:c>
      <x:c r="S4898" s="18" t="n">
        <x:v>0</x:v>
      </x:c>
      <x:c r="T4898" s="17" t="n">
        <x:v>172.69</x:v>
      </x:c>
      <x:c r="U4898" s="17" t="n">
        <x:v>172.69</x:v>
      </x:c>
      <x:c r="V4898" s="17" t="n">
        <x:v>91.68</x:v>
      </x:c>
      <x:c r="W4898" s="17" t="n">
        <x:v>81.01</x:v>
      </x:c>
      <x:c r="X4898" s="18" t="n">
        <x:v>0.4691</x:v>
      </x:c>
      <x:c r="Y4898" s="17" t="n">
        <x:v>175.58</x:v>
      </x:c>
      <x:c r="Z4898" s="18" t="n">
        <x:v>0.9835</x:v>
      </x:c>
      <x:c r="AA4898" s="18" t="n">
        <x:v>0.0195</x:v>
      </x:c>
      <x:c r="AB4898" t="str">
        <x:v>No</x:v>
      </x:c>
      <x:c r="AC4898" t="str">
        <x:v>Core</x:v>
      </x:c>
      <x:c r="AD4898" s="18" t="n">
        <x:v>0.469106491400776</x:v>
      </x:c>
      <x:c r="AE4898" s="18" t="n">
        <x:v>0.9835402665451645</x:v>
      </x:c>
      <x:c r="AF4898" s="17" t="n">
        <x:v>-2.890000000000015</x:v>
      </x:c>
      <x:c r="AG4898" s="18" t="n">
        <x:v>-0.016459733454835486</x:v>
      </x:c>
      <x:c r="AH4898" t="str">
        <x:v>Below Target</x:v>
      </x:c>
    </x:row>
    <x:row r="4899">
      <x:c r="A4899" t="str">
        <x:v>TXN-004896</x:v>
      </x:c>
      <x:c r="B4899" s="14" t="d">
        <x:v>2024-05-21T00:00:00.000Z</x:v>
      </x:c>
      <x:c r="C4899" t="n">
        <x:v>2024</x:v>
      </x:c>
      <x:c r="D4899" t="str">
        <x:v>Q2</x:v>
      </x:c>
      <x:c r="E4899" t="n">
        <x:v>5</x:v>
      </x:c>
      <x:c r="F4899" t="str">
        <x:v>May</x:v>
      </x:c>
      <x:c r="G4899" s="15" t="d">
        <x:v>2024-05-01T00:00:00.000Z</x:v>
      </x:c>
      <x:c r="H4899" t="str">
        <x:v>2024-05</x:v>
      </x:c>
      <x:c r="I4899" t="str">
        <x:v>Mexico</x:v>
      </x:c>
      <x:c r="J4899" t="str">
        <x:v>Latin America &amp; Caribbean</x:v>
      </x:c>
      <x:c r="K4899" t="str">
        <x:v>MXN</x:v>
      </x:c>
      <x:c r="L4899" t="str">
        <x:v>Smirnoff</x:v>
      </x:c>
      <x:c r="M4899" t="str">
        <x:v>Vodka</x:v>
      </x:c>
      <x:c r="N4899" t="str">
        <x:v>Off-Trade</x:v>
      </x:c>
      <x:c r="O4899" t="str">
        <x:v>E-commerce Partner</x:v>
      </x:c>
      <x:c r="P4899" t="str">
        <x:v>SR-020</x:v>
      </x:c>
      <x:c r="Q4899" s="16" t="n">
        <x:v>102</x:v>
      </x:c>
      <x:c r="R4899" s="17" t="n">
        <x:v>20.59</x:v>
      </x:c>
      <x:c r="S4899" s="18" t="n">
        <x:v>0</x:v>
      </x:c>
      <x:c r="T4899" s="17" t="n">
        <x:v>2100.18</x:v>
      </x:c>
      <x:c r="U4899" s="17" t="n">
        <x:v>2100.18</x:v>
      </x:c>
      <x:c r="V4899" s="17" t="n">
        <x:v>946.97</x:v>
      </x:c>
      <x:c r="W4899" s="17" t="n">
        <x:v>1153.21</x:v>
      </x:c>
      <x:c r="X4899" s="18" t="n">
        <x:v>0.5491</x:v>
      </x:c>
      <x:c r="Y4899" s="17" t="n">
        <x:v>2157.02</x:v>
      </x:c>
      <x:c r="Z4899" s="18" t="n">
        <x:v>0.9736</x:v>
      </x:c>
      <x:c r="AA4899" s="18" t="n">
        <x:v>0.024</x:v>
      </x:c>
      <x:c r="AB4899" t="str">
        <x:v>No</x:v>
      </x:c>
      <x:c r="AC4899" t="str">
        <x:v>Core</x:v>
      </x:c>
      <x:c r="AD4899" s="18" t="n">
        <x:v>0.5491005532859089</x:v>
      </x:c>
      <x:c r="AE4899" s="18" t="n">
        <x:v>0.973648830330734</x:v>
      </x:c>
      <x:c r="AF4899" s="17" t="n">
        <x:v>-56.840000000000146</x:v>
      </x:c>
      <x:c r="AG4899" s="18" t="n">
        <x:v>-0.026351169669266</x:v>
      </x:c>
      <x:c r="AH4899" t="str">
        <x:v>Below Target</x:v>
      </x:c>
    </x:row>
    <x:row r="4900">
      <x:c r="A4900" t="str">
        <x:v>TXN-004897</x:v>
      </x:c>
      <x:c r="B4900" s="14" t="d">
        <x:v>2025-07-14T00:00:00.000Z</x:v>
      </x:c>
      <x:c r="C4900" t="n">
        <x:v>2025</x:v>
      </x:c>
      <x:c r="D4900" t="str">
        <x:v>Q3</x:v>
      </x:c>
      <x:c r="E4900" t="n">
        <x:v>7</x:v>
      </x:c>
      <x:c r="F4900" t="str">
        <x:v>July</x:v>
      </x:c>
      <x:c r="G4900" s="15" t="d">
        <x:v>2025-07-01T00:00:00.000Z</x:v>
      </x:c>
      <x:c r="H4900" t="str">
        <x:v>2025-07</x:v>
      </x:c>
      <x:c r="I4900" t="str">
        <x:v>Mexico</x:v>
      </x:c>
      <x:c r="J4900" t="str">
        <x:v>Latin America &amp; Caribbean</x:v>
      </x:c>
      <x:c r="K4900" t="str">
        <x:v>MXN</x:v>
      </x:c>
      <x:c r="L4900" t="str">
        <x:v>Cîroc</x:v>
      </x:c>
      <x:c r="M4900" t="str">
        <x:v>Vodka</x:v>
      </x:c>
      <x:c r="N4900" t="str">
        <x:v>Off-Trade</x:v>
      </x:c>
      <x:c r="O4900" t="str">
        <x:v>Key Account</x:v>
      </x:c>
      <x:c r="P4900" t="str">
        <x:v>SR-025</x:v>
      </x:c>
      <x:c r="Q4900" s="16" t="n">
        <x:v>17</x:v>
      </x:c>
      <x:c r="R4900" s="17" t="n">
        <x:v>34.6</x:v>
      </x:c>
      <x:c r="S4900" s="18" t="n">
        <x:v>0.02</x:v>
      </x:c>
      <x:c r="T4900" s="17" t="n">
        <x:v>588.21</x:v>
      </x:c>
      <x:c r="U4900" s="17" t="n">
        <x:v>576.45</x:v>
      </x:c>
      <x:c r="V4900" s="17" t="n">
        <x:v>239.65</x:v>
      </x:c>
      <x:c r="W4900" s="17" t="n">
        <x:v>336.79</x:v>
      </x:c>
      <x:c r="X4900" s="18" t="n">
        <x:v>0.5843</x:v>
      </x:c>
      <x:c r="Y4900" s="17" t="n">
        <x:v>591.36</x:v>
      </x:c>
      <x:c r="Z4900" s="18" t="n">
        <x:v>0.9748</x:v>
      </x:c>
      <x:c r="AA4900" s="18" t="n">
        <x:v>0.0568</x:v>
      </x:c>
      <x:c r="AB4900" t="str">
        <x:v>No</x:v>
      </x:c>
      <x:c r="AC4900" t="str">
        <x:v>Luxury / Reserve</x:v>
      </x:c>
      <x:c r="AD4900" s="18" t="n">
        <x:v>0.5842484170353023</x:v>
      </x:c>
      <x:c r="AE4900" s="18" t="n">
        <x:v>0.9747869318181819</x:v>
      </x:c>
      <x:c r="AF4900" s="17" t="n">
        <x:v>-14.909999999999968</x:v>
      </x:c>
      <x:c r="AG4900" s="18" t="n">
        <x:v>-0.025213068181818128</x:v>
      </x:c>
      <x:c r="AH4900" t="str">
        <x:v>Below Target</x:v>
      </x:c>
    </x:row>
    <x:row r="4901">
      <x:c r="A4901" t="str">
        <x:v>TXN-004898</x:v>
      </x:c>
      <x:c r="B4901" s="14" t="d">
        <x:v>2024-02-25T00:00:00.000Z</x:v>
      </x:c>
      <x:c r="C4901" t="n">
        <x:v>2024</x:v>
      </x:c>
      <x:c r="D4901" t="str">
        <x:v>Q1</x:v>
      </x:c>
      <x:c r="E4901" t="n">
        <x:v>2</x:v>
      </x:c>
      <x:c r="F4901" t="str">
        <x:v>February</x:v>
      </x:c>
      <x:c r="G4901" s="15" t="d">
        <x:v>2024-02-01T00:00:00.000Z</x:v>
      </x:c>
      <x:c r="H4901" t="str">
        <x:v>2024-02</x:v>
      </x:c>
      <x:c r="I4901" t="str">
        <x:v>France</x:v>
      </x:c>
      <x:c r="J4901" t="str">
        <x:v>Europe</x:v>
      </x:c>
      <x:c r="K4901" t="str">
        <x:v>EUR</x:v>
      </x:c>
      <x:c r="L4901" t="str">
        <x:v>Johnnie Walker</x:v>
      </x:c>
      <x:c r="M4901" t="str">
        <x:v>Scotch Whisky</x:v>
      </x:c>
      <x:c r="N4901" t="str">
        <x:v>Duty Free / Travel Retail</x:v>
      </x:c>
      <x:c r="O4901" t="str">
        <x:v>Key Account</x:v>
      </x:c>
      <x:c r="P4901" t="str">
        <x:v>SR-034</x:v>
      </x:c>
      <x:c r="Q4901" s="16" t="n">
        <x:v>62</x:v>
      </x:c>
      <x:c r="R4901" s="17" t="n">
        <x:v>44.08</x:v>
      </x:c>
      <x:c r="S4901" s="18" t="n">
        <x:v>0</x:v>
      </x:c>
      <x:c r="T4901" s="17" t="n">
        <x:v>2732.67</x:v>
      </x:c>
      <x:c r="U4901" s="17" t="n">
        <x:v>2732.67</x:v>
      </x:c>
      <x:c r="V4901" s="17" t="n">
        <x:v>1210.84</x:v>
      </x:c>
      <x:c r="W4901" s="17" t="n">
        <x:v>1521.84</x:v>
      </x:c>
      <x:c r="X4901" s="18" t="n">
        <x:v>0.5569</x:v>
      </x:c>
      <x:c r="Y4901" s="17" t="n">
        <x:v>2538.15</x:v>
      </x:c>
      <x:c r="Z4901" s="18" t="n">
        <x:v>1.0766</x:v>
      </x:c>
      <x:c r="AA4901" s="18" t="n">
        <x:v>0.0151</x:v>
      </x:c>
      <x:c r="AB4901" t="str">
        <x:v>No</x:v>
      </x:c>
      <x:c r="AC4901" t="str">
        <x:v>Luxury / Reserve</x:v>
      </x:c>
      <x:c r="AD4901" s="18" t="n">
        <x:v>0.5569058832570343</x:v>
      </x:c>
      <x:c r="AE4901" s="18" t="n">
        <x:v>1.0766384965427576</x:v>
      </x:c>
      <x:c r="AF4901" s="17" t="n">
        <x:v>194.51999999999998</x:v>
      </x:c>
      <x:c r="AG4901" s="18" t="n">
        <x:v>0.0766384965427575</x:v>
      </x:c>
      <x:c r="AH4901" t="str">
        <x:v>Above Target</x:v>
      </x:c>
    </x:row>
    <x:row r="4902">
      <x:c r="A4902" t="str">
        <x:v>TXN-004899</x:v>
      </x:c>
      <x:c r="B4902" s="14" t="d">
        <x:v>2023-08-13T00:00:00.000Z</x:v>
      </x:c>
      <x:c r="C4902" t="n">
        <x:v>2023</x:v>
      </x:c>
      <x:c r="D4902" t="str">
        <x:v>Q3</x:v>
      </x:c>
      <x:c r="E4902" t="n">
        <x:v>8</x:v>
      </x:c>
      <x:c r="F4902" t="str">
        <x:v>August</x:v>
      </x:c>
      <x:c r="G4902" s="15" t="d">
        <x:v>2023-08-01T00:00:00.000Z</x:v>
      </x:c>
      <x:c r="H4902" t="str">
        <x:v>2023-08</x:v>
      </x:c>
      <x:c r="I4902" t="str">
        <x:v>United States</x:v>
      </x:c>
      <x:c r="J4902" t="str">
        <x:v>North America</x:v>
      </x:c>
      <x:c r="K4902" t="str">
        <x:v>USD</x:v>
      </x:c>
      <x:c r="L4902" t="str">
        <x:v>Guinness</x:v>
      </x:c>
      <x:c r="M4902" t="str">
        <x:v>Beer / Stout</x:v>
      </x:c>
      <x:c r="N4902" t="str">
        <x:v>E-commerce</x:v>
      </x:c>
      <x:c r="O4902" t="str">
        <x:v>Hospitality Group</x:v>
      </x:c>
      <x:c r="P4902" t="str">
        <x:v>SR-016</x:v>
      </x:c>
      <x:c r="Q4902" s="16" t="n">
        <x:v>71</x:v>
      </x:c>
      <x:c r="R4902" s="17" t="n">
        <x:v>7.98</x:v>
      </x:c>
      <x:c r="S4902" s="18" t="n">
        <x:v>0.08</x:v>
      </x:c>
      <x:c r="T4902" s="17" t="n">
        <x:v>566.91</x:v>
      </x:c>
      <x:c r="U4902" s="17" t="n">
        <x:v>521.56</x:v>
      </x:c>
      <x:c r="V4902" s="17" t="n">
        <x:v>293.22</x:v>
      </x:c>
      <x:c r="W4902" s="17" t="n">
        <x:v>228.34</x:v>
      </x:c>
      <x:c r="X4902" s="18" t="n">
        <x:v>0.4378</x:v>
      </x:c>
      <x:c r="Y4902" s="17" t="n">
        <x:v>548.1</x:v>
      </x:c>
      <x:c r="Z4902" s="18" t="n">
        <x:v>0.9516</x:v>
      </x:c>
      <x:c r="AA4902" s="18" t="n">
        <x:v>0.0003</x:v>
      </x:c>
      <x:c r="AB4902" t="str">
        <x:v>Yes</x:v>
      </x:c>
      <x:c r="AC4902" t="str">
        <x:v>Core</x:v>
      </x:c>
      <x:c r="AD4902" s="18" t="n">
        <x:v>0.4378019786793466</x:v>
      </x:c>
      <x:c r="AE4902" s="18" t="n">
        <x:v>0.9515781791643859</x:v>
      </x:c>
      <x:c r="AF4902" s="17" t="n">
        <x:v>-26.540000000000077</x:v>
      </x:c>
      <x:c r="AG4902" s="18" t="n">
        <x:v>-0.048421820835614075</x:v>
      </x:c>
      <x:c r="AH4902" t="str">
        <x:v>Below Target</x:v>
      </x:c>
    </x:row>
    <x:row r="4903">
      <x:c r="A4903" t="str">
        <x:v>TXN-004900</x:v>
      </x:c>
      <x:c r="B4903" s="14" t="d">
        <x:v>2026-01-18T00:00:00.000Z</x:v>
      </x:c>
      <x:c r="C4903" t="n">
        <x:v>2026</x:v>
      </x:c>
      <x:c r="D4903" t="str">
        <x:v>Q1</x:v>
      </x:c>
      <x:c r="E4903" t="n">
        <x:v>1</x:v>
      </x:c>
      <x:c r="F4903" t="str">
        <x:v>January</x:v>
      </x:c>
      <x:c r="G4903" s="15" t="d">
        <x:v>2026-01-01T00:00:00.000Z</x:v>
      </x:c>
      <x:c r="H4903" t="str">
        <x:v>2026-01</x:v>
      </x:c>
      <x:c r="I4903" t="str">
        <x:v>France</x:v>
      </x:c>
      <x:c r="J4903" t="str">
        <x:v>Europe</x:v>
      </x:c>
      <x:c r="K4903" t="str">
        <x:v>EUR</x:v>
      </x:c>
      <x:c r="L4903" t="str">
        <x:v>Smirnoff</x:v>
      </x:c>
      <x:c r="M4903" t="str">
        <x:v>Vodka</x:v>
      </x:c>
      <x:c r="N4903" t="str">
        <x:v>On-Trade</x:v>
      </x:c>
      <x:c r="O4903" t="str">
        <x:v>Hospitality Group</x:v>
      </x:c>
      <x:c r="P4903" t="str">
        <x:v>SR-041</x:v>
      </x:c>
      <x:c r="Q4903" s="16" t="n">
        <x:v>36</x:v>
      </x:c>
      <x:c r="R4903" s="17" t="n">
        <x:v>23.73</x:v>
      </x:c>
      <x:c r="S4903" s="18" t="n">
        <x:v>0</x:v>
      </x:c>
      <x:c r="T4903" s="17" t="n">
        <x:v>854.1</x:v>
      </x:c>
      <x:c r="U4903" s="17" t="n">
        <x:v>854.1</x:v>
      </x:c>
      <x:c r="V4903" s="17" t="n">
        <x:v>392.52</x:v>
      </x:c>
      <x:c r="W4903" s="17" t="n">
        <x:v>461.58</x:v>
      </x:c>
      <x:c r="X4903" s="18" t="n">
        <x:v>0.5404</x:v>
      </x:c>
      <x:c r="Y4903" s="17" t="n">
        <x:v>954.4</x:v>
      </x:c>
      <x:c r="Z4903" s="18" t="n">
        <x:v>0.8949</x:v>
      </x:c>
      <x:c r="AA4903" s="18" t="n">
        <x:v>0.041</x:v>
      </x:c>
      <x:c r="AB4903" t="str">
        <x:v>No</x:v>
      </x:c>
      <x:c r="AC4903" t="str">
        <x:v>Core</x:v>
      </x:c>
      <x:c r="AD4903" s="18" t="n">
        <x:v>0.540428521250439</x:v>
      </x:c>
      <x:c r="AE4903" s="18" t="n">
        <x:v>0.894907795473596</x:v>
      </x:c>
      <x:c r="AF4903" s="17" t="n">
        <x:v>-100.29999999999995</x:v>
      </x:c>
      <x:c r="AG4903" s="18" t="n">
        <x:v>-0.10509220452640398</x:v>
      </x:c>
      <x:c r="AH4903" t="str">
        <x:v>Below Target</x:v>
      </x:c>
    </x:row>
    <x:row r="4904">
      <x:c r="A4904" t="str">
        <x:v>TXN-004901</x:v>
      </x:c>
      <x:c r="B4904" s="14" t="d">
        <x:v>2026-08-19T00:00:00.000Z</x:v>
      </x:c>
      <x:c r="C4904" t="n">
        <x:v>2026</x:v>
      </x:c>
      <x:c r="D4904" t="str">
        <x:v>Q3</x:v>
      </x:c>
      <x:c r="E4904" t="n">
        <x:v>8</x:v>
      </x:c>
      <x:c r="F4904" t="str">
        <x:v>August</x:v>
      </x:c>
      <x:c r="G4904" s="15" t="d">
        <x:v>2026-08-01T00:00:00.000Z</x:v>
      </x:c>
      <x:c r="H4904" t="str">
        <x:v>2026-08</x:v>
      </x:c>
      <x:c r="I4904" t="str">
        <x:v>Mexico</x:v>
      </x:c>
      <x:c r="J4904" t="str">
        <x:v>Latin America &amp; Caribbean</x:v>
      </x:c>
      <x:c r="K4904" t="str">
        <x:v>MXN</x:v>
      </x:c>
      <x:c r="L4904" t="str">
        <x:v>Crown Royal</x:v>
      </x:c>
      <x:c r="M4904" t="str">
        <x:v>Canadian Whisky</x:v>
      </x:c>
      <x:c r="N4904" t="str">
        <x:v>E-commerce</x:v>
      </x:c>
      <x:c r="O4904" t="str">
        <x:v>Key Account</x:v>
      </x:c>
      <x:c r="P4904" t="str">
        <x:v>SR-043</x:v>
      </x:c>
      <x:c r="Q4904" s="16" t="n">
        <x:v>84</x:v>
      </x:c>
      <x:c r="R4904" s="17" t="n">
        <x:v>32.9</x:v>
      </x:c>
      <x:c r="S4904" s="18" t="n">
        <x:v>0.15</x:v>
      </x:c>
      <x:c r="T4904" s="17" t="n">
        <x:v>2763.19</x:v>
      </x:c>
      <x:c r="U4904" s="17" t="n">
        <x:v>2348.71</x:v>
      </x:c>
      <x:c r="V4904" s="17" t="n">
        <x:v>1068.16</x:v>
      </x:c>
      <x:c r="W4904" s="17" t="n">
        <x:v>1280.55</x:v>
      </x:c>
      <x:c r="X4904" s="18" t="n">
        <x:v>0.5452</x:v>
      </x:c>
      <x:c r="Y4904" s="17" t="n">
        <x:v>2346.59</x:v>
      </x:c>
      <x:c r="Z4904" s="18" t="n">
        <x:v>1.0009</x:v>
      </x:c>
      <x:c r="AA4904" s="18" t="n">
        <x:v>0.0179</x:v>
      </x:c>
      <x:c r="AB4904" t="str">
        <x:v>Yes</x:v>
      </x:c>
      <x:c r="AC4904" t="str">
        <x:v>Premium Core</x:v>
      </x:c>
      <x:c r="AD4904" s="18" t="n">
        <x:v>0.5452141814017056</x:v>
      </x:c>
      <x:c r="AE4904" s="18" t="n">
        <x:v>1.0009034386066589</x:v>
      </x:c>
      <x:c r="AF4904" s="17" t="n">
        <x:v>2.119999999999891</x:v>
      </x:c>
      <x:c r="AG4904" s="18" t="n">
        <x:v>0.0009034386066589778</x:v>
      </x:c>
      <x:c r="AH4904" t="str">
        <x:v>Above Target</x:v>
      </x:c>
    </x:row>
    <x:row r="4905">
      <x:c r="A4905" t="str">
        <x:v>TXN-004902</x:v>
      </x:c>
      <x:c r="B4905" s="14" t="d">
        <x:v>2024-10-20T00:00:00.000Z</x:v>
      </x:c>
      <x:c r="C4905" t="n">
        <x:v>2024</x:v>
      </x:c>
      <x:c r="D4905" t="str">
        <x:v>Q4</x:v>
      </x:c>
      <x:c r="E4905" t="n">
        <x:v>10</x:v>
      </x:c>
      <x:c r="F4905" t="str">
        <x:v>October</x:v>
      </x:c>
      <x:c r="G4905" s="15" t="d">
        <x:v>2024-10-01T00:00:00.000Z</x:v>
      </x:c>
      <x:c r="H4905" t="str">
        <x:v>2024-10</x:v>
      </x:c>
      <x:c r="I4905" t="str">
        <x:v>United Kingdom</x:v>
      </x:c>
      <x:c r="J4905" t="str">
        <x:v>Europe</x:v>
      </x:c>
      <x:c r="K4905" t="str">
        <x:v>GBP</x:v>
      </x:c>
      <x:c r="L4905" t="str">
        <x:v>Tanqueray</x:v>
      </x:c>
      <x:c r="M4905" t="str">
        <x:v>Gin</x:v>
      </x:c>
      <x:c r="N4905" t="str">
        <x:v>On-Trade</x:v>
      </x:c>
      <x:c r="O4905" t="str">
        <x:v>Key Account</x:v>
      </x:c>
      <x:c r="P4905" t="str">
        <x:v>SR-021</x:v>
      </x:c>
      <x:c r="Q4905" s="16" t="n">
        <x:v>60</x:v>
      </x:c>
      <x:c r="R4905" s="17" t="n">
        <x:v>29.94</x:v>
      </x:c>
      <x:c r="S4905" s="18" t="n">
        <x:v>0.02</x:v>
      </x:c>
      <x:c r="T4905" s="17" t="n">
        <x:v>1796.54</x:v>
      </x:c>
      <x:c r="U4905" s="17" t="n">
        <x:v>1760.61</x:v>
      </x:c>
      <x:c r="V4905" s="17" t="n">
        <x:v>850.18</x:v>
      </x:c>
      <x:c r="W4905" s="17" t="n">
        <x:v>910.43</x:v>
      </x:c>
      <x:c r="X4905" s="18" t="n">
        <x:v>0.5171</x:v>
      </x:c>
      <x:c r="Y4905" s="17" t="n">
        <x:v>2031.02</x:v>
      </x:c>
      <x:c r="Z4905" s="18" t="n">
        <x:v>0.8669</x:v>
      </x:c>
      <x:c r="AA4905" s="18" t="n">
        <x:v>-0.0303</x:v>
      </x:c>
      <x:c r="AB4905" t="str">
        <x:v>No</x:v>
      </x:c>
      <x:c r="AC4905" t="str">
        <x:v>Premium Core</x:v>
      </x:c>
      <x:c r="AD4905" s="18" t="n">
        <x:v>0.5171105469127177</x:v>
      </x:c>
      <x:c r="AE4905" s="18" t="n">
        <x:v>0.8668600013786176</x:v>
      </x:c>
      <x:c r="AF4905" s="17" t="n">
        <x:v>-270.4100000000001</x:v>
      </x:c>
      <x:c r="AG4905" s="18" t="n">
        <x:v>-0.1331399986213824</x:v>
      </x:c>
      <x:c r="AH4905" t="str">
        <x:v>Below Target</x:v>
      </x:c>
    </x:row>
    <x:row r="4906">
      <x:c r="A4906" t="str">
        <x:v>TXN-004903</x:v>
      </x:c>
      <x:c r="B4906" s="14" t="d">
        <x:v>2025-01-15T00:00:00.000Z</x:v>
      </x:c>
      <x:c r="C4906" t="n">
        <x:v>2025</x:v>
      </x:c>
      <x:c r="D4906" t="str">
        <x:v>Q1</x:v>
      </x:c>
      <x:c r="E4906" t="n">
        <x:v>1</x:v>
      </x:c>
      <x:c r="F4906" t="str">
        <x:v>January</x:v>
      </x:c>
      <x:c r="G4906" s="15" t="d">
        <x:v>2025-01-01T00:00:00.000Z</x:v>
      </x:c>
      <x:c r="H4906" t="str">
        <x:v>2025-01</x:v>
      </x:c>
      <x:c r="I4906" t="str">
        <x:v>United States</x:v>
      </x:c>
      <x:c r="J4906" t="str">
        <x:v>North America</x:v>
      </x:c>
      <x:c r="K4906" t="str">
        <x:v>USD</x:v>
      </x:c>
      <x:c r="L4906" t="str">
        <x:v>Johnnie Walker</x:v>
      </x:c>
      <x:c r="M4906" t="str">
        <x:v>Scotch Whisky</x:v>
      </x:c>
      <x:c r="N4906" t="str">
        <x:v>Wholesale</x:v>
      </x:c>
      <x:c r="O4906" t="str">
        <x:v>Key Account</x:v>
      </x:c>
      <x:c r="P4906" t="str">
        <x:v>SR-049</x:v>
      </x:c>
      <x:c r="Q4906" s="16" t="n">
        <x:v>148</x:v>
      </x:c>
      <x:c r="R4906" s="17" t="n">
        <x:v>30.88</x:v>
      </x:c>
      <x:c r="S4906" s="18" t="n">
        <x:v>0.02</x:v>
      </x:c>
      <x:c r="T4906" s="17" t="n">
        <x:v>4569.87</x:v>
      </x:c>
      <x:c r="U4906" s="17" t="n">
        <x:v>4478.48</x:v>
      </x:c>
      <x:c r="V4906" s="17" t="n">
        <x:v>2134.08</x:v>
      </x:c>
      <x:c r="W4906" s="17" t="n">
        <x:v>2344.4</x:v>
      </x:c>
      <x:c r="X4906" s="18" t="n">
        <x:v>0.5235</x:v>
      </x:c>
      <x:c r="Y4906" s="17" t="n">
        <x:v>4523.64</x:v>
      </x:c>
      <x:c r="Z4906" s="18" t="n">
        <x:v>0.99</x:v>
      </x:c>
      <x:c r="AA4906" s="18" t="n">
        <x:v>0.0677</x:v>
      </x:c>
      <x:c r="AB4906" t="str">
        <x:v>No</x:v>
      </x:c>
      <x:c r="AC4906" t="str">
        <x:v>Luxury / Reserve</x:v>
      </x:c>
      <x:c r="AD4906" s="18" t="n">
        <x:v>0.5234811811150213</x:v>
      </x:c>
      <x:c r="AE4906" s="18" t="n">
        <x:v>0.9900168890539476</x:v>
      </x:c>
      <x:c r="AF4906" s="17" t="n">
        <x:v>-45.160000000000764</x:v>
      </x:c>
      <x:c r="AG4906" s="18" t="n">
        <x:v>-0.009983110946052462</x:v>
      </x:c>
      <x:c r="AH4906" t="str">
        <x:v>Below Target</x:v>
      </x:c>
    </x:row>
    <x:row r="4907">
      <x:c r="A4907" t="str">
        <x:v>TXN-004904</x:v>
      </x:c>
      <x:c r="B4907" s="14" t="d">
        <x:v>2025-09-17T00:00:00.000Z</x:v>
      </x:c>
      <x:c r="C4907" t="n">
        <x:v>2025</x:v>
      </x:c>
      <x:c r="D4907" t="str">
        <x:v>Q3</x:v>
      </x:c>
      <x:c r="E4907" t="n">
        <x:v>9</x:v>
      </x:c>
      <x:c r="F4907" t="str">
        <x:v>September</x:v>
      </x:c>
      <x:c r="G4907" s="15" t="d">
        <x:v>2025-09-01T00:00:00.000Z</x:v>
      </x:c>
      <x:c r="H4907" t="str">
        <x:v>2025-09</x:v>
      </x:c>
      <x:c r="I4907" t="str">
        <x:v>United States</x:v>
      </x:c>
      <x:c r="J4907" t="str">
        <x:v>North America</x:v>
      </x:c>
      <x:c r="K4907" t="str">
        <x:v>USD</x:v>
      </x:c>
      <x:c r="L4907" t="str">
        <x:v>Crown Royal</x:v>
      </x:c>
      <x:c r="M4907" t="str">
        <x:v>Canadian Whisky</x:v>
      </x:c>
      <x:c r="N4907" t="str">
        <x:v>Off-Trade</x:v>
      </x:c>
      <x:c r="O4907" t="str">
        <x:v>Independent Retailer</x:v>
      </x:c>
      <x:c r="P4907" t="str">
        <x:v>SR-016</x:v>
      </x:c>
      <x:c r="Q4907" s="16" t="n">
        <x:v>92</x:v>
      </x:c>
      <x:c r="R4907" s="17" t="n">
        <x:v>30.04</x:v>
      </x:c>
      <x:c r="S4907" s="18" t="n">
        <x:v>0</x:v>
      </x:c>
      <x:c r="T4907" s="17" t="n">
        <x:v>2763.74</x:v>
      </x:c>
      <x:c r="U4907" s="17" t="n">
        <x:v>2763.74</x:v>
      </x:c>
      <x:c r="V4907" s="17" t="n">
        <x:v>1135.35</x:v>
      </x:c>
      <x:c r="W4907" s="17" t="n">
        <x:v>1628.38</x:v>
      </x:c>
      <x:c r="X4907" s="18" t="n">
        <x:v>0.5892</x:v>
      </x:c>
      <x:c r="Y4907" s="17" t="n">
        <x:v>3137.22</x:v>
      </x:c>
      <x:c r="Z4907" s="18" t="n">
        <x:v>0.881</x:v>
      </x:c>
      <x:c r="AA4907" s="18" t="n">
        <x:v>0.0263</x:v>
      </x:c>
      <x:c r="AB4907" t="str">
        <x:v>No</x:v>
      </x:c>
      <x:c r="AC4907" t="str">
        <x:v>Premium Core</x:v>
      </x:c>
      <x:c r="AD4907" s="18" t="n">
        <x:v>0.5891943525801994</x:v>
      </x:c>
      <x:c r="AE4907" s="18" t="n">
        <x:v>0.8809519255901722</x:v>
      </x:c>
      <x:c r="AF4907" s="17" t="n">
        <x:v>-373.48</x:v>
      </x:c>
      <x:c r="AG4907" s="18" t="n">
        <x:v>-0.11904807440982783</x:v>
      </x:c>
      <x:c r="AH4907" t="str">
        <x:v>Below Target</x:v>
      </x:c>
    </x:row>
    <x:row r="4908">
      <x:c r="A4908" t="str">
        <x:v>TXN-004905</x:v>
      </x:c>
      <x:c r="B4908" s="14" t="d">
        <x:v>2026-06-01T00:00:00.000Z</x:v>
      </x:c>
      <x:c r="C4908" t="n">
        <x:v>2026</x:v>
      </x:c>
      <x:c r="D4908" t="str">
        <x:v>Q2</x:v>
      </x:c>
      <x:c r="E4908" t="n">
        <x:v>6</x:v>
      </x:c>
      <x:c r="F4908" t="str">
        <x:v>June</x:v>
      </x:c>
      <x:c r="G4908" s="15" t="d">
        <x:v>2026-06-01T00:00:00.000Z</x:v>
      </x:c>
      <x:c r="H4908" t="str">
        <x:v>2026-06</x:v>
      </x:c>
      <x:c r="I4908" t="str">
        <x:v>Mexico</x:v>
      </x:c>
      <x:c r="J4908" t="str">
        <x:v>Latin America &amp; Caribbean</x:v>
      </x:c>
      <x:c r="K4908" t="str">
        <x:v>MXN</x:v>
      </x:c>
      <x:c r="L4908" t="str">
        <x:v>Guinness</x:v>
      </x:c>
      <x:c r="M4908" t="str">
        <x:v>Beer / Stout</x:v>
      </x:c>
      <x:c r="N4908" t="str">
        <x:v>Off-Trade</x:v>
      </x:c>
      <x:c r="O4908" t="str">
        <x:v>Independent Retailer</x:v>
      </x:c>
      <x:c r="P4908" t="str">
        <x:v>SR-011</x:v>
      </x:c>
      <x:c r="Q4908" s="16" t="n">
        <x:v>35</x:v>
      </x:c>
      <x:c r="R4908" s="17" t="n">
        <x:v>7.68</x:v>
      </x:c>
      <x:c r="S4908" s="18" t="n">
        <x:v>0.15</x:v>
      </x:c>
      <x:c r="T4908" s="17" t="n">
        <x:v>268.95</x:v>
      </x:c>
      <x:c r="U4908" s="17" t="n">
        <x:v>228.61</x:v>
      </x:c>
      <x:c r="V4908" s="17" t="n">
        <x:v>121.44</x:v>
      </x:c>
      <x:c r="W4908" s="17" t="n">
        <x:v>107.17</x:v>
      </x:c>
      <x:c r="X4908" s="18" t="n">
        <x:v>0.4688</x:v>
      </x:c>
      <x:c r="Y4908" s="17" t="n">
        <x:v>235.43</x:v>
      </x:c>
      <x:c r="Z4908" s="18" t="n">
        <x:v>0.971</x:v>
      </x:c>
      <x:c r="AA4908" s="18" t="n">
        <x:v>0.0366</x:v>
      </x:c>
      <x:c r="AB4908" t="str">
        <x:v>Yes</x:v>
      </x:c>
      <x:c r="AC4908" t="str">
        <x:v>Core</x:v>
      </x:c>
      <x:c r="AD4908" s="18" t="n">
        <x:v>0.468789641747955</x:v>
      </x:c>
      <x:c r="AE4908" s="18" t="n">
        <x:v>0.9710317291764007</x:v>
      </x:c>
      <x:c r="AF4908" s="17" t="n">
        <x:v>-6.819999999999993</x:v>
      </x:c>
      <x:c r="AG4908" s="18" t="n">
        <x:v>-0.028968270823599342</x:v>
      </x:c>
      <x:c r="AH4908" t="str">
        <x:v>Below Target</x:v>
      </x:c>
    </x:row>
    <x:row r="4909">
      <x:c r="A4909" t="str">
        <x:v>TXN-004906</x:v>
      </x:c>
      <x:c r="B4909" s="14" t="d">
        <x:v>2023-05-13T00:00:00.000Z</x:v>
      </x:c>
      <x:c r="C4909" t="n">
        <x:v>2023</x:v>
      </x:c>
      <x:c r="D4909" t="str">
        <x:v>Q2</x:v>
      </x:c>
      <x:c r="E4909" t="n">
        <x:v>5</x:v>
      </x:c>
      <x:c r="F4909" t="str">
        <x:v>May</x:v>
      </x:c>
      <x:c r="G4909" s="15" t="d">
        <x:v>2023-05-01T00:00:00.000Z</x:v>
      </x:c>
      <x:c r="H4909" t="str">
        <x:v>2023-05</x:v>
      </x:c>
      <x:c r="I4909" t="str">
        <x:v>Mexico</x:v>
      </x:c>
      <x:c r="J4909" t="str">
        <x:v>Latin America &amp; Caribbean</x:v>
      </x:c>
      <x:c r="K4909" t="str">
        <x:v>MXN</x:v>
      </x:c>
      <x:c r="L4909" t="str">
        <x:v>Cîroc</x:v>
      </x:c>
      <x:c r="M4909" t="str">
        <x:v>Vodka</x:v>
      </x:c>
      <x:c r="N4909" t="str">
        <x:v>On-Trade</x:v>
      </x:c>
      <x:c r="O4909" t="str">
        <x:v>Key Account</x:v>
      </x:c>
      <x:c r="P4909" t="str">
        <x:v>SR-031</x:v>
      </x:c>
      <x:c r="Q4909" s="16" t="n">
        <x:v>85</x:v>
      </x:c>
      <x:c r="R4909" s="17" t="n">
        <x:v>38.66</x:v>
      </x:c>
      <x:c r="S4909" s="18" t="n">
        <x:v>0.02</x:v>
      </x:c>
      <x:c r="T4909" s="17" t="n">
        <x:v>3285.95</x:v>
      </x:c>
      <x:c r="U4909" s="17" t="n">
        <x:v>3220.23</x:v>
      </x:c>
      <x:c r="V4909" s="17" t="n">
        <x:v>1382.35</x:v>
      </x:c>
      <x:c r="W4909" s="17" t="n">
        <x:v>1837.88</x:v>
      </x:c>
      <x:c r="X4909" s="18" t="n">
        <x:v>0.5707</x:v>
      </x:c>
      <x:c r="Y4909" s="17" t="n">
        <x:v>2933.37</x:v>
      </x:c>
      <x:c r="Z4909" s="18" t="n">
        <x:v>1.0978</x:v>
      </x:c>
      <x:c r="AA4909" s="18" t="n">
        <x:v>-0.0006</x:v>
      </x:c>
      <x:c r="AB4909" t="str">
        <x:v>No</x:v>
      </x:c>
      <x:c r="AC4909" t="str">
        <x:v>Luxury / Reserve</x:v>
      </x:c>
      <x:c r="AD4909" s="18" t="n">
        <x:v>0.5707294199482646</x:v>
      </x:c>
      <x:c r="AE4909" s="18" t="n">
        <x:v>1.0977919594186891</x:v>
      </x:c>
      <x:c r="AF4909" s="17" t="n">
        <x:v>286.8600000000001</x:v>
      </x:c>
      <x:c r="AG4909" s="18" t="n">
        <x:v>0.09779195941868914</x:v>
      </x:c>
      <x:c r="AH4909" t="str">
        <x:v>Above Target</x:v>
      </x:c>
    </x:row>
    <x:row r="4910">
      <x:c r="A4910" t="str">
        <x:v>TXN-004907</x:v>
      </x:c>
      <x:c r="B4910" s="14" t="d">
        <x:v>2024-01-13T00:00:00.000Z</x:v>
      </x:c>
      <x:c r="C4910" t="n">
        <x:v>2024</x:v>
      </x:c>
      <x:c r="D4910" t="str">
        <x:v>Q1</x:v>
      </x:c>
      <x:c r="E4910" t="n">
        <x:v>1</x:v>
      </x:c>
      <x:c r="F4910" t="str">
        <x:v>January</x:v>
      </x:c>
      <x:c r="G4910" s="15" t="d">
        <x:v>2024-01-01T00:00:00.000Z</x:v>
      </x:c>
      <x:c r="H4910" t="str">
        <x:v>2024-01</x:v>
      </x:c>
      <x:c r="I4910" t="str">
        <x:v>United Kingdom</x:v>
      </x:c>
      <x:c r="J4910" t="str">
        <x:v>Europe</x:v>
      </x:c>
      <x:c r="K4910" t="str">
        <x:v>GBP</x:v>
      </x:c>
      <x:c r="L4910" t="str">
        <x:v>Guinness</x:v>
      </x:c>
      <x:c r="M4910" t="str">
        <x:v>Beer / Stout</x:v>
      </x:c>
      <x:c r="N4910" t="str">
        <x:v>Off-Trade</x:v>
      </x:c>
      <x:c r="O4910" t="str">
        <x:v>Key Account</x:v>
      </x:c>
      <x:c r="P4910" t="str">
        <x:v>SR-021</x:v>
      </x:c>
      <x:c r="Q4910" s="16" t="n">
        <x:v>74</x:v>
      </x:c>
      <x:c r="R4910" s="17" t="n">
        <x:v>7.96</x:v>
      </x:c>
      <x:c r="S4910" s="18" t="n">
        <x:v>0</x:v>
      </x:c>
      <x:c r="T4910" s="17" t="n">
        <x:v>589.02</x:v>
      </x:c>
      <x:c r="U4910" s="17" t="n">
        <x:v>589.02</x:v>
      </x:c>
      <x:c r="V4910" s="17" t="n">
        <x:v>326.5</x:v>
      </x:c>
      <x:c r="W4910" s="17" t="n">
        <x:v>262.52</x:v>
      </x:c>
      <x:c r="X4910" s="18" t="n">
        <x:v>0.4457</x:v>
      </x:c>
      <x:c r="Y4910" s="17" t="n">
        <x:v>631.24</x:v>
      </x:c>
      <x:c r="Z4910" s="18" t="n">
        <x:v>0.9331</x:v>
      </x:c>
      <x:c r="AA4910" s="18" t="n">
        <x:v>0.0212</x:v>
      </x:c>
      <x:c r="AB4910" t="str">
        <x:v>No</x:v>
      </x:c>
      <x:c r="AC4910" t="str">
        <x:v>Core</x:v>
      </x:c>
      <x:c r="AD4910" s="18" t="n">
        <x:v>0.44568945027333534</x:v>
      </x:c>
      <x:c r="AE4910" s="18" t="n">
        <x:v>0.9331157721310436</x:v>
      </x:c>
      <x:c r="AF4910" s="17" t="n">
        <x:v>-42.22000000000003</x:v>
      </x:c>
      <x:c r="AG4910" s="18" t="n">
        <x:v>-0.06688422786895638</x:v>
      </x:c>
      <x:c r="AH4910" t="str">
        <x:v>Below Target</x:v>
      </x:c>
    </x:row>
    <x:row r="4911">
      <x:c r="A4911" t="str">
        <x:v>TXN-004908</x:v>
      </x:c>
      <x:c r="B4911" s="14" t="d">
        <x:v>2025-01-17T00:00:00.000Z</x:v>
      </x:c>
      <x:c r="C4911" t="n">
        <x:v>2025</x:v>
      </x:c>
      <x:c r="D4911" t="str">
        <x:v>Q1</x:v>
      </x:c>
      <x:c r="E4911" t="n">
        <x:v>1</x:v>
      </x:c>
      <x:c r="F4911" t="str">
        <x:v>January</x:v>
      </x:c>
      <x:c r="G4911" s="15" t="d">
        <x:v>2025-01-01T00:00:00.000Z</x:v>
      </x:c>
      <x:c r="H4911" t="str">
        <x:v>2025-01</x:v>
      </x:c>
      <x:c r="I4911" t="str">
        <x:v>United Kingdom</x:v>
      </x:c>
      <x:c r="J4911" t="str">
        <x:v>Europe</x:v>
      </x:c>
      <x:c r="K4911" t="str">
        <x:v>GBP</x:v>
      </x:c>
      <x:c r="L4911" t="str">
        <x:v>Ketel One</x:v>
      </x:c>
      <x:c r="M4911" t="str">
        <x:v>Vodka</x:v>
      </x:c>
      <x:c r="N4911" t="str">
        <x:v>E-commerce</x:v>
      </x:c>
      <x:c r="O4911" t="str">
        <x:v>Hospitality Group</x:v>
      </x:c>
      <x:c r="P4911" t="str">
        <x:v>SR-010</x:v>
      </x:c>
      <x:c r="Q4911" s="16" t="n">
        <x:v>194</x:v>
      </x:c>
      <x:c r="R4911" s="17" t="n">
        <x:v>31.39</x:v>
      </x:c>
      <x:c r="S4911" s="18" t="n">
        <x:v>0</x:v>
      </x:c>
      <x:c r="T4911" s="17" t="n">
        <x:v>6090.46</x:v>
      </x:c>
      <x:c r="U4911" s="17" t="n">
        <x:v>6090.46</x:v>
      </x:c>
      <x:c r="V4911" s="17" t="n">
        <x:v>2496.3</x:v>
      </x:c>
      <x:c r="W4911" s="17" t="n">
        <x:v>3594.15</x:v>
      </x:c>
      <x:c r="X4911" s="18" t="n">
        <x:v>0.5901</x:v>
      </x:c>
      <x:c r="Y4911" s="17" t="n">
        <x:v>6414.74</x:v>
      </x:c>
      <x:c r="Z4911" s="18" t="n">
        <x:v>0.9494</x:v>
      </x:c>
      <x:c r="AA4911" s="18" t="n">
        <x:v>0.0808</x:v>
      </x:c>
      <x:c r="AB4911" t="str">
        <x:v>No</x:v>
      </x:c>
      <x:c r="AC4911" t="str">
        <x:v>Premium Core</x:v>
      </x:c>
      <x:c r="AD4911" s="18" t="n">
        <x:v>0.5901278392765079</x:v>
      </x:c>
      <x:c r="AE4911" s="18" t="n">
        <x:v>0.9494476783158787</x:v>
      </x:c>
      <x:c r="AF4911" s="17" t="n">
        <x:v>-324.27999999999975</x:v>
      </x:c>
      <x:c r="AG4911" s="18" t="n">
        <x:v>-0.05055232168412122</x:v>
      </x:c>
      <x:c r="AH4911" t="str">
        <x:v>Below Target</x:v>
      </x:c>
    </x:row>
    <x:row r="4912">
      <x:c r="A4912" t="str">
        <x:v>TXN-004909</x:v>
      </x:c>
      <x:c r="B4912" s="14" t="d">
        <x:v>2024-04-05T00:00:00.000Z</x:v>
      </x:c>
      <x:c r="C4912" t="n">
        <x:v>2024</x:v>
      </x:c>
      <x:c r="D4912" t="str">
        <x:v>Q2</x:v>
      </x:c>
      <x:c r="E4912" t="n">
        <x:v>4</x:v>
      </x:c>
      <x:c r="F4912" t="str">
        <x:v>April</x:v>
      </x:c>
      <x:c r="G4912" s="15" t="d">
        <x:v>2024-04-01T00:00:00.000Z</x:v>
      </x:c>
      <x:c r="H4912" t="str">
        <x:v>2024-04</x:v>
      </x:c>
      <x:c r="I4912" t="str">
        <x:v>United Kingdom</x:v>
      </x:c>
      <x:c r="J4912" t="str">
        <x:v>Europe</x:v>
      </x:c>
      <x:c r="K4912" t="str">
        <x:v>GBP</x:v>
      </x:c>
      <x:c r="L4912" t="str">
        <x:v>Smirnoff</x:v>
      </x:c>
      <x:c r="M4912" t="str">
        <x:v>Vodka</x:v>
      </x:c>
      <x:c r="N4912" t="str">
        <x:v>On-Trade</x:v>
      </x:c>
      <x:c r="O4912" t="str">
        <x:v>Independent Retailer</x:v>
      </x:c>
      <x:c r="P4912" t="str">
        <x:v>SR-013</x:v>
      </x:c>
      <x:c r="Q4912" s="16" t="n">
        <x:v>83</x:v>
      </x:c>
      <x:c r="R4912" s="17" t="n">
        <x:v>21.5</x:v>
      </x:c>
      <x:c r="S4912" s="18" t="n">
        <x:v>0.08</x:v>
      </x:c>
      <x:c r="T4912" s="17" t="n">
        <x:v>1784.09</x:v>
      </x:c>
      <x:c r="U4912" s="17" t="n">
        <x:v>1641.36</x:v>
      </x:c>
      <x:c r="V4912" s="17" t="n">
        <x:v>778.98</x:v>
      </x:c>
      <x:c r="W4912" s="17" t="n">
        <x:v>862.38</x:v>
      </x:c>
      <x:c r="X4912" s="18" t="n">
        <x:v>0.5254</x:v>
      </x:c>
      <x:c r="Y4912" s="17" t="n">
        <x:v>1870.97</x:v>
      </x:c>
      <x:c r="Z4912" s="18" t="n">
        <x:v>0.8773</x:v>
      </x:c>
      <x:c r="AA4912" s="18" t="n">
        <x:v>0.0733</x:v>
      </x:c>
      <x:c r="AB4912" t="str">
        <x:v>Yes</x:v>
      </x:c>
      <x:c r="AC4912" t="str">
        <x:v>Core</x:v>
      </x:c>
      <x:c r="AD4912" s="18" t="n">
        <x:v>0.5254057610761808</x:v>
      </x:c>
      <x:c r="AE4912" s="18" t="n">
        <x:v>0.8772775619063907</x:v>
      </x:c>
      <x:c r="AF4912" s="17" t="n">
        <x:v>-229.61000000000013</x:v>
      </x:c>
      <x:c r="AG4912" s="18" t="n">
        <x:v>-0.12272243809360926</x:v>
      </x:c>
      <x:c r="AH4912" t="str">
        <x:v>Below Target</x:v>
      </x:c>
    </x:row>
    <x:row r="4913">
      <x:c r="A4913" t="str">
        <x:v>TXN-004910</x:v>
      </x:c>
      <x:c r="B4913" s="14" t="d">
        <x:v>2023-01-15T00:00:00.000Z</x:v>
      </x:c>
      <x:c r="C4913" t="n">
        <x:v>2023</x:v>
      </x:c>
      <x:c r="D4913" t="str">
        <x:v>Q1</x:v>
      </x:c>
      <x:c r="E4913" t="n">
        <x:v>1</x:v>
      </x:c>
      <x:c r="F4913" t="str">
        <x:v>January</x:v>
      </x:c>
      <x:c r="G4913" s="15" t="d">
        <x:v>2023-01-01T00:00:00.000Z</x:v>
      </x:c>
      <x:c r="H4913" t="str">
        <x:v>2023-01</x:v>
      </x:c>
      <x:c r="I4913" t="str">
        <x:v>Ireland</x:v>
      </x:c>
      <x:c r="J4913" t="str">
        <x:v>Europe</x:v>
      </x:c>
      <x:c r="K4913" t="str">
        <x:v>EUR</x:v>
      </x:c>
      <x:c r="L4913" t="str">
        <x:v>Baileys</x:v>
      </x:c>
      <x:c r="M4913" t="str">
        <x:v>Liqueur</x:v>
      </x:c>
      <x:c r="N4913" t="str">
        <x:v>Off-Trade</x:v>
      </x:c>
      <x:c r="O4913" t="str">
        <x:v>Independent Retailer</x:v>
      </x:c>
      <x:c r="P4913" t="str">
        <x:v>SR-042</x:v>
      </x:c>
      <x:c r="Q4913" s="16" t="n">
        <x:v>39</x:v>
      </x:c>
      <x:c r="R4913" s="17" t="n">
        <x:v>19.09</x:v>
      </x:c>
      <x:c r="S4913" s="18" t="n">
        <x:v>0.12</x:v>
      </x:c>
      <x:c r="T4913" s="17" t="n">
        <x:v>744.32</x:v>
      </x:c>
      <x:c r="U4913" s="17" t="n">
        <x:v>655</x:v>
      </x:c>
      <x:c r="V4913" s="17" t="n">
        <x:v>304.72</x:v>
      </x:c>
      <x:c r="W4913" s="17" t="n">
        <x:v>350.28</x:v>
      </x:c>
      <x:c r="X4913" s="18" t="n">
        <x:v>0.5348</x:v>
      </x:c>
      <x:c r="Y4913" s="17" t="n">
        <x:v>592</x:v>
      </x:c>
      <x:c r="Z4913" s="18" t="n">
        <x:v>1.1064</x:v>
      </x:c>
      <x:c r="AA4913" s="18" t="n">
        <x:v>-0.0029</x:v>
      </x:c>
      <x:c r="AB4913" t="str">
        <x:v>Yes</x:v>
      </x:c>
      <x:c r="AC4913" t="str">
        <x:v>Core</x:v>
      </x:c>
      <x:c r="AD4913" s="18" t="n">
        <x:v>0.5347786259541984</x:v>
      </x:c>
      <x:c r="AE4913" s="18" t="n">
        <x:v>1.1064189189189189</x:v>
      </x:c>
      <x:c r="AF4913" s="17" t="n">
        <x:v>63</x:v>
      </x:c>
      <x:c r="AG4913" s="18" t="n">
        <x:v>0.10641891891891891</x:v>
      </x:c>
      <x:c r="AH4913" t="str">
        <x:v>Above Target</x:v>
      </x:c>
    </x:row>
    <x:row r="4914">
      <x:c r="A4914" t="str">
        <x:v>TXN-004911</x:v>
      </x:c>
      <x:c r="B4914" s="14" t="d">
        <x:v>2025-09-17T00:00:00.000Z</x:v>
      </x:c>
      <x:c r="C4914" t="n">
        <x:v>2025</x:v>
      </x:c>
      <x:c r="D4914" t="str">
        <x:v>Q3</x:v>
      </x:c>
      <x:c r="E4914" t="n">
        <x:v>9</x:v>
      </x:c>
      <x:c r="F4914" t="str">
        <x:v>September</x:v>
      </x:c>
      <x:c r="G4914" s="15" t="d">
        <x:v>2025-09-01T00:00:00.000Z</x:v>
      </x:c>
      <x:c r="H4914" t="str">
        <x:v>2025-09</x:v>
      </x:c>
      <x:c r="I4914" t="str">
        <x:v>Singapore</x:v>
      </x:c>
      <x:c r="J4914" t="str">
        <x:v>Asia Pacific</x:v>
      </x:c>
      <x:c r="K4914" t="str">
        <x:v>SGD</x:v>
      </x:c>
      <x:c r="L4914" t="str">
        <x:v>Guinness</x:v>
      </x:c>
      <x:c r="M4914" t="str">
        <x:v>Beer / Stout</x:v>
      </x:c>
      <x:c r="N4914" t="str">
        <x:v>Off-Trade</x:v>
      </x:c>
      <x:c r="O4914" t="str">
        <x:v>Independent Retailer</x:v>
      </x:c>
      <x:c r="P4914" t="str">
        <x:v>SR-036</x:v>
      </x:c>
      <x:c r="Q4914" s="16" t="n">
        <x:v>27</x:v>
      </x:c>
      <x:c r="R4914" s="17" t="n">
        <x:v>7.97</x:v>
      </x:c>
      <x:c r="S4914" s="18" t="n">
        <x:v>0.12</x:v>
      </x:c>
      <x:c r="T4914" s="17" t="n">
        <x:v>215.24</x:v>
      </x:c>
      <x:c r="U4914" s="17" t="n">
        <x:v>189.41</x:v>
      </x:c>
      <x:c r="V4914" s="17" t="n">
        <x:v>99.65</x:v>
      </x:c>
      <x:c r="W4914" s="17" t="n">
        <x:v>89.76</x:v>
      </x:c>
      <x:c r="X4914" s="18" t="n">
        <x:v>0.4739</x:v>
      </x:c>
      <x:c r="Y4914" s="17" t="n">
        <x:v>171.13</x:v>
      </x:c>
      <x:c r="Z4914" s="18" t="n">
        <x:v>1.1068</x:v>
      </x:c>
      <x:c r="AA4914" s="18" t="n">
        <x:v>0.0748</x:v>
      </x:c>
      <x:c r="AB4914" t="str">
        <x:v>Yes</x:v>
      </x:c>
      <x:c r="AC4914" t="str">
        <x:v>Core</x:v>
      </x:c>
      <x:c r="AD4914" s="18" t="n">
        <x:v>0.4738926139063408</x:v>
      </x:c>
      <x:c r="AE4914" s="18" t="n">
        <x:v>1.1068193770817507</x:v>
      </x:c>
      <x:c r="AF4914" s="17" t="n">
        <x:v>18.28</x:v>
      </x:c>
      <x:c r="AG4914" s="18" t="n">
        <x:v>0.10681937708175072</x:v>
      </x:c>
      <x:c r="AH4914" t="str">
        <x:v>Above Target</x:v>
      </x:c>
    </x:row>
    <x:row r="4915">
      <x:c r="A4915" t="str">
        <x:v>TXN-004912</x:v>
      </x:c>
      <x:c r="B4915" s="14" t="d">
        <x:v>2025-09-26T00:00:00.000Z</x:v>
      </x:c>
      <x:c r="C4915" t="n">
        <x:v>2025</x:v>
      </x:c>
      <x:c r="D4915" t="str">
        <x:v>Q3</x:v>
      </x:c>
      <x:c r="E4915" t="n">
        <x:v>9</x:v>
      </x:c>
      <x:c r="F4915" t="str">
        <x:v>September</x:v>
      </x:c>
      <x:c r="G4915" s="15" t="d">
        <x:v>2025-09-01T00:00:00.000Z</x:v>
      </x:c>
      <x:c r="H4915" t="str">
        <x:v>2025-09</x:v>
      </x:c>
      <x:c r="I4915" t="str">
        <x:v>United States</x:v>
      </x:c>
      <x:c r="J4915" t="str">
        <x:v>North America</x:v>
      </x:c>
      <x:c r="K4915" t="str">
        <x:v>USD</x:v>
      </x:c>
      <x:c r="L4915" t="str">
        <x:v>Smirnoff</x:v>
      </x:c>
      <x:c r="M4915" t="str">
        <x:v>Vodka</x:v>
      </x:c>
      <x:c r="N4915" t="str">
        <x:v>Off-Trade</x:v>
      </x:c>
      <x:c r="O4915" t="str">
        <x:v>Distributor</x:v>
      </x:c>
      <x:c r="P4915" t="str">
        <x:v>SR-050</x:v>
      </x:c>
      <x:c r="Q4915" s="16" t="n">
        <x:v>50</x:v>
      </x:c>
      <x:c r="R4915" s="17" t="n">
        <x:v>20.49</x:v>
      </x:c>
      <x:c r="S4915" s="18" t="n">
        <x:v>0</x:v>
      </x:c>
      <x:c r="T4915" s="17" t="n">
        <x:v>1024.38</x:v>
      </x:c>
      <x:c r="U4915" s="17" t="n">
        <x:v>1024.38</x:v>
      </x:c>
      <x:c r="V4915" s="17" t="n">
        <x:v>494.57</x:v>
      </x:c>
      <x:c r="W4915" s="17" t="n">
        <x:v>529.81</x:v>
      </x:c>
      <x:c r="X4915" s="18" t="n">
        <x:v>0.5172</x:v>
      </x:c>
      <x:c r="Y4915" s="17" t="n">
        <x:v>1001.1</x:v>
      </x:c>
      <x:c r="Z4915" s="18" t="n">
        <x:v>1.0233</x:v>
      </x:c>
      <x:c r="AA4915" s="18" t="n">
        <x:v>0.0312</x:v>
      </x:c>
      <x:c r="AB4915" t="str">
        <x:v>No</x:v>
      </x:c>
      <x:c r="AC4915" t="str">
        <x:v>Core</x:v>
      </x:c>
      <x:c r="AD4915" s="18" t="n">
        <x:v>0.5172006481969581</x:v>
      </x:c>
      <x:c r="AE4915" s="18" t="n">
        <x:v>1.0232544201378484</x:v>
      </x:c>
      <x:c r="AF4915" s="17" t="n">
        <x:v>23.280000000000086</x:v>
      </x:c>
      <x:c r="AG4915" s="18" t="n">
        <x:v>0.023254420137848453</x:v>
      </x:c>
      <x:c r="AH4915" t="str">
        <x:v>Above Target</x:v>
      </x:c>
    </x:row>
    <x:row r="4916">
      <x:c r="A4916" t="str">
        <x:v>TXN-004913</x:v>
      </x:c>
      <x:c r="B4916" s="14" t="d">
        <x:v>2023-05-23T00:00:00.000Z</x:v>
      </x:c>
      <x:c r="C4916" t="n">
        <x:v>2023</x:v>
      </x:c>
      <x:c r="D4916" t="str">
        <x:v>Q2</x:v>
      </x:c>
      <x:c r="E4916" t="n">
        <x:v>5</x:v>
      </x:c>
      <x:c r="F4916" t="str">
        <x:v>May</x:v>
      </x:c>
      <x:c r="G4916" s="15" t="d">
        <x:v>2023-05-01T00:00:00.000Z</x:v>
      </x:c>
      <x:c r="H4916" t="str">
        <x:v>2023-05</x:v>
      </x:c>
      <x:c r="I4916" t="str">
        <x:v>South Africa</x:v>
      </x:c>
      <x:c r="J4916" t="str">
        <x:v>Africa</x:v>
      </x:c>
      <x:c r="K4916" t="str">
        <x:v>ZAR</x:v>
      </x:c>
      <x:c r="L4916" t="str">
        <x:v>Baileys</x:v>
      </x:c>
      <x:c r="M4916" t="str">
        <x:v>Liqueur</x:v>
      </x:c>
      <x:c r="N4916" t="str">
        <x:v>Duty Free / Travel Retail</x:v>
      </x:c>
      <x:c r="O4916" t="str">
        <x:v>Key Account</x:v>
      </x:c>
      <x:c r="P4916" t="str">
        <x:v>SR-027</x:v>
      </x:c>
      <x:c r="Q4916" s="16" t="n">
        <x:v>12</x:v>
      </x:c>
      <x:c r="R4916" s="17" t="n">
        <x:v>20.49</x:v>
      </x:c>
      <x:c r="S4916" s="18" t="n">
        <x:v>0</x:v>
      </x:c>
      <x:c r="T4916" s="17" t="n">
        <x:v>245.9</x:v>
      </x:c>
      <x:c r="U4916" s="17" t="n">
        <x:v>245.9</x:v>
      </x:c>
      <x:c r="V4916" s="17" t="n">
        <x:v>118.06</x:v>
      </x:c>
      <x:c r="W4916" s="17" t="n">
        <x:v>127.84</x:v>
      </x:c>
      <x:c r="X4916" s="18" t="n">
        <x:v>0.5199</x:v>
      </x:c>
      <x:c r="Y4916" s="17" t="n">
        <x:v>266.42</x:v>
      </x:c>
      <x:c r="Z4916" s="18" t="n">
        <x:v>0.923</x:v>
      </x:c>
      <x:c r="AA4916" s="18" t="n">
        <x:v>0.0085</x:v>
      </x:c>
      <x:c r="AB4916" t="str">
        <x:v>No</x:v>
      </x:c>
      <x:c r="AC4916" t="str">
        <x:v>Core</x:v>
      </x:c>
      <x:c r="AD4916" s="18" t="n">
        <x:v>0.5198861325742171</x:v>
      </x:c>
      <x:c r="AE4916" s="18" t="n">
        <x:v>0.9229787553486976</x:v>
      </x:c>
      <x:c r="AF4916" s="17" t="n">
        <x:v>-20.52000000000001</x:v>
      </x:c>
      <x:c r="AG4916" s="18" t="n">
        <x:v>-0.07702124465130249</x:v>
      </x:c>
      <x:c r="AH4916" t="str">
        <x:v>Below Target</x:v>
      </x:c>
    </x:row>
    <x:row r="4917">
      <x:c r="A4917" t="str">
        <x:v>TXN-004914</x:v>
      </x:c>
      <x:c r="B4917" s="14" t="d">
        <x:v>2023-02-14T00:00:00.000Z</x:v>
      </x:c>
      <x:c r="C4917" t="n">
        <x:v>2023</x:v>
      </x:c>
      <x:c r="D4917" t="str">
        <x:v>Q1</x:v>
      </x:c>
      <x:c r="E4917" t="n">
        <x:v>2</x:v>
      </x:c>
      <x:c r="F4917" t="str">
        <x:v>February</x:v>
      </x:c>
      <x:c r="G4917" s="15" t="d">
        <x:v>2023-02-01T00:00:00.000Z</x:v>
      </x:c>
      <x:c r="H4917" t="str">
        <x:v>2023-02</x:v>
      </x:c>
      <x:c r="I4917" t="str">
        <x:v>Spain</x:v>
      </x:c>
      <x:c r="J4917" t="str">
        <x:v>Europe</x:v>
      </x:c>
      <x:c r="K4917" t="str">
        <x:v>EUR</x:v>
      </x:c>
      <x:c r="L4917" t="str">
        <x:v>Guinness</x:v>
      </x:c>
      <x:c r="M4917" t="str">
        <x:v>Beer / Stout</x:v>
      </x:c>
      <x:c r="N4917" t="str">
        <x:v>Duty Free / Travel Retail</x:v>
      </x:c>
      <x:c r="O4917" t="str">
        <x:v>Distributor</x:v>
      </x:c>
      <x:c r="P4917" t="str">
        <x:v>SR-044</x:v>
      </x:c>
      <x:c r="Q4917" s="16" t="n">
        <x:v>74</x:v>
      </x:c>
      <x:c r="R4917" s="17" t="n">
        <x:v>9.07</x:v>
      </x:c>
      <x:c r="S4917" s="18" t="n">
        <x:v>0.02</x:v>
      </x:c>
      <x:c r="T4917" s="17" t="n">
        <x:v>671</x:v>
      </x:c>
      <x:c r="U4917" s="17" t="n">
        <x:v>657.58</x:v>
      </x:c>
      <x:c r="V4917" s="17" t="n">
        <x:v>325.97</x:v>
      </x:c>
      <x:c r="W4917" s="17" t="n">
        <x:v>331.61</x:v>
      </x:c>
      <x:c r="X4917" s="18" t="n">
        <x:v>0.5043</x:v>
      </x:c>
      <x:c r="Y4917" s="17" t="n">
        <x:v>641</x:v>
      </x:c>
      <x:c r="Z4917" s="18" t="n">
        <x:v>1.0259</x:v>
      </x:c>
      <x:c r="AA4917" s="18" t="n">
        <x:v>0.095</x:v>
      </x:c>
      <x:c r="AB4917" t="str">
        <x:v>No</x:v>
      </x:c>
      <x:c r="AC4917" t="str">
        <x:v>Core</x:v>
      </x:c>
      <x:c r="AD4917" s="18" t="n">
        <x:v>0.5042884515952432</x:v>
      </x:c>
      <x:c r="AE4917" s="18" t="n">
        <x:v>1.0258658346333853</x:v>
      </x:c>
      <x:c r="AF4917" s="17" t="n">
        <x:v>16.58000000000004</x:v>
      </x:c>
      <x:c r="AG4917" s="18" t="n">
        <x:v>0.0258658346333854</x:v>
      </x:c>
      <x:c r="AH4917" t="str">
        <x:v>Above Target</x:v>
      </x:c>
    </x:row>
    <x:row r="4918">
      <x:c r="A4918" t="str">
        <x:v>TXN-004915</x:v>
      </x:c>
      <x:c r="B4918" s="14" t="d">
        <x:v>2025-07-12T00:00:00.000Z</x:v>
      </x:c>
      <x:c r="C4918" t="n">
        <x:v>2025</x:v>
      </x:c>
      <x:c r="D4918" t="str">
        <x:v>Q3</x:v>
      </x:c>
      <x:c r="E4918" t="n">
        <x:v>7</x:v>
      </x:c>
      <x:c r="F4918" t="str">
        <x:v>July</x:v>
      </x:c>
      <x:c r="G4918" s="15" t="d">
        <x:v>2025-07-01T00:00:00.000Z</x:v>
      </x:c>
      <x:c r="H4918" t="str">
        <x:v>2025-07</x:v>
      </x:c>
      <x:c r="I4918" t="str">
        <x:v>Brazil</x:v>
      </x:c>
      <x:c r="J4918" t="str">
        <x:v>Latin America &amp; Caribbean</x:v>
      </x:c>
      <x:c r="K4918" t="str">
        <x:v>BRL</x:v>
      </x:c>
      <x:c r="L4918" t="str">
        <x:v>Guinness</x:v>
      </x:c>
      <x:c r="M4918" t="str">
        <x:v>Beer / Stout</x:v>
      </x:c>
      <x:c r="N4918" t="str">
        <x:v>Wholesale</x:v>
      </x:c>
      <x:c r="O4918" t="str">
        <x:v>Independent Retailer</x:v>
      </x:c>
      <x:c r="P4918" t="str">
        <x:v>SR-011</x:v>
      </x:c>
      <x:c r="Q4918" s="16" t="n">
        <x:v>16</x:v>
      </x:c>
      <x:c r="R4918" s="17" t="n">
        <x:v>7.12</x:v>
      </x:c>
      <x:c r="S4918" s="18" t="n">
        <x:v>0.1</x:v>
      </x:c>
      <x:c r="T4918" s="17" t="n">
        <x:v>113.85</x:v>
      </x:c>
      <x:c r="U4918" s="17" t="n">
        <x:v>102.46</x:v>
      </x:c>
      <x:c r="V4918" s="17" t="n">
        <x:v>57.81</x:v>
      </x:c>
      <x:c r="W4918" s="17" t="n">
        <x:v>44.65</x:v>
      </x:c>
      <x:c r="X4918" s="18" t="n">
        <x:v>0.4358</x:v>
      </x:c>
      <x:c r="Y4918" s="17" t="n">
        <x:v>103.75</x:v>
      </x:c>
      <x:c r="Z4918" s="18" t="n">
        <x:v>0.9876</x:v>
      </x:c>
      <x:c r="AA4918" s="18" t="n">
        <x:v>0.097</x:v>
      </x:c>
      <x:c r="AB4918" t="str">
        <x:v>Yes</x:v>
      </x:c>
      <x:c r="AC4918" t="str">
        <x:v>Core</x:v>
      </x:c>
      <x:c r="AD4918" s="18" t="n">
        <x:v>0.43577981651376146</x:v>
      </x:c>
      <x:c r="AE4918" s="18" t="n">
        <x:v>0.9875662650602409</x:v>
      </x:c>
      <x:c r="AF4918" s="17" t="n">
        <x:v>-1.2900000000000063</x:v>
      </x:c>
      <x:c r="AG4918" s="18" t="n">
        <x:v>-0.012433734939759097</x:v>
      </x:c>
      <x:c r="AH4918" t="str">
        <x:v>Below Target</x:v>
      </x:c>
    </x:row>
    <x:row r="4919">
      <x:c r="A4919" t="str">
        <x:v>TXN-004916</x:v>
      </x:c>
      <x:c r="B4919" s="14" t="d">
        <x:v>2025-06-21T00:00:00.000Z</x:v>
      </x:c>
      <x:c r="C4919" t="n">
        <x:v>2025</x:v>
      </x:c>
      <x:c r="D4919" t="str">
        <x:v>Q2</x:v>
      </x:c>
      <x:c r="E4919" t="n">
        <x:v>6</x:v>
      </x:c>
      <x:c r="F4919" t="str">
        <x:v>June</x:v>
      </x:c>
      <x:c r="G4919" s="15" t="d">
        <x:v>2025-06-01T00:00:00.000Z</x:v>
      </x:c>
      <x:c r="H4919" t="str">
        <x:v>2025-06</x:v>
      </x:c>
      <x:c r="I4919" t="str">
        <x:v>India</x:v>
      </x:c>
      <x:c r="J4919" t="str">
        <x:v>Asia Pacific</x:v>
      </x:c>
      <x:c r="K4919" t="str">
        <x:v>INR</x:v>
      </x:c>
      <x:c r="L4919" t="str">
        <x:v>Guinness</x:v>
      </x:c>
      <x:c r="M4919" t="str">
        <x:v>Beer / Stout</x:v>
      </x:c>
      <x:c r="N4919" t="str">
        <x:v>On-Trade</x:v>
      </x:c>
      <x:c r="O4919" t="str">
        <x:v>E-commerce Partner</x:v>
      </x:c>
      <x:c r="P4919" t="str">
        <x:v>SR-002</x:v>
      </x:c>
      <x:c r="Q4919" s="16" t="n">
        <x:v>325</x:v>
      </x:c>
      <x:c r="R4919" s="17" t="n">
        <x:v>8.47</x:v>
      </x:c>
      <x:c r="S4919" s="18" t="n">
        <x:v>0.03</x:v>
      </x:c>
      <x:c r="T4919" s="17" t="n">
        <x:v>2754.24</x:v>
      </x:c>
      <x:c r="U4919" s="17" t="n">
        <x:v>2671.61</x:v>
      </x:c>
      <x:c r="V4919" s="17" t="n">
        <x:v>1472.85</x:v>
      </x:c>
      <x:c r="W4919" s="17" t="n">
        <x:v>1198.76</x:v>
      </x:c>
      <x:c r="X4919" s="18" t="n">
        <x:v>0.4487</x:v>
      </x:c>
      <x:c r="Y4919" s="17" t="n">
        <x:v>2824.17</x:v>
      </x:c>
      <x:c r="Z4919" s="18" t="n">
        <x:v>0.946</x:v>
      </x:c>
      <x:c r="AA4919" s="18" t="n">
        <x:v>0.0775</x:v>
      </x:c>
      <x:c r="AB4919" t="str">
        <x:v>No</x:v>
      </x:c>
      <x:c r="AC4919" t="str">
        <x:v>Core</x:v>
      </x:c>
      <x:c r="AD4919" s="18" t="n">
        <x:v>0.44870321641257516</x:v>
      </x:c>
      <x:c r="AE4919" s="18" t="n">
        <x:v>0.9459805889872068</x:v>
      </x:c>
      <x:c r="AF4919" s="17" t="n">
        <x:v>-152.55999999999995</x:v>
      </x:c>
      <x:c r="AG4919" s="18" t="n">
        <x:v>-0.05401941101279312</x:v>
      </x:c>
      <x:c r="AH4919" t="str">
        <x:v>Below Target</x:v>
      </x:c>
    </x:row>
    <x:row r="4920">
      <x:c r="A4920" t="str">
        <x:v>TXN-004917</x:v>
      </x:c>
      <x:c r="B4920" s="14" t="d">
        <x:v>2026-04-18T00:00:00.000Z</x:v>
      </x:c>
      <x:c r="C4920" t="n">
        <x:v>2026</x:v>
      </x:c>
      <x:c r="D4920" t="str">
        <x:v>Q2</x:v>
      </x:c>
      <x:c r="E4920" t="n">
        <x:v>4</x:v>
      </x:c>
      <x:c r="F4920" t="str">
        <x:v>April</x:v>
      </x:c>
      <x:c r="G4920" s="15" t="d">
        <x:v>2026-04-01T00:00:00.000Z</x:v>
      </x:c>
      <x:c r="H4920" t="str">
        <x:v>2026-04</x:v>
      </x:c>
      <x:c r="I4920" t="str">
        <x:v>Nigeria</x:v>
      </x:c>
      <x:c r="J4920" t="str">
        <x:v>Africa</x:v>
      </x:c>
      <x:c r="K4920" t="str">
        <x:v>NGN</x:v>
      </x:c>
      <x:c r="L4920" t="str">
        <x:v>Smirnoff</x:v>
      </x:c>
      <x:c r="M4920" t="str">
        <x:v>Vodka</x:v>
      </x:c>
      <x:c r="N4920" t="str">
        <x:v>Wholesale</x:v>
      </x:c>
      <x:c r="O4920" t="str">
        <x:v>Key Account</x:v>
      </x:c>
      <x:c r="P4920" t="str">
        <x:v>SR-055</x:v>
      </x:c>
      <x:c r="Q4920" s="16" t="n">
        <x:v>19</x:v>
      </x:c>
      <x:c r="R4920" s="17" t="n">
        <x:v>18.7</x:v>
      </x:c>
      <x:c r="S4920" s="18" t="n">
        <x:v>0</x:v>
      </x:c>
      <x:c r="T4920" s="17" t="n">
        <x:v>355.38</x:v>
      </x:c>
      <x:c r="U4920" s="17" t="n">
        <x:v>355.38</x:v>
      </x:c>
      <x:c r="V4920" s="17" t="n">
        <x:v>163.36</x:v>
      </x:c>
      <x:c r="W4920" s="17" t="n">
        <x:v>192.03</x:v>
      </x:c>
      <x:c r="X4920" s="18" t="n">
        <x:v>0.5403</x:v>
      </x:c>
      <x:c r="Y4920" s="17" t="n">
        <x:v>357.99</x:v>
      </x:c>
      <x:c r="Z4920" s="18" t="n">
        <x:v>0.9927</x:v>
      </x:c>
      <x:c r="AA4920" s="18" t="n">
        <x:v>0.0191</x:v>
      </x:c>
      <x:c r="AB4920" t="str">
        <x:v>No</x:v>
      </x:c>
      <x:c r="AC4920" t="str">
        <x:v>Core</x:v>
      </x:c>
      <x:c r="AD4920" s="18" t="n">
        <x:v>0.5403511733918622</x:v>
      </x:c>
      <x:c r="AE4920" s="18" t="n">
        <x:v>0.9927092935556858</x:v>
      </x:c>
      <x:c r="AF4920" s="17" t="n">
        <x:v>-2.6100000000000136</x:v>
      </x:c>
      <x:c r="AG4920" s="18" t="n">
        <x:v>-0.007290706444314125</x:v>
      </x:c>
      <x:c r="AH4920" t="str">
        <x:v>Below Target</x:v>
      </x:c>
    </x:row>
    <x:row r="4921">
      <x:c r="A4921" t="str">
        <x:v>TXN-004918</x:v>
      </x:c>
      <x:c r="B4921" s="14" t="d">
        <x:v>2026-02-15T00:00:00.000Z</x:v>
      </x:c>
      <x:c r="C4921" t="n">
        <x:v>2026</x:v>
      </x:c>
      <x:c r="D4921" t="str">
        <x:v>Q1</x:v>
      </x:c>
      <x:c r="E4921" t="n">
        <x:v>2</x:v>
      </x:c>
      <x:c r="F4921" t="str">
        <x:v>February</x:v>
      </x:c>
      <x:c r="G4921" s="15" t="d">
        <x:v>2026-02-01T00:00:00.000Z</x:v>
      </x:c>
      <x:c r="H4921" t="str">
        <x:v>2026-02</x:v>
      </x:c>
      <x:c r="I4921" t="str">
        <x:v>Canada</x:v>
      </x:c>
      <x:c r="J4921" t="str">
        <x:v>North America</x:v>
      </x:c>
      <x:c r="K4921" t="str">
        <x:v>CAD</x:v>
      </x:c>
      <x:c r="L4921" t="str">
        <x:v>Smirnoff</x:v>
      </x:c>
      <x:c r="M4921" t="str">
        <x:v>Vodka</x:v>
      </x:c>
      <x:c r="N4921" t="str">
        <x:v>Off-Trade</x:v>
      </x:c>
      <x:c r="O4921" t="str">
        <x:v>Distributor</x:v>
      </x:c>
      <x:c r="P4921" t="str">
        <x:v>SR-015</x:v>
      </x:c>
      <x:c r="Q4921" s="16" t="n">
        <x:v>66</x:v>
      </x:c>
      <x:c r="R4921" s="17" t="n">
        <x:v>20.76</x:v>
      </x:c>
      <x:c r="S4921" s="18" t="n">
        <x:v>0</x:v>
      </x:c>
      <x:c r="T4921" s="17" t="n">
        <x:v>1369.88</x:v>
      </x:c>
      <x:c r="U4921" s="17" t="n">
        <x:v>1369.88</x:v>
      </x:c>
      <x:c r="V4921" s="17" t="n">
        <x:v>663.13</x:v>
      </x:c>
      <x:c r="W4921" s="17" t="n">
        <x:v>706.75</x:v>
      </x:c>
      <x:c r="X4921" s="18" t="n">
        <x:v>0.5159</x:v>
      </x:c>
      <x:c r="Y4921" s="17" t="n">
        <x:v>1308.01</x:v>
      </x:c>
      <x:c r="Z4921" s="18" t="n">
        <x:v>1.0473</x:v>
      </x:c>
      <x:c r="AA4921" s="18" t="n">
        <x:v>0.0945</x:v>
      </x:c>
      <x:c r="AB4921" t="str">
        <x:v>No</x:v>
      </x:c>
      <x:c r="AC4921" t="str">
        <x:v>Core</x:v>
      </x:c>
      <x:c r="AD4921" s="18" t="n">
        <x:v>0.515921102578328</x:v>
      </x:c>
      <x:c r="AE4921" s="18" t="n">
        <x:v>1.0473008616142079</x:v>
      </x:c>
      <x:c r="AF4921" s="17" t="n">
        <x:v>61.87000000000012</x:v>
      </x:c>
      <x:c r="AG4921" s="18" t="n">
        <x:v>0.047300861614207934</x:v>
      </x:c>
      <x:c r="AH4921" t="str">
        <x:v>Above Target</x:v>
      </x:c>
    </x:row>
    <x:row r="4922">
      <x:c r="A4922" t="str">
        <x:v>TXN-004919</x:v>
      </x:c>
      <x:c r="B4922" s="14" t="d">
        <x:v>2023-11-26T00:00:00.000Z</x:v>
      </x:c>
      <x:c r="C4922" t="n">
        <x:v>2023</x:v>
      </x:c>
      <x:c r="D4922" t="str">
        <x:v>Q4</x:v>
      </x:c>
      <x:c r="E4922" t="n">
        <x:v>11</x:v>
      </x:c>
      <x:c r="F4922" t="str">
        <x:v>November</x:v>
      </x:c>
      <x:c r="G4922" s="15" t="d">
        <x:v>2023-11-01T00:00:00.000Z</x:v>
      </x:c>
      <x:c r="H4922" t="str">
        <x:v>2023-11</x:v>
      </x:c>
      <x:c r="I4922" t="str">
        <x:v>Australia</x:v>
      </x:c>
      <x:c r="J4922" t="str">
        <x:v>Asia Pacific</x:v>
      </x:c>
      <x:c r="K4922" t="str">
        <x:v>AUD</x:v>
      </x:c>
      <x:c r="L4922" t="str">
        <x:v>Johnnie Walker</x:v>
      </x:c>
      <x:c r="M4922" t="str">
        <x:v>Scotch Whisky</x:v>
      </x:c>
      <x:c r="N4922" t="str">
        <x:v>Off-Trade</x:v>
      </x:c>
      <x:c r="O4922" t="str">
        <x:v>Distributor</x:v>
      </x:c>
      <x:c r="P4922" t="str">
        <x:v>SR-054</x:v>
      </x:c>
      <x:c r="Q4922" s="16" t="n">
        <x:v>30</x:v>
      </x:c>
      <x:c r="R4922" s="17" t="n">
        <x:v>35.16</x:v>
      </x:c>
      <x:c r="S4922" s="18" t="n">
        <x:v>0.1</x:v>
      </x:c>
      <x:c r="T4922" s="17" t="n">
        <x:v>1054.77</x:v>
      </x:c>
      <x:c r="U4922" s="17" t="n">
        <x:v>949.29</x:v>
      </x:c>
      <x:c r="V4922" s="17" t="n">
        <x:v>453.54</x:v>
      </x:c>
      <x:c r="W4922" s="17" t="n">
        <x:v>495.75</x:v>
      </x:c>
      <x:c r="X4922" s="18" t="n">
        <x:v>0.5222</x:v>
      </x:c>
      <x:c r="Y4922" s="17" t="n">
        <x:v>877.4</x:v>
      </x:c>
      <x:c r="Z4922" s="18" t="n">
        <x:v>1.0819</x:v>
      </x:c>
      <x:c r="AA4922" s="18" t="n">
        <x:v>-0.0049</x:v>
      </x:c>
      <x:c r="AB4922" t="str">
        <x:v>Yes</x:v>
      </x:c>
      <x:c r="AC4922" t="str">
        <x:v>Luxury / Reserve</x:v>
      </x:c>
      <x:c r="AD4922" s="18" t="n">
        <x:v>0.5222324052713081</x:v>
      </x:c>
      <x:c r="AE4922" s="18" t="n">
        <x:v>1.0819352632778665</x:v>
      </x:c>
      <x:c r="AF4922" s="17" t="n">
        <x:v>71.88999999999999</x:v>
      </x:c>
      <x:c r="AG4922" s="18" t="n">
        <x:v>0.0819352632778664</x:v>
      </x:c>
      <x:c r="AH4922" t="str">
        <x:v>Above Target</x:v>
      </x:c>
    </x:row>
    <x:row r="4923">
      <x:c r="A4923" t="str">
        <x:v>TXN-004920</x:v>
      </x:c>
      <x:c r="B4923" s="14" t="d">
        <x:v>2024-04-16T00:00:00.000Z</x:v>
      </x:c>
      <x:c r="C4923" t="n">
        <x:v>2024</x:v>
      </x:c>
      <x:c r="D4923" t="str">
        <x:v>Q2</x:v>
      </x:c>
      <x:c r="E4923" t="n">
        <x:v>4</x:v>
      </x:c>
      <x:c r="F4923" t="str">
        <x:v>April</x:v>
      </x:c>
      <x:c r="G4923" s="15" t="d">
        <x:v>2024-04-01T00:00:00.000Z</x:v>
      </x:c>
      <x:c r="H4923" t="str">
        <x:v>2024-04</x:v>
      </x:c>
      <x:c r="I4923" t="str">
        <x:v>Kenya</x:v>
      </x:c>
      <x:c r="J4923" t="str">
        <x:v>Africa</x:v>
      </x:c>
      <x:c r="K4923" t="str">
        <x:v>KES</x:v>
      </x:c>
      <x:c r="L4923" t="str">
        <x:v>Ketel One</x:v>
      </x:c>
      <x:c r="M4923" t="str">
        <x:v>Vodka</x:v>
      </x:c>
      <x:c r="N4923" t="str">
        <x:v>E-commerce</x:v>
      </x:c>
      <x:c r="O4923" t="str">
        <x:v>Distributor</x:v>
      </x:c>
      <x:c r="P4923" t="str">
        <x:v>SR-038</x:v>
      </x:c>
      <x:c r="Q4923" s="16" t="n">
        <x:v>40</x:v>
      </x:c>
      <x:c r="R4923" s="17" t="n">
        <x:v>29.02</x:v>
      </x:c>
      <x:c r="S4923" s="18" t="n">
        <x:v>0</x:v>
      </x:c>
      <x:c r="T4923" s="17" t="n">
        <x:v>1160.9</x:v>
      </x:c>
      <x:c r="U4923" s="17" t="n">
        <x:v>1160.9</x:v>
      </x:c>
      <x:c r="V4923" s="17" t="n">
        <x:v>490.31</x:v>
      </x:c>
      <x:c r="W4923" s="17" t="n">
        <x:v>670.58</x:v>
      </x:c>
      <x:c r="X4923" s="18" t="n">
        <x:v>0.5776</x:v>
      </x:c>
      <x:c r="Y4923" s="17" t="n">
        <x:v>1224.77</x:v>
      </x:c>
      <x:c r="Z4923" s="18" t="n">
        <x:v>0.9478</x:v>
      </x:c>
      <x:c r="AA4923" s="18" t="n">
        <x:v>0.0742</x:v>
      </x:c>
      <x:c r="AB4923" t="str">
        <x:v>No</x:v>
      </x:c>
      <x:c r="AC4923" t="str">
        <x:v>Premium Core</x:v>
      </x:c>
      <x:c r="AD4923" s="18" t="n">
        <x:v>0.5776380394521492</x:v>
      </x:c>
      <x:c r="AE4923" s="18" t="n">
        <x:v>0.9478514333303396</x:v>
      </x:c>
      <x:c r="AF4923" s="17" t="n">
        <x:v>-63.86999999999989</x:v>
      </x:c>
      <x:c r="AG4923" s="18" t="n">
        <x:v>-0.052148566669660334</x:v>
      </x:c>
      <x:c r="AH4923" t="str">
        <x:v>Below Target</x:v>
      </x:c>
    </x:row>
    <x:row r="4924">
      <x:c r="A4924" t="str">
        <x:v>TXN-004921</x:v>
      </x:c>
      <x:c r="B4924" s="14" t="d">
        <x:v>2024-11-23T00:00:00.000Z</x:v>
      </x:c>
      <x:c r="C4924" t="n">
        <x:v>2024</x:v>
      </x:c>
      <x:c r="D4924" t="str">
        <x:v>Q4</x:v>
      </x:c>
      <x:c r="E4924" t="n">
        <x:v>11</x:v>
      </x:c>
      <x:c r="F4924" t="str">
        <x:v>November</x:v>
      </x:c>
      <x:c r="G4924" s="15" t="d">
        <x:v>2024-11-01T00:00:00.000Z</x:v>
      </x:c>
      <x:c r="H4924" t="str">
        <x:v>2024-11</x:v>
      </x:c>
      <x:c r="I4924" t="str">
        <x:v>Australia</x:v>
      </x:c>
      <x:c r="J4924" t="str">
        <x:v>Asia Pacific</x:v>
      </x:c>
      <x:c r="K4924" t="str">
        <x:v>AUD</x:v>
      </x:c>
      <x:c r="L4924" t="str">
        <x:v>Tanqueray</x:v>
      </x:c>
      <x:c r="M4924" t="str">
        <x:v>Gin</x:v>
      </x:c>
      <x:c r="N4924" t="str">
        <x:v>On-Trade</x:v>
      </x:c>
      <x:c r="O4924" t="str">
        <x:v>Independent Retailer</x:v>
      </x:c>
      <x:c r="P4924" t="str">
        <x:v>SR-006</x:v>
      </x:c>
      <x:c r="Q4924" s="16" t="n">
        <x:v>17</x:v>
      </x:c>
      <x:c r="R4924" s="17" t="n">
        <x:v>32.43</x:v>
      </x:c>
      <x:c r="S4924" s="18" t="n">
        <x:v>0.05</x:v>
      </x:c>
      <x:c r="T4924" s="17" t="n">
        <x:v>551.37</x:v>
      </x:c>
      <x:c r="U4924" s="17" t="n">
        <x:v>523.8</x:v>
      </x:c>
      <x:c r="V4924" s="17" t="n">
        <x:v>252.44</x:v>
      </x:c>
      <x:c r="W4924" s="17" t="n">
        <x:v>271.36</x:v>
      </x:c>
      <x:c r="X4924" s="18" t="n">
        <x:v>0.5181</x:v>
      </x:c>
      <x:c r="Y4924" s="17" t="n">
        <x:v>520.07</x:v>
      </x:c>
      <x:c r="Z4924" s="18" t="n">
        <x:v>1.0072</x:v>
      </x:c>
      <x:c r="AA4924" s="18" t="n">
        <x:v>0.06</x:v>
      </x:c>
      <x:c r="AB4924" t="str">
        <x:v>Yes</x:v>
      </x:c>
      <x:c r="AC4924" t="str">
        <x:v>Premium Core</x:v>
      </x:c>
      <x:c r="AD4924" s="18" t="n">
        <x:v>0.5180603283696068</x:v>
      </x:c>
      <x:c r="AE4924" s="18" t="n">
        <x:v>1.007172111446536</x:v>
      </x:c>
      <x:c r="AF4924" s="17" t="n">
        <x:v>3.7299999999999045</x:v>
      </x:c>
      <x:c r="AG4924" s="18" t="n">
        <x:v>0.007172111446535859</x:v>
      </x:c>
      <x:c r="AH4924" t="str">
        <x:v>Above Target</x:v>
      </x:c>
    </x:row>
    <x:row r="4925">
      <x:c r="A4925" t="str">
        <x:v>TXN-004922</x:v>
      </x:c>
      <x:c r="B4925" s="14" t="d">
        <x:v>2025-11-13T00:00:00.000Z</x:v>
      </x:c>
      <x:c r="C4925" t="n">
        <x:v>2025</x:v>
      </x:c>
      <x:c r="D4925" t="str">
        <x:v>Q4</x:v>
      </x:c>
      <x:c r="E4925" t="n">
        <x:v>11</x:v>
      </x:c>
      <x:c r="F4925" t="str">
        <x:v>November</x:v>
      </x:c>
      <x:c r="G4925" s="15" t="d">
        <x:v>2025-11-01T00:00:00.000Z</x:v>
      </x:c>
      <x:c r="H4925" t="str">
        <x:v>2025-11</x:v>
      </x:c>
      <x:c r="I4925" t="str">
        <x:v>Japan</x:v>
      </x:c>
      <x:c r="J4925" t="str">
        <x:v>Asia Pacific</x:v>
      </x:c>
      <x:c r="K4925" t="str">
        <x:v>JPY</x:v>
      </x:c>
      <x:c r="L4925" t="str">
        <x:v>Johnnie Walker</x:v>
      </x:c>
      <x:c r="M4925" t="str">
        <x:v>Scotch Whisky</x:v>
      </x:c>
      <x:c r="N4925" t="str">
        <x:v>E-commerce</x:v>
      </x:c>
      <x:c r="O4925" t="str">
        <x:v>Independent Retailer</x:v>
      </x:c>
      <x:c r="P4925" t="str">
        <x:v>SR-040</x:v>
      </x:c>
      <x:c r="Q4925" s="16" t="n">
        <x:v>25</x:v>
      </x:c>
      <x:c r="R4925" s="17" t="n">
        <x:v>35.85</x:v>
      </x:c>
      <x:c r="S4925" s="18" t="n">
        <x:v>0</x:v>
      </x:c>
      <x:c r="T4925" s="17" t="n">
        <x:v>896.27</x:v>
      </x:c>
      <x:c r="U4925" s="17" t="n">
        <x:v>896.27</x:v>
      </x:c>
      <x:c r="V4925" s="17" t="n">
        <x:v>410.32</x:v>
      </x:c>
      <x:c r="W4925" s="17" t="n">
        <x:v>485.95</x:v>
      </x:c>
      <x:c r="X4925" s="18" t="n">
        <x:v>0.5422</x:v>
      </x:c>
      <x:c r="Y4925" s="17" t="n">
        <x:v>888.34</x:v>
      </x:c>
      <x:c r="Z4925" s="18" t="n">
        <x:v>1.0089</x:v>
      </x:c>
      <x:c r="AA4925" s="18" t="n">
        <x:v>0.1143</x:v>
      </x:c>
      <x:c r="AB4925" t="str">
        <x:v>No</x:v>
      </x:c>
      <x:c r="AC4925" t="str">
        <x:v>Luxury / Reserve</x:v>
      </x:c>
      <x:c r="AD4925" s="18" t="n">
        <x:v>0.542191527106787</x:v>
      </x:c>
      <x:c r="AE4925" s="18" t="n">
        <x:v>1.0089267622757052</x:v>
      </x:c>
      <x:c r="AF4925" s="17" t="n">
        <x:v>7.92999999999995</x:v>
      </x:c>
      <x:c r="AG4925" s="18" t="n">
        <x:v>0.00892676227570519</x:v>
      </x:c>
      <x:c r="AH4925" t="str">
        <x:v>Above Target</x:v>
      </x:c>
    </x:row>
    <x:row r="4926">
      <x:c r="A4926" t="str">
        <x:v>TXN-004923</x:v>
      </x:c>
      <x:c r="B4926" s="14" t="d">
        <x:v>2025-05-09T00:00:00.000Z</x:v>
      </x:c>
      <x:c r="C4926" t="n">
        <x:v>2025</x:v>
      </x:c>
      <x:c r="D4926" t="str">
        <x:v>Q2</x:v>
      </x:c>
      <x:c r="E4926" t="n">
        <x:v>5</x:v>
      </x:c>
      <x:c r="F4926" t="str">
        <x:v>May</x:v>
      </x:c>
      <x:c r="G4926" s="15" t="d">
        <x:v>2025-05-01T00:00:00.000Z</x:v>
      </x:c>
      <x:c r="H4926" t="str">
        <x:v>2025-05</x:v>
      </x:c>
      <x:c r="I4926" t="str">
        <x:v>United Kingdom</x:v>
      </x:c>
      <x:c r="J4926" t="str">
        <x:v>Europe</x:v>
      </x:c>
      <x:c r="K4926" t="str">
        <x:v>GBP</x:v>
      </x:c>
      <x:c r="L4926" t="str">
        <x:v>Tanqueray</x:v>
      </x:c>
      <x:c r="M4926" t="str">
        <x:v>Gin</x:v>
      </x:c>
      <x:c r="N4926" t="str">
        <x:v>On-Trade</x:v>
      </x:c>
      <x:c r="O4926" t="str">
        <x:v>Key Account</x:v>
      </x:c>
      <x:c r="P4926" t="str">
        <x:v>SR-025</x:v>
      </x:c>
      <x:c r="Q4926" s="16" t="n">
        <x:v>85</x:v>
      </x:c>
      <x:c r="R4926" s="17" t="n">
        <x:v>29.8</x:v>
      </x:c>
      <x:c r="S4926" s="18" t="n">
        <x:v>0</x:v>
      </x:c>
      <x:c r="T4926" s="17" t="n">
        <x:v>2532.62</x:v>
      </x:c>
      <x:c r="U4926" s="17" t="n">
        <x:v>2532.62</x:v>
      </x:c>
      <x:c r="V4926" s="17" t="n">
        <x:v>1147.14</x:v>
      </x:c>
      <x:c r="W4926" s="17" t="n">
        <x:v>1385.48</x:v>
      </x:c>
      <x:c r="X4926" s="18" t="n">
        <x:v>0.5471</x:v>
      </x:c>
      <x:c r="Y4926" s="17" t="n">
        <x:v>2440.15</x:v>
      </x:c>
      <x:c r="Z4926" s="18" t="n">
        <x:v>1.0379</x:v>
      </x:c>
      <x:c r="AA4926" s="18" t="n">
        <x:v>0.0287</x:v>
      </x:c>
      <x:c r="AB4926" t="str">
        <x:v>No</x:v>
      </x:c>
      <x:c r="AC4926" t="str">
        <x:v>Premium Core</x:v>
      </x:c>
      <x:c r="AD4926" s="18" t="n">
        <x:v>0.5470540389004273</x:v>
      </x:c>
      <x:c r="AE4926" s="18" t="n">
        <x:v>1.0378952113599573</x:v>
      </x:c>
      <x:c r="AF4926" s="17" t="n">
        <x:v>92.4699999999998</x:v>
      </x:c>
      <x:c r="AG4926" s="18" t="n">
        <x:v>0.0378952113599573</x:v>
      </x:c>
      <x:c r="AH4926" t="str">
        <x:v>Above Target</x:v>
      </x:c>
    </x:row>
    <x:row r="4927">
      <x:c r="A4927" t="str">
        <x:v>TXN-004924</x:v>
      </x:c>
      <x:c r="B4927" s="14" t="d">
        <x:v>2025-09-21T00:00:00.000Z</x:v>
      </x:c>
      <x:c r="C4927" t="n">
        <x:v>2025</x:v>
      </x:c>
      <x:c r="D4927" t="str">
        <x:v>Q3</x:v>
      </x:c>
      <x:c r="E4927" t="n">
        <x:v>9</x:v>
      </x:c>
      <x:c r="F4927" t="str">
        <x:v>September</x:v>
      </x:c>
      <x:c r="G4927" s="15" t="d">
        <x:v>2025-09-01T00:00:00.000Z</x:v>
      </x:c>
      <x:c r="H4927" t="str">
        <x:v>2025-09</x:v>
      </x:c>
      <x:c r="I4927" t="str">
        <x:v>Japan</x:v>
      </x:c>
      <x:c r="J4927" t="str">
        <x:v>Asia Pacific</x:v>
      </x:c>
      <x:c r="K4927" t="str">
        <x:v>JPY</x:v>
      </x:c>
      <x:c r="L4927" t="str">
        <x:v>Guinness</x:v>
      </x:c>
      <x:c r="M4927" t="str">
        <x:v>Beer / Stout</x:v>
      </x:c>
      <x:c r="N4927" t="str">
        <x:v>Off-Trade</x:v>
      </x:c>
      <x:c r="O4927" t="str">
        <x:v>Independent Retailer</x:v>
      </x:c>
      <x:c r="P4927" t="str">
        <x:v>SR-007</x:v>
      </x:c>
      <x:c r="Q4927" s="16" t="n">
        <x:v>68</x:v>
      </x:c>
      <x:c r="R4927" s="17" t="n">
        <x:v>6.91</x:v>
      </x:c>
      <x:c r="S4927" s="18" t="n">
        <x:v>0</x:v>
      </x:c>
      <x:c r="T4927" s="17" t="n">
        <x:v>470.13</x:v>
      </x:c>
      <x:c r="U4927" s="17" t="n">
        <x:v>470.13</x:v>
      </x:c>
      <x:c r="V4927" s="17" t="n">
        <x:v>250.74</x:v>
      </x:c>
      <x:c r="W4927" s="17" t="n">
        <x:v>219.39</x:v>
      </x:c>
      <x:c r="X4927" s="18" t="n">
        <x:v>0.4667</x:v>
      </x:c>
      <x:c r="Y4927" s="17" t="n">
        <x:v>431.67</x:v>
      </x:c>
      <x:c r="Z4927" s="18" t="n">
        <x:v>1.0891</x:v>
      </x:c>
      <x:c r="AA4927" s="18" t="n">
        <x:v>0.0058</x:v>
      </x:c>
      <x:c r="AB4927" t="str">
        <x:v>No</x:v>
      </x:c>
      <x:c r="AC4927" t="str">
        <x:v>Core</x:v>
      </x:c>
      <x:c r="AD4927" s="18" t="n">
        <x:v>0.4666581583817242</x:v>
      </x:c>
      <x:c r="AE4927" s="18" t="n">
        <x:v>1.089095837097783</x:v>
      </x:c>
      <x:c r="AF4927" s="17" t="n">
        <x:v>38.45999999999998</x:v>
      </x:c>
      <x:c r="AG4927" s="18" t="n">
        <x:v>0.08909583709778297</x:v>
      </x:c>
      <x:c r="AH4927" t="str">
        <x:v>Above Target</x:v>
      </x:c>
    </x:row>
    <x:row r="4928">
      <x:c r="A4928" t="str">
        <x:v>TXN-004925</x:v>
      </x:c>
      <x:c r="B4928" s="14" t="d">
        <x:v>2024-04-25T00:00:00.000Z</x:v>
      </x:c>
      <x:c r="C4928" t="n">
        <x:v>2024</x:v>
      </x:c>
      <x:c r="D4928" t="str">
        <x:v>Q2</x:v>
      </x:c>
      <x:c r="E4928" t="n">
        <x:v>4</x:v>
      </x:c>
      <x:c r="F4928" t="str">
        <x:v>April</x:v>
      </x:c>
      <x:c r="G4928" s="15" t="d">
        <x:v>2024-04-01T00:00:00.000Z</x:v>
      </x:c>
      <x:c r="H4928" t="str">
        <x:v>2024-04</x:v>
      </x:c>
      <x:c r="I4928" t="str">
        <x:v>Mexico</x:v>
      </x:c>
      <x:c r="J4928" t="str">
        <x:v>Latin America &amp; Caribbean</x:v>
      </x:c>
      <x:c r="K4928" t="str">
        <x:v>MXN</x:v>
      </x:c>
      <x:c r="L4928" t="str">
        <x:v>Baileys</x:v>
      </x:c>
      <x:c r="M4928" t="str">
        <x:v>Liqueur</x:v>
      </x:c>
      <x:c r="N4928" t="str">
        <x:v>E-commerce</x:v>
      </x:c>
      <x:c r="O4928" t="str">
        <x:v>Distributor</x:v>
      </x:c>
      <x:c r="P4928" t="str">
        <x:v>SR-057</x:v>
      </x:c>
      <x:c r="Q4928" s="16" t="n">
        <x:v>18</x:v>
      </x:c>
      <x:c r="R4928" s="17" t="n">
        <x:v>19.7</x:v>
      </x:c>
      <x:c r="S4928" s="18" t="n">
        <x:v>0</x:v>
      </x:c>
      <x:c r="T4928" s="17" t="n">
        <x:v>354.65</x:v>
      </x:c>
      <x:c r="U4928" s="17" t="n">
        <x:v>354.65</x:v>
      </x:c>
      <x:c r="V4928" s="17" t="n">
        <x:v>164.08</x:v>
      </x:c>
      <x:c r="W4928" s="17" t="n">
        <x:v>190.57</x:v>
      </x:c>
      <x:c r="X4928" s="18" t="n">
        <x:v>0.5373</x:v>
      </x:c>
      <x:c r="Y4928" s="17" t="n">
        <x:v>366.62</x:v>
      </x:c>
      <x:c r="Z4928" s="18" t="n">
        <x:v>0.9673</x:v>
      </x:c>
      <x:c r="AA4928" s="18" t="n">
        <x:v>0.0588</x:v>
      </x:c>
      <x:c r="AB4928" t="str">
        <x:v>No</x:v>
      </x:c>
      <x:c r="AC4928" t="str">
        <x:v>Core</x:v>
      </x:c>
      <x:c r="AD4928" s="18" t="n">
        <x:v>0.5373466798251798</x:v>
      </x:c>
      <x:c r="AE4928" s="18" t="n">
        <x:v>0.9673503900496426</x:v>
      </x:c>
      <x:c r="AF4928" s="17" t="n">
        <x:v>-11.970000000000027</x:v>
      </x:c>
      <x:c r="AG4928" s="18" t="n">
        <x:v>-0.03264960995035739</x:v>
      </x:c>
      <x:c r="AH4928" t="str">
        <x:v>Below Target</x:v>
      </x:c>
    </x:row>
    <x:row r="4929">
      <x:c r="A4929" t="str">
        <x:v>TXN-004926</x:v>
      </x:c>
      <x:c r="B4929" s="14" t="d">
        <x:v>2024-01-19T00:00:00.000Z</x:v>
      </x:c>
      <x:c r="C4929" t="n">
        <x:v>2024</x:v>
      </x:c>
      <x:c r="D4929" t="str">
        <x:v>Q1</x:v>
      </x:c>
      <x:c r="E4929" t="n">
        <x:v>1</x:v>
      </x:c>
      <x:c r="F4929" t="str">
        <x:v>January</x:v>
      </x:c>
      <x:c r="G4929" s="15" t="d">
        <x:v>2024-01-01T00:00:00.000Z</x:v>
      </x:c>
      <x:c r="H4929" t="str">
        <x:v>2024-01</x:v>
      </x:c>
      <x:c r="I4929" t="str">
        <x:v>Canada</x:v>
      </x:c>
      <x:c r="J4929" t="str">
        <x:v>North America</x:v>
      </x:c>
      <x:c r="K4929" t="str">
        <x:v>CAD</x:v>
      </x:c>
      <x:c r="L4929" t="str">
        <x:v>Guinness</x:v>
      </x:c>
      <x:c r="M4929" t="str">
        <x:v>Beer / Stout</x:v>
      </x:c>
      <x:c r="N4929" t="str">
        <x:v>Wholesale</x:v>
      </x:c>
      <x:c r="O4929" t="str">
        <x:v>E-commerce Partner</x:v>
      </x:c>
      <x:c r="P4929" t="str">
        <x:v>SR-049</x:v>
      </x:c>
      <x:c r="Q4929" s="16" t="n">
        <x:v>45</x:v>
      </x:c>
      <x:c r="R4929" s="17" t="n">
        <x:v>6.56</x:v>
      </x:c>
      <x:c r="S4929" s="18" t="n">
        <x:v>0.05</x:v>
      </x:c>
      <x:c r="T4929" s="17" t="n">
        <x:v>295.18</x:v>
      </x:c>
      <x:c r="U4929" s="17" t="n">
        <x:v>280.42</x:v>
      </x:c>
      <x:c r="V4929" s="17" t="n">
        <x:v>147.46</x:v>
      </x:c>
      <x:c r="W4929" s="17" t="n">
        <x:v>132.96</x:v>
      </x:c>
      <x:c r="X4929" s="18" t="n">
        <x:v>0.4742</x:v>
      </x:c>
      <x:c r="Y4929" s="17" t="n">
        <x:v>276.85</x:v>
      </x:c>
      <x:c r="Z4929" s="18" t="n">
        <x:v>1.0129</x:v>
      </x:c>
      <x:c r="AA4929" s="18" t="n">
        <x:v>-0.024</x:v>
      </x:c>
      <x:c r="AB4929" t="str">
        <x:v>Yes</x:v>
      </x:c>
      <x:c r="AC4929" t="str">
        <x:v>Core</x:v>
      </x:c>
      <x:c r="AD4929" s="18" t="n">
        <x:v>0.4741459239711861</x:v>
      </x:c>
      <x:c r="AE4929" s="18" t="n">
        <x:v>1.0128950695322376</x:v>
      </x:c>
      <x:c r="AF4929" s="17" t="n">
        <x:v>3.569999999999993</x:v>
      </x:c>
      <x:c r="AG4929" s="18" t="n">
        <x:v>0.012895069532237648</x:v>
      </x:c>
      <x:c r="AH4929" t="str">
        <x:v>Above Target</x:v>
      </x:c>
    </x:row>
    <x:row r="4930">
      <x:c r="A4930" t="str">
        <x:v>TXN-004927</x:v>
      </x:c>
      <x:c r="B4930" s="14" t="d">
        <x:v>2023-04-15T00:00:00.000Z</x:v>
      </x:c>
      <x:c r="C4930" t="n">
        <x:v>2023</x:v>
      </x:c>
      <x:c r="D4930" t="str">
        <x:v>Q2</x:v>
      </x:c>
      <x:c r="E4930" t="n">
        <x:v>4</x:v>
      </x:c>
      <x:c r="F4930" t="str">
        <x:v>April</x:v>
      </x:c>
      <x:c r="G4930" s="15" t="d">
        <x:v>2023-04-01T00:00:00.000Z</x:v>
      </x:c>
      <x:c r="H4930" t="str">
        <x:v>2023-04</x:v>
      </x:c>
      <x:c r="I4930" t="str">
        <x:v>United Kingdom</x:v>
      </x:c>
      <x:c r="J4930" t="str">
        <x:v>Europe</x:v>
      </x:c>
      <x:c r="K4930" t="str">
        <x:v>GBP</x:v>
      </x:c>
      <x:c r="L4930" t="str">
        <x:v>Guinness</x:v>
      </x:c>
      <x:c r="M4930" t="str">
        <x:v>Beer / Stout</x:v>
      </x:c>
      <x:c r="N4930" t="str">
        <x:v>On-Trade</x:v>
      </x:c>
      <x:c r="O4930" t="str">
        <x:v>Distributor</x:v>
      </x:c>
      <x:c r="P4930" t="str">
        <x:v>SR-053</x:v>
      </x:c>
      <x:c r="Q4930" s="16" t="n">
        <x:v>126</x:v>
      </x:c>
      <x:c r="R4930" s="17" t="n">
        <x:v>8.31</x:v>
      </x:c>
      <x:c r="S4930" s="18" t="n">
        <x:v>0</x:v>
      </x:c>
      <x:c r="T4930" s="17" t="n">
        <x:v>1047.64</x:v>
      </x:c>
      <x:c r="U4930" s="17" t="n">
        <x:v>1047.64</x:v>
      </x:c>
      <x:c r="V4930" s="17" t="n">
        <x:v>518.63</x:v>
      </x:c>
      <x:c r="W4930" s="17" t="n">
        <x:v>529</x:v>
      </x:c>
      <x:c r="X4930" s="18" t="n">
        <x:v>0.5049</x:v>
      </x:c>
      <x:c r="Y4930" s="17" t="n">
        <x:v>1014.15</x:v>
      </x:c>
      <x:c r="Z4930" s="18" t="n">
        <x:v>1.033</x:v>
      </x:c>
      <x:c r="AA4930" s="18" t="n">
        <x:v>0.1032</x:v>
      </x:c>
      <x:c r="AB4930" t="str">
        <x:v>No</x:v>
      </x:c>
      <x:c r="AC4930" t="str">
        <x:v>Core</x:v>
      </x:c>
      <x:c r="AD4930" s="18" t="n">
        <x:v>0.5049444465656141</x:v>
      </x:c>
      <x:c r="AE4930" s="18" t="n">
        <x:v>1.0330227283932358</x:v>
      </x:c>
      <x:c r="AF4930" s="17" t="n">
        <x:v>33.49000000000012</x:v>
      </x:c>
      <x:c r="AG4930" s="18" t="n">
        <x:v>0.033022728393235834</x:v>
      </x:c>
      <x:c r="AH4930" t="str">
        <x:v>Above Target</x:v>
      </x:c>
    </x:row>
    <x:row r="4931">
      <x:c r="A4931" t="str">
        <x:v>TXN-004928</x:v>
      </x:c>
      <x:c r="B4931" s="14" t="d">
        <x:v>2023-03-06T00:00:00.000Z</x:v>
      </x:c>
      <x:c r="C4931" t="n">
        <x:v>2023</x:v>
      </x:c>
      <x:c r="D4931" t="str">
        <x:v>Q1</x:v>
      </x:c>
      <x:c r="E4931" t="n">
        <x:v>3</x:v>
      </x:c>
      <x:c r="F4931" t="str">
        <x:v>March</x:v>
      </x:c>
      <x:c r="G4931" s="15" t="d">
        <x:v>2023-03-01T00:00:00.000Z</x:v>
      </x:c>
      <x:c r="H4931" t="str">
        <x:v>2023-03</x:v>
      </x:c>
      <x:c r="I4931" t="str">
        <x:v>Germany</x:v>
      </x:c>
      <x:c r="J4931" t="str">
        <x:v>Europe</x:v>
      </x:c>
      <x:c r="K4931" t="str">
        <x:v>EUR</x:v>
      </x:c>
      <x:c r="L4931" t="str">
        <x:v>Cîroc</x:v>
      </x:c>
      <x:c r="M4931" t="str">
        <x:v>Vodka</x:v>
      </x:c>
      <x:c r="N4931" t="str">
        <x:v>Duty Free / Travel Retail</x:v>
      </x:c>
      <x:c r="O4931" t="str">
        <x:v>E-commerce Partner</x:v>
      </x:c>
      <x:c r="P4931" t="str">
        <x:v>SR-018</x:v>
      </x:c>
      <x:c r="Q4931" s="16" t="n">
        <x:v>47</x:v>
      </x:c>
      <x:c r="R4931" s="17" t="n">
        <x:v>43.51</x:v>
      </x:c>
      <x:c r="S4931" s="18" t="n">
        <x:v>0</x:v>
      </x:c>
      <x:c r="T4931" s="17" t="n">
        <x:v>2044.88</x:v>
      </x:c>
      <x:c r="U4931" s="17" t="n">
        <x:v>2044.88</x:v>
      </x:c>
      <x:c r="V4931" s="17" t="n">
        <x:v>851.97</x:v>
      </x:c>
      <x:c r="W4931" s="17" t="n">
        <x:v>1192.91</x:v>
      </x:c>
      <x:c r="X4931" s="18" t="n">
        <x:v>0.5834</x:v>
      </x:c>
      <x:c r="Y4931" s="17" t="n">
        <x:v>2301.56</x:v>
      </x:c>
      <x:c r="Z4931" s="18" t="n">
        <x:v>0.8885</x:v>
      </x:c>
      <x:c r="AA4931" s="18" t="n">
        <x:v>0.0439</x:v>
      </x:c>
      <x:c r="AB4931" t="str">
        <x:v>No</x:v>
      </x:c>
      <x:c r="AC4931" t="str">
        <x:v>Luxury / Reserve</x:v>
      </x:c>
      <x:c r="AD4931" s="18" t="n">
        <x:v>0.5833643049958922</x:v>
      </x:c>
      <x:c r="AE4931" s="18" t="n">
        <x:v>0.8884756426076227</x:v>
      </x:c>
      <x:c r="AF4931" s="17" t="n">
        <x:v>-256.67999999999984</x:v>
      </x:c>
      <x:c r="AG4931" s="18" t="n">
        <x:v>-0.11152435739237727</x:v>
      </x:c>
      <x:c r="AH4931" t="str">
        <x:v>Below Target</x:v>
      </x:c>
    </x:row>
    <x:row r="4932">
      <x:c r="A4932" t="str">
        <x:v>TXN-004929</x:v>
      </x:c>
      <x:c r="B4932" s="14" t="d">
        <x:v>2023-12-04T00:00:00.000Z</x:v>
      </x:c>
      <x:c r="C4932" t="n">
        <x:v>2023</x:v>
      </x:c>
      <x:c r="D4932" t="str">
        <x:v>Q4</x:v>
      </x:c>
      <x:c r="E4932" t="n">
        <x:v>12</x:v>
      </x:c>
      <x:c r="F4932" t="str">
        <x:v>December</x:v>
      </x:c>
      <x:c r="G4932" s="15" t="d">
        <x:v>2023-12-01T00:00:00.000Z</x:v>
      </x:c>
      <x:c r="H4932" t="str">
        <x:v>2023-12</x:v>
      </x:c>
      <x:c r="I4932" t="str">
        <x:v>India</x:v>
      </x:c>
      <x:c r="J4932" t="str">
        <x:v>Asia Pacific</x:v>
      </x:c>
      <x:c r="K4932" t="str">
        <x:v>INR</x:v>
      </x:c>
      <x:c r="L4932" t="str">
        <x:v>Don Julio</x:v>
      </x:c>
      <x:c r="M4932" t="str">
        <x:v>Tequila</x:v>
      </x:c>
      <x:c r="N4932" t="str">
        <x:v>Off-Trade</x:v>
      </x:c>
      <x:c r="O4932" t="str">
        <x:v>Distributor</x:v>
      </x:c>
      <x:c r="P4932" t="str">
        <x:v>SR-046</x:v>
      </x:c>
      <x:c r="Q4932" s="16" t="n">
        <x:v>18</x:v>
      </x:c>
      <x:c r="R4932" s="17" t="n">
        <x:v>48.16</x:v>
      </x:c>
      <x:c r="S4932" s="18" t="n">
        <x:v>0.02</x:v>
      </x:c>
      <x:c r="T4932" s="17" t="n">
        <x:v>866.88</x:v>
      </x:c>
      <x:c r="U4932" s="17" t="n">
        <x:v>849.54</x:v>
      </x:c>
      <x:c r="V4932" s="17" t="n">
        <x:v>359.08</x:v>
      </x:c>
      <x:c r="W4932" s="17" t="n">
        <x:v>490.46</x:v>
      </x:c>
      <x:c r="X4932" s="18" t="n">
        <x:v>0.5773</x:v>
      </x:c>
      <x:c r="Y4932" s="17" t="n">
        <x:v>903.26</x:v>
      </x:c>
      <x:c r="Z4932" s="18" t="n">
        <x:v>0.9405</x:v>
      </x:c>
      <x:c r="AA4932" s="18" t="n">
        <x:v>-0.0111</x:v>
      </x:c>
      <x:c r="AB4932" t="str">
        <x:v>No</x:v>
      </x:c>
      <x:c r="AC4932" t="str">
        <x:v>Luxury / Reserve</x:v>
      </x:c>
      <x:c r="AD4932" s="18" t="n">
        <x:v>0.5773241989782706</x:v>
      </x:c>
      <x:c r="AE4932" s="18" t="n">
        <x:v>0.9405265372096627</x:v>
      </x:c>
      <x:c r="AF4932" s="17" t="n">
        <x:v>-53.72000000000003</x:v>
      </x:c>
      <x:c r="AG4932" s="18" t="n">
        <x:v>-0.05947346279033725</x:v>
      </x:c>
      <x:c r="AH4932" t="str">
        <x:v>Below Target</x:v>
      </x:c>
    </x:row>
    <x:row r="4933">
      <x:c r="A4933" t="str">
        <x:v>TXN-004930</x:v>
      </x:c>
      <x:c r="B4933" s="14" t="d">
        <x:v>2025-02-25T00:00:00.000Z</x:v>
      </x:c>
      <x:c r="C4933" t="n">
        <x:v>2025</x:v>
      </x:c>
      <x:c r="D4933" t="str">
        <x:v>Q1</x:v>
      </x:c>
      <x:c r="E4933" t="n">
        <x:v>2</x:v>
      </x:c>
      <x:c r="F4933" t="str">
        <x:v>February</x:v>
      </x:c>
      <x:c r="G4933" s="15" t="d">
        <x:v>2025-02-01T00:00:00.000Z</x:v>
      </x:c>
      <x:c r="H4933" t="str">
        <x:v>2025-02</x:v>
      </x:c>
      <x:c r="I4933" t="str">
        <x:v>India</x:v>
      </x:c>
      <x:c r="J4933" t="str">
        <x:v>Asia Pacific</x:v>
      </x:c>
      <x:c r="K4933" t="str">
        <x:v>INR</x:v>
      </x:c>
      <x:c r="L4933" t="str">
        <x:v>Johnnie Walker</x:v>
      </x:c>
      <x:c r="M4933" t="str">
        <x:v>Scotch Whisky</x:v>
      </x:c>
      <x:c r="N4933" t="str">
        <x:v>E-commerce</x:v>
      </x:c>
      <x:c r="O4933" t="str">
        <x:v>Hospitality Group</x:v>
      </x:c>
      <x:c r="P4933" t="str">
        <x:v>SR-043</x:v>
      </x:c>
      <x:c r="Q4933" s="16" t="n">
        <x:v>41</x:v>
      </x:c>
      <x:c r="R4933" s="17" t="n">
        <x:v>36.83</x:v>
      </x:c>
      <x:c r="S4933" s="18" t="n">
        <x:v>0.02</x:v>
      </x:c>
      <x:c r="T4933" s="17" t="n">
        <x:v>1510.15</x:v>
      </x:c>
      <x:c r="U4933" s="17" t="n">
        <x:v>1479.95</x:v>
      </x:c>
      <x:c r="V4933" s="17" t="n">
        <x:v>695.01</x:v>
      </x:c>
      <x:c r="W4933" s="17" t="n">
        <x:v>784.94</x:v>
      </x:c>
      <x:c r="X4933" s="18" t="n">
        <x:v>0.5304</x:v>
      </x:c>
      <x:c r="Y4933" s="17" t="n">
        <x:v>1644.06</x:v>
      </x:c>
      <x:c r="Z4933" s="18" t="n">
        <x:v>0.9002</x:v>
      </x:c>
      <x:c r="AA4933" s="18" t="n">
        <x:v>-0.0051</x:v>
      </x:c>
      <x:c r="AB4933" t="str">
        <x:v>No</x:v>
      </x:c>
      <x:c r="AC4933" t="str">
        <x:v>Luxury / Reserve</x:v>
      </x:c>
      <x:c r="AD4933" s="18" t="n">
        <x:v>0.5303827832021353</x:v>
      </x:c>
      <x:c r="AE4933" s="18" t="n">
        <x:v>0.9001800420909213</x:v>
      </x:c>
      <x:c r="AF4933" s="17" t="n">
        <x:v>-164.1099999999999</x:v>
      </x:c>
      <x:c r="AG4933" s="18" t="n">
        <x:v>-0.09981995790907869</x:v>
      </x:c>
      <x:c r="AH4933" t="str">
        <x:v>Below Target</x:v>
      </x:c>
    </x:row>
    <x:row r="4934">
      <x:c r="A4934" t="str">
        <x:v>TXN-004931</x:v>
      </x:c>
      <x:c r="B4934" s="14" t="d">
        <x:v>2024-12-06T00:00:00.000Z</x:v>
      </x:c>
      <x:c r="C4934" t="n">
        <x:v>2024</x:v>
      </x:c>
      <x:c r="D4934" t="str">
        <x:v>Q4</x:v>
      </x:c>
      <x:c r="E4934" t="n">
        <x:v>12</x:v>
      </x:c>
      <x:c r="F4934" t="str">
        <x:v>December</x:v>
      </x:c>
      <x:c r="G4934" s="15" t="d">
        <x:v>2024-12-01T00:00:00.000Z</x:v>
      </x:c>
      <x:c r="H4934" t="str">
        <x:v>2024-12</x:v>
      </x:c>
      <x:c r="I4934" t="str">
        <x:v>India</x:v>
      </x:c>
      <x:c r="J4934" t="str">
        <x:v>Asia Pacific</x:v>
      </x:c>
      <x:c r="K4934" t="str">
        <x:v>INR</x:v>
      </x:c>
      <x:c r="L4934" t="str">
        <x:v>J&amp;B</x:v>
      </x:c>
      <x:c r="M4934" t="str">
        <x:v>Scotch Whisky</x:v>
      </x:c>
      <x:c r="N4934" t="str">
        <x:v>On-Trade</x:v>
      </x:c>
      <x:c r="O4934" t="str">
        <x:v>Distributor</x:v>
      </x:c>
      <x:c r="P4934" t="str">
        <x:v>SR-017</x:v>
      </x:c>
      <x:c r="Q4934" s="16" t="n">
        <x:v>156</x:v>
      </x:c>
      <x:c r="R4934" s="17" t="n">
        <x:v>26.94</x:v>
      </x:c>
      <x:c r="S4934" s="18" t="n">
        <x:v>0.03</x:v>
      </x:c>
      <x:c r="T4934" s="17" t="n">
        <x:v>4203.26</x:v>
      </x:c>
      <x:c r="U4934" s="17" t="n">
        <x:v>4077.16</x:v>
      </x:c>
      <x:c r="V4934" s="17" t="n">
        <x:v>2029.19</x:v>
      </x:c>
      <x:c r="W4934" s="17" t="n">
        <x:v>2047.97</x:v>
      </x:c>
      <x:c r="X4934" s="18" t="n">
        <x:v>0.5023</x:v>
      </x:c>
      <x:c r="Y4934" s="17" t="n">
        <x:v>4611.56</x:v>
      </x:c>
      <x:c r="Z4934" s="18" t="n">
        <x:v>0.8841</x:v>
      </x:c>
      <x:c r="AA4934" s="18" t="n">
        <x:v>0.0577</x:v>
      </x:c>
      <x:c r="AB4934" t="str">
        <x:v>No</x:v>
      </x:c>
      <x:c r="AC4934" t="str">
        <x:v>Core</x:v>
      </x:c>
      <x:c r="AD4934" s="18" t="n">
        <x:v>0.5023030737081694</x:v>
      </x:c>
      <x:c r="AE4934" s="18" t="n">
        <x:v>0.8841173052069147</x:v>
      </x:c>
      <x:c r="AF4934" s="17" t="n">
        <x:v>-534.4000000000005</x:v>
      </x:c>
      <x:c r="AG4934" s="18" t="n">
        <x:v>-0.11588269479308531</x:v>
      </x:c>
      <x:c r="AH4934" t="str">
        <x:v>Below Target</x:v>
      </x:c>
    </x:row>
    <x:row r="4935">
      <x:c r="A4935" t="str">
        <x:v>TXN-004932</x:v>
      </x:c>
      <x:c r="B4935" s="14" t="d">
        <x:v>2024-07-23T00:00:00.000Z</x:v>
      </x:c>
      <x:c r="C4935" t="n">
        <x:v>2024</x:v>
      </x:c>
      <x:c r="D4935" t="str">
        <x:v>Q3</x:v>
      </x:c>
      <x:c r="E4935" t="n">
        <x:v>7</x:v>
      </x:c>
      <x:c r="F4935" t="str">
        <x:v>July</x:v>
      </x:c>
      <x:c r="G4935" s="15" t="d">
        <x:v>2024-07-01T00:00:00.000Z</x:v>
      </x:c>
      <x:c r="H4935" t="str">
        <x:v>2024-07</x:v>
      </x:c>
      <x:c r="I4935" t="str">
        <x:v>United States</x:v>
      </x:c>
      <x:c r="J4935" t="str">
        <x:v>North America</x:v>
      </x:c>
      <x:c r="K4935" t="str">
        <x:v>USD</x:v>
      </x:c>
      <x:c r="L4935" t="str">
        <x:v>Tanqueray</x:v>
      </x:c>
      <x:c r="M4935" t="str">
        <x:v>Gin</x:v>
      </x:c>
      <x:c r="N4935" t="str">
        <x:v>Off-Trade</x:v>
      </x:c>
      <x:c r="O4935" t="str">
        <x:v>Hospitality Group</x:v>
      </x:c>
      <x:c r="P4935" t="str">
        <x:v>SR-005</x:v>
      </x:c>
      <x:c r="Q4935" s="16" t="n">
        <x:v>79</x:v>
      </x:c>
      <x:c r="R4935" s="17" t="n">
        <x:v>26.51</x:v>
      </x:c>
      <x:c r="S4935" s="18" t="n">
        <x:v>0</x:v>
      </x:c>
      <x:c r="T4935" s="17" t="n">
        <x:v>2094.06</x:v>
      </x:c>
      <x:c r="U4935" s="17" t="n">
        <x:v>2094.06</x:v>
      </x:c>
      <x:c r="V4935" s="17" t="n">
        <x:v>913.58</x:v>
      </x:c>
      <x:c r="W4935" s="17" t="n">
        <x:v>1180.48</x:v>
      </x:c>
      <x:c r="X4935" s="18" t="n">
        <x:v>0.5637</x:v>
      </x:c>
      <x:c r="Y4935" s="17" t="n">
        <x:v>2051.98</x:v>
      </x:c>
      <x:c r="Z4935" s="18" t="n">
        <x:v>1.0205</x:v>
      </x:c>
      <x:c r="AA4935" s="18" t="n">
        <x:v>0.0624</x:v>
      </x:c>
      <x:c r="AB4935" t="str">
        <x:v>No</x:v>
      </x:c>
      <x:c r="AC4935" t="str">
        <x:v>Premium Core</x:v>
      </x:c>
      <x:c r="AD4935" s="18" t="n">
        <x:v>0.5637278779022569</x:v>
      </x:c>
      <x:c r="AE4935" s="18" t="n">
        <x:v>1.0205070224855992</x:v>
      </x:c>
      <x:c r="AF4935" s="17" t="n">
        <x:v>42.07999999999993</x:v>
      </x:c>
      <x:c r="AG4935" s="18" t="n">
        <x:v>0.020507022485599238</x:v>
      </x:c>
      <x:c r="AH4935" t="str">
        <x:v>Above Target</x:v>
      </x:c>
    </x:row>
    <x:row r="4936">
      <x:c r="A4936" t="str">
        <x:v>TXN-004933</x:v>
      </x:c>
      <x:c r="B4936" s="14" t="d">
        <x:v>2023-11-18T00:00:00.000Z</x:v>
      </x:c>
      <x:c r="C4936" t="n">
        <x:v>2023</x:v>
      </x:c>
      <x:c r="D4936" t="str">
        <x:v>Q4</x:v>
      </x:c>
      <x:c r="E4936" t="n">
        <x:v>11</x:v>
      </x:c>
      <x:c r="F4936" t="str">
        <x:v>November</x:v>
      </x:c>
      <x:c r="G4936" s="15" t="d">
        <x:v>2023-11-01T00:00:00.000Z</x:v>
      </x:c>
      <x:c r="H4936" t="str">
        <x:v>2023-11</x:v>
      </x:c>
      <x:c r="I4936" t="str">
        <x:v>United States</x:v>
      </x:c>
      <x:c r="J4936" t="str">
        <x:v>North America</x:v>
      </x:c>
      <x:c r="K4936" t="str">
        <x:v>USD</x:v>
      </x:c>
      <x:c r="L4936" t="str">
        <x:v>Guinness</x:v>
      </x:c>
      <x:c r="M4936" t="str">
        <x:v>Beer / Stout</x:v>
      </x:c>
      <x:c r="N4936" t="str">
        <x:v>Off-Trade</x:v>
      </x:c>
      <x:c r="O4936" t="str">
        <x:v>Key Account</x:v>
      </x:c>
      <x:c r="P4936" t="str">
        <x:v>SR-023</x:v>
      </x:c>
      <x:c r="Q4936" s="16" t="n">
        <x:v>98</x:v>
      </x:c>
      <x:c r="R4936" s="17" t="n">
        <x:v>7.47</x:v>
      </x:c>
      <x:c r="S4936" s="18" t="n">
        <x:v>0.1</x:v>
      </x:c>
      <x:c r="T4936" s="17" t="n">
        <x:v>732.17</x:v>
      </x:c>
      <x:c r="U4936" s="17" t="n">
        <x:v>658.95</x:v>
      </x:c>
      <x:c r="V4936" s="17" t="n">
        <x:v>336.49</x:v>
      </x:c>
      <x:c r="W4936" s="17" t="n">
        <x:v>322.46</x:v>
      </x:c>
      <x:c r="X4936" s="18" t="n">
        <x:v>0.4894</x:v>
      </x:c>
      <x:c r="Y4936" s="17" t="n">
        <x:v>617.87</x:v>
      </x:c>
      <x:c r="Z4936" s="18" t="n">
        <x:v>1.0665</x:v>
      </x:c>
      <x:c r="AA4936" s="18" t="n">
        <x:v>-0.0126</x:v>
      </x:c>
      <x:c r="AB4936" t="str">
        <x:v>Yes</x:v>
      </x:c>
      <x:c r="AC4936" t="str">
        <x:v>Core</x:v>
      </x:c>
      <x:c r="AD4936" s="18" t="n">
        <x:v>0.48935427574171025</x:v>
      </x:c>
      <x:c r="AE4936" s="18" t="n">
        <x:v>1.0664864777380356</x:v>
      </x:c>
      <x:c r="AF4936" s="17" t="n">
        <x:v>41.08000000000004</x:v>
      </x:c>
      <x:c r="AG4936" s="18" t="n">
        <x:v>0.06648647773803558</x:v>
      </x:c>
      <x:c r="AH4936" t="str">
        <x:v>Above Target</x:v>
      </x:c>
    </x:row>
    <x:row r="4937">
      <x:c r="A4937" t="str">
        <x:v>TXN-004934</x:v>
      </x:c>
      <x:c r="B4937" s="14" t="d">
        <x:v>2025-11-07T00:00:00.000Z</x:v>
      </x:c>
      <x:c r="C4937" t="n">
        <x:v>2025</x:v>
      </x:c>
      <x:c r="D4937" t="str">
        <x:v>Q4</x:v>
      </x:c>
      <x:c r="E4937" t="n">
        <x:v>11</x:v>
      </x:c>
      <x:c r="F4937" t="str">
        <x:v>November</x:v>
      </x:c>
      <x:c r="G4937" s="15" t="d">
        <x:v>2025-11-01T00:00:00.000Z</x:v>
      </x:c>
      <x:c r="H4937" t="str">
        <x:v>2025-11</x:v>
      </x:c>
      <x:c r="I4937" t="str">
        <x:v>United States</x:v>
      </x:c>
      <x:c r="J4937" t="str">
        <x:v>North America</x:v>
      </x:c>
      <x:c r="K4937" t="str">
        <x:v>USD</x:v>
      </x:c>
      <x:c r="L4937" t="str">
        <x:v>Captain Morgan</x:v>
      </x:c>
      <x:c r="M4937" t="str">
        <x:v>Rum</x:v>
      </x:c>
      <x:c r="N4937" t="str">
        <x:v>Off-Trade</x:v>
      </x:c>
      <x:c r="O4937" t="str">
        <x:v>E-commerce Partner</x:v>
      </x:c>
      <x:c r="P4937" t="str">
        <x:v>SR-054</x:v>
      </x:c>
      <x:c r="Q4937" s="16" t="n">
        <x:v>163</x:v>
      </x:c>
      <x:c r="R4937" s="17" t="n">
        <x:v>19.48</x:v>
      </x:c>
      <x:c r="S4937" s="18" t="n">
        <x:v>0</x:v>
      </x:c>
      <x:c r="T4937" s="17" t="n">
        <x:v>3174.94</x:v>
      </x:c>
      <x:c r="U4937" s="17" t="n">
        <x:v>3174.94</x:v>
      </x:c>
      <x:c r="V4937" s="17" t="n">
        <x:v>1546.6</x:v>
      </x:c>
      <x:c r="W4937" s="17" t="n">
        <x:v>1628.34</x:v>
      </x:c>
      <x:c r="X4937" s="18" t="n">
        <x:v>0.5129</x:v>
      </x:c>
      <x:c r="Y4937" s="17" t="n">
        <x:v>3356.12</x:v>
      </x:c>
      <x:c r="Z4937" s="18" t="n">
        <x:v>0.946</x:v>
      </x:c>
      <x:c r="AA4937" s="18" t="n">
        <x:v>0.0203</x:v>
      </x:c>
      <x:c r="AB4937" t="str">
        <x:v>No</x:v>
      </x:c>
      <x:c r="AC4937" t="str">
        <x:v>Core</x:v>
      </x:c>
      <x:c r="AD4937" s="18" t="n">
        <x:v>0.5128726842082054</x:v>
      </x:c>
      <x:c r="AE4937" s="18" t="n">
        <x:v>0.9460150411785038</x:v>
      </x:c>
      <x:c r="AF4937" s="17" t="n">
        <x:v>-181.17999999999984</x:v>
      </x:c>
      <x:c r="AG4937" s="18" t="n">
        <x:v>-0.053984958821496204</x:v>
      </x:c>
      <x:c r="AH4937" t="str">
        <x:v>Below Target</x:v>
      </x:c>
    </x:row>
    <x:row r="4938">
      <x:c r="A4938" t="str">
        <x:v>TXN-004935</x:v>
      </x:c>
      <x:c r="B4938" s="14" t="d">
        <x:v>2024-11-04T00:00:00.000Z</x:v>
      </x:c>
      <x:c r="C4938" t="n">
        <x:v>2024</x:v>
      </x:c>
      <x:c r="D4938" t="str">
        <x:v>Q4</x:v>
      </x:c>
      <x:c r="E4938" t="n">
        <x:v>11</x:v>
      </x:c>
      <x:c r="F4938" t="str">
        <x:v>November</x:v>
      </x:c>
      <x:c r="G4938" s="15" t="d">
        <x:v>2024-11-01T00:00:00.000Z</x:v>
      </x:c>
      <x:c r="H4938" t="str">
        <x:v>2024-11</x:v>
      </x:c>
      <x:c r="I4938" t="str">
        <x:v>France</x:v>
      </x:c>
      <x:c r="J4938" t="str">
        <x:v>Europe</x:v>
      </x:c>
      <x:c r="K4938" t="str">
        <x:v>EUR</x:v>
      </x:c>
      <x:c r="L4938" t="str">
        <x:v>Don Julio</x:v>
      </x:c>
      <x:c r="M4938" t="str">
        <x:v>Tequila</x:v>
      </x:c>
      <x:c r="N4938" t="str">
        <x:v>On-Trade</x:v>
      </x:c>
      <x:c r="O4938" t="str">
        <x:v>Independent Retailer</x:v>
      </x:c>
      <x:c r="P4938" t="str">
        <x:v>SR-040</x:v>
      </x:c>
      <x:c r="Q4938" s="16" t="n">
        <x:v>71</x:v>
      </x:c>
      <x:c r="R4938" s="17" t="n">
        <x:v>57.16</x:v>
      </x:c>
      <x:c r="S4938" s="18" t="n">
        <x:v>0</x:v>
      </x:c>
      <x:c r="T4938" s="17" t="n">
        <x:v>4058.6</x:v>
      </x:c>
      <x:c r="U4938" s="17" t="n">
        <x:v>4058.6</x:v>
      </x:c>
      <x:c r="V4938" s="17" t="n">
        <x:v>1731.44</x:v>
      </x:c>
      <x:c r="W4938" s="17" t="n">
        <x:v>2327.15</x:v>
      </x:c>
      <x:c r="X4938" s="18" t="n">
        <x:v>0.5734</x:v>
      </x:c>
      <x:c r="Y4938" s="17" t="n">
        <x:v>4403.96</x:v>
      </x:c>
      <x:c r="Z4938" s="18" t="n">
        <x:v>0.9216</x:v>
      </x:c>
      <x:c r="AA4938" s="18" t="n">
        <x:v>0.0837</x:v>
      </x:c>
      <x:c r="AB4938" t="str">
        <x:v>No</x:v>
      </x:c>
      <x:c r="AC4938" t="str">
        <x:v>Luxury / Reserve</x:v>
      </x:c>
      <x:c r="AD4938" s="18" t="n">
        <x:v>0.5733873749568817</x:v>
      </x:c>
      <x:c r="AE4938" s="18" t="n">
        <x:v>0.9215796692068048</x:v>
      </x:c>
      <x:c r="AF4938" s="17" t="n">
        <x:v>-345.3600000000001</x:v>
      </x:c>
      <x:c r="AG4938" s="18" t="n">
        <x:v>-0.07842033079319524</x:v>
      </x:c>
      <x:c r="AH4938" t="str">
        <x:v>Below Target</x:v>
      </x:c>
    </x:row>
    <x:row r="4939">
      <x:c r="A4939" t="str">
        <x:v>TXN-004936</x:v>
      </x:c>
      <x:c r="B4939" s="14" t="d">
        <x:v>2024-10-02T00:00:00.000Z</x:v>
      </x:c>
      <x:c r="C4939" t="n">
        <x:v>2024</x:v>
      </x:c>
      <x:c r="D4939" t="str">
        <x:v>Q4</x:v>
      </x:c>
      <x:c r="E4939" t="n">
        <x:v>10</x:v>
      </x:c>
      <x:c r="F4939" t="str">
        <x:v>October</x:v>
      </x:c>
      <x:c r="G4939" s="15" t="d">
        <x:v>2024-10-01T00:00:00.000Z</x:v>
      </x:c>
      <x:c r="H4939" t="str">
        <x:v>2024-10</x:v>
      </x:c>
      <x:c r="I4939" t="str">
        <x:v>India</x:v>
      </x:c>
      <x:c r="J4939" t="str">
        <x:v>Asia Pacific</x:v>
      </x:c>
      <x:c r="K4939" t="str">
        <x:v>INR</x:v>
      </x:c>
      <x:c r="L4939" t="str">
        <x:v>Don Julio</x:v>
      </x:c>
      <x:c r="M4939" t="str">
        <x:v>Tequila</x:v>
      </x:c>
      <x:c r="N4939" t="str">
        <x:v>Off-Trade</x:v>
      </x:c>
      <x:c r="O4939" t="str">
        <x:v>Hospitality Group</x:v>
      </x:c>
      <x:c r="P4939" t="str">
        <x:v>SR-024</x:v>
      </x:c>
      <x:c r="Q4939" s="16" t="n">
        <x:v>36</x:v>
      </x:c>
      <x:c r="R4939" s="17" t="n">
        <x:v>47</x:v>
      </x:c>
      <x:c r="S4939" s="18" t="n">
        <x:v>0.15</x:v>
      </x:c>
      <x:c r="T4939" s="17" t="n">
        <x:v>1691.94</x:v>
      </x:c>
      <x:c r="U4939" s="17" t="n">
        <x:v>1438.15</x:v>
      </x:c>
      <x:c r="V4939" s="17" t="n">
        <x:v>631.9</x:v>
      </x:c>
      <x:c r="W4939" s="17" t="n">
        <x:v>806.25</x:v>
      </x:c>
      <x:c r="X4939" s="18" t="n">
        <x:v>0.5606</x:v>
      </x:c>
      <x:c r="Y4939" s="17" t="n">
        <x:v>1563.34</x:v>
      </x:c>
      <x:c r="Z4939" s="18" t="n">
        <x:v>0.9199</x:v>
      </x:c>
      <x:c r="AA4939" s="18" t="n">
        <x:v>0.0309</x:v>
      </x:c>
      <x:c r="AB4939" t="str">
        <x:v>Yes</x:v>
      </x:c>
      <x:c r="AC4939" t="str">
        <x:v>Luxury / Reserve</x:v>
      </x:c>
      <x:c r="AD4939" s="18" t="n">
        <x:v>0.5606160692556409</x:v>
      </x:c>
      <x:c r="AE4939" s="18" t="n">
        <x:v>0.9199214502283574</x:v>
      </x:c>
      <x:c r="AF4939" s="17" t="n">
        <x:v>-125.18999999999983</x:v>
      </x:c>
      <x:c r="AG4939" s="18" t="n">
        <x:v>-0.08007854977164267</x:v>
      </x:c>
      <x:c r="AH4939" t="str">
        <x:v>Below Target</x:v>
      </x:c>
    </x:row>
    <x:row r="4940">
      <x:c r="A4940" t="str">
        <x:v>TXN-004937</x:v>
      </x:c>
      <x:c r="B4940" s="14" t="d">
        <x:v>2026-04-12T00:00:00.000Z</x:v>
      </x:c>
      <x:c r="C4940" t="n">
        <x:v>2026</x:v>
      </x:c>
      <x:c r="D4940" t="str">
        <x:v>Q2</x:v>
      </x:c>
      <x:c r="E4940" t="n">
        <x:v>4</x:v>
      </x:c>
      <x:c r="F4940" t="str">
        <x:v>April</x:v>
      </x:c>
      <x:c r="G4940" s="15" t="d">
        <x:v>2026-04-01T00:00:00.000Z</x:v>
      </x:c>
      <x:c r="H4940" t="str">
        <x:v>2026-04</x:v>
      </x:c>
      <x:c r="I4940" t="str">
        <x:v>Spain</x:v>
      </x:c>
      <x:c r="J4940" t="str">
        <x:v>Europe</x:v>
      </x:c>
      <x:c r="K4940" t="str">
        <x:v>EUR</x:v>
      </x:c>
      <x:c r="L4940" t="str">
        <x:v>Ketel One</x:v>
      </x:c>
      <x:c r="M4940" t="str">
        <x:v>Vodka</x:v>
      </x:c>
      <x:c r="N4940" t="str">
        <x:v>Off-Trade</x:v>
      </x:c>
      <x:c r="O4940" t="str">
        <x:v>Hospitality Group</x:v>
      </x:c>
      <x:c r="P4940" t="str">
        <x:v>SR-059</x:v>
      </x:c>
      <x:c r="Q4940" s="16" t="n">
        <x:v>71</x:v>
      </x:c>
      <x:c r="R4940" s="17" t="n">
        <x:v>28.04</x:v>
      </x:c>
      <x:c r="S4940" s="18" t="n">
        <x:v>0</x:v>
      </x:c>
      <x:c r="T4940" s="17" t="n">
        <x:v>1991.18</x:v>
      </x:c>
      <x:c r="U4940" s="17" t="n">
        <x:v>1991.18</x:v>
      </x:c>
      <x:c r="V4940" s="17" t="n">
        <x:v>844.93</x:v>
      </x:c>
      <x:c r="W4940" s="17" t="n">
        <x:v>1146.25</x:v>
      </x:c>
      <x:c r="X4940" s="18" t="n">
        <x:v>0.5757</x:v>
      </x:c>
      <x:c r="Y4940" s="17" t="n">
        <x:v>2271.33</x:v>
      </x:c>
      <x:c r="Z4940" s="18" t="n">
        <x:v>0.8767</x:v>
      </x:c>
      <x:c r="AA4940" s="18" t="n">
        <x:v>0.095</x:v>
      </x:c>
      <x:c r="AB4940" t="str">
        <x:v>No</x:v>
      </x:c>
      <x:c r="AC4940" t="str">
        <x:v>Premium Core</x:v>
      </x:c>
      <x:c r="AD4940" s="18" t="n">
        <x:v>0.5756636768147531</x:v>
      </x:c>
      <x:c r="AE4940" s="18" t="n">
        <x:v>0.8766581694425734</x:v>
      </x:c>
      <x:c r="AF4940" s="17" t="n">
        <x:v>-280.14999999999986</x:v>
      </x:c>
      <x:c r="AG4940" s="18" t="n">
        <x:v>-0.12334183055742665</x:v>
      </x:c>
      <x:c r="AH4940" t="str">
        <x:v>Below Target</x:v>
      </x:c>
    </x:row>
    <x:row r="4941">
      <x:c r="A4941" t="str">
        <x:v>TXN-004938</x:v>
      </x:c>
      <x:c r="B4941" s="14" t="d">
        <x:v>2023-06-14T00:00:00.000Z</x:v>
      </x:c>
      <x:c r="C4941" t="n">
        <x:v>2023</x:v>
      </x:c>
      <x:c r="D4941" t="str">
        <x:v>Q2</x:v>
      </x:c>
      <x:c r="E4941" t="n">
        <x:v>6</x:v>
      </x:c>
      <x:c r="F4941" t="str">
        <x:v>June</x:v>
      </x:c>
      <x:c r="G4941" s="15" t="d">
        <x:v>2023-06-01T00:00:00.000Z</x:v>
      </x:c>
      <x:c r="H4941" t="str">
        <x:v>2023-06</x:v>
      </x:c>
      <x:c r="I4941" t="str">
        <x:v>Kenya</x:v>
      </x:c>
      <x:c r="J4941" t="str">
        <x:v>Africa</x:v>
      </x:c>
      <x:c r="K4941" t="str">
        <x:v>KES</x:v>
      </x:c>
      <x:c r="L4941" t="str">
        <x:v>Captain Morgan</x:v>
      </x:c>
      <x:c r="M4941" t="str">
        <x:v>Rum</x:v>
      </x:c>
      <x:c r="N4941" t="str">
        <x:v>Off-Trade</x:v>
      </x:c>
      <x:c r="O4941" t="str">
        <x:v>Independent Retailer</x:v>
      </x:c>
      <x:c r="P4941" t="str">
        <x:v>SR-054</x:v>
      </x:c>
      <x:c r="Q4941" s="16" t="n">
        <x:v>19</x:v>
      </x:c>
      <x:c r="R4941" s="17" t="n">
        <x:v>17.83</x:v>
      </x:c>
      <x:c r="S4941" s="18" t="n">
        <x:v>0.12</x:v>
      </x:c>
      <x:c r="T4941" s="17" t="n">
        <x:v>338.79</x:v>
      </x:c>
      <x:c r="U4941" s="17" t="n">
        <x:v>298.14</x:v>
      </x:c>
      <x:c r="V4941" s="17" t="n">
        <x:v>153.91</x:v>
      </x:c>
      <x:c r="W4941" s="17" t="n">
        <x:v>144.22</x:v>
      </x:c>
      <x:c r="X4941" s="18" t="n">
        <x:v>0.4837</x:v>
      </x:c>
      <x:c r="Y4941" s="17" t="n">
        <x:v>285.19</x:v>
      </x:c>
      <x:c r="Z4941" s="18" t="n">
        <x:v>1.0454</x:v>
      </x:c>
      <x:c r="AA4941" s="18" t="n">
        <x:v>0.057</x:v>
      </x:c>
      <x:c r="AB4941" t="str">
        <x:v>Yes</x:v>
      </x:c>
      <x:c r="AC4941" t="str">
        <x:v>Core</x:v>
      </x:c>
      <x:c r="AD4941" s="18" t="n">
        <x:v>0.4837324746763266</x:v>
      </x:c>
      <x:c r="AE4941" s="18" t="n">
        <x:v>1.0454083242750447</x:v>
      </x:c>
      <x:c r="AF4941" s="17" t="n">
        <x:v>12.949999999999989</x:v>
      </x:c>
      <x:c r="AG4941" s="18" t="n">
        <x:v>0.04540832427504467</x:v>
      </x:c>
      <x:c r="AH4941" t="str">
        <x:v>Above Target</x:v>
      </x:c>
    </x:row>
    <x:row r="4942">
      <x:c r="A4942" t="str">
        <x:v>TXN-004939</x:v>
      </x:c>
      <x:c r="B4942" s="14" t="d">
        <x:v>2025-07-22T00:00:00.000Z</x:v>
      </x:c>
      <x:c r="C4942" t="n">
        <x:v>2025</x:v>
      </x:c>
      <x:c r="D4942" t="str">
        <x:v>Q3</x:v>
      </x:c>
      <x:c r="E4942" t="n">
        <x:v>7</x:v>
      </x:c>
      <x:c r="F4942" t="str">
        <x:v>July</x:v>
      </x:c>
      <x:c r="G4942" s="15" t="d">
        <x:v>2025-07-01T00:00:00.000Z</x:v>
      </x:c>
      <x:c r="H4942" t="str">
        <x:v>2025-07</x:v>
      </x:c>
      <x:c r="I4942" t="str">
        <x:v>France</x:v>
      </x:c>
      <x:c r="J4942" t="str">
        <x:v>Europe</x:v>
      </x:c>
      <x:c r="K4942" t="str">
        <x:v>EUR</x:v>
      </x:c>
      <x:c r="L4942" t="str">
        <x:v>Tanqueray</x:v>
      </x:c>
      <x:c r="M4942" t="str">
        <x:v>Gin</x:v>
      </x:c>
      <x:c r="N4942" t="str">
        <x:v>E-commerce</x:v>
      </x:c>
      <x:c r="O4942" t="str">
        <x:v>Hospitality Group</x:v>
      </x:c>
      <x:c r="P4942" t="str">
        <x:v>SR-040</x:v>
      </x:c>
      <x:c r="Q4942" s="16" t="n">
        <x:v>89</x:v>
      </x:c>
      <x:c r="R4942" s="17" t="n">
        <x:v>26.64</x:v>
      </x:c>
      <x:c r="S4942" s="18" t="n">
        <x:v>0.03</x:v>
      </x:c>
      <x:c r="T4942" s="17" t="n">
        <x:v>2370.68</x:v>
      </x:c>
      <x:c r="U4942" s="17" t="n">
        <x:v>2299.56</x:v>
      </x:c>
      <x:c r="V4942" s="17" t="n">
        <x:v>1060.59</x:v>
      </x:c>
      <x:c r="W4942" s="17" t="n">
        <x:v>1238.97</x:v>
      </x:c>
      <x:c r="X4942" s="18" t="n">
        <x:v>0.5388</x:v>
      </x:c>
      <x:c r="Y4942" s="17" t="n">
        <x:v>2270.94</x:v>
      </x:c>
      <x:c r="Z4942" s="18" t="n">
        <x:v>1.0126</x:v>
      </x:c>
      <x:c r="AA4942" s="18" t="n">
        <x:v>0.0635</x:v>
      </x:c>
      <x:c r="AB4942" t="str">
        <x:v>No</x:v>
      </x:c>
      <x:c r="AC4942" t="str">
        <x:v>Premium Core</x:v>
      </x:c>
      <x:c r="AD4942" s="18" t="n">
        <x:v>0.538785680738924</x:v>
      </x:c>
      <x:c r="AE4942" s="18" t="n">
        <x:v>1.0126027107717508</x:v>
      </x:c>
      <x:c r="AF4942" s="17" t="n">
        <x:v>28.61999999999989</x:v>
      </x:c>
      <x:c r="AG4942" s="18" t="n">
        <x:v>0.012602710771750857</x:v>
      </x:c>
      <x:c r="AH4942" t="str">
        <x:v>Above Target</x:v>
      </x:c>
    </x:row>
    <x:row r="4943">
      <x:c r="A4943" t="str">
        <x:v>TXN-004940</x:v>
      </x:c>
      <x:c r="B4943" s="14" t="d">
        <x:v>2024-03-31T00:00:00.000Z</x:v>
      </x:c>
      <x:c r="C4943" t="n">
        <x:v>2024</x:v>
      </x:c>
      <x:c r="D4943" t="str">
        <x:v>Q1</x:v>
      </x:c>
      <x:c r="E4943" t="n">
        <x:v>3</x:v>
      </x:c>
      <x:c r="F4943" t="str">
        <x:v>March</x:v>
      </x:c>
      <x:c r="G4943" s="15" t="d">
        <x:v>2024-03-01T00:00:00.000Z</x:v>
      </x:c>
      <x:c r="H4943" t="str">
        <x:v>2024-03</x:v>
      </x:c>
      <x:c r="I4943" t="str">
        <x:v>United States</x:v>
      </x:c>
      <x:c r="J4943" t="str">
        <x:v>North America</x:v>
      </x:c>
      <x:c r="K4943" t="str">
        <x:v>USD</x:v>
      </x:c>
      <x:c r="L4943" t="str">
        <x:v>Johnnie Walker</x:v>
      </x:c>
      <x:c r="M4943" t="str">
        <x:v>Scotch Whisky</x:v>
      </x:c>
      <x:c r="N4943" t="str">
        <x:v>E-commerce</x:v>
      </x:c>
      <x:c r="O4943" t="str">
        <x:v>Independent Retailer</x:v>
      </x:c>
      <x:c r="P4943" t="str">
        <x:v>SR-040</x:v>
      </x:c>
      <x:c r="Q4943" s="16" t="n">
        <x:v>174</x:v>
      </x:c>
      <x:c r="R4943" s="17" t="n">
        <x:v>34.73</x:v>
      </x:c>
      <x:c r="S4943" s="18" t="n">
        <x:v>0.02</x:v>
      </x:c>
      <x:c r="T4943" s="17" t="n">
        <x:v>6043.54</x:v>
      </x:c>
      <x:c r="U4943" s="17" t="n">
        <x:v>5922.67</x:v>
      </x:c>
      <x:c r="V4943" s="17" t="n">
        <x:v>2422.08</x:v>
      </x:c>
      <x:c r="W4943" s="17" t="n">
        <x:v>3500.58</x:v>
      </x:c>
      <x:c r="X4943" s="18" t="n">
        <x:v>0.591</x:v>
      </x:c>
      <x:c r="Y4943" s="17" t="n">
        <x:v>6851.7</x:v>
      </x:c>
      <x:c r="Z4943" s="18" t="n">
        <x:v>0.8644</x:v>
      </x:c>
      <x:c r="AA4943" s="18" t="n">
        <x:v>0.0165</x:v>
      </x:c>
      <x:c r="AB4943" t="str">
        <x:v>No</x:v>
      </x:c>
      <x:c r="AC4943" t="str">
        <x:v>Luxury / Reserve</x:v>
      </x:c>
      <x:c r="AD4943" s="18" t="n">
        <x:v>0.5910476187260137</x:v>
      </x:c>
      <x:c r="AE4943" s="18" t="n">
        <x:v>0.8644088328444036</x:v>
      </x:c>
      <x:c r="AF4943" s="17" t="n">
        <x:v>-929.0299999999997</x:v>
      </x:c>
      <x:c r="AG4943" s="18" t="n">
        <x:v>-0.13559116715559638</x:v>
      </x:c>
      <x:c r="AH4943" t="str">
        <x:v>Below Target</x:v>
      </x:c>
    </x:row>
    <x:row r="4944">
      <x:c r="A4944" t="str">
        <x:v>TXN-004941</x:v>
      </x:c>
      <x:c r="B4944" s="14" t="d">
        <x:v>2025-04-16T00:00:00.000Z</x:v>
      </x:c>
      <x:c r="C4944" t="n">
        <x:v>2025</x:v>
      </x:c>
      <x:c r="D4944" t="str">
        <x:v>Q2</x:v>
      </x:c>
      <x:c r="E4944" t="n">
        <x:v>4</x:v>
      </x:c>
      <x:c r="F4944" t="str">
        <x:v>April</x:v>
      </x:c>
      <x:c r="G4944" s="15" t="d">
        <x:v>2025-04-01T00:00:00.000Z</x:v>
      </x:c>
      <x:c r="H4944" t="str">
        <x:v>2025-04</x:v>
      </x:c>
      <x:c r="I4944" t="str">
        <x:v>Germany</x:v>
      </x:c>
      <x:c r="J4944" t="str">
        <x:v>Europe</x:v>
      </x:c>
      <x:c r="K4944" t="str">
        <x:v>EUR</x:v>
      </x:c>
      <x:c r="L4944" t="str">
        <x:v>Cîroc</x:v>
      </x:c>
      <x:c r="M4944" t="str">
        <x:v>Vodka</x:v>
      </x:c>
      <x:c r="N4944" t="str">
        <x:v>On-Trade</x:v>
      </x:c>
      <x:c r="O4944" t="str">
        <x:v>Independent Retailer</x:v>
      </x:c>
      <x:c r="P4944" t="str">
        <x:v>SR-055</x:v>
      </x:c>
      <x:c r="Q4944" s="16" t="n">
        <x:v>64</x:v>
      </x:c>
      <x:c r="R4944" s="17" t="n">
        <x:v>38.25</x:v>
      </x:c>
      <x:c r="S4944" s="18" t="n">
        <x:v>0</x:v>
      </x:c>
      <x:c r="T4944" s="17" t="n">
        <x:v>2448.16</x:v>
      </x:c>
      <x:c r="U4944" s="17" t="n">
        <x:v>2448.16</x:v>
      </x:c>
      <x:c r="V4944" s="17" t="n">
        <x:v>1099.89</x:v>
      </x:c>
      <x:c r="W4944" s="17" t="n">
        <x:v>1348.27</x:v>
      </x:c>
      <x:c r="X4944" s="18" t="n">
        <x:v>0.5507</x:v>
      </x:c>
      <x:c r="Y4944" s="17" t="n">
        <x:v>2427.07</x:v>
      </x:c>
      <x:c r="Z4944" s="18" t="n">
        <x:v>1.0087</x:v>
      </x:c>
      <x:c r="AA4944" s="18" t="n">
        <x:v>-0.018</x:v>
      </x:c>
      <x:c r="AB4944" t="str">
        <x:v>No</x:v>
      </x:c>
      <x:c r="AC4944" t="str">
        <x:v>Luxury / Reserve</x:v>
      </x:c>
      <x:c r="AD4944" s="18" t="n">
        <x:v>0.5507278936017254</x:v>
      </x:c>
      <x:c r="AE4944" s="18" t="n">
        <x:v>1.0086894897963388</x:v>
      </x:c>
      <x:c r="AF4944" s="17" t="n">
        <x:v>21.08999999999969</x:v>
      </x:c>
      <x:c r="AG4944" s="18" t="n">
        <x:v>0.008689489796338667</x:v>
      </x:c>
      <x:c r="AH4944" t="str">
        <x:v>Above Target</x:v>
      </x:c>
    </x:row>
    <x:row r="4945">
      <x:c r="A4945" t="str">
        <x:v>TXN-004942</x:v>
      </x:c>
      <x:c r="B4945" s="14" t="d">
        <x:v>2024-06-06T00:00:00.000Z</x:v>
      </x:c>
      <x:c r="C4945" t="n">
        <x:v>2024</x:v>
      </x:c>
      <x:c r="D4945" t="str">
        <x:v>Q2</x:v>
      </x:c>
      <x:c r="E4945" t="n">
        <x:v>6</x:v>
      </x:c>
      <x:c r="F4945" t="str">
        <x:v>June</x:v>
      </x:c>
      <x:c r="G4945" s="15" t="d">
        <x:v>2024-06-01T00:00:00.000Z</x:v>
      </x:c>
      <x:c r="H4945" t="str">
        <x:v>2024-06</x:v>
      </x:c>
      <x:c r="I4945" t="str">
        <x:v>Singapore</x:v>
      </x:c>
      <x:c r="J4945" t="str">
        <x:v>Asia Pacific</x:v>
      </x:c>
      <x:c r="K4945" t="str">
        <x:v>SGD</x:v>
      </x:c>
      <x:c r="L4945" t="str">
        <x:v>Smirnoff</x:v>
      </x:c>
      <x:c r="M4945" t="str">
        <x:v>Vodka</x:v>
      </x:c>
      <x:c r="N4945" t="str">
        <x:v>Wholesale</x:v>
      </x:c>
      <x:c r="O4945" t="str">
        <x:v>Key Account</x:v>
      </x:c>
      <x:c r="P4945" t="str">
        <x:v>SR-044</x:v>
      </x:c>
      <x:c r="Q4945" s="16" t="n">
        <x:v>18</x:v>
      </x:c>
      <x:c r="R4945" s="17" t="n">
        <x:v>17.99</x:v>
      </x:c>
      <x:c r="S4945" s="18" t="n">
        <x:v>0</x:v>
      </x:c>
      <x:c r="T4945" s="17" t="n">
        <x:v>323.9</x:v>
      </x:c>
      <x:c r="U4945" s="17" t="n">
        <x:v>323.9</x:v>
      </x:c>
      <x:c r="V4945" s="17" t="n">
        <x:v>165.52</x:v>
      </x:c>
      <x:c r="W4945" s="17" t="n">
        <x:v>158.37</x:v>
      </x:c>
      <x:c r="X4945" s="18" t="n">
        <x:v>0.489</x:v>
      </x:c>
      <x:c r="Y4945" s="17" t="n">
        <x:v>369.46</x:v>
      </x:c>
      <x:c r="Z4945" s="18" t="n">
        <x:v>0.8767</x:v>
      </x:c>
      <x:c r="AA4945" s="18" t="n">
        <x:v>0.0262</x:v>
      </x:c>
      <x:c r="AB4945" t="str">
        <x:v>No</x:v>
      </x:c>
      <x:c r="AC4945" t="str">
        <x:v>Core</x:v>
      </x:c>
      <x:c r="AD4945" s="18" t="n">
        <x:v>0.48894720592775553</x:v>
      </x:c>
      <x:c r="AE4945" s="18" t="n">
        <x:v>0.8766848914632166</x:v>
      </x:c>
      <x:c r="AF4945" s="17" t="n">
        <x:v>-45.56</x:v>
      </x:c>
      <x:c r="AG4945" s="18" t="n">
        <x:v>-0.12331510853678343</x:v>
      </x:c>
      <x:c r="AH4945" t="str">
        <x:v>Below Target</x:v>
      </x:c>
    </x:row>
    <x:row r="4946">
      <x:c r="A4946" t="str">
        <x:v>TXN-004943</x:v>
      </x:c>
      <x:c r="B4946" s="14" t="d">
        <x:v>2026-05-22T00:00:00.000Z</x:v>
      </x:c>
      <x:c r="C4946" t="n">
        <x:v>2026</x:v>
      </x:c>
      <x:c r="D4946" t="str">
        <x:v>Q2</x:v>
      </x:c>
      <x:c r="E4946" t="n">
        <x:v>5</x:v>
      </x:c>
      <x:c r="F4946" t="str">
        <x:v>May</x:v>
      </x:c>
      <x:c r="G4946" s="15" t="d">
        <x:v>2026-05-01T00:00:00.000Z</x:v>
      </x:c>
      <x:c r="H4946" t="str">
        <x:v>2026-05</x:v>
      </x:c>
      <x:c r="I4946" t="str">
        <x:v>Australia</x:v>
      </x:c>
      <x:c r="J4946" t="str">
        <x:v>Asia Pacific</x:v>
      </x:c>
      <x:c r="K4946" t="str">
        <x:v>AUD</x:v>
      </x:c>
      <x:c r="L4946" t="str">
        <x:v>Captain Morgan</x:v>
      </x:c>
      <x:c r="M4946" t="str">
        <x:v>Rum</x:v>
      </x:c>
      <x:c r="N4946" t="str">
        <x:v>Duty Free / Travel Retail</x:v>
      </x:c>
      <x:c r="O4946" t="str">
        <x:v>Distributor</x:v>
      </x:c>
      <x:c r="P4946" t="str">
        <x:v>SR-043</x:v>
      </x:c>
      <x:c r="Q4946" s="16" t="n">
        <x:v>25</x:v>
      </x:c>
      <x:c r="R4946" s="17" t="n">
        <x:v>22.81</x:v>
      </x:c>
      <x:c r="S4946" s="18" t="n">
        <x:v>0</x:v>
      </x:c>
      <x:c r="T4946" s="17" t="n">
        <x:v>570.17</x:v>
      </x:c>
      <x:c r="U4946" s="17" t="n">
        <x:v>570.17</x:v>
      </x:c>
      <x:c r="V4946" s="17" t="n">
        <x:v>287.23</x:v>
      </x:c>
      <x:c r="W4946" s="17" t="n">
        <x:v>282.94</x:v>
      </x:c>
      <x:c r="X4946" s="18" t="n">
        <x:v>0.4962</x:v>
      </x:c>
      <x:c r="Y4946" s="17" t="n">
        <x:v>661.37</x:v>
      </x:c>
      <x:c r="Z4946" s="18" t="n">
        <x:v>0.8621</x:v>
      </x:c>
      <x:c r="AA4946" s="18" t="n">
        <x:v>0.0772</x:v>
      </x:c>
      <x:c r="AB4946" t="str">
        <x:v>No</x:v>
      </x:c>
      <x:c r="AC4946" t="str">
        <x:v>Core</x:v>
      </x:c>
      <x:c r="AD4946" s="18" t="n">
        <x:v>0.49623796411596544</x:v>
      </x:c>
      <x:c r="AE4946" s="18" t="n">
        <x:v>0.8621044196138318</x:v>
      </x:c>
      <x:c r="AF4946" s="17" t="n">
        <x:v>-91.20000000000005</x:v>
      </x:c>
      <x:c r="AG4946" s="18" t="n">
        <x:v>-0.13789558038616817</x:v>
      </x:c>
      <x:c r="AH4946" t="str">
        <x:v>Below Target</x:v>
      </x:c>
    </x:row>
    <x:row r="4947">
      <x:c r="A4947" t="str">
        <x:v>TXN-004944</x:v>
      </x:c>
      <x:c r="B4947" s="14" t="d">
        <x:v>2023-10-08T00:00:00.000Z</x:v>
      </x:c>
      <x:c r="C4947" t="n">
        <x:v>2023</x:v>
      </x:c>
      <x:c r="D4947" t="str">
        <x:v>Q4</x:v>
      </x:c>
      <x:c r="E4947" t="n">
        <x:v>10</x:v>
      </x:c>
      <x:c r="F4947" t="str">
        <x:v>October</x:v>
      </x:c>
      <x:c r="G4947" s="15" t="d">
        <x:v>2023-10-01T00:00:00.000Z</x:v>
      </x:c>
      <x:c r="H4947" t="str">
        <x:v>2023-10</x:v>
      </x:c>
      <x:c r="I4947" t="str">
        <x:v>Nigeria</x:v>
      </x:c>
      <x:c r="J4947" t="str">
        <x:v>Africa</x:v>
      </x:c>
      <x:c r="K4947" t="str">
        <x:v>NGN</x:v>
      </x:c>
      <x:c r="L4947" t="str">
        <x:v>Baileys</x:v>
      </x:c>
      <x:c r="M4947" t="str">
        <x:v>Liqueur</x:v>
      </x:c>
      <x:c r="N4947" t="str">
        <x:v>On-Trade</x:v>
      </x:c>
      <x:c r="O4947" t="str">
        <x:v>Distributor</x:v>
      </x:c>
      <x:c r="P4947" t="str">
        <x:v>SR-042</x:v>
      </x:c>
      <x:c r="Q4947" s="16" t="n">
        <x:v>31</x:v>
      </x:c>
      <x:c r="R4947" s="17" t="n">
        <x:v>20.27</x:v>
      </x:c>
      <x:c r="S4947" s="18" t="n">
        <x:v>0</x:v>
      </x:c>
      <x:c r="T4947" s="17" t="n">
        <x:v>628.23</x:v>
      </x:c>
      <x:c r="U4947" s="17" t="n">
        <x:v>628.23</x:v>
      </x:c>
      <x:c r="V4947" s="17" t="n">
        <x:v>292.53</x:v>
      </x:c>
      <x:c r="W4947" s="17" t="n">
        <x:v>335.69</x:v>
      </x:c>
      <x:c r="X4947" s="18" t="n">
        <x:v>0.5344</x:v>
      </x:c>
      <x:c r="Y4947" s="17" t="n">
        <x:v>638.27</x:v>
      </x:c>
      <x:c r="Z4947" s="18" t="n">
        <x:v>0.9843</x:v>
      </x:c>
      <x:c r="AA4947" s="18" t="n">
        <x:v>0.0598</x:v>
      </x:c>
      <x:c r="AB4947" t="str">
        <x:v>No</x:v>
      </x:c>
      <x:c r="AC4947" t="str">
        <x:v>Core</x:v>
      </x:c>
      <x:c r="AD4947" s="18" t="n">
        <x:v>0.53434251786766</x:v>
      </x:c>
      <x:c r="AE4947" s="18" t="n">
        <x:v>0.9842699797891176</x:v>
      </x:c>
      <x:c r="AF4947" s="17" t="n">
        <x:v>-10.039999999999964</x:v>
      </x:c>
      <x:c r="AG4947" s="18" t="n">
        <x:v>-0.015730020210882486</x:v>
      </x:c>
      <x:c r="AH4947" t="str">
        <x:v>Below Target</x:v>
      </x:c>
    </x:row>
    <x:row r="4948">
      <x:c r="A4948" t="str">
        <x:v>TXN-004945</x:v>
      </x:c>
      <x:c r="B4948" s="14" t="d">
        <x:v>2023-06-02T00:00:00.000Z</x:v>
      </x:c>
      <x:c r="C4948" t="n">
        <x:v>2023</x:v>
      </x:c>
      <x:c r="D4948" t="str">
        <x:v>Q2</x:v>
      </x:c>
      <x:c r="E4948" t="n">
        <x:v>6</x:v>
      </x:c>
      <x:c r="F4948" t="str">
        <x:v>June</x:v>
      </x:c>
      <x:c r="G4948" s="15" t="d">
        <x:v>2023-06-01T00:00:00.000Z</x:v>
      </x:c>
      <x:c r="H4948" t="str">
        <x:v>2023-06</x:v>
      </x:c>
      <x:c r="I4948" t="str">
        <x:v>France</x:v>
      </x:c>
      <x:c r="J4948" t="str">
        <x:v>Europe</x:v>
      </x:c>
      <x:c r="K4948" t="str">
        <x:v>EUR</x:v>
      </x:c>
      <x:c r="L4948" t="str">
        <x:v>Cîroc</x:v>
      </x:c>
      <x:c r="M4948" t="str">
        <x:v>Vodka</x:v>
      </x:c>
      <x:c r="N4948" t="str">
        <x:v>Off-Trade</x:v>
      </x:c>
      <x:c r="O4948" t="str">
        <x:v>Independent Retailer</x:v>
      </x:c>
      <x:c r="P4948" t="str">
        <x:v>SR-042</x:v>
      </x:c>
      <x:c r="Q4948" s="16" t="n">
        <x:v>61</x:v>
      </x:c>
      <x:c r="R4948" s="17" t="n">
        <x:v>32.91</x:v>
      </x:c>
      <x:c r="S4948" s="18" t="n">
        <x:v>0</x:v>
      </x:c>
      <x:c r="T4948" s="17" t="n">
        <x:v>2007.45</x:v>
      </x:c>
      <x:c r="U4948" s="17" t="n">
        <x:v>2007.45</x:v>
      </x:c>
      <x:c r="V4948" s="17" t="n">
        <x:v>881.53</x:v>
      </x:c>
      <x:c r="W4948" s="17" t="n">
        <x:v>1125.92</x:v>
      </x:c>
      <x:c r="X4948" s="18" t="n">
        <x:v>0.5609</x:v>
      </x:c>
      <x:c r="Y4948" s="17" t="n">
        <x:v>1843</x:v>
      </x:c>
      <x:c r="Z4948" s="18" t="n">
        <x:v>1.0892</x:v>
      </x:c>
      <x:c r="AA4948" s="18" t="n">
        <x:v>0.0298</x:v>
      </x:c>
      <x:c r="AB4948" t="str">
        <x:v>No</x:v>
      </x:c>
      <x:c r="AC4948" t="str">
        <x:v>Luxury / Reserve</x:v>
      </x:c>
      <x:c r="AD4948" s="18" t="n">
        <x:v>0.5608707564322898</x:v>
      </x:c>
      <x:c r="AE4948" s="18" t="n">
        <x:v>1.0892295170916984</x:v>
      </x:c>
      <x:c r="AF4948" s="17" t="n">
        <x:v>164.45000000000005</x:v>
      </x:c>
      <x:c r="AG4948" s="18" t="n">
        <x:v>0.08922951709169834</x:v>
      </x:c>
      <x:c r="AH4948" t="str">
        <x:v>Above Target</x:v>
      </x:c>
    </x:row>
    <x:row r="4949">
      <x:c r="A4949" t="str">
        <x:v>TXN-004946</x:v>
      </x:c>
      <x:c r="B4949" s="14" t="d">
        <x:v>2025-07-25T00:00:00.000Z</x:v>
      </x:c>
      <x:c r="C4949" t="n">
        <x:v>2025</x:v>
      </x:c>
      <x:c r="D4949" t="str">
        <x:v>Q3</x:v>
      </x:c>
      <x:c r="E4949" t="n">
        <x:v>7</x:v>
      </x:c>
      <x:c r="F4949" t="str">
        <x:v>July</x:v>
      </x:c>
      <x:c r="G4949" s="15" t="d">
        <x:v>2025-07-01T00:00:00.000Z</x:v>
      </x:c>
      <x:c r="H4949" t="str">
        <x:v>2025-07</x:v>
      </x:c>
      <x:c r="I4949" t="str">
        <x:v>Mexico</x:v>
      </x:c>
      <x:c r="J4949" t="str">
        <x:v>Latin America &amp; Caribbean</x:v>
      </x:c>
      <x:c r="K4949" t="str">
        <x:v>MXN</x:v>
      </x:c>
      <x:c r="L4949" t="str">
        <x:v>Don Julio</x:v>
      </x:c>
      <x:c r="M4949" t="str">
        <x:v>Tequila</x:v>
      </x:c>
      <x:c r="N4949" t="str">
        <x:v>Wholesale</x:v>
      </x:c>
      <x:c r="O4949" t="str">
        <x:v>Key Account</x:v>
      </x:c>
      <x:c r="P4949" t="str">
        <x:v>SR-055</x:v>
      </x:c>
      <x:c r="Q4949" s="16" t="n">
        <x:v>27</x:v>
      </x:c>
      <x:c r="R4949" s="17" t="n">
        <x:v>43.54</x:v>
      </x:c>
      <x:c r="S4949" s="18" t="n">
        <x:v>0.03</x:v>
      </x:c>
      <x:c r="T4949" s="17" t="n">
        <x:v>1175.68</x:v>
      </x:c>
      <x:c r="U4949" s="17" t="n">
        <x:v>1140.41</x:v>
      </x:c>
      <x:c r="V4949" s="17" t="n">
        <x:v>452.64</x:v>
      </x:c>
      <x:c r="W4949" s="17" t="n">
        <x:v>687.77</x:v>
      </x:c>
      <x:c r="X4949" s="18" t="n">
        <x:v>0.6031</x:v>
      </x:c>
      <x:c r="Y4949" s="17" t="n">
        <x:v>1054.42</x:v>
      </x:c>
      <x:c r="Z4949" s="18" t="n">
        <x:v>1.0816</x:v>
      </x:c>
      <x:c r="AA4949" s="18" t="n">
        <x:v>0.0787</x:v>
      </x:c>
      <x:c r="AB4949" t="str">
        <x:v>No</x:v>
      </x:c>
      <x:c r="AC4949" t="str">
        <x:v>Luxury / Reserve</x:v>
      </x:c>
      <x:c r="AD4949" s="18" t="n">
        <x:v>0.6030901167124104</x:v>
      </x:c>
      <x:c r="AE4949" s="18" t="n">
        <x:v>1.0815519432484209</x:v>
      </x:c>
      <x:c r="AF4949" s="17" t="n">
        <x:v>85.99000000000001</x:v>
      </x:c>
      <x:c r="AG4949" s="18" t="n">
        <x:v>0.08155194324842094</x:v>
      </x:c>
      <x:c r="AH4949" t="str">
        <x:v>Above Target</x:v>
      </x:c>
    </x:row>
    <x:row r="4950">
      <x:c r="A4950" t="str">
        <x:v>TXN-004947</x:v>
      </x:c>
      <x:c r="B4950" s="14" t="d">
        <x:v>2023-09-05T00:00:00.000Z</x:v>
      </x:c>
      <x:c r="C4950" t="n">
        <x:v>2023</x:v>
      </x:c>
      <x:c r="D4950" t="str">
        <x:v>Q3</x:v>
      </x:c>
      <x:c r="E4950" t="n">
        <x:v>9</x:v>
      </x:c>
      <x:c r="F4950" t="str">
        <x:v>September</x:v>
      </x:c>
      <x:c r="G4950" s="15" t="d">
        <x:v>2023-09-01T00:00:00.000Z</x:v>
      </x:c>
      <x:c r="H4950" t="str">
        <x:v>2023-09</x:v>
      </x:c>
      <x:c r="I4950" t="str">
        <x:v>United States</x:v>
      </x:c>
      <x:c r="J4950" t="str">
        <x:v>North America</x:v>
      </x:c>
      <x:c r="K4950" t="str">
        <x:v>USD</x:v>
      </x:c>
      <x:c r="L4950" t="str">
        <x:v>Cîroc</x:v>
      </x:c>
      <x:c r="M4950" t="str">
        <x:v>Vodka</x:v>
      </x:c>
      <x:c r="N4950" t="str">
        <x:v>Off-Trade</x:v>
      </x:c>
      <x:c r="O4950" t="str">
        <x:v>E-commerce Partner</x:v>
      </x:c>
      <x:c r="P4950" t="str">
        <x:v>SR-051</x:v>
      </x:c>
      <x:c r="Q4950" s="16" t="n">
        <x:v>77</x:v>
      </x:c>
      <x:c r="R4950" s="17" t="n">
        <x:v>33.04</x:v>
      </x:c>
      <x:c r="S4950" s="18" t="n">
        <x:v>0</x:v>
      </x:c>
      <x:c r="T4950" s="17" t="n">
        <x:v>2544.36</x:v>
      </x:c>
      <x:c r="U4950" s="17" t="n">
        <x:v>2544.36</x:v>
      </x:c>
      <x:c r="V4950" s="17" t="n">
        <x:v>1141.49</x:v>
      </x:c>
      <x:c r="W4950" s="17" t="n">
        <x:v>1402.86</x:v>
      </x:c>
      <x:c r="X4950" s="18" t="n">
        <x:v>0.5514</x:v>
      </x:c>
      <x:c r="Y4950" s="17" t="n">
        <x:v>2402.41</x:v>
      </x:c>
      <x:c r="Z4950" s="18" t="n">
        <x:v>1.0591</x:v>
      </x:c>
      <x:c r="AA4950" s="18" t="n">
        <x:v>-0.0289</x:v>
      </x:c>
      <x:c r="AB4950" t="str">
        <x:v>No</x:v>
      </x:c>
      <x:c r="AC4950" t="str">
        <x:v>Luxury / Reserve</x:v>
      </x:c>
      <x:c r="AD4950" s="18" t="n">
        <x:v>0.5513606565108711</x:v>
      </x:c>
      <x:c r="AE4950" s="18" t="n">
        <x:v>1.0590865006389418</x:v>
      </x:c>
      <x:c r="AF4950" s="17" t="n">
        <x:v>141.95000000000027</x:v>
      </x:c>
      <x:c r="AG4950" s="18" t="n">
        <x:v>0.059086500638941844</x:v>
      </x:c>
      <x:c r="AH4950" t="str">
        <x:v>Above Target</x:v>
      </x:c>
    </x:row>
    <x:row r="4951">
      <x:c r="A4951" t="str">
        <x:v>TXN-004948</x:v>
      </x:c>
      <x:c r="B4951" s="14" t="d">
        <x:v>2026-05-29T00:00:00.000Z</x:v>
      </x:c>
      <x:c r="C4951" t="n">
        <x:v>2026</x:v>
      </x:c>
      <x:c r="D4951" t="str">
        <x:v>Q2</x:v>
      </x:c>
      <x:c r="E4951" t="n">
        <x:v>5</x:v>
      </x:c>
      <x:c r="F4951" t="str">
        <x:v>May</x:v>
      </x:c>
      <x:c r="G4951" s="15" t="d">
        <x:v>2026-05-01T00:00:00.000Z</x:v>
      </x:c>
      <x:c r="H4951" t="str">
        <x:v>2026-05</x:v>
      </x:c>
      <x:c r="I4951" t="str">
        <x:v>India</x:v>
      </x:c>
      <x:c r="J4951" t="str">
        <x:v>Asia Pacific</x:v>
      </x:c>
      <x:c r="K4951" t="str">
        <x:v>INR</x:v>
      </x:c>
      <x:c r="L4951" t="str">
        <x:v>Captain Morgan</x:v>
      </x:c>
      <x:c r="M4951" t="str">
        <x:v>Rum</x:v>
      </x:c>
      <x:c r="N4951" t="str">
        <x:v>Off-Trade</x:v>
      </x:c>
      <x:c r="O4951" t="str">
        <x:v>Hospitality Group</x:v>
      </x:c>
      <x:c r="P4951" t="str">
        <x:v>SR-035</x:v>
      </x:c>
      <x:c r="Q4951" s="16" t="n">
        <x:v>76</x:v>
      </x:c>
      <x:c r="R4951" s="17" t="n">
        <x:v>20.03</x:v>
      </x:c>
      <x:c r="S4951" s="18" t="n">
        <x:v>0.02</x:v>
      </x:c>
      <x:c r="T4951" s="17" t="n">
        <x:v>1522.32</x:v>
      </x:c>
      <x:c r="U4951" s="17" t="n">
        <x:v>1491.87</x:v>
      </x:c>
      <x:c r="V4951" s="17" t="n">
        <x:v>779.16</x:v>
      </x:c>
      <x:c r="W4951" s="17" t="n">
        <x:v>712.72</x:v>
      </x:c>
      <x:c r="X4951" s="18" t="n">
        <x:v>0.4777</x:v>
      </x:c>
      <x:c r="Y4951" s="17" t="n">
        <x:v>1500.77</x:v>
      </x:c>
      <x:c r="Z4951" s="18" t="n">
        <x:v>0.9941</x:v>
      </x:c>
      <x:c r="AA4951" s="18" t="n">
        <x:v>0.0199</x:v>
      </x:c>
      <x:c r="AB4951" t="str">
        <x:v>No</x:v>
      </x:c>
      <x:c r="AC4951" t="str">
        <x:v>Core</x:v>
      </x:c>
      <x:c r="AD4951" s="18" t="n">
        <x:v>0.477735995763706</x:v>
      </x:c>
      <x:c r="AE4951" s="18" t="n">
        <x:v>0.9940697108817473</x:v>
      </x:c>
      <x:c r="AF4951" s="17" t="n">
        <x:v>-8.900000000000091</x:v>
      </x:c>
      <x:c r="AG4951" s="18" t="n">
        <x:v>-0.005930289118252691</x:v>
      </x:c>
      <x:c r="AH4951" t="str">
        <x:v>Below Target</x:v>
      </x:c>
    </x:row>
    <x:row r="4952">
      <x:c r="A4952" t="str">
        <x:v>TXN-004949</x:v>
      </x:c>
      <x:c r="B4952" s="14" t="d">
        <x:v>2025-03-27T00:00:00.000Z</x:v>
      </x:c>
      <x:c r="C4952" t="n">
        <x:v>2025</x:v>
      </x:c>
      <x:c r="D4952" t="str">
        <x:v>Q1</x:v>
      </x:c>
      <x:c r="E4952" t="n">
        <x:v>3</x:v>
      </x:c>
      <x:c r="F4952" t="str">
        <x:v>March</x:v>
      </x:c>
      <x:c r="G4952" s="15" t="d">
        <x:v>2025-03-01T00:00:00.000Z</x:v>
      </x:c>
      <x:c r="H4952" t="str">
        <x:v>2025-03</x:v>
      </x:c>
      <x:c r="I4952" t="str">
        <x:v>France</x:v>
      </x:c>
      <x:c r="J4952" t="str">
        <x:v>Europe</x:v>
      </x:c>
      <x:c r="K4952" t="str">
        <x:v>EUR</x:v>
      </x:c>
      <x:c r="L4952" t="str">
        <x:v>Don Julio</x:v>
      </x:c>
      <x:c r="M4952" t="str">
        <x:v>Tequila</x:v>
      </x:c>
      <x:c r="N4952" t="str">
        <x:v>Off-Trade</x:v>
      </x:c>
      <x:c r="O4952" t="str">
        <x:v>Distributor</x:v>
      </x:c>
      <x:c r="P4952" t="str">
        <x:v>SR-034</x:v>
      </x:c>
      <x:c r="Q4952" s="16" t="n">
        <x:v>68</x:v>
      </x:c>
      <x:c r="R4952" s="17" t="n">
        <x:v>46.84</x:v>
      </x:c>
      <x:c r="S4952" s="18" t="n">
        <x:v>0.03</x:v>
      </x:c>
      <x:c r="T4952" s="17" t="n">
        <x:v>3185.33</x:v>
      </x:c>
      <x:c r="U4952" s="17" t="n">
        <x:v>3089.77</x:v>
      </x:c>
      <x:c r="V4952" s="17" t="n">
        <x:v>1195.13</x:v>
      </x:c>
      <x:c r="W4952" s="17" t="n">
        <x:v>1894.64</x:v>
      </x:c>
      <x:c r="X4952" s="18" t="n">
        <x:v>0.6132</x:v>
      </x:c>
      <x:c r="Y4952" s="17" t="n">
        <x:v>3113.92</x:v>
      </x:c>
      <x:c r="Z4952" s="18" t="n">
        <x:v>0.9922</x:v>
      </x:c>
      <x:c r="AA4952" s="18" t="n">
        <x:v>0.1105</x:v>
      </x:c>
      <x:c r="AB4952" t="str">
        <x:v>No</x:v>
      </x:c>
      <x:c r="AC4952" t="str">
        <x:v>Luxury / Reserve</x:v>
      </x:c>
      <x:c r="AD4952" s="18" t="n">
        <x:v>0.613197746110552</x:v>
      </x:c>
      <x:c r="AE4952" s="18" t="n">
        <x:v>0.9922445021066694</x:v>
      </x:c>
      <x:c r="AF4952" s="17" t="n">
        <x:v>-24.15000000000009</x:v>
      </x:c>
      <x:c r="AG4952" s="18" t="n">
        <x:v>-0.007755497893330622</x:v>
      </x:c>
      <x:c r="AH4952" t="str">
        <x:v>Below Target</x:v>
      </x:c>
    </x:row>
    <x:row r="4953">
      <x:c r="A4953" t="str">
        <x:v>TXN-004950</x:v>
      </x:c>
      <x:c r="B4953" s="14" t="d">
        <x:v>2024-12-18T00:00:00.000Z</x:v>
      </x:c>
      <x:c r="C4953" t="n">
        <x:v>2024</x:v>
      </x:c>
      <x:c r="D4953" t="str">
        <x:v>Q4</x:v>
      </x:c>
      <x:c r="E4953" t="n">
        <x:v>12</x:v>
      </x:c>
      <x:c r="F4953" t="str">
        <x:v>December</x:v>
      </x:c>
      <x:c r="G4953" s="15" t="d">
        <x:v>2024-12-01T00:00:00.000Z</x:v>
      </x:c>
      <x:c r="H4953" t="str">
        <x:v>2024-12</x:v>
      </x:c>
      <x:c r="I4953" t="str">
        <x:v>Germany</x:v>
      </x:c>
      <x:c r="J4953" t="str">
        <x:v>Europe</x:v>
      </x:c>
      <x:c r="K4953" t="str">
        <x:v>EUR</x:v>
      </x:c>
      <x:c r="L4953" t="str">
        <x:v>J&amp;B</x:v>
      </x:c>
      <x:c r="M4953" t="str">
        <x:v>Scotch Whisky</x:v>
      </x:c>
      <x:c r="N4953" t="str">
        <x:v>E-commerce</x:v>
      </x:c>
      <x:c r="O4953" t="str">
        <x:v>Hospitality Group</x:v>
      </x:c>
      <x:c r="P4953" t="str">
        <x:v>SR-049</x:v>
      </x:c>
      <x:c r="Q4953" s="16" t="n">
        <x:v>130</x:v>
      </x:c>
      <x:c r="R4953" s="17" t="n">
        <x:v>24.4</x:v>
      </x:c>
      <x:c r="S4953" s="18" t="n">
        <x:v>0</x:v>
      </x:c>
      <x:c r="T4953" s="17" t="n">
        <x:v>3171.36</x:v>
      </x:c>
      <x:c r="U4953" s="17" t="n">
        <x:v>3171.36</x:v>
      </x:c>
      <x:c r="V4953" s="17" t="n">
        <x:v>1452.11</x:v>
      </x:c>
      <x:c r="W4953" s="17" t="n">
        <x:v>1719.24</x:v>
      </x:c>
      <x:c r="X4953" s="18" t="n">
        <x:v>0.5421</x:v>
      </x:c>
      <x:c r="Y4953" s="17" t="n">
        <x:v>3241.84</x:v>
      </x:c>
      <x:c r="Z4953" s="18" t="n">
        <x:v>0.9783</x:v>
      </x:c>
      <x:c r="AA4953" s="18" t="n">
        <x:v>-0.0228</x:v>
      </x:c>
      <x:c r="AB4953" t="str">
        <x:v>No</x:v>
      </x:c>
      <x:c r="AC4953" t="str">
        <x:v>Core</x:v>
      </x:c>
      <x:c r="AD4953" s="18" t="n">
        <x:v>0.5421144240956561</x:v>
      </x:c>
      <x:c r="AE4953" s="18" t="n">
        <x:v>0.978259260173235</x:v>
      </x:c>
      <x:c r="AF4953" s="17" t="n">
        <x:v>-70.48000000000002</x:v>
      </x:c>
      <x:c r="AG4953" s="18" t="n">
        <x:v>-0.02174073982676505</x:v>
      </x:c>
      <x:c r="AH4953" t="str">
        <x:v>Below Target</x:v>
      </x:c>
    </x:row>
    <x:row r="4954">
      <x:c r="A4954" t="str">
        <x:v>TXN-004951</x:v>
      </x:c>
      <x:c r="B4954" s="14" t="d">
        <x:v>2023-05-31T00:00:00.000Z</x:v>
      </x:c>
      <x:c r="C4954" t="n">
        <x:v>2023</x:v>
      </x:c>
      <x:c r="D4954" t="str">
        <x:v>Q2</x:v>
      </x:c>
      <x:c r="E4954" t="n">
        <x:v>5</x:v>
      </x:c>
      <x:c r="F4954" t="str">
        <x:v>May</x:v>
      </x:c>
      <x:c r="G4954" s="15" t="d">
        <x:v>2023-05-01T00:00:00.000Z</x:v>
      </x:c>
      <x:c r="H4954" t="str">
        <x:v>2023-05</x:v>
      </x:c>
      <x:c r="I4954" t="str">
        <x:v>India</x:v>
      </x:c>
      <x:c r="J4954" t="str">
        <x:v>Asia Pacific</x:v>
      </x:c>
      <x:c r="K4954" t="str">
        <x:v>INR</x:v>
      </x:c>
      <x:c r="L4954" t="str">
        <x:v>Guinness</x:v>
      </x:c>
      <x:c r="M4954" t="str">
        <x:v>Beer / Stout</x:v>
      </x:c>
      <x:c r="N4954" t="str">
        <x:v>E-commerce</x:v>
      </x:c>
      <x:c r="O4954" t="str">
        <x:v>Independent Retailer</x:v>
      </x:c>
      <x:c r="P4954" t="str">
        <x:v>SR-032</x:v>
      </x:c>
      <x:c r="Q4954" s="16" t="n">
        <x:v>40</x:v>
      </x:c>
      <x:c r="R4954" s="17" t="n">
        <x:v>7.58</x:v>
      </x:c>
      <x:c r="S4954" s="18" t="n">
        <x:v>0</x:v>
      </x:c>
      <x:c r="T4954" s="17" t="n">
        <x:v>303.08</x:v>
      </x:c>
      <x:c r="U4954" s="17" t="n">
        <x:v>303.08</x:v>
      </x:c>
      <x:c r="V4954" s="17" t="n">
        <x:v>165.72</x:v>
      </x:c>
      <x:c r="W4954" s="17" t="n">
        <x:v>137.37</x:v>
      </x:c>
      <x:c r="X4954" s="18" t="n">
        <x:v>0.4532</x:v>
      </x:c>
      <x:c r="Y4954" s="17" t="n">
        <x:v>327.52</x:v>
      </x:c>
      <x:c r="Z4954" s="18" t="n">
        <x:v>0.9254</x:v>
      </x:c>
      <x:c r="AA4954" s="18" t="n">
        <x:v>0.0662</x:v>
      </x:c>
      <x:c r="AB4954" t="str">
        <x:v>No</x:v>
      </x:c>
      <x:c r="AC4954" t="str">
        <x:v>Core</x:v>
      </x:c>
      <x:c r="AD4954" s="18" t="n">
        <x:v>0.45324666754652243</x:v>
      </x:c>
      <x:c r="AE4954" s="18" t="n">
        <x:v>0.9253786028334148</x:v>
      </x:c>
      <x:c r="AF4954" s="17" t="n">
        <x:v>-24.439999999999998</x:v>
      </x:c>
      <x:c r="AG4954" s="18" t="n">
        <x:v>-0.07462139716658524</x:v>
      </x:c>
      <x:c r="AH4954" t="str">
        <x:v>Below Target</x:v>
      </x:c>
    </x:row>
    <x:row r="4955">
      <x:c r="A4955" t="str">
        <x:v>TXN-004952</x:v>
      </x:c>
      <x:c r="B4955" s="14" t="d">
        <x:v>2023-04-17T00:00:00.000Z</x:v>
      </x:c>
      <x:c r="C4955" t="n">
        <x:v>2023</x:v>
      </x:c>
      <x:c r="D4955" t="str">
        <x:v>Q2</x:v>
      </x:c>
      <x:c r="E4955" t="n">
        <x:v>4</x:v>
      </x:c>
      <x:c r="F4955" t="str">
        <x:v>April</x:v>
      </x:c>
      <x:c r="G4955" s="15" t="d">
        <x:v>2023-04-01T00:00:00.000Z</x:v>
      </x:c>
      <x:c r="H4955" t="str">
        <x:v>2023-04</x:v>
      </x:c>
      <x:c r="I4955" t="str">
        <x:v>United States</x:v>
      </x:c>
      <x:c r="J4955" t="str">
        <x:v>North America</x:v>
      </x:c>
      <x:c r="K4955" t="str">
        <x:v>USD</x:v>
      </x:c>
      <x:c r="L4955" t="str">
        <x:v>Crown Royal</x:v>
      </x:c>
      <x:c r="M4955" t="str">
        <x:v>Canadian Whisky</x:v>
      </x:c>
      <x:c r="N4955" t="str">
        <x:v>Off-Trade</x:v>
      </x:c>
      <x:c r="O4955" t="str">
        <x:v>Hospitality Group</x:v>
      </x:c>
      <x:c r="P4955" t="str">
        <x:v>SR-031</x:v>
      </x:c>
      <x:c r="Q4955" s="16" t="n">
        <x:v>175</x:v>
      </x:c>
      <x:c r="R4955" s="17" t="n">
        <x:v>31.07</x:v>
      </x:c>
      <x:c r="S4955" s="18" t="n">
        <x:v>0.03</x:v>
      </x:c>
      <x:c r="T4955" s="17" t="n">
        <x:v>5436.95</x:v>
      </x:c>
      <x:c r="U4955" s="17" t="n">
        <x:v>5273.84</x:v>
      </x:c>
      <x:c r="V4955" s="17" t="n">
        <x:v>2324.32</x:v>
      </x:c>
      <x:c r="W4955" s="17" t="n">
        <x:v>2949.52</x:v>
      </x:c>
      <x:c r="X4955" s="18" t="n">
        <x:v>0.5593</x:v>
      </x:c>
      <x:c r="Y4955" s="17" t="n">
        <x:v>4773.25</x:v>
      </x:c>
      <x:c r="Z4955" s="18" t="n">
        <x:v>1.1049</x:v>
      </x:c>
      <x:c r="AA4955" s="18" t="n">
        <x:v>0.092</x:v>
      </x:c>
      <x:c r="AB4955" t="str">
        <x:v>No</x:v>
      </x:c>
      <x:c r="AC4955" t="str">
        <x:v>Premium Core</x:v>
      </x:c>
      <x:c r="AD4955" s="18" t="n">
        <x:v>0.5592736981023315</x:v>
      </x:c>
      <x:c r="AE4955" s="18" t="n">
        <x:v>1.1048740376054051</x:v>
      </x:c>
      <x:c r="AF4955" s="17" t="n">
        <x:v>500.59000000000015</x:v>
      </x:c>
      <x:c r="AG4955" s="18" t="n">
        <x:v>0.10487403760540515</x:v>
      </x:c>
      <x:c r="AH4955" t="str">
        <x:v>Above Target</x:v>
      </x:c>
    </x:row>
    <x:row r="4956">
      <x:c r="A4956" t="str">
        <x:v>TXN-004953</x:v>
      </x:c>
      <x:c r="B4956" s="14" t="d">
        <x:v>2026-05-28T00:00:00.000Z</x:v>
      </x:c>
      <x:c r="C4956" t="n">
        <x:v>2026</x:v>
      </x:c>
      <x:c r="D4956" t="str">
        <x:v>Q2</x:v>
      </x:c>
      <x:c r="E4956" t="n">
        <x:v>5</x:v>
      </x:c>
      <x:c r="F4956" t="str">
        <x:v>May</x:v>
      </x:c>
      <x:c r="G4956" s="15" t="d">
        <x:v>2026-05-01T00:00:00.000Z</x:v>
      </x:c>
      <x:c r="H4956" t="str">
        <x:v>2026-05</x:v>
      </x:c>
      <x:c r="I4956" t="str">
        <x:v>Nigeria</x:v>
      </x:c>
      <x:c r="J4956" t="str">
        <x:v>Africa</x:v>
      </x:c>
      <x:c r="K4956" t="str">
        <x:v>NGN</x:v>
      </x:c>
      <x:c r="L4956" t="str">
        <x:v>Johnnie Walker</x:v>
      </x:c>
      <x:c r="M4956" t="str">
        <x:v>Scotch Whisky</x:v>
      </x:c>
      <x:c r="N4956" t="str">
        <x:v>On-Trade</x:v>
      </x:c>
      <x:c r="O4956" t="str">
        <x:v>Independent Retailer</x:v>
      </x:c>
      <x:c r="P4956" t="str">
        <x:v>SR-030</x:v>
      </x:c>
      <x:c r="Q4956" s="16" t="n">
        <x:v>23</x:v>
      </x:c>
      <x:c r="R4956" s="17" t="n">
        <x:v>35.87</x:v>
      </x:c>
      <x:c r="S4956" s="18" t="n">
        <x:v>0.02</x:v>
      </x:c>
      <x:c r="T4956" s="17" t="n">
        <x:v>825.1</x:v>
      </x:c>
      <x:c r="U4956" s="17" t="n">
        <x:v>808.6</x:v>
      </x:c>
      <x:c r="V4956" s="17" t="n">
        <x:v>357.94</x:v>
      </x:c>
      <x:c r="W4956" s="17" t="n">
        <x:v>450.66</x:v>
      </x:c>
      <x:c r="X4956" s="18" t="n">
        <x:v>0.5573</x:v>
      </x:c>
      <x:c r="Y4956" s="17" t="n">
        <x:v>878.28</x:v>
      </x:c>
      <x:c r="Z4956" s="18" t="n">
        <x:v>0.9207</x:v>
      </x:c>
      <x:c r="AA4956" s="18" t="n">
        <x:v>-0.022</x:v>
      </x:c>
      <x:c r="AB4956" t="str">
        <x:v>No</x:v>
      </x:c>
      <x:c r="AC4956" t="str">
        <x:v>Luxury / Reserve</x:v>
      </x:c>
      <x:c r="AD4956" s="18" t="n">
        <x:v>0.5573336631214445</x:v>
      </x:c>
      <x:c r="AE4956" s="18" t="n">
        <x:v>0.9206631142687982</x:v>
      </x:c>
      <x:c r="AF4956" s="17" t="n">
        <x:v>-69.67999999999995</x:v>
      </x:c>
      <x:c r="AG4956" s="18" t="n">
        <x:v>-0.07933688573120184</x:v>
      </x:c>
      <x:c r="AH4956" t="str">
        <x:v>Below Target</x:v>
      </x:c>
    </x:row>
    <x:row r="4957">
      <x:c r="A4957" t="str">
        <x:v>TXN-004954</x:v>
      </x:c>
      <x:c r="B4957" s="14" t="d">
        <x:v>2025-03-27T00:00:00.000Z</x:v>
      </x:c>
      <x:c r="C4957" t="n">
        <x:v>2025</x:v>
      </x:c>
      <x:c r="D4957" t="str">
        <x:v>Q1</x:v>
      </x:c>
      <x:c r="E4957" t="n">
        <x:v>3</x:v>
      </x:c>
      <x:c r="F4957" t="str">
        <x:v>March</x:v>
      </x:c>
      <x:c r="G4957" s="15" t="d">
        <x:v>2025-03-01T00:00:00.000Z</x:v>
      </x:c>
      <x:c r="H4957" t="str">
        <x:v>2025-03</x:v>
      </x:c>
      <x:c r="I4957" t="str">
        <x:v>United States</x:v>
      </x:c>
      <x:c r="J4957" t="str">
        <x:v>North America</x:v>
      </x:c>
      <x:c r="K4957" t="str">
        <x:v>USD</x:v>
      </x:c>
      <x:c r="L4957" t="str">
        <x:v>Crown Royal</x:v>
      </x:c>
      <x:c r="M4957" t="str">
        <x:v>Canadian Whisky</x:v>
      </x:c>
      <x:c r="N4957" t="str">
        <x:v>On-Trade</x:v>
      </x:c>
      <x:c r="O4957" t="str">
        <x:v>Key Account</x:v>
      </x:c>
      <x:c r="P4957" t="str">
        <x:v>SR-001</x:v>
      </x:c>
      <x:c r="Q4957" s="16" t="n">
        <x:v>129</x:v>
      </x:c>
      <x:c r="R4957" s="17" t="n">
        <x:v>34</x:v>
      </x:c>
      <x:c r="S4957" s="18" t="n">
        <x:v>0</x:v>
      </x:c>
      <x:c r="T4957" s="17" t="n">
        <x:v>4385.55</x:v>
      </x:c>
      <x:c r="U4957" s="17" t="n">
        <x:v>4385.55</x:v>
      </x:c>
      <x:c r="V4957" s="17" t="n">
        <x:v>1952.46</x:v>
      </x:c>
      <x:c r="W4957" s="17" t="n">
        <x:v>2433.09</x:v>
      </x:c>
      <x:c r="X4957" s="18" t="n">
        <x:v>0.5548</x:v>
      </x:c>
      <x:c r="Y4957" s="17" t="n">
        <x:v>4762.85</x:v>
      </x:c>
      <x:c r="Z4957" s="18" t="n">
        <x:v>0.9208</x:v>
      </x:c>
      <x:c r="AA4957" s="18" t="n">
        <x:v>-0.0278</x:v>
      </x:c>
      <x:c r="AB4957" t="str">
        <x:v>No</x:v>
      </x:c>
      <x:c r="AC4957" t="str">
        <x:v>Premium Core</x:v>
      </x:c>
      <x:c r="AD4957" s="18" t="n">
        <x:v>0.5547970037965592</x:v>
      </x:c>
      <x:c r="AE4957" s="18" t="n">
        <x:v>0.9207827246291611</x:v>
      </x:c>
      <x:c r="AF4957" s="17" t="n">
        <x:v>-377.3000000000002</x:v>
      </x:c>
      <x:c r="AG4957" s="18" t="n">
        <x:v>-0.07921727537083892</x:v>
      </x:c>
      <x:c r="AH4957" t="str">
        <x:v>Below Target</x:v>
      </x:c>
    </x:row>
    <x:row r="4958">
      <x:c r="A4958" t="str">
        <x:v>TXN-004955</x:v>
      </x:c>
      <x:c r="B4958" s="14" t="d">
        <x:v>2025-02-23T00:00:00.000Z</x:v>
      </x:c>
      <x:c r="C4958" t="n">
        <x:v>2025</x:v>
      </x:c>
      <x:c r="D4958" t="str">
        <x:v>Q1</x:v>
      </x:c>
      <x:c r="E4958" t="n">
        <x:v>2</x:v>
      </x:c>
      <x:c r="F4958" t="str">
        <x:v>February</x:v>
      </x:c>
      <x:c r="G4958" s="15" t="d">
        <x:v>2025-02-01T00:00:00.000Z</x:v>
      </x:c>
      <x:c r="H4958" t="str">
        <x:v>2025-02</x:v>
      </x:c>
      <x:c r="I4958" t="str">
        <x:v>Mexico</x:v>
      </x:c>
      <x:c r="J4958" t="str">
        <x:v>Latin America &amp; Caribbean</x:v>
      </x:c>
      <x:c r="K4958" t="str">
        <x:v>MXN</x:v>
      </x:c>
      <x:c r="L4958" t="str">
        <x:v>Guinness</x:v>
      </x:c>
      <x:c r="M4958" t="str">
        <x:v>Beer / Stout</x:v>
      </x:c>
      <x:c r="N4958" t="str">
        <x:v>On-Trade</x:v>
      </x:c>
      <x:c r="O4958" t="str">
        <x:v>Distributor</x:v>
      </x:c>
      <x:c r="P4958" t="str">
        <x:v>SR-007</x:v>
      </x:c>
      <x:c r="Q4958" s="16" t="n">
        <x:v>28</x:v>
      </x:c>
      <x:c r="R4958" s="17" t="n">
        <x:v>8.21</x:v>
      </x:c>
      <x:c r="S4958" s="18" t="n">
        <x:v>0.12</x:v>
      </x:c>
      <x:c r="T4958" s="17" t="n">
        <x:v>229.96</x:v>
      </x:c>
      <x:c r="U4958" s="17" t="n">
        <x:v>202.37</x:v>
      </x:c>
      <x:c r="V4958" s="17" t="n">
        <x:v>105.12</x:v>
      </x:c>
      <x:c r="W4958" s="17" t="n">
        <x:v>97.25</x:v>
      </x:c>
      <x:c r="X4958" s="18" t="n">
        <x:v>0.4806</x:v>
      </x:c>
      <x:c r="Y4958" s="17" t="n">
        <x:v>208.63</x:v>
      </x:c>
      <x:c r="Z4958" s="18" t="n">
        <x:v>0.97</x:v>
      </x:c>
      <x:c r="AA4958" s="18" t="n">
        <x:v>0.064</x:v>
      </x:c>
      <x:c r="AB4958" t="str">
        <x:v>Yes</x:v>
      </x:c>
      <x:c r="AC4958" t="str">
        <x:v>Core</x:v>
      </x:c>
      <x:c r="AD4958" s="18" t="n">
        <x:v>0.4805554182932253</x:v>
      </x:c>
      <x:c r="AE4958" s="18" t="n">
        <x:v>0.9699947275080286</x:v>
      </x:c>
      <x:c r="AF4958" s="17" t="n">
        <x:v>-6.259999999999991</x:v>
      </x:c>
      <x:c r="AG4958" s="18" t="n">
        <x:v>-0.03000527249197139</x:v>
      </x:c>
      <x:c r="AH4958" t="str">
        <x:v>Below Target</x:v>
      </x:c>
    </x:row>
    <x:row r="4959">
      <x:c r="A4959" t="str">
        <x:v>TXN-004956</x:v>
      </x:c>
      <x:c r="B4959" s="14" t="d">
        <x:v>2025-06-26T00:00:00.000Z</x:v>
      </x:c>
      <x:c r="C4959" t="n">
        <x:v>2025</x:v>
      </x:c>
      <x:c r="D4959" t="str">
        <x:v>Q2</x:v>
      </x:c>
      <x:c r="E4959" t="n">
        <x:v>6</x:v>
      </x:c>
      <x:c r="F4959" t="str">
        <x:v>June</x:v>
      </x:c>
      <x:c r="G4959" s="15" t="d">
        <x:v>2025-06-01T00:00:00.000Z</x:v>
      </x:c>
      <x:c r="H4959" t="str">
        <x:v>2025-06</x:v>
      </x:c>
      <x:c r="I4959" t="str">
        <x:v>Spain</x:v>
      </x:c>
      <x:c r="J4959" t="str">
        <x:v>Europe</x:v>
      </x:c>
      <x:c r="K4959" t="str">
        <x:v>EUR</x:v>
      </x:c>
      <x:c r="L4959" t="str">
        <x:v>Smirnoff</x:v>
      </x:c>
      <x:c r="M4959" t="str">
        <x:v>Vodka</x:v>
      </x:c>
      <x:c r="N4959" t="str">
        <x:v>Duty Free / Travel Retail</x:v>
      </x:c>
      <x:c r="O4959" t="str">
        <x:v>Independent Retailer</x:v>
      </x:c>
      <x:c r="P4959" t="str">
        <x:v>SR-015</x:v>
      </x:c>
      <x:c r="Q4959" s="16" t="n">
        <x:v>53</x:v>
      </x:c>
      <x:c r="R4959" s="17" t="n">
        <x:v>24.83</x:v>
      </x:c>
      <x:c r="S4959" s="18" t="n">
        <x:v>0</x:v>
      </x:c>
      <x:c r="T4959" s="17" t="n">
        <x:v>1316.08</x:v>
      </x:c>
      <x:c r="U4959" s="17" t="n">
        <x:v>1316.08</x:v>
      </x:c>
      <x:c r="V4959" s="17" t="n">
        <x:v>606.31</x:v>
      </x:c>
      <x:c r="W4959" s="17" t="n">
        <x:v>709.77</x:v>
      </x:c>
      <x:c r="X4959" s="18" t="n">
        <x:v>0.5393</x:v>
      </x:c>
      <x:c r="Y4959" s="17" t="n">
        <x:v>1304.72</x:v>
      </x:c>
      <x:c r="Z4959" s="18" t="n">
        <x:v>1.0087</x:v>
      </x:c>
      <x:c r="AA4959" s="18" t="n">
        <x:v>-0.0186</x:v>
      </x:c>
      <x:c r="AB4959" t="str">
        <x:v>No</x:v>
      </x:c>
      <x:c r="AC4959" t="str">
        <x:v>Core</x:v>
      </x:c>
      <x:c r="AD4959" s="18" t="n">
        <x:v>0.5393061212084372</x:v>
      </x:c>
      <x:c r="AE4959" s="18" t="n">
        <x:v>1.0087068489790911</x:v>
      </x:c>
      <x:c r="AF4959" s="17" t="n">
        <x:v>11.3599999999999</x:v>
      </x:c>
      <x:c r="AG4959" s="18" t="n">
        <x:v>0.008706848979091223</x:v>
      </x:c>
      <x:c r="AH4959" t="str">
        <x:v>Above Target</x:v>
      </x:c>
    </x:row>
    <x:row r="4960">
      <x:c r="A4960" t="str">
        <x:v>TXN-004957</x:v>
      </x:c>
      <x:c r="B4960" s="14" t="d">
        <x:v>2025-07-30T00:00:00.000Z</x:v>
      </x:c>
      <x:c r="C4960" t="n">
        <x:v>2025</x:v>
      </x:c>
      <x:c r="D4960" t="str">
        <x:v>Q3</x:v>
      </x:c>
      <x:c r="E4960" t="n">
        <x:v>7</x:v>
      </x:c>
      <x:c r="F4960" t="str">
        <x:v>July</x:v>
      </x:c>
      <x:c r="G4960" s="15" t="d">
        <x:v>2025-07-01T00:00:00.000Z</x:v>
      </x:c>
      <x:c r="H4960" t="str">
        <x:v>2025-07</x:v>
      </x:c>
      <x:c r="I4960" t="str">
        <x:v>Germany</x:v>
      </x:c>
      <x:c r="J4960" t="str">
        <x:v>Europe</x:v>
      </x:c>
      <x:c r="K4960" t="str">
        <x:v>EUR</x:v>
      </x:c>
      <x:c r="L4960" t="str">
        <x:v>Baileys</x:v>
      </x:c>
      <x:c r="M4960" t="str">
        <x:v>Liqueur</x:v>
      </x:c>
      <x:c r="N4960" t="str">
        <x:v>On-Trade</x:v>
      </x:c>
      <x:c r="O4960" t="str">
        <x:v>Hospitality Group</x:v>
      </x:c>
      <x:c r="P4960" t="str">
        <x:v>SR-006</x:v>
      </x:c>
      <x:c r="Q4960" s="16" t="n">
        <x:v>87</x:v>
      </x:c>
      <x:c r="R4960" s="17" t="n">
        <x:v>20.68</x:v>
      </x:c>
      <x:c r="S4960" s="18" t="n">
        <x:v>0.03</x:v>
      </x:c>
      <x:c r="T4960" s="17" t="n">
        <x:v>1799.28</x:v>
      </x:c>
      <x:c r="U4960" s="17" t="n">
        <x:v>1745.3</x:v>
      </x:c>
      <x:c r="V4960" s="17" t="n">
        <x:v>838.84</x:v>
      </x:c>
      <x:c r="W4960" s="17" t="n">
        <x:v>906.46</x:v>
      </x:c>
      <x:c r="X4960" s="18" t="n">
        <x:v>0.5194</x:v>
      </x:c>
      <x:c r="Y4960" s="17" t="n">
        <x:v>1915.84</x:v>
      </x:c>
      <x:c r="Z4960" s="18" t="n">
        <x:v>0.911</x:v>
      </x:c>
      <x:c r="AA4960" s="18" t="n">
        <x:v>0.0438</x:v>
      </x:c>
      <x:c r="AB4960" t="str">
        <x:v>No</x:v>
      </x:c>
      <x:c r="AC4960" t="str">
        <x:v>Core</x:v>
      </x:c>
      <x:c r="AD4960" s="18" t="n">
        <x:v>0.519372027731622</x:v>
      </x:c>
      <x:c r="AE4960" s="18" t="n">
        <x:v>0.9109842158009019</x:v>
      </x:c>
      <x:c r="AF4960" s="17" t="n">
        <x:v>-170.53999999999996</x:v>
      </x:c>
      <x:c r="AG4960" s="18" t="n">
        <x:v>-0.08901578419909803</x:v>
      </x:c>
      <x:c r="AH4960" t="str">
        <x:v>Below Target</x:v>
      </x:c>
    </x:row>
    <x:row r="4961">
      <x:c r="A4961" t="str">
        <x:v>TXN-004958</x:v>
      </x:c>
      <x:c r="B4961" s="14" t="d">
        <x:v>2023-04-19T00:00:00.000Z</x:v>
      </x:c>
      <x:c r="C4961" t="n">
        <x:v>2023</x:v>
      </x:c>
      <x:c r="D4961" t="str">
        <x:v>Q2</x:v>
      </x:c>
      <x:c r="E4961" t="n">
        <x:v>4</x:v>
      </x:c>
      <x:c r="F4961" t="str">
        <x:v>April</x:v>
      </x:c>
      <x:c r="G4961" s="15" t="d">
        <x:v>2023-04-01T00:00:00.000Z</x:v>
      </x:c>
      <x:c r="H4961" t="str">
        <x:v>2023-04</x:v>
      </x:c>
      <x:c r="I4961" t="str">
        <x:v>United Kingdom</x:v>
      </x:c>
      <x:c r="J4961" t="str">
        <x:v>Europe</x:v>
      </x:c>
      <x:c r="K4961" t="str">
        <x:v>GBP</x:v>
      </x:c>
      <x:c r="L4961" t="str">
        <x:v>Guinness</x:v>
      </x:c>
      <x:c r="M4961" t="str">
        <x:v>Beer / Stout</x:v>
      </x:c>
      <x:c r="N4961" t="str">
        <x:v>On-Trade</x:v>
      </x:c>
      <x:c r="O4961" t="str">
        <x:v>E-commerce Partner</x:v>
      </x:c>
      <x:c r="P4961" t="str">
        <x:v>SR-028</x:v>
      </x:c>
      <x:c r="Q4961" s="16" t="n">
        <x:v>130</x:v>
      </x:c>
      <x:c r="R4961" s="17" t="n">
        <x:v>8.93</x:v>
      </x:c>
      <x:c r="S4961" s="18" t="n">
        <x:v>0.02</x:v>
      </x:c>
      <x:c r="T4961" s="17" t="n">
        <x:v>1160.75</x:v>
      </x:c>
      <x:c r="U4961" s="17" t="n">
        <x:v>1137.53</x:v>
      </x:c>
      <x:c r="V4961" s="17" t="n">
        <x:v>625.52</x:v>
      </x:c>
      <x:c r="W4961" s="17" t="n">
        <x:v>512.02</x:v>
      </x:c>
      <x:c r="X4961" s="18" t="n">
        <x:v>0.4501</x:v>
      </x:c>
      <x:c r="Y4961" s="17" t="n">
        <x:v>1025.18</x:v>
      </x:c>
      <x:c r="Z4961" s="18" t="n">
        <x:v>1.1096</x:v>
      </x:c>
      <x:c r="AA4961" s="18" t="n">
        <x:v>-0.0017</x:v>
      </x:c>
      <x:c r="AB4961" t="str">
        <x:v>No</x:v>
      </x:c>
      <x:c r="AC4961" t="str">
        <x:v>Core</x:v>
      </x:c>
      <x:c r="AD4961" s="18" t="n">
        <x:v>0.45011560134677764</x:v>
      </x:c>
      <x:c r="AE4961" s="18" t="n">
        <x:v>1.109590510934665</x:v>
      </x:c>
      <x:c r="AF4961" s="17" t="n">
        <x:v>112.34999999999991</x:v>
      </x:c>
      <x:c r="AG4961" s="18" t="n">
        <x:v>0.10959051093466504</x:v>
      </x:c>
      <x:c r="AH4961" t="str">
        <x:v>Above Target</x:v>
      </x:c>
    </x:row>
    <x:row r="4962">
      <x:c r="A4962" t="str">
        <x:v>TXN-004959</x:v>
      </x:c>
      <x:c r="B4962" s="14" t="d">
        <x:v>2025-11-02T00:00:00.000Z</x:v>
      </x:c>
      <x:c r="C4962" t="n">
        <x:v>2025</x:v>
      </x:c>
      <x:c r="D4962" t="str">
        <x:v>Q4</x:v>
      </x:c>
      <x:c r="E4962" t="n">
        <x:v>11</x:v>
      </x:c>
      <x:c r="F4962" t="str">
        <x:v>November</x:v>
      </x:c>
      <x:c r="G4962" s="15" t="d">
        <x:v>2025-11-01T00:00:00.000Z</x:v>
      </x:c>
      <x:c r="H4962" t="str">
        <x:v>2025-11</x:v>
      </x:c>
      <x:c r="I4962" t="str">
        <x:v>United States</x:v>
      </x:c>
      <x:c r="J4962" t="str">
        <x:v>North America</x:v>
      </x:c>
      <x:c r="K4962" t="str">
        <x:v>USD</x:v>
      </x:c>
      <x:c r="L4962" t="str">
        <x:v>Ketel One</x:v>
      </x:c>
      <x:c r="M4962" t="str">
        <x:v>Vodka</x:v>
      </x:c>
      <x:c r="N4962" t="str">
        <x:v>Off-Trade</x:v>
      </x:c>
      <x:c r="O4962" t="str">
        <x:v>Key Account</x:v>
      </x:c>
      <x:c r="P4962" t="str">
        <x:v>SR-003</x:v>
      </x:c>
      <x:c r="Q4962" s="16" t="n">
        <x:v>81</x:v>
      </x:c>
      <x:c r="R4962" s="17" t="n">
        <x:v>29.12</x:v>
      </x:c>
      <x:c r="S4962" s="18" t="n">
        <x:v>0</x:v>
      </x:c>
      <x:c r="T4962" s="17" t="n">
        <x:v>2358.61</x:v>
      </x:c>
      <x:c r="U4962" s="17" t="n">
        <x:v>2358.61</x:v>
      </x:c>
      <x:c r="V4962" s="17" t="n">
        <x:v>988.26</x:v>
      </x:c>
      <x:c r="W4962" s="17" t="n">
        <x:v>1370.34</x:v>
      </x:c>
      <x:c r="X4962" s="18" t="n">
        <x:v>0.581</x:v>
      </x:c>
      <x:c r="Y4962" s="17" t="n">
        <x:v>2157.63</x:v>
      </x:c>
      <x:c r="Z4962" s="18" t="n">
        <x:v>1.0931</x:v>
      </x:c>
      <x:c r="AA4962" s="18" t="n">
        <x:v>-0.0126</x:v>
      </x:c>
      <x:c r="AB4962" t="str">
        <x:v>No</x:v>
      </x:c>
      <x:c r="AC4962" t="str">
        <x:v>Premium Core</x:v>
      </x:c>
      <x:c r="AD4962" s="18" t="n">
        <x:v>0.580994738426446</x:v>
      </x:c>
      <x:c r="AE4962" s="18" t="n">
        <x:v>1.093148500901452</x:v>
      </x:c>
      <x:c r="AF4962" s="17" t="n">
        <x:v>200.98000000000002</x:v>
      </x:c>
      <x:c r="AG4962" s="18" t="n">
        <x:v>0.09314850090145206</x:v>
      </x:c>
      <x:c r="AH4962" t="str">
        <x:v>Above Target</x:v>
      </x:c>
    </x:row>
    <x:row r="4963">
      <x:c r="A4963" t="str">
        <x:v>TXN-004960</x:v>
      </x:c>
      <x:c r="B4963" s="14" t="d">
        <x:v>2026-06-26T00:00:00.000Z</x:v>
      </x:c>
      <x:c r="C4963" t="n">
        <x:v>2026</x:v>
      </x:c>
      <x:c r="D4963" t="str">
        <x:v>Q2</x:v>
      </x:c>
      <x:c r="E4963" t="n">
        <x:v>6</x:v>
      </x:c>
      <x:c r="F4963" t="str">
        <x:v>June</x:v>
      </x:c>
      <x:c r="G4963" s="15" t="d">
        <x:v>2026-06-01T00:00:00.000Z</x:v>
      </x:c>
      <x:c r="H4963" t="str">
        <x:v>2026-06</x:v>
      </x:c>
      <x:c r="I4963" t="str">
        <x:v>United Kingdom</x:v>
      </x:c>
      <x:c r="J4963" t="str">
        <x:v>Europe</x:v>
      </x:c>
      <x:c r="K4963" t="str">
        <x:v>GBP</x:v>
      </x:c>
      <x:c r="L4963" t="str">
        <x:v>Guinness</x:v>
      </x:c>
      <x:c r="M4963" t="str">
        <x:v>Beer / Stout</x:v>
      </x:c>
      <x:c r="N4963" t="str">
        <x:v>E-commerce</x:v>
      </x:c>
      <x:c r="O4963" t="str">
        <x:v>E-commerce Partner</x:v>
      </x:c>
      <x:c r="P4963" t="str">
        <x:v>SR-018</x:v>
      </x:c>
      <x:c r="Q4963" s="16" t="n">
        <x:v>25</x:v>
      </x:c>
      <x:c r="R4963" s="17" t="n">
        <x:v>8.02</x:v>
      </x:c>
      <x:c r="S4963" s="18" t="n">
        <x:v>0</x:v>
      </x:c>
      <x:c r="T4963" s="17" t="n">
        <x:v>200.38</x:v>
      </x:c>
      <x:c r="U4963" s="17" t="n">
        <x:v>200.38</x:v>
      </x:c>
      <x:c r="V4963" s="17" t="n">
        <x:v>98.53</x:v>
      </x:c>
      <x:c r="W4963" s="17" t="n">
        <x:v>101.84</x:v>
      </x:c>
      <x:c r="X4963" s="18" t="n">
        <x:v>0.5083</x:v>
      </x:c>
      <x:c r="Y4963" s="17" t="n">
        <x:v>231.24</x:v>
      </x:c>
      <x:c r="Z4963" s="18" t="n">
        <x:v>0.8665</x:v>
      </x:c>
      <x:c r="AA4963" s="18" t="n">
        <x:v>0.0867</x:v>
      </x:c>
      <x:c r="AB4963" t="str">
        <x:v>No</x:v>
      </x:c>
      <x:c r="AC4963" t="str">
        <x:v>Core</x:v>
      </x:c>
      <x:c r="AD4963" s="18" t="n">
        <x:v>0.5082343547260206</x:v>
      </x:c>
      <x:c r="AE4963" s="18" t="n">
        <x:v>0.8665455803494204</x:v>
      </x:c>
      <x:c r="AF4963" s="17" t="n">
        <x:v>-30.860000000000014</x:v>
      </x:c>
      <x:c r="AG4963" s="18" t="n">
        <x:v>-0.13345441965057953</x:v>
      </x:c>
      <x:c r="AH4963" t="str">
        <x:v>Below Target</x:v>
      </x:c>
    </x:row>
    <x:row r="4964">
      <x:c r="A4964" t="str">
        <x:v>TXN-004961</x:v>
      </x:c>
      <x:c r="B4964" s="14" t="d">
        <x:v>2025-08-05T00:00:00.000Z</x:v>
      </x:c>
      <x:c r="C4964" t="n">
        <x:v>2025</x:v>
      </x:c>
      <x:c r="D4964" t="str">
        <x:v>Q3</x:v>
      </x:c>
      <x:c r="E4964" t="n">
        <x:v>8</x:v>
      </x:c>
      <x:c r="F4964" t="str">
        <x:v>August</x:v>
      </x:c>
      <x:c r="G4964" s="15" t="d">
        <x:v>2025-08-01T00:00:00.000Z</x:v>
      </x:c>
      <x:c r="H4964" t="str">
        <x:v>2025-08</x:v>
      </x:c>
      <x:c r="I4964" t="str">
        <x:v>Brazil</x:v>
      </x:c>
      <x:c r="J4964" t="str">
        <x:v>Latin America &amp; Caribbean</x:v>
      </x:c>
      <x:c r="K4964" t="str">
        <x:v>BRL</x:v>
      </x:c>
      <x:c r="L4964" t="str">
        <x:v>Captain Morgan</x:v>
      </x:c>
      <x:c r="M4964" t="str">
        <x:v>Rum</x:v>
      </x:c>
      <x:c r="N4964" t="str">
        <x:v>Wholesale</x:v>
      </x:c>
      <x:c r="O4964" t="str">
        <x:v>Independent Retailer</x:v>
      </x:c>
      <x:c r="P4964" t="str">
        <x:v>SR-015</x:v>
      </x:c>
      <x:c r="Q4964" s="16" t="n">
        <x:v>27</x:v>
      </x:c>
      <x:c r="R4964" s="17" t="n">
        <x:v>18.42</x:v>
      </x:c>
      <x:c r="S4964" s="18" t="n">
        <x:v>0.12</x:v>
      </x:c>
      <x:c r="T4964" s="17" t="n">
        <x:v>497.24</x:v>
      </x:c>
      <x:c r="U4964" s="17" t="n">
        <x:v>437.57</x:v>
      </x:c>
      <x:c r="V4964" s="17" t="n">
        <x:v>238.75</x:v>
      </x:c>
      <x:c r="W4964" s="17" t="n">
        <x:v>198.82</x:v>
      </x:c>
      <x:c r="X4964" s="18" t="n">
        <x:v>0.4544</x:v>
      </x:c>
      <x:c r="Y4964" s="17" t="n">
        <x:v>442.44</x:v>
      </x:c>
      <x:c r="Z4964" s="18" t="n">
        <x:v>0.989</x:v>
      </x:c>
      <x:c r="AA4964" s="18" t="n">
        <x:v>-0.0064</x:v>
      </x:c>
      <x:c r="AB4964" t="str">
        <x:v>Yes</x:v>
      </x:c>
      <x:c r="AC4964" t="str">
        <x:v>Core</x:v>
      </x:c>
      <x:c r="AD4964" s="18" t="n">
        <x:v>0.45437301460337776</x:v>
      </x:c>
      <x:c r="AE4964" s="18" t="n">
        <x:v>0.9889928577886267</x:v>
      </x:c>
      <x:c r="AF4964" s="17" t="n">
        <x:v>-4.8700000000000045</x:v>
      </x:c>
      <x:c r="AG4964" s="18" t="n">
        <x:v>-0.011007142211373304</x:v>
      </x:c>
      <x:c r="AH4964" t="str">
        <x:v>Below Target</x:v>
      </x:c>
    </x:row>
    <x:row r="4965">
      <x:c r="A4965" t="str">
        <x:v>TXN-004962</x:v>
      </x:c>
      <x:c r="B4965" s="14" t="d">
        <x:v>2025-11-30T00:00:00.000Z</x:v>
      </x:c>
      <x:c r="C4965" t="n">
        <x:v>2025</x:v>
      </x:c>
      <x:c r="D4965" t="str">
        <x:v>Q4</x:v>
      </x:c>
      <x:c r="E4965" t="n">
        <x:v>11</x:v>
      </x:c>
      <x:c r="F4965" t="str">
        <x:v>November</x:v>
      </x:c>
      <x:c r="G4965" s="15" t="d">
        <x:v>2025-11-01T00:00:00.000Z</x:v>
      </x:c>
      <x:c r="H4965" t="str">
        <x:v>2025-11</x:v>
      </x:c>
      <x:c r="I4965" t="str">
        <x:v>Nigeria</x:v>
      </x:c>
      <x:c r="J4965" t="str">
        <x:v>Africa</x:v>
      </x:c>
      <x:c r="K4965" t="str">
        <x:v>NGN</x:v>
      </x:c>
      <x:c r="L4965" t="str">
        <x:v>Buchanan's</x:v>
      </x:c>
      <x:c r="M4965" t="str">
        <x:v>Scotch Whisky</x:v>
      </x:c>
      <x:c r="N4965" t="str">
        <x:v>Wholesale</x:v>
      </x:c>
      <x:c r="O4965" t="str">
        <x:v>Independent Retailer</x:v>
      </x:c>
      <x:c r="P4965" t="str">
        <x:v>SR-030</x:v>
      </x:c>
      <x:c r="Q4965" s="16" t="n">
        <x:v>52</x:v>
      </x:c>
      <x:c r="R4965" s="17" t="n">
        <x:v>28.13</x:v>
      </x:c>
      <x:c r="S4965" s="18" t="n">
        <x:v>0.1</x:v>
      </x:c>
      <x:c r="T4965" s="17" t="n">
        <x:v>1462.79</x:v>
      </x:c>
      <x:c r="U4965" s="17" t="n">
        <x:v>1316.51</x:v>
      </x:c>
      <x:c r="V4965" s="17" t="n">
        <x:v>633.01</x:v>
      </x:c>
      <x:c r="W4965" s="17" t="n">
        <x:v>683.5</x:v>
      </x:c>
      <x:c r="X4965" s="18" t="n">
        <x:v>0.5192</x:v>
      </x:c>
      <x:c r="Y4965" s="17" t="n">
        <x:v>1417.32</x:v>
      </x:c>
      <x:c r="Z4965" s="18" t="n">
        <x:v>0.9289</x:v>
      </x:c>
      <x:c r="AA4965" s="18" t="n">
        <x:v>0.1153</x:v>
      </x:c>
      <x:c r="AB4965" t="str">
        <x:v>Yes</x:v>
      </x:c>
      <x:c r="AC4965" t="str">
        <x:v>Premium Core</x:v>
      </x:c>
      <x:c r="AD4965" s="18" t="n">
        <x:v>0.5191756993870157</x:v>
      </x:c>
      <x:c r="AE4965" s="18" t="n">
        <x:v>0.9288728021900489</x:v>
      </x:c>
      <x:c r="AF4965" s="17" t="n">
        <x:v>-100.80999999999995</x:v>
      </x:c>
      <x:c r="AG4965" s="18" t="n">
        <x:v>-0.07112719780995114</x:v>
      </x:c>
      <x:c r="AH4965" t="str">
        <x:v>Below Target</x:v>
      </x:c>
    </x:row>
    <x:row r="4966">
      <x:c r="A4966" t="str">
        <x:v>TXN-004963</x:v>
      </x:c>
      <x:c r="B4966" s="14" t="d">
        <x:v>2023-03-18T00:00:00.000Z</x:v>
      </x:c>
      <x:c r="C4966" t="n">
        <x:v>2023</x:v>
      </x:c>
      <x:c r="D4966" t="str">
        <x:v>Q1</x:v>
      </x:c>
      <x:c r="E4966" t="n">
        <x:v>3</x:v>
      </x:c>
      <x:c r="F4966" t="str">
        <x:v>March</x:v>
      </x:c>
      <x:c r="G4966" s="15" t="d">
        <x:v>2023-03-01T00:00:00.000Z</x:v>
      </x:c>
      <x:c r="H4966" t="str">
        <x:v>2023-03</x:v>
      </x:c>
      <x:c r="I4966" t="str">
        <x:v>United States</x:v>
      </x:c>
      <x:c r="J4966" t="str">
        <x:v>North America</x:v>
      </x:c>
      <x:c r="K4966" t="str">
        <x:v>USD</x:v>
      </x:c>
      <x:c r="L4966" t="str">
        <x:v>Johnnie Walker</x:v>
      </x:c>
      <x:c r="M4966" t="str">
        <x:v>Scotch Whisky</x:v>
      </x:c>
      <x:c r="N4966" t="str">
        <x:v>Off-Trade</x:v>
      </x:c>
      <x:c r="O4966" t="str">
        <x:v>Key Account</x:v>
      </x:c>
      <x:c r="P4966" t="str">
        <x:v>SR-051</x:v>
      </x:c>
      <x:c r="Q4966" s="16" t="n">
        <x:v>200</x:v>
      </x:c>
      <x:c r="R4966" s="17" t="n">
        <x:v>31.25</x:v>
      </x:c>
      <x:c r="S4966" s="18" t="n">
        <x:v>0</x:v>
      </x:c>
      <x:c r="T4966" s="17" t="n">
        <x:v>6249.98</x:v>
      </x:c>
      <x:c r="U4966" s="17" t="n">
        <x:v>6249.98</x:v>
      </x:c>
      <x:c r="V4966" s="17" t="n">
        <x:v>2698.92</x:v>
      </x:c>
      <x:c r="W4966" s="17" t="n">
        <x:v>3551.06</x:v>
      </x:c>
      <x:c r="X4966" s="18" t="n">
        <x:v>0.5682</x:v>
      </x:c>
      <x:c r="Y4966" s="17" t="n">
        <x:v>6209.89</x:v>
      </x:c>
      <x:c r="Z4966" s="18" t="n">
        <x:v>1.0065</x:v>
      </x:c>
      <x:c r="AA4966" s="18" t="n">
        <x:v>0.0796</x:v>
      </x:c>
      <x:c r="AB4966" t="str">
        <x:v>No</x:v>
      </x:c>
      <x:c r="AC4966" t="str">
        <x:v>Luxury / Reserve</x:v>
      </x:c>
      <x:c r="AD4966" s="18" t="n">
        <x:v>0.5681714181485381</x:v>
      </x:c>
      <x:c r="AE4966" s="18" t="n">
        <x:v>1.0064558309406446</x:v>
      </x:c>
      <x:c r="AF4966" s="17" t="n">
        <x:v>40.089999999999236</x:v>
      </x:c>
      <x:c r="AG4966" s="18" t="n">
        <x:v>0.006455830940644558</x:v>
      </x:c>
      <x:c r="AH4966" t="str">
        <x:v>Above Target</x:v>
      </x:c>
    </x:row>
    <x:row r="4967">
      <x:c r="A4967" t="str">
        <x:v>TXN-004964</x:v>
      </x:c>
      <x:c r="B4967" s="14" t="d">
        <x:v>2025-06-22T00:00:00.000Z</x:v>
      </x:c>
      <x:c r="C4967" t="n">
        <x:v>2025</x:v>
      </x:c>
      <x:c r="D4967" t="str">
        <x:v>Q2</x:v>
      </x:c>
      <x:c r="E4967" t="n">
        <x:v>6</x:v>
      </x:c>
      <x:c r="F4967" t="str">
        <x:v>June</x:v>
      </x:c>
      <x:c r="G4967" s="15" t="d">
        <x:v>2025-06-01T00:00:00.000Z</x:v>
      </x:c>
      <x:c r="H4967" t="str">
        <x:v>2025-06</x:v>
      </x:c>
      <x:c r="I4967" t="str">
        <x:v>United States</x:v>
      </x:c>
      <x:c r="J4967" t="str">
        <x:v>North America</x:v>
      </x:c>
      <x:c r="K4967" t="str">
        <x:v>USD</x:v>
      </x:c>
      <x:c r="L4967" t="str">
        <x:v>Tanqueray</x:v>
      </x:c>
      <x:c r="M4967" t="str">
        <x:v>Gin</x:v>
      </x:c>
      <x:c r="N4967" t="str">
        <x:v>E-commerce</x:v>
      </x:c>
      <x:c r="O4967" t="str">
        <x:v>Hospitality Group</x:v>
      </x:c>
      <x:c r="P4967" t="str">
        <x:v>SR-014</x:v>
      </x:c>
      <x:c r="Q4967" s="16" t="n">
        <x:v>134</x:v>
      </x:c>
      <x:c r="R4967" s="17" t="n">
        <x:v>30.19</x:v>
      </x:c>
      <x:c r="S4967" s="18" t="n">
        <x:v>0</x:v>
      </x:c>
      <x:c r="T4967" s="17" t="n">
        <x:v>4045.35</x:v>
      </x:c>
      <x:c r="U4967" s="17" t="n">
        <x:v>4045.35</x:v>
      </x:c>
      <x:c r="V4967" s="17" t="n">
        <x:v>1816.9</x:v>
      </x:c>
      <x:c r="W4967" s="17" t="n">
        <x:v>2228.45</x:v>
      </x:c>
      <x:c r="X4967" s="18" t="n">
        <x:v>0.5509</x:v>
      </x:c>
      <x:c r="Y4967" s="17" t="n">
        <x:v>3908.15</x:v>
      </x:c>
      <x:c r="Z4967" s="18" t="n">
        <x:v>1.0351</x:v>
      </x:c>
      <x:c r="AA4967" s="18" t="n">
        <x:v>0.1107</x:v>
      </x:c>
      <x:c r="AB4967" t="str">
        <x:v>No</x:v>
      </x:c>
      <x:c r="AC4967" t="str">
        <x:v>Premium Core</x:v>
      </x:c>
      <x:c r="AD4967" s="18" t="n">
        <x:v>0.5508670448786879</x:v>
      </x:c>
      <x:c r="AE4967" s="18" t="n">
        <x:v>1.035106124381101</x:v>
      </x:c>
      <x:c r="AF4967" s="17" t="n">
        <x:v>137.19999999999982</x:v>
      </x:c>
      <x:c r="AG4967" s="18" t="n">
        <x:v>0.03510612438110099</x:v>
      </x:c>
      <x:c r="AH4967" t="str">
        <x:v>Above Target</x:v>
      </x:c>
    </x:row>
    <x:row r="4968">
      <x:c r="A4968" t="str">
        <x:v>TXN-004965</x:v>
      </x:c>
      <x:c r="B4968" s="14" t="d">
        <x:v>2026-05-19T00:00:00.000Z</x:v>
      </x:c>
      <x:c r="C4968" t="n">
        <x:v>2026</x:v>
      </x:c>
      <x:c r="D4968" t="str">
        <x:v>Q2</x:v>
      </x:c>
      <x:c r="E4968" t="n">
        <x:v>5</x:v>
      </x:c>
      <x:c r="F4968" t="str">
        <x:v>May</x:v>
      </x:c>
      <x:c r="G4968" s="15" t="d">
        <x:v>2026-05-01T00:00:00.000Z</x:v>
      </x:c>
      <x:c r="H4968" t="str">
        <x:v>2026-05</x:v>
      </x:c>
      <x:c r="I4968" t="str">
        <x:v>United States</x:v>
      </x:c>
      <x:c r="J4968" t="str">
        <x:v>North America</x:v>
      </x:c>
      <x:c r="K4968" t="str">
        <x:v>USD</x:v>
      </x:c>
      <x:c r="L4968" t="str">
        <x:v>Johnnie Walker</x:v>
      </x:c>
      <x:c r="M4968" t="str">
        <x:v>Scotch Whisky</x:v>
      </x:c>
      <x:c r="N4968" t="str">
        <x:v>On-Trade</x:v>
      </x:c>
      <x:c r="O4968" t="str">
        <x:v>Hospitality Group</x:v>
      </x:c>
      <x:c r="P4968" t="str">
        <x:v>SR-050</x:v>
      </x:c>
      <x:c r="Q4968" s="16" t="n">
        <x:v>44</x:v>
      </x:c>
      <x:c r="R4968" s="17" t="n">
        <x:v>38.92</x:v>
      </x:c>
      <x:c r="S4968" s="18" t="n">
        <x:v>0.03</x:v>
      </x:c>
      <x:c r="T4968" s="17" t="n">
        <x:v>1712.28</x:v>
      </x:c>
      <x:c r="U4968" s="17" t="n">
        <x:v>1660.92</x:v>
      </x:c>
      <x:c r="V4968" s="17" t="n">
        <x:v>754.19</x:v>
      </x:c>
      <x:c r="W4968" s="17" t="n">
        <x:v>906.72</x:v>
      </x:c>
      <x:c r="X4968" s="18" t="n">
        <x:v>0.5459</x:v>
      </x:c>
      <x:c r="Y4968" s="17" t="n">
        <x:v>1684.54</x:v>
      </x:c>
      <x:c r="Z4968" s="18" t="n">
        <x:v>0.986</x:v>
      </x:c>
      <x:c r="AA4968" s="18" t="n">
        <x:v>0.0325</x:v>
      </x:c>
      <x:c r="AB4968" t="str">
        <x:v>No</x:v>
      </x:c>
      <x:c r="AC4968" t="str">
        <x:v>Luxury / Reserve</x:v>
      </x:c>
      <x:c r="AD4968" s="18" t="n">
        <x:v>0.5459143125496713</x:v>
      </x:c>
      <x:c r="AE4968" s="18" t="n">
        <x:v>0.9859783679817636</x:v>
      </x:c>
      <x:c r="AF4968" s="17" t="n">
        <x:v>-23.61999999999989</x:v>
      </x:c>
      <x:c r="AG4968" s="18" t="n">
        <x:v>-0.014021632018236368</x:v>
      </x:c>
      <x:c r="AH4968" t="str">
        <x:v>Below Target</x:v>
      </x:c>
    </x:row>
    <x:row r="4969">
      <x:c r="A4969" t="str">
        <x:v>TXN-004966</x:v>
      </x:c>
      <x:c r="B4969" s="14" t="d">
        <x:v>2026-04-15T00:00:00.000Z</x:v>
      </x:c>
      <x:c r="C4969" t="n">
        <x:v>2026</x:v>
      </x:c>
      <x:c r="D4969" t="str">
        <x:v>Q2</x:v>
      </x:c>
      <x:c r="E4969" t="n">
        <x:v>4</x:v>
      </x:c>
      <x:c r="F4969" t="str">
        <x:v>April</x:v>
      </x:c>
      <x:c r="G4969" s="15" t="d">
        <x:v>2026-04-01T00:00:00.000Z</x:v>
      </x:c>
      <x:c r="H4969" t="str">
        <x:v>2026-04</x:v>
      </x:c>
      <x:c r="I4969" t="str">
        <x:v>Kenya</x:v>
      </x:c>
      <x:c r="J4969" t="str">
        <x:v>Africa</x:v>
      </x:c>
      <x:c r="K4969" t="str">
        <x:v>KES</x:v>
      </x:c>
      <x:c r="L4969" t="str">
        <x:v>J&amp;B</x:v>
      </x:c>
      <x:c r="M4969" t="str">
        <x:v>Scotch Whisky</x:v>
      </x:c>
      <x:c r="N4969" t="str">
        <x:v>Off-Trade</x:v>
      </x:c>
      <x:c r="O4969" t="str">
        <x:v>Key Account</x:v>
      </x:c>
      <x:c r="P4969" t="str">
        <x:v>SR-047</x:v>
      </x:c>
      <x:c r="Q4969" s="16" t="n">
        <x:v>31</x:v>
      </x:c>
      <x:c r="R4969" s="17" t="n">
        <x:v>24.48</x:v>
      </x:c>
      <x:c r="S4969" s="18" t="n">
        <x:v>0.02</x:v>
      </x:c>
      <x:c r="T4969" s="17" t="n">
        <x:v>758.87</x:v>
      </x:c>
      <x:c r="U4969" s="17" t="n">
        <x:v>743.69</x:v>
      </x:c>
      <x:c r="V4969" s="17" t="n">
        <x:v>392.69</x:v>
      </x:c>
      <x:c r="W4969" s="17" t="n">
        <x:v>351</x:v>
      </x:c>
      <x:c r="X4969" s="18" t="n">
        <x:v>0.472</x:v>
      </x:c>
      <x:c r="Y4969" s="17" t="n">
        <x:v>711.41</x:v>
      </x:c>
      <x:c r="Z4969" s="18" t="n">
        <x:v>1.0454</x:v>
      </x:c>
      <x:c r="AA4969" s="18" t="n">
        <x:v>-0.0354</x:v>
      </x:c>
      <x:c r="AB4969" t="str">
        <x:v>No</x:v>
      </x:c>
      <x:c r="AC4969" t="str">
        <x:v>Core</x:v>
      </x:c>
      <x:c r="AD4969" s="18" t="n">
        <x:v>0.47197084806841555</x:v>
      </x:c>
      <x:c r="AE4969" s="18" t="n">
        <x:v>1.0453746784554618</x:v>
      </x:c>
      <x:c r="AF4969" s="17" t="n">
        <x:v>32.280000000000086</x:v>
      </x:c>
      <x:c r="AG4969" s="18" t="n">
        <x:v>0.04537467845546181</x:v>
      </x:c>
      <x:c r="AH4969" t="str">
        <x:v>Above Target</x:v>
      </x:c>
    </x:row>
    <x:row r="4970">
      <x:c r="A4970" t="str">
        <x:v>TXN-004967</x:v>
      </x:c>
      <x:c r="B4970" s="14" t="d">
        <x:v>2024-09-03T00:00:00.000Z</x:v>
      </x:c>
      <x:c r="C4970" t="n">
        <x:v>2024</x:v>
      </x:c>
      <x:c r="D4970" t="str">
        <x:v>Q3</x:v>
      </x:c>
      <x:c r="E4970" t="n">
        <x:v>9</x:v>
      </x:c>
      <x:c r="F4970" t="str">
        <x:v>September</x:v>
      </x:c>
      <x:c r="G4970" s="15" t="d">
        <x:v>2024-09-01T00:00:00.000Z</x:v>
      </x:c>
      <x:c r="H4970" t="str">
        <x:v>2024-09</x:v>
      </x:c>
      <x:c r="I4970" t="str">
        <x:v>Brazil</x:v>
      </x:c>
      <x:c r="J4970" t="str">
        <x:v>Latin America &amp; Caribbean</x:v>
      </x:c>
      <x:c r="K4970" t="str">
        <x:v>BRL</x:v>
      </x:c>
      <x:c r="L4970" t="str">
        <x:v>Guinness</x:v>
      </x:c>
      <x:c r="M4970" t="str">
        <x:v>Beer / Stout</x:v>
      </x:c>
      <x:c r="N4970" t="str">
        <x:v>Wholesale</x:v>
      </x:c>
      <x:c r="O4970" t="str">
        <x:v>E-commerce Partner</x:v>
      </x:c>
      <x:c r="P4970" t="str">
        <x:v>SR-014</x:v>
      </x:c>
      <x:c r="Q4970" s="16" t="n">
        <x:v>18</x:v>
      </x:c>
      <x:c r="R4970" s="17" t="n">
        <x:v>7.47</x:v>
      </x:c>
      <x:c r="S4970" s="18" t="n">
        <x:v>0.1</x:v>
      </x:c>
      <x:c r="T4970" s="17" t="n">
        <x:v>134.38</x:v>
      </x:c>
      <x:c r="U4970" s="17" t="n">
        <x:v>120.95</x:v>
      </x:c>
      <x:c r="V4970" s="17" t="n">
        <x:v>69.25</x:v>
      </x:c>
      <x:c r="W4970" s="17" t="n">
        <x:v>51.7</x:v>
      </x:c>
      <x:c r="X4970" s="18" t="n">
        <x:v>0.4274</x:v>
      </x:c>
      <x:c r="Y4970" s="17" t="n">
        <x:v>132.5</x:v>
      </x:c>
      <x:c r="Z4970" s="18" t="n">
        <x:v>0.9128</x:v>
      </x:c>
      <x:c r="AA4970" s="18" t="n">
        <x:v>0.076</x:v>
      </x:c>
      <x:c r="AB4970" t="str">
        <x:v>Yes</x:v>
      </x:c>
      <x:c r="AC4970" t="str">
        <x:v>Core</x:v>
      </x:c>
      <x:c r="AD4970" s="18" t="n">
        <x:v>0.4274493592393551</x:v>
      </x:c>
      <x:c r="AE4970" s="18" t="n">
        <x:v>0.9128301886792453</x:v>
      </x:c>
      <x:c r="AF4970" s="17" t="n">
        <x:v>-11.549999999999997</x:v>
      </x:c>
      <x:c r="AG4970" s="18" t="n">
        <x:v>-0.0871698113207547</x:v>
      </x:c>
      <x:c r="AH4970" t="str">
        <x:v>Below Target</x:v>
      </x:c>
    </x:row>
    <x:row r="4971">
      <x:c r="A4971" t="str">
        <x:v>TXN-004968</x:v>
      </x:c>
      <x:c r="B4971" s="14" t="d">
        <x:v>2025-01-29T00:00:00.000Z</x:v>
      </x:c>
      <x:c r="C4971" t="n">
        <x:v>2025</x:v>
      </x:c>
      <x:c r="D4971" t="str">
        <x:v>Q1</x:v>
      </x:c>
      <x:c r="E4971" t="n">
        <x:v>1</x:v>
      </x:c>
      <x:c r="F4971" t="str">
        <x:v>January</x:v>
      </x:c>
      <x:c r="G4971" s="15" t="d">
        <x:v>2025-01-01T00:00:00.000Z</x:v>
      </x:c>
      <x:c r="H4971" t="str">
        <x:v>2025-01</x:v>
      </x:c>
      <x:c r="I4971" t="str">
        <x:v>South Africa</x:v>
      </x:c>
      <x:c r="J4971" t="str">
        <x:v>Africa</x:v>
      </x:c>
      <x:c r="K4971" t="str">
        <x:v>ZAR</x:v>
      </x:c>
      <x:c r="L4971" t="str">
        <x:v>Smirnoff</x:v>
      </x:c>
      <x:c r="M4971" t="str">
        <x:v>Vodka</x:v>
      </x:c>
      <x:c r="N4971" t="str">
        <x:v>Off-Trade</x:v>
      </x:c>
      <x:c r="O4971" t="str">
        <x:v>E-commerce Partner</x:v>
      </x:c>
      <x:c r="P4971" t="str">
        <x:v>SR-034</x:v>
      </x:c>
      <x:c r="Q4971" s="16" t="n">
        <x:v>30</x:v>
      </x:c>
      <x:c r="R4971" s="17" t="n">
        <x:v>19.15</x:v>
      </x:c>
      <x:c r="S4971" s="18" t="n">
        <x:v>0</x:v>
      </x:c>
      <x:c r="T4971" s="17" t="n">
        <x:v>574.37</x:v>
      </x:c>
      <x:c r="U4971" s="17" t="n">
        <x:v>574.37</x:v>
      </x:c>
      <x:c r="V4971" s="17" t="n">
        <x:v>258.95</x:v>
      </x:c>
      <x:c r="W4971" s="17" t="n">
        <x:v>315.41</x:v>
      </x:c>
      <x:c r="X4971" s="18" t="n">
        <x:v>0.5491</x:v>
      </x:c>
      <x:c r="Y4971" s="17" t="n">
        <x:v>526.37</x:v>
      </x:c>
      <x:c r="Z4971" s="18" t="n">
        <x:v>1.0912</x:v>
      </x:c>
      <x:c r="AA4971" s="18" t="n">
        <x:v>0.0758</x:v>
      </x:c>
      <x:c r="AB4971" t="str">
        <x:v>No</x:v>
      </x:c>
      <x:c r="AC4971" t="str">
        <x:v>Core</x:v>
      </x:c>
      <x:c r="AD4971" s="18" t="n">
        <x:v>0.5491407977436148</x:v>
      </x:c>
      <x:c r="AE4971" s="18" t="n">
        <x:v>1.0911906073674411</x:v>
      </x:c>
      <x:c r="AF4971" s="17" t="n">
        <x:v>48</x:v>
      </x:c>
      <x:c r="AG4971" s="18" t="n">
        <x:v>0.09119060736744115</x:v>
      </x:c>
      <x:c r="AH4971" t="str">
        <x:v>Above Target</x:v>
      </x:c>
    </x:row>
    <x:row r="4972">
      <x:c r="A4972" t="str">
        <x:v>TXN-004969</x:v>
      </x:c>
      <x:c r="B4972" s="14" t="d">
        <x:v>2024-09-09T00:00:00.000Z</x:v>
      </x:c>
      <x:c r="C4972" t="n">
        <x:v>2024</x:v>
      </x:c>
      <x:c r="D4972" t="str">
        <x:v>Q3</x:v>
      </x:c>
      <x:c r="E4972" t="n">
        <x:v>9</x:v>
      </x:c>
      <x:c r="F4972" t="str">
        <x:v>September</x:v>
      </x:c>
      <x:c r="G4972" s="15" t="d">
        <x:v>2024-09-01T00:00:00.000Z</x:v>
      </x:c>
      <x:c r="H4972" t="str">
        <x:v>2024-09</x:v>
      </x:c>
      <x:c r="I4972" t="str">
        <x:v>Germany</x:v>
      </x:c>
      <x:c r="J4972" t="str">
        <x:v>Europe</x:v>
      </x:c>
      <x:c r="K4972" t="str">
        <x:v>EUR</x:v>
      </x:c>
      <x:c r="L4972" t="str">
        <x:v>J&amp;B</x:v>
      </x:c>
      <x:c r="M4972" t="str">
        <x:v>Scotch Whisky</x:v>
      </x:c>
      <x:c r="N4972" t="str">
        <x:v>Wholesale</x:v>
      </x:c>
      <x:c r="O4972" t="str">
        <x:v>Hospitality Group</x:v>
      </x:c>
      <x:c r="P4972" t="str">
        <x:v>SR-039</x:v>
      </x:c>
      <x:c r="Q4972" s="16" t="n">
        <x:v>68</x:v>
      </x:c>
      <x:c r="R4972" s="17" t="n">
        <x:v>21.88</x:v>
      </x:c>
      <x:c r="S4972" s="18" t="n">
        <x:v>0.02</x:v>
      </x:c>
      <x:c r="T4972" s="17" t="n">
        <x:v>1487.97</x:v>
      </x:c>
      <x:c r="U4972" s="17" t="n">
        <x:v>1458.21</x:v>
      </x:c>
      <x:c r="V4972" s="17" t="n">
        <x:v>718.6</x:v>
      </x:c>
      <x:c r="W4972" s="17" t="n">
        <x:v>739.61</x:v>
      </x:c>
      <x:c r="X4972" s="18" t="n">
        <x:v>0.5072</x:v>
      </x:c>
      <x:c r="Y4972" s="17" t="n">
        <x:v>1356.96</x:v>
      </x:c>
      <x:c r="Z4972" s="18" t="n">
        <x:v>1.0746</x:v>
      </x:c>
      <x:c r="AA4972" s="18" t="n">
        <x:v>0.0771</x:v>
      </x:c>
      <x:c r="AB4972" t="str">
        <x:v>No</x:v>
      </x:c>
      <x:c r="AC4972" t="str">
        <x:v>Core</x:v>
      </x:c>
      <x:c r="AD4972" s="18" t="n">
        <x:v>0.5072040378271991</x:v>
      </x:c>
      <x:c r="AE4972" s="18" t="n">
        <x:v>1.0746153165900247</x:v>
      </x:c>
      <x:c r="AF4972" s="17" t="n">
        <x:v>101.25</x:v>
      </x:c>
      <x:c r="AG4972" s="18" t="n">
        <x:v>0.07461531659002477</x:v>
      </x:c>
      <x:c r="AH4972" t="str">
        <x:v>Above Target</x:v>
      </x:c>
    </x:row>
    <x:row r="4973">
      <x:c r="A4973" t="str">
        <x:v>TXN-004970</x:v>
      </x:c>
      <x:c r="B4973" s="14" t="d">
        <x:v>2024-12-28T00:00:00.000Z</x:v>
      </x:c>
      <x:c r="C4973" t="n">
        <x:v>2024</x:v>
      </x:c>
      <x:c r="D4973" t="str">
        <x:v>Q4</x:v>
      </x:c>
      <x:c r="E4973" t="n">
        <x:v>12</x:v>
      </x:c>
      <x:c r="F4973" t="str">
        <x:v>December</x:v>
      </x:c>
      <x:c r="G4973" s="15" t="d">
        <x:v>2024-12-01T00:00:00.000Z</x:v>
      </x:c>
      <x:c r="H4973" t="str">
        <x:v>2024-12</x:v>
      </x:c>
      <x:c r="I4973" t="str">
        <x:v>South Africa</x:v>
      </x:c>
      <x:c r="J4973" t="str">
        <x:v>Africa</x:v>
      </x:c>
      <x:c r="K4973" t="str">
        <x:v>ZAR</x:v>
      </x:c>
      <x:c r="L4973" t="str">
        <x:v>Crown Royal</x:v>
      </x:c>
      <x:c r="M4973" t="str">
        <x:v>Canadian Whisky</x:v>
      </x:c>
      <x:c r="N4973" t="str">
        <x:v>E-commerce</x:v>
      </x:c>
      <x:c r="O4973" t="str">
        <x:v>Distributor</x:v>
      </x:c>
      <x:c r="P4973" t="str">
        <x:v>SR-012</x:v>
      </x:c>
      <x:c r="Q4973" s="16" t="n">
        <x:v>13</x:v>
      </x:c>
      <x:c r="R4973" s="17" t="n">
        <x:v>30.02</x:v>
      </x:c>
      <x:c r="S4973" s="18" t="n">
        <x:v>0.03</x:v>
      </x:c>
      <x:c r="T4973" s="17" t="n">
        <x:v>390.32</x:v>
      </x:c>
      <x:c r="U4973" s="17" t="n">
        <x:v>378.61</x:v>
      </x:c>
      <x:c r="V4973" s="17" t="n">
        <x:v>163.67</x:v>
      </x:c>
      <x:c r="W4973" s="17" t="n">
        <x:v>214.94</x:v>
      </x:c>
      <x:c r="X4973" s="18" t="n">
        <x:v>0.5677</x:v>
      </x:c>
      <x:c r="Y4973" s="17" t="n">
        <x:v>345.84</x:v>
      </x:c>
      <x:c r="Z4973" s="18" t="n">
        <x:v>1.0947</x:v>
      </x:c>
      <x:c r="AA4973" s="18" t="n">
        <x:v>0.0866</x:v>
      </x:c>
      <x:c r="AB4973" t="str">
        <x:v>No</x:v>
      </x:c>
      <x:c r="AC4973" t="str">
        <x:v>Premium Core</x:v>
      </x:c>
      <x:c r="AD4973" s="18" t="n">
        <x:v>0.567708195768733</x:v>
      </x:c>
      <x:c r="AE4973" s="18" t="n">
        <x:v>1.0947547999074718</x:v>
      </x:c>
      <x:c r="AF4973" s="17" t="n">
        <x:v>32.77000000000004</x:v>
      </x:c>
      <x:c r="AG4973" s="18" t="n">
        <x:v>0.09475479990747178</x:v>
      </x:c>
      <x:c r="AH4973" t="str">
        <x:v>Above Target</x:v>
      </x:c>
    </x:row>
    <x:row r="4974">
      <x:c r="A4974" t="str">
        <x:v>TXN-004971</x:v>
      </x:c>
      <x:c r="B4974" s="14" t="d">
        <x:v>2024-11-02T00:00:00.000Z</x:v>
      </x:c>
      <x:c r="C4974" t="n">
        <x:v>2024</x:v>
      </x:c>
      <x:c r="D4974" t="str">
        <x:v>Q4</x:v>
      </x:c>
      <x:c r="E4974" t="n">
        <x:v>11</x:v>
      </x:c>
      <x:c r="F4974" t="str">
        <x:v>November</x:v>
      </x:c>
      <x:c r="G4974" s="15" t="d">
        <x:v>2024-11-01T00:00:00.000Z</x:v>
      </x:c>
      <x:c r="H4974" t="str">
        <x:v>2024-11</x:v>
      </x:c>
      <x:c r="I4974" t="str">
        <x:v>Mexico</x:v>
      </x:c>
      <x:c r="J4974" t="str">
        <x:v>Latin America &amp; Caribbean</x:v>
      </x:c>
      <x:c r="K4974" t="str">
        <x:v>MXN</x:v>
      </x:c>
      <x:c r="L4974" t="str">
        <x:v>Baileys</x:v>
      </x:c>
      <x:c r="M4974" t="str">
        <x:v>Liqueur</x:v>
      </x:c>
      <x:c r="N4974" t="str">
        <x:v>On-Trade</x:v>
      </x:c>
      <x:c r="O4974" t="str">
        <x:v>Key Account</x:v>
      </x:c>
      <x:c r="P4974" t="str">
        <x:v>SR-020</x:v>
      </x:c>
      <x:c r="Q4974" s="16" t="n">
        <x:v>99</x:v>
      </x:c>
      <x:c r="R4974" s="17" t="n">
        <x:v>21.24</x:v>
      </x:c>
      <x:c r="S4974" s="18" t="n">
        <x:v>0.03</x:v>
      </x:c>
      <x:c r="T4974" s="17" t="n">
        <x:v>2103.05</x:v>
      </x:c>
      <x:c r="U4974" s="17" t="n">
        <x:v>2039.96</x:v>
      </x:c>
      <x:c r="V4974" s="17" t="n">
        <x:v>987.12</x:v>
      </x:c>
      <x:c r="W4974" s="17" t="n">
        <x:v>1052.84</x:v>
      </x:c>
      <x:c r="X4974" s="18" t="n">
        <x:v>0.5161</x:v>
      </x:c>
      <x:c r="Y4974" s="17" t="n">
        <x:v>1934.83</x:v>
      </x:c>
      <x:c r="Z4974" s="18" t="n">
        <x:v>1.0543</x:v>
      </x:c>
      <x:c r="AA4974" s="18" t="n">
        <x:v>0.0955</x:v>
      </x:c>
      <x:c r="AB4974" t="str">
        <x:v>No</x:v>
      </x:c>
      <x:c r="AC4974" t="str">
        <x:v>Core</x:v>
      </x:c>
      <x:c r="AD4974" s="18" t="n">
        <x:v>0.5161081589835095</x:v>
      </x:c>
      <x:c r="AE4974" s="18" t="n">
        <x:v>1.0543355230175262</x:v>
      </x:c>
      <x:c r="AF4974" s="17" t="n">
        <x:v>105.13000000000011</x:v>
      </x:c>
      <x:c r="AG4974" s="18" t="n">
        <x:v>0.054335523017526144</x:v>
      </x:c>
      <x:c r="AH4974" t="str">
        <x:v>Above Target</x:v>
      </x:c>
    </x:row>
    <x:row r="4975">
      <x:c r="A4975" t="str">
        <x:v>TXN-004972</x:v>
      </x:c>
      <x:c r="B4975" s="14" t="d">
        <x:v>2025-01-11T00:00:00.000Z</x:v>
      </x:c>
      <x:c r="C4975" t="n">
        <x:v>2025</x:v>
      </x:c>
      <x:c r="D4975" t="str">
        <x:v>Q1</x:v>
      </x:c>
      <x:c r="E4975" t="n">
        <x:v>1</x:v>
      </x:c>
      <x:c r="F4975" t="str">
        <x:v>January</x:v>
      </x:c>
      <x:c r="G4975" s="15" t="d">
        <x:v>2025-01-01T00:00:00.000Z</x:v>
      </x:c>
      <x:c r="H4975" t="str">
        <x:v>2025-01</x:v>
      </x:c>
      <x:c r="I4975" t="str">
        <x:v>United States</x:v>
      </x:c>
      <x:c r="J4975" t="str">
        <x:v>North America</x:v>
      </x:c>
      <x:c r="K4975" t="str">
        <x:v>USD</x:v>
      </x:c>
      <x:c r="L4975" t="str">
        <x:v>Smirnoff</x:v>
      </x:c>
      <x:c r="M4975" t="str">
        <x:v>Vodka</x:v>
      </x:c>
      <x:c r="N4975" t="str">
        <x:v>On-Trade</x:v>
      </x:c>
      <x:c r="O4975" t="str">
        <x:v>Independent Retailer</x:v>
      </x:c>
      <x:c r="P4975" t="str">
        <x:v>SR-046</x:v>
      </x:c>
      <x:c r="Q4975" s="16" t="n">
        <x:v>67</x:v>
      </x:c>
      <x:c r="R4975" s="17" t="n">
        <x:v>22.95</x:v>
      </x:c>
      <x:c r="S4975" s="18" t="n">
        <x:v>0.08</x:v>
      </x:c>
      <x:c r="T4975" s="17" t="n">
        <x:v>1537.84</x:v>
      </x:c>
      <x:c r="U4975" s="17" t="n">
        <x:v>1414.82</x:v>
      </x:c>
      <x:c r="V4975" s="17" t="n">
        <x:v>673.87</x:v>
      </x:c>
      <x:c r="W4975" s="17" t="n">
        <x:v>740.95</x:v>
      </x:c>
      <x:c r="X4975" s="18" t="n">
        <x:v>0.5237</x:v>
      </x:c>
      <x:c r="Y4975" s="17" t="n">
        <x:v>1396.13</x:v>
      </x:c>
      <x:c r="Z4975" s="18" t="n">
        <x:v>1.0134</x:v>
      </x:c>
      <x:c r="AA4975" s="18" t="n">
        <x:v>0.0518</x:v>
      </x:c>
      <x:c r="AB4975" t="str">
        <x:v>Yes</x:v>
      </x:c>
      <x:c r="AC4975" t="str">
        <x:v>Core</x:v>
      </x:c>
      <x:c r="AD4975" s="18" t="n">
        <x:v>0.5237061958411672</x:v>
      </x:c>
      <x:c r="AE4975" s="18" t="n">
        <x:v>1.013387005508083</x:v>
      </x:c>
      <x:c r="AF4975" s="17" t="n">
        <x:v>18.689999999999827</x:v>
      </x:c>
      <x:c r="AG4975" s="18" t="n">
        <x:v>0.013387005508082934</x:v>
      </x:c>
      <x:c r="AH4975" t="str">
        <x:v>Above Target</x:v>
      </x:c>
    </x:row>
    <x:row r="4976">
      <x:c r="A4976" t="str">
        <x:v>TXN-004973</x:v>
      </x:c>
      <x:c r="B4976" s="14" t="d">
        <x:v>2024-03-30T00:00:00.000Z</x:v>
      </x:c>
      <x:c r="C4976" t="n">
        <x:v>2024</x:v>
      </x:c>
      <x:c r="D4976" t="str">
        <x:v>Q1</x:v>
      </x:c>
      <x:c r="E4976" t="n">
        <x:v>3</x:v>
      </x:c>
      <x:c r="F4976" t="str">
        <x:v>March</x:v>
      </x:c>
      <x:c r="G4976" s="15" t="d">
        <x:v>2024-03-01T00:00:00.000Z</x:v>
      </x:c>
      <x:c r="H4976" t="str">
        <x:v>2024-03</x:v>
      </x:c>
      <x:c r="I4976" t="str">
        <x:v>Australia</x:v>
      </x:c>
      <x:c r="J4976" t="str">
        <x:v>Asia Pacific</x:v>
      </x:c>
      <x:c r="K4976" t="str">
        <x:v>AUD</x:v>
      </x:c>
      <x:c r="L4976" t="str">
        <x:v>Don Julio</x:v>
      </x:c>
      <x:c r="M4976" t="str">
        <x:v>Tequila</x:v>
      </x:c>
      <x:c r="N4976" t="str">
        <x:v>Wholesale</x:v>
      </x:c>
      <x:c r="O4976" t="str">
        <x:v>E-commerce Partner</x:v>
      </x:c>
      <x:c r="P4976" t="str">
        <x:v>SR-022</x:v>
      </x:c>
      <x:c r="Q4976" s="16" t="n">
        <x:v>34</x:v>
      </x:c>
      <x:c r="R4976" s="17" t="n">
        <x:v>41.63</x:v>
      </x:c>
      <x:c r="S4976" s="18" t="n">
        <x:v>0</x:v>
      </x:c>
      <x:c r="T4976" s="17" t="n">
        <x:v>1415.4</x:v>
      </x:c>
      <x:c r="U4976" s="17" t="n">
        <x:v>1415.4</x:v>
      </x:c>
      <x:c r="V4976" s="17" t="n">
        <x:v>547.99</x:v>
      </x:c>
      <x:c r="W4976" s="17" t="n">
        <x:v>867.41</x:v>
      </x:c>
      <x:c r="X4976" s="18" t="n">
        <x:v>0.6128</x:v>
      </x:c>
      <x:c r="Y4976" s="17" t="n">
        <x:v>1288.46</x:v>
      </x:c>
      <x:c r="Z4976" s="18" t="n">
        <x:v>1.0985</x:v>
      </x:c>
      <x:c r="AA4976" s="18" t="n">
        <x:v>0.0381</x:v>
      </x:c>
      <x:c r="AB4976" t="str">
        <x:v>No</x:v>
      </x:c>
      <x:c r="AC4976" t="str">
        <x:v>Luxury / Reserve</x:v>
      </x:c>
      <x:c r="AD4976" s="18" t="n">
        <x:v>0.6128373604634731</x:v>
      </x:c>
      <x:c r="AE4976" s="18" t="n">
        <x:v>1.0985207146515996</x:v>
      </x:c>
      <x:c r="AF4976" s="17" t="n">
        <x:v>126.94000000000005</x:v>
      </x:c>
      <x:c r="AG4976" s="18" t="n">
        <x:v>0.09852071465159962</x:v>
      </x:c>
      <x:c r="AH4976" t="str">
        <x:v>Above Target</x:v>
      </x:c>
    </x:row>
    <x:row r="4977">
      <x:c r="A4977" t="str">
        <x:v>TXN-004974</x:v>
      </x:c>
      <x:c r="B4977" s="14" t="d">
        <x:v>2026-05-06T00:00:00.000Z</x:v>
      </x:c>
      <x:c r="C4977" t="n">
        <x:v>2026</x:v>
      </x:c>
      <x:c r="D4977" t="str">
        <x:v>Q2</x:v>
      </x:c>
      <x:c r="E4977" t="n">
        <x:v>5</x:v>
      </x:c>
      <x:c r="F4977" t="str">
        <x:v>May</x:v>
      </x:c>
      <x:c r="G4977" s="15" t="d">
        <x:v>2026-05-01T00:00:00.000Z</x:v>
      </x:c>
      <x:c r="H4977" t="str">
        <x:v>2026-05</x:v>
      </x:c>
      <x:c r="I4977" t="str">
        <x:v>United Kingdom</x:v>
      </x:c>
      <x:c r="J4977" t="str">
        <x:v>Europe</x:v>
      </x:c>
      <x:c r="K4977" t="str">
        <x:v>GBP</x:v>
      </x:c>
      <x:c r="L4977" t="str">
        <x:v>Guinness</x:v>
      </x:c>
      <x:c r="M4977" t="str">
        <x:v>Beer / Stout</x:v>
      </x:c>
      <x:c r="N4977" t="str">
        <x:v>E-commerce</x:v>
      </x:c>
      <x:c r="O4977" t="str">
        <x:v>Distributor</x:v>
      </x:c>
      <x:c r="P4977" t="str">
        <x:v>SR-010</x:v>
      </x:c>
      <x:c r="Q4977" s="16" t="n">
        <x:v>136</x:v>
      </x:c>
      <x:c r="R4977" s="17" t="n">
        <x:v>7.63</x:v>
      </x:c>
      <x:c r="S4977" s="18" t="n">
        <x:v>0</x:v>
      </x:c>
      <x:c r="T4977" s="17" t="n">
        <x:v>1038.31</x:v>
      </x:c>
      <x:c r="U4977" s="17" t="n">
        <x:v>1038.31</x:v>
      </x:c>
      <x:c r="V4977" s="17" t="n">
        <x:v>514.1</x:v>
      </x:c>
      <x:c r="W4977" s="17" t="n">
        <x:v>524.21</x:v>
      </x:c>
      <x:c r="X4977" s="18" t="n">
        <x:v>0.5049</x:v>
      </x:c>
      <x:c r="Y4977" s="17" t="n">
        <x:v>1149.08</x:v>
      </x:c>
      <x:c r="Z4977" s="18" t="n">
        <x:v>0.9036</x:v>
      </x:c>
      <x:c r="AA4977" s="18" t="n">
        <x:v>0.0338</x:v>
      </x:c>
      <x:c r="AB4977" t="str">
        <x:v>No</x:v>
      </x:c>
      <x:c r="AC4977" t="str">
        <x:v>Core</x:v>
      </x:c>
      <x:c r="AD4977" s="18" t="n">
        <x:v>0.5048684882164287</x:v>
      </x:c>
      <x:c r="AE4977" s="18" t="n">
        <x:v>0.9036011417829917</x:v>
      </x:c>
      <x:c r="AF4977" s="17" t="n">
        <x:v>-110.76999999999998</x:v>
      </x:c>
      <x:c r="AG4977" s="18" t="n">
        <x:v>-0.09639885821700837</x:v>
      </x:c>
      <x:c r="AH4977" t="str">
        <x:v>Below Target</x:v>
      </x:c>
    </x:row>
    <x:row r="4978">
      <x:c r="A4978" t="str">
        <x:v>TXN-004975</x:v>
      </x:c>
      <x:c r="B4978" s="14" t="d">
        <x:v>2024-07-25T00:00:00.000Z</x:v>
      </x:c>
      <x:c r="C4978" t="n">
        <x:v>2024</x:v>
      </x:c>
      <x:c r="D4978" t="str">
        <x:v>Q3</x:v>
      </x:c>
      <x:c r="E4978" t="n">
        <x:v>7</x:v>
      </x:c>
      <x:c r="F4978" t="str">
        <x:v>July</x:v>
      </x:c>
      <x:c r="G4978" s="15" t="d">
        <x:v>2024-07-01T00:00:00.000Z</x:v>
      </x:c>
      <x:c r="H4978" t="str">
        <x:v>2024-07</x:v>
      </x:c>
      <x:c r="I4978" t="str">
        <x:v>Kenya</x:v>
      </x:c>
      <x:c r="J4978" t="str">
        <x:v>Africa</x:v>
      </x:c>
      <x:c r="K4978" t="str">
        <x:v>KES</x:v>
      </x:c>
      <x:c r="L4978" t="str">
        <x:v>Crown Royal</x:v>
      </x:c>
      <x:c r="M4978" t="str">
        <x:v>Canadian Whisky</x:v>
      </x:c>
      <x:c r="N4978" t="str">
        <x:v>On-Trade</x:v>
      </x:c>
      <x:c r="O4978" t="str">
        <x:v>Distributor</x:v>
      </x:c>
      <x:c r="P4978" t="str">
        <x:v>SR-018</x:v>
      </x:c>
      <x:c r="Q4978" s="16" t="n">
        <x:v>39</x:v>
      </x:c>
      <x:c r="R4978" s="17" t="n">
        <x:v>36.39</x:v>
      </x:c>
      <x:c r="S4978" s="18" t="n">
        <x:v>0</x:v>
      </x:c>
      <x:c r="T4978" s="17" t="n">
        <x:v>1419.38</x:v>
      </x:c>
      <x:c r="U4978" s="17" t="n">
        <x:v>1419.38</x:v>
      </x:c>
      <x:c r="V4978" s="17" t="n">
        <x:v>653.44</x:v>
      </x:c>
      <x:c r="W4978" s="17" t="n">
        <x:v>765.94</x:v>
      </x:c>
      <x:c r="X4978" s="18" t="n">
        <x:v>0.5396</x:v>
      </x:c>
      <x:c r="Y4978" s="17" t="n">
        <x:v>1589.78</x:v>
      </x:c>
      <x:c r="Z4978" s="18" t="n">
        <x:v>0.8928</x:v>
      </x:c>
      <x:c r="AA4978" s="18" t="n">
        <x:v>0.0619</x:v>
      </x:c>
      <x:c r="AB4978" t="str">
        <x:v>No</x:v>
      </x:c>
      <x:c r="AC4978" t="str">
        <x:v>Premium Core</x:v>
      </x:c>
      <x:c r="AD4978" s="18" t="n">
        <x:v>0.5396299792867308</x:v>
      </x:c>
      <x:c r="AE4978" s="18" t="n">
        <x:v>0.892815358099863</x:v>
      </x:c>
      <x:c r="AF4978" s="17" t="n">
        <x:v>-170.39999999999986</x:v>
      </x:c>
      <x:c r="AG4978" s="18" t="n">
        <x:v>-0.10718464190013705</x:v>
      </x:c>
      <x:c r="AH4978" t="str">
        <x:v>Below Target</x:v>
      </x:c>
    </x:row>
    <x:row r="4979">
      <x:c r="A4979" t="str">
        <x:v>TXN-004976</x:v>
      </x:c>
      <x:c r="B4979" s="14" t="d">
        <x:v>2023-12-11T00:00:00.000Z</x:v>
      </x:c>
      <x:c r="C4979" t="n">
        <x:v>2023</x:v>
      </x:c>
      <x:c r="D4979" t="str">
        <x:v>Q4</x:v>
      </x:c>
      <x:c r="E4979" t="n">
        <x:v>12</x:v>
      </x:c>
      <x:c r="F4979" t="str">
        <x:v>December</x:v>
      </x:c>
      <x:c r="G4979" s="15" t="d">
        <x:v>2023-12-01T00:00:00.000Z</x:v>
      </x:c>
      <x:c r="H4979" t="str">
        <x:v>2023-12</x:v>
      </x:c>
      <x:c r="I4979" t="str">
        <x:v>Brazil</x:v>
      </x:c>
      <x:c r="J4979" t="str">
        <x:v>Latin America &amp; Caribbean</x:v>
      </x:c>
      <x:c r="K4979" t="str">
        <x:v>BRL</x:v>
      </x:c>
      <x:c r="L4979" t="str">
        <x:v>Smirnoff</x:v>
      </x:c>
      <x:c r="M4979" t="str">
        <x:v>Vodka</x:v>
      </x:c>
      <x:c r="N4979" t="str">
        <x:v>Off-Trade</x:v>
      </x:c>
      <x:c r="O4979" t="str">
        <x:v>Distributor</x:v>
      </x:c>
      <x:c r="P4979" t="str">
        <x:v>SR-016</x:v>
      </x:c>
      <x:c r="Q4979" s="16" t="n">
        <x:v>24</x:v>
      </x:c>
      <x:c r="R4979" s="17" t="n">
        <x:v>20.27</x:v>
      </x:c>
      <x:c r="S4979" s="18" t="n">
        <x:v>0.03</x:v>
      </x:c>
      <x:c r="T4979" s="17" t="n">
        <x:v>486.39</x:v>
      </x:c>
      <x:c r="U4979" s="17" t="n">
        <x:v>471.8</x:v>
      </x:c>
      <x:c r="V4979" s="17" t="n">
        <x:v>236.74</x:v>
      </x:c>
      <x:c r="W4979" s="17" t="n">
        <x:v>235.06</x:v>
      </x:c>
      <x:c r="X4979" s="18" t="n">
        <x:v>0.4982</x:v>
      </x:c>
      <x:c r="Y4979" s="17" t="n">
        <x:v>507.62</x:v>
      </x:c>
      <x:c r="Z4979" s="18" t="n">
        <x:v>0.9294</x:v>
      </x:c>
      <x:c r="AA4979" s="18" t="n">
        <x:v>0.0787</x:v>
      </x:c>
      <x:c r="AB4979" t="str">
        <x:v>No</x:v>
      </x:c>
      <x:c r="AC4979" t="str">
        <x:v>Core</x:v>
      </x:c>
      <x:c r="AD4979" s="18" t="n">
        <x:v>0.4982195845697329</x:v>
      </x:c>
      <x:c r="AE4979" s="18" t="n">
        <x:v>0.9294354044363894</x:v>
      </x:c>
      <x:c r="AF4979" s="17" t="n">
        <x:v>-35.81999999999999</x:v>
      </x:c>
      <x:c r="AG4979" s="18" t="n">
        <x:v>-0.07056459556361055</x:v>
      </x:c>
      <x:c r="AH4979" t="str">
        <x:v>Below Target</x:v>
      </x:c>
    </x:row>
    <x:row r="4980">
      <x:c r="A4980" t="str">
        <x:v>TXN-004977</x:v>
      </x:c>
      <x:c r="B4980" s="14" t="d">
        <x:v>2024-10-10T00:00:00.000Z</x:v>
      </x:c>
      <x:c r="C4980" t="n">
        <x:v>2024</x:v>
      </x:c>
      <x:c r="D4980" t="str">
        <x:v>Q4</x:v>
      </x:c>
      <x:c r="E4980" t="n">
        <x:v>10</x:v>
      </x:c>
      <x:c r="F4980" t="str">
        <x:v>October</x:v>
      </x:c>
      <x:c r="G4980" s="15" t="d">
        <x:v>2024-10-01T00:00:00.000Z</x:v>
      </x:c>
      <x:c r="H4980" t="str">
        <x:v>2024-10</x:v>
      </x:c>
      <x:c r="I4980" t="str">
        <x:v>Germany</x:v>
      </x:c>
      <x:c r="J4980" t="str">
        <x:v>Europe</x:v>
      </x:c>
      <x:c r="K4980" t="str">
        <x:v>EUR</x:v>
      </x:c>
      <x:c r="L4980" t="str">
        <x:v>Baileys</x:v>
      </x:c>
      <x:c r="M4980" t="str">
        <x:v>Liqueur</x:v>
      </x:c>
      <x:c r="N4980" t="str">
        <x:v>Off-Trade</x:v>
      </x:c>
      <x:c r="O4980" t="str">
        <x:v>E-commerce Partner</x:v>
      </x:c>
      <x:c r="P4980" t="str">
        <x:v>SR-045</x:v>
      </x:c>
      <x:c r="Q4980" s="16" t="n">
        <x:v>118</x:v>
      </x:c>
      <x:c r="R4980" s="17" t="n">
        <x:v>19.33</x:v>
      </x:c>
      <x:c r="S4980" s="18" t="n">
        <x:v>0.02</x:v>
      </x:c>
      <x:c r="T4980" s="17" t="n">
        <x:v>2281.43</x:v>
      </x:c>
      <x:c r="U4980" s="17" t="n">
        <x:v>2235.8</x:v>
      </x:c>
      <x:c r="V4980" s="17" t="n">
        <x:v>966.37</x:v>
      </x:c>
      <x:c r="W4980" s="17" t="n">
        <x:v>1269.43</x:v>
      </x:c>
      <x:c r="X4980" s="18" t="n">
        <x:v>0.5678</x:v>
      </x:c>
      <x:c r="Y4980" s="17" t="n">
        <x:v>2286.16</x:v>
      </x:c>
      <x:c r="Z4980" s="18" t="n">
        <x:v>0.978</x:v>
      </x:c>
      <x:c r="AA4980" s="18" t="n">
        <x:v>0.0046</x:v>
      </x:c>
      <x:c r="AB4980" t="str">
        <x:v>No</x:v>
      </x:c>
      <x:c r="AC4980" t="str">
        <x:v>Core</x:v>
      </x:c>
      <x:c r="AD4980" s="18" t="n">
        <x:v>0.5677743984256195</x:v>
      </x:c>
      <x:c r="AE4980" s="18" t="n">
        <x:v>0.9779717954998777</x:v>
      </x:c>
      <x:c r="AF4980" s="17" t="n">
        <x:v>-50.35999999999967</x:v>
      </x:c>
      <x:c r="AG4980" s="18" t="n">
        <x:v>-0.022028204500122335</x:v>
      </x:c>
      <x:c r="AH4980" t="str">
        <x:v>Below Target</x:v>
      </x:c>
    </x:row>
    <x:row r="4981">
      <x:c r="A4981" t="str">
        <x:v>TXN-004978</x:v>
      </x:c>
      <x:c r="B4981" s="14" t="d">
        <x:v>2025-09-22T00:00:00.000Z</x:v>
      </x:c>
      <x:c r="C4981" t="n">
        <x:v>2025</x:v>
      </x:c>
      <x:c r="D4981" t="str">
        <x:v>Q3</x:v>
      </x:c>
      <x:c r="E4981" t="n">
        <x:v>9</x:v>
      </x:c>
      <x:c r="F4981" t="str">
        <x:v>September</x:v>
      </x:c>
      <x:c r="G4981" s="15" t="d">
        <x:v>2025-09-01T00:00:00.000Z</x:v>
      </x:c>
      <x:c r="H4981" t="str">
        <x:v>2025-09</x:v>
      </x:c>
      <x:c r="I4981" t="str">
        <x:v>Brazil</x:v>
      </x:c>
      <x:c r="J4981" t="str">
        <x:v>Latin America &amp; Caribbean</x:v>
      </x:c>
      <x:c r="K4981" t="str">
        <x:v>BRL</x:v>
      </x:c>
      <x:c r="L4981" t="str">
        <x:v>Cîroc</x:v>
      </x:c>
      <x:c r="M4981" t="str">
        <x:v>Vodka</x:v>
      </x:c>
      <x:c r="N4981" t="str">
        <x:v>Off-Trade</x:v>
      </x:c>
      <x:c r="O4981" t="str">
        <x:v>Independent Retailer</x:v>
      </x:c>
      <x:c r="P4981" t="str">
        <x:v>SR-013</x:v>
      </x:c>
      <x:c r="Q4981" s="16" t="n">
        <x:v>39</x:v>
      </x:c>
      <x:c r="R4981" s="17" t="n">
        <x:v>32.46</x:v>
      </x:c>
      <x:c r="S4981" s="18" t="n">
        <x:v>0</x:v>
      </x:c>
      <x:c r="T4981" s="17" t="n">
        <x:v>1265.94</x:v>
      </x:c>
      <x:c r="U4981" s="17" t="n">
        <x:v>1265.94</x:v>
      </x:c>
      <x:c r="V4981" s="17" t="n">
        <x:v>496.75</x:v>
      </x:c>
      <x:c r="W4981" s="17" t="n">
        <x:v>769.19</x:v>
      </x:c>
      <x:c r="X4981" s="18" t="n">
        <x:v>0.6076</x:v>
      </x:c>
      <x:c r="Y4981" s="17" t="n">
        <x:v>1199.64</x:v>
      </x:c>
      <x:c r="Z4981" s="18" t="n">
        <x:v>1.0553</x:v>
      </x:c>
      <x:c r="AA4981" s="18" t="n">
        <x:v>0.105</x:v>
      </x:c>
      <x:c r="AB4981" t="str">
        <x:v>No</x:v>
      </x:c>
      <x:c r="AC4981" t="str">
        <x:v>Luxury / Reserve</x:v>
      </x:c>
      <x:c r="AD4981" s="18" t="n">
        <x:v>0.607603835884797</x:v>
      </x:c>
      <x:c r="AE4981" s="18" t="n">
        <x:v>1.0552665799739922</x:v>
      </x:c>
      <x:c r="AF4981" s="17" t="n">
        <x:v>66.29999999999995</x:v>
      </x:c>
      <x:c r="AG4981" s="18" t="n">
        <x:v>0.055266579973992154</x:v>
      </x:c>
      <x:c r="AH4981" t="str">
        <x:v>Above Target</x:v>
      </x:c>
    </x:row>
    <x:row r="4982">
      <x:c r="A4982" t="str">
        <x:v>TXN-004979</x:v>
      </x:c>
      <x:c r="B4982" s="14" t="d">
        <x:v>2025-08-16T00:00:00.000Z</x:v>
      </x:c>
      <x:c r="C4982" t="n">
        <x:v>2025</x:v>
      </x:c>
      <x:c r="D4982" t="str">
        <x:v>Q3</x:v>
      </x:c>
      <x:c r="E4982" t="n">
        <x:v>8</x:v>
      </x:c>
      <x:c r="F4982" t="str">
        <x:v>August</x:v>
      </x:c>
      <x:c r="G4982" s="15" t="d">
        <x:v>2025-08-01T00:00:00.000Z</x:v>
      </x:c>
      <x:c r="H4982" t="str">
        <x:v>2025-08</x:v>
      </x:c>
      <x:c r="I4982" t="str">
        <x:v>France</x:v>
      </x:c>
      <x:c r="J4982" t="str">
        <x:v>Europe</x:v>
      </x:c>
      <x:c r="K4982" t="str">
        <x:v>EUR</x:v>
      </x:c>
      <x:c r="L4982" t="str">
        <x:v>Baileys</x:v>
      </x:c>
      <x:c r="M4982" t="str">
        <x:v>Liqueur</x:v>
      </x:c>
      <x:c r="N4982" t="str">
        <x:v>Wholesale</x:v>
      </x:c>
      <x:c r="O4982" t="str">
        <x:v>Key Account</x:v>
      </x:c>
      <x:c r="P4982" t="str">
        <x:v>SR-019</x:v>
      </x:c>
      <x:c r="Q4982" s="16" t="n">
        <x:v>58</x:v>
      </x:c>
      <x:c r="R4982" s="17" t="n">
        <x:v>17.61</x:v>
      </x:c>
      <x:c r="S4982" s="18" t="n">
        <x:v>0.03</x:v>
      </x:c>
      <x:c r="T4982" s="17" t="n">
        <x:v>1021.11</x:v>
      </x:c>
      <x:c r="U4982" s="17" t="n">
        <x:v>990.47</x:v>
      </x:c>
      <x:c r="V4982" s="17" t="n">
        <x:v>470.86</x:v>
      </x:c>
      <x:c r="W4982" s="17" t="n">
        <x:v>519.62</x:v>
      </x:c>
      <x:c r="X4982" s="18" t="n">
        <x:v>0.5246</x:v>
      </x:c>
      <x:c r="Y4982" s="17" t="n">
        <x:v>1039.36</x:v>
      </x:c>
      <x:c r="Z4982" s="18" t="n">
        <x:v>0.953</x:v>
      </x:c>
      <x:c r="AA4982" s="18" t="n">
        <x:v>0.0451</x:v>
      </x:c>
      <x:c r="AB4982" t="str">
        <x:v>No</x:v>
      </x:c>
      <x:c r="AC4982" t="str">
        <x:v>Core</x:v>
      </x:c>
      <x:c r="AD4982" s="18" t="n">
        <x:v>0.5246196250265026</x:v>
      </x:c>
      <x:c r="AE4982" s="18" t="n">
        <x:v>0.9529614378078819</x:v>
      </x:c>
      <x:c r="AF4982" s="17" t="n">
        <x:v>-48.88999999999987</x:v>
      </x:c>
      <x:c r="AG4982" s="18" t="n">
        <x:v>-0.047038562192118105</x:v>
      </x:c>
      <x:c r="AH4982" t="str">
        <x:v>Below Target</x:v>
      </x:c>
    </x:row>
    <x:row r="4983">
      <x:c r="A4983" t="str">
        <x:v>TXN-004980</x:v>
      </x:c>
      <x:c r="B4983" s="14" t="d">
        <x:v>2024-08-15T00:00:00.000Z</x:v>
      </x:c>
      <x:c r="C4983" t="n">
        <x:v>2024</x:v>
      </x:c>
      <x:c r="D4983" t="str">
        <x:v>Q3</x:v>
      </x:c>
      <x:c r="E4983" t="n">
        <x:v>8</x:v>
      </x:c>
      <x:c r="F4983" t="str">
        <x:v>August</x:v>
      </x:c>
      <x:c r="G4983" s="15" t="d">
        <x:v>2024-08-01T00:00:00.000Z</x:v>
      </x:c>
      <x:c r="H4983" t="str">
        <x:v>2024-08</x:v>
      </x:c>
      <x:c r="I4983" t="str">
        <x:v>United Kingdom</x:v>
      </x:c>
      <x:c r="J4983" t="str">
        <x:v>Europe</x:v>
      </x:c>
      <x:c r="K4983" t="str">
        <x:v>GBP</x:v>
      </x:c>
      <x:c r="L4983" t="str">
        <x:v>Johnnie Walker</x:v>
      </x:c>
      <x:c r="M4983" t="str">
        <x:v>Scotch Whisky</x:v>
      </x:c>
      <x:c r="N4983" t="str">
        <x:v>Wholesale</x:v>
      </x:c>
      <x:c r="O4983" t="str">
        <x:v>Independent Retailer</x:v>
      </x:c>
      <x:c r="P4983" t="str">
        <x:v>SR-014</x:v>
      </x:c>
      <x:c r="Q4983" s="16" t="n">
        <x:v>55</x:v>
      </x:c>
      <x:c r="R4983" s="17" t="n">
        <x:v>29.58</x:v>
      </x:c>
      <x:c r="S4983" s="18" t="n">
        <x:v>0.03</x:v>
      </x:c>
      <x:c r="T4983" s="17" t="n">
        <x:v>1626.71</x:v>
      </x:c>
      <x:c r="U4983" s="17" t="n">
        <x:v>1577.91</x:v>
      </x:c>
      <x:c r="V4983" s="17" t="n">
        <x:v>662.25</x:v>
      </x:c>
      <x:c r="W4983" s="17" t="n">
        <x:v>915.65</x:v>
      </x:c>
      <x:c r="X4983" s="18" t="n">
        <x:v>0.5803</x:v>
      </x:c>
      <x:c r="Y4983" s="17" t="n">
        <x:v>1501.78</x:v>
      </x:c>
      <x:c r="Z4983" s="18" t="n">
        <x:v>1.0507</x:v>
      </x:c>
      <x:c r="AA4983" s="18" t="n">
        <x:v>-0.0175</x:v>
      </x:c>
      <x:c r="AB4983" t="str">
        <x:v>No</x:v>
      </x:c>
      <x:c r="AC4983" t="str">
        <x:v>Luxury / Reserve</x:v>
      </x:c>
      <x:c r="AD4983" s="18" t="n">
        <x:v>0.5802929191145249</x:v>
      </x:c>
      <x:c r="AE4983" s="18" t="n">
        <x:v>1.0506931774294506</x:v>
      </x:c>
      <x:c r="AF4983" s="17" t="n">
        <x:v>76.13000000000011</x:v>
      </x:c>
      <x:c r="AG4983" s="18" t="n">
        <x:v>0.05069317742945046</x:v>
      </x:c>
      <x:c r="AH4983" t="str">
        <x:v>Above Target</x:v>
      </x:c>
    </x:row>
    <x:row r="4984">
      <x:c r="A4984" t="str">
        <x:v>TXN-004981</x:v>
      </x:c>
      <x:c r="B4984" s="14" t="d">
        <x:v>2023-02-15T00:00:00.000Z</x:v>
      </x:c>
      <x:c r="C4984" t="n">
        <x:v>2023</x:v>
      </x:c>
      <x:c r="D4984" t="str">
        <x:v>Q1</x:v>
      </x:c>
      <x:c r="E4984" t="n">
        <x:v>2</x:v>
      </x:c>
      <x:c r="F4984" t="str">
        <x:v>February</x:v>
      </x:c>
      <x:c r="G4984" s="15" t="d">
        <x:v>2023-02-01T00:00:00.000Z</x:v>
      </x:c>
      <x:c r="H4984" t="str">
        <x:v>2023-02</x:v>
      </x:c>
      <x:c r="I4984" t="str">
        <x:v>Germany</x:v>
      </x:c>
      <x:c r="J4984" t="str">
        <x:v>Europe</x:v>
      </x:c>
      <x:c r="K4984" t="str">
        <x:v>EUR</x:v>
      </x:c>
      <x:c r="L4984" t="str">
        <x:v>Ketel One</x:v>
      </x:c>
      <x:c r="M4984" t="str">
        <x:v>Vodka</x:v>
      </x:c>
      <x:c r="N4984" t="str">
        <x:v>On-Trade</x:v>
      </x:c>
      <x:c r="O4984" t="str">
        <x:v>Independent Retailer</x:v>
      </x:c>
      <x:c r="P4984" t="str">
        <x:v>SR-044</x:v>
      </x:c>
      <x:c r="Q4984" s="16" t="n">
        <x:v>38</x:v>
      </x:c>
      <x:c r="R4984" s="17" t="n">
        <x:v>31.87</x:v>
      </x:c>
      <x:c r="S4984" s="18" t="n">
        <x:v>0</x:v>
      </x:c>
      <x:c r="T4984" s="17" t="n">
        <x:v>1211.1</x:v>
      </x:c>
      <x:c r="U4984" s="17" t="n">
        <x:v>1211.1</x:v>
      </x:c>
      <x:c r="V4984" s="17" t="n">
        <x:v>502.58</x:v>
      </x:c>
      <x:c r="W4984" s="17" t="n">
        <x:v>708.52</x:v>
      </x:c>
      <x:c r="X4984" s="18" t="n">
        <x:v>0.585</x:v>
      </x:c>
      <x:c r="Y4984" s="17" t="n">
        <x:v>1205.07</x:v>
      </x:c>
      <x:c r="Z4984" s="18" t="n">
        <x:v>1.005</x:v>
      </x:c>
      <x:c r="AA4984" s="18" t="n">
        <x:v>-0.0065</x:v>
      </x:c>
      <x:c r="AB4984" t="str">
        <x:v>No</x:v>
      </x:c>
      <x:c r="AC4984" t="str">
        <x:v>Premium Core</x:v>
      </x:c>
      <x:c r="AD4984" s="18" t="n">
        <x:v>0.5850218809346875</x:v>
      </x:c>
      <x:c r="AE4984" s="18" t="n">
        <x:v>1.0050038586970051</x:v>
      </x:c>
      <x:c r="AF4984" s="17" t="n">
        <x:v>6.029999999999973</x:v>
      </x:c>
      <x:c r="AG4984" s="18" t="n">
        <x:v>0.005003858697005131</x:v>
      </x:c>
      <x:c r="AH4984" t="str">
        <x:v>Above Target</x:v>
      </x:c>
    </x:row>
    <x:row r="4985">
      <x:c r="A4985" t="str">
        <x:v>TXN-004982</x:v>
      </x:c>
      <x:c r="B4985" s="14" t="d">
        <x:v>2024-06-01T00:00:00.000Z</x:v>
      </x:c>
      <x:c r="C4985" t="n">
        <x:v>2024</x:v>
      </x:c>
      <x:c r="D4985" t="str">
        <x:v>Q2</x:v>
      </x:c>
      <x:c r="E4985" t="n">
        <x:v>6</x:v>
      </x:c>
      <x:c r="F4985" t="str">
        <x:v>June</x:v>
      </x:c>
      <x:c r="G4985" s="15" t="d">
        <x:v>2024-06-01T00:00:00.000Z</x:v>
      </x:c>
      <x:c r="H4985" t="str">
        <x:v>2024-06</x:v>
      </x:c>
      <x:c r="I4985" t="str">
        <x:v>Kenya</x:v>
      </x:c>
      <x:c r="J4985" t="str">
        <x:v>Africa</x:v>
      </x:c>
      <x:c r="K4985" t="str">
        <x:v>KES</x:v>
      </x:c>
      <x:c r="L4985" t="str">
        <x:v>Johnnie Walker</x:v>
      </x:c>
      <x:c r="M4985" t="str">
        <x:v>Scotch Whisky</x:v>
      </x:c>
      <x:c r="N4985" t="str">
        <x:v>Duty Free / Travel Retail</x:v>
      </x:c>
      <x:c r="O4985" t="str">
        <x:v>Hospitality Group</x:v>
      </x:c>
      <x:c r="P4985" t="str">
        <x:v>SR-060</x:v>
      </x:c>
      <x:c r="Q4985" s="16" t="n">
        <x:v>11</x:v>
      </x:c>
      <x:c r="R4985" s="17" t="n">
        <x:v>41.02</x:v>
      </x:c>
      <x:c r="S4985" s="18" t="n">
        <x:v>0.02</x:v>
      </x:c>
      <x:c r="T4985" s="17" t="n">
        <x:v>451.17</x:v>
      </x:c>
      <x:c r="U4985" s="17" t="n">
        <x:v>442.15</x:v>
      </x:c>
      <x:c r="V4985" s="17" t="n">
        <x:v>200.44</x:v>
      </x:c>
      <x:c r="W4985" s="17" t="n">
        <x:v>241.71</x:v>
      </x:c>
      <x:c r="X4985" s="18" t="n">
        <x:v>0.5467</x:v>
      </x:c>
      <x:c r="Y4985" s="17" t="n">
        <x:v>404.92</x:v>
      </x:c>
      <x:c r="Z4985" s="18" t="n">
        <x:v>1.0919</x:v>
      </x:c>
      <x:c r="AA4985" s="18" t="n">
        <x:v>0.0787</x:v>
      </x:c>
      <x:c r="AB4985" t="str">
        <x:v>No</x:v>
      </x:c>
      <x:c r="AC4985" t="str">
        <x:v>Luxury / Reserve</x:v>
      </x:c>
      <x:c r="AD4985" s="18" t="n">
        <x:v>0.5466696822345358</x:v>
      </x:c>
      <x:c r="AE4985" s="18" t="n">
        <x:v>1.0919440877210311</x:v>
      </x:c>
      <x:c r="AF4985" s="17" t="n">
        <x:v>37.22999999999996</x:v>
      </x:c>
      <x:c r="AG4985" s="18" t="n">
        <x:v>0.09194408772103121</x:v>
      </x:c>
      <x:c r="AH4985" t="str">
        <x:v>Above Target</x:v>
      </x:c>
    </x:row>
    <x:row r="4986">
      <x:c r="A4986" t="str">
        <x:v>TXN-004983</x:v>
      </x:c>
      <x:c r="B4986" s="14" t="d">
        <x:v>2023-03-06T00:00:00.000Z</x:v>
      </x:c>
      <x:c r="C4986" t="n">
        <x:v>2023</x:v>
      </x:c>
      <x:c r="D4986" t="str">
        <x:v>Q1</x:v>
      </x:c>
      <x:c r="E4986" t="n">
        <x:v>3</x:v>
      </x:c>
      <x:c r="F4986" t="str">
        <x:v>March</x:v>
      </x:c>
      <x:c r="G4986" s="15" t="d">
        <x:v>2023-03-01T00:00:00.000Z</x:v>
      </x:c>
      <x:c r="H4986" t="str">
        <x:v>2023-03</x:v>
      </x:c>
      <x:c r="I4986" t="str">
        <x:v>Brazil</x:v>
      </x:c>
      <x:c r="J4986" t="str">
        <x:v>Latin America &amp; Caribbean</x:v>
      </x:c>
      <x:c r="K4986" t="str">
        <x:v>BRL</x:v>
      </x:c>
      <x:c r="L4986" t="str">
        <x:v>Don Julio</x:v>
      </x:c>
      <x:c r="M4986" t="str">
        <x:v>Tequila</x:v>
      </x:c>
      <x:c r="N4986" t="str">
        <x:v>On-Trade</x:v>
      </x:c>
      <x:c r="O4986" t="str">
        <x:v>Key Account</x:v>
      </x:c>
      <x:c r="P4986" t="str">
        <x:v>SR-048</x:v>
      </x:c>
      <x:c r="Q4986" s="16" t="n">
        <x:v>44</x:v>
      </x:c>
      <x:c r="R4986" s="17" t="n">
        <x:v>50.65</x:v>
      </x:c>
      <x:c r="S4986" s="18" t="n">
        <x:v>0</x:v>
      </x:c>
      <x:c r="T4986" s="17" t="n">
        <x:v>2228.39</x:v>
      </x:c>
      <x:c r="U4986" s="17" t="n">
        <x:v>2228.39</x:v>
      </x:c>
      <x:c r="V4986" s="17" t="n">
        <x:v>948.97</x:v>
      </x:c>
      <x:c r="W4986" s="17" t="n">
        <x:v>1279.42</x:v>
      </x:c>
      <x:c r="X4986" s="18" t="n">
        <x:v>0.5741</x:v>
      </x:c>
      <x:c r="Y4986" s="17" t="n">
        <x:v>2517.36</x:v>
      </x:c>
      <x:c r="Z4986" s="18" t="n">
        <x:v>0.8852</x:v>
      </x:c>
      <x:c r="AA4986" s="18" t="n">
        <x:v>0.1158</x:v>
      </x:c>
      <x:c r="AB4986" t="str">
        <x:v>No</x:v>
      </x:c>
      <x:c r="AC4986" t="str">
        <x:v>Luxury / Reserve</x:v>
      </x:c>
      <x:c r="AD4986" s="18" t="n">
        <x:v>0.5741454592777746</x:v>
      </x:c>
      <x:c r="AE4986" s="18" t="n">
        <x:v>0.8852091079543648</x:v>
      </x:c>
      <x:c r="AF4986" s="17" t="n">
        <x:v>-288.97000000000025</x:v>
      </x:c>
      <x:c r="AG4986" s="18" t="n">
        <x:v>-0.11479089204563521</x:v>
      </x:c>
      <x:c r="AH4986" t="str">
        <x:v>Below Target</x:v>
      </x:c>
    </x:row>
    <x:row r="4987">
      <x:c r="A4987" t="str">
        <x:v>TXN-004984</x:v>
      </x:c>
      <x:c r="B4987" s="14" t="d">
        <x:v>2023-05-23T00:00:00.000Z</x:v>
      </x:c>
      <x:c r="C4987" t="n">
        <x:v>2023</x:v>
      </x:c>
      <x:c r="D4987" t="str">
        <x:v>Q2</x:v>
      </x:c>
      <x:c r="E4987" t="n">
        <x:v>5</x:v>
      </x:c>
      <x:c r="F4987" t="str">
        <x:v>May</x:v>
      </x:c>
      <x:c r="G4987" s="15" t="d">
        <x:v>2023-05-01T00:00:00.000Z</x:v>
      </x:c>
      <x:c r="H4987" t="str">
        <x:v>2023-05</x:v>
      </x:c>
      <x:c r="I4987" t="str">
        <x:v>India</x:v>
      </x:c>
      <x:c r="J4987" t="str">
        <x:v>Asia Pacific</x:v>
      </x:c>
      <x:c r="K4987" t="str">
        <x:v>INR</x:v>
      </x:c>
      <x:c r="L4987" t="str">
        <x:v>Guinness</x:v>
      </x:c>
      <x:c r="M4987" t="str">
        <x:v>Beer / Stout</x:v>
      </x:c>
      <x:c r="N4987" t="str">
        <x:v>Off-Trade</x:v>
      </x:c>
      <x:c r="O4987" t="str">
        <x:v>E-commerce Partner</x:v>
      </x:c>
      <x:c r="P4987" t="str">
        <x:v>SR-052</x:v>
      </x:c>
      <x:c r="Q4987" s="16" t="n">
        <x:v>115</x:v>
      </x:c>
      <x:c r="R4987" s="17" t="n">
        <x:v>7.05</x:v>
      </x:c>
      <x:c r="S4987" s="18" t="n">
        <x:v>0</x:v>
      </x:c>
      <x:c r="T4987" s="17" t="n">
        <x:v>811</x:v>
      </x:c>
      <x:c r="U4987" s="17" t="n">
        <x:v>811</x:v>
      </x:c>
      <x:c r="V4987" s="17" t="n">
        <x:v>404.14</x:v>
      </x:c>
      <x:c r="W4987" s="17" t="n">
        <x:v>406.86</x:v>
      </x:c>
      <x:c r="X4987" s="18" t="n">
        <x:v>0.5017</x:v>
      </x:c>
      <x:c r="Y4987" s="17" t="n">
        <x:v>914.19</x:v>
      </x:c>
      <x:c r="Z4987" s="18" t="n">
        <x:v>0.8871</x:v>
      </x:c>
      <x:c r="AA4987" s="18" t="n">
        <x:v>-0.0402</x:v>
      </x:c>
      <x:c r="AB4987" t="str">
        <x:v>No</x:v>
      </x:c>
      <x:c r="AC4987" t="str">
        <x:v>Core</x:v>
      </x:c>
      <x:c r="AD4987" s="18" t="n">
        <x:v>0.5016769420468558</x:v>
      </x:c>
      <x:c r="AE4987" s="18" t="n">
        <x:v>0.8871241208063969</x:v>
      </x:c>
      <x:c r="AF4987" s="17" t="n">
        <x:v>-103.19000000000005</x:v>
      </x:c>
      <x:c r="AG4987" s="18" t="n">
        <x:v>-0.11287587919360313</x:v>
      </x:c>
      <x:c r="AH4987" t="str">
        <x:v>Below Target</x:v>
      </x:c>
    </x:row>
    <x:row r="4988">
      <x:c r="A4988" t="str">
        <x:v>TXN-004985</x:v>
      </x:c>
      <x:c r="B4988" s="14" t="d">
        <x:v>2025-03-12T00:00:00.000Z</x:v>
      </x:c>
      <x:c r="C4988" t="n">
        <x:v>2025</x:v>
      </x:c>
      <x:c r="D4988" t="str">
        <x:v>Q1</x:v>
      </x:c>
      <x:c r="E4988" t="n">
        <x:v>3</x:v>
      </x:c>
      <x:c r="F4988" t="str">
        <x:v>March</x:v>
      </x:c>
      <x:c r="G4988" s="15" t="d">
        <x:v>2025-03-01T00:00:00.000Z</x:v>
      </x:c>
      <x:c r="H4988" t="str">
        <x:v>2025-03</x:v>
      </x:c>
      <x:c r="I4988" t="str">
        <x:v>Singapore</x:v>
      </x:c>
      <x:c r="J4988" t="str">
        <x:v>Asia Pacific</x:v>
      </x:c>
      <x:c r="K4988" t="str">
        <x:v>SGD</x:v>
      </x:c>
      <x:c r="L4988" t="str">
        <x:v>Johnnie Walker</x:v>
      </x:c>
      <x:c r="M4988" t="str">
        <x:v>Scotch Whisky</x:v>
      </x:c>
      <x:c r="N4988" t="str">
        <x:v>On-Trade</x:v>
      </x:c>
      <x:c r="O4988" t="str">
        <x:v>Distributor</x:v>
      </x:c>
      <x:c r="P4988" t="str">
        <x:v>SR-030</x:v>
      </x:c>
      <x:c r="Q4988" s="16" t="n">
        <x:v>46</x:v>
      </x:c>
      <x:c r="R4988" s="17" t="n">
        <x:v>40.03</x:v>
      </x:c>
      <x:c r="S4988" s="18" t="n">
        <x:v>0.03</x:v>
      </x:c>
      <x:c r="T4988" s="17" t="n">
        <x:v>1841.15</x:v>
      </x:c>
      <x:c r="U4988" s="17" t="n">
        <x:v>1785.92</x:v>
      </x:c>
      <x:c r="V4988" s="17" t="n">
        <x:v>787.43</x:v>
      </x:c>
      <x:c r="W4988" s="17" t="n">
        <x:v>998.48</x:v>
      </x:c>
      <x:c r="X4988" s="18" t="n">
        <x:v>0.5591</x:v>
      </x:c>
      <x:c r="Y4988" s="17" t="n">
        <x:v>1617.02</x:v>
      </x:c>
      <x:c r="Z4988" s="18" t="n">
        <x:v>1.1045</x:v>
      </x:c>
      <x:c r="AA4988" s="18" t="n">
        <x:v>0.1125</x:v>
      </x:c>
      <x:c r="AB4988" t="str">
        <x:v>No</x:v>
      </x:c>
      <x:c r="AC4988" t="str">
        <x:v>Luxury / Reserve</x:v>
      </x:c>
      <x:c r="AD4988" s="18" t="n">
        <x:v>0.5590843934778713</x:v>
      </x:c>
      <x:c r="AE4988" s="18" t="n">
        <x:v>1.104451398251104</x:v>
      </x:c>
      <x:c r="AF4988" s="17" t="n">
        <x:v>168.9000000000001</x:v>
      </x:c>
      <x:c r="AG4988" s="18" t="n">
        <x:v>0.10445139825110394</x:v>
      </x:c>
      <x:c r="AH4988" t="str">
        <x:v>Above Target</x:v>
      </x:c>
    </x:row>
    <x:row r="4989">
      <x:c r="A4989" t="str">
        <x:v>TXN-004986</x:v>
      </x:c>
      <x:c r="B4989" s="14" t="d">
        <x:v>2026-08-03T00:00:00.000Z</x:v>
      </x:c>
      <x:c r="C4989" t="n">
        <x:v>2026</x:v>
      </x:c>
      <x:c r="D4989" t="str">
        <x:v>Q3</x:v>
      </x:c>
      <x:c r="E4989" t="n">
        <x:v>8</x:v>
      </x:c>
      <x:c r="F4989" t="str">
        <x:v>August</x:v>
      </x:c>
      <x:c r="G4989" s="15" t="d">
        <x:v>2026-08-01T00:00:00.000Z</x:v>
      </x:c>
      <x:c r="H4989" t="str">
        <x:v>2026-08</x:v>
      </x:c>
      <x:c r="I4989" t="str">
        <x:v>South Africa</x:v>
      </x:c>
      <x:c r="J4989" t="str">
        <x:v>Africa</x:v>
      </x:c>
      <x:c r="K4989" t="str">
        <x:v>ZAR</x:v>
      </x:c>
      <x:c r="L4989" t="str">
        <x:v>Johnnie Walker</x:v>
      </x:c>
      <x:c r="M4989" t="str">
        <x:v>Scotch Whisky</x:v>
      </x:c>
      <x:c r="N4989" t="str">
        <x:v>Duty Free / Travel Retail</x:v>
      </x:c>
      <x:c r="O4989" t="str">
        <x:v>Independent Retailer</x:v>
      </x:c>
      <x:c r="P4989" t="str">
        <x:v>SR-039</x:v>
      </x:c>
      <x:c r="Q4989" s="16" t="n">
        <x:v>37</x:v>
      </x:c>
      <x:c r="R4989" s="17" t="n">
        <x:v>41.99</x:v>
      </x:c>
      <x:c r="S4989" s="18" t="n">
        <x:v>0.02</x:v>
      </x:c>
      <x:c r="T4989" s="17" t="n">
        <x:v>1553.56</x:v>
      </x:c>
      <x:c r="U4989" s="17" t="n">
        <x:v>1522.49</x:v>
      </x:c>
      <x:c r="V4989" s="17" t="n">
        <x:v>643.07</x:v>
      </x:c>
      <x:c r="W4989" s="17" t="n">
        <x:v>879.42</x:v>
      </x:c>
      <x:c r="X4989" s="18" t="n">
        <x:v>0.5776</x:v>
      </x:c>
      <x:c r="Y4989" s="17" t="n">
        <x:v>1625.56</x:v>
      </x:c>
      <x:c r="Z4989" s="18" t="n">
        <x:v>0.9366</x:v>
      </x:c>
      <x:c r="AA4989" s="18" t="n">
        <x:v>-0.0418</x:v>
      </x:c>
      <x:c r="AB4989" t="str">
        <x:v>No</x:v>
      </x:c>
      <x:c r="AC4989" t="str">
        <x:v>Luxury / Reserve</x:v>
      </x:c>
      <x:c r="AD4989" s="18" t="n">
        <x:v>0.5776195574355167</x:v>
      </x:c>
      <x:c r="AE4989" s="18" t="n">
        <x:v>0.9365941583208248</x:v>
      </x:c>
      <x:c r="AF4989" s="17" t="n">
        <x:v>-103.06999999999994</x:v>
      </x:c>
      <x:c r="AG4989" s="18" t="n">
        <x:v>-0.06340584167917514</x:v>
      </x:c>
      <x:c r="AH4989" t="str">
        <x:v>Below Target</x:v>
      </x:c>
    </x:row>
    <x:row r="4990">
      <x:c r="A4990" t="str">
        <x:v>TXN-004987</x:v>
      </x:c>
      <x:c r="B4990" s="14" t="d">
        <x:v>2023-12-31T00:00:00.000Z</x:v>
      </x:c>
      <x:c r="C4990" t="n">
        <x:v>2023</x:v>
      </x:c>
      <x:c r="D4990" t="str">
        <x:v>Q4</x:v>
      </x:c>
      <x:c r="E4990" t="n">
        <x:v>12</x:v>
      </x:c>
      <x:c r="F4990" t="str">
        <x:v>December</x:v>
      </x:c>
      <x:c r="G4990" s="15" t="d">
        <x:v>2023-12-01T00:00:00.000Z</x:v>
      </x:c>
      <x:c r="H4990" t="str">
        <x:v>2023-12</x:v>
      </x:c>
      <x:c r="I4990" t="str">
        <x:v>Germany</x:v>
      </x:c>
      <x:c r="J4990" t="str">
        <x:v>Europe</x:v>
      </x:c>
      <x:c r="K4990" t="str">
        <x:v>EUR</x:v>
      </x:c>
      <x:c r="L4990" t="str">
        <x:v>Baileys</x:v>
      </x:c>
      <x:c r="M4990" t="str">
        <x:v>Liqueur</x:v>
      </x:c>
      <x:c r="N4990" t="str">
        <x:v>Wholesale</x:v>
      </x:c>
      <x:c r="O4990" t="str">
        <x:v>Hospitality Group</x:v>
      </x:c>
      <x:c r="P4990" t="str">
        <x:v>SR-028</x:v>
      </x:c>
      <x:c r="Q4990" s="16" t="n">
        <x:v>233</x:v>
      </x:c>
      <x:c r="R4990" s="17" t="n">
        <x:v>15.28</x:v>
      </x:c>
      <x:c r="S4990" s="18" t="n">
        <x:v>0.02</x:v>
      </x:c>
      <x:c r="T4990" s="17" t="n">
        <x:v>3561.01</x:v>
      </x:c>
      <x:c r="U4990" s="17" t="n">
        <x:v>3489.79</x:v>
      </x:c>
      <x:c r="V4990" s="17" t="n">
        <x:v>1502.42</x:v>
      </x:c>
      <x:c r="W4990" s="17" t="n">
        <x:v>1987.37</x:v>
      </x:c>
      <x:c r="X4990" s="18" t="n">
        <x:v>0.5695</x:v>
      </x:c>
      <x:c r="Y4990" s="17" t="n">
        <x:v>3823.66</x:v>
      </x:c>
      <x:c r="Z4990" s="18" t="n">
        <x:v>0.9127</x:v>
      </x:c>
      <x:c r="AA4990" s="18" t="n">
        <x:v>-0.0407</x:v>
      </x:c>
      <x:c r="AB4990" t="str">
        <x:v>No</x:v>
      </x:c>
      <x:c r="AC4990" t="str">
        <x:v>Core</x:v>
      </x:c>
      <x:c r="AD4990" s="18" t="n">
        <x:v>0.5694812581845898</x:v>
      </x:c>
      <x:c r="AE4990" s="18" t="n">
        <x:v>0.9126831360528918</x:v>
      </x:c>
      <x:c r="AF4990" s="17" t="n">
        <x:v>-333.8699999999999</x:v>
      </x:c>
      <x:c r="AG4990" s="18" t="n">
        <x:v>-0.08731686394710825</x:v>
      </x:c>
      <x:c r="AH4990" t="str">
        <x:v>Below Target</x:v>
      </x:c>
    </x:row>
    <x:row r="4991">
      <x:c r="A4991" t="str">
        <x:v>TXN-004988</x:v>
      </x:c>
      <x:c r="B4991" s="14" t="d">
        <x:v>2023-04-15T00:00:00.000Z</x:v>
      </x:c>
      <x:c r="C4991" t="n">
        <x:v>2023</x:v>
      </x:c>
      <x:c r="D4991" t="str">
        <x:v>Q2</x:v>
      </x:c>
      <x:c r="E4991" t="n">
        <x:v>4</x:v>
      </x:c>
      <x:c r="F4991" t="str">
        <x:v>April</x:v>
      </x:c>
      <x:c r="G4991" s="15" t="d">
        <x:v>2023-04-01T00:00:00.000Z</x:v>
      </x:c>
      <x:c r="H4991" t="str">
        <x:v>2023-04</x:v>
      </x:c>
      <x:c r="I4991" t="str">
        <x:v>Nigeria</x:v>
      </x:c>
      <x:c r="J4991" t="str">
        <x:v>Africa</x:v>
      </x:c>
      <x:c r="K4991" t="str">
        <x:v>NGN</x:v>
      </x:c>
      <x:c r="L4991" t="str">
        <x:v>Tanqueray</x:v>
      </x:c>
      <x:c r="M4991" t="str">
        <x:v>Gin</x:v>
      </x:c>
      <x:c r="N4991" t="str">
        <x:v>Off-Trade</x:v>
      </x:c>
      <x:c r="O4991" t="str">
        <x:v>Distributor</x:v>
      </x:c>
      <x:c r="P4991" t="str">
        <x:v>SR-021</x:v>
      </x:c>
      <x:c r="Q4991" s="16" t="n">
        <x:v>22</x:v>
      </x:c>
      <x:c r="R4991" s="17" t="n">
        <x:v>25.72</x:v>
      </x:c>
      <x:c r="S4991" s="18" t="n">
        <x:v>0.03</x:v>
      </x:c>
      <x:c r="T4991" s="17" t="n">
        <x:v>565.75</x:v>
      </x:c>
      <x:c r="U4991" s="17" t="n">
        <x:v>548.78</x:v>
      </x:c>
      <x:c r="V4991" s="17" t="n">
        <x:v>266.41</x:v>
      </x:c>
      <x:c r="W4991" s="17" t="n">
        <x:v>282.37</x:v>
      </x:c>
      <x:c r="X4991" s="18" t="n">
        <x:v>0.5145</x:v>
      </x:c>
      <x:c r="Y4991" s="17" t="n">
        <x:v>507.52</x:v>
      </x:c>
      <x:c r="Z4991" s="18" t="n">
        <x:v>1.0813</x:v>
      </x:c>
      <x:c r="AA4991" s="18" t="n">
        <x:v>0.0733</x:v>
      </x:c>
      <x:c r="AB4991" t="str">
        <x:v>No</x:v>
      </x:c>
      <x:c r="AC4991" t="str">
        <x:v>Premium Core</x:v>
      </x:c>
      <x:c r="AD4991" s="18" t="n">
        <x:v>0.5145413462589745</x:v>
      </x:c>
      <x:c r="AE4991" s="18" t="n">
        <x:v>1.0812972887767969</x:v>
      </x:c>
      <x:c r="AF4991" s="17" t="n">
        <x:v>41.25999999999999</x:v>
      </x:c>
      <x:c r="AG4991" s="18" t="n">
        <x:v>0.08129728877679696</x:v>
      </x:c>
      <x:c r="AH4991" t="str">
        <x:v>Above Target</x:v>
      </x:c>
    </x:row>
    <x:row r="4992">
      <x:c r="A4992" t="str">
        <x:v>TXN-004989</x:v>
      </x:c>
      <x:c r="B4992" s="14" t="d">
        <x:v>2026-04-28T00:00:00.000Z</x:v>
      </x:c>
      <x:c r="C4992" t="n">
        <x:v>2026</x:v>
      </x:c>
      <x:c r="D4992" t="str">
        <x:v>Q2</x:v>
      </x:c>
      <x:c r="E4992" t="n">
        <x:v>4</x:v>
      </x:c>
      <x:c r="F4992" t="str">
        <x:v>April</x:v>
      </x:c>
      <x:c r="G4992" s="15" t="d">
        <x:v>2026-04-01T00:00:00.000Z</x:v>
      </x:c>
      <x:c r="H4992" t="str">
        <x:v>2026-04</x:v>
      </x:c>
      <x:c r="I4992" t="str">
        <x:v>United States</x:v>
      </x:c>
      <x:c r="J4992" t="str">
        <x:v>North America</x:v>
      </x:c>
      <x:c r="K4992" t="str">
        <x:v>USD</x:v>
      </x:c>
      <x:c r="L4992" t="str">
        <x:v>Guinness</x:v>
      </x:c>
      <x:c r="M4992" t="str">
        <x:v>Beer / Stout</x:v>
      </x:c>
      <x:c r="N4992" t="str">
        <x:v>Wholesale</x:v>
      </x:c>
      <x:c r="O4992" t="str">
        <x:v>Key Account</x:v>
      </x:c>
      <x:c r="P4992" t="str">
        <x:v>SR-018</x:v>
      </x:c>
      <x:c r="Q4992" s="16" t="n">
        <x:v>94</x:v>
      </x:c>
      <x:c r="R4992" s="17" t="n">
        <x:v>6.47</x:v>
      </x:c>
      <x:c r="S4992" s="18" t="n">
        <x:v>0</x:v>
      </x:c>
      <x:c r="T4992" s="17" t="n">
        <x:v>608.63</x:v>
      </x:c>
      <x:c r="U4992" s="17" t="n">
        <x:v>608.63</x:v>
      </x:c>
      <x:c r="V4992" s="17" t="n">
        <x:v>297.19</x:v>
      </x:c>
      <x:c r="W4992" s="17" t="n">
        <x:v>311.44</x:v>
      </x:c>
      <x:c r="X4992" s="18" t="n">
        <x:v>0.5117</x:v>
      </x:c>
      <x:c r="Y4992" s="17" t="n">
        <x:v>655.92</x:v>
      </x:c>
      <x:c r="Z4992" s="18" t="n">
        <x:v>0.9279</x:v>
      </x:c>
      <x:c r="AA4992" s="18" t="n">
        <x:v>0.0618</x:v>
      </x:c>
      <x:c r="AB4992" t="str">
        <x:v>No</x:v>
      </x:c>
      <x:c r="AC4992" t="str">
        <x:v>Core</x:v>
      </x:c>
      <x:c r="AD4992" s="18" t="n">
        <x:v>0.5117066197854198</x:v>
      </x:c>
      <x:c r="AE4992" s="18" t="n">
        <x:v>0.9279027930235395</x:v>
      </x:c>
      <x:c r="AF4992" s="17" t="n">
        <x:v>-47.289999999999964</x:v>
      </x:c>
      <x:c r="AG4992" s="18" t="n">
        <x:v>-0.07209720697646049</x:v>
      </x:c>
      <x:c r="AH4992" t="str">
        <x:v>Below Target</x:v>
      </x:c>
    </x:row>
    <x:row r="4993">
      <x:c r="A4993" t="str">
        <x:v>TXN-004990</x:v>
      </x:c>
      <x:c r="B4993" s="14" t="d">
        <x:v>2024-12-05T00:00:00.000Z</x:v>
      </x:c>
      <x:c r="C4993" t="n">
        <x:v>2024</x:v>
      </x:c>
      <x:c r="D4993" t="str">
        <x:v>Q4</x:v>
      </x:c>
      <x:c r="E4993" t="n">
        <x:v>12</x:v>
      </x:c>
      <x:c r="F4993" t="str">
        <x:v>December</x:v>
      </x:c>
      <x:c r="G4993" s="15" t="d">
        <x:v>2024-12-01T00:00:00.000Z</x:v>
      </x:c>
      <x:c r="H4993" t="str">
        <x:v>2024-12</x:v>
      </x:c>
      <x:c r="I4993" t="str">
        <x:v>United Kingdom</x:v>
      </x:c>
      <x:c r="J4993" t="str">
        <x:v>Europe</x:v>
      </x:c>
      <x:c r="K4993" t="str">
        <x:v>GBP</x:v>
      </x:c>
      <x:c r="L4993" t="str">
        <x:v>Captain Morgan</x:v>
      </x:c>
      <x:c r="M4993" t="str">
        <x:v>Rum</x:v>
      </x:c>
      <x:c r="N4993" t="str">
        <x:v>Off-Trade</x:v>
      </x:c>
      <x:c r="O4993" t="str">
        <x:v>Independent Retailer</x:v>
      </x:c>
      <x:c r="P4993" t="str">
        <x:v>SR-021</x:v>
      </x:c>
      <x:c r="Q4993" s="16" t="n">
        <x:v>68</x:v>
      </x:c>
      <x:c r="R4993" s="17" t="n">
        <x:v>19.95</x:v>
      </x:c>
      <x:c r="S4993" s="18" t="n">
        <x:v>0.15</x:v>
      </x:c>
      <x:c r="T4993" s="17" t="n">
        <x:v>1356.34</x:v>
      </x:c>
      <x:c r="U4993" s="17" t="n">
        <x:v>1152.89</x:v>
      </x:c>
      <x:c r="V4993" s="17" t="n">
        <x:v>587.52</x:v>
      </x:c>
      <x:c r="W4993" s="17" t="n">
        <x:v>565.37</x:v>
      </x:c>
      <x:c r="X4993" s="18" t="n">
        <x:v>0.4904</x:v>
      </x:c>
      <x:c r="Y4993" s="17" t="n">
        <x:v>1193.74</x:v>
      </x:c>
      <x:c r="Z4993" s="18" t="n">
        <x:v>0.9658</x:v>
      </x:c>
      <x:c r="AA4993" s="18" t="n">
        <x:v>0.001</x:v>
      </x:c>
      <x:c r="AB4993" t="str">
        <x:v>Yes</x:v>
      </x:c>
      <x:c r="AC4993" t="str">
        <x:v>Core</x:v>
      </x:c>
      <x:c r="AD4993" s="18" t="n">
        <x:v>0.49039370625124684</x:v>
      </x:c>
      <x:c r="AE4993" s="18" t="n">
        <x:v>0.9657798180508319</x:v>
      </x:c>
      <x:c r="AF4993" s="17" t="n">
        <x:v>-40.84999999999991</x:v>
      </x:c>
      <x:c r="AG4993" s="18" t="n">
        <x:v>-0.03422018194916809</x:v>
      </x:c>
      <x:c r="AH4993" t="str">
        <x:v>Below Target</x:v>
      </x:c>
    </x:row>
    <x:row r="4994">
      <x:c r="A4994" t="str">
        <x:v>TXN-004991</x:v>
      </x:c>
      <x:c r="B4994" s="14" t="d">
        <x:v>2023-04-01T00:00:00.000Z</x:v>
      </x:c>
      <x:c r="C4994" t="n">
        <x:v>2023</x:v>
      </x:c>
      <x:c r="D4994" t="str">
        <x:v>Q2</x:v>
      </x:c>
      <x:c r="E4994" t="n">
        <x:v>4</x:v>
      </x:c>
      <x:c r="F4994" t="str">
        <x:v>April</x:v>
      </x:c>
      <x:c r="G4994" s="15" t="d">
        <x:v>2023-04-01T00:00:00.000Z</x:v>
      </x:c>
      <x:c r="H4994" t="str">
        <x:v>2023-04</x:v>
      </x:c>
      <x:c r="I4994" t="str">
        <x:v>India</x:v>
      </x:c>
      <x:c r="J4994" t="str">
        <x:v>Asia Pacific</x:v>
      </x:c>
      <x:c r="K4994" t="str">
        <x:v>INR</x:v>
      </x:c>
      <x:c r="L4994" t="str">
        <x:v>Johnnie Walker</x:v>
      </x:c>
      <x:c r="M4994" t="str">
        <x:v>Scotch Whisky</x:v>
      </x:c>
      <x:c r="N4994" t="str">
        <x:v>Duty Free / Travel Retail</x:v>
      </x:c>
      <x:c r="O4994" t="str">
        <x:v>Hospitality Group</x:v>
      </x:c>
      <x:c r="P4994" t="str">
        <x:v>SR-025</x:v>
      </x:c>
      <x:c r="Q4994" s="16" t="n">
        <x:v>58</x:v>
      </x:c>
      <x:c r="R4994" s="17" t="n">
        <x:v>42.18</x:v>
      </x:c>
      <x:c r="S4994" s="18" t="n">
        <x:v>0.03</x:v>
      </x:c>
      <x:c r="T4994" s="17" t="n">
        <x:v>2446.5</x:v>
      </x:c>
      <x:c r="U4994" s="17" t="n">
        <x:v>2373.1</x:v>
      </x:c>
      <x:c r="V4994" s="17" t="n">
        <x:v>1120.79</x:v>
      </x:c>
      <x:c r="W4994" s="17" t="n">
        <x:v>1252.31</x:v>
      </x:c>
      <x:c r="X4994" s="18" t="n">
        <x:v>0.5277</x:v>
      </x:c>
      <x:c r="Y4994" s="17" t="n">
        <x:v>2482.9</x:v>
      </x:c>
      <x:c r="Z4994" s="18" t="n">
        <x:v>0.9558</x:v>
      </x:c>
      <x:c r="AA4994" s="18" t="n">
        <x:v>0.0657</x:v>
      </x:c>
      <x:c r="AB4994" t="str">
        <x:v>No</x:v>
      </x:c>
      <x:c r="AC4994" t="str">
        <x:v>Luxury / Reserve</x:v>
      </x:c>
      <x:c r="AD4994" s="18" t="n">
        <x:v>0.527710589524251</x:v>
      </x:c>
      <x:c r="AE4994" s="18" t="n">
        <x:v>0.9557775182246566</x:v>
      </x:c>
      <x:c r="AF4994" s="17" t="n">
        <x:v>-109.80000000000018</x:v>
      </x:c>
      <x:c r="AG4994" s="18" t="n">
        <x:v>-0.04422248177534342</x:v>
      </x:c>
      <x:c r="AH4994" t="str">
        <x:v>Below Target</x:v>
      </x:c>
    </x:row>
    <x:row r="4995">
      <x:c r="A4995" t="str">
        <x:v>TXN-004992</x:v>
      </x:c>
      <x:c r="B4995" s="14" t="d">
        <x:v>2024-12-22T00:00:00.000Z</x:v>
      </x:c>
      <x:c r="C4995" t="n">
        <x:v>2024</x:v>
      </x:c>
      <x:c r="D4995" t="str">
        <x:v>Q4</x:v>
      </x:c>
      <x:c r="E4995" t="n">
        <x:v>12</x:v>
      </x:c>
      <x:c r="F4995" t="str">
        <x:v>December</x:v>
      </x:c>
      <x:c r="G4995" s="15" t="d">
        <x:v>2024-12-01T00:00:00.000Z</x:v>
      </x:c>
      <x:c r="H4995" t="str">
        <x:v>2024-12</x:v>
      </x:c>
      <x:c r="I4995" t="str">
        <x:v>France</x:v>
      </x:c>
      <x:c r="J4995" t="str">
        <x:v>Europe</x:v>
      </x:c>
      <x:c r="K4995" t="str">
        <x:v>EUR</x:v>
      </x:c>
      <x:c r="L4995" t="str">
        <x:v>Captain Morgan</x:v>
      </x:c>
      <x:c r="M4995" t="str">
        <x:v>Rum</x:v>
      </x:c>
      <x:c r="N4995" t="str">
        <x:v>Wholesale</x:v>
      </x:c>
      <x:c r="O4995" t="str">
        <x:v>Key Account</x:v>
      </x:c>
      <x:c r="P4995" t="str">
        <x:v>SR-053</x:v>
      </x:c>
      <x:c r="Q4995" s="16" t="n">
        <x:v>49</x:v>
      </x:c>
      <x:c r="R4995" s="17" t="n">
        <x:v>18.73</x:v>
      </x:c>
      <x:c r="S4995" s="18" t="n">
        <x:v>0</x:v>
      </x:c>
      <x:c r="T4995" s="17" t="n">
        <x:v>917.65</x:v>
      </x:c>
      <x:c r="U4995" s="17" t="n">
        <x:v>917.65</x:v>
      </x:c>
      <x:c r="V4995" s="17" t="n">
        <x:v>449.99</x:v>
      </x:c>
      <x:c r="W4995" s="17" t="n">
        <x:v>467.66</x:v>
      </x:c>
      <x:c r="X4995" s="18" t="n">
        <x:v>0.5096</x:v>
      </x:c>
      <x:c r="Y4995" s="17" t="n">
        <x:v>905.65</x:v>
      </x:c>
      <x:c r="Z4995" s="18" t="n">
        <x:v>1.0132</x:v>
      </x:c>
      <x:c r="AA4995" s="18" t="n">
        <x:v>0.115</x:v>
      </x:c>
      <x:c r="AB4995" t="str">
        <x:v>No</x:v>
      </x:c>
      <x:c r="AC4995" t="str">
        <x:v>Core</x:v>
      </x:c>
      <x:c r="AD4995" s="18" t="n">
        <x:v>0.509627853756879</x:v>
      </x:c>
      <x:c r="AE4995" s="18" t="n">
        <x:v>1.0132501518246564</x:v>
      </x:c>
      <x:c r="AF4995" s="17" t="n">
        <x:v>12</x:v>
      </x:c>
      <x:c r="AG4995" s="18" t="n">
        <x:v>0.013250151824656324</x:v>
      </x:c>
      <x:c r="AH4995" t="str">
        <x:v>Above Target</x:v>
      </x:c>
    </x:row>
    <x:row r="4996">
      <x:c r="A4996" t="str">
        <x:v>TXN-004993</x:v>
      </x:c>
      <x:c r="B4996" s="14" t="d">
        <x:v>2025-03-19T00:00:00.000Z</x:v>
      </x:c>
      <x:c r="C4996" t="n">
        <x:v>2025</x:v>
      </x:c>
      <x:c r="D4996" t="str">
        <x:v>Q1</x:v>
      </x:c>
      <x:c r="E4996" t="n">
        <x:v>3</x:v>
      </x:c>
      <x:c r="F4996" t="str">
        <x:v>March</x:v>
      </x:c>
      <x:c r="G4996" s="15" t="d">
        <x:v>2025-03-01T00:00:00.000Z</x:v>
      </x:c>
      <x:c r="H4996" t="str">
        <x:v>2025-03</x:v>
      </x:c>
      <x:c r="I4996" t="str">
        <x:v>United Kingdom</x:v>
      </x:c>
      <x:c r="J4996" t="str">
        <x:v>Europe</x:v>
      </x:c>
      <x:c r="K4996" t="str">
        <x:v>GBP</x:v>
      </x:c>
      <x:c r="L4996" t="str">
        <x:v>Guinness</x:v>
      </x:c>
      <x:c r="M4996" t="str">
        <x:v>Beer / Stout</x:v>
      </x:c>
      <x:c r="N4996" t="str">
        <x:v>On-Trade</x:v>
      </x:c>
      <x:c r="O4996" t="str">
        <x:v>E-commerce Partner</x:v>
      </x:c>
      <x:c r="P4996" t="str">
        <x:v>SR-036</x:v>
      </x:c>
      <x:c r="Q4996" s="16" t="n">
        <x:v>41</x:v>
      </x:c>
      <x:c r="R4996" s="17" t="n">
        <x:v>8.94</x:v>
      </x:c>
      <x:c r="S4996" s="18" t="n">
        <x:v>0</x:v>
      </x:c>
      <x:c r="T4996" s="17" t="n">
        <x:v>366.45</x:v>
      </x:c>
      <x:c r="U4996" s="17" t="n">
        <x:v>366.45</x:v>
      </x:c>
      <x:c r="V4996" s="17" t="n">
        <x:v>202.83</x:v>
      </x:c>
      <x:c r="W4996" s="17" t="n">
        <x:v>163.62</x:v>
      </x:c>
      <x:c r="X4996" s="18" t="n">
        <x:v>0.4465</x:v>
      </x:c>
      <x:c r="Y4996" s="17" t="n">
        <x:v>334.58</x:v>
      </x:c>
      <x:c r="Z4996" s="18" t="n">
        <x:v>1.0952</x:v>
      </x:c>
      <x:c r="AA4996" s="18" t="n">
        <x:v>0.0251</x:v>
      </x:c>
      <x:c r="AB4996" t="str">
        <x:v>No</x:v>
      </x:c>
      <x:c r="AC4996" t="str">
        <x:v>Core</x:v>
      </x:c>
      <x:c r="AD4996" s="18" t="n">
        <x:v>0.4465002046663938</x:v>
      </x:c>
      <x:c r="AE4996" s="18" t="n">
        <x:v>1.0952537509713671</x:v>
      </x:c>
      <x:c r="AF4996" s="17" t="n">
        <x:v>31.870000000000005</x:v>
      </x:c>
      <x:c r="AG4996" s="18" t="n">
        <x:v>0.09525375097136711</x:v>
      </x:c>
      <x:c r="AH4996" t="str">
        <x:v>Above Target</x:v>
      </x:c>
    </x:row>
    <x:row r="4997">
      <x:c r="A4997" t="str">
        <x:v>TXN-004994</x:v>
      </x:c>
      <x:c r="B4997" s="14" t="d">
        <x:v>2024-01-16T00:00:00.000Z</x:v>
      </x:c>
      <x:c r="C4997" t="n">
        <x:v>2024</x:v>
      </x:c>
      <x:c r="D4997" t="str">
        <x:v>Q1</x:v>
      </x:c>
      <x:c r="E4997" t="n">
        <x:v>1</x:v>
      </x:c>
      <x:c r="F4997" t="str">
        <x:v>January</x:v>
      </x:c>
      <x:c r="G4997" s="15" t="d">
        <x:v>2024-01-01T00:00:00.000Z</x:v>
      </x:c>
      <x:c r="H4997" t="str">
        <x:v>2024-01</x:v>
      </x:c>
      <x:c r="I4997" t="str">
        <x:v>India</x:v>
      </x:c>
      <x:c r="J4997" t="str">
        <x:v>Asia Pacific</x:v>
      </x:c>
      <x:c r="K4997" t="str">
        <x:v>INR</x:v>
      </x:c>
      <x:c r="L4997" t="str">
        <x:v>Johnnie Walker</x:v>
      </x:c>
      <x:c r="M4997" t="str">
        <x:v>Scotch Whisky</x:v>
      </x:c>
      <x:c r="N4997" t="str">
        <x:v>On-Trade</x:v>
      </x:c>
      <x:c r="O4997" t="str">
        <x:v>E-commerce Partner</x:v>
      </x:c>
      <x:c r="P4997" t="str">
        <x:v>SR-060</x:v>
      </x:c>
      <x:c r="Q4997" s="16" t="n">
        <x:v>19</x:v>
      </x:c>
      <x:c r="R4997" s="17" t="n">
        <x:v>37.03</x:v>
      </x:c>
      <x:c r="S4997" s="18" t="n">
        <x:v>0</x:v>
      </x:c>
      <x:c r="T4997" s="17" t="n">
        <x:v>703.66</x:v>
      </x:c>
      <x:c r="U4997" s="17" t="n">
        <x:v>703.66</x:v>
      </x:c>
      <x:c r="V4997" s="17" t="n">
        <x:v>311.17</x:v>
      </x:c>
      <x:c r="W4997" s="17" t="n">
        <x:v>392.49</x:v>
      </x:c>
      <x:c r="X4997" s="18" t="n">
        <x:v>0.5578</x:v>
      </x:c>
      <x:c r="Y4997" s="17" t="n">
        <x:v>691.25</x:v>
      </x:c>
      <x:c r="Z4997" s="18" t="n">
        <x:v>1.0179</x:v>
      </x:c>
      <x:c r="AA4997" s="18" t="n">
        <x:v>0.096</x:v>
      </x:c>
      <x:c r="AB4997" t="str">
        <x:v>No</x:v>
      </x:c>
      <x:c r="AC4997" t="str">
        <x:v>Luxury / Reserve</x:v>
      </x:c>
      <x:c r="AD4997" s="18" t="n">
        <x:v>0.5577835886649802</x:v>
      </x:c>
      <x:c r="AE4997" s="18" t="n">
        <x:v>1.0179529837251355</x:v>
      </x:c>
      <x:c r="AF4997" s="17" t="n">
        <x:v>12.409999999999968</x:v>
      </x:c>
      <x:c r="AG4997" s="18" t="n">
        <x:v>0.01795298372513558</x:v>
      </x:c>
      <x:c r="AH4997" t="str">
        <x:v>Above Target</x:v>
      </x:c>
    </x:row>
    <x:row r="4998">
      <x:c r="A4998" t="str">
        <x:v>TXN-004995</x:v>
      </x:c>
      <x:c r="B4998" s="14" t="d">
        <x:v>2024-10-14T00:00:00.000Z</x:v>
      </x:c>
      <x:c r="C4998" t="n">
        <x:v>2024</x:v>
      </x:c>
      <x:c r="D4998" t="str">
        <x:v>Q4</x:v>
      </x:c>
      <x:c r="E4998" t="n">
        <x:v>10</x:v>
      </x:c>
      <x:c r="F4998" t="str">
        <x:v>October</x:v>
      </x:c>
      <x:c r="G4998" s="15" t="d">
        <x:v>2024-10-01T00:00:00.000Z</x:v>
      </x:c>
      <x:c r="H4998" t="str">
        <x:v>2024-10</x:v>
      </x:c>
      <x:c r="I4998" t="str">
        <x:v>Australia</x:v>
      </x:c>
      <x:c r="J4998" t="str">
        <x:v>Asia Pacific</x:v>
      </x:c>
      <x:c r="K4998" t="str">
        <x:v>AUD</x:v>
      </x:c>
      <x:c r="L4998" t="str">
        <x:v>Cîroc</x:v>
      </x:c>
      <x:c r="M4998" t="str">
        <x:v>Vodka</x:v>
      </x:c>
      <x:c r="N4998" t="str">
        <x:v>Wholesale</x:v>
      </x:c>
      <x:c r="O4998" t="str">
        <x:v>Independent Retailer</x:v>
      </x:c>
      <x:c r="P4998" t="str">
        <x:v>SR-021</x:v>
      </x:c>
      <x:c r="Q4998" s="16" t="n">
        <x:v>34</x:v>
      </x:c>
      <x:c r="R4998" s="17" t="n">
        <x:v>30.46</x:v>
      </x:c>
      <x:c r="S4998" s="18" t="n">
        <x:v>0.15</x:v>
      </x:c>
      <x:c r="T4998" s="17" t="n">
        <x:v>1035.72</x:v>
      </x:c>
      <x:c r="U4998" s="17" t="n">
        <x:v>880.36</x:v>
      </x:c>
      <x:c r="V4998" s="17" t="n">
        <x:v>417.01</x:v>
      </x:c>
      <x:c r="W4998" s="17" t="n">
        <x:v>463.35</x:v>
      </x:c>
      <x:c r="X4998" s="18" t="n">
        <x:v>0.5263</x:v>
      </x:c>
      <x:c r="Y4998" s="17" t="n">
        <x:v>886.83</x:v>
      </x:c>
      <x:c r="Z4998" s="18" t="n">
        <x:v>0.9927</x:v>
      </x:c>
      <x:c r="AA4998" s="18" t="n">
        <x:v>-0.0338</x:v>
      </x:c>
      <x:c r="AB4998" t="str">
        <x:v>Yes</x:v>
      </x:c>
      <x:c r="AC4998" t="str">
        <x:v>Luxury / Reserve</x:v>
      </x:c>
      <x:c r="AD4998" s="18" t="n">
        <x:v>0.5263187786814485</x:v>
      </x:c>
      <x:c r="AE4998" s="18" t="n">
        <x:v>0.9927043514540554</x:v>
      </x:c>
      <x:c r="AF4998" s="17" t="n">
        <x:v>-6.470000000000027</x:v>
      </x:c>
      <x:c r="AG4998" s="18" t="n">
        <x:v>-0.007295648545944574</x:v>
      </x:c>
      <x:c r="AH4998" t="str">
        <x:v>Below Target</x:v>
      </x:c>
    </x:row>
    <x:row r="4999">
      <x:c r="A4999" t="str">
        <x:v>TXN-004996</x:v>
      </x:c>
      <x:c r="B4999" s="14" t="d">
        <x:v>2023-03-30T00:00:00.000Z</x:v>
      </x:c>
      <x:c r="C4999" t="n">
        <x:v>2023</x:v>
      </x:c>
      <x:c r="D4999" t="str">
        <x:v>Q1</x:v>
      </x:c>
      <x:c r="E4999" t="n">
        <x:v>3</x:v>
      </x:c>
      <x:c r="F4999" t="str">
        <x:v>March</x:v>
      </x:c>
      <x:c r="G4999" s="15" t="d">
        <x:v>2023-03-01T00:00:00.000Z</x:v>
      </x:c>
      <x:c r="H4999" t="str">
        <x:v>2023-03</x:v>
      </x:c>
      <x:c r="I4999" t="str">
        <x:v>South Africa</x:v>
      </x:c>
      <x:c r="J4999" t="str">
        <x:v>Africa</x:v>
      </x:c>
      <x:c r="K4999" t="str">
        <x:v>ZAR</x:v>
      </x:c>
      <x:c r="L4999" t="str">
        <x:v>Smirnoff</x:v>
      </x:c>
      <x:c r="M4999" t="str">
        <x:v>Vodka</x:v>
      </x:c>
      <x:c r="N4999" t="str">
        <x:v>Wholesale</x:v>
      </x:c>
      <x:c r="O4999" t="str">
        <x:v>Key Account</x:v>
      </x:c>
      <x:c r="P4999" t="str">
        <x:v>SR-019</x:v>
      </x:c>
      <x:c r="Q4999" s="16" t="n">
        <x:v>64</x:v>
      </x:c>
      <x:c r="R4999" s="17" t="n">
        <x:v>18.81</x:v>
      </x:c>
      <x:c r="S4999" s="18" t="n">
        <x:v>0</x:v>
      </x:c>
      <x:c r="T4999" s="17" t="n">
        <x:v>1203.85</x:v>
      </x:c>
      <x:c r="U4999" s="17" t="n">
        <x:v>1203.85</x:v>
      </x:c>
      <x:c r="V4999" s="17" t="n">
        <x:v>604.81</x:v>
      </x:c>
      <x:c r="W4999" s="17" t="n">
        <x:v>599.04</x:v>
      </x:c>
      <x:c r="X4999" s="18" t="n">
        <x:v>0.4976</x:v>
      </x:c>
      <x:c r="Y4999" s="17" t="n">
        <x:v>1330.3</x:v>
      </x:c>
      <x:c r="Z4999" s="18" t="n">
        <x:v>0.9049</x:v>
      </x:c>
      <x:c r="AA4999" s="18" t="n">
        <x:v>0.1153</x:v>
      </x:c>
      <x:c r="AB4999" t="str">
        <x:v>No</x:v>
      </x:c>
      <x:c r="AC4999" t="str">
        <x:v>Core</x:v>
      </x:c>
      <x:c r="AD4999" s="18" t="n">
        <x:v>0.49760352203347596</x:v>
      </x:c>
      <x:c r="AE4999" s="18" t="n">
        <x:v>0.9049462527249492</x:v>
      </x:c>
      <x:c r="AF4999" s="17" t="n">
        <x:v>-126.45000000000005</x:v>
      </x:c>
      <x:c r="AG4999" s="18" t="n">
        <x:v>-0.09505374727505078</x:v>
      </x:c>
      <x:c r="AH4999" t="str">
        <x:v>Below Target</x:v>
      </x:c>
    </x:row>
    <x:row r="5000">
      <x:c r="A5000" t="str">
        <x:v>TXN-004997</x:v>
      </x:c>
      <x:c r="B5000" s="14" t="d">
        <x:v>2026-08-09T00:00:00.000Z</x:v>
      </x:c>
      <x:c r="C5000" t="n">
        <x:v>2026</x:v>
      </x:c>
      <x:c r="D5000" t="str">
        <x:v>Q3</x:v>
      </x:c>
      <x:c r="E5000" t="n">
        <x:v>8</x:v>
      </x:c>
      <x:c r="F5000" t="str">
        <x:v>August</x:v>
      </x:c>
      <x:c r="G5000" s="15" t="d">
        <x:v>2026-08-01T00:00:00.000Z</x:v>
      </x:c>
      <x:c r="H5000" t="str">
        <x:v>2026-08</x:v>
      </x:c>
      <x:c r="I5000" t="str">
        <x:v>Brazil</x:v>
      </x:c>
      <x:c r="J5000" t="str">
        <x:v>Latin America &amp; Caribbean</x:v>
      </x:c>
      <x:c r="K5000" t="str">
        <x:v>BRL</x:v>
      </x:c>
      <x:c r="L5000" t="str">
        <x:v>Crown Royal</x:v>
      </x:c>
      <x:c r="M5000" t="str">
        <x:v>Canadian Whisky</x:v>
      </x:c>
      <x:c r="N5000" t="str">
        <x:v>On-Trade</x:v>
      </x:c>
      <x:c r="O5000" t="str">
        <x:v>Key Account</x:v>
      </x:c>
      <x:c r="P5000" t="str">
        <x:v>SR-055</x:v>
      </x:c>
      <x:c r="Q5000" s="16" t="n">
        <x:v>28</x:v>
      </x:c>
      <x:c r="R5000" s="17" t="n">
        <x:v>33.3</x:v>
      </x:c>
      <x:c r="S5000" s="18" t="n">
        <x:v>0.1</x:v>
      </x:c>
      <x:c r="T5000" s="17" t="n">
        <x:v>932.41</x:v>
      </x:c>
      <x:c r="U5000" s="17" t="n">
        <x:v>839.17</x:v>
      </x:c>
      <x:c r="V5000" s="17" t="n">
        <x:v>405.68</x:v>
      </x:c>
      <x:c r="W5000" s="17" t="n">
        <x:v>433.49</x:v>
      </x:c>
      <x:c r="X5000" s="18" t="n">
        <x:v>0.5166</x:v>
      </x:c>
      <x:c r="Y5000" s="17" t="n">
        <x:v>950.91</x:v>
      </x:c>
      <x:c r="Z5000" s="18" t="n">
        <x:v>0.8825</x:v>
      </x:c>
      <x:c r="AA5000" s="18" t="n">
        <x:v>-0.0232</x:v>
      </x:c>
      <x:c r="AB5000" t="str">
        <x:v>Yes</x:v>
      </x:c>
      <x:c r="AC5000" t="str">
        <x:v>Premium Core</x:v>
      </x:c>
      <x:c r="AD5000" s="18" t="n">
        <x:v>0.5165699441114435</x:v>
      </x:c>
      <x:c r="AE5000" s="18" t="n">
        <x:v>0.8824915081343134</x:v>
      </x:c>
      <x:c r="AF5000" s="17" t="n">
        <x:v>-111.74000000000001</x:v>
      </x:c>
      <x:c r="AG5000" s="18" t="n">
        <x:v>-0.11750849186568657</x:v>
      </x:c>
      <x:c r="AH5000" t="str">
        <x:v>Below Target</x:v>
      </x:c>
    </x:row>
    <x:row r="5001">
      <x:c r="A5001" t="str">
        <x:v>TXN-004998</x:v>
      </x:c>
      <x:c r="B5001" s="14" t="d">
        <x:v>2023-08-14T00:00:00.000Z</x:v>
      </x:c>
      <x:c r="C5001" t="n">
        <x:v>2023</x:v>
      </x:c>
      <x:c r="D5001" t="str">
        <x:v>Q3</x:v>
      </x:c>
      <x:c r="E5001" t="n">
        <x:v>8</x:v>
      </x:c>
      <x:c r="F5001" t="str">
        <x:v>August</x:v>
      </x:c>
      <x:c r="G5001" s="15" t="d">
        <x:v>2023-08-01T00:00:00.000Z</x:v>
      </x:c>
      <x:c r="H5001" t="str">
        <x:v>2023-08</x:v>
      </x:c>
      <x:c r="I5001" t="str">
        <x:v>United States</x:v>
      </x:c>
      <x:c r="J5001" t="str">
        <x:v>North America</x:v>
      </x:c>
      <x:c r="K5001" t="str">
        <x:v>USD</x:v>
      </x:c>
      <x:c r="L5001" t="str">
        <x:v>Buchanan's</x:v>
      </x:c>
      <x:c r="M5001" t="str">
        <x:v>Scotch Whisky</x:v>
      </x:c>
      <x:c r="N5001" t="str">
        <x:v>Off-Trade</x:v>
      </x:c>
      <x:c r="O5001" t="str">
        <x:v>Distributor</x:v>
      </x:c>
      <x:c r="P5001" t="str">
        <x:v>SR-055</x:v>
      </x:c>
      <x:c r="Q5001" s="16" t="n">
        <x:v>118</x:v>
      </x:c>
      <x:c r="R5001" s="17" t="n">
        <x:v>29.78</x:v>
      </x:c>
      <x:c r="S5001" s="18" t="n">
        <x:v>0</x:v>
      </x:c>
      <x:c r="T5001" s="17" t="n">
        <x:v>3513.57</x:v>
      </x:c>
      <x:c r="U5001" s="17" t="n">
        <x:v>3513.57</x:v>
      </x:c>
      <x:c r="V5001" s="17" t="n">
        <x:v>1564.38</x:v>
      </x:c>
      <x:c r="W5001" s="17" t="n">
        <x:v>1949.19</x:v>
      </x:c>
      <x:c r="X5001" s="18" t="n">
        <x:v>0.5548</x:v>
      </x:c>
      <x:c r="Y5001" s="17" t="n">
        <x:v>3176.15</x:v>
      </x:c>
      <x:c r="Z5001" s="18" t="n">
        <x:v>1.1062</x:v>
      </x:c>
      <x:c r="AA5001" s="18" t="n">
        <x:v>0.0079</x:v>
      </x:c>
      <x:c r="AB5001" t="str">
        <x:v>No</x:v>
      </x:c>
      <x:c r="AC5001" t="str">
        <x:v>Premium Core</x:v>
      </x:c>
      <x:c r="AD5001" s="18" t="n">
        <x:v>0.5547605426958905</x:v>
      </x:c>
      <x:c r="AE5001" s="18" t="n">
        <x:v>1.106235536734726</x:v>
      </x:c>
      <x:c r="AF5001" s="17" t="n">
        <x:v>337.4200000000001</x:v>
      </x:c>
      <x:c r="AG5001" s="18" t="n">
        <x:v>0.10623553673472602</x:v>
      </x:c>
      <x:c r="AH5001" t="str">
        <x:v>Above Target</x:v>
      </x:c>
    </x:row>
    <x:row r="5002">
      <x:c r="A5002" t="str">
        <x:v>TXN-004999</x:v>
      </x:c>
      <x:c r="B5002" s="14" t="d">
        <x:v>2026-03-22T00:00:00.000Z</x:v>
      </x:c>
      <x:c r="C5002" t="n">
        <x:v>2026</x:v>
      </x:c>
      <x:c r="D5002" t="str">
        <x:v>Q1</x:v>
      </x:c>
      <x:c r="E5002" t="n">
        <x:v>3</x:v>
      </x:c>
      <x:c r="F5002" t="str">
        <x:v>March</x:v>
      </x:c>
      <x:c r="G5002" s="15" t="d">
        <x:v>2026-03-01T00:00:00.000Z</x:v>
      </x:c>
      <x:c r="H5002" t="str">
        <x:v>2026-03</x:v>
      </x:c>
      <x:c r="I5002" t="str">
        <x:v>United Kingdom</x:v>
      </x:c>
      <x:c r="J5002" t="str">
        <x:v>Europe</x:v>
      </x:c>
      <x:c r="K5002" t="str">
        <x:v>GBP</x:v>
      </x:c>
      <x:c r="L5002" t="str">
        <x:v>Smirnoff</x:v>
      </x:c>
      <x:c r="M5002" t="str">
        <x:v>Vodka</x:v>
      </x:c>
      <x:c r="N5002" t="str">
        <x:v>E-commerce</x:v>
      </x:c>
      <x:c r="O5002" t="str">
        <x:v>Hospitality Group</x:v>
      </x:c>
      <x:c r="P5002" t="str">
        <x:v>SR-026</x:v>
      </x:c>
      <x:c r="Q5002" s="16" t="n">
        <x:v>86</x:v>
      </x:c>
      <x:c r="R5002" s="17" t="n">
        <x:v>19.54</x:v>
      </x:c>
      <x:c r="S5002" s="18" t="n">
        <x:v>0</x:v>
      </x:c>
      <x:c r="T5002" s="17" t="n">
        <x:v>1680.63</x:v>
      </x:c>
      <x:c r="U5002" s="17" t="n">
        <x:v>1680.63</x:v>
      </x:c>
      <x:c r="V5002" s="17" t="n">
        <x:v>793.19</x:v>
      </x:c>
      <x:c r="W5002" s="17" t="n">
        <x:v>887.44</x:v>
      </x:c>
      <x:c r="X5002" s="18" t="n">
        <x:v>0.528</x:v>
      </x:c>
      <x:c r="Y5002" s="17" t="n">
        <x:v>1741.09</x:v>
      </x:c>
      <x:c r="Z5002" s="18" t="n">
        <x:v>0.9653</x:v>
      </x:c>
      <x:c r="AA5002" s="18" t="n">
        <x:v>0.0801</x:v>
      </x:c>
      <x:c r="AB5002" t="str">
        <x:v>No</x:v>
      </x:c>
      <x:c r="AC5002" t="str">
        <x:v>Core</x:v>
      </x:c>
      <x:c r="AD5002" s="18" t="n">
        <x:v>0.5280400802080172</x:v>
      </x:c>
      <x:c r="AE5002" s="18" t="n">
        <x:v>0.9652746268142371</x:v>
      </x:c>
      <x:c r="AF5002" s="17" t="n">
        <x:v>-60.45999999999981</x:v>
      </x:c>
      <x:c r="AG5002" s="18" t="n">
        <x:v>-0.03472537318576283</x:v>
      </x:c>
      <x:c r="AH5002" t="str">
        <x:v>Below Target</x:v>
      </x:c>
    </x:row>
    <x:row r="5003">
      <x:c r="A5003" t="str">
        <x:v>TXN-005000</x:v>
      </x:c>
      <x:c r="B5003" s="14" t="d">
        <x:v>2023-06-01T00:00:00.000Z</x:v>
      </x:c>
      <x:c r="C5003" t="n">
        <x:v>2023</x:v>
      </x:c>
      <x:c r="D5003" t="str">
        <x:v>Q2</x:v>
      </x:c>
      <x:c r="E5003" t="n">
        <x:v>6</x:v>
      </x:c>
      <x:c r="F5003" t="str">
        <x:v>June</x:v>
      </x:c>
      <x:c r="G5003" s="15" t="d">
        <x:v>2023-06-01T00:00:00.000Z</x:v>
      </x:c>
      <x:c r="H5003" t="str">
        <x:v>2023-06</x:v>
      </x:c>
      <x:c r="I5003" t="str">
        <x:v>Singapore</x:v>
      </x:c>
      <x:c r="J5003" t="str">
        <x:v>Asia Pacific</x:v>
      </x:c>
      <x:c r="K5003" t="str">
        <x:v>SGD</x:v>
      </x:c>
      <x:c r="L5003" t="str">
        <x:v>Captain Morgan</x:v>
      </x:c>
      <x:c r="M5003" t="str">
        <x:v>Rum</x:v>
      </x:c>
      <x:c r="N5003" t="str">
        <x:v>Wholesale</x:v>
      </x:c>
      <x:c r="O5003" t="str">
        <x:v>Hospitality Group</x:v>
      </x:c>
      <x:c r="P5003" t="str">
        <x:v>SR-056</x:v>
      </x:c>
      <x:c r="Q5003" s="16" t="n">
        <x:v>21</x:v>
      </x:c>
      <x:c r="R5003" s="17" t="n">
        <x:v>18.95</x:v>
      </x:c>
      <x:c r="S5003" s="18" t="n">
        <x:v>0.03</x:v>
      </x:c>
      <x:c r="T5003" s="17" t="n">
        <x:v>397.86</x:v>
      </x:c>
      <x:c r="U5003" s="17" t="n">
        <x:v>385.92</x:v>
      </x:c>
      <x:c r="V5003" s="17" t="n">
        <x:v>204.33</x:v>
      </x:c>
      <x:c r="W5003" s="17" t="n">
        <x:v>181.59</x:v>
      </x:c>
      <x:c r="X5003" s="18" t="n">
        <x:v>0.4705</x:v>
      </x:c>
      <x:c r="Y5003" s="17" t="n">
        <x:v>356.5</x:v>
      </x:c>
      <x:c r="Z5003" s="18" t="n">
        <x:v>1.0825</x:v>
      </x:c>
      <x:c r="AA5003" s="18" t="n">
        <x:v>-0.0374</x:v>
      </x:c>
      <x:c r="AB5003" t="str">
        <x:v>No</x:v>
      </x:c>
      <x:c r="AC5003" t="str">
        <x:v>Core</x:v>
      </x:c>
      <x:c r="AD5003" s="18" t="n">
        <x:v>0.47053793532338306</x:v>
      </x:c>
      <x:c r="AE5003" s="18" t="n">
        <x:v>1.0825245441795233</x:v>
      </x:c>
      <x:c r="AF5003" s="17" t="n">
        <x:v>29.420000000000016</x:v>
      </x:c>
      <x:c r="AG5003" s="18" t="n">
        <x:v>0.0825245441795232</x:v>
      </x:c>
      <x:c r="AH5003" t="str">
        <x:v>Above Target</x:v>
      </x:c>
    </x:row>
    <x:row r="5004">
      <x:c r="A5004" t="str">
        <x:v>TXN-005001</x:v>
      </x:c>
      <x:c r="B5004" s="14" t="d">
        <x:v>2023-03-08T00:00:00.000Z</x:v>
      </x:c>
      <x:c r="C5004" t="n">
        <x:v>2023</x:v>
      </x:c>
      <x:c r="D5004" t="str">
        <x:v>Q1</x:v>
      </x:c>
      <x:c r="E5004" t="n">
        <x:v>3</x:v>
      </x:c>
      <x:c r="F5004" t="str">
        <x:v>March</x:v>
      </x:c>
      <x:c r="G5004" s="15" t="d">
        <x:v>2023-03-01T00:00:00.000Z</x:v>
      </x:c>
      <x:c r="H5004" t="str">
        <x:v>2023-03</x:v>
      </x:c>
      <x:c r="I5004" t="str">
        <x:v>Australia</x:v>
      </x:c>
      <x:c r="J5004" t="str">
        <x:v>Asia Pacific</x:v>
      </x:c>
      <x:c r="K5004" t="str">
        <x:v>AUD</x:v>
      </x:c>
      <x:c r="L5004" t="str">
        <x:v>Johnnie Walker</x:v>
      </x:c>
      <x:c r="M5004" t="str">
        <x:v>Scotch Whisky</x:v>
      </x:c>
      <x:c r="N5004" t="str">
        <x:v>Off-Trade</x:v>
      </x:c>
      <x:c r="O5004" t="str">
        <x:v>Hospitality Group</x:v>
      </x:c>
      <x:c r="P5004" t="str">
        <x:v>SR-047</x:v>
      </x:c>
      <x:c r="Q5004" s="16" t="n">
        <x:v>31</x:v>
      </x:c>
      <x:c r="R5004" s="17" t="n">
        <x:v>32.09</x:v>
      </x:c>
      <x:c r="S5004" s="18" t="n">
        <x:v>0.12</x:v>
      </x:c>
      <x:c r="T5004" s="17" t="n">
        <x:v>994.93</x:v>
      </x:c>
      <x:c r="U5004" s="17" t="n">
        <x:v>875.54</x:v>
      </x:c>
      <x:c r="V5004" s="17" t="n">
        <x:v>396.83</x:v>
      </x:c>
      <x:c r="W5004" s="17" t="n">
        <x:v>478.71</x:v>
      </x:c>
      <x:c r="X5004" s="18" t="n">
        <x:v>0.5468</x:v>
      </x:c>
      <x:c r="Y5004" s="17" t="n">
        <x:v>998.37</x:v>
      </x:c>
      <x:c r="Z5004" s="18" t="n">
        <x:v>0.877</x:v>
      </x:c>
      <x:c r="AA5004" s="18" t="n">
        <x:v>0.0564</x:v>
      </x:c>
      <x:c r="AB5004" t="str">
        <x:v>Yes</x:v>
      </x:c>
      <x:c r="AC5004" t="str">
        <x:v>Luxury / Reserve</x:v>
      </x:c>
      <x:c r="AD5004" s="18" t="n">
        <x:v>0.5467597140050712</x:v>
      </x:c>
      <x:c r="AE5004" s="18" t="n">
        <x:v>0.8769694602201589</x:v>
      </x:c>
      <x:c r="AF5004" s="17" t="n">
        <x:v>-122.83000000000004</x:v>
      </x:c>
      <x:c r="AG5004" s="18" t="n">
        <x:v>-0.12303053977984119</x:v>
      </x:c>
      <x:c r="AH5004" t="str">
        <x:v>Below Target</x:v>
      </x:c>
    </x:row>
    <x:row r="5005">
      <x:c r="A5005" t="str">
        <x:v>TXN-005002</x:v>
      </x:c>
      <x:c r="B5005" s="14" t="d">
        <x:v>2024-07-27T00:00:00.000Z</x:v>
      </x:c>
      <x:c r="C5005" t="n">
        <x:v>2024</x:v>
      </x:c>
      <x:c r="D5005" t="str">
        <x:v>Q3</x:v>
      </x:c>
      <x:c r="E5005" t="n">
        <x:v>7</x:v>
      </x:c>
      <x:c r="F5005" t="str">
        <x:v>July</x:v>
      </x:c>
      <x:c r="G5005" s="15" t="d">
        <x:v>2024-07-01T00:00:00.000Z</x:v>
      </x:c>
      <x:c r="H5005" t="str">
        <x:v>2024-07</x:v>
      </x:c>
      <x:c r="I5005" t="str">
        <x:v>Spain</x:v>
      </x:c>
      <x:c r="J5005" t="str">
        <x:v>Europe</x:v>
      </x:c>
      <x:c r="K5005" t="str">
        <x:v>EUR</x:v>
      </x:c>
      <x:c r="L5005" t="str">
        <x:v>Crown Royal</x:v>
      </x:c>
      <x:c r="M5005" t="str">
        <x:v>Canadian Whisky</x:v>
      </x:c>
      <x:c r="N5005" t="str">
        <x:v>Wholesale</x:v>
      </x:c>
      <x:c r="O5005" t="str">
        <x:v>Key Account</x:v>
      </x:c>
      <x:c r="P5005" t="str">
        <x:v>SR-035</x:v>
      </x:c>
      <x:c r="Q5005" s="16" t="n">
        <x:v>33</x:v>
      </x:c>
      <x:c r="R5005" s="17" t="n">
        <x:v>25.84</x:v>
      </x:c>
      <x:c r="S5005" s="18" t="n">
        <x:v>0.03</x:v>
      </x:c>
      <x:c r="T5005" s="17" t="n">
        <x:v>852.76</x:v>
      </x:c>
      <x:c r="U5005" s="17" t="n">
        <x:v>827.18</x:v>
      </x:c>
      <x:c r="V5005" s="17" t="n">
        <x:v>379.04</x:v>
      </x:c>
      <x:c r="W5005" s="17" t="n">
        <x:v>448.14</x:v>
      </x:c>
      <x:c r="X5005" s="18" t="n">
        <x:v>0.5418</x:v>
      </x:c>
      <x:c r="Y5005" s="17" t="n">
        <x:v>824.34</x:v>
      </x:c>
      <x:c r="Z5005" s="18" t="n">
        <x:v>1.0034</x:v>
      </x:c>
      <x:c r="AA5005" s="18" t="n">
        <x:v>0.0036</x:v>
      </x:c>
      <x:c r="AB5005" t="str">
        <x:v>No</x:v>
      </x:c>
      <x:c r="AC5005" t="str">
        <x:v>Premium Core</x:v>
      </x:c>
      <x:c r="AD5005" s="18" t="n">
        <x:v>0.541768417998501</x:v>
      </x:c>
      <x:c r="AE5005" s="18" t="n">
        <x:v>1.0034451803867335</x:v>
      </x:c>
      <x:c r="AF5005" s="17" t="n">
        <x:v>2.839999999999918</x:v>
      </x:c>
      <x:c r="AG5005" s="18" t="n">
        <x:v>0.0034451803867335297</x:v>
      </x:c>
      <x:c r="AH5005" t="str">
        <x:v>Above Target</x:v>
      </x:c>
    </x:row>
    <x:row r="5006">
      <x:c r="A5006" t="str">
        <x:v>TXN-005003</x:v>
      </x:c>
      <x:c r="B5006" s="14" t="d">
        <x:v>2026-04-12T00:00:00.000Z</x:v>
      </x:c>
      <x:c r="C5006" t="n">
        <x:v>2026</x:v>
      </x:c>
      <x:c r="D5006" t="str">
        <x:v>Q2</x:v>
      </x:c>
      <x:c r="E5006" t="n">
        <x:v>4</x:v>
      </x:c>
      <x:c r="F5006" t="str">
        <x:v>April</x:v>
      </x:c>
      <x:c r="G5006" s="15" t="d">
        <x:v>2026-04-01T00:00:00.000Z</x:v>
      </x:c>
      <x:c r="H5006" t="str">
        <x:v>2026-04</x:v>
      </x:c>
      <x:c r="I5006" t="str">
        <x:v>United States</x:v>
      </x:c>
      <x:c r="J5006" t="str">
        <x:v>North America</x:v>
      </x:c>
      <x:c r="K5006" t="str">
        <x:v>USD</x:v>
      </x:c>
      <x:c r="L5006" t="str">
        <x:v>Buchanan's</x:v>
      </x:c>
      <x:c r="M5006" t="str">
        <x:v>Scotch Whisky</x:v>
      </x:c>
      <x:c r="N5006" t="str">
        <x:v>Duty Free / Travel Retail</x:v>
      </x:c>
      <x:c r="O5006" t="str">
        <x:v>Key Account</x:v>
      </x:c>
      <x:c r="P5006" t="str">
        <x:v>SR-001</x:v>
      </x:c>
      <x:c r="Q5006" s="16" t="n">
        <x:v>135</x:v>
      </x:c>
      <x:c r="R5006" s="17" t="n">
        <x:v>35.25</x:v>
      </x:c>
      <x:c r="S5006" s="18" t="n">
        <x:v>0.03</x:v>
      </x:c>
      <x:c r="T5006" s="17" t="n">
        <x:v>4759.01</x:v>
      </x:c>
      <x:c r="U5006" s="17" t="n">
        <x:v>4616.24</x:v>
      </x:c>
      <x:c r="V5006" s="17" t="n">
        <x:v>2023.49</x:v>
      </x:c>
      <x:c r="W5006" s="17" t="n">
        <x:v>2592.74</x:v>
      </x:c>
      <x:c r="X5006" s="18" t="n">
        <x:v>0.5617</x:v>
      </x:c>
      <x:c r="Y5006" s="17" t="n">
        <x:v>4328.69</x:v>
      </x:c>
      <x:c r="Z5006" s="18" t="n">
        <x:v>1.0664</x:v>
      </x:c>
      <x:c r="AA5006" s="18" t="n">
        <x:v>-0.0295</x:v>
      </x:c>
      <x:c r="AB5006" t="str">
        <x:v>No</x:v>
      </x:c>
      <x:c r="AC5006" t="str">
        <x:v>Premium Core</x:v>
      </x:c>
      <x:c r="AD5006" s="18" t="n">
        <x:v>0.5616562397102404</x:v>
      </x:c>
      <x:c r="AE5006" s="18" t="n">
        <x:v>1.0664288734004976</x:v>
      </x:c>
      <x:c r="AF5006" s="17" t="n">
        <x:v>287.5500000000002</x:v>
      </x:c>
      <x:c r="AG5006" s="18" t="n">
        <x:v>0.06642887340049766</x:v>
      </x:c>
      <x:c r="AH5006" t="str">
        <x:v>Above Target</x:v>
      </x:c>
    </x:row>
    <x:row r="5007">
      <x:c r="A5007" t="str">
        <x:v>TXN-005004</x:v>
      </x:c>
      <x:c r="B5007" s="14" t="d">
        <x:v>2024-01-29T00:00:00.000Z</x:v>
      </x:c>
      <x:c r="C5007" t="n">
        <x:v>2024</x:v>
      </x:c>
      <x:c r="D5007" t="str">
        <x:v>Q1</x:v>
      </x:c>
      <x:c r="E5007" t="n">
        <x:v>1</x:v>
      </x:c>
      <x:c r="F5007" t="str">
        <x:v>January</x:v>
      </x:c>
      <x:c r="G5007" s="15" t="d">
        <x:v>2024-01-01T00:00:00.000Z</x:v>
      </x:c>
      <x:c r="H5007" t="str">
        <x:v>2024-01</x:v>
      </x:c>
      <x:c r="I5007" t="str">
        <x:v>Japan</x:v>
      </x:c>
      <x:c r="J5007" t="str">
        <x:v>Asia Pacific</x:v>
      </x:c>
      <x:c r="K5007" t="str">
        <x:v>JPY</x:v>
      </x:c>
      <x:c r="L5007" t="str">
        <x:v>Crown Royal</x:v>
      </x:c>
      <x:c r="M5007" t="str">
        <x:v>Canadian Whisky</x:v>
      </x:c>
      <x:c r="N5007" t="str">
        <x:v>E-commerce</x:v>
      </x:c>
      <x:c r="O5007" t="str">
        <x:v>Hospitality Group</x:v>
      </x:c>
      <x:c r="P5007" t="str">
        <x:v>SR-038</x:v>
      </x:c>
      <x:c r="Q5007" s="16" t="n">
        <x:v>23</x:v>
      </x:c>
      <x:c r="R5007" s="17" t="n">
        <x:v>29.73</x:v>
      </x:c>
      <x:c r="S5007" s="18" t="n">
        <x:v>0</x:v>
      </x:c>
      <x:c r="T5007" s="17" t="n">
        <x:v>683.68</x:v>
      </x:c>
      <x:c r="U5007" s="17" t="n">
        <x:v>683.68</x:v>
      </x:c>
      <x:c r="V5007" s="17" t="n">
        <x:v>281.43</x:v>
      </x:c>
      <x:c r="W5007" s="17" t="n">
        <x:v>402.26</x:v>
      </x:c>
      <x:c r="X5007" s="18" t="n">
        <x:v>0.5884</x:v>
      </x:c>
      <x:c r="Y5007" s="17" t="n">
        <x:v>662.26</x:v>
      </x:c>
      <x:c r="Z5007" s="18" t="n">
        <x:v>1.0324</x:v>
      </x:c>
      <x:c r="AA5007" s="18" t="n">
        <x:v>-0.0189</x:v>
      </x:c>
      <x:c r="AB5007" t="str">
        <x:v>No</x:v>
      </x:c>
      <x:c r="AC5007" t="str">
        <x:v>Premium Core</x:v>
      </x:c>
      <x:c r="AD5007" s="18" t="n">
        <x:v>0.588374678212029</x:v>
      </x:c>
      <x:c r="AE5007" s="18" t="n">
        <x:v>1.0323437924682148</x:v>
      </x:c>
      <x:c r="AF5007" s="17" t="n">
        <x:v>21.41999999999996</x:v>
      </x:c>
      <x:c r="AG5007" s="18" t="n">
        <x:v>0.03234379246821484</x:v>
      </x:c>
      <x:c r="AH5007" t="str">
        <x:v>Above Target</x:v>
      </x:c>
    </x:row>
    <x:row r="5008">
      <x:c r="A5008" t="str">
        <x:v>TXN-005005</x:v>
      </x:c>
      <x:c r="B5008" s="14" t="d">
        <x:v>2024-03-10T00:00:00.000Z</x:v>
      </x:c>
      <x:c r="C5008" t="n">
        <x:v>2024</x:v>
      </x:c>
      <x:c r="D5008" t="str">
        <x:v>Q1</x:v>
      </x:c>
      <x:c r="E5008" t="n">
        <x:v>3</x:v>
      </x:c>
      <x:c r="F5008" t="str">
        <x:v>March</x:v>
      </x:c>
      <x:c r="G5008" s="15" t="d">
        <x:v>2024-03-01T00:00:00.000Z</x:v>
      </x:c>
      <x:c r="H5008" t="str">
        <x:v>2024-03</x:v>
      </x:c>
      <x:c r="I5008" t="str">
        <x:v>Nigeria</x:v>
      </x:c>
      <x:c r="J5008" t="str">
        <x:v>Africa</x:v>
      </x:c>
      <x:c r="K5008" t="str">
        <x:v>NGN</x:v>
      </x:c>
      <x:c r="L5008" t="str">
        <x:v>Smirnoff</x:v>
      </x:c>
      <x:c r="M5008" t="str">
        <x:v>Vodka</x:v>
      </x:c>
      <x:c r="N5008" t="str">
        <x:v>Off-Trade</x:v>
      </x:c>
      <x:c r="O5008" t="str">
        <x:v>Independent Retailer</x:v>
      </x:c>
      <x:c r="P5008" t="str">
        <x:v>SR-008</x:v>
      </x:c>
      <x:c r="Q5008" s="16" t="n">
        <x:v>14</x:v>
      </x:c>
      <x:c r="R5008" s="17" t="n">
        <x:v>19.6</x:v>
      </x:c>
      <x:c r="S5008" s="18" t="n">
        <x:v>0</x:v>
      </x:c>
      <x:c r="T5008" s="17" t="n">
        <x:v>274.34</x:v>
      </x:c>
      <x:c r="U5008" s="17" t="n">
        <x:v>274.34</x:v>
      </x:c>
      <x:c r="V5008" s="17" t="n">
        <x:v>141.06</x:v>
      </x:c>
      <x:c r="W5008" s="17" t="n">
        <x:v>133.28</x:v>
      </x:c>
      <x:c r="X5008" s="18" t="n">
        <x:v>0.4858</x:v>
      </x:c>
      <x:c r="Y5008" s="17" t="n">
        <x:v>248.72</x:v>
      </x:c>
      <x:c r="Z5008" s="18" t="n">
        <x:v>1.103</x:v>
      </x:c>
      <x:c r="AA5008" s="18" t="n">
        <x:v>0.0795</x:v>
      </x:c>
      <x:c r="AB5008" t="str">
        <x:v>No</x:v>
      </x:c>
      <x:c r="AC5008" t="str">
        <x:v>Core</x:v>
      </x:c>
      <x:c r="AD5008" s="18" t="n">
        <x:v>0.48582051468980103</x:v>
      </x:c>
      <x:c r="AE5008" s="18" t="n">
        <x:v>1.1030073978771309</x:v>
      </x:c>
      <x:c r="AF5008" s="17" t="n">
        <x:v>25.619999999999976</x:v>
      </x:c>
      <x:c r="AG5008" s="18" t="n">
        <x:v>0.10300739787713081</x:v>
      </x:c>
      <x:c r="AH5008" t="str">
        <x:v>Above Target</x:v>
      </x:c>
    </x:row>
    <x:row r="5009">
      <x:c r="A5009" t="str">
        <x:v>TXN-005006</x:v>
      </x:c>
      <x:c r="B5009" s="14" t="d">
        <x:v>2026-08-22T00:00:00.000Z</x:v>
      </x:c>
      <x:c r="C5009" t="n">
        <x:v>2026</x:v>
      </x:c>
      <x:c r="D5009" t="str">
        <x:v>Q3</x:v>
      </x:c>
      <x:c r="E5009" t="n">
        <x:v>8</x:v>
      </x:c>
      <x:c r="F5009" t="str">
        <x:v>August</x:v>
      </x:c>
      <x:c r="G5009" s="15" t="d">
        <x:v>2026-08-01T00:00:00.000Z</x:v>
      </x:c>
      <x:c r="H5009" t="str">
        <x:v>2026-08</x:v>
      </x:c>
      <x:c r="I5009" t="str">
        <x:v>France</x:v>
      </x:c>
      <x:c r="J5009" t="str">
        <x:v>Europe</x:v>
      </x:c>
      <x:c r="K5009" t="str">
        <x:v>EUR</x:v>
      </x:c>
      <x:c r="L5009" t="str">
        <x:v>Johnnie Walker</x:v>
      </x:c>
      <x:c r="M5009" t="str">
        <x:v>Scotch Whisky</x:v>
      </x:c>
      <x:c r="N5009" t="str">
        <x:v>On-Trade</x:v>
      </x:c>
      <x:c r="O5009" t="str">
        <x:v>Independent Retailer</x:v>
      </x:c>
      <x:c r="P5009" t="str">
        <x:v>SR-013</x:v>
      </x:c>
      <x:c r="Q5009" s="16" t="n">
        <x:v>36</x:v>
      </x:c>
      <x:c r="R5009" s="17" t="n">
        <x:v>39.93</x:v>
      </x:c>
      <x:c r="S5009" s="18" t="n">
        <x:v>0.1</x:v>
      </x:c>
      <x:c r="T5009" s="17" t="n">
        <x:v>1437.5</x:v>
      </x:c>
      <x:c r="U5009" s="17" t="n">
        <x:v>1293.75</x:v>
      </x:c>
      <x:c r="V5009" s="17" t="n">
        <x:v>624.39</x:v>
      </x:c>
      <x:c r="W5009" s="17" t="n">
        <x:v>669.36</x:v>
      </x:c>
      <x:c r="X5009" s="18" t="n">
        <x:v>0.5174</x:v>
      </x:c>
      <x:c r="Y5009" s="17" t="n">
        <x:v>1420.12</x:v>
      </x:c>
      <x:c r="Z5009" s="18" t="n">
        <x:v>0.911</x:v>
      </x:c>
      <x:c r="AA5009" s="18" t="n">
        <x:v>0.061</x:v>
      </x:c>
      <x:c r="AB5009" t="str">
        <x:v>Yes</x:v>
      </x:c>
      <x:c r="AC5009" t="str">
        <x:v>Luxury / Reserve</x:v>
      </x:c>
      <x:c r="AD5009" s="18" t="n">
        <x:v>0.5173797101449276</x:v>
      </x:c>
      <x:c r="AE5009" s="18" t="n">
        <x:v>0.9110145621496776</x:v>
      </x:c>
      <x:c r="AF5009" s="17" t="n">
        <x:v>-126.36999999999989</x:v>
      </x:c>
      <x:c r="AG5009" s="18" t="n">
        <x:v>-0.08898543785032244</x:v>
      </x:c>
      <x:c r="AH5009" t="str">
        <x:v>Below Target</x:v>
      </x:c>
    </x:row>
    <x:row r="5010">
      <x:c r="A5010" t="str">
        <x:v>TXN-005007</x:v>
      </x:c>
      <x:c r="B5010" s="14" t="d">
        <x:v>2023-07-01T00:00:00.000Z</x:v>
      </x:c>
      <x:c r="C5010" t="n">
        <x:v>2023</x:v>
      </x:c>
      <x:c r="D5010" t="str">
        <x:v>Q3</x:v>
      </x:c>
      <x:c r="E5010" t="n">
        <x:v>7</x:v>
      </x:c>
      <x:c r="F5010" t="str">
        <x:v>July</x:v>
      </x:c>
      <x:c r="G5010" s="15" t="d">
        <x:v>2023-07-01T00:00:00.000Z</x:v>
      </x:c>
      <x:c r="H5010" t="str">
        <x:v>2023-07</x:v>
      </x:c>
      <x:c r="I5010" t="str">
        <x:v>United Kingdom</x:v>
      </x:c>
      <x:c r="J5010" t="str">
        <x:v>Europe</x:v>
      </x:c>
      <x:c r="K5010" t="str">
        <x:v>GBP</x:v>
      </x:c>
      <x:c r="L5010" t="str">
        <x:v>Cîroc</x:v>
      </x:c>
      <x:c r="M5010" t="str">
        <x:v>Vodka</x:v>
      </x:c>
      <x:c r="N5010" t="str">
        <x:v>Wholesale</x:v>
      </x:c>
      <x:c r="O5010" t="str">
        <x:v>Hospitality Group</x:v>
      </x:c>
      <x:c r="P5010" t="str">
        <x:v>SR-002</x:v>
      </x:c>
      <x:c r="Q5010" s="16" t="n">
        <x:v>48</x:v>
      </x:c>
      <x:c r="R5010" s="17" t="n">
        <x:v>32.34</x:v>
      </x:c>
      <x:c r="S5010" s="18" t="n">
        <x:v>0</x:v>
      </x:c>
      <x:c r="T5010" s="17" t="n">
        <x:v>1552.47</x:v>
      </x:c>
      <x:c r="U5010" s="17" t="n">
        <x:v>1552.47</x:v>
      </x:c>
      <x:c r="V5010" s="17" t="n">
        <x:v>659.92</x:v>
      </x:c>
      <x:c r="W5010" s="17" t="n">
        <x:v>892.55</x:v>
      </x:c>
      <x:c r="X5010" s="18" t="n">
        <x:v>0.5749</x:v>
      </x:c>
      <x:c r="Y5010" s="17" t="n">
        <x:v>1611.94</x:v>
      </x:c>
      <x:c r="Z5010" s="18" t="n">
        <x:v>0.9631</x:v>
      </x:c>
      <x:c r="AA5010" s="18" t="n">
        <x:v>0.0211</x:v>
      </x:c>
      <x:c r="AB5010" t="str">
        <x:v>No</x:v>
      </x:c>
      <x:c r="AC5010" t="str">
        <x:v>Luxury / Reserve</x:v>
      </x:c>
      <x:c r="AD5010" s="18" t="n">
        <x:v>0.5749225427866561</x:v>
      </x:c>
      <x:c r="AE5010" s="18" t="n">
        <x:v>0.9631065672419569</x:v>
      </x:c>
      <x:c r="AF5010" s="17" t="n">
        <x:v>-59.47000000000003</x:v>
      </x:c>
      <x:c r="AG5010" s="18" t="n">
        <x:v>-0.03689343275804312</x:v>
      </x:c>
      <x:c r="AH5010" t="str">
        <x:v>Below Target</x:v>
      </x:c>
    </x:row>
    <x:row r="5011">
      <x:c r="A5011" t="str">
        <x:v>TXN-005008</x:v>
      </x:c>
      <x:c r="B5011" s="14" t="d">
        <x:v>2023-07-17T00:00:00.000Z</x:v>
      </x:c>
      <x:c r="C5011" t="n">
        <x:v>2023</x:v>
      </x:c>
      <x:c r="D5011" t="str">
        <x:v>Q3</x:v>
      </x:c>
      <x:c r="E5011" t="n">
        <x:v>7</x:v>
      </x:c>
      <x:c r="F5011" t="str">
        <x:v>July</x:v>
      </x:c>
      <x:c r="G5011" s="15" t="d">
        <x:v>2023-07-01T00:00:00.000Z</x:v>
      </x:c>
      <x:c r="H5011" t="str">
        <x:v>2023-07</x:v>
      </x:c>
      <x:c r="I5011" t="str">
        <x:v>Nigeria</x:v>
      </x:c>
      <x:c r="J5011" t="str">
        <x:v>Africa</x:v>
      </x:c>
      <x:c r="K5011" t="str">
        <x:v>NGN</x:v>
      </x:c>
      <x:c r="L5011" t="str">
        <x:v>Ketel One</x:v>
      </x:c>
      <x:c r="M5011" t="str">
        <x:v>Vodka</x:v>
      </x:c>
      <x:c r="N5011" t="str">
        <x:v>Off-Trade</x:v>
      </x:c>
      <x:c r="O5011" t="str">
        <x:v>Independent Retailer</x:v>
      </x:c>
      <x:c r="P5011" t="str">
        <x:v>SR-023</x:v>
      </x:c>
      <x:c r="Q5011" s="16" t="n">
        <x:v>21</x:v>
      </x:c>
      <x:c r="R5011" s="17" t="n">
        <x:v>27.19</x:v>
      </x:c>
      <x:c r="S5011" s="18" t="n">
        <x:v>0</x:v>
      </x:c>
      <x:c r="T5011" s="17" t="n">
        <x:v>571.04</x:v>
      </x:c>
      <x:c r="U5011" s="17" t="n">
        <x:v>571.04</x:v>
      </x:c>
      <x:c r="V5011" s="17" t="n">
        <x:v>262.8</x:v>
      </x:c>
      <x:c r="W5011" s="17" t="n">
        <x:v>308.24</x:v>
      </x:c>
      <x:c r="X5011" s="18" t="n">
        <x:v>0.5398</x:v>
      </x:c>
      <x:c r="Y5011" s="17" t="n">
        <x:v>651.32</x:v>
      </x:c>
      <x:c r="Z5011" s="18" t="n">
        <x:v>0.8767</x:v>
      </x:c>
      <x:c r="AA5011" s="18" t="n">
        <x:v>-0.0425</x:v>
      </x:c>
      <x:c r="AB5011" t="str">
        <x:v>No</x:v>
      </x:c>
      <x:c r="AC5011" t="str">
        <x:v>Premium Core</x:v>
      </x:c>
      <x:c r="AD5011" s="18" t="n">
        <x:v>0.5397870551975343</x:v>
      </x:c>
      <x:c r="AE5011" s="18" t="n">
        <x:v>0.8767426149972363</x:v>
      </x:c>
      <x:c r="AF5011" s="17" t="n">
        <x:v>-80.28000000000009</x:v>
      </x:c>
      <x:c r="AG5011" s="18" t="n">
        <x:v>-0.12325738500276374</x:v>
      </x:c>
      <x:c r="AH5011" t="str">
        <x:v>Below Target</x:v>
      </x:c>
    </x:row>
    <x:row r="5012">
      <x:c r="A5012" t="str">
        <x:v>TXN-005009</x:v>
      </x:c>
      <x:c r="B5012" s="14" t="d">
        <x:v>2024-08-26T00:00:00.000Z</x:v>
      </x:c>
      <x:c r="C5012" t="n">
        <x:v>2024</x:v>
      </x:c>
      <x:c r="D5012" t="str">
        <x:v>Q3</x:v>
      </x:c>
      <x:c r="E5012" t="n">
        <x:v>8</x:v>
      </x:c>
      <x:c r="F5012" t="str">
        <x:v>August</x:v>
      </x:c>
      <x:c r="G5012" s="15" t="d">
        <x:v>2024-08-01T00:00:00.000Z</x:v>
      </x:c>
      <x:c r="H5012" t="str">
        <x:v>2024-08</x:v>
      </x:c>
      <x:c r="I5012" t="str">
        <x:v>Kenya</x:v>
      </x:c>
      <x:c r="J5012" t="str">
        <x:v>Africa</x:v>
      </x:c>
      <x:c r="K5012" t="str">
        <x:v>KES</x:v>
      </x:c>
      <x:c r="L5012" t="str">
        <x:v>Smirnoff</x:v>
      </x:c>
      <x:c r="M5012" t="str">
        <x:v>Vodka</x:v>
      </x:c>
      <x:c r="N5012" t="str">
        <x:v>On-Trade</x:v>
      </x:c>
      <x:c r="O5012" t="str">
        <x:v>Hospitality Group</x:v>
      </x:c>
      <x:c r="P5012" t="str">
        <x:v>SR-005</x:v>
      </x:c>
      <x:c r="Q5012" s="16" t="n">
        <x:v>36</x:v>
      </x:c>
      <x:c r="R5012" s="17" t="n">
        <x:v>23.15</x:v>
      </x:c>
      <x:c r="S5012" s="18" t="n">
        <x:v>0</x:v>
      </x:c>
      <x:c r="T5012" s="17" t="n">
        <x:v>833.44</x:v>
      </x:c>
      <x:c r="U5012" s="17" t="n">
        <x:v>833.44</x:v>
      </x:c>
      <x:c r="V5012" s="17" t="n">
        <x:v>395.48</x:v>
      </x:c>
      <x:c r="W5012" s="17" t="n">
        <x:v>437.96</x:v>
      </x:c>
      <x:c r="X5012" s="18" t="n">
        <x:v>0.5255</x:v>
      </x:c>
      <x:c r="Y5012" s="17" t="n">
        <x:v>902.25</x:v>
      </x:c>
      <x:c r="Z5012" s="18" t="n">
        <x:v>0.9237</x:v>
      </x:c>
      <x:c r="AA5012" s="18" t="n">
        <x:v>0.0526</x:v>
      </x:c>
      <x:c r="AB5012" t="str">
        <x:v>No</x:v>
      </x:c>
      <x:c r="AC5012" t="str">
        <x:v>Core</x:v>
      </x:c>
      <x:c r="AD5012" s="18" t="n">
        <x:v>0.5254847379535419</x:v>
      </x:c>
      <x:c r="AE5012" s="18" t="n">
        <x:v>0.9237351066777502</x:v>
      </x:c>
      <x:c r="AF5012" s="17" t="n">
        <x:v>-68.80999999999995</x:v>
      </x:c>
      <x:c r="AG5012" s="18" t="n">
        <x:v>-0.07626489332224987</x:v>
      </x:c>
      <x:c r="AH5012" t="str">
        <x:v>Below Target</x:v>
      </x:c>
    </x:row>
    <x:row r="5013">
      <x:c r="A5013" t="str">
        <x:v>TXN-005010</x:v>
      </x:c>
      <x:c r="B5013" s="14" t="d">
        <x:v>2023-11-30T00:00:00.000Z</x:v>
      </x:c>
      <x:c r="C5013" t="n">
        <x:v>2023</x:v>
      </x:c>
      <x:c r="D5013" t="str">
        <x:v>Q4</x:v>
      </x:c>
      <x:c r="E5013" t="n">
        <x:v>11</x:v>
      </x:c>
      <x:c r="F5013" t="str">
        <x:v>November</x:v>
      </x:c>
      <x:c r="G5013" s="15" t="d">
        <x:v>2023-11-01T00:00:00.000Z</x:v>
      </x:c>
      <x:c r="H5013" t="str">
        <x:v>2023-11</x:v>
      </x:c>
      <x:c r="I5013" t="str">
        <x:v>United States</x:v>
      </x:c>
      <x:c r="J5013" t="str">
        <x:v>North America</x:v>
      </x:c>
      <x:c r="K5013" t="str">
        <x:v>USD</x:v>
      </x:c>
      <x:c r="L5013" t="str">
        <x:v>Captain Morgan</x:v>
      </x:c>
      <x:c r="M5013" t="str">
        <x:v>Rum</x:v>
      </x:c>
      <x:c r="N5013" t="str">
        <x:v>Off-Trade</x:v>
      </x:c>
      <x:c r="O5013" t="str">
        <x:v>Key Account</x:v>
      </x:c>
      <x:c r="P5013" t="str">
        <x:v>SR-054</x:v>
      </x:c>
      <x:c r="Q5013" s="16" t="n">
        <x:v>158</x:v>
      </x:c>
      <x:c r="R5013" s="17" t="n">
        <x:v>20.04</x:v>
      </x:c>
      <x:c r="S5013" s="18" t="n">
        <x:v>0.12</x:v>
      </x:c>
      <x:c r="T5013" s="17" t="n">
        <x:v>3166.14</x:v>
      </x:c>
      <x:c r="U5013" s="17" t="n">
        <x:v>2786.2</x:v>
      </x:c>
      <x:c r="V5013" s="17" t="n">
        <x:v>1507.31</x:v>
      </x:c>
      <x:c r="W5013" s="17" t="n">
        <x:v>1278.89</x:v>
      </x:c>
      <x:c r="X5013" s="18" t="n">
        <x:v>0.459</x:v>
      </x:c>
      <x:c r="Y5013" s="17" t="n">
        <x:v>3118.54</x:v>
      </x:c>
      <x:c r="Z5013" s="18" t="n">
        <x:v>0.8934</x:v>
      </x:c>
      <x:c r="AA5013" s="18" t="n">
        <x:v>0.0404</x:v>
      </x:c>
      <x:c r="AB5013" t="str">
        <x:v>Yes</x:v>
      </x:c>
      <x:c r="AC5013" t="str">
        <x:v>Core</x:v>
      </x:c>
      <x:c r="AD5013" s="18" t="n">
        <x:v>0.4590086856650636</x:v>
      </x:c>
      <x:c r="AE5013" s="18" t="n">
        <x:v>0.8934309003572184</x:v>
      </x:c>
      <x:c r="AF5013" s="17" t="n">
        <x:v>-332.34000000000015</x:v>
      </x:c>
      <x:c r="AG5013" s="18" t="n">
        <x:v>-0.1065690996427816</x:v>
      </x:c>
      <x:c r="AH5013" t="str">
        <x:v>Below Target</x:v>
      </x:c>
    </x:row>
    <x:row r="5014">
      <x:c r="A5014" t="str">
        <x:v>TXN-005011</x:v>
      </x:c>
      <x:c r="B5014" s="14" t="d">
        <x:v>2025-09-25T00:00:00.000Z</x:v>
      </x:c>
      <x:c r="C5014" t="n">
        <x:v>2025</x:v>
      </x:c>
      <x:c r="D5014" t="str">
        <x:v>Q3</x:v>
      </x:c>
      <x:c r="E5014" t="n">
        <x:v>9</x:v>
      </x:c>
      <x:c r="F5014" t="str">
        <x:v>September</x:v>
      </x:c>
      <x:c r="G5014" s="15" t="d">
        <x:v>2025-09-01T00:00:00.000Z</x:v>
      </x:c>
      <x:c r="H5014" t="str">
        <x:v>2025-09</x:v>
      </x:c>
      <x:c r="I5014" t="str">
        <x:v>United States</x:v>
      </x:c>
      <x:c r="J5014" t="str">
        <x:v>North America</x:v>
      </x:c>
      <x:c r="K5014" t="str">
        <x:v>USD</x:v>
      </x:c>
      <x:c r="L5014" t="str">
        <x:v>J&amp;B</x:v>
      </x:c>
      <x:c r="M5014" t="str">
        <x:v>Scotch Whisky</x:v>
      </x:c>
      <x:c r="N5014" t="str">
        <x:v>On-Trade</x:v>
      </x:c>
      <x:c r="O5014" t="str">
        <x:v>E-commerce Partner</x:v>
      </x:c>
      <x:c r="P5014" t="str">
        <x:v>SR-029</x:v>
      </x:c>
      <x:c r="Q5014" s="16" t="n">
        <x:v>65</x:v>
      </x:c>
      <x:c r="R5014" s="17" t="n">
        <x:v>25.87</x:v>
      </x:c>
      <x:c r="S5014" s="18" t="n">
        <x:v>0.03</x:v>
      </x:c>
      <x:c r="T5014" s="17" t="n">
        <x:v>1681.76</x:v>
      </x:c>
      <x:c r="U5014" s="17" t="n">
        <x:v>1631.31</x:v>
      </x:c>
      <x:c r="V5014" s="17" t="n">
        <x:v>819.94</x:v>
      </x:c>
      <x:c r="W5014" s="17" t="n">
        <x:v>811.37</x:v>
      </x:c>
      <x:c r="X5014" s="18" t="n">
        <x:v>0.4974</x:v>
      </x:c>
      <x:c r="Y5014" s="17" t="n">
        <x:v>1520.3</x:v>
      </x:c>
      <x:c r="Z5014" s="18" t="n">
        <x:v>1.073</x:v>
      </x:c>
      <x:c r="AA5014" s="18" t="n">
        <x:v>-0.0289</x:v>
      </x:c>
      <x:c r="AB5014" t="str">
        <x:v>No</x:v>
      </x:c>
      <x:c r="AC5014" t="str">
        <x:v>Core</x:v>
      </x:c>
      <x:c r="AD5014" s="18" t="n">
        <x:v>0.4973732766917386</x:v>
      </x:c>
      <x:c r="AE5014" s="18" t="n">
        <x:v>1.0730184831941065</x:v>
      </x:c>
      <x:c r="AF5014" s="17" t="n">
        <x:v>111.00999999999999</x:v>
      </x:c>
      <x:c r="AG5014" s="18" t="n">
        <x:v>0.07301848319410642</x:v>
      </x:c>
      <x:c r="AH5014" t="str">
        <x:v>Above Target</x:v>
      </x:c>
    </x:row>
    <x:row r="5015">
      <x:c r="A5015" t="str">
        <x:v>TXN-005012</x:v>
      </x:c>
      <x:c r="B5015" s="14" t="d">
        <x:v>2025-09-29T00:00:00.000Z</x:v>
      </x:c>
      <x:c r="C5015" t="n">
        <x:v>2025</x:v>
      </x:c>
      <x:c r="D5015" t="str">
        <x:v>Q3</x:v>
      </x:c>
      <x:c r="E5015" t="n">
        <x:v>9</x:v>
      </x:c>
      <x:c r="F5015" t="str">
        <x:v>September</x:v>
      </x:c>
      <x:c r="G5015" s="15" t="d">
        <x:v>2025-09-01T00:00:00.000Z</x:v>
      </x:c>
      <x:c r="H5015" t="str">
        <x:v>2025-09</x:v>
      </x:c>
      <x:c r="I5015" t="str">
        <x:v>Nigeria</x:v>
      </x:c>
      <x:c r="J5015" t="str">
        <x:v>Africa</x:v>
      </x:c>
      <x:c r="K5015" t="str">
        <x:v>NGN</x:v>
      </x:c>
      <x:c r="L5015" t="str">
        <x:v>Crown Royal</x:v>
      </x:c>
      <x:c r="M5015" t="str">
        <x:v>Canadian Whisky</x:v>
      </x:c>
      <x:c r="N5015" t="str">
        <x:v>Duty Free / Travel Retail</x:v>
      </x:c>
      <x:c r="O5015" t="str">
        <x:v>Distributor</x:v>
      </x:c>
      <x:c r="P5015" t="str">
        <x:v>SR-058</x:v>
      </x:c>
      <x:c r="Q5015" s="16" t="n">
        <x:v>28</x:v>
      </x:c>
      <x:c r="R5015" s="17" t="n">
        <x:v>34.64</x:v>
      </x:c>
      <x:c r="S5015" s="18" t="n">
        <x:v>0.02</x:v>
      </x:c>
      <x:c r="T5015" s="17" t="n">
        <x:v>970</x:v>
      </x:c>
      <x:c r="U5015" s="17" t="n">
        <x:v>950.6</x:v>
      </x:c>
      <x:c r="V5015" s="17" t="n">
        <x:v>391.91</x:v>
      </x:c>
      <x:c r="W5015" s="17" t="n">
        <x:v>558.69</x:v>
      </x:c>
      <x:c r="X5015" s="18" t="n">
        <x:v>0.5877</x:v>
      </x:c>
      <x:c r="Y5015" s="17" t="n">
        <x:v>1064.22</x:v>
      </x:c>
      <x:c r="Z5015" s="18" t="n">
        <x:v>0.8932</x:v>
      </x:c>
      <x:c r="AA5015" s="18" t="n">
        <x:v>0.0992</x:v>
      </x:c>
      <x:c r="AB5015" t="str">
        <x:v>No</x:v>
      </x:c>
      <x:c r="AC5015" t="str">
        <x:v>Premium Core</x:v>
      </x:c>
      <x:c r="AD5015" s="18" t="n">
        <x:v>0.5877235430254576</x:v>
      </x:c>
      <x:c r="AE5015" s="18" t="n">
        <x:v>0.8932363609028209</x:v>
      </x:c>
      <x:c r="AF5015" s="17" t="n">
        <x:v>-113.62</x:v>
      </x:c>
      <x:c r="AG5015" s="18" t="n">
        <x:v>-0.10676363909717916</x:v>
      </x:c>
      <x:c r="AH5015" t="str">
        <x:v>Below Target</x:v>
      </x:c>
    </x:row>
    <x:row r="5016">
      <x:c r="A5016" t="str">
        <x:v>TXN-005013</x:v>
      </x:c>
      <x:c r="B5016" s="14" t="d">
        <x:v>2024-11-18T00:00:00.000Z</x:v>
      </x:c>
      <x:c r="C5016" t="n">
        <x:v>2024</x:v>
      </x:c>
      <x:c r="D5016" t="str">
        <x:v>Q4</x:v>
      </x:c>
      <x:c r="E5016" t="n">
        <x:v>11</x:v>
      </x:c>
      <x:c r="F5016" t="str">
        <x:v>November</x:v>
      </x:c>
      <x:c r="G5016" s="15" t="d">
        <x:v>2024-11-01T00:00:00.000Z</x:v>
      </x:c>
      <x:c r="H5016" t="str">
        <x:v>2024-11</x:v>
      </x:c>
      <x:c r="I5016" t="str">
        <x:v>Japan</x:v>
      </x:c>
      <x:c r="J5016" t="str">
        <x:v>Asia Pacific</x:v>
      </x:c>
      <x:c r="K5016" t="str">
        <x:v>JPY</x:v>
      </x:c>
      <x:c r="L5016" t="str">
        <x:v>Ketel One</x:v>
      </x:c>
      <x:c r="M5016" t="str">
        <x:v>Vodka</x:v>
      </x:c>
      <x:c r="N5016" t="str">
        <x:v>Off-Trade</x:v>
      </x:c>
      <x:c r="O5016" t="str">
        <x:v>Distributor</x:v>
      </x:c>
      <x:c r="P5016" t="str">
        <x:v>SR-024</x:v>
      </x:c>
      <x:c r="Q5016" s="16" t="n">
        <x:v>15</x:v>
      </x:c>
      <x:c r="R5016" s="17" t="n">
        <x:v>31.09</x:v>
      </x:c>
      <x:c r="S5016" s="18" t="n">
        <x:v>0.03</x:v>
      </x:c>
      <x:c r="T5016" s="17" t="n">
        <x:v>466.28</x:v>
      </x:c>
      <x:c r="U5016" s="17" t="n">
        <x:v>452.29</x:v>
      </x:c>
      <x:c r="V5016" s="17" t="n">
        <x:v>192.47</x:v>
      </x:c>
      <x:c r="W5016" s="17" t="n">
        <x:v>259.82</x:v>
      </x:c>
      <x:c r="X5016" s="18" t="n">
        <x:v>0.5744</x:v>
      </x:c>
      <x:c r="Y5016" s="17" t="n">
        <x:v>520.02</x:v>
      </x:c>
      <x:c r="Z5016" s="18" t="n">
        <x:v>0.8698</x:v>
      </x:c>
      <x:c r="AA5016" s="18" t="n">
        <x:v>0.0635</x:v>
      </x:c>
      <x:c r="AB5016" t="str">
        <x:v>No</x:v>
      </x:c>
      <x:c r="AC5016" t="str">
        <x:v>Premium Core</x:v>
      </x:c>
      <x:c r="AD5016" s="18" t="n">
        <x:v>0.5744544429458975</x:v>
      </x:c>
      <x:c r="AE5016" s="18" t="n">
        <x:v>0.8697550094227146</x:v>
      </x:c>
      <x:c r="AF5016" s="17" t="n">
        <x:v>-67.72999999999996</x:v>
      </x:c>
      <x:c r="AG5016" s="18" t="n">
        <x:v>-0.13024499057728542</x:v>
      </x:c>
      <x:c r="AH5016" t="str">
        <x:v>Below Target</x:v>
      </x:c>
    </x:row>
    <x:row r="5017">
      <x:c r="A5017" t="str">
        <x:v>TXN-005014</x:v>
      </x:c>
      <x:c r="B5017" s="14" t="d">
        <x:v>2024-12-21T00:00:00.000Z</x:v>
      </x:c>
      <x:c r="C5017" t="n">
        <x:v>2024</x:v>
      </x:c>
      <x:c r="D5017" t="str">
        <x:v>Q4</x:v>
      </x:c>
      <x:c r="E5017" t="n">
        <x:v>12</x:v>
      </x:c>
      <x:c r="F5017" t="str">
        <x:v>December</x:v>
      </x:c>
      <x:c r="G5017" s="15" t="d">
        <x:v>2024-12-01T00:00:00.000Z</x:v>
      </x:c>
      <x:c r="H5017" t="str">
        <x:v>2024-12</x:v>
      </x:c>
      <x:c r="I5017" t="str">
        <x:v>United States</x:v>
      </x:c>
      <x:c r="J5017" t="str">
        <x:v>North America</x:v>
      </x:c>
      <x:c r="K5017" t="str">
        <x:v>USD</x:v>
      </x:c>
      <x:c r="L5017" t="str">
        <x:v>Don Julio</x:v>
      </x:c>
      <x:c r="M5017" t="str">
        <x:v>Tequila</x:v>
      </x:c>
      <x:c r="N5017" t="str">
        <x:v>Off-Trade</x:v>
      </x:c>
      <x:c r="O5017" t="str">
        <x:v>Independent Retailer</x:v>
      </x:c>
      <x:c r="P5017" t="str">
        <x:v>SR-037</x:v>
      </x:c>
      <x:c r="Q5017" s="16" t="n">
        <x:v>64</x:v>
      </x:c>
      <x:c r="R5017" s="17" t="n">
        <x:v>44.61</x:v>
      </x:c>
      <x:c r="S5017" s="18" t="n">
        <x:v>0.12</x:v>
      </x:c>
      <x:c r="T5017" s="17" t="n">
        <x:v>2855.15</x:v>
      </x:c>
      <x:c r="U5017" s="17" t="n">
        <x:v>2512.53</x:v>
      </x:c>
      <x:c r="V5017" s="17" t="n">
        <x:v>1020.62</x:v>
      </x:c>
      <x:c r="W5017" s="17" t="n">
        <x:v>1491.91</x:v>
      </x:c>
      <x:c r="X5017" s="18" t="n">
        <x:v>0.5938</x:v>
      </x:c>
      <x:c r="Y5017" s="17" t="n">
        <x:v>2460.26</x:v>
      </x:c>
      <x:c r="Z5017" s="18" t="n">
        <x:v>1.0212</x:v>
      </x:c>
      <x:c r="AA5017" s="18" t="n">
        <x:v>0.0654</x:v>
      </x:c>
      <x:c r="AB5017" t="str">
        <x:v>Yes</x:v>
      </x:c>
      <x:c r="AC5017" t="str">
        <x:v>Luxury / Reserve</x:v>
      </x:c>
      <x:c r="AD5017" s="18" t="n">
        <x:v>0.5937879348704294</x:v>
      </x:c>
      <x:c r="AE5017" s="18" t="n">
        <x:v>1.021245721996862</x:v>
      </x:c>
      <x:c r="AF5017" s="17" t="n">
        <x:v>52.26999999999998</x:v>
      </x:c>
      <x:c r="AG5017" s="18" t="n">
        <x:v>0.021245721996862112</x:v>
      </x:c>
      <x:c r="AH5017" t="str">
        <x:v>Above Target</x:v>
      </x:c>
    </x:row>
    <x:row r="5018">
      <x:c r="A5018" t="str">
        <x:v>TXN-005015</x:v>
      </x:c>
      <x:c r="B5018" s="14" t="d">
        <x:v>2023-06-21T00:00:00.000Z</x:v>
      </x:c>
      <x:c r="C5018" t="n">
        <x:v>2023</x:v>
      </x:c>
      <x:c r="D5018" t="str">
        <x:v>Q2</x:v>
      </x:c>
      <x:c r="E5018" t="n">
        <x:v>6</x:v>
      </x:c>
      <x:c r="F5018" t="str">
        <x:v>June</x:v>
      </x:c>
      <x:c r="G5018" s="15" t="d">
        <x:v>2023-06-01T00:00:00.000Z</x:v>
      </x:c>
      <x:c r="H5018" t="str">
        <x:v>2023-06</x:v>
      </x:c>
      <x:c r="I5018" t="str">
        <x:v>Germany</x:v>
      </x:c>
      <x:c r="J5018" t="str">
        <x:v>Europe</x:v>
      </x:c>
      <x:c r="K5018" t="str">
        <x:v>EUR</x:v>
      </x:c>
      <x:c r="L5018" t="str">
        <x:v>Johnnie Walker</x:v>
      </x:c>
      <x:c r="M5018" t="str">
        <x:v>Scotch Whisky</x:v>
      </x:c>
      <x:c r="N5018" t="str">
        <x:v>Off-Trade</x:v>
      </x:c>
      <x:c r="O5018" t="str">
        <x:v>Distributor</x:v>
      </x:c>
      <x:c r="P5018" t="str">
        <x:v>SR-041</x:v>
      </x:c>
      <x:c r="Q5018" s="16" t="n">
        <x:v>30</x:v>
      </x:c>
      <x:c r="R5018" s="17" t="n">
        <x:v>33</x:v>
      </x:c>
      <x:c r="S5018" s="18" t="n">
        <x:v>0</x:v>
      </x:c>
      <x:c r="T5018" s="17" t="n">
        <x:v>990.09</x:v>
      </x:c>
      <x:c r="U5018" s="17" t="n">
        <x:v>990.09</x:v>
      </x:c>
      <x:c r="V5018" s="17" t="n">
        <x:v>452.88</x:v>
      </x:c>
      <x:c r="W5018" s="17" t="n">
        <x:v>537.22</x:v>
      </x:c>
      <x:c r="X5018" s="18" t="n">
        <x:v>0.5426</x:v>
      </x:c>
      <x:c r="Y5018" s="17" t="n">
        <x:v>963.12</x:v>
      </x:c>
      <x:c r="Z5018" s="18" t="n">
        <x:v>1.028</x:v>
      </x:c>
      <x:c r="AA5018" s="18" t="n">
        <x:v>-0.01</x:v>
      </x:c>
      <x:c r="AB5018" t="str">
        <x:v>No</x:v>
      </x:c>
      <x:c r="AC5018" t="str">
        <x:v>Luxury / Reserve</x:v>
      </x:c>
      <x:c r="AD5018" s="18" t="n">
        <x:v>0.5425971376339525</x:v>
      </x:c>
      <x:c r="AE5018" s="18" t="n">
        <x:v>1.0280027410914527</x:v>
      </x:c>
      <x:c r="AF5018" s="17" t="n">
        <x:v>26.970000000000027</x:v>
      </x:c>
      <x:c r="AG5018" s="18" t="n">
        <x:v>0.028002741091452808</x:v>
      </x:c>
      <x:c r="AH5018" t="str">
        <x:v>Above Target</x:v>
      </x:c>
    </x:row>
    <x:row r="5019">
      <x:c r="A5019" t="str">
        <x:v>TXN-005016</x:v>
      </x:c>
      <x:c r="B5019" s="14" t="d">
        <x:v>2023-12-31T00:00:00.000Z</x:v>
      </x:c>
      <x:c r="C5019" t="n">
        <x:v>2023</x:v>
      </x:c>
      <x:c r="D5019" t="str">
        <x:v>Q4</x:v>
      </x:c>
      <x:c r="E5019" t="n">
        <x:v>12</x:v>
      </x:c>
      <x:c r="F5019" t="str">
        <x:v>December</x:v>
      </x:c>
      <x:c r="G5019" s="15" t="d">
        <x:v>2023-12-01T00:00:00.000Z</x:v>
      </x:c>
      <x:c r="H5019" t="str">
        <x:v>2023-12</x:v>
      </x:c>
      <x:c r="I5019" t="str">
        <x:v>Mexico</x:v>
      </x:c>
      <x:c r="J5019" t="str">
        <x:v>Latin America &amp; Caribbean</x:v>
      </x:c>
      <x:c r="K5019" t="str">
        <x:v>MXN</x:v>
      </x:c>
      <x:c r="L5019" t="str">
        <x:v>Guinness</x:v>
      </x:c>
      <x:c r="M5019" t="str">
        <x:v>Beer / Stout</x:v>
      </x:c>
      <x:c r="N5019" t="str">
        <x:v>Wholesale</x:v>
      </x:c>
      <x:c r="O5019" t="str">
        <x:v>Hospitality Group</x:v>
      </x:c>
      <x:c r="P5019" t="str">
        <x:v>SR-029</x:v>
      </x:c>
      <x:c r="Q5019" s="16" t="n">
        <x:v>42</x:v>
      </x:c>
      <x:c r="R5019" s="17" t="n">
        <x:v>6.56</x:v>
      </x:c>
      <x:c r="S5019" s="18" t="n">
        <x:v>0.02</x:v>
      </x:c>
      <x:c r="T5019" s="17" t="n">
        <x:v>275.62</x:v>
      </x:c>
      <x:c r="U5019" s="17" t="n">
        <x:v>270.11</x:v>
      </x:c>
      <x:c r="V5019" s="17" t="n">
        <x:v>139.88</x:v>
      </x:c>
      <x:c r="W5019" s="17" t="n">
        <x:v>130.24</x:v>
      </x:c>
      <x:c r="X5019" s="18" t="n">
        <x:v>0.4822</x:v>
      </x:c>
      <x:c r="Y5019" s="17" t="n">
        <x:v>271.57</x:v>
      </x:c>
      <x:c r="Z5019" s="18" t="n">
        <x:v>0.9946</x:v>
      </x:c>
      <x:c r="AA5019" s="18" t="n">
        <x:v>-0.0079</x:v>
      </x:c>
      <x:c r="AB5019" t="str">
        <x:v>No</x:v>
      </x:c>
      <x:c r="AC5019" t="str">
        <x:v>Core</x:v>
      </x:c>
      <x:c r="AD5019" s="18" t="n">
        <x:v>0.48217392913998003</x:v>
      </x:c>
      <x:c r="AE5019" s="18" t="n">
        <x:v>0.9946238538866591</x:v>
      </x:c>
      <x:c r="AF5019" s="17" t="n">
        <x:v>-1.4599999999999795</x:v>
      </x:c>
      <x:c r="AG5019" s="18" t="n">
        <x:v>-0.005376146113340868</x:v>
      </x:c>
      <x:c r="AH5019" t="str">
        <x:v>Below Target</x:v>
      </x:c>
    </x:row>
    <x:row r="5020">
      <x:c r="A5020" t="str">
        <x:v>TXN-005017</x:v>
      </x:c>
      <x:c r="B5020" s="14" t="d">
        <x:v>2023-03-08T00:00:00.000Z</x:v>
      </x:c>
      <x:c r="C5020" t="n">
        <x:v>2023</x:v>
      </x:c>
      <x:c r="D5020" t="str">
        <x:v>Q1</x:v>
      </x:c>
      <x:c r="E5020" t="n">
        <x:v>3</x:v>
      </x:c>
      <x:c r="F5020" t="str">
        <x:v>March</x:v>
      </x:c>
      <x:c r="G5020" s="15" t="d">
        <x:v>2023-03-01T00:00:00.000Z</x:v>
      </x:c>
      <x:c r="H5020" t="str">
        <x:v>2023-03</x:v>
      </x:c>
      <x:c r="I5020" t="str">
        <x:v>Australia</x:v>
      </x:c>
      <x:c r="J5020" t="str">
        <x:v>Asia Pacific</x:v>
      </x:c>
      <x:c r="K5020" t="str">
        <x:v>AUD</x:v>
      </x:c>
      <x:c r="L5020" t="str">
        <x:v>J&amp;B</x:v>
      </x:c>
      <x:c r="M5020" t="str">
        <x:v>Scotch Whisky</x:v>
      </x:c>
      <x:c r="N5020" t="str">
        <x:v>On-Trade</x:v>
      </x:c>
      <x:c r="O5020" t="str">
        <x:v>Distributor</x:v>
      </x:c>
      <x:c r="P5020" t="str">
        <x:v>SR-028</x:v>
      </x:c>
      <x:c r="Q5020" s="16" t="n">
        <x:v>23</x:v>
      </x:c>
      <x:c r="R5020" s="17" t="n">
        <x:v>26.93</x:v>
      </x:c>
      <x:c r="S5020" s="18" t="n">
        <x:v>0</x:v>
      </x:c>
      <x:c r="T5020" s="17" t="n">
        <x:v>619.41</x:v>
      </x:c>
      <x:c r="U5020" s="17" t="n">
        <x:v>619.41</x:v>
      </x:c>
      <x:c r="V5020" s="17" t="n">
        <x:v>317.19</x:v>
      </x:c>
      <x:c r="W5020" s="17" t="n">
        <x:v>302.22</x:v>
      </x:c>
      <x:c r="X5020" s="18" t="n">
        <x:v>0.4879</x:v>
      </x:c>
      <x:c r="Y5020" s="17" t="n">
        <x:v>580.91</x:v>
      </x:c>
      <x:c r="Z5020" s="18" t="n">
        <x:v>1.0663</x:v>
      </x:c>
      <x:c r="AA5020" s="18" t="n">
        <x:v>0.0267</x:v>
      </x:c>
      <x:c r="AB5020" t="str">
        <x:v>No</x:v>
      </x:c>
      <x:c r="AC5020" t="str">
        <x:v>Core</x:v>
      </x:c>
      <x:c r="AD5020" s="18" t="n">
        <x:v>0.4879159199883761</x:v>
      </x:c>
      <x:c r="AE5020" s="18" t="n">
        <x:v>1.0662753266426812</x:v>
      </x:c>
      <x:c r="AF5020" s="17" t="n">
        <x:v>38.5</x:v>
      </x:c>
      <x:c r="AG5020" s="18" t="n">
        <x:v>0.06627532664268132</x:v>
      </x:c>
      <x:c r="AH5020" t="str">
        <x:v>Above Target</x:v>
      </x:c>
    </x:row>
    <x:row r="5021">
      <x:c r="A5021" t="str">
        <x:v>TXN-005018</x:v>
      </x:c>
      <x:c r="B5021" s="14" t="d">
        <x:v>2023-07-22T00:00:00.000Z</x:v>
      </x:c>
      <x:c r="C5021" t="n">
        <x:v>2023</x:v>
      </x:c>
      <x:c r="D5021" t="str">
        <x:v>Q3</x:v>
      </x:c>
      <x:c r="E5021" t="n">
        <x:v>7</x:v>
      </x:c>
      <x:c r="F5021" t="str">
        <x:v>July</x:v>
      </x:c>
      <x:c r="G5021" s="15" t="d">
        <x:v>2023-07-01T00:00:00.000Z</x:v>
      </x:c>
      <x:c r="H5021" t="str">
        <x:v>2023-07</x:v>
      </x:c>
      <x:c r="I5021" t="str">
        <x:v>United States</x:v>
      </x:c>
      <x:c r="J5021" t="str">
        <x:v>North America</x:v>
      </x:c>
      <x:c r="K5021" t="str">
        <x:v>USD</x:v>
      </x:c>
      <x:c r="L5021" t="str">
        <x:v>Guinness</x:v>
      </x:c>
      <x:c r="M5021" t="str">
        <x:v>Beer / Stout</x:v>
      </x:c>
      <x:c r="N5021" t="str">
        <x:v>On-Trade</x:v>
      </x:c>
      <x:c r="O5021" t="str">
        <x:v>Key Account</x:v>
      </x:c>
      <x:c r="P5021" t="str">
        <x:v>SR-006</x:v>
      </x:c>
      <x:c r="Q5021" s="16" t="n">
        <x:v>127</x:v>
      </x:c>
      <x:c r="R5021" s="17" t="n">
        <x:v>8.04</x:v>
      </x:c>
      <x:c r="S5021" s="18" t="n">
        <x:v>0</x:v>
      </x:c>
      <x:c r="T5021" s="17" t="n">
        <x:v>1020.66</x:v>
      </x:c>
      <x:c r="U5021" s="17" t="n">
        <x:v>1020.66</x:v>
      </x:c>
      <x:c r="V5021" s="17" t="n">
        <x:v>557.89</x:v>
      </x:c>
      <x:c r="W5021" s="17" t="n">
        <x:v>462.78</x:v>
      </x:c>
      <x:c r="X5021" s="18" t="n">
        <x:v>0.4534</x:v>
      </x:c>
      <x:c r="Y5021" s="17" t="n">
        <x:v>1005.73</x:v>
      </x:c>
      <x:c r="Z5021" s="18" t="n">
        <x:v>1.0148</x:v>
      </x:c>
      <x:c r="AA5021" s="18" t="n">
        <x:v>-0.0092</x:v>
      </x:c>
      <x:c r="AB5021" t="str">
        <x:v>No</x:v>
      </x:c>
      <x:c r="AC5021" t="str">
        <x:v>Core</x:v>
      </x:c>
      <x:c r="AD5021" s="18" t="n">
        <x:v>0.45341249779554404</x:v>
      </x:c>
      <x:c r="AE5021" s="18" t="n">
        <x:v>1.0148449385023812</x:v>
      </x:c>
      <x:c r="AF5021" s="17" t="n">
        <x:v>14.92999999999995</x:v>
      </x:c>
      <x:c r="AG5021" s="18" t="n">
        <x:v>0.014844938502381305</x:v>
      </x:c>
      <x:c r="AH5021" t="str">
        <x:v>Above Target</x:v>
      </x:c>
    </x:row>
    <x:row r="5022">
      <x:c r="A5022" t="str">
        <x:v>TXN-005019</x:v>
      </x:c>
      <x:c r="B5022" s="14" t="d">
        <x:v>2024-03-20T00:00:00.000Z</x:v>
      </x:c>
      <x:c r="C5022" t="n">
        <x:v>2024</x:v>
      </x:c>
      <x:c r="D5022" t="str">
        <x:v>Q1</x:v>
      </x:c>
      <x:c r="E5022" t="n">
        <x:v>3</x:v>
      </x:c>
      <x:c r="F5022" t="str">
        <x:v>March</x:v>
      </x:c>
      <x:c r="G5022" s="15" t="d">
        <x:v>2024-03-01T00:00:00.000Z</x:v>
      </x:c>
      <x:c r="H5022" t="str">
        <x:v>2024-03</x:v>
      </x:c>
      <x:c r="I5022" t="str">
        <x:v>Ireland</x:v>
      </x:c>
      <x:c r="J5022" t="str">
        <x:v>Europe</x:v>
      </x:c>
      <x:c r="K5022" t="str">
        <x:v>EUR</x:v>
      </x:c>
      <x:c r="L5022" t="str">
        <x:v>Tanqueray</x:v>
      </x:c>
      <x:c r="M5022" t="str">
        <x:v>Gin</x:v>
      </x:c>
      <x:c r="N5022" t="str">
        <x:v>Off-Trade</x:v>
      </x:c>
      <x:c r="O5022" t="str">
        <x:v>Independent Retailer</x:v>
      </x:c>
      <x:c r="P5022" t="str">
        <x:v>SR-026</x:v>
      </x:c>
      <x:c r="Q5022" s="16" t="n">
        <x:v>100</x:v>
      </x:c>
      <x:c r="R5022" s="17" t="n">
        <x:v>25.03</x:v>
      </x:c>
      <x:c r="S5022" s="18" t="n">
        <x:v>0.03</x:v>
      </x:c>
      <x:c r="T5022" s="17" t="n">
        <x:v>2502.82</x:v>
      </x:c>
      <x:c r="U5022" s="17" t="n">
        <x:v>2427.73</x:v>
      </x:c>
      <x:c r="V5022" s="17" t="n">
        <x:v>1050.07</x:v>
      </x:c>
      <x:c r="W5022" s="17" t="n">
        <x:v>1377.66</x:v>
      </x:c>
      <x:c r="X5022" s="18" t="n">
        <x:v>0.5675</x:v>
      </x:c>
      <x:c r="Y5022" s="17" t="n">
        <x:v>2418.16</x:v>
      </x:c>
      <x:c r="Z5022" s="18" t="n">
        <x:v>1.004</x:v>
      </x:c>
      <x:c r="AA5022" s="18" t="n">
        <x:v>0.0016</x:v>
      </x:c>
      <x:c r="AB5022" t="str">
        <x:v>No</x:v>
      </x:c>
      <x:c r="AC5022" t="str">
        <x:v>Premium Core</x:v>
      </x:c>
      <x:c r="AD5022" s="18" t="n">
        <x:v>0.5674683758078535</x:v>
      </x:c>
      <x:c r="AE5022" s="18" t="n">
        <x:v>1.0039575545042512</x:v>
      </x:c>
      <x:c r="AF5022" s="17" t="n">
        <x:v>9.570000000000164</x:v>
      </x:c>
      <x:c r="AG5022" s="18" t="n">
        <x:v>0.003957554504251234</x:v>
      </x:c>
      <x:c r="AH5022" t="str">
        <x:v>Above Target</x:v>
      </x:c>
    </x:row>
    <x:row r="5023">
      <x:c r="A5023" t="str">
        <x:v>TXN-005020</x:v>
      </x:c>
      <x:c r="B5023" s="14" t="d">
        <x:v>2023-10-25T00:00:00.000Z</x:v>
      </x:c>
      <x:c r="C5023" t="n">
        <x:v>2023</x:v>
      </x:c>
      <x:c r="D5023" t="str">
        <x:v>Q4</x:v>
      </x:c>
      <x:c r="E5023" t="n">
        <x:v>10</x:v>
      </x:c>
      <x:c r="F5023" t="str">
        <x:v>October</x:v>
      </x:c>
      <x:c r="G5023" s="15" t="d">
        <x:v>2023-10-01T00:00:00.000Z</x:v>
      </x:c>
      <x:c r="H5023" t="str">
        <x:v>2023-10</x:v>
      </x:c>
      <x:c r="I5023" t="str">
        <x:v>Brazil</x:v>
      </x:c>
      <x:c r="J5023" t="str">
        <x:v>Latin America &amp; Caribbean</x:v>
      </x:c>
      <x:c r="K5023" t="str">
        <x:v>BRL</x:v>
      </x:c>
      <x:c r="L5023" t="str">
        <x:v>Tanqueray</x:v>
      </x:c>
      <x:c r="M5023" t="str">
        <x:v>Gin</x:v>
      </x:c>
      <x:c r="N5023" t="str">
        <x:v>E-commerce</x:v>
      </x:c>
      <x:c r="O5023" t="str">
        <x:v>E-commerce Partner</x:v>
      </x:c>
      <x:c r="P5023" t="str">
        <x:v>SR-038</x:v>
      </x:c>
      <x:c r="Q5023" s="16" t="n">
        <x:v>124</x:v>
      </x:c>
      <x:c r="R5023" s="17" t="n">
        <x:v>26.67</x:v>
      </x:c>
      <x:c r="S5023" s="18" t="n">
        <x:v>0</x:v>
      </x:c>
      <x:c r="T5023" s="17" t="n">
        <x:v>3306.83</x:v>
      </x:c>
      <x:c r="U5023" s="17" t="n">
        <x:v>3306.83</x:v>
      </x:c>
      <x:c r="V5023" s="17" t="n">
        <x:v>1436.04</x:v>
      </x:c>
      <x:c r="W5023" s="17" t="n">
        <x:v>1870.79</x:v>
      </x:c>
      <x:c r="X5023" s="18" t="n">
        <x:v>0.5657</x:v>
      </x:c>
      <x:c r="Y5023" s="17" t="n">
        <x:v>3728.02</x:v>
      </x:c>
      <x:c r="Z5023" s="18" t="n">
        <x:v>0.887</x:v>
      </x:c>
      <x:c r="AA5023" s="18" t="n">
        <x:v>0.0066</x:v>
      </x:c>
      <x:c r="AB5023" t="str">
        <x:v>No</x:v>
      </x:c>
      <x:c r="AC5023" t="str">
        <x:v>Premium Core</x:v>
      </x:c>
      <x:c r="AD5023" s="18" t="n">
        <x:v>0.5657351602592211</x:v>
      </x:c>
      <x:c r="AE5023" s="18" t="n">
        <x:v>0.8870204558988417</x:v>
      </x:c>
      <x:c r="AF5023" s="17" t="n">
        <x:v>-421.19000000000005</x:v>
      </x:c>
      <x:c r="AG5023" s="18" t="n">
        <x:v>-0.11297954410115828</x:v>
      </x:c>
      <x:c r="AH5023" t="str">
        <x:v>Below Target</x:v>
      </x:c>
    </x:row>
    <x:row r="5024">
      <x:c r="A5024" t="str">
        <x:v>TXN-005021</x:v>
      </x:c>
      <x:c r="B5024" s="14" t="d">
        <x:v>2025-09-08T00:00:00.000Z</x:v>
      </x:c>
      <x:c r="C5024" t="n">
        <x:v>2025</x:v>
      </x:c>
      <x:c r="D5024" t="str">
        <x:v>Q3</x:v>
      </x:c>
      <x:c r="E5024" t="n">
        <x:v>9</x:v>
      </x:c>
      <x:c r="F5024" t="str">
        <x:v>September</x:v>
      </x:c>
      <x:c r="G5024" s="15" t="d">
        <x:v>2025-09-01T00:00:00.000Z</x:v>
      </x:c>
      <x:c r="H5024" t="str">
        <x:v>2025-09</x:v>
      </x:c>
      <x:c r="I5024" t="str">
        <x:v>United States</x:v>
      </x:c>
      <x:c r="J5024" t="str">
        <x:v>North America</x:v>
      </x:c>
      <x:c r="K5024" t="str">
        <x:v>USD</x:v>
      </x:c>
      <x:c r="L5024" t="str">
        <x:v>Guinness</x:v>
      </x:c>
      <x:c r="M5024" t="str">
        <x:v>Beer / Stout</x:v>
      </x:c>
      <x:c r="N5024" t="str">
        <x:v>Duty Free / Travel Retail</x:v>
      </x:c>
      <x:c r="O5024" t="str">
        <x:v>Distributor</x:v>
      </x:c>
      <x:c r="P5024" t="str">
        <x:v>SR-050</x:v>
      </x:c>
      <x:c r="Q5024" s="16" t="n">
        <x:v>159</x:v>
      </x:c>
      <x:c r="R5024" s="17" t="n">
        <x:v>9.12</x:v>
      </x:c>
      <x:c r="S5024" s="18" t="n">
        <x:v>0</x:v>
      </x:c>
      <x:c r="T5024" s="17" t="n">
        <x:v>1449.96</x:v>
      </x:c>
      <x:c r="U5024" s="17" t="n">
        <x:v>1449.96</x:v>
      </x:c>
      <x:c r="V5024" s="17" t="n">
        <x:v>763.85</x:v>
      </x:c>
      <x:c r="W5024" s="17" t="n">
        <x:v>686.12</x:v>
      </x:c>
      <x:c r="X5024" s="18" t="n">
        <x:v>0.4732</x:v>
      </x:c>
      <x:c r="Y5024" s="17" t="n">
        <x:v>1488.73</x:v>
      </x:c>
      <x:c r="Z5024" s="18" t="n">
        <x:v>0.974</x:v>
      </x:c>
      <x:c r="AA5024" s="18" t="n">
        <x:v>0.1069</x:v>
      </x:c>
      <x:c r="AB5024" t="str">
        <x:v>No</x:v>
      </x:c>
      <x:c r="AC5024" t="str">
        <x:v>Core</x:v>
      </x:c>
      <x:c r="AD5024" s="18" t="n">
        <x:v>0.4731992606692598</x:v>
      </x:c>
      <x:c r="AE5024" s="18" t="n">
        <x:v>0.9739576686168748</x:v>
      </x:c>
      <x:c r="AF5024" s="17" t="n">
        <x:v>-38.76999999999998</x:v>
      </x:c>
      <x:c r="AG5024" s="18" t="n">
        <x:v>-0.0260423313831252</x:v>
      </x:c>
      <x:c r="AH5024" t="str">
        <x:v>Below Target</x:v>
      </x:c>
    </x:row>
    <x:row r="5025">
      <x:c r="A5025" t="str">
        <x:v>TXN-005022</x:v>
      </x:c>
      <x:c r="B5025" s="14" t="d">
        <x:v>2024-12-22T00:00:00.000Z</x:v>
      </x:c>
      <x:c r="C5025" t="n">
        <x:v>2024</x:v>
      </x:c>
      <x:c r="D5025" t="str">
        <x:v>Q4</x:v>
      </x:c>
      <x:c r="E5025" t="n">
        <x:v>12</x:v>
      </x:c>
      <x:c r="F5025" t="str">
        <x:v>December</x:v>
      </x:c>
      <x:c r="G5025" s="15" t="d">
        <x:v>2024-12-01T00:00:00.000Z</x:v>
      </x:c>
      <x:c r="H5025" t="str">
        <x:v>2024-12</x:v>
      </x:c>
      <x:c r="I5025" t="str">
        <x:v>South Africa</x:v>
      </x:c>
      <x:c r="J5025" t="str">
        <x:v>Africa</x:v>
      </x:c>
      <x:c r="K5025" t="str">
        <x:v>ZAR</x:v>
      </x:c>
      <x:c r="L5025" t="str">
        <x:v>Cîroc</x:v>
      </x:c>
      <x:c r="M5025" t="str">
        <x:v>Vodka</x:v>
      </x:c>
      <x:c r="N5025" t="str">
        <x:v>Off-Trade</x:v>
      </x:c>
      <x:c r="O5025" t="str">
        <x:v>E-commerce Partner</x:v>
      </x:c>
      <x:c r="P5025" t="str">
        <x:v>SR-026</x:v>
      </x:c>
      <x:c r="Q5025" s="16" t="n">
        <x:v>12</x:v>
      </x:c>
      <x:c r="R5025" s="17" t="n">
        <x:v>32.19</x:v>
      </x:c>
      <x:c r="S5025" s="18" t="n">
        <x:v>0.03</x:v>
      </x:c>
      <x:c r="T5025" s="17" t="n">
        <x:v>386.29</x:v>
      </x:c>
      <x:c r="U5025" s="17" t="n">
        <x:v>374.7</x:v>
      </x:c>
      <x:c r="V5025" s="17" t="n">
        <x:v>155.63</x:v>
      </x:c>
      <x:c r="W5025" s="17" t="n">
        <x:v>219.07</x:v>
      </x:c>
      <x:c r="X5025" s="18" t="n">
        <x:v>0.5847</x:v>
      </x:c>
      <x:c r="Y5025" s="17" t="n">
        <x:v>359.1</x:v>
      </x:c>
      <x:c r="Z5025" s="18" t="n">
        <x:v>1.0434</x:v>
      </x:c>
      <x:c r="AA5025" s="18" t="n">
        <x:v>0.1011</x:v>
      </x:c>
      <x:c r="AB5025" t="str">
        <x:v>No</x:v>
      </x:c>
      <x:c r="AC5025" t="str">
        <x:v>Luxury / Reserve</x:v>
      </x:c>
      <x:c r="AD5025" s="18" t="n">
        <x:v>0.5846543901788097</x:v>
      </x:c>
      <x:c r="AE5025" s="18" t="n">
        <x:v>1.0434419381787803</x:v>
      </x:c>
      <x:c r="AF5025" s="17" t="n">
        <x:v>15.599999999999966</x:v>
      </x:c>
      <x:c r="AG5025" s="18" t="n">
        <x:v>0.043441938178780184</x:v>
      </x:c>
      <x:c r="AH5025" t="str">
        <x:v>Above Target</x:v>
      </x:c>
    </x:row>
    <x:row r="5026">
      <x:c r="A5026" t="str">
        <x:v>TXN-005023</x:v>
      </x:c>
      <x:c r="B5026" s="14" t="d">
        <x:v>2023-09-06T00:00:00.000Z</x:v>
      </x:c>
      <x:c r="C5026" t="n">
        <x:v>2023</x:v>
      </x:c>
      <x:c r="D5026" t="str">
        <x:v>Q3</x:v>
      </x:c>
      <x:c r="E5026" t="n">
        <x:v>9</x:v>
      </x:c>
      <x:c r="F5026" t="str">
        <x:v>September</x:v>
      </x:c>
      <x:c r="G5026" s="15" t="d">
        <x:v>2023-09-01T00:00:00.000Z</x:v>
      </x:c>
      <x:c r="H5026" t="str">
        <x:v>2023-09</x:v>
      </x:c>
      <x:c r="I5026" t="str">
        <x:v>United Kingdom</x:v>
      </x:c>
      <x:c r="J5026" t="str">
        <x:v>Europe</x:v>
      </x:c>
      <x:c r="K5026" t="str">
        <x:v>GBP</x:v>
      </x:c>
      <x:c r="L5026" t="str">
        <x:v>Baileys</x:v>
      </x:c>
      <x:c r="M5026" t="str">
        <x:v>Liqueur</x:v>
      </x:c>
      <x:c r="N5026" t="str">
        <x:v>On-Trade</x:v>
      </x:c>
      <x:c r="O5026" t="str">
        <x:v>Key Account</x:v>
      </x:c>
      <x:c r="P5026" t="str">
        <x:v>SR-031</x:v>
      </x:c>
      <x:c r="Q5026" s="16" t="n">
        <x:v>151</x:v>
      </x:c>
      <x:c r="R5026" s="17" t="n">
        <x:v>21.19</x:v>
      </x:c>
      <x:c r="S5026" s="18" t="n">
        <x:v>0</x:v>
      </x:c>
      <x:c r="T5026" s="17" t="n">
        <x:v>3199.2</x:v>
      </x:c>
      <x:c r="U5026" s="17" t="n">
        <x:v>3199.2</x:v>
      </x:c>
      <x:c r="V5026" s="17" t="n">
        <x:v>1472.43</x:v>
      </x:c>
      <x:c r="W5026" s="17" t="n">
        <x:v>1726.77</x:v>
      </x:c>
      <x:c r="X5026" s="18" t="n">
        <x:v>0.5397</x:v>
      </x:c>
      <x:c r="Y5026" s="17" t="n">
        <x:v>3424.8</x:v>
      </x:c>
      <x:c r="Z5026" s="18" t="n">
        <x:v>0.9341</x:v>
      </x:c>
      <x:c r="AA5026" s="18" t="n">
        <x:v>0.1151</x:v>
      </x:c>
      <x:c r="AB5026" t="str">
        <x:v>No</x:v>
      </x:c>
      <x:c r="AC5026" t="str">
        <x:v>Core</x:v>
      </x:c>
      <x:c r="AD5026" s="18" t="n">
        <x:v>0.5397505626406602</x:v>
      </x:c>
      <x:c r="AE5026" s="18" t="n">
        <x:v>0.9341275402943237</x:v>
      </x:c>
      <x:c r="AF5026" s="17" t="n">
        <x:v>-225.60000000000036</x:v>
      </x:c>
      <x:c r="AG5026" s="18" t="n">
        <x:v>-0.06587245970567635</x:v>
      </x:c>
      <x:c r="AH5026" t="str">
        <x:v>Below Target</x:v>
      </x:c>
    </x:row>
    <x:row r="5027">
      <x:c r="A5027" t="str">
        <x:v>TXN-005024</x:v>
      </x:c>
      <x:c r="B5027" s="14" t="d">
        <x:v>2024-04-16T00:00:00.000Z</x:v>
      </x:c>
      <x:c r="C5027" t="n">
        <x:v>2024</x:v>
      </x:c>
      <x:c r="D5027" t="str">
        <x:v>Q2</x:v>
      </x:c>
      <x:c r="E5027" t="n">
        <x:v>4</x:v>
      </x:c>
      <x:c r="F5027" t="str">
        <x:v>April</x:v>
      </x:c>
      <x:c r="G5027" s="15" t="d">
        <x:v>2024-04-01T00:00:00.000Z</x:v>
      </x:c>
      <x:c r="H5027" t="str">
        <x:v>2024-04</x:v>
      </x:c>
      <x:c r="I5027" t="str">
        <x:v>United States</x:v>
      </x:c>
      <x:c r="J5027" t="str">
        <x:v>North America</x:v>
      </x:c>
      <x:c r="K5027" t="str">
        <x:v>USD</x:v>
      </x:c>
      <x:c r="L5027" t="str">
        <x:v>Baileys</x:v>
      </x:c>
      <x:c r="M5027" t="str">
        <x:v>Liqueur</x:v>
      </x:c>
      <x:c r="N5027" t="str">
        <x:v>Off-Trade</x:v>
      </x:c>
      <x:c r="O5027" t="str">
        <x:v>Key Account</x:v>
      </x:c>
      <x:c r="P5027" t="str">
        <x:v>SR-004</x:v>
      </x:c>
      <x:c r="Q5027" s="16" t="n">
        <x:v>126</x:v>
      </x:c>
      <x:c r="R5027" s="17" t="n">
        <x:v>17.9</x:v>
      </x:c>
      <x:c r="S5027" s="18" t="n">
        <x:v>0.05</x:v>
      </x:c>
      <x:c r="T5027" s="17" t="n">
        <x:v>2255.82</x:v>
      </x:c>
      <x:c r="U5027" s="17" t="n">
        <x:v>2143.03</x:v>
      </x:c>
      <x:c r="V5027" s="17" t="n">
        <x:v>1043.79</x:v>
      </x:c>
      <x:c r="W5027" s="17" t="n">
        <x:v>1099.24</x:v>
      </x:c>
      <x:c r="X5027" s="18" t="n">
        <x:v>0.5129</x:v>
      </x:c>
      <x:c r="Y5027" s="17" t="n">
        <x:v>2402.18</x:v>
      </x:c>
      <x:c r="Z5027" s="18" t="n">
        <x:v>0.8921</x:v>
      </x:c>
      <x:c r="AA5027" s="18" t="n">
        <x:v>0.0879</x:v>
      </x:c>
      <x:c r="AB5027" t="str">
        <x:v>Yes</x:v>
      </x:c>
      <x:c r="AC5027" t="str">
        <x:v>Core</x:v>
      </x:c>
      <x:c r="AD5027" s="18" t="n">
        <x:v>0.5129372897252954</x:v>
      </x:c>
      <x:c r="AE5027" s="18" t="n">
        <x:v>0.8921188254002616</x:v>
      </x:c>
      <x:c r="AF5027" s="17" t="n">
        <x:v>-259.14999999999964</x:v>
      </x:c>
      <x:c r="AG5027" s="18" t="n">
        <x:v>-0.10788117459973842</x:v>
      </x:c>
      <x:c r="AH5027" t="str">
        <x:v>Below Target</x:v>
      </x:c>
    </x:row>
    <x:row r="5028">
      <x:c r="A5028" t="str">
        <x:v>TXN-005025</x:v>
      </x:c>
      <x:c r="B5028" s="14" t="d">
        <x:v>2026-07-11T00:00:00.000Z</x:v>
      </x:c>
      <x:c r="C5028" t="n">
        <x:v>2026</x:v>
      </x:c>
      <x:c r="D5028" t="str">
        <x:v>Q3</x:v>
      </x:c>
      <x:c r="E5028" t="n">
        <x:v>7</x:v>
      </x:c>
      <x:c r="F5028" t="str">
        <x:v>July</x:v>
      </x:c>
      <x:c r="G5028" s="15" t="d">
        <x:v>2026-07-01T00:00:00.000Z</x:v>
      </x:c>
      <x:c r="H5028" t="str">
        <x:v>2026-07</x:v>
      </x:c>
      <x:c r="I5028" t="str">
        <x:v>United Kingdom</x:v>
      </x:c>
      <x:c r="J5028" t="str">
        <x:v>Europe</x:v>
      </x:c>
      <x:c r="K5028" t="str">
        <x:v>GBP</x:v>
      </x:c>
      <x:c r="L5028" t="str">
        <x:v>Don Julio</x:v>
      </x:c>
      <x:c r="M5028" t="str">
        <x:v>Tequila</x:v>
      </x:c>
      <x:c r="N5028" t="str">
        <x:v>Duty Free / Travel Retail</x:v>
      </x:c>
      <x:c r="O5028" t="str">
        <x:v>Hospitality Group</x:v>
      </x:c>
      <x:c r="P5028" t="str">
        <x:v>SR-059</x:v>
      </x:c>
      <x:c r="Q5028" s="16" t="n">
        <x:v>53</x:v>
      </x:c>
      <x:c r="R5028" s="17" t="n">
        <x:v>60.67</x:v>
      </x:c>
      <x:c r="S5028" s="18" t="n">
        <x:v>0</x:v>
      </x:c>
      <x:c r="T5028" s="17" t="n">
        <x:v>3215.67</x:v>
      </x:c>
      <x:c r="U5028" s="17" t="n">
        <x:v>3215.67</x:v>
      </x:c>
      <x:c r="V5028" s="17" t="n">
        <x:v>1297.19</x:v>
      </x:c>
      <x:c r="W5028" s="17" t="n">
        <x:v>1918.47</x:v>
      </x:c>
      <x:c r="X5028" s="18" t="n">
        <x:v>0.5966</x:v>
      </x:c>
      <x:c r="Y5028" s="17" t="n">
        <x:v>2987.63</x:v>
      </x:c>
      <x:c r="Z5028" s="18" t="n">
        <x:v>1.0763</x:v>
      </x:c>
      <x:c r="AA5028" s="18" t="n">
        <x:v>0.0155</x:v>
      </x:c>
      <x:c r="AB5028" t="str">
        <x:v>No</x:v>
      </x:c>
      <x:c r="AC5028" t="str">
        <x:v>Luxury / Reserve</x:v>
      </x:c>
      <x:c r="AD5028" s="18" t="n">
        <x:v>0.5966003974288406</x:v>
      </x:c>
      <x:c r="AE5028" s="18" t="n">
        <x:v>1.0763280593647808</x:v>
      </x:c>
      <x:c r="AF5028" s="17" t="n">
        <x:v>228.03999999999996</x:v>
      </x:c>
      <x:c r="AG5028" s="18" t="n">
        <x:v>0.07632805936478076</x:v>
      </x:c>
      <x:c r="AH5028" t="str">
        <x:v>Above Target</x:v>
      </x:c>
    </x:row>
    <x:row r="5029">
      <x:c r="A5029" t="str">
        <x:v>TXN-005026</x:v>
      </x:c>
      <x:c r="B5029" s="14" t="d">
        <x:v>2025-10-12T00:00:00.000Z</x:v>
      </x:c>
      <x:c r="C5029" t="n">
        <x:v>2025</x:v>
      </x:c>
      <x:c r="D5029" t="str">
        <x:v>Q4</x:v>
      </x:c>
      <x:c r="E5029" t="n">
        <x:v>10</x:v>
      </x:c>
      <x:c r="F5029" t="str">
        <x:v>October</x:v>
      </x:c>
      <x:c r="G5029" s="15" t="d">
        <x:v>2025-10-01T00:00:00.000Z</x:v>
      </x:c>
      <x:c r="H5029" t="str">
        <x:v>2025-10</x:v>
      </x:c>
      <x:c r="I5029" t="str">
        <x:v>United States</x:v>
      </x:c>
      <x:c r="J5029" t="str">
        <x:v>North America</x:v>
      </x:c>
      <x:c r="K5029" t="str">
        <x:v>USD</x:v>
      </x:c>
      <x:c r="L5029" t="str">
        <x:v>Ketel One</x:v>
      </x:c>
      <x:c r="M5029" t="str">
        <x:v>Vodka</x:v>
      </x:c>
      <x:c r="N5029" t="str">
        <x:v>Duty Free / Travel Retail</x:v>
      </x:c>
      <x:c r="O5029" t="str">
        <x:v>Key Account</x:v>
      </x:c>
      <x:c r="P5029" t="str">
        <x:v>SR-048</x:v>
      </x:c>
      <x:c r="Q5029" s="16" t="n">
        <x:v>117</x:v>
      </x:c>
      <x:c r="R5029" s="17" t="n">
        <x:v>33.37</x:v>
      </x:c>
      <x:c r="S5029" s="18" t="n">
        <x:v>0.02</x:v>
      </x:c>
      <x:c r="T5029" s="17" t="n">
        <x:v>3904.86</x:v>
      </x:c>
      <x:c r="U5029" s="17" t="n">
        <x:v>3826.76</x:v>
      </x:c>
      <x:c r="V5029" s="17" t="n">
        <x:v>1740.87</x:v>
      </x:c>
      <x:c r="W5029" s="17" t="n">
        <x:v>2085.89</x:v>
      </x:c>
      <x:c r="X5029" s="18" t="n">
        <x:v>0.5451</x:v>
      </x:c>
      <x:c r="Y5029" s="17" t="n">
        <x:v>3990.74</x:v>
      </x:c>
      <x:c r="Z5029" s="18" t="n">
        <x:v>0.9589</x:v>
      </x:c>
      <x:c r="AA5029" s="18" t="n">
        <x:v>0.067</x:v>
      </x:c>
      <x:c r="AB5029" t="str">
        <x:v>No</x:v>
      </x:c>
      <x:c r="AC5029" t="str">
        <x:v>Premium Core</x:v>
      </x:c>
      <x:c r="AD5029" s="18" t="n">
        <x:v>0.5450799109429386</x:v>
      </x:c>
      <x:c r="AE5029" s="18" t="n">
        <x:v>0.9589098763637822</x:v>
      </x:c>
      <x:c r="AF5029" s="17" t="n">
        <x:v>-163.97999999999956</x:v>
      </x:c>
      <x:c r="AG5029" s="18" t="n">
        <x:v>-0.04109012363621774</x:v>
      </x:c>
      <x:c r="AH5029" t="str">
        <x:v>Below Target</x:v>
      </x:c>
    </x:row>
    <x:row r="5030">
      <x:c r="A5030" t="str">
        <x:v>TXN-005027</x:v>
      </x:c>
      <x:c r="B5030" s="14" t="d">
        <x:v>2025-12-08T00:00:00.000Z</x:v>
      </x:c>
      <x:c r="C5030" t="n">
        <x:v>2025</x:v>
      </x:c>
      <x:c r="D5030" t="str">
        <x:v>Q4</x:v>
      </x:c>
      <x:c r="E5030" t="n">
        <x:v>12</x:v>
      </x:c>
      <x:c r="F5030" t="str">
        <x:v>December</x:v>
      </x:c>
      <x:c r="G5030" s="15" t="d">
        <x:v>2025-12-01T00:00:00.000Z</x:v>
      </x:c>
      <x:c r="H5030" t="str">
        <x:v>2025-12</x:v>
      </x:c>
      <x:c r="I5030" t="str">
        <x:v>Canada</x:v>
      </x:c>
      <x:c r="J5030" t="str">
        <x:v>North America</x:v>
      </x:c>
      <x:c r="K5030" t="str">
        <x:v>CAD</x:v>
      </x:c>
      <x:c r="L5030" t="str">
        <x:v>Guinness</x:v>
      </x:c>
      <x:c r="M5030" t="str">
        <x:v>Beer / Stout</x:v>
      </x:c>
      <x:c r="N5030" t="str">
        <x:v>Off-Trade</x:v>
      </x:c>
      <x:c r="O5030" t="str">
        <x:v>Distributor</x:v>
      </x:c>
      <x:c r="P5030" t="str">
        <x:v>SR-023</x:v>
      </x:c>
      <x:c r="Q5030" s="16" t="n">
        <x:v>46</x:v>
      </x:c>
      <x:c r="R5030" s="17" t="n">
        <x:v>7.75</x:v>
      </x:c>
      <x:c r="S5030" s="18" t="n">
        <x:v>0</x:v>
      </x:c>
      <x:c r="T5030" s="17" t="n">
        <x:v>356.58</x:v>
      </x:c>
      <x:c r="U5030" s="17" t="n">
        <x:v>356.58</x:v>
      </x:c>
      <x:c r="V5030" s="17" t="n">
        <x:v>179.26</x:v>
      </x:c>
      <x:c r="W5030" s="17" t="n">
        <x:v>177.31</x:v>
      </x:c>
      <x:c r="X5030" s="18" t="n">
        <x:v>0.4973</x:v>
      </x:c>
      <x:c r="Y5030" s="17" t="n">
        <x:v>368.31</x:v>
      </x:c>
      <x:c r="Z5030" s="18" t="n">
        <x:v>0.9682</x:v>
      </x:c>
      <x:c r="AA5030" s="18" t="n">
        <x:v>0.0049</x:v>
      </x:c>
      <x:c r="AB5030" t="str">
        <x:v>No</x:v>
      </x:c>
      <x:c r="AC5030" t="str">
        <x:v>Core</x:v>
      </x:c>
      <x:c r="AD5030" s="18" t="n">
        <x:v>0.49725166862976056</x:v>
      </x:c>
      <x:c r="AE5030" s="18" t="n">
        <x:v>0.9681518286226276</x:v>
      </x:c>
      <x:c r="AF5030" s="17" t="n">
        <x:v>-11.730000000000018</x:v>
      </x:c>
      <x:c r="AG5030" s="18" t="n">
        <x:v>-0.03184817137737237</x:v>
      </x:c>
      <x:c r="AH5030" t="str">
        <x:v>Below Target</x:v>
      </x:c>
    </x:row>
    <x:row r="5031">
      <x:c r="A5031" t="str">
        <x:v>TXN-005028</x:v>
      </x:c>
      <x:c r="B5031" s="14" t="d">
        <x:v>2024-03-30T00:00:00.000Z</x:v>
      </x:c>
      <x:c r="C5031" t="n">
        <x:v>2024</x:v>
      </x:c>
      <x:c r="D5031" t="str">
        <x:v>Q1</x:v>
      </x:c>
      <x:c r="E5031" t="n">
        <x:v>3</x:v>
      </x:c>
      <x:c r="F5031" t="str">
        <x:v>March</x:v>
      </x:c>
      <x:c r="G5031" s="15" t="d">
        <x:v>2024-03-01T00:00:00.000Z</x:v>
      </x:c>
      <x:c r="H5031" t="str">
        <x:v>2024-03</x:v>
      </x:c>
      <x:c r="I5031" t="str">
        <x:v>United States</x:v>
      </x:c>
      <x:c r="J5031" t="str">
        <x:v>North America</x:v>
      </x:c>
      <x:c r="K5031" t="str">
        <x:v>USD</x:v>
      </x:c>
      <x:c r="L5031" t="str">
        <x:v>Baileys</x:v>
      </x:c>
      <x:c r="M5031" t="str">
        <x:v>Liqueur</x:v>
      </x:c>
      <x:c r="N5031" t="str">
        <x:v>Duty Free / Travel Retail</x:v>
      </x:c>
      <x:c r="O5031" t="str">
        <x:v>Distributor</x:v>
      </x:c>
      <x:c r="P5031" t="str">
        <x:v>SR-016</x:v>
      </x:c>
      <x:c r="Q5031" s="16" t="n">
        <x:v>69</x:v>
      </x:c>
      <x:c r="R5031" s="17" t="n">
        <x:v>21.54</x:v>
      </x:c>
      <x:c r="S5031" s="18" t="n">
        <x:v>0</x:v>
      </x:c>
      <x:c r="T5031" s="17" t="n">
        <x:v>1485.92</x:v>
      </x:c>
      <x:c r="U5031" s="17" t="n">
        <x:v>1485.92</x:v>
      </x:c>
      <x:c r="V5031" s="17" t="n">
        <x:v>692.31</x:v>
      </x:c>
      <x:c r="W5031" s="17" t="n">
        <x:v>793.61</x:v>
      </x:c>
      <x:c r="X5031" s="18" t="n">
        <x:v>0.5341</x:v>
      </x:c>
      <x:c r="Y5031" s="17" t="n">
        <x:v>1703.54</x:v>
      </x:c>
      <x:c r="Z5031" s="18" t="n">
        <x:v>0.8723</x:v>
      </x:c>
      <x:c r="AA5031" s="18" t="n">
        <x:v>0.0361</x:v>
      </x:c>
      <x:c r="AB5031" t="str">
        <x:v>No</x:v>
      </x:c>
      <x:c r="AC5031" t="str">
        <x:v>Core</x:v>
      </x:c>
      <x:c r="AD5031" s="18" t="n">
        <x:v>0.5340866264671046</x:v>
      </x:c>
      <x:c r="AE5031" s="18" t="n">
        <x:v>0.8722542470385198</x:v>
      </x:c>
      <x:c r="AF5031" s="17" t="n">
        <x:v>-217.6199999999999</x:v>
      </x:c>
      <x:c r="AG5031" s="18" t="n">
        <x:v>-0.12774575296148016</x:v>
      </x:c>
      <x:c r="AH5031" t="str">
        <x:v>Below Target</x:v>
      </x:c>
    </x:row>
    <x:row r="5032">
      <x:c r="A5032" t="str">
        <x:v>TXN-005029</x:v>
      </x:c>
      <x:c r="B5032" s="14" t="d">
        <x:v>2023-08-11T00:00:00.000Z</x:v>
      </x:c>
      <x:c r="C5032" t="n">
        <x:v>2023</x:v>
      </x:c>
      <x:c r="D5032" t="str">
        <x:v>Q3</x:v>
      </x:c>
      <x:c r="E5032" t="n">
        <x:v>8</x:v>
      </x:c>
      <x:c r="F5032" t="str">
        <x:v>August</x:v>
      </x:c>
      <x:c r="G5032" s="15" t="d">
        <x:v>2023-08-01T00:00:00.000Z</x:v>
      </x:c>
      <x:c r="H5032" t="str">
        <x:v>2023-08</x:v>
      </x:c>
      <x:c r="I5032" t="str">
        <x:v>United States</x:v>
      </x:c>
      <x:c r="J5032" t="str">
        <x:v>North America</x:v>
      </x:c>
      <x:c r="K5032" t="str">
        <x:v>USD</x:v>
      </x:c>
      <x:c r="L5032" t="str">
        <x:v>Guinness</x:v>
      </x:c>
      <x:c r="M5032" t="str">
        <x:v>Beer / Stout</x:v>
      </x:c>
      <x:c r="N5032" t="str">
        <x:v>Wholesale</x:v>
      </x:c>
      <x:c r="O5032" t="str">
        <x:v>Key Account</x:v>
      </x:c>
      <x:c r="P5032" t="str">
        <x:v>SR-036</x:v>
      </x:c>
      <x:c r="Q5032" s="16" t="n">
        <x:v>240</x:v>
      </x:c>
      <x:c r="R5032" s="17" t="n">
        <x:v>6.45</x:v>
      </x:c>
      <x:c r="S5032" s="18" t="n">
        <x:v>0</x:v>
      </x:c>
      <x:c r="T5032" s="17" t="n">
        <x:v>1548.02</x:v>
      </x:c>
      <x:c r="U5032" s="17" t="n">
        <x:v>1548.02</x:v>
      </x:c>
      <x:c r="V5032" s="17" t="n">
        <x:v>842.75</x:v>
      </x:c>
      <x:c r="W5032" s="17" t="n">
        <x:v>705.26</x:v>
      </x:c>
      <x:c r="X5032" s="18" t="n">
        <x:v>0.4556</x:v>
      </x:c>
      <x:c r="Y5032" s="17" t="n">
        <x:v>1776.48</x:v>
      </x:c>
      <x:c r="Z5032" s="18" t="n">
        <x:v>0.8714</x:v>
      </x:c>
      <x:c r="AA5032" s="18" t="n">
        <x:v>0.1087</x:v>
      </x:c>
      <x:c r="AB5032" t="str">
        <x:v>No</x:v>
      </x:c>
      <x:c r="AC5032" t="str">
        <x:v>Core</x:v>
      </x:c>
      <x:c r="AD5032" s="18" t="n">
        <x:v>0.4555884290900634</x:v>
      </x:c>
      <x:c r="AE5032" s="18" t="n">
        <x:v>0.8713973700801585</x:v>
      </x:c>
      <x:c r="AF5032" s="17" t="n">
        <x:v>-228.46000000000004</x:v>
      </x:c>
      <x:c r="AG5032" s="18" t="n">
        <x:v>-0.1286026299198415</x:v>
      </x:c>
      <x:c r="AH5032" t="str">
        <x:v>Below Target</x:v>
      </x:c>
    </x:row>
    <x:row r="5033">
      <x:c r="A5033" t="str">
        <x:v>TXN-005030</x:v>
      </x:c>
      <x:c r="B5033" s="14" t="d">
        <x:v>2025-04-24T00:00:00.000Z</x:v>
      </x:c>
      <x:c r="C5033" t="n">
        <x:v>2025</x:v>
      </x:c>
      <x:c r="D5033" t="str">
        <x:v>Q2</x:v>
      </x:c>
      <x:c r="E5033" t="n">
        <x:v>4</x:v>
      </x:c>
      <x:c r="F5033" t="str">
        <x:v>April</x:v>
      </x:c>
      <x:c r="G5033" s="15" t="d">
        <x:v>2025-04-01T00:00:00.000Z</x:v>
      </x:c>
      <x:c r="H5033" t="str">
        <x:v>2025-04</x:v>
      </x:c>
      <x:c r="I5033" t="str">
        <x:v>Canada</x:v>
      </x:c>
      <x:c r="J5033" t="str">
        <x:v>North America</x:v>
      </x:c>
      <x:c r="K5033" t="str">
        <x:v>CAD</x:v>
      </x:c>
      <x:c r="L5033" t="str">
        <x:v>Johnnie Walker</x:v>
      </x:c>
      <x:c r="M5033" t="str">
        <x:v>Scotch Whisky</x:v>
      </x:c>
      <x:c r="N5033" t="str">
        <x:v>Duty Free / Travel Retail</x:v>
      </x:c>
      <x:c r="O5033" t="str">
        <x:v>Independent Retailer</x:v>
      </x:c>
      <x:c r="P5033" t="str">
        <x:v>SR-025</x:v>
      </x:c>
      <x:c r="Q5033" s="16" t="n">
        <x:v>49</x:v>
      </x:c>
      <x:c r="R5033" s="17" t="n">
        <x:v>40.66</x:v>
      </x:c>
      <x:c r="S5033" s="18" t="n">
        <x:v>0.03</x:v>
      </x:c>
      <x:c r="T5033" s="17" t="n">
        <x:v>1992.56</x:v>
      </x:c>
      <x:c r="U5033" s="17" t="n">
        <x:v>1932.78</x:v>
      </x:c>
      <x:c r="V5033" s="17" t="n">
        <x:v>862.91</x:v>
      </x:c>
      <x:c r="W5033" s="17" t="n">
        <x:v>1069.87</x:v>
      </x:c>
      <x:c r="X5033" s="18" t="n">
        <x:v>0.5535</x:v>
      </x:c>
      <x:c r="Y5033" s="17" t="n">
        <x:v>1740.15</x:v>
      </x:c>
      <x:c r="Z5033" s="18" t="n">
        <x:v>1.1107</x:v>
      </x:c>
      <x:c r="AA5033" s="18" t="n">
        <x:v>0.017</x:v>
      </x:c>
      <x:c r="AB5033" t="str">
        <x:v>No</x:v>
      </x:c>
      <x:c r="AC5033" t="str">
        <x:v>Luxury / Reserve</x:v>
      </x:c>
      <x:c r="AD5033" s="18" t="n">
        <x:v>0.5535394612940945</x:v>
      </x:c>
      <x:c r="AE5033" s="18" t="n">
        <x:v>1.110697353676407</x:v>
      </x:c>
      <x:c r="AF5033" s="17" t="n">
        <x:v>192.62999999999988</x:v>
      </x:c>
      <x:c r="AG5033" s="18" t="n">
        <x:v>0.11069735367640714</x:v>
      </x:c>
      <x:c r="AH5033" t="str">
        <x:v>Above Target</x:v>
      </x:c>
    </x:row>
    <x:row r="5034">
      <x:c r="A5034" t="str">
        <x:v>TXN-005031</x:v>
      </x:c>
      <x:c r="B5034" s="14" t="d">
        <x:v>2025-10-30T00:00:00.000Z</x:v>
      </x:c>
      <x:c r="C5034" t="n">
        <x:v>2025</x:v>
      </x:c>
      <x:c r="D5034" t="str">
        <x:v>Q4</x:v>
      </x:c>
      <x:c r="E5034" t="n">
        <x:v>10</x:v>
      </x:c>
      <x:c r="F5034" t="str">
        <x:v>October</x:v>
      </x:c>
      <x:c r="G5034" s="15" t="d">
        <x:v>2025-10-01T00:00:00.000Z</x:v>
      </x:c>
      <x:c r="H5034" t="str">
        <x:v>2025-10</x:v>
      </x:c>
      <x:c r="I5034" t="str">
        <x:v>Japan</x:v>
      </x:c>
      <x:c r="J5034" t="str">
        <x:v>Asia Pacific</x:v>
      </x:c>
      <x:c r="K5034" t="str">
        <x:v>JPY</x:v>
      </x:c>
      <x:c r="L5034" t="str">
        <x:v>Crown Royal</x:v>
      </x:c>
      <x:c r="M5034" t="str">
        <x:v>Canadian Whisky</x:v>
      </x:c>
      <x:c r="N5034" t="str">
        <x:v>Off-Trade</x:v>
      </x:c>
      <x:c r="O5034" t="str">
        <x:v>Hospitality Group</x:v>
      </x:c>
      <x:c r="P5034" t="str">
        <x:v>SR-041</x:v>
      </x:c>
      <x:c r="Q5034" s="16" t="n">
        <x:v>56</x:v>
      </x:c>
      <x:c r="R5034" s="17" t="n">
        <x:v>28.26</x:v>
      </x:c>
      <x:c r="S5034" s="18" t="n">
        <x:v>0.1</x:v>
      </x:c>
      <x:c r="T5034" s="17" t="n">
        <x:v>1582.31</x:v>
      </x:c>
      <x:c r="U5034" s="17" t="n">
        <x:v>1424.08</x:v>
      </x:c>
      <x:c r="V5034" s="17" t="n">
        <x:v>666.23</x:v>
      </x:c>
      <x:c r="W5034" s="17" t="n">
        <x:v>757.85</x:v>
      </x:c>
      <x:c r="X5034" s="18" t="n">
        <x:v>0.5322</x:v>
      </x:c>
      <x:c r="Y5034" s="17" t="n">
        <x:v>1350.1</x:v>
      </x:c>
      <x:c r="Z5034" s="18" t="n">
        <x:v>1.0548</x:v>
      </x:c>
      <x:c r="AA5034" s="18" t="n">
        <x:v>0.0982</x:v>
      </x:c>
      <x:c r="AB5034" t="str">
        <x:v>Yes</x:v>
      </x:c>
      <x:c r="AC5034" t="str">
        <x:v>Premium Core</x:v>
      </x:c>
      <x:c r="AD5034" s="18" t="n">
        <x:v>0.5321681366215382</x:v>
      </x:c>
      <x:c r="AE5034" s="18" t="n">
        <x:v>1.0547959410414043</x:v>
      </x:c>
      <x:c r="AF5034" s="17" t="n">
        <x:v>73.98000000000002</x:v>
      </x:c>
      <x:c r="AG5034" s="18" t="n">
        <x:v>0.05479594104140436</x:v>
      </x:c>
      <x:c r="AH5034" t="str">
        <x:v>Above Target</x:v>
      </x:c>
    </x:row>
    <x:row r="5035">
      <x:c r="A5035" t="str">
        <x:v>TXN-005032</x:v>
      </x:c>
      <x:c r="B5035" s="14" t="d">
        <x:v>2025-08-29T00:00:00.000Z</x:v>
      </x:c>
      <x:c r="C5035" t="n">
        <x:v>2025</x:v>
      </x:c>
      <x:c r="D5035" t="str">
        <x:v>Q3</x:v>
      </x:c>
      <x:c r="E5035" t="n">
        <x:v>8</x:v>
      </x:c>
      <x:c r="F5035" t="str">
        <x:v>August</x:v>
      </x:c>
      <x:c r="G5035" s="15" t="d">
        <x:v>2025-08-01T00:00:00.000Z</x:v>
      </x:c>
      <x:c r="H5035" t="str">
        <x:v>2025-08</x:v>
      </x:c>
      <x:c r="I5035" t="str">
        <x:v>United Kingdom</x:v>
      </x:c>
      <x:c r="J5035" t="str">
        <x:v>Europe</x:v>
      </x:c>
      <x:c r="K5035" t="str">
        <x:v>GBP</x:v>
      </x:c>
      <x:c r="L5035" t="str">
        <x:v>Johnnie Walker</x:v>
      </x:c>
      <x:c r="M5035" t="str">
        <x:v>Scotch Whisky</x:v>
      </x:c>
      <x:c r="N5035" t="str">
        <x:v>On-Trade</x:v>
      </x:c>
      <x:c r="O5035" t="str">
        <x:v>Key Account</x:v>
      </x:c>
      <x:c r="P5035" t="str">
        <x:v>SR-007</x:v>
      </x:c>
      <x:c r="Q5035" s="16" t="n">
        <x:v>114</x:v>
      </x:c>
      <x:c r="R5035" s="17" t="n">
        <x:v>37.53</x:v>
      </x:c>
      <x:c r="S5035" s="18" t="n">
        <x:v>0</x:v>
      </x:c>
      <x:c r="T5035" s="17" t="n">
        <x:v>4278.93</x:v>
      </x:c>
      <x:c r="U5035" s="17" t="n">
        <x:v>4278.93</x:v>
      </x:c>
      <x:c r="V5035" s="17" t="n">
        <x:v>1749.56</x:v>
      </x:c>
      <x:c r="W5035" s="17" t="n">
        <x:v>2529.37</x:v>
      </x:c>
      <x:c r="X5035" s="18" t="n">
        <x:v>0.5911</x:v>
      </x:c>
      <x:c r="Y5035" s="17" t="n">
        <x:v>4299.37</x:v>
      </x:c>
      <x:c r="Z5035" s="18" t="n">
        <x:v>0.9952</x:v>
      </x:c>
      <x:c r="AA5035" s="18" t="n">
        <x:v>0.0394</x:v>
      </x:c>
      <x:c r="AB5035" t="str">
        <x:v>No</x:v>
      </x:c>
      <x:c r="AC5035" t="str">
        <x:v>Luxury / Reserve</x:v>
      </x:c>
      <x:c r="AD5035" s="18" t="n">
        <x:v>0.5911220795853168</x:v>
      </x:c>
      <x:c r="AE5035" s="18" t="n">
        <x:v>0.9952458150845357</x:v>
      </x:c>
      <x:c r="AF5035" s="17" t="n">
        <x:v>-20.4399999999996</x:v>
      </x:c>
      <x:c r="AG5035" s="18" t="n">
        <x:v>-0.004754184915464266</x:v>
      </x:c>
      <x:c r="AH5035" t="str">
        <x:v>Below Target</x:v>
      </x:c>
    </x:row>
    <x:row r="5036">
      <x:c r="A5036" t="str">
        <x:v>TXN-005033</x:v>
      </x:c>
      <x:c r="B5036" s="14" t="d">
        <x:v>2023-05-14T00:00:00.000Z</x:v>
      </x:c>
      <x:c r="C5036" t="n">
        <x:v>2023</x:v>
      </x:c>
      <x:c r="D5036" t="str">
        <x:v>Q2</x:v>
      </x:c>
      <x:c r="E5036" t="n">
        <x:v>5</x:v>
      </x:c>
      <x:c r="F5036" t="str">
        <x:v>May</x:v>
      </x:c>
      <x:c r="G5036" s="15" t="d">
        <x:v>2023-05-01T00:00:00.000Z</x:v>
      </x:c>
      <x:c r="H5036" t="str">
        <x:v>2023-05</x:v>
      </x:c>
      <x:c r="I5036" t="str">
        <x:v>Brazil</x:v>
      </x:c>
      <x:c r="J5036" t="str">
        <x:v>Latin America &amp; Caribbean</x:v>
      </x:c>
      <x:c r="K5036" t="str">
        <x:v>BRL</x:v>
      </x:c>
      <x:c r="L5036" t="str">
        <x:v>Johnnie Walker</x:v>
      </x:c>
      <x:c r="M5036" t="str">
        <x:v>Scotch Whisky</x:v>
      </x:c>
      <x:c r="N5036" t="str">
        <x:v>Off-Trade</x:v>
      </x:c>
      <x:c r="O5036" t="str">
        <x:v>E-commerce Partner</x:v>
      </x:c>
      <x:c r="P5036" t="str">
        <x:v>SR-009</x:v>
      </x:c>
      <x:c r="Q5036" s="16" t="n">
        <x:v>36</x:v>
      </x:c>
      <x:c r="R5036" s="17" t="n">
        <x:v>33.64</x:v>
      </x:c>
      <x:c r="S5036" s="18" t="n">
        <x:v>0.1</x:v>
      </x:c>
      <x:c r="T5036" s="17" t="n">
        <x:v>1210.92</x:v>
      </x:c>
      <x:c r="U5036" s="17" t="n">
        <x:v>1089.83</x:v>
      </x:c>
      <x:c r="V5036" s="17" t="n">
        <x:v>476.12</x:v>
      </x:c>
      <x:c r="W5036" s="17" t="n">
        <x:v>613.71</x:v>
      </x:c>
      <x:c r="X5036" s="18" t="n">
        <x:v>0.5631</x:v>
      </x:c>
      <x:c r="Y5036" s="17" t="n">
        <x:v>1000.28</x:v>
      </x:c>
      <x:c r="Z5036" s="18" t="n">
        <x:v>1.0895</x:v>
      </x:c>
      <x:c r="AA5036" s="18" t="n">
        <x:v>0.073</x:v>
      </x:c>
      <x:c r="AB5036" t="str">
        <x:v>Yes</x:v>
      </x:c>
      <x:c r="AC5036" t="str">
        <x:v>Luxury / Reserve</x:v>
      </x:c>
      <x:c r="AD5036" s="18" t="n">
        <x:v>0.5631245240083317</x:v>
      </x:c>
      <x:c r="AE5036" s="18" t="n">
        <x:v>1.0895249330187546</x:v>
      </x:c>
      <x:c r="AF5036" s="17" t="n">
        <x:v>89.54999999999995</x:v>
      </x:c>
      <x:c r="AG5036" s="18" t="n">
        <x:v>0.08952493301875471</x:v>
      </x:c>
      <x:c r="AH5036" t="str">
        <x:v>Above Target</x:v>
      </x:c>
    </x:row>
    <x:row r="5037">
      <x:c r="A5037" t="str">
        <x:v>TXN-005034</x:v>
      </x:c>
      <x:c r="B5037" s="14" t="d">
        <x:v>2025-08-25T00:00:00.000Z</x:v>
      </x:c>
      <x:c r="C5037" t="n">
        <x:v>2025</x:v>
      </x:c>
      <x:c r="D5037" t="str">
        <x:v>Q3</x:v>
      </x:c>
      <x:c r="E5037" t="n">
        <x:v>8</x:v>
      </x:c>
      <x:c r="F5037" t="str">
        <x:v>August</x:v>
      </x:c>
      <x:c r="G5037" s="15" t="d">
        <x:v>2025-08-01T00:00:00.000Z</x:v>
      </x:c>
      <x:c r="H5037" t="str">
        <x:v>2025-08</x:v>
      </x:c>
      <x:c r="I5037" t="str">
        <x:v>United States</x:v>
      </x:c>
      <x:c r="J5037" t="str">
        <x:v>North America</x:v>
      </x:c>
      <x:c r="K5037" t="str">
        <x:v>USD</x:v>
      </x:c>
      <x:c r="L5037" t="str">
        <x:v>Captain Morgan</x:v>
      </x:c>
      <x:c r="M5037" t="str">
        <x:v>Rum</x:v>
      </x:c>
      <x:c r="N5037" t="str">
        <x:v>On-Trade</x:v>
      </x:c>
      <x:c r="O5037" t="str">
        <x:v>Independent Retailer</x:v>
      </x:c>
      <x:c r="P5037" t="str">
        <x:v>SR-050</x:v>
      </x:c>
      <x:c r="Q5037" s="16" t="n">
        <x:v>193</x:v>
      </x:c>
      <x:c r="R5037" s="17" t="n">
        <x:v>21.59</x:v>
      </x:c>
      <x:c r="S5037" s="18" t="n">
        <x:v>0.03</x:v>
      </x:c>
      <x:c r="T5037" s="17" t="n">
        <x:v>4167.56</x:v>
      </x:c>
      <x:c r="U5037" s="17" t="n">
        <x:v>4042.54</x:v>
      </x:c>
      <x:c r="V5037" s="17" t="n">
        <x:v>2100.17</x:v>
      </x:c>
      <x:c r="W5037" s="17" t="n">
        <x:v>1942.37</x:v>
      </x:c>
      <x:c r="X5037" s="18" t="n">
        <x:v>0.4805</x:v>
      </x:c>
      <x:c r="Y5037" s="17" t="n">
        <x:v>4368.34</x:v>
      </x:c>
      <x:c r="Z5037" s="18" t="n">
        <x:v>0.9254</x:v>
      </x:c>
      <x:c r="AA5037" s="18" t="n">
        <x:v>0.086</x:v>
      </x:c>
      <x:c r="AB5037" t="str">
        <x:v>No</x:v>
      </x:c>
      <x:c r="AC5037" t="str">
        <x:v>Core</x:v>
      </x:c>
      <x:c r="AD5037" s="18" t="n">
        <x:v>0.48048256789048466</x:v>
      </x:c>
      <x:c r="AE5037" s="18" t="n">
        <x:v>0.9254178932958514</x:v>
      </x:c>
      <x:c r="AF5037" s="17" t="n">
        <x:v>-325.8000000000002</x:v>
      </x:c>
      <x:c r="AG5037" s="18" t="n">
        <x:v>-0.07458210670414853</x:v>
      </x:c>
      <x:c r="AH5037" t="str">
        <x:v>Below Target</x:v>
      </x:c>
    </x:row>
    <x:row r="5038">
      <x:c r="A5038" t="str">
        <x:v>TXN-005035</x:v>
      </x:c>
      <x:c r="B5038" s="14" t="d">
        <x:v>2024-08-03T00:00:00.000Z</x:v>
      </x:c>
      <x:c r="C5038" t="n">
        <x:v>2024</x:v>
      </x:c>
      <x:c r="D5038" t="str">
        <x:v>Q3</x:v>
      </x:c>
      <x:c r="E5038" t="n">
        <x:v>8</x:v>
      </x:c>
      <x:c r="F5038" t="str">
        <x:v>August</x:v>
      </x:c>
      <x:c r="G5038" s="15" t="d">
        <x:v>2024-08-01T00:00:00.000Z</x:v>
      </x:c>
      <x:c r="H5038" t="str">
        <x:v>2024-08</x:v>
      </x:c>
      <x:c r="I5038" t="str">
        <x:v>Japan</x:v>
      </x:c>
      <x:c r="J5038" t="str">
        <x:v>Asia Pacific</x:v>
      </x:c>
      <x:c r="K5038" t="str">
        <x:v>JPY</x:v>
      </x:c>
      <x:c r="L5038" t="str">
        <x:v>Crown Royal</x:v>
      </x:c>
      <x:c r="M5038" t="str">
        <x:v>Canadian Whisky</x:v>
      </x:c>
      <x:c r="N5038" t="str">
        <x:v>On-Trade</x:v>
      </x:c>
      <x:c r="O5038" t="str">
        <x:v>Independent Retailer</x:v>
      </x:c>
      <x:c r="P5038" t="str">
        <x:v>SR-043</x:v>
      </x:c>
      <x:c r="Q5038" s="16" t="n">
        <x:v>20</x:v>
      </x:c>
      <x:c r="R5038" s="17" t="n">
        <x:v>35.14</x:v>
      </x:c>
      <x:c r="S5038" s="18" t="n">
        <x:v>0</x:v>
      </x:c>
      <x:c r="T5038" s="17" t="n">
        <x:v>702.83</x:v>
      </x:c>
      <x:c r="U5038" s="17" t="n">
        <x:v>702.83</x:v>
      </x:c>
      <x:c r="V5038" s="17" t="n">
        <x:v>304.45</x:v>
      </x:c>
      <x:c r="W5038" s="17" t="n">
        <x:v>398.38</x:v>
      </x:c>
      <x:c r="X5038" s="18" t="n">
        <x:v>0.5668</x:v>
      </x:c>
      <x:c r="Y5038" s="17" t="n">
        <x:v>675.59</x:v>
      </x:c>
      <x:c r="Z5038" s="18" t="n">
        <x:v>1.0403</x:v>
      </x:c>
      <x:c r="AA5038" s="18" t="n">
        <x:v>0.0544</x:v>
      </x:c>
      <x:c r="AB5038" t="str">
        <x:v>No</x:v>
      </x:c>
      <x:c r="AC5038" t="str">
        <x:v>Premium Core</x:v>
      </x:c>
      <x:c r="AD5038" s="18" t="n">
        <x:v>0.5668227025027389</x:v>
      </x:c>
      <x:c r="AE5038" s="18" t="n">
        <x:v>1.0403203126156397</x:v>
      </x:c>
      <x:c r="AF5038" s="17" t="n">
        <x:v>27.24000000000001</x:v>
      </x:c>
      <x:c r="AG5038" s="18" t="n">
        <x:v>0.040320312615639675</x:v>
      </x:c>
      <x:c r="AH5038" t="str">
        <x:v>Above Target</x:v>
      </x:c>
    </x:row>
    <x:row r="5039">
      <x:c r="A5039" t="str">
        <x:v>TXN-005036</x:v>
      </x:c>
      <x:c r="B5039" s="14" t="d">
        <x:v>2025-11-22T00:00:00.000Z</x:v>
      </x:c>
      <x:c r="C5039" t="n">
        <x:v>2025</x:v>
      </x:c>
      <x:c r="D5039" t="str">
        <x:v>Q4</x:v>
      </x:c>
      <x:c r="E5039" t="n">
        <x:v>11</x:v>
      </x:c>
      <x:c r="F5039" t="str">
        <x:v>November</x:v>
      </x:c>
      <x:c r="G5039" s="15" t="d">
        <x:v>2025-11-01T00:00:00.000Z</x:v>
      </x:c>
      <x:c r="H5039" t="str">
        <x:v>2025-11</x:v>
      </x:c>
      <x:c r="I5039" t="str">
        <x:v>Spain</x:v>
      </x:c>
      <x:c r="J5039" t="str">
        <x:v>Europe</x:v>
      </x:c>
      <x:c r="K5039" t="str">
        <x:v>EUR</x:v>
      </x:c>
      <x:c r="L5039" t="str">
        <x:v>Johnnie Walker</x:v>
      </x:c>
      <x:c r="M5039" t="str">
        <x:v>Scotch Whisky</x:v>
      </x:c>
      <x:c r="N5039" t="str">
        <x:v>On-Trade</x:v>
      </x:c>
      <x:c r="O5039" t="str">
        <x:v>Key Account</x:v>
      </x:c>
      <x:c r="P5039" t="str">
        <x:v>SR-051</x:v>
      </x:c>
      <x:c r="Q5039" s="16" t="n">
        <x:v>61</x:v>
      </x:c>
      <x:c r="R5039" s="17" t="n">
        <x:v>36.07</x:v>
      </x:c>
      <x:c r="S5039" s="18" t="n">
        <x:v>0.02</x:v>
      </x:c>
      <x:c r="T5039" s="17" t="n">
        <x:v>2200.53</x:v>
      </x:c>
      <x:c r="U5039" s="17" t="n">
        <x:v>2156.52</x:v>
      </x:c>
      <x:c r="V5039" s="17" t="n">
        <x:v>912.59</x:v>
      </x:c>
      <x:c r="W5039" s="17" t="n">
        <x:v>1243.93</x:v>
      </x:c>
      <x:c r="X5039" s="18" t="n">
        <x:v>0.5768</x:v>
      </x:c>
      <x:c r="Y5039" s="17" t="n">
        <x:v>2181.11</x:v>
      </x:c>
      <x:c r="Z5039" s="18" t="n">
        <x:v>0.9887</x:v>
      </x:c>
      <x:c r="AA5039" s="18" t="n">
        <x:v>0.07</x:v>
      </x:c>
      <x:c r="AB5039" t="str">
        <x:v>No</x:v>
      </x:c>
      <x:c r="AC5039" t="str">
        <x:v>Luxury / Reserve</x:v>
      </x:c>
      <x:c r="AD5039" s="18" t="n">
        <x:v>0.5768228442119712</x:v>
      </x:c>
      <x:c r="AE5039" s="18" t="n">
        <x:v>0.9887259239561507</x:v>
      </x:c>
      <x:c r="AF5039" s="17" t="n">
        <x:v>-24.590000000000146</x:v>
      </x:c>
      <x:c r="AG5039" s="18" t="n">
        <x:v>-0.011274076043849298</x:v>
      </x:c>
      <x:c r="AH5039" t="str">
        <x:v>Below Target</x:v>
      </x:c>
    </x:row>
    <x:row r="5040">
      <x:c r="A5040" t="str">
        <x:v>TXN-005037</x:v>
      </x:c>
      <x:c r="B5040" s="14" t="d">
        <x:v>2024-09-28T00:00:00.000Z</x:v>
      </x:c>
      <x:c r="C5040" t="n">
        <x:v>2024</x:v>
      </x:c>
      <x:c r="D5040" t="str">
        <x:v>Q3</x:v>
      </x:c>
      <x:c r="E5040" t="n">
        <x:v>9</x:v>
      </x:c>
      <x:c r="F5040" t="str">
        <x:v>September</x:v>
      </x:c>
      <x:c r="G5040" s="15" t="d">
        <x:v>2024-09-01T00:00:00.000Z</x:v>
      </x:c>
      <x:c r="H5040" t="str">
        <x:v>2024-09</x:v>
      </x:c>
      <x:c r="I5040" t="str">
        <x:v>United States</x:v>
      </x:c>
      <x:c r="J5040" t="str">
        <x:v>North America</x:v>
      </x:c>
      <x:c r="K5040" t="str">
        <x:v>USD</x:v>
      </x:c>
      <x:c r="L5040" t="str">
        <x:v>Smirnoff</x:v>
      </x:c>
      <x:c r="M5040" t="str">
        <x:v>Vodka</x:v>
      </x:c>
      <x:c r="N5040" t="str">
        <x:v>Wholesale</x:v>
      </x:c>
      <x:c r="O5040" t="str">
        <x:v>Key Account</x:v>
      </x:c>
      <x:c r="P5040" t="str">
        <x:v>SR-013</x:v>
      </x:c>
      <x:c r="Q5040" s="16" t="n">
        <x:v>64</x:v>
      </x:c>
      <x:c r="R5040" s="17" t="n">
        <x:v>17.73</x:v>
      </x:c>
      <x:c r="S5040" s="18" t="n">
        <x:v>0.15</x:v>
      </x:c>
      <x:c r="T5040" s="17" t="n">
        <x:v>1134.7</x:v>
      </x:c>
      <x:c r="U5040" s="17" t="n">
        <x:v>964.5</x:v>
      </x:c>
      <x:c r="V5040" s="17" t="n">
        <x:v>497.49</x:v>
      </x:c>
      <x:c r="W5040" s="17" t="n">
        <x:v>467.01</x:v>
      </x:c>
      <x:c r="X5040" s="18" t="n">
        <x:v>0.4842</x:v>
      </x:c>
      <x:c r="Y5040" s="17" t="n">
        <x:v>1105.56</x:v>
      </x:c>
      <x:c r="Z5040" s="18" t="n">
        <x:v>0.8724</x:v>
      </x:c>
      <x:c r="AA5040" s="18" t="n">
        <x:v>0.058</x:v>
      </x:c>
      <x:c r="AB5040" t="str">
        <x:v>Yes</x:v>
      </x:c>
      <x:c r="AC5040" t="str">
        <x:v>Core</x:v>
      </x:c>
      <x:c r="AD5040" s="18" t="n">
        <x:v>0.484199066874028</x:v>
      </x:c>
      <x:c r="AE5040" s="18" t="n">
        <x:v>0.8724085531314447</x:v>
      </x:c>
      <x:c r="AF5040" s="17" t="n">
        <x:v>-141.05999999999995</x:v>
      </x:c>
      <x:c r="AG5040" s="18" t="n">
        <x:v>-0.12759144686855525</x:v>
      </x:c>
      <x:c r="AH5040" t="str">
        <x:v>Below Target</x:v>
      </x:c>
    </x:row>
    <x:row r="5041">
      <x:c r="A5041" t="str">
        <x:v>TXN-005038</x:v>
      </x:c>
      <x:c r="B5041" s="14" t="d">
        <x:v>2024-05-15T00:00:00.000Z</x:v>
      </x:c>
      <x:c r="C5041" t="n">
        <x:v>2024</x:v>
      </x:c>
      <x:c r="D5041" t="str">
        <x:v>Q2</x:v>
      </x:c>
      <x:c r="E5041" t="n">
        <x:v>5</x:v>
      </x:c>
      <x:c r="F5041" t="str">
        <x:v>May</x:v>
      </x:c>
      <x:c r="G5041" s="15" t="d">
        <x:v>2024-05-01T00:00:00.000Z</x:v>
      </x:c>
      <x:c r="H5041" t="str">
        <x:v>2024-05</x:v>
      </x:c>
      <x:c r="I5041" t="str">
        <x:v>India</x:v>
      </x:c>
      <x:c r="J5041" t="str">
        <x:v>Asia Pacific</x:v>
      </x:c>
      <x:c r="K5041" t="str">
        <x:v>INR</x:v>
      </x:c>
      <x:c r="L5041" t="str">
        <x:v>Smirnoff</x:v>
      </x:c>
      <x:c r="M5041" t="str">
        <x:v>Vodka</x:v>
      </x:c>
      <x:c r="N5041" t="str">
        <x:v>On-Trade</x:v>
      </x:c>
      <x:c r="O5041" t="str">
        <x:v>Hospitality Group</x:v>
      </x:c>
      <x:c r="P5041" t="str">
        <x:v>SR-018</x:v>
      </x:c>
      <x:c r="Q5041" s="16" t="n">
        <x:v>60</x:v>
      </x:c>
      <x:c r="R5041" s="17" t="n">
        <x:v>23.08</x:v>
      </x:c>
      <x:c r="S5041" s="18" t="n">
        <x:v>0.1</x:v>
      </x:c>
      <x:c r="T5041" s="17" t="n">
        <x:v>1384.79</x:v>
      </x:c>
      <x:c r="U5041" s="17" t="n">
        <x:v>1246.31</x:v>
      </x:c>
      <x:c r="V5041" s="17" t="n">
        <x:v>594.98</x:v>
      </x:c>
      <x:c r="W5041" s="17" t="n">
        <x:v>651.33</x:v>
      </x:c>
      <x:c r="X5041" s="18" t="n">
        <x:v>0.5226</x:v>
      </x:c>
      <x:c r="Y5041" s="17" t="n">
        <x:v>1128.8</x:v>
      </x:c>
      <x:c r="Z5041" s="18" t="n">
        <x:v>1.1041</x:v>
      </x:c>
      <x:c r="AA5041" s="18" t="n">
        <x:v>0.0827</x:v>
      </x:c>
      <x:c r="AB5041" t="str">
        <x:v>Yes</x:v>
      </x:c>
      <x:c r="AC5041" t="str">
        <x:v>Core</x:v>
      </x:c>
      <x:c r="AD5041" s="18" t="n">
        <x:v>0.522606735081962</x:v>
      </x:c>
      <x:c r="AE5041" s="18" t="n">
        <x:v>1.1041017009213323</x:v>
      </x:c>
      <x:c r="AF5041" s="17" t="n">
        <x:v>117.50999999999999</x:v>
      </x:c>
      <x:c r="AG5041" s="18" t="n">
        <x:v>0.10410170092133239</x:v>
      </x:c>
      <x:c r="AH5041" t="str">
        <x:v>Above Target</x:v>
      </x:c>
    </x:row>
    <x:row r="5042">
      <x:c r="A5042" t="str">
        <x:v>TXN-005039</x:v>
      </x:c>
      <x:c r="B5042" s="14" t="d">
        <x:v>2025-07-15T00:00:00.000Z</x:v>
      </x:c>
      <x:c r="C5042" t="n">
        <x:v>2025</x:v>
      </x:c>
      <x:c r="D5042" t="str">
        <x:v>Q3</x:v>
      </x:c>
      <x:c r="E5042" t="n">
        <x:v>7</x:v>
      </x:c>
      <x:c r="F5042" t="str">
        <x:v>July</x:v>
      </x:c>
      <x:c r="G5042" s="15" t="d">
        <x:v>2025-07-01T00:00:00.000Z</x:v>
      </x:c>
      <x:c r="H5042" t="str">
        <x:v>2025-07</x:v>
      </x:c>
      <x:c r="I5042" t="str">
        <x:v>United States</x:v>
      </x:c>
      <x:c r="J5042" t="str">
        <x:v>North America</x:v>
      </x:c>
      <x:c r="K5042" t="str">
        <x:v>USD</x:v>
      </x:c>
      <x:c r="L5042" t="str">
        <x:v>Guinness</x:v>
      </x:c>
      <x:c r="M5042" t="str">
        <x:v>Beer / Stout</x:v>
      </x:c>
      <x:c r="N5042" t="str">
        <x:v>Off-Trade</x:v>
      </x:c>
      <x:c r="O5042" t="str">
        <x:v>Hospitality Group</x:v>
      </x:c>
      <x:c r="P5042" t="str">
        <x:v>SR-051</x:v>
      </x:c>
      <x:c r="Q5042" s="16" t="n">
        <x:v>177</x:v>
      </x:c>
      <x:c r="R5042" s="17" t="n">
        <x:v>7.21</x:v>
      </x:c>
      <x:c r="S5042" s="18" t="n">
        <x:v>0</x:v>
      </x:c>
      <x:c r="T5042" s="17" t="n">
        <x:v>1275.57</x:v>
      </x:c>
      <x:c r="U5042" s="17" t="n">
        <x:v>1275.57</x:v>
      </x:c>
      <x:c r="V5042" s="17" t="n">
        <x:v>619.45</x:v>
      </x:c>
      <x:c r="W5042" s="17" t="n">
        <x:v>656.11</x:v>
      </x:c>
      <x:c r="X5042" s="18" t="n">
        <x:v>0.5144</x:v>
      </x:c>
      <x:c r="Y5042" s="17" t="n">
        <x:v>1462.52</x:v>
      </x:c>
      <x:c r="Z5042" s="18" t="n">
        <x:v>0.8722</x:v>
      </x:c>
      <x:c r="AA5042" s="18" t="n">
        <x:v>0.0677</x:v>
      </x:c>
      <x:c r="AB5042" t="str">
        <x:v>No</x:v>
      </x:c>
      <x:c r="AC5042" t="str">
        <x:v>Core</x:v>
      </x:c>
      <x:c r="AD5042" s="18" t="n">
        <x:v>0.514366126515989</x:v>
      </x:c>
      <x:c r="AE5042" s="18" t="n">
        <x:v>0.872172688236742</x:v>
      </x:c>
      <x:c r="AF5042" s="17" t="n">
        <x:v>-186.95000000000005</x:v>
      </x:c>
      <x:c r="AG5042" s="18" t="n">
        <x:v>-0.12782731176325798</x:v>
      </x:c>
      <x:c r="AH5042" t="str">
        <x:v>Below Target</x:v>
      </x:c>
    </x:row>
    <x:row r="5043">
      <x:c r="A5043" t="str">
        <x:v>TXN-005040</x:v>
      </x:c>
      <x:c r="B5043" s="14" t="d">
        <x:v>2025-02-10T00:00:00.000Z</x:v>
      </x:c>
      <x:c r="C5043" t="n">
        <x:v>2025</x:v>
      </x:c>
      <x:c r="D5043" t="str">
        <x:v>Q1</x:v>
      </x:c>
      <x:c r="E5043" t="n">
        <x:v>2</x:v>
      </x:c>
      <x:c r="F5043" t="str">
        <x:v>February</x:v>
      </x:c>
      <x:c r="G5043" s="15" t="d">
        <x:v>2025-02-01T00:00:00.000Z</x:v>
      </x:c>
      <x:c r="H5043" t="str">
        <x:v>2025-02</x:v>
      </x:c>
      <x:c r="I5043" t="str">
        <x:v>Australia</x:v>
      </x:c>
      <x:c r="J5043" t="str">
        <x:v>Asia Pacific</x:v>
      </x:c>
      <x:c r="K5043" t="str">
        <x:v>AUD</x:v>
      </x:c>
      <x:c r="L5043" t="str">
        <x:v>Johnnie Walker</x:v>
      </x:c>
      <x:c r="M5043" t="str">
        <x:v>Scotch Whisky</x:v>
      </x:c>
      <x:c r="N5043" t="str">
        <x:v>Off-Trade</x:v>
      </x:c>
      <x:c r="O5043" t="str">
        <x:v>E-commerce Partner</x:v>
      </x:c>
      <x:c r="P5043" t="str">
        <x:v>SR-018</x:v>
      </x:c>
      <x:c r="Q5043" s="16" t="n">
        <x:v>19</x:v>
      </x:c>
      <x:c r="R5043" s="17" t="n">
        <x:v>36.52</x:v>
      </x:c>
      <x:c r="S5043" s="18" t="n">
        <x:v>0.03</x:v>
      </x:c>
      <x:c r="T5043" s="17" t="n">
        <x:v>693.93</x:v>
      </x:c>
      <x:c r="U5043" s="17" t="n">
        <x:v>673.11</x:v>
      </x:c>
      <x:c r="V5043" s="17" t="n">
        <x:v>298.63</x:v>
      </x:c>
      <x:c r="W5043" s="17" t="n">
        <x:v>374.49</x:v>
      </x:c>
      <x:c r="X5043" s="18" t="n">
        <x:v>0.5563</x:v>
      </x:c>
      <x:c r="Y5043" s="17" t="n">
        <x:v>684.56</x:v>
      </x:c>
      <x:c r="Z5043" s="18" t="n">
        <x:v>0.9833</x:v>
      </x:c>
      <x:c r="AA5043" s="18" t="n">
        <x:v>0.0132</x:v>
      </x:c>
      <x:c r="AB5043" t="str">
        <x:v>No</x:v>
      </x:c>
      <x:c r="AC5043" t="str">
        <x:v>Luxury / Reserve</x:v>
      </x:c>
      <x:c r="AD5043" s="18" t="n">
        <x:v>0.5563578018451665</x:v>
      </x:c>
      <x:c r="AE5043" s="18" t="n">
        <x:v>0.9832739277784271</x:v>
      </x:c>
      <x:c r="AF5043" s="17" t="n">
        <x:v>-11.449999999999932</x:v>
      </x:c>
      <x:c r="AG5043" s="18" t="n">
        <x:v>-0.016726072221572883</x:v>
      </x:c>
      <x:c r="AH5043" t="str">
        <x:v>Below Target</x:v>
      </x:c>
    </x:row>
    <x:row r="5044">
      <x:c r="A5044" t="str">
        <x:v>TXN-005041</x:v>
      </x:c>
      <x:c r="B5044" s="14" t="d">
        <x:v>2025-01-14T00:00:00.000Z</x:v>
      </x:c>
      <x:c r="C5044" t="n">
        <x:v>2025</x:v>
      </x:c>
      <x:c r="D5044" t="str">
        <x:v>Q1</x:v>
      </x:c>
      <x:c r="E5044" t="n">
        <x:v>1</x:v>
      </x:c>
      <x:c r="F5044" t="str">
        <x:v>January</x:v>
      </x:c>
      <x:c r="G5044" s="15" t="d">
        <x:v>2025-01-01T00:00:00.000Z</x:v>
      </x:c>
      <x:c r="H5044" t="str">
        <x:v>2025-01</x:v>
      </x:c>
      <x:c r="I5044" t="str">
        <x:v>Ireland</x:v>
      </x:c>
      <x:c r="J5044" t="str">
        <x:v>Europe</x:v>
      </x:c>
      <x:c r="K5044" t="str">
        <x:v>EUR</x:v>
      </x:c>
      <x:c r="L5044" t="str">
        <x:v>Johnnie Walker</x:v>
      </x:c>
      <x:c r="M5044" t="str">
        <x:v>Scotch Whisky</x:v>
      </x:c>
      <x:c r="N5044" t="str">
        <x:v>On-Trade</x:v>
      </x:c>
      <x:c r="O5044" t="str">
        <x:v>Independent Retailer</x:v>
      </x:c>
      <x:c r="P5044" t="str">
        <x:v>SR-042</x:v>
      </x:c>
      <x:c r="Q5044" s="16" t="n">
        <x:v>74</x:v>
      </x:c>
      <x:c r="R5044" s="17" t="n">
        <x:v>40.17</x:v>
      </x:c>
      <x:c r="S5044" s="18" t="n">
        <x:v>0</x:v>
      </x:c>
      <x:c r="T5044" s="17" t="n">
        <x:v>2972.83</x:v>
      </x:c>
      <x:c r="U5044" s="17" t="n">
        <x:v>2972.83</x:v>
      </x:c>
      <x:c r="V5044" s="17" t="n">
        <x:v>1401.61</x:v>
      </x:c>
      <x:c r="W5044" s="17" t="n">
        <x:v>1571.22</x:v>
      </x:c>
      <x:c r="X5044" s="18" t="n">
        <x:v>0.5285</x:v>
      </x:c>
      <x:c r="Y5044" s="17" t="n">
        <x:v>2806.07</x:v>
      </x:c>
      <x:c r="Z5044" s="18" t="n">
        <x:v>1.0594</x:v>
      </x:c>
      <x:c r="AA5044" s="18" t="n">
        <x:v>0.0681</x:v>
      </x:c>
      <x:c r="AB5044" t="str">
        <x:v>No</x:v>
      </x:c>
      <x:c r="AC5044" t="str">
        <x:v>Luxury / Reserve</x:v>
      </x:c>
      <x:c r="AD5044" s="18" t="n">
        <x:v>0.5285266900562764</x:v>
      </x:c>
      <x:c r="AE5044" s="18" t="n">
        <x:v>1.059428310769154</x:v>
      </x:c>
      <x:c r="AF5044" s="17" t="n">
        <x:v>166.75999999999976</x:v>
      </x:c>
      <x:c r="AG5044" s="18" t="n">
        <x:v>0.059428310769153926</x:v>
      </x:c>
      <x:c r="AH5044" t="str">
        <x:v>Above Target</x:v>
      </x:c>
    </x:row>
    <x:row r="5045">
      <x:c r="A5045" t="str">
        <x:v>TXN-005042</x:v>
      </x:c>
      <x:c r="B5045" s="14" t="d">
        <x:v>2026-05-22T00:00:00.000Z</x:v>
      </x:c>
      <x:c r="C5045" t="n">
        <x:v>2026</x:v>
      </x:c>
      <x:c r="D5045" t="str">
        <x:v>Q2</x:v>
      </x:c>
      <x:c r="E5045" t="n">
        <x:v>5</x:v>
      </x:c>
      <x:c r="F5045" t="str">
        <x:v>May</x:v>
      </x:c>
      <x:c r="G5045" s="15" t="d">
        <x:v>2026-05-01T00:00:00.000Z</x:v>
      </x:c>
      <x:c r="H5045" t="str">
        <x:v>2026-05</x:v>
      </x:c>
      <x:c r="I5045" t="str">
        <x:v>Spain</x:v>
      </x:c>
      <x:c r="J5045" t="str">
        <x:v>Europe</x:v>
      </x:c>
      <x:c r="K5045" t="str">
        <x:v>EUR</x:v>
      </x:c>
      <x:c r="L5045" t="str">
        <x:v>Captain Morgan</x:v>
      </x:c>
      <x:c r="M5045" t="str">
        <x:v>Rum</x:v>
      </x:c>
      <x:c r="N5045" t="str">
        <x:v>Duty Free / Travel Retail</x:v>
      </x:c>
      <x:c r="O5045" t="str">
        <x:v>Distributor</x:v>
      </x:c>
      <x:c r="P5045" t="str">
        <x:v>SR-036</x:v>
      </x:c>
      <x:c r="Q5045" s="16" t="n">
        <x:v>161</x:v>
      </x:c>
      <x:c r="R5045" s="17" t="n">
        <x:v>23.65</x:v>
      </x:c>
      <x:c r="S5045" s="18" t="n">
        <x:v>0.1</x:v>
      </x:c>
      <x:c r="T5045" s="17" t="n">
        <x:v>3808.38</x:v>
      </x:c>
      <x:c r="U5045" s="17" t="n">
        <x:v>3427.55</x:v>
      </x:c>
      <x:c r="V5045" s="17" t="n">
        <x:v>1786.5</x:v>
      </x:c>
      <x:c r="W5045" s="17" t="n">
        <x:v>1641.05</x:v>
      </x:c>
      <x:c r="X5045" s="18" t="n">
        <x:v>0.4788</x:v>
      </x:c>
      <x:c r="Y5045" s="17" t="n">
        <x:v>3461.43</x:v>
      </x:c>
      <x:c r="Z5045" s="18" t="n">
        <x:v>0.9902</x:v>
      </x:c>
      <x:c r="AA5045" s="18" t="n">
        <x:v>-0.0176</x:v>
      </x:c>
      <x:c r="AB5045" t="str">
        <x:v>Yes</x:v>
      </x:c>
      <x:c r="AC5045" t="str">
        <x:v>Core</x:v>
      </x:c>
      <x:c r="AD5045" s="18" t="n">
        <x:v>0.4787822205365348</x:v>
      </x:c>
      <x:c r="AE5045" s="18" t="n">
        <x:v>0.9902121377580942</x:v>
      </x:c>
      <x:c r="AF5045" s="17" t="n">
        <x:v>-33.879999999999654</x:v>
      </x:c>
      <x:c r="AG5045" s="18" t="n">
        <x:v>-0.009787862241905703</x:v>
      </x:c>
      <x:c r="AH5045" t="str">
        <x:v>Below Target</x:v>
      </x:c>
    </x:row>
    <x:row r="5046">
      <x:c r="A5046" t="str">
        <x:v>TXN-005043</x:v>
      </x:c>
      <x:c r="B5046" s="14" t="d">
        <x:v>2023-08-08T00:00:00.000Z</x:v>
      </x:c>
      <x:c r="C5046" t="n">
        <x:v>2023</x:v>
      </x:c>
      <x:c r="D5046" t="str">
        <x:v>Q3</x:v>
      </x:c>
      <x:c r="E5046" t="n">
        <x:v>8</x:v>
      </x:c>
      <x:c r="F5046" t="str">
        <x:v>August</x:v>
      </x:c>
      <x:c r="G5046" s="15" t="d">
        <x:v>2023-08-01T00:00:00.000Z</x:v>
      </x:c>
      <x:c r="H5046" t="str">
        <x:v>2023-08</x:v>
      </x:c>
      <x:c r="I5046" t="str">
        <x:v>Kenya</x:v>
      </x:c>
      <x:c r="J5046" t="str">
        <x:v>Africa</x:v>
      </x:c>
      <x:c r="K5046" t="str">
        <x:v>KES</x:v>
      </x:c>
      <x:c r="L5046" t="str">
        <x:v>Crown Royal</x:v>
      </x:c>
      <x:c r="M5046" t="str">
        <x:v>Canadian Whisky</x:v>
      </x:c>
      <x:c r="N5046" t="str">
        <x:v>Duty Free / Travel Retail</x:v>
      </x:c>
      <x:c r="O5046" t="str">
        <x:v>E-commerce Partner</x:v>
      </x:c>
      <x:c r="P5046" t="str">
        <x:v>SR-040</x:v>
      </x:c>
      <x:c r="Q5046" s="16" t="n">
        <x:v>19</x:v>
      </x:c>
      <x:c r="R5046" s="17" t="n">
        <x:v>38.38</x:v>
      </x:c>
      <x:c r="S5046" s="18" t="n">
        <x:v>0.03</x:v>
      </x:c>
      <x:c r="T5046" s="17" t="n">
        <x:v>729.29</x:v>
      </x:c>
      <x:c r="U5046" s="17" t="n">
        <x:v>707.41</x:v>
      </x:c>
      <x:c r="V5046" s="17" t="n">
        <x:v>334.83</x:v>
      </x:c>
      <x:c r="W5046" s="17" t="n">
        <x:v>372.59</x:v>
      </x:c>
      <x:c r="X5046" s="18" t="n">
        <x:v>0.5267</x:v>
      </x:c>
      <x:c r="Y5046" s="17" t="n">
        <x:v>722.6</x:v>
      </x:c>
      <x:c r="Z5046" s="18" t="n">
        <x:v>0.979</x:v>
      </x:c>
      <x:c r="AA5046" s="18" t="n">
        <x:v>0.0982</x:v>
      </x:c>
      <x:c r="AB5046" t="str">
        <x:v>No</x:v>
      </x:c>
      <x:c r="AC5046" t="str">
        <x:v>Premium Core</x:v>
      </x:c>
      <x:c r="AD5046" s="18" t="n">
        <x:v>0.5266959754597758</x:v>
      </x:c>
      <x:c r="AE5046" s="18" t="n">
        <x:v>0.9789786880708552</x:v>
      </x:c>
      <x:c r="AF5046" s="17" t="n">
        <x:v>-15.190000000000055</x:v>
      </x:c>
      <x:c r="AG5046" s="18" t="n">
        <x:v>-0.02102131192914483</x:v>
      </x:c>
      <x:c r="AH5046" t="str">
        <x:v>Below Target</x:v>
      </x:c>
    </x:row>
    <x:row r="5047">
      <x:c r="A5047" t="str">
        <x:v>TXN-005044</x:v>
      </x:c>
      <x:c r="B5047" s="14" t="d">
        <x:v>2026-08-10T00:00:00.000Z</x:v>
      </x:c>
      <x:c r="C5047" t="n">
        <x:v>2026</x:v>
      </x:c>
      <x:c r="D5047" t="str">
        <x:v>Q3</x:v>
      </x:c>
      <x:c r="E5047" t="n">
        <x:v>8</x:v>
      </x:c>
      <x:c r="F5047" t="str">
        <x:v>August</x:v>
      </x:c>
      <x:c r="G5047" s="15" t="d">
        <x:v>2026-08-01T00:00:00.000Z</x:v>
      </x:c>
      <x:c r="H5047" t="str">
        <x:v>2026-08</x:v>
      </x:c>
      <x:c r="I5047" t="str">
        <x:v>United Kingdom</x:v>
      </x:c>
      <x:c r="J5047" t="str">
        <x:v>Europe</x:v>
      </x:c>
      <x:c r="K5047" t="str">
        <x:v>GBP</x:v>
      </x:c>
      <x:c r="L5047" t="str">
        <x:v>Crown Royal</x:v>
      </x:c>
      <x:c r="M5047" t="str">
        <x:v>Canadian Whisky</x:v>
      </x:c>
      <x:c r="N5047" t="str">
        <x:v>Duty Free / Travel Retail</x:v>
      </x:c>
      <x:c r="O5047" t="str">
        <x:v>Independent Retailer</x:v>
      </x:c>
      <x:c r="P5047" t="str">
        <x:v>SR-051</x:v>
      </x:c>
      <x:c r="Q5047" s="16" t="n">
        <x:v>67</x:v>
      </x:c>
      <x:c r="R5047" s="17" t="n">
        <x:v>35.2</x:v>
      </x:c>
      <x:c r="S5047" s="18" t="n">
        <x:v>0</x:v>
      </x:c>
      <x:c r="T5047" s="17" t="n">
        <x:v>2358.65</x:v>
      </x:c>
      <x:c r="U5047" s="17" t="n">
        <x:v>2358.65</x:v>
      </x:c>
      <x:c r="V5047" s="17" t="n">
        <x:v>1020.76</x:v>
      </x:c>
      <x:c r="W5047" s="17" t="n">
        <x:v>1337.89</x:v>
      </x:c>
      <x:c r="X5047" s="18" t="n">
        <x:v>0.5672</x:v>
      </x:c>
      <x:c r="Y5047" s="17" t="n">
        <x:v>2575.44</x:v>
      </x:c>
      <x:c r="Z5047" s="18" t="n">
        <x:v>0.9158</x:v>
      </x:c>
      <x:c r="AA5047" s="18" t="n">
        <x:v>0.0359</x:v>
      </x:c>
      <x:c r="AB5047" t="str">
        <x:v>No</x:v>
      </x:c>
      <x:c r="AC5047" t="str">
        <x:v>Premium Core</x:v>
      </x:c>
      <x:c r="AD5047" s="18" t="n">
        <x:v>0.5672270154537553</x:v>
      </x:c>
      <x:c r="AE5047" s="18" t="n">
        <x:v>0.9158240921939552</x:v>
      </x:c>
      <x:c r="AF5047" s="17" t="n">
        <x:v>-216.78999999999996</x:v>
      </x:c>
      <x:c r="AG5047" s="18" t="n">
        <x:v>-0.08417590780604478</x:v>
      </x:c>
      <x:c r="AH5047" t="str">
        <x:v>Below Target</x:v>
      </x:c>
    </x:row>
    <x:row r="5048">
      <x:c r="A5048" t="str">
        <x:v>TXN-005045</x:v>
      </x:c>
      <x:c r="B5048" s="14" t="d">
        <x:v>2025-04-12T00:00:00.000Z</x:v>
      </x:c>
      <x:c r="C5048" t="n">
        <x:v>2025</x:v>
      </x:c>
      <x:c r="D5048" t="str">
        <x:v>Q2</x:v>
      </x:c>
      <x:c r="E5048" t="n">
        <x:v>4</x:v>
      </x:c>
      <x:c r="F5048" t="str">
        <x:v>April</x:v>
      </x:c>
      <x:c r="G5048" s="15" t="d">
        <x:v>2025-04-01T00:00:00.000Z</x:v>
      </x:c>
      <x:c r="H5048" t="str">
        <x:v>2025-04</x:v>
      </x:c>
      <x:c r="I5048" t="str">
        <x:v>Nigeria</x:v>
      </x:c>
      <x:c r="J5048" t="str">
        <x:v>Africa</x:v>
      </x:c>
      <x:c r="K5048" t="str">
        <x:v>NGN</x:v>
      </x:c>
      <x:c r="L5048" t="str">
        <x:v>Buchanan's</x:v>
      </x:c>
      <x:c r="M5048" t="str">
        <x:v>Scotch Whisky</x:v>
      </x:c>
      <x:c r="N5048" t="str">
        <x:v>Wholesale</x:v>
      </x:c>
      <x:c r="O5048" t="str">
        <x:v>Independent Retailer</x:v>
      </x:c>
      <x:c r="P5048" t="str">
        <x:v>SR-003</x:v>
      </x:c>
      <x:c r="Q5048" s="16" t="n">
        <x:v>32</x:v>
      </x:c>
      <x:c r="R5048" s="17" t="n">
        <x:v>27.36</x:v>
      </x:c>
      <x:c r="S5048" s="18" t="n">
        <x:v>0.03</x:v>
      </x:c>
      <x:c r="T5048" s="17" t="n">
        <x:v>875.42</x:v>
      </x:c>
      <x:c r="U5048" s="17" t="n">
        <x:v>849.15</x:v>
      </x:c>
      <x:c r="V5048" s="17" t="n">
        <x:v>397.88</x:v>
      </x:c>
      <x:c r="W5048" s="17" t="n">
        <x:v>451.28</x:v>
      </x:c>
      <x:c r="X5048" s="18" t="n">
        <x:v>0.5314</x:v>
      </x:c>
      <x:c r="Y5048" s="17" t="n">
        <x:v>839.44</x:v>
      </x:c>
      <x:c r="Z5048" s="18" t="n">
        <x:v>1.0116</x:v>
      </x:c>
      <x:c r="AA5048" s="18" t="n">
        <x:v>-0.0298</x:v>
      </x:c>
      <x:c r="AB5048" t="str">
        <x:v>No</x:v>
      </x:c>
      <x:c r="AC5048" t="str">
        <x:v>Premium Core</x:v>
      </x:c>
      <x:c r="AD5048" s="18" t="n">
        <x:v>0.5314490961549785</x:v>
      </x:c>
      <x:c r="AE5048" s="18" t="n">
        <x:v>1.0115672352997236</x:v>
      </x:c>
      <x:c r="AF5048" s="17" t="n">
        <x:v>9.709999999999923</x:v>
      </x:c>
      <x:c r="AG5048" s="18" t="n">
        <x:v>0.011567235299723533</x:v>
      </x:c>
      <x:c r="AH5048" t="str">
        <x:v>Above Target</x:v>
      </x:c>
    </x:row>
    <x:row r="5049">
      <x:c r="A5049" t="str">
        <x:v>TXN-005046</x:v>
      </x:c>
      <x:c r="B5049" s="14" t="d">
        <x:v>2026-04-08T00:00:00.000Z</x:v>
      </x:c>
      <x:c r="C5049" t="n">
        <x:v>2026</x:v>
      </x:c>
      <x:c r="D5049" t="str">
        <x:v>Q2</x:v>
      </x:c>
      <x:c r="E5049" t="n">
        <x:v>4</x:v>
      </x:c>
      <x:c r="F5049" t="str">
        <x:v>April</x:v>
      </x:c>
      <x:c r="G5049" s="15" t="d">
        <x:v>2026-04-01T00:00:00.000Z</x:v>
      </x:c>
      <x:c r="H5049" t="str">
        <x:v>2026-04</x:v>
      </x:c>
      <x:c r="I5049" t="str">
        <x:v>Ireland</x:v>
      </x:c>
      <x:c r="J5049" t="str">
        <x:v>Europe</x:v>
      </x:c>
      <x:c r="K5049" t="str">
        <x:v>EUR</x:v>
      </x:c>
      <x:c r="L5049" t="str">
        <x:v>Tanqueray</x:v>
      </x:c>
      <x:c r="M5049" t="str">
        <x:v>Gin</x:v>
      </x:c>
      <x:c r="N5049" t="str">
        <x:v>On-Trade</x:v>
      </x:c>
      <x:c r="O5049" t="str">
        <x:v>Distributor</x:v>
      </x:c>
      <x:c r="P5049" t="str">
        <x:v>SR-016</x:v>
      </x:c>
      <x:c r="Q5049" s="16" t="n">
        <x:v>60</x:v>
      </x:c>
      <x:c r="R5049" s="17" t="n">
        <x:v>32.23</x:v>
      </x:c>
      <x:c r="S5049" s="18" t="n">
        <x:v>0</x:v>
      </x:c>
      <x:c r="T5049" s="17" t="n">
        <x:v>1934.04</x:v>
      </x:c>
      <x:c r="U5049" s="17" t="n">
        <x:v>1934.04</x:v>
      </x:c>
      <x:c r="V5049" s="17" t="n">
        <x:v>881.86</x:v>
      </x:c>
      <x:c r="W5049" s="17" t="n">
        <x:v>1052.18</x:v>
      </x:c>
      <x:c r="X5049" s="18" t="n">
        <x:v>0.544</x:v>
      </x:c>
      <x:c r="Y5049" s="17" t="n">
        <x:v>1769.93</x:v>
      </x:c>
      <x:c r="Z5049" s="18" t="n">
        <x:v>1.0927</x:v>
      </x:c>
      <x:c r="AA5049" s="18" t="n">
        <x:v>0.1078</x:v>
      </x:c>
      <x:c r="AB5049" t="str">
        <x:v>No</x:v>
      </x:c>
      <x:c r="AC5049" t="str">
        <x:v>Premium Core</x:v>
      </x:c>
      <x:c r="AD5049" s="18" t="n">
        <x:v>0.5440321813406135</x:v>
      </x:c>
      <x:c r="AE5049" s="18" t="n">
        <x:v>1.092721181063658</x:v>
      </x:c>
      <x:c r="AF5049" s="17" t="n">
        <x:v>164.1099999999999</x:v>
      </x:c>
      <x:c r="AG5049" s="18" t="n">
        <x:v>0.09272118106365783</x:v>
      </x:c>
      <x:c r="AH5049" t="str">
        <x:v>Above Target</x:v>
      </x:c>
    </x:row>
    <x:row r="5050">
      <x:c r="A5050" t="str">
        <x:v>TXN-005047</x:v>
      </x:c>
      <x:c r="B5050" s="14" t="d">
        <x:v>2023-02-25T00:00:00.000Z</x:v>
      </x:c>
      <x:c r="C5050" t="n">
        <x:v>2023</x:v>
      </x:c>
      <x:c r="D5050" t="str">
        <x:v>Q1</x:v>
      </x:c>
      <x:c r="E5050" t="n">
        <x:v>2</x:v>
      </x:c>
      <x:c r="F5050" t="str">
        <x:v>February</x:v>
      </x:c>
      <x:c r="G5050" s="15" t="d">
        <x:v>2023-02-01T00:00:00.000Z</x:v>
      </x:c>
      <x:c r="H5050" t="str">
        <x:v>2023-02</x:v>
      </x:c>
      <x:c r="I5050" t="str">
        <x:v>United States</x:v>
      </x:c>
      <x:c r="J5050" t="str">
        <x:v>North America</x:v>
      </x:c>
      <x:c r="K5050" t="str">
        <x:v>USD</x:v>
      </x:c>
      <x:c r="L5050" t="str">
        <x:v>Smirnoff</x:v>
      </x:c>
      <x:c r="M5050" t="str">
        <x:v>Vodka</x:v>
      </x:c>
      <x:c r="N5050" t="str">
        <x:v>On-Trade</x:v>
      </x:c>
      <x:c r="O5050" t="str">
        <x:v>Key Account</x:v>
      </x:c>
      <x:c r="P5050" t="str">
        <x:v>SR-034</x:v>
      </x:c>
      <x:c r="Q5050" s="16" t="n">
        <x:v>33</x:v>
      </x:c>
      <x:c r="R5050" s="17" t="n">
        <x:v>21.06</x:v>
      </x:c>
      <x:c r="S5050" s="18" t="n">
        <x:v>0</x:v>
      </x:c>
      <x:c r="T5050" s="17" t="n">
        <x:v>694.92</x:v>
      </x:c>
      <x:c r="U5050" s="17" t="n">
        <x:v>694.92</x:v>
      </x:c>
      <x:c r="V5050" s="17" t="n">
        <x:v>316.08</x:v>
      </x:c>
      <x:c r="W5050" s="17" t="n">
        <x:v>378.84</x:v>
      </x:c>
      <x:c r="X5050" s="18" t="n">
        <x:v>0.5452</x:v>
      </x:c>
      <x:c r="Y5050" s="17" t="n">
        <x:v>710.56</x:v>
      </x:c>
      <x:c r="Z5050" s="18" t="n">
        <x:v>0.978</x:v>
      </x:c>
      <x:c r="AA5050" s="18" t="n">
        <x:v>0.087</x:v>
      </x:c>
      <x:c r="AB5050" t="str">
        <x:v>No</x:v>
      </x:c>
      <x:c r="AC5050" t="str">
        <x:v>Core</x:v>
      </x:c>
      <x:c r="AD5050" s="18" t="n">
        <x:v>0.545156276981523</x:v>
      </x:c>
      <x:c r="AE5050" s="18" t="n">
        <x:v>0.9779891916235083</x:v>
      </x:c>
      <x:c r="AF5050" s="17" t="n">
        <x:v>-15.639999999999986</x:v>
      </x:c>
      <x:c r="AG5050" s="18" t="n">
        <x:v>-0.022010808376491765</x:v>
      </x:c>
      <x:c r="AH5050" t="str">
        <x:v>Below Target</x:v>
      </x:c>
    </x:row>
    <x:row r="5051">
      <x:c r="A5051" t="str">
        <x:v>TXN-005048</x:v>
      </x:c>
      <x:c r="B5051" s="14" t="d">
        <x:v>2024-12-18T00:00:00.000Z</x:v>
      </x:c>
      <x:c r="C5051" t="n">
        <x:v>2024</x:v>
      </x:c>
      <x:c r="D5051" t="str">
        <x:v>Q4</x:v>
      </x:c>
      <x:c r="E5051" t="n">
        <x:v>12</x:v>
      </x:c>
      <x:c r="F5051" t="str">
        <x:v>December</x:v>
      </x:c>
      <x:c r="G5051" s="15" t="d">
        <x:v>2024-12-01T00:00:00.000Z</x:v>
      </x:c>
      <x:c r="H5051" t="str">
        <x:v>2024-12</x:v>
      </x:c>
      <x:c r="I5051" t="str">
        <x:v>Kenya</x:v>
      </x:c>
      <x:c r="J5051" t="str">
        <x:v>Africa</x:v>
      </x:c>
      <x:c r="K5051" t="str">
        <x:v>KES</x:v>
      </x:c>
      <x:c r="L5051" t="str">
        <x:v>Guinness</x:v>
      </x:c>
      <x:c r="M5051" t="str">
        <x:v>Beer / Stout</x:v>
      </x:c>
      <x:c r="N5051" t="str">
        <x:v>Wholesale</x:v>
      </x:c>
      <x:c r="O5051" t="str">
        <x:v>E-commerce Partner</x:v>
      </x:c>
      <x:c r="P5051" t="str">
        <x:v>SR-021</x:v>
      </x:c>
      <x:c r="Q5051" s="16" t="n">
        <x:v>52</x:v>
      </x:c>
      <x:c r="R5051" s="17" t="n">
        <x:v>6.62</x:v>
      </x:c>
      <x:c r="S5051" s="18" t="n">
        <x:v>0.03</x:v>
      </x:c>
      <x:c r="T5051" s="17" t="n">
        <x:v>343.98</x:v>
      </x:c>
      <x:c r="U5051" s="17" t="n">
        <x:v>333.66</x:v>
      </x:c>
      <x:c r="V5051" s="17" t="n">
        <x:v>181.07</x:v>
      </x:c>
      <x:c r="W5051" s="17" t="n">
        <x:v>152.6</x:v>
      </x:c>
      <x:c r="X5051" s="18" t="n">
        <x:v>0.4573</x:v>
      </x:c>
      <x:c r="Y5051" s="17" t="n">
        <x:v>377.46</x:v>
      </x:c>
      <x:c r="Z5051" s="18" t="n">
        <x:v>0.884</x:v>
      </x:c>
      <x:c r="AA5051" s="18" t="n">
        <x:v>0.026</x:v>
      </x:c>
      <x:c r="AB5051" t="str">
        <x:v>No</x:v>
      </x:c>
      <x:c r="AC5051" t="str">
        <x:v>Core</x:v>
      </x:c>
      <x:c r="AD5051" s="18" t="n">
        <x:v>0.4573517952406641</x:v>
      </x:c>
      <x:c r="AE5051" s="18" t="n">
        <x:v>0.8839612144333175</x:v>
      </x:c>
      <x:c r="AF5051" s="17" t="n">
        <x:v>-43.799999999999955</x:v>
      </x:c>
      <x:c r="AG5051" s="18" t="n">
        <x:v>-0.11603878556668244</x:v>
      </x:c>
      <x:c r="AH5051" t="str">
        <x:v>Below Target</x:v>
      </x:c>
    </x:row>
    <x:row r="5052">
      <x:c r="A5052" t="str">
        <x:v>TXN-005049</x:v>
      </x:c>
      <x:c r="B5052" s="14" t="d">
        <x:v>2024-09-23T00:00:00.000Z</x:v>
      </x:c>
      <x:c r="C5052" t="n">
        <x:v>2024</x:v>
      </x:c>
      <x:c r="D5052" t="str">
        <x:v>Q3</x:v>
      </x:c>
      <x:c r="E5052" t="n">
        <x:v>9</x:v>
      </x:c>
      <x:c r="F5052" t="str">
        <x:v>September</x:v>
      </x:c>
      <x:c r="G5052" s="15" t="d">
        <x:v>2024-09-01T00:00:00.000Z</x:v>
      </x:c>
      <x:c r="H5052" t="str">
        <x:v>2024-09</x:v>
      </x:c>
      <x:c r="I5052" t="str">
        <x:v>United States</x:v>
      </x:c>
      <x:c r="J5052" t="str">
        <x:v>North America</x:v>
      </x:c>
      <x:c r="K5052" t="str">
        <x:v>USD</x:v>
      </x:c>
      <x:c r="L5052" t="str">
        <x:v>Johnnie Walker</x:v>
      </x:c>
      <x:c r="M5052" t="str">
        <x:v>Scotch Whisky</x:v>
      </x:c>
      <x:c r="N5052" t="str">
        <x:v>On-Trade</x:v>
      </x:c>
      <x:c r="O5052" t="str">
        <x:v>Key Account</x:v>
      </x:c>
      <x:c r="P5052" t="str">
        <x:v>SR-045</x:v>
      </x:c>
      <x:c r="Q5052" s="16" t="n">
        <x:v>112</x:v>
      </x:c>
      <x:c r="R5052" s="17" t="n">
        <x:v>36.72</x:v>
      </x:c>
      <x:c r="S5052" s="18" t="n">
        <x:v>0</x:v>
      </x:c>
      <x:c r="T5052" s="17" t="n">
        <x:v>4112.41</x:v>
      </x:c>
      <x:c r="U5052" s="17" t="n">
        <x:v>4112.41</x:v>
      </x:c>
      <x:c r="V5052" s="17" t="n">
        <x:v>1749.57</x:v>
      </x:c>
      <x:c r="W5052" s="17" t="n">
        <x:v>2362.84</x:v>
      </x:c>
      <x:c r="X5052" s="18" t="n">
        <x:v>0.5746</x:v>
      </x:c>
      <x:c r="Y5052" s="17" t="n">
        <x:v>4233.3</x:v>
      </x:c>
      <x:c r="Z5052" s="18" t="n">
        <x:v>0.9714</x:v>
      </x:c>
      <x:c r="AA5052" s="18" t="n">
        <x:v>0.0714</x:v>
      </x:c>
      <x:c r="AB5052" t="str">
        <x:v>No</x:v>
      </x:c>
      <x:c r="AC5052" t="str">
        <x:v>Luxury / Reserve</x:v>
      </x:c>
      <x:c r="AD5052" s="18" t="n">
        <x:v>0.5745633339088272</x:v>
      </x:c>
      <x:c r="AE5052" s="18" t="n">
        <x:v>0.9714430822289939</x:v>
      </x:c>
      <x:c r="AF5052" s="17" t="n">
        <x:v>-120.89000000000033</x:v>
      </x:c>
      <x:c r="AG5052" s="18" t="n">
        <x:v>-0.028556917771006145</x:v>
      </x:c>
      <x:c r="AH5052" t="str">
        <x:v>Below Target</x:v>
      </x:c>
    </x:row>
    <x:row r="5053">
      <x:c r="A5053" t="str">
        <x:v>TXN-005050</x:v>
      </x:c>
      <x:c r="B5053" s="14" t="d">
        <x:v>2026-06-16T00:00:00.000Z</x:v>
      </x:c>
      <x:c r="C5053" t="n">
        <x:v>2026</x:v>
      </x:c>
      <x:c r="D5053" t="str">
        <x:v>Q2</x:v>
      </x:c>
      <x:c r="E5053" t="n">
        <x:v>6</x:v>
      </x:c>
      <x:c r="F5053" t="str">
        <x:v>June</x:v>
      </x:c>
      <x:c r="G5053" s="15" t="d">
        <x:v>2026-06-01T00:00:00.000Z</x:v>
      </x:c>
      <x:c r="H5053" t="str">
        <x:v>2026-06</x:v>
      </x:c>
      <x:c r="I5053" t="str">
        <x:v>United States</x:v>
      </x:c>
      <x:c r="J5053" t="str">
        <x:v>North America</x:v>
      </x:c>
      <x:c r="K5053" t="str">
        <x:v>USD</x:v>
      </x:c>
      <x:c r="L5053" t="str">
        <x:v>Tanqueray</x:v>
      </x:c>
      <x:c r="M5053" t="str">
        <x:v>Gin</x:v>
      </x:c>
      <x:c r="N5053" t="str">
        <x:v>E-commerce</x:v>
      </x:c>
      <x:c r="O5053" t="str">
        <x:v>Hospitality Group</x:v>
      </x:c>
      <x:c r="P5053" t="str">
        <x:v>SR-059</x:v>
      </x:c>
      <x:c r="Q5053" s="16" t="n">
        <x:v>31</x:v>
      </x:c>
      <x:c r="R5053" s="17" t="n">
        <x:v>30.38</x:v>
      </x:c>
      <x:c r="S5053" s="18" t="n">
        <x:v>0.05</x:v>
      </x:c>
      <x:c r="T5053" s="17" t="n">
        <x:v>941.86</x:v>
      </x:c>
      <x:c r="U5053" s="17" t="n">
        <x:v>894.77</x:v>
      </x:c>
      <x:c r="V5053" s="17" t="n">
        <x:v>432.44</x:v>
      </x:c>
      <x:c r="W5053" s="17" t="n">
        <x:v>462.33</x:v>
      </x:c>
      <x:c r="X5053" s="18" t="n">
        <x:v>0.5167</x:v>
      </x:c>
      <x:c r="Y5053" s="17" t="n">
        <x:v>966.09</x:v>
      </x:c>
      <x:c r="Z5053" s="18" t="n">
        <x:v>0.9262</x:v>
      </x:c>
      <x:c r="AA5053" s="18" t="n">
        <x:v>-0.0017</x:v>
      </x:c>
      <x:c r="AB5053" t="str">
        <x:v>Yes</x:v>
      </x:c>
      <x:c r="AC5053" t="str">
        <x:v>Premium Core</x:v>
      </x:c>
      <x:c r="AD5053" s="18" t="n">
        <x:v>0.5167026163148072</x:v>
      </x:c>
      <x:c r="AE5053" s="18" t="n">
        <x:v>0.9261766502085726</x:v>
      </x:c>
      <x:c r="AF5053" s="17" t="n">
        <x:v>-71.32000000000005</x:v>
      </x:c>
      <x:c r="AG5053" s="18" t="n">
        <x:v>-0.07382334979142735</x:v>
      </x:c>
      <x:c r="AH5053" t="str">
        <x:v>Below Target</x:v>
      </x:c>
    </x:row>
    <x:row r="5054">
      <x:c r="A5054" t="str">
        <x:v>TXN-005051</x:v>
      </x:c>
      <x:c r="B5054" s="14" t="d">
        <x:v>2024-05-02T00:00:00.000Z</x:v>
      </x:c>
      <x:c r="C5054" t="n">
        <x:v>2024</x:v>
      </x:c>
      <x:c r="D5054" t="str">
        <x:v>Q2</x:v>
      </x:c>
      <x:c r="E5054" t="n">
        <x:v>5</x:v>
      </x:c>
      <x:c r="F5054" t="str">
        <x:v>May</x:v>
      </x:c>
      <x:c r="G5054" s="15" t="d">
        <x:v>2024-05-01T00:00:00.000Z</x:v>
      </x:c>
      <x:c r="H5054" t="str">
        <x:v>2024-05</x:v>
      </x:c>
      <x:c r="I5054" t="str">
        <x:v>Brazil</x:v>
      </x:c>
      <x:c r="J5054" t="str">
        <x:v>Latin America &amp; Caribbean</x:v>
      </x:c>
      <x:c r="K5054" t="str">
        <x:v>BRL</x:v>
      </x:c>
      <x:c r="L5054" t="str">
        <x:v>Tanqueray</x:v>
      </x:c>
      <x:c r="M5054" t="str">
        <x:v>Gin</x:v>
      </x:c>
      <x:c r="N5054" t="str">
        <x:v>On-Trade</x:v>
      </x:c>
      <x:c r="O5054" t="str">
        <x:v>Distributor</x:v>
      </x:c>
      <x:c r="P5054" t="str">
        <x:v>SR-040</x:v>
      </x:c>
      <x:c r="Q5054" s="16" t="n">
        <x:v>88</x:v>
      </x:c>
      <x:c r="R5054" s="17" t="n">
        <x:v>32.95</x:v>
      </x:c>
      <x:c r="S5054" s="18" t="n">
        <x:v>0</x:v>
      </x:c>
      <x:c r="T5054" s="17" t="n">
        <x:v>2899.96</x:v>
      </x:c>
      <x:c r="U5054" s="17" t="n">
        <x:v>2899.96</x:v>
      </x:c>
      <x:c r="V5054" s="17" t="n">
        <x:v>1393.32</x:v>
      </x:c>
      <x:c r="W5054" s="17" t="n">
        <x:v>1506.64</x:v>
      </x:c>
      <x:c r="X5054" s="18" t="n">
        <x:v>0.5195</x:v>
      </x:c>
      <x:c r="Y5054" s="17" t="n">
        <x:v>3094.66</x:v>
      </x:c>
      <x:c r="Z5054" s="18" t="n">
        <x:v>0.9371</x:v>
      </x:c>
      <x:c r="AA5054" s="18" t="n">
        <x:v>-0.0184</x:v>
      </x:c>
      <x:c r="AB5054" t="str">
        <x:v>No</x:v>
      </x:c>
      <x:c r="AC5054" t="str">
        <x:v>Premium Core</x:v>
      </x:c>
      <x:c r="AD5054" s="18" t="n">
        <x:v>0.5195382005269038</x:v>
      </x:c>
      <x:c r="AE5054" s="18" t="n">
        <x:v>0.9370851725229913</x:v>
      </x:c>
      <x:c r="AF5054" s="17" t="n">
        <x:v>-194.69999999999982</x:v>
      </x:c>
      <x:c r="AG5054" s="18" t="n">
        <x:v>-0.06291482747700873</x:v>
      </x:c>
      <x:c r="AH5054" t="str">
        <x:v>Below Target</x:v>
      </x:c>
    </x:row>
    <x:row r="5055">
      <x:c r="A5055" t="str">
        <x:v>TXN-005052</x:v>
      </x:c>
      <x:c r="B5055" s="14" t="d">
        <x:v>2024-06-22T00:00:00.000Z</x:v>
      </x:c>
      <x:c r="C5055" t="n">
        <x:v>2024</x:v>
      </x:c>
      <x:c r="D5055" t="str">
        <x:v>Q2</x:v>
      </x:c>
      <x:c r="E5055" t="n">
        <x:v>6</x:v>
      </x:c>
      <x:c r="F5055" t="str">
        <x:v>June</x:v>
      </x:c>
      <x:c r="G5055" s="15" t="d">
        <x:v>2024-06-01T00:00:00.000Z</x:v>
      </x:c>
      <x:c r="H5055" t="str">
        <x:v>2024-06</x:v>
      </x:c>
      <x:c r="I5055" t="str">
        <x:v>United States</x:v>
      </x:c>
      <x:c r="J5055" t="str">
        <x:v>North America</x:v>
      </x:c>
      <x:c r="K5055" t="str">
        <x:v>USD</x:v>
      </x:c>
      <x:c r="L5055" t="str">
        <x:v>Crown Royal</x:v>
      </x:c>
      <x:c r="M5055" t="str">
        <x:v>Canadian Whisky</x:v>
      </x:c>
      <x:c r="N5055" t="str">
        <x:v>On-Trade</x:v>
      </x:c>
      <x:c r="O5055" t="str">
        <x:v>Independent Retailer</x:v>
      </x:c>
      <x:c r="P5055" t="str">
        <x:v>SR-008</x:v>
      </x:c>
      <x:c r="Q5055" s="16" t="n">
        <x:v>83</x:v>
      </x:c>
      <x:c r="R5055" s="17" t="n">
        <x:v>36.73</x:v>
      </x:c>
      <x:c r="S5055" s="18" t="n">
        <x:v>0.02</x:v>
      </x:c>
      <x:c r="T5055" s="17" t="n">
        <x:v>3048.36</x:v>
      </x:c>
      <x:c r="U5055" s="17" t="n">
        <x:v>2987.39</x:v>
      </x:c>
      <x:c r="V5055" s="17" t="n">
        <x:v>1299.57</x:v>
      </x:c>
      <x:c r="W5055" s="17" t="n">
        <x:v>1687.82</x:v>
      </x:c>
      <x:c r="X5055" s="18" t="n">
        <x:v>0.565</x:v>
      </x:c>
      <x:c r="Y5055" s="17" t="n">
        <x:v>2906.96</x:v>
      </x:c>
      <x:c r="Z5055" s="18" t="n">
        <x:v>1.0277</x:v>
      </x:c>
      <x:c r="AA5055" s="18" t="n">
        <x:v>-0.0183</x:v>
      </x:c>
      <x:c r="AB5055" t="str">
        <x:v>No</x:v>
      </x:c>
      <x:c r="AC5055" t="str">
        <x:v>Premium Core</x:v>
      </x:c>
      <x:c r="AD5055" s="18" t="n">
        <x:v>0.5649814721211492</x:v>
      </x:c>
      <x:c r="AE5055" s="18" t="n">
        <x:v>1.0276680793681372</x:v>
      </x:c>
      <x:c r="AF5055" s="17" t="n">
        <x:v>80.42999999999984</x:v>
      </x:c>
      <x:c r="AG5055" s="18" t="n">
        <x:v>0.027668079368137102</x:v>
      </x:c>
      <x:c r="AH5055" t="str">
        <x:v>Above Target</x:v>
      </x:c>
    </x:row>
    <x:row r="5056">
      <x:c r="A5056" t="str">
        <x:v>TXN-005053</x:v>
      </x:c>
      <x:c r="B5056" s="14" t="d">
        <x:v>2025-07-28T00:00:00.000Z</x:v>
      </x:c>
      <x:c r="C5056" t="n">
        <x:v>2025</x:v>
      </x:c>
      <x:c r="D5056" t="str">
        <x:v>Q3</x:v>
      </x:c>
      <x:c r="E5056" t="n">
        <x:v>7</x:v>
      </x:c>
      <x:c r="F5056" t="str">
        <x:v>July</x:v>
      </x:c>
      <x:c r="G5056" s="15" t="d">
        <x:v>2025-07-01T00:00:00.000Z</x:v>
      </x:c>
      <x:c r="H5056" t="str">
        <x:v>2025-07</x:v>
      </x:c>
      <x:c r="I5056" t="str">
        <x:v>Ireland</x:v>
      </x:c>
      <x:c r="J5056" t="str">
        <x:v>Europe</x:v>
      </x:c>
      <x:c r="K5056" t="str">
        <x:v>EUR</x:v>
      </x:c>
      <x:c r="L5056" t="str">
        <x:v>Crown Royal</x:v>
      </x:c>
      <x:c r="M5056" t="str">
        <x:v>Canadian Whisky</x:v>
      </x:c>
      <x:c r="N5056" t="str">
        <x:v>Off-Trade</x:v>
      </x:c>
      <x:c r="O5056" t="str">
        <x:v>Independent Retailer</x:v>
      </x:c>
      <x:c r="P5056" t="str">
        <x:v>SR-025</x:v>
      </x:c>
      <x:c r="Q5056" s="16" t="n">
        <x:v>81</x:v>
      </x:c>
      <x:c r="R5056" s="17" t="n">
        <x:v>31.26</x:v>
      </x:c>
      <x:c r="S5056" s="18" t="n">
        <x:v>0</x:v>
      </x:c>
      <x:c r="T5056" s="17" t="n">
        <x:v>2531.89</x:v>
      </x:c>
      <x:c r="U5056" s="17" t="n">
        <x:v>2531.89</x:v>
      </x:c>
      <x:c r="V5056" s="17" t="n">
        <x:v>1170.82</x:v>
      </x:c>
      <x:c r="W5056" s="17" t="n">
        <x:v>1361.07</x:v>
      </x:c>
      <x:c r="X5056" s="18" t="n">
        <x:v>0.5376</x:v>
      </x:c>
      <x:c r="Y5056" s="17" t="n">
        <x:v>2563.72</x:v>
      </x:c>
      <x:c r="Z5056" s="18" t="n">
        <x:v>0.9876</x:v>
      </x:c>
      <x:c r="AA5056" s="18" t="n">
        <x:v>-0.0334</x:v>
      </x:c>
      <x:c r="AB5056" t="str">
        <x:v>No</x:v>
      </x:c>
      <x:c r="AC5056" t="str">
        <x:v>Premium Core</x:v>
      </x:c>
      <x:c r="AD5056" s="18" t="n">
        <x:v>0.5375707475443245</x:v>
      </x:c>
      <x:c r="AE5056" s="18" t="n">
        <x:v>0.9875844475995819</x:v>
      </x:c>
      <x:c r="AF5056" s="17" t="n">
        <x:v>-31.829999999999927</x:v>
      </x:c>
      <x:c r="AG5056" s="18" t="n">
        <x:v>-0.012415552400418115</x:v>
      </x:c>
      <x:c r="AH5056" t="str">
        <x:v>Below Target</x:v>
      </x:c>
    </x:row>
    <x:row r="5057">
      <x:c r="A5057" t="str">
        <x:v>TXN-005054</x:v>
      </x:c>
      <x:c r="B5057" s="14" t="d">
        <x:v>2024-04-09T00:00:00.000Z</x:v>
      </x:c>
      <x:c r="C5057" t="n">
        <x:v>2024</x:v>
      </x:c>
      <x:c r="D5057" t="str">
        <x:v>Q2</x:v>
      </x:c>
      <x:c r="E5057" t="n">
        <x:v>4</x:v>
      </x:c>
      <x:c r="F5057" t="str">
        <x:v>April</x:v>
      </x:c>
      <x:c r="G5057" s="15" t="d">
        <x:v>2024-04-01T00:00:00.000Z</x:v>
      </x:c>
      <x:c r="H5057" t="str">
        <x:v>2024-04</x:v>
      </x:c>
      <x:c r="I5057" t="str">
        <x:v>Mexico</x:v>
      </x:c>
      <x:c r="J5057" t="str">
        <x:v>Latin America &amp; Caribbean</x:v>
      </x:c>
      <x:c r="K5057" t="str">
        <x:v>MXN</x:v>
      </x:c>
      <x:c r="L5057" t="str">
        <x:v>Johnnie Walker</x:v>
      </x:c>
      <x:c r="M5057" t="str">
        <x:v>Scotch Whisky</x:v>
      </x:c>
      <x:c r="N5057" t="str">
        <x:v>Off-Trade</x:v>
      </x:c>
      <x:c r="O5057" t="str">
        <x:v>E-commerce Partner</x:v>
      </x:c>
      <x:c r="P5057" t="str">
        <x:v>SR-041</x:v>
      </x:c>
      <x:c r="Q5057" s="16" t="n">
        <x:v>34</x:v>
      </x:c>
      <x:c r="R5057" s="17" t="n">
        <x:v>31</x:v>
      </x:c>
      <x:c r="S5057" s="18" t="n">
        <x:v>0.12</x:v>
      </x:c>
      <x:c r="T5057" s="17" t="n">
        <x:v>1054.02</x:v>
      </x:c>
      <x:c r="U5057" s="17" t="n">
        <x:v>927.54</x:v>
      </x:c>
      <x:c r="V5057" s="17" t="n">
        <x:v>419.91</x:v>
      </x:c>
      <x:c r="W5057" s="17" t="n">
        <x:v>507.63</x:v>
      </x:c>
      <x:c r="X5057" s="18" t="n">
        <x:v>0.5473</x:v>
      </x:c>
      <x:c r="Y5057" s="17" t="n">
        <x:v>1006.98</x:v>
      </x:c>
      <x:c r="Z5057" s="18" t="n">
        <x:v>0.9211</x:v>
      </x:c>
      <x:c r="AA5057" s="18" t="n">
        <x:v>0.0626</x:v>
      </x:c>
      <x:c r="AB5057" t="str">
        <x:v>Yes</x:v>
      </x:c>
      <x:c r="AC5057" t="str">
        <x:v>Luxury / Reserve</x:v>
      </x:c>
      <x:c r="AD5057" s="18" t="n">
        <x:v>0.5472863703991203</x:v>
      </x:c>
      <x:c r="AE5057" s="18" t="n">
        <x:v>0.9211106476791991</x:v>
      </x:c>
      <x:c r="AF5057" s="17" t="n">
        <x:v>-79.44000000000005</x:v>
      </x:c>
      <x:c r="AG5057" s="18" t="n">
        <x:v>-0.07888935232080087</x:v>
      </x:c>
      <x:c r="AH5057" t="str">
        <x:v>Below Target</x:v>
      </x:c>
    </x:row>
    <x:row r="5058">
      <x:c r="A5058" t="str">
        <x:v>TXN-005055</x:v>
      </x:c>
      <x:c r="B5058" s="14" t="d">
        <x:v>2025-03-19T00:00:00.000Z</x:v>
      </x:c>
      <x:c r="C5058" t="n">
        <x:v>2025</x:v>
      </x:c>
      <x:c r="D5058" t="str">
        <x:v>Q1</x:v>
      </x:c>
      <x:c r="E5058" t="n">
        <x:v>3</x:v>
      </x:c>
      <x:c r="F5058" t="str">
        <x:v>March</x:v>
      </x:c>
      <x:c r="G5058" s="15" t="d">
        <x:v>2025-03-01T00:00:00.000Z</x:v>
      </x:c>
      <x:c r="H5058" t="str">
        <x:v>2025-03</x:v>
      </x:c>
      <x:c r="I5058" t="str">
        <x:v>United Kingdom</x:v>
      </x:c>
      <x:c r="J5058" t="str">
        <x:v>Europe</x:v>
      </x:c>
      <x:c r="K5058" t="str">
        <x:v>GBP</x:v>
      </x:c>
      <x:c r="L5058" t="str">
        <x:v>Don Julio</x:v>
      </x:c>
      <x:c r="M5058" t="str">
        <x:v>Tequila</x:v>
      </x:c>
      <x:c r="N5058" t="str">
        <x:v>Off-Trade</x:v>
      </x:c>
      <x:c r="O5058" t="str">
        <x:v>Distributor</x:v>
      </x:c>
      <x:c r="P5058" t="str">
        <x:v>SR-058</x:v>
      </x:c>
      <x:c r="Q5058" s="16" t="n">
        <x:v>97</x:v>
      </x:c>
      <x:c r="R5058" s="17" t="n">
        <x:v>46.96</x:v>
      </x:c>
      <x:c r="S5058" s="18" t="n">
        <x:v>0</x:v>
      </x:c>
      <x:c r="T5058" s="17" t="n">
        <x:v>4554.74</x:v>
      </x:c>
      <x:c r="U5058" s="17" t="n">
        <x:v>4554.74</x:v>
      </x:c>
      <x:c r="V5058" s="17" t="n">
        <x:v>1699.15</x:v>
      </x:c>
      <x:c r="W5058" s="17" t="n">
        <x:v>2855.59</x:v>
      </x:c>
      <x:c r="X5058" s="18" t="n">
        <x:v>0.627</x:v>
      </x:c>
      <x:c r="Y5058" s="17" t="n">
        <x:v>4635.89</x:v>
      </x:c>
      <x:c r="Z5058" s="18" t="n">
        <x:v>0.9825</x:v>
      </x:c>
      <x:c r="AA5058" s="18" t="n">
        <x:v>0.1086</x:v>
      </x:c>
      <x:c r="AB5058" t="str">
        <x:v>No</x:v>
      </x:c>
      <x:c r="AC5058" t="str">
        <x:v>Luxury / Reserve</x:v>
      </x:c>
      <x:c r="AD5058" s="18" t="n">
        <x:v>0.6269490684429847</x:v>
      </x:c>
      <x:c r="AE5058" s="18" t="n">
        <x:v>0.9824952705952901</x:v>
      </x:c>
      <x:c r="AF5058" s="17" t="n">
        <x:v>-81.15000000000055</x:v>
      </x:c>
      <x:c r="AG5058" s="18" t="n">
        <x:v>-0.01750472940470989</x:v>
      </x:c>
      <x:c r="AH5058" t="str">
        <x:v>Below Target</x:v>
      </x:c>
    </x:row>
    <x:row r="5059">
      <x:c r="A5059" t="str">
        <x:v>TXN-005056</x:v>
      </x:c>
      <x:c r="B5059" s="14" t="d">
        <x:v>2025-11-12T00:00:00.000Z</x:v>
      </x:c>
      <x:c r="C5059" t="n">
        <x:v>2025</x:v>
      </x:c>
      <x:c r="D5059" t="str">
        <x:v>Q4</x:v>
      </x:c>
      <x:c r="E5059" t="n">
        <x:v>11</x:v>
      </x:c>
      <x:c r="F5059" t="str">
        <x:v>November</x:v>
      </x:c>
      <x:c r="G5059" s="15" t="d">
        <x:v>2025-11-01T00:00:00.000Z</x:v>
      </x:c>
      <x:c r="H5059" t="str">
        <x:v>2025-11</x:v>
      </x:c>
      <x:c r="I5059" t="str">
        <x:v>United Kingdom</x:v>
      </x:c>
      <x:c r="J5059" t="str">
        <x:v>Europe</x:v>
      </x:c>
      <x:c r="K5059" t="str">
        <x:v>GBP</x:v>
      </x:c>
      <x:c r="L5059" t="str">
        <x:v>Tanqueray</x:v>
      </x:c>
      <x:c r="M5059" t="str">
        <x:v>Gin</x:v>
      </x:c>
      <x:c r="N5059" t="str">
        <x:v>On-Trade</x:v>
      </x:c>
      <x:c r="O5059" t="str">
        <x:v>Independent Retailer</x:v>
      </x:c>
      <x:c r="P5059" t="str">
        <x:v>SR-012</x:v>
      </x:c>
      <x:c r="Q5059" s="16" t="n">
        <x:v>31</x:v>
      </x:c>
      <x:c r="R5059" s="17" t="n">
        <x:v>31.16</x:v>
      </x:c>
      <x:c r="S5059" s="18" t="n">
        <x:v>0.02</x:v>
      </x:c>
      <x:c r="T5059" s="17" t="n">
        <x:v>966.02</x:v>
      </x:c>
      <x:c r="U5059" s="17" t="n">
        <x:v>946.7</x:v>
      </x:c>
      <x:c r="V5059" s="17" t="n">
        <x:v>415.74</x:v>
      </x:c>
      <x:c r="W5059" s="17" t="n">
        <x:v>530.96</x:v>
      </x:c>
      <x:c r="X5059" s="18" t="n">
        <x:v>0.5609</x:v>
      </x:c>
      <x:c r="Y5059" s="17" t="n">
        <x:v>989.11</x:v>
      </x:c>
      <x:c r="Z5059" s="18" t="n">
        <x:v>0.9571</x:v>
      </x:c>
      <x:c r="AA5059" s="18" t="n">
        <x:v>-0.0398</x:v>
      </x:c>
      <x:c r="AB5059" t="str">
        <x:v>No</x:v>
      </x:c>
      <x:c r="AC5059" t="str">
        <x:v>Premium Core</x:v>
      </x:c>
      <x:c r="AD5059" s="18" t="n">
        <x:v>0.560853491074258</x:v>
      </x:c>
      <x:c r="AE5059" s="18" t="n">
        <x:v>0.9571230702348577</x:v>
      </x:c>
      <x:c r="AF5059" s="17" t="n">
        <x:v>-42.40999999999997</x:v>
      </x:c>
      <x:c r="AG5059" s="18" t="n">
        <x:v>-0.04287692976514237</x:v>
      </x:c>
      <x:c r="AH5059" t="str">
        <x:v>Below Target</x:v>
      </x:c>
    </x:row>
    <x:row r="5060">
      <x:c r="A5060" t="str">
        <x:v>TXN-005057</x:v>
      </x:c>
      <x:c r="B5060" s="14" t="d">
        <x:v>2023-05-05T00:00:00.000Z</x:v>
      </x:c>
      <x:c r="C5060" t="n">
        <x:v>2023</x:v>
      </x:c>
      <x:c r="D5060" t="str">
        <x:v>Q2</x:v>
      </x:c>
      <x:c r="E5060" t="n">
        <x:v>5</x:v>
      </x:c>
      <x:c r="F5060" t="str">
        <x:v>May</x:v>
      </x:c>
      <x:c r="G5060" s="15" t="d">
        <x:v>2023-05-01T00:00:00.000Z</x:v>
      </x:c>
      <x:c r="H5060" t="str">
        <x:v>2023-05</x:v>
      </x:c>
      <x:c r="I5060" t="str">
        <x:v>Ireland</x:v>
      </x:c>
      <x:c r="J5060" t="str">
        <x:v>Europe</x:v>
      </x:c>
      <x:c r="K5060" t="str">
        <x:v>EUR</x:v>
      </x:c>
      <x:c r="L5060" t="str">
        <x:v>Guinness</x:v>
      </x:c>
      <x:c r="M5060" t="str">
        <x:v>Beer / Stout</x:v>
      </x:c>
      <x:c r="N5060" t="str">
        <x:v>On-Trade</x:v>
      </x:c>
      <x:c r="O5060" t="str">
        <x:v>Independent Retailer</x:v>
      </x:c>
      <x:c r="P5060" t="str">
        <x:v>SR-041</x:v>
      </x:c>
      <x:c r="Q5060" s="16" t="n">
        <x:v>63</x:v>
      </x:c>
      <x:c r="R5060" s="17" t="n">
        <x:v>8.89</x:v>
      </x:c>
      <x:c r="S5060" s="18" t="n">
        <x:v>0</x:v>
      </x:c>
      <x:c r="T5060" s="17" t="n">
        <x:v>560.34</x:v>
      </x:c>
      <x:c r="U5060" s="17" t="n">
        <x:v>560.34</x:v>
      </x:c>
      <x:c r="V5060" s="17" t="n">
        <x:v>298.9</x:v>
      </x:c>
      <x:c r="W5060" s="17" t="n">
        <x:v>261.44</x:v>
      </x:c>
      <x:c r="X5060" s="18" t="n">
        <x:v>0.4666</x:v>
      </x:c>
      <x:c r="Y5060" s="17" t="n">
        <x:v>641.12</x:v>
      </x:c>
      <x:c r="Z5060" s="18" t="n">
        <x:v>0.874</x:v>
      </x:c>
      <x:c r="AA5060" s="18" t="n">
        <x:v>-0.0209</x:v>
      </x:c>
      <x:c r="AB5060" t="str">
        <x:v>No</x:v>
      </x:c>
      <x:c r="AC5060" t="str">
        <x:v>Core</x:v>
      </x:c>
      <x:c r="AD5060" s="18" t="n">
        <x:v>0.46657386586715205</x:v>
      </x:c>
      <x:c r="AE5060" s="18" t="n">
        <x:v>0.87400174694285</x:v>
      </x:c>
      <x:c r="AF5060" s="17" t="n">
        <x:v>-80.77999999999997</x:v>
      </x:c>
      <x:c r="AG5060" s="18" t="n">
        <x:v>-0.12599825305714996</x:v>
      </x:c>
      <x:c r="AH5060" t="str">
        <x:v>Below Target</x:v>
      </x:c>
    </x:row>
    <x:row r="5061">
      <x:c r="A5061" t="str">
        <x:v>TXN-005058</x:v>
      </x:c>
      <x:c r="B5061" s="14" t="d">
        <x:v>2025-04-15T00:00:00.000Z</x:v>
      </x:c>
      <x:c r="C5061" t="n">
        <x:v>2025</x:v>
      </x:c>
      <x:c r="D5061" t="str">
        <x:v>Q2</x:v>
      </x:c>
      <x:c r="E5061" t="n">
        <x:v>4</x:v>
      </x:c>
      <x:c r="F5061" t="str">
        <x:v>April</x:v>
      </x:c>
      <x:c r="G5061" s="15" t="d">
        <x:v>2025-04-01T00:00:00.000Z</x:v>
      </x:c>
      <x:c r="H5061" t="str">
        <x:v>2025-04</x:v>
      </x:c>
      <x:c r="I5061" t="str">
        <x:v>United States</x:v>
      </x:c>
      <x:c r="J5061" t="str">
        <x:v>North America</x:v>
      </x:c>
      <x:c r="K5061" t="str">
        <x:v>USD</x:v>
      </x:c>
      <x:c r="L5061" t="str">
        <x:v>Johnnie Walker</x:v>
      </x:c>
      <x:c r="M5061" t="str">
        <x:v>Scotch Whisky</x:v>
      </x:c>
      <x:c r="N5061" t="str">
        <x:v>On-Trade</x:v>
      </x:c>
      <x:c r="O5061" t="str">
        <x:v>E-commerce Partner</x:v>
      </x:c>
      <x:c r="P5061" t="str">
        <x:v>SR-015</x:v>
      </x:c>
      <x:c r="Q5061" s="16" t="n">
        <x:v>51</x:v>
      </x:c>
      <x:c r="R5061" s="17" t="n">
        <x:v>36.17</x:v>
      </x:c>
      <x:c r="S5061" s="18" t="n">
        <x:v>0</x:v>
      </x:c>
      <x:c r="T5061" s="17" t="n">
        <x:v>1844.74</x:v>
      </x:c>
      <x:c r="U5061" s="17" t="n">
        <x:v>1844.74</x:v>
      </x:c>
      <x:c r="V5061" s="17" t="n">
        <x:v>827.9</x:v>
      </x:c>
      <x:c r="W5061" s="17" t="n">
        <x:v>1016.83</x:v>
      </x:c>
      <x:c r="X5061" s="18" t="n">
        <x:v>0.5512</x:v>
      </x:c>
      <x:c r="Y5061" s="17" t="n">
        <x:v>1884.29</x:v>
      </x:c>
      <x:c r="Z5061" s="18" t="n">
        <x:v>0.979</x:v>
      </x:c>
      <x:c r="AA5061" s="18" t="n">
        <x:v>0.1066</x:v>
      </x:c>
      <x:c r="AB5061" t="str">
        <x:v>No</x:v>
      </x:c>
      <x:c r="AC5061" t="str">
        <x:v>Luxury / Reserve</x:v>
      </x:c>
      <x:c r="AD5061" s="18" t="n">
        <x:v>0.5512050478658239</x:v>
      </x:c>
      <x:c r="AE5061" s="18" t="n">
        <x:v>0.9790106618407994</x:v>
      </x:c>
      <x:c r="AF5061" s="17" t="n">
        <x:v>-39.549999999999955</x:v>
      </x:c>
      <x:c r="AG5061" s="18" t="n">
        <x:v>-0.020989338159200524</x:v>
      </x:c>
      <x:c r="AH5061" t="str">
        <x:v>Below Target</x:v>
      </x:c>
    </x:row>
    <x:row r="5062">
      <x:c r="A5062" t="str">
        <x:v>TXN-005059</x:v>
      </x:c>
      <x:c r="B5062" s="14" t="d">
        <x:v>2025-05-08T00:00:00.000Z</x:v>
      </x:c>
      <x:c r="C5062" t="n">
        <x:v>2025</x:v>
      </x:c>
      <x:c r="D5062" t="str">
        <x:v>Q2</x:v>
      </x:c>
      <x:c r="E5062" t="n">
        <x:v>5</x:v>
      </x:c>
      <x:c r="F5062" t="str">
        <x:v>May</x:v>
      </x:c>
      <x:c r="G5062" s="15" t="d">
        <x:v>2025-05-01T00:00:00.000Z</x:v>
      </x:c>
      <x:c r="H5062" t="str">
        <x:v>2025-05</x:v>
      </x:c>
      <x:c r="I5062" t="str">
        <x:v>Australia</x:v>
      </x:c>
      <x:c r="J5062" t="str">
        <x:v>Asia Pacific</x:v>
      </x:c>
      <x:c r="K5062" t="str">
        <x:v>AUD</x:v>
      </x:c>
      <x:c r="L5062" t="str">
        <x:v>Ketel One</x:v>
      </x:c>
      <x:c r="M5062" t="str">
        <x:v>Vodka</x:v>
      </x:c>
      <x:c r="N5062" t="str">
        <x:v>Off-Trade</x:v>
      </x:c>
      <x:c r="O5062" t="str">
        <x:v>Independent Retailer</x:v>
      </x:c>
      <x:c r="P5062" t="str">
        <x:v>SR-037</x:v>
      </x:c>
      <x:c r="Q5062" s="16" t="n">
        <x:v>28</x:v>
      </x:c>
      <x:c r="R5062" s="17" t="n">
        <x:v>30.72</x:v>
      </x:c>
      <x:c r="S5062" s="18" t="n">
        <x:v>0</x:v>
      </x:c>
      <x:c r="T5062" s="17" t="n">
        <x:v>860.27</x:v>
      </x:c>
      <x:c r="U5062" s="17" t="n">
        <x:v>860.27</x:v>
      </x:c>
      <x:c r="V5062" s="17" t="n">
        <x:v>406.44</x:v>
      </x:c>
      <x:c r="W5062" s="17" t="n">
        <x:v>453.84</x:v>
      </x:c>
      <x:c r="X5062" s="18" t="n">
        <x:v>0.5275</x:v>
      </x:c>
      <x:c r="Y5062" s="17" t="n">
        <x:v>852.4</x:v>
      </x:c>
      <x:c r="Z5062" s="18" t="n">
        <x:v>1.0092</x:v>
      </x:c>
      <x:c r="AA5062" s="18" t="n">
        <x:v>-0.0119</x:v>
      </x:c>
      <x:c r="AB5062" t="str">
        <x:v>No</x:v>
      </x:c>
      <x:c r="AC5062" t="str">
        <x:v>Premium Core</x:v>
      </x:c>
      <x:c r="AD5062" s="18" t="n">
        <x:v>0.5275553024050589</x:v>
      </x:c>
      <x:c r="AE5062" s="18" t="n">
        <x:v>1.0092327545753168</x:v>
      </x:c>
      <x:c r="AF5062" s="17" t="n">
        <x:v>7.8700000000000045</x:v>
      </x:c>
      <x:c r="AG5062" s="18" t="n">
        <x:v>0.009232754575316759</x:v>
      </x:c>
      <x:c r="AH5062" t="str">
        <x:v>Above Target</x:v>
      </x:c>
    </x:row>
    <x:row r="5063">
      <x:c r="A5063" t="str">
        <x:v>TXN-005060</x:v>
      </x:c>
      <x:c r="B5063" s="14" t="d">
        <x:v>2025-02-04T00:00:00.000Z</x:v>
      </x:c>
      <x:c r="C5063" t="n">
        <x:v>2025</x:v>
      </x:c>
      <x:c r="D5063" t="str">
        <x:v>Q1</x:v>
      </x:c>
      <x:c r="E5063" t="n">
        <x:v>2</x:v>
      </x:c>
      <x:c r="F5063" t="str">
        <x:v>February</x:v>
      </x:c>
      <x:c r="G5063" s="15" t="d">
        <x:v>2025-02-01T00:00:00.000Z</x:v>
      </x:c>
      <x:c r="H5063" t="str">
        <x:v>2025-02</x:v>
      </x:c>
      <x:c r="I5063" t="str">
        <x:v>Germany</x:v>
      </x:c>
      <x:c r="J5063" t="str">
        <x:v>Europe</x:v>
      </x:c>
      <x:c r="K5063" t="str">
        <x:v>EUR</x:v>
      </x:c>
      <x:c r="L5063" t="str">
        <x:v>Tanqueray</x:v>
      </x:c>
      <x:c r="M5063" t="str">
        <x:v>Gin</x:v>
      </x:c>
      <x:c r="N5063" t="str">
        <x:v>Off-Trade</x:v>
      </x:c>
      <x:c r="O5063" t="str">
        <x:v>E-commerce Partner</x:v>
      </x:c>
      <x:c r="P5063" t="str">
        <x:v>SR-048</x:v>
      </x:c>
      <x:c r="Q5063" s="16" t="n">
        <x:v>36</x:v>
      </x:c>
      <x:c r="R5063" s="17" t="n">
        <x:v>25.14</x:v>
      </x:c>
      <x:c r="S5063" s="18" t="n">
        <x:v>0.12</x:v>
      </x:c>
      <x:c r="T5063" s="17" t="n">
        <x:v>905.1</x:v>
      </x:c>
      <x:c r="U5063" s="17" t="n">
        <x:v>796.49</x:v>
      </x:c>
      <x:c r="V5063" s="17" t="n">
        <x:v>348.46</x:v>
      </x:c>
      <x:c r="W5063" s="17" t="n">
        <x:v>448.03</x:v>
      </x:c>
      <x:c r="X5063" s="18" t="n">
        <x:v>0.5625</x:v>
      </x:c>
      <x:c r="Y5063" s="17" t="n">
        <x:v>840.64</x:v>
      </x:c>
      <x:c r="Z5063" s="18" t="n">
        <x:v>0.9475</x:v>
      </x:c>
      <x:c r="AA5063" s="18" t="n">
        <x:v>0.0511</x:v>
      </x:c>
      <x:c r="AB5063" t="str">
        <x:v>Yes</x:v>
      </x:c>
      <x:c r="AC5063" t="str">
        <x:v>Premium Core</x:v>
      </x:c>
      <x:c r="AD5063" s="18" t="n">
        <x:v>0.5625054928498788</x:v>
      </x:c>
      <x:c r="AE5063" s="18" t="n">
        <x:v>0.9474804910544348</x:v>
      </x:c>
      <x:c r="AF5063" s="17" t="n">
        <x:v>-44.14999999999998</x:v>
      </x:c>
      <x:c r="AG5063" s="18" t="n">
        <x:v>-0.05251950894556526</x:v>
      </x:c>
      <x:c r="AH5063" t="str">
        <x:v>Below Target</x:v>
      </x:c>
    </x:row>
    <x:row r="5064">
      <x:c r="A5064" t="str">
        <x:v>TXN-005061</x:v>
      </x:c>
      <x:c r="B5064" s="14" t="d">
        <x:v>2026-02-01T00:00:00.000Z</x:v>
      </x:c>
      <x:c r="C5064" t="n">
        <x:v>2026</x:v>
      </x:c>
      <x:c r="D5064" t="str">
        <x:v>Q1</x:v>
      </x:c>
      <x:c r="E5064" t="n">
        <x:v>2</x:v>
      </x:c>
      <x:c r="F5064" t="str">
        <x:v>February</x:v>
      </x:c>
      <x:c r="G5064" s="15" t="d">
        <x:v>2026-02-01T00:00:00.000Z</x:v>
      </x:c>
      <x:c r="H5064" t="str">
        <x:v>2026-02</x:v>
      </x:c>
      <x:c r="I5064" t="str">
        <x:v>United Kingdom</x:v>
      </x:c>
      <x:c r="J5064" t="str">
        <x:v>Europe</x:v>
      </x:c>
      <x:c r="K5064" t="str">
        <x:v>GBP</x:v>
      </x:c>
      <x:c r="L5064" t="str">
        <x:v>Tanqueray</x:v>
      </x:c>
      <x:c r="M5064" t="str">
        <x:v>Gin</x:v>
      </x:c>
      <x:c r="N5064" t="str">
        <x:v>Off-Trade</x:v>
      </x:c>
      <x:c r="O5064" t="str">
        <x:v>E-commerce Partner</x:v>
      </x:c>
      <x:c r="P5064" t="str">
        <x:v>SR-021</x:v>
      </x:c>
      <x:c r="Q5064" s="16" t="n">
        <x:v>138</x:v>
      </x:c>
      <x:c r="R5064" s="17" t="n">
        <x:v>25.6</x:v>
      </x:c>
      <x:c r="S5064" s="18" t="n">
        <x:v>0</x:v>
      </x:c>
      <x:c r="T5064" s="17" t="n">
        <x:v>3532.18</x:v>
      </x:c>
      <x:c r="U5064" s="17" t="n">
        <x:v>3532.18</x:v>
      </x:c>
      <x:c r="V5064" s="17" t="n">
        <x:v>1511.89</x:v>
      </x:c>
      <x:c r="W5064" s="17" t="n">
        <x:v>2020.29</x:v>
      </x:c>
      <x:c r="X5064" s="18" t="n">
        <x:v>0.572</x:v>
      </x:c>
      <x:c r="Y5064" s="17" t="n">
        <x:v>4012.1</x:v>
      </x:c>
      <x:c r="Z5064" s="18" t="n">
        <x:v>0.8804</x:v>
      </x:c>
      <x:c r="AA5064" s="18" t="n">
        <x:v>0.0588</x:v>
      </x:c>
      <x:c r="AB5064" t="str">
        <x:v>No</x:v>
      </x:c>
      <x:c r="AC5064" t="str">
        <x:v>Premium Core</x:v>
      </x:c>
      <x:c r="AD5064" s="18" t="n">
        <x:v>0.571966887304724</x:v>
      </x:c>
      <x:c r="AE5064" s="18" t="n">
        <x:v>0.8803818449191196</x:v>
      </x:c>
      <x:c r="AF5064" s="17" t="n">
        <x:v>-479.9200000000001</x:v>
      </x:c>
      <x:c r="AG5064" s="18" t="n">
        <x:v>-0.11961815508088036</x:v>
      </x:c>
      <x:c r="AH5064" t="str">
        <x:v>Below Target</x:v>
      </x:c>
    </x:row>
    <x:row r="5065">
      <x:c r="A5065" t="str">
        <x:v>TXN-005062</x:v>
      </x:c>
      <x:c r="B5065" s="14" t="d">
        <x:v>2025-04-10T00:00:00.000Z</x:v>
      </x:c>
      <x:c r="C5065" t="n">
        <x:v>2025</x:v>
      </x:c>
      <x:c r="D5065" t="str">
        <x:v>Q2</x:v>
      </x:c>
      <x:c r="E5065" t="n">
        <x:v>4</x:v>
      </x:c>
      <x:c r="F5065" t="str">
        <x:v>April</x:v>
      </x:c>
      <x:c r="G5065" s="15" t="d">
        <x:v>2025-04-01T00:00:00.000Z</x:v>
      </x:c>
      <x:c r="H5065" t="str">
        <x:v>2025-04</x:v>
      </x:c>
      <x:c r="I5065" t="str">
        <x:v>United Kingdom</x:v>
      </x:c>
      <x:c r="J5065" t="str">
        <x:v>Europe</x:v>
      </x:c>
      <x:c r="K5065" t="str">
        <x:v>GBP</x:v>
      </x:c>
      <x:c r="L5065" t="str">
        <x:v>Guinness</x:v>
      </x:c>
      <x:c r="M5065" t="str">
        <x:v>Beer / Stout</x:v>
      </x:c>
      <x:c r="N5065" t="str">
        <x:v>Off-Trade</x:v>
      </x:c>
      <x:c r="O5065" t="str">
        <x:v>Independent Retailer</x:v>
      </x:c>
      <x:c r="P5065" t="str">
        <x:v>SR-031</x:v>
      </x:c>
      <x:c r="Q5065" s="16" t="n">
        <x:v>26</x:v>
      </x:c>
      <x:c r="R5065" s="17" t="n">
        <x:v>7.22</x:v>
      </x:c>
      <x:c r="S5065" s="18" t="n">
        <x:v>0.02</x:v>
      </x:c>
      <x:c r="T5065" s="17" t="n">
        <x:v>187.68</x:v>
      </x:c>
      <x:c r="U5065" s="17" t="n">
        <x:v>183.93</x:v>
      </x:c>
      <x:c r="V5065" s="17" t="n">
        <x:v>97.64</x:v>
      </x:c>
      <x:c r="W5065" s="17" t="n">
        <x:v>86.29</x:v>
      </x:c>
      <x:c r="X5065" s="18" t="n">
        <x:v>0.4691</x:v>
      </x:c>
      <x:c r="Y5065" s="17" t="n">
        <x:v>209.34</x:v>
      </x:c>
      <x:c r="Z5065" s="18" t="n">
        <x:v>0.8786</x:v>
      </x:c>
      <x:c r="AA5065" s="18" t="n">
        <x:v>0.1093</x:v>
      </x:c>
      <x:c r="AB5065" t="str">
        <x:v>No</x:v>
      </x:c>
      <x:c r="AC5065" t="str">
        <x:v>Core</x:v>
      </x:c>
      <x:c r="AD5065" s="18" t="n">
        <x:v>0.4691458707116838</x:v>
      </x:c>
      <x:c r="AE5065" s="18" t="n">
        <x:v>0.8786185153339066</x:v>
      </x:c>
      <x:c r="AF5065" s="17" t="n">
        <x:v>-25.409999999999997</x:v>
      </x:c>
      <x:c r="AG5065" s="18" t="n">
        <x:v>-0.12138148466609341</x:v>
      </x:c>
      <x:c r="AH5065" t="str">
        <x:v>Below Target</x:v>
      </x:c>
    </x:row>
    <x:row r="5066">
      <x:c r="A5066" t="str">
        <x:v>TXN-005063</x:v>
      </x:c>
      <x:c r="B5066" s="14" t="d">
        <x:v>2026-03-08T00:00:00.000Z</x:v>
      </x:c>
      <x:c r="C5066" t="n">
        <x:v>2026</x:v>
      </x:c>
      <x:c r="D5066" t="str">
        <x:v>Q1</x:v>
      </x:c>
      <x:c r="E5066" t="n">
        <x:v>3</x:v>
      </x:c>
      <x:c r="F5066" t="str">
        <x:v>March</x:v>
      </x:c>
      <x:c r="G5066" s="15" t="d">
        <x:v>2026-03-01T00:00:00.000Z</x:v>
      </x:c>
      <x:c r="H5066" t="str">
        <x:v>2026-03</x:v>
      </x:c>
      <x:c r="I5066" t="str">
        <x:v>United Kingdom</x:v>
      </x:c>
      <x:c r="J5066" t="str">
        <x:v>Europe</x:v>
      </x:c>
      <x:c r="K5066" t="str">
        <x:v>GBP</x:v>
      </x:c>
      <x:c r="L5066" t="str">
        <x:v>Tanqueray</x:v>
      </x:c>
      <x:c r="M5066" t="str">
        <x:v>Gin</x:v>
      </x:c>
      <x:c r="N5066" t="str">
        <x:v>Off-Trade</x:v>
      </x:c>
      <x:c r="O5066" t="str">
        <x:v>Distributor</x:v>
      </x:c>
      <x:c r="P5066" t="str">
        <x:v>SR-030</x:v>
      </x:c>
      <x:c r="Q5066" s="16" t="n">
        <x:v>99</x:v>
      </x:c>
      <x:c r="R5066" s="17" t="n">
        <x:v>27.8</x:v>
      </x:c>
      <x:c r="S5066" s="18" t="n">
        <x:v>0.1</x:v>
      </x:c>
      <x:c r="T5066" s="17" t="n">
        <x:v>2752.56</x:v>
      </x:c>
      <x:c r="U5066" s="17" t="n">
        <x:v>2477.3</x:v>
      </x:c>
      <x:c r="V5066" s="17" t="n">
        <x:v>1118.37</x:v>
      </x:c>
      <x:c r="W5066" s="17" t="n">
        <x:v>1358.93</x:v>
      </x:c>
      <x:c r="X5066" s="18" t="n">
        <x:v>0.5486</x:v>
      </x:c>
      <x:c r="Y5066" s="17" t="n">
        <x:v>2520.57</x:v>
      </x:c>
      <x:c r="Z5066" s="18" t="n">
        <x:v>0.9828</x:v>
      </x:c>
      <x:c r="AA5066" s="18" t="n">
        <x:v>0.0877</x:v>
      </x:c>
      <x:c r="AB5066" t="str">
        <x:v>Yes</x:v>
      </x:c>
      <x:c r="AC5066" t="str">
        <x:v>Premium Core</x:v>
      </x:c>
      <x:c r="AD5066" s="18" t="n">
        <x:v>0.5485528599685141</x:v>
      </x:c>
      <x:c r="AE5066" s="18" t="n">
        <x:v>0.9828332480351667</x:v>
      </x:c>
      <x:c r="AF5066" s="17" t="n">
        <x:v>-43.26999999999998</x:v>
      </x:c>
      <x:c r="AG5066" s="18" t="n">
        <x:v>-0.017166751964833343</x:v>
      </x:c>
      <x:c r="AH5066" t="str">
        <x:v>Below Target</x:v>
      </x:c>
    </x:row>
    <x:row r="5067">
      <x:c r="A5067" t="str">
        <x:v>TXN-005064</x:v>
      </x:c>
      <x:c r="B5067" s="14" t="d">
        <x:v>2026-01-15T00:00:00.000Z</x:v>
      </x:c>
      <x:c r="C5067" t="n">
        <x:v>2026</x:v>
      </x:c>
      <x:c r="D5067" t="str">
        <x:v>Q1</x:v>
      </x:c>
      <x:c r="E5067" t="n">
        <x:v>1</x:v>
      </x:c>
      <x:c r="F5067" t="str">
        <x:v>January</x:v>
      </x:c>
      <x:c r="G5067" s="15" t="d">
        <x:v>2026-01-01T00:00:00.000Z</x:v>
      </x:c>
      <x:c r="H5067" t="str">
        <x:v>2026-01</x:v>
      </x:c>
      <x:c r="I5067" t="str">
        <x:v>Japan</x:v>
      </x:c>
      <x:c r="J5067" t="str">
        <x:v>Asia Pacific</x:v>
      </x:c>
      <x:c r="K5067" t="str">
        <x:v>JPY</x:v>
      </x:c>
      <x:c r="L5067" t="str">
        <x:v>Buchanan's</x:v>
      </x:c>
      <x:c r="M5067" t="str">
        <x:v>Scotch Whisky</x:v>
      </x:c>
      <x:c r="N5067" t="str">
        <x:v>Off-Trade</x:v>
      </x:c>
      <x:c r="O5067" t="str">
        <x:v>E-commerce Partner</x:v>
      </x:c>
      <x:c r="P5067" t="str">
        <x:v>SR-050</x:v>
      </x:c>
      <x:c r="Q5067" s="16" t="n">
        <x:v>41</x:v>
      </x:c>
      <x:c r="R5067" s="17" t="n">
        <x:v>34.47</x:v>
      </x:c>
      <x:c r="S5067" s="18" t="n">
        <x:v>0.02</x:v>
      </x:c>
      <x:c r="T5067" s="17" t="n">
        <x:v>1413.45</x:v>
      </x:c>
      <x:c r="U5067" s="17" t="n">
        <x:v>1385.18</x:v>
      </x:c>
      <x:c r="V5067" s="17" t="n">
        <x:v>631.1</x:v>
      </x:c>
      <x:c r="W5067" s="17" t="n">
        <x:v>754.08</x:v>
      </x:c>
      <x:c r="X5067" s="18" t="n">
        <x:v>0.5444</x:v>
      </x:c>
      <x:c r="Y5067" s="17" t="n">
        <x:v>1480.58</x:v>
      </x:c>
      <x:c r="Z5067" s="18" t="n">
        <x:v>0.9356</x:v>
      </x:c>
      <x:c r="AA5067" s="18" t="n">
        <x:v>-0.0119</x:v>
      </x:c>
      <x:c r="AB5067" t="str">
        <x:v>No</x:v>
      </x:c>
      <x:c r="AC5067" t="str">
        <x:v>Premium Core</x:v>
      </x:c>
      <x:c r="AD5067" s="18" t="n">
        <x:v>0.5443913426413896</x:v>
      </x:c>
      <x:c r="AE5067" s="18" t="n">
        <x:v>0.9355657917843009</x:v>
      </x:c>
      <x:c r="AF5067" s="17" t="n">
        <x:v>-95.39999999999986</x:v>
      </x:c>
      <x:c r="AG5067" s="18" t="n">
        <x:v>-0.06443420821569916</x:v>
      </x:c>
      <x:c r="AH5067" t="str">
        <x:v>Below Target</x:v>
      </x:c>
    </x:row>
    <x:row r="5068">
      <x:c r="A5068" t="str">
        <x:v>TXN-005065</x:v>
      </x:c>
      <x:c r="B5068" s="14" t="d">
        <x:v>2024-03-17T00:00:00.000Z</x:v>
      </x:c>
      <x:c r="C5068" t="n">
        <x:v>2024</x:v>
      </x:c>
      <x:c r="D5068" t="str">
        <x:v>Q1</x:v>
      </x:c>
      <x:c r="E5068" t="n">
        <x:v>3</x:v>
      </x:c>
      <x:c r="F5068" t="str">
        <x:v>March</x:v>
      </x:c>
      <x:c r="G5068" s="15" t="d">
        <x:v>2024-03-01T00:00:00.000Z</x:v>
      </x:c>
      <x:c r="H5068" t="str">
        <x:v>2024-03</x:v>
      </x:c>
      <x:c r="I5068" t="str">
        <x:v>United States</x:v>
      </x:c>
      <x:c r="J5068" t="str">
        <x:v>North America</x:v>
      </x:c>
      <x:c r="K5068" t="str">
        <x:v>USD</x:v>
      </x:c>
      <x:c r="L5068" t="str">
        <x:v>Guinness</x:v>
      </x:c>
      <x:c r="M5068" t="str">
        <x:v>Beer / Stout</x:v>
      </x:c>
      <x:c r="N5068" t="str">
        <x:v>Off-Trade</x:v>
      </x:c>
      <x:c r="O5068" t="str">
        <x:v>E-commerce Partner</x:v>
      </x:c>
      <x:c r="P5068" t="str">
        <x:v>SR-020</x:v>
      </x:c>
      <x:c r="Q5068" s="16" t="n">
        <x:v>123</x:v>
      </x:c>
      <x:c r="R5068" s="17" t="n">
        <x:v>7</x:v>
      </x:c>
      <x:c r="S5068" s="18" t="n">
        <x:v>0</x:v>
      </x:c>
      <x:c r="T5068" s="17" t="n">
        <x:v>860.93</x:v>
      </x:c>
      <x:c r="U5068" s="17" t="n">
        <x:v>860.93</x:v>
      </x:c>
      <x:c r="V5068" s="17" t="n">
        <x:v>465.41</x:v>
      </x:c>
      <x:c r="W5068" s="17" t="n">
        <x:v>395.52</x:v>
      </x:c>
      <x:c r="X5068" s="18" t="n">
        <x:v>0.4594</x:v>
      </x:c>
      <x:c r="Y5068" s="17" t="n">
        <x:v>845.67</x:v>
      </x:c>
      <x:c r="Z5068" s="18" t="n">
        <x:v>1.018</x:v>
      </x:c>
      <x:c r="AA5068" s="18" t="n">
        <x:v>-0.0156</x:v>
      </x:c>
      <x:c r="AB5068" t="str">
        <x:v>No</x:v>
      </x:c>
      <x:c r="AC5068" t="str">
        <x:v>Core</x:v>
      </x:c>
      <x:c r="AD5068" s="18" t="n">
        <x:v>0.4594101727201979</x:v>
      </x:c>
      <x:c r="AE5068" s="18" t="n">
        <x:v>1.018044863835775</x:v>
      </x:c>
      <x:c r="AF5068" s="17" t="n">
        <x:v>15.259999999999991</x:v>
      </x:c>
      <x:c r="AG5068" s="18" t="n">
        <x:v>0.018044863835775176</x:v>
      </x:c>
      <x:c r="AH5068" t="str">
        <x:v>Above Target</x:v>
      </x:c>
    </x:row>
    <x:row r="5069">
      <x:c r="A5069" t="str">
        <x:v>TXN-005066</x:v>
      </x:c>
      <x:c r="B5069" s="14" t="d">
        <x:v>2026-01-11T00:00:00.000Z</x:v>
      </x:c>
      <x:c r="C5069" t="n">
        <x:v>2026</x:v>
      </x:c>
      <x:c r="D5069" t="str">
        <x:v>Q1</x:v>
      </x:c>
      <x:c r="E5069" t="n">
        <x:v>1</x:v>
      </x:c>
      <x:c r="F5069" t="str">
        <x:v>January</x:v>
      </x:c>
      <x:c r="G5069" s="15" t="d">
        <x:v>2026-01-01T00:00:00.000Z</x:v>
      </x:c>
      <x:c r="H5069" t="str">
        <x:v>2026-01</x:v>
      </x:c>
      <x:c r="I5069" t="str">
        <x:v>Japan</x:v>
      </x:c>
      <x:c r="J5069" t="str">
        <x:v>Asia Pacific</x:v>
      </x:c>
      <x:c r="K5069" t="str">
        <x:v>JPY</x:v>
      </x:c>
      <x:c r="L5069" t="str">
        <x:v>Johnnie Walker</x:v>
      </x:c>
      <x:c r="M5069" t="str">
        <x:v>Scotch Whisky</x:v>
      </x:c>
      <x:c r="N5069" t="str">
        <x:v>Wholesale</x:v>
      </x:c>
      <x:c r="O5069" t="str">
        <x:v>Distributor</x:v>
      </x:c>
      <x:c r="P5069" t="str">
        <x:v>SR-016</x:v>
      </x:c>
      <x:c r="Q5069" s="16" t="n">
        <x:v>83</x:v>
      </x:c>
      <x:c r="R5069" s="17" t="n">
        <x:v>33.23</x:v>
      </x:c>
      <x:c r="S5069" s="18" t="n">
        <x:v>0.15</x:v>
      </x:c>
      <x:c r="T5069" s="17" t="n">
        <x:v>2758.39</x:v>
      </x:c>
      <x:c r="U5069" s="17" t="n">
        <x:v>2344.63</x:v>
      </x:c>
      <x:c r="V5069" s="17" t="n">
        <x:v>1046.34</x:v>
      </x:c>
      <x:c r="W5069" s="17" t="n">
        <x:v>1298.29</x:v>
      </x:c>
      <x:c r="X5069" s="18" t="n">
        <x:v>0.5537</x:v>
      </x:c>
      <x:c r="Y5069" s="17" t="n">
        <x:v>2468.28</x:v>
      </x:c>
      <x:c r="Z5069" s="18" t="n">
        <x:v>0.9499</x:v>
      </x:c>
      <x:c r="AA5069" s="18" t="n">
        <x:v>0.1077</x:v>
      </x:c>
      <x:c r="AB5069" t="str">
        <x:v>Yes</x:v>
      </x:c>
      <x:c r="AC5069" t="str">
        <x:v>Luxury / Reserve</x:v>
      </x:c>
      <x:c r="AD5069" s="18" t="n">
        <x:v>0.5537291598247911</x:v>
      </x:c>
      <x:c r="AE5069" s="18" t="n">
        <x:v>0.9499043868604858</x:v>
      </x:c>
      <x:c r="AF5069" s="17" t="n">
        <x:v>-123.65000000000009</x:v>
      </x:c>
      <x:c r="AG5069" s="18" t="n">
        <x:v>-0.05009561313951419</x:v>
      </x:c>
      <x:c r="AH5069" t="str">
        <x:v>Below Target</x:v>
      </x:c>
    </x:row>
    <x:row r="5070">
      <x:c r="A5070" t="str">
        <x:v>TXN-005067</x:v>
      </x:c>
      <x:c r="B5070" s="14" t="d">
        <x:v>2023-05-31T00:00:00.000Z</x:v>
      </x:c>
      <x:c r="C5070" t="n">
        <x:v>2023</x:v>
      </x:c>
      <x:c r="D5070" t="str">
        <x:v>Q2</x:v>
      </x:c>
      <x:c r="E5070" t="n">
        <x:v>5</x:v>
      </x:c>
      <x:c r="F5070" t="str">
        <x:v>May</x:v>
      </x:c>
      <x:c r="G5070" s="15" t="d">
        <x:v>2023-05-01T00:00:00.000Z</x:v>
      </x:c>
      <x:c r="H5070" t="str">
        <x:v>2023-05</x:v>
      </x:c>
      <x:c r="I5070" t="str">
        <x:v>Germany</x:v>
      </x:c>
      <x:c r="J5070" t="str">
        <x:v>Europe</x:v>
      </x:c>
      <x:c r="K5070" t="str">
        <x:v>EUR</x:v>
      </x:c>
      <x:c r="L5070" t="str">
        <x:v>Tanqueray</x:v>
      </x:c>
      <x:c r="M5070" t="str">
        <x:v>Gin</x:v>
      </x:c>
      <x:c r="N5070" t="str">
        <x:v>E-commerce</x:v>
      </x:c>
      <x:c r="O5070" t="str">
        <x:v>Distributor</x:v>
      </x:c>
      <x:c r="P5070" t="str">
        <x:v>SR-003</x:v>
      </x:c>
      <x:c r="Q5070" s="16" t="n">
        <x:v>67</x:v>
      </x:c>
      <x:c r="R5070" s="17" t="n">
        <x:v>29.67</x:v>
      </x:c>
      <x:c r="S5070" s="18" t="n">
        <x:v>0</x:v>
      </x:c>
      <x:c r="T5070" s="17" t="n">
        <x:v>1987.72</x:v>
      </x:c>
      <x:c r="U5070" s="17" t="n">
        <x:v>1987.72</x:v>
      </x:c>
      <x:c r="V5070" s="17" t="n">
        <x:v>879.55</x:v>
      </x:c>
      <x:c r="W5070" s="17" t="n">
        <x:v>1108.17</x:v>
      </x:c>
      <x:c r="X5070" s="18" t="n">
        <x:v>0.5575</x:v>
      </x:c>
      <x:c r="Y5070" s="17" t="n">
        <x:v>2040.97</x:v>
      </x:c>
      <x:c r="Z5070" s="18" t="n">
        <x:v>0.9739</x:v>
      </x:c>
      <x:c r="AA5070" s="18" t="n">
        <x:v>0.0849</x:v>
      </x:c>
      <x:c r="AB5070" t="str">
        <x:v>No</x:v>
      </x:c>
      <x:c r="AC5070" t="str">
        <x:v>Premium Core</x:v>
      </x:c>
      <x:c r="AD5070" s="18" t="n">
        <x:v>0.5575080997323567</x:v>
      </x:c>
      <x:c r="AE5070" s="18" t="n">
        <x:v>0.9739094646173143</x:v>
      </x:c>
      <x:c r="AF5070" s="17" t="n">
        <x:v>-53.25</x:v>
      </x:c>
      <x:c r="AG5070" s="18" t="n">
        <x:v>-0.026090535382685683</x:v>
      </x:c>
      <x:c r="AH5070" t="str">
        <x:v>Below Target</x:v>
      </x:c>
    </x:row>
    <x:row r="5071">
      <x:c r="A5071" t="str">
        <x:v>TXN-005068</x:v>
      </x:c>
      <x:c r="B5071" s="14" t="d">
        <x:v>2024-07-24T00:00:00.000Z</x:v>
      </x:c>
      <x:c r="C5071" t="n">
        <x:v>2024</x:v>
      </x:c>
      <x:c r="D5071" t="str">
        <x:v>Q3</x:v>
      </x:c>
      <x:c r="E5071" t="n">
        <x:v>7</x:v>
      </x:c>
      <x:c r="F5071" t="str">
        <x:v>July</x:v>
      </x:c>
      <x:c r="G5071" s="15" t="d">
        <x:v>2024-07-01T00:00:00.000Z</x:v>
      </x:c>
      <x:c r="H5071" t="str">
        <x:v>2024-07</x:v>
      </x:c>
      <x:c r="I5071" t="str">
        <x:v>United Kingdom</x:v>
      </x:c>
      <x:c r="J5071" t="str">
        <x:v>Europe</x:v>
      </x:c>
      <x:c r="K5071" t="str">
        <x:v>GBP</x:v>
      </x:c>
      <x:c r="L5071" t="str">
        <x:v>Smirnoff</x:v>
      </x:c>
      <x:c r="M5071" t="str">
        <x:v>Vodka</x:v>
      </x:c>
      <x:c r="N5071" t="str">
        <x:v>Wholesale</x:v>
      </x:c>
      <x:c r="O5071" t="str">
        <x:v>E-commerce Partner</x:v>
      </x:c>
      <x:c r="P5071" t="str">
        <x:v>SR-040</x:v>
      </x:c>
      <x:c r="Q5071" s="16" t="n">
        <x:v>111</x:v>
      </x:c>
      <x:c r="R5071" s="17" t="n">
        <x:v>18.2</x:v>
      </x:c>
      <x:c r="S5071" s="18" t="n">
        <x:v>0.05</x:v>
      </x:c>
      <x:c r="T5071" s="17" t="n">
        <x:v>2020.2</x:v>
      </x:c>
      <x:c r="U5071" s="17" t="n">
        <x:v>1919.19</x:v>
      </x:c>
      <x:c r="V5071" s="17" t="n">
        <x:v>892.93</x:v>
      </x:c>
      <x:c r="W5071" s="17" t="n">
        <x:v>1026.26</x:v>
      </x:c>
      <x:c r="X5071" s="18" t="n">
        <x:v>0.5347</x:v>
      </x:c>
      <x:c r="Y5071" s="17" t="n">
        <x:v>2096.03</x:v>
      </x:c>
      <x:c r="Z5071" s="18" t="n">
        <x:v>0.9156</x:v>
      </x:c>
      <x:c r="AA5071" s="18" t="n">
        <x:v>-0.0309</x:v>
      </x:c>
      <x:c r="AB5071" t="str">
        <x:v>Yes</x:v>
      </x:c>
      <x:c r="AC5071" t="str">
        <x:v>Core</x:v>
      </x:c>
      <x:c r="AD5071" s="18" t="n">
        <x:v>0.534736008420219</x:v>
      </x:c>
      <x:c r="AE5071" s="18" t="n">
        <x:v>0.915630978564238</x:v>
      </x:c>
      <x:c r="AF5071" s="17" t="n">
        <x:v>-176.84000000000015</x:v>
      </x:c>
      <x:c r="AG5071" s="18" t="n">
        <x:v>-0.08436902143576196</x:v>
      </x:c>
      <x:c r="AH5071" t="str">
        <x:v>Below Target</x:v>
      </x:c>
    </x:row>
    <x:row r="5072">
      <x:c r="A5072" t="str">
        <x:v>TXN-005069</x:v>
      </x:c>
      <x:c r="B5072" s="14" t="d">
        <x:v>2025-08-16T00:00:00.000Z</x:v>
      </x:c>
      <x:c r="C5072" t="n">
        <x:v>2025</x:v>
      </x:c>
      <x:c r="D5072" t="str">
        <x:v>Q3</x:v>
      </x:c>
      <x:c r="E5072" t="n">
        <x:v>8</x:v>
      </x:c>
      <x:c r="F5072" t="str">
        <x:v>August</x:v>
      </x:c>
      <x:c r="G5072" s="15" t="d">
        <x:v>2025-08-01T00:00:00.000Z</x:v>
      </x:c>
      <x:c r="H5072" t="str">
        <x:v>2025-08</x:v>
      </x:c>
      <x:c r="I5072" t="str">
        <x:v>Kenya</x:v>
      </x:c>
      <x:c r="J5072" t="str">
        <x:v>Africa</x:v>
      </x:c>
      <x:c r="K5072" t="str">
        <x:v>KES</x:v>
      </x:c>
      <x:c r="L5072" t="str">
        <x:v>Captain Morgan</x:v>
      </x:c>
      <x:c r="M5072" t="str">
        <x:v>Rum</x:v>
      </x:c>
      <x:c r="N5072" t="str">
        <x:v>On-Trade</x:v>
      </x:c>
      <x:c r="O5072" t="str">
        <x:v>Key Account</x:v>
      </x:c>
      <x:c r="P5072" t="str">
        <x:v>SR-020</x:v>
      </x:c>
      <x:c r="Q5072" s="16" t="n">
        <x:v>34</x:v>
      </x:c>
      <x:c r="R5072" s="17" t="n">
        <x:v>21.34</x:v>
      </x:c>
      <x:c r="S5072" s="18" t="n">
        <x:v>0</x:v>
      </x:c>
      <x:c r="T5072" s="17" t="n">
        <x:v>725.49</x:v>
      </x:c>
      <x:c r="U5072" s="17" t="n">
        <x:v>725.49</x:v>
      </x:c>
      <x:c r="V5072" s="17" t="n">
        <x:v>338.09</x:v>
      </x:c>
      <x:c r="W5072" s="17" t="n">
        <x:v>387.41</x:v>
      </x:c>
      <x:c r="X5072" s="18" t="n">
        <x:v>0.534</x:v>
      </x:c>
      <x:c r="Y5072" s="17" t="n">
        <x:v>747.97</x:v>
      </x:c>
      <x:c r="Z5072" s="18" t="n">
        <x:v>0.9699</x:v>
      </x:c>
      <x:c r="AA5072" s="18" t="n">
        <x:v>-0.0289</x:v>
      </x:c>
      <x:c r="AB5072" t="str">
        <x:v>No</x:v>
      </x:c>
      <x:c r="AC5072" t="str">
        <x:v>Core</x:v>
      </x:c>
      <x:c r="AD5072" s="18" t="n">
        <x:v>0.5339977118912735</x:v>
      </x:c>
      <x:c r="AE5072" s="18" t="n">
        <x:v>0.9699453186625132</x:v>
      </x:c>
      <x:c r="AF5072" s="17" t="n">
        <x:v>-22.480000000000018</x:v>
      </x:c>
      <x:c r="AG5072" s="18" t="n">
        <x:v>-0.03005468133748682</x:v>
      </x:c>
      <x:c r="AH5072" t="str">
        <x:v>Below Target</x:v>
      </x:c>
    </x:row>
    <x:row r="5073">
      <x:c r="A5073" t="str">
        <x:v>TXN-005070</x:v>
      </x:c>
      <x:c r="B5073" s="14" t="d">
        <x:v>2026-08-17T00:00:00.000Z</x:v>
      </x:c>
      <x:c r="C5073" t="n">
        <x:v>2026</x:v>
      </x:c>
      <x:c r="D5073" t="str">
        <x:v>Q3</x:v>
      </x:c>
      <x:c r="E5073" t="n">
        <x:v>8</x:v>
      </x:c>
      <x:c r="F5073" t="str">
        <x:v>August</x:v>
      </x:c>
      <x:c r="G5073" s="15" t="d">
        <x:v>2026-08-01T00:00:00.000Z</x:v>
      </x:c>
      <x:c r="H5073" t="str">
        <x:v>2026-08</x:v>
      </x:c>
      <x:c r="I5073" t="str">
        <x:v>United States</x:v>
      </x:c>
      <x:c r="J5073" t="str">
        <x:v>North America</x:v>
      </x:c>
      <x:c r="K5073" t="str">
        <x:v>USD</x:v>
      </x:c>
      <x:c r="L5073" t="str">
        <x:v>Johnnie Walker</x:v>
      </x:c>
      <x:c r="M5073" t="str">
        <x:v>Scotch Whisky</x:v>
      </x:c>
      <x:c r="N5073" t="str">
        <x:v>Wholesale</x:v>
      </x:c>
      <x:c r="O5073" t="str">
        <x:v>Key Account</x:v>
      </x:c>
      <x:c r="P5073" t="str">
        <x:v>SR-043</x:v>
      </x:c>
      <x:c r="Q5073" s="16" t="n">
        <x:v>55</x:v>
      </x:c>
      <x:c r="R5073" s="17" t="n">
        <x:v>33.68</x:v>
      </x:c>
      <x:c r="S5073" s="18" t="n">
        <x:v>0</x:v>
      </x:c>
      <x:c r="T5073" s="17" t="n">
        <x:v>1852.17</x:v>
      </x:c>
      <x:c r="U5073" s="17" t="n">
        <x:v>1852.17</x:v>
      </x:c>
      <x:c r="V5073" s="17" t="n">
        <x:v>871.52</x:v>
      </x:c>
      <x:c r="W5073" s="17" t="n">
        <x:v>980.65</x:v>
      </x:c>
      <x:c r="X5073" s="18" t="n">
        <x:v>0.5295</x:v>
      </x:c>
      <x:c r="Y5073" s="17" t="n">
        <x:v>1819</x:v>
      </x:c>
      <x:c r="Z5073" s="18" t="n">
        <x:v>1.0182</x:v>
      </x:c>
      <x:c r="AA5073" s="18" t="n">
        <x:v>-0.0444</x:v>
      </x:c>
      <x:c r="AB5073" t="str">
        <x:v>No</x:v>
      </x:c>
      <x:c r="AC5073" t="str">
        <x:v>Luxury / Reserve</x:v>
      </x:c>
      <x:c r="AD5073" s="18" t="n">
        <x:v>0.5294600387653401</x:v>
      </x:c>
      <x:c r="AE5073" s="18" t="n">
        <x:v>1.0182352941176471</x:v>
      </x:c>
      <x:c r="AF5073" s="17" t="n">
        <x:v>33.17000000000007</x:v>
      </x:c>
      <x:c r="AG5073" s="18" t="n">
        <x:v>0.0182352941176471</x:v>
      </x:c>
      <x:c r="AH5073" t="str">
        <x:v>Above Target</x:v>
      </x:c>
    </x:row>
    <x:row r="5074">
      <x:c r="A5074" t="str">
        <x:v>TXN-005071</x:v>
      </x:c>
      <x:c r="B5074" s="14" t="d">
        <x:v>2025-05-03T00:00:00.000Z</x:v>
      </x:c>
      <x:c r="C5074" t="n">
        <x:v>2025</x:v>
      </x:c>
      <x:c r="D5074" t="str">
        <x:v>Q2</x:v>
      </x:c>
      <x:c r="E5074" t="n">
        <x:v>5</x:v>
      </x:c>
      <x:c r="F5074" t="str">
        <x:v>May</x:v>
      </x:c>
      <x:c r="G5074" s="15" t="d">
        <x:v>2025-05-01T00:00:00.000Z</x:v>
      </x:c>
      <x:c r="H5074" t="str">
        <x:v>2025-05</x:v>
      </x:c>
      <x:c r="I5074" t="str">
        <x:v>India</x:v>
      </x:c>
      <x:c r="J5074" t="str">
        <x:v>Asia Pacific</x:v>
      </x:c>
      <x:c r="K5074" t="str">
        <x:v>INR</x:v>
      </x:c>
      <x:c r="L5074" t="str">
        <x:v>Don Julio</x:v>
      </x:c>
      <x:c r="M5074" t="str">
        <x:v>Tequila</x:v>
      </x:c>
      <x:c r="N5074" t="str">
        <x:v>Duty Free / Travel Retail</x:v>
      </x:c>
      <x:c r="O5074" t="str">
        <x:v>Key Account</x:v>
      </x:c>
      <x:c r="P5074" t="str">
        <x:v>SR-015</x:v>
      </x:c>
      <x:c r="Q5074" s="16" t="n">
        <x:v>75</x:v>
      </x:c>
      <x:c r="R5074" s="17" t="n">
        <x:v>56.39</x:v>
      </x:c>
      <x:c r="S5074" s="18" t="n">
        <x:v>0</x:v>
      </x:c>
      <x:c r="T5074" s="17" t="n">
        <x:v>4229.28</x:v>
      </x:c>
      <x:c r="U5074" s="17" t="n">
        <x:v>4229.28</x:v>
      </x:c>
      <x:c r="V5074" s="17" t="n">
        <x:v>1595.1</x:v>
      </x:c>
      <x:c r="W5074" s="17" t="n">
        <x:v>2634.18</x:v>
      </x:c>
      <x:c r="X5074" s="18" t="n">
        <x:v>0.6228</x:v>
      </x:c>
      <x:c r="Y5074" s="17" t="n">
        <x:v>3887.7</x:v>
      </x:c>
      <x:c r="Z5074" s="18" t="n">
        <x:v>1.0879</x:v>
      </x:c>
      <x:c r="AA5074" s="18" t="n">
        <x:v>-0.0051</x:v>
      </x:c>
      <x:c r="AB5074" t="str">
        <x:v>No</x:v>
      </x:c>
      <x:c r="AC5074" t="str">
        <x:v>Luxury / Reserve</x:v>
      </x:c>
      <x:c r="AD5074" s="18" t="n">
        <x:v>0.6228436045851776</x:v>
      </x:c>
      <x:c r="AE5074" s="18" t="n">
        <x:v>1.087861717725133</x:v>
      </x:c>
      <x:c r="AF5074" s="17" t="n">
        <x:v>341.5799999999999</x:v>
      </x:c>
      <x:c r="AG5074" s="18" t="n">
        <x:v>0.0878617177251331</x:v>
      </x:c>
      <x:c r="AH5074" t="str">
        <x:v>Above Target</x:v>
      </x:c>
    </x:row>
    <x:row r="5075">
      <x:c r="A5075" t="str">
        <x:v>TXN-005072</x:v>
      </x:c>
      <x:c r="B5075" s="14" t="d">
        <x:v>2023-06-07T00:00:00.000Z</x:v>
      </x:c>
      <x:c r="C5075" t="n">
        <x:v>2023</x:v>
      </x:c>
      <x:c r="D5075" t="str">
        <x:v>Q2</x:v>
      </x:c>
      <x:c r="E5075" t="n">
        <x:v>6</x:v>
      </x:c>
      <x:c r="F5075" t="str">
        <x:v>June</x:v>
      </x:c>
      <x:c r="G5075" s="15" t="d">
        <x:v>2023-06-01T00:00:00.000Z</x:v>
      </x:c>
      <x:c r="H5075" t="str">
        <x:v>2023-06</x:v>
      </x:c>
      <x:c r="I5075" t="str">
        <x:v>United States</x:v>
      </x:c>
      <x:c r="J5075" t="str">
        <x:v>North America</x:v>
      </x:c>
      <x:c r="K5075" t="str">
        <x:v>USD</x:v>
      </x:c>
      <x:c r="L5075" t="str">
        <x:v>Cîroc</x:v>
      </x:c>
      <x:c r="M5075" t="str">
        <x:v>Vodka</x:v>
      </x:c>
      <x:c r="N5075" t="str">
        <x:v>Off-Trade</x:v>
      </x:c>
      <x:c r="O5075" t="str">
        <x:v>Key Account</x:v>
      </x:c>
      <x:c r="P5075" t="str">
        <x:v>SR-055</x:v>
      </x:c>
      <x:c r="Q5075" s="16" t="n">
        <x:v>60</x:v>
      </x:c>
      <x:c r="R5075" s="17" t="n">
        <x:v>35.67</x:v>
      </x:c>
      <x:c r="S5075" s="18" t="n">
        <x:v>0.15</x:v>
      </x:c>
      <x:c r="T5075" s="17" t="n">
        <x:v>2140.02</x:v>
      </x:c>
      <x:c r="U5075" s="17" t="n">
        <x:v>1819.01</x:v>
      </x:c>
      <x:c r="V5075" s="17" t="n">
        <x:v>777.58</x:v>
      </x:c>
      <x:c r="W5075" s="17" t="n">
        <x:v>1041.43</x:v>
      </x:c>
      <x:c r="X5075" s="18" t="n">
        <x:v>0.5725</x:v>
      </x:c>
      <x:c r="Y5075" s="17" t="n">
        <x:v>1735.4</x:v>
      </x:c>
      <x:c r="Z5075" s="18" t="n">
        <x:v>1.0482</x:v>
      </x:c>
      <x:c r="AA5075" s="18" t="n">
        <x:v>0.0689</x:v>
      </x:c>
      <x:c r="AB5075" t="str">
        <x:v>Yes</x:v>
      </x:c>
      <x:c r="AC5075" t="str">
        <x:v>Luxury / Reserve</x:v>
      </x:c>
      <x:c r="AD5075" s="18" t="n">
        <x:v>0.5725257145370284</x:v>
      </x:c>
      <x:c r="AE5075" s="18" t="n">
        <x:v>1.0481790941569666</x:v>
      </x:c>
      <x:c r="AF5075" s="17" t="n">
        <x:v>83.6099999999999</x:v>
      </x:c>
      <x:c r="AG5075" s="18" t="n">
        <x:v>0.04817909415696663</x:v>
      </x:c>
      <x:c r="AH5075" t="str">
        <x:v>Above Target</x:v>
      </x:c>
    </x:row>
    <x:row r="5076">
      <x:c r="A5076" t="str">
        <x:v>TXN-005073</x:v>
      </x:c>
      <x:c r="B5076" s="14" t="d">
        <x:v>2025-04-02T00:00:00.000Z</x:v>
      </x:c>
      <x:c r="C5076" t="n">
        <x:v>2025</x:v>
      </x:c>
      <x:c r="D5076" t="str">
        <x:v>Q2</x:v>
      </x:c>
      <x:c r="E5076" t="n">
        <x:v>4</x:v>
      </x:c>
      <x:c r="F5076" t="str">
        <x:v>April</x:v>
      </x:c>
      <x:c r="G5076" s="15" t="d">
        <x:v>2025-04-01T00:00:00.000Z</x:v>
      </x:c>
      <x:c r="H5076" t="str">
        <x:v>2025-04</x:v>
      </x:c>
      <x:c r="I5076" t="str">
        <x:v>France</x:v>
      </x:c>
      <x:c r="J5076" t="str">
        <x:v>Europe</x:v>
      </x:c>
      <x:c r="K5076" t="str">
        <x:v>EUR</x:v>
      </x:c>
      <x:c r="L5076" t="str">
        <x:v>Ketel One</x:v>
      </x:c>
      <x:c r="M5076" t="str">
        <x:v>Vodka</x:v>
      </x:c>
      <x:c r="N5076" t="str">
        <x:v>Off-Trade</x:v>
      </x:c>
      <x:c r="O5076" t="str">
        <x:v>Independent Retailer</x:v>
      </x:c>
      <x:c r="P5076" t="str">
        <x:v>SR-027</x:v>
      </x:c>
      <x:c r="Q5076" s="16" t="n">
        <x:v>88</x:v>
      </x:c>
      <x:c r="R5076" s="17" t="n">
        <x:v>26.93</x:v>
      </x:c>
      <x:c r="S5076" s="18" t="n">
        <x:v>0.02</x:v>
      </x:c>
      <x:c r="T5076" s="17" t="n">
        <x:v>2370.18</x:v>
      </x:c>
      <x:c r="U5076" s="17" t="n">
        <x:v>2322.77</x:v>
      </x:c>
      <x:c r="V5076" s="17" t="n">
        <x:v>1015.06</x:v>
      </x:c>
      <x:c r="W5076" s="17" t="n">
        <x:v>1307.71</x:v>
      </x:c>
      <x:c r="X5076" s="18" t="n">
        <x:v>0.563</x:v>
      </x:c>
      <x:c r="Y5076" s="17" t="n">
        <x:v>2540.53</x:v>
      </x:c>
      <x:c r="Z5076" s="18" t="n">
        <x:v>0.9143</x:v>
      </x:c>
      <x:c r="AA5076" s="18" t="n">
        <x:v>0.0498</x:v>
      </x:c>
      <x:c r="AB5076" t="str">
        <x:v>No</x:v>
      </x:c>
      <x:c r="AC5076" t="str">
        <x:v>Premium Core</x:v>
      </x:c>
      <x:c r="AD5076" s="18" t="n">
        <x:v>0.5629959057504618</x:v>
      </x:c>
      <x:c r="AE5076" s="18" t="n">
        <x:v>0.9142856018232415</x:v>
      </x:c>
      <x:c r="AF5076" s="17" t="n">
        <x:v>-217.76000000000022</x:v>
      </x:c>
      <x:c r="AG5076" s="18" t="n">
        <x:v>-0.08571439817675847</x:v>
      </x:c>
      <x:c r="AH5076" t="str">
        <x:v>Below Target</x:v>
      </x:c>
    </x:row>
    <x:row r="5077">
      <x:c r="A5077" t="str">
        <x:v>TXN-005074</x:v>
      </x:c>
      <x:c r="B5077" s="14" t="d">
        <x:v>2024-10-12T00:00:00.000Z</x:v>
      </x:c>
      <x:c r="C5077" t="n">
        <x:v>2024</x:v>
      </x:c>
      <x:c r="D5077" t="str">
        <x:v>Q4</x:v>
      </x:c>
      <x:c r="E5077" t="n">
        <x:v>10</x:v>
      </x:c>
      <x:c r="F5077" t="str">
        <x:v>October</x:v>
      </x:c>
      <x:c r="G5077" s="15" t="d">
        <x:v>2024-10-01T00:00:00.000Z</x:v>
      </x:c>
      <x:c r="H5077" t="str">
        <x:v>2024-10</x:v>
      </x:c>
      <x:c r="I5077" t="str">
        <x:v>Australia</x:v>
      </x:c>
      <x:c r="J5077" t="str">
        <x:v>Asia Pacific</x:v>
      </x:c>
      <x:c r="K5077" t="str">
        <x:v>AUD</x:v>
      </x:c>
      <x:c r="L5077" t="str">
        <x:v>Guinness</x:v>
      </x:c>
      <x:c r="M5077" t="str">
        <x:v>Beer / Stout</x:v>
      </x:c>
      <x:c r="N5077" t="str">
        <x:v>E-commerce</x:v>
      </x:c>
      <x:c r="O5077" t="str">
        <x:v>Hospitality Group</x:v>
      </x:c>
      <x:c r="P5077" t="str">
        <x:v>SR-011</x:v>
      </x:c>
      <x:c r="Q5077" s="16" t="n">
        <x:v>24</x:v>
      </x:c>
      <x:c r="R5077" s="17" t="n">
        <x:v>7.63</x:v>
      </x:c>
      <x:c r="S5077" s="18" t="n">
        <x:v>0.12</x:v>
      </x:c>
      <x:c r="T5077" s="17" t="n">
        <x:v>183.22</x:v>
      </x:c>
      <x:c r="U5077" s="17" t="n">
        <x:v>161.24</x:v>
      </x:c>
      <x:c r="V5077" s="17" t="n">
        <x:v>84.49</x:v>
      </x:c>
      <x:c r="W5077" s="17" t="n">
        <x:v>76.74</x:v>
      </x:c>
      <x:c r="X5077" s="18" t="n">
        <x:v>0.476</x:v>
      </x:c>
      <x:c r="Y5077" s="17" t="n">
        <x:v>146.81</x:v>
      </x:c>
      <x:c r="Z5077" s="18" t="n">
        <x:v>1.0983</x:v>
      </x:c>
      <x:c r="AA5077" s="18" t="n">
        <x:v>0.1066</x:v>
      </x:c>
      <x:c r="AB5077" t="str">
        <x:v>Yes</x:v>
      </x:c>
      <x:c r="AC5077" t="str">
        <x:v>Core</x:v>
      </x:c>
      <x:c r="AD5077" s="18" t="n">
        <x:v>0.47593649218556183</x:v>
      </x:c>
      <x:c r="AE5077" s="18" t="n">
        <x:v>1.098290307199782</x:v>
      </x:c>
      <x:c r="AF5077" s="17" t="n">
        <x:v>14.430000000000007</x:v>
      </x:c>
      <x:c r="AG5077" s="18" t="n">
        <x:v>0.09829030719978207</x:v>
      </x:c>
      <x:c r="AH5077" t="str">
        <x:v>Above Target</x:v>
      </x:c>
    </x:row>
    <x:row r="5078">
      <x:c r="A5078" t="str">
        <x:v>TXN-005075</x:v>
      </x:c>
      <x:c r="B5078" s="14" t="d">
        <x:v>2024-12-28T00:00:00.000Z</x:v>
      </x:c>
      <x:c r="C5078" t="n">
        <x:v>2024</x:v>
      </x:c>
      <x:c r="D5078" t="str">
        <x:v>Q4</x:v>
      </x:c>
      <x:c r="E5078" t="n">
        <x:v>12</x:v>
      </x:c>
      <x:c r="F5078" t="str">
        <x:v>December</x:v>
      </x:c>
      <x:c r="G5078" s="15" t="d">
        <x:v>2024-12-01T00:00:00.000Z</x:v>
      </x:c>
      <x:c r="H5078" t="str">
        <x:v>2024-12</x:v>
      </x:c>
      <x:c r="I5078" t="str">
        <x:v>India</x:v>
      </x:c>
      <x:c r="J5078" t="str">
        <x:v>Asia Pacific</x:v>
      </x:c>
      <x:c r="K5078" t="str">
        <x:v>INR</x:v>
      </x:c>
      <x:c r="L5078" t="str">
        <x:v>Captain Morgan</x:v>
      </x:c>
      <x:c r="M5078" t="str">
        <x:v>Rum</x:v>
      </x:c>
      <x:c r="N5078" t="str">
        <x:v>On-Trade</x:v>
      </x:c>
      <x:c r="O5078" t="str">
        <x:v>Distributor</x:v>
      </x:c>
      <x:c r="P5078" t="str">
        <x:v>SR-032</x:v>
      </x:c>
      <x:c r="Q5078" s="16" t="n">
        <x:v>74</x:v>
      </x:c>
      <x:c r="R5078" s="17" t="n">
        <x:v>21.88</x:v>
      </x:c>
      <x:c r="S5078" s="18" t="n">
        <x:v>0.02</x:v>
      </x:c>
      <x:c r="T5078" s="17" t="n">
        <x:v>1619.1</x:v>
      </x:c>
      <x:c r="U5078" s="17" t="n">
        <x:v>1586.72</x:v>
      </x:c>
      <x:c r="V5078" s="17" t="n">
        <x:v>733.66</x:v>
      </x:c>
      <x:c r="W5078" s="17" t="n">
        <x:v>853.06</x:v>
      </x:c>
      <x:c r="X5078" s="18" t="n">
        <x:v>0.5376</x:v>
      </x:c>
      <x:c r="Y5078" s="17" t="n">
        <x:v>1631.02</x:v>
      </x:c>
      <x:c r="Z5078" s="18" t="n">
        <x:v>0.9728</x:v>
      </x:c>
      <x:c r="AA5078" s="18" t="n">
        <x:v>0.0425</x:v>
      </x:c>
      <x:c r="AB5078" t="str">
        <x:v>No</x:v>
      </x:c>
      <x:c r="AC5078" t="str">
        <x:v>Core</x:v>
      </x:c>
      <x:c r="AD5078" s="18" t="n">
        <x:v>0.5376247857214883</x:v>
      </x:c>
      <x:c r="AE5078" s="18" t="n">
        <x:v>0.9728390822920626</x:v>
      </x:c>
      <x:c r="AF5078" s="17" t="n">
        <x:v>-44.299999999999955</x:v>
      </x:c>
      <x:c r="AG5078" s="18" t="n">
        <x:v>-0.027160917707937337</x:v>
      </x:c>
      <x:c r="AH5078" t="str">
        <x:v>Below Target</x:v>
      </x:c>
    </x:row>
    <x:row r="5079">
      <x:c r="A5079" t="str">
        <x:v>TXN-005076</x:v>
      </x:c>
      <x:c r="B5079" s="14" t="d">
        <x:v>2024-10-03T00:00:00.000Z</x:v>
      </x:c>
      <x:c r="C5079" t="n">
        <x:v>2024</x:v>
      </x:c>
      <x:c r="D5079" t="str">
        <x:v>Q4</x:v>
      </x:c>
      <x:c r="E5079" t="n">
        <x:v>10</x:v>
      </x:c>
      <x:c r="F5079" t="str">
        <x:v>October</x:v>
      </x:c>
      <x:c r="G5079" s="15" t="d">
        <x:v>2024-10-01T00:00:00.000Z</x:v>
      </x:c>
      <x:c r="H5079" t="str">
        <x:v>2024-10</x:v>
      </x:c>
      <x:c r="I5079" t="str">
        <x:v>Kenya</x:v>
      </x:c>
      <x:c r="J5079" t="str">
        <x:v>Africa</x:v>
      </x:c>
      <x:c r="K5079" t="str">
        <x:v>KES</x:v>
      </x:c>
      <x:c r="L5079" t="str">
        <x:v>Guinness</x:v>
      </x:c>
      <x:c r="M5079" t="str">
        <x:v>Beer / Stout</x:v>
      </x:c>
      <x:c r="N5079" t="str">
        <x:v>On-Trade</x:v>
      </x:c>
      <x:c r="O5079" t="str">
        <x:v>Independent Retailer</x:v>
      </x:c>
      <x:c r="P5079" t="str">
        <x:v>SR-005</x:v>
      </x:c>
      <x:c r="Q5079" s="16" t="n">
        <x:v>20</x:v>
      </x:c>
      <x:c r="R5079" s="17" t="n">
        <x:v>8.23</x:v>
      </x:c>
      <x:c r="S5079" s="18" t="n">
        <x:v>0.02</x:v>
      </x:c>
      <x:c r="T5079" s="17" t="n">
        <x:v>164.6</x:v>
      </x:c>
      <x:c r="U5079" s="17" t="n">
        <x:v>161.31</x:v>
      </x:c>
      <x:c r="V5079" s="17" t="n">
        <x:v>88.88</x:v>
      </x:c>
      <x:c r="W5079" s="17" t="n">
        <x:v>72.43</x:v>
      </x:c>
      <x:c r="X5079" s="18" t="n">
        <x:v>0.449</x:v>
      </x:c>
      <x:c r="Y5079" s="17" t="n">
        <x:v>169.78</x:v>
      </x:c>
      <x:c r="Z5079" s="18" t="n">
        <x:v>0.9501</x:v>
      </x:c>
      <x:c r="AA5079" s="18" t="n">
        <x:v>-0.0343</x:v>
      </x:c>
      <x:c r="AB5079" t="str">
        <x:v>No</x:v>
      </x:c>
      <x:c r="AC5079" t="str">
        <x:v>Core</x:v>
      </x:c>
      <x:c r="AD5079" s="18" t="n">
        <x:v>0.44901122063108306</x:v>
      </x:c>
      <x:c r="AE5079" s="18" t="n">
        <x:v>0.95011190952998</x:v>
      </x:c>
      <x:c r="AF5079" s="17" t="n">
        <x:v>-8.469999999999999</x:v>
      </x:c>
      <x:c r="AG5079" s="18" t="n">
        <x:v>-0.04988809047002002</x:v>
      </x:c>
      <x:c r="AH5079" t="str">
        <x:v>Below Target</x:v>
      </x:c>
    </x:row>
    <x:row r="5080">
      <x:c r="A5080" t="str">
        <x:v>TXN-005077</x:v>
      </x:c>
      <x:c r="B5080" s="14" t="d">
        <x:v>2025-01-23T00:00:00.000Z</x:v>
      </x:c>
      <x:c r="C5080" t="n">
        <x:v>2025</x:v>
      </x:c>
      <x:c r="D5080" t="str">
        <x:v>Q1</x:v>
      </x:c>
      <x:c r="E5080" t="n">
        <x:v>1</x:v>
      </x:c>
      <x:c r="F5080" t="str">
        <x:v>January</x:v>
      </x:c>
      <x:c r="G5080" s="15" t="d">
        <x:v>2025-01-01T00:00:00.000Z</x:v>
      </x:c>
      <x:c r="H5080" t="str">
        <x:v>2025-01</x:v>
      </x:c>
      <x:c r="I5080" t="str">
        <x:v>Brazil</x:v>
      </x:c>
      <x:c r="J5080" t="str">
        <x:v>Latin America &amp; Caribbean</x:v>
      </x:c>
      <x:c r="K5080" t="str">
        <x:v>BRL</x:v>
      </x:c>
      <x:c r="L5080" t="str">
        <x:v>Guinness</x:v>
      </x:c>
      <x:c r="M5080" t="str">
        <x:v>Beer / Stout</x:v>
      </x:c>
      <x:c r="N5080" t="str">
        <x:v>Off-Trade</x:v>
      </x:c>
      <x:c r="O5080" t="str">
        <x:v>Distributor</x:v>
      </x:c>
      <x:c r="P5080" t="str">
        <x:v>SR-018</x:v>
      </x:c>
      <x:c r="Q5080" s="16" t="n">
        <x:v>70</x:v>
      </x:c>
      <x:c r="R5080" s="17" t="n">
        <x:v>8.04</x:v>
      </x:c>
      <x:c r="S5080" s="18" t="n">
        <x:v>0</x:v>
      </x:c>
      <x:c r="T5080" s="17" t="n">
        <x:v>562.52</x:v>
      </x:c>
      <x:c r="U5080" s="17" t="n">
        <x:v>562.52</x:v>
      </x:c>
      <x:c r="V5080" s="17" t="n">
        <x:v>292.22</x:v>
      </x:c>
      <x:c r="W5080" s="17" t="n">
        <x:v>270.29</x:v>
      </x:c>
      <x:c r="X5080" s="18" t="n">
        <x:v>0.4805</x:v>
      </x:c>
      <x:c r="Y5080" s="17" t="n">
        <x:v>620.65</x:v>
      </x:c>
      <x:c r="Z5080" s="18" t="n">
        <x:v>0.9063</x:v>
      </x:c>
      <x:c r="AA5080" s="18" t="n">
        <x:v>-0.0095</x:v>
      </x:c>
      <x:c r="AB5080" t="str">
        <x:v>No</x:v>
      </x:c>
      <x:c r="AC5080" t="str">
        <x:v>Core</x:v>
      </x:c>
      <x:c r="AD5080" s="18" t="n">
        <x:v>0.48049847116546973</x:v>
      </x:c>
      <x:c r="AE5080" s="18" t="n">
        <x:v>0.90634012728591</x:v>
      </x:c>
      <x:c r="AF5080" s="17" t="n">
        <x:v>-58.129999999999995</x:v>
      </x:c>
      <x:c r="AG5080" s="18" t="n">
        <x:v>-0.09365987271409006</x:v>
      </x:c>
      <x:c r="AH5080" t="str">
        <x:v>Below Target</x:v>
      </x:c>
    </x:row>
    <x:row r="5081">
      <x:c r="A5081" t="str">
        <x:v>TXN-005078</x:v>
      </x:c>
      <x:c r="B5081" s="14" t="d">
        <x:v>2024-09-07T00:00:00.000Z</x:v>
      </x:c>
      <x:c r="C5081" t="n">
        <x:v>2024</x:v>
      </x:c>
      <x:c r="D5081" t="str">
        <x:v>Q3</x:v>
      </x:c>
      <x:c r="E5081" t="n">
        <x:v>9</x:v>
      </x:c>
      <x:c r="F5081" t="str">
        <x:v>September</x:v>
      </x:c>
      <x:c r="G5081" s="15" t="d">
        <x:v>2024-09-01T00:00:00.000Z</x:v>
      </x:c>
      <x:c r="H5081" t="str">
        <x:v>2024-09</x:v>
      </x:c>
      <x:c r="I5081" t="str">
        <x:v>United States</x:v>
      </x:c>
      <x:c r="J5081" t="str">
        <x:v>North America</x:v>
      </x:c>
      <x:c r="K5081" t="str">
        <x:v>USD</x:v>
      </x:c>
      <x:c r="L5081" t="str">
        <x:v>Tanqueray</x:v>
      </x:c>
      <x:c r="M5081" t="str">
        <x:v>Gin</x:v>
      </x:c>
      <x:c r="N5081" t="str">
        <x:v>On-Trade</x:v>
      </x:c>
      <x:c r="O5081" t="str">
        <x:v>Key Account</x:v>
      </x:c>
      <x:c r="P5081" t="str">
        <x:v>SR-054</x:v>
      </x:c>
      <x:c r="Q5081" s="16" t="n">
        <x:v>65</x:v>
      </x:c>
      <x:c r="R5081" s="17" t="n">
        <x:v>32.1</x:v>
      </x:c>
      <x:c r="S5081" s="18" t="n">
        <x:v>0</x:v>
      </x:c>
      <x:c r="T5081" s="17" t="n">
        <x:v>2086.41</x:v>
      </x:c>
      <x:c r="U5081" s="17" t="n">
        <x:v>2086.41</x:v>
      </x:c>
      <x:c r="V5081" s="17" t="n">
        <x:v>972.37</x:v>
      </x:c>
      <x:c r="W5081" s="17" t="n">
        <x:v>1114.05</x:v>
      </x:c>
      <x:c r="X5081" s="18" t="n">
        <x:v>0.534</x:v>
      </x:c>
      <x:c r="Y5081" s="17" t="n">
        <x:v>2378.68</x:v>
      </x:c>
      <x:c r="Z5081" s="18" t="n">
        <x:v>0.8771</x:v>
      </x:c>
      <x:c r="AA5081" s="18" t="n">
        <x:v>0.119</x:v>
      </x:c>
      <x:c r="AB5081" t="str">
        <x:v>No</x:v>
      </x:c>
      <x:c r="AC5081" t="str">
        <x:v>Premium Core</x:v>
      </x:c>
      <x:c r="AD5081" s="18" t="n">
        <x:v>0.5339554545846694</x:v>
      </x:c>
      <x:c r="AE5081" s="18" t="n">
        <x:v>0.8771293322346848</x:v>
      </x:c>
      <x:c r="AF5081" s="17" t="n">
        <x:v>-292.27</x:v>
      </x:c>
      <x:c r="AG5081" s="18" t="n">
        <x:v>-0.12287066776531522</x:v>
      </x:c>
      <x:c r="AH5081" t="str">
        <x:v>Below Target</x:v>
      </x:c>
    </x:row>
    <x:row r="5082">
      <x:c r="A5082" t="str">
        <x:v>TXN-005079</x:v>
      </x:c>
      <x:c r="B5082" s="14" t="d">
        <x:v>2024-09-09T00:00:00.000Z</x:v>
      </x:c>
      <x:c r="C5082" t="n">
        <x:v>2024</x:v>
      </x:c>
      <x:c r="D5082" t="str">
        <x:v>Q3</x:v>
      </x:c>
      <x:c r="E5082" t="n">
        <x:v>9</x:v>
      </x:c>
      <x:c r="F5082" t="str">
        <x:v>September</x:v>
      </x:c>
      <x:c r="G5082" s="15" t="d">
        <x:v>2024-09-01T00:00:00.000Z</x:v>
      </x:c>
      <x:c r="H5082" t="str">
        <x:v>2024-09</x:v>
      </x:c>
      <x:c r="I5082" t="str">
        <x:v>Spain</x:v>
      </x:c>
      <x:c r="J5082" t="str">
        <x:v>Europe</x:v>
      </x:c>
      <x:c r="K5082" t="str">
        <x:v>EUR</x:v>
      </x:c>
      <x:c r="L5082" t="str">
        <x:v>Cîroc</x:v>
      </x:c>
      <x:c r="M5082" t="str">
        <x:v>Vodka</x:v>
      </x:c>
      <x:c r="N5082" t="str">
        <x:v>On-Trade</x:v>
      </x:c>
      <x:c r="O5082" t="str">
        <x:v>Hospitality Group</x:v>
      </x:c>
      <x:c r="P5082" t="str">
        <x:v>SR-051</x:v>
      </x:c>
      <x:c r="Q5082" s="16" t="n">
        <x:v>15</x:v>
      </x:c>
      <x:c r="R5082" s="17" t="n">
        <x:v>43</x:v>
      </x:c>
      <x:c r="S5082" s="18" t="n">
        <x:v>0.08</x:v>
      </x:c>
      <x:c r="T5082" s="17" t="n">
        <x:v>645.05</x:v>
      </x:c>
      <x:c r="U5082" s="17" t="n">
        <x:v>593.45</x:v>
      </x:c>
      <x:c r="V5082" s="17" t="n">
        <x:v>278.04</x:v>
      </x:c>
      <x:c r="W5082" s="17" t="n">
        <x:v>315.41</x:v>
      </x:c>
      <x:c r="X5082" s="18" t="n">
        <x:v>0.5315</x:v>
      </x:c>
      <x:c r="Y5082" s="17" t="n">
        <x:v>555.26</x:v>
      </x:c>
      <x:c r="Z5082" s="18" t="n">
        <x:v>1.0688</x:v>
      </x:c>
      <x:c r="AA5082" s="18" t="n">
        <x:v>0.0455</x:v>
      </x:c>
      <x:c r="AB5082" t="str">
        <x:v>Yes</x:v>
      </x:c>
      <x:c r="AC5082" t="str">
        <x:v>Luxury / Reserve</x:v>
      </x:c>
      <x:c r="AD5082" s="18" t="n">
        <x:v>0.5314853820877917</x:v>
      </x:c>
      <x:c r="AE5082" s="18" t="n">
        <x:v>1.0687785902099918</x:v>
      </x:c>
      <x:c r="AF5082" s="17" t="n">
        <x:v>38.190000000000055</x:v>
      </x:c>
      <x:c r="AG5082" s="18" t="n">
        <x:v>0.06877859020999182</x:v>
      </x:c>
      <x:c r="AH5082" t="str">
        <x:v>Above Target</x:v>
      </x:c>
    </x:row>
    <x:row r="5083">
      <x:c r="A5083" t="str">
        <x:v>TXN-005080</x:v>
      </x:c>
      <x:c r="B5083" s="14" t="d">
        <x:v>2024-07-22T00:00:00.000Z</x:v>
      </x:c>
      <x:c r="C5083" t="n">
        <x:v>2024</x:v>
      </x:c>
      <x:c r="D5083" t="str">
        <x:v>Q3</x:v>
      </x:c>
      <x:c r="E5083" t="n">
        <x:v>7</x:v>
      </x:c>
      <x:c r="F5083" t="str">
        <x:v>July</x:v>
      </x:c>
      <x:c r="G5083" s="15" t="d">
        <x:v>2024-07-01T00:00:00.000Z</x:v>
      </x:c>
      <x:c r="H5083" t="str">
        <x:v>2024-07</x:v>
      </x:c>
      <x:c r="I5083" t="str">
        <x:v>Mexico</x:v>
      </x:c>
      <x:c r="J5083" t="str">
        <x:v>Latin America &amp; Caribbean</x:v>
      </x:c>
      <x:c r="K5083" t="str">
        <x:v>MXN</x:v>
      </x:c>
      <x:c r="L5083" t="str">
        <x:v>Captain Morgan</x:v>
      </x:c>
      <x:c r="M5083" t="str">
        <x:v>Rum</x:v>
      </x:c>
      <x:c r="N5083" t="str">
        <x:v>Wholesale</x:v>
      </x:c>
      <x:c r="O5083" t="str">
        <x:v>Distributor</x:v>
      </x:c>
      <x:c r="P5083" t="str">
        <x:v>SR-044</x:v>
      </x:c>
      <x:c r="Q5083" s="16" t="n">
        <x:v>66</x:v>
      </x:c>
      <x:c r="R5083" s="17" t="n">
        <x:v>17.94</x:v>
      </x:c>
      <x:c r="S5083" s="18" t="n">
        <x:v>0</x:v>
      </x:c>
      <x:c r="T5083" s="17" t="n">
        <x:v>1183.82</x:v>
      </x:c>
      <x:c r="U5083" s="17" t="n">
        <x:v>1183.82</x:v>
      </x:c>
      <x:c r="V5083" s="17" t="n">
        <x:v>551.8</x:v>
      </x:c>
      <x:c r="W5083" s="17" t="n">
        <x:v>632.03</x:v>
      </x:c>
      <x:c r="X5083" s="18" t="n">
        <x:v>0.5339</x:v>
      </x:c>
      <x:c r="Y5083" s="17" t="n">
        <x:v>1316.14</x:v>
      </x:c>
      <x:c r="Z5083" s="18" t="n">
        <x:v>0.8995</x:v>
      </x:c>
      <x:c r="AA5083" s="18" t="n">
        <x:v>0.0958</x:v>
      </x:c>
      <x:c r="AB5083" t="str">
        <x:v>No</x:v>
      </x:c>
      <x:c r="AC5083" t="str">
        <x:v>Core</x:v>
      </x:c>
      <x:c r="AD5083" s="18" t="n">
        <x:v>0.5338902873747698</x:v>
      </x:c>
      <x:c r="AE5083" s="18" t="n">
        <x:v>0.899463582901515</x:v>
      </x:c>
      <x:c r="AF5083" s="17" t="n">
        <x:v>-132.32000000000016</x:v>
      </x:c>
      <x:c r="AG5083" s="18" t="n">
        <x:v>-0.10053641709848508</x:v>
      </x:c>
      <x:c r="AH5083" t="str">
        <x:v>Below Target</x:v>
      </x:c>
    </x:row>
    <x:row r="5084">
      <x:c r="A5084" t="str">
        <x:v>TXN-005081</x:v>
      </x:c>
      <x:c r="B5084" s="14" t="d">
        <x:v>2025-11-20T00:00:00.000Z</x:v>
      </x:c>
      <x:c r="C5084" t="n">
        <x:v>2025</x:v>
      </x:c>
      <x:c r="D5084" t="str">
        <x:v>Q4</x:v>
      </x:c>
      <x:c r="E5084" t="n">
        <x:v>11</x:v>
      </x:c>
      <x:c r="F5084" t="str">
        <x:v>November</x:v>
      </x:c>
      <x:c r="G5084" s="15" t="d">
        <x:v>2025-11-01T00:00:00.000Z</x:v>
      </x:c>
      <x:c r="H5084" t="str">
        <x:v>2025-11</x:v>
      </x:c>
      <x:c r="I5084" t="str">
        <x:v>Ireland</x:v>
      </x:c>
      <x:c r="J5084" t="str">
        <x:v>Europe</x:v>
      </x:c>
      <x:c r="K5084" t="str">
        <x:v>EUR</x:v>
      </x:c>
      <x:c r="L5084" t="str">
        <x:v>Baileys</x:v>
      </x:c>
      <x:c r="M5084" t="str">
        <x:v>Liqueur</x:v>
      </x:c>
      <x:c r="N5084" t="str">
        <x:v>On-Trade</x:v>
      </x:c>
      <x:c r="O5084" t="str">
        <x:v>Hospitality Group</x:v>
      </x:c>
      <x:c r="P5084" t="str">
        <x:v>SR-047</x:v>
      </x:c>
      <x:c r="Q5084" s="16" t="n">
        <x:v>151</x:v>
      </x:c>
      <x:c r="R5084" s="17" t="n">
        <x:v>21.94</x:v>
      </x:c>
      <x:c r="S5084" s="18" t="n">
        <x:v>0.03</x:v>
      </x:c>
      <x:c r="T5084" s="17" t="n">
        <x:v>3313.68</x:v>
      </x:c>
      <x:c r="U5084" s="17" t="n">
        <x:v>3214.27</x:v>
      </x:c>
      <x:c r="V5084" s="17" t="n">
        <x:v>1501.75</x:v>
      </x:c>
      <x:c r="W5084" s="17" t="n">
        <x:v>1712.52</x:v>
      </x:c>
      <x:c r="X5084" s="18" t="n">
        <x:v>0.5328</x:v>
      </x:c>
      <x:c r="Y5084" s="17" t="n">
        <x:v>2934.96</x:v>
      </x:c>
      <x:c r="Z5084" s="18" t="n">
        <x:v>1.0952</x:v>
      </x:c>
      <x:c r="AA5084" s="18" t="n">
        <x:v>0.1085</x:v>
      </x:c>
      <x:c r="AB5084" t="str">
        <x:v>No</x:v>
      </x:c>
      <x:c r="AC5084" t="str">
        <x:v>Core</x:v>
      </x:c>
      <x:c r="AD5084" s="18" t="n">
        <x:v>0.532786604734512</x:v>
      </x:c>
      <x:c r="AE5084" s="18" t="n">
        <x:v>1.095166544007414</x:v>
      </x:c>
      <x:c r="AF5084" s="17" t="n">
        <x:v>279.30999999999995</x:v>
      </x:c>
      <x:c r="AG5084" s="18" t="n">
        <x:v>0.09516654400741405</x:v>
      </x:c>
      <x:c r="AH5084" t="str">
        <x:v>Above Target</x:v>
      </x:c>
    </x:row>
    <x:row r="5085">
      <x:c r="A5085" t="str">
        <x:v>TXN-005082</x:v>
      </x:c>
      <x:c r="B5085" s="14" t="d">
        <x:v>2025-06-04T00:00:00.000Z</x:v>
      </x:c>
      <x:c r="C5085" t="n">
        <x:v>2025</x:v>
      </x:c>
      <x:c r="D5085" t="str">
        <x:v>Q2</x:v>
      </x:c>
      <x:c r="E5085" t="n">
        <x:v>6</x:v>
      </x:c>
      <x:c r="F5085" t="str">
        <x:v>June</x:v>
      </x:c>
      <x:c r="G5085" s="15" t="d">
        <x:v>2025-06-01T00:00:00.000Z</x:v>
      </x:c>
      <x:c r="H5085" t="str">
        <x:v>2025-06</x:v>
      </x:c>
      <x:c r="I5085" t="str">
        <x:v>India</x:v>
      </x:c>
      <x:c r="J5085" t="str">
        <x:v>Asia Pacific</x:v>
      </x:c>
      <x:c r="K5085" t="str">
        <x:v>INR</x:v>
      </x:c>
      <x:c r="L5085" t="str">
        <x:v>Ketel One</x:v>
      </x:c>
      <x:c r="M5085" t="str">
        <x:v>Vodka</x:v>
      </x:c>
      <x:c r="N5085" t="str">
        <x:v>Off-Trade</x:v>
      </x:c>
      <x:c r="O5085" t="str">
        <x:v>Distributor</x:v>
      </x:c>
      <x:c r="P5085" t="str">
        <x:v>SR-038</x:v>
      </x:c>
      <x:c r="Q5085" s="16" t="n">
        <x:v>111</x:v>
      </x:c>
      <x:c r="R5085" s="17" t="n">
        <x:v>29.36</x:v>
      </x:c>
      <x:c r="S5085" s="18" t="n">
        <x:v>0.03</x:v>
      </x:c>
      <x:c r="T5085" s="17" t="n">
        <x:v>3259.28</x:v>
      </x:c>
      <x:c r="U5085" s="17" t="n">
        <x:v>3161.5</x:v>
      </x:c>
      <x:c r="V5085" s="17" t="n">
        <x:v>1481.19</x:v>
      </x:c>
      <x:c r="W5085" s="17" t="n">
        <x:v>1680.3</x:v>
      </x:c>
      <x:c r="X5085" s="18" t="n">
        <x:v>0.5315</x:v>
      </x:c>
      <x:c r="Y5085" s="17" t="n">
        <x:v>3256.37</x:v>
      </x:c>
      <x:c r="Z5085" s="18" t="n">
        <x:v>0.9709</x:v>
      </x:c>
      <x:c r="AA5085" s="18" t="n">
        <x:v>0.0485</x:v>
      </x:c>
      <x:c r="AB5085" t="str">
        <x:v>No</x:v>
      </x:c>
      <x:c r="AC5085" t="str">
        <x:v>Premium Core</x:v>
      </x:c>
      <x:c r="AD5085" s="18" t="n">
        <x:v>0.5314882176182192</x:v>
      </x:c>
      <x:c r="AE5085" s="18" t="n">
        <x:v>0.970866332757027</x:v>
      </x:c>
      <x:c r="AF5085" s="17" t="n">
        <x:v>-94.86999999999989</x:v>
      </x:c>
      <x:c r="AG5085" s="18" t="n">
        <x:v>-0.02913366724297297</x:v>
      </x:c>
      <x:c r="AH5085" t="str">
        <x:v>Below Target</x:v>
      </x:c>
    </x:row>
    <x:row r="5086">
      <x:c r="A5086" t="str">
        <x:v>TXN-005083</x:v>
      </x:c>
      <x:c r="B5086" s="14" t="d">
        <x:v>2025-07-18T00:00:00.000Z</x:v>
      </x:c>
      <x:c r="C5086" t="n">
        <x:v>2025</x:v>
      </x:c>
      <x:c r="D5086" t="str">
        <x:v>Q3</x:v>
      </x:c>
      <x:c r="E5086" t="n">
        <x:v>7</x:v>
      </x:c>
      <x:c r="F5086" t="str">
        <x:v>July</x:v>
      </x:c>
      <x:c r="G5086" s="15" t="d">
        <x:v>2025-07-01T00:00:00.000Z</x:v>
      </x:c>
      <x:c r="H5086" t="str">
        <x:v>2025-07</x:v>
      </x:c>
      <x:c r="I5086" t="str">
        <x:v>Japan</x:v>
      </x:c>
      <x:c r="J5086" t="str">
        <x:v>Asia Pacific</x:v>
      </x:c>
      <x:c r="K5086" t="str">
        <x:v>JPY</x:v>
      </x:c>
      <x:c r="L5086" t="str">
        <x:v>Baileys</x:v>
      </x:c>
      <x:c r="M5086" t="str">
        <x:v>Liqueur</x:v>
      </x:c>
      <x:c r="N5086" t="str">
        <x:v>Wholesale</x:v>
      </x:c>
      <x:c r="O5086" t="str">
        <x:v>E-commerce Partner</x:v>
      </x:c>
      <x:c r="P5086" t="str">
        <x:v>SR-013</x:v>
      </x:c>
      <x:c r="Q5086" s="16" t="n">
        <x:v>56</x:v>
      </x:c>
      <x:c r="R5086" s="17" t="n">
        <x:v>17.61</x:v>
      </x:c>
      <x:c r="S5086" s="18" t="n">
        <x:v>0</x:v>
      </x:c>
      <x:c r="T5086" s="17" t="n">
        <x:v>986.12</x:v>
      </x:c>
      <x:c r="U5086" s="17" t="n">
        <x:v>986.12</x:v>
      </x:c>
      <x:c r="V5086" s="17" t="n">
        <x:v>455.43</x:v>
      </x:c>
      <x:c r="W5086" s="17" t="n">
        <x:v>530.69</x:v>
      </x:c>
      <x:c r="X5086" s="18" t="n">
        <x:v>0.5382</x:v>
      </x:c>
      <x:c r="Y5086" s="17" t="n">
        <x:v>920.47</x:v>
      </x:c>
      <x:c r="Z5086" s="18" t="n">
        <x:v>1.0713</x:v>
      </x:c>
      <x:c r="AA5086" s="18" t="n">
        <x:v>0.1008</x:v>
      </x:c>
      <x:c r="AB5086" t="str">
        <x:v>No</x:v>
      </x:c>
      <x:c r="AC5086" t="str">
        <x:v>Core</x:v>
      </x:c>
      <x:c r="AD5086" s="18" t="n">
        <x:v>0.5381596560256359</x:v>
      </x:c>
      <x:c r="AE5086" s="18" t="n">
        <x:v>1.0713222592805849</x:v>
      </x:c>
      <x:c r="AF5086" s="17" t="n">
        <x:v>65.64999999999998</x:v>
      </x:c>
      <x:c r="AG5086" s="18" t="n">
        <x:v>0.07132225928058489</x:v>
      </x:c>
      <x:c r="AH5086" t="str">
        <x:v>Above Target</x:v>
      </x:c>
    </x:row>
    <x:row r="5087">
      <x:c r="A5087" t="str">
        <x:v>TXN-005084</x:v>
      </x:c>
      <x:c r="B5087" s="14" t="d">
        <x:v>2023-06-23T00:00:00.000Z</x:v>
      </x:c>
      <x:c r="C5087" t="n">
        <x:v>2023</x:v>
      </x:c>
      <x:c r="D5087" t="str">
        <x:v>Q2</x:v>
      </x:c>
      <x:c r="E5087" t="n">
        <x:v>6</x:v>
      </x:c>
      <x:c r="F5087" t="str">
        <x:v>June</x:v>
      </x:c>
      <x:c r="G5087" s="15" t="d">
        <x:v>2023-06-01T00:00:00.000Z</x:v>
      </x:c>
      <x:c r="H5087" t="str">
        <x:v>2023-06</x:v>
      </x:c>
      <x:c r="I5087" t="str">
        <x:v>Spain</x:v>
      </x:c>
      <x:c r="J5087" t="str">
        <x:v>Europe</x:v>
      </x:c>
      <x:c r="K5087" t="str">
        <x:v>EUR</x:v>
      </x:c>
      <x:c r="L5087" t="str">
        <x:v>Crown Royal</x:v>
      </x:c>
      <x:c r="M5087" t="str">
        <x:v>Canadian Whisky</x:v>
      </x:c>
      <x:c r="N5087" t="str">
        <x:v>E-commerce</x:v>
      </x:c>
      <x:c r="O5087" t="str">
        <x:v>Key Account</x:v>
      </x:c>
      <x:c r="P5087" t="str">
        <x:v>SR-020</x:v>
      </x:c>
      <x:c r="Q5087" s="16" t="n">
        <x:v>57</x:v>
      </x:c>
      <x:c r="R5087" s="17" t="n">
        <x:v>31.83</x:v>
      </x:c>
      <x:c r="S5087" s="18" t="n">
        <x:v>0</x:v>
      </x:c>
      <x:c r="T5087" s="17" t="n">
        <x:v>1814.17</x:v>
      </x:c>
      <x:c r="U5087" s="17" t="n">
        <x:v>1814.17</x:v>
      </x:c>
      <x:c r="V5087" s="17" t="n">
        <x:v>735.36</x:v>
      </x:c>
      <x:c r="W5087" s="17" t="n">
        <x:v>1078.81</x:v>
      </x:c>
      <x:c r="X5087" s="18" t="n">
        <x:v>0.5947</x:v>
      </x:c>
      <x:c r="Y5087" s="17" t="n">
        <x:v>1649.56</x:v>
      </x:c>
      <x:c r="Z5087" s="18" t="n">
        <x:v>1.0998</x:v>
      </x:c>
      <x:c r="AA5087" s="18" t="n">
        <x:v>0.0758</x:v>
      </x:c>
      <x:c r="AB5087" t="str">
        <x:v>No</x:v>
      </x:c>
      <x:c r="AC5087" t="str">
        <x:v>Premium Core</x:v>
      </x:c>
      <x:c r="AD5087" s="18" t="n">
        <x:v>0.5946576120209242</x:v>
      </x:c>
      <x:c r="AE5087" s="18" t="n">
        <x:v>1.0997902470961953</x:v>
      </x:c>
      <x:c r="AF5087" s="17" t="n">
        <x:v>164.61000000000013</x:v>
      </x:c>
      <x:c r="AG5087" s="18" t="n">
        <x:v>0.09979024709619543</x:v>
      </x:c>
      <x:c r="AH5087" t="str">
        <x:v>Above Target</x:v>
      </x:c>
    </x:row>
    <x:row r="5088">
      <x:c r="A5088" t="str">
        <x:v>TXN-005085</x:v>
      </x:c>
      <x:c r="B5088" s="14" t="d">
        <x:v>2024-09-23T00:00:00.000Z</x:v>
      </x:c>
      <x:c r="C5088" t="n">
        <x:v>2024</x:v>
      </x:c>
      <x:c r="D5088" t="str">
        <x:v>Q3</x:v>
      </x:c>
      <x:c r="E5088" t="n">
        <x:v>9</x:v>
      </x:c>
      <x:c r="F5088" t="str">
        <x:v>September</x:v>
      </x:c>
      <x:c r="G5088" s="15" t="d">
        <x:v>2024-09-01T00:00:00.000Z</x:v>
      </x:c>
      <x:c r="H5088" t="str">
        <x:v>2024-09</x:v>
      </x:c>
      <x:c r="I5088" t="str">
        <x:v>United States</x:v>
      </x:c>
      <x:c r="J5088" t="str">
        <x:v>North America</x:v>
      </x:c>
      <x:c r="K5088" t="str">
        <x:v>USD</x:v>
      </x:c>
      <x:c r="L5088" t="str">
        <x:v>Johnnie Walker</x:v>
      </x:c>
      <x:c r="M5088" t="str">
        <x:v>Scotch Whisky</x:v>
      </x:c>
      <x:c r="N5088" t="str">
        <x:v>On-Trade</x:v>
      </x:c>
      <x:c r="O5088" t="str">
        <x:v>Distributor</x:v>
      </x:c>
      <x:c r="P5088" t="str">
        <x:v>SR-001</x:v>
      </x:c>
      <x:c r="Q5088" s="16" t="n">
        <x:v>83</x:v>
      </x:c>
      <x:c r="R5088" s="17" t="n">
        <x:v>37.15</x:v>
      </x:c>
      <x:c r="S5088" s="18" t="n">
        <x:v>0.03</x:v>
      </x:c>
      <x:c r="T5088" s="17" t="n">
        <x:v>3083.52</x:v>
      </x:c>
      <x:c r="U5088" s="17" t="n">
        <x:v>2991.01</x:v>
      </x:c>
      <x:c r="V5088" s="17" t="n">
        <x:v>1265.33</x:v>
      </x:c>
      <x:c r="W5088" s="17" t="n">
        <x:v>1725.68</x:v>
      </x:c>
      <x:c r="X5088" s="18" t="n">
        <x:v>0.577</x:v>
      </x:c>
      <x:c r="Y5088" s="17" t="n">
        <x:v>3239.37</x:v>
      </x:c>
      <x:c r="Z5088" s="18" t="n">
        <x:v>0.9233</x:v>
      </x:c>
      <x:c r="AA5088" s="18" t="n">
        <x:v>-0.0115</x:v>
      </x:c>
      <x:c r="AB5088" t="str">
        <x:v>No</x:v>
      </x:c>
      <x:c r="AC5088" t="str">
        <x:v>Luxury / Reserve</x:v>
      </x:c>
      <x:c r="AD5088" s="18" t="n">
        <x:v>0.5769556103122356</x:v>
      </x:c>
      <x:c r="AE5088" s="18" t="n">
        <x:v>0.9233307711067277</x:v>
      </x:c>
      <x:c r="AF5088" s="17" t="n">
        <x:v>-248.35999999999967</x:v>
      </x:c>
      <x:c r="AG5088" s="18" t="n">
        <x:v>-0.07666922889327236</x:v>
      </x:c>
      <x:c r="AH5088" t="str">
        <x:v>Below Target</x:v>
      </x:c>
    </x:row>
    <x:row r="5089">
      <x:c r="A5089" t="str">
        <x:v>TXN-005086</x:v>
      </x:c>
      <x:c r="B5089" s="14" t="d">
        <x:v>2024-04-01T00:00:00.000Z</x:v>
      </x:c>
      <x:c r="C5089" t="n">
        <x:v>2024</x:v>
      </x:c>
      <x:c r="D5089" t="str">
        <x:v>Q2</x:v>
      </x:c>
      <x:c r="E5089" t="n">
        <x:v>4</x:v>
      </x:c>
      <x:c r="F5089" t="str">
        <x:v>April</x:v>
      </x:c>
      <x:c r="G5089" s="15" t="d">
        <x:v>2024-04-01T00:00:00.000Z</x:v>
      </x:c>
      <x:c r="H5089" t="str">
        <x:v>2024-04</x:v>
      </x:c>
      <x:c r="I5089" t="str">
        <x:v>Ireland</x:v>
      </x:c>
      <x:c r="J5089" t="str">
        <x:v>Europe</x:v>
      </x:c>
      <x:c r="K5089" t="str">
        <x:v>EUR</x:v>
      </x:c>
      <x:c r="L5089" t="str">
        <x:v>J&amp;B</x:v>
      </x:c>
      <x:c r="M5089" t="str">
        <x:v>Scotch Whisky</x:v>
      </x:c>
      <x:c r="N5089" t="str">
        <x:v>Off-Trade</x:v>
      </x:c>
      <x:c r="O5089" t="str">
        <x:v>Key Account</x:v>
      </x:c>
      <x:c r="P5089" t="str">
        <x:v>SR-052</x:v>
      </x:c>
      <x:c r="Q5089" s="16" t="n">
        <x:v>40</x:v>
      </x:c>
      <x:c r="R5089" s="17" t="n">
        <x:v>23.7</x:v>
      </x:c>
      <x:c r="S5089" s="18" t="n">
        <x:v>0.02</x:v>
      </x:c>
      <x:c r="T5089" s="17" t="n">
        <x:v>947.99</x:v>
      </x:c>
      <x:c r="U5089" s="17" t="n">
        <x:v>929.03</x:v>
      </x:c>
      <x:c r="V5089" s="17" t="n">
        <x:v>459.96</x:v>
      </x:c>
      <x:c r="W5089" s="17" t="n">
        <x:v>469.07</x:v>
      </x:c>
      <x:c r="X5089" s="18" t="n">
        <x:v>0.5049</x:v>
      </x:c>
      <x:c r="Y5089" s="17" t="n">
        <x:v>1011.04</x:v>
      </x:c>
      <x:c r="Z5089" s="18" t="n">
        <x:v>0.9189</x:v>
      </x:c>
      <x:c r="AA5089" s="18" t="n">
        <x:v>0.0867</x:v>
      </x:c>
      <x:c r="AB5089" t="str">
        <x:v>No</x:v>
      </x:c>
      <x:c r="AC5089" t="str">
        <x:v>Core</x:v>
      </x:c>
      <x:c r="AD5089" s="18" t="n">
        <x:v>0.5049029633058136</x:v>
      </x:c>
      <x:c r="AE5089" s="18" t="n">
        <x:v>0.9188855040354487</x:v>
      </x:c>
      <x:c r="AF5089" s="17" t="n">
        <x:v>-82.00999999999999</x:v>
      </x:c>
      <x:c r="AG5089" s="18" t="n">
        <x:v>-0.08111449596455135</x:v>
      </x:c>
      <x:c r="AH5089" t="str">
        <x:v>Below Target</x:v>
      </x:c>
    </x:row>
    <x:row r="5090">
      <x:c r="A5090" t="str">
        <x:v>TXN-005087</x:v>
      </x:c>
      <x:c r="B5090" s="14" t="d">
        <x:v>2023-11-04T00:00:00.000Z</x:v>
      </x:c>
      <x:c r="C5090" t="n">
        <x:v>2023</x:v>
      </x:c>
      <x:c r="D5090" t="str">
        <x:v>Q4</x:v>
      </x:c>
      <x:c r="E5090" t="n">
        <x:v>11</x:v>
      </x:c>
      <x:c r="F5090" t="str">
        <x:v>November</x:v>
      </x:c>
      <x:c r="G5090" s="15" t="d">
        <x:v>2023-11-01T00:00:00.000Z</x:v>
      </x:c>
      <x:c r="H5090" t="str">
        <x:v>2023-11</x:v>
      </x:c>
      <x:c r="I5090" t="str">
        <x:v>Brazil</x:v>
      </x:c>
      <x:c r="J5090" t="str">
        <x:v>Latin America &amp; Caribbean</x:v>
      </x:c>
      <x:c r="K5090" t="str">
        <x:v>BRL</x:v>
      </x:c>
      <x:c r="L5090" t="str">
        <x:v>Cîroc</x:v>
      </x:c>
      <x:c r="M5090" t="str">
        <x:v>Vodka</x:v>
      </x:c>
      <x:c r="N5090" t="str">
        <x:v>Off-Trade</x:v>
      </x:c>
      <x:c r="O5090" t="str">
        <x:v>Key Account</x:v>
      </x:c>
      <x:c r="P5090" t="str">
        <x:v>SR-045</x:v>
      </x:c>
      <x:c r="Q5090" s="16" t="n">
        <x:v>41</x:v>
      </x:c>
      <x:c r="R5090" s="17" t="n">
        <x:v>34.54</x:v>
      </x:c>
      <x:c r="S5090" s="18" t="n">
        <x:v>0</x:v>
      </x:c>
      <x:c r="T5090" s="17" t="n">
        <x:v>1416</x:v>
      </x:c>
      <x:c r="U5090" s="17" t="n">
        <x:v>1416</x:v>
      </x:c>
      <x:c r="V5090" s="17" t="n">
        <x:v>628.54</x:v>
      </x:c>
      <x:c r="W5090" s="17" t="n">
        <x:v>787.46</x:v>
      </x:c>
      <x:c r="X5090" s="18" t="n">
        <x:v>0.5561</x:v>
      </x:c>
      <x:c r="Y5090" s="17" t="n">
        <x:v>1621.04</x:v>
      </x:c>
      <x:c r="Z5090" s="18" t="n">
        <x:v>0.8735</x:v>
      </x:c>
      <x:c r="AA5090" s="18" t="n">
        <x:v>-0.0143</x:v>
      </x:c>
      <x:c r="AB5090" t="str">
        <x:v>No</x:v>
      </x:c>
      <x:c r="AC5090" t="str">
        <x:v>Luxury / Reserve</x:v>
      </x:c>
      <x:c r="AD5090" s="18" t="n">
        <x:v>0.5561158192090395</x:v>
      </x:c>
      <x:c r="AE5090" s="18" t="n">
        <x:v>0.8735133001036371</x:v>
      </x:c>
      <x:c r="AF5090" s="17" t="n">
        <x:v>-205.03999999999996</x:v>
      </x:c>
      <x:c r="AG5090" s="18" t="n">
        <x:v>-0.1264866998963628</x:v>
      </x:c>
      <x:c r="AH5090" t="str">
        <x:v>Below Target</x:v>
      </x:c>
    </x:row>
    <x:row r="5091">
      <x:c r="A5091" t="str">
        <x:v>TXN-005088</x:v>
      </x:c>
      <x:c r="B5091" s="14" t="d">
        <x:v>2023-10-04T00:00:00.000Z</x:v>
      </x:c>
      <x:c r="C5091" t="n">
        <x:v>2023</x:v>
      </x:c>
      <x:c r="D5091" t="str">
        <x:v>Q4</x:v>
      </x:c>
      <x:c r="E5091" t="n">
        <x:v>10</x:v>
      </x:c>
      <x:c r="F5091" t="str">
        <x:v>October</x:v>
      </x:c>
      <x:c r="G5091" s="15" t="d">
        <x:v>2023-10-01T00:00:00.000Z</x:v>
      </x:c>
      <x:c r="H5091" t="str">
        <x:v>2023-10</x:v>
      </x:c>
      <x:c r="I5091" t="str">
        <x:v>United States</x:v>
      </x:c>
      <x:c r="J5091" t="str">
        <x:v>North America</x:v>
      </x:c>
      <x:c r="K5091" t="str">
        <x:v>USD</x:v>
      </x:c>
      <x:c r="L5091" t="str">
        <x:v>Johnnie Walker</x:v>
      </x:c>
      <x:c r="M5091" t="str">
        <x:v>Scotch Whisky</x:v>
      </x:c>
      <x:c r="N5091" t="str">
        <x:v>Off-Trade</x:v>
      </x:c>
      <x:c r="O5091" t="str">
        <x:v>Distributor</x:v>
      </x:c>
      <x:c r="P5091" t="str">
        <x:v>SR-040</x:v>
      </x:c>
      <x:c r="Q5091" s="16" t="n">
        <x:v>58</x:v>
      </x:c>
      <x:c r="R5091" s="17" t="n">
        <x:v>33.94</x:v>
      </x:c>
      <x:c r="S5091" s="18" t="n">
        <x:v>0.03</x:v>
      </x:c>
      <x:c r="T5091" s="17" t="n">
        <x:v>1968.32</x:v>
      </x:c>
      <x:c r="U5091" s="17" t="n">
        <x:v>1909.27</x:v>
      </x:c>
      <x:c r="V5091" s="17" t="n">
        <x:v>789.57</x:v>
      </x:c>
      <x:c r="W5091" s="17" t="n">
        <x:v>1119.7</x:v>
      </x:c>
      <x:c r="X5091" s="18" t="n">
        <x:v>0.5865</x:v>
      </x:c>
      <x:c r="Y5091" s="17" t="n">
        <x:v>1801.29</x:v>
      </x:c>
      <x:c r="Z5091" s="18" t="n">
        <x:v>1.0599</x:v>
      </x:c>
      <x:c r="AA5091" s="18" t="n">
        <x:v>0.1025</x:v>
      </x:c>
      <x:c r="AB5091" t="str">
        <x:v>No</x:v>
      </x:c>
      <x:c r="AC5091" t="str">
        <x:v>Luxury / Reserve</x:v>
      </x:c>
      <x:c r="AD5091" s="18" t="n">
        <x:v>0.5864545087913182</x:v>
      </x:c>
      <x:c r="AE5091" s="18" t="n">
        <x:v>1.0599459276407464</x:v>
      </x:c>
      <x:c r="AF5091" s="17" t="n">
        <x:v>107.98000000000002</x:v>
      </x:c>
      <x:c r="AG5091" s="18" t="n">
        <x:v>0.05994592764074637</x:v>
      </x:c>
      <x:c r="AH5091" t="str">
        <x:v>Above Target</x:v>
      </x:c>
    </x:row>
    <x:row r="5092">
      <x:c r="A5092" t="str">
        <x:v>TXN-005089</x:v>
      </x:c>
      <x:c r="B5092" s="14" t="d">
        <x:v>2026-03-22T00:00:00.000Z</x:v>
      </x:c>
      <x:c r="C5092" t="n">
        <x:v>2026</x:v>
      </x:c>
      <x:c r="D5092" t="str">
        <x:v>Q1</x:v>
      </x:c>
      <x:c r="E5092" t="n">
        <x:v>3</x:v>
      </x:c>
      <x:c r="F5092" t="str">
        <x:v>March</x:v>
      </x:c>
      <x:c r="G5092" s="15" t="d">
        <x:v>2026-03-01T00:00:00.000Z</x:v>
      </x:c>
      <x:c r="H5092" t="str">
        <x:v>2026-03</x:v>
      </x:c>
      <x:c r="I5092" t="str">
        <x:v>India</x:v>
      </x:c>
      <x:c r="J5092" t="str">
        <x:v>Asia Pacific</x:v>
      </x:c>
      <x:c r="K5092" t="str">
        <x:v>INR</x:v>
      </x:c>
      <x:c r="L5092" t="str">
        <x:v>Johnnie Walker</x:v>
      </x:c>
      <x:c r="M5092" t="str">
        <x:v>Scotch Whisky</x:v>
      </x:c>
      <x:c r="N5092" t="str">
        <x:v>On-Trade</x:v>
      </x:c>
      <x:c r="O5092" t="str">
        <x:v>Independent Retailer</x:v>
      </x:c>
      <x:c r="P5092" t="str">
        <x:v>SR-026</x:v>
      </x:c>
      <x:c r="Q5092" s="16" t="n">
        <x:v>44</x:v>
      </x:c>
      <x:c r="R5092" s="17" t="n">
        <x:v>40.07</x:v>
      </x:c>
      <x:c r="S5092" s="18" t="n">
        <x:v>0</x:v>
      </x:c>
      <x:c r="T5092" s="17" t="n">
        <x:v>1763.06</x:v>
      </x:c>
      <x:c r="U5092" s="17" t="n">
        <x:v>1763.06</x:v>
      </x:c>
      <x:c r="V5092" s="17" t="n">
        <x:v>827.75</x:v>
      </x:c>
      <x:c r="W5092" s="17" t="n">
        <x:v>935.31</x:v>
      </x:c>
      <x:c r="X5092" s="18" t="n">
        <x:v>0.5305</x:v>
      </x:c>
      <x:c r="Y5092" s="17" t="n">
        <x:v>1823.68</x:v>
      </x:c>
      <x:c r="Z5092" s="18" t="n">
        <x:v>0.9668</x:v>
      </x:c>
      <x:c r="AA5092" s="18" t="n">
        <x:v>0.0755</x:v>
      </x:c>
      <x:c r="AB5092" t="str">
        <x:v>No</x:v>
      </x:c>
      <x:c r="AC5092" t="str">
        <x:v>Luxury / Reserve</x:v>
      </x:c>
      <x:c r="AD5092" s="18" t="n">
        <x:v>0.5305037831951266</x:v>
      </x:c>
      <x:c r="AE5092" s="18" t="n">
        <x:v>0.9667595192138971</x:v>
      </x:c>
      <x:c r="AF5092" s="17" t="n">
        <x:v>-60.62000000000012</x:v>
      </x:c>
      <x:c r="AG5092" s="18" t="n">
        <x:v>-0.03324048078610289</x:v>
      </x:c>
      <x:c r="AH5092" t="str">
        <x:v>Below Target</x:v>
      </x:c>
    </x:row>
    <x:row r="5093">
      <x:c r="A5093" t="str">
        <x:v>TXN-005090</x:v>
      </x:c>
      <x:c r="B5093" s="14" t="d">
        <x:v>2025-09-17T00:00:00.000Z</x:v>
      </x:c>
      <x:c r="C5093" t="n">
        <x:v>2025</x:v>
      </x:c>
      <x:c r="D5093" t="str">
        <x:v>Q3</x:v>
      </x:c>
      <x:c r="E5093" t="n">
        <x:v>9</x:v>
      </x:c>
      <x:c r="F5093" t="str">
        <x:v>September</x:v>
      </x:c>
      <x:c r="G5093" s="15" t="d">
        <x:v>2025-09-01T00:00:00.000Z</x:v>
      </x:c>
      <x:c r="H5093" t="str">
        <x:v>2025-09</x:v>
      </x:c>
      <x:c r="I5093" t="str">
        <x:v>Ireland</x:v>
      </x:c>
      <x:c r="J5093" t="str">
        <x:v>Europe</x:v>
      </x:c>
      <x:c r="K5093" t="str">
        <x:v>EUR</x:v>
      </x:c>
      <x:c r="L5093" t="str">
        <x:v>Baileys</x:v>
      </x:c>
      <x:c r="M5093" t="str">
        <x:v>Liqueur</x:v>
      </x:c>
      <x:c r="N5093" t="str">
        <x:v>Off-Trade</x:v>
      </x:c>
      <x:c r="O5093" t="str">
        <x:v>Key Account</x:v>
      </x:c>
      <x:c r="P5093" t="str">
        <x:v>SR-015</x:v>
      </x:c>
      <x:c r="Q5093" s="16" t="n">
        <x:v>16</x:v>
      </x:c>
      <x:c r="R5093" s="17" t="n">
        <x:v>17.28</x:v>
      </x:c>
      <x:c r="S5093" s="18" t="n">
        <x:v>0.03</x:v>
      </x:c>
      <x:c r="T5093" s="17" t="n">
        <x:v>276.46</x:v>
      </x:c>
      <x:c r="U5093" s="17" t="n">
        <x:v>268.16</x:v>
      </x:c>
      <x:c r="V5093" s="17" t="n">
        <x:v>121.1</x:v>
      </x:c>
      <x:c r="W5093" s="17" t="n">
        <x:v>147.06</x:v>
      </x:c>
      <x:c r="X5093" s="18" t="n">
        <x:v>0.5484</x:v>
      </x:c>
      <x:c r="Y5093" s="17" t="n">
        <x:v>246.89</x:v>
      </x:c>
      <x:c r="Z5093" s="18" t="n">
        <x:v>1.0862</x:v>
      </x:c>
      <x:c r="AA5093" s="18" t="n">
        <x:v>0.0213</x:v>
      </x:c>
      <x:c r="AB5093" t="str">
        <x:v>No</x:v>
      </x:c>
      <x:c r="AC5093" t="str">
        <x:v>Core</x:v>
      </x:c>
      <x:c r="AD5093" s="18" t="n">
        <x:v>0.548403937947494</x:v>
      </x:c>
      <x:c r="AE5093" s="18" t="n">
        <x:v>1.0861517274899755</x:v>
      </x:c>
      <x:c r="AF5093" s="17" t="n">
        <x:v>21.27000000000004</x:v>
      </x:c>
      <x:c r="AG5093" s="18" t="n">
        <x:v>0.08615172748997546</x:v>
      </x:c>
      <x:c r="AH5093" t="str">
        <x:v>Above Target</x:v>
      </x:c>
    </x:row>
    <x:row r="5094">
      <x:c r="A5094" t="str">
        <x:v>TXN-005091</x:v>
      </x:c>
      <x:c r="B5094" s="14" t="d">
        <x:v>2024-02-26T00:00:00.000Z</x:v>
      </x:c>
      <x:c r="C5094" t="n">
        <x:v>2024</x:v>
      </x:c>
      <x:c r="D5094" t="str">
        <x:v>Q1</x:v>
      </x:c>
      <x:c r="E5094" t="n">
        <x:v>2</x:v>
      </x:c>
      <x:c r="F5094" t="str">
        <x:v>February</x:v>
      </x:c>
      <x:c r="G5094" s="15" t="d">
        <x:v>2024-02-01T00:00:00.000Z</x:v>
      </x:c>
      <x:c r="H5094" t="str">
        <x:v>2024-02</x:v>
      </x:c>
      <x:c r="I5094" t="str">
        <x:v>Brazil</x:v>
      </x:c>
      <x:c r="J5094" t="str">
        <x:v>Latin America &amp; Caribbean</x:v>
      </x:c>
      <x:c r="K5094" t="str">
        <x:v>BRL</x:v>
      </x:c>
      <x:c r="L5094" t="str">
        <x:v>Don Julio</x:v>
      </x:c>
      <x:c r="M5094" t="str">
        <x:v>Tequila</x:v>
      </x:c>
      <x:c r="N5094" t="str">
        <x:v>On-Trade</x:v>
      </x:c>
      <x:c r="O5094" t="str">
        <x:v>Independent Retailer</x:v>
      </x:c>
      <x:c r="P5094" t="str">
        <x:v>SR-028</x:v>
      </x:c>
      <x:c r="Q5094" s="16" t="n">
        <x:v>15</x:v>
      </x:c>
      <x:c r="R5094" s="17" t="n">
        <x:v>52.39</x:v>
      </x:c>
      <x:c r="S5094" s="18" t="n">
        <x:v>0.02</x:v>
      </x:c>
      <x:c r="T5094" s="17" t="n">
        <x:v>785.9</x:v>
      </x:c>
      <x:c r="U5094" s="17" t="n">
        <x:v>770.18</x:v>
      </x:c>
      <x:c r="V5094" s="17" t="n">
        <x:v>288.76</x:v>
      </x:c>
      <x:c r="W5094" s="17" t="n">
        <x:v>481.43</x:v>
      </x:c>
      <x:c r="X5094" s="18" t="n">
        <x:v>0.6251</x:v>
      </x:c>
      <x:c r="Y5094" s="17" t="n">
        <x:v>853.83</x:v>
      </x:c>
      <x:c r="Z5094" s="18" t="n">
        <x:v>0.902</x:v>
      </x:c>
      <x:c r="AA5094" s="18" t="n">
        <x:v>0.121</x:v>
      </x:c>
      <x:c r="AB5094" t="str">
        <x:v>No</x:v>
      </x:c>
      <x:c r="AC5094" t="str">
        <x:v>Luxury / Reserve</x:v>
      </x:c>
      <x:c r="AD5094" s="18" t="n">
        <x:v>0.6250876418499572</x:v>
      </x:c>
      <x:c r="AE5094" s="18" t="n">
        <x:v>0.9020296780389538</x:v>
      </x:c>
      <x:c r="AF5094" s="17" t="n">
        <x:v>-83.65000000000009</x:v>
      </x:c>
      <x:c r="AG5094" s="18" t="n">
        <x:v>-0.09797032196104621</x:v>
      </x:c>
      <x:c r="AH5094" t="str">
        <x:v>Below Target</x:v>
      </x:c>
    </x:row>
    <x:row r="5095">
      <x:c r="A5095" t="str">
        <x:v>TXN-005092</x:v>
      </x:c>
      <x:c r="B5095" s="14" t="d">
        <x:v>2026-04-23T00:00:00.000Z</x:v>
      </x:c>
      <x:c r="C5095" t="n">
        <x:v>2026</x:v>
      </x:c>
      <x:c r="D5095" t="str">
        <x:v>Q2</x:v>
      </x:c>
      <x:c r="E5095" t="n">
        <x:v>4</x:v>
      </x:c>
      <x:c r="F5095" t="str">
        <x:v>April</x:v>
      </x:c>
      <x:c r="G5095" s="15" t="d">
        <x:v>2026-04-01T00:00:00.000Z</x:v>
      </x:c>
      <x:c r="H5095" t="str">
        <x:v>2026-04</x:v>
      </x:c>
      <x:c r="I5095" t="str">
        <x:v>Spain</x:v>
      </x:c>
      <x:c r="J5095" t="str">
        <x:v>Europe</x:v>
      </x:c>
      <x:c r="K5095" t="str">
        <x:v>EUR</x:v>
      </x:c>
      <x:c r="L5095" t="str">
        <x:v>Ketel One</x:v>
      </x:c>
      <x:c r="M5095" t="str">
        <x:v>Vodka</x:v>
      </x:c>
      <x:c r="N5095" t="str">
        <x:v>Off-Trade</x:v>
      </x:c>
      <x:c r="O5095" t="str">
        <x:v>Distributor</x:v>
      </x:c>
      <x:c r="P5095" t="str">
        <x:v>SR-058</x:v>
      </x:c>
      <x:c r="Q5095" s="16" t="n">
        <x:v>40</x:v>
      </x:c>
      <x:c r="R5095" s="17" t="n">
        <x:v>30.63</x:v>
      </x:c>
      <x:c r="S5095" s="18" t="n">
        <x:v>0</x:v>
      </x:c>
      <x:c r="T5095" s="17" t="n">
        <x:v>1225.05</x:v>
      </x:c>
      <x:c r="U5095" s="17" t="n">
        <x:v>1225.05</x:v>
      </x:c>
      <x:c r="V5095" s="17" t="n">
        <x:v>543.59</x:v>
      </x:c>
      <x:c r="W5095" s="17" t="n">
        <x:v>681.46</x:v>
      </x:c>
      <x:c r="X5095" s="18" t="n">
        <x:v>0.5563</x:v>
      </x:c>
      <x:c r="Y5095" s="17" t="n">
        <x:v>1239.13</x:v>
      </x:c>
      <x:c r="Z5095" s="18" t="n">
        <x:v>0.9886</x:v>
      </x:c>
      <x:c r="AA5095" s="18" t="n">
        <x:v>0.0603</x:v>
      </x:c>
      <x:c r="AB5095" t="str">
        <x:v>No</x:v>
      </x:c>
      <x:c r="AC5095" t="str">
        <x:v>Premium Core</x:v>
      </x:c>
      <x:c r="AD5095" s="18" t="n">
        <x:v>0.5562711726051999</x:v>
      </x:c>
      <x:c r="AE5095" s="18" t="n">
        <x:v>0.9886371889955048</x:v>
      </x:c>
      <x:c r="AF5095" s="17" t="n">
        <x:v>-14.080000000000155</x:v>
      </x:c>
      <x:c r="AG5095" s="18" t="n">
        <x:v>-0.011362811004495214</x:v>
      </x:c>
      <x:c r="AH5095" t="str">
        <x:v>Below Target</x:v>
      </x:c>
    </x:row>
    <x:row r="5096">
      <x:c r="A5096" t="str">
        <x:v>TXN-005093</x:v>
      </x:c>
      <x:c r="B5096" s="14" t="d">
        <x:v>2025-01-30T00:00:00.000Z</x:v>
      </x:c>
      <x:c r="C5096" t="n">
        <x:v>2025</x:v>
      </x:c>
      <x:c r="D5096" t="str">
        <x:v>Q1</x:v>
      </x:c>
      <x:c r="E5096" t="n">
        <x:v>1</x:v>
      </x:c>
      <x:c r="F5096" t="str">
        <x:v>January</x:v>
      </x:c>
      <x:c r="G5096" s="15" t="d">
        <x:v>2025-01-01T00:00:00.000Z</x:v>
      </x:c>
      <x:c r="H5096" t="str">
        <x:v>2025-01</x:v>
      </x:c>
      <x:c r="I5096" t="str">
        <x:v>Japan</x:v>
      </x:c>
      <x:c r="J5096" t="str">
        <x:v>Asia Pacific</x:v>
      </x:c>
      <x:c r="K5096" t="str">
        <x:v>JPY</x:v>
      </x:c>
      <x:c r="L5096" t="str">
        <x:v>Smirnoff</x:v>
      </x:c>
      <x:c r="M5096" t="str">
        <x:v>Vodka</x:v>
      </x:c>
      <x:c r="N5096" t="str">
        <x:v>On-Trade</x:v>
      </x:c>
      <x:c r="O5096" t="str">
        <x:v>Key Account</x:v>
      </x:c>
      <x:c r="P5096" t="str">
        <x:v>SR-031</x:v>
      </x:c>
      <x:c r="Q5096" s="16" t="n">
        <x:v>41</x:v>
      </x:c>
      <x:c r="R5096" s="17" t="n">
        <x:v>22.97</x:v>
      </x:c>
      <x:c r="S5096" s="18" t="n">
        <x:v>0.03</x:v>
      </x:c>
      <x:c r="T5096" s="17" t="n">
        <x:v>941.57</x:v>
      </x:c>
      <x:c r="U5096" s="17" t="n">
        <x:v>913.32</x:v>
      </x:c>
      <x:c r="V5096" s="17" t="n">
        <x:v>469.8</x:v>
      </x:c>
      <x:c r="W5096" s="17" t="n">
        <x:v>443.53</x:v>
      </x:c>
      <x:c r="X5096" s="18" t="n">
        <x:v>0.4856</x:v>
      </x:c>
      <x:c r="Y5096" s="17" t="n">
        <x:v>893.91</x:v>
      </x:c>
      <x:c r="Z5096" s="18" t="n">
        <x:v>1.0217</x:v>
      </x:c>
      <x:c r="AA5096" s="18" t="n">
        <x:v>0.0167</x:v>
      </x:c>
      <x:c r="AB5096" t="str">
        <x:v>No</x:v>
      </x:c>
      <x:c r="AC5096" t="str">
        <x:v>Core</x:v>
      </x:c>
      <x:c r="AD5096" s="18" t="n">
        <x:v>0.4856238777208426</x:v>
      </x:c>
      <x:c r="AE5096" s="18" t="n">
        <x:v>1.021713595328389</x:v>
      </x:c>
      <x:c r="AF5096" s="17" t="n">
        <x:v>19.410000000000082</x:v>
      </x:c>
      <x:c r="AG5096" s="18" t="n">
        <x:v>0.021713595328388857</x:v>
      </x:c>
      <x:c r="AH5096" t="str">
        <x:v>Above Target</x:v>
      </x:c>
    </x:row>
    <x:row r="5097">
      <x:c r="A5097" t="str">
        <x:v>TXN-005094</x:v>
      </x:c>
      <x:c r="B5097" s="14" t="d">
        <x:v>2025-04-16T00:00:00.000Z</x:v>
      </x:c>
      <x:c r="C5097" t="n">
        <x:v>2025</x:v>
      </x:c>
      <x:c r="D5097" t="str">
        <x:v>Q2</x:v>
      </x:c>
      <x:c r="E5097" t="n">
        <x:v>4</x:v>
      </x:c>
      <x:c r="F5097" t="str">
        <x:v>April</x:v>
      </x:c>
      <x:c r="G5097" s="15" t="d">
        <x:v>2025-04-01T00:00:00.000Z</x:v>
      </x:c>
      <x:c r="H5097" t="str">
        <x:v>2025-04</x:v>
      </x:c>
      <x:c r="I5097" t="str">
        <x:v>Kenya</x:v>
      </x:c>
      <x:c r="J5097" t="str">
        <x:v>Africa</x:v>
      </x:c>
      <x:c r="K5097" t="str">
        <x:v>KES</x:v>
      </x:c>
      <x:c r="L5097" t="str">
        <x:v>Guinness</x:v>
      </x:c>
      <x:c r="M5097" t="str">
        <x:v>Beer / Stout</x:v>
      </x:c>
      <x:c r="N5097" t="str">
        <x:v>Off-Trade</x:v>
      </x:c>
      <x:c r="O5097" t="str">
        <x:v>E-commerce Partner</x:v>
      </x:c>
      <x:c r="P5097" t="str">
        <x:v>SR-023</x:v>
      </x:c>
      <x:c r="Q5097" s="16" t="n">
        <x:v>38</x:v>
      </x:c>
      <x:c r="R5097" s="17" t="n">
        <x:v>7.62</x:v>
      </x:c>
      <x:c r="S5097" s="18" t="n">
        <x:v>0</x:v>
      </x:c>
      <x:c r="T5097" s="17" t="n">
        <x:v>289.7</x:v>
      </x:c>
      <x:c r="U5097" s="17" t="n">
        <x:v>289.7</x:v>
      </x:c>
      <x:c r="V5097" s="17" t="n">
        <x:v>156.26</x:v>
      </x:c>
      <x:c r="W5097" s="17" t="n">
        <x:v>133.44</x:v>
      </x:c>
      <x:c r="X5097" s="18" t="n">
        <x:v>0.4606</x:v>
      </x:c>
      <x:c r="Y5097" s="17" t="n">
        <x:v>265.37</x:v>
      </x:c>
      <x:c r="Z5097" s="18" t="n">
        <x:v>1.0917</x:v>
      </x:c>
      <x:c r="AA5097" s="18" t="n">
        <x:v>-0.0188</x:v>
      </x:c>
      <x:c r="AB5097" t="str">
        <x:v>No</x:v>
      </x:c>
      <x:c r="AC5097" t="str">
        <x:v>Core</x:v>
      </x:c>
      <x:c r="AD5097" s="18" t="n">
        <x:v>0.46061442871936487</x:v>
      </x:c>
      <x:c r="AE5097" s="18" t="n">
        <x:v>1.0916833100953385</x:v>
      </x:c>
      <x:c r="AF5097" s="17" t="n">
        <x:v>24.329999999999984</x:v>
      </x:c>
      <x:c r="AG5097" s="18" t="n">
        <x:v>0.09168331009533852</x:v>
      </x:c>
      <x:c r="AH5097" t="str">
        <x:v>Above Target</x:v>
      </x:c>
    </x:row>
    <x:row r="5098">
      <x:c r="A5098" t="str">
        <x:v>TXN-005095</x:v>
      </x:c>
      <x:c r="B5098" s="14" t="d">
        <x:v>2024-03-30T00:00:00.000Z</x:v>
      </x:c>
      <x:c r="C5098" t="n">
        <x:v>2024</x:v>
      </x:c>
      <x:c r="D5098" t="str">
        <x:v>Q1</x:v>
      </x:c>
      <x:c r="E5098" t="n">
        <x:v>3</x:v>
      </x:c>
      <x:c r="F5098" t="str">
        <x:v>March</x:v>
      </x:c>
      <x:c r="G5098" s="15" t="d">
        <x:v>2024-03-01T00:00:00.000Z</x:v>
      </x:c>
      <x:c r="H5098" t="str">
        <x:v>2024-03</x:v>
      </x:c>
      <x:c r="I5098" t="str">
        <x:v>United States</x:v>
      </x:c>
      <x:c r="J5098" t="str">
        <x:v>North America</x:v>
      </x:c>
      <x:c r="K5098" t="str">
        <x:v>USD</x:v>
      </x:c>
      <x:c r="L5098" t="str">
        <x:v>Smirnoff</x:v>
      </x:c>
      <x:c r="M5098" t="str">
        <x:v>Vodka</x:v>
      </x:c>
      <x:c r="N5098" t="str">
        <x:v>Off-Trade</x:v>
      </x:c>
      <x:c r="O5098" t="str">
        <x:v>Distributor</x:v>
      </x:c>
      <x:c r="P5098" t="str">
        <x:v>SR-019</x:v>
      </x:c>
      <x:c r="Q5098" s="16" t="n">
        <x:v>50</x:v>
      </x:c>
      <x:c r="R5098" s="17" t="n">
        <x:v>20.95</x:v>
      </x:c>
      <x:c r="S5098" s="18" t="n">
        <x:v>0.1</x:v>
      </x:c>
      <x:c r="T5098" s="17" t="n">
        <x:v>1047.37</x:v>
      </x:c>
      <x:c r="U5098" s="17" t="n">
        <x:v>942.63</x:v>
      </x:c>
      <x:c r="V5098" s="17" t="n">
        <x:v>501.38</x:v>
      </x:c>
      <x:c r="W5098" s="17" t="n">
        <x:v>441.25</x:v>
      </x:c>
      <x:c r="X5098" s="18" t="n">
        <x:v>0.4681</x:v>
      </x:c>
      <x:c r="Y5098" s="17" t="n">
        <x:v>1004.22</x:v>
      </x:c>
      <x:c r="Z5098" s="18" t="n">
        <x:v>0.9387</x:v>
      </x:c>
      <x:c r="AA5098" s="18" t="n">
        <x:v>0.0784</x:v>
      </x:c>
      <x:c r="AB5098" t="str">
        <x:v>Yes</x:v>
      </x:c>
      <x:c r="AC5098" t="str">
        <x:v>Core</x:v>
      </x:c>
      <x:c r="AD5098" s="18" t="n">
        <x:v>0.468105195039411</x:v>
      </x:c>
      <x:c r="AE5098" s="18" t="n">
        <x:v>0.9386688175897712</x:v>
      </x:c>
      <x:c r="AF5098" s="17" t="n">
        <x:v>-61.59000000000003</x:v>
      </x:c>
      <x:c r="AG5098" s="18" t="n">
        <x:v>-0.06133118241022886</x:v>
      </x:c>
      <x:c r="AH5098" t="str">
        <x:v>Below Target</x:v>
      </x:c>
    </x:row>
    <x:row r="5099">
      <x:c r="A5099" t="str">
        <x:v>TXN-005096</x:v>
      </x:c>
      <x:c r="B5099" s="14" t="d">
        <x:v>2023-10-14T00:00:00.000Z</x:v>
      </x:c>
      <x:c r="C5099" t="n">
        <x:v>2023</x:v>
      </x:c>
      <x:c r="D5099" t="str">
        <x:v>Q4</x:v>
      </x:c>
      <x:c r="E5099" t="n">
        <x:v>10</x:v>
      </x:c>
      <x:c r="F5099" t="str">
        <x:v>October</x:v>
      </x:c>
      <x:c r="G5099" s="15" t="d">
        <x:v>2023-10-01T00:00:00.000Z</x:v>
      </x:c>
      <x:c r="H5099" t="str">
        <x:v>2023-10</x:v>
      </x:c>
      <x:c r="I5099" t="str">
        <x:v>United Kingdom</x:v>
      </x:c>
      <x:c r="J5099" t="str">
        <x:v>Europe</x:v>
      </x:c>
      <x:c r="K5099" t="str">
        <x:v>GBP</x:v>
      </x:c>
      <x:c r="L5099" t="str">
        <x:v>Guinness</x:v>
      </x:c>
      <x:c r="M5099" t="str">
        <x:v>Beer / Stout</x:v>
      </x:c>
      <x:c r="N5099" t="str">
        <x:v>On-Trade</x:v>
      </x:c>
      <x:c r="O5099" t="str">
        <x:v>Distributor</x:v>
      </x:c>
      <x:c r="P5099" t="str">
        <x:v>SR-006</x:v>
      </x:c>
      <x:c r="Q5099" s="16" t="n">
        <x:v>92</x:v>
      </x:c>
      <x:c r="R5099" s="17" t="n">
        <x:v>8.47</x:v>
      </x:c>
      <x:c r="S5099" s="18" t="n">
        <x:v>0.02</x:v>
      </x:c>
      <x:c r="T5099" s="17" t="n">
        <x:v>779.64</x:v>
      </x:c>
      <x:c r="U5099" s="17" t="n">
        <x:v>764.05</x:v>
      </x:c>
      <x:c r="V5099" s="17" t="n">
        <x:v>424.26</x:v>
      </x:c>
      <x:c r="W5099" s="17" t="n">
        <x:v>339.78</x:v>
      </x:c>
      <x:c r="X5099" s="18" t="n">
        <x:v>0.4447</x:v>
      </x:c>
      <x:c r="Y5099" s="17" t="n">
        <x:v>847.19</x:v>
      </x:c>
      <x:c r="Z5099" s="18" t="n">
        <x:v>0.9019</x:v>
      </x:c>
      <x:c r="AA5099" s="18" t="n">
        <x:v>0.0936</x:v>
      </x:c>
      <x:c r="AB5099" t="str">
        <x:v>No</x:v>
      </x:c>
      <x:c r="AC5099" t="str">
        <x:v>Core</x:v>
      </x:c>
      <x:c r="AD5099" s="18" t="n">
        <x:v>0.44470911589555656</x:v>
      </x:c>
      <x:c r="AE5099" s="18" t="n">
        <x:v>0.9018638085907529</x:v>
      </x:c>
      <x:c r="AF5099" s="17" t="n">
        <x:v>-83.1400000000001</x:v>
      </x:c>
      <x:c r="AG5099" s="18" t="n">
        <x:v>-0.09813619140924715</x:v>
      </x:c>
      <x:c r="AH5099" t="str">
        <x:v>Below Target</x:v>
      </x:c>
    </x:row>
    <x:row r="5100">
      <x:c r="A5100" t="str">
        <x:v>TXN-005097</x:v>
      </x:c>
      <x:c r="B5100" s="14" t="d">
        <x:v>2023-03-29T00:00:00.000Z</x:v>
      </x:c>
      <x:c r="C5100" t="n">
        <x:v>2023</x:v>
      </x:c>
      <x:c r="D5100" t="str">
        <x:v>Q1</x:v>
      </x:c>
      <x:c r="E5100" t="n">
        <x:v>3</x:v>
      </x:c>
      <x:c r="F5100" t="str">
        <x:v>March</x:v>
      </x:c>
      <x:c r="G5100" s="15" t="d">
        <x:v>2023-03-01T00:00:00.000Z</x:v>
      </x:c>
      <x:c r="H5100" t="str">
        <x:v>2023-03</x:v>
      </x:c>
      <x:c r="I5100" t="str">
        <x:v>United States</x:v>
      </x:c>
      <x:c r="J5100" t="str">
        <x:v>North America</x:v>
      </x:c>
      <x:c r="K5100" t="str">
        <x:v>USD</x:v>
      </x:c>
      <x:c r="L5100" t="str">
        <x:v>Cîroc</x:v>
      </x:c>
      <x:c r="M5100" t="str">
        <x:v>Vodka</x:v>
      </x:c>
      <x:c r="N5100" t="str">
        <x:v>Duty Free / Travel Retail</x:v>
      </x:c>
      <x:c r="O5100" t="str">
        <x:v>Key Account</x:v>
      </x:c>
      <x:c r="P5100" t="str">
        <x:v>SR-020</x:v>
      </x:c>
      <x:c r="Q5100" s="16" t="n">
        <x:v>136</x:v>
      </x:c>
      <x:c r="R5100" s="17" t="n">
        <x:v>39.55</x:v>
      </x:c>
      <x:c r="S5100" s="18" t="n">
        <x:v>0.08</x:v>
      </x:c>
      <x:c r="T5100" s="17" t="n">
        <x:v>5378.52</x:v>
      </x:c>
      <x:c r="U5100" s="17" t="n">
        <x:v>4948.23</x:v>
      </x:c>
      <x:c r="V5100" s="17" t="n">
        <x:v>1979.6</x:v>
      </x:c>
      <x:c r="W5100" s="17" t="n">
        <x:v>2968.64</x:v>
      </x:c>
      <x:c r="X5100" s="18" t="n">
        <x:v>0.5999</x:v>
      </x:c>
      <x:c r="Y5100" s="17" t="n">
        <x:v>4658.65</x:v>
      </x:c>
      <x:c r="Z5100" s="18" t="n">
        <x:v>1.0622</x:v>
      </x:c>
      <x:c r="AA5100" s="18" t="n">
        <x:v>0.013</x:v>
      </x:c>
      <x:c r="AB5100" t="str">
        <x:v>Yes</x:v>
      </x:c>
      <x:c r="AC5100" t="str">
        <x:v>Luxury / Reserve</x:v>
      </x:c>
      <x:c r="AD5100" s="18" t="n">
        <x:v>0.5999397764453148</x:v>
      </x:c>
      <x:c r="AE5100" s="18" t="n">
        <x:v>1.0621596385218894</x:v>
      </x:c>
      <x:c r="AF5100" s="17" t="n">
        <x:v>289.5799999999999</x:v>
      </x:c>
      <x:c r="AG5100" s="18" t="n">
        <x:v>0.062159638521889375</x:v>
      </x:c>
      <x:c r="AH5100" t="str">
        <x:v>Above Target</x:v>
      </x:c>
    </x:row>
    <x:row r="5101">
      <x:c r="A5101" t="str">
        <x:v>TXN-005098</x:v>
      </x:c>
      <x:c r="B5101" s="14" t="d">
        <x:v>2024-04-03T00:00:00.000Z</x:v>
      </x:c>
      <x:c r="C5101" t="n">
        <x:v>2024</x:v>
      </x:c>
      <x:c r="D5101" t="str">
        <x:v>Q2</x:v>
      </x:c>
      <x:c r="E5101" t="n">
        <x:v>4</x:v>
      </x:c>
      <x:c r="F5101" t="str">
        <x:v>April</x:v>
      </x:c>
      <x:c r="G5101" s="15" t="d">
        <x:v>2024-04-01T00:00:00.000Z</x:v>
      </x:c>
      <x:c r="H5101" t="str">
        <x:v>2024-04</x:v>
      </x:c>
      <x:c r="I5101" t="str">
        <x:v>Germany</x:v>
      </x:c>
      <x:c r="J5101" t="str">
        <x:v>Europe</x:v>
      </x:c>
      <x:c r="K5101" t="str">
        <x:v>EUR</x:v>
      </x:c>
      <x:c r="L5101" t="str">
        <x:v>Tanqueray</x:v>
      </x:c>
      <x:c r="M5101" t="str">
        <x:v>Gin</x:v>
      </x:c>
      <x:c r="N5101" t="str">
        <x:v>Wholesale</x:v>
      </x:c>
      <x:c r="O5101" t="str">
        <x:v>Distributor</x:v>
      </x:c>
      <x:c r="P5101" t="str">
        <x:v>SR-007</x:v>
      </x:c>
      <x:c r="Q5101" s="16" t="n">
        <x:v>31</x:v>
      </x:c>
      <x:c r="R5101" s="17" t="n">
        <x:v>23.01</x:v>
      </x:c>
      <x:c r="S5101" s="18" t="n">
        <x:v>0.02</x:v>
      </x:c>
      <x:c r="T5101" s="17" t="n">
        <x:v>713.22</x:v>
      </x:c>
      <x:c r="U5101" s="17" t="n">
        <x:v>698.96</x:v>
      </x:c>
      <x:c r="V5101" s="17" t="n">
        <x:v>334.78</x:v>
      </x:c>
      <x:c r="W5101" s="17" t="n">
        <x:v>364.18</x:v>
      </x:c>
      <x:c r="X5101" s="18" t="n">
        <x:v>0.521</x:v>
      </x:c>
      <x:c r="Y5101" s="17" t="n">
        <x:v>715.49</x:v>
      </x:c>
      <x:c r="Z5101" s="18" t="n">
        <x:v>0.9769</x:v>
      </x:c>
      <x:c r="AA5101" s="18" t="n">
        <x:v>0.0149</x:v>
      </x:c>
      <x:c r="AB5101" t="str">
        <x:v>No</x:v>
      </x:c>
      <x:c r="AC5101" t="str">
        <x:v>Premium Core</x:v>
      </x:c>
      <x:c r="AD5101" s="18" t="n">
        <x:v>0.5210312464232574</x:v>
      </x:c>
      <x:c r="AE5101" s="18" t="n">
        <x:v>0.9768969517393674</x:v>
      </x:c>
      <x:c r="AF5101" s="17" t="n">
        <x:v>-16.529999999999973</x:v>
      </x:c>
      <x:c r="AG5101" s="18" t="n">
        <x:v>-0.023103048260632534</x:v>
      </x:c>
      <x:c r="AH5101" t="str">
        <x:v>Below Target</x:v>
      </x:c>
    </x:row>
    <x:row r="5102">
      <x:c r="A5102" t="str">
        <x:v>TXN-005099</x:v>
      </x:c>
      <x:c r="B5102" s="14" t="d">
        <x:v>2023-12-19T00:00:00.000Z</x:v>
      </x:c>
      <x:c r="C5102" t="n">
        <x:v>2023</x:v>
      </x:c>
      <x:c r="D5102" t="str">
        <x:v>Q4</x:v>
      </x:c>
      <x:c r="E5102" t="n">
        <x:v>12</x:v>
      </x:c>
      <x:c r="F5102" t="str">
        <x:v>December</x:v>
      </x:c>
      <x:c r="G5102" s="15" t="d">
        <x:v>2023-12-01T00:00:00.000Z</x:v>
      </x:c>
      <x:c r="H5102" t="str">
        <x:v>2023-12</x:v>
      </x:c>
      <x:c r="I5102" t="str">
        <x:v>United Kingdom</x:v>
      </x:c>
      <x:c r="J5102" t="str">
        <x:v>Europe</x:v>
      </x:c>
      <x:c r="K5102" t="str">
        <x:v>GBP</x:v>
      </x:c>
      <x:c r="L5102" t="str">
        <x:v>Smirnoff</x:v>
      </x:c>
      <x:c r="M5102" t="str">
        <x:v>Vodka</x:v>
      </x:c>
      <x:c r="N5102" t="str">
        <x:v>Duty Free / Travel Retail</x:v>
      </x:c>
      <x:c r="O5102" t="str">
        <x:v>Independent Retailer</x:v>
      </x:c>
      <x:c r="P5102" t="str">
        <x:v>SR-010</x:v>
      </x:c>
      <x:c r="Q5102" s="16" t="n">
        <x:v>37</x:v>
      </x:c>
      <x:c r="R5102" s="17" t="n">
        <x:v>22.62</x:v>
      </x:c>
      <x:c r="S5102" s="18" t="n">
        <x:v>0</x:v>
      </x:c>
      <x:c r="T5102" s="17" t="n">
        <x:v>836.97</x:v>
      </x:c>
      <x:c r="U5102" s="17" t="n">
        <x:v>836.97</x:v>
      </x:c>
      <x:c r="V5102" s="17" t="n">
        <x:v>374.8</x:v>
      </x:c>
      <x:c r="W5102" s="17" t="n">
        <x:v>462.16</x:v>
      </x:c>
      <x:c r="X5102" s="18" t="n">
        <x:v>0.5522</x:v>
      </x:c>
      <x:c r="Y5102" s="17" t="n">
        <x:v>951.79</x:v>
      </x:c>
      <x:c r="Z5102" s="18" t="n">
        <x:v>0.8794</x:v>
      </x:c>
      <x:c r="AA5102" s="18" t="n">
        <x:v>0.0581</x:v>
      </x:c>
      <x:c r="AB5102" t="str">
        <x:v>No</x:v>
      </x:c>
      <x:c r="AC5102" t="str">
        <x:v>Core</x:v>
      </x:c>
      <x:c r="AD5102" s="18" t="n">
        <x:v>0.552182276545157</x:v>
      </x:c>
      <x:c r="AE5102" s="18" t="n">
        <x:v>0.8793641454522532</x:v>
      </x:c>
      <x:c r="AF5102" s="17" t="n">
        <x:v>-114.81999999999994</x:v>
      </x:c>
      <x:c r="AG5102" s="18" t="n">
        <x:v>-0.12063585454774682</x:v>
      </x:c>
      <x:c r="AH5102" t="str">
        <x:v>Below Target</x:v>
      </x:c>
    </x:row>
    <x:row r="5103">
      <x:c r="A5103" t="str">
        <x:v>TXN-005100</x:v>
      </x:c>
      <x:c r="B5103" s="14" t="d">
        <x:v>2024-07-24T00:00:00.000Z</x:v>
      </x:c>
      <x:c r="C5103" t="n">
        <x:v>2024</x:v>
      </x:c>
      <x:c r="D5103" t="str">
        <x:v>Q3</x:v>
      </x:c>
      <x:c r="E5103" t="n">
        <x:v>7</x:v>
      </x:c>
      <x:c r="F5103" t="str">
        <x:v>July</x:v>
      </x:c>
      <x:c r="G5103" s="15" t="d">
        <x:v>2024-07-01T00:00:00.000Z</x:v>
      </x:c>
      <x:c r="H5103" t="str">
        <x:v>2024-07</x:v>
      </x:c>
      <x:c r="I5103" t="str">
        <x:v>South Africa</x:v>
      </x:c>
      <x:c r="J5103" t="str">
        <x:v>Africa</x:v>
      </x:c>
      <x:c r="K5103" t="str">
        <x:v>ZAR</x:v>
      </x:c>
      <x:c r="L5103" t="str">
        <x:v>Baileys</x:v>
      </x:c>
      <x:c r="M5103" t="str">
        <x:v>Liqueur</x:v>
      </x:c>
      <x:c r="N5103" t="str">
        <x:v>On-Trade</x:v>
      </x:c>
      <x:c r="O5103" t="str">
        <x:v>E-commerce Partner</x:v>
      </x:c>
      <x:c r="P5103" t="str">
        <x:v>SR-013</x:v>
      </x:c>
      <x:c r="Q5103" s="16" t="n">
        <x:v>29</x:v>
      </x:c>
      <x:c r="R5103" s="17" t="n">
        <x:v>21.84</x:v>
      </x:c>
      <x:c r="S5103" s="18" t="n">
        <x:v>0.03</x:v>
      </x:c>
      <x:c r="T5103" s="17" t="n">
        <x:v>633.45</x:v>
      </x:c>
      <x:c r="U5103" s="17" t="n">
        <x:v>614.44</x:v>
      </x:c>
      <x:c r="V5103" s="17" t="n">
        <x:v>291.13</x:v>
      </x:c>
      <x:c r="W5103" s="17" t="n">
        <x:v>323.32</x:v>
      </x:c>
      <x:c r="X5103" s="18" t="n">
        <x:v>0.5262</x:v>
      </x:c>
      <x:c r="Y5103" s="17" t="n">
        <x:v>561.66</x:v>
      </x:c>
      <x:c r="Z5103" s="18" t="n">
        <x:v>1.094</x:v>
      </x:c>
      <x:c r="AA5103" s="18" t="n">
        <x:v>0.0384</x:v>
      </x:c>
      <x:c r="AB5103" t="str">
        <x:v>No</x:v>
      </x:c>
      <x:c r="AC5103" t="str">
        <x:v>Core</x:v>
      </x:c>
      <x:c r="AD5103" s="18" t="n">
        <x:v>0.5262027211770066</x:v>
      </x:c>
      <x:c r="AE5103" s="18" t="n">
        <x:v>1.0939714417975288</x:v>
      </x:c>
      <x:c r="AF5103" s="17" t="n">
        <x:v>52.780000000000086</x:v>
      </x:c>
      <x:c r="AG5103" s="18" t="n">
        <x:v>0.0939714417975289</x:v>
      </x:c>
      <x:c r="AH5103" t="str">
        <x:v>Above Target</x:v>
      </x:c>
    </x:row>
    <x:row r="5104">
      <x:c r="A5104" t="str">
        <x:v>TXN-005101</x:v>
      </x:c>
      <x:c r="B5104" s="14" t="d">
        <x:v>2026-04-03T00:00:00.000Z</x:v>
      </x:c>
      <x:c r="C5104" t="n">
        <x:v>2026</x:v>
      </x:c>
      <x:c r="D5104" t="str">
        <x:v>Q2</x:v>
      </x:c>
      <x:c r="E5104" t="n">
        <x:v>4</x:v>
      </x:c>
      <x:c r="F5104" t="str">
        <x:v>April</x:v>
      </x:c>
      <x:c r="G5104" s="15" t="d">
        <x:v>2026-04-01T00:00:00.000Z</x:v>
      </x:c>
      <x:c r="H5104" t="str">
        <x:v>2026-04</x:v>
      </x:c>
      <x:c r="I5104" t="str">
        <x:v>Australia</x:v>
      </x:c>
      <x:c r="J5104" t="str">
        <x:v>Asia Pacific</x:v>
      </x:c>
      <x:c r="K5104" t="str">
        <x:v>AUD</x:v>
      </x:c>
      <x:c r="L5104" t="str">
        <x:v>Johnnie Walker</x:v>
      </x:c>
      <x:c r="M5104" t="str">
        <x:v>Scotch Whisky</x:v>
      </x:c>
      <x:c r="N5104" t="str">
        <x:v>Duty Free / Travel Retail</x:v>
      </x:c>
      <x:c r="O5104" t="str">
        <x:v>Distributor</x:v>
      </x:c>
      <x:c r="P5104" t="str">
        <x:v>SR-053</x:v>
      </x:c>
      <x:c r="Q5104" s="16" t="n">
        <x:v>67</x:v>
      </x:c>
      <x:c r="R5104" s="17" t="n">
        <x:v>43.7</x:v>
      </x:c>
      <x:c r="S5104" s="18" t="n">
        <x:v>0.05</x:v>
      </x:c>
      <x:c r="T5104" s="17" t="n">
        <x:v>2927.87</x:v>
      </x:c>
      <x:c r="U5104" s="17" t="n">
        <x:v>2781.47</x:v>
      </x:c>
      <x:c r="V5104" s="17" t="n">
        <x:v>1242.88</x:v>
      </x:c>
      <x:c r="W5104" s="17" t="n">
        <x:v>1538.59</x:v>
      </x:c>
      <x:c r="X5104" s="18" t="n">
        <x:v>0.5532</x:v>
      </x:c>
      <x:c r="Y5104" s="17" t="n">
        <x:v>2559.33</x:v>
      </x:c>
      <x:c r="Z5104" s="18" t="n">
        <x:v>1.0868</x:v>
      </x:c>
      <x:c r="AA5104" s="18" t="n">
        <x:v>0.0735</x:v>
      </x:c>
      <x:c r="AB5104" t="str">
        <x:v>Yes</x:v>
      </x:c>
      <x:c r="AC5104" t="str">
        <x:v>Luxury / Reserve</x:v>
      </x:c>
      <x:c r="AD5104" s="18" t="n">
        <x:v>0.5531571435248268</x:v>
      </x:c>
      <x:c r="AE5104" s="18" t="n">
        <x:v>1.0867961536808461</x:v>
      </x:c>
      <x:c r="AF5104" s="17" t="n">
        <x:v>222.13999999999987</x:v>
      </x:c>
      <x:c r="AG5104" s="18" t="n">
        <x:v>0.08679615368084612</x:v>
      </x:c>
      <x:c r="AH5104" t="str">
        <x:v>Above Target</x:v>
      </x:c>
    </x:row>
    <x:row r="5105">
      <x:c r="A5105" t="str">
        <x:v>TXN-005102</x:v>
      </x:c>
      <x:c r="B5105" s="14" t="d">
        <x:v>2025-01-28T00:00:00.000Z</x:v>
      </x:c>
      <x:c r="C5105" t="n">
        <x:v>2025</x:v>
      </x:c>
      <x:c r="D5105" t="str">
        <x:v>Q1</x:v>
      </x:c>
      <x:c r="E5105" t="n">
        <x:v>1</x:v>
      </x:c>
      <x:c r="F5105" t="str">
        <x:v>January</x:v>
      </x:c>
      <x:c r="G5105" s="15" t="d">
        <x:v>2025-01-01T00:00:00.000Z</x:v>
      </x:c>
      <x:c r="H5105" t="str">
        <x:v>2025-01</x:v>
      </x:c>
      <x:c r="I5105" t="str">
        <x:v>Germany</x:v>
      </x:c>
      <x:c r="J5105" t="str">
        <x:v>Europe</x:v>
      </x:c>
      <x:c r="K5105" t="str">
        <x:v>EUR</x:v>
      </x:c>
      <x:c r="L5105" t="str">
        <x:v>Ketel One</x:v>
      </x:c>
      <x:c r="M5105" t="str">
        <x:v>Vodka</x:v>
      </x:c>
      <x:c r="N5105" t="str">
        <x:v>Off-Trade</x:v>
      </x:c>
      <x:c r="O5105" t="str">
        <x:v>E-commerce Partner</x:v>
      </x:c>
      <x:c r="P5105" t="str">
        <x:v>SR-015</x:v>
      </x:c>
      <x:c r="Q5105" s="16" t="n">
        <x:v>36</x:v>
      </x:c>
      <x:c r="R5105" s="17" t="n">
        <x:v>29.45</x:v>
      </x:c>
      <x:c r="S5105" s="18" t="n">
        <x:v>0</x:v>
      </x:c>
      <x:c r="T5105" s="17" t="n">
        <x:v>1060.27</x:v>
      </x:c>
      <x:c r="U5105" s="17" t="n">
        <x:v>1060.27</x:v>
      </x:c>
      <x:c r="V5105" s="17" t="n">
        <x:v>492.13</x:v>
      </x:c>
      <x:c r="W5105" s="17" t="n">
        <x:v>568.14</x:v>
      </x:c>
      <x:c r="X5105" s="18" t="n">
        <x:v>0.5358</x:v>
      </x:c>
      <x:c r="Y5105" s="17" t="n">
        <x:v>1151.24</x:v>
      </x:c>
      <x:c r="Z5105" s="18" t="n">
        <x:v>0.921</x:v>
      </x:c>
      <x:c r="AA5105" s="18" t="n">
        <x:v>-0.0144</x:v>
      </x:c>
      <x:c r="AB5105" t="str">
        <x:v>No</x:v>
      </x:c>
      <x:c r="AC5105" t="str">
        <x:v>Premium Core</x:v>
      </x:c>
      <x:c r="AD5105" s="18" t="n">
        <x:v>0.5358446433455629</x:v>
      </x:c>
      <x:c r="AE5105" s="18" t="n">
        <x:v>0.9209808554254543</x:v>
      </x:c>
      <x:c r="AF5105" s="17" t="n">
        <x:v>-90.97000000000003</x:v>
      </x:c>
      <x:c r="AG5105" s="18" t="n">
        <x:v>-0.07901914457454573</x:v>
      </x:c>
      <x:c r="AH5105" t="str">
        <x:v>Below Target</x:v>
      </x:c>
    </x:row>
    <x:row r="5106">
      <x:c r="A5106" t="str">
        <x:v>TXN-005103</x:v>
      </x:c>
      <x:c r="B5106" s="14" t="d">
        <x:v>2025-02-01T00:00:00.000Z</x:v>
      </x:c>
      <x:c r="C5106" t="n">
        <x:v>2025</x:v>
      </x:c>
      <x:c r="D5106" t="str">
        <x:v>Q1</x:v>
      </x:c>
      <x:c r="E5106" t="n">
        <x:v>2</x:v>
      </x:c>
      <x:c r="F5106" t="str">
        <x:v>February</x:v>
      </x:c>
      <x:c r="G5106" s="15" t="d">
        <x:v>2025-02-01T00:00:00.000Z</x:v>
      </x:c>
      <x:c r="H5106" t="str">
        <x:v>2025-02</x:v>
      </x:c>
      <x:c r="I5106" t="str">
        <x:v>France</x:v>
      </x:c>
      <x:c r="J5106" t="str">
        <x:v>Europe</x:v>
      </x:c>
      <x:c r="K5106" t="str">
        <x:v>EUR</x:v>
      </x:c>
      <x:c r="L5106" t="str">
        <x:v>Guinness</x:v>
      </x:c>
      <x:c r="M5106" t="str">
        <x:v>Beer / Stout</x:v>
      </x:c>
      <x:c r="N5106" t="str">
        <x:v>On-Trade</x:v>
      </x:c>
      <x:c r="O5106" t="str">
        <x:v>E-commerce Partner</x:v>
      </x:c>
      <x:c r="P5106" t="str">
        <x:v>SR-052</x:v>
      </x:c>
      <x:c r="Q5106" s="16" t="n">
        <x:v>32</x:v>
      </x:c>
      <x:c r="R5106" s="17" t="n">
        <x:v>8.84</x:v>
      </x:c>
      <x:c r="S5106" s="18" t="n">
        <x:v>0</x:v>
      </x:c>
      <x:c r="T5106" s="17" t="n">
        <x:v>282.73</x:v>
      </x:c>
      <x:c r="U5106" s="17" t="n">
        <x:v>282.73</x:v>
      </x:c>
      <x:c r="V5106" s="17" t="n">
        <x:v>143.4</x:v>
      </x:c>
      <x:c r="W5106" s="17" t="n">
        <x:v>139.32</x:v>
      </x:c>
      <x:c r="X5106" s="18" t="n">
        <x:v>0.4928</x:v>
      </x:c>
      <x:c r="Y5106" s="17" t="n">
        <x:v>325.13</x:v>
      </x:c>
      <x:c r="Z5106" s="18" t="n">
        <x:v>0.8696</x:v>
      </x:c>
      <x:c r="AA5106" s="18" t="n">
        <x:v>-0.0333</x:v>
      </x:c>
      <x:c r="AB5106" t="str">
        <x:v>No</x:v>
      </x:c>
      <x:c r="AC5106" t="str">
        <x:v>Core</x:v>
      </x:c>
      <x:c r="AD5106" s="18" t="n">
        <x:v>0.4927669508011176</x:v>
      </x:c>
      <x:c r="AE5106" s="18" t="n">
        <x:v>0.8695906252883463</x:v>
      </x:c>
      <x:c r="AF5106" s="17" t="n">
        <x:v>-42.39999999999998</x:v>
      </x:c>
      <x:c r="AG5106" s="18" t="n">
        <x:v>-0.13040937471165373</x:v>
      </x:c>
      <x:c r="AH5106" t="str">
        <x:v>Below Target</x:v>
      </x:c>
    </x:row>
    <x:row r="5107">
      <x:c r="A5107" t="str">
        <x:v>TXN-005104</x:v>
      </x:c>
      <x:c r="B5107" s="14" t="d">
        <x:v>2025-05-03T00:00:00.000Z</x:v>
      </x:c>
      <x:c r="C5107" t="n">
        <x:v>2025</x:v>
      </x:c>
      <x:c r="D5107" t="str">
        <x:v>Q2</x:v>
      </x:c>
      <x:c r="E5107" t="n">
        <x:v>5</x:v>
      </x:c>
      <x:c r="F5107" t="str">
        <x:v>May</x:v>
      </x:c>
      <x:c r="G5107" s="15" t="d">
        <x:v>2025-05-01T00:00:00.000Z</x:v>
      </x:c>
      <x:c r="H5107" t="str">
        <x:v>2025-05</x:v>
      </x:c>
      <x:c r="I5107" t="str">
        <x:v>France</x:v>
      </x:c>
      <x:c r="J5107" t="str">
        <x:v>Europe</x:v>
      </x:c>
      <x:c r="K5107" t="str">
        <x:v>EUR</x:v>
      </x:c>
      <x:c r="L5107" t="str">
        <x:v>Baileys</x:v>
      </x:c>
      <x:c r="M5107" t="str">
        <x:v>Liqueur</x:v>
      </x:c>
      <x:c r="N5107" t="str">
        <x:v>Off-Trade</x:v>
      </x:c>
      <x:c r="O5107" t="str">
        <x:v>Distributor</x:v>
      </x:c>
      <x:c r="P5107" t="str">
        <x:v>SR-042</x:v>
      </x:c>
      <x:c r="Q5107" s="16" t="n">
        <x:v>51</x:v>
      </x:c>
      <x:c r="R5107" s="17" t="n">
        <x:v>19.12</x:v>
      </x:c>
      <x:c r="S5107" s="18" t="n">
        <x:v>0</x:v>
      </x:c>
      <x:c r="T5107" s="17" t="n">
        <x:v>975.09</x:v>
      </x:c>
      <x:c r="U5107" s="17" t="n">
        <x:v>975.09</x:v>
      </x:c>
      <x:c r="V5107" s="17" t="n">
        <x:v>436.51</x:v>
      </x:c>
      <x:c r="W5107" s="17" t="n">
        <x:v>538.58</x:v>
      </x:c>
      <x:c r="X5107" s="18" t="n">
        <x:v>0.5523</x:v>
      </x:c>
      <x:c r="Y5107" s="17" t="n">
        <x:v>945.54</x:v>
      </x:c>
      <x:c r="Z5107" s="18" t="n">
        <x:v>1.0312</x:v>
      </x:c>
      <x:c r="AA5107" s="18" t="n">
        <x:v>0.0717</x:v>
      </x:c>
      <x:c r="AB5107" t="str">
        <x:v>No</x:v>
      </x:c>
      <x:c r="AC5107" t="str">
        <x:v>Core</x:v>
      </x:c>
      <x:c r="AD5107" s="18" t="n">
        <x:v>0.5523387584735768</x:v>
      </x:c>
      <x:c r="AE5107" s="18" t="n">
        <x:v>1.031251982993845</x:v>
      </x:c>
      <x:c r="AF5107" s="17" t="n">
        <x:v>29.550000000000068</x:v>
      </x:c>
      <x:c r="AG5107" s="18" t="n">
        <x:v>0.03125198299384486</x:v>
      </x:c>
      <x:c r="AH5107" t="str">
        <x:v>Above Target</x:v>
      </x:c>
    </x:row>
    <x:row r="5108">
      <x:c r="A5108" t="str">
        <x:v>TXN-005105</x:v>
      </x:c>
      <x:c r="B5108" s="14" t="d">
        <x:v>2025-03-30T00:00:00.000Z</x:v>
      </x:c>
      <x:c r="C5108" t="n">
        <x:v>2025</x:v>
      </x:c>
      <x:c r="D5108" t="str">
        <x:v>Q1</x:v>
      </x:c>
      <x:c r="E5108" t="n">
        <x:v>3</x:v>
      </x:c>
      <x:c r="F5108" t="str">
        <x:v>March</x:v>
      </x:c>
      <x:c r="G5108" s="15" t="d">
        <x:v>2025-03-01T00:00:00.000Z</x:v>
      </x:c>
      <x:c r="H5108" t="str">
        <x:v>2025-03</x:v>
      </x:c>
      <x:c r="I5108" t="str">
        <x:v>South Africa</x:v>
      </x:c>
      <x:c r="J5108" t="str">
        <x:v>Africa</x:v>
      </x:c>
      <x:c r="K5108" t="str">
        <x:v>ZAR</x:v>
      </x:c>
      <x:c r="L5108" t="str">
        <x:v>Captain Morgan</x:v>
      </x:c>
      <x:c r="M5108" t="str">
        <x:v>Rum</x:v>
      </x:c>
      <x:c r="N5108" t="str">
        <x:v>On-Trade</x:v>
      </x:c>
      <x:c r="O5108" t="str">
        <x:v>E-commerce Partner</x:v>
      </x:c>
      <x:c r="P5108" t="str">
        <x:v>SR-046</x:v>
      </x:c>
      <x:c r="Q5108" s="16" t="n">
        <x:v>79</x:v>
      </x:c>
      <x:c r="R5108" s="17" t="n">
        <x:v>22.72</x:v>
      </x:c>
      <x:c r="S5108" s="18" t="n">
        <x:v>0.03</x:v>
      </x:c>
      <x:c r="T5108" s="17" t="n">
        <x:v>1795.27</x:v>
      </x:c>
      <x:c r="U5108" s="17" t="n">
        <x:v>1741.41</x:v>
      </x:c>
      <x:c r="V5108" s="17" t="n">
        <x:v>853.26</x:v>
      </x:c>
      <x:c r="W5108" s="17" t="n">
        <x:v>888.15</x:v>
      </x:c>
      <x:c r="X5108" s="18" t="n">
        <x:v>0.51</x:v>
      </x:c>
      <x:c r="Y5108" s="17" t="n">
        <x:v>1797.71</x:v>
      </x:c>
      <x:c r="Z5108" s="18" t="n">
        <x:v>0.9687</x:v>
      </x:c>
      <x:c r="AA5108" s="18" t="n">
        <x:v>-0.0252</x:v>
      </x:c>
      <x:c r="AB5108" t="str">
        <x:v>No</x:v>
      </x:c>
      <x:c r="AC5108" t="str">
        <x:v>Core</x:v>
      </x:c>
      <x:c r="AD5108" s="18" t="n">
        <x:v>0.5100177442417351</x:v>
      </x:c>
      <x:c r="AE5108" s="18" t="n">
        <x:v>0.9686823792491559</x:v>
      </x:c>
      <x:c r="AF5108" s="17" t="n">
        <x:v>-56.299999999999955</x:v>
      </x:c>
      <x:c r="AG5108" s="18" t="n">
        <x:v>-0.031317620750844107</x:v>
      </x:c>
      <x:c r="AH5108" t="str">
        <x:v>Below Target</x:v>
      </x:c>
    </x:row>
    <x:row r="5109">
      <x:c r="A5109" t="str">
        <x:v>TXN-005106</x:v>
      </x:c>
      <x:c r="B5109" s="14" t="d">
        <x:v>2025-05-12T00:00:00.000Z</x:v>
      </x:c>
      <x:c r="C5109" t="n">
        <x:v>2025</x:v>
      </x:c>
      <x:c r="D5109" t="str">
        <x:v>Q2</x:v>
      </x:c>
      <x:c r="E5109" t="n">
        <x:v>5</x:v>
      </x:c>
      <x:c r="F5109" t="str">
        <x:v>May</x:v>
      </x:c>
      <x:c r="G5109" s="15" t="d">
        <x:v>2025-05-01T00:00:00.000Z</x:v>
      </x:c>
      <x:c r="H5109" t="str">
        <x:v>2025-05</x:v>
      </x:c>
      <x:c r="I5109" t="str">
        <x:v>United States</x:v>
      </x:c>
      <x:c r="J5109" t="str">
        <x:v>North America</x:v>
      </x:c>
      <x:c r="K5109" t="str">
        <x:v>USD</x:v>
      </x:c>
      <x:c r="L5109" t="str">
        <x:v>Don Julio</x:v>
      </x:c>
      <x:c r="M5109" t="str">
        <x:v>Tequila</x:v>
      </x:c>
      <x:c r="N5109" t="str">
        <x:v>On-Trade</x:v>
      </x:c>
      <x:c r="O5109" t="str">
        <x:v>Key Account</x:v>
      </x:c>
      <x:c r="P5109" t="str">
        <x:v>SR-012</x:v>
      </x:c>
      <x:c r="Q5109" s="16" t="n">
        <x:v>56</x:v>
      </x:c>
      <x:c r="R5109" s="17" t="n">
        <x:v>56.75</x:v>
      </x:c>
      <x:c r="S5109" s="18" t="n">
        <x:v>0</x:v>
      </x:c>
      <x:c r="T5109" s="17" t="n">
        <x:v>3178.26</x:v>
      </x:c>
      <x:c r="U5109" s="17" t="n">
        <x:v>3178.26</x:v>
      </x:c>
      <x:c r="V5109" s="17" t="n">
        <x:v>1245.03</x:v>
      </x:c>
      <x:c r="W5109" s="17" t="n">
        <x:v>1933.23</x:v>
      </x:c>
      <x:c r="X5109" s="18" t="n">
        <x:v>0.6083</x:v>
      </x:c>
      <x:c r="Y5109" s="17" t="n">
        <x:v>3114.07</x:v>
      </x:c>
      <x:c r="Z5109" s="18" t="n">
        <x:v>1.0206</x:v>
      </x:c>
      <x:c r="AA5109" s="18" t="n">
        <x:v>0.077</x:v>
      </x:c>
      <x:c r="AB5109" t="str">
        <x:v>No</x:v>
      </x:c>
      <x:c r="AC5109" t="str">
        <x:v>Luxury / Reserve</x:v>
      </x:c>
      <x:c r="AD5109" s="18" t="n">
        <x:v>0.6082667874874931</x:v>
      </x:c>
      <x:c r="AE5109" s="18" t="n">
        <x:v>1.020612895663874</x:v>
      </x:c>
      <x:c r="AF5109" s="17" t="n">
        <x:v>64.19000000000005</x:v>
      </x:c>
      <x:c r="AG5109" s="18" t="n">
        <x:v>0.020612895663873983</x:v>
      </x:c>
      <x:c r="AH5109" t="str">
        <x:v>Above Target</x:v>
      </x:c>
    </x:row>
    <x:row r="5110">
      <x:c r="A5110" t="str">
        <x:v>TXN-005107</x:v>
      </x:c>
      <x:c r="B5110" s="14" t="d">
        <x:v>2026-01-11T00:00:00.000Z</x:v>
      </x:c>
      <x:c r="C5110" t="n">
        <x:v>2026</x:v>
      </x:c>
      <x:c r="D5110" t="str">
        <x:v>Q1</x:v>
      </x:c>
      <x:c r="E5110" t="n">
        <x:v>1</x:v>
      </x:c>
      <x:c r="F5110" t="str">
        <x:v>January</x:v>
      </x:c>
      <x:c r="G5110" s="15" t="d">
        <x:v>2026-01-01T00:00:00.000Z</x:v>
      </x:c>
      <x:c r="H5110" t="str">
        <x:v>2026-01</x:v>
      </x:c>
      <x:c r="I5110" t="str">
        <x:v>United Kingdom</x:v>
      </x:c>
      <x:c r="J5110" t="str">
        <x:v>Europe</x:v>
      </x:c>
      <x:c r="K5110" t="str">
        <x:v>GBP</x:v>
      </x:c>
      <x:c r="L5110" t="str">
        <x:v>Baileys</x:v>
      </x:c>
      <x:c r="M5110" t="str">
        <x:v>Liqueur</x:v>
      </x:c>
      <x:c r="N5110" t="str">
        <x:v>On-Trade</x:v>
      </x:c>
      <x:c r="O5110" t="str">
        <x:v>Distributor</x:v>
      </x:c>
      <x:c r="P5110" t="str">
        <x:v>SR-039</x:v>
      </x:c>
      <x:c r="Q5110" s="16" t="n">
        <x:v>36</x:v>
      </x:c>
      <x:c r="R5110" s="17" t="n">
        <x:v>18.97</x:v>
      </x:c>
      <x:c r="S5110" s="18" t="n">
        <x:v>0.03</x:v>
      </x:c>
      <x:c r="T5110" s="17" t="n">
        <x:v>683.05</x:v>
      </x:c>
      <x:c r="U5110" s="17" t="n">
        <x:v>662.56</x:v>
      </x:c>
      <x:c r="V5110" s="17" t="n">
        <x:v>301.48</x:v>
      </x:c>
      <x:c r="W5110" s="17" t="n">
        <x:v>361.08</x:v>
      </x:c>
      <x:c r="X5110" s="18" t="n">
        <x:v>0.545</x:v>
      </x:c>
      <x:c r="Y5110" s="17" t="n">
        <x:v>627.65</x:v>
      </x:c>
      <x:c r="Z5110" s="18" t="n">
        <x:v>1.0556</x:v>
      </x:c>
      <x:c r="AA5110" s="18" t="n">
        <x:v>0.0225</x:v>
      </x:c>
      <x:c r="AB5110" t="str">
        <x:v>No</x:v>
      </x:c>
      <x:c r="AC5110" t="str">
        <x:v>Core</x:v>
      </x:c>
      <x:c r="AD5110" s="18" t="n">
        <x:v>0.5449770586814779</x:v>
      </x:c>
      <x:c r="AE5110" s="18" t="n">
        <x:v>1.0556201704771768</x:v>
      </x:c>
      <x:c r="AF5110" s="17" t="n">
        <x:v>34.90999999999997</x:v>
      </x:c>
      <x:c r="AG5110" s="18" t="n">
        <x:v>0.055620170477176725</x:v>
      </x:c>
      <x:c r="AH5110" t="str">
        <x:v>Above Target</x:v>
      </x:c>
    </x:row>
    <x:row r="5111">
      <x:c r="A5111" t="str">
        <x:v>TXN-005108</x:v>
      </x:c>
      <x:c r="B5111" s="14" t="d">
        <x:v>2025-07-28T00:00:00.000Z</x:v>
      </x:c>
      <x:c r="C5111" t="n">
        <x:v>2025</x:v>
      </x:c>
      <x:c r="D5111" t="str">
        <x:v>Q3</x:v>
      </x:c>
      <x:c r="E5111" t="n">
        <x:v>7</x:v>
      </x:c>
      <x:c r="F5111" t="str">
        <x:v>July</x:v>
      </x:c>
      <x:c r="G5111" s="15" t="d">
        <x:v>2025-07-01T00:00:00.000Z</x:v>
      </x:c>
      <x:c r="H5111" t="str">
        <x:v>2025-07</x:v>
      </x:c>
      <x:c r="I5111" t="str">
        <x:v>India</x:v>
      </x:c>
      <x:c r="J5111" t="str">
        <x:v>Asia Pacific</x:v>
      </x:c>
      <x:c r="K5111" t="str">
        <x:v>INR</x:v>
      </x:c>
      <x:c r="L5111" t="str">
        <x:v>Johnnie Walker</x:v>
      </x:c>
      <x:c r="M5111" t="str">
        <x:v>Scotch Whisky</x:v>
      </x:c>
      <x:c r="N5111" t="str">
        <x:v>Off-Trade</x:v>
      </x:c>
      <x:c r="O5111" t="str">
        <x:v>Key Account</x:v>
      </x:c>
      <x:c r="P5111" t="str">
        <x:v>SR-008</x:v>
      </x:c>
      <x:c r="Q5111" s="16" t="n">
        <x:v>58</x:v>
      </x:c>
      <x:c r="R5111" s="17" t="n">
        <x:v>34.31</x:v>
      </x:c>
      <x:c r="S5111" s="18" t="n">
        <x:v>0.08</x:v>
      </x:c>
      <x:c r="T5111" s="17" t="n">
        <x:v>1989.84</x:v>
      </x:c>
      <x:c r="U5111" s="17" t="n">
        <x:v>1830.66</x:v>
      </x:c>
      <x:c r="V5111" s="17" t="n">
        <x:v>866.6</x:v>
      </x:c>
      <x:c r="W5111" s="17" t="n">
        <x:v>964.06</x:v>
      </x:c>
      <x:c r="X5111" s="18" t="n">
        <x:v>0.5266</x:v>
      </x:c>
      <x:c r="Y5111" s="17" t="n">
        <x:v>1842.94</x:v>
      </x:c>
      <x:c r="Z5111" s="18" t="n">
        <x:v>0.9933</x:v>
      </x:c>
      <x:c r="AA5111" s="18" t="n">
        <x:v>0.0935</x:v>
      </x:c>
      <x:c r="AB5111" t="str">
        <x:v>Yes</x:v>
      </x:c>
      <x:c r="AC5111" t="str">
        <x:v>Luxury / Reserve</x:v>
      </x:c>
      <x:c r="AD5111" s="18" t="n">
        <x:v>0.5266188150721597</x:v>
      </x:c>
      <x:c r="AE5111" s="18" t="n">
        <x:v>0.9933367336972446</x:v>
      </x:c>
      <x:c r="AF5111" s="17" t="n">
        <x:v>-12.279999999999973</x:v>
      </x:c>
      <x:c r="AG5111" s="18" t="n">
        <x:v>-0.006663266302755365</x:v>
      </x:c>
      <x:c r="AH5111" t="str">
        <x:v>Below Target</x:v>
      </x:c>
    </x:row>
    <x:row r="5112">
      <x:c r="A5112" t="str">
        <x:v>TXN-005109</x:v>
      </x:c>
      <x:c r="B5112" s="14" t="d">
        <x:v>2024-01-05T00:00:00.000Z</x:v>
      </x:c>
      <x:c r="C5112" t="n">
        <x:v>2024</x:v>
      </x:c>
      <x:c r="D5112" t="str">
        <x:v>Q1</x:v>
      </x:c>
      <x:c r="E5112" t="n">
        <x:v>1</x:v>
      </x:c>
      <x:c r="F5112" t="str">
        <x:v>January</x:v>
      </x:c>
      <x:c r="G5112" s="15" t="d">
        <x:v>2024-01-01T00:00:00.000Z</x:v>
      </x:c>
      <x:c r="H5112" t="str">
        <x:v>2024-01</x:v>
      </x:c>
      <x:c r="I5112" t="str">
        <x:v>France</x:v>
      </x:c>
      <x:c r="J5112" t="str">
        <x:v>Europe</x:v>
      </x:c>
      <x:c r="K5112" t="str">
        <x:v>EUR</x:v>
      </x:c>
      <x:c r="L5112" t="str">
        <x:v>Johnnie Walker</x:v>
      </x:c>
      <x:c r="M5112" t="str">
        <x:v>Scotch Whisky</x:v>
      </x:c>
      <x:c r="N5112" t="str">
        <x:v>Duty Free / Travel Retail</x:v>
      </x:c>
      <x:c r="O5112" t="str">
        <x:v>Key Account</x:v>
      </x:c>
      <x:c r="P5112" t="str">
        <x:v>SR-008</x:v>
      </x:c>
      <x:c r="Q5112" s="16" t="n">
        <x:v>73</x:v>
      </x:c>
      <x:c r="R5112" s="17" t="n">
        <x:v>43.37</x:v>
      </x:c>
      <x:c r="S5112" s="18" t="n">
        <x:v>0</x:v>
      </x:c>
      <x:c r="T5112" s="17" t="n">
        <x:v>3165.67</x:v>
      </x:c>
      <x:c r="U5112" s="17" t="n">
        <x:v>3165.67</x:v>
      </x:c>
      <x:c r="V5112" s="17" t="n">
        <x:v>1411.13</x:v>
      </x:c>
      <x:c r="W5112" s="17" t="n">
        <x:v>1754.54</x:v>
      </x:c>
      <x:c r="X5112" s="18" t="n">
        <x:v>0.5542</x:v>
      </x:c>
      <x:c r="Y5112" s="17" t="n">
        <x:v>3396.31</x:v>
      </x:c>
      <x:c r="Z5112" s="18" t="n">
        <x:v>0.9321</x:v>
      </x:c>
      <x:c r="AA5112" s="18" t="n">
        <x:v>0.0637</x:v>
      </x:c>
      <x:c r="AB5112" t="str">
        <x:v>No</x:v>
      </x:c>
      <x:c r="AC5112" t="str">
        <x:v>Luxury / Reserve</x:v>
      </x:c>
      <x:c r="AD5112" s="18" t="n">
        <x:v>0.5542397028117271</x:v>
      </x:c>
      <x:c r="AE5112" s="18" t="n">
        <x:v>0.9320910046491634</x:v>
      </x:c>
      <x:c r="AF5112" s="17" t="n">
        <x:v>-230.63999999999987</x:v>
      </x:c>
      <x:c r="AG5112" s="18" t="n">
        <x:v>-0.06790899535083661</x:v>
      </x:c>
      <x:c r="AH5112" t="str">
        <x:v>Below Target</x:v>
      </x:c>
    </x:row>
    <x:row r="5113">
      <x:c r="A5113" t="str">
        <x:v>TXN-005110</x:v>
      </x:c>
      <x:c r="B5113" s="14" t="d">
        <x:v>2024-02-15T00:00:00.000Z</x:v>
      </x:c>
      <x:c r="C5113" t="n">
        <x:v>2024</x:v>
      </x:c>
      <x:c r="D5113" t="str">
        <x:v>Q1</x:v>
      </x:c>
      <x:c r="E5113" t="n">
        <x:v>2</x:v>
      </x:c>
      <x:c r="F5113" t="str">
        <x:v>February</x:v>
      </x:c>
      <x:c r="G5113" s="15" t="d">
        <x:v>2024-02-01T00:00:00.000Z</x:v>
      </x:c>
      <x:c r="H5113" t="str">
        <x:v>2024-02</x:v>
      </x:c>
      <x:c r="I5113" t="str">
        <x:v>Australia</x:v>
      </x:c>
      <x:c r="J5113" t="str">
        <x:v>Asia Pacific</x:v>
      </x:c>
      <x:c r="K5113" t="str">
        <x:v>AUD</x:v>
      </x:c>
      <x:c r="L5113" t="str">
        <x:v>Tanqueray</x:v>
      </x:c>
      <x:c r="M5113" t="str">
        <x:v>Gin</x:v>
      </x:c>
      <x:c r="N5113" t="str">
        <x:v>Wholesale</x:v>
      </x:c>
      <x:c r="O5113" t="str">
        <x:v>Independent Retailer</x:v>
      </x:c>
      <x:c r="P5113" t="str">
        <x:v>SR-055</x:v>
      </x:c>
      <x:c r="Q5113" s="16" t="n">
        <x:v>40</x:v>
      </x:c>
      <x:c r="R5113" s="17" t="n">
        <x:v>23.99</x:v>
      </x:c>
      <x:c r="S5113" s="18" t="n">
        <x:v>0</x:v>
      </x:c>
      <x:c r="T5113" s="17" t="n">
        <x:v>959.4</x:v>
      </x:c>
      <x:c r="U5113" s="17" t="n">
        <x:v>959.4</x:v>
      </x:c>
      <x:c r="V5113" s="17" t="n">
        <x:v>403.17</x:v>
      </x:c>
      <x:c r="W5113" s="17" t="n">
        <x:v>556.23</x:v>
      </x:c>
      <x:c r="X5113" s="18" t="n">
        <x:v>0.5798</x:v>
      </x:c>
      <x:c r="Y5113" s="17" t="n">
        <x:v>874.27</x:v>
      </x:c>
      <x:c r="Z5113" s="18" t="n">
        <x:v>1.0974</x:v>
      </x:c>
      <x:c r="AA5113" s="18" t="n">
        <x:v>0.052</x:v>
      </x:c>
      <x:c r="AB5113" t="str">
        <x:v>No</x:v>
      </x:c>
      <x:c r="AC5113" t="str">
        <x:v>Premium Core</x:v>
      </x:c>
      <x:c r="AD5113" s="18" t="n">
        <x:v>0.5797686053783615</x:v>
      </x:c>
      <x:c r="AE5113" s="18" t="n">
        <x:v>1.0973726651949627</x:v>
      </x:c>
      <x:c r="AF5113" s="17" t="n">
        <x:v>85.13</x:v>
      </x:c>
      <x:c r="AG5113" s="18" t="n">
        <x:v>0.09737266519496265</x:v>
      </x:c>
      <x:c r="AH5113" t="str">
        <x:v>Above Target</x:v>
      </x:c>
    </x:row>
    <x:row r="5114">
      <x:c r="A5114" t="str">
        <x:v>TXN-005111</x:v>
      </x:c>
      <x:c r="B5114" s="14" t="d">
        <x:v>2025-05-17T00:00:00.000Z</x:v>
      </x:c>
      <x:c r="C5114" t="n">
        <x:v>2025</x:v>
      </x:c>
      <x:c r="D5114" t="str">
        <x:v>Q2</x:v>
      </x:c>
      <x:c r="E5114" t="n">
        <x:v>5</x:v>
      </x:c>
      <x:c r="F5114" t="str">
        <x:v>May</x:v>
      </x:c>
      <x:c r="G5114" s="15" t="d">
        <x:v>2025-05-01T00:00:00.000Z</x:v>
      </x:c>
      <x:c r="H5114" t="str">
        <x:v>2025-05</x:v>
      </x:c>
      <x:c r="I5114" t="str">
        <x:v>India</x:v>
      </x:c>
      <x:c r="J5114" t="str">
        <x:v>Asia Pacific</x:v>
      </x:c>
      <x:c r="K5114" t="str">
        <x:v>INR</x:v>
      </x:c>
      <x:c r="L5114" t="str">
        <x:v>Don Julio</x:v>
      </x:c>
      <x:c r="M5114" t="str">
        <x:v>Tequila</x:v>
      </x:c>
      <x:c r="N5114" t="str">
        <x:v>Off-Trade</x:v>
      </x:c>
      <x:c r="O5114" t="str">
        <x:v>E-commerce Partner</x:v>
      </x:c>
      <x:c r="P5114" t="str">
        <x:v>SR-025</x:v>
      </x:c>
      <x:c r="Q5114" s="16" t="n">
        <x:v>57</x:v>
      </x:c>
      <x:c r="R5114" s="17" t="n">
        <x:v>45.74</x:v>
      </x:c>
      <x:c r="S5114" s="18" t="n">
        <x:v>0</x:v>
      </x:c>
      <x:c r="T5114" s="17" t="n">
        <x:v>2607.21</x:v>
      </x:c>
      <x:c r="U5114" s="17" t="n">
        <x:v>2607.21</x:v>
      </x:c>
      <x:c r="V5114" s="17" t="n">
        <x:v>1005.92</x:v>
      </x:c>
      <x:c r="W5114" s="17" t="n">
        <x:v>1601.29</x:v>
      </x:c>
      <x:c r="X5114" s="18" t="n">
        <x:v>0.6142</x:v>
      </x:c>
      <x:c r="Y5114" s="17" t="n">
        <x:v>2397.97</x:v>
      </x:c>
      <x:c r="Z5114" s="18" t="n">
        <x:v>1.0873</x:v>
      </x:c>
      <x:c r="AA5114" s="18" t="n">
        <x:v>-0.0179</x:v>
      </x:c>
      <x:c r="AB5114" t="str">
        <x:v>No</x:v>
      </x:c>
      <x:c r="AC5114" t="str">
        <x:v>Luxury / Reserve</x:v>
      </x:c>
      <x:c r="AD5114" s="18" t="n">
        <x:v>0.6141776074807936</x:v>
      </x:c>
      <x:c r="AE5114" s="18" t="n">
        <x:v>1.0872571383295038</x:v>
      </x:c>
      <x:c r="AF5114" s="17" t="n">
        <x:v>209.24000000000024</x:v>
      </x:c>
      <x:c r="AG5114" s="18" t="n">
        <x:v>0.08725713832950381</x:v>
      </x:c>
      <x:c r="AH5114" t="str">
        <x:v>Above Target</x:v>
      </x:c>
    </x:row>
    <x:row r="5115">
      <x:c r="A5115" t="str">
        <x:v>TXN-005112</x:v>
      </x:c>
      <x:c r="B5115" s="14" t="d">
        <x:v>2026-05-22T00:00:00.000Z</x:v>
      </x:c>
      <x:c r="C5115" t="n">
        <x:v>2026</x:v>
      </x:c>
      <x:c r="D5115" t="str">
        <x:v>Q2</x:v>
      </x:c>
      <x:c r="E5115" t="n">
        <x:v>5</x:v>
      </x:c>
      <x:c r="F5115" t="str">
        <x:v>May</x:v>
      </x:c>
      <x:c r="G5115" s="15" t="d">
        <x:v>2026-05-01T00:00:00.000Z</x:v>
      </x:c>
      <x:c r="H5115" t="str">
        <x:v>2026-05</x:v>
      </x:c>
      <x:c r="I5115" t="str">
        <x:v>Spain</x:v>
      </x:c>
      <x:c r="J5115" t="str">
        <x:v>Europe</x:v>
      </x:c>
      <x:c r="K5115" t="str">
        <x:v>EUR</x:v>
      </x:c>
      <x:c r="L5115" t="str">
        <x:v>Smirnoff</x:v>
      </x:c>
      <x:c r="M5115" t="str">
        <x:v>Vodka</x:v>
      </x:c>
      <x:c r="N5115" t="str">
        <x:v>E-commerce</x:v>
      </x:c>
      <x:c r="O5115" t="str">
        <x:v>Distributor</x:v>
      </x:c>
      <x:c r="P5115" t="str">
        <x:v>SR-053</x:v>
      </x:c>
      <x:c r="Q5115" s="16" t="n">
        <x:v>73</x:v>
      </x:c>
      <x:c r="R5115" s="17" t="n">
        <x:v>21.63</x:v>
      </x:c>
      <x:c r="S5115" s="18" t="n">
        <x:v>0</x:v>
      </x:c>
      <x:c r="T5115" s="17" t="n">
        <x:v>1578.93</x:v>
      </x:c>
      <x:c r="U5115" s="17" t="n">
        <x:v>1578.93</x:v>
      </x:c>
      <x:c r="V5115" s="17" t="n">
        <x:v>741.56</x:v>
      </x:c>
      <x:c r="W5115" s="17" t="n">
        <x:v>837.37</x:v>
      </x:c>
      <x:c r="X5115" s="18" t="n">
        <x:v>0.5303</x:v>
      </x:c>
      <x:c r="Y5115" s="17" t="n">
        <x:v>1729.96</x:v>
      </x:c>
      <x:c r="Z5115" s="18" t="n">
        <x:v>0.9127</x:v>
      </x:c>
      <x:c r="AA5115" s="18" t="n">
        <x:v>0.0516</x:v>
      </x:c>
      <x:c r="AB5115" t="str">
        <x:v>No</x:v>
      </x:c>
      <x:c r="AC5115" t="str">
        <x:v>Core</x:v>
      </x:c>
      <x:c r="AD5115" s="18" t="n">
        <x:v>0.5303401670751712</x:v>
      </x:c>
      <x:c r="AE5115" s="18" t="n">
        <x:v>0.9126974034081713</x:v>
      </x:c>
      <x:c r="AF5115" s="17" t="n">
        <x:v>-151.02999999999997</x:v>
      </x:c>
      <x:c r="AG5115" s="18" t="n">
        <x:v>-0.0873025965918287</x:v>
      </x:c>
      <x:c r="AH5115" t="str">
        <x:v>Below Target</x:v>
      </x:c>
    </x:row>
    <x:row r="5116">
      <x:c r="A5116" t="str">
        <x:v>TXN-005113</x:v>
      </x:c>
      <x:c r="B5116" s="14" t="d">
        <x:v>2023-11-29T00:00:00.000Z</x:v>
      </x:c>
      <x:c r="C5116" t="n">
        <x:v>2023</x:v>
      </x:c>
      <x:c r="D5116" t="str">
        <x:v>Q4</x:v>
      </x:c>
      <x:c r="E5116" t="n">
        <x:v>11</x:v>
      </x:c>
      <x:c r="F5116" t="str">
        <x:v>November</x:v>
      </x:c>
      <x:c r="G5116" s="15" t="d">
        <x:v>2023-11-01T00:00:00.000Z</x:v>
      </x:c>
      <x:c r="H5116" t="str">
        <x:v>2023-11</x:v>
      </x:c>
      <x:c r="I5116" t="str">
        <x:v>Australia</x:v>
      </x:c>
      <x:c r="J5116" t="str">
        <x:v>Asia Pacific</x:v>
      </x:c>
      <x:c r="K5116" t="str">
        <x:v>AUD</x:v>
      </x:c>
      <x:c r="L5116" t="str">
        <x:v>Johnnie Walker</x:v>
      </x:c>
      <x:c r="M5116" t="str">
        <x:v>Scotch Whisky</x:v>
      </x:c>
      <x:c r="N5116" t="str">
        <x:v>Off-Trade</x:v>
      </x:c>
      <x:c r="O5116" t="str">
        <x:v>Independent Retailer</x:v>
      </x:c>
      <x:c r="P5116" t="str">
        <x:v>SR-019</x:v>
      </x:c>
      <x:c r="Q5116" s="16" t="n">
        <x:v>67</x:v>
      </x:c>
      <x:c r="R5116" s="17" t="n">
        <x:v>34.99</x:v>
      </x:c>
      <x:c r="S5116" s="18" t="n">
        <x:v>0.05</x:v>
      </x:c>
      <x:c r="T5116" s="17" t="n">
        <x:v>2344.27</x:v>
      </x:c>
      <x:c r="U5116" s="17" t="n">
        <x:v>2227.05</x:v>
      </x:c>
      <x:c r="V5116" s="17" t="n">
        <x:v>939.74</x:v>
      </x:c>
      <x:c r="W5116" s="17" t="n">
        <x:v>1287.32</x:v>
      </x:c>
      <x:c r="X5116" s="18" t="n">
        <x:v>0.578</x:v>
      </x:c>
      <x:c r="Y5116" s="17" t="n">
        <x:v>2516.47</x:v>
      </x:c>
      <x:c r="Z5116" s="18" t="n">
        <x:v>0.885</x:v>
      </x:c>
      <x:c r="AA5116" s="18" t="n">
        <x:v>0.0906</x:v>
      </x:c>
      <x:c r="AB5116" t="str">
        <x:v>Yes</x:v>
      </x:c>
      <x:c r="AC5116" t="str">
        <x:v>Luxury / Reserve</x:v>
      </x:c>
      <x:c r="AD5116" s="18" t="n">
        <x:v>0.5780382119844637</x:v>
      </x:c>
      <x:c r="AE5116" s="18" t="n">
        <x:v>0.8849896879358786</x:v>
      </x:c>
      <x:c r="AF5116" s="17" t="n">
        <x:v>-289.4199999999996</x:v>
      </x:c>
      <x:c r="AG5116" s="18" t="n">
        <x:v>-0.11501031206412142</x:v>
      </x:c>
      <x:c r="AH5116" t="str">
        <x:v>Below Target</x:v>
      </x:c>
    </x:row>
    <x:row r="5117">
      <x:c r="A5117" t="str">
        <x:v>TXN-005114</x:v>
      </x:c>
      <x:c r="B5117" s="14" t="d">
        <x:v>2026-07-23T00:00:00.000Z</x:v>
      </x:c>
      <x:c r="C5117" t="n">
        <x:v>2026</x:v>
      </x:c>
      <x:c r="D5117" t="str">
        <x:v>Q3</x:v>
      </x:c>
      <x:c r="E5117" t="n">
        <x:v>7</x:v>
      </x:c>
      <x:c r="F5117" t="str">
        <x:v>July</x:v>
      </x:c>
      <x:c r="G5117" s="15" t="d">
        <x:v>2026-07-01T00:00:00.000Z</x:v>
      </x:c>
      <x:c r="H5117" t="str">
        <x:v>2026-07</x:v>
      </x:c>
      <x:c r="I5117" t="str">
        <x:v>United Kingdom</x:v>
      </x:c>
      <x:c r="J5117" t="str">
        <x:v>Europe</x:v>
      </x:c>
      <x:c r="K5117" t="str">
        <x:v>GBP</x:v>
      </x:c>
      <x:c r="L5117" t="str">
        <x:v>Captain Morgan</x:v>
      </x:c>
      <x:c r="M5117" t="str">
        <x:v>Rum</x:v>
      </x:c>
      <x:c r="N5117" t="str">
        <x:v>On-Trade</x:v>
      </x:c>
      <x:c r="O5117" t="str">
        <x:v>Independent Retailer</x:v>
      </x:c>
      <x:c r="P5117" t="str">
        <x:v>SR-009</x:v>
      </x:c>
      <x:c r="Q5117" s="16" t="n">
        <x:v>77</x:v>
      </x:c>
      <x:c r="R5117" s="17" t="n">
        <x:v>23.58</x:v>
      </x:c>
      <x:c r="S5117" s="18" t="n">
        <x:v>0.08</x:v>
      </x:c>
      <x:c r="T5117" s="17" t="n">
        <x:v>1815.61</x:v>
      </x:c>
      <x:c r="U5117" s="17" t="n">
        <x:v>1670.37</x:v>
      </x:c>
      <x:c r="V5117" s="17" t="n">
        <x:v>801.9</x:v>
      </x:c>
      <x:c r="W5117" s="17" t="n">
        <x:v>868.46</x:v>
      </x:c>
      <x:c r="X5117" s="18" t="n">
        <x:v>0.5199</x:v>
      </x:c>
      <x:c r="Y5117" s="17" t="n">
        <x:v>1566.52</x:v>
      </x:c>
      <x:c r="Z5117" s="18" t="n">
        <x:v>1.0663</x:v>
      </x:c>
      <x:c r="AA5117" s="18" t="n">
        <x:v>0.0557</x:v>
      </x:c>
      <x:c r="AB5117" t="str">
        <x:v>Yes</x:v>
      </x:c>
      <x:c r="AC5117" t="str">
        <x:v>Core</x:v>
      </x:c>
      <x:c r="AD5117" s="18" t="n">
        <x:v>0.5199207361243318</x:v>
      </x:c>
      <x:c r="AE5117" s="18" t="n">
        <x:v>1.0662934402369584</x:v>
      </x:c>
      <x:c r="AF5117" s="17" t="n">
        <x:v>103.84999999999991</x:v>
      </x:c>
      <x:c r="AG5117" s="18" t="n">
        <x:v>0.0662934402369583</x:v>
      </x:c>
      <x:c r="AH5117" t="str">
        <x:v>Above Target</x:v>
      </x:c>
    </x:row>
    <x:row r="5118">
      <x:c r="A5118" t="str">
        <x:v>TXN-005115</x:v>
      </x:c>
      <x:c r="B5118" s="14" t="d">
        <x:v>2025-11-10T00:00:00.000Z</x:v>
      </x:c>
      <x:c r="C5118" t="n">
        <x:v>2025</x:v>
      </x:c>
      <x:c r="D5118" t="str">
        <x:v>Q4</x:v>
      </x:c>
      <x:c r="E5118" t="n">
        <x:v>11</x:v>
      </x:c>
      <x:c r="F5118" t="str">
        <x:v>November</x:v>
      </x:c>
      <x:c r="G5118" s="15" t="d">
        <x:v>2025-11-01T00:00:00.000Z</x:v>
      </x:c>
      <x:c r="H5118" t="str">
        <x:v>2025-11</x:v>
      </x:c>
      <x:c r="I5118" t="str">
        <x:v>United States</x:v>
      </x:c>
      <x:c r="J5118" t="str">
        <x:v>North America</x:v>
      </x:c>
      <x:c r="K5118" t="str">
        <x:v>USD</x:v>
      </x:c>
      <x:c r="L5118" t="str">
        <x:v>Smirnoff</x:v>
      </x:c>
      <x:c r="M5118" t="str">
        <x:v>Vodka</x:v>
      </x:c>
      <x:c r="N5118" t="str">
        <x:v>Wholesale</x:v>
      </x:c>
      <x:c r="O5118" t="str">
        <x:v>Independent Retailer</x:v>
      </x:c>
      <x:c r="P5118" t="str">
        <x:v>SR-012</x:v>
      </x:c>
      <x:c r="Q5118" s="16" t="n">
        <x:v>312</x:v>
      </x:c>
      <x:c r="R5118" s="17" t="n">
        <x:v>18.41</x:v>
      </x:c>
      <x:c r="S5118" s="18" t="n">
        <x:v>0.08</x:v>
      </x:c>
      <x:c r="T5118" s="17" t="n">
        <x:v>5742.86</x:v>
      </x:c>
      <x:c r="U5118" s="17" t="n">
        <x:v>5283.43</x:v>
      </x:c>
      <x:c r="V5118" s="17" t="n">
        <x:v>2480.11</x:v>
      </x:c>
      <x:c r="W5118" s="17" t="n">
        <x:v>2803.32</x:v>
      </x:c>
      <x:c r="X5118" s="18" t="n">
        <x:v>0.5306</x:v>
      </x:c>
      <x:c r="Y5118" s="17" t="n">
        <x:v>5938.44</x:v>
      </x:c>
      <x:c r="Z5118" s="18" t="n">
        <x:v>0.8897</x:v>
      </x:c>
      <x:c r="AA5118" s="18" t="n">
        <x:v>0.0521</x:v>
      </x:c>
      <x:c r="AB5118" t="str">
        <x:v>Yes</x:v>
      </x:c>
      <x:c r="AC5118" t="str">
        <x:v>Core</x:v>
      </x:c>
      <x:c r="AD5118" s="18" t="n">
        <x:v>0.5305871375224049</x:v>
      </x:c>
      <x:c r="AE5118" s="18" t="n">
        <x:v>0.8896999885491814</x:v>
      </x:c>
      <x:c r="AF5118" s="17" t="n">
        <x:v>-655.0099999999993</x:v>
      </x:c>
      <x:c r="AG5118" s="18" t="n">
        <x:v>-0.11030001145081862</x:v>
      </x:c>
      <x:c r="AH5118" t="str">
        <x:v>Below Target</x:v>
      </x:c>
    </x:row>
    <x:row r="5119">
      <x:c r="A5119" t="str">
        <x:v>TXN-005116</x:v>
      </x:c>
      <x:c r="B5119" s="14" t="d">
        <x:v>2023-09-10T00:00:00.000Z</x:v>
      </x:c>
      <x:c r="C5119" t="n">
        <x:v>2023</x:v>
      </x:c>
      <x:c r="D5119" t="str">
        <x:v>Q3</x:v>
      </x:c>
      <x:c r="E5119" t="n">
        <x:v>9</x:v>
      </x:c>
      <x:c r="F5119" t="str">
        <x:v>September</x:v>
      </x:c>
      <x:c r="G5119" s="15" t="d">
        <x:v>2023-09-01T00:00:00.000Z</x:v>
      </x:c>
      <x:c r="H5119" t="str">
        <x:v>2023-09</x:v>
      </x:c>
      <x:c r="I5119" t="str">
        <x:v>Canada</x:v>
      </x:c>
      <x:c r="J5119" t="str">
        <x:v>North America</x:v>
      </x:c>
      <x:c r="K5119" t="str">
        <x:v>CAD</x:v>
      </x:c>
      <x:c r="L5119" t="str">
        <x:v>J&amp;B</x:v>
      </x:c>
      <x:c r="M5119" t="str">
        <x:v>Scotch Whisky</x:v>
      </x:c>
      <x:c r="N5119" t="str">
        <x:v>Duty Free / Travel Retail</x:v>
      </x:c>
      <x:c r="O5119" t="str">
        <x:v>Distributor</x:v>
      </x:c>
      <x:c r="P5119" t="str">
        <x:v>SR-009</x:v>
      </x:c>
      <x:c r="Q5119" s="16" t="n">
        <x:v>43</x:v>
      </x:c>
      <x:c r="R5119" s="17" t="n">
        <x:v>29.42</x:v>
      </x:c>
      <x:c r="S5119" s="18" t="n">
        <x:v>0</x:v>
      </x:c>
      <x:c r="T5119" s="17" t="n">
        <x:v>1265.07</x:v>
      </x:c>
      <x:c r="U5119" s="17" t="n">
        <x:v>1265.07</x:v>
      </x:c>
      <x:c r="V5119" s="17" t="n">
        <x:v>618.83</x:v>
      </x:c>
      <x:c r="W5119" s="17" t="n">
        <x:v>646.24</x:v>
      </x:c>
      <x:c r="X5119" s="18" t="n">
        <x:v>0.5108</x:v>
      </x:c>
      <x:c r="Y5119" s="17" t="n">
        <x:v>1398.36</x:v>
      </x:c>
      <x:c r="Z5119" s="18" t="n">
        <x:v>0.9047</x:v>
      </x:c>
      <x:c r="AA5119" s="18" t="n">
        <x:v>0.0747</x:v>
      </x:c>
      <x:c r="AB5119" t="str">
        <x:v>No</x:v>
      </x:c>
      <x:c r="AC5119" t="str">
        <x:v>Core</x:v>
      </x:c>
      <x:c r="AD5119" s="18" t="n">
        <x:v>0.5108333926185903</x:v>
      </x:c>
      <x:c r="AE5119" s="18" t="n">
        <x:v>0.9046811979747704</x:v>
      </x:c>
      <x:c r="AF5119" s="17" t="n">
        <x:v>-133.28999999999996</x:v>
      </x:c>
      <x:c r="AG5119" s="18" t="n">
        <x:v>-0.09531880202522953</x:v>
      </x:c>
      <x:c r="AH5119" t="str">
        <x:v>Below Target</x:v>
      </x:c>
    </x:row>
    <x:row r="5120">
      <x:c r="A5120" t="str">
        <x:v>TXN-005117</x:v>
      </x:c>
      <x:c r="B5120" s="14" t="d">
        <x:v>2026-06-10T00:00:00.000Z</x:v>
      </x:c>
      <x:c r="C5120" t="n">
        <x:v>2026</x:v>
      </x:c>
      <x:c r="D5120" t="str">
        <x:v>Q2</x:v>
      </x:c>
      <x:c r="E5120" t="n">
        <x:v>6</x:v>
      </x:c>
      <x:c r="F5120" t="str">
        <x:v>June</x:v>
      </x:c>
      <x:c r="G5120" s="15" t="d">
        <x:v>2026-06-01T00:00:00.000Z</x:v>
      </x:c>
      <x:c r="H5120" t="str">
        <x:v>2026-06</x:v>
      </x:c>
      <x:c r="I5120" t="str">
        <x:v>Mexico</x:v>
      </x:c>
      <x:c r="J5120" t="str">
        <x:v>Latin America &amp; Caribbean</x:v>
      </x:c>
      <x:c r="K5120" t="str">
        <x:v>MXN</x:v>
      </x:c>
      <x:c r="L5120" t="str">
        <x:v>Tanqueray</x:v>
      </x:c>
      <x:c r="M5120" t="str">
        <x:v>Gin</x:v>
      </x:c>
      <x:c r="N5120" t="str">
        <x:v>E-commerce</x:v>
      </x:c>
      <x:c r="O5120" t="str">
        <x:v>Key Account</x:v>
      </x:c>
      <x:c r="P5120" t="str">
        <x:v>SR-051</x:v>
      </x:c>
      <x:c r="Q5120" s="16" t="n">
        <x:v>57</x:v>
      </x:c>
      <x:c r="R5120" s="17" t="n">
        <x:v>29.94</x:v>
      </x:c>
      <x:c r="S5120" s="18" t="n">
        <x:v>0</x:v>
      </x:c>
      <x:c r="T5120" s="17" t="n">
        <x:v>1706.58</x:v>
      </x:c>
      <x:c r="U5120" s="17" t="n">
        <x:v>1706.58</x:v>
      </x:c>
      <x:c r="V5120" s="17" t="n">
        <x:v>826.69</x:v>
      </x:c>
      <x:c r="W5120" s="17" t="n">
        <x:v>879.9</x:v>
      </x:c>
      <x:c r="X5120" s="18" t="n">
        <x:v>0.5156</x:v>
      </x:c>
      <x:c r="Y5120" s="17" t="n">
        <x:v>1736.25</x:v>
      </x:c>
      <x:c r="Z5120" s="18" t="n">
        <x:v>0.9829</x:v>
      </x:c>
      <x:c r="AA5120" s="18" t="n">
        <x:v>0.0458</x:v>
      </x:c>
      <x:c r="AB5120" t="str">
        <x:v>No</x:v>
      </x:c>
      <x:c r="AC5120" t="str">
        <x:v>Premium Core</x:v>
      </x:c>
      <x:c r="AD5120" s="18" t="n">
        <x:v>0.5155925886861442</x:v>
      </x:c>
      <x:c r="AE5120" s="18" t="n">
        <x:v>0.9829114470842332</x:v>
      </x:c>
      <x:c r="AF5120" s="17" t="n">
        <x:v>-29.670000000000073</x:v>
      </x:c>
      <x:c r="AG5120" s="18" t="n">
        <x:v>-0.017088552915766782</x:v>
      </x:c>
      <x:c r="AH5120" t="str">
        <x:v>Below Target</x:v>
      </x:c>
    </x:row>
    <x:row r="5121">
      <x:c r="A5121" t="str">
        <x:v>TXN-005118</x:v>
      </x:c>
      <x:c r="B5121" s="14" t="d">
        <x:v>2024-08-29T00:00:00.000Z</x:v>
      </x:c>
      <x:c r="C5121" t="n">
        <x:v>2024</x:v>
      </x:c>
      <x:c r="D5121" t="str">
        <x:v>Q3</x:v>
      </x:c>
      <x:c r="E5121" t="n">
        <x:v>8</x:v>
      </x:c>
      <x:c r="F5121" t="str">
        <x:v>August</x:v>
      </x:c>
      <x:c r="G5121" s="15" t="d">
        <x:v>2024-08-01T00:00:00.000Z</x:v>
      </x:c>
      <x:c r="H5121" t="str">
        <x:v>2024-08</x:v>
      </x:c>
      <x:c r="I5121" t="str">
        <x:v>Singapore</x:v>
      </x:c>
      <x:c r="J5121" t="str">
        <x:v>Asia Pacific</x:v>
      </x:c>
      <x:c r="K5121" t="str">
        <x:v>SGD</x:v>
      </x:c>
      <x:c r="L5121" t="str">
        <x:v>Guinness</x:v>
      </x:c>
      <x:c r="M5121" t="str">
        <x:v>Beer / Stout</x:v>
      </x:c>
      <x:c r="N5121" t="str">
        <x:v>Off-Trade</x:v>
      </x:c>
      <x:c r="O5121" t="str">
        <x:v>Hospitality Group</x:v>
      </x:c>
      <x:c r="P5121" t="str">
        <x:v>SR-016</x:v>
      </x:c>
      <x:c r="Q5121" s="16" t="n">
        <x:v>14</x:v>
      </x:c>
      <x:c r="R5121" s="17" t="n">
        <x:v>7.26</x:v>
      </x:c>
      <x:c r="S5121" s="18" t="n">
        <x:v>0.15</x:v>
      </x:c>
      <x:c r="T5121" s="17" t="n">
        <x:v>101.61</x:v>
      </x:c>
      <x:c r="U5121" s="17" t="n">
        <x:v>86.37</x:v>
      </x:c>
      <x:c r="V5121" s="17" t="n">
        <x:v>46.51</x:v>
      </x:c>
      <x:c r="W5121" s="17" t="n">
        <x:v>39.86</x:v>
      </x:c>
      <x:c r="X5121" s="18" t="n">
        <x:v>0.4615</x:v>
      </x:c>
      <x:c r="Y5121" s="17" t="n">
        <x:v>97.05</x:v>
      </x:c>
      <x:c r="Z5121" s="18" t="n">
        <x:v>0.8899</x:v>
      </x:c>
      <x:c r="AA5121" s="18" t="n">
        <x:v>0.0385</x:v>
      </x:c>
      <x:c r="AB5121" t="str">
        <x:v>Yes</x:v>
      </x:c>
      <x:c r="AC5121" t="str">
        <x:v>Core</x:v>
      </x:c>
      <x:c r="AD5121" s="18" t="n">
        <x:v>0.46150283663309016</x:v>
      </x:c>
      <x:c r="AE5121" s="18" t="n">
        <x:v>0.8899536321483772</x:v>
      </x:c>
      <x:c r="AF5121" s="17" t="n">
        <x:v>-10.679999999999993</x:v>
      </x:c>
      <x:c r="AG5121" s="18" t="n">
        <x:v>-0.1100463678516228</x:v>
      </x:c>
      <x:c r="AH5121" t="str">
        <x:v>Below Target</x:v>
      </x:c>
    </x:row>
    <x:row r="5122">
      <x:c r="A5122" t="str">
        <x:v>TXN-005119</x:v>
      </x:c>
      <x:c r="B5122" s="14" t="d">
        <x:v>2024-03-22T00:00:00.000Z</x:v>
      </x:c>
      <x:c r="C5122" t="n">
        <x:v>2024</x:v>
      </x:c>
      <x:c r="D5122" t="str">
        <x:v>Q1</x:v>
      </x:c>
      <x:c r="E5122" t="n">
        <x:v>3</x:v>
      </x:c>
      <x:c r="F5122" t="str">
        <x:v>March</x:v>
      </x:c>
      <x:c r="G5122" s="15" t="d">
        <x:v>2024-03-01T00:00:00.000Z</x:v>
      </x:c>
      <x:c r="H5122" t="str">
        <x:v>2024-03</x:v>
      </x:c>
      <x:c r="I5122" t="str">
        <x:v>United States</x:v>
      </x:c>
      <x:c r="J5122" t="str">
        <x:v>North America</x:v>
      </x:c>
      <x:c r="K5122" t="str">
        <x:v>USD</x:v>
      </x:c>
      <x:c r="L5122" t="str">
        <x:v>Don Julio</x:v>
      </x:c>
      <x:c r="M5122" t="str">
        <x:v>Tequila</x:v>
      </x:c>
      <x:c r="N5122" t="str">
        <x:v>On-Trade</x:v>
      </x:c>
      <x:c r="O5122" t="str">
        <x:v>Key Account</x:v>
      </x:c>
      <x:c r="P5122" t="str">
        <x:v>SR-044</x:v>
      </x:c>
      <x:c r="Q5122" s="16" t="n">
        <x:v>272</x:v>
      </x:c>
      <x:c r="R5122" s="17" t="n">
        <x:v>59.11</x:v>
      </x:c>
      <x:c r="S5122" s="18" t="n">
        <x:v>0</x:v>
      </x:c>
      <x:c r="T5122" s="17" t="n">
        <x:v>16078.37</x:v>
      </x:c>
      <x:c r="U5122" s="17" t="n">
        <x:v>16078.37</x:v>
      </x:c>
      <x:c r="V5122" s="17" t="n">
        <x:v>6073.27</x:v>
      </x:c>
      <x:c r="W5122" s="17" t="n">
        <x:v>10005.11</x:v>
      </x:c>
      <x:c r="X5122" s="18" t="n">
        <x:v>0.6223</x:v>
      </x:c>
      <x:c r="Y5122" s="17" t="n">
        <x:v>18274.9</x:v>
      </x:c>
      <x:c r="Z5122" s="18" t="n">
        <x:v>0.8798</x:v>
      </x:c>
      <x:c r="AA5122" s="18" t="n">
        <x:v>0.0682</x:v>
      </x:c>
      <x:c r="AB5122" t="str">
        <x:v>No</x:v>
      </x:c>
      <x:c r="AC5122" t="str">
        <x:v>Luxury / Reserve</x:v>
      </x:c>
      <x:c r="AD5122" s="18" t="n">
        <x:v>0.6222714118408769</x:v>
      </x:c>
      <x:c r="AE5122" s="18" t="n">
        <x:v>0.8798061822499712</x:v>
      </x:c>
      <x:c r="AF5122" s="17" t="n">
        <x:v>-2196.5300000000007</x:v>
      </x:c>
      <x:c r="AG5122" s="18" t="n">
        <x:v>-0.12019381775002876</x:v>
      </x:c>
      <x:c r="AH5122" t="str">
        <x:v>Below Target</x:v>
      </x:c>
    </x:row>
    <x:row r="5123">
      <x:c r="A5123" t="str">
        <x:v>TXN-005120</x:v>
      </x:c>
      <x:c r="B5123" s="14" t="d">
        <x:v>2026-07-08T00:00:00.000Z</x:v>
      </x:c>
      <x:c r="C5123" t="n">
        <x:v>2026</x:v>
      </x:c>
      <x:c r="D5123" t="str">
        <x:v>Q3</x:v>
      </x:c>
      <x:c r="E5123" t="n">
        <x:v>7</x:v>
      </x:c>
      <x:c r="F5123" t="str">
        <x:v>July</x:v>
      </x:c>
      <x:c r="G5123" s="15" t="d">
        <x:v>2026-07-01T00:00:00.000Z</x:v>
      </x:c>
      <x:c r="H5123" t="str">
        <x:v>2026-07</x:v>
      </x:c>
      <x:c r="I5123" t="str">
        <x:v>Nigeria</x:v>
      </x:c>
      <x:c r="J5123" t="str">
        <x:v>Africa</x:v>
      </x:c>
      <x:c r="K5123" t="str">
        <x:v>NGN</x:v>
      </x:c>
      <x:c r="L5123" t="str">
        <x:v>J&amp;B</x:v>
      </x:c>
      <x:c r="M5123" t="str">
        <x:v>Scotch Whisky</x:v>
      </x:c>
      <x:c r="N5123" t="str">
        <x:v>On-Trade</x:v>
      </x:c>
      <x:c r="O5123" t="str">
        <x:v>Distributor</x:v>
      </x:c>
      <x:c r="P5123" t="str">
        <x:v>SR-011</x:v>
      </x:c>
      <x:c r="Q5123" s="16" t="n">
        <x:v>68</x:v>
      </x:c>
      <x:c r="R5123" s="17" t="n">
        <x:v>27.74</x:v>
      </x:c>
      <x:c r="S5123" s="18" t="n">
        <x:v>0</x:v>
      </x:c>
      <x:c r="T5123" s="17" t="n">
        <x:v>1886.33</x:v>
      </x:c>
      <x:c r="U5123" s="17" t="n">
        <x:v>1886.33</x:v>
      </x:c>
      <x:c r="V5123" s="17" t="n">
        <x:v>958.2</x:v>
      </x:c>
      <x:c r="W5123" s="17" t="n">
        <x:v>928.12</x:v>
      </x:c>
      <x:c r="X5123" s="18" t="n">
        <x:v>0.492</x:v>
      </x:c>
      <x:c r="Y5123" s="17" t="n">
        <x:v>2056.37</x:v>
      </x:c>
      <x:c r="Z5123" s="18" t="n">
        <x:v>0.9173</x:v>
      </x:c>
      <x:c r="AA5123" s="18" t="n">
        <x:v>0.0513</x:v>
      </x:c>
      <x:c r="AB5123" t="str">
        <x:v>No</x:v>
      </x:c>
      <x:c r="AC5123" t="str">
        <x:v>Core</x:v>
      </x:c>
      <x:c r="AD5123" s="18" t="n">
        <x:v>0.49202419513022644</x:v>
      </x:c>
      <x:c r="AE5123" s="18" t="n">
        <x:v>0.9173106007187423</x:v>
      </x:c>
      <x:c r="AF5123" s="17" t="n">
        <x:v>-170.03999999999996</x:v>
      </x:c>
      <x:c r="AG5123" s="18" t="n">
        <x:v>-0.08268939928125774</x:v>
      </x:c>
      <x:c r="AH5123" t="str">
        <x:v>Below Target</x:v>
      </x:c>
    </x:row>
    <x:row r="5124">
      <x:c r="A5124" t="str">
        <x:v>TXN-005121</x:v>
      </x:c>
      <x:c r="B5124" s="14" t="d">
        <x:v>2024-10-25T00:00:00.000Z</x:v>
      </x:c>
      <x:c r="C5124" t="n">
        <x:v>2024</x:v>
      </x:c>
      <x:c r="D5124" t="str">
        <x:v>Q4</x:v>
      </x:c>
      <x:c r="E5124" t="n">
        <x:v>10</x:v>
      </x:c>
      <x:c r="F5124" t="str">
        <x:v>October</x:v>
      </x:c>
      <x:c r="G5124" s="15" t="d">
        <x:v>2024-10-01T00:00:00.000Z</x:v>
      </x:c>
      <x:c r="H5124" t="str">
        <x:v>2024-10</x:v>
      </x:c>
      <x:c r="I5124" t="str">
        <x:v>Australia</x:v>
      </x:c>
      <x:c r="J5124" t="str">
        <x:v>Asia Pacific</x:v>
      </x:c>
      <x:c r="K5124" t="str">
        <x:v>AUD</x:v>
      </x:c>
      <x:c r="L5124" t="str">
        <x:v>Tanqueray</x:v>
      </x:c>
      <x:c r="M5124" t="str">
        <x:v>Gin</x:v>
      </x:c>
      <x:c r="N5124" t="str">
        <x:v>On-Trade</x:v>
      </x:c>
      <x:c r="O5124" t="str">
        <x:v>Independent Retailer</x:v>
      </x:c>
      <x:c r="P5124" t="str">
        <x:v>SR-027</x:v>
      </x:c>
      <x:c r="Q5124" s="16" t="n">
        <x:v>36</x:v>
      </x:c>
      <x:c r="R5124" s="17" t="n">
        <x:v>30.06</x:v>
      </x:c>
      <x:c r="S5124" s="18" t="n">
        <x:v>0.02</x:v>
      </x:c>
      <x:c r="T5124" s="17" t="n">
        <x:v>1082.33</x:v>
      </x:c>
      <x:c r="U5124" s="17" t="n">
        <x:v>1060.68</x:v>
      </x:c>
      <x:c r="V5124" s="17" t="n">
        <x:v>462.28</x:v>
      </x:c>
      <x:c r="W5124" s="17" t="n">
        <x:v>598.41</x:v>
      </x:c>
      <x:c r="X5124" s="18" t="n">
        <x:v>0.5642</x:v>
      </x:c>
      <x:c r="Y5124" s="17" t="n">
        <x:v>1106.81</x:v>
      </x:c>
      <x:c r="Z5124" s="18" t="n">
        <x:v>0.9583</x:v>
      </x:c>
      <x:c r="AA5124" s="18" t="n">
        <x:v>0.1234</x:v>
      </x:c>
      <x:c r="AB5124" t="str">
        <x:v>No</x:v>
      </x:c>
      <x:c r="AC5124" t="str">
        <x:v>Premium Core</x:v>
      </x:c>
      <x:c r="AD5124" s="18" t="n">
        <x:v>0.5641758117434098</x:v>
      </x:c>
      <x:c r="AE5124" s="18" t="n">
        <x:v>0.9583216631580851</x:v>
      </x:c>
      <x:c r="AF5124" s="17" t="n">
        <x:v>-46.12999999999988</x:v>
      </x:c>
      <x:c r="AG5124" s="18" t="n">
        <x:v>-0.04167833684191495</x:v>
      </x:c>
      <x:c r="AH5124" t="str">
        <x:v>Below Target</x:v>
      </x:c>
    </x:row>
    <x:row r="5125">
      <x:c r="A5125" t="str">
        <x:v>TXN-005122</x:v>
      </x:c>
      <x:c r="B5125" s="14" t="d">
        <x:v>2025-09-15T00:00:00.000Z</x:v>
      </x:c>
      <x:c r="C5125" t="n">
        <x:v>2025</x:v>
      </x:c>
      <x:c r="D5125" t="str">
        <x:v>Q3</x:v>
      </x:c>
      <x:c r="E5125" t="n">
        <x:v>9</x:v>
      </x:c>
      <x:c r="F5125" t="str">
        <x:v>September</x:v>
      </x:c>
      <x:c r="G5125" s="15" t="d">
        <x:v>2025-09-01T00:00:00.000Z</x:v>
      </x:c>
      <x:c r="H5125" t="str">
        <x:v>2025-09</x:v>
      </x:c>
      <x:c r="I5125" t="str">
        <x:v>India</x:v>
      </x:c>
      <x:c r="J5125" t="str">
        <x:v>Asia Pacific</x:v>
      </x:c>
      <x:c r="K5125" t="str">
        <x:v>INR</x:v>
      </x:c>
      <x:c r="L5125" t="str">
        <x:v>Don Julio</x:v>
      </x:c>
      <x:c r="M5125" t="str">
        <x:v>Tequila</x:v>
      </x:c>
      <x:c r="N5125" t="str">
        <x:v>Off-Trade</x:v>
      </x:c>
      <x:c r="O5125" t="str">
        <x:v>E-commerce Partner</x:v>
      </x:c>
      <x:c r="P5125" t="str">
        <x:v>SR-007</x:v>
      </x:c>
      <x:c r="Q5125" s="16" t="n">
        <x:v>15</x:v>
      </x:c>
      <x:c r="R5125" s="17" t="n">
        <x:v>44.63</x:v>
      </x:c>
      <x:c r="S5125" s="18" t="n">
        <x:v>0</x:v>
      </x:c>
      <x:c r="T5125" s="17" t="n">
        <x:v>669.42</x:v>
      </x:c>
      <x:c r="U5125" s="17" t="n">
        <x:v>669.42</x:v>
      </x:c>
      <x:c r="V5125" s="17" t="n">
        <x:v>268.69</x:v>
      </x:c>
      <x:c r="W5125" s="17" t="n">
        <x:v>400.73</x:v>
      </x:c>
      <x:c r="X5125" s="18" t="n">
        <x:v>0.5986</x:v>
      </x:c>
      <x:c r="Y5125" s="17" t="n">
        <x:v>755.9</x:v>
      </x:c>
      <x:c r="Z5125" s="18" t="n">
        <x:v>0.8856</x:v>
      </x:c>
      <x:c r="AA5125" s="18" t="n">
        <x:v>0.0767</x:v>
      </x:c>
      <x:c r="AB5125" t="str">
        <x:v>No</x:v>
      </x:c>
      <x:c r="AC5125" t="str">
        <x:v>Luxury / Reserve</x:v>
      </x:c>
      <x:c r="AD5125" s="18" t="n">
        <x:v>0.5986226882973321</x:v>
      </x:c>
      <x:c r="AE5125" s="18" t="n">
        <x:v>0.8855933324513824</x:v>
      </x:c>
      <x:c r="AF5125" s="17" t="n">
        <x:v>-86.48000000000002</x:v>
      </x:c>
      <x:c r="AG5125" s="18" t="n">
        <x:v>-0.11440666754861757</x:v>
      </x:c>
      <x:c r="AH5125" t="str">
        <x:v>Below Target</x:v>
      </x:c>
    </x:row>
    <x:row r="5126">
      <x:c r="A5126" t="str">
        <x:v>TXN-005123</x:v>
      </x:c>
      <x:c r="B5126" s="14" t="d">
        <x:v>2025-12-16T00:00:00.000Z</x:v>
      </x:c>
      <x:c r="C5126" t="n">
        <x:v>2025</x:v>
      </x:c>
      <x:c r="D5126" t="str">
        <x:v>Q4</x:v>
      </x:c>
      <x:c r="E5126" t="n">
        <x:v>12</x:v>
      </x:c>
      <x:c r="F5126" t="str">
        <x:v>December</x:v>
      </x:c>
      <x:c r="G5126" s="15" t="d">
        <x:v>2025-12-01T00:00:00.000Z</x:v>
      </x:c>
      <x:c r="H5126" t="str">
        <x:v>2025-12</x:v>
      </x:c>
      <x:c r="I5126" t="str">
        <x:v>Nigeria</x:v>
      </x:c>
      <x:c r="J5126" t="str">
        <x:v>Africa</x:v>
      </x:c>
      <x:c r="K5126" t="str">
        <x:v>NGN</x:v>
      </x:c>
      <x:c r="L5126" t="str">
        <x:v>Tanqueray</x:v>
      </x:c>
      <x:c r="M5126" t="str">
        <x:v>Gin</x:v>
      </x:c>
      <x:c r="N5126" t="str">
        <x:v>Off-Trade</x:v>
      </x:c>
      <x:c r="O5126" t="str">
        <x:v>Independent Retailer</x:v>
      </x:c>
      <x:c r="P5126" t="str">
        <x:v>SR-059</x:v>
      </x:c>
      <x:c r="Q5126" s="16" t="n">
        <x:v>29</x:v>
      </x:c>
      <x:c r="R5126" s="17" t="n">
        <x:v>25.08</x:v>
      </x:c>
      <x:c r="S5126" s="18" t="n">
        <x:v>0</x:v>
      </x:c>
      <x:c r="T5126" s="17" t="n">
        <x:v>727.18</x:v>
      </x:c>
      <x:c r="U5126" s="17" t="n">
        <x:v>727.18</x:v>
      </x:c>
      <x:c r="V5126" s="17" t="n">
        <x:v>338.79</x:v>
      </x:c>
      <x:c r="W5126" s="17" t="n">
        <x:v>388.39</x:v>
      </x:c>
      <x:c r="X5126" s="18" t="n">
        <x:v>0.5341</x:v>
      </x:c>
      <x:c r="Y5126" s="17" t="n">
        <x:v>671.34</x:v>
      </x:c>
      <x:c r="Z5126" s="18" t="n">
        <x:v>1.0832</x:v>
      </x:c>
      <x:c r="AA5126" s="18" t="n">
        <x:v>0.0028</x:v>
      </x:c>
      <x:c r="AB5126" t="str">
        <x:v>No</x:v>
      </x:c>
      <x:c r="AC5126" t="str">
        <x:v>Premium Core</x:v>
      </x:c>
      <x:c r="AD5126" s="18" t="n">
        <x:v>0.5341043483044088</x:v>
      </x:c>
      <x:c r="AE5126" s="18" t="n">
        <x:v>1.0831769297226441</x:v>
      </x:c>
      <x:c r="AF5126" s="17" t="n">
        <x:v>55.83999999999992</x:v>
      </x:c>
      <x:c r="AG5126" s="18" t="n">
        <x:v>0.08317692972264414</x:v>
      </x:c>
      <x:c r="AH5126" t="str">
        <x:v>Above Target</x:v>
      </x:c>
    </x:row>
    <x:row r="5127">
      <x:c r="A5127" t="str">
        <x:v>TXN-005124</x:v>
      </x:c>
      <x:c r="B5127" s="14" t="d">
        <x:v>2024-03-27T00:00:00.000Z</x:v>
      </x:c>
      <x:c r="C5127" t="n">
        <x:v>2024</x:v>
      </x:c>
      <x:c r="D5127" t="str">
        <x:v>Q1</x:v>
      </x:c>
      <x:c r="E5127" t="n">
        <x:v>3</x:v>
      </x:c>
      <x:c r="F5127" t="str">
        <x:v>March</x:v>
      </x:c>
      <x:c r="G5127" s="15" t="d">
        <x:v>2024-03-01T00:00:00.000Z</x:v>
      </x:c>
      <x:c r="H5127" t="str">
        <x:v>2024-03</x:v>
      </x:c>
      <x:c r="I5127" t="str">
        <x:v>South Africa</x:v>
      </x:c>
      <x:c r="J5127" t="str">
        <x:v>Africa</x:v>
      </x:c>
      <x:c r="K5127" t="str">
        <x:v>ZAR</x:v>
      </x:c>
      <x:c r="L5127" t="str">
        <x:v>Baileys</x:v>
      </x:c>
      <x:c r="M5127" t="str">
        <x:v>Liqueur</x:v>
      </x:c>
      <x:c r="N5127" t="str">
        <x:v>On-Trade</x:v>
      </x:c>
      <x:c r="O5127" t="str">
        <x:v>Distributor</x:v>
      </x:c>
      <x:c r="P5127" t="str">
        <x:v>SR-046</x:v>
      </x:c>
      <x:c r="Q5127" s="16" t="n">
        <x:v>24</x:v>
      </x:c>
      <x:c r="R5127" s="17" t="n">
        <x:v>19.33</x:v>
      </x:c>
      <x:c r="S5127" s="18" t="n">
        <x:v>0.15</x:v>
      </x:c>
      <x:c r="T5127" s="17" t="n">
        <x:v>463.96</x:v>
      </x:c>
      <x:c r="U5127" s="17" t="n">
        <x:v>394.37</x:v>
      </x:c>
      <x:c r="V5127" s="17" t="n">
        <x:v>183.76</x:v>
      </x:c>
      <x:c r="W5127" s="17" t="n">
        <x:v>210.61</x:v>
      </x:c>
      <x:c r="X5127" s="18" t="n">
        <x:v>0.534</x:v>
      </x:c>
      <x:c r="Y5127" s="17" t="n">
        <x:v>434.11</x:v>
      </x:c>
      <x:c r="Z5127" s="18" t="n">
        <x:v>0.9085</x:v>
      </x:c>
      <x:c r="AA5127" s="18" t="n">
        <x:v>-0.0247</x:v>
      </x:c>
      <x:c r="AB5127" t="str">
        <x:v>Yes</x:v>
      </x:c>
      <x:c r="AC5127" t="str">
        <x:v>Core</x:v>
      </x:c>
      <x:c r="AD5127" s="18" t="n">
        <x:v>0.5340416360270812</x:v>
      </x:c>
      <x:c r="AE5127" s="18" t="n">
        <x:v>0.9084563820229895</x:v>
      </x:c>
      <x:c r="AF5127" s="17" t="n">
        <x:v>-39.74000000000001</x:v>
      </x:c>
      <x:c r="AG5127" s="18" t="n">
        <x:v>-0.09154361797701045</x:v>
      </x:c>
      <x:c r="AH5127" t="str">
        <x:v>Below Target</x:v>
      </x:c>
    </x:row>
    <x:row r="5128">
      <x:c r="A5128" t="str">
        <x:v>TXN-005125</x:v>
      </x:c>
      <x:c r="B5128" s="14" t="d">
        <x:v>2023-03-11T00:00:00.000Z</x:v>
      </x:c>
      <x:c r="C5128" t="n">
        <x:v>2023</x:v>
      </x:c>
      <x:c r="D5128" t="str">
        <x:v>Q1</x:v>
      </x:c>
      <x:c r="E5128" t="n">
        <x:v>3</x:v>
      </x:c>
      <x:c r="F5128" t="str">
        <x:v>March</x:v>
      </x:c>
      <x:c r="G5128" s="15" t="d">
        <x:v>2023-03-01T00:00:00.000Z</x:v>
      </x:c>
      <x:c r="H5128" t="str">
        <x:v>2023-03</x:v>
      </x:c>
      <x:c r="I5128" t="str">
        <x:v>United Kingdom</x:v>
      </x:c>
      <x:c r="J5128" t="str">
        <x:v>Europe</x:v>
      </x:c>
      <x:c r="K5128" t="str">
        <x:v>GBP</x:v>
      </x:c>
      <x:c r="L5128" t="str">
        <x:v>Johnnie Walker</x:v>
      </x:c>
      <x:c r="M5128" t="str">
        <x:v>Scotch Whisky</x:v>
      </x:c>
      <x:c r="N5128" t="str">
        <x:v>On-Trade</x:v>
      </x:c>
      <x:c r="O5128" t="str">
        <x:v>Key Account</x:v>
      </x:c>
      <x:c r="P5128" t="str">
        <x:v>SR-021</x:v>
      </x:c>
      <x:c r="Q5128" s="16" t="n">
        <x:v>74</x:v>
      </x:c>
      <x:c r="R5128" s="17" t="n">
        <x:v>40.16</x:v>
      </x:c>
      <x:c r="S5128" s="18" t="n">
        <x:v>0</x:v>
      </x:c>
      <x:c r="T5128" s="17" t="n">
        <x:v>2971.91</x:v>
      </x:c>
      <x:c r="U5128" s="17" t="n">
        <x:v>2971.91</x:v>
      </x:c>
      <x:c r="V5128" s="17" t="n">
        <x:v>1272.6</x:v>
      </x:c>
      <x:c r="W5128" s="17" t="n">
        <x:v>1699.32</x:v>
      </x:c>
      <x:c r="X5128" s="18" t="n">
        <x:v>0.5718</x:v>
      </x:c>
      <x:c r="Y5128" s="17" t="n">
        <x:v>2753.35</x:v>
      </x:c>
      <x:c r="Z5128" s="18" t="n">
        <x:v>1.0794</x:v>
      </x:c>
      <x:c r="AA5128" s="18" t="n">
        <x:v>0.0051</x:v>
      </x:c>
      <x:c r="AB5128" t="str">
        <x:v>No</x:v>
      </x:c>
      <x:c r="AC5128" t="str">
        <x:v>Luxury / Reserve</x:v>
      </x:c>
      <x:c r="AD5128" s="18" t="n">
        <x:v>0.5717938968542116</x:v>
      </x:c>
      <x:c r="AE5128" s="18" t="n">
        <x:v>1.079379664772005</x:v>
      </x:c>
      <x:c r="AF5128" s="17" t="n">
        <x:v>218.55999999999995</x:v>
      </x:c>
      <x:c r="AG5128" s="18" t="n">
        <x:v>0.07937966477200499</x:v>
      </x:c>
      <x:c r="AH5128" t="str">
        <x:v>Above Target</x:v>
      </x:c>
    </x:row>
    <x:row r="5129">
      <x:c r="A5129" t="str">
        <x:v>TXN-005126</x:v>
      </x:c>
      <x:c r="B5129" s="14" t="d">
        <x:v>2025-10-29T00:00:00.000Z</x:v>
      </x:c>
      <x:c r="C5129" t="n">
        <x:v>2025</x:v>
      </x:c>
      <x:c r="D5129" t="str">
        <x:v>Q4</x:v>
      </x:c>
      <x:c r="E5129" t="n">
        <x:v>10</x:v>
      </x:c>
      <x:c r="F5129" t="str">
        <x:v>October</x:v>
      </x:c>
      <x:c r="G5129" s="15" t="d">
        <x:v>2025-10-01T00:00:00.000Z</x:v>
      </x:c>
      <x:c r="H5129" t="str">
        <x:v>2025-10</x:v>
      </x:c>
      <x:c r="I5129" t="str">
        <x:v>South Africa</x:v>
      </x:c>
      <x:c r="J5129" t="str">
        <x:v>Africa</x:v>
      </x:c>
      <x:c r="K5129" t="str">
        <x:v>ZAR</x:v>
      </x:c>
      <x:c r="L5129" t="str">
        <x:v>J&amp;B</x:v>
      </x:c>
      <x:c r="M5129" t="str">
        <x:v>Scotch Whisky</x:v>
      </x:c>
      <x:c r="N5129" t="str">
        <x:v>E-commerce</x:v>
      </x:c>
      <x:c r="O5129" t="str">
        <x:v>E-commerce Partner</x:v>
      </x:c>
      <x:c r="P5129" t="str">
        <x:v>SR-026</x:v>
      </x:c>
      <x:c r="Q5129" s="16" t="n">
        <x:v>14</x:v>
      </x:c>
      <x:c r="R5129" s="17" t="n">
        <x:v>25.94</x:v>
      </x:c>
      <x:c r="S5129" s="18" t="n">
        <x:v>0</x:v>
      </x:c>
      <x:c r="T5129" s="17" t="n">
        <x:v>363.2</x:v>
      </x:c>
      <x:c r="U5129" s="17" t="n">
        <x:v>363.2</x:v>
      </x:c>
      <x:c r="V5129" s="17" t="n">
        <x:v>181.61</x:v>
      </x:c>
      <x:c r="W5129" s="17" t="n">
        <x:v>181.58</x:v>
      </x:c>
      <x:c r="X5129" s="18" t="n">
        <x:v>0.5</x:v>
      </x:c>
      <x:c r="Y5129" s="17" t="n">
        <x:v>381.55</x:v>
      </x:c>
      <x:c r="Z5129" s="18" t="n">
        <x:v>0.9519</x:v>
      </x:c>
      <x:c r="AA5129" s="18" t="n">
        <x:v>0.0834</x:v>
      </x:c>
      <x:c r="AB5129" t="str">
        <x:v>No</x:v>
      </x:c>
      <x:c r="AC5129" t="str">
        <x:v>Core</x:v>
      </x:c>
      <x:c r="AD5129" s="18" t="n">
        <x:v>0.4999449339207049</x:v>
      </x:c>
      <x:c r="AE5129" s="18" t="n">
        <x:v>0.9519066963700694</x:v>
      </x:c>
      <x:c r="AF5129" s="17" t="n">
        <x:v>-18.350000000000023</x:v>
      </x:c>
      <x:c r="AG5129" s="18" t="n">
        <x:v>-0.048093303629930605</x:v>
      </x:c>
      <x:c r="AH5129" t="str">
        <x:v>Below Target</x:v>
      </x:c>
    </x:row>
    <x:row r="5130">
      <x:c r="A5130" t="str">
        <x:v>TXN-005127</x:v>
      </x:c>
      <x:c r="B5130" s="14" t="d">
        <x:v>2024-01-25T00:00:00.000Z</x:v>
      </x:c>
      <x:c r="C5130" t="n">
        <x:v>2024</x:v>
      </x:c>
      <x:c r="D5130" t="str">
        <x:v>Q1</x:v>
      </x:c>
      <x:c r="E5130" t="n">
        <x:v>1</x:v>
      </x:c>
      <x:c r="F5130" t="str">
        <x:v>January</x:v>
      </x:c>
      <x:c r="G5130" s="15" t="d">
        <x:v>2024-01-01T00:00:00.000Z</x:v>
      </x:c>
      <x:c r="H5130" t="str">
        <x:v>2024-01</x:v>
      </x:c>
      <x:c r="I5130" t="str">
        <x:v>Spain</x:v>
      </x:c>
      <x:c r="J5130" t="str">
        <x:v>Europe</x:v>
      </x:c>
      <x:c r="K5130" t="str">
        <x:v>EUR</x:v>
      </x:c>
      <x:c r="L5130" t="str">
        <x:v>Guinness</x:v>
      </x:c>
      <x:c r="M5130" t="str">
        <x:v>Beer / Stout</x:v>
      </x:c>
      <x:c r="N5130" t="str">
        <x:v>Off-Trade</x:v>
      </x:c>
      <x:c r="O5130" t="str">
        <x:v>Distributor</x:v>
      </x:c>
      <x:c r="P5130" t="str">
        <x:v>SR-017</x:v>
      </x:c>
      <x:c r="Q5130" s="16" t="n">
        <x:v>71</x:v>
      </x:c>
      <x:c r="R5130" s="17" t="n">
        <x:v>7.01</x:v>
      </x:c>
      <x:c r="S5130" s="18" t="n">
        <x:v>0.03</x:v>
      </x:c>
      <x:c r="T5130" s="17" t="n">
        <x:v>497.39</x:v>
      </x:c>
      <x:c r="U5130" s="17" t="n">
        <x:v>482.47</x:v>
      </x:c>
      <x:c r="V5130" s="17" t="n">
        <x:v>246.1</x:v>
      </x:c>
      <x:c r="W5130" s="17" t="n">
        <x:v>236.38</x:v>
      </x:c>
      <x:c r="X5130" s="18" t="n">
        <x:v>0.4899</x:v>
      </x:c>
      <x:c r="Y5130" s="17" t="n">
        <x:v>473.9</x:v>
      </x:c>
      <x:c r="Z5130" s="18" t="n">
        <x:v>1.0181</x:v>
      </x:c>
      <x:c r="AA5130" s="18" t="n">
        <x:v>0.0505</x:v>
      </x:c>
      <x:c r="AB5130" t="str">
        <x:v>No</x:v>
      </x:c>
      <x:c r="AC5130" t="str">
        <x:v>Core</x:v>
      </x:c>
      <x:c r="AD5130" s="18" t="n">
        <x:v>0.4899371981677617</x:v>
      </x:c>
      <x:c r="AE5130" s="18" t="n">
        <x:v>1.0180839839628615</x:v>
      </x:c>
      <x:c r="AF5130" s="17" t="n">
        <x:v>8.57000000000005</x:v>
      </x:c>
      <x:c r="AG5130" s="18" t="n">
        <x:v>0.01808398396286147</x:v>
      </x:c>
      <x:c r="AH5130" t="str">
        <x:v>Above Target</x:v>
      </x:c>
    </x:row>
    <x:row r="5131">
      <x:c r="A5131" t="str">
        <x:v>TXN-005128</x:v>
      </x:c>
      <x:c r="B5131" s="14" t="d">
        <x:v>2025-01-01T00:00:00.000Z</x:v>
      </x:c>
      <x:c r="C5131" t="n">
        <x:v>2025</x:v>
      </x:c>
      <x:c r="D5131" t="str">
        <x:v>Q1</x:v>
      </x:c>
      <x:c r="E5131" t="n">
        <x:v>1</x:v>
      </x:c>
      <x:c r="F5131" t="str">
        <x:v>January</x:v>
      </x:c>
      <x:c r="G5131" s="15" t="d">
        <x:v>2025-01-01T00:00:00.000Z</x:v>
      </x:c>
      <x:c r="H5131" t="str">
        <x:v>2025-01</x:v>
      </x:c>
      <x:c r="I5131" t="str">
        <x:v>Mexico</x:v>
      </x:c>
      <x:c r="J5131" t="str">
        <x:v>Latin America &amp; Caribbean</x:v>
      </x:c>
      <x:c r="K5131" t="str">
        <x:v>MXN</x:v>
      </x:c>
      <x:c r="L5131" t="str">
        <x:v>Johnnie Walker</x:v>
      </x:c>
      <x:c r="M5131" t="str">
        <x:v>Scotch Whisky</x:v>
      </x:c>
      <x:c r="N5131" t="str">
        <x:v>On-Trade</x:v>
      </x:c>
      <x:c r="O5131" t="str">
        <x:v>Key Account</x:v>
      </x:c>
      <x:c r="P5131" t="str">
        <x:v>SR-004</x:v>
      </x:c>
      <x:c r="Q5131" s="16" t="n">
        <x:v>40</x:v>
      </x:c>
      <x:c r="R5131" s="17" t="n">
        <x:v>38.38</x:v>
      </x:c>
      <x:c r="S5131" s="18" t="n">
        <x:v>0.02</x:v>
      </x:c>
      <x:c r="T5131" s="17" t="n">
        <x:v>1535.25</x:v>
      </x:c>
      <x:c r="U5131" s="17" t="n">
        <x:v>1504.54</x:v>
      </x:c>
      <x:c r="V5131" s="17" t="n">
        <x:v>668.03</x:v>
      </x:c>
      <x:c r="W5131" s="17" t="n">
        <x:v>836.51</x:v>
      </x:c>
      <x:c r="X5131" s="18" t="n">
        <x:v>0.556</x:v>
      </x:c>
      <x:c r="Y5131" s="17" t="n">
        <x:v>1643.99</x:v>
      </x:c>
      <x:c r="Z5131" s="18" t="n">
        <x:v>0.9152</x:v>
      </x:c>
      <x:c r="AA5131" s="18" t="n">
        <x:v>0.0517</x:v>
      </x:c>
      <x:c r="AB5131" t="str">
        <x:v>No</x:v>
      </x:c>
      <x:c r="AC5131" t="str">
        <x:v>Luxury / Reserve</x:v>
      </x:c>
      <x:c r="AD5131" s="18" t="n">
        <x:v>0.5559905353131189</x:v>
      </x:c>
      <x:c r="AE5131" s="18" t="n">
        <x:v>0.9151758830649821</x:v>
      </x:c>
      <x:c r="AF5131" s="17" t="n">
        <x:v>-139.45000000000005</x:v>
      </x:c>
      <x:c r="AG5131" s="18" t="n">
        <x:v>-0.08482411693501787</x:v>
      </x:c>
      <x:c r="AH5131" t="str">
        <x:v>Below Target</x:v>
      </x:c>
    </x:row>
    <x:row r="5132">
      <x:c r="A5132" t="str">
        <x:v>TXN-005129</x:v>
      </x:c>
      <x:c r="B5132" s="14" t="d">
        <x:v>2023-09-29T00:00:00.000Z</x:v>
      </x:c>
      <x:c r="C5132" t="n">
        <x:v>2023</x:v>
      </x:c>
      <x:c r="D5132" t="str">
        <x:v>Q3</x:v>
      </x:c>
      <x:c r="E5132" t="n">
        <x:v>9</x:v>
      </x:c>
      <x:c r="F5132" t="str">
        <x:v>September</x:v>
      </x:c>
      <x:c r="G5132" s="15" t="d">
        <x:v>2023-09-01T00:00:00.000Z</x:v>
      </x:c>
      <x:c r="H5132" t="str">
        <x:v>2023-09</x:v>
      </x:c>
      <x:c r="I5132" t="str">
        <x:v>Mexico</x:v>
      </x:c>
      <x:c r="J5132" t="str">
        <x:v>Latin America &amp; Caribbean</x:v>
      </x:c>
      <x:c r="K5132" t="str">
        <x:v>MXN</x:v>
      </x:c>
      <x:c r="L5132" t="str">
        <x:v>Tanqueray</x:v>
      </x:c>
      <x:c r="M5132" t="str">
        <x:v>Gin</x:v>
      </x:c>
      <x:c r="N5132" t="str">
        <x:v>On-Trade</x:v>
      </x:c>
      <x:c r="O5132" t="str">
        <x:v>Hospitality Group</x:v>
      </x:c>
      <x:c r="P5132" t="str">
        <x:v>SR-039</x:v>
      </x:c>
      <x:c r="Q5132" s="16" t="n">
        <x:v>16</x:v>
      </x:c>
      <x:c r="R5132" s="17" t="n">
        <x:v>31.32</x:v>
      </x:c>
      <x:c r="S5132" s="18" t="n">
        <x:v>0.02</x:v>
      </x:c>
      <x:c r="T5132" s="17" t="n">
        <x:v>501.2</x:v>
      </x:c>
      <x:c r="U5132" s="17" t="n">
        <x:v>491.18</x:v>
      </x:c>
      <x:c r="V5132" s="17" t="n">
        <x:v>229.77</x:v>
      </x:c>
      <x:c r="W5132" s="17" t="n">
        <x:v>261.4</x:v>
      </x:c>
      <x:c r="X5132" s="18" t="n">
        <x:v>0.5322</x:v>
      </x:c>
      <x:c r="Y5132" s="17" t="n">
        <x:v>471.71</x:v>
      </x:c>
      <x:c r="Z5132" s="18" t="n">
        <x:v>1.0413</x:v>
      </x:c>
      <x:c r="AA5132" s="18" t="n">
        <x:v>0.0651</x:v>
      </x:c>
      <x:c r="AB5132" t="str">
        <x:v>No</x:v>
      </x:c>
      <x:c r="AC5132" t="str">
        <x:v>Premium Core</x:v>
      </x:c>
      <x:c r="AD5132" s="18" t="n">
        <x:v>0.5321877926625677</x:v>
      </x:c>
      <x:c r="AE5132" s="18" t="n">
        <x:v>1.0412753598609317</x:v>
      </x:c>
      <x:c r="AF5132" s="17" t="n">
        <x:v>19.470000000000027</x:v>
      </x:c>
      <x:c r="AG5132" s="18" t="n">
        <x:v>0.04127535986093157</x:v>
      </x:c>
      <x:c r="AH5132" t="str">
        <x:v>Above Target</x:v>
      </x:c>
    </x:row>
    <x:row r="5133">
      <x:c r="A5133" t="str">
        <x:v>TXN-005130</x:v>
      </x:c>
      <x:c r="B5133" s="14" t="d">
        <x:v>2024-01-23T00:00:00.000Z</x:v>
      </x:c>
      <x:c r="C5133" t="n">
        <x:v>2024</x:v>
      </x:c>
      <x:c r="D5133" t="str">
        <x:v>Q1</x:v>
      </x:c>
      <x:c r="E5133" t="n">
        <x:v>1</x:v>
      </x:c>
      <x:c r="F5133" t="str">
        <x:v>January</x:v>
      </x:c>
      <x:c r="G5133" s="15" t="d">
        <x:v>2024-01-01T00:00:00.000Z</x:v>
      </x:c>
      <x:c r="H5133" t="str">
        <x:v>2024-01</x:v>
      </x:c>
      <x:c r="I5133" t="str">
        <x:v>India</x:v>
      </x:c>
      <x:c r="J5133" t="str">
        <x:v>Asia Pacific</x:v>
      </x:c>
      <x:c r="K5133" t="str">
        <x:v>INR</x:v>
      </x:c>
      <x:c r="L5133" t="str">
        <x:v>J&amp;B</x:v>
      </x:c>
      <x:c r="M5133" t="str">
        <x:v>Scotch Whisky</x:v>
      </x:c>
      <x:c r="N5133" t="str">
        <x:v>Off-Trade</x:v>
      </x:c>
      <x:c r="O5133" t="str">
        <x:v>Key Account</x:v>
      </x:c>
      <x:c r="P5133" t="str">
        <x:v>SR-036</x:v>
      </x:c>
      <x:c r="Q5133" s="16" t="n">
        <x:v>32</x:v>
      </x:c>
      <x:c r="R5133" s="17" t="n">
        <x:v>21.65</x:v>
      </x:c>
      <x:c r="S5133" s="18" t="n">
        <x:v>0</x:v>
      </x:c>
      <x:c r="T5133" s="17" t="n">
        <x:v>692.73</x:v>
      </x:c>
      <x:c r="U5133" s="17" t="n">
        <x:v>692.73</x:v>
      </x:c>
      <x:c r="V5133" s="17" t="n">
        <x:v>316.04</x:v>
      </x:c>
      <x:c r="W5133" s="17" t="n">
        <x:v>376.69</x:v>
      </x:c>
      <x:c r="X5133" s="18" t="n">
        <x:v>0.5438</x:v>
      </x:c>
      <x:c r="Y5133" s="17" t="n">
        <x:v>771.34</x:v>
      </x:c>
      <x:c r="Z5133" s="18" t="n">
        <x:v>0.8981</x:v>
      </x:c>
      <x:c r="AA5133" s="18" t="n">
        <x:v>0.1206</x:v>
      </x:c>
      <x:c r="AB5133" t="str">
        <x:v>No</x:v>
      </x:c>
      <x:c r="AC5133" t="str">
        <x:v>Core</x:v>
      </x:c>
      <x:c r="AD5133" s="18" t="n">
        <x:v>0.5437760743724106</x:v>
      </x:c>
      <x:c r="AE5133" s="18" t="n">
        <x:v>0.898086446962429</x:v>
      </x:c>
      <x:c r="AF5133" s="17" t="n">
        <x:v>-78.61000000000001</x:v>
      </x:c>
      <x:c r="AG5133" s="18" t="n">
        <x:v>-0.10191355303757099</x:v>
      </x:c>
      <x:c r="AH5133" t="str">
        <x:v>Below Target</x:v>
      </x:c>
    </x:row>
    <x:row r="5134">
      <x:c r="A5134" t="str">
        <x:v>TXN-005131</x:v>
      </x:c>
      <x:c r="B5134" s="14" t="d">
        <x:v>2025-03-25T00:00:00.000Z</x:v>
      </x:c>
      <x:c r="C5134" t="n">
        <x:v>2025</x:v>
      </x:c>
      <x:c r="D5134" t="str">
        <x:v>Q1</x:v>
      </x:c>
      <x:c r="E5134" t="n">
        <x:v>3</x:v>
      </x:c>
      <x:c r="F5134" t="str">
        <x:v>March</x:v>
      </x:c>
      <x:c r="G5134" s="15" t="d">
        <x:v>2025-03-01T00:00:00.000Z</x:v>
      </x:c>
      <x:c r="H5134" t="str">
        <x:v>2025-03</x:v>
      </x:c>
      <x:c r="I5134" t="str">
        <x:v>Ireland</x:v>
      </x:c>
      <x:c r="J5134" t="str">
        <x:v>Europe</x:v>
      </x:c>
      <x:c r="K5134" t="str">
        <x:v>EUR</x:v>
      </x:c>
      <x:c r="L5134" t="str">
        <x:v>Ketel One</x:v>
      </x:c>
      <x:c r="M5134" t="str">
        <x:v>Vodka</x:v>
      </x:c>
      <x:c r="N5134" t="str">
        <x:v>E-commerce</x:v>
      </x:c>
      <x:c r="O5134" t="str">
        <x:v>E-commerce Partner</x:v>
      </x:c>
      <x:c r="P5134" t="str">
        <x:v>SR-009</x:v>
      </x:c>
      <x:c r="Q5134" s="16" t="n">
        <x:v>44</x:v>
      </x:c>
      <x:c r="R5134" s="17" t="n">
        <x:v>29.79</x:v>
      </x:c>
      <x:c r="S5134" s="18" t="n">
        <x:v>0.02</x:v>
      </x:c>
      <x:c r="T5134" s="17" t="n">
        <x:v>1310.84</x:v>
      </x:c>
      <x:c r="U5134" s="17" t="n">
        <x:v>1284.63</x:v>
      </x:c>
      <x:c r="V5134" s="17" t="n">
        <x:v>545.44</x:v>
      </x:c>
      <x:c r="W5134" s="17" t="n">
        <x:v>739.19</x:v>
      </x:c>
      <x:c r="X5134" s="18" t="n">
        <x:v>0.5754</x:v>
      </x:c>
      <x:c r="Y5134" s="17" t="n">
        <x:v>1485.43</x:v>
      </x:c>
      <x:c r="Z5134" s="18" t="n">
        <x:v>0.8648</x:v>
      </x:c>
      <x:c r="AA5134" s="18" t="n">
        <x:v>0.0309</x:v>
      </x:c>
      <x:c r="AB5134" t="str">
        <x:v>No</x:v>
      </x:c>
      <x:c r="AC5134" t="str">
        <x:v>Premium Core</x:v>
      </x:c>
      <x:c r="AD5134" s="18" t="n">
        <x:v>0.5754108186793084</x:v>
      </x:c>
      <x:c r="AE5134" s="18" t="n">
        <x:v>0.8648202877281327</x:v>
      </x:c>
      <x:c r="AF5134" s="17" t="n">
        <x:v>-200.79999999999995</x:v>
      </x:c>
      <x:c r="AG5134" s="18" t="n">
        <x:v>-0.13517971227186737</x:v>
      </x:c>
      <x:c r="AH5134" t="str">
        <x:v>Below Target</x:v>
      </x:c>
    </x:row>
    <x:row r="5135">
      <x:c r="A5135" t="str">
        <x:v>TXN-005132</x:v>
      </x:c>
      <x:c r="B5135" s="14" t="d">
        <x:v>2025-09-06T00:00:00.000Z</x:v>
      </x:c>
      <x:c r="C5135" t="n">
        <x:v>2025</x:v>
      </x:c>
      <x:c r="D5135" t="str">
        <x:v>Q3</x:v>
      </x:c>
      <x:c r="E5135" t="n">
        <x:v>9</x:v>
      </x:c>
      <x:c r="F5135" t="str">
        <x:v>September</x:v>
      </x:c>
      <x:c r="G5135" s="15" t="d">
        <x:v>2025-09-01T00:00:00.000Z</x:v>
      </x:c>
      <x:c r="H5135" t="str">
        <x:v>2025-09</x:v>
      </x:c>
      <x:c r="I5135" t="str">
        <x:v>United States</x:v>
      </x:c>
      <x:c r="J5135" t="str">
        <x:v>North America</x:v>
      </x:c>
      <x:c r="K5135" t="str">
        <x:v>USD</x:v>
      </x:c>
      <x:c r="L5135" t="str">
        <x:v>Johnnie Walker</x:v>
      </x:c>
      <x:c r="M5135" t="str">
        <x:v>Scotch Whisky</x:v>
      </x:c>
      <x:c r="N5135" t="str">
        <x:v>On-Trade</x:v>
      </x:c>
      <x:c r="O5135" t="str">
        <x:v>Distributor</x:v>
      </x:c>
      <x:c r="P5135" t="str">
        <x:v>SR-031</x:v>
      </x:c>
      <x:c r="Q5135" s="16" t="n">
        <x:v>91</x:v>
      </x:c>
      <x:c r="R5135" s="17" t="n">
        <x:v>35.88</x:v>
      </x:c>
      <x:c r="S5135" s="18" t="n">
        <x:v>0.02</x:v>
      </x:c>
      <x:c r="T5135" s="17" t="n">
        <x:v>3265.36</x:v>
      </x:c>
      <x:c r="U5135" s="17" t="n">
        <x:v>3200.05</x:v>
      </x:c>
      <x:c r="V5135" s="17" t="n">
        <x:v>1485.51</x:v>
      </x:c>
      <x:c r="W5135" s="17" t="n">
        <x:v>1714.55</x:v>
      </x:c>
      <x:c r="X5135" s="18" t="n">
        <x:v>0.5358</x:v>
      </x:c>
      <x:c r="Y5135" s="17" t="n">
        <x:v>3316.3</x:v>
      </x:c>
      <x:c r="Z5135" s="18" t="n">
        <x:v>0.9649</x:v>
      </x:c>
      <x:c r="AA5135" s="18" t="n">
        <x:v>0.1042</x:v>
      </x:c>
      <x:c r="AB5135" t="str">
        <x:v>No</x:v>
      </x:c>
      <x:c r="AC5135" t="str">
        <x:v>Luxury / Reserve</x:v>
      </x:c>
      <x:c r="AD5135" s="18" t="n">
        <x:v>0.5357885033046358</x:v>
      </x:c>
      <x:c r="AE5135" s="18" t="n">
        <x:v>0.9649458734131412</x:v>
      </x:c>
      <x:c r="AF5135" s="17" t="n">
        <x:v>-116.25</x:v>
      </x:c>
      <x:c r="AG5135" s="18" t="n">
        <x:v>-0.035054126586858844</x:v>
      </x:c>
      <x:c r="AH5135" t="str">
        <x:v>Below Target</x:v>
      </x:c>
    </x:row>
    <x:row r="5136">
      <x:c r="A5136" t="str">
        <x:v>TXN-005133</x:v>
      </x:c>
      <x:c r="B5136" s="14" t="d">
        <x:v>2025-08-12T00:00:00.000Z</x:v>
      </x:c>
      <x:c r="C5136" t="n">
        <x:v>2025</x:v>
      </x:c>
      <x:c r="D5136" t="str">
        <x:v>Q3</x:v>
      </x:c>
      <x:c r="E5136" t="n">
        <x:v>8</x:v>
      </x:c>
      <x:c r="F5136" t="str">
        <x:v>August</x:v>
      </x:c>
      <x:c r="G5136" s="15" t="d">
        <x:v>2025-08-01T00:00:00.000Z</x:v>
      </x:c>
      <x:c r="H5136" t="str">
        <x:v>2025-08</x:v>
      </x:c>
      <x:c r="I5136" t="str">
        <x:v>Japan</x:v>
      </x:c>
      <x:c r="J5136" t="str">
        <x:v>Asia Pacific</x:v>
      </x:c>
      <x:c r="K5136" t="str">
        <x:v>JPY</x:v>
      </x:c>
      <x:c r="L5136" t="str">
        <x:v>Baileys</x:v>
      </x:c>
      <x:c r="M5136" t="str">
        <x:v>Liqueur</x:v>
      </x:c>
      <x:c r="N5136" t="str">
        <x:v>On-Trade</x:v>
      </x:c>
      <x:c r="O5136" t="str">
        <x:v>Key Account</x:v>
      </x:c>
      <x:c r="P5136" t="str">
        <x:v>SR-027</x:v>
      </x:c>
      <x:c r="Q5136" s="16" t="n">
        <x:v>31</x:v>
      </x:c>
      <x:c r="R5136" s="17" t="n">
        <x:v>19.48</x:v>
      </x:c>
      <x:c r="S5136" s="18" t="n">
        <x:v>0.03</x:v>
      </x:c>
      <x:c r="T5136" s="17" t="n">
        <x:v>603.75</x:v>
      </x:c>
      <x:c r="U5136" s="17" t="n">
        <x:v>585.64</x:v>
      </x:c>
      <x:c r="V5136" s="17" t="n">
        <x:v>289.58</x:v>
      </x:c>
      <x:c r="W5136" s="17" t="n">
        <x:v>296.06</x:v>
      </x:c>
      <x:c r="X5136" s="18" t="n">
        <x:v>0.5055</x:v>
      </x:c>
      <x:c r="Y5136" s="17" t="n">
        <x:v>555.2</x:v>
      </x:c>
      <x:c r="Z5136" s="18" t="n">
        <x:v>1.0548</x:v>
      </x:c>
      <x:c r="AA5136" s="18" t="n">
        <x:v>-0.0068</x:v>
      </x:c>
      <x:c r="AB5136" t="str">
        <x:v>No</x:v>
      </x:c>
      <x:c r="AC5136" t="str">
        <x:v>Core</x:v>
      </x:c>
      <x:c r="AD5136" s="18" t="n">
        <x:v>0.5055324089884571</x:v>
      </x:c>
      <x:c r="AE5136" s="18" t="n">
        <x:v>1.0548270893371756</x:v>
      </x:c>
      <x:c r="AF5136" s="17" t="n">
        <x:v>30.43999999999994</x:v>
      </x:c>
      <x:c r="AG5136" s="18" t="n">
        <x:v>0.05482708933717568</x:v>
      </x:c>
      <x:c r="AH5136" t="str">
        <x:v>Above Target</x:v>
      </x:c>
    </x:row>
    <x:row r="5137">
      <x:c r="A5137" t="str">
        <x:v>TXN-005134</x:v>
      </x:c>
      <x:c r="B5137" s="14" t="d">
        <x:v>2024-09-05T00:00:00.000Z</x:v>
      </x:c>
      <x:c r="C5137" t="n">
        <x:v>2024</x:v>
      </x:c>
      <x:c r="D5137" t="str">
        <x:v>Q3</x:v>
      </x:c>
      <x:c r="E5137" t="n">
        <x:v>9</x:v>
      </x:c>
      <x:c r="F5137" t="str">
        <x:v>September</x:v>
      </x:c>
      <x:c r="G5137" s="15" t="d">
        <x:v>2024-09-01T00:00:00.000Z</x:v>
      </x:c>
      <x:c r="H5137" t="str">
        <x:v>2024-09</x:v>
      </x:c>
      <x:c r="I5137" t="str">
        <x:v>India</x:v>
      </x:c>
      <x:c r="J5137" t="str">
        <x:v>Asia Pacific</x:v>
      </x:c>
      <x:c r="K5137" t="str">
        <x:v>INR</x:v>
      </x:c>
      <x:c r="L5137" t="str">
        <x:v>Don Julio</x:v>
      </x:c>
      <x:c r="M5137" t="str">
        <x:v>Tequila</x:v>
      </x:c>
      <x:c r="N5137" t="str">
        <x:v>E-commerce</x:v>
      </x:c>
      <x:c r="O5137" t="str">
        <x:v>E-commerce Partner</x:v>
      </x:c>
      <x:c r="P5137" t="str">
        <x:v>SR-030</x:v>
      </x:c>
      <x:c r="Q5137" s="16" t="n">
        <x:v>39</x:v>
      </x:c>
      <x:c r="R5137" s="17" t="n">
        <x:v>52.54</x:v>
      </x:c>
      <x:c r="S5137" s="18" t="n">
        <x:v>0</x:v>
      </x:c>
      <x:c r="T5137" s="17" t="n">
        <x:v>2048.9</x:v>
      </x:c>
      <x:c r="U5137" s="17" t="n">
        <x:v>2048.9</x:v>
      </x:c>
      <x:c r="V5137" s="17" t="n">
        <x:v>890.39</x:v>
      </x:c>
      <x:c r="W5137" s="17" t="n">
        <x:v>1158.51</x:v>
      </x:c>
      <x:c r="X5137" s="18" t="n">
        <x:v>0.5654</x:v>
      </x:c>
      <x:c r="Y5137" s="17" t="n">
        <x:v>2353.07</x:v>
      </x:c>
      <x:c r="Z5137" s="18" t="n">
        <x:v>0.8707</x:v>
      </x:c>
      <x:c r="AA5137" s="18" t="n">
        <x:v>0.1002</x:v>
      </x:c>
      <x:c r="AB5137" t="str">
        <x:v>No</x:v>
      </x:c>
      <x:c r="AC5137" t="str">
        <x:v>Luxury / Reserve</x:v>
      </x:c>
      <x:c r="AD5137" s="18" t="n">
        <x:v>0.565430230855581</x:v>
      </x:c>
      <x:c r="AE5137" s="18" t="n">
        <x:v>0.8707348272682071</x:v>
      </x:c>
      <x:c r="AF5137" s="17" t="n">
        <x:v>-304.1700000000001</x:v>
      </x:c>
      <x:c r="AG5137" s="18" t="n">
        <x:v>-0.12926517273179294</x:v>
      </x:c>
      <x:c r="AH5137" t="str">
        <x:v>Below Target</x:v>
      </x:c>
    </x:row>
    <x:row r="5138">
      <x:c r="A5138" t="str">
        <x:v>TXN-005135</x:v>
      </x:c>
      <x:c r="B5138" s="14" t="d">
        <x:v>2024-09-21T00:00:00.000Z</x:v>
      </x:c>
      <x:c r="C5138" t="n">
        <x:v>2024</x:v>
      </x:c>
      <x:c r="D5138" t="str">
        <x:v>Q3</x:v>
      </x:c>
      <x:c r="E5138" t="n">
        <x:v>9</x:v>
      </x:c>
      <x:c r="F5138" t="str">
        <x:v>September</x:v>
      </x:c>
      <x:c r="G5138" s="15" t="d">
        <x:v>2024-09-01T00:00:00.000Z</x:v>
      </x:c>
      <x:c r="H5138" t="str">
        <x:v>2024-09</x:v>
      </x:c>
      <x:c r="I5138" t="str">
        <x:v>United Kingdom</x:v>
      </x:c>
      <x:c r="J5138" t="str">
        <x:v>Europe</x:v>
      </x:c>
      <x:c r="K5138" t="str">
        <x:v>GBP</x:v>
      </x:c>
      <x:c r="L5138" t="str">
        <x:v>Smirnoff</x:v>
      </x:c>
      <x:c r="M5138" t="str">
        <x:v>Vodka</x:v>
      </x:c>
      <x:c r="N5138" t="str">
        <x:v>E-commerce</x:v>
      </x:c>
      <x:c r="O5138" t="str">
        <x:v>Independent Retailer</x:v>
      </x:c>
      <x:c r="P5138" t="str">
        <x:v>SR-031</x:v>
      </x:c>
      <x:c r="Q5138" s="16" t="n">
        <x:v>67</x:v>
      </x:c>
      <x:c r="R5138" s="17" t="n">
        <x:v>19.34</x:v>
      </x:c>
      <x:c r="S5138" s="18" t="n">
        <x:v>0.02</x:v>
      </x:c>
      <x:c r="T5138" s="17" t="n">
        <x:v>1296.06</x:v>
      </x:c>
      <x:c r="U5138" s="17" t="n">
        <x:v>1270.14</x:v>
      </x:c>
      <x:c r="V5138" s="17" t="n">
        <x:v>626.3</x:v>
      </x:c>
      <x:c r="W5138" s="17" t="n">
        <x:v>643.85</x:v>
      </x:c>
      <x:c r="X5138" s="18" t="n">
        <x:v>0.5069</x:v>
      </x:c>
      <x:c r="Y5138" s="17" t="n">
        <x:v>1389.55</x:v>
      </x:c>
      <x:c r="Z5138" s="18" t="n">
        <x:v>0.9141</x:v>
      </x:c>
      <x:c r="AA5138" s="18" t="n">
        <x:v>0.0094</x:v>
      </x:c>
      <x:c r="AB5138" t="str">
        <x:v>No</x:v>
      </x:c>
      <x:c r="AC5138" t="str">
        <x:v>Core</x:v>
      </x:c>
      <x:c r="AD5138" s="18" t="n">
        <x:v>0.5069126238052498</x:v>
      </x:c>
      <x:c r="AE5138" s="18" t="n">
        <x:v>0.9140657047245512</x:v>
      </x:c>
      <x:c r="AF5138" s="17" t="n">
        <x:v>-119.40999999999985</x:v>
      </x:c>
      <x:c r="AG5138" s="18" t="n">
        <x:v>-0.08593429527544878</x:v>
      </x:c>
      <x:c r="AH5138" t="str">
        <x:v>Below Target</x:v>
      </x:c>
    </x:row>
    <x:row r="5139">
      <x:c r="A5139" t="str">
        <x:v>TXN-005136</x:v>
      </x:c>
      <x:c r="B5139" s="14" t="d">
        <x:v>2025-11-07T00:00:00.000Z</x:v>
      </x:c>
      <x:c r="C5139" t="n">
        <x:v>2025</x:v>
      </x:c>
      <x:c r="D5139" t="str">
        <x:v>Q4</x:v>
      </x:c>
      <x:c r="E5139" t="n">
        <x:v>11</x:v>
      </x:c>
      <x:c r="F5139" t="str">
        <x:v>November</x:v>
      </x:c>
      <x:c r="G5139" s="15" t="d">
        <x:v>2025-11-01T00:00:00.000Z</x:v>
      </x:c>
      <x:c r="H5139" t="str">
        <x:v>2025-11</x:v>
      </x:c>
      <x:c r="I5139" t="str">
        <x:v>India</x:v>
      </x:c>
      <x:c r="J5139" t="str">
        <x:v>Asia Pacific</x:v>
      </x:c>
      <x:c r="K5139" t="str">
        <x:v>INR</x:v>
      </x:c>
      <x:c r="L5139" t="str">
        <x:v>Don Julio</x:v>
      </x:c>
      <x:c r="M5139" t="str">
        <x:v>Tequila</x:v>
      </x:c>
      <x:c r="N5139" t="str">
        <x:v>Wholesale</x:v>
      </x:c>
      <x:c r="O5139" t="str">
        <x:v>Independent Retailer</x:v>
      </x:c>
      <x:c r="P5139" t="str">
        <x:v>SR-023</x:v>
      </x:c>
      <x:c r="Q5139" s="16" t="n">
        <x:v>21</x:v>
      </x:c>
      <x:c r="R5139" s="17" t="n">
        <x:v>45.88</x:v>
      </x:c>
      <x:c r="S5139" s="18" t="n">
        <x:v>0.12</x:v>
      </x:c>
      <x:c r="T5139" s="17" t="n">
        <x:v>963.41</x:v>
      </x:c>
      <x:c r="U5139" s="17" t="n">
        <x:v>847.8</x:v>
      </x:c>
      <x:c r="V5139" s="17" t="n">
        <x:v>365.65</x:v>
      </x:c>
      <x:c r="W5139" s="17" t="n">
        <x:v>482.16</x:v>
      </x:c>
      <x:c r="X5139" s="18" t="n">
        <x:v>0.5687</x:v>
      </x:c>
      <x:c r="Y5139" s="17" t="n">
        <x:v>851.29</x:v>
      </x:c>
      <x:c r="Z5139" s="18" t="n">
        <x:v>0.9959</x:v>
      </x:c>
      <x:c r="AA5139" s="18" t="n">
        <x:v>0.0973</x:v>
      </x:c>
      <x:c r="AB5139" t="str">
        <x:v>Yes</x:v>
      </x:c>
      <x:c r="AC5139" t="str">
        <x:v>Luxury / Reserve</x:v>
      </x:c>
      <x:c r="AD5139" s="18" t="n">
        <x:v>0.5687190375088464</x:v>
      </x:c>
      <x:c r="AE5139" s="18" t="n">
        <x:v>0.995900339484782</x:v>
      </x:c>
      <x:c r="AF5139" s="17" t="n">
        <x:v>-3.490000000000009</x:v>
      </x:c>
      <x:c r="AG5139" s="18" t="n">
        <x:v>-0.004099660515218092</x:v>
      </x:c>
      <x:c r="AH5139" t="str">
        <x:v>Below Target</x:v>
      </x:c>
    </x:row>
    <x:row r="5140">
      <x:c r="A5140" t="str">
        <x:v>TXN-005137</x:v>
      </x:c>
      <x:c r="B5140" s="14" t="d">
        <x:v>2025-06-07T00:00:00.000Z</x:v>
      </x:c>
      <x:c r="C5140" t="n">
        <x:v>2025</x:v>
      </x:c>
      <x:c r="D5140" t="str">
        <x:v>Q2</x:v>
      </x:c>
      <x:c r="E5140" t="n">
        <x:v>6</x:v>
      </x:c>
      <x:c r="F5140" t="str">
        <x:v>June</x:v>
      </x:c>
      <x:c r="G5140" s="15" t="d">
        <x:v>2025-06-01T00:00:00.000Z</x:v>
      </x:c>
      <x:c r="H5140" t="str">
        <x:v>2025-06</x:v>
      </x:c>
      <x:c r="I5140" t="str">
        <x:v>France</x:v>
      </x:c>
      <x:c r="J5140" t="str">
        <x:v>Europe</x:v>
      </x:c>
      <x:c r="K5140" t="str">
        <x:v>EUR</x:v>
      </x:c>
      <x:c r="L5140" t="str">
        <x:v>Captain Morgan</x:v>
      </x:c>
      <x:c r="M5140" t="str">
        <x:v>Rum</x:v>
      </x:c>
      <x:c r="N5140" t="str">
        <x:v>Off-Trade</x:v>
      </x:c>
      <x:c r="O5140" t="str">
        <x:v>E-commerce Partner</x:v>
      </x:c>
      <x:c r="P5140" t="str">
        <x:v>SR-057</x:v>
      </x:c>
      <x:c r="Q5140" s="16" t="n">
        <x:v>148</x:v>
      </x:c>
      <x:c r="R5140" s="17" t="n">
        <x:v>18.69</x:v>
      </x:c>
      <x:c r="S5140" s="18" t="n">
        <x:v>0.1</x:v>
      </x:c>
      <x:c r="T5140" s="17" t="n">
        <x:v>2766.8</x:v>
      </x:c>
      <x:c r="U5140" s="17" t="n">
        <x:v>2490.12</x:v>
      </x:c>
      <x:c r="V5140" s="17" t="n">
        <x:v>1337.91</x:v>
      </x:c>
      <x:c r="W5140" s="17" t="n">
        <x:v>1152.21</x:v>
      </x:c>
      <x:c r="X5140" s="18" t="n">
        <x:v>0.4627</x:v>
      </x:c>
      <x:c r="Y5140" s="17" t="n">
        <x:v>2687.49</x:v>
      </x:c>
      <x:c r="Z5140" s="18" t="n">
        <x:v>0.9266</x:v>
      </x:c>
      <x:c r="AA5140" s="18" t="n">
        <x:v>0.0865</x:v>
      </x:c>
      <x:c r="AB5140" t="str">
        <x:v>Yes</x:v>
      </x:c>
      <x:c r="AC5140" t="str">
        <x:v>Core</x:v>
      </x:c>
      <x:c r="AD5140" s="18" t="n">
        <x:v>0.46271264035468174</x:v>
      </x:c>
      <x:c r="AE5140" s="18" t="n">
        <x:v>0.926559726733867</x:v>
      </x:c>
      <x:c r="AF5140" s="17" t="n">
        <x:v>-197.3699999999999</x:v>
      </x:c>
      <x:c r="AG5140" s="18" t="n">
        <x:v>-0.07344027326613305</x:v>
      </x:c>
      <x:c r="AH5140" t="str">
        <x:v>Below Target</x:v>
      </x:c>
    </x:row>
    <x:row r="5141">
      <x:c r="A5141" t="str">
        <x:v>TXN-005138</x:v>
      </x:c>
      <x:c r="B5141" s="14" t="d">
        <x:v>2023-07-17T00:00:00.000Z</x:v>
      </x:c>
      <x:c r="C5141" t="n">
        <x:v>2023</x:v>
      </x:c>
      <x:c r="D5141" t="str">
        <x:v>Q3</x:v>
      </x:c>
      <x:c r="E5141" t="n">
        <x:v>7</x:v>
      </x:c>
      <x:c r="F5141" t="str">
        <x:v>July</x:v>
      </x:c>
      <x:c r="G5141" s="15" t="d">
        <x:v>2023-07-01T00:00:00.000Z</x:v>
      </x:c>
      <x:c r="H5141" t="str">
        <x:v>2023-07</x:v>
      </x:c>
      <x:c r="I5141" t="str">
        <x:v>United States</x:v>
      </x:c>
      <x:c r="J5141" t="str">
        <x:v>North America</x:v>
      </x:c>
      <x:c r="K5141" t="str">
        <x:v>USD</x:v>
      </x:c>
      <x:c r="L5141" t="str">
        <x:v>Tanqueray</x:v>
      </x:c>
      <x:c r="M5141" t="str">
        <x:v>Gin</x:v>
      </x:c>
      <x:c r="N5141" t="str">
        <x:v>On-Trade</x:v>
      </x:c>
      <x:c r="O5141" t="str">
        <x:v>Distributor</x:v>
      </x:c>
      <x:c r="P5141" t="str">
        <x:v>SR-001</x:v>
      </x:c>
      <x:c r="Q5141" s="16" t="n">
        <x:v>107</x:v>
      </x:c>
      <x:c r="R5141" s="17" t="n">
        <x:v>32.47</x:v>
      </x:c>
      <x:c r="S5141" s="18" t="n">
        <x:v>0.1</x:v>
      </x:c>
      <x:c r="T5141" s="17" t="n">
        <x:v>3474.7</x:v>
      </x:c>
      <x:c r="U5141" s="17" t="n">
        <x:v>3127.23</x:v>
      </x:c>
      <x:c r="V5141" s="17" t="n">
        <x:v>1429.12</x:v>
      </x:c>
      <x:c r="W5141" s="17" t="n">
        <x:v>1698.11</x:v>
      </x:c>
      <x:c r="X5141" s="18" t="n">
        <x:v>0.543</x:v>
      </x:c>
      <x:c r="Y5141" s="17" t="n">
        <x:v>3165.96</x:v>
      </x:c>
      <x:c r="Z5141" s="18" t="n">
        <x:v>0.9878</x:v>
      </x:c>
      <x:c r="AA5141" s="18" t="n">
        <x:v>-0.041</x:v>
      </x:c>
      <x:c r="AB5141" t="str">
        <x:v>Yes</x:v>
      </x:c>
      <x:c r="AC5141" t="str">
        <x:v>Premium Core</x:v>
      </x:c>
      <x:c r="AD5141" s="18" t="n">
        <x:v>0.5430077096983592</x:v>
      </x:c>
      <x:c r="AE5141" s="18" t="n">
        <x:v>0.987766743736497</x:v>
      </x:c>
      <x:c r="AF5141" s="17" t="n">
        <x:v>-38.73000000000002</x:v>
      </x:c>
      <x:c r="AG5141" s="18" t="n">
        <x:v>-0.01223325626350302</x:v>
      </x:c>
      <x:c r="AH5141" t="str">
        <x:v>Below Target</x:v>
      </x:c>
    </x:row>
    <x:row r="5142">
      <x:c r="A5142" t="str">
        <x:v>TXN-005139</x:v>
      </x:c>
      <x:c r="B5142" s="14" t="d">
        <x:v>2024-06-05T00:00:00.000Z</x:v>
      </x:c>
      <x:c r="C5142" t="n">
        <x:v>2024</x:v>
      </x:c>
      <x:c r="D5142" t="str">
        <x:v>Q2</x:v>
      </x:c>
      <x:c r="E5142" t="n">
        <x:v>6</x:v>
      </x:c>
      <x:c r="F5142" t="str">
        <x:v>June</x:v>
      </x:c>
      <x:c r="G5142" s="15" t="d">
        <x:v>2024-06-01T00:00:00.000Z</x:v>
      </x:c>
      <x:c r="H5142" t="str">
        <x:v>2024-06</x:v>
      </x:c>
      <x:c r="I5142" t="str">
        <x:v>France</x:v>
      </x:c>
      <x:c r="J5142" t="str">
        <x:v>Europe</x:v>
      </x:c>
      <x:c r="K5142" t="str">
        <x:v>EUR</x:v>
      </x:c>
      <x:c r="L5142" t="str">
        <x:v>Guinness</x:v>
      </x:c>
      <x:c r="M5142" t="str">
        <x:v>Beer / Stout</x:v>
      </x:c>
      <x:c r="N5142" t="str">
        <x:v>E-commerce</x:v>
      </x:c>
      <x:c r="O5142" t="str">
        <x:v>Independent Retailer</x:v>
      </x:c>
      <x:c r="P5142" t="str">
        <x:v>SR-047</x:v>
      </x:c>
      <x:c r="Q5142" s="16" t="n">
        <x:v>184</x:v>
      </x:c>
      <x:c r="R5142" s="17" t="n">
        <x:v>7.32</x:v>
      </x:c>
      <x:c r="S5142" s="18" t="n">
        <x:v>0</x:v>
      </x:c>
      <x:c r="T5142" s="17" t="n">
        <x:v>1346.26</x:v>
      </x:c>
      <x:c r="U5142" s="17" t="n">
        <x:v>1346.26</x:v>
      </x:c>
      <x:c r="V5142" s="17" t="n">
        <x:v>684.11</x:v>
      </x:c>
      <x:c r="W5142" s="17" t="n">
        <x:v>662.16</x:v>
      </x:c>
      <x:c r="X5142" s="18" t="n">
        <x:v>0.4918</x:v>
      </x:c>
      <x:c r="Y5142" s="17" t="n">
        <x:v>1376.56</x:v>
      </x:c>
      <x:c r="Z5142" s="18" t="n">
        <x:v>0.978</x:v>
      </x:c>
      <x:c r="AA5142" s="18" t="n">
        <x:v>0.0914</x:v>
      </x:c>
      <x:c r="AB5142" t="str">
        <x:v>No</x:v>
      </x:c>
      <x:c r="AC5142" t="str">
        <x:v>Core</x:v>
      </x:c>
      <x:c r="AD5142" s="18" t="n">
        <x:v>0.49185149971030856</x:v>
      </x:c>
      <x:c r="AE5142" s="18" t="n">
        <x:v>0.9779886092869181</x:v>
      </x:c>
      <x:c r="AF5142" s="17" t="n">
        <x:v>-30.299999999999955</x:v>
      </x:c>
      <x:c r="AG5142" s="18" t="n">
        <x:v>-0.022011390713081853</x:v>
      </x:c>
      <x:c r="AH5142" t="str">
        <x:v>Below Target</x:v>
      </x:c>
    </x:row>
    <x:row r="5143">
      <x:c r="A5143" t="str">
        <x:v>TXN-005140</x:v>
      </x:c>
      <x:c r="B5143" s="14" t="d">
        <x:v>2025-07-03T00:00:00.000Z</x:v>
      </x:c>
      <x:c r="C5143" t="n">
        <x:v>2025</x:v>
      </x:c>
      <x:c r="D5143" t="str">
        <x:v>Q3</x:v>
      </x:c>
      <x:c r="E5143" t="n">
        <x:v>7</x:v>
      </x:c>
      <x:c r="F5143" t="str">
        <x:v>July</x:v>
      </x:c>
      <x:c r="G5143" s="15" t="d">
        <x:v>2025-07-01T00:00:00.000Z</x:v>
      </x:c>
      <x:c r="H5143" t="str">
        <x:v>2025-07</x:v>
      </x:c>
      <x:c r="I5143" t="str">
        <x:v>Brazil</x:v>
      </x:c>
      <x:c r="J5143" t="str">
        <x:v>Latin America &amp; Caribbean</x:v>
      </x:c>
      <x:c r="K5143" t="str">
        <x:v>BRL</x:v>
      </x:c>
      <x:c r="L5143" t="str">
        <x:v>Johnnie Walker</x:v>
      </x:c>
      <x:c r="M5143" t="str">
        <x:v>Scotch Whisky</x:v>
      </x:c>
      <x:c r="N5143" t="str">
        <x:v>Wholesale</x:v>
      </x:c>
      <x:c r="O5143" t="str">
        <x:v>Distributor</x:v>
      </x:c>
      <x:c r="P5143" t="str">
        <x:v>SR-049</x:v>
      </x:c>
      <x:c r="Q5143" s="16" t="n">
        <x:v>59</x:v>
      </x:c>
      <x:c r="R5143" s="17" t="n">
        <x:v>32.12</x:v>
      </x:c>
      <x:c r="S5143" s="18" t="n">
        <x:v>0.12</x:v>
      </x:c>
      <x:c r="T5143" s="17" t="n">
        <x:v>1895.25</x:v>
      </x:c>
      <x:c r="U5143" s="17" t="n">
        <x:v>1667.82</x:v>
      </x:c>
      <x:c r="V5143" s="17" t="n">
        <x:v>795.46</x:v>
      </x:c>
      <x:c r="W5143" s="17" t="n">
        <x:v>872.36</x:v>
      </x:c>
      <x:c r="X5143" s="18" t="n">
        <x:v>0.5231</x:v>
      </x:c>
      <x:c r="Y5143" s="17" t="n">
        <x:v>1656.99</x:v>
      </x:c>
      <x:c r="Z5143" s="18" t="n">
        <x:v>1.0065</x:v>
      </x:c>
      <x:c r="AA5143" s="18" t="n">
        <x:v>0.0351</x:v>
      </x:c>
      <x:c r="AB5143" t="str">
        <x:v>Yes</x:v>
      </x:c>
      <x:c r="AC5143" t="str">
        <x:v>Luxury / Reserve</x:v>
      </x:c>
      <x:c r="AD5143" s="18" t="n">
        <x:v>0.523054046599753</x:v>
      </x:c>
      <x:c r="AE5143" s="18" t="n">
        <x:v>1.0065359477124183</x:v>
      </x:c>
      <x:c r="AF5143" s="17" t="n">
        <x:v>10.829999999999927</x:v>
      </x:c>
      <x:c r="AG5143" s="18" t="n">
        <x:v>0.006535947712418257</x:v>
      </x:c>
      <x:c r="AH5143" t="str">
        <x:v>Above Target</x:v>
      </x:c>
    </x:row>
    <x:row r="5144">
      <x:c r="A5144" t="str">
        <x:v>TXN-005141</x:v>
      </x:c>
      <x:c r="B5144" s="14" t="d">
        <x:v>2023-11-12T00:00:00.000Z</x:v>
      </x:c>
      <x:c r="C5144" t="n">
        <x:v>2023</x:v>
      </x:c>
      <x:c r="D5144" t="str">
        <x:v>Q4</x:v>
      </x:c>
      <x:c r="E5144" t="n">
        <x:v>11</x:v>
      </x:c>
      <x:c r="F5144" t="str">
        <x:v>November</x:v>
      </x:c>
      <x:c r="G5144" s="15" t="d">
        <x:v>2023-11-01T00:00:00.000Z</x:v>
      </x:c>
      <x:c r="H5144" t="str">
        <x:v>2023-11</x:v>
      </x:c>
      <x:c r="I5144" t="str">
        <x:v>Nigeria</x:v>
      </x:c>
      <x:c r="J5144" t="str">
        <x:v>Africa</x:v>
      </x:c>
      <x:c r="K5144" t="str">
        <x:v>NGN</x:v>
      </x:c>
      <x:c r="L5144" t="str">
        <x:v>J&amp;B</x:v>
      </x:c>
      <x:c r="M5144" t="str">
        <x:v>Scotch Whisky</x:v>
      </x:c>
      <x:c r="N5144" t="str">
        <x:v>Off-Trade</x:v>
      </x:c>
      <x:c r="O5144" t="str">
        <x:v>Independent Retailer</x:v>
      </x:c>
      <x:c r="P5144" t="str">
        <x:v>SR-056</x:v>
      </x:c>
      <x:c r="Q5144" s="16" t="n">
        <x:v>71</x:v>
      </x:c>
      <x:c r="R5144" s="17" t="n">
        <x:v>21.42</x:v>
      </x:c>
      <x:c r="S5144" s="18" t="n">
        <x:v>0</x:v>
      </x:c>
      <x:c r="T5144" s="17" t="n">
        <x:v>1520.9</x:v>
      </x:c>
      <x:c r="U5144" s="17" t="n">
        <x:v>1520.9</x:v>
      </x:c>
      <x:c r="V5144" s="17" t="n">
        <x:v>740.06</x:v>
      </x:c>
      <x:c r="W5144" s="17" t="n">
        <x:v>780.84</x:v>
      </x:c>
      <x:c r="X5144" s="18" t="n">
        <x:v>0.5134</x:v>
      </x:c>
      <x:c r="Y5144" s="17" t="n">
        <x:v>1390.51</x:v>
      </x:c>
      <x:c r="Z5144" s="18" t="n">
        <x:v>1.0938</x:v>
      </x:c>
      <x:c r="AA5144" s="18" t="n">
        <x:v>0.1133</x:v>
      </x:c>
      <x:c r="AB5144" t="str">
        <x:v>No</x:v>
      </x:c>
      <x:c r="AC5144" t="str">
        <x:v>Core</x:v>
      </x:c>
      <x:c r="AD5144" s="18" t="n">
        <x:v>0.5134065356039187</x:v>
      </x:c>
      <x:c r="AE5144" s="18" t="n">
        <x:v>1.0937713500801864</x:v>
      </x:c>
      <x:c r="AF5144" s="17" t="n">
        <x:v>130.3900000000001</x:v>
      </x:c>
      <x:c r="AG5144" s="18" t="n">
        <x:v>0.09377135008018649</x:v>
      </x:c>
      <x:c r="AH5144" t="str">
        <x:v>Above Target</x:v>
      </x:c>
    </x:row>
    <x:row r="5145">
      <x:c r="A5145" t="str">
        <x:v>TXN-005142</x:v>
      </x:c>
      <x:c r="B5145" s="14" t="d">
        <x:v>2024-12-21T00:00:00.000Z</x:v>
      </x:c>
      <x:c r="C5145" t="n">
        <x:v>2024</x:v>
      </x:c>
      <x:c r="D5145" t="str">
        <x:v>Q4</x:v>
      </x:c>
      <x:c r="E5145" t="n">
        <x:v>12</x:v>
      </x:c>
      <x:c r="F5145" t="str">
        <x:v>December</x:v>
      </x:c>
      <x:c r="G5145" s="15" t="d">
        <x:v>2024-12-01T00:00:00.000Z</x:v>
      </x:c>
      <x:c r="H5145" t="str">
        <x:v>2024-12</x:v>
      </x:c>
      <x:c r="I5145" t="str">
        <x:v>Kenya</x:v>
      </x:c>
      <x:c r="J5145" t="str">
        <x:v>Africa</x:v>
      </x:c>
      <x:c r="K5145" t="str">
        <x:v>KES</x:v>
      </x:c>
      <x:c r="L5145" t="str">
        <x:v>Tanqueray</x:v>
      </x:c>
      <x:c r="M5145" t="str">
        <x:v>Gin</x:v>
      </x:c>
      <x:c r="N5145" t="str">
        <x:v>On-Trade</x:v>
      </x:c>
      <x:c r="O5145" t="str">
        <x:v>Independent Retailer</x:v>
      </x:c>
      <x:c r="P5145" t="str">
        <x:v>SR-041</x:v>
      </x:c>
      <x:c r="Q5145" s="16" t="n">
        <x:v>17</x:v>
      </x:c>
      <x:c r="R5145" s="17" t="n">
        <x:v>31.64</x:v>
      </x:c>
      <x:c r="S5145" s="18" t="n">
        <x:v>0</x:v>
      </x:c>
      <x:c r="T5145" s="17" t="n">
        <x:v>537.84</x:v>
      </x:c>
      <x:c r="U5145" s="17" t="n">
        <x:v>537.84</x:v>
      </x:c>
      <x:c r="V5145" s="17" t="n">
        <x:v>241.54</x:v>
      </x:c>
      <x:c r="W5145" s="17" t="n">
        <x:v>296.3</x:v>
      </x:c>
      <x:c r="X5145" s="18" t="n">
        <x:v>0.5509</x:v>
      </x:c>
      <x:c r="Y5145" s="17" t="n">
        <x:v>494.35</x:v>
      </x:c>
      <x:c r="Z5145" s="18" t="n">
        <x:v>1.088</x:v>
      </x:c>
      <x:c r="AA5145" s="18" t="n">
        <x:v>0.0485</x:v>
      </x:c>
      <x:c r="AB5145" t="str">
        <x:v>No</x:v>
      </x:c>
      <x:c r="AC5145" t="str">
        <x:v>Premium Core</x:v>
      </x:c>
      <x:c r="AD5145" s="18" t="n">
        <x:v>0.550907333035847</x:v>
      </x:c>
      <x:c r="AE5145" s="18" t="n">
        <x:v>1.0879741074137756</x:v>
      </x:c>
      <x:c r="AF5145" s="17" t="n">
        <x:v>43.49000000000001</x:v>
      </x:c>
      <x:c r="AG5145" s="18" t="n">
        <x:v>0.08797410741377568</x:v>
      </x:c>
      <x:c r="AH5145" t="str">
        <x:v>Above Target</x:v>
      </x:c>
    </x:row>
    <x:row r="5146">
      <x:c r="A5146" t="str">
        <x:v>TXN-005143</x:v>
      </x:c>
      <x:c r="B5146" s="14" t="d">
        <x:v>2024-06-11T00:00:00.000Z</x:v>
      </x:c>
      <x:c r="C5146" t="n">
        <x:v>2024</x:v>
      </x:c>
      <x:c r="D5146" t="str">
        <x:v>Q2</x:v>
      </x:c>
      <x:c r="E5146" t="n">
        <x:v>6</x:v>
      </x:c>
      <x:c r="F5146" t="str">
        <x:v>June</x:v>
      </x:c>
      <x:c r="G5146" s="15" t="d">
        <x:v>2024-06-01T00:00:00.000Z</x:v>
      </x:c>
      <x:c r="H5146" t="str">
        <x:v>2024-06</x:v>
      </x:c>
      <x:c r="I5146" t="str">
        <x:v>United Kingdom</x:v>
      </x:c>
      <x:c r="J5146" t="str">
        <x:v>Europe</x:v>
      </x:c>
      <x:c r="K5146" t="str">
        <x:v>GBP</x:v>
      </x:c>
      <x:c r="L5146" t="str">
        <x:v>Johnnie Walker</x:v>
      </x:c>
      <x:c r="M5146" t="str">
        <x:v>Scotch Whisky</x:v>
      </x:c>
      <x:c r="N5146" t="str">
        <x:v>On-Trade</x:v>
      </x:c>
      <x:c r="O5146" t="str">
        <x:v>Distributor</x:v>
      </x:c>
      <x:c r="P5146" t="str">
        <x:v>SR-050</x:v>
      </x:c>
      <x:c r="Q5146" s="16" t="n">
        <x:v>73</x:v>
      </x:c>
      <x:c r="R5146" s="17" t="n">
        <x:v>40.85</x:v>
      </x:c>
      <x:c r="S5146" s="18" t="n">
        <x:v>0.05</x:v>
      </x:c>
      <x:c r="T5146" s="17" t="n">
        <x:v>2981.9</x:v>
      </x:c>
      <x:c r="U5146" s="17" t="n">
        <x:v>2832.8</x:v>
      </x:c>
      <x:c r="V5146" s="17" t="n">
        <x:v>1222.26</x:v>
      </x:c>
      <x:c r="W5146" s="17" t="n">
        <x:v>1610.54</x:v>
      </x:c>
      <x:c r="X5146" s="18" t="n">
        <x:v>0.5685</x:v>
      </x:c>
      <x:c r="Y5146" s="17" t="n">
        <x:v>2654.99</x:v>
      </x:c>
      <x:c r="Z5146" s="18" t="n">
        <x:v>1.067</x:v>
      </x:c>
      <x:c r="AA5146" s="18" t="n">
        <x:v>0.1211</x:v>
      </x:c>
      <x:c r="AB5146" t="str">
        <x:v>Yes</x:v>
      </x:c>
      <x:c r="AC5146" t="str">
        <x:v>Luxury / Reserve</x:v>
      </x:c>
      <x:c r="AD5146" s="18" t="n">
        <x:v>0.5685329003106466</x:v>
      </x:c>
      <x:c r="AE5146" s="18" t="n">
        <x:v>1.0669720036610308</x:v>
      </x:c>
      <x:c r="AF5146" s="17" t="n">
        <x:v>177.8100000000004</x:v>
      </x:c>
      <x:c r="AG5146" s="18" t="n">
        <x:v>0.0669720036610309</x:v>
      </x:c>
      <x:c r="AH5146" t="str">
        <x:v>Above Target</x:v>
      </x:c>
    </x:row>
    <x:row r="5147">
      <x:c r="A5147" t="str">
        <x:v>TXN-005144</x:v>
      </x:c>
      <x:c r="B5147" s="14" t="d">
        <x:v>2025-05-29T00:00:00.000Z</x:v>
      </x:c>
      <x:c r="C5147" t="n">
        <x:v>2025</x:v>
      </x:c>
      <x:c r="D5147" t="str">
        <x:v>Q2</x:v>
      </x:c>
      <x:c r="E5147" t="n">
        <x:v>5</x:v>
      </x:c>
      <x:c r="F5147" t="str">
        <x:v>May</x:v>
      </x:c>
      <x:c r="G5147" s="15" t="d">
        <x:v>2025-05-01T00:00:00.000Z</x:v>
      </x:c>
      <x:c r="H5147" t="str">
        <x:v>2025-05</x:v>
      </x:c>
      <x:c r="I5147" t="str">
        <x:v>United States</x:v>
      </x:c>
      <x:c r="J5147" t="str">
        <x:v>North America</x:v>
      </x:c>
      <x:c r="K5147" t="str">
        <x:v>USD</x:v>
      </x:c>
      <x:c r="L5147" t="str">
        <x:v>Smirnoff</x:v>
      </x:c>
      <x:c r="M5147" t="str">
        <x:v>Vodka</x:v>
      </x:c>
      <x:c r="N5147" t="str">
        <x:v>On-Trade</x:v>
      </x:c>
      <x:c r="O5147" t="str">
        <x:v>Distributor</x:v>
      </x:c>
      <x:c r="P5147" t="str">
        <x:v>SR-050</x:v>
      </x:c>
      <x:c r="Q5147" s="16" t="n">
        <x:v>46</x:v>
      </x:c>
      <x:c r="R5147" s="17" t="n">
        <x:v>21.72</x:v>
      </x:c>
      <x:c r="S5147" s="18" t="n">
        <x:v>0</x:v>
      </x:c>
      <x:c r="T5147" s="17" t="n">
        <x:v>999.2</x:v>
      </x:c>
      <x:c r="U5147" s="17" t="n">
        <x:v>999.2</x:v>
      </x:c>
      <x:c r="V5147" s="17" t="n">
        <x:v>502.41</x:v>
      </x:c>
      <x:c r="W5147" s="17" t="n">
        <x:v>496.79</x:v>
      </x:c>
      <x:c r="X5147" s="18" t="n">
        <x:v>0.4972</x:v>
      </x:c>
      <x:c r="Y5147" s="17" t="n">
        <x:v>990.93</x:v>
      </x:c>
      <x:c r="Z5147" s="18" t="n">
        <x:v>1.0083</x:v>
      </x:c>
      <x:c r="AA5147" s="18" t="n">
        <x:v>0.0133</x:v>
      </x:c>
      <x:c r="AB5147" t="str">
        <x:v>No</x:v>
      </x:c>
      <x:c r="AC5147" t="str">
        <x:v>Core</x:v>
      </x:c>
      <x:c r="AD5147" s="18" t="n">
        <x:v>0.49718775020016015</x:v>
      </x:c>
      <x:c r="AE5147" s="18" t="n">
        <x:v>1.0083456954578023</x:v>
      </x:c>
      <x:c r="AF5147" s="17" t="n">
        <x:v>8.270000000000095</x:v>
      </x:c>
      <x:c r="AG5147" s="18" t="n">
        <x:v>0.008345695457802364</x:v>
      </x:c>
      <x:c r="AH5147" t="str">
        <x:v>Above Target</x:v>
      </x:c>
    </x:row>
    <x:row r="5148">
      <x:c r="A5148" t="str">
        <x:v>TXN-005145</x:v>
      </x:c>
      <x:c r="B5148" s="14" t="d">
        <x:v>2023-08-25T00:00:00.000Z</x:v>
      </x:c>
      <x:c r="C5148" t="n">
        <x:v>2023</x:v>
      </x:c>
      <x:c r="D5148" t="str">
        <x:v>Q3</x:v>
      </x:c>
      <x:c r="E5148" t="n">
        <x:v>8</x:v>
      </x:c>
      <x:c r="F5148" t="str">
        <x:v>August</x:v>
      </x:c>
      <x:c r="G5148" s="15" t="d">
        <x:v>2023-08-01T00:00:00.000Z</x:v>
      </x:c>
      <x:c r="H5148" t="str">
        <x:v>2023-08</x:v>
      </x:c>
      <x:c r="I5148" t="str">
        <x:v>United States</x:v>
      </x:c>
      <x:c r="J5148" t="str">
        <x:v>North America</x:v>
      </x:c>
      <x:c r="K5148" t="str">
        <x:v>USD</x:v>
      </x:c>
      <x:c r="L5148" t="str">
        <x:v>Ketel One</x:v>
      </x:c>
      <x:c r="M5148" t="str">
        <x:v>Vodka</x:v>
      </x:c>
      <x:c r="N5148" t="str">
        <x:v>On-Trade</x:v>
      </x:c>
      <x:c r="O5148" t="str">
        <x:v>Distributor</x:v>
      </x:c>
      <x:c r="P5148" t="str">
        <x:v>SR-035</x:v>
      </x:c>
      <x:c r="Q5148" s="16" t="n">
        <x:v>114</x:v>
      </x:c>
      <x:c r="R5148" s="17" t="n">
        <x:v>30.29</x:v>
      </x:c>
      <x:c r="S5148" s="18" t="n">
        <x:v>0.15</x:v>
      </x:c>
      <x:c r="T5148" s="17" t="n">
        <x:v>3453.02</x:v>
      </x:c>
      <x:c r="U5148" s="17" t="n">
        <x:v>2935.06</x:v>
      </x:c>
      <x:c r="V5148" s="17" t="n">
        <x:v>1338.49</x:v>
      </x:c>
      <x:c r="W5148" s="17" t="n">
        <x:v>1596.57</x:v>
      </x:c>
      <x:c r="X5148" s="18" t="n">
        <x:v>0.544</x:v>
      </x:c>
      <x:c r="Y5148" s="17" t="n">
        <x:v>2861.9</x:v>
      </x:c>
      <x:c r="Z5148" s="18" t="n">
        <x:v>1.0256</x:v>
      </x:c>
      <x:c r="AA5148" s="18" t="n">
        <x:v>0.0049</x:v>
      </x:c>
      <x:c r="AB5148" t="str">
        <x:v>Yes</x:v>
      </x:c>
      <x:c r="AC5148" t="str">
        <x:v>Premium Core</x:v>
      </x:c>
      <x:c r="AD5148" s="18" t="n">
        <x:v>0.5439650296757136</x:v>
      </x:c>
      <x:c r="AE5148" s="18" t="n">
        <x:v>1.0255634368775988</x:v>
      </x:c>
      <x:c r="AF5148" s="17" t="n">
        <x:v>73.15999999999985</x:v>
      </x:c>
      <x:c r="AG5148" s="18" t="n">
        <x:v>0.025563436877598746</x:v>
      </x:c>
      <x:c r="AH5148" t="str">
        <x:v>Above Target</x:v>
      </x:c>
    </x:row>
    <x:row r="5149">
      <x:c r="A5149" t="str">
        <x:v>TXN-005146</x:v>
      </x:c>
      <x:c r="B5149" s="14" t="d">
        <x:v>2025-01-21T00:00:00.000Z</x:v>
      </x:c>
      <x:c r="C5149" t="n">
        <x:v>2025</x:v>
      </x:c>
      <x:c r="D5149" t="str">
        <x:v>Q1</x:v>
      </x:c>
      <x:c r="E5149" t="n">
        <x:v>1</x:v>
      </x:c>
      <x:c r="F5149" t="str">
        <x:v>January</x:v>
      </x:c>
      <x:c r="G5149" s="15" t="d">
        <x:v>2025-01-01T00:00:00.000Z</x:v>
      </x:c>
      <x:c r="H5149" t="str">
        <x:v>2025-01</x:v>
      </x:c>
      <x:c r="I5149" t="str">
        <x:v>South Africa</x:v>
      </x:c>
      <x:c r="J5149" t="str">
        <x:v>Africa</x:v>
      </x:c>
      <x:c r="K5149" t="str">
        <x:v>ZAR</x:v>
      </x:c>
      <x:c r="L5149" t="str">
        <x:v>Tanqueray</x:v>
      </x:c>
      <x:c r="M5149" t="str">
        <x:v>Gin</x:v>
      </x:c>
      <x:c r="N5149" t="str">
        <x:v>Wholesale</x:v>
      </x:c>
      <x:c r="O5149" t="str">
        <x:v>Key Account</x:v>
      </x:c>
      <x:c r="P5149" t="str">
        <x:v>SR-018</x:v>
      </x:c>
      <x:c r="Q5149" s="16" t="n">
        <x:v>103</x:v>
      </x:c>
      <x:c r="R5149" s="17" t="n">
        <x:v>23.88</x:v>
      </x:c>
      <x:c r="S5149" s="18" t="n">
        <x:v>0.12</x:v>
      </x:c>
      <x:c r="T5149" s="17" t="n">
        <x:v>2459.73</x:v>
      </x:c>
      <x:c r="U5149" s="17" t="n">
        <x:v>2164.56</x:v>
      </x:c>
      <x:c r="V5149" s="17" t="n">
        <x:v>1052.54</x:v>
      </x:c>
      <x:c r="W5149" s="17" t="n">
        <x:v>1112.03</x:v>
      </x:c>
      <x:c r="X5149" s="18" t="n">
        <x:v>0.5137</x:v>
      </x:c>
      <x:c r="Y5149" s="17" t="n">
        <x:v>2207.56</x:v>
      </x:c>
      <x:c r="Z5149" s="18" t="n">
        <x:v>0.9805</x:v>
      </x:c>
      <x:c r="AA5149" s="18" t="n">
        <x:v>0.0171</x:v>
      </x:c>
      <x:c r="AB5149" t="str">
        <x:v>Yes</x:v>
      </x:c>
      <x:c r="AC5149" t="str">
        <x:v>Premium Core</x:v>
      </x:c>
      <x:c r="AD5149" s="18" t="n">
        <x:v>0.5137441327567728</x:v>
      </x:c>
      <x:c r="AE5149" s="18" t="n">
        <x:v>0.9805214807298556</x:v>
      </x:c>
      <x:c r="AF5149" s="17" t="n">
        <x:v>-43</x:v>
      </x:c>
      <x:c r="AG5149" s="18" t="n">
        <x:v>-0.019478519270144413</x:v>
      </x:c>
      <x:c r="AH5149" t="str">
        <x:v>Below Target</x:v>
      </x:c>
    </x:row>
    <x:row r="5150">
      <x:c r="A5150" t="str">
        <x:v>TXN-005147</x:v>
      </x:c>
      <x:c r="B5150" s="14" t="d">
        <x:v>2026-01-04T00:00:00.000Z</x:v>
      </x:c>
      <x:c r="C5150" t="n">
        <x:v>2026</x:v>
      </x:c>
      <x:c r="D5150" t="str">
        <x:v>Q1</x:v>
      </x:c>
      <x:c r="E5150" t="n">
        <x:v>1</x:v>
      </x:c>
      <x:c r="F5150" t="str">
        <x:v>January</x:v>
      </x:c>
      <x:c r="G5150" s="15" t="d">
        <x:v>2026-01-01T00:00:00.000Z</x:v>
      </x:c>
      <x:c r="H5150" t="str">
        <x:v>2026-01</x:v>
      </x:c>
      <x:c r="I5150" t="str">
        <x:v>South Africa</x:v>
      </x:c>
      <x:c r="J5150" t="str">
        <x:v>Africa</x:v>
      </x:c>
      <x:c r="K5150" t="str">
        <x:v>ZAR</x:v>
      </x:c>
      <x:c r="L5150" t="str">
        <x:v>Don Julio</x:v>
      </x:c>
      <x:c r="M5150" t="str">
        <x:v>Tequila</x:v>
      </x:c>
      <x:c r="N5150" t="str">
        <x:v>Wholesale</x:v>
      </x:c>
      <x:c r="O5150" t="str">
        <x:v>Distributor</x:v>
      </x:c>
      <x:c r="P5150" t="str">
        <x:v>SR-057</x:v>
      </x:c>
      <x:c r="Q5150" s="16" t="n">
        <x:v>58</x:v>
      </x:c>
      <x:c r="R5150" s="17" t="n">
        <x:v>46.75</x:v>
      </x:c>
      <x:c r="S5150" s="18" t="n">
        <x:v>0.15</x:v>
      </x:c>
      <x:c r="T5150" s="17" t="n">
        <x:v>2711.77</x:v>
      </x:c>
      <x:c r="U5150" s="17" t="n">
        <x:v>2305.01</x:v>
      </x:c>
      <x:c r="V5150" s="17" t="n">
        <x:v>950.84</x:v>
      </x:c>
      <x:c r="W5150" s="17" t="n">
        <x:v>1354.17</x:v>
      </x:c>
      <x:c r="X5150" s="18" t="n">
        <x:v>0.5875</x:v>
      </x:c>
      <x:c r="Y5150" s="17" t="n">
        <x:v>2626.26</x:v>
      </x:c>
      <x:c r="Z5150" s="18" t="n">
        <x:v>0.8777</x:v>
      </x:c>
      <x:c r="AA5150" s="18" t="n">
        <x:v>0.077</x:v>
      </x:c>
      <x:c r="AB5150" t="str">
        <x:v>Yes</x:v>
      </x:c>
      <x:c r="AC5150" t="str">
        <x:v>Luxury / Reserve</x:v>
      </x:c>
      <x:c r="AD5150" s="18" t="n">
        <x:v>0.5874898590461647</x:v>
      </x:c>
      <x:c r="AE5150" s="18" t="n">
        <x:v>0.8776777622931469</x:v>
      </x:c>
      <x:c r="AF5150" s="17" t="n">
        <x:v>-321.25</x:v>
      </x:c>
      <x:c r="AG5150" s="18" t="n">
        <x:v>-0.12232223770685308</x:v>
      </x:c>
      <x:c r="AH5150" t="str">
        <x:v>Below Target</x:v>
      </x:c>
    </x:row>
    <x:row r="5151">
      <x:c r="A5151" t="str">
        <x:v>TXN-005148</x:v>
      </x:c>
      <x:c r="B5151" s="14" t="d">
        <x:v>2025-03-10T00:00:00.000Z</x:v>
      </x:c>
      <x:c r="C5151" t="n">
        <x:v>2025</x:v>
      </x:c>
      <x:c r="D5151" t="str">
        <x:v>Q1</x:v>
      </x:c>
      <x:c r="E5151" t="n">
        <x:v>3</x:v>
      </x:c>
      <x:c r="F5151" t="str">
        <x:v>March</x:v>
      </x:c>
      <x:c r="G5151" s="15" t="d">
        <x:v>2025-03-01T00:00:00.000Z</x:v>
      </x:c>
      <x:c r="H5151" t="str">
        <x:v>2025-03</x:v>
      </x:c>
      <x:c r="I5151" t="str">
        <x:v>Singapore</x:v>
      </x:c>
      <x:c r="J5151" t="str">
        <x:v>Asia Pacific</x:v>
      </x:c>
      <x:c r="K5151" t="str">
        <x:v>SGD</x:v>
      </x:c>
      <x:c r="L5151" t="str">
        <x:v>Guinness</x:v>
      </x:c>
      <x:c r="M5151" t="str">
        <x:v>Beer / Stout</x:v>
      </x:c>
      <x:c r="N5151" t="str">
        <x:v>On-Trade</x:v>
      </x:c>
      <x:c r="O5151" t="str">
        <x:v>Independent Retailer</x:v>
      </x:c>
      <x:c r="P5151" t="str">
        <x:v>SR-047</x:v>
      </x:c>
      <x:c r="Q5151" s="16" t="n">
        <x:v>14</x:v>
      </x:c>
      <x:c r="R5151" s="17" t="n">
        <x:v>8.5</x:v>
      </x:c>
      <x:c r="S5151" s="18" t="n">
        <x:v>0</x:v>
      </x:c>
      <x:c r="T5151" s="17" t="n">
        <x:v>118.93</x:v>
      </x:c>
      <x:c r="U5151" s="17" t="n">
        <x:v>118.93</x:v>
      </x:c>
      <x:c r="V5151" s="17" t="n">
        <x:v>63.85</x:v>
      </x:c>
      <x:c r="W5151" s="17" t="n">
        <x:v>55.09</x:v>
      </x:c>
      <x:c r="X5151" s="18" t="n">
        <x:v>0.4632</x:v>
      </x:c>
      <x:c r="Y5151" s="17" t="n">
        <x:v>111.32</x:v>
      </x:c>
      <x:c r="Z5151" s="18" t="n">
        <x:v>1.0684</x:v>
      </x:c>
      <x:c r="AA5151" s="18" t="n">
        <x:v>0.0256</x:v>
      </x:c>
      <x:c r="AB5151" t="str">
        <x:v>No</x:v>
      </x:c>
      <x:c r="AC5151" t="str">
        <x:v>Core</x:v>
      </x:c>
      <x:c r="AD5151" s="18" t="n">
        <x:v>0.46321365509123014</x:v>
      </x:c>
      <x:c r="AE5151" s="18" t="n">
        <x:v>1.0683614804168164</x:v>
      </x:c>
      <x:c r="AF5151" s="17" t="n">
        <x:v>7.610000000000014</x:v>
      </x:c>
      <x:c r="AG5151" s="18" t="n">
        <x:v>0.06836148041681651</x:v>
      </x:c>
      <x:c r="AH5151" t="str">
        <x:v>Above Target</x:v>
      </x:c>
    </x:row>
    <x:row r="5152">
      <x:c r="A5152" t="str">
        <x:v>TXN-005149</x:v>
      </x:c>
      <x:c r="B5152" s="14" t="d">
        <x:v>2023-06-21T00:00:00.000Z</x:v>
      </x:c>
      <x:c r="C5152" t="n">
        <x:v>2023</x:v>
      </x:c>
      <x:c r="D5152" t="str">
        <x:v>Q2</x:v>
      </x:c>
      <x:c r="E5152" t="n">
        <x:v>6</x:v>
      </x:c>
      <x:c r="F5152" t="str">
        <x:v>June</x:v>
      </x:c>
      <x:c r="G5152" s="15" t="d">
        <x:v>2023-06-01T00:00:00.000Z</x:v>
      </x:c>
      <x:c r="H5152" t="str">
        <x:v>2023-06</x:v>
      </x:c>
      <x:c r="I5152" t="str">
        <x:v>United States</x:v>
      </x:c>
      <x:c r="J5152" t="str">
        <x:v>North America</x:v>
      </x:c>
      <x:c r="K5152" t="str">
        <x:v>USD</x:v>
      </x:c>
      <x:c r="L5152" t="str">
        <x:v>Crown Royal</x:v>
      </x:c>
      <x:c r="M5152" t="str">
        <x:v>Canadian Whisky</x:v>
      </x:c>
      <x:c r="N5152" t="str">
        <x:v>On-Trade</x:v>
      </x:c>
      <x:c r="O5152" t="str">
        <x:v>Distributor</x:v>
      </x:c>
      <x:c r="P5152" t="str">
        <x:v>SR-001</x:v>
      </x:c>
      <x:c r="Q5152" s="16" t="n">
        <x:v>46</x:v>
      </x:c>
      <x:c r="R5152" s="17" t="n">
        <x:v>33.12</x:v>
      </x:c>
      <x:c r="S5152" s="18" t="n">
        <x:v>0.03</x:v>
      </x:c>
      <x:c r="T5152" s="17" t="n">
        <x:v>1523.64</x:v>
      </x:c>
      <x:c r="U5152" s="17" t="n">
        <x:v>1477.93</x:v>
      </x:c>
      <x:c r="V5152" s="17" t="n">
        <x:v>697.15</x:v>
      </x:c>
      <x:c r="W5152" s="17" t="n">
        <x:v>780.79</x:v>
      </x:c>
      <x:c r="X5152" s="18" t="n">
        <x:v>0.5283</x:v>
      </x:c>
      <x:c r="Y5152" s="17" t="n">
        <x:v>1399.87</x:v>
      </x:c>
      <x:c r="Z5152" s="18" t="n">
        <x:v>1.0558</x:v>
      </x:c>
      <x:c r="AA5152" s="18" t="n">
        <x:v>0.0499</x:v>
      </x:c>
      <x:c r="AB5152" t="str">
        <x:v>No</x:v>
      </x:c>
      <x:c r="AC5152" t="str">
        <x:v>Premium Core</x:v>
      </x:c>
      <x:c r="AD5152" s="18" t="n">
        <x:v>0.5282997164953684</x:v>
      </x:c>
      <x:c r="AE5152" s="18" t="n">
        <x:v>1.0557623207869304</x:v>
      </x:c>
      <x:c r="AF5152" s="17" t="n">
        <x:v>78.06000000000017</x:v>
      </x:c>
      <x:c r="AG5152" s="18" t="n">
        <x:v>0.055762320786930344</x:v>
      </x:c>
      <x:c r="AH5152" t="str">
        <x:v>Above Target</x:v>
      </x:c>
    </x:row>
    <x:row r="5153">
      <x:c r="A5153" t="str">
        <x:v>TXN-005150</x:v>
      </x:c>
      <x:c r="B5153" s="14" t="d">
        <x:v>2026-06-06T00:00:00.000Z</x:v>
      </x:c>
      <x:c r="C5153" t="n">
        <x:v>2026</x:v>
      </x:c>
      <x:c r="D5153" t="str">
        <x:v>Q2</x:v>
      </x:c>
      <x:c r="E5153" t="n">
        <x:v>6</x:v>
      </x:c>
      <x:c r="F5153" t="str">
        <x:v>June</x:v>
      </x:c>
      <x:c r="G5153" s="15" t="d">
        <x:v>2026-06-01T00:00:00.000Z</x:v>
      </x:c>
      <x:c r="H5153" t="str">
        <x:v>2026-06</x:v>
      </x:c>
      <x:c r="I5153" t="str">
        <x:v>United Kingdom</x:v>
      </x:c>
      <x:c r="J5153" t="str">
        <x:v>Europe</x:v>
      </x:c>
      <x:c r="K5153" t="str">
        <x:v>GBP</x:v>
      </x:c>
      <x:c r="L5153" t="str">
        <x:v>Buchanan's</x:v>
      </x:c>
      <x:c r="M5153" t="str">
        <x:v>Scotch Whisky</x:v>
      </x:c>
      <x:c r="N5153" t="str">
        <x:v>On-Trade</x:v>
      </x:c>
      <x:c r="O5153" t="str">
        <x:v>Hospitality Group</x:v>
      </x:c>
      <x:c r="P5153" t="str">
        <x:v>SR-039</x:v>
      </x:c>
      <x:c r="Q5153" s="16" t="n">
        <x:v>85</x:v>
      </x:c>
      <x:c r="R5153" s="17" t="n">
        <x:v>36.75</x:v>
      </x:c>
      <x:c r="S5153" s="18" t="n">
        <x:v>0.1</x:v>
      </x:c>
      <x:c r="T5153" s="17" t="n">
        <x:v>3123.67</x:v>
      </x:c>
      <x:c r="U5153" s="17" t="n">
        <x:v>2811.3</x:v>
      </x:c>
      <x:c r="V5153" s="17" t="n">
        <x:v>1304.5</x:v>
      </x:c>
      <x:c r="W5153" s="17" t="n">
        <x:v>1506.8</x:v>
      </x:c>
      <x:c r="X5153" s="18" t="n">
        <x:v>0.536</x:v>
      </x:c>
      <x:c r="Y5153" s="17" t="n">
        <x:v>2753.29</x:v>
      </x:c>
      <x:c r="Z5153" s="18" t="n">
        <x:v>1.0211</x:v>
      </x:c>
      <x:c r="AA5153" s="18" t="n">
        <x:v>0.0902</x:v>
      </x:c>
      <x:c r="AB5153" t="str">
        <x:v>Yes</x:v>
      </x:c>
      <x:c r="AC5153" t="str">
        <x:v>Premium Core</x:v>
      </x:c>
      <x:c r="AD5153" s="18" t="n">
        <x:v>0.535979795823996</x:v>
      </x:c>
      <x:c r="AE5153" s="18" t="n">
        <x:v>1.021069338863687</x:v>
      </x:c>
      <x:c r="AF5153" s="17" t="n">
        <x:v>58.01000000000022</x:v>
      </x:c>
      <x:c r="AG5153" s="18" t="n">
        <x:v>0.021069338863686796</x:v>
      </x:c>
      <x:c r="AH5153" t="str">
        <x:v>Above Target</x:v>
      </x:c>
    </x:row>
    <x:row r="5154">
      <x:c r="A5154" t="str">
        <x:v>TXN-005151</x:v>
      </x:c>
      <x:c r="B5154" s="14" t="d">
        <x:v>2023-03-16T00:00:00.000Z</x:v>
      </x:c>
      <x:c r="C5154" t="n">
        <x:v>2023</x:v>
      </x:c>
      <x:c r="D5154" t="str">
        <x:v>Q1</x:v>
      </x:c>
      <x:c r="E5154" t="n">
        <x:v>3</x:v>
      </x:c>
      <x:c r="F5154" t="str">
        <x:v>March</x:v>
      </x:c>
      <x:c r="G5154" s="15" t="d">
        <x:v>2023-03-01T00:00:00.000Z</x:v>
      </x:c>
      <x:c r="H5154" t="str">
        <x:v>2023-03</x:v>
      </x:c>
      <x:c r="I5154" t="str">
        <x:v>United States</x:v>
      </x:c>
      <x:c r="J5154" t="str">
        <x:v>North America</x:v>
      </x:c>
      <x:c r="K5154" t="str">
        <x:v>USD</x:v>
      </x:c>
      <x:c r="L5154" t="str">
        <x:v>Johnnie Walker</x:v>
      </x:c>
      <x:c r="M5154" t="str">
        <x:v>Scotch Whisky</x:v>
      </x:c>
      <x:c r="N5154" t="str">
        <x:v>E-commerce</x:v>
      </x:c>
      <x:c r="O5154" t="str">
        <x:v>Key Account</x:v>
      </x:c>
      <x:c r="P5154" t="str">
        <x:v>SR-054</x:v>
      </x:c>
      <x:c r="Q5154" s="16" t="n">
        <x:v>67</x:v>
      </x:c>
      <x:c r="R5154" s="17" t="n">
        <x:v>34.02</x:v>
      </x:c>
      <x:c r="S5154" s="18" t="n">
        <x:v>0</x:v>
      </x:c>
      <x:c r="T5154" s="17" t="n">
        <x:v>2279.6</x:v>
      </x:c>
      <x:c r="U5154" s="17" t="n">
        <x:v>2279.6</x:v>
      </x:c>
      <x:c r="V5154" s="17" t="n">
        <x:v>1032.64</x:v>
      </x:c>
      <x:c r="W5154" s="17" t="n">
        <x:v>1246.96</x:v>
      </x:c>
      <x:c r="X5154" s="18" t="n">
        <x:v>0.547</x:v>
      </x:c>
      <x:c r="Y5154" s="17" t="n">
        <x:v>2452.4</x:v>
      </x:c>
      <x:c r="Z5154" s="18" t="n">
        <x:v>0.9295</x:v>
      </x:c>
      <x:c r="AA5154" s="18" t="n">
        <x:v>0.0435</x:v>
      </x:c>
      <x:c r="AB5154" t="str">
        <x:v>No</x:v>
      </x:c>
      <x:c r="AC5154" t="str">
        <x:v>Luxury / Reserve</x:v>
      </x:c>
      <x:c r="AD5154" s="18" t="n">
        <x:v>0.5470082470608879</x:v>
      </x:c>
      <x:c r="AE5154" s="18" t="n">
        <x:v>0.9295384113521448</x:v>
      </x:c>
      <x:c r="AF5154" s="17" t="n">
        <x:v>-172.80000000000018</x:v>
      </x:c>
      <x:c r="AG5154" s="18" t="n">
        <x:v>-0.07046158864785523</x:v>
      </x:c>
      <x:c r="AH5154" t="str">
        <x:v>Below Target</x:v>
      </x:c>
    </x:row>
    <x:row r="5155">
      <x:c r="A5155" t="str">
        <x:v>TXN-005152</x:v>
      </x:c>
      <x:c r="B5155" s="14" t="d">
        <x:v>2026-07-13T00:00:00.000Z</x:v>
      </x:c>
      <x:c r="C5155" t="n">
        <x:v>2026</x:v>
      </x:c>
      <x:c r="D5155" t="str">
        <x:v>Q3</x:v>
      </x:c>
      <x:c r="E5155" t="n">
        <x:v>7</x:v>
      </x:c>
      <x:c r="F5155" t="str">
        <x:v>July</x:v>
      </x:c>
      <x:c r="G5155" s="15" t="d">
        <x:v>2026-07-01T00:00:00.000Z</x:v>
      </x:c>
      <x:c r="H5155" t="str">
        <x:v>2026-07</x:v>
      </x:c>
      <x:c r="I5155" t="str">
        <x:v>United States</x:v>
      </x:c>
      <x:c r="J5155" t="str">
        <x:v>North America</x:v>
      </x:c>
      <x:c r="K5155" t="str">
        <x:v>USD</x:v>
      </x:c>
      <x:c r="L5155" t="str">
        <x:v>Guinness</x:v>
      </x:c>
      <x:c r="M5155" t="str">
        <x:v>Beer / Stout</x:v>
      </x:c>
      <x:c r="N5155" t="str">
        <x:v>On-Trade</x:v>
      </x:c>
      <x:c r="O5155" t="str">
        <x:v>Distributor</x:v>
      </x:c>
      <x:c r="P5155" t="str">
        <x:v>SR-049</x:v>
      </x:c>
      <x:c r="Q5155" s="16" t="n">
        <x:v>61</x:v>
      </x:c>
      <x:c r="R5155" s="17" t="n">
        <x:v>8.71</x:v>
      </x:c>
      <x:c r="S5155" s="18" t="n">
        <x:v>0</x:v>
      </x:c>
      <x:c r="T5155" s="17" t="n">
        <x:v>531.23</x:v>
      </x:c>
      <x:c r="U5155" s="17" t="n">
        <x:v>531.23</x:v>
      </x:c>
      <x:c r="V5155" s="17" t="n">
        <x:v>264.26</x:v>
      </x:c>
      <x:c r="W5155" s="17" t="n">
        <x:v>266.97</x:v>
      </x:c>
      <x:c r="X5155" s="18" t="n">
        <x:v>0.5026</x:v>
      </x:c>
      <x:c r="Y5155" s="17" t="n">
        <x:v>562.82</x:v>
      </x:c>
      <x:c r="Z5155" s="18" t="n">
        <x:v>0.9439</x:v>
      </x:c>
      <x:c r="AA5155" s="18" t="n">
        <x:v>0.0739</x:v>
      </x:c>
      <x:c r="AB5155" t="str">
        <x:v>No</x:v>
      </x:c>
      <x:c r="AC5155" t="str">
        <x:v>Core</x:v>
      </x:c>
      <x:c r="AD5155" s="18" t="n">
        <x:v>0.5025506842610545</x:v>
      </x:c>
      <x:c r="AE5155" s="18" t="n">
        <x:v>0.9438719306350165</x:v>
      </x:c>
      <x:c r="AF5155" s="17" t="n">
        <x:v>-31.590000000000032</x:v>
      </x:c>
      <x:c r="AG5155" s="18" t="n">
        <x:v>-0.056128069364983525</x:v>
      </x:c>
      <x:c r="AH5155" t="str">
        <x:v>Below Target</x:v>
      </x:c>
    </x:row>
    <x:row r="5156">
      <x:c r="A5156" t="str">
        <x:v>TXN-005153</x:v>
      </x:c>
      <x:c r="B5156" s="14" t="d">
        <x:v>2025-08-22T00:00:00.000Z</x:v>
      </x:c>
      <x:c r="C5156" t="n">
        <x:v>2025</x:v>
      </x:c>
      <x:c r="D5156" t="str">
        <x:v>Q3</x:v>
      </x:c>
      <x:c r="E5156" t="n">
        <x:v>8</x:v>
      </x:c>
      <x:c r="F5156" t="str">
        <x:v>August</x:v>
      </x:c>
      <x:c r="G5156" s="15" t="d">
        <x:v>2025-08-01T00:00:00.000Z</x:v>
      </x:c>
      <x:c r="H5156" t="str">
        <x:v>2025-08</x:v>
      </x:c>
      <x:c r="I5156" t="str">
        <x:v>Spain</x:v>
      </x:c>
      <x:c r="J5156" t="str">
        <x:v>Europe</x:v>
      </x:c>
      <x:c r="K5156" t="str">
        <x:v>EUR</x:v>
      </x:c>
      <x:c r="L5156" t="str">
        <x:v>Guinness</x:v>
      </x:c>
      <x:c r="M5156" t="str">
        <x:v>Beer / Stout</x:v>
      </x:c>
      <x:c r="N5156" t="str">
        <x:v>Off-Trade</x:v>
      </x:c>
      <x:c r="O5156" t="str">
        <x:v>E-commerce Partner</x:v>
      </x:c>
      <x:c r="P5156" t="str">
        <x:v>SR-057</x:v>
      </x:c>
      <x:c r="Q5156" s="16" t="n">
        <x:v>31</x:v>
      </x:c>
      <x:c r="R5156" s="17" t="n">
        <x:v>8</x:v>
      </x:c>
      <x:c r="S5156" s="18" t="n">
        <x:v>0.08</x:v>
      </x:c>
      <x:c r="T5156" s="17" t="n">
        <x:v>247.86</x:v>
      </x:c>
      <x:c r="U5156" s="17" t="n">
        <x:v>228.03</x:v>
      </x:c>
      <x:c r="V5156" s="17" t="n">
        <x:v>126.7</x:v>
      </x:c>
      <x:c r="W5156" s="17" t="n">
        <x:v>101.33</x:v>
      </x:c>
      <x:c r="X5156" s="18" t="n">
        <x:v>0.4444</x:v>
      </x:c>
      <x:c r="Y5156" s="17" t="n">
        <x:v>215.22</x:v>
      </x:c>
      <x:c r="Z5156" s="18" t="n">
        <x:v>1.0595</x:v>
      </x:c>
      <x:c r="AA5156" s="18" t="n">
        <x:v>-0.0071</x:v>
      </x:c>
      <x:c r="AB5156" t="str">
        <x:v>Yes</x:v>
      </x:c>
      <x:c r="AC5156" t="str">
        <x:v>Core</x:v>
      </x:c>
      <x:c r="AD5156" s="18" t="n">
        <x:v>0.44437135464631844</x:v>
      </x:c>
      <x:c r="AE5156" s="18" t="n">
        <x:v>1.0595204906607192</x:v>
      </x:c>
      <x:c r="AF5156" s="17" t="n">
        <x:v>12.810000000000002</x:v>
      </x:c>
      <x:c r="AG5156" s="18" t="n">
        <x:v>0.05952049066071927</x:v>
      </x:c>
      <x:c r="AH5156" t="str">
        <x:v>Above Target</x:v>
      </x:c>
    </x:row>
    <x:row r="5157">
      <x:c r="A5157" t="str">
        <x:v>TXN-005154</x:v>
      </x:c>
      <x:c r="B5157" s="14" t="d">
        <x:v>2023-03-16T00:00:00.000Z</x:v>
      </x:c>
      <x:c r="C5157" t="n">
        <x:v>2023</x:v>
      </x:c>
      <x:c r="D5157" t="str">
        <x:v>Q1</x:v>
      </x:c>
      <x:c r="E5157" t="n">
        <x:v>3</x:v>
      </x:c>
      <x:c r="F5157" t="str">
        <x:v>March</x:v>
      </x:c>
      <x:c r="G5157" s="15" t="d">
        <x:v>2023-03-01T00:00:00.000Z</x:v>
      </x:c>
      <x:c r="H5157" t="str">
        <x:v>2023-03</x:v>
      </x:c>
      <x:c r="I5157" t="str">
        <x:v>United Kingdom</x:v>
      </x:c>
      <x:c r="J5157" t="str">
        <x:v>Europe</x:v>
      </x:c>
      <x:c r="K5157" t="str">
        <x:v>GBP</x:v>
      </x:c>
      <x:c r="L5157" t="str">
        <x:v>Captain Morgan</x:v>
      </x:c>
      <x:c r="M5157" t="str">
        <x:v>Rum</x:v>
      </x:c>
      <x:c r="N5157" t="str">
        <x:v>Off-Trade</x:v>
      </x:c>
      <x:c r="O5157" t="str">
        <x:v>Hospitality Group</x:v>
      </x:c>
      <x:c r="P5157" t="str">
        <x:v>SR-005</x:v>
      </x:c>
      <x:c r="Q5157" s="16" t="n">
        <x:v>183</x:v>
      </x:c>
      <x:c r="R5157" s="17" t="n">
        <x:v>19.06</x:v>
      </x:c>
      <x:c r="S5157" s="18" t="n">
        <x:v>0</x:v>
      </x:c>
      <x:c r="T5157" s="17" t="n">
        <x:v>3488.51</x:v>
      </x:c>
      <x:c r="U5157" s="17" t="n">
        <x:v>3488.51</x:v>
      </x:c>
      <x:c r="V5157" s="17" t="n">
        <x:v>1595.73</x:v>
      </x:c>
      <x:c r="W5157" s="17" t="n">
        <x:v>1892.79</x:v>
      </x:c>
      <x:c r="X5157" s="18" t="n">
        <x:v>0.5426</x:v>
      </x:c>
      <x:c r="Y5157" s="17" t="n">
        <x:v>3363.61</x:v>
      </x:c>
      <x:c r="Z5157" s="18" t="n">
        <x:v>1.0371</x:v>
      </x:c>
      <x:c r="AA5157" s="18" t="n">
        <x:v>0.0235</x:v>
      </x:c>
      <x:c r="AB5157" t="str">
        <x:v>No</x:v>
      </x:c>
      <x:c r="AC5157" t="str">
        <x:v>Core</x:v>
      </x:c>
      <x:c r="AD5157" s="18" t="n">
        <x:v>0.5425783500692272</x:v>
      </x:c>
      <x:c r="AE5157" s="18" t="n">
        <x:v>1.0371327234726975</x:v>
      </x:c>
      <x:c r="AF5157" s="17" t="n">
        <x:v>124.90000000000009</x:v>
      </x:c>
      <x:c r="AG5157" s="18" t="n">
        <x:v>0.03713272347269751</x:v>
      </x:c>
      <x:c r="AH5157" t="str">
        <x:v>Above Target</x:v>
      </x:c>
    </x:row>
    <x:row r="5158">
      <x:c r="A5158" t="str">
        <x:v>TXN-005155</x:v>
      </x:c>
      <x:c r="B5158" s="14" t="d">
        <x:v>2026-05-08T00:00:00.000Z</x:v>
      </x:c>
      <x:c r="C5158" t="n">
        <x:v>2026</x:v>
      </x:c>
      <x:c r="D5158" t="str">
        <x:v>Q2</x:v>
      </x:c>
      <x:c r="E5158" t="n">
        <x:v>5</x:v>
      </x:c>
      <x:c r="F5158" t="str">
        <x:v>May</x:v>
      </x:c>
      <x:c r="G5158" s="15" t="d">
        <x:v>2026-05-01T00:00:00.000Z</x:v>
      </x:c>
      <x:c r="H5158" t="str">
        <x:v>2026-05</x:v>
      </x:c>
      <x:c r="I5158" t="str">
        <x:v>Australia</x:v>
      </x:c>
      <x:c r="J5158" t="str">
        <x:v>Asia Pacific</x:v>
      </x:c>
      <x:c r="K5158" t="str">
        <x:v>AUD</x:v>
      </x:c>
      <x:c r="L5158" t="str">
        <x:v>Guinness</x:v>
      </x:c>
      <x:c r="M5158" t="str">
        <x:v>Beer / Stout</x:v>
      </x:c>
      <x:c r="N5158" t="str">
        <x:v>On-Trade</x:v>
      </x:c>
      <x:c r="O5158" t="str">
        <x:v>Hospitality Group</x:v>
      </x:c>
      <x:c r="P5158" t="str">
        <x:v>SR-005</x:v>
      </x:c>
      <x:c r="Q5158" s="16" t="n">
        <x:v>67</x:v>
      </x:c>
      <x:c r="R5158" s="17" t="n">
        <x:v>8.59</x:v>
      </x:c>
      <x:c r="S5158" s="18" t="n">
        <x:v>0.03</x:v>
      </x:c>
      <x:c r="T5158" s="17" t="n">
        <x:v>575.37</x:v>
      </x:c>
      <x:c r="U5158" s="17" t="n">
        <x:v>558.11</x:v>
      </x:c>
      <x:c r="V5158" s="17" t="n">
        <x:v>303.11</x:v>
      </x:c>
      <x:c r="W5158" s="17" t="n">
        <x:v>255</x:v>
      </x:c>
      <x:c r="X5158" s="18" t="n">
        <x:v>0.4569</x:v>
      </x:c>
      <x:c r="Y5158" s="17" t="n">
        <x:v>551.52</x:v>
      </x:c>
      <x:c r="Z5158" s="18" t="n">
        <x:v>1.012</x:v>
      </x:c>
      <x:c r="AA5158" s="18" t="n">
        <x:v>0.1073</x:v>
      </x:c>
      <x:c r="AB5158" t="str">
        <x:v>No</x:v>
      </x:c>
      <x:c r="AC5158" t="str">
        <x:v>Core</x:v>
      </x:c>
      <x:c r="AD5158" s="18" t="n">
        <x:v>0.45689917758148035</x:v>
      </x:c>
      <x:c r="AE5158" s="18" t="n">
        <x:v>1.0119487960545401</x:v>
      </x:c>
      <x:c r="AF5158" s="17" t="n">
        <x:v>6.590000000000032</x:v>
      </x:c>
      <x:c r="AG5158" s="18" t="n">
        <x:v>0.011948796054540238</x:v>
      </x:c>
      <x:c r="AH5158" t="str">
        <x:v>Above Target</x:v>
      </x:c>
    </x:row>
    <x:row r="5159">
      <x:c r="A5159" t="str">
        <x:v>TXN-005156</x:v>
      </x:c>
      <x:c r="B5159" s="14" t="d">
        <x:v>2025-12-25T00:00:00.000Z</x:v>
      </x:c>
      <x:c r="C5159" t="n">
        <x:v>2025</x:v>
      </x:c>
      <x:c r="D5159" t="str">
        <x:v>Q4</x:v>
      </x:c>
      <x:c r="E5159" t="n">
        <x:v>12</x:v>
      </x:c>
      <x:c r="F5159" t="str">
        <x:v>December</x:v>
      </x:c>
      <x:c r="G5159" s="15" t="d">
        <x:v>2025-12-01T00:00:00.000Z</x:v>
      </x:c>
      <x:c r="H5159" t="str">
        <x:v>2025-12</x:v>
      </x:c>
      <x:c r="I5159" t="str">
        <x:v>Singapore</x:v>
      </x:c>
      <x:c r="J5159" t="str">
        <x:v>Asia Pacific</x:v>
      </x:c>
      <x:c r="K5159" t="str">
        <x:v>SGD</x:v>
      </x:c>
      <x:c r="L5159" t="str">
        <x:v>Captain Morgan</x:v>
      </x:c>
      <x:c r="M5159" t="str">
        <x:v>Rum</x:v>
      </x:c>
      <x:c r="N5159" t="str">
        <x:v>Off-Trade</x:v>
      </x:c>
      <x:c r="O5159" t="str">
        <x:v>Distributor</x:v>
      </x:c>
      <x:c r="P5159" t="str">
        <x:v>SR-019</x:v>
      </x:c>
      <x:c r="Q5159" s="16" t="n">
        <x:v>91</x:v>
      </x:c>
      <x:c r="R5159" s="17" t="n">
        <x:v>18.74</x:v>
      </x:c>
      <x:c r="S5159" s="18" t="n">
        <x:v>0</x:v>
      </x:c>
      <x:c r="T5159" s="17" t="n">
        <x:v>1705.65</x:v>
      </x:c>
      <x:c r="U5159" s="17" t="n">
        <x:v>1705.65</x:v>
      </x:c>
      <x:c r="V5159" s="17" t="n">
        <x:v>832.72</x:v>
      </x:c>
      <x:c r="W5159" s="17" t="n">
        <x:v>872.93</x:v>
      </x:c>
      <x:c r="X5159" s="18" t="n">
        <x:v>0.5118</x:v>
      </x:c>
      <x:c r="Y5159" s="17" t="n">
        <x:v>1684.05</x:v>
      </x:c>
      <x:c r="Z5159" s="18" t="n">
        <x:v>1.0128</x:v>
      </x:c>
      <x:c r="AA5159" s="18" t="n">
        <x:v>-0.0098</x:v>
      </x:c>
      <x:c r="AB5159" t="str">
        <x:v>No</x:v>
      </x:c>
      <x:c r="AC5159" t="str">
        <x:v>Core</x:v>
      </x:c>
      <x:c r="AD5159" s="18" t="n">
        <x:v>0.5117872951660657</x:v>
      </x:c>
      <x:c r="AE5159" s="18" t="n">
        <x:v>1.012826222499332</x:v>
      </x:c>
      <x:c r="AF5159" s="17" t="n">
        <x:v>21.600000000000136</x:v>
      </x:c>
      <x:c r="AG5159" s="18" t="n">
        <x:v>0.01282622249933205</x:v>
      </x:c>
      <x:c r="AH5159" t="str">
        <x:v>Above Target</x:v>
      </x:c>
    </x:row>
    <x:row r="5160">
      <x:c r="A5160" t="str">
        <x:v>TXN-005157</x:v>
      </x:c>
      <x:c r="B5160" s="14" t="d">
        <x:v>2025-09-27T00:00:00.000Z</x:v>
      </x:c>
      <x:c r="C5160" t="n">
        <x:v>2025</x:v>
      </x:c>
      <x:c r="D5160" t="str">
        <x:v>Q3</x:v>
      </x:c>
      <x:c r="E5160" t="n">
        <x:v>9</x:v>
      </x:c>
      <x:c r="F5160" t="str">
        <x:v>September</x:v>
      </x:c>
      <x:c r="G5160" s="15" t="d">
        <x:v>2025-09-01T00:00:00.000Z</x:v>
      </x:c>
      <x:c r="H5160" t="str">
        <x:v>2025-09</x:v>
      </x:c>
      <x:c r="I5160" t="str">
        <x:v>United Kingdom</x:v>
      </x:c>
      <x:c r="J5160" t="str">
        <x:v>Europe</x:v>
      </x:c>
      <x:c r="K5160" t="str">
        <x:v>GBP</x:v>
      </x:c>
      <x:c r="L5160" t="str">
        <x:v>Buchanan's</x:v>
      </x:c>
      <x:c r="M5160" t="str">
        <x:v>Scotch Whisky</x:v>
      </x:c>
      <x:c r="N5160" t="str">
        <x:v>Off-Trade</x:v>
      </x:c>
      <x:c r="O5160" t="str">
        <x:v>E-commerce Partner</x:v>
      </x:c>
      <x:c r="P5160" t="str">
        <x:v>SR-060</x:v>
      </x:c>
      <x:c r="Q5160" s="16" t="n">
        <x:v>69</x:v>
      </x:c>
      <x:c r="R5160" s="17" t="n">
        <x:v>34.44</x:v>
      </x:c>
      <x:c r="S5160" s="18" t="n">
        <x:v>0.02</x:v>
      </x:c>
      <x:c r="T5160" s="17" t="n">
        <x:v>2376.44</x:v>
      </x:c>
      <x:c r="U5160" s="17" t="n">
        <x:v>2328.92</x:v>
      </x:c>
      <x:c r="V5160" s="17" t="n">
        <x:v>1073.93</x:v>
      </x:c>
      <x:c r="W5160" s="17" t="n">
        <x:v>1254.98</x:v>
      </x:c>
      <x:c r="X5160" s="18" t="n">
        <x:v>0.5389</x:v>
      </x:c>
      <x:c r="Y5160" s="17" t="n">
        <x:v>2253.66</x:v>
      </x:c>
      <x:c r="Z5160" s="18" t="n">
        <x:v>1.0334</x:v>
      </x:c>
      <x:c r="AA5160" s="18" t="n">
        <x:v>0.0216</x:v>
      </x:c>
      <x:c r="AB5160" t="str">
        <x:v>No</x:v>
      </x:c>
      <x:c r="AC5160" t="str">
        <x:v>Premium Core</x:v>
      </x:c>
      <x:c r="AD5160" s="18" t="n">
        <x:v>0.5388678013843327</x:v>
      </x:c>
      <x:c r="AE5160" s="18" t="n">
        <x:v>1.033394567059805</x:v>
      </x:c>
      <x:c r="AF5160" s="17" t="n">
        <x:v>75.26000000000022</x:v>
      </x:c>
      <x:c r="AG5160" s="18" t="n">
        <x:v>0.033394567059805036</x:v>
      </x:c>
      <x:c r="AH5160" t="str">
        <x:v>Above Target</x:v>
      </x:c>
    </x:row>
    <x:row r="5161">
      <x:c r="A5161" t="str">
        <x:v>TXN-005158</x:v>
      </x:c>
      <x:c r="B5161" s="14" t="d">
        <x:v>2023-02-24T00:00:00.000Z</x:v>
      </x:c>
      <x:c r="C5161" t="n">
        <x:v>2023</x:v>
      </x:c>
      <x:c r="D5161" t="str">
        <x:v>Q1</x:v>
      </x:c>
      <x:c r="E5161" t="n">
        <x:v>2</x:v>
      </x:c>
      <x:c r="F5161" t="str">
        <x:v>February</x:v>
      </x:c>
      <x:c r="G5161" s="15" t="d">
        <x:v>2023-02-01T00:00:00.000Z</x:v>
      </x:c>
      <x:c r="H5161" t="str">
        <x:v>2023-02</x:v>
      </x:c>
      <x:c r="I5161" t="str">
        <x:v>United Kingdom</x:v>
      </x:c>
      <x:c r="J5161" t="str">
        <x:v>Europe</x:v>
      </x:c>
      <x:c r="K5161" t="str">
        <x:v>GBP</x:v>
      </x:c>
      <x:c r="L5161" t="str">
        <x:v>Guinness</x:v>
      </x:c>
      <x:c r="M5161" t="str">
        <x:v>Beer / Stout</x:v>
      </x:c>
      <x:c r="N5161" t="str">
        <x:v>Off-Trade</x:v>
      </x:c>
      <x:c r="O5161" t="str">
        <x:v>Distributor</x:v>
      </x:c>
      <x:c r="P5161" t="str">
        <x:v>SR-002</x:v>
      </x:c>
      <x:c r="Q5161" s="16" t="n">
        <x:v>96</x:v>
      </x:c>
      <x:c r="R5161" s="17" t="n">
        <x:v>6.97</x:v>
      </x:c>
      <x:c r="S5161" s="18" t="n">
        <x:v>0.12</x:v>
      </x:c>
      <x:c r="T5161" s="17" t="n">
        <x:v>669.4</x:v>
      </x:c>
      <x:c r="U5161" s="17" t="n">
        <x:v>589.07</x:v>
      </x:c>
      <x:c r="V5161" s="17" t="n">
        <x:v>329.26</x:v>
      </x:c>
      <x:c r="W5161" s="17" t="n">
        <x:v>259.81</x:v>
      </x:c>
      <x:c r="X5161" s="18" t="n">
        <x:v>0.4411</x:v>
      </x:c>
      <x:c r="Y5161" s="17" t="n">
        <x:v>552.11</x:v>
      </x:c>
      <x:c r="Z5161" s="18" t="n">
        <x:v>1.0669</x:v>
      </x:c>
      <x:c r="AA5161" s="18" t="n">
        <x:v>0.0699</x:v>
      </x:c>
      <x:c r="AB5161" t="str">
        <x:v>Yes</x:v>
      </x:c>
      <x:c r="AC5161" t="str">
        <x:v>Core</x:v>
      </x:c>
      <x:c r="AD5161" s="18" t="n">
        <x:v>0.44105114842039145</x:v>
      </x:c>
      <x:c r="AE5161" s="18" t="n">
        <x:v>1.06694318161236</x:v>
      </x:c>
      <x:c r="AF5161" s="17" t="n">
        <x:v>36.960000000000036</x:v>
      </x:c>
      <x:c r="AG5161" s="18" t="n">
        <x:v>0.06694318161235992</x:v>
      </x:c>
      <x:c r="AH5161" t="str">
        <x:v>Above Target</x:v>
      </x:c>
    </x:row>
    <x:row r="5162">
      <x:c r="A5162" t="str">
        <x:v>TXN-005159</x:v>
      </x:c>
      <x:c r="B5162" s="14" t="d">
        <x:v>2024-10-12T00:00:00.000Z</x:v>
      </x:c>
      <x:c r="C5162" t="n">
        <x:v>2024</x:v>
      </x:c>
      <x:c r="D5162" t="str">
        <x:v>Q4</x:v>
      </x:c>
      <x:c r="E5162" t="n">
        <x:v>10</x:v>
      </x:c>
      <x:c r="F5162" t="str">
        <x:v>October</x:v>
      </x:c>
      <x:c r="G5162" s="15" t="d">
        <x:v>2024-10-01T00:00:00.000Z</x:v>
      </x:c>
      <x:c r="H5162" t="str">
        <x:v>2024-10</x:v>
      </x:c>
      <x:c r="I5162" t="str">
        <x:v>Spain</x:v>
      </x:c>
      <x:c r="J5162" t="str">
        <x:v>Europe</x:v>
      </x:c>
      <x:c r="K5162" t="str">
        <x:v>EUR</x:v>
      </x:c>
      <x:c r="L5162" t="str">
        <x:v>Smirnoff</x:v>
      </x:c>
      <x:c r="M5162" t="str">
        <x:v>Vodka</x:v>
      </x:c>
      <x:c r="N5162" t="str">
        <x:v>Wholesale</x:v>
      </x:c>
      <x:c r="O5162" t="str">
        <x:v>Key Account</x:v>
      </x:c>
      <x:c r="P5162" t="str">
        <x:v>SR-037</x:v>
      </x:c>
      <x:c r="Q5162" s="16" t="n">
        <x:v>35</x:v>
      </x:c>
      <x:c r="R5162" s="17" t="n">
        <x:v>19.68</x:v>
      </x:c>
      <x:c r="S5162" s="18" t="n">
        <x:v>0.1</x:v>
      </x:c>
      <x:c r="T5162" s="17" t="n">
        <x:v>688.93</x:v>
      </x:c>
      <x:c r="U5162" s="17" t="n">
        <x:v>620.04</x:v>
      </x:c>
      <x:c r="V5162" s="17" t="n">
        <x:v>294.36</x:v>
      </x:c>
      <x:c r="W5162" s="17" t="n">
        <x:v>325.68</x:v>
      </x:c>
      <x:c r="X5162" s="18" t="n">
        <x:v>0.5253</x:v>
      </x:c>
      <x:c r="Y5162" s="17" t="n">
        <x:v>659.5</x:v>
      </x:c>
      <x:c r="Z5162" s="18" t="n">
        <x:v>0.9402</x:v>
      </x:c>
      <x:c r="AA5162" s="18" t="n">
        <x:v>0.077</x:v>
      </x:c>
      <x:c r="AB5162" t="str">
        <x:v>Yes</x:v>
      </x:c>
      <x:c r="AC5162" t="str">
        <x:v>Core</x:v>
      </x:c>
      <x:c r="AD5162" s="18" t="n">
        <x:v>0.5252564350687053</x:v>
      </x:c>
      <x:c r="AE5162" s="18" t="n">
        <x:v>0.9401667930250189</x:v>
      </x:c>
      <x:c r="AF5162" s="17" t="n">
        <x:v>-39.460000000000036</x:v>
      </x:c>
      <x:c r="AG5162" s="18" t="n">
        <x:v>-0.0598332069749811</x:v>
      </x:c>
      <x:c r="AH5162" t="str">
        <x:v>Below Target</x:v>
      </x:c>
    </x:row>
    <x:row r="5163">
      <x:c r="A5163" t="str">
        <x:v>TXN-005160</x:v>
      </x:c>
      <x:c r="B5163" s="14" t="d">
        <x:v>2023-11-02T00:00:00.000Z</x:v>
      </x:c>
      <x:c r="C5163" t="n">
        <x:v>2023</x:v>
      </x:c>
      <x:c r="D5163" t="str">
        <x:v>Q4</x:v>
      </x:c>
      <x:c r="E5163" t="n">
        <x:v>11</x:v>
      </x:c>
      <x:c r="F5163" t="str">
        <x:v>November</x:v>
      </x:c>
      <x:c r="G5163" s="15" t="d">
        <x:v>2023-11-01T00:00:00.000Z</x:v>
      </x:c>
      <x:c r="H5163" t="str">
        <x:v>2023-11</x:v>
      </x:c>
      <x:c r="I5163" t="str">
        <x:v>India</x:v>
      </x:c>
      <x:c r="J5163" t="str">
        <x:v>Asia Pacific</x:v>
      </x:c>
      <x:c r="K5163" t="str">
        <x:v>INR</x:v>
      </x:c>
      <x:c r="L5163" t="str">
        <x:v>Captain Morgan</x:v>
      </x:c>
      <x:c r="M5163" t="str">
        <x:v>Rum</x:v>
      </x:c>
      <x:c r="N5163" t="str">
        <x:v>On-Trade</x:v>
      </x:c>
      <x:c r="O5163" t="str">
        <x:v>E-commerce Partner</x:v>
      </x:c>
      <x:c r="P5163" t="str">
        <x:v>SR-052</x:v>
      </x:c>
      <x:c r="Q5163" s="16" t="n">
        <x:v>92</x:v>
      </x:c>
      <x:c r="R5163" s="17" t="n">
        <x:v>23.62</x:v>
      </x:c>
      <x:c r="S5163" s="18" t="n">
        <x:v>0</x:v>
      </x:c>
      <x:c r="T5163" s="17" t="n">
        <x:v>2172.61</x:v>
      </x:c>
      <x:c r="U5163" s="17" t="n">
        <x:v>2172.61</x:v>
      </x:c>
      <x:c r="V5163" s="17" t="n">
        <x:v>1063.48</x:v>
      </x:c>
      <x:c r="W5163" s="17" t="n">
        <x:v>1109.12</x:v>
      </x:c>
      <x:c r="X5163" s="18" t="n">
        <x:v>0.5105</x:v>
      </x:c>
      <x:c r="Y5163" s="17" t="n">
        <x:v>2393.99</x:v>
      </x:c>
      <x:c r="Z5163" s="18" t="n">
        <x:v>0.9075</x:v>
      </x:c>
      <x:c r="AA5163" s="18" t="n">
        <x:v>0.008</x:v>
      </x:c>
      <x:c r="AB5163" t="str">
        <x:v>No</x:v>
      </x:c>
      <x:c r="AC5163" t="str">
        <x:v>Core</x:v>
      </x:c>
      <x:c r="AD5163" s="18" t="n">
        <x:v>0.5105011944159328</x:v>
      </x:c>
      <x:c r="AE5163" s="18" t="n">
        <x:v>0.9075267649405387</x:v>
      </x:c>
      <x:c r="AF5163" s="17" t="n">
        <x:v>-221.37999999999965</x:v>
      </x:c>
      <x:c r="AG5163" s="18" t="n">
        <x:v>-0.09247323505946127</x:v>
      </x:c>
      <x:c r="AH5163" t="str">
        <x:v>Below Target</x:v>
      </x:c>
    </x:row>
    <x:row r="5164">
      <x:c r="A5164" t="str">
        <x:v>TXN-005161</x:v>
      </x:c>
      <x:c r="B5164" s="14" t="d">
        <x:v>2026-07-10T00:00:00.000Z</x:v>
      </x:c>
      <x:c r="C5164" t="n">
        <x:v>2026</x:v>
      </x:c>
      <x:c r="D5164" t="str">
        <x:v>Q3</x:v>
      </x:c>
      <x:c r="E5164" t="n">
        <x:v>7</x:v>
      </x:c>
      <x:c r="F5164" t="str">
        <x:v>July</x:v>
      </x:c>
      <x:c r="G5164" s="15" t="d">
        <x:v>2026-07-01T00:00:00.000Z</x:v>
      </x:c>
      <x:c r="H5164" t="str">
        <x:v>2026-07</x:v>
      </x:c>
      <x:c r="I5164" t="str">
        <x:v>Mexico</x:v>
      </x:c>
      <x:c r="J5164" t="str">
        <x:v>Latin America &amp; Caribbean</x:v>
      </x:c>
      <x:c r="K5164" t="str">
        <x:v>MXN</x:v>
      </x:c>
      <x:c r="L5164" t="str">
        <x:v>Don Julio</x:v>
      </x:c>
      <x:c r="M5164" t="str">
        <x:v>Tequila</x:v>
      </x:c>
      <x:c r="N5164" t="str">
        <x:v>On-Trade</x:v>
      </x:c>
      <x:c r="O5164" t="str">
        <x:v>E-commerce Partner</x:v>
      </x:c>
      <x:c r="P5164" t="str">
        <x:v>SR-004</x:v>
      </x:c>
      <x:c r="Q5164" s="16" t="n">
        <x:v>66</x:v>
      </x:c>
      <x:c r="R5164" s="17" t="n">
        <x:v>53.96</x:v>
      </x:c>
      <x:c r="S5164" s="18" t="n">
        <x:v>0.02</x:v>
      </x:c>
      <x:c r="T5164" s="17" t="n">
        <x:v>3561.34</x:v>
      </x:c>
      <x:c r="U5164" s="17" t="n">
        <x:v>3490.11</x:v>
      </x:c>
      <x:c r="V5164" s="17" t="n">
        <x:v>1326.76</x:v>
      </x:c>
      <x:c r="W5164" s="17" t="n">
        <x:v>2163.35</x:v>
      </x:c>
      <x:c r="X5164" s="18" t="n">
        <x:v>0.6199</x:v>
      </x:c>
      <x:c r="Y5164" s="17" t="n">
        <x:v>3674.27</x:v>
      </x:c>
      <x:c r="Z5164" s="18" t="n">
        <x:v>0.9499</x:v>
      </x:c>
      <x:c r="AA5164" s="18" t="n">
        <x:v>0.0209</x:v>
      </x:c>
      <x:c r="AB5164" t="str">
        <x:v>No</x:v>
      </x:c>
      <x:c r="AC5164" t="str">
        <x:v>Luxury / Reserve</x:v>
      </x:c>
      <x:c r="AD5164" s="18" t="n">
        <x:v>0.6198515233044231</x:v>
      </x:c>
      <x:c r="AE5164" s="18" t="n">
        <x:v>0.9498784792625474</x:v>
      </x:c>
      <x:c r="AF5164" s="17" t="n">
        <x:v>-184.15999999999985</x:v>
      </x:c>
      <x:c r="AG5164" s="18" t="n">
        <x:v>-0.05012152073745257</x:v>
      </x:c>
      <x:c r="AH5164" t="str">
        <x:v>Below Target</x:v>
      </x:c>
    </x:row>
    <x:row r="5165">
      <x:c r="A5165" t="str">
        <x:v>TXN-005162</x:v>
      </x:c>
      <x:c r="B5165" s="14" t="d">
        <x:v>2024-04-10T00:00:00.000Z</x:v>
      </x:c>
      <x:c r="C5165" t="n">
        <x:v>2024</x:v>
      </x:c>
      <x:c r="D5165" t="str">
        <x:v>Q2</x:v>
      </x:c>
      <x:c r="E5165" t="n">
        <x:v>4</x:v>
      </x:c>
      <x:c r="F5165" t="str">
        <x:v>April</x:v>
      </x:c>
      <x:c r="G5165" s="15" t="d">
        <x:v>2024-04-01T00:00:00.000Z</x:v>
      </x:c>
      <x:c r="H5165" t="str">
        <x:v>2024-04</x:v>
      </x:c>
      <x:c r="I5165" t="str">
        <x:v>Japan</x:v>
      </x:c>
      <x:c r="J5165" t="str">
        <x:v>Asia Pacific</x:v>
      </x:c>
      <x:c r="K5165" t="str">
        <x:v>JPY</x:v>
      </x:c>
      <x:c r="L5165" t="str">
        <x:v>Ketel One</x:v>
      </x:c>
      <x:c r="M5165" t="str">
        <x:v>Vodka</x:v>
      </x:c>
      <x:c r="N5165" t="str">
        <x:v>On-Trade</x:v>
      </x:c>
      <x:c r="O5165" t="str">
        <x:v>E-commerce Partner</x:v>
      </x:c>
      <x:c r="P5165" t="str">
        <x:v>SR-035</x:v>
      </x:c>
      <x:c r="Q5165" s="16" t="n">
        <x:v>29</x:v>
      </x:c>
      <x:c r="R5165" s="17" t="n">
        <x:v>34.19</x:v>
      </x:c>
      <x:c r="S5165" s="18" t="n">
        <x:v>0</x:v>
      </x:c>
      <x:c r="T5165" s="17" t="n">
        <x:v>991.49</x:v>
      </x:c>
      <x:c r="U5165" s="17" t="n">
        <x:v>991.49</x:v>
      </x:c>
      <x:c r="V5165" s="17" t="n">
        <x:v>462.69</x:v>
      </x:c>
      <x:c r="W5165" s="17" t="n">
        <x:v>528.8</x:v>
      </x:c>
      <x:c r="X5165" s="18" t="n">
        <x:v>0.5333</x:v>
      </x:c>
      <x:c r="Y5165" s="17" t="n">
        <x:v>1060.37</x:v>
      </x:c>
      <x:c r="Z5165" s="18" t="n">
        <x:v>0.935</x:v>
      </x:c>
      <x:c r="AA5165" s="18" t="n">
        <x:v>-0.0267</x:v>
      </x:c>
      <x:c r="AB5165" t="str">
        <x:v>No</x:v>
      </x:c>
      <x:c r="AC5165" t="str">
        <x:v>Premium Core</x:v>
      </x:c>
      <x:c r="AD5165" s="18" t="n">
        <x:v>0.5333387124428889</x:v>
      </x:c>
      <x:c r="AE5165" s="18" t="n">
        <x:v>0.9350415421032282</x:v>
      </x:c>
      <x:c r="AF5165" s="17" t="n">
        <x:v>-68.87999999999988</x:v>
      </x:c>
      <x:c r="AG5165" s="18" t="n">
        <x:v>-0.06495845789677178</x:v>
      </x:c>
      <x:c r="AH5165" t="str">
        <x:v>Below Target</x:v>
      </x:c>
    </x:row>
    <x:row r="5166">
      <x:c r="A5166" t="str">
        <x:v>TXN-005163</x:v>
      </x:c>
      <x:c r="B5166" s="14" t="d">
        <x:v>2025-04-22T00:00:00.000Z</x:v>
      </x:c>
      <x:c r="C5166" t="n">
        <x:v>2025</x:v>
      </x:c>
      <x:c r="D5166" t="str">
        <x:v>Q2</x:v>
      </x:c>
      <x:c r="E5166" t="n">
        <x:v>4</x:v>
      </x:c>
      <x:c r="F5166" t="str">
        <x:v>April</x:v>
      </x:c>
      <x:c r="G5166" s="15" t="d">
        <x:v>2025-04-01T00:00:00.000Z</x:v>
      </x:c>
      <x:c r="H5166" t="str">
        <x:v>2025-04</x:v>
      </x:c>
      <x:c r="I5166" t="str">
        <x:v>United Kingdom</x:v>
      </x:c>
      <x:c r="J5166" t="str">
        <x:v>Europe</x:v>
      </x:c>
      <x:c r="K5166" t="str">
        <x:v>GBP</x:v>
      </x:c>
      <x:c r="L5166" t="str">
        <x:v>Johnnie Walker</x:v>
      </x:c>
      <x:c r="M5166" t="str">
        <x:v>Scotch Whisky</x:v>
      </x:c>
      <x:c r="N5166" t="str">
        <x:v>Off-Trade</x:v>
      </x:c>
      <x:c r="O5166" t="str">
        <x:v>Key Account</x:v>
      </x:c>
      <x:c r="P5166" t="str">
        <x:v>SR-029</x:v>
      </x:c>
      <x:c r="Q5166" s="16" t="n">
        <x:v>98</x:v>
      </x:c>
      <x:c r="R5166" s="17" t="n">
        <x:v>34.94</x:v>
      </x:c>
      <x:c r="S5166" s="18" t="n">
        <x:v>0</x:v>
      </x:c>
      <x:c r="T5166" s="17" t="n">
        <x:v>3424.13</x:v>
      </x:c>
      <x:c r="U5166" s="17" t="n">
        <x:v>3424.13</x:v>
      </x:c>
      <x:c r="V5166" s="17" t="n">
        <x:v>1421.59</x:v>
      </x:c>
      <x:c r="W5166" s="17" t="n">
        <x:v>2002.54</x:v>
      </x:c>
      <x:c r="X5166" s="18" t="n">
        <x:v>0.5848</x:v>
      </x:c>
      <x:c r="Y5166" s="17" t="n">
        <x:v>3101.01</x:v>
      </x:c>
      <x:c r="Z5166" s="18" t="n">
        <x:v>1.1042</x:v>
      </x:c>
      <x:c r="AA5166" s="18" t="n">
        <x:v>0.0325</x:v>
      </x:c>
      <x:c r="AB5166" t="str">
        <x:v>No</x:v>
      </x:c>
      <x:c r="AC5166" t="str">
        <x:v>Luxury / Reserve</x:v>
      </x:c>
      <x:c r="AD5166" s="18" t="n">
        <x:v>0.5848317674854634</x:v>
      </x:c>
      <x:c r="AE5166" s="18" t="n">
        <x:v>1.1041983095830068</x:v>
      </x:c>
      <x:c r="AF5166" s="17" t="n">
        <x:v>323.1199999999999</x:v>
      </x:c>
      <x:c r="AG5166" s="18" t="n">
        <x:v>0.10419830958300678</x:v>
      </x:c>
      <x:c r="AH5166" t="str">
        <x:v>Above Target</x:v>
      </x:c>
    </x:row>
    <x:row r="5167">
      <x:c r="A5167" t="str">
        <x:v>TXN-005164</x:v>
      </x:c>
      <x:c r="B5167" s="14" t="d">
        <x:v>2023-02-11T00:00:00.000Z</x:v>
      </x:c>
      <x:c r="C5167" t="n">
        <x:v>2023</x:v>
      </x:c>
      <x:c r="D5167" t="str">
        <x:v>Q1</x:v>
      </x:c>
      <x:c r="E5167" t="n">
        <x:v>2</x:v>
      </x:c>
      <x:c r="F5167" t="str">
        <x:v>February</x:v>
      </x:c>
      <x:c r="G5167" s="15" t="d">
        <x:v>2023-02-01T00:00:00.000Z</x:v>
      </x:c>
      <x:c r="H5167" t="str">
        <x:v>2023-02</x:v>
      </x:c>
      <x:c r="I5167" t="str">
        <x:v>Germany</x:v>
      </x:c>
      <x:c r="J5167" t="str">
        <x:v>Europe</x:v>
      </x:c>
      <x:c r="K5167" t="str">
        <x:v>EUR</x:v>
      </x:c>
      <x:c r="L5167" t="str">
        <x:v>J&amp;B</x:v>
      </x:c>
      <x:c r="M5167" t="str">
        <x:v>Scotch Whisky</x:v>
      </x:c>
      <x:c r="N5167" t="str">
        <x:v>Off-Trade</x:v>
      </x:c>
      <x:c r="O5167" t="str">
        <x:v>Key Account</x:v>
      </x:c>
      <x:c r="P5167" t="str">
        <x:v>SR-023</x:v>
      </x:c>
      <x:c r="Q5167" s="16" t="n">
        <x:v>49</x:v>
      </x:c>
      <x:c r="R5167" s="17" t="n">
        <x:v>23.54</x:v>
      </x:c>
      <x:c r="S5167" s="18" t="n">
        <x:v>0.1</x:v>
      </x:c>
      <x:c r="T5167" s="17" t="n">
        <x:v>1153.38</x:v>
      </x:c>
      <x:c r="U5167" s="17" t="n">
        <x:v>1038.04</x:v>
      </x:c>
      <x:c r="V5167" s="17" t="n">
        <x:v>506.2</x:v>
      </x:c>
      <x:c r="W5167" s="17" t="n">
        <x:v>531.84</x:v>
      </x:c>
      <x:c r="X5167" s="18" t="n">
        <x:v>0.5123</x:v>
      </x:c>
      <x:c r="Y5167" s="17" t="n">
        <x:v>1035.49</x:v>
      </x:c>
      <x:c r="Z5167" s="18" t="n">
        <x:v>1.0025</x:v>
      </x:c>
      <x:c r="AA5167" s="18" t="n">
        <x:v>-0.022</x:v>
      </x:c>
      <x:c r="AB5167" t="str">
        <x:v>Yes</x:v>
      </x:c>
      <x:c r="AC5167" t="str">
        <x:v>Core</x:v>
      </x:c>
      <x:c r="AD5167" s="18" t="n">
        <x:v>0.5123501984509268</x:v>
      </x:c>
      <x:c r="AE5167" s="18" t="n">
        <x:v>1.0024626022462795</x:v>
      </x:c>
      <x:c r="AF5167" s="17" t="n">
        <x:v>2.5499999999999545</x:v>
      </x:c>
      <x:c r="AG5167" s="18" t="n">
        <x:v>0.0024626022462794954</x:v>
      </x:c>
      <x:c r="AH5167" t="str">
        <x:v>Above Target</x:v>
      </x:c>
    </x:row>
    <x:row r="5168">
      <x:c r="A5168" t="str">
        <x:v>TXN-005165</x:v>
      </x:c>
      <x:c r="B5168" s="14" t="d">
        <x:v>2023-03-30T00:00:00.000Z</x:v>
      </x:c>
      <x:c r="C5168" t="n">
        <x:v>2023</x:v>
      </x:c>
      <x:c r="D5168" t="str">
        <x:v>Q1</x:v>
      </x:c>
      <x:c r="E5168" t="n">
        <x:v>3</x:v>
      </x:c>
      <x:c r="F5168" t="str">
        <x:v>March</x:v>
      </x:c>
      <x:c r="G5168" s="15" t="d">
        <x:v>2023-03-01T00:00:00.000Z</x:v>
      </x:c>
      <x:c r="H5168" t="str">
        <x:v>2023-03</x:v>
      </x:c>
      <x:c r="I5168" t="str">
        <x:v>Brazil</x:v>
      </x:c>
      <x:c r="J5168" t="str">
        <x:v>Latin America &amp; Caribbean</x:v>
      </x:c>
      <x:c r="K5168" t="str">
        <x:v>BRL</x:v>
      </x:c>
      <x:c r="L5168" t="str">
        <x:v>Guinness</x:v>
      </x:c>
      <x:c r="M5168" t="str">
        <x:v>Beer / Stout</x:v>
      </x:c>
      <x:c r="N5168" t="str">
        <x:v>Off-Trade</x:v>
      </x:c>
      <x:c r="O5168" t="str">
        <x:v>Key Account</x:v>
      </x:c>
      <x:c r="P5168" t="str">
        <x:v>SR-005</x:v>
      </x:c>
      <x:c r="Q5168" s="16" t="n">
        <x:v>69</x:v>
      </x:c>
      <x:c r="R5168" s="17" t="n">
        <x:v>7.76</x:v>
      </x:c>
      <x:c r="S5168" s="18" t="n">
        <x:v>0.03</x:v>
      </x:c>
      <x:c r="T5168" s="17" t="n">
        <x:v>535.54</x:v>
      </x:c>
      <x:c r="U5168" s="17" t="n">
        <x:v>519.48</x:v>
      </x:c>
      <x:c r="V5168" s="17" t="n">
        <x:v>264.07</x:v>
      </x:c>
      <x:c r="W5168" s="17" t="n">
        <x:v>255.41</x:v>
      </x:c>
      <x:c r="X5168" s="18" t="n">
        <x:v>0.4917</x:v>
      </x:c>
      <x:c r="Y5168" s="17" t="n">
        <x:v>510.64</x:v>
      </x:c>
      <x:c r="Z5168" s="18" t="n">
        <x:v>1.0173</x:v>
      </x:c>
      <x:c r="AA5168" s="18" t="n">
        <x:v>-0.007</x:v>
      </x:c>
      <x:c r="AB5168" t="str">
        <x:v>No</x:v>
      </x:c>
      <x:c r="AC5168" t="str">
        <x:v>Core</x:v>
      </x:c>
      <x:c r="AD5168" s="18" t="n">
        <x:v>0.49166474166474167</x:v>
      </x:c>
      <x:c r="AE5168" s="18" t="n">
        <x:v>1.0173116089613035</x:v>
      </x:c>
      <x:c r="AF5168" s="17" t="n">
        <x:v>8.840000000000032</x:v>
      </x:c>
      <x:c r="AG5168" s="18" t="n">
        <x:v>0.017311608961303526</x:v>
      </x:c>
      <x:c r="AH5168" t="str">
        <x:v>Above Target</x:v>
      </x:c>
    </x:row>
    <x:row r="5169">
      <x:c r="A5169" t="str">
        <x:v>TXN-005166</x:v>
      </x:c>
      <x:c r="B5169" s="14" t="d">
        <x:v>2025-03-15T00:00:00.000Z</x:v>
      </x:c>
      <x:c r="C5169" t="n">
        <x:v>2025</x:v>
      </x:c>
      <x:c r="D5169" t="str">
        <x:v>Q1</x:v>
      </x:c>
      <x:c r="E5169" t="n">
        <x:v>3</x:v>
      </x:c>
      <x:c r="F5169" t="str">
        <x:v>March</x:v>
      </x:c>
      <x:c r="G5169" s="15" t="d">
        <x:v>2025-03-01T00:00:00.000Z</x:v>
      </x:c>
      <x:c r="H5169" t="str">
        <x:v>2025-03</x:v>
      </x:c>
      <x:c r="I5169" t="str">
        <x:v>United States</x:v>
      </x:c>
      <x:c r="J5169" t="str">
        <x:v>North America</x:v>
      </x:c>
      <x:c r="K5169" t="str">
        <x:v>USD</x:v>
      </x:c>
      <x:c r="L5169" t="str">
        <x:v>Guinness</x:v>
      </x:c>
      <x:c r="M5169" t="str">
        <x:v>Beer / Stout</x:v>
      </x:c>
      <x:c r="N5169" t="str">
        <x:v>Off-Trade</x:v>
      </x:c>
      <x:c r="O5169" t="str">
        <x:v>Hospitality Group</x:v>
      </x:c>
      <x:c r="P5169" t="str">
        <x:v>SR-002</x:v>
      </x:c>
      <x:c r="Q5169" s="16" t="n">
        <x:v>41</x:v>
      </x:c>
      <x:c r="R5169" s="17" t="n">
        <x:v>6.98</x:v>
      </x:c>
      <x:c r="S5169" s="18" t="n">
        <x:v>0</x:v>
      </x:c>
      <x:c r="T5169" s="17" t="n">
        <x:v>286.38</x:v>
      </x:c>
      <x:c r="U5169" s="17" t="n">
        <x:v>286.38</x:v>
      </x:c>
      <x:c r="V5169" s="17" t="n">
        <x:v>149.76</x:v>
      </x:c>
      <x:c r="W5169" s="17" t="n">
        <x:v>136.62</x:v>
      </x:c>
      <x:c r="X5169" s="18" t="n">
        <x:v>0.477</x:v>
      </x:c>
      <x:c r="Y5169" s="17" t="n">
        <x:v>276.55</x:v>
      </x:c>
      <x:c r="Z5169" s="18" t="n">
        <x:v>1.0355</x:v>
      </x:c>
      <x:c r="AA5169" s="18" t="n">
        <x:v>0.0954</x:v>
      </x:c>
      <x:c r="AB5169" t="str">
        <x:v>No</x:v>
      </x:c>
      <x:c r="AC5169" t="str">
        <x:v>Core</x:v>
      </x:c>
      <x:c r="AD5169" s="18" t="n">
        <x:v>0.4770584538026399</x:v>
      </x:c>
      <x:c r="AE5169" s="18" t="n">
        <x:v>1.0355451093834749</x:v>
      </x:c>
      <x:c r="AF5169" s="17" t="n">
        <x:v>9.829999999999984</x:v>
      </x:c>
      <x:c r="AG5169" s="18" t="n">
        <x:v>0.0355451093834749</x:v>
      </x:c>
      <x:c r="AH5169" t="str">
        <x:v>Above Target</x:v>
      </x:c>
    </x:row>
    <x:row r="5170">
      <x:c r="A5170" t="str">
        <x:v>TXN-005167</x:v>
      </x:c>
      <x:c r="B5170" s="14" t="d">
        <x:v>2024-01-29T00:00:00.000Z</x:v>
      </x:c>
      <x:c r="C5170" t="n">
        <x:v>2024</x:v>
      </x:c>
      <x:c r="D5170" t="str">
        <x:v>Q1</x:v>
      </x:c>
      <x:c r="E5170" t="n">
        <x:v>1</x:v>
      </x:c>
      <x:c r="F5170" t="str">
        <x:v>January</x:v>
      </x:c>
      <x:c r="G5170" s="15" t="d">
        <x:v>2024-01-01T00:00:00.000Z</x:v>
      </x:c>
      <x:c r="H5170" t="str">
        <x:v>2024-01</x:v>
      </x:c>
      <x:c r="I5170" t="str">
        <x:v>Spain</x:v>
      </x:c>
      <x:c r="J5170" t="str">
        <x:v>Europe</x:v>
      </x:c>
      <x:c r="K5170" t="str">
        <x:v>EUR</x:v>
      </x:c>
      <x:c r="L5170" t="str">
        <x:v>Baileys</x:v>
      </x:c>
      <x:c r="M5170" t="str">
        <x:v>Liqueur</x:v>
      </x:c>
      <x:c r="N5170" t="str">
        <x:v>Off-Trade</x:v>
      </x:c>
      <x:c r="O5170" t="str">
        <x:v>Hospitality Group</x:v>
      </x:c>
      <x:c r="P5170" t="str">
        <x:v>SR-055</x:v>
      </x:c>
      <x:c r="Q5170" s="16" t="n">
        <x:v>27</x:v>
      </x:c>
      <x:c r="R5170" s="17" t="n">
        <x:v>18.7</x:v>
      </x:c>
      <x:c r="S5170" s="18" t="n">
        <x:v>0.05</x:v>
      </x:c>
      <x:c r="T5170" s="17" t="n">
        <x:v>504.94</x:v>
      </x:c>
      <x:c r="U5170" s="17" t="n">
        <x:v>479.69</x:v>
      </x:c>
      <x:c r="V5170" s="17" t="n">
        <x:v>237.57</x:v>
      </x:c>
      <x:c r="W5170" s="17" t="n">
        <x:v>242.12</x:v>
      </x:c>
      <x:c r="X5170" s="18" t="n">
        <x:v>0.5047</x:v>
      </x:c>
      <x:c r="Y5170" s="17" t="n">
        <x:v>479.64</x:v>
      </x:c>
      <x:c r="Z5170" s="18" t="n">
        <x:v>1.0001</x:v>
      </x:c>
      <x:c r="AA5170" s="18" t="n">
        <x:v>-0.0346</x:v>
      </x:c>
      <x:c r="AB5170" t="str">
        <x:v>Yes</x:v>
      </x:c>
      <x:c r="AC5170" t="str">
        <x:v>Core</x:v>
      </x:c>
      <x:c r="AD5170" s="18" t="n">
        <x:v>0.5047426462923972</x:v>
      </x:c>
      <x:c r="AE5170" s="18" t="n">
        <x:v>1.0001042448503044</x:v>
      </x:c>
      <x:c r="AF5170" s="17" t="n">
        <x:v>0.05000000000001137</x:v>
      </x:c>
      <x:c r="AG5170" s="18" t="n">
        <x:v>0.00010424485030441867</x:v>
      </x:c>
      <x:c r="AH5170" t="str">
        <x:v>Above Target</x:v>
      </x:c>
    </x:row>
    <x:row r="5171">
      <x:c r="A5171" t="str">
        <x:v>TXN-005168</x:v>
      </x:c>
      <x:c r="B5171" s="14" t="d">
        <x:v>2024-01-09T00:00:00.000Z</x:v>
      </x:c>
      <x:c r="C5171" t="n">
        <x:v>2024</x:v>
      </x:c>
      <x:c r="D5171" t="str">
        <x:v>Q1</x:v>
      </x:c>
      <x:c r="E5171" t="n">
        <x:v>1</x:v>
      </x:c>
      <x:c r="F5171" t="str">
        <x:v>January</x:v>
      </x:c>
      <x:c r="G5171" s="15" t="d">
        <x:v>2024-01-01T00:00:00.000Z</x:v>
      </x:c>
      <x:c r="H5171" t="str">
        <x:v>2024-01</x:v>
      </x:c>
      <x:c r="I5171" t="str">
        <x:v>United States</x:v>
      </x:c>
      <x:c r="J5171" t="str">
        <x:v>North America</x:v>
      </x:c>
      <x:c r="K5171" t="str">
        <x:v>USD</x:v>
      </x:c>
      <x:c r="L5171" t="str">
        <x:v>Johnnie Walker</x:v>
      </x:c>
      <x:c r="M5171" t="str">
        <x:v>Scotch Whisky</x:v>
      </x:c>
      <x:c r="N5171" t="str">
        <x:v>On-Trade</x:v>
      </x:c>
      <x:c r="O5171" t="str">
        <x:v>Hospitality Group</x:v>
      </x:c>
      <x:c r="P5171" t="str">
        <x:v>SR-001</x:v>
      </x:c>
      <x:c r="Q5171" s="16" t="n">
        <x:v>48</x:v>
      </x:c>
      <x:c r="R5171" s="17" t="n">
        <x:v>41.34</x:v>
      </x:c>
      <x:c r="S5171" s="18" t="n">
        <x:v>0.03</x:v>
      </x:c>
      <x:c r="T5171" s="17" t="n">
        <x:v>1984.48</x:v>
      </x:c>
      <x:c r="U5171" s="17" t="n">
        <x:v>1924.94</x:v>
      </x:c>
      <x:c r="V5171" s="17" t="n">
        <x:v>836.1</x:v>
      </x:c>
      <x:c r="W5171" s="17" t="n">
        <x:v>1088.85</x:v>
      </x:c>
      <x:c r="X5171" s="18" t="n">
        <x:v>0.5657</x:v>
      </x:c>
      <x:c r="Y5171" s="17" t="n">
        <x:v>1933.04</x:v>
      </x:c>
      <x:c r="Z5171" s="18" t="n">
        <x:v>0.9958</x:v>
      </x:c>
      <x:c r="AA5171" s="18" t="n">
        <x:v>0.1042</x:v>
      </x:c>
      <x:c r="AB5171" t="str">
        <x:v>No</x:v>
      </x:c>
      <x:c r="AC5171" t="str">
        <x:v>Luxury / Reserve</x:v>
      </x:c>
      <x:c r="AD5171" s="18" t="n">
        <x:v>0.5656539944102154</x:v>
      </x:c>
      <x:c r="AE5171" s="18" t="n">
        <x:v>0.9958097090593055</x:v>
      </x:c>
      <x:c r="AF5171" s="17" t="n">
        <x:v>-8.099999999999909</x:v>
      </x:c>
      <x:c r="AG5171" s="18" t="n">
        <x:v>-0.004190290940694404</x:v>
      </x:c>
      <x:c r="AH5171" t="str">
        <x:v>Below Target</x:v>
      </x:c>
    </x:row>
    <x:row r="5172">
      <x:c r="A5172" t="str">
        <x:v>TXN-005169</x:v>
      </x:c>
      <x:c r="B5172" s="14" t="d">
        <x:v>2024-04-14T00:00:00.000Z</x:v>
      </x:c>
      <x:c r="C5172" t="n">
        <x:v>2024</x:v>
      </x:c>
      <x:c r="D5172" t="str">
        <x:v>Q2</x:v>
      </x:c>
      <x:c r="E5172" t="n">
        <x:v>4</x:v>
      </x:c>
      <x:c r="F5172" t="str">
        <x:v>April</x:v>
      </x:c>
      <x:c r="G5172" s="15" t="d">
        <x:v>2024-04-01T00:00:00.000Z</x:v>
      </x:c>
      <x:c r="H5172" t="str">
        <x:v>2024-04</x:v>
      </x:c>
      <x:c r="I5172" t="str">
        <x:v>Mexico</x:v>
      </x:c>
      <x:c r="J5172" t="str">
        <x:v>Latin America &amp; Caribbean</x:v>
      </x:c>
      <x:c r="K5172" t="str">
        <x:v>MXN</x:v>
      </x:c>
      <x:c r="L5172" t="str">
        <x:v>Guinness</x:v>
      </x:c>
      <x:c r="M5172" t="str">
        <x:v>Beer / Stout</x:v>
      </x:c>
      <x:c r="N5172" t="str">
        <x:v>Off-Trade</x:v>
      </x:c>
      <x:c r="O5172" t="str">
        <x:v>Key Account</x:v>
      </x:c>
      <x:c r="P5172" t="str">
        <x:v>SR-024</x:v>
      </x:c>
      <x:c r="Q5172" s="16" t="n">
        <x:v>50</x:v>
      </x:c>
      <x:c r="R5172" s="17" t="n">
        <x:v>7.63</x:v>
      </x:c>
      <x:c r="S5172" s="18" t="n">
        <x:v>0</x:v>
      </x:c>
      <x:c r="T5172" s="17" t="n">
        <x:v>381.45</x:v>
      </x:c>
      <x:c r="U5172" s="17" t="n">
        <x:v>381.45</x:v>
      </x:c>
      <x:c r="V5172" s="17" t="n">
        <x:v>203.43</x:v>
      </x:c>
      <x:c r="W5172" s="17" t="n">
        <x:v>178.02</x:v>
      </x:c>
      <x:c r="X5172" s="18" t="n">
        <x:v>0.4667</x:v>
      </x:c>
      <x:c r="Y5172" s="17" t="n">
        <x:v>356.17</x:v>
      </x:c>
      <x:c r="Z5172" s="18" t="n">
        <x:v>1.071</x:v>
      </x:c>
      <x:c r="AA5172" s="18" t="n">
        <x:v>-0.0201</x:v>
      </x:c>
      <x:c r="AB5172" t="str">
        <x:v>No</x:v>
      </x:c>
      <x:c r="AC5172" t="str">
        <x:v>Core</x:v>
      </x:c>
      <x:c r="AD5172" s="18" t="n">
        <x:v>0.46669288242233586</x:v>
      </x:c>
      <x:c r="AE5172" s="18" t="n">
        <x:v>1.0709773422803717</x:v>
      </x:c>
      <x:c r="AF5172" s="17" t="n">
        <x:v>25.279999999999973</x:v>
      </x:c>
      <x:c r="AG5172" s="18" t="n">
        <x:v>0.07097734228037166</x:v>
      </x:c>
      <x:c r="AH5172" t="str">
        <x:v>Above Target</x:v>
      </x:c>
    </x:row>
    <x:row r="5173">
      <x:c r="A5173" t="str">
        <x:v>TXN-005170</x:v>
      </x:c>
      <x:c r="B5173" s="14" t="d">
        <x:v>2026-04-08T00:00:00.000Z</x:v>
      </x:c>
      <x:c r="C5173" t="n">
        <x:v>2026</x:v>
      </x:c>
      <x:c r="D5173" t="str">
        <x:v>Q2</x:v>
      </x:c>
      <x:c r="E5173" t="n">
        <x:v>4</x:v>
      </x:c>
      <x:c r="F5173" t="str">
        <x:v>April</x:v>
      </x:c>
      <x:c r="G5173" s="15" t="d">
        <x:v>2026-04-01T00:00:00.000Z</x:v>
      </x:c>
      <x:c r="H5173" t="str">
        <x:v>2026-04</x:v>
      </x:c>
      <x:c r="I5173" t="str">
        <x:v>United States</x:v>
      </x:c>
      <x:c r="J5173" t="str">
        <x:v>North America</x:v>
      </x:c>
      <x:c r="K5173" t="str">
        <x:v>USD</x:v>
      </x:c>
      <x:c r="L5173" t="str">
        <x:v>Johnnie Walker</x:v>
      </x:c>
      <x:c r="M5173" t="str">
        <x:v>Scotch Whisky</x:v>
      </x:c>
      <x:c r="N5173" t="str">
        <x:v>E-commerce</x:v>
      </x:c>
      <x:c r="O5173" t="str">
        <x:v>Hospitality Group</x:v>
      </x:c>
      <x:c r="P5173" t="str">
        <x:v>SR-039</x:v>
      </x:c>
      <x:c r="Q5173" s="16" t="n">
        <x:v>265</x:v>
      </x:c>
      <x:c r="R5173" s="17" t="n">
        <x:v>35.21</x:v>
      </x:c>
      <x:c r="S5173" s="18" t="n">
        <x:v>0</x:v>
      </x:c>
      <x:c r="T5173" s="17" t="n">
        <x:v>9330.97</x:v>
      </x:c>
      <x:c r="U5173" s="17" t="n">
        <x:v>9330.97</x:v>
      </x:c>
      <x:c r="V5173" s="17" t="n">
        <x:v>3991.53</x:v>
      </x:c>
      <x:c r="W5173" s="17" t="n">
        <x:v>5339.43</x:v>
      </x:c>
      <x:c r="X5173" s="18" t="n">
        <x:v>0.5722</x:v>
      </x:c>
      <x:c r="Y5173" s="17" t="n">
        <x:v>10013.63</x:v>
      </x:c>
      <x:c r="Z5173" s="18" t="n">
        <x:v>0.9318</x:v>
      </x:c>
      <x:c r="AA5173" s="18" t="n">
        <x:v>0.0358</x:v>
      </x:c>
      <x:c r="AB5173" t="str">
        <x:v>No</x:v>
      </x:c>
      <x:c r="AC5173" t="str">
        <x:v>Luxury / Reserve</x:v>
      </x:c>
      <x:c r="AD5173" s="18" t="n">
        <x:v>0.5722266816847552</x:v>
      </x:c>
      <x:c r="AE5173" s="18" t="n">
        <x:v>0.9318269199081651</x:v>
      </x:c>
      <x:c r="AF5173" s="17" t="n">
        <x:v>-682.6599999999999</x:v>
      </x:c>
      <x:c r="AG5173" s="18" t="n">
        <x:v>-0.06817308009183481</x:v>
      </x:c>
      <x:c r="AH5173" t="str">
        <x:v>Below Target</x:v>
      </x:c>
    </x:row>
    <x:row r="5174">
      <x:c r="A5174" t="str">
        <x:v>TXN-005171</x:v>
      </x:c>
      <x:c r="B5174" s="14" t="d">
        <x:v>2024-11-30T00:00:00.000Z</x:v>
      </x:c>
      <x:c r="C5174" t="n">
        <x:v>2024</x:v>
      </x:c>
      <x:c r="D5174" t="str">
        <x:v>Q4</x:v>
      </x:c>
      <x:c r="E5174" t="n">
        <x:v>11</x:v>
      </x:c>
      <x:c r="F5174" t="str">
        <x:v>November</x:v>
      </x:c>
      <x:c r="G5174" s="15" t="d">
        <x:v>2024-11-01T00:00:00.000Z</x:v>
      </x:c>
      <x:c r="H5174" t="str">
        <x:v>2024-11</x:v>
      </x:c>
      <x:c r="I5174" t="str">
        <x:v>France</x:v>
      </x:c>
      <x:c r="J5174" t="str">
        <x:v>Europe</x:v>
      </x:c>
      <x:c r="K5174" t="str">
        <x:v>EUR</x:v>
      </x:c>
      <x:c r="L5174" t="str">
        <x:v>Cîroc</x:v>
      </x:c>
      <x:c r="M5174" t="str">
        <x:v>Vodka</x:v>
      </x:c>
      <x:c r="N5174" t="str">
        <x:v>Off-Trade</x:v>
      </x:c>
      <x:c r="O5174" t="str">
        <x:v>Independent Retailer</x:v>
      </x:c>
      <x:c r="P5174" t="str">
        <x:v>SR-055</x:v>
      </x:c>
      <x:c r="Q5174" s="16" t="n">
        <x:v>141</x:v>
      </x:c>
      <x:c r="R5174" s="17" t="n">
        <x:v>32.68</x:v>
      </x:c>
      <x:c r="S5174" s="18" t="n">
        <x:v>0.03</x:v>
      </x:c>
      <x:c r="T5174" s="17" t="n">
        <x:v>4607.56</x:v>
      </x:c>
      <x:c r="U5174" s="17" t="n">
        <x:v>4469.33</x:v>
      </x:c>
      <x:c r="V5174" s="17" t="n">
        <x:v>1894.37</x:v>
      </x:c>
      <x:c r="W5174" s="17" t="n">
        <x:v>2574.97</x:v>
      </x:c>
      <x:c r="X5174" s="18" t="n">
        <x:v>0.5761</x:v>
      </x:c>
      <x:c r="Y5174" s="17" t="n">
        <x:v>4594.34</x:v>
      </x:c>
      <x:c r="Z5174" s="18" t="n">
        <x:v>0.9728</x:v>
      </x:c>
      <x:c r="AA5174" s="18" t="n">
        <x:v>0.0858</x:v>
      </x:c>
      <x:c r="AB5174" t="str">
        <x:v>No</x:v>
      </x:c>
      <x:c r="AC5174" t="str">
        <x:v>Luxury / Reserve</x:v>
      </x:c>
      <x:c r="AD5174" s="18" t="n">
        <x:v>0.5761422853089836</x:v>
      </x:c>
      <x:c r="AE5174" s="18" t="n">
        <x:v>0.972790433446371</x:v>
      </x:c>
      <x:c r="AF5174" s="17" t="n">
        <x:v>-125.01000000000022</x:v>
      </x:c>
      <x:c r="AG5174" s="18" t="n">
        <x:v>-0.027209566553629078</x:v>
      </x:c>
      <x:c r="AH5174" t="str">
        <x:v>Below Target</x:v>
      </x:c>
    </x:row>
    <x:row r="5175">
      <x:c r="A5175" t="str">
        <x:v>TXN-005172</x:v>
      </x:c>
      <x:c r="B5175" s="14" t="d">
        <x:v>2024-01-17T00:00:00.000Z</x:v>
      </x:c>
      <x:c r="C5175" t="n">
        <x:v>2024</x:v>
      </x:c>
      <x:c r="D5175" t="str">
        <x:v>Q1</x:v>
      </x:c>
      <x:c r="E5175" t="n">
        <x:v>1</x:v>
      </x:c>
      <x:c r="F5175" t="str">
        <x:v>January</x:v>
      </x:c>
      <x:c r="G5175" s="15" t="d">
        <x:v>2024-01-01T00:00:00.000Z</x:v>
      </x:c>
      <x:c r="H5175" t="str">
        <x:v>2024-01</x:v>
      </x:c>
      <x:c r="I5175" t="str">
        <x:v>Brazil</x:v>
      </x:c>
      <x:c r="J5175" t="str">
        <x:v>Latin America &amp; Caribbean</x:v>
      </x:c>
      <x:c r="K5175" t="str">
        <x:v>BRL</x:v>
      </x:c>
      <x:c r="L5175" t="str">
        <x:v>Johnnie Walker</x:v>
      </x:c>
      <x:c r="M5175" t="str">
        <x:v>Scotch Whisky</x:v>
      </x:c>
      <x:c r="N5175" t="str">
        <x:v>On-Trade</x:v>
      </x:c>
      <x:c r="O5175" t="str">
        <x:v>Distributor</x:v>
      </x:c>
      <x:c r="P5175" t="str">
        <x:v>SR-047</x:v>
      </x:c>
      <x:c r="Q5175" s="16" t="n">
        <x:v>133</x:v>
      </x:c>
      <x:c r="R5175" s="17" t="n">
        <x:v>37.3</x:v>
      </x:c>
      <x:c r="S5175" s="18" t="n">
        <x:v>0.03</x:v>
      </x:c>
      <x:c r="T5175" s="17" t="n">
        <x:v>4961.16</x:v>
      </x:c>
      <x:c r="U5175" s="17" t="n">
        <x:v>4812.33</x:v>
      </x:c>
      <x:c r="V5175" s="17" t="n">
        <x:v>2240.14</x:v>
      </x:c>
      <x:c r="W5175" s="17" t="n">
        <x:v>2572.19</x:v>
      </x:c>
      <x:c r="X5175" s="18" t="n">
        <x:v>0.5345</x:v>
      </x:c>
      <x:c r="Y5175" s="17" t="n">
        <x:v>5163.52</x:v>
      </x:c>
      <x:c r="Z5175" s="18" t="n">
        <x:v>0.932</x:v>
      </x:c>
      <x:c r="AA5175" s="18" t="n">
        <x:v>-0.02</x:v>
      </x:c>
      <x:c r="AB5175" t="str">
        <x:v>No</x:v>
      </x:c>
      <x:c r="AC5175" t="str">
        <x:v>Luxury / Reserve</x:v>
      </x:c>
      <x:c r="AD5175" s="18" t="n">
        <x:v>0.534499919997174</x:v>
      </x:c>
      <x:c r="AE5175" s="18" t="n">
        <x:v>0.9319863194100148</x:v>
      </x:c>
      <x:c r="AF5175" s="17" t="n">
        <x:v>-351.1900000000005</x:v>
      </x:c>
      <x:c r="AG5175" s="18" t="n">
        <x:v>-0.06801368058998522</x:v>
      </x:c>
      <x:c r="AH5175" t="str">
        <x:v>Below Target</x:v>
      </x:c>
    </x:row>
    <x:row r="5176">
      <x:c r="A5176" t="str">
        <x:v>TXN-005173</x:v>
      </x:c>
      <x:c r="B5176" s="14" t="d">
        <x:v>2023-08-29T00:00:00.000Z</x:v>
      </x:c>
      <x:c r="C5176" t="n">
        <x:v>2023</x:v>
      </x:c>
      <x:c r="D5176" t="str">
        <x:v>Q3</x:v>
      </x:c>
      <x:c r="E5176" t="n">
        <x:v>8</x:v>
      </x:c>
      <x:c r="F5176" t="str">
        <x:v>August</x:v>
      </x:c>
      <x:c r="G5176" s="15" t="d">
        <x:v>2023-08-01T00:00:00.000Z</x:v>
      </x:c>
      <x:c r="H5176" t="str">
        <x:v>2023-08</x:v>
      </x:c>
      <x:c r="I5176" t="str">
        <x:v>Japan</x:v>
      </x:c>
      <x:c r="J5176" t="str">
        <x:v>Asia Pacific</x:v>
      </x:c>
      <x:c r="K5176" t="str">
        <x:v>JPY</x:v>
      </x:c>
      <x:c r="L5176" t="str">
        <x:v>Johnnie Walker</x:v>
      </x:c>
      <x:c r="M5176" t="str">
        <x:v>Scotch Whisky</x:v>
      </x:c>
      <x:c r="N5176" t="str">
        <x:v>Off-Trade</x:v>
      </x:c>
      <x:c r="O5176" t="str">
        <x:v>Independent Retailer</x:v>
      </x:c>
      <x:c r="P5176" t="str">
        <x:v>SR-043</x:v>
      </x:c>
      <x:c r="Q5176" s="16" t="n">
        <x:v>36</x:v>
      </x:c>
      <x:c r="R5176" s="17" t="n">
        <x:v>32.46</x:v>
      </x:c>
      <x:c r="S5176" s="18" t="n">
        <x:v>0.05</x:v>
      </x:c>
      <x:c r="T5176" s="17" t="n">
        <x:v>1168.44</x:v>
      </x:c>
      <x:c r="U5176" s="17" t="n">
        <x:v>1110.02</x:v>
      </x:c>
      <x:c r="V5176" s="17" t="n">
        <x:v>513.11</x:v>
      </x:c>
      <x:c r="W5176" s="17" t="n">
        <x:v>596.91</x:v>
      </x:c>
      <x:c r="X5176" s="18" t="n">
        <x:v>0.5377</x:v>
      </x:c>
      <x:c r="Y5176" s="17" t="n">
        <x:v>1238.05</x:v>
      </x:c>
      <x:c r="Z5176" s="18" t="n">
        <x:v>0.8966</x:v>
      </x:c>
      <x:c r="AA5176" s="18" t="n">
        <x:v>-0.0367</x:v>
      </x:c>
      <x:c r="AB5176" t="str">
        <x:v>Yes</x:v>
      </x:c>
      <x:c r="AC5176" t="str">
        <x:v>Luxury / Reserve</x:v>
      </x:c>
      <x:c r="AD5176" s="18" t="n">
        <x:v>0.5377470676204033</x:v>
      </x:c>
      <x:c r="AE5176" s="18" t="n">
        <x:v>0.896587375307944</x:v>
      </x:c>
      <x:c r="AF5176" s="17" t="n">
        <x:v>-128.02999999999997</x:v>
      </x:c>
      <x:c r="AG5176" s="18" t="n">
        <x:v>-0.10341262469205603</x:v>
      </x:c>
      <x:c r="AH5176" t="str">
        <x:v>Below Target</x:v>
      </x:c>
    </x:row>
    <x:row r="5177">
      <x:c r="A5177" t="str">
        <x:v>TXN-005174</x:v>
      </x:c>
      <x:c r="B5177" s="14" t="d">
        <x:v>2024-10-17T00:00:00.000Z</x:v>
      </x:c>
      <x:c r="C5177" t="n">
        <x:v>2024</x:v>
      </x:c>
      <x:c r="D5177" t="str">
        <x:v>Q4</x:v>
      </x:c>
      <x:c r="E5177" t="n">
        <x:v>10</x:v>
      </x:c>
      <x:c r="F5177" t="str">
        <x:v>October</x:v>
      </x:c>
      <x:c r="G5177" s="15" t="d">
        <x:v>2024-10-01T00:00:00.000Z</x:v>
      </x:c>
      <x:c r="H5177" t="str">
        <x:v>2024-10</x:v>
      </x:c>
      <x:c r="I5177" t="str">
        <x:v>Australia</x:v>
      </x:c>
      <x:c r="J5177" t="str">
        <x:v>Asia Pacific</x:v>
      </x:c>
      <x:c r="K5177" t="str">
        <x:v>AUD</x:v>
      </x:c>
      <x:c r="L5177" t="str">
        <x:v>Guinness</x:v>
      </x:c>
      <x:c r="M5177" t="str">
        <x:v>Beer / Stout</x:v>
      </x:c>
      <x:c r="N5177" t="str">
        <x:v>On-Trade</x:v>
      </x:c>
      <x:c r="O5177" t="str">
        <x:v>Independent Retailer</x:v>
      </x:c>
      <x:c r="P5177" t="str">
        <x:v>SR-048</x:v>
      </x:c>
      <x:c r="Q5177" s="16" t="n">
        <x:v>22</x:v>
      </x:c>
      <x:c r="R5177" s="17" t="n">
        <x:v>8.09</x:v>
      </x:c>
      <x:c r="S5177" s="18" t="n">
        <x:v>0</x:v>
      </x:c>
      <x:c r="T5177" s="17" t="n">
        <x:v>177.9</x:v>
      </x:c>
      <x:c r="U5177" s="17" t="n">
        <x:v>177.9</x:v>
      </x:c>
      <x:c r="V5177" s="17" t="n">
        <x:v>87.38</x:v>
      </x:c>
      <x:c r="W5177" s="17" t="n">
        <x:v>90.52</x:v>
      </x:c>
      <x:c r="X5177" s="18" t="n">
        <x:v>0.5088</x:v>
      </x:c>
      <x:c r="Y5177" s="17" t="n">
        <x:v>172.89</x:v>
      </x:c>
      <x:c r="Z5177" s="18" t="n">
        <x:v>1.029</x:v>
      </x:c>
      <x:c r="AA5177" s="18" t="n">
        <x:v>0.0783</x:v>
      </x:c>
      <x:c r="AB5177" t="str">
        <x:v>No</x:v>
      </x:c>
      <x:c r="AC5177" t="str">
        <x:v>Core</x:v>
      </x:c>
      <x:c r="AD5177" s="18" t="n">
        <x:v>0.5088251826869027</x:v>
      </x:c>
      <x:c r="AE5177" s="18" t="n">
        <x:v>1.0289779628665627</x:v>
      </x:c>
      <x:c r="AF5177" s="17" t="n">
        <x:v>5.010000000000019</x:v>
      </x:c>
      <x:c r="AG5177" s="18" t="n">
        <x:v>0.02897796286656267</x:v>
      </x:c>
      <x:c r="AH5177" t="str">
        <x:v>Above Target</x:v>
      </x:c>
    </x:row>
    <x:row r="5178">
      <x:c r="A5178" t="str">
        <x:v>TXN-005175</x:v>
      </x:c>
      <x:c r="B5178" s="14" t="d">
        <x:v>2026-06-02T00:00:00.000Z</x:v>
      </x:c>
      <x:c r="C5178" t="n">
        <x:v>2026</x:v>
      </x:c>
      <x:c r="D5178" t="str">
        <x:v>Q2</x:v>
      </x:c>
      <x:c r="E5178" t="n">
        <x:v>6</x:v>
      </x:c>
      <x:c r="F5178" t="str">
        <x:v>June</x:v>
      </x:c>
      <x:c r="G5178" s="15" t="d">
        <x:v>2026-06-01T00:00:00.000Z</x:v>
      </x:c>
      <x:c r="H5178" t="str">
        <x:v>2026-06</x:v>
      </x:c>
      <x:c r="I5178" t="str">
        <x:v>Germany</x:v>
      </x:c>
      <x:c r="J5178" t="str">
        <x:v>Europe</x:v>
      </x:c>
      <x:c r="K5178" t="str">
        <x:v>EUR</x:v>
      </x:c>
      <x:c r="L5178" t="str">
        <x:v>Johnnie Walker</x:v>
      </x:c>
      <x:c r="M5178" t="str">
        <x:v>Scotch Whisky</x:v>
      </x:c>
      <x:c r="N5178" t="str">
        <x:v>Off-Trade</x:v>
      </x:c>
      <x:c r="O5178" t="str">
        <x:v>Key Account</x:v>
      </x:c>
      <x:c r="P5178" t="str">
        <x:v>SR-048</x:v>
      </x:c>
      <x:c r="Q5178" s="16" t="n">
        <x:v>86</x:v>
      </x:c>
      <x:c r="R5178" s="17" t="n">
        <x:v>34.29</x:v>
      </x:c>
      <x:c r="S5178" s="18" t="n">
        <x:v>0.03</x:v>
      </x:c>
      <x:c r="T5178" s="17" t="n">
        <x:v>2949.27</x:v>
      </x:c>
      <x:c r="U5178" s="17" t="n">
        <x:v>2860.79</x:v>
      </x:c>
      <x:c r="V5178" s="17" t="n">
        <x:v>1235.58</x:v>
      </x:c>
      <x:c r="W5178" s="17" t="n">
        <x:v>1625.22</x:v>
      </x:c>
      <x:c r="X5178" s="18" t="n">
        <x:v>0.5681</x:v>
      </x:c>
      <x:c r="Y5178" s="17" t="n">
        <x:v>3018.78</x:v>
      </x:c>
      <x:c r="Z5178" s="18" t="n">
        <x:v>0.9477</x:v>
      </x:c>
      <x:c r="AA5178" s="18" t="n">
        <x:v>-0.0046</x:v>
      </x:c>
      <x:c r="AB5178" t="str">
        <x:v>No</x:v>
      </x:c>
      <x:c r="AC5178" t="str">
        <x:v>Luxury / Reserve</x:v>
      </x:c>
      <x:c r="AD5178" s="18" t="n">
        <x:v>0.5681018180292856</x:v>
      </x:c>
      <x:c r="AE5178" s="18" t="n">
        <x:v>0.9476642882223945</x:v>
      </x:c>
      <x:c r="AF5178" s="17" t="n">
        <x:v>-157.99000000000024</x:v>
      </x:c>
      <x:c r="AG5178" s="18" t="n">
        <x:v>-0.0523357117776056</x:v>
      </x:c>
      <x:c r="AH5178" t="str">
        <x:v>Below Target</x:v>
      </x:c>
    </x:row>
    <x:row r="5179">
      <x:c r="A5179" t="str">
        <x:v>TXN-005176</x:v>
      </x:c>
      <x:c r="B5179" s="14" t="d">
        <x:v>2023-04-18T00:00:00.000Z</x:v>
      </x:c>
      <x:c r="C5179" t="n">
        <x:v>2023</x:v>
      </x:c>
      <x:c r="D5179" t="str">
        <x:v>Q2</x:v>
      </x:c>
      <x:c r="E5179" t="n">
        <x:v>4</x:v>
      </x:c>
      <x:c r="F5179" t="str">
        <x:v>April</x:v>
      </x:c>
      <x:c r="G5179" s="15" t="d">
        <x:v>2023-04-01T00:00:00.000Z</x:v>
      </x:c>
      <x:c r="H5179" t="str">
        <x:v>2023-04</x:v>
      </x:c>
      <x:c r="I5179" t="str">
        <x:v>Nigeria</x:v>
      </x:c>
      <x:c r="J5179" t="str">
        <x:v>Africa</x:v>
      </x:c>
      <x:c r="K5179" t="str">
        <x:v>NGN</x:v>
      </x:c>
      <x:c r="L5179" t="str">
        <x:v>Don Julio</x:v>
      </x:c>
      <x:c r="M5179" t="str">
        <x:v>Tequila</x:v>
      </x:c>
      <x:c r="N5179" t="str">
        <x:v>On-Trade</x:v>
      </x:c>
      <x:c r="O5179" t="str">
        <x:v>Hospitality Group</x:v>
      </x:c>
      <x:c r="P5179" t="str">
        <x:v>SR-021</x:v>
      </x:c>
      <x:c r="Q5179" s="16" t="n">
        <x:v>73</x:v>
      </x:c>
      <x:c r="R5179" s="17" t="n">
        <x:v>56.74</x:v>
      </x:c>
      <x:c r="S5179" s="18" t="n">
        <x:v>0</x:v>
      </x:c>
      <x:c r="T5179" s="17" t="n">
        <x:v>4142.01</x:v>
      </x:c>
      <x:c r="U5179" s="17" t="n">
        <x:v>4142.01</x:v>
      </x:c>
      <x:c r="V5179" s="17" t="n">
        <x:v>1789.09</x:v>
      </x:c>
      <x:c r="W5179" s="17" t="n">
        <x:v>2352.92</x:v>
      </x:c>
      <x:c r="X5179" s="18" t="n">
        <x:v>0.5681</x:v>
      </x:c>
      <x:c r="Y5179" s="17" t="n">
        <x:v>3961.49</x:v>
      </x:c>
      <x:c r="Z5179" s="18" t="n">
        <x:v>1.0456</x:v>
      </x:c>
      <x:c r="AA5179" s="18" t="n">
        <x:v>0.0161</x:v>
      </x:c>
      <x:c r="AB5179" t="str">
        <x:v>No</x:v>
      </x:c>
      <x:c r="AC5179" t="str">
        <x:v>Luxury / Reserve</x:v>
      </x:c>
      <x:c r="AD5179" s="18" t="n">
        <x:v>0.5680623658561906</x:v>
      </x:c>
      <x:c r="AE5179" s="18" t="n">
        <x:v>1.045568712782312</x:v>
      </x:c>
      <x:c r="AF5179" s="17" t="n">
        <x:v>180.52000000000044</x:v>
      </x:c>
      <x:c r="AG5179" s="18" t="n">
        <x:v>0.04556871278231182</x:v>
      </x:c>
      <x:c r="AH5179" t="str">
        <x:v>Above Target</x:v>
      </x:c>
    </x:row>
    <x:row r="5180">
      <x:c r="A5180" t="str">
        <x:v>TXN-005177</x:v>
      </x:c>
      <x:c r="B5180" s="14" t="d">
        <x:v>2024-03-23T00:00:00.000Z</x:v>
      </x:c>
      <x:c r="C5180" t="n">
        <x:v>2024</x:v>
      </x:c>
      <x:c r="D5180" t="str">
        <x:v>Q1</x:v>
      </x:c>
      <x:c r="E5180" t="n">
        <x:v>3</x:v>
      </x:c>
      <x:c r="F5180" t="str">
        <x:v>March</x:v>
      </x:c>
      <x:c r="G5180" s="15" t="d">
        <x:v>2024-03-01T00:00:00.000Z</x:v>
      </x:c>
      <x:c r="H5180" t="str">
        <x:v>2024-03</x:v>
      </x:c>
      <x:c r="I5180" t="str">
        <x:v>Spain</x:v>
      </x:c>
      <x:c r="J5180" t="str">
        <x:v>Europe</x:v>
      </x:c>
      <x:c r="K5180" t="str">
        <x:v>EUR</x:v>
      </x:c>
      <x:c r="L5180" t="str">
        <x:v>Guinness</x:v>
      </x:c>
      <x:c r="M5180" t="str">
        <x:v>Beer / Stout</x:v>
      </x:c>
      <x:c r="N5180" t="str">
        <x:v>Off-Trade</x:v>
      </x:c>
      <x:c r="O5180" t="str">
        <x:v>E-commerce Partner</x:v>
      </x:c>
      <x:c r="P5180" t="str">
        <x:v>SR-021</x:v>
      </x:c>
      <x:c r="Q5180" s="16" t="n">
        <x:v>46</x:v>
      </x:c>
      <x:c r="R5180" s="17" t="n">
        <x:v>7.95</x:v>
      </x:c>
      <x:c r="S5180" s="18" t="n">
        <x:v>0</x:v>
      </x:c>
      <x:c r="T5180" s="17" t="n">
        <x:v>365.56</x:v>
      </x:c>
      <x:c r="U5180" s="17" t="n">
        <x:v>365.56</x:v>
      </x:c>
      <x:c r="V5180" s="17" t="n">
        <x:v>195.17</x:v>
      </x:c>
      <x:c r="W5180" s="17" t="n">
        <x:v>170.39</x:v>
      </x:c>
      <x:c r="X5180" s="18" t="n">
        <x:v>0.4661</x:v>
      </x:c>
      <x:c r="Y5180" s="17" t="n">
        <x:v>338.08</x:v>
      </x:c>
      <x:c r="Z5180" s="18" t="n">
        <x:v>1.0813</x:v>
      </x:c>
      <x:c r="AA5180" s="18" t="n">
        <x:v>0.0093</x:v>
      </x:c>
      <x:c r="AB5180" t="str">
        <x:v>No</x:v>
      </x:c>
      <x:c r="AC5180" t="str">
        <x:v>Core</x:v>
      </x:c>
      <x:c r="AD5180" s="18" t="n">
        <x:v>0.4661067950541634</x:v>
      </x:c>
      <x:c r="AE5180" s="18" t="n">
        <x:v>1.0812825366777095</x:v>
      </x:c>
      <x:c r="AF5180" s="17" t="n">
        <x:v>27.480000000000018</x:v>
      </x:c>
      <x:c r="AG5180" s="18" t="n">
        <x:v>0.08128253667770947</x:v>
      </x:c>
      <x:c r="AH5180" t="str">
        <x:v>Above Target</x:v>
      </x:c>
    </x:row>
    <x:row r="5181">
      <x:c r="A5181" t="str">
        <x:v>TXN-005178</x:v>
      </x:c>
      <x:c r="B5181" s="14" t="d">
        <x:v>2025-04-19T00:00:00.000Z</x:v>
      </x:c>
      <x:c r="C5181" t="n">
        <x:v>2025</x:v>
      </x:c>
      <x:c r="D5181" t="str">
        <x:v>Q2</x:v>
      </x:c>
      <x:c r="E5181" t="n">
        <x:v>4</x:v>
      </x:c>
      <x:c r="F5181" t="str">
        <x:v>April</x:v>
      </x:c>
      <x:c r="G5181" s="15" t="d">
        <x:v>2025-04-01T00:00:00.000Z</x:v>
      </x:c>
      <x:c r="H5181" t="str">
        <x:v>2025-04</x:v>
      </x:c>
      <x:c r="I5181" t="str">
        <x:v>Germany</x:v>
      </x:c>
      <x:c r="J5181" t="str">
        <x:v>Europe</x:v>
      </x:c>
      <x:c r="K5181" t="str">
        <x:v>EUR</x:v>
      </x:c>
      <x:c r="L5181" t="str">
        <x:v>Tanqueray</x:v>
      </x:c>
      <x:c r="M5181" t="str">
        <x:v>Gin</x:v>
      </x:c>
      <x:c r="N5181" t="str">
        <x:v>Wholesale</x:v>
      </x:c>
      <x:c r="O5181" t="str">
        <x:v>Key Account</x:v>
      </x:c>
      <x:c r="P5181" t="str">
        <x:v>SR-003</x:v>
      </x:c>
      <x:c r="Q5181" s="16" t="n">
        <x:v>102</x:v>
      </x:c>
      <x:c r="R5181" s="17" t="n">
        <x:v>23.8</x:v>
      </x:c>
      <x:c r="S5181" s="18" t="n">
        <x:v>0</x:v>
      </x:c>
      <x:c r="T5181" s="17" t="n">
        <x:v>2427.42</x:v>
      </x:c>
      <x:c r="U5181" s="17" t="n">
        <x:v>2427.42</x:v>
      </x:c>
      <x:c r="V5181" s="17" t="n">
        <x:v>1029.38</x:v>
      </x:c>
      <x:c r="W5181" s="17" t="n">
        <x:v>1398.05</x:v>
      </x:c>
      <x:c r="X5181" s="18" t="n">
        <x:v>0.5759</x:v>
      </x:c>
      <x:c r="Y5181" s="17" t="n">
        <x:v>2188.01</x:v>
      </x:c>
      <x:c r="Z5181" s="18" t="n">
        <x:v>1.1094</x:v>
      </x:c>
      <x:c r="AA5181" s="18" t="n">
        <x:v>-0.0115</x:v>
      </x:c>
      <x:c r="AB5181" t="str">
        <x:v>No</x:v>
      </x:c>
      <x:c r="AC5181" t="str">
        <x:v>Premium Core</x:v>
      </x:c>
      <x:c r="AD5181" s="18" t="n">
        <x:v>0.5759407107134323</x:v>
      </x:c>
      <x:c r="AE5181" s="18" t="n">
        <x:v>1.1094190611560275</x:v>
      </x:c>
      <x:c r="AF5181" s="17" t="n">
        <x:v>239.40999999999985</x:v>
      </x:c>
      <x:c r="AG5181" s="18" t="n">
        <x:v>0.10941906115602755</x:v>
      </x:c>
      <x:c r="AH5181" t="str">
        <x:v>Above Target</x:v>
      </x:c>
    </x:row>
    <x:row r="5182">
      <x:c r="A5182" t="str">
        <x:v>TXN-005179</x:v>
      </x:c>
      <x:c r="B5182" s="14" t="d">
        <x:v>2026-04-27T00:00:00.000Z</x:v>
      </x:c>
      <x:c r="C5182" t="n">
        <x:v>2026</x:v>
      </x:c>
      <x:c r="D5182" t="str">
        <x:v>Q2</x:v>
      </x:c>
      <x:c r="E5182" t="n">
        <x:v>4</x:v>
      </x:c>
      <x:c r="F5182" t="str">
        <x:v>April</x:v>
      </x:c>
      <x:c r="G5182" s="15" t="d">
        <x:v>2026-04-01T00:00:00.000Z</x:v>
      </x:c>
      <x:c r="H5182" t="str">
        <x:v>2026-04</x:v>
      </x:c>
      <x:c r="I5182" t="str">
        <x:v>United States</x:v>
      </x:c>
      <x:c r="J5182" t="str">
        <x:v>North America</x:v>
      </x:c>
      <x:c r="K5182" t="str">
        <x:v>USD</x:v>
      </x:c>
      <x:c r="L5182" t="str">
        <x:v>J&amp;B</x:v>
      </x:c>
      <x:c r="M5182" t="str">
        <x:v>Scotch Whisky</x:v>
      </x:c>
      <x:c r="N5182" t="str">
        <x:v>On-Trade</x:v>
      </x:c>
      <x:c r="O5182" t="str">
        <x:v>E-commerce Partner</x:v>
      </x:c>
      <x:c r="P5182" t="str">
        <x:v>SR-029</x:v>
      </x:c>
      <x:c r="Q5182" s="16" t="n">
        <x:v>224</x:v>
      </x:c>
      <x:c r="R5182" s="17" t="n">
        <x:v>24.44</x:v>
      </x:c>
      <x:c r="S5182" s="18" t="n">
        <x:v>0.02</x:v>
      </x:c>
      <x:c r="T5182" s="17" t="n">
        <x:v>5474.36</x:v>
      </x:c>
      <x:c r="U5182" s="17" t="n">
        <x:v>5364.88</x:v>
      </x:c>
      <x:c r="V5182" s="17" t="n">
        <x:v>2547.26</x:v>
      </x:c>
      <x:c r="W5182" s="17" t="n">
        <x:v>2817.61</x:v>
      </x:c>
      <x:c r="X5182" s="18" t="n">
        <x:v>0.5252</x:v>
      </x:c>
      <x:c r="Y5182" s="17" t="n">
        <x:v>5338.63</x:v>
      </x:c>
      <x:c r="Z5182" s="18" t="n">
        <x:v>1.0049</x:v>
      </x:c>
      <x:c r="AA5182" s="18" t="n">
        <x:v>0.0472</x:v>
      </x:c>
      <x:c r="AB5182" t="str">
        <x:v>No</x:v>
      </x:c>
      <x:c r="AC5182" t="str">
        <x:v>Core</x:v>
      </x:c>
      <x:c r="AD5182" s="18" t="n">
        <x:v>0.5251953445370633</x:v>
      </x:c>
      <x:c r="AE5182" s="18" t="n">
        <x:v>1.0049169918125063</x:v>
      </x:c>
      <x:c r="AF5182" s="17" t="n">
        <x:v>26.25</x:v>
      </x:c>
      <x:c r="AG5182" s="18" t="n">
        <x:v>0.004916991812506205</x:v>
      </x:c>
      <x:c r="AH5182" t="str">
        <x:v>Above Target</x:v>
      </x:c>
    </x:row>
    <x:row r="5183">
      <x:c r="A5183" t="str">
        <x:v>TXN-005180</x:v>
      </x:c>
      <x:c r="B5183" s="14" t="d">
        <x:v>2025-04-12T00:00:00.000Z</x:v>
      </x:c>
      <x:c r="C5183" t="n">
        <x:v>2025</x:v>
      </x:c>
      <x:c r="D5183" t="str">
        <x:v>Q2</x:v>
      </x:c>
      <x:c r="E5183" t="n">
        <x:v>4</x:v>
      </x:c>
      <x:c r="F5183" t="str">
        <x:v>April</x:v>
      </x:c>
      <x:c r="G5183" s="15" t="d">
        <x:v>2025-04-01T00:00:00.000Z</x:v>
      </x:c>
      <x:c r="H5183" t="str">
        <x:v>2025-04</x:v>
      </x:c>
      <x:c r="I5183" t="str">
        <x:v>Singapore</x:v>
      </x:c>
      <x:c r="J5183" t="str">
        <x:v>Asia Pacific</x:v>
      </x:c>
      <x:c r="K5183" t="str">
        <x:v>SGD</x:v>
      </x:c>
      <x:c r="L5183" t="str">
        <x:v>Buchanan's</x:v>
      </x:c>
      <x:c r="M5183" t="str">
        <x:v>Scotch Whisky</x:v>
      </x:c>
      <x:c r="N5183" t="str">
        <x:v>On-Trade</x:v>
      </x:c>
      <x:c r="O5183" t="str">
        <x:v>E-commerce Partner</x:v>
      </x:c>
      <x:c r="P5183" t="str">
        <x:v>SR-023</x:v>
      </x:c>
      <x:c r="Q5183" s="16" t="n">
        <x:v>36</x:v>
      </x:c>
      <x:c r="R5183" s="17" t="n">
        <x:v>37.63</x:v>
      </x:c>
      <x:c r="S5183" s="18" t="n">
        <x:v>0.03</x:v>
      </x:c>
      <x:c r="T5183" s="17" t="n">
        <x:v>1354.84</x:v>
      </x:c>
      <x:c r="U5183" s="17" t="n">
        <x:v>1314.19</x:v>
      </x:c>
      <x:c r="V5183" s="17" t="n">
        <x:v>585.52</x:v>
      </x:c>
      <x:c r="W5183" s="17" t="n">
        <x:v>728.68</x:v>
      </x:c>
      <x:c r="X5183" s="18" t="n">
        <x:v>0.5545</x:v>
      </x:c>
      <x:c r="Y5183" s="17" t="n">
        <x:v>1499.16</x:v>
      </x:c>
      <x:c r="Z5183" s="18" t="n">
        <x:v>0.8766</x:v>
      </x:c>
      <x:c r="AA5183" s="18" t="n">
        <x:v>0.032</x:v>
      </x:c>
      <x:c r="AB5183" t="str">
        <x:v>No</x:v>
      </x:c>
      <x:c r="AC5183" t="str">
        <x:v>Premium Core</x:v>
      </x:c>
      <x:c r="AD5183" s="18" t="n">
        <x:v>0.5544708147223765</x:v>
      </x:c>
      <x:c r="AE5183" s="18" t="n">
        <x:v>0.8766175725072707</x:v>
      </x:c>
      <x:c r="AF5183" s="17" t="n">
        <x:v>-184.97000000000003</x:v>
      </x:c>
      <x:c r="AG5183" s="18" t="n">
        <x:v>-0.12338242749272928</x:v>
      </x:c>
      <x:c r="AH5183" t="str">
        <x:v>Below Target</x:v>
      </x:c>
    </x:row>
    <x:row r="5184">
      <x:c r="A5184" t="str">
        <x:v>TXN-005181</x:v>
      </x:c>
      <x:c r="B5184" s="14" t="d">
        <x:v>2023-11-17T00:00:00.000Z</x:v>
      </x:c>
      <x:c r="C5184" t="n">
        <x:v>2023</x:v>
      </x:c>
      <x:c r="D5184" t="str">
        <x:v>Q4</x:v>
      </x:c>
      <x:c r="E5184" t="n">
        <x:v>11</x:v>
      </x:c>
      <x:c r="F5184" t="str">
        <x:v>November</x:v>
      </x:c>
      <x:c r="G5184" s="15" t="d">
        <x:v>2023-11-01T00:00:00.000Z</x:v>
      </x:c>
      <x:c r="H5184" t="str">
        <x:v>2023-11</x:v>
      </x:c>
      <x:c r="I5184" t="str">
        <x:v>Germany</x:v>
      </x:c>
      <x:c r="J5184" t="str">
        <x:v>Europe</x:v>
      </x:c>
      <x:c r="K5184" t="str">
        <x:v>EUR</x:v>
      </x:c>
      <x:c r="L5184" t="str">
        <x:v>Crown Royal</x:v>
      </x:c>
      <x:c r="M5184" t="str">
        <x:v>Canadian Whisky</x:v>
      </x:c>
      <x:c r="N5184" t="str">
        <x:v>Wholesale</x:v>
      </x:c>
      <x:c r="O5184" t="str">
        <x:v>Independent Retailer</x:v>
      </x:c>
      <x:c r="P5184" t="str">
        <x:v>SR-007</x:v>
      </x:c>
      <x:c r="Q5184" s="16" t="n">
        <x:v>64</x:v>
      </x:c>
      <x:c r="R5184" s="17" t="n">
        <x:v>26.22</x:v>
      </x:c>
      <x:c r="S5184" s="18" t="n">
        <x:v>0</x:v>
      </x:c>
      <x:c r="T5184" s="17" t="n">
        <x:v>1677.84</x:v>
      </x:c>
      <x:c r="U5184" s="17" t="n">
        <x:v>1677.84</x:v>
      </x:c>
      <x:c r="V5184" s="17" t="n">
        <x:v>777.34</x:v>
      </x:c>
      <x:c r="W5184" s="17" t="n">
        <x:v>900.5</x:v>
      </x:c>
      <x:c r="X5184" s="18" t="n">
        <x:v>0.5367</x:v>
      </x:c>
      <x:c r="Y5184" s="17" t="n">
        <x:v>1512.52</x:v>
      </x:c>
      <x:c r="Z5184" s="18" t="n">
        <x:v>1.1093</x:v>
      </x:c>
      <x:c r="AA5184" s="18" t="n">
        <x:v>-0.0356</x:v>
      </x:c>
      <x:c r="AB5184" t="str">
        <x:v>No</x:v>
      </x:c>
      <x:c r="AC5184" t="str">
        <x:v>Premium Core</x:v>
      </x:c>
      <x:c r="AD5184" s="18" t="n">
        <x:v>0.5367019501263529</x:v>
      </x:c>
      <x:c r="AE5184" s="18" t="n">
        <x:v>1.1093010340359135</x:v>
      </x:c>
      <x:c r="AF5184" s="17" t="n">
        <x:v>165.31999999999994</x:v>
      </x:c>
      <x:c r="AG5184" s="18" t="n">
        <x:v>0.10930103403591353</x:v>
      </x:c>
      <x:c r="AH5184" t="str">
        <x:v>Above Target</x:v>
      </x:c>
    </x:row>
    <x:row r="5185">
      <x:c r="A5185" t="str">
        <x:v>TXN-005182</x:v>
      </x:c>
      <x:c r="B5185" s="14" t="d">
        <x:v>2023-08-27T00:00:00.000Z</x:v>
      </x:c>
      <x:c r="C5185" t="n">
        <x:v>2023</x:v>
      </x:c>
      <x:c r="D5185" t="str">
        <x:v>Q3</x:v>
      </x:c>
      <x:c r="E5185" t="n">
        <x:v>8</x:v>
      </x:c>
      <x:c r="F5185" t="str">
        <x:v>August</x:v>
      </x:c>
      <x:c r="G5185" s="15" t="d">
        <x:v>2023-08-01T00:00:00.000Z</x:v>
      </x:c>
      <x:c r="H5185" t="str">
        <x:v>2023-08</x:v>
      </x:c>
      <x:c r="I5185" t="str">
        <x:v>Nigeria</x:v>
      </x:c>
      <x:c r="J5185" t="str">
        <x:v>Africa</x:v>
      </x:c>
      <x:c r="K5185" t="str">
        <x:v>NGN</x:v>
      </x:c>
      <x:c r="L5185" t="str">
        <x:v>Cîroc</x:v>
      </x:c>
      <x:c r="M5185" t="str">
        <x:v>Vodka</x:v>
      </x:c>
      <x:c r="N5185" t="str">
        <x:v>Off-Trade</x:v>
      </x:c>
      <x:c r="O5185" t="str">
        <x:v>Distributor</x:v>
      </x:c>
      <x:c r="P5185" t="str">
        <x:v>SR-022</x:v>
      </x:c>
      <x:c r="Q5185" s="16" t="n">
        <x:v>50</x:v>
      </x:c>
      <x:c r="R5185" s="17" t="n">
        <x:v>35.05</x:v>
      </x:c>
      <x:c r="S5185" s="18" t="n">
        <x:v>0.15</x:v>
      </x:c>
      <x:c r="T5185" s="17" t="n">
        <x:v>1752.52</x:v>
      </x:c>
      <x:c r="U5185" s="17" t="n">
        <x:v>1489.64</x:v>
      </x:c>
      <x:c r="V5185" s="17" t="n">
        <x:v>632.75</x:v>
      </x:c>
      <x:c r="W5185" s="17" t="n">
        <x:v>856.89</x:v>
      </x:c>
      <x:c r="X5185" s="18" t="n">
        <x:v>0.5752</x:v>
      </x:c>
      <x:c r="Y5185" s="17" t="n">
        <x:v>1612.08</x:v>
      </x:c>
      <x:c r="Z5185" s="18" t="n">
        <x:v>0.924</x:v>
      </x:c>
      <x:c r="AA5185" s="18" t="n">
        <x:v>0.043</x:v>
      </x:c>
      <x:c r="AB5185" t="str">
        <x:v>Yes</x:v>
      </x:c>
      <x:c r="AC5185" t="str">
        <x:v>Luxury / Reserve</x:v>
      </x:c>
      <x:c r="AD5185" s="18" t="n">
        <x:v>0.5752329421873741</x:v>
      </x:c>
      <x:c r="AE5185" s="18" t="n">
        <x:v>0.9240484343208775</x:v>
      </x:c>
      <x:c r="AF5185" s="17" t="n">
        <x:v>-122.43999999999983</x:v>
      </x:c>
      <x:c r="AG5185" s="18" t="n">
        <x:v>-0.07595156567912252</x:v>
      </x:c>
      <x:c r="AH5185" t="str">
        <x:v>Below Target</x:v>
      </x:c>
    </x:row>
    <x:row r="5186">
      <x:c r="A5186" t="str">
        <x:v>TXN-005183</x:v>
      </x:c>
      <x:c r="B5186" s="14" t="d">
        <x:v>2023-04-11T00:00:00.000Z</x:v>
      </x:c>
      <x:c r="C5186" t="n">
        <x:v>2023</x:v>
      </x:c>
      <x:c r="D5186" t="str">
        <x:v>Q2</x:v>
      </x:c>
      <x:c r="E5186" t="n">
        <x:v>4</x:v>
      </x:c>
      <x:c r="F5186" t="str">
        <x:v>April</x:v>
      </x:c>
      <x:c r="G5186" s="15" t="d">
        <x:v>2023-04-01T00:00:00.000Z</x:v>
      </x:c>
      <x:c r="H5186" t="str">
        <x:v>2023-04</x:v>
      </x:c>
      <x:c r="I5186" t="str">
        <x:v>United States</x:v>
      </x:c>
      <x:c r="J5186" t="str">
        <x:v>North America</x:v>
      </x:c>
      <x:c r="K5186" t="str">
        <x:v>USD</x:v>
      </x:c>
      <x:c r="L5186" t="str">
        <x:v>Crown Royal</x:v>
      </x:c>
      <x:c r="M5186" t="str">
        <x:v>Canadian Whisky</x:v>
      </x:c>
      <x:c r="N5186" t="str">
        <x:v>Off-Trade</x:v>
      </x:c>
      <x:c r="O5186" t="str">
        <x:v>Independent Retailer</x:v>
      </x:c>
      <x:c r="P5186" t="str">
        <x:v>SR-058</x:v>
      </x:c>
      <x:c r="Q5186" s="16" t="n">
        <x:v>33</x:v>
      </x:c>
      <x:c r="R5186" s="17" t="n">
        <x:v>27.46</x:v>
      </x:c>
      <x:c r="S5186" s="18" t="n">
        <x:v>0</x:v>
      </x:c>
      <x:c r="T5186" s="17" t="n">
        <x:v>906.31</x:v>
      </x:c>
      <x:c r="U5186" s="17" t="n">
        <x:v>906.31</x:v>
      </x:c>
      <x:c r="V5186" s="17" t="n">
        <x:v>384.57</x:v>
      </x:c>
      <x:c r="W5186" s="17" t="n">
        <x:v>521.74</x:v>
      </x:c>
      <x:c r="X5186" s="18" t="n">
        <x:v>0.5757</x:v>
      </x:c>
      <x:c r="Y5186" s="17" t="n">
        <x:v>886.67</x:v>
      </x:c>
      <x:c r="Z5186" s="18" t="n">
        <x:v>1.0221</x:v>
      </x:c>
      <x:c r="AA5186" s="18" t="n">
        <x:v>0.0123</x:v>
      </x:c>
      <x:c r="AB5186" t="str">
        <x:v>No</x:v>
      </x:c>
      <x:c r="AC5186" t="str">
        <x:v>Premium Core</x:v>
      </x:c>
      <x:c r="AD5186" s="18" t="n">
        <x:v>0.5756749897937792</x:v>
      </x:c>
      <x:c r="AE5186" s="18" t="n">
        <x:v>1.0221502926680726</x:v>
      </x:c>
      <x:c r="AF5186" s="17" t="n">
        <x:v>19.639999999999986</x:v>
      </x:c>
      <x:c r="AG5186" s="18" t="n">
        <x:v>0.02215029266807266</x:v>
      </x:c>
      <x:c r="AH5186" t="str">
        <x:v>Above Target</x:v>
      </x:c>
    </x:row>
    <x:row r="5187">
      <x:c r="A5187" t="str">
        <x:v>TXN-005184</x:v>
      </x:c>
      <x:c r="B5187" s="14" t="d">
        <x:v>2026-08-08T00:00:00.000Z</x:v>
      </x:c>
      <x:c r="C5187" t="n">
        <x:v>2026</x:v>
      </x:c>
      <x:c r="D5187" t="str">
        <x:v>Q3</x:v>
      </x:c>
      <x:c r="E5187" t="n">
        <x:v>8</x:v>
      </x:c>
      <x:c r="F5187" t="str">
        <x:v>August</x:v>
      </x:c>
      <x:c r="G5187" s="15" t="d">
        <x:v>2026-08-01T00:00:00.000Z</x:v>
      </x:c>
      <x:c r="H5187" t="str">
        <x:v>2026-08</x:v>
      </x:c>
      <x:c r="I5187" t="str">
        <x:v>Australia</x:v>
      </x:c>
      <x:c r="J5187" t="str">
        <x:v>Asia Pacific</x:v>
      </x:c>
      <x:c r="K5187" t="str">
        <x:v>AUD</x:v>
      </x:c>
      <x:c r="L5187" t="str">
        <x:v>Cîroc</x:v>
      </x:c>
      <x:c r="M5187" t="str">
        <x:v>Vodka</x:v>
      </x:c>
      <x:c r="N5187" t="str">
        <x:v>Off-Trade</x:v>
      </x:c>
      <x:c r="O5187" t="str">
        <x:v>Hospitality Group</x:v>
      </x:c>
      <x:c r="P5187" t="str">
        <x:v>SR-043</x:v>
      </x:c>
      <x:c r="Q5187" s="16" t="n">
        <x:v>43</x:v>
      </x:c>
      <x:c r="R5187" s="17" t="n">
        <x:v>33.43</x:v>
      </x:c>
      <x:c r="S5187" s="18" t="n">
        <x:v>0.1</x:v>
      </x:c>
      <x:c r="T5187" s="17" t="n">
        <x:v>1437.37</x:v>
      </x:c>
      <x:c r="U5187" s="17" t="n">
        <x:v>1293.64</x:v>
      </x:c>
      <x:c r="V5187" s="17" t="n">
        <x:v>546.4</x:v>
      </x:c>
      <x:c r="W5187" s="17" t="n">
        <x:v>747.23</x:v>
      </x:c>
      <x:c r="X5187" s="18" t="n">
        <x:v>0.5776</x:v>
      </x:c>
      <x:c r="Y5187" s="17" t="n">
        <x:v>1475.82</x:v>
      </x:c>
      <x:c r="Z5187" s="18" t="n">
        <x:v>0.8766</x:v>
      </x:c>
      <x:c r="AA5187" s="18" t="n">
        <x:v>-0.0075</x:v>
      </x:c>
      <x:c r="AB5187" t="str">
        <x:v>Yes</x:v>
      </x:c>
      <x:c r="AC5187" t="str">
        <x:v>Luxury / Reserve</x:v>
      </x:c>
      <x:c r="AD5187" s="18" t="n">
        <x:v>0.5776181936241922</x:v>
      </x:c>
      <x:c r="AE5187" s="18" t="n">
        <x:v>0.8765567616647018</x:v>
      </x:c>
      <x:c r="AF5187" s="17" t="n">
        <x:v>-182.17999999999984</x:v>
      </x:c>
      <x:c r="AG5187" s="18" t="n">
        <x:v>-0.12344323833529823</x:v>
      </x:c>
      <x:c r="AH5187" t="str">
        <x:v>Below Target</x:v>
      </x:c>
    </x:row>
    <x:row r="5188">
      <x:c r="A5188" t="str">
        <x:v>TXN-005185</x:v>
      </x:c>
      <x:c r="B5188" s="14" t="d">
        <x:v>2024-11-11T00:00:00.000Z</x:v>
      </x:c>
      <x:c r="C5188" t="n">
        <x:v>2024</x:v>
      </x:c>
      <x:c r="D5188" t="str">
        <x:v>Q4</x:v>
      </x:c>
      <x:c r="E5188" t="n">
        <x:v>11</x:v>
      </x:c>
      <x:c r="F5188" t="str">
        <x:v>November</x:v>
      </x:c>
      <x:c r="G5188" s="15" t="d">
        <x:v>2024-11-01T00:00:00.000Z</x:v>
      </x:c>
      <x:c r="H5188" t="str">
        <x:v>2024-11</x:v>
      </x:c>
      <x:c r="I5188" t="str">
        <x:v>Ireland</x:v>
      </x:c>
      <x:c r="J5188" t="str">
        <x:v>Europe</x:v>
      </x:c>
      <x:c r="K5188" t="str">
        <x:v>EUR</x:v>
      </x:c>
      <x:c r="L5188" t="str">
        <x:v>Smirnoff</x:v>
      </x:c>
      <x:c r="M5188" t="str">
        <x:v>Vodka</x:v>
      </x:c>
      <x:c r="N5188" t="str">
        <x:v>Duty Free / Travel Retail</x:v>
      </x:c>
      <x:c r="O5188" t="str">
        <x:v>Distributor</x:v>
      </x:c>
      <x:c r="P5188" t="str">
        <x:v>SR-026</x:v>
      </x:c>
      <x:c r="Q5188" s="16" t="n">
        <x:v>69</x:v>
      </x:c>
      <x:c r="R5188" s="17" t="n">
        <x:v>25.52</x:v>
      </x:c>
      <x:c r="S5188" s="18" t="n">
        <x:v>0.02</x:v>
      </x:c>
      <x:c r="T5188" s="17" t="n">
        <x:v>1760.88</x:v>
      </x:c>
      <x:c r="U5188" s="17" t="n">
        <x:v>1725.66</x:v>
      </x:c>
      <x:c r="V5188" s="17" t="n">
        <x:v>826.19</x:v>
      </x:c>
      <x:c r="W5188" s="17" t="n">
        <x:v>899.48</x:v>
      </x:c>
      <x:c r="X5188" s="18" t="n">
        <x:v>0.5212</x:v>
      </x:c>
      <x:c r="Y5188" s="17" t="n">
        <x:v>1722.85</x:v>
      </x:c>
      <x:c r="Z5188" s="18" t="n">
        <x:v>1.0016</x:v>
      </x:c>
      <x:c r="AA5188" s="18" t="n">
        <x:v>-0.0274</x:v>
      </x:c>
      <x:c r="AB5188" t="str">
        <x:v>No</x:v>
      </x:c>
      <x:c r="AC5188" t="str">
        <x:v>Core</x:v>
      </x:c>
      <x:c r="AD5188" s="18" t="n">
        <x:v>0.52123825087213</x:v>
      </x:c>
      <x:c r="AE5188" s="18" t="n">
        <x:v>1.001631018370723</x:v>
      </x:c>
      <x:c r="AF5188" s="17" t="n">
        <x:v>2.810000000000173</x:v>
      </x:c>
      <x:c r="AG5188" s="18" t="n">
        <x:v>0.0016310183707230303</x:v>
      </x:c>
      <x:c r="AH5188" t="str">
        <x:v>Above Target</x:v>
      </x:c>
    </x:row>
    <x:row r="5189">
      <x:c r="A5189" t="str">
        <x:v>TXN-005186</x:v>
      </x:c>
      <x:c r="B5189" s="14" t="d">
        <x:v>2026-03-10T00:00:00.000Z</x:v>
      </x:c>
      <x:c r="C5189" t="n">
        <x:v>2026</x:v>
      </x:c>
      <x:c r="D5189" t="str">
        <x:v>Q1</x:v>
      </x:c>
      <x:c r="E5189" t="n">
        <x:v>3</x:v>
      </x:c>
      <x:c r="F5189" t="str">
        <x:v>March</x:v>
      </x:c>
      <x:c r="G5189" s="15" t="d">
        <x:v>2026-03-01T00:00:00.000Z</x:v>
      </x:c>
      <x:c r="H5189" t="str">
        <x:v>2026-03</x:v>
      </x:c>
      <x:c r="I5189" t="str">
        <x:v>Spain</x:v>
      </x:c>
      <x:c r="J5189" t="str">
        <x:v>Europe</x:v>
      </x:c>
      <x:c r="K5189" t="str">
        <x:v>EUR</x:v>
      </x:c>
      <x:c r="L5189" t="str">
        <x:v>Don Julio</x:v>
      </x:c>
      <x:c r="M5189" t="str">
        <x:v>Tequila</x:v>
      </x:c>
      <x:c r="N5189" t="str">
        <x:v>Off-Trade</x:v>
      </x:c>
      <x:c r="O5189" t="str">
        <x:v>E-commerce Partner</x:v>
      </x:c>
      <x:c r="P5189" t="str">
        <x:v>SR-049</x:v>
      </x:c>
      <x:c r="Q5189" s="16" t="n">
        <x:v>46</x:v>
      </x:c>
      <x:c r="R5189" s="17" t="n">
        <x:v>51.15</x:v>
      </x:c>
      <x:c r="S5189" s="18" t="n">
        <x:v>0.08</x:v>
      </x:c>
      <x:c r="T5189" s="17" t="n">
        <x:v>2353.03</x:v>
      </x:c>
      <x:c r="U5189" s="17" t="n">
        <x:v>2164.78</x:v>
      </x:c>
      <x:c r="V5189" s="17" t="n">
        <x:v>920.11</x:v>
      </x:c>
      <x:c r="W5189" s="17" t="n">
        <x:v>1244.67</x:v>
      </x:c>
      <x:c r="X5189" s="18" t="n">
        <x:v>0.575</x:v>
      </x:c>
      <x:c r="Y5189" s="17" t="n">
        <x:v>2374.46</x:v>
      </x:c>
      <x:c r="Z5189" s="18" t="n">
        <x:v>0.9117</x:v>
      </x:c>
      <x:c r="AA5189" s="18" t="n">
        <x:v>0.0191</x:v>
      </x:c>
      <x:c r="AB5189" t="str">
        <x:v>Yes</x:v>
      </x:c>
      <x:c r="AC5189" t="str">
        <x:v>Luxury / Reserve</x:v>
      </x:c>
      <x:c r="AD5189" s="18" t="n">
        <x:v>0.5749637376546346</x:v>
      </x:c>
      <x:c r="AE5189" s="18" t="n">
        <x:v>0.9116936061251822</x:v>
      </x:c>
      <x:c r="AF5189" s="17" t="n">
        <x:v>-209.67999999999984</x:v>
      </x:c>
      <x:c r="AG5189" s="18" t="n">
        <x:v>-0.08830639387481778</x:v>
      </x:c>
      <x:c r="AH5189" t="str">
        <x:v>Below Target</x:v>
      </x:c>
    </x:row>
    <x:row r="5190">
      <x:c r="A5190" t="str">
        <x:v>TXN-005187</x:v>
      </x:c>
      <x:c r="B5190" s="14" t="d">
        <x:v>2024-11-19T00:00:00.000Z</x:v>
      </x:c>
      <x:c r="C5190" t="n">
        <x:v>2024</x:v>
      </x:c>
      <x:c r="D5190" t="str">
        <x:v>Q4</x:v>
      </x:c>
      <x:c r="E5190" t="n">
        <x:v>11</x:v>
      </x:c>
      <x:c r="F5190" t="str">
        <x:v>November</x:v>
      </x:c>
      <x:c r="G5190" s="15" t="d">
        <x:v>2024-11-01T00:00:00.000Z</x:v>
      </x:c>
      <x:c r="H5190" t="str">
        <x:v>2024-11</x:v>
      </x:c>
      <x:c r="I5190" t="str">
        <x:v>Spain</x:v>
      </x:c>
      <x:c r="J5190" t="str">
        <x:v>Europe</x:v>
      </x:c>
      <x:c r="K5190" t="str">
        <x:v>EUR</x:v>
      </x:c>
      <x:c r="L5190" t="str">
        <x:v>Captain Morgan</x:v>
      </x:c>
      <x:c r="M5190" t="str">
        <x:v>Rum</x:v>
      </x:c>
      <x:c r="N5190" t="str">
        <x:v>Duty Free / Travel Retail</x:v>
      </x:c>
      <x:c r="O5190" t="str">
        <x:v>Hospitality Group</x:v>
      </x:c>
      <x:c r="P5190" t="str">
        <x:v>SR-033</x:v>
      </x:c>
      <x:c r="Q5190" s="16" t="n">
        <x:v>41</x:v>
      </x:c>
      <x:c r="R5190" s="17" t="n">
        <x:v>23.22</x:v>
      </x:c>
      <x:c r="S5190" s="18" t="n">
        <x:v>0.02</x:v>
      </x:c>
      <x:c r="T5190" s="17" t="n">
        <x:v>952</x:v>
      </x:c>
      <x:c r="U5190" s="17" t="n">
        <x:v>932.96</x:v>
      </x:c>
      <x:c r="V5190" s="17" t="n">
        <x:v>435.49</x:v>
      </x:c>
      <x:c r="W5190" s="17" t="n">
        <x:v>497.47</x:v>
      </x:c>
      <x:c r="X5190" s="18" t="n">
        <x:v>0.5332</x:v>
      </x:c>
      <x:c r="Y5190" s="17" t="n">
        <x:v>1055.76</x:v>
      </x:c>
      <x:c r="Z5190" s="18" t="n">
        <x:v>0.8837</x:v>
      </x:c>
      <x:c r="AA5190" s="18" t="n">
        <x:v>0.0681</x:v>
      </x:c>
      <x:c r="AB5190" t="str">
        <x:v>No</x:v>
      </x:c>
      <x:c r="AC5190" t="str">
        <x:v>Core</x:v>
      </x:c>
      <x:c r="AD5190" s="18" t="n">
        <x:v>0.5332168581718402</x:v>
      </x:c>
      <x:c r="AE5190" s="18" t="n">
        <x:v>0.8836856861407896</x:v>
      </x:c>
      <x:c r="AF5190" s="17" t="n">
        <x:v>-122.79999999999995</x:v>
      </x:c>
      <x:c r="AG5190" s="18" t="n">
        <x:v>-0.11631431385921039</x:v>
      </x:c>
      <x:c r="AH5190" t="str">
        <x:v>Below Target</x:v>
      </x:c>
    </x:row>
    <x:row r="5191">
      <x:c r="A5191" t="str">
        <x:v>TXN-005188</x:v>
      </x:c>
      <x:c r="B5191" s="14" t="d">
        <x:v>2023-05-10T00:00:00.000Z</x:v>
      </x:c>
      <x:c r="C5191" t="n">
        <x:v>2023</x:v>
      </x:c>
      <x:c r="D5191" t="str">
        <x:v>Q2</x:v>
      </x:c>
      <x:c r="E5191" t="n">
        <x:v>5</x:v>
      </x:c>
      <x:c r="F5191" t="str">
        <x:v>May</x:v>
      </x:c>
      <x:c r="G5191" s="15" t="d">
        <x:v>2023-05-01T00:00:00.000Z</x:v>
      </x:c>
      <x:c r="H5191" t="str">
        <x:v>2023-05</x:v>
      </x:c>
      <x:c r="I5191" t="str">
        <x:v>Canada</x:v>
      </x:c>
      <x:c r="J5191" t="str">
        <x:v>North America</x:v>
      </x:c>
      <x:c r="K5191" t="str">
        <x:v>CAD</x:v>
      </x:c>
      <x:c r="L5191" t="str">
        <x:v>Captain Morgan</x:v>
      </x:c>
      <x:c r="M5191" t="str">
        <x:v>Rum</x:v>
      </x:c>
      <x:c r="N5191" t="str">
        <x:v>Off-Trade</x:v>
      </x:c>
      <x:c r="O5191" t="str">
        <x:v>Independent Retailer</x:v>
      </x:c>
      <x:c r="P5191" t="str">
        <x:v>SR-006</x:v>
      </x:c>
      <x:c r="Q5191" s="16" t="n">
        <x:v>74</x:v>
      </x:c>
      <x:c r="R5191" s="17" t="n">
        <x:v>18.81</x:v>
      </x:c>
      <x:c r="S5191" s="18" t="n">
        <x:v>0.08</x:v>
      </x:c>
      <x:c r="T5191" s="17" t="n">
        <x:v>1391.76</x:v>
      </x:c>
      <x:c r="U5191" s="17" t="n">
        <x:v>1280.42</x:v>
      </x:c>
      <x:c r="V5191" s="17" t="n">
        <x:v>604.63</x:v>
      </x:c>
      <x:c r="W5191" s="17" t="n">
        <x:v>675.78</x:v>
      </x:c>
      <x:c r="X5191" s="18" t="n">
        <x:v>0.5278</x:v>
      </x:c>
      <x:c r="Y5191" s="17" t="n">
        <x:v>1461.78</x:v>
      </x:c>
      <x:c r="Z5191" s="18" t="n">
        <x:v>0.8759</x:v>
      </x:c>
      <x:c r="AA5191" s="18" t="n">
        <x:v>0.113</x:v>
      </x:c>
      <x:c r="AB5191" t="str">
        <x:v>Yes</x:v>
      </x:c>
      <x:c r="AC5191" t="str">
        <x:v>Core</x:v>
      </x:c>
      <x:c r="AD5191" s="18" t="n">
        <x:v>0.5277799472048234</x:v>
      </x:c>
      <x:c r="AE5191" s="18" t="n">
        <x:v>0.8759320828031578</x:v>
      </x:c>
      <x:c r="AF5191" s="17" t="n">
        <x:v>-181.3599999999999</x:v>
      </x:c>
      <x:c r="AG5191" s="18" t="n">
        <x:v>-0.12406791719684214</x:v>
      </x:c>
      <x:c r="AH5191" t="str">
        <x:v>Below Target</x:v>
      </x:c>
    </x:row>
    <x:row r="5192">
      <x:c r="A5192" t="str">
        <x:v>TXN-005189</x:v>
      </x:c>
      <x:c r="B5192" s="14" t="d">
        <x:v>2023-08-24T00:00:00.000Z</x:v>
      </x:c>
      <x:c r="C5192" t="n">
        <x:v>2023</x:v>
      </x:c>
      <x:c r="D5192" t="str">
        <x:v>Q3</x:v>
      </x:c>
      <x:c r="E5192" t="n">
        <x:v>8</x:v>
      </x:c>
      <x:c r="F5192" t="str">
        <x:v>August</x:v>
      </x:c>
      <x:c r="G5192" s="15" t="d">
        <x:v>2023-08-01T00:00:00.000Z</x:v>
      </x:c>
      <x:c r="H5192" t="str">
        <x:v>2023-08</x:v>
      </x:c>
      <x:c r="I5192" t="str">
        <x:v>United Kingdom</x:v>
      </x:c>
      <x:c r="J5192" t="str">
        <x:v>Europe</x:v>
      </x:c>
      <x:c r="K5192" t="str">
        <x:v>GBP</x:v>
      </x:c>
      <x:c r="L5192" t="str">
        <x:v>Tanqueray</x:v>
      </x:c>
      <x:c r="M5192" t="str">
        <x:v>Gin</x:v>
      </x:c>
      <x:c r="N5192" t="str">
        <x:v>Wholesale</x:v>
      </x:c>
      <x:c r="O5192" t="str">
        <x:v>Key Account</x:v>
      </x:c>
      <x:c r="P5192" t="str">
        <x:v>SR-027</x:v>
      </x:c>
      <x:c r="Q5192" s="16" t="n">
        <x:v>68</x:v>
      </x:c>
      <x:c r="R5192" s="17" t="n">
        <x:v>24.39</x:v>
      </x:c>
      <x:c r="S5192" s="18" t="n">
        <x:v>0.03</x:v>
      </x:c>
      <x:c r="T5192" s="17" t="n">
        <x:v>1658.34</x:v>
      </x:c>
      <x:c r="U5192" s="17" t="n">
        <x:v>1608.59</x:v>
      </x:c>
      <x:c r="V5192" s="17" t="n">
        <x:v>686.07</x:v>
      </x:c>
      <x:c r="W5192" s="17" t="n">
        <x:v>922.52</x:v>
      </x:c>
      <x:c r="X5192" s="18" t="n">
        <x:v>0.5735</x:v>
      </x:c>
      <x:c r="Y5192" s="17" t="n">
        <x:v>1458.06</x:v>
      </x:c>
      <x:c r="Z5192" s="18" t="n">
        <x:v>1.1032</x:v>
      </x:c>
      <x:c r="AA5192" s="18" t="n">
        <x:v>0.0247</x:v>
      </x:c>
      <x:c r="AB5192" t="str">
        <x:v>No</x:v>
      </x:c>
      <x:c r="AC5192" t="str">
        <x:v>Premium Core</x:v>
      </x:c>
      <x:c r="AD5192" s="18" t="n">
        <x:v>0.5734960431185075</x:v>
      </x:c>
      <x:c r="AE5192" s="18" t="n">
        <x:v>1.10323992153958</x:v>
      </x:c>
      <x:c r="AF5192" s="17" t="n">
        <x:v>150.52999999999997</x:v>
      </x:c>
      <x:c r="AG5192" s="18" t="n">
        <x:v>0.10323992153957998</x:v>
      </x:c>
      <x:c r="AH5192" t="str">
        <x:v>Above Target</x:v>
      </x:c>
    </x:row>
    <x:row r="5193">
      <x:c r="A5193" t="str">
        <x:v>TXN-005190</x:v>
      </x:c>
      <x:c r="B5193" s="14" t="d">
        <x:v>2023-01-15T00:00:00.000Z</x:v>
      </x:c>
      <x:c r="C5193" t="n">
        <x:v>2023</x:v>
      </x:c>
      <x:c r="D5193" t="str">
        <x:v>Q1</x:v>
      </x:c>
      <x:c r="E5193" t="n">
        <x:v>1</x:v>
      </x:c>
      <x:c r="F5193" t="str">
        <x:v>January</x:v>
      </x:c>
      <x:c r="G5193" s="15" t="d">
        <x:v>2023-01-01T00:00:00.000Z</x:v>
      </x:c>
      <x:c r="H5193" t="str">
        <x:v>2023-01</x:v>
      </x:c>
      <x:c r="I5193" t="str">
        <x:v>United States</x:v>
      </x:c>
      <x:c r="J5193" t="str">
        <x:v>North America</x:v>
      </x:c>
      <x:c r="K5193" t="str">
        <x:v>USD</x:v>
      </x:c>
      <x:c r="L5193" t="str">
        <x:v>Baileys</x:v>
      </x:c>
      <x:c r="M5193" t="str">
        <x:v>Liqueur</x:v>
      </x:c>
      <x:c r="N5193" t="str">
        <x:v>Off-Trade</x:v>
      </x:c>
      <x:c r="O5193" t="str">
        <x:v>Independent Retailer</x:v>
      </x:c>
      <x:c r="P5193" t="str">
        <x:v>SR-027</x:v>
      </x:c>
      <x:c r="Q5193" s="16" t="n">
        <x:v>37</x:v>
      </x:c>
      <x:c r="R5193" s="17" t="n">
        <x:v>19.34</x:v>
      </x:c>
      <x:c r="S5193" s="18" t="n">
        <x:v>0</x:v>
      </x:c>
      <x:c r="T5193" s="17" t="n">
        <x:v>715.4</x:v>
      </x:c>
      <x:c r="U5193" s="17" t="n">
        <x:v>715.4</x:v>
      </x:c>
      <x:c r="V5193" s="17" t="n">
        <x:v>343.78</x:v>
      </x:c>
      <x:c r="W5193" s="17" t="n">
        <x:v>371.62</x:v>
      </x:c>
      <x:c r="X5193" s="18" t="n">
        <x:v>0.5195</x:v>
      </x:c>
      <x:c r="Y5193" s="17" t="n">
        <x:v>761.21</x:v>
      </x:c>
      <x:c r="Z5193" s="18" t="n">
        <x:v>0.9398</x:v>
      </x:c>
      <x:c r="AA5193" s="18" t="n">
        <x:v>-0.0201</x:v>
      </x:c>
      <x:c r="AB5193" t="str">
        <x:v>No</x:v>
      </x:c>
      <x:c r="AC5193" t="str">
        <x:v>Core</x:v>
      </x:c>
      <x:c r="AD5193" s="18" t="n">
        <x:v>0.5194576460721275</x:v>
      </x:c>
      <x:c r="AE5193" s="18" t="n">
        <x:v>0.9398194979046517</x:v>
      </x:c>
      <x:c r="AF5193" s="17" t="n">
        <x:v>-45.81000000000006</x:v>
      </x:c>
      <x:c r="AG5193" s="18" t="n">
        <x:v>-0.06018050209534827</x:v>
      </x:c>
      <x:c r="AH5193" t="str">
        <x:v>Below Target</x:v>
      </x:c>
    </x:row>
    <x:row r="5194">
      <x:c r="A5194" t="str">
        <x:v>TXN-005191</x:v>
      </x:c>
      <x:c r="B5194" s="14" t="d">
        <x:v>2026-05-11T00:00:00.000Z</x:v>
      </x:c>
      <x:c r="C5194" t="n">
        <x:v>2026</x:v>
      </x:c>
      <x:c r="D5194" t="str">
        <x:v>Q2</x:v>
      </x:c>
      <x:c r="E5194" t="n">
        <x:v>5</x:v>
      </x:c>
      <x:c r="F5194" t="str">
        <x:v>May</x:v>
      </x:c>
      <x:c r="G5194" s="15" t="d">
        <x:v>2026-05-01T00:00:00.000Z</x:v>
      </x:c>
      <x:c r="H5194" t="str">
        <x:v>2026-05</x:v>
      </x:c>
      <x:c r="I5194" t="str">
        <x:v>United Kingdom</x:v>
      </x:c>
      <x:c r="J5194" t="str">
        <x:v>Europe</x:v>
      </x:c>
      <x:c r="K5194" t="str">
        <x:v>GBP</x:v>
      </x:c>
      <x:c r="L5194" t="str">
        <x:v>Crown Royal</x:v>
      </x:c>
      <x:c r="M5194" t="str">
        <x:v>Canadian Whisky</x:v>
      </x:c>
      <x:c r="N5194" t="str">
        <x:v>Off-Trade</x:v>
      </x:c>
      <x:c r="O5194" t="str">
        <x:v>Hospitality Group</x:v>
      </x:c>
      <x:c r="P5194" t="str">
        <x:v>SR-002</x:v>
      </x:c>
      <x:c r="Q5194" s="16" t="n">
        <x:v>60</x:v>
      </x:c>
      <x:c r="R5194" s="17" t="n">
        <x:v>28.45</x:v>
      </x:c>
      <x:c r="S5194" s="18" t="n">
        <x:v>0</x:v>
      </x:c>
      <x:c r="T5194" s="17" t="n">
        <x:v>1706.87</x:v>
      </x:c>
      <x:c r="U5194" s="17" t="n">
        <x:v>1706.87</x:v>
      </x:c>
      <x:c r="V5194" s="17" t="n">
        <x:v>743.42</x:v>
      </x:c>
      <x:c r="W5194" s="17" t="n">
        <x:v>963.45</x:v>
      </x:c>
      <x:c r="X5194" s="18" t="n">
        <x:v>0.5645</x:v>
      </x:c>
      <x:c r="Y5194" s="17" t="n">
        <x:v>1919.82</x:v>
      </x:c>
      <x:c r="Z5194" s="18" t="n">
        <x:v>0.8891</x:v>
      </x:c>
      <x:c r="AA5194" s="18" t="n">
        <x:v>0.0786</x:v>
      </x:c>
      <x:c r="AB5194" t="str">
        <x:v>No</x:v>
      </x:c>
      <x:c r="AC5194" t="str">
        <x:v>Premium Core</x:v>
      </x:c>
      <x:c r="AD5194" s="18" t="n">
        <x:v>0.5644542349446648</x:v>
      </x:c>
      <x:c r="AE5194" s="18" t="n">
        <x:v>0.8890781427425487</x:v>
      </x:c>
      <x:c r="AF5194" s="17" t="n">
        <x:v>-212.95000000000005</x:v>
      </x:c>
      <x:c r="AG5194" s="18" t="n">
        <x:v>-0.11092185725745125</x:v>
      </x:c>
      <x:c r="AH5194" t="str">
        <x:v>Below Target</x:v>
      </x:c>
    </x:row>
    <x:row r="5195">
      <x:c r="A5195" t="str">
        <x:v>TXN-005192</x:v>
      </x:c>
      <x:c r="B5195" s="14" t="d">
        <x:v>2023-09-24T00:00:00.000Z</x:v>
      </x:c>
      <x:c r="C5195" t="n">
        <x:v>2023</x:v>
      </x:c>
      <x:c r="D5195" t="str">
        <x:v>Q3</x:v>
      </x:c>
      <x:c r="E5195" t="n">
        <x:v>9</x:v>
      </x:c>
      <x:c r="F5195" t="str">
        <x:v>September</x:v>
      </x:c>
      <x:c r="G5195" s="15" t="d">
        <x:v>2023-09-01T00:00:00.000Z</x:v>
      </x:c>
      <x:c r="H5195" t="str">
        <x:v>2023-09</x:v>
      </x:c>
      <x:c r="I5195" t="str">
        <x:v>Brazil</x:v>
      </x:c>
      <x:c r="J5195" t="str">
        <x:v>Latin America &amp; Caribbean</x:v>
      </x:c>
      <x:c r="K5195" t="str">
        <x:v>BRL</x:v>
      </x:c>
      <x:c r="L5195" t="str">
        <x:v>Baileys</x:v>
      </x:c>
      <x:c r="M5195" t="str">
        <x:v>Liqueur</x:v>
      </x:c>
      <x:c r="N5195" t="str">
        <x:v>E-commerce</x:v>
      </x:c>
      <x:c r="O5195" t="str">
        <x:v>Key Account</x:v>
      </x:c>
      <x:c r="P5195" t="str">
        <x:v>SR-016</x:v>
      </x:c>
      <x:c r="Q5195" s="16" t="n">
        <x:v>19</x:v>
      </x:c>
      <x:c r="R5195" s="17" t="n">
        <x:v>18.47</x:v>
      </x:c>
      <x:c r="S5195" s="18" t="n">
        <x:v>0.02</x:v>
      </x:c>
      <x:c r="T5195" s="17" t="n">
        <x:v>350.91</x:v>
      </x:c>
      <x:c r="U5195" s="17" t="n">
        <x:v>343.89</x:v>
      </x:c>
      <x:c r="V5195" s="17" t="n">
        <x:v>154.03</x:v>
      </x:c>
      <x:c r="W5195" s="17" t="n">
        <x:v>189.86</x:v>
      </x:c>
      <x:c r="X5195" s="18" t="n">
        <x:v>0.5521</x:v>
      </x:c>
      <x:c r="Y5195" s="17" t="n">
        <x:v>313.28</x:v>
      </x:c>
      <x:c r="Z5195" s="18" t="n">
        <x:v>1.0977</x:v>
      </x:c>
      <x:c r="AA5195" s="18" t="n">
        <x:v>0.0631</x:v>
      </x:c>
      <x:c r="AB5195" t="str">
        <x:v>No</x:v>
      </x:c>
      <x:c r="AC5195" t="str">
        <x:v>Core</x:v>
      </x:c>
      <x:c r="AD5195" s="18" t="n">
        <x:v>0.5520951467038879</x:v>
      </x:c>
      <x:c r="AE5195" s="18" t="n">
        <x:v>1.0977081205311543</x:v>
      </x:c>
      <x:c r="AF5195" s="17" t="n">
        <x:v>30.610000000000014</x:v>
      </x:c>
      <x:c r="AG5195" s="18" t="n">
        <x:v>0.0977081205311543</x:v>
      </x:c>
      <x:c r="AH5195" t="str">
        <x:v>Above Target</x:v>
      </x:c>
    </x:row>
    <x:row r="5196">
      <x:c r="A5196" t="str">
        <x:v>TXN-005193</x:v>
      </x:c>
      <x:c r="B5196" s="14" t="d">
        <x:v>2023-05-12T00:00:00.000Z</x:v>
      </x:c>
      <x:c r="C5196" t="n">
        <x:v>2023</x:v>
      </x:c>
      <x:c r="D5196" t="str">
        <x:v>Q2</x:v>
      </x:c>
      <x:c r="E5196" t="n">
        <x:v>5</x:v>
      </x:c>
      <x:c r="F5196" t="str">
        <x:v>May</x:v>
      </x:c>
      <x:c r="G5196" s="15" t="d">
        <x:v>2023-05-01T00:00:00.000Z</x:v>
      </x:c>
      <x:c r="H5196" t="str">
        <x:v>2023-05</x:v>
      </x:c>
      <x:c r="I5196" t="str">
        <x:v>Mexico</x:v>
      </x:c>
      <x:c r="J5196" t="str">
        <x:v>Latin America &amp; Caribbean</x:v>
      </x:c>
      <x:c r="K5196" t="str">
        <x:v>MXN</x:v>
      </x:c>
      <x:c r="L5196" t="str">
        <x:v>Baileys</x:v>
      </x:c>
      <x:c r="M5196" t="str">
        <x:v>Liqueur</x:v>
      </x:c>
      <x:c r="N5196" t="str">
        <x:v>Off-Trade</x:v>
      </x:c>
      <x:c r="O5196" t="str">
        <x:v>E-commerce Partner</x:v>
      </x:c>
      <x:c r="P5196" t="str">
        <x:v>SR-004</x:v>
      </x:c>
      <x:c r="Q5196" s="16" t="n">
        <x:v>20</x:v>
      </x:c>
      <x:c r="R5196" s="17" t="n">
        <x:v>16.46</x:v>
      </x:c>
      <x:c r="S5196" s="18" t="n">
        <x:v>0</x:v>
      </x:c>
      <x:c r="T5196" s="17" t="n">
        <x:v>329.23</x:v>
      </x:c>
      <x:c r="U5196" s="17" t="n">
        <x:v>329.23</x:v>
      </x:c>
      <x:c r="V5196" s="17" t="n">
        <x:v>141.7</x:v>
      </x:c>
      <x:c r="W5196" s="17" t="n">
        <x:v>187.53</x:v>
      </x:c>
      <x:c r="X5196" s="18" t="n">
        <x:v>0.5696</x:v>
      </x:c>
      <x:c r="Y5196" s="17" t="n">
        <x:v>328.59</x:v>
      </x:c>
      <x:c r="Z5196" s="18" t="n">
        <x:v>1.002</x:v>
      </x:c>
      <x:c r="AA5196" s="18" t="n">
        <x:v>-0.0236</x:v>
      </x:c>
      <x:c r="AB5196" t="str">
        <x:v>No</x:v>
      </x:c>
      <x:c r="AC5196" t="str">
        <x:v>Core</x:v>
      </x:c>
      <x:c r="AD5196" s="18" t="n">
        <x:v>0.5696017981350423</x:v>
      </x:c>
      <x:c r="AE5196" s="18" t="n">
        <x:v>1.0019477159986612</x:v>
      </x:c>
      <x:c r="AF5196" s="17" t="n">
        <x:v>0.6400000000000432</x:v>
      </x:c>
      <x:c r="AG5196" s="18" t="n">
        <x:v>0.0019477159986610768</x:v>
      </x:c>
      <x:c r="AH5196" t="str">
        <x:v>Above Target</x:v>
      </x:c>
    </x:row>
    <x:row r="5197">
      <x:c r="A5197" t="str">
        <x:v>TXN-005194</x:v>
      </x:c>
      <x:c r="B5197" s="14" t="d">
        <x:v>2025-07-18T00:00:00.000Z</x:v>
      </x:c>
      <x:c r="C5197" t="n">
        <x:v>2025</x:v>
      </x:c>
      <x:c r="D5197" t="str">
        <x:v>Q3</x:v>
      </x:c>
      <x:c r="E5197" t="n">
        <x:v>7</x:v>
      </x:c>
      <x:c r="F5197" t="str">
        <x:v>July</x:v>
      </x:c>
      <x:c r="G5197" s="15" t="d">
        <x:v>2025-07-01T00:00:00.000Z</x:v>
      </x:c>
      <x:c r="H5197" t="str">
        <x:v>2025-07</x:v>
      </x:c>
      <x:c r="I5197" t="str">
        <x:v>United States</x:v>
      </x:c>
      <x:c r="J5197" t="str">
        <x:v>North America</x:v>
      </x:c>
      <x:c r="K5197" t="str">
        <x:v>USD</x:v>
      </x:c>
      <x:c r="L5197" t="str">
        <x:v>Cîroc</x:v>
      </x:c>
      <x:c r="M5197" t="str">
        <x:v>Vodka</x:v>
      </x:c>
      <x:c r="N5197" t="str">
        <x:v>Duty Free / Travel Retail</x:v>
      </x:c>
      <x:c r="O5197" t="str">
        <x:v>Key Account</x:v>
      </x:c>
      <x:c r="P5197" t="str">
        <x:v>SR-041</x:v>
      </x:c>
      <x:c r="Q5197" s="16" t="n">
        <x:v>26</x:v>
      </x:c>
      <x:c r="R5197" s="17" t="n">
        <x:v>44.23</x:v>
      </x:c>
      <x:c r="S5197" s="18" t="n">
        <x:v>0.02</x:v>
      </x:c>
      <x:c r="T5197" s="17" t="n">
        <x:v>1150</x:v>
      </x:c>
      <x:c r="U5197" s="17" t="n">
        <x:v>1127</x:v>
      </x:c>
      <x:c r="V5197" s="17" t="n">
        <x:v>441.74</x:v>
      </x:c>
      <x:c r="W5197" s="17" t="n">
        <x:v>685.26</x:v>
      </x:c>
      <x:c r="X5197" s="18" t="n">
        <x:v>0.608</x:v>
      </x:c>
      <x:c r="Y5197" s="17" t="n">
        <x:v>1040.62</x:v>
      </x:c>
      <x:c r="Z5197" s="18" t="n">
        <x:v>1.083</x:v>
      </x:c>
      <x:c r="AA5197" s="18" t="n">
        <x:v>0.0688</x:v>
      </x:c>
      <x:c r="AB5197" t="str">
        <x:v>No</x:v>
      </x:c>
      <x:c r="AC5197" t="str">
        <x:v>Luxury / Reserve</x:v>
      </x:c>
      <x:c r="AD5197" s="18" t="n">
        <x:v>0.608039041703638</x:v>
      </x:c>
      <x:c r="AE5197" s="18" t="n">
        <x:v>1.083008206646038</x:v>
      </x:c>
      <x:c r="AF5197" s="17" t="n">
        <x:v>86.38000000000011</x:v>
      </x:c>
      <x:c r="AG5197" s="18" t="n">
        <x:v>0.08300820664603806</x:v>
      </x:c>
      <x:c r="AH5197" t="str">
        <x:v>Above Target</x:v>
      </x:c>
    </x:row>
    <x:row r="5198">
      <x:c r="A5198" t="str">
        <x:v>TXN-005195</x:v>
      </x:c>
      <x:c r="B5198" s="14" t="d">
        <x:v>2025-03-05T00:00:00.000Z</x:v>
      </x:c>
      <x:c r="C5198" t="n">
        <x:v>2025</x:v>
      </x:c>
      <x:c r="D5198" t="str">
        <x:v>Q1</x:v>
      </x:c>
      <x:c r="E5198" t="n">
        <x:v>3</x:v>
      </x:c>
      <x:c r="F5198" t="str">
        <x:v>March</x:v>
      </x:c>
      <x:c r="G5198" s="15" t="d">
        <x:v>2025-03-01T00:00:00.000Z</x:v>
      </x:c>
      <x:c r="H5198" t="str">
        <x:v>2025-03</x:v>
      </x:c>
      <x:c r="I5198" t="str">
        <x:v>Japan</x:v>
      </x:c>
      <x:c r="J5198" t="str">
        <x:v>Asia Pacific</x:v>
      </x:c>
      <x:c r="K5198" t="str">
        <x:v>JPY</x:v>
      </x:c>
      <x:c r="L5198" t="str">
        <x:v>Johnnie Walker</x:v>
      </x:c>
      <x:c r="M5198" t="str">
        <x:v>Scotch Whisky</x:v>
      </x:c>
      <x:c r="N5198" t="str">
        <x:v>Off-Trade</x:v>
      </x:c>
      <x:c r="O5198" t="str">
        <x:v>Independent Retailer</x:v>
      </x:c>
      <x:c r="P5198" t="str">
        <x:v>SR-031</x:v>
      </x:c>
      <x:c r="Q5198" s="16" t="n">
        <x:v>52</x:v>
      </x:c>
      <x:c r="R5198" s="17" t="n">
        <x:v>33.1</x:v>
      </x:c>
      <x:c r="S5198" s="18" t="n">
        <x:v>0</x:v>
      </x:c>
      <x:c r="T5198" s="17" t="n">
        <x:v>1721.11</x:v>
      </x:c>
      <x:c r="U5198" s="17" t="n">
        <x:v>1721.11</x:v>
      </x:c>
      <x:c r="V5198" s="17" t="n">
        <x:v>724.19</x:v>
      </x:c>
      <x:c r="W5198" s="17" t="n">
        <x:v>996.92</x:v>
      </x:c>
      <x:c r="X5198" s="18" t="n">
        <x:v>0.5792</x:v>
      </x:c>
      <x:c r="Y5198" s="17" t="n">
        <x:v>1886.79</x:v>
      </x:c>
      <x:c r="Z5198" s="18" t="n">
        <x:v>0.9122</x:v>
      </x:c>
      <x:c r="AA5198" s="18" t="n">
        <x:v>0.0526</x:v>
      </x:c>
      <x:c r="AB5198" t="str">
        <x:v>No</x:v>
      </x:c>
      <x:c r="AC5198" t="str">
        <x:v>Luxury / Reserve</x:v>
      </x:c>
      <x:c r="AD5198" s="18" t="n">
        <x:v>0.5792308452103584</x:v>
      </x:c>
      <x:c r="AE5198" s="18" t="n">
        <x:v>0.9121894858463315</x:v>
      </x:c>
      <x:c r="AF5198" s="17" t="n">
        <x:v>-165.68000000000006</x:v>
      </x:c>
      <x:c r="AG5198" s="18" t="n">
        <x:v>-0.08781051415366843</x:v>
      </x:c>
      <x:c r="AH5198" t="str">
        <x:v>Below Target</x:v>
      </x:c>
    </x:row>
    <x:row r="5199">
      <x:c r="A5199" t="str">
        <x:v>TXN-005196</x:v>
      </x:c>
      <x:c r="B5199" s="14" t="d">
        <x:v>2024-06-30T00:00:00.000Z</x:v>
      </x:c>
      <x:c r="C5199" t="n">
        <x:v>2024</x:v>
      </x:c>
      <x:c r="D5199" t="str">
        <x:v>Q2</x:v>
      </x:c>
      <x:c r="E5199" t="n">
        <x:v>6</x:v>
      </x:c>
      <x:c r="F5199" t="str">
        <x:v>June</x:v>
      </x:c>
      <x:c r="G5199" s="15" t="d">
        <x:v>2024-06-01T00:00:00.000Z</x:v>
      </x:c>
      <x:c r="H5199" t="str">
        <x:v>2024-06</x:v>
      </x:c>
      <x:c r="I5199" t="str">
        <x:v>Canada</x:v>
      </x:c>
      <x:c r="J5199" t="str">
        <x:v>North America</x:v>
      </x:c>
      <x:c r="K5199" t="str">
        <x:v>CAD</x:v>
      </x:c>
      <x:c r="L5199" t="str">
        <x:v>Guinness</x:v>
      </x:c>
      <x:c r="M5199" t="str">
        <x:v>Beer / Stout</x:v>
      </x:c>
      <x:c r="N5199" t="str">
        <x:v>Wholesale</x:v>
      </x:c>
      <x:c r="O5199" t="str">
        <x:v>E-commerce Partner</x:v>
      </x:c>
      <x:c r="P5199" t="str">
        <x:v>SR-051</x:v>
      </x:c>
      <x:c r="Q5199" s="16" t="n">
        <x:v>26</x:v>
      </x:c>
      <x:c r="R5199" s="17" t="n">
        <x:v>6.45</x:v>
      </x:c>
      <x:c r="S5199" s="18" t="n">
        <x:v>0.12</x:v>
      </x:c>
      <x:c r="T5199" s="17" t="n">
        <x:v>167.63</x:v>
      </x:c>
      <x:c r="U5199" s="17" t="n">
        <x:v>147.52</x:v>
      </x:c>
      <x:c r="V5199" s="17" t="n">
        <x:v>78.85</x:v>
      </x:c>
      <x:c r="W5199" s="17" t="n">
        <x:v>68.67</x:v>
      </x:c>
      <x:c r="X5199" s="18" t="n">
        <x:v>0.4655</x:v>
      </x:c>
      <x:c r="Y5199" s="17" t="n">
        <x:v>137.57</x:v>
      </x:c>
      <x:c r="Z5199" s="18" t="n">
        <x:v>1.0723</x:v>
      </x:c>
      <x:c r="AA5199" s="18" t="n">
        <x:v>-0.0114</x:v>
      </x:c>
      <x:c r="AB5199" t="str">
        <x:v>Yes</x:v>
      </x:c>
      <x:c r="AC5199" t="str">
        <x:v>Core</x:v>
      </x:c>
      <x:c r="AD5199" s="18" t="n">
        <x:v>0.4654962039045553</x:v>
      </x:c>
      <x:c r="AE5199" s="18" t="n">
        <x:v>1.0723268154394128</x:v>
      </x:c>
      <x:c r="AF5199" s="17" t="n">
        <x:v>9.950000000000017</x:v>
      </x:c>
      <x:c r="AG5199" s="18" t="n">
        <x:v>0.07232681543941279</x:v>
      </x:c>
      <x:c r="AH5199" t="str">
        <x:v>Above Target</x:v>
      </x:c>
    </x:row>
    <x:row r="5200">
      <x:c r="A5200" t="str">
        <x:v>TXN-005197</x:v>
      </x:c>
      <x:c r="B5200" s="14" t="d">
        <x:v>2023-01-14T00:00:00.000Z</x:v>
      </x:c>
      <x:c r="C5200" t="n">
        <x:v>2023</x:v>
      </x:c>
      <x:c r="D5200" t="str">
        <x:v>Q1</x:v>
      </x:c>
      <x:c r="E5200" t="n">
        <x:v>1</x:v>
      </x:c>
      <x:c r="F5200" t="str">
        <x:v>January</x:v>
      </x:c>
      <x:c r="G5200" s="15" t="d">
        <x:v>2023-01-01T00:00:00.000Z</x:v>
      </x:c>
      <x:c r="H5200" t="str">
        <x:v>2023-01</x:v>
      </x:c>
      <x:c r="I5200" t="str">
        <x:v>United States</x:v>
      </x:c>
      <x:c r="J5200" t="str">
        <x:v>North America</x:v>
      </x:c>
      <x:c r="K5200" t="str">
        <x:v>USD</x:v>
      </x:c>
      <x:c r="L5200" t="str">
        <x:v>Tanqueray</x:v>
      </x:c>
      <x:c r="M5200" t="str">
        <x:v>Gin</x:v>
      </x:c>
      <x:c r="N5200" t="str">
        <x:v>Off-Trade</x:v>
      </x:c>
      <x:c r="O5200" t="str">
        <x:v>E-commerce Partner</x:v>
      </x:c>
      <x:c r="P5200" t="str">
        <x:v>SR-040</x:v>
      </x:c>
      <x:c r="Q5200" s="16" t="n">
        <x:v>76</x:v>
      </x:c>
      <x:c r="R5200" s="17" t="n">
        <x:v>25.08</x:v>
      </x:c>
      <x:c r="S5200" s="18" t="n">
        <x:v>0</x:v>
      </x:c>
      <x:c r="T5200" s="17" t="n">
        <x:v>1905.94</x:v>
      </x:c>
      <x:c r="U5200" s="17" t="n">
        <x:v>1905.94</x:v>
      </x:c>
      <x:c r="V5200" s="17" t="n">
        <x:v>791.46</x:v>
      </x:c>
      <x:c r="W5200" s="17" t="n">
        <x:v>1114.49</x:v>
      </x:c>
      <x:c r="X5200" s="18" t="n">
        <x:v>0.5847</x:v>
      </x:c>
      <x:c r="Y5200" s="17" t="n">
        <x:v>2078.98</x:v>
      </x:c>
      <x:c r="Z5200" s="18" t="n">
        <x:v>0.9168</x:v>
      </x:c>
      <x:c r="AA5200" s="18" t="n">
        <x:v>0.104</x:v>
      </x:c>
      <x:c r="AB5200" t="str">
        <x:v>No</x:v>
      </x:c>
      <x:c r="AC5200" t="str">
        <x:v>Premium Core</x:v>
      </x:c>
      <x:c r="AD5200" s="18" t="n">
        <x:v>0.5847455848557667</x:v>
      </x:c>
      <x:c r="AE5200" s="18" t="n">
        <x:v>0.9167668760642238</x:v>
      </x:c>
      <x:c r="AF5200" s="17" t="n">
        <x:v>-173.03999999999996</x:v>
      </x:c>
      <x:c r="AG5200" s="18" t="n">
        <x:v>-0.08323312393577618</x:v>
      </x:c>
      <x:c r="AH5200" t="str">
        <x:v>Below Target</x:v>
      </x:c>
    </x:row>
    <x:row r="5201">
      <x:c r="A5201" t="str">
        <x:v>TXN-005198</x:v>
      </x:c>
      <x:c r="B5201" s="14" t="d">
        <x:v>2025-08-02T00:00:00.000Z</x:v>
      </x:c>
      <x:c r="C5201" t="n">
        <x:v>2025</x:v>
      </x:c>
      <x:c r="D5201" t="str">
        <x:v>Q3</x:v>
      </x:c>
      <x:c r="E5201" t="n">
        <x:v>8</x:v>
      </x:c>
      <x:c r="F5201" t="str">
        <x:v>August</x:v>
      </x:c>
      <x:c r="G5201" s="15" t="d">
        <x:v>2025-08-01T00:00:00.000Z</x:v>
      </x:c>
      <x:c r="H5201" t="str">
        <x:v>2025-08</x:v>
      </x:c>
      <x:c r="I5201" t="str">
        <x:v>United States</x:v>
      </x:c>
      <x:c r="J5201" t="str">
        <x:v>North America</x:v>
      </x:c>
      <x:c r="K5201" t="str">
        <x:v>USD</x:v>
      </x:c>
      <x:c r="L5201" t="str">
        <x:v>Cîroc</x:v>
      </x:c>
      <x:c r="M5201" t="str">
        <x:v>Vodka</x:v>
      </x:c>
      <x:c r="N5201" t="str">
        <x:v>Off-Trade</x:v>
      </x:c>
      <x:c r="O5201" t="str">
        <x:v>Key Account</x:v>
      </x:c>
      <x:c r="P5201" t="str">
        <x:v>SR-045</x:v>
      </x:c>
      <x:c r="Q5201" s="16" t="n">
        <x:v>55</x:v>
      </x:c>
      <x:c r="R5201" s="17" t="n">
        <x:v>32.84</x:v>
      </x:c>
      <x:c r="S5201" s="18" t="n">
        <x:v>0.03</x:v>
      </x:c>
      <x:c r="T5201" s="17" t="n">
        <x:v>1806.34</x:v>
      </x:c>
      <x:c r="U5201" s="17" t="n">
        <x:v>1752.15</x:v>
      </x:c>
      <x:c r="V5201" s="17" t="n">
        <x:v>708.05</x:v>
      </x:c>
      <x:c r="W5201" s="17" t="n">
        <x:v>1044.09</x:v>
      </x:c>
      <x:c r="X5201" s="18" t="n">
        <x:v>0.5959</x:v>
      </x:c>
      <x:c r="Y5201" s="17" t="n">
        <x:v>1816.07</x:v>
      </x:c>
      <x:c r="Z5201" s="18" t="n">
        <x:v>0.9648</x:v>
      </x:c>
      <x:c r="AA5201" s="18" t="n">
        <x:v>0.1003</x:v>
      </x:c>
      <x:c r="AB5201" t="str">
        <x:v>No</x:v>
      </x:c>
      <x:c r="AC5201" t="str">
        <x:v>Luxury / Reserve</x:v>
      </x:c>
      <x:c r="AD5201" s="18" t="n">
        <x:v>0.5958907627771595</x:v>
      </x:c>
      <x:c r="AE5201" s="18" t="n">
        <x:v>0.9648031188225125</x:v>
      </x:c>
      <x:c r="AF5201" s="17" t="n">
        <x:v>-63.919999999999845</x:v>
      </x:c>
      <x:c r="AG5201" s="18" t="n">
        <x:v>-0.035196881177487566</x:v>
      </x:c>
      <x:c r="AH5201" t="str">
        <x:v>Below Target</x:v>
      </x:c>
    </x:row>
    <x:row r="5202">
      <x:c r="A5202" t="str">
        <x:v>TXN-005199</x:v>
      </x:c>
      <x:c r="B5202" s="14" t="d">
        <x:v>2023-11-13T00:00:00.000Z</x:v>
      </x:c>
      <x:c r="C5202" t="n">
        <x:v>2023</x:v>
      </x:c>
      <x:c r="D5202" t="str">
        <x:v>Q4</x:v>
      </x:c>
      <x:c r="E5202" t="n">
        <x:v>11</x:v>
      </x:c>
      <x:c r="F5202" t="str">
        <x:v>November</x:v>
      </x:c>
      <x:c r="G5202" s="15" t="d">
        <x:v>2023-11-01T00:00:00.000Z</x:v>
      </x:c>
      <x:c r="H5202" t="str">
        <x:v>2023-11</x:v>
      </x:c>
      <x:c r="I5202" t="str">
        <x:v>South Africa</x:v>
      </x:c>
      <x:c r="J5202" t="str">
        <x:v>Africa</x:v>
      </x:c>
      <x:c r="K5202" t="str">
        <x:v>ZAR</x:v>
      </x:c>
      <x:c r="L5202" t="str">
        <x:v>Johnnie Walker</x:v>
      </x:c>
      <x:c r="M5202" t="str">
        <x:v>Scotch Whisky</x:v>
      </x:c>
      <x:c r="N5202" t="str">
        <x:v>Off-Trade</x:v>
      </x:c>
      <x:c r="O5202" t="str">
        <x:v>Distributor</x:v>
      </x:c>
      <x:c r="P5202" t="str">
        <x:v>SR-052</x:v>
      </x:c>
      <x:c r="Q5202" s="16" t="n">
        <x:v>125</x:v>
      </x:c>
      <x:c r="R5202" s="17" t="n">
        <x:v>33.46</x:v>
      </x:c>
      <x:c r="S5202" s="18" t="n">
        <x:v>0.02</x:v>
      </x:c>
      <x:c r="T5202" s="17" t="n">
        <x:v>4182.23</x:v>
      </x:c>
      <x:c r="U5202" s="17" t="n">
        <x:v>4098.58</x:v>
      </x:c>
      <x:c r="V5202" s="17" t="n">
        <x:v>1845.59</x:v>
      </x:c>
      <x:c r="W5202" s="17" t="n">
        <x:v>2252.99</x:v>
      </x:c>
      <x:c r="X5202" s="18" t="n">
        <x:v>0.5497</x:v>
      </x:c>
      <x:c r="Y5202" s="17" t="n">
        <x:v>4094.08</x:v>
      </x:c>
      <x:c r="Z5202" s="18" t="n">
        <x:v>1.0011</x:v>
      </x:c>
      <x:c r="AA5202" s="18" t="n">
        <x:v>0.0904</x:v>
      </x:c>
      <x:c r="AB5202" t="str">
        <x:v>No</x:v>
      </x:c>
      <x:c r="AC5202" t="str">
        <x:v>Luxury / Reserve</x:v>
      </x:c>
      <x:c r="AD5202" s="18" t="n">
        <x:v>0.5497001400485045</x:v>
      </x:c>
      <x:c r="AE5202" s="18" t="n">
        <x:v>1.0010991480381428</x:v>
      </x:c>
      <x:c r="AF5202" s="17" t="n">
        <x:v>4.5</x:v>
      </x:c>
      <x:c r="AG5202" s="18" t="n">
        <x:v>0.0010991480381428796</x:v>
      </x:c>
      <x:c r="AH5202" t="str">
        <x:v>Above Target</x:v>
      </x:c>
    </x:row>
    <x:row r="5203">
      <x:c r="A5203" t="str">
        <x:v>TXN-005200</x:v>
      </x:c>
      <x:c r="B5203" s="14" t="d">
        <x:v>2025-12-30T00:00:00.000Z</x:v>
      </x:c>
      <x:c r="C5203" t="n">
        <x:v>2025</x:v>
      </x:c>
      <x:c r="D5203" t="str">
        <x:v>Q4</x:v>
      </x:c>
      <x:c r="E5203" t="n">
        <x:v>12</x:v>
      </x:c>
      <x:c r="F5203" t="str">
        <x:v>December</x:v>
      </x:c>
      <x:c r="G5203" s="15" t="d">
        <x:v>2025-12-01T00:00:00.000Z</x:v>
      </x:c>
      <x:c r="H5203" t="str">
        <x:v>2025-12</x:v>
      </x:c>
      <x:c r="I5203" t="str">
        <x:v>Japan</x:v>
      </x:c>
      <x:c r="J5203" t="str">
        <x:v>Asia Pacific</x:v>
      </x:c>
      <x:c r="K5203" t="str">
        <x:v>JPY</x:v>
      </x:c>
      <x:c r="L5203" t="str">
        <x:v>Johnnie Walker</x:v>
      </x:c>
      <x:c r="M5203" t="str">
        <x:v>Scotch Whisky</x:v>
      </x:c>
      <x:c r="N5203" t="str">
        <x:v>Off-Trade</x:v>
      </x:c>
      <x:c r="O5203" t="str">
        <x:v>Distributor</x:v>
      </x:c>
      <x:c r="P5203" t="str">
        <x:v>SR-013</x:v>
      </x:c>
      <x:c r="Q5203" s="16" t="n">
        <x:v>31</x:v>
      </x:c>
      <x:c r="R5203" s="17" t="n">
        <x:v>36.15</x:v>
      </x:c>
      <x:c r="S5203" s="18" t="n">
        <x:v>0.12</x:v>
      </x:c>
      <x:c r="T5203" s="17" t="n">
        <x:v>1120.79</x:v>
      </x:c>
      <x:c r="U5203" s="17" t="n">
        <x:v>986.3</x:v>
      </x:c>
      <x:c r="V5203" s="17" t="n">
        <x:v>447.91</x:v>
      </x:c>
      <x:c r="W5203" s="17" t="n">
        <x:v>538.38</x:v>
      </x:c>
      <x:c r="X5203" s="18" t="n">
        <x:v>0.5459</x:v>
      </x:c>
      <x:c r="Y5203" s="17" t="n">
        <x:v>1017.31</x:v>
      </x:c>
      <x:c r="Z5203" s="18" t="n">
        <x:v>0.9695</x:v>
      </x:c>
      <x:c r="AA5203" s="18" t="n">
        <x:v>-0.0313</x:v>
      </x:c>
      <x:c r="AB5203" t="str">
        <x:v>Yes</x:v>
      </x:c>
      <x:c r="AC5203" t="str">
        <x:v>Luxury / Reserve</x:v>
      </x:c>
      <x:c r="AD5203" s="18" t="n">
        <x:v>0.5458582581364697</x:v>
      </x:c>
      <x:c r="AE5203" s="18" t="n">
        <x:v>0.9695176494873736</x:v>
      </x:c>
      <x:c r="AF5203" s="17" t="n">
        <x:v>-31.00999999999999</x:v>
      </x:c>
      <x:c r="AG5203" s="18" t="n">
        <x:v>-0.03048235051262643</x:v>
      </x:c>
      <x:c r="AH5203" t="str">
        <x:v>Below Target</x:v>
      </x:c>
    </x:row>
    <x:row r="5204">
      <x:c r="A5204" t="str">
        <x:v>TXN-005201</x:v>
      </x:c>
      <x:c r="B5204" s="14" t="d">
        <x:v>2023-04-27T00:00:00.000Z</x:v>
      </x:c>
      <x:c r="C5204" t="n">
        <x:v>2023</x:v>
      </x:c>
      <x:c r="D5204" t="str">
        <x:v>Q2</x:v>
      </x:c>
      <x:c r="E5204" t="n">
        <x:v>4</x:v>
      </x:c>
      <x:c r="F5204" t="str">
        <x:v>April</x:v>
      </x:c>
      <x:c r="G5204" s="15" t="d">
        <x:v>2023-04-01T00:00:00.000Z</x:v>
      </x:c>
      <x:c r="H5204" t="str">
        <x:v>2023-04</x:v>
      </x:c>
      <x:c r="I5204" t="str">
        <x:v>Mexico</x:v>
      </x:c>
      <x:c r="J5204" t="str">
        <x:v>Latin America &amp; Caribbean</x:v>
      </x:c>
      <x:c r="K5204" t="str">
        <x:v>MXN</x:v>
      </x:c>
      <x:c r="L5204" t="str">
        <x:v>Captain Morgan</x:v>
      </x:c>
      <x:c r="M5204" t="str">
        <x:v>Rum</x:v>
      </x:c>
      <x:c r="N5204" t="str">
        <x:v>Off-Trade</x:v>
      </x:c>
      <x:c r="O5204" t="str">
        <x:v>Independent Retailer</x:v>
      </x:c>
      <x:c r="P5204" t="str">
        <x:v>SR-021</x:v>
      </x:c>
      <x:c r="Q5204" s="16" t="n">
        <x:v>16</x:v>
      </x:c>
      <x:c r="R5204" s="17" t="n">
        <x:v>20.61</x:v>
      </x:c>
      <x:c r="S5204" s="18" t="n">
        <x:v>0</x:v>
      </x:c>
      <x:c r="T5204" s="17" t="n">
        <x:v>329.69</x:v>
      </x:c>
      <x:c r="U5204" s="17" t="n">
        <x:v>329.69</x:v>
      </x:c>
      <x:c r="V5204" s="17" t="n">
        <x:v>150.1</x:v>
      </x:c>
      <x:c r="W5204" s="17" t="n">
        <x:v>179.59</x:v>
      </x:c>
      <x:c r="X5204" s="18" t="n">
        <x:v>0.5447</x:v>
      </x:c>
      <x:c r="Y5204" s="17" t="n">
        <x:v>382.32</x:v>
      </x:c>
      <x:c r="Z5204" s="18" t="n">
        <x:v>0.8623</x:v>
      </x:c>
      <x:c r="AA5204" s="18" t="n">
        <x:v>-0.0039</x:v>
      </x:c>
      <x:c r="AB5204" t="str">
        <x:v>No</x:v>
      </x:c>
      <x:c r="AC5204" t="str">
        <x:v>Core</x:v>
      </x:c>
      <x:c r="AD5204" s="18" t="n">
        <x:v>0.5447238314780551</x:v>
      </x:c>
      <x:c r="AE5204" s="18" t="n">
        <x:v>0.8623404477924252</x:v>
      </x:c>
      <x:c r="AF5204" s="17" t="n">
        <x:v>-52.629999999999995</x:v>
      </x:c>
      <x:c r="AG5204" s="18" t="n">
        <x:v>-0.1376595522075748</x:v>
      </x:c>
      <x:c r="AH5204" t="str">
        <x:v>Below Target</x:v>
      </x:c>
    </x:row>
    <x:row r="5205">
      <x:c r="A5205" t="str">
        <x:v>TXN-005202</x:v>
      </x:c>
      <x:c r="B5205" s="14" t="d">
        <x:v>2025-11-13T00:00:00.000Z</x:v>
      </x:c>
      <x:c r="C5205" t="n">
        <x:v>2025</x:v>
      </x:c>
      <x:c r="D5205" t="str">
        <x:v>Q4</x:v>
      </x:c>
      <x:c r="E5205" t="n">
        <x:v>11</x:v>
      </x:c>
      <x:c r="F5205" t="str">
        <x:v>November</x:v>
      </x:c>
      <x:c r="G5205" s="15" t="d">
        <x:v>2025-11-01T00:00:00.000Z</x:v>
      </x:c>
      <x:c r="H5205" t="str">
        <x:v>2025-11</x:v>
      </x:c>
      <x:c r="I5205" t="str">
        <x:v>Nigeria</x:v>
      </x:c>
      <x:c r="J5205" t="str">
        <x:v>Africa</x:v>
      </x:c>
      <x:c r="K5205" t="str">
        <x:v>NGN</x:v>
      </x:c>
      <x:c r="L5205" t="str">
        <x:v>Smirnoff</x:v>
      </x:c>
      <x:c r="M5205" t="str">
        <x:v>Vodka</x:v>
      </x:c>
      <x:c r="N5205" t="str">
        <x:v>Wholesale</x:v>
      </x:c>
      <x:c r="O5205" t="str">
        <x:v>Distributor</x:v>
      </x:c>
      <x:c r="P5205" t="str">
        <x:v>SR-012</x:v>
      </x:c>
      <x:c r="Q5205" s="16" t="n">
        <x:v>46</x:v>
      </x:c>
      <x:c r="R5205" s="17" t="n">
        <x:v>17.06</x:v>
      </x:c>
      <x:c r="S5205" s="18" t="n">
        <x:v>0.03</x:v>
      </x:c>
      <x:c r="T5205" s="17" t="n">
        <x:v>784.92</x:v>
      </x:c>
      <x:c r="U5205" s="17" t="n">
        <x:v>761.38</x:v>
      </x:c>
      <x:c r="V5205" s="17" t="n">
        <x:v>369.6</x:v>
      </x:c>
      <x:c r="W5205" s="17" t="n">
        <x:v>391.77</x:v>
      </x:c>
      <x:c r="X5205" s="18" t="n">
        <x:v>0.5146</x:v>
      </x:c>
      <x:c r="Y5205" s="17" t="n">
        <x:v>804.79</x:v>
      </x:c>
      <x:c r="Z5205" s="18" t="n">
        <x:v>0.9461</x:v>
      </x:c>
      <x:c r="AA5205" s="18" t="n">
        <x:v>0.0371</x:v>
      </x:c>
      <x:c r="AB5205" t="str">
        <x:v>No</x:v>
      </x:c>
      <x:c r="AC5205" t="str">
        <x:v>Core</x:v>
      </x:c>
      <x:c r="AD5205" s="18" t="n">
        <x:v>0.5145525230502508</x:v>
      </x:c>
      <x:c r="AE5205" s="18" t="n">
        <x:v>0.9460604629779198</x:v>
      </x:c>
      <x:c r="AF5205" s="17" t="n">
        <x:v>-43.40999999999997</x:v>
      </x:c>
      <x:c r="AG5205" s="18" t="n">
        <x:v>-0.05393953702208026</x:v>
      </x:c>
      <x:c r="AH5205" t="str">
        <x:v>Below Target</x:v>
      </x:c>
    </x:row>
    <x:row r="5206">
      <x:c r="A5206" t="str">
        <x:v>TXN-005203</x:v>
      </x:c>
      <x:c r="B5206" s="14" t="d">
        <x:v>2025-01-14T00:00:00.000Z</x:v>
      </x:c>
      <x:c r="C5206" t="n">
        <x:v>2025</x:v>
      </x:c>
      <x:c r="D5206" t="str">
        <x:v>Q1</x:v>
      </x:c>
      <x:c r="E5206" t="n">
        <x:v>1</x:v>
      </x:c>
      <x:c r="F5206" t="str">
        <x:v>January</x:v>
      </x:c>
      <x:c r="G5206" s="15" t="d">
        <x:v>2025-01-01T00:00:00.000Z</x:v>
      </x:c>
      <x:c r="H5206" t="str">
        <x:v>2025-01</x:v>
      </x:c>
      <x:c r="I5206" t="str">
        <x:v>Singapore</x:v>
      </x:c>
      <x:c r="J5206" t="str">
        <x:v>Asia Pacific</x:v>
      </x:c>
      <x:c r="K5206" t="str">
        <x:v>SGD</x:v>
      </x:c>
      <x:c r="L5206" t="str">
        <x:v>Baileys</x:v>
      </x:c>
      <x:c r="M5206" t="str">
        <x:v>Liqueur</x:v>
      </x:c>
      <x:c r="N5206" t="str">
        <x:v>E-commerce</x:v>
      </x:c>
      <x:c r="O5206" t="str">
        <x:v>E-commerce Partner</x:v>
      </x:c>
      <x:c r="P5206" t="str">
        <x:v>SR-047</x:v>
      </x:c>
      <x:c r="Q5206" s="16" t="n">
        <x:v>26</x:v>
      </x:c>
      <x:c r="R5206" s="17" t="n">
        <x:v>17.73</x:v>
      </x:c>
      <x:c r="S5206" s="18" t="n">
        <x:v>0.02</x:v>
      </x:c>
      <x:c r="T5206" s="17" t="n">
        <x:v>461.02</x:v>
      </x:c>
      <x:c r="U5206" s="17" t="n">
        <x:v>451.8</x:v>
      </x:c>
      <x:c r="V5206" s="17" t="n">
        <x:v>197.29</x:v>
      </x:c>
      <x:c r="W5206" s="17" t="n">
        <x:v>254.51</x:v>
      </x:c>
      <x:c r="X5206" s="18" t="n">
        <x:v>0.5633</x:v>
      </x:c>
      <x:c r="Y5206" s="17" t="n">
        <x:v>459.73</x:v>
      </x:c>
      <x:c r="Z5206" s="18" t="n">
        <x:v>0.9828</x:v>
      </x:c>
      <x:c r="AA5206" s="18" t="n">
        <x:v>0.0166</x:v>
      </x:c>
      <x:c r="AB5206" t="str">
        <x:v>No</x:v>
      </x:c>
      <x:c r="AC5206" t="str">
        <x:v>Core</x:v>
      </x:c>
      <x:c r="AD5206" s="18" t="n">
        <x:v>0.5633244798583443</x:v>
      </x:c>
      <x:c r="AE5206" s="18" t="n">
        <x:v>0.9827507450025015</x:v>
      </x:c>
      <x:c r="AF5206" s="17" t="n">
        <x:v>-7.930000000000007</x:v>
      </x:c>
      <x:c r="AG5206" s="18" t="n">
        <x:v>-0.017249254997498548</x:v>
      </x:c>
      <x:c r="AH5206" t="str">
        <x:v>Below Target</x:v>
      </x:c>
    </x:row>
    <x:row r="5207">
      <x:c r="A5207" t="str">
        <x:v>TXN-005204</x:v>
      </x:c>
      <x:c r="B5207" s="14" t="d">
        <x:v>2023-09-14T00:00:00.000Z</x:v>
      </x:c>
      <x:c r="C5207" t="n">
        <x:v>2023</x:v>
      </x:c>
      <x:c r="D5207" t="str">
        <x:v>Q3</x:v>
      </x:c>
      <x:c r="E5207" t="n">
        <x:v>9</x:v>
      </x:c>
      <x:c r="F5207" t="str">
        <x:v>September</x:v>
      </x:c>
      <x:c r="G5207" s="15" t="d">
        <x:v>2023-09-01T00:00:00.000Z</x:v>
      </x:c>
      <x:c r="H5207" t="str">
        <x:v>2023-09</x:v>
      </x:c>
      <x:c r="I5207" t="str">
        <x:v>Spain</x:v>
      </x:c>
      <x:c r="J5207" t="str">
        <x:v>Europe</x:v>
      </x:c>
      <x:c r="K5207" t="str">
        <x:v>EUR</x:v>
      </x:c>
      <x:c r="L5207" t="str">
        <x:v>Cîroc</x:v>
      </x:c>
      <x:c r="M5207" t="str">
        <x:v>Vodka</x:v>
      </x:c>
      <x:c r="N5207" t="str">
        <x:v>On-Trade</x:v>
      </x:c>
      <x:c r="O5207" t="str">
        <x:v>Hospitality Group</x:v>
      </x:c>
      <x:c r="P5207" t="str">
        <x:v>SR-060</x:v>
      </x:c>
      <x:c r="Q5207" s="16" t="n">
        <x:v>69</x:v>
      </x:c>
      <x:c r="R5207" s="17" t="n">
        <x:v>40.82</x:v>
      </x:c>
      <x:c r="S5207" s="18" t="n">
        <x:v>0.08</x:v>
      </x:c>
      <x:c r="T5207" s="17" t="n">
        <x:v>2816.48</x:v>
      </x:c>
      <x:c r="U5207" s="17" t="n">
        <x:v>2591.16</x:v>
      </x:c>
      <x:c r="V5207" s="17" t="n">
        <x:v>1074.69</x:v>
      </x:c>
      <x:c r="W5207" s="17" t="n">
        <x:v>1516.47</x:v>
      </x:c>
      <x:c r="X5207" s="18" t="n">
        <x:v>0.5852</x:v>
      </x:c>
      <x:c r="Y5207" s="17" t="n">
        <x:v>2947.77</x:v>
      </x:c>
      <x:c r="Z5207" s="18" t="n">
        <x:v>0.879</x:v>
      </x:c>
      <x:c r="AA5207" s="18" t="n">
        <x:v>-0.0069</x:v>
      </x:c>
      <x:c r="AB5207" t="str">
        <x:v>Yes</x:v>
      </x:c>
      <x:c r="AC5207" t="str">
        <x:v>Luxury / Reserve</x:v>
      </x:c>
      <x:c r="AD5207" s="18" t="n">
        <x:v>0.5852475339230306</x:v>
      </x:c>
      <x:c r="AE5207" s="18" t="n">
        <x:v>0.8790238044352171</x:v>
      </x:c>
      <x:c r="AF5207" s="17" t="n">
        <x:v>-356.6100000000001</x:v>
      </x:c>
      <x:c r="AG5207" s="18" t="n">
        <x:v>-0.12097619556478291</x:v>
      </x:c>
      <x:c r="AH5207" t="str">
        <x:v>Below Target</x:v>
      </x:c>
    </x:row>
    <x:row r="5208">
      <x:c r="A5208" t="str">
        <x:v>TXN-005205</x:v>
      </x:c>
      <x:c r="B5208" s="14" t="d">
        <x:v>2025-08-21T00:00:00.000Z</x:v>
      </x:c>
      <x:c r="C5208" t="n">
        <x:v>2025</x:v>
      </x:c>
      <x:c r="D5208" t="str">
        <x:v>Q3</x:v>
      </x:c>
      <x:c r="E5208" t="n">
        <x:v>8</x:v>
      </x:c>
      <x:c r="F5208" t="str">
        <x:v>August</x:v>
      </x:c>
      <x:c r="G5208" s="15" t="d">
        <x:v>2025-08-01T00:00:00.000Z</x:v>
      </x:c>
      <x:c r="H5208" t="str">
        <x:v>2025-08</x:v>
      </x:c>
      <x:c r="I5208" t="str">
        <x:v>France</x:v>
      </x:c>
      <x:c r="J5208" t="str">
        <x:v>Europe</x:v>
      </x:c>
      <x:c r="K5208" t="str">
        <x:v>EUR</x:v>
      </x:c>
      <x:c r="L5208" t="str">
        <x:v>Captain Morgan</x:v>
      </x:c>
      <x:c r="M5208" t="str">
        <x:v>Rum</x:v>
      </x:c>
      <x:c r="N5208" t="str">
        <x:v>Off-Trade</x:v>
      </x:c>
      <x:c r="O5208" t="str">
        <x:v>Key Account</x:v>
      </x:c>
      <x:c r="P5208" t="str">
        <x:v>SR-032</x:v>
      </x:c>
      <x:c r="Q5208" s="16" t="n">
        <x:v>118</x:v>
      </x:c>
      <x:c r="R5208" s="17" t="n">
        <x:v>17.8</x:v>
      </x:c>
      <x:c r="S5208" s="18" t="n">
        <x:v>0</x:v>
      </x:c>
      <x:c r="T5208" s="17" t="n">
        <x:v>2100.85</x:v>
      </x:c>
      <x:c r="U5208" s="17" t="n">
        <x:v>2100.85</x:v>
      </x:c>
      <x:c r="V5208" s="17" t="n">
        <x:v>991.7</x:v>
      </x:c>
      <x:c r="W5208" s="17" t="n">
        <x:v>1109.15</x:v>
      </x:c>
      <x:c r="X5208" s="18" t="n">
        <x:v>0.528</x:v>
      </x:c>
      <x:c r="Y5208" s="17" t="n">
        <x:v>1910.6</x:v>
      </x:c>
      <x:c r="Z5208" s="18" t="n">
        <x:v>1.0996</x:v>
      </x:c>
      <x:c r="AA5208" s="18" t="n">
        <x:v>-0.0405</x:v>
      </x:c>
      <x:c r="AB5208" t="str">
        <x:v>No</x:v>
      </x:c>
      <x:c r="AC5208" t="str">
        <x:v>Core</x:v>
      </x:c>
      <x:c r="AD5208" s="18" t="n">
        <x:v>0.5279529714163316</x:v>
      </x:c>
      <x:c r="AE5208" s="18" t="n">
        <x:v>1.0995760494085627</x:v>
      </x:c>
      <x:c r="AF5208" s="17" t="n">
        <x:v>190.25</x:v>
      </x:c>
      <x:c r="AG5208" s="18" t="n">
        <x:v>0.09957604940856277</x:v>
      </x:c>
      <x:c r="AH5208" t="str">
        <x:v>Above Target</x:v>
      </x:c>
    </x:row>
    <x:row r="5209">
      <x:c r="A5209" t="str">
        <x:v>TXN-005206</x:v>
      </x:c>
      <x:c r="B5209" s="14" t="d">
        <x:v>2026-05-04T00:00:00.000Z</x:v>
      </x:c>
      <x:c r="C5209" t="n">
        <x:v>2026</x:v>
      </x:c>
      <x:c r="D5209" t="str">
        <x:v>Q2</x:v>
      </x:c>
      <x:c r="E5209" t="n">
        <x:v>5</x:v>
      </x:c>
      <x:c r="F5209" t="str">
        <x:v>May</x:v>
      </x:c>
      <x:c r="G5209" s="15" t="d">
        <x:v>2026-05-01T00:00:00.000Z</x:v>
      </x:c>
      <x:c r="H5209" t="str">
        <x:v>2026-05</x:v>
      </x:c>
      <x:c r="I5209" t="str">
        <x:v>Canada</x:v>
      </x:c>
      <x:c r="J5209" t="str">
        <x:v>North America</x:v>
      </x:c>
      <x:c r="K5209" t="str">
        <x:v>CAD</x:v>
      </x:c>
      <x:c r="L5209" t="str">
        <x:v>Guinness</x:v>
      </x:c>
      <x:c r="M5209" t="str">
        <x:v>Beer / Stout</x:v>
      </x:c>
      <x:c r="N5209" t="str">
        <x:v>Off-Trade</x:v>
      </x:c>
      <x:c r="O5209" t="str">
        <x:v>Distributor</x:v>
      </x:c>
      <x:c r="P5209" t="str">
        <x:v>SR-019</x:v>
      </x:c>
      <x:c r="Q5209" s="16" t="n">
        <x:v>49</x:v>
      </x:c>
      <x:c r="R5209" s="17" t="n">
        <x:v>7.52</x:v>
      </x:c>
      <x:c r="S5209" s="18" t="n">
        <x:v>0</x:v>
      </x:c>
      <x:c r="T5209" s="17" t="n">
        <x:v>368.33</x:v>
      </x:c>
      <x:c r="U5209" s="17" t="n">
        <x:v>368.33</x:v>
      </x:c>
      <x:c r="V5209" s="17" t="n">
        <x:v>179.6</x:v>
      </x:c>
      <x:c r="W5209" s="17" t="n">
        <x:v>188.73</x:v>
      </x:c>
      <x:c r="X5209" s="18" t="n">
        <x:v>0.5124</x:v>
      </x:c>
      <x:c r="Y5209" s="17" t="n">
        <x:v>389.17</x:v>
      </x:c>
      <x:c r="Z5209" s="18" t="n">
        <x:v>0.9465</x:v>
      </x:c>
      <x:c r="AA5209" s="18" t="n">
        <x:v>0.0821</x:v>
      </x:c>
      <x:c r="AB5209" t="str">
        <x:v>No</x:v>
      </x:c>
      <x:c r="AC5209" t="str">
        <x:v>Core</x:v>
      </x:c>
      <x:c r="AD5209" s="18" t="n">
        <x:v>0.5123937773192517</x:v>
      </x:c>
      <x:c r="AE5209" s="18" t="n">
        <x:v>0.9464501374720559</x:v>
      </x:c>
      <x:c r="AF5209" s="17" t="n">
        <x:v>-20.840000000000032</x:v>
      </x:c>
      <x:c r="AG5209" s="18" t="n">
        <x:v>-0.053549862527944164</x:v>
      </x:c>
      <x:c r="AH5209" t="str">
        <x:v>Below Target</x:v>
      </x:c>
    </x:row>
    <x:row r="5210">
      <x:c r="A5210" t="str">
        <x:v>TXN-005207</x:v>
      </x:c>
      <x:c r="B5210" s="14" t="d">
        <x:v>2023-03-05T00:00:00.000Z</x:v>
      </x:c>
      <x:c r="C5210" t="n">
        <x:v>2023</x:v>
      </x:c>
      <x:c r="D5210" t="str">
        <x:v>Q1</x:v>
      </x:c>
      <x:c r="E5210" t="n">
        <x:v>3</x:v>
      </x:c>
      <x:c r="F5210" t="str">
        <x:v>March</x:v>
      </x:c>
      <x:c r="G5210" s="15" t="d">
        <x:v>2023-03-01T00:00:00.000Z</x:v>
      </x:c>
      <x:c r="H5210" t="str">
        <x:v>2023-03</x:v>
      </x:c>
      <x:c r="I5210" t="str">
        <x:v>Australia</x:v>
      </x:c>
      <x:c r="J5210" t="str">
        <x:v>Asia Pacific</x:v>
      </x:c>
      <x:c r="K5210" t="str">
        <x:v>AUD</x:v>
      </x:c>
      <x:c r="L5210" t="str">
        <x:v>Guinness</x:v>
      </x:c>
      <x:c r="M5210" t="str">
        <x:v>Beer / Stout</x:v>
      </x:c>
      <x:c r="N5210" t="str">
        <x:v>Off-Trade</x:v>
      </x:c>
      <x:c r="O5210" t="str">
        <x:v>Independent Retailer</x:v>
      </x:c>
      <x:c r="P5210" t="str">
        <x:v>SR-013</x:v>
      </x:c>
      <x:c r="Q5210" s="16" t="n">
        <x:v>50</x:v>
      </x:c>
      <x:c r="R5210" s="17" t="n">
        <x:v>6.86</x:v>
      </x:c>
      <x:c r="S5210" s="18" t="n">
        <x:v>0.12</x:v>
      </x:c>
      <x:c r="T5210" s="17" t="n">
        <x:v>342.8</x:v>
      </x:c>
      <x:c r="U5210" s="17" t="n">
        <x:v>301.67</x:v>
      </x:c>
      <x:c r="V5210" s="17" t="n">
        <x:v>162.92</x:v>
      </x:c>
      <x:c r="W5210" s="17" t="n">
        <x:v>138.74</x:v>
      </x:c>
      <x:c r="X5210" s="18" t="n">
        <x:v>0.4599</x:v>
      </x:c>
      <x:c r="Y5210" s="17" t="n">
        <x:v>273.76</x:v>
      </x:c>
      <x:c r="Z5210" s="18" t="n">
        <x:v>1.102</x:v>
      </x:c>
      <x:c r="AA5210" s="18" t="n">
        <x:v>0.0946</x:v>
      </x:c>
      <x:c r="AB5210" t="str">
        <x:v>Yes</x:v>
      </x:c>
      <x:c r="AC5210" t="str">
        <x:v>Core</x:v>
      </x:c>
      <x:c r="AD5210" s="18" t="n">
        <x:v>0.4599065203699407</x:v>
      </x:c>
      <x:c r="AE5210" s="18" t="n">
        <x:v>1.101950613676213</x:v>
      </x:c>
      <x:c r="AF5210" s="17" t="n">
        <x:v>27.910000000000025</x:v>
      </x:c>
      <x:c r="AG5210" s="18" t="n">
        <x:v>0.10195061367621283</x:v>
      </x:c>
      <x:c r="AH5210" t="str">
        <x:v>Above Target</x:v>
      </x:c>
    </x:row>
    <x:row r="5211">
      <x:c r="A5211" t="str">
        <x:v>TXN-005208</x:v>
      </x:c>
      <x:c r="B5211" s="14" t="d">
        <x:v>2023-04-16T00:00:00.000Z</x:v>
      </x:c>
      <x:c r="C5211" t="n">
        <x:v>2023</x:v>
      </x:c>
      <x:c r="D5211" t="str">
        <x:v>Q2</x:v>
      </x:c>
      <x:c r="E5211" t="n">
        <x:v>4</x:v>
      </x:c>
      <x:c r="F5211" t="str">
        <x:v>April</x:v>
      </x:c>
      <x:c r="G5211" s="15" t="d">
        <x:v>2023-04-01T00:00:00.000Z</x:v>
      </x:c>
      <x:c r="H5211" t="str">
        <x:v>2023-04</x:v>
      </x:c>
      <x:c r="I5211" t="str">
        <x:v>Kenya</x:v>
      </x:c>
      <x:c r="J5211" t="str">
        <x:v>Africa</x:v>
      </x:c>
      <x:c r="K5211" t="str">
        <x:v>KES</x:v>
      </x:c>
      <x:c r="L5211" t="str">
        <x:v>Johnnie Walker</x:v>
      </x:c>
      <x:c r="M5211" t="str">
        <x:v>Scotch Whisky</x:v>
      </x:c>
      <x:c r="N5211" t="str">
        <x:v>On-Trade</x:v>
      </x:c>
      <x:c r="O5211" t="str">
        <x:v>E-commerce Partner</x:v>
      </x:c>
      <x:c r="P5211" t="str">
        <x:v>SR-031</x:v>
      </x:c>
      <x:c r="Q5211" s="16" t="n">
        <x:v>17</x:v>
      </x:c>
      <x:c r="R5211" s="17" t="n">
        <x:v>40.45</x:v>
      </x:c>
      <x:c r="S5211" s="18" t="n">
        <x:v>0.05</x:v>
      </x:c>
      <x:c r="T5211" s="17" t="n">
        <x:v>687.67</x:v>
      </x:c>
      <x:c r="U5211" s="17" t="n">
        <x:v>653.29</x:v>
      </x:c>
      <x:c r="V5211" s="17" t="n">
        <x:v>292.07</x:v>
      </x:c>
      <x:c r="W5211" s="17" t="n">
        <x:v>361.21</x:v>
      </x:c>
      <x:c r="X5211" s="18" t="n">
        <x:v>0.5529</x:v>
      </x:c>
      <x:c r="Y5211" s="17" t="n">
        <x:v>745.73</x:v>
      </x:c>
      <x:c r="Z5211" s="18" t="n">
        <x:v>0.876</x:v>
      </x:c>
      <x:c r="AA5211" s="18" t="n">
        <x:v>0.0726</x:v>
      </x:c>
      <x:c r="AB5211" t="str">
        <x:v>Yes</x:v>
      </x:c>
      <x:c r="AC5211" t="str">
        <x:v>Luxury / Reserve</x:v>
      </x:c>
      <x:c r="AD5211" s="18" t="n">
        <x:v>0.5529091215233664</x:v>
      </x:c>
      <x:c r="AE5211" s="18" t="n">
        <x:v>0.8760409263406326</x:v>
      </x:c>
      <x:c r="AF5211" s="17" t="n">
        <x:v>-92.44000000000005</x:v>
      </x:c>
      <x:c r="AG5211" s="18" t="n">
        <x:v>-0.1239590736593674</x:v>
      </x:c>
      <x:c r="AH5211" t="str">
        <x:v>Below Target</x:v>
      </x:c>
    </x:row>
    <x:row r="5212">
      <x:c r="A5212" t="str">
        <x:v>TXN-005209</x:v>
      </x:c>
      <x:c r="B5212" s="14" t="d">
        <x:v>2026-06-22T00:00:00.000Z</x:v>
      </x:c>
      <x:c r="C5212" t="n">
        <x:v>2026</x:v>
      </x:c>
      <x:c r="D5212" t="str">
        <x:v>Q2</x:v>
      </x:c>
      <x:c r="E5212" t="n">
        <x:v>6</x:v>
      </x:c>
      <x:c r="F5212" t="str">
        <x:v>June</x:v>
      </x:c>
      <x:c r="G5212" s="15" t="d">
        <x:v>2026-06-01T00:00:00.000Z</x:v>
      </x:c>
      <x:c r="H5212" t="str">
        <x:v>2026-06</x:v>
      </x:c>
      <x:c r="I5212" t="str">
        <x:v>United States</x:v>
      </x:c>
      <x:c r="J5212" t="str">
        <x:v>North America</x:v>
      </x:c>
      <x:c r="K5212" t="str">
        <x:v>USD</x:v>
      </x:c>
      <x:c r="L5212" t="str">
        <x:v>Tanqueray</x:v>
      </x:c>
      <x:c r="M5212" t="str">
        <x:v>Gin</x:v>
      </x:c>
      <x:c r="N5212" t="str">
        <x:v>Wholesale</x:v>
      </x:c>
      <x:c r="O5212" t="str">
        <x:v>Hospitality Group</x:v>
      </x:c>
      <x:c r="P5212" t="str">
        <x:v>SR-004</x:v>
      </x:c>
      <x:c r="Q5212" s="16" t="n">
        <x:v>113</x:v>
      </x:c>
      <x:c r="R5212" s="17" t="n">
        <x:v>26.18</x:v>
      </x:c>
      <x:c r="S5212" s="18" t="n">
        <x:v>0.02</x:v>
      </x:c>
      <x:c r="T5212" s="17" t="n">
        <x:v>2958.43</x:v>
      </x:c>
      <x:c r="U5212" s="17" t="n">
        <x:v>2899.26</x:v>
      </x:c>
      <x:c r="V5212" s="17" t="n">
        <x:v>1233.88</x:v>
      </x:c>
      <x:c r="W5212" s="17" t="n">
        <x:v>1665.38</x:v>
      </x:c>
      <x:c r="X5212" s="18" t="n">
        <x:v>0.5744</x:v>
      </x:c>
      <x:c r="Y5212" s="17" t="n">
        <x:v>2609.45</x:v>
      </x:c>
      <x:c r="Z5212" s="18" t="n">
        <x:v>1.1111</x:v>
      </x:c>
      <x:c r="AA5212" s="18" t="n">
        <x:v>-0.0425</x:v>
      </x:c>
      <x:c r="AB5212" t="str">
        <x:v>No</x:v>
      </x:c>
      <x:c r="AC5212" t="str">
        <x:v>Premium Core</x:v>
      </x:c>
      <x:c r="AD5212" s="18" t="n">
        <x:v>0.5744155405172354</x:v>
      </x:c>
      <x:c r="AE5212" s="18" t="n">
        <x:v>1.111061717986549</x:v>
      </x:c>
      <x:c r="AF5212" s="17" t="n">
        <x:v>289.8100000000004</x:v>
      </x:c>
      <x:c r="AG5212" s="18" t="n">
        <x:v>0.11106171798654906</x:v>
      </x:c>
      <x:c r="AH5212" t="str">
        <x:v>Above Target</x:v>
      </x:c>
    </x:row>
    <x:row r="5213">
      <x:c r="A5213" t="str">
        <x:v>TXN-005210</x:v>
      </x:c>
      <x:c r="B5213" s="14" t="d">
        <x:v>2025-12-27T00:00:00.000Z</x:v>
      </x:c>
      <x:c r="C5213" t="n">
        <x:v>2025</x:v>
      </x:c>
      <x:c r="D5213" t="str">
        <x:v>Q4</x:v>
      </x:c>
      <x:c r="E5213" t="n">
        <x:v>12</x:v>
      </x:c>
      <x:c r="F5213" t="str">
        <x:v>December</x:v>
      </x:c>
      <x:c r="G5213" s="15" t="d">
        <x:v>2025-12-01T00:00:00.000Z</x:v>
      </x:c>
      <x:c r="H5213" t="str">
        <x:v>2025-12</x:v>
      </x:c>
      <x:c r="I5213" t="str">
        <x:v>United Kingdom</x:v>
      </x:c>
      <x:c r="J5213" t="str">
        <x:v>Europe</x:v>
      </x:c>
      <x:c r="K5213" t="str">
        <x:v>GBP</x:v>
      </x:c>
      <x:c r="L5213" t="str">
        <x:v>Johnnie Walker</x:v>
      </x:c>
      <x:c r="M5213" t="str">
        <x:v>Scotch Whisky</x:v>
      </x:c>
      <x:c r="N5213" t="str">
        <x:v>On-Trade</x:v>
      </x:c>
      <x:c r="O5213" t="str">
        <x:v>E-commerce Partner</x:v>
      </x:c>
      <x:c r="P5213" t="str">
        <x:v>SR-051</x:v>
      </x:c>
      <x:c r="Q5213" s="16" t="n">
        <x:v>109</x:v>
      </x:c>
      <x:c r="R5213" s="17" t="n">
        <x:v>36.61</x:v>
      </x:c>
      <x:c r="S5213" s="18" t="n">
        <x:v>0.12</x:v>
      </x:c>
      <x:c r="T5213" s="17" t="n">
        <x:v>3990.77</x:v>
      </x:c>
      <x:c r="U5213" s="17" t="n">
        <x:v>3511.88</x:v>
      </x:c>
      <x:c r="V5213" s="17" t="n">
        <x:v>1509.56</x:v>
      </x:c>
      <x:c r="W5213" s="17" t="n">
        <x:v>2002.32</x:v>
      </x:c>
      <x:c r="X5213" s="18" t="n">
        <x:v>0.5702</x:v>
      </x:c>
      <x:c r="Y5213" s="17" t="n">
        <x:v>3271.73</x:v>
      </x:c>
      <x:c r="Z5213" s="18" t="n">
        <x:v>1.0734</x:v>
      </x:c>
      <x:c r="AA5213" s="18" t="n">
        <x:v>0.0548</x:v>
      </x:c>
      <x:c r="AB5213" t="str">
        <x:v>Yes</x:v>
      </x:c>
      <x:c r="AC5213" t="str">
        <x:v>Luxury / Reserve</x:v>
      </x:c>
      <x:c r="AD5213" s="18" t="n">
        <x:v>0.570156155677301</x:v>
      </x:c>
      <x:c r="AE5213" s="18" t="n">
        <x:v>1.0734015337451441</x:v>
      </x:c>
      <x:c r="AF5213" s="17" t="n">
        <x:v>240.1500000000001</x:v>
      </x:c>
      <x:c r="AG5213" s="18" t="n">
        <x:v>0.07340153374514403</x:v>
      </x:c>
      <x:c r="AH5213" t="str">
        <x:v>Above Target</x:v>
      </x:c>
    </x:row>
    <x:row r="5214">
      <x:c r="A5214" t="str">
        <x:v>TXN-005211</x:v>
      </x:c>
      <x:c r="B5214" s="14" t="d">
        <x:v>2025-02-24T00:00:00.000Z</x:v>
      </x:c>
      <x:c r="C5214" t="n">
        <x:v>2025</x:v>
      </x:c>
      <x:c r="D5214" t="str">
        <x:v>Q1</x:v>
      </x:c>
      <x:c r="E5214" t="n">
        <x:v>2</x:v>
      </x:c>
      <x:c r="F5214" t="str">
        <x:v>February</x:v>
      </x:c>
      <x:c r="G5214" s="15" t="d">
        <x:v>2025-02-01T00:00:00.000Z</x:v>
      </x:c>
      <x:c r="H5214" t="str">
        <x:v>2025-02</x:v>
      </x:c>
      <x:c r="I5214" t="str">
        <x:v>India</x:v>
      </x:c>
      <x:c r="J5214" t="str">
        <x:v>Asia Pacific</x:v>
      </x:c>
      <x:c r="K5214" t="str">
        <x:v>INR</x:v>
      </x:c>
      <x:c r="L5214" t="str">
        <x:v>Baileys</x:v>
      </x:c>
      <x:c r="M5214" t="str">
        <x:v>Liqueur</x:v>
      </x:c>
      <x:c r="N5214" t="str">
        <x:v>Wholesale</x:v>
      </x:c>
      <x:c r="O5214" t="str">
        <x:v>E-commerce Partner</x:v>
      </x:c>
      <x:c r="P5214" t="str">
        <x:v>SR-041</x:v>
      </x:c>
      <x:c r="Q5214" s="16" t="n">
        <x:v>42</x:v>
      </x:c>
      <x:c r="R5214" s="17" t="n">
        <x:v>15.86</x:v>
      </x:c>
      <x:c r="S5214" s="18" t="n">
        <x:v>0.02</x:v>
      </x:c>
      <x:c r="T5214" s="17" t="n">
        <x:v>665.93</x:v>
      </x:c>
      <x:c r="U5214" s="17" t="n">
        <x:v>652.61</x:v>
      </x:c>
      <x:c r="V5214" s="17" t="n">
        <x:v>312.57</x:v>
      </x:c>
      <x:c r="W5214" s="17" t="n">
        <x:v>340.04</x:v>
      </x:c>
      <x:c r="X5214" s="18" t="n">
        <x:v>0.521</x:v>
      </x:c>
      <x:c r="Y5214" s="17" t="n">
        <x:v>655.38</x:v>
      </x:c>
      <x:c r="Z5214" s="18" t="n">
        <x:v>0.9958</x:v>
      </x:c>
      <x:c r="AA5214" s="18" t="n">
        <x:v>0.0125</x:v>
      </x:c>
      <x:c r="AB5214" t="str">
        <x:v>No</x:v>
      </x:c>
      <x:c r="AC5214" t="str">
        <x:v>Core</x:v>
      </x:c>
      <x:c r="AD5214" s="18" t="n">
        <x:v>0.5210462604005455</x:v>
      </x:c>
      <x:c r="AE5214" s="18" t="n">
        <x:v>0.9957734444139278</x:v>
      </x:c>
      <x:c r="AF5214" s="17" t="n">
        <x:v>-2.769999999999982</x:v>
      </x:c>
      <x:c r="AG5214" s="18" t="n">
        <x:v>-0.004226555586072175</x:v>
      </x:c>
      <x:c r="AH5214" t="str">
        <x:v>Below Target</x:v>
      </x:c>
    </x:row>
    <x:row r="5215">
      <x:c r="A5215" t="str">
        <x:v>TXN-005212</x:v>
      </x:c>
      <x:c r="B5215" s="14" t="d">
        <x:v>2026-07-04T00:00:00.000Z</x:v>
      </x:c>
      <x:c r="C5215" t="n">
        <x:v>2026</x:v>
      </x:c>
      <x:c r="D5215" t="str">
        <x:v>Q3</x:v>
      </x:c>
      <x:c r="E5215" t="n">
        <x:v>7</x:v>
      </x:c>
      <x:c r="F5215" t="str">
        <x:v>July</x:v>
      </x:c>
      <x:c r="G5215" s="15" t="d">
        <x:v>2026-07-01T00:00:00.000Z</x:v>
      </x:c>
      <x:c r="H5215" t="str">
        <x:v>2026-07</x:v>
      </x:c>
      <x:c r="I5215" t="str">
        <x:v>France</x:v>
      </x:c>
      <x:c r="J5215" t="str">
        <x:v>Europe</x:v>
      </x:c>
      <x:c r="K5215" t="str">
        <x:v>EUR</x:v>
      </x:c>
      <x:c r="L5215" t="str">
        <x:v>Johnnie Walker</x:v>
      </x:c>
      <x:c r="M5215" t="str">
        <x:v>Scotch Whisky</x:v>
      </x:c>
      <x:c r="N5215" t="str">
        <x:v>Off-Trade</x:v>
      </x:c>
      <x:c r="O5215" t="str">
        <x:v>Distributor</x:v>
      </x:c>
      <x:c r="P5215" t="str">
        <x:v>SR-054</x:v>
      </x:c>
      <x:c r="Q5215" s="16" t="n">
        <x:v>130</x:v>
      </x:c>
      <x:c r="R5215" s="17" t="n">
        <x:v>31.7</x:v>
      </x:c>
      <x:c r="S5215" s="18" t="n">
        <x:v>0</x:v>
      </x:c>
      <x:c r="T5215" s="17" t="n">
        <x:v>4121.01</x:v>
      </x:c>
      <x:c r="U5215" s="17" t="n">
        <x:v>4121.01</x:v>
      </x:c>
      <x:c r="V5215" s="17" t="n">
        <x:v>1909.44</x:v>
      </x:c>
      <x:c r="W5215" s="17" t="n">
        <x:v>2211.57</x:v>
      </x:c>
      <x:c r="X5215" s="18" t="n">
        <x:v>0.5367</x:v>
      </x:c>
      <x:c r="Y5215" s="17" t="n">
        <x:v>4736.23</x:v>
      </x:c>
      <x:c r="Z5215" s="18" t="n">
        <x:v>0.8701</x:v>
      </x:c>
      <x:c r="AA5215" s="18" t="n">
        <x:v>0.0522</x:v>
      </x:c>
      <x:c r="AB5215" t="str">
        <x:v>No</x:v>
      </x:c>
      <x:c r="AC5215" t="str">
        <x:v>Luxury / Reserve</x:v>
      </x:c>
      <x:c r="AD5215" s="18" t="n">
        <x:v>0.5366572757649217</x:v>
      </x:c>
      <x:c r="AE5215" s="18" t="n">
        <x:v>0.8701034366996536</x:v>
      </x:c>
      <x:c r="AF5215" s="17" t="n">
        <x:v>-615.2199999999993</x:v>
      </x:c>
      <x:c r="AG5215" s="18" t="n">
        <x:v>-0.12989656330034635</x:v>
      </x:c>
      <x:c r="AH5215" t="str">
        <x:v>Below Target</x:v>
      </x:c>
    </x:row>
    <x:row r="5216">
      <x:c r="A5216" t="str">
        <x:v>TXN-005213</x:v>
      </x:c>
      <x:c r="B5216" s="14" t="d">
        <x:v>2024-10-31T00:00:00.000Z</x:v>
      </x:c>
      <x:c r="C5216" t="n">
        <x:v>2024</x:v>
      </x:c>
      <x:c r="D5216" t="str">
        <x:v>Q4</x:v>
      </x:c>
      <x:c r="E5216" t="n">
        <x:v>10</x:v>
      </x:c>
      <x:c r="F5216" t="str">
        <x:v>October</x:v>
      </x:c>
      <x:c r="G5216" s="15" t="d">
        <x:v>2024-10-01T00:00:00.000Z</x:v>
      </x:c>
      <x:c r="H5216" t="str">
        <x:v>2024-10</x:v>
      </x:c>
      <x:c r="I5216" t="str">
        <x:v>India</x:v>
      </x:c>
      <x:c r="J5216" t="str">
        <x:v>Asia Pacific</x:v>
      </x:c>
      <x:c r="K5216" t="str">
        <x:v>INR</x:v>
      </x:c>
      <x:c r="L5216" t="str">
        <x:v>Johnnie Walker</x:v>
      </x:c>
      <x:c r="M5216" t="str">
        <x:v>Scotch Whisky</x:v>
      </x:c>
      <x:c r="N5216" t="str">
        <x:v>Wholesale</x:v>
      </x:c>
      <x:c r="O5216" t="str">
        <x:v>Distributor</x:v>
      </x:c>
      <x:c r="P5216" t="str">
        <x:v>SR-053</x:v>
      </x:c>
      <x:c r="Q5216" s="16" t="n">
        <x:v>42</x:v>
      </x:c>
      <x:c r="R5216" s="17" t="n">
        <x:v>33.63</x:v>
      </x:c>
      <x:c r="S5216" s="18" t="n">
        <x:v>0</x:v>
      </x:c>
      <x:c r="T5216" s="17" t="n">
        <x:v>1412.56</x:v>
      </x:c>
      <x:c r="U5216" s="17" t="n">
        <x:v>1412.56</x:v>
      </x:c>
      <x:c r="V5216" s="17" t="n">
        <x:v>620.57</x:v>
      </x:c>
      <x:c r="W5216" s="17" t="n">
        <x:v>791.99</x:v>
      </x:c>
      <x:c r="X5216" s="18" t="n">
        <x:v>0.5607</x:v>
      </x:c>
      <x:c r="Y5216" s="17" t="n">
        <x:v>1586.8</x:v>
      </x:c>
      <x:c r="Z5216" s="18" t="n">
        <x:v>0.8902</x:v>
      </x:c>
      <x:c r="AA5216" s="18" t="n">
        <x:v>-0.0026</x:v>
      </x:c>
      <x:c r="AB5216" t="str">
        <x:v>No</x:v>
      </x:c>
      <x:c r="AC5216" t="str">
        <x:v>Luxury / Reserve</x:v>
      </x:c>
      <x:c r="AD5216" s="18" t="n">
        <x:v>0.5606770685846973</x:v>
      </x:c>
      <x:c r="AE5216" s="18" t="n">
        <x:v>0.8901941013360222</x:v>
      </x:c>
      <x:c r="AF5216" s="17" t="n">
        <x:v>-174.24</x:v>
      </x:c>
      <x:c r="AG5216" s="18" t="n">
        <x:v>-0.10980589866397783</x:v>
      </x:c>
      <x:c r="AH5216" t="str">
        <x:v>Below Target</x:v>
      </x:c>
    </x:row>
    <x:row r="5217">
      <x:c r="A5217" t="str">
        <x:v>TXN-005214</x:v>
      </x:c>
      <x:c r="B5217" s="14" t="d">
        <x:v>2025-08-20T00:00:00.000Z</x:v>
      </x:c>
      <x:c r="C5217" t="n">
        <x:v>2025</x:v>
      </x:c>
      <x:c r="D5217" t="str">
        <x:v>Q3</x:v>
      </x:c>
      <x:c r="E5217" t="n">
        <x:v>8</x:v>
      </x:c>
      <x:c r="F5217" t="str">
        <x:v>August</x:v>
      </x:c>
      <x:c r="G5217" s="15" t="d">
        <x:v>2025-08-01T00:00:00.000Z</x:v>
      </x:c>
      <x:c r="H5217" t="str">
        <x:v>2025-08</x:v>
      </x:c>
      <x:c r="I5217" t="str">
        <x:v>United Kingdom</x:v>
      </x:c>
      <x:c r="J5217" t="str">
        <x:v>Europe</x:v>
      </x:c>
      <x:c r="K5217" t="str">
        <x:v>GBP</x:v>
      </x:c>
      <x:c r="L5217" t="str">
        <x:v>Crown Royal</x:v>
      </x:c>
      <x:c r="M5217" t="str">
        <x:v>Canadian Whisky</x:v>
      </x:c>
      <x:c r="N5217" t="str">
        <x:v>Off-Trade</x:v>
      </x:c>
      <x:c r="O5217" t="str">
        <x:v>Hospitality Group</x:v>
      </x:c>
      <x:c r="P5217" t="str">
        <x:v>SR-020</x:v>
      </x:c>
      <x:c r="Q5217" s="16" t="n">
        <x:v>58</x:v>
      </x:c>
      <x:c r="R5217" s="17" t="n">
        <x:v>28.1</x:v>
      </x:c>
      <x:c r="S5217" s="18" t="n">
        <x:v>0.02</x:v>
      </x:c>
      <x:c r="T5217" s="17" t="n">
        <x:v>1629.94</x:v>
      </x:c>
      <x:c r="U5217" s="17" t="n">
        <x:v>1597.34</x:v>
      </x:c>
      <x:c r="V5217" s="17" t="n">
        <x:v>732.47</x:v>
      </x:c>
      <x:c r="W5217" s="17" t="n">
        <x:v>864.87</x:v>
      </x:c>
      <x:c r="X5217" s="18" t="n">
        <x:v>0.5414</x:v>
      </x:c>
      <x:c r="Y5217" s="17" t="n">
        <x:v>1572.83</x:v>
      </x:c>
      <x:c r="Z5217" s="18" t="n">
        <x:v>1.0156</x:v>
      </x:c>
      <x:c r="AA5217" s="18" t="n">
        <x:v>0.0485</x:v>
      </x:c>
      <x:c r="AB5217" t="str">
        <x:v>No</x:v>
      </x:c>
      <x:c r="AC5217" t="str">
        <x:v>Premium Core</x:v>
      </x:c>
      <x:c r="AD5217" s="18" t="n">
        <x:v>0.5414439004845556</x:v>
      </x:c>
      <x:c r="AE5217" s="18" t="n">
        <x:v>1.0155833751899441</x:v>
      </x:c>
      <x:c r="AF5217" s="17" t="n">
        <x:v>24.50999999999999</x:v>
      </x:c>
      <x:c r="AG5217" s="18" t="n">
        <x:v>0.015583375189944236</x:v>
      </x:c>
      <x:c r="AH5217" t="str">
        <x:v>Above Target</x:v>
      </x:c>
    </x:row>
    <x:row r="5218">
      <x:c r="A5218" t="str">
        <x:v>TXN-005215</x:v>
      </x:c>
      <x:c r="B5218" s="14" t="d">
        <x:v>2025-11-25T00:00:00.000Z</x:v>
      </x:c>
      <x:c r="C5218" t="n">
        <x:v>2025</x:v>
      </x:c>
      <x:c r="D5218" t="str">
        <x:v>Q4</x:v>
      </x:c>
      <x:c r="E5218" t="n">
        <x:v>11</x:v>
      </x:c>
      <x:c r="F5218" t="str">
        <x:v>November</x:v>
      </x:c>
      <x:c r="G5218" s="15" t="d">
        <x:v>2025-11-01T00:00:00.000Z</x:v>
      </x:c>
      <x:c r="H5218" t="str">
        <x:v>2025-11</x:v>
      </x:c>
      <x:c r="I5218" t="str">
        <x:v>India</x:v>
      </x:c>
      <x:c r="J5218" t="str">
        <x:v>Asia Pacific</x:v>
      </x:c>
      <x:c r="K5218" t="str">
        <x:v>INR</x:v>
      </x:c>
      <x:c r="L5218" t="str">
        <x:v>Captain Morgan</x:v>
      </x:c>
      <x:c r="M5218" t="str">
        <x:v>Rum</x:v>
      </x:c>
      <x:c r="N5218" t="str">
        <x:v>Wholesale</x:v>
      </x:c>
      <x:c r="O5218" t="str">
        <x:v>Hospitality Group</x:v>
      </x:c>
      <x:c r="P5218" t="str">
        <x:v>SR-021</x:v>
      </x:c>
      <x:c r="Q5218" s="16" t="n">
        <x:v>68</x:v>
      </x:c>
      <x:c r="R5218" s="17" t="n">
        <x:v>18.59</x:v>
      </x:c>
      <x:c r="S5218" s="18" t="n">
        <x:v>0.03</x:v>
      </x:c>
      <x:c r="T5218" s="17" t="n">
        <x:v>1264.21</x:v>
      </x:c>
      <x:c r="U5218" s="17" t="n">
        <x:v>1226.29</x:v>
      </x:c>
      <x:c r="V5218" s="17" t="n">
        <x:v>614.26</x:v>
      </x:c>
      <x:c r="W5218" s="17" t="n">
        <x:v>612.03</x:v>
      </x:c>
      <x:c r="X5218" s="18" t="n">
        <x:v>0.4991</x:v>
      </x:c>
      <x:c r="Y5218" s="17" t="n">
        <x:v>1335.99</x:v>
      </x:c>
      <x:c r="Z5218" s="18" t="n">
        <x:v>0.9179</x:v>
      </x:c>
      <x:c r="AA5218" s="18" t="n">
        <x:v>0.0373</x:v>
      </x:c>
      <x:c r="AB5218" t="str">
        <x:v>No</x:v>
      </x:c>
      <x:c r="AC5218" t="str">
        <x:v>Core</x:v>
      </x:c>
      <x:c r="AD5218" s="18" t="n">
        <x:v>0.49909075341069403</x:v>
      </x:c>
      <x:c r="AE5218" s="18" t="n">
        <x:v>0.9178886069506508</x:v>
      </x:c>
      <x:c r="AF5218" s="17" t="n">
        <x:v>-109.70000000000005</x:v>
      </x:c>
      <x:c r="AG5218" s="18" t="n">
        <x:v>-0.08211139304934921</x:v>
      </x:c>
      <x:c r="AH5218" t="str">
        <x:v>Below Target</x:v>
      </x:c>
    </x:row>
    <x:row r="5219">
      <x:c r="A5219" t="str">
        <x:v>TXN-005216</x:v>
      </x:c>
      <x:c r="B5219" s="14" t="d">
        <x:v>2025-02-08T00:00:00.000Z</x:v>
      </x:c>
      <x:c r="C5219" t="n">
        <x:v>2025</x:v>
      </x:c>
      <x:c r="D5219" t="str">
        <x:v>Q1</x:v>
      </x:c>
      <x:c r="E5219" t="n">
        <x:v>2</x:v>
      </x:c>
      <x:c r="F5219" t="str">
        <x:v>February</x:v>
      </x:c>
      <x:c r="G5219" s="15" t="d">
        <x:v>2025-02-01T00:00:00.000Z</x:v>
      </x:c>
      <x:c r="H5219" t="str">
        <x:v>2025-02</x:v>
      </x:c>
      <x:c r="I5219" t="str">
        <x:v>Canada</x:v>
      </x:c>
      <x:c r="J5219" t="str">
        <x:v>North America</x:v>
      </x:c>
      <x:c r="K5219" t="str">
        <x:v>CAD</x:v>
      </x:c>
      <x:c r="L5219" t="str">
        <x:v>Guinness</x:v>
      </x:c>
      <x:c r="M5219" t="str">
        <x:v>Beer / Stout</x:v>
      </x:c>
      <x:c r="N5219" t="str">
        <x:v>Wholesale</x:v>
      </x:c>
      <x:c r="O5219" t="str">
        <x:v>Hospitality Group</x:v>
      </x:c>
      <x:c r="P5219" t="str">
        <x:v>SR-006</x:v>
      </x:c>
      <x:c r="Q5219" s="16" t="n">
        <x:v>54</x:v>
      </x:c>
      <x:c r="R5219" s="17" t="n">
        <x:v>7.12</x:v>
      </x:c>
      <x:c r="S5219" s="18" t="n">
        <x:v>0</x:v>
      </x:c>
      <x:c r="T5219" s="17" t="n">
        <x:v>384.67</x:v>
      </x:c>
      <x:c r="U5219" s="17" t="n">
        <x:v>384.67</x:v>
      </x:c>
      <x:c r="V5219" s="17" t="n">
        <x:v>188.15</x:v>
      </x:c>
      <x:c r="W5219" s="17" t="n">
        <x:v>196.52</x:v>
      </x:c>
      <x:c r="X5219" s="18" t="n">
        <x:v>0.5109</x:v>
      </x:c>
      <x:c r="Y5219" s="17" t="n">
        <x:v>379.04</x:v>
      </x:c>
      <x:c r="Z5219" s="18" t="n">
        <x:v>1.0148</x:v>
      </x:c>
      <x:c r="AA5219" s="18" t="n">
        <x:v>-0.037</x:v>
      </x:c>
      <x:c r="AB5219" t="str">
        <x:v>No</x:v>
      </x:c>
      <x:c r="AC5219" t="str">
        <x:v>Core</x:v>
      </x:c>
      <x:c r="AD5219" s="18" t="n">
        <x:v>0.5108794551173733</x:v>
      </x:c>
      <x:c r="AE5219" s="18" t="n">
        <x:v>1.0148533136344449</x:v>
      </x:c>
      <x:c r="AF5219" s="17" t="n">
        <x:v>5.6299999999999955</x:v>
      </x:c>
      <x:c r="AG5219" s="18" t="n">
        <x:v>0.014853313634444901</x:v>
      </x:c>
      <x:c r="AH5219" t="str">
        <x:v>Above Target</x:v>
      </x:c>
    </x:row>
    <x:row r="5220">
      <x:c r="A5220" t="str">
        <x:v>TXN-005217</x:v>
      </x:c>
      <x:c r="B5220" s="14" t="d">
        <x:v>2026-07-24T00:00:00.000Z</x:v>
      </x:c>
      <x:c r="C5220" t="n">
        <x:v>2026</x:v>
      </x:c>
      <x:c r="D5220" t="str">
        <x:v>Q3</x:v>
      </x:c>
      <x:c r="E5220" t="n">
        <x:v>7</x:v>
      </x:c>
      <x:c r="F5220" t="str">
        <x:v>July</x:v>
      </x:c>
      <x:c r="G5220" s="15" t="d">
        <x:v>2026-07-01T00:00:00.000Z</x:v>
      </x:c>
      <x:c r="H5220" t="str">
        <x:v>2026-07</x:v>
      </x:c>
      <x:c r="I5220" t="str">
        <x:v>Spain</x:v>
      </x:c>
      <x:c r="J5220" t="str">
        <x:v>Europe</x:v>
      </x:c>
      <x:c r="K5220" t="str">
        <x:v>EUR</x:v>
      </x:c>
      <x:c r="L5220" t="str">
        <x:v>Ketel One</x:v>
      </x:c>
      <x:c r="M5220" t="str">
        <x:v>Vodka</x:v>
      </x:c>
      <x:c r="N5220" t="str">
        <x:v>On-Trade</x:v>
      </x:c>
      <x:c r="O5220" t="str">
        <x:v>Distributor</x:v>
      </x:c>
      <x:c r="P5220" t="str">
        <x:v>SR-041</x:v>
      </x:c>
      <x:c r="Q5220" s="16" t="n">
        <x:v>171</x:v>
      </x:c>
      <x:c r="R5220" s="17" t="n">
        <x:v>33.75</x:v>
      </x:c>
      <x:c r="S5220" s="18" t="n">
        <x:v>0</x:v>
      </x:c>
      <x:c r="T5220" s="17" t="n">
        <x:v>5770.42</x:v>
      </x:c>
      <x:c r="U5220" s="17" t="n">
        <x:v>5770.42</x:v>
      </x:c>
      <x:c r="V5220" s="17" t="n">
        <x:v>2556.01</x:v>
      </x:c>
      <x:c r="W5220" s="17" t="n">
        <x:v>3214.41</x:v>
      </x:c>
      <x:c r="X5220" s="18" t="n">
        <x:v>0.557</x:v>
      </x:c>
      <x:c r="Y5220" s="17" t="n">
        <x:v>6072.38</x:v>
      </x:c>
      <x:c r="Z5220" s="18" t="n">
        <x:v>0.9503</x:v>
      </x:c>
      <x:c r="AA5220" s="18" t="n">
        <x:v>-0.0332</x:v>
      </x:c>
      <x:c r="AB5220" t="str">
        <x:v>No</x:v>
      </x:c>
      <x:c r="AC5220" t="str">
        <x:v>Premium Core</x:v>
      </x:c>
      <x:c r="AD5220" s="18" t="n">
        <x:v>0.5570495735145795</x:v>
      </x:c>
      <x:c r="AE5220" s="18" t="n">
        <x:v>0.9502732042461111</x:v>
      </x:c>
      <x:c r="AF5220" s="17" t="n">
        <x:v>-301.96000000000004</x:v>
      </x:c>
      <x:c r="AG5220" s="18" t="n">
        <x:v>-0.04972679575388893</x:v>
      </x:c>
      <x:c r="AH5220" t="str">
        <x:v>Below Target</x:v>
      </x:c>
    </x:row>
    <x:row r="5221">
      <x:c r="A5221" t="str">
        <x:v>TXN-005218</x:v>
      </x:c>
      <x:c r="B5221" s="14" t="d">
        <x:v>2023-12-15T00:00:00.000Z</x:v>
      </x:c>
      <x:c r="C5221" t="n">
        <x:v>2023</x:v>
      </x:c>
      <x:c r="D5221" t="str">
        <x:v>Q4</x:v>
      </x:c>
      <x:c r="E5221" t="n">
        <x:v>12</x:v>
      </x:c>
      <x:c r="F5221" t="str">
        <x:v>December</x:v>
      </x:c>
      <x:c r="G5221" s="15" t="d">
        <x:v>2023-12-01T00:00:00.000Z</x:v>
      </x:c>
      <x:c r="H5221" t="str">
        <x:v>2023-12</x:v>
      </x:c>
      <x:c r="I5221" t="str">
        <x:v>Canada</x:v>
      </x:c>
      <x:c r="J5221" t="str">
        <x:v>North America</x:v>
      </x:c>
      <x:c r="K5221" t="str">
        <x:v>CAD</x:v>
      </x:c>
      <x:c r="L5221" t="str">
        <x:v>Tanqueray</x:v>
      </x:c>
      <x:c r="M5221" t="str">
        <x:v>Gin</x:v>
      </x:c>
      <x:c r="N5221" t="str">
        <x:v>On-Trade</x:v>
      </x:c>
      <x:c r="O5221" t="str">
        <x:v>Key Account</x:v>
      </x:c>
      <x:c r="P5221" t="str">
        <x:v>SR-006</x:v>
      </x:c>
      <x:c r="Q5221" s="16" t="n">
        <x:v>72</x:v>
      </x:c>
      <x:c r="R5221" s="17" t="n">
        <x:v>29.82</x:v>
      </x:c>
      <x:c r="S5221" s="18" t="n">
        <x:v>0.1</x:v>
      </x:c>
      <x:c r="T5221" s="17" t="n">
        <x:v>2146.77</x:v>
      </x:c>
      <x:c r="U5221" s="17" t="n">
        <x:v>1932.09</x:v>
      </x:c>
      <x:c r="V5221" s="17" t="n">
        <x:v>967</x:v>
      </x:c>
      <x:c r="W5221" s="17" t="n">
        <x:v>965.1</x:v>
      </x:c>
      <x:c r="X5221" s="18" t="n">
        <x:v>0.4995</x:v>
      </x:c>
      <x:c r="Y5221" s="17" t="n">
        <x:v>1949.85</x:v>
      </x:c>
      <x:c r="Z5221" s="18" t="n">
        <x:v>0.9909</x:v>
      </x:c>
      <x:c r="AA5221" s="18" t="n">
        <x:v>-0.0282</x:v>
      </x:c>
      <x:c r="AB5221" t="str">
        <x:v>Yes</x:v>
      </x:c>
      <x:c r="AC5221" t="str">
        <x:v>Premium Core</x:v>
      </x:c>
      <x:c r="AD5221" s="18" t="n">
        <x:v>0.4995108923497353</x:v>
      </x:c>
      <x:c r="AE5221" s="18" t="n">
        <x:v>0.9908916070466959</x:v>
      </x:c>
      <x:c r="AF5221" s="17" t="n">
        <x:v>-17.75999999999999</x:v>
      </x:c>
      <x:c r="AG5221" s="18" t="n">
        <x:v>-0.009108392953304095</x:v>
      </x:c>
      <x:c r="AH5221" t="str">
        <x:v>Below Target</x:v>
      </x:c>
    </x:row>
    <x:row r="5222">
      <x:c r="A5222" t="str">
        <x:v>TXN-005219</x:v>
      </x:c>
      <x:c r="B5222" s="14" t="d">
        <x:v>2026-06-02T00:00:00.000Z</x:v>
      </x:c>
      <x:c r="C5222" t="n">
        <x:v>2026</x:v>
      </x:c>
      <x:c r="D5222" t="str">
        <x:v>Q2</x:v>
      </x:c>
      <x:c r="E5222" t="n">
        <x:v>6</x:v>
      </x:c>
      <x:c r="F5222" t="str">
        <x:v>June</x:v>
      </x:c>
      <x:c r="G5222" s="15" t="d">
        <x:v>2026-06-01T00:00:00.000Z</x:v>
      </x:c>
      <x:c r="H5222" t="str">
        <x:v>2026-06</x:v>
      </x:c>
      <x:c r="I5222" t="str">
        <x:v>Brazil</x:v>
      </x:c>
      <x:c r="J5222" t="str">
        <x:v>Latin America &amp; Caribbean</x:v>
      </x:c>
      <x:c r="K5222" t="str">
        <x:v>BRL</x:v>
      </x:c>
      <x:c r="L5222" t="str">
        <x:v>Don Julio</x:v>
      </x:c>
      <x:c r="M5222" t="str">
        <x:v>Tequila</x:v>
      </x:c>
      <x:c r="N5222" t="str">
        <x:v>Off-Trade</x:v>
      </x:c>
      <x:c r="O5222" t="str">
        <x:v>E-commerce Partner</x:v>
      </x:c>
      <x:c r="P5222" t="str">
        <x:v>SR-020</x:v>
      </x:c>
      <x:c r="Q5222" s="16" t="n">
        <x:v>39</x:v>
      </x:c>
      <x:c r="R5222" s="17" t="n">
        <x:v>49.76</x:v>
      </x:c>
      <x:c r="S5222" s="18" t="n">
        <x:v>0</x:v>
      </x:c>
      <x:c r="T5222" s="17" t="n">
        <x:v>1940.64</x:v>
      </x:c>
      <x:c r="U5222" s="17" t="n">
        <x:v>1940.64</x:v>
      </x:c>
      <x:c r="V5222" s="17" t="n">
        <x:v>725.76</x:v>
      </x:c>
      <x:c r="W5222" s="17" t="n">
        <x:v>1214.88</x:v>
      </x:c>
      <x:c r="X5222" s="18" t="n">
        <x:v>0.626</x:v>
      </x:c>
      <x:c r="Y5222" s="17" t="n">
        <x:v>1866.16</x:v>
      </x:c>
      <x:c r="Z5222" s="18" t="n">
        <x:v>1.0399</x:v>
      </x:c>
      <x:c r="AA5222" s="18" t="n">
        <x:v>-0.0455</x:v>
      </x:c>
      <x:c r="AB5222" t="str">
        <x:v>No</x:v>
      </x:c>
      <x:c r="AC5222" t="str">
        <x:v>Luxury / Reserve</x:v>
      </x:c>
      <x:c r="AD5222" s="18" t="n">
        <x:v>0.6260202819688351</x:v>
      </x:c>
      <x:c r="AE5222" s="18" t="n">
        <x:v>1.0399108329403695</x:v>
      </x:c>
      <x:c r="AF5222" s="17" t="n">
        <x:v>74.48000000000002</x:v>
      </x:c>
      <x:c r="AG5222" s="18" t="n">
        <x:v>0.03991083294036954</x:v>
      </x:c>
      <x:c r="AH5222" t="str">
        <x:v>Above Target</x:v>
      </x:c>
    </x:row>
    <x:row r="5223">
      <x:c r="A5223" t="str">
        <x:v>TXN-005220</x:v>
      </x:c>
      <x:c r="B5223" s="14" t="d">
        <x:v>2023-11-15T00:00:00.000Z</x:v>
      </x:c>
      <x:c r="C5223" t="n">
        <x:v>2023</x:v>
      </x:c>
      <x:c r="D5223" t="str">
        <x:v>Q4</x:v>
      </x:c>
      <x:c r="E5223" t="n">
        <x:v>11</x:v>
      </x:c>
      <x:c r="F5223" t="str">
        <x:v>November</x:v>
      </x:c>
      <x:c r="G5223" s="15" t="d">
        <x:v>2023-11-01T00:00:00.000Z</x:v>
      </x:c>
      <x:c r="H5223" t="str">
        <x:v>2023-11</x:v>
      </x:c>
      <x:c r="I5223" t="str">
        <x:v>United Kingdom</x:v>
      </x:c>
      <x:c r="J5223" t="str">
        <x:v>Europe</x:v>
      </x:c>
      <x:c r="K5223" t="str">
        <x:v>GBP</x:v>
      </x:c>
      <x:c r="L5223" t="str">
        <x:v>Don Julio</x:v>
      </x:c>
      <x:c r="M5223" t="str">
        <x:v>Tequila</x:v>
      </x:c>
      <x:c r="N5223" t="str">
        <x:v>Off-Trade</x:v>
      </x:c>
      <x:c r="O5223" t="str">
        <x:v>E-commerce Partner</x:v>
      </x:c>
      <x:c r="P5223" t="str">
        <x:v>SR-036</x:v>
      </x:c>
      <x:c r="Q5223" s="16" t="n">
        <x:v>74</x:v>
      </x:c>
      <x:c r="R5223" s="17" t="n">
        <x:v>43.78</x:v>
      </x:c>
      <x:c r="S5223" s="18" t="n">
        <x:v>0</x:v>
      </x:c>
      <x:c r="T5223" s="17" t="n">
        <x:v>3239.45</x:v>
      </x:c>
      <x:c r="U5223" s="17" t="n">
        <x:v>3239.45</x:v>
      </x:c>
      <x:c r="V5223" s="17" t="n">
        <x:v>1184.19</x:v>
      </x:c>
      <x:c r="W5223" s="17" t="n">
        <x:v>2055.26</x:v>
      </x:c>
      <x:c r="X5223" s="18" t="n">
        <x:v>0.6344</x:v>
      </x:c>
      <x:c r="Y5223" s="17" t="n">
        <x:v>3531.25</x:v>
      </x:c>
      <x:c r="Z5223" s="18" t="n">
        <x:v>0.9174</x:v>
      </x:c>
      <x:c r="AA5223" s="18" t="n">
        <x:v>0.0494</x:v>
      </x:c>
      <x:c r="AB5223" t="str">
        <x:v>No</x:v>
      </x:c>
      <x:c r="AC5223" t="str">
        <x:v>Luxury / Reserve</x:v>
      </x:c>
      <x:c r="AD5223" s="18" t="n">
        <x:v>0.6344472055441511</x:v>
      </x:c>
      <x:c r="AE5223" s="18" t="n">
        <x:v>0.9173663716814159</x:v>
      </x:c>
      <x:c r="AF5223" s="17" t="n">
        <x:v>-291.8000000000002</x:v>
      </x:c>
      <x:c r="AG5223" s="18" t="n">
        <x:v>-0.08263362831858412</x:v>
      </x:c>
      <x:c r="AH5223" t="str">
        <x:v>Below Target</x:v>
      </x:c>
    </x:row>
    <x:row r="5224">
      <x:c r="A5224" t="str">
        <x:v>TXN-005221</x:v>
      </x:c>
      <x:c r="B5224" s="14" t="d">
        <x:v>2026-05-26T00:00:00.000Z</x:v>
      </x:c>
      <x:c r="C5224" t="n">
        <x:v>2026</x:v>
      </x:c>
      <x:c r="D5224" t="str">
        <x:v>Q2</x:v>
      </x:c>
      <x:c r="E5224" t="n">
        <x:v>5</x:v>
      </x:c>
      <x:c r="F5224" t="str">
        <x:v>May</x:v>
      </x:c>
      <x:c r="G5224" s="15" t="d">
        <x:v>2026-05-01T00:00:00.000Z</x:v>
      </x:c>
      <x:c r="H5224" t="str">
        <x:v>2026-05</x:v>
      </x:c>
      <x:c r="I5224" t="str">
        <x:v>Ireland</x:v>
      </x:c>
      <x:c r="J5224" t="str">
        <x:v>Europe</x:v>
      </x:c>
      <x:c r="K5224" t="str">
        <x:v>EUR</x:v>
      </x:c>
      <x:c r="L5224" t="str">
        <x:v>Captain Morgan</x:v>
      </x:c>
      <x:c r="M5224" t="str">
        <x:v>Rum</x:v>
      </x:c>
      <x:c r="N5224" t="str">
        <x:v>On-Trade</x:v>
      </x:c>
      <x:c r="O5224" t="str">
        <x:v>Key Account</x:v>
      </x:c>
      <x:c r="P5224" t="str">
        <x:v>SR-001</x:v>
      </x:c>
      <x:c r="Q5224" s="16" t="n">
        <x:v>95</x:v>
      </x:c>
      <x:c r="R5224" s="17" t="n">
        <x:v>23.18</x:v>
      </x:c>
      <x:c r="S5224" s="18" t="n">
        <x:v>0.03</x:v>
      </x:c>
      <x:c r="T5224" s="17" t="n">
        <x:v>2202.24</x:v>
      </x:c>
      <x:c r="U5224" s="17" t="n">
        <x:v>2136.17</x:v>
      </x:c>
      <x:c r="V5224" s="17" t="n">
        <x:v>1036.74</x:v>
      </x:c>
      <x:c r="W5224" s="17" t="n">
        <x:v>1099.44</x:v>
      </x:c>
      <x:c r="X5224" s="18" t="n">
        <x:v>0.5147</x:v>
      </x:c>
      <x:c r="Y5224" s="17" t="n">
        <x:v>2325.44</x:v>
      </x:c>
      <x:c r="Z5224" s="18" t="n">
        <x:v>0.9186</x:v>
      </x:c>
      <x:c r="AA5224" s="18" t="n">
        <x:v>-0.0175</x:v>
      </x:c>
      <x:c r="AB5224" t="str">
        <x:v>No</x:v>
      </x:c>
      <x:c r="AC5224" t="str">
        <x:v>Core</x:v>
      </x:c>
      <x:c r="AD5224" s="18" t="n">
        <x:v>0.5146781389121652</x:v>
      </x:c>
      <x:c r="AE5224" s="18" t="n">
        <x:v>0.9186089514242466</x:v>
      </x:c>
      <x:c r="AF5224" s="17" t="n">
        <x:v>-189.26999999999998</x:v>
      </x:c>
      <x:c r="AG5224" s="18" t="n">
        <x:v>-0.0813910485757534</x:v>
      </x:c>
      <x:c r="AH5224" t="str">
        <x:v>Below Target</x:v>
      </x:c>
    </x:row>
    <x:row r="5225">
      <x:c r="A5225" t="str">
        <x:v>TXN-005222</x:v>
      </x:c>
      <x:c r="B5225" s="14" t="d">
        <x:v>2025-10-30T00:00:00.000Z</x:v>
      </x:c>
      <x:c r="C5225" t="n">
        <x:v>2025</x:v>
      </x:c>
      <x:c r="D5225" t="str">
        <x:v>Q4</x:v>
      </x:c>
      <x:c r="E5225" t="n">
        <x:v>10</x:v>
      </x:c>
      <x:c r="F5225" t="str">
        <x:v>October</x:v>
      </x:c>
      <x:c r="G5225" s="15" t="d">
        <x:v>2025-10-01T00:00:00.000Z</x:v>
      </x:c>
      <x:c r="H5225" t="str">
        <x:v>2025-10</x:v>
      </x:c>
      <x:c r="I5225" t="str">
        <x:v>France</x:v>
      </x:c>
      <x:c r="J5225" t="str">
        <x:v>Europe</x:v>
      </x:c>
      <x:c r="K5225" t="str">
        <x:v>EUR</x:v>
      </x:c>
      <x:c r="L5225" t="str">
        <x:v>Don Julio</x:v>
      </x:c>
      <x:c r="M5225" t="str">
        <x:v>Tequila</x:v>
      </x:c>
      <x:c r="N5225" t="str">
        <x:v>Off-Trade</x:v>
      </x:c>
      <x:c r="O5225" t="str">
        <x:v>Hospitality Group</x:v>
      </x:c>
      <x:c r="P5225" t="str">
        <x:v>SR-038</x:v>
      </x:c>
      <x:c r="Q5225" s="16" t="n">
        <x:v>25</x:v>
      </x:c>
      <x:c r="R5225" s="17" t="n">
        <x:v>48.23</x:v>
      </x:c>
      <x:c r="S5225" s="18" t="n">
        <x:v>0</x:v>
      </x:c>
      <x:c r="T5225" s="17" t="n">
        <x:v>1205.77</x:v>
      </x:c>
      <x:c r="U5225" s="17" t="n">
        <x:v>1205.77</x:v>
      </x:c>
      <x:c r="V5225" s="17" t="n">
        <x:v>471.15</x:v>
      </x:c>
      <x:c r="W5225" s="17" t="n">
        <x:v>734.62</x:v>
      </x:c>
      <x:c r="X5225" s="18" t="n">
        <x:v>0.6093</x:v>
      </x:c>
      <x:c r="Y5225" s="17" t="n">
        <x:v>1190.38</x:v>
      </x:c>
      <x:c r="Z5225" s="18" t="n">
        <x:v>1.0129</x:v>
      </x:c>
      <x:c r="AA5225" s="18" t="n">
        <x:v>0.0066</x:v>
      </x:c>
      <x:c r="AB5225" t="str">
        <x:v>No</x:v>
      </x:c>
      <x:c r="AC5225" t="str">
        <x:v>Luxury / Reserve</x:v>
      </x:c>
      <x:c r="AD5225" s="18" t="n">
        <x:v>0.6092538377965947</x:v>
      </x:c>
      <x:c r="AE5225" s="18" t="n">
        <x:v>1.0129286446344863</x:v>
      </x:c>
      <x:c r="AF5225" s="17" t="n">
        <x:v>15.389999999999873</x:v>
      </x:c>
      <x:c r="AG5225" s="18" t="n">
        <x:v>0.012928644634486359</x:v>
      </x:c>
      <x:c r="AH5225" t="str">
        <x:v>Above Target</x:v>
      </x:c>
    </x:row>
    <x:row r="5226">
      <x:c r="A5226" t="str">
        <x:v>TXN-005223</x:v>
      </x:c>
      <x:c r="B5226" s="14" t="d">
        <x:v>2023-06-10T00:00:00.000Z</x:v>
      </x:c>
      <x:c r="C5226" t="n">
        <x:v>2023</x:v>
      </x:c>
      <x:c r="D5226" t="str">
        <x:v>Q2</x:v>
      </x:c>
      <x:c r="E5226" t="n">
        <x:v>6</x:v>
      </x:c>
      <x:c r="F5226" t="str">
        <x:v>June</x:v>
      </x:c>
      <x:c r="G5226" s="15" t="d">
        <x:v>2023-06-01T00:00:00.000Z</x:v>
      </x:c>
      <x:c r="H5226" t="str">
        <x:v>2023-06</x:v>
      </x:c>
      <x:c r="I5226" t="str">
        <x:v>Japan</x:v>
      </x:c>
      <x:c r="J5226" t="str">
        <x:v>Asia Pacific</x:v>
      </x:c>
      <x:c r="K5226" t="str">
        <x:v>JPY</x:v>
      </x:c>
      <x:c r="L5226" t="str">
        <x:v>Guinness</x:v>
      </x:c>
      <x:c r="M5226" t="str">
        <x:v>Beer / Stout</x:v>
      </x:c>
      <x:c r="N5226" t="str">
        <x:v>Off-Trade</x:v>
      </x:c>
      <x:c r="O5226" t="str">
        <x:v>E-commerce Partner</x:v>
      </x:c>
      <x:c r="P5226" t="str">
        <x:v>SR-022</x:v>
      </x:c>
      <x:c r="Q5226" s="16" t="n">
        <x:v>33</x:v>
      </x:c>
      <x:c r="R5226" s="17" t="n">
        <x:v>7.2</x:v>
      </x:c>
      <x:c r="S5226" s="18" t="n">
        <x:v>0</x:v>
      </x:c>
      <x:c r="T5226" s="17" t="n">
        <x:v>237.72</x:v>
      </x:c>
      <x:c r="U5226" s="17" t="n">
        <x:v>237.72</x:v>
      </x:c>
      <x:c r="V5226" s="17" t="n">
        <x:v>122.06</x:v>
      </x:c>
      <x:c r="W5226" s="17" t="n">
        <x:v>115.66</x:v>
      </x:c>
      <x:c r="X5226" s="18" t="n">
        <x:v>0.4865</x:v>
      </x:c>
      <x:c r="Y5226" s="17" t="n">
        <x:v>253.92</x:v>
      </x:c>
      <x:c r="Z5226" s="18" t="n">
        <x:v>0.9362</x:v>
      </x:c>
      <x:c r="AA5226" s="18" t="n">
        <x:v>-0.0418</x:v>
      </x:c>
      <x:c r="AB5226" t="str">
        <x:v>No</x:v>
      </x:c>
      <x:c r="AC5226" t="str">
        <x:v>Core</x:v>
      </x:c>
      <x:c r="AD5226" s="18" t="n">
        <x:v>0.48653878512535753</x:v>
      </x:c>
      <x:c r="AE5226" s="18" t="n">
        <x:v>0.9362003780718336</x:v>
      </x:c>
      <x:c r="AF5226" s="17" t="n">
        <x:v>-16.19999999999999</x:v>
      </x:c>
      <x:c r="AG5226" s="18" t="n">
        <x:v>-0.06379962192816631</x:v>
      </x:c>
      <x:c r="AH5226" t="str">
        <x:v>Below Target</x:v>
      </x:c>
    </x:row>
    <x:row r="5227">
      <x:c r="A5227" t="str">
        <x:v>TXN-005224</x:v>
      </x:c>
      <x:c r="B5227" s="14" t="d">
        <x:v>2024-10-15T00:00:00.000Z</x:v>
      </x:c>
      <x:c r="C5227" t="n">
        <x:v>2024</x:v>
      </x:c>
      <x:c r="D5227" t="str">
        <x:v>Q4</x:v>
      </x:c>
      <x:c r="E5227" t="n">
        <x:v>10</x:v>
      </x:c>
      <x:c r="F5227" t="str">
        <x:v>October</x:v>
      </x:c>
      <x:c r="G5227" s="15" t="d">
        <x:v>2024-10-01T00:00:00.000Z</x:v>
      </x:c>
      <x:c r="H5227" t="str">
        <x:v>2024-10</x:v>
      </x:c>
      <x:c r="I5227" t="str">
        <x:v>Spain</x:v>
      </x:c>
      <x:c r="J5227" t="str">
        <x:v>Europe</x:v>
      </x:c>
      <x:c r="K5227" t="str">
        <x:v>EUR</x:v>
      </x:c>
      <x:c r="L5227" t="str">
        <x:v>Guinness</x:v>
      </x:c>
      <x:c r="M5227" t="str">
        <x:v>Beer / Stout</x:v>
      </x:c>
      <x:c r="N5227" t="str">
        <x:v>Off-Trade</x:v>
      </x:c>
      <x:c r="O5227" t="str">
        <x:v>Independent Retailer</x:v>
      </x:c>
      <x:c r="P5227" t="str">
        <x:v>SR-021</x:v>
      </x:c>
      <x:c r="Q5227" s="16" t="n">
        <x:v>19</x:v>
      </x:c>
      <x:c r="R5227" s="17" t="n">
        <x:v>6.99</x:v>
      </x:c>
      <x:c r="S5227" s="18" t="n">
        <x:v>0.03</x:v>
      </x:c>
      <x:c r="T5227" s="17" t="n">
        <x:v>132.74</x:v>
      </x:c>
      <x:c r="U5227" s="17" t="n">
        <x:v>128.76</x:v>
      </x:c>
      <x:c r="V5227" s="17" t="n">
        <x:v>71.86</x:v>
      </x:c>
      <x:c r="W5227" s="17" t="n">
        <x:v>56.9</x:v>
      </x:c>
      <x:c r="X5227" s="18" t="n">
        <x:v>0.4419</x:v>
      </x:c>
      <x:c r="Y5227" s="17" t="n">
        <x:v>132.7</x:v>
      </x:c>
      <x:c r="Z5227" s="18" t="n">
        <x:v>0.9703</x:v>
      </x:c>
      <x:c r="AA5227" s="18" t="n">
        <x:v>0.076</x:v>
      </x:c>
      <x:c r="AB5227" t="str">
        <x:v>No</x:v>
      </x:c>
      <x:c r="AC5227" t="str">
        <x:v>Core</x:v>
      </x:c>
      <x:c r="AD5227" s="18" t="n">
        <x:v>0.4419074246660454</x:v>
      </x:c>
      <x:c r="AE5227" s="18" t="n">
        <x:v>0.9703089675960814</x:v>
      </x:c>
      <x:c r="AF5227" s="17" t="n">
        <x:v>-3.9399999999999977</x:v>
      </x:c>
      <x:c r="AG5227" s="18" t="n">
        <x:v>-0.0296910324039186</x:v>
      </x:c>
      <x:c r="AH5227" t="str">
        <x:v>Below Target</x:v>
      </x:c>
    </x:row>
    <x:row r="5228">
      <x:c r="A5228" t="str">
        <x:v>TXN-005225</x:v>
      </x:c>
      <x:c r="B5228" s="14" t="d">
        <x:v>2025-09-20T00:00:00.000Z</x:v>
      </x:c>
      <x:c r="C5228" t="n">
        <x:v>2025</x:v>
      </x:c>
      <x:c r="D5228" t="str">
        <x:v>Q3</x:v>
      </x:c>
      <x:c r="E5228" t="n">
        <x:v>9</x:v>
      </x:c>
      <x:c r="F5228" t="str">
        <x:v>September</x:v>
      </x:c>
      <x:c r="G5228" s="15" t="d">
        <x:v>2025-09-01T00:00:00.000Z</x:v>
      </x:c>
      <x:c r="H5228" t="str">
        <x:v>2025-09</x:v>
      </x:c>
      <x:c r="I5228" t="str">
        <x:v>Japan</x:v>
      </x:c>
      <x:c r="J5228" t="str">
        <x:v>Asia Pacific</x:v>
      </x:c>
      <x:c r="K5228" t="str">
        <x:v>JPY</x:v>
      </x:c>
      <x:c r="L5228" t="str">
        <x:v>Smirnoff</x:v>
      </x:c>
      <x:c r="M5228" t="str">
        <x:v>Vodka</x:v>
      </x:c>
      <x:c r="N5228" t="str">
        <x:v>On-Trade</x:v>
      </x:c>
      <x:c r="O5228" t="str">
        <x:v>E-commerce Partner</x:v>
      </x:c>
      <x:c r="P5228" t="str">
        <x:v>SR-034</x:v>
      </x:c>
      <x:c r="Q5228" s="16" t="n">
        <x:v>17</x:v>
      </x:c>
      <x:c r="R5228" s="17" t="n">
        <x:v>22.51</x:v>
      </x:c>
      <x:c r="S5228" s="18" t="n">
        <x:v>0.08</x:v>
      </x:c>
      <x:c r="T5228" s="17" t="n">
        <x:v>382.68</x:v>
      </x:c>
      <x:c r="U5228" s="17" t="n">
        <x:v>352.07</x:v>
      </x:c>
      <x:c r="V5228" s="17" t="n">
        <x:v>172.08</x:v>
      </x:c>
      <x:c r="W5228" s="17" t="n">
        <x:v>179.99</x:v>
      </x:c>
      <x:c r="X5228" s="18" t="n">
        <x:v>0.5112</x:v>
      </x:c>
      <x:c r="Y5228" s="17" t="n">
        <x:v>364.41</x:v>
      </x:c>
      <x:c r="Z5228" s="18" t="n">
        <x:v>0.9661</x:v>
      </x:c>
      <x:c r="AA5228" s="18" t="n">
        <x:v>0.0307</x:v>
      </x:c>
      <x:c r="AB5228" t="str">
        <x:v>Yes</x:v>
      </x:c>
      <x:c r="AC5228" t="str">
        <x:v>Core</x:v>
      </x:c>
      <x:c r="AD5228" s="18" t="n">
        <x:v>0.5112335615076548</x:v>
      </x:c>
      <x:c r="AE5228" s="18" t="n">
        <x:v>0.9661370434400811</x:v>
      </x:c>
      <x:c r="AF5228" s="17" t="n">
        <x:v>-12.340000000000032</x:v>
      </x:c>
      <x:c r="AG5228" s="18" t="n">
        <x:v>-0.03386295655991886</x:v>
      </x:c>
      <x:c r="AH5228" t="str">
        <x:v>Below Target</x:v>
      </x:c>
    </x:row>
    <x:row r="5229">
      <x:c r="A5229" t="str">
        <x:v>TXN-005226</x:v>
      </x:c>
      <x:c r="B5229" s="14" t="d">
        <x:v>2023-04-01T00:00:00.000Z</x:v>
      </x:c>
      <x:c r="C5229" t="n">
        <x:v>2023</x:v>
      </x:c>
      <x:c r="D5229" t="str">
        <x:v>Q2</x:v>
      </x:c>
      <x:c r="E5229" t="n">
        <x:v>4</x:v>
      </x:c>
      <x:c r="F5229" t="str">
        <x:v>April</x:v>
      </x:c>
      <x:c r="G5229" s="15" t="d">
        <x:v>2023-04-01T00:00:00.000Z</x:v>
      </x:c>
      <x:c r="H5229" t="str">
        <x:v>2023-04</x:v>
      </x:c>
      <x:c r="I5229" t="str">
        <x:v>United States</x:v>
      </x:c>
      <x:c r="J5229" t="str">
        <x:v>North America</x:v>
      </x:c>
      <x:c r="K5229" t="str">
        <x:v>USD</x:v>
      </x:c>
      <x:c r="L5229" t="str">
        <x:v>Baileys</x:v>
      </x:c>
      <x:c r="M5229" t="str">
        <x:v>Liqueur</x:v>
      </x:c>
      <x:c r="N5229" t="str">
        <x:v>On-Trade</x:v>
      </x:c>
      <x:c r="O5229" t="str">
        <x:v>Distributor</x:v>
      </x:c>
      <x:c r="P5229" t="str">
        <x:v>SR-041</x:v>
      </x:c>
      <x:c r="Q5229" s="16" t="n">
        <x:v>51</x:v>
      </x:c>
      <x:c r="R5229" s="17" t="n">
        <x:v>21.54</x:v>
      </x:c>
      <x:c r="S5229" s="18" t="n">
        <x:v>0.03</x:v>
      </x:c>
      <x:c r="T5229" s="17" t="n">
        <x:v>1098.31</x:v>
      </x:c>
      <x:c r="U5229" s="17" t="n">
        <x:v>1065.36</x:v>
      </x:c>
      <x:c r="V5229" s="17" t="n">
        <x:v>489.76</x:v>
      </x:c>
      <x:c r="W5229" s="17" t="n">
        <x:v>575.6</x:v>
      </x:c>
      <x:c r="X5229" s="18" t="n">
        <x:v>0.5403</x:v>
      </x:c>
      <x:c r="Y5229" s="17" t="n">
        <x:v>1131.94</x:v>
      </x:c>
      <x:c r="Z5229" s="18" t="n">
        <x:v>0.9412</x:v>
      </x:c>
      <x:c r="AA5229" s="18" t="n">
        <x:v>-0.0112</x:v>
      </x:c>
      <x:c r="AB5229" t="str">
        <x:v>No</x:v>
      </x:c>
      <x:c r="AC5229" t="str">
        <x:v>Core</x:v>
      </x:c>
      <x:c r="AD5229" s="18" t="n">
        <x:v>0.5402868513929564</x:v>
      </x:c>
      <x:c r="AE5229" s="18" t="n">
        <x:v>0.9411806279484777</x:v>
      </x:c>
      <x:c r="AF5229" s="17" t="n">
        <x:v>-66.58000000000015</x:v>
      </x:c>
      <x:c r="AG5229" s="18" t="n">
        <x:v>-0.0588193720515223</x:v>
      </x:c>
      <x:c r="AH5229" t="str">
        <x:v>Below Target</x:v>
      </x:c>
    </x:row>
    <x:row r="5230">
      <x:c r="A5230" t="str">
        <x:v>TXN-005227</x:v>
      </x:c>
      <x:c r="B5230" s="14" t="d">
        <x:v>2025-10-22T00:00:00.000Z</x:v>
      </x:c>
      <x:c r="C5230" t="n">
        <x:v>2025</x:v>
      </x:c>
      <x:c r="D5230" t="str">
        <x:v>Q4</x:v>
      </x:c>
      <x:c r="E5230" t="n">
        <x:v>10</x:v>
      </x:c>
      <x:c r="F5230" t="str">
        <x:v>October</x:v>
      </x:c>
      <x:c r="G5230" s="15" t="d">
        <x:v>2025-10-01T00:00:00.000Z</x:v>
      </x:c>
      <x:c r="H5230" t="str">
        <x:v>2025-10</x:v>
      </x:c>
      <x:c r="I5230" t="str">
        <x:v>United States</x:v>
      </x:c>
      <x:c r="J5230" t="str">
        <x:v>North America</x:v>
      </x:c>
      <x:c r="K5230" t="str">
        <x:v>USD</x:v>
      </x:c>
      <x:c r="L5230" t="str">
        <x:v>Don Julio</x:v>
      </x:c>
      <x:c r="M5230" t="str">
        <x:v>Tequila</x:v>
      </x:c>
      <x:c r="N5230" t="str">
        <x:v>On-Trade</x:v>
      </x:c>
      <x:c r="O5230" t="str">
        <x:v>E-commerce Partner</x:v>
      </x:c>
      <x:c r="P5230" t="str">
        <x:v>SR-042</x:v>
      </x:c>
      <x:c r="Q5230" s="16" t="n">
        <x:v>86</x:v>
      </x:c>
      <x:c r="R5230" s="17" t="n">
        <x:v>51.37</x:v>
      </x:c>
      <x:c r="S5230" s="18" t="n">
        <x:v>0.02</x:v>
      </x:c>
      <x:c r="T5230" s="17" t="n">
        <x:v>4417.64</x:v>
      </x:c>
      <x:c r="U5230" s="17" t="n">
        <x:v>4329.28</x:v>
      </x:c>
      <x:c r="V5230" s="17" t="n">
        <x:v>1798.48</x:v>
      </x:c>
      <x:c r="W5230" s="17" t="n">
        <x:v>2530.8</x:v>
      </x:c>
      <x:c r="X5230" s="18" t="n">
        <x:v>0.5846</x:v>
      </x:c>
      <x:c r="Y5230" s="17" t="n">
        <x:v>4692.56</x:v>
      </x:c>
      <x:c r="Z5230" s="18" t="n">
        <x:v>0.9226</x:v>
      </x:c>
      <x:c r="AA5230" s="18" t="n">
        <x:v>0.0043</x:v>
      </x:c>
      <x:c r="AB5230" t="str">
        <x:v>No</x:v>
      </x:c>
      <x:c r="AC5230" t="str">
        <x:v>Luxury / Reserve</x:v>
      </x:c>
      <x:c r="AD5230" s="18" t="n">
        <x:v>0.5845775741000814</x:v>
      </x:c>
      <x:c r="AE5230" s="18" t="n">
        <x:v>0.9225838348364218</x:v>
      </x:c>
      <x:c r="AF5230" s="17" t="n">
        <x:v>-363.28000000000065</x:v>
      </x:c>
      <x:c r="AG5230" s="18" t="n">
        <x:v>-0.07741616516357823</x:v>
      </x:c>
      <x:c r="AH5230" t="str">
        <x:v>Below Target</x:v>
      </x:c>
    </x:row>
    <x:row r="5231">
      <x:c r="A5231" t="str">
        <x:v>TXN-005228</x:v>
      </x:c>
      <x:c r="B5231" s="14" t="d">
        <x:v>2026-04-18T00:00:00.000Z</x:v>
      </x:c>
      <x:c r="C5231" t="n">
        <x:v>2026</x:v>
      </x:c>
      <x:c r="D5231" t="str">
        <x:v>Q2</x:v>
      </x:c>
      <x:c r="E5231" t="n">
        <x:v>4</x:v>
      </x:c>
      <x:c r="F5231" t="str">
        <x:v>April</x:v>
      </x:c>
      <x:c r="G5231" s="15" t="d">
        <x:v>2026-04-01T00:00:00.000Z</x:v>
      </x:c>
      <x:c r="H5231" t="str">
        <x:v>2026-04</x:v>
      </x:c>
      <x:c r="I5231" t="str">
        <x:v>Canada</x:v>
      </x:c>
      <x:c r="J5231" t="str">
        <x:v>North America</x:v>
      </x:c>
      <x:c r="K5231" t="str">
        <x:v>CAD</x:v>
      </x:c>
      <x:c r="L5231" t="str">
        <x:v>Johnnie Walker</x:v>
      </x:c>
      <x:c r="M5231" t="str">
        <x:v>Scotch Whisky</x:v>
      </x:c>
      <x:c r="N5231" t="str">
        <x:v>Off-Trade</x:v>
      </x:c>
      <x:c r="O5231" t="str">
        <x:v>Distributor</x:v>
      </x:c>
      <x:c r="P5231" t="str">
        <x:v>SR-045</x:v>
      </x:c>
      <x:c r="Q5231" s="16" t="n">
        <x:v>47</x:v>
      </x:c>
      <x:c r="R5231" s="17" t="n">
        <x:v>36</x:v>
      </x:c>
      <x:c r="S5231" s="18" t="n">
        <x:v>0.03</x:v>
      </x:c>
      <x:c r="T5231" s="17" t="n">
        <x:v>1691.8</x:v>
      </x:c>
      <x:c r="U5231" s="17" t="n">
        <x:v>1641.05</x:v>
      </x:c>
      <x:c r="V5231" s="17" t="n">
        <x:v>680.49</x:v>
      </x:c>
      <x:c r="W5231" s="17" t="n">
        <x:v>960.56</x:v>
      </x:c>
      <x:c r="X5231" s="18" t="n">
        <x:v>0.5853</x:v>
      </x:c>
      <x:c r="Y5231" s="17" t="n">
        <x:v>1701.35</x:v>
      </x:c>
      <x:c r="Z5231" s="18" t="n">
        <x:v>0.9646</x:v>
      </x:c>
      <x:c r="AA5231" s="18" t="n">
        <x:v>0.011</x:v>
      </x:c>
      <x:c r="AB5231" t="str">
        <x:v>No</x:v>
      </x:c>
      <x:c r="AC5231" t="str">
        <x:v>Luxury / Reserve</x:v>
      </x:c>
      <x:c r="AD5231" s="18" t="n">
        <x:v>0.5853325614697906</x:v>
      </x:c>
      <x:c r="AE5231" s="18" t="n">
        <x:v>0.9645575572339613</x:v>
      </x:c>
      <x:c r="AF5231" s="17" t="n">
        <x:v>-60.299999999999955</x:v>
      </x:c>
      <x:c r="AG5231" s="18" t="n">
        <x:v>-0.03544244276603871</x:v>
      </x:c>
      <x:c r="AH5231" t="str">
        <x:v>Below Target</x:v>
      </x:c>
    </x:row>
    <x:row r="5232">
      <x:c r="A5232" t="str">
        <x:v>TXN-005229</x:v>
      </x:c>
      <x:c r="B5232" s="14" t="d">
        <x:v>2025-07-27T00:00:00.000Z</x:v>
      </x:c>
      <x:c r="C5232" t="n">
        <x:v>2025</x:v>
      </x:c>
      <x:c r="D5232" t="str">
        <x:v>Q3</x:v>
      </x:c>
      <x:c r="E5232" t="n">
        <x:v>7</x:v>
      </x:c>
      <x:c r="F5232" t="str">
        <x:v>July</x:v>
      </x:c>
      <x:c r="G5232" s="15" t="d">
        <x:v>2025-07-01T00:00:00.000Z</x:v>
      </x:c>
      <x:c r="H5232" t="str">
        <x:v>2025-07</x:v>
      </x:c>
      <x:c r="I5232" t="str">
        <x:v>Spain</x:v>
      </x:c>
      <x:c r="J5232" t="str">
        <x:v>Europe</x:v>
      </x:c>
      <x:c r="K5232" t="str">
        <x:v>EUR</x:v>
      </x:c>
      <x:c r="L5232" t="str">
        <x:v>Johnnie Walker</x:v>
      </x:c>
      <x:c r="M5232" t="str">
        <x:v>Scotch Whisky</x:v>
      </x:c>
      <x:c r="N5232" t="str">
        <x:v>Off-Trade</x:v>
      </x:c>
      <x:c r="O5232" t="str">
        <x:v>Distributor</x:v>
      </x:c>
      <x:c r="P5232" t="str">
        <x:v>SR-049</x:v>
      </x:c>
      <x:c r="Q5232" s="16" t="n">
        <x:v>49</x:v>
      </x:c>
      <x:c r="R5232" s="17" t="n">
        <x:v>35.22</x:v>
      </x:c>
      <x:c r="S5232" s="18" t="n">
        <x:v>0.02</x:v>
      </x:c>
      <x:c r="T5232" s="17" t="n">
        <x:v>1725.93</x:v>
      </x:c>
      <x:c r="U5232" s="17" t="n">
        <x:v>1691.41</x:v>
      </x:c>
      <x:c r="V5232" s="17" t="n">
        <x:v>713.65</x:v>
      </x:c>
      <x:c r="W5232" s="17" t="n">
        <x:v>977.76</x:v>
      </x:c>
      <x:c r="X5232" s="18" t="n">
        <x:v>0.5781</x:v>
      </x:c>
      <x:c r="Y5232" s="17" t="n">
        <x:v>1530.44</x:v>
      </x:c>
      <x:c r="Z5232" s="18" t="n">
        <x:v>1.1052</x:v>
      </x:c>
      <x:c r="AA5232" s="18" t="n">
        <x:v>-0.0355</x:v>
      </x:c>
      <x:c r="AB5232" t="str">
        <x:v>No</x:v>
      </x:c>
      <x:c r="AC5232" t="str">
        <x:v>Luxury / Reserve</x:v>
      </x:c>
      <x:c r="AD5232" s="18" t="n">
        <x:v>0.5780739146629144</x:v>
      </x:c>
      <x:c r="AE5232" s="18" t="n">
        <x:v>1.105178902799195</x:v>
      </x:c>
      <x:c r="AF5232" s="17" t="n">
        <x:v>160.97000000000003</x:v>
      </x:c>
      <x:c r="AG5232" s="18" t="n">
        <x:v>0.10517890279919502</x:v>
      </x:c>
      <x:c r="AH5232" t="str">
        <x:v>Above Target</x:v>
      </x:c>
    </x:row>
    <x:row r="5233">
      <x:c r="A5233" t="str">
        <x:v>TXN-005230</x:v>
      </x:c>
      <x:c r="B5233" s="14" t="d">
        <x:v>2024-02-11T00:00:00.000Z</x:v>
      </x:c>
      <x:c r="C5233" t="n">
        <x:v>2024</x:v>
      </x:c>
      <x:c r="D5233" t="str">
        <x:v>Q1</x:v>
      </x:c>
      <x:c r="E5233" t="n">
        <x:v>2</x:v>
      </x:c>
      <x:c r="F5233" t="str">
        <x:v>February</x:v>
      </x:c>
      <x:c r="G5233" s="15" t="d">
        <x:v>2024-02-01T00:00:00.000Z</x:v>
      </x:c>
      <x:c r="H5233" t="str">
        <x:v>2024-02</x:v>
      </x:c>
      <x:c r="I5233" t="str">
        <x:v>United Kingdom</x:v>
      </x:c>
      <x:c r="J5233" t="str">
        <x:v>Europe</x:v>
      </x:c>
      <x:c r="K5233" t="str">
        <x:v>GBP</x:v>
      </x:c>
      <x:c r="L5233" t="str">
        <x:v>Johnnie Walker</x:v>
      </x:c>
      <x:c r="M5233" t="str">
        <x:v>Scotch Whisky</x:v>
      </x:c>
      <x:c r="N5233" t="str">
        <x:v>Off-Trade</x:v>
      </x:c>
      <x:c r="O5233" t="str">
        <x:v>Independent Retailer</x:v>
      </x:c>
      <x:c r="P5233" t="str">
        <x:v>SR-020</x:v>
      </x:c>
      <x:c r="Q5233" s="16" t="n">
        <x:v>131</x:v>
      </x:c>
      <x:c r="R5233" s="17" t="n">
        <x:v>34.59</x:v>
      </x:c>
      <x:c r="S5233" s="18" t="n">
        <x:v>0.02</x:v>
      </x:c>
      <x:c r="T5233" s="17" t="n">
        <x:v>4530.74</x:v>
      </x:c>
      <x:c r="U5233" s="17" t="n">
        <x:v>4440.12</x:v>
      </x:c>
      <x:c r="V5233" s="17" t="n">
        <x:v>1960.34</x:v>
      </x:c>
      <x:c r="W5233" s="17" t="n">
        <x:v>2479.79</x:v>
      </x:c>
      <x:c r="X5233" s="18" t="n">
        <x:v>0.5585</x:v>
      </x:c>
      <x:c r="Y5233" s="17" t="n">
        <x:v>4252.24</x:v>
      </x:c>
      <x:c r="Z5233" s="18" t="n">
        <x:v>1.0442</x:v>
      </x:c>
      <x:c r="AA5233" s="18" t="n">
        <x:v>0.0097</x:v>
      </x:c>
      <x:c r="AB5233" t="str">
        <x:v>No</x:v>
      </x:c>
      <x:c r="AC5233" t="str">
        <x:v>Luxury / Reserve</x:v>
      </x:c>
      <x:c r="AD5233" s="18" t="n">
        <x:v>0.5584961667702675</x:v>
      </x:c>
      <x:c r="AE5233" s="18" t="n">
        <x:v>1.0441837713769684</x:v>
      </x:c>
      <x:c r="AF5233" s="17" t="n">
        <x:v>187.8800000000001</x:v>
      </x:c>
      <x:c r="AG5233" s="18" t="n">
        <x:v>0.044183771376968405</x:v>
      </x:c>
      <x:c r="AH5233" t="str">
        <x:v>Above Target</x:v>
      </x:c>
    </x:row>
    <x:row r="5234">
      <x:c r="A5234" t="str">
        <x:v>TXN-005231</x:v>
      </x:c>
      <x:c r="B5234" s="14" t="d">
        <x:v>2026-02-01T00:00:00.000Z</x:v>
      </x:c>
      <x:c r="C5234" t="n">
        <x:v>2026</x:v>
      </x:c>
      <x:c r="D5234" t="str">
        <x:v>Q1</x:v>
      </x:c>
      <x:c r="E5234" t="n">
        <x:v>2</x:v>
      </x:c>
      <x:c r="F5234" t="str">
        <x:v>February</x:v>
      </x:c>
      <x:c r="G5234" s="15" t="d">
        <x:v>2026-02-01T00:00:00.000Z</x:v>
      </x:c>
      <x:c r="H5234" t="str">
        <x:v>2026-02</x:v>
      </x:c>
      <x:c r="I5234" t="str">
        <x:v>United States</x:v>
      </x:c>
      <x:c r="J5234" t="str">
        <x:v>North America</x:v>
      </x:c>
      <x:c r="K5234" t="str">
        <x:v>USD</x:v>
      </x:c>
      <x:c r="L5234" t="str">
        <x:v>Crown Royal</x:v>
      </x:c>
      <x:c r="M5234" t="str">
        <x:v>Canadian Whisky</x:v>
      </x:c>
      <x:c r="N5234" t="str">
        <x:v>Off-Trade</x:v>
      </x:c>
      <x:c r="O5234" t="str">
        <x:v>Independent Retailer</x:v>
      </x:c>
      <x:c r="P5234" t="str">
        <x:v>SR-024</x:v>
      </x:c>
      <x:c r="Q5234" s="16" t="n">
        <x:v>67</x:v>
      </x:c>
      <x:c r="R5234" s="17" t="n">
        <x:v>31.82</x:v>
      </x:c>
      <x:c r="S5234" s="18" t="n">
        <x:v>0.05</x:v>
      </x:c>
      <x:c r="T5234" s="17" t="n">
        <x:v>2132.02</x:v>
      </x:c>
      <x:c r="U5234" s="17" t="n">
        <x:v>2025.42</x:v>
      </x:c>
      <x:c r="V5234" s="17" t="n">
        <x:v>894.14</x:v>
      </x:c>
      <x:c r="W5234" s="17" t="n">
        <x:v>1131.27</x:v>
      </x:c>
      <x:c r="X5234" s="18" t="n">
        <x:v>0.5585</x:v>
      </x:c>
      <x:c r="Y5234" s="17" t="n">
        <x:v>1982.33</x:v>
      </x:c>
      <x:c r="Z5234" s="18" t="n">
        <x:v>1.0217</x:v>
      </x:c>
      <x:c r="AA5234" s="18" t="n">
        <x:v>0.0553</x:v>
      </x:c>
      <x:c r="AB5234" t="str">
        <x:v>Yes</x:v>
      </x:c>
      <x:c r="AC5234" t="str">
        <x:v>Premium Core</x:v>
      </x:c>
      <x:c r="AD5234" s="18" t="n">
        <x:v>0.5585360073466243</x:v>
      </x:c>
      <x:c r="AE5234" s="18" t="n">
        <x:v>1.0217370468085536</x:v>
      </x:c>
      <x:c r="AF5234" s="17" t="n">
        <x:v>43.090000000000146</x:v>
      </x:c>
      <x:c r="AG5234" s="18" t="n">
        <x:v>0.021737046808553644</x:v>
      </x:c>
      <x:c r="AH5234" t="str">
        <x:v>Above Target</x:v>
      </x:c>
    </x:row>
    <x:row r="5235">
      <x:c r="A5235" t="str">
        <x:v>TXN-005232</x:v>
      </x:c>
      <x:c r="B5235" s="14" t="d">
        <x:v>2026-08-14T00:00:00.000Z</x:v>
      </x:c>
      <x:c r="C5235" t="n">
        <x:v>2026</x:v>
      </x:c>
      <x:c r="D5235" t="str">
        <x:v>Q3</x:v>
      </x:c>
      <x:c r="E5235" t="n">
        <x:v>8</x:v>
      </x:c>
      <x:c r="F5235" t="str">
        <x:v>August</x:v>
      </x:c>
      <x:c r="G5235" s="15" t="d">
        <x:v>2026-08-01T00:00:00.000Z</x:v>
      </x:c>
      <x:c r="H5235" t="str">
        <x:v>2026-08</x:v>
      </x:c>
      <x:c r="I5235" t="str">
        <x:v>United States</x:v>
      </x:c>
      <x:c r="J5235" t="str">
        <x:v>North America</x:v>
      </x:c>
      <x:c r="K5235" t="str">
        <x:v>USD</x:v>
      </x:c>
      <x:c r="L5235" t="str">
        <x:v>Baileys</x:v>
      </x:c>
      <x:c r="M5235" t="str">
        <x:v>Liqueur</x:v>
      </x:c>
      <x:c r="N5235" t="str">
        <x:v>Wholesale</x:v>
      </x:c>
      <x:c r="O5235" t="str">
        <x:v>Key Account</x:v>
      </x:c>
      <x:c r="P5235" t="str">
        <x:v>SR-014</x:v>
      </x:c>
      <x:c r="Q5235" s="16" t="n">
        <x:v>66</x:v>
      </x:c>
      <x:c r="R5235" s="17" t="n">
        <x:v>17.57</x:v>
      </x:c>
      <x:c r="S5235" s="18" t="n">
        <x:v>0.08</x:v>
      </x:c>
      <x:c r="T5235" s="17" t="n">
        <x:v>1159.68</x:v>
      </x:c>
      <x:c r="U5235" s="17" t="n">
        <x:v>1066.91</x:v>
      </x:c>
      <x:c r="V5235" s="17" t="n">
        <x:v>508.41</x:v>
      </x:c>
      <x:c r="W5235" s="17" t="n">
        <x:v>558.5</x:v>
      </x:c>
      <x:c r="X5235" s="18" t="n">
        <x:v>0.5235</x:v>
      </x:c>
      <x:c r="Y5235" s="17" t="n">
        <x:v>983.37</x:v>
      </x:c>
      <x:c r="Z5235" s="18" t="n">
        <x:v>1.0849</x:v>
      </x:c>
      <x:c r="AA5235" s="18" t="n">
        <x:v>0.0434</x:v>
      </x:c>
      <x:c r="AB5235" t="str">
        <x:v>Yes</x:v>
      </x:c>
      <x:c r="AC5235" t="str">
        <x:v>Core</x:v>
      </x:c>
      <x:c r="AD5235" s="18" t="n">
        <x:v>0.5234743324179171</x:v>
      </x:c>
      <x:c r="AE5235" s="18" t="n">
        <x:v>1.0849527644731891</x:v>
      </x:c>
      <x:c r="AF5235" s="17" t="n">
        <x:v>83.54000000000008</x:v>
      </x:c>
      <x:c r="AG5235" s="18" t="n">
        <x:v>0.08495276447318921</x:v>
      </x:c>
      <x:c r="AH5235" t="str">
        <x:v>Above Target</x:v>
      </x:c>
    </x:row>
    <x:row r="5236">
      <x:c r="A5236" t="str">
        <x:v>TXN-005233</x:v>
      </x:c>
      <x:c r="B5236" s="14" t="d">
        <x:v>2025-11-18T00:00:00.000Z</x:v>
      </x:c>
      <x:c r="C5236" t="n">
        <x:v>2025</x:v>
      </x:c>
      <x:c r="D5236" t="str">
        <x:v>Q4</x:v>
      </x:c>
      <x:c r="E5236" t="n">
        <x:v>11</x:v>
      </x:c>
      <x:c r="F5236" t="str">
        <x:v>November</x:v>
      </x:c>
      <x:c r="G5236" s="15" t="d">
        <x:v>2025-11-01T00:00:00.000Z</x:v>
      </x:c>
      <x:c r="H5236" t="str">
        <x:v>2025-11</x:v>
      </x:c>
      <x:c r="I5236" t="str">
        <x:v>Canada</x:v>
      </x:c>
      <x:c r="J5236" t="str">
        <x:v>North America</x:v>
      </x:c>
      <x:c r="K5236" t="str">
        <x:v>CAD</x:v>
      </x:c>
      <x:c r="L5236" t="str">
        <x:v>Crown Royal</x:v>
      </x:c>
      <x:c r="M5236" t="str">
        <x:v>Canadian Whisky</x:v>
      </x:c>
      <x:c r="N5236" t="str">
        <x:v>On-Trade</x:v>
      </x:c>
      <x:c r="O5236" t="str">
        <x:v>Hospitality Group</x:v>
      </x:c>
      <x:c r="P5236" t="str">
        <x:v>SR-049</x:v>
      </x:c>
      <x:c r="Q5236" s="16" t="n">
        <x:v>79</x:v>
      </x:c>
      <x:c r="R5236" s="17" t="n">
        <x:v>33.72</x:v>
      </x:c>
      <x:c r="S5236" s="18" t="n">
        <x:v>0</x:v>
      </x:c>
      <x:c r="T5236" s="17" t="n">
        <x:v>2664.27</x:v>
      </x:c>
      <x:c r="U5236" s="17" t="n">
        <x:v>2664.27</x:v>
      </x:c>
      <x:c r="V5236" s="17" t="n">
        <x:v>1194.67</x:v>
      </x:c>
      <x:c r="W5236" s="17" t="n">
        <x:v>1469.6</x:v>
      </x:c>
      <x:c r="X5236" s="18" t="n">
        <x:v>0.5516</x:v>
      </x:c>
      <x:c r="Y5236" s="17" t="n">
        <x:v>2985.76</x:v>
      </x:c>
      <x:c r="Z5236" s="18" t="n">
        <x:v>0.8923</x:v>
      </x:c>
      <x:c r="AA5236" s="18" t="n">
        <x:v>0.116</x:v>
      </x:c>
      <x:c r="AB5236" t="str">
        <x:v>No</x:v>
      </x:c>
      <x:c r="AC5236" t="str">
        <x:v>Premium Core</x:v>
      </x:c>
      <x:c r="AD5236" s="18" t="n">
        <x:v>0.5515957466773262</x:v>
      </x:c>
      <x:c r="AE5236" s="18" t="n">
        <x:v>0.8923255720486576</x:v>
      </x:c>
      <x:c r="AF5236" s="17" t="n">
        <x:v>-321.49000000000024</x:v>
      </x:c>
      <x:c r="AG5236" s="18" t="n">
        <x:v>-0.10767442795134244</x:v>
      </x:c>
      <x:c r="AH5236" t="str">
        <x:v>Below Target</x:v>
      </x:c>
    </x:row>
    <x:row r="5237">
      <x:c r="A5237" t="str">
        <x:v>TXN-005234</x:v>
      </x:c>
      <x:c r="B5237" s="14" t="d">
        <x:v>2024-07-13T00:00:00.000Z</x:v>
      </x:c>
      <x:c r="C5237" t="n">
        <x:v>2024</x:v>
      </x:c>
      <x:c r="D5237" t="str">
        <x:v>Q3</x:v>
      </x:c>
      <x:c r="E5237" t="n">
        <x:v>7</x:v>
      </x:c>
      <x:c r="F5237" t="str">
        <x:v>July</x:v>
      </x:c>
      <x:c r="G5237" s="15" t="d">
        <x:v>2024-07-01T00:00:00.000Z</x:v>
      </x:c>
      <x:c r="H5237" t="str">
        <x:v>2024-07</x:v>
      </x:c>
      <x:c r="I5237" t="str">
        <x:v>India</x:v>
      </x:c>
      <x:c r="J5237" t="str">
        <x:v>Asia Pacific</x:v>
      </x:c>
      <x:c r="K5237" t="str">
        <x:v>INR</x:v>
      </x:c>
      <x:c r="L5237" t="str">
        <x:v>Baileys</x:v>
      </x:c>
      <x:c r="M5237" t="str">
        <x:v>Liqueur</x:v>
      </x:c>
      <x:c r="N5237" t="str">
        <x:v>Off-Trade</x:v>
      </x:c>
      <x:c r="O5237" t="str">
        <x:v>E-commerce Partner</x:v>
      </x:c>
      <x:c r="P5237" t="str">
        <x:v>SR-036</x:v>
      </x:c>
      <x:c r="Q5237" s="16" t="n">
        <x:v>33</x:v>
      </x:c>
      <x:c r="R5237" s="17" t="n">
        <x:v>16.79</x:v>
      </x:c>
      <x:c r="S5237" s="18" t="n">
        <x:v>0.08</x:v>
      </x:c>
      <x:c r="T5237" s="17" t="n">
        <x:v>554.23</x:v>
      </x:c>
      <x:c r="U5237" s="17" t="n">
        <x:v>509.89</x:v>
      </x:c>
      <x:c r="V5237" s="17" t="n">
        <x:v>245.18</x:v>
      </x:c>
      <x:c r="W5237" s="17" t="n">
        <x:v>264.71</x:v>
      </x:c>
      <x:c r="X5237" s="18" t="n">
        <x:v>0.5192</x:v>
      </x:c>
      <x:c r="Y5237" s="17" t="n">
        <x:v>482.2</x:v>
      </x:c>
      <x:c r="Z5237" s="18" t="n">
        <x:v>1.0574</x:v>
      </x:c>
      <x:c r="AA5237" s="18" t="n">
        <x:v>0.1218</x:v>
      </x:c>
      <x:c r="AB5237" t="str">
        <x:v>Yes</x:v>
      </x:c>
      <x:c r="AC5237" t="str">
        <x:v>Core</x:v>
      </x:c>
      <x:c r="AD5237" s="18" t="n">
        <x:v>0.519151189472239</x:v>
      </x:c>
      <x:c r="AE5237" s="18" t="n">
        <x:v>1.0574243052675238</x:v>
      </x:c>
      <x:c r="AF5237" s="17" t="n">
        <x:v>27.689999999999998</x:v>
      </x:c>
      <x:c r="AG5237" s="18" t="n">
        <x:v>0.057424305267523845</x:v>
      </x:c>
      <x:c r="AH5237" t="str">
        <x:v>Above Target</x:v>
      </x:c>
    </x:row>
    <x:row r="5238">
      <x:c r="A5238" t="str">
        <x:v>TXN-005235</x:v>
      </x:c>
      <x:c r="B5238" s="14" t="d">
        <x:v>2023-03-05T00:00:00.000Z</x:v>
      </x:c>
      <x:c r="C5238" t="n">
        <x:v>2023</x:v>
      </x:c>
      <x:c r="D5238" t="str">
        <x:v>Q1</x:v>
      </x:c>
      <x:c r="E5238" t="n">
        <x:v>3</x:v>
      </x:c>
      <x:c r="F5238" t="str">
        <x:v>March</x:v>
      </x:c>
      <x:c r="G5238" s="15" t="d">
        <x:v>2023-03-01T00:00:00.000Z</x:v>
      </x:c>
      <x:c r="H5238" t="str">
        <x:v>2023-03</x:v>
      </x:c>
      <x:c r="I5238" t="str">
        <x:v>United States</x:v>
      </x:c>
      <x:c r="J5238" t="str">
        <x:v>North America</x:v>
      </x:c>
      <x:c r="K5238" t="str">
        <x:v>USD</x:v>
      </x:c>
      <x:c r="L5238" t="str">
        <x:v>Guinness</x:v>
      </x:c>
      <x:c r="M5238" t="str">
        <x:v>Beer / Stout</x:v>
      </x:c>
      <x:c r="N5238" t="str">
        <x:v>Off-Trade</x:v>
      </x:c>
      <x:c r="O5238" t="str">
        <x:v>Independent Retailer</x:v>
      </x:c>
      <x:c r="P5238" t="str">
        <x:v>SR-048</x:v>
      </x:c>
      <x:c r="Q5238" s="16" t="n">
        <x:v>76</x:v>
      </x:c>
      <x:c r="R5238" s="17" t="n">
        <x:v>7.1</x:v>
      </x:c>
      <x:c r="S5238" s="18" t="n">
        <x:v>0.03</x:v>
      </x:c>
      <x:c r="T5238" s="17" t="n">
        <x:v>539.58</x:v>
      </x:c>
      <x:c r="U5238" s="17" t="n">
        <x:v>523.39</x:v>
      </x:c>
      <x:c r="V5238" s="17" t="n">
        <x:v>264.17</x:v>
      </x:c>
      <x:c r="W5238" s="17" t="n">
        <x:v>259.22</x:v>
      </x:c>
      <x:c r="X5238" s="18" t="n">
        <x:v>0.4953</x:v>
      </x:c>
      <x:c r="Y5238" s="17" t="n">
        <x:v>488.4</x:v>
      </x:c>
      <x:c r="Z5238" s="18" t="n">
        <x:v>1.0716</x:v>
      </x:c>
      <x:c r="AA5238" s="18" t="n">
        <x:v>0.1111</x:v>
      </x:c>
      <x:c r="AB5238" t="str">
        <x:v>No</x:v>
      </x:c>
      <x:c r="AC5238" t="str">
        <x:v>Core</x:v>
      </x:c>
      <x:c r="AD5238" s="18" t="n">
        <x:v>0.49527121267123947</x:v>
      </x:c>
      <x:c r="AE5238" s="18" t="n">
        <x:v>1.0716420966420968</x:v>
      </x:c>
      <x:c r="AF5238" s="17" t="n">
        <x:v>34.99000000000001</x:v>
      </x:c>
      <x:c r="AG5238" s="18" t="n">
        <x:v>0.07164209664209667</x:v>
      </x:c>
      <x:c r="AH5238" t="str">
        <x:v>Above Target</x:v>
      </x:c>
    </x:row>
    <x:row r="5239">
      <x:c r="A5239" t="str">
        <x:v>TXN-005236</x:v>
      </x:c>
      <x:c r="B5239" s="14" t="d">
        <x:v>2024-06-27T00:00:00.000Z</x:v>
      </x:c>
      <x:c r="C5239" t="n">
        <x:v>2024</x:v>
      </x:c>
      <x:c r="D5239" t="str">
        <x:v>Q2</x:v>
      </x:c>
      <x:c r="E5239" t="n">
        <x:v>6</x:v>
      </x:c>
      <x:c r="F5239" t="str">
        <x:v>June</x:v>
      </x:c>
      <x:c r="G5239" s="15" t="d">
        <x:v>2024-06-01T00:00:00.000Z</x:v>
      </x:c>
      <x:c r="H5239" t="str">
        <x:v>2024-06</x:v>
      </x:c>
      <x:c r="I5239" t="str">
        <x:v>Singapore</x:v>
      </x:c>
      <x:c r="J5239" t="str">
        <x:v>Asia Pacific</x:v>
      </x:c>
      <x:c r="K5239" t="str">
        <x:v>SGD</x:v>
      </x:c>
      <x:c r="L5239" t="str">
        <x:v>Guinness</x:v>
      </x:c>
      <x:c r="M5239" t="str">
        <x:v>Beer / Stout</x:v>
      </x:c>
      <x:c r="N5239" t="str">
        <x:v>Duty Free / Travel Retail</x:v>
      </x:c>
      <x:c r="O5239" t="str">
        <x:v>Distributor</x:v>
      </x:c>
      <x:c r="P5239" t="str">
        <x:v>SR-014</x:v>
      </x:c>
      <x:c r="Q5239" s="16" t="n">
        <x:v>51</x:v>
      </x:c>
      <x:c r="R5239" s="17" t="n">
        <x:v>9.46</x:v>
      </x:c>
      <x:c r="S5239" s="18" t="n">
        <x:v>0.05</x:v>
      </x:c>
      <x:c r="T5239" s="17" t="n">
        <x:v>482.33</x:v>
      </x:c>
      <x:c r="U5239" s="17" t="n">
        <x:v>458.21</x:v>
      </x:c>
      <x:c r="V5239" s="17" t="n">
        <x:v>231.77</x:v>
      </x:c>
      <x:c r="W5239" s="17" t="n">
        <x:v>226.44</x:v>
      </x:c>
      <x:c r="X5239" s="18" t="n">
        <x:v>0.4942</x:v>
      </x:c>
      <x:c r="Y5239" s="17" t="n">
        <x:v>454.45</x:v>
      </x:c>
      <x:c r="Z5239" s="18" t="n">
        <x:v>1.0083</x:v>
      </x:c>
      <x:c r="AA5239" s="18" t="n">
        <x:v>0.0545</x:v>
      </x:c>
      <x:c r="AB5239" t="str">
        <x:v>Yes</x:v>
      </x:c>
      <x:c r="AC5239" t="str">
        <x:v>Core</x:v>
      </x:c>
      <x:c r="AD5239" s="18" t="n">
        <x:v>0.4941838894829882</x:v>
      </x:c>
      <x:c r="AE5239" s="18" t="n">
        <x:v>1.0082737374848718</x:v>
      </x:c>
      <x:c r="AF5239" s="17" t="n">
        <x:v>3.759999999999991</x:v>
      </x:c>
      <x:c r="AG5239" s="18" t="n">
        <x:v>0.008273737484871804</x:v>
      </x:c>
      <x:c r="AH5239" t="str">
        <x:v>Above Target</x:v>
      </x:c>
    </x:row>
    <x:row r="5240">
      <x:c r="A5240" t="str">
        <x:v>TXN-005237</x:v>
      </x:c>
      <x:c r="B5240" s="14" t="d">
        <x:v>2024-08-06T00:00:00.000Z</x:v>
      </x:c>
      <x:c r="C5240" t="n">
        <x:v>2024</x:v>
      </x:c>
      <x:c r="D5240" t="str">
        <x:v>Q3</x:v>
      </x:c>
      <x:c r="E5240" t="n">
        <x:v>8</x:v>
      </x:c>
      <x:c r="F5240" t="str">
        <x:v>August</x:v>
      </x:c>
      <x:c r="G5240" s="15" t="d">
        <x:v>2024-08-01T00:00:00.000Z</x:v>
      </x:c>
      <x:c r="H5240" t="str">
        <x:v>2024-08</x:v>
      </x:c>
      <x:c r="I5240" t="str">
        <x:v>United States</x:v>
      </x:c>
      <x:c r="J5240" t="str">
        <x:v>North America</x:v>
      </x:c>
      <x:c r="K5240" t="str">
        <x:v>USD</x:v>
      </x:c>
      <x:c r="L5240" t="str">
        <x:v>Guinness</x:v>
      </x:c>
      <x:c r="M5240" t="str">
        <x:v>Beer / Stout</x:v>
      </x:c>
      <x:c r="N5240" t="str">
        <x:v>Wholesale</x:v>
      </x:c>
      <x:c r="O5240" t="str">
        <x:v>Independent Retailer</x:v>
      </x:c>
      <x:c r="P5240" t="str">
        <x:v>SR-047</x:v>
      </x:c>
      <x:c r="Q5240" s="16" t="n">
        <x:v>62</x:v>
      </x:c>
      <x:c r="R5240" s="17" t="n">
        <x:v>7.4</x:v>
      </x:c>
      <x:c r="S5240" s="18" t="n">
        <x:v>0.02</x:v>
      </x:c>
      <x:c r="T5240" s="17" t="n">
        <x:v>459.04</x:v>
      </x:c>
      <x:c r="U5240" s="17" t="n">
        <x:v>449.86</x:v>
      </x:c>
      <x:c r="V5240" s="17" t="n">
        <x:v>233.4</x:v>
      </x:c>
      <x:c r="W5240" s="17" t="n">
        <x:v>216.47</x:v>
      </x:c>
      <x:c r="X5240" s="18" t="n">
        <x:v>0.4812</x:v>
      </x:c>
      <x:c r="Y5240" s="17" t="n">
        <x:v>444.99</x:v>
      </x:c>
      <x:c r="Z5240" s="18" t="n">
        <x:v>1.0109</x:v>
      </x:c>
      <x:c r="AA5240" s="18" t="n">
        <x:v>0.1115</x:v>
      </x:c>
      <x:c r="AB5240" t="str">
        <x:v>No</x:v>
      </x:c>
      <x:c r="AC5240" t="str">
        <x:v>Core</x:v>
      </x:c>
      <x:c r="AD5240" s="18" t="n">
        <x:v>0.4811941492908905</x:v>
      </x:c>
      <x:c r="AE5240" s="18" t="n">
        <x:v>1.01094406615879</x:v>
      </x:c>
      <x:c r="AF5240" s="17" t="n">
        <x:v>4.8700000000000045</x:v>
      </x:c>
      <x:c r="AG5240" s="18" t="n">
        <x:v>0.010944066158790094</x:v>
      </x:c>
      <x:c r="AH5240" t="str">
        <x:v>Above Target</x:v>
      </x:c>
    </x:row>
    <x:row r="5241">
      <x:c r="A5241" t="str">
        <x:v>TXN-005238</x:v>
      </x:c>
      <x:c r="B5241" s="14" t="d">
        <x:v>2026-08-16T00:00:00.000Z</x:v>
      </x:c>
      <x:c r="C5241" t="n">
        <x:v>2026</x:v>
      </x:c>
      <x:c r="D5241" t="str">
        <x:v>Q3</x:v>
      </x:c>
      <x:c r="E5241" t="n">
        <x:v>8</x:v>
      </x:c>
      <x:c r="F5241" t="str">
        <x:v>August</x:v>
      </x:c>
      <x:c r="G5241" s="15" t="d">
        <x:v>2026-08-01T00:00:00.000Z</x:v>
      </x:c>
      <x:c r="H5241" t="str">
        <x:v>2026-08</x:v>
      </x:c>
      <x:c r="I5241" t="str">
        <x:v>Ireland</x:v>
      </x:c>
      <x:c r="J5241" t="str">
        <x:v>Europe</x:v>
      </x:c>
      <x:c r="K5241" t="str">
        <x:v>EUR</x:v>
      </x:c>
      <x:c r="L5241" t="str">
        <x:v>Johnnie Walker</x:v>
      </x:c>
      <x:c r="M5241" t="str">
        <x:v>Scotch Whisky</x:v>
      </x:c>
      <x:c r="N5241" t="str">
        <x:v>Off-Trade</x:v>
      </x:c>
      <x:c r="O5241" t="str">
        <x:v>Distributor</x:v>
      </x:c>
      <x:c r="P5241" t="str">
        <x:v>SR-042</x:v>
      </x:c>
      <x:c r="Q5241" s="16" t="n">
        <x:v>75</x:v>
      </x:c>
      <x:c r="R5241" s="17" t="n">
        <x:v>31.17</x:v>
      </x:c>
      <x:c r="S5241" s="18" t="n">
        <x:v>0.02</x:v>
      </x:c>
      <x:c r="T5241" s="17" t="n">
        <x:v>2337.66</x:v>
      </x:c>
      <x:c r="U5241" s="17" t="n">
        <x:v>2290.91</x:v>
      </x:c>
      <x:c r="V5241" s="17" t="n">
        <x:v>1073.53</x:v>
      </x:c>
      <x:c r="W5241" s="17" t="n">
        <x:v>1217.38</x:v>
      </x:c>
      <x:c r="X5241" s="18" t="n">
        <x:v>0.5314</x:v>
      </x:c>
      <x:c r="Y5241" s="17" t="n">
        <x:v>2575.86</x:v>
      </x:c>
      <x:c r="Z5241" s="18" t="n">
        <x:v>0.8894</x:v>
      </x:c>
      <x:c r="AA5241" s="18" t="n">
        <x:v>0.0209</x:v>
      </x:c>
      <x:c r="AB5241" t="str">
        <x:v>No</x:v>
      </x:c>
      <x:c r="AC5241" t="str">
        <x:v>Luxury / Reserve</x:v>
      </x:c>
      <x:c r="AD5241" s="18" t="n">
        <x:v>0.5313958208746743</x:v>
      </x:c>
      <x:c r="AE5241" s="18" t="n">
        <x:v>0.8893767518421031</x:v>
      </x:c>
      <x:c r="AF5241" s="17" t="n">
        <x:v>-284.9500000000003</x:v>
      </x:c>
      <x:c r="AG5241" s="18" t="n">
        <x:v>-0.11062324815789688</x:v>
      </x:c>
      <x:c r="AH5241" t="str">
        <x:v>Below Target</x:v>
      </x:c>
    </x:row>
    <x:row r="5242">
      <x:c r="A5242" t="str">
        <x:v>TXN-005239</x:v>
      </x:c>
      <x:c r="B5242" s="14" t="d">
        <x:v>2023-06-30T00:00:00.000Z</x:v>
      </x:c>
      <x:c r="C5242" t="n">
        <x:v>2023</x:v>
      </x:c>
      <x:c r="D5242" t="str">
        <x:v>Q2</x:v>
      </x:c>
      <x:c r="E5242" t="n">
        <x:v>6</x:v>
      </x:c>
      <x:c r="F5242" t="str">
        <x:v>June</x:v>
      </x:c>
      <x:c r="G5242" s="15" t="d">
        <x:v>2023-06-01T00:00:00.000Z</x:v>
      </x:c>
      <x:c r="H5242" t="str">
        <x:v>2023-06</x:v>
      </x:c>
      <x:c r="I5242" t="str">
        <x:v>Germany</x:v>
      </x:c>
      <x:c r="J5242" t="str">
        <x:v>Europe</x:v>
      </x:c>
      <x:c r="K5242" t="str">
        <x:v>EUR</x:v>
      </x:c>
      <x:c r="L5242" t="str">
        <x:v>Baileys</x:v>
      </x:c>
      <x:c r="M5242" t="str">
        <x:v>Liqueur</x:v>
      </x:c>
      <x:c r="N5242" t="str">
        <x:v>Wholesale</x:v>
      </x:c>
      <x:c r="O5242" t="str">
        <x:v>Independent Retailer</x:v>
      </x:c>
      <x:c r="P5242" t="str">
        <x:v>SR-022</x:v>
      </x:c>
      <x:c r="Q5242" s="16" t="n">
        <x:v>32</x:v>
      </x:c>
      <x:c r="R5242" s="17" t="n">
        <x:v>17.55</x:v>
      </x:c>
      <x:c r="S5242" s="18" t="n">
        <x:v>0.02</x:v>
      </x:c>
      <x:c r="T5242" s="17" t="n">
        <x:v>561.52</x:v>
      </x:c>
      <x:c r="U5242" s="17" t="n">
        <x:v>550.29</x:v>
      </x:c>
      <x:c r="V5242" s="17" t="n">
        <x:v>263.58</x:v>
      </x:c>
      <x:c r="W5242" s="17" t="n">
        <x:v>286.71</x:v>
      </x:c>
      <x:c r="X5242" s="18" t="n">
        <x:v>0.521</x:v>
      </x:c>
      <x:c r="Y5242" s="17" t="n">
        <x:v>634.02</x:v>
      </x:c>
      <x:c r="Z5242" s="18" t="n">
        <x:v>0.8679</x:v>
      </x:c>
      <x:c r="AA5242" s="18" t="n">
        <x:v>0.0594</x:v>
      </x:c>
      <x:c r="AB5242" t="str">
        <x:v>No</x:v>
      </x:c>
      <x:c r="AC5242" t="str">
        <x:v>Core</x:v>
      </x:c>
      <x:c r="AD5242" s="18" t="n">
        <x:v>0.5210161914626833</x:v>
      </x:c>
      <x:c r="AE5242" s="18" t="n">
        <x:v>0.867937919939434</x:v>
      </x:c>
      <x:c r="AF5242" s="17" t="n">
        <x:v>-83.73000000000002</x:v>
      </x:c>
      <x:c r="AG5242" s="18" t="n">
        <x:v>-0.13206208006056594</x:v>
      </x:c>
      <x:c r="AH5242" t="str">
        <x:v>Below Target</x:v>
      </x:c>
    </x:row>
    <x:row r="5243">
      <x:c r="A5243" t="str">
        <x:v>TXN-005240</x:v>
      </x:c>
      <x:c r="B5243" s="14" t="d">
        <x:v>2023-07-14T00:00:00.000Z</x:v>
      </x:c>
      <x:c r="C5243" t="n">
        <x:v>2023</x:v>
      </x:c>
      <x:c r="D5243" t="str">
        <x:v>Q3</x:v>
      </x:c>
      <x:c r="E5243" t="n">
        <x:v>7</x:v>
      </x:c>
      <x:c r="F5243" t="str">
        <x:v>July</x:v>
      </x:c>
      <x:c r="G5243" s="15" t="d">
        <x:v>2023-07-01T00:00:00.000Z</x:v>
      </x:c>
      <x:c r="H5243" t="str">
        <x:v>2023-07</x:v>
      </x:c>
      <x:c r="I5243" t="str">
        <x:v>Singapore</x:v>
      </x:c>
      <x:c r="J5243" t="str">
        <x:v>Asia Pacific</x:v>
      </x:c>
      <x:c r="K5243" t="str">
        <x:v>SGD</x:v>
      </x:c>
      <x:c r="L5243" t="str">
        <x:v>Buchanan's</x:v>
      </x:c>
      <x:c r="M5243" t="str">
        <x:v>Scotch Whisky</x:v>
      </x:c>
      <x:c r="N5243" t="str">
        <x:v>On-Trade</x:v>
      </x:c>
      <x:c r="O5243" t="str">
        <x:v>Hospitality Group</x:v>
      </x:c>
      <x:c r="P5243" t="str">
        <x:v>SR-045</x:v>
      </x:c>
      <x:c r="Q5243" s="16" t="n">
        <x:v>38</x:v>
      </x:c>
      <x:c r="R5243" s="17" t="n">
        <x:v>38.28</x:v>
      </x:c>
      <x:c r="S5243" s="18" t="n">
        <x:v>0.02</x:v>
      </x:c>
      <x:c r="T5243" s="17" t="n">
        <x:v>1454.78</x:v>
      </x:c>
      <x:c r="U5243" s="17" t="n">
        <x:v>1425.68</x:v>
      </x:c>
      <x:c r="V5243" s="17" t="n">
        <x:v>654.78</x:v>
      </x:c>
      <x:c r="W5243" s="17" t="n">
        <x:v>770.91</x:v>
      </x:c>
      <x:c r="X5243" s="18" t="n">
        <x:v>0.5407</x:v>
      </x:c>
      <x:c r="Y5243" s="17" t="n">
        <x:v>1285.89</x:v>
      </x:c>
      <x:c r="Z5243" s="18" t="n">
        <x:v>1.1087</x:v>
      </x:c>
      <x:c r="AA5243" s="18" t="n">
        <x:v>0.0278</x:v>
      </x:c>
      <x:c r="AB5243" t="str">
        <x:v>No</x:v>
      </x:c>
      <x:c r="AC5243" t="str">
        <x:v>Premium Core</x:v>
      </x:c>
      <x:c r="AD5243" s="18" t="n">
        <x:v>0.5407314404354413</x:v>
      </x:c>
      <x:c r="AE5243" s="18" t="n">
        <x:v>1.1087106984267705</x:v>
      </x:c>
      <x:c r="AF5243" s="17" t="n">
        <x:v>139.78999999999996</x:v>
      </x:c>
      <x:c r="AG5243" s="18" t="n">
        <x:v>0.10871069842677053</x:v>
      </x:c>
      <x:c r="AH5243" t="str">
        <x:v>Above Target</x:v>
      </x:c>
    </x:row>
    <x:row r="5244">
      <x:c r="A5244" t="str">
        <x:v>TXN-005241</x:v>
      </x:c>
      <x:c r="B5244" s="14" t="d">
        <x:v>2025-04-06T00:00:00.000Z</x:v>
      </x:c>
      <x:c r="C5244" t="n">
        <x:v>2025</x:v>
      </x:c>
      <x:c r="D5244" t="str">
        <x:v>Q2</x:v>
      </x:c>
      <x:c r="E5244" t="n">
        <x:v>4</x:v>
      </x:c>
      <x:c r="F5244" t="str">
        <x:v>April</x:v>
      </x:c>
      <x:c r="G5244" s="15" t="d">
        <x:v>2025-04-01T00:00:00.000Z</x:v>
      </x:c>
      <x:c r="H5244" t="str">
        <x:v>2025-04</x:v>
      </x:c>
      <x:c r="I5244" t="str">
        <x:v>Spain</x:v>
      </x:c>
      <x:c r="J5244" t="str">
        <x:v>Europe</x:v>
      </x:c>
      <x:c r="K5244" t="str">
        <x:v>EUR</x:v>
      </x:c>
      <x:c r="L5244" t="str">
        <x:v>Captain Morgan</x:v>
      </x:c>
      <x:c r="M5244" t="str">
        <x:v>Rum</x:v>
      </x:c>
      <x:c r="N5244" t="str">
        <x:v>On-Trade</x:v>
      </x:c>
      <x:c r="O5244" t="str">
        <x:v>Key Account</x:v>
      </x:c>
      <x:c r="P5244" t="str">
        <x:v>SR-036</x:v>
      </x:c>
      <x:c r="Q5244" s="16" t="n">
        <x:v>50</x:v>
      </x:c>
      <x:c r="R5244" s="17" t="n">
        <x:v>22.58</x:v>
      </x:c>
      <x:c r="S5244" s="18" t="n">
        <x:v>0.03</x:v>
      </x:c>
      <x:c r="T5244" s="17" t="n">
        <x:v>1129.13</x:v>
      </x:c>
      <x:c r="U5244" s="17" t="n">
        <x:v>1095.25</x:v>
      </x:c>
      <x:c r="V5244" s="17" t="n">
        <x:v>525.71</x:v>
      </x:c>
      <x:c r="W5244" s="17" t="n">
        <x:v>569.54</x:v>
      </x:c>
      <x:c r="X5244" s="18" t="n">
        <x:v>0.52</x:v>
      </x:c>
      <x:c r="Y5244" s="17" t="n">
        <x:v>1244.4</x:v>
      </x:c>
      <x:c r="Z5244" s="18" t="n">
        <x:v>0.8801</x:v>
      </x:c>
      <x:c r="AA5244" s="18" t="n">
        <x:v>-0.0276</x:v>
      </x:c>
      <x:c r="AB5244" t="str">
        <x:v>No</x:v>
      </x:c>
      <x:c r="AC5244" t="str">
        <x:v>Core</x:v>
      </x:c>
      <x:c r="AD5244" s="18" t="n">
        <x:v>0.5200091303355397</x:v>
      </x:c>
      <x:c r="AE5244" s="18" t="n">
        <x:v>0.8801430408228864</x:v>
      </x:c>
      <x:c r="AF5244" s="17" t="n">
        <x:v>-149.1500000000001</x:v>
      </x:c>
      <x:c r="AG5244" s="18" t="n">
        <x:v>-0.11985695917711353</x:v>
      </x:c>
      <x:c r="AH5244" t="str">
        <x:v>Below Target</x:v>
      </x:c>
    </x:row>
    <x:row r="5245">
      <x:c r="A5245" t="str">
        <x:v>TXN-005242</x:v>
      </x:c>
      <x:c r="B5245" s="14" t="d">
        <x:v>2026-06-24T00:00:00.000Z</x:v>
      </x:c>
      <x:c r="C5245" t="n">
        <x:v>2026</x:v>
      </x:c>
      <x:c r="D5245" t="str">
        <x:v>Q2</x:v>
      </x:c>
      <x:c r="E5245" t="n">
        <x:v>6</x:v>
      </x:c>
      <x:c r="F5245" t="str">
        <x:v>June</x:v>
      </x:c>
      <x:c r="G5245" s="15" t="d">
        <x:v>2026-06-01T00:00:00.000Z</x:v>
      </x:c>
      <x:c r="H5245" t="str">
        <x:v>2026-06</x:v>
      </x:c>
      <x:c r="I5245" t="str">
        <x:v>Mexico</x:v>
      </x:c>
      <x:c r="J5245" t="str">
        <x:v>Latin America &amp; Caribbean</x:v>
      </x:c>
      <x:c r="K5245" t="str">
        <x:v>MXN</x:v>
      </x:c>
      <x:c r="L5245" t="str">
        <x:v>Smirnoff</x:v>
      </x:c>
      <x:c r="M5245" t="str">
        <x:v>Vodka</x:v>
      </x:c>
      <x:c r="N5245" t="str">
        <x:v>On-Trade</x:v>
      </x:c>
      <x:c r="O5245" t="str">
        <x:v>Hospitality Group</x:v>
      </x:c>
      <x:c r="P5245" t="str">
        <x:v>SR-033</x:v>
      </x:c>
      <x:c r="Q5245" s="16" t="n">
        <x:v>33</x:v>
      </x:c>
      <x:c r="R5245" s="17" t="n">
        <x:v>22.27</x:v>
      </x:c>
      <x:c r="S5245" s="18" t="n">
        <x:v>0.08</x:v>
      </x:c>
      <x:c r="T5245" s="17" t="n">
        <x:v>734.85</x:v>
      </x:c>
      <x:c r="U5245" s="17" t="n">
        <x:v>676.06</x:v>
      </x:c>
      <x:c r="V5245" s="17" t="n">
        <x:v>351.27</x:v>
      </x:c>
      <x:c r="W5245" s="17" t="n">
        <x:v>324.79</x:v>
      </x:c>
      <x:c r="X5245" s="18" t="n">
        <x:v>0.4804</x:v>
      </x:c>
      <x:c r="Y5245" s="17" t="n">
        <x:v>745.21</x:v>
      </x:c>
      <x:c r="Z5245" s="18" t="n">
        <x:v>0.9072</x:v>
      </x:c>
      <x:c r="AA5245" s="18" t="n">
        <x:v>-0.0044</x:v>
      </x:c>
      <x:c r="AB5245" t="str">
        <x:v>Yes</x:v>
      </x:c>
      <x:c r="AC5245" t="str">
        <x:v>Core</x:v>
      </x:c>
      <x:c r="AD5245" s="18" t="n">
        <x:v>0.48041593941366156</x:v>
      </x:c>
      <x:c r="AE5245" s="18" t="n">
        <x:v>0.907207364367091</x:v>
      </x:c>
      <x:c r="AF5245" s="17" t="n">
        <x:v>-69.15000000000009</x:v>
      </x:c>
      <x:c r="AG5245" s="18" t="n">
        <x:v>-0.09279263563290896</x:v>
      </x:c>
      <x:c r="AH5245" t="str">
        <x:v>Below Target</x:v>
      </x:c>
    </x:row>
    <x:row r="5246">
      <x:c r="A5246" t="str">
        <x:v>TXN-005243</x:v>
      </x:c>
      <x:c r="B5246" s="14" t="d">
        <x:v>2026-05-05T00:00:00.000Z</x:v>
      </x:c>
      <x:c r="C5246" t="n">
        <x:v>2026</x:v>
      </x:c>
      <x:c r="D5246" t="str">
        <x:v>Q2</x:v>
      </x:c>
      <x:c r="E5246" t="n">
        <x:v>5</x:v>
      </x:c>
      <x:c r="F5246" t="str">
        <x:v>May</x:v>
      </x:c>
      <x:c r="G5246" s="15" t="d">
        <x:v>2026-05-01T00:00:00.000Z</x:v>
      </x:c>
      <x:c r="H5246" t="str">
        <x:v>2026-05</x:v>
      </x:c>
      <x:c r="I5246" t="str">
        <x:v>Australia</x:v>
      </x:c>
      <x:c r="J5246" t="str">
        <x:v>Asia Pacific</x:v>
      </x:c>
      <x:c r="K5246" t="str">
        <x:v>AUD</x:v>
      </x:c>
      <x:c r="L5246" t="str">
        <x:v>Guinness</x:v>
      </x:c>
      <x:c r="M5246" t="str">
        <x:v>Beer / Stout</x:v>
      </x:c>
      <x:c r="N5246" t="str">
        <x:v>Off-Trade</x:v>
      </x:c>
      <x:c r="O5246" t="str">
        <x:v>Hospitality Group</x:v>
      </x:c>
      <x:c r="P5246" t="str">
        <x:v>SR-009</x:v>
      </x:c>
      <x:c r="Q5246" s="16" t="n">
        <x:v>21</x:v>
      </x:c>
      <x:c r="R5246" s="17" t="n">
        <x:v>7.4</x:v>
      </x:c>
      <x:c r="S5246" s="18" t="n">
        <x:v>0</x:v>
      </x:c>
      <x:c r="T5246" s="17" t="n">
        <x:v>155.39</x:v>
      </x:c>
      <x:c r="U5246" s="17" t="n">
        <x:v>155.39</x:v>
      </x:c>
      <x:c r="V5246" s="17" t="n">
        <x:v>79.1</x:v>
      </x:c>
      <x:c r="W5246" s="17" t="n">
        <x:v>76.29</x:v>
      </x:c>
      <x:c r="X5246" s="18" t="n">
        <x:v>0.491</x:v>
      </x:c>
      <x:c r="Y5246" s="17" t="n">
        <x:v>162.83</x:v>
      </x:c>
      <x:c r="Z5246" s="18" t="n">
        <x:v>0.9543</x:v>
      </x:c>
      <x:c r="AA5246" s="18" t="n">
        <x:v>-0.0106</x:v>
      </x:c>
      <x:c r="AB5246" t="str">
        <x:v>No</x:v>
      </x:c>
      <x:c r="AC5246" t="str">
        <x:v>Core</x:v>
      </x:c>
      <x:c r="AD5246" s="18" t="n">
        <x:v>0.49095823412059986</x:v>
      </x:c>
      <x:c r="AE5246" s="18" t="n">
        <x:v>0.954308174169379</x:v>
      </x:c>
      <x:c r="AF5246" s="17" t="n">
        <x:v>-7.440000000000026</x:v>
      </x:c>
      <x:c r="AG5246" s="18" t="n">
        <x:v>-0.04569182583062105</x:v>
      </x:c>
      <x:c r="AH5246" t="str">
        <x:v>Below Target</x:v>
      </x:c>
    </x:row>
    <x:row r="5247">
      <x:c r="A5247" t="str">
        <x:v>TXN-005244</x:v>
      </x:c>
      <x:c r="B5247" s="14" t="d">
        <x:v>2024-11-19T00:00:00.000Z</x:v>
      </x:c>
      <x:c r="C5247" t="n">
        <x:v>2024</x:v>
      </x:c>
      <x:c r="D5247" t="str">
        <x:v>Q4</x:v>
      </x:c>
      <x:c r="E5247" t="n">
        <x:v>11</x:v>
      </x:c>
      <x:c r="F5247" t="str">
        <x:v>November</x:v>
      </x:c>
      <x:c r="G5247" s="15" t="d">
        <x:v>2024-11-01T00:00:00.000Z</x:v>
      </x:c>
      <x:c r="H5247" t="str">
        <x:v>2024-11</x:v>
      </x:c>
      <x:c r="I5247" t="str">
        <x:v>France</x:v>
      </x:c>
      <x:c r="J5247" t="str">
        <x:v>Europe</x:v>
      </x:c>
      <x:c r="K5247" t="str">
        <x:v>EUR</x:v>
      </x:c>
      <x:c r="L5247" t="str">
        <x:v>Johnnie Walker</x:v>
      </x:c>
      <x:c r="M5247" t="str">
        <x:v>Scotch Whisky</x:v>
      </x:c>
      <x:c r="N5247" t="str">
        <x:v>Off-Trade</x:v>
      </x:c>
      <x:c r="O5247" t="str">
        <x:v>Key Account</x:v>
      </x:c>
      <x:c r="P5247" t="str">
        <x:v>SR-045</x:v>
      </x:c>
      <x:c r="Q5247" s="16" t="n">
        <x:v>124</x:v>
      </x:c>
      <x:c r="R5247" s="17" t="n">
        <x:v>31.44</x:v>
      </x:c>
      <x:c r="S5247" s="18" t="n">
        <x:v>0</x:v>
      </x:c>
      <x:c r="T5247" s="17" t="n">
        <x:v>3898.19</x:v>
      </x:c>
      <x:c r="U5247" s="17" t="n">
        <x:v>3898.19</x:v>
      </x:c>
      <x:c r="V5247" s="17" t="n">
        <x:v>1768.05</x:v>
      </x:c>
      <x:c r="W5247" s="17" t="n">
        <x:v>2130.14</x:v>
      </x:c>
      <x:c r="X5247" s="18" t="n">
        <x:v>0.5464</x:v>
      </x:c>
      <x:c r="Y5247" s="17" t="n">
        <x:v>4087.21</x:v>
      </x:c>
      <x:c r="Z5247" s="18" t="n">
        <x:v>0.9538</x:v>
      </x:c>
      <x:c r="AA5247" s="18" t="n">
        <x:v>0.0074</x:v>
      </x:c>
      <x:c r="AB5247" t="str">
        <x:v>No</x:v>
      </x:c>
      <x:c r="AC5247" t="str">
        <x:v>Luxury / Reserve</x:v>
      </x:c>
      <x:c r="AD5247" s="18" t="n">
        <x:v>0.5464433493493134</x:v>
      </x:c>
      <x:c r="AE5247" s="18" t="n">
        <x:v>0.9537532938116711</x:v>
      </x:c>
      <x:c r="AF5247" s="17" t="n">
        <x:v>-189.01999999999998</x:v>
      </x:c>
      <x:c r="AG5247" s="18" t="n">
        <x:v>-0.046246706188328955</x:v>
      </x:c>
      <x:c r="AH5247" t="str">
        <x:v>Below Target</x:v>
      </x:c>
    </x:row>
    <x:row r="5248">
      <x:c r="A5248" t="str">
        <x:v>TXN-005245</x:v>
      </x:c>
      <x:c r="B5248" s="14" t="d">
        <x:v>2025-02-04T00:00:00.000Z</x:v>
      </x:c>
      <x:c r="C5248" t="n">
        <x:v>2025</x:v>
      </x:c>
      <x:c r="D5248" t="str">
        <x:v>Q1</x:v>
      </x:c>
      <x:c r="E5248" t="n">
        <x:v>2</x:v>
      </x:c>
      <x:c r="F5248" t="str">
        <x:v>February</x:v>
      </x:c>
      <x:c r="G5248" s="15" t="d">
        <x:v>2025-02-01T00:00:00.000Z</x:v>
      </x:c>
      <x:c r="H5248" t="str">
        <x:v>2025-02</x:v>
      </x:c>
      <x:c r="I5248" t="str">
        <x:v>India</x:v>
      </x:c>
      <x:c r="J5248" t="str">
        <x:v>Asia Pacific</x:v>
      </x:c>
      <x:c r="K5248" t="str">
        <x:v>INR</x:v>
      </x:c>
      <x:c r="L5248" t="str">
        <x:v>Ketel One</x:v>
      </x:c>
      <x:c r="M5248" t="str">
        <x:v>Vodka</x:v>
      </x:c>
      <x:c r="N5248" t="str">
        <x:v>E-commerce</x:v>
      </x:c>
      <x:c r="O5248" t="str">
        <x:v>Hospitality Group</x:v>
      </x:c>
      <x:c r="P5248" t="str">
        <x:v>SR-011</x:v>
      </x:c>
      <x:c r="Q5248" s="16" t="n">
        <x:v>34</x:v>
      </x:c>
      <x:c r="R5248" s="17" t="n">
        <x:v>30.93</x:v>
      </x:c>
      <x:c r="S5248" s="18" t="n">
        <x:v>0.03</x:v>
      </x:c>
      <x:c r="T5248" s="17" t="n">
        <x:v>1051.56</x:v>
      </x:c>
      <x:c r="U5248" s="17" t="n">
        <x:v>1020.01</x:v>
      </x:c>
      <x:c r="V5248" s="17" t="n">
        <x:v>443.3</x:v>
      </x:c>
      <x:c r="W5248" s="17" t="n">
        <x:v>576.71</x:v>
      </x:c>
      <x:c r="X5248" s="18" t="n">
        <x:v>0.5654</x:v>
      </x:c>
      <x:c r="Y5248" s="17" t="n">
        <x:v>1105.22</x:v>
      </x:c>
      <x:c r="Z5248" s="18" t="n">
        <x:v>0.9229</x:v>
      </x:c>
      <x:c r="AA5248" s="18" t="n">
        <x:v>0.0257</x:v>
      </x:c>
      <x:c r="AB5248" t="str">
        <x:v>No</x:v>
      </x:c>
      <x:c r="AC5248" t="str">
        <x:v>Premium Core</x:v>
      </x:c>
      <x:c r="AD5248" s="18" t="n">
        <x:v>0.5653964176821796</x:v>
      </x:c>
      <x:c r="AE5248" s="18" t="n">
        <x:v>0.9229022276107924</x:v>
      </x:c>
      <x:c r="AF5248" s="17" t="n">
        <x:v>-85.21000000000004</x:v>
      </x:c>
      <x:c r="AG5248" s="18" t="n">
        <x:v>-0.0770977723892076</x:v>
      </x:c>
      <x:c r="AH5248" t="str">
        <x:v>Below Target</x:v>
      </x:c>
    </x:row>
    <x:row r="5249">
      <x:c r="A5249" t="str">
        <x:v>TXN-005246</x:v>
      </x:c>
      <x:c r="B5249" s="14" t="d">
        <x:v>2026-03-12T00:00:00.000Z</x:v>
      </x:c>
      <x:c r="C5249" t="n">
        <x:v>2026</x:v>
      </x:c>
      <x:c r="D5249" t="str">
        <x:v>Q1</x:v>
      </x:c>
      <x:c r="E5249" t="n">
        <x:v>3</x:v>
      </x:c>
      <x:c r="F5249" t="str">
        <x:v>March</x:v>
      </x:c>
      <x:c r="G5249" s="15" t="d">
        <x:v>2026-03-01T00:00:00.000Z</x:v>
      </x:c>
      <x:c r="H5249" t="str">
        <x:v>2026-03</x:v>
      </x:c>
      <x:c r="I5249" t="str">
        <x:v>United States</x:v>
      </x:c>
      <x:c r="J5249" t="str">
        <x:v>North America</x:v>
      </x:c>
      <x:c r="K5249" t="str">
        <x:v>USD</x:v>
      </x:c>
      <x:c r="L5249" t="str">
        <x:v>Crown Royal</x:v>
      </x:c>
      <x:c r="M5249" t="str">
        <x:v>Canadian Whisky</x:v>
      </x:c>
      <x:c r="N5249" t="str">
        <x:v>E-commerce</x:v>
      </x:c>
      <x:c r="O5249" t="str">
        <x:v>Distributor</x:v>
      </x:c>
      <x:c r="P5249" t="str">
        <x:v>SR-011</x:v>
      </x:c>
      <x:c r="Q5249" s="16" t="n">
        <x:v>60</x:v>
      </x:c>
      <x:c r="R5249" s="17" t="n">
        <x:v>31.4</x:v>
      </x:c>
      <x:c r="S5249" s="18" t="n">
        <x:v>0.03</x:v>
      </x:c>
      <x:c r="T5249" s="17" t="n">
        <x:v>1884.05</x:v>
      </x:c>
      <x:c r="U5249" s="17" t="n">
        <x:v>1827.53</x:v>
      </x:c>
      <x:c r="V5249" s="17" t="n">
        <x:v>773</x:v>
      </x:c>
      <x:c r="W5249" s="17" t="n">
        <x:v>1054.53</x:v>
      </x:c>
      <x:c r="X5249" s="18" t="n">
        <x:v>0.577</x:v>
      </x:c>
      <x:c r="Y5249" s="17" t="n">
        <x:v>2085.87</x:v>
      </x:c>
      <x:c r="Z5249" s="18" t="n">
        <x:v>0.8761</x:v>
      </x:c>
      <x:c r="AA5249" s="18" t="n">
        <x:v>0.0736</x:v>
      </x:c>
      <x:c r="AB5249" t="str">
        <x:v>No</x:v>
      </x:c>
      <x:c r="AC5249" t="str">
        <x:v>Premium Core</x:v>
      </x:c>
      <x:c r="AD5249" s="18" t="n">
        <x:v>0.5770247273642567</x:v>
      </x:c>
      <x:c r="AE5249" s="18" t="n">
        <x:v>0.8761476026789781</x:v>
      </x:c>
      <x:c r="AF5249" s="17" t="n">
        <x:v>-258.3399999999999</x:v>
      </x:c>
      <x:c r="AG5249" s="18" t="n">
        <x:v>-0.12385239732102189</x:v>
      </x:c>
      <x:c r="AH5249" t="str">
        <x:v>Below Target</x:v>
      </x:c>
    </x:row>
    <x:row r="5250">
      <x:c r="A5250" t="str">
        <x:v>TXN-005247</x:v>
      </x:c>
      <x:c r="B5250" s="14" t="d">
        <x:v>2023-03-15T00:00:00.000Z</x:v>
      </x:c>
      <x:c r="C5250" t="n">
        <x:v>2023</x:v>
      </x:c>
      <x:c r="D5250" t="str">
        <x:v>Q1</x:v>
      </x:c>
      <x:c r="E5250" t="n">
        <x:v>3</x:v>
      </x:c>
      <x:c r="F5250" t="str">
        <x:v>March</x:v>
      </x:c>
      <x:c r="G5250" s="15" t="d">
        <x:v>2023-03-01T00:00:00.000Z</x:v>
      </x:c>
      <x:c r="H5250" t="str">
        <x:v>2023-03</x:v>
      </x:c>
      <x:c r="I5250" t="str">
        <x:v>United Kingdom</x:v>
      </x:c>
      <x:c r="J5250" t="str">
        <x:v>Europe</x:v>
      </x:c>
      <x:c r="K5250" t="str">
        <x:v>GBP</x:v>
      </x:c>
      <x:c r="L5250" t="str">
        <x:v>Baileys</x:v>
      </x:c>
      <x:c r="M5250" t="str">
        <x:v>Liqueur</x:v>
      </x:c>
      <x:c r="N5250" t="str">
        <x:v>Off-Trade</x:v>
      </x:c>
      <x:c r="O5250" t="str">
        <x:v>Key Account</x:v>
      </x:c>
      <x:c r="P5250" t="str">
        <x:v>SR-047</x:v>
      </x:c>
      <x:c r="Q5250" s="16" t="n">
        <x:v>117</x:v>
      </x:c>
      <x:c r="R5250" s="17" t="n">
        <x:v>16.9</x:v>
      </x:c>
      <x:c r="S5250" s="18" t="n">
        <x:v>0</x:v>
      </x:c>
      <x:c r="T5250" s="17" t="n">
        <x:v>1976.78</x:v>
      </x:c>
      <x:c r="U5250" s="17" t="n">
        <x:v>1976.78</x:v>
      </x:c>
      <x:c r="V5250" s="17" t="n">
        <x:v>906.8</x:v>
      </x:c>
      <x:c r="W5250" s="17" t="n">
        <x:v>1069.98</x:v>
      </x:c>
      <x:c r="X5250" s="18" t="n">
        <x:v>0.5413</x:v>
      </x:c>
      <x:c r="Y5250" s="17" t="n">
        <x:v>2264.87</x:v>
      </x:c>
      <x:c r="Z5250" s="18" t="n">
        <x:v>0.8728</x:v>
      </x:c>
      <x:c r="AA5250" s="18" t="n">
        <x:v>0.0242</x:v>
      </x:c>
      <x:c r="AB5250" t="str">
        <x:v>No</x:v>
      </x:c>
      <x:c r="AC5250" t="str">
        <x:v>Core</x:v>
      </x:c>
      <x:c r="AD5250" s="18" t="n">
        <x:v>0.5412741933852022</x:v>
      </x:c>
      <x:c r="AE5250" s="18" t="n">
        <x:v>0.8728006463947159</x:v>
      </x:c>
      <x:c r="AF5250" s="17" t="n">
        <x:v>-288.0899999999999</x:v>
      </x:c>
      <x:c r="AG5250" s="18" t="n">
        <x:v>-0.12719935360528417</x:v>
      </x:c>
      <x:c r="AH5250" t="str">
        <x:v>Below Target</x:v>
      </x:c>
    </x:row>
    <x:row r="5251">
      <x:c r="A5251" t="str">
        <x:v>TXN-005248</x:v>
      </x:c>
      <x:c r="B5251" s="14" t="d">
        <x:v>2026-08-12T00:00:00.000Z</x:v>
      </x:c>
      <x:c r="C5251" t="n">
        <x:v>2026</x:v>
      </x:c>
      <x:c r="D5251" t="str">
        <x:v>Q3</x:v>
      </x:c>
      <x:c r="E5251" t="n">
        <x:v>8</x:v>
      </x:c>
      <x:c r="F5251" t="str">
        <x:v>August</x:v>
      </x:c>
      <x:c r="G5251" s="15" t="d">
        <x:v>2026-08-01T00:00:00.000Z</x:v>
      </x:c>
      <x:c r="H5251" t="str">
        <x:v>2026-08</x:v>
      </x:c>
      <x:c r="I5251" t="str">
        <x:v>Australia</x:v>
      </x:c>
      <x:c r="J5251" t="str">
        <x:v>Asia Pacific</x:v>
      </x:c>
      <x:c r="K5251" t="str">
        <x:v>AUD</x:v>
      </x:c>
      <x:c r="L5251" t="str">
        <x:v>Captain Morgan</x:v>
      </x:c>
      <x:c r="M5251" t="str">
        <x:v>Rum</x:v>
      </x:c>
      <x:c r="N5251" t="str">
        <x:v>On-Trade</x:v>
      </x:c>
      <x:c r="O5251" t="str">
        <x:v>E-commerce Partner</x:v>
      </x:c>
      <x:c r="P5251" t="str">
        <x:v>SR-034</x:v>
      </x:c>
      <x:c r="Q5251" s="16" t="n">
        <x:v>49</x:v>
      </x:c>
      <x:c r="R5251" s="17" t="n">
        <x:v>22.61</x:v>
      </x:c>
      <x:c r="S5251" s="18" t="n">
        <x:v>0.02</x:v>
      </x:c>
      <x:c r="T5251" s="17" t="n">
        <x:v>1107.88</x:v>
      </x:c>
      <x:c r="U5251" s="17" t="n">
        <x:v>1085.72</x:v>
      </x:c>
      <x:c r="V5251" s="17" t="n">
        <x:v>565.8</x:v>
      </x:c>
      <x:c r="W5251" s="17" t="n">
        <x:v>519.93</x:v>
      </x:c>
      <x:c r="X5251" s="18" t="n">
        <x:v>0.4789</x:v>
      </x:c>
      <x:c r="Y5251" s="17" t="n">
        <x:v>1102.23</x:v>
      </x:c>
      <x:c r="Z5251" s="18" t="n">
        <x:v>0.985</x:v>
      </x:c>
      <x:c r="AA5251" s="18" t="n">
        <x:v>-0.0349</x:v>
      </x:c>
      <x:c r="AB5251" t="str">
        <x:v>No</x:v>
      </x:c>
      <x:c r="AC5251" t="str">
        <x:v>Core</x:v>
      </x:c>
      <x:c r="AD5251" s="18" t="n">
        <x:v>0.47888037431381936</x:v>
      </x:c>
      <x:c r="AE5251" s="18" t="n">
        <x:v>0.9850212750514865</x:v>
      </x:c>
      <x:c r="AF5251" s="17" t="n">
        <x:v>-16.50999999999999</x:v>
      </x:c>
      <x:c r="AG5251" s="18" t="n">
        <x:v>-0.01497872494851346</x:v>
      </x:c>
      <x:c r="AH5251" t="str">
        <x:v>Below Target</x:v>
      </x:c>
    </x:row>
    <x:row r="5252">
      <x:c r="A5252" t="str">
        <x:v>TXN-005249</x:v>
      </x:c>
      <x:c r="B5252" s="14" t="d">
        <x:v>2025-03-30T00:00:00.000Z</x:v>
      </x:c>
      <x:c r="C5252" t="n">
        <x:v>2025</x:v>
      </x:c>
      <x:c r="D5252" t="str">
        <x:v>Q1</x:v>
      </x:c>
      <x:c r="E5252" t="n">
        <x:v>3</x:v>
      </x:c>
      <x:c r="F5252" t="str">
        <x:v>March</x:v>
      </x:c>
      <x:c r="G5252" s="15" t="d">
        <x:v>2025-03-01T00:00:00.000Z</x:v>
      </x:c>
      <x:c r="H5252" t="str">
        <x:v>2025-03</x:v>
      </x:c>
      <x:c r="I5252" t="str">
        <x:v>Canada</x:v>
      </x:c>
      <x:c r="J5252" t="str">
        <x:v>North America</x:v>
      </x:c>
      <x:c r="K5252" t="str">
        <x:v>CAD</x:v>
      </x:c>
      <x:c r="L5252" t="str">
        <x:v>Guinness</x:v>
      </x:c>
      <x:c r="M5252" t="str">
        <x:v>Beer / Stout</x:v>
      </x:c>
      <x:c r="N5252" t="str">
        <x:v>On-Trade</x:v>
      </x:c>
      <x:c r="O5252" t="str">
        <x:v>Distributor</x:v>
      </x:c>
      <x:c r="P5252" t="str">
        <x:v>SR-033</x:v>
      </x:c>
      <x:c r="Q5252" s="16" t="n">
        <x:v>38</x:v>
      </x:c>
      <x:c r="R5252" s="17" t="n">
        <x:v>8.16</x:v>
      </x:c>
      <x:c r="S5252" s="18" t="n">
        <x:v>0.15</x:v>
      </x:c>
      <x:c r="T5252" s="17" t="n">
        <x:v>310.15</x:v>
      </x:c>
      <x:c r="U5252" s="17" t="n">
        <x:v>263.63</x:v>
      </x:c>
      <x:c r="V5252" s="17" t="n">
        <x:v>148.78</x:v>
      </x:c>
      <x:c r="W5252" s="17" t="n">
        <x:v>114.86</x:v>
      </x:c>
      <x:c r="X5252" s="18" t="n">
        <x:v>0.4357</x:v>
      </x:c>
      <x:c r="Y5252" s="17" t="n">
        <x:v>266.26</x:v>
      </x:c>
      <x:c r="Z5252" s="18" t="n">
        <x:v>0.9901</x:v>
      </x:c>
      <x:c r="AA5252" s="18" t="n">
        <x:v>-0.004</x:v>
      </x:c>
      <x:c r="AB5252" t="str">
        <x:v>Yes</x:v>
      </x:c>
      <x:c r="AC5252" t="str">
        <x:v>Core</x:v>
      </x:c>
      <x:c r="AD5252" s="18" t="n">
        <x:v>0.4356863786367257</x:v>
      </x:c>
      <x:c r="AE5252" s="18" t="n">
        <x:v>0.9901224367159919</x:v>
      </x:c>
      <x:c r="AF5252" s="17" t="n">
        <x:v>-2.6299999999999955</x:v>
      </x:c>
      <x:c r="AG5252" s="18" t="n">
        <x:v>-0.009877563284008095</x:v>
      </x:c>
      <x:c r="AH5252" t="str">
        <x:v>Below Target</x:v>
      </x:c>
    </x:row>
    <x:row r="5253">
      <x:c r="A5253" t="str">
        <x:v>TXN-005250</x:v>
      </x:c>
      <x:c r="B5253" s="14" t="d">
        <x:v>2026-01-12T00:00:00.000Z</x:v>
      </x:c>
      <x:c r="C5253" t="n">
        <x:v>2026</x:v>
      </x:c>
      <x:c r="D5253" t="str">
        <x:v>Q1</x:v>
      </x:c>
      <x:c r="E5253" t="n">
        <x:v>1</x:v>
      </x:c>
      <x:c r="F5253" t="str">
        <x:v>January</x:v>
      </x:c>
      <x:c r="G5253" s="15" t="d">
        <x:v>2026-01-01T00:00:00.000Z</x:v>
      </x:c>
      <x:c r="H5253" t="str">
        <x:v>2026-01</x:v>
      </x:c>
      <x:c r="I5253" t="str">
        <x:v>Singapore</x:v>
      </x:c>
      <x:c r="J5253" t="str">
        <x:v>Asia Pacific</x:v>
      </x:c>
      <x:c r="K5253" t="str">
        <x:v>SGD</x:v>
      </x:c>
      <x:c r="L5253" t="str">
        <x:v>Guinness</x:v>
      </x:c>
      <x:c r="M5253" t="str">
        <x:v>Beer / Stout</x:v>
      </x:c>
      <x:c r="N5253" t="str">
        <x:v>E-commerce</x:v>
      </x:c>
      <x:c r="O5253" t="str">
        <x:v>E-commerce Partner</x:v>
      </x:c>
      <x:c r="P5253" t="str">
        <x:v>SR-028</x:v>
      </x:c>
      <x:c r="Q5253" s="16" t="n">
        <x:v>38</x:v>
      </x:c>
      <x:c r="R5253" s="17" t="n">
        <x:v>7.82</x:v>
      </x:c>
      <x:c r="S5253" s="18" t="n">
        <x:v>0</x:v>
      </x:c>
      <x:c r="T5253" s="17" t="n">
        <x:v>297.35</x:v>
      </x:c>
      <x:c r="U5253" s="17" t="n">
        <x:v>297.35</x:v>
      </x:c>
      <x:c r="V5253" s="17" t="n">
        <x:v>164.17</x:v>
      </x:c>
      <x:c r="W5253" s="17" t="n">
        <x:v>133.17</x:v>
      </x:c>
      <x:c r="X5253" s="18" t="n">
        <x:v>0.4479</x:v>
      </x:c>
      <x:c r="Y5253" s="17" t="n">
        <x:v>325.94</x:v>
      </x:c>
      <x:c r="Z5253" s="18" t="n">
        <x:v>0.9123</x:v>
      </x:c>
      <x:c r="AA5253" s="18" t="n">
        <x:v>-0.0335</x:v>
      </x:c>
      <x:c r="AB5253" t="str">
        <x:v>No</x:v>
      </x:c>
      <x:c r="AC5253" t="str">
        <x:v>Core</x:v>
      </x:c>
      <x:c r="AD5253" s="18" t="n">
        <x:v>0.44785606187993937</x:v>
      </x:c>
      <x:c r="AE5253" s="18" t="n">
        <x:v>0.9122844695342702</x:v>
      </x:c>
      <x:c r="AF5253" s="17" t="n">
        <x:v>-28.589999999999975</x:v>
      </x:c>
      <x:c r="AG5253" s="18" t="n">
        <x:v>-0.08771553046572982</x:v>
      </x:c>
      <x:c r="AH5253" t="str">
        <x:v>Below Target</x:v>
      </x:c>
    </x:row>
    <x:row r="5254">
      <x:c r="A5254" t="str">
        <x:v>TXN-005251</x:v>
      </x:c>
      <x:c r="B5254" s="14" t="d">
        <x:v>2025-04-30T00:00:00.000Z</x:v>
      </x:c>
      <x:c r="C5254" t="n">
        <x:v>2025</x:v>
      </x:c>
      <x:c r="D5254" t="str">
        <x:v>Q2</x:v>
      </x:c>
      <x:c r="E5254" t="n">
        <x:v>4</x:v>
      </x:c>
      <x:c r="F5254" t="str">
        <x:v>April</x:v>
      </x:c>
      <x:c r="G5254" s="15" t="d">
        <x:v>2025-04-01T00:00:00.000Z</x:v>
      </x:c>
      <x:c r="H5254" t="str">
        <x:v>2025-04</x:v>
      </x:c>
      <x:c r="I5254" t="str">
        <x:v>France</x:v>
      </x:c>
      <x:c r="J5254" t="str">
        <x:v>Europe</x:v>
      </x:c>
      <x:c r="K5254" t="str">
        <x:v>EUR</x:v>
      </x:c>
      <x:c r="L5254" t="str">
        <x:v>Captain Morgan</x:v>
      </x:c>
      <x:c r="M5254" t="str">
        <x:v>Rum</x:v>
      </x:c>
      <x:c r="N5254" t="str">
        <x:v>Duty Free / Travel Retail</x:v>
      </x:c>
      <x:c r="O5254" t="str">
        <x:v>Key Account</x:v>
      </x:c>
      <x:c r="P5254" t="str">
        <x:v>SR-057</x:v>
      </x:c>
      <x:c r="Q5254" s="16" t="n">
        <x:v>57</x:v>
      </x:c>
      <x:c r="R5254" s="17" t="n">
        <x:v>23.93</x:v>
      </x:c>
      <x:c r="S5254" s="18" t="n">
        <x:v>0.03</x:v>
      </x:c>
      <x:c r="T5254" s="17" t="n">
        <x:v>1363.97</x:v>
      </x:c>
      <x:c r="U5254" s="17" t="n">
        <x:v>1323.05</x:v>
      </x:c>
      <x:c r="V5254" s="17" t="n">
        <x:v>683.93</x:v>
      </x:c>
      <x:c r="W5254" s="17" t="n">
        <x:v>639.12</x:v>
      </x:c>
      <x:c r="X5254" s="18" t="n">
        <x:v>0.4831</x:v>
      </x:c>
      <x:c r="Y5254" s="17" t="n">
        <x:v>1398.08</x:v>
      </x:c>
      <x:c r="Z5254" s="18" t="n">
        <x:v>0.9463</x:v>
      </x:c>
      <x:c r="AA5254" s="18" t="n">
        <x:v>0.0841</x:v>
      </x:c>
      <x:c r="AB5254" t="str">
        <x:v>No</x:v>
      </x:c>
      <x:c r="AC5254" t="str">
        <x:v>Core</x:v>
      </x:c>
      <x:c r="AD5254" s="18" t="n">
        <x:v>0.48306564377763506</x:v>
      </x:c>
      <x:c r="AE5254" s="18" t="n">
        <x:v>0.9463335431448844</x:v>
      </x:c>
      <x:c r="AF5254" s="17" t="n">
        <x:v>-75.02999999999997</x:v>
      </x:c>
      <x:c r="AG5254" s="18" t="n">
        <x:v>-0.05366645685511557</x:v>
      </x:c>
      <x:c r="AH5254" t="str">
        <x:v>Below Target</x:v>
      </x:c>
    </x:row>
    <x:row r="5255">
      <x:c r="A5255" t="str">
        <x:v>TXN-005252</x:v>
      </x:c>
      <x:c r="B5255" s="14" t="d">
        <x:v>2024-04-04T00:00:00.000Z</x:v>
      </x:c>
      <x:c r="C5255" t="n">
        <x:v>2024</x:v>
      </x:c>
      <x:c r="D5255" t="str">
        <x:v>Q2</x:v>
      </x:c>
      <x:c r="E5255" t="n">
        <x:v>4</x:v>
      </x:c>
      <x:c r="F5255" t="str">
        <x:v>April</x:v>
      </x:c>
      <x:c r="G5255" s="15" t="d">
        <x:v>2024-04-01T00:00:00.000Z</x:v>
      </x:c>
      <x:c r="H5255" t="str">
        <x:v>2024-04</x:v>
      </x:c>
      <x:c r="I5255" t="str">
        <x:v>India</x:v>
      </x:c>
      <x:c r="J5255" t="str">
        <x:v>Asia Pacific</x:v>
      </x:c>
      <x:c r="K5255" t="str">
        <x:v>INR</x:v>
      </x:c>
      <x:c r="L5255" t="str">
        <x:v>Baileys</x:v>
      </x:c>
      <x:c r="M5255" t="str">
        <x:v>Liqueur</x:v>
      </x:c>
      <x:c r="N5255" t="str">
        <x:v>Wholesale</x:v>
      </x:c>
      <x:c r="O5255" t="str">
        <x:v>Distributor</x:v>
      </x:c>
      <x:c r="P5255" t="str">
        <x:v>SR-002</x:v>
      </x:c>
      <x:c r="Q5255" s="16" t="n">
        <x:v>51</x:v>
      </x:c>
      <x:c r="R5255" s="17" t="n">
        <x:v>16.76</x:v>
      </x:c>
      <x:c r="S5255" s="18" t="n">
        <x:v>0</x:v>
      </x:c>
      <x:c r="T5255" s="17" t="n">
        <x:v>854.75</x:v>
      </x:c>
      <x:c r="U5255" s="17" t="n">
        <x:v>854.75</x:v>
      </x:c>
      <x:c r="V5255" s="17" t="n">
        <x:v>397.3</x:v>
      </x:c>
      <x:c r="W5255" s="17" t="n">
        <x:v>457.45</x:v>
      </x:c>
      <x:c r="X5255" s="18" t="n">
        <x:v>0.5352</x:v>
      </x:c>
      <x:c r="Y5255" s="17" t="n">
        <x:v>953.36</x:v>
      </x:c>
      <x:c r="Z5255" s="18" t="n">
        <x:v>0.8966</x:v>
      </x:c>
      <x:c r="AA5255" s="18" t="n">
        <x:v>0.0634</x:v>
      </x:c>
      <x:c r="AB5255" t="str">
        <x:v>No</x:v>
      </x:c>
      <x:c r="AC5255" t="str">
        <x:v>Core</x:v>
      </x:c>
      <x:c r="AD5255" s="18" t="n">
        <x:v>0.5351857268207078</x:v>
      </x:c>
      <x:c r="AE5255" s="18" t="n">
        <x:v>0.8965658303264245</x:v>
      </x:c>
      <x:c r="AF5255" s="17" t="n">
        <x:v>-98.61000000000001</x:v>
      </x:c>
      <x:c r="AG5255" s="18" t="n">
        <x:v>-0.10343416967357558</x:v>
      </x:c>
      <x:c r="AH5255" t="str">
        <x:v>Below Target</x:v>
      </x:c>
    </x:row>
    <x:row r="5256">
      <x:c r="A5256" t="str">
        <x:v>TXN-005253</x:v>
      </x:c>
      <x:c r="B5256" s="14" t="d">
        <x:v>2023-08-22T00:00:00.000Z</x:v>
      </x:c>
      <x:c r="C5256" t="n">
        <x:v>2023</x:v>
      </x:c>
      <x:c r="D5256" t="str">
        <x:v>Q3</x:v>
      </x:c>
      <x:c r="E5256" t="n">
        <x:v>8</x:v>
      </x:c>
      <x:c r="F5256" t="str">
        <x:v>August</x:v>
      </x:c>
      <x:c r="G5256" s="15" t="d">
        <x:v>2023-08-01T00:00:00.000Z</x:v>
      </x:c>
      <x:c r="H5256" t="str">
        <x:v>2023-08</x:v>
      </x:c>
      <x:c r="I5256" t="str">
        <x:v>Spain</x:v>
      </x:c>
      <x:c r="J5256" t="str">
        <x:v>Europe</x:v>
      </x:c>
      <x:c r="K5256" t="str">
        <x:v>EUR</x:v>
      </x:c>
      <x:c r="L5256" t="str">
        <x:v>Guinness</x:v>
      </x:c>
      <x:c r="M5256" t="str">
        <x:v>Beer / Stout</x:v>
      </x:c>
      <x:c r="N5256" t="str">
        <x:v>Off-Trade</x:v>
      </x:c>
      <x:c r="O5256" t="str">
        <x:v>Hospitality Group</x:v>
      </x:c>
      <x:c r="P5256" t="str">
        <x:v>SR-005</x:v>
      </x:c>
      <x:c r="Q5256" s="16" t="n">
        <x:v>55</x:v>
      </x:c>
      <x:c r="R5256" s="17" t="n">
        <x:v>7.18</x:v>
      </x:c>
      <x:c r="S5256" s="18" t="n">
        <x:v>0</x:v>
      </x:c>
      <x:c r="T5256" s="17" t="n">
        <x:v>394.75</x:v>
      </x:c>
      <x:c r="U5256" s="17" t="n">
        <x:v>394.75</x:v>
      </x:c>
      <x:c r="V5256" s="17" t="n">
        <x:v>200.48</x:v>
      </x:c>
      <x:c r="W5256" s="17" t="n">
        <x:v>194.28</x:v>
      </x:c>
      <x:c r="X5256" s="18" t="n">
        <x:v>0.4921</x:v>
      </x:c>
      <x:c r="Y5256" s="17" t="n">
        <x:v>365.39</x:v>
      </x:c>
      <x:c r="Z5256" s="18" t="n">
        <x:v>1.0804</x:v>
      </x:c>
      <x:c r="AA5256" s="18" t="n">
        <x:v>0.0791</x:v>
      </x:c>
      <x:c r="AB5256" t="str">
        <x:v>No</x:v>
      </x:c>
      <x:c r="AC5256" t="str">
        <x:v>Core</x:v>
      </x:c>
      <x:c r="AD5256" s="18" t="n">
        <x:v>0.49215959468017734</x:v>
      </x:c>
      <x:c r="AE5256" s="18" t="n">
        <x:v>1.08035250006842</x:v>
      </x:c>
      <x:c r="AF5256" s="17" t="n">
        <x:v>29.360000000000014</x:v>
      </x:c>
      <x:c r="AG5256" s="18" t="n">
        <x:v>0.08035250006842008</x:v>
      </x:c>
      <x:c r="AH5256" t="str">
        <x:v>Above Target</x:v>
      </x:c>
    </x:row>
    <x:row r="5257">
      <x:c r="A5257" t="str">
        <x:v>TXN-005254</x:v>
      </x:c>
      <x:c r="B5257" s="14" t="d">
        <x:v>2024-01-24T00:00:00.000Z</x:v>
      </x:c>
      <x:c r="C5257" t="n">
        <x:v>2024</x:v>
      </x:c>
      <x:c r="D5257" t="str">
        <x:v>Q1</x:v>
      </x:c>
      <x:c r="E5257" t="n">
        <x:v>1</x:v>
      </x:c>
      <x:c r="F5257" t="str">
        <x:v>January</x:v>
      </x:c>
      <x:c r="G5257" s="15" t="d">
        <x:v>2024-01-01T00:00:00.000Z</x:v>
      </x:c>
      <x:c r="H5257" t="str">
        <x:v>2024-01</x:v>
      </x:c>
      <x:c r="I5257" t="str">
        <x:v>United States</x:v>
      </x:c>
      <x:c r="J5257" t="str">
        <x:v>North America</x:v>
      </x:c>
      <x:c r="K5257" t="str">
        <x:v>USD</x:v>
      </x:c>
      <x:c r="L5257" t="str">
        <x:v>Tanqueray</x:v>
      </x:c>
      <x:c r="M5257" t="str">
        <x:v>Gin</x:v>
      </x:c>
      <x:c r="N5257" t="str">
        <x:v>Off-Trade</x:v>
      </x:c>
      <x:c r="O5257" t="str">
        <x:v>E-commerce Partner</x:v>
      </x:c>
      <x:c r="P5257" t="str">
        <x:v>SR-040</x:v>
      </x:c>
      <x:c r="Q5257" s="16" t="n">
        <x:v>38</x:v>
      </x:c>
      <x:c r="R5257" s="17" t="n">
        <x:v>29.06</x:v>
      </x:c>
      <x:c r="S5257" s="18" t="n">
        <x:v>0</x:v>
      </x:c>
      <x:c r="T5257" s="17" t="n">
        <x:v>1104.36</x:v>
      </x:c>
      <x:c r="U5257" s="17" t="n">
        <x:v>1104.36</x:v>
      </x:c>
      <x:c r="V5257" s="17" t="n">
        <x:v>518.17</x:v>
      </x:c>
      <x:c r="W5257" s="17" t="n">
        <x:v>586.19</x:v>
      </x:c>
      <x:c r="X5257" s="18" t="n">
        <x:v>0.5308</x:v>
      </x:c>
      <x:c r="Y5257" s="17" t="n">
        <x:v>1195.59</x:v>
      </x:c>
      <x:c r="Z5257" s="18" t="n">
        <x:v>0.9237</x:v>
      </x:c>
      <x:c r="AA5257" s="18" t="n">
        <x:v>0.0713</x:v>
      </x:c>
      <x:c r="AB5257" t="str">
        <x:v>No</x:v>
      </x:c>
      <x:c r="AC5257" t="str">
        <x:v>Premium Core</x:v>
      </x:c>
      <x:c r="AD5257" s="18" t="n">
        <x:v>0.5307961172081569</x:v>
      </x:c>
      <x:c r="AE5257" s="18" t="n">
        <x:v>0.9236945775725792</x:v>
      </x:c>
      <x:c r="AF5257" s="17" t="n">
        <x:v>-91.23000000000002</x:v>
      </x:c>
      <x:c r="AG5257" s="18" t="n">
        <x:v>-0.07630542242742079</x:v>
      </x:c>
      <x:c r="AH5257" t="str">
        <x:v>Below Target</x:v>
      </x:c>
    </x:row>
    <x:row r="5258">
      <x:c r="A5258" t="str">
        <x:v>TXN-005255</x:v>
      </x:c>
      <x:c r="B5258" s="14" t="d">
        <x:v>2026-06-17T00:00:00.000Z</x:v>
      </x:c>
      <x:c r="C5258" t="n">
        <x:v>2026</x:v>
      </x:c>
      <x:c r="D5258" t="str">
        <x:v>Q2</x:v>
      </x:c>
      <x:c r="E5258" t="n">
        <x:v>6</x:v>
      </x:c>
      <x:c r="F5258" t="str">
        <x:v>June</x:v>
      </x:c>
      <x:c r="G5258" s="15" t="d">
        <x:v>2026-06-01T00:00:00.000Z</x:v>
      </x:c>
      <x:c r="H5258" t="str">
        <x:v>2026-06</x:v>
      </x:c>
      <x:c r="I5258" t="str">
        <x:v>United States</x:v>
      </x:c>
      <x:c r="J5258" t="str">
        <x:v>North America</x:v>
      </x:c>
      <x:c r="K5258" t="str">
        <x:v>USD</x:v>
      </x:c>
      <x:c r="L5258" t="str">
        <x:v>Ketel One</x:v>
      </x:c>
      <x:c r="M5258" t="str">
        <x:v>Vodka</x:v>
      </x:c>
      <x:c r="N5258" t="str">
        <x:v>Off-Trade</x:v>
      </x:c>
      <x:c r="O5258" t="str">
        <x:v>Independent Retailer</x:v>
      </x:c>
      <x:c r="P5258" t="str">
        <x:v>SR-037</x:v>
      </x:c>
      <x:c r="Q5258" s="16" t="n">
        <x:v>166</x:v>
      </x:c>
      <x:c r="R5258" s="17" t="n">
        <x:v>30.74</x:v>
      </x:c>
      <x:c r="S5258" s="18" t="n">
        <x:v>0</x:v>
      </x:c>
      <x:c r="T5258" s="17" t="n">
        <x:v>5103.49</x:v>
      </x:c>
      <x:c r="U5258" s="17" t="n">
        <x:v>5103.49</x:v>
      </x:c>
      <x:c r="V5258" s="17" t="n">
        <x:v>2395.96</x:v>
      </x:c>
      <x:c r="W5258" s="17" t="n">
        <x:v>2707.53</x:v>
      </x:c>
      <x:c r="X5258" s="18" t="n">
        <x:v>0.5305</x:v>
      </x:c>
      <x:c r="Y5258" s="17" t="n">
        <x:v>5109.1</x:v>
      </x:c>
      <x:c r="Z5258" s="18" t="n">
        <x:v>0.9989</x:v>
      </x:c>
      <x:c r="AA5258" s="18" t="n">
        <x:v>-0.0193</x:v>
      </x:c>
      <x:c r="AB5258" t="str">
        <x:v>No</x:v>
      </x:c>
      <x:c r="AC5258" t="str">
        <x:v>Premium Core</x:v>
      </x:c>
      <x:c r="AD5258" s="18" t="n">
        <x:v>0.530525189625139</x:v>
      </x:c>
      <x:c r="AE5258" s="18" t="n">
        <x:v>0.9989019592491827</x:v>
      </x:c>
      <x:c r="AF5258" s="17" t="n">
        <x:v>-5.610000000000582</x:v>
      </x:c>
      <x:c r="AG5258" s="18" t="n">
        <x:v>-0.0010980407508172831</x:v>
      </x:c>
      <x:c r="AH5258" t="str">
        <x:v>Below Target</x:v>
      </x:c>
    </x:row>
    <x:row r="5259">
      <x:c r="A5259" t="str">
        <x:v>TXN-005256</x:v>
      </x:c>
      <x:c r="B5259" s="14" t="d">
        <x:v>2024-12-01T00:00:00.000Z</x:v>
      </x:c>
      <x:c r="C5259" t="n">
        <x:v>2024</x:v>
      </x:c>
      <x:c r="D5259" t="str">
        <x:v>Q4</x:v>
      </x:c>
      <x:c r="E5259" t="n">
        <x:v>12</x:v>
      </x:c>
      <x:c r="F5259" t="str">
        <x:v>December</x:v>
      </x:c>
      <x:c r="G5259" s="15" t="d">
        <x:v>2024-12-01T00:00:00.000Z</x:v>
      </x:c>
      <x:c r="H5259" t="str">
        <x:v>2024-12</x:v>
      </x:c>
      <x:c r="I5259" t="str">
        <x:v>Germany</x:v>
      </x:c>
      <x:c r="J5259" t="str">
        <x:v>Europe</x:v>
      </x:c>
      <x:c r="K5259" t="str">
        <x:v>EUR</x:v>
      </x:c>
      <x:c r="L5259" t="str">
        <x:v>Guinness</x:v>
      </x:c>
      <x:c r="M5259" t="str">
        <x:v>Beer / Stout</x:v>
      </x:c>
      <x:c r="N5259" t="str">
        <x:v>On-Trade</x:v>
      </x:c>
      <x:c r="O5259" t="str">
        <x:v>E-commerce Partner</x:v>
      </x:c>
      <x:c r="P5259" t="str">
        <x:v>SR-021</x:v>
      </x:c>
      <x:c r="Q5259" s="16" t="n">
        <x:v>87</x:v>
      </x:c>
      <x:c r="R5259" s="17" t="n">
        <x:v>8.53</x:v>
      </x:c>
      <x:c r="S5259" s="18" t="n">
        <x:v>0</x:v>
      </x:c>
      <x:c r="T5259" s="17" t="n">
        <x:v>742</x:v>
      </x:c>
      <x:c r="U5259" s="17" t="n">
        <x:v>742</x:v>
      </x:c>
      <x:c r="V5259" s="17" t="n">
        <x:v>380.81</x:v>
      </x:c>
      <x:c r="W5259" s="17" t="n">
        <x:v>361.18</x:v>
      </x:c>
      <x:c r="X5259" s="18" t="n">
        <x:v>0.4868</x:v>
      </x:c>
      <x:c r="Y5259" s="17" t="n">
        <x:v>847.81</x:v>
      </x:c>
      <x:c r="Z5259" s="18" t="n">
        <x:v>0.8752</x:v>
      </x:c>
      <x:c r="AA5259" s="18" t="n">
        <x:v>0.0442</x:v>
      </x:c>
      <x:c r="AB5259" t="str">
        <x:v>No</x:v>
      </x:c>
      <x:c r="AC5259" t="str">
        <x:v>Core</x:v>
      </x:c>
      <x:c r="AD5259" s="18" t="n">
        <x:v>0.48676549865229113</x:v>
      </x:c>
      <x:c r="AE5259" s="18" t="n">
        <x:v>0.8751960934643376</x:v>
      </x:c>
      <x:c r="AF5259" s="17" t="n">
        <x:v>-105.80999999999995</x:v>
      </x:c>
      <x:c r="AG5259" s="18" t="n">
        <x:v>-0.12480390653566241</x:v>
      </x:c>
      <x:c r="AH5259" t="str">
        <x:v>Below Target</x:v>
      </x:c>
    </x:row>
    <x:row r="5260">
      <x:c r="A5260" t="str">
        <x:v>TXN-005257</x:v>
      </x:c>
      <x:c r="B5260" s="14" t="d">
        <x:v>2026-03-24T00:00:00.000Z</x:v>
      </x:c>
      <x:c r="C5260" t="n">
        <x:v>2026</x:v>
      </x:c>
      <x:c r="D5260" t="str">
        <x:v>Q1</x:v>
      </x:c>
      <x:c r="E5260" t="n">
        <x:v>3</x:v>
      </x:c>
      <x:c r="F5260" t="str">
        <x:v>March</x:v>
      </x:c>
      <x:c r="G5260" s="15" t="d">
        <x:v>2026-03-01T00:00:00.000Z</x:v>
      </x:c>
      <x:c r="H5260" t="str">
        <x:v>2026-03</x:v>
      </x:c>
      <x:c r="I5260" t="str">
        <x:v>United States</x:v>
      </x:c>
      <x:c r="J5260" t="str">
        <x:v>North America</x:v>
      </x:c>
      <x:c r="K5260" t="str">
        <x:v>USD</x:v>
      </x:c>
      <x:c r="L5260" t="str">
        <x:v>Cîroc</x:v>
      </x:c>
      <x:c r="M5260" t="str">
        <x:v>Vodka</x:v>
      </x:c>
      <x:c r="N5260" t="str">
        <x:v>On-Trade</x:v>
      </x:c>
      <x:c r="O5260" t="str">
        <x:v>E-commerce Partner</x:v>
      </x:c>
      <x:c r="P5260" t="str">
        <x:v>SR-049</x:v>
      </x:c>
      <x:c r="Q5260" s="16" t="n">
        <x:v>156</x:v>
      </x:c>
      <x:c r="R5260" s="17" t="n">
        <x:v>40.92</x:v>
      </x:c>
      <x:c r="S5260" s="18" t="n">
        <x:v>0.12</x:v>
      </x:c>
      <x:c r="T5260" s="17" t="n">
        <x:v>6383.54</x:v>
      </x:c>
      <x:c r="U5260" s="17" t="n">
        <x:v>5617.51</x:v>
      </x:c>
      <x:c r="V5260" s="17" t="n">
        <x:v>2670.46</x:v>
      </x:c>
      <x:c r="W5260" s="17" t="n">
        <x:v>2947.06</x:v>
      </x:c>
      <x:c r="X5260" s="18" t="n">
        <x:v>0.5246</x:v>
      </x:c>
      <x:c r="Y5260" s="17" t="n">
        <x:v>5502.49</x:v>
      </x:c>
      <x:c r="Z5260" s="18" t="n">
        <x:v>1.0209</x:v>
      </x:c>
      <x:c r="AA5260" s="18" t="n">
        <x:v>0.1005</x:v>
      </x:c>
      <x:c r="AB5260" t="str">
        <x:v>Yes</x:v>
      </x:c>
      <x:c r="AC5260" t="str">
        <x:v>Luxury / Reserve</x:v>
      </x:c>
      <x:c r="AD5260" s="18" t="n">
        <x:v>0.5246203389046036</x:v>
      </x:c>
      <x:c r="AE5260" s="18" t="n">
        <x:v>1.0209032637951183</x:v>
      </x:c>
      <x:c r="AF5260" s="17" t="n">
        <x:v>115.02000000000044</x:v>
      </x:c>
      <x:c r="AG5260" s="18" t="n">
        <x:v>0.02090326379511829</x:v>
      </x:c>
      <x:c r="AH5260" t="str">
        <x:v>Above Target</x:v>
      </x:c>
    </x:row>
    <x:row r="5261">
      <x:c r="A5261" t="str">
        <x:v>TXN-005258</x:v>
      </x:c>
      <x:c r="B5261" s="14" t="d">
        <x:v>2023-04-05T00:00:00.000Z</x:v>
      </x:c>
      <x:c r="C5261" t="n">
        <x:v>2023</x:v>
      </x:c>
      <x:c r="D5261" t="str">
        <x:v>Q2</x:v>
      </x:c>
      <x:c r="E5261" t="n">
        <x:v>4</x:v>
      </x:c>
      <x:c r="F5261" t="str">
        <x:v>April</x:v>
      </x:c>
      <x:c r="G5261" s="15" t="d">
        <x:v>2023-04-01T00:00:00.000Z</x:v>
      </x:c>
      <x:c r="H5261" t="str">
        <x:v>2023-04</x:v>
      </x:c>
      <x:c r="I5261" t="str">
        <x:v>Australia</x:v>
      </x:c>
      <x:c r="J5261" t="str">
        <x:v>Asia Pacific</x:v>
      </x:c>
      <x:c r="K5261" t="str">
        <x:v>AUD</x:v>
      </x:c>
      <x:c r="L5261" t="str">
        <x:v>Guinness</x:v>
      </x:c>
      <x:c r="M5261" t="str">
        <x:v>Beer / Stout</x:v>
      </x:c>
      <x:c r="N5261" t="str">
        <x:v>On-Trade</x:v>
      </x:c>
      <x:c r="O5261" t="str">
        <x:v>Independent Retailer</x:v>
      </x:c>
      <x:c r="P5261" t="str">
        <x:v>SR-009</x:v>
      </x:c>
      <x:c r="Q5261" s="16" t="n">
        <x:v>32</x:v>
      </x:c>
      <x:c r="R5261" s="17" t="n">
        <x:v>8.38</x:v>
      </x:c>
      <x:c r="S5261" s="18" t="n">
        <x:v>0.02</x:v>
      </x:c>
      <x:c r="T5261" s="17" t="n">
        <x:v>268.17</x:v>
      </x:c>
      <x:c r="U5261" s="17" t="n">
        <x:v>262.81</x:v>
      </x:c>
      <x:c r="V5261" s="17" t="n">
        <x:v>133.16</x:v>
      </x:c>
      <x:c r="W5261" s="17" t="n">
        <x:v>129.65</x:v>
      </x:c>
      <x:c r="X5261" s="18" t="n">
        <x:v>0.4933</x:v>
      </x:c>
      <x:c r="Y5261" s="17" t="n">
        <x:v>290.02</x:v>
      </x:c>
      <x:c r="Z5261" s="18" t="n">
        <x:v>0.9062</x:v>
      </x:c>
      <x:c r="AA5261" s="18" t="n">
        <x:v>0.0139</x:v>
      </x:c>
      <x:c r="AB5261" t="str">
        <x:v>No</x:v>
      </x:c>
      <x:c r="AC5261" t="str">
        <x:v>Core</x:v>
      </x:c>
      <x:c r="AD5261" s="18" t="n">
        <x:v>0.4933221719112667</x:v>
      </x:c>
      <x:c r="AE5261" s="18" t="n">
        <x:v>0.9061788842148818</x:v>
      </x:c>
      <x:c r="AF5261" s="17" t="n">
        <x:v>-27.20999999999998</x:v>
      </x:c>
      <x:c r="AG5261" s="18" t="n">
        <x:v>-0.0938211157851182</x:v>
      </x:c>
      <x:c r="AH5261" t="str">
        <x:v>Below Target</x:v>
      </x:c>
    </x:row>
    <x:row r="5262">
      <x:c r="A5262" t="str">
        <x:v>TXN-005259</x:v>
      </x:c>
      <x:c r="B5262" s="14" t="d">
        <x:v>2025-10-18T00:00:00.000Z</x:v>
      </x:c>
      <x:c r="C5262" t="n">
        <x:v>2025</x:v>
      </x:c>
      <x:c r="D5262" t="str">
        <x:v>Q4</x:v>
      </x:c>
      <x:c r="E5262" t="n">
        <x:v>10</x:v>
      </x:c>
      <x:c r="F5262" t="str">
        <x:v>October</x:v>
      </x:c>
      <x:c r="G5262" s="15" t="d">
        <x:v>2025-10-01T00:00:00.000Z</x:v>
      </x:c>
      <x:c r="H5262" t="str">
        <x:v>2025-10</x:v>
      </x:c>
      <x:c r="I5262" t="str">
        <x:v>Ireland</x:v>
      </x:c>
      <x:c r="J5262" t="str">
        <x:v>Europe</x:v>
      </x:c>
      <x:c r="K5262" t="str">
        <x:v>EUR</x:v>
      </x:c>
      <x:c r="L5262" t="str">
        <x:v>Don Julio</x:v>
      </x:c>
      <x:c r="M5262" t="str">
        <x:v>Tequila</x:v>
      </x:c>
      <x:c r="N5262" t="str">
        <x:v>Off-Trade</x:v>
      </x:c>
      <x:c r="O5262" t="str">
        <x:v>Distributor</x:v>
      </x:c>
      <x:c r="P5262" t="str">
        <x:v>SR-028</x:v>
      </x:c>
      <x:c r="Q5262" s="16" t="n">
        <x:v>37</x:v>
      </x:c>
      <x:c r="R5262" s="17" t="n">
        <x:v>47.6</x:v>
      </x:c>
      <x:c r="S5262" s="18" t="n">
        <x:v>0.02</x:v>
      </x:c>
      <x:c r="T5262" s="17" t="n">
        <x:v>1761.32</x:v>
      </x:c>
      <x:c r="U5262" s="17" t="n">
        <x:v>1726.09</x:v>
      </x:c>
      <x:c r="V5262" s="17" t="n">
        <x:v>641.53</x:v>
      </x:c>
      <x:c r="W5262" s="17" t="n">
        <x:v>1084.56</x:v>
      </x:c>
      <x:c r="X5262" s="18" t="n">
        <x:v>0.6283</x:v>
      </x:c>
      <x:c r="Y5262" s="17" t="n">
        <x:v>1578.61</x:v>
      </x:c>
      <x:c r="Z5262" s="18" t="n">
        <x:v>1.0934</x:v>
      </x:c>
      <x:c r="AA5262" s="18" t="n">
        <x:v>0.0093</x:v>
      </x:c>
      <x:c r="AB5262" t="str">
        <x:v>No</x:v>
      </x:c>
      <x:c r="AC5262" t="str">
        <x:v>Luxury / Reserve</x:v>
      </x:c>
      <x:c r="AD5262" s="18" t="n">
        <x:v>0.6283334009234744</x:v>
      </x:c>
      <x:c r="AE5262" s="18" t="n">
        <x:v>1.093423961586459</x:v>
      </x:c>
      <x:c r="AF5262" s="17" t="n">
        <x:v>147.48000000000002</x:v>
      </x:c>
      <x:c r="AG5262" s="18" t="n">
        <x:v>0.09342396158645899</x:v>
      </x:c>
      <x:c r="AH5262" t="str">
        <x:v>Above Target</x:v>
      </x:c>
    </x:row>
    <x:row r="5263">
      <x:c r="A5263" t="str">
        <x:v>TXN-005260</x:v>
      </x:c>
      <x:c r="B5263" s="14" t="d">
        <x:v>2023-01-23T00:00:00.000Z</x:v>
      </x:c>
      <x:c r="C5263" t="n">
        <x:v>2023</x:v>
      </x:c>
      <x:c r="D5263" t="str">
        <x:v>Q1</x:v>
      </x:c>
      <x:c r="E5263" t="n">
        <x:v>1</x:v>
      </x:c>
      <x:c r="F5263" t="str">
        <x:v>January</x:v>
      </x:c>
      <x:c r="G5263" s="15" t="d">
        <x:v>2023-01-01T00:00:00.000Z</x:v>
      </x:c>
      <x:c r="H5263" t="str">
        <x:v>2023-01</x:v>
      </x:c>
      <x:c r="I5263" t="str">
        <x:v>United States</x:v>
      </x:c>
      <x:c r="J5263" t="str">
        <x:v>North America</x:v>
      </x:c>
      <x:c r="K5263" t="str">
        <x:v>USD</x:v>
      </x:c>
      <x:c r="L5263" t="str">
        <x:v>Baileys</x:v>
      </x:c>
      <x:c r="M5263" t="str">
        <x:v>Liqueur</x:v>
      </x:c>
      <x:c r="N5263" t="str">
        <x:v>Off-Trade</x:v>
      </x:c>
      <x:c r="O5263" t="str">
        <x:v>E-commerce Partner</x:v>
      </x:c>
      <x:c r="P5263" t="str">
        <x:v>SR-046</x:v>
      </x:c>
      <x:c r="Q5263" s="16" t="n">
        <x:v>46</x:v>
      </x:c>
      <x:c r="R5263" s="17" t="n">
        <x:v>17.86</x:v>
      </x:c>
      <x:c r="S5263" s="18" t="n">
        <x:v>0.03</x:v>
      </x:c>
      <x:c r="T5263" s="17" t="n">
        <x:v>821.52</x:v>
      </x:c>
      <x:c r="U5263" s="17" t="n">
        <x:v>796.87</x:v>
      </x:c>
      <x:c r="V5263" s="17" t="n">
        <x:v>367.97</x:v>
      </x:c>
      <x:c r="W5263" s="17" t="n">
        <x:v>428.91</x:v>
      </x:c>
      <x:c r="X5263" s="18" t="n">
        <x:v>0.5382</x:v>
      </x:c>
      <x:c r="Y5263" s="17" t="n">
        <x:v>772.23</x:v>
      </x:c>
      <x:c r="Z5263" s="18" t="n">
        <x:v>1.0319</x:v>
      </x:c>
      <x:c r="AA5263" s="18" t="n">
        <x:v>0.0521</x:v>
      </x:c>
      <x:c r="AB5263" t="str">
        <x:v>No</x:v>
      </x:c>
      <x:c r="AC5263" t="str">
        <x:v>Core</x:v>
      </x:c>
      <x:c r="AD5263" s="18" t="n">
        <x:v>0.5382433772133473</x:v>
      </x:c>
      <x:c r="AE5263" s="18" t="n">
        <x:v>1.0319075922976315</x:v>
      </x:c>
      <x:c r="AF5263" s="17" t="n">
        <x:v>24.639999999999986</x:v>
      </x:c>
      <x:c r="AG5263" s="18" t="n">
        <x:v>0.031907592297631515</x:v>
      </x:c>
      <x:c r="AH5263" t="str">
        <x:v>Above Target</x:v>
      </x:c>
    </x:row>
    <x:row r="5264">
      <x:c r="A5264" t="str">
        <x:v>TXN-005261</x:v>
      </x:c>
      <x:c r="B5264" s="14" t="d">
        <x:v>2025-04-06T00:00:00.000Z</x:v>
      </x:c>
      <x:c r="C5264" t="n">
        <x:v>2025</x:v>
      </x:c>
      <x:c r="D5264" t="str">
        <x:v>Q2</x:v>
      </x:c>
      <x:c r="E5264" t="n">
        <x:v>4</x:v>
      </x:c>
      <x:c r="F5264" t="str">
        <x:v>April</x:v>
      </x:c>
      <x:c r="G5264" s="15" t="d">
        <x:v>2025-04-01T00:00:00.000Z</x:v>
      </x:c>
      <x:c r="H5264" t="str">
        <x:v>2025-04</x:v>
      </x:c>
      <x:c r="I5264" t="str">
        <x:v>Australia</x:v>
      </x:c>
      <x:c r="J5264" t="str">
        <x:v>Asia Pacific</x:v>
      </x:c>
      <x:c r="K5264" t="str">
        <x:v>AUD</x:v>
      </x:c>
      <x:c r="L5264" t="str">
        <x:v>Buchanan's</x:v>
      </x:c>
      <x:c r="M5264" t="str">
        <x:v>Scotch Whisky</x:v>
      </x:c>
      <x:c r="N5264" t="str">
        <x:v>Off-Trade</x:v>
      </x:c>
      <x:c r="O5264" t="str">
        <x:v>Key Account</x:v>
      </x:c>
      <x:c r="P5264" t="str">
        <x:v>SR-042</x:v>
      </x:c>
      <x:c r="Q5264" s="16" t="n">
        <x:v>30</x:v>
      </x:c>
      <x:c r="R5264" s="17" t="n">
        <x:v>30.12</x:v>
      </x:c>
      <x:c r="S5264" s="18" t="n">
        <x:v>0.08</x:v>
      </x:c>
      <x:c r="T5264" s="17" t="n">
        <x:v>903.54</x:v>
      </x:c>
      <x:c r="U5264" s="17" t="n">
        <x:v>831.26</x:v>
      </x:c>
      <x:c r="V5264" s="17" t="n">
        <x:v>403.73</x:v>
      </x:c>
      <x:c r="W5264" s="17" t="n">
        <x:v>427.53</x:v>
      </x:c>
      <x:c r="X5264" s="18" t="n">
        <x:v>0.5143</x:v>
      </x:c>
      <x:c r="Y5264" s="17" t="n">
        <x:v>780.36</x:v>
      </x:c>
      <x:c r="Z5264" s="18" t="n">
        <x:v>1.0652</x:v>
      </x:c>
      <x:c r="AA5264" s="18" t="n">
        <x:v>0.0598</x:v>
      </x:c>
      <x:c r="AB5264" t="str">
        <x:v>Yes</x:v>
      </x:c>
      <x:c r="AC5264" t="str">
        <x:v>Premium Core</x:v>
      </x:c>
      <x:c r="AD5264" s="18" t="n">
        <x:v>0.5143156172557323</x:v>
      </x:c>
      <x:c r="AE5264" s="18" t="n">
        <x:v>1.065226305807576</x:v>
      </x:c>
      <x:c r="AF5264" s="17" t="n">
        <x:v>50.89999999999998</x:v>
      </x:c>
      <x:c r="AG5264" s="18" t="n">
        <x:v>0.06522630580757596</x:v>
      </x:c>
      <x:c r="AH5264" t="str">
        <x:v>Above Target</x:v>
      </x:c>
    </x:row>
    <x:row r="5265">
      <x:c r="A5265" t="str">
        <x:v>TXN-005262</x:v>
      </x:c>
      <x:c r="B5265" s="14" t="d">
        <x:v>2026-03-05T00:00:00.000Z</x:v>
      </x:c>
      <x:c r="C5265" t="n">
        <x:v>2026</x:v>
      </x:c>
      <x:c r="D5265" t="str">
        <x:v>Q1</x:v>
      </x:c>
      <x:c r="E5265" t="n">
        <x:v>3</x:v>
      </x:c>
      <x:c r="F5265" t="str">
        <x:v>March</x:v>
      </x:c>
      <x:c r="G5265" s="15" t="d">
        <x:v>2026-03-01T00:00:00.000Z</x:v>
      </x:c>
      <x:c r="H5265" t="str">
        <x:v>2026-03</x:v>
      </x:c>
      <x:c r="I5265" t="str">
        <x:v>Japan</x:v>
      </x:c>
      <x:c r="J5265" t="str">
        <x:v>Asia Pacific</x:v>
      </x:c>
      <x:c r="K5265" t="str">
        <x:v>JPY</x:v>
      </x:c>
      <x:c r="L5265" t="str">
        <x:v>Crown Royal</x:v>
      </x:c>
      <x:c r="M5265" t="str">
        <x:v>Canadian Whisky</x:v>
      </x:c>
      <x:c r="N5265" t="str">
        <x:v>Wholesale</x:v>
      </x:c>
      <x:c r="O5265" t="str">
        <x:v>Hospitality Group</x:v>
      </x:c>
      <x:c r="P5265" t="str">
        <x:v>SR-052</x:v>
      </x:c>
      <x:c r="Q5265" s="16" t="n">
        <x:v>24</x:v>
      </x:c>
      <x:c r="R5265" s="17" t="n">
        <x:v>27.15</x:v>
      </x:c>
      <x:c r="S5265" s="18" t="n">
        <x:v>0.03</x:v>
      </x:c>
      <x:c r="T5265" s="17" t="n">
        <x:v>651.66</x:v>
      </x:c>
      <x:c r="U5265" s="17" t="n">
        <x:v>632.11</x:v>
      </x:c>
      <x:c r="V5265" s="17" t="n">
        <x:v>290.4</x:v>
      </x:c>
      <x:c r="W5265" s="17" t="n">
        <x:v>341.71</x:v>
      </x:c>
      <x:c r="X5265" s="18" t="n">
        <x:v>0.5406</x:v>
      </x:c>
      <x:c r="Y5265" s="17" t="n">
        <x:v>715.27</x:v>
      </x:c>
      <x:c r="Z5265" s="18" t="n">
        <x:v>0.8837</x:v>
      </x:c>
      <x:c r="AA5265" s="18" t="n">
        <x:v>0.039</x:v>
      </x:c>
      <x:c r="AB5265" t="str">
        <x:v>No</x:v>
      </x:c>
      <x:c r="AC5265" t="str">
        <x:v>Premium Core</x:v>
      </x:c>
      <x:c r="AD5265" s="18" t="n">
        <x:v>0.5405862903608548</x:v>
      </x:c>
      <x:c r="AE5265" s="18" t="n">
        <x:v>0.8837362115005523</x:v>
      </x:c>
      <x:c r="AF5265" s="17" t="n">
        <x:v>-83.15999999999997</x:v>
      </x:c>
      <x:c r="AG5265" s="18" t="n">
        <x:v>-0.11626378849944773</x:v>
      </x:c>
      <x:c r="AH5265" t="str">
        <x:v>Below Target</x:v>
      </x:c>
    </x:row>
    <x:row r="5266">
      <x:c r="A5266" t="str">
        <x:v>TXN-005263</x:v>
      </x:c>
      <x:c r="B5266" s="14" t="d">
        <x:v>2025-09-14T00:00:00.000Z</x:v>
      </x:c>
      <x:c r="C5266" t="n">
        <x:v>2025</x:v>
      </x:c>
      <x:c r="D5266" t="str">
        <x:v>Q3</x:v>
      </x:c>
      <x:c r="E5266" t="n">
        <x:v>9</x:v>
      </x:c>
      <x:c r="F5266" t="str">
        <x:v>September</x:v>
      </x:c>
      <x:c r="G5266" s="15" t="d">
        <x:v>2025-09-01T00:00:00.000Z</x:v>
      </x:c>
      <x:c r="H5266" t="str">
        <x:v>2025-09</x:v>
      </x:c>
      <x:c r="I5266" t="str">
        <x:v>Singapore</x:v>
      </x:c>
      <x:c r="J5266" t="str">
        <x:v>Asia Pacific</x:v>
      </x:c>
      <x:c r="K5266" t="str">
        <x:v>SGD</x:v>
      </x:c>
      <x:c r="L5266" t="str">
        <x:v>Tanqueray</x:v>
      </x:c>
      <x:c r="M5266" t="str">
        <x:v>Gin</x:v>
      </x:c>
      <x:c r="N5266" t="str">
        <x:v>On-Trade</x:v>
      </x:c>
      <x:c r="O5266" t="str">
        <x:v>Distributor</x:v>
      </x:c>
      <x:c r="P5266" t="str">
        <x:v>SR-060</x:v>
      </x:c>
      <x:c r="Q5266" s="16" t="n">
        <x:v>13</x:v>
      </x:c>
      <x:c r="R5266" s="17" t="n">
        <x:v>31.7</x:v>
      </x:c>
      <x:c r="S5266" s="18" t="n">
        <x:v>0.03</x:v>
      </x:c>
      <x:c r="T5266" s="17" t="n">
        <x:v>412.04</x:v>
      </x:c>
      <x:c r="U5266" s="17" t="n">
        <x:v>399.68</x:v>
      </x:c>
      <x:c r="V5266" s="17" t="n">
        <x:v>191.31</x:v>
      </x:c>
      <x:c r="W5266" s="17" t="n">
        <x:v>208.37</x:v>
      </x:c>
      <x:c r="X5266" s="18" t="n">
        <x:v>0.5213</x:v>
      </x:c>
      <x:c r="Y5266" s="17" t="n">
        <x:v>372.09</x:v>
      </x:c>
      <x:c r="Z5266" s="18" t="n">
        <x:v>1.0741</x:v>
      </x:c>
      <x:c r="AA5266" s="18" t="n">
        <x:v>0.0982</x:v>
      </x:c>
      <x:c r="AB5266" t="str">
        <x:v>No</x:v>
      </x:c>
      <x:c r="AC5266" t="str">
        <x:v>Premium Core</x:v>
      </x:c>
      <x:c r="AD5266" s="18" t="n">
        <x:v>0.5213420736589272</x:v>
      </x:c>
      <x:c r="AE5266" s="18" t="n">
        <x:v>1.0741487274584107</x:v>
      </x:c>
      <x:c r="AF5266" s="17" t="n">
        <x:v>27.590000000000032</x:v>
      </x:c>
      <x:c r="AG5266" s="18" t="n">
        <x:v>0.0741487274584107</x:v>
      </x:c>
      <x:c r="AH5266" t="str">
        <x:v>Above Target</x:v>
      </x:c>
    </x:row>
    <x:row r="5267">
      <x:c r="A5267" t="str">
        <x:v>TXN-005264</x:v>
      </x:c>
      <x:c r="B5267" s="14" t="d">
        <x:v>2023-02-06T00:00:00.000Z</x:v>
      </x:c>
      <x:c r="C5267" t="n">
        <x:v>2023</x:v>
      </x:c>
      <x:c r="D5267" t="str">
        <x:v>Q1</x:v>
      </x:c>
      <x:c r="E5267" t="n">
        <x:v>2</x:v>
      </x:c>
      <x:c r="F5267" t="str">
        <x:v>February</x:v>
      </x:c>
      <x:c r="G5267" s="15" t="d">
        <x:v>2023-02-01T00:00:00.000Z</x:v>
      </x:c>
      <x:c r="H5267" t="str">
        <x:v>2023-02</x:v>
      </x:c>
      <x:c r="I5267" t="str">
        <x:v>Spain</x:v>
      </x:c>
      <x:c r="J5267" t="str">
        <x:v>Europe</x:v>
      </x:c>
      <x:c r="K5267" t="str">
        <x:v>EUR</x:v>
      </x:c>
      <x:c r="L5267" t="str">
        <x:v>Captain Morgan</x:v>
      </x:c>
      <x:c r="M5267" t="str">
        <x:v>Rum</x:v>
      </x:c>
      <x:c r="N5267" t="str">
        <x:v>On-Trade</x:v>
      </x:c>
      <x:c r="O5267" t="str">
        <x:v>Hospitality Group</x:v>
      </x:c>
      <x:c r="P5267" t="str">
        <x:v>SR-009</x:v>
      </x:c>
      <x:c r="Q5267" s="16" t="n">
        <x:v>19</x:v>
      </x:c>
      <x:c r="R5267" s="17" t="n">
        <x:v>23.98</x:v>
      </x:c>
      <x:c r="S5267" s="18" t="n">
        <x:v>0.02</x:v>
      </x:c>
      <x:c r="T5267" s="17" t="n">
        <x:v>455.55</x:v>
      </x:c>
      <x:c r="U5267" s="17" t="n">
        <x:v>446.44</x:v>
      </x:c>
      <x:c r="V5267" s="17" t="n">
        <x:v>205.39</x:v>
      </x:c>
      <x:c r="W5267" s="17" t="n">
        <x:v>241.06</x:v>
      </x:c>
      <x:c r="X5267" s="18" t="n">
        <x:v>0.5399</x:v>
      </x:c>
      <x:c r="Y5267" s="17" t="n">
        <x:v>432.91</x:v>
      </x:c>
      <x:c r="Z5267" s="18" t="n">
        <x:v>1.0313</x:v>
      </x:c>
      <x:c r="AA5267" s="18" t="n">
        <x:v>0.0376</x:v>
      </x:c>
      <x:c r="AB5267" t="str">
        <x:v>No</x:v>
      </x:c>
      <x:c r="AC5267" t="str">
        <x:v>Core</x:v>
      </x:c>
      <x:c r="AD5267" s="18" t="n">
        <x:v>0.5399605770092286</x:v>
      </x:c>
      <x:c r="AE5267" s="18" t="n">
        <x:v>1.0312536092952345</x:v>
      </x:c>
      <x:c r="AF5267" s="17" t="n">
        <x:v>13.529999999999973</x:v>
      </x:c>
      <x:c r="AG5267" s="18" t="n">
        <x:v>0.03125360929523451</x:v>
      </x:c>
      <x:c r="AH5267" t="str">
        <x:v>Above Target</x:v>
      </x:c>
    </x:row>
    <x:row r="5268">
      <x:c r="A5268" t="str">
        <x:v>TXN-005265</x:v>
      </x:c>
      <x:c r="B5268" s="14" t="d">
        <x:v>2026-02-19T00:00:00.000Z</x:v>
      </x:c>
      <x:c r="C5268" t="n">
        <x:v>2026</x:v>
      </x:c>
      <x:c r="D5268" t="str">
        <x:v>Q1</x:v>
      </x:c>
      <x:c r="E5268" t="n">
        <x:v>2</x:v>
      </x:c>
      <x:c r="F5268" t="str">
        <x:v>February</x:v>
      </x:c>
      <x:c r="G5268" s="15" t="d">
        <x:v>2026-02-01T00:00:00.000Z</x:v>
      </x:c>
      <x:c r="H5268" t="str">
        <x:v>2026-02</x:v>
      </x:c>
      <x:c r="I5268" t="str">
        <x:v>Germany</x:v>
      </x:c>
      <x:c r="J5268" t="str">
        <x:v>Europe</x:v>
      </x:c>
      <x:c r="K5268" t="str">
        <x:v>EUR</x:v>
      </x:c>
      <x:c r="L5268" t="str">
        <x:v>Cîroc</x:v>
      </x:c>
      <x:c r="M5268" t="str">
        <x:v>Vodka</x:v>
      </x:c>
      <x:c r="N5268" t="str">
        <x:v>Off-Trade</x:v>
      </x:c>
      <x:c r="O5268" t="str">
        <x:v>Key Account</x:v>
      </x:c>
      <x:c r="P5268" t="str">
        <x:v>SR-053</x:v>
      </x:c>
      <x:c r="Q5268" s="16" t="n">
        <x:v>53</x:v>
      </x:c>
      <x:c r="R5268" s="17" t="n">
        <x:v>37.11</x:v>
      </x:c>
      <x:c r="S5268" s="18" t="n">
        <x:v>0.03</x:v>
      </x:c>
      <x:c r="T5268" s="17" t="n">
        <x:v>1966.6</x:v>
      </x:c>
      <x:c r="U5268" s="17" t="n">
        <x:v>1907.6</x:v>
      </x:c>
      <x:c r="V5268" s="17" t="n">
        <x:v>766.05</x:v>
      </x:c>
      <x:c r="W5268" s="17" t="n">
        <x:v>1141.55</x:v>
      </x:c>
      <x:c r="X5268" s="18" t="n">
        <x:v>0.5984</x:v>
      </x:c>
      <x:c r="Y5268" s="17" t="n">
        <x:v>2136.49</x:v>
      </x:c>
      <x:c r="Z5268" s="18" t="n">
        <x:v>0.8929</x:v>
      </x:c>
      <x:c r="AA5268" s="18" t="n">
        <x:v>0.0313</x:v>
      </x:c>
      <x:c r="AB5268" t="str">
        <x:v>No</x:v>
      </x:c>
      <x:c r="AC5268" t="str">
        <x:v>Luxury / Reserve</x:v>
      </x:c>
      <x:c r="AD5268" s="18" t="n">
        <x:v>0.5984221010694066</x:v>
      </x:c>
      <x:c r="AE5268" s="18" t="n">
        <x:v>0.8928663368422038</x:v>
      </x:c>
      <x:c r="AF5268" s="17" t="n">
        <x:v>-228.88999999999987</x:v>
      </x:c>
      <x:c r="AG5268" s="18" t="n">
        <x:v>-0.10713366315779616</x:v>
      </x:c>
      <x:c r="AH5268" t="str">
        <x:v>Below Target</x:v>
      </x:c>
    </x:row>
    <x:row r="5269">
      <x:c r="A5269" t="str">
        <x:v>TXN-005266</x:v>
      </x:c>
      <x:c r="B5269" s="14" t="d">
        <x:v>2023-10-19T00:00:00.000Z</x:v>
      </x:c>
      <x:c r="C5269" t="n">
        <x:v>2023</x:v>
      </x:c>
      <x:c r="D5269" t="str">
        <x:v>Q4</x:v>
      </x:c>
      <x:c r="E5269" t="n">
        <x:v>10</x:v>
      </x:c>
      <x:c r="F5269" t="str">
        <x:v>October</x:v>
      </x:c>
      <x:c r="G5269" s="15" t="d">
        <x:v>2023-10-01T00:00:00.000Z</x:v>
      </x:c>
      <x:c r="H5269" t="str">
        <x:v>2023-10</x:v>
      </x:c>
      <x:c r="I5269" t="str">
        <x:v>Nigeria</x:v>
      </x:c>
      <x:c r="J5269" t="str">
        <x:v>Africa</x:v>
      </x:c>
      <x:c r="K5269" t="str">
        <x:v>NGN</x:v>
      </x:c>
      <x:c r="L5269" t="str">
        <x:v>Smirnoff</x:v>
      </x:c>
      <x:c r="M5269" t="str">
        <x:v>Vodka</x:v>
      </x:c>
      <x:c r="N5269" t="str">
        <x:v>Off-Trade</x:v>
      </x:c>
      <x:c r="O5269" t="str">
        <x:v>Key Account</x:v>
      </x:c>
      <x:c r="P5269" t="str">
        <x:v>SR-031</x:v>
      </x:c>
      <x:c r="Q5269" s="16" t="n">
        <x:v>36</x:v>
      </x:c>
      <x:c r="R5269" s="17" t="n">
        <x:v>20.89</x:v>
      </x:c>
      <x:c r="S5269" s="18" t="n">
        <x:v>0</x:v>
      </x:c>
      <x:c r="T5269" s="17" t="n">
        <x:v>752.21</x:v>
      </x:c>
      <x:c r="U5269" s="17" t="n">
        <x:v>752.21</x:v>
      </x:c>
      <x:c r="V5269" s="17" t="n">
        <x:v>363.56</x:v>
      </x:c>
      <x:c r="W5269" s="17" t="n">
        <x:v>388.65</x:v>
      </x:c>
      <x:c r="X5269" s="18" t="n">
        <x:v>0.5167</x:v>
      </x:c>
      <x:c r="Y5269" s="17" t="n">
        <x:v>722.4</x:v>
      </x:c>
      <x:c r="Z5269" s="18" t="n">
        <x:v>1.0413</x:v>
      </x:c>
      <x:c r="AA5269" s="18" t="n">
        <x:v>-0.0241</x:v>
      </x:c>
      <x:c r="AB5269" t="str">
        <x:v>No</x:v>
      </x:c>
      <x:c r="AC5269" t="str">
        <x:v>Core</x:v>
      </x:c>
      <x:c r="AD5269" s="18" t="n">
        <x:v>0.5166775235638983</x:v>
      </x:c>
      <x:c r="AE5269" s="18" t="n">
        <x:v>1.041265227021041</x:v>
      </x:c>
      <x:c r="AF5269" s="17" t="n">
        <x:v>29.81000000000006</x:v>
      </x:c>
      <x:c r="AG5269" s="18" t="n">
        <x:v>0.04126522702104106</x:v>
      </x:c>
      <x:c r="AH5269" t="str">
        <x:v>Above Target</x:v>
      </x:c>
    </x:row>
    <x:row r="5270">
      <x:c r="A5270" t="str">
        <x:v>TXN-005267</x:v>
      </x:c>
      <x:c r="B5270" s="14" t="d">
        <x:v>2024-11-04T00:00:00.000Z</x:v>
      </x:c>
      <x:c r="C5270" t="n">
        <x:v>2024</x:v>
      </x:c>
      <x:c r="D5270" t="str">
        <x:v>Q4</x:v>
      </x:c>
      <x:c r="E5270" t="n">
        <x:v>11</x:v>
      </x:c>
      <x:c r="F5270" t="str">
        <x:v>November</x:v>
      </x:c>
      <x:c r="G5270" s="15" t="d">
        <x:v>2024-11-01T00:00:00.000Z</x:v>
      </x:c>
      <x:c r="H5270" t="str">
        <x:v>2024-11</x:v>
      </x:c>
      <x:c r="I5270" t="str">
        <x:v>France</x:v>
      </x:c>
      <x:c r="J5270" t="str">
        <x:v>Europe</x:v>
      </x:c>
      <x:c r="K5270" t="str">
        <x:v>EUR</x:v>
      </x:c>
      <x:c r="L5270" t="str">
        <x:v>Smirnoff</x:v>
      </x:c>
      <x:c r="M5270" t="str">
        <x:v>Vodka</x:v>
      </x:c>
      <x:c r="N5270" t="str">
        <x:v>Off-Trade</x:v>
      </x:c>
      <x:c r="O5270" t="str">
        <x:v>E-commerce Partner</x:v>
      </x:c>
      <x:c r="P5270" t="str">
        <x:v>SR-047</x:v>
      </x:c>
      <x:c r="Q5270" s="16" t="n">
        <x:v>113</x:v>
      </x:c>
      <x:c r="R5270" s="17" t="n">
        <x:v>18.62</x:v>
      </x:c>
      <x:c r="S5270" s="18" t="n">
        <x:v>0.12</x:v>
      </x:c>
      <x:c r="T5270" s="17" t="n">
        <x:v>2103.61</x:v>
      </x:c>
      <x:c r="U5270" s="17" t="n">
        <x:v>1851.18</x:v>
      </x:c>
      <x:c r="V5270" s="17" t="n">
        <x:v>882.41</x:v>
      </x:c>
      <x:c r="W5270" s="17" t="n">
        <x:v>968.77</x:v>
      </x:c>
      <x:c r="X5270" s="18" t="n">
        <x:v>0.5233</x:v>
      </x:c>
      <x:c r="Y5270" s="17" t="n">
        <x:v>2086.88</x:v>
      </x:c>
      <x:c r="Z5270" s="18" t="n">
        <x:v>0.8871</x:v>
      </x:c>
      <x:c r="AA5270" s="18" t="n">
        <x:v>0.0034</x:v>
      </x:c>
      <x:c r="AB5270" t="str">
        <x:v>Yes</x:v>
      </x:c>
      <x:c r="AC5270" t="str">
        <x:v>Core</x:v>
      </x:c>
      <x:c r="AD5270" s="18" t="n">
        <x:v>0.5233256625503733</x:v>
      </x:c>
      <x:c r="AE5270" s="18" t="n">
        <x:v>0.8870562753967646</x:v>
      </x:c>
      <x:c r="AF5270" s="17" t="n">
        <x:v>-235.70000000000005</x:v>
      </x:c>
      <x:c r="AG5270" s="18" t="n">
        <x:v>-0.11294372460323547</x:v>
      </x:c>
      <x:c r="AH5270" t="str">
        <x:v>Below Target</x:v>
      </x:c>
    </x:row>
    <x:row r="5271">
      <x:c r="A5271" t="str">
        <x:v>TXN-005268</x:v>
      </x:c>
      <x:c r="B5271" s="14" t="d">
        <x:v>2025-04-17T00:00:00.000Z</x:v>
      </x:c>
      <x:c r="C5271" t="n">
        <x:v>2025</x:v>
      </x:c>
      <x:c r="D5271" t="str">
        <x:v>Q2</x:v>
      </x:c>
      <x:c r="E5271" t="n">
        <x:v>4</x:v>
      </x:c>
      <x:c r="F5271" t="str">
        <x:v>April</x:v>
      </x:c>
      <x:c r="G5271" s="15" t="d">
        <x:v>2025-04-01T00:00:00.000Z</x:v>
      </x:c>
      <x:c r="H5271" t="str">
        <x:v>2025-04</x:v>
      </x:c>
      <x:c r="I5271" t="str">
        <x:v>Canada</x:v>
      </x:c>
      <x:c r="J5271" t="str">
        <x:v>North America</x:v>
      </x:c>
      <x:c r="K5271" t="str">
        <x:v>CAD</x:v>
      </x:c>
      <x:c r="L5271" t="str">
        <x:v>Guinness</x:v>
      </x:c>
      <x:c r="M5271" t="str">
        <x:v>Beer / Stout</x:v>
      </x:c>
      <x:c r="N5271" t="str">
        <x:v>Off-Trade</x:v>
      </x:c>
      <x:c r="O5271" t="str">
        <x:v>Independent Retailer</x:v>
      </x:c>
      <x:c r="P5271" t="str">
        <x:v>SR-004</x:v>
      </x:c>
      <x:c r="Q5271" s="16" t="n">
        <x:v>99</x:v>
      </x:c>
      <x:c r="R5271" s="17" t="n">
        <x:v>7.39</x:v>
      </x:c>
      <x:c r="S5271" s="18" t="n">
        <x:v>0.1</x:v>
      </x:c>
      <x:c r="T5271" s="17" t="n">
        <x:v>731.31</x:v>
      </x:c>
      <x:c r="U5271" s="17" t="n">
        <x:v>658.18</x:v>
      </x:c>
      <x:c r="V5271" s="17" t="n">
        <x:v>355.21</x:v>
      </x:c>
      <x:c r="W5271" s="17" t="n">
        <x:v>302.97</x:v>
      </x:c>
      <x:c r="X5271" s="18" t="n">
        <x:v>0.4603</x:v>
      </x:c>
      <x:c r="Y5271" s="17" t="n">
        <x:v>754.61</x:v>
      </x:c>
      <x:c r="Z5271" s="18" t="n">
        <x:v>0.8722</x:v>
      </x:c>
      <x:c r="AA5271" s="18" t="n">
        <x:v>-0.0085</x:v>
      </x:c>
      <x:c r="AB5271" t="str">
        <x:v>Yes</x:v>
      </x:c>
      <x:c r="AC5271" t="str">
        <x:v>Core</x:v>
      </x:c>
      <x:c r="AD5271" s="18" t="n">
        <x:v>0.4603148074994683</x:v>
      </x:c>
      <x:c r="AE5271" s="18" t="n">
        <x:v>0.8722121360702879</x:v>
      </x:c>
      <x:c r="AF5271" s="17" t="n">
        <x:v>-96.43000000000006</x:v>
      </x:c>
      <x:c r="AG5271" s="18" t="n">
        <x:v>-0.12778786392971211</x:v>
      </x:c>
      <x:c r="AH5271" t="str">
        <x:v>Below Target</x:v>
      </x:c>
    </x:row>
    <x:row r="5272">
      <x:c r="A5272" t="str">
        <x:v>TXN-005269</x:v>
      </x:c>
      <x:c r="B5272" s="14" t="d">
        <x:v>2024-02-02T00:00:00.000Z</x:v>
      </x:c>
      <x:c r="C5272" t="n">
        <x:v>2024</x:v>
      </x:c>
      <x:c r="D5272" t="str">
        <x:v>Q1</x:v>
      </x:c>
      <x:c r="E5272" t="n">
        <x:v>2</x:v>
      </x:c>
      <x:c r="F5272" t="str">
        <x:v>February</x:v>
      </x:c>
      <x:c r="G5272" s="15" t="d">
        <x:v>2024-02-01T00:00:00.000Z</x:v>
      </x:c>
      <x:c r="H5272" t="str">
        <x:v>2024-02</x:v>
      </x:c>
      <x:c r="I5272" t="str">
        <x:v>United Kingdom</x:v>
      </x:c>
      <x:c r="J5272" t="str">
        <x:v>Europe</x:v>
      </x:c>
      <x:c r="K5272" t="str">
        <x:v>GBP</x:v>
      </x:c>
      <x:c r="L5272" t="str">
        <x:v>Smirnoff</x:v>
      </x:c>
      <x:c r="M5272" t="str">
        <x:v>Vodka</x:v>
      </x:c>
      <x:c r="N5272" t="str">
        <x:v>Off-Trade</x:v>
      </x:c>
      <x:c r="O5272" t="str">
        <x:v>Key Account</x:v>
      </x:c>
      <x:c r="P5272" t="str">
        <x:v>SR-021</x:v>
      </x:c>
      <x:c r="Q5272" s="16" t="n">
        <x:v>45</x:v>
      </x:c>
      <x:c r="R5272" s="17" t="n">
        <x:v>21.05</x:v>
      </x:c>
      <x:c r="S5272" s="18" t="n">
        <x:v>0.02</x:v>
      </x:c>
      <x:c r="T5272" s="17" t="n">
        <x:v>947.09</x:v>
      </x:c>
      <x:c r="U5272" s="17" t="n">
        <x:v>928.14</x:v>
      </x:c>
      <x:c r="V5272" s="17" t="n">
        <x:v>447.48</x:v>
      </x:c>
      <x:c r="W5272" s="17" t="n">
        <x:v>480.67</x:v>
      </x:c>
      <x:c r="X5272" s="18" t="n">
        <x:v>0.5179</x:v>
      </x:c>
      <x:c r="Y5272" s="17" t="n">
        <x:v>993.77</x:v>
      </x:c>
      <x:c r="Z5272" s="18" t="n">
        <x:v>0.934</x:v>
      </x:c>
      <x:c r="AA5272" s="18" t="n">
        <x:v>0.0524</x:v>
      </x:c>
      <x:c r="AB5272" t="str">
        <x:v>No</x:v>
      </x:c>
      <x:c r="AC5272" t="str">
        <x:v>Core</x:v>
      </x:c>
      <x:c r="AD5272" s="18" t="n">
        <x:v>0.517885232831254</x:v>
      </x:c>
      <x:c r="AE5272" s="18" t="n">
        <x:v>0.9339585618402648</x:v>
      </x:c>
      <x:c r="AF5272" s="17" t="n">
        <x:v>-65.63</x:v>
      </x:c>
      <x:c r="AG5272" s="18" t="n">
        <x:v>-0.06604143815973515</x:v>
      </x:c>
      <x:c r="AH5272" t="str">
        <x:v>Below Target</x:v>
      </x:c>
    </x:row>
    <x:row r="5273">
      <x:c r="A5273" t="str">
        <x:v>TXN-005270</x:v>
      </x:c>
      <x:c r="B5273" s="14" t="d">
        <x:v>2026-08-11T00:00:00.000Z</x:v>
      </x:c>
      <x:c r="C5273" t="n">
        <x:v>2026</x:v>
      </x:c>
      <x:c r="D5273" t="str">
        <x:v>Q3</x:v>
      </x:c>
      <x:c r="E5273" t="n">
        <x:v>8</x:v>
      </x:c>
      <x:c r="F5273" t="str">
        <x:v>August</x:v>
      </x:c>
      <x:c r="G5273" s="15" t="d">
        <x:v>2026-08-01T00:00:00.000Z</x:v>
      </x:c>
      <x:c r="H5273" t="str">
        <x:v>2026-08</x:v>
      </x:c>
      <x:c r="I5273" t="str">
        <x:v>Canada</x:v>
      </x:c>
      <x:c r="J5273" t="str">
        <x:v>North America</x:v>
      </x:c>
      <x:c r="K5273" t="str">
        <x:v>CAD</x:v>
      </x:c>
      <x:c r="L5273" t="str">
        <x:v>Guinness</x:v>
      </x:c>
      <x:c r="M5273" t="str">
        <x:v>Beer / Stout</x:v>
      </x:c>
      <x:c r="N5273" t="str">
        <x:v>E-commerce</x:v>
      </x:c>
      <x:c r="O5273" t="str">
        <x:v>Independent Retailer</x:v>
      </x:c>
      <x:c r="P5273" t="str">
        <x:v>SR-046</x:v>
      </x:c>
      <x:c r="Q5273" s="16" t="n">
        <x:v>62</x:v>
      </x:c>
      <x:c r="R5273" s="17" t="n">
        <x:v>7.28</x:v>
      </x:c>
      <x:c r="S5273" s="18" t="n">
        <x:v>0.03</x:v>
      </x:c>
      <x:c r="T5273" s="17" t="n">
        <x:v>451.24</x:v>
      </x:c>
      <x:c r="U5273" s="17" t="n">
        <x:v>437.7</x:v>
      </x:c>
      <x:c r="V5273" s="17" t="n">
        <x:v>222.32</x:v>
      </x:c>
      <x:c r="W5273" s="17" t="n">
        <x:v>215.38</x:v>
      </x:c>
      <x:c r="X5273" s="18" t="n">
        <x:v>0.4921</x:v>
      </x:c>
      <x:c r="Y5273" s="17" t="n">
        <x:v>497.1</x:v>
      </x:c>
      <x:c r="Z5273" s="18" t="n">
        <x:v>0.8805</x:v>
      </x:c>
      <x:c r="AA5273" s="18" t="n">
        <x:v>-0.0339</x:v>
      </x:c>
      <x:c r="AB5273" t="str">
        <x:v>No</x:v>
      </x:c>
      <x:c r="AC5273" t="str">
        <x:v>Core</x:v>
      </x:c>
      <x:c r="AD5273" s="18" t="n">
        <x:v>0.49207219556774046</x:v>
      </x:c>
      <x:c r="AE5273" s="18" t="n">
        <x:v>0.8805069402534701</x:v>
      </x:c>
      <x:c r="AF5273" s="17" t="n">
        <x:v>-59.400000000000034</x:v>
      </x:c>
      <x:c r="AG5273" s="18" t="n">
        <x:v>-0.11949305974652993</x:v>
      </x:c>
      <x:c r="AH5273" t="str">
        <x:v>Below Target</x:v>
      </x:c>
    </x:row>
    <x:row r="5274">
      <x:c r="A5274" t="str">
        <x:v>TXN-005271</x:v>
      </x:c>
      <x:c r="B5274" s="14" t="d">
        <x:v>2025-10-04T00:00:00.000Z</x:v>
      </x:c>
      <x:c r="C5274" t="n">
        <x:v>2025</x:v>
      </x:c>
      <x:c r="D5274" t="str">
        <x:v>Q4</x:v>
      </x:c>
      <x:c r="E5274" t="n">
        <x:v>10</x:v>
      </x:c>
      <x:c r="F5274" t="str">
        <x:v>October</x:v>
      </x:c>
      <x:c r="G5274" s="15" t="d">
        <x:v>2025-10-01T00:00:00.000Z</x:v>
      </x:c>
      <x:c r="H5274" t="str">
        <x:v>2025-10</x:v>
      </x:c>
      <x:c r="I5274" t="str">
        <x:v>France</x:v>
      </x:c>
      <x:c r="J5274" t="str">
        <x:v>Europe</x:v>
      </x:c>
      <x:c r="K5274" t="str">
        <x:v>EUR</x:v>
      </x:c>
      <x:c r="L5274" t="str">
        <x:v>Captain Morgan</x:v>
      </x:c>
      <x:c r="M5274" t="str">
        <x:v>Rum</x:v>
      </x:c>
      <x:c r="N5274" t="str">
        <x:v>On-Trade</x:v>
      </x:c>
      <x:c r="O5274" t="str">
        <x:v>Key Account</x:v>
      </x:c>
      <x:c r="P5274" t="str">
        <x:v>SR-038</x:v>
      </x:c>
      <x:c r="Q5274" s="16" t="n">
        <x:v>58</x:v>
      </x:c>
      <x:c r="R5274" s="17" t="n">
        <x:v>23.48</x:v>
      </x:c>
      <x:c r="S5274" s="18" t="n">
        <x:v>0</x:v>
      </x:c>
      <x:c r="T5274" s="17" t="n">
        <x:v>1362.05</x:v>
      </x:c>
      <x:c r="U5274" s="17" t="n">
        <x:v>1362.05</x:v>
      </x:c>
      <x:c r="V5274" s="17" t="n">
        <x:v>679.08</x:v>
      </x:c>
      <x:c r="W5274" s="17" t="n">
        <x:v>682.96</x:v>
      </x:c>
      <x:c r="X5274" s="18" t="n">
        <x:v>0.5014</x:v>
      </x:c>
      <x:c r="Y5274" s="17" t="n">
        <x:v>1291.29</x:v>
      </x:c>
      <x:c r="Z5274" s="18" t="n">
        <x:v>1.0548</x:v>
      </x:c>
      <x:c r="AA5274" s="18" t="n">
        <x:v>0.0388</x:v>
      </x:c>
      <x:c r="AB5274" t="str">
        <x:v>No</x:v>
      </x:c>
      <x:c r="AC5274" t="str">
        <x:v>Core</x:v>
      </x:c>
      <x:c r="AD5274" s="18" t="n">
        <x:v>0.5014206526926325</x:v>
      </x:c>
      <x:c r="AE5274" s="18" t="n">
        <x:v>1.0547979152630316</x:v>
      </x:c>
      <x:c r="AF5274" s="17" t="n">
        <x:v>70.75999999999999</x:v>
      </x:c>
      <x:c r="AG5274" s="18" t="n">
        <x:v>0.05479791526303154</x:v>
      </x:c>
      <x:c r="AH5274" t="str">
        <x:v>Above Target</x:v>
      </x:c>
    </x:row>
    <x:row r="5275">
      <x:c r="A5275" t="str">
        <x:v>TXN-005272</x:v>
      </x:c>
      <x:c r="B5275" s="14" t="d">
        <x:v>2024-08-14T00:00:00.000Z</x:v>
      </x:c>
      <x:c r="C5275" t="n">
        <x:v>2024</x:v>
      </x:c>
      <x:c r="D5275" t="str">
        <x:v>Q3</x:v>
      </x:c>
      <x:c r="E5275" t="n">
        <x:v>8</x:v>
      </x:c>
      <x:c r="F5275" t="str">
        <x:v>August</x:v>
      </x:c>
      <x:c r="G5275" s="15" t="d">
        <x:v>2024-08-01T00:00:00.000Z</x:v>
      </x:c>
      <x:c r="H5275" t="str">
        <x:v>2024-08</x:v>
      </x:c>
      <x:c r="I5275" t="str">
        <x:v>United States</x:v>
      </x:c>
      <x:c r="J5275" t="str">
        <x:v>North America</x:v>
      </x:c>
      <x:c r="K5275" t="str">
        <x:v>USD</x:v>
      </x:c>
      <x:c r="L5275" t="str">
        <x:v>J&amp;B</x:v>
      </x:c>
      <x:c r="M5275" t="str">
        <x:v>Scotch Whisky</x:v>
      </x:c>
      <x:c r="N5275" t="str">
        <x:v>Duty Free / Travel Retail</x:v>
      </x:c>
      <x:c r="O5275" t="str">
        <x:v>Key Account</x:v>
      </x:c>
      <x:c r="P5275" t="str">
        <x:v>SR-028</x:v>
      </x:c>
      <x:c r="Q5275" s="16" t="n">
        <x:v>140</x:v>
      </x:c>
      <x:c r="R5275" s="17" t="n">
        <x:v>27.64</x:v>
      </x:c>
      <x:c r="S5275" s="18" t="n">
        <x:v>0.1</x:v>
      </x:c>
      <x:c r="T5275" s="17" t="n">
        <x:v>3869.94</x:v>
      </x:c>
      <x:c r="U5275" s="17" t="n">
        <x:v>3482.95</x:v>
      </x:c>
      <x:c r="V5275" s="17" t="n">
        <x:v>1863.98</x:v>
      </x:c>
      <x:c r="W5275" s="17" t="n">
        <x:v>1618.96</x:v>
      </x:c>
      <x:c r="X5275" s="18" t="n">
        <x:v>0.4648</x:v>
      </x:c>
      <x:c r="Y5275" s="17" t="n">
        <x:v>3221.02</x:v>
      </x:c>
      <x:c r="Z5275" s="18" t="n">
        <x:v>1.0813</x:v>
      </x:c>
      <x:c r="AA5275" s="18" t="n">
        <x:v>-0.0047</x:v>
      </x:c>
      <x:c r="AB5275" t="str">
        <x:v>Yes</x:v>
      </x:c>
      <x:c r="AC5275" t="str">
        <x:v>Core</x:v>
      </x:c>
      <x:c r="AD5275" s="18" t="n">
        <x:v>0.46482435866147953</x:v>
      </x:c>
      <x:c r="AE5275" s="18" t="n">
        <x:v>1.0813189610744423</x:v>
      </x:c>
      <x:c r="AF5275" s="17" t="n">
        <x:v>261.92999999999984</x:v>
      </x:c>
      <x:c r="AG5275" s="18" t="n">
        <x:v>0.08131896107444221</x:v>
      </x:c>
      <x:c r="AH5275" t="str">
        <x:v>Above Target</x:v>
      </x:c>
    </x:row>
    <x:row r="5276">
      <x:c r="A5276" t="str">
        <x:v>TXN-005273</x:v>
      </x:c>
      <x:c r="B5276" s="14" t="d">
        <x:v>2023-12-20T00:00:00.000Z</x:v>
      </x:c>
      <x:c r="C5276" t="n">
        <x:v>2023</x:v>
      </x:c>
      <x:c r="D5276" t="str">
        <x:v>Q4</x:v>
      </x:c>
      <x:c r="E5276" t="n">
        <x:v>12</x:v>
      </x:c>
      <x:c r="F5276" t="str">
        <x:v>December</x:v>
      </x:c>
      <x:c r="G5276" s="15" t="d">
        <x:v>2023-12-01T00:00:00.000Z</x:v>
      </x:c>
      <x:c r="H5276" t="str">
        <x:v>2023-12</x:v>
      </x:c>
      <x:c r="I5276" t="str">
        <x:v>Canada</x:v>
      </x:c>
      <x:c r="J5276" t="str">
        <x:v>North America</x:v>
      </x:c>
      <x:c r="K5276" t="str">
        <x:v>CAD</x:v>
      </x:c>
      <x:c r="L5276" t="str">
        <x:v>Don Julio</x:v>
      </x:c>
      <x:c r="M5276" t="str">
        <x:v>Tequila</x:v>
      </x:c>
      <x:c r="N5276" t="str">
        <x:v>E-commerce</x:v>
      </x:c>
      <x:c r="O5276" t="str">
        <x:v>Distributor</x:v>
      </x:c>
      <x:c r="P5276" t="str">
        <x:v>SR-037</x:v>
      </x:c>
      <x:c r="Q5276" s="16" t="n">
        <x:v>41</x:v>
      </x:c>
      <x:c r="R5276" s="17" t="n">
        <x:v>52.78</x:v>
      </x:c>
      <x:c r="S5276" s="18" t="n">
        <x:v>0.15</x:v>
      </x:c>
      <x:c r="T5276" s="17" t="n">
        <x:v>2164.1</x:v>
      </x:c>
      <x:c r="U5276" s="17" t="n">
        <x:v>1839.49</x:v>
      </x:c>
      <x:c r="V5276" s="17" t="n">
        <x:v>771.98</x:v>
      </x:c>
      <x:c r="W5276" s="17" t="n">
        <x:v>1067.51</x:v>
      </x:c>
      <x:c r="X5276" s="18" t="n">
        <x:v>0.5803</x:v>
      </x:c>
      <x:c r="Y5276" s="17" t="n">
        <x:v>2018.68</x:v>
      </x:c>
      <x:c r="Z5276" s="18" t="n">
        <x:v>0.9112</x:v>
      </x:c>
      <x:c r="AA5276" s="18" t="n">
        <x:v>0.0319</x:v>
      </x:c>
      <x:c r="AB5276" t="str">
        <x:v>Yes</x:v>
      </x:c>
      <x:c r="AC5276" t="str">
        <x:v>Luxury / Reserve</x:v>
      </x:c>
      <x:c r="AD5276" s="18" t="n">
        <x:v>0.5803293304122338</x:v>
      </x:c>
      <x:c r="AE5276" s="18" t="n">
        <x:v>0.911234073751164</x:v>
      </x:c>
      <x:c r="AF5276" s="17" t="n">
        <x:v>-179.19000000000005</x:v>
      </x:c>
      <x:c r="AG5276" s="18" t="n">
        <x:v>-0.08876592624883589</x:v>
      </x:c>
      <x:c r="AH5276" t="str">
        <x:v>Below Target</x:v>
      </x:c>
    </x:row>
    <x:row r="5277">
      <x:c r="A5277" t="str">
        <x:v>TXN-005274</x:v>
      </x:c>
      <x:c r="B5277" s="14" t="d">
        <x:v>2025-05-01T00:00:00.000Z</x:v>
      </x:c>
      <x:c r="C5277" t="n">
        <x:v>2025</x:v>
      </x:c>
      <x:c r="D5277" t="str">
        <x:v>Q2</x:v>
      </x:c>
      <x:c r="E5277" t="n">
        <x:v>5</x:v>
      </x:c>
      <x:c r="F5277" t="str">
        <x:v>May</x:v>
      </x:c>
      <x:c r="G5277" s="15" t="d">
        <x:v>2025-05-01T00:00:00.000Z</x:v>
      </x:c>
      <x:c r="H5277" t="str">
        <x:v>2025-05</x:v>
      </x:c>
      <x:c r="I5277" t="str">
        <x:v>United States</x:v>
      </x:c>
      <x:c r="J5277" t="str">
        <x:v>North America</x:v>
      </x:c>
      <x:c r="K5277" t="str">
        <x:v>USD</x:v>
      </x:c>
      <x:c r="L5277" t="str">
        <x:v>Captain Morgan</x:v>
      </x:c>
      <x:c r="M5277" t="str">
        <x:v>Rum</x:v>
      </x:c>
      <x:c r="N5277" t="str">
        <x:v>E-commerce</x:v>
      </x:c>
      <x:c r="O5277" t="str">
        <x:v>Key Account</x:v>
      </x:c>
      <x:c r="P5277" t="str">
        <x:v>SR-037</x:v>
      </x:c>
      <x:c r="Q5277" s="16" t="n">
        <x:v>169</x:v>
      </x:c>
      <x:c r="R5277" s="17" t="n">
        <x:v>19.34</x:v>
      </x:c>
      <x:c r="S5277" s="18" t="n">
        <x:v>0</x:v>
      </x:c>
      <x:c r="T5277" s="17" t="n">
        <x:v>3268.2</x:v>
      </x:c>
      <x:c r="U5277" s="17" t="n">
        <x:v>3268.2</x:v>
      </x:c>
      <x:c r="V5277" s="17" t="n">
        <x:v>1561.27</x:v>
      </x:c>
      <x:c r="W5277" s="17" t="n">
        <x:v>1706.93</x:v>
      </x:c>
      <x:c r="X5277" s="18" t="n">
        <x:v>0.5223</x:v>
      </x:c>
      <x:c r="Y5277" s="17" t="n">
        <x:v>3553.12</x:v>
      </x:c>
      <x:c r="Z5277" s="18" t="n">
        <x:v>0.9198</x:v>
      </x:c>
      <x:c r="AA5277" s="18" t="n">
        <x:v>0.1013</x:v>
      </x:c>
      <x:c r="AB5277" t="str">
        <x:v>No</x:v>
      </x:c>
      <x:c r="AC5277" t="str">
        <x:v>Core</x:v>
      </x:c>
      <x:c r="AD5277" s="18" t="n">
        <x:v>0.5222844379168962</x:v>
      </x:c>
      <x:c r="AE5277" s="18" t="n">
        <x:v>0.9198113207547169</x:v>
      </x:c>
      <x:c r="AF5277" s="17" t="n">
        <x:v>-284.9200000000001</x:v>
      </x:c>
      <x:c r="AG5277" s="18" t="n">
        <x:v>-0.08018867924528304</x:v>
      </x:c>
      <x:c r="AH5277" t="str">
        <x:v>Below Target</x:v>
      </x:c>
    </x:row>
    <x:row r="5278">
      <x:c r="A5278" t="str">
        <x:v>TXN-005275</x:v>
      </x:c>
      <x:c r="B5278" s="14" t="d">
        <x:v>2026-03-03T00:00:00.000Z</x:v>
      </x:c>
      <x:c r="C5278" t="n">
        <x:v>2026</x:v>
      </x:c>
      <x:c r="D5278" t="str">
        <x:v>Q1</x:v>
      </x:c>
      <x:c r="E5278" t="n">
        <x:v>3</x:v>
      </x:c>
      <x:c r="F5278" t="str">
        <x:v>March</x:v>
      </x:c>
      <x:c r="G5278" s="15" t="d">
        <x:v>2026-03-01T00:00:00.000Z</x:v>
      </x:c>
      <x:c r="H5278" t="str">
        <x:v>2026-03</x:v>
      </x:c>
      <x:c r="I5278" t="str">
        <x:v>Kenya</x:v>
      </x:c>
      <x:c r="J5278" t="str">
        <x:v>Africa</x:v>
      </x:c>
      <x:c r="K5278" t="str">
        <x:v>KES</x:v>
      </x:c>
      <x:c r="L5278" t="str">
        <x:v>Tanqueray</x:v>
      </x:c>
      <x:c r="M5278" t="str">
        <x:v>Gin</x:v>
      </x:c>
      <x:c r="N5278" t="str">
        <x:v>On-Trade</x:v>
      </x:c>
      <x:c r="O5278" t="str">
        <x:v>Key Account</x:v>
      </x:c>
      <x:c r="P5278" t="str">
        <x:v>SR-044</x:v>
      </x:c>
      <x:c r="Q5278" s="16" t="n">
        <x:v>37</x:v>
      </x:c>
      <x:c r="R5278" s="17" t="n">
        <x:v>32.43</x:v>
      </x:c>
      <x:c r="S5278" s="18" t="n">
        <x:v>0</x:v>
      </x:c>
      <x:c r="T5278" s="17" t="n">
        <x:v>1199.79</x:v>
      </x:c>
      <x:c r="U5278" s="17" t="n">
        <x:v>1199.79</x:v>
      </x:c>
      <x:c r="V5278" s="17" t="n">
        <x:v>536.12</x:v>
      </x:c>
      <x:c r="W5278" s="17" t="n">
        <x:v>663.68</x:v>
      </x:c>
      <x:c r="X5278" s="18" t="n">
        <x:v>0.5532</x:v>
      </x:c>
      <x:c r="Y5278" s="17" t="n">
        <x:v>1145.01</x:v>
      </x:c>
      <x:c r="Z5278" s="18" t="n">
        <x:v>1.0478</x:v>
      </x:c>
      <x:c r="AA5278" s="18" t="n">
        <x:v>0.0461</x:v>
      </x:c>
      <x:c r="AB5278" t="str">
        <x:v>No</x:v>
      </x:c>
      <x:c r="AC5278" t="str">
        <x:v>Premium Core</x:v>
      </x:c>
      <x:c r="AD5278" s="18" t="n">
        <x:v>0.5531634702739646</x:v>
      </x:c>
      <x:c r="AE5278" s="18" t="n">
        <x:v>1.0478423769224723</x:v>
      </x:c>
      <x:c r="AF5278" s="17" t="n">
        <x:v>54.77999999999997</x:v>
      </x:c>
      <x:c r="AG5278" s="18" t="n">
        <x:v>0.04784237692247227</x:v>
      </x:c>
      <x:c r="AH5278" t="str">
        <x:v>Above Target</x:v>
      </x:c>
    </x:row>
    <x:row r="5279">
      <x:c r="A5279" t="str">
        <x:v>TXN-005276</x:v>
      </x:c>
      <x:c r="B5279" s="14" t="d">
        <x:v>2023-05-27T00:00:00.000Z</x:v>
      </x:c>
      <x:c r="C5279" t="n">
        <x:v>2023</x:v>
      </x:c>
      <x:c r="D5279" t="str">
        <x:v>Q2</x:v>
      </x:c>
      <x:c r="E5279" t="n">
        <x:v>5</x:v>
      </x:c>
      <x:c r="F5279" t="str">
        <x:v>May</x:v>
      </x:c>
      <x:c r="G5279" s="15" t="d">
        <x:v>2023-05-01T00:00:00.000Z</x:v>
      </x:c>
      <x:c r="H5279" t="str">
        <x:v>2023-05</x:v>
      </x:c>
      <x:c r="I5279" t="str">
        <x:v>Brazil</x:v>
      </x:c>
      <x:c r="J5279" t="str">
        <x:v>Latin America &amp; Caribbean</x:v>
      </x:c>
      <x:c r="K5279" t="str">
        <x:v>BRL</x:v>
      </x:c>
      <x:c r="L5279" t="str">
        <x:v>Smirnoff</x:v>
      </x:c>
      <x:c r="M5279" t="str">
        <x:v>Vodka</x:v>
      </x:c>
      <x:c r="N5279" t="str">
        <x:v>Wholesale</x:v>
      </x:c>
      <x:c r="O5279" t="str">
        <x:v>Hospitality Group</x:v>
      </x:c>
      <x:c r="P5279" t="str">
        <x:v>SR-015</x:v>
      </x:c>
      <x:c r="Q5279" s="16" t="n">
        <x:v>14</x:v>
      </x:c>
      <x:c r="R5279" s="17" t="n">
        <x:v>19.53</x:v>
      </x:c>
      <x:c r="S5279" s="18" t="n">
        <x:v>0.05</x:v>
      </x:c>
      <x:c r="T5279" s="17" t="n">
        <x:v>273.45</x:v>
      </x:c>
      <x:c r="U5279" s="17" t="n">
        <x:v>259.78</x:v>
      </x:c>
      <x:c r="V5279" s="17" t="n">
        <x:v>131.14</x:v>
      </x:c>
      <x:c r="W5279" s="17" t="n">
        <x:v>128.64</x:v>
      </x:c>
      <x:c r="X5279" s="18" t="n">
        <x:v>0.4952</x:v>
      </x:c>
      <x:c r="Y5279" s="17" t="n">
        <x:v>278.24</x:v>
      </x:c>
      <x:c r="Z5279" s="18" t="n">
        <x:v>0.9336</x:v>
      </x:c>
      <x:c r="AA5279" s="18" t="n">
        <x:v>0.0663</x:v>
      </x:c>
      <x:c r="AB5279" t="str">
        <x:v>Yes</x:v>
      </x:c>
      <x:c r="AC5279" t="str">
        <x:v>Core</x:v>
      </x:c>
      <x:c r="AD5279" s="18" t="n">
        <x:v>0.4951882361998614</x:v>
      </x:c>
      <x:c r="AE5279" s="18" t="n">
        <x:v>0.9336543990799309</x:v>
      </x:c>
      <x:c r="AF5279" s="17" t="n">
        <x:v>-18.460000000000036</x:v>
      </x:c>
      <x:c r="AG5279" s="18" t="n">
        <x:v>-0.06634560092006914</x:v>
      </x:c>
      <x:c r="AH5279" t="str">
        <x:v>Below Target</x:v>
      </x:c>
    </x:row>
    <x:row r="5280">
      <x:c r="A5280" t="str">
        <x:v>TXN-005277</x:v>
      </x:c>
      <x:c r="B5280" s="14" t="d">
        <x:v>2023-02-15T00:00:00.000Z</x:v>
      </x:c>
      <x:c r="C5280" t="n">
        <x:v>2023</x:v>
      </x:c>
      <x:c r="D5280" t="str">
        <x:v>Q1</x:v>
      </x:c>
      <x:c r="E5280" t="n">
        <x:v>2</x:v>
      </x:c>
      <x:c r="F5280" t="str">
        <x:v>February</x:v>
      </x:c>
      <x:c r="G5280" s="15" t="d">
        <x:v>2023-02-01T00:00:00.000Z</x:v>
      </x:c>
      <x:c r="H5280" t="str">
        <x:v>2023-02</x:v>
      </x:c>
      <x:c r="I5280" t="str">
        <x:v>United Kingdom</x:v>
      </x:c>
      <x:c r="J5280" t="str">
        <x:v>Europe</x:v>
      </x:c>
      <x:c r="K5280" t="str">
        <x:v>GBP</x:v>
      </x:c>
      <x:c r="L5280" t="str">
        <x:v>Johnnie Walker</x:v>
      </x:c>
      <x:c r="M5280" t="str">
        <x:v>Scotch Whisky</x:v>
      </x:c>
      <x:c r="N5280" t="str">
        <x:v>Off-Trade</x:v>
      </x:c>
      <x:c r="O5280" t="str">
        <x:v>Key Account</x:v>
      </x:c>
      <x:c r="P5280" t="str">
        <x:v>SR-053</x:v>
      </x:c>
      <x:c r="Q5280" s="16" t="n">
        <x:v>104</x:v>
      </x:c>
      <x:c r="R5280" s="17" t="n">
        <x:v>31.99</x:v>
      </x:c>
      <x:c r="S5280" s="18" t="n">
        <x:v>0.03</x:v>
      </x:c>
      <x:c r="T5280" s="17" t="n">
        <x:v>3326.77</x:v>
      </x:c>
      <x:c r="U5280" s="17" t="n">
        <x:v>3226.96</x:v>
      </x:c>
      <x:c r="V5280" s="17" t="n">
        <x:v>1527.88</x:v>
      </x:c>
      <x:c r="W5280" s="17" t="n">
        <x:v>1699.09</x:v>
      </x:c>
      <x:c r="X5280" s="18" t="n">
        <x:v>0.5265</x:v>
      </x:c>
      <x:c r="Y5280" s="17" t="n">
        <x:v>3363.41</x:v>
      </x:c>
      <x:c r="Z5280" s="18" t="n">
        <x:v>0.9594</x:v>
      </x:c>
      <x:c r="AA5280" s="18" t="n">
        <x:v>-0.0096</x:v>
      </x:c>
      <x:c r="AB5280" t="str">
        <x:v>No</x:v>
      </x:c>
      <x:c r="AC5280" t="str">
        <x:v>Luxury / Reserve</x:v>
      </x:c>
      <x:c r="AD5280" s="18" t="n">
        <x:v>0.5265296130103875</x:v>
      </x:c>
      <x:c r="AE5280" s="18" t="n">
        <x:v>0.9594310536033371</x:v>
      </x:c>
      <x:c r="AF5280" s="17" t="n">
        <x:v>-136.44999999999982</x:v>
      </x:c>
      <x:c r="AG5280" s="18" t="n">
        <x:v>-0.04056894639666286</x:v>
      </x:c>
      <x:c r="AH5280" t="str">
        <x:v>Below Target</x:v>
      </x:c>
    </x:row>
    <x:row r="5281">
      <x:c r="A5281" t="str">
        <x:v>TXN-005278</x:v>
      </x:c>
      <x:c r="B5281" s="14" t="d">
        <x:v>2024-03-19T00:00:00.000Z</x:v>
      </x:c>
      <x:c r="C5281" t="n">
        <x:v>2024</x:v>
      </x:c>
      <x:c r="D5281" t="str">
        <x:v>Q1</x:v>
      </x:c>
      <x:c r="E5281" t="n">
        <x:v>3</x:v>
      </x:c>
      <x:c r="F5281" t="str">
        <x:v>March</x:v>
      </x:c>
      <x:c r="G5281" s="15" t="d">
        <x:v>2024-03-01T00:00:00.000Z</x:v>
      </x:c>
      <x:c r="H5281" t="str">
        <x:v>2024-03</x:v>
      </x:c>
      <x:c r="I5281" t="str">
        <x:v>United States</x:v>
      </x:c>
      <x:c r="J5281" t="str">
        <x:v>North America</x:v>
      </x:c>
      <x:c r="K5281" t="str">
        <x:v>USD</x:v>
      </x:c>
      <x:c r="L5281" t="str">
        <x:v>Tanqueray</x:v>
      </x:c>
      <x:c r="M5281" t="str">
        <x:v>Gin</x:v>
      </x:c>
      <x:c r="N5281" t="str">
        <x:v>On-Trade</x:v>
      </x:c>
      <x:c r="O5281" t="str">
        <x:v>Key Account</x:v>
      </x:c>
      <x:c r="P5281" t="str">
        <x:v>SR-060</x:v>
      </x:c>
      <x:c r="Q5281" s="16" t="n">
        <x:v>171</x:v>
      </x:c>
      <x:c r="R5281" s="17" t="n">
        <x:v>29.27</x:v>
      </x:c>
      <x:c r="S5281" s="18" t="n">
        <x:v>0.12</x:v>
      </x:c>
      <x:c r="T5281" s="17" t="n">
        <x:v>5005.3</x:v>
      </x:c>
      <x:c r="U5281" s="17" t="n">
        <x:v>4404.67</x:v>
      </x:c>
      <x:c r="V5281" s="17" t="n">
        <x:v>2146.1</x:v>
      </x:c>
      <x:c r="W5281" s="17" t="n">
        <x:v>2258.57</x:v>
      </x:c>
      <x:c r="X5281" s="18" t="n">
        <x:v>0.5128</x:v>
      </x:c>
      <x:c r="Y5281" s="17" t="n">
        <x:v>5031.76</x:v>
      </x:c>
      <x:c r="Z5281" s="18" t="n">
        <x:v>0.8754</x:v>
      </x:c>
      <x:c r="AA5281" s="18" t="n">
        <x:v>0.0398</x:v>
      </x:c>
      <x:c r="AB5281" t="str">
        <x:v>Yes</x:v>
      </x:c>
      <x:c r="AC5281" t="str">
        <x:v>Premium Core</x:v>
      </x:c>
      <x:c r="AD5281" s="18" t="n">
        <x:v>0.5127671312493332</x:v>
      </x:c>
      <x:c r="AE5281" s="18" t="n">
        <x:v>0.8753736267230551</x:v>
      </x:c>
      <x:c r="AF5281" s="17" t="n">
        <x:v>-627.0900000000001</x:v>
      </x:c>
      <x:c r="AG5281" s="18" t="n">
        <x:v>-0.12462637327694487</x:v>
      </x:c>
      <x:c r="AH5281" t="str">
        <x:v>Below Target</x:v>
      </x:c>
    </x:row>
    <x:row r="5282">
      <x:c r="A5282" t="str">
        <x:v>TXN-005279</x:v>
      </x:c>
      <x:c r="B5282" s="14" t="d">
        <x:v>2023-12-21T00:00:00.000Z</x:v>
      </x:c>
      <x:c r="C5282" t="n">
        <x:v>2023</x:v>
      </x:c>
      <x:c r="D5282" t="str">
        <x:v>Q4</x:v>
      </x:c>
      <x:c r="E5282" t="n">
        <x:v>12</x:v>
      </x:c>
      <x:c r="F5282" t="str">
        <x:v>December</x:v>
      </x:c>
      <x:c r="G5282" s="15" t="d">
        <x:v>2023-12-01T00:00:00.000Z</x:v>
      </x:c>
      <x:c r="H5282" t="str">
        <x:v>2023-12</x:v>
      </x:c>
      <x:c r="I5282" t="str">
        <x:v>United Kingdom</x:v>
      </x:c>
      <x:c r="J5282" t="str">
        <x:v>Europe</x:v>
      </x:c>
      <x:c r="K5282" t="str">
        <x:v>GBP</x:v>
      </x:c>
      <x:c r="L5282" t="str">
        <x:v>Baileys</x:v>
      </x:c>
      <x:c r="M5282" t="str">
        <x:v>Liqueur</x:v>
      </x:c>
      <x:c r="N5282" t="str">
        <x:v>Off-Trade</x:v>
      </x:c>
      <x:c r="O5282" t="str">
        <x:v>Key Account</x:v>
      </x:c>
      <x:c r="P5282" t="str">
        <x:v>SR-033</x:v>
      </x:c>
      <x:c r="Q5282" s="16" t="n">
        <x:v>129</x:v>
      </x:c>
      <x:c r="R5282" s="17" t="n">
        <x:v>17.8</x:v>
      </x:c>
      <x:c r="S5282" s="18" t="n">
        <x:v>0</x:v>
      </x:c>
      <x:c r="T5282" s="17" t="n">
        <x:v>2295.67</x:v>
      </x:c>
      <x:c r="U5282" s="17" t="n">
        <x:v>2295.67</x:v>
      </x:c>
      <x:c r="V5282" s="17" t="n">
        <x:v>1090.81</x:v>
      </x:c>
      <x:c r="W5282" s="17" t="n">
        <x:v>1204.87</x:v>
      </x:c>
      <x:c r="X5282" s="18" t="n">
        <x:v>0.5248</x:v>
      </x:c>
      <x:c r="Y5282" s="17" t="n">
        <x:v>2388.43</x:v>
      </x:c>
      <x:c r="Z5282" s="18" t="n">
        <x:v>0.9612</x:v>
      </x:c>
      <x:c r="AA5282" s="18" t="n">
        <x:v>0.0837</x:v>
      </x:c>
      <x:c r="AB5282" t="str">
        <x:v>No</x:v>
      </x:c>
      <x:c r="AC5282" t="str">
        <x:v>Core</x:v>
      </x:c>
      <x:c r="AD5282" s="18" t="n">
        <x:v>0.524844598744593</x:v>
      </x:c>
      <x:c r="AE5282" s="18" t="n">
        <x:v>0.9611627721976362</x:v>
      </x:c>
      <x:c r="AF5282" s="17" t="n">
        <x:v>-92.75999999999976</x:v>
      </x:c>
      <x:c r="AG5282" s="18" t="n">
        <x:v>-0.0388372278023638</x:v>
      </x:c>
      <x:c r="AH5282" t="str">
        <x:v>Below Target</x:v>
      </x:c>
    </x:row>
    <x:row r="5283">
      <x:c r="A5283" t="str">
        <x:v>TXN-005280</x:v>
      </x:c>
      <x:c r="B5283" s="14" t="d">
        <x:v>2025-04-19T00:00:00.000Z</x:v>
      </x:c>
      <x:c r="C5283" t="n">
        <x:v>2025</x:v>
      </x:c>
      <x:c r="D5283" t="str">
        <x:v>Q2</x:v>
      </x:c>
      <x:c r="E5283" t="n">
        <x:v>4</x:v>
      </x:c>
      <x:c r="F5283" t="str">
        <x:v>April</x:v>
      </x:c>
      <x:c r="G5283" s="15" t="d">
        <x:v>2025-04-01T00:00:00.000Z</x:v>
      </x:c>
      <x:c r="H5283" t="str">
        <x:v>2025-04</x:v>
      </x:c>
      <x:c r="I5283" t="str">
        <x:v>United Kingdom</x:v>
      </x:c>
      <x:c r="J5283" t="str">
        <x:v>Europe</x:v>
      </x:c>
      <x:c r="K5283" t="str">
        <x:v>GBP</x:v>
      </x:c>
      <x:c r="L5283" t="str">
        <x:v>Johnnie Walker</x:v>
      </x:c>
      <x:c r="M5283" t="str">
        <x:v>Scotch Whisky</x:v>
      </x:c>
      <x:c r="N5283" t="str">
        <x:v>Off-Trade</x:v>
      </x:c>
      <x:c r="O5283" t="str">
        <x:v>Hospitality Group</x:v>
      </x:c>
      <x:c r="P5283" t="str">
        <x:v>SR-038</x:v>
      </x:c>
      <x:c r="Q5283" s="16" t="n">
        <x:v>69</x:v>
      </x:c>
      <x:c r="R5283" s="17" t="n">
        <x:v>34.37</x:v>
      </x:c>
      <x:c r="S5283" s="18" t="n">
        <x:v>0.03</x:v>
      </x:c>
      <x:c r="T5283" s="17" t="n">
        <x:v>2371.25</x:v>
      </x:c>
      <x:c r="U5283" s="17" t="n">
        <x:v>2300.12</x:v>
      </x:c>
      <x:c r="V5283" s="17" t="n">
        <x:v>1094.71</x:v>
      </x:c>
      <x:c r="W5283" s="17" t="n">
        <x:v>1205.41</x:v>
      </x:c>
      <x:c r="X5283" s="18" t="n">
        <x:v>0.5241</x:v>
      </x:c>
      <x:c r="Y5283" s="17" t="n">
        <x:v>2292.79</x:v>
      </x:c>
      <x:c r="Z5283" s="18" t="n">
        <x:v>1.0032</x:v>
      </x:c>
      <x:c r="AA5283" s="18" t="n">
        <x:v>-0.0019</x:v>
      </x:c>
      <x:c r="AB5283" t="str">
        <x:v>No</x:v>
      </x:c>
      <x:c r="AC5283" t="str">
        <x:v>Luxury / Reserve</x:v>
      </x:c>
      <x:c r="AD5283" s="18" t="n">
        <x:v>0.5240639618802498</x:v>
      </x:c>
      <x:c r="AE5283" s="18" t="n">
        <x:v>1.0031969783538832</x:v>
      </x:c>
      <x:c r="AF5283" s="17" t="n">
        <x:v>7.329999999999927</x:v>
      </x:c>
      <x:c r="AG5283" s="18" t="n">
        <x:v>0.0031969783538832283</x:v>
      </x:c>
      <x:c r="AH5283" t="str">
        <x:v>Above Target</x:v>
      </x:c>
    </x:row>
    <x:row r="5284">
      <x:c r="A5284" t="str">
        <x:v>TXN-005281</x:v>
      </x:c>
      <x:c r="B5284" s="14" t="d">
        <x:v>2025-12-02T00:00:00.000Z</x:v>
      </x:c>
      <x:c r="C5284" t="n">
        <x:v>2025</x:v>
      </x:c>
      <x:c r="D5284" t="str">
        <x:v>Q4</x:v>
      </x:c>
      <x:c r="E5284" t="n">
        <x:v>12</x:v>
      </x:c>
      <x:c r="F5284" t="str">
        <x:v>December</x:v>
      </x:c>
      <x:c r="G5284" s="15" t="d">
        <x:v>2025-12-01T00:00:00.000Z</x:v>
      </x:c>
      <x:c r="H5284" t="str">
        <x:v>2025-12</x:v>
      </x:c>
      <x:c r="I5284" t="str">
        <x:v>Kenya</x:v>
      </x:c>
      <x:c r="J5284" t="str">
        <x:v>Africa</x:v>
      </x:c>
      <x:c r="K5284" t="str">
        <x:v>KES</x:v>
      </x:c>
      <x:c r="L5284" t="str">
        <x:v>Guinness</x:v>
      </x:c>
      <x:c r="M5284" t="str">
        <x:v>Beer / Stout</x:v>
      </x:c>
      <x:c r="N5284" t="str">
        <x:v>E-commerce</x:v>
      </x:c>
      <x:c r="O5284" t="str">
        <x:v>Key Account</x:v>
      </x:c>
      <x:c r="P5284" t="str">
        <x:v>SR-029</x:v>
      </x:c>
      <x:c r="Q5284" s="16" t="n">
        <x:v>44</x:v>
      </x:c>
      <x:c r="R5284" s="17" t="n">
        <x:v>7.74</x:v>
      </x:c>
      <x:c r="S5284" s="18" t="n">
        <x:v>0.02</x:v>
      </x:c>
      <x:c r="T5284" s="17" t="n">
        <x:v>340.67</x:v>
      </x:c>
      <x:c r="U5284" s="17" t="n">
        <x:v>333.86</x:v>
      </x:c>
      <x:c r="V5284" s="17" t="n">
        <x:v>184.03</x:v>
      </x:c>
      <x:c r="W5284" s="17" t="n">
        <x:v>149.83</x:v>
      </x:c>
      <x:c r="X5284" s="18" t="n">
        <x:v>0.4488</x:v>
      </x:c>
      <x:c r="Y5284" s="17" t="n">
        <x:v>306.54</x:v>
      </x:c>
      <x:c r="Z5284" s="18" t="n">
        <x:v>1.0891</x:v>
      </x:c>
      <x:c r="AA5284" s="18" t="n">
        <x:v>0.0003</x:v>
      </x:c>
      <x:c r="AB5284" t="str">
        <x:v>No</x:v>
      </x:c>
      <x:c r="AC5284" t="str">
        <x:v>Core</x:v>
      </x:c>
      <x:c r="AD5284" s="18" t="n">
        <x:v>0.448780926136704</x:v>
      </x:c>
      <x:c r="AE5284" s="18" t="n">
        <x:v>1.0891237685130815</x:v>
      </x:c>
      <x:c r="AF5284" s="17" t="n">
        <x:v>27.319999999999993</x:v>
      </x:c>
      <x:c r="AG5284" s="18" t="n">
        <x:v>0.08912376851308146</x:v>
      </x:c>
      <x:c r="AH5284" t="str">
        <x:v>Above Target</x:v>
      </x:c>
    </x:row>
    <x:row r="5285">
      <x:c r="A5285" t="str">
        <x:v>TXN-005282</x:v>
      </x:c>
      <x:c r="B5285" s="14" t="d">
        <x:v>2023-11-23T00:00:00.000Z</x:v>
      </x:c>
      <x:c r="C5285" t="n">
        <x:v>2023</x:v>
      </x:c>
      <x:c r="D5285" t="str">
        <x:v>Q4</x:v>
      </x:c>
      <x:c r="E5285" t="n">
        <x:v>11</x:v>
      </x:c>
      <x:c r="F5285" t="str">
        <x:v>November</x:v>
      </x:c>
      <x:c r="G5285" s="15" t="d">
        <x:v>2023-11-01T00:00:00.000Z</x:v>
      </x:c>
      <x:c r="H5285" t="str">
        <x:v>2023-11</x:v>
      </x:c>
      <x:c r="I5285" t="str">
        <x:v>France</x:v>
      </x:c>
      <x:c r="J5285" t="str">
        <x:v>Europe</x:v>
      </x:c>
      <x:c r="K5285" t="str">
        <x:v>EUR</x:v>
      </x:c>
      <x:c r="L5285" t="str">
        <x:v>Guinness</x:v>
      </x:c>
      <x:c r="M5285" t="str">
        <x:v>Beer / Stout</x:v>
      </x:c>
      <x:c r="N5285" t="str">
        <x:v>Duty Free / Travel Retail</x:v>
      </x:c>
      <x:c r="O5285" t="str">
        <x:v>Hospitality Group</x:v>
      </x:c>
      <x:c r="P5285" t="str">
        <x:v>SR-052</x:v>
      </x:c>
      <x:c r="Q5285" s="16" t="n">
        <x:v>55</x:v>
      </x:c>
      <x:c r="R5285" s="17" t="n">
        <x:v>9.22</x:v>
      </x:c>
      <x:c r="S5285" s="18" t="n">
        <x:v>0.03</x:v>
      </x:c>
      <x:c r="T5285" s="17" t="n">
        <x:v>507.05</x:v>
      </x:c>
      <x:c r="U5285" s="17" t="n">
        <x:v>491.84</x:v>
      </x:c>
      <x:c r="V5285" s="17" t="n">
        <x:v>253</x:v>
      </x:c>
      <x:c r="W5285" s="17" t="n">
        <x:v>238.84</x:v>
      </x:c>
      <x:c r="X5285" s="18" t="n">
        <x:v>0.4856</x:v>
      </x:c>
      <x:c r="Y5285" s="17" t="n">
        <x:v>523.56</x:v>
      </x:c>
      <x:c r="Z5285" s="18" t="n">
        <x:v>0.9394</x:v>
      </x:c>
      <x:c r="AA5285" s="18" t="n">
        <x:v>0.1017</x:v>
      </x:c>
      <x:c r="AB5285" t="str">
        <x:v>No</x:v>
      </x:c>
      <x:c r="AC5285" t="str">
        <x:v>Core</x:v>
      </x:c>
      <x:c r="AD5285" s="18" t="n">
        <x:v>0.48560507482108006</x:v>
      </x:c>
      <x:c r="AE5285" s="18" t="n">
        <x:v>0.9394147757659104</x:v>
      </x:c>
      <x:c r="AF5285" s="17" t="n">
        <x:v>-31.71999999999997</x:v>
      </x:c>
      <x:c r="AG5285" s="18" t="n">
        <x:v>-0.060585224234089644</x:v>
      </x:c>
      <x:c r="AH5285" t="str">
        <x:v>Below Target</x:v>
      </x:c>
    </x:row>
    <x:row r="5286">
      <x:c r="A5286" t="str">
        <x:v>TXN-005283</x:v>
      </x:c>
      <x:c r="B5286" s="14" t="d">
        <x:v>2026-08-28T00:00:00.000Z</x:v>
      </x:c>
      <x:c r="C5286" t="n">
        <x:v>2026</x:v>
      </x:c>
      <x:c r="D5286" t="str">
        <x:v>Q3</x:v>
      </x:c>
      <x:c r="E5286" t="n">
        <x:v>8</x:v>
      </x:c>
      <x:c r="F5286" t="str">
        <x:v>August</x:v>
      </x:c>
      <x:c r="G5286" s="15" t="d">
        <x:v>2026-08-01T00:00:00.000Z</x:v>
      </x:c>
      <x:c r="H5286" t="str">
        <x:v>2026-08</x:v>
      </x:c>
      <x:c r="I5286" t="str">
        <x:v>United Kingdom</x:v>
      </x:c>
      <x:c r="J5286" t="str">
        <x:v>Europe</x:v>
      </x:c>
      <x:c r="K5286" t="str">
        <x:v>GBP</x:v>
      </x:c>
      <x:c r="L5286" t="str">
        <x:v>Guinness</x:v>
      </x:c>
      <x:c r="M5286" t="str">
        <x:v>Beer / Stout</x:v>
      </x:c>
      <x:c r="N5286" t="str">
        <x:v>On-Trade</x:v>
      </x:c>
      <x:c r="O5286" t="str">
        <x:v>Hospitality Group</x:v>
      </x:c>
      <x:c r="P5286" t="str">
        <x:v>SR-003</x:v>
      </x:c>
      <x:c r="Q5286" s="16" t="n">
        <x:v>75</x:v>
      </x:c>
      <x:c r="R5286" s="17" t="n">
        <x:v>8.27</x:v>
      </x:c>
      <x:c r="S5286" s="18" t="n">
        <x:v>0</x:v>
      </x:c>
      <x:c r="T5286" s="17" t="n">
        <x:v>620.25</x:v>
      </x:c>
      <x:c r="U5286" s="17" t="n">
        <x:v>620.25</x:v>
      </x:c>
      <x:c r="V5286" s="17" t="n">
        <x:v>338.41</x:v>
      </x:c>
      <x:c r="W5286" s="17" t="n">
        <x:v>281.85</x:v>
      </x:c>
      <x:c r="X5286" s="18" t="n">
        <x:v>0.4544</x:v>
      </x:c>
      <x:c r="Y5286" s="17" t="n">
        <x:v>686.48</x:v>
      </x:c>
      <x:c r="Z5286" s="18" t="n">
        <x:v>0.9035</x:v>
      </x:c>
      <x:c r="AA5286" s="18" t="n">
        <x:v>0.0172</x:v>
      </x:c>
      <x:c r="AB5286" t="str">
        <x:v>No</x:v>
      </x:c>
      <x:c r="AC5286" t="str">
        <x:v>Core</x:v>
      </x:c>
      <x:c r="AD5286" s="18" t="n">
        <x:v>0.4544135429262395</x:v>
      </x:c>
      <x:c r="AE5286" s="18" t="n">
        <x:v>0.9035223167462999</x:v>
      </x:c>
      <x:c r="AF5286" s="17" t="n">
        <x:v>-66.23000000000002</x:v>
      </x:c>
      <x:c r="AG5286" s="18" t="n">
        <x:v>-0.09647768325370006</x:v>
      </x:c>
      <x:c r="AH5286" t="str">
        <x:v>Below Target</x:v>
      </x:c>
    </x:row>
    <x:row r="5287">
      <x:c r="A5287" t="str">
        <x:v>TXN-005284</x:v>
      </x:c>
      <x:c r="B5287" s="14" t="d">
        <x:v>2026-07-02T00:00:00.000Z</x:v>
      </x:c>
      <x:c r="C5287" t="n">
        <x:v>2026</x:v>
      </x:c>
      <x:c r="D5287" t="str">
        <x:v>Q3</x:v>
      </x:c>
      <x:c r="E5287" t="n">
        <x:v>7</x:v>
      </x:c>
      <x:c r="F5287" t="str">
        <x:v>July</x:v>
      </x:c>
      <x:c r="G5287" s="15" t="d">
        <x:v>2026-07-01T00:00:00.000Z</x:v>
      </x:c>
      <x:c r="H5287" t="str">
        <x:v>2026-07</x:v>
      </x:c>
      <x:c r="I5287" t="str">
        <x:v>India</x:v>
      </x:c>
      <x:c r="J5287" t="str">
        <x:v>Asia Pacific</x:v>
      </x:c>
      <x:c r="K5287" t="str">
        <x:v>INR</x:v>
      </x:c>
      <x:c r="L5287" t="str">
        <x:v>Johnnie Walker</x:v>
      </x:c>
      <x:c r="M5287" t="str">
        <x:v>Scotch Whisky</x:v>
      </x:c>
      <x:c r="N5287" t="str">
        <x:v>On-Trade</x:v>
      </x:c>
      <x:c r="O5287" t="str">
        <x:v>Distributor</x:v>
      </x:c>
      <x:c r="P5287" t="str">
        <x:v>SR-015</x:v>
      </x:c>
      <x:c r="Q5287" s="16" t="n">
        <x:v>113</x:v>
      </x:c>
      <x:c r="R5287" s="17" t="n">
        <x:v>40.78</x:v>
      </x:c>
      <x:c r="S5287" s="18" t="n">
        <x:v>0</x:v>
      </x:c>
      <x:c r="T5287" s="17" t="n">
        <x:v>4608.47</x:v>
      </x:c>
      <x:c r="U5287" s="17" t="n">
        <x:v>4608.47</x:v>
      </x:c>
      <x:c r="V5287" s="17" t="n">
        <x:v>1946.75</x:v>
      </x:c>
      <x:c r="W5287" s="17" t="n">
        <x:v>2661.72</x:v>
      </x:c>
      <x:c r="X5287" s="18" t="n">
        <x:v>0.5776</x:v>
      </x:c>
      <x:c r="Y5287" s="17" t="n">
        <x:v>4893.05</x:v>
      </x:c>
      <x:c r="Z5287" s="18" t="n">
        <x:v>0.9418</x:v>
      </x:c>
      <x:c r="AA5287" s="18" t="n">
        <x:v>0.0186</x:v>
      </x:c>
      <x:c r="AB5287" t="str">
        <x:v>No</x:v>
      </x:c>
      <x:c r="AC5287" t="str">
        <x:v>Luxury / Reserve</x:v>
      </x:c>
      <x:c r="AD5287" s="18" t="n">
        <x:v>0.5775712980663864</x:v>
      </x:c>
      <x:c r="AE5287" s="18" t="n">
        <x:v>0.9418399566732406</x:v>
      </x:c>
      <x:c r="AF5287" s="17" t="n">
        <x:v>-284.5799999999999</x:v>
      </x:c>
      <x:c r="AG5287" s="18" t="n">
        <x:v>-0.058160043326759364</x:v>
      </x:c>
      <x:c r="AH5287" t="str">
        <x:v>Below Target</x:v>
      </x:c>
    </x:row>
    <x:row r="5288">
      <x:c r="A5288" t="str">
        <x:v>TXN-005285</x:v>
      </x:c>
      <x:c r="B5288" s="14" t="d">
        <x:v>2023-09-28T00:00:00.000Z</x:v>
      </x:c>
      <x:c r="C5288" t="n">
        <x:v>2023</x:v>
      </x:c>
      <x:c r="D5288" t="str">
        <x:v>Q3</x:v>
      </x:c>
      <x:c r="E5288" t="n">
        <x:v>9</x:v>
      </x:c>
      <x:c r="F5288" t="str">
        <x:v>September</x:v>
      </x:c>
      <x:c r="G5288" s="15" t="d">
        <x:v>2023-09-01T00:00:00.000Z</x:v>
      </x:c>
      <x:c r="H5288" t="str">
        <x:v>2023-09</x:v>
      </x:c>
      <x:c r="I5288" t="str">
        <x:v>India</x:v>
      </x:c>
      <x:c r="J5288" t="str">
        <x:v>Asia Pacific</x:v>
      </x:c>
      <x:c r="K5288" t="str">
        <x:v>INR</x:v>
      </x:c>
      <x:c r="L5288" t="str">
        <x:v>Guinness</x:v>
      </x:c>
      <x:c r="M5288" t="str">
        <x:v>Beer / Stout</x:v>
      </x:c>
      <x:c r="N5288" t="str">
        <x:v>Off-Trade</x:v>
      </x:c>
      <x:c r="O5288" t="str">
        <x:v>Key Account</x:v>
      </x:c>
      <x:c r="P5288" t="str">
        <x:v>SR-050</x:v>
      </x:c>
      <x:c r="Q5288" s="16" t="n">
        <x:v>74</x:v>
      </x:c>
      <x:c r="R5288" s="17" t="n">
        <x:v>7.65</x:v>
      </x:c>
      <x:c r="S5288" s="18" t="n">
        <x:v>0</x:v>
      </x:c>
      <x:c r="T5288" s="17" t="n">
        <x:v>565.79</x:v>
      </x:c>
      <x:c r="U5288" s="17" t="n">
        <x:v>565.79</x:v>
      </x:c>
      <x:c r="V5288" s="17" t="n">
        <x:v>303.91</x:v>
      </x:c>
      <x:c r="W5288" s="17" t="n">
        <x:v>261.88</x:v>
      </x:c>
      <x:c r="X5288" s="18" t="n">
        <x:v>0.4629</x:v>
      </x:c>
      <x:c r="Y5288" s="17" t="n">
        <x:v>637.07</x:v>
      </x:c>
      <x:c r="Z5288" s="18" t="n">
        <x:v>0.8881</x:v>
      </x:c>
      <x:c r="AA5288" s="18" t="n">
        <x:v>0.052</x:v>
      </x:c>
      <x:c r="AB5288" t="str">
        <x:v>No</x:v>
      </x:c>
      <x:c r="AC5288" t="str">
        <x:v>Core</x:v>
      </x:c>
      <x:c r="AD5288" s="18" t="n">
        <x:v>0.4628572438537267</x:v>
      </x:c>
      <x:c r="AE5288" s="18" t="n">
        <x:v>0.8881127662580249</x:v>
      </x:c>
      <x:c r="AF5288" s="17" t="n">
        <x:v>-71.28000000000009</x:v>
      </x:c>
      <x:c r="AG5288" s="18" t="n">
        <x:v>-0.11188723374197511</x:v>
      </x:c>
      <x:c r="AH5288" t="str">
        <x:v>Below Target</x:v>
      </x:c>
    </x:row>
    <x:row r="5289">
      <x:c r="A5289" t="str">
        <x:v>TXN-005286</x:v>
      </x:c>
      <x:c r="B5289" s="14" t="d">
        <x:v>2025-10-16T00:00:00.000Z</x:v>
      </x:c>
      <x:c r="C5289" t="n">
        <x:v>2025</x:v>
      </x:c>
      <x:c r="D5289" t="str">
        <x:v>Q4</x:v>
      </x:c>
      <x:c r="E5289" t="n">
        <x:v>10</x:v>
      </x:c>
      <x:c r="F5289" t="str">
        <x:v>October</x:v>
      </x:c>
      <x:c r="G5289" s="15" t="d">
        <x:v>2025-10-01T00:00:00.000Z</x:v>
      </x:c>
      <x:c r="H5289" t="str">
        <x:v>2025-10</x:v>
      </x:c>
      <x:c r="I5289" t="str">
        <x:v>United Kingdom</x:v>
      </x:c>
      <x:c r="J5289" t="str">
        <x:v>Europe</x:v>
      </x:c>
      <x:c r="K5289" t="str">
        <x:v>GBP</x:v>
      </x:c>
      <x:c r="L5289" t="str">
        <x:v>Guinness</x:v>
      </x:c>
      <x:c r="M5289" t="str">
        <x:v>Beer / Stout</x:v>
      </x:c>
      <x:c r="N5289" t="str">
        <x:v>On-Trade</x:v>
      </x:c>
      <x:c r="O5289" t="str">
        <x:v>Key Account</x:v>
      </x:c>
      <x:c r="P5289" t="str">
        <x:v>SR-026</x:v>
      </x:c>
      <x:c r="Q5289" s="16" t="n">
        <x:v>61</x:v>
      </x:c>
      <x:c r="R5289" s="17" t="n">
        <x:v>8.83</x:v>
      </x:c>
      <x:c r="S5289" s="18" t="n">
        <x:v>0.02</x:v>
      </x:c>
      <x:c r="T5289" s="17" t="n">
        <x:v>538.83</x:v>
      </x:c>
      <x:c r="U5289" s="17" t="n">
        <x:v>528.06</x:v>
      </x:c>
      <x:c r="V5289" s="17" t="n">
        <x:v>270.32</x:v>
      </x:c>
      <x:c r="W5289" s="17" t="n">
        <x:v>257.73</x:v>
      </x:c>
      <x:c r="X5289" s="18" t="n">
        <x:v>0.4881</x:v>
      </x:c>
      <x:c r="Y5289" s="17" t="n">
        <x:v>539.37</x:v>
      </x:c>
      <x:c r="Z5289" s="18" t="n">
        <x:v>0.979</x:v>
      </x:c>
      <x:c r="AA5289" s="18" t="n">
        <x:v>0.1174</x:v>
      </x:c>
      <x:c r="AB5289" t="str">
        <x:v>No</x:v>
      </x:c>
      <x:c r="AC5289" t="str">
        <x:v>Core</x:v>
      </x:c>
      <x:c r="AD5289" s="18" t="n">
        <x:v>0.48806953755255095</x:v>
      </x:c>
      <x:c r="AE5289" s="18" t="n">
        <x:v>0.9790310918293563</x:v>
      </x:c>
      <x:c r="AF5289" s="17" t="n">
        <x:v>-11.31000000000006</x:v>
      </x:c>
      <x:c r="AG5289" s="18" t="n">
        <x:v>-0.02096890817064364</x:v>
      </x:c>
      <x:c r="AH5289" t="str">
        <x:v>Below Target</x:v>
      </x:c>
    </x:row>
    <x:row r="5290">
      <x:c r="A5290" t="str">
        <x:v>TXN-005287</x:v>
      </x:c>
      <x:c r="B5290" s="14" t="d">
        <x:v>2023-09-02T00:00:00.000Z</x:v>
      </x:c>
      <x:c r="C5290" t="n">
        <x:v>2023</x:v>
      </x:c>
      <x:c r="D5290" t="str">
        <x:v>Q3</x:v>
      </x:c>
      <x:c r="E5290" t="n">
        <x:v>9</x:v>
      </x:c>
      <x:c r="F5290" t="str">
        <x:v>September</x:v>
      </x:c>
      <x:c r="G5290" s="15" t="d">
        <x:v>2023-09-01T00:00:00.000Z</x:v>
      </x:c>
      <x:c r="H5290" t="str">
        <x:v>2023-09</x:v>
      </x:c>
      <x:c r="I5290" t="str">
        <x:v>Brazil</x:v>
      </x:c>
      <x:c r="J5290" t="str">
        <x:v>Latin America &amp; Caribbean</x:v>
      </x:c>
      <x:c r="K5290" t="str">
        <x:v>BRL</x:v>
      </x:c>
      <x:c r="L5290" t="str">
        <x:v>Cîroc</x:v>
      </x:c>
      <x:c r="M5290" t="str">
        <x:v>Vodka</x:v>
      </x:c>
      <x:c r="N5290" t="str">
        <x:v>Wholesale</x:v>
      </x:c>
      <x:c r="O5290" t="str">
        <x:v>Key Account</x:v>
      </x:c>
      <x:c r="P5290" t="str">
        <x:v>SR-006</x:v>
      </x:c>
      <x:c r="Q5290" s="16" t="n">
        <x:v>47</x:v>
      </x:c>
      <x:c r="R5290" s="17" t="n">
        <x:v>33.16</x:v>
      </x:c>
      <x:c r="S5290" s="18" t="n">
        <x:v>0.12</x:v>
      </x:c>
      <x:c r="T5290" s="17" t="n">
        <x:v>1558.75</x:v>
      </x:c>
      <x:c r="U5290" s="17" t="n">
        <x:v>1371.7</x:v>
      </x:c>
      <x:c r="V5290" s="17" t="n">
        <x:v>559.45</x:v>
      </x:c>
      <x:c r="W5290" s="17" t="n">
        <x:v>812.24</x:v>
      </x:c>
      <x:c r="X5290" s="18" t="n">
        <x:v>0.5921</x:v>
      </x:c>
      <x:c r="Y5290" s="17" t="n">
        <x:v>1577.76</x:v>
      </x:c>
      <x:c r="Z5290" s="18" t="n">
        <x:v>0.8694</x:v>
      </x:c>
      <x:c r="AA5290" s="18" t="n">
        <x:v>-0.001</x:v>
      </x:c>
      <x:c r="AB5290" t="str">
        <x:v>Yes</x:v>
      </x:c>
      <x:c r="AC5290" t="str">
        <x:v>Luxury / Reserve</x:v>
      </x:c>
      <x:c r="AD5290" s="18" t="n">
        <x:v>0.592141138732959</x:v>
      </x:c>
      <x:c r="AE5290" s="18" t="n">
        <x:v>0.869397119967549</x:v>
      </x:c>
      <x:c r="AF5290" s="17" t="n">
        <x:v>-206.05999999999995</x:v>
      </x:c>
      <x:c r="AG5290" s="18" t="n">
        <x:v>-0.13060288003245105</x:v>
      </x:c>
      <x:c r="AH5290" t="str">
        <x:v>Below Target</x:v>
      </x:c>
    </x:row>
    <x:row r="5291">
      <x:c r="A5291" t="str">
        <x:v>TXN-005288</x:v>
      </x:c>
      <x:c r="B5291" s="14" t="d">
        <x:v>2023-04-23T00:00:00.000Z</x:v>
      </x:c>
      <x:c r="C5291" t="n">
        <x:v>2023</x:v>
      </x:c>
      <x:c r="D5291" t="str">
        <x:v>Q2</x:v>
      </x:c>
      <x:c r="E5291" t="n">
        <x:v>4</x:v>
      </x:c>
      <x:c r="F5291" t="str">
        <x:v>April</x:v>
      </x:c>
      <x:c r="G5291" s="15" t="d">
        <x:v>2023-04-01T00:00:00.000Z</x:v>
      </x:c>
      <x:c r="H5291" t="str">
        <x:v>2023-04</x:v>
      </x:c>
      <x:c r="I5291" t="str">
        <x:v>United States</x:v>
      </x:c>
      <x:c r="J5291" t="str">
        <x:v>North America</x:v>
      </x:c>
      <x:c r="K5291" t="str">
        <x:v>USD</x:v>
      </x:c>
      <x:c r="L5291" t="str">
        <x:v>Buchanan's</x:v>
      </x:c>
      <x:c r="M5291" t="str">
        <x:v>Scotch Whisky</x:v>
      </x:c>
      <x:c r="N5291" t="str">
        <x:v>Off-Trade</x:v>
      </x:c>
      <x:c r="O5291" t="str">
        <x:v>Independent Retailer</x:v>
      </x:c>
      <x:c r="P5291" t="str">
        <x:v>SR-041</x:v>
      </x:c>
      <x:c r="Q5291" s="16" t="n">
        <x:v>114</x:v>
      </x:c>
      <x:c r="R5291" s="17" t="n">
        <x:v>33.84</x:v>
      </x:c>
      <x:c r="S5291" s="18" t="n">
        <x:v>0.02</x:v>
      </x:c>
      <x:c r="T5291" s="17" t="n">
        <x:v>3858.27</x:v>
      </x:c>
      <x:c r="U5291" s="17" t="n">
        <x:v>3781.11</x:v>
      </x:c>
      <x:c r="V5291" s="17" t="n">
        <x:v>1602.89</x:v>
      </x:c>
      <x:c r="W5291" s="17" t="n">
        <x:v>2178.22</x:v>
      </x:c>
      <x:c r="X5291" s="18" t="n">
        <x:v>0.5761</x:v>
      </x:c>
      <x:c r="Y5291" s="17" t="n">
        <x:v>3907.02</x:v>
      </x:c>
      <x:c r="Z5291" s="18" t="n">
        <x:v>0.9678</x:v>
      </x:c>
      <x:c r="AA5291" s="18" t="n">
        <x:v>0.0036</x:v>
      </x:c>
      <x:c r="AB5291" t="str">
        <x:v>No</x:v>
      </x:c>
      <x:c r="AC5291" t="str">
        <x:v>Premium Core</x:v>
      </x:c>
      <x:c r="AD5291" s="18" t="n">
        <x:v>0.5760795110430534</x:v>
      </x:c>
      <x:c r="AE5291" s="18" t="n">
        <x:v>0.9677733925088687</x:v>
      </x:c>
      <x:c r="AF5291" s="17" t="n">
        <x:v>-125.90999999999985</x:v>
      </x:c>
      <x:c r="AG5291" s="18" t="n">
        <x:v>-0.032226607491131314</x:v>
      </x:c>
      <x:c r="AH5291" t="str">
        <x:v>Below Target</x:v>
      </x:c>
    </x:row>
    <x:row r="5292">
      <x:c r="A5292" t="str">
        <x:v>TXN-005289</x:v>
      </x:c>
      <x:c r="B5292" s="14" t="d">
        <x:v>2025-08-04T00:00:00.000Z</x:v>
      </x:c>
      <x:c r="C5292" t="n">
        <x:v>2025</x:v>
      </x:c>
      <x:c r="D5292" t="str">
        <x:v>Q3</x:v>
      </x:c>
      <x:c r="E5292" t="n">
        <x:v>8</x:v>
      </x:c>
      <x:c r="F5292" t="str">
        <x:v>August</x:v>
      </x:c>
      <x:c r="G5292" s="15" t="d">
        <x:v>2025-08-01T00:00:00.000Z</x:v>
      </x:c>
      <x:c r="H5292" t="str">
        <x:v>2025-08</x:v>
      </x:c>
      <x:c r="I5292" t="str">
        <x:v>United Kingdom</x:v>
      </x:c>
      <x:c r="J5292" t="str">
        <x:v>Europe</x:v>
      </x:c>
      <x:c r="K5292" t="str">
        <x:v>GBP</x:v>
      </x:c>
      <x:c r="L5292" t="str">
        <x:v>Tanqueray</x:v>
      </x:c>
      <x:c r="M5292" t="str">
        <x:v>Gin</x:v>
      </x:c>
      <x:c r="N5292" t="str">
        <x:v>E-commerce</x:v>
      </x:c>
      <x:c r="O5292" t="str">
        <x:v>Independent Retailer</x:v>
      </x:c>
      <x:c r="P5292" t="str">
        <x:v>SR-017</x:v>
      </x:c>
      <x:c r="Q5292" s="16" t="n">
        <x:v>81</x:v>
      </x:c>
      <x:c r="R5292" s="17" t="n">
        <x:v>28.77</x:v>
      </x:c>
      <x:c r="S5292" s="18" t="n">
        <x:v>0</x:v>
      </x:c>
      <x:c r="T5292" s="17" t="n">
        <x:v>2330.69</x:v>
      </x:c>
      <x:c r="U5292" s="17" t="n">
        <x:v>2330.69</x:v>
      </x:c>
      <x:c r="V5292" s="17" t="n">
        <x:v>1062.09</x:v>
      </x:c>
      <x:c r="W5292" s="17" t="n">
        <x:v>1268.59</x:v>
      </x:c>
      <x:c r="X5292" s="18" t="n">
        <x:v>0.5443</x:v>
      </x:c>
      <x:c r="Y5292" s="17" t="n">
        <x:v>2365.03</x:v>
      </x:c>
      <x:c r="Z5292" s="18" t="n">
        <x:v>0.9855</x:v>
      </x:c>
      <x:c r="AA5292" s="18" t="n">
        <x:v>0.0803</x:v>
      </x:c>
      <x:c r="AB5292" t="str">
        <x:v>No</x:v>
      </x:c>
      <x:c r="AC5292" t="str">
        <x:v>Premium Core</x:v>
      </x:c>
      <x:c r="AD5292" s="18" t="n">
        <x:v>0.5442980404944459</x:v>
      </x:c>
      <x:c r="AE5292" s="18" t="n">
        <x:v>0.9854800996181866</x:v>
      </x:c>
      <x:c r="AF5292" s="17" t="n">
        <x:v>-34.340000000000146</x:v>
      </x:c>
      <x:c r="AG5292" s="18" t="n">
        <x:v>-0.014519900381813399</x:v>
      </x:c>
      <x:c r="AH5292" t="str">
        <x:v>Below Target</x:v>
      </x:c>
    </x:row>
    <x:row r="5293">
      <x:c r="A5293" t="str">
        <x:v>TXN-005290</x:v>
      </x:c>
      <x:c r="B5293" s="14" t="d">
        <x:v>2024-03-29T00:00:00.000Z</x:v>
      </x:c>
      <x:c r="C5293" t="n">
        <x:v>2024</x:v>
      </x:c>
      <x:c r="D5293" t="str">
        <x:v>Q1</x:v>
      </x:c>
      <x:c r="E5293" t="n">
        <x:v>3</x:v>
      </x:c>
      <x:c r="F5293" t="str">
        <x:v>March</x:v>
      </x:c>
      <x:c r="G5293" s="15" t="d">
        <x:v>2024-03-01T00:00:00.000Z</x:v>
      </x:c>
      <x:c r="H5293" t="str">
        <x:v>2024-03</x:v>
      </x:c>
      <x:c r="I5293" t="str">
        <x:v>United States</x:v>
      </x:c>
      <x:c r="J5293" t="str">
        <x:v>North America</x:v>
      </x:c>
      <x:c r="K5293" t="str">
        <x:v>USD</x:v>
      </x:c>
      <x:c r="L5293" t="str">
        <x:v>Buchanan's</x:v>
      </x:c>
      <x:c r="M5293" t="str">
        <x:v>Scotch Whisky</x:v>
      </x:c>
      <x:c r="N5293" t="str">
        <x:v>Off-Trade</x:v>
      </x:c>
      <x:c r="O5293" t="str">
        <x:v>Independent Retailer</x:v>
      </x:c>
      <x:c r="P5293" t="str">
        <x:v>SR-001</x:v>
      </x:c>
      <x:c r="Q5293" s="16" t="n">
        <x:v>59</x:v>
      </x:c>
      <x:c r="R5293" s="17" t="n">
        <x:v>33.87</x:v>
      </x:c>
      <x:c r="S5293" s="18" t="n">
        <x:v>0</x:v>
      </x:c>
      <x:c r="T5293" s="17" t="n">
        <x:v>1998.4</x:v>
      </x:c>
      <x:c r="U5293" s="17" t="n">
        <x:v>1998.4</x:v>
      </x:c>
      <x:c r="V5293" s="17" t="n">
        <x:v>897.47</x:v>
      </x:c>
      <x:c r="W5293" s="17" t="n">
        <x:v>1100.93</x:v>
      </x:c>
      <x:c r="X5293" s="18" t="n">
        <x:v>0.5509</x:v>
      </x:c>
      <x:c r="Y5293" s="17" t="n">
        <x:v>2304.59</x:v>
      </x:c>
      <x:c r="Z5293" s="18" t="n">
        <x:v>0.8671</x:v>
      </x:c>
      <x:c r="AA5293" s="18" t="n">
        <x:v>0.0753</x:v>
      </x:c>
      <x:c r="AB5293" t="str">
        <x:v>No</x:v>
      </x:c>
      <x:c r="AC5293" t="str">
        <x:v>Premium Core</x:v>
      </x:c>
      <x:c r="AD5293" s="18" t="n">
        <x:v>0.5509057245796637</x:v>
      </x:c>
      <x:c r="AE5293" s="18" t="n">
        <x:v>0.8671390572726602</x:v>
      </x:c>
      <x:c r="AF5293" s="17" t="n">
        <x:v>-306.19000000000005</x:v>
      </x:c>
      <x:c r="AG5293" s="18" t="n">
        <x:v>-0.1328609427273398</x:v>
      </x:c>
      <x:c r="AH5293" t="str">
        <x:v>Below Target</x:v>
      </x:c>
    </x:row>
    <x:row r="5294">
      <x:c r="A5294" t="str">
        <x:v>TXN-005291</x:v>
      </x:c>
      <x:c r="B5294" s="14" t="d">
        <x:v>2023-05-02T00:00:00.000Z</x:v>
      </x:c>
      <x:c r="C5294" t="n">
        <x:v>2023</x:v>
      </x:c>
      <x:c r="D5294" t="str">
        <x:v>Q2</x:v>
      </x:c>
      <x:c r="E5294" t="n">
        <x:v>5</x:v>
      </x:c>
      <x:c r="F5294" t="str">
        <x:v>May</x:v>
      </x:c>
      <x:c r="G5294" s="15" t="d">
        <x:v>2023-05-01T00:00:00.000Z</x:v>
      </x:c>
      <x:c r="H5294" t="str">
        <x:v>2023-05</x:v>
      </x:c>
      <x:c r="I5294" t="str">
        <x:v>Australia</x:v>
      </x:c>
      <x:c r="J5294" t="str">
        <x:v>Asia Pacific</x:v>
      </x:c>
      <x:c r="K5294" t="str">
        <x:v>AUD</x:v>
      </x:c>
      <x:c r="L5294" t="str">
        <x:v>Smirnoff</x:v>
      </x:c>
      <x:c r="M5294" t="str">
        <x:v>Vodka</x:v>
      </x:c>
      <x:c r="N5294" t="str">
        <x:v>Duty Free / Travel Retail</x:v>
      </x:c>
      <x:c r="O5294" t="str">
        <x:v>E-commerce Partner</x:v>
      </x:c>
      <x:c r="P5294" t="str">
        <x:v>SR-019</x:v>
      </x:c>
      <x:c r="Q5294" s="16" t="n">
        <x:v>93</x:v>
      </x:c>
      <x:c r="R5294" s="17" t="n">
        <x:v>22.13</x:v>
      </x:c>
      <x:c r="S5294" s="18" t="n">
        <x:v>0.02</x:v>
      </x:c>
      <x:c r="T5294" s="17" t="n">
        <x:v>2058.06</x:v>
      </x:c>
      <x:c r="U5294" s="17" t="n">
        <x:v>2016.9</x:v>
      </x:c>
      <x:c r="V5294" s="17" t="n">
        <x:v>939.82</x:v>
      </x:c>
      <x:c r="W5294" s="17" t="n">
        <x:v>1077.08</x:v>
      </x:c>
      <x:c r="X5294" s="18" t="n">
        <x:v>0.534</x:v>
      </x:c>
      <x:c r="Y5294" s="17" t="n">
        <x:v>2293.4</x:v>
      </x:c>
      <x:c r="Z5294" s="18" t="n">
        <x:v>0.8794</x:v>
      </x:c>
      <x:c r="AA5294" s="18" t="n">
        <x:v>-0.006</x:v>
      </x:c>
      <x:c r="AB5294" t="str">
        <x:v>No</x:v>
      </x:c>
      <x:c r="AC5294" t="str">
        <x:v>Core</x:v>
      </x:c>
      <x:c r="AD5294" s="18" t="n">
        <x:v>0.5340274678962764</x:v>
      </x:c>
      <x:c r="AE5294" s="18" t="n">
        <x:v>0.8794366442835964</x:v>
      </x:c>
      <x:c r="AF5294" s="17" t="n">
        <x:v>-276.5</x:v>
      </x:c>
      <x:c r="AG5294" s="18" t="n">
        <x:v>-0.12056335571640359</x:v>
      </x:c>
      <x:c r="AH5294" t="str">
        <x:v>Below Target</x:v>
      </x:c>
    </x:row>
    <x:row r="5295">
      <x:c r="A5295" t="str">
        <x:v>TXN-005292</x:v>
      </x:c>
      <x:c r="B5295" s="14" t="d">
        <x:v>2023-05-22T00:00:00.000Z</x:v>
      </x:c>
      <x:c r="C5295" t="n">
        <x:v>2023</x:v>
      </x:c>
      <x:c r="D5295" t="str">
        <x:v>Q2</x:v>
      </x:c>
      <x:c r="E5295" t="n">
        <x:v>5</x:v>
      </x:c>
      <x:c r="F5295" t="str">
        <x:v>May</x:v>
      </x:c>
      <x:c r="G5295" s="15" t="d">
        <x:v>2023-05-01T00:00:00.000Z</x:v>
      </x:c>
      <x:c r="H5295" t="str">
        <x:v>2023-05</x:v>
      </x:c>
      <x:c r="I5295" t="str">
        <x:v>India</x:v>
      </x:c>
      <x:c r="J5295" t="str">
        <x:v>Asia Pacific</x:v>
      </x:c>
      <x:c r="K5295" t="str">
        <x:v>INR</x:v>
      </x:c>
      <x:c r="L5295" t="str">
        <x:v>J&amp;B</x:v>
      </x:c>
      <x:c r="M5295" t="str">
        <x:v>Scotch Whisky</x:v>
      </x:c>
      <x:c r="N5295" t="str">
        <x:v>On-Trade</x:v>
      </x:c>
      <x:c r="O5295" t="str">
        <x:v>Key Account</x:v>
      </x:c>
      <x:c r="P5295" t="str">
        <x:v>SR-060</x:v>
      </x:c>
      <x:c r="Q5295" s="16" t="n">
        <x:v>36</x:v>
      </x:c>
      <x:c r="R5295" s="17" t="n">
        <x:v>28.03</x:v>
      </x:c>
      <x:c r="S5295" s="18" t="n">
        <x:v>0.03</x:v>
      </x:c>
      <x:c r="T5295" s="17" t="n">
        <x:v>1009.13</x:v>
      </x:c>
      <x:c r="U5295" s="17" t="n">
        <x:v>978.86</x:v>
      </x:c>
      <x:c r="V5295" s="17" t="n">
        <x:v>508.99</x:v>
      </x:c>
      <x:c r="W5295" s="17" t="n">
        <x:v>469.87</x:v>
      </x:c>
      <x:c r="X5295" s="18" t="n">
        <x:v>0.48</x:v>
      </x:c>
      <x:c r="Y5295" s="17" t="n">
        <x:v>1015.24</x:v>
      </x:c>
      <x:c r="Z5295" s="18" t="n">
        <x:v>0.9642</x:v>
      </x:c>
      <x:c r="AA5295" s="18" t="n">
        <x:v>0.1087</x:v>
      </x:c>
      <x:c r="AB5295" t="str">
        <x:v>No</x:v>
      </x:c>
      <x:c r="AC5295" t="str">
        <x:v>Core</x:v>
      </x:c>
      <x:c r="AD5295" s="18" t="n">
        <x:v>0.48001757146067875</x:v>
      </x:c>
      <x:c r="AE5295" s="18" t="n">
        <x:v>0.9641661085063631</x:v>
      </x:c>
      <x:c r="AF5295" s="17" t="n">
        <x:v>-36.379999999999995</x:v>
      </x:c>
      <x:c r="AG5295" s="18" t="n">
        <x:v>-0.035833891493636964</x:v>
      </x:c>
      <x:c r="AH5295" t="str">
        <x:v>Below Target</x:v>
      </x:c>
    </x:row>
    <x:row r="5296">
      <x:c r="A5296" t="str">
        <x:v>TXN-005293</x:v>
      </x:c>
      <x:c r="B5296" s="14" t="d">
        <x:v>2024-01-23T00:00:00.000Z</x:v>
      </x:c>
      <x:c r="C5296" t="n">
        <x:v>2024</x:v>
      </x:c>
      <x:c r="D5296" t="str">
        <x:v>Q1</x:v>
      </x:c>
      <x:c r="E5296" t="n">
        <x:v>1</x:v>
      </x:c>
      <x:c r="F5296" t="str">
        <x:v>January</x:v>
      </x:c>
      <x:c r="G5296" s="15" t="d">
        <x:v>2024-01-01T00:00:00.000Z</x:v>
      </x:c>
      <x:c r="H5296" t="str">
        <x:v>2024-01</x:v>
      </x:c>
      <x:c r="I5296" t="str">
        <x:v>United States</x:v>
      </x:c>
      <x:c r="J5296" t="str">
        <x:v>North America</x:v>
      </x:c>
      <x:c r="K5296" t="str">
        <x:v>USD</x:v>
      </x:c>
      <x:c r="L5296" t="str">
        <x:v>Crown Royal</x:v>
      </x:c>
      <x:c r="M5296" t="str">
        <x:v>Canadian Whisky</x:v>
      </x:c>
      <x:c r="N5296" t="str">
        <x:v>Off-Trade</x:v>
      </x:c>
      <x:c r="O5296" t="str">
        <x:v>E-commerce Partner</x:v>
      </x:c>
      <x:c r="P5296" t="str">
        <x:v>SR-001</x:v>
      </x:c>
      <x:c r="Q5296" s="16" t="n">
        <x:v>145</x:v>
      </x:c>
      <x:c r="R5296" s="17" t="n">
        <x:v>31.91</x:v>
      </x:c>
      <x:c r="S5296" s="18" t="n">
        <x:v>0.08</x:v>
      </x:c>
      <x:c r="T5296" s="17" t="n">
        <x:v>4627.51</x:v>
      </x:c>
      <x:c r="U5296" s="17" t="n">
        <x:v>4257.31</x:v>
      </x:c>
      <x:c r="V5296" s="17" t="n">
        <x:v>2017.42</x:v>
      </x:c>
      <x:c r="W5296" s="17" t="n">
        <x:v>2239.89</x:v>
      </x:c>
      <x:c r="X5296" s="18" t="n">
        <x:v>0.5261</x:v>
      </x:c>
      <x:c r="Y5296" s="17" t="n">
        <x:v>4830.33</x:v>
      </x:c>
      <x:c r="Z5296" s="18" t="n">
        <x:v>0.8814</x:v>
      </x:c>
      <x:c r="AA5296" s="18" t="n">
        <x:v>0.1093</x:v>
      </x:c>
      <x:c r="AB5296" t="str">
        <x:v>Yes</x:v>
      </x:c>
      <x:c r="AC5296" t="str">
        <x:v>Premium Core</x:v>
      </x:c>
      <x:c r="AD5296" s="18" t="n">
        <x:v>0.5261280010147252</x:v>
      </x:c>
      <x:c r="AE5296" s="18" t="n">
        <x:v>0.8813704239668926</x:v>
      </x:c>
      <x:c r="AF5296" s="17" t="n">
        <x:v>-573.0199999999995</x:v>
      </x:c>
      <x:c r="AG5296" s="18" t="n">
        <x:v>-0.11862957603310738</x:v>
      </x:c>
      <x:c r="AH5296" t="str">
        <x:v>Below Target</x:v>
      </x:c>
    </x:row>
    <x:row r="5297">
      <x:c r="A5297" t="str">
        <x:v>TXN-005294</x:v>
      </x:c>
      <x:c r="B5297" s="14" t="d">
        <x:v>2023-11-10T00:00:00.000Z</x:v>
      </x:c>
      <x:c r="C5297" t="n">
        <x:v>2023</x:v>
      </x:c>
      <x:c r="D5297" t="str">
        <x:v>Q4</x:v>
      </x:c>
      <x:c r="E5297" t="n">
        <x:v>11</x:v>
      </x:c>
      <x:c r="F5297" t="str">
        <x:v>November</x:v>
      </x:c>
      <x:c r="G5297" s="15" t="d">
        <x:v>2023-11-01T00:00:00.000Z</x:v>
      </x:c>
      <x:c r="H5297" t="str">
        <x:v>2023-11</x:v>
      </x:c>
      <x:c r="I5297" t="str">
        <x:v>India</x:v>
      </x:c>
      <x:c r="J5297" t="str">
        <x:v>Asia Pacific</x:v>
      </x:c>
      <x:c r="K5297" t="str">
        <x:v>INR</x:v>
      </x:c>
      <x:c r="L5297" t="str">
        <x:v>Guinness</x:v>
      </x:c>
      <x:c r="M5297" t="str">
        <x:v>Beer / Stout</x:v>
      </x:c>
      <x:c r="N5297" t="str">
        <x:v>E-commerce</x:v>
      </x:c>
      <x:c r="O5297" t="str">
        <x:v>Independent Retailer</x:v>
      </x:c>
      <x:c r="P5297" t="str">
        <x:v>SR-026</x:v>
      </x:c>
      <x:c r="Q5297" s="16" t="n">
        <x:v>38</x:v>
      </x:c>
      <x:c r="R5297" s="17" t="n">
        <x:v>7.43</x:v>
      </x:c>
      <x:c r="S5297" s="18" t="n">
        <x:v>0.08</x:v>
      </x:c>
      <x:c r="T5297" s="17" t="n">
        <x:v>282.23</x:v>
      </x:c>
      <x:c r="U5297" s="17" t="n">
        <x:v>259.65</x:v>
      </x:c>
      <x:c r="V5297" s="17" t="n">
        <x:v>146.14</x:v>
      </x:c>
      <x:c r="W5297" s="17" t="n">
        <x:v>113.51</x:v>
      </x:c>
      <x:c r="X5297" s="18" t="n">
        <x:v>0.4372</x:v>
      </x:c>
      <x:c r="Y5297" s="17" t="n">
        <x:v>298.43</x:v>
      </x:c>
      <x:c r="Z5297" s="18" t="n">
        <x:v>0.8701</x:v>
      </x:c>
      <x:c r="AA5297" s="18" t="n">
        <x:v>0.075</x:v>
      </x:c>
      <x:c r="AB5297" t="str">
        <x:v>Yes</x:v>
      </x:c>
      <x:c r="AC5297" t="str">
        <x:v>Core</x:v>
      </x:c>
      <x:c r="AD5297" s="18" t="n">
        <x:v>0.4371654149817062</x:v>
      </x:c>
      <x:c r="AE5297" s="18" t="n">
        <x:v>0.8700532788258553</x:v>
      </x:c>
      <x:c r="AF5297" s="17" t="n">
        <x:v>-38.78000000000003</x:v>
      </x:c>
      <x:c r="AG5297" s="18" t="n">
        <x:v>-0.1299467211741448</x:v>
      </x:c>
      <x:c r="AH5297" t="str">
        <x:v>Below Target</x:v>
      </x:c>
    </x:row>
    <x:row r="5298">
      <x:c r="A5298" t="str">
        <x:v>TXN-005295</x:v>
      </x:c>
      <x:c r="B5298" s="14" t="d">
        <x:v>2023-03-31T00:00:00.000Z</x:v>
      </x:c>
      <x:c r="C5298" t="n">
        <x:v>2023</x:v>
      </x:c>
      <x:c r="D5298" t="str">
        <x:v>Q1</x:v>
      </x:c>
      <x:c r="E5298" t="n">
        <x:v>3</x:v>
      </x:c>
      <x:c r="F5298" t="str">
        <x:v>March</x:v>
      </x:c>
      <x:c r="G5298" s="15" t="d">
        <x:v>2023-03-01T00:00:00.000Z</x:v>
      </x:c>
      <x:c r="H5298" t="str">
        <x:v>2023-03</x:v>
      </x:c>
      <x:c r="I5298" t="str">
        <x:v>United Kingdom</x:v>
      </x:c>
      <x:c r="J5298" t="str">
        <x:v>Europe</x:v>
      </x:c>
      <x:c r="K5298" t="str">
        <x:v>GBP</x:v>
      </x:c>
      <x:c r="L5298" t="str">
        <x:v>Guinness</x:v>
      </x:c>
      <x:c r="M5298" t="str">
        <x:v>Beer / Stout</x:v>
      </x:c>
      <x:c r="N5298" t="str">
        <x:v>Wholesale</x:v>
      </x:c>
      <x:c r="O5298" t="str">
        <x:v>E-commerce Partner</x:v>
      </x:c>
      <x:c r="P5298" t="str">
        <x:v>SR-056</x:v>
      </x:c>
      <x:c r="Q5298" s="16" t="n">
        <x:v>85</x:v>
      </x:c>
      <x:c r="R5298" s="17" t="n">
        <x:v>7.05</x:v>
      </x:c>
      <x:c r="S5298" s="18" t="n">
        <x:v>0.02</x:v>
      </x:c>
      <x:c r="T5298" s="17" t="n">
        <x:v>599.59</x:v>
      </x:c>
      <x:c r="U5298" s="17" t="n">
        <x:v>587.6</x:v>
      </x:c>
      <x:c r="V5298" s="17" t="n">
        <x:v>302.07</x:v>
      </x:c>
      <x:c r="W5298" s="17" t="n">
        <x:v>285.53</x:v>
      </x:c>
      <x:c r="X5298" s="18" t="n">
        <x:v>0.4859</x:v>
      </x:c>
      <x:c r="Y5298" s="17" t="n">
        <x:v>676.3</x:v>
      </x:c>
      <x:c r="Z5298" s="18" t="n">
        <x:v>0.8688</x:v>
      </x:c>
      <x:c r="AA5298" s="18" t="n">
        <x:v>0.051</x:v>
      </x:c>
      <x:c r="AB5298" t="str">
        <x:v>No</x:v>
      </x:c>
      <x:c r="AC5298" t="str">
        <x:v>Core</x:v>
      </x:c>
      <x:c r="AD5298" s="18" t="n">
        <x:v>0.48592579986385287</x:v>
      </x:c>
      <x:c r="AE5298" s="18" t="n">
        <x:v>0.8688451870471685</x:v>
      </x:c>
      <x:c r="AF5298" s="17" t="n">
        <x:v>-88.69999999999993</x:v>
      </x:c>
      <x:c r="AG5298" s="18" t="n">
        <x:v>-0.1311548129528315</x:v>
      </x:c>
      <x:c r="AH5298" t="str">
        <x:v>Below Target</x:v>
      </x:c>
    </x:row>
    <x:row r="5299">
      <x:c r="A5299" t="str">
        <x:v>TXN-005296</x:v>
      </x:c>
      <x:c r="B5299" s="14" t="d">
        <x:v>2023-12-25T00:00:00.000Z</x:v>
      </x:c>
      <x:c r="C5299" t="n">
        <x:v>2023</x:v>
      </x:c>
      <x:c r="D5299" t="str">
        <x:v>Q4</x:v>
      </x:c>
      <x:c r="E5299" t="n">
        <x:v>12</x:v>
      </x:c>
      <x:c r="F5299" t="str">
        <x:v>December</x:v>
      </x:c>
      <x:c r="G5299" s="15" t="d">
        <x:v>2023-12-01T00:00:00.000Z</x:v>
      </x:c>
      <x:c r="H5299" t="str">
        <x:v>2023-12</x:v>
      </x:c>
      <x:c r="I5299" t="str">
        <x:v>United States</x:v>
      </x:c>
      <x:c r="J5299" t="str">
        <x:v>North America</x:v>
      </x:c>
      <x:c r="K5299" t="str">
        <x:v>USD</x:v>
      </x:c>
      <x:c r="L5299" t="str">
        <x:v>Captain Morgan</x:v>
      </x:c>
      <x:c r="M5299" t="str">
        <x:v>Rum</x:v>
      </x:c>
      <x:c r="N5299" t="str">
        <x:v>Off-Trade</x:v>
      </x:c>
      <x:c r="O5299" t="str">
        <x:v>Key Account</x:v>
      </x:c>
      <x:c r="P5299" t="str">
        <x:v>SR-011</x:v>
      </x:c>
      <x:c r="Q5299" s="16" t="n">
        <x:v>245</x:v>
      </x:c>
      <x:c r="R5299" s="17" t="n">
        <x:v>18.2</x:v>
      </x:c>
      <x:c r="S5299" s="18" t="n">
        <x:v>0.03</x:v>
      </x:c>
      <x:c r="T5299" s="17" t="n">
        <x:v>4459.61</x:v>
      </x:c>
      <x:c r="U5299" s="17" t="n">
        <x:v>4325.82</x:v>
      </x:c>
      <x:c r="V5299" s="17" t="n">
        <x:v>2127.55</x:v>
      </x:c>
      <x:c r="W5299" s="17" t="n">
        <x:v>2198.27</x:v>
      </x:c>
      <x:c r="X5299" s="18" t="n">
        <x:v>0.5082</x:v>
      </x:c>
      <x:c r="Y5299" s="17" t="n">
        <x:v>4815.79</x:v>
      </x:c>
      <x:c r="Z5299" s="18" t="n">
        <x:v>0.8983</x:v>
      </x:c>
      <x:c r="AA5299" s="18" t="n">
        <x:v>0.0552</x:v>
      </x:c>
      <x:c r="AB5299" t="str">
        <x:v>No</x:v>
      </x:c>
      <x:c r="AC5299" t="str">
        <x:v>Core</x:v>
      </x:c>
      <x:c r="AD5299" s="18" t="n">
        <x:v>0.5081741727579974</x:v>
      </x:c>
      <x:c r="AE5299" s="18" t="n">
        <x:v>0.8982576067478025</x:v>
      </x:c>
      <x:c r="AF5299" s="17" t="n">
        <x:v>-489.97000000000025</x:v>
      </x:c>
      <x:c r="AG5299" s="18" t="n">
        <x:v>-0.10174239325219751</x:v>
      </x:c>
      <x:c r="AH5299" t="str">
        <x:v>Below Target</x:v>
      </x:c>
    </x:row>
    <x:row r="5300">
      <x:c r="A5300" t="str">
        <x:v>TXN-005297</x:v>
      </x:c>
      <x:c r="B5300" s="14" t="d">
        <x:v>2024-11-09T00:00:00.000Z</x:v>
      </x:c>
      <x:c r="C5300" t="n">
        <x:v>2024</x:v>
      </x:c>
      <x:c r="D5300" t="str">
        <x:v>Q4</x:v>
      </x:c>
      <x:c r="E5300" t="n">
        <x:v>11</x:v>
      </x:c>
      <x:c r="F5300" t="str">
        <x:v>November</x:v>
      </x:c>
      <x:c r="G5300" s="15" t="d">
        <x:v>2024-11-01T00:00:00.000Z</x:v>
      </x:c>
      <x:c r="H5300" t="str">
        <x:v>2024-11</x:v>
      </x:c>
      <x:c r="I5300" t="str">
        <x:v>Germany</x:v>
      </x:c>
      <x:c r="J5300" t="str">
        <x:v>Europe</x:v>
      </x:c>
      <x:c r="K5300" t="str">
        <x:v>EUR</x:v>
      </x:c>
      <x:c r="L5300" t="str">
        <x:v>Baileys</x:v>
      </x:c>
      <x:c r="M5300" t="str">
        <x:v>Liqueur</x:v>
      </x:c>
      <x:c r="N5300" t="str">
        <x:v>E-commerce</x:v>
      </x:c>
      <x:c r="O5300" t="str">
        <x:v>Hospitality Group</x:v>
      </x:c>
      <x:c r="P5300" t="str">
        <x:v>SR-059</x:v>
      </x:c>
      <x:c r="Q5300" s="16" t="n">
        <x:v>56</x:v>
      </x:c>
      <x:c r="R5300" s="17" t="n">
        <x:v>19.79</x:v>
      </x:c>
      <x:c r="S5300" s="18" t="n">
        <x:v>0</x:v>
      </x:c>
      <x:c r="T5300" s="17" t="n">
        <x:v>1108.05</x:v>
      </x:c>
      <x:c r="U5300" s="17" t="n">
        <x:v>1108.05</x:v>
      </x:c>
      <x:c r="V5300" s="17" t="n">
        <x:v>518.65</x:v>
      </x:c>
      <x:c r="W5300" s="17" t="n">
        <x:v>589.4</x:v>
      </x:c>
      <x:c r="X5300" s="18" t="n">
        <x:v>0.5319</x:v>
      </x:c>
      <x:c r="Y5300" s="17" t="n">
        <x:v>1074.06</x:v>
      </x:c>
      <x:c r="Z5300" s="18" t="n">
        <x:v>1.0316</x:v>
      </x:c>
      <x:c r="AA5300" s="18" t="n">
        <x:v>0.0631</x:v>
      </x:c>
      <x:c r="AB5300" t="str">
        <x:v>No</x:v>
      </x:c>
      <x:c r="AC5300" t="str">
        <x:v>Core</x:v>
      </x:c>
      <x:c r="AD5300" s="18" t="n">
        <x:v>0.5319254546274987</x:v>
      </x:c>
      <x:c r="AE5300" s="18" t="n">
        <x:v>1.031646276744316</x:v>
      </x:c>
      <x:c r="AF5300" s="17" t="n">
        <x:v>33.99000000000001</x:v>
      </x:c>
      <x:c r="AG5300" s="18" t="n">
        <x:v>0.03164627674431597</x:v>
      </x:c>
      <x:c r="AH5300" t="str">
        <x:v>Above Target</x:v>
      </x:c>
    </x:row>
    <x:row r="5301">
      <x:c r="A5301" t="str">
        <x:v>TXN-005298</x:v>
      </x:c>
      <x:c r="B5301" s="14" t="d">
        <x:v>2026-01-03T00:00:00.000Z</x:v>
      </x:c>
      <x:c r="C5301" t="n">
        <x:v>2026</x:v>
      </x:c>
      <x:c r="D5301" t="str">
        <x:v>Q1</x:v>
      </x:c>
      <x:c r="E5301" t="n">
        <x:v>1</x:v>
      </x:c>
      <x:c r="F5301" t="str">
        <x:v>January</x:v>
      </x:c>
      <x:c r="G5301" s="15" t="d">
        <x:v>2026-01-01T00:00:00.000Z</x:v>
      </x:c>
      <x:c r="H5301" t="str">
        <x:v>2026-01</x:v>
      </x:c>
      <x:c r="I5301" t="str">
        <x:v>United States</x:v>
      </x:c>
      <x:c r="J5301" t="str">
        <x:v>North America</x:v>
      </x:c>
      <x:c r="K5301" t="str">
        <x:v>USD</x:v>
      </x:c>
      <x:c r="L5301" t="str">
        <x:v>Smirnoff</x:v>
      </x:c>
      <x:c r="M5301" t="str">
        <x:v>Vodka</x:v>
      </x:c>
      <x:c r="N5301" t="str">
        <x:v>On-Trade</x:v>
      </x:c>
      <x:c r="O5301" t="str">
        <x:v>Key Account</x:v>
      </x:c>
      <x:c r="P5301" t="str">
        <x:v>SR-035</x:v>
      </x:c>
      <x:c r="Q5301" s="16" t="n">
        <x:v>24</x:v>
      </x:c>
      <x:c r="R5301" s="17" t="n">
        <x:v>21.28</x:v>
      </x:c>
      <x:c r="S5301" s="18" t="n">
        <x:v>0</x:v>
      </x:c>
      <x:c r="T5301" s="17" t="n">
        <x:v>510.72</x:v>
      </x:c>
      <x:c r="U5301" s="17" t="n">
        <x:v>510.72</x:v>
      </x:c>
      <x:c r="V5301" s="17" t="n">
        <x:v>227.7</x:v>
      </x:c>
      <x:c r="W5301" s="17" t="n">
        <x:v>283.02</x:v>
      </x:c>
      <x:c r="X5301" s="18" t="n">
        <x:v>0.5542</x:v>
      </x:c>
      <x:c r="Y5301" s="17" t="n">
        <x:v>528.5</x:v>
      </x:c>
      <x:c r="Z5301" s="18" t="n">
        <x:v>0.9664</x:v>
      </x:c>
      <x:c r="AA5301" s="18" t="n">
        <x:v>0.074</x:v>
      </x:c>
      <x:c r="AB5301" t="str">
        <x:v>No</x:v>
      </x:c>
      <x:c r="AC5301" t="str">
        <x:v>Core</x:v>
      </x:c>
      <x:c r="AD5301" s="18" t="n">
        <x:v>0.5541588345864661</x:v>
      </x:c>
      <x:c r="AE5301" s="18" t="n">
        <x:v>0.9663576158940398</x:v>
      </x:c>
      <x:c r="AF5301" s="17" t="n">
        <x:v>-17.779999999999973</x:v>
      </x:c>
      <x:c r="AG5301" s="18" t="n">
        <x:v>-0.03364238410596021</x:v>
      </x:c>
      <x:c r="AH5301" t="str">
        <x:v>Below Target</x:v>
      </x:c>
    </x:row>
    <x:row r="5302">
      <x:c r="A5302" t="str">
        <x:v>TXN-005299</x:v>
      </x:c>
      <x:c r="B5302" s="14" t="d">
        <x:v>2023-12-29T00:00:00.000Z</x:v>
      </x:c>
      <x:c r="C5302" t="n">
        <x:v>2023</x:v>
      </x:c>
      <x:c r="D5302" t="str">
        <x:v>Q4</x:v>
      </x:c>
      <x:c r="E5302" t="n">
        <x:v>12</x:v>
      </x:c>
      <x:c r="F5302" t="str">
        <x:v>December</x:v>
      </x:c>
      <x:c r="G5302" s="15" t="d">
        <x:v>2023-12-01T00:00:00.000Z</x:v>
      </x:c>
      <x:c r="H5302" t="str">
        <x:v>2023-12</x:v>
      </x:c>
      <x:c r="I5302" t="str">
        <x:v>Japan</x:v>
      </x:c>
      <x:c r="J5302" t="str">
        <x:v>Asia Pacific</x:v>
      </x:c>
      <x:c r="K5302" t="str">
        <x:v>JPY</x:v>
      </x:c>
      <x:c r="L5302" t="str">
        <x:v>Captain Morgan</x:v>
      </x:c>
      <x:c r="M5302" t="str">
        <x:v>Rum</x:v>
      </x:c>
      <x:c r="N5302" t="str">
        <x:v>Off-Trade</x:v>
      </x:c>
      <x:c r="O5302" t="str">
        <x:v>Distributor</x:v>
      </x:c>
      <x:c r="P5302" t="str">
        <x:v>SR-015</x:v>
      </x:c>
      <x:c r="Q5302" s="16" t="n">
        <x:v>22</x:v>
      </x:c>
      <x:c r="R5302" s="17" t="n">
        <x:v>20.18</x:v>
      </x:c>
      <x:c r="S5302" s="18" t="n">
        <x:v>0.03</x:v>
      </x:c>
      <x:c r="T5302" s="17" t="n">
        <x:v>444.03</x:v>
      </x:c>
      <x:c r="U5302" s="17" t="n">
        <x:v>430.71</x:v>
      </x:c>
      <x:c r="V5302" s="17" t="n">
        <x:v>220.23</x:v>
      </x:c>
      <x:c r="W5302" s="17" t="n">
        <x:v>210.47</x:v>
      </x:c>
      <x:c r="X5302" s="18" t="n">
        <x:v>0.4887</x:v>
      </x:c>
      <x:c r="Y5302" s="17" t="n">
        <x:v>411.97</x:v>
      </x:c>
      <x:c r="Z5302" s="18" t="n">
        <x:v>1.0455</x:v>
      </x:c>
      <x:c r="AA5302" s="18" t="n">
        <x:v>0.0975</x:v>
      </x:c>
      <x:c r="AB5302" t="str">
        <x:v>No</x:v>
      </x:c>
      <x:c r="AC5302" t="str">
        <x:v>Core</x:v>
      </x:c>
      <x:c r="AD5302" s="18" t="n">
        <x:v>0.48865826193958817</x:v>
      </x:c>
      <x:c r="AE5302" s="18" t="n">
        <x:v>1.0454887491807654</x:v>
      </x:c>
      <x:c r="AF5302" s="17" t="n">
        <x:v>18.739999999999952</x:v>
      </x:c>
      <x:c r="AG5302" s="18" t="n">
        <x:v>0.045488749180765474</x:v>
      </x:c>
      <x:c r="AH5302" t="str">
        <x:v>Above Target</x:v>
      </x:c>
    </x:row>
    <x:row r="5303">
      <x:c r="A5303" t="str">
        <x:v>TXN-005300</x:v>
      </x:c>
      <x:c r="B5303" s="14" t="d">
        <x:v>2025-06-11T00:00:00.000Z</x:v>
      </x:c>
      <x:c r="C5303" t="n">
        <x:v>2025</x:v>
      </x:c>
      <x:c r="D5303" t="str">
        <x:v>Q2</x:v>
      </x:c>
      <x:c r="E5303" t="n">
        <x:v>6</x:v>
      </x:c>
      <x:c r="F5303" t="str">
        <x:v>June</x:v>
      </x:c>
      <x:c r="G5303" s="15" t="d">
        <x:v>2025-06-01T00:00:00.000Z</x:v>
      </x:c>
      <x:c r="H5303" t="str">
        <x:v>2025-06</x:v>
      </x:c>
      <x:c r="I5303" t="str">
        <x:v>United States</x:v>
      </x:c>
      <x:c r="J5303" t="str">
        <x:v>North America</x:v>
      </x:c>
      <x:c r="K5303" t="str">
        <x:v>USD</x:v>
      </x:c>
      <x:c r="L5303" t="str">
        <x:v>Buchanan's</x:v>
      </x:c>
      <x:c r="M5303" t="str">
        <x:v>Scotch Whisky</x:v>
      </x:c>
      <x:c r="N5303" t="str">
        <x:v>Off-Trade</x:v>
      </x:c>
      <x:c r="O5303" t="str">
        <x:v>Distributor</x:v>
      </x:c>
      <x:c r="P5303" t="str">
        <x:v>SR-041</x:v>
      </x:c>
      <x:c r="Q5303" s="16" t="n">
        <x:v>249</x:v>
      </x:c>
      <x:c r="R5303" s="17" t="n">
        <x:v>32.73</x:v>
      </x:c>
      <x:c r="S5303" s="18" t="n">
        <x:v>0.03</x:v>
      </x:c>
      <x:c r="T5303" s="17" t="n">
        <x:v>8150.11</x:v>
      </x:c>
      <x:c r="U5303" s="17" t="n">
        <x:v>7905.61</x:v>
      </x:c>
      <x:c r="V5303" s="17" t="n">
        <x:v>3756.6</x:v>
      </x:c>
      <x:c r="W5303" s="17" t="n">
        <x:v>4149.01</x:v>
      </x:c>
      <x:c r="X5303" s="18" t="n">
        <x:v>0.5248</x:v>
      </x:c>
      <x:c r="Y5303" s="17" t="n">
        <x:v>8652.05</x:v>
      </x:c>
      <x:c r="Z5303" s="18" t="n">
        <x:v>0.9137</x:v>
      </x:c>
      <x:c r="AA5303" s="18" t="n">
        <x:v>0.114</x:v>
      </x:c>
      <x:c r="AB5303" t="str">
        <x:v>No</x:v>
      </x:c>
      <x:c r="AC5303" t="str">
        <x:v>Premium Core</x:v>
      </x:c>
      <x:c r="AD5303" s="18" t="n">
        <x:v>0.524818451707079</x:v>
      </x:c>
      <x:c r="AE5303" s="18" t="n">
        <x:v>0.9137268046301166</x:v>
      </x:c>
      <x:c r="AF5303" s="17" t="n">
        <x:v>-746.4399999999996</x:v>
      </x:c>
      <x:c r="AG5303" s="18" t="n">
        <x:v>-0.0862731953698834</x:v>
      </x:c>
      <x:c r="AH5303" t="str">
        <x:v>Below Target</x:v>
      </x:c>
    </x:row>
    <x:row r="5304">
      <x:c r="A5304" t="str">
        <x:v>TXN-005301</x:v>
      </x:c>
      <x:c r="B5304" s="14" t="d">
        <x:v>2024-06-20T00:00:00.000Z</x:v>
      </x:c>
      <x:c r="C5304" t="n">
        <x:v>2024</x:v>
      </x:c>
      <x:c r="D5304" t="str">
        <x:v>Q2</x:v>
      </x:c>
      <x:c r="E5304" t="n">
        <x:v>6</x:v>
      </x:c>
      <x:c r="F5304" t="str">
        <x:v>June</x:v>
      </x:c>
      <x:c r="G5304" s="15" t="d">
        <x:v>2024-06-01T00:00:00.000Z</x:v>
      </x:c>
      <x:c r="H5304" t="str">
        <x:v>2024-06</x:v>
      </x:c>
      <x:c r="I5304" t="str">
        <x:v>Brazil</x:v>
      </x:c>
      <x:c r="J5304" t="str">
        <x:v>Latin America &amp; Caribbean</x:v>
      </x:c>
      <x:c r="K5304" t="str">
        <x:v>BRL</x:v>
      </x:c>
      <x:c r="L5304" t="str">
        <x:v>Smirnoff</x:v>
      </x:c>
      <x:c r="M5304" t="str">
        <x:v>Vodka</x:v>
      </x:c>
      <x:c r="N5304" t="str">
        <x:v>Wholesale</x:v>
      </x:c>
      <x:c r="O5304" t="str">
        <x:v>Distributor</x:v>
      </x:c>
      <x:c r="P5304" t="str">
        <x:v>SR-050</x:v>
      </x:c>
      <x:c r="Q5304" s="16" t="n">
        <x:v>33</x:v>
      </x:c>
      <x:c r="R5304" s="17" t="n">
        <x:v>18.02</x:v>
      </x:c>
      <x:c r="S5304" s="18" t="n">
        <x:v>0.05</x:v>
      </x:c>
      <x:c r="T5304" s="17" t="n">
        <x:v>594.72</x:v>
      </x:c>
      <x:c r="U5304" s="17" t="n">
        <x:v>564.98</x:v>
      </x:c>
      <x:c r="V5304" s="17" t="n">
        <x:v>279.69</x:v>
      </x:c>
      <x:c r="W5304" s="17" t="n">
        <x:v>285.29</x:v>
      </x:c>
      <x:c r="X5304" s="18" t="n">
        <x:v>0.5049</x:v>
      </x:c>
      <x:c r="Y5304" s="17" t="n">
        <x:v>580.72</x:v>
      </x:c>
      <x:c r="Z5304" s="18" t="n">
        <x:v>0.9729</x:v>
      </x:c>
      <x:c r="AA5304" s="18" t="n">
        <x:v>0.0479</x:v>
      </x:c>
      <x:c r="AB5304" t="str">
        <x:v>Yes</x:v>
      </x:c>
      <x:c r="AC5304" t="str">
        <x:v>Core</x:v>
      </x:c>
      <x:c r="AD5304" s="18" t="n">
        <x:v>0.5049559276434564</x:v>
      </x:c>
      <x:c r="AE5304" s="18" t="n">
        <x:v>0.9728957156633145</x:v>
      </x:c>
      <x:c r="AF5304" s="17" t="n">
        <x:v>-15.740000000000009</x:v>
      </x:c>
      <x:c r="AG5304" s="18" t="n">
        <x:v>-0.02710428433668551</x:v>
      </x:c>
      <x:c r="AH5304" t="str">
        <x:v>Below Target</x:v>
      </x:c>
    </x:row>
    <x:row r="5305">
      <x:c r="A5305" t="str">
        <x:v>TXN-005302</x:v>
      </x:c>
      <x:c r="B5305" s="14" t="d">
        <x:v>2025-11-11T00:00:00.000Z</x:v>
      </x:c>
      <x:c r="C5305" t="n">
        <x:v>2025</x:v>
      </x:c>
      <x:c r="D5305" t="str">
        <x:v>Q4</x:v>
      </x:c>
      <x:c r="E5305" t="n">
        <x:v>11</x:v>
      </x:c>
      <x:c r="F5305" t="str">
        <x:v>November</x:v>
      </x:c>
      <x:c r="G5305" s="15" t="d">
        <x:v>2025-11-01T00:00:00.000Z</x:v>
      </x:c>
      <x:c r="H5305" t="str">
        <x:v>2025-11</x:v>
      </x:c>
      <x:c r="I5305" t="str">
        <x:v>Brazil</x:v>
      </x:c>
      <x:c r="J5305" t="str">
        <x:v>Latin America &amp; Caribbean</x:v>
      </x:c>
      <x:c r="K5305" t="str">
        <x:v>BRL</x:v>
      </x:c>
      <x:c r="L5305" t="str">
        <x:v>Johnnie Walker</x:v>
      </x:c>
      <x:c r="M5305" t="str">
        <x:v>Scotch Whisky</x:v>
      </x:c>
      <x:c r="N5305" t="str">
        <x:v>Off-Trade</x:v>
      </x:c>
      <x:c r="O5305" t="str">
        <x:v>Hospitality Group</x:v>
      </x:c>
      <x:c r="P5305" t="str">
        <x:v>SR-053</x:v>
      </x:c>
      <x:c r="Q5305" s="16" t="n">
        <x:v>63</x:v>
      </x:c>
      <x:c r="R5305" s="17" t="n">
        <x:v>35.35</x:v>
      </x:c>
      <x:c r="S5305" s="18" t="n">
        <x:v>0.03</x:v>
      </x:c>
      <x:c r="T5305" s="17" t="n">
        <x:v>2227.09</x:v>
      </x:c>
      <x:c r="U5305" s="17" t="n">
        <x:v>2160.28</x:v>
      </x:c>
      <x:c r="V5305" s="17" t="n">
        <x:v>931.71</x:v>
      </x:c>
      <x:c r="W5305" s="17" t="n">
        <x:v>1228.56</x:v>
      </x:c>
      <x:c r="X5305" s="18" t="n">
        <x:v>0.5687</x:v>
      </x:c>
      <x:c r="Y5305" s="17" t="n">
        <x:v>2072.59</x:v>
      </x:c>
      <x:c r="Z5305" s="18" t="n">
        <x:v>1.0423</x:v>
      </x:c>
      <x:c r="AA5305" s="18" t="n">
        <x:v>0.0848</x:v>
      </x:c>
      <x:c r="AB5305" t="str">
        <x:v>No</x:v>
      </x:c>
      <x:c r="AC5305" t="str">
        <x:v>Luxury / Reserve</x:v>
      </x:c>
      <x:c r="AD5305" s="18" t="n">
        <x:v>0.5687040568815153</x:v>
      </x:c>
      <x:c r="AE5305" s="18" t="n">
        <x:v>1.0423093810160236</x:v>
      </x:c>
      <x:c r="AF5305" s="17" t="n">
        <x:v>87.69000000000005</x:v>
      </x:c>
      <x:c r="AG5305" s="18" t="n">
        <x:v>0.042309381016023453</x:v>
      </x:c>
      <x:c r="AH5305" t="str">
        <x:v>Above Target</x:v>
      </x:c>
    </x:row>
    <x:row r="5306">
      <x:c r="A5306" t="str">
        <x:v>TXN-005303</x:v>
      </x:c>
      <x:c r="B5306" s="14" t="d">
        <x:v>2026-06-02T00:00:00.000Z</x:v>
      </x:c>
      <x:c r="C5306" t="n">
        <x:v>2026</x:v>
      </x:c>
      <x:c r="D5306" t="str">
        <x:v>Q2</x:v>
      </x:c>
      <x:c r="E5306" t="n">
        <x:v>6</x:v>
      </x:c>
      <x:c r="F5306" t="str">
        <x:v>June</x:v>
      </x:c>
      <x:c r="G5306" s="15" t="d">
        <x:v>2026-06-01T00:00:00.000Z</x:v>
      </x:c>
      <x:c r="H5306" t="str">
        <x:v>2026-06</x:v>
      </x:c>
      <x:c r="I5306" t="str">
        <x:v>United States</x:v>
      </x:c>
      <x:c r="J5306" t="str">
        <x:v>North America</x:v>
      </x:c>
      <x:c r="K5306" t="str">
        <x:v>USD</x:v>
      </x:c>
      <x:c r="L5306" t="str">
        <x:v>Don Julio</x:v>
      </x:c>
      <x:c r="M5306" t="str">
        <x:v>Tequila</x:v>
      </x:c>
      <x:c r="N5306" t="str">
        <x:v>On-Trade</x:v>
      </x:c>
      <x:c r="O5306" t="str">
        <x:v>Independent Retailer</x:v>
      </x:c>
      <x:c r="P5306" t="str">
        <x:v>SR-011</x:v>
      </x:c>
      <x:c r="Q5306" s="16" t="n">
        <x:v>36</x:v>
      </x:c>
      <x:c r="R5306" s="17" t="n">
        <x:v>55.11</x:v>
      </x:c>
      <x:c r="S5306" s="18" t="n">
        <x:v>0.02</x:v>
      </x:c>
      <x:c r="T5306" s="17" t="n">
        <x:v>1983.82</x:v>
      </x:c>
      <x:c r="U5306" s="17" t="n">
        <x:v>1944.15</x:v>
      </x:c>
      <x:c r="V5306" s="17" t="n">
        <x:v>776.9</x:v>
      </x:c>
      <x:c r="W5306" s="17" t="n">
        <x:v>1167.24</x:v>
      </x:c>
      <x:c r="X5306" s="18" t="n">
        <x:v>0.6004</x:v>
      </x:c>
      <x:c r="Y5306" s="17" t="n">
        <x:v>1961.31</x:v>
      </x:c>
      <x:c r="Z5306" s="18" t="n">
        <x:v>0.9913</x:v>
      </x:c>
      <x:c r="AA5306" s="18" t="n">
        <x:v>0.0098</x:v>
      </x:c>
      <x:c r="AB5306" t="str">
        <x:v>No</x:v>
      </x:c>
      <x:c r="AC5306" t="str">
        <x:v>Luxury / Reserve</x:v>
      </x:c>
      <x:c r="AD5306" s="18" t="n">
        <x:v>0.6003857727027235</x:v>
      </x:c>
      <x:c r="AE5306" s="18" t="n">
        <x:v>0.9912507456750845</x:v>
      </x:c>
      <x:c r="AF5306" s="17" t="n">
        <x:v>-17.159999999999854</x:v>
      </x:c>
      <x:c r="AG5306" s="18" t="n">
        <x:v>-0.008749254324915415</x:v>
      </x:c>
      <x:c r="AH5306" t="str">
        <x:v>Below Target</x:v>
      </x:c>
    </x:row>
    <x:row r="5307">
      <x:c r="A5307" t="str">
        <x:v>TXN-005304</x:v>
      </x:c>
      <x:c r="B5307" s="14" t="d">
        <x:v>2025-09-04T00:00:00.000Z</x:v>
      </x:c>
      <x:c r="C5307" t="n">
        <x:v>2025</x:v>
      </x:c>
      <x:c r="D5307" t="str">
        <x:v>Q3</x:v>
      </x:c>
      <x:c r="E5307" t="n">
        <x:v>9</x:v>
      </x:c>
      <x:c r="F5307" t="str">
        <x:v>September</x:v>
      </x:c>
      <x:c r="G5307" s="15" t="d">
        <x:v>2025-09-01T00:00:00.000Z</x:v>
      </x:c>
      <x:c r="H5307" t="str">
        <x:v>2025-09</x:v>
      </x:c>
      <x:c r="I5307" t="str">
        <x:v>Nigeria</x:v>
      </x:c>
      <x:c r="J5307" t="str">
        <x:v>Africa</x:v>
      </x:c>
      <x:c r="K5307" t="str">
        <x:v>NGN</x:v>
      </x:c>
      <x:c r="L5307" t="str">
        <x:v>Ketel One</x:v>
      </x:c>
      <x:c r="M5307" t="str">
        <x:v>Vodka</x:v>
      </x:c>
      <x:c r="N5307" t="str">
        <x:v>Wholesale</x:v>
      </x:c>
      <x:c r="O5307" t="str">
        <x:v>Hospitality Group</x:v>
      </x:c>
      <x:c r="P5307" t="str">
        <x:v>SR-006</x:v>
      </x:c>
      <x:c r="Q5307" s="16" t="n">
        <x:v>46</x:v>
      </x:c>
      <x:c r="R5307" s="17" t="n">
        <x:v>24.79</x:v>
      </x:c>
      <x:c r="S5307" s="18" t="n">
        <x:v>0</x:v>
      </x:c>
      <x:c r="T5307" s="17" t="n">
        <x:v>1140.17</x:v>
      </x:c>
      <x:c r="U5307" s="17" t="n">
        <x:v>1140.17</x:v>
      </x:c>
      <x:c r="V5307" s="17" t="n">
        <x:v>488.09</x:v>
      </x:c>
      <x:c r="W5307" s="17" t="n">
        <x:v>652.08</x:v>
      </x:c>
      <x:c r="X5307" s="18" t="n">
        <x:v>0.5719</x:v>
      </x:c>
      <x:c r="Y5307" s="17" t="n">
        <x:v>1090.75</x:v>
      </x:c>
      <x:c r="Z5307" s="18" t="n">
        <x:v>1.0453</x:v>
      </x:c>
      <x:c r="AA5307" s="18" t="n">
        <x:v>-0.0398</x:v>
      </x:c>
      <x:c r="AB5307" t="str">
        <x:v>No</x:v>
      </x:c>
      <x:c r="AC5307" t="str">
        <x:v>Premium Core</x:v>
      </x:c>
      <x:c r="AD5307" s="18" t="n">
        <x:v>0.5719147144724033</x:v>
      </x:c>
      <x:c r="AE5307" s="18" t="n">
        <x:v>1.0453082741233097</x:v>
      </x:c>
      <x:c r="AF5307" s="17" t="n">
        <x:v>49.42000000000007</x:v>
      </x:c>
      <x:c r="AG5307" s="18" t="n">
        <x:v>0.04530827412330972</x:v>
      </x:c>
      <x:c r="AH5307" t="str">
        <x:v>Above Target</x:v>
      </x:c>
    </x:row>
    <x:row r="5308">
      <x:c r="A5308" t="str">
        <x:v>TXN-005305</x:v>
      </x:c>
      <x:c r="B5308" s="14" t="d">
        <x:v>2023-08-13T00:00:00.000Z</x:v>
      </x:c>
      <x:c r="C5308" t="n">
        <x:v>2023</x:v>
      </x:c>
      <x:c r="D5308" t="str">
        <x:v>Q3</x:v>
      </x:c>
      <x:c r="E5308" t="n">
        <x:v>8</x:v>
      </x:c>
      <x:c r="F5308" t="str">
        <x:v>August</x:v>
      </x:c>
      <x:c r="G5308" s="15" t="d">
        <x:v>2023-08-01T00:00:00.000Z</x:v>
      </x:c>
      <x:c r="H5308" t="str">
        <x:v>2023-08</x:v>
      </x:c>
      <x:c r="I5308" t="str">
        <x:v>United Kingdom</x:v>
      </x:c>
      <x:c r="J5308" t="str">
        <x:v>Europe</x:v>
      </x:c>
      <x:c r="K5308" t="str">
        <x:v>GBP</x:v>
      </x:c>
      <x:c r="L5308" t="str">
        <x:v>Johnnie Walker</x:v>
      </x:c>
      <x:c r="M5308" t="str">
        <x:v>Scotch Whisky</x:v>
      </x:c>
      <x:c r="N5308" t="str">
        <x:v>Off-Trade</x:v>
      </x:c>
      <x:c r="O5308" t="str">
        <x:v>Independent Retailer</x:v>
      </x:c>
      <x:c r="P5308" t="str">
        <x:v>SR-054</x:v>
      </x:c>
      <x:c r="Q5308" s="16" t="n">
        <x:v>112</x:v>
      </x:c>
      <x:c r="R5308" s="17" t="n">
        <x:v>32.88</x:v>
      </x:c>
      <x:c r="S5308" s="18" t="n">
        <x:v>0</x:v>
      </x:c>
      <x:c r="T5308" s="17" t="n">
        <x:v>3682.66</x:v>
      </x:c>
      <x:c r="U5308" s="17" t="n">
        <x:v>3682.66</x:v>
      </x:c>
      <x:c r="V5308" s="17" t="n">
        <x:v>1519.65</x:v>
      </x:c>
      <x:c r="W5308" s="17" t="n">
        <x:v>2163.02</x:v>
      </x:c>
      <x:c r="X5308" s="18" t="n">
        <x:v>0.5874</x:v>
      </x:c>
      <x:c r="Y5308" s="17" t="n">
        <x:v>3415.03</x:v>
      </x:c>
      <x:c r="Z5308" s="18" t="n">
        <x:v>1.0784</x:v>
      </x:c>
      <x:c r="AA5308" s="18" t="n">
        <x:v>0.0369</x:v>
      </x:c>
      <x:c r="AB5308" t="str">
        <x:v>No</x:v>
      </x:c>
      <x:c r="AC5308" t="str">
        <x:v>Luxury / Reserve</x:v>
      </x:c>
      <x:c r="AD5308" s="18" t="n">
        <x:v>0.5873526201169806</x:v>
      </x:c>
      <x:c r="AE5308" s="18" t="n">
        <x:v>1.0783682720210364</x:v>
      </x:c>
      <x:c r="AF5308" s="17" t="n">
        <x:v>267.62999999999965</x:v>
      </x:c>
      <x:c r="AG5308" s="18" t="n">
        <x:v>0.07836827202103631</x:v>
      </x:c>
      <x:c r="AH5308" t="str">
        <x:v>Above Target</x:v>
      </x:c>
    </x:row>
    <x:row r="5309">
      <x:c r="A5309" t="str">
        <x:v>TXN-005306</x:v>
      </x:c>
      <x:c r="B5309" s="14" t="d">
        <x:v>2023-11-25T00:00:00.000Z</x:v>
      </x:c>
      <x:c r="C5309" t="n">
        <x:v>2023</x:v>
      </x:c>
      <x:c r="D5309" t="str">
        <x:v>Q4</x:v>
      </x:c>
      <x:c r="E5309" t="n">
        <x:v>11</x:v>
      </x:c>
      <x:c r="F5309" t="str">
        <x:v>November</x:v>
      </x:c>
      <x:c r="G5309" s="15" t="d">
        <x:v>2023-11-01T00:00:00.000Z</x:v>
      </x:c>
      <x:c r="H5309" t="str">
        <x:v>2023-11</x:v>
      </x:c>
      <x:c r="I5309" t="str">
        <x:v>United States</x:v>
      </x:c>
      <x:c r="J5309" t="str">
        <x:v>North America</x:v>
      </x:c>
      <x:c r="K5309" t="str">
        <x:v>USD</x:v>
      </x:c>
      <x:c r="L5309" t="str">
        <x:v>Guinness</x:v>
      </x:c>
      <x:c r="M5309" t="str">
        <x:v>Beer / Stout</x:v>
      </x:c>
      <x:c r="N5309" t="str">
        <x:v>On-Trade</x:v>
      </x:c>
      <x:c r="O5309" t="str">
        <x:v>Key Account</x:v>
      </x:c>
      <x:c r="P5309" t="str">
        <x:v>SR-031</x:v>
      </x:c>
      <x:c r="Q5309" s="16" t="n">
        <x:v>68</x:v>
      </x:c>
      <x:c r="R5309" s="17" t="n">
        <x:v>9.13</x:v>
      </x:c>
      <x:c r="S5309" s="18" t="n">
        <x:v>0.1</x:v>
      </x:c>
      <x:c r="T5309" s="17" t="n">
        <x:v>620.79</x:v>
      </x:c>
      <x:c r="U5309" s="17" t="n">
        <x:v>558.71</x:v>
      </x:c>
      <x:c r="V5309" s="17" t="n">
        <x:v>285.07</x:v>
      </x:c>
      <x:c r="W5309" s="17" t="n">
        <x:v>273.64</x:v>
      </x:c>
      <x:c r="X5309" s="18" t="n">
        <x:v>0.4898</x:v>
      </x:c>
      <x:c r="Y5309" s="17" t="n">
        <x:v>556.34</x:v>
      </x:c>
      <x:c r="Z5309" s="18" t="n">
        <x:v>1.0043</x:v>
      </x:c>
      <x:c r="AA5309" s="18" t="n">
        <x:v>-0.0082</x:v>
      </x:c>
      <x:c r="AB5309" t="str">
        <x:v>Yes</x:v>
      </x:c>
      <x:c r="AC5309" t="str">
        <x:v>Core</x:v>
      </x:c>
      <x:c r="AD5309" s="18" t="n">
        <x:v>0.4897710798088453</x:v>
      </x:c>
      <x:c r="AE5309" s="18" t="n">
        <x:v>1.0042599849013194</x:v>
      </x:c>
      <x:c r="AF5309" s="17" t="n">
        <x:v>2.3700000000000045</x:v>
      </x:c>
      <x:c r="AG5309" s="18" t="n">
        <x:v>0.004259984901319345</x:v>
      </x:c>
      <x:c r="AH5309" t="str">
        <x:v>Above Target</x:v>
      </x:c>
    </x:row>
    <x:row r="5310">
      <x:c r="A5310" t="str">
        <x:v>TXN-005307</x:v>
      </x:c>
      <x:c r="B5310" s="14" t="d">
        <x:v>2023-04-12T00:00:00.000Z</x:v>
      </x:c>
      <x:c r="C5310" t="n">
        <x:v>2023</x:v>
      </x:c>
      <x:c r="D5310" t="str">
        <x:v>Q2</x:v>
      </x:c>
      <x:c r="E5310" t="n">
        <x:v>4</x:v>
      </x:c>
      <x:c r="F5310" t="str">
        <x:v>April</x:v>
      </x:c>
      <x:c r="G5310" s="15" t="d">
        <x:v>2023-04-01T00:00:00.000Z</x:v>
      </x:c>
      <x:c r="H5310" t="str">
        <x:v>2023-04</x:v>
      </x:c>
      <x:c r="I5310" t="str">
        <x:v>Mexico</x:v>
      </x:c>
      <x:c r="J5310" t="str">
        <x:v>Latin America &amp; Caribbean</x:v>
      </x:c>
      <x:c r="K5310" t="str">
        <x:v>MXN</x:v>
      </x:c>
      <x:c r="L5310" t="str">
        <x:v>Buchanan's</x:v>
      </x:c>
      <x:c r="M5310" t="str">
        <x:v>Scotch Whisky</x:v>
      </x:c>
      <x:c r="N5310" t="str">
        <x:v>On-Trade</x:v>
      </x:c>
      <x:c r="O5310" t="str">
        <x:v>Distributor</x:v>
      </x:c>
      <x:c r="P5310" t="str">
        <x:v>SR-034</x:v>
      </x:c>
      <x:c r="Q5310" s="16" t="n">
        <x:v>16</x:v>
      </x:c>
      <x:c r="R5310" s="17" t="n">
        <x:v>37.65</x:v>
      </x:c>
      <x:c r="S5310" s="18" t="n">
        <x:v>0.08</x:v>
      </x:c>
      <x:c r="T5310" s="17" t="n">
        <x:v>602.39</x:v>
      </x:c>
      <x:c r="U5310" s="17" t="n">
        <x:v>554.19</x:v>
      </x:c>
      <x:c r="V5310" s="17" t="n">
        <x:v>267.97</x:v>
      </x:c>
      <x:c r="W5310" s="17" t="n">
        <x:v>286.23</x:v>
      </x:c>
      <x:c r="X5310" s="18" t="n">
        <x:v>0.5165</x:v>
      </x:c>
      <x:c r="Y5310" s="17" t="n">
        <x:v>507.8</x:v>
      </x:c>
      <x:c r="Z5310" s="18" t="n">
        <x:v>1.0914</x:v>
      </x:c>
      <x:c r="AA5310" s="18" t="n">
        <x:v>0.0162</x:v>
      </x:c>
      <x:c r="AB5310" t="str">
        <x:v>Yes</x:v>
      </x:c>
      <x:c r="AC5310" t="str">
        <x:v>Premium Core</x:v>
      </x:c>
      <x:c r="AD5310" s="18" t="n">
        <x:v>0.5164835164835164</x:v>
      </x:c>
      <x:c r="AE5310" s="18" t="n">
        <x:v>1.0913548641197324</x:v>
      </x:c>
      <x:c r="AF5310" s="17" t="n">
        <x:v>46.39000000000004</x:v>
      </x:c>
      <x:c r="AG5310" s="18" t="n">
        <x:v>0.09135486411973226</x:v>
      </x:c>
      <x:c r="AH5310" t="str">
        <x:v>Above Target</x:v>
      </x:c>
    </x:row>
    <x:row r="5311">
      <x:c r="A5311" t="str">
        <x:v>TXN-005308</x:v>
      </x:c>
      <x:c r="B5311" s="14" t="d">
        <x:v>2025-09-14T00:00:00.000Z</x:v>
      </x:c>
      <x:c r="C5311" t="n">
        <x:v>2025</x:v>
      </x:c>
      <x:c r="D5311" t="str">
        <x:v>Q3</x:v>
      </x:c>
      <x:c r="E5311" t="n">
        <x:v>9</x:v>
      </x:c>
      <x:c r="F5311" t="str">
        <x:v>September</x:v>
      </x:c>
      <x:c r="G5311" s="15" t="d">
        <x:v>2025-09-01T00:00:00.000Z</x:v>
      </x:c>
      <x:c r="H5311" t="str">
        <x:v>2025-09</x:v>
      </x:c>
      <x:c r="I5311" t="str">
        <x:v>United States</x:v>
      </x:c>
      <x:c r="J5311" t="str">
        <x:v>North America</x:v>
      </x:c>
      <x:c r="K5311" t="str">
        <x:v>USD</x:v>
      </x:c>
      <x:c r="L5311" t="str">
        <x:v>Guinness</x:v>
      </x:c>
      <x:c r="M5311" t="str">
        <x:v>Beer / Stout</x:v>
      </x:c>
      <x:c r="N5311" t="str">
        <x:v>Off-Trade</x:v>
      </x:c>
      <x:c r="O5311" t="str">
        <x:v>Independent Retailer</x:v>
      </x:c>
      <x:c r="P5311" t="str">
        <x:v>SR-040</x:v>
      </x:c>
      <x:c r="Q5311" s="16" t="n">
        <x:v>79</x:v>
      </x:c>
      <x:c r="R5311" s="17" t="n">
        <x:v>7.16</x:v>
      </x:c>
      <x:c r="S5311" s="18" t="n">
        <x:v>0.03</x:v>
      </x:c>
      <x:c r="T5311" s="17" t="n">
        <x:v>565.31</x:v>
      </x:c>
      <x:c r="U5311" s="17" t="n">
        <x:v>548.35</x:v>
      </x:c>
      <x:c r="V5311" s="17" t="n">
        <x:v>297.05</x:v>
      </x:c>
      <x:c r="W5311" s="17" t="n">
        <x:v>251.3</x:v>
      </x:c>
      <x:c r="X5311" s="18" t="n">
        <x:v>0.4583</x:v>
      </x:c>
      <x:c r="Y5311" s="17" t="n">
        <x:v>519.71</x:v>
      </x:c>
      <x:c r="Z5311" s="18" t="n">
        <x:v>1.0551</x:v>
      </x:c>
      <x:c r="AA5311" s="18" t="n">
        <x:v>-0.0379</x:v>
      </x:c>
      <x:c r="AB5311" t="str">
        <x:v>No</x:v>
      </x:c>
      <x:c r="AC5311" t="str">
        <x:v>Core</x:v>
      </x:c>
      <x:c r="AD5311" s="18" t="n">
        <x:v>0.45828394273730283</x:v>
      </x:c>
      <x:c r="AE5311" s="18" t="n">
        <x:v>1.0551076561928767</x:v>
      </x:c>
      <x:c r="AF5311" s="17" t="n">
        <x:v>28.639999999999986</x:v>
      </x:c>
      <x:c r="AG5311" s="18" t="n">
        <x:v>0.05510765619287677</x:v>
      </x:c>
      <x:c r="AH5311" t="str">
        <x:v>Above Target</x:v>
      </x:c>
    </x:row>
    <x:row r="5312">
      <x:c r="A5312" t="str">
        <x:v>TXN-005309</x:v>
      </x:c>
      <x:c r="B5312" s="14" t="d">
        <x:v>2023-02-17T00:00:00.000Z</x:v>
      </x:c>
      <x:c r="C5312" t="n">
        <x:v>2023</x:v>
      </x:c>
      <x:c r="D5312" t="str">
        <x:v>Q1</x:v>
      </x:c>
      <x:c r="E5312" t="n">
        <x:v>2</x:v>
      </x:c>
      <x:c r="F5312" t="str">
        <x:v>February</x:v>
      </x:c>
      <x:c r="G5312" s="15" t="d">
        <x:v>2023-02-01T00:00:00.000Z</x:v>
      </x:c>
      <x:c r="H5312" t="str">
        <x:v>2023-02</x:v>
      </x:c>
      <x:c r="I5312" t="str">
        <x:v>United Kingdom</x:v>
      </x:c>
      <x:c r="J5312" t="str">
        <x:v>Europe</x:v>
      </x:c>
      <x:c r="K5312" t="str">
        <x:v>GBP</x:v>
      </x:c>
      <x:c r="L5312" t="str">
        <x:v>Crown Royal</x:v>
      </x:c>
      <x:c r="M5312" t="str">
        <x:v>Canadian Whisky</x:v>
      </x:c>
      <x:c r="N5312" t="str">
        <x:v>On-Trade</x:v>
      </x:c>
      <x:c r="O5312" t="str">
        <x:v>Key Account</x:v>
      </x:c>
      <x:c r="P5312" t="str">
        <x:v>SR-001</x:v>
      </x:c>
      <x:c r="Q5312" s="16" t="n">
        <x:v>62</x:v>
      </x:c>
      <x:c r="R5312" s="17" t="n">
        <x:v>35.46</x:v>
      </x:c>
      <x:c r="S5312" s="18" t="n">
        <x:v>0</x:v>
      </x:c>
      <x:c r="T5312" s="17" t="n">
        <x:v>2198.53</x:v>
      </x:c>
      <x:c r="U5312" s="17" t="n">
        <x:v>2198.53</x:v>
      </x:c>
      <x:c r="V5312" s="17" t="n">
        <x:v>973.64</x:v>
      </x:c>
      <x:c r="W5312" s="17" t="n">
        <x:v>1224.89</x:v>
      </x:c>
      <x:c r="X5312" s="18" t="n">
        <x:v>0.5571</x:v>
      </x:c>
      <x:c r="Y5312" s="17" t="n">
        <x:v>2004.39</x:v>
      </x:c>
      <x:c r="Z5312" s="18" t="n">
        <x:v>1.0969</x:v>
      </x:c>
      <x:c r="AA5312" s="18" t="n">
        <x:v>0.0713</x:v>
      </x:c>
      <x:c r="AB5312" t="str">
        <x:v>No</x:v>
      </x:c>
      <x:c r="AC5312" t="str">
        <x:v>Premium Core</x:v>
      </x:c>
      <x:c r="AD5312" s="18" t="n">
        <x:v>0.5571404529390093</x:v>
      </x:c>
      <x:c r="AE5312" s="18" t="n">
        <x:v>1.0968573980113652</x:v>
      </x:c>
      <x:c r="AF5312" s="17" t="n">
        <x:v>194.1400000000001</x:v>
      </x:c>
      <x:c r="AG5312" s="18" t="n">
        <x:v>0.0968573980113651</x:v>
      </x:c>
      <x:c r="AH5312" t="str">
        <x:v>Above Target</x:v>
      </x:c>
    </x:row>
    <x:row r="5313">
      <x:c r="A5313" t="str">
        <x:v>TXN-005310</x:v>
      </x:c>
      <x:c r="B5313" s="14" t="d">
        <x:v>2023-11-25T00:00:00.000Z</x:v>
      </x:c>
      <x:c r="C5313" t="n">
        <x:v>2023</x:v>
      </x:c>
      <x:c r="D5313" t="str">
        <x:v>Q4</x:v>
      </x:c>
      <x:c r="E5313" t="n">
        <x:v>11</x:v>
      </x:c>
      <x:c r="F5313" t="str">
        <x:v>November</x:v>
      </x:c>
      <x:c r="G5313" s="15" t="d">
        <x:v>2023-11-01T00:00:00.000Z</x:v>
      </x:c>
      <x:c r="H5313" t="str">
        <x:v>2023-11</x:v>
      </x:c>
      <x:c r="I5313" t="str">
        <x:v>France</x:v>
      </x:c>
      <x:c r="J5313" t="str">
        <x:v>Europe</x:v>
      </x:c>
      <x:c r="K5313" t="str">
        <x:v>EUR</x:v>
      </x:c>
      <x:c r="L5313" t="str">
        <x:v>Buchanan's</x:v>
      </x:c>
      <x:c r="M5313" t="str">
        <x:v>Scotch Whisky</x:v>
      </x:c>
      <x:c r="N5313" t="str">
        <x:v>Wholesale</x:v>
      </x:c>
      <x:c r="O5313" t="str">
        <x:v>E-commerce Partner</x:v>
      </x:c>
      <x:c r="P5313" t="str">
        <x:v>SR-032</x:v>
      </x:c>
      <x:c r="Q5313" s="16" t="n">
        <x:v>40</x:v>
      </x:c>
      <x:c r="R5313" s="17" t="n">
        <x:v>28.92</x:v>
      </x:c>
      <x:c r="S5313" s="18" t="n">
        <x:v>0</x:v>
      </x:c>
      <x:c r="T5313" s="17" t="n">
        <x:v>1156.73</x:v>
      </x:c>
      <x:c r="U5313" s="17" t="n">
        <x:v>1156.73</x:v>
      </x:c>
      <x:c r="V5313" s="17" t="n">
        <x:v>492.94</x:v>
      </x:c>
      <x:c r="W5313" s="17" t="n">
        <x:v>663.78</x:v>
      </x:c>
      <x:c r="X5313" s="18" t="n">
        <x:v>0.5738</x:v>
      </x:c>
      <x:c r="Y5313" s="17" t="n">
        <x:v>1102.66</x:v>
      </x:c>
      <x:c r="Z5313" s="18" t="n">
        <x:v>1.049</x:v>
      </x:c>
      <x:c r="AA5313" s="18" t="n">
        <x:v>0.0802</x:v>
      </x:c>
      <x:c r="AB5313" t="str">
        <x:v>No</x:v>
      </x:c>
      <x:c r="AC5313" t="str">
        <x:v>Premium Core</x:v>
      </x:c>
      <x:c r="AD5313" s="18" t="n">
        <x:v>0.5738417781158957</x:v>
      </x:c>
      <x:c r="AE5313" s="18" t="n">
        <x:v>1.0490359675693324</x:v>
      </x:c>
      <x:c r="AF5313" s="17" t="n">
        <x:v>54.069999999999936</x:v>
      </x:c>
      <x:c r="AG5313" s="18" t="n">
        <x:v>0.04903596756933228</x:v>
      </x:c>
      <x:c r="AH5313" t="str">
        <x:v>Above Target</x:v>
      </x:c>
    </x:row>
    <x:row r="5314">
      <x:c r="A5314" t="str">
        <x:v>TXN-005311</x:v>
      </x:c>
      <x:c r="B5314" s="14" t="d">
        <x:v>2024-08-03T00:00:00.000Z</x:v>
      </x:c>
      <x:c r="C5314" t="n">
        <x:v>2024</x:v>
      </x:c>
      <x:c r="D5314" t="str">
        <x:v>Q3</x:v>
      </x:c>
      <x:c r="E5314" t="n">
        <x:v>8</x:v>
      </x:c>
      <x:c r="F5314" t="str">
        <x:v>August</x:v>
      </x:c>
      <x:c r="G5314" s="15" t="d">
        <x:v>2024-08-01T00:00:00.000Z</x:v>
      </x:c>
      <x:c r="H5314" t="str">
        <x:v>2024-08</x:v>
      </x:c>
      <x:c r="I5314" t="str">
        <x:v>United Kingdom</x:v>
      </x:c>
      <x:c r="J5314" t="str">
        <x:v>Europe</x:v>
      </x:c>
      <x:c r="K5314" t="str">
        <x:v>GBP</x:v>
      </x:c>
      <x:c r="L5314" t="str">
        <x:v>Johnnie Walker</x:v>
      </x:c>
      <x:c r="M5314" t="str">
        <x:v>Scotch Whisky</x:v>
      </x:c>
      <x:c r="N5314" t="str">
        <x:v>Off-Trade</x:v>
      </x:c>
      <x:c r="O5314" t="str">
        <x:v>Key Account</x:v>
      </x:c>
      <x:c r="P5314" t="str">
        <x:v>SR-016</x:v>
      </x:c>
      <x:c r="Q5314" s="16" t="n">
        <x:v>52</x:v>
      </x:c>
      <x:c r="R5314" s="17" t="n">
        <x:v>31.62</x:v>
      </x:c>
      <x:c r="S5314" s="18" t="n">
        <x:v>0.03</x:v>
      </x:c>
      <x:c r="T5314" s="17" t="n">
        <x:v>1644.45</x:v>
      </x:c>
      <x:c r="U5314" s="17" t="n">
        <x:v>1595.12</x:v>
      </x:c>
      <x:c r="V5314" s="17" t="n">
        <x:v>756.93</x:v>
      </x:c>
      <x:c r="W5314" s="17" t="n">
        <x:v>838.18</x:v>
      </x:c>
      <x:c r="X5314" s="18" t="n">
        <x:v>0.5255</x:v>
      </x:c>
      <x:c r="Y5314" s="17" t="n">
        <x:v>1551.46</x:v>
      </x:c>
      <x:c r="Z5314" s="18" t="n">
        <x:v>1.0281</x:v>
      </x:c>
      <x:c r="AA5314" s="18" t="n">
        <x:v>0.0824</x:v>
      </x:c>
      <x:c r="AB5314" t="str">
        <x:v>No</x:v>
      </x:c>
      <x:c r="AC5314" t="str">
        <x:v>Luxury / Reserve</x:v>
      </x:c>
      <x:c r="AD5314" s="18" t="n">
        <x:v>0.5254651687647325</x:v>
      </x:c>
      <x:c r="AE5314" s="18" t="n">
        <x:v>1.0281412347079524</x:v>
      </x:c>
      <x:c r="AF5314" s="17" t="n">
        <x:v>43.659999999999854</x:v>
      </x:c>
      <x:c r="AG5314" s="18" t="n">
        <x:v>0.028141234707952417</x:v>
      </x:c>
      <x:c r="AH5314" t="str">
        <x:v>Above Target</x:v>
      </x:c>
    </x:row>
    <x:row r="5315">
      <x:c r="A5315" t="str">
        <x:v>TXN-005312</x:v>
      </x:c>
      <x:c r="B5315" s="14" t="d">
        <x:v>2026-03-07T00:00:00.000Z</x:v>
      </x:c>
      <x:c r="C5315" t="n">
        <x:v>2026</x:v>
      </x:c>
      <x:c r="D5315" t="str">
        <x:v>Q1</x:v>
      </x:c>
      <x:c r="E5315" t="n">
        <x:v>3</x:v>
      </x:c>
      <x:c r="F5315" t="str">
        <x:v>March</x:v>
      </x:c>
      <x:c r="G5315" s="15" t="d">
        <x:v>2026-03-01T00:00:00.000Z</x:v>
      </x:c>
      <x:c r="H5315" t="str">
        <x:v>2026-03</x:v>
      </x:c>
      <x:c r="I5315" t="str">
        <x:v>Nigeria</x:v>
      </x:c>
      <x:c r="J5315" t="str">
        <x:v>Africa</x:v>
      </x:c>
      <x:c r="K5315" t="str">
        <x:v>NGN</x:v>
      </x:c>
      <x:c r="L5315" t="str">
        <x:v>Baileys</x:v>
      </x:c>
      <x:c r="M5315" t="str">
        <x:v>Liqueur</x:v>
      </x:c>
      <x:c r="N5315" t="str">
        <x:v>Off-Trade</x:v>
      </x:c>
      <x:c r="O5315" t="str">
        <x:v>Hospitality Group</x:v>
      </x:c>
      <x:c r="P5315" t="str">
        <x:v>SR-010</x:v>
      </x:c>
      <x:c r="Q5315" s="16" t="n">
        <x:v>47</x:v>
      </x:c>
      <x:c r="R5315" s="17" t="n">
        <x:v>16.72</x:v>
      </x:c>
      <x:c r="S5315" s="18" t="n">
        <x:v>0.03</x:v>
      </x:c>
      <x:c r="T5315" s="17" t="n">
        <x:v>785.94</x:v>
      </x:c>
      <x:c r="U5315" s="17" t="n">
        <x:v>762.36</x:v>
      </x:c>
      <x:c r="V5315" s="17" t="n">
        <x:v>363.04</x:v>
      </x:c>
      <x:c r="W5315" s="17" t="n">
        <x:v>399.32</x:v>
      </x:c>
      <x:c r="X5315" s="18" t="n">
        <x:v>0.5238</x:v>
      </x:c>
      <x:c r="Y5315" s="17" t="n">
        <x:v>863.62</x:v>
      </x:c>
      <x:c r="Z5315" s="18" t="n">
        <x:v>0.8828</x:v>
      </x:c>
      <x:c r="AA5315" s="18" t="n">
        <x:v>0.0841</x:v>
      </x:c>
      <x:c r="AB5315" t="str">
        <x:v>No</x:v>
      </x:c>
      <x:c r="AC5315" t="str">
        <x:v>Core</x:v>
      </x:c>
      <x:c r="AD5315" s="18" t="n">
        <x:v>0.5237945327666719</x:v>
      </x:c>
      <x:c r="AE5315" s="18" t="n">
        <x:v>0.8827493573562446</x:v>
      </x:c>
      <x:c r="AF5315" s="17" t="n">
        <x:v>-101.25999999999999</x:v>
      </x:c>
      <x:c r="AG5315" s="18" t="n">
        <x:v>-0.11725064264375534</x:v>
      </x:c>
      <x:c r="AH5315" t="str">
        <x:v>Below Target</x:v>
      </x:c>
    </x:row>
    <x:row r="5316">
      <x:c r="A5316" t="str">
        <x:v>TXN-005313</x:v>
      </x:c>
      <x:c r="B5316" s="14" t="d">
        <x:v>2026-02-04T00:00:00.000Z</x:v>
      </x:c>
      <x:c r="C5316" t="n">
        <x:v>2026</x:v>
      </x:c>
      <x:c r="D5316" t="str">
        <x:v>Q1</x:v>
      </x:c>
      <x:c r="E5316" t="n">
        <x:v>2</x:v>
      </x:c>
      <x:c r="F5316" t="str">
        <x:v>February</x:v>
      </x:c>
      <x:c r="G5316" s="15" t="d">
        <x:v>2026-02-01T00:00:00.000Z</x:v>
      </x:c>
      <x:c r="H5316" t="str">
        <x:v>2026-02</x:v>
      </x:c>
      <x:c r="I5316" t="str">
        <x:v>Nigeria</x:v>
      </x:c>
      <x:c r="J5316" t="str">
        <x:v>Africa</x:v>
      </x:c>
      <x:c r="K5316" t="str">
        <x:v>NGN</x:v>
      </x:c>
      <x:c r="L5316" t="str">
        <x:v>Smirnoff</x:v>
      </x:c>
      <x:c r="M5316" t="str">
        <x:v>Vodka</x:v>
      </x:c>
      <x:c r="N5316" t="str">
        <x:v>Off-Trade</x:v>
      </x:c>
      <x:c r="O5316" t="str">
        <x:v>Key Account</x:v>
      </x:c>
      <x:c r="P5316" t="str">
        <x:v>SR-010</x:v>
      </x:c>
      <x:c r="Q5316" s="16" t="n">
        <x:v>39</x:v>
      </x:c>
      <x:c r="R5316" s="17" t="n">
        <x:v>18.85</x:v>
      </x:c>
      <x:c r="S5316" s="18" t="n">
        <x:v>0.15</x:v>
      </x:c>
      <x:c r="T5316" s="17" t="n">
        <x:v>735.22</x:v>
      </x:c>
      <x:c r="U5316" s="17" t="n">
        <x:v>624.93</x:v>
      </x:c>
      <x:c r="V5316" s="17" t="n">
        <x:v>333.68</x:v>
      </x:c>
      <x:c r="W5316" s="17" t="n">
        <x:v>291.25</x:v>
      </x:c>
      <x:c r="X5316" s="18" t="n">
        <x:v>0.4661</x:v>
      </x:c>
      <x:c r="Y5316" s="17" t="n">
        <x:v>676.92</x:v>
      </x:c>
      <x:c r="Z5316" s="18" t="n">
        <x:v>0.9232</x:v>
      </x:c>
      <x:c r="AA5316" s="18" t="n">
        <x:v>0.0891</x:v>
      </x:c>
      <x:c r="AB5316" t="str">
        <x:v>Yes</x:v>
      </x:c>
      <x:c r="AC5316" t="str">
        <x:v>Core</x:v>
      </x:c>
      <x:c r="AD5316" s="18" t="n">
        <x:v>0.4660521978461588</x:v>
      </x:c>
      <x:c r="AE5316" s="18" t="n">
        <x:v>0.923196241801099</x:v>
      </x:c>
      <x:c r="AF5316" s="17" t="n">
        <x:v>-51.99000000000001</x:v>
      </x:c>
      <x:c r="AG5316" s="18" t="n">
        <x:v>-0.07680375819890092</x:v>
      </x:c>
      <x:c r="AH5316" t="str">
        <x:v>Below Target</x:v>
      </x:c>
    </x:row>
    <x:row r="5317">
      <x:c r="A5317" t="str">
        <x:v>TXN-005314</x:v>
      </x:c>
      <x:c r="B5317" s="14" t="d">
        <x:v>2024-06-17T00:00:00.000Z</x:v>
      </x:c>
      <x:c r="C5317" t="n">
        <x:v>2024</x:v>
      </x:c>
      <x:c r="D5317" t="str">
        <x:v>Q2</x:v>
      </x:c>
      <x:c r="E5317" t="n">
        <x:v>6</x:v>
      </x:c>
      <x:c r="F5317" t="str">
        <x:v>June</x:v>
      </x:c>
      <x:c r="G5317" s="15" t="d">
        <x:v>2024-06-01T00:00:00.000Z</x:v>
      </x:c>
      <x:c r="H5317" t="str">
        <x:v>2024-06</x:v>
      </x:c>
      <x:c r="I5317" t="str">
        <x:v>France</x:v>
      </x:c>
      <x:c r="J5317" t="str">
        <x:v>Europe</x:v>
      </x:c>
      <x:c r="K5317" t="str">
        <x:v>EUR</x:v>
      </x:c>
      <x:c r="L5317" t="str">
        <x:v>Smirnoff</x:v>
      </x:c>
      <x:c r="M5317" t="str">
        <x:v>Vodka</x:v>
      </x:c>
      <x:c r="N5317" t="str">
        <x:v>On-Trade</x:v>
      </x:c>
      <x:c r="O5317" t="str">
        <x:v>Key Account</x:v>
      </x:c>
      <x:c r="P5317" t="str">
        <x:v>SR-018</x:v>
      </x:c>
      <x:c r="Q5317" s="16" t="n">
        <x:v>15</x:v>
      </x:c>
      <x:c r="R5317" s="17" t="n">
        <x:v>22.05</x:v>
      </x:c>
      <x:c r="S5317" s="18" t="n">
        <x:v>0.03</x:v>
      </x:c>
      <x:c r="T5317" s="17" t="n">
        <x:v>330.74</x:v>
      </x:c>
      <x:c r="U5317" s="17" t="n">
        <x:v>320.81</x:v>
      </x:c>
      <x:c r="V5317" s="17" t="n">
        <x:v>161.81</x:v>
      </x:c>
      <x:c r="W5317" s="17" t="n">
        <x:v>159.01</x:v>
      </x:c>
      <x:c r="X5317" s="18" t="n">
        <x:v>0.4956</x:v>
      </x:c>
      <x:c r="Y5317" s="17" t="n">
        <x:v>338.18</x:v>
      </x:c>
      <x:c r="Z5317" s="18" t="n">
        <x:v>0.9487</x:v>
      </x:c>
      <x:c r="AA5317" s="18" t="n">
        <x:v>0.1053</x:v>
      </x:c>
      <x:c r="AB5317" t="str">
        <x:v>No</x:v>
      </x:c>
      <x:c r="AC5317" t="str">
        <x:v>Core</x:v>
      </x:c>
      <x:c r="AD5317" s="18" t="n">
        <x:v>0.4956516318069885</x:v>
      </x:c>
      <x:c r="AE5317" s="18" t="n">
        <x:v>0.9486368206280679</x:v>
      </x:c>
      <x:c r="AF5317" s="17" t="n">
        <x:v>-17.370000000000005</x:v>
      </x:c>
      <x:c r="AG5317" s="18" t="n">
        <x:v>-0.05136317937193212</x:v>
      </x:c>
      <x:c r="AH5317" t="str">
        <x:v>Below Target</x:v>
      </x:c>
    </x:row>
    <x:row r="5318">
      <x:c r="A5318" t="str">
        <x:v>TXN-005315</x:v>
      </x:c>
      <x:c r="B5318" s="14" t="d">
        <x:v>2023-02-27T00:00:00.000Z</x:v>
      </x:c>
      <x:c r="C5318" t="n">
        <x:v>2023</x:v>
      </x:c>
      <x:c r="D5318" t="str">
        <x:v>Q1</x:v>
      </x:c>
      <x:c r="E5318" t="n">
        <x:v>2</x:v>
      </x:c>
      <x:c r="F5318" t="str">
        <x:v>February</x:v>
      </x:c>
      <x:c r="G5318" s="15" t="d">
        <x:v>2023-02-01T00:00:00.000Z</x:v>
      </x:c>
      <x:c r="H5318" t="str">
        <x:v>2023-02</x:v>
      </x:c>
      <x:c r="I5318" t="str">
        <x:v>United States</x:v>
      </x:c>
      <x:c r="J5318" t="str">
        <x:v>North America</x:v>
      </x:c>
      <x:c r="K5318" t="str">
        <x:v>USD</x:v>
      </x:c>
      <x:c r="L5318" t="str">
        <x:v>Smirnoff</x:v>
      </x:c>
      <x:c r="M5318" t="str">
        <x:v>Vodka</x:v>
      </x:c>
      <x:c r="N5318" t="str">
        <x:v>Wholesale</x:v>
      </x:c>
      <x:c r="O5318" t="str">
        <x:v>Hospitality Group</x:v>
      </x:c>
      <x:c r="P5318" t="str">
        <x:v>SR-053</x:v>
      </x:c>
      <x:c r="Q5318" s="16" t="n">
        <x:v>60</x:v>
      </x:c>
      <x:c r="R5318" s="17" t="n">
        <x:v>16.99</x:v>
      </x:c>
      <x:c r="S5318" s="18" t="n">
        <x:v>0.02</x:v>
      </x:c>
      <x:c r="T5318" s="17" t="n">
        <x:v>1019.4</x:v>
      </x:c>
      <x:c r="U5318" s="17" t="n">
        <x:v>999.01</x:v>
      </x:c>
      <x:c r="V5318" s="17" t="n">
        <x:v>457.89</x:v>
      </x:c>
      <x:c r="W5318" s="17" t="n">
        <x:v>541.12</x:v>
      </x:c>
      <x:c r="X5318" s="18" t="n">
        <x:v>0.5417</x:v>
      </x:c>
      <x:c r="Y5318" s="17" t="n">
        <x:v>1122.84</x:v>
      </x:c>
      <x:c r="Z5318" s="18" t="n">
        <x:v>0.8897</x:v>
      </x:c>
      <x:c r="AA5318" s="18" t="n">
        <x:v>0.0188</x:v>
      </x:c>
      <x:c r="AB5318" t="str">
        <x:v>No</x:v>
      </x:c>
      <x:c r="AC5318" t="str">
        <x:v>Core</x:v>
      </x:c>
      <x:c r="AD5318" s="18" t="n">
        <x:v>0.5416562396772805</x:v>
      </x:c>
      <x:c r="AE5318" s="18" t="n">
        <x:v>0.8897171458088419</x:v>
      </x:c>
      <x:c r="AF5318" s="17" t="n">
        <x:v>-123.82999999999993</x:v>
      </x:c>
      <x:c r="AG5318" s="18" t="n">
        <x:v>-0.11028285419115808</x:v>
      </x:c>
      <x:c r="AH5318" t="str">
        <x:v>Below Target</x:v>
      </x:c>
    </x:row>
    <x:row r="5319">
      <x:c r="A5319" t="str">
        <x:v>TXN-005316</x:v>
      </x:c>
      <x:c r="B5319" s="14" t="d">
        <x:v>2023-10-12T00:00:00.000Z</x:v>
      </x:c>
      <x:c r="C5319" t="n">
        <x:v>2023</x:v>
      </x:c>
      <x:c r="D5319" t="str">
        <x:v>Q4</x:v>
      </x:c>
      <x:c r="E5319" t="n">
        <x:v>10</x:v>
      </x:c>
      <x:c r="F5319" t="str">
        <x:v>October</x:v>
      </x:c>
      <x:c r="G5319" s="15" t="d">
        <x:v>2023-10-01T00:00:00.000Z</x:v>
      </x:c>
      <x:c r="H5319" t="str">
        <x:v>2023-10</x:v>
      </x:c>
      <x:c r="I5319" t="str">
        <x:v>United States</x:v>
      </x:c>
      <x:c r="J5319" t="str">
        <x:v>North America</x:v>
      </x:c>
      <x:c r="K5319" t="str">
        <x:v>USD</x:v>
      </x:c>
      <x:c r="L5319" t="str">
        <x:v>Cîroc</x:v>
      </x:c>
      <x:c r="M5319" t="str">
        <x:v>Vodka</x:v>
      </x:c>
      <x:c r="N5319" t="str">
        <x:v>On-Trade</x:v>
      </x:c>
      <x:c r="O5319" t="str">
        <x:v>Key Account</x:v>
      </x:c>
      <x:c r="P5319" t="str">
        <x:v>SR-033</x:v>
      </x:c>
      <x:c r="Q5319" s="16" t="n">
        <x:v>104</x:v>
      </x:c>
      <x:c r="R5319" s="17" t="n">
        <x:v>39.25</x:v>
      </x:c>
      <x:c r="S5319" s="18" t="n">
        <x:v>0.02</x:v>
      </x:c>
      <x:c r="T5319" s="17" t="n">
        <x:v>4081.64</x:v>
      </x:c>
      <x:c r="U5319" s="17" t="n">
        <x:v>4000.01</x:v>
      </x:c>
      <x:c r="V5319" s="17" t="n">
        <x:v>1823.76</x:v>
      </x:c>
      <x:c r="W5319" s="17" t="n">
        <x:v>2176.25</x:v>
      </x:c>
      <x:c r="X5319" s="18" t="n">
        <x:v>0.5441</x:v>
      </x:c>
      <x:c r="Y5319" s="17" t="n">
        <x:v>4107.83</x:v>
      </x:c>
      <x:c r="Z5319" s="18" t="n">
        <x:v>0.9738</x:v>
      </x:c>
      <x:c r="AA5319" s="18" t="n">
        <x:v>0.0351</x:v>
      </x:c>
      <x:c r="AB5319" t="str">
        <x:v>No</x:v>
      </x:c>
      <x:c r="AC5319" t="str">
        <x:v>Luxury / Reserve</x:v>
      </x:c>
      <x:c r="AD5319" s="18" t="n">
        <x:v>0.5440611398471503</x:v>
      </x:c>
      <x:c r="AE5319" s="18" t="n">
        <x:v>0.973752565223001</x:v>
      </x:c>
      <x:c r="AF5319" s="17" t="n">
        <x:v>-107.81999999999971</x:v>
      </x:c>
      <x:c r="AG5319" s="18" t="n">
        <x:v>-0.02624743477699898</x:v>
      </x:c>
      <x:c r="AH5319" t="str">
        <x:v>Below Target</x:v>
      </x:c>
    </x:row>
    <x:row r="5320">
      <x:c r="A5320" t="str">
        <x:v>TXN-005317</x:v>
      </x:c>
      <x:c r="B5320" s="14" t="d">
        <x:v>2026-04-10T00:00:00.000Z</x:v>
      </x:c>
      <x:c r="C5320" t="n">
        <x:v>2026</x:v>
      </x:c>
      <x:c r="D5320" t="str">
        <x:v>Q2</x:v>
      </x:c>
      <x:c r="E5320" t="n">
        <x:v>4</x:v>
      </x:c>
      <x:c r="F5320" t="str">
        <x:v>April</x:v>
      </x:c>
      <x:c r="G5320" s="15" t="d">
        <x:v>2026-04-01T00:00:00.000Z</x:v>
      </x:c>
      <x:c r="H5320" t="str">
        <x:v>2026-04</x:v>
      </x:c>
      <x:c r="I5320" t="str">
        <x:v>Japan</x:v>
      </x:c>
      <x:c r="J5320" t="str">
        <x:v>Asia Pacific</x:v>
      </x:c>
      <x:c r="K5320" t="str">
        <x:v>JPY</x:v>
      </x:c>
      <x:c r="L5320" t="str">
        <x:v>Baileys</x:v>
      </x:c>
      <x:c r="M5320" t="str">
        <x:v>Liqueur</x:v>
      </x:c>
      <x:c r="N5320" t="str">
        <x:v>E-commerce</x:v>
      </x:c>
      <x:c r="O5320" t="str">
        <x:v>Independent Retailer</x:v>
      </x:c>
      <x:c r="P5320" t="str">
        <x:v>SR-039</x:v>
      </x:c>
      <x:c r="Q5320" s="16" t="n">
        <x:v>36</x:v>
      </x:c>
      <x:c r="R5320" s="17" t="n">
        <x:v>18.04</x:v>
      </x:c>
      <x:c r="S5320" s="18" t="n">
        <x:v>0</x:v>
      </x:c>
      <x:c r="T5320" s="17" t="n">
        <x:v>649.43</x:v>
      </x:c>
      <x:c r="U5320" s="17" t="n">
        <x:v>649.43</x:v>
      </x:c>
      <x:c r="V5320" s="17" t="n">
        <x:v>289</x:v>
      </x:c>
      <x:c r="W5320" s="17" t="n">
        <x:v>360.43</x:v>
      </x:c>
      <x:c r="X5320" s="18" t="n">
        <x:v>0.555</x:v>
      </x:c>
      <x:c r="Y5320" s="17" t="n">
        <x:v>693.01</x:v>
      </x:c>
      <x:c r="Z5320" s="18" t="n">
        <x:v>0.9371</x:v>
      </x:c>
      <x:c r="AA5320" s="18" t="n">
        <x:v>0.0407</x:v>
      </x:c>
      <x:c r="AB5320" t="str">
        <x:v>No</x:v>
      </x:c>
      <x:c r="AC5320" t="str">
        <x:v>Core</x:v>
      </x:c>
      <x:c r="AD5320" s="18" t="n">
        <x:v>0.5549943796868023</x:v>
      </x:c>
      <x:c r="AE5320" s="18" t="n">
        <x:v>0.9371149045468319</x:v>
      </x:c>
      <x:c r="AF5320" s="17" t="n">
        <x:v>-43.58000000000004</x:v>
      </x:c>
      <x:c r="AG5320" s="18" t="n">
        <x:v>-0.06288509545316813</x:v>
      </x:c>
      <x:c r="AH5320" t="str">
        <x:v>Below Target</x:v>
      </x:c>
    </x:row>
    <x:row r="5321">
      <x:c r="A5321" t="str">
        <x:v>TXN-005318</x:v>
      </x:c>
      <x:c r="B5321" s="14" t="d">
        <x:v>2025-12-02T00:00:00.000Z</x:v>
      </x:c>
      <x:c r="C5321" t="n">
        <x:v>2025</x:v>
      </x:c>
      <x:c r="D5321" t="str">
        <x:v>Q4</x:v>
      </x:c>
      <x:c r="E5321" t="n">
        <x:v>12</x:v>
      </x:c>
      <x:c r="F5321" t="str">
        <x:v>December</x:v>
      </x:c>
      <x:c r="G5321" s="15" t="d">
        <x:v>2025-12-01T00:00:00.000Z</x:v>
      </x:c>
      <x:c r="H5321" t="str">
        <x:v>2025-12</x:v>
      </x:c>
      <x:c r="I5321" t="str">
        <x:v>India</x:v>
      </x:c>
      <x:c r="J5321" t="str">
        <x:v>Asia Pacific</x:v>
      </x:c>
      <x:c r="K5321" t="str">
        <x:v>INR</x:v>
      </x:c>
      <x:c r="L5321" t="str">
        <x:v>Cîroc</x:v>
      </x:c>
      <x:c r="M5321" t="str">
        <x:v>Vodka</x:v>
      </x:c>
      <x:c r="N5321" t="str">
        <x:v>Wholesale</x:v>
      </x:c>
      <x:c r="O5321" t="str">
        <x:v>Distributor</x:v>
      </x:c>
      <x:c r="P5321" t="str">
        <x:v>SR-047</x:v>
      </x:c>
      <x:c r="Q5321" s="16" t="n">
        <x:v>92</x:v>
      </x:c>
      <x:c r="R5321" s="17" t="n">
        <x:v>33.17</x:v>
      </x:c>
      <x:c r="S5321" s="18" t="n">
        <x:v>0.15</x:v>
      </x:c>
      <x:c r="T5321" s="17" t="n">
        <x:v>3051.84</x:v>
      </x:c>
      <x:c r="U5321" s="17" t="n">
        <x:v>2594.07</x:v>
      </x:c>
      <x:c r="V5321" s="17" t="n">
        <x:v>1124.78</x:v>
      </x:c>
      <x:c r="W5321" s="17" t="n">
        <x:v>1469.28</x:v>
      </x:c>
      <x:c r="X5321" s="18" t="n">
        <x:v>0.5664</x:v>
      </x:c>
      <x:c r="Y5321" s="17" t="n">
        <x:v>2574.88</x:v>
      </x:c>
      <x:c r="Z5321" s="18" t="n">
        <x:v>1.0075</x:v>
      </x:c>
      <x:c r="AA5321" s="18" t="n">
        <x:v>0.015</x:v>
      </x:c>
      <x:c r="AB5321" t="str">
        <x:v>Yes</x:v>
      </x:c>
      <x:c r="AC5321" t="str">
        <x:v>Luxury / Reserve</x:v>
      </x:c>
      <x:c r="AD5321" s="18" t="n">
        <x:v>0.5663995189027281</x:v>
      </x:c>
      <x:c r="AE5321" s="18" t="n">
        <x:v>1.0074527744982291</x:v>
      </x:c>
      <x:c r="AF5321" s="17" t="n">
        <x:v>19.190000000000055</x:v>
      </x:c>
      <x:c r="AG5321" s="18" t="n">
        <x:v>0.0074527744982290645</x:v>
      </x:c>
      <x:c r="AH5321" t="str">
        <x:v>Above Target</x:v>
      </x:c>
    </x:row>
    <x:row r="5322">
      <x:c r="A5322" t="str">
        <x:v>TXN-005319</x:v>
      </x:c>
      <x:c r="B5322" s="14" t="d">
        <x:v>2024-10-20T00:00:00.000Z</x:v>
      </x:c>
      <x:c r="C5322" t="n">
        <x:v>2024</x:v>
      </x:c>
      <x:c r="D5322" t="str">
        <x:v>Q4</x:v>
      </x:c>
      <x:c r="E5322" t="n">
        <x:v>10</x:v>
      </x:c>
      <x:c r="F5322" t="str">
        <x:v>October</x:v>
      </x:c>
      <x:c r="G5322" s="15" t="d">
        <x:v>2024-10-01T00:00:00.000Z</x:v>
      </x:c>
      <x:c r="H5322" t="str">
        <x:v>2024-10</x:v>
      </x:c>
      <x:c r="I5322" t="str">
        <x:v>Australia</x:v>
      </x:c>
      <x:c r="J5322" t="str">
        <x:v>Asia Pacific</x:v>
      </x:c>
      <x:c r="K5322" t="str">
        <x:v>AUD</x:v>
      </x:c>
      <x:c r="L5322" t="str">
        <x:v>Johnnie Walker</x:v>
      </x:c>
      <x:c r="M5322" t="str">
        <x:v>Scotch Whisky</x:v>
      </x:c>
      <x:c r="N5322" t="str">
        <x:v>On-Trade</x:v>
      </x:c>
      <x:c r="O5322" t="str">
        <x:v>Key Account</x:v>
      </x:c>
      <x:c r="P5322" t="str">
        <x:v>SR-009</x:v>
      </x:c>
      <x:c r="Q5322" s="16" t="n">
        <x:v>55</x:v>
      </x:c>
      <x:c r="R5322" s="17" t="n">
        <x:v>35.83</x:v>
      </x:c>
      <x:c r="S5322" s="18" t="n">
        <x:v>0</x:v>
      </x:c>
      <x:c r="T5322" s="17" t="n">
        <x:v>1970.85</x:v>
      </x:c>
      <x:c r="U5322" s="17" t="n">
        <x:v>1970.85</x:v>
      </x:c>
      <x:c r="V5322" s="17" t="n">
        <x:v>835.66</x:v>
      </x:c>
      <x:c r="W5322" s="17" t="n">
        <x:v>1135.18</x:v>
      </x:c>
      <x:c r="X5322" s="18" t="n">
        <x:v>0.576</x:v>
      </x:c>
      <x:c r="Y5322" s="17" t="n">
        <x:v>1811.59</x:v>
      </x:c>
      <x:c r="Z5322" s="18" t="n">
        <x:v>1.0879</x:v>
      </x:c>
      <x:c r="AA5322" s="18" t="n">
        <x:v>0.022</x:v>
      </x:c>
      <x:c r="AB5322" t="str">
        <x:v>No</x:v>
      </x:c>
      <x:c r="AC5322" t="str">
        <x:v>Luxury / Reserve</x:v>
      </x:c>
      <x:c r="AD5322" s="18" t="n">
        <x:v>0.5759849810995257</x:v>
      </x:c>
      <x:c r="AE5322" s="18" t="n">
        <x:v>1.0879117239551996</x:v>
      </x:c>
      <x:c r="AF5322" s="17" t="n">
        <x:v>159.26</x:v>
      </x:c>
      <x:c r="AG5322" s="18" t="n">
        <x:v>0.08791172395519957</x:v>
      </x:c>
      <x:c r="AH5322" t="str">
        <x:v>Above Target</x:v>
      </x:c>
    </x:row>
    <x:row r="5323">
      <x:c r="A5323" t="str">
        <x:v>TXN-005320</x:v>
      </x:c>
      <x:c r="B5323" s="14" t="d">
        <x:v>2023-05-17T00:00:00.000Z</x:v>
      </x:c>
      <x:c r="C5323" t="n">
        <x:v>2023</x:v>
      </x:c>
      <x:c r="D5323" t="str">
        <x:v>Q2</x:v>
      </x:c>
      <x:c r="E5323" t="n">
        <x:v>5</x:v>
      </x:c>
      <x:c r="F5323" t="str">
        <x:v>May</x:v>
      </x:c>
      <x:c r="G5323" s="15" t="d">
        <x:v>2023-05-01T00:00:00.000Z</x:v>
      </x:c>
      <x:c r="H5323" t="str">
        <x:v>2023-05</x:v>
      </x:c>
      <x:c r="I5323" t="str">
        <x:v>Spain</x:v>
      </x:c>
      <x:c r="J5323" t="str">
        <x:v>Europe</x:v>
      </x:c>
      <x:c r="K5323" t="str">
        <x:v>EUR</x:v>
      </x:c>
      <x:c r="L5323" t="str">
        <x:v>Baileys</x:v>
      </x:c>
      <x:c r="M5323" t="str">
        <x:v>Liqueur</x:v>
      </x:c>
      <x:c r="N5323" t="str">
        <x:v>E-commerce</x:v>
      </x:c>
      <x:c r="O5323" t="str">
        <x:v>Distributor</x:v>
      </x:c>
      <x:c r="P5323" t="str">
        <x:v>SR-006</x:v>
      </x:c>
      <x:c r="Q5323" s="16" t="n">
        <x:v>27</x:v>
      </x:c>
      <x:c r="R5323" s="17" t="n">
        <x:v>19.34</x:v>
      </x:c>
      <x:c r="S5323" s="18" t="n">
        <x:v>0</x:v>
      </x:c>
      <x:c r="T5323" s="17" t="n">
        <x:v>522.17</x:v>
      </x:c>
      <x:c r="U5323" s="17" t="n">
        <x:v>522.17</x:v>
      </x:c>
      <x:c r="V5323" s="17" t="n">
        <x:v>251.7</x:v>
      </x:c>
      <x:c r="W5323" s="17" t="n">
        <x:v>270.47</x:v>
      </x:c>
      <x:c r="X5323" s="18" t="n">
        <x:v>0.518</x:v>
      </x:c>
      <x:c r="Y5323" s="17" t="n">
        <x:v>595.06</x:v>
      </x:c>
      <x:c r="Z5323" s="18" t="n">
        <x:v>0.8775</x:v>
      </x:c>
      <x:c r="AA5323" s="18" t="n">
        <x:v>0.022</x:v>
      </x:c>
      <x:c r="AB5323" t="str">
        <x:v>No</x:v>
      </x:c>
      <x:c r="AC5323" t="str">
        <x:v>Core</x:v>
      </x:c>
      <x:c r="AD5323" s="18" t="n">
        <x:v>0.5179730739031351</x:v>
      </x:c>
      <x:c r="AE5323" s="18" t="n">
        <x:v>0.8775081504386112</x:v>
      </x:c>
      <x:c r="AF5323" s="17" t="n">
        <x:v>-72.88999999999999</x:v>
      </x:c>
      <x:c r="AG5323" s="18" t="n">
        <x:v>-0.12249184956138875</x:v>
      </x:c>
      <x:c r="AH5323" t="str">
        <x:v>Below Target</x:v>
      </x:c>
    </x:row>
    <x:row r="5324">
      <x:c r="A5324" t="str">
        <x:v>TXN-005321</x:v>
      </x:c>
      <x:c r="B5324" s="14" t="d">
        <x:v>2026-04-18T00:00:00.000Z</x:v>
      </x:c>
      <x:c r="C5324" t="n">
        <x:v>2026</x:v>
      </x:c>
      <x:c r="D5324" t="str">
        <x:v>Q2</x:v>
      </x:c>
      <x:c r="E5324" t="n">
        <x:v>4</x:v>
      </x:c>
      <x:c r="F5324" t="str">
        <x:v>April</x:v>
      </x:c>
      <x:c r="G5324" s="15" t="d">
        <x:v>2026-04-01T00:00:00.000Z</x:v>
      </x:c>
      <x:c r="H5324" t="str">
        <x:v>2026-04</x:v>
      </x:c>
      <x:c r="I5324" t="str">
        <x:v>Singapore</x:v>
      </x:c>
      <x:c r="J5324" t="str">
        <x:v>Asia Pacific</x:v>
      </x:c>
      <x:c r="K5324" t="str">
        <x:v>SGD</x:v>
      </x:c>
      <x:c r="L5324" t="str">
        <x:v>Crown Royal</x:v>
      </x:c>
      <x:c r="M5324" t="str">
        <x:v>Canadian Whisky</x:v>
      </x:c>
      <x:c r="N5324" t="str">
        <x:v>Wholesale</x:v>
      </x:c>
      <x:c r="O5324" t="str">
        <x:v>Key Account</x:v>
      </x:c>
      <x:c r="P5324" t="str">
        <x:v>SR-026</x:v>
      </x:c>
      <x:c r="Q5324" s="16" t="n">
        <x:v>20</x:v>
      </x:c>
      <x:c r="R5324" s="17" t="n">
        <x:v>26.79</x:v>
      </x:c>
      <x:c r="S5324" s="18" t="n">
        <x:v>0</x:v>
      </x:c>
      <x:c r="T5324" s="17" t="n">
        <x:v>535.77</x:v>
      </x:c>
      <x:c r="U5324" s="17" t="n">
        <x:v>535.77</x:v>
      </x:c>
      <x:c r="V5324" s="17" t="n">
        <x:v>242.36</x:v>
      </x:c>
      <x:c r="W5324" s="17" t="n">
        <x:v>293.42</x:v>
      </x:c>
      <x:c r="X5324" s="18" t="n">
        <x:v>0.5477</x:v>
      </x:c>
      <x:c r="Y5324" s="17" t="n">
        <x:v>553.83</x:v>
      </x:c>
      <x:c r="Z5324" s="18" t="n">
        <x:v>0.9674</x:v>
      </x:c>
      <x:c r="AA5324" s="18" t="n">
        <x:v>0.0201</x:v>
      </x:c>
      <x:c r="AB5324" t="str">
        <x:v>No</x:v>
      </x:c>
      <x:c r="AC5324" t="str">
        <x:v>Premium Core</x:v>
      </x:c>
      <x:c r="AD5324" s="18" t="n">
        <x:v>0.5476603766541613</x:v>
      </x:c>
      <x:c r="AE5324" s="18" t="n">
        <x:v>0.9673907155625371</x:v>
      </x:c>
      <x:c r="AF5324" s="17" t="n">
        <x:v>-18.06000000000006</x:v>
      </x:c>
      <x:c r="AG5324" s="18" t="n">
        <x:v>-0.03260928443746287</x:v>
      </x:c>
      <x:c r="AH5324" t="str">
        <x:v>Below Target</x:v>
      </x:c>
    </x:row>
    <x:row r="5325">
      <x:c r="A5325" t="str">
        <x:v>TXN-005322</x:v>
      </x:c>
      <x:c r="B5325" s="14" t="d">
        <x:v>2023-01-07T00:00:00.000Z</x:v>
      </x:c>
      <x:c r="C5325" t="n">
        <x:v>2023</x:v>
      </x:c>
      <x:c r="D5325" t="str">
        <x:v>Q1</x:v>
      </x:c>
      <x:c r="E5325" t="n">
        <x:v>1</x:v>
      </x:c>
      <x:c r="F5325" t="str">
        <x:v>January</x:v>
      </x:c>
      <x:c r="G5325" s="15" t="d">
        <x:v>2023-01-01T00:00:00.000Z</x:v>
      </x:c>
      <x:c r="H5325" t="str">
        <x:v>2023-01</x:v>
      </x:c>
      <x:c r="I5325" t="str">
        <x:v>India</x:v>
      </x:c>
      <x:c r="J5325" t="str">
        <x:v>Asia Pacific</x:v>
      </x:c>
      <x:c r="K5325" t="str">
        <x:v>INR</x:v>
      </x:c>
      <x:c r="L5325" t="str">
        <x:v>Baileys</x:v>
      </x:c>
      <x:c r="M5325" t="str">
        <x:v>Liqueur</x:v>
      </x:c>
      <x:c r="N5325" t="str">
        <x:v>Duty Free / Travel Retail</x:v>
      </x:c>
      <x:c r="O5325" t="str">
        <x:v>Distributor</x:v>
      </x:c>
      <x:c r="P5325" t="str">
        <x:v>SR-041</x:v>
      </x:c>
      <x:c r="Q5325" s="16" t="n">
        <x:v>25</x:v>
      </x:c>
      <x:c r="R5325" s="17" t="n">
        <x:v>21.5</x:v>
      </x:c>
      <x:c r="S5325" s="18" t="n">
        <x:v>0</x:v>
      </x:c>
      <x:c r="T5325" s="17" t="n">
        <x:v>537.57</x:v>
      </x:c>
      <x:c r="U5325" s="17" t="n">
        <x:v>537.57</x:v>
      </x:c>
      <x:c r="V5325" s="17" t="n">
        <x:v>241.01</x:v>
      </x:c>
      <x:c r="W5325" s="17" t="n">
        <x:v>296.57</x:v>
      </x:c>
      <x:c r="X5325" s="18" t="n">
        <x:v>0.5517</x:v>
      </x:c>
      <x:c r="Y5325" s="17" t="n">
        <x:v>610.52</x:v>
      </x:c>
      <x:c r="Z5325" s="18" t="n">
        <x:v>0.8805</x:v>
      </x:c>
      <x:c r="AA5325" s="18" t="n">
        <x:v>0.013</x:v>
      </x:c>
      <x:c r="AB5325" t="str">
        <x:v>No</x:v>
      </x:c>
      <x:c r="AC5325" t="str">
        <x:v>Core</x:v>
      </x:c>
      <x:c r="AD5325" s="18" t="n">
        <x:v>0.5516862920177836</x:v>
      </x:c>
      <x:c r="AE5325" s="18" t="n">
        <x:v>0.8805116949485685</x:v>
      </x:c>
      <x:c r="AF5325" s="17" t="n">
        <x:v>-72.94999999999993</x:v>
      </x:c>
      <x:c r="AG5325" s="18" t="n">
        <x:v>-0.11948830505143146</x:v>
      </x:c>
      <x:c r="AH5325" t="str">
        <x:v>Below Target</x:v>
      </x:c>
    </x:row>
    <x:row r="5326">
      <x:c r="A5326" t="str">
        <x:v>TXN-005323</x:v>
      </x:c>
      <x:c r="B5326" s="14" t="d">
        <x:v>2026-01-22T00:00:00.000Z</x:v>
      </x:c>
      <x:c r="C5326" t="n">
        <x:v>2026</x:v>
      </x:c>
      <x:c r="D5326" t="str">
        <x:v>Q1</x:v>
      </x:c>
      <x:c r="E5326" t="n">
        <x:v>1</x:v>
      </x:c>
      <x:c r="F5326" t="str">
        <x:v>January</x:v>
      </x:c>
      <x:c r="G5326" s="15" t="d">
        <x:v>2026-01-01T00:00:00.000Z</x:v>
      </x:c>
      <x:c r="H5326" t="str">
        <x:v>2026-01</x:v>
      </x:c>
      <x:c r="I5326" t="str">
        <x:v>Singapore</x:v>
      </x:c>
      <x:c r="J5326" t="str">
        <x:v>Asia Pacific</x:v>
      </x:c>
      <x:c r="K5326" t="str">
        <x:v>SGD</x:v>
      </x:c>
      <x:c r="L5326" t="str">
        <x:v>Smirnoff</x:v>
      </x:c>
      <x:c r="M5326" t="str">
        <x:v>Vodka</x:v>
      </x:c>
      <x:c r="N5326" t="str">
        <x:v>E-commerce</x:v>
      </x:c>
      <x:c r="O5326" t="str">
        <x:v>Distributor</x:v>
      </x:c>
      <x:c r="P5326" t="str">
        <x:v>SR-056</x:v>
      </x:c>
      <x:c r="Q5326" s="16" t="n">
        <x:v>11</x:v>
      </x:c>
      <x:c r="R5326" s="17" t="n">
        <x:v>19.52</x:v>
      </x:c>
      <x:c r="S5326" s="18" t="n">
        <x:v>0</x:v>
      </x:c>
      <x:c r="T5326" s="17" t="n">
        <x:v>214.69</x:v>
      </x:c>
      <x:c r="U5326" s="17" t="n">
        <x:v>214.69</x:v>
      </x:c>
      <x:c r="V5326" s="17" t="n">
        <x:v>101.05</x:v>
      </x:c>
      <x:c r="W5326" s="17" t="n">
        <x:v>113.64</x:v>
      </x:c>
      <x:c r="X5326" s="18" t="n">
        <x:v>0.5293</x:v>
      </x:c>
      <x:c r="Y5326" s="17" t="n">
        <x:v>236.83</x:v>
      </x:c>
      <x:c r="Z5326" s="18" t="n">
        <x:v>0.9065</x:v>
      </x:c>
      <x:c r="AA5326" s="18" t="n">
        <x:v>0.0993</x:v>
      </x:c>
      <x:c r="AB5326" t="str">
        <x:v>No</x:v>
      </x:c>
      <x:c r="AC5326" t="str">
        <x:v>Core</x:v>
      </x:c>
      <x:c r="AD5326" s="18" t="n">
        <x:v>0.5293213470585495</x:v>
      </x:c>
      <x:c r="AE5326" s="18" t="n">
        <x:v>0.9065152218891187</x:v>
      </x:c>
      <x:c r="AF5326" s="17" t="n">
        <x:v>-22.140000000000015</x:v>
      </x:c>
      <x:c r="AG5326" s="18" t="n">
        <x:v>-0.09348477811088128</x:v>
      </x:c>
      <x:c r="AH5326" t="str">
        <x:v>Below Target</x:v>
      </x:c>
    </x:row>
    <x:row r="5327">
      <x:c r="A5327" t="str">
        <x:v>TXN-005324</x:v>
      </x:c>
      <x:c r="B5327" s="14" t="d">
        <x:v>2024-02-03T00:00:00.000Z</x:v>
      </x:c>
      <x:c r="C5327" t="n">
        <x:v>2024</x:v>
      </x:c>
      <x:c r="D5327" t="str">
        <x:v>Q1</x:v>
      </x:c>
      <x:c r="E5327" t="n">
        <x:v>2</x:v>
      </x:c>
      <x:c r="F5327" t="str">
        <x:v>February</x:v>
      </x:c>
      <x:c r="G5327" s="15" t="d">
        <x:v>2024-02-01T00:00:00.000Z</x:v>
      </x:c>
      <x:c r="H5327" t="str">
        <x:v>2024-02</x:v>
      </x:c>
      <x:c r="I5327" t="str">
        <x:v>United Kingdom</x:v>
      </x:c>
      <x:c r="J5327" t="str">
        <x:v>Europe</x:v>
      </x:c>
      <x:c r="K5327" t="str">
        <x:v>GBP</x:v>
      </x:c>
      <x:c r="L5327" t="str">
        <x:v>Don Julio</x:v>
      </x:c>
      <x:c r="M5327" t="str">
        <x:v>Tequila</x:v>
      </x:c>
      <x:c r="N5327" t="str">
        <x:v>Off-Trade</x:v>
      </x:c>
      <x:c r="O5327" t="str">
        <x:v>Hospitality Group</x:v>
      </x:c>
      <x:c r="P5327" t="str">
        <x:v>SR-049</x:v>
      </x:c>
      <x:c r="Q5327" s="16" t="n">
        <x:v>64</x:v>
      </x:c>
      <x:c r="R5327" s="17" t="n">
        <x:v>48.76</x:v>
      </x:c>
      <x:c r="S5327" s="18" t="n">
        <x:v>0</x:v>
      </x:c>
      <x:c r="T5327" s="17" t="n">
        <x:v>3120.59</x:v>
      </x:c>
      <x:c r="U5327" s="17" t="n">
        <x:v>3120.59</x:v>
      </x:c>
      <x:c r="V5327" s="17" t="n">
        <x:v>1334.62</x:v>
      </x:c>
      <x:c r="W5327" s="17" t="n">
        <x:v>1785.97</x:v>
      </x:c>
      <x:c r="X5327" s="18" t="n">
        <x:v>0.5723</x:v>
      </x:c>
      <x:c r="Y5327" s="17" t="n">
        <x:v>3419.5</x:v>
      </x:c>
      <x:c r="Z5327" s="18" t="n">
        <x:v>0.9126</x:v>
      </x:c>
      <x:c r="AA5327" s="18" t="n">
        <x:v>-0.0209</x:v>
      </x:c>
      <x:c r="AB5327" t="str">
        <x:v>No</x:v>
      </x:c>
      <x:c r="AC5327" t="str">
        <x:v>Luxury / Reserve</x:v>
      </x:c>
      <x:c r="AD5327" s="18" t="n">
        <x:v>0.572318055239554</x:v>
      </x:c>
      <x:c r="AE5327" s="18" t="n">
        <x:v>0.9125866354730224</x:v>
      </x:c>
      <x:c r="AF5327" s="17" t="n">
        <x:v>-298.90999999999985</x:v>
      </x:c>
      <x:c r="AG5327" s="18" t="n">
        <x:v>-0.08741336452697758</x:v>
      </x:c>
      <x:c r="AH5327" t="str">
        <x:v>Below Target</x:v>
      </x:c>
    </x:row>
    <x:row r="5328">
      <x:c r="A5328" t="str">
        <x:v>TXN-005325</x:v>
      </x:c>
      <x:c r="B5328" s="14" t="d">
        <x:v>2026-04-14T00:00:00.000Z</x:v>
      </x:c>
      <x:c r="C5328" t="n">
        <x:v>2026</x:v>
      </x:c>
      <x:c r="D5328" t="str">
        <x:v>Q2</x:v>
      </x:c>
      <x:c r="E5328" t="n">
        <x:v>4</x:v>
      </x:c>
      <x:c r="F5328" t="str">
        <x:v>April</x:v>
      </x:c>
      <x:c r="G5328" s="15" t="d">
        <x:v>2026-04-01T00:00:00.000Z</x:v>
      </x:c>
      <x:c r="H5328" t="str">
        <x:v>2026-04</x:v>
      </x:c>
      <x:c r="I5328" t="str">
        <x:v>Spain</x:v>
      </x:c>
      <x:c r="J5328" t="str">
        <x:v>Europe</x:v>
      </x:c>
      <x:c r="K5328" t="str">
        <x:v>EUR</x:v>
      </x:c>
      <x:c r="L5328" t="str">
        <x:v>Johnnie Walker</x:v>
      </x:c>
      <x:c r="M5328" t="str">
        <x:v>Scotch Whisky</x:v>
      </x:c>
      <x:c r="N5328" t="str">
        <x:v>Duty Free / Travel Retail</x:v>
      </x:c>
      <x:c r="O5328" t="str">
        <x:v>Hospitality Group</x:v>
      </x:c>
      <x:c r="P5328" t="str">
        <x:v>SR-034</x:v>
      </x:c>
      <x:c r="Q5328" s="16" t="n">
        <x:v>46</x:v>
      </x:c>
      <x:c r="R5328" s="17" t="n">
        <x:v>40.27</x:v>
      </x:c>
      <x:c r="S5328" s="18" t="n">
        <x:v>0</x:v>
      </x:c>
      <x:c r="T5328" s="17" t="n">
        <x:v>1852.53</x:v>
      </x:c>
      <x:c r="U5328" s="17" t="n">
        <x:v>1852.53</x:v>
      </x:c>
      <x:c r="V5328" s="17" t="n">
        <x:v>860.25</x:v>
      </x:c>
      <x:c r="W5328" s="17" t="n">
        <x:v>992.28</x:v>
      </x:c>
      <x:c r="X5328" s="18" t="n">
        <x:v>0.5356</x:v>
      </x:c>
      <x:c r="Y5328" s="17" t="n">
        <x:v>2005.84</x:v>
      </x:c>
      <x:c r="Z5328" s="18" t="n">
        <x:v>0.9236</x:v>
      </x:c>
      <x:c r="AA5328" s="18" t="n">
        <x:v>0.0278</x:v>
      </x:c>
      <x:c r="AB5328" t="str">
        <x:v>No</x:v>
      </x:c>
      <x:c r="AC5328" t="str">
        <x:v>Luxury / Reserve</x:v>
      </x:c>
      <x:c r="AD5328" s="18" t="n">
        <x:v>0.5356350504445272</x:v>
      </x:c>
      <x:c r="AE5328" s="18" t="n">
        <x:v>0.9235681809117378</x:v>
      </x:c>
      <x:c r="AF5328" s="17" t="n">
        <x:v>-153.30999999999995</x:v>
      </x:c>
      <x:c r="AG5328" s="18" t="n">
        <x:v>-0.07643181908826226</x:v>
      </x:c>
      <x:c r="AH5328" t="str">
        <x:v>Below Target</x:v>
      </x:c>
    </x:row>
    <x:row r="5329">
      <x:c r="A5329" t="str">
        <x:v>TXN-005326</x:v>
      </x:c>
      <x:c r="B5329" s="14" t="d">
        <x:v>2026-02-15T00:00:00.000Z</x:v>
      </x:c>
      <x:c r="C5329" t="n">
        <x:v>2026</x:v>
      </x:c>
      <x:c r="D5329" t="str">
        <x:v>Q1</x:v>
      </x:c>
      <x:c r="E5329" t="n">
        <x:v>2</x:v>
      </x:c>
      <x:c r="F5329" t="str">
        <x:v>February</x:v>
      </x:c>
      <x:c r="G5329" s="15" t="d">
        <x:v>2026-02-01T00:00:00.000Z</x:v>
      </x:c>
      <x:c r="H5329" t="str">
        <x:v>2026-02</x:v>
      </x:c>
      <x:c r="I5329" t="str">
        <x:v>United Kingdom</x:v>
      </x:c>
      <x:c r="J5329" t="str">
        <x:v>Europe</x:v>
      </x:c>
      <x:c r="K5329" t="str">
        <x:v>GBP</x:v>
      </x:c>
      <x:c r="L5329" t="str">
        <x:v>Smirnoff</x:v>
      </x:c>
      <x:c r="M5329" t="str">
        <x:v>Vodka</x:v>
      </x:c>
      <x:c r="N5329" t="str">
        <x:v>On-Trade</x:v>
      </x:c>
      <x:c r="O5329" t="str">
        <x:v>Distributor</x:v>
      </x:c>
      <x:c r="P5329" t="str">
        <x:v>SR-038</x:v>
      </x:c>
      <x:c r="Q5329" s="16" t="n">
        <x:v>10</x:v>
      </x:c>
      <x:c r="R5329" s="17" t="n">
        <x:v>23.25</x:v>
      </x:c>
      <x:c r="S5329" s="18" t="n">
        <x:v>0.15</x:v>
      </x:c>
      <x:c r="T5329" s="17" t="n">
        <x:v>232.5</x:v>
      </x:c>
      <x:c r="U5329" s="17" t="n">
        <x:v>197.62</x:v>
      </x:c>
      <x:c r="V5329" s="17" t="n">
        <x:v>102.42</x:v>
      </x:c>
      <x:c r="W5329" s="17" t="n">
        <x:v>95.2</x:v>
      </x:c>
      <x:c r="X5329" s="18" t="n">
        <x:v>0.4817</x:v>
      </x:c>
      <x:c r="Y5329" s="17" t="n">
        <x:v>194.52</x:v>
      </x:c>
      <x:c r="Z5329" s="18" t="n">
        <x:v>1.016</x:v>
      </x:c>
      <x:c r="AA5329" s="18" t="n">
        <x:v>0.1109</x:v>
      </x:c>
      <x:c r="AB5329" t="str">
        <x:v>Yes</x:v>
      </x:c>
      <x:c r="AC5329" t="str">
        <x:v>Core</x:v>
      </x:c>
      <x:c r="AD5329" s="18" t="n">
        <x:v>0.48173261815605706</x:v>
      </x:c>
      <x:c r="AE5329" s="18" t="n">
        <x:v>1.0159366646103227</x:v>
      </x:c>
      <x:c r="AF5329" s="17" t="n">
        <x:v>3.0999999999999943</x:v>
      </x:c>
      <x:c r="AG5329" s="18" t="n">
        <x:v>0.015936664610322816</x:v>
      </x:c>
      <x:c r="AH5329" t="str">
        <x:v>Above Target</x:v>
      </x:c>
    </x:row>
    <x:row r="5330">
      <x:c r="A5330" t="str">
        <x:v>TXN-005327</x:v>
      </x:c>
      <x:c r="B5330" s="14" t="d">
        <x:v>2026-03-09T00:00:00.000Z</x:v>
      </x:c>
      <x:c r="C5330" t="n">
        <x:v>2026</x:v>
      </x:c>
      <x:c r="D5330" t="str">
        <x:v>Q1</x:v>
      </x:c>
      <x:c r="E5330" t="n">
        <x:v>3</x:v>
      </x:c>
      <x:c r="F5330" t="str">
        <x:v>March</x:v>
      </x:c>
      <x:c r="G5330" s="15" t="d">
        <x:v>2026-03-01T00:00:00.000Z</x:v>
      </x:c>
      <x:c r="H5330" t="str">
        <x:v>2026-03</x:v>
      </x:c>
      <x:c r="I5330" t="str">
        <x:v>India</x:v>
      </x:c>
      <x:c r="J5330" t="str">
        <x:v>Asia Pacific</x:v>
      </x:c>
      <x:c r="K5330" t="str">
        <x:v>INR</x:v>
      </x:c>
      <x:c r="L5330" t="str">
        <x:v>Smirnoff</x:v>
      </x:c>
      <x:c r="M5330" t="str">
        <x:v>Vodka</x:v>
      </x:c>
      <x:c r="N5330" t="str">
        <x:v>E-commerce</x:v>
      </x:c>
      <x:c r="O5330" t="str">
        <x:v>Distributor</x:v>
      </x:c>
      <x:c r="P5330" t="str">
        <x:v>SR-058</x:v>
      </x:c>
      <x:c r="Q5330" s="16" t="n">
        <x:v>20</x:v>
      </x:c>
      <x:c r="R5330" s="17" t="n">
        <x:v>19.45</x:v>
      </x:c>
      <x:c r="S5330" s="18" t="n">
        <x:v>0.03</x:v>
      </x:c>
      <x:c r="T5330" s="17" t="n">
        <x:v>389.05</x:v>
      </x:c>
      <x:c r="U5330" s="17" t="n">
        <x:v>377.38</x:v>
      </x:c>
      <x:c r="V5330" s="17" t="n">
        <x:v>186.44</x:v>
      </x:c>
      <x:c r="W5330" s="17" t="n">
        <x:v>190.93</x:v>
      </x:c>
      <x:c r="X5330" s="18" t="n">
        <x:v>0.5059</x:v>
      </x:c>
      <x:c r="Y5330" s="17" t="n">
        <x:v>402.23</x:v>
      </x:c>
      <x:c r="Z5330" s="18" t="n">
        <x:v>0.9382</x:v>
      </x:c>
      <x:c r="AA5330" s="18" t="n">
        <x:v>0.0061</x:v>
      </x:c>
      <x:c r="AB5330" t="str">
        <x:v>No</x:v>
      </x:c>
      <x:c r="AC5330" t="str">
        <x:v>Core</x:v>
      </x:c>
      <x:c r="AD5330" s="18" t="n">
        <x:v>0.505935661667285</x:v>
      </x:c>
      <x:c r="AE5330" s="18" t="n">
        <x:v>0.9382194266961688</x:v>
      </x:c>
      <x:c r="AF5330" s="17" t="n">
        <x:v>-24.850000000000023</x:v>
      </x:c>
      <x:c r="AG5330" s="18" t="n">
        <x:v>-0.061780573303831195</x:v>
      </x:c>
      <x:c r="AH5330" t="str">
        <x:v>Below Target</x:v>
      </x:c>
    </x:row>
    <x:row r="5331">
      <x:c r="A5331" t="str">
        <x:v>TXN-005328</x:v>
      </x:c>
      <x:c r="B5331" s="14" t="d">
        <x:v>2026-07-05T00:00:00.000Z</x:v>
      </x:c>
      <x:c r="C5331" t="n">
        <x:v>2026</x:v>
      </x:c>
      <x:c r="D5331" t="str">
        <x:v>Q3</x:v>
      </x:c>
      <x:c r="E5331" t="n">
        <x:v>7</x:v>
      </x:c>
      <x:c r="F5331" t="str">
        <x:v>July</x:v>
      </x:c>
      <x:c r="G5331" s="15" t="d">
        <x:v>2026-07-01T00:00:00.000Z</x:v>
      </x:c>
      <x:c r="H5331" t="str">
        <x:v>2026-07</x:v>
      </x:c>
      <x:c r="I5331" t="str">
        <x:v>South Africa</x:v>
      </x:c>
      <x:c r="J5331" t="str">
        <x:v>Africa</x:v>
      </x:c>
      <x:c r="K5331" t="str">
        <x:v>ZAR</x:v>
      </x:c>
      <x:c r="L5331" t="str">
        <x:v>Ketel One</x:v>
      </x:c>
      <x:c r="M5331" t="str">
        <x:v>Vodka</x:v>
      </x:c>
      <x:c r="N5331" t="str">
        <x:v>On-Trade</x:v>
      </x:c>
      <x:c r="O5331" t="str">
        <x:v>Independent Retailer</x:v>
      </x:c>
      <x:c r="P5331" t="str">
        <x:v>SR-042</x:v>
      </x:c>
      <x:c r="Q5331" s="16" t="n">
        <x:v>60</x:v>
      </x:c>
      <x:c r="R5331" s="17" t="n">
        <x:v>34.84</x:v>
      </x:c>
      <x:c r="S5331" s="18" t="n">
        <x:v>0.05</x:v>
      </x:c>
      <x:c r="T5331" s="17" t="n">
        <x:v>2090.34</x:v>
      </x:c>
      <x:c r="U5331" s="17" t="n">
        <x:v>1985.82</x:v>
      </x:c>
      <x:c r="V5331" s="17" t="n">
        <x:v>960.25</x:v>
      </x:c>
      <x:c r="W5331" s="17" t="n">
        <x:v>1025.57</x:v>
      </x:c>
      <x:c r="X5331" s="18" t="n">
        <x:v>0.5164</x:v>
      </x:c>
      <x:c r="Y5331" s="17" t="n">
        <x:v>1946.25</x:v>
      </x:c>
      <x:c r="Z5331" s="18" t="n">
        <x:v>1.0203</x:v>
      </x:c>
      <x:c r="AA5331" s="18" t="n">
        <x:v>0.0084</x:v>
      </x:c>
      <x:c r="AB5331" t="str">
        <x:v>Yes</x:v>
      </x:c>
      <x:c r="AC5331" t="str">
        <x:v>Premium Core</x:v>
      </x:c>
      <x:c r="AD5331" s="18" t="n">
        <x:v>0.5164466064396571</x:v>
      </x:c>
      <x:c r="AE5331" s="18" t="n">
        <x:v>1.0203314065510598</x:v>
      </x:c>
      <x:c r="AF5331" s="17" t="n">
        <x:v>39.569999999999936</x:v>
      </x:c>
      <x:c r="AG5331" s="18" t="n">
        <x:v>0.020331406551059698</x:v>
      </x:c>
      <x:c r="AH5331" t="str">
        <x:v>Above Target</x:v>
      </x:c>
    </x:row>
    <x:row r="5332">
      <x:c r="A5332" t="str">
        <x:v>TXN-005329</x:v>
      </x:c>
      <x:c r="B5332" s="14" t="d">
        <x:v>2023-12-16T00:00:00.000Z</x:v>
      </x:c>
      <x:c r="C5332" t="n">
        <x:v>2023</x:v>
      </x:c>
      <x:c r="D5332" t="str">
        <x:v>Q4</x:v>
      </x:c>
      <x:c r="E5332" t="n">
        <x:v>12</x:v>
      </x:c>
      <x:c r="F5332" t="str">
        <x:v>December</x:v>
      </x:c>
      <x:c r="G5332" s="15" t="d">
        <x:v>2023-12-01T00:00:00.000Z</x:v>
      </x:c>
      <x:c r="H5332" t="str">
        <x:v>2023-12</x:v>
      </x:c>
      <x:c r="I5332" t="str">
        <x:v>Australia</x:v>
      </x:c>
      <x:c r="J5332" t="str">
        <x:v>Asia Pacific</x:v>
      </x:c>
      <x:c r="K5332" t="str">
        <x:v>AUD</x:v>
      </x:c>
      <x:c r="L5332" t="str">
        <x:v>Johnnie Walker</x:v>
      </x:c>
      <x:c r="M5332" t="str">
        <x:v>Scotch Whisky</x:v>
      </x:c>
      <x:c r="N5332" t="str">
        <x:v>E-commerce</x:v>
      </x:c>
      <x:c r="O5332" t="str">
        <x:v>Independent Retailer</x:v>
      </x:c>
      <x:c r="P5332" t="str">
        <x:v>SR-051</x:v>
      </x:c>
      <x:c r="Q5332" s="16" t="n">
        <x:v>11</x:v>
      </x:c>
      <x:c r="R5332" s="17" t="n">
        <x:v>36.1</x:v>
      </x:c>
      <x:c r="S5332" s="18" t="n">
        <x:v>0.03</x:v>
      </x:c>
      <x:c r="T5332" s="17" t="n">
        <x:v>397.09</x:v>
      </x:c>
      <x:c r="U5332" s="17" t="n">
        <x:v>385.18</x:v>
      </x:c>
      <x:c r="V5332" s="17" t="n">
        <x:v>164.86</x:v>
      </x:c>
      <x:c r="W5332" s="17" t="n">
        <x:v>220.32</x:v>
      </x:c>
      <x:c r="X5332" s="18" t="n">
        <x:v>0.572</x:v>
      </x:c>
      <x:c r="Y5332" s="17" t="n">
        <x:v>415.35</x:v>
      </x:c>
      <x:c r="Z5332" s="18" t="n">
        <x:v>0.9274</x:v>
      </x:c>
      <x:c r="AA5332" s="18" t="n">
        <x:v>0.0439</x:v>
      </x:c>
      <x:c r="AB5332" t="str">
        <x:v>No</x:v>
      </x:c>
      <x:c r="AC5332" t="str">
        <x:v>Luxury / Reserve</x:v>
      </x:c>
      <x:c r="AD5332" s="18" t="n">
        <x:v>0.5719923152811672</x:v>
      </x:c>
      <x:c r="AE5332" s="18" t="n">
        <x:v>0.9273624653906344</x:v>
      </x:c>
      <x:c r="AF5332" s="17" t="n">
        <x:v>-30.170000000000016</x:v>
      </x:c>
      <x:c r="AG5332" s="18" t="n">
        <x:v>-0.07263753460936563</x:v>
      </x:c>
      <x:c r="AH5332" t="str">
        <x:v>Below Target</x:v>
      </x:c>
    </x:row>
    <x:row r="5333">
      <x:c r="A5333" t="str">
        <x:v>TXN-005330</x:v>
      </x:c>
      <x:c r="B5333" s="14" t="d">
        <x:v>2024-04-16T00:00:00.000Z</x:v>
      </x:c>
      <x:c r="C5333" t="n">
        <x:v>2024</x:v>
      </x:c>
      <x:c r="D5333" t="str">
        <x:v>Q2</x:v>
      </x:c>
      <x:c r="E5333" t="n">
        <x:v>4</x:v>
      </x:c>
      <x:c r="F5333" t="str">
        <x:v>April</x:v>
      </x:c>
      <x:c r="G5333" s="15" t="d">
        <x:v>2024-04-01T00:00:00.000Z</x:v>
      </x:c>
      <x:c r="H5333" t="str">
        <x:v>2024-04</x:v>
      </x:c>
      <x:c r="I5333" t="str">
        <x:v>United Kingdom</x:v>
      </x:c>
      <x:c r="J5333" t="str">
        <x:v>Europe</x:v>
      </x:c>
      <x:c r="K5333" t="str">
        <x:v>GBP</x:v>
      </x:c>
      <x:c r="L5333" t="str">
        <x:v>Guinness</x:v>
      </x:c>
      <x:c r="M5333" t="str">
        <x:v>Beer / Stout</x:v>
      </x:c>
      <x:c r="N5333" t="str">
        <x:v>Off-Trade</x:v>
      </x:c>
      <x:c r="O5333" t="str">
        <x:v>E-commerce Partner</x:v>
      </x:c>
      <x:c r="P5333" t="str">
        <x:v>SR-039</x:v>
      </x:c>
      <x:c r="Q5333" s="16" t="n">
        <x:v>60</x:v>
      </x:c>
      <x:c r="R5333" s="17" t="n">
        <x:v>7.18</x:v>
      </x:c>
      <x:c r="S5333" s="18" t="n">
        <x:v>0</x:v>
      </x:c>
      <x:c r="T5333" s="17" t="n">
        <x:v>430.7</x:v>
      </x:c>
      <x:c r="U5333" s="17" t="n">
        <x:v>430.7</x:v>
      </x:c>
      <x:c r="V5333" s="17" t="n">
        <x:v>219.2</x:v>
      </x:c>
      <x:c r="W5333" s="17" t="n">
        <x:v>211.5</x:v>
      </x:c>
      <x:c r="X5333" s="18" t="n">
        <x:v>0.4911</x:v>
      </x:c>
      <x:c r="Y5333" s="17" t="n">
        <x:v>491.4</x:v>
      </x:c>
      <x:c r="Z5333" s="18" t="n">
        <x:v>0.8765</x:v>
      </x:c>
      <x:c r="AA5333" s="18" t="n">
        <x:v>-0.017</x:v>
      </x:c>
      <x:c r="AB5333" t="str">
        <x:v>No</x:v>
      </x:c>
      <x:c r="AC5333" t="str">
        <x:v>Core</x:v>
      </x:c>
      <x:c r="AD5333" s="18" t="n">
        <x:v>0.4910610633851869</x:v>
      </x:c>
      <x:c r="AE5333" s="18" t="n">
        <x:v>0.8764753764753765</x:v>
      </x:c>
      <x:c r="AF5333" s="17" t="n">
        <x:v>-60.69999999999999</x:v>
      </x:c>
      <x:c r="AG5333" s="18" t="n">
        <x:v>-0.12352462352462351</x:v>
      </x:c>
      <x:c r="AH5333" t="str">
        <x:v>Below Target</x:v>
      </x:c>
    </x:row>
    <x:row r="5334">
      <x:c r="A5334" t="str">
        <x:v>TXN-005331</x:v>
      </x:c>
      <x:c r="B5334" s="14" t="d">
        <x:v>2023-05-17T00:00:00.000Z</x:v>
      </x:c>
      <x:c r="C5334" t="n">
        <x:v>2023</x:v>
      </x:c>
      <x:c r="D5334" t="str">
        <x:v>Q2</x:v>
      </x:c>
      <x:c r="E5334" t="n">
        <x:v>5</x:v>
      </x:c>
      <x:c r="F5334" t="str">
        <x:v>May</x:v>
      </x:c>
      <x:c r="G5334" s="15" t="d">
        <x:v>2023-05-01T00:00:00.000Z</x:v>
      </x:c>
      <x:c r="H5334" t="str">
        <x:v>2023-05</x:v>
      </x:c>
      <x:c r="I5334" t="str">
        <x:v>United States</x:v>
      </x:c>
      <x:c r="J5334" t="str">
        <x:v>North America</x:v>
      </x:c>
      <x:c r="K5334" t="str">
        <x:v>USD</x:v>
      </x:c>
      <x:c r="L5334" t="str">
        <x:v>Johnnie Walker</x:v>
      </x:c>
      <x:c r="M5334" t="str">
        <x:v>Scotch Whisky</x:v>
      </x:c>
      <x:c r="N5334" t="str">
        <x:v>On-Trade</x:v>
      </x:c>
      <x:c r="O5334" t="str">
        <x:v>Independent Retailer</x:v>
      </x:c>
      <x:c r="P5334" t="str">
        <x:v>SR-001</x:v>
      </x:c>
      <x:c r="Q5334" s="16" t="n">
        <x:v>103</x:v>
      </x:c>
      <x:c r="R5334" s="17" t="n">
        <x:v>36.23</x:v>
      </x:c>
      <x:c r="S5334" s="18" t="n">
        <x:v>0</x:v>
      </x:c>
      <x:c r="T5334" s="17" t="n">
        <x:v>3731.95</x:v>
      </x:c>
      <x:c r="U5334" s="17" t="n">
        <x:v>3731.95</x:v>
      </x:c>
      <x:c r="V5334" s="17" t="n">
        <x:v>1572.7</x:v>
      </x:c>
      <x:c r="W5334" s="17" t="n">
        <x:v>2159.25</x:v>
      </x:c>
      <x:c r="X5334" s="18" t="n">
        <x:v>0.5786</x:v>
      </x:c>
      <x:c r="Y5334" s="17" t="n">
        <x:v>4070.75</x:v>
      </x:c>
      <x:c r="Z5334" s="18" t="n">
        <x:v>0.9168</x:v>
      </x:c>
      <x:c r="AA5334" s="18" t="n">
        <x:v>-0.0123</x:v>
      </x:c>
      <x:c r="AB5334" t="str">
        <x:v>No</x:v>
      </x:c>
      <x:c r="AC5334" t="str">
        <x:v>Luxury / Reserve</x:v>
      </x:c>
      <x:c r="AD5334" s="18" t="n">
        <x:v>0.5785849220916679</x:v>
      </x:c>
      <x:c r="AE5334" s="18" t="n">
        <x:v>0.9167720935945464</x:v>
      </x:c>
      <x:c r="AF5334" s="17" t="n">
        <x:v>-338.8000000000002</x:v>
      </x:c>
      <x:c r="AG5334" s="18" t="n">
        <x:v>-0.08322790640545359</x:v>
      </x:c>
      <x:c r="AH5334" t="str">
        <x:v>Below Target</x:v>
      </x:c>
    </x:row>
    <x:row r="5335">
      <x:c r="A5335" t="str">
        <x:v>TXN-005332</x:v>
      </x:c>
      <x:c r="B5335" s="14" t="d">
        <x:v>2023-01-15T00:00:00.000Z</x:v>
      </x:c>
      <x:c r="C5335" t="n">
        <x:v>2023</x:v>
      </x:c>
      <x:c r="D5335" t="str">
        <x:v>Q1</x:v>
      </x:c>
      <x:c r="E5335" t="n">
        <x:v>1</x:v>
      </x:c>
      <x:c r="F5335" t="str">
        <x:v>January</x:v>
      </x:c>
      <x:c r="G5335" s="15" t="d">
        <x:v>2023-01-01T00:00:00.000Z</x:v>
      </x:c>
      <x:c r="H5335" t="str">
        <x:v>2023-01</x:v>
      </x:c>
      <x:c r="I5335" t="str">
        <x:v>Kenya</x:v>
      </x:c>
      <x:c r="J5335" t="str">
        <x:v>Africa</x:v>
      </x:c>
      <x:c r="K5335" t="str">
        <x:v>KES</x:v>
      </x:c>
      <x:c r="L5335" t="str">
        <x:v>Ketel One</x:v>
      </x:c>
      <x:c r="M5335" t="str">
        <x:v>Vodka</x:v>
      </x:c>
      <x:c r="N5335" t="str">
        <x:v>E-commerce</x:v>
      </x:c>
      <x:c r="O5335" t="str">
        <x:v>Key Account</x:v>
      </x:c>
      <x:c r="P5335" t="str">
        <x:v>SR-010</x:v>
      </x:c>
      <x:c r="Q5335" s="16" t="n">
        <x:v>25</x:v>
      </x:c>
      <x:c r="R5335" s="17" t="n">
        <x:v>30.65</x:v>
      </x:c>
      <x:c r="S5335" s="18" t="n">
        <x:v>0</x:v>
      </x:c>
      <x:c r="T5335" s="17" t="n">
        <x:v>766.19</x:v>
      </x:c>
      <x:c r="U5335" s="17" t="n">
        <x:v>766.19</x:v>
      </x:c>
      <x:c r="V5335" s="17" t="n">
        <x:v>322.37</x:v>
      </x:c>
      <x:c r="W5335" s="17" t="n">
        <x:v>443.82</x:v>
      </x:c>
      <x:c r="X5335" s="18" t="n">
        <x:v>0.5793</x:v>
      </x:c>
      <x:c r="Y5335" s="17" t="n">
        <x:v>828.67</x:v>
      </x:c>
      <x:c r="Z5335" s="18" t="n">
        <x:v>0.9246</x:v>
      </x:c>
      <x:c r="AA5335" s="18" t="n">
        <x:v>-0.0275</x:v>
      </x:c>
      <x:c r="AB5335" t="str">
        <x:v>No</x:v>
      </x:c>
      <x:c r="AC5335" t="str">
        <x:v>Premium Core</x:v>
      </x:c>
      <x:c r="AD5335" s="18" t="n">
        <x:v>0.5792557981701666</x:v>
      </x:c>
      <x:c r="AE5335" s="18" t="n">
        <x:v>0.9246020732016365</x:v>
      </x:c>
      <x:c r="AF5335" s="17" t="n">
        <x:v>-62.479999999999905</x:v>
      </x:c>
      <x:c r="AG5335" s="18" t="n">
        <x:v>-0.07539792679836353</x:v>
      </x:c>
      <x:c r="AH5335" t="str">
        <x:v>Below Target</x:v>
      </x:c>
    </x:row>
    <x:row r="5336">
      <x:c r="A5336" t="str">
        <x:v>TXN-005333</x:v>
      </x:c>
      <x:c r="B5336" s="14" t="d">
        <x:v>2023-08-24T00:00:00.000Z</x:v>
      </x:c>
      <x:c r="C5336" t="n">
        <x:v>2023</x:v>
      </x:c>
      <x:c r="D5336" t="str">
        <x:v>Q3</x:v>
      </x:c>
      <x:c r="E5336" t="n">
        <x:v>8</x:v>
      </x:c>
      <x:c r="F5336" t="str">
        <x:v>August</x:v>
      </x:c>
      <x:c r="G5336" s="15" t="d">
        <x:v>2023-08-01T00:00:00.000Z</x:v>
      </x:c>
      <x:c r="H5336" t="str">
        <x:v>2023-08</x:v>
      </x:c>
      <x:c r="I5336" t="str">
        <x:v>United Kingdom</x:v>
      </x:c>
      <x:c r="J5336" t="str">
        <x:v>Europe</x:v>
      </x:c>
      <x:c r="K5336" t="str">
        <x:v>GBP</x:v>
      </x:c>
      <x:c r="L5336" t="str">
        <x:v>Captain Morgan</x:v>
      </x:c>
      <x:c r="M5336" t="str">
        <x:v>Rum</x:v>
      </x:c>
      <x:c r="N5336" t="str">
        <x:v>Wholesale</x:v>
      </x:c>
      <x:c r="O5336" t="str">
        <x:v>Key Account</x:v>
      </x:c>
      <x:c r="P5336" t="str">
        <x:v>SR-027</x:v>
      </x:c>
      <x:c r="Q5336" s="16" t="n">
        <x:v>44</x:v>
      </x:c>
      <x:c r="R5336" s="17" t="n">
        <x:v>18.62</x:v>
      </x:c>
      <x:c r="S5336" s="18" t="n">
        <x:v>0</x:v>
      </x:c>
      <x:c r="T5336" s="17" t="n">
        <x:v>819.41</x:v>
      </x:c>
      <x:c r="U5336" s="17" t="n">
        <x:v>819.41</x:v>
      </x:c>
      <x:c r="V5336" s="17" t="n">
        <x:v>418.86</x:v>
      </x:c>
      <x:c r="W5336" s="17" t="n">
        <x:v>400.55</x:v>
      </x:c>
      <x:c r="X5336" s="18" t="n">
        <x:v>0.4888</x:v>
      </x:c>
      <x:c r="Y5336" s="17" t="n">
        <x:v>739.01</x:v>
      </x:c>
      <x:c r="Z5336" s="18" t="n">
        <x:v>1.1088</x:v>
      </x:c>
      <x:c r="AA5336" s="18" t="n">
        <x:v>-0.021</x:v>
      </x:c>
      <x:c r="AB5336" t="str">
        <x:v>No</x:v>
      </x:c>
      <x:c r="AC5336" t="str">
        <x:v>Core</x:v>
      </x:c>
      <x:c r="AD5336" s="18" t="n">
        <x:v>0.488827326979168</x:v>
      </x:c>
      <x:c r="AE5336" s="18" t="n">
        <x:v>1.1087941976427924</x:v>
      </x:c>
      <x:c r="AF5336" s="17" t="n">
        <x:v>80.39999999999998</x:v>
      </x:c>
      <x:c r="AG5336" s="18" t="n">
        <x:v>0.10879419764279236</x:v>
      </x:c>
      <x:c r="AH5336" t="str">
        <x:v>Above Target</x:v>
      </x:c>
    </x:row>
    <x:row r="5337">
      <x:c r="A5337" t="str">
        <x:v>TXN-005334</x:v>
      </x:c>
      <x:c r="B5337" s="14" t="d">
        <x:v>2025-09-30T00:00:00.000Z</x:v>
      </x:c>
      <x:c r="C5337" t="n">
        <x:v>2025</x:v>
      </x:c>
      <x:c r="D5337" t="str">
        <x:v>Q3</x:v>
      </x:c>
      <x:c r="E5337" t="n">
        <x:v>9</x:v>
      </x:c>
      <x:c r="F5337" t="str">
        <x:v>September</x:v>
      </x:c>
      <x:c r="G5337" s="15" t="d">
        <x:v>2025-09-01T00:00:00.000Z</x:v>
      </x:c>
      <x:c r="H5337" t="str">
        <x:v>2025-09</x:v>
      </x:c>
      <x:c r="I5337" t="str">
        <x:v>France</x:v>
      </x:c>
      <x:c r="J5337" t="str">
        <x:v>Europe</x:v>
      </x:c>
      <x:c r="K5337" t="str">
        <x:v>EUR</x:v>
      </x:c>
      <x:c r="L5337" t="str">
        <x:v>Ketel One</x:v>
      </x:c>
      <x:c r="M5337" t="str">
        <x:v>Vodka</x:v>
      </x:c>
      <x:c r="N5337" t="str">
        <x:v>E-commerce</x:v>
      </x:c>
      <x:c r="O5337" t="str">
        <x:v>E-commerce Partner</x:v>
      </x:c>
      <x:c r="P5337" t="str">
        <x:v>SR-001</x:v>
      </x:c>
      <x:c r="Q5337" s="16" t="n">
        <x:v>42</x:v>
      </x:c>
      <x:c r="R5337" s="17" t="n">
        <x:v>33.14</x:v>
      </x:c>
      <x:c r="S5337" s="18" t="n">
        <x:v>0.03</x:v>
      </x:c>
      <x:c r="T5337" s="17" t="n">
        <x:v>1391.85</x:v>
      </x:c>
      <x:c r="U5337" s="17" t="n">
        <x:v>1350.09</x:v>
      </x:c>
      <x:c r="V5337" s="17" t="n">
        <x:v>557.92</x:v>
      </x:c>
      <x:c r="W5337" s="17" t="n">
        <x:v>792.17</x:v>
      </x:c>
      <x:c r="X5337" s="18" t="n">
        <x:v>0.5868</x:v>
      </x:c>
      <x:c r="Y5337" s="17" t="n">
        <x:v>1505.56</x:v>
      </x:c>
      <x:c r="Z5337" s="18" t="n">
        <x:v>0.8967</x:v>
      </x:c>
      <x:c r="AA5337" s="18" t="n">
        <x:v>0.0998</x:v>
      </x:c>
      <x:c r="AB5337" t="str">
        <x:v>No</x:v>
      </x:c>
      <x:c r="AC5337" t="str">
        <x:v>Premium Core</x:v>
      </x:c>
      <x:c r="AD5337" s="18" t="n">
        <x:v>0.586753475694213</x:v>
      </x:c>
      <x:c r="AE5337" s="18" t="n">
        <x:v>0.8967360981960201</x:v>
      </x:c>
      <x:c r="AF5337" s="17" t="n">
        <x:v>-155.47000000000003</x:v>
      </x:c>
      <x:c r="AG5337" s="18" t="n">
        <x:v>-0.10326390180397993</x:v>
      </x:c>
      <x:c r="AH5337" t="str">
        <x:v>Below Target</x:v>
      </x:c>
    </x:row>
    <x:row r="5338">
      <x:c r="A5338" t="str">
        <x:v>TXN-005335</x:v>
      </x:c>
      <x:c r="B5338" s="14" t="d">
        <x:v>2026-06-25T00:00:00.000Z</x:v>
      </x:c>
      <x:c r="C5338" t="n">
        <x:v>2026</x:v>
      </x:c>
      <x:c r="D5338" t="str">
        <x:v>Q2</x:v>
      </x:c>
      <x:c r="E5338" t="n">
        <x:v>6</x:v>
      </x:c>
      <x:c r="F5338" t="str">
        <x:v>June</x:v>
      </x:c>
      <x:c r="G5338" s="15" t="d">
        <x:v>2026-06-01T00:00:00.000Z</x:v>
      </x:c>
      <x:c r="H5338" t="str">
        <x:v>2026-06</x:v>
      </x:c>
      <x:c r="I5338" t="str">
        <x:v>Germany</x:v>
      </x:c>
      <x:c r="J5338" t="str">
        <x:v>Europe</x:v>
      </x:c>
      <x:c r="K5338" t="str">
        <x:v>EUR</x:v>
      </x:c>
      <x:c r="L5338" t="str">
        <x:v>Guinness</x:v>
      </x:c>
      <x:c r="M5338" t="str">
        <x:v>Beer / Stout</x:v>
      </x:c>
      <x:c r="N5338" t="str">
        <x:v>Off-Trade</x:v>
      </x:c>
      <x:c r="O5338" t="str">
        <x:v>E-commerce Partner</x:v>
      </x:c>
      <x:c r="P5338" t="str">
        <x:v>SR-024</x:v>
      </x:c>
      <x:c r="Q5338" s="16" t="n">
        <x:v>73</x:v>
      </x:c>
      <x:c r="R5338" s="17" t="n">
        <x:v>7.18</x:v>
      </x:c>
      <x:c r="S5338" s="18" t="n">
        <x:v>0</x:v>
      </x:c>
      <x:c r="T5338" s="17" t="n">
        <x:v>524.5</x:v>
      </x:c>
      <x:c r="U5338" s="17" t="n">
        <x:v>524.5</x:v>
      </x:c>
      <x:c r="V5338" s="17" t="n">
        <x:v>289.06</x:v>
      </x:c>
      <x:c r="W5338" s="17" t="n">
        <x:v>235.43</x:v>
      </x:c>
      <x:c r="X5338" s="18" t="n">
        <x:v>0.4489</x:v>
      </x:c>
      <x:c r="Y5338" s="17" t="n">
        <x:v>475.82</x:v>
      </x:c>
      <x:c r="Z5338" s="18" t="n">
        <x:v>1.1023</x:v>
      </x:c>
      <x:c r="AA5338" s="18" t="n">
        <x:v>0.0793</x:v>
      </x:c>
      <x:c r="AB5338" t="str">
        <x:v>No</x:v>
      </x:c>
      <x:c r="AC5338" t="str">
        <x:v>Core</x:v>
      </x:c>
      <x:c r="AD5338" s="18" t="n">
        <x:v>0.4488655862726406</x:v>
      </x:c>
      <x:c r="AE5338" s="18" t="n">
        <x:v>1.1023075953091506</x:v>
      </x:c>
      <x:c r="AF5338" s="17" t="n">
        <x:v>48.68000000000001</x:v>
      </x:c>
      <x:c r="AG5338" s="18" t="n">
        <x:v>0.10230759530915054</x:v>
      </x:c>
      <x:c r="AH5338" t="str">
        <x:v>Above Target</x:v>
      </x:c>
    </x:row>
    <x:row r="5339">
      <x:c r="A5339" t="str">
        <x:v>TXN-005336</x:v>
      </x:c>
      <x:c r="B5339" s="14" t="d">
        <x:v>2025-03-23T00:00:00.000Z</x:v>
      </x:c>
      <x:c r="C5339" t="n">
        <x:v>2025</x:v>
      </x:c>
      <x:c r="D5339" t="str">
        <x:v>Q1</x:v>
      </x:c>
      <x:c r="E5339" t="n">
        <x:v>3</x:v>
      </x:c>
      <x:c r="F5339" t="str">
        <x:v>March</x:v>
      </x:c>
      <x:c r="G5339" s="15" t="d">
        <x:v>2025-03-01T00:00:00.000Z</x:v>
      </x:c>
      <x:c r="H5339" t="str">
        <x:v>2025-03</x:v>
      </x:c>
      <x:c r="I5339" t="str">
        <x:v>South Africa</x:v>
      </x:c>
      <x:c r="J5339" t="str">
        <x:v>Africa</x:v>
      </x:c>
      <x:c r="K5339" t="str">
        <x:v>ZAR</x:v>
      </x:c>
      <x:c r="L5339" t="str">
        <x:v>Guinness</x:v>
      </x:c>
      <x:c r="M5339" t="str">
        <x:v>Beer / Stout</x:v>
      </x:c>
      <x:c r="N5339" t="str">
        <x:v>E-commerce</x:v>
      </x:c>
      <x:c r="O5339" t="str">
        <x:v>E-commerce Partner</x:v>
      </x:c>
      <x:c r="P5339" t="str">
        <x:v>SR-015</x:v>
      </x:c>
      <x:c r="Q5339" s="16" t="n">
        <x:v>20</x:v>
      </x:c>
      <x:c r="R5339" s="17" t="n">
        <x:v>7.8</x:v>
      </x:c>
      <x:c r="S5339" s="18" t="n">
        <x:v>0</x:v>
      </x:c>
      <x:c r="T5339" s="17" t="n">
        <x:v>156.09</x:v>
      </x:c>
      <x:c r="U5339" s="17" t="n">
        <x:v>156.09</x:v>
      </x:c>
      <x:c r="V5339" s="17" t="n">
        <x:v>77</x:v>
      </x:c>
      <x:c r="W5339" s="17" t="n">
        <x:v>79.09</x:v>
      </x:c>
      <x:c r="X5339" s="18" t="n">
        <x:v>0.5067</x:v>
      </x:c>
      <x:c r="Y5339" s="17" t="n">
        <x:v>158.72</x:v>
      </x:c>
      <x:c r="Z5339" s="18" t="n">
        <x:v>0.9835</x:v>
      </x:c>
      <x:c r="AA5339" s="18" t="n">
        <x:v>0.0999</x:v>
      </x:c>
      <x:c r="AB5339" t="str">
        <x:v>No</x:v>
      </x:c>
      <x:c r="AC5339" t="str">
        <x:v>Core</x:v>
      </x:c>
      <x:c r="AD5339" s="18" t="n">
        <x:v>0.5066948555320648</x:v>
      </x:c>
      <x:c r="AE5339" s="18" t="n">
        <x:v>0.9834299395161291</x:v>
      </x:c>
      <x:c r="AF5339" s="17" t="n">
        <x:v>-2.6299999999999955</x:v>
      </x:c>
      <x:c r="AG5339" s="18" t="n">
        <x:v>-0.01657006048387094</x:v>
      </x:c>
      <x:c r="AH5339" t="str">
        <x:v>Below Target</x:v>
      </x:c>
    </x:row>
    <x:row r="5340">
      <x:c r="A5340" t="str">
        <x:v>TXN-005337</x:v>
      </x:c>
      <x:c r="B5340" s="14" t="d">
        <x:v>2024-06-28T00:00:00.000Z</x:v>
      </x:c>
      <x:c r="C5340" t="n">
        <x:v>2024</x:v>
      </x:c>
      <x:c r="D5340" t="str">
        <x:v>Q2</x:v>
      </x:c>
      <x:c r="E5340" t="n">
        <x:v>6</x:v>
      </x:c>
      <x:c r="F5340" t="str">
        <x:v>June</x:v>
      </x:c>
      <x:c r="G5340" s="15" t="d">
        <x:v>2024-06-01T00:00:00.000Z</x:v>
      </x:c>
      <x:c r="H5340" t="str">
        <x:v>2024-06</x:v>
      </x:c>
      <x:c r="I5340" t="str">
        <x:v>Germany</x:v>
      </x:c>
      <x:c r="J5340" t="str">
        <x:v>Europe</x:v>
      </x:c>
      <x:c r="K5340" t="str">
        <x:v>EUR</x:v>
      </x:c>
      <x:c r="L5340" t="str">
        <x:v>Johnnie Walker</x:v>
      </x:c>
      <x:c r="M5340" t="str">
        <x:v>Scotch Whisky</x:v>
      </x:c>
      <x:c r="N5340" t="str">
        <x:v>On-Trade</x:v>
      </x:c>
      <x:c r="O5340" t="str">
        <x:v>Distributor</x:v>
      </x:c>
      <x:c r="P5340" t="str">
        <x:v>SR-001</x:v>
      </x:c>
      <x:c r="Q5340" s="16" t="n">
        <x:v>80</x:v>
      </x:c>
      <x:c r="R5340" s="17" t="n">
        <x:v>38.49</x:v>
      </x:c>
      <x:c r="S5340" s="18" t="n">
        <x:v>0</x:v>
      </x:c>
      <x:c r="T5340" s="17" t="n">
        <x:v>3078.99</x:v>
      </x:c>
      <x:c r="U5340" s="17" t="n">
        <x:v>3078.99</x:v>
      </x:c>
      <x:c r="V5340" s="17" t="n">
        <x:v>1396.15</x:v>
      </x:c>
      <x:c r="W5340" s="17" t="n">
        <x:v>1682.84</x:v>
      </x:c>
      <x:c r="X5340" s="18" t="n">
        <x:v>0.5466</x:v>
      </x:c>
      <x:c r="Y5340" s="17" t="n">
        <x:v>3159.57</x:v>
      </x:c>
      <x:c r="Z5340" s="18" t="n">
        <x:v>0.9745</x:v>
      </x:c>
      <x:c r="AA5340" s="18" t="n">
        <x:v>0.0813</x:v>
      </x:c>
      <x:c r="AB5340" t="str">
        <x:v>No</x:v>
      </x:c>
      <x:c r="AC5340" t="str">
        <x:v>Luxury / Reserve</x:v>
      </x:c>
      <x:c r="AD5340" s="18" t="n">
        <x:v>0.5465558511070189</x:v>
      </x:c>
      <x:c r="AE5340" s="18" t="n">
        <x:v>0.9744965295910518</x:v>
      </x:c>
      <x:c r="AF5340" s="17" t="n">
        <x:v>-80.58000000000038</x:v>
      </x:c>
      <x:c r="AG5340" s="18" t="n">
        <x:v>-0.025503470408948174</x:v>
      </x:c>
      <x:c r="AH5340" t="str">
        <x:v>Below Target</x:v>
      </x:c>
    </x:row>
    <x:row r="5341">
      <x:c r="A5341" t="str">
        <x:v>TXN-005338</x:v>
      </x:c>
      <x:c r="B5341" s="14" t="d">
        <x:v>2024-12-11T00:00:00.000Z</x:v>
      </x:c>
      <x:c r="C5341" t="n">
        <x:v>2024</x:v>
      </x:c>
      <x:c r="D5341" t="str">
        <x:v>Q4</x:v>
      </x:c>
      <x:c r="E5341" t="n">
        <x:v>12</x:v>
      </x:c>
      <x:c r="F5341" t="str">
        <x:v>December</x:v>
      </x:c>
      <x:c r="G5341" s="15" t="d">
        <x:v>2024-12-01T00:00:00.000Z</x:v>
      </x:c>
      <x:c r="H5341" t="str">
        <x:v>2024-12</x:v>
      </x:c>
      <x:c r="I5341" t="str">
        <x:v>United Kingdom</x:v>
      </x:c>
      <x:c r="J5341" t="str">
        <x:v>Europe</x:v>
      </x:c>
      <x:c r="K5341" t="str">
        <x:v>GBP</x:v>
      </x:c>
      <x:c r="L5341" t="str">
        <x:v>Cîroc</x:v>
      </x:c>
      <x:c r="M5341" t="str">
        <x:v>Vodka</x:v>
      </x:c>
      <x:c r="N5341" t="str">
        <x:v>Off-Trade</x:v>
      </x:c>
      <x:c r="O5341" t="str">
        <x:v>Distributor</x:v>
      </x:c>
      <x:c r="P5341" t="str">
        <x:v>SR-010</x:v>
      </x:c>
      <x:c r="Q5341" s="16" t="n">
        <x:v>55</x:v>
      </x:c>
      <x:c r="R5341" s="17" t="n">
        <x:v>36.31</x:v>
      </x:c>
      <x:c r="S5341" s="18" t="n">
        <x:v>0</x:v>
      </x:c>
      <x:c r="T5341" s="17" t="n">
        <x:v>1997.18</x:v>
      </x:c>
      <x:c r="U5341" s="17" t="n">
        <x:v>1997.18</x:v>
      </x:c>
      <x:c r="V5341" s="17" t="n">
        <x:v>769.39</x:v>
      </x:c>
      <x:c r="W5341" s="17" t="n">
        <x:v>1227.79</x:v>
      </x:c>
      <x:c r="X5341" s="18" t="n">
        <x:v>0.6148</x:v>
      </x:c>
      <x:c r="Y5341" s="17" t="n">
        <x:v>2131.8</x:v>
      </x:c>
      <x:c r="Z5341" s="18" t="n">
        <x:v>0.9369</x:v>
      </x:c>
      <x:c r="AA5341" s="18" t="n">
        <x:v>-0.0208</x:v>
      </x:c>
      <x:c r="AB5341" t="str">
        <x:v>No</x:v>
      </x:c>
      <x:c r="AC5341" t="str">
        <x:v>Luxury / Reserve</x:v>
      </x:c>
      <x:c r="AD5341" s="18" t="n">
        <x:v>0.6147618141579627</x:v>
      </x:c>
      <x:c r="AE5341" s="18" t="n">
        <x:v>0.9368514870062857</x:v>
      </x:c>
      <x:c r="AF5341" s="17" t="n">
        <x:v>-134.62000000000012</x:v>
      </x:c>
      <x:c r="AG5341" s="18" t="n">
        <x:v>-0.06314851299371428</x:v>
      </x:c>
      <x:c r="AH5341" t="str">
        <x:v>Below Target</x:v>
      </x:c>
    </x:row>
    <x:row r="5342">
      <x:c r="A5342" t="str">
        <x:v>TXN-005339</x:v>
      </x:c>
      <x:c r="B5342" s="14" t="d">
        <x:v>2025-12-17T00:00:00.000Z</x:v>
      </x:c>
      <x:c r="C5342" t="n">
        <x:v>2025</x:v>
      </x:c>
      <x:c r="D5342" t="str">
        <x:v>Q4</x:v>
      </x:c>
      <x:c r="E5342" t="n">
        <x:v>12</x:v>
      </x:c>
      <x:c r="F5342" t="str">
        <x:v>December</x:v>
      </x:c>
      <x:c r="G5342" s="15" t="d">
        <x:v>2025-12-01T00:00:00.000Z</x:v>
      </x:c>
      <x:c r="H5342" t="str">
        <x:v>2025-12</x:v>
      </x:c>
      <x:c r="I5342" t="str">
        <x:v>France</x:v>
      </x:c>
      <x:c r="J5342" t="str">
        <x:v>Europe</x:v>
      </x:c>
      <x:c r="K5342" t="str">
        <x:v>EUR</x:v>
      </x:c>
      <x:c r="L5342" t="str">
        <x:v>Smirnoff</x:v>
      </x:c>
      <x:c r="M5342" t="str">
        <x:v>Vodka</x:v>
      </x:c>
      <x:c r="N5342" t="str">
        <x:v>Wholesale</x:v>
      </x:c>
      <x:c r="O5342" t="str">
        <x:v>Hospitality Group</x:v>
      </x:c>
      <x:c r="P5342" t="str">
        <x:v>SR-054</x:v>
      </x:c>
      <x:c r="Q5342" s="16" t="n">
        <x:v>49</x:v>
      </x:c>
      <x:c r="R5342" s="17" t="n">
        <x:v>18.89</x:v>
      </x:c>
      <x:c r="S5342" s="18" t="n">
        <x:v>0</x:v>
      </x:c>
      <x:c r="T5342" s="17" t="n">
        <x:v>925.69</x:v>
      </x:c>
      <x:c r="U5342" s="17" t="n">
        <x:v>925.69</x:v>
      </x:c>
      <x:c r="V5342" s="17" t="n">
        <x:v>428.5</x:v>
      </x:c>
      <x:c r="W5342" s="17" t="n">
        <x:v>497.19</x:v>
      </x:c>
      <x:c r="X5342" s="18" t="n">
        <x:v>0.5371</x:v>
      </x:c>
      <x:c r="Y5342" s="17" t="n">
        <x:v>933.8</x:v>
      </x:c>
      <x:c r="Z5342" s="18" t="n">
        <x:v>0.9913</x:v>
      </x:c>
      <x:c r="AA5342" s="18" t="n">
        <x:v>0.0171</x:v>
      </x:c>
      <x:c r="AB5342" t="str">
        <x:v>No</x:v>
      </x:c>
      <x:c r="AC5342" t="str">
        <x:v>Core</x:v>
      </x:c>
      <x:c r="AD5342" s="18" t="n">
        <x:v>0.537102053603258</x:v>
      </x:c>
      <x:c r="AE5342" s="18" t="n">
        <x:v>0.9913150567573358</x:v>
      </x:c>
      <x:c r="AF5342" s="17" t="n">
        <x:v>-8.1099999999999</x:v>
      </x:c>
      <x:c r="AG5342" s="18" t="n">
        <x:v>-0.008684943242664275</x:v>
      </x:c>
      <x:c r="AH5342" t="str">
        <x:v>Below Target</x:v>
      </x:c>
    </x:row>
    <x:row r="5343">
      <x:c r="A5343" t="str">
        <x:v>TXN-005340</x:v>
      </x:c>
      <x:c r="B5343" s="14" t="d">
        <x:v>2024-01-30T00:00:00.000Z</x:v>
      </x:c>
      <x:c r="C5343" t="n">
        <x:v>2024</x:v>
      </x:c>
      <x:c r="D5343" t="str">
        <x:v>Q1</x:v>
      </x:c>
      <x:c r="E5343" t="n">
        <x:v>1</x:v>
      </x:c>
      <x:c r="F5343" t="str">
        <x:v>January</x:v>
      </x:c>
      <x:c r="G5343" s="15" t="d">
        <x:v>2024-01-01T00:00:00.000Z</x:v>
      </x:c>
      <x:c r="H5343" t="str">
        <x:v>2024-01</x:v>
      </x:c>
      <x:c r="I5343" t="str">
        <x:v>United States</x:v>
      </x:c>
      <x:c r="J5343" t="str">
        <x:v>North America</x:v>
      </x:c>
      <x:c r="K5343" t="str">
        <x:v>USD</x:v>
      </x:c>
      <x:c r="L5343" t="str">
        <x:v>Johnnie Walker</x:v>
      </x:c>
      <x:c r="M5343" t="str">
        <x:v>Scotch Whisky</x:v>
      </x:c>
      <x:c r="N5343" t="str">
        <x:v>Off-Trade</x:v>
      </x:c>
      <x:c r="O5343" t="str">
        <x:v>E-commerce Partner</x:v>
      </x:c>
      <x:c r="P5343" t="str">
        <x:v>SR-018</x:v>
      </x:c>
      <x:c r="Q5343" s="16" t="n">
        <x:v>40</x:v>
      </x:c>
      <x:c r="R5343" s="17" t="n">
        <x:v>32.58</x:v>
      </x:c>
      <x:c r="S5343" s="18" t="n">
        <x:v>0.03</x:v>
      </x:c>
      <x:c r="T5343" s="17" t="n">
        <x:v>1303.36</x:v>
      </x:c>
      <x:c r="U5343" s="17" t="n">
        <x:v>1264.26</x:v>
      </x:c>
      <x:c r="V5343" s="17" t="n">
        <x:v>561.56</x:v>
      </x:c>
      <x:c r="W5343" s="17" t="n">
        <x:v>702.7</x:v>
      </x:c>
      <x:c r="X5343" s="18" t="n">
        <x:v>0.5558</x:v>
      </x:c>
      <x:c r="Y5343" s="17" t="n">
        <x:v>1173.19</x:v>
      </x:c>
      <x:c r="Z5343" s="18" t="n">
        <x:v>1.0776</x:v>
      </x:c>
      <x:c r="AA5343" s="18" t="n">
        <x:v>-0.0004</x:v>
      </x:c>
      <x:c r="AB5343" t="str">
        <x:v>No</x:v>
      </x:c>
      <x:c r="AC5343" t="str">
        <x:v>Luxury / Reserve</x:v>
      </x:c>
      <x:c r="AD5343" s="18" t="n">
        <x:v>0.5558192144021009</x:v>
      </x:c>
      <x:c r="AE5343" s="18" t="n">
        <x:v>1.0776259599894304</x:v>
      </x:c>
      <x:c r="AF5343" s="17" t="n">
        <x:v>91.06999999999994</x:v>
      </x:c>
      <x:c r="AG5343" s="18" t="n">
        <x:v>0.07762595998943046</x:v>
      </x:c>
      <x:c r="AH5343" t="str">
        <x:v>Above Target</x:v>
      </x:c>
    </x:row>
    <x:row r="5344">
      <x:c r="A5344" t="str">
        <x:v>TXN-005341</x:v>
      </x:c>
      <x:c r="B5344" s="14" t="d">
        <x:v>2024-09-26T00:00:00.000Z</x:v>
      </x:c>
      <x:c r="C5344" t="n">
        <x:v>2024</x:v>
      </x:c>
      <x:c r="D5344" t="str">
        <x:v>Q3</x:v>
      </x:c>
      <x:c r="E5344" t="n">
        <x:v>9</x:v>
      </x:c>
      <x:c r="F5344" t="str">
        <x:v>September</x:v>
      </x:c>
      <x:c r="G5344" s="15" t="d">
        <x:v>2024-09-01T00:00:00.000Z</x:v>
      </x:c>
      <x:c r="H5344" t="str">
        <x:v>2024-09</x:v>
      </x:c>
      <x:c r="I5344" t="str">
        <x:v>United States</x:v>
      </x:c>
      <x:c r="J5344" t="str">
        <x:v>North America</x:v>
      </x:c>
      <x:c r="K5344" t="str">
        <x:v>USD</x:v>
      </x:c>
      <x:c r="L5344" t="str">
        <x:v>Guinness</x:v>
      </x:c>
      <x:c r="M5344" t="str">
        <x:v>Beer / Stout</x:v>
      </x:c>
      <x:c r="N5344" t="str">
        <x:v>On-Trade</x:v>
      </x:c>
      <x:c r="O5344" t="str">
        <x:v>Hospitality Group</x:v>
      </x:c>
      <x:c r="P5344" t="str">
        <x:v>SR-026</x:v>
      </x:c>
      <x:c r="Q5344" s="16" t="n">
        <x:v>51</x:v>
      </x:c>
      <x:c r="R5344" s="17" t="n">
        <x:v>7.88</x:v>
      </x:c>
      <x:c r="S5344" s="18" t="n">
        <x:v>0</x:v>
      </x:c>
      <x:c r="T5344" s="17" t="n">
        <x:v>401.85</x:v>
      </x:c>
      <x:c r="U5344" s="17" t="n">
        <x:v>401.85</x:v>
      </x:c>
      <x:c r="V5344" s="17" t="n">
        <x:v>199.14</x:v>
      </x:c>
      <x:c r="W5344" s="17" t="n">
        <x:v>202.71</x:v>
      </x:c>
      <x:c r="X5344" s="18" t="n">
        <x:v>0.5044</x:v>
      </x:c>
      <x:c r="Y5344" s="17" t="n">
        <x:v>411.23</x:v>
      </x:c>
      <x:c r="Z5344" s="18" t="n">
        <x:v>0.9772</x:v>
      </x:c>
      <x:c r="AA5344" s="18" t="n">
        <x:v>0.1175</x:v>
      </x:c>
      <x:c r="AB5344" t="str">
        <x:v>No</x:v>
      </x:c>
      <x:c r="AC5344" t="str">
        <x:v>Core</x:v>
      </x:c>
      <x:c r="AD5344" s="18" t="n">
        <x:v>0.5044419559537141</x:v>
      </x:c>
      <x:c r="AE5344" s="18" t="n">
        <x:v>0.9771903800792744</x:v>
      </x:c>
      <x:c r="AF5344" s="17" t="n">
        <x:v>-9.379999999999995</x:v>
      </x:c>
      <x:c r="AG5344" s="18" t="n">
        <x:v>-0.022809619920725617</x:v>
      </x:c>
      <x:c r="AH5344" t="str">
        <x:v>Below Target</x:v>
      </x:c>
    </x:row>
    <x:row r="5345">
      <x:c r="A5345" t="str">
        <x:v>TXN-005342</x:v>
      </x:c>
      <x:c r="B5345" s="14" t="d">
        <x:v>2025-10-25T00:00:00.000Z</x:v>
      </x:c>
      <x:c r="C5345" t="n">
        <x:v>2025</x:v>
      </x:c>
      <x:c r="D5345" t="str">
        <x:v>Q4</x:v>
      </x:c>
      <x:c r="E5345" t="n">
        <x:v>10</x:v>
      </x:c>
      <x:c r="F5345" t="str">
        <x:v>October</x:v>
      </x:c>
      <x:c r="G5345" s="15" t="d">
        <x:v>2025-10-01T00:00:00.000Z</x:v>
      </x:c>
      <x:c r="H5345" t="str">
        <x:v>2025-10</x:v>
      </x:c>
      <x:c r="I5345" t="str">
        <x:v>United Kingdom</x:v>
      </x:c>
      <x:c r="J5345" t="str">
        <x:v>Europe</x:v>
      </x:c>
      <x:c r="K5345" t="str">
        <x:v>GBP</x:v>
      </x:c>
      <x:c r="L5345" t="str">
        <x:v>Johnnie Walker</x:v>
      </x:c>
      <x:c r="M5345" t="str">
        <x:v>Scotch Whisky</x:v>
      </x:c>
      <x:c r="N5345" t="str">
        <x:v>Off-Trade</x:v>
      </x:c>
      <x:c r="O5345" t="str">
        <x:v>E-commerce Partner</x:v>
      </x:c>
      <x:c r="P5345" t="str">
        <x:v>SR-006</x:v>
      </x:c>
      <x:c r="Q5345" s="16" t="n">
        <x:v>241</x:v>
      </x:c>
      <x:c r="R5345" s="17" t="n">
        <x:v>34.62</x:v>
      </x:c>
      <x:c r="S5345" s="18" t="n">
        <x:v>0.05</x:v>
      </x:c>
      <x:c r="T5345" s="17" t="n">
        <x:v>8344.34</x:v>
      </x:c>
      <x:c r="U5345" s="17" t="n">
        <x:v>7927.12</x:v>
      </x:c>
      <x:c r="V5345" s="17" t="n">
        <x:v>3755.18</x:v>
      </x:c>
      <x:c r="W5345" s="17" t="n">
        <x:v>4171.95</x:v>
      </x:c>
      <x:c r="X5345" s="18" t="n">
        <x:v>0.5263</x:v>
      </x:c>
      <x:c r="Y5345" s="17" t="n">
        <x:v>8950.94</x:v>
      </x:c>
      <x:c r="Z5345" s="18" t="n">
        <x:v>0.8856</x:v>
      </x:c>
      <x:c r="AA5345" s="18" t="n">
        <x:v>0.0487</x:v>
      </x:c>
      <x:c r="AB5345" t="str">
        <x:v>Yes</x:v>
      </x:c>
      <x:c r="AC5345" t="str">
        <x:v>Luxury / Reserve</x:v>
      </x:c>
      <x:c r="AD5345" s="18" t="n">
        <x:v>0.5262882358283967</x:v>
      </x:c>
      <x:c r="AE5345" s="18" t="n">
        <x:v>0.8856187171403226</x:v>
      </x:c>
      <x:c r="AF5345" s="17" t="n">
        <x:v>-1023.8200000000006</x:v>
      </x:c>
      <x:c r="AG5345" s="18" t="n">
        <x:v>-0.11438128285967737</x:v>
      </x:c>
      <x:c r="AH5345" t="str">
        <x:v>Below Target</x:v>
      </x:c>
    </x:row>
    <x:row r="5346">
      <x:c r="A5346" t="str">
        <x:v>TXN-005343</x:v>
      </x:c>
      <x:c r="B5346" s="14" t="d">
        <x:v>2026-05-30T00:00:00.000Z</x:v>
      </x:c>
      <x:c r="C5346" t="n">
        <x:v>2026</x:v>
      </x:c>
      <x:c r="D5346" t="str">
        <x:v>Q2</x:v>
      </x:c>
      <x:c r="E5346" t="n">
        <x:v>5</x:v>
      </x:c>
      <x:c r="F5346" t="str">
        <x:v>May</x:v>
      </x:c>
      <x:c r="G5346" s="15" t="d">
        <x:v>2026-05-01T00:00:00.000Z</x:v>
      </x:c>
      <x:c r="H5346" t="str">
        <x:v>2026-05</x:v>
      </x:c>
      <x:c r="I5346" t="str">
        <x:v>United Kingdom</x:v>
      </x:c>
      <x:c r="J5346" t="str">
        <x:v>Europe</x:v>
      </x:c>
      <x:c r="K5346" t="str">
        <x:v>GBP</x:v>
      </x:c>
      <x:c r="L5346" t="str">
        <x:v>Cîroc</x:v>
      </x:c>
      <x:c r="M5346" t="str">
        <x:v>Vodka</x:v>
      </x:c>
      <x:c r="N5346" t="str">
        <x:v>On-Trade</x:v>
      </x:c>
      <x:c r="O5346" t="str">
        <x:v>Distributor</x:v>
      </x:c>
      <x:c r="P5346" t="str">
        <x:v>SR-046</x:v>
      </x:c>
      <x:c r="Q5346" s="16" t="n">
        <x:v>45</x:v>
      </x:c>
      <x:c r="R5346" s="17" t="n">
        <x:v>42.38</x:v>
      </x:c>
      <x:c r="S5346" s="18" t="n">
        <x:v>0.02</x:v>
      </x:c>
      <x:c r="T5346" s="17" t="n">
        <x:v>1907.25</x:v>
      </x:c>
      <x:c r="U5346" s="17" t="n">
        <x:v>1869.1</x:v>
      </x:c>
      <x:c r="V5346" s="17" t="n">
        <x:v>843.81</x:v>
      </x:c>
      <x:c r="W5346" s="17" t="n">
        <x:v>1025.3</x:v>
      </x:c>
      <x:c r="X5346" s="18" t="n">
        <x:v>0.5485</x:v>
      </x:c>
      <x:c r="Y5346" s="17" t="n">
        <x:v>1752.66</x:v>
      </x:c>
      <x:c r="Z5346" s="18" t="n">
        <x:v>1.0664</x:v>
      </x:c>
      <x:c r="AA5346" s="18" t="n">
        <x:v>0.032</x:v>
      </x:c>
      <x:c r="AB5346" t="str">
        <x:v>No</x:v>
      </x:c>
      <x:c r="AC5346" t="str">
        <x:v>Luxury / Reserve</x:v>
      </x:c>
      <x:c r="AD5346" s="18" t="n">
        <x:v>0.5485527794125515</x:v>
      </x:c>
      <x:c r="AE5346" s="18" t="n">
        <x:v>1.0664361598941037</x:v>
      </x:c>
      <x:c r="AF5346" s="17" t="n">
        <x:v>116.43999999999983</x:v>
      </x:c>
      <x:c r="AG5346" s="18" t="n">
        <x:v>0.06643615989410372</x:v>
      </x:c>
      <x:c r="AH5346" t="str">
        <x:v>Above Target</x:v>
      </x:c>
    </x:row>
    <x:row r="5347">
      <x:c r="A5347" t="str">
        <x:v>TXN-005344</x:v>
      </x:c>
      <x:c r="B5347" s="14" t="d">
        <x:v>2024-02-29T00:00:00.000Z</x:v>
      </x:c>
      <x:c r="C5347" t="n">
        <x:v>2024</x:v>
      </x:c>
      <x:c r="D5347" t="str">
        <x:v>Q1</x:v>
      </x:c>
      <x:c r="E5347" t="n">
        <x:v>2</x:v>
      </x:c>
      <x:c r="F5347" t="str">
        <x:v>February</x:v>
      </x:c>
      <x:c r="G5347" s="15" t="d">
        <x:v>2024-02-01T00:00:00.000Z</x:v>
      </x:c>
      <x:c r="H5347" t="str">
        <x:v>2024-02</x:v>
      </x:c>
      <x:c r="I5347" t="str">
        <x:v>Germany</x:v>
      </x:c>
      <x:c r="J5347" t="str">
        <x:v>Europe</x:v>
      </x:c>
      <x:c r="K5347" t="str">
        <x:v>EUR</x:v>
      </x:c>
      <x:c r="L5347" t="str">
        <x:v>Captain Morgan</x:v>
      </x:c>
      <x:c r="M5347" t="str">
        <x:v>Rum</x:v>
      </x:c>
      <x:c r="N5347" t="str">
        <x:v>On-Trade</x:v>
      </x:c>
      <x:c r="O5347" t="str">
        <x:v>Key Account</x:v>
      </x:c>
      <x:c r="P5347" t="str">
        <x:v>SR-053</x:v>
      </x:c>
      <x:c r="Q5347" s="16" t="n">
        <x:v>96</x:v>
      </x:c>
      <x:c r="R5347" s="17" t="n">
        <x:v>21.04</x:v>
      </x:c>
      <x:c r="S5347" s="18" t="n">
        <x:v>0</x:v>
      </x:c>
      <x:c r="T5347" s="17" t="n">
        <x:v>2019.85</x:v>
      </x:c>
      <x:c r="U5347" s="17" t="n">
        <x:v>2019.85</x:v>
      </x:c>
      <x:c r="V5347" s="17" t="n">
        <x:v>998.58</x:v>
      </x:c>
      <x:c r="W5347" s="17" t="n">
        <x:v>1021.27</x:v>
      </x:c>
      <x:c r="X5347" s="18" t="n">
        <x:v>0.5056</x:v>
      </x:c>
      <x:c r="Y5347" s="17" t="n">
        <x:v>1847.41</x:v>
      </x:c>
      <x:c r="Z5347" s="18" t="n">
        <x:v>1.0933</x:v>
      </x:c>
      <x:c r="AA5347" s="18" t="n">
        <x:v>0.1111</x:v>
      </x:c>
      <x:c r="AB5347" t="str">
        <x:v>No</x:v>
      </x:c>
      <x:c r="AC5347" t="str">
        <x:v>Core</x:v>
      </x:c>
      <x:c r="AD5347" s="18" t="n">
        <x:v>0.5056167537193356</x:v>
      </x:c>
      <x:c r="AE5347" s="18" t="n">
        <x:v>1.0933414888952642</x:v>
      </x:c>
      <x:c r="AF5347" s="17" t="n">
        <x:v>172.43999999999983</x:v>
      </x:c>
      <x:c r="AG5347" s="18" t="n">
        <x:v>0.09334148889526409</x:v>
      </x:c>
      <x:c r="AH5347" t="str">
        <x:v>Above Target</x:v>
      </x:c>
    </x:row>
    <x:row r="5348">
      <x:c r="A5348" t="str">
        <x:v>TXN-005345</x:v>
      </x:c>
      <x:c r="B5348" s="14" t="d">
        <x:v>2026-02-27T00:00:00.000Z</x:v>
      </x:c>
      <x:c r="C5348" t="n">
        <x:v>2026</x:v>
      </x:c>
      <x:c r="D5348" t="str">
        <x:v>Q1</x:v>
      </x:c>
      <x:c r="E5348" t="n">
        <x:v>2</x:v>
      </x:c>
      <x:c r="F5348" t="str">
        <x:v>February</x:v>
      </x:c>
      <x:c r="G5348" s="15" t="d">
        <x:v>2026-02-01T00:00:00.000Z</x:v>
      </x:c>
      <x:c r="H5348" t="str">
        <x:v>2026-02</x:v>
      </x:c>
      <x:c r="I5348" t="str">
        <x:v>Spain</x:v>
      </x:c>
      <x:c r="J5348" t="str">
        <x:v>Europe</x:v>
      </x:c>
      <x:c r="K5348" t="str">
        <x:v>EUR</x:v>
      </x:c>
      <x:c r="L5348" t="str">
        <x:v>Guinness</x:v>
      </x:c>
      <x:c r="M5348" t="str">
        <x:v>Beer / Stout</x:v>
      </x:c>
      <x:c r="N5348" t="str">
        <x:v>Wholesale</x:v>
      </x:c>
      <x:c r="O5348" t="str">
        <x:v>Independent Retailer</x:v>
      </x:c>
      <x:c r="P5348" t="str">
        <x:v>SR-019</x:v>
      </x:c>
      <x:c r="Q5348" s="16" t="n">
        <x:v>34</x:v>
      </x:c>
      <x:c r="R5348" s="17" t="n">
        <x:v>6.56</x:v>
      </x:c>
      <x:c r="S5348" s="18" t="n">
        <x:v>0.03</x:v>
      </x:c>
      <x:c r="T5348" s="17" t="n">
        <x:v>222.97</x:v>
      </x:c>
      <x:c r="U5348" s="17" t="n">
        <x:v>216.28</x:v>
      </x:c>
      <x:c r="V5348" s="17" t="n">
        <x:v>119.7</x:v>
      </x:c>
      <x:c r="W5348" s="17" t="n">
        <x:v>96.58</x:v>
      </x:c>
      <x:c r="X5348" s="18" t="n">
        <x:v>0.4465</x:v>
      </x:c>
      <x:c r="Y5348" s="17" t="n">
        <x:v>238.61</x:v>
      </x:c>
      <x:c r="Z5348" s="18" t="n">
        <x:v>0.9064</x:v>
      </x:c>
      <x:c r="AA5348" s="18" t="n">
        <x:v>0.0413</x:v>
      </x:c>
      <x:c r="AB5348" t="str">
        <x:v>No</x:v>
      </x:c>
      <x:c r="AC5348" t="str">
        <x:v>Core</x:v>
      </x:c>
      <x:c r="AD5348" s="18" t="n">
        <x:v>0.4465507675235805</x:v>
      </x:c>
      <x:c r="AE5348" s="18" t="n">
        <x:v>0.9064163278990821</x:v>
      </x:c>
      <x:c r="AF5348" s="17" t="n">
        <x:v>-22.330000000000013</x:v>
      </x:c>
      <x:c r="AG5348" s="18" t="n">
        <x:v>-0.09358367210091786</x:v>
      </x:c>
      <x:c r="AH5348" t="str">
        <x:v>Below Target</x:v>
      </x:c>
    </x:row>
    <x:row r="5349">
      <x:c r="A5349" t="str">
        <x:v>TXN-005346</x:v>
      </x:c>
      <x:c r="B5349" s="14" t="d">
        <x:v>2024-10-16T00:00:00.000Z</x:v>
      </x:c>
      <x:c r="C5349" t="n">
        <x:v>2024</x:v>
      </x:c>
      <x:c r="D5349" t="str">
        <x:v>Q4</x:v>
      </x:c>
      <x:c r="E5349" t="n">
        <x:v>10</x:v>
      </x:c>
      <x:c r="F5349" t="str">
        <x:v>October</x:v>
      </x:c>
      <x:c r="G5349" s="15" t="d">
        <x:v>2024-10-01T00:00:00.000Z</x:v>
      </x:c>
      <x:c r="H5349" t="str">
        <x:v>2024-10</x:v>
      </x:c>
      <x:c r="I5349" t="str">
        <x:v>United States</x:v>
      </x:c>
      <x:c r="J5349" t="str">
        <x:v>North America</x:v>
      </x:c>
      <x:c r="K5349" t="str">
        <x:v>USD</x:v>
      </x:c>
      <x:c r="L5349" t="str">
        <x:v>Smirnoff</x:v>
      </x:c>
      <x:c r="M5349" t="str">
        <x:v>Vodka</x:v>
      </x:c>
      <x:c r="N5349" t="str">
        <x:v>On-Trade</x:v>
      </x:c>
      <x:c r="O5349" t="str">
        <x:v>E-commerce Partner</x:v>
      </x:c>
      <x:c r="P5349" t="str">
        <x:v>SR-010</x:v>
      </x:c>
      <x:c r="Q5349" s="16" t="n">
        <x:v>76</x:v>
      </x:c>
      <x:c r="R5349" s="17" t="n">
        <x:v>23.73</x:v>
      </x:c>
      <x:c r="S5349" s="18" t="n">
        <x:v>0</x:v>
      </x:c>
      <x:c r="T5349" s="17" t="n">
        <x:v>1803.66</x:v>
      </x:c>
      <x:c r="U5349" s="17" t="n">
        <x:v>1803.66</x:v>
      </x:c>
      <x:c r="V5349" s="17" t="n">
        <x:v>810.83</x:v>
      </x:c>
      <x:c r="W5349" s="17" t="n">
        <x:v>992.83</x:v>
      </x:c>
      <x:c r="X5349" s="18" t="n">
        <x:v>0.5505</x:v>
      </x:c>
      <x:c r="Y5349" s="17" t="n">
        <x:v>2082.16</x:v>
      </x:c>
      <x:c r="Z5349" s="18" t="n">
        <x:v>0.8662</x:v>
      </x:c>
      <x:c r="AA5349" s="18" t="n">
        <x:v>0.042</x:v>
      </x:c>
      <x:c r="AB5349" t="str">
        <x:v>No</x:v>
      </x:c>
      <x:c r="AC5349" t="str">
        <x:v>Core</x:v>
      </x:c>
      <x:c r="AD5349" s="18" t="n">
        <x:v>0.5504529678542519</x:v>
      </x:c>
      <x:c r="AE5349" s="18" t="n">
        <x:v>0.8662446689975796</x:v>
      </x:c>
      <x:c r="AF5349" s="17" t="n">
        <x:v>-278.4999999999998</x:v>
      </x:c>
      <x:c r="AG5349" s="18" t="n">
        <x:v>-0.13375533100242046</x:v>
      </x:c>
      <x:c r="AH5349" t="str">
        <x:v>Below Target</x:v>
      </x:c>
    </x:row>
    <x:row r="5350">
      <x:c r="A5350" t="str">
        <x:v>TXN-005347</x:v>
      </x:c>
      <x:c r="B5350" s="14" t="d">
        <x:v>2023-08-25T00:00:00.000Z</x:v>
      </x:c>
      <x:c r="C5350" t="n">
        <x:v>2023</x:v>
      </x:c>
      <x:c r="D5350" t="str">
        <x:v>Q3</x:v>
      </x:c>
      <x:c r="E5350" t="n">
        <x:v>8</x:v>
      </x:c>
      <x:c r="F5350" t="str">
        <x:v>August</x:v>
      </x:c>
      <x:c r="G5350" s="15" t="d">
        <x:v>2023-08-01T00:00:00.000Z</x:v>
      </x:c>
      <x:c r="H5350" t="str">
        <x:v>2023-08</x:v>
      </x:c>
      <x:c r="I5350" t="str">
        <x:v>United States</x:v>
      </x:c>
      <x:c r="J5350" t="str">
        <x:v>North America</x:v>
      </x:c>
      <x:c r="K5350" t="str">
        <x:v>USD</x:v>
      </x:c>
      <x:c r="L5350" t="str">
        <x:v>Tanqueray</x:v>
      </x:c>
      <x:c r="M5350" t="str">
        <x:v>Gin</x:v>
      </x:c>
      <x:c r="N5350" t="str">
        <x:v>Off-Trade</x:v>
      </x:c>
      <x:c r="O5350" t="str">
        <x:v>E-commerce Partner</x:v>
      </x:c>
      <x:c r="P5350" t="str">
        <x:v>SR-042</x:v>
      </x:c>
      <x:c r="Q5350" s="16" t="n">
        <x:v>134</x:v>
      </x:c>
      <x:c r="R5350" s="17" t="n">
        <x:v>24.81</x:v>
      </x:c>
      <x:c r="S5350" s="18" t="n">
        <x:v>0.08</x:v>
      </x:c>
      <x:c r="T5350" s="17" t="n">
        <x:v>3325.01</x:v>
      </x:c>
      <x:c r="U5350" s="17" t="n">
        <x:v>3059.01</x:v>
      </x:c>
      <x:c r="V5350" s="17" t="n">
        <x:v>1470.28</x:v>
      </x:c>
      <x:c r="W5350" s="17" t="n">
        <x:v>1588.73</x:v>
      </x:c>
      <x:c r="X5350" s="18" t="n">
        <x:v>0.5194</x:v>
      </x:c>
      <x:c r="Y5350" s="17" t="n">
        <x:v>2929.87</x:v>
      </x:c>
      <x:c r="Z5350" s="18" t="n">
        <x:v>1.0441</x:v>
      </x:c>
      <x:c r="AA5350" s="18" t="n">
        <x:v>0.0903</x:v>
      </x:c>
      <x:c r="AB5350" t="str">
        <x:v>Yes</x:v>
      </x:c>
      <x:c r="AC5350" t="str">
        <x:v>Premium Core</x:v>
      </x:c>
      <x:c r="AD5350" s="18" t="n">
        <x:v>0.51936083896424</x:v>
      </x:c>
      <x:c r="AE5350" s="18" t="n">
        <x:v>1.044077040960862</x:v>
      </x:c>
      <x:c r="AF5350" s="17" t="n">
        <x:v>129.14000000000033</x:v>
      </x:c>
      <x:c r="AG5350" s="18" t="n">
        <x:v>0.04407704096086186</x:v>
      </x:c>
      <x:c r="AH5350" t="str">
        <x:v>Above Target</x:v>
      </x:c>
    </x:row>
    <x:row r="5351">
      <x:c r="A5351" t="str">
        <x:v>TXN-005348</x:v>
      </x:c>
      <x:c r="B5351" s="14" t="d">
        <x:v>2026-06-03T00:00:00.000Z</x:v>
      </x:c>
      <x:c r="C5351" t="n">
        <x:v>2026</x:v>
      </x:c>
      <x:c r="D5351" t="str">
        <x:v>Q2</x:v>
      </x:c>
      <x:c r="E5351" t="n">
        <x:v>6</x:v>
      </x:c>
      <x:c r="F5351" t="str">
        <x:v>June</x:v>
      </x:c>
      <x:c r="G5351" s="15" t="d">
        <x:v>2026-06-01T00:00:00.000Z</x:v>
      </x:c>
      <x:c r="H5351" t="str">
        <x:v>2026-06</x:v>
      </x:c>
      <x:c r="I5351" t="str">
        <x:v>United States</x:v>
      </x:c>
      <x:c r="J5351" t="str">
        <x:v>North America</x:v>
      </x:c>
      <x:c r="K5351" t="str">
        <x:v>USD</x:v>
      </x:c>
      <x:c r="L5351" t="str">
        <x:v>Cîroc</x:v>
      </x:c>
      <x:c r="M5351" t="str">
        <x:v>Vodka</x:v>
      </x:c>
      <x:c r="N5351" t="str">
        <x:v>Off-Trade</x:v>
      </x:c>
      <x:c r="O5351" t="str">
        <x:v>E-commerce Partner</x:v>
      </x:c>
      <x:c r="P5351" t="str">
        <x:v>SR-032</x:v>
      </x:c>
      <x:c r="Q5351" s="16" t="n">
        <x:v>89</x:v>
      </x:c>
      <x:c r="R5351" s="17" t="n">
        <x:v>37.34</x:v>
      </x:c>
      <x:c r="S5351" s="18" t="n">
        <x:v>0.12</x:v>
      </x:c>
      <x:c r="T5351" s="17" t="n">
        <x:v>3322.96</x:v>
      </x:c>
      <x:c r="U5351" s="17" t="n">
        <x:v>2924.2</x:v>
      </x:c>
      <x:c r="V5351" s="17" t="n">
        <x:v>1381.04</x:v>
      </x:c>
      <x:c r="W5351" s="17" t="n">
        <x:v>1543.16</x:v>
      </x:c>
      <x:c r="X5351" s="18" t="n">
        <x:v>0.5277</x:v>
      </x:c>
      <x:c r="Y5351" s="17" t="n">
        <x:v>3300.49</x:v>
      </x:c>
      <x:c r="Z5351" s="18" t="n">
        <x:v>0.886</x:v>
      </x:c>
      <x:c r="AA5351" s="18" t="n">
        <x:v>-0.0094</x:v>
      </x:c>
      <x:c r="AB5351" t="str">
        <x:v>Yes</x:v>
      </x:c>
      <x:c r="AC5351" t="str">
        <x:v>Luxury / Reserve</x:v>
      </x:c>
      <x:c r="AD5351" s="18" t="n">
        <x:v>0.5277204021612749</x:v>
      </x:c>
      <x:c r="AE5351" s="18" t="n">
        <x:v>0.8859896560813697</x:v>
      </x:c>
      <x:c r="AF5351" s="17" t="n">
        <x:v>-376.28999999999996</x:v>
      </x:c>
      <x:c r="AG5351" s="18" t="n">
        <x:v>-0.11401034391863026</x:v>
      </x:c>
      <x:c r="AH5351" t="str">
        <x:v>Below Target</x:v>
      </x:c>
    </x:row>
    <x:row r="5352">
      <x:c r="A5352" t="str">
        <x:v>TXN-005349</x:v>
      </x:c>
      <x:c r="B5352" s="14" t="d">
        <x:v>2024-03-21T00:00:00.000Z</x:v>
      </x:c>
      <x:c r="C5352" t="n">
        <x:v>2024</x:v>
      </x:c>
      <x:c r="D5352" t="str">
        <x:v>Q1</x:v>
      </x:c>
      <x:c r="E5352" t="n">
        <x:v>3</x:v>
      </x:c>
      <x:c r="F5352" t="str">
        <x:v>March</x:v>
      </x:c>
      <x:c r="G5352" s="15" t="d">
        <x:v>2024-03-01T00:00:00.000Z</x:v>
      </x:c>
      <x:c r="H5352" t="str">
        <x:v>2024-03</x:v>
      </x:c>
      <x:c r="I5352" t="str">
        <x:v>United States</x:v>
      </x:c>
      <x:c r="J5352" t="str">
        <x:v>North America</x:v>
      </x:c>
      <x:c r="K5352" t="str">
        <x:v>USD</x:v>
      </x:c>
      <x:c r="L5352" t="str">
        <x:v>Johnnie Walker</x:v>
      </x:c>
      <x:c r="M5352" t="str">
        <x:v>Scotch Whisky</x:v>
      </x:c>
      <x:c r="N5352" t="str">
        <x:v>On-Trade</x:v>
      </x:c>
      <x:c r="O5352" t="str">
        <x:v>E-commerce Partner</x:v>
      </x:c>
      <x:c r="P5352" t="str">
        <x:v>SR-021</x:v>
      </x:c>
      <x:c r="Q5352" s="16" t="n">
        <x:v>59</x:v>
      </x:c>
      <x:c r="R5352" s="17" t="n">
        <x:v>39.9</x:v>
      </x:c>
      <x:c r="S5352" s="18" t="n">
        <x:v>0.12</x:v>
      </x:c>
      <x:c r="T5352" s="17" t="n">
        <x:v>2353.9</x:v>
      </x:c>
      <x:c r="U5352" s="17" t="n">
        <x:v>2071.43</x:v>
      </x:c>
      <x:c r="V5352" s="17" t="n">
        <x:v>906.51</x:v>
      </x:c>
      <x:c r="W5352" s="17" t="n">
        <x:v>1164.92</x:v>
      </x:c>
      <x:c r="X5352" s="18" t="n">
        <x:v>0.5624</x:v>
      </x:c>
      <x:c r="Y5352" s="17" t="n">
        <x:v>2223.93</x:v>
      </x:c>
      <x:c r="Z5352" s="18" t="n">
        <x:v>0.9314</x:v>
      </x:c>
      <x:c r="AA5352" s="18" t="n">
        <x:v>0.0488</x:v>
      </x:c>
      <x:c r="AB5352" t="str">
        <x:v>Yes</x:v>
      </x:c>
      <x:c r="AC5352" t="str">
        <x:v>Luxury / Reserve</x:v>
      </x:c>
      <x:c r="AD5352" s="18" t="n">
        <x:v>0.5623747845691142</x:v>
      </x:c>
      <x:c r="AE5352" s="18" t="n">
        <x:v>0.9314276978142297</x:v>
      </x:c>
      <x:c r="AF5352" s="17" t="n">
        <x:v>-152.5</x:v>
      </x:c>
      <x:c r="AG5352" s="18" t="n">
        <x:v>-0.06857230218577023</x:v>
      </x:c>
      <x:c r="AH5352" t="str">
        <x:v>Below Target</x:v>
      </x:c>
    </x:row>
    <x:row r="5353">
      <x:c r="A5353" t="str">
        <x:v>TXN-005350</x:v>
      </x:c>
      <x:c r="B5353" s="14" t="d">
        <x:v>2026-03-24T00:00:00.000Z</x:v>
      </x:c>
      <x:c r="C5353" t="n">
        <x:v>2026</x:v>
      </x:c>
      <x:c r="D5353" t="str">
        <x:v>Q1</x:v>
      </x:c>
      <x:c r="E5353" t="n">
        <x:v>3</x:v>
      </x:c>
      <x:c r="F5353" t="str">
        <x:v>March</x:v>
      </x:c>
      <x:c r="G5353" s="15" t="d">
        <x:v>2026-03-01T00:00:00.000Z</x:v>
      </x:c>
      <x:c r="H5353" t="str">
        <x:v>2026-03</x:v>
      </x:c>
      <x:c r="I5353" t="str">
        <x:v>United Kingdom</x:v>
      </x:c>
      <x:c r="J5353" t="str">
        <x:v>Europe</x:v>
      </x:c>
      <x:c r="K5353" t="str">
        <x:v>GBP</x:v>
      </x:c>
      <x:c r="L5353" t="str">
        <x:v>Guinness</x:v>
      </x:c>
      <x:c r="M5353" t="str">
        <x:v>Beer / Stout</x:v>
      </x:c>
      <x:c r="N5353" t="str">
        <x:v>Off-Trade</x:v>
      </x:c>
      <x:c r="O5353" t="str">
        <x:v>Independent Retailer</x:v>
      </x:c>
      <x:c r="P5353" t="str">
        <x:v>SR-038</x:v>
      </x:c>
      <x:c r="Q5353" s="16" t="n">
        <x:v>165</x:v>
      </x:c>
      <x:c r="R5353" s="17" t="n">
        <x:v>7.12</x:v>
      </x:c>
      <x:c r="S5353" s="18" t="n">
        <x:v>0.02</x:v>
      </x:c>
      <x:c r="T5353" s="17" t="n">
        <x:v>1175.57</x:v>
      </x:c>
      <x:c r="U5353" s="17" t="n">
        <x:v>1152.06</x:v>
      </x:c>
      <x:c r="V5353" s="17" t="n">
        <x:v>638.14</x:v>
      </x:c>
      <x:c r="W5353" s="17" t="n">
        <x:v>513.92</x:v>
      </x:c>
      <x:c r="X5353" s="18" t="n">
        <x:v>0.4461</x:v>
      </x:c>
      <x:c r="Y5353" s="17" t="n">
        <x:v>1200.75</x:v>
      </x:c>
      <x:c r="Z5353" s="18" t="n">
        <x:v>0.9594</x:v>
      </x:c>
      <x:c r="AA5353" s="18" t="n">
        <x:v>-0.0398</x:v>
      </x:c>
      <x:c r="AB5353" t="str">
        <x:v>No</x:v>
      </x:c>
      <x:c r="AC5353" t="str">
        <x:v>Core</x:v>
      </x:c>
      <x:c r="AD5353" s="18" t="n">
        <x:v>0.4460878773674982</x:v>
      </x:c>
      <x:c r="AE5353" s="18" t="n">
        <x:v>0.9594503435352904</x:v>
      </x:c>
      <x:c r="AF5353" s="17" t="n">
        <x:v>-48.690000000000055</x:v>
      </x:c>
      <x:c r="AG5353" s="18" t="n">
        <x:v>-0.0405496564647096</x:v>
      </x:c>
      <x:c r="AH5353" t="str">
        <x:v>Below Target</x:v>
      </x:c>
    </x:row>
    <x:row r="5354">
      <x:c r="A5354" t="str">
        <x:v>TXN-005351</x:v>
      </x:c>
      <x:c r="B5354" s="14" t="d">
        <x:v>2023-08-29T00:00:00.000Z</x:v>
      </x:c>
      <x:c r="C5354" t="n">
        <x:v>2023</x:v>
      </x:c>
      <x:c r="D5354" t="str">
        <x:v>Q3</x:v>
      </x:c>
      <x:c r="E5354" t="n">
        <x:v>8</x:v>
      </x:c>
      <x:c r="F5354" t="str">
        <x:v>August</x:v>
      </x:c>
      <x:c r="G5354" s="15" t="d">
        <x:v>2023-08-01T00:00:00.000Z</x:v>
      </x:c>
      <x:c r="H5354" t="str">
        <x:v>2023-08</x:v>
      </x:c>
      <x:c r="I5354" t="str">
        <x:v>United States</x:v>
      </x:c>
      <x:c r="J5354" t="str">
        <x:v>North America</x:v>
      </x:c>
      <x:c r="K5354" t="str">
        <x:v>USD</x:v>
      </x:c>
      <x:c r="L5354" t="str">
        <x:v>Johnnie Walker</x:v>
      </x:c>
      <x:c r="M5354" t="str">
        <x:v>Scotch Whisky</x:v>
      </x:c>
      <x:c r="N5354" t="str">
        <x:v>Off-Trade</x:v>
      </x:c>
      <x:c r="O5354" t="str">
        <x:v>Independent Retailer</x:v>
      </x:c>
      <x:c r="P5354" t="str">
        <x:v>SR-014</x:v>
      </x:c>
      <x:c r="Q5354" s="16" t="n">
        <x:v>137</x:v>
      </x:c>
      <x:c r="R5354" s="17" t="n">
        <x:v>31.69</x:v>
      </x:c>
      <x:c r="S5354" s="18" t="n">
        <x:v>0</x:v>
      </x:c>
      <x:c r="T5354" s="17" t="n">
        <x:v>4341.5</x:v>
      </x:c>
      <x:c r="U5354" s="17" t="n">
        <x:v>4341.5</x:v>
      </x:c>
      <x:c r="V5354" s="17" t="n">
        <x:v>1866.91</x:v>
      </x:c>
      <x:c r="W5354" s="17" t="n">
        <x:v>2474.59</x:v>
      </x:c>
      <x:c r="X5354" s="18" t="n">
        <x:v>0.57</x:v>
      </x:c>
      <x:c r="Y5354" s="17" t="n">
        <x:v>3979.63</x:v>
      </x:c>
      <x:c r="Z5354" s="18" t="n">
        <x:v>1.0909</x:v>
      </x:c>
      <x:c r="AA5354" s="18" t="n">
        <x:v>0.0346</x:v>
      </x:c>
      <x:c r="AB5354" t="str">
        <x:v>No</x:v>
      </x:c>
      <x:c r="AC5354" t="str">
        <x:v>Luxury / Reserve</x:v>
      </x:c>
      <x:c r="AD5354" s="18" t="n">
        <x:v>0.5699850282160543</x:v>
      </x:c>
      <x:c r="AE5354" s="18" t="n">
        <x:v>1.0909305638966436</x:v>
      </x:c>
      <x:c r="AF5354" s="17" t="n">
        <x:v>361.8699999999999</x:v>
      </x:c>
      <x:c r="AG5354" s="18" t="n">
        <x:v>0.09093056389664363</x:v>
      </x:c>
      <x:c r="AH5354" t="str">
        <x:v>Above Target</x:v>
      </x:c>
    </x:row>
    <x:row r="5355">
      <x:c r="A5355" t="str">
        <x:v>TXN-005352</x:v>
      </x:c>
      <x:c r="B5355" s="14" t="d">
        <x:v>2024-07-22T00:00:00.000Z</x:v>
      </x:c>
      <x:c r="C5355" t="n">
        <x:v>2024</x:v>
      </x:c>
      <x:c r="D5355" t="str">
        <x:v>Q3</x:v>
      </x:c>
      <x:c r="E5355" t="n">
        <x:v>7</x:v>
      </x:c>
      <x:c r="F5355" t="str">
        <x:v>July</x:v>
      </x:c>
      <x:c r="G5355" s="15" t="d">
        <x:v>2024-07-01T00:00:00.000Z</x:v>
      </x:c>
      <x:c r="H5355" t="str">
        <x:v>2024-07</x:v>
      </x:c>
      <x:c r="I5355" t="str">
        <x:v>Australia</x:v>
      </x:c>
      <x:c r="J5355" t="str">
        <x:v>Asia Pacific</x:v>
      </x:c>
      <x:c r="K5355" t="str">
        <x:v>AUD</x:v>
      </x:c>
      <x:c r="L5355" t="str">
        <x:v>Baileys</x:v>
      </x:c>
      <x:c r="M5355" t="str">
        <x:v>Liqueur</x:v>
      </x:c>
      <x:c r="N5355" t="str">
        <x:v>On-Trade</x:v>
      </x:c>
      <x:c r="O5355" t="str">
        <x:v>Key Account</x:v>
      </x:c>
      <x:c r="P5355" t="str">
        <x:v>SR-060</x:v>
      </x:c>
      <x:c r="Q5355" s="16" t="n">
        <x:v>33</x:v>
      </x:c>
      <x:c r="R5355" s="17" t="n">
        <x:v>21.4</x:v>
      </x:c>
      <x:c r="S5355" s="18" t="n">
        <x:v>0</x:v>
      </x:c>
      <x:c r="T5355" s="17" t="n">
        <x:v>706.24</x:v>
      </x:c>
      <x:c r="U5355" s="17" t="n">
        <x:v>706.24</x:v>
      </x:c>
      <x:c r="V5355" s="17" t="n">
        <x:v>348.69</x:v>
      </x:c>
      <x:c r="W5355" s="17" t="n">
        <x:v>357.56</x:v>
      </x:c>
      <x:c r="X5355" s="18" t="n">
        <x:v>0.5063</x:v>
      </x:c>
      <x:c r="Y5355" s="17" t="n">
        <x:v>752.63</x:v>
      </x:c>
      <x:c r="Z5355" s="18" t="n">
        <x:v>0.9384</x:v>
      </x:c>
      <x:c r="AA5355" s="18" t="n">
        <x:v>0.1147</x:v>
      </x:c>
      <x:c r="AB5355" t="str">
        <x:v>No</x:v>
      </x:c>
      <x:c r="AC5355" t="str">
        <x:v>Core</x:v>
      </x:c>
      <x:c r="AD5355" s="18" t="n">
        <x:v>0.5062868146805618</x:v>
      </x:c>
      <x:c r="AE5355" s="18" t="n">
        <x:v>0.9383628077541422</x:v>
      </x:c>
      <x:c r="AF5355" s="17" t="n">
        <x:v>-46.389999999999986</x:v>
      </x:c>
      <x:c r="AG5355" s="18" t="n">
        <x:v>-0.06163719224585784</x:v>
      </x:c>
      <x:c r="AH5355" t="str">
        <x:v>Below Target</x:v>
      </x:c>
    </x:row>
    <x:row r="5356">
      <x:c r="A5356" t="str">
        <x:v>TXN-005353</x:v>
      </x:c>
      <x:c r="B5356" s="14" t="d">
        <x:v>2025-03-21T00:00:00.000Z</x:v>
      </x:c>
      <x:c r="C5356" t="n">
        <x:v>2025</x:v>
      </x:c>
      <x:c r="D5356" t="str">
        <x:v>Q1</x:v>
      </x:c>
      <x:c r="E5356" t="n">
        <x:v>3</x:v>
      </x:c>
      <x:c r="F5356" t="str">
        <x:v>March</x:v>
      </x:c>
      <x:c r="G5356" s="15" t="d">
        <x:v>2025-03-01T00:00:00.000Z</x:v>
      </x:c>
      <x:c r="H5356" t="str">
        <x:v>2025-03</x:v>
      </x:c>
      <x:c r="I5356" t="str">
        <x:v>United States</x:v>
      </x:c>
      <x:c r="J5356" t="str">
        <x:v>North America</x:v>
      </x:c>
      <x:c r="K5356" t="str">
        <x:v>USD</x:v>
      </x:c>
      <x:c r="L5356" t="str">
        <x:v>Tanqueray</x:v>
      </x:c>
      <x:c r="M5356" t="str">
        <x:v>Gin</x:v>
      </x:c>
      <x:c r="N5356" t="str">
        <x:v>On-Trade</x:v>
      </x:c>
      <x:c r="O5356" t="str">
        <x:v>Hospitality Group</x:v>
      </x:c>
      <x:c r="P5356" t="str">
        <x:v>SR-036</x:v>
      </x:c>
      <x:c r="Q5356" s="16" t="n">
        <x:v>87</x:v>
      </x:c>
      <x:c r="R5356" s="17" t="n">
        <x:v>32.14</x:v>
      </x:c>
      <x:c r="S5356" s="18" t="n">
        <x:v>0</x:v>
      </x:c>
      <x:c r="T5356" s="17" t="n">
        <x:v>2796</x:v>
      </x:c>
      <x:c r="U5356" s="17" t="n">
        <x:v>2796</x:v>
      </x:c>
      <x:c r="V5356" s="17" t="n">
        <x:v>1344.78</x:v>
      </x:c>
      <x:c r="W5356" s="17" t="n">
        <x:v>1451.22</x:v>
      </x:c>
      <x:c r="X5356" s="18" t="n">
        <x:v>0.519</x:v>
      </x:c>
      <x:c r="Y5356" s="17" t="n">
        <x:v>3105.61</x:v>
      </x:c>
      <x:c r="Z5356" s="18" t="n">
        <x:v>0.9003</x:v>
      </x:c>
      <x:c r="AA5356" s="18" t="n">
        <x:v>0.0591</x:v>
      </x:c>
      <x:c r="AB5356" t="str">
        <x:v>No</x:v>
      </x:c>
      <x:c r="AC5356" t="str">
        <x:v>Premium Core</x:v>
      </x:c>
      <x:c r="AD5356" s="18" t="n">
        <x:v>0.5190343347639486</x:v>
      </x:c>
      <x:c r="AE5356" s="18" t="n">
        <x:v>0.9003062200340674</x:v>
      </x:c>
      <x:c r="AF5356" s="17" t="n">
        <x:v>-309.6100000000001</x:v>
      </x:c>
      <x:c r="AG5356" s="18" t="n">
        <x:v>-0.09969377996593265</x:v>
      </x:c>
      <x:c r="AH5356" t="str">
        <x:v>Below Target</x:v>
      </x:c>
    </x:row>
    <x:row r="5357">
      <x:c r="A5357" t="str">
        <x:v>TXN-005354</x:v>
      </x:c>
      <x:c r="B5357" s="14" t="d">
        <x:v>2025-12-27T00:00:00.000Z</x:v>
      </x:c>
      <x:c r="C5357" t="n">
        <x:v>2025</x:v>
      </x:c>
      <x:c r="D5357" t="str">
        <x:v>Q4</x:v>
      </x:c>
      <x:c r="E5357" t="n">
        <x:v>12</x:v>
      </x:c>
      <x:c r="F5357" t="str">
        <x:v>December</x:v>
      </x:c>
      <x:c r="G5357" s="15" t="d">
        <x:v>2025-12-01T00:00:00.000Z</x:v>
      </x:c>
      <x:c r="H5357" t="str">
        <x:v>2025-12</x:v>
      </x:c>
      <x:c r="I5357" t="str">
        <x:v>United States</x:v>
      </x:c>
      <x:c r="J5357" t="str">
        <x:v>North America</x:v>
      </x:c>
      <x:c r="K5357" t="str">
        <x:v>USD</x:v>
      </x:c>
      <x:c r="L5357" t="str">
        <x:v>Tanqueray</x:v>
      </x:c>
      <x:c r="M5357" t="str">
        <x:v>Gin</x:v>
      </x:c>
      <x:c r="N5357" t="str">
        <x:v>Off-Trade</x:v>
      </x:c>
      <x:c r="O5357" t="str">
        <x:v>Key Account</x:v>
      </x:c>
      <x:c r="P5357" t="str">
        <x:v>SR-038</x:v>
      </x:c>
      <x:c r="Q5357" s="16" t="n">
        <x:v>147</x:v>
      </x:c>
      <x:c r="R5357" s="17" t="n">
        <x:v>25.45</x:v>
      </x:c>
      <x:c r="S5357" s="18" t="n">
        <x:v>0.15</x:v>
      </x:c>
      <x:c r="T5357" s="17" t="n">
        <x:v>3741.13</x:v>
      </x:c>
      <x:c r="U5357" s="17" t="n">
        <x:v>3179.96</x:v>
      </x:c>
      <x:c r="V5357" s="17" t="n">
        <x:v>1601.96</x:v>
      </x:c>
      <x:c r="W5357" s="17" t="n">
        <x:v>1578</x:v>
      </x:c>
      <x:c r="X5357" s="18" t="n">
        <x:v>0.4962</x:v>
      </x:c>
      <x:c r="Y5357" s="17" t="n">
        <x:v>3265.29</x:v>
      </x:c>
      <x:c r="Z5357" s="18" t="n">
        <x:v>0.9739</x:v>
      </x:c>
      <x:c r="AA5357" s="18" t="n">
        <x:v>0.0769</x:v>
      </x:c>
      <x:c r="AB5357" t="str">
        <x:v>Yes</x:v>
      </x:c>
      <x:c r="AC5357" t="str">
        <x:v>Premium Core</x:v>
      </x:c>
      <x:c r="AD5357" s="18" t="n">
        <x:v>0.49623265701455366</x:v>
      </x:c>
      <x:c r="AE5357" s="18" t="n">
        <x:v>0.97386755847107</x:v>
      </x:c>
      <x:c r="AF5357" s="17" t="n">
        <x:v>-85.32999999999993</x:v>
      </x:c>
      <x:c r="AG5357" s="18" t="n">
        <x:v>-0.026132441528930028</x:v>
      </x:c>
      <x:c r="AH5357" t="str">
        <x:v>Below Target</x:v>
      </x:c>
    </x:row>
    <x:row r="5358">
      <x:c r="A5358" t="str">
        <x:v>TXN-005355</x:v>
      </x:c>
      <x:c r="B5358" s="14" t="d">
        <x:v>2024-08-24T00:00:00.000Z</x:v>
      </x:c>
      <x:c r="C5358" t="n">
        <x:v>2024</x:v>
      </x:c>
      <x:c r="D5358" t="str">
        <x:v>Q3</x:v>
      </x:c>
      <x:c r="E5358" t="n">
        <x:v>8</x:v>
      </x:c>
      <x:c r="F5358" t="str">
        <x:v>August</x:v>
      </x:c>
      <x:c r="G5358" s="15" t="d">
        <x:v>2024-08-01T00:00:00.000Z</x:v>
      </x:c>
      <x:c r="H5358" t="str">
        <x:v>2024-08</x:v>
      </x:c>
      <x:c r="I5358" t="str">
        <x:v>United States</x:v>
      </x:c>
      <x:c r="J5358" t="str">
        <x:v>North America</x:v>
      </x:c>
      <x:c r="K5358" t="str">
        <x:v>USD</x:v>
      </x:c>
      <x:c r="L5358" t="str">
        <x:v>Captain Morgan</x:v>
      </x:c>
      <x:c r="M5358" t="str">
        <x:v>Rum</x:v>
      </x:c>
      <x:c r="N5358" t="str">
        <x:v>On-Trade</x:v>
      </x:c>
      <x:c r="O5358" t="str">
        <x:v>Distributor</x:v>
      </x:c>
      <x:c r="P5358" t="str">
        <x:v>SR-034</x:v>
      </x:c>
      <x:c r="Q5358" s="16" t="n">
        <x:v>191</x:v>
      </x:c>
      <x:c r="R5358" s="17" t="n">
        <x:v>21.05</x:v>
      </x:c>
      <x:c r="S5358" s="18" t="n">
        <x:v>0.03</x:v>
      </x:c>
      <x:c r="T5358" s="17" t="n">
        <x:v>4020.38</x:v>
      </x:c>
      <x:c r="U5358" s="17" t="n">
        <x:v>3899.77</x:v>
      </x:c>
      <x:c r="V5358" s="17" t="n">
        <x:v>1929.24</x:v>
      </x:c>
      <x:c r="W5358" s="17" t="n">
        <x:v>1970.53</x:v>
      </x:c>
      <x:c r="X5358" s="18" t="n">
        <x:v>0.5053</x:v>
      </x:c>
      <x:c r="Y5358" s="17" t="n">
        <x:v>3650.39</x:v>
      </x:c>
      <x:c r="Z5358" s="18" t="n">
        <x:v>1.0683</x:v>
      </x:c>
      <x:c r="AA5358" s="18" t="n">
        <x:v>0.0603</x:v>
      </x:c>
      <x:c r="AB5358" t="str">
        <x:v>No</x:v>
      </x:c>
      <x:c r="AC5358" t="str">
        <x:v>Core</x:v>
      </x:c>
      <x:c r="AD5358" s="18" t="n">
        <x:v>0.5052939019480636</x:v>
      </x:c>
      <x:c r="AE5358" s="18" t="n">
        <x:v>1.0683159881546904</x:v>
      </x:c>
      <x:c r="AF5358" s="17" t="n">
        <x:v>249.3800000000001</x:v>
      </x:c>
      <x:c r="AG5358" s="18" t="n">
        <x:v>0.06831598815469035</x:v>
      </x:c>
      <x:c r="AH5358" t="str">
        <x:v>Above Target</x:v>
      </x:c>
    </x:row>
    <x:row r="5359">
      <x:c r="A5359" t="str">
        <x:v>TXN-005356</x:v>
      </x:c>
      <x:c r="B5359" s="14" t="d">
        <x:v>2023-07-09T00:00:00.000Z</x:v>
      </x:c>
      <x:c r="C5359" t="n">
        <x:v>2023</x:v>
      </x:c>
      <x:c r="D5359" t="str">
        <x:v>Q3</x:v>
      </x:c>
      <x:c r="E5359" t="n">
        <x:v>7</x:v>
      </x:c>
      <x:c r="F5359" t="str">
        <x:v>July</x:v>
      </x:c>
      <x:c r="G5359" s="15" t="d">
        <x:v>2023-07-01T00:00:00.000Z</x:v>
      </x:c>
      <x:c r="H5359" t="str">
        <x:v>2023-07</x:v>
      </x:c>
      <x:c r="I5359" t="str">
        <x:v>Germany</x:v>
      </x:c>
      <x:c r="J5359" t="str">
        <x:v>Europe</x:v>
      </x:c>
      <x:c r="K5359" t="str">
        <x:v>EUR</x:v>
      </x:c>
      <x:c r="L5359" t="str">
        <x:v>Guinness</x:v>
      </x:c>
      <x:c r="M5359" t="str">
        <x:v>Beer / Stout</x:v>
      </x:c>
      <x:c r="N5359" t="str">
        <x:v>Off-Trade</x:v>
      </x:c>
      <x:c r="O5359" t="str">
        <x:v>Independent Retailer</x:v>
      </x:c>
      <x:c r="P5359" t="str">
        <x:v>SR-022</x:v>
      </x:c>
      <x:c r="Q5359" s="16" t="n">
        <x:v>56</x:v>
      </x:c>
      <x:c r="R5359" s="17" t="n">
        <x:v>7.62</x:v>
      </x:c>
      <x:c r="S5359" s="18" t="n">
        <x:v>0</x:v>
      </x:c>
      <x:c r="T5359" s="17" t="n">
        <x:v>426.97</x:v>
      </x:c>
      <x:c r="U5359" s="17" t="n">
        <x:v>426.97</x:v>
      </x:c>
      <x:c r="V5359" s="17" t="n">
        <x:v>218.08</x:v>
      </x:c>
      <x:c r="W5359" s="17" t="n">
        <x:v>208.89</x:v>
      </x:c>
      <x:c r="X5359" s="18" t="n">
        <x:v>0.4892</x:v>
      </x:c>
      <x:c r="Y5359" s="17" t="n">
        <x:v>387.53</x:v>
      </x:c>
      <x:c r="Z5359" s="18" t="n">
        <x:v>1.1018</x:v>
      </x:c>
      <x:c r="AA5359" s="18" t="n">
        <x:v>0.0757</x:v>
      </x:c>
      <x:c r="AB5359" t="str">
        <x:v>No</x:v>
      </x:c>
      <x:c r="AC5359" t="str">
        <x:v>Core</x:v>
      </x:c>
      <x:c r="AD5359" s="18" t="n">
        <x:v>0.48923811977422293</x:v>
      </x:c>
      <x:c r="AE5359" s="18" t="n">
        <x:v>1.101772765979408</x:v>
      </x:c>
      <x:c r="AF5359" s="17" t="n">
        <x:v>39.440000000000055</x:v>
      </x:c>
      <x:c r="AG5359" s="18" t="n">
        <x:v>0.1017727659794082</x:v>
      </x:c>
      <x:c r="AH5359" t="str">
        <x:v>Above Target</x:v>
      </x:c>
    </x:row>
    <x:row r="5360">
      <x:c r="A5360" t="str">
        <x:v>TXN-005357</x:v>
      </x:c>
      <x:c r="B5360" s="14" t="d">
        <x:v>2024-04-20T00:00:00.000Z</x:v>
      </x:c>
      <x:c r="C5360" t="n">
        <x:v>2024</x:v>
      </x:c>
      <x:c r="D5360" t="str">
        <x:v>Q2</x:v>
      </x:c>
      <x:c r="E5360" t="n">
        <x:v>4</x:v>
      </x:c>
      <x:c r="F5360" t="str">
        <x:v>April</x:v>
      </x:c>
      <x:c r="G5360" s="15" t="d">
        <x:v>2024-04-01T00:00:00.000Z</x:v>
      </x:c>
      <x:c r="H5360" t="str">
        <x:v>2024-04</x:v>
      </x:c>
      <x:c r="I5360" t="str">
        <x:v>United Kingdom</x:v>
      </x:c>
      <x:c r="J5360" t="str">
        <x:v>Europe</x:v>
      </x:c>
      <x:c r="K5360" t="str">
        <x:v>GBP</x:v>
      </x:c>
      <x:c r="L5360" t="str">
        <x:v>Johnnie Walker</x:v>
      </x:c>
      <x:c r="M5360" t="str">
        <x:v>Scotch Whisky</x:v>
      </x:c>
      <x:c r="N5360" t="str">
        <x:v>On-Trade</x:v>
      </x:c>
      <x:c r="O5360" t="str">
        <x:v>Independent Retailer</x:v>
      </x:c>
      <x:c r="P5360" t="str">
        <x:v>SR-059</x:v>
      </x:c>
      <x:c r="Q5360" s="16" t="n">
        <x:v>182</x:v>
      </x:c>
      <x:c r="R5360" s="17" t="n">
        <x:v>37.67</x:v>
      </x:c>
      <x:c r="S5360" s="18" t="n">
        <x:v>0.02</x:v>
      </x:c>
      <x:c r="T5360" s="17" t="n">
        <x:v>6856.7</x:v>
      </x:c>
      <x:c r="U5360" s="17" t="n">
        <x:v>6719.57</x:v>
      </x:c>
      <x:c r="V5360" s="17" t="n">
        <x:v>2953.36</x:v>
      </x:c>
      <x:c r="W5360" s="17" t="n">
        <x:v>3766.21</x:v>
      </x:c>
      <x:c r="X5360" s="18" t="n">
        <x:v>0.5605</x:v>
      </x:c>
      <x:c r="Y5360" s="17" t="n">
        <x:v>7084.73</x:v>
      </x:c>
      <x:c r="Z5360" s="18" t="n">
        <x:v>0.9485</x:v>
      </x:c>
      <x:c r="AA5360" s="18" t="n">
        <x:v>0.0588</x:v>
      </x:c>
      <x:c r="AB5360" t="str">
        <x:v>No</x:v>
      </x:c>
      <x:c r="AC5360" t="str">
        <x:v>Luxury / Reserve</x:v>
      </x:c>
      <x:c r="AD5360" s="18" t="n">
        <x:v>0.560483780956222</x:v>
      </x:c>
      <x:c r="AE5360" s="18" t="n">
        <x:v>0.9484581628375394</x:v>
      </x:c>
      <x:c r="AF5360" s="17" t="n">
        <x:v>-365.15999999999985</x:v>
      </x:c>
      <x:c r="AG5360" s="18" t="n">
        <x:v>-0.051541837162460656</x:v>
      </x:c>
      <x:c r="AH5360" t="str">
        <x:v>Below Target</x:v>
      </x:c>
    </x:row>
    <x:row r="5361">
      <x:c r="A5361" t="str">
        <x:v>TXN-005358</x:v>
      </x:c>
      <x:c r="B5361" s="14" t="d">
        <x:v>2026-07-01T00:00:00.000Z</x:v>
      </x:c>
      <x:c r="C5361" t="n">
        <x:v>2026</x:v>
      </x:c>
      <x:c r="D5361" t="str">
        <x:v>Q3</x:v>
      </x:c>
      <x:c r="E5361" t="n">
        <x:v>7</x:v>
      </x:c>
      <x:c r="F5361" t="str">
        <x:v>July</x:v>
      </x:c>
      <x:c r="G5361" s="15" t="d">
        <x:v>2026-07-01T00:00:00.000Z</x:v>
      </x:c>
      <x:c r="H5361" t="str">
        <x:v>2026-07</x:v>
      </x:c>
      <x:c r="I5361" t="str">
        <x:v>France</x:v>
      </x:c>
      <x:c r="J5361" t="str">
        <x:v>Europe</x:v>
      </x:c>
      <x:c r="K5361" t="str">
        <x:v>EUR</x:v>
      </x:c>
      <x:c r="L5361" t="str">
        <x:v>Guinness</x:v>
      </x:c>
      <x:c r="M5361" t="str">
        <x:v>Beer / Stout</x:v>
      </x:c>
      <x:c r="N5361" t="str">
        <x:v>E-commerce</x:v>
      </x:c>
      <x:c r="O5361" t="str">
        <x:v>Distributor</x:v>
      </x:c>
      <x:c r="P5361" t="str">
        <x:v>SR-014</x:v>
      </x:c>
      <x:c r="Q5361" s="16" t="n">
        <x:v>20</x:v>
      </x:c>
      <x:c r="R5361" s="17" t="n">
        <x:v>7.93</x:v>
      </x:c>
      <x:c r="S5361" s="18" t="n">
        <x:v>0.02</x:v>
      </x:c>
      <x:c r="T5361" s="17" t="n">
        <x:v>158.5</x:v>
      </x:c>
      <x:c r="U5361" s="17" t="n">
        <x:v>155.33</x:v>
      </x:c>
      <x:c r="V5361" s="17" t="n">
        <x:v>76.88</x:v>
      </x:c>
      <x:c r="W5361" s="17" t="n">
        <x:v>78.45</x:v>
      </x:c>
      <x:c r="X5361" s="18" t="n">
        <x:v>0.5051</x:v>
      </x:c>
      <x:c r="Y5361" s="17" t="n">
        <x:v>173.17</x:v>
      </x:c>
      <x:c r="Z5361" s="18" t="n">
        <x:v>0.897</x:v>
      </x:c>
      <x:c r="AA5361" s="18" t="n">
        <x:v>0.0544</x:v>
      </x:c>
      <x:c r="AB5361" t="str">
        <x:v>No</x:v>
      </x:c>
      <x:c r="AC5361" t="str">
        <x:v>Core</x:v>
      </x:c>
      <x:c r="AD5361" s="18" t="n">
        <x:v>0.5050537565183802</x:v>
      </x:c>
      <x:c r="AE5361" s="18" t="n">
        <x:v>0.8969798463937173</x:v>
      </x:c>
      <x:c r="AF5361" s="17" t="n">
        <x:v>-17.839999999999975</x:v>
      </x:c>
      <x:c r="AG5361" s="18" t="n">
        <x:v>-0.10302015360628271</x:v>
      </x:c>
      <x:c r="AH5361" t="str">
        <x:v>Below Target</x:v>
      </x:c>
    </x:row>
    <x:row r="5362">
      <x:c r="A5362" t="str">
        <x:v>TXN-005359</x:v>
      </x:c>
      <x:c r="B5362" s="14" t="d">
        <x:v>2024-01-18T00:00:00.000Z</x:v>
      </x:c>
      <x:c r="C5362" t="n">
        <x:v>2024</x:v>
      </x:c>
      <x:c r="D5362" t="str">
        <x:v>Q1</x:v>
      </x:c>
      <x:c r="E5362" t="n">
        <x:v>1</x:v>
      </x:c>
      <x:c r="F5362" t="str">
        <x:v>January</x:v>
      </x:c>
      <x:c r="G5362" s="15" t="d">
        <x:v>2024-01-01T00:00:00.000Z</x:v>
      </x:c>
      <x:c r="H5362" t="str">
        <x:v>2024-01</x:v>
      </x:c>
      <x:c r="I5362" t="str">
        <x:v>United States</x:v>
      </x:c>
      <x:c r="J5362" t="str">
        <x:v>North America</x:v>
      </x:c>
      <x:c r="K5362" t="str">
        <x:v>USD</x:v>
      </x:c>
      <x:c r="L5362" t="str">
        <x:v>Johnnie Walker</x:v>
      </x:c>
      <x:c r="M5362" t="str">
        <x:v>Scotch Whisky</x:v>
      </x:c>
      <x:c r="N5362" t="str">
        <x:v>On-Trade</x:v>
      </x:c>
      <x:c r="O5362" t="str">
        <x:v>E-commerce Partner</x:v>
      </x:c>
      <x:c r="P5362" t="str">
        <x:v>SR-007</x:v>
      </x:c>
      <x:c r="Q5362" s="16" t="n">
        <x:v>57</x:v>
      </x:c>
      <x:c r="R5362" s="17" t="n">
        <x:v>36.19</x:v>
      </x:c>
      <x:c r="S5362" s="18" t="n">
        <x:v>0.03</x:v>
      </x:c>
      <x:c r="T5362" s="17" t="n">
        <x:v>2062.84</x:v>
      </x:c>
      <x:c r="U5362" s="17" t="n">
        <x:v>2000.96</x:v>
      </x:c>
      <x:c r="V5362" s="17" t="n">
        <x:v>914.78</x:v>
      </x:c>
      <x:c r="W5362" s="17" t="n">
        <x:v>1086.18</x:v>
      </x:c>
      <x:c r="X5362" s="18" t="n">
        <x:v>0.5428</x:v>
      </x:c>
      <x:c r="Y5362" s="17" t="n">
        <x:v>1853.18</x:v>
      </x:c>
      <x:c r="Z5362" s="18" t="n">
        <x:v>1.0797</x:v>
      </x:c>
      <x:c r="AA5362" s="18" t="n">
        <x:v>0.0714</x:v>
      </x:c>
      <x:c r="AB5362" t="str">
        <x:v>No</x:v>
      </x:c>
      <x:c r="AC5362" t="str">
        <x:v>Luxury / Reserve</x:v>
      </x:c>
      <x:c r="AD5362" s="18" t="n">
        <x:v>0.5428294418679034</x:v>
      </x:c>
      <x:c r="AE5362" s="18" t="n">
        <x:v>1.079744007597751</x:v>
      </x:c>
      <x:c r="AF5362" s="17" t="n">
        <x:v>147.77999999999997</x:v>
      </x:c>
      <x:c r="AG5362" s="18" t="n">
        <x:v>0.07974400759775088</x:v>
      </x:c>
      <x:c r="AH5362" t="str">
        <x:v>Above Target</x:v>
      </x:c>
    </x:row>
    <x:row r="5363">
      <x:c r="A5363" t="str">
        <x:v>TXN-005360</x:v>
      </x:c>
      <x:c r="B5363" s="14" t="d">
        <x:v>2026-04-20T00:00:00.000Z</x:v>
      </x:c>
      <x:c r="C5363" t="n">
        <x:v>2026</x:v>
      </x:c>
      <x:c r="D5363" t="str">
        <x:v>Q2</x:v>
      </x:c>
      <x:c r="E5363" t="n">
        <x:v>4</x:v>
      </x:c>
      <x:c r="F5363" t="str">
        <x:v>April</x:v>
      </x:c>
      <x:c r="G5363" s="15" t="d">
        <x:v>2026-04-01T00:00:00.000Z</x:v>
      </x:c>
      <x:c r="H5363" t="str">
        <x:v>2026-04</x:v>
      </x:c>
      <x:c r="I5363" t="str">
        <x:v>Canada</x:v>
      </x:c>
      <x:c r="J5363" t="str">
        <x:v>North America</x:v>
      </x:c>
      <x:c r="K5363" t="str">
        <x:v>CAD</x:v>
      </x:c>
      <x:c r="L5363" t="str">
        <x:v>Guinness</x:v>
      </x:c>
      <x:c r="M5363" t="str">
        <x:v>Beer / Stout</x:v>
      </x:c>
      <x:c r="N5363" t="str">
        <x:v>E-commerce</x:v>
      </x:c>
      <x:c r="O5363" t="str">
        <x:v>Independent Retailer</x:v>
      </x:c>
      <x:c r="P5363" t="str">
        <x:v>SR-009</x:v>
      </x:c>
      <x:c r="Q5363" s="16" t="n">
        <x:v>16</x:v>
      </x:c>
      <x:c r="R5363" s="17" t="n">
        <x:v>7.28</x:v>
      </x:c>
      <x:c r="S5363" s="18" t="n">
        <x:v>0.12</x:v>
      </x:c>
      <x:c r="T5363" s="17" t="n">
        <x:v>116.43</x:v>
      </x:c>
      <x:c r="U5363" s="17" t="n">
        <x:v>102.46</x:v>
      </x:c>
      <x:c r="V5363" s="17" t="n">
        <x:v>52.32</x:v>
      </x:c>
      <x:c r="W5363" s="17" t="n">
        <x:v>50.14</x:v>
      </x:c>
      <x:c r="X5363" s="18" t="n">
        <x:v>0.4893</x:v>
      </x:c>
      <x:c r="Y5363" s="17" t="n">
        <x:v>103.67</x:v>
      </x:c>
      <x:c r="Z5363" s="18" t="n">
        <x:v>0.9883</x:v>
      </x:c>
      <x:c r="AA5363" s="18" t="n">
        <x:v>-0.0277</x:v>
      </x:c>
      <x:c r="AB5363" t="str">
        <x:v>Yes</x:v>
      </x:c>
      <x:c r="AC5363" t="str">
        <x:v>Core</x:v>
      </x:c>
      <x:c r="AD5363" s="18" t="n">
        <x:v>0.4893617021276596</x:v>
      </x:c>
      <x:c r="AE5363" s="18" t="n">
        <x:v>0.9883283495707533</x:v>
      </x:c>
      <x:c r="AF5363" s="17" t="n">
        <x:v>-1.210000000000008</x:v>
      </x:c>
      <x:c r="AG5363" s="18" t="n">
        <x:v>-0.011671650429246725</x:v>
      </x:c>
      <x:c r="AH5363" t="str">
        <x:v>Below Target</x:v>
      </x:c>
    </x:row>
    <x:row r="5364">
      <x:c r="A5364" t="str">
        <x:v>TXN-005361</x:v>
      </x:c>
      <x:c r="B5364" s="14" t="d">
        <x:v>2023-04-13T00:00:00.000Z</x:v>
      </x:c>
      <x:c r="C5364" t="n">
        <x:v>2023</x:v>
      </x:c>
      <x:c r="D5364" t="str">
        <x:v>Q2</x:v>
      </x:c>
      <x:c r="E5364" t="n">
        <x:v>4</x:v>
      </x:c>
      <x:c r="F5364" t="str">
        <x:v>April</x:v>
      </x:c>
      <x:c r="G5364" s="15" t="d">
        <x:v>2023-04-01T00:00:00.000Z</x:v>
      </x:c>
      <x:c r="H5364" t="str">
        <x:v>2023-04</x:v>
      </x:c>
      <x:c r="I5364" t="str">
        <x:v>Spain</x:v>
      </x:c>
      <x:c r="J5364" t="str">
        <x:v>Europe</x:v>
      </x:c>
      <x:c r="K5364" t="str">
        <x:v>EUR</x:v>
      </x:c>
      <x:c r="L5364" t="str">
        <x:v>Johnnie Walker</x:v>
      </x:c>
      <x:c r="M5364" t="str">
        <x:v>Scotch Whisky</x:v>
      </x:c>
      <x:c r="N5364" t="str">
        <x:v>Off-Trade</x:v>
      </x:c>
      <x:c r="O5364" t="str">
        <x:v>Independent Retailer</x:v>
      </x:c>
      <x:c r="P5364" t="str">
        <x:v>SR-037</x:v>
      </x:c>
      <x:c r="Q5364" s="16" t="n">
        <x:v>119</x:v>
      </x:c>
      <x:c r="R5364" s="17" t="n">
        <x:v>31.86</x:v>
      </x:c>
      <x:c r="S5364" s="18" t="n">
        <x:v>0.12</x:v>
      </x:c>
      <x:c r="T5364" s="17" t="n">
        <x:v>3791.64</x:v>
      </x:c>
      <x:c r="U5364" s="17" t="n">
        <x:v>3336.64</x:v>
      </x:c>
      <x:c r="V5364" s="17" t="n">
        <x:v>1498.3</x:v>
      </x:c>
      <x:c r="W5364" s="17" t="n">
        <x:v>1838.34</x:v>
      </x:c>
      <x:c r="X5364" s="18" t="n">
        <x:v>0.551</x:v>
      </x:c>
      <x:c r="Y5364" s="17" t="n">
        <x:v>3519.03</x:v>
      </x:c>
      <x:c r="Z5364" s="18" t="n">
        <x:v>0.9482</x:v>
      </x:c>
      <x:c r="AA5364" s="18" t="n">
        <x:v>0.0559</x:v>
      </x:c>
      <x:c r="AB5364" t="str">
        <x:v>Yes</x:v>
      </x:c>
      <x:c r="AC5364" t="str">
        <x:v>Luxury / Reserve</x:v>
      </x:c>
      <x:c r="AD5364" s="18" t="n">
        <x:v>0.550955452191426</x:v>
      </x:c>
      <x:c r="AE5364" s="18" t="n">
        <x:v>0.9481703764957956</x:v>
      </x:c>
      <x:c r="AF5364" s="17" t="n">
        <x:v>-182.39000000000033</x:v>
      </x:c>
      <x:c r="AG5364" s="18" t="n">
        <x:v>-0.05182962350420437</x:v>
      </x:c>
      <x:c r="AH5364" t="str">
        <x:v>Below Target</x:v>
      </x:c>
    </x:row>
    <x:row r="5365">
      <x:c r="A5365" t="str">
        <x:v>TXN-005362</x:v>
      </x:c>
      <x:c r="B5365" s="14" t="d">
        <x:v>2024-08-24T00:00:00.000Z</x:v>
      </x:c>
      <x:c r="C5365" t="n">
        <x:v>2024</x:v>
      </x:c>
      <x:c r="D5365" t="str">
        <x:v>Q3</x:v>
      </x:c>
      <x:c r="E5365" t="n">
        <x:v>8</x:v>
      </x:c>
      <x:c r="F5365" t="str">
        <x:v>August</x:v>
      </x:c>
      <x:c r="G5365" s="15" t="d">
        <x:v>2024-08-01T00:00:00.000Z</x:v>
      </x:c>
      <x:c r="H5365" t="str">
        <x:v>2024-08</x:v>
      </x:c>
      <x:c r="I5365" t="str">
        <x:v>Mexico</x:v>
      </x:c>
      <x:c r="J5365" t="str">
        <x:v>Latin America &amp; Caribbean</x:v>
      </x:c>
      <x:c r="K5365" t="str">
        <x:v>MXN</x:v>
      </x:c>
      <x:c r="L5365" t="str">
        <x:v>Captain Morgan</x:v>
      </x:c>
      <x:c r="M5365" t="str">
        <x:v>Rum</x:v>
      </x:c>
      <x:c r="N5365" t="str">
        <x:v>Wholesale</x:v>
      </x:c>
      <x:c r="O5365" t="str">
        <x:v>Key Account</x:v>
      </x:c>
      <x:c r="P5365" t="str">
        <x:v>SR-058</x:v>
      </x:c>
      <x:c r="Q5365" s="16" t="n">
        <x:v>134</x:v>
      </x:c>
      <x:c r="R5365" s="17" t="n">
        <x:v>18.97</x:v>
      </x:c>
      <x:c r="S5365" s="18" t="n">
        <x:v>0.03</x:v>
      </x:c>
      <x:c r="T5365" s="17" t="n">
        <x:v>2542.56</x:v>
      </x:c>
      <x:c r="U5365" s="17" t="n">
        <x:v>2466.28</x:v>
      </x:c>
      <x:c r="V5365" s="17" t="n">
        <x:v>1208.41</x:v>
      </x:c>
      <x:c r="W5365" s="17" t="n">
        <x:v>1257.87</x:v>
      </x:c>
      <x:c r="X5365" s="18" t="n">
        <x:v>0.51</x:v>
      </x:c>
      <x:c r="Y5365" s="17" t="n">
        <x:v>2331.36</x:v>
      </x:c>
      <x:c r="Z5365" s="18" t="n">
        <x:v>1.0579</x:v>
      </x:c>
      <x:c r="AA5365" s="18" t="n">
        <x:v>0.0329</x:v>
      </x:c>
      <x:c r="AB5365" t="str">
        <x:v>No</x:v>
      </x:c>
      <x:c r="AC5365" t="str">
        <x:v>Core</x:v>
      </x:c>
      <x:c r="AD5365" s="18" t="n">
        <x:v>0.5100272475144751</x:v>
      </x:c>
      <x:c r="AE5365" s="18" t="n">
        <x:v>1.0578718001509848</x:v>
      </x:c>
      <x:c r="AF5365" s="17" t="n">
        <x:v>134.92000000000007</x:v>
      </x:c>
      <x:c r="AG5365" s="18" t="n">
        <x:v>0.05787180015098486</x:v>
      </x:c>
      <x:c r="AH5365" t="str">
        <x:v>Above Target</x:v>
      </x:c>
    </x:row>
    <x:row r="5366">
      <x:c r="A5366" t="str">
        <x:v>TXN-005363</x:v>
      </x:c>
      <x:c r="B5366" s="14" t="d">
        <x:v>2026-03-25T00:00:00.000Z</x:v>
      </x:c>
      <x:c r="C5366" t="n">
        <x:v>2026</x:v>
      </x:c>
      <x:c r="D5366" t="str">
        <x:v>Q1</x:v>
      </x:c>
      <x:c r="E5366" t="n">
        <x:v>3</x:v>
      </x:c>
      <x:c r="F5366" t="str">
        <x:v>March</x:v>
      </x:c>
      <x:c r="G5366" s="15" t="d">
        <x:v>2026-03-01T00:00:00.000Z</x:v>
      </x:c>
      <x:c r="H5366" t="str">
        <x:v>2026-03</x:v>
      </x:c>
      <x:c r="I5366" t="str">
        <x:v>Germany</x:v>
      </x:c>
      <x:c r="J5366" t="str">
        <x:v>Europe</x:v>
      </x:c>
      <x:c r="K5366" t="str">
        <x:v>EUR</x:v>
      </x:c>
      <x:c r="L5366" t="str">
        <x:v>Crown Royal</x:v>
      </x:c>
      <x:c r="M5366" t="str">
        <x:v>Canadian Whisky</x:v>
      </x:c>
      <x:c r="N5366" t="str">
        <x:v>Duty Free / Travel Retail</x:v>
      </x:c>
      <x:c r="O5366" t="str">
        <x:v>Hospitality Group</x:v>
      </x:c>
      <x:c r="P5366" t="str">
        <x:v>SR-048</x:v>
      </x:c>
      <x:c r="Q5366" s="16" t="n">
        <x:v>52</x:v>
      </x:c>
      <x:c r="R5366" s="17" t="n">
        <x:v>35.39</x:v>
      </x:c>
      <x:c r="S5366" s="18" t="n">
        <x:v>0</x:v>
      </x:c>
      <x:c r="T5366" s="17" t="n">
        <x:v>1840.17</x:v>
      </x:c>
      <x:c r="U5366" s="17" t="n">
        <x:v>1840.17</x:v>
      </x:c>
      <x:c r="V5366" s="17" t="n">
        <x:v>779.64</x:v>
      </x:c>
      <x:c r="W5366" s="17" t="n">
        <x:v>1060.53</x:v>
      </x:c>
      <x:c r="X5366" s="18" t="n">
        <x:v>0.5763</x:v>
      </x:c>
      <x:c r="Y5366" s="17" t="n">
        <x:v>1671.05</x:v>
      </x:c>
      <x:c r="Z5366" s="18" t="n">
        <x:v>1.1012</x:v>
      </x:c>
      <x:c r="AA5366" s="18" t="n">
        <x:v>-0.0214</x:v>
      </x:c>
      <x:c r="AB5366" t="str">
        <x:v>No</x:v>
      </x:c>
      <x:c r="AC5366" t="str">
        <x:v>Premium Core</x:v>
      </x:c>
      <x:c r="AD5366" s="18" t="n">
        <x:v>0.5763217528815272</x:v>
      </x:c>
      <x:c r="AE5366" s="18" t="n">
        <x:v>1.1012058286705964</x:v>
      </x:c>
      <x:c r="AF5366" s="17" t="n">
        <x:v>169.12000000000012</x:v>
      </x:c>
      <x:c r="AG5366" s="18" t="n">
        <x:v>0.10120582867059641</x:v>
      </x:c>
      <x:c r="AH5366" t="str">
        <x:v>Above Target</x:v>
      </x:c>
    </x:row>
    <x:row r="5367">
      <x:c r="A5367" t="str">
        <x:v>TXN-005364</x:v>
      </x:c>
      <x:c r="B5367" s="14" t="d">
        <x:v>2024-01-02T00:00:00.000Z</x:v>
      </x:c>
      <x:c r="C5367" t="n">
        <x:v>2024</x:v>
      </x:c>
      <x:c r="D5367" t="str">
        <x:v>Q1</x:v>
      </x:c>
      <x:c r="E5367" t="n">
        <x:v>1</x:v>
      </x:c>
      <x:c r="F5367" t="str">
        <x:v>January</x:v>
      </x:c>
      <x:c r="G5367" s="15" t="d">
        <x:v>2024-01-01T00:00:00.000Z</x:v>
      </x:c>
      <x:c r="H5367" t="str">
        <x:v>2024-01</x:v>
      </x:c>
      <x:c r="I5367" t="str">
        <x:v>Mexico</x:v>
      </x:c>
      <x:c r="J5367" t="str">
        <x:v>Latin America &amp; Caribbean</x:v>
      </x:c>
      <x:c r="K5367" t="str">
        <x:v>MXN</x:v>
      </x:c>
      <x:c r="L5367" t="str">
        <x:v>Crown Royal</x:v>
      </x:c>
      <x:c r="M5367" t="str">
        <x:v>Canadian Whisky</x:v>
      </x:c>
      <x:c r="N5367" t="str">
        <x:v>Wholesale</x:v>
      </x:c>
      <x:c r="O5367" t="str">
        <x:v>Hospitality Group</x:v>
      </x:c>
      <x:c r="P5367" t="str">
        <x:v>SR-004</x:v>
      </x:c>
      <x:c r="Q5367" s="16" t="n">
        <x:v>22</x:v>
      </x:c>
      <x:c r="R5367" s="17" t="n">
        <x:v>27</x:v>
      </x:c>
      <x:c r="S5367" s="18" t="n">
        <x:v>0</x:v>
      </x:c>
      <x:c r="T5367" s="17" t="n">
        <x:v>593.95</x:v>
      </x:c>
      <x:c r="U5367" s="17" t="n">
        <x:v>593.95</x:v>
      </x:c>
      <x:c r="V5367" s="17" t="n">
        <x:v>266.54</x:v>
      </x:c>
      <x:c r="W5367" s="17" t="n">
        <x:v>327.41</x:v>
      </x:c>
      <x:c r="X5367" s="18" t="n">
        <x:v>0.5512</x:v>
      </x:c>
      <x:c r="Y5367" s="17" t="n">
        <x:v>576.26</x:v>
      </x:c>
      <x:c r="Z5367" s="18" t="n">
        <x:v>1.0307</x:v>
      </x:c>
      <x:c r="AA5367" s="18" t="n">
        <x:v>0.041</x:v>
      </x:c>
      <x:c r="AB5367" t="str">
        <x:v>No</x:v>
      </x:c>
      <x:c r="AC5367" t="str">
        <x:v>Premium Core</x:v>
      </x:c>
      <x:c r="AD5367" s="18" t="n">
        <x:v>0.5512416870106911</x:v>
      </x:c>
      <x:c r="AE5367" s="18" t="n">
        <x:v>1.0306979488425365</x:v>
      </x:c>
      <x:c r="AF5367" s="17" t="n">
        <x:v>17.690000000000055</x:v>
      </x:c>
      <x:c r="AG5367" s="18" t="n">
        <x:v>0.03069794884253645</x:v>
      </x:c>
      <x:c r="AH5367" t="str">
        <x:v>Above Target</x:v>
      </x:c>
    </x:row>
    <x:row r="5368">
      <x:c r="A5368" t="str">
        <x:v>TXN-005365</x:v>
      </x:c>
      <x:c r="B5368" s="14" t="d">
        <x:v>2025-09-10T00:00:00.000Z</x:v>
      </x:c>
      <x:c r="C5368" t="n">
        <x:v>2025</x:v>
      </x:c>
      <x:c r="D5368" t="str">
        <x:v>Q3</x:v>
      </x:c>
      <x:c r="E5368" t="n">
        <x:v>9</x:v>
      </x:c>
      <x:c r="F5368" t="str">
        <x:v>September</x:v>
      </x:c>
      <x:c r="G5368" s="15" t="d">
        <x:v>2025-09-01T00:00:00.000Z</x:v>
      </x:c>
      <x:c r="H5368" t="str">
        <x:v>2025-09</x:v>
      </x:c>
      <x:c r="I5368" t="str">
        <x:v>Mexico</x:v>
      </x:c>
      <x:c r="J5368" t="str">
        <x:v>Latin America &amp; Caribbean</x:v>
      </x:c>
      <x:c r="K5368" t="str">
        <x:v>MXN</x:v>
      </x:c>
      <x:c r="L5368" t="str">
        <x:v>Don Julio</x:v>
      </x:c>
      <x:c r="M5368" t="str">
        <x:v>Tequila</x:v>
      </x:c>
      <x:c r="N5368" t="str">
        <x:v>Off-Trade</x:v>
      </x:c>
      <x:c r="O5368" t="str">
        <x:v>Hospitality Group</x:v>
      </x:c>
      <x:c r="P5368" t="str">
        <x:v>SR-038</x:v>
      </x:c>
      <x:c r="Q5368" s="16" t="n">
        <x:v>50</x:v>
      </x:c>
      <x:c r="R5368" s="17" t="n">
        <x:v>49.88</x:v>
      </x:c>
      <x:c r="S5368" s="18" t="n">
        <x:v>0.03</x:v>
      </x:c>
      <x:c r="T5368" s="17" t="n">
        <x:v>2493.96</x:v>
      </x:c>
      <x:c r="U5368" s="17" t="n">
        <x:v>2419.14</x:v>
      </x:c>
      <x:c r="V5368" s="17" t="n">
        <x:v>1044.41</x:v>
      </x:c>
      <x:c r="W5368" s="17" t="n">
        <x:v>1374.73</x:v>
      </x:c>
      <x:c r="X5368" s="18" t="n">
        <x:v>0.5683</x:v>
      </x:c>
      <x:c r="Y5368" s="17" t="n">
        <x:v>2554.5</x:v>
      </x:c>
      <x:c r="Z5368" s="18" t="n">
        <x:v>0.947</x:v>
      </x:c>
      <x:c r="AA5368" s="18" t="n">
        <x:v>-0.0118</x:v>
      </x:c>
      <x:c r="AB5368" t="str">
        <x:v>No</x:v>
      </x:c>
      <x:c r="AC5368" t="str">
        <x:v>Luxury / Reserve</x:v>
      </x:c>
      <x:c r="AD5368" s="18" t="n">
        <x:v>0.5682721959043296</x:v>
      </x:c>
      <x:c r="AE5368" s="18" t="n">
        <x:v>0.9470111567821491</x:v>
      </x:c>
      <x:c r="AF5368" s="17" t="n">
        <x:v>-135.36000000000013</x:v>
      </x:c>
      <x:c r="AG5368" s="18" t="n">
        <x:v>-0.052988843217850905</x:v>
      </x:c>
      <x:c r="AH5368" t="str">
        <x:v>Below Target</x:v>
      </x:c>
    </x:row>
    <x:row r="5369">
      <x:c r="A5369" t="str">
        <x:v>TXN-005366</x:v>
      </x:c>
      <x:c r="B5369" s="14" t="d">
        <x:v>2025-12-20T00:00:00.000Z</x:v>
      </x:c>
      <x:c r="C5369" t="n">
        <x:v>2025</x:v>
      </x:c>
      <x:c r="D5369" t="str">
        <x:v>Q4</x:v>
      </x:c>
      <x:c r="E5369" t="n">
        <x:v>12</x:v>
      </x:c>
      <x:c r="F5369" t="str">
        <x:v>December</x:v>
      </x:c>
      <x:c r="G5369" s="15" t="d">
        <x:v>2025-12-01T00:00:00.000Z</x:v>
      </x:c>
      <x:c r="H5369" t="str">
        <x:v>2025-12</x:v>
      </x:c>
      <x:c r="I5369" t="str">
        <x:v>Spain</x:v>
      </x:c>
      <x:c r="J5369" t="str">
        <x:v>Europe</x:v>
      </x:c>
      <x:c r="K5369" t="str">
        <x:v>EUR</x:v>
      </x:c>
      <x:c r="L5369" t="str">
        <x:v>Don Julio</x:v>
      </x:c>
      <x:c r="M5369" t="str">
        <x:v>Tequila</x:v>
      </x:c>
      <x:c r="N5369" t="str">
        <x:v>On-Trade</x:v>
      </x:c>
      <x:c r="O5369" t="str">
        <x:v>Distributor</x:v>
      </x:c>
      <x:c r="P5369" t="str">
        <x:v>SR-020</x:v>
      </x:c>
      <x:c r="Q5369" s="16" t="n">
        <x:v>50</x:v>
      </x:c>
      <x:c r="R5369" s="17" t="n">
        <x:v>56.9</x:v>
      </x:c>
      <x:c r="S5369" s="18" t="n">
        <x:v>0.1</x:v>
      </x:c>
      <x:c r="T5369" s="17" t="n">
        <x:v>2844.96</x:v>
      </x:c>
      <x:c r="U5369" s="17" t="n">
        <x:v>2560.47</x:v>
      </x:c>
      <x:c r="V5369" s="17" t="n">
        <x:v>1082.96</x:v>
      </x:c>
      <x:c r="W5369" s="17" t="n">
        <x:v>1477.5</x:v>
      </x:c>
      <x:c r="X5369" s="18" t="n">
        <x:v>0.577</x:v>
      </x:c>
      <x:c r="Y5369" s="17" t="n">
        <x:v>2434.93</x:v>
      </x:c>
      <x:c r="Z5369" s="18" t="n">
        <x:v>1.0516</x:v>
      </x:c>
      <x:c r="AA5369" s="18" t="n">
        <x:v>0.0882</x:v>
      </x:c>
      <x:c r="AB5369" t="str">
        <x:v>Yes</x:v>
      </x:c>
      <x:c r="AC5369" t="str">
        <x:v>Luxury / Reserve</x:v>
      </x:c>
      <x:c r="AD5369" s="18" t="n">
        <x:v>0.5770424961042309</x:v>
      </x:c>
      <x:c r="AE5369" s="18" t="n">
        <x:v>1.051557950331221</x:v>
      </x:c>
      <x:c r="AF5369" s="17" t="n">
        <x:v>125.53999999999996</x:v>
      </x:c>
      <x:c r="AG5369" s="18" t="n">
        <x:v>0.05155795033122101</x:v>
      </x:c>
      <x:c r="AH5369" t="str">
        <x:v>Above Target</x:v>
      </x:c>
    </x:row>
    <x:row r="5370">
      <x:c r="A5370" t="str">
        <x:v>TXN-005367</x:v>
      </x:c>
      <x:c r="B5370" s="14" t="d">
        <x:v>2024-09-01T00:00:00.000Z</x:v>
      </x:c>
      <x:c r="C5370" t="n">
        <x:v>2024</x:v>
      </x:c>
      <x:c r="D5370" t="str">
        <x:v>Q3</x:v>
      </x:c>
      <x:c r="E5370" t="n">
        <x:v>9</x:v>
      </x:c>
      <x:c r="F5370" t="str">
        <x:v>September</x:v>
      </x:c>
      <x:c r="G5370" s="15" t="d">
        <x:v>2024-09-01T00:00:00.000Z</x:v>
      </x:c>
      <x:c r="H5370" t="str">
        <x:v>2024-09</x:v>
      </x:c>
      <x:c r="I5370" t="str">
        <x:v>Singapore</x:v>
      </x:c>
      <x:c r="J5370" t="str">
        <x:v>Asia Pacific</x:v>
      </x:c>
      <x:c r="K5370" t="str">
        <x:v>SGD</x:v>
      </x:c>
      <x:c r="L5370" t="str">
        <x:v>Johnnie Walker</x:v>
      </x:c>
      <x:c r="M5370" t="str">
        <x:v>Scotch Whisky</x:v>
      </x:c>
      <x:c r="N5370" t="str">
        <x:v>On-Trade</x:v>
      </x:c>
      <x:c r="O5370" t="str">
        <x:v>Independent Retailer</x:v>
      </x:c>
      <x:c r="P5370" t="str">
        <x:v>SR-033</x:v>
      </x:c>
      <x:c r="Q5370" s="16" t="n">
        <x:v>29</x:v>
      </x:c>
      <x:c r="R5370" s="17" t="n">
        <x:v>41.62</x:v>
      </x:c>
      <x:c r="S5370" s="18" t="n">
        <x:v>0</x:v>
      </x:c>
      <x:c r="T5370" s="17" t="n">
        <x:v>1207.1</x:v>
      </x:c>
      <x:c r="U5370" s="17" t="n">
        <x:v>1207.1</x:v>
      </x:c>
      <x:c r="V5370" s="17" t="n">
        <x:v>561.07</x:v>
      </x:c>
      <x:c r="W5370" s="17" t="n">
        <x:v>646.03</x:v>
      </x:c>
      <x:c r="X5370" s="18" t="n">
        <x:v>0.5352</x:v>
      </x:c>
      <x:c r="Y5370" s="17" t="n">
        <x:v>1103.35</x:v>
      </x:c>
      <x:c r="Z5370" s="18" t="n">
        <x:v>1.094</x:v>
      </x:c>
      <x:c r="AA5370" s="18" t="n">
        <x:v>0.036</x:v>
      </x:c>
      <x:c r="AB5370" t="str">
        <x:v>No</x:v>
      </x:c>
      <x:c r="AC5370" t="str">
        <x:v>Luxury / Reserve</x:v>
      </x:c>
      <x:c r="AD5370" s="18" t="n">
        <x:v>0.5351917819567559</x:v>
      </x:c>
      <x:c r="AE5370" s="18" t="n">
        <x:v>1.0940318122082748</x:v>
      </x:c>
      <x:c r="AF5370" s="17" t="n">
        <x:v>103.75</x:v>
      </x:c>
      <x:c r="AG5370" s="18" t="n">
        <x:v>0.0940318122082748</x:v>
      </x:c>
      <x:c r="AH5370" t="str">
        <x:v>Above Target</x:v>
      </x:c>
    </x:row>
    <x:row r="5371">
      <x:c r="A5371" t="str">
        <x:v>TXN-005368</x:v>
      </x:c>
      <x:c r="B5371" s="14" t="d">
        <x:v>2023-04-27T00:00:00.000Z</x:v>
      </x:c>
      <x:c r="C5371" t="n">
        <x:v>2023</x:v>
      </x:c>
      <x:c r="D5371" t="str">
        <x:v>Q2</x:v>
      </x:c>
      <x:c r="E5371" t="n">
        <x:v>4</x:v>
      </x:c>
      <x:c r="F5371" t="str">
        <x:v>April</x:v>
      </x:c>
      <x:c r="G5371" s="15" t="d">
        <x:v>2023-04-01T00:00:00.000Z</x:v>
      </x:c>
      <x:c r="H5371" t="str">
        <x:v>2023-04</x:v>
      </x:c>
      <x:c r="I5371" t="str">
        <x:v>United Kingdom</x:v>
      </x:c>
      <x:c r="J5371" t="str">
        <x:v>Europe</x:v>
      </x:c>
      <x:c r="K5371" t="str">
        <x:v>GBP</x:v>
      </x:c>
      <x:c r="L5371" t="str">
        <x:v>Smirnoff</x:v>
      </x:c>
      <x:c r="M5371" t="str">
        <x:v>Vodka</x:v>
      </x:c>
      <x:c r="N5371" t="str">
        <x:v>Off-Trade</x:v>
      </x:c>
      <x:c r="O5371" t="str">
        <x:v>Key Account</x:v>
      </x:c>
      <x:c r="P5371" t="str">
        <x:v>SR-024</x:v>
      </x:c>
      <x:c r="Q5371" s="16" t="n">
        <x:v>53</x:v>
      </x:c>
      <x:c r="R5371" s="17" t="n">
        <x:v>20.24</x:v>
      </x:c>
      <x:c r="S5371" s="18" t="n">
        <x:v>0.05</x:v>
      </x:c>
      <x:c r="T5371" s="17" t="n">
        <x:v>1072.86</x:v>
      </x:c>
      <x:c r="U5371" s="17" t="n">
        <x:v>1019.22</x:v>
      </x:c>
      <x:c r="V5371" s="17" t="n">
        <x:v>480.65</x:v>
      </x:c>
      <x:c r="W5371" s="17" t="n">
        <x:v>538.57</x:v>
      </x:c>
      <x:c r="X5371" s="18" t="n">
        <x:v>0.5284</x:v>
      </x:c>
      <x:c r="Y5371" s="17" t="n">
        <x:v>1084.18</x:v>
      </x:c>
      <x:c r="Z5371" s="18" t="n">
        <x:v>0.9401</x:v>
      </x:c>
      <x:c r="AA5371" s="18" t="n">
        <x:v>-0.0408</x:v>
      </x:c>
      <x:c r="AB5371" t="str">
        <x:v>Yes</x:v>
      </x:c>
      <x:c r="AC5371" t="str">
        <x:v>Core</x:v>
      </x:c>
      <x:c r="AD5371" s="18" t="n">
        <x:v>0.5284138851278429</x:v>
      </x:c>
      <x:c r="AE5371" s="18" t="n">
        <x:v>0.9400837499308232</x:v>
      </x:c>
      <x:c r="AF5371" s="17" t="n">
        <x:v>-64.96000000000004</x:v>
      </x:c>
      <x:c r="AG5371" s="18" t="n">
        <x:v>-0.05991625006917674</x:v>
      </x:c>
      <x:c r="AH5371" t="str">
        <x:v>Below Target</x:v>
      </x:c>
    </x:row>
    <x:row r="5372">
      <x:c r="A5372" t="str">
        <x:v>TXN-005369</x:v>
      </x:c>
      <x:c r="B5372" s="14" t="d">
        <x:v>2023-03-14T00:00:00.000Z</x:v>
      </x:c>
      <x:c r="C5372" t="n">
        <x:v>2023</x:v>
      </x:c>
      <x:c r="D5372" t="str">
        <x:v>Q1</x:v>
      </x:c>
      <x:c r="E5372" t="n">
        <x:v>3</x:v>
      </x:c>
      <x:c r="F5372" t="str">
        <x:v>March</x:v>
      </x:c>
      <x:c r="G5372" s="15" t="d">
        <x:v>2023-03-01T00:00:00.000Z</x:v>
      </x:c>
      <x:c r="H5372" t="str">
        <x:v>2023-03</x:v>
      </x:c>
      <x:c r="I5372" t="str">
        <x:v>Brazil</x:v>
      </x:c>
      <x:c r="J5372" t="str">
        <x:v>Latin America &amp; Caribbean</x:v>
      </x:c>
      <x:c r="K5372" t="str">
        <x:v>BRL</x:v>
      </x:c>
      <x:c r="L5372" t="str">
        <x:v>Baileys</x:v>
      </x:c>
      <x:c r="M5372" t="str">
        <x:v>Liqueur</x:v>
      </x:c>
      <x:c r="N5372" t="str">
        <x:v>Off-Trade</x:v>
      </x:c>
      <x:c r="O5372" t="str">
        <x:v>Key Account</x:v>
      </x:c>
      <x:c r="P5372" t="str">
        <x:v>SR-030</x:v>
      </x:c>
      <x:c r="Q5372" s="16" t="n">
        <x:v>41</x:v>
      </x:c>
      <x:c r="R5372" s="17" t="n">
        <x:v>19.26</x:v>
      </x:c>
      <x:c r="S5372" s="18" t="n">
        <x:v>0.03</x:v>
      </x:c>
      <x:c r="T5372" s="17" t="n">
        <x:v>789.68</x:v>
      </x:c>
      <x:c r="U5372" s="17" t="n">
        <x:v>765.99</x:v>
      </x:c>
      <x:c r="V5372" s="17" t="n">
        <x:v>332.78</x:v>
      </x:c>
      <x:c r="W5372" s="17" t="n">
        <x:v>433.21</x:v>
      </x:c>
      <x:c r="X5372" s="18" t="n">
        <x:v>0.5656</x:v>
      </x:c>
      <x:c r="Y5372" s="17" t="n">
        <x:v>691.23</x:v>
      </x:c>
      <x:c r="Z5372" s="18" t="n">
        <x:v>1.1082</x:v>
      </x:c>
      <x:c r="AA5372" s="18" t="n">
        <x:v>0.0463</x:v>
      </x:c>
      <x:c r="AB5372" t="str">
        <x:v>No</x:v>
      </x:c>
      <x:c r="AC5372" t="str">
        <x:v>Core</x:v>
      </x:c>
      <x:c r="AD5372" s="18" t="n">
        <x:v>0.5655556861055627</x:v>
      </x:c>
      <x:c r="AE5372" s="18" t="n">
        <x:v>1.1081550279935766</x:v>
      </x:c>
      <x:c r="AF5372" s="17" t="n">
        <x:v>74.75999999999999</x:v>
      </x:c>
      <x:c r="AG5372" s="18" t="n">
        <x:v>0.10815502799357665</x:v>
      </x:c>
      <x:c r="AH5372" t="str">
        <x:v>Above Target</x:v>
      </x:c>
    </x:row>
    <x:row r="5373">
      <x:c r="A5373" t="str">
        <x:v>TXN-005370</x:v>
      </x:c>
      <x:c r="B5373" s="14" t="d">
        <x:v>2024-04-27T00:00:00.000Z</x:v>
      </x:c>
      <x:c r="C5373" t="n">
        <x:v>2024</x:v>
      </x:c>
      <x:c r="D5373" t="str">
        <x:v>Q2</x:v>
      </x:c>
      <x:c r="E5373" t="n">
        <x:v>4</x:v>
      </x:c>
      <x:c r="F5373" t="str">
        <x:v>April</x:v>
      </x:c>
      <x:c r="G5373" s="15" t="d">
        <x:v>2024-04-01T00:00:00.000Z</x:v>
      </x:c>
      <x:c r="H5373" t="str">
        <x:v>2024-04</x:v>
      </x:c>
      <x:c r="I5373" t="str">
        <x:v>Kenya</x:v>
      </x:c>
      <x:c r="J5373" t="str">
        <x:v>Africa</x:v>
      </x:c>
      <x:c r="K5373" t="str">
        <x:v>KES</x:v>
      </x:c>
      <x:c r="L5373" t="str">
        <x:v>Guinness</x:v>
      </x:c>
      <x:c r="M5373" t="str">
        <x:v>Beer / Stout</x:v>
      </x:c>
      <x:c r="N5373" t="str">
        <x:v>On-Trade</x:v>
      </x:c>
      <x:c r="O5373" t="str">
        <x:v>E-commerce Partner</x:v>
      </x:c>
      <x:c r="P5373" t="str">
        <x:v>SR-022</x:v>
      </x:c>
      <x:c r="Q5373" s="16" t="n">
        <x:v>29</x:v>
      </x:c>
      <x:c r="R5373" s="17" t="n">
        <x:v>8.78</x:v>
      </x:c>
      <x:c r="S5373" s="18" t="n">
        <x:v>0.03</x:v>
      </x:c>
      <x:c r="T5373" s="17" t="n">
        <x:v>254.57</x:v>
      </x:c>
      <x:c r="U5373" s="17" t="n">
        <x:v>246.93</x:v>
      </x:c>
      <x:c r="V5373" s="17" t="n">
        <x:v>126.54</x:v>
      </x:c>
      <x:c r="W5373" s="17" t="n">
        <x:v>120.39</x:v>
      </x:c>
      <x:c r="X5373" s="18" t="n">
        <x:v>0.4876</x:v>
      </x:c>
      <x:c r="Y5373" s="17" t="n">
        <x:v>286.2</x:v>
      </x:c>
      <x:c r="Z5373" s="18" t="n">
        <x:v>0.8628</x:v>
      </x:c>
      <x:c r="AA5373" s="18" t="n">
        <x:v>-0.0109</x:v>
      </x:c>
      <x:c r="AB5373" t="str">
        <x:v>No</x:v>
      </x:c>
      <x:c r="AC5373" t="str">
        <x:v>Core</x:v>
      </x:c>
      <x:c r="AD5373" s="18" t="n">
        <x:v>0.48754707811930503</x:v>
      </x:c>
      <x:c r="AE5373" s="18" t="n">
        <x:v>0.8627882599580713</x:v>
      </x:c>
      <x:c r="AF5373" s="17" t="n">
        <x:v>-39.26999999999998</x:v>
      </x:c>
      <x:c r="AG5373" s="18" t="n">
        <x:v>-0.13721174004192865</x:v>
      </x:c>
      <x:c r="AH5373" t="str">
        <x:v>Below Target</x:v>
      </x:c>
    </x:row>
    <x:row r="5374">
      <x:c r="A5374" t="str">
        <x:v>TXN-005371</x:v>
      </x:c>
      <x:c r="B5374" s="14" t="d">
        <x:v>2024-01-08T00:00:00.000Z</x:v>
      </x:c>
      <x:c r="C5374" t="n">
        <x:v>2024</x:v>
      </x:c>
      <x:c r="D5374" t="str">
        <x:v>Q1</x:v>
      </x:c>
      <x:c r="E5374" t="n">
        <x:v>1</x:v>
      </x:c>
      <x:c r="F5374" t="str">
        <x:v>January</x:v>
      </x:c>
      <x:c r="G5374" s="15" t="d">
        <x:v>2024-01-01T00:00:00.000Z</x:v>
      </x:c>
      <x:c r="H5374" t="str">
        <x:v>2024-01</x:v>
      </x:c>
      <x:c r="I5374" t="str">
        <x:v>Canada</x:v>
      </x:c>
      <x:c r="J5374" t="str">
        <x:v>North America</x:v>
      </x:c>
      <x:c r="K5374" t="str">
        <x:v>CAD</x:v>
      </x:c>
      <x:c r="L5374" t="str">
        <x:v>Baileys</x:v>
      </x:c>
      <x:c r="M5374" t="str">
        <x:v>Liqueur</x:v>
      </x:c>
      <x:c r="N5374" t="str">
        <x:v>Off-Trade</x:v>
      </x:c>
      <x:c r="O5374" t="str">
        <x:v>Key Account</x:v>
      </x:c>
      <x:c r="P5374" t="str">
        <x:v>SR-055</x:v>
      </x:c>
      <x:c r="Q5374" s="16" t="n">
        <x:v>22</x:v>
      </x:c>
      <x:c r="R5374" s="17" t="n">
        <x:v>17.9</x:v>
      </x:c>
      <x:c r="S5374" s="18" t="n">
        <x:v>0.03</x:v>
      </x:c>
      <x:c r="T5374" s="17" t="n">
        <x:v>393.82</x:v>
      </x:c>
      <x:c r="U5374" s="17" t="n">
        <x:v>382.01</x:v>
      </x:c>
      <x:c r="V5374" s="17" t="n">
        <x:v>165.09</x:v>
      </x:c>
      <x:c r="W5374" s="17" t="n">
        <x:v>216.92</x:v>
      </x:c>
      <x:c r="X5374" s="18" t="n">
        <x:v>0.5678</x:v>
      </x:c>
      <x:c r="Y5374" s="17" t="n">
        <x:v>346.27</x:v>
      </x:c>
      <x:c r="Z5374" s="18" t="n">
        <x:v>1.1032</x:v>
      </x:c>
      <x:c r="AA5374" s="18" t="n">
        <x:v>-0.0063</x:v>
      </x:c>
      <x:c r="AB5374" t="str">
        <x:v>No</x:v>
      </x:c>
      <x:c r="AC5374" t="str">
        <x:v>Core</x:v>
      </x:c>
      <x:c r="AD5374" s="18" t="n">
        <x:v>0.5678385382581608</x:v>
      </x:c>
      <x:c r="AE5374" s="18" t="n">
        <x:v>1.1032142547722876</x:v>
      </x:c>
      <x:c r="AF5374" s="17" t="n">
        <x:v>35.74000000000001</x:v>
      </x:c>
      <x:c r="AG5374" s="18" t="n">
        <x:v>0.10321425477228756</x:v>
      </x:c>
      <x:c r="AH5374" t="str">
        <x:v>Above Target</x:v>
      </x:c>
    </x:row>
    <x:row r="5375">
      <x:c r="A5375" t="str">
        <x:v>TXN-005372</x:v>
      </x:c>
      <x:c r="B5375" s="14" t="d">
        <x:v>2026-03-30T00:00:00.000Z</x:v>
      </x:c>
      <x:c r="C5375" t="n">
        <x:v>2026</x:v>
      </x:c>
      <x:c r="D5375" t="str">
        <x:v>Q1</x:v>
      </x:c>
      <x:c r="E5375" t="n">
        <x:v>3</x:v>
      </x:c>
      <x:c r="F5375" t="str">
        <x:v>March</x:v>
      </x:c>
      <x:c r="G5375" s="15" t="d">
        <x:v>2026-03-01T00:00:00.000Z</x:v>
      </x:c>
      <x:c r="H5375" t="str">
        <x:v>2026-03</x:v>
      </x:c>
      <x:c r="I5375" t="str">
        <x:v>India</x:v>
      </x:c>
      <x:c r="J5375" t="str">
        <x:v>Asia Pacific</x:v>
      </x:c>
      <x:c r="K5375" t="str">
        <x:v>INR</x:v>
      </x:c>
      <x:c r="L5375" t="str">
        <x:v>Ketel One</x:v>
      </x:c>
      <x:c r="M5375" t="str">
        <x:v>Vodka</x:v>
      </x:c>
      <x:c r="N5375" t="str">
        <x:v>Wholesale</x:v>
      </x:c>
      <x:c r="O5375" t="str">
        <x:v>Distributor</x:v>
      </x:c>
      <x:c r="P5375" t="str">
        <x:v>SR-049</x:v>
      </x:c>
      <x:c r="Q5375" s="16" t="n">
        <x:v>39</x:v>
      </x:c>
      <x:c r="R5375" s="17" t="n">
        <x:v>24.83</x:v>
      </x:c>
      <x:c r="S5375" s="18" t="n">
        <x:v>0</x:v>
      </x:c>
      <x:c r="T5375" s="17" t="n">
        <x:v>968.22</x:v>
      </x:c>
      <x:c r="U5375" s="17" t="n">
        <x:v>968.22</x:v>
      </x:c>
      <x:c r="V5375" s="17" t="n">
        <x:v>445.95</x:v>
      </x:c>
      <x:c r="W5375" s="17" t="n">
        <x:v>522.27</x:v>
      </x:c>
      <x:c r="X5375" s="18" t="n">
        <x:v>0.5394</x:v>
      </x:c>
      <x:c r="Y5375" s="17" t="n">
        <x:v>1000.51</x:v>
      </x:c>
      <x:c r="Z5375" s="18" t="n">
        <x:v>0.9677</x:v>
      </x:c>
      <x:c r="AA5375" s="18" t="n">
        <x:v>0.0833</x:v>
      </x:c>
      <x:c r="AB5375" t="str">
        <x:v>No</x:v>
      </x:c>
      <x:c r="AC5375" t="str">
        <x:v>Premium Core</x:v>
      </x:c>
      <x:c r="AD5375" s="18" t="n">
        <x:v>0.5394125302100762</x:v>
      </x:c>
      <x:c r="AE5375" s="18" t="n">
        <x:v>0.9677264595056522</x:v>
      </x:c>
      <x:c r="AF5375" s="17" t="n">
        <x:v>-32.289999999999964</x:v>
      </x:c>
      <x:c r="AG5375" s="18" t="n">
        <x:v>-0.032273540494347844</x:v>
      </x:c>
      <x:c r="AH5375" t="str">
        <x:v>Below Target</x:v>
      </x:c>
    </x:row>
    <x:row r="5376">
      <x:c r="A5376" t="str">
        <x:v>TXN-005373</x:v>
      </x:c>
      <x:c r="B5376" s="14" t="d">
        <x:v>2024-05-11T00:00:00.000Z</x:v>
      </x:c>
      <x:c r="C5376" t="n">
        <x:v>2024</x:v>
      </x:c>
      <x:c r="D5376" t="str">
        <x:v>Q2</x:v>
      </x:c>
      <x:c r="E5376" t="n">
        <x:v>5</x:v>
      </x:c>
      <x:c r="F5376" t="str">
        <x:v>May</x:v>
      </x:c>
      <x:c r="G5376" s="15" t="d">
        <x:v>2024-05-01T00:00:00.000Z</x:v>
      </x:c>
      <x:c r="H5376" t="str">
        <x:v>2024-05</x:v>
      </x:c>
      <x:c r="I5376" t="str">
        <x:v>Ireland</x:v>
      </x:c>
      <x:c r="J5376" t="str">
        <x:v>Europe</x:v>
      </x:c>
      <x:c r="K5376" t="str">
        <x:v>EUR</x:v>
      </x:c>
      <x:c r="L5376" t="str">
        <x:v>Captain Morgan</x:v>
      </x:c>
      <x:c r="M5376" t="str">
        <x:v>Rum</x:v>
      </x:c>
      <x:c r="N5376" t="str">
        <x:v>Off-Trade</x:v>
      </x:c>
      <x:c r="O5376" t="str">
        <x:v>Key Account</x:v>
      </x:c>
      <x:c r="P5376" t="str">
        <x:v>SR-040</x:v>
      </x:c>
      <x:c r="Q5376" s="16" t="n">
        <x:v>20</x:v>
      </x:c>
      <x:c r="R5376" s="17" t="n">
        <x:v>19.55</x:v>
      </x:c>
      <x:c r="S5376" s="18" t="n">
        <x:v>0.03</x:v>
      </x:c>
      <x:c r="T5376" s="17" t="n">
        <x:v>390.9</x:v>
      </x:c>
      <x:c r="U5376" s="17" t="n">
        <x:v>379.17</x:v>
      </x:c>
      <x:c r="V5376" s="17" t="n">
        <x:v>199.05</x:v>
      </x:c>
      <x:c r="W5376" s="17" t="n">
        <x:v>180.12</x:v>
      </x:c>
      <x:c r="X5376" s="18" t="n">
        <x:v>0.475</x:v>
      </x:c>
      <x:c r="Y5376" s="17" t="n">
        <x:v>348.71</x:v>
      </x:c>
      <x:c r="Z5376" s="18" t="n">
        <x:v>1.0874</x:v>
      </x:c>
      <x:c r="AA5376" s="18" t="n">
        <x:v>0.0505</x:v>
      </x:c>
      <x:c r="AB5376" t="str">
        <x:v>No</x:v>
      </x:c>
      <x:c r="AC5376" t="str">
        <x:v>Core</x:v>
      </x:c>
      <x:c r="AD5376" s="18" t="n">
        <x:v>0.47503758208719044</x:v>
      </x:c>
      <x:c r="AE5376" s="18" t="n">
        <x:v>1.0873505204898053</x:v>
      </x:c>
      <x:c r="AF5376" s="17" t="n">
        <x:v>30.460000000000036</x:v>
      </x:c>
      <x:c r="AG5376" s="18" t="n">
        <x:v>0.08735052048980539</x:v>
      </x:c>
      <x:c r="AH5376" t="str">
        <x:v>Above Target</x:v>
      </x:c>
    </x:row>
    <x:row r="5377">
      <x:c r="A5377" t="str">
        <x:v>TXN-005374</x:v>
      </x:c>
      <x:c r="B5377" s="14" t="d">
        <x:v>2026-02-18T00:00:00.000Z</x:v>
      </x:c>
      <x:c r="C5377" t="n">
        <x:v>2026</x:v>
      </x:c>
      <x:c r="D5377" t="str">
        <x:v>Q1</x:v>
      </x:c>
      <x:c r="E5377" t="n">
        <x:v>2</x:v>
      </x:c>
      <x:c r="F5377" t="str">
        <x:v>February</x:v>
      </x:c>
      <x:c r="G5377" s="15" t="d">
        <x:v>2026-02-01T00:00:00.000Z</x:v>
      </x:c>
      <x:c r="H5377" t="str">
        <x:v>2026-02</x:v>
      </x:c>
      <x:c r="I5377" t="str">
        <x:v>United Kingdom</x:v>
      </x:c>
      <x:c r="J5377" t="str">
        <x:v>Europe</x:v>
      </x:c>
      <x:c r="K5377" t="str">
        <x:v>GBP</x:v>
      </x:c>
      <x:c r="L5377" t="str">
        <x:v>Tanqueray</x:v>
      </x:c>
      <x:c r="M5377" t="str">
        <x:v>Gin</x:v>
      </x:c>
      <x:c r="N5377" t="str">
        <x:v>E-commerce</x:v>
      </x:c>
      <x:c r="O5377" t="str">
        <x:v>Key Account</x:v>
      </x:c>
      <x:c r="P5377" t="str">
        <x:v>SR-031</x:v>
      </x:c>
      <x:c r="Q5377" s="16" t="n">
        <x:v>118</x:v>
      </x:c>
      <x:c r="R5377" s="17" t="n">
        <x:v>30.8</x:v>
      </x:c>
      <x:c r="S5377" s="18" t="n">
        <x:v>0.03</x:v>
      </x:c>
      <x:c r="T5377" s="17" t="n">
        <x:v>3634.45</x:v>
      </x:c>
      <x:c r="U5377" s="17" t="n">
        <x:v>3525.42</x:v>
      </x:c>
      <x:c r="V5377" s="17" t="n">
        <x:v>1552.23</x:v>
      </x:c>
      <x:c r="W5377" s="17" t="n">
        <x:v>1973.19</x:v>
      </x:c>
      <x:c r="X5377" s="18" t="n">
        <x:v>0.5597</x:v>
      </x:c>
      <x:c r="Y5377" s="17" t="n">
        <x:v>3315.25</x:v>
      </x:c>
      <x:c r="Z5377" s="18" t="n">
        <x:v>1.0634</x:v>
      </x:c>
      <x:c r="AA5377" s="18" t="n">
        <x:v>-0.0299</x:v>
      </x:c>
      <x:c r="AB5377" t="str">
        <x:v>No</x:v>
      </x:c>
      <x:c r="AC5377" t="str">
        <x:v>Premium Core</x:v>
      </x:c>
      <x:c r="AD5377" s="18" t="n">
        <x:v>0.5597035246864204</x:v>
      </x:c>
      <x:c r="AE5377" s="18" t="n">
        <x:v>1.0633949174270416</x:v>
      </x:c>
      <x:c r="AF5377" s="17" t="n">
        <x:v>210.17000000000007</x:v>
      </x:c>
      <x:c r="AG5377" s="18" t="n">
        <x:v>0.06339491742704172</x:v>
      </x:c>
      <x:c r="AH5377" t="str">
        <x:v>Above Target</x:v>
      </x:c>
    </x:row>
    <x:row r="5378">
      <x:c r="A5378" t="str">
        <x:v>TXN-005375</x:v>
      </x:c>
      <x:c r="B5378" s="14" t="d">
        <x:v>2023-07-21T00:00:00.000Z</x:v>
      </x:c>
      <x:c r="C5378" t="n">
        <x:v>2023</x:v>
      </x:c>
      <x:c r="D5378" t="str">
        <x:v>Q3</x:v>
      </x:c>
      <x:c r="E5378" t="n">
        <x:v>7</x:v>
      </x:c>
      <x:c r="F5378" t="str">
        <x:v>July</x:v>
      </x:c>
      <x:c r="G5378" s="15" t="d">
        <x:v>2023-07-01T00:00:00.000Z</x:v>
      </x:c>
      <x:c r="H5378" t="str">
        <x:v>2023-07</x:v>
      </x:c>
      <x:c r="I5378" t="str">
        <x:v>France</x:v>
      </x:c>
      <x:c r="J5378" t="str">
        <x:v>Europe</x:v>
      </x:c>
      <x:c r="K5378" t="str">
        <x:v>EUR</x:v>
      </x:c>
      <x:c r="L5378" t="str">
        <x:v>Baileys</x:v>
      </x:c>
      <x:c r="M5378" t="str">
        <x:v>Liqueur</x:v>
      </x:c>
      <x:c r="N5378" t="str">
        <x:v>On-Trade</x:v>
      </x:c>
      <x:c r="O5378" t="str">
        <x:v>Key Account</x:v>
      </x:c>
      <x:c r="P5378" t="str">
        <x:v>SR-004</x:v>
      </x:c>
      <x:c r="Q5378" s="16" t="n">
        <x:v>34</x:v>
      </x:c>
      <x:c r="R5378" s="17" t="n">
        <x:v>19.42</x:v>
      </x:c>
      <x:c r="S5378" s="18" t="n">
        <x:v>0.08</x:v>
      </x:c>
      <x:c r="T5378" s="17" t="n">
        <x:v>660.4</x:v>
      </x:c>
      <x:c r="U5378" s="17" t="n">
        <x:v>607.57</x:v>
      </x:c>
      <x:c r="V5378" s="17" t="n">
        <x:v>295.03</x:v>
      </x:c>
      <x:c r="W5378" s="17" t="n">
        <x:v>312.54</x:v>
      </x:c>
      <x:c r="X5378" s="18" t="n">
        <x:v>0.5144</x:v>
      </x:c>
      <x:c r="Y5378" s="17" t="n">
        <x:v>696.87</x:v>
      </x:c>
      <x:c r="Z5378" s="18" t="n">
        <x:v>0.8718</x:v>
      </x:c>
      <x:c r="AA5378" s="18" t="n">
        <x:v>0.0906</x:v>
      </x:c>
      <x:c r="AB5378" t="str">
        <x:v>Yes</x:v>
      </x:c>
      <x:c r="AC5378" t="str">
        <x:v>Core</x:v>
      </x:c>
      <x:c r="AD5378" s="18" t="n">
        <x:v>0.514409862238096</x:v>
      </x:c>
      <x:c r="AE5378" s="18" t="n">
        <x:v>0.8718555828203253</x:v>
      </x:c>
      <x:c r="AF5378" s="17" t="n">
        <x:v>-89.29999999999995</x:v>
      </x:c>
      <x:c r="AG5378" s="18" t="n">
        <x:v>-0.12814441717967476</x:v>
      </x:c>
      <x:c r="AH5378" t="str">
        <x:v>Below Target</x:v>
      </x:c>
    </x:row>
    <x:row r="5379">
      <x:c r="A5379" t="str">
        <x:v>TXN-005376</x:v>
      </x:c>
      <x:c r="B5379" s="14" t="d">
        <x:v>2023-05-05T00:00:00.000Z</x:v>
      </x:c>
      <x:c r="C5379" t="n">
        <x:v>2023</x:v>
      </x:c>
      <x:c r="D5379" t="str">
        <x:v>Q2</x:v>
      </x:c>
      <x:c r="E5379" t="n">
        <x:v>5</x:v>
      </x:c>
      <x:c r="F5379" t="str">
        <x:v>May</x:v>
      </x:c>
      <x:c r="G5379" s="15" t="d">
        <x:v>2023-05-01T00:00:00.000Z</x:v>
      </x:c>
      <x:c r="H5379" t="str">
        <x:v>2023-05</x:v>
      </x:c>
      <x:c r="I5379" t="str">
        <x:v>Australia</x:v>
      </x:c>
      <x:c r="J5379" t="str">
        <x:v>Asia Pacific</x:v>
      </x:c>
      <x:c r="K5379" t="str">
        <x:v>AUD</x:v>
      </x:c>
      <x:c r="L5379" t="str">
        <x:v>Tanqueray</x:v>
      </x:c>
      <x:c r="M5379" t="str">
        <x:v>Gin</x:v>
      </x:c>
      <x:c r="N5379" t="str">
        <x:v>Off-Trade</x:v>
      </x:c>
      <x:c r="O5379" t="str">
        <x:v>Independent Retailer</x:v>
      </x:c>
      <x:c r="P5379" t="str">
        <x:v>SR-035</x:v>
      </x:c>
      <x:c r="Q5379" s="16" t="n">
        <x:v>20</x:v>
      </x:c>
      <x:c r="R5379" s="17" t="n">
        <x:v>26.62</x:v>
      </x:c>
      <x:c r="S5379" s="18" t="n">
        <x:v>0.12</x:v>
      </x:c>
      <x:c r="T5379" s="17" t="n">
        <x:v>532.35</x:v>
      </x:c>
      <x:c r="U5379" s="17" t="n">
        <x:v>468.47</x:v>
      </x:c>
      <x:c r="V5379" s="17" t="n">
        <x:v>234.61</x:v>
      </x:c>
      <x:c r="W5379" s="17" t="n">
        <x:v>233.86</x:v>
      </x:c>
      <x:c r="X5379" s="18" t="n">
        <x:v>0.4992</x:v>
      </x:c>
      <x:c r="Y5379" s="17" t="n">
        <x:v>472.7</x:v>
      </x:c>
      <x:c r="Z5379" s="18" t="n">
        <x:v>0.991</x:v>
      </x:c>
      <x:c r="AA5379" s="18" t="n">
        <x:v>0.039</x:v>
      </x:c>
      <x:c r="AB5379" t="str">
        <x:v>Yes</x:v>
      </x:c>
      <x:c r="AC5379" t="str">
        <x:v>Premium Core</x:v>
      </x:c>
      <x:c r="AD5379" s="18" t="n">
        <x:v>0.49919952184771704</x:v>
      </x:c>
      <x:c r="AE5379" s="18" t="n">
        <x:v>0.9910514068119315</x:v>
      </x:c>
      <x:c r="AF5379" s="17" t="n">
        <x:v>-4.229999999999961</x:v>
      </x:c>
      <x:c r="AG5379" s="18" t="n">
        <x:v>-0.008948593188068461</x:v>
      </x:c>
      <x:c r="AH5379" t="str">
        <x:v>Below Target</x:v>
      </x:c>
    </x:row>
    <x:row r="5380">
      <x:c r="A5380" t="str">
        <x:v>TXN-005377</x:v>
      </x:c>
      <x:c r="B5380" s="14" t="d">
        <x:v>2024-02-12T00:00:00.000Z</x:v>
      </x:c>
      <x:c r="C5380" t="n">
        <x:v>2024</x:v>
      </x:c>
      <x:c r="D5380" t="str">
        <x:v>Q1</x:v>
      </x:c>
      <x:c r="E5380" t="n">
        <x:v>2</x:v>
      </x:c>
      <x:c r="F5380" t="str">
        <x:v>February</x:v>
      </x:c>
      <x:c r="G5380" s="15" t="d">
        <x:v>2024-02-01T00:00:00.000Z</x:v>
      </x:c>
      <x:c r="H5380" t="str">
        <x:v>2024-02</x:v>
      </x:c>
      <x:c r="I5380" t="str">
        <x:v>United Kingdom</x:v>
      </x:c>
      <x:c r="J5380" t="str">
        <x:v>Europe</x:v>
      </x:c>
      <x:c r="K5380" t="str">
        <x:v>GBP</x:v>
      </x:c>
      <x:c r="L5380" t="str">
        <x:v>Tanqueray</x:v>
      </x:c>
      <x:c r="M5380" t="str">
        <x:v>Gin</x:v>
      </x:c>
      <x:c r="N5380" t="str">
        <x:v>Off-Trade</x:v>
      </x:c>
      <x:c r="O5380" t="str">
        <x:v>Hospitality Group</x:v>
      </x:c>
      <x:c r="P5380" t="str">
        <x:v>SR-042</x:v>
      </x:c>
      <x:c r="Q5380" s="16" t="n">
        <x:v>89</x:v>
      </x:c>
      <x:c r="R5380" s="17" t="n">
        <x:v>27.66</x:v>
      </x:c>
      <x:c r="S5380" s="18" t="n">
        <x:v>0.02</x:v>
      </x:c>
      <x:c r="T5380" s="17" t="n">
        <x:v>2461.53</x:v>
      </x:c>
      <x:c r="U5380" s="17" t="n">
        <x:v>2412.3</x:v>
      </x:c>
      <x:c r="V5380" s="17" t="n">
        <x:v>1116.06</x:v>
      </x:c>
      <x:c r="W5380" s="17" t="n">
        <x:v>1296.24</x:v>
      </x:c>
      <x:c r="X5380" s="18" t="n">
        <x:v>0.5373</x:v>
      </x:c>
      <x:c r="Y5380" s="17" t="n">
        <x:v>2465.77</x:v>
      </x:c>
      <x:c r="Z5380" s="18" t="n">
        <x:v>0.9783</x:v>
      </x:c>
      <x:c r="AA5380" s="18" t="n">
        <x:v>0.0244</x:v>
      </x:c>
      <x:c r="AB5380" t="str">
        <x:v>No</x:v>
      </x:c>
      <x:c r="AC5380" t="str">
        <x:v>Premium Core</x:v>
      </x:c>
      <x:c r="AD5380" s="18" t="n">
        <x:v>0.5373461012311901</x:v>
      </x:c>
      <x:c r="AE5380" s="18" t="n">
        <x:v>0.978315090215227</x:v>
      </x:c>
      <x:c r="AF5380" s="17" t="n">
        <x:v>-53.4699999999998</x:v>
      </x:c>
      <x:c r="AG5380" s="18" t="n">
        <x:v>-0.021684909784773033</x:v>
      </x:c>
      <x:c r="AH5380" t="str">
        <x:v>Below Target</x:v>
      </x:c>
    </x:row>
    <x:row r="5381">
      <x:c r="A5381" t="str">
        <x:v>TXN-005378</x:v>
      </x:c>
      <x:c r="B5381" s="14" t="d">
        <x:v>2025-04-02T00:00:00.000Z</x:v>
      </x:c>
      <x:c r="C5381" t="n">
        <x:v>2025</x:v>
      </x:c>
      <x:c r="D5381" t="str">
        <x:v>Q2</x:v>
      </x:c>
      <x:c r="E5381" t="n">
        <x:v>4</x:v>
      </x:c>
      <x:c r="F5381" t="str">
        <x:v>April</x:v>
      </x:c>
      <x:c r="G5381" s="15" t="d">
        <x:v>2025-04-01T00:00:00.000Z</x:v>
      </x:c>
      <x:c r="H5381" t="str">
        <x:v>2025-04</x:v>
      </x:c>
      <x:c r="I5381" t="str">
        <x:v>Brazil</x:v>
      </x:c>
      <x:c r="J5381" t="str">
        <x:v>Latin America &amp; Caribbean</x:v>
      </x:c>
      <x:c r="K5381" t="str">
        <x:v>BRL</x:v>
      </x:c>
      <x:c r="L5381" t="str">
        <x:v>Tanqueray</x:v>
      </x:c>
      <x:c r="M5381" t="str">
        <x:v>Gin</x:v>
      </x:c>
      <x:c r="N5381" t="str">
        <x:v>On-Trade</x:v>
      </x:c>
      <x:c r="O5381" t="str">
        <x:v>Key Account</x:v>
      </x:c>
      <x:c r="P5381" t="str">
        <x:v>SR-044</x:v>
      </x:c>
      <x:c r="Q5381" s="16" t="n">
        <x:v>66</x:v>
      </x:c>
      <x:c r="R5381" s="17" t="n">
        <x:v>29.7</x:v>
      </x:c>
      <x:c r="S5381" s="18" t="n">
        <x:v>0</x:v>
      </x:c>
      <x:c r="T5381" s="17" t="n">
        <x:v>1960.26</x:v>
      </x:c>
      <x:c r="U5381" s="17" t="n">
        <x:v>1960.26</x:v>
      </x:c>
      <x:c r="V5381" s="17" t="n">
        <x:v>889.02</x:v>
      </x:c>
      <x:c r="W5381" s="17" t="n">
        <x:v>1071.24</x:v>
      </x:c>
      <x:c r="X5381" s="18" t="n">
        <x:v>0.5465</x:v>
      </x:c>
      <x:c r="Y5381" s="17" t="n">
        <x:v>2084.82</x:v>
      </x:c>
      <x:c r="Z5381" s="18" t="n">
        <x:v>0.9403</x:v>
      </x:c>
      <x:c r="AA5381" s="18" t="n">
        <x:v>0.0472</x:v>
      </x:c>
      <x:c r="AB5381" t="str">
        <x:v>No</x:v>
      </x:c>
      <x:c r="AC5381" t="str">
        <x:v>Premium Core</x:v>
      </x:c>
      <x:c r="AD5381" s="18" t="n">
        <x:v>0.5464785283584831</x:v>
      </x:c>
      <x:c r="AE5381" s="18" t="n">
        <x:v>0.9402538348634414</x:v>
      </x:c>
      <x:c r="AF5381" s="17" t="n">
        <x:v>-124.56000000000017</x:v>
      </x:c>
      <x:c r="AG5381" s="18" t="n">
        <x:v>-0.05974616513655863</x:v>
      </x:c>
      <x:c r="AH5381" t="str">
        <x:v>Below Target</x:v>
      </x:c>
    </x:row>
    <x:row r="5382">
      <x:c r="A5382" t="str">
        <x:v>TXN-005379</x:v>
      </x:c>
      <x:c r="B5382" s="14" t="d">
        <x:v>2024-03-23T00:00:00.000Z</x:v>
      </x:c>
      <x:c r="C5382" t="n">
        <x:v>2024</x:v>
      </x:c>
      <x:c r="D5382" t="str">
        <x:v>Q1</x:v>
      </x:c>
      <x:c r="E5382" t="n">
        <x:v>3</x:v>
      </x:c>
      <x:c r="F5382" t="str">
        <x:v>March</x:v>
      </x:c>
      <x:c r="G5382" s="15" t="d">
        <x:v>2024-03-01T00:00:00.000Z</x:v>
      </x:c>
      <x:c r="H5382" t="str">
        <x:v>2024-03</x:v>
      </x:c>
      <x:c r="I5382" t="str">
        <x:v>United Kingdom</x:v>
      </x:c>
      <x:c r="J5382" t="str">
        <x:v>Europe</x:v>
      </x:c>
      <x:c r="K5382" t="str">
        <x:v>GBP</x:v>
      </x:c>
      <x:c r="L5382" t="str">
        <x:v>Guinness</x:v>
      </x:c>
      <x:c r="M5382" t="str">
        <x:v>Beer / Stout</x:v>
      </x:c>
      <x:c r="N5382" t="str">
        <x:v>On-Trade</x:v>
      </x:c>
      <x:c r="O5382" t="str">
        <x:v>Independent Retailer</x:v>
      </x:c>
      <x:c r="P5382" t="str">
        <x:v>SR-018</x:v>
      </x:c>
      <x:c r="Q5382" s="16" t="n">
        <x:v>81</x:v>
      </x:c>
      <x:c r="R5382" s="17" t="n">
        <x:v>9.05</x:v>
      </x:c>
      <x:c r="S5382" s="18" t="n">
        <x:v>0.15</x:v>
      </x:c>
      <x:c r="T5382" s="17" t="n">
        <x:v>733.17</x:v>
      </x:c>
      <x:c r="U5382" s="17" t="n">
        <x:v>623.19</x:v>
      </x:c>
      <x:c r="V5382" s="17" t="n">
        <x:v>348.4</x:v>
      </x:c>
      <x:c r="W5382" s="17" t="n">
        <x:v>274.79</x:v>
      </x:c>
      <x:c r="X5382" s="18" t="n">
        <x:v>0.4409</x:v>
      </x:c>
      <x:c r="Y5382" s="17" t="n">
        <x:v>594.67</x:v>
      </x:c>
      <x:c r="Z5382" s="18" t="n">
        <x:v>1.048</x:v>
      </x:c>
      <x:c r="AA5382" s="18" t="n">
        <x:v>0.1046</x:v>
      </x:c>
      <x:c r="AB5382" t="str">
        <x:v>Yes</x:v>
      </x:c>
      <x:c r="AC5382" t="str">
        <x:v>Core</x:v>
      </x:c>
      <x:c r="AD5382" s="18" t="n">
        <x:v>0.4409409650347406</x:v>
      </x:c>
      <x:c r="AE5382" s="18" t="n">
        <x:v>1.0479593724250427</x:v>
      </x:c>
      <x:c r="AF5382" s="17" t="n">
        <x:v>28.520000000000095</x:v>
      </x:c>
      <x:c r="AG5382" s="18" t="n">
        <x:v>0.047959372425042626</x:v>
      </x:c>
      <x:c r="AH5382" t="str">
        <x:v>Above Target</x:v>
      </x:c>
    </x:row>
    <x:row r="5383">
      <x:c r="A5383" t="str">
        <x:v>TXN-005380</x:v>
      </x:c>
      <x:c r="B5383" s="14" t="d">
        <x:v>2025-06-18T00:00:00.000Z</x:v>
      </x:c>
      <x:c r="C5383" t="n">
        <x:v>2025</x:v>
      </x:c>
      <x:c r="D5383" t="str">
        <x:v>Q2</x:v>
      </x:c>
      <x:c r="E5383" t="n">
        <x:v>6</x:v>
      </x:c>
      <x:c r="F5383" t="str">
        <x:v>June</x:v>
      </x:c>
      <x:c r="G5383" s="15" t="d">
        <x:v>2025-06-01T00:00:00.000Z</x:v>
      </x:c>
      <x:c r="H5383" t="str">
        <x:v>2025-06</x:v>
      </x:c>
      <x:c r="I5383" t="str">
        <x:v>Kenya</x:v>
      </x:c>
      <x:c r="J5383" t="str">
        <x:v>Africa</x:v>
      </x:c>
      <x:c r="K5383" t="str">
        <x:v>KES</x:v>
      </x:c>
      <x:c r="L5383" t="str">
        <x:v>Johnnie Walker</x:v>
      </x:c>
      <x:c r="M5383" t="str">
        <x:v>Scotch Whisky</x:v>
      </x:c>
      <x:c r="N5383" t="str">
        <x:v>Duty Free / Travel Retail</x:v>
      </x:c>
      <x:c r="O5383" t="str">
        <x:v>E-commerce Partner</x:v>
      </x:c>
      <x:c r="P5383" t="str">
        <x:v>SR-002</x:v>
      </x:c>
      <x:c r="Q5383" s="16" t="n">
        <x:v>15</x:v>
      </x:c>
      <x:c r="R5383" s="17" t="n">
        <x:v>39.01</x:v>
      </x:c>
      <x:c r="S5383" s="18" t="n">
        <x:v>0</x:v>
      </x:c>
      <x:c r="T5383" s="17" t="n">
        <x:v>585.15</x:v>
      </x:c>
      <x:c r="U5383" s="17" t="n">
        <x:v>585.15</x:v>
      </x:c>
      <x:c r="V5383" s="17" t="n">
        <x:v>274.72</x:v>
      </x:c>
      <x:c r="W5383" s="17" t="n">
        <x:v>310.43</x:v>
      </x:c>
      <x:c r="X5383" s="18" t="n">
        <x:v>0.5305</x:v>
      </x:c>
      <x:c r="Y5383" s="17" t="n">
        <x:v>668.11</x:v>
      </x:c>
      <x:c r="Z5383" s="18" t="n">
        <x:v>0.8758</x:v>
      </x:c>
      <x:c r="AA5383" s="18" t="n">
        <x:v>-0.0225</x:v>
      </x:c>
      <x:c r="AB5383" t="str">
        <x:v>No</x:v>
      </x:c>
      <x:c r="AC5383" t="str">
        <x:v>Luxury / Reserve</x:v>
      </x:c>
      <x:c r="AD5383" s="18" t="n">
        <x:v>0.5305135435358456</x:v>
      </x:c>
      <x:c r="AE5383" s="18" t="n">
        <x:v>0.8758288305817904</x:v>
      </x:c>
      <x:c r="AF5383" s="17" t="n">
        <x:v>-82.96000000000004</x:v>
      </x:c>
      <x:c r="AG5383" s="18" t="n">
        <x:v>-0.12417116941820963</x:v>
      </x:c>
      <x:c r="AH5383" t="str">
        <x:v>Below Target</x:v>
      </x:c>
    </x:row>
    <x:row r="5384">
      <x:c r="A5384" t="str">
        <x:v>TXN-005381</x:v>
      </x:c>
      <x:c r="B5384" s="14" t="d">
        <x:v>2026-06-30T00:00:00.000Z</x:v>
      </x:c>
      <x:c r="C5384" t="n">
        <x:v>2026</x:v>
      </x:c>
      <x:c r="D5384" t="str">
        <x:v>Q2</x:v>
      </x:c>
      <x:c r="E5384" t="n">
        <x:v>6</x:v>
      </x:c>
      <x:c r="F5384" t="str">
        <x:v>June</x:v>
      </x:c>
      <x:c r="G5384" s="15" t="d">
        <x:v>2026-06-01T00:00:00.000Z</x:v>
      </x:c>
      <x:c r="H5384" t="str">
        <x:v>2026-06</x:v>
      </x:c>
      <x:c r="I5384" t="str">
        <x:v>Spain</x:v>
      </x:c>
      <x:c r="J5384" t="str">
        <x:v>Europe</x:v>
      </x:c>
      <x:c r="K5384" t="str">
        <x:v>EUR</x:v>
      </x:c>
      <x:c r="L5384" t="str">
        <x:v>Smirnoff</x:v>
      </x:c>
      <x:c r="M5384" t="str">
        <x:v>Vodka</x:v>
      </x:c>
      <x:c r="N5384" t="str">
        <x:v>Duty Free / Travel Retail</x:v>
      </x:c>
      <x:c r="O5384" t="str">
        <x:v>Hospitality Group</x:v>
      </x:c>
      <x:c r="P5384" t="str">
        <x:v>SR-025</x:v>
      </x:c>
      <x:c r="Q5384" s="16" t="n">
        <x:v>45</x:v>
      </x:c>
      <x:c r="R5384" s="17" t="n">
        <x:v>21.99</x:v>
      </x:c>
      <x:c r="S5384" s="18" t="n">
        <x:v>0.08</x:v>
      </x:c>
      <x:c r="T5384" s="17" t="n">
        <x:v>989.47</x:v>
      </x:c>
      <x:c r="U5384" s="17" t="n">
        <x:v>910.32</x:v>
      </x:c>
      <x:c r="V5384" s="17" t="n">
        <x:v>450.12</x:v>
      </x:c>
      <x:c r="W5384" s="17" t="n">
        <x:v>460.2</x:v>
      </x:c>
      <x:c r="X5384" s="18" t="n">
        <x:v>0.5055</x:v>
      </x:c>
      <x:c r="Y5384" s="17" t="n">
        <x:v>824.61</x:v>
      </x:c>
      <x:c r="Z5384" s="18" t="n">
        <x:v>1.1039</x:v>
      </x:c>
      <x:c r="AA5384" s="18" t="n">
        <x:v>0.0393</x:v>
      </x:c>
      <x:c r="AB5384" t="str">
        <x:v>Yes</x:v>
      </x:c>
      <x:c r="AC5384" t="str">
        <x:v>Core</x:v>
      </x:c>
      <x:c r="AD5384" s="18" t="n">
        <x:v>0.5055365146322172</x:v>
      </x:c>
      <x:c r="AE5384" s="18" t="n">
        <x:v>1.1039400443846181</x:v>
      </x:c>
      <x:c r="AF5384" s="17" t="n">
        <x:v>85.71000000000004</x:v>
      </x:c>
      <x:c r="AG5384" s="18" t="n">
        <x:v>0.10394004438461822</x:v>
      </x:c>
      <x:c r="AH5384" t="str">
        <x:v>Above Target</x:v>
      </x:c>
    </x:row>
    <x:row r="5385">
      <x:c r="A5385" t="str">
        <x:v>TXN-005382</x:v>
      </x:c>
      <x:c r="B5385" s="14" t="d">
        <x:v>2024-02-15T00:00:00.000Z</x:v>
      </x:c>
      <x:c r="C5385" t="n">
        <x:v>2024</x:v>
      </x:c>
      <x:c r="D5385" t="str">
        <x:v>Q1</x:v>
      </x:c>
      <x:c r="E5385" t="n">
        <x:v>2</x:v>
      </x:c>
      <x:c r="F5385" t="str">
        <x:v>February</x:v>
      </x:c>
      <x:c r="G5385" s="15" t="d">
        <x:v>2024-02-01T00:00:00.000Z</x:v>
      </x:c>
      <x:c r="H5385" t="str">
        <x:v>2024-02</x:v>
      </x:c>
      <x:c r="I5385" t="str">
        <x:v>Japan</x:v>
      </x:c>
      <x:c r="J5385" t="str">
        <x:v>Asia Pacific</x:v>
      </x:c>
      <x:c r="K5385" t="str">
        <x:v>JPY</x:v>
      </x:c>
      <x:c r="L5385" t="str">
        <x:v>Baileys</x:v>
      </x:c>
      <x:c r="M5385" t="str">
        <x:v>Liqueur</x:v>
      </x:c>
      <x:c r="N5385" t="str">
        <x:v>On-Trade</x:v>
      </x:c>
      <x:c r="O5385" t="str">
        <x:v>Distributor</x:v>
      </x:c>
      <x:c r="P5385" t="str">
        <x:v>SR-035</x:v>
      </x:c>
      <x:c r="Q5385" s="16" t="n">
        <x:v>50</x:v>
      </x:c>
      <x:c r="R5385" s="17" t="n">
        <x:v>22.05</x:v>
      </x:c>
      <x:c r="S5385" s="18" t="n">
        <x:v>0.02</x:v>
      </x:c>
      <x:c r="T5385" s="17" t="n">
        <x:v>1102.64</x:v>
      </x:c>
      <x:c r="U5385" s="17" t="n">
        <x:v>1080.59</x:v>
      </x:c>
      <x:c r="V5385" s="17" t="n">
        <x:v>525.74</x:v>
      </x:c>
      <x:c r="W5385" s="17" t="n">
        <x:v>554.85</x:v>
      </x:c>
      <x:c r="X5385" s="18" t="n">
        <x:v>0.5135</x:v>
      </x:c>
      <x:c r="Y5385" s="17" t="n">
        <x:v>995.97</x:v>
      </x:c>
      <x:c r="Z5385" s="18" t="n">
        <x:v>1.085</x:v>
      </x:c>
      <x:c r="AA5385" s="18" t="n">
        <x:v>0.0617</x:v>
      </x:c>
      <x:c r="AB5385" t="str">
        <x:v>No</x:v>
      </x:c>
      <x:c r="AC5385" t="str">
        <x:v>Core</x:v>
      </x:c>
      <x:c r="AD5385" s="18" t="n">
        <x:v>0.5134694935174303</x:v>
      </x:c>
      <x:c r="AE5385" s="18" t="n">
        <x:v>1.0849623984658172</x:v>
      </x:c>
      <x:c r="AF5385" s="17" t="n">
        <x:v>84.61999999999989</x:v>
      </x:c>
      <x:c r="AG5385" s="18" t="n">
        <x:v>0.08496239846581713</x:v>
      </x:c>
      <x:c r="AH5385" t="str">
        <x:v>Above Target</x:v>
      </x:c>
    </x:row>
    <x:row r="5386">
      <x:c r="A5386" t="str">
        <x:v>TXN-005383</x:v>
      </x:c>
      <x:c r="B5386" s="14" t="d">
        <x:v>2024-09-25T00:00:00.000Z</x:v>
      </x:c>
      <x:c r="C5386" t="n">
        <x:v>2024</x:v>
      </x:c>
      <x:c r="D5386" t="str">
        <x:v>Q3</x:v>
      </x:c>
      <x:c r="E5386" t="n">
        <x:v>9</x:v>
      </x:c>
      <x:c r="F5386" t="str">
        <x:v>September</x:v>
      </x:c>
      <x:c r="G5386" s="15" t="d">
        <x:v>2024-09-01T00:00:00.000Z</x:v>
      </x:c>
      <x:c r="H5386" t="str">
        <x:v>2024-09</x:v>
      </x:c>
      <x:c r="I5386" t="str">
        <x:v>India</x:v>
      </x:c>
      <x:c r="J5386" t="str">
        <x:v>Asia Pacific</x:v>
      </x:c>
      <x:c r="K5386" t="str">
        <x:v>INR</x:v>
      </x:c>
      <x:c r="L5386" t="str">
        <x:v>Ketel One</x:v>
      </x:c>
      <x:c r="M5386" t="str">
        <x:v>Vodka</x:v>
      </x:c>
      <x:c r="N5386" t="str">
        <x:v>On-Trade</x:v>
      </x:c>
      <x:c r="O5386" t="str">
        <x:v>Independent Retailer</x:v>
      </x:c>
      <x:c r="P5386" t="str">
        <x:v>SR-059</x:v>
      </x:c>
      <x:c r="Q5386" s="16" t="n">
        <x:v>41</x:v>
      </x:c>
      <x:c r="R5386" s="17" t="n">
        <x:v>31.81</x:v>
      </x:c>
      <x:c r="S5386" s="18" t="n">
        <x:v>0</x:v>
      </x:c>
      <x:c r="T5386" s="17" t="n">
        <x:v>1304.14</x:v>
      </x:c>
      <x:c r="U5386" s="17" t="n">
        <x:v>1304.14</x:v>
      </x:c>
      <x:c r="V5386" s="17" t="n">
        <x:v>592.25</x:v>
      </x:c>
      <x:c r="W5386" s="17" t="n">
        <x:v>711.88</x:v>
      </x:c>
      <x:c r="X5386" s="18" t="n">
        <x:v>0.5459</x:v>
      </x:c>
      <x:c r="Y5386" s="17" t="n">
        <x:v>1468.83</x:v>
      </x:c>
      <x:c r="Z5386" s="18" t="n">
        <x:v>0.8879</x:v>
      </x:c>
      <x:c r="AA5386" s="18" t="n">
        <x:v>-0.0122</x:v>
      </x:c>
      <x:c r="AB5386" t="str">
        <x:v>No</x:v>
      </x:c>
      <x:c r="AC5386" t="str">
        <x:v>Premium Core</x:v>
      </x:c>
      <x:c r="AD5386" s="18" t="n">
        <x:v>0.5458616406214056</x:v>
      </x:c>
      <x:c r="AE5386" s="18" t="n">
        <x:v>0.8878767454368444</x:v>
      </x:c>
      <x:c r="AF5386" s="17" t="n">
        <x:v>-164.68999999999983</x:v>
      </x:c>
      <x:c r="AG5386" s="18" t="n">
        <x:v>-0.1121232545631556</x:v>
      </x:c>
      <x:c r="AH5386" t="str">
        <x:v>Below Target</x:v>
      </x:c>
    </x:row>
    <x:row r="5387">
      <x:c r="A5387" t="str">
        <x:v>TXN-005384</x:v>
      </x:c>
      <x:c r="B5387" s="14" t="d">
        <x:v>2023-01-15T00:00:00.000Z</x:v>
      </x:c>
      <x:c r="C5387" t="n">
        <x:v>2023</x:v>
      </x:c>
      <x:c r="D5387" t="str">
        <x:v>Q1</x:v>
      </x:c>
      <x:c r="E5387" t="n">
        <x:v>1</x:v>
      </x:c>
      <x:c r="F5387" t="str">
        <x:v>January</x:v>
      </x:c>
      <x:c r="G5387" s="15" t="d">
        <x:v>2023-01-01T00:00:00.000Z</x:v>
      </x:c>
      <x:c r="H5387" t="str">
        <x:v>2023-01</x:v>
      </x:c>
      <x:c r="I5387" t="str">
        <x:v>India</x:v>
      </x:c>
      <x:c r="J5387" t="str">
        <x:v>Asia Pacific</x:v>
      </x:c>
      <x:c r="K5387" t="str">
        <x:v>INR</x:v>
      </x:c>
      <x:c r="L5387" t="str">
        <x:v>Baileys</x:v>
      </x:c>
      <x:c r="M5387" t="str">
        <x:v>Liqueur</x:v>
      </x:c>
      <x:c r="N5387" t="str">
        <x:v>Off-Trade</x:v>
      </x:c>
      <x:c r="O5387" t="str">
        <x:v>Independent Retailer</x:v>
      </x:c>
      <x:c r="P5387" t="str">
        <x:v>SR-022</x:v>
      </x:c>
      <x:c r="Q5387" s="16" t="n">
        <x:v>60</x:v>
      </x:c>
      <x:c r="R5387" s="17" t="n">
        <x:v>16.65</x:v>
      </x:c>
      <x:c r="S5387" s="18" t="n">
        <x:v>0.15</x:v>
      </x:c>
      <x:c r="T5387" s="17" t="n">
        <x:v>999.14</x:v>
      </x:c>
      <x:c r="U5387" s="17" t="n">
        <x:v>849.27</x:v>
      </x:c>
      <x:c r="V5387" s="17" t="n">
        <x:v>400.75</x:v>
      </x:c>
      <x:c r="W5387" s="17" t="n">
        <x:v>448.52</x:v>
      </x:c>
      <x:c r="X5387" s="18" t="n">
        <x:v>0.5281</x:v>
      </x:c>
      <x:c r="Y5387" s="17" t="n">
        <x:v>937</x:v>
      </x:c>
      <x:c r="Z5387" s="18" t="n">
        <x:v>0.9064</x:v>
      </x:c>
      <x:c r="AA5387" s="18" t="n">
        <x:v>0.1162</x:v>
      </x:c>
      <x:c r="AB5387" t="str">
        <x:v>Yes</x:v>
      </x:c>
      <x:c r="AC5387" t="str">
        <x:v>Core</x:v>
      </x:c>
      <x:c r="AD5387" s="18" t="n">
        <x:v>0.5281241536849294</x:v>
      </x:c>
      <x:c r="AE5387" s="18" t="n">
        <x:v>0.9063713980789755</x:v>
      </x:c>
      <x:c r="AF5387" s="17" t="n">
        <x:v>-87.73000000000002</x:v>
      </x:c>
      <x:c r="AG5387" s="18" t="n">
        <x:v>-0.09362860192102457</x:v>
      </x:c>
      <x:c r="AH5387" t="str">
        <x:v>Below Target</x:v>
      </x:c>
    </x:row>
    <x:row r="5388">
      <x:c r="A5388" t="str">
        <x:v>TXN-005385</x:v>
      </x:c>
      <x:c r="B5388" s="14" t="d">
        <x:v>2023-01-05T00:00:00.000Z</x:v>
      </x:c>
      <x:c r="C5388" t="n">
        <x:v>2023</x:v>
      </x:c>
      <x:c r="D5388" t="str">
        <x:v>Q1</x:v>
      </x:c>
      <x:c r="E5388" t="n">
        <x:v>1</x:v>
      </x:c>
      <x:c r="F5388" t="str">
        <x:v>January</x:v>
      </x:c>
      <x:c r="G5388" s="15" t="d">
        <x:v>2023-01-01T00:00:00.000Z</x:v>
      </x:c>
      <x:c r="H5388" t="str">
        <x:v>2023-01</x:v>
      </x:c>
      <x:c r="I5388" t="str">
        <x:v>Ireland</x:v>
      </x:c>
      <x:c r="J5388" t="str">
        <x:v>Europe</x:v>
      </x:c>
      <x:c r="K5388" t="str">
        <x:v>EUR</x:v>
      </x:c>
      <x:c r="L5388" t="str">
        <x:v>Baileys</x:v>
      </x:c>
      <x:c r="M5388" t="str">
        <x:v>Liqueur</x:v>
      </x:c>
      <x:c r="N5388" t="str">
        <x:v>E-commerce</x:v>
      </x:c>
      <x:c r="O5388" t="str">
        <x:v>Distributor</x:v>
      </x:c>
      <x:c r="P5388" t="str">
        <x:v>SR-035</x:v>
      </x:c>
      <x:c r="Q5388" s="16" t="n">
        <x:v>60</x:v>
      </x:c>
      <x:c r="R5388" s="17" t="n">
        <x:v>20.42</x:v>
      </x:c>
      <x:c r="S5388" s="18" t="n">
        <x:v>0.03</x:v>
      </x:c>
      <x:c r="T5388" s="17" t="n">
        <x:v>1225.14</x:v>
      </x:c>
      <x:c r="U5388" s="17" t="n">
        <x:v>1188.38</x:v>
      </x:c>
      <x:c r="V5388" s="17" t="n">
        <x:v>516.53</x:v>
      </x:c>
      <x:c r="W5388" s="17" t="n">
        <x:v>671.85</x:v>
      </x:c>
      <x:c r="X5388" s="18" t="n">
        <x:v>0.5654</x:v>
      </x:c>
      <x:c r="Y5388" s="17" t="n">
        <x:v>1316.56</x:v>
      </x:c>
      <x:c r="Z5388" s="18" t="n">
        <x:v>0.9026</x:v>
      </x:c>
      <x:c r="AA5388" s="18" t="n">
        <x:v>-0.0355</x:v>
      </x:c>
      <x:c r="AB5388" t="str">
        <x:v>No</x:v>
      </x:c>
      <x:c r="AC5388" t="str">
        <x:v>Core</x:v>
      </x:c>
      <x:c r="AD5388" s="18" t="n">
        <x:v>0.5653494673420959</x:v>
      </x:c>
      <x:c r="AE5388" s="18" t="n">
        <x:v>0.9026402138907457</x:v>
      </x:c>
      <x:c r="AF5388" s="17" t="n">
        <x:v>-128.17999999999984</x:v>
      </x:c>
      <x:c r="AG5388" s="18" t="n">
        <x:v>-0.0973597861092543</x:v>
      </x:c>
      <x:c r="AH5388" t="str">
        <x:v>Below Target</x:v>
      </x:c>
    </x:row>
    <x:row r="5389">
      <x:c r="A5389" t="str">
        <x:v>TXN-005386</x:v>
      </x:c>
      <x:c r="B5389" s="14" t="d">
        <x:v>2023-03-24T00:00:00.000Z</x:v>
      </x:c>
      <x:c r="C5389" t="n">
        <x:v>2023</x:v>
      </x:c>
      <x:c r="D5389" t="str">
        <x:v>Q1</x:v>
      </x:c>
      <x:c r="E5389" t="n">
        <x:v>3</x:v>
      </x:c>
      <x:c r="F5389" t="str">
        <x:v>March</x:v>
      </x:c>
      <x:c r="G5389" s="15" t="d">
        <x:v>2023-03-01T00:00:00.000Z</x:v>
      </x:c>
      <x:c r="H5389" t="str">
        <x:v>2023-03</x:v>
      </x:c>
      <x:c r="I5389" t="str">
        <x:v>United States</x:v>
      </x:c>
      <x:c r="J5389" t="str">
        <x:v>North America</x:v>
      </x:c>
      <x:c r="K5389" t="str">
        <x:v>USD</x:v>
      </x:c>
      <x:c r="L5389" t="str">
        <x:v>Cîroc</x:v>
      </x:c>
      <x:c r="M5389" t="str">
        <x:v>Vodka</x:v>
      </x:c>
      <x:c r="N5389" t="str">
        <x:v>Off-Trade</x:v>
      </x:c>
      <x:c r="O5389" t="str">
        <x:v>Hospitality Group</x:v>
      </x:c>
      <x:c r="P5389" t="str">
        <x:v>SR-030</x:v>
      </x:c>
      <x:c r="Q5389" s="16" t="n">
        <x:v>304</x:v>
      </x:c>
      <x:c r="R5389" s="17" t="n">
        <x:v>35.1</x:v>
      </x:c>
      <x:c r="S5389" s="18" t="n">
        <x:v>0.03</x:v>
      </x:c>
      <x:c r="T5389" s="17" t="n">
        <x:v>10671.2</x:v>
      </x:c>
      <x:c r="U5389" s="17" t="n">
        <x:v>10351.07</x:v>
      </x:c>
      <x:c r="V5389" s="17" t="n">
        <x:v>4734.25</x:v>
      </x:c>
      <x:c r="W5389" s="17" t="n">
        <x:v>5616.82</x:v>
      </x:c>
      <x:c r="X5389" s="18" t="n">
        <x:v>0.5426</x:v>
      </x:c>
      <x:c r="Y5389" s="17" t="n">
        <x:v>10245.54</x:v>
      </x:c>
      <x:c r="Z5389" s="18" t="n">
        <x:v>1.0103</x:v>
      </x:c>
      <x:c r="AA5389" s="18" t="n">
        <x:v>-0.0288</x:v>
      </x:c>
      <x:c r="AB5389" t="str">
        <x:v>No</x:v>
      </x:c>
      <x:c r="AC5389" t="str">
        <x:v>Luxury / Reserve</x:v>
      </x:c>
      <x:c r="AD5389" s="18" t="n">
        <x:v>0.5426318245360141</x:v>
      </x:c>
      <x:c r="AE5389" s="18" t="n">
        <x:v>1.0103000915520313</x:v>
      </x:c>
      <x:c r="AF5389" s="17" t="n">
        <x:v>105.52999999999884</x:v>
      </x:c>
      <x:c r="AG5389" s="18" t="n">
        <x:v>0.010300091552031305</x:v>
      </x:c>
      <x:c r="AH5389" t="str">
        <x:v>Above Target</x:v>
      </x:c>
    </x:row>
    <x:row r="5390">
      <x:c r="A5390" t="str">
        <x:v>TXN-005387</x:v>
      </x:c>
      <x:c r="B5390" s="14" t="d">
        <x:v>2023-12-19T00:00:00.000Z</x:v>
      </x:c>
      <x:c r="C5390" t="n">
        <x:v>2023</x:v>
      </x:c>
      <x:c r="D5390" t="str">
        <x:v>Q4</x:v>
      </x:c>
      <x:c r="E5390" t="n">
        <x:v>12</x:v>
      </x:c>
      <x:c r="F5390" t="str">
        <x:v>December</x:v>
      </x:c>
      <x:c r="G5390" s="15" t="d">
        <x:v>2023-12-01T00:00:00.000Z</x:v>
      </x:c>
      <x:c r="H5390" t="str">
        <x:v>2023-12</x:v>
      </x:c>
      <x:c r="I5390" t="str">
        <x:v>Japan</x:v>
      </x:c>
      <x:c r="J5390" t="str">
        <x:v>Asia Pacific</x:v>
      </x:c>
      <x:c r="K5390" t="str">
        <x:v>JPY</x:v>
      </x:c>
      <x:c r="L5390" t="str">
        <x:v>Guinness</x:v>
      </x:c>
      <x:c r="M5390" t="str">
        <x:v>Beer / Stout</x:v>
      </x:c>
      <x:c r="N5390" t="str">
        <x:v>On-Trade</x:v>
      </x:c>
      <x:c r="O5390" t="str">
        <x:v>Hospitality Group</x:v>
      </x:c>
      <x:c r="P5390" t="str">
        <x:v>SR-049</x:v>
      </x:c>
      <x:c r="Q5390" s="16" t="n">
        <x:v>20</x:v>
      </x:c>
      <x:c r="R5390" s="17" t="n">
        <x:v>9.14</x:v>
      </x:c>
      <x:c r="S5390" s="18" t="n">
        <x:v>0.03</x:v>
      </x:c>
      <x:c r="T5390" s="17" t="n">
        <x:v>182.72</x:v>
      </x:c>
      <x:c r="U5390" s="17" t="n">
        <x:v>177.24</x:v>
      </x:c>
      <x:c r="V5390" s="17" t="n">
        <x:v>98.57</x:v>
      </x:c>
      <x:c r="W5390" s="17" t="n">
        <x:v>78.66</x:v>
      </x:c>
      <x:c r="X5390" s="18" t="n">
        <x:v>0.4438</x:v>
      </x:c>
      <x:c r="Y5390" s="17" t="n">
        <x:v>178.43</x:v>
      </x:c>
      <x:c r="Z5390" s="18" t="n">
        <x:v>0.9933</x:v>
      </x:c>
      <x:c r="AA5390" s="18" t="n">
        <x:v>-0.0013</x:v>
      </x:c>
      <x:c r="AB5390" t="str">
        <x:v>No</x:v>
      </x:c>
      <x:c r="AC5390" t="str">
        <x:v>Core</x:v>
      </x:c>
      <x:c r="AD5390" s="18" t="n">
        <x:v>0.443805010155721</x:v>
      </x:c>
      <x:c r="AE5390" s="18" t="n">
        <x:v>0.9933307179285995</x:v>
      </x:c>
      <x:c r="AF5390" s="17" t="n">
        <x:v>-1.1899999999999977</x:v>
      </x:c>
      <x:c r="AG5390" s="18" t="n">
        <x:v>-0.006669282071400536</x:v>
      </x:c>
      <x:c r="AH5390" t="str">
        <x:v>Below Target</x:v>
      </x:c>
    </x:row>
    <x:row r="5391">
      <x:c r="A5391" t="str">
        <x:v>TXN-005388</x:v>
      </x:c>
      <x:c r="B5391" s="14" t="d">
        <x:v>2023-06-06T00:00:00.000Z</x:v>
      </x:c>
      <x:c r="C5391" t="n">
        <x:v>2023</x:v>
      </x:c>
      <x:c r="D5391" t="str">
        <x:v>Q2</x:v>
      </x:c>
      <x:c r="E5391" t="n">
        <x:v>6</x:v>
      </x:c>
      <x:c r="F5391" t="str">
        <x:v>June</x:v>
      </x:c>
      <x:c r="G5391" s="15" t="d">
        <x:v>2023-06-01T00:00:00.000Z</x:v>
      </x:c>
      <x:c r="H5391" t="str">
        <x:v>2023-06</x:v>
      </x:c>
      <x:c r="I5391" t="str">
        <x:v>India</x:v>
      </x:c>
      <x:c r="J5391" t="str">
        <x:v>Asia Pacific</x:v>
      </x:c>
      <x:c r="K5391" t="str">
        <x:v>INR</x:v>
      </x:c>
      <x:c r="L5391" t="str">
        <x:v>Tanqueray</x:v>
      </x:c>
      <x:c r="M5391" t="str">
        <x:v>Gin</x:v>
      </x:c>
      <x:c r="N5391" t="str">
        <x:v>Wholesale</x:v>
      </x:c>
      <x:c r="O5391" t="str">
        <x:v>Key Account</x:v>
      </x:c>
      <x:c r="P5391" t="str">
        <x:v>SR-056</x:v>
      </x:c>
      <x:c r="Q5391" s="16" t="n">
        <x:v>85</x:v>
      </x:c>
      <x:c r="R5391" s="17" t="n">
        <x:v>26.06</x:v>
      </x:c>
      <x:c r="S5391" s="18" t="n">
        <x:v>0.02</x:v>
      </x:c>
      <x:c r="T5391" s="17" t="n">
        <x:v>2214.68</x:v>
      </x:c>
      <x:c r="U5391" s="17" t="n">
        <x:v>2170.39</x:v>
      </x:c>
      <x:c r="V5391" s="17" t="n">
        <x:v>1024.53</x:v>
      </x:c>
      <x:c r="W5391" s="17" t="n">
        <x:v>1145.86</x:v>
      </x:c>
      <x:c r="X5391" s="18" t="n">
        <x:v>0.5279</x:v>
      </x:c>
      <x:c r="Y5391" s="17" t="n">
        <x:v>2213.41</x:v>
      </x:c>
      <x:c r="Z5391" s="18" t="n">
        <x:v>0.9806</x:v>
      </x:c>
      <x:c r="AA5391" s="18" t="n">
        <x:v>0.0061</x:v>
      </x:c>
      <x:c r="AB5391" t="str">
        <x:v>No</x:v>
      </x:c>
      <x:c r="AC5391" t="str">
        <x:v>Premium Core</x:v>
      </x:c>
      <x:c r="AD5391" s="18" t="n">
        <x:v>0.5279511977110104</x:v>
      </x:c>
      <x:c r="AE5391" s="18" t="n">
        <x:v>0.9805639262495426</x:v>
      </x:c>
      <x:c r="AF5391" s="17" t="n">
        <x:v>-43.01999999999998</x:v>
      </x:c>
      <x:c r="AG5391" s="18" t="n">
        <x:v>-0.01943607375045743</x:v>
      </x:c>
      <x:c r="AH5391" t="str">
        <x:v>Below Target</x:v>
      </x:c>
    </x:row>
    <x:row r="5392">
      <x:c r="A5392" t="str">
        <x:v>TXN-005389</x:v>
      </x:c>
      <x:c r="B5392" s="14" t="d">
        <x:v>2024-08-07T00:00:00.000Z</x:v>
      </x:c>
      <x:c r="C5392" t="n">
        <x:v>2024</x:v>
      </x:c>
      <x:c r="D5392" t="str">
        <x:v>Q3</x:v>
      </x:c>
      <x:c r="E5392" t="n">
        <x:v>8</x:v>
      </x:c>
      <x:c r="F5392" t="str">
        <x:v>August</x:v>
      </x:c>
      <x:c r="G5392" s="15" t="d">
        <x:v>2024-08-01T00:00:00.000Z</x:v>
      </x:c>
      <x:c r="H5392" t="str">
        <x:v>2024-08</x:v>
      </x:c>
      <x:c r="I5392" t="str">
        <x:v>United States</x:v>
      </x:c>
      <x:c r="J5392" t="str">
        <x:v>North America</x:v>
      </x:c>
      <x:c r="K5392" t="str">
        <x:v>USD</x:v>
      </x:c>
      <x:c r="L5392" t="str">
        <x:v>Ketel One</x:v>
      </x:c>
      <x:c r="M5392" t="str">
        <x:v>Vodka</x:v>
      </x:c>
      <x:c r="N5392" t="str">
        <x:v>Wholesale</x:v>
      </x:c>
      <x:c r="O5392" t="str">
        <x:v>Hospitality Group</x:v>
      </x:c>
      <x:c r="P5392" t="str">
        <x:v>SR-059</x:v>
      </x:c>
      <x:c r="Q5392" s="16" t="n">
        <x:v>97</x:v>
      </x:c>
      <x:c r="R5392" s="17" t="n">
        <x:v>26.05</x:v>
      </x:c>
      <x:c r="S5392" s="18" t="n">
        <x:v>0</x:v>
      </x:c>
      <x:c r="T5392" s="17" t="n">
        <x:v>2526.87</x:v>
      </x:c>
      <x:c r="U5392" s="17" t="n">
        <x:v>2526.87</x:v>
      </x:c>
      <x:c r="V5392" s="17" t="n">
        <x:v>1192.09</x:v>
      </x:c>
      <x:c r="W5392" s="17" t="n">
        <x:v>1334.78</x:v>
      </x:c>
      <x:c r="X5392" s="18" t="n">
        <x:v>0.5282</x:v>
      </x:c>
      <x:c r="Y5392" s="17" t="n">
        <x:v>2343.38</x:v>
      </x:c>
      <x:c r="Z5392" s="18" t="n">
        <x:v>1.0783</x:v>
      </x:c>
      <x:c r="AA5392" s="18" t="n">
        <x:v>0.0248</x:v>
      </x:c>
      <x:c r="AB5392" t="str">
        <x:v>No</x:v>
      </x:c>
      <x:c r="AC5392" t="str">
        <x:v>Premium Core</x:v>
      </x:c>
      <x:c r="AD5392" s="18" t="n">
        <x:v>0.5282345352155038</x:v>
      </x:c>
      <x:c r="AE5392" s="18" t="n">
        <x:v>1.0783014278520768</x:v>
      </x:c>
      <x:c r="AF5392" s="17" t="n">
        <x:v>183.48999999999978</x:v>
      </x:c>
      <x:c r="AG5392" s="18" t="n">
        <x:v>0.07830142785207682</x:v>
      </x:c>
      <x:c r="AH5392" t="str">
        <x:v>Above Target</x:v>
      </x:c>
    </x:row>
    <x:row r="5393">
      <x:c r="A5393" t="str">
        <x:v>TXN-005390</x:v>
      </x:c>
      <x:c r="B5393" s="14" t="d">
        <x:v>2025-08-14T00:00:00.000Z</x:v>
      </x:c>
      <x:c r="C5393" t="n">
        <x:v>2025</x:v>
      </x:c>
      <x:c r="D5393" t="str">
        <x:v>Q3</x:v>
      </x:c>
      <x:c r="E5393" t="n">
        <x:v>8</x:v>
      </x:c>
      <x:c r="F5393" t="str">
        <x:v>August</x:v>
      </x:c>
      <x:c r="G5393" s="15" t="d">
        <x:v>2025-08-01T00:00:00.000Z</x:v>
      </x:c>
      <x:c r="H5393" t="str">
        <x:v>2025-08</x:v>
      </x:c>
      <x:c r="I5393" t="str">
        <x:v>Nigeria</x:v>
      </x:c>
      <x:c r="J5393" t="str">
        <x:v>Africa</x:v>
      </x:c>
      <x:c r="K5393" t="str">
        <x:v>NGN</x:v>
      </x:c>
      <x:c r="L5393" t="str">
        <x:v>Baileys</x:v>
      </x:c>
      <x:c r="M5393" t="str">
        <x:v>Liqueur</x:v>
      </x:c>
      <x:c r="N5393" t="str">
        <x:v>On-Trade</x:v>
      </x:c>
      <x:c r="O5393" t="str">
        <x:v>Hospitality Group</x:v>
      </x:c>
      <x:c r="P5393" t="str">
        <x:v>SR-024</x:v>
      </x:c>
      <x:c r="Q5393" s="16" t="n">
        <x:v>46</x:v>
      </x:c>
      <x:c r="R5393" s="17" t="n">
        <x:v>21.45</x:v>
      </x:c>
      <x:c r="S5393" s="18" t="n">
        <x:v>0</x:v>
      </x:c>
      <x:c r="T5393" s="17" t="n">
        <x:v>986.61</x:v>
      </x:c>
      <x:c r="U5393" s="17" t="n">
        <x:v>986.61</x:v>
      </x:c>
      <x:c r="V5393" s="17" t="n">
        <x:v>466.5</x:v>
      </x:c>
      <x:c r="W5393" s="17" t="n">
        <x:v>520.11</x:v>
      </x:c>
      <x:c r="X5393" s="18" t="n">
        <x:v>0.5272</x:v>
      </x:c>
      <x:c r="Y5393" s="17" t="n">
        <x:v>1008.6</x:v>
      </x:c>
      <x:c r="Z5393" s="18" t="n">
        <x:v>0.9782</x:v>
      </x:c>
      <x:c r="AA5393" s="18" t="n">
        <x:v>0.0491</x:v>
      </x:c>
      <x:c r="AB5393" t="str">
        <x:v>No</x:v>
      </x:c>
      <x:c r="AC5393" t="str">
        <x:v>Core</x:v>
      </x:c>
      <x:c r="AD5393" s="18" t="n">
        <x:v>0.5271687900994314</x:v>
      </x:c>
      <x:c r="AE5393" s="18" t="n">
        <x:v>0.97819750148721</x:v>
      </x:c>
      <x:c r="AF5393" s="17" t="n">
        <x:v>-21.99000000000001</x:v>
      </x:c>
      <x:c r="AG5393" s="18" t="n">
        <x:v>-0.021802498512790015</x:v>
      </x:c>
      <x:c r="AH5393" t="str">
        <x:v>Below Target</x:v>
      </x:c>
    </x:row>
    <x:row r="5394">
      <x:c r="A5394" t="str">
        <x:v>TXN-005391</x:v>
      </x:c>
      <x:c r="B5394" s="14" t="d">
        <x:v>2023-09-29T00:00:00.000Z</x:v>
      </x:c>
      <x:c r="C5394" t="n">
        <x:v>2023</x:v>
      </x:c>
      <x:c r="D5394" t="str">
        <x:v>Q3</x:v>
      </x:c>
      <x:c r="E5394" t="n">
        <x:v>9</x:v>
      </x:c>
      <x:c r="F5394" t="str">
        <x:v>September</x:v>
      </x:c>
      <x:c r="G5394" s="15" t="d">
        <x:v>2023-09-01T00:00:00.000Z</x:v>
      </x:c>
      <x:c r="H5394" t="str">
        <x:v>2023-09</x:v>
      </x:c>
      <x:c r="I5394" t="str">
        <x:v>India</x:v>
      </x:c>
      <x:c r="J5394" t="str">
        <x:v>Asia Pacific</x:v>
      </x:c>
      <x:c r="K5394" t="str">
        <x:v>INR</x:v>
      </x:c>
      <x:c r="L5394" t="str">
        <x:v>Johnnie Walker</x:v>
      </x:c>
      <x:c r="M5394" t="str">
        <x:v>Scotch Whisky</x:v>
      </x:c>
      <x:c r="N5394" t="str">
        <x:v>On-Trade</x:v>
      </x:c>
      <x:c r="O5394" t="str">
        <x:v>Key Account</x:v>
      </x:c>
      <x:c r="P5394" t="str">
        <x:v>SR-059</x:v>
      </x:c>
      <x:c r="Q5394" s="16" t="n">
        <x:v>35</x:v>
      </x:c>
      <x:c r="R5394" s="17" t="n">
        <x:v>36.19</x:v>
      </x:c>
      <x:c r="S5394" s="18" t="n">
        <x:v>0.02</x:v>
      </x:c>
      <x:c r="T5394" s="17" t="n">
        <x:v>1266.56</x:v>
      </x:c>
      <x:c r="U5394" s="17" t="n">
        <x:v>1241.23</x:v>
      </x:c>
      <x:c r="V5394" s="17" t="n">
        <x:v>591.93</x:v>
      </x:c>
      <x:c r="W5394" s="17" t="n">
        <x:v>649.3</x:v>
      </x:c>
      <x:c r="X5394" s="18" t="n">
        <x:v>0.5231</x:v>
      </x:c>
      <x:c r="Y5394" s="17" t="n">
        <x:v>1213.34</x:v>
      </x:c>
      <x:c r="Z5394" s="18" t="n">
        <x:v>1.023</x:v>
      </x:c>
      <x:c r="AA5394" s="18" t="n">
        <x:v>0.0027</x:v>
      </x:c>
      <x:c r="AB5394" t="str">
        <x:v>No</x:v>
      </x:c>
      <x:c r="AC5394" t="str">
        <x:v>Luxury / Reserve</x:v>
      </x:c>
      <x:c r="AD5394" s="18" t="n">
        <x:v>0.5231101407474843</x:v>
      </x:c>
      <x:c r="AE5394" s="18" t="n">
        <x:v>1.0229861374388054</x:v>
      </x:c>
      <x:c r="AF5394" s="17" t="n">
        <x:v>27.8900000000001</x:v>
      </x:c>
      <x:c r="AG5394" s="18" t="n">
        <x:v>0.022986137438805364</x:v>
      </x:c>
      <x:c r="AH5394" t="str">
        <x:v>Above Target</x:v>
      </x:c>
    </x:row>
    <x:row r="5395">
      <x:c r="A5395" t="str">
        <x:v>TXN-005392</x:v>
      </x:c>
      <x:c r="B5395" s="14" t="d">
        <x:v>2025-09-22T00:00:00.000Z</x:v>
      </x:c>
      <x:c r="C5395" t="n">
        <x:v>2025</x:v>
      </x:c>
      <x:c r="D5395" t="str">
        <x:v>Q3</x:v>
      </x:c>
      <x:c r="E5395" t="n">
        <x:v>9</x:v>
      </x:c>
      <x:c r="F5395" t="str">
        <x:v>September</x:v>
      </x:c>
      <x:c r="G5395" s="15" t="d">
        <x:v>2025-09-01T00:00:00.000Z</x:v>
      </x:c>
      <x:c r="H5395" t="str">
        <x:v>2025-09</x:v>
      </x:c>
      <x:c r="I5395" t="str">
        <x:v>Nigeria</x:v>
      </x:c>
      <x:c r="J5395" t="str">
        <x:v>Africa</x:v>
      </x:c>
      <x:c r="K5395" t="str">
        <x:v>NGN</x:v>
      </x:c>
      <x:c r="L5395" t="str">
        <x:v>Tanqueray</x:v>
      </x:c>
      <x:c r="M5395" t="str">
        <x:v>Gin</x:v>
      </x:c>
      <x:c r="N5395" t="str">
        <x:v>E-commerce</x:v>
      </x:c>
      <x:c r="O5395" t="str">
        <x:v>Key Account</x:v>
      </x:c>
      <x:c r="P5395" t="str">
        <x:v>SR-050</x:v>
      </x:c>
      <x:c r="Q5395" s="16" t="n">
        <x:v>48</x:v>
      </x:c>
      <x:c r="R5395" s="17" t="n">
        <x:v>27.52</x:v>
      </x:c>
      <x:c r="S5395" s="18" t="n">
        <x:v>0</x:v>
      </x:c>
      <x:c r="T5395" s="17" t="n">
        <x:v>1321.1</x:v>
      </x:c>
      <x:c r="U5395" s="17" t="n">
        <x:v>1321.1</x:v>
      </x:c>
      <x:c r="V5395" s="17" t="n">
        <x:v>608.62</x:v>
      </x:c>
      <x:c r="W5395" s="17" t="n">
        <x:v>712.48</x:v>
      </x:c>
      <x:c r="X5395" s="18" t="n">
        <x:v>0.5393</x:v>
      </x:c>
      <x:c r="Y5395" s="17" t="n">
        <x:v>1216.16</x:v>
      </x:c>
      <x:c r="Z5395" s="18" t="n">
        <x:v>1.0863</x:v>
      </x:c>
      <x:c r="AA5395" s="18" t="n">
        <x:v>0.0887</x:v>
      </x:c>
      <x:c r="AB5395" t="str">
        <x:v>No</x:v>
      </x:c>
      <x:c r="AC5395" t="str">
        <x:v>Premium Core</x:v>
      </x:c>
      <x:c r="AD5395" s="18" t="n">
        <x:v>0.539308152297328</x:v>
      </x:c>
      <x:c r="AE5395" s="18" t="n">
        <x:v>1.0862879884225758</x:v>
      </x:c>
      <x:c r="AF5395" s="17" t="n">
        <x:v>104.93999999999983</x:v>
      </x:c>
      <x:c r="AG5395" s="18" t="n">
        <x:v>0.08628798842257583</x:v>
      </x:c>
      <x:c r="AH5395" t="str">
        <x:v>Above Target</x:v>
      </x:c>
    </x:row>
    <x:row r="5396">
      <x:c r="A5396" t="str">
        <x:v>TXN-005393</x:v>
      </x:c>
      <x:c r="B5396" s="14" t="d">
        <x:v>2025-04-30T00:00:00.000Z</x:v>
      </x:c>
      <x:c r="C5396" t="n">
        <x:v>2025</x:v>
      </x:c>
      <x:c r="D5396" t="str">
        <x:v>Q2</x:v>
      </x:c>
      <x:c r="E5396" t="n">
        <x:v>4</x:v>
      </x:c>
      <x:c r="F5396" t="str">
        <x:v>April</x:v>
      </x:c>
      <x:c r="G5396" s="15" t="d">
        <x:v>2025-04-01T00:00:00.000Z</x:v>
      </x:c>
      <x:c r="H5396" t="str">
        <x:v>2025-04</x:v>
      </x:c>
      <x:c r="I5396" t="str">
        <x:v>Singapore</x:v>
      </x:c>
      <x:c r="J5396" t="str">
        <x:v>Asia Pacific</x:v>
      </x:c>
      <x:c r="K5396" t="str">
        <x:v>SGD</x:v>
      </x:c>
      <x:c r="L5396" t="str">
        <x:v>Johnnie Walker</x:v>
      </x:c>
      <x:c r="M5396" t="str">
        <x:v>Scotch Whisky</x:v>
      </x:c>
      <x:c r="N5396" t="str">
        <x:v>Off-Trade</x:v>
      </x:c>
      <x:c r="O5396" t="str">
        <x:v>Distributor</x:v>
      </x:c>
      <x:c r="P5396" t="str">
        <x:v>SR-009</x:v>
      </x:c>
      <x:c r="Q5396" s="16" t="n">
        <x:v>25</x:v>
      </x:c>
      <x:c r="R5396" s="17" t="n">
        <x:v>31.94</x:v>
      </x:c>
      <x:c r="S5396" s="18" t="n">
        <x:v>0</x:v>
      </x:c>
      <x:c r="T5396" s="17" t="n">
        <x:v>798.48</x:v>
      </x:c>
      <x:c r="U5396" s="17" t="n">
        <x:v>798.48</x:v>
      </x:c>
      <x:c r="V5396" s="17" t="n">
        <x:v>361.62</x:v>
      </x:c>
      <x:c r="W5396" s="17" t="n">
        <x:v>436.86</x:v>
      </x:c>
      <x:c r="X5396" s="18" t="n">
        <x:v>0.5471</x:v>
      </x:c>
      <x:c r="Y5396" s="17" t="n">
        <x:v>875</x:v>
      </x:c>
      <x:c r="Z5396" s="18" t="n">
        <x:v>0.9126</x:v>
      </x:c>
      <x:c r="AA5396" s="18" t="n">
        <x:v>0.0546</x:v>
      </x:c>
      <x:c r="AB5396" t="str">
        <x:v>No</x:v>
      </x:c>
      <x:c r="AC5396" t="str">
        <x:v>Luxury / Reserve</x:v>
      </x:c>
      <x:c r="AD5396" s="18" t="n">
        <x:v>0.5471145175834085</x:v>
      </x:c>
      <x:c r="AE5396" s="18" t="n">
        <x:v>0.9125485714285715</x:v>
      </x:c>
      <x:c r="AF5396" s="17" t="n">
        <x:v>-76.51999999999998</x:v>
      </x:c>
      <x:c r="AG5396" s="18" t="n">
        <x:v>-0.08745142857142855</x:v>
      </x:c>
      <x:c r="AH5396" t="str">
        <x:v>Below Target</x:v>
      </x:c>
    </x:row>
    <x:row r="5397">
      <x:c r="A5397" t="str">
        <x:v>TXN-005394</x:v>
      </x:c>
      <x:c r="B5397" s="14" t="d">
        <x:v>2026-04-08T00:00:00.000Z</x:v>
      </x:c>
      <x:c r="C5397" t="n">
        <x:v>2026</x:v>
      </x:c>
      <x:c r="D5397" t="str">
        <x:v>Q2</x:v>
      </x:c>
      <x:c r="E5397" t="n">
        <x:v>4</x:v>
      </x:c>
      <x:c r="F5397" t="str">
        <x:v>April</x:v>
      </x:c>
      <x:c r="G5397" s="15" t="d">
        <x:v>2026-04-01T00:00:00.000Z</x:v>
      </x:c>
      <x:c r="H5397" t="str">
        <x:v>2026-04</x:v>
      </x:c>
      <x:c r="I5397" t="str">
        <x:v>India</x:v>
      </x:c>
      <x:c r="J5397" t="str">
        <x:v>Asia Pacific</x:v>
      </x:c>
      <x:c r="K5397" t="str">
        <x:v>INR</x:v>
      </x:c>
      <x:c r="L5397" t="str">
        <x:v>Smirnoff</x:v>
      </x:c>
      <x:c r="M5397" t="str">
        <x:v>Vodka</x:v>
      </x:c>
      <x:c r="N5397" t="str">
        <x:v>Off-Trade</x:v>
      </x:c>
      <x:c r="O5397" t="str">
        <x:v>Distributor</x:v>
      </x:c>
      <x:c r="P5397" t="str">
        <x:v>SR-012</x:v>
      </x:c>
      <x:c r="Q5397" s="16" t="n">
        <x:v>25</x:v>
      </x:c>
      <x:c r="R5397" s="17" t="n">
        <x:v>19.31</x:v>
      </x:c>
      <x:c r="S5397" s="18" t="n">
        <x:v>0</x:v>
      </x:c>
      <x:c r="T5397" s="17" t="n">
        <x:v>482.72</x:v>
      </x:c>
      <x:c r="U5397" s="17" t="n">
        <x:v>482.72</x:v>
      </x:c>
      <x:c r="V5397" s="17" t="n">
        <x:v>248.25</x:v>
      </x:c>
      <x:c r="W5397" s="17" t="n">
        <x:v>234.47</x:v>
      </x:c>
      <x:c r="X5397" s="18" t="n">
        <x:v>0.4857</x:v>
      </x:c>
      <x:c r="Y5397" s="17" t="n">
        <x:v>538.85</x:v>
      </x:c>
      <x:c r="Z5397" s="18" t="n">
        <x:v>0.8958</x:v>
      </x:c>
      <x:c r="AA5397" s="18" t="n">
        <x:v>0.0425</x:v>
      </x:c>
      <x:c r="AB5397" t="str">
        <x:v>No</x:v>
      </x:c>
      <x:c r="AC5397" t="str">
        <x:v>Core</x:v>
      </x:c>
      <x:c r="AD5397" s="18" t="n">
        <x:v>0.48572671528007955</x:v>
      </x:c>
      <x:c r="AE5397" s="18" t="n">
        <x:v>0.8958337199591723</x:v>
      </x:c>
      <x:c r="AF5397" s="17" t="n">
        <x:v>-56.129999999999995</x:v>
      </x:c>
      <x:c r="AG5397" s="18" t="n">
        <x:v>-0.10416628004082767</x:v>
      </x:c>
      <x:c r="AH5397" t="str">
        <x:v>Below Target</x:v>
      </x:c>
    </x:row>
    <x:row r="5398">
      <x:c r="A5398" t="str">
        <x:v>TXN-005395</x:v>
      </x:c>
      <x:c r="B5398" s="14" t="d">
        <x:v>2026-06-18T00:00:00.000Z</x:v>
      </x:c>
      <x:c r="C5398" t="n">
        <x:v>2026</x:v>
      </x:c>
      <x:c r="D5398" t="str">
        <x:v>Q2</x:v>
      </x:c>
      <x:c r="E5398" t="n">
        <x:v>6</x:v>
      </x:c>
      <x:c r="F5398" t="str">
        <x:v>June</x:v>
      </x:c>
      <x:c r="G5398" s="15" t="d">
        <x:v>2026-06-01T00:00:00.000Z</x:v>
      </x:c>
      <x:c r="H5398" t="str">
        <x:v>2026-06</x:v>
      </x:c>
      <x:c r="I5398" t="str">
        <x:v>Singapore</x:v>
      </x:c>
      <x:c r="J5398" t="str">
        <x:v>Asia Pacific</x:v>
      </x:c>
      <x:c r="K5398" t="str">
        <x:v>SGD</x:v>
      </x:c>
      <x:c r="L5398" t="str">
        <x:v>Don Julio</x:v>
      </x:c>
      <x:c r="M5398" t="str">
        <x:v>Tequila</x:v>
      </x:c>
      <x:c r="N5398" t="str">
        <x:v>On-Trade</x:v>
      </x:c>
      <x:c r="O5398" t="str">
        <x:v>Hospitality Group</x:v>
      </x:c>
      <x:c r="P5398" t="str">
        <x:v>SR-038</x:v>
      </x:c>
      <x:c r="Q5398" s="16" t="n">
        <x:v>19</x:v>
      </x:c>
      <x:c r="R5398" s="17" t="n">
        <x:v>55.06</x:v>
      </x:c>
      <x:c r="S5398" s="18" t="n">
        <x:v>0</x:v>
      </x:c>
      <x:c r="T5398" s="17" t="n">
        <x:v>1046.09</x:v>
      </x:c>
      <x:c r="U5398" s="17" t="n">
        <x:v>1046.09</x:v>
      </x:c>
      <x:c r="V5398" s="17" t="n">
        <x:v>429.2</x:v>
      </x:c>
      <x:c r="W5398" s="17" t="n">
        <x:v>616.88</x:v>
      </x:c>
      <x:c r="X5398" s="18" t="n">
        <x:v>0.5897</x:v>
      </x:c>
      <x:c r="Y5398" s="17" t="n">
        <x:v>1157.57</x:v>
      </x:c>
      <x:c r="Z5398" s="18" t="n">
        <x:v>0.9037</x:v>
      </x:c>
      <x:c r="AA5398" s="18" t="n">
        <x:v>0.0668</x:v>
      </x:c>
      <x:c r="AB5398" t="str">
        <x:v>No</x:v>
      </x:c>
      <x:c r="AC5398" t="str">
        <x:v>Luxury / Reserve</x:v>
      </x:c>
      <x:c r="AD5398" s="18" t="n">
        <x:v>0.5897006949688842</x:v>
      </x:c>
      <x:c r="AE5398" s="18" t="n">
        <x:v>0.9036948089532383</x:v>
      </x:c>
      <x:c r="AF5398" s="17" t="n">
        <x:v>-111.48000000000002</x:v>
      </x:c>
      <x:c r="AG5398" s="18" t="n">
        <x:v>-0.09630519104676177</x:v>
      </x:c>
      <x:c r="AH5398" t="str">
        <x:v>Below Target</x:v>
      </x:c>
    </x:row>
    <x:row r="5399">
      <x:c r="A5399" t="str">
        <x:v>TXN-005396</x:v>
      </x:c>
      <x:c r="B5399" s="14" t="d">
        <x:v>2024-10-10T00:00:00.000Z</x:v>
      </x:c>
      <x:c r="C5399" t="n">
        <x:v>2024</x:v>
      </x:c>
      <x:c r="D5399" t="str">
        <x:v>Q4</x:v>
      </x:c>
      <x:c r="E5399" t="n">
        <x:v>10</x:v>
      </x:c>
      <x:c r="F5399" t="str">
        <x:v>October</x:v>
      </x:c>
      <x:c r="G5399" s="15" t="d">
        <x:v>2024-10-01T00:00:00.000Z</x:v>
      </x:c>
      <x:c r="H5399" t="str">
        <x:v>2024-10</x:v>
      </x:c>
      <x:c r="I5399" t="str">
        <x:v>United States</x:v>
      </x:c>
      <x:c r="J5399" t="str">
        <x:v>North America</x:v>
      </x:c>
      <x:c r="K5399" t="str">
        <x:v>USD</x:v>
      </x:c>
      <x:c r="L5399" t="str">
        <x:v>Tanqueray</x:v>
      </x:c>
      <x:c r="M5399" t="str">
        <x:v>Gin</x:v>
      </x:c>
      <x:c r="N5399" t="str">
        <x:v>Off-Trade</x:v>
      </x:c>
      <x:c r="O5399" t="str">
        <x:v>Distributor</x:v>
      </x:c>
      <x:c r="P5399" t="str">
        <x:v>SR-025</x:v>
      </x:c>
      <x:c r="Q5399" s="16" t="n">
        <x:v>99</x:v>
      </x:c>
      <x:c r="R5399" s="17" t="n">
        <x:v>27.35</x:v>
      </x:c>
      <x:c r="S5399" s="18" t="n">
        <x:v>0</x:v>
      </x:c>
      <x:c r="T5399" s="17" t="n">
        <x:v>2707.26</x:v>
      </x:c>
      <x:c r="U5399" s="17" t="n">
        <x:v>2707.26</x:v>
      </x:c>
      <x:c r="V5399" s="17" t="n">
        <x:v>1189.48</x:v>
      </x:c>
      <x:c r="W5399" s="17" t="n">
        <x:v>1517.78</x:v>
      </x:c>
      <x:c r="X5399" s="18" t="n">
        <x:v>0.5606</x:v>
      </x:c>
      <x:c r="Y5399" s="17" t="n">
        <x:v>3099.35</x:v>
      </x:c>
      <x:c r="Z5399" s="18" t="n">
        <x:v>0.8735</x:v>
      </x:c>
      <x:c r="AA5399" s="18" t="n">
        <x:v>0.0602</x:v>
      </x:c>
      <x:c r="AB5399" t="str">
        <x:v>No</x:v>
      </x:c>
      <x:c r="AC5399" t="str">
        <x:v>Premium Core</x:v>
      </x:c>
      <x:c r="AD5399" s="18" t="n">
        <x:v>0.5606332601966564</x:v>
      </x:c>
      <x:c r="AE5399" s="18" t="n">
        <x:v>0.8734928291415943</x:v>
      </x:c>
      <x:c r="AF5399" s="17" t="n">
        <x:v>-392.0899999999997</x:v>
      </x:c>
      <x:c r="AG5399" s="18" t="n">
        <x:v>-0.1265071708584057</x:v>
      </x:c>
      <x:c r="AH5399" t="str">
        <x:v>Below Target</x:v>
      </x:c>
    </x:row>
    <x:row r="5400">
      <x:c r="A5400" t="str">
        <x:v>TXN-005397</x:v>
      </x:c>
      <x:c r="B5400" s="14" t="d">
        <x:v>2025-07-24T00:00:00.000Z</x:v>
      </x:c>
      <x:c r="C5400" t="n">
        <x:v>2025</x:v>
      </x:c>
      <x:c r="D5400" t="str">
        <x:v>Q3</x:v>
      </x:c>
      <x:c r="E5400" t="n">
        <x:v>7</x:v>
      </x:c>
      <x:c r="F5400" t="str">
        <x:v>July</x:v>
      </x:c>
      <x:c r="G5400" s="15" t="d">
        <x:v>2025-07-01T00:00:00.000Z</x:v>
      </x:c>
      <x:c r="H5400" t="str">
        <x:v>2025-07</x:v>
      </x:c>
      <x:c r="I5400" t="str">
        <x:v>Kenya</x:v>
      </x:c>
      <x:c r="J5400" t="str">
        <x:v>Africa</x:v>
      </x:c>
      <x:c r="K5400" t="str">
        <x:v>KES</x:v>
      </x:c>
      <x:c r="L5400" t="str">
        <x:v>Ketel One</x:v>
      </x:c>
      <x:c r="M5400" t="str">
        <x:v>Vodka</x:v>
      </x:c>
      <x:c r="N5400" t="str">
        <x:v>Off-Trade</x:v>
      </x:c>
      <x:c r="O5400" t="str">
        <x:v>Hospitality Group</x:v>
      </x:c>
      <x:c r="P5400" t="str">
        <x:v>SR-041</x:v>
      </x:c>
      <x:c r="Q5400" s="16" t="n">
        <x:v>14</x:v>
      </x:c>
      <x:c r="R5400" s="17" t="n">
        <x:v>29.44</x:v>
      </x:c>
      <x:c r="S5400" s="18" t="n">
        <x:v>0</x:v>
      </x:c>
      <x:c r="T5400" s="17" t="n">
        <x:v>412.23</x:v>
      </x:c>
      <x:c r="U5400" s="17" t="n">
        <x:v>412.23</x:v>
      </x:c>
      <x:c r="V5400" s="17" t="n">
        <x:v>188.05</x:v>
      </x:c>
      <x:c r="W5400" s="17" t="n">
        <x:v>224.18</x:v>
      </x:c>
      <x:c r="X5400" s="18" t="n">
        <x:v>0.5438</x:v>
      </x:c>
      <x:c r="Y5400" s="17" t="n">
        <x:v>415.9</x:v>
      </x:c>
      <x:c r="Z5400" s="18" t="n">
        <x:v>0.9912</x:v>
      </x:c>
      <x:c r="AA5400" s="18" t="n">
        <x:v>-0.0332</x:v>
      </x:c>
      <x:c r="AB5400" t="str">
        <x:v>No</x:v>
      </x:c>
      <x:c r="AC5400" t="str">
        <x:v>Premium Core</x:v>
      </x:c>
      <x:c r="AD5400" s="18" t="n">
        <x:v>0.5438226232928219</x:v>
      </x:c>
      <x:c r="AE5400" s="18" t="n">
        <x:v>0.9911757634046647</x:v>
      </x:c>
      <x:c r="AF5400" s="17" t="n">
        <x:v>-3.669999999999959</x:v>
      </x:c>
      <x:c r="AG5400" s="18" t="n">
        <x:v>-0.008824236595335318</x:v>
      </x:c>
      <x:c r="AH5400" t="str">
        <x:v>Below Target</x:v>
      </x:c>
    </x:row>
    <x:row r="5401">
      <x:c r="A5401" t="str">
        <x:v>TXN-005398</x:v>
      </x:c>
      <x:c r="B5401" s="14" t="d">
        <x:v>2024-09-18T00:00:00.000Z</x:v>
      </x:c>
      <x:c r="C5401" t="n">
        <x:v>2024</x:v>
      </x:c>
      <x:c r="D5401" t="str">
        <x:v>Q3</x:v>
      </x:c>
      <x:c r="E5401" t="n">
        <x:v>9</x:v>
      </x:c>
      <x:c r="F5401" t="str">
        <x:v>September</x:v>
      </x:c>
      <x:c r="G5401" s="15" t="d">
        <x:v>2024-09-01T00:00:00.000Z</x:v>
      </x:c>
      <x:c r="H5401" t="str">
        <x:v>2024-09</x:v>
      </x:c>
      <x:c r="I5401" t="str">
        <x:v>Japan</x:v>
      </x:c>
      <x:c r="J5401" t="str">
        <x:v>Asia Pacific</x:v>
      </x:c>
      <x:c r="K5401" t="str">
        <x:v>JPY</x:v>
      </x:c>
      <x:c r="L5401" t="str">
        <x:v>Guinness</x:v>
      </x:c>
      <x:c r="M5401" t="str">
        <x:v>Beer / Stout</x:v>
      </x:c>
      <x:c r="N5401" t="str">
        <x:v>On-Trade</x:v>
      </x:c>
      <x:c r="O5401" t="str">
        <x:v>Key Account</x:v>
      </x:c>
      <x:c r="P5401" t="str">
        <x:v>SR-016</x:v>
      </x:c>
      <x:c r="Q5401" s="16" t="n">
        <x:v>78</x:v>
      </x:c>
      <x:c r="R5401" s="17" t="n">
        <x:v>7.88</x:v>
      </x:c>
      <x:c r="S5401" s="18" t="n">
        <x:v>0.08</x:v>
      </x:c>
      <x:c r="T5401" s="17" t="n">
        <x:v>615.02</x:v>
      </x:c>
      <x:c r="U5401" s="17" t="n">
        <x:v>565.81</x:v>
      </x:c>
      <x:c r="V5401" s="17" t="n">
        <x:v>317.81</x:v>
      </x:c>
      <x:c r="W5401" s="17" t="n">
        <x:v>248.01</x:v>
      </x:c>
      <x:c r="X5401" s="18" t="n">
        <x:v>0.4383</x:v>
      </x:c>
      <x:c r="Y5401" s="17" t="n">
        <x:v>519.43</x:v>
      </x:c>
      <x:c r="Z5401" s="18" t="n">
        <x:v>1.0893</x:v>
      </x:c>
      <x:c r="AA5401" s="18" t="n">
        <x:v>-0.0128</x:v>
      </x:c>
      <x:c r="AB5401" t="str">
        <x:v>Yes</x:v>
      </x:c>
      <x:c r="AC5401" t="str">
        <x:v>Core</x:v>
      </x:c>
      <x:c r="AD5401" s="18" t="n">
        <x:v>0.43832735370530745</x:v>
      </x:c>
      <x:c r="AE5401" s="18" t="n">
        <x:v>1.0892901834703426</x:v>
      </x:c>
      <x:c r="AF5401" s="17" t="n">
        <x:v>46.379999999999995</x:v>
      </x:c>
      <x:c r="AG5401" s="18" t="n">
        <x:v>0.0892901834703425</x:v>
      </x:c>
      <x:c r="AH5401" t="str">
        <x:v>Above Target</x:v>
      </x:c>
    </x:row>
    <x:row r="5402">
      <x:c r="A5402" t="str">
        <x:v>TXN-005399</x:v>
      </x:c>
      <x:c r="B5402" s="14" t="d">
        <x:v>2024-05-20T00:00:00.000Z</x:v>
      </x:c>
      <x:c r="C5402" t="n">
        <x:v>2024</x:v>
      </x:c>
      <x:c r="D5402" t="str">
        <x:v>Q2</x:v>
      </x:c>
      <x:c r="E5402" t="n">
        <x:v>5</x:v>
      </x:c>
      <x:c r="F5402" t="str">
        <x:v>May</x:v>
      </x:c>
      <x:c r="G5402" s="15" t="d">
        <x:v>2024-05-01T00:00:00.000Z</x:v>
      </x:c>
      <x:c r="H5402" t="str">
        <x:v>2024-05</x:v>
      </x:c>
      <x:c r="I5402" t="str">
        <x:v>Mexico</x:v>
      </x:c>
      <x:c r="J5402" t="str">
        <x:v>Latin America &amp; Caribbean</x:v>
      </x:c>
      <x:c r="K5402" t="str">
        <x:v>MXN</x:v>
      </x:c>
      <x:c r="L5402" t="str">
        <x:v>Baileys</x:v>
      </x:c>
      <x:c r="M5402" t="str">
        <x:v>Liqueur</x:v>
      </x:c>
      <x:c r="N5402" t="str">
        <x:v>Off-Trade</x:v>
      </x:c>
      <x:c r="O5402" t="str">
        <x:v>E-commerce Partner</x:v>
      </x:c>
      <x:c r="P5402" t="str">
        <x:v>SR-044</x:v>
      </x:c>
      <x:c r="Q5402" s="16" t="n">
        <x:v>36</x:v>
      </x:c>
      <x:c r="R5402" s="17" t="n">
        <x:v>19.3</x:v>
      </x:c>
      <x:c r="S5402" s="18" t="n">
        <x:v>0</x:v>
      </x:c>
      <x:c r="T5402" s="17" t="n">
        <x:v>694.92</x:v>
      </x:c>
      <x:c r="U5402" s="17" t="n">
        <x:v>694.92</x:v>
      </x:c>
      <x:c r="V5402" s="17" t="n">
        <x:v>330.57</x:v>
      </x:c>
      <x:c r="W5402" s="17" t="n">
        <x:v>364.35</x:v>
      </x:c>
      <x:c r="X5402" s="18" t="n">
        <x:v>0.5243</x:v>
      </x:c>
      <x:c r="Y5402" s="17" t="n">
        <x:v>717.96</x:v>
      </x:c>
      <x:c r="Z5402" s="18" t="n">
        <x:v>0.9679</x:v>
      </x:c>
      <x:c r="AA5402" s="18" t="n">
        <x:v>0.1041</x:v>
      </x:c>
      <x:c r="AB5402" t="str">
        <x:v>No</x:v>
      </x:c>
      <x:c r="AC5402" t="str">
        <x:v>Core</x:v>
      </x:c>
      <x:c r="AD5402" s="18" t="n">
        <x:v>0.5243049559661545</x:v>
      </x:c>
      <x:c r="AE5402" s="18" t="n">
        <x:v>0.9679090757145243</x:v>
      </x:c>
      <x:c r="AF5402" s="17" t="n">
        <x:v>-23.040000000000077</x:v>
      </x:c>
      <x:c r="AG5402" s="18" t="n">
        <x:v>-0.03209092428547562</x:v>
      </x:c>
      <x:c r="AH5402" t="str">
        <x:v>Below Target</x:v>
      </x:c>
    </x:row>
    <x:row r="5403">
      <x:c r="A5403" t="str">
        <x:v>TXN-005400</x:v>
      </x:c>
      <x:c r="B5403" s="14" t="d">
        <x:v>2024-05-05T00:00:00.000Z</x:v>
      </x:c>
      <x:c r="C5403" t="n">
        <x:v>2024</x:v>
      </x:c>
      <x:c r="D5403" t="str">
        <x:v>Q2</x:v>
      </x:c>
      <x:c r="E5403" t="n">
        <x:v>5</x:v>
      </x:c>
      <x:c r="F5403" t="str">
        <x:v>May</x:v>
      </x:c>
      <x:c r="G5403" s="15" t="d">
        <x:v>2024-05-01T00:00:00.000Z</x:v>
      </x:c>
      <x:c r="H5403" t="str">
        <x:v>2024-05</x:v>
      </x:c>
      <x:c r="I5403" t="str">
        <x:v>Australia</x:v>
      </x:c>
      <x:c r="J5403" t="str">
        <x:v>Asia Pacific</x:v>
      </x:c>
      <x:c r="K5403" t="str">
        <x:v>AUD</x:v>
      </x:c>
      <x:c r="L5403" t="str">
        <x:v>J&amp;B</x:v>
      </x:c>
      <x:c r="M5403" t="str">
        <x:v>Scotch Whisky</x:v>
      </x:c>
      <x:c r="N5403" t="str">
        <x:v>Wholesale</x:v>
      </x:c>
      <x:c r="O5403" t="str">
        <x:v>Independent Retailer</x:v>
      </x:c>
      <x:c r="P5403" t="str">
        <x:v>SR-016</x:v>
      </x:c>
      <x:c r="Q5403" s="16" t="n">
        <x:v>44</x:v>
      </x:c>
      <x:c r="R5403" s="17" t="n">
        <x:v>19.58</x:v>
      </x:c>
      <x:c r="S5403" s="18" t="n">
        <x:v>0.02</x:v>
      </x:c>
      <x:c r="T5403" s="17" t="n">
        <x:v>861.53</x:v>
      </x:c>
      <x:c r="U5403" s="17" t="n">
        <x:v>844.3</x:v>
      </x:c>
      <x:c r="V5403" s="17" t="n">
        <x:v>427.58</x:v>
      </x:c>
      <x:c r="W5403" s="17" t="n">
        <x:v>416.72</x:v>
      </x:c>
      <x:c r="X5403" s="18" t="n">
        <x:v>0.4936</x:v>
      </x:c>
      <x:c r="Y5403" s="17" t="n">
        <x:v>885.25</x:v>
      </x:c>
      <x:c r="Z5403" s="18" t="n">
        <x:v>0.9537</x:v>
      </x:c>
      <x:c r="AA5403" s="18" t="n">
        <x:v>0.0078</x:v>
      </x:c>
      <x:c r="AB5403" t="str">
        <x:v>No</x:v>
      </x:c>
      <x:c r="AC5403" t="str">
        <x:v>Core</x:v>
      </x:c>
      <x:c r="AD5403" s="18" t="n">
        <x:v>0.49356863674049517</x:v>
      </x:c>
      <x:c r="AE5403" s="18" t="n">
        <x:v>0.9537418808246257</x:v>
      </x:c>
      <x:c r="AF5403" s="17" t="n">
        <x:v>-40.950000000000045</x:v>
      </x:c>
      <x:c r="AG5403" s="18" t="n">
        <x:v>-0.046258119175374236</x:v>
      </x:c>
      <x:c r="AH5403" t="str">
        <x:v>Below Target</x:v>
      </x:c>
    </x:row>
    <x:row r="5404">
      <x:c r="A5404" t="str">
        <x:v>TXN-005401</x:v>
      </x:c>
      <x:c r="B5404" s="14" t="d">
        <x:v>2025-04-25T00:00:00.000Z</x:v>
      </x:c>
      <x:c r="C5404" t="n">
        <x:v>2025</x:v>
      </x:c>
      <x:c r="D5404" t="str">
        <x:v>Q2</x:v>
      </x:c>
      <x:c r="E5404" t="n">
        <x:v>4</x:v>
      </x:c>
      <x:c r="F5404" t="str">
        <x:v>April</x:v>
      </x:c>
      <x:c r="G5404" s="15" t="d">
        <x:v>2025-04-01T00:00:00.000Z</x:v>
      </x:c>
      <x:c r="H5404" t="str">
        <x:v>2025-04</x:v>
      </x:c>
      <x:c r="I5404" t="str">
        <x:v>India</x:v>
      </x:c>
      <x:c r="J5404" t="str">
        <x:v>Asia Pacific</x:v>
      </x:c>
      <x:c r="K5404" t="str">
        <x:v>INR</x:v>
      </x:c>
      <x:c r="L5404" t="str">
        <x:v>Don Julio</x:v>
      </x:c>
      <x:c r="M5404" t="str">
        <x:v>Tequila</x:v>
      </x:c>
      <x:c r="N5404" t="str">
        <x:v>E-commerce</x:v>
      </x:c>
      <x:c r="O5404" t="str">
        <x:v>Distributor</x:v>
      </x:c>
      <x:c r="P5404" t="str">
        <x:v>SR-005</x:v>
      </x:c>
      <x:c r="Q5404" s="16" t="n">
        <x:v>21</x:v>
      </x:c>
      <x:c r="R5404" s="17" t="n">
        <x:v>52.81</x:v>
      </x:c>
      <x:c r="S5404" s="18" t="n">
        <x:v>0.02</x:v>
      </x:c>
      <x:c r="T5404" s="17" t="n">
        <x:v>1109.11</x:v>
      </x:c>
      <x:c r="U5404" s="17" t="n">
        <x:v>1086.93</x:v>
      </x:c>
      <x:c r="V5404" s="17" t="n">
        <x:v>456.92</x:v>
      </x:c>
      <x:c r="W5404" s="17" t="n">
        <x:v>630.01</x:v>
      </x:c>
      <x:c r="X5404" s="18" t="n">
        <x:v>0.5796</x:v>
      </x:c>
      <x:c r="Y5404" s="17" t="n">
        <x:v>1017.14</x:v>
      </x:c>
      <x:c r="Z5404" s="18" t="n">
        <x:v>1.0686</x:v>
      </x:c>
      <x:c r="AA5404" s="18" t="n">
        <x:v>-0.0311</x:v>
      </x:c>
      <x:c r="AB5404" t="str">
        <x:v>No</x:v>
      </x:c>
      <x:c r="AC5404" t="str">
        <x:v>Luxury / Reserve</x:v>
      </x:c>
      <x:c r="AD5404" s="18" t="n">
        <x:v>0.5796233428095645</x:v>
      </x:c>
      <x:c r="AE5404" s="18" t="n">
        <x:v>1.0686139567807775</x:v>
      </x:c>
      <x:c r="AF5404" s="17" t="n">
        <x:v>69.79000000000008</x:v>
      </x:c>
      <x:c r="AG5404" s="18" t="n">
        <x:v>0.06861395678077756</x:v>
      </x:c>
      <x:c r="AH5404" t="str">
        <x:v>Above Target</x:v>
      </x:c>
    </x:row>
    <x:row r="5405">
      <x:c r="A5405" t="str">
        <x:v>TXN-005402</x:v>
      </x:c>
      <x:c r="B5405" s="14" t="d">
        <x:v>2023-01-29T00:00:00.000Z</x:v>
      </x:c>
      <x:c r="C5405" t="n">
        <x:v>2023</x:v>
      </x:c>
      <x:c r="D5405" t="str">
        <x:v>Q1</x:v>
      </x:c>
      <x:c r="E5405" t="n">
        <x:v>1</x:v>
      </x:c>
      <x:c r="F5405" t="str">
        <x:v>January</x:v>
      </x:c>
      <x:c r="G5405" s="15" t="d">
        <x:v>2023-01-01T00:00:00.000Z</x:v>
      </x:c>
      <x:c r="H5405" t="str">
        <x:v>2023-01</x:v>
      </x:c>
      <x:c r="I5405" t="str">
        <x:v>United States</x:v>
      </x:c>
      <x:c r="J5405" t="str">
        <x:v>North America</x:v>
      </x:c>
      <x:c r="K5405" t="str">
        <x:v>USD</x:v>
      </x:c>
      <x:c r="L5405" t="str">
        <x:v>Johnnie Walker</x:v>
      </x:c>
      <x:c r="M5405" t="str">
        <x:v>Scotch Whisky</x:v>
      </x:c>
      <x:c r="N5405" t="str">
        <x:v>Off-Trade</x:v>
      </x:c>
      <x:c r="O5405" t="str">
        <x:v>Key Account</x:v>
      </x:c>
      <x:c r="P5405" t="str">
        <x:v>SR-003</x:v>
      </x:c>
      <x:c r="Q5405" s="16" t="n">
        <x:v>127</x:v>
      </x:c>
      <x:c r="R5405" s="17" t="n">
        <x:v>35.89</x:v>
      </x:c>
      <x:c r="S5405" s="18" t="n">
        <x:v>0</x:v>
      </x:c>
      <x:c r="T5405" s="17" t="n">
        <x:v>4557.99</x:v>
      </x:c>
      <x:c r="U5405" s="17" t="n">
        <x:v>4557.99</x:v>
      </x:c>
      <x:c r="V5405" s="17" t="n">
        <x:v>2135.09</x:v>
      </x:c>
      <x:c r="W5405" s="17" t="n">
        <x:v>2422.9</x:v>
      </x:c>
      <x:c r="X5405" s="18" t="n">
        <x:v>0.5316</x:v>
      </x:c>
      <x:c r="Y5405" s="17" t="n">
        <x:v>5236.66</x:v>
      </x:c>
      <x:c r="Z5405" s="18" t="n">
        <x:v>0.8704</x:v>
      </x:c>
      <x:c r="AA5405" s="18" t="n">
        <x:v>0.03</x:v>
      </x:c>
      <x:c r="AB5405" t="str">
        <x:v>No</x:v>
      </x:c>
      <x:c r="AC5405" t="str">
        <x:v>Luxury / Reserve</x:v>
      </x:c>
      <x:c r="AD5405" s="18" t="n">
        <x:v>0.5315720306538628</x:v>
      </x:c>
      <x:c r="AE5405" s="18" t="n">
        <x:v>0.8704002169321666</x:v>
      </x:c>
      <x:c r="AF5405" s="17" t="n">
        <x:v>-678.6700000000001</x:v>
      </x:c>
      <x:c r="AG5405" s="18" t="n">
        <x:v>-0.12959978306783332</x:v>
      </x:c>
      <x:c r="AH5405" t="str">
        <x:v>Below Target</x:v>
      </x:c>
    </x:row>
    <x:row r="5406">
      <x:c r="A5406" t="str">
        <x:v>TXN-005403</x:v>
      </x:c>
      <x:c r="B5406" s="14" t="d">
        <x:v>2024-06-10T00:00:00.000Z</x:v>
      </x:c>
      <x:c r="C5406" t="n">
        <x:v>2024</x:v>
      </x:c>
      <x:c r="D5406" t="str">
        <x:v>Q2</x:v>
      </x:c>
      <x:c r="E5406" t="n">
        <x:v>6</x:v>
      </x:c>
      <x:c r="F5406" t="str">
        <x:v>June</x:v>
      </x:c>
      <x:c r="G5406" s="15" t="d">
        <x:v>2024-06-01T00:00:00.000Z</x:v>
      </x:c>
      <x:c r="H5406" t="str">
        <x:v>2024-06</x:v>
      </x:c>
      <x:c r="I5406" t="str">
        <x:v>United Kingdom</x:v>
      </x:c>
      <x:c r="J5406" t="str">
        <x:v>Europe</x:v>
      </x:c>
      <x:c r="K5406" t="str">
        <x:v>GBP</x:v>
      </x:c>
      <x:c r="L5406" t="str">
        <x:v>Cîroc</x:v>
      </x:c>
      <x:c r="M5406" t="str">
        <x:v>Vodka</x:v>
      </x:c>
      <x:c r="N5406" t="str">
        <x:v>On-Trade</x:v>
      </x:c>
      <x:c r="O5406" t="str">
        <x:v>Hospitality Group</x:v>
      </x:c>
      <x:c r="P5406" t="str">
        <x:v>SR-020</x:v>
      </x:c>
      <x:c r="Q5406" s="16" t="n">
        <x:v>27</x:v>
      </x:c>
      <x:c r="R5406" s="17" t="n">
        <x:v>37.98</x:v>
      </x:c>
      <x:c r="S5406" s="18" t="n">
        <x:v>0.02</x:v>
      </x:c>
      <x:c r="T5406" s="17" t="n">
        <x:v>1025.49</x:v>
      </x:c>
      <x:c r="U5406" s="17" t="n">
        <x:v>1004.98</x:v>
      </x:c>
      <x:c r="V5406" s="17" t="n">
        <x:v>420.3</x:v>
      </x:c>
      <x:c r="W5406" s="17" t="n">
        <x:v>584.68</x:v>
      </x:c>
      <x:c r="X5406" s="18" t="n">
        <x:v>0.5818</x:v>
      </x:c>
      <x:c r="Y5406" s="17" t="n">
        <x:v>1055.89</x:v>
      </x:c>
      <x:c r="Z5406" s="18" t="n">
        <x:v>0.9518</x:v>
      </x:c>
      <x:c r="AA5406" s="18" t="n">
        <x:v>-0.0125</x:v>
      </x:c>
      <x:c r="AB5406" t="str">
        <x:v>No</x:v>
      </x:c>
      <x:c r="AC5406" t="str">
        <x:v>Luxury / Reserve</x:v>
      </x:c>
      <x:c r="AD5406" s="18" t="n">
        <x:v>0.5817827220442198</x:v>
      </x:c>
      <x:c r="AE5406" s="18" t="n">
        <x:v>0.9517847503054294</x:v>
      </x:c>
      <x:c r="AF5406" s="17" t="n">
        <x:v>-50.91000000000008</x:v>
      </x:c>
      <x:c r="AG5406" s="18" t="n">
        <x:v>-0.04821524969457053</x:v>
      </x:c>
      <x:c r="AH5406" t="str">
        <x:v>Below Target</x:v>
      </x:c>
    </x:row>
    <x:row r="5407">
      <x:c r="A5407" t="str">
        <x:v>TXN-005404</x:v>
      </x:c>
      <x:c r="B5407" s="14" t="d">
        <x:v>2023-03-20T00:00:00.000Z</x:v>
      </x:c>
      <x:c r="C5407" t="n">
        <x:v>2023</x:v>
      </x:c>
      <x:c r="D5407" t="str">
        <x:v>Q1</x:v>
      </x:c>
      <x:c r="E5407" t="n">
        <x:v>3</x:v>
      </x:c>
      <x:c r="F5407" t="str">
        <x:v>March</x:v>
      </x:c>
      <x:c r="G5407" s="15" t="d">
        <x:v>2023-03-01T00:00:00.000Z</x:v>
      </x:c>
      <x:c r="H5407" t="str">
        <x:v>2023-03</x:v>
      </x:c>
      <x:c r="I5407" t="str">
        <x:v>Japan</x:v>
      </x:c>
      <x:c r="J5407" t="str">
        <x:v>Asia Pacific</x:v>
      </x:c>
      <x:c r="K5407" t="str">
        <x:v>JPY</x:v>
      </x:c>
      <x:c r="L5407" t="str">
        <x:v>Buchanan's</x:v>
      </x:c>
      <x:c r="M5407" t="str">
        <x:v>Scotch Whisky</x:v>
      </x:c>
      <x:c r="N5407" t="str">
        <x:v>E-commerce</x:v>
      </x:c>
      <x:c r="O5407" t="str">
        <x:v>E-commerce Partner</x:v>
      </x:c>
      <x:c r="P5407" t="str">
        <x:v>SR-022</x:v>
      </x:c>
      <x:c r="Q5407" s="16" t="n">
        <x:v>60</x:v>
      </x:c>
      <x:c r="R5407" s="17" t="n">
        <x:v>34.54</x:v>
      </x:c>
      <x:c r="S5407" s="18" t="n">
        <x:v>0.1</x:v>
      </x:c>
      <x:c r="T5407" s="17" t="n">
        <x:v>2072.26</x:v>
      </x:c>
      <x:c r="U5407" s="17" t="n">
        <x:v>1865.03</x:v>
      </x:c>
      <x:c r="V5407" s="17" t="n">
        <x:v>813.31</x:v>
      </x:c>
      <x:c r="W5407" s="17" t="n">
        <x:v>1051.73</x:v>
      </x:c>
      <x:c r="X5407" s="18" t="n">
        <x:v>0.5639</x:v>
      </x:c>
      <x:c r="Y5407" s="17" t="n">
        <x:v>1784.88</x:v>
      </x:c>
      <x:c r="Z5407" s="18" t="n">
        <x:v>1.0449</x:v>
      </x:c>
      <x:c r="AA5407" s="18" t="n">
        <x:v>0.0373</x:v>
      </x:c>
      <x:c r="AB5407" t="str">
        <x:v>Yes</x:v>
      </x:c>
      <x:c r="AC5407" t="str">
        <x:v>Premium Core</x:v>
      </x:c>
      <x:c r="AD5407" s="18" t="n">
        <x:v>0.5639212237872849</x:v>
      </x:c>
      <x:c r="AE5407" s="18" t="n">
        <x:v>1.044904979606472</x:v>
      </x:c>
      <x:c r="AF5407" s="17" t="n">
        <x:v>80.14999999999986</x:v>
      </x:c>
      <x:c r="AG5407" s="18" t="n">
        <x:v>0.044904979606472065</x:v>
      </x:c>
      <x:c r="AH5407" t="str">
        <x:v>Above Target</x:v>
      </x:c>
    </x:row>
    <x:row r="5408">
      <x:c r="A5408" t="str">
        <x:v>TXN-005405</x:v>
      </x:c>
      <x:c r="B5408" s="14" t="d">
        <x:v>2024-07-05T00:00:00.000Z</x:v>
      </x:c>
      <x:c r="C5408" t="n">
        <x:v>2024</x:v>
      </x:c>
      <x:c r="D5408" t="str">
        <x:v>Q3</x:v>
      </x:c>
      <x:c r="E5408" t="n">
        <x:v>7</x:v>
      </x:c>
      <x:c r="F5408" t="str">
        <x:v>July</x:v>
      </x:c>
      <x:c r="G5408" s="15" t="d">
        <x:v>2024-07-01T00:00:00.000Z</x:v>
      </x:c>
      <x:c r="H5408" t="str">
        <x:v>2024-07</x:v>
      </x:c>
      <x:c r="I5408" t="str">
        <x:v>United Kingdom</x:v>
      </x:c>
      <x:c r="J5408" t="str">
        <x:v>Europe</x:v>
      </x:c>
      <x:c r="K5408" t="str">
        <x:v>GBP</x:v>
      </x:c>
      <x:c r="L5408" t="str">
        <x:v>Guinness</x:v>
      </x:c>
      <x:c r="M5408" t="str">
        <x:v>Beer / Stout</x:v>
      </x:c>
      <x:c r="N5408" t="str">
        <x:v>Off-Trade</x:v>
      </x:c>
      <x:c r="O5408" t="str">
        <x:v>Independent Retailer</x:v>
      </x:c>
      <x:c r="P5408" t="str">
        <x:v>SR-011</x:v>
      </x:c>
      <x:c r="Q5408" s="16" t="n">
        <x:v>137</x:v>
      </x:c>
      <x:c r="R5408" s="17" t="n">
        <x:v>7.35</x:v>
      </x:c>
      <x:c r="S5408" s="18" t="n">
        <x:v>0</x:v>
      </x:c>
      <x:c r="T5408" s="17" t="n">
        <x:v>1007.23</x:v>
      </x:c>
      <x:c r="U5408" s="17" t="n">
        <x:v>1007.23</x:v>
      </x:c>
      <x:c r="V5408" s="17" t="n">
        <x:v>511.46</x:v>
      </x:c>
      <x:c r="W5408" s="17" t="n">
        <x:v>495.76</x:v>
      </x:c>
      <x:c r="X5408" s="18" t="n">
        <x:v>0.4922</x:v>
      </x:c>
      <x:c r="Y5408" s="17" t="n">
        <x:v>1126.64</x:v>
      </x:c>
      <x:c r="Z5408" s="18" t="n">
        <x:v>0.894</x:v>
      </x:c>
      <x:c r="AA5408" s="18" t="n">
        <x:v>0.1183</x:v>
      </x:c>
      <x:c r="AB5408" t="str">
        <x:v>No</x:v>
      </x:c>
      <x:c r="AC5408" t="str">
        <x:v>Core</x:v>
      </x:c>
      <x:c r="AD5408" s="18" t="n">
        <x:v>0.49220138399372537</x:v>
      </x:c>
      <x:c r="AE5408" s="18" t="n">
        <x:v>0.8940122843144216</x:v>
      </x:c>
      <x:c r="AF5408" s="17" t="n">
        <x:v>-119.41000000000008</x:v>
      </x:c>
      <x:c r="AG5408" s="18" t="n">
        <x:v>-0.10598771568557842</x:v>
      </x:c>
      <x:c r="AH5408" t="str">
        <x:v>Below Target</x:v>
      </x:c>
    </x:row>
    <x:row r="5409">
      <x:c r="A5409" t="str">
        <x:v>TXN-005406</x:v>
      </x:c>
      <x:c r="B5409" s="14" t="d">
        <x:v>2023-07-30T00:00:00.000Z</x:v>
      </x:c>
      <x:c r="C5409" t="n">
        <x:v>2023</x:v>
      </x:c>
      <x:c r="D5409" t="str">
        <x:v>Q3</x:v>
      </x:c>
      <x:c r="E5409" t="n">
        <x:v>7</x:v>
      </x:c>
      <x:c r="F5409" t="str">
        <x:v>July</x:v>
      </x:c>
      <x:c r="G5409" s="15" t="d">
        <x:v>2023-07-01T00:00:00.000Z</x:v>
      </x:c>
      <x:c r="H5409" t="str">
        <x:v>2023-07</x:v>
      </x:c>
      <x:c r="I5409" t="str">
        <x:v>United States</x:v>
      </x:c>
      <x:c r="J5409" t="str">
        <x:v>North America</x:v>
      </x:c>
      <x:c r="K5409" t="str">
        <x:v>USD</x:v>
      </x:c>
      <x:c r="L5409" t="str">
        <x:v>Captain Morgan</x:v>
      </x:c>
      <x:c r="M5409" t="str">
        <x:v>Rum</x:v>
      </x:c>
      <x:c r="N5409" t="str">
        <x:v>On-Trade</x:v>
      </x:c>
      <x:c r="O5409" t="str">
        <x:v>Key Account</x:v>
      </x:c>
      <x:c r="P5409" t="str">
        <x:v>SR-053</x:v>
      </x:c>
      <x:c r="Q5409" s="16" t="n">
        <x:v>77</x:v>
      </x:c>
      <x:c r="R5409" s="17" t="n">
        <x:v>23.75</x:v>
      </x:c>
      <x:c r="S5409" s="18" t="n">
        <x:v>0.03</x:v>
      </x:c>
      <x:c r="T5409" s="17" t="n">
        <x:v>1828.73</x:v>
      </x:c>
      <x:c r="U5409" s="17" t="n">
        <x:v>1773.87</x:v>
      </x:c>
      <x:c r="V5409" s="17" t="n">
        <x:v>862.95</x:v>
      </x:c>
      <x:c r="W5409" s="17" t="n">
        <x:v>910.92</x:v>
      </x:c>
      <x:c r="X5409" s="18" t="n">
        <x:v>0.5135</x:v>
      </x:c>
      <x:c r="Y5409" s="17" t="n">
        <x:v>1948.72</x:v>
      </x:c>
      <x:c r="Z5409" s="18" t="n">
        <x:v>0.9103</x:v>
      </x:c>
      <x:c r="AA5409" s="18" t="n">
        <x:v>0.0802</x:v>
      </x:c>
      <x:c r="AB5409" t="str">
        <x:v>No</x:v>
      </x:c>
      <x:c r="AC5409" t="str">
        <x:v>Core</x:v>
      </x:c>
      <x:c r="AD5409" s="18" t="n">
        <x:v>0.5135212839723317</x:v>
      </x:c>
      <x:c r="AE5409" s="18" t="n">
        <x:v>0.9102744365532246</x:v>
      </x:c>
      <x:c r="AF5409" s="17" t="n">
        <x:v>-174.85000000000014</x:v>
      </x:c>
      <x:c r="AG5409" s="18" t="n">
        <x:v>-0.08972556344677539</x:v>
      </x:c>
      <x:c r="AH5409" t="str">
        <x:v>Below Target</x:v>
      </x:c>
    </x:row>
    <x:row r="5410">
      <x:c r="A5410" t="str">
        <x:v>TXN-005407</x:v>
      </x:c>
      <x:c r="B5410" s="14" t="d">
        <x:v>2025-07-01T00:00:00.000Z</x:v>
      </x:c>
      <x:c r="C5410" t="n">
        <x:v>2025</x:v>
      </x:c>
      <x:c r="D5410" t="str">
        <x:v>Q3</x:v>
      </x:c>
      <x:c r="E5410" t="n">
        <x:v>7</x:v>
      </x:c>
      <x:c r="F5410" t="str">
        <x:v>July</x:v>
      </x:c>
      <x:c r="G5410" s="15" t="d">
        <x:v>2025-07-01T00:00:00.000Z</x:v>
      </x:c>
      <x:c r="H5410" t="str">
        <x:v>2025-07</x:v>
      </x:c>
      <x:c r="I5410" t="str">
        <x:v>Brazil</x:v>
      </x:c>
      <x:c r="J5410" t="str">
        <x:v>Latin America &amp; Caribbean</x:v>
      </x:c>
      <x:c r="K5410" t="str">
        <x:v>BRL</x:v>
      </x:c>
      <x:c r="L5410" t="str">
        <x:v>Crown Royal</x:v>
      </x:c>
      <x:c r="M5410" t="str">
        <x:v>Canadian Whisky</x:v>
      </x:c>
      <x:c r="N5410" t="str">
        <x:v>E-commerce</x:v>
      </x:c>
      <x:c r="O5410" t="str">
        <x:v>Key Account</x:v>
      </x:c>
      <x:c r="P5410" t="str">
        <x:v>SR-054</x:v>
      </x:c>
      <x:c r="Q5410" s="16" t="n">
        <x:v>18</x:v>
      </x:c>
      <x:c r="R5410" s="17" t="n">
        <x:v>33.69</x:v>
      </x:c>
      <x:c r="S5410" s="18" t="n">
        <x:v>0</x:v>
      </x:c>
      <x:c r="T5410" s="17" t="n">
        <x:v>606.48</x:v>
      </x:c>
      <x:c r="U5410" s="17" t="n">
        <x:v>606.48</x:v>
      </x:c>
      <x:c r="V5410" s="17" t="n">
        <x:v>278.1</x:v>
      </x:c>
      <x:c r="W5410" s="17" t="n">
        <x:v>328.38</x:v>
      </x:c>
      <x:c r="X5410" s="18" t="n">
        <x:v>0.5414</x:v>
      </x:c>
      <x:c r="Y5410" s="17" t="n">
        <x:v>602.22</x:v>
      </x:c>
      <x:c r="Z5410" s="18" t="n">
        <x:v>1.0071</x:v>
      </x:c>
      <x:c r="AA5410" s="18" t="n">
        <x:v>0.0608</x:v>
      </x:c>
      <x:c r="AB5410" t="str">
        <x:v>No</x:v>
      </x:c>
      <x:c r="AC5410" t="str">
        <x:v>Premium Core</x:v>
      </x:c>
      <x:c r="AD5410" s="18" t="n">
        <x:v>0.5414523149980214</x:v>
      </x:c>
      <x:c r="AE5410" s="18" t="n">
        <x:v>1.0070738268406894</x:v>
      </x:c>
      <x:c r="AF5410" s="17" t="n">
        <x:v>4.259999999999991</x:v>
      </x:c>
      <x:c r="AG5410" s="18" t="n">
        <x:v>0.007073826840689434</x:v>
      </x:c>
      <x:c r="AH5410" t="str">
        <x:v>Above Target</x:v>
      </x:c>
    </x:row>
    <x:row r="5411">
      <x:c r="A5411" t="str">
        <x:v>TXN-005408</x:v>
      </x:c>
      <x:c r="B5411" s="14" t="d">
        <x:v>2025-11-12T00:00:00.000Z</x:v>
      </x:c>
      <x:c r="C5411" t="n">
        <x:v>2025</x:v>
      </x:c>
      <x:c r="D5411" t="str">
        <x:v>Q4</x:v>
      </x:c>
      <x:c r="E5411" t="n">
        <x:v>11</x:v>
      </x:c>
      <x:c r="F5411" t="str">
        <x:v>November</x:v>
      </x:c>
      <x:c r="G5411" s="15" t="d">
        <x:v>2025-11-01T00:00:00.000Z</x:v>
      </x:c>
      <x:c r="H5411" t="str">
        <x:v>2025-11</x:v>
      </x:c>
      <x:c r="I5411" t="str">
        <x:v>United Kingdom</x:v>
      </x:c>
      <x:c r="J5411" t="str">
        <x:v>Europe</x:v>
      </x:c>
      <x:c r="K5411" t="str">
        <x:v>GBP</x:v>
      </x:c>
      <x:c r="L5411" t="str">
        <x:v>Guinness</x:v>
      </x:c>
      <x:c r="M5411" t="str">
        <x:v>Beer / Stout</x:v>
      </x:c>
      <x:c r="N5411" t="str">
        <x:v>On-Trade</x:v>
      </x:c>
      <x:c r="O5411" t="str">
        <x:v>Key Account</x:v>
      </x:c>
      <x:c r="P5411" t="str">
        <x:v>SR-039</x:v>
      </x:c>
      <x:c r="Q5411" s="16" t="n">
        <x:v>56</x:v>
      </x:c>
      <x:c r="R5411" s="17" t="n">
        <x:v>8.58</x:v>
      </x:c>
      <x:c r="S5411" s="18" t="n">
        <x:v>0</x:v>
      </x:c>
      <x:c r="T5411" s="17" t="n">
        <x:v>480.58</x:v>
      </x:c>
      <x:c r="U5411" s="17" t="n">
        <x:v>480.58</x:v>
      </x:c>
      <x:c r="V5411" s="17" t="n">
        <x:v>259.77</x:v>
      </x:c>
      <x:c r="W5411" s="17" t="n">
        <x:v>220.81</x:v>
      </x:c>
      <x:c r="X5411" s="18" t="n">
        <x:v>0.4595</x:v>
      </x:c>
      <x:c r="Y5411" s="17" t="n">
        <x:v>446.77</x:v>
      </x:c>
      <x:c r="Z5411" s="18" t="n">
        <x:v>1.0757</x:v>
      </x:c>
      <x:c r="AA5411" s="18" t="n">
        <x:v>-0.0122</x:v>
      </x:c>
      <x:c r="AB5411" t="str">
        <x:v>No</x:v>
      </x:c>
      <x:c r="AC5411" t="str">
        <x:v>Core</x:v>
      </x:c>
      <x:c r="AD5411" s="18" t="n">
        <x:v>0.4594656456781389</x:v>
      </x:c>
      <x:c r="AE5411" s="18" t="n">
        <x:v>1.075676522595519</x:v>
      </x:c>
      <x:c r="AF5411" s="17" t="n">
        <x:v>33.81</x:v>
      </x:c>
      <x:c r="AG5411" s="18" t="n">
        <x:v>0.07567652259551895</x:v>
      </x:c>
      <x:c r="AH5411" t="str">
        <x:v>Above Target</x:v>
      </x:c>
    </x:row>
    <x:row r="5412">
      <x:c r="A5412" t="str">
        <x:v>TXN-005409</x:v>
      </x:c>
      <x:c r="B5412" s="14" t="d">
        <x:v>2023-02-25T00:00:00.000Z</x:v>
      </x:c>
      <x:c r="C5412" t="n">
        <x:v>2023</x:v>
      </x:c>
      <x:c r="D5412" t="str">
        <x:v>Q1</x:v>
      </x:c>
      <x:c r="E5412" t="n">
        <x:v>2</x:v>
      </x:c>
      <x:c r="F5412" t="str">
        <x:v>February</x:v>
      </x:c>
      <x:c r="G5412" s="15" t="d">
        <x:v>2023-02-01T00:00:00.000Z</x:v>
      </x:c>
      <x:c r="H5412" t="str">
        <x:v>2023-02</x:v>
      </x:c>
      <x:c r="I5412" t="str">
        <x:v>United States</x:v>
      </x:c>
      <x:c r="J5412" t="str">
        <x:v>North America</x:v>
      </x:c>
      <x:c r="K5412" t="str">
        <x:v>USD</x:v>
      </x:c>
      <x:c r="L5412" t="str">
        <x:v>Ketel One</x:v>
      </x:c>
      <x:c r="M5412" t="str">
        <x:v>Vodka</x:v>
      </x:c>
      <x:c r="N5412" t="str">
        <x:v>Off-Trade</x:v>
      </x:c>
      <x:c r="O5412" t="str">
        <x:v>E-commerce Partner</x:v>
      </x:c>
      <x:c r="P5412" t="str">
        <x:v>SR-031</x:v>
      </x:c>
      <x:c r="Q5412" s="16" t="n">
        <x:v>62</x:v>
      </x:c>
      <x:c r="R5412" s="17" t="n">
        <x:v>28.84</x:v>
      </x:c>
      <x:c r="S5412" s="18" t="n">
        <x:v>0.12</x:v>
      </x:c>
      <x:c r="T5412" s="17" t="n">
        <x:v>1788.27</x:v>
      </x:c>
      <x:c r="U5412" s="17" t="n">
        <x:v>1573.68</x:v>
      </x:c>
      <x:c r="V5412" s="17" t="n">
        <x:v>729.86</x:v>
      </x:c>
      <x:c r="W5412" s="17" t="n">
        <x:v>843.82</x:v>
      </x:c>
      <x:c r="X5412" s="18" t="n">
        <x:v>0.5362</x:v>
      </x:c>
      <x:c r="Y5412" s="17" t="n">
        <x:v>1578.39</x:v>
      </x:c>
      <x:c r="Z5412" s="18" t="n">
        <x:v>0.997</x:v>
      </x:c>
      <x:c r="AA5412" s="18" t="n">
        <x:v>0.0505</x:v>
      </x:c>
      <x:c r="AB5412" t="str">
        <x:v>Yes</x:v>
      </x:c>
      <x:c r="AC5412" t="str">
        <x:v>Premium Core</x:v>
      </x:c>
      <x:c r="AD5412" s="18" t="n">
        <x:v>0.5362081236337756</x:v>
      </x:c>
      <x:c r="AE5412" s="18" t="n">
        <x:v>0.99701594662916</x:v>
      </x:c>
      <x:c r="AF5412" s="17" t="n">
        <x:v>-4.710000000000036</x:v>
      </x:c>
      <x:c r="AG5412" s="18" t="n">
        <x:v>-0.0029840533708399295</x:v>
      </x:c>
      <x:c r="AH5412" t="str">
        <x:v>Below Target</x:v>
      </x:c>
    </x:row>
    <x:row r="5413">
      <x:c r="A5413" t="str">
        <x:v>TXN-005410</x:v>
      </x:c>
      <x:c r="B5413" s="14" t="d">
        <x:v>2023-01-14T00:00:00.000Z</x:v>
      </x:c>
      <x:c r="C5413" t="n">
        <x:v>2023</x:v>
      </x:c>
      <x:c r="D5413" t="str">
        <x:v>Q1</x:v>
      </x:c>
      <x:c r="E5413" t="n">
        <x:v>1</x:v>
      </x:c>
      <x:c r="F5413" t="str">
        <x:v>January</x:v>
      </x:c>
      <x:c r="G5413" s="15" t="d">
        <x:v>2023-01-01T00:00:00.000Z</x:v>
      </x:c>
      <x:c r="H5413" t="str">
        <x:v>2023-01</x:v>
      </x:c>
      <x:c r="I5413" t="str">
        <x:v>Germany</x:v>
      </x:c>
      <x:c r="J5413" t="str">
        <x:v>Europe</x:v>
      </x:c>
      <x:c r="K5413" t="str">
        <x:v>EUR</x:v>
      </x:c>
      <x:c r="L5413" t="str">
        <x:v>Don Julio</x:v>
      </x:c>
      <x:c r="M5413" t="str">
        <x:v>Tequila</x:v>
      </x:c>
      <x:c r="N5413" t="str">
        <x:v>Off-Trade</x:v>
      </x:c>
      <x:c r="O5413" t="str">
        <x:v>Independent Retailer</x:v>
      </x:c>
      <x:c r="P5413" t="str">
        <x:v>SR-032</x:v>
      </x:c>
      <x:c r="Q5413" s="16" t="n">
        <x:v>48</x:v>
      </x:c>
      <x:c r="R5413" s="17" t="n">
        <x:v>46.93</x:v>
      </x:c>
      <x:c r="S5413" s="18" t="n">
        <x:v>0</x:v>
      </x:c>
      <x:c r="T5413" s="17" t="n">
        <x:v>2252.59</x:v>
      </x:c>
      <x:c r="U5413" s="17" t="n">
        <x:v>2252.59</x:v>
      </x:c>
      <x:c r="V5413" s="17" t="n">
        <x:v>876.71</x:v>
      </x:c>
      <x:c r="W5413" s="17" t="n">
        <x:v>1375.88</x:v>
      </x:c>
      <x:c r="X5413" s="18" t="n">
        <x:v>0.6108</x:v>
      </x:c>
      <x:c r="Y5413" s="17" t="n">
        <x:v>2444.96</x:v>
      </x:c>
      <x:c r="Z5413" s="18" t="n">
        <x:v>0.9213</x:v>
      </x:c>
      <x:c r="AA5413" s="18" t="n">
        <x:v>0.0967</x:v>
      </x:c>
      <x:c r="AB5413" t="str">
        <x:v>No</x:v>
      </x:c>
      <x:c r="AC5413" t="str">
        <x:v>Luxury / Reserve</x:v>
      </x:c>
      <x:c r="AD5413" s="18" t="n">
        <x:v>0.6107991245632804</x:v>
      </x:c>
      <x:c r="AE5413" s="18" t="n">
        <x:v>0.9213197761926576</x:v>
      </x:c>
      <x:c r="AF5413" s="17" t="n">
        <x:v>-192.3699999999999</x:v>
      </x:c>
      <x:c r="AG5413" s="18" t="n">
        <x:v>-0.07868022380734241</x:v>
      </x:c>
      <x:c r="AH5413" t="str">
        <x:v>Below Target</x:v>
      </x:c>
    </x:row>
    <x:row r="5414">
      <x:c r="A5414" t="str">
        <x:v>TXN-005411</x:v>
      </x:c>
      <x:c r="B5414" s="14" t="d">
        <x:v>2025-12-30T00:00:00.000Z</x:v>
      </x:c>
      <x:c r="C5414" t="n">
        <x:v>2025</x:v>
      </x:c>
      <x:c r="D5414" t="str">
        <x:v>Q4</x:v>
      </x:c>
      <x:c r="E5414" t="n">
        <x:v>12</x:v>
      </x:c>
      <x:c r="F5414" t="str">
        <x:v>December</x:v>
      </x:c>
      <x:c r="G5414" s="15" t="d">
        <x:v>2025-12-01T00:00:00.000Z</x:v>
      </x:c>
      <x:c r="H5414" t="str">
        <x:v>2025-12</x:v>
      </x:c>
      <x:c r="I5414" t="str">
        <x:v>Kenya</x:v>
      </x:c>
      <x:c r="J5414" t="str">
        <x:v>Africa</x:v>
      </x:c>
      <x:c r="K5414" t="str">
        <x:v>KES</x:v>
      </x:c>
      <x:c r="L5414" t="str">
        <x:v>Johnnie Walker</x:v>
      </x:c>
      <x:c r="M5414" t="str">
        <x:v>Scotch Whisky</x:v>
      </x:c>
      <x:c r="N5414" t="str">
        <x:v>Wholesale</x:v>
      </x:c>
      <x:c r="O5414" t="str">
        <x:v>Independent Retailer</x:v>
      </x:c>
      <x:c r="P5414" t="str">
        <x:v>SR-023</x:v>
      </x:c>
      <x:c r="Q5414" s="16" t="n">
        <x:v>38</x:v>
      </x:c>
      <x:c r="R5414" s="17" t="n">
        <x:v>32.99</x:v>
      </x:c>
      <x:c r="S5414" s="18" t="n">
        <x:v>0.03</x:v>
      </x:c>
      <x:c r="T5414" s="17" t="n">
        <x:v>1253.75</x:v>
      </x:c>
      <x:c r="U5414" s="17" t="n">
        <x:v>1216.14</x:v>
      </x:c>
      <x:c r="V5414" s="17" t="n">
        <x:v>516.33</x:v>
      </x:c>
      <x:c r="W5414" s="17" t="n">
        <x:v>699.81</x:v>
      </x:c>
      <x:c r="X5414" s="18" t="n">
        <x:v>0.5754</x:v>
      </x:c>
      <x:c r="Y5414" s="17" t="n">
        <x:v>1117.82</x:v>
      </x:c>
      <x:c r="Z5414" s="18" t="n">
        <x:v>1.088</x:v>
      </x:c>
      <x:c r="AA5414" s="18" t="n">
        <x:v>0.0383</x:v>
      </x:c>
      <x:c r="AB5414" t="str">
        <x:v>No</x:v>
      </x:c>
      <x:c r="AC5414" t="str">
        <x:v>Luxury / Reserve</x:v>
      </x:c>
      <x:c r="AD5414" s="18" t="n">
        <x:v>0.5754353939513542</x:v>
      </x:c>
      <x:c r="AE5414" s="18" t="n">
        <x:v>1.0879569161403448</x:v>
      </x:c>
      <x:c r="AF5414" s="17" t="n">
        <x:v>98.32000000000016</x:v>
      </x:c>
      <x:c r="AG5414" s="18" t="n">
        <x:v>0.08795691614034475</x:v>
      </x:c>
      <x:c r="AH5414" t="str">
        <x:v>Above Target</x:v>
      </x:c>
    </x:row>
    <x:row r="5415">
      <x:c r="A5415" t="str">
        <x:v>TXN-005412</x:v>
      </x:c>
      <x:c r="B5415" s="14" t="d">
        <x:v>2025-01-30T00:00:00.000Z</x:v>
      </x:c>
      <x:c r="C5415" t="n">
        <x:v>2025</x:v>
      </x:c>
      <x:c r="D5415" t="str">
        <x:v>Q1</x:v>
      </x:c>
      <x:c r="E5415" t="n">
        <x:v>1</x:v>
      </x:c>
      <x:c r="F5415" t="str">
        <x:v>January</x:v>
      </x:c>
      <x:c r="G5415" s="15" t="d">
        <x:v>2025-01-01T00:00:00.000Z</x:v>
      </x:c>
      <x:c r="H5415" t="str">
        <x:v>2025-01</x:v>
      </x:c>
      <x:c r="I5415" t="str">
        <x:v>United Kingdom</x:v>
      </x:c>
      <x:c r="J5415" t="str">
        <x:v>Europe</x:v>
      </x:c>
      <x:c r="K5415" t="str">
        <x:v>GBP</x:v>
      </x:c>
      <x:c r="L5415" t="str">
        <x:v>Smirnoff</x:v>
      </x:c>
      <x:c r="M5415" t="str">
        <x:v>Vodka</x:v>
      </x:c>
      <x:c r="N5415" t="str">
        <x:v>Off-Trade</x:v>
      </x:c>
      <x:c r="O5415" t="str">
        <x:v>Hospitality Group</x:v>
      </x:c>
      <x:c r="P5415" t="str">
        <x:v>SR-028</x:v>
      </x:c>
      <x:c r="Q5415" s="16" t="n">
        <x:v>79</x:v>
      </x:c>
      <x:c r="R5415" s="17" t="n">
        <x:v>21.23</x:v>
      </x:c>
      <x:c r="S5415" s="18" t="n">
        <x:v>0</x:v>
      </x:c>
      <x:c r="T5415" s="17" t="n">
        <x:v>1676.97</x:v>
      </x:c>
      <x:c r="U5415" s="17" t="n">
        <x:v>1676.97</x:v>
      </x:c>
      <x:c r="V5415" s="17" t="n">
        <x:v>828.33</x:v>
      </x:c>
      <x:c r="W5415" s="17" t="n">
        <x:v>848.64</x:v>
      </x:c>
      <x:c r="X5415" s="18" t="n">
        <x:v>0.5061</x:v>
      </x:c>
      <x:c r="Y5415" s="17" t="n">
        <x:v>1896.42</x:v>
      </x:c>
      <x:c r="Z5415" s="18" t="n">
        <x:v>0.8843</x:v>
      </x:c>
      <x:c r="AA5415" s="18" t="n">
        <x:v>0.1039</x:v>
      </x:c>
      <x:c r="AB5415" t="str">
        <x:v>No</x:v>
      </x:c>
      <x:c r="AC5415" t="str">
        <x:v>Core</x:v>
      </x:c>
      <x:c r="AD5415" s="18" t="n">
        <x:v>0.5060555645002593</x:v>
      </x:c>
      <x:c r="AE5415" s="18" t="n">
        <x:v>0.8842819628563293</x:v>
      </x:c>
      <x:c r="AF5415" s="17" t="n">
        <x:v>-219.45000000000005</x:v>
      </x:c>
      <x:c r="AG5415" s="18" t="n">
        <x:v>-0.11571803714367072</x:v>
      </x:c>
      <x:c r="AH5415" t="str">
        <x:v>Below Target</x:v>
      </x:c>
    </x:row>
    <x:row r="5416">
      <x:c r="A5416" t="str">
        <x:v>TXN-005413</x:v>
      </x:c>
      <x:c r="B5416" s="14" t="d">
        <x:v>2025-02-18T00:00:00.000Z</x:v>
      </x:c>
      <x:c r="C5416" t="n">
        <x:v>2025</x:v>
      </x:c>
      <x:c r="D5416" t="str">
        <x:v>Q1</x:v>
      </x:c>
      <x:c r="E5416" t="n">
        <x:v>2</x:v>
      </x:c>
      <x:c r="F5416" t="str">
        <x:v>February</x:v>
      </x:c>
      <x:c r="G5416" s="15" t="d">
        <x:v>2025-02-01T00:00:00.000Z</x:v>
      </x:c>
      <x:c r="H5416" t="str">
        <x:v>2025-02</x:v>
      </x:c>
      <x:c r="I5416" t="str">
        <x:v>Mexico</x:v>
      </x:c>
      <x:c r="J5416" t="str">
        <x:v>Latin America &amp; Caribbean</x:v>
      </x:c>
      <x:c r="K5416" t="str">
        <x:v>MXN</x:v>
      </x:c>
      <x:c r="L5416" t="str">
        <x:v>Johnnie Walker</x:v>
      </x:c>
      <x:c r="M5416" t="str">
        <x:v>Scotch Whisky</x:v>
      </x:c>
      <x:c r="N5416" t="str">
        <x:v>Wholesale</x:v>
      </x:c>
      <x:c r="O5416" t="str">
        <x:v>Independent Retailer</x:v>
      </x:c>
      <x:c r="P5416" t="str">
        <x:v>SR-043</x:v>
      </x:c>
      <x:c r="Q5416" s="16" t="n">
        <x:v>86</x:v>
      </x:c>
      <x:c r="R5416" s="17" t="n">
        <x:v>31.01</x:v>
      </x:c>
      <x:c r="S5416" s="18" t="n">
        <x:v>0</x:v>
      </x:c>
      <x:c r="T5416" s="17" t="n">
        <x:v>2666.59</x:v>
      </x:c>
      <x:c r="U5416" s="17" t="n">
        <x:v>2666.59</x:v>
      </x:c>
      <x:c r="V5416" s="17" t="n">
        <x:v>1109.25</x:v>
      </x:c>
      <x:c r="W5416" s="17" t="n">
        <x:v>1557.34</x:v>
      </x:c>
      <x:c r="X5416" s="18" t="n">
        <x:v>0.584</x:v>
      </x:c>
      <x:c r="Y5416" s="17" t="n">
        <x:v>2817.13</x:v>
      </x:c>
      <x:c r="Z5416" s="18" t="n">
        <x:v>0.9466</x:v>
      </x:c>
      <x:c r="AA5416" s="18" t="n">
        <x:v>0.0578</x:v>
      </x:c>
      <x:c r="AB5416" t="str">
        <x:v>No</x:v>
      </x:c>
      <x:c r="AC5416" t="str">
        <x:v>Luxury / Reserve</x:v>
      </x:c>
      <x:c r="AD5416" s="18" t="n">
        <x:v>0.5840192905546033</x:v>
      </x:c>
      <x:c r="AE5416" s="18" t="n">
        <x:v>0.9465626364420527</x:v>
      </x:c>
      <x:c r="AF5416" s="17" t="n">
        <x:v>-150.53999999999996</x:v>
      </x:c>
      <x:c r="AG5416" s="18" t="n">
        <x:v>-0.05343736355794726</x:v>
      </x:c>
      <x:c r="AH5416" t="str">
        <x:v>Below Target</x:v>
      </x:c>
    </x:row>
    <x:row r="5417">
      <x:c r="A5417" t="str">
        <x:v>TXN-005414</x:v>
      </x:c>
      <x:c r="B5417" s="14" t="d">
        <x:v>2026-04-14T00:00:00.000Z</x:v>
      </x:c>
      <x:c r="C5417" t="n">
        <x:v>2026</x:v>
      </x:c>
      <x:c r="D5417" t="str">
        <x:v>Q2</x:v>
      </x:c>
      <x:c r="E5417" t="n">
        <x:v>4</x:v>
      </x:c>
      <x:c r="F5417" t="str">
        <x:v>April</x:v>
      </x:c>
      <x:c r="G5417" s="15" t="d">
        <x:v>2026-04-01T00:00:00.000Z</x:v>
      </x:c>
      <x:c r="H5417" t="str">
        <x:v>2026-04</x:v>
      </x:c>
      <x:c r="I5417" t="str">
        <x:v>India</x:v>
      </x:c>
      <x:c r="J5417" t="str">
        <x:v>Asia Pacific</x:v>
      </x:c>
      <x:c r="K5417" t="str">
        <x:v>INR</x:v>
      </x:c>
      <x:c r="L5417" t="str">
        <x:v>Baileys</x:v>
      </x:c>
      <x:c r="M5417" t="str">
        <x:v>Liqueur</x:v>
      </x:c>
      <x:c r="N5417" t="str">
        <x:v>Wholesale</x:v>
      </x:c>
      <x:c r="O5417" t="str">
        <x:v>Hospitality Group</x:v>
      </x:c>
      <x:c r="P5417" t="str">
        <x:v>SR-008</x:v>
      </x:c>
      <x:c r="Q5417" s="16" t="n">
        <x:v>57</x:v>
      </x:c>
      <x:c r="R5417" s="17" t="n">
        <x:v>15.38</x:v>
      </x:c>
      <x:c r="S5417" s="18" t="n">
        <x:v>0</x:v>
      </x:c>
      <x:c r="T5417" s="17" t="n">
        <x:v>876.38</x:v>
      </x:c>
      <x:c r="U5417" s="17" t="n">
        <x:v>876.38</x:v>
      </x:c>
      <x:c r="V5417" s="17" t="n">
        <x:v>405.14</x:v>
      </x:c>
      <x:c r="W5417" s="17" t="n">
        <x:v>471.24</x:v>
      </x:c>
      <x:c r="X5417" s="18" t="n">
        <x:v>0.5377</x:v>
      </x:c>
      <x:c r="Y5417" s="17" t="n">
        <x:v>828.55</x:v>
      </x:c>
      <x:c r="Z5417" s="18" t="n">
        <x:v>1.0577</x:v>
      </x:c>
      <x:c r="AA5417" s="18" t="n">
        <x:v>0.0812</x:v>
      </x:c>
      <x:c r="AB5417" t="str">
        <x:v>No</x:v>
      </x:c>
      <x:c r="AC5417" t="str">
        <x:v>Core</x:v>
      </x:c>
      <x:c r="AD5417" s="18" t="n">
        <x:v>0.5377119514365915</x:v>
      </x:c>
      <x:c r="AE5417" s="18" t="n">
        <x:v>1.0577273550178021</x:v>
      </x:c>
      <x:c r="AF5417" s="17" t="n">
        <x:v>47.83000000000004</x:v>
      </x:c>
      <x:c r="AG5417" s="18" t="n">
        <x:v>0.05772735501780224</x:v>
      </x:c>
      <x:c r="AH5417" t="str">
        <x:v>Above Target</x:v>
      </x:c>
    </x:row>
    <x:row r="5418">
      <x:c r="A5418" t="str">
        <x:v>TXN-005415</x:v>
      </x:c>
      <x:c r="B5418" s="14" t="d">
        <x:v>2025-03-30T00:00:00.000Z</x:v>
      </x:c>
      <x:c r="C5418" t="n">
        <x:v>2025</x:v>
      </x:c>
      <x:c r="D5418" t="str">
        <x:v>Q1</x:v>
      </x:c>
      <x:c r="E5418" t="n">
        <x:v>3</x:v>
      </x:c>
      <x:c r="F5418" t="str">
        <x:v>March</x:v>
      </x:c>
      <x:c r="G5418" s="15" t="d">
        <x:v>2025-03-01T00:00:00.000Z</x:v>
      </x:c>
      <x:c r="H5418" t="str">
        <x:v>2025-03</x:v>
      </x:c>
      <x:c r="I5418" t="str">
        <x:v>India</x:v>
      </x:c>
      <x:c r="J5418" t="str">
        <x:v>Asia Pacific</x:v>
      </x:c>
      <x:c r="K5418" t="str">
        <x:v>INR</x:v>
      </x:c>
      <x:c r="L5418" t="str">
        <x:v>Johnnie Walker</x:v>
      </x:c>
      <x:c r="M5418" t="str">
        <x:v>Scotch Whisky</x:v>
      </x:c>
      <x:c r="N5418" t="str">
        <x:v>On-Trade</x:v>
      </x:c>
      <x:c r="O5418" t="str">
        <x:v>Independent Retailer</x:v>
      </x:c>
      <x:c r="P5418" t="str">
        <x:v>SR-031</x:v>
      </x:c>
      <x:c r="Q5418" s="16" t="n">
        <x:v>52</x:v>
      </x:c>
      <x:c r="R5418" s="17" t="n">
        <x:v>39.75</x:v>
      </x:c>
      <x:c r="S5418" s="18" t="n">
        <x:v>0</x:v>
      </x:c>
      <x:c r="T5418" s="17" t="n">
        <x:v>2067.23</x:v>
      </x:c>
      <x:c r="U5418" s="17" t="n">
        <x:v>2067.23</x:v>
      </x:c>
      <x:c r="V5418" s="17" t="n">
        <x:v>939.96</x:v>
      </x:c>
      <x:c r="W5418" s="17" t="n">
        <x:v>1127.27</x:v>
      </x:c>
      <x:c r="X5418" s="18" t="n">
        <x:v>0.5453</x:v>
      </x:c>
      <x:c r="Y5418" s="17" t="n">
        <x:v>2164.51</x:v>
      </x:c>
      <x:c r="Z5418" s="18" t="n">
        <x:v>0.9551</x:v>
      </x:c>
      <x:c r="AA5418" s="18" t="n">
        <x:v>0.0983</x:v>
      </x:c>
      <x:c r="AB5418" t="str">
        <x:v>No</x:v>
      </x:c>
      <x:c r="AC5418" t="str">
        <x:v>Luxury / Reserve</x:v>
      </x:c>
      <x:c r="AD5418" s="18" t="n">
        <x:v>0.5453045863305003</x:v>
      </x:c>
      <x:c r="AE5418" s="18" t="n">
        <x:v>0.9550568026943742</x:v>
      </x:c>
      <x:c r="AF5418" s="17" t="n">
        <x:v>-97.2800000000002</x:v>
      </x:c>
      <x:c r="AG5418" s="18" t="n">
        <x:v>-0.04494319730562584</x:v>
      </x:c>
      <x:c r="AH5418" t="str">
        <x:v>Below Target</x:v>
      </x:c>
    </x:row>
    <x:row r="5419">
      <x:c r="A5419" t="str">
        <x:v>TXN-005416</x:v>
      </x:c>
      <x:c r="B5419" s="14" t="d">
        <x:v>2023-03-29T00:00:00.000Z</x:v>
      </x:c>
      <x:c r="C5419" t="n">
        <x:v>2023</x:v>
      </x:c>
      <x:c r="D5419" t="str">
        <x:v>Q1</x:v>
      </x:c>
      <x:c r="E5419" t="n">
        <x:v>3</x:v>
      </x:c>
      <x:c r="F5419" t="str">
        <x:v>March</x:v>
      </x:c>
      <x:c r="G5419" s="15" t="d">
        <x:v>2023-03-01T00:00:00.000Z</x:v>
      </x:c>
      <x:c r="H5419" t="str">
        <x:v>2023-03</x:v>
      </x:c>
      <x:c r="I5419" t="str">
        <x:v>Germany</x:v>
      </x:c>
      <x:c r="J5419" t="str">
        <x:v>Europe</x:v>
      </x:c>
      <x:c r="K5419" t="str">
        <x:v>EUR</x:v>
      </x:c>
      <x:c r="L5419" t="str">
        <x:v>Guinness</x:v>
      </x:c>
      <x:c r="M5419" t="str">
        <x:v>Beer / Stout</x:v>
      </x:c>
      <x:c r="N5419" t="str">
        <x:v>On-Trade</x:v>
      </x:c>
      <x:c r="O5419" t="str">
        <x:v>Independent Retailer</x:v>
      </x:c>
      <x:c r="P5419" t="str">
        <x:v>SR-031</x:v>
      </x:c>
      <x:c r="Q5419" s="16" t="n">
        <x:v>49</x:v>
      </x:c>
      <x:c r="R5419" s="17" t="n">
        <x:v>7.89</x:v>
      </x:c>
      <x:c r="S5419" s="18" t="n">
        <x:v>0.02</x:v>
      </x:c>
      <x:c r="T5419" s="17" t="n">
        <x:v>386.58</x:v>
      </x:c>
      <x:c r="U5419" s="17" t="n">
        <x:v>378.85</x:v>
      </x:c>
      <x:c r="V5419" s="17" t="n">
        <x:v>197.34</x:v>
      </x:c>
      <x:c r="W5419" s="17" t="n">
        <x:v>181.51</x:v>
      </x:c>
      <x:c r="X5419" s="18" t="n">
        <x:v>0.4791</x:v>
      </x:c>
      <x:c r="Y5419" s="17" t="n">
        <x:v>342.18</x:v>
      </x:c>
      <x:c r="Z5419" s="18" t="n">
        <x:v>1.1072</x:v>
      </x:c>
      <x:c r="AA5419" s="18" t="n">
        <x:v>0.0662</x:v>
      </x:c>
      <x:c r="AB5419" t="str">
        <x:v>No</x:v>
      </x:c>
      <x:c r="AC5419" t="str">
        <x:v>Core</x:v>
      </x:c>
      <x:c r="AD5419" s="18" t="n">
        <x:v>0.479107826316484</x:v>
      </x:c>
      <x:c r="AE5419" s="18" t="n">
        <x:v>1.1071658191595068</x:v>
      </x:c>
      <x:c r="AF5419" s="17" t="n">
        <x:v>36.670000000000016</x:v>
      </x:c>
      <x:c r="AG5419" s="18" t="n">
        <x:v>0.10716581915950674</x:v>
      </x:c>
      <x:c r="AH5419" t="str">
        <x:v>Above Target</x:v>
      </x:c>
    </x:row>
    <x:row r="5420">
      <x:c r="A5420" t="str">
        <x:v>TXN-005417</x:v>
      </x:c>
      <x:c r="B5420" s="14" t="d">
        <x:v>2025-11-05T00:00:00.000Z</x:v>
      </x:c>
      <x:c r="C5420" t="n">
        <x:v>2025</x:v>
      </x:c>
      <x:c r="D5420" t="str">
        <x:v>Q4</x:v>
      </x:c>
      <x:c r="E5420" t="n">
        <x:v>11</x:v>
      </x:c>
      <x:c r="F5420" t="str">
        <x:v>November</x:v>
      </x:c>
      <x:c r="G5420" s="15" t="d">
        <x:v>2025-11-01T00:00:00.000Z</x:v>
      </x:c>
      <x:c r="H5420" t="str">
        <x:v>2025-11</x:v>
      </x:c>
      <x:c r="I5420" t="str">
        <x:v>Spain</x:v>
      </x:c>
      <x:c r="J5420" t="str">
        <x:v>Europe</x:v>
      </x:c>
      <x:c r="K5420" t="str">
        <x:v>EUR</x:v>
      </x:c>
      <x:c r="L5420" t="str">
        <x:v>Buchanan's</x:v>
      </x:c>
      <x:c r="M5420" t="str">
        <x:v>Scotch Whisky</x:v>
      </x:c>
      <x:c r="N5420" t="str">
        <x:v>Off-Trade</x:v>
      </x:c>
      <x:c r="O5420" t="str">
        <x:v>Distributor</x:v>
      </x:c>
      <x:c r="P5420" t="str">
        <x:v>SR-013</x:v>
      </x:c>
      <x:c r="Q5420" s="16" t="n">
        <x:v>126</x:v>
      </x:c>
      <x:c r="R5420" s="17" t="n">
        <x:v>30.71</x:v>
      </x:c>
      <x:c r="S5420" s="18" t="n">
        <x:v>0.03</x:v>
      </x:c>
      <x:c r="T5420" s="17" t="n">
        <x:v>3869.34</x:v>
      </x:c>
      <x:c r="U5420" s="17" t="n">
        <x:v>3753.26</x:v>
      </x:c>
      <x:c r="V5420" s="17" t="n">
        <x:v>1779.89</x:v>
      </x:c>
      <x:c r="W5420" s="17" t="n">
        <x:v>1973.37</x:v>
      </x:c>
      <x:c r="X5420" s="18" t="n">
        <x:v>0.5258</x:v>
      </x:c>
      <x:c r="Y5420" s="17" t="n">
        <x:v>3526.36</x:v>
      </x:c>
      <x:c r="Z5420" s="18" t="n">
        <x:v>1.0643</x:v>
      </x:c>
      <x:c r="AA5420" s="18" t="n">
        <x:v>-0.0226</x:v>
      </x:c>
      <x:c r="AB5420" t="str">
        <x:v>No</x:v>
      </x:c>
      <x:c r="AC5420" t="str">
        <x:v>Premium Core</x:v>
      </x:c>
      <x:c r="AD5420" s="18" t="n">
        <x:v>0.5257749263307098</x:v>
      </x:c>
      <x:c r="AE5420" s="18" t="n">
        <x:v>1.064343969418891</x:v>
      </x:c>
      <x:c r="AF5420" s="17" t="n">
        <x:v>226.9000000000001</x:v>
      </x:c>
      <x:c r="AG5420" s="18" t="n">
        <x:v>0.0643439694188909</x:v>
      </x:c>
      <x:c r="AH5420" t="str">
        <x:v>Above Target</x:v>
      </x:c>
    </x:row>
    <x:row r="5421">
      <x:c r="A5421" t="str">
        <x:v>TXN-005418</x:v>
      </x:c>
      <x:c r="B5421" s="14" t="d">
        <x:v>2023-04-01T00:00:00.000Z</x:v>
      </x:c>
      <x:c r="C5421" t="n">
        <x:v>2023</x:v>
      </x:c>
      <x:c r="D5421" t="str">
        <x:v>Q2</x:v>
      </x:c>
      <x:c r="E5421" t="n">
        <x:v>4</x:v>
      </x:c>
      <x:c r="F5421" t="str">
        <x:v>April</x:v>
      </x:c>
      <x:c r="G5421" s="15" t="d">
        <x:v>2023-04-01T00:00:00.000Z</x:v>
      </x:c>
      <x:c r="H5421" t="str">
        <x:v>2023-04</x:v>
      </x:c>
      <x:c r="I5421" t="str">
        <x:v>Ireland</x:v>
      </x:c>
      <x:c r="J5421" t="str">
        <x:v>Europe</x:v>
      </x:c>
      <x:c r="K5421" t="str">
        <x:v>EUR</x:v>
      </x:c>
      <x:c r="L5421" t="str">
        <x:v>Cîroc</x:v>
      </x:c>
      <x:c r="M5421" t="str">
        <x:v>Vodka</x:v>
      </x:c>
      <x:c r="N5421" t="str">
        <x:v>Duty Free / Travel Retail</x:v>
      </x:c>
      <x:c r="O5421" t="str">
        <x:v>Independent Retailer</x:v>
      </x:c>
      <x:c r="P5421" t="str">
        <x:v>SR-049</x:v>
      </x:c>
      <x:c r="Q5421" s="16" t="n">
        <x:v>52</x:v>
      </x:c>
      <x:c r="R5421" s="17" t="n">
        <x:v>38.77</x:v>
      </x:c>
      <x:c r="S5421" s="18" t="n">
        <x:v>0</x:v>
      </x:c>
      <x:c r="T5421" s="17" t="n">
        <x:v>2016.05</x:v>
      </x:c>
      <x:c r="U5421" s="17" t="n">
        <x:v>2016.05</x:v>
      </x:c>
      <x:c r="V5421" s="17" t="n">
        <x:v>864.58</x:v>
      </x:c>
      <x:c r="W5421" s="17" t="n">
        <x:v>1151.47</x:v>
      </x:c>
      <x:c r="X5421" s="18" t="n">
        <x:v>0.5712</x:v>
      </x:c>
      <x:c r="Y5421" s="17" t="n">
        <x:v>1857.34</x:v>
      </x:c>
      <x:c r="Z5421" s="18" t="n">
        <x:v>1.0854</x:v>
      </x:c>
      <x:c r="AA5421" s="18" t="n">
        <x:v>0.0932</x:v>
      </x:c>
      <x:c r="AB5421" t="str">
        <x:v>No</x:v>
      </x:c>
      <x:c r="AC5421" t="str">
        <x:v>Luxury / Reserve</x:v>
      </x:c>
      <x:c r="AD5421" s="18" t="n">
        <x:v>0.5711515091391582</x:v>
      </x:c>
      <x:c r="AE5421" s="18" t="n">
        <x:v>1.0854501599061024</x:v>
      </x:c>
      <x:c r="AF5421" s="17" t="n">
        <x:v>158.71000000000004</x:v>
      </x:c>
      <x:c r="AG5421" s="18" t="n">
        <x:v>0.0854501599061023</x:v>
      </x:c>
      <x:c r="AH5421" t="str">
        <x:v>Above Target</x:v>
      </x:c>
    </x:row>
    <x:row r="5422">
      <x:c r="A5422" t="str">
        <x:v>TXN-005419</x:v>
      </x:c>
      <x:c r="B5422" s="14" t="d">
        <x:v>2026-02-20T00:00:00.000Z</x:v>
      </x:c>
      <x:c r="C5422" t="n">
        <x:v>2026</x:v>
      </x:c>
      <x:c r="D5422" t="str">
        <x:v>Q1</x:v>
      </x:c>
      <x:c r="E5422" t="n">
        <x:v>2</x:v>
      </x:c>
      <x:c r="F5422" t="str">
        <x:v>February</x:v>
      </x:c>
      <x:c r="G5422" s="15" t="d">
        <x:v>2026-02-01T00:00:00.000Z</x:v>
      </x:c>
      <x:c r="H5422" t="str">
        <x:v>2026-02</x:v>
      </x:c>
      <x:c r="I5422" t="str">
        <x:v>France</x:v>
      </x:c>
      <x:c r="J5422" t="str">
        <x:v>Europe</x:v>
      </x:c>
      <x:c r="K5422" t="str">
        <x:v>EUR</x:v>
      </x:c>
      <x:c r="L5422" t="str">
        <x:v>Buchanan's</x:v>
      </x:c>
      <x:c r="M5422" t="str">
        <x:v>Scotch Whisky</x:v>
      </x:c>
      <x:c r="N5422" t="str">
        <x:v>Off-Trade</x:v>
      </x:c>
      <x:c r="O5422" t="str">
        <x:v>Hospitality Group</x:v>
      </x:c>
      <x:c r="P5422" t="str">
        <x:v>SR-051</x:v>
      </x:c>
      <x:c r="Q5422" s="16" t="n">
        <x:v>61</x:v>
      </x:c>
      <x:c r="R5422" s="17" t="n">
        <x:v>34.02</x:v>
      </x:c>
      <x:c r="S5422" s="18" t="n">
        <x:v>0.12</x:v>
      </x:c>
      <x:c r="T5422" s="17" t="n">
        <x:v>2074.97</x:v>
      </x:c>
      <x:c r="U5422" s="17" t="n">
        <x:v>1825.97</x:v>
      </x:c>
      <x:c r="V5422" s="17" t="n">
        <x:v>834.07</x:v>
      </x:c>
      <x:c r="W5422" s="17" t="n">
        <x:v>991.9</x:v>
      </x:c>
      <x:c r="X5422" s="18" t="n">
        <x:v>0.5432</x:v>
      </x:c>
      <x:c r="Y5422" s="17" t="n">
        <x:v>1792.19</x:v>
      </x:c>
      <x:c r="Z5422" s="18" t="n">
        <x:v>1.0189</x:v>
      </x:c>
      <x:c r="AA5422" s="18" t="n">
        <x:v>0.0547</x:v>
      </x:c>
      <x:c r="AB5422" t="str">
        <x:v>Yes</x:v>
      </x:c>
      <x:c r="AC5422" t="str">
        <x:v>Premium Core</x:v>
      </x:c>
      <x:c r="AD5422" s="18" t="n">
        <x:v>0.5432181251608734</x:v>
      </x:c>
      <x:c r="AE5422" s="18" t="n">
        <x:v>1.0188484479882156</x:v>
      </x:c>
      <x:c r="AF5422" s="17" t="n">
        <x:v>33.77999999999997</x:v>
      </x:c>
      <x:c r="AG5422" s="18" t="n">
        <x:v>0.01884844798821552</x:v>
      </x:c>
      <x:c r="AH5422" t="str">
        <x:v>Above Target</x:v>
      </x:c>
    </x:row>
    <x:row r="5423">
      <x:c r="A5423" t="str">
        <x:v>TXN-005420</x:v>
      </x:c>
      <x:c r="B5423" s="14" t="d">
        <x:v>2025-09-10T00:00:00.000Z</x:v>
      </x:c>
      <x:c r="C5423" t="n">
        <x:v>2025</x:v>
      </x:c>
      <x:c r="D5423" t="str">
        <x:v>Q3</x:v>
      </x:c>
      <x:c r="E5423" t="n">
        <x:v>9</x:v>
      </x:c>
      <x:c r="F5423" t="str">
        <x:v>September</x:v>
      </x:c>
      <x:c r="G5423" s="15" t="d">
        <x:v>2025-09-01T00:00:00.000Z</x:v>
      </x:c>
      <x:c r="H5423" t="str">
        <x:v>2025-09</x:v>
      </x:c>
      <x:c r="I5423" t="str">
        <x:v>France</x:v>
      </x:c>
      <x:c r="J5423" t="str">
        <x:v>Europe</x:v>
      </x:c>
      <x:c r="K5423" t="str">
        <x:v>EUR</x:v>
      </x:c>
      <x:c r="L5423" t="str">
        <x:v>Smirnoff</x:v>
      </x:c>
      <x:c r="M5423" t="str">
        <x:v>Vodka</x:v>
      </x:c>
      <x:c r="N5423" t="str">
        <x:v>On-Trade</x:v>
      </x:c>
      <x:c r="O5423" t="str">
        <x:v>Distributor</x:v>
      </x:c>
      <x:c r="P5423" t="str">
        <x:v>SR-006</x:v>
      </x:c>
      <x:c r="Q5423" s="16" t="n">
        <x:v>117</x:v>
      </x:c>
      <x:c r="R5423" s="17" t="n">
        <x:v>21.07</x:v>
      </x:c>
      <x:c r="S5423" s="18" t="n">
        <x:v>0.02</x:v>
      </x:c>
      <x:c r="T5423" s="17" t="n">
        <x:v>2464.94</x:v>
      </x:c>
      <x:c r="U5423" s="17" t="n">
        <x:v>2415.64</x:v>
      </x:c>
      <x:c r="V5423" s="17" t="n">
        <x:v>1133.67</x:v>
      </x:c>
      <x:c r="W5423" s="17" t="n">
        <x:v>1281.97</x:v>
      </x:c>
      <x:c r="X5423" s="18" t="n">
        <x:v>0.5307</x:v>
      </x:c>
      <x:c r="Y5423" s="17" t="n">
        <x:v>2447.04</x:v>
      </x:c>
      <x:c r="Z5423" s="18" t="n">
        <x:v>0.9872</x:v>
      </x:c>
      <x:c r="AA5423" s="18" t="n">
        <x:v>0.0009</x:v>
      </x:c>
      <x:c r="AB5423" t="str">
        <x:v>No</x:v>
      </x:c>
      <x:c r="AC5423" t="str">
        <x:v>Core</x:v>
      </x:c>
      <x:c r="AD5423" s="18" t="n">
        <x:v>0.5306957990429038</x:v>
      </x:c>
      <x:c r="AE5423" s="18" t="n">
        <x:v>0.9871681705243887</x:v>
      </x:c>
      <x:c r="AF5423" s="17" t="n">
        <x:v>-31.40000000000009</x:v>
      </x:c>
      <x:c r="AG5423" s="18" t="n">
        <x:v>-0.012831829475611388</x:v>
      </x:c>
      <x:c r="AH5423" t="str">
        <x:v>Below Target</x:v>
      </x:c>
    </x:row>
    <x:row r="5424">
      <x:c r="A5424" t="str">
        <x:v>TXN-005421</x:v>
      </x:c>
      <x:c r="B5424" s="14" t="d">
        <x:v>2023-10-29T00:00:00.000Z</x:v>
      </x:c>
      <x:c r="C5424" t="n">
        <x:v>2023</x:v>
      </x:c>
      <x:c r="D5424" t="str">
        <x:v>Q4</x:v>
      </x:c>
      <x:c r="E5424" t="n">
        <x:v>10</x:v>
      </x:c>
      <x:c r="F5424" t="str">
        <x:v>October</x:v>
      </x:c>
      <x:c r="G5424" s="15" t="d">
        <x:v>2023-10-01T00:00:00.000Z</x:v>
      </x:c>
      <x:c r="H5424" t="str">
        <x:v>2023-10</x:v>
      </x:c>
      <x:c r="I5424" t="str">
        <x:v>France</x:v>
      </x:c>
      <x:c r="J5424" t="str">
        <x:v>Europe</x:v>
      </x:c>
      <x:c r="K5424" t="str">
        <x:v>EUR</x:v>
      </x:c>
      <x:c r="L5424" t="str">
        <x:v>Guinness</x:v>
      </x:c>
      <x:c r="M5424" t="str">
        <x:v>Beer / Stout</x:v>
      </x:c>
      <x:c r="N5424" t="str">
        <x:v>E-commerce</x:v>
      </x:c>
      <x:c r="O5424" t="str">
        <x:v>E-commerce Partner</x:v>
      </x:c>
      <x:c r="P5424" t="str">
        <x:v>SR-054</x:v>
      </x:c>
      <x:c r="Q5424" s="16" t="n">
        <x:v>29</x:v>
      </x:c>
      <x:c r="R5424" s="17" t="n">
        <x:v>7.71</x:v>
      </x:c>
      <x:c r="S5424" s="18" t="n">
        <x:v>0.02</x:v>
      </x:c>
      <x:c r="T5424" s="17" t="n">
        <x:v>223.48</x:v>
      </x:c>
      <x:c r="U5424" s="17" t="n">
        <x:v>219.01</x:v>
      </x:c>
      <x:c r="V5424" s="17" t="n">
        <x:v>111.82</x:v>
      </x:c>
      <x:c r="W5424" s="17" t="n">
        <x:v>107.19</x:v>
      </x:c>
      <x:c r="X5424" s="18" t="n">
        <x:v>0.4894</x:v>
      </x:c>
      <x:c r="Y5424" s="17" t="n">
        <x:v>244.74</x:v>
      </x:c>
      <x:c r="Z5424" s="18" t="n">
        <x:v>0.8948</x:v>
      </x:c>
      <x:c r="AA5424" s="18" t="n">
        <x:v>0.0516</x:v>
      </x:c>
      <x:c r="AB5424" t="str">
        <x:v>No</x:v>
      </x:c>
      <x:c r="AC5424" t="str">
        <x:v>Core</x:v>
      </x:c>
      <x:c r="AD5424" s="18" t="n">
        <x:v>0.4894297064061002</x:v>
      </x:c>
      <x:c r="AE5424" s="18" t="n">
        <x:v>0.8948680232083026</x:v>
      </x:c>
      <x:c r="AF5424" s="17" t="n">
        <x:v>-25.730000000000018</x:v>
      </x:c>
      <x:c r="AG5424" s="18" t="n">
        <x:v>-0.10513197679169738</x:v>
      </x:c>
      <x:c r="AH5424" t="str">
        <x:v>Below Target</x:v>
      </x:c>
    </x:row>
    <x:row r="5425">
      <x:c r="A5425" t="str">
        <x:v>TXN-005422</x:v>
      </x:c>
      <x:c r="B5425" s="14" t="d">
        <x:v>2023-03-27T00:00:00.000Z</x:v>
      </x:c>
      <x:c r="C5425" t="n">
        <x:v>2023</x:v>
      </x:c>
      <x:c r="D5425" t="str">
        <x:v>Q1</x:v>
      </x:c>
      <x:c r="E5425" t="n">
        <x:v>3</x:v>
      </x:c>
      <x:c r="F5425" t="str">
        <x:v>March</x:v>
      </x:c>
      <x:c r="G5425" s="15" t="d">
        <x:v>2023-03-01T00:00:00.000Z</x:v>
      </x:c>
      <x:c r="H5425" t="str">
        <x:v>2023-03</x:v>
      </x:c>
      <x:c r="I5425" t="str">
        <x:v>United Kingdom</x:v>
      </x:c>
      <x:c r="J5425" t="str">
        <x:v>Europe</x:v>
      </x:c>
      <x:c r="K5425" t="str">
        <x:v>GBP</x:v>
      </x:c>
      <x:c r="L5425" t="str">
        <x:v>Cîroc</x:v>
      </x:c>
      <x:c r="M5425" t="str">
        <x:v>Vodka</x:v>
      </x:c>
      <x:c r="N5425" t="str">
        <x:v>On-Trade</x:v>
      </x:c>
      <x:c r="O5425" t="str">
        <x:v>Hospitality Group</x:v>
      </x:c>
      <x:c r="P5425" t="str">
        <x:v>SR-005</x:v>
      </x:c>
      <x:c r="Q5425" s="16" t="n">
        <x:v>85</x:v>
      </x:c>
      <x:c r="R5425" s="17" t="n">
        <x:v>39.35</x:v>
      </x:c>
      <x:c r="S5425" s="18" t="n">
        <x:v>0.05</x:v>
      </x:c>
      <x:c r="T5425" s="17" t="n">
        <x:v>3344.67</x:v>
      </x:c>
      <x:c r="U5425" s="17" t="n">
        <x:v>3177.44</x:v>
      </x:c>
      <x:c r="V5425" s="17" t="n">
        <x:v>1267.51</x:v>
      </x:c>
      <x:c r="W5425" s="17" t="n">
        <x:v>1909.92</x:v>
      </x:c>
      <x:c r="X5425" s="18" t="n">
        <x:v>0.6011</x:v>
      </x:c>
      <x:c r="Y5425" s="17" t="n">
        <x:v>3661.36</x:v>
      </x:c>
      <x:c r="Z5425" s="18" t="n">
        <x:v>0.8678</x:v>
      </x:c>
      <x:c r="AA5425" s="18" t="n">
        <x:v>0.1004</x:v>
      </x:c>
      <x:c r="AB5425" t="str">
        <x:v>Yes</x:v>
      </x:c>
      <x:c r="AC5425" t="str">
        <x:v>Luxury / Reserve</x:v>
      </x:c>
      <x:c r="AD5425" s="18" t="n">
        <x:v>0.6010876680598217</x:v>
      </x:c>
      <x:c r="AE5425" s="18" t="n">
        <x:v>0.8678305329167304</x:v>
      </x:c>
      <x:c r="AF5425" s="17" t="n">
        <x:v>-483.9200000000001</x:v>
      </x:c>
      <x:c r="AG5425" s="18" t="n">
        <x:v>-0.13216946708326963</x:v>
      </x:c>
      <x:c r="AH5425" t="str">
        <x:v>Below Target</x:v>
      </x:c>
    </x:row>
    <x:row r="5426">
      <x:c r="A5426" t="str">
        <x:v>TXN-005423</x:v>
      </x:c>
      <x:c r="B5426" s="14" t="d">
        <x:v>2025-06-18T00:00:00.000Z</x:v>
      </x:c>
      <x:c r="C5426" t="n">
        <x:v>2025</x:v>
      </x:c>
      <x:c r="D5426" t="str">
        <x:v>Q2</x:v>
      </x:c>
      <x:c r="E5426" t="n">
        <x:v>6</x:v>
      </x:c>
      <x:c r="F5426" t="str">
        <x:v>June</x:v>
      </x:c>
      <x:c r="G5426" s="15" t="d">
        <x:v>2025-06-01T00:00:00.000Z</x:v>
      </x:c>
      <x:c r="H5426" t="str">
        <x:v>2025-06</x:v>
      </x:c>
      <x:c r="I5426" t="str">
        <x:v>India</x:v>
      </x:c>
      <x:c r="J5426" t="str">
        <x:v>Asia Pacific</x:v>
      </x:c>
      <x:c r="K5426" t="str">
        <x:v>INR</x:v>
      </x:c>
      <x:c r="L5426" t="str">
        <x:v>Captain Morgan</x:v>
      </x:c>
      <x:c r="M5426" t="str">
        <x:v>Rum</x:v>
      </x:c>
      <x:c r="N5426" t="str">
        <x:v>Off-Trade</x:v>
      </x:c>
      <x:c r="O5426" t="str">
        <x:v>Key Account</x:v>
      </x:c>
      <x:c r="P5426" t="str">
        <x:v>SR-012</x:v>
      </x:c>
      <x:c r="Q5426" s="16" t="n">
        <x:v>98</x:v>
      </x:c>
      <x:c r="R5426" s="17" t="n">
        <x:v>19.57</x:v>
      </x:c>
      <x:c r="S5426" s="18" t="n">
        <x:v>0.02</x:v>
      </x:c>
      <x:c r="T5426" s="17" t="n">
        <x:v>1918.05</x:v>
      </x:c>
      <x:c r="U5426" s="17" t="n">
        <x:v>1879.69</x:v>
      </x:c>
      <x:c r="V5426" s="17" t="n">
        <x:v>961.57</x:v>
      </x:c>
      <x:c r="W5426" s="17" t="n">
        <x:v>918.12</x:v>
      </x:c>
      <x:c r="X5426" s="18" t="n">
        <x:v>0.4884</x:v>
      </x:c>
      <x:c r="Y5426" s="17" t="n">
        <x:v>2041.9</x:v>
      </x:c>
      <x:c r="Z5426" s="18" t="n">
        <x:v>0.9206</x:v>
      </x:c>
      <x:c r="AA5426" s="18" t="n">
        <x:v>0.1055</x:v>
      </x:c>
      <x:c r="AB5426" t="str">
        <x:v>No</x:v>
      </x:c>
      <x:c r="AC5426" t="str">
        <x:v>Core</x:v>
      </x:c>
      <x:c r="AD5426" s="18" t="n">
        <x:v>0.48844224313583623</x:v>
      </x:c>
      <x:c r="AE5426" s="18" t="n">
        <x:v>0.920559283020716</x:v>
      </x:c>
      <x:c r="AF5426" s="17" t="n">
        <x:v>-162.21000000000004</x:v>
      </x:c>
      <x:c r="AG5426" s="18" t="n">
        <x:v>-0.07944071697928401</x:v>
      </x:c>
      <x:c r="AH5426" t="str">
        <x:v>Below Target</x:v>
      </x:c>
    </x:row>
    <x:row r="5427">
      <x:c r="A5427" t="str">
        <x:v>TXN-005424</x:v>
      </x:c>
      <x:c r="B5427" s="14" t="d">
        <x:v>2025-12-28T00:00:00.000Z</x:v>
      </x:c>
      <x:c r="C5427" t="n">
        <x:v>2025</x:v>
      </x:c>
      <x:c r="D5427" t="str">
        <x:v>Q4</x:v>
      </x:c>
      <x:c r="E5427" t="n">
        <x:v>12</x:v>
      </x:c>
      <x:c r="F5427" t="str">
        <x:v>December</x:v>
      </x:c>
      <x:c r="G5427" s="15" t="d">
        <x:v>2025-12-01T00:00:00.000Z</x:v>
      </x:c>
      <x:c r="H5427" t="str">
        <x:v>2025-12</x:v>
      </x:c>
      <x:c r="I5427" t="str">
        <x:v>United States</x:v>
      </x:c>
      <x:c r="J5427" t="str">
        <x:v>North America</x:v>
      </x:c>
      <x:c r="K5427" t="str">
        <x:v>USD</x:v>
      </x:c>
      <x:c r="L5427" t="str">
        <x:v>Don Julio</x:v>
      </x:c>
      <x:c r="M5427" t="str">
        <x:v>Tequila</x:v>
      </x:c>
      <x:c r="N5427" t="str">
        <x:v>Off-Trade</x:v>
      </x:c>
      <x:c r="O5427" t="str">
        <x:v>E-commerce Partner</x:v>
      </x:c>
      <x:c r="P5427" t="str">
        <x:v>SR-023</x:v>
      </x:c>
      <x:c r="Q5427" s="16" t="n">
        <x:v>62</x:v>
      </x:c>
      <x:c r="R5427" s="17" t="n">
        <x:v>50.51</x:v>
      </x:c>
      <x:c r="S5427" s="18" t="n">
        <x:v>0.12</x:v>
      </x:c>
      <x:c r="T5427" s="17" t="n">
        <x:v>3131.37</x:v>
      </x:c>
      <x:c r="U5427" s="17" t="n">
        <x:v>2755.61</x:v>
      </x:c>
      <x:c r="V5427" s="17" t="n">
        <x:v>1243.32</x:v>
      </x:c>
      <x:c r="W5427" s="17" t="n">
        <x:v>1512.29</x:v>
      </x:c>
      <x:c r="X5427" s="18" t="n">
        <x:v>0.5488</x:v>
      </x:c>
      <x:c r="Y5427" s="17" t="n">
        <x:v>2519.89</x:v>
      </x:c>
      <x:c r="Z5427" s="18" t="n">
        <x:v>1.0935</x:v>
      </x:c>
      <x:c r="AA5427" s="18" t="n">
        <x:v>0.0903</x:v>
      </x:c>
      <x:c r="AB5427" t="str">
        <x:v>Yes</x:v>
      </x:c>
      <x:c r="AC5427" t="str">
        <x:v>Luxury / Reserve</x:v>
      </x:c>
      <x:c r="AD5427" s="18" t="n">
        <x:v>0.5488040760484973</x:v>
      </x:c>
      <x:c r="AE5427" s="18" t="n">
        <x:v>1.0935437657993008</x:v>
      </x:c>
      <x:c r="AF5427" s="17" t="n">
        <x:v>235.72000000000025</x:v>
      </x:c>
      <x:c r="AG5427" s="18" t="n">
        <x:v>0.09354376579930086</x:v>
      </x:c>
      <x:c r="AH5427" t="str">
        <x:v>Above Target</x:v>
      </x:c>
    </x:row>
    <x:row r="5428">
      <x:c r="A5428" t="str">
        <x:v>TXN-005425</x:v>
      </x:c>
      <x:c r="B5428" s="14" t="d">
        <x:v>2023-07-07T00:00:00.000Z</x:v>
      </x:c>
      <x:c r="C5428" t="n">
        <x:v>2023</x:v>
      </x:c>
      <x:c r="D5428" t="str">
        <x:v>Q3</x:v>
      </x:c>
      <x:c r="E5428" t="n">
        <x:v>7</x:v>
      </x:c>
      <x:c r="F5428" t="str">
        <x:v>July</x:v>
      </x:c>
      <x:c r="G5428" s="15" t="d">
        <x:v>2023-07-01T00:00:00.000Z</x:v>
      </x:c>
      <x:c r="H5428" t="str">
        <x:v>2023-07</x:v>
      </x:c>
      <x:c r="I5428" t="str">
        <x:v>Spain</x:v>
      </x:c>
      <x:c r="J5428" t="str">
        <x:v>Europe</x:v>
      </x:c>
      <x:c r="K5428" t="str">
        <x:v>EUR</x:v>
      </x:c>
      <x:c r="L5428" t="str">
        <x:v>Johnnie Walker</x:v>
      </x:c>
      <x:c r="M5428" t="str">
        <x:v>Scotch Whisky</x:v>
      </x:c>
      <x:c r="N5428" t="str">
        <x:v>Off-Trade</x:v>
      </x:c>
      <x:c r="O5428" t="str">
        <x:v>Independent Retailer</x:v>
      </x:c>
      <x:c r="P5428" t="str">
        <x:v>SR-057</x:v>
      </x:c>
      <x:c r="Q5428" s="16" t="n">
        <x:v>32</x:v>
      </x:c>
      <x:c r="R5428" s="17" t="n">
        <x:v>35.31</x:v>
      </x:c>
      <x:c r="S5428" s="18" t="n">
        <x:v>0.02</x:v>
      </x:c>
      <x:c r="T5428" s="17" t="n">
        <x:v>1129.96</x:v>
      </x:c>
      <x:c r="U5428" s="17" t="n">
        <x:v>1107.36</x:v>
      </x:c>
      <x:c r="V5428" s="17" t="n">
        <x:v>490.38</x:v>
      </x:c>
      <x:c r="W5428" s="17" t="n">
        <x:v>616.98</x:v>
      </x:c>
      <x:c r="X5428" s="18" t="n">
        <x:v>0.5572</x:v>
      </x:c>
      <x:c r="Y5428" s="17" t="n">
        <x:v>1062.68</x:v>
      </x:c>
      <x:c r="Z5428" s="18" t="n">
        <x:v>1.042</x:v>
      </x:c>
      <x:c r="AA5428" s="18" t="n">
        <x:v>0.0002</x:v>
      </x:c>
      <x:c r="AB5428" t="str">
        <x:v>No</x:v>
      </x:c>
      <x:c r="AC5428" t="str">
        <x:v>Luxury / Reserve</x:v>
      </x:c>
      <x:c r="AD5428" s="18" t="n">
        <x:v>0.5571629822280018</x:v>
      </x:c>
      <x:c r="AE5428" s="18" t="n">
        <x:v>1.0420446418489102</x:v>
      </x:c>
      <x:c r="AF5428" s="17" t="n">
        <x:v>44.679999999999836</x:v>
      </x:c>
      <x:c r="AG5428" s="18" t="n">
        <x:v>0.042044641848910144</x:v>
      </x:c>
      <x:c r="AH5428" t="str">
        <x:v>Above Target</x:v>
      </x:c>
    </x:row>
    <x:row r="5429">
      <x:c r="A5429" t="str">
        <x:v>TXN-005426</x:v>
      </x:c>
      <x:c r="B5429" s="14" t="d">
        <x:v>2026-06-14T00:00:00.000Z</x:v>
      </x:c>
      <x:c r="C5429" t="n">
        <x:v>2026</x:v>
      </x:c>
      <x:c r="D5429" t="str">
        <x:v>Q2</x:v>
      </x:c>
      <x:c r="E5429" t="n">
        <x:v>6</x:v>
      </x:c>
      <x:c r="F5429" t="str">
        <x:v>June</x:v>
      </x:c>
      <x:c r="G5429" s="15" t="d">
        <x:v>2026-06-01T00:00:00.000Z</x:v>
      </x:c>
      <x:c r="H5429" t="str">
        <x:v>2026-06</x:v>
      </x:c>
      <x:c r="I5429" t="str">
        <x:v>Australia</x:v>
      </x:c>
      <x:c r="J5429" t="str">
        <x:v>Asia Pacific</x:v>
      </x:c>
      <x:c r="K5429" t="str">
        <x:v>AUD</x:v>
      </x:c>
      <x:c r="L5429" t="str">
        <x:v>Smirnoff</x:v>
      </x:c>
      <x:c r="M5429" t="str">
        <x:v>Vodka</x:v>
      </x:c>
      <x:c r="N5429" t="str">
        <x:v>On-Trade</x:v>
      </x:c>
      <x:c r="O5429" t="str">
        <x:v>Independent Retailer</x:v>
      </x:c>
      <x:c r="P5429" t="str">
        <x:v>SR-013</x:v>
      </x:c>
      <x:c r="Q5429" s="16" t="n">
        <x:v>27</x:v>
      </x:c>
      <x:c r="R5429" s="17" t="n">
        <x:v>22.28</x:v>
      </x:c>
      <x:c r="S5429" s="18" t="n">
        <x:v>0</x:v>
      </x:c>
      <x:c r="T5429" s="17" t="n">
        <x:v>601.54</x:v>
      </x:c>
      <x:c r="U5429" s="17" t="n">
        <x:v>601.54</x:v>
      </x:c>
      <x:c r="V5429" s="17" t="n">
        <x:v>281.25</x:v>
      </x:c>
      <x:c r="W5429" s="17" t="n">
        <x:v>320.29</x:v>
      </x:c>
      <x:c r="X5429" s="18" t="n">
        <x:v>0.5324</x:v>
      </x:c>
      <x:c r="Y5429" s="17" t="n">
        <x:v>647.98</x:v>
      </x:c>
      <x:c r="Z5429" s="18" t="n">
        <x:v>0.9283</x:v>
      </x:c>
      <x:c r="AA5429" s="18" t="n">
        <x:v>-0.0355</x:v>
      </x:c>
      <x:c r="AB5429" t="str">
        <x:v>No</x:v>
      </x:c>
      <x:c r="AC5429" t="str">
        <x:v>Core</x:v>
      </x:c>
      <x:c r="AD5429" s="18" t="n">
        <x:v>0.5324500448847957</x:v>
      </x:c>
      <x:c r="AE5429" s="18" t="n">
        <x:v>0.9283311213309052</x:v>
      </x:c>
      <x:c r="AF5429" s="17" t="n">
        <x:v>-46.440000000000055</x:v>
      </x:c>
      <x:c r="AG5429" s="18" t="n">
        <x:v>-0.07166887866909481</x:v>
      </x:c>
      <x:c r="AH5429" t="str">
        <x:v>Below Target</x:v>
      </x:c>
    </x:row>
    <x:row r="5430">
      <x:c r="A5430" t="str">
        <x:v>TXN-005427</x:v>
      </x:c>
      <x:c r="B5430" s="14" t="d">
        <x:v>2025-11-01T00:00:00.000Z</x:v>
      </x:c>
      <x:c r="C5430" t="n">
        <x:v>2025</x:v>
      </x:c>
      <x:c r="D5430" t="str">
        <x:v>Q4</x:v>
      </x:c>
      <x:c r="E5430" t="n">
        <x:v>11</x:v>
      </x:c>
      <x:c r="F5430" t="str">
        <x:v>November</x:v>
      </x:c>
      <x:c r="G5430" s="15" t="d">
        <x:v>2025-11-01T00:00:00.000Z</x:v>
      </x:c>
      <x:c r="H5430" t="str">
        <x:v>2025-11</x:v>
      </x:c>
      <x:c r="I5430" t="str">
        <x:v>United States</x:v>
      </x:c>
      <x:c r="J5430" t="str">
        <x:v>North America</x:v>
      </x:c>
      <x:c r="K5430" t="str">
        <x:v>USD</x:v>
      </x:c>
      <x:c r="L5430" t="str">
        <x:v>Johnnie Walker</x:v>
      </x:c>
      <x:c r="M5430" t="str">
        <x:v>Scotch Whisky</x:v>
      </x:c>
      <x:c r="N5430" t="str">
        <x:v>Off-Trade</x:v>
      </x:c>
      <x:c r="O5430" t="str">
        <x:v>E-commerce Partner</x:v>
      </x:c>
      <x:c r="P5430" t="str">
        <x:v>SR-009</x:v>
      </x:c>
      <x:c r="Q5430" s="16" t="n">
        <x:v>84</x:v>
      </x:c>
      <x:c r="R5430" s="17" t="n">
        <x:v>35.9</x:v>
      </x:c>
      <x:c r="S5430" s="18" t="n">
        <x:v>0.03</x:v>
      </x:c>
      <x:c r="T5430" s="17" t="n">
        <x:v>3016</x:v>
      </x:c>
      <x:c r="U5430" s="17" t="n">
        <x:v>2925.52</x:v>
      </x:c>
      <x:c r="V5430" s="17" t="n">
        <x:v>1310.07</x:v>
      </x:c>
      <x:c r="W5430" s="17" t="n">
        <x:v>1615.44</x:v>
      </x:c>
      <x:c r="X5430" s="18" t="n">
        <x:v>0.5522</x:v>
      </x:c>
      <x:c r="Y5430" s="17" t="n">
        <x:v>2691.74</x:v>
      </x:c>
      <x:c r="Z5430" s="18" t="n">
        <x:v>1.0868</x:v>
      </x:c>
      <x:c r="AA5430" s="18" t="n">
        <x:v>0.0432</x:v>
      </x:c>
      <x:c r="AB5430" t="str">
        <x:v>No</x:v>
      </x:c>
      <x:c r="AC5430" t="str">
        <x:v>Luxury / Reserve</x:v>
      </x:c>
      <x:c r="AD5430" s="18" t="n">
        <x:v>0.5521890125516148</x:v>
      </x:c>
      <x:c r="AE5430" s="18" t="n">
        <x:v>1.086850884557944</x:v>
      </x:c>
      <x:c r="AF5430" s="17" t="n">
        <x:v>233.7800000000002</x:v>
      </x:c>
      <x:c r="AG5430" s="18" t="n">
        <x:v>0.08685088455794401</x:v>
      </x:c>
      <x:c r="AH5430" t="str">
        <x:v>Above Target</x:v>
      </x:c>
    </x:row>
    <x:row r="5431">
      <x:c r="A5431" t="str">
        <x:v>TXN-005428</x:v>
      </x:c>
      <x:c r="B5431" s="14" t="d">
        <x:v>2026-05-04T00:00:00.000Z</x:v>
      </x:c>
      <x:c r="C5431" t="n">
        <x:v>2026</x:v>
      </x:c>
      <x:c r="D5431" t="str">
        <x:v>Q2</x:v>
      </x:c>
      <x:c r="E5431" t="n">
        <x:v>5</x:v>
      </x:c>
      <x:c r="F5431" t="str">
        <x:v>May</x:v>
      </x:c>
      <x:c r="G5431" s="15" t="d">
        <x:v>2026-05-01T00:00:00.000Z</x:v>
      </x:c>
      <x:c r="H5431" t="str">
        <x:v>2026-05</x:v>
      </x:c>
      <x:c r="I5431" t="str">
        <x:v>Brazil</x:v>
      </x:c>
      <x:c r="J5431" t="str">
        <x:v>Latin America &amp; Caribbean</x:v>
      </x:c>
      <x:c r="K5431" t="str">
        <x:v>BRL</x:v>
      </x:c>
      <x:c r="L5431" t="str">
        <x:v>Captain Morgan</x:v>
      </x:c>
      <x:c r="M5431" t="str">
        <x:v>Rum</x:v>
      </x:c>
      <x:c r="N5431" t="str">
        <x:v>Off-Trade</x:v>
      </x:c>
      <x:c r="O5431" t="str">
        <x:v>Hospitality Group</x:v>
      </x:c>
      <x:c r="P5431" t="str">
        <x:v>SR-041</x:v>
      </x:c>
      <x:c r="Q5431" s="16" t="n">
        <x:v>78</x:v>
      </x:c>
      <x:c r="R5431" s="17" t="n">
        <x:v>18.93</x:v>
      </x:c>
      <x:c r="S5431" s="18" t="n">
        <x:v>0</x:v>
      </x:c>
      <x:c r="T5431" s="17" t="n">
        <x:v>1476.84</x:v>
      </x:c>
      <x:c r="U5431" s="17" t="n">
        <x:v>1476.84</x:v>
      </x:c>
      <x:c r="V5431" s="17" t="n">
        <x:v>721.7</x:v>
      </x:c>
      <x:c r="W5431" s="17" t="n">
        <x:v>755.14</x:v>
      </x:c>
      <x:c r="X5431" s="18" t="n">
        <x:v>0.5113</x:v>
      </x:c>
      <x:c r="Y5431" s="17" t="n">
        <x:v>1332.25</x:v>
      </x:c>
      <x:c r="Z5431" s="18" t="n">
        <x:v>1.1085</x:v>
      </x:c>
      <x:c r="AA5431" s="18" t="n">
        <x:v>0.0574</x:v>
      </x:c>
      <x:c r="AB5431" t="str">
        <x:v>No</x:v>
      </x:c>
      <x:c r="AC5431" t="str">
        <x:v>Core</x:v>
      </x:c>
      <x:c r="AD5431" s="18" t="n">
        <x:v>0.5113214701660302</x:v>
      </x:c>
      <x:c r="AE5431" s="18" t="n">
        <x:v>1.1085306811784574</x:v>
      </x:c>
      <x:c r="AF5431" s="17" t="n">
        <x:v>144.58999999999992</x:v>
      </x:c>
      <x:c r="AG5431" s="18" t="n">
        <x:v>0.10853068117845743</x:v>
      </x:c>
      <x:c r="AH5431" t="str">
        <x:v>Above Target</x:v>
      </x:c>
    </x:row>
    <x:row r="5432">
      <x:c r="A5432" t="str">
        <x:v>TXN-005429</x:v>
      </x:c>
      <x:c r="B5432" s="14" t="d">
        <x:v>2025-05-25T00:00:00.000Z</x:v>
      </x:c>
      <x:c r="C5432" t="n">
        <x:v>2025</x:v>
      </x:c>
      <x:c r="D5432" t="str">
        <x:v>Q2</x:v>
      </x:c>
      <x:c r="E5432" t="n">
        <x:v>5</x:v>
      </x:c>
      <x:c r="F5432" t="str">
        <x:v>May</x:v>
      </x:c>
      <x:c r="G5432" s="15" t="d">
        <x:v>2025-05-01T00:00:00.000Z</x:v>
      </x:c>
      <x:c r="H5432" t="str">
        <x:v>2025-05</x:v>
      </x:c>
      <x:c r="I5432" t="str">
        <x:v>United Kingdom</x:v>
      </x:c>
      <x:c r="J5432" t="str">
        <x:v>Europe</x:v>
      </x:c>
      <x:c r="K5432" t="str">
        <x:v>GBP</x:v>
      </x:c>
      <x:c r="L5432" t="str">
        <x:v>Baileys</x:v>
      </x:c>
      <x:c r="M5432" t="str">
        <x:v>Liqueur</x:v>
      </x:c>
      <x:c r="N5432" t="str">
        <x:v>On-Trade</x:v>
      </x:c>
      <x:c r="O5432" t="str">
        <x:v>Key Account</x:v>
      </x:c>
      <x:c r="P5432" t="str">
        <x:v>SR-007</x:v>
      </x:c>
      <x:c r="Q5432" s="16" t="n">
        <x:v>155</x:v>
      </x:c>
      <x:c r="R5432" s="17" t="n">
        <x:v>18.78</x:v>
      </x:c>
      <x:c r="S5432" s="18" t="n">
        <x:v>0.08</x:v>
      </x:c>
      <x:c r="T5432" s="17" t="n">
        <x:v>2910.51</x:v>
      </x:c>
      <x:c r="U5432" s="17" t="n">
        <x:v>2677.67</x:v>
      </x:c>
      <x:c r="V5432" s="17" t="n">
        <x:v>1285.06</x:v>
      </x:c>
      <x:c r="W5432" s="17" t="n">
        <x:v>1392.61</x:v>
      </x:c>
      <x:c r="X5432" s="18" t="n">
        <x:v>0.5201</x:v>
      </x:c>
      <x:c r="Y5432" s="17" t="n">
        <x:v>2661.25</x:v>
      </x:c>
      <x:c r="Z5432" s="18" t="n">
        <x:v>1.0062</x:v>
      </x:c>
      <x:c r="AA5432" s="18" t="n">
        <x:v>0.0213</x:v>
      </x:c>
      <x:c r="AB5432" t="str">
        <x:v>Yes</x:v>
      </x:c>
      <x:c r="AC5432" t="str">
        <x:v>Core</x:v>
      </x:c>
      <x:c r="AD5432" s="18" t="n">
        <x:v>0.5200827585176664</x:v>
      </x:c>
      <x:c r="AE5432" s="18" t="n">
        <x:v>1.006170032879286</x:v>
      </x:c>
      <x:c r="AF5432" s="17" t="n">
        <x:v>16.420000000000073</x:v>
      </x:c>
      <x:c r="AG5432" s="18" t="n">
        <x:v>0.006170032879286077</x:v>
      </x:c>
      <x:c r="AH5432" t="str">
        <x:v>Above Target</x:v>
      </x:c>
    </x:row>
    <x:row r="5433">
      <x:c r="A5433" t="str">
        <x:v>TXN-005430</x:v>
      </x:c>
      <x:c r="B5433" s="14" t="d">
        <x:v>2024-05-05T00:00:00.000Z</x:v>
      </x:c>
      <x:c r="C5433" t="n">
        <x:v>2024</x:v>
      </x:c>
      <x:c r="D5433" t="str">
        <x:v>Q2</x:v>
      </x:c>
      <x:c r="E5433" t="n">
        <x:v>5</x:v>
      </x:c>
      <x:c r="F5433" t="str">
        <x:v>May</x:v>
      </x:c>
      <x:c r="G5433" s="15" t="d">
        <x:v>2024-05-01T00:00:00.000Z</x:v>
      </x:c>
      <x:c r="H5433" t="str">
        <x:v>2024-05</x:v>
      </x:c>
      <x:c r="I5433" t="str">
        <x:v>United States</x:v>
      </x:c>
      <x:c r="J5433" t="str">
        <x:v>North America</x:v>
      </x:c>
      <x:c r="K5433" t="str">
        <x:v>USD</x:v>
      </x:c>
      <x:c r="L5433" t="str">
        <x:v>Captain Morgan</x:v>
      </x:c>
      <x:c r="M5433" t="str">
        <x:v>Rum</x:v>
      </x:c>
      <x:c r="N5433" t="str">
        <x:v>On-Trade</x:v>
      </x:c>
      <x:c r="O5433" t="str">
        <x:v>Distributor</x:v>
      </x:c>
      <x:c r="P5433" t="str">
        <x:v>SR-039</x:v>
      </x:c>
      <x:c r="Q5433" s="16" t="n">
        <x:v>139</x:v>
      </x:c>
      <x:c r="R5433" s="17" t="n">
        <x:v>20.97</x:v>
      </x:c>
      <x:c r="S5433" s="18" t="n">
        <x:v>0</x:v>
      </x:c>
      <x:c r="T5433" s="17" t="n">
        <x:v>2914.52</x:v>
      </x:c>
      <x:c r="U5433" s="17" t="n">
        <x:v>2914.52</x:v>
      </x:c>
      <x:c r="V5433" s="17" t="n">
        <x:v>1509.5</x:v>
      </x:c>
      <x:c r="W5433" s="17" t="n">
        <x:v>1405.01</x:v>
      </x:c>
      <x:c r="X5433" s="18" t="n">
        <x:v>0.4821</x:v>
      </x:c>
      <x:c r="Y5433" s="17" t="n">
        <x:v>2753.21</x:v>
      </x:c>
      <x:c r="Z5433" s="18" t="n">
        <x:v>1.0586</x:v>
      </x:c>
      <x:c r="AA5433" s="18" t="n">
        <x:v>0.0469</x:v>
      </x:c>
      <x:c r="AB5433" t="str">
        <x:v>No</x:v>
      </x:c>
      <x:c r="AC5433" t="str">
        <x:v>Core</x:v>
      </x:c>
      <x:c r="AD5433" s="18" t="n">
        <x:v>0.48207251966018416</x:v>
      </x:c>
      <x:c r="AE5433" s="18" t="n">
        <x:v>1.058589791552406</x:v>
      </x:c>
      <x:c r="AF5433" s="17" t="n">
        <x:v>161.30999999999995</x:v>
      </x:c>
      <x:c r="AG5433" s="18" t="n">
        <x:v>0.05858979155240608</x:v>
      </x:c>
      <x:c r="AH5433" t="str">
        <x:v>Above Target</x:v>
      </x:c>
    </x:row>
    <x:row r="5434">
      <x:c r="A5434" t="str">
        <x:v>TXN-005431</x:v>
      </x:c>
      <x:c r="B5434" s="14" t="d">
        <x:v>2025-12-20T00:00:00.000Z</x:v>
      </x:c>
      <x:c r="C5434" t="n">
        <x:v>2025</x:v>
      </x:c>
      <x:c r="D5434" t="str">
        <x:v>Q4</x:v>
      </x:c>
      <x:c r="E5434" t="n">
        <x:v>12</x:v>
      </x:c>
      <x:c r="F5434" t="str">
        <x:v>December</x:v>
      </x:c>
      <x:c r="G5434" s="15" t="d">
        <x:v>2025-12-01T00:00:00.000Z</x:v>
      </x:c>
      <x:c r="H5434" t="str">
        <x:v>2025-12</x:v>
      </x:c>
      <x:c r="I5434" t="str">
        <x:v>Spain</x:v>
      </x:c>
      <x:c r="J5434" t="str">
        <x:v>Europe</x:v>
      </x:c>
      <x:c r="K5434" t="str">
        <x:v>EUR</x:v>
      </x:c>
      <x:c r="L5434" t="str">
        <x:v>Crown Royal</x:v>
      </x:c>
      <x:c r="M5434" t="str">
        <x:v>Canadian Whisky</x:v>
      </x:c>
      <x:c r="N5434" t="str">
        <x:v>Wholesale</x:v>
      </x:c>
      <x:c r="O5434" t="str">
        <x:v>Key Account</x:v>
      </x:c>
      <x:c r="P5434" t="str">
        <x:v>SR-010</x:v>
      </x:c>
      <x:c r="Q5434" s="16" t="n">
        <x:v>98</x:v>
      </x:c>
      <x:c r="R5434" s="17" t="n">
        <x:v>29.49</x:v>
      </x:c>
      <x:c r="S5434" s="18" t="n">
        <x:v>0.02</x:v>
      </x:c>
      <x:c r="T5434" s="17" t="n">
        <x:v>2890.08</x:v>
      </x:c>
      <x:c r="U5434" s="17" t="n">
        <x:v>2832.27</x:v>
      </x:c>
      <x:c r="V5434" s="17" t="n">
        <x:v>1264.09</x:v>
      </x:c>
      <x:c r="W5434" s="17" t="n">
        <x:v>1568.19</x:v>
      </x:c>
      <x:c r="X5434" s="18" t="n">
        <x:v>0.5537</x:v>
      </x:c>
      <x:c r="Y5434" s="17" t="n">
        <x:v>2720.26</x:v>
      </x:c>
      <x:c r="Z5434" s="18" t="n">
        <x:v>1.0412</x:v>
      </x:c>
      <x:c r="AA5434" s="18" t="n">
        <x:v>-0.0109</x:v>
      </x:c>
      <x:c r="AB5434" t="str">
        <x:v>No</x:v>
      </x:c>
      <x:c r="AC5434" t="str">
        <x:v>Premium Core</x:v>
      </x:c>
      <x:c r="AD5434" s="18" t="n">
        <x:v>0.55368661886049</x:v>
      </x:c>
      <x:c r="AE5434" s="18" t="n">
        <x:v>1.0411762110974685</x:v>
      </x:c>
      <x:c r="AF5434" s="17" t="n">
        <x:v>112.00999999999976</x:v>
      </x:c>
      <x:c r="AG5434" s="18" t="n">
        <x:v>0.04117621109746854</x:v>
      </x:c>
      <x:c r="AH5434" t="str">
        <x:v>Above Target</x:v>
      </x:c>
    </x:row>
    <x:row r="5435">
      <x:c r="A5435" t="str">
        <x:v>TXN-005432</x:v>
      </x:c>
      <x:c r="B5435" s="14" t="d">
        <x:v>2024-10-29T00:00:00.000Z</x:v>
      </x:c>
      <x:c r="C5435" t="n">
        <x:v>2024</x:v>
      </x:c>
      <x:c r="D5435" t="str">
        <x:v>Q4</x:v>
      </x:c>
      <x:c r="E5435" t="n">
        <x:v>10</x:v>
      </x:c>
      <x:c r="F5435" t="str">
        <x:v>October</x:v>
      </x:c>
      <x:c r="G5435" s="15" t="d">
        <x:v>2024-10-01T00:00:00.000Z</x:v>
      </x:c>
      <x:c r="H5435" t="str">
        <x:v>2024-10</x:v>
      </x:c>
      <x:c r="I5435" t="str">
        <x:v>Australia</x:v>
      </x:c>
      <x:c r="J5435" t="str">
        <x:v>Asia Pacific</x:v>
      </x:c>
      <x:c r="K5435" t="str">
        <x:v>AUD</x:v>
      </x:c>
      <x:c r="L5435" t="str">
        <x:v>Cîroc</x:v>
      </x:c>
      <x:c r="M5435" t="str">
        <x:v>Vodka</x:v>
      </x:c>
      <x:c r="N5435" t="str">
        <x:v>Off-Trade</x:v>
      </x:c>
      <x:c r="O5435" t="str">
        <x:v>Key Account</x:v>
      </x:c>
      <x:c r="P5435" t="str">
        <x:v>SR-003</x:v>
      </x:c>
      <x:c r="Q5435" s="16" t="n">
        <x:v>45</x:v>
      </x:c>
      <x:c r="R5435" s="17" t="n">
        <x:v>33.19</x:v>
      </x:c>
      <x:c r="S5435" s="18" t="n">
        <x:v>0.1</x:v>
      </x:c>
      <x:c r="T5435" s="17" t="n">
        <x:v>1493.59</x:v>
      </x:c>
      <x:c r="U5435" s="17" t="n">
        <x:v>1344.23</x:v>
      </x:c>
      <x:c r="V5435" s="17" t="n">
        <x:v>632.67</x:v>
      </x:c>
      <x:c r="W5435" s="17" t="n">
        <x:v>711.56</x:v>
      </x:c>
      <x:c r="X5435" s="18" t="n">
        <x:v>0.5293</x:v>
      </x:c>
      <x:c r="Y5435" s="17" t="n">
        <x:v>1222.59</x:v>
      </x:c>
      <x:c r="Z5435" s="18" t="n">
        <x:v>1.0995</x:v>
      </x:c>
      <x:c r="AA5435" s="18" t="n">
        <x:v>0.0169</x:v>
      </x:c>
      <x:c r="AB5435" t="str">
        <x:v>Yes</x:v>
      </x:c>
      <x:c r="AC5435" t="str">
        <x:v>Luxury / Reserve</x:v>
      </x:c>
      <x:c r="AD5435" s="18" t="n">
        <x:v>0.529343936677503</x:v>
      </x:c>
      <x:c r="AE5435" s="18" t="n">
        <x:v>1.0994936978054786</x:v>
      </x:c>
      <x:c r="AF5435" s="17" t="n">
        <x:v>121.6400000000001</x:v>
      </x:c>
      <x:c r="AG5435" s="18" t="n">
        <x:v>0.09949369780547862</x:v>
      </x:c>
      <x:c r="AH5435" t="str">
        <x:v>Above Target</x:v>
      </x:c>
    </x:row>
    <x:row r="5436">
      <x:c r="A5436" t="str">
        <x:v>TXN-005433</x:v>
      </x:c>
      <x:c r="B5436" s="14" t="d">
        <x:v>2024-08-27T00:00:00.000Z</x:v>
      </x:c>
      <x:c r="C5436" t="n">
        <x:v>2024</x:v>
      </x:c>
      <x:c r="D5436" t="str">
        <x:v>Q3</x:v>
      </x:c>
      <x:c r="E5436" t="n">
        <x:v>8</x:v>
      </x:c>
      <x:c r="F5436" t="str">
        <x:v>August</x:v>
      </x:c>
      <x:c r="G5436" s="15" t="d">
        <x:v>2024-08-01T00:00:00.000Z</x:v>
      </x:c>
      <x:c r="H5436" t="str">
        <x:v>2024-08</x:v>
      </x:c>
      <x:c r="I5436" t="str">
        <x:v>United States</x:v>
      </x:c>
      <x:c r="J5436" t="str">
        <x:v>North America</x:v>
      </x:c>
      <x:c r="K5436" t="str">
        <x:v>USD</x:v>
      </x:c>
      <x:c r="L5436" t="str">
        <x:v>Smirnoff</x:v>
      </x:c>
      <x:c r="M5436" t="str">
        <x:v>Vodka</x:v>
      </x:c>
      <x:c r="N5436" t="str">
        <x:v>Wholesale</x:v>
      </x:c>
      <x:c r="O5436" t="str">
        <x:v>Hospitality Group</x:v>
      </x:c>
      <x:c r="P5436" t="str">
        <x:v>SR-027</x:v>
      </x:c>
      <x:c r="Q5436" s="16" t="n">
        <x:v>101</x:v>
      </x:c>
      <x:c r="R5436" s="17" t="n">
        <x:v>18.67</x:v>
      </x:c>
      <x:c r="S5436" s="18" t="n">
        <x:v>0</x:v>
      </x:c>
      <x:c r="T5436" s="17" t="n">
        <x:v>1885.92</x:v>
      </x:c>
      <x:c r="U5436" s="17" t="n">
        <x:v>1885.92</x:v>
      </x:c>
      <x:c r="V5436" s="17" t="n">
        <x:v>962.34</x:v>
      </x:c>
      <x:c r="W5436" s="17" t="n">
        <x:v>923.58</x:v>
      </x:c>
      <x:c r="X5436" s="18" t="n">
        <x:v>0.4897</x:v>
      </x:c>
      <x:c r="Y5436" s="17" t="n">
        <x:v>2166.45</x:v>
      </x:c>
      <x:c r="Z5436" s="18" t="n">
        <x:v>0.8705</x:v>
      </x:c>
      <x:c r="AA5436" s="18" t="n">
        <x:v>0.1202</x:v>
      </x:c>
      <x:c r="AB5436" t="str">
        <x:v>No</x:v>
      </x:c>
      <x:c r="AC5436" t="str">
        <x:v>Core</x:v>
      </x:c>
      <x:c r="AD5436" s="18" t="n">
        <x:v>0.48972384830745735</x:v>
      </x:c>
      <x:c r="AE5436" s="18" t="n">
        <x:v>0.8705116665512707</x:v>
      </x:c>
      <x:c r="AF5436" s="17" t="n">
        <x:v>-280.52999999999975</x:v>
      </x:c>
      <x:c r="AG5436" s="18" t="n">
        <x:v>-0.12948833344872937</x:v>
      </x:c>
      <x:c r="AH5436" t="str">
        <x:v>Below Target</x:v>
      </x:c>
    </x:row>
    <x:row r="5437">
      <x:c r="A5437" t="str">
        <x:v>TXN-005434</x:v>
      </x:c>
      <x:c r="B5437" s="14" t="d">
        <x:v>2026-04-03T00:00:00.000Z</x:v>
      </x:c>
      <x:c r="C5437" t="n">
        <x:v>2026</x:v>
      </x:c>
      <x:c r="D5437" t="str">
        <x:v>Q2</x:v>
      </x:c>
      <x:c r="E5437" t="n">
        <x:v>4</x:v>
      </x:c>
      <x:c r="F5437" t="str">
        <x:v>April</x:v>
      </x:c>
      <x:c r="G5437" s="15" t="d">
        <x:v>2026-04-01T00:00:00.000Z</x:v>
      </x:c>
      <x:c r="H5437" t="str">
        <x:v>2026-04</x:v>
      </x:c>
      <x:c r="I5437" t="str">
        <x:v>South Africa</x:v>
      </x:c>
      <x:c r="J5437" t="str">
        <x:v>Africa</x:v>
      </x:c>
      <x:c r="K5437" t="str">
        <x:v>ZAR</x:v>
      </x:c>
      <x:c r="L5437" t="str">
        <x:v>Tanqueray</x:v>
      </x:c>
      <x:c r="M5437" t="str">
        <x:v>Gin</x:v>
      </x:c>
      <x:c r="N5437" t="str">
        <x:v>Off-Trade</x:v>
      </x:c>
      <x:c r="O5437" t="str">
        <x:v>Hospitality Group</x:v>
      </x:c>
      <x:c r="P5437" t="str">
        <x:v>SR-035</x:v>
      </x:c>
      <x:c r="Q5437" s="16" t="n">
        <x:v>57</x:v>
      </x:c>
      <x:c r="R5437" s="17" t="n">
        <x:v>25.29</x:v>
      </x:c>
      <x:c r="S5437" s="18" t="n">
        <x:v>0.15</x:v>
      </x:c>
      <x:c r="T5437" s="17" t="n">
        <x:v>1441.56</x:v>
      </x:c>
      <x:c r="U5437" s="17" t="n">
        <x:v>1225.33</x:v>
      </x:c>
      <x:c r="V5437" s="17" t="n">
        <x:v>612.7</x:v>
      </x:c>
      <x:c r="W5437" s="17" t="n">
        <x:v>612.63</x:v>
      </x:c>
      <x:c r="X5437" s="18" t="n">
        <x:v>0.5</x:v>
      </x:c>
      <x:c r="Y5437" s="17" t="n">
        <x:v>1199.66</x:v>
      </x:c>
      <x:c r="Z5437" s="18" t="n">
        <x:v>1.0214</x:v>
      </x:c>
      <x:c r="AA5437" s="18" t="n">
        <x:v>0.049</x:v>
      </x:c>
      <x:c r="AB5437" t="str">
        <x:v>Yes</x:v>
      </x:c>
      <x:c r="AC5437" t="str">
        <x:v>Premium Core</x:v>
      </x:c>
      <x:c r="AD5437" s="18" t="n">
        <x:v>0.49997143626614876</x:v>
      </x:c>
      <x:c r="AE5437" s="18" t="n">
        <x:v>1.021397729356651</x:v>
      </x:c>
      <x:c r="AF5437" s="17" t="n">
        <x:v>25.669999999999845</x:v>
      </x:c>
      <x:c r="AG5437" s="18" t="n">
        <x:v>0.02139772935665092</x:v>
      </x:c>
      <x:c r="AH5437" t="str">
        <x:v>Above Target</x:v>
      </x:c>
    </x:row>
    <x:row r="5438">
      <x:c r="A5438" t="str">
        <x:v>TXN-005435</x:v>
      </x:c>
      <x:c r="B5438" s="14" t="d">
        <x:v>2025-09-23T00:00:00.000Z</x:v>
      </x:c>
      <x:c r="C5438" t="n">
        <x:v>2025</x:v>
      </x:c>
      <x:c r="D5438" t="str">
        <x:v>Q3</x:v>
      </x:c>
      <x:c r="E5438" t="n">
        <x:v>9</x:v>
      </x:c>
      <x:c r="F5438" t="str">
        <x:v>September</x:v>
      </x:c>
      <x:c r="G5438" s="15" t="d">
        <x:v>2025-09-01T00:00:00.000Z</x:v>
      </x:c>
      <x:c r="H5438" t="str">
        <x:v>2025-09</x:v>
      </x:c>
      <x:c r="I5438" t="str">
        <x:v>Canada</x:v>
      </x:c>
      <x:c r="J5438" t="str">
        <x:v>North America</x:v>
      </x:c>
      <x:c r="K5438" t="str">
        <x:v>CAD</x:v>
      </x:c>
      <x:c r="L5438" t="str">
        <x:v>Guinness</x:v>
      </x:c>
      <x:c r="M5438" t="str">
        <x:v>Beer / Stout</x:v>
      </x:c>
      <x:c r="N5438" t="str">
        <x:v>On-Trade</x:v>
      </x:c>
      <x:c r="O5438" t="str">
        <x:v>Independent Retailer</x:v>
      </x:c>
      <x:c r="P5438" t="str">
        <x:v>SR-023</x:v>
      </x:c>
      <x:c r="Q5438" s="16" t="n">
        <x:v>24</x:v>
      </x:c>
      <x:c r="R5438" s="17" t="n">
        <x:v>9.13</x:v>
      </x:c>
      <x:c r="S5438" s="18" t="n">
        <x:v>0.03</x:v>
      </x:c>
      <x:c r="T5438" s="17" t="n">
        <x:v>219.1</x:v>
      </x:c>
      <x:c r="U5438" s="17" t="n">
        <x:v>212.53</x:v>
      </x:c>
      <x:c r="V5438" s="17" t="n">
        <x:v>107.22</x:v>
      </x:c>
      <x:c r="W5438" s="17" t="n">
        <x:v>105.3</x:v>
      </x:c>
      <x:c r="X5438" s="18" t="n">
        <x:v>0.4955</x:v>
      </x:c>
      <x:c r="Y5438" s="17" t="n">
        <x:v>233.88</x:v>
      </x:c>
      <x:c r="Z5438" s="18" t="n">
        <x:v>0.9087</x:v>
      </x:c>
      <x:c r="AA5438" s="18" t="n">
        <x:v>-0.0306</x:v>
      </x:c>
      <x:c r="AB5438" t="str">
        <x:v>No</x:v>
      </x:c>
      <x:c r="AC5438" t="str">
        <x:v>Core</x:v>
      </x:c>
      <x:c r="AD5438" s="18" t="n">
        <x:v>0.4954594645461817</x:v>
      </x:c>
      <x:c r="AE5438" s="18" t="n">
        <x:v>0.9087138703608688</x:v>
      </x:c>
      <x:c r="AF5438" s="17" t="n">
        <x:v>-21.349999999999994</x:v>
      </x:c>
      <x:c r="AG5438" s="18" t="n">
        <x:v>-0.09128612963913116</x:v>
      </x:c>
      <x:c r="AH5438" t="str">
        <x:v>Below Target</x:v>
      </x:c>
    </x:row>
    <x:row r="5439">
      <x:c r="A5439" t="str">
        <x:v>TXN-005436</x:v>
      </x:c>
      <x:c r="B5439" s="14" t="d">
        <x:v>2024-12-03T00:00:00.000Z</x:v>
      </x:c>
      <x:c r="C5439" t="n">
        <x:v>2024</x:v>
      </x:c>
      <x:c r="D5439" t="str">
        <x:v>Q4</x:v>
      </x:c>
      <x:c r="E5439" t="n">
        <x:v>12</x:v>
      </x:c>
      <x:c r="F5439" t="str">
        <x:v>December</x:v>
      </x:c>
      <x:c r="G5439" s="15" t="d">
        <x:v>2024-12-01T00:00:00.000Z</x:v>
      </x:c>
      <x:c r="H5439" t="str">
        <x:v>2024-12</x:v>
      </x:c>
      <x:c r="I5439" t="str">
        <x:v>United Kingdom</x:v>
      </x:c>
      <x:c r="J5439" t="str">
        <x:v>Europe</x:v>
      </x:c>
      <x:c r="K5439" t="str">
        <x:v>GBP</x:v>
      </x:c>
      <x:c r="L5439" t="str">
        <x:v>Johnnie Walker</x:v>
      </x:c>
      <x:c r="M5439" t="str">
        <x:v>Scotch Whisky</x:v>
      </x:c>
      <x:c r="N5439" t="str">
        <x:v>E-commerce</x:v>
      </x:c>
      <x:c r="O5439" t="str">
        <x:v>Independent Retailer</x:v>
      </x:c>
      <x:c r="P5439" t="str">
        <x:v>SR-003</x:v>
      </x:c>
      <x:c r="Q5439" s="16" t="n">
        <x:v>74</x:v>
      </x:c>
      <x:c r="R5439" s="17" t="n">
        <x:v>38.6</x:v>
      </x:c>
      <x:c r="S5439" s="18" t="n">
        <x:v>0.02</x:v>
      </x:c>
      <x:c r="T5439" s="17" t="n">
        <x:v>2856.42</x:v>
      </x:c>
      <x:c r="U5439" s="17" t="n">
        <x:v>2799.29</x:v>
      </x:c>
      <x:c r="V5439" s="17" t="n">
        <x:v>1334.33</x:v>
      </x:c>
      <x:c r="W5439" s="17" t="n">
        <x:v>1464.95</x:v>
      </x:c>
      <x:c r="X5439" s="18" t="n">
        <x:v>0.5233</x:v>
      </x:c>
      <x:c r="Y5439" s="17" t="n">
        <x:v>2582.94</x:v>
      </x:c>
      <x:c r="Z5439" s="18" t="n">
        <x:v>1.0838</x:v>
      </x:c>
      <x:c r="AA5439" s="18" t="n">
        <x:v>-0.0075</x:v>
      </x:c>
      <x:c r="AB5439" t="str">
        <x:v>No</x:v>
      </x:c>
      <x:c r="AC5439" t="str">
        <x:v>Luxury / Reserve</x:v>
      </x:c>
      <x:c r="AD5439" s="18" t="n">
        <x:v>0.5233291298865069</x:v>
      </x:c>
      <x:c r="AE5439" s="18" t="n">
        <x:v>1.083761140405894</x:v>
      </x:c>
      <x:c r="AF5439" s="17" t="n">
        <x:v>216.3499999999999</x:v>
      </x:c>
      <x:c r="AG5439" s="18" t="n">
        <x:v>0.08376114040589402</x:v>
      </x:c>
      <x:c r="AH5439" t="str">
        <x:v>Above Target</x:v>
      </x:c>
    </x:row>
    <x:row r="5440">
      <x:c r="A5440" t="str">
        <x:v>TXN-005437</x:v>
      </x:c>
      <x:c r="B5440" s="14" t="d">
        <x:v>2026-02-02T00:00:00.000Z</x:v>
      </x:c>
      <x:c r="C5440" t="n">
        <x:v>2026</x:v>
      </x:c>
      <x:c r="D5440" t="str">
        <x:v>Q1</x:v>
      </x:c>
      <x:c r="E5440" t="n">
        <x:v>2</x:v>
      </x:c>
      <x:c r="F5440" t="str">
        <x:v>February</x:v>
      </x:c>
      <x:c r="G5440" s="15" t="d">
        <x:v>2026-02-01T00:00:00.000Z</x:v>
      </x:c>
      <x:c r="H5440" t="str">
        <x:v>2026-02</x:v>
      </x:c>
      <x:c r="I5440" t="str">
        <x:v>United States</x:v>
      </x:c>
      <x:c r="J5440" t="str">
        <x:v>North America</x:v>
      </x:c>
      <x:c r="K5440" t="str">
        <x:v>USD</x:v>
      </x:c>
      <x:c r="L5440" t="str">
        <x:v>Don Julio</x:v>
      </x:c>
      <x:c r="M5440" t="str">
        <x:v>Tequila</x:v>
      </x:c>
      <x:c r="N5440" t="str">
        <x:v>Wholesale</x:v>
      </x:c>
      <x:c r="O5440" t="str">
        <x:v>Key Account</x:v>
      </x:c>
      <x:c r="P5440" t="str">
        <x:v>SR-006</x:v>
      </x:c>
      <x:c r="Q5440" s="16" t="n">
        <x:v>80</x:v>
      </x:c>
      <x:c r="R5440" s="17" t="n">
        <x:v>45.91</x:v>
      </x:c>
      <x:c r="S5440" s="18" t="n">
        <x:v>0.03</x:v>
      </x:c>
      <x:c r="T5440" s="17" t="n">
        <x:v>3672.43</x:v>
      </x:c>
      <x:c r="U5440" s="17" t="n">
        <x:v>3562.26</x:v>
      </x:c>
      <x:c r="V5440" s="17" t="n">
        <x:v>1431.59</x:v>
      </x:c>
      <x:c r="W5440" s="17" t="n">
        <x:v>2130.66</x:v>
      </x:c>
      <x:c r="X5440" s="18" t="n">
        <x:v>0.5981</x:v>
      </x:c>
      <x:c r="Y5440" s="17" t="n">
        <x:v>3411.34</x:v>
      </x:c>
      <x:c r="Z5440" s="18" t="n">
        <x:v>1.0442</x:v>
      </x:c>
      <x:c r="AA5440" s="18" t="n">
        <x:v>0.0636</x:v>
      </x:c>
      <x:c r="AB5440" t="str">
        <x:v>No</x:v>
      </x:c>
      <x:c r="AC5440" t="str">
        <x:v>Luxury / Reserve</x:v>
      </x:c>
      <x:c r="AD5440" s="18" t="n">
        <x:v>0.5981202944198345</x:v>
      </x:c>
      <x:c r="AE5440" s="18" t="n">
        <x:v>1.044240679615635</x:v>
      </x:c>
      <x:c r="AF5440" s="17" t="n">
        <x:v>150.92000000000007</x:v>
      </x:c>
      <x:c r="AG5440" s="18" t="n">
        <x:v>0.04424067961563493</x:v>
      </x:c>
      <x:c r="AH5440" t="str">
        <x:v>Above Target</x:v>
      </x:c>
    </x:row>
    <x:row r="5441">
      <x:c r="A5441" t="str">
        <x:v>TXN-005438</x:v>
      </x:c>
      <x:c r="B5441" s="14" t="d">
        <x:v>2026-02-27T00:00:00.000Z</x:v>
      </x:c>
      <x:c r="C5441" t="n">
        <x:v>2026</x:v>
      </x:c>
      <x:c r="D5441" t="str">
        <x:v>Q1</x:v>
      </x:c>
      <x:c r="E5441" t="n">
        <x:v>2</x:v>
      </x:c>
      <x:c r="F5441" t="str">
        <x:v>February</x:v>
      </x:c>
      <x:c r="G5441" s="15" t="d">
        <x:v>2026-02-01T00:00:00.000Z</x:v>
      </x:c>
      <x:c r="H5441" t="str">
        <x:v>2026-02</x:v>
      </x:c>
      <x:c r="I5441" t="str">
        <x:v>United States</x:v>
      </x:c>
      <x:c r="J5441" t="str">
        <x:v>North America</x:v>
      </x:c>
      <x:c r="K5441" t="str">
        <x:v>USD</x:v>
      </x:c>
      <x:c r="L5441" t="str">
        <x:v>Tanqueray</x:v>
      </x:c>
      <x:c r="M5441" t="str">
        <x:v>Gin</x:v>
      </x:c>
      <x:c r="N5441" t="str">
        <x:v>On-Trade</x:v>
      </x:c>
      <x:c r="O5441" t="str">
        <x:v>Distributor</x:v>
      </x:c>
      <x:c r="P5441" t="str">
        <x:v>SR-009</x:v>
      </x:c>
      <x:c r="Q5441" s="16" t="n">
        <x:v>69</x:v>
      </x:c>
      <x:c r="R5441" s="17" t="n">
        <x:v>28.25</x:v>
      </x:c>
      <x:c r="S5441" s="18" t="n">
        <x:v>0.02</x:v>
      </x:c>
      <x:c r="T5441" s="17" t="n">
        <x:v>1949.04</x:v>
      </x:c>
      <x:c r="U5441" s="17" t="n">
        <x:v>1910.06</x:v>
      </x:c>
      <x:c r="V5441" s="17" t="n">
        <x:v>887.58</x:v>
      </x:c>
      <x:c r="W5441" s="17" t="n">
        <x:v>1022.47</x:v>
      </x:c>
      <x:c r="X5441" s="18" t="n">
        <x:v>0.5353</x:v>
      </x:c>
      <x:c r="Y5441" s="17" t="n">
        <x:v>1871.64</x:v>
      </x:c>
      <x:c r="Z5441" s="18" t="n">
        <x:v>1.0205</x:v>
      </x:c>
      <x:c r="AA5441" s="18" t="n">
        <x:v>-0.0144</x:v>
      </x:c>
      <x:c r="AB5441" t="str">
        <x:v>No</x:v>
      </x:c>
      <x:c r="AC5441" t="str">
        <x:v>Premium Core</x:v>
      </x:c>
      <x:c r="AD5441" s="18" t="n">
        <x:v>0.5353077913782813</x:v>
      </x:c>
      <x:c r="AE5441" s="18" t="n">
        <x:v>1.0205274518604004</x:v>
      </x:c>
      <x:c r="AF5441" s="17" t="n">
        <x:v>38.419999999999845</x:v>
      </x:c>
      <x:c r="AG5441" s="18" t="n">
        <x:v>0.02052745186040042</x:v>
      </x:c>
      <x:c r="AH5441" t="str">
        <x:v>Above Target</x:v>
      </x:c>
    </x:row>
    <x:row r="5442">
      <x:c r="A5442" t="str">
        <x:v>TXN-005439</x:v>
      </x:c>
      <x:c r="B5442" s="14" t="d">
        <x:v>2026-05-28T00:00:00.000Z</x:v>
      </x:c>
      <x:c r="C5442" t="n">
        <x:v>2026</x:v>
      </x:c>
      <x:c r="D5442" t="str">
        <x:v>Q2</x:v>
      </x:c>
      <x:c r="E5442" t="n">
        <x:v>5</x:v>
      </x:c>
      <x:c r="F5442" t="str">
        <x:v>May</x:v>
      </x:c>
      <x:c r="G5442" s="15" t="d">
        <x:v>2026-05-01T00:00:00.000Z</x:v>
      </x:c>
      <x:c r="H5442" t="str">
        <x:v>2026-05</x:v>
      </x:c>
      <x:c r="I5442" t="str">
        <x:v>United Kingdom</x:v>
      </x:c>
      <x:c r="J5442" t="str">
        <x:v>Europe</x:v>
      </x:c>
      <x:c r="K5442" t="str">
        <x:v>GBP</x:v>
      </x:c>
      <x:c r="L5442" t="str">
        <x:v>Baileys</x:v>
      </x:c>
      <x:c r="M5442" t="str">
        <x:v>Liqueur</x:v>
      </x:c>
      <x:c r="N5442" t="str">
        <x:v>Off-Trade</x:v>
      </x:c>
      <x:c r="O5442" t="str">
        <x:v>Key Account</x:v>
      </x:c>
      <x:c r="P5442" t="str">
        <x:v>SR-011</x:v>
      </x:c>
      <x:c r="Q5442" s="16" t="n">
        <x:v>74</x:v>
      </x:c>
      <x:c r="R5442" s="17" t="n">
        <x:v>18.7</x:v>
      </x:c>
      <x:c r="S5442" s="18" t="n">
        <x:v>0</x:v>
      </x:c>
      <x:c r="T5442" s="17" t="n">
        <x:v>1383.79</x:v>
      </x:c>
      <x:c r="U5442" s="17" t="n">
        <x:v>1383.79</x:v>
      </x:c>
      <x:c r="V5442" s="17" t="n">
        <x:v>643.25</x:v>
      </x:c>
      <x:c r="W5442" s="17" t="n">
        <x:v>740.54</x:v>
      </x:c>
      <x:c r="X5442" s="18" t="n">
        <x:v>0.5352</x:v>
      </x:c>
      <x:c r="Y5442" s="17" t="n">
        <x:v>1334.46</x:v>
      </x:c>
      <x:c r="Z5442" s="18" t="n">
        <x:v>1.037</x:v>
      </x:c>
      <x:c r="AA5442" s="18" t="n">
        <x:v>0.0588</x:v>
      </x:c>
      <x:c r="AB5442" t="str">
        <x:v>No</x:v>
      </x:c>
      <x:c r="AC5442" t="str">
        <x:v>Core</x:v>
      </x:c>
      <x:c r="AD5442" s="18" t="n">
        <x:v>0.5351534553653372</x:v>
      </x:c>
      <x:c r="AE5442" s="18" t="n">
        <x:v>1.0369662635073362</x:v>
      </x:c>
      <x:c r="AF5442" s="17" t="n">
        <x:v>49.32999999999993</x:v>
      </x:c>
      <x:c r="AG5442" s="18" t="n">
        <x:v>0.03696626350733625</x:v>
      </x:c>
      <x:c r="AH5442" t="str">
        <x:v>Above Target</x:v>
      </x:c>
    </x:row>
    <x:row r="5443">
      <x:c r="A5443" t="str">
        <x:v>TXN-005440</x:v>
      </x:c>
      <x:c r="B5443" s="14" t="d">
        <x:v>2023-11-09T00:00:00.000Z</x:v>
      </x:c>
      <x:c r="C5443" t="n">
        <x:v>2023</x:v>
      </x:c>
      <x:c r="D5443" t="str">
        <x:v>Q4</x:v>
      </x:c>
      <x:c r="E5443" t="n">
        <x:v>11</x:v>
      </x:c>
      <x:c r="F5443" t="str">
        <x:v>November</x:v>
      </x:c>
      <x:c r="G5443" s="15" t="d">
        <x:v>2023-11-01T00:00:00.000Z</x:v>
      </x:c>
      <x:c r="H5443" t="str">
        <x:v>2023-11</x:v>
      </x:c>
      <x:c r="I5443" t="str">
        <x:v>Mexico</x:v>
      </x:c>
      <x:c r="J5443" t="str">
        <x:v>Latin America &amp; Caribbean</x:v>
      </x:c>
      <x:c r="K5443" t="str">
        <x:v>MXN</x:v>
      </x:c>
      <x:c r="L5443" t="str">
        <x:v>Ketel One</x:v>
      </x:c>
      <x:c r="M5443" t="str">
        <x:v>Vodka</x:v>
      </x:c>
      <x:c r="N5443" t="str">
        <x:v>Wholesale</x:v>
      </x:c>
      <x:c r="O5443" t="str">
        <x:v>Independent Retailer</x:v>
      </x:c>
      <x:c r="P5443" t="str">
        <x:v>SR-034</x:v>
      </x:c>
      <x:c r="Q5443" s="16" t="n">
        <x:v>32</x:v>
      </x:c>
      <x:c r="R5443" s="17" t="n">
        <x:v>28.41</x:v>
      </x:c>
      <x:c r="S5443" s="18" t="n">
        <x:v>0</x:v>
      </x:c>
      <x:c r="T5443" s="17" t="n">
        <x:v>909.23</x:v>
      </x:c>
      <x:c r="U5443" s="17" t="n">
        <x:v>909.23</x:v>
      </x:c>
      <x:c r="V5443" s="17" t="n">
        <x:v>425.94</x:v>
      </x:c>
      <x:c r="W5443" s="17" t="n">
        <x:v>483.29</x:v>
      </x:c>
      <x:c r="X5443" s="18" t="n">
        <x:v>0.5315</x:v>
      </x:c>
      <x:c r="Y5443" s="17" t="n">
        <x:v>864.59</x:v>
      </x:c>
      <x:c r="Z5443" s="18" t="n">
        <x:v>1.0516</x:v>
      </x:c>
      <x:c r="AA5443" s="18" t="n">
        <x:v>0.0458</x:v>
      </x:c>
      <x:c r="AB5443" t="str">
        <x:v>No</x:v>
      </x:c>
      <x:c r="AC5443" t="str">
        <x:v>Premium Core</x:v>
      </x:c>
      <x:c r="AD5443" s="18" t="n">
        <x:v>0.5315376747357654</x:v>
      </x:c>
      <x:c r="AE5443" s="18" t="n">
        <x:v>1.0516314091072068</x:v>
      </x:c>
      <x:c r="AF5443" s="17" t="n">
        <x:v>44.639999999999986</x:v>
      </x:c>
      <x:c r="AG5443" s="18" t="n">
        <x:v>0.051631409107206865</x:v>
      </x:c>
      <x:c r="AH5443" t="str">
        <x:v>Above Target</x:v>
      </x:c>
    </x:row>
    <x:row r="5444">
      <x:c r="A5444" t="str">
        <x:v>TXN-005441</x:v>
      </x:c>
      <x:c r="B5444" s="14" t="d">
        <x:v>2024-06-27T00:00:00.000Z</x:v>
      </x:c>
      <x:c r="C5444" t="n">
        <x:v>2024</x:v>
      </x:c>
      <x:c r="D5444" t="str">
        <x:v>Q2</x:v>
      </x:c>
      <x:c r="E5444" t="n">
        <x:v>6</x:v>
      </x:c>
      <x:c r="F5444" t="str">
        <x:v>June</x:v>
      </x:c>
      <x:c r="G5444" s="15" t="d">
        <x:v>2024-06-01T00:00:00.000Z</x:v>
      </x:c>
      <x:c r="H5444" t="str">
        <x:v>2024-06</x:v>
      </x:c>
      <x:c r="I5444" t="str">
        <x:v>Ireland</x:v>
      </x:c>
      <x:c r="J5444" t="str">
        <x:v>Europe</x:v>
      </x:c>
      <x:c r="K5444" t="str">
        <x:v>EUR</x:v>
      </x:c>
      <x:c r="L5444" t="str">
        <x:v>Johnnie Walker</x:v>
      </x:c>
      <x:c r="M5444" t="str">
        <x:v>Scotch Whisky</x:v>
      </x:c>
      <x:c r="N5444" t="str">
        <x:v>On-Trade</x:v>
      </x:c>
      <x:c r="O5444" t="str">
        <x:v>E-commerce Partner</x:v>
      </x:c>
      <x:c r="P5444" t="str">
        <x:v>SR-022</x:v>
      </x:c>
      <x:c r="Q5444" s="16" t="n">
        <x:v>33</x:v>
      </x:c>
      <x:c r="R5444" s="17" t="n">
        <x:v>41.75</x:v>
      </x:c>
      <x:c r="S5444" s="18" t="n">
        <x:v>0</x:v>
      </x:c>
      <x:c r="T5444" s="17" t="n">
        <x:v>1377.75</x:v>
      </x:c>
      <x:c r="U5444" s="17" t="n">
        <x:v>1377.75</x:v>
      </x:c>
      <x:c r="V5444" s="17" t="n">
        <x:v>650.17</x:v>
      </x:c>
      <x:c r="W5444" s="17" t="n">
        <x:v>727.58</x:v>
      </x:c>
      <x:c r="X5444" s="18" t="n">
        <x:v>0.5281</x:v>
      </x:c>
      <x:c r="Y5444" s="17" t="n">
        <x:v>1547</x:v>
      </x:c>
      <x:c r="Z5444" s="18" t="n">
        <x:v>0.8906</x:v>
      </x:c>
      <x:c r="AA5444" s="18" t="n">
        <x:v>-0.005</x:v>
      </x:c>
      <x:c r="AB5444" t="str">
        <x:v>No</x:v>
      </x:c>
      <x:c r="AC5444" t="str">
        <x:v>Luxury / Reserve</x:v>
      </x:c>
      <x:c r="AD5444" s="18" t="n">
        <x:v>0.5280929050988932</x:v>
      </x:c>
      <x:c r="AE5444" s="18" t="n">
        <x:v>0.8905946994182288</x:v>
      </x:c>
      <x:c r="AF5444" s="17" t="n">
        <x:v>-169.25</x:v>
      </x:c>
      <x:c r="AG5444" s="18" t="n">
        <x:v>-0.10940530058177117</x:v>
      </x:c>
      <x:c r="AH5444" t="str">
        <x:v>Below Target</x:v>
      </x:c>
    </x:row>
    <x:row r="5445">
      <x:c r="A5445" t="str">
        <x:v>TXN-005442</x:v>
      </x:c>
      <x:c r="B5445" s="14" t="d">
        <x:v>2025-10-20T00:00:00.000Z</x:v>
      </x:c>
      <x:c r="C5445" t="n">
        <x:v>2025</x:v>
      </x:c>
      <x:c r="D5445" t="str">
        <x:v>Q4</x:v>
      </x:c>
      <x:c r="E5445" t="n">
        <x:v>10</x:v>
      </x:c>
      <x:c r="F5445" t="str">
        <x:v>October</x:v>
      </x:c>
      <x:c r="G5445" s="15" t="d">
        <x:v>2025-10-01T00:00:00.000Z</x:v>
      </x:c>
      <x:c r="H5445" t="str">
        <x:v>2025-10</x:v>
      </x:c>
      <x:c r="I5445" t="str">
        <x:v>Brazil</x:v>
      </x:c>
      <x:c r="J5445" t="str">
        <x:v>Latin America &amp; Caribbean</x:v>
      </x:c>
      <x:c r="K5445" t="str">
        <x:v>BRL</x:v>
      </x:c>
      <x:c r="L5445" t="str">
        <x:v>Captain Morgan</x:v>
      </x:c>
      <x:c r="M5445" t="str">
        <x:v>Rum</x:v>
      </x:c>
      <x:c r="N5445" t="str">
        <x:v>On-Trade</x:v>
      </x:c>
      <x:c r="O5445" t="str">
        <x:v>Independent Retailer</x:v>
      </x:c>
      <x:c r="P5445" t="str">
        <x:v>SR-003</x:v>
      </x:c>
      <x:c r="Q5445" s="16" t="n">
        <x:v>142</x:v>
      </x:c>
      <x:c r="R5445" s="17" t="n">
        <x:v>23.83</x:v>
      </x:c>
      <x:c r="S5445" s="18" t="n">
        <x:v>0.03</x:v>
      </x:c>
      <x:c r="T5445" s="17" t="n">
        <x:v>3384.02</x:v>
      </x:c>
      <x:c r="U5445" s="17" t="n">
        <x:v>3282.5</x:v>
      </x:c>
      <x:c r="V5445" s="17" t="n">
        <x:v>1551.27</x:v>
      </x:c>
      <x:c r="W5445" s="17" t="n">
        <x:v>1731.23</x:v>
      </x:c>
      <x:c r="X5445" s="18" t="n">
        <x:v>0.5274</x:v>
      </x:c>
      <x:c r="Y5445" s="17" t="n">
        <x:v>3029.33</x:v>
      </x:c>
      <x:c r="Z5445" s="18" t="n">
        <x:v>1.0836</x:v>
      </x:c>
      <x:c r="AA5445" s="18" t="n">
        <x:v>0.0611</x:v>
      </x:c>
      <x:c r="AB5445" t="str">
        <x:v>No</x:v>
      </x:c>
      <x:c r="AC5445" t="str">
        <x:v>Core</x:v>
      </x:c>
      <x:c r="AD5445" s="18" t="n">
        <x:v>0.5274120335110434</x:v>
      </x:c>
      <x:c r="AE5445" s="18" t="n">
        <x:v>1.0835729352695151</x:v>
      </x:c>
      <x:c r="AF5445" s="17" t="n">
        <x:v>253.17000000000007</x:v>
      </x:c>
      <x:c r="AG5445" s="18" t="n">
        <x:v>0.08357293526951506</x:v>
      </x:c>
      <x:c r="AH5445" t="str">
        <x:v>Above Target</x:v>
      </x:c>
    </x:row>
    <x:row r="5446">
      <x:c r="A5446" t="str">
        <x:v>TXN-005443</x:v>
      </x:c>
      <x:c r="B5446" s="14" t="d">
        <x:v>2025-11-10T00:00:00.000Z</x:v>
      </x:c>
      <x:c r="C5446" t="n">
        <x:v>2025</x:v>
      </x:c>
      <x:c r="D5446" t="str">
        <x:v>Q4</x:v>
      </x:c>
      <x:c r="E5446" t="n">
        <x:v>11</x:v>
      </x:c>
      <x:c r="F5446" t="str">
        <x:v>November</x:v>
      </x:c>
      <x:c r="G5446" s="15" t="d">
        <x:v>2025-11-01T00:00:00.000Z</x:v>
      </x:c>
      <x:c r="H5446" t="str">
        <x:v>2025-11</x:v>
      </x:c>
      <x:c r="I5446" t="str">
        <x:v>Japan</x:v>
      </x:c>
      <x:c r="J5446" t="str">
        <x:v>Asia Pacific</x:v>
      </x:c>
      <x:c r="K5446" t="str">
        <x:v>JPY</x:v>
      </x:c>
      <x:c r="L5446" t="str">
        <x:v>Crown Royal</x:v>
      </x:c>
      <x:c r="M5446" t="str">
        <x:v>Canadian Whisky</x:v>
      </x:c>
      <x:c r="N5446" t="str">
        <x:v>Wholesale</x:v>
      </x:c>
      <x:c r="O5446" t="str">
        <x:v>Independent Retailer</x:v>
      </x:c>
      <x:c r="P5446" t="str">
        <x:v>SR-042</x:v>
      </x:c>
      <x:c r="Q5446" s="16" t="n">
        <x:v>41</x:v>
      </x:c>
      <x:c r="R5446" s="17" t="n">
        <x:v>27.51</x:v>
      </x:c>
      <x:c r="S5446" s="18" t="n">
        <x:v>0</x:v>
      </x:c>
      <x:c r="T5446" s="17" t="n">
        <x:v>1128.06</x:v>
      </x:c>
      <x:c r="U5446" s="17" t="n">
        <x:v>1128.06</x:v>
      </x:c>
      <x:c r="V5446" s="17" t="n">
        <x:v>518.9</x:v>
      </x:c>
      <x:c r="W5446" s="17" t="n">
        <x:v>609.16</x:v>
      </x:c>
      <x:c r="X5446" s="18" t="n">
        <x:v>0.54</x:v>
      </x:c>
      <x:c r="Y5446" s="17" t="n">
        <x:v>1283.79</x:v>
      </x:c>
      <x:c r="Z5446" s="18" t="n">
        <x:v>0.8787</x:v>
      </x:c>
      <x:c r="AA5446" s="18" t="n">
        <x:v>0.0808</x:v>
      </x:c>
      <x:c r="AB5446" t="str">
        <x:v>No</x:v>
      </x:c>
      <x:c r="AC5446" t="str">
        <x:v>Premium Core</x:v>
      </x:c>
      <x:c r="AD5446" s="18" t="n">
        <x:v>0.5400067372302891</x:v>
      </x:c>
      <x:c r="AE5446" s="18" t="n">
        <x:v>0.878695113686818</x:v>
      </x:c>
      <x:c r="AF5446" s="17" t="n">
        <x:v>-155.73000000000002</x:v>
      </x:c>
      <x:c r="AG5446" s="18" t="n">
        <x:v>-0.12130488631318208</x:v>
      </x:c>
      <x:c r="AH5446" t="str">
        <x:v>Below Target</x:v>
      </x:c>
    </x:row>
    <x:row r="5447">
      <x:c r="A5447" t="str">
        <x:v>TXN-005444</x:v>
      </x:c>
      <x:c r="B5447" s="14" t="d">
        <x:v>2025-07-27T00:00:00.000Z</x:v>
      </x:c>
      <x:c r="C5447" t="n">
        <x:v>2025</x:v>
      </x:c>
      <x:c r="D5447" t="str">
        <x:v>Q3</x:v>
      </x:c>
      <x:c r="E5447" t="n">
        <x:v>7</x:v>
      </x:c>
      <x:c r="F5447" t="str">
        <x:v>July</x:v>
      </x:c>
      <x:c r="G5447" s="15" t="d">
        <x:v>2025-07-01T00:00:00.000Z</x:v>
      </x:c>
      <x:c r="H5447" t="str">
        <x:v>2025-07</x:v>
      </x:c>
      <x:c r="I5447" t="str">
        <x:v>India</x:v>
      </x:c>
      <x:c r="J5447" t="str">
        <x:v>Asia Pacific</x:v>
      </x:c>
      <x:c r="K5447" t="str">
        <x:v>INR</x:v>
      </x:c>
      <x:c r="L5447" t="str">
        <x:v>Captain Morgan</x:v>
      </x:c>
      <x:c r="M5447" t="str">
        <x:v>Rum</x:v>
      </x:c>
      <x:c r="N5447" t="str">
        <x:v>On-Trade</x:v>
      </x:c>
      <x:c r="O5447" t="str">
        <x:v>Independent Retailer</x:v>
      </x:c>
      <x:c r="P5447" t="str">
        <x:v>SR-009</x:v>
      </x:c>
      <x:c r="Q5447" s="16" t="n">
        <x:v>99</x:v>
      </x:c>
      <x:c r="R5447" s="17" t="n">
        <x:v>21.19</x:v>
      </x:c>
      <x:c r="S5447" s="18" t="n">
        <x:v>0.02</x:v>
      </x:c>
      <x:c r="T5447" s="17" t="n">
        <x:v>2097.9</x:v>
      </x:c>
      <x:c r="U5447" s="17" t="n">
        <x:v>2055.94</x:v>
      </x:c>
      <x:c r="V5447" s="17" t="n">
        <x:v>1059.47</x:v>
      </x:c>
      <x:c r="W5447" s="17" t="n">
        <x:v>996.47</x:v>
      </x:c>
      <x:c r="X5447" s="18" t="n">
        <x:v>0.4847</x:v>
      </x:c>
      <x:c r="Y5447" s="17" t="n">
        <x:v>2051.29</x:v>
      </x:c>
      <x:c r="Z5447" s="18" t="n">
        <x:v>1.0023</x:v>
      </x:c>
      <x:c r="AA5447" s="18" t="n">
        <x:v>-0.034</x:v>
      </x:c>
      <x:c r="AB5447" t="str">
        <x:v>No</x:v>
      </x:c>
      <x:c r="AC5447" t="str">
        <x:v>Core</x:v>
      </x:c>
      <x:c r="AD5447" s="18" t="n">
        <x:v>0.48467854120256426</x:v>
      </x:c>
      <x:c r="AE5447" s="18" t="n">
        <x:v>1.0022668662158936</x:v>
      </x:c>
      <x:c r="AF5447" s="17" t="n">
        <x:v>4.650000000000091</x:v>
      </x:c>
      <x:c r="AG5447" s="18" t="n">
        <x:v>0.002266866215893458</x:v>
      </x:c>
      <x:c r="AH5447" t="str">
        <x:v>Above Target</x:v>
      </x:c>
    </x:row>
    <x:row r="5448">
      <x:c r="A5448" t="str">
        <x:v>TXN-005445</x:v>
      </x:c>
      <x:c r="B5448" s="14" t="d">
        <x:v>2025-06-18T00:00:00.000Z</x:v>
      </x:c>
      <x:c r="C5448" t="n">
        <x:v>2025</x:v>
      </x:c>
      <x:c r="D5448" t="str">
        <x:v>Q2</x:v>
      </x:c>
      <x:c r="E5448" t="n">
        <x:v>6</x:v>
      </x:c>
      <x:c r="F5448" t="str">
        <x:v>June</x:v>
      </x:c>
      <x:c r="G5448" s="15" t="d">
        <x:v>2025-06-01T00:00:00.000Z</x:v>
      </x:c>
      <x:c r="H5448" t="str">
        <x:v>2025-06</x:v>
      </x:c>
      <x:c r="I5448" t="str">
        <x:v>United States</x:v>
      </x:c>
      <x:c r="J5448" t="str">
        <x:v>North America</x:v>
      </x:c>
      <x:c r="K5448" t="str">
        <x:v>USD</x:v>
      </x:c>
      <x:c r="L5448" t="str">
        <x:v>Don Julio</x:v>
      </x:c>
      <x:c r="M5448" t="str">
        <x:v>Tequila</x:v>
      </x:c>
      <x:c r="N5448" t="str">
        <x:v>Wholesale</x:v>
      </x:c>
      <x:c r="O5448" t="str">
        <x:v>Hospitality Group</x:v>
      </x:c>
      <x:c r="P5448" t="str">
        <x:v>SR-043</x:v>
      </x:c>
      <x:c r="Q5448" s="16" t="n">
        <x:v>189</x:v>
      </x:c>
      <x:c r="R5448" s="17" t="n">
        <x:v>47.89</x:v>
      </x:c>
      <x:c r="S5448" s="18" t="n">
        <x:v>0.03</x:v>
      </x:c>
      <x:c r="T5448" s="17" t="n">
        <x:v>9050.5</x:v>
      </x:c>
      <x:c r="U5448" s="17" t="n">
        <x:v>8778.99</x:v>
      </x:c>
      <x:c r="V5448" s="17" t="n">
        <x:v>3721.83</x:v>
      </x:c>
      <x:c r="W5448" s="17" t="n">
        <x:v>5057.16</x:v>
      </x:c>
      <x:c r="X5448" s="18" t="n">
        <x:v>0.5761</x:v>
      </x:c>
      <x:c r="Y5448" s="17" t="n">
        <x:v>8564.82</x:v>
      </x:c>
      <x:c r="Z5448" s="18" t="n">
        <x:v>1.025</x:v>
      </x:c>
      <x:c r="AA5448" s="18" t="n">
        <x:v>-0.0374</x:v>
      </x:c>
      <x:c r="AB5448" t="str">
        <x:v>No</x:v>
      </x:c>
      <x:c r="AC5448" t="str">
        <x:v>Luxury / Reserve</x:v>
      </x:c>
      <x:c r="AD5448" s="18" t="n">
        <x:v>0.5760525983057276</x:v>
      </x:c>
      <x:c r="AE5448" s="18" t="n">
        <x:v>1.0250057794559606</x:v>
      </x:c>
      <x:c r="AF5448" s="17" t="n">
        <x:v>214.17000000000007</x:v>
      </x:c>
      <x:c r="AG5448" s="18" t="n">
        <x:v>0.025005779455960556</x:v>
      </x:c>
      <x:c r="AH5448" t="str">
        <x:v>Above Target</x:v>
      </x:c>
    </x:row>
    <x:row r="5449">
      <x:c r="A5449" t="str">
        <x:v>TXN-005446</x:v>
      </x:c>
      <x:c r="B5449" s="14" t="d">
        <x:v>2025-09-02T00:00:00.000Z</x:v>
      </x:c>
      <x:c r="C5449" t="n">
        <x:v>2025</x:v>
      </x:c>
      <x:c r="D5449" t="str">
        <x:v>Q3</x:v>
      </x:c>
      <x:c r="E5449" t="n">
        <x:v>9</x:v>
      </x:c>
      <x:c r="F5449" t="str">
        <x:v>September</x:v>
      </x:c>
      <x:c r="G5449" s="15" t="d">
        <x:v>2025-09-01T00:00:00.000Z</x:v>
      </x:c>
      <x:c r="H5449" t="str">
        <x:v>2025-09</x:v>
      </x:c>
      <x:c r="I5449" t="str">
        <x:v>Kenya</x:v>
      </x:c>
      <x:c r="J5449" t="str">
        <x:v>Africa</x:v>
      </x:c>
      <x:c r="K5449" t="str">
        <x:v>KES</x:v>
      </x:c>
      <x:c r="L5449" t="str">
        <x:v>Crown Royal</x:v>
      </x:c>
      <x:c r="M5449" t="str">
        <x:v>Canadian Whisky</x:v>
      </x:c>
      <x:c r="N5449" t="str">
        <x:v>Off-Trade</x:v>
      </x:c>
      <x:c r="O5449" t="str">
        <x:v>Independent Retailer</x:v>
      </x:c>
      <x:c r="P5449" t="str">
        <x:v>SR-050</x:v>
      </x:c>
      <x:c r="Q5449" s="16" t="n">
        <x:v>40</x:v>
      </x:c>
      <x:c r="R5449" s="17" t="n">
        <x:v>30.94</x:v>
      </x:c>
      <x:c r="S5449" s="18" t="n">
        <x:v>0.05</x:v>
      </x:c>
      <x:c r="T5449" s="17" t="n">
        <x:v>1237.59</x:v>
      </x:c>
      <x:c r="U5449" s="17" t="n">
        <x:v>1175.71</x:v>
      </x:c>
      <x:c r="V5449" s="17" t="n">
        <x:v>538.61</x:v>
      </x:c>
      <x:c r="W5449" s="17" t="n">
        <x:v>637.11</x:v>
      </x:c>
      <x:c r="X5449" s="18" t="n">
        <x:v>0.5419</x:v>
      </x:c>
      <x:c r="Y5449" s="17" t="n">
        <x:v>1311.09</x:v>
      </x:c>
      <x:c r="Z5449" s="18" t="n">
        <x:v>0.8967</x:v>
      </x:c>
      <x:c r="AA5449" s="18" t="n">
        <x:v>0.0641</x:v>
      </x:c>
      <x:c r="AB5449" t="str">
        <x:v>Yes</x:v>
      </x:c>
      <x:c r="AC5449" t="str">
        <x:v>Premium Core</x:v>
      </x:c>
      <x:c r="AD5449" s="18" t="n">
        <x:v>0.5418938343639162</x:v>
      </x:c>
      <x:c r="AE5449" s="18" t="n">
        <x:v>0.8967424051743207</x:v>
      </x:c>
      <x:c r="AF5449" s="17" t="n">
        <x:v>-135.37999999999988</x:v>
      </x:c>
      <x:c r="AG5449" s="18" t="n">
        <x:v>-0.10325759482567931</x:v>
      </x:c>
      <x:c r="AH5449" t="str">
        <x:v>Below Target</x:v>
      </x:c>
    </x:row>
    <x:row r="5450">
      <x:c r="A5450" t="str">
        <x:v>TXN-005447</x:v>
      </x:c>
      <x:c r="B5450" s="14" t="d">
        <x:v>2024-03-23T00:00:00.000Z</x:v>
      </x:c>
      <x:c r="C5450" t="n">
        <x:v>2024</x:v>
      </x:c>
      <x:c r="D5450" t="str">
        <x:v>Q1</x:v>
      </x:c>
      <x:c r="E5450" t="n">
        <x:v>3</x:v>
      </x:c>
      <x:c r="F5450" t="str">
        <x:v>March</x:v>
      </x:c>
      <x:c r="G5450" s="15" t="d">
        <x:v>2024-03-01T00:00:00.000Z</x:v>
      </x:c>
      <x:c r="H5450" t="str">
        <x:v>2024-03</x:v>
      </x:c>
      <x:c r="I5450" t="str">
        <x:v>United States</x:v>
      </x:c>
      <x:c r="J5450" t="str">
        <x:v>North America</x:v>
      </x:c>
      <x:c r="K5450" t="str">
        <x:v>USD</x:v>
      </x:c>
      <x:c r="L5450" t="str">
        <x:v>Baileys</x:v>
      </x:c>
      <x:c r="M5450" t="str">
        <x:v>Liqueur</x:v>
      </x:c>
      <x:c r="N5450" t="str">
        <x:v>On-Trade</x:v>
      </x:c>
      <x:c r="O5450" t="str">
        <x:v>Key Account</x:v>
      </x:c>
      <x:c r="P5450" t="str">
        <x:v>SR-025</x:v>
      </x:c>
      <x:c r="Q5450" s="16" t="n">
        <x:v>81</x:v>
      </x:c>
      <x:c r="R5450" s="17" t="n">
        <x:v>21</x:v>
      </x:c>
      <x:c r="S5450" s="18" t="n">
        <x:v>0.1</x:v>
      </x:c>
      <x:c r="T5450" s="17" t="n">
        <x:v>1700.73</x:v>
      </x:c>
      <x:c r="U5450" s="17" t="n">
        <x:v>1530.66</x:v>
      </x:c>
      <x:c r="V5450" s="17" t="n">
        <x:v>681.51</x:v>
      </x:c>
      <x:c r="W5450" s="17" t="n">
        <x:v>849.16</x:v>
      </x:c>
      <x:c r="X5450" s="18" t="n">
        <x:v>0.5548</x:v>
      </x:c>
      <x:c r="Y5450" s="17" t="n">
        <x:v>1635.88</x:v>
      </x:c>
      <x:c r="Z5450" s="18" t="n">
        <x:v>0.9357</x:v>
      </x:c>
      <x:c r="AA5450" s="18" t="n">
        <x:v>0.0924</x:v>
      </x:c>
      <x:c r="AB5450" t="str">
        <x:v>Yes</x:v>
      </x:c>
      <x:c r="AC5450" t="str">
        <x:v>Core</x:v>
      </x:c>
      <x:c r="AD5450" s="18" t="n">
        <x:v>0.5547672245959259</x:v>
      </x:c>
      <x:c r="AE5450" s="18" t="n">
        <x:v>0.9356798787197105</x:v>
      </x:c>
      <x:c r="AF5450" s="17" t="n">
        <x:v>-105.22000000000003</x:v>
      </x:c>
      <x:c r="AG5450" s="18" t="n">
        <x:v>-0.06432012128028952</x:v>
      </x:c>
      <x:c r="AH5450" t="str">
        <x:v>Below Target</x:v>
      </x:c>
    </x:row>
    <x:row r="5451">
      <x:c r="A5451" t="str">
        <x:v>TXN-005448</x:v>
      </x:c>
      <x:c r="B5451" s="14" t="d">
        <x:v>2025-07-18T00:00:00.000Z</x:v>
      </x:c>
      <x:c r="C5451" t="n">
        <x:v>2025</x:v>
      </x:c>
      <x:c r="D5451" t="str">
        <x:v>Q3</x:v>
      </x:c>
      <x:c r="E5451" t="n">
        <x:v>7</x:v>
      </x:c>
      <x:c r="F5451" t="str">
        <x:v>July</x:v>
      </x:c>
      <x:c r="G5451" s="15" t="d">
        <x:v>2025-07-01T00:00:00.000Z</x:v>
      </x:c>
      <x:c r="H5451" t="str">
        <x:v>2025-07</x:v>
      </x:c>
      <x:c r="I5451" t="str">
        <x:v>Australia</x:v>
      </x:c>
      <x:c r="J5451" t="str">
        <x:v>Asia Pacific</x:v>
      </x:c>
      <x:c r="K5451" t="str">
        <x:v>AUD</x:v>
      </x:c>
      <x:c r="L5451" t="str">
        <x:v>Tanqueray</x:v>
      </x:c>
      <x:c r="M5451" t="str">
        <x:v>Gin</x:v>
      </x:c>
      <x:c r="N5451" t="str">
        <x:v>E-commerce</x:v>
      </x:c>
      <x:c r="O5451" t="str">
        <x:v>Independent Retailer</x:v>
      </x:c>
      <x:c r="P5451" t="str">
        <x:v>SR-001</x:v>
      </x:c>
      <x:c r="Q5451" s="16" t="n">
        <x:v>15</x:v>
      </x:c>
      <x:c r="R5451" s="17" t="n">
        <x:v>27.03</x:v>
      </x:c>
      <x:c r="S5451" s="18" t="n">
        <x:v>0.03</x:v>
      </x:c>
      <x:c r="T5451" s="17" t="n">
        <x:v>405.46</x:v>
      </x:c>
      <x:c r="U5451" s="17" t="n">
        <x:v>393.3</x:v>
      </x:c>
      <x:c r="V5451" s="17" t="n">
        <x:v>169.97</x:v>
      </x:c>
      <x:c r="W5451" s="17" t="n">
        <x:v>223.33</x:v>
      </x:c>
      <x:c r="X5451" s="18" t="n">
        <x:v>0.5678</x:v>
      </x:c>
      <x:c r="Y5451" s="17" t="n">
        <x:v>438.64</x:v>
      </x:c>
      <x:c r="Z5451" s="18" t="n">
        <x:v>0.8966</x:v>
      </x:c>
      <x:c r="AA5451" s="18" t="n">
        <x:v>0.107</x:v>
      </x:c>
      <x:c r="AB5451" t="str">
        <x:v>No</x:v>
      </x:c>
      <x:c r="AC5451" t="str">
        <x:v>Premium Core</x:v>
      </x:c>
      <x:c r="AD5451" s="18" t="n">
        <x:v>0.5678362573099416</x:v>
      </x:c>
      <x:c r="AE5451" s="18" t="n">
        <x:v>0.8966350538026628</x:v>
      </x:c>
      <x:c r="AF5451" s="17" t="n">
        <x:v>-45.339999999999975</x:v>
      </x:c>
      <x:c r="AG5451" s="18" t="n">
        <x:v>-0.10336494619733717</x:v>
      </x:c>
      <x:c r="AH5451" t="str">
        <x:v>Below Target</x:v>
      </x:c>
    </x:row>
    <x:row r="5452">
      <x:c r="A5452" t="str">
        <x:v>TXN-005449</x:v>
      </x:c>
      <x:c r="B5452" s="14" t="d">
        <x:v>2024-01-15T00:00:00.000Z</x:v>
      </x:c>
      <x:c r="C5452" t="n">
        <x:v>2024</x:v>
      </x:c>
      <x:c r="D5452" t="str">
        <x:v>Q1</x:v>
      </x:c>
      <x:c r="E5452" t="n">
        <x:v>1</x:v>
      </x:c>
      <x:c r="F5452" t="str">
        <x:v>January</x:v>
      </x:c>
      <x:c r="G5452" s="15" t="d">
        <x:v>2024-01-01T00:00:00.000Z</x:v>
      </x:c>
      <x:c r="H5452" t="str">
        <x:v>2024-01</x:v>
      </x:c>
      <x:c r="I5452" t="str">
        <x:v>South Africa</x:v>
      </x:c>
      <x:c r="J5452" t="str">
        <x:v>Africa</x:v>
      </x:c>
      <x:c r="K5452" t="str">
        <x:v>ZAR</x:v>
      </x:c>
      <x:c r="L5452" t="str">
        <x:v>Guinness</x:v>
      </x:c>
      <x:c r="M5452" t="str">
        <x:v>Beer / Stout</x:v>
      </x:c>
      <x:c r="N5452" t="str">
        <x:v>On-Trade</x:v>
      </x:c>
      <x:c r="O5452" t="str">
        <x:v>Key Account</x:v>
      </x:c>
      <x:c r="P5452" t="str">
        <x:v>SR-053</x:v>
      </x:c>
      <x:c r="Q5452" s="16" t="n">
        <x:v>24</x:v>
      </x:c>
      <x:c r="R5452" s="17" t="n">
        <x:v>7.83</x:v>
      </x:c>
      <x:c r="S5452" s="18" t="n">
        <x:v>0.05</x:v>
      </x:c>
      <x:c r="T5452" s="17" t="n">
        <x:v>187.9</x:v>
      </x:c>
      <x:c r="U5452" s="17" t="n">
        <x:v>178.51</x:v>
      </x:c>
      <x:c r="V5452" s="17" t="n">
        <x:v>96.24</x:v>
      </x:c>
      <x:c r="W5452" s="17" t="n">
        <x:v>82.27</x:v>
      </x:c>
      <x:c r="X5452" s="18" t="n">
        <x:v>0.4609</x:v>
      </x:c>
      <x:c r="Y5452" s="17" t="n">
        <x:v>174.58</x:v>
      </x:c>
      <x:c r="Z5452" s="18" t="n">
        <x:v>1.0225</x:v>
      </x:c>
      <x:c r="AA5452" s="18" t="n">
        <x:v>0.0089</x:v>
      </x:c>
      <x:c r="AB5452" t="str">
        <x:v>Yes</x:v>
      </x:c>
      <x:c r="AC5452" t="str">
        <x:v>Core</x:v>
      </x:c>
      <x:c r="AD5452" s="18" t="n">
        <x:v>0.46087053946557616</x:v>
      </x:c>
      <x:c r="AE5452" s="18" t="n">
        <x:v>1.0225111696643372</x:v>
      </x:c>
      <x:c r="AF5452" s="17" t="n">
        <x:v>3.9299999999999784</x:v>
      </x:c>
      <x:c r="AG5452" s="18" t="n">
        <x:v>0.022511169664337142</x:v>
      </x:c>
      <x:c r="AH5452" t="str">
        <x:v>Above Target</x:v>
      </x:c>
    </x:row>
    <x:row r="5453">
      <x:c r="A5453" t="str">
        <x:v>TXN-005450</x:v>
      </x:c>
      <x:c r="B5453" s="14" t="d">
        <x:v>2024-01-14T00:00:00.000Z</x:v>
      </x:c>
      <x:c r="C5453" t="n">
        <x:v>2024</x:v>
      </x:c>
      <x:c r="D5453" t="str">
        <x:v>Q1</x:v>
      </x:c>
      <x:c r="E5453" t="n">
        <x:v>1</x:v>
      </x:c>
      <x:c r="F5453" t="str">
        <x:v>January</x:v>
      </x:c>
      <x:c r="G5453" s="15" t="d">
        <x:v>2024-01-01T00:00:00.000Z</x:v>
      </x:c>
      <x:c r="H5453" t="str">
        <x:v>2024-01</x:v>
      </x:c>
      <x:c r="I5453" t="str">
        <x:v>India</x:v>
      </x:c>
      <x:c r="J5453" t="str">
        <x:v>Asia Pacific</x:v>
      </x:c>
      <x:c r="K5453" t="str">
        <x:v>INR</x:v>
      </x:c>
      <x:c r="L5453" t="str">
        <x:v>Tanqueray</x:v>
      </x:c>
      <x:c r="M5453" t="str">
        <x:v>Gin</x:v>
      </x:c>
      <x:c r="N5453" t="str">
        <x:v>E-commerce</x:v>
      </x:c>
      <x:c r="O5453" t="str">
        <x:v>E-commerce Partner</x:v>
      </x:c>
      <x:c r="P5453" t="str">
        <x:v>SR-011</x:v>
      </x:c>
      <x:c r="Q5453" s="16" t="n">
        <x:v>98</x:v>
      </x:c>
      <x:c r="R5453" s="17" t="n">
        <x:v>26.96</x:v>
      </x:c>
      <x:c r="S5453" s="18" t="n">
        <x:v>0.02</x:v>
      </x:c>
      <x:c r="T5453" s="17" t="n">
        <x:v>2641.63</x:v>
      </x:c>
      <x:c r="U5453" s="17" t="n">
        <x:v>2588.8</x:v>
      </x:c>
      <x:c r="V5453" s="17" t="n">
        <x:v>1124.77</x:v>
      </x:c>
      <x:c r="W5453" s="17" t="n">
        <x:v>1464.03</x:v>
      </x:c>
      <x:c r="X5453" s="18" t="n">
        <x:v>0.5655</x:v>
      </x:c>
      <x:c r="Y5453" s="17" t="n">
        <x:v>2462.79</x:v>
      </x:c>
      <x:c r="Z5453" s="18" t="n">
        <x:v>1.0512</x:v>
      </x:c>
      <x:c r="AA5453" s="18" t="n">
        <x:v>0.0398</x:v>
      </x:c>
      <x:c r="AB5453" t="str">
        <x:v>No</x:v>
      </x:c>
      <x:c r="AC5453" t="str">
        <x:v>Premium Core</x:v>
      </x:c>
      <x:c r="AD5453" s="18" t="n">
        <x:v>0.5655245673671199</x:v>
      </x:c>
      <x:c r="AE5453" s="18" t="n">
        <x:v>1.0511655480166804</x:v>
      </x:c>
      <x:c r="AF5453" s="17" t="n">
        <x:v>126.01000000000022</x:v>
      </x:c>
      <x:c r="AG5453" s="18" t="n">
        <x:v>0.05116554801668036</x:v>
      </x:c>
      <x:c r="AH5453" t="str">
        <x:v>Above Target</x:v>
      </x:c>
    </x:row>
    <x:row r="5454">
      <x:c r="A5454" t="str">
        <x:v>TXN-005451</x:v>
      </x:c>
      <x:c r="B5454" s="14" t="d">
        <x:v>2023-02-13T00:00:00.000Z</x:v>
      </x:c>
      <x:c r="C5454" t="n">
        <x:v>2023</x:v>
      </x:c>
      <x:c r="D5454" t="str">
        <x:v>Q1</x:v>
      </x:c>
      <x:c r="E5454" t="n">
        <x:v>2</x:v>
      </x:c>
      <x:c r="F5454" t="str">
        <x:v>February</x:v>
      </x:c>
      <x:c r="G5454" s="15" t="d">
        <x:v>2023-02-01T00:00:00.000Z</x:v>
      </x:c>
      <x:c r="H5454" t="str">
        <x:v>2023-02</x:v>
      </x:c>
      <x:c r="I5454" t="str">
        <x:v>France</x:v>
      </x:c>
      <x:c r="J5454" t="str">
        <x:v>Europe</x:v>
      </x:c>
      <x:c r="K5454" t="str">
        <x:v>EUR</x:v>
      </x:c>
      <x:c r="L5454" t="str">
        <x:v>Buchanan's</x:v>
      </x:c>
      <x:c r="M5454" t="str">
        <x:v>Scotch Whisky</x:v>
      </x:c>
      <x:c r="N5454" t="str">
        <x:v>Wholesale</x:v>
      </x:c>
      <x:c r="O5454" t="str">
        <x:v>Distributor</x:v>
      </x:c>
      <x:c r="P5454" t="str">
        <x:v>SR-052</x:v>
      </x:c>
      <x:c r="Q5454" s="16" t="n">
        <x:v>51</x:v>
      </x:c>
      <x:c r="R5454" s="17" t="n">
        <x:v>31.13</x:v>
      </x:c>
      <x:c r="S5454" s="18" t="n">
        <x:v>0.03</x:v>
      </x:c>
      <x:c r="T5454" s="17" t="n">
        <x:v>1587.74</x:v>
      </x:c>
      <x:c r="U5454" s="17" t="n">
        <x:v>1540.11</x:v>
      </x:c>
      <x:c r="V5454" s="17" t="n">
        <x:v>719</x:v>
      </x:c>
      <x:c r="W5454" s="17" t="n">
        <x:v>821.12</x:v>
      </x:c>
      <x:c r="X5454" s="18" t="n">
        <x:v>0.5332</x:v>
      </x:c>
      <x:c r="Y5454" s="17" t="n">
        <x:v>1533.29</x:v>
      </x:c>
      <x:c r="Z5454" s="18" t="n">
        <x:v>1.0044</x:v>
      </x:c>
      <x:c r="AA5454" s="18" t="n">
        <x:v>0.0529</x:v>
      </x:c>
      <x:c r="AB5454" t="str">
        <x:v>No</x:v>
      </x:c>
      <x:c r="AC5454" t="str">
        <x:v>Premium Core</x:v>
      </x:c>
      <x:c r="AD5454" s="18" t="n">
        <x:v>0.5331567225717644</x:v>
      </x:c>
      <x:c r="AE5454" s="18" t="n">
        <x:v>1.0044479517899418</x:v>
      </x:c>
      <x:c r="AF5454" s="17" t="n">
        <x:v>6.819999999999936</x:v>
      </x:c>
      <x:c r="AG5454" s="18" t="n">
        <x:v>0.004447951789941848</x:v>
      </x:c>
      <x:c r="AH5454" t="str">
        <x:v>Above Target</x:v>
      </x:c>
    </x:row>
    <x:row r="5455">
      <x:c r="A5455" t="str">
        <x:v>TXN-005452</x:v>
      </x:c>
      <x:c r="B5455" s="14" t="d">
        <x:v>2026-02-15T00:00:00.000Z</x:v>
      </x:c>
      <x:c r="C5455" t="n">
        <x:v>2026</x:v>
      </x:c>
      <x:c r="D5455" t="str">
        <x:v>Q1</x:v>
      </x:c>
      <x:c r="E5455" t="n">
        <x:v>2</x:v>
      </x:c>
      <x:c r="F5455" t="str">
        <x:v>February</x:v>
      </x:c>
      <x:c r="G5455" s="15" t="d">
        <x:v>2026-02-01T00:00:00.000Z</x:v>
      </x:c>
      <x:c r="H5455" t="str">
        <x:v>2026-02</x:v>
      </x:c>
      <x:c r="I5455" t="str">
        <x:v>Spain</x:v>
      </x:c>
      <x:c r="J5455" t="str">
        <x:v>Europe</x:v>
      </x:c>
      <x:c r="K5455" t="str">
        <x:v>EUR</x:v>
      </x:c>
      <x:c r="L5455" t="str">
        <x:v>Guinness</x:v>
      </x:c>
      <x:c r="M5455" t="str">
        <x:v>Beer / Stout</x:v>
      </x:c>
      <x:c r="N5455" t="str">
        <x:v>Wholesale</x:v>
      </x:c>
      <x:c r="O5455" t="str">
        <x:v>Hospitality Group</x:v>
      </x:c>
      <x:c r="P5455" t="str">
        <x:v>SR-049</x:v>
      </x:c>
      <x:c r="Q5455" s="16" t="n">
        <x:v>41</x:v>
      </x:c>
      <x:c r="R5455" s="17" t="n">
        <x:v>6.92</x:v>
      </x:c>
      <x:c r="S5455" s="18" t="n">
        <x:v>0.03</x:v>
      </x:c>
      <x:c r="T5455" s="17" t="n">
        <x:v>283.66</x:v>
      </x:c>
      <x:c r="U5455" s="17" t="n">
        <x:v>275.15</x:v>
      </x:c>
      <x:c r="V5455" s="17" t="n">
        <x:v>139.3</x:v>
      </x:c>
      <x:c r="W5455" s="17" t="n">
        <x:v>135.85</x:v>
      </x:c>
      <x:c r="X5455" s="18" t="n">
        <x:v>0.4937</x:v>
      </x:c>
      <x:c r="Y5455" s="17" t="n">
        <x:v>311.78</x:v>
      </x:c>
      <x:c r="Z5455" s="18" t="n">
        <x:v>0.8825</x:v>
      </x:c>
      <x:c r="AA5455" s="18" t="n">
        <x:v>0.0718</x:v>
      </x:c>
      <x:c r="AB5455" t="str">
        <x:v>No</x:v>
      </x:c>
      <x:c r="AC5455" t="str">
        <x:v>Core</x:v>
      </x:c>
      <x:c r="AD5455" s="18" t="n">
        <x:v>0.4937306923496275</x:v>
      </x:c>
      <x:c r="AE5455" s="18" t="n">
        <x:v>0.8825133106677786</x:v>
      </x:c>
      <x:c r="AF5455" s="17" t="n">
        <x:v>-36.629999999999995</x:v>
      </x:c>
      <x:c r="AG5455" s="18" t="n">
        <x:v>-0.11748668933222144</x:v>
      </x:c>
      <x:c r="AH5455" t="str">
        <x:v>Below Target</x:v>
      </x:c>
    </x:row>
    <x:row r="5456">
      <x:c r="A5456" t="str">
        <x:v>TXN-005453</x:v>
      </x:c>
      <x:c r="B5456" s="14" t="d">
        <x:v>2026-03-29T00:00:00.000Z</x:v>
      </x:c>
      <x:c r="C5456" t="n">
        <x:v>2026</x:v>
      </x:c>
      <x:c r="D5456" t="str">
        <x:v>Q1</x:v>
      </x:c>
      <x:c r="E5456" t="n">
        <x:v>3</x:v>
      </x:c>
      <x:c r="F5456" t="str">
        <x:v>March</x:v>
      </x:c>
      <x:c r="G5456" s="15" t="d">
        <x:v>2026-03-01T00:00:00.000Z</x:v>
      </x:c>
      <x:c r="H5456" t="str">
        <x:v>2026-03</x:v>
      </x:c>
      <x:c r="I5456" t="str">
        <x:v>France</x:v>
      </x:c>
      <x:c r="J5456" t="str">
        <x:v>Europe</x:v>
      </x:c>
      <x:c r="K5456" t="str">
        <x:v>EUR</x:v>
      </x:c>
      <x:c r="L5456" t="str">
        <x:v>Johnnie Walker</x:v>
      </x:c>
      <x:c r="M5456" t="str">
        <x:v>Scotch Whisky</x:v>
      </x:c>
      <x:c r="N5456" t="str">
        <x:v>On-Trade</x:v>
      </x:c>
      <x:c r="O5456" t="str">
        <x:v>Key Account</x:v>
      </x:c>
      <x:c r="P5456" t="str">
        <x:v>SR-037</x:v>
      </x:c>
      <x:c r="Q5456" s="16" t="n">
        <x:v>147</x:v>
      </x:c>
      <x:c r="R5456" s="17" t="n">
        <x:v>36.36</x:v>
      </x:c>
      <x:c r="S5456" s="18" t="n">
        <x:v>0.12</x:v>
      </x:c>
      <x:c r="T5456" s="17" t="n">
        <x:v>5345.61</x:v>
      </x:c>
      <x:c r="U5456" s="17" t="n">
        <x:v>4704.14</x:v>
      </x:c>
      <x:c r="V5456" s="17" t="n">
        <x:v>2225.51</x:v>
      </x:c>
      <x:c r="W5456" s="17" t="n">
        <x:v>2478.63</x:v>
      </x:c>
      <x:c r="X5456" s="18" t="n">
        <x:v>0.5269</x:v>
      </x:c>
      <x:c r="Y5456" s="17" t="n">
        <x:v>4977.59</x:v>
      </x:c>
      <x:c r="Z5456" s="18" t="n">
        <x:v>0.9451</x:v>
      </x:c>
      <x:c r="AA5456" s="18" t="n">
        <x:v>-0.0302</x:v>
      </x:c>
      <x:c r="AB5456" t="str">
        <x:v>Yes</x:v>
      </x:c>
      <x:c r="AC5456" t="str">
        <x:v>Luxury / Reserve</x:v>
      </x:c>
      <x:c r="AD5456" s="18" t="n">
        <x:v>0.5269039611916312</x:v>
      </x:c>
      <x:c r="AE5456" s="18" t="n">
        <x:v>0.9450637758433298</x:v>
      </x:c>
      <x:c r="AF5456" s="17" t="n">
        <x:v>-273.4499999999998</x:v>
      </x:c>
      <x:c r="AG5456" s="18" t="n">
        <x:v>-0.054936224156670155</x:v>
      </x:c>
      <x:c r="AH5456" t="str">
        <x:v>Below Target</x:v>
      </x:c>
    </x:row>
    <x:row r="5457">
      <x:c r="A5457" t="str">
        <x:v>TXN-005454</x:v>
      </x:c>
      <x:c r="B5457" s="14" t="d">
        <x:v>2024-03-12T00:00:00.000Z</x:v>
      </x:c>
      <x:c r="C5457" t="n">
        <x:v>2024</x:v>
      </x:c>
      <x:c r="D5457" t="str">
        <x:v>Q1</x:v>
      </x:c>
      <x:c r="E5457" t="n">
        <x:v>3</x:v>
      </x:c>
      <x:c r="F5457" t="str">
        <x:v>March</x:v>
      </x:c>
      <x:c r="G5457" s="15" t="d">
        <x:v>2024-03-01T00:00:00.000Z</x:v>
      </x:c>
      <x:c r="H5457" t="str">
        <x:v>2024-03</x:v>
      </x:c>
      <x:c r="I5457" t="str">
        <x:v>Kenya</x:v>
      </x:c>
      <x:c r="J5457" t="str">
        <x:v>Africa</x:v>
      </x:c>
      <x:c r="K5457" t="str">
        <x:v>KES</x:v>
      </x:c>
      <x:c r="L5457" t="str">
        <x:v>Baileys</x:v>
      </x:c>
      <x:c r="M5457" t="str">
        <x:v>Liqueur</x:v>
      </x:c>
      <x:c r="N5457" t="str">
        <x:v>E-commerce</x:v>
      </x:c>
      <x:c r="O5457" t="str">
        <x:v>Distributor</x:v>
      </x:c>
      <x:c r="P5457" t="str">
        <x:v>SR-045</x:v>
      </x:c>
      <x:c r="Q5457" s="16" t="n">
        <x:v>101</x:v>
      </x:c>
      <x:c r="R5457" s="17" t="n">
        <x:v>19.55</x:v>
      </x:c>
      <x:c r="S5457" s="18" t="n">
        <x:v>0.02</x:v>
      </x:c>
      <x:c r="T5457" s="17" t="n">
        <x:v>1974.91</x:v>
      </x:c>
      <x:c r="U5457" s="17" t="n">
        <x:v>1935.41</x:v>
      </x:c>
      <x:c r="V5457" s="17" t="n">
        <x:v>886.34</x:v>
      </x:c>
      <x:c r="W5457" s="17" t="n">
        <x:v>1049.07</x:v>
      </x:c>
      <x:c r="X5457" s="18" t="n">
        <x:v>0.542</x:v>
      </x:c>
      <x:c r="Y5457" s="17" t="n">
        <x:v>2166.51</x:v>
      </x:c>
      <x:c r="Z5457" s="18" t="n">
        <x:v>0.8933</x:v>
      </x:c>
      <x:c r="AA5457" s="18" t="n">
        <x:v>0.0289</x:v>
      </x:c>
      <x:c r="AB5457" t="str">
        <x:v>No</x:v>
      </x:c>
      <x:c r="AC5457" t="str">
        <x:v>Core</x:v>
      </x:c>
      <x:c r="AD5457" s="18" t="n">
        <x:v>0.5420401878671702</x:v>
      </x:c>
      <x:c r="AE5457" s="18" t="n">
        <x:v>0.8933307485310475</x:v>
      </x:c>
      <x:c r="AF5457" s="17" t="n">
        <x:v>-231.10000000000014</x:v>
      </x:c>
      <x:c r="AG5457" s="18" t="n">
        <x:v>-0.10666925146895243</x:v>
      </x:c>
      <x:c r="AH5457" t="str">
        <x:v>Below Target</x:v>
      </x:c>
    </x:row>
    <x:row r="5458">
      <x:c r="A5458" t="str">
        <x:v>TXN-005455</x:v>
      </x:c>
      <x:c r="B5458" s="14" t="d">
        <x:v>2025-02-24T00:00:00.000Z</x:v>
      </x:c>
      <x:c r="C5458" t="n">
        <x:v>2025</x:v>
      </x:c>
      <x:c r="D5458" t="str">
        <x:v>Q1</x:v>
      </x:c>
      <x:c r="E5458" t="n">
        <x:v>2</x:v>
      </x:c>
      <x:c r="F5458" t="str">
        <x:v>February</x:v>
      </x:c>
      <x:c r="G5458" s="15" t="d">
        <x:v>2025-02-01T00:00:00.000Z</x:v>
      </x:c>
      <x:c r="H5458" t="str">
        <x:v>2025-02</x:v>
      </x:c>
      <x:c r="I5458" t="str">
        <x:v>South Africa</x:v>
      </x:c>
      <x:c r="J5458" t="str">
        <x:v>Africa</x:v>
      </x:c>
      <x:c r="K5458" t="str">
        <x:v>ZAR</x:v>
      </x:c>
      <x:c r="L5458" t="str">
        <x:v>J&amp;B</x:v>
      </x:c>
      <x:c r="M5458" t="str">
        <x:v>Scotch Whisky</x:v>
      </x:c>
      <x:c r="N5458" t="str">
        <x:v>Off-Trade</x:v>
      </x:c>
      <x:c r="O5458" t="str">
        <x:v>Hospitality Group</x:v>
      </x:c>
      <x:c r="P5458" t="str">
        <x:v>SR-008</x:v>
      </x:c>
      <x:c r="Q5458" s="16" t="n">
        <x:v>38</x:v>
      </x:c>
      <x:c r="R5458" s="17" t="n">
        <x:v>21.27</x:v>
      </x:c>
      <x:c r="S5458" s="18" t="n">
        <x:v>0</x:v>
      </x:c>
      <x:c r="T5458" s="17" t="n">
        <x:v>808.14</x:v>
      </x:c>
      <x:c r="U5458" s="17" t="n">
        <x:v>808.14</x:v>
      </x:c>
      <x:c r="V5458" s="17" t="n">
        <x:v>373.18</x:v>
      </x:c>
      <x:c r="W5458" s="17" t="n">
        <x:v>434.96</x:v>
      </x:c>
      <x:c r="X5458" s="18" t="n">
        <x:v>0.5382</x:v>
      </x:c>
      <x:c r="Y5458" s="17" t="n">
        <x:v>880.77</x:v>
      </x:c>
      <x:c r="Z5458" s="18" t="n">
        <x:v>0.9175</x:v>
      </x:c>
      <x:c r="AA5458" s="18" t="n">
        <x:v>0.0514</x:v>
      </x:c>
      <x:c r="AB5458" t="str">
        <x:v>No</x:v>
      </x:c>
      <x:c r="AC5458" t="str">
        <x:v>Core</x:v>
      </x:c>
      <x:c r="AD5458" s="18" t="n">
        <x:v>0.5382235751231222</x:v>
      </x:c>
      <x:c r="AE5458" s="18" t="n">
        <x:v>0.9175380632855342</x:v>
      </x:c>
      <x:c r="AF5458" s="17" t="n">
        <x:v>-72.63</x:v>
      </x:c>
      <x:c r="AG5458" s="18" t="n">
        <x:v>-0.08246193671446575</x:v>
      </x:c>
      <x:c r="AH5458" t="str">
        <x:v>Below Target</x:v>
      </x:c>
    </x:row>
    <x:row r="5459">
      <x:c r="A5459" t="str">
        <x:v>TXN-005456</x:v>
      </x:c>
      <x:c r="B5459" s="14" t="d">
        <x:v>2023-10-16T00:00:00.000Z</x:v>
      </x:c>
      <x:c r="C5459" t="n">
        <x:v>2023</x:v>
      </x:c>
      <x:c r="D5459" t="str">
        <x:v>Q4</x:v>
      </x:c>
      <x:c r="E5459" t="n">
        <x:v>10</x:v>
      </x:c>
      <x:c r="F5459" t="str">
        <x:v>October</x:v>
      </x:c>
      <x:c r="G5459" s="15" t="d">
        <x:v>2023-10-01T00:00:00.000Z</x:v>
      </x:c>
      <x:c r="H5459" t="str">
        <x:v>2023-10</x:v>
      </x:c>
      <x:c r="I5459" t="str">
        <x:v>United States</x:v>
      </x:c>
      <x:c r="J5459" t="str">
        <x:v>North America</x:v>
      </x:c>
      <x:c r="K5459" t="str">
        <x:v>USD</x:v>
      </x:c>
      <x:c r="L5459" t="str">
        <x:v>Guinness</x:v>
      </x:c>
      <x:c r="M5459" t="str">
        <x:v>Beer / Stout</x:v>
      </x:c>
      <x:c r="N5459" t="str">
        <x:v>E-commerce</x:v>
      </x:c>
      <x:c r="O5459" t="str">
        <x:v>Distributor</x:v>
      </x:c>
      <x:c r="P5459" t="str">
        <x:v>SR-044</x:v>
      </x:c>
      <x:c r="Q5459" s="16" t="n">
        <x:v>117</x:v>
      </x:c>
      <x:c r="R5459" s="17" t="n">
        <x:v>8.27</x:v>
      </x:c>
      <x:c r="S5459" s="18" t="n">
        <x:v>0</x:v>
      </x:c>
      <x:c r="T5459" s="17" t="n">
        <x:v>967.91</x:v>
      </x:c>
      <x:c r="U5459" s="17" t="n">
        <x:v>967.91</x:v>
      </x:c>
      <x:c r="V5459" s="17" t="n">
        <x:v>517.62</x:v>
      </x:c>
      <x:c r="W5459" s="17" t="n">
        <x:v>450.3</x:v>
      </x:c>
      <x:c r="X5459" s="18" t="n">
        <x:v>0.4652</x:v>
      </x:c>
      <x:c r="Y5459" s="17" t="n">
        <x:v>946.18</x:v>
      </x:c>
      <x:c r="Z5459" s="18" t="n">
        <x:v>1.023</x:v>
      </x:c>
      <x:c r="AA5459" s="18" t="n">
        <x:v>0.026</x:v>
      </x:c>
      <x:c r="AB5459" t="str">
        <x:v>No</x:v>
      </x:c>
      <x:c r="AC5459" t="str">
        <x:v>Core</x:v>
      </x:c>
      <x:c r="AD5459" s="18" t="n">
        <x:v>0.4652292051946979</x:v>
      </x:c>
      <x:c r="AE5459" s="18" t="n">
        <x:v>1.0229660318332665</x:v>
      </x:c>
      <x:c r="AF5459" s="17" t="n">
        <x:v>21.730000000000018</x:v>
      </x:c>
      <x:c r="AG5459" s="18" t="n">
        <x:v>0.02296603183326642</x:v>
      </x:c>
      <x:c r="AH5459" t="str">
        <x:v>Above Target</x:v>
      </x:c>
    </x:row>
    <x:row r="5460">
      <x:c r="A5460" t="str">
        <x:v>TXN-005457</x:v>
      </x:c>
      <x:c r="B5460" s="14" t="d">
        <x:v>2024-07-21T00:00:00.000Z</x:v>
      </x:c>
      <x:c r="C5460" t="n">
        <x:v>2024</x:v>
      </x:c>
      <x:c r="D5460" t="str">
        <x:v>Q3</x:v>
      </x:c>
      <x:c r="E5460" t="n">
        <x:v>7</x:v>
      </x:c>
      <x:c r="F5460" t="str">
        <x:v>July</x:v>
      </x:c>
      <x:c r="G5460" s="15" t="d">
        <x:v>2024-07-01T00:00:00.000Z</x:v>
      </x:c>
      <x:c r="H5460" t="str">
        <x:v>2024-07</x:v>
      </x:c>
      <x:c r="I5460" t="str">
        <x:v>Mexico</x:v>
      </x:c>
      <x:c r="J5460" t="str">
        <x:v>Latin America &amp; Caribbean</x:v>
      </x:c>
      <x:c r="K5460" t="str">
        <x:v>MXN</x:v>
      </x:c>
      <x:c r="L5460" t="str">
        <x:v>Smirnoff</x:v>
      </x:c>
      <x:c r="M5460" t="str">
        <x:v>Vodka</x:v>
      </x:c>
      <x:c r="N5460" t="str">
        <x:v>Off-Trade</x:v>
      </x:c>
      <x:c r="O5460" t="str">
        <x:v>Key Account</x:v>
      </x:c>
      <x:c r="P5460" t="str">
        <x:v>SR-008</x:v>
      </x:c>
      <x:c r="Q5460" s="16" t="n">
        <x:v>15</x:v>
      </x:c>
      <x:c r="R5460" s="17" t="n">
        <x:v>19.21</x:v>
      </x:c>
      <x:c r="S5460" s="18" t="n">
        <x:v>0.03</x:v>
      </x:c>
      <x:c r="T5460" s="17" t="n">
        <x:v>288.21</x:v>
      </x:c>
      <x:c r="U5460" s="17" t="n">
        <x:v>279.56</x:v>
      </x:c>
      <x:c r="V5460" s="17" t="n">
        <x:v>139.02</x:v>
      </x:c>
      <x:c r="W5460" s="17" t="n">
        <x:v>140.55</x:v>
      </x:c>
      <x:c r="X5460" s="18" t="n">
        <x:v>0.5027</x:v>
      </x:c>
      <x:c r="Y5460" s="17" t="n">
        <x:v>285.16</x:v>
      </x:c>
      <x:c r="Z5460" s="18" t="n">
        <x:v>0.9804</x:v>
      </x:c>
      <x:c r="AA5460" s="18" t="n">
        <x:v>0.0084</x:v>
      </x:c>
      <x:c r="AB5460" t="str">
        <x:v>No</x:v>
      </x:c>
      <x:c r="AC5460" t="str">
        <x:v>Core</x:v>
      </x:c>
      <x:c r="AD5460" s="18" t="n">
        <x:v>0.5027543282300758</x:v>
      </x:c>
      <x:c r="AE5460" s="18" t="n">
        <x:v>0.9803619020900546</x:v>
      </x:c>
      <x:c r="AF5460" s="17" t="n">
        <x:v>-5.600000000000023</x:v>
      </x:c>
      <x:c r="AG5460" s="18" t="n">
        <x:v>-0.019638097909945373</x:v>
      </x:c>
      <x:c r="AH5460" t="str">
        <x:v>Below Target</x:v>
      </x:c>
    </x:row>
    <x:row r="5461">
      <x:c r="A5461" t="str">
        <x:v>TXN-005458</x:v>
      </x:c>
      <x:c r="B5461" s="14" t="d">
        <x:v>2024-11-29T00:00:00.000Z</x:v>
      </x:c>
      <x:c r="C5461" t="n">
        <x:v>2024</x:v>
      </x:c>
      <x:c r="D5461" t="str">
        <x:v>Q4</x:v>
      </x:c>
      <x:c r="E5461" t="n">
        <x:v>11</x:v>
      </x:c>
      <x:c r="F5461" t="str">
        <x:v>November</x:v>
      </x:c>
      <x:c r="G5461" s="15" t="d">
        <x:v>2024-11-01T00:00:00.000Z</x:v>
      </x:c>
      <x:c r="H5461" t="str">
        <x:v>2024-11</x:v>
      </x:c>
      <x:c r="I5461" t="str">
        <x:v>South Africa</x:v>
      </x:c>
      <x:c r="J5461" t="str">
        <x:v>Africa</x:v>
      </x:c>
      <x:c r="K5461" t="str">
        <x:v>ZAR</x:v>
      </x:c>
      <x:c r="L5461" t="str">
        <x:v>Guinness</x:v>
      </x:c>
      <x:c r="M5461" t="str">
        <x:v>Beer / Stout</x:v>
      </x:c>
      <x:c r="N5461" t="str">
        <x:v>On-Trade</x:v>
      </x:c>
      <x:c r="O5461" t="str">
        <x:v>E-commerce Partner</x:v>
      </x:c>
      <x:c r="P5461" t="str">
        <x:v>SR-045</x:v>
      </x:c>
      <x:c r="Q5461" s="16" t="n">
        <x:v>26</x:v>
      </x:c>
      <x:c r="R5461" s="17" t="n">
        <x:v>8.67</x:v>
      </x:c>
      <x:c r="S5461" s="18" t="n">
        <x:v>0.03</x:v>
      </x:c>
      <x:c r="T5461" s="17" t="n">
        <x:v>225.3</x:v>
      </x:c>
      <x:c r="U5461" s="17" t="n">
        <x:v>218.54</x:v>
      </x:c>
      <x:c r="V5461" s="17" t="n">
        <x:v>108.12</x:v>
      </x:c>
      <x:c r="W5461" s="17" t="n">
        <x:v>110.42</x:v>
      </x:c>
      <x:c r="X5461" s="18" t="n">
        <x:v>0.5052</x:v>
      </x:c>
      <x:c r="Y5461" s="17" t="n">
        <x:v>225.94</x:v>
      </x:c>
      <x:c r="Z5461" s="18" t="n">
        <x:v>0.9672</x:v>
      </x:c>
      <x:c r="AA5461" s="18" t="n">
        <x:v>-0.023</x:v>
      </x:c>
      <x:c r="AB5461" t="str">
        <x:v>No</x:v>
      </x:c>
      <x:c r="AC5461" t="str">
        <x:v>Core</x:v>
      </x:c>
      <x:c r="AD5461" s="18" t="n">
        <x:v>0.5052621945639243</x:v>
      </x:c>
      <x:c r="AE5461" s="18" t="n">
        <x:v>0.9672479419314862</x:v>
      </x:c>
      <x:c r="AF5461" s="17" t="n">
        <x:v>-7.400000000000006</x:v>
      </x:c>
      <x:c r="AG5461" s="18" t="n">
        <x:v>-0.03275205806851379</x:v>
      </x:c>
      <x:c r="AH5461" t="str">
        <x:v>Below Target</x:v>
      </x:c>
    </x:row>
    <x:row r="5462">
      <x:c r="A5462" t="str">
        <x:v>TXN-005459</x:v>
      </x:c>
      <x:c r="B5462" s="14" t="d">
        <x:v>2024-10-08T00:00:00.000Z</x:v>
      </x:c>
      <x:c r="C5462" t="n">
        <x:v>2024</x:v>
      </x:c>
      <x:c r="D5462" t="str">
        <x:v>Q4</x:v>
      </x:c>
      <x:c r="E5462" t="n">
        <x:v>10</x:v>
      </x:c>
      <x:c r="F5462" t="str">
        <x:v>October</x:v>
      </x:c>
      <x:c r="G5462" s="15" t="d">
        <x:v>2024-10-01T00:00:00.000Z</x:v>
      </x:c>
      <x:c r="H5462" t="str">
        <x:v>2024-10</x:v>
      </x:c>
      <x:c r="I5462" t="str">
        <x:v>United States</x:v>
      </x:c>
      <x:c r="J5462" t="str">
        <x:v>North America</x:v>
      </x:c>
      <x:c r="K5462" t="str">
        <x:v>USD</x:v>
      </x:c>
      <x:c r="L5462" t="str">
        <x:v>Cîroc</x:v>
      </x:c>
      <x:c r="M5462" t="str">
        <x:v>Vodka</x:v>
      </x:c>
      <x:c r="N5462" t="str">
        <x:v>E-commerce</x:v>
      </x:c>
      <x:c r="O5462" t="str">
        <x:v>E-commerce Partner</x:v>
      </x:c>
      <x:c r="P5462" t="str">
        <x:v>SR-036</x:v>
      </x:c>
      <x:c r="Q5462" s="16" t="n">
        <x:v>34</x:v>
      </x:c>
      <x:c r="R5462" s="17" t="n">
        <x:v>36.46</x:v>
      </x:c>
      <x:c r="S5462" s="18" t="n">
        <x:v>0.02</x:v>
      </x:c>
      <x:c r="T5462" s="17" t="n">
        <x:v>1239.76</x:v>
      </x:c>
      <x:c r="U5462" s="17" t="n">
        <x:v>1214.96</x:v>
      </x:c>
      <x:c r="V5462" s="17" t="n">
        <x:v>509.19</x:v>
      </x:c>
      <x:c r="W5462" s="17" t="n">
        <x:v>705.77</x:v>
      </x:c>
      <x:c r="X5462" s="18" t="n">
        <x:v>0.5809</x:v>
      </x:c>
      <x:c r="Y5462" s="17" t="n">
        <x:v>1349.66</x:v>
      </x:c>
      <x:c r="Z5462" s="18" t="n">
        <x:v>0.9002</x:v>
      </x:c>
      <x:c r="AA5462" s="18" t="n">
        <x:v>0.0394</x:v>
      </x:c>
      <x:c r="AB5462" t="str">
        <x:v>No</x:v>
      </x:c>
      <x:c r="AC5462" t="str">
        <x:v>Luxury / Reserve</x:v>
      </x:c>
      <x:c r="AD5462" s="18" t="n">
        <x:v>0.5808997827088958</x:v>
      </x:c>
      <x:c r="AE5462" s="18" t="n">
        <x:v>0.9001970866736807</x:v>
      </x:c>
      <x:c r="AF5462" s="17" t="n">
        <x:v>-134.70000000000005</x:v>
      </x:c>
      <x:c r="AG5462" s="18" t="n">
        <x:v>-0.09980291332631924</x:v>
      </x:c>
      <x:c r="AH5462" t="str">
        <x:v>Below Target</x:v>
      </x:c>
    </x:row>
    <x:row r="5463">
      <x:c r="A5463" t="str">
        <x:v>TXN-005460</x:v>
      </x:c>
      <x:c r="B5463" s="14" t="d">
        <x:v>2023-03-03T00:00:00.000Z</x:v>
      </x:c>
      <x:c r="C5463" t="n">
        <x:v>2023</x:v>
      </x:c>
      <x:c r="D5463" t="str">
        <x:v>Q1</x:v>
      </x:c>
      <x:c r="E5463" t="n">
        <x:v>3</x:v>
      </x:c>
      <x:c r="F5463" t="str">
        <x:v>March</x:v>
      </x:c>
      <x:c r="G5463" s="15" t="d">
        <x:v>2023-03-01T00:00:00.000Z</x:v>
      </x:c>
      <x:c r="H5463" t="str">
        <x:v>2023-03</x:v>
      </x:c>
      <x:c r="I5463" t="str">
        <x:v>United Kingdom</x:v>
      </x:c>
      <x:c r="J5463" t="str">
        <x:v>Europe</x:v>
      </x:c>
      <x:c r="K5463" t="str">
        <x:v>GBP</x:v>
      </x:c>
      <x:c r="L5463" t="str">
        <x:v>Don Julio</x:v>
      </x:c>
      <x:c r="M5463" t="str">
        <x:v>Tequila</x:v>
      </x:c>
      <x:c r="N5463" t="str">
        <x:v>E-commerce</x:v>
      </x:c>
      <x:c r="O5463" t="str">
        <x:v>Hospitality Group</x:v>
      </x:c>
      <x:c r="P5463" t="str">
        <x:v>SR-050</x:v>
      </x:c>
      <x:c r="Q5463" s="16" t="n">
        <x:v>99</x:v>
      </x:c>
      <x:c r="R5463" s="17" t="n">
        <x:v>47.65</x:v>
      </x:c>
      <x:c r="S5463" s="18" t="n">
        <x:v>0.03</x:v>
      </x:c>
      <x:c r="T5463" s="17" t="n">
        <x:v>4717.18</x:v>
      </x:c>
      <x:c r="U5463" s="17" t="n">
        <x:v>4575.66</x:v>
      </x:c>
      <x:c r="V5463" s="17" t="n">
        <x:v>1933.46</x:v>
      </x:c>
      <x:c r="W5463" s="17" t="n">
        <x:v>2642.2</x:v>
      </x:c>
      <x:c r="X5463" s="18" t="n">
        <x:v>0.5774</x:v>
      </x:c>
      <x:c r="Y5463" s="17" t="n">
        <x:v>4136.63</x:v>
      </x:c>
      <x:c r="Z5463" s="18" t="n">
        <x:v>1.1061</x:v>
      </x:c>
      <x:c r="AA5463" s="18" t="n">
        <x:v>0.0836</x:v>
      </x:c>
      <x:c r="AB5463" t="str">
        <x:v>No</x:v>
      </x:c>
      <x:c r="AC5463" t="str">
        <x:v>Luxury / Reserve</x:v>
      </x:c>
      <x:c r="AD5463" s="18" t="n">
        <x:v>0.5774467508512433</x:v>
      </x:c>
      <x:c r="AE5463" s="18" t="n">
        <x:v>1.1061322864263905</x:v>
      </x:c>
      <x:c r="AF5463" s="17" t="n">
        <x:v>439.02999999999975</x:v>
      </x:c>
      <x:c r="AG5463" s="18" t="n">
        <x:v>0.1061322864263905</x:v>
      </x:c>
      <x:c r="AH5463" t="str">
        <x:v>Above Target</x:v>
      </x:c>
    </x:row>
    <x:row r="5464">
      <x:c r="A5464" t="str">
        <x:v>TXN-005461</x:v>
      </x:c>
      <x:c r="B5464" s="14" t="d">
        <x:v>2024-05-01T00:00:00.000Z</x:v>
      </x:c>
      <x:c r="C5464" t="n">
        <x:v>2024</x:v>
      </x:c>
      <x:c r="D5464" t="str">
        <x:v>Q2</x:v>
      </x:c>
      <x:c r="E5464" t="n">
        <x:v>5</x:v>
      </x:c>
      <x:c r="F5464" t="str">
        <x:v>May</x:v>
      </x:c>
      <x:c r="G5464" s="15" t="d">
        <x:v>2024-05-01T00:00:00.000Z</x:v>
      </x:c>
      <x:c r="H5464" t="str">
        <x:v>2024-05</x:v>
      </x:c>
      <x:c r="I5464" t="str">
        <x:v>Spain</x:v>
      </x:c>
      <x:c r="J5464" t="str">
        <x:v>Europe</x:v>
      </x:c>
      <x:c r="K5464" t="str">
        <x:v>EUR</x:v>
      </x:c>
      <x:c r="L5464" t="str">
        <x:v>Crown Royal</x:v>
      </x:c>
      <x:c r="M5464" t="str">
        <x:v>Canadian Whisky</x:v>
      </x:c>
      <x:c r="N5464" t="str">
        <x:v>Off-Trade</x:v>
      </x:c>
      <x:c r="O5464" t="str">
        <x:v>E-commerce Partner</x:v>
      </x:c>
      <x:c r="P5464" t="str">
        <x:v>SR-026</x:v>
      </x:c>
      <x:c r="Q5464" s="16" t="n">
        <x:v>44</x:v>
      </x:c>
      <x:c r="R5464" s="17" t="n">
        <x:v>28.16</x:v>
      </x:c>
      <x:c r="S5464" s="18" t="n">
        <x:v>0</x:v>
      </x:c>
      <x:c r="T5464" s="17" t="n">
        <x:v>1239.17</x:v>
      </x:c>
      <x:c r="U5464" s="17" t="n">
        <x:v>1239.17</x:v>
      </x:c>
      <x:c r="V5464" s="17" t="n">
        <x:v>520.1</x:v>
      </x:c>
      <x:c r="W5464" s="17" t="n">
        <x:v>719.07</x:v>
      </x:c>
      <x:c r="X5464" s="18" t="n">
        <x:v>0.5803</x:v>
      </x:c>
      <x:c r="Y5464" s="17" t="n">
        <x:v>1234.66</x:v>
      </x:c>
      <x:c r="Z5464" s="18" t="n">
        <x:v>1.0037</x:v>
      </x:c>
      <x:c r="AA5464" s="18" t="n">
        <x:v>-0.0226</x:v>
      </x:c>
      <x:c r="AB5464" t="str">
        <x:v>No</x:v>
      </x:c>
      <x:c r="AC5464" t="str">
        <x:v>Premium Core</x:v>
      </x:c>
      <x:c r="AD5464" s="18" t="n">
        <x:v>0.5802835769103513</x:v>
      </x:c>
      <x:c r="AE5464" s="18" t="n">
        <x:v>1.0036528274990686</x:v>
      </x:c>
      <x:c r="AF5464" s="17" t="n">
        <x:v>4.509999999999991</x:v>
      </x:c>
      <x:c r="AG5464" s="18" t="n">
        <x:v>0.003652827499068562</x:v>
      </x:c>
      <x:c r="AH5464" t="str">
        <x:v>Above Target</x:v>
      </x:c>
    </x:row>
    <x:row r="5465">
      <x:c r="A5465" t="str">
        <x:v>TXN-005462</x:v>
      </x:c>
      <x:c r="B5465" s="14" t="d">
        <x:v>2024-01-16T00:00:00.000Z</x:v>
      </x:c>
      <x:c r="C5465" t="n">
        <x:v>2024</x:v>
      </x:c>
      <x:c r="D5465" t="str">
        <x:v>Q1</x:v>
      </x:c>
      <x:c r="E5465" t="n">
        <x:v>1</x:v>
      </x:c>
      <x:c r="F5465" t="str">
        <x:v>January</x:v>
      </x:c>
      <x:c r="G5465" s="15" t="d">
        <x:v>2024-01-01T00:00:00.000Z</x:v>
      </x:c>
      <x:c r="H5465" t="str">
        <x:v>2024-01</x:v>
      </x:c>
      <x:c r="I5465" t="str">
        <x:v>India</x:v>
      </x:c>
      <x:c r="J5465" t="str">
        <x:v>Asia Pacific</x:v>
      </x:c>
      <x:c r="K5465" t="str">
        <x:v>INR</x:v>
      </x:c>
      <x:c r="L5465" t="str">
        <x:v>Smirnoff</x:v>
      </x:c>
      <x:c r="M5465" t="str">
        <x:v>Vodka</x:v>
      </x:c>
      <x:c r="N5465" t="str">
        <x:v>Off-Trade</x:v>
      </x:c>
      <x:c r="O5465" t="str">
        <x:v>Hospitality Group</x:v>
      </x:c>
      <x:c r="P5465" t="str">
        <x:v>SR-009</x:v>
      </x:c>
      <x:c r="Q5465" s="16" t="n">
        <x:v>22</x:v>
      </x:c>
      <x:c r="R5465" s="17" t="n">
        <x:v>18.34</x:v>
      </x:c>
      <x:c r="S5465" s="18" t="n">
        <x:v>0</x:v>
      </x:c>
      <x:c r="T5465" s="17" t="n">
        <x:v>403.55</x:v>
      </x:c>
      <x:c r="U5465" s="17" t="n">
        <x:v>403.55</x:v>
      </x:c>
      <x:c r="V5465" s="17" t="n">
        <x:v>201.99</x:v>
      </x:c>
      <x:c r="W5465" s="17" t="n">
        <x:v>201.56</x:v>
      </x:c>
      <x:c r="X5465" s="18" t="n">
        <x:v>0.4995</x:v>
      </x:c>
      <x:c r="Y5465" s="17" t="n">
        <x:v>373.16</x:v>
      </x:c>
      <x:c r="Z5465" s="18" t="n">
        <x:v>1.0814</x:v>
      </x:c>
      <x:c r="AA5465" s="18" t="n">
        <x:v>-0.0258</x:v>
      </x:c>
      <x:c r="AB5465" t="str">
        <x:v>No</x:v>
      </x:c>
      <x:c r="AC5465" t="str">
        <x:v>Core</x:v>
      </x:c>
      <x:c r="AD5465" s="18" t="n">
        <x:v>0.4994672283484079</x:v>
      </x:c>
      <x:c r="AE5465" s="18" t="n">
        <x:v>1.0814395969557293</x:v>
      </x:c>
      <x:c r="AF5465" s="17" t="n">
        <x:v>30.389999999999986</x:v>
      </x:c>
      <x:c r="AG5465" s="18" t="n">
        <x:v>0.0814395969557294</x:v>
      </x:c>
      <x:c r="AH5465" t="str">
        <x:v>Above Target</x:v>
      </x:c>
    </x:row>
    <x:row r="5466">
      <x:c r="A5466" t="str">
        <x:v>TXN-005463</x:v>
      </x:c>
      <x:c r="B5466" s="14" t="d">
        <x:v>2025-04-28T00:00:00.000Z</x:v>
      </x:c>
      <x:c r="C5466" t="n">
        <x:v>2025</x:v>
      </x:c>
      <x:c r="D5466" t="str">
        <x:v>Q2</x:v>
      </x:c>
      <x:c r="E5466" t="n">
        <x:v>4</x:v>
      </x:c>
      <x:c r="F5466" t="str">
        <x:v>April</x:v>
      </x:c>
      <x:c r="G5466" s="15" t="d">
        <x:v>2025-04-01T00:00:00.000Z</x:v>
      </x:c>
      <x:c r="H5466" t="str">
        <x:v>2025-04</x:v>
      </x:c>
      <x:c r="I5466" t="str">
        <x:v>India</x:v>
      </x:c>
      <x:c r="J5466" t="str">
        <x:v>Asia Pacific</x:v>
      </x:c>
      <x:c r="K5466" t="str">
        <x:v>INR</x:v>
      </x:c>
      <x:c r="L5466" t="str">
        <x:v>Crown Royal</x:v>
      </x:c>
      <x:c r="M5466" t="str">
        <x:v>Canadian Whisky</x:v>
      </x:c>
      <x:c r="N5466" t="str">
        <x:v>Off-Trade</x:v>
      </x:c>
      <x:c r="O5466" t="str">
        <x:v>E-commerce Partner</x:v>
      </x:c>
      <x:c r="P5466" t="str">
        <x:v>SR-059</x:v>
      </x:c>
      <x:c r="Q5466" s="16" t="n">
        <x:v>80</x:v>
      </x:c>
      <x:c r="R5466" s="17" t="n">
        <x:v>32.21</x:v>
      </x:c>
      <x:c r="S5466" s="18" t="n">
        <x:v>0</x:v>
      </x:c>
      <x:c r="T5466" s="17" t="n">
        <x:v>2577.02</x:v>
      </x:c>
      <x:c r="U5466" s="17" t="n">
        <x:v>2577.02</x:v>
      </x:c>
      <x:c r="V5466" s="17" t="n">
        <x:v>1054.53</x:v>
      </x:c>
      <x:c r="W5466" s="17" t="n">
        <x:v>1522.49</x:v>
      </x:c>
      <x:c r="X5466" s="18" t="n">
        <x:v>0.5908</x:v>
      </x:c>
      <x:c r="Y5466" s="17" t="n">
        <x:v>2524.33</x:v>
      </x:c>
      <x:c r="Z5466" s="18" t="n">
        <x:v>1.0209</x:v>
      </x:c>
      <x:c r="AA5466" s="18" t="n">
        <x:v>0.0587</x:v>
      </x:c>
      <x:c r="AB5466" t="str">
        <x:v>No</x:v>
      </x:c>
      <x:c r="AC5466" t="str">
        <x:v>Premium Core</x:v>
      </x:c>
      <x:c r="AD5466" s="18" t="n">
        <x:v>0.5907947939868531</x:v>
      </x:c>
      <x:c r="AE5466" s="18" t="n">
        <x:v>1.0208728652751424</x:v>
      </x:c>
      <x:c r="AF5466" s="17" t="n">
        <x:v>52.690000000000055</x:v>
      </x:c>
      <x:c r="AG5466" s="18" t="n">
        <x:v>0.020872865275142337</x:v>
      </x:c>
      <x:c r="AH5466" t="str">
        <x:v>Above Target</x:v>
      </x:c>
    </x:row>
    <x:row r="5467">
      <x:c r="A5467" t="str">
        <x:v>TXN-005464</x:v>
      </x:c>
      <x:c r="B5467" s="14" t="d">
        <x:v>2025-01-12T00:00:00.000Z</x:v>
      </x:c>
      <x:c r="C5467" t="n">
        <x:v>2025</x:v>
      </x:c>
      <x:c r="D5467" t="str">
        <x:v>Q1</x:v>
      </x:c>
      <x:c r="E5467" t="n">
        <x:v>1</x:v>
      </x:c>
      <x:c r="F5467" t="str">
        <x:v>January</x:v>
      </x:c>
      <x:c r="G5467" s="15" t="d">
        <x:v>2025-01-01T00:00:00.000Z</x:v>
      </x:c>
      <x:c r="H5467" t="str">
        <x:v>2025-01</x:v>
      </x:c>
      <x:c r="I5467" t="str">
        <x:v>United States</x:v>
      </x:c>
      <x:c r="J5467" t="str">
        <x:v>North America</x:v>
      </x:c>
      <x:c r="K5467" t="str">
        <x:v>USD</x:v>
      </x:c>
      <x:c r="L5467" t="str">
        <x:v>Buchanan's</x:v>
      </x:c>
      <x:c r="M5467" t="str">
        <x:v>Scotch Whisky</x:v>
      </x:c>
      <x:c r="N5467" t="str">
        <x:v>Off-Trade</x:v>
      </x:c>
      <x:c r="O5467" t="str">
        <x:v>Key Account</x:v>
      </x:c>
      <x:c r="P5467" t="str">
        <x:v>SR-046</x:v>
      </x:c>
      <x:c r="Q5467" s="16" t="n">
        <x:v>61</x:v>
      </x:c>
      <x:c r="R5467" s="17" t="n">
        <x:v>31.67</x:v>
      </x:c>
      <x:c r="S5467" s="18" t="n">
        <x:v>0</x:v>
      </x:c>
      <x:c r="T5467" s="17" t="n">
        <x:v>1931.95</x:v>
      </x:c>
      <x:c r="U5467" s="17" t="n">
        <x:v>1931.95</x:v>
      </x:c>
      <x:c r="V5467" s="17" t="n">
        <x:v>856.41</x:v>
      </x:c>
      <x:c r="W5467" s="17" t="n">
        <x:v>1075.54</x:v>
      </x:c>
      <x:c r="X5467" s="18" t="n">
        <x:v>0.5567</x:v>
      </x:c>
      <x:c r="Y5467" s="17" t="n">
        <x:v>2190.6</x:v>
      </x:c>
      <x:c r="Z5467" s="18" t="n">
        <x:v>0.8819</x:v>
      </x:c>
      <x:c r="AA5467" s="18" t="n">
        <x:v>0.0337</x:v>
      </x:c>
      <x:c r="AB5467" t="str">
        <x:v>No</x:v>
      </x:c>
      <x:c r="AC5467" t="str">
        <x:v>Premium Core</x:v>
      </x:c>
      <x:c r="AD5467" s="18" t="n">
        <x:v>0.5567121302311137</x:v>
      </x:c>
      <x:c r="AE5467" s="18" t="n">
        <x:v>0.8819273258468</x:v>
      </x:c>
      <x:c r="AF5467" s="17" t="n">
        <x:v>-258.64999999999986</x:v>
      </x:c>
      <x:c r="AG5467" s="18" t="n">
        <x:v>-0.11807267415319998</x:v>
      </x:c>
      <x:c r="AH5467" t="str">
        <x:v>Below Target</x:v>
      </x:c>
    </x:row>
    <x:row r="5468">
      <x:c r="A5468" t="str">
        <x:v>TXN-005465</x:v>
      </x:c>
      <x:c r="B5468" s="14" t="d">
        <x:v>2024-02-08T00:00:00.000Z</x:v>
      </x:c>
      <x:c r="C5468" t="n">
        <x:v>2024</x:v>
      </x:c>
      <x:c r="D5468" t="str">
        <x:v>Q1</x:v>
      </x:c>
      <x:c r="E5468" t="n">
        <x:v>2</x:v>
      </x:c>
      <x:c r="F5468" t="str">
        <x:v>February</x:v>
      </x:c>
      <x:c r="G5468" s="15" t="d">
        <x:v>2024-02-01T00:00:00.000Z</x:v>
      </x:c>
      <x:c r="H5468" t="str">
        <x:v>2024-02</x:v>
      </x:c>
      <x:c r="I5468" t="str">
        <x:v>Nigeria</x:v>
      </x:c>
      <x:c r="J5468" t="str">
        <x:v>Africa</x:v>
      </x:c>
      <x:c r="K5468" t="str">
        <x:v>NGN</x:v>
      </x:c>
      <x:c r="L5468" t="str">
        <x:v>J&amp;B</x:v>
      </x:c>
      <x:c r="M5468" t="str">
        <x:v>Scotch Whisky</x:v>
      </x:c>
      <x:c r="N5468" t="str">
        <x:v>Wholesale</x:v>
      </x:c>
      <x:c r="O5468" t="str">
        <x:v>Key Account</x:v>
      </x:c>
      <x:c r="P5468" t="str">
        <x:v>SR-017</x:v>
      </x:c>
      <x:c r="Q5468" s="16" t="n">
        <x:v>41</x:v>
      </x:c>
      <x:c r="R5468" s="17" t="n">
        <x:v>21.68</x:v>
      </x:c>
      <x:c r="S5468" s="18" t="n">
        <x:v>0</x:v>
      </x:c>
      <x:c r="T5468" s="17" t="n">
        <x:v>888.75</x:v>
      </x:c>
      <x:c r="U5468" s="17" t="n">
        <x:v>888.75</x:v>
      </x:c>
      <x:c r="V5468" s="17" t="n">
        <x:v>464.05</x:v>
      </x:c>
      <x:c r="W5468" s="17" t="n">
        <x:v>424.7</x:v>
      </x:c>
      <x:c r="X5468" s="18" t="n">
        <x:v>0.4779</x:v>
      </x:c>
      <x:c r="Y5468" s="17" t="n">
        <x:v>864.67</x:v>
      </x:c>
      <x:c r="Z5468" s="18" t="n">
        <x:v>1.0279</x:v>
      </x:c>
      <x:c r="AA5468" s="18" t="n">
        <x:v>0.1232</x:v>
      </x:c>
      <x:c r="AB5468" t="str">
        <x:v>No</x:v>
      </x:c>
      <x:c r="AC5468" t="str">
        <x:v>Core</x:v>
      </x:c>
      <x:c r="AD5468" s="18" t="n">
        <x:v>0.4778621659634318</x:v>
      </x:c>
      <x:c r="AE5468" s="18" t="n">
        <x:v>1.0278487746770444</x:v>
      </x:c>
      <x:c r="AF5468" s="17" t="n">
        <x:v>24.08000000000004</x:v>
      </x:c>
      <x:c r="AG5468" s="18" t="n">
        <x:v>0.02784877467704447</x:v>
      </x:c>
      <x:c r="AH5468" t="str">
        <x:v>Above Target</x:v>
      </x:c>
    </x:row>
    <x:row r="5469">
      <x:c r="A5469" t="str">
        <x:v>TXN-005466</x:v>
      </x:c>
      <x:c r="B5469" s="14" t="d">
        <x:v>2025-04-27T00:00:00.000Z</x:v>
      </x:c>
      <x:c r="C5469" t="n">
        <x:v>2025</x:v>
      </x:c>
      <x:c r="D5469" t="str">
        <x:v>Q2</x:v>
      </x:c>
      <x:c r="E5469" t="n">
        <x:v>4</x:v>
      </x:c>
      <x:c r="F5469" t="str">
        <x:v>April</x:v>
      </x:c>
      <x:c r="G5469" s="15" t="d">
        <x:v>2025-04-01T00:00:00.000Z</x:v>
      </x:c>
      <x:c r="H5469" t="str">
        <x:v>2025-04</x:v>
      </x:c>
      <x:c r="I5469" t="str">
        <x:v>Nigeria</x:v>
      </x:c>
      <x:c r="J5469" t="str">
        <x:v>Africa</x:v>
      </x:c>
      <x:c r="K5469" t="str">
        <x:v>NGN</x:v>
      </x:c>
      <x:c r="L5469" t="str">
        <x:v>Buchanan's</x:v>
      </x:c>
      <x:c r="M5469" t="str">
        <x:v>Scotch Whisky</x:v>
      </x:c>
      <x:c r="N5469" t="str">
        <x:v>Off-Trade</x:v>
      </x:c>
      <x:c r="O5469" t="str">
        <x:v>Key Account</x:v>
      </x:c>
      <x:c r="P5469" t="str">
        <x:v>SR-025</x:v>
      </x:c>
      <x:c r="Q5469" s="16" t="n">
        <x:v>56</x:v>
      </x:c>
      <x:c r="R5469" s="17" t="n">
        <x:v>31.95</x:v>
      </x:c>
      <x:c r="S5469" s="18" t="n">
        <x:v>0</x:v>
      </x:c>
      <x:c r="T5469" s="17" t="n">
        <x:v>1789.18</x:v>
      </x:c>
      <x:c r="U5469" s="17" t="n">
        <x:v>1789.18</x:v>
      </x:c>
      <x:c r="V5469" s="17" t="n">
        <x:v>822</x:v>
      </x:c>
      <x:c r="W5469" s="17" t="n">
        <x:v>967.18</x:v>
      </x:c>
      <x:c r="X5469" s="18" t="n">
        <x:v>0.5406</x:v>
      </x:c>
      <x:c r="Y5469" s="17" t="n">
        <x:v>2028.48</x:v>
      </x:c>
      <x:c r="Z5469" s="18" t="n">
        <x:v>0.882</x:v>
      </x:c>
      <x:c r="AA5469" s="18" t="n">
        <x:v>-0.0336</x:v>
      </x:c>
      <x:c r="AB5469" t="str">
        <x:v>No</x:v>
      </x:c>
      <x:c r="AC5469" t="str">
        <x:v>Premium Core</x:v>
      </x:c>
      <x:c r="AD5469" s="18" t="n">
        <x:v>0.5405716585251343</x:v>
      </x:c>
      <x:c r="AE5469" s="18" t="n">
        <x:v>0.8820298943050955</x:v>
      </x:c>
      <x:c r="AF5469" s="17" t="n">
        <x:v>-239.29999999999995</x:v>
      </x:c>
      <x:c r="AG5469" s="18" t="n">
        <x:v>-0.11797010569490454</x:v>
      </x:c>
      <x:c r="AH5469" t="str">
        <x:v>Below Target</x:v>
      </x:c>
    </x:row>
    <x:row r="5470">
      <x:c r="A5470" t="str">
        <x:v>TXN-005467</x:v>
      </x:c>
      <x:c r="B5470" s="14" t="d">
        <x:v>2026-01-20T00:00:00.000Z</x:v>
      </x:c>
      <x:c r="C5470" t="n">
        <x:v>2026</x:v>
      </x:c>
      <x:c r="D5470" t="str">
        <x:v>Q1</x:v>
      </x:c>
      <x:c r="E5470" t="n">
        <x:v>1</x:v>
      </x:c>
      <x:c r="F5470" t="str">
        <x:v>January</x:v>
      </x:c>
      <x:c r="G5470" s="15" t="d">
        <x:v>2026-01-01T00:00:00.000Z</x:v>
      </x:c>
      <x:c r="H5470" t="str">
        <x:v>2026-01</x:v>
      </x:c>
      <x:c r="I5470" t="str">
        <x:v>United Kingdom</x:v>
      </x:c>
      <x:c r="J5470" t="str">
        <x:v>Europe</x:v>
      </x:c>
      <x:c r="K5470" t="str">
        <x:v>GBP</x:v>
      </x:c>
      <x:c r="L5470" t="str">
        <x:v>Cîroc</x:v>
      </x:c>
      <x:c r="M5470" t="str">
        <x:v>Vodka</x:v>
      </x:c>
      <x:c r="N5470" t="str">
        <x:v>Wholesale</x:v>
      </x:c>
      <x:c r="O5470" t="str">
        <x:v>Distributor</x:v>
      </x:c>
      <x:c r="P5470" t="str">
        <x:v>SR-049</x:v>
      </x:c>
      <x:c r="Q5470" s="16" t="n">
        <x:v>131</x:v>
      </x:c>
      <x:c r="R5470" s="17" t="n">
        <x:v>31.11</x:v>
      </x:c>
      <x:c r="S5470" s="18" t="n">
        <x:v>0.1</x:v>
      </x:c>
      <x:c r="T5470" s="17" t="n">
        <x:v>4075.77</x:v>
      </x:c>
      <x:c r="U5470" s="17" t="n">
        <x:v>3668.19</x:v>
      </x:c>
      <x:c r="V5470" s="17" t="n">
        <x:v>1553.74</x:v>
      </x:c>
      <x:c r="W5470" s="17" t="n">
        <x:v>2114.45</x:v>
      </x:c>
      <x:c r="X5470" s="18" t="n">
        <x:v>0.5764</x:v>
      </x:c>
      <x:c r="Y5470" s="17" t="n">
        <x:v>3390.18</x:v>
      </x:c>
      <x:c r="Z5470" s="18" t="n">
        <x:v>1.082</x:v>
      </x:c>
      <x:c r="AA5470" s="18" t="n">
        <x:v>0.0671</x:v>
      </x:c>
      <x:c r="AB5470" t="str">
        <x:v>Yes</x:v>
      </x:c>
      <x:c r="AC5470" t="str">
        <x:v>Luxury / Reserve</x:v>
      </x:c>
      <x:c r="AD5470" s="18" t="n">
        <x:v>0.5764287018938495</x:v>
      </x:c>
      <x:c r="AE5470" s="18" t="n">
        <x:v>1.0820044953365309</x:v>
      </x:c>
      <x:c r="AF5470" s="17" t="n">
        <x:v>278.0100000000002</x:v>
      </x:c>
      <x:c r="AG5470" s="18" t="n">
        <x:v>0.08200449533653087</x:v>
      </x:c>
      <x:c r="AH5470" t="str">
        <x:v>Above Target</x:v>
      </x:c>
    </x:row>
    <x:row r="5471">
      <x:c r="A5471" t="str">
        <x:v>TXN-005468</x:v>
      </x:c>
      <x:c r="B5471" s="14" t="d">
        <x:v>2025-10-27T00:00:00.000Z</x:v>
      </x:c>
      <x:c r="C5471" t="n">
        <x:v>2025</x:v>
      </x:c>
      <x:c r="D5471" t="str">
        <x:v>Q4</x:v>
      </x:c>
      <x:c r="E5471" t="n">
        <x:v>10</x:v>
      </x:c>
      <x:c r="F5471" t="str">
        <x:v>October</x:v>
      </x:c>
      <x:c r="G5471" s="15" t="d">
        <x:v>2025-10-01T00:00:00.000Z</x:v>
      </x:c>
      <x:c r="H5471" t="str">
        <x:v>2025-10</x:v>
      </x:c>
      <x:c r="I5471" t="str">
        <x:v>France</x:v>
      </x:c>
      <x:c r="J5471" t="str">
        <x:v>Europe</x:v>
      </x:c>
      <x:c r="K5471" t="str">
        <x:v>EUR</x:v>
      </x:c>
      <x:c r="L5471" t="str">
        <x:v>Smirnoff</x:v>
      </x:c>
      <x:c r="M5471" t="str">
        <x:v>Vodka</x:v>
      </x:c>
      <x:c r="N5471" t="str">
        <x:v>E-commerce</x:v>
      </x:c>
      <x:c r="O5471" t="str">
        <x:v>Distributor</x:v>
      </x:c>
      <x:c r="P5471" t="str">
        <x:v>SR-045</x:v>
      </x:c>
      <x:c r="Q5471" s="16" t="n">
        <x:v>17</x:v>
      </x:c>
      <x:c r="R5471" s="17" t="n">
        <x:v>21.26</x:v>
      </x:c>
      <x:c r="S5471" s="18" t="n">
        <x:v>0</x:v>
      </x:c>
      <x:c r="T5471" s="17" t="n">
        <x:v>361.41</x:v>
      </x:c>
      <x:c r="U5471" s="17" t="n">
        <x:v>361.41</x:v>
      </x:c>
      <x:c r="V5471" s="17" t="n">
        <x:v>185.26</x:v>
      </x:c>
      <x:c r="W5471" s="17" t="n">
        <x:v>176.14</x:v>
      </x:c>
      <x:c r="X5471" s="18" t="n">
        <x:v>0.4874</x:v>
      </x:c>
      <x:c r="Y5471" s="17" t="n">
        <x:v>327.35</x:v>
      </x:c>
      <x:c r="Z5471" s="18" t="n">
        <x:v>1.1041</x:v>
      </x:c>
      <x:c r="AA5471" s="18" t="n">
        <x:v>-0.0034</x:v>
      </x:c>
      <x:c r="AB5471" t="str">
        <x:v>No</x:v>
      </x:c>
      <x:c r="AC5471" t="str">
        <x:v>Core</x:v>
      </x:c>
      <x:c r="AD5471" s="18" t="n">
        <x:v>0.48736891618936934</x:v>
      </x:c>
      <x:c r="AE5471" s="18" t="n">
        <x:v>1.1040476554146939</x:v>
      </x:c>
      <x:c r="AF5471" s="17" t="n">
        <x:v>34.06</x:v>
      </x:c>
      <x:c r="AG5471" s="18" t="n">
        <x:v>0.10404765541469375</x:v>
      </x:c>
      <x:c r="AH5471" t="str">
        <x:v>Above Target</x:v>
      </x:c>
    </x:row>
    <x:row r="5472">
      <x:c r="A5472" t="str">
        <x:v>TXN-005469</x:v>
      </x:c>
      <x:c r="B5472" s="14" t="d">
        <x:v>2024-09-11T00:00:00.000Z</x:v>
      </x:c>
      <x:c r="C5472" t="n">
        <x:v>2024</x:v>
      </x:c>
      <x:c r="D5472" t="str">
        <x:v>Q3</x:v>
      </x:c>
      <x:c r="E5472" t="n">
        <x:v>9</x:v>
      </x:c>
      <x:c r="F5472" t="str">
        <x:v>September</x:v>
      </x:c>
      <x:c r="G5472" s="15" t="d">
        <x:v>2024-09-01T00:00:00.000Z</x:v>
      </x:c>
      <x:c r="H5472" t="str">
        <x:v>2024-09</x:v>
      </x:c>
      <x:c r="I5472" t="str">
        <x:v>Ireland</x:v>
      </x:c>
      <x:c r="J5472" t="str">
        <x:v>Europe</x:v>
      </x:c>
      <x:c r="K5472" t="str">
        <x:v>EUR</x:v>
      </x:c>
      <x:c r="L5472" t="str">
        <x:v>Guinness</x:v>
      </x:c>
      <x:c r="M5472" t="str">
        <x:v>Beer / Stout</x:v>
      </x:c>
      <x:c r="N5472" t="str">
        <x:v>Off-Trade</x:v>
      </x:c>
      <x:c r="O5472" t="str">
        <x:v>Distributor</x:v>
      </x:c>
      <x:c r="P5472" t="str">
        <x:v>SR-054</x:v>
      </x:c>
      <x:c r="Q5472" s="16" t="n">
        <x:v>62</x:v>
      </x:c>
      <x:c r="R5472" s="17" t="n">
        <x:v>7.3</x:v>
      </x:c>
      <x:c r="S5472" s="18" t="n">
        <x:v>0</x:v>
      </x:c>
      <x:c r="T5472" s="17" t="n">
        <x:v>452.58</x:v>
      </x:c>
      <x:c r="U5472" s="17" t="n">
        <x:v>452.58</x:v>
      </x:c>
      <x:c r="V5472" s="17" t="n">
        <x:v>228.32</x:v>
      </x:c>
      <x:c r="W5472" s="17" t="n">
        <x:v>224.26</x:v>
      </x:c>
      <x:c r="X5472" s="18" t="n">
        <x:v>0.4955</x:v>
      </x:c>
      <x:c r="Y5472" s="17" t="n">
        <x:v>420.36</x:v>
      </x:c>
      <x:c r="Z5472" s="18" t="n">
        <x:v>1.0766</x:v>
      </x:c>
      <x:c r="AA5472" s="18" t="n">
        <x:v>-0.0266</x:v>
      </x:c>
      <x:c r="AB5472" t="str">
        <x:v>No</x:v>
      </x:c>
      <x:c r="AC5472" t="str">
        <x:v>Core</x:v>
      </x:c>
      <x:c r="AD5472" s="18" t="n">
        <x:v>0.4955146051526802</x:v>
      </x:c>
      <x:c r="AE5472" s="18" t="n">
        <x:v>1.0766485869254923</x:v>
      </x:c>
      <x:c r="AF5472" s="17" t="n">
        <x:v>32.21999999999997</x:v>
      </x:c>
      <x:c r="AG5472" s="18" t="n">
        <x:v>0.07664858692549237</x:v>
      </x:c>
      <x:c r="AH5472" t="str">
        <x:v>Above Target</x:v>
      </x:c>
    </x:row>
    <x:row r="5473">
      <x:c r="A5473" t="str">
        <x:v>TXN-005470</x:v>
      </x:c>
      <x:c r="B5473" s="14" t="d">
        <x:v>2025-06-02T00:00:00.000Z</x:v>
      </x:c>
      <x:c r="C5473" t="n">
        <x:v>2025</x:v>
      </x:c>
      <x:c r="D5473" t="str">
        <x:v>Q2</x:v>
      </x:c>
      <x:c r="E5473" t="n">
        <x:v>6</x:v>
      </x:c>
      <x:c r="F5473" t="str">
        <x:v>June</x:v>
      </x:c>
      <x:c r="G5473" s="15" t="d">
        <x:v>2025-06-01T00:00:00.000Z</x:v>
      </x:c>
      <x:c r="H5473" t="str">
        <x:v>2025-06</x:v>
      </x:c>
      <x:c r="I5473" t="str">
        <x:v>United Kingdom</x:v>
      </x:c>
      <x:c r="J5473" t="str">
        <x:v>Europe</x:v>
      </x:c>
      <x:c r="K5473" t="str">
        <x:v>GBP</x:v>
      </x:c>
      <x:c r="L5473" t="str">
        <x:v>Baileys</x:v>
      </x:c>
      <x:c r="M5473" t="str">
        <x:v>Liqueur</x:v>
      </x:c>
      <x:c r="N5473" t="str">
        <x:v>E-commerce</x:v>
      </x:c>
      <x:c r="O5473" t="str">
        <x:v>Independent Retailer</x:v>
      </x:c>
      <x:c r="P5473" t="str">
        <x:v>SR-019</x:v>
      </x:c>
      <x:c r="Q5473" s="16" t="n">
        <x:v>118</x:v>
      </x:c>
      <x:c r="R5473" s="17" t="n">
        <x:v>19.03</x:v>
      </x:c>
      <x:c r="S5473" s="18" t="n">
        <x:v>0.1</x:v>
      </x:c>
      <x:c r="T5473" s="17" t="n">
        <x:v>2245.81</x:v>
      </x:c>
      <x:c r="U5473" s="17" t="n">
        <x:v>2021.23</x:v>
      </x:c>
      <x:c r="V5473" s="17" t="n">
        <x:v>905.4</x:v>
      </x:c>
      <x:c r="W5473" s="17" t="n">
        <x:v>1115.83</x:v>
      </x:c>
      <x:c r="X5473" s="18" t="n">
        <x:v>0.5521</x:v>
      </x:c>
      <x:c r="Y5473" s="17" t="n">
        <x:v>2296.47</x:v>
      </x:c>
      <x:c r="Z5473" s="18" t="n">
        <x:v>0.8801</x:v>
      </x:c>
      <x:c r="AA5473" s="18" t="n">
        <x:v>0.0684</x:v>
      </x:c>
      <x:c r="AB5473" t="str">
        <x:v>Yes</x:v>
      </x:c>
      <x:c r="AC5473" t="str">
        <x:v>Core</x:v>
      </x:c>
      <x:c r="AD5473" s="18" t="n">
        <x:v>0.5520549368453862</x:v>
      </x:c>
      <x:c r="AE5473" s="18" t="n">
        <x:v>0.8801464856932597</x:v>
      </x:c>
      <x:c r="AF5473" s="17" t="n">
        <x:v>-275.2399999999998</x:v>
      </x:c>
      <x:c r="AG5473" s="18" t="n">
        <x:v>-0.11985351430674027</x:v>
      </x:c>
      <x:c r="AH5473" t="str">
        <x:v>Below Target</x:v>
      </x:c>
    </x:row>
    <x:row r="5474">
      <x:c r="A5474" t="str">
        <x:v>TXN-005471</x:v>
      </x:c>
      <x:c r="B5474" s="14" t="d">
        <x:v>2026-05-08T00:00:00.000Z</x:v>
      </x:c>
      <x:c r="C5474" t="n">
        <x:v>2026</x:v>
      </x:c>
      <x:c r="D5474" t="str">
        <x:v>Q2</x:v>
      </x:c>
      <x:c r="E5474" t="n">
        <x:v>5</x:v>
      </x:c>
      <x:c r="F5474" t="str">
        <x:v>May</x:v>
      </x:c>
      <x:c r="G5474" s="15" t="d">
        <x:v>2026-05-01T00:00:00.000Z</x:v>
      </x:c>
      <x:c r="H5474" t="str">
        <x:v>2026-05</x:v>
      </x:c>
      <x:c r="I5474" t="str">
        <x:v>Brazil</x:v>
      </x:c>
      <x:c r="J5474" t="str">
        <x:v>Latin America &amp; Caribbean</x:v>
      </x:c>
      <x:c r="K5474" t="str">
        <x:v>BRL</x:v>
      </x:c>
      <x:c r="L5474" t="str">
        <x:v>Johnnie Walker</x:v>
      </x:c>
      <x:c r="M5474" t="str">
        <x:v>Scotch Whisky</x:v>
      </x:c>
      <x:c r="N5474" t="str">
        <x:v>E-commerce</x:v>
      </x:c>
      <x:c r="O5474" t="str">
        <x:v>Distributor</x:v>
      </x:c>
      <x:c r="P5474" t="str">
        <x:v>SR-050</x:v>
      </x:c>
      <x:c r="Q5474" s="16" t="n">
        <x:v>51</x:v>
      </x:c>
      <x:c r="R5474" s="17" t="n">
        <x:v>34.84</x:v>
      </x:c>
      <x:c r="S5474" s="18" t="n">
        <x:v>0.03</x:v>
      </x:c>
      <x:c r="T5474" s="17" t="n">
        <x:v>1776.81</x:v>
      </x:c>
      <x:c r="U5474" s="17" t="n">
        <x:v>1723.51</x:v>
      </x:c>
      <x:c r="V5474" s="17" t="n">
        <x:v>808.24</x:v>
      </x:c>
      <x:c r="W5474" s="17" t="n">
        <x:v>915.27</x:v>
      </x:c>
      <x:c r="X5474" s="18" t="n">
        <x:v>0.531</x:v>
      </x:c>
      <x:c r="Y5474" s="17" t="n">
        <x:v>1589.27</x:v>
      </x:c>
      <x:c r="Z5474" s="18" t="n">
        <x:v>1.0845</x:v>
      </x:c>
      <x:c r="AA5474" s="18" t="n">
        <x:v>-0.0254</x:v>
      </x:c>
      <x:c r="AB5474" t="str">
        <x:v>No</x:v>
      </x:c>
      <x:c r="AC5474" t="str">
        <x:v>Luxury / Reserve</x:v>
      </x:c>
      <x:c r="AD5474" s="18" t="n">
        <x:v>0.531050008413064</x:v>
      </x:c>
      <x:c r="AE5474" s="18" t="n">
        <x:v>1.084466453151447</x:v>
      </x:c>
      <x:c r="AF5474" s="17" t="n">
        <x:v>134.24</x:v>
      </x:c>
      <x:c r="AG5474" s="18" t="n">
        <x:v>0.0844664531514469</x:v>
      </x:c>
      <x:c r="AH5474" t="str">
        <x:v>Above Target</x:v>
      </x:c>
    </x:row>
    <x:row r="5475">
      <x:c r="A5475" t="str">
        <x:v>TXN-005472</x:v>
      </x:c>
      <x:c r="B5475" s="14" t="d">
        <x:v>2023-10-06T00:00:00.000Z</x:v>
      </x:c>
      <x:c r="C5475" t="n">
        <x:v>2023</x:v>
      </x:c>
      <x:c r="D5475" t="str">
        <x:v>Q4</x:v>
      </x:c>
      <x:c r="E5475" t="n">
        <x:v>10</x:v>
      </x:c>
      <x:c r="F5475" t="str">
        <x:v>October</x:v>
      </x:c>
      <x:c r="G5475" s="15" t="d">
        <x:v>2023-10-01T00:00:00.000Z</x:v>
      </x:c>
      <x:c r="H5475" t="str">
        <x:v>2023-10</x:v>
      </x:c>
      <x:c r="I5475" t="str">
        <x:v>United States</x:v>
      </x:c>
      <x:c r="J5475" t="str">
        <x:v>North America</x:v>
      </x:c>
      <x:c r="K5475" t="str">
        <x:v>USD</x:v>
      </x:c>
      <x:c r="L5475" t="str">
        <x:v>Johnnie Walker</x:v>
      </x:c>
      <x:c r="M5475" t="str">
        <x:v>Scotch Whisky</x:v>
      </x:c>
      <x:c r="N5475" t="str">
        <x:v>Off-Trade</x:v>
      </x:c>
      <x:c r="O5475" t="str">
        <x:v>Key Account</x:v>
      </x:c>
      <x:c r="P5475" t="str">
        <x:v>SR-029</x:v>
      </x:c>
      <x:c r="Q5475" s="16" t="n">
        <x:v>36</x:v>
      </x:c>
      <x:c r="R5475" s="17" t="n">
        <x:v>33.77</x:v>
      </x:c>
      <x:c r="S5475" s="18" t="n">
        <x:v>0.03</x:v>
      </x:c>
      <x:c r="T5475" s="17" t="n">
        <x:v>1215.81</x:v>
      </x:c>
      <x:c r="U5475" s="17" t="n">
        <x:v>1179.34</x:v>
      </x:c>
      <x:c r="V5475" s="17" t="n">
        <x:v>533.05</x:v>
      </x:c>
      <x:c r="W5475" s="17" t="n">
        <x:v>646.28</x:v>
      </x:c>
      <x:c r="X5475" s="18" t="n">
        <x:v>0.548</x:v>
      </x:c>
      <x:c r="Y5475" s="17" t="n">
        <x:v>1062.79</x:v>
      </x:c>
      <x:c r="Z5475" s="18" t="n">
        <x:v>1.1097</x:v>
      </x:c>
      <x:c r="AA5475" s="18" t="n">
        <x:v>-0.0364</x:v>
      </x:c>
      <x:c r="AB5475" t="str">
        <x:v>No</x:v>
      </x:c>
      <x:c r="AC5475" t="str">
        <x:v>Luxury / Reserve</x:v>
      </x:c>
      <x:c r="AD5475" s="18" t="n">
        <x:v>0.5480014245255821</x:v>
      </x:c>
      <x:c r="AE5475" s="18" t="n">
        <x:v>1.1096641857751766</x:v>
      </x:c>
      <x:c r="AF5475" s="17" t="n">
        <x:v>116.54999999999995</x:v>
      </x:c>
      <x:c r="AG5475" s="18" t="n">
        <x:v>0.10966418577517661</x:v>
      </x:c>
      <x:c r="AH5475" t="str">
        <x:v>Above Target</x:v>
      </x:c>
    </x:row>
    <x:row r="5476">
      <x:c r="A5476" t="str">
        <x:v>TXN-005473</x:v>
      </x:c>
      <x:c r="B5476" s="14" t="d">
        <x:v>2023-08-13T00:00:00.000Z</x:v>
      </x:c>
      <x:c r="C5476" t="n">
        <x:v>2023</x:v>
      </x:c>
      <x:c r="D5476" t="str">
        <x:v>Q3</x:v>
      </x:c>
      <x:c r="E5476" t="n">
        <x:v>8</x:v>
      </x:c>
      <x:c r="F5476" t="str">
        <x:v>August</x:v>
      </x:c>
      <x:c r="G5476" s="15" t="d">
        <x:v>2023-08-01T00:00:00.000Z</x:v>
      </x:c>
      <x:c r="H5476" t="str">
        <x:v>2023-08</x:v>
      </x:c>
      <x:c r="I5476" t="str">
        <x:v>Canada</x:v>
      </x:c>
      <x:c r="J5476" t="str">
        <x:v>North America</x:v>
      </x:c>
      <x:c r="K5476" t="str">
        <x:v>CAD</x:v>
      </x:c>
      <x:c r="L5476" t="str">
        <x:v>Don Julio</x:v>
      </x:c>
      <x:c r="M5476" t="str">
        <x:v>Tequila</x:v>
      </x:c>
      <x:c r="N5476" t="str">
        <x:v>On-Trade</x:v>
      </x:c>
      <x:c r="O5476" t="str">
        <x:v>Key Account</x:v>
      </x:c>
      <x:c r="P5476" t="str">
        <x:v>SR-048</x:v>
      </x:c>
      <x:c r="Q5476" s="16" t="n">
        <x:v>70</x:v>
      </x:c>
      <x:c r="R5476" s="17" t="n">
        <x:v>51.34</x:v>
      </x:c>
      <x:c r="S5476" s="18" t="n">
        <x:v>0</x:v>
      </x:c>
      <x:c r="T5476" s="17" t="n">
        <x:v>3593.49</x:v>
      </x:c>
      <x:c r="U5476" s="17" t="n">
        <x:v>3593.49</x:v>
      </x:c>
      <x:c r="V5476" s="17" t="n">
        <x:v>1331.54</x:v>
      </x:c>
      <x:c r="W5476" s="17" t="n">
        <x:v>2261.96</x:v>
      </x:c>
      <x:c r="X5476" s="18" t="n">
        <x:v>0.6295</x:v>
      </x:c>
      <x:c r="Y5476" s="17" t="n">
        <x:v>3270.49</x:v>
      </x:c>
      <x:c r="Z5476" s="18" t="n">
        <x:v>1.0988</x:v>
      </x:c>
      <x:c r="AA5476" s="18" t="n">
        <x:v>-0.0424</x:v>
      </x:c>
      <x:c r="AB5476" t="str">
        <x:v>No</x:v>
      </x:c>
      <x:c r="AC5476" t="str">
        <x:v>Luxury / Reserve</x:v>
      </x:c>
      <x:c r="AD5476" s="18" t="n">
        <x:v>0.6294604966202773</x:v>
      </x:c>
      <x:c r="AE5476" s="18" t="n">
        <x:v>1.0987619592171203</x:v>
      </x:c>
      <x:c r="AF5476" s="17" t="n">
        <x:v>323</x:v>
      </x:c>
      <x:c r="AG5476" s="18" t="n">
        <x:v>0.09876195921712037</x:v>
      </x:c>
      <x:c r="AH5476" t="str">
        <x:v>Above Target</x:v>
      </x:c>
    </x:row>
    <x:row r="5477">
      <x:c r="A5477" t="str">
        <x:v>TXN-005474</x:v>
      </x:c>
      <x:c r="B5477" s="14" t="d">
        <x:v>2024-03-08T00:00:00.000Z</x:v>
      </x:c>
      <x:c r="C5477" t="n">
        <x:v>2024</x:v>
      </x:c>
      <x:c r="D5477" t="str">
        <x:v>Q1</x:v>
      </x:c>
      <x:c r="E5477" t="n">
        <x:v>3</x:v>
      </x:c>
      <x:c r="F5477" t="str">
        <x:v>March</x:v>
      </x:c>
      <x:c r="G5477" s="15" t="d">
        <x:v>2024-03-01T00:00:00.000Z</x:v>
      </x:c>
      <x:c r="H5477" t="str">
        <x:v>2024-03</x:v>
      </x:c>
      <x:c r="I5477" t="str">
        <x:v>United States</x:v>
      </x:c>
      <x:c r="J5477" t="str">
        <x:v>North America</x:v>
      </x:c>
      <x:c r="K5477" t="str">
        <x:v>USD</x:v>
      </x:c>
      <x:c r="L5477" t="str">
        <x:v>Ketel One</x:v>
      </x:c>
      <x:c r="M5477" t="str">
        <x:v>Vodka</x:v>
      </x:c>
      <x:c r="N5477" t="str">
        <x:v>Duty Free / Travel Retail</x:v>
      </x:c>
      <x:c r="O5477" t="str">
        <x:v>Key Account</x:v>
      </x:c>
      <x:c r="P5477" t="str">
        <x:v>SR-019</x:v>
      </x:c>
      <x:c r="Q5477" s="16" t="n">
        <x:v>219</x:v>
      </x:c>
      <x:c r="R5477" s="17" t="n">
        <x:v>33.06</x:v>
      </x:c>
      <x:c r="S5477" s="18" t="n">
        <x:v>0.03</x:v>
      </x:c>
      <x:c r="T5477" s="17" t="n">
        <x:v>7239.65</x:v>
      </x:c>
      <x:c r="U5477" s="17" t="n">
        <x:v>7022.46</x:v>
      </x:c>
      <x:c r="V5477" s="17" t="n">
        <x:v>3006.27</x:v>
      </x:c>
      <x:c r="W5477" s="17" t="n">
        <x:v>4016.19</x:v>
      </x:c>
      <x:c r="X5477" s="18" t="n">
        <x:v>0.5719</x:v>
      </x:c>
      <x:c r="Y5477" s="17" t="n">
        <x:v>7219.87</x:v>
      </x:c>
      <x:c r="Z5477" s="18" t="n">
        <x:v>0.9727</x:v>
      </x:c>
      <x:c r="AA5477" s="18" t="n">
        <x:v>0.1171</x:v>
      </x:c>
      <x:c r="AB5477" t="str">
        <x:v>No</x:v>
      </x:c>
      <x:c r="AC5477" t="str">
        <x:v>Premium Core</x:v>
      </x:c>
      <x:c r="AD5477" s="18" t="n">
        <x:v>0.5719064259532984</x:v>
      </x:c>
      <x:c r="AE5477" s="18" t="n">
        <x:v>0.9726574024186031</x:v>
      </x:c>
      <x:c r="AF5477" s="17" t="n">
        <x:v>-197.40999999999985</x:v>
      </x:c>
      <x:c r="AG5477" s="18" t="n">
        <x:v>-0.027342597581396875</x:v>
      </x:c>
      <x:c r="AH5477" t="str">
        <x:v>Below Target</x:v>
      </x:c>
    </x:row>
    <x:row r="5478">
      <x:c r="A5478" t="str">
        <x:v>TXN-005475</x:v>
      </x:c>
      <x:c r="B5478" s="14" t="d">
        <x:v>2026-03-01T00:00:00.000Z</x:v>
      </x:c>
      <x:c r="C5478" t="n">
        <x:v>2026</x:v>
      </x:c>
      <x:c r="D5478" t="str">
        <x:v>Q1</x:v>
      </x:c>
      <x:c r="E5478" t="n">
        <x:v>3</x:v>
      </x:c>
      <x:c r="F5478" t="str">
        <x:v>March</x:v>
      </x:c>
      <x:c r="G5478" s="15" t="d">
        <x:v>2026-03-01T00:00:00.000Z</x:v>
      </x:c>
      <x:c r="H5478" t="str">
        <x:v>2026-03</x:v>
      </x:c>
      <x:c r="I5478" t="str">
        <x:v>Spain</x:v>
      </x:c>
      <x:c r="J5478" t="str">
        <x:v>Europe</x:v>
      </x:c>
      <x:c r="K5478" t="str">
        <x:v>EUR</x:v>
      </x:c>
      <x:c r="L5478" t="str">
        <x:v>Baileys</x:v>
      </x:c>
      <x:c r="M5478" t="str">
        <x:v>Liqueur</x:v>
      </x:c>
      <x:c r="N5478" t="str">
        <x:v>Off-Trade</x:v>
      </x:c>
      <x:c r="O5478" t="str">
        <x:v>Hospitality Group</x:v>
      </x:c>
      <x:c r="P5478" t="str">
        <x:v>SR-006</x:v>
      </x:c>
      <x:c r="Q5478" s="16" t="n">
        <x:v>63</x:v>
      </x:c>
      <x:c r="R5478" s="17" t="n">
        <x:v>18.3</x:v>
      </x:c>
      <x:c r="S5478" s="18" t="n">
        <x:v>0.03</x:v>
      </x:c>
      <x:c r="T5478" s="17" t="n">
        <x:v>1153.07</x:v>
      </x:c>
      <x:c r="U5478" s="17" t="n">
        <x:v>1118.48</x:v>
      </x:c>
      <x:c r="V5478" s="17" t="n">
        <x:v>553.17</x:v>
      </x:c>
      <x:c r="W5478" s="17" t="n">
        <x:v>565.31</x:v>
      </x:c>
      <x:c r="X5478" s="18" t="n">
        <x:v>0.5054</x:v>
      </x:c>
      <x:c r="Y5478" s="17" t="n">
        <x:v>1196.24</x:v>
      </x:c>
      <x:c r="Z5478" s="18" t="n">
        <x:v>0.935</x:v>
      </x:c>
      <x:c r="AA5478" s="18" t="n">
        <x:v>0.0628</x:v>
      </x:c>
      <x:c r="AB5478" t="str">
        <x:v>No</x:v>
      </x:c>
      <x:c r="AC5478" t="str">
        <x:v>Core</x:v>
      </x:c>
      <x:c r="AD5478" s="18" t="n">
        <x:v>0.5054270080823975</x:v>
      </x:c>
      <x:c r="AE5478" s="18" t="n">
        <x:v>0.9349963218083328</x:v>
      </x:c>
      <x:c r="AF5478" s="17" t="n">
        <x:v>-77.75999999999999</x:v>
      </x:c>
      <x:c r="AG5478" s="18" t="n">
        <x:v>-0.06500367819166722</x:v>
      </x:c>
      <x:c r="AH5478" t="str">
        <x:v>Below Target</x:v>
      </x:c>
    </x:row>
    <x:row r="5479">
      <x:c r="A5479" t="str">
        <x:v>TXN-005476</x:v>
      </x:c>
      <x:c r="B5479" s="14" t="d">
        <x:v>2025-04-20T00:00:00.000Z</x:v>
      </x:c>
      <x:c r="C5479" t="n">
        <x:v>2025</x:v>
      </x:c>
      <x:c r="D5479" t="str">
        <x:v>Q2</x:v>
      </x:c>
      <x:c r="E5479" t="n">
        <x:v>4</x:v>
      </x:c>
      <x:c r="F5479" t="str">
        <x:v>April</x:v>
      </x:c>
      <x:c r="G5479" s="15" t="d">
        <x:v>2025-04-01T00:00:00.000Z</x:v>
      </x:c>
      <x:c r="H5479" t="str">
        <x:v>2025-04</x:v>
      </x:c>
      <x:c r="I5479" t="str">
        <x:v>South Africa</x:v>
      </x:c>
      <x:c r="J5479" t="str">
        <x:v>Africa</x:v>
      </x:c>
      <x:c r="K5479" t="str">
        <x:v>ZAR</x:v>
      </x:c>
      <x:c r="L5479" t="str">
        <x:v>Guinness</x:v>
      </x:c>
      <x:c r="M5479" t="str">
        <x:v>Beer / Stout</x:v>
      </x:c>
      <x:c r="N5479" t="str">
        <x:v>Off-Trade</x:v>
      </x:c>
      <x:c r="O5479" t="str">
        <x:v>Independent Retailer</x:v>
      </x:c>
      <x:c r="P5479" t="str">
        <x:v>SR-042</x:v>
      </x:c>
      <x:c r="Q5479" s="16" t="n">
        <x:v>23</x:v>
      </x:c>
      <x:c r="R5479" s="17" t="n">
        <x:v>7.48</x:v>
      </x:c>
      <x:c r="S5479" s="18" t="n">
        <x:v>0</x:v>
      </x:c>
      <x:c r="T5479" s="17" t="n">
        <x:v>171.96</x:v>
      </x:c>
      <x:c r="U5479" s="17" t="n">
        <x:v>171.96</x:v>
      </x:c>
      <x:c r="V5479" s="17" t="n">
        <x:v>93.8</x:v>
      </x:c>
      <x:c r="W5479" s="17" t="n">
        <x:v>78.15</x:v>
      </x:c>
      <x:c r="X5479" s="18" t="n">
        <x:v>0.4545</x:v>
      </x:c>
      <x:c r="Y5479" s="17" t="n">
        <x:v>197.91</x:v>
      </x:c>
      <x:c r="Z5479" s="18" t="n">
        <x:v>0.8689</x:v>
      </x:c>
      <x:c r="AA5479" s="18" t="n">
        <x:v>0.0388</x:v>
      </x:c>
      <x:c r="AB5479" t="str">
        <x:v>No</x:v>
      </x:c>
      <x:c r="AC5479" t="str">
        <x:v>Core</x:v>
      </x:c>
      <x:c r="AD5479" s="18" t="n">
        <x:v>0.4544661549197488</x:v>
      </x:c>
      <x:c r="AE5479" s="18" t="n">
        <x:v>0.8688797938456875</x:v>
      </x:c>
      <x:c r="AF5479" s="17" t="n">
        <x:v>-25.94999999999999</x:v>
      </x:c>
      <x:c r="AG5479" s="18" t="n">
        <x:v>-0.13112020615431252</x:v>
      </x:c>
      <x:c r="AH5479" t="str">
        <x:v>Below Target</x:v>
      </x:c>
    </x:row>
    <x:row r="5480">
      <x:c r="A5480" t="str">
        <x:v>TXN-005477</x:v>
      </x:c>
      <x:c r="B5480" s="14" t="d">
        <x:v>2025-07-30T00:00:00.000Z</x:v>
      </x:c>
      <x:c r="C5480" t="n">
        <x:v>2025</x:v>
      </x:c>
      <x:c r="D5480" t="str">
        <x:v>Q3</x:v>
      </x:c>
      <x:c r="E5480" t="n">
        <x:v>7</x:v>
      </x:c>
      <x:c r="F5480" t="str">
        <x:v>July</x:v>
      </x:c>
      <x:c r="G5480" s="15" t="d">
        <x:v>2025-07-01T00:00:00.000Z</x:v>
      </x:c>
      <x:c r="H5480" t="str">
        <x:v>2025-07</x:v>
      </x:c>
      <x:c r="I5480" t="str">
        <x:v>United States</x:v>
      </x:c>
      <x:c r="J5480" t="str">
        <x:v>North America</x:v>
      </x:c>
      <x:c r="K5480" t="str">
        <x:v>USD</x:v>
      </x:c>
      <x:c r="L5480" t="str">
        <x:v>Don Julio</x:v>
      </x:c>
      <x:c r="M5480" t="str">
        <x:v>Tequila</x:v>
      </x:c>
      <x:c r="N5480" t="str">
        <x:v>On-Trade</x:v>
      </x:c>
      <x:c r="O5480" t="str">
        <x:v>Distributor</x:v>
      </x:c>
      <x:c r="P5480" t="str">
        <x:v>SR-022</x:v>
      </x:c>
      <x:c r="Q5480" s="16" t="n">
        <x:v>108</x:v>
      </x:c>
      <x:c r="R5480" s="17" t="n">
        <x:v>53.6</x:v>
      </x:c>
      <x:c r="S5480" s="18" t="n">
        <x:v>0</x:v>
      </x:c>
      <x:c r="T5480" s="17" t="n">
        <x:v>5788.47</x:v>
      </x:c>
      <x:c r="U5480" s="17" t="n">
        <x:v>5788.47</x:v>
      </x:c>
      <x:c r="V5480" s="17" t="n">
        <x:v>2158.16</x:v>
      </x:c>
      <x:c r="W5480" s="17" t="n">
        <x:v>3630.31</x:v>
      </x:c>
      <x:c r="X5480" s="18" t="n">
        <x:v>0.6272</x:v>
      </x:c>
      <x:c r="Y5480" s="17" t="n">
        <x:v>6618.87</x:v>
      </x:c>
      <x:c r="Z5480" s="18" t="n">
        <x:v>0.8745</x:v>
      </x:c>
      <x:c r="AA5480" s="18" t="n">
        <x:v>0.0265</x:v>
      </x:c>
      <x:c r="AB5480" t="str">
        <x:v>No</x:v>
      </x:c>
      <x:c r="AC5480" t="str">
        <x:v>Luxury / Reserve</x:v>
      </x:c>
      <x:c r="AD5480" s="18" t="n">
        <x:v>0.6271622725867111</x:v>
      </x:c>
      <x:c r="AE5480" s="18" t="n">
        <x:v>0.8745405182455616</x:v>
      </x:c>
      <x:c r="AF5480" s="17" t="n">
        <x:v>-830.3999999999996</x:v>
      </x:c>
      <x:c r="AG5480" s="18" t="n">
        <x:v>-0.12545948175443838</x:v>
      </x:c>
      <x:c r="AH5480" t="str">
        <x:v>Below Target</x:v>
      </x:c>
    </x:row>
    <x:row r="5481">
      <x:c r="A5481" t="str">
        <x:v>TXN-005478</x:v>
      </x:c>
      <x:c r="B5481" s="14" t="d">
        <x:v>2025-06-19T00:00:00.000Z</x:v>
      </x:c>
      <x:c r="C5481" t="n">
        <x:v>2025</x:v>
      </x:c>
      <x:c r="D5481" t="str">
        <x:v>Q2</x:v>
      </x:c>
      <x:c r="E5481" t="n">
        <x:v>6</x:v>
      </x:c>
      <x:c r="F5481" t="str">
        <x:v>June</x:v>
      </x:c>
      <x:c r="G5481" s="15" t="d">
        <x:v>2025-06-01T00:00:00.000Z</x:v>
      </x:c>
      <x:c r="H5481" t="str">
        <x:v>2025-06</x:v>
      </x:c>
      <x:c r="I5481" t="str">
        <x:v>India</x:v>
      </x:c>
      <x:c r="J5481" t="str">
        <x:v>Asia Pacific</x:v>
      </x:c>
      <x:c r="K5481" t="str">
        <x:v>INR</x:v>
      </x:c>
      <x:c r="L5481" t="str">
        <x:v>Smirnoff</x:v>
      </x:c>
      <x:c r="M5481" t="str">
        <x:v>Vodka</x:v>
      </x:c>
      <x:c r="N5481" t="str">
        <x:v>Off-Trade</x:v>
      </x:c>
      <x:c r="O5481" t="str">
        <x:v>Distributor</x:v>
      </x:c>
      <x:c r="P5481" t="str">
        <x:v>SR-008</x:v>
      </x:c>
      <x:c r="Q5481" s="16" t="n">
        <x:v>42</x:v>
      </x:c>
      <x:c r="R5481" s="17" t="n">
        <x:v>20.85</x:v>
      </x:c>
      <x:c r="S5481" s="18" t="n">
        <x:v>0</x:v>
      </x:c>
      <x:c r="T5481" s="17" t="n">
        <x:v>875.49</x:v>
      </x:c>
      <x:c r="U5481" s="17" t="n">
        <x:v>875.49</x:v>
      </x:c>
      <x:c r="V5481" s="17" t="n">
        <x:v>425.57</x:v>
      </x:c>
      <x:c r="W5481" s="17" t="n">
        <x:v>449.93</x:v>
      </x:c>
      <x:c r="X5481" s="18" t="n">
        <x:v>0.5139</x:v>
      </x:c>
      <x:c r="Y5481" s="17" t="n">
        <x:v>909.84</x:v>
      </x:c>
      <x:c r="Z5481" s="18" t="n">
        <x:v>0.9623</x:v>
      </x:c>
      <x:c r="AA5481" s="18" t="n">
        <x:v>0.0819</x:v>
      </x:c>
      <x:c r="AB5481" t="str">
        <x:v>No</x:v>
      </x:c>
      <x:c r="AC5481" t="str">
        <x:v>Core</x:v>
      </x:c>
      <x:c r="AD5481" s="18" t="n">
        <x:v>0.5139179202503741</x:v>
      </x:c>
      <x:c r="AE5481" s="18" t="n">
        <x:v>0.9622461092060142</x:v>
      </x:c>
      <x:c r="AF5481" s="17" t="n">
        <x:v>-34.35000000000002</x:v>
      </x:c>
      <x:c r="AG5481" s="18" t="n">
        <x:v>-0.03775389079398578</x:v>
      </x:c>
      <x:c r="AH5481" t="str">
        <x:v>Below Target</x:v>
      </x:c>
    </x:row>
    <x:row r="5482">
      <x:c r="A5482" t="str">
        <x:v>TXN-005479</x:v>
      </x:c>
      <x:c r="B5482" s="14" t="d">
        <x:v>2024-06-27T00:00:00.000Z</x:v>
      </x:c>
      <x:c r="C5482" t="n">
        <x:v>2024</x:v>
      </x:c>
      <x:c r="D5482" t="str">
        <x:v>Q2</x:v>
      </x:c>
      <x:c r="E5482" t="n">
        <x:v>6</x:v>
      </x:c>
      <x:c r="F5482" t="str">
        <x:v>June</x:v>
      </x:c>
      <x:c r="G5482" s="15" t="d">
        <x:v>2024-06-01T00:00:00.000Z</x:v>
      </x:c>
      <x:c r="H5482" t="str">
        <x:v>2024-06</x:v>
      </x:c>
      <x:c r="I5482" t="str">
        <x:v>Ireland</x:v>
      </x:c>
      <x:c r="J5482" t="str">
        <x:v>Europe</x:v>
      </x:c>
      <x:c r="K5482" t="str">
        <x:v>EUR</x:v>
      </x:c>
      <x:c r="L5482" t="str">
        <x:v>Don Julio</x:v>
      </x:c>
      <x:c r="M5482" t="str">
        <x:v>Tequila</x:v>
      </x:c>
      <x:c r="N5482" t="str">
        <x:v>Wholesale</x:v>
      </x:c>
      <x:c r="O5482" t="str">
        <x:v>Hospitality Group</x:v>
      </x:c>
      <x:c r="P5482" t="str">
        <x:v>SR-001</x:v>
      </x:c>
      <x:c r="Q5482" s="16" t="n">
        <x:v>36</x:v>
      </x:c>
      <x:c r="R5482" s="17" t="n">
        <x:v>41.79</x:v>
      </x:c>
      <x:c r="S5482" s="18" t="n">
        <x:v>0</x:v>
      </x:c>
      <x:c r="T5482" s="17" t="n">
        <x:v>1504.44</x:v>
      </x:c>
      <x:c r="U5482" s="17" t="n">
        <x:v>1504.44</x:v>
      </x:c>
      <x:c r="V5482" s="17" t="n">
        <x:v>649.22</x:v>
      </x:c>
      <x:c r="W5482" s="17" t="n">
        <x:v>855.22</x:v>
      </x:c>
      <x:c r="X5482" s="18" t="n">
        <x:v>0.5685</x:v>
      </x:c>
      <x:c r="Y5482" s="17" t="n">
        <x:v>1481.53</x:v>
      </x:c>
      <x:c r="Z5482" s="18" t="n">
        <x:v>1.0155</x:v>
      </x:c>
      <x:c r="AA5482" s="18" t="n">
        <x:v>0.0128</x:v>
      </x:c>
      <x:c r="AB5482" t="str">
        <x:v>No</x:v>
      </x:c>
      <x:c r="AC5482" t="str">
        <x:v>Luxury / Reserve</x:v>
      </x:c>
      <x:c r="AD5482" s="18" t="n">
        <x:v>0.5684640131876313</x:v>
      </x:c>
      <x:c r="AE5482" s="18" t="n">
        <x:v>1.0154637435623983</x:v>
      </x:c>
      <x:c r="AF5482" s="17" t="n">
        <x:v>22.910000000000082</x:v>
      </x:c>
      <x:c r="AG5482" s="18" t="n">
        <x:v>0.015463743562398387</x:v>
      </x:c>
      <x:c r="AH5482" t="str">
        <x:v>Above Target</x:v>
      </x:c>
    </x:row>
    <x:row r="5483">
      <x:c r="A5483" t="str">
        <x:v>TXN-005480</x:v>
      </x:c>
      <x:c r="B5483" s="14" t="d">
        <x:v>2023-12-13T00:00:00.000Z</x:v>
      </x:c>
      <x:c r="C5483" t="n">
        <x:v>2023</x:v>
      </x:c>
      <x:c r="D5483" t="str">
        <x:v>Q4</x:v>
      </x:c>
      <x:c r="E5483" t="n">
        <x:v>12</x:v>
      </x:c>
      <x:c r="F5483" t="str">
        <x:v>December</x:v>
      </x:c>
      <x:c r="G5483" s="15" t="d">
        <x:v>2023-12-01T00:00:00.000Z</x:v>
      </x:c>
      <x:c r="H5483" t="str">
        <x:v>2023-12</x:v>
      </x:c>
      <x:c r="I5483" t="str">
        <x:v>United States</x:v>
      </x:c>
      <x:c r="J5483" t="str">
        <x:v>North America</x:v>
      </x:c>
      <x:c r="K5483" t="str">
        <x:v>USD</x:v>
      </x:c>
      <x:c r="L5483" t="str">
        <x:v>Smirnoff</x:v>
      </x:c>
      <x:c r="M5483" t="str">
        <x:v>Vodka</x:v>
      </x:c>
      <x:c r="N5483" t="str">
        <x:v>Duty Free / Travel Retail</x:v>
      </x:c>
      <x:c r="O5483" t="str">
        <x:v>Independent Retailer</x:v>
      </x:c>
      <x:c r="P5483" t="str">
        <x:v>SR-040</x:v>
      </x:c>
      <x:c r="Q5483" s="16" t="n">
        <x:v>61</x:v>
      </x:c>
      <x:c r="R5483" s="17" t="n">
        <x:v>24.07</x:v>
      </x:c>
      <x:c r="S5483" s="18" t="n">
        <x:v>0.1</x:v>
      </x:c>
      <x:c r="T5483" s="17" t="n">
        <x:v>1468.2</x:v>
      </x:c>
      <x:c r="U5483" s="17" t="n">
        <x:v>1321.38</x:v>
      </x:c>
      <x:c r="V5483" s="17" t="n">
        <x:v>645.94</x:v>
      </x:c>
      <x:c r="W5483" s="17" t="n">
        <x:v>675.44</x:v>
      </x:c>
      <x:c r="X5483" s="18" t="n">
        <x:v>0.5112</x:v>
      </x:c>
      <x:c r="Y5483" s="17" t="n">
        <x:v>1199.31</x:v>
      </x:c>
      <x:c r="Z5483" s="18" t="n">
        <x:v>1.1018</x:v>
      </x:c>
      <x:c r="AA5483" s="18" t="n">
        <x:v>0.0758</x:v>
      </x:c>
      <x:c r="AB5483" t="str">
        <x:v>Yes</x:v>
      </x:c>
      <x:c r="AC5483" t="str">
        <x:v>Core</x:v>
      </x:c>
      <x:c r="AD5483" s="18" t="n">
        <x:v>0.5111625724621229</x:v>
      </x:c>
      <x:c r="AE5483" s="18" t="n">
        <x:v>1.1017835255271782</x:v>
      </x:c>
      <x:c r="AF5483" s="17" t="n">
        <x:v>122.07000000000016</x:v>
      </x:c>
      <x:c r="AG5483" s="18" t="n">
        <x:v>0.10178352552717827</x:v>
      </x:c>
      <x:c r="AH5483" t="str">
        <x:v>Above Target</x:v>
      </x:c>
    </x:row>
    <x:row r="5484">
      <x:c r="A5484" t="str">
        <x:v>TXN-005481</x:v>
      </x:c>
      <x:c r="B5484" s="14" t="d">
        <x:v>2023-02-01T00:00:00.000Z</x:v>
      </x:c>
      <x:c r="C5484" t="n">
        <x:v>2023</x:v>
      </x:c>
      <x:c r="D5484" t="str">
        <x:v>Q1</x:v>
      </x:c>
      <x:c r="E5484" t="n">
        <x:v>2</x:v>
      </x:c>
      <x:c r="F5484" t="str">
        <x:v>February</x:v>
      </x:c>
      <x:c r="G5484" s="15" t="d">
        <x:v>2023-02-01T00:00:00.000Z</x:v>
      </x:c>
      <x:c r="H5484" t="str">
        <x:v>2023-02</x:v>
      </x:c>
      <x:c r="I5484" t="str">
        <x:v>Brazil</x:v>
      </x:c>
      <x:c r="J5484" t="str">
        <x:v>Latin America &amp; Caribbean</x:v>
      </x:c>
      <x:c r="K5484" t="str">
        <x:v>BRL</x:v>
      </x:c>
      <x:c r="L5484" t="str">
        <x:v>Captain Morgan</x:v>
      </x:c>
      <x:c r="M5484" t="str">
        <x:v>Rum</x:v>
      </x:c>
      <x:c r="N5484" t="str">
        <x:v>Off-Trade</x:v>
      </x:c>
      <x:c r="O5484" t="str">
        <x:v>Hospitality Group</x:v>
      </x:c>
      <x:c r="P5484" t="str">
        <x:v>SR-044</x:v>
      </x:c>
      <x:c r="Q5484" s="16" t="n">
        <x:v>30</x:v>
      </x:c>
      <x:c r="R5484" s="17" t="n">
        <x:v>19.8</x:v>
      </x:c>
      <x:c r="S5484" s="18" t="n">
        <x:v>0</x:v>
      </x:c>
      <x:c r="T5484" s="17" t="n">
        <x:v>594.1</x:v>
      </x:c>
      <x:c r="U5484" s="17" t="n">
        <x:v>594.1</x:v>
      </x:c>
      <x:c r="V5484" s="17" t="n">
        <x:v>290.21</x:v>
      </x:c>
      <x:c r="W5484" s="17" t="n">
        <x:v>303.89</x:v>
      </x:c>
      <x:c r="X5484" s="18" t="n">
        <x:v>0.5115</x:v>
      </x:c>
      <x:c r="Y5484" s="17" t="n">
        <x:v>555.13</x:v>
      </x:c>
      <x:c r="Z5484" s="18" t="n">
        <x:v>1.0702</x:v>
      </x:c>
      <x:c r="AA5484" s="18" t="n">
        <x:v>0.0424</x:v>
      </x:c>
      <x:c r="AB5484" t="str">
        <x:v>No</x:v>
      </x:c>
      <x:c r="AC5484" t="str">
        <x:v>Core</x:v>
      </x:c>
      <x:c r="AD5484" s="18" t="n">
        <x:v>0.5115132132637603</x:v>
      </x:c>
      <x:c r="AE5484" s="18" t="n">
        <x:v>1.0701997730261381</x:v>
      </x:c>
      <x:c r="AF5484" s="17" t="n">
        <x:v>38.97000000000003</x:v>
      </x:c>
      <x:c r="AG5484" s="18" t="n">
        <x:v>0.07019977302613807</x:v>
      </x:c>
      <x:c r="AH5484" t="str">
        <x:v>Above Target</x:v>
      </x:c>
    </x:row>
    <x:row r="5485">
      <x:c r="A5485" t="str">
        <x:v>TXN-005482</x:v>
      </x:c>
      <x:c r="B5485" s="14" t="d">
        <x:v>2023-10-27T00:00:00.000Z</x:v>
      </x:c>
      <x:c r="C5485" t="n">
        <x:v>2023</x:v>
      </x:c>
      <x:c r="D5485" t="str">
        <x:v>Q4</x:v>
      </x:c>
      <x:c r="E5485" t="n">
        <x:v>10</x:v>
      </x:c>
      <x:c r="F5485" t="str">
        <x:v>October</x:v>
      </x:c>
      <x:c r="G5485" s="15" t="d">
        <x:v>2023-10-01T00:00:00.000Z</x:v>
      </x:c>
      <x:c r="H5485" t="str">
        <x:v>2023-10</x:v>
      </x:c>
      <x:c r="I5485" t="str">
        <x:v>Mexico</x:v>
      </x:c>
      <x:c r="J5485" t="str">
        <x:v>Latin America &amp; Caribbean</x:v>
      </x:c>
      <x:c r="K5485" t="str">
        <x:v>MXN</x:v>
      </x:c>
      <x:c r="L5485" t="str">
        <x:v>Smirnoff</x:v>
      </x:c>
      <x:c r="M5485" t="str">
        <x:v>Vodka</x:v>
      </x:c>
      <x:c r="N5485" t="str">
        <x:v>Off-Trade</x:v>
      </x:c>
      <x:c r="O5485" t="str">
        <x:v>Independent Retailer</x:v>
      </x:c>
      <x:c r="P5485" t="str">
        <x:v>SR-026</x:v>
      </x:c>
      <x:c r="Q5485" s="16" t="n">
        <x:v>50</x:v>
      </x:c>
      <x:c r="R5485" s="17" t="n">
        <x:v>18.98</x:v>
      </x:c>
      <x:c r="S5485" s="18" t="n">
        <x:v>0.05</x:v>
      </x:c>
      <x:c r="T5485" s="17" t="n">
        <x:v>949.23</x:v>
      </x:c>
      <x:c r="U5485" s="17" t="n">
        <x:v>901.76</x:v>
      </x:c>
      <x:c r="V5485" s="17" t="n">
        <x:v>415</x:v>
      </x:c>
      <x:c r="W5485" s="17" t="n">
        <x:v>486.76</x:v>
      </x:c>
      <x:c r="X5485" s="18" t="n">
        <x:v>0.5398</x:v>
      </x:c>
      <x:c r="Y5485" s="17" t="n">
        <x:v>985.63</x:v>
      </x:c>
      <x:c r="Z5485" s="18" t="n">
        <x:v>0.9149</x:v>
      </x:c>
      <x:c r="AA5485" s="18" t="n">
        <x:v>0.0741</x:v>
      </x:c>
      <x:c r="AB5485" t="str">
        <x:v>Yes</x:v>
      </x:c>
      <x:c r="AC5485" t="str">
        <x:v>Core</x:v>
      </x:c>
      <x:c r="AD5485" s="18" t="n">
        <x:v>0.5397888573456352</x:v>
      </x:c>
      <x:c r="AE5485" s="18" t="n">
        <x:v>0.914907216704037</x:v>
      </x:c>
      <x:c r="AF5485" s="17" t="n">
        <x:v>-83.87</x:v>
      </x:c>
      <x:c r="AG5485" s="18" t="n">
        <x:v>-0.085092783295963</x:v>
      </x:c>
      <x:c r="AH5485" t="str">
        <x:v>Below Target</x:v>
      </x:c>
    </x:row>
    <x:row r="5486">
      <x:c r="A5486" t="str">
        <x:v>TXN-005483</x:v>
      </x:c>
      <x:c r="B5486" s="14" t="d">
        <x:v>2025-11-15T00:00:00.000Z</x:v>
      </x:c>
      <x:c r="C5486" t="n">
        <x:v>2025</x:v>
      </x:c>
      <x:c r="D5486" t="str">
        <x:v>Q4</x:v>
      </x:c>
      <x:c r="E5486" t="n">
        <x:v>11</x:v>
      </x:c>
      <x:c r="F5486" t="str">
        <x:v>November</x:v>
      </x:c>
      <x:c r="G5486" s="15" t="d">
        <x:v>2025-11-01T00:00:00.000Z</x:v>
      </x:c>
      <x:c r="H5486" t="str">
        <x:v>2025-11</x:v>
      </x:c>
      <x:c r="I5486" t="str">
        <x:v>United States</x:v>
      </x:c>
      <x:c r="J5486" t="str">
        <x:v>North America</x:v>
      </x:c>
      <x:c r="K5486" t="str">
        <x:v>USD</x:v>
      </x:c>
      <x:c r="L5486" t="str">
        <x:v>Crown Royal</x:v>
      </x:c>
      <x:c r="M5486" t="str">
        <x:v>Canadian Whisky</x:v>
      </x:c>
      <x:c r="N5486" t="str">
        <x:v>Wholesale</x:v>
      </x:c>
      <x:c r="O5486" t="str">
        <x:v>Distributor</x:v>
      </x:c>
      <x:c r="P5486" t="str">
        <x:v>SR-008</x:v>
      </x:c>
      <x:c r="Q5486" s="16" t="n">
        <x:v>101</x:v>
      </x:c>
      <x:c r="R5486" s="17" t="n">
        <x:v>29.44</x:v>
      </x:c>
      <x:c r="S5486" s="18" t="n">
        <x:v>0.12</x:v>
      </x:c>
      <x:c r="T5486" s="17" t="n">
        <x:v>2973.79</x:v>
      </x:c>
      <x:c r="U5486" s="17" t="n">
        <x:v>2616.94</x:v>
      </x:c>
      <x:c r="V5486" s="17" t="n">
        <x:v>1198.6</x:v>
      </x:c>
      <x:c r="W5486" s="17" t="n">
        <x:v>1418.34</x:v>
      </x:c>
      <x:c r="X5486" s="18" t="n">
        <x:v>0.542</x:v>
      </x:c>
      <x:c r="Y5486" s="17" t="n">
        <x:v>2366.77</x:v>
      </x:c>
      <x:c r="Z5486" s="18" t="n">
        <x:v>1.1057</x:v>
      </x:c>
      <x:c r="AA5486" s="18" t="n">
        <x:v>-0.0149</x:v>
      </x:c>
      <x:c r="AB5486" t="str">
        <x:v>Yes</x:v>
      </x:c>
      <x:c r="AC5486" t="str">
        <x:v>Premium Core</x:v>
      </x:c>
      <x:c r="AD5486" s="18" t="n">
        <x:v>0.5419841494264293</x:v>
      </x:c>
      <x:c r="AE5486" s="18" t="n">
        <x:v>1.1057010186879164</x:v>
      </x:c>
      <x:c r="AF5486" s="17" t="n">
        <x:v>250.17000000000007</x:v>
      </x:c>
      <x:c r="AG5486" s="18" t="n">
        <x:v>0.10570101868791648</x:v>
      </x:c>
      <x:c r="AH5486" t="str">
        <x:v>Above Target</x:v>
      </x:c>
    </x:row>
    <x:row r="5487">
      <x:c r="A5487" t="str">
        <x:v>TXN-005484</x:v>
      </x:c>
      <x:c r="B5487" s="14" t="d">
        <x:v>2023-04-23T00:00:00.000Z</x:v>
      </x:c>
      <x:c r="C5487" t="n">
        <x:v>2023</x:v>
      </x:c>
      <x:c r="D5487" t="str">
        <x:v>Q2</x:v>
      </x:c>
      <x:c r="E5487" t="n">
        <x:v>4</x:v>
      </x:c>
      <x:c r="F5487" t="str">
        <x:v>April</x:v>
      </x:c>
      <x:c r="G5487" s="15" t="d">
        <x:v>2023-04-01T00:00:00.000Z</x:v>
      </x:c>
      <x:c r="H5487" t="str">
        <x:v>2023-04</x:v>
      </x:c>
      <x:c r="I5487" t="str">
        <x:v>Spain</x:v>
      </x:c>
      <x:c r="J5487" t="str">
        <x:v>Europe</x:v>
      </x:c>
      <x:c r="K5487" t="str">
        <x:v>EUR</x:v>
      </x:c>
      <x:c r="L5487" t="str">
        <x:v>Baileys</x:v>
      </x:c>
      <x:c r="M5487" t="str">
        <x:v>Liqueur</x:v>
      </x:c>
      <x:c r="N5487" t="str">
        <x:v>Duty Free / Travel Retail</x:v>
      </x:c>
      <x:c r="O5487" t="str">
        <x:v>E-commerce Partner</x:v>
      </x:c>
      <x:c r="P5487" t="str">
        <x:v>SR-012</x:v>
      </x:c>
      <x:c r="Q5487" s="16" t="n">
        <x:v>26</x:v>
      </x:c>
      <x:c r="R5487" s="17" t="n">
        <x:v>22.16</x:v>
      </x:c>
      <x:c r="S5487" s="18" t="n">
        <x:v>0.12</x:v>
      </x:c>
      <x:c r="T5487" s="17" t="n">
        <x:v>576.16</x:v>
      </x:c>
      <x:c r="U5487" s="17" t="n">
        <x:v>507.02</x:v>
      </x:c>
      <x:c r="V5487" s="17" t="n">
        <x:v>261.16</x:v>
      </x:c>
      <x:c r="W5487" s="17" t="n">
        <x:v>245.86</x:v>
      </x:c>
      <x:c r="X5487" s="18" t="n">
        <x:v>0.4849</x:v>
      </x:c>
      <x:c r="Y5487" s="17" t="n">
        <x:v>554.84</x:v>
      </x:c>
      <x:c r="Z5487" s="18" t="n">
        <x:v>0.9138</x:v>
      </x:c>
      <x:c r="AA5487" s="18" t="n">
        <x:v>0.0045</x:v>
      </x:c>
      <x:c r="AB5487" t="str">
        <x:v>Yes</x:v>
      </x:c>
      <x:c r="AC5487" t="str">
        <x:v>Core</x:v>
      </x:c>
      <x:c r="AD5487" s="18" t="n">
        <x:v>0.4849118377973256</x:v>
      </x:c>
      <x:c r="AE5487" s="18" t="n">
        <x:v>0.9138129911325786</x:v>
      </x:c>
      <x:c r="AF5487" s="17" t="n">
        <x:v>-47.82000000000005</x:v>
      </x:c>
      <x:c r="AG5487" s="18" t="n">
        <x:v>-0.08618700886742132</x:v>
      </x:c>
      <x:c r="AH5487" t="str">
        <x:v>Below Target</x:v>
      </x:c>
    </x:row>
    <x:row r="5488">
      <x:c r="A5488" t="str">
        <x:v>TXN-005485</x:v>
      </x:c>
      <x:c r="B5488" s="14" t="d">
        <x:v>2026-07-06T00:00:00.000Z</x:v>
      </x:c>
      <x:c r="C5488" t="n">
        <x:v>2026</x:v>
      </x:c>
      <x:c r="D5488" t="str">
        <x:v>Q3</x:v>
      </x:c>
      <x:c r="E5488" t="n">
        <x:v>7</x:v>
      </x:c>
      <x:c r="F5488" t="str">
        <x:v>July</x:v>
      </x:c>
      <x:c r="G5488" s="15" t="d">
        <x:v>2026-07-01T00:00:00.000Z</x:v>
      </x:c>
      <x:c r="H5488" t="str">
        <x:v>2026-07</x:v>
      </x:c>
      <x:c r="I5488" t="str">
        <x:v>Kenya</x:v>
      </x:c>
      <x:c r="J5488" t="str">
        <x:v>Africa</x:v>
      </x:c>
      <x:c r="K5488" t="str">
        <x:v>KES</x:v>
      </x:c>
      <x:c r="L5488" t="str">
        <x:v>Johnnie Walker</x:v>
      </x:c>
      <x:c r="M5488" t="str">
        <x:v>Scotch Whisky</x:v>
      </x:c>
      <x:c r="N5488" t="str">
        <x:v>Off-Trade</x:v>
      </x:c>
      <x:c r="O5488" t="str">
        <x:v>Independent Retailer</x:v>
      </x:c>
      <x:c r="P5488" t="str">
        <x:v>SR-035</x:v>
      </x:c>
      <x:c r="Q5488" s="16" t="n">
        <x:v>26</x:v>
      </x:c>
      <x:c r="R5488" s="17" t="n">
        <x:v>32.97</x:v>
      </x:c>
      <x:c r="S5488" s="18" t="n">
        <x:v>0</x:v>
      </x:c>
      <x:c r="T5488" s="17" t="n">
        <x:v>857.31</x:v>
      </x:c>
      <x:c r="U5488" s="17" t="n">
        <x:v>857.31</x:v>
      </x:c>
      <x:c r="V5488" s="17" t="n">
        <x:v>406.43</x:v>
      </x:c>
      <x:c r="W5488" s="17" t="n">
        <x:v>450.89</x:v>
      </x:c>
      <x:c r="X5488" s="18" t="n">
        <x:v>0.5259</x:v>
      </x:c>
      <x:c r="Y5488" s="17" t="n">
        <x:v>798.78</x:v>
      </x:c>
      <x:c r="Z5488" s="18" t="n">
        <x:v>1.0733</x:v>
      </x:c>
      <x:c r="AA5488" s="18" t="n">
        <x:v>-0.0405</x:v>
      </x:c>
      <x:c r="AB5488" t="str">
        <x:v>No</x:v>
      </x:c>
      <x:c r="AC5488" t="str">
        <x:v>Luxury / Reserve</x:v>
      </x:c>
      <x:c r="AD5488" s="18" t="n">
        <x:v>0.5259357758570412</x:v>
      </x:c>
      <x:c r="AE5488" s="18" t="n">
        <x:v>1.073274243220912</x:v>
      </x:c>
      <x:c r="AF5488" s="17" t="n">
        <x:v>58.52999999999997</x:v>
      </x:c>
      <x:c r="AG5488" s="18" t="n">
        <x:v>0.07327424322091186</x:v>
      </x:c>
      <x:c r="AH5488" t="str">
        <x:v>Above Target</x:v>
      </x:c>
    </x:row>
    <x:row r="5489">
      <x:c r="A5489" t="str">
        <x:v>TXN-005486</x:v>
      </x:c>
      <x:c r="B5489" s="14" t="d">
        <x:v>2024-11-24T00:00:00.000Z</x:v>
      </x:c>
      <x:c r="C5489" t="n">
        <x:v>2024</x:v>
      </x:c>
      <x:c r="D5489" t="str">
        <x:v>Q4</x:v>
      </x:c>
      <x:c r="E5489" t="n">
        <x:v>11</x:v>
      </x:c>
      <x:c r="F5489" t="str">
        <x:v>November</x:v>
      </x:c>
      <x:c r="G5489" s="15" t="d">
        <x:v>2024-11-01T00:00:00.000Z</x:v>
      </x:c>
      <x:c r="H5489" t="str">
        <x:v>2024-11</x:v>
      </x:c>
      <x:c r="I5489" t="str">
        <x:v>Mexico</x:v>
      </x:c>
      <x:c r="J5489" t="str">
        <x:v>Latin America &amp; Caribbean</x:v>
      </x:c>
      <x:c r="K5489" t="str">
        <x:v>MXN</x:v>
      </x:c>
      <x:c r="L5489" t="str">
        <x:v>Johnnie Walker</x:v>
      </x:c>
      <x:c r="M5489" t="str">
        <x:v>Scotch Whisky</x:v>
      </x:c>
      <x:c r="N5489" t="str">
        <x:v>Off-Trade</x:v>
      </x:c>
      <x:c r="O5489" t="str">
        <x:v>Key Account</x:v>
      </x:c>
      <x:c r="P5489" t="str">
        <x:v>SR-038</x:v>
      </x:c>
      <x:c r="Q5489" s="16" t="n">
        <x:v>81</x:v>
      </x:c>
      <x:c r="R5489" s="17" t="n">
        <x:v>35.69</x:v>
      </x:c>
      <x:c r="S5489" s="18" t="n">
        <x:v>0</x:v>
      </x:c>
      <x:c r="T5489" s="17" t="n">
        <x:v>2890.59</x:v>
      </x:c>
      <x:c r="U5489" s="17" t="n">
        <x:v>2890.59</x:v>
      </x:c>
      <x:c r="V5489" s="17" t="n">
        <x:v>1354.69</x:v>
      </x:c>
      <x:c r="W5489" s="17" t="n">
        <x:v>1535.9</x:v>
      </x:c>
      <x:c r="X5489" s="18" t="n">
        <x:v>0.5313</x:v>
      </x:c>
      <x:c r="Y5489" s="17" t="n">
        <x:v>2882.62</x:v>
      </x:c>
      <x:c r="Z5489" s="18" t="n">
        <x:v>1.0028</x:v>
      </x:c>
      <x:c r="AA5489" s="18" t="n">
        <x:v>-0.0044</x:v>
      </x:c>
      <x:c r="AB5489" t="str">
        <x:v>No</x:v>
      </x:c>
      <x:c r="AC5489" t="str">
        <x:v>Luxury / Reserve</x:v>
      </x:c>
      <x:c r="AD5489" s="18" t="n">
        <x:v>0.5313448119588042</x:v>
      </x:c>
      <x:c r="AE5489" s="18" t="n">
        <x:v>1.0027648458693827</x:v>
      </x:c>
      <x:c r="AF5489" s="17" t="n">
        <x:v>7.970000000000255</x:v>
      </x:c>
      <x:c r="AG5489" s="18" t="n">
        <x:v>0.002764845869382803</x:v>
      </x:c>
      <x:c r="AH5489" t="str">
        <x:v>Above Target</x:v>
      </x:c>
    </x:row>
    <x:row r="5490">
      <x:c r="A5490" t="str">
        <x:v>TXN-005487</x:v>
      </x:c>
      <x:c r="B5490" s="14" t="d">
        <x:v>2024-07-11T00:00:00.000Z</x:v>
      </x:c>
      <x:c r="C5490" t="n">
        <x:v>2024</x:v>
      </x:c>
      <x:c r="D5490" t="str">
        <x:v>Q3</x:v>
      </x:c>
      <x:c r="E5490" t="n">
        <x:v>7</x:v>
      </x:c>
      <x:c r="F5490" t="str">
        <x:v>July</x:v>
      </x:c>
      <x:c r="G5490" s="15" t="d">
        <x:v>2024-07-01T00:00:00.000Z</x:v>
      </x:c>
      <x:c r="H5490" t="str">
        <x:v>2024-07</x:v>
      </x:c>
      <x:c r="I5490" t="str">
        <x:v>Japan</x:v>
      </x:c>
      <x:c r="J5490" t="str">
        <x:v>Asia Pacific</x:v>
      </x:c>
      <x:c r="K5490" t="str">
        <x:v>JPY</x:v>
      </x:c>
      <x:c r="L5490" t="str">
        <x:v>Johnnie Walker</x:v>
      </x:c>
      <x:c r="M5490" t="str">
        <x:v>Scotch Whisky</x:v>
      </x:c>
      <x:c r="N5490" t="str">
        <x:v>E-commerce</x:v>
      </x:c>
      <x:c r="O5490" t="str">
        <x:v>Key Account</x:v>
      </x:c>
      <x:c r="P5490" t="str">
        <x:v>SR-006</x:v>
      </x:c>
      <x:c r="Q5490" s="16" t="n">
        <x:v>40</x:v>
      </x:c>
      <x:c r="R5490" s="17" t="n">
        <x:v>34.52</x:v>
      </x:c>
      <x:c r="S5490" s="18" t="n">
        <x:v>0.02</x:v>
      </x:c>
      <x:c r="T5490" s="17" t="n">
        <x:v>1380.69</x:v>
      </x:c>
      <x:c r="U5490" s="17" t="n">
        <x:v>1353.08</x:v>
      </x:c>
      <x:c r="V5490" s="17" t="n">
        <x:v>553.34</x:v>
      </x:c>
      <x:c r="W5490" s="17" t="n">
        <x:v>799.74</x:v>
      </x:c>
      <x:c r="X5490" s="18" t="n">
        <x:v>0.5911</x:v>
      </x:c>
      <x:c r="Y5490" s="17" t="n">
        <x:v>1430.92</x:v>
      </x:c>
      <x:c r="Z5490" s="18" t="n">
        <x:v>0.9456</x:v>
      </x:c>
      <x:c r="AA5490" s="18" t="n">
        <x:v>0.0019</x:v>
      </x:c>
      <x:c r="AB5490" t="str">
        <x:v>No</x:v>
      </x:c>
      <x:c r="AC5490" t="str">
        <x:v>Luxury / Reserve</x:v>
      </x:c>
      <x:c r="AD5490" s="18" t="n">
        <x:v>0.5910515268868064</x:v>
      </x:c>
      <x:c r="AE5490" s="18" t="n">
        <x:v>0.9456014312470298</x:v>
      </x:c>
      <x:c r="AF5490" s="17" t="n">
        <x:v>-77.84000000000015</x:v>
      </x:c>
      <x:c r="AG5490" s="18" t="n">
        <x:v>-0.054398568752970215</x:v>
      </x:c>
      <x:c r="AH5490" t="str">
        <x:v>Below Target</x:v>
      </x:c>
    </x:row>
    <x:row r="5491">
      <x:c r="A5491" t="str">
        <x:v>TXN-005488</x:v>
      </x:c>
      <x:c r="B5491" s="14" t="d">
        <x:v>2025-08-10T00:00:00.000Z</x:v>
      </x:c>
      <x:c r="C5491" t="n">
        <x:v>2025</x:v>
      </x:c>
      <x:c r="D5491" t="str">
        <x:v>Q3</x:v>
      </x:c>
      <x:c r="E5491" t="n">
        <x:v>8</x:v>
      </x:c>
      <x:c r="F5491" t="str">
        <x:v>August</x:v>
      </x:c>
      <x:c r="G5491" s="15" t="d">
        <x:v>2025-08-01T00:00:00.000Z</x:v>
      </x:c>
      <x:c r="H5491" t="str">
        <x:v>2025-08</x:v>
      </x:c>
      <x:c r="I5491" t="str">
        <x:v>United States</x:v>
      </x:c>
      <x:c r="J5491" t="str">
        <x:v>North America</x:v>
      </x:c>
      <x:c r="K5491" t="str">
        <x:v>USD</x:v>
      </x:c>
      <x:c r="L5491" t="str">
        <x:v>Cîroc</x:v>
      </x:c>
      <x:c r="M5491" t="str">
        <x:v>Vodka</x:v>
      </x:c>
      <x:c r="N5491" t="str">
        <x:v>On-Trade</x:v>
      </x:c>
      <x:c r="O5491" t="str">
        <x:v>Independent Retailer</x:v>
      </x:c>
      <x:c r="P5491" t="str">
        <x:v>SR-058</x:v>
      </x:c>
      <x:c r="Q5491" s="16" t="n">
        <x:v>129</x:v>
      </x:c>
      <x:c r="R5491" s="17" t="n">
        <x:v>40.77</x:v>
      </x:c>
      <x:c r="S5491" s="18" t="n">
        <x:v>0.02</x:v>
      </x:c>
      <x:c r="T5491" s="17" t="n">
        <x:v>5259.58</x:v>
      </x:c>
      <x:c r="U5491" s="17" t="n">
        <x:v>5154.39</x:v>
      </x:c>
      <x:c r="V5491" s="17" t="n">
        <x:v>2075.12</x:v>
      </x:c>
      <x:c r="W5491" s="17" t="n">
        <x:v>3079.27</x:v>
      </x:c>
      <x:c r="X5491" s="18" t="n">
        <x:v>0.5974</x:v>
      </x:c>
      <x:c r="Y5491" s="17" t="n">
        <x:v>5479.31</x:v>
      </x:c>
      <x:c r="Z5491" s="18" t="n">
        <x:v>0.9407</x:v>
      </x:c>
      <x:c r="AA5491" s="18" t="n">
        <x:v>0.1023</x:v>
      </x:c>
      <x:c r="AB5491" t="str">
        <x:v>No</x:v>
      </x:c>
      <x:c r="AC5491" t="str">
        <x:v>Luxury / Reserve</x:v>
      </x:c>
      <x:c r="AD5491" s="18" t="n">
        <x:v>0.5974072586668839</x:v>
      </x:c>
      <x:c r="AE5491" s="18" t="n">
        <x:v>0.940700562662087</x:v>
      </x:c>
      <x:c r="AF5491" s="17" t="n">
        <x:v>-324.9200000000001</x:v>
      </x:c>
      <x:c r="AG5491" s="18" t="n">
        <x:v>-0.05929943733791299</x:v>
      </x:c>
      <x:c r="AH5491" t="str">
        <x:v>Below Target</x:v>
      </x:c>
    </x:row>
    <x:row r="5492">
      <x:c r="A5492" t="str">
        <x:v>TXN-005489</x:v>
      </x:c>
      <x:c r="B5492" s="14" t="d">
        <x:v>2026-05-02T00:00:00.000Z</x:v>
      </x:c>
      <x:c r="C5492" t="n">
        <x:v>2026</x:v>
      </x:c>
      <x:c r="D5492" t="str">
        <x:v>Q2</x:v>
      </x:c>
      <x:c r="E5492" t="n">
        <x:v>5</x:v>
      </x:c>
      <x:c r="F5492" t="str">
        <x:v>May</x:v>
      </x:c>
      <x:c r="G5492" s="15" t="d">
        <x:v>2026-05-01T00:00:00.000Z</x:v>
      </x:c>
      <x:c r="H5492" t="str">
        <x:v>2026-05</x:v>
      </x:c>
      <x:c r="I5492" t="str">
        <x:v>South Africa</x:v>
      </x:c>
      <x:c r="J5492" t="str">
        <x:v>Africa</x:v>
      </x:c>
      <x:c r="K5492" t="str">
        <x:v>ZAR</x:v>
      </x:c>
      <x:c r="L5492" t="str">
        <x:v>Don Julio</x:v>
      </x:c>
      <x:c r="M5492" t="str">
        <x:v>Tequila</x:v>
      </x:c>
      <x:c r="N5492" t="str">
        <x:v>Off-Trade</x:v>
      </x:c>
      <x:c r="O5492" t="str">
        <x:v>Key Account</x:v>
      </x:c>
      <x:c r="P5492" t="str">
        <x:v>SR-024</x:v>
      </x:c>
      <x:c r="Q5492" s="16" t="n">
        <x:v>125</x:v>
      </x:c>
      <x:c r="R5492" s="17" t="n">
        <x:v>46.89</x:v>
      </x:c>
      <x:c r="S5492" s="18" t="n">
        <x:v>0.02</x:v>
      </x:c>
      <x:c r="T5492" s="17" t="n">
        <x:v>5861.18</x:v>
      </x:c>
      <x:c r="U5492" s="17" t="n">
        <x:v>5743.95</x:v>
      </x:c>
      <x:c r="V5492" s="17" t="n">
        <x:v>2414.06</x:v>
      </x:c>
      <x:c r="W5492" s="17" t="n">
        <x:v>3329.89</x:v>
      </x:c>
      <x:c r="X5492" s="18" t="n">
        <x:v>0.5797</x:v>
      </x:c>
      <x:c r="Y5492" s="17" t="n">
        <x:v>6288.45</x:v>
      </x:c>
      <x:c r="Z5492" s="18" t="n">
        <x:v>0.9134</x:v>
      </x:c>
      <x:c r="AA5492" s="18" t="n">
        <x:v>0.0215</x:v>
      </x:c>
      <x:c r="AB5492" t="str">
        <x:v>No</x:v>
      </x:c>
      <x:c r="AC5492" t="str">
        <x:v>Luxury / Reserve</x:v>
      </x:c>
      <x:c r="AD5492" s="18" t="n">
        <x:v>0.5797212719470051</x:v>
      </x:c>
      <x:c r="AE5492" s="18" t="n">
        <x:v>0.9134126851608902</x:v>
      </x:c>
      <x:c r="AF5492" s="17" t="n">
        <x:v>-544.5</x:v>
      </x:c>
      <x:c r="AG5492" s="18" t="n">
        <x:v>-0.0865873148391098</x:v>
      </x:c>
      <x:c r="AH5492" t="str">
        <x:v>Below Target</x:v>
      </x:c>
    </x:row>
    <x:row r="5493">
      <x:c r="A5493" t="str">
        <x:v>TXN-005490</x:v>
      </x:c>
      <x:c r="B5493" s="14" t="d">
        <x:v>2024-04-01T00:00:00.000Z</x:v>
      </x:c>
      <x:c r="C5493" t="n">
        <x:v>2024</x:v>
      </x:c>
      <x:c r="D5493" t="str">
        <x:v>Q2</x:v>
      </x:c>
      <x:c r="E5493" t="n">
        <x:v>4</x:v>
      </x:c>
      <x:c r="F5493" t="str">
        <x:v>April</x:v>
      </x:c>
      <x:c r="G5493" s="15" t="d">
        <x:v>2024-04-01T00:00:00.000Z</x:v>
      </x:c>
      <x:c r="H5493" t="str">
        <x:v>2024-04</x:v>
      </x:c>
      <x:c r="I5493" t="str">
        <x:v>United Kingdom</x:v>
      </x:c>
      <x:c r="J5493" t="str">
        <x:v>Europe</x:v>
      </x:c>
      <x:c r="K5493" t="str">
        <x:v>GBP</x:v>
      </x:c>
      <x:c r="L5493" t="str">
        <x:v>Tanqueray</x:v>
      </x:c>
      <x:c r="M5493" t="str">
        <x:v>Gin</x:v>
      </x:c>
      <x:c r="N5493" t="str">
        <x:v>On-Trade</x:v>
      </x:c>
      <x:c r="O5493" t="str">
        <x:v>Independent Retailer</x:v>
      </x:c>
      <x:c r="P5493" t="str">
        <x:v>SR-058</x:v>
      </x:c>
      <x:c r="Q5493" s="16" t="n">
        <x:v>97</x:v>
      </x:c>
      <x:c r="R5493" s="17" t="n">
        <x:v>31.82</x:v>
      </x:c>
      <x:c r="S5493" s="18" t="n">
        <x:v>0</x:v>
      </x:c>
      <x:c r="T5493" s="17" t="n">
        <x:v>3086.9</x:v>
      </x:c>
      <x:c r="U5493" s="17" t="n">
        <x:v>3086.9</x:v>
      </x:c>
      <x:c r="V5493" s="17" t="n">
        <x:v>1417.64</x:v>
      </x:c>
      <x:c r="W5493" s="17" t="n">
        <x:v>1669.26</x:v>
      </x:c>
      <x:c r="X5493" s="18" t="n">
        <x:v>0.5408</x:v>
      </x:c>
      <x:c r="Y5493" s="17" t="n">
        <x:v>3517.31</x:v>
      </x:c>
      <x:c r="Z5493" s="18" t="n">
        <x:v>0.8776</x:v>
      </x:c>
      <x:c r="AA5493" s="18" t="n">
        <x:v>0.039</x:v>
      </x:c>
      <x:c r="AB5493" t="str">
        <x:v>No</x:v>
      </x:c>
      <x:c r="AC5493" t="str">
        <x:v>Premium Core</x:v>
      </x:c>
      <x:c r="AD5493" s="18" t="n">
        <x:v>0.5407560983510965</x:v>
      </x:c>
      <x:c r="AE5493" s="18" t="n">
        <x:v>0.8776309168085838</x:v>
      </x:c>
      <x:c r="AF5493" s="17" t="n">
        <x:v>-430.40999999999985</x:v>
      </x:c>
      <x:c r="AG5493" s="18" t="n">
        <x:v>-0.12236908319141612</x:v>
      </x:c>
      <x:c r="AH5493" t="str">
        <x:v>Below Target</x:v>
      </x:c>
    </x:row>
    <x:row r="5494">
      <x:c r="A5494" t="str">
        <x:v>TXN-005491</x:v>
      </x:c>
      <x:c r="B5494" s="14" t="d">
        <x:v>2024-07-25T00:00:00.000Z</x:v>
      </x:c>
      <x:c r="C5494" t="n">
        <x:v>2024</x:v>
      </x:c>
      <x:c r="D5494" t="str">
        <x:v>Q3</x:v>
      </x:c>
      <x:c r="E5494" t="n">
        <x:v>7</x:v>
      </x:c>
      <x:c r="F5494" t="str">
        <x:v>July</x:v>
      </x:c>
      <x:c r="G5494" s="15" t="d">
        <x:v>2024-07-01T00:00:00.000Z</x:v>
      </x:c>
      <x:c r="H5494" t="str">
        <x:v>2024-07</x:v>
      </x:c>
      <x:c r="I5494" t="str">
        <x:v>United Kingdom</x:v>
      </x:c>
      <x:c r="J5494" t="str">
        <x:v>Europe</x:v>
      </x:c>
      <x:c r="K5494" t="str">
        <x:v>GBP</x:v>
      </x:c>
      <x:c r="L5494" t="str">
        <x:v>Johnnie Walker</x:v>
      </x:c>
      <x:c r="M5494" t="str">
        <x:v>Scotch Whisky</x:v>
      </x:c>
      <x:c r="N5494" t="str">
        <x:v>Duty Free / Travel Retail</x:v>
      </x:c>
      <x:c r="O5494" t="str">
        <x:v>E-commerce Partner</x:v>
      </x:c>
      <x:c r="P5494" t="str">
        <x:v>SR-010</x:v>
      </x:c>
      <x:c r="Q5494" s="16" t="n">
        <x:v>53</x:v>
      </x:c>
      <x:c r="R5494" s="17" t="n">
        <x:v>40.59</x:v>
      </x:c>
      <x:c r="S5494" s="18" t="n">
        <x:v>0.02</x:v>
      </x:c>
      <x:c r="T5494" s="17" t="n">
        <x:v>2151.1</x:v>
      </x:c>
      <x:c r="U5494" s="17" t="n">
        <x:v>2108.08</x:v>
      </x:c>
      <x:c r="V5494" s="17" t="n">
        <x:v>925.46</x:v>
      </x:c>
      <x:c r="W5494" s="17" t="n">
        <x:v>1182.62</x:v>
      </x:c>
      <x:c r="X5494" s="18" t="n">
        <x:v>0.561</x:v>
      </x:c>
      <x:c r="Y5494" s="17" t="n">
        <x:v>1912.67</x:v>
      </x:c>
      <x:c r="Z5494" s="18" t="n">
        <x:v>1.1022</x:v>
      </x:c>
      <x:c r="AA5494" s="18" t="n">
        <x:v>0.0187</x:v>
      </x:c>
      <x:c r="AB5494" t="str">
        <x:v>No</x:v>
      </x:c>
      <x:c r="AC5494" t="str">
        <x:v>Luxury / Reserve</x:v>
      </x:c>
      <x:c r="AD5494" s="18" t="n">
        <x:v>0.5609938901749459</x:v>
      </x:c>
      <x:c r="AE5494" s="18" t="n">
        <x:v>1.1021660819691843</x:v>
      </x:c>
      <x:c r="AF5494" s="17" t="n">
        <x:v>195.40999999999985</x:v>
      </x:c>
      <x:c r="AG5494" s="18" t="n">
        <x:v>0.10216608196918436</x:v>
      </x:c>
      <x:c r="AH5494" t="str">
        <x:v>Above Target</x:v>
      </x:c>
    </x:row>
    <x:row r="5495">
      <x:c r="A5495" t="str">
        <x:v>TXN-005492</x:v>
      </x:c>
      <x:c r="B5495" s="14" t="d">
        <x:v>2024-10-15T00:00:00.000Z</x:v>
      </x:c>
      <x:c r="C5495" t="n">
        <x:v>2024</x:v>
      </x:c>
      <x:c r="D5495" t="str">
        <x:v>Q4</x:v>
      </x:c>
      <x:c r="E5495" t="n">
        <x:v>10</x:v>
      </x:c>
      <x:c r="F5495" t="str">
        <x:v>October</x:v>
      </x:c>
      <x:c r="G5495" s="15" t="d">
        <x:v>2024-10-01T00:00:00.000Z</x:v>
      </x:c>
      <x:c r="H5495" t="str">
        <x:v>2024-10</x:v>
      </x:c>
      <x:c r="I5495" t="str">
        <x:v>India</x:v>
      </x:c>
      <x:c r="J5495" t="str">
        <x:v>Asia Pacific</x:v>
      </x:c>
      <x:c r="K5495" t="str">
        <x:v>INR</x:v>
      </x:c>
      <x:c r="L5495" t="str">
        <x:v>Buchanan's</x:v>
      </x:c>
      <x:c r="M5495" t="str">
        <x:v>Scotch Whisky</x:v>
      </x:c>
      <x:c r="N5495" t="str">
        <x:v>Off-Trade</x:v>
      </x:c>
      <x:c r="O5495" t="str">
        <x:v>Key Account</x:v>
      </x:c>
      <x:c r="P5495" t="str">
        <x:v>SR-030</x:v>
      </x:c>
      <x:c r="Q5495" s="16" t="n">
        <x:v>120</x:v>
      </x:c>
      <x:c r="R5495" s="17" t="n">
        <x:v>29.69</x:v>
      </x:c>
      <x:c r="S5495" s="18" t="n">
        <x:v>0</x:v>
      </x:c>
      <x:c r="T5495" s="17" t="n">
        <x:v>3562.65</x:v>
      </x:c>
      <x:c r="U5495" s="17" t="n">
        <x:v>3562.65</x:v>
      </x:c>
      <x:c r="V5495" s="17" t="n">
        <x:v>1521.52</x:v>
      </x:c>
      <x:c r="W5495" s="17" t="n">
        <x:v>2041.13</x:v>
      </x:c>
      <x:c r="X5495" s="18" t="n">
        <x:v>0.5729</x:v>
      </x:c>
      <x:c r="Y5495" s="17" t="n">
        <x:v>3997.98</x:v>
      </x:c>
      <x:c r="Z5495" s="18" t="n">
        <x:v>0.8911</x:v>
      </x:c>
      <x:c r="AA5495" s="18" t="n">
        <x:v>0.0881</x:v>
      </x:c>
      <x:c r="AB5495" t="str">
        <x:v>No</x:v>
      </x:c>
      <x:c r="AC5495" t="str">
        <x:v>Premium Core</x:v>
      </x:c>
      <x:c r="AD5495" s="18" t="n">
        <x:v>0.5729246487867178</x:v>
      </x:c>
      <x:c r="AE5495" s="18" t="n">
        <x:v>0.8911125118184684</x:v>
      </x:c>
      <x:c r="AF5495" s="17" t="n">
        <x:v>-435.3299999999999</x:v>
      </x:c>
      <x:c r="AG5495" s="18" t="n">
        <x:v>-0.10888748818153166</x:v>
      </x:c>
      <x:c r="AH5495" t="str">
        <x:v>Below Target</x:v>
      </x:c>
    </x:row>
    <x:row r="5496">
      <x:c r="A5496" t="str">
        <x:v>TXN-005493</x:v>
      </x:c>
      <x:c r="B5496" s="14" t="d">
        <x:v>2025-11-19T00:00:00.000Z</x:v>
      </x:c>
      <x:c r="C5496" t="n">
        <x:v>2025</x:v>
      </x:c>
      <x:c r="D5496" t="str">
        <x:v>Q4</x:v>
      </x:c>
      <x:c r="E5496" t="n">
        <x:v>11</x:v>
      </x:c>
      <x:c r="F5496" t="str">
        <x:v>November</x:v>
      </x:c>
      <x:c r="G5496" s="15" t="d">
        <x:v>2025-11-01T00:00:00.000Z</x:v>
      </x:c>
      <x:c r="H5496" t="str">
        <x:v>2025-11</x:v>
      </x:c>
      <x:c r="I5496" t="str">
        <x:v>Canada</x:v>
      </x:c>
      <x:c r="J5496" t="str">
        <x:v>North America</x:v>
      </x:c>
      <x:c r="K5496" t="str">
        <x:v>CAD</x:v>
      </x:c>
      <x:c r="L5496" t="str">
        <x:v>Ketel One</x:v>
      </x:c>
      <x:c r="M5496" t="str">
        <x:v>Vodka</x:v>
      </x:c>
      <x:c r="N5496" t="str">
        <x:v>Off-Trade</x:v>
      </x:c>
      <x:c r="O5496" t="str">
        <x:v>Independent Retailer</x:v>
      </x:c>
      <x:c r="P5496" t="str">
        <x:v>SR-011</x:v>
      </x:c>
      <x:c r="Q5496" s="16" t="n">
        <x:v>50</x:v>
      </x:c>
      <x:c r="R5496" s="17" t="n">
        <x:v>28.07</x:v>
      </x:c>
      <x:c r="S5496" s="18" t="n">
        <x:v>0.02</x:v>
      </x:c>
      <x:c r="T5496" s="17" t="n">
        <x:v>1403.73</x:v>
      </x:c>
      <x:c r="U5496" s="17" t="n">
        <x:v>1375.65</x:v>
      </x:c>
      <x:c r="V5496" s="17" t="n">
        <x:v>653.81</x:v>
      </x:c>
      <x:c r="W5496" s="17" t="n">
        <x:v>721.84</x:v>
      </x:c>
      <x:c r="X5496" s="18" t="n">
        <x:v>0.5247</x:v>
      </x:c>
      <x:c r="Y5496" s="17" t="n">
        <x:v>1461.98</x:v>
      </x:c>
      <x:c r="Z5496" s="18" t="n">
        <x:v>0.9409</x:v>
      </x:c>
      <x:c r="AA5496" s="18" t="n">
        <x:v>-0.0291</x:v>
      </x:c>
      <x:c r="AB5496" t="str">
        <x:v>No</x:v>
      </x:c>
      <x:c r="AC5496" t="str">
        <x:v>Premium Core</x:v>
      </x:c>
      <x:c r="AD5496" s="18" t="n">
        <x:v>0.5247264929306146</x:v>
      </x:c>
      <x:c r="AE5496" s="18" t="n">
        <x:v>0.9409499445956854</x:v>
      </x:c>
      <x:c r="AF5496" s="17" t="n">
        <x:v>-86.32999999999993</x:v>
      </x:c>
      <x:c r="AG5496" s="18" t="n">
        <x:v>-0.05905005540431465</x:v>
      </x:c>
      <x:c r="AH5496" t="str">
        <x:v>Below Target</x:v>
      </x:c>
    </x:row>
    <x:row r="5497">
      <x:c r="A5497" t="str">
        <x:v>TXN-005494</x:v>
      </x:c>
      <x:c r="B5497" s="14" t="d">
        <x:v>2024-03-03T00:00:00.000Z</x:v>
      </x:c>
      <x:c r="C5497" t="n">
        <x:v>2024</x:v>
      </x:c>
      <x:c r="D5497" t="str">
        <x:v>Q1</x:v>
      </x:c>
      <x:c r="E5497" t="n">
        <x:v>3</x:v>
      </x:c>
      <x:c r="F5497" t="str">
        <x:v>March</x:v>
      </x:c>
      <x:c r="G5497" s="15" t="d">
        <x:v>2024-03-01T00:00:00.000Z</x:v>
      </x:c>
      <x:c r="H5497" t="str">
        <x:v>2024-03</x:v>
      </x:c>
      <x:c r="I5497" t="str">
        <x:v>United States</x:v>
      </x:c>
      <x:c r="J5497" t="str">
        <x:v>North America</x:v>
      </x:c>
      <x:c r="K5497" t="str">
        <x:v>USD</x:v>
      </x:c>
      <x:c r="L5497" t="str">
        <x:v>Guinness</x:v>
      </x:c>
      <x:c r="M5497" t="str">
        <x:v>Beer / Stout</x:v>
      </x:c>
      <x:c r="N5497" t="str">
        <x:v>Duty Free / Travel Retail</x:v>
      </x:c>
      <x:c r="O5497" t="str">
        <x:v>Independent Retailer</x:v>
      </x:c>
      <x:c r="P5497" t="str">
        <x:v>SR-014</x:v>
      </x:c>
      <x:c r="Q5497" s="16" t="n">
        <x:v>101</x:v>
      </x:c>
      <x:c r="R5497" s="17" t="n">
        <x:v>8.97</x:v>
      </x:c>
      <x:c r="S5497" s="18" t="n">
        <x:v>0.12</x:v>
      </x:c>
      <x:c r="T5497" s="17" t="n">
        <x:v>905.8</x:v>
      </x:c>
      <x:c r="U5497" s="17" t="n">
        <x:v>797.1</x:v>
      </x:c>
      <x:c r="V5497" s="17" t="n">
        <x:v>428.92</x:v>
      </x:c>
      <x:c r="W5497" s="17" t="n">
        <x:v>368.18</x:v>
      </x:c>
      <x:c r="X5497" s="18" t="n">
        <x:v>0.4619</x:v>
      </x:c>
      <x:c r="Y5497" s="17" t="n">
        <x:v>761</x:v>
      </x:c>
      <x:c r="Z5497" s="18" t="n">
        <x:v>1.0474</x:v>
      </x:c>
      <x:c r="AA5497" s="18" t="n">
        <x:v>-0.0115</x:v>
      </x:c>
      <x:c r="AB5497" t="str">
        <x:v>Yes</x:v>
      </x:c>
      <x:c r="AC5497" t="str">
        <x:v>Core</x:v>
      </x:c>
      <x:c r="AD5497" s="18" t="n">
        <x:v>0.46189938527160956</x:v>
      </x:c>
      <x:c r="AE5497" s="18" t="n">
        <x:v>1.047437582128778</x:v>
      </x:c>
      <x:c r="AF5497" s="17" t="n">
        <x:v>36.10000000000002</x:v>
      </x:c>
      <x:c r="AG5497" s="18" t="n">
        <x:v>0.04743758212877795</x:v>
      </x:c>
      <x:c r="AH5497" t="str">
        <x:v>Above Target</x:v>
      </x:c>
    </x:row>
    <x:row r="5498">
      <x:c r="A5498" t="str">
        <x:v>TXN-005495</x:v>
      </x:c>
      <x:c r="B5498" s="14" t="d">
        <x:v>2026-04-19T00:00:00.000Z</x:v>
      </x:c>
      <x:c r="C5498" t="n">
        <x:v>2026</x:v>
      </x:c>
      <x:c r="D5498" t="str">
        <x:v>Q2</x:v>
      </x:c>
      <x:c r="E5498" t="n">
        <x:v>4</x:v>
      </x:c>
      <x:c r="F5498" t="str">
        <x:v>April</x:v>
      </x:c>
      <x:c r="G5498" s="15" t="d">
        <x:v>2026-04-01T00:00:00.000Z</x:v>
      </x:c>
      <x:c r="H5498" t="str">
        <x:v>2026-04</x:v>
      </x:c>
      <x:c r="I5498" t="str">
        <x:v>United States</x:v>
      </x:c>
      <x:c r="J5498" t="str">
        <x:v>North America</x:v>
      </x:c>
      <x:c r="K5498" t="str">
        <x:v>USD</x:v>
      </x:c>
      <x:c r="L5498" t="str">
        <x:v>Johnnie Walker</x:v>
      </x:c>
      <x:c r="M5498" t="str">
        <x:v>Scotch Whisky</x:v>
      </x:c>
      <x:c r="N5498" t="str">
        <x:v>On-Trade</x:v>
      </x:c>
      <x:c r="O5498" t="str">
        <x:v>Distributor</x:v>
      </x:c>
      <x:c r="P5498" t="str">
        <x:v>SR-046</x:v>
      </x:c>
      <x:c r="Q5498" s="16" t="n">
        <x:v>98</x:v>
      </x:c>
      <x:c r="R5498" s="17" t="n">
        <x:v>41.03</x:v>
      </x:c>
      <x:c r="S5498" s="18" t="n">
        <x:v>0.15</x:v>
      </x:c>
      <x:c r="T5498" s="17" t="n">
        <x:v>4020.7</x:v>
      </x:c>
      <x:c r="U5498" s="17" t="n">
        <x:v>3417.59</x:v>
      </x:c>
      <x:c r="V5498" s="17" t="n">
        <x:v>1514.41</x:v>
      </x:c>
      <x:c r="W5498" s="17" t="n">
        <x:v>1903.19</x:v>
      </x:c>
      <x:c r="X5498" s="18" t="n">
        <x:v>0.5569</x:v>
      </x:c>
      <x:c r="Y5498" s="17" t="n">
        <x:v>3909.26</x:v>
      </x:c>
      <x:c r="Z5498" s="18" t="n">
        <x:v>0.8742</x:v>
      </x:c>
      <x:c r="AA5498" s="18" t="n">
        <x:v>0.0064</x:v>
      </x:c>
      <x:c r="AB5498" t="str">
        <x:v>Yes</x:v>
      </x:c>
      <x:c r="AC5498" t="str">
        <x:v>Luxury / Reserve</x:v>
      </x:c>
      <x:c r="AD5498" s="18" t="n">
        <x:v>0.5568807258916371</x:v>
      </x:c>
      <x:c r="AE5498" s="18" t="n">
        <x:v>0.8742293937983148</x:v>
      </x:c>
      <x:c r="AF5498" s="17" t="n">
        <x:v>-491.6700000000001</x:v>
      </x:c>
      <x:c r="AG5498" s="18" t="n">
        <x:v>-0.12577060620168523</x:v>
      </x:c>
      <x:c r="AH5498" t="str">
        <x:v>Below Target</x:v>
      </x:c>
    </x:row>
    <x:row r="5499">
      <x:c r="A5499" t="str">
        <x:v>TXN-005496</x:v>
      </x:c>
      <x:c r="B5499" s="14" t="d">
        <x:v>2023-06-12T00:00:00.000Z</x:v>
      </x:c>
      <x:c r="C5499" t="n">
        <x:v>2023</x:v>
      </x:c>
      <x:c r="D5499" t="str">
        <x:v>Q2</x:v>
      </x:c>
      <x:c r="E5499" t="n">
        <x:v>6</x:v>
      </x:c>
      <x:c r="F5499" t="str">
        <x:v>June</x:v>
      </x:c>
      <x:c r="G5499" s="15" t="d">
        <x:v>2023-06-01T00:00:00.000Z</x:v>
      </x:c>
      <x:c r="H5499" t="str">
        <x:v>2023-06</x:v>
      </x:c>
      <x:c r="I5499" t="str">
        <x:v>Japan</x:v>
      </x:c>
      <x:c r="J5499" t="str">
        <x:v>Asia Pacific</x:v>
      </x:c>
      <x:c r="K5499" t="str">
        <x:v>JPY</x:v>
      </x:c>
      <x:c r="L5499" t="str">
        <x:v>Smirnoff</x:v>
      </x:c>
      <x:c r="M5499" t="str">
        <x:v>Vodka</x:v>
      </x:c>
      <x:c r="N5499" t="str">
        <x:v>On-Trade</x:v>
      </x:c>
      <x:c r="O5499" t="str">
        <x:v>Distributor</x:v>
      </x:c>
      <x:c r="P5499" t="str">
        <x:v>SR-036</x:v>
      </x:c>
      <x:c r="Q5499" s="16" t="n">
        <x:v>13</x:v>
      </x:c>
      <x:c r="R5499" s="17" t="n">
        <x:v>23.83</x:v>
      </x:c>
      <x:c r="S5499" s="18" t="n">
        <x:v>0.02</x:v>
      </x:c>
      <x:c r="T5499" s="17" t="n">
        <x:v>309.77</x:v>
      </x:c>
      <x:c r="U5499" s="17" t="n">
        <x:v>303.57</x:v>
      </x:c>
      <x:c r="V5499" s="17" t="n">
        <x:v>153.95</x:v>
      </x:c>
      <x:c r="W5499" s="17" t="n">
        <x:v>149.62</x:v>
      </x:c>
      <x:c r="X5499" s="18" t="n">
        <x:v>0.4929</x:v>
      </x:c>
      <x:c r="Y5499" s="17" t="n">
        <x:v>347.66</x:v>
      </x:c>
      <x:c r="Z5499" s="18" t="n">
        <x:v>0.8732</x:v>
      </x:c>
      <x:c r="AA5499" s="18" t="n">
        <x:v>-0.0358</x:v>
      </x:c>
      <x:c r="AB5499" t="str">
        <x:v>No</x:v>
      </x:c>
      <x:c r="AC5499" t="str">
        <x:v>Core</x:v>
      </x:c>
      <x:c r="AD5499" s="18" t="n">
        <x:v>0.49286820173271406</x:v>
      </x:c>
      <x:c r="AE5499" s="18" t="n">
        <x:v>0.8731806937812805</x:v>
      </x:c>
      <x:c r="AF5499" s="17" t="n">
        <x:v>-44.09000000000003</x:v>
      </x:c>
      <x:c r="AG5499" s="18" t="n">
        <x:v>-0.1268193062187195</x:v>
      </x:c>
      <x:c r="AH5499" t="str">
        <x:v>Below Target</x:v>
      </x:c>
    </x:row>
    <x:row r="5500">
      <x:c r="A5500" t="str">
        <x:v>TXN-005497</x:v>
      </x:c>
      <x:c r="B5500" s="14" t="d">
        <x:v>2026-03-31T00:00:00.000Z</x:v>
      </x:c>
      <x:c r="C5500" t="n">
        <x:v>2026</x:v>
      </x:c>
      <x:c r="D5500" t="str">
        <x:v>Q1</x:v>
      </x:c>
      <x:c r="E5500" t="n">
        <x:v>3</x:v>
      </x:c>
      <x:c r="F5500" t="str">
        <x:v>March</x:v>
      </x:c>
      <x:c r="G5500" s="15" t="d">
        <x:v>2026-03-01T00:00:00.000Z</x:v>
      </x:c>
      <x:c r="H5500" t="str">
        <x:v>2026-03</x:v>
      </x:c>
      <x:c r="I5500" t="str">
        <x:v>United Kingdom</x:v>
      </x:c>
      <x:c r="J5500" t="str">
        <x:v>Europe</x:v>
      </x:c>
      <x:c r="K5500" t="str">
        <x:v>GBP</x:v>
      </x:c>
      <x:c r="L5500" t="str">
        <x:v>Don Julio</x:v>
      </x:c>
      <x:c r="M5500" t="str">
        <x:v>Tequila</x:v>
      </x:c>
      <x:c r="N5500" t="str">
        <x:v>Off-Trade</x:v>
      </x:c>
      <x:c r="O5500" t="str">
        <x:v>E-commerce Partner</x:v>
      </x:c>
      <x:c r="P5500" t="str">
        <x:v>SR-048</x:v>
      </x:c>
      <x:c r="Q5500" s="16" t="n">
        <x:v>85</x:v>
      </x:c>
      <x:c r="R5500" s="17" t="n">
        <x:v>45.51</x:v>
      </x:c>
      <x:c r="S5500" s="18" t="n">
        <x:v>0.05</x:v>
      </x:c>
      <x:c r="T5500" s="17" t="n">
        <x:v>3868.52</x:v>
      </x:c>
      <x:c r="U5500" s="17" t="n">
        <x:v>3675.1</x:v>
      </x:c>
      <x:c r="V5500" s="17" t="n">
        <x:v>1490.99</x:v>
      </x:c>
      <x:c r="W5500" s="17" t="n">
        <x:v>2184.11</x:v>
      </x:c>
      <x:c r="X5500" s="18" t="n">
        <x:v>0.5943</x:v>
      </x:c>
      <x:c r="Y5500" s="17" t="n">
        <x:v>3909.91</x:v>
      </x:c>
      <x:c r="Z5500" s="18" t="n">
        <x:v>0.9399</x:v>
      </x:c>
      <x:c r="AA5500" s="18" t="n">
        <x:v>-0.0317</x:v>
      </x:c>
      <x:c r="AB5500" t="str">
        <x:v>Yes</x:v>
      </x:c>
      <x:c r="AC5500" t="str">
        <x:v>Luxury / Reserve</x:v>
      </x:c>
      <x:c r="AD5500" s="18" t="n">
        <x:v>0.594299474844222</x:v>
      </x:c>
      <x:c r="AE5500" s="18" t="n">
        <x:v>0.9399449092178592</x:v>
      </x:c>
      <x:c r="AF5500" s="17" t="n">
        <x:v>-234.80999999999995</x:v>
      </x:c>
      <x:c r="AG5500" s="18" t="n">
        <x:v>-0.06005509078214075</x:v>
      </x:c>
      <x:c r="AH5500" t="str">
        <x:v>Below Target</x:v>
      </x:c>
    </x:row>
    <x:row r="5501">
      <x:c r="A5501" t="str">
        <x:v>TXN-005498</x:v>
      </x:c>
      <x:c r="B5501" s="14" t="d">
        <x:v>2024-03-29T00:00:00.000Z</x:v>
      </x:c>
      <x:c r="C5501" t="n">
        <x:v>2024</x:v>
      </x:c>
      <x:c r="D5501" t="str">
        <x:v>Q1</x:v>
      </x:c>
      <x:c r="E5501" t="n">
        <x:v>3</x:v>
      </x:c>
      <x:c r="F5501" t="str">
        <x:v>March</x:v>
      </x:c>
      <x:c r="G5501" s="15" t="d">
        <x:v>2024-03-01T00:00:00.000Z</x:v>
      </x:c>
      <x:c r="H5501" t="str">
        <x:v>2024-03</x:v>
      </x:c>
      <x:c r="I5501" t="str">
        <x:v>United Kingdom</x:v>
      </x:c>
      <x:c r="J5501" t="str">
        <x:v>Europe</x:v>
      </x:c>
      <x:c r="K5501" t="str">
        <x:v>GBP</x:v>
      </x:c>
      <x:c r="L5501" t="str">
        <x:v>Johnnie Walker</x:v>
      </x:c>
      <x:c r="M5501" t="str">
        <x:v>Scotch Whisky</x:v>
      </x:c>
      <x:c r="N5501" t="str">
        <x:v>Off-Trade</x:v>
      </x:c>
      <x:c r="O5501" t="str">
        <x:v>E-commerce Partner</x:v>
      </x:c>
      <x:c r="P5501" t="str">
        <x:v>SR-053</x:v>
      </x:c>
      <x:c r="Q5501" s="16" t="n">
        <x:v>61</x:v>
      </x:c>
      <x:c r="R5501" s="17" t="n">
        <x:v>36.41</x:v>
      </x:c>
      <x:c r="S5501" s="18" t="n">
        <x:v>0.03</x:v>
      </x:c>
      <x:c r="T5501" s="17" t="n">
        <x:v>2221.03</x:v>
      </x:c>
      <x:c r="U5501" s="17" t="n">
        <x:v>2154.4</x:v>
      </x:c>
      <x:c r="V5501" s="17" t="n">
        <x:v>905.06</x:v>
      </x:c>
      <x:c r="W5501" s="17" t="n">
        <x:v>1249.34</x:v>
      </x:c>
      <x:c r="X5501" s="18" t="n">
        <x:v>0.5799</x:v>
      </x:c>
      <x:c r="Y5501" s="17" t="n">
        <x:v>2493.73</x:v>
      </x:c>
      <x:c r="Z5501" s="18" t="n">
        <x:v>0.8639</x:v>
      </x:c>
      <x:c r="AA5501" s="18" t="n">
        <x:v>0.0293</x:v>
      </x:c>
      <x:c r="AB5501" t="str">
        <x:v>No</x:v>
      </x:c>
      <x:c r="AC5501" t="str">
        <x:v>Luxury / Reserve</x:v>
      </x:c>
      <x:c r="AD5501" s="18" t="n">
        <x:v>0.5799015967322688</x:v>
      </x:c>
      <x:c r="AE5501" s="18" t="n">
        <x:v>0.863926728234412</x:v>
      </x:c>
      <x:c r="AF5501" s="17" t="n">
        <x:v>-339.3299999999999</x:v>
      </x:c>
      <x:c r="AG5501" s="18" t="n">
        <x:v>-0.13607327176558806</x:v>
      </x:c>
      <x:c r="AH5501" t="str">
        <x:v>Below Target</x:v>
      </x:c>
    </x:row>
    <x:row r="5502">
      <x:c r="A5502" t="str">
        <x:v>TXN-005499</x:v>
      </x:c>
      <x:c r="B5502" s="14" t="d">
        <x:v>2023-01-04T00:00:00.000Z</x:v>
      </x:c>
      <x:c r="C5502" t="n">
        <x:v>2023</x:v>
      </x:c>
      <x:c r="D5502" t="str">
        <x:v>Q1</x:v>
      </x:c>
      <x:c r="E5502" t="n">
        <x:v>1</x:v>
      </x:c>
      <x:c r="F5502" t="str">
        <x:v>January</x:v>
      </x:c>
      <x:c r="G5502" s="15" t="d">
        <x:v>2023-01-01T00:00:00.000Z</x:v>
      </x:c>
      <x:c r="H5502" t="str">
        <x:v>2023-01</x:v>
      </x:c>
      <x:c r="I5502" t="str">
        <x:v>United States</x:v>
      </x:c>
      <x:c r="J5502" t="str">
        <x:v>North America</x:v>
      </x:c>
      <x:c r="K5502" t="str">
        <x:v>USD</x:v>
      </x:c>
      <x:c r="L5502" t="str">
        <x:v>Crown Royal</x:v>
      </x:c>
      <x:c r="M5502" t="str">
        <x:v>Canadian Whisky</x:v>
      </x:c>
      <x:c r="N5502" t="str">
        <x:v>Off-Trade</x:v>
      </x:c>
      <x:c r="O5502" t="str">
        <x:v>Hospitality Group</x:v>
      </x:c>
      <x:c r="P5502" t="str">
        <x:v>SR-011</x:v>
      </x:c>
      <x:c r="Q5502" s="16" t="n">
        <x:v>112</x:v>
      </x:c>
      <x:c r="R5502" s="17" t="n">
        <x:v>30.37</x:v>
      </x:c>
      <x:c r="S5502" s="18" t="n">
        <x:v>0.02</x:v>
      </x:c>
      <x:c r="T5502" s="17" t="n">
        <x:v>3401.3</x:v>
      </x:c>
      <x:c r="U5502" s="17" t="n">
        <x:v>3333.28</x:v>
      </x:c>
      <x:c r="V5502" s="17" t="n">
        <x:v>1453.67</x:v>
      </x:c>
      <x:c r="W5502" s="17" t="n">
        <x:v>1879.61</x:v>
      </x:c>
      <x:c r="X5502" s="18" t="n">
        <x:v>0.5639</x:v>
      </x:c>
      <x:c r="Y5502" s="17" t="n">
        <x:v>3553.47</x:v>
      </x:c>
      <x:c r="Z5502" s="18" t="n">
        <x:v>0.938</x:v>
      </x:c>
      <x:c r="AA5502" s="18" t="n">
        <x:v>-0.0256</x:v>
      </x:c>
      <x:c r="AB5502" t="str">
        <x:v>No</x:v>
      </x:c>
      <x:c r="AC5502" t="str">
        <x:v>Premium Core</x:v>
      </x:c>
      <x:c r="AD5502" s="18" t="n">
        <x:v>0.5638920222723562</x:v>
      </x:c>
      <x:c r="AE5502" s="18" t="n">
        <x:v>0.9380352162815503</x:v>
      </x:c>
      <x:c r="AF5502" s="17" t="n">
        <x:v>-220.1899999999996</x:v>
      </x:c>
      <x:c r="AG5502" s="18" t="n">
        <x:v>-0.06196478371844975</x:v>
      </x:c>
      <x:c r="AH5502" t="str">
        <x:v>Below Target</x:v>
      </x:c>
    </x:row>
    <x:row r="5503">
      <x:c r="A5503" t="str">
        <x:v>TXN-005500</x:v>
      </x:c>
      <x:c r="B5503" s="14" t="d">
        <x:v>2024-03-18T00:00:00.000Z</x:v>
      </x:c>
      <x:c r="C5503" t="n">
        <x:v>2024</x:v>
      </x:c>
      <x:c r="D5503" t="str">
        <x:v>Q1</x:v>
      </x:c>
      <x:c r="E5503" t="n">
        <x:v>3</x:v>
      </x:c>
      <x:c r="F5503" t="str">
        <x:v>March</x:v>
      </x:c>
      <x:c r="G5503" s="15" t="d">
        <x:v>2024-03-01T00:00:00.000Z</x:v>
      </x:c>
      <x:c r="H5503" t="str">
        <x:v>2024-03</x:v>
      </x:c>
      <x:c r="I5503" t="str">
        <x:v>United Kingdom</x:v>
      </x:c>
      <x:c r="J5503" t="str">
        <x:v>Europe</x:v>
      </x:c>
      <x:c r="K5503" t="str">
        <x:v>GBP</x:v>
      </x:c>
      <x:c r="L5503" t="str">
        <x:v>Crown Royal</x:v>
      </x:c>
      <x:c r="M5503" t="str">
        <x:v>Canadian Whisky</x:v>
      </x:c>
      <x:c r="N5503" t="str">
        <x:v>Off-Trade</x:v>
      </x:c>
      <x:c r="O5503" t="str">
        <x:v>E-commerce Partner</x:v>
      </x:c>
      <x:c r="P5503" t="str">
        <x:v>SR-014</x:v>
      </x:c>
      <x:c r="Q5503" s="16" t="n">
        <x:v>48</x:v>
      </x:c>
      <x:c r="R5503" s="17" t="n">
        <x:v>31.8</x:v>
      </x:c>
      <x:c r="S5503" s="18" t="n">
        <x:v>0.15</x:v>
      </x:c>
      <x:c r="T5503" s="17" t="n">
        <x:v>1526.29</x:v>
      </x:c>
      <x:c r="U5503" s="17" t="n">
        <x:v>1297.35</x:v>
      </x:c>
      <x:c r="V5503" s="17" t="n">
        <x:v>571.32</x:v>
      </x:c>
      <x:c r="W5503" s="17" t="n">
        <x:v>726.03</x:v>
      </x:c>
      <x:c r="X5503" s="18" t="n">
        <x:v>0.5596</x:v>
      </x:c>
      <x:c r="Y5503" s="17" t="n">
        <x:v>1475.25</x:v>
      </x:c>
      <x:c r="Z5503" s="18" t="n">
        <x:v>0.8794</x:v>
      </x:c>
      <x:c r="AA5503" s="18" t="n">
        <x:v>0.0588</x:v>
      </x:c>
      <x:c r="AB5503" t="str">
        <x:v>Yes</x:v>
      </x:c>
      <x:c r="AC5503" t="str">
        <x:v>Premium Core</x:v>
      </x:c>
      <x:c r="AD5503" s="18" t="n">
        <x:v>0.5596253902185224</x:v>
      </x:c>
      <x:c r="AE5503" s="18" t="n">
        <x:v>0.8794102694458565</x:v>
      </x:c>
      <x:c r="AF5503" s="17" t="n">
        <x:v>-177.9000000000001</x:v>
      </x:c>
      <x:c r="AG5503" s="18" t="n">
        <x:v>-0.12058973055414343</x:v>
      </x:c>
      <x:c r="AH5503" t="str">
        <x:v>Below Target</x:v>
      </x:c>
    </x:row>
    <x:row r="5504">
      <x:c r="A5504" t="str">
        <x:v>TXN-005501</x:v>
      </x:c>
      <x:c r="B5504" s="14" t="d">
        <x:v>2024-11-07T00:00:00.000Z</x:v>
      </x:c>
      <x:c r="C5504" t="n">
        <x:v>2024</x:v>
      </x:c>
      <x:c r="D5504" t="str">
        <x:v>Q4</x:v>
      </x:c>
      <x:c r="E5504" t="n">
        <x:v>11</x:v>
      </x:c>
      <x:c r="F5504" t="str">
        <x:v>November</x:v>
      </x:c>
      <x:c r="G5504" s="15" t="d">
        <x:v>2024-11-01T00:00:00.000Z</x:v>
      </x:c>
      <x:c r="H5504" t="str">
        <x:v>2024-11</x:v>
      </x:c>
      <x:c r="I5504" t="str">
        <x:v>Brazil</x:v>
      </x:c>
      <x:c r="J5504" t="str">
        <x:v>Latin America &amp; Caribbean</x:v>
      </x:c>
      <x:c r="K5504" t="str">
        <x:v>BRL</x:v>
      </x:c>
      <x:c r="L5504" t="str">
        <x:v>Don Julio</x:v>
      </x:c>
      <x:c r="M5504" t="str">
        <x:v>Tequila</x:v>
      </x:c>
      <x:c r="N5504" t="str">
        <x:v>On-Trade</x:v>
      </x:c>
      <x:c r="O5504" t="str">
        <x:v>Independent Retailer</x:v>
      </x:c>
      <x:c r="P5504" t="str">
        <x:v>SR-034</x:v>
      </x:c>
      <x:c r="Q5504" s="16" t="n">
        <x:v>38</x:v>
      </x:c>
      <x:c r="R5504" s="17" t="n">
        <x:v>57.22</x:v>
      </x:c>
      <x:c r="S5504" s="18" t="n">
        <x:v>0</x:v>
      </x:c>
      <x:c r="T5504" s="17" t="n">
        <x:v>2174.24</x:v>
      </x:c>
      <x:c r="U5504" s="17" t="n">
        <x:v>2174.24</x:v>
      </x:c>
      <x:c r="V5504" s="17" t="n">
        <x:v>815.91</x:v>
      </x:c>
      <x:c r="W5504" s="17" t="n">
        <x:v>1358.33</x:v>
      </x:c>
      <x:c r="X5504" s="18" t="n">
        <x:v>0.6247</x:v>
      </x:c>
      <x:c r="Y5504" s="17" t="n">
        <x:v>2283.29</x:v>
      </x:c>
      <x:c r="Z5504" s="18" t="n">
        <x:v>0.9522</x:v>
      </x:c>
      <x:c r="AA5504" s="18" t="n">
        <x:v>0.0557</x:v>
      </x:c>
      <x:c r="AB5504" t="str">
        <x:v>No</x:v>
      </x:c>
      <x:c r="AC5504" t="str">
        <x:v>Luxury / Reserve</x:v>
      </x:c>
      <x:c r="AD5504" s="18" t="n">
        <x:v>0.6247378394289499</x:v>
      </x:c>
      <x:c r="AE5504" s="18" t="n">
        <x:v>0.9522399695176696</x:v>
      </x:c>
      <x:c r="AF5504" s="17" t="n">
        <x:v>-109.05000000000018</x:v>
      </x:c>
      <x:c r="AG5504" s="18" t="n">
        <x:v>-0.0477600304823304</x:v>
      </x:c>
      <x:c r="AH5504" t="str">
        <x:v>Below Target</x:v>
      </x:c>
    </x:row>
    <x:row r="5505">
      <x:c r="A5505" t="str">
        <x:v>TXN-005502</x:v>
      </x:c>
      <x:c r="B5505" s="14" t="d">
        <x:v>2023-03-11T00:00:00.000Z</x:v>
      </x:c>
      <x:c r="C5505" t="n">
        <x:v>2023</x:v>
      </x:c>
      <x:c r="D5505" t="str">
        <x:v>Q1</x:v>
      </x:c>
      <x:c r="E5505" t="n">
        <x:v>3</x:v>
      </x:c>
      <x:c r="F5505" t="str">
        <x:v>March</x:v>
      </x:c>
      <x:c r="G5505" s="15" t="d">
        <x:v>2023-03-01T00:00:00.000Z</x:v>
      </x:c>
      <x:c r="H5505" t="str">
        <x:v>2023-03</x:v>
      </x:c>
      <x:c r="I5505" t="str">
        <x:v>United States</x:v>
      </x:c>
      <x:c r="J5505" t="str">
        <x:v>North America</x:v>
      </x:c>
      <x:c r="K5505" t="str">
        <x:v>USD</x:v>
      </x:c>
      <x:c r="L5505" t="str">
        <x:v>Crown Royal</x:v>
      </x:c>
      <x:c r="M5505" t="str">
        <x:v>Canadian Whisky</x:v>
      </x:c>
      <x:c r="N5505" t="str">
        <x:v>On-Trade</x:v>
      </x:c>
      <x:c r="O5505" t="str">
        <x:v>Distributor</x:v>
      </x:c>
      <x:c r="P5505" t="str">
        <x:v>SR-005</x:v>
      </x:c>
      <x:c r="Q5505" s="16" t="n">
        <x:v>60</x:v>
      </x:c>
      <x:c r="R5505" s="17" t="n">
        <x:v>34.03</x:v>
      </x:c>
      <x:c r="S5505" s="18" t="n">
        <x:v>0.02</x:v>
      </x:c>
      <x:c r="T5505" s="17" t="n">
        <x:v>2041.66</x:v>
      </x:c>
      <x:c r="U5505" s="17" t="n">
        <x:v>2000.82</x:v>
      </x:c>
      <x:c r="V5505" s="17" t="n">
        <x:v>847.12</x:v>
      </x:c>
      <x:c r="W5505" s="17" t="n">
        <x:v>1153.71</x:v>
      </x:c>
      <x:c r="X5505" s="18" t="n">
        <x:v>0.5766</x:v>
      </x:c>
      <x:c r="Y5505" s="17" t="n">
        <x:v>2260.97</x:v>
      </x:c>
      <x:c r="Z5505" s="18" t="n">
        <x:v>0.8849</x:v>
      </x:c>
      <x:c r="AA5505" s="18" t="n">
        <x:v>-0.0218</x:v>
      </x:c>
      <x:c r="AB5505" t="str">
        <x:v>No</x:v>
      </x:c>
      <x:c r="AC5505" t="str">
        <x:v>Premium Core</x:v>
      </x:c>
      <x:c r="AD5505" s="18" t="n">
        <x:v>0.5766185863795844</x:v>
      </x:c>
      <x:c r="AE5505" s="18" t="n">
        <x:v>0.8849387652202374</x:v>
      </x:c>
      <x:c r="AF5505" s="17" t="n">
        <x:v>-260.14999999999986</x:v>
      </x:c>
      <x:c r="AG5505" s="18" t="n">
        <x:v>-0.11506123477976261</x:v>
      </x:c>
      <x:c r="AH5505" t="str">
        <x:v>Below Target</x:v>
      </x:c>
    </x:row>
    <x:row r="5506">
      <x:c r="A5506" t="str">
        <x:v>TXN-005503</x:v>
      </x:c>
      <x:c r="B5506" s="14" t="d">
        <x:v>2023-04-28T00:00:00.000Z</x:v>
      </x:c>
      <x:c r="C5506" t="n">
        <x:v>2023</x:v>
      </x:c>
      <x:c r="D5506" t="str">
        <x:v>Q2</x:v>
      </x:c>
      <x:c r="E5506" t="n">
        <x:v>4</x:v>
      </x:c>
      <x:c r="F5506" t="str">
        <x:v>April</x:v>
      </x:c>
      <x:c r="G5506" s="15" t="d">
        <x:v>2023-04-01T00:00:00.000Z</x:v>
      </x:c>
      <x:c r="H5506" t="str">
        <x:v>2023-04</x:v>
      </x:c>
      <x:c r="I5506" t="str">
        <x:v>United States</x:v>
      </x:c>
      <x:c r="J5506" t="str">
        <x:v>North America</x:v>
      </x:c>
      <x:c r="K5506" t="str">
        <x:v>USD</x:v>
      </x:c>
      <x:c r="L5506" t="str">
        <x:v>Guinness</x:v>
      </x:c>
      <x:c r="M5506" t="str">
        <x:v>Beer / Stout</x:v>
      </x:c>
      <x:c r="N5506" t="str">
        <x:v>Off-Trade</x:v>
      </x:c>
      <x:c r="O5506" t="str">
        <x:v>Distributor</x:v>
      </x:c>
      <x:c r="P5506" t="str">
        <x:v>SR-017</x:v>
      </x:c>
      <x:c r="Q5506" s="16" t="n">
        <x:v>100</x:v>
      </x:c>
      <x:c r="R5506" s="17" t="n">
        <x:v>7.67</x:v>
      </x:c>
      <x:c r="S5506" s="18" t="n">
        <x:v>0</x:v>
      </x:c>
      <x:c r="T5506" s="17" t="n">
        <x:v>767.19</x:v>
      </x:c>
      <x:c r="U5506" s="17" t="n">
        <x:v>767.19</x:v>
      </x:c>
      <x:c r="V5506" s="17" t="n">
        <x:v>375.95</x:v>
      </x:c>
      <x:c r="W5506" s="17" t="n">
        <x:v>391.25</x:v>
      </x:c>
      <x:c r="X5506" s="18" t="n">
        <x:v>0.51</x:v>
      </x:c>
      <x:c r="Y5506" s="17" t="n">
        <x:v>786.01</x:v>
      </x:c>
      <x:c r="Z5506" s="18" t="n">
        <x:v>0.9761</x:v>
      </x:c>
      <x:c r="AA5506" s="18" t="n">
        <x:v>0.0159</x:v>
      </x:c>
      <x:c r="AB5506" t="str">
        <x:v>No</x:v>
      </x:c>
      <x:c r="AC5506" t="str">
        <x:v>Core</x:v>
      </x:c>
      <x:c r="AD5506" s="18" t="n">
        <x:v>0.5099779715585447</x:v>
      </x:c>
      <x:c r="AE5506" s="18" t="n">
        <x:v>0.9760562842711925</x:v>
      </x:c>
      <x:c r="AF5506" s="17" t="n">
        <x:v>-18.819999999999936</x:v>
      </x:c>
      <x:c r="AG5506" s="18" t="n">
        <x:v>-0.023943715728807442</x:v>
      </x:c>
      <x:c r="AH5506" t="str">
        <x:v>Below Target</x:v>
      </x:c>
    </x:row>
    <x:row r="5507">
      <x:c r="A5507" t="str">
        <x:v>TXN-005504</x:v>
      </x:c>
      <x:c r="B5507" s="14" t="d">
        <x:v>2026-05-28T00:00:00.000Z</x:v>
      </x:c>
      <x:c r="C5507" t="n">
        <x:v>2026</x:v>
      </x:c>
      <x:c r="D5507" t="str">
        <x:v>Q2</x:v>
      </x:c>
      <x:c r="E5507" t="n">
        <x:v>5</x:v>
      </x:c>
      <x:c r="F5507" t="str">
        <x:v>May</x:v>
      </x:c>
      <x:c r="G5507" s="15" t="d">
        <x:v>2026-05-01T00:00:00.000Z</x:v>
      </x:c>
      <x:c r="H5507" t="str">
        <x:v>2026-05</x:v>
      </x:c>
      <x:c r="I5507" t="str">
        <x:v>United Kingdom</x:v>
      </x:c>
      <x:c r="J5507" t="str">
        <x:v>Europe</x:v>
      </x:c>
      <x:c r="K5507" t="str">
        <x:v>GBP</x:v>
      </x:c>
      <x:c r="L5507" t="str">
        <x:v>Captain Morgan</x:v>
      </x:c>
      <x:c r="M5507" t="str">
        <x:v>Rum</x:v>
      </x:c>
      <x:c r="N5507" t="str">
        <x:v>On-Trade</x:v>
      </x:c>
      <x:c r="O5507" t="str">
        <x:v>Distributor</x:v>
      </x:c>
      <x:c r="P5507" t="str">
        <x:v>SR-054</x:v>
      </x:c>
      <x:c r="Q5507" s="16" t="n">
        <x:v>37</x:v>
      </x:c>
      <x:c r="R5507" s="17" t="n">
        <x:v>21.55</x:v>
      </x:c>
      <x:c r="S5507" s="18" t="n">
        <x:v>0.03</x:v>
      </x:c>
      <x:c r="T5507" s="17" t="n">
        <x:v>797.42</x:v>
      </x:c>
      <x:c r="U5507" s="17" t="n">
        <x:v>773.5</x:v>
      </x:c>
      <x:c r="V5507" s="17" t="n">
        <x:v>376.68</x:v>
      </x:c>
      <x:c r="W5507" s="17" t="n">
        <x:v>396.82</x:v>
      </x:c>
      <x:c r="X5507" s="18" t="n">
        <x:v>0.513</x:v>
      </x:c>
      <x:c r="Y5507" s="17" t="n">
        <x:v>719.17</x:v>
      </x:c>
      <x:c r="Z5507" s="18" t="n">
        <x:v>1.0755</x:v>
      </x:c>
      <x:c r="AA5507" s="18" t="n">
        <x:v>0.0507</x:v>
      </x:c>
      <x:c r="AB5507" t="str">
        <x:v>No</x:v>
      </x:c>
      <x:c r="AC5507" t="str">
        <x:v>Core</x:v>
      </x:c>
      <x:c r="AD5507" s="18" t="n">
        <x:v>0.5130187459599225</x:v>
      </x:c>
      <x:c r="AE5507" s="18" t="n">
        <x:v>1.0755454204152008</x:v>
      </x:c>
      <x:c r="AF5507" s="17" t="n">
        <x:v>54.33000000000004</x:v>
      </x:c>
      <x:c r="AG5507" s="18" t="n">
        <x:v>0.07554542041520092</x:v>
      </x:c>
      <x:c r="AH5507" t="str">
        <x:v>Above Target</x:v>
      </x:c>
    </x:row>
    <x:row r="5508">
      <x:c r="A5508" t="str">
        <x:v>TXN-005505</x:v>
      </x:c>
      <x:c r="B5508" s="14" t="d">
        <x:v>2025-04-10T00:00:00.000Z</x:v>
      </x:c>
      <x:c r="C5508" t="n">
        <x:v>2025</x:v>
      </x:c>
      <x:c r="D5508" t="str">
        <x:v>Q2</x:v>
      </x:c>
      <x:c r="E5508" t="n">
        <x:v>4</x:v>
      </x:c>
      <x:c r="F5508" t="str">
        <x:v>April</x:v>
      </x:c>
      <x:c r="G5508" s="15" t="d">
        <x:v>2025-04-01T00:00:00.000Z</x:v>
      </x:c>
      <x:c r="H5508" t="str">
        <x:v>2025-04</x:v>
      </x:c>
      <x:c r="I5508" t="str">
        <x:v>Spain</x:v>
      </x:c>
      <x:c r="J5508" t="str">
        <x:v>Europe</x:v>
      </x:c>
      <x:c r="K5508" t="str">
        <x:v>EUR</x:v>
      </x:c>
      <x:c r="L5508" t="str">
        <x:v>Crown Royal</x:v>
      </x:c>
      <x:c r="M5508" t="str">
        <x:v>Canadian Whisky</x:v>
      </x:c>
      <x:c r="N5508" t="str">
        <x:v>Off-Trade</x:v>
      </x:c>
      <x:c r="O5508" t="str">
        <x:v>Hospitality Group</x:v>
      </x:c>
      <x:c r="P5508" t="str">
        <x:v>SR-053</x:v>
      </x:c>
      <x:c r="Q5508" s="16" t="n">
        <x:v>28</x:v>
      </x:c>
      <x:c r="R5508" s="17" t="n">
        <x:v>28.24</x:v>
      </x:c>
      <x:c r="S5508" s="18" t="n">
        <x:v>0</x:v>
      </x:c>
      <x:c r="T5508" s="17" t="n">
        <x:v>790.85</x:v>
      </x:c>
      <x:c r="U5508" s="17" t="n">
        <x:v>790.85</x:v>
      </x:c>
      <x:c r="V5508" s="17" t="n">
        <x:v>368.48</x:v>
      </x:c>
      <x:c r="W5508" s="17" t="n">
        <x:v>422.37</x:v>
      </x:c>
      <x:c r="X5508" s="18" t="n">
        <x:v>0.5341</x:v>
      </x:c>
      <x:c r="Y5508" s="17" t="n">
        <x:v>817.72</x:v>
      </x:c>
      <x:c r="Z5508" s="18" t="n">
        <x:v>0.9671</x:v>
      </x:c>
      <x:c r="AA5508" s="18" t="n">
        <x:v>-0.029</x:v>
      </x:c>
      <x:c r="AB5508" t="str">
        <x:v>No</x:v>
      </x:c>
      <x:c r="AC5508" t="str">
        <x:v>Premium Core</x:v>
      </x:c>
      <x:c r="AD5508" s="18" t="n">
        <x:v>0.5340709363343238</x:v>
      </x:c>
      <x:c r="AE5508" s="18" t="n">
        <x:v>0.9671403414371668</x:v>
      </x:c>
      <x:c r="AF5508" s="17" t="n">
        <x:v>-26.870000000000005</x:v>
      </x:c>
      <x:c r="AG5508" s="18" t="n">
        <x:v>-0.032859658562833245</x:v>
      </x:c>
      <x:c r="AH5508" t="str">
        <x:v>Below Target</x:v>
      </x:c>
    </x:row>
    <x:row r="5509">
      <x:c r="A5509" t="str">
        <x:v>TXN-005506</x:v>
      </x:c>
      <x:c r="B5509" s="14" t="d">
        <x:v>2024-10-18T00:00:00.000Z</x:v>
      </x:c>
      <x:c r="C5509" t="n">
        <x:v>2024</x:v>
      </x:c>
      <x:c r="D5509" t="str">
        <x:v>Q4</x:v>
      </x:c>
      <x:c r="E5509" t="n">
        <x:v>10</x:v>
      </x:c>
      <x:c r="F5509" t="str">
        <x:v>October</x:v>
      </x:c>
      <x:c r="G5509" s="15" t="d">
        <x:v>2024-10-01T00:00:00.000Z</x:v>
      </x:c>
      <x:c r="H5509" t="str">
        <x:v>2024-10</x:v>
      </x:c>
      <x:c r="I5509" t="str">
        <x:v>India</x:v>
      </x:c>
      <x:c r="J5509" t="str">
        <x:v>Asia Pacific</x:v>
      </x:c>
      <x:c r="K5509" t="str">
        <x:v>INR</x:v>
      </x:c>
      <x:c r="L5509" t="str">
        <x:v>Johnnie Walker</x:v>
      </x:c>
      <x:c r="M5509" t="str">
        <x:v>Scotch Whisky</x:v>
      </x:c>
      <x:c r="N5509" t="str">
        <x:v>On-Trade</x:v>
      </x:c>
      <x:c r="O5509" t="str">
        <x:v>E-commerce Partner</x:v>
      </x:c>
      <x:c r="P5509" t="str">
        <x:v>SR-021</x:v>
      </x:c>
      <x:c r="Q5509" s="16" t="n">
        <x:v>55</x:v>
      </x:c>
      <x:c r="R5509" s="17" t="n">
        <x:v>41.21</x:v>
      </x:c>
      <x:c r="S5509" s="18" t="n">
        <x:v>0.05</x:v>
      </x:c>
      <x:c r="T5509" s="17" t="n">
        <x:v>2266.35</x:v>
      </x:c>
      <x:c r="U5509" s="17" t="n">
        <x:v>2153.03</x:v>
      </x:c>
      <x:c r="V5509" s="17" t="n">
        <x:v>1025.22</x:v>
      </x:c>
      <x:c r="W5509" s="17" t="n">
        <x:v>1127.81</x:v>
      </x:c>
      <x:c r="X5509" s="18" t="n">
        <x:v>0.5238</x:v>
      </x:c>
      <x:c r="Y5509" s="17" t="n">
        <x:v>2093.95</x:v>
      </x:c>
      <x:c r="Z5509" s="18" t="n">
        <x:v>1.0282</x:v>
      </x:c>
      <x:c r="AA5509" s="18" t="n">
        <x:v>0.1132</x:v>
      </x:c>
      <x:c r="AB5509" t="str">
        <x:v>Yes</x:v>
      </x:c>
      <x:c r="AC5509" t="str">
        <x:v>Luxury / Reserve</x:v>
      </x:c>
      <x:c r="AD5509" s="18" t="n">
        <x:v>0.5238245635221059</x:v>
      </x:c>
      <x:c r="AE5509" s="18" t="n">
        <x:v>1.0282146183051173</x:v>
      </x:c>
      <x:c r="AF5509" s="17" t="n">
        <x:v>59.08000000000038</x:v>
      </x:c>
      <x:c r="AG5509" s="18" t="n">
        <x:v>0.028214618305117307</x:v>
      </x:c>
      <x:c r="AH5509" t="str">
        <x:v>Above Target</x:v>
      </x:c>
    </x:row>
    <x:row r="5510">
      <x:c r="A5510" t="str">
        <x:v>TXN-005507</x:v>
      </x:c>
      <x:c r="B5510" s="14" t="d">
        <x:v>2024-03-04T00:00:00.000Z</x:v>
      </x:c>
      <x:c r="C5510" t="n">
        <x:v>2024</x:v>
      </x:c>
      <x:c r="D5510" t="str">
        <x:v>Q1</x:v>
      </x:c>
      <x:c r="E5510" t="n">
        <x:v>3</x:v>
      </x:c>
      <x:c r="F5510" t="str">
        <x:v>March</x:v>
      </x:c>
      <x:c r="G5510" s="15" t="d">
        <x:v>2024-03-01T00:00:00.000Z</x:v>
      </x:c>
      <x:c r="H5510" t="str">
        <x:v>2024-03</x:v>
      </x:c>
      <x:c r="I5510" t="str">
        <x:v>Japan</x:v>
      </x:c>
      <x:c r="J5510" t="str">
        <x:v>Asia Pacific</x:v>
      </x:c>
      <x:c r="K5510" t="str">
        <x:v>JPY</x:v>
      </x:c>
      <x:c r="L5510" t="str">
        <x:v>Johnnie Walker</x:v>
      </x:c>
      <x:c r="M5510" t="str">
        <x:v>Scotch Whisky</x:v>
      </x:c>
      <x:c r="N5510" t="str">
        <x:v>Off-Trade</x:v>
      </x:c>
      <x:c r="O5510" t="str">
        <x:v>Hospitality Group</x:v>
      </x:c>
      <x:c r="P5510" t="str">
        <x:v>SR-029</x:v>
      </x:c>
      <x:c r="Q5510" s="16" t="n">
        <x:v>17</x:v>
      </x:c>
      <x:c r="R5510" s="17" t="n">
        <x:v>32.55</x:v>
      </x:c>
      <x:c r="S5510" s="18" t="n">
        <x:v>0</x:v>
      </x:c>
      <x:c r="T5510" s="17" t="n">
        <x:v>553.3</x:v>
      </x:c>
      <x:c r="U5510" s="17" t="n">
        <x:v>553.3</x:v>
      </x:c>
      <x:c r="V5510" s="17" t="n">
        <x:v>230.92</x:v>
      </x:c>
      <x:c r="W5510" s="17" t="n">
        <x:v>322.37</x:v>
      </x:c>
      <x:c r="X5510" s="18" t="n">
        <x:v>0.5826</x:v>
      </x:c>
      <x:c r="Y5510" s="17" t="n">
        <x:v>622.52</x:v>
      </x:c>
      <x:c r="Z5510" s="18" t="n">
        <x:v>0.8888</x:v>
      </x:c>
      <x:c r="AA5510" s="18" t="n">
        <x:v>-0.0116</x:v>
      </x:c>
      <x:c r="AB5510" t="str">
        <x:v>No</x:v>
      </x:c>
      <x:c r="AC5510" t="str">
        <x:v>Luxury / Reserve</x:v>
      </x:c>
      <x:c r="AD5510" s="18" t="n">
        <x:v>0.5826314838243268</x:v>
      </x:c>
      <x:c r="AE5510" s="18" t="n">
        <x:v>0.8888067853241662</x:v>
      </x:c>
      <x:c r="AF5510" s="17" t="n">
        <x:v>-69.22000000000003</x:v>
      </x:c>
      <x:c r="AG5510" s="18" t="n">
        <x:v>-0.11119321467583375</x:v>
      </x:c>
      <x:c r="AH5510" t="str">
        <x:v>Below Target</x:v>
      </x:c>
    </x:row>
    <x:row r="5511">
      <x:c r="A5511" t="str">
        <x:v>TXN-005508</x:v>
      </x:c>
      <x:c r="B5511" s="14" t="d">
        <x:v>2025-03-12T00:00:00.000Z</x:v>
      </x:c>
      <x:c r="C5511" t="n">
        <x:v>2025</x:v>
      </x:c>
      <x:c r="D5511" t="str">
        <x:v>Q1</x:v>
      </x:c>
      <x:c r="E5511" t="n">
        <x:v>3</x:v>
      </x:c>
      <x:c r="F5511" t="str">
        <x:v>March</x:v>
      </x:c>
      <x:c r="G5511" s="15" t="d">
        <x:v>2025-03-01T00:00:00.000Z</x:v>
      </x:c>
      <x:c r="H5511" t="str">
        <x:v>2025-03</x:v>
      </x:c>
      <x:c r="I5511" t="str">
        <x:v>United States</x:v>
      </x:c>
      <x:c r="J5511" t="str">
        <x:v>North America</x:v>
      </x:c>
      <x:c r="K5511" t="str">
        <x:v>USD</x:v>
      </x:c>
      <x:c r="L5511" t="str">
        <x:v>Captain Morgan</x:v>
      </x:c>
      <x:c r="M5511" t="str">
        <x:v>Rum</x:v>
      </x:c>
      <x:c r="N5511" t="str">
        <x:v>Duty Free / Travel Retail</x:v>
      </x:c>
      <x:c r="O5511" t="str">
        <x:v>Key Account</x:v>
      </x:c>
      <x:c r="P5511" t="str">
        <x:v>SR-009</x:v>
      </x:c>
      <x:c r="Q5511" s="16" t="n">
        <x:v>106</x:v>
      </x:c>
      <x:c r="R5511" s="17" t="n">
        <x:v>21.43</x:v>
      </x:c>
      <x:c r="S5511" s="18" t="n">
        <x:v>0</x:v>
      </x:c>
      <x:c r="T5511" s="17" t="n">
        <x:v>2271.65</x:v>
      </x:c>
      <x:c r="U5511" s="17" t="n">
        <x:v>2271.65</x:v>
      </x:c>
      <x:c r="V5511" s="17" t="n">
        <x:v>1039.18</x:v>
      </x:c>
      <x:c r="W5511" s="17" t="n">
        <x:v>1232.47</x:v>
      </x:c>
      <x:c r="X5511" s="18" t="n">
        <x:v>0.5425</x:v>
      </x:c>
      <x:c r="Y5511" s="17" t="n">
        <x:v>2127.98</x:v>
      </x:c>
      <x:c r="Z5511" s="18" t="n">
        <x:v>1.0675</x:v>
      </x:c>
      <x:c r="AA5511" s="18" t="n">
        <x:v>0.0434</x:v>
      </x:c>
      <x:c r="AB5511" t="str">
        <x:v>No</x:v>
      </x:c>
      <x:c r="AC5511" t="str">
        <x:v>Core</x:v>
      </x:c>
      <x:c r="AD5511" s="18" t="n">
        <x:v>0.542543965839808</x:v>
      </x:c>
      <x:c r="AE5511" s="18" t="n">
        <x:v>1.0675147322813185</x:v>
      </x:c>
      <x:c r="AF5511" s="17" t="n">
        <x:v>143.67000000000007</x:v>
      </x:c>
      <x:c r="AG5511" s="18" t="n">
        <x:v>0.06751473228131846</x:v>
      </x:c>
      <x:c r="AH5511" t="str">
        <x:v>Above Target</x:v>
      </x:c>
    </x:row>
    <x:row r="5512">
      <x:c r="A5512" t="str">
        <x:v>TXN-005509</x:v>
      </x:c>
      <x:c r="B5512" s="14" t="d">
        <x:v>2024-06-02T00:00:00.000Z</x:v>
      </x:c>
      <x:c r="C5512" t="n">
        <x:v>2024</x:v>
      </x:c>
      <x:c r="D5512" t="str">
        <x:v>Q2</x:v>
      </x:c>
      <x:c r="E5512" t="n">
        <x:v>6</x:v>
      </x:c>
      <x:c r="F5512" t="str">
        <x:v>June</x:v>
      </x:c>
      <x:c r="G5512" s="15" t="d">
        <x:v>2024-06-01T00:00:00.000Z</x:v>
      </x:c>
      <x:c r="H5512" t="str">
        <x:v>2024-06</x:v>
      </x:c>
      <x:c r="I5512" t="str">
        <x:v>Ireland</x:v>
      </x:c>
      <x:c r="J5512" t="str">
        <x:v>Europe</x:v>
      </x:c>
      <x:c r="K5512" t="str">
        <x:v>EUR</x:v>
      </x:c>
      <x:c r="L5512" t="str">
        <x:v>Johnnie Walker</x:v>
      </x:c>
      <x:c r="M5512" t="str">
        <x:v>Scotch Whisky</x:v>
      </x:c>
      <x:c r="N5512" t="str">
        <x:v>Off-Trade</x:v>
      </x:c>
      <x:c r="O5512" t="str">
        <x:v>Distributor</x:v>
      </x:c>
      <x:c r="P5512" t="str">
        <x:v>SR-027</x:v>
      </x:c>
      <x:c r="Q5512" s="16" t="n">
        <x:v>67</x:v>
      </x:c>
      <x:c r="R5512" s="17" t="n">
        <x:v>33.64</x:v>
      </x:c>
      <x:c r="S5512" s="18" t="n">
        <x:v>0.03</x:v>
      </x:c>
      <x:c r="T5512" s="17" t="n">
        <x:v>2253.83</x:v>
      </x:c>
      <x:c r="U5512" s="17" t="n">
        <x:v>2186.21</x:v>
      </x:c>
      <x:c r="V5512" s="17" t="n">
        <x:v>944.45</x:v>
      </x:c>
      <x:c r="W5512" s="17" t="n">
        <x:v>1241.76</x:v>
      </x:c>
      <x:c r="X5512" s="18" t="n">
        <x:v>0.568</x:v>
      </x:c>
      <x:c r="Y5512" s="17" t="n">
        <x:v>2236.93</x:v>
      </x:c>
      <x:c r="Z5512" s="18" t="n">
        <x:v>0.9773</x:v>
      </x:c>
      <x:c r="AA5512" s="18" t="n">
        <x:v>0.0124</x:v>
      </x:c>
      <x:c r="AB5512" t="str">
        <x:v>No</x:v>
      </x:c>
      <x:c r="AC5512" t="str">
        <x:v>Luxury / Reserve</x:v>
      </x:c>
      <x:c r="AD5512" s="18" t="n">
        <x:v>0.5679966700362729</x:v>
      </x:c>
      <x:c r="AE5512" s="18" t="n">
        <x:v>0.9773260674227625</x:v>
      </x:c>
      <x:c r="AF5512" s="17" t="n">
        <x:v>-50.7199999999998</x:v>
      </x:c>
      <x:c r="AG5512" s="18" t="n">
        <x:v>-0.022673932577237467</x:v>
      </x:c>
      <x:c r="AH5512" t="str">
        <x:v>Below Target</x:v>
      </x:c>
    </x:row>
    <x:row r="5513">
      <x:c r="A5513" t="str">
        <x:v>TXN-005510</x:v>
      </x:c>
      <x:c r="B5513" s="14" t="d">
        <x:v>2024-05-25T00:00:00.000Z</x:v>
      </x:c>
      <x:c r="C5513" t="n">
        <x:v>2024</x:v>
      </x:c>
      <x:c r="D5513" t="str">
        <x:v>Q2</x:v>
      </x:c>
      <x:c r="E5513" t="n">
        <x:v>5</x:v>
      </x:c>
      <x:c r="F5513" t="str">
        <x:v>May</x:v>
      </x:c>
      <x:c r="G5513" s="15" t="d">
        <x:v>2024-05-01T00:00:00.000Z</x:v>
      </x:c>
      <x:c r="H5513" t="str">
        <x:v>2024-05</x:v>
      </x:c>
      <x:c r="I5513" t="str">
        <x:v>Nigeria</x:v>
      </x:c>
      <x:c r="J5513" t="str">
        <x:v>Africa</x:v>
      </x:c>
      <x:c r="K5513" t="str">
        <x:v>NGN</x:v>
      </x:c>
      <x:c r="L5513" t="str">
        <x:v>Don Julio</x:v>
      </x:c>
      <x:c r="M5513" t="str">
        <x:v>Tequila</x:v>
      </x:c>
      <x:c r="N5513" t="str">
        <x:v>Duty Free / Travel Retail</x:v>
      </x:c>
      <x:c r="O5513" t="str">
        <x:v>Independent Retailer</x:v>
      </x:c>
      <x:c r="P5513" t="str">
        <x:v>SR-020</x:v>
      </x:c>
      <x:c r="Q5513" s="16" t="n">
        <x:v>24</x:v>
      </x:c>
      <x:c r="R5513" s="17" t="n">
        <x:v>58.76</x:v>
      </x:c>
      <x:c r="S5513" s="18" t="n">
        <x:v>0.08</x:v>
      </x:c>
      <x:c r="T5513" s="17" t="n">
        <x:v>1410.25</x:v>
      </x:c>
      <x:c r="U5513" s="17" t="n">
        <x:v>1297.43</x:v>
      </x:c>
      <x:c r="V5513" s="17" t="n">
        <x:v>558.12</x:v>
      </x:c>
      <x:c r="W5513" s="17" t="n">
        <x:v>739.31</x:v>
      </x:c>
      <x:c r="X5513" s="18" t="n">
        <x:v>0.5698</x:v>
      </x:c>
      <x:c r="Y5513" s="17" t="n">
        <x:v>1469.29</x:v>
      </x:c>
      <x:c r="Z5513" s="18" t="n">
        <x:v>0.883</x:v>
      </x:c>
      <x:c r="AA5513" s="18" t="n">
        <x:v>0.0812</x:v>
      </x:c>
      <x:c r="AB5513" t="str">
        <x:v>Yes</x:v>
      </x:c>
      <x:c r="AC5513" t="str">
        <x:v>Luxury / Reserve</x:v>
      </x:c>
      <x:c r="AD5513" s="18" t="n">
        <x:v>0.5698265031639471</x:v>
      </x:c>
      <x:c r="AE5513" s="18" t="n">
        <x:v>0.8830319405971593</x:v>
      </x:c>
      <x:c r="AF5513" s="17" t="n">
        <x:v>-171.8599999999999</x:v>
      </x:c>
      <x:c r="AG5513" s="18" t="n">
        <x:v>-0.11696805940284076</x:v>
      </x:c>
      <x:c r="AH5513" t="str">
        <x:v>Below Target</x:v>
      </x:c>
    </x:row>
    <x:row r="5514">
      <x:c r="A5514" t="str">
        <x:v>TXN-005511</x:v>
      </x:c>
      <x:c r="B5514" s="14" t="d">
        <x:v>2023-01-28T00:00:00.000Z</x:v>
      </x:c>
      <x:c r="C5514" t="n">
        <x:v>2023</x:v>
      </x:c>
      <x:c r="D5514" t="str">
        <x:v>Q1</x:v>
      </x:c>
      <x:c r="E5514" t="n">
        <x:v>1</x:v>
      </x:c>
      <x:c r="F5514" t="str">
        <x:v>January</x:v>
      </x:c>
      <x:c r="G5514" s="15" t="d">
        <x:v>2023-01-01T00:00:00.000Z</x:v>
      </x:c>
      <x:c r="H5514" t="str">
        <x:v>2023-01</x:v>
      </x:c>
      <x:c r="I5514" t="str">
        <x:v>Nigeria</x:v>
      </x:c>
      <x:c r="J5514" t="str">
        <x:v>Africa</x:v>
      </x:c>
      <x:c r="K5514" t="str">
        <x:v>NGN</x:v>
      </x:c>
      <x:c r="L5514" t="str">
        <x:v>Smirnoff</x:v>
      </x:c>
      <x:c r="M5514" t="str">
        <x:v>Vodka</x:v>
      </x:c>
      <x:c r="N5514" t="str">
        <x:v>Off-Trade</x:v>
      </x:c>
      <x:c r="O5514" t="str">
        <x:v>Independent Retailer</x:v>
      </x:c>
      <x:c r="P5514" t="str">
        <x:v>SR-027</x:v>
      </x:c>
      <x:c r="Q5514" s="16" t="n">
        <x:v>53</x:v>
      </x:c>
      <x:c r="R5514" s="17" t="n">
        <x:v>20.27</x:v>
      </x:c>
      <x:c r="S5514" s="18" t="n">
        <x:v>0</x:v>
      </x:c>
      <x:c r="T5514" s="17" t="n">
        <x:v>1074.31</x:v>
      </x:c>
      <x:c r="U5514" s="17" t="n">
        <x:v>1074.31</x:v>
      </x:c>
      <x:c r="V5514" s="17" t="n">
        <x:v>522.84</x:v>
      </x:c>
      <x:c r="W5514" s="17" t="n">
        <x:v>551.48</x:v>
      </x:c>
      <x:c r="X5514" s="18" t="n">
        <x:v>0.5133</x:v>
      </x:c>
      <x:c r="Y5514" s="17" t="n">
        <x:v>1154.84</x:v>
      </x:c>
      <x:c r="Z5514" s="18" t="n">
        <x:v>0.9303</x:v>
      </x:c>
      <x:c r="AA5514" s="18" t="n">
        <x:v>0.1053</x:v>
      </x:c>
      <x:c r="AB5514" t="str">
        <x:v>No</x:v>
      </x:c>
      <x:c r="AC5514" t="str">
        <x:v>Core</x:v>
      </x:c>
      <x:c r="AD5514" s="18" t="n">
        <x:v>0.5133341400526851</x:v>
      </x:c>
      <x:c r="AE5514" s="18" t="n">
        <x:v>0.9302673963492778</x:v>
      </x:c>
      <x:c r="AF5514" s="17" t="n">
        <x:v>-80.52999999999997</x:v>
      </x:c>
      <x:c r="AG5514" s="18" t="n">
        <x:v>-0.06973260365072216</x:v>
      </x:c>
      <x:c r="AH5514" t="str">
        <x:v>Below Target</x:v>
      </x:c>
    </x:row>
    <x:row r="5515">
      <x:c r="A5515" t="str">
        <x:v>TXN-005512</x:v>
      </x:c>
      <x:c r="B5515" s="14" t="d">
        <x:v>2026-04-19T00:00:00.000Z</x:v>
      </x:c>
      <x:c r="C5515" t="n">
        <x:v>2026</x:v>
      </x:c>
      <x:c r="D5515" t="str">
        <x:v>Q2</x:v>
      </x:c>
      <x:c r="E5515" t="n">
        <x:v>4</x:v>
      </x:c>
      <x:c r="F5515" t="str">
        <x:v>April</x:v>
      </x:c>
      <x:c r="G5515" s="15" t="d">
        <x:v>2026-04-01T00:00:00.000Z</x:v>
      </x:c>
      <x:c r="H5515" t="str">
        <x:v>2026-04</x:v>
      </x:c>
      <x:c r="I5515" t="str">
        <x:v>Germany</x:v>
      </x:c>
      <x:c r="J5515" t="str">
        <x:v>Europe</x:v>
      </x:c>
      <x:c r="K5515" t="str">
        <x:v>EUR</x:v>
      </x:c>
      <x:c r="L5515" t="str">
        <x:v>Ketel One</x:v>
      </x:c>
      <x:c r="M5515" t="str">
        <x:v>Vodka</x:v>
      </x:c>
      <x:c r="N5515" t="str">
        <x:v>Off-Trade</x:v>
      </x:c>
      <x:c r="O5515" t="str">
        <x:v>Hospitality Group</x:v>
      </x:c>
      <x:c r="P5515" t="str">
        <x:v>SR-047</x:v>
      </x:c>
      <x:c r="Q5515" s="16" t="n">
        <x:v>44</x:v>
      </x:c>
      <x:c r="R5515" s="17" t="n">
        <x:v>27.33</x:v>
      </x:c>
      <x:c r="S5515" s="18" t="n">
        <x:v>0.03</x:v>
      </x:c>
      <x:c r="T5515" s="17" t="n">
        <x:v>1202.61</x:v>
      </x:c>
      <x:c r="U5515" s="17" t="n">
        <x:v>1166.54</x:v>
      </x:c>
      <x:c r="V5515" s="17" t="n">
        <x:v>521.82</x:v>
      </x:c>
      <x:c r="W5515" s="17" t="n">
        <x:v>644.72</x:v>
      </x:c>
      <x:c r="X5515" s="18" t="n">
        <x:v>0.5527</x:v>
      </x:c>
      <x:c r="Y5515" s="17" t="n">
        <x:v>1249.88</x:v>
      </x:c>
      <x:c r="Z5515" s="18" t="n">
        <x:v>0.9333</x:v>
      </x:c>
      <x:c r="AA5515" s="18" t="n">
        <x:v>0.0893</x:v>
      </x:c>
      <x:c r="AB5515" t="str">
        <x:v>No</x:v>
      </x:c>
      <x:c r="AC5515" t="str">
        <x:v>Premium Core</x:v>
      </x:c>
      <x:c r="AD5515" s="18" t="n">
        <x:v>0.5526771478046189</x:v>
      </x:c>
      <x:c r="AE5515" s="18" t="n">
        <x:v>0.9333215988734918</x:v>
      </x:c>
      <x:c r="AF5515" s="17" t="n">
        <x:v>-83.34000000000015</x:v>
      </x:c>
      <x:c r="AG5515" s="18" t="n">
        <x:v>-0.06667840112650826</x:v>
      </x:c>
      <x:c r="AH5515" t="str">
        <x:v>Below Target</x:v>
      </x:c>
    </x:row>
    <x:row r="5516">
      <x:c r="A5516" t="str">
        <x:v>TXN-005513</x:v>
      </x:c>
      <x:c r="B5516" s="14" t="d">
        <x:v>2023-11-03T00:00:00.000Z</x:v>
      </x:c>
      <x:c r="C5516" t="n">
        <x:v>2023</x:v>
      </x:c>
      <x:c r="D5516" t="str">
        <x:v>Q4</x:v>
      </x:c>
      <x:c r="E5516" t="n">
        <x:v>11</x:v>
      </x:c>
      <x:c r="F5516" t="str">
        <x:v>November</x:v>
      </x:c>
      <x:c r="G5516" s="15" t="d">
        <x:v>2023-11-01T00:00:00.000Z</x:v>
      </x:c>
      <x:c r="H5516" t="str">
        <x:v>2023-11</x:v>
      </x:c>
      <x:c r="I5516" t="str">
        <x:v>Japan</x:v>
      </x:c>
      <x:c r="J5516" t="str">
        <x:v>Asia Pacific</x:v>
      </x:c>
      <x:c r="K5516" t="str">
        <x:v>JPY</x:v>
      </x:c>
      <x:c r="L5516" t="str">
        <x:v>Tanqueray</x:v>
      </x:c>
      <x:c r="M5516" t="str">
        <x:v>Gin</x:v>
      </x:c>
      <x:c r="N5516" t="str">
        <x:v>Off-Trade</x:v>
      </x:c>
      <x:c r="O5516" t="str">
        <x:v>Distributor</x:v>
      </x:c>
      <x:c r="P5516" t="str">
        <x:v>SR-006</x:v>
      </x:c>
      <x:c r="Q5516" s="16" t="n">
        <x:v>104</x:v>
      </x:c>
      <x:c r="R5516" s="17" t="n">
        <x:v>27.65</x:v>
      </x:c>
      <x:c r="S5516" s="18" t="n">
        <x:v>0.03</x:v>
      </x:c>
      <x:c r="T5516" s="17" t="n">
        <x:v>2875.95</x:v>
      </x:c>
      <x:c r="U5516" s="17" t="n">
        <x:v>2789.67</x:v>
      </x:c>
      <x:c r="V5516" s="17" t="n">
        <x:v>1195.57</x:v>
      </x:c>
      <x:c r="W5516" s="17" t="n">
        <x:v>1594.1</x:v>
      </x:c>
      <x:c r="X5516" s="18" t="n">
        <x:v>0.5714</x:v>
      </x:c>
      <x:c r="Y5516" s="17" t="n">
        <x:v>3172.66</x:v>
      </x:c>
      <x:c r="Z5516" s="18" t="n">
        <x:v>0.8793</x:v>
      </x:c>
      <x:c r="AA5516" s="18" t="n">
        <x:v>0.0927</x:v>
      </x:c>
      <x:c r="AB5516" t="str">
        <x:v>No</x:v>
      </x:c>
      <x:c r="AC5516" t="str">
        <x:v>Premium Core</x:v>
      </x:c>
      <x:c r="AD5516" s="18" t="n">
        <x:v>0.571429595615252</x:v>
      </x:c>
      <x:c r="AE5516" s="18" t="n">
        <x:v>0.8792842598954821</x:v>
      </x:c>
      <x:c r="AF5516" s="17" t="n">
        <x:v>-382.9899999999998</x:v>
      </x:c>
      <x:c r="AG5516" s="18" t="n">
        <x:v>-0.12071574010451791</x:v>
      </x:c>
      <x:c r="AH5516" t="str">
        <x:v>Below Target</x:v>
      </x:c>
    </x:row>
    <x:row r="5517">
      <x:c r="A5517" t="str">
        <x:v>TXN-005514</x:v>
      </x:c>
      <x:c r="B5517" s="14" t="d">
        <x:v>2024-10-13T00:00:00.000Z</x:v>
      </x:c>
      <x:c r="C5517" t="n">
        <x:v>2024</x:v>
      </x:c>
      <x:c r="D5517" t="str">
        <x:v>Q4</x:v>
      </x:c>
      <x:c r="E5517" t="n">
        <x:v>10</x:v>
      </x:c>
      <x:c r="F5517" t="str">
        <x:v>October</x:v>
      </x:c>
      <x:c r="G5517" s="15" t="d">
        <x:v>2024-10-01T00:00:00.000Z</x:v>
      </x:c>
      <x:c r="H5517" t="str">
        <x:v>2024-10</x:v>
      </x:c>
      <x:c r="I5517" t="str">
        <x:v>Germany</x:v>
      </x:c>
      <x:c r="J5517" t="str">
        <x:v>Europe</x:v>
      </x:c>
      <x:c r="K5517" t="str">
        <x:v>EUR</x:v>
      </x:c>
      <x:c r="L5517" t="str">
        <x:v>Johnnie Walker</x:v>
      </x:c>
      <x:c r="M5517" t="str">
        <x:v>Scotch Whisky</x:v>
      </x:c>
      <x:c r="N5517" t="str">
        <x:v>Off-Trade</x:v>
      </x:c>
      <x:c r="O5517" t="str">
        <x:v>Independent Retailer</x:v>
      </x:c>
      <x:c r="P5517" t="str">
        <x:v>SR-007</x:v>
      </x:c>
      <x:c r="Q5517" s="16" t="n">
        <x:v>71</x:v>
      </x:c>
      <x:c r="R5517" s="17" t="n">
        <x:v>31.58</x:v>
      </x:c>
      <x:c r="S5517" s="18" t="n">
        <x:v>0.03</x:v>
      </x:c>
      <x:c r="T5517" s="17" t="n">
        <x:v>2242.2</x:v>
      </x:c>
      <x:c r="U5517" s="17" t="n">
        <x:v>2174.94</x:v>
      </x:c>
      <x:c r="V5517" s="17" t="n">
        <x:v>935.59</x:v>
      </x:c>
      <x:c r="W5517" s="17" t="n">
        <x:v>1239.34</x:v>
      </x:c>
      <x:c r="X5517" s="18" t="n">
        <x:v>0.5698</x:v>
      </x:c>
      <x:c r="Y5517" s="17" t="n">
        <x:v>2188.28</x:v>
      </x:c>
      <x:c r="Z5517" s="18" t="n">
        <x:v>0.9939</x:v>
      </x:c>
      <x:c r="AA5517" s="18" t="n">
        <x:v>0.0054</x:v>
      </x:c>
      <x:c r="AB5517" t="str">
        <x:v>No</x:v>
      </x:c>
      <x:c r="AC5517" t="str">
        <x:v>Luxury / Reserve</x:v>
      </x:c>
      <x:c r="AD5517" s="18" t="n">
        <x:v>0.5698272136242838</x:v>
      </x:c>
      <x:c r="AE5517" s="18" t="n">
        <x:v>0.9939038879850841</x:v>
      </x:c>
      <x:c r="AF5517" s="17" t="n">
        <x:v>-13.340000000000146</x:v>
      </x:c>
      <x:c r="AG5517" s="18" t="n">
        <x:v>-0.0060961120149158905</x:v>
      </x:c>
      <x:c r="AH5517" t="str">
        <x:v>Below Target</x:v>
      </x:c>
    </x:row>
    <x:row r="5518">
      <x:c r="A5518" t="str">
        <x:v>TXN-005515</x:v>
      </x:c>
      <x:c r="B5518" s="14" t="d">
        <x:v>2023-10-26T00:00:00.000Z</x:v>
      </x:c>
      <x:c r="C5518" t="n">
        <x:v>2023</x:v>
      </x:c>
      <x:c r="D5518" t="str">
        <x:v>Q4</x:v>
      </x:c>
      <x:c r="E5518" t="n">
        <x:v>10</x:v>
      </x:c>
      <x:c r="F5518" t="str">
        <x:v>October</x:v>
      </x:c>
      <x:c r="G5518" s="15" t="d">
        <x:v>2023-10-01T00:00:00.000Z</x:v>
      </x:c>
      <x:c r="H5518" t="str">
        <x:v>2023-10</x:v>
      </x:c>
      <x:c r="I5518" t="str">
        <x:v>United Kingdom</x:v>
      </x:c>
      <x:c r="J5518" t="str">
        <x:v>Europe</x:v>
      </x:c>
      <x:c r="K5518" t="str">
        <x:v>GBP</x:v>
      </x:c>
      <x:c r="L5518" t="str">
        <x:v>Baileys</x:v>
      </x:c>
      <x:c r="M5518" t="str">
        <x:v>Liqueur</x:v>
      </x:c>
      <x:c r="N5518" t="str">
        <x:v>Off-Trade</x:v>
      </x:c>
      <x:c r="O5518" t="str">
        <x:v>Distributor</x:v>
      </x:c>
      <x:c r="P5518" t="str">
        <x:v>SR-052</x:v>
      </x:c>
      <x:c r="Q5518" s="16" t="n">
        <x:v>104</x:v>
      </x:c>
      <x:c r="R5518" s="17" t="n">
        <x:v>18.4</x:v>
      </x:c>
      <x:c r="S5518" s="18" t="n">
        <x:v>0.1</x:v>
      </x:c>
      <x:c r="T5518" s="17" t="n">
        <x:v>1913.48</x:v>
      </x:c>
      <x:c r="U5518" s="17" t="n">
        <x:v>1722.13</x:v>
      </x:c>
      <x:c r="V5518" s="17" t="n">
        <x:v>845.21</x:v>
      </x:c>
      <x:c r="W5518" s="17" t="n">
        <x:v>876.92</x:v>
      </x:c>
      <x:c r="X5518" s="18" t="n">
        <x:v>0.5092</x:v>
      </x:c>
      <x:c r="Y5518" s="17" t="n">
        <x:v>1635.33</x:v>
      </x:c>
      <x:c r="Z5518" s="18" t="n">
        <x:v>1.0531</x:v>
      </x:c>
      <x:c r="AA5518" s="18" t="n">
        <x:v>-0.027</x:v>
      </x:c>
      <x:c r="AB5518" t="str">
        <x:v>Yes</x:v>
      </x:c>
      <x:c r="AC5518" t="str">
        <x:v>Core</x:v>
      </x:c>
      <x:c r="AD5518" s="18" t="n">
        <x:v>0.5092066220320184</x:v>
      </x:c>
      <x:c r="AE5518" s="18" t="n">
        <x:v>1.0530779720301102</x:v>
      </x:c>
      <x:c r="AF5518" s="17" t="n">
        <x:v>86.80000000000018</x:v>
      </x:c>
      <x:c r="AG5518" s="18" t="n">
        <x:v>0.05307797203011024</x:v>
      </x:c>
      <x:c r="AH5518" t="str">
        <x:v>Above Target</x:v>
      </x:c>
    </x:row>
    <x:row r="5519">
      <x:c r="A5519" t="str">
        <x:v>TXN-005516</x:v>
      </x:c>
      <x:c r="B5519" s="14" t="d">
        <x:v>2026-02-24T00:00:00.000Z</x:v>
      </x:c>
      <x:c r="C5519" t="n">
        <x:v>2026</x:v>
      </x:c>
      <x:c r="D5519" t="str">
        <x:v>Q1</x:v>
      </x:c>
      <x:c r="E5519" t="n">
        <x:v>2</x:v>
      </x:c>
      <x:c r="F5519" t="str">
        <x:v>February</x:v>
      </x:c>
      <x:c r="G5519" s="15" t="d">
        <x:v>2026-02-01T00:00:00.000Z</x:v>
      </x:c>
      <x:c r="H5519" t="str">
        <x:v>2026-02</x:v>
      </x:c>
      <x:c r="I5519" t="str">
        <x:v>Spain</x:v>
      </x:c>
      <x:c r="J5519" t="str">
        <x:v>Europe</x:v>
      </x:c>
      <x:c r="K5519" t="str">
        <x:v>EUR</x:v>
      </x:c>
      <x:c r="L5519" t="str">
        <x:v>Don Julio</x:v>
      </x:c>
      <x:c r="M5519" t="str">
        <x:v>Tequila</x:v>
      </x:c>
      <x:c r="N5519" t="str">
        <x:v>On-Trade</x:v>
      </x:c>
      <x:c r="O5519" t="str">
        <x:v>Hospitality Group</x:v>
      </x:c>
      <x:c r="P5519" t="str">
        <x:v>SR-022</x:v>
      </x:c>
      <x:c r="Q5519" s="16" t="n">
        <x:v>63</x:v>
      </x:c>
      <x:c r="R5519" s="17" t="n">
        <x:v>56.74</x:v>
      </x:c>
      <x:c r="S5519" s="18" t="n">
        <x:v>0</x:v>
      </x:c>
      <x:c r="T5519" s="17" t="n">
        <x:v>3574.4</x:v>
      </x:c>
      <x:c r="U5519" s="17" t="n">
        <x:v>3574.4</x:v>
      </x:c>
      <x:c r="V5519" s="17" t="n">
        <x:v>1549.05</x:v>
      </x:c>
      <x:c r="W5519" s="17" t="n">
        <x:v>2025.36</x:v>
      </x:c>
      <x:c r="X5519" s="18" t="n">
        <x:v>0.5666</x:v>
      </x:c>
      <x:c r="Y5519" s="17" t="n">
        <x:v>4112.2</x:v>
      </x:c>
      <x:c r="Z5519" s="18" t="n">
        <x:v>0.8692</x:v>
      </x:c>
      <x:c r="AA5519" s="18" t="n">
        <x:v>0.1005</x:v>
      </x:c>
      <x:c r="AB5519" t="str">
        <x:v>No</x:v>
      </x:c>
      <x:c r="AC5519" t="str">
        <x:v>Luxury / Reserve</x:v>
      </x:c>
      <x:c r="AD5519" s="18" t="n">
        <x:v>0.566629364368845</x:v>
      </x:c>
      <x:c r="AE5519" s="18" t="n">
        <x:v>0.8692184232284422</x:v>
      </x:c>
      <x:c r="AF5519" s="17" t="n">
        <x:v>-537.7999999999997</x:v>
      </x:c>
      <x:c r="AG5519" s="18" t="n">
        <x:v>-0.13078157677155774</x:v>
      </x:c>
      <x:c r="AH5519" t="str">
        <x:v>Below Target</x:v>
      </x:c>
    </x:row>
    <x:row r="5520">
      <x:c r="A5520" t="str">
        <x:v>TXN-005517</x:v>
      </x:c>
      <x:c r="B5520" s="14" t="d">
        <x:v>2025-08-17T00:00:00.000Z</x:v>
      </x:c>
      <x:c r="C5520" t="n">
        <x:v>2025</x:v>
      </x:c>
      <x:c r="D5520" t="str">
        <x:v>Q3</x:v>
      </x:c>
      <x:c r="E5520" t="n">
        <x:v>8</x:v>
      </x:c>
      <x:c r="F5520" t="str">
        <x:v>August</x:v>
      </x:c>
      <x:c r="G5520" s="15" t="d">
        <x:v>2025-08-01T00:00:00.000Z</x:v>
      </x:c>
      <x:c r="H5520" t="str">
        <x:v>2025-08</x:v>
      </x:c>
      <x:c r="I5520" t="str">
        <x:v>Nigeria</x:v>
      </x:c>
      <x:c r="J5520" t="str">
        <x:v>Africa</x:v>
      </x:c>
      <x:c r="K5520" t="str">
        <x:v>NGN</x:v>
      </x:c>
      <x:c r="L5520" t="str">
        <x:v>Smirnoff</x:v>
      </x:c>
      <x:c r="M5520" t="str">
        <x:v>Vodka</x:v>
      </x:c>
      <x:c r="N5520" t="str">
        <x:v>Duty Free / Travel Retail</x:v>
      </x:c>
      <x:c r="O5520" t="str">
        <x:v>Distributor</x:v>
      </x:c>
      <x:c r="P5520" t="str">
        <x:v>SR-011</x:v>
      </x:c>
      <x:c r="Q5520" s="16" t="n">
        <x:v>34</x:v>
      </x:c>
      <x:c r="R5520" s="17" t="n">
        <x:v>24.19</x:v>
      </x:c>
      <x:c r="S5520" s="18" t="n">
        <x:v>0</x:v>
      </x:c>
      <x:c r="T5520" s="17" t="n">
        <x:v>822.52</x:v>
      </x:c>
      <x:c r="U5520" s="17" t="n">
        <x:v>822.52</x:v>
      </x:c>
      <x:c r="V5520" s="17" t="n">
        <x:v>413.03</x:v>
      </x:c>
      <x:c r="W5520" s="17" t="n">
        <x:v>409.49</x:v>
      </x:c>
      <x:c r="X5520" s="18" t="n">
        <x:v>0.4979</x:v>
      </x:c>
      <x:c r="Y5520" s="17" t="n">
        <x:v>799.08</x:v>
      </x:c>
      <x:c r="Z5520" s="18" t="n">
        <x:v>1.0293</x:v>
      </x:c>
      <x:c r="AA5520" s="18" t="n">
        <x:v>0.0702</x:v>
      </x:c>
      <x:c r="AB5520" t="str">
        <x:v>No</x:v>
      </x:c>
      <x:c r="AC5520" t="str">
        <x:v>Core</x:v>
      </x:c>
      <x:c r="AD5520" s="18" t="n">
        <x:v>0.4978480766425133</x:v>
      </x:c>
      <x:c r="AE5520" s="18" t="n">
        <x:v>1.0293337337938628</x:v>
      </x:c>
      <x:c r="AF5520" s="17" t="n">
        <x:v>23.43999999999994</x:v>
      </x:c>
      <x:c r="AG5520" s="18" t="n">
        <x:v>0.02933373379386287</x:v>
      </x:c>
      <x:c r="AH5520" t="str">
        <x:v>Above Target</x:v>
      </x:c>
    </x:row>
    <x:row r="5521">
      <x:c r="A5521" t="str">
        <x:v>TXN-005518</x:v>
      </x:c>
      <x:c r="B5521" s="14" t="d">
        <x:v>2023-05-03T00:00:00.000Z</x:v>
      </x:c>
      <x:c r="C5521" t="n">
        <x:v>2023</x:v>
      </x:c>
      <x:c r="D5521" t="str">
        <x:v>Q2</x:v>
      </x:c>
      <x:c r="E5521" t="n">
        <x:v>5</x:v>
      </x:c>
      <x:c r="F5521" t="str">
        <x:v>May</x:v>
      </x:c>
      <x:c r="G5521" s="15" t="d">
        <x:v>2023-05-01T00:00:00.000Z</x:v>
      </x:c>
      <x:c r="H5521" t="str">
        <x:v>2023-05</x:v>
      </x:c>
      <x:c r="I5521" t="str">
        <x:v>Brazil</x:v>
      </x:c>
      <x:c r="J5521" t="str">
        <x:v>Latin America &amp; Caribbean</x:v>
      </x:c>
      <x:c r="K5521" t="str">
        <x:v>BRL</x:v>
      </x:c>
      <x:c r="L5521" t="str">
        <x:v>Baileys</x:v>
      </x:c>
      <x:c r="M5521" t="str">
        <x:v>Liqueur</x:v>
      </x:c>
      <x:c r="N5521" t="str">
        <x:v>Off-Trade</x:v>
      </x:c>
      <x:c r="O5521" t="str">
        <x:v>Independent Retailer</x:v>
      </x:c>
      <x:c r="P5521" t="str">
        <x:v>SR-027</x:v>
      </x:c>
      <x:c r="Q5521" s="16" t="n">
        <x:v>30</x:v>
      </x:c>
      <x:c r="R5521" s="17" t="n">
        <x:v>16.85</x:v>
      </x:c>
      <x:c r="S5521" s="18" t="n">
        <x:v>0</x:v>
      </x:c>
      <x:c r="T5521" s="17" t="n">
        <x:v>505.64</x:v>
      </x:c>
      <x:c r="U5521" s="17" t="n">
        <x:v>505.64</x:v>
      </x:c>
      <x:c r="V5521" s="17" t="n">
        <x:v>242.41</x:v>
      </x:c>
      <x:c r="W5521" s="17" t="n">
        <x:v>263.23</x:v>
      </x:c>
      <x:c r="X5521" s="18" t="n">
        <x:v>0.5206</x:v>
      </x:c>
      <x:c r="Y5521" s="17" t="n">
        <x:v>539.74</x:v>
      </x:c>
      <x:c r="Z5521" s="18" t="n">
        <x:v>0.9368</x:v>
      </x:c>
      <x:c r="AA5521" s="18" t="n">
        <x:v>0.07</x:v>
      </x:c>
      <x:c r="AB5521" t="str">
        <x:v>No</x:v>
      </x:c>
      <x:c r="AC5521" t="str">
        <x:v>Core</x:v>
      </x:c>
      <x:c r="AD5521" s="18" t="n">
        <x:v>0.5205877699549086</x:v>
      </x:c>
      <x:c r="AE5521" s="18" t="n">
        <x:v>0.9368214325415941</x:v>
      </x:c>
      <x:c r="AF5521" s="17" t="n">
        <x:v>-34.10000000000002</x:v>
      </x:c>
      <x:c r="AG5521" s="18" t="n">
        <x:v>-0.06317856745840594</x:v>
      </x:c>
      <x:c r="AH5521" t="str">
        <x:v>Below Target</x:v>
      </x:c>
    </x:row>
    <x:row r="5522">
      <x:c r="A5522" t="str">
        <x:v>TXN-005519</x:v>
      </x:c>
      <x:c r="B5522" s="14" t="d">
        <x:v>2026-01-01T00:00:00.000Z</x:v>
      </x:c>
      <x:c r="C5522" t="n">
        <x:v>2026</x:v>
      </x:c>
      <x:c r="D5522" t="str">
        <x:v>Q1</x:v>
      </x:c>
      <x:c r="E5522" t="n">
        <x:v>1</x:v>
      </x:c>
      <x:c r="F5522" t="str">
        <x:v>January</x:v>
      </x:c>
      <x:c r="G5522" s="15" t="d">
        <x:v>2026-01-01T00:00:00.000Z</x:v>
      </x:c>
      <x:c r="H5522" t="str">
        <x:v>2026-01</x:v>
      </x:c>
      <x:c r="I5522" t="str">
        <x:v>United States</x:v>
      </x:c>
      <x:c r="J5522" t="str">
        <x:v>North America</x:v>
      </x:c>
      <x:c r="K5522" t="str">
        <x:v>USD</x:v>
      </x:c>
      <x:c r="L5522" t="str">
        <x:v>Captain Morgan</x:v>
      </x:c>
      <x:c r="M5522" t="str">
        <x:v>Rum</x:v>
      </x:c>
      <x:c r="N5522" t="str">
        <x:v>Wholesale</x:v>
      </x:c>
      <x:c r="O5522" t="str">
        <x:v>Independent Retailer</x:v>
      </x:c>
      <x:c r="P5522" t="str">
        <x:v>SR-016</x:v>
      </x:c>
      <x:c r="Q5522" s="16" t="n">
        <x:v>43</x:v>
      </x:c>
      <x:c r="R5522" s="17" t="n">
        <x:v>19.48</x:v>
      </x:c>
      <x:c r="S5522" s="18" t="n">
        <x:v>0.03</x:v>
      </x:c>
      <x:c r="T5522" s="17" t="n">
        <x:v>837.63</x:v>
      </x:c>
      <x:c r="U5522" s="17" t="n">
        <x:v>812.5</x:v>
      </x:c>
      <x:c r="V5522" s="17" t="n">
        <x:v>428.01</x:v>
      </x:c>
      <x:c r="W5522" s="17" t="n">
        <x:v>384.49</x:v>
      </x:c>
      <x:c r="X5522" s="18" t="n">
        <x:v>0.4732</x:v>
      </x:c>
      <x:c r="Y5522" s="17" t="n">
        <x:v>853.1</x:v>
      </x:c>
      <x:c r="Z5522" s="18" t="n">
        <x:v>0.9524</x:v>
      </x:c>
      <x:c r="AA5522" s="18" t="n">
        <x:v>0.0655</x:v>
      </x:c>
      <x:c r="AB5522" t="str">
        <x:v>No</x:v>
      </x:c>
      <x:c r="AC5522" t="str">
        <x:v>Core</x:v>
      </x:c>
      <x:c r="AD5522" s="18" t="n">
        <x:v>0.47321846153846153</x:v>
      </x:c>
      <x:c r="AE5522" s="18" t="n">
        <x:v>0.9524088617981479</x:v>
      </x:c>
      <x:c r="AF5522" s="17" t="n">
        <x:v>-40.60000000000002</x:v>
      </x:c>
      <x:c r="AG5522" s="18" t="n">
        <x:v>-0.047591138201852096</x:v>
      </x:c>
      <x:c r="AH5522" t="str">
        <x:v>Below Target</x:v>
      </x:c>
    </x:row>
    <x:row r="5523">
      <x:c r="A5523" t="str">
        <x:v>TXN-005520</x:v>
      </x:c>
      <x:c r="B5523" s="14" t="d">
        <x:v>2026-05-09T00:00:00.000Z</x:v>
      </x:c>
      <x:c r="C5523" t="n">
        <x:v>2026</x:v>
      </x:c>
      <x:c r="D5523" t="str">
        <x:v>Q2</x:v>
      </x:c>
      <x:c r="E5523" t="n">
        <x:v>5</x:v>
      </x:c>
      <x:c r="F5523" t="str">
        <x:v>May</x:v>
      </x:c>
      <x:c r="G5523" s="15" t="d">
        <x:v>2026-05-01T00:00:00.000Z</x:v>
      </x:c>
      <x:c r="H5523" t="str">
        <x:v>2026-05</x:v>
      </x:c>
      <x:c r="I5523" t="str">
        <x:v>France</x:v>
      </x:c>
      <x:c r="J5523" t="str">
        <x:v>Europe</x:v>
      </x:c>
      <x:c r="K5523" t="str">
        <x:v>EUR</x:v>
      </x:c>
      <x:c r="L5523" t="str">
        <x:v>Smirnoff</x:v>
      </x:c>
      <x:c r="M5523" t="str">
        <x:v>Vodka</x:v>
      </x:c>
      <x:c r="N5523" t="str">
        <x:v>Off-Trade</x:v>
      </x:c>
      <x:c r="O5523" t="str">
        <x:v>E-commerce Partner</x:v>
      </x:c>
      <x:c r="P5523" t="str">
        <x:v>SR-017</x:v>
      </x:c>
      <x:c r="Q5523" s="16" t="n">
        <x:v>103</x:v>
      </x:c>
      <x:c r="R5523" s="17" t="n">
        <x:v>20.68</x:v>
      </x:c>
      <x:c r="S5523" s="18" t="n">
        <x:v>0</x:v>
      </x:c>
      <x:c r="T5523" s="17" t="n">
        <x:v>2130.34</x:v>
      </x:c>
      <x:c r="U5523" s="17" t="n">
        <x:v>2130.34</x:v>
      </x:c>
      <x:c r="V5523" s="17" t="n">
        <x:v>1090.61</x:v>
      </x:c>
      <x:c r="W5523" s="17" t="n">
        <x:v>1039.73</x:v>
      </x:c>
      <x:c r="X5523" s="18" t="n">
        <x:v>0.4881</x:v>
      </x:c>
      <x:c r="Y5523" s="17" t="n">
        <x:v>2406.41</x:v>
      </x:c>
      <x:c r="Z5523" s="18" t="n">
        <x:v>0.8853</x:v>
      </x:c>
      <x:c r="AA5523" s="18" t="n">
        <x:v>-0.0318</x:v>
      </x:c>
      <x:c r="AB5523" t="str">
        <x:v>No</x:v>
      </x:c>
      <x:c r="AC5523" t="str">
        <x:v>Core</x:v>
      </x:c>
      <x:c r="AD5523" s="18" t="n">
        <x:v>0.4880582442239267</x:v>
      </x:c>
      <x:c r="AE5523" s="18" t="n">
        <x:v>0.8852772387082835</x:v>
      </x:c>
      <x:c r="AF5523" s="17" t="n">
        <x:v>-276.0699999999997</x:v>
      </x:c>
      <x:c r="AG5523" s="18" t="n">
        <x:v>-0.11472276129171659</x:v>
      </x:c>
      <x:c r="AH5523" t="str">
        <x:v>Below Target</x:v>
      </x:c>
    </x:row>
    <x:row r="5524">
      <x:c r="A5524" t="str">
        <x:v>TXN-005521</x:v>
      </x:c>
      <x:c r="B5524" s="14" t="d">
        <x:v>2023-01-29T00:00:00.000Z</x:v>
      </x:c>
      <x:c r="C5524" t="n">
        <x:v>2023</x:v>
      </x:c>
      <x:c r="D5524" t="str">
        <x:v>Q1</x:v>
      </x:c>
      <x:c r="E5524" t="n">
        <x:v>1</x:v>
      </x:c>
      <x:c r="F5524" t="str">
        <x:v>January</x:v>
      </x:c>
      <x:c r="G5524" s="15" t="d">
        <x:v>2023-01-01T00:00:00.000Z</x:v>
      </x:c>
      <x:c r="H5524" t="str">
        <x:v>2023-01</x:v>
      </x:c>
      <x:c r="I5524" t="str">
        <x:v>Brazil</x:v>
      </x:c>
      <x:c r="J5524" t="str">
        <x:v>Latin America &amp; Caribbean</x:v>
      </x:c>
      <x:c r="K5524" t="str">
        <x:v>BRL</x:v>
      </x:c>
      <x:c r="L5524" t="str">
        <x:v>Smirnoff</x:v>
      </x:c>
      <x:c r="M5524" t="str">
        <x:v>Vodka</x:v>
      </x:c>
      <x:c r="N5524" t="str">
        <x:v>Off-Trade</x:v>
      </x:c>
      <x:c r="O5524" t="str">
        <x:v>E-commerce Partner</x:v>
      </x:c>
      <x:c r="P5524" t="str">
        <x:v>SR-060</x:v>
      </x:c>
      <x:c r="Q5524" s="16" t="n">
        <x:v>77</x:v>
      </x:c>
      <x:c r="R5524" s="17" t="n">
        <x:v>18.41</x:v>
      </x:c>
      <x:c r="S5524" s="18" t="n">
        <x:v>0</x:v>
      </x:c>
      <x:c r="T5524" s="17" t="n">
        <x:v>1417.43</x:v>
      </x:c>
      <x:c r="U5524" s="17" t="n">
        <x:v>1417.43</x:v>
      </x:c>
      <x:c r="V5524" s="17" t="n">
        <x:v>705.19</x:v>
      </x:c>
      <x:c r="W5524" s="17" t="n">
        <x:v>712.24</x:v>
      </x:c>
      <x:c r="X5524" s="18" t="n">
        <x:v>0.5025</x:v>
      </x:c>
      <x:c r="Y5524" s="17" t="n">
        <x:v>1618.29</x:v>
      </x:c>
      <x:c r="Z5524" s="18" t="n">
        <x:v>0.8759</x:v>
      </x:c>
      <x:c r="AA5524" s="18" t="n">
        <x:v>0.0179</x:v>
      </x:c>
      <x:c r="AB5524" t="str">
        <x:v>No</x:v>
      </x:c>
      <x:c r="AC5524" t="str">
        <x:v>Core</x:v>
      </x:c>
      <x:c r="AD5524" s="18" t="n">
        <x:v>0.5024868952964168</x:v>
      </x:c>
      <x:c r="AE5524" s="18" t="n">
        <x:v>0.8758813315289596</x:v>
      </x:c>
      <x:c r="AF5524" s="17" t="n">
        <x:v>-200.8599999999999</x:v>
      </x:c>
      <x:c r="AG5524" s="18" t="n">
        <x:v>-0.12411866847104036</x:v>
      </x:c>
      <x:c r="AH5524" t="str">
        <x:v>Below Target</x:v>
      </x:c>
    </x:row>
    <x:row r="5525">
      <x:c r="A5525" t="str">
        <x:v>TXN-005522</x:v>
      </x:c>
      <x:c r="B5525" s="14" t="d">
        <x:v>2024-05-04T00:00:00.000Z</x:v>
      </x:c>
      <x:c r="C5525" t="n">
        <x:v>2024</x:v>
      </x:c>
      <x:c r="D5525" t="str">
        <x:v>Q2</x:v>
      </x:c>
      <x:c r="E5525" t="n">
        <x:v>5</x:v>
      </x:c>
      <x:c r="F5525" t="str">
        <x:v>May</x:v>
      </x:c>
      <x:c r="G5525" s="15" t="d">
        <x:v>2024-05-01T00:00:00.000Z</x:v>
      </x:c>
      <x:c r="H5525" t="str">
        <x:v>2024-05</x:v>
      </x:c>
      <x:c r="I5525" t="str">
        <x:v>United States</x:v>
      </x:c>
      <x:c r="J5525" t="str">
        <x:v>North America</x:v>
      </x:c>
      <x:c r="K5525" t="str">
        <x:v>USD</x:v>
      </x:c>
      <x:c r="L5525" t="str">
        <x:v>Johnnie Walker</x:v>
      </x:c>
      <x:c r="M5525" t="str">
        <x:v>Scotch Whisky</x:v>
      </x:c>
      <x:c r="N5525" t="str">
        <x:v>Wholesale</x:v>
      </x:c>
      <x:c r="O5525" t="str">
        <x:v>E-commerce Partner</x:v>
      </x:c>
      <x:c r="P5525" t="str">
        <x:v>SR-017</x:v>
      </x:c>
      <x:c r="Q5525" s="16" t="n">
        <x:v>48</x:v>
      </x:c>
      <x:c r="R5525" s="17" t="n">
        <x:v>30.78</x:v>
      </x:c>
      <x:c r="S5525" s="18" t="n">
        <x:v>0</x:v>
      </x:c>
      <x:c r="T5525" s="17" t="n">
        <x:v>1477.54</x:v>
      </x:c>
      <x:c r="U5525" s="17" t="n">
        <x:v>1477.54</x:v>
      </x:c>
      <x:c r="V5525" s="17" t="n">
        <x:v>614.89</x:v>
      </x:c>
      <x:c r="W5525" s="17" t="n">
        <x:v>862.65</x:v>
      </x:c>
      <x:c r="X5525" s="18" t="n">
        <x:v>0.5838</x:v>
      </x:c>
      <x:c r="Y5525" s="17" t="n">
        <x:v>1659.5</x:v>
      </x:c>
      <x:c r="Z5525" s="18" t="n">
        <x:v>0.8904</x:v>
      </x:c>
      <x:c r="AA5525" s="18" t="n">
        <x:v>0.0562</x:v>
      </x:c>
      <x:c r="AB5525" t="str">
        <x:v>No</x:v>
      </x:c>
      <x:c r="AC5525" t="str">
        <x:v>Luxury / Reserve</x:v>
      </x:c>
      <x:c r="AD5525" s="18" t="n">
        <x:v>0.5838420618054334</x:v>
      </x:c>
      <x:c r="AE5525" s="18" t="n">
        <x:v>0.8903525158180174</x:v>
      </x:c>
      <x:c r="AF5525" s="17" t="n">
        <x:v>-181.96000000000004</x:v>
      </x:c>
      <x:c r="AG5525" s="18" t="n">
        <x:v>-0.10964748418198254</x:v>
      </x:c>
      <x:c r="AH5525" t="str">
        <x:v>Below Target</x:v>
      </x:c>
    </x:row>
    <x:row r="5526">
      <x:c r="A5526" t="str">
        <x:v>TXN-005523</x:v>
      </x:c>
      <x:c r="B5526" s="14" t="d">
        <x:v>2025-04-27T00:00:00.000Z</x:v>
      </x:c>
      <x:c r="C5526" t="n">
        <x:v>2025</x:v>
      </x:c>
      <x:c r="D5526" t="str">
        <x:v>Q2</x:v>
      </x:c>
      <x:c r="E5526" t="n">
        <x:v>4</x:v>
      </x:c>
      <x:c r="F5526" t="str">
        <x:v>April</x:v>
      </x:c>
      <x:c r="G5526" s="15" t="d">
        <x:v>2025-04-01T00:00:00.000Z</x:v>
      </x:c>
      <x:c r="H5526" t="str">
        <x:v>2025-04</x:v>
      </x:c>
      <x:c r="I5526" t="str">
        <x:v>United States</x:v>
      </x:c>
      <x:c r="J5526" t="str">
        <x:v>North America</x:v>
      </x:c>
      <x:c r="K5526" t="str">
        <x:v>USD</x:v>
      </x:c>
      <x:c r="L5526" t="str">
        <x:v>Johnnie Walker</x:v>
      </x:c>
      <x:c r="M5526" t="str">
        <x:v>Scotch Whisky</x:v>
      </x:c>
      <x:c r="N5526" t="str">
        <x:v>Duty Free / Travel Retail</x:v>
      </x:c>
      <x:c r="O5526" t="str">
        <x:v>Distributor</x:v>
      </x:c>
      <x:c r="P5526" t="str">
        <x:v>SR-033</x:v>
      </x:c>
      <x:c r="Q5526" s="16" t="n">
        <x:v>52</x:v>
      </x:c>
      <x:c r="R5526" s="17" t="n">
        <x:v>39.53</x:v>
      </x:c>
      <x:c r="S5526" s="18" t="n">
        <x:v>0.02</x:v>
      </x:c>
      <x:c r="T5526" s="17" t="n">
        <x:v>2055.57</x:v>
      </x:c>
      <x:c r="U5526" s="17" t="n">
        <x:v>2014.46</x:v>
      </x:c>
      <x:c r="V5526" s="17" t="n">
        <x:v>924.5</x:v>
      </x:c>
      <x:c r="W5526" s="17" t="n">
        <x:v>1089.96</x:v>
      </x:c>
      <x:c r="X5526" s="18" t="n">
        <x:v>0.5411</x:v>
      </x:c>
      <x:c r="Y5526" s="17" t="n">
        <x:v>1960.4</x:v>
      </x:c>
      <x:c r="Z5526" s="18" t="n">
        <x:v>1.0276</x:v>
      </x:c>
      <x:c r="AA5526" s="18" t="n">
        <x:v>0.0539</x:v>
      </x:c>
      <x:c r="AB5526" t="str">
        <x:v>No</x:v>
      </x:c>
      <x:c r="AC5526" t="str">
        <x:v>Luxury / Reserve</x:v>
      </x:c>
      <x:c r="AD5526" s="18" t="n">
        <x:v>0.5410680777975239</x:v>
      </x:c>
      <x:c r="AE5526" s="18" t="n">
        <x:v>1.0275760048969598</x:v>
      </x:c>
      <x:c r="AF5526" s="17" t="n">
        <x:v>54.059999999999945</x:v>
      </x:c>
      <x:c r="AG5526" s="18" t="n">
        <x:v>0.027576004896959775</x:v>
      </x:c>
      <x:c r="AH5526" t="str">
        <x:v>Above Target</x:v>
      </x:c>
    </x:row>
    <x:row r="5527">
      <x:c r="A5527" t="str">
        <x:v>TXN-005524</x:v>
      </x:c>
      <x:c r="B5527" s="14" t="d">
        <x:v>2026-03-02T00:00:00.000Z</x:v>
      </x:c>
      <x:c r="C5527" t="n">
        <x:v>2026</x:v>
      </x:c>
      <x:c r="D5527" t="str">
        <x:v>Q1</x:v>
      </x:c>
      <x:c r="E5527" t="n">
        <x:v>3</x:v>
      </x:c>
      <x:c r="F5527" t="str">
        <x:v>March</x:v>
      </x:c>
      <x:c r="G5527" s="15" t="d">
        <x:v>2026-03-01T00:00:00.000Z</x:v>
      </x:c>
      <x:c r="H5527" t="str">
        <x:v>2026-03</x:v>
      </x:c>
      <x:c r="I5527" t="str">
        <x:v>Mexico</x:v>
      </x:c>
      <x:c r="J5527" t="str">
        <x:v>Latin America &amp; Caribbean</x:v>
      </x:c>
      <x:c r="K5527" t="str">
        <x:v>MXN</x:v>
      </x:c>
      <x:c r="L5527" t="str">
        <x:v>Don Julio</x:v>
      </x:c>
      <x:c r="M5527" t="str">
        <x:v>Tequila</x:v>
      </x:c>
      <x:c r="N5527" t="str">
        <x:v>On-Trade</x:v>
      </x:c>
      <x:c r="O5527" t="str">
        <x:v>Hospitality Group</x:v>
      </x:c>
      <x:c r="P5527" t="str">
        <x:v>SR-054</x:v>
      </x:c>
      <x:c r="Q5527" s="16" t="n">
        <x:v>32</x:v>
      </x:c>
      <x:c r="R5527" s="17" t="n">
        <x:v>56.23</x:v>
      </x:c>
      <x:c r="S5527" s="18" t="n">
        <x:v>0.1</x:v>
      </x:c>
      <x:c r="T5527" s="17" t="n">
        <x:v>1799.24</x:v>
      </x:c>
      <x:c r="U5527" s="17" t="n">
        <x:v>1619.31</x:v>
      </x:c>
      <x:c r="V5527" s="17" t="n">
        <x:v>718.43</x:v>
      </x:c>
      <x:c r="W5527" s="17" t="n">
        <x:v>900.88</x:v>
      </x:c>
      <x:c r="X5527" s="18" t="n">
        <x:v>0.5563</x:v>
      </x:c>
      <x:c r="Y5527" s="17" t="n">
        <x:v>1846.12</x:v>
      </x:c>
      <x:c r="Z5527" s="18" t="n">
        <x:v>0.8771</x:v>
      </x:c>
      <x:c r="AA5527" s="18" t="n">
        <x:v>0.0698</x:v>
      </x:c>
      <x:c r="AB5527" t="str">
        <x:v>Yes</x:v>
      </x:c>
      <x:c r="AC5527" t="str">
        <x:v>Luxury / Reserve</x:v>
      </x:c>
      <x:c r="AD5527" s="18" t="n">
        <x:v>0.5563357232401455</x:v>
      </x:c>
      <x:c r="AE5527" s="18" t="n">
        <x:v>0.877142330942734</x:v>
      </x:c>
      <x:c r="AF5527" s="17" t="n">
        <x:v>-226.80999999999995</x:v>
      </x:c>
      <x:c r="AG5527" s="18" t="n">
        <x:v>-0.12285766905726603</x:v>
      </x:c>
      <x:c r="AH5527" t="str">
        <x:v>Below Target</x:v>
      </x:c>
    </x:row>
    <x:row r="5528">
      <x:c r="A5528" t="str">
        <x:v>TXN-005525</x:v>
      </x:c>
      <x:c r="B5528" s="14" t="d">
        <x:v>2023-10-07T00:00:00.000Z</x:v>
      </x:c>
      <x:c r="C5528" t="n">
        <x:v>2023</x:v>
      </x:c>
      <x:c r="D5528" t="str">
        <x:v>Q4</x:v>
      </x:c>
      <x:c r="E5528" t="n">
        <x:v>10</x:v>
      </x:c>
      <x:c r="F5528" t="str">
        <x:v>October</x:v>
      </x:c>
      <x:c r="G5528" s="15" t="d">
        <x:v>2023-10-01T00:00:00.000Z</x:v>
      </x:c>
      <x:c r="H5528" t="str">
        <x:v>2023-10</x:v>
      </x:c>
      <x:c r="I5528" t="str">
        <x:v>India</x:v>
      </x:c>
      <x:c r="J5528" t="str">
        <x:v>Asia Pacific</x:v>
      </x:c>
      <x:c r="K5528" t="str">
        <x:v>INR</x:v>
      </x:c>
      <x:c r="L5528" t="str">
        <x:v>Tanqueray</x:v>
      </x:c>
      <x:c r="M5528" t="str">
        <x:v>Gin</x:v>
      </x:c>
      <x:c r="N5528" t="str">
        <x:v>On-Trade</x:v>
      </x:c>
      <x:c r="O5528" t="str">
        <x:v>Key Account</x:v>
      </x:c>
      <x:c r="P5528" t="str">
        <x:v>SR-026</x:v>
      </x:c>
      <x:c r="Q5528" s="16" t="n">
        <x:v>79</x:v>
      </x:c>
      <x:c r="R5528" s="17" t="n">
        <x:v>31.85</x:v>
      </x:c>
      <x:c r="S5528" s="18" t="n">
        <x:v>0.05</x:v>
      </x:c>
      <x:c r="T5528" s="17" t="n">
        <x:v>2516.42</x:v>
      </x:c>
      <x:c r="U5528" s="17" t="n">
        <x:v>2390.6</x:v>
      </x:c>
      <x:c r="V5528" s="17" t="n">
        <x:v>1042.81</x:v>
      </x:c>
      <x:c r="W5528" s="17" t="n">
        <x:v>1347.79</x:v>
      </x:c>
      <x:c r="X5528" s="18" t="n">
        <x:v>0.5638</x:v>
      </x:c>
      <x:c r="Y5528" s="17" t="n">
        <x:v>2610.59</x:v>
      </x:c>
      <x:c r="Z5528" s="18" t="n">
        <x:v>0.9157</x:v>
      </x:c>
      <x:c r="AA5528" s="18" t="n">
        <x:v>0.0983</x:v>
      </x:c>
      <x:c r="AB5528" t="str">
        <x:v>Yes</x:v>
      </x:c>
      <x:c r="AC5528" t="str">
        <x:v>Premium Core</x:v>
      </x:c>
      <x:c r="AD5528" s="18" t="n">
        <x:v>0.5637873337237513</x:v>
      </x:c>
      <x:c r="AE5528" s="18" t="n">
        <x:v>0.9157316928357191</x:v>
      </x:c>
      <x:c r="AF5528" s="17" t="n">
        <x:v>-219.99000000000024</x:v>
      </x:c>
      <x:c r="AG5528" s="18" t="n">
        <x:v>-0.08426830716428095</x:v>
      </x:c>
      <x:c r="AH5528" t="str">
        <x:v>Below Target</x:v>
      </x:c>
    </x:row>
    <x:row r="5529">
      <x:c r="A5529" t="str">
        <x:v>TXN-005526</x:v>
      </x:c>
      <x:c r="B5529" s="14" t="d">
        <x:v>2025-06-04T00:00:00.000Z</x:v>
      </x:c>
      <x:c r="C5529" t="n">
        <x:v>2025</x:v>
      </x:c>
      <x:c r="D5529" t="str">
        <x:v>Q2</x:v>
      </x:c>
      <x:c r="E5529" t="n">
        <x:v>6</x:v>
      </x:c>
      <x:c r="F5529" t="str">
        <x:v>June</x:v>
      </x:c>
      <x:c r="G5529" s="15" t="d">
        <x:v>2025-06-01T00:00:00.000Z</x:v>
      </x:c>
      <x:c r="H5529" t="str">
        <x:v>2025-06</x:v>
      </x:c>
      <x:c r="I5529" t="str">
        <x:v>Canada</x:v>
      </x:c>
      <x:c r="J5529" t="str">
        <x:v>North America</x:v>
      </x:c>
      <x:c r="K5529" t="str">
        <x:v>CAD</x:v>
      </x:c>
      <x:c r="L5529" t="str">
        <x:v>Smirnoff</x:v>
      </x:c>
      <x:c r="M5529" t="str">
        <x:v>Vodka</x:v>
      </x:c>
      <x:c r="N5529" t="str">
        <x:v>Duty Free / Travel Retail</x:v>
      </x:c>
      <x:c r="O5529" t="str">
        <x:v>E-commerce Partner</x:v>
      </x:c>
      <x:c r="P5529" t="str">
        <x:v>SR-021</x:v>
      </x:c>
      <x:c r="Q5529" s="16" t="n">
        <x:v>16</x:v>
      </x:c>
      <x:c r="R5529" s="17" t="n">
        <x:v>25.36</x:v>
      </x:c>
      <x:c r="S5529" s="18" t="n">
        <x:v>0</x:v>
      </x:c>
      <x:c r="T5529" s="17" t="n">
        <x:v>405.69</x:v>
      </x:c>
      <x:c r="U5529" s="17" t="n">
        <x:v>405.69</x:v>
      </x:c>
      <x:c r="V5529" s="17" t="n">
        <x:v>201.4</x:v>
      </x:c>
      <x:c r="W5529" s="17" t="n">
        <x:v>204.29</x:v>
      </x:c>
      <x:c r="X5529" s="18" t="n">
        <x:v>0.5036</x:v>
      </x:c>
      <x:c r="Y5529" s="17" t="n">
        <x:v>368.12</x:v>
      </x:c>
      <x:c r="Z5529" s="18" t="n">
        <x:v>1.102</x:v>
      </x:c>
      <x:c r="AA5529" s="18" t="n">
        <x:v>0.0526</x:v>
      </x:c>
      <x:c r="AB5529" t="str">
        <x:v>No</x:v>
      </x:c>
      <x:c r="AC5529" t="str">
        <x:v>Core</x:v>
      </x:c>
      <x:c r="AD5529" s="18" t="n">
        <x:v>0.5035618329266188</x:v>
      </x:c>
      <x:c r="AE5529" s="18" t="n">
        <x:v>1.1020591111594045</x:v>
      </x:c>
      <x:c r="AF5529" s="17" t="n">
        <x:v>37.56999999999999</x:v>
      </x:c>
      <x:c r="AG5529" s="18" t="n">
        <x:v>0.10205911115940453</x:v>
      </x:c>
      <x:c r="AH5529" t="str">
        <x:v>Above Target</x:v>
      </x:c>
    </x:row>
    <x:row r="5530">
      <x:c r="A5530" t="str">
        <x:v>TXN-005527</x:v>
      </x:c>
      <x:c r="B5530" s="14" t="d">
        <x:v>2024-10-03T00:00:00.000Z</x:v>
      </x:c>
      <x:c r="C5530" t="n">
        <x:v>2024</x:v>
      </x:c>
      <x:c r="D5530" t="str">
        <x:v>Q4</x:v>
      </x:c>
      <x:c r="E5530" t="n">
        <x:v>10</x:v>
      </x:c>
      <x:c r="F5530" t="str">
        <x:v>October</x:v>
      </x:c>
      <x:c r="G5530" s="15" t="d">
        <x:v>2024-10-01T00:00:00.000Z</x:v>
      </x:c>
      <x:c r="H5530" t="str">
        <x:v>2024-10</x:v>
      </x:c>
      <x:c r="I5530" t="str">
        <x:v>India</x:v>
      </x:c>
      <x:c r="J5530" t="str">
        <x:v>Asia Pacific</x:v>
      </x:c>
      <x:c r="K5530" t="str">
        <x:v>INR</x:v>
      </x:c>
      <x:c r="L5530" t="str">
        <x:v>Johnnie Walker</x:v>
      </x:c>
      <x:c r="M5530" t="str">
        <x:v>Scotch Whisky</x:v>
      </x:c>
      <x:c r="N5530" t="str">
        <x:v>Off-Trade</x:v>
      </x:c>
      <x:c r="O5530" t="str">
        <x:v>Independent Retailer</x:v>
      </x:c>
      <x:c r="P5530" t="str">
        <x:v>SR-021</x:v>
      </x:c>
      <x:c r="Q5530" s="16" t="n">
        <x:v>53</x:v>
      </x:c>
      <x:c r="R5530" s="17" t="n">
        <x:v>31</x:v>
      </x:c>
      <x:c r="S5530" s="18" t="n">
        <x:v>0.02</x:v>
      </x:c>
      <x:c r="T5530" s="17" t="n">
        <x:v>1642.92</x:v>
      </x:c>
      <x:c r="U5530" s="17" t="n">
        <x:v>1610.06</x:v>
      </x:c>
      <x:c r="V5530" s="17" t="n">
        <x:v>659.56</x:v>
      </x:c>
      <x:c r="W5530" s="17" t="n">
        <x:v>950.5</x:v>
      </x:c>
      <x:c r="X5530" s="18" t="n">
        <x:v>0.5903</x:v>
      </x:c>
      <x:c r="Y5530" s="17" t="n">
        <x:v>1705.8</x:v>
      </x:c>
      <x:c r="Z5530" s="18" t="n">
        <x:v>0.9439</x:v>
      </x:c>
      <x:c r="AA5530" s="18" t="n">
        <x:v>0.0478</x:v>
      </x:c>
      <x:c r="AB5530" t="str">
        <x:v>No</x:v>
      </x:c>
      <x:c r="AC5530" t="str">
        <x:v>Luxury / Reserve</x:v>
      </x:c>
      <x:c r="AD5530" s="18" t="n">
        <x:v>0.5903506701613604</x:v>
      </x:c>
      <x:c r="AE5530" s="18" t="n">
        <x:v>0.9438738421854848</x:v>
      </x:c>
      <x:c r="AF5530" s="17" t="n">
        <x:v>-95.74000000000001</x:v>
      </x:c>
      <x:c r="AG5530" s="18" t="n">
        <x:v>-0.05612615781451519</x:v>
      </x:c>
      <x:c r="AH5530" t="str">
        <x:v>Below Target</x:v>
      </x:c>
    </x:row>
    <x:row r="5531">
      <x:c r="A5531" t="str">
        <x:v>TXN-005528</x:v>
      </x:c>
      <x:c r="B5531" s="14" t="d">
        <x:v>2025-04-14T00:00:00.000Z</x:v>
      </x:c>
      <x:c r="C5531" t="n">
        <x:v>2025</x:v>
      </x:c>
      <x:c r="D5531" t="str">
        <x:v>Q2</x:v>
      </x:c>
      <x:c r="E5531" t="n">
        <x:v>4</x:v>
      </x:c>
      <x:c r="F5531" t="str">
        <x:v>April</x:v>
      </x:c>
      <x:c r="G5531" s="15" t="d">
        <x:v>2025-04-01T00:00:00.000Z</x:v>
      </x:c>
      <x:c r="H5531" t="str">
        <x:v>2025-04</x:v>
      </x:c>
      <x:c r="I5531" t="str">
        <x:v>India</x:v>
      </x:c>
      <x:c r="J5531" t="str">
        <x:v>Asia Pacific</x:v>
      </x:c>
      <x:c r="K5531" t="str">
        <x:v>INR</x:v>
      </x:c>
      <x:c r="L5531" t="str">
        <x:v>Guinness</x:v>
      </x:c>
      <x:c r="M5531" t="str">
        <x:v>Beer / Stout</x:v>
      </x:c>
      <x:c r="N5531" t="str">
        <x:v>Off-Trade</x:v>
      </x:c>
      <x:c r="O5531" t="str">
        <x:v>Key Account</x:v>
      </x:c>
      <x:c r="P5531" t="str">
        <x:v>SR-022</x:v>
      </x:c>
      <x:c r="Q5531" s="16" t="n">
        <x:v>40</x:v>
      </x:c>
      <x:c r="R5531" s="17" t="n">
        <x:v>7.02</x:v>
      </x:c>
      <x:c r="S5531" s="18" t="n">
        <x:v>0</x:v>
      </x:c>
      <x:c r="T5531" s="17" t="n">
        <x:v>280.9</x:v>
      </x:c>
      <x:c r="U5531" s="17" t="n">
        <x:v>280.9</x:v>
      </x:c>
      <x:c r="V5531" s="17" t="n">
        <x:v>145.95</x:v>
      </x:c>
      <x:c r="W5531" s="17" t="n">
        <x:v>134.94</x:v>
      </x:c>
      <x:c r="X5531" s="18" t="n">
        <x:v>0.4804</x:v>
      </x:c>
      <x:c r="Y5531" s="17" t="n">
        <x:v>312.31</x:v>
      </x:c>
      <x:c r="Z5531" s="18" t="n">
        <x:v>0.8994</x:v>
      </x:c>
      <x:c r="AA5531" s="18" t="n">
        <x:v>0.075</x:v>
      </x:c>
      <x:c r="AB5531" t="str">
        <x:v>No</x:v>
      </x:c>
      <x:c r="AC5531" t="str">
        <x:v>Core</x:v>
      </x:c>
      <x:c r="AD5531" s="18" t="n">
        <x:v>0.4803844784620862</x:v>
      </x:c>
      <x:c r="AE5531" s="18" t="n">
        <x:v>0.8994268515257275</x:v>
      </x:c>
      <x:c r="AF5531" s="17" t="n">
        <x:v>-31.410000000000025</x:v>
      </x:c>
      <x:c r="AG5531" s="18" t="n">
        <x:v>-0.10057314847427244</x:v>
      </x:c>
      <x:c r="AH5531" t="str">
        <x:v>Below Target</x:v>
      </x:c>
    </x:row>
    <x:row r="5532">
      <x:c r="A5532" t="str">
        <x:v>TXN-005529</x:v>
      </x:c>
      <x:c r="B5532" s="14" t="d">
        <x:v>2023-10-08T00:00:00.000Z</x:v>
      </x:c>
      <x:c r="C5532" t="n">
        <x:v>2023</x:v>
      </x:c>
      <x:c r="D5532" t="str">
        <x:v>Q4</x:v>
      </x:c>
      <x:c r="E5532" t="n">
        <x:v>10</x:v>
      </x:c>
      <x:c r="F5532" t="str">
        <x:v>October</x:v>
      </x:c>
      <x:c r="G5532" s="15" t="d">
        <x:v>2023-10-01T00:00:00.000Z</x:v>
      </x:c>
      <x:c r="H5532" t="str">
        <x:v>2023-10</x:v>
      </x:c>
      <x:c r="I5532" t="str">
        <x:v>Spain</x:v>
      </x:c>
      <x:c r="J5532" t="str">
        <x:v>Europe</x:v>
      </x:c>
      <x:c r="K5532" t="str">
        <x:v>EUR</x:v>
      </x:c>
      <x:c r="L5532" t="str">
        <x:v>Tanqueray</x:v>
      </x:c>
      <x:c r="M5532" t="str">
        <x:v>Gin</x:v>
      </x:c>
      <x:c r="N5532" t="str">
        <x:v>Wholesale</x:v>
      </x:c>
      <x:c r="O5532" t="str">
        <x:v>Hospitality Group</x:v>
      </x:c>
      <x:c r="P5532" t="str">
        <x:v>SR-052</x:v>
      </x:c>
      <x:c r="Q5532" s="16" t="n">
        <x:v>30</x:v>
      </x:c>
      <x:c r="R5532" s="17" t="n">
        <x:v>24.68</x:v>
      </x:c>
      <x:c r="S5532" s="18" t="n">
        <x:v>0</x:v>
      </x:c>
      <x:c r="T5532" s="17" t="n">
        <x:v>740.34</x:v>
      </x:c>
      <x:c r="U5532" s="17" t="n">
        <x:v>740.34</x:v>
      </x:c>
      <x:c r="V5532" s="17" t="n">
        <x:v>328.18</x:v>
      </x:c>
      <x:c r="W5532" s="17" t="n">
        <x:v>412.15</x:v>
      </x:c>
      <x:c r="X5532" s="18" t="n">
        <x:v>0.5567</x:v>
      </x:c>
      <x:c r="Y5532" s="17" t="n">
        <x:v>761.95</x:v>
      </x:c>
      <x:c r="Z5532" s="18" t="n">
        <x:v>0.9716</x:v>
      </x:c>
      <x:c r="AA5532" s="18" t="n">
        <x:v>0.0698</x:v>
      </x:c>
      <x:c r="AB5532" t="str">
        <x:v>No</x:v>
      </x:c>
      <x:c r="AC5532" t="str">
        <x:v>Premium Core</x:v>
      </x:c>
      <x:c r="AD5532" s="18" t="n">
        <x:v>0.5567036766890887</x:v>
      </x:c>
      <x:c r="AE5532" s="18" t="n">
        <x:v>0.9716385589605617</x:v>
      </x:c>
      <x:c r="AF5532" s="17" t="n">
        <x:v>-21.610000000000014</x:v>
      </x:c>
      <x:c r="AG5532" s="18" t="n">
        <x:v>-0.0283614410394383</x:v>
      </x:c>
      <x:c r="AH5532" t="str">
        <x:v>Below Target</x:v>
      </x:c>
    </x:row>
    <x:row r="5533">
      <x:c r="A5533" t="str">
        <x:v>TXN-005530</x:v>
      </x:c>
      <x:c r="B5533" s="14" t="d">
        <x:v>2026-04-27T00:00:00.000Z</x:v>
      </x:c>
      <x:c r="C5533" t="n">
        <x:v>2026</x:v>
      </x:c>
      <x:c r="D5533" t="str">
        <x:v>Q2</x:v>
      </x:c>
      <x:c r="E5533" t="n">
        <x:v>4</x:v>
      </x:c>
      <x:c r="F5533" t="str">
        <x:v>April</x:v>
      </x:c>
      <x:c r="G5533" s="15" t="d">
        <x:v>2026-04-01T00:00:00.000Z</x:v>
      </x:c>
      <x:c r="H5533" t="str">
        <x:v>2026-04</x:v>
      </x:c>
      <x:c r="I5533" t="str">
        <x:v>United States</x:v>
      </x:c>
      <x:c r="J5533" t="str">
        <x:v>North America</x:v>
      </x:c>
      <x:c r="K5533" t="str">
        <x:v>USD</x:v>
      </x:c>
      <x:c r="L5533" t="str">
        <x:v>Smirnoff</x:v>
      </x:c>
      <x:c r="M5533" t="str">
        <x:v>Vodka</x:v>
      </x:c>
      <x:c r="N5533" t="str">
        <x:v>Off-Trade</x:v>
      </x:c>
      <x:c r="O5533" t="str">
        <x:v>Independent Retailer</x:v>
      </x:c>
      <x:c r="P5533" t="str">
        <x:v>SR-039</x:v>
      </x:c>
      <x:c r="Q5533" s="16" t="n">
        <x:v>45</x:v>
      </x:c>
      <x:c r="R5533" s="17" t="n">
        <x:v>21.01</x:v>
      </x:c>
      <x:c r="S5533" s="18" t="n">
        <x:v>0.03</x:v>
      </x:c>
      <x:c r="T5533" s="17" t="n">
        <x:v>945.35</x:v>
      </x:c>
      <x:c r="U5533" s="17" t="n">
        <x:v>916.99</x:v>
      </x:c>
      <x:c r="V5533" s="17" t="n">
        <x:v>420.71</x:v>
      </x:c>
      <x:c r="W5533" s="17" t="n">
        <x:v>496.28</x:v>
      </x:c>
      <x:c r="X5533" s="18" t="n">
        <x:v>0.5412</x:v>
      </x:c>
      <x:c r="Y5533" s="17" t="n">
        <x:v>924.35</x:v>
      </x:c>
      <x:c r="Z5533" s="18" t="n">
        <x:v>0.992</x:v>
      </x:c>
      <x:c r="AA5533" s="18" t="n">
        <x:v>-0.0051</x:v>
      </x:c>
      <x:c r="AB5533" t="str">
        <x:v>No</x:v>
      </x:c>
      <x:c r="AC5533" t="str">
        <x:v>Core</x:v>
      </x:c>
      <x:c r="AD5533" s="18" t="n">
        <x:v>0.5412054657084592</x:v>
      </x:c>
      <x:c r="AE5533" s="18" t="n">
        <x:v>0.9920376480770271</x:v>
      </x:c>
      <x:c r="AF5533" s="17" t="n">
        <x:v>-7.360000000000014</x:v>
      </x:c>
      <x:c r="AG5533" s="18" t="n">
        <x:v>-0.007962351922972915</x:v>
      </x:c>
      <x:c r="AH5533" t="str">
        <x:v>Below Target</x:v>
      </x:c>
    </x:row>
    <x:row r="5534">
      <x:c r="A5534" t="str">
        <x:v>TXN-005531</x:v>
      </x:c>
      <x:c r="B5534" s="14" t="d">
        <x:v>2024-11-12T00:00:00.000Z</x:v>
      </x:c>
      <x:c r="C5534" t="n">
        <x:v>2024</x:v>
      </x:c>
      <x:c r="D5534" t="str">
        <x:v>Q4</x:v>
      </x:c>
      <x:c r="E5534" t="n">
        <x:v>11</x:v>
      </x:c>
      <x:c r="F5534" t="str">
        <x:v>November</x:v>
      </x:c>
      <x:c r="G5534" s="15" t="d">
        <x:v>2024-11-01T00:00:00.000Z</x:v>
      </x:c>
      <x:c r="H5534" t="str">
        <x:v>2024-11</x:v>
      </x:c>
      <x:c r="I5534" t="str">
        <x:v>Mexico</x:v>
      </x:c>
      <x:c r="J5534" t="str">
        <x:v>Latin America &amp; Caribbean</x:v>
      </x:c>
      <x:c r="K5534" t="str">
        <x:v>MXN</x:v>
      </x:c>
      <x:c r="L5534" t="str">
        <x:v>Buchanan's</x:v>
      </x:c>
      <x:c r="M5534" t="str">
        <x:v>Scotch Whisky</x:v>
      </x:c>
      <x:c r="N5534" t="str">
        <x:v>Wholesale</x:v>
      </x:c>
      <x:c r="O5534" t="str">
        <x:v>Hospitality Group</x:v>
      </x:c>
      <x:c r="P5534" t="str">
        <x:v>SR-056</x:v>
      </x:c>
      <x:c r="Q5534" s="16" t="n">
        <x:v>32</x:v>
      </x:c>
      <x:c r="R5534" s="17" t="n">
        <x:v>31.12</x:v>
      </x:c>
      <x:c r="S5534" s="18" t="n">
        <x:v>0</x:v>
      </x:c>
      <x:c r="T5534" s="17" t="n">
        <x:v>995.87</x:v>
      </x:c>
      <x:c r="U5534" s="17" t="n">
        <x:v>995.87</x:v>
      </x:c>
      <x:c r="V5534" s="17" t="n">
        <x:v>416.77</x:v>
      </x:c>
      <x:c r="W5534" s="17" t="n">
        <x:v>579.09</x:v>
      </x:c>
      <x:c r="X5534" s="18" t="n">
        <x:v>0.5815</x:v>
      </x:c>
      <x:c r="Y5534" s="17" t="n">
        <x:v>907.26</x:v>
      </x:c>
      <x:c r="Z5534" s="18" t="n">
        <x:v>1.0977</x:v>
      </x:c>
      <x:c r="AA5534" s="18" t="n">
        <x:v>0.0765</x:v>
      </x:c>
      <x:c r="AB5534" t="str">
        <x:v>No</x:v>
      </x:c>
      <x:c r="AC5534" t="str">
        <x:v>Premium Core</x:v>
      </x:c>
      <x:c r="AD5534" s="18" t="n">
        <x:v>0.5814915601433922</x:v>
      </x:c>
      <x:c r="AE5534" s="18" t="n">
        <x:v>1.0976677027533452</x:v>
      </x:c>
      <x:c r="AF5534" s="17" t="n">
        <x:v>88.61000000000001</x:v>
      </x:c>
      <x:c r="AG5534" s="18" t="n">
        <x:v>0.09766770275334526</x:v>
      </x:c>
      <x:c r="AH5534" t="str">
        <x:v>Above Target</x:v>
      </x:c>
    </x:row>
    <x:row r="5535">
      <x:c r="A5535" t="str">
        <x:v>TXN-005532</x:v>
      </x:c>
      <x:c r="B5535" s="14" t="d">
        <x:v>2025-08-09T00:00:00.000Z</x:v>
      </x:c>
      <x:c r="C5535" t="n">
        <x:v>2025</x:v>
      </x:c>
      <x:c r="D5535" t="str">
        <x:v>Q3</x:v>
      </x:c>
      <x:c r="E5535" t="n">
        <x:v>8</x:v>
      </x:c>
      <x:c r="F5535" t="str">
        <x:v>August</x:v>
      </x:c>
      <x:c r="G5535" s="15" t="d">
        <x:v>2025-08-01T00:00:00.000Z</x:v>
      </x:c>
      <x:c r="H5535" t="str">
        <x:v>2025-08</x:v>
      </x:c>
      <x:c r="I5535" t="str">
        <x:v>United States</x:v>
      </x:c>
      <x:c r="J5535" t="str">
        <x:v>North America</x:v>
      </x:c>
      <x:c r="K5535" t="str">
        <x:v>USD</x:v>
      </x:c>
      <x:c r="L5535" t="str">
        <x:v>Crown Royal</x:v>
      </x:c>
      <x:c r="M5535" t="str">
        <x:v>Canadian Whisky</x:v>
      </x:c>
      <x:c r="N5535" t="str">
        <x:v>Duty Free / Travel Retail</x:v>
      </x:c>
      <x:c r="O5535" t="str">
        <x:v>Distributor</x:v>
      </x:c>
      <x:c r="P5535" t="str">
        <x:v>SR-001</x:v>
      </x:c>
      <x:c r="Q5535" s="16" t="n">
        <x:v>94</x:v>
      </x:c>
      <x:c r="R5535" s="17" t="n">
        <x:v>37.16</x:v>
      </x:c>
      <x:c r="S5535" s="18" t="n">
        <x:v>0</x:v>
      </x:c>
      <x:c r="T5535" s="17" t="n">
        <x:v>3493.06</x:v>
      </x:c>
      <x:c r="U5535" s="17" t="n">
        <x:v>3493.06</x:v>
      </x:c>
      <x:c r="V5535" s="17" t="n">
        <x:v>1472.8</x:v>
      </x:c>
      <x:c r="W5535" s="17" t="n">
        <x:v>2020.25</x:v>
      </x:c>
      <x:c r="X5535" s="18" t="n">
        <x:v>0.5784</x:v>
      </x:c>
      <x:c r="Y5535" s="17" t="n">
        <x:v>3788.99</x:v>
      </x:c>
      <x:c r="Z5535" s="18" t="n">
        <x:v>0.9219</x:v>
      </x:c>
      <x:c r="AA5535" s="18" t="n">
        <x:v>-0.0237</x:v>
      </x:c>
      <x:c r="AB5535" t="str">
        <x:v>No</x:v>
      </x:c>
      <x:c r="AC5535" t="str">
        <x:v>Premium Core</x:v>
      </x:c>
      <x:c r="AD5535" s="18" t="n">
        <x:v>0.578361093138967</x:v>
      </x:c>
      <x:c r="AE5535" s="18" t="n">
        <x:v>0.9218973921810298</x:v>
      </x:c>
      <x:c r="AF5535" s="17" t="n">
        <x:v>-295.92999999999984</x:v>
      </x:c>
      <x:c r="AG5535" s="18" t="n">
        <x:v>-0.07810260781897019</x:v>
      </x:c>
      <x:c r="AH5535" t="str">
        <x:v>Below Target</x:v>
      </x:c>
    </x:row>
    <x:row r="5536">
      <x:c r="A5536" t="str">
        <x:v>TXN-005533</x:v>
      </x:c>
      <x:c r="B5536" s="14" t="d">
        <x:v>2023-06-11T00:00:00.000Z</x:v>
      </x:c>
      <x:c r="C5536" t="n">
        <x:v>2023</x:v>
      </x:c>
      <x:c r="D5536" t="str">
        <x:v>Q2</x:v>
      </x:c>
      <x:c r="E5536" t="n">
        <x:v>6</x:v>
      </x:c>
      <x:c r="F5536" t="str">
        <x:v>June</x:v>
      </x:c>
      <x:c r="G5536" s="15" t="d">
        <x:v>2023-06-01T00:00:00.000Z</x:v>
      </x:c>
      <x:c r="H5536" t="str">
        <x:v>2023-06</x:v>
      </x:c>
      <x:c r="I5536" t="str">
        <x:v>United Kingdom</x:v>
      </x:c>
      <x:c r="J5536" t="str">
        <x:v>Europe</x:v>
      </x:c>
      <x:c r="K5536" t="str">
        <x:v>GBP</x:v>
      </x:c>
      <x:c r="L5536" t="str">
        <x:v>Captain Morgan</x:v>
      </x:c>
      <x:c r="M5536" t="str">
        <x:v>Rum</x:v>
      </x:c>
      <x:c r="N5536" t="str">
        <x:v>Off-Trade</x:v>
      </x:c>
      <x:c r="O5536" t="str">
        <x:v>Hospitality Group</x:v>
      </x:c>
      <x:c r="P5536" t="str">
        <x:v>SR-032</x:v>
      </x:c>
      <x:c r="Q5536" s="16" t="n">
        <x:v>94</x:v>
      </x:c>
      <x:c r="R5536" s="17" t="n">
        <x:v>18.91</x:v>
      </x:c>
      <x:c r="S5536" s="18" t="n">
        <x:v>0</x:v>
      </x:c>
      <x:c r="T5536" s="17" t="n">
        <x:v>1777.81</x:v>
      </x:c>
      <x:c r="U5536" s="17" t="n">
        <x:v>1777.81</x:v>
      </x:c>
      <x:c r="V5536" s="17" t="n">
        <x:v>856.51</x:v>
      </x:c>
      <x:c r="W5536" s="17" t="n">
        <x:v>921.3</x:v>
      </x:c>
      <x:c r="X5536" s="18" t="n">
        <x:v>0.5182</x:v>
      </x:c>
      <x:c r="Y5536" s="17" t="n">
        <x:v>1742.14</x:v>
      </x:c>
      <x:c r="Z5536" s="18" t="n">
        <x:v>1.0205</x:v>
      </x:c>
      <x:c r="AA5536" s="18" t="n">
        <x:v>-0.0282</x:v>
      </x:c>
      <x:c r="AB5536" t="str">
        <x:v>No</x:v>
      </x:c>
      <x:c r="AC5536" t="str">
        <x:v>Core</x:v>
      </x:c>
      <x:c r="AD5536" s="18" t="n">
        <x:v>0.5182218572288377</x:v>
      </x:c>
      <x:c r="AE5536" s="18" t="n">
        <x:v>1.0204748183268852</x:v>
      </x:c>
      <x:c r="AF5536" s="17" t="n">
        <x:v>35.669999999999845</x:v>
      </x:c>
      <x:c r="AG5536" s="18" t="n">
        <x:v>0.020474818326885236</x:v>
      </x:c>
      <x:c r="AH5536" t="str">
        <x:v>Above Target</x:v>
      </x:c>
    </x:row>
    <x:row r="5537">
      <x:c r="A5537" t="str">
        <x:v>TXN-005534</x:v>
      </x:c>
      <x:c r="B5537" s="14" t="d">
        <x:v>2024-01-30T00:00:00.000Z</x:v>
      </x:c>
      <x:c r="C5537" t="n">
        <x:v>2024</x:v>
      </x:c>
      <x:c r="D5537" t="str">
        <x:v>Q1</x:v>
      </x:c>
      <x:c r="E5537" t="n">
        <x:v>1</x:v>
      </x:c>
      <x:c r="F5537" t="str">
        <x:v>January</x:v>
      </x:c>
      <x:c r="G5537" s="15" t="d">
        <x:v>2024-01-01T00:00:00.000Z</x:v>
      </x:c>
      <x:c r="H5537" t="str">
        <x:v>2024-01</x:v>
      </x:c>
      <x:c r="I5537" t="str">
        <x:v>Mexico</x:v>
      </x:c>
      <x:c r="J5537" t="str">
        <x:v>Latin America &amp; Caribbean</x:v>
      </x:c>
      <x:c r="K5537" t="str">
        <x:v>MXN</x:v>
      </x:c>
      <x:c r="L5537" t="str">
        <x:v>Ketel One</x:v>
      </x:c>
      <x:c r="M5537" t="str">
        <x:v>Vodka</x:v>
      </x:c>
      <x:c r="N5537" t="str">
        <x:v>Wholesale</x:v>
      </x:c>
      <x:c r="O5537" t="str">
        <x:v>Hospitality Group</x:v>
      </x:c>
      <x:c r="P5537" t="str">
        <x:v>SR-001</x:v>
      </x:c>
      <x:c r="Q5537" s="16" t="n">
        <x:v>36</x:v>
      </x:c>
      <x:c r="R5537" s="17" t="n">
        <x:v>26.83</x:v>
      </x:c>
      <x:c r="S5537" s="18" t="n">
        <x:v>0.03</x:v>
      </x:c>
      <x:c r="T5537" s="17" t="n">
        <x:v>965.75</x:v>
      </x:c>
      <x:c r="U5537" s="17" t="n">
        <x:v>936.78</x:v>
      </x:c>
      <x:c r="V5537" s="17" t="n">
        <x:v>407.44</x:v>
      </x:c>
      <x:c r="W5537" s="17" t="n">
        <x:v>529.34</x:v>
      </x:c>
      <x:c r="X5537" s="18" t="n">
        <x:v>0.5651</x:v>
      </x:c>
      <x:c r="Y5537" s="17" t="n">
        <x:v>891.89</x:v>
      </x:c>
      <x:c r="Z5537" s="18" t="n">
        <x:v>1.0503</x:v>
      </x:c>
      <x:c r="AA5537" s="18" t="n">
        <x:v>0.0406</x:v>
      </x:c>
      <x:c r="AB5537" t="str">
        <x:v>No</x:v>
      </x:c>
      <x:c r="AC5537" t="str">
        <x:v>Premium Core</x:v>
      </x:c>
      <x:c r="AD5537" s="18" t="n">
        <x:v>0.5650633019492304</x:v>
      </x:c>
      <x:c r="AE5537" s="18" t="n">
        <x:v>1.0503313188846157</x:v>
      </x:c>
      <x:c r="AF5537" s="17" t="n">
        <x:v>44.889999999999986</x:v>
      </x:c>
      <x:c r="AG5537" s="18" t="n">
        <x:v>0.050331318884615804</x:v>
      </x:c>
      <x:c r="AH5537" t="str">
        <x:v>Above Target</x:v>
      </x:c>
    </x:row>
    <x:row r="5538">
      <x:c r="A5538" t="str">
        <x:v>TXN-005535</x:v>
      </x:c>
      <x:c r="B5538" s="14" t="d">
        <x:v>2024-01-26T00:00:00.000Z</x:v>
      </x:c>
      <x:c r="C5538" t="n">
        <x:v>2024</x:v>
      </x:c>
      <x:c r="D5538" t="str">
        <x:v>Q1</x:v>
      </x:c>
      <x:c r="E5538" t="n">
        <x:v>1</x:v>
      </x:c>
      <x:c r="F5538" t="str">
        <x:v>January</x:v>
      </x:c>
      <x:c r="G5538" s="15" t="d">
        <x:v>2024-01-01T00:00:00.000Z</x:v>
      </x:c>
      <x:c r="H5538" t="str">
        <x:v>2024-01</x:v>
      </x:c>
      <x:c r="I5538" t="str">
        <x:v>Mexico</x:v>
      </x:c>
      <x:c r="J5538" t="str">
        <x:v>Latin America &amp; Caribbean</x:v>
      </x:c>
      <x:c r="K5538" t="str">
        <x:v>MXN</x:v>
      </x:c>
      <x:c r="L5538" t="str">
        <x:v>Tanqueray</x:v>
      </x:c>
      <x:c r="M5538" t="str">
        <x:v>Gin</x:v>
      </x:c>
      <x:c r="N5538" t="str">
        <x:v>On-Trade</x:v>
      </x:c>
      <x:c r="O5538" t="str">
        <x:v>Key Account</x:v>
      </x:c>
      <x:c r="P5538" t="str">
        <x:v>SR-007</x:v>
      </x:c>
      <x:c r="Q5538" s="16" t="n">
        <x:v>58</x:v>
      </x:c>
      <x:c r="R5538" s="17" t="n">
        <x:v>32.37</x:v>
      </x:c>
      <x:c r="S5538" s="18" t="n">
        <x:v>0</x:v>
      </x:c>
      <x:c r="T5538" s="17" t="n">
        <x:v>1877.64</x:v>
      </x:c>
      <x:c r="U5538" s="17" t="n">
        <x:v>1877.64</x:v>
      </x:c>
      <x:c r="V5538" s="17" t="n">
        <x:v>828.87</x:v>
      </x:c>
      <x:c r="W5538" s="17" t="n">
        <x:v>1048.77</x:v>
      </x:c>
      <x:c r="X5538" s="18" t="n">
        <x:v>0.5586</x:v>
      </x:c>
      <x:c r="Y5538" s="17" t="n">
        <x:v>1931.79</x:v>
      </x:c>
      <x:c r="Z5538" s="18" t="n">
        <x:v>0.972</x:v>
      </x:c>
      <x:c r="AA5538" s="18" t="n">
        <x:v>0.0443</x:v>
      </x:c>
      <x:c r="AB5538" t="str">
        <x:v>No</x:v>
      </x:c>
      <x:c r="AC5538" t="str">
        <x:v>Premium Core</x:v>
      </x:c>
      <x:c r="AD5538" s="18" t="n">
        <x:v>0.5585575509682367</x:v>
      </x:c>
      <x:c r="AE5538" s="18" t="n">
        <x:v>0.9719690028419239</x:v>
      </x:c>
      <x:c r="AF5538" s="17" t="n">
        <x:v>-54.149999999999864</x:v>
      </x:c>
      <x:c r="AG5538" s="18" t="n">
        <x:v>-0.028030997158076117</x:v>
      </x:c>
      <x:c r="AH5538" t="str">
        <x:v>Below Target</x:v>
      </x:c>
    </x:row>
    <x:row r="5539">
      <x:c r="A5539" t="str">
        <x:v>TXN-005536</x:v>
      </x:c>
      <x:c r="B5539" s="14" t="d">
        <x:v>2024-08-26T00:00:00.000Z</x:v>
      </x:c>
      <x:c r="C5539" t="n">
        <x:v>2024</x:v>
      </x:c>
      <x:c r="D5539" t="str">
        <x:v>Q3</x:v>
      </x:c>
      <x:c r="E5539" t="n">
        <x:v>8</x:v>
      </x:c>
      <x:c r="F5539" t="str">
        <x:v>August</x:v>
      </x:c>
      <x:c r="G5539" s="15" t="d">
        <x:v>2024-08-01T00:00:00.000Z</x:v>
      </x:c>
      <x:c r="H5539" t="str">
        <x:v>2024-08</x:v>
      </x:c>
      <x:c r="I5539" t="str">
        <x:v>Canada</x:v>
      </x:c>
      <x:c r="J5539" t="str">
        <x:v>North America</x:v>
      </x:c>
      <x:c r="K5539" t="str">
        <x:v>CAD</x:v>
      </x:c>
      <x:c r="L5539" t="str">
        <x:v>Crown Royal</x:v>
      </x:c>
      <x:c r="M5539" t="str">
        <x:v>Canadian Whisky</x:v>
      </x:c>
      <x:c r="N5539" t="str">
        <x:v>Off-Trade</x:v>
      </x:c>
      <x:c r="O5539" t="str">
        <x:v>Distributor</x:v>
      </x:c>
      <x:c r="P5539" t="str">
        <x:v>SR-060</x:v>
      </x:c>
      <x:c r="Q5539" s="16" t="n">
        <x:v>48</x:v>
      </x:c>
      <x:c r="R5539" s="17" t="n">
        <x:v>31.31</x:v>
      </x:c>
      <x:c r="S5539" s="18" t="n">
        <x:v>0.02</x:v>
      </x:c>
      <x:c r="T5539" s="17" t="n">
        <x:v>1502.7</x:v>
      </x:c>
      <x:c r="U5539" s="17" t="n">
        <x:v>1472.65</x:v>
      </x:c>
      <x:c r="V5539" s="17" t="n">
        <x:v>609.45</x:v>
      </x:c>
      <x:c r="W5539" s="17" t="n">
        <x:v>863.2</x:v>
      </x:c>
      <x:c r="X5539" s="18" t="n">
        <x:v>0.5862</x:v>
      </x:c>
      <x:c r="Y5539" s="17" t="n">
        <x:v>1416.95</x:v>
      </x:c>
      <x:c r="Z5539" s="18" t="n">
        <x:v>1.0393</x:v>
      </x:c>
      <x:c r="AA5539" s="18" t="n">
        <x:v>-0.0205</x:v>
      </x:c>
      <x:c r="AB5539" t="str">
        <x:v>No</x:v>
      </x:c>
      <x:c r="AC5539" t="str">
        <x:v>Premium Core</x:v>
      </x:c>
      <x:c r="AD5539" s="18" t="n">
        <x:v>0.5861542117950633</x:v>
      </x:c>
      <x:c r="AE5539" s="18" t="n">
        <x:v>1.0393097851018032</x:v>
      </x:c>
      <x:c r="AF5539" s="17" t="n">
        <x:v>55.700000000000045</x:v>
      </x:c>
      <x:c r="AG5539" s="18" t="n">
        <x:v>0.0393097851018032</x:v>
      </x:c>
      <x:c r="AH5539" t="str">
        <x:v>Above Target</x:v>
      </x:c>
    </x:row>
    <x:row r="5540">
      <x:c r="A5540" t="str">
        <x:v>TXN-005537</x:v>
      </x:c>
      <x:c r="B5540" s="14" t="d">
        <x:v>2025-12-07T00:00:00.000Z</x:v>
      </x:c>
      <x:c r="C5540" t="n">
        <x:v>2025</x:v>
      </x:c>
      <x:c r="D5540" t="str">
        <x:v>Q4</x:v>
      </x:c>
      <x:c r="E5540" t="n">
        <x:v>12</x:v>
      </x:c>
      <x:c r="F5540" t="str">
        <x:v>December</x:v>
      </x:c>
      <x:c r="G5540" s="15" t="d">
        <x:v>2025-12-01T00:00:00.000Z</x:v>
      </x:c>
      <x:c r="H5540" t="str">
        <x:v>2025-12</x:v>
      </x:c>
      <x:c r="I5540" t="str">
        <x:v>United States</x:v>
      </x:c>
      <x:c r="J5540" t="str">
        <x:v>North America</x:v>
      </x:c>
      <x:c r="K5540" t="str">
        <x:v>USD</x:v>
      </x:c>
      <x:c r="L5540" t="str">
        <x:v>Cîroc</x:v>
      </x:c>
      <x:c r="M5540" t="str">
        <x:v>Vodka</x:v>
      </x:c>
      <x:c r="N5540" t="str">
        <x:v>Wholesale</x:v>
      </x:c>
      <x:c r="O5540" t="str">
        <x:v>Hospitality Group</x:v>
      </x:c>
      <x:c r="P5540" t="str">
        <x:v>SR-011</x:v>
      </x:c>
      <x:c r="Q5540" s="16" t="n">
        <x:v>91</x:v>
      </x:c>
      <x:c r="R5540" s="17" t="n">
        <x:v>33.34</x:v>
      </x:c>
      <x:c r="S5540" s="18" t="n">
        <x:v>0.02</x:v>
      </x:c>
      <x:c r="T5540" s="17" t="n">
        <x:v>3033.73</x:v>
      </x:c>
      <x:c r="U5540" s="17" t="n">
        <x:v>2973.06</x:v>
      </x:c>
      <x:c r="V5540" s="17" t="n">
        <x:v>1341.63</x:v>
      </x:c>
      <x:c r="W5540" s="17" t="n">
        <x:v>1631.43</x:v>
      </x:c>
      <x:c r="X5540" s="18" t="n">
        <x:v>0.5487</x:v>
      </x:c>
      <x:c r="Y5540" s="17" t="n">
        <x:v>3355.67</x:v>
      </x:c>
      <x:c r="Z5540" s="18" t="n">
        <x:v>0.886</x:v>
      </x:c>
      <x:c r="AA5540" s="18" t="n">
        <x:v>0.0589</x:v>
      </x:c>
      <x:c r="AB5540" t="str">
        <x:v>No</x:v>
      </x:c>
      <x:c r="AC5540" t="str">
        <x:v>Luxury / Reserve</x:v>
      </x:c>
      <x:c r="AD5540" s="18" t="n">
        <x:v>0.5487376642247381</x:v>
      </x:c>
      <x:c r="AE5540" s="18" t="n">
        <x:v>0.8859810410439644</x:v>
      </x:c>
      <x:c r="AF5540" s="17" t="n">
        <x:v>-382.6100000000001</x:v>
      </x:c>
      <x:c r="AG5540" s="18" t="n">
        <x:v>-0.11401895895603564</x:v>
      </x:c>
      <x:c r="AH5540" t="str">
        <x:v>Below Target</x:v>
      </x:c>
    </x:row>
    <x:row r="5541">
      <x:c r="A5541" t="str">
        <x:v>TXN-005538</x:v>
      </x:c>
      <x:c r="B5541" s="14" t="d">
        <x:v>2024-09-01T00:00:00.000Z</x:v>
      </x:c>
      <x:c r="C5541" t="n">
        <x:v>2024</x:v>
      </x:c>
      <x:c r="D5541" t="str">
        <x:v>Q3</x:v>
      </x:c>
      <x:c r="E5541" t="n">
        <x:v>9</x:v>
      </x:c>
      <x:c r="F5541" t="str">
        <x:v>September</x:v>
      </x:c>
      <x:c r="G5541" s="15" t="d">
        <x:v>2024-09-01T00:00:00.000Z</x:v>
      </x:c>
      <x:c r="H5541" t="str">
        <x:v>2024-09</x:v>
      </x:c>
      <x:c r="I5541" t="str">
        <x:v>United Kingdom</x:v>
      </x:c>
      <x:c r="J5541" t="str">
        <x:v>Europe</x:v>
      </x:c>
      <x:c r="K5541" t="str">
        <x:v>GBP</x:v>
      </x:c>
      <x:c r="L5541" t="str">
        <x:v>Baileys</x:v>
      </x:c>
      <x:c r="M5541" t="str">
        <x:v>Liqueur</x:v>
      </x:c>
      <x:c r="N5541" t="str">
        <x:v>Off-Trade</x:v>
      </x:c>
      <x:c r="O5541" t="str">
        <x:v>Hospitality Group</x:v>
      </x:c>
      <x:c r="P5541" t="str">
        <x:v>SR-003</x:v>
      </x:c>
      <x:c r="Q5541" s="16" t="n">
        <x:v>169</x:v>
      </x:c>
      <x:c r="R5541" s="17" t="n">
        <x:v>19.05</x:v>
      </x:c>
      <x:c r="S5541" s="18" t="n">
        <x:v>0</x:v>
      </x:c>
      <x:c r="T5541" s="17" t="n">
        <x:v>3220.07</x:v>
      </x:c>
      <x:c r="U5541" s="17" t="n">
        <x:v>3220.07</x:v>
      </x:c>
      <x:c r="V5541" s="17" t="n">
        <x:v>1585.42</x:v>
      </x:c>
      <x:c r="W5541" s="17" t="n">
        <x:v>1634.66</x:v>
      </x:c>
      <x:c r="X5541" s="18" t="n">
        <x:v>0.5076</x:v>
      </x:c>
      <x:c r="Y5541" s="17" t="n">
        <x:v>3158.32</x:v>
      </x:c>
      <x:c r="Z5541" s="18" t="n">
        <x:v>1.0196</x:v>
      </x:c>
      <x:c r="AA5541" s="18" t="n">
        <x:v>0.0946</x:v>
      </x:c>
      <x:c r="AB5541" t="str">
        <x:v>No</x:v>
      </x:c>
      <x:c r="AC5541" t="str">
        <x:v>Core</x:v>
      </x:c>
      <x:c r="AD5541" s="18" t="n">
        <x:v>0.5076473492812268</x:v>
      </x:c>
      <x:c r="AE5541" s="18" t="n">
        <x:v>1.0195515337267915</x:v>
      </x:c>
      <x:c r="AF5541" s="17" t="n">
        <x:v>61.75</x:v>
      </x:c>
      <x:c r="AG5541" s="18" t="n">
        <x:v>0.019551533726791456</x:v>
      </x:c>
      <x:c r="AH5541" t="str">
        <x:v>Above Target</x:v>
      </x:c>
    </x:row>
    <x:row r="5542">
      <x:c r="A5542" t="str">
        <x:v>TXN-005539</x:v>
      </x:c>
      <x:c r="B5542" s="14" t="d">
        <x:v>2025-12-26T00:00:00.000Z</x:v>
      </x:c>
      <x:c r="C5542" t="n">
        <x:v>2025</x:v>
      </x:c>
      <x:c r="D5542" t="str">
        <x:v>Q4</x:v>
      </x:c>
      <x:c r="E5542" t="n">
        <x:v>12</x:v>
      </x:c>
      <x:c r="F5542" t="str">
        <x:v>December</x:v>
      </x:c>
      <x:c r="G5542" s="15" t="d">
        <x:v>2025-12-01T00:00:00.000Z</x:v>
      </x:c>
      <x:c r="H5542" t="str">
        <x:v>2025-12</x:v>
      </x:c>
      <x:c r="I5542" t="str">
        <x:v>Canada</x:v>
      </x:c>
      <x:c r="J5542" t="str">
        <x:v>North America</x:v>
      </x:c>
      <x:c r="K5542" t="str">
        <x:v>CAD</x:v>
      </x:c>
      <x:c r="L5542" t="str">
        <x:v>Johnnie Walker</x:v>
      </x:c>
      <x:c r="M5542" t="str">
        <x:v>Scotch Whisky</x:v>
      </x:c>
      <x:c r="N5542" t="str">
        <x:v>Duty Free / Travel Retail</x:v>
      </x:c>
      <x:c r="O5542" t="str">
        <x:v>E-commerce Partner</x:v>
      </x:c>
      <x:c r="P5542" t="str">
        <x:v>SR-042</x:v>
      </x:c>
      <x:c r="Q5542" s="16" t="n">
        <x:v>28</x:v>
      </x:c>
      <x:c r="R5542" s="17" t="n">
        <x:v>43.8</x:v>
      </x:c>
      <x:c r="S5542" s="18" t="n">
        <x:v>0.08</x:v>
      </x:c>
      <x:c r="T5542" s="17" t="n">
        <x:v>1226.45</x:v>
      </x:c>
      <x:c r="U5542" s="17" t="n">
        <x:v>1128.33</x:v>
      </x:c>
      <x:c r="V5542" s="17" t="n">
        <x:v>488.22</x:v>
      </x:c>
      <x:c r="W5542" s="17" t="n">
        <x:v>640.12</x:v>
      </x:c>
      <x:c r="X5542" s="18" t="n">
        <x:v>0.5673</x:v>
      </x:c>
      <x:c r="Y5542" s="17" t="n">
        <x:v>1156.1</x:v>
      </x:c>
      <x:c r="Z5542" s="18" t="n">
        <x:v>0.976</x:v>
      </x:c>
      <x:c r="AA5542" s="18" t="n">
        <x:v>0.1046</x:v>
      </x:c>
      <x:c r="AB5542" t="str">
        <x:v>Yes</x:v>
      </x:c>
      <x:c r="AC5542" t="str">
        <x:v>Luxury / Reserve</x:v>
      </x:c>
      <x:c r="AD5542" s="18" t="n">
        <x:v>0.5673162993095991</x:v>
      </x:c>
      <x:c r="AE5542" s="18" t="n">
        <x:v>0.9759795865409567</x:v>
      </x:c>
      <x:c r="AF5542" s="17" t="n">
        <x:v>-27.769999999999982</x:v>
      </x:c>
      <x:c r="AG5542" s="18" t="n">
        <x:v>-0.02402041345904332</x:v>
      </x:c>
      <x:c r="AH5542" t="str">
        <x:v>Below Target</x:v>
      </x:c>
    </x:row>
    <x:row r="5543">
      <x:c r="A5543" t="str">
        <x:v>TXN-005540</x:v>
      </x:c>
      <x:c r="B5543" s="14" t="d">
        <x:v>2025-12-27T00:00:00.000Z</x:v>
      </x:c>
      <x:c r="C5543" t="n">
        <x:v>2025</x:v>
      </x:c>
      <x:c r="D5543" t="str">
        <x:v>Q4</x:v>
      </x:c>
      <x:c r="E5543" t="n">
        <x:v>12</x:v>
      </x:c>
      <x:c r="F5543" t="str">
        <x:v>December</x:v>
      </x:c>
      <x:c r="G5543" s="15" t="d">
        <x:v>2025-12-01T00:00:00.000Z</x:v>
      </x:c>
      <x:c r="H5543" t="str">
        <x:v>2025-12</x:v>
      </x:c>
      <x:c r="I5543" t="str">
        <x:v>United States</x:v>
      </x:c>
      <x:c r="J5543" t="str">
        <x:v>North America</x:v>
      </x:c>
      <x:c r="K5543" t="str">
        <x:v>USD</x:v>
      </x:c>
      <x:c r="L5543" t="str">
        <x:v>Guinness</x:v>
      </x:c>
      <x:c r="M5543" t="str">
        <x:v>Beer / Stout</x:v>
      </x:c>
      <x:c r="N5543" t="str">
        <x:v>On-Trade</x:v>
      </x:c>
      <x:c r="O5543" t="str">
        <x:v>Independent Retailer</x:v>
      </x:c>
      <x:c r="P5543" t="str">
        <x:v>SR-025</x:v>
      </x:c>
      <x:c r="Q5543" s="16" t="n">
        <x:v>161</x:v>
      </x:c>
      <x:c r="R5543" s="17" t="n">
        <x:v>8.92</x:v>
      </x:c>
      <x:c r="S5543" s="18" t="n">
        <x:v>0.05</x:v>
      </x:c>
      <x:c r="T5543" s="17" t="n">
        <x:v>1436.8</x:v>
      </x:c>
      <x:c r="U5543" s="17" t="n">
        <x:v>1364.96</x:v>
      </x:c>
      <x:c r="V5543" s="17" t="n">
        <x:v>713.07</x:v>
      </x:c>
      <x:c r="W5543" s="17" t="n">
        <x:v>651.89</x:v>
      </x:c>
      <x:c r="X5543" s="18" t="n">
        <x:v>0.4776</x:v>
      </x:c>
      <x:c r="Y5543" s="17" t="n">
        <x:v>1464.63</x:v>
      </x:c>
      <x:c r="Z5543" s="18" t="n">
        <x:v>0.9319</x:v>
      </x:c>
      <x:c r="AA5543" s="18" t="n">
        <x:v>0.0655</x:v>
      </x:c>
      <x:c r="AB5543" t="str">
        <x:v>Yes</x:v>
      </x:c>
      <x:c r="AC5543" t="str">
        <x:v>Core</x:v>
      </x:c>
      <x:c r="AD5543" s="18" t="n">
        <x:v>0.47758908685968815</x:v>
      </x:c>
      <x:c r="AE5543" s="18" t="n">
        <x:v>0.9319486832851983</x:v>
      </x:c>
      <x:c r="AF5543" s="17" t="n">
        <x:v>-99.67000000000007</x:v>
      </x:c>
      <x:c r="AG5543" s="18" t="n">
        <x:v>-0.06805131671480173</x:v>
      </x:c>
      <x:c r="AH5543" t="str">
        <x:v>Below Target</x:v>
      </x:c>
    </x:row>
    <x:row r="5544">
      <x:c r="A5544" t="str">
        <x:v>TXN-005541</x:v>
      </x:c>
      <x:c r="B5544" s="14" t="d">
        <x:v>2024-11-19T00:00:00.000Z</x:v>
      </x:c>
      <x:c r="C5544" t="n">
        <x:v>2024</x:v>
      </x:c>
      <x:c r="D5544" t="str">
        <x:v>Q4</x:v>
      </x:c>
      <x:c r="E5544" t="n">
        <x:v>11</x:v>
      </x:c>
      <x:c r="F5544" t="str">
        <x:v>November</x:v>
      </x:c>
      <x:c r="G5544" s="15" t="d">
        <x:v>2024-11-01T00:00:00.000Z</x:v>
      </x:c>
      <x:c r="H5544" t="str">
        <x:v>2024-11</x:v>
      </x:c>
      <x:c r="I5544" t="str">
        <x:v>Mexico</x:v>
      </x:c>
      <x:c r="J5544" t="str">
        <x:v>Latin America &amp; Caribbean</x:v>
      </x:c>
      <x:c r="K5544" t="str">
        <x:v>MXN</x:v>
      </x:c>
      <x:c r="L5544" t="str">
        <x:v>Crown Royal</x:v>
      </x:c>
      <x:c r="M5544" t="str">
        <x:v>Canadian Whisky</x:v>
      </x:c>
      <x:c r="N5544" t="str">
        <x:v>Wholesale</x:v>
      </x:c>
      <x:c r="O5544" t="str">
        <x:v>Hospitality Group</x:v>
      </x:c>
      <x:c r="P5544" t="str">
        <x:v>SR-001</x:v>
      </x:c>
      <x:c r="Q5544" s="16" t="n">
        <x:v>21</x:v>
      </x:c>
      <x:c r="R5544" s="17" t="n">
        <x:v>28.71</x:v>
      </x:c>
      <x:c r="S5544" s="18" t="n">
        <x:v>0</x:v>
      </x:c>
      <x:c r="T5544" s="17" t="n">
        <x:v>602.81</x:v>
      </x:c>
      <x:c r="U5544" s="17" t="n">
        <x:v>602.81</x:v>
      </x:c>
      <x:c r="V5544" s="17" t="n">
        <x:v>278.45</x:v>
      </x:c>
      <x:c r="W5544" s="17" t="n">
        <x:v>324.36</x:v>
      </x:c>
      <x:c r="X5544" s="18" t="n">
        <x:v>0.5381</x:v>
      </x:c>
      <x:c r="Y5544" s="17" t="n">
        <x:v>575.67</x:v>
      </x:c>
      <x:c r="Z5544" s="18" t="n">
        <x:v>1.0471</x:v>
      </x:c>
      <x:c r="AA5544" s="18" t="n">
        <x:v>0.1026</x:v>
      </x:c>
      <x:c r="AB5544" t="str">
        <x:v>No</x:v>
      </x:c>
      <x:c r="AC5544" t="str">
        <x:v>Premium Core</x:v>
      </x:c>
      <x:c r="AD5544" s="18" t="n">
        <x:v>0.5380799920372921</x:v>
      </x:c>
      <x:c r="AE5544" s="18" t="n">
        <x:v>1.0471450657494745</x:v>
      </x:c>
      <x:c r="AF5544" s="17" t="n">
        <x:v>27.139999999999986</x:v>
      </x:c>
      <x:c r="AG5544" s="18" t="n">
        <x:v>0.0471450657494745</x:v>
      </x:c>
      <x:c r="AH5544" t="str">
        <x:v>Above Target</x:v>
      </x:c>
    </x:row>
    <x:row r="5545">
      <x:c r="A5545" t="str">
        <x:v>TXN-005542</x:v>
      </x:c>
      <x:c r="B5545" s="14" t="d">
        <x:v>2025-05-03T00:00:00.000Z</x:v>
      </x:c>
      <x:c r="C5545" t="n">
        <x:v>2025</x:v>
      </x:c>
      <x:c r="D5545" t="str">
        <x:v>Q2</x:v>
      </x:c>
      <x:c r="E5545" t="n">
        <x:v>5</x:v>
      </x:c>
      <x:c r="F5545" t="str">
        <x:v>May</x:v>
      </x:c>
      <x:c r="G5545" s="15" t="d">
        <x:v>2025-05-01T00:00:00.000Z</x:v>
      </x:c>
      <x:c r="H5545" t="str">
        <x:v>2025-05</x:v>
      </x:c>
      <x:c r="I5545" t="str">
        <x:v>Japan</x:v>
      </x:c>
      <x:c r="J5545" t="str">
        <x:v>Asia Pacific</x:v>
      </x:c>
      <x:c r="K5545" t="str">
        <x:v>JPY</x:v>
      </x:c>
      <x:c r="L5545" t="str">
        <x:v>Don Julio</x:v>
      </x:c>
      <x:c r="M5545" t="str">
        <x:v>Tequila</x:v>
      </x:c>
      <x:c r="N5545" t="str">
        <x:v>On-Trade</x:v>
      </x:c>
      <x:c r="O5545" t="str">
        <x:v>Distributor</x:v>
      </x:c>
      <x:c r="P5545" t="str">
        <x:v>SR-038</x:v>
      </x:c>
      <x:c r="Q5545" s="16" t="n">
        <x:v>35</x:v>
      </x:c>
      <x:c r="R5545" s="17" t="n">
        <x:v>51.44</x:v>
      </x:c>
      <x:c r="S5545" s="18" t="n">
        <x:v>0</x:v>
      </x:c>
      <x:c r="T5545" s="17" t="n">
        <x:v>1800.25</x:v>
      </x:c>
      <x:c r="U5545" s="17" t="n">
        <x:v>1800.25</x:v>
      </x:c>
      <x:c r="V5545" s="17" t="n">
        <x:v>770.04</x:v>
      </x:c>
      <x:c r="W5545" s="17" t="n">
        <x:v>1030.21</x:v>
      </x:c>
      <x:c r="X5545" s="18" t="n">
        <x:v>0.5723</x:v>
      </x:c>
      <x:c r="Y5545" s="17" t="n">
        <x:v>1774.72</x:v>
      </x:c>
      <x:c r="Z5545" s="18" t="n">
        <x:v>1.0144</x:v>
      </x:c>
      <x:c r="AA5545" s="18" t="n">
        <x:v>0.0501</x:v>
      </x:c>
      <x:c r="AB5545" t="str">
        <x:v>No</x:v>
      </x:c>
      <x:c r="AC5545" t="str">
        <x:v>Luxury / Reserve</x:v>
      </x:c>
      <x:c r="AD5545" s="18" t="n">
        <x:v>0.5722594084154978</x:v>
      </x:c>
      <x:c r="AE5545" s="18" t="n">
        <x:v>1.0143853678326722</x:v>
      </x:c>
      <x:c r="AF5545" s="17" t="n">
        <x:v>25.529999999999973</x:v>
      </x:c>
      <x:c r="AG5545" s="18" t="n">
        <x:v>0.01438536783267218</x:v>
      </x:c>
      <x:c r="AH5545" t="str">
        <x:v>Above Target</x:v>
      </x:c>
    </x:row>
    <x:row r="5546">
      <x:c r="A5546" t="str">
        <x:v>TXN-005543</x:v>
      </x:c>
      <x:c r="B5546" s="14" t="d">
        <x:v>2025-01-08T00:00:00.000Z</x:v>
      </x:c>
      <x:c r="C5546" t="n">
        <x:v>2025</x:v>
      </x:c>
      <x:c r="D5546" t="str">
        <x:v>Q1</x:v>
      </x:c>
      <x:c r="E5546" t="n">
        <x:v>1</x:v>
      </x:c>
      <x:c r="F5546" t="str">
        <x:v>January</x:v>
      </x:c>
      <x:c r="G5546" s="15" t="d">
        <x:v>2025-01-01T00:00:00.000Z</x:v>
      </x:c>
      <x:c r="H5546" t="str">
        <x:v>2025-01</x:v>
      </x:c>
      <x:c r="I5546" t="str">
        <x:v>Mexico</x:v>
      </x:c>
      <x:c r="J5546" t="str">
        <x:v>Latin America &amp; Caribbean</x:v>
      </x:c>
      <x:c r="K5546" t="str">
        <x:v>MXN</x:v>
      </x:c>
      <x:c r="L5546" t="str">
        <x:v>Smirnoff</x:v>
      </x:c>
      <x:c r="M5546" t="str">
        <x:v>Vodka</x:v>
      </x:c>
      <x:c r="N5546" t="str">
        <x:v>E-commerce</x:v>
      </x:c>
      <x:c r="O5546" t="str">
        <x:v>Hospitality Group</x:v>
      </x:c>
      <x:c r="P5546" t="str">
        <x:v>SR-047</x:v>
      </x:c>
      <x:c r="Q5546" s="16" t="n">
        <x:v>50</x:v>
      </x:c>
      <x:c r="R5546" s="17" t="n">
        <x:v>21.32</x:v>
      </x:c>
      <x:c r="S5546" s="18" t="n">
        <x:v>0</x:v>
      </x:c>
      <x:c r="T5546" s="17" t="n">
        <x:v>1066.17</x:v>
      </x:c>
      <x:c r="U5546" s="17" t="n">
        <x:v>1066.17</x:v>
      </x:c>
      <x:c r="V5546" s="17" t="n">
        <x:v>538.74</x:v>
      </x:c>
      <x:c r="W5546" s="17" t="n">
        <x:v>527.42</x:v>
      </x:c>
      <x:c r="X5546" s="18" t="n">
        <x:v>0.4947</x:v>
      </x:c>
      <x:c r="Y5546" s="17" t="n">
        <x:v>1033.48</x:v>
      </x:c>
      <x:c r="Z5546" s="18" t="n">
        <x:v>1.0316</x:v>
      </x:c>
      <x:c r="AA5546" s="18" t="n">
        <x:v>0.0863</x:v>
      </x:c>
      <x:c r="AB5546" t="str">
        <x:v>No</x:v>
      </x:c>
      <x:c r="AC5546" t="str">
        <x:v>Core</x:v>
      </x:c>
      <x:c r="AD5546" s="18" t="n">
        <x:v>0.4946865884427436</x:v>
      </x:c>
      <x:c r="AE5546" s="18" t="n">
        <x:v>1.031630994310485</x:v>
      </x:c>
      <x:c r="AF5546" s="17" t="n">
        <x:v>32.690000000000055</x:v>
      </x:c>
      <x:c r="AG5546" s="18" t="n">
        <x:v>0.031630994310485015</x:v>
      </x:c>
      <x:c r="AH5546" t="str">
        <x:v>Above Target</x:v>
      </x:c>
    </x:row>
    <x:row r="5547">
      <x:c r="A5547" t="str">
        <x:v>TXN-005544</x:v>
      </x:c>
      <x:c r="B5547" s="14" t="d">
        <x:v>2026-07-15T00:00:00.000Z</x:v>
      </x:c>
      <x:c r="C5547" t="n">
        <x:v>2026</x:v>
      </x:c>
      <x:c r="D5547" t="str">
        <x:v>Q3</x:v>
      </x:c>
      <x:c r="E5547" t="n">
        <x:v>7</x:v>
      </x:c>
      <x:c r="F5547" t="str">
        <x:v>July</x:v>
      </x:c>
      <x:c r="G5547" s="15" t="d">
        <x:v>2026-07-01T00:00:00.000Z</x:v>
      </x:c>
      <x:c r="H5547" t="str">
        <x:v>2026-07</x:v>
      </x:c>
      <x:c r="I5547" t="str">
        <x:v>India</x:v>
      </x:c>
      <x:c r="J5547" t="str">
        <x:v>Asia Pacific</x:v>
      </x:c>
      <x:c r="K5547" t="str">
        <x:v>INR</x:v>
      </x:c>
      <x:c r="L5547" t="str">
        <x:v>Buchanan's</x:v>
      </x:c>
      <x:c r="M5547" t="str">
        <x:v>Scotch Whisky</x:v>
      </x:c>
      <x:c r="N5547" t="str">
        <x:v>Off-Trade</x:v>
      </x:c>
      <x:c r="O5547" t="str">
        <x:v>Key Account</x:v>
      </x:c>
      <x:c r="P5547" t="str">
        <x:v>SR-022</x:v>
      </x:c>
      <x:c r="Q5547" s="16" t="n">
        <x:v>75</x:v>
      </x:c>
      <x:c r="R5547" s="17" t="n">
        <x:v>30.75</x:v>
      </x:c>
      <x:c r="S5547" s="18" t="n">
        <x:v>0</x:v>
      </x:c>
      <x:c r="T5547" s="17" t="n">
        <x:v>2306.54</x:v>
      </x:c>
      <x:c r="U5547" s="17" t="n">
        <x:v>2306.54</x:v>
      </x:c>
      <x:c r="V5547" s="17" t="n">
        <x:v>1085.72</x:v>
      </x:c>
      <x:c r="W5547" s="17" t="n">
        <x:v>1220.81</x:v>
      </x:c>
      <x:c r="X5547" s="18" t="n">
        <x:v>0.5293</x:v>
      </x:c>
      <x:c r="Y5547" s="17" t="n">
        <x:v>2095.99</x:v>
      </x:c>
      <x:c r="Z5547" s="18" t="n">
        <x:v>1.1005</x:v>
      </x:c>
      <x:c r="AA5547" s="18" t="n">
        <x:v>-0.0162</x:v>
      </x:c>
      <x:c r="AB5547" t="str">
        <x:v>No</x:v>
      </x:c>
      <x:c r="AC5547" t="str">
        <x:v>Premium Core</x:v>
      </x:c>
      <x:c r="AD5547" s="18" t="n">
        <x:v>0.5292819547894249</x:v>
      </x:c>
      <x:c r="AE5547" s="18" t="n">
        <x:v>1.1004537235387575</x:v>
      </x:c>
      <x:c r="AF5547" s="17" t="n">
        <x:v>210.55000000000018</x:v>
      </x:c>
      <x:c r="AG5547" s="18" t="n">
        <x:v>0.10045372353875744</x:v>
      </x:c>
      <x:c r="AH5547" t="str">
        <x:v>Above Target</x:v>
      </x:c>
    </x:row>
    <x:row r="5548">
      <x:c r="A5548" t="str">
        <x:v>TXN-005545</x:v>
      </x:c>
      <x:c r="B5548" s="14" t="d">
        <x:v>2026-01-07T00:00:00.000Z</x:v>
      </x:c>
      <x:c r="C5548" t="n">
        <x:v>2026</x:v>
      </x:c>
      <x:c r="D5548" t="str">
        <x:v>Q1</x:v>
      </x:c>
      <x:c r="E5548" t="n">
        <x:v>1</x:v>
      </x:c>
      <x:c r="F5548" t="str">
        <x:v>January</x:v>
      </x:c>
      <x:c r="G5548" s="15" t="d">
        <x:v>2026-01-01T00:00:00.000Z</x:v>
      </x:c>
      <x:c r="H5548" t="str">
        <x:v>2026-01</x:v>
      </x:c>
      <x:c r="I5548" t="str">
        <x:v>South Africa</x:v>
      </x:c>
      <x:c r="J5548" t="str">
        <x:v>Africa</x:v>
      </x:c>
      <x:c r="K5548" t="str">
        <x:v>ZAR</x:v>
      </x:c>
      <x:c r="L5548" t="str">
        <x:v>Guinness</x:v>
      </x:c>
      <x:c r="M5548" t="str">
        <x:v>Beer / Stout</x:v>
      </x:c>
      <x:c r="N5548" t="str">
        <x:v>On-Trade</x:v>
      </x:c>
      <x:c r="O5548" t="str">
        <x:v>Distributor</x:v>
      </x:c>
      <x:c r="P5548" t="str">
        <x:v>SR-032</x:v>
      </x:c>
      <x:c r="Q5548" s="16" t="n">
        <x:v>22</x:v>
      </x:c>
      <x:c r="R5548" s="17" t="n">
        <x:v>8.73</x:v>
      </x:c>
      <x:c r="S5548" s="18" t="n">
        <x:v>0</x:v>
      </x:c>
      <x:c r="T5548" s="17" t="n">
        <x:v>191.96</x:v>
      </x:c>
      <x:c r="U5548" s="17" t="n">
        <x:v>191.96</x:v>
      </x:c>
      <x:c r="V5548" s="17" t="n">
        <x:v>100.69</x:v>
      </x:c>
      <x:c r="W5548" s="17" t="n">
        <x:v>91.28</x:v>
      </x:c>
      <x:c r="X5548" s="18" t="n">
        <x:v>0.4755</x:v>
      </x:c>
      <x:c r="Y5548" s="17" t="n">
        <x:v>193.28</x:v>
      </x:c>
      <x:c r="Z5548" s="18" t="n">
        <x:v>0.9932</x:v>
      </x:c>
      <x:c r="AA5548" s="18" t="n">
        <x:v>0.0658</x:v>
      </x:c>
      <x:c r="AB5548" t="str">
        <x:v>No</x:v>
      </x:c>
      <x:c r="AC5548" t="str">
        <x:v>Core</x:v>
      </x:c>
      <x:c r="AD5548" s="18" t="n">
        <x:v>0.4755157324442592</x:v>
      </x:c>
      <x:c r="AE5548" s="18" t="n">
        <x:v>0.9931705298013246</x:v>
      </x:c>
      <x:c r="AF5548" s="17" t="n">
        <x:v>-1.3199999999999932</x:v>
      </x:c>
      <x:c r="AG5548" s="18" t="n">
        <x:v>-0.006829470198675461</x:v>
      </x:c>
      <x:c r="AH5548" t="str">
        <x:v>Below Target</x:v>
      </x:c>
    </x:row>
    <x:row r="5549">
      <x:c r="A5549" t="str">
        <x:v>TXN-005546</x:v>
      </x:c>
      <x:c r="B5549" s="14" t="d">
        <x:v>2023-03-21T00:00:00.000Z</x:v>
      </x:c>
      <x:c r="C5549" t="n">
        <x:v>2023</x:v>
      </x:c>
      <x:c r="D5549" t="str">
        <x:v>Q1</x:v>
      </x:c>
      <x:c r="E5549" t="n">
        <x:v>3</x:v>
      </x:c>
      <x:c r="F5549" t="str">
        <x:v>March</x:v>
      </x:c>
      <x:c r="G5549" s="15" t="d">
        <x:v>2023-03-01T00:00:00.000Z</x:v>
      </x:c>
      <x:c r="H5549" t="str">
        <x:v>2023-03</x:v>
      </x:c>
      <x:c r="I5549" t="str">
        <x:v>United States</x:v>
      </x:c>
      <x:c r="J5549" t="str">
        <x:v>North America</x:v>
      </x:c>
      <x:c r="K5549" t="str">
        <x:v>USD</x:v>
      </x:c>
      <x:c r="L5549" t="str">
        <x:v>Don Julio</x:v>
      </x:c>
      <x:c r="M5549" t="str">
        <x:v>Tequila</x:v>
      </x:c>
      <x:c r="N5549" t="str">
        <x:v>On-Trade</x:v>
      </x:c>
      <x:c r="O5549" t="str">
        <x:v>E-commerce Partner</x:v>
      </x:c>
      <x:c r="P5549" t="str">
        <x:v>SR-015</x:v>
      </x:c>
      <x:c r="Q5549" s="16" t="n">
        <x:v>87</x:v>
      </x:c>
      <x:c r="R5549" s="17" t="n">
        <x:v>53.99</x:v>
      </x:c>
      <x:c r="S5549" s="18" t="n">
        <x:v>0</x:v>
      </x:c>
      <x:c r="T5549" s="17" t="n">
        <x:v>4696.91</x:v>
      </x:c>
      <x:c r="U5549" s="17" t="n">
        <x:v>4696.91</x:v>
      </x:c>
      <x:c r="V5549" s="17" t="n">
        <x:v>1924.59</x:v>
      </x:c>
      <x:c r="W5549" s="17" t="n">
        <x:v>2772.32</x:v>
      </x:c>
      <x:c r="X5549" s="18" t="n">
        <x:v>0.5902</x:v>
      </x:c>
      <x:c r="Y5549" s="17" t="n">
        <x:v>5073.93</x:v>
      </x:c>
      <x:c r="Z5549" s="18" t="n">
        <x:v>0.9257</x:v>
      </x:c>
      <x:c r="AA5549" s="18" t="n">
        <x:v>0.0317</x:v>
      </x:c>
      <x:c r="AB5549" t="str">
        <x:v>No</x:v>
      </x:c>
      <x:c r="AC5549" t="str">
        <x:v>Luxury / Reserve</x:v>
      </x:c>
      <x:c r="AD5549" s="18" t="n">
        <x:v>0.5902433727706088</x:v>
      </x:c>
      <x:c r="AE5549" s="18" t="n">
        <x:v>0.9256946784839364</x:v>
      </x:c>
      <x:c r="AF5549" s="17" t="n">
        <x:v>-377.02000000000044</x:v>
      </x:c>
      <x:c r="AG5549" s="18" t="n">
        <x:v>-0.07430532151606356</x:v>
      </x:c>
      <x:c r="AH5549" t="str">
        <x:v>Below Target</x:v>
      </x:c>
    </x:row>
    <x:row r="5550">
      <x:c r="A5550" t="str">
        <x:v>TXN-005547</x:v>
      </x:c>
      <x:c r="B5550" s="14" t="d">
        <x:v>2023-02-08T00:00:00.000Z</x:v>
      </x:c>
      <x:c r="C5550" t="n">
        <x:v>2023</x:v>
      </x:c>
      <x:c r="D5550" t="str">
        <x:v>Q1</x:v>
      </x:c>
      <x:c r="E5550" t="n">
        <x:v>2</x:v>
      </x:c>
      <x:c r="F5550" t="str">
        <x:v>February</x:v>
      </x:c>
      <x:c r="G5550" s="15" t="d">
        <x:v>2023-02-01T00:00:00.000Z</x:v>
      </x:c>
      <x:c r="H5550" t="str">
        <x:v>2023-02</x:v>
      </x:c>
      <x:c r="I5550" t="str">
        <x:v>Nigeria</x:v>
      </x:c>
      <x:c r="J5550" t="str">
        <x:v>Africa</x:v>
      </x:c>
      <x:c r="K5550" t="str">
        <x:v>NGN</x:v>
      </x:c>
      <x:c r="L5550" t="str">
        <x:v>Johnnie Walker</x:v>
      </x:c>
      <x:c r="M5550" t="str">
        <x:v>Scotch Whisky</x:v>
      </x:c>
      <x:c r="N5550" t="str">
        <x:v>On-Trade</x:v>
      </x:c>
      <x:c r="O5550" t="str">
        <x:v>E-commerce Partner</x:v>
      </x:c>
      <x:c r="P5550" t="str">
        <x:v>SR-022</x:v>
      </x:c>
      <x:c r="Q5550" s="16" t="n">
        <x:v>33</x:v>
      </x:c>
      <x:c r="R5550" s="17" t="n">
        <x:v>40.1</x:v>
      </x:c>
      <x:c r="S5550" s="18" t="n">
        <x:v>0</x:v>
      </x:c>
      <x:c r="T5550" s="17" t="n">
        <x:v>1323.34</x:v>
      </x:c>
      <x:c r="U5550" s="17" t="n">
        <x:v>1323.34</x:v>
      </x:c>
      <x:c r="V5550" s="17" t="n">
        <x:v>599.81</x:v>
      </x:c>
      <x:c r="W5550" s="17" t="n">
        <x:v>723.53</x:v>
      </x:c>
      <x:c r="X5550" s="18" t="n">
        <x:v>0.5467</x:v>
      </x:c>
      <x:c r="Y5550" s="17" t="n">
        <x:v>1201.75</x:v>
      </x:c>
      <x:c r="Z5550" s="18" t="n">
        <x:v>1.1012</x:v>
      </x:c>
      <x:c r="AA5550" s="18" t="n">
        <x:v>0.0229</x:v>
      </x:c>
      <x:c r="AB5550" t="str">
        <x:v>No</x:v>
      </x:c>
      <x:c r="AC5550" t="str">
        <x:v>Luxury / Reserve</x:v>
      </x:c>
      <x:c r="AD5550" s="18" t="n">
        <x:v>0.5467453564465671</x:v>
      </x:c>
      <x:c r="AE5550" s="18" t="n">
        <x:v>1.1011774495527356</x:v>
      </x:c>
      <x:c r="AF5550" s="17" t="n">
        <x:v>121.58999999999992</x:v>
      </x:c>
      <x:c r="AG5550" s="18" t="n">
        <x:v>0.10117744955273553</x:v>
      </x:c>
      <x:c r="AH5550" t="str">
        <x:v>Above Target</x:v>
      </x:c>
    </x:row>
    <x:row r="5551">
      <x:c r="A5551" t="str">
        <x:v>TXN-005548</x:v>
      </x:c>
      <x:c r="B5551" s="14" t="d">
        <x:v>2024-01-28T00:00:00.000Z</x:v>
      </x:c>
      <x:c r="C5551" t="n">
        <x:v>2024</x:v>
      </x:c>
      <x:c r="D5551" t="str">
        <x:v>Q1</x:v>
      </x:c>
      <x:c r="E5551" t="n">
        <x:v>1</x:v>
      </x:c>
      <x:c r="F5551" t="str">
        <x:v>January</x:v>
      </x:c>
      <x:c r="G5551" s="15" t="d">
        <x:v>2024-01-01T00:00:00.000Z</x:v>
      </x:c>
      <x:c r="H5551" t="str">
        <x:v>2024-01</x:v>
      </x:c>
      <x:c r="I5551" t="str">
        <x:v>Australia</x:v>
      </x:c>
      <x:c r="J5551" t="str">
        <x:v>Asia Pacific</x:v>
      </x:c>
      <x:c r="K5551" t="str">
        <x:v>AUD</x:v>
      </x:c>
      <x:c r="L5551" t="str">
        <x:v>Ketel One</x:v>
      </x:c>
      <x:c r="M5551" t="str">
        <x:v>Vodka</x:v>
      </x:c>
      <x:c r="N5551" t="str">
        <x:v>On-Trade</x:v>
      </x:c>
      <x:c r="O5551" t="str">
        <x:v>Key Account</x:v>
      </x:c>
      <x:c r="P5551" t="str">
        <x:v>SR-010</x:v>
      </x:c>
      <x:c r="Q5551" s="16" t="n">
        <x:v>30</x:v>
      </x:c>
      <x:c r="R5551" s="17" t="n">
        <x:v>31</x:v>
      </x:c>
      <x:c r="S5551" s="18" t="n">
        <x:v>0</x:v>
      </x:c>
      <x:c r="T5551" s="17" t="n">
        <x:v>929.88</x:v>
      </x:c>
      <x:c r="U5551" s="17" t="n">
        <x:v>929.88</x:v>
      </x:c>
      <x:c r="V5551" s="17" t="n">
        <x:v>380.83</x:v>
      </x:c>
      <x:c r="W5551" s="17" t="n">
        <x:v>549.04</x:v>
      </x:c>
      <x:c r="X5551" s="18" t="n">
        <x:v>0.5904</x:v>
      </x:c>
      <x:c r="Y5551" s="17" t="n">
        <x:v>1070.02</x:v>
      </x:c>
      <x:c r="Z5551" s="18" t="n">
        <x:v>0.869</x:v>
      </x:c>
      <x:c r="AA5551" s="18" t="n">
        <x:v>-0.0158</x:v>
      </x:c>
      <x:c r="AB5551" t="str">
        <x:v>No</x:v>
      </x:c>
      <x:c r="AC5551" t="str">
        <x:v>Premium Core</x:v>
      </x:c>
      <x:c r="AD5551" s="18" t="n">
        <x:v>0.5904417774336473</x:v>
      </x:c>
      <x:c r="AE5551" s="18" t="n">
        <x:v>0.8690304854114876</x:v>
      </x:c>
      <x:c r="AF5551" s="17" t="n">
        <x:v>-140.14</x:v>
      </x:c>
      <x:c r="AG5551" s="18" t="n">
        <x:v>-0.13096951458851236</x:v>
      </x:c>
      <x:c r="AH5551" t="str">
        <x:v>Below Target</x:v>
      </x:c>
    </x:row>
    <x:row r="5552">
      <x:c r="A5552" t="str">
        <x:v>TXN-005549</x:v>
      </x:c>
      <x:c r="B5552" s="14" t="d">
        <x:v>2024-04-19T00:00:00.000Z</x:v>
      </x:c>
      <x:c r="C5552" t="n">
        <x:v>2024</x:v>
      </x:c>
      <x:c r="D5552" t="str">
        <x:v>Q2</x:v>
      </x:c>
      <x:c r="E5552" t="n">
        <x:v>4</x:v>
      </x:c>
      <x:c r="F5552" t="str">
        <x:v>April</x:v>
      </x:c>
      <x:c r="G5552" s="15" t="d">
        <x:v>2024-04-01T00:00:00.000Z</x:v>
      </x:c>
      <x:c r="H5552" t="str">
        <x:v>2024-04</x:v>
      </x:c>
      <x:c r="I5552" t="str">
        <x:v>United States</x:v>
      </x:c>
      <x:c r="J5552" t="str">
        <x:v>North America</x:v>
      </x:c>
      <x:c r="K5552" t="str">
        <x:v>USD</x:v>
      </x:c>
      <x:c r="L5552" t="str">
        <x:v>Johnnie Walker</x:v>
      </x:c>
      <x:c r="M5552" t="str">
        <x:v>Scotch Whisky</x:v>
      </x:c>
      <x:c r="N5552" t="str">
        <x:v>On-Trade</x:v>
      </x:c>
      <x:c r="O5552" t="str">
        <x:v>E-commerce Partner</x:v>
      </x:c>
      <x:c r="P5552" t="str">
        <x:v>SR-002</x:v>
      </x:c>
      <x:c r="Q5552" s="16" t="n">
        <x:v>23</x:v>
      </x:c>
      <x:c r="R5552" s="17" t="n">
        <x:v>38.79</x:v>
      </x:c>
      <x:c r="S5552" s="18" t="n">
        <x:v>0</x:v>
      </x:c>
      <x:c r="T5552" s="17" t="n">
        <x:v>892.24</x:v>
      </x:c>
      <x:c r="U5552" s="17" t="n">
        <x:v>892.24</x:v>
      </x:c>
      <x:c r="V5552" s="17" t="n">
        <x:v>380.65</x:v>
      </x:c>
      <x:c r="W5552" s="17" t="n">
        <x:v>511.59</x:v>
      </x:c>
      <x:c r="X5552" s="18" t="n">
        <x:v>0.5734</x:v>
      </x:c>
      <x:c r="Y5552" s="17" t="n">
        <x:v>912.92</x:v>
      </x:c>
      <x:c r="Z5552" s="18" t="n">
        <x:v>0.9773</x:v>
      </x:c>
      <x:c r="AA5552" s="18" t="n">
        <x:v>0.0643</x:v>
      </x:c>
      <x:c r="AB5552" t="str">
        <x:v>No</x:v>
      </x:c>
      <x:c r="AC5552" t="str">
        <x:v>Luxury / Reserve</x:v>
      </x:c>
      <x:c r="AD5552" s="18" t="n">
        <x:v>0.5733771182641442</x:v>
      </x:c>
      <x:c r="AE5552" s="18" t="n">
        <x:v>0.9773474126977173</x:v>
      </x:c>
      <x:c r="AF5552" s="17" t="n">
        <x:v>-20.67999999999995</x:v>
      </x:c>
      <x:c r="AG5552" s="18" t="n">
        <x:v>-0.022652587302282732</x:v>
      </x:c>
      <x:c r="AH5552" t="str">
        <x:v>Below Target</x:v>
      </x:c>
    </x:row>
    <x:row r="5553">
      <x:c r="A5553" t="str">
        <x:v>TXN-005550</x:v>
      </x:c>
      <x:c r="B5553" s="14" t="d">
        <x:v>2024-03-22T00:00:00.000Z</x:v>
      </x:c>
      <x:c r="C5553" t="n">
        <x:v>2024</x:v>
      </x:c>
      <x:c r="D5553" t="str">
        <x:v>Q1</x:v>
      </x:c>
      <x:c r="E5553" t="n">
        <x:v>3</x:v>
      </x:c>
      <x:c r="F5553" t="str">
        <x:v>March</x:v>
      </x:c>
      <x:c r="G5553" s="15" t="d">
        <x:v>2024-03-01T00:00:00.000Z</x:v>
      </x:c>
      <x:c r="H5553" t="str">
        <x:v>2024-03</x:v>
      </x:c>
      <x:c r="I5553" t="str">
        <x:v>Germany</x:v>
      </x:c>
      <x:c r="J5553" t="str">
        <x:v>Europe</x:v>
      </x:c>
      <x:c r="K5553" t="str">
        <x:v>EUR</x:v>
      </x:c>
      <x:c r="L5553" t="str">
        <x:v>Tanqueray</x:v>
      </x:c>
      <x:c r="M5553" t="str">
        <x:v>Gin</x:v>
      </x:c>
      <x:c r="N5553" t="str">
        <x:v>On-Trade</x:v>
      </x:c>
      <x:c r="O5553" t="str">
        <x:v>Hospitality Group</x:v>
      </x:c>
      <x:c r="P5553" t="str">
        <x:v>SR-023</x:v>
      </x:c>
      <x:c r="Q5553" s="16" t="n">
        <x:v>81</x:v>
      </x:c>
      <x:c r="R5553" s="17" t="n">
        <x:v>33.09</x:v>
      </x:c>
      <x:c r="S5553" s="18" t="n">
        <x:v>0</x:v>
      </x:c>
      <x:c r="T5553" s="17" t="n">
        <x:v>2680.03</x:v>
      </x:c>
      <x:c r="U5553" s="17" t="n">
        <x:v>2680.03</x:v>
      </x:c>
      <x:c r="V5553" s="17" t="n">
        <x:v>1288.53</x:v>
      </x:c>
      <x:c r="W5553" s="17" t="n">
        <x:v>1391.51</x:v>
      </x:c>
      <x:c r="X5553" s="18" t="n">
        <x:v>0.5192</x:v>
      </x:c>
      <x:c r="Y5553" s="17" t="n">
        <x:v>2534.08</x:v>
      </x:c>
      <x:c r="Z5553" s="18" t="n">
        <x:v>1.0576</x:v>
      </x:c>
      <x:c r="AA5553" s="18" t="n">
        <x:v>0.0271</x:v>
      </x:c>
      <x:c r="AB5553" t="str">
        <x:v>No</x:v>
      </x:c>
      <x:c r="AC5553" t="str">
        <x:v>Premium Core</x:v>
      </x:c>
      <x:c r="AD5553" s="18" t="n">
        <x:v>0.5192143371529423</x:v>
      </x:c>
      <x:c r="AE5553" s="18" t="n">
        <x:v>1.0575948667761081</x:v>
      </x:c>
      <x:c r="AF5553" s="17" t="n">
        <x:v>145.95000000000027</x:v>
      </x:c>
      <x:c r="AG5553" s="18" t="n">
        <x:v>0.05759486677610821</x:v>
      </x:c>
      <x:c r="AH5553" t="str">
        <x:v>Above Target</x:v>
      </x:c>
    </x:row>
    <x:row r="5554">
      <x:c r="A5554" t="str">
        <x:v>TXN-005551</x:v>
      </x:c>
      <x:c r="B5554" s="14" t="d">
        <x:v>2025-05-19T00:00:00.000Z</x:v>
      </x:c>
      <x:c r="C5554" t="n">
        <x:v>2025</x:v>
      </x:c>
      <x:c r="D5554" t="str">
        <x:v>Q2</x:v>
      </x:c>
      <x:c r="E5554" t="n">
        <x:v>5</x:v>
      </x:c>
      <x:c r="F5554" t="str">
        <x:v>May</x:v>
      </x:c>
      <x:c r="G5554" s="15" t="d">
        <x:v>2025-05-01T00:00:00.000Z</x:v>
      </x:c>
      <x:c r="H5554" t="str">
        <x:v>2025-05</x:v>
      </x:c>
      <x:c r="I5554" t="str">
        <x:v>India</x:v>
      </x:c>
      <x:c r="J5554" t="str">
        <x:v>Asia Pacific</x:v>
      </x:c>
      <x:c r="K5554" t="str">
        <x:v>INR</x:v>
      </x:c>
      <x:c r="L5554" t="str">
        <x:v>Guinness</x:v>
      </x:c>
      <x:c r="M5554" t="str">
        <x:v>Beer / Stout</x:v>
      </x:c>
      <x:c r="N5554" t="str">
        <x:v>On-Trade</x:v>
      </x:c>
      <x:c r="O5554" t="str">
        <x:v>Distributor</x:v>
      </x:c>
      <x:c r="P5554" t="str">
        <x:v>SR-033</x:v>
      </x:c>
      <x:c r="Q5554" s="16" t="n">
        <x:v>73</x:v>
      </x:c>
      <x:c r="R5554" s="17" t="n">
        <x:v>7.89</x:v>
      </x:c>
      <x:c r="S5554" s="18" t="n">
        <x:v>0.03</x:v>
      </x:c>
      <x:c r="T5554" s="17" t="n">
        <x:v>576.13</x:v>
      </x:c>
      <x:c r="U5554" s="17" t="n">
        <x:v>558.84</x:v>
      </x:c>
      <x:c r="V5554" s="17" t="n">
        <x:v>292.59</x:v>
      </x:c>
      <x:c r="W5554" s="17" t="n">
        <x:v>266.25</x:v>
      </x:c>
      <x:c r="X5554" s="18" t="n">
        <x:v>0.4764</x:v>
      </x:c>
      <x:c r="Y5554" s="17" t="n">
        <x:v>524.58</x:v>
      </x:c>
      <x:c r="Z5554" s="18" t="n">
        <x:v>1.0653</x:v>
      </x:c>
      <x:c r="AA5554" s="18" t="n">
        <x:v>-0.0069</x:v>
      </x:c>
      <x:c r="AB5554" t="str">
        <x:v>No</x:v>
      </x:c>
      <x:c r="AC5554" t="str">
        <x:v>Core</x:v>
      </x:c>
      <x:c r="AD5554" s="18" t="n">
        <x:v>0.47643332617564954</x:v>
      </x:c>
      <x:c r="AE5554" s="18" t="n">
        <x:v>1.0653093903694384</x:v>
      </x:c>
      <x:c r="AF5554" s="17" t="n">
        <x:v>34.25999999999999</x:v>
      </x:c>
      <x:c r="AG5554" s="18" t="n">
        <x:v>0.06530939036943839</x:v>
      </x:c>
      <x:c r="AH5554" t="str">
        <x:v>Above Target</x:v>
      </x:c>
    </x:row>
    <x:row r="5555">
      <x:c r="A5555" t="str">
        <x:v>TXN-005552</x:v>
      </x:c>
      <x:c r="B5555" s="14" t="d">
        <x:v>2026-01-09T00:00:00.000Z</x:v>
      </x:c>
      <x:c r="C5555" t="n">
        <x:v>2026</x:v>
      </x:c>
      <x:c r="D5555" t="str">
        <x:v>Q1</x:v>
      </x:c>
      <x:c r="E5555" t="n">
        <x:v>1</x:v>
      </x:c>
      <x:c r="F5555" t="str">
        <x:v>January</x:v>
      </x:c>
      <x:c r="G5555" s="15" t="d">
        <x:v>2026-01-01T00:00:00.000Z</x:v>
      </x:c>
      <x:c r="H5555" t="str">
        <x:v>2026-01</x:v>
      </x:c>
      <x:c r="I5555" t="str">
        <x:v>Kenya</x:v>
      </x:c>
      <x:c r="J5555" t="str">
        <x:v>Africa</x:v>
      </x:c>
      <x:c r="K5555" t="str">
        <x:v>KES</x:v>
      </x:c>
      <x:c r="L5555" t="str">
        <x:v>Guinness</x:v>
      </x:c>
      <x:c r="M5555" t="str">
        <x:v>Beer / Stout</x:v>
      </x:c>
      <x:c r="N5555" t="str">
        <x:v>Off-Trade</x:v>
      </x:c>
      <x:c r="O5555" t="str">
        <x:v>Independent Retailer</x:v>
      </x:c>
      <x:c r="P5555" t="str">
        <x:v>SR-044</x:v>
      </x:c>
      <x:c r="Q5555" s="16" t="n">
        <x:v>28</x:v>
      </x:c>
      <x:c r="R5555" s="17" t="n">
        <x:v>6.88</x:v>
      </x:c>
      <x:c r="S5555" s="18" t="n">
        <x:v>0</x:v>
      </x:c>
      <x:c r="T5555" s="17" t="n">
        <x:v>192.56</x:v>
      </x:c>
      <x:c r="U5555" s="17" t="n">
        <x:v>192.56</x:v>
      </x:c>
      <x:c r="V5555" s="17" t="n">
        <x:v>93.85</x:v>
      </x:c>
      <x:c r="W5555" s="17" t="n">
        <x:v>98.71</x:v>
      </x:c>
      <x:c r="X5555" s="18" t="n">
        <x:v>0.5126</x:v>
      </x:c>
      <x:c r="Y5555" s="17" t="n">
        <x:v>205.46</x:v>
      </x:c>
      <x:c r="Z5555" s="18" t="n">
        <x:v>0.9372</x:v>
      </x:c>
      <x:c r="AA5555" s="18" t="n">
        <x:v>-0.0213</x:v>
      </x:c>
      <x:c r="AB5555" t="str">
        <x:v>No</x:v>
      </x:c>
      <x:c r="AC5555" t="str">
        <x:v>Core</x:v>
      </x:c>
      <x:c r="AD5555" s="18" t="n">
        <x:v>0.512619443290403</x:v>
      </x:c>
      <x:c r="AE5555" s="18" t="n">
        <x:v>0.937214056263993</x:v>
      </x:c>
      <x:c r="AF5555" s="17" t="n">
        <x:v>-12.900000000000006</x:v>
      </x:c>
      <x:c r="AG5555" s="18" t="n">
        <x:v>-0.06278594373600703</x:v>
      </x:c>
      <x:c r="AH5555" t="str">
        <x:v>Below Target</x:v>
      </x:c>
    </x:row>
    <x:row r="5556">
      <x:c r="A5556" t="str">
        <x:v>TXN-005553</x:v>
      </x:c>
      <x:c r="B5556" s="14" t="d">
        <x:v>2023-02-06T00:00:00.000Z</x:v>
      </x:c>
      <x:c r="C5556" t="n">
        <x:v>2023</x:v>
      </x:c>
      <x:c r="D5556" t="str">
        <x:v>Q1</x:v>
      </x:c>
      <x:c r="E5556" t="n">
        <x:v>2</x:v>
      </x:c>
      <x:c r="F5556" t="str">
        <x:v>February</x:v>
      </x:c>
      <x:c r="G5556" s="15" t="d">
        <x:v>2023-02-01T00:00:00.000Z</x:v>
      </x:c>
      <x:c r="H5556" t="str">
        <x:v>2023-02</x:v>
      </x:c>
      <x:c r="I5556" t="str">
        <x:v>France</x:v>
      </x:c>
      <x:c r="J5556" t="str">
        <x:v>Europe</x:v>
      </x:c>
      <x:c r="K5556" t="str">
        <x:v>EUR</x:v>
      </x:c>
      <x:c r="L5556" t="str">
        <x:v>Don Julio</x:v>
      </x:c>
      <x:c r="M5556" t="str">
        <x:v>Tequila</x:v>
      </x:c>
      <x:c r="N5556" t="str">
        <x:v>Off-Trade</x:v>
      </x:c>
      <x:c r="O5556" t="str">
        <x:v>E-commerce Partner</x:v>
      </x:c>
      <x:c r="P5556" t="str">
        <x:v>SR-005</x:v>
      </x:c>
      <x:c r="Q5556" s="16" t="n">
        <x:v>67</x:v>
      </x:c>
      <x:c r="R5556" s="17" t="n">
        <x:v>50.54</x:v>
      </x:c>
      <x:c r="S5556" s="18" t="n">
        <x:v>0.12</x:v>
      </x:c>
      <x:c r="T5556" s="17" t="n">
        <x:v>3386.04</x:v>
      </x:c>
      <x:c r="U5556" s="17" t="n">
        <x:v>2979.72</x:v>
      </x:c>
      <x:c r="V5556" s="17" t="n">
        <x:v>1238.2</x:v>
      </x:c>
      <x:c r="W5556" s="17" t="n">
        <x:v>1741.52</x:v>
      </x:c>
      <x:c r="X5556" s="18" t="n">
        <x:v>0.5845</x:v>
      </x:c>
      <x:c r="Y5556" s="17" t="n">
        <x:v>3181.37</x:v>
      </x:c>
      <x:c r="Z5556" s="18" t="n">
        <x:v>0.9366</x:v>
      </x:c>
      <x:c r="AA5556" s="18" t="n">
        <x:v>-0.0057</x:v>
      </x:c>
      <x:c r="AB5556" t="str">
        <x:v>Yes</x:v>
      </x:c>
      <x:c r="AC5556" t="str">
        <x:v>Luxury / Reserve</x:v>
      </x:c>
      <x:c r="AD5556" s="18" t="n">
        <x:v>0.5844576000429571</x:v>
      </x:c>
      <x:c r="AE5556" s="18" t="n">
        <x:v>0.936615357534647</x:v>
      </x:c>
      <x:c r="AF5556" s="17" t="n">
        <x:v>-201.6500000000001</x:v>
      </x:c>
      <x:c r="AG5556" s="18" t="n">
        <x:v>-0.06338464246535301</x:v>
      </x:c>
      <x:c r="AH5556" t="str">
        <x:v>Below Target</x:v>
      </x:c>
    </x:row>
    <x:row r="5557">
      <x:c r="A5557" t="str">
        <x:v>TXN-005554</x:v>
      </x:c>
      <x:c r="B5557" s="14" t="d">
        <x:v>2024-06-07T00:00:00.000Z</x:v>
      </x:c>
      <x:c r="C5557" t="n">
        <x:v>2024</x:v>
      </x:c>
      <x:c r="D5557" t="str">
        <x:v>Q2</x:v>
      </x:c>
      <x:c r="E5557" t="n">
        <x:v>6</x:v>
      </x:c>
      <x:c r="F5557" t="str">
        <x:v>June</x:v>
      </x:c>
      <x:c r="G5557" s="15" t="d">
        <x:v>2024-06-01T00:00:00.000Z</x:v>
      </x:c>
      <x:c r="H5557" t="str">
        <x:v>2024-06</x:v>
      </x:c>
      <x:c r="I5557" t="str">
        <x:v>South Africa</x:v>
      </x:c>
      <x:c r="J5557" t="str">
        <x:v>Africa</x:v>
      </x:c>
      <x:c r="K5557" t="str">
        <x:v>ZAR</x:v>
      </x:c>
      <x:c r="L5557" t="str">
        <x:v>Don Julio</x:v>
      </x:c>
      <x:c r="M5557" t="str">
        <x:v>Tequila</x:v>
      </x:c>
      <x:c r="N5557" t="str">
        <x:v>Off-Trade</x:v>
      </x:c>
      <x:c r="O5557" t="str">
        <x:v>Hospitality Group</x:v>
      </x:c>
      <x:c r="P5557" t="str">
        <x:v>SR-001</x:v>
      </x:c>
      <x:c r="Q5557" s="16" t="n">
        <x:v>57</x:v>
      </x:c>
      <x:c r="R5557" s="17" t="n">
        <x:v>46.22</x:v>
      </x:c>
      <x:c r="S5557" s="18" t="n">
        <x:v>0</x:v>
      </x:c>
      <x:c r="T5557" s="17" t="n">
        <x:v>2634.69</x:v>
      </x:c>
      <x:c r="U5557" s="17" t="n">
        <x:v>2634.69</x:v>
      </x:c>
      <x:c r="V5557" s="17" t="n">
        <x:v>970.61</x:v>
      </x:c>
      <x:c r="W5557" s="17" t="n">
        <x:v>1664.08</x:v>
      </x:c>
      <x:c r="X5557" s="18" t="n">
        <x:v>0.6316</x:v>
      </x:c>
      <x:c r="Y5557" s="17" t="n">
        <x:v>2954.39</x:v>
      </x:c>
      <x:c r="Z5557" s="18" t="n">
        <x:v>0.8918</x:v>
      </x:c>
      <x:c r="AA5557" s="18" t="n">
        <x:v>0.1245</x:v>
      </x:c>
      <x:c r="AB5557" t="str">
        <x:v>No</x:v>
      </x:c>
      <x:c r="AC5557" t="str">
        <x:v>Luxury / Reserve</x:v>
      </x:c>
      <x:c r="AD5557" s="18" t="n">
        <x:v>0.6316037180844805</x:v>
      </x:c>
      <x:c r="AE5557" s="18" t="n">
        <x:v>0.8917881525458725</x:v>
      </x:c>
      <x:c r="AF5557" s="17" t="n">
        <x:v>-319.6999999999998</x:v>
      </x:c>
      <x:c r="AG5557" s="18" t="n">
        <x:v>-0.10821184745412753</x:v>
      </x:c>
      <x:c r="AH5557" t="str">
        <x:v>Below Target</x:v>
      </x:c>
    </x:row>
    <x:row r="5558">
      <x:c r="A5558" t="str">
        <x:v>TXN-005555</x:v>
      </x:c>
      <x:c r="B5558" s="14" t="d">
        <x:v>2024-07-19T00:00:00.000Z</x:v>
      </x:c>
      <x:c r="C5558" t="n">
        <x:v>2024</x:v>
      </x:c>
      <x:c r="D5558" t="str">
        <x:v>Q3</x:v>
      </x:c>
      <x:c r="E5558" t="n">
        <x:v>7</x:v>
      </x:c>
      <x:c r="F5558" t="str">
        <x:v>July</x:v>
      </x:c>
      <x:c r="G5558" s="15" t="d">
        <x:v>2024-07-01T00:00:00.000Z</x:v>
      </x:c>
      <x:c r="H5558" t="str">
        <x:v>2024-07</x:v>
      </x:c>
      <x:c r="I5558" t="str">
        <x:v>Nigeria</x:v>
      </x:c>
      <x:c r="J5558" t="str">
        <x:v>Africa</x:v>
      </x:c>
      <x:c r="K5558" t="str">
        <x:v>NGN</x:v>
      </x:c>
      <x:c r="L5558" t="str">
        <x:v>J&amp;B</x:v>
      </x:c>
      <x:c r="M5558" t="str">
        <x:v>Scotch Whisky</x:v>
      </x:c>
      <x:c r="N5558" t="str">
        <x:v>Wholesale</x:v>
      </x:c>
      <x:c r="O5558" t="str">
        <x:v>Distributor</x:v>
      </x:c>
      <x:c r="P5558" t="str">
        <x:v>SR-045</x:v>
      </x:c>
      <x:c r="Q5558" s="16" t="n">
        <x:v>10</x:v>
      </x:c>
      <x:c r="R5558" s="17" t="n">
        <x:v>20.17</x:v>
      </x:c>
      <x:c r="S5558" s="18" t="n">
        <x:v>0</x:v>
      </x:c>
      <x:c r="T5558" s="17" t="n">
        <x:v>201.74</x:v>
      </x:c>
      <x:c r="U5558" s="17" t="n">
        <x:v>201.74</x:v>
      </x:c>
      <x:c r="V5558" s="17" t="n">
        <x:v>103.99</x:v>
      </x:c>
      <x:c r="W5558" s="17" t="n">
        <x:v>97.74</x:v>
      </x:c>
      <x:c r="X5558" s="18" t="n">
        <x:v>0.4845</x:v>
      </x:c>
      <x:c r="Y5558" s="17" t="n">
        <x:v>186.06</x:v>
      </x:c>
      <x:c r="Z5558" s="18" t="n">
        <x:v>1.0842</x:v>
      </x:c>
      <x:c r="AA5558" s="18" t="n">
        <x:v>-0.0192</x:v>
      </x:c>
      <x:c r="AB5558" t="str">
        <x:v>No</x:v>
      </x:c>
      <x:c r="AC5558" t="str">
        <x:v>Core</x:v>
      </x:c>
      <x:c r="AD5558" s="18" t="n">
        <x:v>0.48448498066818674</x:v>
      </x:c>
      <x:c r="AE5558" s="18" t="n">
        <x:v>1.0842738901429647</x:v>
      </x:c>
      <x:c r="AF5558" s="17" t="n">
        <x:v>15.680000000000007</x:v>
      </x:c>
      <x:c r="AG5558" s="18" t="n">
        <x:v>0.08427389014296467</x:v>
      </x:c>
      <x:c r="AH5558" t="str">
        <x:v>Above Target</x:v>
      </x:c>
    </x:row>
    <x:row r="5559">
      <x:c r="A5559" t="str">
        <x:v>TXN-005556</x:v>
      </x:c>
      <x:c r="B5559" s="14" t="d">
        <x:v>2023-08-10T00:00:00.000Z</x:v>
      </x:c>
      <x:c r="C5559" t="n">
        <x:v>2023</x:v>
      </x:c>
      <x:c r="D5559" t="str">
        <x:v>Q3</x:v>
      </x:c>
      <x:c r="E5559" t="n">
        <x:v>8</x:v>
      </x:c>
      <x:c r="F5559" t="str">
        <x:v>August</x:v>
      </x:c>
      <x:c r="G5559" s="15" t="d">
        <x:v>2023-08-01T00:00:00.000Z</x:v>
      </x:c>
      <x:c r="H5559" t="str">
        <x:v>2023-08</x:v>
      </x:c>
      <x:c r="I5559" t="str">
        <x:v>South Africa</x:v>
      </x:c>
      <x:c r="J5559" t="str">
        <x:v>Africa</x:v>
      </x:c>
      <x:c r="K5559" t="str">
        <x:v>ZAR</x:v>
      </x:c>
      <x:c r="L5559" t="str">
        <x:v>J&amp;B</x:v>
      </x:c>
      <x:c r="M5559" t="str">
        <x:v>Scotch Whisky</x:v>
      </x:c>
      <x:c r="N5559" t="str">
        <x:v>Wholesale</x:v>
      </x:c>
      <x:c r="O5559" t="str">
        <x:v>Distributor</x:v>
      </x:c>
      <x:c r="P5559" t="str">
        <x:v>SR-016</x:v>
      </x:c>
      <x:c r="Q5559" s="16" t="n">
        <x:v>39</x:v>
      </x:c>
      <x:c r="R5559" s="17" t="n">
        <x:v>21.6</x:v>
      </x:c>
      <x:c r="S5559" s="18" t="n">
        <x:v>0.03</x:v>
      </x:c>
      <x:c r="T5559" s="17" t="n">
        <x:v>842.34</x:v>
      </x:c>
      <x:c r="U5559" s="17" t="n">
        <x:v>817.07</x:v>
      </x:c>
      <x:c r="V5559" s="17" t="n">
        <x:v>430.51</x:v>
      </x:c>
      <x:c r="W5559" s="17" t="n">
        <x:v>386.55</x:v>
      </x:c>
      <x:c r="X5559" s="18" t="n">
        <x:v>0.4731</x:v>
      </x:c>
      <x:c r="Y5559" s="17" t="n">
        <x:v>746.72</x:v>
      </x:c>
      <x:c r="Z5559" s="18" t="n">
        <x:v>1.0942</x:v>
      </x:c>
      <x:c r="AA5559" s="18" t="n">
        <x:v>0.0306</x:v>
      </x:c>
      <x:c r="AB5559" t="str">
        <x:v>No</x:v>
      </x:c>
      <x:c r="AC5559" t="str">
        <x:v>Core</x:v>
      </x:c>
      <x:c r="AD5559" s="18" t="n">
        <x:v>0.47309288065893984</x:v>
      </x:c>
      <x:c r="AE5559" s="18" t="n">
        <x:v>1.0942120205699593</x:v>
      </x:c>
      <x:c r="AF5559" s="17" t="n">
        <x:v>70.35000000000002</x:v>
      </x:c>
      <x:c r="AG5559" s="18" t="n">
        <x:v>0.09421202056995931</x:v>
      </x:c>
      <x:c r="AH5559" t="str">
        <x:v>Above Target</x:v>
      </x:c>
    </x:row>
    <x:row r="5560">
      <x:c r="A5560" t="str">
        <x:v>TXN-005557</x:v>
      </x:c>
      <x:c r="B5560" s="14" t="d">
        <x:v>2023-02-14T00:00:00.000Z</x:v>
      </x:c>
      <x:c r="C5560" t="n">
        <x:v>2023</x:v>
      </x:c>
      <x:c r="D5560" t="str">
        <x:v>Q1</x:v>
      </x:c>
      <x:c r="E5560" t="n">
        <x:v>2</x:v>
      </x:c>
      <x:c r="F5560" t="str">
        <x:v>February</x:v>
      </x:c>
      <x:c r="G5560" s="15" t="d">
        <x:v>2023-02-01T00:00:00.000Z</x:v>
      </x:c>
      <x:c r="H5560" t="str">
        <x:v>2023-02</x:v>
      </x:c>
      <x:c r="I5560" t="str">
        <x:v>Mexico</x:v>
      </x:c>
      <x:c r="J5560" t="str">
        <x:v>Latin America &amp; Caribbean</x:v>
      </x:c>
      <x:c r="K5560" t="str">
        <x:v>MXN</x:v>
      </x:c>
      <x:c r="L5560" t="str">
        <x:v>Buchanan's</x:v>
      </x:c>
      <x:c r="M5560" t="str">
        <x:v>Scotch Whisky</x:v>
      </x:c>
      <x:c r="N5560" t="str">
        <x:v>Off-Trade</x:v>
      </x:c>
      <x:c r="O5560" t="str">
        <x:v>Independent Retailer</x:v>
      </x:c>
      <x:c r="P5560" t="str">
        <x:v>SR-018</x:v>
      </x:c>
      <x:c r="Q5560" s="16" t="n">
        <x:v>28</x:v>
      </x:c>
      <x:c r="R5560" s="17" t="n">
        <x:v>29.9</x:v>
      </x:c>
      <x:c r="S5560" s="18" t="n">
        <x:v>0</x:v>
      </x:c>
      <x:c r="T5560" s="17" t="n">
        <x:v>837.23</x:v>
      </x:c>
      <x:c r="U5560" s="17" t="n">
        <x:v>837.23</x:v>
      </x:c>
      <x:c r="V5560" s="17" t="n">
        <x:v>355.57</x:v>
      </x:c>
      <x:c r="W5560" s="17" t="n">
        <x:v>481.66</x:v>
      </x:c>
      <x:c r="X5560" s="18" t="n">
        <x:v>0.5753</x:v>
      </x:c>
      <x:c r="Y5560" s="17" t="n">
        <x:v>829.77</x:v>
      </x:c>
      <x:c r="Z5560" s="18" t="n">
        <x:v>1.009</x:v>
      </x:c>
      <x:c r="AA5560" s="18" t="n">
        <x:v>-0.0197</x:v>
      </x:c>
      <x:c r="AB5560" t="str">
        <x:v>No</x:v>
      </x:c>
      <x:c r="AC5560" t="str">
        <x:v>Premium Core</x:v>
      </x:c>
      <x:c r="AD5560" s="18" t="n">
        <x:v>0.575301888369982</x:v>
      </x:c>
      <x:c r="AE5560" s="18" t="n">
        <x:v>1.0089904431348447</x:v>
      </x:c>
      <x:c r="AF5560" s="17" t="n">
        <x:v>7.460000000000036</x:v>
      </x:c>
      <x:c r="AG5560" s="18" t="n">
        <x:v>0.00899044313484464</x:v>
      </x:c>
      <x:c r="AH5560" t="str">
        <x:v>Above Target</x:v>
      </x:c>
    </x:row>
    <x:row r="5561">
      <x:c r="A5561" t="str">
        <x:v>TXN-005558</x:v>
      </x:c>
      <x:c r="B5561" s="14" t="d">
        <x:v>2025-12-13T00:00:00.000Z</x:v>
      </x:c>
      <x:c r="C5561" t="n">
        <x:v>2025</x:v>
      </x:c>
      <x:c r="D5561" t="str">
        <x:v>Q4</x:v>
      </x:c>
      <x:c r="E5561" t="n">
        <x:v>12</x:v>
      </x:c>
      <x:c r="F5561" t="str">
        <x:v>December</x:v>
      </x:c>
      <x:c r="G5561" s="15" t="d">
        <x:v>2025-12-01T00:00:00.000Z</x:v>
      </x:c>
      <x:c r="H5561" t="str">
        <x:v>2025-12</x:v>
      </x:c>
      <x:c r="I5561" t="str">
        <x:v>Spain</x:v>
      </x:c>
      <x:c r="J5561" t="str">
        <x:v>Europe</x:v>
      </x:c>
      <x:c r="K5561" t="str">
        <x:v>EUR</x:v>
      </x:c>
      <x:c r="L5561" t="str">
        <x:v>Johnnie Walker</x:v>
      </x:c>
      <x:c r="M5561" t="str">
        <x:v>Scotch Whisky</x:v>
      </x:c>
      <x:c r="N5561" t="str">
        <x:v>E-commerce</x:v>
      </x:c>
      <x:c r="O5561" t="str">
        <x:v>Key Account</x:v>
      </x:c>
      <x:c r="P5561" t="str">
        <x:v>SR-023</x:v>
      </x:c>
      <x:c r="Q5561" s="16" t="n">
        <x:v>64</x:v>
      </x:c>
      <x:c r="R5561" s="17" t="n">
        <x:v>35.58</x:v>
      </x:c>
      <x:c r="S5561" s="18" t="n">
        <x:v>0</x:v>
      </x:c>
      <x:c r="T5561" s="17" t="n">
        <x:v>2276.84</x:v>
      </x:c>
      <x:c r="U5561" s="17" t="n">
        <x:v>2276.84</x:v>
      </x:c>
      <x:c r="V5561" s="17" t="n">
        <x:v>1067.08</x:v>
      </x:c>
      <x:c r="W5561" s="17" t="n">
        <x:v>1209.77</x:v>
      </x:c>
      <x:c r="X5561" s="18" t="n">
        <x:v>0.5313</x:v>
      </x:c>
      <x:c r="Y5561" s="17" t="n">
        <x:v>2317.38</x:v>
      </x:c>
      <x:c r="Z5561" s="18" t="n">
        <x:v>0.9825</x:v>
      </x:c>
      <x:c r="AA5561" s="18" t="n">
        <x:v>-0.0269</x:v>
      </x:c>
      <x:c r="AB5561" t="str">
        <x:v>No</x:v>
      </x:c>
      <x:c r="AC5561" t="str">
        <x:v>Luxury / Reserve</x:v>
      </x:c>
      <x:c r="AD5561" s="18" t="n">
        <x:v>0.5313372920363311</x:v>
      </x:c>
      <x:c r="AE5561" s="18" t="n">
        <x:v>0.9825061060335379</x:v>
      </x:c>
      <x:c r="AF5561" s="17" t="n">
        <x:v>-40.539999999999964</x:v>
      </x:c>
      <x:c r="AG5561" s="18" t="n">
        <x:v>-0.017493893966462108</x:v>
      </x:c>
      <x:c r="AH5561" t="str">
        <x:v>Below Target</x:v>
      </x:c>
    </x:row>
    <x:row r="5562">
      <x:c r="A5562" t="str">
        <x:v>TXN-005559</x:v>
      </x:c>
      <x:c r="B5562" s="14" t="d">
        <x:v>2023-03-29T00:00:00.000Z</x:v>
      </x:c>
      <x:c r="C5562" t="n">
        <x:v>2023</x:v>
      </x:c>
      <x:c r="D5562" t="str">
        <x:v>Q1</x:v>
      </x:c>
      <x:c r="E5562" t="n">
        <x:v>3</x:v>
      </x:c>
      <x:c r="F5562" t="str">
        <x:v>March</x:v>
      </x:c>
      <x:c r="G5562" s="15" t="d">
        <x:v>2023-03-01T00:00:00.000Z</x:v>
      </x:c>
      <x:c r="H5562" t="str">
        <x:v>2023-03</x:v>
      </x:c>
      <x:c r="I5562" t="str">
        <x:v>United States</x:v>
      </x:c>
      <x:c r="J5562" t="str">
        <x:v>North America</x:v>
      </x:c>
      <x:c r="K5562" t="str">
        <x:v>USD</x:v>
      </x:c>
      <x:c r="L5562" t="str">
        <x:v>Johnnie Walker</x:v>
      </x:c>
      <x:c r="M5562" t="str">
        <x:v>Scotch Whisky</x:v>
      </x:c>
      <x:c r="N5562" t="str">
        <x:v>Duty Free / Travel Retail</x:v>
      </x:c>
      <x:c r="O5562" t="str">
        <x:v>Hospitality Group</x:v>
      </x:c>
      <x:c r="P5562" t="str">
        <x:v>SR-054</x:v>
      </x:c>
      <x:c r="Q5562" s="16" t="n">
        <x:v>34</x:v>
      </x:c>
      <x:c r="R5562" s="17" t="n">
        <x:v>42.98</x:v>
      </x:c>
      <x:c r="S5562" s="18" t="n">
        <x:v>0</x:v>
      </x:c>
      <x:c r="T5562" s="17" t="n">
        <x:v>1461.18</x:v>
      </x:c>
      <x:c r="U5562" s="17" t="n">
        <x:v>1461.18</x:v>
      </x:c>
      <x:c r="V5562" s="17" t="n">
        <x:v>634.92</x:v>
      </x:c>
      <x:c r="W5562" s="17" t="n">
        <x:v>826.26</x:v>
      </x:c>
      <x:c r="X5562" s="18" t="n">
        <x:v>0.5655</x:v>
      </x:c>
      <x:c r="Y5562" s="17" t="n">
        <x:v>1680.61</x:v>
      </x:c>
      <x:c r="Z5562" s="18" t="n">
        <x:v>0.8694</x:v>
      </x:c>
      <x:c r="AA5562" s="18" t="n">
        <x:v>0.0289</x:v>
      </x:c>
      <x:c r="AB5562" t="str">
        <x:v>No</x:v>
      </x:c>
      <x:c r="AC5562" t="str">
        <x:v>Luxury / Reserve</x:v>
      </x:c>
      <x:c r="AD5562" s="18" t="n">
        <x:v>0.5654744795302427</x:v>
      </x:c>
      <x:c r="AE5562" s="18" t="n">
        <x:v>0.8694343125412798</x:v>
      </x:c>
      <x:c r="AF5562" s="17" t="n">
        <x:v>-219.42999999999984</x:v>
      </x:c>
      <x:c r="AG5562" s="18" t="n">
        <x:v>-0.13056568745872027</x:v>
      </x:c>
      <x:c r="AH5562" t="str">
        <x:v>Below Target</x:v>
      </x:c>
    </x:row>
    <x:row r="5563">
      <x:c r="A5563" t="str">
        <x:v>TXN-005560</x:v>
      </x:c>
      <x:c r="B5563" s="14" t="d">
        <x:v>2024-02-21T00:00:00.000Z</x:v>
      </x:c>
      <x:c r="C5563" t="n">
        <x:v>2024</x:v>
      </x:c>
      <x:c r="D5563" t="str">
        <x:v>Q1</x:v>
      </x:c>
      <x:c r="E5563" t="n">
        <x:v>2</x:v>
      </x:c>
      <x:c r="F5563" t="str">
        <x:v>February</x:v>
      </x:c>
      <x:c r="G5563" s="15" t="d">
        <x:v>2024-02-01T00:00:00.000Z</x:v>
      </x:c>
      <x:c r="H5563" t="str">
        <x:v>2024-02</x:v>
      </x:c>
      <x:c r="I5563" t="str">
        <x:v>United States</x:v>
      </x:c>
      <x:c r="J5563" t="str">
        <x:v>North America</x:v>
      </x:c>
      <x:c r="K5563" t="str">
        <x:v>USD</x:v>
      </x:c>
      <x:c r="L5563" t="str">
        <x:v>Cîroc</x:v>
      </x:c>
      <x:c r="M5563" t="str">
        <x:v>Vodka</x:v>
      </x:c>
      <x:c r="N5563" t="str">
        <x:v>Off-Trade</x:v>
      </x:c>
      <x:c r="O5563" t="str">
        <x:v>Distributor</x:v>
      </x:c>
      <x:c r="P5563" t="str">
        <x:v>SR-048</x:v>
      </x:c>
      <x:c r="Q5563" s="16" t="n">
        <x:v>129</x:v>
      </x:c>
      <x:c r="R5563" s="17" t="n">
        <x:v>35.77</x:v>
      </x:c>
      <x:c r="S5563" s="18" t="n">
        <x:v>0.02</x:v>
      </x:c>
      <x:c r="T5563" s="17" t="n">
        <x:v>4614.78</x:v>
      </x:c>
      <x:c r="U5563" s="17" t="n">
        <x:v>4522.49</x:v>
      </x:c>
      <x:c r="V5563" s="17" t="n">
        <x:v>1770.79</x:v>
      </x:c>
      <x:c r="W5563" s="17" t="n">
        <x:v>2751.7</x:v>
      </x:c>
      <x:c r="X5563" s="18" t="n">
        <x:v>0.6084</x:v>
      </x:c>
      <x:c r="Y5563" s="17" t="n">
        <x:v>4580.38</x:v>
      </x:c>
      <x:c r="Z5563" s="18" t="n">
        <x:v>0.9874</x:v>
      </x:c>
      <x:c r="AA5563" s="18" t="n">
        <x:v>-0.0006</x:v>
      </x:c>
      <x:c r="AB5563" t="str">
        <x:v>No</x:v>
      </x:c>
      <x:c r="AC5563" t="str">
        <x:v>Luxury / Reserve</x:v>
      </x:c>
      <x:c r="AD5563" s="18" t="n">
        <x:v>0.6084480009906047</x:v>
      </x:c>
      <x:c r="AE5563" s="18" t="n">
        <x:v>0.9873613106336154</x:v>
      </x:c>
      <x:c r="AF5563" s="17" t="n">
        <x:v>-57.89000000000033</x:v>
      </x:c>
      <x:c r="AG5563" s="18" t="n">
        <x:v>-0.01263868936638452</x:v>
      </x:c>
      <x:c r="AH5563" t="str">
        <x:v>Below Target</x:v>
      </x:c>
    </x:row>
    <x:row r="5564">
      <x:c r="A5564" t="str">
        <x:v>TXN-005561</x:v>
      </x:c>
      <x:c r="B5564" s="14" t="d">
        <x:v>2024-08-01T00:00:00.000Z</x:v>
      </x:c>
      <x:c r="C5564" t="n">
        <x:v>2024</x:v>
      </x:c>
      <x:c r="D5564" t="str">
        <x:v>Q3</x:v>
      </x:c>
      <x:c r="E5564" t="n">
        <x:v>8</x:v>
      </x:c>
      <x:c r="F5564" t="str">
        <x:v>August</x:v>
      </x:c>
      <x:c r="G5564" s="15" t="d">
        <x:v>2024-08-01T00:00:00.000Z</x:v>
      </x:c>
      <x:c r="H5564" t="str">
        <x:v>2024-08</x:v>
      </x:c>
      <x:c r="I5564" t="str">
        <x:v>United Kingdom</x:v>
      </x:c>
      <x:c r="J5564" t="str">
        <x:v>Europe</x:v>
      </x:c>
      <x:c r="K5564" t="str">
        <x:v>GBP</x:v>
      </x:c>
      <x:c r="L5564" t="str">
        <x:v>Guinness</x:v>
      </x:c>
      <x:c r="M5564" t="str">
        <x:v>Beer / Stout</x:v>
      </x:c>
      <x:c r="N5564" t="str">
        <x:v>On-Trade</x:v>
      </x:c>
      <x:c r="O5564" t="str">
        <x:v>E-commerce Partner</x:v>
      </x:c>
      <x:c r="P5564" t="str">
        <x:v>SR-051</x:v>
      </x:c>
      <x:c r="Q5564" s="16" t="n">
        <x:v>96</x:v>
      </x:c>
      <x:c r="R5564" s="17" t="n">
        <x:v>8.24</x:v>
      </x:c>
      <x:c r="S5564" s="18" t="n">
        <x:v>0.03</x:v>
      </x:c>
      <x:c r="T5564" s="17" t="n">
        <x:v>791.05</x:v>
      </x:c>
      <x:c r="U5564" s="17" t="n">
        <x:v>767.31</x:v>
      </x:c>
      <x:c r="V5564" s="17" t="n">
        <x:v>403.56</x:v>
      </x:c>
      <x:c r="W5564" s="17" t="n">
        <x:v>363.75</x:v>
      </x:c>
      <x:c r="X5564" s="18" t="n">
        <x:v>0.4741</x:v>
      </x:c>
      <x:c r="Y5564" s="17" t="n">
        <x:v>823.43</x:v>
      </x:c>
      <x:c r="Z5564" s="18" t="n">
        <x:v>0.9318</x:v>
      </x:c>
      <x:c r="AA5564" s="18" t="n">
        <x:v>-0.0292</x:v>
      </x:c>
      <x:c r="AB5564" t="str">
        <x:v>No</x:v>
      </x:c>
      <x:c r="AC5564" t="str">
        <x:v>Core</x:v>
      </x:c>
      <x:c r="AD5564" s="18" t="n">
        <x:v>0.47405872463541465</x:v>
      </x:c>
      <x:c r="AE5564" s="18" t="n">
        <x:v>0.9318460585599262</x:v>
      </x:c>
      <x:c r="AF5564" s="17" t="n">
        <x:v>-56.120000000000005</x:v>
      </x:c>
      <x:c r="AG5564" s="18" t="n">
        <x:v>-0.06815394144007385</x:v>
      </x:c>
      <x:c r="AH5564" t="str">
        <x:v>Below Target</x:v>
      </x:c>
    </x:row>
    <x:row r="5565">
      <x:c r="A5565" t="str">
        <x:v>TXN-005562</x:v>
      </x:c>
      <x:c r="B5565" s="14" t="d">
        <x:v>2023-03-26T00:00:00.000Z</x:v>
      </x:c>
      <x:c r="C5565" t="n">
        <x:v>2023</x:v>
      </x:c>
      <x:c r="D5565" t="str">
        <x:v>Q1</x:v>
      </x:c>
      <x:c r="E5565" t="n">
        <x:v>3</x:v>
      </x:c>
      <x:c r="F5565" t="str">
        <x:v>March</x:v>
      </x:c>
      <x:c r="G5565" s="15" t="d">
        <x:v>2023-03-01T00:00:00.000Z</x:v>
      </x:c>
      <x:c r="H5565" t="str">
        <x:v>2023-03</x:v>
      </x:c>
      <x:c r="I5565" t="str">
        <x:v>United Kingdom</x:v>
      </x:c>
      <x:c r="J5565" t="str">
        <x:v>Europe</x:v>
      </x:c>
      <x:c r="K5565" t="str">
        <x:v>GBP</x:v>
      </x:c>
      <x:c r="L5565" t="str">
        <x:v>Johnnie Walker</x:v>
      </x:c>
      <x:c r="M5565" t="str">
        <x:v>Scotch Whisky</x:v>
      </x:c>
      <x:c r="N5565" t="str">
        <x:v>Wholesale</x:v>
      </x:c>
      <x:c r="O5565" t="str">
        <x:v>Hospitality Group</x:v>
      </x:c>
      <x:c r="P5565" t="str">
        <x:v>SR-038</x:v>
      </x:c>
      <x:c r="Q5565" s="16" t="n">
        <x:v>80</x:v>
      </x:c>
      <x:c r="R5565" s="17" t="n">
        <x:v>31.04</x:v>
      </x:c>
      <x:c r="S5565" s="18" t="n">
        <x:v>0</x:v>
      </x:c>
      <x:c r="T5565" s="17" t="n">
        <x:v>2483.03</x:v>
      </x:c>
      <x:c r="U5565" s="17" t="n">
        <x:v>2483.03</x:v>
      </x:c>
      <x:c r="V5565" s="17" t="n">
        <x:v>1087.98</x:v>
      </x:c>
      <x:c r="W5565" s="17" t="n">
        <x:v>1395.05</x:v>
      </x:c>
      <x:c r="X5565" s="18" t="n">
        <x:v>0.5618</x:v>
      </x:c>
      <x:c r="Y5565" s="17" t="n">
        <x:v>2274.46</x:v>
      </x:c>
      <x:c r="Z5565" s="18" t="n">
        <x:v>1.0917</x:v>
      </x:c>
      <x:c r="AA5565" s="18" t="n">
        <x:v>-0.0336</x:v>
      </x:c>
      <x:c r="AB5565" t="str">
        <x:v>No</x:v>
      </x:c>
      <x:c r="AC5565" t="str">
        <x:v>Luxury / Reserve</x:v>
      </x:c>
      <x:c r="AD5565" s="18" t="n">
        <x:v>0.561833727341192</x:v>
      </x:c>
      <x:c r="AE5565" s="18" t="n">
        <x:v>1.0917008872435656</x:v>
      </x:c>
      <x:c r="AF5565" s="17" t="n">
        <x:v>208.57000000000016</x:v>
      </x:c>
      <x:c r="AG5565" s="18" t="n">
        <x:v>0.09170088724356558</x:v>
      </x:c>
      <x:c r="AH5565" t="str">
        <x:v>Above Target</x:v>
      </x:c>
    </x:row>
    <x:row r="5566">
      <x:c r="A5566" t="str">
        <x:v>TXN-005563</x:v>
      </x:c>
      <x:c r="B5566" s="14" t="d">
        <x:v>2026-07-16T00:00:00.000Z</x:v>
      </x:c>
      <x:c r="C5566" t="n">
        <x:v>2026</x:v>
      </x:c>
      <x:c r="D5566" t="str">
        <x:v>Q3</x:v>
      </x:c>
      <x:c r="E5566" t="n">
        <x:v>7</x:v>
      </x:c>
      <x:c r="F5566" t="str">
        <x:v>July</x:v>
      </x:c>
      <x:c r="G5566" s="15" t="d">
        <x:v>2026-07-01T00:00:00.000Z</x:v>
      </x:c>
      <x:c r="H5566" t="str">
        <x:v>2026-07</x:v>
      </x:c>
      <x:c r="I5566" t="str">
        <x:v>India</x:v>
      </x:c>
      <x:c r="J5566" t="str">
        <x:v>Asia Pacific</x:v>
      </x:c>
      <x:c r="K5566" t="str">
        <x:v>INR</x:v>
      </x:c>
      <x:c r="L5566" t="str">
        <x:v>Captain Morgan</x:v>
      </x:c>
      <x:c r="M5566" t="str">
        <x:v>Rum</x:v>
      </x:c>
      <x:c r="N5566" t="str">
        <x:v>Duty Free / Travel Retail</x:v>
      </x:c>
      <x:c r="O5566" t="str">
        <x:v>Hospitality Group</x:v>
      </x:c>
      <x:c r="P5566" t="str">
        <x:v>SR-014</x:v>
      </x:c>
      <x:c r="Q5566" s="16" t="n">
        <x:v>78</x:v>
      </x:c>
      <x:c r="R5566" s="17" t="n">
        <x:v>21.58</x:v>
      </x:c>
      <x:c r="S5566" s="18" t="n">
        <x:v>0.03</x:v>
      </x:c>
      <x:c r="T5566" s="17" t="n">
        <x:v>1683.62</x:v>
      </x:c>
      <x:c r="U5566" s="17" t="n">
        <x:v>1633.11</x:v>
      </x:c>
      <x:c r="V5566" s="17" t="n">
        <x:v>834.52</x:v>
      </x:c>
      <x:c r="W5566" s="17" t="n">
        <x:v>798.59</x:v>
      </x:c>
      <x:c r="X5566" s="18" t="n">
        <x:v>0.489</x:v>
      </x:c>
      <x:c r="Y5566" s="17" t="n">
        <x:v>1474.33</x:v>
      </x:c>
      <x:c r="Z5566" s="18" t="n">
        <x:v>1.1077</x:v>
      </x:c>
      <x:c r="AA5566" s="18" t="n">
        <x:v>0.0099</x:v>
      </x:c>
      <x:c r="AB5566" t="str">
        <x:v>No</x:v>
      </x:c>
      <x:c r="AC5566" t="str">
        <x:v>Core</x:v>
      </x:c>
      <x:c r="AD5566" s="18" t="n">
        <x:v>0.4889995162603867</x:v>
      </x:c>
      <x:c r="AE5566" s="18" t="n">
        <x:v>1.1076963773375024</x:v>
      </x:c>
      <x:c r="AF5566" s="17" t="n">
        <x:v>158.77999999999997</x:v>
      </x:c>
      <x:c r="AG5566" s="18" t="n">
        <x:v>0.10769637733750245</x:v>
      </x:c>
      <x:c r="AH5566" t="str">
        <x:v>Above Target</x:v>
      </x:c>
    </x:row>
    <x:row r="5567">
      <x:c r="A5567" t="str">
        <x:v>TXN-005564</x:v>
      </x:c>
      <x:c r="B5567" s="14" t="d">
        <x:v>2023-09-19T00:00:00.000Z</x:v>
      </x:c>
      <x:c r="C5567" t="n">
        <x:v>2023</x:v>
      </x:c>
      <x:c r="D5567" t="str">
        <x:v>Q3</x:v>
      </x:c>
      <x:c r="E5567" t="n">
        <x:v>9</x:v>
      </x:c>
      <x:c r="F5567" t="str">
        <x:v>September</x:v>
      </x:c>
      <x:c r="G5567" s="15" t="d">
        <x:v>2023-09-01T00:00:00.000Z</x:v>
      </x:c>
      <x:c r="H5567" t="str">
        <x:v>2023-09</x:v>
      </x:c>
      <x:c r="I5567" t="str">
        <x:v>Nigeria</x:v>
      </x:c>
      <x:c r="J5567" t="str">
        <x:v>Africa</x:v>
      </x:c>
      <x:c r="K5567" t="str">
        <x:v>NGN</x:v>
      </x:c>
      <x:c r="L5567" t="str">
        <x:v>Captain Morgan</x:v>
      </x:c>
      <x:c r="M5567" t="str">
        <x:v>Rum</x:v>
      </x:c>
      <x:c r="N5567" t="str">
        <x:v>On-Trade</x:v>
      </x:c>
      <x:c r="O5567" t="str">
        <x:v>Distributor</x:v>
      </x:c>
      <x:c r="P5567" t="str">
        <x:v>SR-050</x:v>
      </x:c>
      <x:c r="Q5567" s="16" t="n">
        <x:v>26</x:v>
      </x:c>
      <x:c r="R5567" s="17" t="n">
        <x:v>20.86</x:v>
      </x:c>
      <x:c r="S5567" s="18" t="n">
        <x:v>0.02</x:v>
      </x:c>
      <x:c r="T5567" s="17" t="n">
        <x:v>542.36</x:v>
      </x:c>
      <x:c r="U5567" s="17" t="n">
        <x:v>531.51</x:v>
      </x:c>
      <x:c r="V5567" s="17" t="n">
        <x:v>249.14</x:v>
      </x:c>
      <x:c r="W5567" s="17" t="n">
        <x:v>282.37</x:v>
      </x:c>
      <x:c r="X5567" s="18" t="n">
        <x:v>0.5313</x:v>
      </x:c>
      <x:c r="Y5567" s="17" t="n">
        <x:v>506.53</x:v>
      </x:c>
      <x:c r="Z5567" s="18" t="n">
        <x:v>1.0493</x:v>
      </x:c>
      <x:c r="AA5567" s="18" t="n">
        <x:v>-0.0398</x:v>
      </x:c>
      <x:c r="AB5567" t="str">
        <x:v>No</x:v>
      </x:c>
      <x:c r="AC5567" t="str">
        <x:v>Core</x:v>
      </x:c>
      <x:c r="AD5567" s="18" t="n">
        <x:v>0.5312599951082765</x:v>
      </x:c>
      <x:c r="AE5567" s="18" t="n">
        <x:v>1.0493159339032239</x:v>
      </x:c>
      <x:c r="AF5567" s="17" t="n">
        <x:v>24.980000000000018</x:v>
      </x:c>
      <x:c r="AG5567" s="18" t="n">
        <x:v>0.04931593390322393</x:v>
      </x:c>
      <x:c r="AH5567" t="str">
        <x:v>Above Target</x:v>
      </x:c>
    </x:row>
    <x:row r="5568">
      <x:c r="A5568" t="str">
        <x:v>TXN-005565</x:v>
      </x:c>
      <x:c r="B5568" s="14" t="d">
        <x:v>2023-07-12T00:00:00.000Z</x:v>
      </x:c>
      <x:c r="C5568" t="n">
        <x:v>2023</x:v>
      </x:c>
      <x:c r="D5568" t="str">
        <x:v>Q3</x:v>
      </x:c>
      <x:c r="E5568" t="n">
        <x:v>7</x:v>
      </x:c>
      <x:c r="F5568" t="str">
        <x:v>July</x:v>
      </x:c>
      <x:c r="G5568" s="15" t="d">
        <x:v>2023-07-01T00:00:00.000Z</x:v>
      </x:c>
      <x:c r="H5568" t="str">
        <x:v>2023-07</x:v>
      </x:c>
      <x:c r="I5568" t="str">
        <x:v>Singapore</x:v>
      </x:c>
      <x:c r="J5568" t="str">
        <x:v>Asia Pacific</x:v>
      </x:c>
      <x:c r="K5568" t="str">
        <x:v>SGD</x:v>
      </x:c>
      <x:c r="L5568" t="str">
        <x:v>Smirnoff</x:v>
      </x:c>
      <x:c r="M5568" t="str">
        <x:v>Vodka</x:v>
      </x:c>
      <x:c r="N5568" t="str">
        <x:v>E-commerce</x:v>
      </x:c>
      <x:c r="O5568" t="str">
        <x:v>E-commerce Partner</x:v>
      </x:c>
      <x:c r="P5568" t="str">
        <x:v>SR-025</x:v>
      </x:c>
      <x:c r="Q5568" s="16" t="n">
        <x:v>45</x:v>
      </x:c>
      <x:c r="R5568" s="17" t="n">
        <x:v>19.67</x:v>
      </x:c>
      <x:c r="S5568" s="18" t="n">
        <x:v>0</x:v>
      </x:c>
      <x:c r="T5568" s="17" t="n">
        <x:v>885.34</x:v>
      </x:c>
      <x:c r="U5568" s="17" t="n">
        <x:v>885.34</x:v>
      </x:c>
      <x:c r="V5568" s="17" t="n">
        <x:v>413.54</x:v>
      </x:c>
      <x:c r="W5568" s="17" t="n">
        <x:v>471.8</x:v>
      </x:c>
      <x:c r="X5568" s="18" t="n">
        <x:v>0.5329</x:v>
      </x:c>
      <x:c r="Y5568" s="17" t="n">
        <x:v>895.48</x:v>
      </x:c>
      <x:c r="Z5568" s="18" t="n">
        <x:v>0.9887</x:v>
      </x:c>
      <x:c r="AA5568" s="18" t="n">
        <x:v>0.0025</x:v>
      </x:c>
      <x:c r="AB5568" t="str">
        <x:v>No</x:v>
      </x:c>
      <x:c r="AC5568" t="str">
        <x:v>Core</x:v>
      </x:c>
      <x:c r="AD5568" s="18" t="n">
        <x:v>0.5329026136851379</x:v>
      </x:c>
      <x:c r="AE5568" s="18" t="n">
        <x:v>0.9886764640192969</x:v>
      </x:c>
      <x:c r="AF5568" s="17" t="n">
        <x:v>-10.139999999999986</x:v>
      </x:c>
      <x:c r="AG5568" s="18" t="n">
        <x:v>-0.011323535980703072</x:v>
      </x:c>
      <x:c r="AH5568" t="str">
        <x:v>Below Target</x:v>
      </x:c>
    </x:row>
    <x:row r="5569">
      <x:c r="A5569" t="str">
        <x:v>TXN-005566</x:v>
      </x:c>
      <x:c r="B5569" s="14" t="d">
        <x:v>2023-03-23T00:00:00.000Z</x:v>
      </x:c>
      <x:c r="C5569" t="n">
        <x:v>2023</x:v>
      </x:c>
      <x:c r="D5569" t="str">
        <x:v>Q1</x:v>
      </x:c>
      <x:c r="E5569" t="n">
        <x:v>3</x:v>
      </x:c>
      <x:c r="F5569" t="str">
        <x:v>March</x:v>
      </x:c>
      <x:c r="G5569" s="15" t="d">
        <x:v>2023-03-01T00:00:00.000Z</x:v>
      </x:c>
      <x:c r="H5569" t="str">
        <x:v>2023-03</x:v>
      </x:c>
      <x:c r="I5569" t="str">
        <x:v>Brazil</x:v>
      </x:c>
      <x:c r="J5569" t="str">
        <x:v>Latin America &amp; Caribbean</x:v>
      </x:c>
      <x:c r="K5569" t="str">
        <x:v>BRL</x:v>
      </x:c>
      <x:c r="L5569" t="str">
        <x:v>Guinness</x:v>
      </x:c>
      <x:c r="M5569" t="str">
        <x:v>Beer / Stout</x:v>
      </x:c>
      <x:c r="N5569" t="str">
        <x:v>On-Trade</x:v>
      </x:c>
      <x:c r="O5569" t="str">
        <x:v>Hospitality Group</x:v>
      </x:c>
      <x:c r="P5569" t="str">
        <x:v>SR-015</x:v>
      </x:c>
      <x:c r="Q5569" s="16" t="n">
        <x:v>35</x:v>
      </x:c>
      <x:c r="R5569" s="17" t="n">
        <x:v>8.02</x:v>
      </x:c>
      <x:c r="S5569" s="18" t="n">
        <x:v>0.03</x:v>
      </x:c>
      <x:c r="T5569" s="17" t="n">
        <x:v>280.76</x:v>
      </x:c>
      <x:c r="U5569" s="17" t="n">
        <x:v>272.34</x:v>
      </x:c>
      <x:c r="V5569" s="17" t="n">
        <x:v>143.91</x:v>
      </x:c>
      <x:c r="W5569" s="17" t="n">
        <x:v>128.43</x:v>
      </x:c>
      <x:c r="X5569" s="18" t="n">
        <x:v>0.4716</x:v>
      </x:c>
      <x:c r="Y5569" s="17" t="n">
        <x:v>248.97</x:v>
      </x:c>
      <x:c r="Z5569" s="18" t="n">
        <x:v>1.0938</x:v>
      </x:c>
      <x:c r="AA5569" s="18" t="n">
        <x:v>0.0036</x:v>
      </x:c>
      <x:c r="AB5569" t="str">
        <x:v>No</x:v>
      </x:c>
      <x:c r="AC5569" t="str">
        <x:v>Core</x:v>
      </x:c>
      <x:c r="AD5569" s="18" t="n">
        <x:v>0.4715796430931924</x:v>
      </x:c>
      <x:c r="AE5569" s="18" t="n">
        <x:v>1.0938667309314374</x:v>
      </x:c>
      <x:c r="AF5569" s="17" t="n">
        <x:v>23.369999999999976</x:v>
      </x:c>
      <x:c r="AG5569" s="18" t="n">
        <x:v>0.09386673093143742</x:v>
      </x:c>
      <x:c r="AH5569" t="str">
        <x:v>Above Target</x:v>
      </x:c>
    </x:row>
    <x:row r="5570">
      <x:c r="A5570" t="str">
        <x:v>TXN-005567</x:v>
      </x:c>
      <x:c r="B5570" s="14" t="d">
        <x:v>2023-10-28T00:00:00.000Z</x:v>
      </x:c>
      <x:c r="C5570" t="n">
        <x:v>2023</x:v>
      </x:c>
      <x:c r="D5570" t="str">
        <x:v>Q4</x:v>
      </x:c>
      <x:c r="E5570" t="n">
        <x:v>10</x:v>
      </x:c>
      <x:c r="F5570" t="str">
        <x:v>October</x:v>
      </x:c>
      <x:c r="G5570" s="15" t="d">
        <x:v>2023-10-01T00:00:00.000Z</x:v>
      </x:c>
      <x:c r="H5570" t="str">
        <x:v>2023-10</x:v>
      </x:c>
      <x:c r="I5570" t="str">
        <x:v>Australia</x:v>
      </x:c>
      <x:c r="J5570" t="str">
        <x:v>Asia Pacific</x:v>
      </x:c>
      <x:c r="K5570" t="str">
        <x:v>AUD</x:v>
      </x:c>
      <x:c r="L5570" t="str">
        <x:v>Don Julio</x:v>
      </x:c>
      <x:c r="M5570" t="str">
        <x:v>Tequila</x:v>
      </x:c>
      <x:c r="N5570" t="str">
        <x:v>On-Trade</x:v>
      </x:c>
      <x:c r="O5570" t="str">
        <x:v>Distributor</x:v>
      </x:c>
      <x:c r="P5570" t="str">
        <x:v>SR-038</x:v>
      </x:c>
      <x:c r="Q5570" s="16" t="n">
        <x:v>68</x:v>
      </x:c>
      <x:c r="R5570" s="17" t="n">
        <x:v>58.4</x:v>
      </x:c>
      <x:c r="S5570" s="18" t="n">
        <x:v>0.03</x:v>
      </x:c>
      <x:c r="T5570" s="17" t="n">
        <x:v>3971.21</x:v>
      </x:c>
      <x:c r="U5570" s="17" t="n">
        <x:v>3852.08</x:v>
      </x:c>
      <x:c r="V5570" s="17" t="n">
        <x:v>1658.83</x:v>
      </x:c>
      <x:c r="W5570" s="17" t="n">
        <x:v>2193.25</x:v>
      </x:c>
      <x:c r="X5570" s="18" t="n">
        <x:v>0.5694</x:v>
      </x:c>
      <x:c r="Y5570" s="17" t="n">
        <x:v>3794.27</x:v>
      </x:c>
      <x:c r="Z5570" s="18" t="n">
        <x:v>1.0152</x:v>
      </x:c>
      <x:c r="AA5570" s="18" t="n">
        <x:v>0.021</x:v>
      </x:c>
      <x:c r="AB5570" t="str">
        <x:v>No</x:v>
      </x:c>
      <x:c r="AC5570" t="str">
        <x:v>Luxury / Reserve</x:v>
      </x:c>
      <x:c r="AD5570" s="18" t="n">
        <x:v>0.569367718219767</x:v>
      </x:c>
      <x:c r="AE5570" s="18" t="n">
        <x:v>1.0152361323785604</x:v>
      </x:c>
      <x:c r="AF5570" s="17" t="n">
        <x:v>57.809999999999945</x:v>
      </x:c>
      <x:c r="AG5570" s="18" t="n">
        <x:v>0.015236132378560288</x:v>
      </x:c>
      <x:c r="AH5570" t="str">
        <x:v>Above Target</x:v>
      </x:c>
    </x:row>
    <x:row r="5571">
      <x:c r="A5571" t="str">
        <x:v>TXN-005568</x:v>
      </x:c>
      <x:c r="B5571" s="14" t="d">
        <x:v>2026-02-08T00:00:00.000Z</x:v>
      </x:c>
      <x:c r="C5571" t="n">
        <x:v>2026</x:v>
      </x:c>
      <x:c r="D5571" t="str">
        <x:v>Q1</x:v>
      </x:c>
      <x:c r="E5571" t="n">
        <x:v>2</x:v>
      </x:c>
      <x:c r="F5571" t="str">
        <x:v>February</x:v>
      </x:c>
      <x:c r="G5571" s="15" t="d">
        <x:v>2026-02-01T00:00:00.000Z</x:v>
      </x:c>
      <x:c r="H5571" t="str">
        <x:v>2026-02</x:v>
      </x:c>
      <x:c r="I5571" t="str">
        <x:v>United States</x:v>
      </x:c>
      <x:c r="J5571" t="str">
        <x:v>North America</x:v>
      </x:c>
      <x:c r="K5571" t="str">
        <x:v>USD</x:v>
      </x:c>
      <x:c r="L5571" t="str">
        <x:v>Captain Morgan</x:v>
      </x:c>
      <x:c r="M5571" t="str">
        <x:v>Rum</x:v>
      </x:c>
      <x:c r="N5571" t="str">
        <x:v>Off-Trade</x:v>
      </x:c>
      <x:c r="O5571" t="str">
        <x:v>Hospitality Group</x:v>
      </x:c>
      <x:c r="P5571" t="str">
        <x:v>SR-037</x:v>
      </x:c>
      <x:c r="Q5571" s="16" t="n">
        <x:v>85</x:v>
      </x:c>
      <x:c r="R5571" s="17" t="n">
        <x:v>18.82</x:v>
      </x:c>
      <x:c r="S5571" s="18" t="n">
        <x:v>0.15</x:v>
      </x:c>
      <x:c r="T5571" s="17" t="n">
        <x:v>1599.74</x:v>
      </x:c>
      <x:c r="U5571" s="17" t="n">
        <x:v>1359.78</x:v>
      </x:c>
      <x:c r="V5571" s="17" t="n">
        <x:v>715.44</x:v>
      </x:c>
      <x:c r="W5571" s="17" t="n">
        <x:v>644.34</x:v>
      </x:c>
      <x:c r="X5571" s="18" t="n">
        <x:v>0.4739</x:v>
      </x:c>
      <x:c r="Y5571" s="17" t="n">
        <x:v>1256.16</x:v>
      </x:c>
      <x:c r="Z5571" s="18" t="n">
        <x:v>1.0825</x:v>
      </x:c>
      <x:c r="AA5571" s="18" t="n">
        <x:v>0.0377</x:v>
      </x:c>
      <x:c r="AB5571" t="str">
        <x:v>Yes</x:v>
      </x:c>
      <x:c r="AC5571" t="str">
        <x:v>Core</x:v>
      </x:c>
      <x:c r="AD5571" s="18" t="n">
        <x:v>0.4738560649516834</x:v>
      </x:c>
      <x:c r="AE5571" s="18" t="n">
        <x:v>1.082489491784486</x:v>
      </x:c>
      <x:c r="AF5571" s="17" t="n">
        <x:v>103.61999999999989</x:v>
      </x:c>
      <x:c r="AG5571" s="18" t="n">
        <x:v>0.08248949178448596</x:v>
      </x:c>
      <x:c r="AH5571" t="str">
        <x:v>Above Target</x:v>
      </x:c>
    </x:row>
    <x:row r="5572">
      <x:c r="A5572" t="str">
        <x:v>TXN-005569</x:v>
      </x:c>
      <x:c r="B5572" s="14" t="d">
        <x:v>2025-01-22T00:00:00.000Z</x:v>
      </x:c>
      <x:c r="C5572" t="n">
        <x:v>2025</x:v>
      </x:c>
      <x:c r="D5572" t="str">
        <x:v>Q1</x:v>
      </x:c>
      <x:c r="E5572" t="n">
        <x:v>1</x:v>
      </x:c>
      <x:c r="F5572" t="str">
        <x:v>January</x:v>
      </x:c>
      <x:c r="G5572" s="15" t="d">
        <x:v>2025-01-01T00:00:00.000Z</x:v>
      </x:c>
      <x:c r="H5572" t="str">
        <x:v>2025-01</x:v>
      </x:c>
      <x:c r="I5572" t="str">
        <x:v>Brazil</x:v>
      </x:c>
      <x:c r="J5572" t="str">
        <x:v>Latin America &amp; Caribbean</x:v>
      </x:c>
      <x:c r="K5572" t="str">
        <x:v>BRL</x:v>
      </x:c>
      <x:c r="L5572" t="str">
        <x:v>Guinness</x:v>
      </x:c>
      <x:c r="M5572" t="str">
        <x:v>Beer / Stout</x:v>
      </x:c>
      <x:c r="N5572" t="str">
        <x:v>Wholesale</x:v>
      </x:c>
      <x:c r="O5572" t="str">
        <x:v>Distributor</x:v>
      </x:c>
      <x:c r="P5572" t="str">
        <x:v>SR-005</x:v>
      </x:c>
      <x:c r="Q5572" s="16" t="n">
        <x:v>33</x:v>
      </x:c>
      <x:c r="R5572" s="17" t="n">
        <x:v>7.21</x:v>
      </x:c>
      <x:c r="S5572" s="18" t="n">
        <x:v>0.15</x:v>
      </x:c>
      <x:c r="T5572" s="17" t="n">
        <x:v>237.81</x:v>
      </x:c>
      <x:c r="U5572" s="17" t="n">
        <x:v>202.14</x:v>
      </x:c>
      <x:c r="V5572" s="17" t="n">
        <x:v>115.25</x:v>
      </x:c>
      <x:c r="W5572" s="17" t="n">
        <x:v>86.89</x:v>
      </x:c>
      <x:c r="X5572" s="18" t="n">
        <x:v>0.4298</x:v>
      </x:c>
      <x:c r="Y5572" s="17" t="n">
        <x:v>197.33</x:v>
      </x:c>
      <x:c r="Z5572" s="18" t="n">
        <x:v>1.0244</x:v>
      </x:c>
      <x:c r="AA5572" s="18" t="n">
        <x:v>0.0974</x:v>
      </x:c>
      <x:c r="AB5572" t="str">
        <x:v>Yes</x:v>
      </x:c>
      <x:c r="AC5572" t="str">
        <x:v>Core</x:v>
      </x:c>
      <x:c r="AD5572" s="18" t="n">
        <x:v>0.42985059859503316</x:v>
      </x:c>
      <x:c r="AE5572" s="18" t="n">
        <x:v>1.02437541174682</x:v>
      </x:c>
      <x:c r="AF5572" s="17" t="n">
        <x:v>4.809999999999974</x:v>
      </x:c>
      <x:c r="AG5572" s="18" t="n">
        <x:v>0.024375411746819915</x:v>
      </x:c>
      <x:c r="AH5572" t="str">
        <x:v>Above Target</x:v>
      </x:c>
    </x:row>
    <x:row r="5573">
      <x:c r="A5573" t="str">
        <x:v>TXN-005570</x:v>
      </x:c>
      <x:c r="B5573" s="14" t="d">
        <x:v>2023-06-13T00:00:00.000Z</x:v>
      </x:c>
      <x:c r="C5573" t="n">
        <x:v>2023</x:v>
      </x:c>
      <x:c r="D5573" t="str">
        <x:v>Q2</x:v>
      </x:c>
      <x:c r="E5573" t="n">
        <x:v>6</x:v>
      </x:c>
      <x:c r="F5573" t="str">
        <x:v>June</x:v>
      </x:c>
      <x:c r="G5573" s="15" t="d">
        <x:v>2023-06-01T00:00:00.000Z</x:v>
      </x:c>
      <x:c r="H5573" t="str">
        <x:v>2023-06</x:v>
      </x:c>
      <x:c r="I5573" t="str">
        <x:v>United Kingdom</x:v>
      </x:c>
      <x:c r="J5573" t="str">
        <x:v>Europe</x:v>
      </x:c>
      <x:c r="K5573" t="str">
        <x:v>GBP</x:v>
      </x:c>
      <x:c r="L5573" t="str">
        <x:v>Don Julio</x:v>
      </x:c>
      <x:c r="M5573" t="str">
        <x:v>Tequila</x:v>
      </x:c>
      <x:c r="N5573" t="str">
        <x:v>Off-Trade</x:v>
      </x:c>
      <x:c r="O5573" t="str">
        <x:v>Hospitality Group</x:v>
      </x:c>
      <x:c r="P5573" t="str">
        <x:v>SR-010</x:v>
      </x:c>
      <x:c r="Q5573" s="16" t="n">
        <x:v>191</x:v>
      </x:c>
      <x:c r="R5573" s="17" t="n">
        <x:v>51.06</x:v>
      </x:c>
      <x:c r="S5573" s="18" t="n">
        <x:v>0</x:v>
      </x:c>
      <x:c r="T5573" s="17" t="n">
        <x:v>9751.91</x:v>
      </x:c>
      <x:c r="U5573" s="17" t="n">
        <x:v>9751.91</x:v>
      </x:c>
      <x:c r="V5573" s="17" t="n">
        <x:v>3730.11</x:v>
      </x:c>
      <x:c r="W5573" s="17" t="n">
        <x:v>6021.8</x:v>
      </x:c>
      <x:c r="X5573" s="18" t="n">
        <x:v>0.6175</x:v>
      </x:c>
      <x:c r="Y5573" s="17" t="n">
        <x:v>10776.64</x:v>
      </x:c>
      <x:c r="Z5573" s="18" t="n">
        <x:v>0.9049</x:v>
      </x:c>
      <x:c r="AA5573" s="18" t="n">
        <x:v>-0.027</x:v>
      </x:c>
      <x:c r="AB5573" t="str">
        <x:v>No</x:v>
      </x:c>
      <x:c r="AC5573" t="str">
        <x:v>Luxury / Reserve</x:v>
      </x:c>
      <x:c r="AD5573" s="18" t="n">
        <x:v>0.6174995462427361</x:v>
      </x:c>
      <x:c r="AE5573" s="18" t="n">
        <x:v>0.9049119205986281</x:v>
      </x:c>
      <x:c r="AF5573" s="17" t="n">
        <x:v>-1024.7299999999996</x:v>
      </x:c>
      <x:c r="AG5573" s="18" t="n">
        <x:v>-0.09508807940137182</x:v>
      </x:c>
      <x:c r="AH5573" t="str">
        <x:v>Below Target</x:v>
      </x:c>
    </x:row>
    <x:row r="5574">
      <x:c r="A5574" t="str">
        <x:v>TXN-005571</x:v>
      </x:c>
      <x:c r="B5574" s="14" t="d">
        <x:v>2024-09-18T00:00:00.000Z</x:v>
      </x:c>
      <x:c r="C5574" t="n">
        <x:v>2024</x:v>
      </x:c>
      <x:c r="D5574" t="str">
        <x:v>Q3</x:v>
      </x:c>
      <x:c r="E5574" t="n">
        <x:v>9</x:v>
      </x:c>
      <x:c r="F5574" t="str">
        <x:v>September</x:v>
      </x:c>
      <x:c r="G5574" s="15" t="d">
        <x:v>2024-09-01T00:00:00.000Z</x:v>
      </x:c>
      <x:c r="H5574" t="str">
        <x:v>2024-09</x:v>
      </x:c>
      <x:c r="I5574" t="str">
        <x:v>Ireland</x:v>
      </x:c>
      <x:c r="J5574" t="str">
        <x:v>Europe</x:v>
      </x:c>
      <x:c r="K5574" t="str">
        <x:v>EUR</x:v>
      </x:c>
      <x:c r="L5574" t="str">
        <x:v>Don Julio</x:v>
      </x:c>
      <x:c r="M5574" t="str">
        <x:v>Tequila</x:v>
      </x:c>
      <x:c r="N5574" t="str">
        <x:v>On-Trade</x:v>
      </x:c>
      <x:c r="O5574" t="str">
        <x:v>E-commerce Partner</x:v>
      </x:c>
      <x:c r="P5574" t="str">
        <x:v>SR-045</x:v>
      </x:c>
      <x:c r="Q5574" s="16" t="n">
        <x:v>79</x:v>
      </x:c>
      <x:c r="R5574" s="17" t="n">
        <x:v>51.05</x:v>
      </x:c>
      <x:c r="S5574" s="18" t="n">
        <x:v>0.1</x:v>
      </x:c>
      <x:c r="T5574" s="17" t="n">
        <x:v>4032.78</x:v>
      </x:c>
      <x:c r="U5574" s="17" t="n">
        <x:v>3629.51</x:v>
      </x:c>
      <x:c r="V5574" s="17" t="n">
        <x:v>1555.44</x:v>
      </x:c>
      <x:c r="W5574" s="17" t="n">
        <x:v>2074.06</x:v>
      </x:c>
      <x:c r="X5574" s="18" t="n">
        <x:v>0.5714</x:v>
      </x:c>
      <x:c r="Y5574" s="17" t="n">
        <x:v>3571.22</x:v>
      </x:c>
      <x:c r="Z5574" s="18" t="n">
        <x:v>1.0163</x:v>
      </x:c>
      <x:c r="AA5574" s="18" t="n">
        <x:v>0.0093</x:v>
      </x:c>
      <x:c r="AB5574" t="str">
        <x:v>Yes</x:v>
      </x:c>
      <x:c r="AC5574" t="str">
        <x:v>Luxury / Reserve</x:v>
      </x:c>
      <x:c r="AD5574" s="18" t="n">
        <x:v>0.5714435281897556</x:v>
      </x:c>
      <x:c r="AE5574" s="18" t="n">
        <x:v>1.0163221532137479</x:v>
      </x:c>
      <x:c r="AF5574" s="17" t="n">
        <x:v>58.29000000000042</x:v>
      </x:c>
      <x:c r="AG5574" s="18" t="n">
        <x:v>0.0163221532137478</x:v>
      </x:c>
      <x:c r="AH5574" t="str">
        <x:v>Above Target</x:v>
      </x:c>
    </x:row>
    <x:row r="5575">
      <x:c r="A5575" t="str">
        <x:v>TXN-005572</x:v>
      </x:c>
      <x:c r="B5575" s="14" t="d">
        <x:v>2025-04-14T00:00:00.000Z</x:v>
      </x:c>
      <x:c r="C5575" t="n">
        <x:v>2025</x:v>
      </x:c>
      <x:c r="D5575" t="str">
        <x:v>Q2</x:v>
      </x:c>
      <x:c r="E5575" t="n">
        <x:v>4</x:v>
      </x:c>
      <x:c r="F5575" t="str">
        <x:v>April</x:v>
      </x:c>
      <x:c r="G5575" s="15" t="d">
        <x:v>2025-04-01T00:00:00.000Z</x:v>
      </x:c>
      <x:c r="H5575" t="str">
        <x:v>2025-04</x:v>
      </x:c>
      <x:c r="I5575" t="str">
        <x:v>Japan</x:v>
      </x:c>
      <x:c r="J5575" t="str">
        <x:v>Asia Pacific</x:v>
      </x:c>
      <x:c r="K5575" t="str">
        <x:v>JPY</x:v>
      </x:c>
      <x:c r="L5575" t="str">
        <x:v>Guinness</x:v>
      </x:c>
      <x:c r="M5575" t="str">
        <x:v>Beer / Stout</x:v>
      </x:c>
      <x:c r="N5575" t="str">
        <x:v>Off-Trade</x:v>
      </x:c>
      <x:c r="O5575" t="str">
        <x:v>Key Account</x:v>
      </x:c>
      <x:c r="P5575" t="str">
        <x:v>SR-026</x:v>
      </x:c>
      <x:c r="Q5575" s="16" t="n">
        <x:v>39</x:v>
      </x:c>
      <x:c r="R5575" s="17" t="n">
        <x:v>7.85</x:v>
      </x:c>
      <x:c r="S5575" s="18" t="n">
        <x:v>0.02</x:v>
      </x:c>
      <x:c r="T5575" s="17" t="n">
        <x:v>305.96</x:v>
      </x:c>
      <x:c r="U5575" s="17" t="n">
        <x:v>299.84</x:v>
      </x:c>
      <x:c r="V5575" s="17" t="n">
        <x:v>162.02</x:v>
      </x:c>
      <x:c r="W5575" s="17" t="n">
        <x:v>137.82</x:v>
      </x:c>
      <x:c r="X5575" s="18" t="n">
        <x:v>0.4597</x:v>
      </x:c>
      <x:c r="Y5575" s="17" t="n">
        <x:v>307.16</x:v>
      </x:c>
      <x:c r="Z5575" s="18" t="n">
        <x:v>0.9762</x:v>
      </x:c>
      <x:c r="AA5575" s="18" t="n">
        <x:v>0.094</x:v>
      </x:c>
      <x:c r="AB5575" t="str">
        <x:v>No</x:v>
      </x:c>
      <x:c r="AC5575" t="str">
        <x:v>Core</x:v>
      </x:c>
      <x:c r="AD5575" s="18" t="n">
        <x:v>0.459645144076841</x:v>
      </x:c>
      <x:c r="AE5575" s="18" t="n">
        <x:v>0.9761687719755174</x:v>
      </x:c>
      <x:c r="AF5575" s="17" t="n">
        <x:v>-7.32000000000005</x:v>
      </x:c>
      <x:c r="AG5575" s="18" t="n">
        <x:v>-0.023831228024482516</x:v>
      </x:c>
      <x:c r="AH5575" t="str">
        <x:v>Below Target</x:v>
      </x:c>
    </x:row>
    <x:row r="5576">
      <x:c r="A5576" t="str">
        <x:v>TXN-005573</x:v>
      </x:c>
      <x:c r="B5576" s="14" t="d">
        <x:v>2026-07-06T00:00:00.000Z</x:v>
      </x:c>
      <x:c r="C5576" t="n">
        <x:v>2026</x:v>
      </x:c>
      <x:c r="D5576" t="str">
        <x:v>Q3</x:v>
      </x:c>
      <x:c r="E5576" t="n">
        <x:v>7</x:v>
      </x:c>
      <x:c r="F5576" t="str">
        <x:v>July</x:v>
      </x:c>
      <x:c r="G5576" s="15" t="d">
        <x:v>2026-07-01T00:00:00.000Z</x:v>
      </x:c>
      <x:c r="H5576" t="str">
        <x:v>2026-07</x:v>
      </x:c>
      <x:c r="I5576" t="str">
        <x:v>Nigeria</x:v>
      </x:c>
      <x:c r="J5576" t="str">
        <x:v>Africa</x:v>
      </x:c>
      <x:c r="K5576" t="str">
        <x:v>NGN</x:v>
      </x:c>
      <x:c r="L5576" t="str">
        <x:v>Smirnoff</x:v>
      </x:c>
      <x:c r="M5576" t="str">
        <x:v>Vodka</x:v>
      </x:c>
      <x:c r="N5576" t="str">
        <x:v>Duty Free / Travel Retail</x:v>
      </x:c>
      <x:c r="O5576" t="str">
        <x:v>Hospitality Group</x:v>
      </x:c>
      <x:c r="P5576" t="str">
        <x:v>SR-042</x:v>
      </x:c>
      <x:c r="Q5576" s="16" t="n">
        <x:v>8</x:v>
      </x:c>
      <x:c r="R5576" s="17" t="n">
        <x:v>22.64</x:v>
      </x:c>
      <x:c r="S5576" s="18" t="n">
        <x:v>0</x:v>
      </x:c>
      <x:c r="T5576" s="17" t="n">
        <x:v>181.1</x:v>
      </x:c>
      <x:c r="U5576" s="17" t="n">
        <x:v>181.1</x:v>
      </x:c>
      <x:c r="V5576" s="17" t="n">
        <x:v>92.64</x:v>
      </x:c>
      <x:c r="W5576" s="17" t="n">
        <x:v>88.47</x:v>
      </x:c>
      <x:c r="X5576" s="18" t="n">
        <x:v>0.4885</x:v>
      </x:c>
      <x:c r="Y5576" s="17" t="n">
        <x:v>169.11</x:v>
      </x:c>
      <x:c r="Z5576" s="18" t="n">
        <x:v>1.0709</x:v>
      </x:c>
      <x:c r="AA5576" s="18" t="n">
        <x:v>0.0944</x:v>
      </x:c>
      <x:c r="AB5576" t="str">
        <x:v>No</x:v>
      </x:c>
      <x:c r="AC5576" t="str">
        <x:v>Core</x:v>
      </x:c>
      <x:c r="AD5576" s="18" t="n">
        <x:v>0.48851463279955826</x:v>
      </x:c>
      <x:c r="AE5576" s="18" t="n">
        <x:v>1.070900597244397</x:v>
      </x:c>
      <x:c r="AF5576" s="17" t="n">
        <x:v>11.98999999999998</x:v>
      </x:c>
      <x:c r="AG5576" s="18" t="n">
        <x:v>0.07090059724439701</x:v>
      </x:c>
      <x:c r="AH5576" t="str">
        <x:v>Above Target</x:v>
      </x:c>
    </x:row>
    <x:row r="5577">
      <x:c r="A5577" t="str">
        <x:v>TXN-005574</x:v>
      </x:c>
      <x:c r="B5577" s="14" t="d">
        <x:v>2025-02-18T00:00:00.000Z</x:v>
      </x:c>
      <x:c r="C5577" t="n">
        <x:v>2025</x:v>
      </x:c>
      <x:c r="D5577" t="str">
        <x:v>Q1</x:v>
      </x:c>
      <x:c r="E5577" t="n">
        <x:v>2</x:v>
      </x:c>
      <x:c r="F5577" t="str">
        <x:v>February</x:v>
      </x:c>
      <x:c r="G5577" s="15" t="d">
        <x:v>2025-02-01T00:00:00.000Z</x:v>
      </x:c>
      <x:c r="H5577" t="str">
        <x:v>2025-02</x:v>
      </x:c>
      <x:c r="I5577" t="str">
        <x:v>United States</x:v>
      </x:c>
      <x:c r="J5577" t="str">
        <x:v>North America</x:v>
      </x:c>
      <x:c r="K5577" t="str">
        <x:v>USD</x:v>
      </x:c>
      <x:c r="L5577" t="str">
        <x:v>Tanqueray</x:v>
      </x:c>
      <x:c r="M5577" t="str">
        <x:v>Gin</x:v>
      </x:c>
      <x:c r="N5577" t="str">
        <x:v>On-Trade</x:v>
      </x:c>
      <x:c r="O5577" t="str">
        <x:v>Hospitality Group</x:v>
      </x:c>
      <x:c r="P5577" t="str">
        <x:v>SR-027</x:v>
      </x:c>
      <x:c r="Q5577" s="16" t="n">
        <x:v>217</x:v>
      </x:c>
      <x:c r="R5577" s="17" t="n">
        <x:v>28.46</x:v>
      </x:c>
      <x:c r="S5577" s="18" t="n">
        <x:v>0.03</x:v>
      </x:c>
      <x:c r="T5577" s="17" t="n">
        <x:v>6175.65</x:v>
      </x:c>
      <x:c r="U5577" s="17" t="n">
        <x:v>5990.38</x:v>
      </x:c>
      <x:c r="V5577" s="17" t="n">
        <x:v>2558.21</x:v>
      </x:c>
      <x:c r="W5577" s="17" t="n">
        <x:v>3432.17</x:v>
      </x:c>
      <x:c r="X5577" s="18" t="n">
        <x:v>0.5729</x:v>
      </x:c>
      <x:c r="Y5577" s="17" t="n">
        <x:v>6931.18</x:v>
      </x:c>
      <x:c r="Z5577" s="18" t="n">
        <x:v>0.8643</x:v>
      </x:c>
      <x:c r="AA5577" s="18" t="n">
        <x:v>0.0711</x:v>
      </x:c>
      <x:c r="AB5577" t="str">
        <x:v>No</x:v>
      </x:c>
      <x:c r="AC5577" t="str">
        <x:v>Premium Core</x:v>
      </x:c>
      <x:c r="AD5577" s="18" t="n">
        <x:v>0.5729469582897913</x:v>
      </x:c>
      <x:c r="AE5577" s="18" t="n">
        <x:v>0.8642655363156057</x:v>
      </x:c>
      <x:c r="AF5577" s="17" t="n">
        <x:v>-940.8000000000002</x:v>
      </x:c>
      <x:c r="AG5577" s="18" t="n">
        <x:v>-0.13573446368439432</x:v>
      </x:c>
      <x:c r="AH5577" t="str">
        <x:v>Below Target</x:v>
      </x:c>
    </x:row>
    <x:row r="5578">
      <x:c r="A5578" t="str">
        <x:v>TXN-005575</x:v>
      </x:c>
      <x:c r="B5578" s="14" t="d">
        <x:v>2025-08-05T00:00:00.000Z</x:v>
      </x:c>
      <x:c r="C5578" t="n">
        <x:v>2025</x:v>
      </x:c>
      <x:c r="D5578" t="str">
        <x:v>Q3</x:v>
      </x:c>
      <x:c r="E5578" t="n">
        <x:v>8</x:v>
      </x:c>
      <x:c r="F5578" t="str">
        <x:v>August</x:v>
      </x:c>
      <x:c r="G5578" s="15" t="d">
        <x:v>2025-08-01T00:00:00.000Z</x:v>
      </x:c>
      <x:c r="H5578" t="str">
        <x:v>2025-08</x:v>
      </x:c>
      <x:c r="I5578" t="str">
        <x:v>United Kingdom</x:v>
      </x:c>
      <x:c r="J5578" t="str">
        <x:v>Europe</x:v>
      </x:c>
      <x:c r="K5578" t="str">
        <x:v>GBP</x:v>
      </x:c>
      <x:c r="L5578" t="str">
        <x:v>Buchanan's</x:v>
      </x:c>
      <x:c r="M5578" t="str">
        <x:v>Scotch Whisky</x:v>
      </x:c>
      <x:c r="N5578" t="str">
        <x:v>On-Trade</x:v>
      </x:c>
      <x:c r="O5578" t="str">
        <x:v>Independent Retailer</x:v>
      </x:c>
      <x:c r="P5578" t="str">
        <x:v>SR-031</x:v>
      </x:c>
      <x:c r="Q5578" s="16" t="n">
        <x:v>43</x:v>
      </x:c>
      <x:c r="R5578" s="17" t="n">
        <x:v>38.65</x:v>
      </x:c>
      <x:c r="S5578" s="18" t="n">
        <x:v>0</x:v>
      </x:c>
      <x:c r="T5578" s="17" t="n">
        <x:v>1661.78</x:v>
      </x:c>
      <x:c r="U5578" s="17" t="n">
        <x:v>1661.78</x:v>
      </x:c>
      <x:c r="V5578" s="17" t="n">
        <x:v>803.17</x:v>
      </x:c>
      <x:c r="W5578" s="17" t="n">
        <x:v>858.61</x:v>
      </x:c>
      <x:c r="X5578" s="18" t="n">
        <x:v>0.5167</x:v>
      </x:c>
      <x:c r="Y5578" s="17" t="n">
        <x:v>1893.65</x:v>
      </x:c>
      <x:c r="Z5578" s="18" t="n">
        <x:v>0.8776</x:v>
      </x:c>
      <x:c r="AA5578" s="18" t="n">
        <x:v>-0.0162</x:v>
      </x:c>
      <x:c r="AB5578" t="str">
        <x:v>No</x:v>
      </x:c>
      <x:c r="AC5578" t="str">
        <x:v>Premium Core</x:v>
      </x:c>
      <x:c r="AD5578" s="18" t="n">
        <x:v>0.5166809084234977</x:v>
      </x:c>
      <x:c r="AE5578" s="18" t="n">
        <x:v>0.8775539302405407</x:v>
      </x:c>
      <x:c r="AF5578" s="17" t="n">
        <x:v>-231.87000000000012</x:v>
      </x:c>
      <x:c r="AG5578" s="18" t="n">
        <x:v>-0.1224460697594593</x:v>
      </x:c>
      <x:c r="AH5578" t="str">
        <x:v>Below Target</x:v>
      </x:c>
    </x:row>
    <x:row r="5579">
      <x:c r="A5579" t="str">
        <x:v>TXN-005576</x:v>
      </x:c>
      <x:c r="B5579" s="14" t="d">
        <x:v>2023-05-26T00:00:00.000Z</x:v>
      </x:c>
      <x:c r="C5579" t="n">
        <x:v>2023</x:v>
      </x:c>
      <x:c r="D5579" t="str">
        <x:v>Q2</x:v>
      </x:c>
      <x:c r="E5579" t="n">
        <x:v>5</x:v>
      </x:c>
      <x:c r="F5579" t="str">
        <x:v>May</x:v>
      </x:c>
      <x:c r="G5579" s="15" t="d">
        <x:v>2023-05-01T00:00:00.000Z</x:v>
      </x:c>
      <x:c r="H5579" t="str">
        <x:v>2023-05</x:v>
      </x:c>
      <x:c r="I5579" t="str">
        <x:v>South Africa</x:v>
      </x:c>
      <x:c r="J5579" t="str">
        <x:v>Africa</x:v>
      </x:c>
      <x:c r="K5579" t="str">
        <x:v>ZAR</x:v>
      </x:c>
      <x:c r="L5579" t="str">
        <x:v>Johnnie Walker</x:v>
      </x:c>
      <x:c r="M5579" t="str">
        <x:v>Scotch Whisky</x:v>
      </x:c>
      <x:c r="N5579" t="str">
        <x:v>Wholesale</x:v>
      </x:c>
      <x:c r="O5579" t="str">
        <x:v>Independent Retailer</x:v>
      </x:c>
      <x:c r="P5579" t="str">
        <x:v>SR-054</x:v>
      </x:c>
      <x:c r="Q5579" s="16" t="n">
        <x:v>16</x:v>
      </x:c>
      <x:c r="R5579" s="17" t="n">
        <x:v>33.62</x:v>
      </x:c>
      <x:c r="S5579" s="18" t="n">
        <x:v>0.12</x:v>
      </x:c>
      <x:c r="T5579" s="17" t="n">
        <x:v>537.96</x:v>
      </x:c>
      <x:c r="U5579" s="17" t="n">
        <x:v>473.41</x:v>
      </x:c>
      <x:c r="V5579" s="17" t="n">
        <x:v>228.78</x:v>
      </x:c>
      <x:c r="W5579" s="17" t="n">
        <x:v>244.63</x:v>
      </x:c>
      <x:c r="X5579" s="18" t="n">
        <x:v>0.5167</x:v>
      </x:c>
      <x:c r="Y5579" s="17" t="n">
        <x:v>477.81</x:v>
      </x:c>
      <x:c r="Z5579" s="18" t="n">
        <x:v>0.9908</x:v>
      </x:c>
      <x:c r="AA5579" s="18" t="n">
        <x:v>0.0359</x:v>
      </x:c>
      <x:c r="AB5579" t="str">
        <x:v>Yes</x:v>
      </x:c>
      <x:c r="AC5579" t="str">
        <x:v>Luxury / Reserve</x:v>
      </x:c>
      <x:c r="AD5579" s="18" t="n">
        <x:v>0.5167402462981348</x:v>
      </x:c>
      <x:c r="AE5579" s="18" t="n">
        <x:v>0.9907913187250162</x:v>
      </x:c>
      <x:c r="AF5579" s="17" t="n">
        <x:v>-4.399999999999977</x:v>
      </x:c>
      <x:c r="AG5579" s="18" t="n">
        <x:v>-0.009208681274983732</x:v>
      </x:c>
      <x:c r="AH5579" t="str">
        <x:v>Below Target</x:v>
      </x:c>
    </x:row>
    <x:row r="5580">
      <x:c r="A5580" t="str">
        <x:v>TXN-005577</x:v>
      </x:c>
      <x:c r="B5580" s="14" t="d">
        <x:v>2024-01-02T00:00:00.000Z</x:v>
      </x:c>
      <x:c r="C5580" t="n">
        <x:v>2024</x:v>
      </x:c>
      <x:c r="D5580" t="str">
        <x:v>Q1</x:v>
      </x:c>
      <x:c r="E5580" t="n">
        <x:v>1</x:v>
      </x:c>
      <x:c r="F5580" t="str">
        <x:v>January</x:v>
      </x:c>
      <x:c r="G5580" s="15" t="d">
        <x:v>2024-01-01T00:00:00.000Z</x:v>
      </x:c>
      <x:c r="H5580" t="str">
        <x:v>2024-01</x:v>
      </x:c>
      <x:c r="I5580" t="str">
        <x:v>United States</x:v>
      </x:c>
      <x:c r="J5580" t="str">
        <x:v>North America</x:v>
      </x:c>
      <x:c r="K5580" t="str">
        <x:v>USD</x:v>
      </x:c>
      <x:c r="L5580" t="str">
        <x:v>Smirnoff</x:v>
      </x:c>
      <x:c r="M5580" t="str">
        <x:v>Vodka</x:v>
      </x:c>
      <x:c r="N5580" t="str">
        <x:v>On-Trade</x:v>
      </x:c>
      <x:c r="O5580" t="str">
        <x:v>Hospitality Group</x:v>
      </x:c>
      <x:c r="P5580" t="str">
        <x:v>SR-040</x:v>
      </x:c>
      <x:c r="Q5580" s="16" t="n">
        <x:v>342</x:v>
      </x:c>
      <x:c r="R5580" s="17" t="n">
        <x:v>22.37</x:v>
      </x:c>
      <x:c r="S5580" s="18" t="n">
        <x:v>0</x:v>
      </x:c>
      <x:c r="T5580" s="17" t="n">
        <x:v>7650.94</x:v>
      </x:c>
      <x:c r="U5580" s="17" t="n">
        <x:v>7650.94</x:v>
      </x:c>
      <x:c r="V5580" s="17" t="n">
        <x:v>3787.87</x:v>
      </x:c>
      <x:c r="W5580" s="17" t="n">
        <x:v>3863.07</x:v>
      </x:c>
      <x:c r="X5580" s="18" t="n">
        <x:v>0.5049</x:v>
      </x:c>
      <x:c r="Y5580" s="17" t="n">
        <x:v>7425.12</x:v>
      </x:c>
      <x:c r="Z5580" s="18" t="n">
        <x:v>1.0304</x:v>
      </x:c>
      <x:c r="AA5580" s="18" t="n">
        <x:v>0.0684</x:v>
      </x:c>
      <x:c r="AB5580" t="str">
        <x:v>No</x:v>
      </x:c>
      <x:c r="AC5580" t="str">
        <x:v>Core</x:v>
      </x:c>
      <x:c r="AD5580" s="18" t="n">
        <x:v>0.5049144288152829</x:v>
      </x:c>
      <x:c r="AE5580" s="18" t="n">
        <x:v>1.0304129764906156</x:v>
      </x:c>
      <x:c r="AF5580" s="17" t="n">
        <x:v>225.8199999999997</x:v>
      </x:c>
      <x:c r="AG5580" s="18" t="n">
        <x:v>0.0304129764906156</x:v>
      </x:c>
      <x:c r="AH5580" t="str">
        <x:v>Above Target</x:v>
      </x:c>
    </x:row>
    <x:row r="5581">
      <x:c r="A5581" t="str">
        <x:v>TXN-005578</x:v>
      </x:c>
      <x:c r="B5581" s="14" t="d">
        <x:v>2025-04-16T00:00:00.000Z</x:v>
      </x:c>
      <x:c r="C5581" t="n">
        <x:v>2025</x:v>
      </x:c>
      <x:c r="D5581" t="str">
        <x:v>Q2</x:v>
      </x:c>
      <x:c r="E5581" t="n">
        <x:v>4</x:v>
      </x:c>
      <x:c r="F5581" t="str">
        <x:v>April</x:v>
      </x:c>
      <x:c r="G5581" s="15" t="d">
        <x:v>2025-04-01T00:00:00.000Z</x:v>
      </x:c>
      <x:c r="H5581" t="str">
        <x:v>2025-04</x:v>
      </x:c>
      <x:c r="I5581" t="str">
        <x:v>Australia</x:v>
      </x:c>
      <x:c r="J5581" t="str">
        <x:v>Asia Pacific</x:v>
      </x:c>
      <x:c r="K5581" t="str">
        <x:v>AUD</x:v>
      </x:c>
      <x:c r="L5581" t="str">
        <x:v>Baileys</x:v>
      </x:c>
      <x:c r="M5581" t="str">
        <x:v>Liqueur</x:v>
      </x:c>
      <x:c r="N5581" t="str">
        <x:v>On-Trade</x:v>
      </x:c>
      <x:c r="O5581" t="str">
        <x:v>E-commerce Partner</x:v>
      </x:c>
      <x:c r="P5581" t="str">
        <x:v>SR-017</x:v>
      </x:c>
      <x:c r="Q5581" s="16" t="n">
        <x:v>29</x:v>
      </x:c>
      <x:c r="R5581" s="17" t="n">
        <x:v>21.62</x:v>
      </x:c>
      <x:c r="S5581" s="18" t="n">
        <x:v>0.1</x:v>
      </x:c>
      <x:c r="T5581" s="17" t="n">
        <x:v>626.85</x:v>
      </x:c>
      <x:c r="U5581" s="17" t="n">
        <x:v>564.17</x:v>
      </x:c>
      <x:c r="V5581" s="17" t="n">
        <x:v>261.53</x:v>
      </x:c>
      <x:c r="W5581" s="17" t="n">
        <x:v>302.64</x:v>
      </x:c>
      <x:c r="X5581" s="18" t="n">
        <x:v>0.5364</x:v>
      </x:c>
      <x:c r="Y5581" s="17" t="n">
        <x:v>607.9</x:v>
      </x:c>
      <x:c r="Z5581" s="18" t="n">
        <x:v>0.9281</x:v>
      </x:c>
      <x:c r="AA5581" s="18" t="n">
        <x:v>0.0336</x:v>
      </x:c>
      <x:c r="AB5581" t="str">
        <x:v>Yes</x:v>
      </x:c>
      <x:c r="AC5581" t="str">
        <x:v>Core</x:v>
      </x:c>
      <x:c r="AD5581" s="18" t="n">
        <x:v>0.5364340535654147</x:v>
      </x:c>
      <x:c r="AE5581" s="18" t="n">
        <x:v>0.9280638262872183</x:v>
      </x:c>
      <x:c r="AF5581" s="17" t="n">
        <x:v>-43.73000000000002</x:v>
      </x:c>
      <x:c r="AG5581" s="18" t="n">
        <x:v>-0.07193617371278174</x:v>
      </x:c>
      <x:c r="AH5581" t="str">
        <x:v>Below Target</x:v>
      </x:c>
    </x:row>
    <x:row r="5582">
      <x:c r="A5582" t="str">
        <x:v>TXN-005579</x:v>
      </x:c>
      <x:c r="B5582" s="14" t="d">
        <x:v>2023-08-19T00:00:00.000Z</x:v>
      </x:c>
      <x:c r="C5582" t="n">
        <x:v>2023</x:v>
      </x:c>
      <x:c r="D5582" t="str">
        <x:v>Q3</x:v>
      </x:c>
      <x:c r="E5582" t="n">
        <x:v>8</x:v>
      </x:c>
      <x:c r="F5582" t="str">
        <x:v>August</x:v>
      </x:c>
      <x:c r="G5582" s="15" t="d">
        <x:v>2023-08-01T00:00:00.000Z</x:v>
      </x:c>
      <x:c r="H5582" t="str">
        <x:v>2023-08</x:v>
      </x:c>
      <x:c r="I5582" t="str">
        <x:v>United States</x:v>
      </x:c>
      <x:c r="J5582" t="str">
        <x:v>North America</x:v>
      </x:c>
      <x:c r="K5582" t="str">
        <x:v>USD</x:v>
      </x:c>
      <x:c r="L5582" t="str">
        <x:v>Cîroc</x:v>
      </x:c>
      <x:c r="M5582" t="str">
        <x:v>Vodka</x:v>
      </x:c>
      <x:c r="N5582" t="str">
        <x:v>Wholesale</x:v>
      </x:c>
      <x:c r="O5582" t="str">
        <x:v>Key Account</x:v>
      </x:c>
      <x:c r="P5582" t="str">
        <x:v>SR-031</x:v>
      </x:c>
      <x:c r="Q5582" s="16" t="n">
        <x:v>192</x:v>
      </x:c>
      <x:c r="R5582" s="17" t="n">
        <x:v>34.88</x:v>
      </x:c>
      <x:c r="S5582" s="18" t="n">
        <x:v>0.03</x:v>
      </x:c>
      <x:c r="T5582" s="17" t="n">
        <x:v>6697.23</x:v>
      </x:c>
      <x:c r="U5582" s="17" t="n">
        <x:v>6496.31</x:v>
      </x:c>
      <x:c r="V5582" s="17" t="n">
        <x:v>2753.15</x:v>
      </x:c>
      <x:c r="W5582" s="17" t="n">
        <x:v>3743.16</x:v>
      </x:c>
      <x:c r="X5582" s="18" t="n">
        <x:v>0.5762</x:v>
      </x:c>
      <x:c r="Y5582" s="17" t="n">
        <x:v>7188.6</x:v>
      </x:c>
      <x:c r="Z5582" s="18" t="n">
        <x:v>0.9037</x:v>
      </x:c>
      <x:c r="AA5582" s="18" t="n">
        <x:v>-0.0301</x:v>
      </x:c>
      <x:c r="AB5582" t="str">
        <x:v>No</x:v>
      </x:c>
      <x:c r="AC5582" t="str">
        <x:v>Luxury / Reserve</x:v>
      </x:c>
      <x:c r="AD5582" s="18" t="n">
        <x:v>0.5761978723305999</x:v>
      </x:c>
      <x:c r="AE5582" s="18" t="n">
        <x:v>0.9036961299835852</x:v>
      </x:c>
      <x:c r="AF5582" s="17" t="n">
        <x:v>-692.29</x:v>
      </x:c>
      <x:c r="AG5582" s="18" t="n">
        <x:v>-0.09630387001641487</x:v>
      </x:c>
      <x:c r="AH5582" t="str">
        <x:v>Below Target</x:v>
      </x:c>
    </x:row>
    <x:row r="5583">
      <x:c r="A5583" t="str">
        <x:v>TXN-005580</x:v>
      </x:c>
      <x:c r="B5583" s="14" t="d">
        <x:v>2024-09-15T00:00:00.000Z</x:v>
      </x:c>
      <x:c r="C5583" t="n">
        <x:v>2024</x:v>
      </x:c>
      <x:c r="D5583" t="str">
        <x:v>Q3</x:v>
      </x:c>
      <x:c r="E5583" t="n">
        <x:v>9</x:v>
      </x:c>
      <x:c r="F5583" t="str">
        <x:v>September</x:v>
      </x:c>
      <x:c r="G5583" s="15" t="d">
        <x:v>2024-09-01T00:00:00.000Z</x:v>
      </x:c>
      <x:c r="H5583" t="str">
        <x:v>2024-09</x:v>
      </x:c>
      <x:c r="I5583" t="str">
        <x:v>United States</x:v>
      </x:c>
      <x:c r="J5583" t="str">
        <x:v>North America</x:v>
      </x:c>
      <x:c r="K5583" t="str">
        <x:v>USD</x:v>
      </x:c>
      <x:c r="L5583" t="str">
        <x:v>Baileys</x:v>
      </x:c>
      <x:c r="M5583" t="str">
        <x:v>Liqueur</x:v>
      </x:c>
      <x:c r="N5583" t="str">
        <x:v>E-commerce</x:v>
      </x:c>
      <x:c r="O5583" t="str">
        <x:v>Hospitality Group</x:v>
      </x:c>
      <x:c r="P5583" t="str">
        <x:v>SR-057</x:v>
      </x:c>
      <x:c r="Q5583" s="16" t="n">
        <x:v>107</x:v>
      </x:c>
      <x:c r="R5583" s="17" t="n">
        <x:v>20.29</x:v>
      </x:c>
      <x:c r="S5583" s="18" t="n">
        <x:v>0</x:v>
      </x:c>
      <x:c r="T5583" s="17" t="n">
        <x:v>2171.42</x:v>
      </x:c>
      <x:c r="U5583" s="17" t="n">
        <x:v>2171.42</x:v>
      </x:c>
      <x:c r="V5583" s="17" t="n">
        <x:v>1032.16</x:v>
      </x:c>
      <x:c r="W5583" s="17" t="n">
        <x:v>1139.26</x:v>
      </x:c>
      <x:c r="X5583" s="18" t="n">
        <x:v>0.5247</x:v>
      </x:c>
      <x:c r="Y5583" s="17" t="n">
        <x:v>2299.75</x:v>
      </x:c>
      <x:c r="Z5583" s="18" t="n">
        <x:v>0.9442</x:v>
      </x:c>
      <x:c r="AA5583" s="18" t="n">
        <x:v>0.0215</x:v>
      </x:c>
      <x:c r="AB5583" t="str">
        <x:v>No</x:v>
      </x:c>
      <x:c r="AC5583" t="str">
        <x:v>Core</x:v>
      </x:c>
      <x:c r="AD5583" s="18" t="n">
        <x:v>0.5246612815576903</x:v>
      </x:c>
      <x:c r="AE5583" s="18" t="n">
        <x:v>0.9441982824220024</x:v>
      </x:c>
      <x:c r="AF5583" s="17" t="n">
        <x:v>-128.32999999999993</x:v>
      </x:c>
      <x:c r="AG5583" s="18" t="n">
        <x:v>-0.055801717577997574</x:v>
      </x:c>
      <x:c r="AH5583" t="str">
        <x:v>Below Target</x:v>
      </x:c>
    </x:row>
    <x:row r="5584">
      <x:c r="A5584" t="str">
        <x:v>TXN-005581</x:v>
      </x:c>
      <x:c r="B5584" s="14" t="d">
        <x:v>2024-08-25T00:00:00.000Z</x:v>
      </x:c>
      <x:c r="C5584" t="n">
        <x:v>2024</x:v>
      </x:c>
      <x:c r="D5584" t="str">
        <x:v>Q3</x:v>
      </x:c>
      <x:c r="E5584" t="n">
        <x:v>8</x:v>
      </x:c>
      <x:c r="F5584" t="str">
        <x:v>August</x:v>
      </x:c>
      <x:c r="G5584" s="15" t="d">
        <x:v>2024-08-01T00:00:00.000Z</x:v>
      </x:c>
      <x:c r="H5584" t="str">
        <x:v>2024-08</x:v>
      </x:c>
      <x:c r="I5584" t="str">
        <x:v>United States</x:v>
      </x:c>
      <x:c r="J5584" t="str">
        <x:v>North America</x:v>
      </x:c>
      <x:c r="K5584" t="str">
        <x:v>USD</x:v>
      </x:c>
      <x:c r="L5584" t="str">
        <x:v>Smirnoff</x:v>
      </x:c>
      <x:c r="M5584" t="str">
        <x:v>Vodka</x:v>
      </x:c>
      <x:c r="N5584" t="str">
        <x:v>On-Trade</x:v>
      </x:c>
      <x:c r="O5584" t="str">
        <x:v>Hospitality Group</x:v>
      </x:c>
      <x:c r="P5584" t="str">
        <x:v>SR-012</x:v>
      </x:c>
      <x:c r="Q5584" s="16" t="n">
        <x:v>45</x:v>
      </x:c>
      <x:c r="R5584" s="17" t="n">
        <x:v>22.03</x:v>
      </x:c>
      <x:c r="S5584" s="18" t="n">
        <x:v>0</x:v>
      </x:c>
      <x:c r="T5584" s="17" t="n">
        <x:v>991.25</x:v>
      </x:c>
      <x:c r="U5584" s="17" t="n">
        <x:v>991.25</x:v>
      </x:c>
      <x:c r="V5584" s="17" t="n">
        <x:v>510.12</x:v>
      </x:c>
      <x:c r="W5584" s="17" t="n">
        <x:v>481.13</x:v>
      </x:c>
      <x:c r="X5584" s="18" t="n">
        <x:v>0.4854</x:v>
      </x:c>
      <x:c r="Y5584" s="17" t="n">
        <x:v>979.96</x:v>
      </x:c>
      <x:c r="Z5584" s="18" t="n">
        <x:v>1.0115</x:v>
      </x:c>
      <x:c r="AA5584" s="18" t="n">
        <x:v>0.0589</x:v>
      </x:c>
      <x:c r="AB5584" t="str">
        <x:v>No</x:v>
      </x:c>
      <x:c r="AC5584" t="str">
        <x:v>Core</x:v>
      </x:c>
      <x:c r="AD5584" s="18" t="n">
        <x:v>0.48537704918032787</x:v>
      </x:c>
      <x:c r="AE5584" s="18" t="n">
        <x:v>1.0115208784032002</x:v>
      </x:c>
      <x:c r="AF5584" s="17" t="n">
        <x:v>11.289999999999964</x:v>
      </x:c>
      <x:c r="AG5584" s="18" t="n">
        <x:v>0.011520878403200093</x:v>
      </x:c>
      <x:c r="AH5584" t="str">
        <x:v>Above Target</x:v>
      </x:c>
    </x:row>
    <x:row r="5585">
      <x:c r="A5585" t="str">
        <x:v>TXN-005582</x:v>
      </x:c>
      <x:c r="B5585" s="14" t="d">
        <x:v>2024-01-24T00:00:00.000Z</x:v>
      </x:c>
      <x:c r="C5585" t="n">
        <x:v>2024</x:v>
      </x:c>
      <x:c r="D5585" t="str">
        <x:v>Q1</x:v>
      </x:c>
      <x:c r="E5585" t="n">
        <x:v>1</x:v>
      </x:c>
      <x:c r="F5585" t="str">
        <x:v>January</x:v>
      </x:c>
      <x:c r="G5585" s="15" t="d">
        <x:v>2024-01-01T00:00:00.000Z</x:v>
      </x:c>
      <x:c r="H5585" t="str">
        <x:v>2024-01</x:v>
      </x:c>
      <x:c r="I5585" t="str">
        <x:v>Germany</x:v>
      </x:c>
      <x:c r="J5585" t="str">
        <x:v>Europe</x:v>
      </x:c>
      <x:c r="K5585" t="str">
        <x:v>EUR</x:v>
      </x:c>
      <x:c r="L5585" t="str">
        <x:v>J&amp;B</x:v>
      </x:c>
      <x:c r="M5585" t="str">
        <x:v>Scotch Whisky</x:v>
      </x:c>
      <x:c r="N5585" t="str">
        <x:v>E-commerce</x:v>
      </x:c>
      <x:c r="O5585" t="str">
        <x:v>Distributor</x:v>
      </x:c>
      <x:c r="P5585" t="str">
        <x:v>SR-041</x:v>
      </x:c>
      <x:c r="Q5585" s="16" t="n">
        <x:v>94</x:v>
      </x:c>
      <x:c r="R5585" s="17" t="n">
        <x:v>23.94</x:v>
      </x:c>
      <x:c r="S5585" s="18" t="n">
        <x:v>0</x:v>
      </x:c>
      <x:c r="T5585" s="17" t="n">
        <x:v>2250.18</x:v>
      </x:c>
      <x:c r="U5585" s="17" t="n">
        <x:v>2250.18</x:v>
      </x:c>
      <x:c r="V5585" s="17" t="n">
        <x:v>1027.27</x:v>
      </x:c>
      <x:c r="W5585" s="17" t="n">
        <x:v>1222.91</x:v>
      </x:c>
      <x:c r="X5585" s="18" t="n">
        <x:v>0.5435</x:v>
      </x:c>
      <x:c r="Y5585" s="17" t="n">
        <x:v>2157.21</x:v>
      </x:c>
      <x:c r="Z5585" s="18" t="n">
        <x:v>1.0431</x:v>
      </x:c>
      <x:c r="AA5585" s="18" t="n">
        <x:v>0.0799</x:v>
      </x:c>
      <x:c r="AB5585" t="str">
        <x:v>No</x:v>
      </x:c>
      <x:c r="AC5585" t="str">
        <x:v>Core</x:v>
      </x:c>
      <x:c r="AD5585" s="18" t="n">
        <x:v>0.5434720777893325</x:v>
      </x:c>
      <x:c r="AE5585" s="18" t="n">
        <x:v>1.0430973340564895</x:v>
      </x:c>
      <x:c r="AF5585" s="17" t="n">
        <x:v>92.9699999999998</x:v>
      </x:c>
      <x:c r="AG5585" s="18" t="n">
        <x:v>0.043097334056489536</x:v>
      </x:c>
      <x:c r="AH5585" t="str">
        <x:v>Above Target</x:v>
      </x:c>
    </x:row>
    <x:row r="5586">
      <x:c r="A5586" t="str">
        <x:v>TXN-005583</x:v>
      </x:c>
      <x:c r="B5586" s="14" t="d">
        <x:v>2024-01-09T00:00:00.000Z</x:v>
      </x:c>
      <x:c r="C5586" t="n">
        <x:v>2024</x:v>
      </x:c>
      <x:c r="D5586" t="str">
        <x:v>Q1</x:v>
      </x:c>
      <x:c r="E5586" t="n">
        <x:v>1</x:v>
      </x:c>
      <x:c r="F5586" t="str">
        <x:v>January</x:v>
      </x:c>
      <x:c r="G5586" s="15" t="d">
        <x:v>2024-01-01T00:00:00.000Z</x:v>
      </x:c>
      <x:c r="H5586" t="str">
        <x:v>2024-01</x:v>
      </x:c>
      <x:c r="I5586" t="str">
        <x:v>Mexico</x:v>
      </x:c>
      <x:c r="J5586" t="str">
        <x:v>Latin America &amp; Caribbean</x:v>
      </x:c>
      <x:c r="K5586" t="str">
        <x:v>MXN</x:v>
      </x:c>
      <x:c r="L5586" t="str">
        <x:v>Buchanan's</x:v>
      </x:c>
      <x:c r="M5586" t="str">
        <x:v>Scotch Whisky</x:v>
      </x:c>
      <x:c r="N5586" t="str">
        <x:v>Off-Trade</x:v>
      </x:c>
      <x:c r="O5586" t="str">
        <x:v>Independent Retailer</x:v>
      </x:c>
      <x:c r="P5586" t="str">
        <x:v>SR-023</x:v>
      </x:c>
      <x:c r="Q5586" s="16" t="n">
        <x:v>33</x:v>
      </x:c>
      <x:c r="R5586" s="17" t="n">
        <x:v>29.36</x:v>
      </x:c>
      <x:c r="S5586" s="18" t="n">
        <x:v>0.03</x:v>
      </x:c>
      <x:c r="T5586" s="17" t="n">
        <x:v>968.88</x:v>
      </x:c>
      <x:c r="U5586" s="17" t="n">
        <x:v>939.82</x:v>
      </x:c>
      <x:c r="V5586" s="17" t="n">
        <x:v>411.81</x:v>
      </x:c>
      <x:c r="W5586" s="17" t="n">
        <x:v>528.01</x:v>
      </x:c>
      <x:c r="X5586" s="18" t="n">
        <x:v>0.5618</x:v>
      </x:c>
      <x:c r="Y5586" s="17" t="n">
        <x:v>1056.25</x:v>
      </x:c>
      <x:c r="Z5586" s="18" t="n">
        <x:v>0.8898</x:v>
      </x:c>
      <x:c r="AA5586" s="18" t="n">
        <x:v>0.0394</x:v>
      </x:c>
      <x:c r="AB5586" t="str">
        <x:v>No</x:v>
      </x:c>
      <x:c r="AC5586" t="str">
        <x:v>Premium Core</x:v>
      </x:c>
      <x:c r="AD5586" s="18" t="n">
        <x:v>0.5618203485773872</x:v>
      </x:c>
      <x:c r="AE5586" s="18" t="n">
        <x:v>0.8897704142011835</x:v>
      </x:c>
      <x:c r="AF5586" s="17" t="n">
        <x:v>-116.42999999999995</x:v>
      </x:c>
      <x:c r="AG5586" s="18" t="n">
        <x:v>-0.11022958579881652</x:v>
      </x:c>
      <x:c r="AH5586" t="str">
        <x:v>Below Target</x:v>
      </x:c>
    </x:row>
    <x:row r="5587">
      <x:c r="A5587" t="str">
        <x:v>TXN-005584</x:v>
      </x:c>
      <x:c r="B5587" s="14" t="d">
        <x:v>2023-06-28T00:00:00.000Z</x:v>
      </x:c>
      <x:c r="C5587" t="n">
        <x:v>2023</x:v>
      </x:c>
      <x:c r="D5587" t="str">
        <x:v>Q2</x:v>
      </x:c>
      <x:c r="E5587" t="n">
        <x:v>6</x:v>
      </x:c>
      <x:c r="F5587" t="str">
        <x:v>June</x:v>
      </x:c>
      <x:c r="G5587" s="15" t="d">
        <x:v>2023-06-01T00:00:00.000Z</x:v>
      </x:c>
      <x:c r="H5587" t="str">
        <x:v>2023-06</x:v>
      </x:c>
      <x:c r="I5587" t="str">
        <x:v>Spain</x:v>
      </x:c>
      <x:c r="J5587" t="str">
        <x:v>Europe</x:v>
      </x:c>
      <x:c r="K5587" t="str">
        <x:v>EUR</x:v>
      </x:c>
      <x:c r="L5587" t="str">
        <x:v>Ketel One</x:v>
      </x:c>
      <x:c r="M5587" t="str">
        <x:v>Vodka</x:v>
      </x:c>
      <x:c r="N5587" t="str">
        <x:v>Wholesale</x:v>
      </x:c>
      <x:c r="O5587" t="str">
        <x:v>E-commerce Partner</x:v>
      </x:c>
      <x:c r="P5587" t="str">
        <x:v>SR-048</x:v>
      </x:c>
      <x:c r="Q5587" s="16" t="n">
        <x:v>61</x:v>
      </x:c>
      <x:c r="R5587" s="17" t="n">
        <x:v>24.61</x:v>
      </x:c>
      <x:c r="S5587" s="18" t="n">
        <x:v>0</x:v>
      </x:c>
      <x:c r="T5587" s="17" t="n">
        <x:v>1501.17</x:v>
      </x:c>
      <x:c r="U5587" s="17" t="n">
        <x:v>1501.17</x:v>
      </x:c>
      <x:c r="V5587" s="17" t="n">
        <x:v>663.75</x:v>
      </x:c>
      <x:c r="W5587" s="17" t="n">
        <x:v>837.42</x:v>
      </x:c>
      <x:c r="X5587" s="18" t="n">
        <x:v>0.5578</x:v>
      </x:c>
      <x:c r="Y5587" s="17" t="n">
        <x:v>1651.96</x:v>
      </x:c>
      <x:c r="Z5587" s="18" t="n">
        <x:v>0.9087</x:v>
      </x:c>
      <x:c r="AA5587" s="18" t="n">
        <x:v>-0.0329</x:v>
      </x:c>
      <x:c r="AB5587" t="str">
        <x:v>No</x:v>
      </x:c>
      <x:c r="AC5587" t="str">
        <x:v>Premium Core</x:v>
      </x:c>
      <x:c r="AD5587" s="18" t="n">
        <x:v>0.5578448809928256</x:v>
      </x:c>
      <x:c r="AE5587" s="18" t="n">
        <x:v>0.9087205501343858</x:v>
      </x:c>
      <x:c r="AF5587" s="17" t="n">
        <x:v>-150.78999999999996</x:v>
      </x:c>
      <x:c r="AG5587" s="18" t="n">
        <x:v>-0.09127944986561416</x:v>
      </x:c>
      <x:c r="AH5587" t="str">
        <x:v>Below Target</x:v>
      </x:c>
    </x:row>
    <x:row r="5588">
      <x:c r="A5588" t="str">
        <x:v>TXN-005585</x:v>
      </x:c>
      <x:c r="B5588" s="14" t="d">
        <x:v>2023-12-24T00:00:00.000Z</x:v>
      </x:c>
      <x:c r="C5588" t="n">
        <x:v>2023</x:v>
      </x:c>
      <x:c r="D5588" t="str">
        <x:v>Q4</x:v>
      </x:c>
      <x:c r="E5588" t="n">
        <x:v>12</x:v>
      </x:c>
      <x:c r="F5588" t="str">
        <x:v>December</x:v>
      </x:c>
      <x:c r="G5588" s="15" t="d">
        <x:v>2023-12-01T00:00:00.000Z</x:v>
      </x:c>
      <x:c r="H5588" t="str">
        <x:v>2023-12</x:v>
      </x:c>
      <x:c r="I5588" t="str">
        <x:v>Brazil</x:v>
      </x:c>
      <x:c r="J5588" t="str">
        <x:v>Latin America &amp; Caribbean</x:v>
      </x:c>
      <x:c r="K5588" t="str">
        <x:v>BRL</x:v>
      </x:c>
      <x:c r="L5588" t="str">
        <x:v>Ketel One</x:v>
      </x:c>
      <x:c r="M5588" t="str">
        <x:v>Vodka</x:v>
      </x:c>
      <x:c r="N5588" t="str">
        <x:v>On-Trade</x:v>
      </x:c>
      <x:c r="O5588" t="str">
        <x:v>Key Account</x:v>
      </x:c>
      <x:c r="P5588" t="str">
        <x:v>SR-033</x:v>
      </x:c>
      <x:c r="Q5588" s="16" t="n">
        <x:v>58</x:v>
      </x:c>
      <x:c r="R5588" s="17" t="n">
        <x:v>33.55</x:v>
      </x:c>
      <x:c r="S5588" s="18" t="n">
        <x:v>0.02</x:v>
      </x:c>
      <x:c r="T5588" s="17" t="n">
        <x:v>1945.98</x:v>
      </x:c>
      <x:c r="U5588" s="17" t="n">
        <x:v>1907.06</x:v>
      </x:c>
      <x:c r="V5588" s="17" t="n">
        <x:v>816.99</x:v>
      </x:c>
      <x:c r="W5588" s="17" t="n">
        <x:v>1090.08</x:v>
      </x:c>
      <x:c r="X5588" s="18" t="n">
        <x:v>0.5716</x:v>
      </x:c>
      <x:c r="Y5588" s="17" t="n">
        <x:v>1746.74</x:v>
      </x:c>
      <x:c r="Z5588" s="18" t="n">
        <x:v>1.0918</x:v>
      </x:c>
      <x:c r="AA5588" s="18" t="n">
        <x:v>0.0598</x:v>
      </x:c>
      <x:c r="AB5588" t="str">
        <x:v>No</x:v>
      </x:c>
      <x:c r="AC5588" t="str">
        <x:v>Premium Core</x:v>
      </x:c>
      <x:c r="AD5588" s="18" t="n">
        <x:v>0.5716023617505479</x:v>
      </x:c>
      <x:c r="AE5588" s="18" t="n">
        <x:v>1.0917824060821875</x:v>
      </x:c>
      <x:c r="AF5588" s="17" t="n">
        <x:v>160.31999999999994</x:v>
      </x:c>
      <x:c r="AG5588" s="18" t="n">
        <x:v>0.09178240608218735</x:v>
      </x:c>
      <x:c r="AH5588" t="str">
        <x:v>Above Target</x:v>
      </x:c>
    </x:row>
    <x:row r="5589">
      <x:c r="A5589" t="str">
        <x:v>TXN-005586</x:v>
      </x:c>
      <x:c r="B5589" s="14" t="d">
        <x:v>2023-10-14T00:00:00.000Z</x:v>
      </x:c>
      <x:c r="C5589" t="n">
        <x:v>2023</x:v>
      </x:c>
      <x:c r="D5589" t="str">
        <x:v>Q4</x:v>
      </x:c>
      <x:c r="E5589" t="n">
        <x:v>10</x:v>
      </x:c>
      <x:c r="F5589" t="str">
        <x:v>October</x:v>
      </x:c>
      <x:c r="G5589" s="15" t="d">
        <x:v>2023-10-01T00:00:00.000Z</x:v>
      </x:c>
      <x:c r="H5589" t="str">
        <x:v>2023-10</x:v>
      </x:c>
      <x:c r="I5589" t="str">
        <x:v>United States</x:v>
      </x:c>
      <x:c r="J5589" t="str">
        <x:v>North America</x:v>
      </x:c>
      <x:c r="K5589" t="str">
        <x:v>USD</x:v>
      </x:c>
      <x:c r="L5589" t="str">
        <x:v>Guinness</x:v>
      </x:c>
      <x:c r="M5589" t="str">
        <x:v>Beer / Stout</x:v>
      </x:c>
      <x:c r="N5589" t="str">
        <x:v>Off-Trade</x:v>
      </x:c>
      <x:c r="O5589" t="str">
        <x:v>E-commerce Partner</x:v>
      </x:c>
      <x:c r="P5589" t="str">
        <x:v>SR-038</x:v>
      </x:c>
      <x:c r="Q5589" s="16" t="n">
        <x:v>204</x:v>
      </x:c>
      <x:c r="R5589" s="17" t="n">
        <x:v>7.52</x:v>
      </x:c>
      <x:c r="S5589" s="18" t="n">
        <x:v>0.03</x:v>
      </x:c>
      <x:c r="T5589" s="17" t="n">
        <x:v>1534.33</x:v>
      </x:c>
      <x:c r="U5589" s="17" t="n">
        <x:v>1488.3</x:v>
      </x:c>
      <x:c r="V5589" s="17" t="n">
        <x:v>732.31</x:v>
      </x:c>
      <x:c r="W5589" s="17" t="n">
        <x:v>755.99</x:v>
      </x:c>
      <x:c r="X5589" s="18" t="n">
        <x:v>0.508</x:v>
      </x:c>
      <x:c r="Y5589" s="17" t="n">
        <x:v>1628.43</x:v>
      </x:c>
      <x:c r="Z5589" s="18" t="n">
        <x:v>0.9139</x:v>
      </x:c>
      <x:c r="AA5589" s="18" t="n">
        <x:v>0.0908</x:v>
      </x:c>
      <x:c r="AB5589" t="str">
        <x:v>No</x:v>
      </x:c>
      <x:c r="AC5589" t="str">
        <x:v>Core</x:v>
      </x:c>
      <x:c r="AD5589" s="18" t="n">
        <x:v>0.5079553853389773</x:v>
      </x:c>
      <x:c r="AE5589" s="18" t="n">
        <x:v>0.9139477902028333</x:v>
      </x:c>
      <x:c r="AF5589" s="17" t="n">
        <x:v>-140.1300000000001</x:v>
      </x:c>
      <x:c r="AG5589" s="18" t="n">
        <x:v>-0.08605220979716666</x:v>
      </x:c>
      <x:c r="AH5589" t="str">
        <x:v>Below Target</x:v>
      </x:c>
    </x:row>
    <x:row r="5590">
      <x:c r="A5590" t="str">
        <x:v>TXN-005587</x:v>
      </x:c>
      <x:c r="B5590" s="14" t="d">
        <x:v>2023-12-31T00:00:00.000Z</x:v>
      </x:c>
      <x:c r="C5590" t="n">
        <x:v>2023</x:v>
      </x:c>
      <x:c r="D5590" t="str">
        <x:v>Q4</x:v>
      </x:c>
      <x:c r="E5590" t="n">
        <x:v>12</x:v>
      </x:c>
      <x:c r="F5590" t="str">
        <x:v>December</x:v>
      </x:c>
      <x:c r="G5590" s="15" t="d">
        <x:v>2023-12-01T00:00:00.000Z</x:v>
      </x:c>
      <x:c r="H5590" t="str">
        <x:v>2023-12</x:v>
      </x:c>
      <x:c r="I5590" t="str">
        <x:v>South Africa</x:v>
      </x:c>
      <x:c r="J5590" t="str">
        <x:v>Africa</x:v>
      </x:c>
      <x:c r="K5590" t="str">
        <x:v>ZAR</x:v>
      </x:c>
      <x:c r="L5590" t="str">
        <x:v>Baileys</x:v>
      </x:c>
      <x:c r="M5590" t="str">
        <x:v>Liqueur</x:v>
      </x:c>
      <x:c r="N5590" t="str">
        <x:v>Off-Trade</x:v>
      </x:c>
      <x:c r="O5590" t="str">
        <x:v>Independent Retailer</x:v>
      </x:c>
      <x:c r="P5590" t="str">
        <x:v>SR-059</x:v>
      </x:c>
      <x:c r="Q5590" s="16" t="n">
        <x:v>93</x:v>
      </x:c>
      <x:c r="R5590" s="17" t="n">
        <x:v>17.03</x:v>
      </x:c>
      <x:c r="S5590" s="18" t="n">
        <x:v>0</x:v>
      </x:c>
      <x:c r="T5590" s="17" t="n">
        <x:v>1583.56</x:v>
      </x:c>
      <x:c r="U5590" s="17" t="n">
        <x:v>1583.56</x:v>
      </x:c>
      <x:c r="V5590" s="17" t="n">
        <x:v>718.02</x:v>
      </x:c>
      <x:c r="W5590" s="17" t="n">
        <x:v>865.54</x:v>
      </x:c>
      <x:c r="X5590" s="18" t="n">
        <x:v>0.5466</x:v>
      </x:c>
      <x:c r="Y5590" s="17" t="n">
        <x:v>1667</x:v>
      </x:c>
      <x:c r="Z5590" s="18" t="n">
        <x:v>0.9499</x:v>
      </x:c>
      <x:c r="AA5590" s="18" t="n">
        <x:v>0.008</x:v>
      </x:c>
      <x:c r="AB5590" t="str">
        <x:v>No</x:v>
      </x:c>
      <x:c r="AC5590" t="str">
        <x:v>Core</x:v>
      </x:c>
      <x:c r="AD5590" s="18" t="n">
        <x:v>0.5465785950642855</x:v>
      </x:c>
      <x:c r="AE5590" s="18" t="n">
        <x:v>0.9499460107978404</x:v>
      </x:c>
      <x:c r="AF5590" s="17" t="n">
        <x:v>-83.44000000000005</x:v>
      </x:c>
      <x:c r="AG5590" s="18" t="n">
        <x:v>-0.0500539892021596</x:v>
      </x:c>
      <x:c r="AH5590" t="str">
        <x:v>Below Target</x:v>
      </x:c>
    </x:row>
    <x:row r="5591">
      <x:c r="A5591" t="str">
        <x:v>TXN-005588</x:v>
      </x:c>
      <x:c r="B5591" s="14" t="d">
        <x:v>2026-07-05T00:00:00.000Z</x:v>
      </x:c>
      <x:c r="C5591" t="n">
        <x:v>2026</x:v>
      </x:c>
      <x:c r="D5591" t="str">
        <x:v>Q3</x:v>
      </x:c>
      <x:c r="E5591" t="n">
        <x:v>7</x:v>
      </x:c>
      <x:c r="F5591" t="str">
        <x:v>July</x:v>
      </x:c>
      <x:c r="G5591" s="15" t="d">
        <x:v>2026-07-01T00:00:00.000Z</x:v>
      </x:c>
      <x:c r="H5591" t="str">
        <x:v>2026-07</x:v>
      </x:c>
      <x:c r="I5591" t="str">
        <x:v>India</x:v>
      </x:c>
      <x:c r="J5591" t="str">
        <x:v>Asia Pacific</x:v>
      </x:c>
      <x:c r="K5591" t="str">
        <x:v>INR</x:v>
      </x:c>
      <x:c r="L5591" t="str">
        <x:v>Johnnie Walker</x:v>
      </x:c>
      <x:c r="M5591" t="str">
        <x:v>Scotch Whisky</x:v>
      </x:c>
      <x:c r="N5591" t="str">
        <x:v>Wholesale</x:v>
      </x:c>
      <x:c r="O5591" t="str">
        <x:v>Independent Retailer</x:v>
      </x:c>
      <x:c r="P5591" t="str">
        <x:v>SR-046</x:v>
      </x:c>
      <x:c r="Q5591" s="16" t="n">
        <x:v>76</x:v>
      </x:c>
      <x:c r="R5591" s="17" t="n">
        <x:v>32.15</x:v>
      </x:c>
      <x:c r="S5591" s="18" t="n">
        <x:v>0.12</x:v>
      </x:c>
      <x:c r="T5591" s="17" t="n">
        <x:v>2443.59</x:v>
      </x:c>
      <x:c r="U5591" s="17" t="n">
        <x:v>2150.36</x:v>
      </x:c>
      <x:c r="V5591" s="17" t="n">
        <x:v>935.47</x:v>
      </x:c>
      <x:c r="W5591" s="17" t="n">
        <x:v>1214.89</x:v>
      </x:c>
      <x:c r="X5591" s="18" t="n">
        <x:v>0.565</x:v>
      </x:c>
      <x:c r="Y5591" s="17" t="n">
        <x:v>2108.63</x:v>
      </x:c>
      <x:c r="Z5591" s="18" t="n">
        <x:v>1.0198</x:v>
      </x:c>
      <x:c r="AA5591" s="18" t="n">
        <x:v>-0.0249</x:v>
      </x:c>
      <x:c r="AB5591" t="str">
        <x:v>Yes</x:v>
      </x:c>
      <x:c r="AC5591" t="str">
        <x:v>Luxury / Reserve</x:v>
      </x:c>
      <x:c r="AD5591" s="18" t="n">
        <x:v>0.5649705165646682</x:v>
      </x:c>
      <x:c r="AE5591" s="18" t="n">
        <x:v>1.0197901006814851</x:v>
      </x:c>
      <x:c r="AF5591" s="17" t="n">
        <x:v>41.73000000000002</x:v>
      </x:c>
      <x:c r="AG5591" s="18" t="n">
        <x:v>0.019790100681485144</x:v>
      </x:c>
      <x:c r="AH5591" t="str">
        <x:v>Above Target</x:v>
      </x:c>
    </x:row>
    <x:row r="5592">
      <x:c r="A5592" t="str">
        <x:v>TXN-005589</x:v>
      </x:c>
      <x:c r="B5592" s="14" t="d">
        <x:v>2026-01-31T00:00:00.000Z</x:v>
      </x:c>
      <x:c r="C5592" t="n">
        <x:v>2026</x:v>
      </x:c>
      <x:c r="D5592" t="str">
        <x:v>Q1</x:v>
      </x:c>
      <x:c r="E5592" t="n">
        <x:v>1</x:v>
      </x:c>
      <x:c r="F5592" t="str">
        <x:v>January</x:v>
      </x:c>
      <x:c r="G5592" s="15" t="d">
        <x:v>2026-01-01T00:00:00.000Z</x:v>
      </x:c>
      <x:c r="H5592" t="str">
        <x:v>2026-01</x:v>
      </x:c>
      <x:c r="I5592" t="str">
        <x:v>Ireland</x:v>
      </x:c>
      <x:c r="J5592" t="str">
        <x:v>Europe</x:v>
      </x:c>
      <x:c r="K5592" t="str">
        <x:v>EUR</x:v>
      </x:c>
      <x:c r="L5592" t="str">
        <x:v>Guinness</x:v>
      </x:c>
      <x:c r="M5592" t="str">
        <x:v>Beer / Stout</x:v>
      </x:c>
      <x:c r="N5592" t="str">
        <x:v>On-Trade</x:v>
      </x:c>
      <x:c r="O5592" t="str">
        <x:v>Key Account</x:v>
      </x:c>
      <x:c r="P5592" t="str">
        <x:v>SR-023</x:v>
      </x:c>
      <x:c r="Q5592" s="16" t="n">
        <x:v>181</x:v>
      </x:c>
      <x:c r="R5592" s="17" t="n">
        <x:v>7.94</x:v>
      </x:c>
      <x:c r="S5592" s="18" t="n">
        <x:v>0.12</x:v>
      </x:c>
      <x:c r="T5592" s="17" t="n">
        <x:v>1437.72</x:v>
      </x:c>
      <x:c r="U5592" s="17" t="n">
        <x:v>1265.19</x:v>
      </x:c>
      <x:c r="V5592" s="17" t="n">
        <x:v>672.27</x:v>
      </x:c>
      <x:c r="W5592" s="17" t="n">
        <x:v>592.92</x:v>
      </x:c>
      <x:c r="X5592" s="18" t="n">
        <x:v>0.4686</x:v>
      </x:c>
      <x:c r="Y5592" s="17" t="n">
        <x:v>1167.55</x:v>
      </x:c>
      <x:c r="Z5592" s="18" t="n">
        <x:v>1.0836</x:v>
      </x:c>
      <x:c r="AA5592" s="18" t="n">
        <x:v>0.0718</x:v>
      </x:c>
      <x:c r="AB5592" t="str">
        <x:v>Yes</x:v>
      </x:c>
      <x:c r="AC5592" t="str">
        <x:v>Core</x:v>
      </x:c>
      <x:c r="AD5592" s="18" t="n">
        <x:v>0.46864107367272895</x:v>
      </x:c>
      <x:c r="AE5592" s="18" t="n">
        <x:v>1.083628110145176</x:v>
      </x:c>
      <x:c r="AF5592" s="17" t="n">
        <x:v>97.6400000000001</x:v>
      </x:c>
      <x:c r="AG5592" s="18" t="n">
        <x:v>0.08362811014517589</x:v>
      </x:c>
      <x:c r="AH5592" t="str">
        <x:v>Above Target</x:v>
      </x:c>
    </x:row>
    <x:row r="5593">
      <x:c r="A5593" t="str">
        <x:v>TXN-005590</x:v>
      </x:c>
      <x:c r="B5593" s="14" t="d">
        <x:v>2025-05-07T00:00:00.000Z</x:v>
      </x:c>
      <x:c r="C5593" t="n">
        <x:v>2025</x:v>
      </x:c>
      <x:c r="D5593" t="str">
        <x:v>Q2</x:v>
      </x:c>
      <x:c r="E5593" t="n">
        <x:v>5</x:v>
      </x:c>
      <x:c r="F5593" t="str">
        <x:v>May</x:v>
      </x:c>
      <x:c r="G5593" s="15" t="d">
        <x:v>2025-05-01T00:00:00.000Z</x:v>
      </x:c>
      <x:c r="H5593" t="str">
        <x:v>2025-05</x:v>
      </x:c>
      <x:c r="I5593" t="str">
        <x:v>Germany</x:v>
      </x:c>
      <x:c r="J5593" t="str">
        <x:v>Europe</x:v>
      </x:c>
      <x:c r="K5593" t="str">
        <x:v>EUR</x:v>
      </x:c>
      <x:c r="L5593" t="str">
        <x:v>Baileys</x:v>
      </x:c>
      <x:c r="M5593" t="str">
        <x:v>Liqueur</x:v>
      </x:c>
      <x:c r="N5593" t="str">
        <x:v>Off-Trade</x:v>
      </x:c>
      <x:c r="O5593" t="str">
        <x:v>Key Account</x:v>
      </x:c>
      <x:c r="P5593" t="str">
        <x:v>SR-012</x:v>
      </x:c>
      <x:c r="Q5593" s="16" t="n">
        <x:v>67</x:v>
      </x:c>
      <x:c r="R5593" s="17" t="n">
        <x:v>19.29</x:v>
      </x:c>
      <x:c r="S5593" s="18" t="n">
        <x:v>0.02</x:v>
      </x:c>
      <x:c r="T5593" s="17" t="n">
        <x:v>1292.36</x:v>
      </x:c>
      <x:c r="U5593" s="17" t="n">
        <x:v>1266.51</x:v>
      </x:c>
      <x:c r="V5593" s="17" t="n">
        <x:v>574.42</x:v>
      </x:c>
      <x:c r="W5593" s="17" t="n">
        <x:v>692.09</x:v>
      </x:c>
      <x:c r="X5593" s="18" t="n">
        <x:v>0.5465</x:v>
      </x:c>
      <x:c r="Y5593" s="17" t="n">
        <x:v>1234.62</x:v>
      </x:c>
      <x:c r="Z5593" s="18" t="n">
        <x:v>1.0258</x:v>
      </x:c>
      <x:c r="AA5593" s="18" t="n">
        <x:v>-0.0091</x:v>
      </x:c>
      <x:c r="AB5593" t="str">
        <x:v>No</x:v>
      </x:c>
      <x:c r="AC5593" t="str">
        <x:v>Core</x:v>
      </x:c>
      <x:c r="AD5593" s="18" t="n">
        <x:v>0.5464544298900127</x:v>
      </x:c>
      <x:c r="AE5593" s="18" t="n">
        <x:v>1.025829809982019</x:v>
      </x:c>
      <x:c r="AF5593" s="17" t="n">
        <x:v>31.8900000000001</x:v>
      </x:c>
      <x:c r="AG5593" s="18" t="n">
        <x:v>0.025829809982018843</x:v>
      </x:c>
      <x:c r="AH5593" t="str">
        <x:v>Above Target</x:v>
      </x:c>
    </x:row>
    <x:row r="5594">
      <x:c r="A5594" t="str">
        <x:v>TXN-005591</x:v>
      </x:c>
      <x:c r="B5594" s="14" t="d">
        <x:v>2023-10-27T00:00:00.000Z</x:v>
      </x:c>
      <x:c r="C5594" t="n">
        <x:v>2023</x:v>
      </x:c>
      <x:c r="D5594" t="str">
        <x:v>Q4</x:v>
      </x:c>
      <x:c r="E5594" t="n">
        <x:v>10</x:v>
      </x:c>
      <x:c r="F5594" t="str">
        <x:v>October</x:v>
      </x:c>
      <x:c r="G5594" s="15" t="d">
        <x:v>2023-10-01T00:00:00.000Z</x:v>
      </x:c>
      <x:c r="H5594" t="str">
        <x:v>2023-10</x:v>
      </x:c>
      <x:c r="I5594" t="str">
        <x:v>India</x:v>
      </x:c>
      <x:c r="J5594" t="str">
        <x:v>Asia Pacific</x:v>
      </x:c>
      <x:c r="K5594" t="str">
        <x:v>INR</x:v>
      </x:c>
      <x:c r="L5594" t="str">
        <x:v>Crown Royal</x:v>
      </x:c>
      <x:c r="M5594" t="str">
        <x:v>Canadian Whisky</x:v>
      </x:c>
      <x:c r="N5594" t="str">
        <x:v>On-Trade</x:v>
      </x:c>
      <x:c r="O5594" t="str">
        <x:v>Hospitality Group</x:v>
      </x:c>
      <x:c r="P5594" t="str">
        <x:v>SR-049</x:v>
      </x:c>
      <x:c r="Q5594" s="16" t="n">
        <x:v>71</x:v>
      </x:c>
      <x:c r="R5594" s="17" t="n">
        <x:v>34.7</x:v>
      </x:c>
      <x:c r="S5594" s="18" t="n">
        <x:v>0.15</x:v>
      </x:c>
      <x:c r="T5594" s="17" t="n">
        <x:v>2463.83</x:v>
      </x:c>
      <x:c r="U5594" s="17" t="n">
        <x:v>2094.25</x:v>
      </x:c>
      <x:c r="V5594" s="17" t="n">
        <x:v>1038.25</x:v>
      </x:c>
      <x:c r="W5594" s="17" t="n">
        <x:v>1056</x:v>
      </x:c>
      <x:c r="X5594" s="18" t="n">
        <x:v>0.5042</x:v>
      </x:c>
      <x:c r="Y5594" s="17" t="n">
        <x:v>2264.68</x:v>
      </x:c>
      <x:c r="Z5594" s="18" t="n">
        <x:v>0.9247</x:v>
      </x:c>
      <x:c r="AA5594" s="18" t="n">
        <x:v>0.006</x:v>
      </x:c>
      <x:c r="AB5594" t="str">
        <x:v>Yes</x:v>
      </x:c>
      <x:c r="AC5594" t="str">
        <x:v>Premium Core</x:v>
      </x:c>
      <x:c r="AD5594" s="18" t="n">
        <x:v>0.5042377939596514</x:v>
      </x:c>
      <x:c r="AE5594" s="18" t="n">
        <x:v>0.924744334740449</x:v>
      </x:c>
      <x:c r="AF5594" s="17" t="n">
        <x:v>-170.42999999999984</x:v>
      </x:c>
      <x:c r="AG5594" s="18" t="n">
        <x:v>-0.07525566525955095</x:v>
      </x:c>
      <x:c r="AH5594" t="str">
        <x:v>Below Target</x:v>
      </x:c>
    </x:row>
    <x:row r="5595">
      <x:c r="A5595" t="str">
        <x:v>TXN-005592</x:v>
      </x:c>
      <x:c r="B5595" s="14" t="d">
        <x:v>2026-02-23T00:00:00.000Z</x:v>
      </x:c>
      <x:c r="C5595" t="n">
        <x:v>2026</x:v>
      </x:c>
      <x:c r="D5595" t="str">
        <x:v>Q1</x:v>
      </x:c>
      <x:c r="E5595" t="n">
        <x:v>2</x:v>
      </x:c>
      <x:c r="F5595" t="str">
        <x:v>February</x:v>
      </x:c>
      <x:c r="G5595" s="15" t="d">
        <x:v>2026-02-01T00:00:00.000Z</x:v>
      </x:c>
      <x:c r="H5595" t="str">
        <x:v>2026-02</x:v>
      </x:c>
      <x:c r="I5595" t="str">
        <x:v>Canada</x:v>
      </x:c>
      <x:c r="J5595" t="str">
        <x:v>North America</x:v>
      </x:c>
      <x:c r="K5595" t="str">
        <x:v>CAD</x:v>
      </x:c>
      <x:c r="L5595" t="str">
        <x:v>Tanqueray</x:v>
      </x:c>
      <x:c r="M5595" t="str">
        <x:v>Gin</x:v>
      </x:c>
      <x:c r="N5595" t="str">
        <x:v>On-Trade</x:v>
      </x:c>
      <x:c r="O5595" t="str">
        <x:v>Key Account</x:v>
      </x:c>
      <x:c r="P5595" t="str">
        <x:v>SR-047</x:v>
      </x:c>
      <x:c r="Q5595" s="16" t="n">
        <x:v>43</x:v>
      </x:c>
      <x:c r="R5595" s="17" t="n">
        <x:v>32.76</x:v>
      </x:c>
      <x:c r="S5595" s="18" t="n">
        <x:v>0</x:v>
      </x:c>
      <x:c r="T5595" s="17" t="n">
        <x:v>1408.78</x:v>
      </x:c>
      <x:c r="U5595" s="17" t="n">
        <x:v>1408.78</x:v>
      </x:c>
      <x:c r="V5595" s="17" t="n">
        <x:v>662.42</x:v>
      </x:c>
      <x:c r="W5595" s="17" t="n">
        <x:v>746.36</x:v>
      </x:c>
      <x:c r="X5595" s="18" t="n">
        <x:v>0.5298</x:v>
      </x:c>
      <x:c r="Y5595" s="17" t="n">
        <x:v>1425.51</x:v>
      </x:c>
      <x:c r="Z5595" s="18" t="n">
        <x:v>0.9883</x:v>
      </x:c>
      <x:c r="AA5595" s="18" t="n">
        <x:v>0.0661</x:v>
      </x:c>
      <x:c r="AB5595" t="str">
        <x:v>No</x:v>
      </x:c>
      <x:c r="AC5595" t="str">
        <x:v>Premium Core</x:v>
      </x:c>
      <x:c r="AD5595" s="18" t="n">
        <x:v>0.5297917346924289</x:v>
      </x:c>
      <x:c r="AE5595" s="18" t="n">
        <x:v>0.988263849429327</x:v>
      </x:c>
      <x:c r="AF5595" s="17" t="n">
        <x:v>-16.730000000000018</x:v>
      </x:c>
      <x:c r="AG5595" s="18" t="n">
        <x:v>-0.011736150570672964</x:v>
      </x:c>
      <x:c r="AH5595" t="str">
        <x:v>Below Target</x:v>
      </x:c>
    </x:row>
    <x:row r="5596">
      <x:c r="A5596" t="str">
        <x:v>TXN-005593</x:v>
      </x:c>
      <x:c r="B5596" s="14" t="d">
        <x:v>2023-08-29T00:00:00.000Z</x:v>
      </x:c>
      <x:c r="C5596" t="n">
        <x:v>2023</x:v>
      </x:c>
      <x:c r="D5596" t="str">
        <x:v>Q3</x:v>
      </x:c>
      <x:c r="E5596" t="n">
        <x:v>8</x:v>
      </x:c>
      <x:c r="F5596" t="str">
        <x:v>August</x:v>
      </x:c>
      <x:c r="G5596" s="15" t="d">
        <x:v>2023-08-01T00:00:00.000Z</x:v>
      </x:c>
      <x:c r="H5596" t="str">
        <x:v>2023-08</x:v>
      </x:c>
      <x:c r="I5596" t="str">
        <x:v>Nigeria</x:v>
      </x:c>
      <x:c r="J5596" t="str">
        <x:v>Africa</x:v>
      </x:c>
      <x:c r="K5596" t="str">
        <x:v>NGN</x:v>
      </x:c>
      <x:c r="L5596" t="str">
        <x:v>Captain Morgan</x:v>
      </x:c>
      <x:c r="M5596" t="str">
        <x:v>Rum</x:v>
      </x:c>
      <x:c r="N5596" t="str">
        <x:v>E-commerce</x:v>
      </x:c>
      <x:c r="O5596" t="str">
        <x:v>Independent Retailer</x:v>
      </x:c>
      <x:c r="P5596" t="str">
        <x:v>SR-039</x:v>
      </x:c>
      <x:c r="Q5596" s="16" t="n">
        <x:v>16</x:v>
      </x:c>
      <x:c r="R5596" s="17" t="n">
        <x:v>20.12</x:v>
      </x:c>
      <x:c r="S5596" s="18" t="n">
        <x:v>0</x:v>
      </x:c>
      <x:c r="T5596" s="17" t="n">
        <x:v>322</x:v>
      </x:c>
      <x:c r="U5596" s="17" t="n">
        <x:v>322</x:v>
      </x:c>
      <x:c r="V5596" s="17" t="n">
        <x:v>160.54</x:v>
      </x:c>
      <x:c r="W5596" s="17" t="n">
        <x:v>161.46</x:v>
      </x:c>
      <x:c r="X5596" s="18" t="n">
        <x:v>0.5014</x:v>
      </x:c>
      <x:c r="Y5596" s="17" t="n">
        <x:v>326.73</x:v>
      </x:c>
      <x:c r="Z5596" s="18" t="n">
        <x:v>0.9855</x:v>
      </x:c>
      <x:c r="AA5596" s="18" t="n">
        <x:v>0.0231</x:v>
      </x:c>
      <x:c r="AB5596" t="str">
        <x:v>No</x:v>
      </x:c>
      <x:c r="AC5596" t="str">
        <x:v>Core</x:v>
      </x:c>
      <x:c r="AD5596" s="18" t="n">
        <x:v>0.5014285714285714</x:v>
      </x:c>
      <x:c r="AE5596" s="18" t="n">
        <x:v>0.9855232148869096</x:v>
      </x:c>
      <x:c r="AF5596" s="17" t="n">
        <x:v>-4.730000000000018</x:v>
      </x:c>
      <x:c r="AG5596" s="18" t="n">
        <x:v>-0.014476785113090375</x:v>
      </x:c>
      <x:c r="AH5596" t="str">
        <x:v>Below Target</x:v>
      </x:c>
    </x:row>
    <x:row r="5597">
      <x:c r="A5597" t="str">
        <x:v>TXN-005594</x:v>
      </x:c>
      <x:c r="B5597" s="14" t="d">
        <x:v>2023-06-10T00:00:00.000Z</x:v>
      </x:c>
      <x:c r="C5597" t="n">
        <x:v>2023</x:v>
      </x:c>
      <x:c r="D5597" t="str">
        <x:v>Q2</x:v>
      </x:c>
      <x:c r="E5597" t="n">
        <x:v>6</x:v>
      </x:c>
      <x:c r="F5597" t="str">
        <x:v>June</x:v>
      </x:c>
      <x:c r="G5597" s="15" t="d">
        <x:v>2023-06-01T00:00:00.000Z</x:v>
      </x:c>
      <x:c r="H5597" t="str">
        <x:v>2023-06</x:v>
      </x:c>
      <x:c r="I5597" t="str">
        <x:v>United States</x:v>
      </x:c>
      <x:c r="J5597" t="str">
        <x:v>North America</x:v>
      </x:c>
      <x:c r="K5597" t="str">
        <x:v>USD</x:v>
      </x:c>
      <x:c r="L5597" t="str">
        <x:v>Smirnoff</x:v>
      </x:c>
      <x:c r="M5597" t="str">
        <x:v>Vodka</x:v>
      </x:c>
      <x:c r="N5597" t="str">
        <x:v>E-commerce</x:v>
      </x:c>
      <x:c r="O5597" t="str">
        <x:v>Key Account</x:v>
      </x:c>
      <x:c r="P5597" t="str">
        <x:v>SR-041</x:v>
      </x:c>
      <x:c r="Q5597" s="16" t="n">
        <x:v>26</x:v>
      </x:c>
      <x:c r="R5597" s="17" t="n">
        <x:v>19.45</x:v>
      </x:c>
      <x:c r="S5597" s="18" t="n">
        <x:v>0.08</x:v>
      </x:c>
      <x:c r="T5597" s="17" t="n">
        <x:v>505.78</x:v>
      </x:c>
      <x:c r="U5597" s="17" t="n">
        <x:v>465.32</x:v>
      </x:c>
      <x:c r="V5597" s="17" t="n">
        <x:v>243.73</x:v>
      </x:c>
      <x:c r="W5597" s="17" t="n">
        <x:v>221.59</x:v>
      </x:c>
      <x:c r="X5597" s="18" t="n">
        <x:v>0.4762</x:v>
      </x:c>
      <x:c r="Y5597" s="17" t="n">
        <x:v>530.74</x:v>
      </x:c>
      <x:c r="Z5597" s="18" t="n">
        <x:v>0.8767</x:v>
      </x:c>
      <x:c r="AA5597" s="18" t="n">
        <x:v>0.0095</x:v>
      </x:c>
      <x:c r="AB5597" t="str">
        <x:v>Yes</x:v>
      </x:c>
      <x:c r="AC5597" t="str">
        <x:v>Core</x:v>
      </x:c>
      <x:c r="AD5597" s="18" t="n">
        <x:v>0.47620992005501595</x:v>
      </x:c>
      <x:c r="AE5597" s="18" t="n">
        <x:v>0.876738139201869</x:v>
      </x:c>
      <x:c r="AF5597" s="17" t="n">
        <x:v>-65.42000000000002</x:v>
      </x:c>
      <x:c r="AG5597" s="18" t="n">
        <x:v>-0.12326186079813094</x:v>
      </x:c>
      <x:c r="AH5597" t="str">
        <x:v>Below Target</x:v>
      </x:c>
    </x:row>
    <x:row r="5598">
      <x:c r="A5598" t="str">
        <x:v>TXN-005595</x:v>
      </x:c>
      <x:c r="B5598" s="14" t="d">
        <x:v>2026-04-17T00:00:00.000Z</x:v>
      </x:c>
      <x:c r="C5598" t="n">
        <x:v>2026</x:v>
      </x:c>
      <x:c r="D5598" t="str">
        <x:v>Q2</x:v>
      </x:c>
      <x:c r="E5598" t="n">
        <x:v>4</x:v>
      </x:c>
      <x:c r="F5598" t="str">
        <x:v>April</x:v>
      </x:c>
      <x:c r="G5598" s="15" t="d">
        <x:v>2026-04-01T00:00:00.000Z</x:v>
      </x:c>
      <x:c r="H5598" t="str">
        <x:v>2026-04</x:v>
      </x:c>
      <x:c r="I5598" t="str">
        <x:v>Nigeria</x:v>
      </x:c>
      <x:c r="J5598" t="str">
        <x:v>Africa</x:v>
      </x:c>
      <x:c r="K5598" t="str">
        <x:v>NGN</x:v>
      </x:c>
      <x:c r="L5598" t="str">
        <x:v>Crown Royal</x:v>
      </x:c>
      <x:c r="M5598" t="str">
        <x:v>Canadian Whisky</x:v>
      </x:c>
      <x:c r="N5598" t="str">
        <x:v>On-Trade</x:v>
      </x:c>
      <x:c r="O5598" t="str">
        <x:v>Distributor</x:v>
      </x:c>
      <x:c r="P5598" t="str">
        <x:v>SR-025</x:v>
      </x:c>
      <x:c r="Q5598" s="16" t="n">
        <x:v>151</x:v>
      </x:c>
      <x:c r="R5598" s="17" t="n">
        <x:v>32.68</x:v>
      </x:c>
      <x:c r="S5598" s="18" t="n">
        <x:v>0</x:v>
      </x:c>
      <x:c r="T5598" s="17" t="n">
        <x:v>4934.96</x:v>
      </x:c>
      <x:c r="U5598" s="17" t="n">
        <x:v>4934.96</x:v>
      </x:c>
      <x:c r="V5598" s="17" t="n">
        <x:v>2115.05</x:v>
      </x:c>
      <x:c r="W5598" s="17" t="n">
        <x:v>2819.91</x:v>
      </x:c>
      <x:c r="X5598" s="18" t="n">
        <x:v>0.5714</x:v>
      </x:c>
      <x:c r="Y5598" s="17" t="n">
        <x:v>4528.41</x:v>
      </x:c>
      <x:c r="Z5598" s="18" t="n">
        <x:v>1.0898</x:v>
      </x:c>
      <x:c r="AA5598" s="18" t="n">
        <x:v>0.0062</x:v>
      </x:c>
      <x:c r="AB5598" t="str">
        <x:v>No</x:v>
      </x:c>
      <x:c r="AC5598" t="str">
        <x:v>Premium Core</x:v>
      </x:c>
      <x:c r="AD5598" s="18" t="n">
        <x:v>0.5714149658761165</x:v>
      </x:c>
      <x:c r="AE5598" s="18" t="n">
        <x:v>1.0897776482253154</x:v>
      </x:c>
      <x:c r="AF5598" s="17" t="n">
        <x:v>406.5500000000002</x:v>
      </x:c>
      <x:c r="AG5598" s="18" t="n">
        <x:v>0.08977764822531532</x:v>
      </x:c>
      <x:c r="AH5598" t="str">
        <x:v>Above Target</x:v>
      </x:c>
    </x:row>
    <x:row r="5599">
      <x:c r="A5599" t="str">
        <x:v>TXN-005596</x:v>
      </x:c>
      <x:c r="B5599" s="14" t="d">
        <x:v>2023-09-10T00:00:00.000Z</x:v>
      </x:c>
      <x:c r="C5599" t="n">
        <x:v>2023</x:v>
      </x:c>
      <x:c r="D5599" t="str">
        <x:v>Q3</x:v>
      </x:c>
      <x:c r="E5599" t="n">
        <x:v>9</x:v>
      </x:c>
      <x:c r="F5599" t="str">
        <x:v>September</x:v>
      </x:c>
      <x:c r="G5599" s="15" t="d">
        <x:v>2023-09-01T00:00:00.000Z</x:v>
      </x:c>
      <x:c r="H5599" t="str">
        <x:v>2023-09</x:v>
      </x:c>
      <x:c r="I5599" t="str">
        <x:v>Germany</x:v>
      </x:c>
      <x:c r="J5599" t="str">
        <x:v>Europe</x:v>
      </x:c>
      <x:c r="K5599" t="str">
        <x:v>EUR</x:v>
      </x:c>
      <x:c r="L5599" t="str">
        <x:v>Smirnoff</x:v>
      </x:c>
      <x:c r="M5599" t="str">
        <x:v>Vodka</x:v>
      </x:c>
      <x:c r="N5599" t="str">
        <x:v>Off-Trade</x:v>
      </x:c>
      <x:c r="O5599" t="str">
        <x:v>Hospitality Group</x:v>
      </x:c>
      <x:c r="P5599" t="str">
        <x:v>SR-053</x:v>
      </x:c>
      <x:c r="Q5599" s="16" t="n">
        <x:v>37</x:v>
      </x:c>
      <x:c r="R5599" s="17" t="n">
        <x:v>19.76</x:v>
      </x:c>
      <x:c r="S5599" s="18" t="n">
        <x:v>0.03</x:v>
      </x:c>
      <x:c r="T5599" s="17" t="n">
        <x:v>731.15</x:v>
      </x:c>
      <x:c r="U5599" s="17" t="n">
        <x:v>709.22</x:v>
      </x:c>
      <x:c r="V5599" s="17" t="n">
        <x:v>347.46</x:v>
      </x:c>
      <x:c r="W5599" s="17" t="n">
        <x:v>361.76</x:v>
      </x:c>
      <x:c r="X5599" s="18" t="n">
        <x:v>0.5101</x:v>
      </x:c>
      <x:c r="Y5599" s="17" t="n">
        <x:v>763.01</x:v>
      </x:c>
      <x:c r="Z5599" s="18" t="n">
        <x:v>0.9295</x:v>
      </x:c>
      <x:c r="AA5599" s="18" t="n">
        <x:v>-0.0244</x:v>
      </x:c>
      <x:c r="AB5599" t="str">
        <x:v>No</x:v>
      </x:c>
      <x:c r="AC5599" t="str">
        <x:v>Core</x:v>
      </x:c>
      <x:c r="AD5599" s="18" t="n">
        <x:v>0.5100814979837004</x:v>
      </x:c>
      <x:c r="AE5599" s="18" t="n">
        <x:v>0.9295028898703819</x:v>
      </x:c>
      <x:c r="AF5599" s="17" t="n">
        <x:v>-53.789999999999964</x:v>
      </x:c>
      <x:c r="AG5599" s="18" t="n">
        <x:v>-0.07049711012961818</x:v>
      </x:c>
      <x:c r="AH5599" t="str">
        <x:v>Below Target</x:v>
      </x:c>
    </x:row>
    <x:row r="5600">
      <x:c r="A5600" t="str">
        <x:v>TXN-005597</x:v>
      </x:c>
      <x:c r="B5600" s="14" t="d">
        <x:v>2026-03-01T00:00:00.000Z</x:v>
      </x:c>
      <x:c r="C5600" t="n">
        <x:v>2026</x:v>
      </x:c>
      <x:c r="D5600" t="str">
        <x:v>Q1</x:v>
      </x:c>
      <x:c r="E5600" t="n">
        <x:v>3</x:v>
      </x:c>
      <x:c r="F5600" t="str">
        <x:v>March</x:v>
      </x:c>
      <x:c r="G5600" s="15" t="d">
        <x:v>2026-03-01T00:00:00.000Z</x:v>
      </x:c>
      <x:c r="H5600" t="str">
        <x:v>2026-03</x:v>
      </x:c>
      <x:c r="I5600" t="str">
        <x:v>United Kingdom</x:v>
      </x:c>
      <x:c r="J5600" t="str">
        <x:v>Europe</x:v>
      </x:c>
      <x:c r="K5600" t="str">
        <x:v>GBP</x:v>
      </x:c>
      <x:c r="L5600" t="str">
        <x:v>Johnnie Walker</x:v>
      </x:c>
      <x:c r="M5600" t="str">
        <x:v>Scotch Whisky</x:v>
      </x:c>
      <x:c r="N5600" t="str">
        <x:v>On-Trade</x:v>
      </x:c>
      <x:c r="O5600" t="str">
        <x:v>E-commerce Partner</x:v>
      </x:c>
      <x:c r="P5600" t="str">
        <x:v>SR-020</x:v>
      </x:c>
      <x:c r="Q5600" s="16" t="n">
        <x:v>43</x:v>
      </x:c>
      <x:c r="R5600" s="17" t="n">
        <x:v>40.26</x:v>
      </x:c>
      <x:c r="S5600" s="18" t="n">
        <x:v>0</x:v>
      </x:c>
      <x:c r="T5600" s="17" t="n">
        <x:v>1731.14</x:v>
      </x:c>
      <x:c r="U5600" s="17" t="n">
        <x:v>1731.14</x:v>
      </x:c>
      <x:c r="V5600" s="17" t="n">
        <x:v>813.59</x:v>
      </x:c>
      <x:c r="W5600" s="17" t="n">
        <x:v>917.55</x:v>
      </x:c>
      <x:c r="X5600" s="18" t="n">
        <x:v>0.53</x:v>
      </x:c>
      <x:c r="Y5600" s="17" t="n">
        <x:v>1773.55</x:v>
      </x:c>
      <x:c r="Z5600" s="18" t="n">
        <x:v>0.9761</x:v>
      </x:c>
      <x:c r="AA5600" s="18" t="n">
        <x:v>0.1057</x:v>
      </x:c>
      <x:c r="AB5600" t="str">
        <x:v>No</x:v>
      </x:c>
      <x:c r="AC5600" t="str">
        <x:v>Luxury / Reserve</x:v>
      </x:c>
      <x:c r="AD5600" s="18" t="n">
        <x:v>0.5300264565546402</x:v>
      </x:c>
      <x:c r="AE5600" s="18" t="n">
        <x:v>0.9760875081052128</x:v>
      </x:c>
      <x:c r="AF5600" s="17" t="n">
        <x:v>-42.409999999999854</x:v>
      </x:c>
      <x:c r="AG5600" s="18" t="n">
        <x:v>-0.02391249189478721</x:v>
      </x:c>
      <x:c r="AH5600" t="str">
        <x:v>Below Target</x:v>
      </x:c>
    </x:row>
    <x:row r="5601">
      <x:c r="A5601" t="str">
        <x:v>TXN-005598</x:v>
      </x:c>
      <x:c r="B5601" s="14" t="d">
        <x:v>2023-08-18T00:00:00.000Z</x:v>
      </x:c>
      <x:c r="C5601" t="n">
        <x:v>2023</x:v>
      </x:c>
      <x:c r="D5601" t="str">
        <x:v>Q3</x:v>
      </x:c>
      <x:c r="E5601" t="n">
        <x:v>8</x:v>
      </x:c>
      <x:c r="F5601" t="str">
        <x:v>August</x:v>
      </x:c>
      <x:c r="G5601" s="15" t="d">
        <x:v>2023-08-01T00:00:00.000Z</x:v>
      </x:c>
      <x:c r="H5601" t="str">
        <x:v>2023-08</x:v>
      </x:c>
      <x:c r="I5601" t="str">
        <x:v>Brazil</x:v>
      </x:c>
      <x:c r="J5601" t="str">
        <x:v>Latin America &amp; Caribbean</x:v>
      </x:c>
      <x:c r="K5601" t="str">
        <x:v>BRL</x:v>
      </x:c>
      <x:c r="L5601" t="str">
        <x:v>Buchanan's</x:v>
      </x:c>
      <x:c r="M5601" t="str">
        <x:v>Scotch Whisky</x:v>
      </x:c>
      <x:c r="N5601" t="str">
        <x:v>Wholesale</x:v>
      </x:c>
      <x:c r="O5601" t="str">
        <x:v>Hospitality Group</x:v>
      </x:c>
      <x:c r="P5601" t="str">
        <x:v>SR-040</x:v>
      </x:c>
      <x:c r="Q5601" s="16" t="n">
        <x:v>31</x:v>
      </x:c>
      <x:c r="R5601" s="17" t="n">
        <x:v>28.06</x:v>
      </x:c>
      <x:c r="S5601" s="18" t="n">
        <x:v>0.02</x:v>
      </x:c>
      <x:c r="T5601" s="17" t="n">
        <x:v>869.92</x:v>
      </x:c>
      <x:c r="U5601" s="17" t="n">
        <x:v>852.52</x:v>
      </x:c>
      <x:c r="V5601" s="17" t="n">
        <x:v>383.5</x:v>
      </x:c>
      <x:c r="W5601" s="17" t="n">
        <x:v>469.02</x:v>
      </x:c>
      <x:c r="X5601" s="18" t="n">
        <x:v>0.5502</x:v>
      </x:c>
      <x:c r="Y5601" s="17" t="n">
        <x:v>865.78</x:v>
      </x:c>
      <x:c r="Z5601" s="18" t="n">
        <x:v>0.9847</x:v>
      </x:c>
      <x:c r="AA5601" s="18" t="n">
        <x:v>0.0122</x:v>
      </x:c>
      <x:c r="AB5601" t="str">
        <x:v>No</x:v>
      </x:c>
      <x:c r="AC5601" t="str">
        <x:v>Premium Core</x:v>
      </x:c>
      <x:c r="AD5601" s="18" t="n">
        <x:v>0.5501571810632009</x:v>
      </x:c>
      <x:c r="AE5601" s="18" t="n">
        <x:v>0.9846843308923745</x:v>
      </x:c>
      <x:c r="AF5601" s="17" t="n">
        <x:v>-13.259999999999991</x:v>
      </x:c>
      <x:c r="AG5601" s="18" t="n">
        <x:v>-0.015315669107625484</x:v>
      </x:c>
      <x:c r="AH5601" t="str">
        <x:v>Below Target</x:v>
      </x:c>
    </x:row>
    <x:row r="5602">
      <x:c r="A5602" t="str">
        <x:v>TXN-005599</x:v>
      </x:c>
      <x:c r="B5602" s="14" t="d">
        <x:v>2026-01-03T00:00:00.000Z</x:v>
      </x:c>
      <x:c r="C5602" t="n">
        <x:v>2026</x:v>
      </x:c>
      <x:c r="D5602" t="str">
        <x:v>Q1</x:v>
      </x:c>
      <x:c r="E5602" t="n">
        <x:v>1</x:v>
      </x:c>
      <x:c r="F5602" t="str">
        <x:v>January</x:v>
      </x:c>
      <x:c r="G5602" s="15" t="d">
        <x:v>2026-01-01T00:00:00.000Z</x:v>
      </x:c>
      <x:c r="H5602" t="str">
        <x:v>2026-01</x:v>
      </x:c>
      <x:c r="I5602" t="str">
        <x:v>Japan</x:v>
      </x:c>
      <x:c r="J5602" t="str">
        <x:v>Asia Pacific</x:v>
      </x:c>
      <x:c r="K5602" t="str">
        <x:v>JPY</x:v>
      </x:c>
      <x:c r="L5602" t="str">
        <x:v>Smirnoff</x:v>
      </x:c>
      <x:c r="M5602" t="str">
        <x:v>Vodka</x:v>
      </x:c>
      <x:c r="N5602" t="str">
        <x:v>On-Trade</x:v>
      </x:c>
      <x:c r="O5602" t="str">
        <x:v>Hospitality Group</x:v>
      </x:c>
      <x:c r="P5602" t="str">
        <x:v>SR-056</x:v>
      </x:c>
      <x:c r="Q5602" s="16" t="n">
        <x:v>27</x:v>
      </x:c>
      <x:c r="R5602" s="17" t="n">
        <x:v>22.94</x:v>
      </x:c>
      <x:c r="S5602" s="18" t="n">
        <x:v>0.02</x:v>
      </x:c>
      <x:c r="T5602" s="17" t="n">
        <x:v>619.33</x:v>
      </x:c>
      <x:c r="U5602" s="17" t="n">
        <x:v>606.94</x:v>
      </x:c>
      <x:c r="V5602" s="17" t="n">
        <x:v>273.05</x:v>
      </x:c>
      <x:c r="W5602" s="17" t="n">
        <x:v>333.89</x:v>
      </x:c>
      <x:c r="X5602" s="18" t="n">
        <x:v>0.5501</x:v>
      </x:c>
      <x:c r="Y5602" s="17" t="n">
        <x:v>572.76</x:v>
      </x:c>
      <x:c r="Z5602" s="18" t="n">
        <x:v>1.0597</x:v>
      </x:c>
      <x:c r="AA5602" s="18" t="n">
        <x:v>0.0544</x:v>
      </x:c>
      <x:c r="AB5602" t="str">
        <x:v>No</x:v>
      </x:c>
      <x:c r="AC5602" t="str">
        <x:v>Core</x:v>
      </x:c>
      <x:c r="AD5602" s="18" t="n">
        <x:v>0.5501202754802781</x:v>
      </x:c>
      <x:c r="AE5602" s="18" t="n">
        <x:v>1.0596759550247923</x:v>
      </x:c>
      <x:c r="AF5602" s="17" t="n">
        <x:v>34.180000000000064</x:v>
      </x:c>
      <x:c r="AG5602" s="18" t="n">
        <x:v>0.059675955024792345</x:v>
      </x:c>
      <x:c r="AH5602" t="str">
        <x:v>Above Target</x:v>
      </x:c>
    </x:row>
    <x:row r="5603">
      <x:c r="A5603" t="str">
        <x:v>TXN-005600</x:v>
      </x:c>
      <x:c r="B5603" s="14" t="d">
        <x:v>2025-12-15T00:00:00.000Z</x:v>
      </x:c>
      <x:c r="C5603" t="n">
        <x:v>2025</x:v>
      </x:c>
      <x:c r="D5603" t="str">
        <x:v>Q4</x:v>
      </x:c>
      <x:c r="E5603" t="n">
        <x:v>12</x:v>
      </x:c>
      <x:c r="F5603" t="str">
        <x:v>December</x:v>
      </x:c>
      <x:c r="G5603" s="15" t="d">
        <x:v>2025-12-01T00:00:00.000Z</x:v>
      </x:c>
      <x:c r="H5603" t="str">
        <x:v>2025-12</x:v>
      </x:c>
      <x:c r="I5603" t="str">
        <x:v>Nigeria</x:v>
      </x:c>
      <x:c r="J5603" t="str">
        <x:v>Africa</x:v>
      </x:c>
      <x:c r="K5603" t="str">
        <x:v>NGN</x:v>
      </x:c>
      <x:c r="L5603" t="str">
        <x:v>Tanqueray</x:v>
      </x:c>
      <x:c r="M5603" t="str">
        <x:v>Gin</x:v>
      </x:c>
      <x:c r="N5603" t="str">
        <x:v>On-Trade</x:v>
      </x:c>
      <x:c r="O5603" t="str">
        <x:v>Hospitality Group</x:v>
      </x:c>
      <x:c r="P5603" t="str">
        <x:v>SR-005</x:v>
      </x:c>
      <x:c r="Q5603" s="16" t="n">
        <x:v>22</x:v>
      </x:c>
      <x:c r="R5603" s="17" t="n">
        <x:v>29.15</x:v>
      </x:c>
      <x:c r="S5603" s="18" t="n">
        <x:v>0.03</x:v>
      </x:c>
      <x:c r="T5603" s="17" t="n">
        <x:v>641.35</x:v>
      </x:c>
      <x:c r="U5603" s="17" t="n">
        <x:v>622.11</x:v>
      </x:c>
      <x:c r="V5603" s="17" t="n">
        <x:v>297.69</x:v>
      </x:c>
      <x:c r="W5603" s="17" t="n">
        <x:v>324.42</x:v>
      </x:c>
      <x:c r="X5603" s="18" t="n">
        <x:v>0.5215</x:v>
      </x:c>
      <x:c r="Y5603" s="17" t="n">
        <x:v>568.71</x:v>
      </x:c>
      <x:c r="Z5603" s="18" t="n">
        <x:v>1.0939</x:v>
      </x:c>
      <x:c r="AA5603" s="18" t="n">
        <x:v>0.0045</x:v>
      </x:c>
      <x:c r="AB5603" t="str">
        <x:v>No</x:v>
      </x:c>
      <x:c r="AC5603" t="str">
        <x:v>Premium Core</x:v>
      </x:c>
      <x:c r="AD5603" s="18" t="n">
        <x:v>0.5214833389593481</x:v>
      </x:c>
      <x:c r="AE5603" s="18" t="n">
        <x:v>1.0938967136150235</x:v>
      </x:c>
      <x:c r="AF5603" s="17" t="n">
        <x:v>53.39999999999998</x:v>
      </x:c>
      <x:c r="AG5603" s="18" t="n">
        <x:v>0.09389671361502343</x:v>
      </x:c>
      <x:c r="AH5603" t="str">
        <x:v>Above Target</x:v>
      </x:c>
    </x:row>
    <x:row r="5604">
      <x:c r="A5604" t="str">
        <x:v>TXN-005601</x:v>
      </x:c>
      <x:c r="B5604" s="14" t="d">
        <x:v>2025-03-17T00:00:00.000Z</x:v>
      </x:c>
      <x:c r="C5604" t="n">
        <x:v>2025</x:v>
      </x:c>
      <x:c r="D5604" t="str">
        <x:v>Q1</x:v>
      </x:c>
      <x:c r="E5604" t="n">
        <x:v>3</x:v>
      </x:c>
      <x:c r="F5604" t="str">
        <x:v>March</x:v>
      </x:c>
      <x:c r="G5604" s="15" t="d">
        <x:v>2025-03-01T00:00:00.000Z</x:v>
      </x:c>
      <x:c r="H5604" t="str">
        <x:v>2025-03</x:v>
      </x:c>
      <x:c r="I5604" t="str">
        <x:v>Kenya</x:v>
      </x:c>
      <x:c r="J5604" t="str">
        <x:v>Africa</x:v>
      </x:c>
      <x:c r="K5604" t="str">
        <x:v>KES</x:v>
      </x:c>
      <x:c r="L5604" t="str">
        <x:v>Smirnoff</x:v>
      </x:c>
      <x:c r="M5604" t="str">
        <x:v>Vodka</x:v>
      </x:c>
      <x:c r="N5604" t="str">
        <x:v>Duty Free / Travel Retail</x:v>
      </x:c>
      <x:c r="O5604" t="str">
        <x:v>Key Account</x:v>
      </x:c>
      <x:c r="P5604" t="str">
        <x:v>SR-022</x:v>
      </x:c>
      <x:c r="Q5604" s="16" t="n">
        <x:v>24</x:v>
      </x:c>
      <x:c r="R5604" s="17" t="n">
        <x:v>23.71</x:v>
      </x:c>
      <x:c r="S5604" s="18" t="n">
        <x:v>0</x:v>
      </x:c>
      <x:c r="T5604" s="17" t="n">
        <x:v>569.09</x:v>
      </x:c>
      <x:c r="U5604" s="17" t="n">
        <x:v>569.09</x:v>
      </x:c>
      <x:c r="V5604" s="17" t="n">
        <x:v>284.37</x:v>
      </x:c>
      <x:c r="W5604" s="17" t="n">
        <x:v>284.72</x:v>
      </x:c>
      <x:c r="X5604" s="18" t="n">
        <x:v>0.5003</x:v>
      </x:c>
      <x:c r="Y5604" s="17" t="n">
        <x:v>630.77</x:v>
      </x:c>
      <x:c r="Z5604" s="18" t="n">
        <x:v>0.9022</x:v>
      </x:c>
      <x:c r="AA5604" s="18" t="n">
        <x:v>0.1015</x:v>
      </x:c>
      <x:c r="AB5604" t="str">
        <x:v>No</x:v>
      </x:c>
      <x:c r="AC5604" t="str">
        <x:v>Core</x:v>
      </x:c>
      <x:c r="AD5604" s="18" t="n">
        <x:v>0.5003075084784481</x:v>
      </x:c>
      <x:c r="AE5604" s="18" t="n">
        <x:v>0.9022147533966423</x:v>
      </x:c>
      <x:c r="AF5604" s="17" t="n">
        <x:v>-61.67999999999995</x:v>
      </x:c>
      <x:c r="AG5604" s="18" t="n">
        <x:v>-0.09778524660335773</x:v>
      </x:c>
      <x:c r="AH5604" t="str">
        <x:v>Below Target</x:v>
      </x:c>
    </x:row>
    <x:row r="5605">
      <x:c r="A5605" t="str">
        <x:v>TXN-005602</x:v>
      </x:c>
      <x:c r="B5605" s="14" t="d">
        <x:v>2023-04-20T00:00:00.000Z</x:v>
      </x:c>
      <x:c r="C5605" t="n">
        <x:v>2023</x:v>
      </x:c>
      <x:c r="D5605" t="str">
        <x:v>Q2</x:v>
      </x:c>
      <x:c r="E5605" t="n">
        <x:v>4</x:v>
      </x:c>
      <x:c r="F5605" t="str">
        <x:v>April</x:v>
      </x:c>
      <x:c r="G5605" s="15" t="d">
        <x:v>2023-04-01T00:00:00.000Z</x:v>
      </x:c>
      <x:c r="H5605" t="str">
        <x:v>2023-04</x:v>
      </x:c>
      <x:c r="I5605" t="str">
        <x:v>Germany</x:v>
      </x:c>
      <x:c r="J5605" t="str">
        <x:v>Europe</x:v>
      </x:c>
      <x:c r="K5605" t="str">
        <x:v>EUR</x:v>
      </x:c>
      <x:c r="L5605" t="str">
        <x:v>Smirnoff</x:v>
      </x:c>
      <x:c r="M5605" t="str">
        <x:v>Vodka</x:v>
      </x:c>
      <x:c r="N5605" t="str">
        <x:v>On-Trade</x:v>
      </x:c>
      <x:c r="O5605" t="str">
        <x:v>Independent Retailer</x:v>
      </x:c>
      <x:c r="P5605" t="str">
        <x:v>SR-009</x:v>
      </x:c>
      <x:c r="Q5605" s="16" t="n">
        <x:v>18</x:v>
      </x:c>
      <x:c r="R5605" s="17" t="n">
        <x:v>21.33</x:v>
      </x:c>
      <x:c r="S5605" s="18" t="n">
        <x:v>0.03</x:v>
      </x:c>
      <x:c r="T5605" s="17" t="n">
        <x:v>383.9</x:v>
      </x:c>
      <x:c r="U5605" s="17" t="n">
        <x:v>372.38</x:v>
      </x:c>
      <x:c r="V5605" s="17" t="n">
        <x:v>175.64</x:v>
      </x:c>
      <x:c r="W5605" s="17" t="n">
        <x:v>196.74</x:v>
      </x:c>
      <x:c r="X5605" s="18" t="n">
        <x:v>0.5283</x:v>
      </x:c>
      <x:c r="Y5605" s="17" t="n">
        <x:v>377.99</x:v>
      </x:c>
      <x:c r="Z5605" s="18" t="n">
        <x:v>0.9851</x:v>
      </x:c>
      <x:c r="AA5605" s="18" t="n">
        <x:v>-0.0194</x:v>
      </x:c>
      <x:c r="AB5605" t="str">
        <x:v>No</x:v>
      </x:c>
      <x:c r="AC5605" t="str">
        <x:v>Core</x:v>
      </x:c>
      <x:c r="AD5605" s="18" t="n">
        <x:v>0.5283312745045384</x:v>
      </x:c>
      <x:c r="AE5605" s="18" t="n">
        <x:v>0.9851583375221566</x:v>
      </x:c>
      <x:c r="AF5605" s="17" t="n">
        <x:v>-5.610000000000014</x:v>
      </x:c>
      <x:c r="AG5605" s="18" t="n">
        <x:v>-0.014841662477843364</x:v>
      </x:c>
      <x:c r="AH5605" t="str">
        <x:v>Below Target</x:v>
      </x:c>
    </x:row>
    <x:row r="5606">
      <x:c r="A5606" t="str">
        <x:v>TXN-005603</x:v>
      </x:c>
      <x:c r="B5606" s="14" t="d">
        <x:v>2025-11-12T00:00:00.000Z</x:v>
      </x:c>
      <x:c r="C5606" t="n">
        <x:v>2025</x:v>
      </x:c>
      <x:c r="D5606" t="str">
        <x:v>Q4</x:v>
      </x:c>
      <x:c r="E5606" t="n">
        <x:v>11</x:v>
      </x:c>
      <x:c r="F5606" t="str">
        <x:v>November</x:v>
      </x:c>
      <x:c r="G5606" s="15" t="d">
        <x:v>2025-11-01T00:00:00.000Z</x:v>
      </x:c>
      <x:c r="H5606" t="str">
        <x:v>2025-11</x:v>
      </x:c>
      <x:c r="I5606" t="str">
        <x:v>Ireland</x:v>
      </x:c>
      <x:c r="J5606" t="str">
        <x:v>Europe</x:v>
      </x:c>
      <x:c r="K5606" t="str">
        <x:v>EUR</x:v>
      </x:c>
      <x:c r="L5606" t="str">
        <x:v>J&amp;B</x:v>
      </x:c>
      <x:c r="M5606" t="str">
        <x:v>Scotch Whisky</x:v>
      </x:c>
      <x:c r="N5606" t="str">
        <x:v>On-Trade</x:v>
      </x:c>
      <x:c r="O5606" t="str">
        <x:v>Independent Retailer</x:v>
      </x:c>
      <x:c r="P5606" t="str">
        <x:v>SR-022</x:v>
      </x:c>
      <x:c r="Q5606" s="16" t="n">
        <x:v>62</x:v>
      </x:c>
      <x:c r="R5606" s="17" t="n">
        <x:v>28.25</x:v>
      </x:c>
      <x:c r="S5606" s="18" t="n">
        <x:v>0</x:v>
      </x:c>
      <x:c r="T5606" s="17" t="n">
        <x:v>1751.52</x:v>
      </x:c>
      <x:c r="U5606" s="17" t="n">
        <x:v>1751.52</x:v>
      </x:c>
      <x:c r="V5606" s="17" t="n">
        <x:v>802.77</x:v>
      </x:c>
      <x:c r="W5606" s="17" t="n">
        <x:v>948.74</x:v>
      </x:c>
      <x:c r="X5606" s="18" t="n">
        <x:v>0.5417</x:v>
      </x:c>
      <x:c r="Y5606" s="17" t="n">
        <x:v>1684.96</x:v>
      </x:c>
      <x:c r="Z5606" s="18" t="n">
        <x:v>1.0395</x:v>
      </x:c>
      <x:c r="AA5606" s="18" t="n">
        <x:v>-0.0166</x:v>
      </x:c>
      <x:c r="AB5606" t="str">
        <x:v>No</x:v>
      </x:c>
      <x:c r="AC5606" t="str">
        <x:v>Core</x:v>
      </x:c>
      <x:c r="AD5606" s="18" t="n">
        <x:v>0.5416666666666666</x:v>
      </x:c>
      <x:c r="AE5606" s="18" t="n">
        <x:v>1.039502421422467</x:v>
      </x:c>
      <x:c r="AF5606" s="17" t="n">
        <x:v>66.55999999999995</x:v>
      </x:c>
      <x:c r="AG5606" s="18" t="n">
        <x:v>0.03950242142246697</x:v>
      </x:c>
      <x:c r="AH5606" t="str">
        <x:v>Above Target</x:v>
      </x:c>
    </x:row>
    <x:row r="5607">
      <x:c r="A5607" t="str">
        <x:v>TXN-005604</x:v>
      </x:c>
      <x:c r="B5607" s="14" t="d">
        <x:v>2024-03-14T00:00:00.000Z</x:v>
      </x:c>
      <x:c r="C5607" t="n">
        <x:v>2024</x:v>
      </x:c>
      <x:c r="D5607" t="str">
        <x:v>Q1</x:v>
      </x:c>
      <x:c r="E5607" t="n">
        <x:v>3</x:v>
      </x:c>
      <x:c r="F5607" t="str">
        <x:v>March</x:v>
      </x:c>
      <x:c r="G5607" s="15" t="d">
        <x:v>2024-03-01T00:00:00.000Z</x:v>
      </x:c>
      <x:c r="H5607" t="str">
        <x:v>2024-03</x:v>
      </x:c>
      <x:c r="I5607" t="str">
        <x:v>South Africa</x:v>
      </x:c>
      <x:c r="J5607" t="str">
        <x:v>Africa</x:v>
      </x:c>
      <x:c r="K5607" t="str">
        <x:v>ZAR</x:v>
      </x:c>
      <x:c r="L5607" t="str">
        <x:v>Buchanan's</x:v>
      </x:c>
      <x:c r="M5607" t="str">
        <x:v>Scotch Whisky</x:v>
      </x:c>
      <x:c r="N5607" t="str">
        <x:v>Wholesale</x:v>
      </x:c>
      <x:c r="O5607" t="str">
        <x:v>Hospitality Group</x:v>
      </x:c>
      <x:c r="P5607" t="str">
        <x:v>SR-056</x:v>
      </x:c>
      <x:c r="Q5607" s="16" t="n">
        <x:v>45</x:v>
      </x:c>
      <x:c r="R5607" s="17" t="n">
        <x:v>27.38</x:v>
      </x:c>
      <x:c r="S5607" s="18" t="n">
        <x:v>0</x:v>
      </x:c>
      <x:c r="T5607" s="17" t="n">
        <x:v>1232.09</x:v>
      </x:c>
      <x:c r="U5607" s="17" t="n">
        <x:v>1232.09</x:v>
      </x:c>
      <x:c r="V5607" s="17" t="n">
        <x:v>568.31</x:v>
      </x:c>
      <x:c r="W5607" s="17" t="n">
        <x:v>663.78</x:v>
      </x:c>
      <x:c r="X5607" s="18" t="n">
        <x:v>0.5387</x:v>
      </x:c>
      <x:c r="Y5607" s="17" t="n">
        <x:v>1172.26</x:v>
      </x:c>
      <x:c r="Z5607" s="18" t="n">
        <x:v>1.051</x:v>
      </x:c>
      <x:c r="AA5607" s="18" t="n">
        <x:v>0.098</x:v>
      </x:c>
      <x:c r="AB5607" t="str">
        <x:v>No</x:v>
      </x:c>
      <x:c r="AC5607" t="str">
        <x:v>Premium Core</x:v>
      </x:c>
      <x:c r="AD5607" s="18" t="n">
        <x:v>0.5387431112986876</x:v>
      </x:c>
      <x:c r="AE5607" s="18" t="n">
        <x:v>1.0510381655946632</x:v>
      </x:c>
      <x:c r="AF5607" s="17" t="n">
        <x:v>59.82999999999993</x:v>
      </x:c>
      <x:c r="AG5607" s="18" t="n">
        <x:v>0.05103816559466324</x:v>
      </x:c>
      <x:c r="AH5607" t="str">
        <x:v>Above Target</x:v>
      </x:c>
    </x:row>
    <x:row r="5608">
      <x:c r="A5608" t="str">
        <x:v>TXN-005605</x:v>
      </x:c>
      <x:c r="B5608" s="14" t="d">
        <x:v>2024-07-30T00:00:00.000Z</x:v>
      </x:c>
      <x:c r="C5608" t="n">
        <x:v>2024</x:v>
      </x:c>
      <x:c r="D5608" t="str">
        <x:v>Q3</x:v>
      </x:c>
      <x:c r="E5608" t="n">
        <x:v>7</x:v>
      </x:c>
      <x:c r="F5608" t="str">
        <x:v>July</x:v>
      </x:c>
      <x:c r="G5608" s="15" t="d">
        <x:v>2024-07-01T00:00:00.000Z</x:v>
      </x:c>
      <x:c r="H5608" t="str">
        <x:v>2024-07</x:v>
      </x:c>
      <x:c r="I5608" t="str">
        <x:v>Brazil</x:v>
      </x:c>
      <x:c r="J5608" t="str">
        <x:v>Latin America &amp; Caribbean</x:v>
      </x:c>
      <x:c r="K5608" t="str">
        <x:v>BRL</x:v>
      </x:c>
      <x:c r="L5608" t="str">
        <x:v>Baileys</x:v>
      </x:c>
      <x:c r="M5608" t="str">
        <x:v>Liqueur</x:v>
      </x:c>
      <x:c r="N5608" t="str">
        <x:v>On-Trade</x:v>
      </x:c>
      <x:c r="O5608" t="str">
        <x:v>Distributor</x:v>
      </x:c>
      <x:c r="P5608" t="str">
        <x:v>SR-040</x:v>
      </x:c>
      <x:c r="Q5608" s="16" t="n">
        <x:v>19</x:v>
      </x:c>
      <x:c r="R5608" s="17" t="n">
        <x:v>21.37</x:v>
      </x:c>
      <x:c r="S5608" s="18" t="n">
        <x:v>0</x:v>
      </x:c>
      <x:c r="T5608" s="17" t="n">
        <x:v>406.08</x:v>
      </x:c>
      <x:c r="U5608" s="17" t="n">
        <x:v>406.08</x:v>
      </x:c>
      <x:c r="V5608" s="17" t="n">
        <x:v>177.78</x:v>
      </x:c>
      <x:c r="W5608" s="17" t="n">
        <x:v>228.3</x:v>
      </x:c>
      <x:c r="X5608" s="18" t="n">
        <x:v>0.5622</x:v>
      </x:c>
      <x:c r="Y5608" s="17" t="n">
        <x:v>433.98</x:v>
      </x:c>
      <x:c r="Z5608" s="18" t="n">
        <x:v>0.9357</x:v>
      </x:c>
      <x:c r="AA5608" s="18" t="n">
        <x:v>0.0056</x:v>
      </x:c>
      <x:c r="AB5608" t="str">
        <x:v>No</x:v>
      </x:c>
      <x:c r="AC5608" t="str">
        <x:v>Core</x:v>
      </x:c>
      <x:c r="AD5608" s="18" t="n">
        <x:v>0.5622044917257684</x:v>
      </x:c>
      <x:c r="AE5608" s="18" t="n">
        <x:v>0.9357113231024471</x:v>
      </x:c>
      <x:c r="AF5608" s="17" t="n">
        <x:v>-27.900000000000034</x:v>
      </x:c>
      <x:c r="AG5608" s="18" t="n">
        <x:v>-0.06428867689755297</x:v>
      </x:c>
      <x:c r="AH5608" t="str">
        <x:v>Below Target</x:v>
      </x:c>
    </x:row>
    <x:row r="5609">
      <x:c r="A5609" t="str">
        <x:v>TXN-005606</x:v>
      </x:c>
      <x:c r="B5609" s="14" t="d">
        <x:v>2024-04-15T00:00:00.000Z</x:v>
      </x:c>
      <x:c r="C5609" t="n">
        <x:v>2024</x:v>
      </x:c>
      <x:c r="D5609" t="str">
        <x:v>Q2</x:v>
      </x:c>
      <x:c r="E5609" t="n">
        <x:v>4</x:v>
      </x:c>
      <x:c r="F5609" t="str">
        <x:v>April</x:v>
      </x:c>
      <x:c r="G5609" s="15" t="d">
        <x:v>2024-04-01T00:00:00.000Z</x:v>
      </x:c>
      <x:c r="H5609" t="str">
        <x:v>2024-04</x:v>
      </x:c>
      <x:c r="I5609" t="str">
        <x:v>United Kingdom</x:v>
      </x:c>
      <x:c r="J5609" t="str">
        <x:v>Europe</x:v>
      </x:c>
      <x:c r="K5609" t="str">
        <x:v>GBP</x:v>
      </x:c>
      <x:c r="L5609" t="str">
        <x:v>Baileys</x:v>
      </x:c>
      <x:c r="M5609" t="str">
        <x:v>Liqueur</x:v>
      </x:c>
      <x:c r="N5609" t="str">
        <x:v>Off-Trade</x:v>
      </x:c>
      <x:c r="O5609" t="str">
        <x:v>Independent Retailer</x:v>
      </x:c>
      <x:c r="P5609" t="str">
        <x:v>SR-056</x:v>
      </x:c>
      <x:c r="Q5609" s="16" t="n">
        <x:v>98</x:v>
      </x:c>
      <x:c r="R5609" s="17" t="n">
        <x:v>19.07</x:v>
      </x:c>
      <x:c r="S5609" s="18" t="n">
        <x:v>0</x:v>
      </x:c>
      <x:c r="T5609" s="17" t="n">
        <x:v>1869.27</x:v>
      </x:c>
      <x:c r="U5609" s="17" t="n">
        <x:v>1869.27</x:v>
      </x:c>
      <x:c r="V5609" s="17" t="n">
        <x:v>879.56</x:v>
      </x:c>
      <x:c r="W5609" s="17" t="n">
        <x:v>989.71</x:v>
      </x:c>
      <x:c r="X5609" s="18" t="n">
        <x:v>0.5295</x:v>
      </x:c>
      <x:c r="Y5609" s="17" t="n">
        <x:v>2123.19</x:v>
      </x:c>
      <x:c r="Z5609" s="18" t="n">
        <x:v>0.8804</x:v>
      </x:c>
      <x:c r="AA5609" s="18" t="n">
        <x:v>-0.0082</x:v>
      </x:c>
      <x:c r="AB5609" t="str">
        <x:v>No</x:v>
      </x:c>
      <x:c r="AC5609" t="str">
        <x:v>Core</x:v>
      </x:c>
      <x:c r="AD5609" s="18" t="n">
        <x:v>0.5294633734024512</x:v>
      </x:c>
      <x:c r="AE5609" s="18" t="n">
        <x:v>0.8804063696607463</x:v>
      </x:c>
      <x:c r="AF5609" s="17" t="n">
        <x:v>-253.92000000000007</x:v>
      </x:c>
      <x:c r="AG5609" s="18" t="n">
        <x:v>-0.1195936303392537</x:v>
      </x:c>
      <x:c r="AH5609" t="str">
        <x:v>Below Target</x:v>
      </x:c>
    </x:row>
    <x:row r="5610">
      <x:c r="A5610" t="str">
        <x:v>TXN-005607</x:v>
      </x:c>
      <x:c r="B5610" s="14" t="d">
        <x:v>2024-01-10T00:00:00.000Z</x:v>
      </x:c>
      <x:c r="C5610" t="n">
        <x:v>2024</x:v>
      </x:c>
      <x:c r="D5610" t="str">
        <x:v>Q1</x:v>
      </x:c>
      <x:c r="E5610" t="n">
        <x:v>1</x:v>
      </x:c>
      <x:c r="F5610" t="str">
        <x:v>January</x:v>
      </x:c>
      <x:c r="G5610" s="15" t="d">
        <x:v>2024-01-01T00:00:00.000Z</x:v>
      </x:c>
      <x:c r="H5610" t="str">
        <x:v>2024-01</x:v>
      </x:c>
      <x:c r="I5610" t="str">
        <x:v>Kenya</x:v>
      </x:c>
      <x:c r="J5610" t="str">
        <x:v>Africa</x:v>
      </x:c>
      <x:c r="K5610" t="str">
        <x:v>KES</x:v>
      </x:c>
      <x:c r="L5610" t="str">
        <x:v>Guinness</x:v>
      </x:c>
      <x:c r="M5610" t="str">
        <x:v>Beer / Stout</x:v>
      </x:c>
      <x:c r="N5610" t="str">
        <x:v>On-Trade</x:v>
      </x:c>
      <x:c r="O5610" t="str">
        <x:v>Key Account</x:v>
      </x:c>
      <x:c r="P5610" t="str">
        <x:v>SR-038</x:v>
      </x:c>
      <x:c r="Q5610" s="16" t="n">
        <x:v>16</x:v>
      </x:c>
      <x:c r="R5610" s="17" t="n">
        <x:v>8.06</x:v>
      </x:c>
      <x:c r="S5610" s="18" t="n">
        <x:v>0.12</x:v>
      </x:c>
      <x:c r="T5610" s="17" t="n">
        <x:v>128.92</x:v>
      </x:c>
      <x:c r="U5610" s="17" t="n">
        <x:v>113.45</x:v>
      </x:c>
      <x:c r="V5610" s="17" t="n">
        <x:v>60.34</x:v>
      </x:c>
      <x:c r="W5610" s="17" t="n">
        <x:v>53.11</x:v>
      </x:c>
      <x:c r="X5610" s="18" t="n">
        <x:v>0.4681</x:v>
      </x:c>
      <x:c r="Y5610" s="17" t="n">
        <x:v>112.46</x:v>
      </x:c>
      <x:c r="Z5610" s="18" t="n">
        <x:v>1.0088</x:v>
      </x:c>
      <x:c r="AA5610" s="18" t="n">
        <x:v>0.0269</x:v>
      </x:c>
      <x:c r="AB5610" t="str">
        <x:v>Yes</x:v>
      </x:c>
      <x:c r="AC5610" t="str">
        <x:v>Core</x:v>
      </x:c>
      <x:c r="AD5610" s="18" t="n">
        <x:v>0.4681357426178933</x:v>
      </x:c>
      <x:c r="AE5610" s="18" t="n">
        <x:v>1.0088031300017786</x:v>
      </x:c>
      <x:c r="AF5610" s="17" t="n">
        <x:v>0.9900000000000091</x:v>
      </x:c>
      <x:c r="AG5610" s="18" t="n">
        <x:v>0.008803130001778492</x:v>
      </x:c>
      <x:c r="AH5610" t="str">
        <x:v>Above Target</x:v>
      </x:c>
    </x:row>
    <x:row r="5611">
      <x:c r="A5611" t="str">
        <x:v>TXN-005608</x:v>
      </x:c>
      <x:c r="B5611" s="14" t="d">
        <x:v>2025-11-19T00:00:00.000Z</x:v>
      </x:c>
      <x:c r="C5611" t="n">
        <x:v>2025</x:v>
      </x:c>
      <x:c r="D5611" t="str">
        <x:v>Q4</x:v>
      </x:c>
      <x:c r="E5611" t="n">
        <x:v>11</x:v>
      </x:c>
      <x:c r="F5611" t="str">
        <x:v>November</x:v>
      </x:c>
      <x:c r="G5611" s="15" t="d">
        <x:v>2025-11-01T00:00:00.000Z</x:v>
      </x:c>
      <x:c r="H5611" t="str">
        <x:v>2025-11</x:v>
      </x:c>
      <x:c r="I5611" t="str">
        <x:v>United Kingdom</x:v>
      </x:c>
      <x:c r="J5611" t="str">
        <x:v>Europe</x:v>
      </x:c>
      <x:c r="K5611" t="str">
        <x:v>GBP</x:v>
      </x:c>
      <x:c r="L5611" t="str">
        <x:v>Baileys</x:v>
      </x:c>
      <x:c r="M5611" t="str">
        <x:v>Liqueur</x:v>
      </x:c>
      <x:c r="N5611" t="str">
        <x:v>On-Trade</x:v>
      </x:c>
      <x:c r="O5611" t="str">
        <x:v>Key Account</x:v>
      </x:c>
      <x:c r="P5611" t="str">
        <x:v>SR-012</x:v>
      </x:c>
      <x:c r="Q5611" s="16" t="n">
        <x:v>176</x:v>
      </x:c>
      <x:c r="R5611" s="17" t="n">
        <x:v>22.07</x:v>
      </x:c>
      <x:c r="S5611" s="18" t="n">
        <x:v>0.03</x:v>
      </x:c>
      <x:c r="T5611" s="17" t="n">
        <x:v>3884.77</x:v>
      </x:c>
      <x:c r="U5611" s="17" t="n">
        <x:v>3768.23</x:v>
      </x:c>
      <x:c r="V5611" s="17" t="n">
        <x:v>1757.35</x:v>
      </x:c>
      <x:c r="W5611" s="17" t="n">
        <x:v>2010.88</x:v>
      </x:c>
      <x:c r="X5611" s="18" t="n">
        <x:v>0.5336</x:v>
      </x:c>
      <x:c r="Y5611" s="17" t="n">
        <x:v>4214.85</x:v>
      </x:c>
      <x:c r="Z5611" s="18" t="n">
        <x:v>0.894</x:v>
      </x:c>
      <x:c r="AA5611" s="18" t="n">
        <x:v>0.0074</x:v>
      </x:c>
      <x:c r="AB5611" t="str">
        <x:v>No</x:v>
      </x:c>
      <x:c r="AC5611" t="str">
        <x:v>Core</x:v>
      </x:c>
      <x:c r="AD5611" s="18" t="n">
        <x:v>0.5336404624983082</x:v>
      </x:c>
      <x:c r="AE5611" s="18" t="n">
        <x:v>0.8940365612062113</x:v>
      </x:c>
      <x:c r="AF5611" s="17" t="n">
        <x:v>-446.62000000000035</x:v>
      </x:c>
      <x:c r="AG5611" s="18" t="n">
        <x:v>-0.1059634387937887</x:v>
      </x:c>
      <x:c r="AH5611" t="str">
        <x:v>Below Target</x:v>
      </x:c>
    </x:row>
    <x:row r="5612">
      <x:c r="A5612" t="str">
        <x:v>TXN-005609</x:v>
      </x:c>
      <x:c r="B5612" s="14" t="d">
        <x:v>2023-12-10T00:00:00.000Z</x:v>
      </x:c>
      <x:c r="C5612" t="n">
        <x:v>2023</x:v>
      </x:c>
      <x:c r="D5612" t="str">
        <x:v>Q4</x:v>
      </x:c>
      <x:c r="E5612" t="n">
        <x:v>12</x:v>
      </x:c>
      <x:c r="F5612" t="str">
        <x:v>December</x:v>
      </x:c>
      <x:c r="G5612" s="15" t="d">
        <x:v>2023-12-01T00:00:00.000Z</x:v>
      </x:c>
      <x:c r="H5612" t="str">
        <x:v>2023-12</x:v>
      </x:c>
      <x:c r="I5612" t="str">
        <x:v>United States</x:v>
      </x:c>
      <x:c r="J5612" t="str">
        <x:v>North America</x:v>
      </x:c>
      <x:c r="K5612" t="str">
        <x:v>USD</x:v>
      </x:c>
      <x:c r="L5612" t="str">
        <x:v>Ketel One</x:v>
      </x:c>
      <x:c r="M5612" t="str">
        <x:v>Vodka</x:v>
      </x:c>
      <x:c r="N5612" t="str">
        <x:v>On-Trade</x:v>
      </x:c>
      <x:c r="O5612" t="str">
        <x:v>Key Account</x:v>
      </x:c>
      <x:c r="P5612" t="str">
        <x:v>SR-024</x:v>
      </x:c>
      <x:c r="Q5612" s="16" t="n">
        <x:v>224</x:v>
      </x:c>
      <x:c r="R5612" s="17" t="n">
        <x:v>34.59</x:v>
      </x:c>
      <x:c r="S5612" s="18" t="n">
        <x:v>0</x:v>
      </x:c>
      <x:c r="T5612" s="17" t="n">
        <x:v>7748.69</x:v>
      </x:c>
      <x:c r="U5612" s="17" t="n">
        <x:v>7748.69</x:v>
      </x:c>
      <x:c r="V5612" s="17" t="n">
        <x:v>3346.09</x:v>
      </x:c>
      <x:c r="W5612" s="17" t="n">
        <x:v>4402.6</x:v>
      </x:c>
      <x:c r="X5612" s="18" t="n">
        <x:v>0.5682</x:v>
      </x:c>
      <x:c r="Y5612" s="17" t="n">
        <x:v>8968.44</x:v>
      </x:c>
      <x:c r="Z5612" s="18" t="n">
        <x:v>0.864</x:v>
      </x:c>
      <x:c r="AA5612" s="18" t="n">
        <x:v>0.0714</x:v>
      </x:c>
      <x:c r="AB5612" t="str">
        <x:v>No</x:v>
      </x:c>
      <x:c r="AC5612" t="str">
        <x:v>Premium Core</x:v>
      </x:c>
      <x:c r="AD5612" s="18" t="n">
        <x:v>0.5681734589975854</x:v>
      </x:c>
      <x:c r="AE5612" s="18" t="n">
        <x:v>0.8639952990709643</x:v>
      </x:c>
      <x:c r="AF5612" s="17" t="n">
        <x:v>-1219.750000000001</x:v>
      </x:c>
      <x:c r="AG5612" s="18" t="n">
        <x:v>-0.1360047009290357</x:v>
      </x:c>
      <x:c r="AH5612" t="str">
        <x:v>Below Target</x:v>
      </x:c>
    </x:row>
    <x:row r="5613">
      <x:c r="A5613" t="str">
        <x:v>TXN-005610</x:v>
      </x:c>
      <x:c r="B5613" s="14" t="d">
        <x:v>2025-01-23T00:00:00.000Z</x:v>
      </x:c>
      <x:c r="C5613" t="n">
        <x:v>2025</x:v>
      </x:c>
      <x:c r="D5613" t="str">
        <x:v>Q1</x:v>
      </x:c>
      <x:c r="E5613" t="n">
        <x:v>1</x:v>
      </x:c>
      <x:c r="F5613" t="str">
        <x:v>January</x:v>
      </x:c>
      <x:c r="G5613" s="15" t="d">
        <x:v>2025-01-01T00:00:00.000Z</x:v>
      </x:c>
      <x:c r="H5613" t="str">
        <x:v>2025-01</x:v>
      </x:c>
      <x:c r="I5613" t="str">
        <x:v>Germany</x:v>
      </x:c>
      <x:c r="J5613" t="str">
        <x:v>Europe</x:v>
      </x:c>
      <x:c r="K5613" t="str">
        <x:v>EUR</x:v>
      </x:c>
      <x:c r="L5613" t="str">
        <x:v>Captain Morgan</x:v>
      </x:c>
      <x:c r="M5613" t="str">
        <x:v>Rum</x:v>
      </x:c>
      <x:c r="N5613" t="str">
        <x:v>On-Trade</x:v>
      </x:c>
      <x:c r="O5613" t="str">
        <x:v>Hospitality Group</x:v>
      </x:c>
      <x:c r="P5613" t="str">
        <x:v>SR-027</x:v>
      </x:c>
      <x:c r="Q5613" s="16" t="n">
        <x:v>63</x:v>
      </x:c>
      <x:c r="R5613" s="17" t="n">
        <x:v>22.37</x:v>
      </x:c>
      <x:c r="S5613" s="18" t="n">
        <x:v>0</x:v>
      </x:c>
      <x:c r="T5613" s="17" t="n">
        <x:v>1409.62</x:v>
      </x:c>
      <x:c r="U5613" s="17" t="n">
        <x:v>1409.62</x:v>
      </x:c>
      <x:c r="V5613" s="17" t="n">
        <x:v>687.2</x:v>
      </x:c>
      <x:c r="W5613" s="17" t="n">
        <x:v>722.42</x:v>
      </x:c>
      <x:c r="X5613" s="18" t="n">
        <x:v>0.5125</x:v>
      </x:c>
      <x:c r="Y5613" s="17" t="n">
        <x:v>1433.9</x:v>
      </x:c>
      <x:c r="Z5613" s="18" t="n">
        <x:v>0.9831</x:v>
      </x:c>
      <x:c r="AA5613" s="18" t="n">
        <x:v>-0.0212</x:v>
      </x:c>
      <x:c r="AB5613" t="str">
        <x:v>No</x:v>
      </x:c>
      <x:c r="AC5613" t="str">
        <x:v>Core</x:v>
      </x:c>
      <x:c r="AD5613" s="18" t="n">
        <x:v>0.5124927285367687</x:v>
      </x:c>
      <x:c r="AE5613" s="18" t="n">
        <x:v>0.9830671594950832</x:v>
      </x:c>
      <x:c r="AF5613" s="17" t="n">
        <x:v>-24.2800000000002</x:v>
      </x:c>
      <x:c r="AG5613" s="18" t="n">
        <x:v>-0.0169328405049168</x:v>
      </x:c>
      <x:c r="AH5613" t="str">
        <x:v>Below Target</x:v>
      </x:c>
    </x:row>
    <x:row r="5614">
      <x:c r="A5614" t="str">
        <x:v>TXN-005611</x:v>
      </x:c>
      <x:c r="B5614" s="14" t="d">
        <x:v>2023-01-08T00:00:00.000Z</x:v>
      </x:c>
      <x:c r="C5614" t="n">
        <x:v>2023</x:v>
      </x:c>
      <x:c r="D5614" t="str">
        <x:v>Q1</x:v>
      </x:c>
      <x:c r="E5614" t="n">
        <x:v>1</x:v>
      </x:c>
      <x:c r="F5614" t="str">
        <x:v>January</x:v>
      </x:c>
      <x:c r="G5614" s="15" t="d">
        <x:v>2023-01-01T00:00:00.000Z</x:v>
      </x:c>
      <x:c r="H5614" t="str">
        <x:v>2023-01</x:v>
      </x:c>
      <x:c r="I5614" t="str">
        <x:v>Kenya</x:v>
      </x:c>
      <x:c r="J5614" t="str">
        <x:v>Africa</x:v>
      </x:c>
      <x:c r="K5614" t="str">
        <x:v>KES</x:v>
      </x:c>
      <x:c r="L5614" t="str">
        <x:v>Guinness</x:v>
      </x:c>
      <x:c r="M5614" t="str">
        <x:v>Beer / Stout</x:v>
      </x:c>
      <x:c r="N5614" t="str">
        <x:v>Wholesale</x:v>
      </x:c>
      <x:c r="O5614" t="str">
        <x:v>Key Account</x:v>
      </x:c>
      <x:c r="P5614" t="str">
        <x:v>SR-009</x:v>
      </x:c>
      <x:c r="Q5614" s="16" t="n">
        <x:v>27</x:v>
      </x:c>
      <x:c r="R5614" s="17" t="n">
        <x:v>7.05</x:v>
      </x:c>
      <x:c r="S5614" s="18" t="n">
        <x:v>0.03</x:v>
      </x:c>
      <x:c r="T5614" s="17" t="n">
        <x:v>190.33</x:v>
      </x:c>
      <x:c r="U5614" s="17" t="n">
        <x:v>184.62</x:v>
      </x:c>
      <x:c r="V5614" s="17" t="n">
        <x:v>93.33</x:v>
      </x:c>
      <x:c r="W5614" s="17" t="n">
        <x:v>91.29</x:v>
      </x:c>
      <x:c r="X5614" s="18" t="n">
        <x:v>0.4945</x:v>
      </x:c>
      <x:c r="Y5614" s="17" t="n">
        <x:v>187.2</x:v>
      </x:c>
      <x:c r="Z5614" s="18" t="n">
        <x:v>0.9862</x:v>
      </x:c>
      <x:c r="AA5614" s="18" t="n">
        <x:v>0.0938</x:v>
      </x:c>
      <x:c r="AB5614" t="str">
        <x:v>No</x:v>
      </x:c>
      <x:c r="AC5614" t="str">
        <x:v>Core</x:v>
      </x:c>
      <x:c r="AD5614" s="18" t="n">
        <x:v>0.494475138121547</x:v>
      </x:c>
      <x:c r="AE5614" s="18" t="n">
        <x:v>0.9862179487179488</x:v>
      </x:c>
      <x:c r="AF5614" s="17" t="n">
        <x:v>-2.579999999999984</x:v>
      </x:c>
      <x:c r="AG5614" s="18" t="n">
        <x:v>-0.013782051282051198</x:v>
      </x:c>
      <x:c r="AH5614" t="str">
        <x:v>Below Target</x:v>
      </x:c>
    </x:row>
    <x:row r="5615">
      <x:c r="A5615" t="str">
        <x:v>TXN-005612</x:v>
      </x:c>
      <x:c r="B5615" s="14" t="d">
        <x:v>2024-03-27T00:00:00.000Z</x:v>
      </x:c>
      <x:c r="C5615" t="n">
        <x:v>2024</x:v>
      </x:c>
      <x:c r="D5615" t="str">
        <x:v>Q1</x:v>
      </x:c>
      <x:c r="E5615" t="n">
        <x:v>3</x:v>
      </x:c>
      <x:c r="F5615" t="str">
        <x:v>March</x:v>
      </x:c>
      <x:c r="G5615" s="15" t="d">
        <x:v>2024-03-01T00:00:00.000Z</x:v>
      </x:c>
      <x:c r="H5615" t="str">
        <x:v>2024-03</x:v>
      </x:c>
      <x:c r="I5615" t="str">
        <x:v>Kenya</x:v>
      </x:c>
      <x:c r="J5615" t="str">
        <x:v>Africa</x:v>
      </x:c>
      <x:c r="K5615" t="str">
        <x:v>KES</x:v>
      </x:c>
      <x:c r="L5615" t="str">
        <x:v>Ketel One</x:v>
      </x:c>
      <x:c r="M5615" t="str">
        <x:v>Vodka</x:v>
      </x:c>
      <x:c r="N5615" t="str">
        <x:v>Wholesale</x:v>
      </x:c>
      <x:c r="O5615" t="str">
        <x:v>Key Account</x:v>
      </x:c>
      <x:c r="P5615" t="str">
        <x:v>SR-023</x:v>
      </x:c>
      <x:c r="Q5615" s="16" t="n">
        <x:v>24</x:v>
      </x:c>
      <x:c r="R5615" s="17" t="n">
        <x:v>29</x:v>
      </x:c>
      <x:c r="S5615" s="18" t="n">
        <x:v>0.02</x:v>
      </x:c>
      <x:c r="T5615" s="17" t="n">
        <x:v>695.97</x:v>
      </x:c>
      <x:c r="U5615" s="17" t="n">
        <x:v>682.05</x:v>
      </x:c>
      <x:c r="V5615" s="17" t="n">
        <x:v>280.99</x:v>
      </x:c>
      <x:c r="W5615" s="17" t="n">
        <x:v>401.06</x:v>
      </x:c>
      <x:c r="X5615" s="18" t="n">
        <x:v>0.588</x:v>
      </x:c>
      <x:c r="Y5615" s="17" t="n">
        <x:v>636.58</x:v>
      </x:c>
      <x:c r="Z5615" s="18" t="n">
        <x:v>1.0714</x:v>
      </x:c>
      <x:c r="AA5615" s="18" t="n">
        <x:v>0.0572</x:v>
      </x:c>
      <x:c r="AB5615" t="str">
        <x:v>No</x:v>
      </x:c>
      <x:c r="AC5615" t="str">
        <x:v>Premium Core</x:v>
      </x:c>
      <x:c r="AD5615" s="18" t="n">
        <x:v>0.5880214060552745</x:v>
      </x:c>
      <x:c r="AE5615" s="18" t="n">
        <x:v>1.0714285714285714</x:v>
      </x:c>
      <x:c r="AF5615" s="17" t="n">
        <x:v>45.469999999999914</x:v>
      </x:c>
      <x:c r="AG5615" s="18" t="n">
        <x:v>0.07142857142857129</x:v>
      </x:c>
      <x:c r="AH5615" t="str">
        <x:v>Above Target</x:v>
      </x:c>
    </x:row>
    <x:row r="5616">
      <x:c r="A5616" t="str">
        <x:v>TXN-005613</x:v>
      </x:c>
      <x:c r="B5616" s="14" t="d">
        <x:v>2023-09-28T00:00:00.000Z</x:v>
      </x:c>
      <x:c r="C5616" t="n">
        <x:v>2023</x:v>
      </x:c>
      <x:c r="D5616" t="str">
        <x:v>Q3</x:v>
      </x:c>
      <x:c r="E5616" t="n">
        <x:v>9</x:v>
      </x:c>
      <x:c r="F5616" t="str">
        <x:v>September</x:v>
      </x:c>
      <x:c r="G5616" s="15" t="d">
        <x:v>2023-09-01T00:00:00.000Z</x:v>
      </x:c>
      <x:c r="H5616" t="str">
        <x:v>2023-09</x:v>
      </x:c>
      <x:c r="I5616" t="str">
        <x:v>Japan</x:v>
      </x:c>
      <x:c r="J5616" t="str">
        <x:v>Asia Pacific</x:v>
      </x:c>
      <x:c r="K5616" t="str">
        <x:v>JPY</x:v>
      </x:c>
      <x:c r="L5616" t="str">
        <x:v>Johnnie Walker</x:v>
      </x:c>
      <x:c r="M5616" t="str">
        <x:v>Scotch Whisky</x:v>
      </x:c>
      <x:c r="N5616" t="str">
        <x:v>On-Trade</x:v>
      </x:c>
      <x:c r="O5616" t="str">
        <x:v>E-commerce Partner</x:v>
      </x:c>
      <x:c r="P5616" t="str">
        <x:v>SR-011</x:v>
      </x:c>
      <x:c r="Q5616" s="16" t="n">
        <x:v>32</x:v>
      </x:c>
      <x:c r="R5616" s="17" t="n">
        <x:v>35.96</x:v>
      </x:c>
      <x:c r="S5616" s="18" t="n">
        <x:v>0.02</x:v>
      </x:c>
      <x:c r="T5616" s="17" t="n">
        <x:v>1150.58</x:v>
      </x:c>
      <x:c r="U5616" s="17" t="n">
        <x:v>1127.57</x:v>
      </x:c>
      <x:c r="V5616" s="17" t="n">
        <x:v>462.47</x:v>
      </x:c>
      <x:c r="W5616" s="17" t="n">
        <x:v>665.09</x:v>
      </x:c>
      <x:c r="X5616" s="18" t="n">
        <x:v>0.5898</x:v>
      </x:c>
      <x:c r="Y5616" s="17" t="n">
        <x:v>1096.22</x:v>
      </x:c>
      <x:c r="Z5616" s="18" t="n">
        <x:v>1.0286</x:v>
      </x:c>
      <x:c r="AA5616" s="18" t="n">
        <x:v>0.0394</x:v>
      </x:c>
      <x:c r="AB5616" t="str">
        <x:v>No</x:v>
      </x:c>
      <x:c r="AC5616" t="str">
        <x:v>Luxury / Reserve</x:v>
      </x:c>
      <x:c r="AD5616" s="18" t="n">
        <x:v>0.589843646070754</x:v>
      </x:c>
      <x:c r="AE5616" s="18" t="n">
        <x:v>1.0285982740690736</x:v>
      </x:c>
      <x:c r="AF5616" s="17" t="n">
        <x:v>31.34999999999991</x:v>
      </x:c>
      <x:c r="AG5616" s="18" t="n">
        <x:v>0.028598274069073643</x:v>
      </x:c>
      <x:c r="AH5616" t="str">
        <x:v>Above Target</x:v>
      </x:c>
    </x:row>
    <x:row r="5617">
      <x:c r="A5617" t="str">
        <x:v>TXN-005614</x:v>
      </x:c>
      <x:c r="B5617" s="14" t="d">
        <x:v>2026-05-13T00:00:00.000Z</x:v>
      </x:c>
      <x:c r="C5617" t="n">
        <x:v>2026</x:v>
      </x:c>
      <x:c r="D5617" t="str">
        <x:v>Q2</x:v>
      </x:c>
      <x:c r="E5617" t="n">
        <x:v>5</x:v>
      </x:c>
      <x:c r="F5617" t="str">
        <x:v>May</x:v>
      </x:c>
      <x:c r="G5617" s="15" t="d">
        <x:v>2026-05-01T00:00:00.000Z</x:v>
      </x:c>
      <x:c r="H5617" t="str">
        <x:v>2026-05</x:v>
      </x:c>
      <x:c r="I5617" t="str">
        <x:v>United Kingdom</x:v>
      </x:c>
      <x:c r="J5617" t="str">
        <x:v>Europe</x:v>
      </x:c>
      <x:c r="K5617" t="str">
        <x:v>GBP</x:v>
      </x:c>
      <x:c r="L5617" t="str">
        <x:v>Crown Royal</x:v>
      </x:c>
      <x:c r="M5617" t="str">
        <x:v>Canadian Whisky</x:v>
      </x:c>
      <x:c r="N5617" t="str">
        <x:v>Off-Trade</x:v>
      </x:c>
      <x:c r="O5617" t="str">
        <x:v>E-commerce Partner</x:v>
      </x:c>
      <x:c r="P5617" t="str">
        <x:v>SR-054</x:v>
      </x:c>
      <x:c r="Q5617" s="16" t="n">
        <x:v>41</x:v>
      </x:c>
      <x:c r="R5617" s="17" t="n">
        <x:v>28.69</x:v>
      </x:c>
      <x:c r="S5617" s="18" t="n">
        <x:v>0.03</x:v>
      </x:c>
      <x:c r="T5617" s="17" t="n">
        <x:v>1176.41</x:v>
      </x:c>
      <x:c r="U5617" s="17" t="n">
        <x:v>1141.12</x:v>
      </x:c>
      <x:c r="V5617" s="17" t="n">
        <x:v>512.03</x:v>
      </x:c>
      <x:c r="W5617" s="17" t="n">
        <x:v>629.09</x:v>
      </x:c>
      <x:c r="X5617" s="18" t="n">
        <x:v>0.5513</x:v>
      </x:c>
      <x:c r="Y5617" s="17" t="n">
        <x:v>1264</x:v>
      </x:c>
      <x:c r="Z5617" s="18" t="n">
        <x:v>0.9028</x:v>
      </x:c>
      <x:c r="AA5617" s="18" t="n">
        <x:v>0.013</x:v>
      </x:c>
      <x:c r="AB5617" t="str">
        <x:v>No</x:v>
      </x:c>
      <x:c r="AC5617" t="str">
        <x:v>Premium Core</x:v>
      </x:c>
      <x:c r="AD5617" s="18" t="n">
        <x:v>0.5512917134043748</x:v>
      </x:c>
      <x:c r="AE5617" s="18" t="n">
        <x:v>0.9027848101265822</x:v>
      </x:c>
      <x:c r="AF5617" s="17" t="n">
        <x:v>-122.88000000000011</x:v>
      </x:c>
      <x:c r="AG5617" s="18" t="n">
        <x:v>-0.0972151898734178</x:v>
      </x:c>
      <x:c r="AH5617" t="str">
        <x:v>Below Target</x:v>
      </x:c>
    </x:row>
    <x:row r="5618">
      <x:c r="A5618" t="str">
        <x:v>TXN-005615</x:v>
      </x:c>
      <x:c r="B5618" s="14" t="d">
        <x:v>2025-08-20T00:00:00.000Z</x:v>
      </x:c>
      <x:c r="C5618" t="n">
        <x:v>2025</x:v>
      </x:c>
      <x:c r="D5618" t="str">
        <x:v>Q3</x:v>
      </x:c>
      <x:c r="E5618" t="n">
        <x:v>8</x:v>
      </x:c>
      <x:c r="F5618" t="str">
        <x:v>August</x:v>
      </x:c>
      <x:c r="G5618" s="15" t="d">
        <x:v>2025-08-01T00:00:00.000Z</x:v>
      </x:c>
      <x:c r="H5618" t="str">
        <x:v>2025-08</x:v>
      </x:c>
      <x:c r="I5618" t="str">
        <x:v>United States</x:v>
      </x:c>
      <x:c r="J5618" t="str">
        <x:v>North America</x:v>
      </x:c>
      <x:c r="K5618" t="str">
        <x:v>USD</x:v>
      </x:c>
      <x:c r="L5618" t="str">
        <x:v>Johnnie Walker</x:v>
      </x:c>
      <x:c r="M5618" t="str">
        <x:v>Scotch Whisky</x:v>
      </x:c>
      <x:c r="N5618" t="str">
        <x:v>Wholesale</x:v>
      </x:c>
      <x:c r="O5618" t="str">
        <x:v>Key Account</x:v>
      </x:c>
      <x:c r="P5618" t="str">
        <x:v>SR-024</x:v>
      </x:c>
      <x:c r="Q5618" s="16" t="n">
        <x:v>110</x:v>
      </x:c>
      <x:c r="R5618" s="17" t="n">
        <x:v>28.83</x:v>
      </x:c>
      <x:c r="S5618" s="18" t="n">
        <x:v>0.08</x:v>
      </x:c>
      <x:c r="T5618" s="17" t="n">
        <x:v>3171.3</x:v>
      </x:c>
      <x:c r="U5618" s="17" t="n">
        <x:v>2917.6</x:v>
      </x:c>
      <x:c r="V5618" s="17" t="n">
        <x:v>1238.86</x:v>
      </x:c>
      <x:c r="W5618" s="17" t="n">
        <x:v>1678.74</x:v>
      </x:c>
      <x:c r="X5618" s="18" t="n">
        <x:v>0.5754</x:v>
      </x:c>
      <x:c r="Y5618" s="17" t="n">
        <x:v>3101.64</x:v>
      </x:c>
      <x:c r="Z5618" s="18" t="n">
        <x:v>0.9407</x:v>
      </x:c>
      <x:c r="AA5618" s="18" t="n">
        <x:v>0.1173</x:v>
      </x:c>
      <x:c r="AB5618" t="str">
        <x:v>Yes</x:v>
      </x:c>
      <x:c r="AC5618" t="str">
        <x:v>Luxury / Reserve</x:v>
      </x:c>
      <x:c r="AD5618" s="18" t="n">
        <x:v>0.575383877159309</x:v>
      </x:c>
      <x:c r="AE5618" s="18" t="n">
        <x:v>0.9406636489083194</x:v>
      </x:c>
      <x:c r="AF5618" s="17" t="n">
        <x:v>-184.03999999999996</x:v>
      </x:c>
      <x:c r="AG5618" s="18" t="n">
        <x:v>-0.05933635109168052</x:v>
      </x:c>
      <x:c r="AH5618" t="str">
        <x:v>Below Target</x:v>
      </x:c>
    </x:row>
    <x:row r="5619">
      <x:c r="A5619" t="str">
        <x:v>TXN-005616</x:v>
      </x:c>
      <x:c r="B5619" s="14" t="d">
        <x:v>2025-09-13T00:00:00.000Z</x:v>
      </x:c>
      <x:c r="C5619" t="n">
        <x:v>2025</x:v>
      </x:c>
      <x:c r="D5619" t="str">
        <x:v>Q3</x:v>
      </x:c>
      <x:c r="E5619" t="n">
        <x:v>9</x:v>
      </x:c>
      <x:c r="F5619" t="str">
        <x:v>September</x:v>
      </x:c>
      <x:c r="G5619" s="15" t="d">
        <x:v>2025-09-01T00:00:00.000Z</x:v>
      </x:c>
      <x:c r="H5619" t="str">
        <x:v>2025-09</x:v>
      </x:c>
      <x:c r="I5619" t="str">
        <x:v>Germany</x:v>
      </x:c>
      <x:c r="J5619" t="str">
        <x:v>Europe</x:v>
      </x:c>
      <x:c r="K5619" t="str">
        <x:v>EUR</x:v>
      </x:c>
      <x:c r="L5619" t="str">
        <x:v>Smirnoff</x:v>
      </x:c>
      <x:c r="M5619" t="str">
        <x:v>Vodka</x:v>
      </x:c>
      <x:c r="N5619" t="str">
        <x:v>Off-Trade</x:v>
      </x:c>
      <x:c r="O5619" t="str">
        <x:v>Independent Retailer</x:v>
      </x:c>
      <x:c r="P5619" t="str">
        <x:v>SR-002</x:v>
      </x:c>
      <x:c r="Q5619" s="16" t="n">
        <x:v>60</x:v>
      </x:c>
      <x:c r="R5619" s="17" t="n">
        <x:v>21.54</x:v>
      </x:c>
      <x:c r="S5619" s="18" t="n">
        <x:v>0.02</x:v>
      </x:c>
      <x:c r="T5619" s="17" t="n">
        <x:v>1292.48</x:v>
      </x:c>
      <x:c r="U5619" s="17" t="n">
        <x:v>1266.63</x:v>
      </x:c>
      <x:c r="V5619" s="17" t="n">
        <x:v>650.73</x:v>
      </x:c>
      <x:c r="W5619" s="17" t="n">
        <x:v>615.9</x:v>
      </x:c>
      <x:c r="X5619" s="18" t="n">
        <x:v>0.4862</x:v>
      </x:c>
      <x:c r="Y5619" s="17" t="n">
        <x:v>1319.01</x:v>
      </x:c>
      <x:c r="Z5619" s="18" t="n">
        <x:v>0.9603</x:v>
      </x:c>
      <x:c r="AA5619" s="18" t="n">
        <x:v>-0.0176</x:v>
      </x:c>
      <x:c r="AB5619" t="str">
        <x:v>No</x:v>
      </x:c>
      <x:c r="AC5619" t="str">
        <x:v>Core</x:v>
      </x:c>
      <x:c r="AD5619" s="18" t="n">
        <x:v>0.48625091778972546</x:v>
      </x:c>
      <x:c r="AE5619" s="18" t="n">
        <x:v>0.9602883981167695</x:v>
      </x:c>
      <x:c r="AF5619" s="17" t="n">
        <x:v>-52.37999999999988</x:v>
      </x:c>
      <x:c r="AG5619" s="18" t="n">
        <x:v>-0.039711601883230516</x:v>
      </x:c>
      <x:c r="AH5619" t="str">
        <x:v>Below Target</x:v>
      </x:c>
    </x:row>
    <x:row r="5620">
      <x:c r="A5620" t="str">
        <x:v>TXN-005617</x:v>
      </x:c>
      <x:c r="B5620" s="14" t="d">
        <x:v>2026-06-24T00:00:00.000Z</x:v>
      </x:c>
      <x:c r="C5620" t="n">
        <x:v>2026</x:v>
      </x:c>
      <x:c r="D5620" t="str">
        <x:v>Q2</x:v>
      </x:c>
      <x:c r="E5620" t="n">
        <x:v>6</x:v>
      </x:c>
      <x:c r="F5620" t="str">
        <x:v>June</x:v>
      </x:c>
      <x:c r="G5620" s="15" t="d">
        <x:v>2026-06-01T00:00:00.000Z</x:v>
      </x:c>
      <x:c r="H5620" t="str">
        <x:v>2026-06</x:v>
      </x:c>
      <x:c r="I5620" t="str">
        <x:v>United Kingdom</x:v>
      </x:c>
      <x:c r="J5620" t="str">
        <x:v>Europe</x:v>
      </x:c>
      <x:c r="K5620" t="str">
        <x:v>GBP</x:v>
      </x:c>
      <x:c r="L5620" t="str">
        <x:v>Ketel One</x:v>
      </x:c>
      <x:c r="M5620" t="str">
        <x:v>Vodka</x:v>
      </x:c>
      <x:c r="N5620" t="str">
        <x:v>On-Trade</x:v>
      </x:c>
      <x:c r="O5620" t="str">
        <x:v>Hospitality Group</x:v>
      </x:c>
      <x:c r="P5620" t="str">
        <x:v>SR-030</x:v>
      </x:c>
      <x:c r="Q5620" s="16" t="n">
        <x:v>54</x:v>
      </x:c>
      <x:c r="R5620" s="17" t="n">
        <x:v>33.71</x:v>
      </x:c>
      <x:c r="S5620" s="18" t="n">
        <x:v>0</x:v>
      </x:c>
      <x:c r="T5620" s="17" t="n">
        <x:v>1820.24</x:v>
      </x:c>
      <x:c r="U5620" s="17" t="n">
        <x:v>1820.24</x:v>
      </x:c>
      <x:c r="V5620" s="17" t="n">
        <x:v>841.57</x:v>
      </x:c>
      <x:c r="W5620" s="17" t="n">
        <x:v>978.67</x:v>
      </x:c>
      <x:c r="X5620" s="18" t="n">
        <x:v>0.5377</x:v>
      </x:c>
      <x:c r="Y5620" s="17" t="n">
        <x:v>1864.37</x:v>
      </x:c>
      <x:c r="Z5620" s="18" t="n">
        <x:v>0.9763</x:v>
      </x:c>
      <x:c r="AA5620" s="18" t="n">
        <x:v>-0.0126</x:v>
      </x:c>
      <x:c r="AB5620" t="str">
        <x:v>No</x:v>
      </x:c>
      <x:c r="AC5620" t="str">
        <x:v>Premium Core</x:v>
      </x:c>
      <x:c r="AD5620" s="18" t="n">
        <x:v>0.53765986902826</x:v>
      </x:c>
      <x:c r="AE5620" s="18" t="n">
        <x:v>0.9763298057788958</x:v>
      </x:c>
      <x:c r="AF5620" s="17" t="n">
        <x:v>-44.12999999999988</x:v>
      </x:c>
      <x:c r="AG5620" s="18" t="n">
        <x:v>-0.023670194221104116</x:v>
      </x:c>
      <x:c r="AH5620" t="str">
        <x:v>Below Target</x:v>
      </x:c>
    </x:row>
    <x:row r="5621">
      <x:c r="A5621" t="str">
        <x:v>TXN-005618</x:v>
      </x:c>
      <x:c r="B5621" s="14" t="d">
        <x:v>2026-05-04T00:00:00.000Z</x:v>
      </x:c>
      <x:c r="C5621" t="n">
        <x:v>2026</x:v>
      </x:c>
      <x:c r="D5621" t="str">
        <x:v>Q2</x:v>
      </x:c>
      <x:c r="E5621" t="n">
        <x:v>5</x:v>
      </x:c>
      <x:c r="F5621" t="str">
        <x:v>May</x:v>
      </x:c>
      <x:c r="G5621" s="15" t="d">
        <x:v>2026-05-01T00:00:00.000Z</x:v>
      </x:c>
      <x:c r="H5621" t="str">
        <x:v>2026-05</x:v>
      </x:c>
      <x:c r="I5621" t="str">
        <x:v>Brazil</x:v>
      </x:c>
      <x:c r="J5621" t="str">
        <x:v>Latin America &amp; Caribbean</x:v>
      </x:c>
      <x:c r="K5621" t="str">
        <x:v>BRL</x:v>
      </x:c>
      <x:c r="L5621" t="str">
        <x:v>Crown Royal</x:v>
      </x:c>
      <x:c r="M5621" t="str">
        <x:v>Canadian Whisky</x:v>
      </x:c>
      <x:c r="N5621" t="str">
        <x:v>Wholesale</x:v>
      </x:c>
      <x:c r="O5621" t="str">
        <x:v>E-commerce Partner</x:v>
      </x:c>
      <x:c r="P5621" t="str">
        <x:v>SR-042</x:v>
      </x:c>
      <x:c r="Q5621" s="16" t="n">
        <x:v>57</x:v>
      </x:c>
      <x:c r="R5621" s="17" t="n">
        <x:v>29.43</x:v>
      </x:c>
      <x:c r="S5621" s="18" t="n">
        <x:v>0.03</x:v>
      </x:c>
      <x:c r="T5621" s="17" t="n">
        <x:v>1677.66</x:v>
      </x:c>
      <x:c r="U5621" s="17" t="n">
        <x:v>1627.33</x:v>
      </x:c>
      <x:c r="V5621" s="17" t="n">
        <x:v>699.65</x:v>
      </x:c>
      <x:c r="W5621" s="17" t="n">
        <x:v>927.68</x:v>
      </x:c>
      <x:c r="X5621" s="18" t="n">
        <x:v>0.5701</x:v>
      </x:c>
      <x:c r="Y5621" s="17" t="n">
        <x:v>1636.33</x:v>
      </x:c>
      <x:c r="Z5621" s="18" t="n">
        <x:v>0.9945</x:v>
      </x:c>
      <x:c r="AA5621" s="18" t="n">
        <x:v>0.0279</x:v>
      </x:c>
      <x:c r="AB5621" t="str">
        <x:v>No</x:v>
      </x:c>
      <x:c r="AC5621" t="str">
        <x:v>Premium Core</x:v>
      </x:c>
      <x:c r="AD5621" s="18" t="n">
        <x:v>0.5700626179078614</x:v>
      </x:c>
      <x:c r="AE5621" s="18" t="n">
        <x:v>0.9944998869421204</x:v>
      </x:c>
      <x:c r="AF5621" s="17" t="n">
        <x:v>-9</x:v>
      </x:c>
      <x:c r="AG5621" s="18" t="n">
        <x:v>-0.005500113057879523</x:v>
      </x:c>
      <x:c r="AH5621" t="str">
        <x:v>Below Target</x:v>
      </x:c>
    </x:row>
    <x:row r="5622">
      <x:c r="A5622" t="str">
        <x:v>TXN-005619</x:v>
      </x:c>
      <x:c r="B5622" s="14" t="d">
        <x:v>2025-11-24T00:00:00.000Z</x:v>
      </x:c>
      <x:c r="C5622" t="n">
        <x:v>2025</x:v>
      </x:c>
      <x:c r="D5622" t="str">
        <x:v>Q4</x:v>
      </x:c>
      <x:c r="E5622" t="n">
        <x:v>11</x:v>
      </x:c>
      <x:c r="F5622" t="str">
        <x:v>November</x:v>
      </x:c>
      <x:c r="G5622" s="15" t="d">
        <x:v>2025-11-01T00:00:00.000Z</x:v>
      </x:c>
      <x:c r="H5622" t="str">
        <x:v>2025-11</x:v>
      </x:c>
      <x:c r="I5622" t="str">
        <x:v>United States</x:v>
      </x:c>
      <x:c r="J5622" t="str">
        <x:v>North America</x:v>
      </x:c>
      <x:c r="K5622" t="str">
        <x:v>USD</x:v>
      </x:c>
      <x:c r="L5622" t="str">
        <x:v>Smirnoff</x:v>
      </x:c>
      <x:c r="M5622" t="str">
        <x:v>Vodka</x:v>
      </x:c>
      <x:c r="N5622" t="str">
        <x:v>Off-Trade</x:v>
      </x:c>
      <x:c r="O5622" t="str">
        <x:v>Hospitality Group</x:v>
      </x:c>
      <x:c r="P5622" t="str">
        <x:v>SR-056</x:v>
      </x:c>
      <x:c r="Q5622" s="16" t="n">
        <x:v>152</x:v>
      </x:c>
      <x:c r="R5622" s="17" t="n">
        <x:v>21.15</x:v>
      </x:c>
      <x:c r="S5622" s="18" t="n">
        <x:v>0</x:v>
      </x:c>
      <x:c r="T5622" s="17" t="n">
        <x:v>3214.93</x:v>
      </x:c>
      <x:c r="U5622" s="17" t="n">
        <x:v>3214.93</x:v>
      </x:c>
      <x:c r="V5622" s="17" t="n">
        <x:v>1603.91</x:v>
      </x:c>
      <x:c r="W5622" s="17" t="n">
        <x:v>1611.02</x:v>
      </x:c>
      <x:c r="X5622" s="18" t="n">
        <x:v>0.5011</x:v>
      </x:c>
      <x:c r="Y5622" s="17" t="n">
        <x:v>3342.69</x:v>
      </x:c>
      <x:c r="Z5622" s="18" t="n">
        <x:v>0.9618</x:v>
      </x:c>
      <x:c r="AA5622" s="18" t="n">
        <x:v>0.0331</x:v>
      </x:c>
      <x:c r="AB5622" t="str">
        <x:v>No</x:v>
      </x:c>
      <x:c r="AC5622" t="str">
        <x:v>Core</x:v>
      </x:c>
      <x:c r="AD5622" s="18" t="n">
        <x:v>0.5011057783528724</x:v>
      </x:c>
      <x:c r="AE5622" s="18" t="n">
        <x:v>0.9617792855454738</x:v>
      </x:c>
      <x:c r="AF5622" s="17" t="n">
        <x:v>-127.76000000000022</x:v>
      </x:c>
      <x:c r="AG5622" s="18" t="n">
        <x:v>-0.03822071445452621</x:v>
      </x:c>
      <x:c r="AH5622" t="str">
        <x:v>Below Target</x:v>
      </x:c>
    </x:row>
    <x:row r="5623">
      <x:c r="A5623" t="str">
        <x:v>TXN-005620</x:v>
      </x:c>
      <x:c r="B5623" s="14" t="d">
        <x:v>2023-11-14T00:00:00.000Z</x:v>
      </x:c>
      <x:c r="C5623" t="n">
        <x:v>2023</x:v>
      </x:c>
      <x:c r="D5623" t="str">
        <x:v>Q4</x:v>
      </x:c>
      <x:c r="E5623" t="n">
        <x:v>11</x:v>
      </x:c>
      <x:c r="F5623" t="str">
        <x:v>November</x:v>
      </x:c>
      <x:c r="G5623" s="15" t="d">
        <x:v>2023-11-01T00:00:00.000Z</x:v>
      </x:c>
      <x:c r="H5623" t="str">
        <x:v>2023-11</x:v>
      </x:c>
      <x:c r="I5623" t="str">
        <x:v>Japan</x:v>
      </x:c>
      <x:c r="J5623" t="str">
        <x:v>Asia Pacific</x:v>
      </x:c>
      <x:c r="K5623" t="str">
        <x:v>JPY</x:v>
      </x:c>
      <x:c r="L5623" t="str">
        <x:v>Guinness</x:v>
      </x:c>
      <x:c r="M5623" t="str">
        <x:v>Beer / Stout</x:v>
      </x:c>
      <x:c r="N5623" t="str">
        <x:v>E-commerce</x:v>
      </x:c>
      <x:c r="O5623" t="str">
        <x:v>Distributor</x:v>
      </x:c>
      <x:c r="P5623" t="str">
        <x:v>SR-047</x:v>
      </x:c>
      <x:c r="Q5623" s="16" t="n">
        <x:v>26</x:v>
      </x:c>
      <x:c r="R5623" s="17" t="n">
        <x:v>8.14</x:v>
      </x:c>
      <x:c r="S5623" s="18" t="n">
        <x:v>0.03</x:v>
      </x:c>
      <x:c r="T5623" s="17" t="n">
        <x:v>211.7</x:v>
      </x:c>
      <x:c r="U5623" s="17" t="n">
        <x:v>205.35</x:v>
      </x:c>
      <x:c r="V5623" s="17" t="n">
        <x:v>103.74</x:v>
      </x:c>
      <x:c r="W5623" s="17" t="n">
        <x:v>101.61</x:v>
      </x:c>
      <x:c r="X5623" s="18" t="n">
        <x:v>0.4948</x:v>
      </x:c>
      <x:c r="Y5623" s="17" t="n">
        <x:v>189.08</x:v>
      </x:c>
      <x:c r="Z5623" s="18" t="n">
        <x:v>1.086</x:v>
      </x:c>
      <x:c r="AA5623" s="18" t="n">
        <x:v>0.0706</x:v>
      </x:c>
      <x:c r="AB5623" t="str">
        <x:v>No</x:v>
      </x:c>
      <x:c r="AC5623" t="str">
        <x:v>Core</x:v>
      </x:c>
      <x:c r="AD5623" s="18" t="n">
        <x:v>0.4948137326515705</x:v>
      </x:c>
      <x:c r="AE5623" s="18" t="n">
        <x:v>1.0860482335519357</x:v>
      </x:c>
      <x:c r="AF5623" s="17" t="n">
        <x:v>16.269999999999982</x:v>
      </x:c>
      <x:c r="AG5623" s="18" t="n">
        <x:v>0.08604823355193558</x:v>
      </x:c>
      <x:c r="AH5623" t="str">
        <x:v>Above Target</x:v>
      </x:c>
    </x:row>
    <x:row r="5624">
      <x:c r="A5624" t="str">
        <x:v>TXN-005621</x:v>
      </x:c>
      <x:c r="B5624" s="14" t="d">
        <x:v>2025-10-24T00:00:00.000Z</x:v>
      </x:c>
      <x:c r="C5624" t="n">
        <x:v>2025</x:v>
      </x:c>
      <x:c r="D5624" t="str">
        <x:v>Q4</x:v>
      </x:c>
      <x:c r="E5624" t="n">
        <x:v>10</x:v>
      </x:c>
      <x:c r="F5624" t="str">
        <x:v>October</x:v>
      </x:c>
      <x:c r="G5624" s="15" t="d">
        <x:v>2025-10-01T00:00:00.000Z</x:v>
      </x:c>
      <x:c r="H5624" t="str">
        <x:v>2025-10</x:v>
      </x:c>
      <x:c r="I5624" t="str">
        <x:v>Japan</x:v>
      </x:c>
      <x:c r="J5624" t="str">
        <x:v>Asia Pacific</x:v>
      </x:c>
      <x:c r="K5624" t="str">
        <x:v>JPY</x:v>
      </x:c>
      <x:c r="L5624" t="str">
        <x:v>Tanqueray</x:v>
      </x:c>
      <x:c r="M5624" t="str">
        <x:v>Gin</x:v>
      </x:c>
      <x:c r="N5624" t="str">
        <x:v>Wholesale</x:v>
      </x:c>
      <x:c r="O5624" t="str">
        <x:v>Key Account</x:v>
      </x:c>
      <x:c r="P5624" t="str">
        <x:v>SR-032</x:v>
      </x:c>
      <x:c r="Q5624" s="16" t="n">
        <x:v>53</x:v>
      </x:c>
      <x:c r="R5624" s="17" t="n">
        <x:v>24.03</x:v>
      </x:c>
      <x:c r="S5624" s="18" t="n">
        <x:v>0.02</x:v>
      </x:c>
      <x:c r="T5624" s="17" t="n">
        <x:v>1273.47</x:v>
      </x:c>
      <x:c r="U5624" s="17" t="n">
        <x:v>1248</x:v>
      </x:c>
      <x:c r="V5624" s="17" t="n">
        <x:v>562.63</x:v>
      </x:c>
      <x:c r="W5624" s="17" t="n">
        <x:v>685.38</x:v>
      </x:c>
      <x:c r="X5624" s="18" t="n">
        <x:v>0.5492</x:v>
      </x:c>
      <x:c r="Y5624" s="17" t="n">
        <x:v>1366.2</x:v>
      </x:c>
      <x:c r="Z5624" s="18" t="n">
        <x:v>0.9135</x:v>
      </x:c>
      <x:c r="AA5624" s="18" t="n">
        <x:v>-0.0363</x:v>
      </x:c>
      <x:c r="AB5624" t="str">
        <x:v>No</x:v>
      </x:c>
      <x:c r="AC5624" t="str">
        <x:v>Premium Core</x:v>
      </x:c>
      <x:c r="AD5624" s="18" t="n">
        <x:v>0.5491826923076923</x:v>
      </x:c>
      <x:c r="AE5624" s="18" t="n">
        <x:v>0.9134826526130874</x:v>
      </x:c>
      <x:c r="AF5624" s="17" t="n">
        <x:v>-118.20000000000005</x:v>
      </x:c>
      <x:c r="AG5624" s="18" t="n">
        <x:v>-0.08651734738691264</x:v>
      </x:c>
      <x:c r="AH5624" t="str">
        <x:v>Below Target</x:v>
      </x:c>
    </x:row>
    <x:row r="5625">
      <x:c r="A5625" t="str">
        <x:v>TXN-005622</x:v>
      </x:c>
      <x:c r="B5625" s="14" t="d">
        <x:v>2026-05-27T00:00:00.000Z</x:v>
      </x:c>
      <x:c r="C5625" t="n">
        <x:v>2026</x:v>
      </x:c>
      <x:c r="D5625" t="str">
        <x:v>Q2</x:v>
      </x:c>
      <x:c r="E5625" t="n">
        <x:v>5</x:v>
      </x:c>
      <x:c r="F5625" t="str">
        <x:v>May</x:v>
      </x:c>
      <x:c r="G5625" s="15" t="d">
        <x:v>2026-05-01T00:00:00.000Z</x:v>
      </x:c>
      <x:c r="H5625" t="str">
        <x:v>2026-05</x:v>
      </x:c>
      <x:c r="I5625" t="str">
        <x:v>Australia</x:v>
      </x:c>
      <x:c r="J5625" t="str">
        <x:v>Asia Pacific</x:v>
      </x:c>
      <x:c r="K5625" t="str">
        <x:v>AUD</x:v>
      </x:c>
      <x:c r="L5625" t="str">
        <x:v>Captain Morgan</x:v>
      </x:c>
      <x:c r="M5625" t="str">
        <x:v>Rum</x:v>
      </x:c>
      <x:c r="N5625" t="str">
        <x:v>On-Trade</x:v>
      </x:c>
      <x:c r="O5625" t="str">
        <x:v>Distributor</x:v>
      </x:c>
      <x:c r="P5625" t="str">
        <x:v>SR-048</x:v>
      </x:c>
      <x:c r="Q5625" s="16" t="n">
        <x:v>42</x:v>
      </x:c>
      <x:c r="R5625" s="17" t="n">
        <x:v>22.81</x:v>
      </x:c>
      <x:c r="S5625" s="18" t="n">
        <x:v>0</x:v>
      </x:c>
      <x:c r="T5625" s="17" t="n">
        <x:v>957.98</x:v>
      </x:c>
      <x:c r="U5625" s="17" t="n">
        <x:v>957.98</x:v>
      </x:c>
      <x:c r="V5625" s="17" t="n">
        <x:v>463.98</x:v>
      </x:c>
      <x:c r="W5625" s="17" t="n">
        <x:v>494</x:v>
      </x:c>
      <x:c r="X5625" s="18" t="n">
        <x:v>0.5157</x:v>
      </x:c>
      <x:c r="Y5625" s="17" t="n">
        <x:v>867.02</x:v>
      </x:c>
      <x:c r="Z5625" s="18" t="n">
        <x:v>1.1049</x:v>
      </x:c>
      <x:c r="AA5625" s="18" t="n">
        <x:v>-0.0358</x:v>
      </x:c>
      <x:c r="AB5625" t="str">
        <x:v>No</x:v>
      </x:c>
      <x:c r="AC5625" t="str">
        <x:v>Core</x:v>
      </x:c>
      <x:c r="AD5625" s="18" t="n">
        <x:v>0.5156683855612852</x:v>
      </x:c>
      <x:c r="AE5625" s="18" t="n">
        <x:v>1.104911074715693</x:v>
      </x:c>
      <x:c r="AF5625" s="17" t="n">
        <x:v>90.96000000000004</x:v>
      </x:c>
      <x:c r="AG5625" s="18" t="n">
        <x:v>0.10491107471569287</x:v>
      </x:c>
      <x:c r="AH5625" t="str">
        <x:v>Above Target</x:v>
      </x:c>
    </x:row>
    <x:row r="5626">
      <x:c r="A5626" t="str">
        <x:v>TXN-005623</x:v>
      </x:c>
      <x:c r="B5626" s="14" t="d">
        <x:v>2023-02-28T00:00:00.000Z</x:v>
      </x:c>
      <x:c r="C5626" t="n">
        <x:v>2023</x:v>
      </x:c>
      <x:c r="D5626" t="str">
        <x:v>Q1</x:v>
      </x:c>
      <x:c r="E5626" t="n">
        <x:v>2</x:v>
      </x:c>
      <x:c r="F5626" t="str">
        <x:v>February</x:v>
      </x:c>
      <x:c r="G5626" s="15" t="d">
        <x:v>2023-02-01T00:00:00.000Z</x:v>
      </x:c>
      <x:c r="H5626" t="str">
        <x:v>2023-02</x:v>
      </x:c>
      <x:c r="I5626" t="str">
        <x:v>Australia</x:v>
      </x:c>
      <x:c r="J5626" t="str">
        <x:v>Asia Pacific</x:v>
      </x:c>
      <x:c r="K5626" t="str">
        <x:v>AUD</x:v>
      </x:c>
      <x:c r="L5626" t="str">
        <x:v>Guinness</x:v>
      </x:c>
      <x:c r="M5626" t="str">
        <x:v>Beer / Stout</x:v>
      </x:c>
      <x:c r="N5626" t="str">
        <x:v>Off-Trade</x:v>
      </x:c>
      <x:c r="O5626" t="str">
        <x:v>Key Account</x:v>
      </x:c>
      <x:c r="P5626" t="str">
        <x:v>SR-015</x:v>
      </x:c>
      <x:c r="Q5626" s="16" t="n">
        <x:v>51</x:v>
      </x:c>
      <x:c r="R5626" s="17" t="n">
        <x:v>7.34</x:v>
      </x:c>
      <x:c r="S5626" s="18" t="n">
        <x:v>0</x:v>
      </x:c>
      <x:c r="T5626" s="17" t="n">
        <x:v>374.32</x:v>
      </x:c>
      <x:c r="U5626" s="17" t="n">
        <x:v>374.32</x:v>
      </x:c>
      <x:c r="V5626" s="17" t="n">
        <x:v>202.27</x:v>
      </x:c>
      <x:c r="W5626" s="17" t="n">
        <x:v>172.05</x:v>
      </x:c>
      <x:c r="X5626" s="18" t="n">
        <x:v>0.4596</x:v>
      </x:c>
      <x:c r="Y5626" s="17" t="n">
        <x:v>342.64</x:v>
      </x:c>
      <x:c r="Z5626" s="18" t="n">
        <x:v>1.0925</x:v>
      </x:c>
      <x:c r="AA5626" s="18" t="n">
        <x:v>0.0478</x:v>
      </x:c>
      <x:c r="AB5626" t="str">
        <x:v>No</x:v>
      </x:c>
      <x:c r="AC5626" t="str">
        <x:v>Core</x:v>
      </x:c>
      <x:c r="AD5626" s="18" t="n">
        <x:v>0.459633468689891</x:v>
      </x:c>
      <x:c r="AE5626" s="18" t="n">
        <x:v>1.0924585570861547</x:v>
      </x:c>
      <x:c r="AF5626" s="17" t="n">
        <x:v>31.680000000000007</x:v>
      </x:c>
      <x:c r="AG5626" s="18" t="n">
        <x:v>0.0924585570861546</x:v>
      </x:c>
      <x:c r="AH5626" t="str">
        <x:v>Above Target</x:v>
      </x:c>
    </x:row>
    <x:row r="5627">
      <x:c r="A5627" t="str">
        <x:v>TXN-005624</x:v>
      </x:c>
      <x:c r="B5627" s="14" t="d">
        <x:v>2026-03-17T00:00:00.000Z</x:v>
      </x:c>
      <x:c r="C5627" t="n">
        <x:v>2026</x:v>
      </x:c>
      <x:c r="D5627" t="str">
        <x:v>Q1</x:v>
      </x:c>
      <x:c r="E5627" t="n">
        <x:v>3</x:v>
      </x:c>
      <x:c r="F5627" t="str">
        <x:v>March</x:v>
      </x:c>
      <x:c r="G5627" s="15" t="d">
        <x:v>2026-03-01T00:00:00.000Z</x:v>
      </x:c>
      <x:c r="H5627" t="str">
        <x:v>2026-03</x:v>
      </x:c>
      <x:c r="I5627" t="str">
        <x:v>India</x:v>
      </x:c>
      <x:c r="J5627" t="str">
        <x:v>Asia Pacific</x:v>
      </x:c>
      <x:c r="K5627" t="str">
        <x:v>INR</x:v>
      </x:c>
      <x:c r="L5627" t="str">
        <x:v>Smirnoff</x:v>
      </x:c>
      <x:c r="M5627" t="str">
        <x:v>Vodka</x:v>
      </x:c>
      <x:c r="N5627" t="str">
        <x:v>Off-Trade</x:v>
      </x:c>
      <x:c r="O5627" t="str">
        <x:v>Independent Retailer</x:v>
      </x:c>
      <x:c r="P5627" t="str">
        <x:v>SR-034</x:v>
      </x:c>
      <x:c r="Q5627" s="16" t="n">
        <x:v>167</x:v>
      </x:c>
      <x:c r="R5627" s="17" t="n">
        <x:v>18.99</x:v>
      </x:c>
      <x:c r="S5627" s="18" t="n">
        <x:v>0.08</x:v>
      </x:c>
      <x:c r="T5627" s="17" t="n">
        <x:v>3170.6</x:v>
      </x:c>
      <x:c r="U5627" s="17" t="n">
        <x:v>2916.95</x:v>
      </x:c>
      <x:c r="V5627" s="17" t="n">
        <x:v>1420.35</x:v>
      </x:c>
      <x:c r="W5627" s="17" t="n">
        <x:v>1496.6</x:v>
      </x:c>
      <x:c r="X5627" s="18" t="n">
        <x:v>0.5131</x:v>
      </x:c>
      <x:c r="Y5627" s="17" t="n">
        <x:v>3214.55</x:v>
      </x:c>
      <x:c r="Z5627" s="18" t="n">
        <x:v>0.9074</x:v>
      </x:c>
      <x:c r="AA5627" s="18" t="n">
        <x:v>-0.0104</x:v>
      </x:c>
      <x:c r="AB5627" t="str">
        <x:v>Yes</x:v>
      </x:c>
      <x:c r="AC5627" t="str">
        <x:v>Core</x:v>
      </x:c>
      <x:c r="AD5627" s="18" t="n">
        <x:v>0.5130701588988499</x:v>
      </x:c>
      <x:c r="AE5627" s="18" t="n">
        <x:v>0.9074209453889346</x:v>
      </x:c>
      <x:c r="AF5627" s="17" t="n">
        <x:v>-297.60000000000036</x:v>
      </x:c>
      <x:c r="AG5627" s="18" t="n">
        <x:v>-0.09257905461106541</x:v>
      </x:c>
      <x:c r="AH5627" t="str">
        <x:v>Below Target</x:v>
      </x:c>
    </x:row>
    <x:row r="5628">
      <x:c r="A5628" t="str">
        <x:v>TXN-005625</x:v>
      </x:c>
      <x:c r="B5628" s="14" t="d">
        <x:v>2024-03-02T00:00:00.000Z</x:v>
      </x:c>
      <x:c r="C5628" t="n">
        <x:v>2024</x:v>
      </x:c>
      <x:c r="D5628" t="str">
        <x:v>Q1</x:v>
      </x:c>
      <x:c r="E5628" t="n">
        <x:v>3</x:v>
      </x:c>
      <x:c r="F5628" t="str">
        <x:v>March</x:v>
      </x:c>
      <x:c r="G5628" s="15" t="d">
        <x:v>2024-03-01T00:00:00.000Z</x:v>
      </x:c>
      <x:c r="H5628" t="str">
        <x:v>2024-03</x:v>
      </x:c>
      <x:c r="I5628" t="str">
        <x:v>India</x:v>
      </x:c>
      <x:c r="J5628" t="str">
        <x:v>Asia Pacific</x:v>
      </x:c>
      <x:c r="K5628" t="str">
        <x:v>INR</x:v>
      </x:c>
      <x:c r="L5628" t="str">
        <x:v>Ketel One</x:v>
      </x:c>
      <x:c r="M5628" t="str">
        <x:v>Vodka</x:v>
      </x:c>
      <x:c r="N5628" t="str">
        <x:v>Wholesale</x:v>
      </x:c>
      <x:c r="O5628" t="str">
        <x:v>Key Account</x:v>
      </x:c>
      <x:c r="P5628" t="str">
        <x:v>SR-025</x:v>
      </x:c>
      <x:c r="Q5628" s="16" t="n">
        <x:v>37</x:v>
      </x:c>
      <x:c r="R5628" s="17" t="n">
        <x:v>28.2</x:v>
      </x:c>
      <x:c r="S5628" s="18" t="n">
        <x:v>0</x:v>
      </x:c>
      <x:c r="T5628" s="17" t="n">
        <x:v>1043.5</x:v>
      </x:c>
      <x:c r="U5628" s="17" t="n">
        <x:v>1043.5</x:v>
      </x:c>
      <x:c r="V5628" s="17" t="n">
        <x:v>424.19</x:v>
      </x:c>
      <x:c r="W5628" s="17" t="n">
        <x:v>619.31</x:v>
      </x:c>
      <x:c r="X5628" s="18" t="n">
        <x:v>0.5935</x:v>
      </x:c>
      <x:c r="Y5628" s="17" t="n">
        <x:v>1142.64</x:v>
      </x:c>
      <x:c r="Z5628" s="18" t="n">
        <x:v>0.9132</x:v>
      </x:c>
      <x:c r="AA5628" s="18" t="n">
        <x:v>-0.0204</x:v>
      </x:c>
      <x:c r="AB5628" t="str">
        <x:v>No</x:v>
      </x:c>
      <x:c r="AC5628" t="str">
        <x:v>Premium Core</x:v>
      </x:c>
      <x:c r="AD5628" s="18" t="n">
        <x:v>0.5934930522280786</x:v>
      </x:c>
      <x:c r="AE5628" s="18" t="n">
        <x:v>0.91323601484282</x:v>
      </x:c>
      <x:c r="AF5628" s="17" t="n">
        <x:v>-99.1400000000001</x:v>
      </x:c>
      <x:c r="AG5628" s="18" t="n">
        <x:v>-0.08676398515717994</x:v>
      </x:c>
      <x:c r="AH5628" t="str">
        <x:v>Below Target</x:v>
      </x:c>
    </x:row>
    <x:row r="5629">
      <x:c r="A5629" t="str">
        <x:v>TXN-005626</x:v>
      </x:c>
      <x:c r="B5629" s="14" t="d">
        <x:v>2024-02-24T00:00:00.000Z</x:v>
      </x:c>
      <x:c r="C5629" t="n">
        <x:v>2024</x:v>
      </x:c>
      <x:c r="D5629" t="str">
        <x:v>Q1</x:v>
      </x:c>
      <x:c r="E5629" t="n">
        <x:v>2</x:v>
      </x:c>
      <x:c r="F5629" t="str">
        <x:v>February</x:v>
      </x:c>
      <x:c r="G5629" s="15" t="d">
        <x:v>2024-02-01T00:00:00.000Z</x:v>
      </x:c>
      <x:c r="H5629" t="str">
        <x:v>2024-02</x:v>
      </x:c>
      <x:c r="I5629" t="str">
        <x:v>Mexico</x:v>
      </x:c>
      <x:c r="J5629" t="str">
        <x:v>Latin America &amp; Caribbean</x:v>
      </x:c>
      <x:c r="K5629" t="str">
        <x:v>MXN</x:v>
      </x:c>
      <x:c r="L5629" t="str">
        <x:v>Smirnoff</x:v>
      </x:c>
      <x:c r="M5629" t="str">
        <x:v>Vodka</x:v>
      </x:c>
      <x:c r="N5629" t="str">
        <x:v>Wholesale</x:v>
      </x:c>
      <x:c r="O5629" t="str">
        <x:v>Key Account</x:v>
      </x:c>
      <x:c r="P5629" t="str">
        <x:v>SR-013</x:v>
      </x:c>
      <x:c r="Q5629" s="16" t="n">
        <x:v>22</x:v>
      </x:c>
      <x:c r="R5629" s="17" t="n">
        <x:v>19.2</x:v>
      </x:c>
      <x:c r="S5629" s="18" t="n">
        <x:v>0</x:v>
      </x:c>
      <x:c r="T5629" s="17" t="n">
        <x:v>422.35</x:v>
      </x:c>
      <x:c r="U5629" s="17" t="n">
        <x:v>422.35</x:v>
      </x:c>
      <x:c r="V5629" s="17" t="n">
        <x:v>196.8</x:v>
      </x:c>
      <x:c r="W5629" s="17" t="n">
        <x:v>225.55</x:v>
      </x:c>
      <x:c r="X5629" s="18" t="n">
        <x:v>0.534</x:v>
      </x:c>
      <x:c r="Y5629" s="17" t="n">
        <x:v>387.51</x:v>
      </x:c>
      <x:c r="Z5629" s="18" t="n">
        <x:v>1.0899</x:v>
      </x:c>
      <x:c r="AA5629" s="18" t="n">
        <x:v>0.1037</x:v>
      </x:c>
      <x:c r="AB5629" t="str">
        <x:v>No</x:v>
      </x:c>
      <x:c r="AC5629" t="str">
        <x:v>Core</x:v>
      </x:c>
      <x:c r="AD5629" s="18" t="n">
        <x:v>0.5340357523381082</x:v>
      </x:c>
      <x:c r="AE5629" s="18" t="n">
        <x:v>1.0899073572294908</x:v>
      </x:c>
      <x:c r="AF5629" s="17" t="n">
        <x:v>34.84000000000003</x:v>
      </x:c>
      <x:c r="AG5629" s="18" t="n">
        <x:v>0.08990735722949093</x:v>
      </x:c>
      <x:c r="AH5629" t="str">
        <x:v>Above Target</x:v>
      </x:c>
    </x:row>
    <x:row r="5630">
      <x:c r="A5630" t="str">
        <x:v>TXN-005627</x:v>
      </x:c>
      <x:c r="B5630" s="14" t="d">
        <x:v>2026-08-31T00:00:00.000Z</x:v>
      </x:c>
      <x:c r="C5630" t="n">
        <x:v>2026</x:v>
      </x:c>
      <x:c r="D5630" t="str">
        <x:v>Q3</x:v>
      </x:c>
      <x:c r="E5630" t="n">
        <x:v>8</x:v>
      </x:c>
      <x:c r="F5630" t="str">
        <x:v>August</x:v>
      </x:c>
      <x:c r="G5630" s="15" t="d">
        <x:v>2026-08-01T00:00:00.000Z</x:v>
      </x:c>
      <x:c r="H5630" t="str">
        <x:v>2026-08</x:v>
      </x:c>
      <x:c r="I5630" t="str">
        <x:v>United Kingdom</x:v>
      </x:c>
      <x:c r="J5630" t="str">
        <x:v>Europe</x:v>
      </x:c>
      <x:c r="K5630" t="str">
        <x:v>GBP</x:v>
      </x:c>
      <x:c r="L5630" t="str">
        <x:v>Crown Royal</x:v>
      </x:c>
      <x:c r="M5630" t="str">
        <x:v>Canadian Whisky</x:v>
      </x:c>
      <x:c r="N5630" t="str">
        <x:v>Off-Trade</x:v>
      </x:c>
      <x:c r="O5630" t="str">
        <x:v>Independent Retailer</x:v>
      </x:c>
      <x:c r="P5630" t="str">
        <x:v>SR-024</x:v>
      </x:c>
      <x:c r="Q5630" s="16" t="n">
        <x:v>81</x:v>
      </x:c>
      <x:c r="R5630" s="17" t="n">
        <x:v>30.11</x:v>
      </x:c>
      <x:c r="S5630" s="18" t="n">
        <x:v>0</x:v>
      </x:c>
      <x:c r="T5630" s="17" t="n">
        <x:v>2438.71</x:v>
      </x:c>
      <x:c r="U5630" s="17" t="n">
        <x:v>2438.71</x:v>
      </x:c>
      <x:c r="V5630" s="17" t="n">
        <x:v>1030.92</x:v>
      </x:c>
      <x:c r="W5630" s="17" t="n">
        <x:v>1407.79</x:v>
      </x:c>
      <x:c r="X5630" s="18" t="n">
        <x:v>0.5773</x:v>
      </x:c>
      <x:c r="Y5630" s="17" t="n">
        <x:v>2717.38</x:v>
      </x:c>
      <x:c r="Z5630" s="18" t="n">
        <x:v>0.8975</x:v>
      </x:c>
      <x:c r="AA5630" s="18" t="n">
        <x:v>-0.0118</x:v>
      </x:c>
      <x:c r="AB5630" t="str">
        <x:v>No</x:v>
      </x:c>
      <x:c r="AC5630" t="str">
        <x:v>Premium Core</x:v>
      </x:c>
      <x:c r="AD5630" s="18" t="n">
        <x:v>0.5772683098851442</x:v>
      </x:c>
      <x:c r="AE5630" s="18" t="n">
        <x:v>0.8974490133878956</x:v>
      </x:c>
      <x:c r="AF5630" s="17" t="n">
        <x:v>-278.6700000000001</x:v>
      </x:c>
      <x:c r="AG5630" s="18" t="n">
        <x:v>-0.10255098661210432</x:v>
      </x:c>
      <x:c r="AH5630" t="str">
        <x:v>Below Target</x:v>
      </x:c>
    </x:row>
    <x:row r="5631">
      <x:c r="A5631" t="str">
        <x:v>TXN-005628</x:v>
      </x:c>
      <x:c r="B5631" s="14" t="d">
        <x:v>2025-02-25T00:00:00.000Z</x:v>
      </x:c>
      <x:c r="C5631" t="n">
        <x:v>2025</x:v>
      </x:c>
      <x:c r="D5631" t="str">
        <x:v>Q1</x:v>
      </x:c>
      <x:c r="E5631" t="n">
        <x:v>2</x:v>
      </x:c>
      <x:c r="F5631" t="str">
        <x:v>February</x:v>
      </x:c>
      <x:c r="G5631" s="15" t="d">
        <x:v>2025-02-01T00:00:00.000Z</x:v>
      </x:c>
      <x:c r="H5631" t="str">
        <x:v>2025-02</x:v>
      </x:c>
      <x:c r="I5631" t="str">
        <x:v>United States</x:v>
      </x:c>
      <x:c r="J5631" t="str">
        <x:v>North America</x:v>
      </x:c>
      <x:c r="K5631" t="str">
        <x:v>USD</x:v>
      </x:c>
      <x:c r="L5631" t="str">
        <x:v>Don Julio</x:v>
      </x:c>
      <x:c r="M5631" t="str">
        <x:v>Tequila</x:v>
      </x:c>
      <x:c r="N5631" t="str">
        <x:v>On-Trade</x:v>
      </x:c>
      <x:c r="O5631" t="str">
        <x:v>E-commerce Partner</x:v>
      </x:c>
      <x:c r="P5631" t="str">
        <x:v>SR-013</x:v>
      </x:c>
      <x:c r="Q5631" s="16" t="n">
        <x:v>46</x:v>
      </x:c>
      <x:c r="R5631" s="17" t="n">
        <x:v>53.29</x:v>
      </x:c>
      <x:c r="S5631" s="18" t="n">
        <x:v>0</x:v>
      </x:c>
      <x:c r="T5631" s="17" t="n">
        <x:v>2451.49</x:v>
      </x:c>
      <x:c r="U5631" s="17" t="n">
        <x:v>2451.49</x:v>
      </x:c>
      <x:c r="V5631" s="17" t="n">
        <x:v>964.61</x:v>
      </x:c>
      <x:c r="W5631" s="17" t="n">
        <x:v>1486.88</x:v>
      </x:c>
      <x:c r="X5631" s="18" t="n">
        <x:v>0.6065</x:v>
      </x:c>
      <x:c r="Y5631" s="17" t="n">
        <x:v>2661.33</x:v>
      </x:c>
      <x:c r="Z5631" s="18" t="n">
        <x:v>0.9212</x:v>
      </x:c>
      <x:c r="AA5631" s="18" t="n">
        <x:v>-0.0075</x:v>
      </x:c>
      <x:c r="AB5631" t="str">
        <x:v>No</x:v>
      </x:c>
      <x:c r="AC5631" t="str">
        <x:v>Luxury / Reserve</x:v>
      </x:c>
      <x:c r="AD5631" s="18" t="n">
        <x:v>0.6065209321677838</x:v>
      </x:c>
      <x:c r="AE5631" s="18" t="n">
        <x:v>0.9211522058519612</x:v>
      </x:c>
      <x:c r="AF5631" s="17" t="n">
        <x:v>-209.84000000000015</x:v>
      </x:c>
      <x:c r="AG5631" s="18" t="n">
        <x:v>-0.07884779414803882</x:v>
      </x:c>
      <x:c r="AH5631" t="str">
        <x:v>Below Target</x:v>
      </x:c>
    </x:row>
    <x:row r="5632">
      <x:c r="A5632" t="str">
        <x:v>TXN-005629</x:v>
      </x:c>
      <x:c r="B5632" s="14" t="d">
        <x:v>2025-03-27T00:00:00.000Z</x:v>
      </x:c>
      <x:c r="C5632" t="n">
        <x:v>2025</x:v>
      </x:c>
      <x:c r="D5632" t="str">
        <x:v>Q1</x:v>
      </x:c>
      <x:c r="E5632" t="n">
        <x:v>3</x:v>
      </x:c>
      <x:c r="F5632" t="str">
        <x:v>March</x:v>
      </x:c>
      <x:c r="G5632" s="15" t="d">
        <x:v>2025-03-01T00:00:00.000Z</x:v>
      </x:c>
      <x:c r="H5632" t="str">
        <x:v>2025-03</x:v>
      </x:c>
      <x:c r="I5632" t="str">
        <x:v>India</x:v>
      </x:c>
      <x:c r="J5632" t="str">
        <x:v>Asia Pacific</x:v>
      </x:c>
      <x:c r="K5632" t="str">
        <x:v>INR</x:v>
      </x:c>
      <x:c r="L5632" t="str">
        <x:v>Guinness</x:v>
      </x:c>
      <x:c r="M5632" t="str">
        <x:v>Beer / Stout</x:v>
      </x:c>
      <x:c r="N5632" t="str">
        <x:v>On-Trade</x:v>
      </x:c>
      <x:c r="O5632" t="str">
        <x:v>Distributor</x:v>
      </x:c>
      <x:c r="P5632" t="str">
        <x:v>SR-013</x:v>
      </x:c>
      <x:c r="Q5632" s="16" t="n">
        <x:v>66</x:v>
      </x:c>
      <x:c r="R5632" s="17" t="n">
        <x:v>8.34</x:v>
      </x:c>
      <x:c r="S5632" s="18" t="n">
        <x:v>0.02</x:v>
      </x:c>
      <x:c r="T5632" s="17" t="n">
        <x:v>550.51</x:v>
      </x:c>
      <x:c r="U5632" s="17" t="n">
        <x:v>539.5</x:v>
      </x:c>
      <x:c r="V5632" s="17" t="n">
        <x:v>290.26</x:v>
      </x:c>
      <x:c r="W5632" s="17" t="n">
        <x:v>249.25</x:v>
      </x:c>
      <x:c r="X5632" s="18" t="n">
        <x:v>0.462</x:v>
      </x:c>
      <x:c r="Y5632" s="17" t="n">
        <x:v>520.05</x:v>
      </x:c>
      <x:c r="Z5632" s="18" t="n">
        <x:v>1.0374</x:v>
      </x:c>
      <x:c r="AA5632" s="18" t="n">
        <x:v>0.0342</x:v>
      </x:c>
      <x:c r="AB5632" t="str">
        <x:v>No</x:v>
      </x:c>
      <x:c r="AC5632" t="str">
        <x:v>Core</x:v>
      </x:c>
      <x:c r="AD5632" s="18" t="n">
        <x:v>0.4620018535681186</x:v>
      </x:c>
      <x:c r="AE5632" s="18" t="n">
        <x:v>1.037400249975964</x:v>
      </x:c>
      <x:c r="AF5632" s="17" t="n">
        <x:v>19.450000000000045</x:v>
      </x:c>
      <x:c r="AG5632" s="18" t="n">
        <x:v>0.03740024997596394</x:v>
      </x:c>
      <x:c r="AH5632" t="str">
        <x:v>Above Target</x:v>
      </x:c>
    </x:row>
    <x:row r="5633">
      <x:c r="A5633" t="str">
        <x:v>TXN-005630</x:v>
      </x:c>
      <x:c r="B5633" s="14" t="d">
        <x:v>2023-11-12T00:00:00.000Z</x:v>
      </x:c>
      <x:c r="C5633" t="n">
        <x:v>2023</x:v>
      </x:c>
      <x:c r="D5633" t="str">
        <x:v>Q4</x:v>
      </x:c>
      <x:c r="E5633" t="n">
        <x:v>11</x:v>
      </x:c>
      <x:c r="F5633" t="str">
        <x:v>November</x:v>
      </x:c>
      <x:c r="G5633" s="15" t="d">
        <x:v>2023-11-01T00:00:00.000Z</x:v>
      </x:c>
      <x:c r="H5633" t="str">
        <x:v>2023-11</x:v>
      </x:c>
      <x:c r="I5633" t="str">
        <x:v>India</x:v>
      </x:c>
      <x:c r="J5633" t="str">
        <x:v>Asia Pacific</x:v>
      </x:c>
      <x:c r="K5633" t="str">
        <x:v>INR</x:v>
      </x:c>
      <x:c r="L5633" t="str">
        <x:v>Captain Morgan</x:v>
      </x:c>
      <x:c r="M5633" t="str">
        <x:v>Rum</x:v>
      </x:c>
      <x:c r="N5633" t="str">
        <x:v>Duty Free / Travel Retail</x:v>
      </x:c>
      <x:c r="O5633" t="str">
        <x:v>Key Account</x:v>
      </x:c>
      <x:c r="P5633" t="str">
        <x:v>SR-047</x:v>
      </x:c>
      <x:c r="Q5633" s="16" t="n">
        <x:v>37</x:v>
      </x:c>
      <x:c r="R5633" s="17" t="n">
        <x:v>21.86</x:v>
      </x:c>
      <x:c r="S5633" s="18" t="n">
        <x:v>0.12</x:v>
      </x:c>
      <x:c r="T5633" s="17" t="n">
        <x:v>808.85</x:v>
      </x:c>
      <x:c r="U5633" s="17" t="n">
        <x:v>711.78</x:v>
      </x:c>
      <x:c r="V5633" s="17" t="n">
        <x:v>384.55</x:v>
      </x:c>
      <x:c r="W5633" s="17" t="n">
        <x:v>327.23</x:v>
      </x:c>
      <x:c r="X5633" s="18" t="n">
        <x:v>0.4597</x:v>
      </x:c>
      <x:c r="Y5633" s="17" t="n">
        <x:v>662.87</x:v>
      </x:c>
      <x:c r="Z5633" s="18" t="n">
        <x:v>1.0738</x:v>
      </x:c>
      <x:c r="AA5633" s="18" t="n">
        <x:v>0.0814</x:v>
      </x:c>
      <x:c r="AB5633" t="str">
        <x:v>Yes</x:v>
      </x:c>
      <x:c r="AC5633" t="str">
        <x:v>Core</x:v>
      </x:c>
      <x:c r="AD5633" s="18" t="n">
        <x:v>0.45973474950125043</x:v>
      </x:c>
      <x:c r="AE5633" s="18" t="n">
        <x:v>1.0737852067524551</x:v>
      </x:c>
      <x:c r="AF5633" s="17" t="n">
        <x:v>48.90999999999997</x:v>
      </x:c>
      <x:c r="AG5633" s="18" t="n">
        <x:v>0.07378520675245519</x:v>
      </x:c>
      <x:c r="AH5633" t="str">
        <x:v>Above Target</x:v>
      </x:c>
    </x:row>
    <x:row r="5634">
      <x:c r="A5634" t="str">
        <x:v>TXN-005631</x:v>
      </x:c>
      <x:c r="B5634" s="14" t="d">
        <x:v>2023-01-19T00:00:00.000Z</x:v>
      </x:c>
      <x:c r="C5634" t="n">
        <x:v>2023</x:v>
      </x:c>
      <x:c r="D5634" t="str">
        <x:v>Q1</x:v>
      </x:c>
      <x:c r="E5634" t="n">
        <x:v>1</x:v>
      </x:c>
      <x:c r="F5634" t="str">
        <x:v>January</x:v>
      </x:c>
      <x:c r="G5634" s="15" t="d">
        <x:v>2023-01-01T00:00:00.000Z</x:v>
      </x:c>
      <x:c r="H5634" t="str">
        <x:v>2023-01</x:v>
      </x:c>
      <x:c r="I5634" t="str">
        <x:v>France</x:v>
      </x:c>
      <x:c r="J5634" t="str">
        <x:v>Europe</x:v>
      </x:c>
      <x:c r="K5634" t="str">
        <x:v>EUR</x:v>
      </x:c>
      <x:c r="L5634" t="str">
        <x:v>Guinness</x:v>
      </x:c>
      <x:c r="M5634" t="str">
        <x:v>Beer / Stout</x:v>
      </x:c>
      <x:c r="N5634" t="str">
        <x:v>Off-Trade</x:v>
      </x:c>
      <x:c r="O5634" t="str">
        <x:v>Distributor</x:v>
      </x:c>
      <x:c r="P5634" t="str">
        <x:v>SR-003</x:v>
      </x:c>
      <x:c r="Q5634" s="16" t="n">
        <x:v>40</x:v>
      </x:c>
      <x:c r="R5634" s="17" t="n">
        <x:v>7.15</x:v>
      </x:c>
      <x:c r="S5634" s="18" t="n">
        <x:v>0</x:v>
      </x:c>
      <x:c r="T5634" s="17" t="n">
        <x:v>285.94</x:v>
      </x:c>
      <x:c r="U5634" s="17" t="n">
        <x:v>285.94</x:v>
      </x:c>
      <x:c r="V5634" s="17" t="n">
        <x:v>156.55</x:v>
      </x:c>
      <x:c r="W5634" s="17" t="n">
        <x:v>129.39</x:v>
      </x:c>
      <x:c r="X5634" s="18" t="n">
        <x:v>0.4525</x:v>
      </x:c>
      <x:c r="Y5634" s="17" t="n">
        <x:v>317.28</x:v>
      </x:c>
      <x:c r="Z5634" s="18" t="n">
        <x:v>0.9012</x:v>
      </x:c>
      <x:c r="AA5634" s="18" t="n">
        <x:v>0.0055</x:v>
      </x:c>
      <x:c r="AB5634" t="str">
        <x:v>No</x:v>
      </x:c>
      <x:c r="AC5634" t="str">
        <x:v>Core</x:v>
      </x:c>
      <x:c r="AD5634" s="18" t="n">
        <x:v>0.4525075190599426</x:v>
      </x:c>
      <x:c r="AE5634" s="18" t="n">
        <x:v>0.9012228946041352</x:v>
      </x:c>
      <x:c r="AF5634" s="17" t="n">
        <x:v>-31.339999999999975</x:v>
      </x:c>
      <x:c r="AG5634" s="18" t="n">
        <x:v>-0.09877710539586478</x:v>
      </x:c>
      <x:c r="AH5634" t="str">
        <x:v>Below Target</x:v>
      </x:c>
    </x:row>
    <x:row r="5635">
      <x:c r="A5635" t="str">
        <x:v>TXN-005632</x:v>
      </x:c>
      <x:c r="B5635" s="14" t="d">
        <x:v>2026-06-10T00:00:00.000Z</x:v>
      </x:c>
      <x:c r="C5635" t="n">
        <x:v>2026</x:v>
      </x:c>
      <x:c r="D5635" t="str">
        <x:v>Q2</x:v>
      </x:c>
      <x:c r="E5635" t="n">
        <x:v>6</x:v>
      </x:c>
      <x:c r="F5635" t="str">
        <x:v>June</x:v>
      </x:c>
      <x:c r="G5635" s="15" t="d">
        <x:v>2026-06-01T00:00:00.000Z</x:v>
      </x:c>
      <x:c r="H5635" t="str">
        <x:v>2026-06</x:v>
      </x:c>
      <x:c r="I5635" t="str">
        <x:v>India</x:v>
      </x:c>
      <x:c r="J5635" t="str">
        <x:v>Asia Pacific</x:v>
      </x:c>
      <x:c r="K5635" t="str">
        <x:v>INR</x:v>
      </x:c>
      <x:c r="L5635" t="str">
        <x:v>Tanqueray</x:v>
      </x:c>
      <x:c r="M5635" t="str">
        <x:v>Gin</x:v>
      </x:c>
      <x:c r="N5635" t="str">
        <x:v>On-Trade</x:v>
      </x:c>
      <x:c r="O5635" t="str">
        <x:v>Hospitality Group</x:v>
      </x:c>
      <x:c r="P5635" t="str">
        <x:v>SR-052</x:v>
      </x:c>
      <x:c r="Q5635" s="16" t="n">
        <x:v>76</x:v>
      </x:c>
      <x:c r="R5635" s="17" t="n">
        <x:v>31.5</x:v>
      </x:c>
      <x:c r="S5635" s="18" t="n">
        <x:v>0</x:v>
      </x:c>
      <x:c r="T5635" s="17" t="n">
        <x:v>2393.98</x:v>
      </x:c>
      <x:c r="U5635" s="17" t="n">
        <x:v>2393.98</x:v>
      </x:c>
      <x:c r="V5635" s="17" t="n">
        <x:v>1112.96</x:v>
      </x:c>
      <x:c r="W5635" s="17" t="n">
        <x:v>1281.02</x:v>
      </x:c>
      <x:c r="X5635" s="18" t="n">
        <x:v>0.5351</x:v>
      </x:c>
      <x:c r="Y5635" s="17" t="n">
        <x:v>2188.34</x:v>
      </x:c>
      <x:c r="Z5635" s="18" t="n">
        <x:v>1.094</x:v>
      </x:c>
      <x:c r="AA5635" s="18" t="n">
        <x:v>0.0679</x:v>
      </x:c>
      <x:c r="AB5635" t="str">
        <x:v>No</x:v>
      </x:c>
      <x:c r="AC5635" t="str">
        <x:v>Premium Core</x:v>
      </x:c>
      <x:c r="AD5635" s="18" t="n">
        <x:v>0.5351005438641927</x:v>
      </x:c>
      <x:c r="AE5635" s="18" t="n">
        <x:v>1.0939707723662684</x:v>
      </x:c>
      <x:c r="AF5635" s="17" t="n">
        <x:v>205.63999999999987</x:v>
      </x:c>
      <x:c r="AG5635" s="18" t="n">
        <x:v>0.09397077236626843</x:v>
      </x:c>
      <x:c r="AH5635" t="str">
        <x:v>Above Target</x:v>
      </x:c>
    </x:row>
    <x:row r="5636">
      <x:c r="A5636" t="str">
        <x:v>TXN-005633</x:v>
      </x:c>
      <x:c r="B5636" s="14" t="d">
        <x:v>2025-09-21T00:00:00.000Z</x:v>
      </x:c>
      <x:c r="C5636" t="n">
        <x:v>2025</x:v>
      </x:c>
      <x:c r="D5636" t="str">
        <x:v>Q3</x:v>
      </x:c>
      <x:c r="E5636" t="n">
        <x:v>9</x:v>
      </x:c>
      <x:c r="F5636" t="str">
        <x:v>September</x:v>
      </x:c>
      <x:c r="G5636" s="15" t="d">
        <x:v>2025-09-01T00:00:00.000Z</x:v>
      </x:c>
      <x:c r="H5636" t="str">
        <x:v>2025-09</x:v>
      </x:c>
      <x:c r="I5636" t="str">
        <x:v>France</x:v>
      </x:c>
      <x:c r="J5636" t="str">
        <x:v>Europe</x:v>
      </x:c>
      <x:c r="K5636" t="str">
        <x:v>EUR</x:v>
      </x:c>
      <x:c r="L5636" t="str">
        <x:v>Guinness</x:v>
      </x:c>
      <x:c r="M5636" t="str">
        <x:v>Beer / Stout</x:v>
      </x:c>
      <x:c r="N5636" t="str">
        <x:v>Off-Trade</x:v>
      </x:c>
      <x:c r="O5636" t="str">
        <x:v>Key Account</x:v>
      </x:c>
      <x:c r="P5636" t="str">
        <x:v>SR-045</x:v>
      </x:c>
      <x:c r="Q5636" s="16" t="n">
        <x:v>130</x:v>
      </x:c>
      <x:c r="R5636" s="17" t="n">
        <x:v>8.06</x:v>
      </x:c>
      <x:c r="S5636" s="18" t="n">
        <x:v>0.03</x:v>
      </x:c>
      <x:c r="T5636" s="17" t="n">
        <x:v>1047.57</x:v>
      </x:c>
      <x:c r="U5636" s="17" t="n">
        <x:v>1016.14</x:v>
      </x:c>
      <x:c r="V5636" s="17" t="n">
        <x:v>501.99</x:v>
      </x:c>
      <x:c r="W5636" s="17" t="n">
        <x:v>514.15</x:v>
      </x:c>
      <x:c r="X5636" s="18" t="n">
        <x:v>0.506</x:v>
      </x:c>
      <x:c r="Y5636" s="17" t="n">
        <x:v>949.54</x:v>
      </x:c>
      <x:c r="Z5636" s="18" t="n">
        <x:v>1.0701</x:v>
      </x:c>
      <x:c r="AA5636" s="18" t="n">
        <x:v>-0.0229</x:v>
      </x:c>
      <x:c r="AB5636" t="str">
        <x:v>No</x:v>
      </x:c>
      <x:c r="AC5636" t="str">
        <x:v>Core</x:v>
      </x:c>
      <x:c r="AD5636" s="18" t="n">
        <x:v>0.5059834274804653</x:v>
      </x:c>
      <x:c r="AE5636" s="18" t="n">
        <x:v>1.070139225309097</x:v>
      </x:c>
      <x:c r="AF5636" s="17" t="n">
        <x:v>66.60000000000002</x:v>
      </x:c>
      <x:c r="AG5636" s="18" t="n">
        <x:v>0.07013922530909707</x:v>
      </x:c>
      <x:c r="AH5636" t="str">
        <x:v>Above Target</x:v>
      </x:c>
    </x:row>
    <x:row r="5637">
      <x:c r="A5637" t="str">
        <x:v>TXN-005634</x:v>
      </x:c>
      <x:c r="B5637" s="14" t="d">
        <x:v>2026-02-19T00:00:00.000Z</x:v>
      </x:c>
      <x:c r="C5637" t="n">
        <x:v>2026</x:v>
      </x:c>
      <x:c r="D5637" t="str">
        <x:v>Q1</x:v>
      </x:c>
      <x:c r="E5637" t="n">
        <x:v>2</x:v>
      </x:c>
      <x:c r="F5637" t="str">
        <x:v>February</x:v>
      </x:c>
      <x:c r="G5637" s="15" t="d">
        <x:v>2026-02-01T00:00:00.000Z</x:v>
      </x:c>
      <x:c r="H5637" t="str">
        <x:v>2026-02</x:v>
      </x:c>
      <x:c r="I5637" t="str">
        <x:v>United Kingdom</x:v>
      </x:c>
      <x:c r="J5637" t="str">
        <x:v>Europe</x:v>
      </x:c>
      <x:c r="K5637" t="str">
        <x:v>GBP</x:v>
      </x:c>
      <x:c r="L5637" t="str">
        <x:v>Smirnoff</x:v>
      </x:c>
      <x:c r="M5637" t="str">
        <x:v>Vodka</x:v>
      </x:c>
      <x:c r="N5637" t="str">
        <x:v>Off-Trade</x:v>
      </x:c>
      <x:c r="O5637" t="str">
        <x:v>Hospitality Group</x:v>
      </x:c>
      <x:c r="P5637" t="str">
        <x:v>SR-014</x:v>
      </x:c>
      <x:c r="Q5637" s="16" t="n">
        <x:v>78</x:v>
      </x:c>
      <x:c r="R5637" s="17" t="n">
        <x:v>19.09</x:v>
      </x:c>
      <x:c r="S5637" s="18" t="n">
        <x:v>0.02</x:v>
      </x:c>
      <x:c r="T5637" s="17" t="n">
        <x:v>1489.32</x:v>
      </x:c>
      <x:c r="U5637" s="17" t="n">
        <x:v>1459.54</x:v>
      </x:c>
      <x:c r="V5637" s="17" t="n">
        <x:v>706.66</x:v>
      </x:c>
      <x:c r="W5637" s="17" t="n">
        <x:v>752.88</x:v>
      </x:c>
      <x:c r="X5637" s="18" t="n">
        <x:v>0.5158</x:v>
      </x:c>
      <x:c r="Y5637" s="17" t="n">
        <x:v>1685.05</x:v>
      </x:c>
      <x:c r="Z5637" s="18" t="n">
        <x:v>0.8662</x:v>
      </x:c>
      <x:c r="AA5637" s="18" t="n">
        <x:v>0.0068</x:v>
      </x:c>
      <x:c r="AB5637" t="str">
        <x:v>No</x:v>
      </x:c>
      <x:c r="AC5637" t="str">
        <x:v>Core</x:v>
      </x:c>
      <x:c r="AD5637" s="18" t="n">
        <x:v>0.5158337558408814</x:v>
      </x:c>
      <x:c r="AE5637" s="18" t="n">
        <x:v>0.8661701433191893</x:v>
      </x:c>
      <x:c r="AF5637" s="17" t="n">
        <x:v>-225.51</x:v>
      </x:c>
      <x:c r="AG5637" s="18" t="n">
        <x:v>-0.13382985668081065</x:v>
      </x:c>
      <x:c r="AH5637" t="str">
        <x:v>Below Target</x:v>
      </x:c>
    </x:row>
    <x:row r="5638">
      <x:c r="A5638" t="str">
        <x:v>TXN-005635</x:v>
      </x:c>
      <x:c r="B5638" s="14" t="d">
        <x:v>2023-06-11T00:00:00.000Z</x:v>
      </x:c>
      <x:c r="C5638" t="n">
        <x:v>2023</x:v>
      </x:c>
      <x:c r="D5638" t="str">
        <x:v>Q2</x:v>
      </x:c>
      <x:c r="E5638" t="n">
        <x:v>6</x:v>
      </x:c>
      <x:c r="F5638" t="str">
        <x:v>June</x:v>
      </x:c>
      <x:c r="G5638" s="15" t="d">
        <x:v>2023-06-01T00:00:00.000Z</x:v>
      </x:c>
      <x:c r="H5638" t="str">
        <x:v>2023-06</x:v>
      </x:c>
      <x:c r="I5638" t="str">
        <x:v>United States</x:v>
      </x:c>
      <x:c r="J5638" t="str">
        <x:v>North America</x:v>
      </x:c>
      <x:c r="K5638" t="str">
        <x:v>USD</x:v>
      </x:c>
      <x:c r="L5638" t="str">
        <x:v>Captain Morgan</x:v>
      </x:c>
      <x:c r="M5638" t="str">
        <x:v>Rum</x:v>
      </x:c>
      <x:c r="N5638" t="str">
        <x:v>Wholesale</x:v>
      </x:c>
      <x:c r="O5638" t="str">
        <x:v>E-commerce Partner</x:v>
      </x:c>
      <x:c r="P5638" t="str">
        <x:v>SR-019</x:v>
      </x:c>
      <x:c r="Q5638" s="16" t="n">
        <x:v>78</x:v>
      </x:c>
      <x:c r="R5638" s="17" t="n">
        <x:v>18.36</x:v>
      </x:c>
      <x:c r="S5638" s="18" t="n">
        <x:v>0.03</x:v>
      </x:c>
      <x:c r="T5638" s="17" t="n">
        <x:v>1432.16</x:v>
      </x:c>
      <x:c r="U5638" s="17" t="n">
        <x:v>1389.2</x:v>
      </x:c>
      <x:c r="V5638" s="17" t="n">
        <x:v>666.42</x:v>
      </x:c>
      <x:c r="W5638" s="17" t="n">
        <x:v>722.78</x:v>
      </x:c>
      <x:c r="X5638" s="18" t="n">
        <x:v>0.5203</x:v>
      </x:c>
      <x:c r="Y5638" s="17" t="n">
        <x:v>1377.07</x:v>
      </x:c>
      <x:c r="Z5638" s="18" t="n">
        <x:v>1.0088</x:v>
      </x:c>
      <x:c r="AA5638" s="18" t="n">
        <x:v>0.0102</x:v>
      </x:c>
      <x:c r="AB5638" t="str">
        <x:v>No</x:v>
      </x:c>
      <x:c r="AC5638" t="str">
        <x:v>Core</x:v>
      </x:c>
      <x:c r="AD5638" s="18" t="n">
        <x:v>0.5202850561474229</x:v>
      </x:c>
      <x:c r="AE5638" s="18" t="n">
        <x:v>1.0088085572991934</x:v>
      </x:c>
      <x:c r="AF5638" s="17" t="n">
        <x:v>12.13000000000011</x:v>
      </x:c>
      <x:c r="AG5638" s="18" t="n">
        <x:v>0.008808557299193295</x:v>
      </x:c>
      <x:c r="AH5638" t="str">
        <x:v>Above Target</x:v>
      </x:c>
    </x:row>
    <x:row r="5639">
      <x:c r="A5639" t="str">
        <x:v>TXN-005636</x:v>
      </x:c>
      <x:c r="B5639" s="14" t="d">
        <x:v>2023-05-03T00:00:00.000Z</x:v>
      </x:c>
      <x:c r="C5639" t="n">
        <x:v>2023</x:v>
      </x:c>
      <x:c r="D5639" t="str">
        <x:v>Q2</x:v>
      </x:c>
      <x:c r="E5639" t="n">
        <x:v>5</x:v>
      </x:c>
      <x:c r="F5639" t="str">
        <x:v>May</x:v>
      </x:c>
      <x:c r="G5639" s="15" t="d">
        <x:v>2023-05-01T00:00:00.000Z</x:v>
      </x:c>
      <x:c r="H5639" t="str">
        <x:v>2023-05</x:v>
      </x:c>
      <x:c r="I5639" t="str">
        <x:v>France</x:v>
      </x:c>
      <x:c r="J5639" t="str">
        <x:v>Europe</x:v>
      </x:c>
      <x:c r="K5639" t="str">
        <x:v>EUR</x:v>
      </x:c>
      <x:c r="L5639" t="str">
        <x:v>Buchanan's</x:v>
      </x:c>
      <x:c r="M5639" t="str">
        <x:v>Scotch Whisky</x:v>
      </x:c>
      <x:c r="N5639" t="str">
        <x:v>Off-Trade</x:v>
      </x:c>
      <x:c r="O5639" t="str">
        <x:v>Independent Retailer</x:v>
      </x:c>
      <x:c r="P5639" t="str">
        <x:v>SR-001</x:v>
      </x:c>
      <x:c r="Q5639" s="16" t="n">
        <x:v>79</x:v>
      </x:c>
      <x:c r="R5639" s="17" t="n">
        <x:v>33.39</x:v>
      </x:c>
      <x:c r="S5639" s="18" t="n">
        <x:v>0</x:v>
      </x:c>
      <x:c r="T5639" s="17" t="n">
        <x:v>2637.82</x:v>
      </x:c>
      <x:c r="U5639" s="17" t="n">
        <x:v>2637.82</x:v>
      </x:c>
      <x:c r="V5639" s="17" t="n">
        <x:v>1105.1</x:v>
      </x:c>
      <x:c r="W5639" s="17" t="n">
        <x:v>1532.72</x:v>
      </x:c>
      <x:c r="X5639" s="18" t="n">
        <x:v>0.5811</x:v>
      </x:c>
      <x:c r="Y5639" s="17" t="n">
        <x:v>2923.67</x:v>
      </x:c>
      <x:c r="Z5639" s="18" t="n">
        <x:v>0.9022</x:v>
      </x:c>
      <x:c r="AA5639" s="18" t="n">
        <x:v>0.0459</x:v>
      </x:c>
      <x:c r="AB5639" t="str">
        <x:v>No</x:v>
      </x:c>
      <x:c r="AC5639" t="str">
        <x:v>Premium Core</x:v>
      </x:c>
      <x:c r="AD5639" s="18" t="n">
        <x:v>0.5810555686134763</x:v>
      </x:c>
      <x:c r="AE5639" s="18" t="n">
        <x:v>0.9022290477379459</x:v>
      </x:c>
      <x:c r="AF5639" s="17" t="n">
        <x:v>-285.8499999999999</x:v>
      </x:c>
      <x:c r="AG5639" s="18" t="n">
        <x:v>-0.09777095226205416</x:v>
      </x:c>
      <x:c r="AH5639" t="str">
        <x:v>Below Target</x:v>
      </x:c>
    </x:row>
    <x:row r="5640">
      <x:c r="A5640" t="str">
        <x:v>TXN-005637</x:v>
      </x:c>
      <x:c r="B5640" s="14" t="d">
        <x:v>2023-11-30T00:00:00.000Z</x:v>
      </x:c>
      <x:c r="C5640" t="n">
        <x:v>2023</x:v>
      </x:c>
      <x:c r="D5640" t="str">
        <x:v>Q4</x:v>
      </x:c>
      <x:c r="E5640" t="n">
        <x:v>11</x:v>
      </x:c>
      <x:c r="F5640" t="str">
        <x:v>November</x:v>
      </x:c>
      <x:c r="G5640" s="15" t="d">
        <x:v>2023-11-01T00:00:00.000Z</x:v>
      </x:c>
      <x:c r="H5640" t="str">
        <x:v>2023-11</x:v>
      </x:c>
      <x:c r="I5640" t="str">
        <x:v>Canada</x:v>
      </x:c>
      <x:c r="J5640" t="str">
        <x:v>North America</x:v>
      </x:c>
      <x:c r="K5640" t="str">
        <x:v>CAD</x:v>
      </x:c>
      <x:c r="L5640" t="str">
        <x:v>Captain Morgan</x:v>
      </x:c>
      <x:c r="M5640" t="str">
        <x:v>Rum</x:v>
      </x:c>
      <x:c r="N5640" t="str">
        <x:v>Off-Trade</x:v>
      </x:c>
      <x:c r="O5640" t="str">
        <x:v>Distributor</x:v>
      </x:c>
      <x:c r="P5640" t="str">
        <x:v>SR-050</x:v>
      </x:c>
      <x:c r="Q5640" s="16" t="n">
        <x:v>66</x:v>
      </x:c>
      <x:c r="R5640" s="17" t="n">
        <x:v>20.57</x:v>
      </x:c>
      <x:c r="S5640" s="18" t="n">
        <x:v>0</x:v>
      </x:c>
      <x:c r="T5640" s="17" t="n">
        <x:v>1357.93</x:v>
      </x:c>
      <x:c r="U5640" s="17" t="n">
        <x:v>1357.93</x:v>
      </x:c>
      <x:c r="V5640" s="17" t="n">
        <x:v>636.15</x:v>
      </x:c>
      <x:c r="W5640" s="17" t="n">
        <x:v>721.78</x:v>
      </x:c>
      <x:c r="X5640" s="18" t="n">
        <x:v>0.5315</x:v>
      </x:c>
      <x:c r="Y5640" s="17" t="n">
        <x:v>1393.93</x:v>
      </x:c>
      <x:c r="Z5640" s="18" t="n">
        <x:v>0.9742</x:v>
      </x:c>
      <x:c r="AA5640" s="18" t="n">
        <x:v>0.0112</x:v>
      </x:c>
      <x:c r="AB5640" t="str">
        <x:v>No</x:v>
      </x:c>
      <x:c r="AC5640" t="str">
        <x:v>Core</x:v>
      </x:c>
      <x:c r="AD5640" s="18" t="n">
        <x:v>0.5315296075644547</x:v>
      </x:c>
      <x:c r="AE5640" s="18" t="n">
        <x:v>0.9741737389969367</x:v>
      </x:c>
      <x:c r="AF5640" s="17" t="n">
        <x:v>-36</x:v>
      </x:c>
      <x:c r="AG5640" s="18" t="n">
        <x:v>-0.025826261003063282</x:v>
      </x:c>
      <x:c r="AH5640" t="str">
        <x:v>Below Target</x:v>
      </x:c>
    </x:row>
    <x:row r="5641">
      <x:c r="A5641" t="str">
        <x:v>TXN-005638</x:v>
      </x:c>
      <x:c r="B5641" s="14" t="d">
        <x:v>2026-04-06T00:00:00.000Z</x:v>
      </x:c>
      <x:c r="C5641" t="n">
        <x:v>2026</x:v>
      </x:c>
      <x:c r="D5641" t="str">
        <x:v>Q2</x:v>
      </x:c>
      <x:c r="E5641" t="n">
        <x:v>4</x:v>
      </x:c>
      <x:c r="F5641" t="str">
        <x:v>April</x:v>
      </x:c>
      <x:c r="G5641" s="15" t="d">
        <x:v>2026-04-01T00:00:00.000Z</x:v>
      </x:c>
      <x:c r="H5641" t="str">
        <x:v>2026-04</x:v>
      </x:c>
      <x:c r="I5641" t="str">
        <x:v>United States</x:v>
      </x:c>
      <x:c r="J5641" t="str">
        <x:v>North America</x:v>
      </x:c>
      <x:c r="K5641" t="str">
        <x:v>USD</x:v>
      </x:c>
      <x:c r="L5641" t="str">
        <x:v>Guinness</x:v>
      </x:c>
      <x:c r="M5641" t="str">
        <x:v>Beer / Stout</x:v>
      </x:c>
      <x:c r="N5641" t="str">
        <x:v>Off-Trade</x:v>
      </x:c>
      <x:c r="O5641" t="str">
        <x:v>E-commerce Partner</x:v>
      </x:c>
      <x:c r="P5641" t="str">
        <x:v>SR-026</x:v>
      </x:c>
      <x:c r="Q5641" s="16" t="n">
        <x:v>79</x:v>
      </x:c>
      <x:c r="R5641" s="17" t="n">
        <x:v>7.22</x:v>
      </x:c>
      <x:c r="S5641" s="18" t="n">
        <x:v>0.02</x:v>
      </x:c>
      <x:c r="T5641" s="17" t="n">
        <x:v>570.26</x:v>
      </x:c>
      <x:c r="U5641" s="17" t="n">
        <x:v>558.86</x:v>
      </x:c>
      <x:c r="V5641" s="17" t="n">
        <x:v>276.96</x:v>
      </x:c>
      <x:c r="W5641" s="17" t="n">
        <x:v>281.9</x:v>
      </x:c>
      <x:c r="X5641" s="18" t="n">
        <x:v>0.5044</x:v>
      </x:c>
      <x:c r="Y5641" s="17" t="n">
        <x:v>605.46</x:v>
      </x:c>
      <x:c r="Z5641" s="18" t="n">
        <x:v>0.923</x:v>
      </x:c>
      <x:c r="AA5641" s="18" t="n">
        <x:v>0.009</x:v>
      </x:c>
      <x:c r="AB5641" t="str">
        <x:v>No</x:v>
      </x:c>
      <x:c r="AC5641" t="str">
        <x:v>Core</x:v>
      </x:c>
      <x:c r="AD5641" s="18" t="n">
        <x:v>0.5044197115556669</x:v>
      </x:c>
      <x:c r="AE5641" s="18" t="n">
        <x:v>0.9230337264228851</x:v>
      </x:c>
      <x:c r="AF5641" s="17" t="n">
        <x:v>-46.60000000000002</x:v>
      </x:c>
      <x:c r="AG5641" s="18" t="n">
        <x:v>-0.07696627357711495</x:v>
      </x:c>
      <x:c r="AH5641" t="str">
        <x:v>Below Target</x:v>
      </x:c>
    </x:row>
    <x:row r="5642">
      <x:c r="A5642" t="str">
        <x:v>TXN-005639</x:v>
      </x:c>
      <x:c r="B5642" s="14" t="d">
        <x:v>2025-06-18T00:00:00.000Z</x:v>
      </x:c>
      <x:c r="C5642" t="n">
        <x:v>2025</x:v>
      </x:c>
      <x:c r="D5642" t="str">
        <x:v>Q2</x:v>
      </x:c>
      <x:c r="E5642" t="n">
        <x:v>6</x:v>
      </x:c>
      <x:c r="F5642" t="str">
        <x:v>June</x:v>
      </x:c>
      <x:c r="G5642" s="15" t="d">
        <x:v>2025-06-01T00:00:00.000Z</x:v>
      </x:c>
      <x:c r="H5642" t="str">
        <x:v>2025-06</x:v>
      </x:c>
      <x:c r="I5642" t="str">
        <x:v>Germany</x:v>
      </x:c>
      <x:c r="J5642" t="str">
        <x:v>Europe</x:v>
      </x:c>
      <x:c r="K5642" t="str">
        <x:v>EUR</x:v>
      </x:c>
      <x:c r="L5642" t="str">
        <x:v>J&amp;B</x:v>
      </x:c>
      <x:c r="M5642" t="str">
        <x:v>Scotch Whisky</x:v>
      </x:c>
      <x:c r="N5642" t="str">
        <x:v>Off-Trade</x:v>
      </x:c>
      <x:c r="O5642" t="str">
        <x:v>Distributor</x:v>
      </x:c>
      <x:c r="P5642" t="str">
        <x:v>SR-031</x:v>
      </x:c>
      <x:c r="Q5642" s="16" t="n">
        <x:v>34</x:v>
      </x:c>
      <x:c r="R5642" s="17" t="n">
        <x:v>23.2</x:v>
      </x:c>
      <x:c r="S5642" s="18" t="n">
        <x:v>0</x:v>
      </x:c>
      <x:c r="T5642" s="17" t="n">
        <x:v>788.69</x:v>
      </x:c>
      <x:c r="U5642" s="17" t="n">
        <x:v>788.69</x:v>
      </x:c>
      <x:c r="V5642" s="17" t="n">
        <x:v>387.72</x:v>
      </x:c>
      <x:c r="W5642" s="17" t="n">
        <x:v>400.97</x:v>
      </x:c>
      <x:c r="X5642" s="18" t="n">
        <x:v>0.5084</x:v>
      </x:c>
      <x:c r="Y5642" s="17" t="n">
        <x:v>911.8</x:v>
      </x:c>
      <x:c r="Z5642" s="18" t="n">
        <x:v>0.865</x:v>
      </x:c>
      <x:c r="AA5642" s="18" t="n">
        <x:v>0.0845</x:v>
      </x:c>
      <x:c r="AB5642" t="str">
        <x:v>No</x:v>
      </x:c>
      <x:c r="AC5642" t="str">
        <x:v>Core</x:v>
      </x:c>
      <x:c r="AD5642" s="18" t="n">
        <x:v>0.5084000050717011</x:v>
      </x:c>
      <x:c r="AE5642" s="18" t="n">
        <x:v>0.86498135556043</x:v>
      </x:c>
      <x:c r="AF5642" s="17" t="n">
        <x:v>-123.1099999999999</x:v>
      </x:c>
      <x:c r="AG5642" s="18" t="n">
        <x:v>-0.13501864443956998</x:v>
      </x:c>
      <x:c r="AH5642" t="str">
        <x:v>Below Target</x:v>
      </x:c>
    </x:row>
    <x:row r="5643">
      <x:c r="A5643" t="str">
        <x:v>TXN-005640</x:v>
      </x:c>
      <x:c r="B5643" s="14" t="d">
        <x:v>2026-03-30T00:00:00.000Z</x:v>
      </x:c>
      <x:c r="C5643" t="n">
        <x:v>2026</x:v>
      </x:c>
      <x:c r="D5643" t="str">
        <x:v>Q1</x:v>
      </x:c>
      <x:c r="E5643" t="n">
        <x:v>3</x:v>
      </x:c>
      <x:c r="F5643" t="str">
        <x:v>March</x:v>
      </x:c>
      <x:c r="G5643" s="15" t="d">
        <x:v>2026-03-01T00:00:00.000Z</x:v>
      </x:c>
      <x:c r="H5643" t="str">
        <x:v>2026-03</x:v>
      </x:c>
      <x:c r="I5643" t="str">
        <x:v>United Kingdom</x:v>
      </x:c>
      <x:c r="J5643" t="str">
        <x:v>Europe</x:v>
      </x:c>
      <x:c r="K5643" t="str">
        <x:v>GBP</x:v>
      </x:c>
      <x:c r="L5643" t="str">
        <x:v>Baileys</x:v>
      </x:c>
      <x:c r="M5643" t="str">
        <x:v>Liqueur</x:v>
      </x:c>
      <x:c r="N5643" t="str">
        <x:v>Wholesale</x:v>
      </x:c>
      <x:c r="O5643" t="str">
        <x:v>Hospitality Group</x:v>
      </x:c>
      <x:c r="P5643" t="str">
        <x:v>SR-024</x:v>
      </x:c>
      <x:c r="Q5643" s="16" t="n">
        <x:v>88</x:v>
      </x:c>
      <x:c r="R5643" s="17" t="n">
        <x:v>17.57</x:v>
      </x:c>
      <x:c r="S5643" s="18" t="n">
        <x:v>0</x:v>
      </x:c>
      <x:c r="T5643" s="17" t="n">
        <x:v>1546.39</x:v>
      </x:c>
      <x:c r="U5643" s="17" t="n">
        <x:v>1546.39</x:v>
      </x:c>
      <x:c r="V5643" s="17" t="n">
        <x:v>754.83</x:v>
      </x:c>
      <x:c r="W5643" s="17" t="n">
        <x:v>791.56</x:v>
      </x:c>
      <x:c r="X5643" s="18" t="n">
        <x:v>0.5119</x:v>
      </x:c>
      <x:c r="Y5643" s="17" t="n">
        <x:v>1625.31</x:v>
      </x:c>
      <x:c r="Z5643" s="18" t="n">
        <x:v>0.9514</x:v>
      </x:c>
      <x:c r="AA5643" s="18" t="n">
        <x:v>-0.0284</x:v>
      </x:c>
      <x:c r="AB5643" t="str">
        <x:v>No</x:v>
      </x:c>
      <x:c r="AC5643" t="str">
        <x:v>Core</x:v>
      </x:c>
      <x:c r="AD5643" s="18" t="n">
        <x:v>0.5118760467928529</x:v>
      </x:c>
      <x:c r="AE5643" s="18" t="n">
        <x:v>0.9514431093145309</x:v>
      </x:c>
      <x:c r="AF5643" s="17" t="n">
        <x:v>-78.91999999999985</x:v>
      </x:c>
      <x:c r="AG5643" s="18" t="n">
        <x:v>-0.04855689068546914</x:v>
      </x:c>
      <x:c r="AH5643" t="str">
        <x:v>Below Target</x:v>
      </x:c>
    </x:row>
    <x:row r="5644">
      <x:c r="A5644" t="str">
        <x:v>TXN-005641</x:v>
      </x:c>
      <x:c r="B5644" s="14" t="d">
        <x:v>2025-06-15T00:00:00.000Z</x:v>
      </x:c>
      <x:c r="C5644" t="n">
        <x:v>2025</x:v>
      </x:c>
      <x:c r="D5644" t="str">
        <x:v>Q2</x:v>
      </x:c>
      <x:c r="E5644" t="n">
        <x:v>6</x:v>
      </x:c>
      <x:c r="F5644" t="str">
        <x:v>June</x:v>
      </x:c>
      <x:c r="G5644" s="15" t="d">
        <x:v>2025-06-01T00:00:00.000Z</x:v>
      </x:c>
      <x:c r="H5644" t="str">
        <x:v>2025-06</x:v>
      </x:c>
      <x:c r="I5644" t="str">
        <x:v>South Africa</x:v>
      </x:c>
      <x:c r="J5644" t="str">
        <x:v>Africa</x:v>
      </x:c>
      <x:c r="K5644" t="str">
        <x:v>ZAR</x:v>
      </x:c>
      <x:c r="L5644" t="str">
        <x:v>Smirnoff</x:v>
      </x:c>
      <x:c r="M5644" t="str">
        <x:v>Vodka</x:v>
      </x:c>
      <x:c r="N5644" t="str">
        <x:v>E-commerce</x:v>
      </x:c>
      <x:c r="O5644" t="str">
        <x:v>Independent Retailer</x:v>
      </x:c>
      <x:c r="P5644" t="str">
        <x:v>SR-051</x:v>
      </x:c>
      <x:c r="Q5644" s="16" t="n">
        <x:v>92</x:v>
      </x:c>
      <x:c r="R5644" s="17" t="n">
        <x:v>22.18</x:v>
      </x:c>
      <x:c r="S5644" s="18" t="n">
        <x:v>0</x:v>
      </x:c>
      <x:c r="T5644" s="17" t="n">
        <x:v>2040.93</x:v>
      </x:c>
      <x:c r="U5644" s="17" t="n">
        <x:v>2040.93</x:v>
      </x:c>
      <x:c r="V5644" s="17" t="n">
        <x:v>940.13</x:v>
      </x:c>
      <x:c r="W5644" s="17" t="n">
        <x:v>1100.8</x:v>
      </x:c>
      <x:c r="X5644" s="18" t="n">
        <x:v>0.5394</x:v>
      </x:c>
      <x:c r="Y5644" s="17" t="n">
        <x:v>2060.13</x:v>
      </x:c>
      <x:c r="Z5644" s="18" t="n">
        <x:v>0.9907</x:v>
      </x:c>
      <x:c r="AA5644" s="18" t="n">
        <x:v>0.0726</x:v>
      </x:c>
      <x:c r="AB5644" t="str">
        <x:v>No</x:v>
      </x:c>
      <x:c r="AC5644" t="str">
        <x:v>Core</x:v>
      </x:c>
      <x:c r="AD5644" s="18" t="n">
        <x:v>0.539361957538965</x:v>
      </x:c>
      <x:c r="AE5644" s="18" t="n">
        <x:v>0.9906801997932169</x:v>
      </x:c>
      <x:c r="AF5644" s="17" t="n">
        <x:v>-19.200000000000045</x:v>
      </x:c>
      <x:c r="AG5644" s="18" t="n">
        <x:v>-0.009319800206783089</x:v>
      </x:c>
      <x:c r="AH5644" t="str">
        <x:v>Below Target</x:v>
      </x:c>
    </x:row>
    <x:row r="5645">
      <x:c r="A5645" t="str">
        <x:v>TXN-005642</x:v>
      </x:c>
      <x:c r="B5645" s="14" t="d">
        <x:v>2024-06-13T00:00:00.000Z</x:v>
      </x:c>
      <x:c r="C5645" t="n">
        <x:v>2024</x:v>
      </x:c>
      <x:c r="D5645" t="str">
        <x:v>Q2</x:v>
      </x:c>
      <x:c r="E5645" t="n">
        <x:v>6</x:v>
      </x:c>
      <x:c r="F5645" t="str">
        <x:v>June</x:v>
      </x:c>
      <x:c r="G5645" s="15" t="d">
        <x:v>2024-06-01T00:00:00.000Z</x:v>
      </x:c>
      <x:c r="H5645" t="str">
        <x:v>2024-06</x:v>
      </x:c>
      <x:c r="I5645" t="str">
        <x:v>United States</x:v>
      </x:c>
      <x:c r="J5645" t="str">
        <x:v>North America</x:v>
      </x:c>
      <x:c r="K5645" t="str">
        <x:v>USD</x:v>
      </x:c>
      <x:c r="L5645" t="str">
        <x:v>Tanqueray</x:v>
      </x:c>
      <x:c r="M5645" t="str">
        <x:v>Gin</x:v>
      </x:c>
      <x:c r="N5645" t="str">
        <x:v>Off-Trade</x:v>
      </x:c>
      <x:c r="O5645" t="str">
        <x:v>E-commerce Partner</x:v>
      </x:c>
      <x:c r="P5645" t="str">
        <x:v>SR-002</x:v>
      </x:c>
      <x:c r="Q5645" s="16" t="n">
        <x:v>462</x:v>
      </x:c>
      <x:c r="R5645" s="17" t="n">
        <x:v>26.49</x:v>
      </x:c>
      <x:c r="S5645" s="18" t="n">
        <x:v>0.02</x:v>
      </x:c>
      <x:c r="T5645" s="17" t="n">
        <x:v>12237.36</x:v>
      </x:c>
      <x:c r="U5645" s="17" t="n">
        <x:v>11992.62</x:v>
      </x:c>
      <x:c r="V5645" s="17" t="n">
        <x:v>5475.8</x:v>
      </x:c>
      <x:c r="W5645" s="17" t="n">
        <x:v>6516.81</x:v>
      </x:c>
      <x:c r="X5645" s="18" t="n">
        <x:v>0.5434</x:v>
      </x:c>
      <x:c r="Y5645" s="17" t="n">
        <x:v>11335.88</x:v>
      </x:c>
      <x:c r="Z5645" s="18" t="n">
        <x:v>1.0579</x:v>
      </x:c>
      <x:c r="AA5645" s="18" t="n">
        <x:v>0.0657</x:v>
      </x:c>
      <x:c r="AB5645" t="str">
        <x:v>No</x:v>
      </x:c>
      <x:c r="AC5645" t="str">
        <x:v>Premium Core</x:v>
      </x:c>
      <x:c r="AD5645" s="18" t="n">
        <x:v>0.543401692040605</x:v>
      </x:c>
      <x:c r="AE5645" s="18" t="n">
        <x:v>1.057934628806939</x:v>
      </x:c>
      <x:c r="AF5645" s="17" t="n">
        <x:v>656.7400000000016</x:v>
      </x:c>
      <x:c r="AG5645" s="18" t="n">
        <x:v>0.05793462880693882</x:v>
      </x:c>
      <x:c r="AH5645" t="str">
        <x:v>Above Target</x:v>
      </x:c>
    </x:row>
    <x:row r="5646">
      <x:c r="A5646" t="str">
        <x:v>TXN-005643</x:v>
      </x:c>
      <x:c r="B5646" s="14" t="d">
        <x:v>2023-12-07T00:00:00.000Z</x:v>
      </x:c>
      <x:c r="C5646" t="n">
        <x:v>2023</x:v>
      </x:c>
      <x:c r="D5646" t="str">
        <x:v>Q4</x:v>
      </x:c>
      <x:c r="E5646" t="n">
        <x:v>12</x:v>
      </x:c>
      <x:c r="F5646" t="str">
        <x:v>December</x:v>
      </x:c>
      <x:c r="G5646" s="15" t="d">
        <x:v>2023-12-01T00:00:00.000Z</x:v>
      </x:c>
      <x:c r="H5646" t="str">
        <x:v>2023-12</x:v>
      </x:c>
      <x:c r="I5646" t="str">
        <x:v>Germany</x:v>
      </x:c>
      <x:c r="J5646" t="str">
        <x:v>Europe</x:v>
      </x:c>
      <x:c r="K5646" t="str">
        <x:v>EUR</x:v>
      </x:c>
      <x:c r="L5646" t="str">
        <x:v>Ketel One</x:v>
      </x:c>
      <x:c r="M5646" t="str">
        <x:v>Vodka</x:v>
      </x:c>
      <x:c r="N5646" t="str">
        <x:v>On-Trade</x:v>
      </x:c>
      <x:c r="O5646" t="str">
        <x:v>Independent Retailer</x:v>
      </x:c>
      <x:c r="P5646" t="str">
        <x:v>SR-049</x:v>
      </x:c>
      <x:c r="Q5646" s="16" t="n">
        <x:v>55</x:v>
      </x:c>
      <x:c r="R5646" s="17" t="n">
        <x:v>34.6</x:v>
      </x:c>
      <x:c r="S5646" s="18" t="n">
        <x:v>0.05</x:v>
      </x:c>
      <x:c r="T5646" s="17" t="n">
        <x:v>1903.18</x:v>
      </x:c>
      <x:c r="U5646" s="17" t="n">
        <x:v>1808.02</x:v>
      </x:c>
      <x:c r="V5646" s="17" t="n">
        <x:v>765.79</x:v>
      </x:c>
      <x:c r="W5646" s="17" t="n">
        <x:v>1042.23</x:v>
      </x:c>
      <x:c r="X5646" s="18" t="n">
        <x:v>0.5764</x:v>
      </x:c>
      <x:c r="Y5646" s="17" t="n">
        <x:v>1775.91</x:v>
      </x:c>
      <x:c r="Z5646" s="18" t="n">
        <x:v>1.0181</x:v>
      </x:c>
      <x:c r="AA5646" s="18" t="n">
        <x:v>-0.0313</x:v>
      </x:c>
      <x:c r="AB5646" t="str">
        <x:v>Yes</x:v>
      </x:c>
      <x:c r="AC5646" t="str">
        <x:v>Premium Core</x:v>
      </x:c>
      <x:c r="AD5646" s="18" t="n">
        <x:v>0.5764482693775511</x:v>
      </x:c>
      <x:c r="AE5646" s="18" t="n">
        <x:v>1.0180808712153206</x:v>
      </x:c>
      <x:c r="AF5646" s="17" t="n">
        <x:v>32.1099999999999</x:v>
      </x:c>
      <x:c r="AG5646" s="18" t="n">
        <x:v>0.018080871215320538</x:v>
      </x:c>
      <x:c r="AH5646" t="str">
        <x:v>Above Target</x:v>
      </x:c>
    </x:row>
    <x:row r="5647">
      <x:c r="A5647" t="str">
        <x:v>TXN-005644</x:v>
      </x:c>
      <x:c r="B5647" s="14" t="d">
        <x:v>2025-06-05T00:00:00.000Z</x:v>
      </x:c>
      <x:c r="C5647" t="n">
        <x:v>2025</x:v>
      </x:c>
      <x:c r="D5647" t="str">
        <x:v>Q2</x:v>
      </x:c>
      <x:c r="E5647" t="n">
        <x:v>6</x:v>
      </x:c>
      <x:c r="F5647" t="str">
        <x:v>June</x:v>
      </x:c>
      <x:c r="G5647" s="15" t="d">
        <x:v>2025-06-01T00:00:00.000Z</x:v>
      </x:c>
      <x:c r="H5647" t="str">
        <x:v>2025-06</x:v>
      </x:c>
      <x:c r="I5647" t="str">
        <x:v>United Kingdom</x:v>
      </x:c>
      <x:c r="J5647" t="str">
        <x:v>Europe</x:v>
      </x:c>
      <x:c r="K5647" t="str">
        <x:v>GBP</x:v>
      </x:c>
      <x:c r="L5647" t="str">
        <x:v>Buchanan's</x:v>
      </x:c>
      <x:c r="M5647" t="str">
        <x:v>Scotch Whisky</x:v>
      </x:c>
      <x:c r="N5647" t="str">
        <x:v>Wholesale</x:v>
      </x:c>
      <x:c r="O5647" t="str">
        <x:v>Distributor</x:v>
      </x:c>
      <x:c r="P5647" t="str">
        <x:v>SR-004</x:v>
      </x:c>
      <x:c r="Q5647" s="16" t="n">
        <x:v>83</x:v>
      </x:c>
      <x:c r="R5647" s="17" t="n">
        <x:v>28.58</x:v>
      </x:c>
      <x:c r="S5647" s="18" t="n">
        <x:v>0.08</x:v>
      </x:c>
      <x:c r="T5647" s="17" t="n">
        <x:v>2372.37</x:v>
      </x:c>
      <x:c r="U5647" s="17" t="n">
        <x:v>2182.58</x:v>
      </x:c>
      <x:c r="V5647" s="17" t="n">
        <x:v>1065.35</x:v>
      </x:c>
      <x:c r="W5647" s="17" t="n">
        <x:v>1117.23</x:v>
      </x:c>
      <x:c r="X5647" s="18" t="n">
        <x:v>0.5119</x:v>
      </x:c>
      <x:c r="Y5647" s="17" t="n">
        <x:v>2049.62</x:v>
      </x:c>
      <x:c r="Z5647" s="18" t="n">
        <x:v>1.0649</x:v>
      </x:c>
      <x:c r="AA5647" s="18" t="n">
        <x:v>0.0068</x:v>
      </x:c>
      <x:c r="AB5647" t="str">
        <x:v>Yes</x:v>
      </x:c>
      <x:c r="AC5647" t="str">
        <x:v>Premium Core</x:v>
      </x:c>
      <x:c r="AD5647" s="18" t="n">
        <x:v>0.5118850168149621</x:v>
      </x:c>
      <x:c r="AE5647" s="18" t="n">
        <x:v>1.064870561372352</x:v>
      </x:c>
      <x:c r="AF5647" s="17" t="n">
        <x:v>132.96000000000004</x:v>
      </x:c>
      <x:c r="AG5647" s="18" t="n">
        <x:v>0.06487056137235198</x:v>
      </x:c>
      <x:c r="AH5647" t="str">
        <x:v>Above Target</x:v>
      </x:c>
    </x:row>
    <x:row r="5648">
      <x:c r="A5648" t="str">
        <x:v>TXN-005645</x:v>
      </x:c>
      <x:c r="B5648" s="14" t="d">
        <x:v>2024-12-22T00:00:00.000Z</x:v>
      </x:c>
      <x:c r="C5648" t="n">
        <x:v>2024</x:v>
      </x:c>
      <x:c r="D5648" t="str">
        <x:v>Q4</x:v>
      </x:c>
      <x:c r="E5648" t="n">
        <x:v>12</x:v>
      </x:c>
      <x:c r="F5648" t="str">
        <x:v>December</x:v>
      </x:c>
      <x:c r="G5648" s="15" t="d">
        <x:v>2024-12-01T00:00:00.000Z</x:v>
      </x:c>
      <x:c r="H5648" t="str">
        <x:v>2024-12</x:v>
      </x:c>
      <x:c r="I5648" t="str">
        <x:v>United States</x:v>
      </x:c>
      <x:c r="J5648" t="str">
        <x:v>North America</x:v>
      </x:c>
      <x:c r="K5648" t="str">
        <x:v>USD</x:v>
      </x:c>
      <x:c r="L5648" t="str">
        <x:v>Captain Morgan</x:v>
      </x:c>
      <x:c r="M5648" t="str">
        <x:v>Rum</x:v>
      </x:c>
      <x:c r="N5648" t="str">
        <x:v>Duty Free / Travel Retail</x:v>
      </x:c>
      <x:c r="O5648" t="str">
        <x:v>Key Account</x:v>
      </x:c>
      <x:c r="P5648" t="str">
        <x:v>SR-044</x:v>
      </x:c>
      <x:c r="Q5648" s="16" t="n">
        <x:v>58</x:v>
      </x:c>
      <x:c r="R5648" s="17" t="n">
        <x:v>25.03</x:v>
      </x:c>
      <x:c r="S5648" s="18" t="n">
        <x:v>0</x:v>
      </x:c>
      <x:c r="T5648" s="17" t="n">
        <x:v>1451.86</x:v>
      </x:c>
      <x:c r="U5648" s="17" t="n">
        <x:v>1451.86</x:v>
      </x:c>
      <x:c r="V5648" s="17" t="n">
        <x:v>759.28</x:v>
      </x:c>
      <x:c r="W5648" s="17" t="n">
        <x:v>692.59</x:v>
      </x:c>
      <x:c r="X5648" s="18" t="n">
        <x:v>0.477</x:v>
      </x:c>
      <x:c r="Y5648" s="17" t="n">
        <x:v>1482.34</x:v>
      </x:c>
      <x:c r="Z5648" s="18" t="n">
        <x:v>0.9794</x:v>
      </x:c>
      <x:c r="AA5648" s="18" t="n">
        <x:v>0.0614</x:v>
      </x:c>
      <x:c r="AB5648" t="str">
        <x:v>No</x:v>
      </x:c>
      <x:c r="AC5648" t="str">
        <x:v>Core</x:v>
      </x:c>
      <x:c r="AD5648" s="18" t="n">
        <x:v>0.47703635336740463</x:v>
      </x:c>
      <x:c r="AE5648" s="18" t="n">
        <x:v>0.9794379157278357</x:v>
      </x:c>
      <x:c r="AF5648" s="17" t="n">
        <x:v>-30.480000000000018</x:v>
      </x:c>
      <x:c r="AG5648" s="18" t="n">
        <x:v>-0.020562084272164296</x:v>
      </x:c>
      <x:c r="AH5648" t="str">
        <x:v>Below Target</x:v>
      </x:c>
    </x:row>
    <x:row r="5649">
      <x:c r="A5649" t="str">
        <x:v>TXN-005646</x:v>
      </x:c>
      <x:c r="B5649" s="14" t="d">
        <x:v>2025-10-26T00:00:00.000Z</x:v>
      </x:c>
      <x:c r="C5649" t="n">
        <x:v>2025</x:v>
      </x:c>
      <x:c r="D5649" t="str">
        <x:v>Q4</x:v>
      </x:c>
      <x:c r="E5649" t="n">
        <x:v>10</x:v>
      </x:c>
      <x:c r="F5649" t="str">
        <x:v>October</x:v>
      </x:c>
      <x:c r="G5649" s="15" t="d">
        <x:v>2025-10-01T00:00:00.000Z</x:v>
      </x:c>
      <x:c r="H5649" t="str">
        <x:v>2025-10</x:v>
      </x:c>
      <x:c r="I5649" t="str">
        <x:v>Spain</x:v>
      </x:c>
      <x:c r="J5649" t="str">
        <x:v>Europe</x:v>
      </x:c>
      <x:c r="K5649" t="str">
        <x:v>EUR</x:v>
      </x:c>
      <x:c r="L5649" t="str">
        <x:v>Guinness</x:v>
      </x:c>
      <x:c r="M5649" t="str">
        <x:v>Beer / Stout</x:v>
      </x:c>
      <x:c r="N5649" t="str">
        <x:v>Wholesale</x:v>
      </x:c>
      <x:c r="O5649" t="str">
        <x:v>Distributor</x:v>
      </x:c>
      <x:c r="P5649" t="str">
        <x:v>SR-029</x:v>
      </x:c>
      <x:c r="Q5649" s="16" t="n">
        <x:v>41</x:v>
      </x:c>
      <x:c r="R5649" s="17" t="n">
        <x:v>6.35</x:v>
      </x:c>
      <x:c r="S5649" s="18" t="n">
        <x:v>0.12</x:v>
      </x:c>
      <x:c r="T5649" s="17" t="n">
        <x:v>260.3</x:v>
      </x:c>
      <x:c r="U5649" s="17" t="n">
        <x:v>229.07</x:v>
      </x:c>
      <x:c r="V5649" s="17" t="n">
        <x:v>118.37</x:v>
      </x:c>
      <x:c r="W5649" s="17" t="n">
        <x:v>110.69</x:v>
      </x:c>
      <x:c r="X5649" s="18" t="n">
        <x:v>0.4832</x:v>
      </x:c>
      <x:c r="Y5649" s="17" t="n">
        <x:v>237.87</x:v>
      </x:c>
      <x:c r="Z5649" s="18" t="n">
        <x:v>0.963</x:v>
      </x:c>
      <x:c r="AA5649" s="18" t="n">
        <x:v>0.1074</x:v>
      </x:c>
      <x:c r="AB5649" t="str">
        <x:v>Yes</x:v>
      </x:c>
      <x:c r="AC5649" t="str">
        <x:v>Core</x:v>
      </x:c>
      <x:c r="AD5649" s="18" t="n">
        <x:v>0.483214737853058</x:v>
      </x:c>
      <x:c r="AE5649" s="18" t="n">
        <x:v>0.9630050027325849</x:v>
      </x:c>
      <x:c r="AF5649" s="17" t="n">
        <x:v>-8.800000000000011</x:v>
      </x:c>
      <x:c r="AG5649" s="18" t="n">
        <x:v>-0.03699499726741502</x:v>
      </x:c>
      <x:c r="AH5649" t="str">
        <x:v>Below Target</x:v>
      </x:c>
    </x:row>
    <x:row r="5650">
      <x:c r="A5650" t="str">
        <x:v>TXN-005647</x:v>
      </x:c>
      <x:c r="B5650" s="14" t="d">
        <x:v>2025-01-29T00:00:00.000Z</x:v>
      </x:c>
      <x:c r="C5650" t="n">
        <x:v>2025</x:v>
      </x:c>
      <x:c r="D5650" t="str">
        <x:v>Q1</x:v>
      </x:c>
      <x:c r="E5650" t="n">
        <x:v>1</x:v>
      </x:c>
      <x:c r="F5650" t="str">
        <x:v>January</x:v>
      </x:c>
      <x:c r="G5650" s="15" t="d">
        <x:v>2025-01-01T00:00:00.000Z</x:v>
      </x:c>
      <x:c r="H5650" t="str">
        <x:v>2025-01</x:v>
      </x:c>
      <x:c r="I5650" t="str">
        <x:v>Japan</x:v>
      </x:c>
      <x:c r="J5650" t="str">
        <x:v>Asia Pacific</x:v>
      </x:c>
      <x:c r="K5650" t="str">
        <x:v>JPY</x:v>
      </x:c>
      <x:c r="L5650" t="str">
        <x:v>Tanqueray</x:v>
      </x:c>
      <x:c r="M5650" t="str">
        <x:v>Gin</x:v>
      </x:c>
      <x:c r="N5650" t="str">
        <x:v>On-Trade</x:v>
      </x:c>
      <x:c r="O5650" t="str">
        <x:v>Key Account</x:v>
      </x:c>
      <x:c r="P5650" t="str">
        <x:v>SR-034</x:v>
      </x:c>
      <x:c r="Q5650" s="16" t="n">
        <x:v>23</x:v>
      </x:c>
      <x:c r="R5650" s="17" t="n">
        <x:v>31.11</x:v>
      </x:c>
      <x:c r="S5650" s="18" t="n">
        <x:v>0</x:v>
      </x:c>
      <x:c r="T5650" s="17" t="n">
        <x:v>715.49</x:v>
      </x:c>
      <x:c r="U5650" s="17" t="n">
        <x:v>715.49</x:v>
      </x:c>
      <x:c r="V5650" s="17" t="n">
        <x:v>314.86</x:v>
      </x:c>
      <x:c r="W5650" s="17" t="n">
        <x:v>400.63</x:v>
      </x:c>
      <x:c r="X5650" s="18" t="n">
        <x:v>0.5599</x:v>
      </x:c>
      <x:c r="Y5650" s="17" t="n">
        <x:v>709.98</x:v>
      </x:c>
      <x:c r="Z5650" s="18" t="n">
        <x:v>1.0078</x:v>
      </x:c>
      <x:c r="AA5650" s="18" t="n">
        <x:v>0.1168</x:v>
      </x:c>
      <x:c r="AB5650" t="str">
        <x:v>No</x:v>
      </x:c>
      <x:c r="AC5650" t="str">
        <x:v>Premium Core</x:v>
      </x:c>
      <x:c r="AD5650" s="18" t="n">
        <x:v>0.5599379446253616</x:v>
      </x:c>
      <x:c r="AE5650" s="18" t="n">
        <x:v>1.007760781993859</x:v>
      </x:c>
      <x:c r="AF5650" s="17" t="n">
        <x:v>5.509999999999991</x:v>
      </x:c>
      <x:c r="AG5650" s="18" t="n">
        <x:v>0.007760781993858969</x:v>
      </x:c>
      <x:c r="AH5650" t="str">
        <x:v>Above Target</x:v>
      </x:c>
    </x:row>
    <x:row r="5651">
      <x:c r="A5651" t="str">
        <x:v>TXN-005648</x:v>
      </x:c>
      <x:c r="B5651" s="14" t="d">
        <x:v>2024-08-01T00:00:00.000Z</x:v>
      </x:c>
      <x:c r="C5651" t="n">
        <x:v>2024</x:v>
      </x:c>
      <x:c r="D5651" t="str">
        <x:v>Q3</x:v>
      </x:c>
      <x:c r="E5651" t="n">
        <x:v>8</x:v>
      </x:c>
      <x:c r="F5651" t="str">
        <x:v>August</x:v>
      </x:c>
      <x:c r="G5651" s="15" t="d">
        <x:v>2024-08-01T00:00:00.000Z</x:v>
      </x:c>
      <x:c r="H5651" t="str">
        <x:v>2024-08</x:v>
      </x:c>
      <x:c r="I5651" t="str">
        <x:v>Canada</x:v>
      </x:c>
      <x:c r="J5651" t="str">
        <x:v>North America</x:v>
      </x:c>
      <x:c r="K5651" t="str">
        <x:v>CAD</x:v>
      </x:c>
      <x:c r="L5651" t="str">
        <x:v>Baileys</x:v>
      </x:c>
      <x:c r="M5651" t="str">
        <x:v>Liqueur</x:v>
      </x:c>
      <x:c r="N5651" t="str">
        <x:v>On-Trade</x:v>
      </x:c>
      <x:c r="O5651" t="str">
        <x:v>Distributor</x:v>
      </x:c>
      <x:c r="P5651" t="str">
        <x:v>SR-030</x:v>
      </x:c>
      <x:c r="Q5651" s="16" t="n">
        <x:v>47</x:v>
      </x:c>
      <x:c r="R5651" s="17" t="n">
        <x:v>21.38</x:v>
      </x:c>
      <x:c r="S5651" s="18" t="n">
        <x:v>0.08</x:v>
      </x:c>
      <x:c r="T5651" s="17" t="n">
        <x:v>1004.83</x:v>
      </x:c>
      <x:c r="U5651" s="17" t="n">
        <x:v>924.44</x:v>
      </x:c>
      <x:c r="V5651" s="17" t="n">
        <x:v>467.2</x:v>
      </x:c>
      <x:c r="W5651" s="17" t="n">
        <x:v>457.24</x:v>
      </x:c>
      <x:c r="X5651" s="18" t="n">
        <x:v>0.4946</x:v>
      </x:c>
      <x:c r="Y5651" s="17" t="n">
        <x:v>988.46</x:v>
      </x:c>
      <x:c r="Z5651" s="18" t="n">
        <x:v>0.9352</x:v>
      </x:c>
      <x:c r="AA5651" s="18" t="n">
        <x:v>0.0697</x:v>
      </x:c>
      <x:c r="AB5651" t="str">
        <x:v>Yes</x:v>
      </x:c>
      <x:c r="AC5651" t="str">
        <x:v>Core</x:v>
      </x:c>
      <x:c r="AD5651" s="18" t="n">
        <x:v>0.4946129548699753</x:v>
      </x:c>
      <x:c r="AE5651" s="18" t="n">
        <x:v>0.9352325840195861</x:v>
      </x:c>
      <x:c r="AF5651" s="17" t="n">
        <x:v>-64.01999999999998</x:v>
      </x:c>
      <x:c r="AG5651" s="18" t="n">
        <x:v>-0.06476741598041395</x:v>
      </x:c>
      <x:c r="AH5651" t="str">
        <x:v>Below Target</x:v>
      </x:c>
    </x:row>
    <x:row r="5652">
      <x:c r="A5652" t="str">
        <x:v>TXN-005649</x:v>
      </x:c>
      <x:c r="B5652" s="14" t="d">
        <x:v>2023-12-02T00:00:00.000Z</x:v>
      </x:c>
      <x:c r="C5652" t="n">
        <x:v>2023</x:v>
      </x:c>
      <x:c r="D5652" t="str">
        <x:v>Q4</x:v>
      </x:c>
      <x:c r="E5652" t="n">
        <x:v>12</x:v>
      </x:c>
      <x:c r="F5652" t="str">
        <x:v>December</x:v>
      </x:c>
      <x:c r="G5652" s="15" t="d">
        <x:v>2023-12-01T00:00:00.000Z</x:v>
      </x:c>
      <x:c r="H5652" t="str">
        <x:v>2023-12</x:v>
      </x:c>
      <x:c r="I5652" t="str">
        <x:v>United States</x:v>
      </x:c>
      <x:c r="J5652" t="str">
        <x:v>North America</x:v>
      </x:c>
      <x:c r="K5652" t="str">
        <x:v>USD</x:v>
      </x:c>
      <x:c r="L5652" t="str">
        <x:v>Crown Royal</x:v>
      </x:c>
      <x:c r="M5652" t="str">
        <x:v>Canadian Whisky</x:v>
      </x:c>
      <x:c r="N5652" t="str">
        <x:v>Wholesale</x:v>
      </x:c>
      <x:c r="O5652" t="str">
        <x:v>Key Account</x:v>
      </x:c>
      <x:c r="P5652" t="str">
        <x:v>SR-056</x:v>
      </x:c>
      <x:c r="Q5652" s="16" t="n">
        <x:v>56</x:v>
      </x:c>
      <x:c r="R5652" s="17" t="n">
        <x:v>28.95</x:v>
      </x:c>
      <x:c r="S5652" s="18" t="n">
        <x:v>0</x:v>
      </x:c>
      <x:c r="T5652" s="17" t="n">
        <x:v>1621.15</x:v>
      </x:c>
      <x:c r="U5652" s="17" t="n">
        <x:v>1621.15</x:v>
      </x:c>
      <x:c r="V5652" s="17" t="n">
        <x:v>724.28</x:v>
      </x:c>
      <x:c r="W5652" s="17" t="n">
        <x:v>896.87</x:v>
      </x:c>
      <x:c r="X5652" s="18" t="n">
        <x:v>0.5532</x:v>
      </x:c>
      <x:c r="Y5652" s="17" t="n">
        <x:v>1836.33</x:v>
      </x:c>
      <x:c r="Z5652" s="18" t="n">
        <x:v>0.8828</x:v>
      </x:c>
      <x:c r="AA5652" s="18" t="n">
        <x:v>0.1139</x:v>
      </x:c>
      <x:c r="AB5652" t="str">
        <x:v>No</x:v>
      </x:c>
      <x:c r="AC5652" t="str">
        <x:v>Premium Core</x:v>
      </x:c>
      <x:c r="AD5652" s="18" t="n">
        <x:v>0.5532307312710113</x:v>
      </x:c>
      <x:c r="AE5652" s="18" t="n">
        <x:v>0.8828206259223561</x:v>
      </x:c>
      <x:c r="AF5652" s="17" t="n">
        <x:v>-215.17999999999984</x:v>
      </x:c>
      <x:c r="AG5652" s="18" t="n">
        <x:v>-0.11717937407764391</x:v>
      </x:c>
      <x:c r="AH5652" t="str">
        <x:v>Below Target</x:v>
      </x:c>
    </x:row>
    <x:row r="5653">
      <x:c r="A5653" t="str">
        <x:v>TXN-005650</x:v>
      </x:c>
      <x:c r="B5653" s="14" t="d">
        <x:v>2023-08-09T00:00:00.000Z</x:v>
      </x:c>
      <x:c r="C5653" t="n">
        <x:v>2023</x:v>
      </x:c>
      <x:c r="D5653" t="str">
        <x:v>Q3</x:v>
      </x:c>
      <x:c r="E5653" t="n">
        <x:v>8</x:v>
      </x:c>
      <x:c r="F5653" t="str">
        <x:v>August</x:v>
      </x:c>
      <x:c r="G5653" s="15" t="d">
        <x:v>2023-08-01T00:00:00.000Z</x:v>
      </x:c>
      <x:c r="H5653" t="str">
        <x:v>2023-08</x:v>
      </x:c>
      <x:c r="I5653" t="str">
        <x:v>Germany</x:v>
      </x:c>
      <x:c r="J5653" t="str">
        <x:v>Europe</x:v>
      </x:c>
      <x:c r="K5653" t="str">
        <x:v>EUR</x:v>
      </x:c>
      <x:c r="L5653" t="str">
        <x:v>Baileys</x:v>
      </x:c>
      <x:c r="M5653" t="str">
        <x:v>Liqueur</x:v>
      </x:c>
      <x:c r="N5653" t="str">
        <x:v>On-Trade</x:v>
      </x:c>
      <x:c r="O5653" t="str">
        <x:v>Distributor</x:v>
      </x:c>
      <x:c r="P5653" t="str">
        <x:v>SR-003</x:v>
      </x:c>
      <x:c r="Q5653" s="16" t="n">
        <x:v>26</x:v>
      </x:c>
      <x:c r="R5653" s="17" t="n">
        <x:v>20.09</x:v>
      </x:c>
      <x:c r="S5653" s="18" t="n">
        <x:v>0.03</x:v>
      </x:c>
      <x:c r="T5653" s="17" t="n">
        <x:v>522.34</x:v>
      </x:c>
      <x:c r="U5653" s="17" t="n">
        <x:v>506.67</x:v>
      </x:c>
      <x:c r="V5653" s="17" t="n">
        <x:v>236.68</x:v>
      </x:c>
      <x:c r="W5653" s="17" t="n">
        <x:v>269.99</x:v>
      </x:c>
      <x:c r="X5653" s="18" t="n">
        <x:v>0.5329</x:v>
      </x:c>
      <x:c r="Y5653" s="17" t="n">
        <x:v>471.38</x:v>
      </x:c>
      <x:c r="Z5653" s="18" t="n">
        <x:v>1.0749</x:v>
      </x:c>
      <x:c r="AA5653" s="18" t="n">
        <x:v>0.0528</x:v>
      </x:c>
      <x:c r="AB5653" t="str">
        <x:v>No</x:v>
      </x:c>
      <x:c r="AC5653" t="str">
        <x:v>Core</x:v>
      </x:c>
      <x:c r="AD5653" s="18" t="n">
        <x:v>0.5328714942664851</x:v>
      </x:c>
      <x:c r="AE5653" s="18" t="n">
        <x:v>1.0748652891510035</x:v>
      </x:c>
      <x:c r="AF5653" s="17" t="n">
        <x:v>35.29000000000002</x:v>
      </x:c>
      <x:c r="AG5653" s="18" t="n">
        <x:v>0.07486528915100348</x:v>
      </x:c>
      <x:c r="AH5653" t="str">
        <x:v>Above Target</x:v>
      </x:c>
    </x:row>
    <x:row r="5654">
      <x:c r="A5654" t="str">
        <x:v>TXN-005651</x:v>
      </x:c>
      <x:c r="B5654" s="14" t="d">
        <x:v>2023-12-22T00:00:00.000Z</x:v>
      </x:c>
      <x:c r="C5654" t="n">
        <x:v>2023</x:v>
      </x:c>
      <x:c r="D5654" t="str">
        <x:v>Q4</x:v>
      </x:c>
      <x:c r="E5654" t="n">
        <x:v>12</x:v>
      </x:c>
      <x:c r="F5654" t="str">
        <x:v>December</x:v>
      </x:c>
      <x:c r="G5654" s="15" t="d">
        <x:v>2023-12-01T00:00:00.000Z</x:v>
      </x:c>
      <x:c r="H5654" t="str">
        <x:v>2023-12</x:v>
      </x:c>
      <x:c r="I5654" t="str">
        <x:v>Germany</x:v>
      </x:c>
      <x:c r="J5654" t="str">
        <x:v>Europe</x:v>
      </x:c>
      <x:c r="K5654" t="str">
        <x:v>EUR</x:v>
      </x:c>
      <x:c r="L5654" t="str">
        <x:v>Guinness</x:v>
      </x:c>
      <x:c r="M5654" t="str">
        <x:v>Beer / Stout</x:v>
      </x:c>
      <x:c r="N5654" t="str">
        <x:v>Wholesale</x:v>
      </x:c>
      <x:c r="O5654" t="str">
        <x:v>Hospitality Group</x:v>
      </x:c>
      <x:c r="P5654" t="str">
        <x:v>SR-037</x:v>
      </x:c>
      <x:c r="Q5654" s="16" t="n">
        <x:v>71</x:v>
      </x:c>
      <x:c r="R5654" s="17" t="n">
        <x:v>7.2</x:v>
      </x:c>
      <x:c r="S5654" s="18" t="n">
        <x:v>0.03</x:v>
      </x:c>
      <x:c r="T5654" s="17" t="n">
        <x:v>510.98</x:v>
      </x:c>
      <x:c r="U5654" s="17" t="n">
        <x:v>495.65</x:v>
      </x:c>
      <x:c r="V5654" s="17" t="n">
        <x:v>275.61</x:v>
      </x:c>
      <x:c r="W5654" s="17" t="n">
        <x:v>220.04</x:v>
      </x:c>
      <x:c r="X5654" s="18" t="n">
        <x:v>0.4439</x:v>
      </x:c>
      <x:c r="Y5654" s="17" t="n">
        <x:v>537.14</x:v>
      </x:c>
      <x:c r="Z5654" s="18" t="n">
        <x:v>0.9227</x:v>
      </x:c>
      <x:c r="AA5654" s="18" t="n">
        <x:v>0.0819</x:v>
      </x:c>
      <x:c r="AB5654" t="str">
        <x:v>No</x:v>
      </x:c>
      <x:c r="AC5654" t="str">
        <x:v>Core</x:v>
      </x:c>
      <x:c r="AD5654" s="18" t="n">
        <x:v>0.44394229799253504</x:v>
      </x:c>
      <x:c r="AE5654" s="18" t="n">
        <x:v>0.9227575678594034</x:v>
      </x:c>
      <x:c r="AF5654" s="17" t="n">
        <x:v>-41.49000000000001</x:v>
      </x:c>
      <x:c r="AG5654" s="18" t="n">
        <x:v>-0.0772424321405965</x:v>
      </x:c>
      <x:c r="AH5654" t="str">
        <x:v>Below Target</x:v>
      </x:c>
    </x:row>
    <x:row r="5655">
      <x:c r="A5655" t="str">
        <x:v>TXN-005652</x:v>
      </x:c>
      <x:c r="B5655" s="14" t="d">
        <x:v>2025-07-30T00:00:00.000Z</x:v>
      </x:c>
      <x:c r="C5655" t="n">
        <x:v>2025</x:v>
      </x:c>
      <x:c r="D5655" t="str">
        <x:v>Q3</x:v>
      </x:c>
      <x:c r="E5655" t="n">
        <x:v>7</x:v>
      </x:c>
      <x:c r="F5655" t="str">
        <x:v>July</x:v>
      </x:c>
      <x:c r="G5655" s="15" t="d">
        <x:v>2025-07-01T00:00:00.000Z</x:v>
      </x:c>
      <x:c r="H5655" t="str">
        <x:v>2025-07</x:v>
      </x:c>
      <x:c r="I5655" t="str">
        <x:v>United Kingdom</x:v>
      </x:c>
      <x:c r="J5655" t="str">
        <x:v>Europe</x:v>
      </x:c>
      <x:c r="K5655" t="str">
        <x:v>GBP</x:v>
      </x:c>
      <x:c r="L5655" t="str">
        <x:v>Captain Morgan</x:v>
      </x:c>
      <x:c r="M5655" t="str">
        <x:v>Rum</x:v>
      </x:c>
      <x:c r="N5655" t="str">
        <x:v>Off-Trade</x:v>
      </x:c>
      <x:c r="O5655" t="str">
        <x:v>Independent Retailer</x:v>
      </x:c>
      <x:c r="P5655" t="str">
        <x:v>SR-025</x:v>
      </x:c>
      <x:c r="Q5655" s="16" t="n">
        <x:v>129</x:v>
      </x:c>
      <x:c r="R5655" s="17" t="n">
        <x:v>18.06</x:v>
      </x:c>
      <x:c r="S5655" s="18" t="n">
        <x:v>0.03</x:v>
      </x:c>
      <x:c r="T5655" s="17" t="n">
        <x:v>2330.06</x:v>
      </x:c>
      <x:c r="U5655" s="17" t="n">
        <x:v>2260.15</x:v>
      </x:c>
      <x:c r="V5655" s="17" t="n">
        <x:v>1120.58</x:v>
      </x:c>
      <x:c r="W5655" s="17" t="n">
        <x:v>1139.57</x:v>
      </x:c>
      <x:c r="X5655" s="18" t="n">
        <x:v>0.5042</x:v>
      </x:c>
      <x:c r="Y5655" s="17" t="n">
        <x:v>2241.05</x:v>
      </x:c>
      <x:c r="Z5655" s="18" t="n">
        <x:v>1.0085</x:v>
      </x:c>
      <x:c r="AA5655" s="18" t="n">
        <x:v>-0.0363</x:v>
      </x:c>
      <x:c r="AB5655" t="str">
        <x:v>No</x:v>
      </x:c>
      <x:c r="AC5655" t="str">
        <x:v>Core</x:v>
      </x:c>
      <x:c r="AD5655" s="18" t="n">
        <x:v>0.5042010486029688</x:v>
      </x:c>
      <x:c r="AE5655" s="18" t="n">
        <x:v>1.0085227906561656</x:v>
      </x:c>
      <x:c r="AF5655" s="17" t="n">
        <x:v>19.09999999999991</x:v>
      </x:c>
      <x:c r="AG5655" s="18" t="n">
        <x:v>0.008522790656165595</x:v>
      </x:c>
      <x:c r="AH5655" t="str">
        <x:v>Above Target</x:v>
      </x:c>
    </x:row>
    <x:row r="5656">
      <x:c r="A5656" t="str">
        <x:v>TXN-005653</x:v>
      </x:c>
      <x:c r="B5656" s="14" t="d">
        <x:v>2024-04-16T00:00:00.000Z</x:v>
      </x:c>
      <x:c r="C5656" t="n">
        <x:v>2024</x:v>
      </x:c>
      <x:c r="D5656" t="str">
        <x:v>Q2</x:v>
      </x:c>
      <x:c r="E5656" t="n">
        <x:v>4</x:v>
      </x:c>
      <x:c r="F5656" t="str">
        <x:v>April</x:v>
      </x:c>
      <x:c r="G5656" s="15" t="d">
        <x:v>2024-04-01T00:00:00.000Z</x:v>
      </x:c>
      <x:c r="H5656" t="str">
        <x:v>2024-04</x:v>
      </x:c>
      <x:c r="I5656" t="str">
        <x:v>India</x:v>
      </x:c>
      <x:c r="J5656" t="str">
        <x:v>Asia Pacific</x:v>
      </x:c>
      <x:c r="K5656" t="str">
        <x:v>INR</x:v>
      </x:c>
      <x:c r="L5656" t="str">
        <x:v>Johnnie Walker</x:v>
      </x:c>
      <x:c r="M5656" t="str">
        <x:v>Scotch Whisky</x:v>
      </x:c>
      <x:c r="N5656" t="str">
        <x:v>Off-Trade</x:v>
      </x:c>
      <x:c r="O5656" t="str">
        <x:v>Hospitality Group</x:v>
      </x:c>
      <x:c r="P5656" t="str">
        <x:v>SR-046</x:v>
      </x:c>
      <x:c r="Q5656" s="16" t="n">
        <x:v>81</x:v>
      </x:c>
      <x:c r="R5656" s="17" t="n">
        <x:v>31.69</x:v>
      </x:c>
      <x:c r="S5656" s="18" t="n">
        <x:v>0</x:v>
      </x:c>
      <x:c r="T5656" s="17" t="n">
        <x:v>2566.93</x:v>
      </x:c>
      <x:c r="U5656" s="17" t="n">
        <x:v>2566.93</x:v>
      </x:c>
      <x:c r="V5656" s="17" t="n">
        <x:v>1189.53</x:v>
      </x:c>
      <x:c r="W5656" s="17" t="n">
        <x:v>1377.41</x:v>
      </x:c>
      <x:c r="X5656" s="18" t="n">
        <x:v>0.5366</x:v>
      </x:c>
      <x:c r="Y5656" s="17" t="n">
        <x:v>2732.29</x:v>
      </x:c>
      <x:c r="Z5656" s="18" t="n">
        <x:v>0.9395</x:v>
      </x:c>
      <x:c r="AA5656" s="18" t="n">
        <x:v>0.0628</x:v>
      </x:c>
      <x:c r="AB5656" t="str">
        <x:v>No</x:v>
      </x:c>
      <x:c r="AC5656" t="str">
        <x:v>Luxury / Reserve</x:v>
      </x:c>
      <x:c r="AD5656" s="18" t="n">
        <x:v>0.5365981931723889</x:v>
      </x:c>
      <x:c r="AE5656" s="18" t="n">
        <x:v>0.9394793378448114</x:v>
      </x:c>
      <x:c r="AF5656" s="17" t="n">
        <x:v>-165.36000000000013</x:v>
      </x:c>
      <x:c r="AG5656" s="18" t="n">
        <x:v>-0.06052066215518855</x:v>
      </x:c>
      <x:c r="AH5656" t="str">
        <x:v>Below Target</x:v>
      </x:c>
    </x:row>
    <x:row r="5657">
      <x:c r="A5657" t="str">
        <x:v>TXN-005654</x:v>
      </x:c>
      <x:c r="B5657" s="14" t="d">
        <x:v>2026-01-16T00:00:00.000Z</x:v>
      </x:c>
      <x:c r="C5657" t="n">
        <x:v>2026</x:v>
      </x:c>
      <x:c r="D5657" t="str">
        <x:v>Q1</x:v>
      </x:c>
      <x:c r="E5657" t="n">
        <x:v>1</x:v>
      </x:c>
      <x:c r="F5657" t="str">
        <x:v>January</x:v>
      </x:c>
      <x:c r="G5657" s="15" t="d">
        <x:v>2026-01-01T00:00:00.000Z</x:v>
      </x:c>
      <x:c r="H5657" t="str">
        <x:v>2026-01</x:v>
      </x:c>
      <x:c r="I5657" t="str">
        <x:v>Japan</x:v>
      </x:c>
      <x:c r="J5657" t="str">
        <x:v>Asia Pacific</x:v>
      </x:c>
      <x:c r="K5657" t="str">
        <x:v>JPY</x:v>
      </x:c>
      <x:c r="L5657" t="str">
        <x:v>Ketel One</x:v>
      </x:c>
      <x:c r="M5657" t="str">
        <x:v>Vodka</x:v>
      </x:c>
      <x:c r="N5657" t="str">
        <x:v>Wholesale</x:v>
      </x:c>
      <x:c r="O5657" t="str">
        <x:v>Key Account</x:v>
      </x:c>
      <x:c r="P5657" t="str">
        <x:v>SR-024</x:v>
      </x:c>
      <x:c r="Q5657" s="16" t="n">
        <x:v>42</x:v>
      </x:c>
      <x:c r="R5657" s="17" t="n">
        <x:v>27.07</x:v>
      </x:c>
      <x:c r="S5657" s="18" t="n">
        <x:v>0.03</x:v>
      </x:c>
      <x:c r="T5657" s="17" t="n">
        <x:v>1136.98</x:v>
      </x:c>
      <x:c r="U5657" s="17" t="n">
        <x:v>1102.87</x:v>
      </x:c>
      <x:c r="V5657" s="17" t="n">
        <x:v>491.71</x:v>
      </x:c>
      <x:c r="W5657" s="17" t="n">
        <x:v>611.16</x:v>
      </x:c>
      <x:c r="X5657" s="18" t="n">
        <x:v>0.5542</x:v>
      </x:c>
      <x:c r="Y5657" s="17" t="n">
        <x:v>1074.03</x:v>
      </x:c>
      <x:c r="Z5657" s="18" t="n">
        <x:v>1.0269</x:v>
      </x:c>
      <x:c r="AA5657" s="18" t="n">
        <x:v>-0.0309</x:v>
      </x:c>
      <x:c r="AB5657" t="str">
        <x:v>No</x:v>
      </x:c>
      <x:c r="AC5657" t="str">
        <x:v>Premium Core</x:v>
      </x:c>
      <x:c r="AD5657" s="18" t="n">
        <x:v>0.5541541614152167</x:v>
      </x:c>
      <x:c r="AE5657" s="18" t="n">
        <x:v>1.0268521363462846</x:v>
      </x:c>
      <x:c r="AF5657" s="17" t="n">
        <x:v>28.839999999999918</x:v>
      </x:c>
      <x:c r="AG5657" s="18" t="n">
        <x:v>0.02685213634628448</x:v>
      </x:c>
      <x:c r="AH5657" t="str">
        <x:v>Above Target</x:v>
      </x:c>
    </x:row>
    <x:row r="5658">
      <x:c r="A5658" t="str">
        <x:v>TXN-005655</x:v>
      </x:c>
      <x:c r="B5658" s="14" t="d">
        <x:v>2024-04-10T00:00:00.000Z</x:v>
      </x:c>
      <x:c r="C5658" t="n">
        <x:v>2024</x:v>
      </x:c>
      <x:c r="D5658" t="str">
        <x:v>Q2</x:v>
      </x:c>
      <x:c r="E5658" t="n">
        <x:v>4</x:v>
      </x:c>
      <x:c r="F5658" t="str">
        <x:v>April</x:v>
      </x:c>
      <x:c r="G5658" s="15" t="d">
        <x:v>2024-04-01T00:00:00.000Z</x:v>
      </x:c>
      <x:c r="H5658" t="str">
        <x:v>2024-04</x:v>
      </x:c>
      <x:c r="I5658" t="str">
        <x:v>United States</x:v>
      </x:c>
      <x:c r="J5658" t="str">
        <x:v>North America</x:v>
      </x:c>
      <x:c r="K5658" t="str">
        <x:v>USD</x:v>
      </x:c>
      <x:c r="L5658" t="str">
        <x:v>Guinness</x:v>
      </x:c>
      <x:c r="M5658" t="str">
        <x:v>Beer / Stout</x:v>
      </x:c>
      <x:c r="N5658" t="str">
        <x:v>On-Trade</x:v>
      </x:c>
      <x:c r="O5658" t="str">
        <x:v>Hospitality Group</x:v>
      </x:c>
      <x:c r="P5658" t="str">
        <x:v>SR-048</x:v>
      </x:c>
      <x:c r="Q5658" s="16" t="n">
        <x:v>136</x:v>
      </x:c>
      <x:c r="R5658" s="17" t="n">
        <x:v>8.69</x:v>
      </x:c>
      <x:c r="S5658" s="18" t="n">
        <x:v>0</x:v>
      </x:c>
      <x:c r="T5658" s="17" t="n">
        <x:v>1182.13</x:v>
      </x:c>
      <x:c r="U5658" s="17" t="n">
        <x:v>1182.13</x:v>
      </x:c>
      <x:c r="V5658" s="17" t="n">
        <x:v>620</x:v>
      </x:c>
      <x:c r="W5658" s="17" t="n">
        <x:v>562.12</x:v>
      </x:c>
      <x:c r="X5658" s="18" t="n">
        <x:v>0.4755</x:v>
      </x:c>
      <x:c r="Y5658" s="17" t="n">
        <x:v>1300.29</x:v>
      </x:c>
      <x:c r="Z5658" s="18" t="n">
        <x:v>0.9091</x:v>
      </x:c>
      <x:c r="AA5658" s="18" t="n">
        <x:v>0.0287</x:v>
      </x:c>
      <x:c r="AB5658" t="str">
        <x:v>No</x:v>
      </x:c>
      <x:c r="AC5658" t="str">
        <x:v>Core</x:v>
      </x:c>
      <x:c r="AD5658" s="18" t="n">
        <x:v>0.4755145373182306</x:v>
      </x:c>
      <x:c r="AE5658" s="18" t="n">
        <x:v>0.9091279637619302</x:v>
      </x:c>
      <x:c r="AF5658" s="17" t="n">
        <x:v>-118.15999999999985</x:v>
      </x:c>
      <x:c r="AG5658" s="18" t="n">
        <x:v>-0.09087203623806986</x:v>
      </x:c>
      <x:c r="AH5658" t="str">
        <x:v>Below Target</x:v>
      </x:c>
    </x:row>
    <x:row r="5659">
      <x:c r="A5659" t="str">
        <x:v>TXN-005656</x:v>
      </x:c>
      <x:c r="B5659" s="14" t="d">
        <x:v>2023-06-11T00:00:00.000Z</x:v>
      </x:c>
      <x:c r="C5659" t="n">
        <x:v>2023</x:v>
      </x:c>
      <x:c r="D5659" t="str">
        <x:v>Q2</x:v>
      </x:c>
      <x:c r="E5659" t="n">
        <x:v>6</x:v>
      </x:c>
      <x:c r="F5659" t="str">
        <x:v>June</x:v>
      </x:c>
      <x:c r="G5659" s="15" t="d">
        <x:v>2023-06-01T00:00:00.000Z</x:v>
      </x:c>
      <x:c r="H5659" t="str">
        <x:v>2023-06</x:v>
      </x:c>
      <x:c r="I5659" t="str">
        <x:v>Kenya</x:v>
      </x:c>
      <x:c r="J5659" t="str">
        <x:v>Africa</x:v>
      </x:c>
      <x:c r="K5659" t="str">
        <x:v>KES</x:v>
      </x:c>
      <x:c r="L5659" t="str">
        <x:v>Don Julio</x:v>
      </x:c>
      <x:c r="M5659" t="str">
        <x:v>Tequila</x:v>
      </x:c>
      <x:c r="N5659" t="str">
        <x:v>Off-Trade</x:v>
      </x:c>
      <x:c r="O5659" t="str">
        <x:v>Hospitality Group</x:v>
      </x:c>
      <x:c r="P5659" t="str">
        <x:v>SR-052</x:v>
      </x:c>
      <x:c r="Q5659" s="16" t="n">
        <x:v>24</x:v>
      </x:c>
      <x:c r="R5659" s="17" t="n">
        <x:v>48.04</x:v>
      </x:c>
      <x:c r="S5659" s="18" t="n">
        <x:v>0.02</x:v>
      </x:c>
      <x:c r="T5659" s="17" t="n">
        <x:v>1153.01</x:v>
      </x:c>
      <x:c r="U5659" s="17" t="n">
        <x:v>1129.95</x:v>
      </x:c>
      <x:c r="V5659" s="17" t="n">
        <x:v>422.08</x:v>
      </x:c>
      <x:c r="W5659" s="17" t="n">
        <x:v>707.87</x:v>
      </x:c>
      <x:c r="X5659" s="18" t="n">
        <x:v>0.6265</x:v>
      </x:c>
      <x:c r="Y5659" s="17" t="n">
        <x:v>1291.65</x:v>
      </x:c>
      <x:c r="Z5659" s="18" t="n">
        <x:v>0.8748</x:v>
      </x:c>
      <x:c r="AA5659" s="18" t="n">
        <x:v>0.1163</x:v>
      </x:c>
      <x:c r="AB5659" t="str">
        <x:v>No</x:v>
      </x:c>
      <x:c r="AC5659" t="str">
        <x:v>Luxury / Reserve</x:v>
      </x:c>
      <x:c r="AD5659" s="18" t="n">
        <x:v>0.6264613478472498</x:v>
      </x:c>
      <x:c r="AE5659" s="18" t="n">
        <x:v>0.8748112878875857</x:v>
      </x:c>
      <x:c r="AF5659" s="17" t="n">
        <x:v>-161.70000000000005</x:v>
      </x:c>
      <x:c r="AG5659" s="18" t="n">
        <x:v>-0.1251887121124144</x:v>
      </x:c>
      <x:c r="AH5659" t="str">
        <x:v>Below Target</x:v>
      </x:c>
    </x:row>
    <x:row r="5660">
      <x:c r="A5660" t="str">
        <x:v>TXN-005657</x:v>
      </x:c>
      <x:c r="B5660" s="14" t="d">
        <x:v>2023-06-24T00:00:00.000Z</x:v>
      </x:c>
      <x:c r="C5660" t="n">
        <x:v>2023</x:v>
      </x:c>
      <x:c r="D5660" t="str">
        <x:v>Q2</x:v>
      </x:c>
      <x:c r="E5660" t="n">
        <x:v>6</x:v>
      </x:c>
      <x:c r="F5660" t="str">
        <x:v>June</x:v>
      </x:c>
      <x:c r="G5660" s="15" t="d">
        <x:v>2023-06-01T00:00:00.000Z</x:v>
      </x:c>
      <x:c r="H5660" t="str">
        <x:v>2023-06</x:v>
      </x:c>
      <x:c r="I5660" t="str">
        <x:v>Ireland</x:v>
      </x:c>
      <x:c r="J5660" t="str">
        <x:v>Europe</x:v>
      </x:c>
      <x:c r="K5660" t="str">
        <x:v>EUR</x:v>
      </x:c>
      <x:c r="L5660" t="str">
        <x:v>Johnnie Walker</x:v>
      </x:c>
      <x:c r="M5660" t="str">
        <x:v>Scotch Whisky</x:v>
      </x:c>
      <x:c r="N5660" t="str">
        <x:v>Off-Trade</x:v>
      </x:c>
      <x:c r="O5660" t="str">
        <x:v>E-commerce Partner</x:v>
      </x:c>
      <x:c r="P5660" t="str">
        <x:v>SR-026</x:v>
      </x:c>
      <x:c r="Q5660" s="16" t="n">
        <x:v>50</x:v>
      </x:c>
      <x:c r="R5660" s="17" t="n">
        <x:v>33.87</x:v>
      </x:c>
      <x:c r="S5660" s="18" t="n">
        <x:v>0</x:v>
      </x:c>
      <x:c r="T5660" s="17" t="n">
        <x:v>1693.47</x:v>
      </x:c>
      <x:c r="U5660" s="17" t="n">
        <x:v>1693.47</x:v>
      </x:c>
      <x:c r="V5660" s="17" t="n">
        <x:v>748.39</x:v>
      </x:c>
      <x:c r="W5660" s="17" t="n">
        <x:v>945.07</x:v>
      </x:c>
      <x:c r="X5660" s="18" t="n">
        <x:v>0.5581</x:v>
      </x:c>
      <x:c r="Y5660" s="17" t="n">
        <x:v>1671.22</x:v>
      </x:c>
      <x:c r="Z5660" s="18" t="n">
        <x:v>1.0133</x:v>
      </x:c>
      <x:c r="AA5660" s="18" t="n">
        <x:v>0.0199</x:v>
      </x:c>
      <x:c r="AB5660" t="str">
        <x:v>No</x:v>
      </x:c>
      <x:c r="AC5660" t="str">
        <x:v>Luxury / Reserve</x:v>
      </x:c>
      <x:c r="AD5660" s="18" t="n">
        <x:v>0.5580671638706325</x:v>
      </x:c>
      <x:c r="AE5660" s="18" t="n">
        <x:v>1.01331362717057</x:v>
      </x:c>
      <x:c r="AF5660" s="17" t="n">
        <x:v>22.25</x:v>
      </x:c>
      <x:c r="AG5660" s="18" t="n">
        <x:v>0.013313627170570002</x:v>
      </x:c>
      <x:c r="AH5660" t="str">
        <x:v>Above Target</x:v>
      </x:c>
    </x:row>
    <x:row r="5661">
      <x:c r="A5661" t="str">
        <x:v>TXN-005658</x:v>
      </x:c>
      <x:c r="B5661" s="14" t="d">
        <x:v>2023-05-15T00:00:00.000Z</x:v>
      </x:c>
      <x:c r="C5661" t="n">
        <x:v>2023</x:v>
      </x:c>
      <x:c r="D5661" t="str">
        <x:v>Q2</x:v>
      </x:c>
      <x:c r="E5661" t="n">
        <x:v>5</x:v>
      </x:c>
      <x:c r="F5661" t="str">
        <x:v>May</x:v>
      </x:c>
      <x:c r="G5661" s="15" t="d">
        <x:v>2023-05-01T00:00:00.000Z</x:v>
      </x:c>
      <x:c r="H5661" t="str">
        <x:v>2023-05</x:v>
      </x:c>
      <x:c r="I5661" t="str">
        <x:v>Australia</x:v>
      </x:c>
      <x:c r="J5661" t="str">
        <x:v>Asia Pacific</x:v>
      </x:c>
      <x:c r="K5661" t="str">
        <x:v>AUD</x:v>
      </x:c>
      <x:c r="L5661" t="str">
        <x:v>Captain Morgan</x:v>
      </x:c>
      <x:c r="M5661" t="str">
        <x:v>Rum</x:v>
      </x:c>
      <x:c r="N5661" t="str">
        <x:v>On-Trade</x:v>
      </x:c>
      <x:c r="O5661" t="str">
        <x:v>Independent Retailer</x:v>
      </x:c>
      <x:c r="P5661" t="str">
        <x:v>SR-051</x:v>
      </x:c>
      <x:c r="Q5661" s="16" t="n">
        <x:v>62</x:v>
      </x:c>
      <x:c r="R5661" s="17" t="n">
        <x:v>21.98</x:v>
      </x:c>
      <x:c r="S5661" s="18" t="n">
        <x:v>0</x:v>
      </x:c>
      <x:c r="T5661" s="17" t="n">
        <x:v>1363.06</x:v>
      </x:c>
      <x:c r="U5661" s="17" t="n">
        <x:v>1363.06</x:v>
      </x:c>
      <x:c r="V5661" s="17" t="n">
        <x:v>712.01</x:v>
      </x:c>
      <x:c r="W5661" s="17" t="n">
        <x:v>651.05</x:v>
      </x:c>
      <x:c r="X5661" s="18" t="n">
        <x:v>0.4776</x:v>
      </x:c>
      <x:c r="Y5661" s="17" t="n">
        <x:v>1445.97</x:v>
      </x:c>
      <x:c r="Z5661" s="18" t="n">
        <x:v>0.9427</x:v>
      </x:c>
      <x:c r="AA5661" s="18" t="n">
        <x:v>0.0031</x:v>
      </x:c>
      <x:c r="AB5661" t="str">
        <x:v>No</x:v>
      </x:c>
      <x:c r="AC5661" t="str">
        <x:v>Core</x:v>
      </x:c>
      <x:c r="AD5661" s="18" t="n">
        <x:v>0.47763854855985793</x:v>
      </x:c>
      <x:c r="AE5661" s="18" t="n">
        <x:v>0.9426613276900627</x:v>
      </x:c>
      <x:c r="AF5661" s="17" t="n">
        <x:v>-82.91000000000008</x:v>
      </x:c>
      <x:c r="AG5661" s="18" t="n">
        <x:v>-0.057338672309937326</x:v>
      </x:c>
      <x:c r="AH5661" t="str">
        <x:v>Below Target</x:v>
      </x:c>
    </x:row>
    <x:row r="5662">
      <x:c r="A5662" t="str">
        <x:v>TXN-005659</x:v>
      </x:c>
      <x:c r="B5662" s="14" t="d">
        <x:v>2025-01-14T00:00:00.000Z</x:v>
      </x:c>
      <x:c r="C5662" t="n">
        <x:v>2025</x:v>
      </x:c>
      <x:c r="D5662" t="str">
        <x:v>Q1</x:v>
      </x:c>
      <x:c r="E5662" t="n">
        <x:v>1</x:v>
      </x:c>
      <x:c r="F5662" t="str">
        <x:v>January</x:v>
      </x:c>
      <x:c r="G5662" s="15" t="d">
        <x:v>2025-01-01T00:00:00.000Z</x:v>
      </x:c>
      <x:c r="H5662" t="str">
        <x:v>2025-01</x:v>
      </x:c>
      <x:c r="I5662" t="str">
        <x:v>United Kingdom</x:v>
      </x:c>
      <x:c r="J5662" t="str">
        <x:v>Europe</x:v>
      </x:c>
      <x:c r="K5662" t="str">
        <x:v>GBP</x:v>
      </x:c>
      <x:c r="L5662" t="str">
        <x:v>Baileys</x:v>
      </x:c>
      <x:c r="M5662" t="str">
        <x:v>Liqueur</x:v>
      </x:c>
      <x:c r="N5662" t="str">
        <x:v>On-Trade</x:v>
      </x:c>
      <x:c r="O5662" t="str">
        <x:v>Independent Retailer</x:v>
      </x:c>
      <x:c r="P5662" t="str">
        <x:v>SR-039</x:v>
      </x:c>
      <x:c r="Q5662" s="16" t="n">
        <x:v>128</x:v>
      </x:c>
      <x:c r="R5662" s="17" t="n">
        <x:v>19.83</x:v>
      </x:c>
      <x:c r="S5662" s="18" t="n">
        <x:v>0</x:v>
      </x:c>
      <x:c r="T5662" s="17" t="n">
        <x:v>2538.11</x:v>
      </x:c>
      <x:c r="U5662" s="17" t="n">
        <x:v>2538.11</x:v>
      </x:c>
      <x:c r="V5662" s="17" t="n">
        <x:v>1218.52</x:v>
      </x:c>
      <x:c r="W5662" s="17" t="n">
        <x:v>1319.6</x:v>
      </x:c>
      <x:c r="X5662" s="18" t="n">
        <x:v>0.5199</x:v>
      </x:c>
      <x:c r="Y5662" s="17" t="n">
        <x:v>2749.23</x:v>
      </x:c>
      <x:c r="Z5662" s="18" t="n">
        <x:v>0.9232</x:v>
      </x:c>
      <x:c r="AA5662" s="18" t="n">
        <x:v>0.0962</x:v>
      </x:c>
      <x:c r="AB5662" t="str">
        <x:v>No</x:v>
      </x:c>
      <x:c r="AC5662" t="str">
        <x:v>Core</x:v>
      </x:c>
      <x:c r="AD5662" s="18" t="n">
        <x:v>0.519914424512728</x:v>
      </x:c>
      <x:c r="AE5662" s="18" t="n">
        <x:v>0.9232075890340204</x:v>
      </x:c>
      <x:c r="AF5662" s="17" t="n">
        <x:v>-211.1199999999999</x:v>
      </x:c>
      <x:c r="AG5662" s="18" t="n">
        <x:v>-0.07679241096597952</x:v>
      </x:c>
      <x:c r="AH5662" t="str">
        <x:v>Below Target</x:v>
      </x:c>
    </x:row>
    <x:row r="5663">
      <x:c r="A5663" t="str">
        <x:v>TXN-005660</x:v>
      </x:c>
      <x:c r="B5663" s="14" t="d">
        <x:v>2024-11-02T00:00:00.000Z</x:v>
      </x:c>
      <x:c r="C5663" t="n">
        <x:v>2024</x:v>
      </x:c>
      <x:c r="D5663" t="str">
        <x:v>Q4</x:v>
      </x:c>
      <x:c r="E5663" t="n">
        <x:v>11</x:v>
      </x:c>
      <x:c r="F5663" t="str">
        <x:v>November</x:v>
      </x:c>
      <x:c r="G5663" s="15" t="d">
        <x:v>2024-11-01T00:00:00.000Z</x:v>
      </x:c>
      <x:c r="H5663" t="str">
        <x:v>2024-11</x:v>
      </x:c>
      <x:c r="I5663" t="str">
        <x:v>United States</x:v>
      </x:c>
      <x:c r="J5663" t="str">
        <x:v>North America</x:v>
      </x:c>
      <x:c r="K5663" t="str">
        <x:v>USD</x:v>
      </x:c>
      <x:c r="L5663" t="str">
        <x:v>J&amp;B</x:v>
      </x:c>
      <x:c r="M5663" t="str">
        <x:v>Scotch Whisky</x:v>
      </x:c>
      <x:c r="N5663" t="str">
        <x:v>Duty Free / Travel Retail</x:v>
      </x:c>
      <x:c r="O5663" t="str">
        <x:v>Key Account</x:v>
      </x:c>
      <x:c r="P5663" t="str">
        <x:v>SR-052</x:v>
      </x:c>
      <x:c r="Q5663" s="16" t="n">
        <x:v>46</x:v>
      </x:c>
      <x:c r="R5663" s="17" t="n">
        <x:v>28.01</x:v>
      </x:c>
      <x:c r="S5663" s="18" t="n">
        <x:v>0</x:v>
      </x:c>
      <x:c r="T5663" s="17" t="n">
        <x:v>1288.39</x:v>
      </x:c>
      <x:c r="U5663" s="17" t="n">
        <x:v>1288.39</x:v>
      </x:c>
      <x:c r="V5663" s="17" t="n">
        <x:v>592.33</x:v>
      </x:c>
      <x:c r="W5663" s="17" t="n">
        <x:v>696.05</x:v>
      </x:c>
      <x:c r="X5663" s="18" t="n">
        <x:v>0.5403</x:v>
      </x:c>
      <x:c r="Y5663" s="17" t="n">
        <x:v>1479.88</x:v>
      </x:c>
      <x:c r="Z5663" s="18" t="n">
        <x:v>0.8706</x:v>
      </x:c>
      <x:c r="AA5663" s="18" t="n">
        <x:v>0.1105</x:v>
      </x:c>
      <x:c r="AB5663" t="str">
        <x:v>No</x:v>
      </x:c>
      <x:c r="AC5663" t="str">
        <x:v>Core</x:v>
      </x:c>
      <x:c r="AD5663" s="18" t="n">
        <x:v>0.5402479063016632</x:v>
      </x:c>
      <x:c r="AE5663" s="18" t="n">
        <x:v>0.8706043733275671</x:v>
      </x:c>
      <x:c r="AF5663" s="17" t="n">
        <x:v>-191.49</x:v>
      </x:c>
      <x:c r="AG5663" s="18" t="n">
        <x:v>-0.1293956266724329</x:v>
      </x:c>
      <x:c r="AH5663" t="str">
        <x:v>Below Target</x:v>
      </x:c>
    </x:row>
    <x:row r="5664">
      <x:c r="A5664" t="str">
        <x:v>TXN-005661</x:v>
      </x:c>
      <x:c r="B5664" s="14" t="d">
        <x:v>2024-06-22T00:00:00.000Z</x:v>
      </x:c>
      <x:c r="C5664" t="n">
        <x:v>2024</x:v>
      </x:c>
      <x:c r="D5664" t="str">
        <x:v>Q2</x:v>
      </x:c>
      <x:c r="E5664" t="n">
        <x:v>6</x:v>
      </x:c>
      <x:c r="F5664" t="str">
        <x:v>June</x:v>
      </x:c>
      <x:c r="G5664" s="15" t="d">
        <x:v>2024-06-01T00:00:00.000Z</x:v>
      </x:c>
      <x:c r="H5664" t="str">
        <x:v>2024-06</x:v>
      </x:c>
      <x:c r="I5664" t="str">
        <x:v>United States</x:v>
      </x:c>
      <x:c r="J5664" t="str">
        <x:v>North America</x:v>
      </x:c>
      <x:c r="K5664" t="str">
        <x:v>USD</x:v>
      </x:c>
      <x:c r="L5664" t="str">
        <x:v>Ketel One</x:v>
      </x:c>
      <x:c r="M5664" t="str">
        <x:v>Vodka</x:v>
      </x:c>
      <x:c r="N5664" t="str">
        <x:v>On-Trade</x:v>
      </x:c>
      <x:c r="O5664" t="str">
        <x:v>Key Account</x:v>
      </x:c>
      <x:c r="P5664" t="str">
        <x:v>SR-031</x:v>
      </x:c>
      <x:c r="Q5664" s="16" t="n">
        <x:v>175</x:v>
      </x:c>
      <x:c r="R5664" s="17" t="n">
        <x:v>35.35</x:v>
      </x:c>
      <x:c r="S5664" s="18" t="n">
        <x:v>0</x:v>
      </x:c>
      <x:c r="T5664" s="17" t="n">
        <x:v>6186.06</x:v>
      </x:c>
      <x:c r="U5664" s="17" t="n">
        <x:v>6186.06</x:v>
      </x:c>
      <x:c r="V5664" s="17" t="n">
        <x:v>2871.61</x:v>
      </x:c>
      <x:c r="W5664" s="17" t="n">
        <x:v>3314.45</x:v>
      </x:c>
      <x:c r="X5664" s="18" t="n">
        <x:v>0.5358</x:v>
      </x:c>
      <x:c r="Y5664" s="17" t="n">
        <x:v>7050.63</x:v>
      </x:c>
      <x:c r="Z5664" s="18" t="n">
        <x:v>0.8774</x:v>
      </x:c>
      <x:c r="AA5664" s="18" t="n">
        <x:v>0.0132</x:v>
      </x:c>
      <x:c r="AB5664" t="str">
        <x:v>No</x:v>
      </x:c>
      <x:c r="AC5664" t="str">
        <x:v>Premium Core</x:v>
      </x:c>
      <x:c r="AD5664" s="18" t="n">
        <x:v>0.5357933806008994</x:v>
      </x:c>
      <x:c r="AE5664" s="18" t="n">
        <x:v>0.8773769152543816</x:v>
      </x:c>
      <x:c r="AF5664" s="17" t="n">
        <x:v>-864.5699999999997</x:v>
      </x:c>
      <x:c r="AG5664" s="18" t="n">
        <x:v>-0.12262308474561844</x:v>
      </x:c>
      <x:c r="AH5664" t="str">
        <x:v>Below Target</x:v>
      </x:c>
    </x:row>
    <x:row r="5665">
      <x:c r="A5665" t="str">
        <x:v>TXN-005662</x:v>
      </x:c>
      <x:c r="B5665" s="14" t="d">
        <x:v>2024-08-23T00:00:00.000Z</x:v>
      </x:c>
      <x:c r="C5665" t="n">
        <x:v>2024</x:v>
      </x:c>
      <x:c r="D5665" t="str">
        <x:v>Q3</x:v>
      </x:c>
      <x:c r="E5665" t="n">
        <x:v>8</x:v>
      </x:c>
      <x:c r="F5665" t="str">
        <x:v>August</x:v>
      </x:c>
      <x:c r="G5665" s="15" t="d">
        <x:v>2024-08-01T00:00:00.000Z</x:v>
      </x:c>
      <x:c r="H5665" t="str">
        <x:v>2024-08</x:v>
      </x:c>
      <x:c r="I5665" t="str">
        <x:v>Brazil</x:v>
      </x:c>
      <x:c r="J5665" t="str">
        <x:v>Latin America &amp; Caribbean</x:v>
      </x:c>
      <x:c r="K5665" t="str">
        <x:v>BRL</x:v>
      </x:c>
      <x:c r="L5665" t="str">
        <x:v>Ketel One</x:v>
      </x:c>
      <x:c r="M5665" t="str">
        <x:v>Vodka</x:v>
      </x:c>
      <x:c r="N5665" t="str">
        <x:v>On-Trade</x:v>
      </x:c>
      <x:c r="O5665" t="str">
        <x:v>Hospitality Group</x:v>
      </x:c>
      <x:c r="P5665" t="str">
        <x:v>SR-046</x:v>
      </x:c>
      <x:c r="Q5665" s="16" t="n">
        <x:v>54</x:v>
      </x:c>
      <x:c r="R5665" s="17" t="n">
        <x:v>32.03</x:v>
      </x:c>
      <x:c r="S5665" s="18" t="n">
        <x:v>0.03</x:v>
      </x:c>
      <x:c r="T5665" s="17" t="n">
        <x:v>1729.84</x:v>
      </x:c>
      <x:c r="U5665" s="17" t="n">
        <x:v>1677.94</x:v>
      </x:c>
      <x:c r="V5665" s="17" t="n">
        <x:v>767.44</x:v>
      </x:c>
      <x:c r="W5665" s="17" t="n">
        <x:v>910.5</x:v>
      </x:c>
      <x:c r="X5665" s="18" t="n">
        <x:v>0.5426</x:v>
      </x:c>
      <x:c r="Y5665" s="17" t="n">
        <x:v>1552.19</x:v>
      </x:c>
      <x:c r="Z5665" s="18" t="n">
        <x:v>1.081</x:v>
      </x:c>
      <x:c r="AA5665" s="18" t="n">
        <x:v>0.0868</x:v>
      </x:c>
      <x:c r="AB5665" t="str">
        <x:v>No</x:v>
      </x:c>
      <x:c r="AC5665" t="str">
        <x:v>Premium Core</x:v>
      </x:c>
      <x:c r="AD5665" s="18" t="n">
        <x:v>0.5426296530269259</x:v>
      </x:c>
      <x:c r="AE5665" s="18" t="n">
        <x:v>1.0810145665156972</x:v>
      </x:c>
      <x:c r="AF5665" s="17" t="n">
        <x:v>125.75</x:v>
      </x:c>
      <x:c r="AG5665" s="18" t="n">
        <x:v>0.08101456651569718</x:v>
      </x:c>
      <x:c r="AH5665" t="str">
        <x:v>Above Target</x:v>
      </x:c>
    </x:row>
    <x:row r="5666">
      <x:c r="A5666" t="str">
        <x:v>TXN-005663</x:v>
      </x:c>
      <x:c r="B5666" s="14" t="d">
        <x:v>2023-03-07T00:00:00.000Z</x:v>
      </x:c>
      <x:c r="C5666" t="n">
        <x:v>2023</x:v>
      </x:c>
      <x:c r="D5666" t="str">
        <x:v>Q1</x:v>
      </x:c>
      <x:c r="E5666" t="n">
        <x:v>3</x:v>
      </x:c>
      <x:c r="F5666" t="str">
        <x:v>March</x:v>
      </x:c>
      <x:c r="G5666" s="15" t="d">
        <x:v>2023-03-01T00:00:00.000Z</x:v>
      </x:c>
      <x:c r="H5666" t="str">
        <x:v>2023-03</x:v>
      </x:c>
      <x:c r="I5666" t="str">
        <x:v>United States</x:v>
      </x:c>
      <x:c r="J5666" t="str">
        <x:v>North America</x:v>
      </x:c>
      <x:c r="K5666" t="str">
        <x:v>USD</x:v>
      </x:c>
      <x:c r="L5666" t="str">
        <x:v>Don Julio</x:v>
      </x:c>
      <x:c r="M5666" t="str">
        <x:v>Tequila</x:v>
      </x:c>
      <x:c r="N5666" t="str">
        <x:v>Wholesale</x:v>
      </x:c>
      <x:c r="O5666" t="str">
        <x:v>Distributor</x:v>
      </x:c>
      <x:c r="P5666" t="str">
        <x:v>SR-007</x:v>
      </x:c>
      <x:c r="Q5666" s="16" t="n">
        <x:v>104</x:v>
      </x:c>
      <x:c r="R5666" s="17" t="n">
        <x:v>43.52</x:v>
      </x:c>
      <x:c r="S5666" s="18" t="n">
        <x:v>0</x:v>
      </x:c>
      <x:c r="T5666" s="17" t="n">
        <x:v>4526.24</x:v>
      </x:c>
      <x:c r="U5666" s="17" t="n">
        <x:v>4526.24</x:v>
      </x:c>
      <x:c r="V5666" s="17" t="n">
        <x:v>1779.63</x:v>
      </x:c>
      <x:c r="W5666" s="17" t="n">
        <x:v>2746.62</x:v>
      </x:c>
      <x:c r="X5666" s="18" t="n">
        <x:v>0.6068</x:v>
      </x:c>
      <x:c r="Y5666" s="17" t="n">
        <x:v>4623</x:v>
      </x:c>
      <x:c r="Z5666" s="18" t="n">
        <x:v>0.9791</x:v>
      </x:c>
      <x:c r="AA5666" s="18" t="n">
        <x:v>0.1059</x:v>
      </x:c>
      <x:c r="AB5666" t="str">
        <x:v>No</x:v>
      </x:c>
      <x:c r="AC5666" t="str">
        <x:v>Luxury / Reserve</x:v>
      </x:c>
      <x:c r="AD5666" s="18" t="n">
        <x:v>0.6068215560818693</x:v>
      </x:c>
      <x:c r="AE5666" s="18" t="n">
        <x:v>0.979069868051049</x:v>
      </x:c>
      <x:c r="AF5666" s="17" t="n">
        <x:v>-96.76000000000022</x:v>
      </x:c>
      <x:c r="AG5666" s="18" t="n">
        <x:v>-0.020930131948950943</x:v>
      </x:c>
      <x:c r="AH5666" t="str">
        <x:v>Below Target</x:v>
      </x:c>
    </x:row>
    <x:row r="5667">
      <x:c r="A5667" t="str">
        <x:v>TXN-005664</x:v>
      </x:c>
      <x:c r="B5667" s="14" t="d">
        <x:v>2026-03-19T00:00:00.000Z</x:v>
      </x:c>
      <x:c r="C5667" t="n">
        <x:v>2026</x:v>
      </x:c>
      <x:c r="D5667" t="str">
        <x:v>Q1</x:v>
      </x:c>
      <x:c r="E5667" t="n">
        <x:v>3</x:v>
      </x:c>
      <x:c r="F5667" t="str">
        <x:v>March</x:v>
      </x:c>
      <x:c r="G5667" s="15" t="d">
        <x:v>2026-03-01T00:00:00.000Z</x:v>
      </x:c>
      <x:c r="H5667" t="str">
        <x:v>2026-03</x:v>
      </x:c>
      <x:c r="I5667" t="str">
        <x:v>Mexico</x:v>
      </x:c>
      <x:c r="J5667" t="str">
        <x:v>Latin America &amp; Caribbean</x:v>
      </x:c>
      <x:c r="K5667" t="str">
        <x:v>MXN</x:v>
      </x:c>
      <x:c r="L5667" t="str">
        <x:v>Buchanan's</x:v>
      </x:c>
      <x:c r="M5667" t="str">
        <x:v>Scotch Whisky</x:v>
      </x:c>
      <x:c r="N5667" t="str">
        <x:v>On-Trade</x:v>
      </x:c>
      <x:c r="O5667" t="str">
        <x:v>Key Account</x:v>
      </x:c>
      <x:c r="P5667" t="str">
        <x:v>SR-026</x:v>
      </x:c>
      <x:c r="Q5667" s="16" t="n">
        <x:v>23</x:v>
      </x:c>
      <x:c r="R5667" s="17" t="n">
        <x:v>34.47</x:v>
      </x:c>
      <x:c r="S5667" s="18" t="n">
        <x:v>0.03</x:v>
      </x:c>
      <x:c r="T5667" s="17" t="n">
        <x:v>792.81</x:v>
      </x:c>
      <x:c r="U5667" s="17" t="n">
        <x:v>769.02</x:v>
      </x:c>
      <x:c r="V5667" s="17" t="n">
        <x:v>339.93</x:v>
      </x:c>
      <x:c r="W5667" s="17" t="n">
        <x:v>429.1</x:v>
      </x:c>
      <x:c r="X5667" s="18" t="n">
        <x:v>0.558</x:v>
      </x:c>
      <x:c r="Y5667" s="17" t="n">
        <x:v>839.18</x:v>
      </x:c>
      <x:c r="Z5667" s="18" t="n">
        <x:v>0.9164</x:v>
      </x:c>
      <x:c r="AA5667" s="18" t="n">
        <x:v>0.0117</x:v>
      </x:c>
      <x:c r="AB5667" t="str">
        <x:v>No</x:v>
      </x:c>
      <x:c r="AC5667" t="str">
        <x:v>Premium Core</x:v>
      </x:c>
      <x:c r="AD5667" s="18" t="n">
        <x:v>0.5579828873111233</x:v>
      </x:c>
      <x:c r="AE5667" s="18" t="n">
        <x:v>0.9163945756571892</x:v>
      </x:c>
      <x:c r="AF5667" s="17" t="n">
        <x:v>-70.15999999999997</x:v>
      </x:c>
      <x:c r="AG5667" s="18" t="n">
        <x:v>-0.0836054243428108</x:v>
      </x:c>
      <x:c r="AH5667" t="str">
        <x:v>Below Target</x:v>
      </x:c>
    </x:row>
    <x:row r="5668">
      <x:c r="A5668" t="str">
        <x:v>TXN-005665</x:v>
      </x:c>
      <x:c r="B5668" s="14" t="d">
        <x:v>2024-07-29T00:00:00.000Z</x:v>
      </x:c>
      <x:c r="C5668" t="n">
        <x:v>2024</x:v>
      </x:c>
      <x:c r="D5668" t="str">
        <x:v>Q3</x:v>
      </x:c>
      <x:c r="E5668" t="n">
        <x:v>7</x:v>
      </x:c>
      <x:c r="F5668" t="str">
        <x:v>July</x:v>
      </x:c>
      <x:c r="G5668" s="15" t="d">
        <x:v>2024-07-01T00:00:00.000Z</x:v>
      </x:c>
      <x:c r="H5668" t="str">
        <x:v>2024-07</x:v>
      </x:c>
      <x:c r="I5668" t="str">
        <x:v>United Kingdom</x:v>
      </x:c>
      <x:c r="J5668" t="str">
        <x:v>Europe</x:v>
      </x:c>
      <x:c r="K5668" t="str">
        <x:v>GBP</x:v>
      </x:c>
      <x:c r="L5668" t="str">
        <x:v>Captain Morgan</x:v>
      </x:c>
      <x:c r="M5668" t="str">
        <x:v>Rum</x:v>
      </x:c>
      <x:c r="N5668" t="str">
        <x:v>Off-Trade</x:v>
      </x:c>
      <x:c r="O5668" t="str">
        <x:v>Key Account</x:v>
      </x:c>
      <x:c r="P5668" t="str">
        <x:v>SR-052</x:v>
      </x:c>
      <x:c r="Q5668" s="16" t="n">
        <x:v>119</x:v>
      </x:c>
      <x:c r="R5668" s="17" t="n">
        <x:v>17.8</x:v>
      </x:c>
      <x:c r="S5668" s="18" t="n">
        <x:v>0.02</x:v>
      </x:c>
      <x:c r="T5668" s="17" t="n">
        <x:v>2118.62</x:v>
      </x:c>
      <x:c r="U5668" s="17" t="n">
        <x:v>2076.25</x:v>
      </x:c>
      <x:c r="V5668" s="17" t="n">
        <x:v>989.23</x:v>
      </x:c>
      <x:c r="W5668" s="17" t="n">
        <x:v>1087.02</x:v>
      </x:c>
      <x:c r="X5668" s="18" t="n">
        <x:v>0.5235</x:v>
      </x:c>
      <x:c r="Y5668" s="17" t="n">
        <x:v>2200.14</x:v>
      </x:c>
      <x:c r="Z5668" s="18" t="n">
        <x:v>0.9437</x:v>
      </x:c>
      <x:c r="AA5668" s="18" t="n">
        <x:v>0.0842</x:v>
      </x:c>
      <x:c r="AB5668" t="str">
        <x:v>No</x:v>
      </x:c>
      <x:c r="AC5668" t="str">
        <x:v>Core</x:v>
      </x:c>
      <x:c r="AD5668" s="18" t="n">
        <x:v>0.5235496688741722</x:v>
      </x:c>
      <x:c r="AE5668" s="18" t="n">
        <x:v>0.9436899470033726</x:v>
      </x:c>
      <x:c r="AF5668" s="17" t="n">
        <x:v>-123.88999999999987</x:v>
      </x:c>
      <x:c r="AG5668" s="18" t="n">
        <x:v>-0.05631005299662743</x:v>
      </x:c>
      <x:c r="AH5668" t="str">
        <x:v>Below Target</x:v>
      </x:c>
    </x:row>
    <x:row r="5669">
      <x:c r="A5669" t="str">
        <x:v>TXN-005666</x:v>
      </x:c>
      <x:c r="B5669" s="14" t="d">
        <x:v>2023-03-19T00:00:00.000Z</x:v>
      </x:c>
      <x:c r="C5669" t="n">
        <x:v>2023</x:v>
      </x:c>
      <x:c r="D5669" t="str">
        <x:v>Q1</x:v>
      </x:c>
      <x:c r="E5669" t="n">
        <x:v>3</x:v>
      </x:c>
      <x:c r="F5669" t="str">
        <x:v>March</x:v>
      </x:c>
      <x:c r="G5669" s="15" t="d">
        <x:v>2023-03-01T00:00:00.000Z</x:v>
      </x:c>
      <x:c r="H5669" t="str">
        <x:v>2023-03</x:v>
      </x:c>
      <x:c r="I5669" t="str">
        <x:v>Singapore</x:v>
      </x:c>
      <x:c r="J5669" t="str">
        <x:v>Asia Pacific</x:v>
      </x:c>
      <x:c r="K5669" t="str">
        <x:v>SGD</x:v>
      </x:c>
      <x:c r="L5669" t="str">
        <x:v>Captain Morgan</x:v>
      </x:c>
      <x:c r="M5669" t="str">
        <x:v>Rum</x:v>
      </x:c>
      <x:c r="N5669" t="str">
        <x:v>On-Trade</x:v>
      </x:c>
      <x:c r="O5669" t="str">
        <x:v>Key Account</x:v>
      </x:c>
      <x:c r="P5669" t="str">
        <x:v>SR-011</x:v>
      </x:c>
      <x:c r="Q5669" s="16" t="n">
        <x:v>21</x:v>
      </x:c>
      <x:c r="R5669" s="17" t="n">
        <x:v>22.8</x:v>
      </x:c>
      <x:c r="S5669" s="18" t="n">
        <x:v>0.15</x:v>
      </x:c>
      <x:c r="T5669" s="17" t="n">
        <x:v>478.84</x:v>
      </x:c>
      <x:c r="U5669" s="17" t="n">
        <x:v>407.02</x:v>
      </x:c>
      <x:c r="V5669" s="17" t="n">
        <x:v>208.63</x:v>
      </x:c>
      <x:c r="W5669" s="17" t="n">
        <x:v>198.38</x:v>
      </x:c>
      <x:c r="X5669" s="18" t="n">
        <x:v>0.4874</x:v>
      </x:c>
      <x:c r="Y5669" s="17" t="n">
        <x:v>417.17</x:v>
      </x:c>
      <x:c r="Z5669" s="18" t="n">
        <x:v>0.9757</x:v>
      </x:c>
      <x:c r="AA5669" s="18" t="n">
        <x:v>0.0121</x:v>
      </x:c>
      <x:c r="AB5669" t="str">
        <x:v>Yes</x:v>
      </x:c>
      <x:c r="AC5669" t="str">
        <x:v>Core</x:v>
      </x:c>
      <x:c r="AD5669" s="18" t="n">
        <x:v>0.4873961967470886</x:v>
      </x:c>
      <x:c r="AE5669" s="18" t="n">
        <x:v>0.9756693913752187</x:v>
      </x:c>
      <x:c r="AF5669" s="17" t="n">
        <x:v>-10.150000000000034</x:v>
      </x:c>
      <x:c r="AG5669" s="18" t="n">
        <x:v>-0.024330608624781345</x:v>
      </x:c>
      <x:c r="AH5669" t="str">
        <x:v>Below Target</x:v>
      </x:c>
    </x:row>
    <x:row r="5670">
      <x:c r="A5670" t="str">
        <x:v>TXN-005667</x:v>
      </x:c>
      <x:c r="B5670" s="14" t="d">
        <x:v>2025-01-13T00:00:00.000Z</x:v>
      </x:c>
      <x:c r="C5670" t="n">
        <x:v>2025</x:v>
      </x:c>
      <x:c r="D5670" t="str">
        <x:v>Q1</x:v>
      </x:c>
      <x:c r="E5670" t="n">
        <x:v>1</x:v>
      </x:c>
      <x:c r="F5670" t="str">
        <x:v>January</x:v>
      </x:c>
      <x:c r="G5670" s="15" t="d">
        <x:v>2025-01-01T00:00:00.000Z</x:v>
      </x:c>
      <x:c r="H5670" t="str">
        <x:v>2025-01</x:v>
      </x:c>
      <x:c r="I5670" t="str">
        <x:v>Australia</x:v>
      </x:c>
      <x:c r="J5670" t="str">
        <x:v>Asia Pacific</x:v>
      </x:c>
      <x:c r="K5670" t="str">
        <x:v>AUD</x:v>
      </x:c>
      <x:c r="L5670" t="str">
        <x:v>Tanqueray</x:v>
      </x:c>
      <x:c r="M5670" t="str">
        <x:v>Gin</x:v>
      </x:c>
      <x:c r="N5670" t="str">
        <x:v>On-Trade</x:v>
      </x:c>
      <x:c r="O5670" t="str">
        <x:v>E-commerce Partner</x:v>
      </x:c>
      <x:c r="P5670" t="str">
        <x:v>SR-007</x:v>
      </x:c>
      <x:c r="Q5670" s="16" t="n">
        <x:v>43</x:v>
      </x:c>
      <x:c r="R5670" s="17" t="n">
        <x:v>32.24</x:v>
      </x:c>
      <x:c r="S5670" s="18" t="n">
        <x:v>0.03</x:v>
      </x:c>
      <x:c r="T5670" s="17" t="n">
        <x:v>1386.13</x:v>
      </x:c>
      <x:c r="U5670" s="17" t="n">
        <x:v>1344.55</x:v>
      </x:c>
      <x:c r="V5670" s="17" t="n">
        <x:v>632.1</x:v>
      </x:c>
      <x:c r="W5670" s="17" t="n">
        <x:v>712.44</x:v>
      </x:c>
      <x:c r="X5670" s="18" t="n">
        <x:v>0.5299</x:v>
      </x:c>
      <x:c r="Y5670" s="17" t="n">
        <x:v>1368.98</x:v>
      </x:c>
      <x:c r="Z5670" s="18" t="n">
        <x:v>0.9822</x:v>
      </x:c>
      <x:c r="AA5670" s="18" t="n">
        <x:v>0.0648</x:v>
      </x:c>
      <x:c r="AB5670" t="str">
        <x:v>No</x:v>
      </x:c>
      <x:c r="AC5670" t="str">
        <x:v>Premium Core</x:v>
      </x:c>
      <x:c r="AD5670" s="18" t="n">
        <x:v>0.5298724480309398</x:v>
      </x:c>
      <x:c r="AE5670" s="18" t="n">
        <x:v>0.9821545968531314</x:v>
      </x:c>
      <x:c r="AF5670" s="17" t="n">
        <x:v>-24.430000000000064</x:v>
      </x:c>
      <x:c r="AG5670" s="18" t="n">
        <x:v>-0.017845403146868517</x:v>
      </x:c>
      <x:c r="AH5670" t="str">
        <x:v>Below Target</x:v>
      </x:c>
    </x:row>
    <x:row r="5671">
      <x:c r="A5671" t="str">
        <x:v>TXN-005668</x:v>
      </x:c>
      <x:c r="B5671" s="14" t="d">
        <x:v>2023-09-27T00:00:00.000Z</x:v>
      </x:c>
      <x:c r="C5671" t="n">
        <x:v>2023</x:v>
      </x:c>
      <x:c r="D5671" t="str">
        <x:v>Q3</x:v>
      </x:c>
      <x:c r="E5671" t="n">
        <x:v>9</x:v>
      </x:c>
      <x:c r="F5671" t="str">
        <x:v>September</x:v>
      </x:c>
      <x:c r="G5671" s="15" t="d">
        <x:v>2023-09-01T00:00:00.000Z</x:v>
      </x:c>
      <x:c r="H5671" t="str">
        <x:v>2023-09</x:v>
      </x:c>
      <x:c r="I5671" t="str">
        <x:v>South Africa</x:v>
      </x:c>
      <x:c r="J5671" t="str">
        <x:v>Africa</x:v>
      </x:c>
      <x:c r="K5671" t="str">
        <x:v>ZAR</x:v>
      </x:c>
      <x:c r="L5671" t="str">
        <x:v>Johnnie Walker</x:v>
      </x:c>
      <x:c r="M5671" t="str">
        <x:v>Scotch Whisky</x:v>
      </x:c>
      <x:c r="N5671" t="str">
        <x:v>On-Trade</x:v>
      </x:c>
      <x:c r="O5671" t="str">
        <x:v>E-commerce Partner</x:v>
      </x:c>
      <x:c r="P5671" t="str">
        <x:v>SR-024</x:v>
      </x:c>
      <x:c r="Q5671" s="16" t="n">
        <x:v>12</x:v>
      </x:c>
      <x:c r="R5671" s="17" t="n">
        <x:v>35.5</x:v>
      </x:c>
      <x:c r="S5671" s="18" t="n">
        <x:v>0.15</x:v>
      </x:c>
      <x:c r="T5671" s="17" t="n">
        <x:v>426.04</x:v>
      </x:c>
      <x:c r="U5671" s="17" t="n">
        <x:v>362.13</x:v>
      </x:c>
      <x:c r="V5671" s="17" t="n">
        <x:v>180.82</x:v>
      </x:c>
      <x:c r="W5671" s="17" t="n">
        <x:v>181.32</x:v>
      </x:c>
      <x:c r="X5671" s="18" t="n">
        <x:v>0.5007</x:v>
      </x:c>
      <x:c r="Y5671" s="17" t="n">
        <x:v>383.97</x:v>
      </x:c>
      <x:c r="Z5671" s="18" t="n">
        <x:v>0.9431</x:v>
      </x:c>
      <x:c r="AA5671" s="18" t="n">
        <x:v>-0.0099</x:v>
      </x:c>
      <x:c r="AB5671" t="str">
        <x:v>Yes</x:v>
      </x:c>
      <x:c r="AC5671" t="str">
        <x:v>Luxury / Reserve</x:v>
      </x:c>
      <x:c r="AD5671" s="18" t="n">
        <x:v>0.5007041670118466</x:v>
      </x:c>
      <x:c r="AE5671" s="18" t="n">
        <x:v>0.9431205562934604</x:v>
      </x:c>
      <x:c r="AF5671" s="17" t="n">
        <x:v>-21.840000000000032</x:v>
      </x:c>
      <x:c r="AG5671" s="18" t="n">
        <x:v>-0.056879443706539655</x:v>
      </x:c>
      <x:c r="AH5671" t="str">
        <x:v>Below Target</x:v>
      </x:c>
    </x:row>
    <x:row r="5672">
      <x:c r="A5672" t="str">
        <x:v>TXN-005669</x:v>
      </x:c>
      <x:c r="B5672" s="14" t="d">
        <x:v>2026-07-10T00:00:00.000Z</x:v>
      </x:c>
      <x:c r="C5672" t="n">
        <x:v>2026</x:v>
      </x:c>
      <x:c r="D5672" t="str">
        <x:v>Q3</x:v>
      </x:c>
      <x:c r="E5672" t="n">
        <x:v>7</x:v>
      </x:c>
      <x:c r="F5672" t="str">
        <x:v>July</x:v>
      </x:c>
      <x:c r="G5672" s="15" t="d">
        <x:v>2026-07-01T00:00:00.000Z</x:v>
      </x:c>
      <x:c r="H5672" t="str">
        <x:v>2026-07</x:v>
      </x:c>
      <x:c r="I5672" t="str">
        <x:v>Singapore</x:v>
      </x:c>
      <x:c r="J5672" t="str">
        <x:v>Asia Pacific</x:v>
      </x:c>
      <x:c r="K5672" t="str">
        <x:v>SGD</x:v>
      </x:c>
      <x:c r="L5672" t="str">
        <x:v>Smirnoff</x:v>
      </x:c>
      <x:c r="M5672" t="str">
        <x:v>Vodka</x:v>
      </x:c>
      <x:c r="N5672" t="str">
        <x:v>On-Trade</x:v>
      </x:c>
      <x:c r="O5672" t="str">
        <x:v>Independent Retailer</x:v>
      </x:c>
      <x:c r="P5672" t="str">
        <x:v>SR-020</x:v>
      </x:c>
      <x:c r="Q5672" s="16" t="n">
        <x:v>46</x:v>
      </x:c>
      <x:c r="R5672" s="17" t="n">
        <x:v>24.45</x:v>
      </x:c>
      <x:c r="S5672" s="18" t="n">
        <x:v>0</x:v>
      </x:c>
      <x:c r="T5672" s="17" t="n">
        <x:v>1124.89</x:v>
      </x:c>
      <x:c r="U5672" s="17" t="n">
        <x:v>1124.89</x:v>
      </x:c>
      <x:c r="V5672" s="17" t="n">
        <x:v>516.31</x:v>
      </x:c>
      <x:c r="W5672" s="17" t="n">
        <x:v>608.58</x:v>
      </x:c>
      <x:c r="X5672" s="18" t="n">
        <x:v>0.541</x:v>
      </x:c>
      <x:c r="Y5672" s="17" t="n">
        <x:v>1249.18</x:v>
      </x:c>
      <x:c r="Z5672" s="18" t="n">
        <x:v>0.9005</x:v>
      </x:c>
      <x:c r="AA5672" s="18" t="n">
        <x:v>-0.023</x:v>
      </x:c>
      <x:c r="AB5672" t="str">
        <x:v>No</x:v>
      </x:c>
      <x:c r="AC5672" t="str">
        <x:v>Core</x:v>
      </x:c>
      <x:c r="AD5672" s="18" t="n">
        <x:v>0.5410128990390172</x:v>
      </x:c>
      <x:c r="AE5672" s="18" t="n">
        <x:v>0.9005027297907428</x:v>
      </x:c>
      <x:c r="AF5672" s="17" t="n">
        <x:v>-124.28999999999996</x:v>
      </x:c>
      <x:c r="AG5672" s="18" t="n">
        <x:v>-0.09949727020925724</x:v>
      </x:c>
      <x:c r="AH5672" t="str">
        <x:v>Below Target</x:v>
      </x:c>
    </x:row>
    <x:row r="5673">
      <x:c r="A5673" t="str">
        <x:v>TXN-005670</x:v>
      </x:c>
      <x:c r="B5673" s="14" t="d">
        <x:v>2023-03-09T00:00:00.000Z</x:v>
      </x:c>
      <x:c r="C5673" t="n">
        <x:v>2023</x:v>
      </x:c>
      <x:c r="D5673" t="str">
        <x:v>Q1</x:v>
      </x:c>
      <x:c r="E5673" t="n">
        <x:v>3</x:v>
      </x:c>
      <x:c r="F5673" t="str">
        <x:v>March</x:v>
      </x:c>
      <x:c r="G5673" s="15" t="d">
        <x:v>2023-03-01T00:00:00.000Z</x:v>
      </x:c>
      <x:c r="H5673" t="str">
        <x:v>2023-03</x:v>
      </x:c>
      <x:c r="I5673" t="str">
        <x:v>Germany</x:v>
      </x:c>
      <x:c r="J5673" t="str">
        <x:v>Europe</x:v>
      </x:c>
      <x:c r="K5673" t="str">
        <x:v>EUR</x:v>
      </x:c>
      <x:c r="L5673" t="str">
        <x:v>Buchanan's</x:v>
      </x:c>
      <x:c r="M5673" t="str">
        <x:v>Scotch Whisky</x:v>
      </x:c>
      <x:c r="N5673" t="str">
        <x:v>On-Trade</x:v>
      </x:c>
      <x:c r="O5673" t="str">
        <x:v>Independent Retailer</x:v>
      </x:c>
      <x:c r="P5673" t="str">
        <x:v>SR-060</x:v>
      </x:c>
      <x:c r="Q5673" s="16" t="n">
        <x:v>41</x:v>
      </x:c>
      <x:c r="R5673" s="17" t="n">
        <x:v>36.97</x:v>
      </x:c>
      <x:c r="S5673" s="18" t="n">
        <x:v>0.05</x:v>
      </x:c>
      <x:c r="T5673" s="17" t="n">
        <x:v>1515.97</x:v>
      </x:c>
      <x:c r="U5673" s="17" t="n">
        <x:v>1440.17</x:v>
      </x:c>
      <x:c r="V5673" s="17" t="n">
        <x:v>701.1</x:v>
      </x:c>
      <x:c r="W5673" s="17" t="n">
        <x:v>739.07</x:v>
      </x:c>
      <x:c r="X5673" s="18" t="n">
        <x:v>0.5132</x:v>
      </x:c>
      <x:c r="Y5673" s="17" t="n">
        <x:v>1455.66</x:v>
      </x:c>
      <x:c r="Z5673" s="18" t="n">
        <x:v>0.9894</x:v>
      </x:c>
      <x:c r="AA5673" s="18" t="n">
        <x:v>-0.0174</x:v>
      </x:c>
      <x:c r="AB5673" t="str">
        <x:v>Yes</x:v>
      </x:c>
      <x:c r="AC5673" t="str">
        <x:v>Premium Core</x:v>
      </x:c>
      <x:c r="AD5673" s="18" t="n">
        <x:v>0.5131824715137796</x:v>
      </x:c>
      <x:c r="AE5673" s="18" t="n">
        <x:v>0.9893587788357171</x:v>
      </x:c>
      <x:c r="AF5673" s="17" t="n">
        <x:v>-15.490000000000009</x:v>
      </x:c>
      <x:c r="AG5673" s="18" t="n">
        <x:v>-0.010641221164282873</x:v>
      </x:c>
      <x:c r="AH5673" t="str">
        <x:v>Below Target</x:v>
      </x:c>
    </x:row>
    <x:row r="5674">
      <x:c r="A5674" t="str">
        <x:v>TXN-005671</x:v>
      </x:c>
      <x:c r="B5674" s="14" t="d">
        <x:v>2024-05-28T00:00:00.000Z</x:v>
      </x:c>
      <x:c r="C5674" t="n">
        <x:v>2024</x:v>
      </x:c>
      <x:c r="D5674" t="str">
        <x:v>Q2</x:v>
      </x:c>
      <x:c r="E5674" t="n">
        <x:v>5</x:v>
      </x:c>
      <x:c r="F5674" t="str">
        <x:v>May</x:v>
      </x:c>
      <x:c r="G5674" s="15" t="d">
        <x:v>2024-05-01T00:00:00.000Z</x:v>
      </x:c>
      <x:c r="H5674" t="str">
        <x:v>2024-05</x:v>
      </x:c>
      <x:c r="I5674" t="str">
        <x:v>United Kingdom</x:v>
      </x:c>
      <x:c r="J5674" t="str">
        <x:v>Europe</x:v>
      </x:c>
      <x:c r="K5674" t="str">
        <x:v>GBP</x:v>
      </x:c>
      <x:c r="L5674" t="str">
        <x:v>Don Julio</x:v>
      </x:c>
      <x:c r="M5674" t="str">
        <x:v>Tequila</x:v>
      </x:c>
      <x:c r="N5674" t="str">
        <x:v>On-Trade</x:v>
      </x:c>
      <x:c r="O5674" t="str">
        <x:v>Distributor</x:v>
      </x:c>
      <x:c r="P5674" t="str">
        <x:v>SR-003</x:v>
      </x:c>
      <x:c r="Q5674" s="16" t="n">
        <x:v>146</x:v>
      </x:c>
      <x:c r="R5674" s="17" t="n">
        <x:v>58.47</x:v>
      </x:c>
      <x:c r="S5674" s="18" t="n">
        <x:v>0.03</x:v>
      </x:c>
      <x:c r="T5674" s="17" t="n">
        <x:v>8536.99</x:v>
      </x:c>
      <x:c r="U5674" s="17" t="n">
        <x:v>8280.89</x:v>
      </x:c>
      <x:c r="V5674" s="17" t="n">
        <x:v>3430.07</x:v>
      </x:c>
      <x:c r="W5674" s="17" t="n">
        <x:v>4850.82</x:v>
      </x:c>
      <x:c r="X5674" s="18" t="n">
        <x:v>0.5858</x:v>
      </x:c>
      <x:c r="Y5674" s="17" t="n">
        <x:v>7794.18</x:v>
      </x:c>
      <x:c r="Z5674" s="18" t="n">
        <x:v>1.0624</x:v>
      </x:c>
      <x:c r="AA5674" s="18" t="n">
        <x:v>0.0588</x:v>
      </x:c>
      <x:c r="AB5674" t="str">
        <x:v>No</x:v>
      </x:c>
      <x:c r="AC5674" t="str">
        <x:v>Luxury / Reserve</x:v>
      </x:c>
      <x:c r="AD5674" s="18" t="n">
        <x:v>0.5857848612890644</x:v>
      </x:c>
      <x:c r="AE5674" s="18" t="n">
        <x:v>1.0624453117582606</x:v>
      </x:c>
      <x:c r="AF5674" s="17" t="n">
        <x:v>486.7099999999991</x:v>
      </x:c>
      <x:c r="AG5674" s="18" t="n">
        <x:v>0.062445311758260534</x:v>
      </x:c>
      <x:c r="AH5674" t="str">
        <x:v>Above Target</x:v>
      </x:c>
    </x:row>
    <x:row r="5675">
      <x:c r="A5675" t="str">
        <x:v>TXN-005672</x:v>
      </x:c>
      <x:c r="B5675" s="14" t="d">
        <x:v>2023-04-27T00:00:00.000Z</x:v>
      </x:c>
      <x:c r="C5675" t="n">
        <x:v>2023</x:v>
      </x:c>
      <x:c r="D5675" t="str">
        <x:v>Q2</x:v>
      </x:c>
      <x:c r="E5675" t="n">
        <x:v>4</x:v>
      </x:c>
      <x:c r="F5675" t="str">
        <x:v>April</x:v>
      </x:c>
      <x:c r="G5675" s="15" t="d">
        <x:v>2023-04-01T00:00:00.000Z</x:v>
      </x:c>
      <x:c r="H5675" t="str">
        <x:v>2023-04</x:v>
      </x:c>
      <x:c r="I5675" t="str">
        <x:v>India</x:v>
      </x:c>
      <x:c r="J5675" t="str">
        <x:v>Asia Pacific</x:v>
      </x:c>
      <x:c r="K5675" t="str">
        <x:v>INR</x:v>
      </x:c>
      <x:c r="L5675" t="str">
        <x:v>Johnnie Walker</x:v>
      </x:c>
      <x:c r="M5675" t="str">
        <x:v>Scotch Whisky</x:v>
      </x:c>
      <x:c r="N5675" t="str">
        <x:v>Off-Trade</x:v>
      </x:c>
      <x:c r="O5675" t="str">
        <x:v>Key Account</x:v>
      </x:c>
      <x:c r="P5675" t="str">
        <x:v>SR-009</x:v>
      </x:c>
      <x:c r="Q5675" s="16" t="n">
        <x:v>26</x:v>
      </x:c>
      <x:c r="R5675" s="17" t="n">
        <x:v>34</x:v>
      </x:c>
      <x:c r="S5675" s="18" t="n">
        <x:v>0</x:v>
      </x:c>
      <x:c r="T5675" s="17" t="n">
        <x:v>883.98</x:v>
      </x:c>
      <x:c r="U5675" s="17" t="n">
        <x:v>883.98</x:v>
      </x:c>
      <x:c r="V5675" s="17" t="n">
        <x:v>411.1</x:v>
      </x:c>
      <x:c r="W5675" s="17" t="n">
        <x:v>472.88</x:v>
      </x:c>
      <x:c r="X5675" s="18" t="n">
        <x:v>0.5349</x:v>
      </x:c>
      <x:c r="Y5675" s="17" t="n">
        <x:v>848.53</x:v>
      </x:c>
      <x:c r="Z5675" s="18" t="n">
        <x:v>1.0418</x:v>
      </x:c>
      <x:c r="AA5675" s="18" t="n">
        <x:v>0.0295</x:v>
      </x:c>
      <x:c r="AB5675" t="str">
        <x:v>No</x:v>
      </x:c>
      <x:c r="AC5675" t="str">
        <x:v>Luxury / Reserve</x:v>
      </x:c>
      <x:c r="AD5675" s="18" t="n">
        <x:v>0.5349442295074549</x:v>
      </x:c>
      <x:c r="AE5675" s="18" t="n">
        <x:v>1.0417781339493006</x:v>
      </x:c>
      <x:c r="AF5675" s="17" t="n">
        <x:v>35.450000000000045</x:v>
      </x:c>
      <x:c r="AG5675" s="18" t="n">
        <x:v>0.04177813394930061</x:v>
      </x:c>
      <x:c r="AH5675" t="str">
        <x:v>Above Target</x:v>
      </x:c>
    </x:row>
    <x:row r="5676">
      <x:c r="A5676" t="str">
        <x:v>TXN-005673</x:v>
      </x:c>
      <x:c r="B5676" s="14" t="d">
        <x:v>2024-12-26T00:00:00.000Z</x:v>
      </x:c>
      <x:c r="C5676" t="n">
        <x:v>2024</x:v>
      </x:c>
      <x:c r="D5676" t="str">
        <x:v>Q4</x:v>
      </x:c>
      <x:c r="E5676" t="n">
        <x:v>12</x:v>
      </x:c>
      <x:c r="F5676" t="str">
        <x:v>December</x:v>
      </x:c>
      <x:c r="G5676" s="15" t="d">
        <x:v>2024-12-01T00:00:00.000Z</x:v>
      </x:c>
      <x:c r="H5676" t="str">
        <x:v>2024-12</x:v>
      </x:c>
      <x:c r="I5676" t="str">
        <x:v>United Kingdom</x:v>
      </x:c>
      <x:c r="J5676" t="str">
        <x:v>Europe</x:v>
      </x:c>
      <x:c r="K5676" t="str">
        <x:v>GBP</x:v>
      </x:c>
      <x:c r="L5676" t="str">
        <x:v>Guinness</x:v>
      </x:c>
      <x:c r="M5676" t="str">
        <x:v>Beer / Stout</x:v>
      </x:c>
      <x:c r="N5676" t="str">
        <x:v>On-Trade</x:v>
      </x:c>
      <x:c r="O5676" t="str">
        <x:v>Key Account</x:v>
      </x:c>
      <x:c r="P5676" t="str">
        <x:v>SR-025</x:v>
      </x:c>
      <x:c r="Q5676" s="16" t="n">
        <x:v>42</x:v>
      </x:c>
      <x:c r="R5676" s="17" t="n">
        <x:v>8.22</x:v>
      </x:c>
      <x:c r="S5676" s="18" t="n">
        <x:v>0.02</x:v>
      </x:c>
      <x:c r="T5676" s="17" t="n">
        <x:v>345.31</x:v>
      </x:c>
      <x:c r="U5676" s="17" t="n">
        <x:v>338.41</x:v>
      </x:c>
      <x:c r="V5676" s="17" t="n">
        <x:v>188.75</x:v>
      </x:c>
      <x:c r="W5676" s="17" t="n">
        <x:v>149.66</x:v>
      </x:c>
      <x:c r="X5676" s="18" t="n">
        <x:v>0.4423</x:v>
      </x:c>
      <x:c r="Y5676" s="17" t="n">
        <x:v>380.3</x:v>
      </x:c>
      <x:c r="Z5676" s="18" t="n">
        <x:v>0.8898</x:v>
      </x:c>
      <x:c r="AA5676" s="18" t="n">
        <x:v>0.0547</x:v>
      </x:c>
      <x:c r="AB5676" t="str">
        <x:v>No</x:v>
      </x:c>
      <x:c r="AC5676" t="str">
        <x:v>Core</x:v>
      </x:c>
      <x:c r="AD5676" s="18" t="n">
        <x:v>0.44224461452084746</x:v>
      </x:c>
      <x:c r="AE5676" s="18" t="n">
        <x:v>0.8898501183276362</x:v>
      </x:c>
      <x:c r="AF5676" s="17" t="n">
        <x:v>-41.889999999999986</x:v>
      </x:c>
      <x:c r="AG5676" s="18" t="n">
        <x:v>-0.11014988167236388</x:v>
      </x:c>
      <x:c r="AH5676" t="str">
        <x:v>Below Target</x:v>
      </x:c>
    </x:row>
    <x:row r="5677">
      <x:c r="A5677" t="str">
        <x:v>TXN-005674</x:v>
      </x:c>
      <x:c r="B5677" s="14" t="d">
        <x:v>2023-04-10T00:00:00.000Z</x:v>
      </x:c>
      <x:c r="C5677" t="n">
        <x:v>2023</x:v>
      </x:c>
      <x:c r="D5677" t="str">
        <x:v>Q2</x:v>
      </x:c>
      <x:c r="E5677" t="n">
        <x:v>4</x:v>
      </x:c>
      <x:c r="F5677" t="str">
        <x:v>April</x:v>
      </x:c>
      <x:c r="G5677" s="15" t="d">
        <x:v>2023-04-01T00:00:00.000Z</x:v>
      </x:c>
      <x:c r="H5677" t="str">
        <x:v>2023-04</x:v>
      </x:c>
      <x:c r="I5677" t="str">
        <x:v>United States</x:v>
      </x:c>
      <x:c r="J5677" t="str">
        <x:v>North America</x:v>
      </x:c>
      <x:c r="K5677" t="str">
        <x:v>USD</x:v>
      </x:c>
      <x:c r="L5677" t="str">
        <x:v>Guinness</x:v>
      </x:c>
      <x:c r="M5677" t="str">
        <x:v>Beer / Stout</x:v>
      </x:c>
      <x:c r="N5677" t="str">
        <x:v>Off-Trade</x:v>
      </x:c>
      <x:c r="O5677" t="str">
        <x:v>Independent Retailer</x:v>
      </x:c>
      <x:c r="P5677" t="str">
        <x:v>SR-052</x:v>
      </x:c>
      <x:c r="Q5677" s="16" t="n">
        <x:v>61</x:v>
      </x:c>
      <x:c r="R5677" s="17" t="n">
        <x:v>7.89</x:v>
      </x:c>
      <x:c r="S5677" s="18" t="n">
        <x:v>0</x:v>
      </x:c>
      <x:c r="T5677" s="17" t="n">
        <x:v>481.21</x:v>
      </x:c>
      <x:c r="U5677" s="17" t="n">
        <x:v>481.21</x:v>
      </x:c>
      <x:c r="V5677" s="17" t="n">
        <x:v>235.62</x:v>
      </x:c>
      <x:c r="W5677" s="17" t="n">
        <x:v>245.59</x:v>
      </x:c>
      <x:c r="X5677" s="18" t="n">
        <x:v>0.5104</x:v>
      </x:c>
      <x:c r="Y5677" s="17" t="n">
        <x:v>476.39</x:v>
      </x:c>
      <x:c r="Z5677" s="18" t="n">
        <x:v>1.0101</x:v>
      </x:c>
      <x:c r="AA5677" s="18" t="n">
        <x:v>0.0373</x:v>
      </x:c>
      <x:c r="AB5677" t="str">
        <x:v>No</x:v>
      </x:c>
      <x:c r="AC5677" t="str">
        <x:v>Core</x:v>
      </x:c>
      <x:c r="AD5677" s="18" t="n">
        <x:v>0.5103593025913843</x:v>
      </x:c>
      <x:c r="AE5677" s="18" t="n">
        <x:v>1.010117760658284</x:v>
      </x:c>
      <x:c r="AF5677" s="17" t="n">
        <x:v>4.819999999999993</x:v>
      </x:c>
      <x:c r="AG5677" s="18" t="n">
        <x:v>0.010117760658284165</x:v>
      </x:c>
      <x:c r="AH5677" t="str">
        <x:v>Above Target</x:v>
      </x:c>
    </x:row>
    <x:row r="5678">
      <x:c r="A5678" t="str">
        <x:v>TXN-005675</x:v>
      </x:c>
      <x:c r="B5678" s="14" t="d">
        <x:v>2026-03-12T00:00:00.000Z</x:v>
      </x:c>
      <x:c r="C5678" t="n">
        <x:v>2026</x:v>
      </x:c>
      <x:c r="D5678" t="str">
        <x:v>Q1</x:v>
      </x:c>
      <x:c r="E5678" t="n">
        <x:v>3</x:v>
      </x:c>
      <x:c r="F5678" t="str">
        <x:v>March</x:v>
      </x:c>
      <x:c r="G5678" s="15" t="d">
        <x:v>2026-03-01T00:00:00.000Z</x:v>
      </x:c>
      <x:c r="H5678" t="str">
        <x:v>2026-03</x:v>
      </x:c>
      <x:c r="I5678" t="str">
        <x:v>United States</x:v>
      </x:c>
      <x:c r="J5678" t="str">
        <x:v>North America</x:v>
      </x:c>
      <x:c r="K5678" t="str">
        <x:v>USD</x:v>
      </x:c>
      <x:c r="L5678" t="str">
        <x:v>Baileys</x:v>
      </x:c>
      <x:c r="M5678" t="str">
        <x:v>Liqueur</x:v>
      </x:c>
      <x:c r="N5678" t="str">
        <x:v>Off-Trade</x:v>
      </x:c>
      <x:c r="O5678" t="str">
        <x:v>Independent Retailer</x:v>
      </x:c>
      <x:c r="P5678" t="str">
        <x:v>SR-039</x:v>
      </x:c>
      <x:c r="Q5678" s="16" t="n">
        <x:v>162</x:v>
      </x:c>
      <x:c r="R5678" s="17" t="n">
        <x:v>18.98</x:v>
      </x:c>
      <x:c r="S5678" s="18" t="n">
        <x:v>0.08</x:v>
      </x:c>
      <x:c r="T5678" s="17" t="n">
        <x:v>3074.17</x:v>
      </x:c>
      <x:c r="U5678" s="17" t="n">
        <x:v>2828.24</x:v>
      </x:c>
      <x:c r="V5678" s="17" t="n">
        <x:v>1384.95</x:v>
      </x:c>
      <x:c r="W5678" s="17" t="n">
        <x:v>1443.29</x:v>
      </x:c>
      <x:c r="X5678" s="18" t="n">
        <x:v>0.5103</x:v>
      </x:c>
      <x:c r="Y5678" s="17" t="n">
        <x:v>2679.61</x:v>
      </x:c>
      <x:c r="Z5678" s="18" t="n">
        <x:v>1.0555</x:v>
      </x:c>
      <x:c r="AA5678" s="18" t="n">
        <x:v>0.0053</x:v>
      </x:c>
      <x:c r="AB5678" t="str">
        <x:v>Yes</x:v>
      </x:c>
      <x:c r="AC5678" t="str">
        <x:v>Core</x:v>
      </x:c>
      <x:c r="AD5678" s="18" t="n">
        <x:v>0.5103138347523548</x:v>
      </x:c>
      <x:c r="AE5678" s="18" t="n">
        <x:v>1.0554670269180961</x:v>
      </x:c>
      <x:c r="AF5678" s="17" t="n">
        <x:v>148.62999999999965</x:v>
      </x:c>
      <x:c r="AG5678" s="18" t="n">
        <x:v>0.05546702691809616</x:v>
      </x:c>
      <x:c r="AH5678" t="str">
        <x:v>Above Target</x:v>
      </x:c>
    </x:row>
    <x:row r="5679">
      <x:c r="A5679" t="str">
        <x:v>TXN-005676</x:v>
      </x:c>
      <x:c r="B5679" s="14" t="d">
        <x:v>2026-04-07T00:00:00.000Z</x:v>
      </x:c>
      <x:c r="C5679" t="n">
        <x:v>2026</x:v>
      </x:c>
      <x:c r="D5679" t="str">
        <x:v>Q2</x:v>
      </x:c>
      <x:c r="E5679" t="n">
        <x:v>4</x:v>
      </x:c>
      <x:c r="F5679" t="str">
        <x:v>April</x:v>
      </x:c>
      <x:c r="G5679" s="15" t="d">
        <x:v>2026-04-01T00:00:00.000Z</x:v>
      </x:c>
      <x:c r="H5679" t="str">
        <x:v>2026-04</x:v>
      </x:c>
      <x:c r="I5679" t="str">
        <x:v>United States</x:v>
      </x:c>
      <x:c r="J5679" t="str">
        <x:v>North America</x:v>
      </x:c>
      <x:c r="K5679" t="str">
        <x:v>USD</x:v>
      </x:c>
      <x:c r="L5679" t="str">
        <x:v>Baileys</x:v>
      </x:c>
      <x:c r="M5679" t="str">
        <x:v>Liqueur</x:v>
      </x:c>
      <x:c r="N5679" t="str">
        <x:v>Off-Trade</x:v>
      </x:c>
      <x:c r="O5679" t="str">
        <x:v>Hospitality Group</x:v>
      </x:c>
      <x:c r="P5679" t="str">
        <x:v>SR-022</x:v>
      </x:c>
      <x:c r="Q5679" s="16" t="n">
        <x:v>147</x:v>
      </x:c>
      <x:c r="R5679" s="17" t="n">
        <x:v>17.94</x:v>
      </x:c>
      <x:c r="S5679" s="18" t="n">
        <x:v>0</x:v>
      </x:c>
      <x:c r="T5679" s="17" t="n">
        <x:v>2636.52</x:v>
      </x:c>
      <x:c r="U5679" s="17" t="n">
        <x:v>2636.52</x:v>
      </x:c>
      <x:c r="V5679" s="17" t="n">
        <x:v>1262.48</x:v>
      </x:c>
      <x:c r="W5679" s="17" t="n">
        <x:v>1374.04</x:v>
      </x:c>
      <x:c r="X5679" s="18" t="n">
        <x:v>0.5212</x:v>
      </x:c>
      <x:c r="Y5679" s="17" t="n">
        <x:v>2378.29</x:v>
      </x:c>
      <x:c r="Z5679" s="18" t="n">
        <x:v>1.1086</x:v>
      </x:c>
      <x:c r="AA5679" s="18" t="n">
        <x:v>-0.01</x:v>
      </x:c>
      <x:c r="AB5679" t="str">
        <x:v>No</x:v>
      </x:c>
      <x:c r="AC5679" t="str">
        <x:v>Core</x:v>
      </x:c>
      <x:c r="AD5679" s="18" t="n">
        <x:v>0.5211566762247205</x:v>
      </x:c>
      <x:c r="AE5679" s="18" t="n">
        <x:v>1.1085780119329434</x:v>
      </x:c>
      <x:c r="AF5679" s="17" t="n">
        <x:v>258.23</x:v>
      </x:c>
      <x:c r="AG5679" s="18" t="n">
        <x:v>0.10857801193294343</x:v>
      </x:c>
      <x:c r="AH5679" t="str">
        <x:v>Above Target</x:v>
      </x:c>
    </x:row>
    <x:row r="5680">
      <x:c r="A5680" t="str">
        <x:v>TXN-005677</x:v>
      </x:c>
      <x:c r="B5680" s="14" t="d">
        <x:v>2023-12-18T00:00:00.000Z</x:v>
      </x:c>
      <x:c r="C5680" t="n">
        <x:v>2023</x:v>
      </x:c>
      <x:c r="D5680" t="str">
        <x:v>Q4</x:v>
      </x:c>
      <x:c r="E5680" t="n">
        <x:v>12</x:v>
      </x:c>
      <x:c r="F5680" t="str">
        <x:v>December</x:v>
      </x:c>
      <x:c r="G5680" s="15" t="d">
        <x:v>2023-12-01T00:00:00.000Z</x:v>
      </x:c>
      <x:c r="H5680" t="str">
        <x:v>2023-12</x:v>
      </x:c>
      <x:c r="I5680" t="str">
        <x:v>Germany</x:v>
      </x:c>
      <x:c r="J5680" t="str">
        <x:v>Europe</x:v>
      </x:c>
      <x:c r="K5680" t="str">
        <x:v>EUR</x:v>
      </x:c>
      <x:c r="L5680" t="str">
        <x:v>Guinness</x:v>
      </x:c>
      <x:c r="M5680" t="str">
        <x:v>Beer / Stout</x:v>
      </x:c>
      <x:c r="N5680" t="str">
        <x:v>On-Trade</x:v>
      </x:c>
      <x:c r="O5680" t="str">
        <x:v>E-commerce Partner</x:v>
      </x:c>
      <x:c r="P5680" t="str">
        <x:v>SR-032</x:v>
      </x:c>
      <x:c r="Q5680" s="16" t="n">
        <x:v>139</x:v>
      </x:c>
      <x:c r="R5680" s="17" t="n">
        <x:v>8.82</x:v>
      </x:c>
      <x:c r="S5680" s="18" t="n">
        <x:v>0.02</x:v>
      </x:c>
      <x:c r="T5680" s="17" t="n">
        <x:v>1226.26</x:v>
      </x:c>
      <x:c r="U5680" s="17" t="n">
        <x:v>1201.73</x:v>
      </x:c>
      <x:c r="V5680" s="17" t="n">
        <x:v>605.63</x:v>
      </x:c>
      <x:c r="W5680" s="17" t="n">
        <x:v>596.1</x:v>
      </x:c>
      <x:c r="X5680" s="18" t="n">
        <x:v>0.496</x:v>
      </x:c>
      <x:c r="Y5680" s="17" t="n">
        <x:v>1362.93</x:v>
      </x:c>
      <x:c r="Z5680" s="18" t="n">
        <x:v>0.8817</x:v>
      </x:c>
      <x:c r="AA5680" s="18" t="n">
        <x:v>-0.0217</x:v>
      </x:c>
      <x:c r="AB5680" t="str">
        <x:v>No</x:v>
      </x:c>
      <x:c r="AC5680" t="str">
        <x:v>Core</x:v>
      </x:c>
      <x:c r="AD5680" s="18" t="n">
        <x:v>0.49603488304361215</x:v>
      </x:c>
      <x:c r="AE5680" s="18" t="n">
        <x:v>0.8817254004240863</x:v>
      </x:c>
      <x:c r="AF5680" s="17" t="n">
        <x:v>-161.20000000000005</x:v>
      </x:c>
      <x:c r="AG5680" s="18" t="n">
        <x:v>-0.11827459957591369</x:v>
      </x:c>
      <x:c r="AH5680" t="str">
        <x:v>Below Target</x:v>
      </x:c>
    </x:row>
    <x:row r="5681">
      <x:c r="A5681" t="str">
        <x:v>TXN-005678</x:v>
      </x:c>
      <x:c r="B5681" s="14" t="d">
        <x:v>2024-06-05T00:00:00.000Z</x:v>
      </x:c>
      <x:c r="C5681" t="n">
        <x:v>2024</x:v>
      </x:c>
      <x:c r="D5681" t="str">
        <x:v>Q2</x:v>
      </x:c>
      <x:c r="E5681" t="n">
        <x:v>6</x:v>
      </x:c>
      <x:c r="F5681" t="str">
        <x:v>June</x:v>
      </x:c>
      <x:c r="G5681" s="15" t="d">
        <x:v>2024-06-01T00:00:00.000Z</x:v>
      </x:c>
      <x:c r="H5681" t="str">
        <x:v>2024-06</x:v>
      </x:c>
      <x:c r="I5681" t="str">
        <x:v>Japan</x:v>
      </x:c>
      <x:c r="J5681" t="str">
        <x:v>Asia Pacific</x:v>
      </x:c>
      <x:c r="K5681" t="str">
        <x:v>JPY</x:v>
      </x:c>
      <x:c r="L5681" t="str">
        <x:v>Ketel One</x:v>
      </x:c>
      <x:c r="M5681" t="str">
        <x:v>Vodka</x:v>
      </x:c>
      <x:c r="N5681" t="str">
        <x:v>Wholesale</x:v>
      </x:c>
      <x:c r="O5681" t="str">
        <x:v>E-commerce Partner</x:v>
      </x:c>
      <x:c r="P5681" t="str">
        <x:v>SR-038</x:v>
      </x:c>
      <x:c r="Q5681" s="16" t="n">
        <x:v>44</x:v>
      </x:c>
      <x:c r="R5681" s="17" t="n">
        <x:v>28</x:v>
      </x:c>
      <x:c r="S5681" s="18" t="n">
        <x:v>0</x:v>
      </x:c>
      <x:c r="T5681" s="17" t="n">
        <x:v>1231.83</x:v>
      </x:c>
      <x:c r="U5681" s="17" t="n">
        <x:v>1231.83</x:v>
      </x:c>
      <x:c r="V5681" s="17" t="n">
        <x:v>517.08</x:v>
      </x:c>
      <x:c r="W5681" s="17" t="n">
        <x:v>714.76</x:v>
      </x:c>
      <x:c r="X5681" s="18" t="n">
        <x:v>0.5802</x:v>
      </x:c>
      <x:c r="Y5681" s="17" t="n">
        <x:v>1134.03</x:v>
      </x:c>
      <x:c r="Z5681" s="18" t="n">
        <x:v>1.0862</x:v>
      </x:c>
      <x:c r="AA5681" s="18" t="n">
        <x:v>0.073</x:v>
      </x:c>
      <x:c r="AB5681" t="str">
        <x:v>No</x:v>
      </x:c>
      <x:c r="AC5681" t="str">
        <x:v>Premium Core</x:v>
      </x:c>
      <x:c r="AD5681" s="18" t="n">
        <x:v>0.5802424035784158</x:v>
      </x:c>
      <x:c r="AE5681" s="18" t="n">
        <x:v>1.086241104732679</x:v>
      </x:c>
      <x:c r="AF5681" s="17" t="n">
        <x:v>97.79999999999995</x:v>
      </x:c>
      <x:c r="AG5681" s="18" t="n">
        <x:v>0.08624110473267899</x:v>
      </x:c>
      <x:c r="AH5681" t="str">
        <x:v>Above Target</x:v>
      </x:c>
    </x:row>
    <x:row r="5682">
      <x:c r="A5682" t="str">
        <x:v>TXN-005679</x:v>
      </x:c>
      <x:c r="B5682" s="14" t="d">
        <x:v>2025-07-28T00:00:00.000Z</x:v>
      </x:c>
      <x:c r="C5682" t="n">
        <x:v>2025</x:v>
      </x:c>
      <x:c r="D5682" t="str">
        <x:v>Q3</x:v>
      </x:c>
      <x:c r="E5682" t="n">
        <x:v>7</x:v>
      </x:c>
      <x:c r="F5682" t="str">
        <x:v>July</x:v>
      </x:c>
      <x:c r="G5682" s="15" t="d">
        <x:v>2025-07-01T00:00:00.000Z</x:v>
      </x:c>
      <x:c r="H5682" t="str">
        <x:v>2025-07</x:v>
      </x:c>
      <x:c r="I5682" t="str">
        <x:v>Australia</x:v>
      </x:c>
      <x:c r="J5682" t="str">
        <x:v>Asia Pacific</x:v>
      </x:c>
      <x:c r="K5682" t="str">
        <x:v>AUD</x:v>
      </x:c>
      <x:c r="L5682" t="str">
        <x:v>Captain Morgan</x:v>
      </x:c>
      <x:c r="M5682" t="str">
        <x:v>Rum</x:v>
      </x:c>
      <x:c r="N5682" t="str">
        <x:v>Wholesale</x:v>
      </x:c>
      <x:c r="O5682" t="str">
        <x:v>Independent Retailer</x:v>
      </x:c>
      <x:c r="P5682" t="str">
        <x:v>SR-020</x:v>
      </x:c>
      <x:c r="Q5682" s="16" t="n">
        <x:v>26</x:v>
      </x:c>
      <x:c r="R5682" s="17" t="n">
        <x:v>19.1</x:v>
      </x:c>
      <x:c r="S5682" s="18" t="n">
        <x:v>0</x:v>
      </x:c>
      <x:c r="T5682" s="17" t="n">
        <x:v>496.64</x:v>
      </x:c>
      <x:c r="U5682" s="17" t="n">
        <x:v>496.64</x:v>
      </x:c>
      <x:c r="V5682" s="17" t="n">
        <x:v>253.87</x:v>
      </x:c>
      <x:c r="W5682" s="17" t="n">
        <x:v>242.77</x:v>
      </x:c>
      <x:c r="X5682" s="18" t="n">
        <x:v>0.4888</x:v>
      </x:c>
      <x:c r="Y5682" s="17" t="n">
        <x:v>460.56</x:v>
      </x:c>
      <x:c r="Z5682" s="18" t="n">
        <x:v>1.0783</x:v>
      </x:c>
      <x:c r="AA5682" s="18" t="n">
        <x:v>0.1001</x:v>
      </x:c>
      <x:c r="AB5682" t="str">
        <x:v>No</x:v>
      </x:c>
      <x:c r="AC5682" t="str">
        <x:v>Core</x:v>
      </x:c>
      <x:c r="AD5682" s="18" t="n">
        <x:v>0.4888249033505155</x:v>
      </x:c>
      <x:c r="AE5682" s="18" t="n">
        <x:v>1.0783394128886572</x:v>
      </x:c>
      <x:c r="AF5682" s="17" t="n">
        <x:v>36.079999999999984</x:v>
      </x:c>
      <x:c r="AG5682" s="18" t="n">
        <x:v>0.07833941288865726</x:v>
      </x:c>
      <x:c r="AH5682" t="str">
        <x:v>Above Target</x:v>
      </x:c>
    </x:row>
    <x:row r="5683">
      <x:c r="A5683" t="str">
        <x:v>TXN-005680</x:v>
      </x:c>
      <x:c r="B5683" s="14" t="d">
        <x:v>2026-04-10T00:00:00.000Z</x:v>
      </x:c>
      <x:c r="C5683" t="n">
        <x:v>2026</x:v>
      </x:c>
      <x:c r="D5683" t="str">
        <x:v>Q2</x:v>
      </x:c>
      <x:c r="E5683" t="n">
        <x:v>4</x:v>
      </x:c>
      <x:c r="F5683" t="str">
        <x:v>April</x:v>
      </x:c>
      <x:c r="G5683" s="15" t="d">
        <x:v>2026-04-01T00:00:00.000Z</x:v>
      </x:c>
      <x:c r="H5683" t="str">
        <x:v>2026-04</x:v>
      </x:c>
      <x:c r="I5683" t="str">
        <x:v>United States</x:v>
      </x:c>
      <x:c r="J5683" t="str">
        <x:v>North America</x:v>
      </x:c>
      <x:c r="K5683" t="str">
        <x:v>USD</x:v>
      </x:c>
      <x:c r="L5683" t="str">
        <x:v>Smirnoff</x:v>
      </x:c>
      <x:c r="M5683" t="str">
        <x:v>Vodka</x:v>
      </x:c>
      <x:c r="N5683" t="str">
        <x:v>Off-Trade</x:v>
      </x:c>
      <x:c r="O5683" t="str">
        <x:v>Distributor</x:v>
      </x:c>
      <x:c r="P5683" t="str">
        <x:v>SR-043</x:v>
      </x:c>
      <x:c r="Q5683" s="16" t="n">
        <x:v>115</x:v>
      </x:c>
      <x:c r="R5683" s="17" t="n">
        <x:v>19.75</x:v>
      </x:c>
      <x:c r="S5683" s="18" t="n">
        <x:v>0</x:v>
      </x:c>
      <x:c r="T5683" s="17" t="n">
        <x:v>2270.68</x:v>
      </x:c>
      <x:c r="U5683" s="17" t="n">
        <x:v>2270.68</x:v>
      </x:c>
      <x:c r="V5683" s="17" t="n">
        <x:v>1152.92</x:v>
      </x:c>
      <x:c r="W5683" s="17" t="n">
        <x:v>1117.76</x:v>
      </x:c>
      <x:c r="X5683" s="18" t="n">
        <x:v>0.4923</x:v>
      </x:c>
      <x:c r="Y5683" s="17" t="n">
        <x:v>2594.16</x:v>
      </x:c>
      <x:c r="Z5683" s="18" t="n">
        <x:v>0.8753</x:v>
      </x:c>
      <x:c r="AA5683" s="18" t="n">
        <x:v>-0.0115</x:v>
      </x:c>
      <x:c r="AB5683" t="str">
        <x:v>No</x:v>
      </x:c>
      <x:c r="AC5683" t="str">
        <x:v>Core</x:v>
      </x:c>
      <x:c r="AD5683" s="18" t="n">
        <x:v>0.49225782584952527</x:v>
      </x:c>
      <x:c r="AE5683" s="18" t="n">
        <x:v>0.875304530175471</x:v>
      </x:c>
      <x:c r="AF5683" s="17" t="n">
        <x:v>-323.48</x:v>
      </x:c>
      <x:c r="AG5683" s="18" t="n">
        <x:v>-0.12469546982452896</x:v>
      </x:c>
      <x:c r="AH5683" t="str">
        <x:v>Below Target</x:v>
      </x:c>
    </x:row>
    <x:row r="5684">
      <x:c r="A5684" t="str">
        <x:v>TXN-005681</x:v>
      </x:c>
      <x:c r="B5684" s="14" t="d">
        <x:v>2026-06-03T00:00:00.000Z</x:v>
      </x:c>
      <x:c r="C5684" t="n">
        <x:v>2026</x:v>
      </x:c>
      <x:c r="D5684" t="str">
        <x:v>Q2</x:v>
      </x:c>
      <x:c r="E5684" t="n">
        <x:v>6</x:v>
      </x:c>
      <x:c r="F5684" t="str">
        <x:v>June</x:v>
      </x:c>
      <x:c r="G5684" s="15" t="d">
        <x:v>2026-06-01T00:00:00.000Z</x:v>
      </x:c>
      <x:c r="H5684" t="str">
        <x:v>2026-06</x:v>
      </x:c>
      <x:c r="I5684" t="str">
        <x:v>United States</x:v>
      </x:c>
      <x:c r="J5684" t="str">
        <x:v>North America</x:v>
      </x:c>
      <x:c r="K5684" t="str">
        <x:v>USD</x:v>
      </x:c>
      <x:c r="L5684" t="str">
        <x:v>Captain Morgan</x:v>
      </x:c>
      <x:c r="M5684" t="str">
        <x:v>Rum</x:v>
      </x:c>
      <x:c r="N5684" t="str">
        <x:v>Wholesale</x:v>
      </x:c>
      <x:c r="O5684" t="str">
        <x:v>Key Account</x:v>
      </x:c>
      <x:c r="P5684" t="str">
        <x:v>SR-013</x:v>
      </x:c>
      <x:c r="Q5684" s="16" t="n">
        <x:v>120</x:v>
      </x:c>
      <x:c r="R5684" s="17" t="n">
        <x:v>17.46</x:v>
      </x:c>
      <x:c r="S5684" s="18" t="n">
        <x:v>0</x:v>
      </x:c>
      <x:c r="T5684" s="17" t="n">
        <x:v>2094.73</x:v>
      </x:c>
      <x:c r="U5684" s="17" t="n">
        <x:v>2094.73</x:v>
      </x:c>
      <x:c r="V5684" s="17" t="n">
        <x:v>1015.12</x:v>
      </x:c>
      <x:c r="W5684" s="17" t="n">
        <x:v>1079.61</x:v>
      </x:c>
      <x:c r="X5684" s="18" t="n">
        <x:v>0.5154</x:v>
      </x:c>
      <x:c r="Y5684" s="17" t="n">
        <x:v>2134.25</x:v>
      </x:c>
      <x:c r="Z5684" s="18" t="n">
        <x:v>0.9815</x:v>
      </x:c>
      <x:c r="AA5684" s="18" t="n">
        <x:v>-0.0244</x:v>
      </x:c>
      <x:c r="AB5684" t="str">
        <x:v>No</x:v>
      </x:c>
      <x:c r="AC5684" t="str">
        <x:v>Core</x:v>
      </x:c>
      <x:c r="AD5684" s="18" t="n">
        <x:v>0.5153933919884662</x:v>
      </x:c>
      <x:c r="AE5684" s="18" t="n">
        <x:v>0.9814829565421108</x:v>
      </x:c>
      <x:c r="AF5684" s="17" t="n">
        <x:v>-39.51999999999998</x:v>
      </x:c>
      <x:c r="AG5684" s="18" t="n">
        <x:v>-0.01851704345788918</x:v>
      </x:c>
      <x:c r="AH5684" t="str">
        <x:v>Below Target</x:v>
      </x:c>
    </x:row>
    <x:row r="5685">
      <x:c r="A5685" t="str">
        <x:v>TXN-005682</x:v>
      </x:c>
      <x:c r="B5685" s="14" t="d">
        <x:v>2023-05-09T00:00:00.000Z</x:v>
      </x:c>
      <x:c r="C5685" t="n">
        <x:v>2023</x:v>
      </x:c>
      <x:c r="D5685" t="str">
        <x:v>Q2</x:v>
      </x:c>
      <x:c r="E5685" t="n">
        <x:v>5</x:v>
      </x:c>
      <x:c r="F5685" t="str">
        <x:v>May</x:v>
      </x:c>
      <x:c r="G5685" s="15" t="d">
        <x:v>2023-05-01T00:00:00.000Z</x:v>
      </x:c>
      <x:c r="H5685" t="str">
        <x:v>2023-05</x:v>
      </x:c>
      <x:c r="I5685" t="str">
        <x:v>Germany</x:v>
      </x:c>
      <x:c r="J5685" t="str">
        <x:v>Europe</x:v>
      </x:c>
      <x:c r="K5685" t="str">
        <x:v>EUR</x:v>
      </x:c>
      <x:c r="L5685" t="str">
        <x:v>Buchanan's</x:v>
      </x:c>
      <x:c r="M5685" t="str">
        <x:v>Scotch Whisky</x:v>
      </x:c>
      <x:c r="N5685" t="str">
        <x:v>Wholesale</x:v>
      </x:c>
      <x:c r="O5685" t="str">
        <x:v>Hospitality Group</x:v>
      </x:c>
      <x:c r="P5685" t="str">
        <x:v>SR-022</x:v>
      </x:c>
      <x:c r="Q5685" s="16" t="n">
        <x:v>36</x:v>
      </x:c>
      <x:c r="R5685" s="17" t="n">
        <x:v>30.73</x:v>
      </x:c>
      <x:c r="S5685" s="18" t="n">
        <x:v>0.03</x:v>
      </x:c>
      <x:c r="T5685" s="17" t="n">
        <x:v>1106.29</x:v>
      </x:c>
      <x:c r="U5685" s="17" t="n">
        <x:v>1073.1</x:v>
      </x:c>
      <x:c r="V5685" s="17" t="n">
        <x:v>497.49</x:v>
      </x:c>
      <x:c r="W5685" s="17" t="n">
        <x:v>575.61</x:v>
      </x:c>
      <x:c r="X5685" s="18" t="n">
        <x:v>0.5364</x:v>
      </x:c>
      <x:c r="Y5685" s="17" t="n">
        <x:v>987.16</x:v>
      </x:c>
      <x:c r="Z5685" s="18" t="n">
        <x:v>1.0871</x:v>
      </x:c>
      <x:c r="AA5685" s="18" t="n">
        <x:v>0.1097</x:v>
      </x:c>
      <x:c r="AB5685" t="str">
        <x:v>No</x:v>
      </x:c>
      <x:c r="AC5685" t="str">
        <x:v>Premium Core</x:v>
      </x:c>
      <x:c r="AD5685" s="18" t="n">
        <x:v>0.536399217221135</x:v>
      </x:c>
      <x:c r="AE5685" s="18" t="n">
        <x:v>1.0870578224401313</x:v>
      </x:c>
      <x:c r="AF5685" s="17" t="n">
        <x:v>85.93999999999994</x:v>
      </x:c>
      <x:c r="AG5685" s="18" t="n">
        <x:v>0.08705782244013123</x:v>
      </x:c>
      <x:c r="AH5685" t="str">
        <x:v>Above Target</x:v>
      </x:c>
    </x:row>
    <x:row r="5686">
      <x:c r="A5686" t="str">
        <x:v>TXN-005683</x:v>
      </x:c>
      <x:c r="B5686" s="14" t="d">
        <x:v>2024-01-20T00:00:00.000Z</x:v>
      </x:c>
      <x:c r="C5686" t="n">
        <x:v>2024</x:v>
      </x:c>
      <x:c r="D5686" t="str">
        <x:v>Q1</x:v>
      </x:c>
      <x:c r="E5686" t="n">
        <x:v>1</x:v>
      </x:c>
      <x:c r="F5686" t="str">
        <x:v>January</x:v>
      </x:c>
      <x:c r="G5686" s="15" t="d">
        <x:v>2024-01-01T00:00:00.000Z</x:v>
      </x:c>
      <x:c r="H5686" t="str">
        <x:v>2024-01</x:v>
      </x:c>
      <x:c r="I5686" t="str">
        <x:v>Mexico</x:v>
      </x:c>
      <x:c r="J5686" t="str">
        <x:v>Latin America &amp; Caribbean</x:v>
      </x:c>
      <x:c r="K5686" t="str">
        <x:v>MXN</x:v>
      </x:c>
      <x:c r="L5686" t="str">
        <x:v>Don Julio</x:v>
      </x:c>
      <x:c r="M5686" t="str">
        <x:v>Tequila</x:v>
      </x:c>
      <x:c r="N5686" t="str">
        <x:v>Duty Free / Travel Retail</x:v>
      </x:c>
      <x:c r="O5686" t="str">
        <x:v>Key Account</x:v>
      </x:c>
      <x:c r="P5686" t="str">
        <x:v>SR-031</x:v>
      </x:c>
      <x:c r="Q5686" s="16" t="n">
        <x:v>33</x:v>
      </x:c>
      <x:c r="R5686" s="17" t="n">
        <x:v>58.49</x:v>
      </x:c>
      <x:c r="S5686" s="18" t="n">
        <x:v>0</x:v>
      </x:c>
      <x:c r="T5686" s="17" t="n">
        <x:v>1930.21</x:v>
      </x:c>
      <x:c r="U5686" s="17" t="n">
        <x:v>1930.21</x:v>
      </x:c>
      <x:c r="V5686" s="17" t="n">
        <x:v>724.7</x:v>
      </x:c>
      <x:c r="W5686" s="17" t="n">
        <x:v>1205.52</x:v>
      </x:c>
      <x:c r="X5686" s="18" t="n">
        <x:v>0.6245</x:v>
      </x:c>
      <x:c r="Y5686" s="17" t="n">
        <x:v>1775.54</x:v>
      </x:c>
      <x:c r="Z5686" s="18" t="n">
        <x:v>1.0871</x:v>
      </x:c>
      <x:c r="AA5686" s="18" t="n">
        <x:v>0.0095</x:v>
      </x:c>
      <x:c r="AB5686" t="str">
        <x:v>No</x:v>
      </x:c>
      <x:c r="AC5686" t="str">
        <x:v>Luxury / Reserve</x:v>
      </x:c>
      <x:c r="AD5686" s="18" t="n">
        <x:v>0.6245538050263961</x:v>
      </x:c>
      <x:c r="AE5686" s="18" t="n">
        <x:v>1.0871115266341507</x:v>
      </x:c>
      <x:c r="AF5686" s="17" t="n">
        <x:v>154.67000000000007</x:v>
      </x:c>
      <x:c r="AG5686" s="18" t="n">
        <x:v>0.08711152663415078</x:v>
      </x:c>
      <x:c r="AH5686" t="str">
        <x:v>Above Target</x:v>
      </x:c>
    </x:row>
    <x:row r="5687">
      <x:c r="A5687" t="str">
        <x:v>TXN-005684</x:v>
      </x:c>
      <x:c r="B5687" s="14" t="d">
        <x:v>2024-10-09T00:00:00.000Z</x:v>
      </x:c>
      <x:c r="C5687" t="n">
        <x:v>2024</x:v>
      </x:c>
      <x:c r="D5687" t="str">
        <x:v>Q4</x:v>
      </x:c>
      <x:c r="E5687" t="n">
        <x:v>10</x:v>
      </x:c>
      <x:c r="F5687" t="str">
        <x:v>October</x:v>
      </x:c>
      <x:c r="G5687" s="15" t="d">
        <x:v>2024-10-01T00:00:00.000Z</x:v>
      </x:c>
      <x:c r="H5687" t="str">
        <x:v>2024-10</x:v>
      </x:c>
      <x:c r="I5687" t="str">
        <x:v>United States</x:v>
      </x:c>
      <x:c r="J5687" t="str">
        <x:v>North America</x:v>
      </x:c>
      <x:c r="K5687" t="str">
        <x:v>USD</x:v>
      </x:c>
      <x:c r="L5687" t="str">
        <x:v>J&amp;B</x:v>
      </x:c>
      <x:c r="M5687" t="str">
        <x:v>Scotch Whisky</x:v>
      </x:c>
      <x:c r="N5687" t="str">
        <x:v>Wholesale</x:v>
      </x:c>
      <x:c r="O5687" t="str">
        <x:v>Hospitality Group</x:v>
      </x:c>
      <x:c r="P5687" t="str">
        <x:v>SR-050</x:v>
      </x:c>
      <x:c r="Q5687" s="16" t="n">
        <x:v>60</x:v>
      </x:c>
      <x:c r="R5687" s="17" t="n">
        <x:v>21.24</x:v>
      </x:c>
      <x:c r="S5687" s="18" t="n">
        <x:v>0</x:v>
      </x:c>
      <x:c r="T5687" s="17" t="n">
        <x:v>1274.2</x:v>
      </x:c>
      <x:c r="U5687" s="17" t="n">
        <x:v>1274.2</x:v>
      </x:c>
      <x:c r="V5687" s="17" t="n">
        <x:v>666.38</x:v>
      </x:c>
      <x:c r="W5687" s="17" t="n">
        <x:v>607.83</x:v>
      </x:c>
      <x:c r="X5687" s="18" t="n">
        <x:v>0.477</x:v>
      </x:c>
      <x:c r="Y5687" s="17" t="n">
        <x:v>1387.39</x:v>
      </x:c>
      <x:c r="Z5687" s="18" t="n">
        <x:v>0.9184</x:v>
      </x:c>
      <x:c r="AA5687" s="18" t="n">
        <x:v>0.1022</x:v>
      </x:c>
      <x:c r="AB5687" t="str">
        <x:v>No</x:v>
      </x:c>
      <x:c r="AC5687" t="str">
        <x:v>Core</x:v>
      </x:c>
      <x:c r="AD5687" s="18" t="n">
        <x:v>0.4770287239051954</x:v>
      </x:c>
      <x:c r="AE5687" s="18" t="n">
        <x:v>0.9184151536338016</x:v>
      </x:c>
      <x:c r="AF5687" s="17" t="n">
        <x:v>-113.19000000000005</x:v>
      </x:c>
      <x:c r="AG5687" s="18" t="n">
        <x:v>-0.08158484636619844</x:v>
      </x:c>
      <x:c r="AH5687" t="str">
        <x:v>Below Target</x:v>
      </x:c>
    </x:row>
    <x:row r="5688">
      <x:c r="A5688" t="str">
        <x:v>TXN-005685</x:v>
      </x:c>
      <x:c r="B5688" s="14" t="d">
        <x:v>2024-05-23T00:00:00.000Z</x:v>
      </x:c>
      <x:c r="C5688" t="n">
        <x:v>2024</x:v>
      </x:c>
      <x:c r="D5688" t="str">
        <x:v>Q2</x:v>
      </x:c>
      <x:c r="E5688" t="n">
        <x:v>5</x:v>
      </x:c>
      <x:c r="F5688" t="str">
        <x:v>May</x:v>
      </x:c>
      <x:c r="G5688" s="15" t="d">
        <x:v>2024-05-01T00:00:00.000Z</x:v>
      </x:c>
      <x:c r="H5688" t="str">
        <x:v>2024-05</x:v>
      </x:c>
      <x:c r="I5688" t="str">
        <x:v>United States</x:v>
      </x:c>
      <x:c r="J5688" t="str">
        <x:v>North America</x:v>
      </x:c>
      <x:c r="K5688" t="str">
        <x:v>USD</x:v>
      </x:c>
      <x:c r="L5688" t="str">
        <x:v>Guinness</x:v>
      </x:c>
      <x:c r="M5688" t="str">
        <x:v>Beer / Stout</x:v>
      </x:c>
      <x:c r="N5688" t="str">
        <x:v>On-Trade</x:v>
      </x:c>
      <x:c r="O5688" t="str">
        <x:v>Independent Retailer</x:v>
      </x:c>
      <x:c r="P5688" t="str">
        <x:v>SR-037</x:v>
      </x:c>
      <x:c r="Q5688" s="16" t="n">
        <x:v>241</x:v>
      </x:c>
      <x:c r="R5688" s="17" t="n">
        <x:v>8.47</x:v>
      </x:c>
      <x:c r="S5688" s="18" t="n">
        <x:v>0</x:v>
      </x:c>
      <x:c r="T5688" s="17" t="n">
        <x:v>2041.83</x:v>
      </x:c>
      <x:c r="U5688" s="17" t="n">
        <x:v>2041.83</x:v>
      </x:c>
      <x:c r="V5688" s="17" t="n">
        <x:v>1080.08</x:v>
      </x:c>
      <x:c r="W5688" s="17" t="n">
        <x:v>961.75</x:v>
      </x:c>
      <x:c r="X5688" s="18" t="n">
        <x:v>0.471</x:v>
      </x:c>
      <x:c r="Y5688" s="17" t="n">
        <x:v>2062.99</x:v>
      </x:c>
      <x:c r="Z5688" s="18" t="n">
        <x:v>0.9897</x:v>
      </x:c>
      <x:c r="AA5688" s="18" t="n">
        <x:v>0.0308</x:v>
      </x:c>
      <x:c r="AB5688" t="str">
        <x:v>No</x:v>
      </x:c>
      <x:c r="AC5688" t="str">
        <x:v>Core</x:v>
      </x:c>
      <x:c r="AD5688" s="18" t="n">
        <x:v>0.4710235426063874</x:v>
      </x:c>
      <x:c r="AE5688" s="18" t="n">
        <x:v>0.989743042864968</x:v>
      </x:c>
      <x:c r="AF5688" s="17" t="n">
        <x:v>-21.159999999999854</x:v>
      </x:c>
      <x:c r="AG5688" s="18" t="n">
        <x:v>-0.010256957135032092</x:v>
      </x:c>
      <x:c r="AH5688" t="str">
        <x:v>Below Target</x:v>
      </x:c>
    </x:row>
    <x:row r="5689">
      <x:c r="A5689" t="str">
        <x:v>TXN-005686</x:v>
      </x:c>
      <x:c r="B5689" s="14" t="d">
        <x:v>2026-05-17T00:00:00.000Z</x:v>
      </x:c>
      <x:c r="C5689" t="n">
        <x:v>2026</x:v>
      </x:c>
      <x:c r="D5689" t="str">
        <x:v>Q2</x:v>
      </x:c>
      <x:c r="E5689" t="n">
        <x:v>5</x:v>
      </x:c>
      <x:c r="F5689" t="str">
        <x:v>May</x:v>
      </x:c>
      <x:c r="G5689" s="15" t="d">
        <x:v>2026-05-01T00:00:00.000Z</x:v>
      </x:c>
      <x:c r="H5689" t="str">
        <x:v>2026-05</x:v>
      </x:c>
      <x:c r="I5689" t="str">
        <x:v>United Kingdom</x:v>
      </x:c>
      <x:c r="J5689" t="str">
        <x:v>Europe</x:v>
      </x:c>
      <x:c r="K5689" t="str">
        <x:v>GBP</x:v>
      </x:c>
      <x:c r="L5689" t="str">
        <x:v>Guinness</x:v>
      </x:c>
      <x:c r="M5689" t="str">
        <x:v>Beer / Stout</x:v>
      </x:c>
      <x:c r="N5689" t="str">
        <x:v>Off-Trade</x:v>
      </x:c>
      <x:c r="O5689" t="str">
        <x:v>Distributor</x:v>
      </x:c>
      <x:c r="P5689" t="str">
        <x:v>SR-018</x:v>
      </x:c>
      <x:c r="Q5689" s="16" t="n">
        <x:v>36</x:v>
      </x:c>
      <x:c r="R5689" s="17" t="n">
        <x:v>7.43</x:v>
      </x:c>
      <x:c r="S5689" s="18" t="n">
        <x:v>0</x:v>
      </x:c>
      <x:c r="T5689" s="17" t="n">
        <x:v>267.6</x:v>
      </x:c>
      <x:c r="U5689" s="17" t="n">
        <x:v>267.6</x:v>
      </x:c>
      <x:c r="V5689" s="17" t="n">
        <x:v>144.48</x:v>
      </x:c>
      <x:c r="W5689" s="17" t="n">
        <x:v>123.12</x:v>
      </x:c>
      <x:c r="X5689" s="18" t="n">
        <x:v>0.4601</x:v>
      </x:c>
      <x:c r="Y5689" s="17" t="n">
        <x:v>275.08</x:v>
      </x:c>
      <x:c r="Z5689" s="18" t="n">
        <x:v>0.9728</x:v>
      </x:c>
      <x:c r="AA5689" s="18" t="n">
        <x:v>-0.0297</x:v>
      </x:c>
      <x:c r="AB5689" t="str">
        <x:v>No</x:v>
      </x:c>
      <x:c r="AC5689" t="str">
        <x:v>Core</x:v>
      </x:c>
      <x:c r="AD5689" s="18" t="n">
        <x:v>0.4600896860986547</x:v>
      </x:c>
      <x:c r="AE5689" s="18" t="n">
        <x:v>0.972807910426058</x:v>
      </x:c>
      <x:c r="AF5689" s="17" t="n">
        <x:v>-7.479999999999961</x:v>
      </x:c>
      <x:c r="AG5689" s="18" t="n">
        <x:v>-0.027192089573941987</x:v>
      </x:c>
      <x:c r="AH5689" t="str">
        <x:v>Below Target</x:v>
      </x:c>
    </x:row>
    <x:row r="5690">
      <x:c r="A5690" t="str">
        <x:v>TXN-005687</x:v>
      </x:c>
      <x:c r="B5690" s="14" t="d">
        <x:v>2025-10-03T00:00:00.000Z</x:v>
      </x:c>
      <x:c r="C5690" t="n">
        <x:v>2025</x:v>
      </x:c>
      <x:c r="D5690" t="str">
        <x:v>Q4</x:v>
      </x:c>
      <x:c r="E5690" t="n">
        <x:v>10</x:v>
      </x:c>
      <x:c r="F5690" t="str">
        <x:v>October</x:v>
      </x:c>
      <x:c r="G5690" s="15" t="d">
        <x:v>2025-10-01T00:00:00.000Z</x:v>
      </x:c>
      <x:c r="H5690" t="str">
        <x:v>2025-10</x:v>
      </x:c>
      <x:c r="I5690" t="str">
        <x:v>United Kingdom</x:v>
      </x:c>
      <x:c r="J5690" t="str">
        <x:v>Europe</x:v>
      </x:c>
      <x:c r="K5690" t="str">
        <x:v>GBP</x:v>
      </x:c>
      <x:c r="L5690" t="str">
        <x:v>Baileys</x:v>
      </x:c>
      <x:c r="M5690" t="str">
        <x:v>Liqueur</x:v>
      </x:c>
      <x:c r="N5690" t="str">
        <x:v>Off-Trade</x:v>
      </x:c>
      <x:c r="O5690" t="str">
        <x:v>Key Account</x:v>
      </x:c>
      <x:c r="P5690" t="str">
        <x:v>SR-056</x:v>
      </x:c>
      <x:c r="Q5690" s="16" t="n">
        <x:v>23</x:v>
      </x:c>
      <x:c r="R5690" s="17" t="n">
        <x:v>18.34</x:v>
      </x:c>
      <x:c r="S5690" s="18" t="n">
        <x:v>0.02</x:v>
      </x:c>
      <x:c r="T5690" s="17" t="n">
        <x:v>421.74</x:v>
      </x:c>
      <x:c r="U5690" s="17" t="n">
        <x:v>413.3</x:v>
      </x:c>
      <x:c r="V5690" s="17" t="n">
        <x:v>200.44</x:v>
      </x:c>
      <x:c r="W5690" s="17" t="n">
        <x:v>212.86</x:v>
      </x:c>
      <x:c r="X5690" s="18" t="n">
        <x:v>0.515</x:v>
      </x:c>
      <x:c r="Y5690" s="17" t="n">
        <x:v>391.41</x:v>
      </x:c>
      <x:c r="Z5690" s="18" t="n">
        <x:v>1.0559</x:v>
      </x:c>
      <x:c r="AA5690" s="18" t="n">
        <x:v>0.0869</x:v>
      </x:c>
      <x:c r="AB5690" t="str">
        <x:v>No</x:v>
      </x:c>
      <x:c r="AC5690" t="str">
        <x:v>Core</x:v>
      </x:c>
      <x:c r="AD5690" s="18" t="n">
        <x:v>0.5150254052746189</x:v>
      </x:c>
      <x:c r="AE5690" s="18" t="n">
        <x:v>1.0559260110881172</x:v>
      </x:c>
      <x:c r="AF5690" s="17" t="n">
        <x:v>21.889999999999986</x:v>
      </x:c>
      <x:c r="AG5690" s="18" t="n">
        <x:v>0.05592601108811728</x:v>
      </x:c>
      <x:c r="AH5690" t="str">
        <x:v>Above Target</x:v>
      </x:c>
    </x:row>
    <x:row r="5691">
      <x:c r="A5691" t="str">
        <x:v>TXN-005688</x:v>
      </x:c>
      <x:c r="B5691" s="14" t="d">
        <x:v>2026-04-04T00:00:00.000Z</x:v>
      </x:c>
      <x:c r="C5691" t="n">
        <x:v>2026</x:v>
      </x:c>
      <x:c r="D5691" t="str">
        <x:v>Q2</x:v>
      </x:c>
      <x:c r="E5691" t="n">
        <x:v>4</x:v>
      </x:c>
      <x:c r="F5691" t="str">
        <x:v>April</x:v>
      </x:c>
      <x:c r="G5691" s="15" t="d">
        <x:v>2026-04-01T00:00:00.000Z</x:v>
      </x:c>
      <x:c r="H5691" t="str">
        <x:v>2026-04</x:v>
      </x:c>
      <x:c r="I5691" t="str">
        <x:v>Canada</x:v>
      </x:c>
      <x:c r="J5691" t="str">
        <x:v>North America</x:v>
      </x:c>
      <x:c r="K5691" t="str">
        <x:v>CAD</x:v>
      </x:c>
      <x:c r="L5691" t="str">
        <x:v>Baileys</x:v>
      </x:c>
      <x:c r="M5691" t="str">
        <x:v>Liqueur</x:v>
      </x:c>
      <x:c r="N5691" t="str">
        <x:v>Duty Free / Travel Retail</x:v>
      </x:c>
      <x:c r="O5691" t="str">
        <x:v>Hospitality Group</x:v>
      </x:c>
      <x:c r="P5691" t="str">
        <x:v>SR-019</x:v>
      </x:c>
      <x:c r="Q5691" s="16" t="n">
        <x:v>114</x:v>
      </x:c>
      <x:c r="R5691" s="17" t="n">
        <x:v>22.43</x:v>
      </x:c>
      <x:c r="S5691" s="18" t="n">
        <x:v>0.05</x:v>
      </x:c>
      <x:c r="T5691" s="17" t="n">
        <x:v>2557.35</x:v>
      </x:c>
      <x:c r="U5691" s="17" t="n">
        <x:v>2429.48</x:v>
      </x:c>
      <x:c r="V5691" s="17" t="n">
        <x:v>1210.93</x:v>
      </x:c>
      <x:c r="W5691" s="17" t="n">
        <x:v>1218.55</x:v>
      </x:c>
      <x:c r="X5691" s="18" t="n">
        <x:v>0.5016</x:v>
      </x:c>
      <x:c r="Y5691" s="17" t="n">
        <x:v>2645.85</x:v>
      </x:c>
      <x:c r="Z5691" s="18" t="n">
        <x:v>0.9182</x:v>
      </x:c>
      <x:c r="AA5691" s="18" t="n">
        <x:v>0.0881</x:v>
      </x:c>
      <x:c r="AB5691" t="str">
        <x:v>Yes</x:v>
      </x:c>
      <x:c r="AC5691" t="str">
        <x:v>Core</x:v>
      </x:c>
      <x:c r="AD5691" s="18" t="n">
        <x:v>0.501568236824341</x:v>
      </x:c>
      <x:c r="AE5691" s="18" t="n">
        <x:v>0.9182228773362058</x:v>
      </x:c>
      <x:c r="AF5691" s="17" t="n">
        <x:v>-216.3699999999999</x:v>
      </x:c>
      <x:c r="AG5691" s="18" t="n">
        <x:v>-0.08177712266379421</x:v>
      </x:c>
      <x:c r="AH5691" t="str">
        <x:v>Below Target</x:v>
      </x:c>
    </x:row>
    <x:row r="5692">
      <x:c r="A5692" t="str">
        <x:v>TXN-005689</x:v>
      </x:c>
      <x:c r="B5692" s="14" t="d">
        <x:v>2025-05-25T00:00:00.000Z</x:v>
      </x:c>
      <x:c r="C5692" t="n">
        <x:v>2025</x:v>
      </x:c>
      <x:c r="D5692" t="str">
        <x:v>Q2</x:v>
      </x:c>
      <x:c r="E5692" t="n">
        <x:v>5</x:v>
      </x:c>
      <x:c r="F5692" t="str">
        <x:v>May</x:v>
      </x:c>
      <x:c r="G5692" s="15" t="d">
        <x:v>2025-05-01T00:00:00.000Z</x:v>
      </x:c>
      <x:c r="H5692" t="str">
        <x:v>2025-05</x:v>
      </x:c>
      <x:c r="I5692" t="str">
        <x:v>Nigeria</x:v>
      </x:c>
      <x:c r="J5692" t="str">
        <x:v>Africa</x:v>
      </x:c>
      <x:c r="K5692" t="str">
        <x:v>NGN</x:v>
      </x:c>
      <x:c r="L5692" t="str">
        <x:v>Johnnie Walker</x:v>
      </x:c>
      <x:c r="M5692" t="str">
        <x:v>Scotch Whisky</x:v>
      </x:c>
      <x:c r="N5692" t="str">
        <x:v>On-Trade</x:v>
      </x:c>
      <x:c r="O5692" t="str">
        <x:v>Independent Retailer</x:v>
      </x:c>
      <x:c r="P5692" t="str">
        <x:v>SR-010</x:v>
      </x:c>
      <x:c r="Q5692" s="16" t="n">
        <x:v>11</x:v>
      </x:c>
      <x:c r="R5692" s="17" t="n">
        <x:v>41.76</x:v>
      </x:c>
      <x:c r="S5692" s="18" t="n">
        <x:v>0.05</x:v>
      </x:c>
      <x:c r="T5692" s="17" t="n">
        <x:v>459.35</x:v>
      </x:c>
      <x:c r="U5692" s="17" t="n">
        <x:v>436.38</x:v>
      </x:c>
      <x:c r="V5692" s="17" t="n">
        <x:v>183.59</x:v>
      </x:c>
      <x:c r="W5692" s="17" t="n">
        <x:v>252.79</x:v>
      </x:c>
      <x:c r="X5692" s="18" t="n">
        <x:v>0.5793</x:v>
      </x:c>
      <x:c r="Y5692" s="17" t="n">
        <x:v>432.15</x:v>
      </x:c>
      <x:c r="Z5692" s="18" t="n">
        <x:v>1.0098</x:v>
      </x:c>
      <x:c r="AA5692" s="18" t="n">
        <x:v>0.0416</x:v>
      </x:c>
      <x:c r="AB5692" t="str">
        <x:v>Yes</x:v>
      </x:c>
      <x:c r="AC5692" t="str">
        <x:v>Luxury / Reserve</x:v>
      </x:c>
      <x:c r="AD5692" s="18" t="n">
        <x:v>0.5792886933406663</x:v>
      </x:c>
      <x:c r="AE5692" s="18" t="n">
        <x:v>1.009788267962513</x:v>
      </x:c>
      <x:c r="AF5692" s="17" t="n">
        <x:v>4.230000000000018</x:v>
      </x:c>
      <x:c r="AG5692" s="18" t="n">
        <x:v>0.009788267962513059</x:v>
      </x:c>
      <x:c r="AH5692" t="str">
        <x:v>Above Target</x:v>
      </x:c>
    </x:row>
    <x:row r="5693">
      <x:c r="A5693" t="str">
        <x:v>TXN-005690</x:v>
      </x:c>
      <x:c r="B5693" s="14" t="d">
        <x:v>2023-11-07T00:00:00.000Z</x:v>
      </x:c>
      <x:c r="C5693" t="n">
        <x:v>2023</x:v>
      </x:c>
      <x:c r="D5693" t="str">
        <x:v>Q4</x:v>
      </x:c>
      <x:c r="E5693" t="n">
        <x:v>11</x:v>
      </x:c>
      <x:c r="F5693" t="str">
        <x:v>November</x:v>
      </x:c>
      <x:c r="G5693" s="15" t="d">
        <x:v>2023-11-01T00:00:00.000Z</x:v>
      </x:c>
      <x:c r="H5693" t="str">
        <x:v>2023-11</x:v>
      </x:c>
      <x:c r="I5693" t="str">
        <x:v>Canada</x:v>
      </x:c>
      <x:c r="J5693" t="str">
        <x:v>North America</x:v>
      </x:c>
      <x:c r="K5693" t="str">
        <x:v>CAD</x:v>
      </x:c>
      <x:c r="L5693" t="str">
        <x:v>Ketel One</x:v>
      </x:c>
      <x:c r="M5693" t="str">
        <x:v>Vodka</x:v>
      </x:c>
      <x:c r="N5693" t="str">
        <x:v>On-Trade</x:v>
      </x:c>
      <x:c r="O5693" t="str">
        <x:v>E-commerce Partner</x:v>
      </x:c>
      <x:c r="P5693" t="str">
        <x:v>SR-042</x:v>
      </x:c>
      <x:c r="Q5693" s="16" t="n">
        <x:v>68</x:v>
      </x:c>
      <x:c r="R5693" s="17" t="n">
        <x:v>30.66</x:v>
      </x:c>
      <x:c r="S5693" s="18" t="n">
        <x:v>0.03</x:v>
      </x:c>
      <x:c r="T5693" s="17" t="n">
        <x:v>2084.68</x:v>
      </x:c>
      <x:c r="U5693" s="17" t="n">
        <x:v>2022.14</x:v>
      </x:c>
      <x:c r="V5693" s="17" t="n">
        <x:v>912.44</x:v>
      </x:c>
      <x:c r="W5693" s="17" t="n">
        <x:v>1109.71</x:v>
      </x:c>
      <x:c r="X5693" s="18" t="n">
        <x:v>0.5488</x:v>
      </x:c>
      <x:c r="Y5693" s="17" t="n">
        <x:v>2126.37</x:v>
      </x:c>
      <x:c r="Z5693" s="18" t="n">
        <x:v>0.951</x:v>
      </x:c>
      <x:c r="AA5693" s="18" t="n">
        <x:v>0.0071</x:v>
      </x:c>
      <x:c r="AB5693" t="str">
        <x:v>No</x:v>
      </x:c>
      <x:c r="AC5693" t="str">
        <x:v>Premium Core</x:v>
      </x:c>
      <x:c r="AD5693" s="18" t="n">
        <x:v>0.5487800053408765</x:v>
      </x:c>
      <x:c r="AE5693" s="18" t="n">
        <x:v>0.9509821903055443</x:v>
      </x:c>
      <x:c r="AF5693" s="17" t="n">
        <x:v>-104.22999999999979</x:v>
      </x:c>
      <x:c r="AG5693" s="18" t="n">
        <x:v>-0.04901780969445571</x:v>
      </x:c>
      <x:c r="AH5693" t="str">
        <x:v>Below Target</x:v>
      </x:c>
    </x:row>
    <x:row r="5694">
      <x:c r="A5694" t="str">
        <x:v>TXN-005691</x:v>
      </x:c>
      <x:c r="B5694" s="14" t="d">
        <x:v>2025-05-14T00:00:00.000Z</x:v>
      </x:c>
      <x:c r="C5694" t="n">
        <x:v>2025</x:v>
      </x:c>
      <x:c r="D5694" t="str">
        <x:v>Q2</x:v>
      </x:c>
      <x:c r="E5694" t="n">
        <x:v>5</x:v>
      </x:c>
      <x:c r="F5694" t="str">
        <x:v>May</x:v>
      </x:c>
      <x:c r="G5694" s="15" t="d">
        <x:v>2025-05-01T00:00:00.000Z</x:v>
      </x:c>
      <x:c r="H5694" t="str">
        <x:v>2025-05</x:v>
      </x:c>
      <x:c r="I5694" t="str">
        <x:v>Singapore</x:v>
      </x:c>
      <x:c r="J5694" t="str">
        <x:v>Asia Pacific</x:v>
      </x:c>
      <x:c r="K5694" t="str">
        <x:v>SGD</x:v>
      </x:c>
      <x:c r="L5694" t="str">
        <x:v>Johnnie Walker</x:v>
      </x:c>
      <x:c r="M5694" t="str">
        <x:v>Scotch Whisky</x:v>
      </x:c>
      <x:c r="N5694" t="str">
        <x:v>Off-Trade</x:v>
      </x:c>
      <x:c r="O5694" t="str">
        <x:v>E-commerce Partner</x:v>
      </x:c>
      <x:c r="P5694" t="str">
        <x:v>SR-050</x:v>
      </x:c>
      <x:c r="Q5694" s="16" t="n">
        <x:v>44</x:v>
      </x:c>
      <x:c r="R5694" s="17" t="n">
        <x:v>31.23</x:v>
      </x:c>
      <x:c r="S5694" s="18" t="n">
        <x:v>0.03</x:v>
      </x:c>
      <x:c r="T5694" s="17" t="n">
        <x:v>1373.97</x:v>
      </x:c>
      <x:c r="U5694" s="17" t="n">
        <x:v>1332.76</x:v>
      </x:c>
      <x:c r="V5694" s="17" t="n">
        <x:v>589.03</x:v>
      </x:c>
      <x:c r="W5694" s="17" t="n">
        <x:v>743.73</x:v>
      </x:c>
      <x:c r="X5694" s="18" t="n">
        <x:v>0.558</x:v>
      </x:c>
      <x:c r="Y5694" s="17" t="n">
        <x:v>1406.71</x:v>
      </x:c>
      <x:c r="Z5694" s="18" t="n">
        <x:v>0.9474</x:v>
      </x:c>
      <x:c r="AA5694" s="18" t="n">
        <x:v>0.1118</x:v>
      </x:c>
      <x:c r="AB5694" t="str">
        <x:v>No</x:v>
      </x:c>
      <x:c r="AC5694" t="str">
        <x:v>Luxury / Reserve</x:v>
      </x:c>
      <x:c r="AD5694" s="18" t="n">
        <x:v>0.5580374561061257</x:v>
      </x:c>
      <x:c r="AE5694" s="18" t="n">
        <x:v>0.9474305293912747</x:v>
      </x:c>
      <x:c r="AF5694" s="17" t="n">
        <x:v>-73.95000000000005</x:v>
      </x:c>
      <x:c r="AG5694" s="18" t="n">
        <x:v>-0.052569470608725355</x:v>
      </x:c>
      <x:c r="AH5694" t="str">
        <x:v>Below Target</x:v>
      </x:c>
    </x:row>
    <x:row r="5695">
      <x:c r="A5695" t="str">
        <x:v>TXN-005692</x:v>
      </x:c>
      <x:c r="B5695" s="14" t="d">
        <x:v>2023-09-17T00:00:00.000Z</x:v>
      </x:c>
      <x:c r="C5695" t="n">
        <x:v>2023</x:v>
      </x:c>
      <x:c r="D5695" t="str">
        <x:v>Q3</x:v>
      </x:c>
      <x:c r="E5695" t="n">
        <x:v>9</x:v>
      </x:c>
      <x:c r="F5695" t="str">
        <x:v>September</x:v>
      </x:c>
      <x:c r="G5695" s="15" t="d">
        <x:v>2023-09-01T00:00:00.000Z</x:v>
      </x:c>
      <x:c r="H5695" t="str">
        <x:v>2023-09</x:v>
      </x:c>
      <x:c r="I5695" t="str">
        <x:v>United Kingdom</x:v>
      </x:c>
      <x:c r="J5695" t="str">
        <x:v>Europe</x:v>
      </x:c>
      <x:c r="K5695" t="str">
        <x:v>GBP</x:v>
      </x:c>
      <x:c r="L5695" t="str">
        <x:v>Cîroc</x:v>
      </x:c>
      <x:c r="M5695" t="str">
        <x:v>Vodka</x:v>
      </x:c>
      <x:c r="N5695" t="str">
        <x:v>On-Trade</x:v>
      </x:c>
      <x:c r="O5695" t="str">
        <x:v>Key Account</x:v>
      </x:c>
      <x:c r="P5695" t="str">
        <x:v>SR-031</x:v>
      </x:c>
      <x:c r="Q5695" s="16" t="n">
        <x:v>70</x:v>
      </x:c>
      <x:c r="R5695" s="17" t="n">
        <x:v>41.9</x:v>
      </x:c>
      <x:c r="S5695" s="18" t="n">
        <x:v>0.02</x:v>
      </x:c>
      <x:c r="T5695" s="17" t="n">
        <x:v>2933.08</x:v>
      </x:c>
      <x:c r="U5695" s="17" t="n">
        <x:v>2874.41</x:v>
      </x:c>
      <x:c r="V5695" s="17" t="n">
        <x:v>1277.92</x:v>
      </x:c>
      <x:c r="W5695" s="17" t="n">
        <x:v>1596.49</x:v>
      </x:c>
      <x:c r="X5695" s="18" t="n">
        <x:v>0.5554</x:v>
      </x:c>
      <x:c r="Y5695" s="17" t="n">
        <x:v>3328.03</x:v>
      </x:c>
      <x:c r="Z5695" s="18" t="n">
        <x:v>0.8637</x:v>
      </x:c>
      <x:c r="AA5695" s="18" t="n">
        <x:v>0.0104</x:v>
      </x:c>
      <x:c r="AB5695" t="str">
        <x:v>No</x:v>
      </x:c>
      <x:c r="AC5695" t="str">
        <x:v>Luxury / Reserve</x:v>
      </x:c>
      <x:c r="AD5695" s="18" t="n">
        <x:v>0.5554148503518983</x:v>
      </x:c>
      <x:c r="AE5695" s="18" t="n">
        <x:v>0.8636971421531656</x:v>
      </x:c>
      <x:c r="AF5695" s="17" t="n">
        <x:v>-453.62000000000035</x:v>
      </x:c>
      <x:c r="AG5695" s="18" t="n">
        <x:v>-0.1363028578468344</x:v>
      </x:c>
      <x:c r="AH5695" t="str">
        <x:v>Below Target</x:v>
      </x:c>
    </x:row>
    <x:row r="5696">
      <x:c r="A5696" t="str">
        <x:v>TXN-005693</x:v>
      </x:c>
      <x:c r="B5696" s="14" t="d">
        <x:v>2026-07-27T00:00:00.000Z</x:v>
      </x:c>
      <x:c r="C5696" t="n">
        <x:v>2026</x:v>
      </x:c>
      <x:c r="D5696" t="str">
        <x:v>Q3</x:v>
      </x:c>
      <x:c r="E5696" t="n">
        <x:v>7</x:v>
      </x:c>
      <x:c r="F5696" t="str">
        <x:v>July</x:v>
      </x:c>
      <x:c r="G5696" s="15" t="d">
        <x:v>2026-07-01T00:00:00.000Z</x:v>
      </x:c>
      <x:c r="H5696" t="str">
        <x:v>2026-07</x:v>
      </x:c>
      <x:c r="I5696" t="str">
        <x:v>United States</x:v>
      </x:c>
      <x:c r="J5696" t="str">
        <x:v>North America</x:v>
      </x:c>
      <x:c r="K5696" t="str">
        <x:v>USD</x:v>
      </x:c>
      <x:c r="L5696" t="str">
        <x:v>Captain Morgan</x:v>
      </x:c>
      <x:c r="M5696" t="str">
        <x:v>Rum</x:v>
      </x:c>
      <x:c r="N5696" t="str">
        <x:v>Off-Trade</x:v>
      </x:c>
      <x:c r="O5696" t="str">
        <x:v>Distributor</x:v>
      </x:c>
      <x:c r="P5696" t="str">
        <x:v>SR-001</x:v>
      </x:c>
      <x:c r="Q5696" s="16" t="n">
        <x:v>43</x:v>
      </x:c>
      <x:c r="R5696" s="17" t="n">
        <x:v>20.46</x:v>
      </x:c>
      <x:c r="S5696" s="18" t="n">
        <x:v>0.03</x:v>
      </x:c>
      <x:c r="T5696" s="17" t="n">
        <x:v>879.98</x:v>
      </x:c>
      <x:c r="U5696" s="17" t="n">
        <x:v>853.58</x:v>
      </x:c>
      <x:c r="V5696" s="17" t="n">
        <x:v>443.55</x:v>
      </x:c>
      <x:c r="W5696" s="17" t="n">
        <x:v>410.02</x:v>
      </x:c>
      <x:c r="X5696" s="18" t="n">
        <x:v>0.4804</x:v>
      </x:c>
      <x:c r="Y5696" s="17" t="n">
        <x:v>868.04</x:v>
      </x:c>
      <x:c r="Z5696" s="18" t="n">
        <x:v>0.9833</x:v>
      </x:c>
      <x:c r="AA5696" s="18" t="n">
        <x:v>0.0943</x:v>
      </x:c>
      <x:c r="AB5696" t="str">
        <x:v>No</x:v>
      </x:c>
      <x:c r="AC5696" t="str">
        <x:v>Core</x:v>
      </x:c>
      <x:c r="AD5696" s="18" t="n">
        <x:v>0.4803533353639963</x:v>
      </x:c>
      <x:c r="AE5696" s="18" t="n">
        <x:v>0.9833417814847243</x:v>
      </x:c>
      <x:c r="AF5696" s="17" t="n">
        <x:v>-14.459999999999923</x:v>
      </x:c>
      <x:c r="AG5696" s="18" t="n">
        <x:v>-0.016658218515275706</x:v>
      </x:c>
      <x:c r="AH5696" t="str">
        <x:v>Below Target</x:v>
      </x:c>
    </x:row>
    <x:row r="5697">
      <x:c r="A5697" t="str">
        <x:v>TXN-005694</x:v>
      </x:c>
      <x:c r="B5697" s="14" t="d">
        <x:v>2026-08-11T00:00:00.000Z</x:v>
      </x:c>
      <x:c r="C5697" t="n">
        <x:v>2026</x:v>
      </x:c>
      <x:c r="D5697" t="str">
        <x:v>Q3</x:v>
      </x:c>
      <x:c r="E5697" t="n">
        <x:v>8</x:v>
      </x:c>
      <x:c r="F5697" t="str">
        <x:v>August</x:v>
      </x:c>
      <x:c r="G5697" s="15" t="d">
        <x:v>2026-08-01T00:00:00.000Z</x:v>
      </x:c>
      <x:c r="H5697" t="str">
        <x:v>2026-08</x:v>
      </x:c>
      <x:c r="I5697" t="str">
        <x:v>Spain</x:v>
      </x:c>
      <x:c r="J5697" t="str">
        <x:v>Europe</x:v>
      </x:c>
      <x:c r="K5697" t="str">
        <x:v>EUR</x:v>
      </x:c>
      <x:c r="L5697" t="str">
        <x:v>Tanqueray</x:v>
      </x:c>
      <x:c r="M5697" t="str">
        <x:v>Gin</x:v>
      </x:c>
      <x:c r="N5697" t="str">
        <x:v>Off-Trade</x:v>
      </x:c>
      <x:c r="O5697" t="str">
        <x:v>Hospitality Group</x:v>
      </x:c>
      <x:c r="P5697" t="str">
        <x:v>SR-036</x:v>
      </x:c>
      <x:c r="Q5697" s="16" t="n">
        <x:v>61</x:v>
      </x:c>
      <x:c r="R5697" s="17" t="n">
        <x:v>27.62</x:v>
      </x:c>
      <x:c r="S5697" s="18" t="n">
        <x:v>0</x:v>
      </x:c>
      <x:c r="T5697" s="17" t="n">
        <x:v>1685.07</x:v>
      </x:c>
      <x:c r="U5697" s="17" t="n">
        <x:v>1685.07</x:v>
      </x:c>
      <x:c r="V5697" s="17" t="n">
        <x:v>717.56</x:v>
      </x:c>
      <x:c r="W5697" s="17" t="n">
        <x:v>967.51</x:v>
      </x:c>
      <x:c r="X5697" s="18" t="n">
        <x:v>0.5742</x:v>
      </x:c>
      <x:c r="Y5697" s="17" t="n">
        <x:v>1912.04</x:v>
      </x:c>
      <x:c r="Z5697" s="18" t="n">
        <x:v>0.8813</x:v>
      </x:c>
      <x:c r="AA5697" s="18" t="n">
        <x:v>0.0522</x:v>
      </x:c>
      <x:c r="AB5697" t="str">
        <x:v>No</x:v>
      </x:c>
      <x:c r="AC5697" t="str">
        <x:v>Premium Core</x:v>
      </x:c>
      <x:c r="AD5697" s="18" t="n">
        <x:v>0.5741660583833312</x:v>
      </x:c>
      <x:c r="AE5697" s="18" t="n">
        <x:v>0.8812943243865191</x:v>
      </x:c>
      <x:c r="AF5697" s="17" t="n">
        <x:v>-226.97000000000003</x:v>
      </x:c>
      <x:c r="AG5697" s="18" t="n">
        <x:v>-0.1187056756134809</x:v>
      </x:c>
      <x:c r="AH5697" t="str">
        <x:v>Below Target</x:v>
      </x:c>
    </x:row>
    <x:row r="5698">
      <x:c r="A5698" t="str">
        <x:v>TXN-005695</x:v>
      </x:c>
      <x:c r="B5698" s="14" t="d">
        <x:v>2025-10-27T00:00:00.000Z</x:v>
      </x:c>
      <x:c r="C5698" t="n">
        <x:v>2025</x:v>
      </x:c>
      <x:c r="D5698" t="str">
        <x:v>Q4</x:v>
      </x:c>
      <x:c r="E5698" t="n">
        <x:v>10</x:v>
      </x:c>
      <x:c r="F5698" t="str">
        <x:v>October</x:v>
      </x:c>
      <x:c r="G5698" s="15" t="d">
        <x:v>2025-10-01T00:00:00.000Z</x:v>
      </x:c>
      <x:c r="H5698" t="str">
        <x:v>2025-10</x:v>
      </x:c>
      <x:c r="I5698" t="str">
        <x:v>Nigeria</x:v>
      </x:c>
      <x:c r="J5698" t="str">
        <x:v>Africa</x:v>
      </x:c>
      <x:c r="K5698" t="str">
        <x:v>NGN</x:v>
      </x:c>
      <x:c r="L5698" t="str">
        <x:v>Don Julio</x:v>
      </x:c>
      <x:c r="M5698" t="str">
        <x:v>Tequila</x:v>
      </x:c>
      <x:c r="N5698" t="str">
        <x:v>Off-Trade</x:v>
      </x:c>
      <x:c r="O5698" t="str">
        <x:v>E-commerce Partner</x:v>
      </x:c>
      <x:c r="P5698" t="str">
        <x:v>SR-058</x:v>
      </x:c>
      <x:c r="Q5698" s="16" t="n">
        <x:v>15</x:v>
      </x:c>
      <x:c r="R5698" s="17" t="n">
        <x:v>44.25</x:v>
      </x:c>
      <x:c r="S5698" s="18" t="n">
        <x:v>0.03</x:v>
      </x:c>
      <x:c r="T5698" s="17" t="n">
        <x:v>663.76</x:v>
      </x:c>
      <x:c r="U5698" s="17" t="n">
        <x:v>643.85</x:v>
      </x:c>
      <x:c r="V5698" s="17" t="n">
        <x:v>270.9</x:v>
      </x:c>
      <x:c r="W5698" s="17" t="n">
        <x:v>372.95</x:v>
      </x:c>
      <x:c r="X5698" s="18" t="n">
        <x:v>0.5792</x:v>
      </x:c>
      <x:c r="Y5698" s="17" t="n">
        <x:v>598.42</x:v>
      </x:c>
      <x:c r="Z5698" s="18" t="n">
        <x:v>1.0759</x:v>
      </x:c>
      <x:c r="AA5698" s="18" t="n">
        <x:v>0.0425</x:v>
      </x:c>
      <x:c r="AB5698" t="str">
        <x:v>No</x:v>
      </x:c>
      <x:c r="AC5698" t="str">
        <x:v>Luxury / Reserve</x:v>
      </x:c>
      <x:c r="AD5698" s="18" t="n">
        <x:v>0.5792498252698609</x:v>
      </x:c>
      <x:c r="AE5698" s="18" t="n">
        <x:v>1.0759165803281976</x:v>
      </x:c>
      <x:c r="AF5698" s="17" t="n">
        <x:v>45.430000000000064</x:v>
      </x:c>
      <x:c r="AG5698" s="18" t="n">
        <x:v>0.0759165803281977</x:v>
      </x:c>
      <x:c r="AH5698" t="str">
        <x:v>Above Target</x:v>
      </x:c>
    </x:row>
    <x:row r="5699">
      <x:c r="A5699" t="str">
        <x:v>TXN-005696</x:v>
      </x:c>
      <x:c r="B5699" s="14" t="d">
        <x:v>2025-02-15T00:00:00.000Z</x:v>
      </x:c>
      <x:c r="C5699" t="n">
        <x:v>2025</x:v>
      </x:c>
      <x:c r="D5699" t="str">
        <x:v>Q1</x:v>
      </x:c>
      <x:c r="E5699" t="n">
        <x:v>2</x:v>
      </x:c>
      <x:c r="F5699" t="str">
        <x:v>February</x:v>
      </x:c>
      <x:c r="G5699" s="15" t="d">
        <x:v>2025-02-01T00:00:00.000Z</x:v>
      </x:c>
      <x:c r="H5699" t="str">
        <x:v>2025-02</x:v>
      </x:c>
      <x:c r="I5699" t="str">
        <x:v>United Kingdom</x:v>
      </x:c>
      <x:c r="J5699" t="str">
        <x:v>Europe</x:v>
      </x:c>
      <x:c r="K5699" t="str">
        <x:v>GBP</x:v>
      </x:c>
      <x:c r="L5699" t="str">
        <x:v>Guinness</x:v>
      </x:c>
      <x:c r="M5699" t="str">
        <x:v>Beer / Stout</x:v>
      </x:c>
      <x:c r="N5699" t="str">
        <x:v>Wholesale</x:v>
      </x:c>
      <x:c r="O5699" t="str">
        <x:v>Independent Retailer</x:v>
      </x:c>
      <x:c r="P5699" t="str">
        <x:v>SR-033</x:v>
      </x:c>
      <x:c r="Q5699" s="16" t="n">
        <x:v>86</x:v>
      </x:c>
      <x:c r="R5699" s="17" t="n">
        <x:v>7.45</x:v>
      </x:c>
      <x:c r="S5699" s="18" t="n">
        <x:v>0.03</x:v>
      </x:c>
      <x:c r="T5699" s="17" t="n">
        <x:v>640.55</x:v>
      </x:c>
      <x:c r="U5699" s="17" t="n">
        <x:v>621.33</x:v>
      </x:c>
      <x:c r="V5699" s="17" t="n">
        <x:v>333.48</x:v>
      </x:c>
      <x:c r="W5699" s="17" t="n">
        <x:v>287.85</x:v>
      </x:c>
      <x:c r="X5699" s="18" t="n">
        <x:v>0.4633</x:v>
      </x:c>
      <x:c r="Y5699" s="17" t="n">
        <x:v>594.02</x:v>
      </x:c>
      <x:c r="Z5699" s="18" t="n">
        <x:v>1.046</x:v>
      </x:c>
      <x:c r="AA5699" s="18" t="n">
        <x:v>0.0413</x:v>
      </x:c>
      <x:c r="AB5699" t="str">
        <x:v>No</x:v>
      </x:c>
      <x:c r="AC5699" t="str">
        <x:v>Core</x:v>
      </x:c>
      <x:c r="AD5699" s="18" t="n">
        <x:v>0.463280382405485</x:v>
      </x:c>
      <x:c r="AE5699" s="18" t="n">
        <x:v>1.0459748830005724</x:v>
      </x:c>
      <x:c r="AF5699" s="17" t="n">
        <x:v>27.31000000000006</x:v>
      </x:c>
      <x:c r="AG5699" s="18" t="n">
        <x:v>0.045974883000572474</x:v>
      </x:c>
      <x:c r="AH5699" t="str">
        <x:v>Above Target</x:v>
      </x:c>
    </x:row>
    <x:row r="5700">
      <x:c r="A5700" t="str">
        <x:v>TXN-005697</x:v>
      </x:c>
      <x:c r="B5700" s="14" t="d">
        <x:v>2026-06-30T00:00:00.000Z</x:v>
      </x:c>
      <x:c r="C5700" t="n">
        <x:v>2026</x:v>
      </x:c>
      <x:c r="D5700" t="str">
        <x:v>Q2</x:v>
      </x:c>
      <x:c r="E5700" t="n">
        <x:v>6</x:v>
      </x:c>
      <x:c r="F5700" t="str">
        <x:v>June</x:v>
      </x:c>
      <x:c r="G5700" s="15" t="d">
        <x:v>2026-06-01T00:00:00.000Z</x:v>
      </x:c>
      <x:c r="H5700" t="str">
        <x:v>2026-06</x:v>
      </x:c>
      <x:c r="I5700" t="str">
        <x:v>Ireland</x:v>
      </x:c>
      <x:c r="J5700" t="str">
        <x:v>Europe</x:v>
      </x:c>
      <x:c r="K5700" t="str">
        <x:v>EUR</x:v>
      </x:c>
      <x:c r="L5700" t="str">
        <x:v>Guinness</x:v>
      </x:c>
      <x:c r="M5700" t="str">
        <x:v>Beer / Stout</x:v>
      </x:c>
      <x:c r="N5700" t="str">
        <x:v>E-commerce</x:v>
      </x:c>
      <x:c r="O5700" t="str">
        <x:v>Key Account</x:v>
      </x:c>
      <x:c r="P5700" t="str">
        <x:v>SR-001</x:v>
      </x:c>
      <x:c r="Q5700" s="16" t="n">
        <x:v>36</x:v>
      </x:c>
      <x:c r="R5700" s="17" t="n">
        <x:v>7.52</x:v>
      </x:c>
      <x:c r="S5700" s="18" t="n">
        <x:v>0</x:v>
      </x:c>
      <x:c r="T5700" s="17" t="n">
        <x:v>270.57</x:v>
      </x:c>
      <x:c r="U5700" s="17" t="n">
        <x:v>270.57</x:v>
      </x:c>
      <x:c r="V5700" s="17" t="n">
        <x:v>131.47</x:v>
      </x:c>
      <x:c r="W5700" s="17" t="n">
        <x:v>139.1</x:v>
      </x:c>
      <x:c r="X5700" s="18" t="n">
        <x:v>0.5141</x:v>
      </x:c>
      <x:c r="Y5700" s="17" t="n">
        <x:v>308.56</x:v>
      </x:c>
      <x:c r="Z5700" s="18" t="n">
        <x:v>0.8769</x:v>
      </x:c>
      <x:c r="AA5700" s="18" t="n">
        <x:v>-0.014</x:v>
      </x:c>
      <x:c r="AB5700" t="str">
        <x:v>No</x:v>
      </x:c>
      <x:c r="AC5700" t="str">
        <x:v>Core</x:v>
      </x:c>
      <x:c r="AD5700" s="18" t="n">
        <x:v>0.5140998632516539</x:v>
      </x:c>
      <x:c r="AE5700" s="18" t="n">
        <x:v>0.8768796992481203</x:v>
      </x:c>
      <x:c r="AF5700" s="17" t="n">
        <x:v>-37.99000000000001</x:v>
      </x:c>
      <x:c r="AG5700" s="18" t="n">
        <x:v>-0.12312030075187973</x:v>
      </x:c>
      <x:c r="AH5700" t="str">
        <x:v>Below Target</x:v>
      </x:c>
    </x:row>
    <x:row r="5701">
      <x:c r="A5701" t="str">
        <x:v>TXN-005698</x:v>
      </x:c>
      <x:c r="B5701" s="14" t="d">
        <x:v>2025-08-23T00:00:00.000Z</x:v>
      </x:c>
      <x:c r="C5701" t="n">
        <x:v>2025</x:v>
      </x:c>
      <x:c r="D5701" t="str">
        <x:v>Q3</x:v>
      </x:c>
      <x:c r="E5701" t="n">
        <x:v>8</x:v>
      </x:c>
      <x:c r="F5701" t="str">
        <x:v>August</x:v>
      </x:c>
      <x:c r="G5701" s="15" t="d">
        <x:v>2025-08-01T00:00:00.000Z</x:v>
      </x:c>
      <x:c r="H5701" t="str">
        <x:v>2025-08</x:v>
      </x:c>
      <x:c r="I5701" t="str">
        <x:v>France</x:v>
      </x:c>
      <x:c r="J5701" t="str">
        <x:v>Europe</x:v>
      </x:c>
      <x:c r="K5701" t="str">
        <x:v>EUR</x:v>
      </x:c>
      <x:c r="L5701" t="str">
        <x:v>J&amp;B</x:v>
      </x:c>
      <x:c r="M5701" t="str">
        <x:v>Scotch Whisky</x:v>
      </x:c>
      <x:c r="N5701" t="str">
        <x:v>Off-Trade</x:v>
      </x:c>
      <x:c r="O5701" t="str">
        <x:v>Distributor</x:v>
      </x:c>
      <x:c r="P5701" t="str">
        <x:v>SR-043</x:v>
      </x:c>
      <x:c r="Q5701" s="16" t="n">
        <x:v>53</x:v>
      </x:c>
      <x:c r="R5701" s="17" t="n">
        <x:v>21.53</x:v>
      </x:c>
      <x:c r="S5701" s="18" t="n">
        <x:v>0</x:v>
      </x:c>
      <x:c r="T5701" s="17" t="n">
        <x:v>1140.86</x:v>
      </x:c>
      <x:c r="U5701" s="17" t="n">
        <x:v>1140.86</x:v>
      </x:c>
      <x:c r="V5701" s="17" t="n">
        <x:v>547.58</x:v>
      </x:c>
      <x:c r="W5701" s="17" t="n">
        <x:v>593.28</x:v>
      </x:c>
      <x:c r="X5701" s="18" t="n">
        <x:v>0.52</x:v>
      </x:c>
      <x:c r="Y5701" s="17" t="n">
        <x:v>1295.42</x:v>
      </x:c>
      <x:c r="Z5701" s="18" t="n">
        <x:v>0.8807</x:v>
      </x:c>
      <x:c r="AA5701" s="18" t="n">
        <x:v>-0.0113</x:v>
      </x:c>
      <x:c r="AB5701" t="str">
        <x:v>No</x:v>
      </x:c>
      <x:c r="AC5701" t="str">
        <x:v>Core</x:v>
      </x:c>
      <x:c r="AD5701" s="18" t="n">
        <x:v>0.5200287502410462</x:v>
      </x:c>
      <x:c r="AE5701" s="18" t="n">
        <x:v>0.8806873446449799</x:v>
      </x:c>
      <x:c r="AF5701" s="17" t="n">
        <x:v>-154.56000000000017</x:v>
      </x:c>
      <x:c r="AG5701" s="18" t="n">
        <x:v>-0.11931265535502011</x:v>
      </x:c>
      <x:c r="AH5701" t="str">
        <x:v>Below Target</x:v>
      </x:c>
    </x:row>
    <x:row r="5702">
      <x:c r="A5702" t="str">
        <x:v>TXN-005699</x:v>
      </x:c>
      <x:c r="B5702" s="14" t="d">
        <x:v>2025-02-06T00:00:00.000Z</x:v>
      </x:c>
      <x:c r="C5702" t="n">
        <x:v>2025</x:v>
      </x:c>
      <x:c r="D5702" t="str">
        <x:v>Q1</x:v>
      </x:c>
      <x:c r="E5702" t="n">
        <x:v>2</x:v>
      </x:c>
      <x:c r="F5702" t="str">
        <x:v>February</x:v>
      </x:c>
      <x:c r="G5702" s="15" t="d">
        <x:v>2025-02-01T00:00:00.000Z</x:v>
      </x:c>
      <x:c r="H5702" t="str">
        <x:v>2025-02</x:v>
      </x:c>
      <x:c r="I5702" t="str">
        <x:v>Mexico</x:v>
      </x:c>
      <x:c r="J5702" t="str">
        <x:v>Latin America &amp; Caribbean</x:v>
      </x:c>
      <x:c r="K5702" t="str">
        <x:v>MXN</x:v>
      </x:c>
      <x:c r="L5702" t="str">
        <x:v>Captain Morgan</x:v>
      </x:c>
      <x:c r="M5702" t="str">
        <x:v>Rum</x:v>
      </x:c>
      <x:c r="N5702" t="str">
        <x:v>Off-Trade</x:v>
      </x:c>
      <x:c r="O5702" t="str">
        <x:v>Key Account</x:v>
      </x:c>
      <x:c r="P5702" t="str">
        <x:v>SR-025</x:v>
      </x:c>
      <x:c r="Q5702" s="16" t="n">
        <x:v>32</x:v>
      </x:c>
      <x:c r="R5702" s="17" t="n">
        <x:v>20.43</x:v>
      </x:c>
      <x:c r="S5702" s="18" t="n">
        <x:v>0.02</x:v>
      </x:c>
      <x:c r="T5702" s="17" t="n">
        <x:v>653.8</x:v>
      </x:c>
      <x:c r="U5702" s="17" t="n">
        <x:v>640.73</x:v>
      </x:c>
      <x:c r="V5702" s="17" t="n">
        <x:v>311.54</x:v>
      </x:c>
      <x:c r="W5702" s="17" t="n">
        <x:v>329.19</x:v>
      </x:c>
      <x:c r="X5702" s="18" t="n">
        <x:v>0.5138</x:v>
      </x:c>
      <x:c r="Y5702" s="17" t="n">
        <x:v>618.24</x:v>
      </x:c>
      <x:c r="Z5702" s="18" t="n">
        <x:v>1.0364</x:v>
      </x:c>
      <x:c r="AA5702" s="18" t="n">
        <x:v>0.0153</x:v>
      </x:c>
      <x:c r="AB5702" t="str">
        <x:v>No</x:v>
      </x:c>
      <x:c r="AC5702" t="str">
        <x:v>Core</x:v>
      </x:c>
      <x:c r="AD5702" s="18" t="n">
        <x:v>0.5137733522700669</x:v>
      </x:c>
      <x:c r="AE5702" s="18" t="n">
        <x:v>1.0363774585921326</x:v>
      </x:c>
      <x:c r="AF5702" s="17" t="n">
        <x:v>22.49000000000001</x:v>
      </x:c>
      <x:c r="AG5702" s="18" t="n">
        <x:v>0.03637745859213252</x:v>
      </x:c>
      <x:c r="AH5702" t="str">
        <x:v>Above Target</x:v>
      </x:c>
    </x:row>
    <x:row r="5703">
      <x:c r="A5703" t="str">
        <x:v>TXN-005700</x:v>
      </x:c>
      <x:c r="B5703" s="14" t="d">
        <x:v>2024-09-28T00:00:00.000Z</x:v>
      </x:c>
      <x:c r="C5703" t="n">
        <x:v>2024</x:v>
      </x:c>
      <x:c r="D5703" t="str">
        <x:v>Q3</x:v>
      </x:c>
      <x:c r="E5703" t="n">
        <x:v>9</x:v>
      </x:c>
      <x:c r="F5703" t="str">
        <x:v>September</x:v>
      </x:c>
      <x:c r="G5703" s="15" t="d">
        <x:v>2024-09-01T00:00:00.000Z</x:v>
      </x:c>
      <x:c r="H5703" t="str">
        <x:v>2024-09</x:v>
      </x:c>
      <x:c r="I5703" t="str">
        <x:v>India</x:v>
      </x:c>
      <x:c r="J5703" t="str">
        <x:v>Asia Pacific</x:v>
      </x:c>
      <x:c r="K5703" t="str">
        <x:v>INR</x:v>
      </x:c>
      <x:c r="L5703" t="str">
        <x:v>Captain Morgan</x:v>
      </x:c>
      <x:c r="M5703" t="str">
        <x:v>Rum</x:v>
      </x:c>
      <x:c r="N5703" t="str">
        <x:v>Off-Trade</x:v>
      </x:c>
      <x:c r="O5703" t="str">
        <x:v>Distributor</x:v>
      </x:c>
      <x:c r="P5703" t="str">
        <x:v>SR-056</x:v>
      </x:c>
      <x:c r="Q5703" s="16" t="n">
        <x:v>22</x:v>
      </x:c>
      <x:c r="R5703" s="17" t="n">
        <x:v>20.05</x:v>
      </x:c>
      <x:c r="S5703" s="18" t="n">
        <x:v>0.05</x:v>
      </x:c>
      <x:c r="T5703" s="17" t="n">
        <x:v>441.03</x:v>
      </x:c>
      <x:c r="U5703" s="17" t="n">
        <x:v>418.97</x:v>
      </x:c>
      <x:c r="V5703" s="17" t="n">
        <x:v>205.65</x:v>
      </x:c>
      <x:c r="W5703" s="17" t="n">
        <x:v>213.32</x:v>
      </x:c>
      <x:c r="X5703" s="18" t="n">
        <x:v>0.5092</x:v>
      </x:c>
      <x:c r="Y5703" s="17" t="n">
        <x:v>457.61</x:v>
      </x:c>
      <x:c r="Z5703" s="18" t="n">
        <x:v>0.9156</x:v>
      </x:c>
      <x:c r="AA5703" s="18" t="n">
        <x:v>0.0946</x:v>
      </x:c>
      <x:c r="AB5703" t="str">
        <x:v>Yes</x:v>
      </x:c>
      <x:c r="AC5703" t="str">
        <x:v>Core</x:v>
      </x:c>
      <x:c r="AD5703" s="18" t="n">
        <x:v>0.5091534000047736</x:v>
      </x:c>
      <x:c r="AE5703" s="18" t="n">
        <x:v>0.9155612858110619</x:v>
      </x:c>
      <x:c r="AF5703" s="17" t="n">
        <x:v>-38.639999999999986</x:v>
      </x:c>
      <x:c r="AG5703" s="18" t="n">
        <x:v>-0.08443871418893814</x:v>
      </x:c>
      <x:c r="AH5703" t="str">
        <x:v>Below Target</x:v>
      </x:c>
    </x:row>
    <x:row r="5704">
      <x:c r="A5704" t="str">
        <x:v>TXN-005701</x:v>
      </x:c>
      <x:c r="B5704" s="14" t="d">
        <x:v>2026-05-28T00:00:00.000Z</x:v>
      </x:c>
      <x:c r="C5704" t="n">
        <x:v>2026</x:v>
      </x:c>
      <x:c r="D5704" t="str">
        <x:v>Q2</x:v>
      </x:c>
      <x:c r="E5704" t="n">
        <x:v>5</x:v>
      </x:c>
      <x:c r="F5704" t="str">
        <x:v>May</x:v>
      </x:c>
      <x:c r="G5704" s="15" t="d">
        <x:v>2026-05-01T00:00:00.000Z</x:v>
      </x:c>
      <x:c r="H5704" t="str">
        <x:v>2026-05</x:v>
      </x:c>
      <x:c r="I5704" t="str">
        <x:v>India</x:v>
      </x:c>
      <x:c r="J5704" t="str">
        <x:v>Asia Pacific</x:v>
      </x:c>
      <x:c r="K5704" t="str">
        <x:v>INR</x:v>
      </x:c>
      <x:c r="L5704" t="str">
        <x:v>Baileys</x:v>
      </x:c>
      <x:c r="M5704" t="str">
        <x:v>Liqueur</x:v>
      </x:c>
      <x:c r="N5704" t="str">
        <x:v>Wholesale</x:v>
      </x:c>
      <x:c r="O5704" t="str">
        <x:v>Distributor</x:v>
      </x:c>
      <x:c r="P5704" t="str">
        <x:v>SR-024</x:v>
      </x:c>
      <x:c r="Q5704" s="16" t="n">
        <x:v>57</x:v>
      </x:c>
      <x:c r="R5704" s="17" t="n">
        <x:v>16.44</x:v>
      </x:c>
      <x:c r="S5704" s="18" t="n">
        <x:v>0.02</x:v>
      </x:c>
      <x:c r="T5704" s="17" t="n">
        <x:v>937.29</x:v>
      </x:c>
      <x:c r="U5704" s="17" t="n">
        <x:v>918.54</x:v>
      </x:c>
      <x:c r="V5704" s="17" t="n">
        <x:v>435.02</x:v>
      </x:c>
      <x:c r="W5704" s="17" t="n">
        <x:v>483.52</x:v>
      </x:c>
      <x:c r="X5704" s="18" t="n">
        <x:v>0.5264</x:v>
      </x:c>
      <x:c r="Y5704" s="17" t="n">
        <x:v>861.82</x:v>
      </x:c>
      <x:c r="Z5704" s="18" t="n">
        <x:v>1.0658</x:v>
      </x:c>
      <x:c r="AA5704" s="18" t="n">
        <x:v>0.0349</x:v>
      </x:c>
      <x:c r="AB5704" t="str">
        <x:v>No</x:v>
      </x:c>
      <x:c r="AC5704" t="str">
        <x:v>Core</x:v>
      </x:c>
      <x:c r="AD5704" s="18" t="n">
        <x:v>0.5264005922442136</x:v>
      </x:c>
      <x:c r="AE5704" s="18" t="n">
        <x:v>1.0658142071430228</x:v>
      </x:c>
      <x:c r="AF5704" s="17" t="n">
        <x:v>56.719999999999914</x:v>
      </x:c>
      <x:c r="AG5704" s="18" t="n">
        <x:v>0.0658142071430228</x:v>
      </x:c>
      <x:c r="AH5704" t="str">
        <x:v>Above Target</x:v>
      </x:c>
    </x:row>
    <x:row r="5705">
      <x:c r="A5705" t="str">
        <x:v>TXN-005702</x:v>
      </x:c>
      <x:c r="B5705" s="14" t="d">
        <x:v>2024-04-02T00:00:00.000Z</x:v>
      </x:c>
      <x:c r="C5705" t="n">
        <x:v>2024</x:v>
      </x:c>
      <x:c r="D5705" t="str">
        <x:v>Q2</x:v>
      </x:c>
      <x:c r="E5705" t="n">
        <x:v>4</x:v>
      </x:c>
      <x:c r="F5705" t="str">
        <x:v>April</x:v>
      </x:c>
      <x:c r="G5705" s="15" t="d">
        <x:v>2024-04-01T00:00:00.000Z</x:v>
      </x:c>
      <x:c r="H5705" t="str">
        <x:v>2024-04</x:v>
      </x:c>
      <x:c r="I5705" t="str">
        <x:v>United Kingdom</x:v>
      </x:c>
      <x:c r="J5705" t="str">
        <x:v>Europe</x:v>
      </x:c>
      <x:c r="K5705" t="str">
        <x:v>GBP</x:v>
      </x:c>
      <x:c r="L5705" t="str">
        <x:v>Guinness</x:v>
      </x:c>
      <x:c r="M5705" t="str">
        <x:v>Beer / Stout</x:v>
      </x:c>
      <x:c r="N5705" t="str">
        <x:v>Off-Trade</x:v>
      </x:c>
      <x:c r="O5705" t="str">
        <x:v>Hospitality Group</x:v>
      </x:c>
      <x:c r="P5705" t="str">
        <x:v>SR-023</x:v>
      </x:c>
      <x:c r="Q5705" s="16" t="n">
        <x:v>119</x:v>
      </x:c>
      <x:c r="R5705" s="17" t="n">
        <x:v>7.98</x:v>
      </x:c>
      <x:c r="S5705" s="18" t="n">
        <x:v>0.05</x:v>
      </x:c>
      <x:c r="T5705" s="17" t="n">
        <x:v>950.09</x:v>
      </x:c>
      <x:c r="U5705" s="17" t="n">
        <x:v>902.58</x:v>
      </x:c>
      <x:c r="V5705" s="17" t="n">
        <x:v>508.58</x:v>
      </x:c>
      <x:c r="W5705" s="17" t="n">
        <x:v>394.01</x:v>
      </x:c>
      <x:c r="X5705" s="18" t="n">
        <x:v>0.4365</x:v>
      </x:c>
      <x:c r="Y5705" s="17" t="n">
        <x:v>958.79</x:v>
      </x:c>
      <x:c r="Z5705" s="18" t="n">
        <x:v>0.9414</x:v>
      </x:c>
      <x:c r="AA5705" s="18" t="n">
        <x:v>-0.0012</x:v>
      </x:c>
      <x:c r="AB5705" t="str">
        <x:v>Yes</x:v>
      </x:c>
      <x:c r="AC5705" t="str">
        <x:v>Core</x:v>
      </x:c>
      <x:c r="AD5705" s="18" t="n">
        <x:v>0.4365374814420882</x:v>
      </x:c>
      <x:c r="AE5705" s="18" t="n">
        <x:v>0.9413740235087976</x:v>
      </x:c>
      <x:c r="AF5705" s="17" t="n">
        <x:v>-56.20999999999992</x:v>
      </x:c>
      <x:c r="AG5705" s="18" t="n">
        <x:v>-0.058625976491202374</x:v>
      </x:c>
      <x:c r="AH5705" t="str">
        <x:v>Below Target</x:v>
      </x:c>
    </x:row>
    <x:row r="5706">
      <x:c r="A5706" t="str">
        <x:v>TXN-005703</x:v>
      </x:c>
      <x:c r="B5706" s="14" t="d">
        <x:v>2026-08-16T00:00:00.000Z</x:v>
      </x:c>
      <x:c r="C5706" t="n">
        <x:v>2026</x:v>
      </x:c>
      <x:c r="D5706" t="str">
        <x:v>Q3</x:v>
      </x:c>
      <x:c r="E5706" t="n">
        <x:v>8</x:v>
      </x:c>
      <x:c r="F5706" t="str">
        <x:v>August</x:v>
      </x:c>
      <x:c r="G5706" s="15" t="d">
        <x:v>2026-08-01T00:00:00.000Z</x:v>
      </x:c>
      <x:c r="H5706" t="str">
        <x:v>2026-08</x:v>
      </x:c>
      <x:c r="I5706" t="str">
        <x:v>United States</x:v>
      </x:c>
      <x:c r="J5706" t="str">
        <x:v>North America</x:v>
      </x:c>
      <x:c r="K5706" t="str">
        <x:v>USD</x:v>
      </x:c>
      <x:c r="L5706" t="str">
        <x:v>Guinness</x:v>
      </x:c>
      <x:c r="M5706" t="str">
        <x:v>Beer / Stout</x:v>
      </x:c>
      <x:c r="N5706" t="str">
        <x:v>On-Trade</x:v>
      </x:c>
      <x:c r="O5706" t="str">
        <x:v>Independent Retailer</x:v>
      </x:c>
      <x:c r="P5706" t="str">
        <x:v>SR-035</x:v>
      </x:c>
      <x:c r="Q5706" s="16" t="n">
        <x:v>63</x:v>
      </x:c>
      <x:c r="R5706" s="17" t="n">
        <x:v>9.24</x:v>
      </x:c>
      <x:c r="S5706" s="18" t="n">
        <x:v>0</x:v>
      </x:c>
      <x:c r="T5706" s="17" t="n">
        <x:v>582.05</x:v>
      </x:c>
      <x:c r="U5706" s="17" t="n">
        <x:v>582.05</x:v>
      </x:c>
      <x:c r="V5706" s="17" t="n">
        <x:v>284.28</x:v>
      </x:c>
      <x:c r="W5706" s="17" t="n">
        <x:v>297.77</x:v>
      </x:c>
      <x:c r="X5706" s="18" t="n">
        <x:v>0.5116</x:v>
      </x:c>
      <x:c r="Y5706" s="17" t="n">
        <x:v>640.16</x:v>
      </x:c>
      <x:c r="Z5706" s="18" t="n">
        <x:v>0.9092</x:v>
      </x:c>
      <x:c r="AA5706" s="18" t="n">
        <x:v>0.1074</x:v>
      </x:c>
      <x:c r="AB5706" t="str">
        <x:v>No</x:v>
      </x:c>
      <x:c r="AC5706" t="str">
        <x:v>Core</x:v>
      </x:c>
      <x:c r="AD5706" s="18" t="n">
        <x:v>0.5115883515161928</x:v>
      </x:c>
      <x:c r="AE5706" s="18" t="n">
        <x:v>0.9092258185453637</x:v>
      </x:c>
      <x:c r="AF5706" s="17" t="n">
        <x:v>-58.110000000000014</x:v>
      </x:c>
      <x:c r="AG5706" s="18" t="n">
        <x:v>-0.09077418145463637</x:v>
      </x:c>
      <x:c r="AH5706" t="str">
        <x:v>Below Target</x:v>
      </x:c>
    </x:row>
    <x:row r="5707">
      <x:c r="A5707" t="str">
        <x:v>TXN-005704</x:v>
      </x:c>
      <x:c r="B5707" s="14" t="d">
        <x:v>2024-07-05T00:00:00.000Z</x:v>
      </x:c>
      <x:c r="C5707" t="n">
        <x:v>2024</x:v>
      </x:c>
      <x:c r="D5707" t="str">
        <x:v>Q3</x:v>
      </x:c>
      <x:c r="E5707" t="n">
        <x:v>7</x:v>
      </x:c>
      <x:c r="F5707" t="str">
        <x:v>July</x:v>
      </x:c>
      <x:c r="G5707" s="15" t="d">
        <x:v>2024-07-01T00:00:00.000Z</x:v>
      </x:c>
      <x:c r="H5707" t="str">
        <x:v>2024-07</x:v>
      </x:c>
      <x:c r="I5707" t="str">
        <x:v>France</x:v>
      </x:c>
      <x:c r="J5707" t="str">
        <x:v>Europe</x:v>
      </x:c>
      <x:c r="K5707" t="str">
        <x:v>EUR</x:v>
      </x:c>
      <x:c r="L5707" t="str">
        <x:v>Smirnoff</x:v>
      </x:c>
      <x:c r="M5707" t="str">
        <x:v>Vodka</x:v>
      </x:c>
      <x:c r="N5707" t="str">
        <x:v>Off-Trade</x:v>
      </x:c>
      <x:c r="O5707" t="str">
        <x:v>Independent Retailer</x:v>
      </x:c>
      <x:c r="P5707" t="str">
        <x:v>SR-053</x:v>
      </x:c>
      <x:c r="Q5707" s="16" t="n">
        <x:v>23</x:v>
      </x:c>
      <x:c r="R5707" s="17" t="n">
        <x:v>20.24</x:v>
      </x:c>
      <x:c r="S5707" s="18" t="n">
        <x:v>0.02</x:v>
      </x:c>
      <x:c r="T5707" s="17" t="n">
        <x:v>465.41</x:v>
      </x:c>
      <x:c r="U5707" s="17" t="n">
        <x:v>456.1</x:v>
      </x:c>
      <x:c r="V5707" s="17" t="n">
        <x:v>213.6</x:v>
      </x:c>
      <x:c r="W5707" s="17" t="n">
        <x:v>242.5</x:v>
      </x:c>
      <x:c r="X5707" s="18" t="n">
        <x:v>0.5317</x:v>
      </x:c>
      <x:c r="Y5707" s="17" t="n">
        <x:v>471.17</x:v>
      </x:c>
      <x:c r="Z5707" s="18" t="n">
        <x:v>0.968</x:v>
      </x:c>
      <x:c r="AA5707" s="18" t="n">
        <x:v>0.0418</x:v>
      </x:c>
      <x:c r="AB5707" t="str">
        <x:v>No</x:v>
      </x:c>
      <x:c r="AC5707" t="str">
        <x:v>Core</x:v>
      </x:c>
      <x:c r="AD5707" s="18" t="n">
        <x:v>0.5316816487612366</x:v>
      </x:c>
      <x:c r="AE5707" s="18" t="n">
        <x:v>0.9680157904790203</x:v>
      </x:c>
      <x:c r="AF5707" s="17" t="n">
        <x:v>-15.069999999999993</x:v>
      </x:c>
      <x:c r="AG5707" s="18" t="n">
        <x:v>-0.031984209520979676</x:v>
      </x:c>
      <x:c r="AH5707" t="str">
        <x:v>Below Target</x:v>
      </x:c>
    </x:row>
    <x:row r="5708">
      <x:c r="A5708" t="str">
        <x:v>TXN-005705</x:v>
      </x:c>
      <x:c r="B5708" s="14" t="d">
        <x:v>2025-10-10T00:00:00.000Z</x:v>
      </x:c>
      <x:c r="C5708" t="n">
        <x:v>2025</x:v>
      </x:c>
      <x:c r="D5708" t="str">
        <x:v>Q4</x:v>
      </x:c>
      <x:c r="E5708" t="n">
        <x:v>10</x:v>
      </x:c>
      <x:c r="F5708" t="str">
        <x:v>October</x:v>
      </x:c>
      <x:c r="G5708" s="15" t="d">
        <x:v>2025-10-01T00:00:00.000Z</x:v>
      </x:c>
      <x:c r="H5708" t="str">
        <x:v>2025-10</x:v>
      </x:c>
      <x:c r="I5708" t="str">
        <x:v>Canada</x:v>
      </x:c>
      <x:c r="J5708" t="str">
        <x:v>North America</x:v>
      </x:c>
      <x:c r="K5708" t="str">
        <x:v>CAD</x:v>
      </x:c>
      <x:c r="L5708" t="str">
        <x:v>Tanqueray</x:v>
      </x:c>
      <x:c r="M5708" t="str">
        <x:v>Gin</x:v>
      </x:c>
      <x:c r="N5708" t="str">
        <x:v>Duty Free / Travel Retail</x:v>
      </x:c>
      <x:c r="O5708" t="str">
        <x:v>E-commerce Partner</x:v>
      </x:c>
      <x:c r="P5708" t="str">
        <x:v>SR-051</x:v>
      </x:c>
      <x:c r="Q5708" s="16" t="n">
        <x:v>16</x:v>
      </x:c>
      <x:c r="R5708" s="17" t="n">
        <x:v>32.35</x:v>
      </x:c>
      <x:c r="S5708" s="18" t="n">
        <x:v>0</x:v>
      </x:c>
      <x:c r="T5708" s="17" t="n">
        <x:v>517.54</x:v>
      </x:c>
      <x:c r="U5708" s="17" t="n">
        <x:v>517.54</x:v>
      </x:c>
      <x:c r="V5708" s="17" t="n">
        <x:v>237.6</x:v>
      </x:c>
      <x:c r="W5708" s="17" t="n">
        <x:v>279.94</x:v>
      </x:c>
      <x:c r="X5708" s="18" t="n">
        <x:v>0.5409</x:v>
      </x:c>
      <x:c r="Y5708" s="17" t="n">
        <x:v>496.78</x:v>
      </x:c>
      <x:c r="Z5708" s="18" t="n">
        <x:v>1.0418</x:v>
      </x:c>
      <x:c r="AA5708" s="18" t="n">
        <x:v>0.0337</x:v>
      </x:c>
      <x:c r="AB5708" t="str">
        <x:v>No</x:v>
      </x:c>
      <x:c r="AC5708" t="str">
        <x:v>Premium Core</x:v>
      </x:c>
      <x:c r="AD5708" s="18" t="n">
        <x:v>0.5409050508173282</x:v>
      </x:c>
      <x:c r="AE5708" s="18" t="n">
        <x:v>1.041789121945328</x:v>
      </x:c>
      <x:c r="AF5708" s="17" t="n">
        <x:v>20.75999999999999</x:v>
      </x:c>
      <x:c r="AG5708" s="18" t="n">
        <x:v>0.0417891219453279</x:v>
      </x:c>
      <x:c r="AH5708" t="str">
        <x:v>Above Target</x:v>
      </x:c>
    </x:row>
    <x:row r="5709">
      <x:c r="A5709" t="str">
        <x:v>TXN-005706</x:v>
      </x:c>
      <x:c r="B5709" s="14" t="d">
        <x:v>2025-05-22T00:00:00.000Z</x:v>
      </x:c>
      <x:c r="C5709" t="n">
        <x:v>2025</x:v>
      </x:c>
      <x:c r="D5709" t="str">
        <x:v>Q2</x:v>
      </x:c>
      <x:c r="E5709" t="n">
        <x:v>5</x:v>
      </x:c>
      <x:c r="F5709" t="str">
        <x:v>May</x:v>
      </x:c>
      <x:c r="G5709" s="15" t="d">
        <x:v>2025-05-01T00:00:00.000Z</x:v>
      </x:c>
      <x:c r="H5709" t="str">
        <x:v>2025-05</x:v>
      </x:c>
      <x:c r="I5709" t="str">
        <x:v>Ireland</x:v>
      </x:c>
      <x:c r="J5709" t="str">
        <x:v>Europe</x:v>
      </x:c>
      <x:c r="K5709" t="str">
        <x:v>EUR</x:v>
      </x:c>
      <x:c r="L5709" t="str">
        <x:v>Johnnie Walker</x:v>
      </x:c>
      <x:c r="M5709" t="str">
        <x:v>Scotch Whisky</x:v>
      </x:c>
      <x:c r="N5709" t="str">
        <x:v>Off-Trade</x:v>
      </x:c>
      <x:c r="O5709" t="str">
        <x:v>Hospitality Group</x:v>
      </x:c>
      <x:c r="P5709" t="str">
        <x:v>SR-003</x:v>
      </x:c>
      <x:c r="Q5709" s="16" t="n">
        <x:v>35</x:v>
      </x:c>
      <x:c r="R5709" s="17" t="n">
        <x:v>34.67</x:v>
      </x:c>
      <x:c r="S5709" s="18" t="n">
        <x:v>0.03</x:v>
      </x:c>
      <x:c r="T5709" s="17" t="n">
        <x:v>1213.3</x:v>
      </x:c>
      <x:c r="U5709" s="17" t="n">
        <x:v>1176.9</x:v>
      </x:c>
      <x:c r="V5709" s="17" t="n">
        <x:v>538.74</x:v>
      </x:c>
      <x:c r="W5709" s="17" t="n">
        <x:v>638.17</x:v>
      </x:c>
      <x:c r="X5709" s="18" t="n">
        <x:v>0.5422</x:v>
      </x:c>
      <x:c r="Y5709" s="17" t="n">
        <x:v>1106.53</x:v>
      </x:c>
      <x:c r="Z5709" s="18" t="n">
        <x:v>1.0636</x:v>
      </x:c>
      <x:c r="AA5709" s="18" t="n">
        <x:v>0.0487</x:v>
      </x:c>
      <x:c r="AB5709" t="str">
        <x:v>No</x:v>
      </x:c>
      <x:c r="AC5709" t="str">
        <x:v>Luxury / Reserve</x:v>
      </x:c>
      <x:c r="AD5709" s="18" t="n">
        <x:v>0.5422465799983005</x:v>
      </x:c>
      <x:c r="AE5709" s="18" t="n">
        <x:v>1.0635952030220601</x:v>
      </x:c>
      <x:c r="AF5709" s="17" t="n">
        <x:v>70.37000000000012</x:v>
      </x:c>
      <x:c r="AG5709" s="18" t="n">
        <x:v>0.06359520302206007</x:v>
      </x:c>
      <x:c r="AH5709" t="str">
        <x:v>Above Target</x:v>
      </x:c>
    </x:row>
    <x:row r="5710">
      <x:c r="A5710" t="str">
        <x:v>TXN-005707</x:v>
      </x:c>
      <x:c r="B5710" s="14" t="d">
        <x:v>2023-04-17T00:00:00.000Z</x:v>
      </x:c>
      <x:c r="C5710" t="n">
        <x:v>2023</x:v>
      </x:c>
      <x:c r="D5710" t="str">
        <x:v>Q2</x:v>
      </x:c>
      <x:c r="E5710" t="n">
        <x:v>4</x:v>
      </x:c>
      <x:c r="F5710" t="str">
        <x:v>April</x:v>
      </x:c>
      <x:c r="G5710" s="15" t="d">
        <x:v>2023-04-01T00:00:00.000Z</x:v>
      </x:c>
      <x:c r="H5710" t="str">
        <x:v>2023-04</x:v>
      </x:c>
      <x:c r="I5710" t="str">
        <x:v>Japan</x:v>
      </x:c>
      <x:c r="J5710" t="str">
        <x:v>Asia Pacific</x:v>
      </x:c>
      <x:c r="K5710" t="str">
        <x:v>JPY</x:v>
      </x:c>
      <x:c r="L5710" t="str">
        <x:v>Ketel One</x:v>
      </x:c>
      <x:c r="M5710" t="str">
        <x:v>Vodka</x:v>
      </x:c>
      <x:c r="N5710" t="str">
        <x:v>E-commerce</x:v>
      </x:c>
      <x:c r="O5710" t="str">
        <x:v>E-commerce Partner</x:v>
      </x:c>
      <x:c r="P5710" t="str">
        <x:v>SR-041</x:v>
      </x:c>
      <x:c r="Q5710" s="16" t="n">
        <x:v>50</x:v>
      </x:c>
      <x:c r="R5710" s="17" t="n">
        <x:v>31.28</x:v>
      </x:c>
      <x:c r="S5710" s="18" t="n">
        <x:v>0.02</x:v>
      </x:c>
      <x:c r="T5710" s="17" t="n">
        <x:v>1563.8</x:v>
      </x:c>
      <x:c r="U5710" s="17" t="n">
        <x:v>1532.52</x:v>
      </x:c>
      <x:c r="V5710" s="17" t="n">
        <x:v>657.37</x:v>
      </x:c>
      <x:c r="W5710" s="17" t="n">
        <x:v>875.15</x:v>
      </x:c>
      <x:c r="X5710" s="18" t="n">
        <x:v>0.5711</x:v>
      </x:c>
      <x:c r="Y5710" s="17" t="n">
        <x:v>1428.91</x:v>
      </x:c>
      <x:c r="Z5710" s="18" t="n">
        <x:v>1.0725</x:v>
      </x:c>
      <x:c r="AA5710" s="18" t="n">
        <x:v>0.0218</x:v>
      </x:c>
      <x:c r="AB5710" t="str">
        <x:v>No</x:v>
      </x:c>
      <x:c r="AC5710" t="str">
        <x:v>Premium Core</x:v>
      </x:c>
      <x:c r="AD5710" s="18" t="n">
        <x:v>0.5710529063242241</x:v>
      </x:c>
      <x:c r="AE5710" s="18" t="n">
        <x:v>1.0725098151738037</x:v>
      </x:c>
      <x:c r="AF5710" s="17" t="n">
        <x:v>103.6099999999999</x:v>
      </x:c>
      <x:c r="AG5710" s="18" t="n">
        <x:v>0.07250981517380374</x:v>
      </x:c>
      <x:c r="AH5710" t="str">
        <x:v>Above Target</x:v>
      </x:c>
    </x:row>
    <x:row r="5711">
      <x:c r="A5711" t="str">
        <x:v>TXN-005708</x:v>
      </x:c>
      <x:c r="B5711" s="14" t="d">
        <x:v>2024-02-13T00:00:00.000Z</x:v>
      </x:c>
      <x:c r="C5711" t="n">
        <x:v>2024</x:v>
      </x:c>
      <x:c r="D5711" t="str">
        <x:v>Q1</x:v>
      </x:c>
      <x:c r="E5711" t="n">
        <x:v>2</x:v>
      </x:c>
      <x:c r="F5711" t="str">
        <x:v>February</x:v>
      </x:c>
      <x:c r="G5711" s="15" t="d">
        <x:v>2024-02-01T00:00:00.000Z</x:v>
      </x:c>
      <x:c r="H5711" t="str">
        <x:v>2024-02</x:v>
      </x:c>
      <x:c r="I5711" t="str">
        <x:v>Australia</x:v>
      </x:c>
      <x:c r="J5711" t="str">
        <x:v>Asia Pacific</x:v>
      </x:c>
      <x:c r="K5711" t="str">
        <x:v>AUD</x:v>
      </x:c>
      <x:c r="L5711" t="str">
        <x:v>Captain Morgan</x:v>
      </x:c>
      <x:c r="M5711" t="str">
        <x:v>Rum</x:v>
      </x:c>
      <x:c r="N5711" t="str">
        <x:v>Off-Trade</x:v>
      </x:c>
      <x:c r="O5711" t="str">
        <x:v>Distributor</x:v>
      </x:c>
      <x:c r="P5711" t="str">
        <x:v>SR-004</x:v>
      </x:c>
      <x:c r="Q5711" s="16" t="n">
        <x:v>43</x:v>
      </x:c>
      <x:c r="R5711" s="17" t="n">
        <x:v>19.26</x:v>
      </x:c>
      <x:c r="S5711" s="18" t="n">
        <x:v>0.03</x:v>
      </x:c>
      <x:c r="T5711" s="17" t="n">
        <x:v>828.3</x:v>
      </x:c>
      <x:c r="U5711" s="17" t="n">
        <x:v>803.45</x:v>
      </x:c>
      <x:c r="V5711" s="17" t="n">
        <x:v>389.7</x:v>
      </x:c>
      <x:c r="W5711" s="17" t="n">
        <x:v>413.75</x:v>
      </x:c>
      <x:c r="X5711" s="18" t="n">
        <x:v>0.515</x:v>
      </x:c>
      <x:c r="Y5711" s="17" t="n">
        <x:v>803.11</x:v>
      </x:c>
      <x:c r="Z5711" s="18" t="n">
        <x:v>1.0004</x:v>
      </x:c>
      <x:c r="AA5711" s="18" t="n">
        <x:v>0.1003</x:v>
      </x:c>
      <x:c r="AB5711" t="str">
        <x:v>No</x:v>
      </x:c>
      <x:c r="AC5711" t="str">
        <x:v>Core</x:v>
      </x:c>
      <x:c r="AD5711" s="18" t="n">
        <x:v>0.5149667060800298</x:v>
      </x:c>
      <x:c r="AE5711" s="18" t="n">
        <x:v>1.0004233542105068</x:v>
      </x:c>
      <x:c r="AF5711" s="17" t="n">
        <x:v>0.34000000000003183</x:v>
      </x:c>
      <x:c r="AG5711" s="18" t="n">
        <x:v>0.000423354210506695</x:v>
      </x:c>
      <x:c r="AH5711" t="str">
        <x:v>Above Target</x:v>
      </x:c>
    </x:row>
    <x:row r="5712">
      <x:c r="A5712" t="str">
        <x:v>TXN-005709</x:v>
      </x:c>
      <x:c r="B5712" s="14" t="d">
        <x:v>2023-03-11T00:00:00.000Z</x:v>
      </x:c>
      <x:c r="C5712" t="n">
        <x:v>2023</x:v>
      </x:c>
      <x:c r="D5712" t="str">
        <x:v>Q1</x:v>
      </x:c>
      <x:c r="E5712" t="n">
        <x:v>3</x:v>
      </x:c>
      <x:c r="F5712" t="str">
        <x:v>March</x:v>
      </x:c>
      <x:c r="G5712" s="15" t="d">
        <x:v>2023-03-01T00:00:00.000Z</x:v>
      </x:c>
      <x:c r="H5712" t="str">
        <x:v>2023-03</x:v>
      </x:c>
      <x:c r="I5712" t="str">
        <x:v>India</x:v>
      </x:c>
      <x:c r="J5712" t="str">
        <x:v>Asia Pacific</x:v>
      </x:c>
      <x:c r="K5712" t="str">
        <x:v>INR</x:v>
      </x:c>
      <x:c r="L5712" t="str">
        <x:v>Crown Royal</x:v>
      </x:c>
      <x:c r="M5712" t="str">
        <x:v>Canadian Whisky</x:v>
      </x:c>
      <x:c r="N5712" t="str">
        <x:v>Duty Free / Travel Retail</x:v>
      </x:c>
      <x:c r="O5712" t="str">
        <x:v>Key Account</x:v>
      </x:c>
      <x:c r="P5712" t="str">
        <x:v>SR-005</x:v>
      </x:c>
      <x:c r="Q5712" s="16" t="n">
        <x:v>33</x:v>
      </x:c>
      <x:c r="R5712" s="17" t="n">
        <x:v>34.36</x:v>
      </x:c>
      <x:c r="S5712" s="18" t="n">
        <x:v>0</x:v>
      </x:c>
      <x:c r="T5712" s="17" t="n">
        <x:v>1133.91</x:v>
      </x:c>
      <x:c r="U5712" s="17" t="n">
        <x:v>1133.91</x:v>
      </x:c>
      <x:c r="V5712" s="17" t="n">
        <x:v>527.66</x:v>
      </x:c>
      <x:c r="W5712" s="17" t="n">
        <x:v>606.25</x:v>
      </x:c>
      <x:c r="X5712" s="18" t="n">
        <x:v>0.5347</x:v>
      </x:c>
      <x:c r="Y5712" s="17" t="n">
        <x:v>1144.23</x:v>
      </x:c>
      <x:c r="Z5712" s="18" t="n">
        <x:v>0.991</x:v>
      </x:c>
      <x:c r="AA5712" s="18" t="n">
        <x:v>0.0094</x:v>
      </x:c>
      <x:c r="AB5712" t="str">
        <x:v>No</x:v>
      </x:c>
      <x:c r="AC5712" t="str">
        <x:v>Premium Core</x:v>
      </x:c>
      <x:c r="AD5712" s="18" t="n">
        <x:v>0.5346544258362657</x:v>
      </x:c>
      <x:c r="AE5712" s="18" t="n">
        <x:v>0.9909808342728298</x:v>
      </x:c>
      <x:c r="AF5712" s="17" t="n">
        <x:v>-10.319999999999936</x:v>
      </x:c>
      <x:c r="AG5712" s="18" t="n">
        <x:v>-0.00901916572717018</x:v>
      </x:c>
      <x:c r="AH5712" t="str">
        <x:v>Below Target</x:v>
      </x:c>
    </x:row>
    <x:row r="5713">
      <x:c r="A5713" t="str">
        <x:v>TXN-005710</x:v>
      </x:c>
      <x:c r="B5713" s="14" t="d">
        <x:v>2023-10-03T00:00:00.000Z</x:v>
      </x:c>
      <x:c r="C5713" t="n">
        <x:v>2023</x:v>
      </x:c>
      <x:c r="D5713" t="str">
        <x:v>Q4</x:v>
      </x:c>
      <x:c r="E5713" t="n">
        <x:v>10</x:v>
      </x:c>
      <x:c r="F5713" t="str">
        <x:v>October</x:v>
      </x:c>
      <x:c r="G5713" s="15" t="d">
        <x:v>2023-10-01T00:00:00.000Z</x:v>
      </x:c>
      <x:c r="H5713" t="str">
        <x:v>2023-10</x:v>
      </x:c>
      <x:c r="I5713" t="str">
        <x:v>Japan</x:v>
      </x:c>
      <x:c r="J5713" t="str">
        <x:v>Asia Pacific</x:v>
      </x:c>
      <x:c r="K5713" t="str">
        <x:v>JPY</x:v>
      </x:c>
      <x:c r="L5713" t="str">
        <x:v>Smirnoff</x:v>
      </x:c>
      <x:c r="M5713" t="str">
        <x:v>Vodka</x:v>
      </x:c>
      <x:c r="N5713" t="str">
        <x:v>Off-Trade</x:v>
      </x:c>
      <x:c r="O5713" t="str">
        <x:v>E-commerce Partner</x:v>
      </x:c>
      <x:c r="P5713" t="str">
        <x:v>SR-008</x:v>
      </x:c>
      <x:c r="Q5713" s="16" t="n">
        <x:v>57</x:v>
      </x:c>
      <x:c r="R5713" s="17" t="n">
        <x:v>19.11</x:v>
      </x:c>
      <x:c r="S5713" s="18" t="n">
        <x:v>0</x:v>
      </x:c>
      <x:c r="T5713" s="17" t="n">
        <x:v>1089.12</x:v>
      </x:c>
      <x:c r="U5713" s="17" t="n">
        <x:v>1089.12</x:v>
      </x:c>
      <x:c r="V5713" s="17" t="n">
        <x:v>512.93</x:v>
      </x:c>
      <x:c r="W5713" s="17" t="n">
        <x:v>576.19</x:v>
      </x:c>
      <x:c r="X5713" s="18" t="n">
        <x:v>0.529</x:v>
      </x:c>
      <x:c r="Y5713" s="17" t="n">
        <x:v>1031.58</x:v>
      </x:c>
      <x:c r="Z5713" s="18" t="n">
        <x:v>1.0558</x:v>
      </x:c>
      <x:c r="AA5713" s="18" t="n">
        <x:v>0.0667</x:v>
      </x:c>
      <x:c r="AB5713" t="str">
        <x:v>No</x:v>
      </x:c>
      <x:c r="AC5713" t="str">
        <x:v>Core</x:v>
      </x:c>
      <x:c r="AD5713" s="18" t="n">
        <x:v>0.5290417952108125</x:v>
      </x:c>
      <x:c r="AE5713" s="18" t="n">
        <x:v>1.0557785145117198</x:v>
      </x:c>
      <x:c r="AF5713" s="17" t="n">
        <x:v>57.539999999999964</x:v>
      </x:c>
      <x:c r="AG5713" s="18" t="n">
        <x:v>0.055778514511719855</x:v>
      </x:c>
      <x:c r="AH5713" t="str">
        <x:v>Above Target</x:v>
      </x:c>
    </x:row>
    <x:row r="5714">
      <x:c r="A5714" t="str">
        <x:v>TXN-005711</x:v>
      </x:c>
      <x:c r="B5714" s="14" t="d">
        <x:v>2026-05-17T00:00:00.000Z</x:v>
      </x:c>
      <x:c r="C5714" t="n">
        <x:v>2026</x:v>
      </x:c>
      <x:c r="D5714" t="str">
        <x:v>Q2</x:v>
      </x:c>
      <x:c r="E5714" t="n">
        <x:v>5</x:v>
      </x:c>
      <x:c r="F5714" t="str">
        <x:v>May</x:v>
      </x:c>
      <x:c r="G5714" s="15" t="d">
        <x:v>2026-05-01T00:00:00.000Z</x:v>
      </x:c>
      <x:c r="H5714" t="str">
        <x:v>2026-05</x:v>
      </x:c>
      <x:c r="I5714" t="str">
        <x:v>Brazil</x:v>
      </x:c>
      <x:c r="J5714" t="str">
        <x:v>Latin America &amp; Caribbean</x:v>
      </x:c>
      <x:c r="K5714" t="str">
        <x:v>BRL</x:v>
      </x:c>
      <x:c r="L5714" t="str">
        <x:v>J&amp;B</x:v>
      </x:c>
      <x:c r="M5714" t="str">
        <x:v>Scotch Whisky</x:v>
      </x:c>
      <x:c r="N5714" t="str">
        <x:v>Off-Trade</x:v>
      </x:c>
      <x:c r="O5714" t="str">
        <x:v>Independent Retailer</x:v>
      </x:c>
      <x:c r="P5714" t="str">
        <x:v>SR-030</x:v>
      </x:c>
      <x:c r="Q5714" s="16" t="n">
        <x:v>78</x:v>
      </x:c>
      <x:c r="R5714" s="17" t="n">
        <x:v>22.72</x:v>
      </x:c>
      <x:c r="S5714" s="18" t="n">
        <x:v>0.02</x:v>
      </x:c>
      <x:c r="T5714" s="17" t="n">
        <x:v>1771.9</x:v>
      </x:c>
      <x:c r="U5714" s="17" t="n">
        <x:v>1736.46</x:v>
      </x:c>
      <x:c r="V5714" s="17" t="n">
        <x:v>847.64</x:v>
      </x:c>
      <x:c r="W5714" s="17" t="n">
        <x:v>888.83</x:v>
      </x:c>
      <x:c r="X5714" s="18" t="n">
        <x:v>0.5119</x:v>
      </x:c>
      <x:c r="Y5714" s="17" t="n">
        <x:v>1678.81</x:v>
      </x:c>
      <x:c r="Z5714" s="18" t="n">
        <x:v>1.0343</x:v>
      </x:c>
      <x:c r="AA5714" s="18" t="n">
        <x:v>0.0251</x:v>
      </x:c>
      <x:c r="AB5714" t="str">
        <x:v>No</x:v>
      </x:c>
      <x:c r="AC5714" t="str">
        <x:v>Core</x:v>
      </x:c>
      <x:c r="AD5714" s="18" t="n">
        <x:v>0.511863215968119</x:v>
      </x:c>
      <x:c r="AE5714" s="18" t="n">
        <x:v>1.034339800215629</x:v>
      </x:c>
      <x:c r="AF5714" s="17" t="n">
        <x:v>57.65000000000009</x:v>
      </x:c>
      <x:c r="AG5714" s="18" t="n">
        <x:v>0.034339800215628984</x:v>
      </x:c>
      <x:c r="AH5714" t="str">
        <x:v>Above Target</x:v>
      </x:c>
    </x:row>
    <x:row r="5715">
      <x:c r="A5715" t="str">
        <x:v>TXN-005712</x:v>
      </x:c>
      <x:c r="B5715" s="14" t="d">
        <x:v>2024-08-10T00:00:00.000Z</x:v>
      </x:c>
      <x:c r="C5715" t="n">
        <x:v>2024</x:v>
      </x:c>
      <x:c r="D5715" t="str">
        <x:v>Q3</x:v>
      </x:c>
      <x:c r="E5715" t="n">
        <x:v>8</x:v>
      </x:c>
      <x:c r="F5715" t="str">
        <x:v>August</x:v>
      </x:c>
      <x:c r="G5715" s="15" t="d">
        <x:v>2024-08-01T00:00:00.000Z</x:v>
      </x:c>
      <x:c r="H5715" t="str">
        <x:v>2024-08</x:v>
      </x:c>
      <x:c r="I5715" t="str">
        <x:v>India</x:v>
      </x:c>
      <x:c r="J5715" t="str">
        <x:v>Asia Pacific</x:v>
      </x:c>
      <x:c r="K5715" t="str">
        <x:v>INR</x:v>
      </x:c>
      <x:c r="L5715" t="str">
        <x:v>Guinness</x:v>
      </x:c>
      <x:c r="M5715" t="str">
        <x:v>Beer / Stout</x:v>
      </x:c>
      <x:c r="N5715" t="str">
        <x:v>Wholesale</x:v>
      </x:c>
      <x:c r="O5715" t="str">
        <x:v>Key Account</x:v>
      </x:c>
      <x:c r="P5715" t="str">
        <x:v>SR-031</x:v>
      </x:c>
      <x:c r="Q5715" s="16" t="n">
        <x:v>50</x:v>
      </x:c>
      <x:c r="R5715" s="17" t="n">
        <x:v>6.47</x:v>
      </x:c>
      <x:c r="S5715" s="18" t="n">
        <x:v>0</x:v>
      </x:c>
      <x:c r="T5715" s="17" t="n">
        <x:v>323.51</x:v>
      </x:c>
      <x:c r="U5715" s="17" t="n">
        <x:v>323.51</x:v>
      </x:c>
      <x:c r="V5715" s="17" t="n">
        <x:v>162.79</x:v>
      </x:c>
      <x:c r="W5715" s="17" t="n">
        <x:v>160.72</x:v>
      </x:c>
      <x:c r="X5715" s="18" t="n">
        <x:v>0.4968</x:v>
      </x:c>
      <x:c r="Y5715" s="17" t="n">
        <x:v>349.16</x:v>
      </x:c>
      <x:c r="Z5715" s="18" t="n">
        <x:v>0.9265</x:v>
      </x:c>
      <x:c r="AA5715" s="18" t="n">
        <x:v>0.0802</x:v>
      </x:c>
      <x:c r="AB5715" t="str">
        <x:v>No</x:v>
      </x:c>
      <x:c r="AC5715" t="str">
        <x:v>Core</x:v>
      </x:c>
      <x:c r="AD5715" s="18" t="n">
        <x:v>0.49680071713393714</x:v>
      </x:c>
      <x:c r="AE5715" s="18" t="n">
        <x:v>0.9265379768587466</x:v>
      </x:c>
      <x:c r="AF5715" s="17" t="n">
        <x:v>-25.650000000000034</x:v>
      </x:c>
      <x:c r="AG5715" s="18" t="n">
        <x:v>-0.07346202314125339</x:v>
      </x:c>
      <x:c r="AH5715" t="str">
        <x:v>Below Target</x:v>
      </x:c>
    </x:row>
    <x:row r="5716">
      <x:c r="A5716" t="str">
        <x:v>TXN-005713</x:v>
      </x:c>
      <x:c r="B5716" s="14" t="d">
        <x:v>2025-08-06T00:00:00.000Z</x:v>
      </x:c>
      <x:c r="C5716" t="n">
        <x:v>2025</x:v>
      </x:c>
      <x:c r="D5716" t="str">
        <x:v>Q3</x:v>
      </x:c>
      <x:c r="E5716" t="n">
        <x:v>8</x:v>
      </x:c>
      <x:c r="F5716" t="str">
        <x:v>August</x:v>
      </x:c>
      <x:c r="G5716" s="15" t="d">
        <x:v>2025-08-01T00:00:00.000Z</x:v>
      </x:c>
      <x:c r="H5716" t="str">
        <x:v>2025-08</x:v>
      </x:c>
      <x:c r="I5716" t="str">
        <x:v>United Kingdom</x:v>
      </x:c>
      <x:c r="J5716" t="str">
        <x:v>Europe</x:v>
      </x:c>
      <x:c r="K5716" t="str">
        <x:v>GBP</x:v>
      </x:c>
      <x:c r="L5716" t="str">
        <x:v>Johnnie Walker</x:v>
      </x:c>
      <x:c r="M5716" t="str">
        <x:v>Scotch Whisky</x:v>
      </x:c>
      <x:c r="N5716" t="str">
        <x:v>Off-Trade</x:v>
      </x:c>
      <x:c r="O5716" t="str">
        <x:v>E-commerce Partner</x:v>
      </x:c>
      <x:c r="P5716" t="str">
        <x:v>SR-058</x:v>
      </x:c>
      <x:c r="Q5716" s="16" t="n">
        <x:v>100</x:v>
      </x:c>
      <x:c r="R5716" s="17" t="n">
        <x:v>35.01</x:v>
      </x:c>
      <x:c r="S5716" s="18" t="n">
        <x:v>0.03</x:v>
      </x:c>
      <x:c r="T5716" s="17" t="n">
        <x:v>3500.97</x:v>
      </x:c>
      <x:c r="U5716" s="17" t="n">
        <x:v>3395.94</x:v>
      </x:c>
      <x:c r="V5716" s="17" t="n">
        <x:v>1618.31</x:v>
      </x:c>
      <x:c r="W5716" s="17" t="n">
        <x:v>1777.62</x:v>
      </x:c>
      <x:c r="X5716" s="18" t="n">
        <x:v>0.5235</x:v>
      </x:c>
      <x:c r="Y5716" s="17" t="n">
        <x:v>3547.75</x:v>
      </x:c>
      <x:c r="Z5716" s="18" t="n">
        <x:v>0.9572</x:v>
      </x:c>
      <x:c r="AA5716" s="18" t="n">
        <x:v>0.0526</x:v>
      </x:c>
      <x:c r="AB5716" t="str">
        <x:v>No</x:v>
      </x:c>
      <x:c r="AC5716" t="str">
        <x:v>Luxury / Reserve</x:v>
      </x:c>
      <x:c r="AD5716" s="18" t="n">
        <x:v>0.5234544779943108</x:v>
      </x:c>
      <x:c r="AE5716" s="18" t="n">
        <x:v>0.9572094989782256</x:v>
      </x:c>
      <x:c r="AF5716" s="17" t="n">
        <x:v>-151.80999999999995</x:v>
      </x:c>
      <x:c r="AG5716" s="18" t="n">
        <x:v>-0.04279050102177435</x:v>
      </x:c>
      <x:c r="AH5716" t="str">
        <x:v>Below Target</x:v>
      </x:c>
    </x:row>
    <x:row r="5717">
      <x:c r="A5717" t="str">
        <x:v>TXN-005714</x:v>
      </x:c>
      <x:c r="B5717" s="14" t="d">
        <x:v>2025-08-07T00:00:00.000Z</x:v>
      </x:c>
      <x:c r="C5717" t="n">
        <x:v>2025</x:v>
      </x:c>
      <x:c r="D5717" t="str">
        <x:v>Q3</x:v>
      </x:c>
      <x:c r="E5717" t="n">
        <x:v>8</x:v>
      </x:c>
      <x:c r="F5717" t="str">
        <x:v>August</x:v>
      </x:c>
      <x:c r="G5717" s="15" t="d">
        <x:v>2025-08-01T00:00:00.000Z</x:v>
      </x:c>
      <x:c r="H5717" t="str">
        <x:v>2025-08</x:v>
      </x:c>
      <x:c r="I5717" t="str">
        <x:v>Japan</x:v>
      </x:c>
      <x:c r="J5717" t="str">
        <x:v>Asia Pacific</x:v>
      </x:c>
      <x:c r="K5717" t="str">
        <x:v>JPY</x:v>
      </x:c>
      <x:c r="L5717" t="str">
        <x:v>Baileys</x:v>
      </x:c>
      <x:c r="M5717" t="str">
        <x:v>Liqueur</x:v>
      </x:c>
      <x:c r="N5717" t="str">
        <x:v>E-commerce</x:v>
      </x:c>
      <x:c r="O5717" t="str">
        <x:v>E-commerce Partner</x:v>
      </x:c>
      <x:c r="P5717" t="str">
        <x:v>SR-041</x:v>
      </x:c>
      <x:c r="Q5717" s="16" t="n">
        <x:v>38</x:v>
      </x:c>
      <x:c r="R5717" s="17" t="n">
        <x:v>18.79</x:v>
      </x:c>
      <x:c r="S5717" s="18" t="n">
        <x:v>0.15</x:v>
      </x:c>
      <x:c r="T5717" s="17" t="n">
        <x:v>713.97</x:v>
      </x:c>
      <x:c r="U5717" s="17" t="n">
        <x:v>606.87</x:v>
      </x:c>
      <x:c r="V5717" s="17" t="n">
        <x:v>276.61</x:v>
      </x:c>
      <x:c r="W5717" s="17" t="n">
        <x:v>330.26</x:v>
      </x:c>
      <x:c r="X5717" s="18" t="n">
        <x:v>0.5442</x:v>
      </x:c>
      <x:c r="Y5717" s="17" t="n">
        <x:v>546.22</x:v>
      </x:c>
      <x:c r="Z5717" s="18" t="n">
        <x:v>1.111</x:v>
      </x:c>
      <x:c r="AA5717" s="18" t="n">
        <x:v>-0.0104</x:v>
      </x:c>
      <x:c r="AB5717" t="str">
        <x:v>Yes</x:v>
      </x:c>
      <x:c r="AC5717" t="str">
        <x:v>Core</x:v>
      </x:c>
      <x:c r="AD5717" s="18" t="n">
        <x:v>0.5442022179379439</x:v>
      </x:c>
      <x:c r="AE5717" s="18" t="n">
        <x:v>1.1110358463622716</x:v>
      </x:c>
      <x:c r="AF5717" s="17" t="n">
        <x:v>60.64999999999998</x:v>
      </x:c>
      <x:c r="AG5717" s="18" t="n">
        <x:v>0.11103584636227157</x:v>
      </x:c>
      <x:c r="AH5717" t="str">
        <x:v>Above Target</x:v>
      </x:c>
    </x:row>
    <x:row r="5718">
      <x:c r="A5718" t="str">
        <x:v>TXN-005715</x:v>
      </x:c>
      <x:c r="B5718" s="14" t="d">
        <x:v>2023-02-21T00:00:00.000Z</x:v>
      </x:c>
      <x:c r="C5718" t="n">
        <x:v>2023</x:v>
      </x:c>
      <x:c r="D5718" t="str">
        <x:v>Q1</x:v>
      </x:c>
      <x:c r="E5718" t="n">
        <x:v>2</x:v>
      </x:c>
      <x:c r="F5718" t="str">
        <x:v>February</x:v>
      </x:c>
      <x:c r="G5718" s="15" t="d">
        <x:v>2023-02-01T00:00:00.000Z</x:v>
      </x:c>
      <x:c r="H5718" t="str">
        <x:v>2023-02</x:v>
      </x:c>
      <x:c r="I5718" t="str">
        <x:v>Spain</x:v>
      </x:c>
      <x:c r="J5718" t="str">
        <x:v>Europe</x:v>
      </x:c>
      <x:c r="K5718" t="str">
        <x:v>EUR</x:v>
      </x:c>
      <x:c r="L5718" t="str">
        <x:v>Johnnie Walker</x:v>
      </x:c>
      <x:c r="M5718" t="str">
        <x:v>Scotch Whisky</x:v>
      </x:c>
      <x:c r="N5718" t="str">
        <x:v>Off-Trade</x:v>
      </x:c>
      <x:c r="O5718" t="str">
        <x:v>Hospitality Group</x:v>
      </x:c>
      <x:c r="P5718" t="str">
        <x:v>SR-060</x:v>
      </x:c>
      <x:c r="Q5718" s="16" t="n">
        <x:v>114</x:v>
      </x:c>
      <x:c r="R5718" s="17" t="n">
        <x:v>35.17</x:v>
      </x:c>
      <x:c r="S5718" s="18" t="n">
        <x:v>0.12</x:v>
      </x:c>
      <x:c r="T5718" s="17" t="n">
        <x:v>4009.41</x:v>
      </x:c>
      <x:c r="U5718" s="17" t="n">
        <x:v>3528.28</x:v>
      </x:c>
      <x:c r="V5718" s="17" t="n">
        <x:v>1638.88</x:v>
      </x:c>
      <x:c r="W5718" s="17" t="n">
        <x:v>1889.4</x:v>
      </x:c>
      <x:c r="X5718" s="18" t="n">
        <x:v>0.5355</x:v>
      </x:c>
      <x:c r="Y5718" s="17" t="n">
        <x:v>3531.68</x:v>
      </x:c>
      <x:c r="Z5718" s="18" t="n">
        <x:v>0.999</x:v>
      </x:c>
      <x:c r="AA5718" s="18" t="n">
        <x:v>-0.0043</x:v>
      </x:c>
      <x:c r="AB5718" t="str">
        <x:v>Yes</x:v>
      </x:c>
      <x:c r="AC5718" t="str">
        <x:v>Luxury / Reserve</x:v>
      </x:c>
      <x:c r="AD5718" s="18" t="n">
        <x:v>0.5355017175507613</x:v>
      </x:c>
      <x:c r="AE5718" s="18" t="n">
        <x:v>0.9990372853712681</x:v>
      </x:c>
      <x:c r="AF5718" s="17" t="n">
        <x:v>-3.399999999999636</x:v>
      </x:c>
      <x:c r="AG5718" s="18" t="n">
        <x:v>-0.0009627146287318319</x:v>
      </x:c>
      <x:c r="AH5718" t="str">
        <x:v>Below Target</x:v>
      </x:c>
    </x:row>
    <x:row r="5719">
      <x:c r="A5719" t="str">
        <x:v>TXN-005716</x:v>
      </x:c>
      <x:c r="B5719" s="14" t="d">
        <x:v>2023-03-20T00:00:00.000Z</x:v>
      </x:c>
      <x:c r="C5719" t="n">
        <x:v>2023</x:v>
      </x:c>
      <x:c r="D5719" t="str">
        <x:v>Q1</x:v>
      </x:c>
      <x:c r="E5719" t="n">
        <x:v>3</x:v>
      </x:c>
      <x:c r="F5719" t="str">
        <x:v>March</x:v>
      </x:c>
      <x:c r="G5719" s="15" t="d">
        <x:v>2023-03-01T00:00:00.000Z</x:v>
      </x:c>
      <x:c r="H5719" t="str">
        <x:v>2023-03</x:v>
      </x:c>
      <x:c r="I5719" t="str">
        <x:v>United Kingdom</x:v>
      </x:c>
      <x:c r="J5719" t="str">
        <x:v>Europe</x:v>
      </x:c>
      <x:c r="K5719" t="str">
        <x:v>GBP</x:v>
      </x:c>
      <x:c r="L5719" t="str">
        <x:v>Don Julio</x:v>
      </x:c>
      <x:c r="M5719" t="str">
        <x:v>Tequila</x:v>
      </x:c>
      <x:c r="N5719" t="str">
        <x:v>Wholesale</x:v>
      </x:c>
      <x:c r="O5719" t="str">
        <x:v>Key Account</x:v>
      </x:c>
      <x:c r="P5719" t="str">
        <x:v>SR-046</x:v>
      </x:c>
      <x:c r="Q5719" s="16" t="n">
        <x:v>42</x:v>
      </x:c>
      <x:c r="R5719" s="17" t="n">
        <x:v>44.44</x:v>
      </x:c>
      <x:c r="S5719" s="18" t="n">
        <x:v>0.02</x:v>
      </x:c>
      <x:c r="T5719" s="17" t="n">
        <x:v>1866.49</x:v>
      </x:c>
      <x:c r="U5719" s="17" t="n">
        <x:v>1829.16</x:v>
      </x:c>
      <x:c r="V5719" s="17" t="n">
        <x:v>755.24</x:v>
      </x:c>
      <x:c r="W5719" s="17" t="n">
        <x:v>1073.92</x:v>
      </x:c>
      <x:c r="X5719" s="18" t="n">
        <x:v>0.5871</x:v>
      </x:c>
      <x:c r="Y5719" s="17" t="n">
        <x:v>1703.35</x:v>
      </x:c>
      <x:c r="Z5719" s="18" t="n">
        <x:v>1.0739</x:v>
      </x:c>
      <x:c r="AA5719" s="18" t="n">
        <x:v>0.0272</x:v>
      </x:c>
      <x:c r="AB5719" t="str">
        <x:v>No</x:v>
      </x:c>
      <x:c r="AC5719" t="str">
        <x:v>Luxury / Reserve</x:v>
      </x:c>
      <x:c r="AD5719" s="18" t="n">
        <x:v>0.5871110236392661</x:v>
      </x:c>
      <x:c r="AE5719" s="18" t="n">
        <x:v>1.0738603340476123</x:v>
      </x:c>
      <x:c r="AF5719" s="17" t="n">
        <x:v>125.81000000000017</x:v>
      </x:c>
      <x:c r="AG5719" s="18" t="n">
        <x:v>0.07386033404761216</x:v>
      </x:c>
      <x:c r="AH5719" t="str">
        <x:v>Above Target</x:v>
      </x:c>
    </x:row>
    <x:row r="5720">
      <x:c r="A5720" t="str">
        <x:v>TXN-005717</x:v>
      </x:c>
      <x:c r="B5720" s="14" t="d">
        <x:v>2023-05-10T00:00:00.000Z</x:v>
      </x:c>
      <x:c r="C5720" t="n">
        <x:v>2023</x:v>
      </x:c>
      <x:c r="D5720" t="str">
        <x:v>Q2</x:v>
      </x:c>
      <x:c r="E5720" t="n">
        <x:v>5</x:v>
      </x:c>
      <x:c r="F5720" t="str">
        <x:v>May</x:v>
      </x:c>
      <x:c r="G5720" s="15" t="d">
        <x:v>2023-05-01T00:00:00.000Z</x:v>
      </x:c>
      <x:c r="H5720" t="str">
        <x:v>2023-05</x:v>
      </x:c>
      <x:c r="I5720" t="str">
        <x:v>United Kingdom</x:v>
      </x:c>
      <x:c r="J5720" t="str">
        <x:v>Europe</x:v>
      </x:c>
      <x:c r="K5720" t="str">
        <x:v>GBP</x:v>
      </x:c>
      <x:c r="L5720" t="str">
        <x:v>Ketel One</x:v>
      </x:c>
      <x:c r="M5720" t="str">
        <x:v>Vodka</x:v>
      </x:c>
      <x:c r="N5720" t="str">
        <x:v>E-commerce</x:v>
      </x:c>
      <x:c r="O5720" t="str">
        <x:v>E-commerce Partner</x:v>
      </x:c>
      <x:c r="P5720" t="str">
        <x:v>SR-048</x:v>
      </x:c>
      <x:c r="Q5720" s="16" t="n">
        <x:v>83</x:v>
      </x:c>
      <x:c r="R5720" s="17" t="n">
        <x:v>30.34</x:v>
      </x:c>
      <x:c r="S5720" s="18" t="n">
        <x:v>0.03</x:v>
      </x:c>
      <x:c r="T5720" s="17" t="n">
        <x:v>2517.87</x:v>
      </x:c>
      <x:c r="U5720" s="17" t="n">
        <x:v>2442.34</x:v>
      </x:c>
      <x:c r="V5720" s="17" t="n">
        <x:v>1058.36</x:v>
      </x:c>
      <x:c r="W5720" s="17" t="n">
        <x:v>1383.97</x:v>
      </x:c>
      <x:c r="X5720" s="18" t="n">
        <x:v>0.5667</x:v>
      </x:c>
      <x:c r="Y5720" s="17" t="n">
        <x:v>2544.56</x:v>
      </x:c>
      <x:c r="Z5720" s="18" t="n">
        <x:v>0.9598</x:v>
      </x:c>
      <x:c r="AA5720" s="18" t="n">
        <x:v>0.0937</x:v>
      </x:c>
      <x:c r="AB5720" t="str">
        <x:v>No</x:v>
      </x:c>
      <x:c r="AC5720" t="str">
        <x:v>Premium Core</x:v>
      </x:c>
      <x:c r="AD5720" s="18" t="n">
        <x:v>0.5666573859495402</x:v>
      </x:c>
      <x:c r="AE5720" s="18" t="n">
        <x:v>0.9598280252774547</x:v>
      </x:c>
      <x:c r="AF5720" s="17" t="n">
        <x:v>-102.2199999999998</x:v>
      </x:c>
      <x:c r="AG5720" s="18" t="n">
        <x:v>-0.04017197472254527</x:v>
      </x:c>
      <x:c r="AH5720" t="str">
        <x:v>Below Target</x:v>
      </x:c>
    </x:row>
    <x:row r="5721">
      <x:c r="A5721" t="str">
        <x:v>TXN-005718</x:v>
      </x:c>
      <x:c r="B5721" s="14" t="d">
        <x:v>2024-07-10T00:00:00.000Z</x:v>
      </x:c>
      <x:c r="C5721" t="n">
        <x:v>2024</x:v>
      </x:c>
      <x:c r="D5721" t="str">
        <x:v>Q3</x:v>
      </x:c>
      <x:c r="E5721" t="n">
        <x:v>7</x:v>
      </x:c>
      <x:c r="F5721" t="str">
        <x:v>July</x:v>
      </x:c>
      <x:c r="G5721" s="15" t="d">
        <x:v>2024-07-01T00:00:00.000Z</x:v>
      </x:c>
      <x:c r="H5721" t="str">
        <x:v>2024-07</x:v>
      </x:c>
      <x:c r="I5721" t="str">
        <x:v>United Kingdom</x:v>
      </x:c>
      <x:c r="J5721" t="str">
        <x:v>Europe</x:v>
      </x:c>
      <x:c r="K5721" t="str">
        <x:v>GBP</x:v>
      </x:c>
      <x:c r="L5721" t="str">
        <x:v>J&amp;B</x:v>
      </x:c>
      <x:c r="M5721" t="str">
        <x:v>Scotch Whisky</x:v>
      </x:c>
      <x:c r="N5721" t="str">
        <x:v>Off-Trade</x:v>
      </x:c>
      <x:c r="O5721" t="str">
        <x:v>E-commerce Partner</x:v>
      </x:c>
      <x:c r="P5721" t="str">
        <x:v>SR-047</x:v>
      </x:c>
      <x:c r="Q5721" s="16" t="n">
        <x:v>57</x:v>
      </x:c>
      <x:c r="R5721" s="17" t="n">
        <x:v>22.63</x:v>
      </x:c>
      <x:c r="S5721" s="18" t="n">
        <x:v>0.03</x:v>
      </x:c>
      <x:c r="T5721" s="17" t="n">
        <x:v>1289.65</x:v>
      </x:c>
      <x:c r="U5721" s="17" t="n">
        <x:v>1250.96</x:v>
      </x:c>
      <x:c r="V5721" s="17" t="n">
        <x:v>637.47</x:v>
      </x:c>
      <x:c r="W5721" s="17" t="n">
        <x:v>613.5</x:v>
      </x:c>
      <x:c r="X5721" s="18" t="n">
        <x:v>0.4904</x:v>
      </x:c>
      <x:c r="Y5721" s="17" t="n">
        <x:v>1258.32</x:v>
      </x:c>
      <x:c r="Z5721" s="18" t="n">
        <x:v>0.9942</x:v>
      </x:c>
      <x:c r="AA5721" s="18" t="n">
        <x:v>0.0194</x:v>
      </x:c>
      <x:c r="AB5721" t="str">
        <x:v>No</x:v>
      </x:c>
      <x:c r="AC5721" t="str">
        <x:v>Core</x:v>
      </x:c>
      <x:c r="AD5721" s="18" t="n">
        <x:v>0.49042335486346483</x:v>
      </x:c>
      <x:c r="AE5721" s="18" t="n">
        <x:v>0.9941509314005977</x:v>
      </x:c>
      <x:c r="AF5721" s="17" t="n">
        <x:v>-7.3599999999999</x:v>
      </x:c>
      <x:c r="AG5721" s="18" t="n">
        <x:v>-0.005849068599402298</x:v>
      </x:c>
      <x:c r="AH5721" t="str">
        <x:v>Below Target</x:v>
      </x:c>
    </x:row>
    <x:row r="5722">
      <x:c r="A5722" t="str">
        <x:v>TXN-005719</x:v>
      </x:c>
      <x:c r="B5722" s="14" t="d">
        <x:v>2026-03-26T00:00:00.000Z</x:v>
      </x:c>
      <x:c r="C5722" t="n">
        <x:v>2026</x:v>
      </x:c>
      <x:c r="D5722" t="str">
        <x:v>Q1</x:v>
      </x:c>
      <x:c r="E5722" t="n">
        <x:v>3</x:v>
      </x:c>
      <x:c r="F5722" t="str">
        <x:v>March</x:v>
      </x:c>
      <x:c r="G5722" s="15" t="d">
        <x:v>2026-03-01T00:00:00.000Z</x:v>
      </x:c>
      <x:c r="H5722" t="str">
        <x:v>2026-03</x:v>
      </x:c>
      <x:c r="I5722" t="str">
        <x:v>Mexico</x:v>
      </x:c>
      <x:c r="J5722" t="str">
        <x:v>Latin America &amp; Caribbean</x:v>
      </x:c>
      <x:c r="K5722" t="str">
        <x:v>MXN</x:v>
      </x:c>
      <x:c r="L5722" t="str">
        <x:v>Tanqueray</x:v>
      </x:c>
      <x:c r="M5722" t="str">
        <x:v>Gin</x:v>
      </x:c>
      <x:c r="N5722" t="str">
        <x:v>E-commerce</x:v>
      </x:c>
      <x:c r="O5722" t="str">
        <x:v>Independent Retailer</x:v>
      </x:c>
      <x:c r="P5722" t="str">
        <x:v>SR-032</x:v>
      </x:c>
      <x:c r="Q5722" s="16" t="n">
        <x:v>42</x:v>
      </x:c>
      <x:c r="R5722" s="17" t="n">
        <x:v>26.52</x:v>
      </x:c>
      <x:c r="S5722" s="18" t="n">
        <x:v>0.02</x:v>
      </x:c>
      <x:c r="T5722" s="17" t="n">
        <x:v>1113.76</x:v>
      </x:c>
      <x:c r="U5722" s="17" t="n">
        <x:v>1091.49</x:v>
      </x:c>
      <x:c r="V5722" s="17" t="n">
        <x:v>467.78</x:v>
      </x:c>
      <x:c r="W5722" s="17" t="n">
        <x:v>623.71</x:v>
      </x:c>
      <x:c r="X5722" s="18" t="n">
        <x:v>0.5714</x:v>
      </x:c>
      <x:c r="Y5722" s="17" t="n">
        <x:v>1165.35</x:v>
      </x:c>
      <x:c r="Z5722" s="18" t="n">
        <x:v>0.9366</x:v>
      </x:c>
      <x:c r="AA5722" s="18" t="n">
        <x:v>-0.0381</x:v>
      </x:c>
      <x:c r="AB5722" t="str">
        <x:v>No</x:v>
      </x:c>
      <x:c r="AC5722" t="str">
        <x:v>Premium Core</x:v>
      </x:c>
      <x:c r="AD5722" s="18" t="n">
        <x:v>0.5714298802554307</x:v>
      </x:c>
      <x:c r="AE5722" s="18" t="n">
        <x:v>0.9366198996009784</x:v>
      </x:c>
      <x:c r="AF5722" s="17" t="n">
        <x:v>-73.8599999999999</x:v>
      </x:c>
      <x:c r="AG5722" s="18" t="n">
        <x:v>-0.06338010039902167</x:v>
      </x:c>
      <x:c r="AH5722" t="str">
        <x:v>Below Target</x:v>
      </x:c>
    </x:row>
    <x:row r="5723">
      <x:c r="A5723" t="str">
        <x:v>TXN-005720</x:v>
      </x:c>
      <x:c r="B5723" s="14" t="d">
        <x:v>2025-12-30T00:00:00.000Z</x:v>
      </x:c>
      <x:c r="C5723" t="n">
        <x:v>2025</x:v>
      </x:c>
      <x:c r="D5723" t="str">
        <x:v>Q4</x:v>
      </x:c>
      <x:c r="E5723" t="n">
        <x:v>12</x:v>
      </x:c>
      <x:c r="F5723" t="str">
        <x:v>December</x:v>
      </x:c>
      <x:c r="G5723" s="15" t="d">
        <x:v>2025-12-01T00:00:00.000Z</x:v>
      </x:c>
      <x:c r="H5723" t="str">
        <x:v>2025-12</x:v>
      </x:c>
      <x:c r="I5723" t="str">
        <x:v>United States</x:v>
      </x:c>
      <x:c r="J5723" t="str">
        <x:v>North America</x:v>
      </x:c>
      <x:c r="K5723" t="str">
        <x:v>USD</x:v>
      </x:c>
      <x:c r="L5723" t="str">
        <x:v>Johnnie Walker</x:v>
      </x:c>
      <x:c r="M5723" t="str">
        <x:v>Scotch Whisky</x:v>
      </x:c>
      <x:c r="N5723" t="str">
        <x:v>On-Trade</x:v>
      </x:c>
      <x:c r="O5723" t="str">
        <x:v>E-commerce Partner</x:v>
      </x:c>
      <x:c r="P5723" t="str">
        <x:v>SR-035</x:v>
      </x:c>
      <x:c r="Q5723" s="16" t="n">
        <x:v>143</x:v>
      </x:c>
      <x:c r="R5723" s="17" t="n">
        <x:v>39.06</x:v>
      </x:c>
      <x:c r="S5723" s="18" t="n">
        <x:v>0.02</x:v>
      </x:c>
      <x:c r="T5723" s="17" t="n">
        <x:v>5585.93</x:v>
      </x:c>
      <x:c r="U5723" s="17" t="n">
        <x:v>5474.21</x:v>
      </x:c>
      <x:c r="V5723" s="17" t="n">
        <x:v>2543.45</x:v>
      </x:c>
      <x:c r="W5723" s="17" t="n">
        <x:v>2930.76</x:v>
      </x:c>
      <x:c r="X5723" s="18" t="n">
        <x:v>0.5354</x:v>
      </x:c>
      <x:c r="Y5723" s="17" t="n">
        <x:v>5681.6</x:v>
      </x:c>
      <x:c r="Z5723" s="18" t="n">
        <x:v>0.9635</x:v>
      </x:c>
      <x:c r="AA5723" s="18" t="n">
        <x:v>0.0408</x:v>
      </x:c>
      <x:c r="AB5723" t="str">
        <x:v>No</x:v>
      </x:c>
      <x:c r="AC5723" t="str">
        <x:v>Luxury / Reserve</x:v>
      </x:c>
      <x:c r="AD5723" s="18" t="n">
        <x:v>0.5353758807206885</x:v>
      </x:c>
      <x:c r="AE5723" s="18" t="n">
        <x:v>0.9634979583215995</x:v>
      </x:c>
      <x:c r="AF5723" s="17" t="n">
        <x:v>-207.39000000000033</x:v>
      </x:c>
      <x:c r="AG5723" s="18" t="n">
        <x:v>-0.03650204167840051</x:v>
      </x:c>
      <x:c r="AH5723" t="str">
        <x:v>Below Target</x:v>
      </x:c>
    </x:row>
    <x:row r="5724">
      <x:c r="A5724" t="str">
        <x:v>TXN-005721</x:v>
      </x:c>
      <x:c r="B5724" s="14" t="d">
        <x:v>2025-09-23T00:00:00.000Z</x:v>
      </x:c>
      <x:c r="C5724" t="n">
        <x:v>2025</x:v>
      </x:c>
      <x:c r="D5724" t="str">
        <x:v>Q3</x:v>
      </x:c>
      <x:c r="E5724" t="n">
        <x:v>9</x:v>
      </x:c>
      <x:c r="F5724" t="str">
        <x:v>September</x:v>
      </x:c>
      <x:c r="G5724" s="15" t="d">
        <x:v>2025-09-01T00:00:00.000Z</x:v>
      </x:c>
      <x:c r="H5724" t="str">
        <x:v>2025-09</x:v>
      </x:c>
      <x:c r="I5724" t="str">
        <x:v>Japan</x:v>
      </x:c>
      <x:c r="J5724" t="str">
        <x:v>Asia Pacific</x:v>
      </x:c>
      <x:c r="K5724" t="str">
        <x:v>JPY</x:v>
      </x:c>
      <x:c r="L5724" t="str">
        <x:v>Tanqueray</x:v>
      </x:c>
      <x:c r="M5724" t="str">
        <x:v>Gin</x:v>
      </x:c>
      <x:c r="N5724" t="str">
        <x:v>On-Trade</x:v>
      </x:c>
      <x:c r="O5724" t="str">
        <x:v>Independent Retailer</x:v>
      </x:c>
      <x:c r="P5724" t="str">
        <x:v>SR-006</x:v>
      </x:c>
      <x:c r="Q5724" s="16" t="n">
        <x:v>19</x:v>
      </x:c>
      <x:c r="R5724" s="17" t="n">
        <x:v>30.87</x:v>
      </x:c>
      <x:c r="S5724" s="18" t="n">
        <x:v>0.02</x:v>
      </x:c>
      <x:c r="T5724" s="17" t="n">
        <x:v>586.49</x:v>
      </x:c>
      <x:c r="U5724" s="17" t="n">
        <x:v>574.76</x:v>
      </x:c>
      <x:c r="V5724" s="17" t="n">
        <x:v>250.03</x:v>
      </x:c>
      <x:c r="W5724" s="17" t="n">
        <x:v>324.73</x:v>
      </x:c>
      <x:c r="X5724" s="18" t="n">
        <x:v>0.565</x:v>
      </x:c>
      <x:c r="Y5724" s="17" t="n">
        <x:v>527.23</x:v>
      </x:c>
      <x:c r="Z5724" s="18" t="n">
        <x:v>1.0902</x:v>
      </x:c>
      <x:c r="AA5724" s="18" t="n">
        <x:v>0.1088</x:v>
      </x:c>
      <x:c r="AB5724" t="str">
        <x:v>No</x:v>
      </x:c>
      <x:c r="AC5724" t="str">
        <x:v>Premium Core</x:v>
      </x:c>
      <x:c r="AD5724" s="18" t="n">
        <x:v>0.5649836453476234</x:v>
      </x:c>
      <x:c r="AE5724" s="18" t="n">
        <x:v>1.0901504087400185</x:v>
      </x:c>
      <x:c r="AF5724" s="17" t="n">
        <x:v>47.52999999999997</x:v>
      </x:c>
      <x:c r="AG5724" s="18" t="n">
        <x:v>0.09015040874001853</x:v>
      </x:c>
      <x:c r="AH5724" t="str">
        <x:v>Above Target</x:v>
      </x:c>
    </x:row>
    <x:row r="5725">
      <x:c r="A5725" t="str">
        <x:v>TXN-005722</x:v>
      </x:c>
      <x:c r="B5725" s="14" t="d">
        <x:v>2023-12-01T00:00:00.000Z</x:v>
      </x:c>
      <x:c r="C5725" t="n">
        <x:v>2023</x:v>
      </x:c>
      <x:c r="D5725" t="str">
        <x:v>Q4</x:v>
      </x:c>
      <x:c r="E5725" t="n">
        <x:v>12</x:v>
      </x:c>
      <x:c r="F5725" t="str">
        <x:v>December</x:v>
      </x:c>
      <x:c r="G5725" s="15" t="d">
        <x:v>2023-12-01T00:00:00.000Z</x:v>
      </x:c>
      <x:c r="H5725" t="str">
        <x:v>2023-12</x:v>
      </x:c>
      <x:c r="I5725" t="str">
        <x:v>United States</x:v>
      </x:c>
      <x:c r="J5725" t="str">
        <x:v>North America</x:v>
      </x:c>
      <x:c r="K5725" t="str">
        <x:v>USD</x:v>
      </x:c>
      <x:c r="L5725" t="str">
        <x:v>Don Julio</x:v>
      </x:c>
      <x:c r="M5725" t="str">
        <x:v>Tequila</x:v>
      </x:c>
      <x:c r="N5725" t="str">
        <x:v>On-Trade</x:v>
      </x:c>
      <x:c r="O5725" t="str">
        <x:v>Distributor</x:v>
      </x:c>
      <x:c r="P5725" t="str">
        <x:v>SR-026</x:v>
      </x:c>
      <x:c r="Q5725" s="16" t="n">
        <x:v>116</x:v>
      </x:c>
      <x:c r="R5725" s="17" t="n">
        <x:v>50.78</x:v>
      </x:c>
      <x:c r="S5725" s="18" t="n">
        <x:v>0.03</x:v>
      </x:c>
      <x:c r="T5725" s="17" t="n">
        <x:v>5891.03</x:v>
      </x:c>
      <x:c r="U5725" s="17" t="n">
        <x:v>5714.3</x:v>
      </x:c>
      <x:c r="V5725" s="17" t="n">
        <x:v>2273.55</x:v>
      </x:c>
      <x:c r="W5725" s="17" t="n">
        <x:v>3440.75</x:v>
      </x:c>
      <x:c r="X5725" s="18" t="n">
        <x:v>0.6021</x:v>
      </x:c>
      <x:c r="Y5725" s="17" t="n">
        <x:v>5144.08</x:v>
      </x:c>
      <x:c r="Z5725" s="18" t="n">
        <x:v>1.1109</x:v>
      </x:c>
      <x:c r="AA5725" s="18" t="n">
        <x:v>0.0902</x:v>
      </x:c>
      <x:c r="AB5725" t="str">
        <x:v>No</x:v>
      </x:c>
      <x:c r="AC5725" t="str">
        <x:v>Luxury / Reserve</x:v>
      </x:c>
      <x:c r="AD5725" s="18" t="n">
        <x:v>0.6021297446756383</x:v>
      </x:c>
      <x:c r="AE5725" s="18" t="n">
        <x:v>1.110849753503056</x:v>
      </x:c>
      <x:c r="AF5725" s="17" t="n">
        <x:v>570.2200000000003</x:v>
      </x:c>
      <x:c r="AG5725" s="18" t="n">
        <x:v>0.110849753503056</x:v>
      </x:c>
      <x:c r="AH5725" t="str">
        <x:v>Above Target</x:v>
      </x:c>
    </x:row>
    <x:row r="5726">
      <x:c r="A5726" t="str">
        <x:v>TXN-005723</x:v>
      </x:c>
      <x:c r="B5726" s="14" t="d">
        <x:v>2026-08-03T00:00:00.000Z</x:v>
      </x:c>
      <x:c r="C5726" t="n">
        <x:v>2026</x:v>
      </x:c>
      <x:c r="D5726" t="str">
        <x:v>Q3</x:v>
      </x:c>
      <x:c r="E5726" t="n">
        <x:v>8</x:v>
      </x:c>
      <x:c r="F5726" t="str">
        <x:v>August</x:v>
      </x:c>
      <x:c r="G5726" s="15" t="d">
        <x:v>2026-08-01T00:00:00.000Z</x:v>
      </x:c>
      <x:c r="H5726" t="str">
        <x:v>2026-08</x:v>
      </x:c>
      <x:c r="I5726" t="str">
        <x:v>United Kingdom</x:v>
      </x:c>
      <x:c r="J5726" t="str">
        <x:v>Europe</x:v>
      </x:c>
      <x:c r="K5726" t="str">
        <x:v>GBP</x:v>
      </x:c>
      <x:c r="L5726" t="str">
        <x:v>Buchanan's</x:v>
      </x:c>
      <x:c r="M5726" t="str">
        <x:v>Scotch Whisky</x:v>
      </x:c>
      <x:c r="N5726" t="str">
        <x:v>Off-Trade</x:v>
      </x:c>
      <x:c r="O5726" t="str">
        <x:v>Key Account</x:v>
      </x:c>
      <x:c r="P5726" t="str">
        <x:v>SR-011</x:v>
      </x:c>
      <x:c r="Q5726" s="16" t="n">
        <x:v>142</x:v>
      </x:c>
      <x:c r="R5726" s="17" t="n">
        <x:v>32.38</x:v>
      </x:c>
      <x:c r="S5726" s="18" t="n">
        <x:v>0</x:v>
      </x:c>
      <x:c r="T5726" s="17" t="n">
        <x:v>4598.67</x:v>
      </x:c>
      <x:c r="U5726" s="17" t="n">
        <x:v>4598.67</x:v>
      </x:c>
      <x:c r="V5726" s="17" t="n">
        <x:v>1941.3</x:v>
      </x:c>
      <x:c r="W5726" s="17" t="n">
        <x:v>2657.37</x:v>
      </x:c>
      <x:c r="X5726" s="18" t="n">
        <x:v>0.5779</x:v>
      </x:c>
      <x:c r="Y5726" s="17" t="n">
        <x:v>4481.65</x:v>
      </x:c>
      <x:c r="Z5726" s="18" t="n">
        <x:v>1.0261</x:v>
      </x:c>
      <x:c r="AA5726" s="18" t="n">
        <x:v>-0.034</x:v>
      </x:c>
      <x:c r="AB5726" t="str">
        <x:v>No</x:v>
      </x:c>
      <x:c r="AC5726" t="str">
        <x:v>Premium Core</x:v>
      </x:c>
      <x:c r="AD5726" s="18" t="n">
        <x:v>0.5778562062509377</x:v>
      </x:c>
      <x:c r="AE5726" s="18" t="n">
        <x:v>1.026110918969576</x:v>
      </x:c>
      <x:c r="AF5726" s="17" t="n">
        <x:v>117.02000000000044</x:v>
      </x:c>
      <x:c r="AG5726" s="18" t="n">
        <x:v>0.026110918969576038</x:v>
      </x:c>
      <x:c r="AH5726" t="str">
        <x:v>Above Target</x:v>
      </x:c>
    </x:row>
    <x:row r="5727">
      <x:c r="A5727" t="str">
        <x:v>TXN-005724</x:v>
      </x:c>
      <x:c r="B5727" s="14" t="d">
        <x:v>2026-01-22T00:00:00.000Z</x:v>
      </x:c>
      <x:c r="C5727" t="n">
        <x:v>2026</x:v>
      </x:c>
      <x:c r="D5727" t="str">
        <x:v>Q1</x:v>
      </x:c>
      <x:c r="E5727" t="n">
        <x:v>1</x:v>
      </x:c>
      <x:c r="F5727" t="str">
        <x:v>January</x:v>
      </x:c>
      <x:c r="G5727" s="15" t="d">
        <x:v>2026-01-01T00:00:00.000Z</x:v>
      </x:c>
      <x:c r="H5727" t="str">
        <x:v>2026-01</x:v>
      </x:c>
      <x:c r="I5727" t="str">
        <x:v>United States</x:v>
      </x:c>
      <x:c r="J5727" t="str">
        <x:v>North America</x:v>
      </x:c>
      <x:c r="K5727" t="str">
        <x:v>USD</x:v>
      </x:c>
      <x:c r="L5727" t="str">
        <x:v>Baileys</x:v>
      </x:c>
      <x:c r="M5727" t="str">
        <x:v>Liqueur</x:v>
      </x:c>
      <x:c r="N5727" t="str">
        <x:v>Duty Free / Travel Retail</x:v>
      </x:c>
      <x:c r="O5727" t="str">
        <x:v>Independent Retailer</x:v>
      </x:c>
      <x:c r="P5727" t="str">
        <x:v>SR-052</x:v>
      </x:c>
      <x:c r="Q5727" s="16" t="n">
        <x:v>149</x:v>
      </x:c>
      <x:c r="R5727" s="17" t="n">
        <x:v>21.62</x:v>
      </x:c>
      <x:c r="S5727" s="18" t="n">
        <x:v>0.03</x:v>
      </x:c>
      <x:c r="T5727" s="17" t="n">
        <x:v>3221.23</x:v>
      </x:c>
      <x:c r="U5727" s="17" t="n">
        <x:v>3124.59</x:v>
      </x:c>
      <x:c r="V5727" s="17" t="n">
        <x:v>1545.43</x:v>
      </x:c>
      <x:c r="W5727" s="17" t="n">
        <x:v>1579.16</x:v>
      </x:c>
      <x:c r="X5727" s="18" t="n">
        <x:v>0.5054</x:v>
      </x:c>
      <x:c r="Y5727" s="17" t="n">
        <x:v>3216.32</x:v>
      </x:c>
      <x:c r="Z5727" s="18" t="n">
        <x:v>0.9715</x:v>
      </x:c>
      <x:c r="AA5727" s="18" t="n">
        <x:v>0.1096</x:v>
      </x:c>
      <x:c r="AB5727" t="str">
        <x:v>No</x:v>
      </x:c>
      <x:c r="AC5727" t="str">
        <x:v>Core</x:v>
      </x:c>
      <x:c r="AD5727" s="18" t="n">
        <x:v>0.5053975081530697</x:v>
      </x:c>
      <x:c r="AE5727" s="18" t="n">
        <x:v>0.971479827877823</x:v>
      </x:c>
      <x:c r="AF5727" s="17" t="n">
        <x:v>-91.73000000000002</x:v>
      </x:c>
      <x:c r="AG5727" s="18" t="n">
        <x:v>-0.0285201721221769</x:v>
      </x:c>
      <x:c r="AH5727" t="str">
        <x:v>Below Target</x:v>
      </x:c>
    </x:row>
    <x:row r="5728">
      <x:c r="A5728" t="str">
        <x:v>TXN-005725</x:v>
      </x:c>
      <x:c r="B5728" s="14" t="d">
        <x:v>2023-07-26T00:00:00.000Z</x:v>
      </x:c>
      <x:c r="C5728" t="n">
        <x:v>2023</x:v>
      </x:c>
      <x:c r="D5728" t="str">
        <x:v>Q3</x:v>
      </x:c>
      <x:c r="E5728" t="n">
        <x:v>7</x:v>
      </x:c>
      <x:c r="F5728" t="str">
        <x:v>July</x:v>
      </x:c>
      <x:c r="G5728" s="15" t="d">
        <x:v>2023-07-01T00:00:00.000Z</x:v>
      </x:c>
      <x:c r="H5728" t="str">
        <x:v>2023-07</x:v>
      </x:c>
      <x:c r="I5728" t="str">
        <x:v>India</x:v>
      </x:c>
      <x:c r="J5728" t="str">
        <x:v>Asia Pacific</x:v>
      </x:c>
      <x:c r="K5728" t="str">
        <x:v>INR</x:v>
      </x:c>
      <x:c r="L5728" t="str">
        <x:v>Cîroc</x:v>
      </x:c>
      <x:c r="M5728" t="str">
        <x:v>Vodka</x:v>
      </x:c>
      <x:c r="N5728" t="str">
        <x:v>E-commerce</x:v>
      </x:c>
      <x:c r="O5728" t="str">
        <x:v>E-commerce Partner</x:v>
      </x:c>
      <x:c r="P5728" t="str">
        <x:v>SR-046</x:v>
      </x:c>
      <x:c r="Q5728" s="16" t="n">
        <x:v>65</x:v>
      </x:c>
      <x:c r="R5728" s="17" t="n">
        <x:v>38.44</x:v>
      </x:c>
      <x:c r="S5728" s="18" t="n">
        <x:v>0.03</x:v>
      </x:c>
      <x:c r="T5728" s="17" t="n">
        <x:v>2498.63</x:v>
      </x:c>
      <x:c r="U5728" s="17" t="n">
        <x:v>2423.67</x:v>
      </x:c>
      <x:c r="V5728" s="17" t="n">
        <x:v>1066.81</x:v>
      </x:c>
      <x:c r="W5728" s="17" t="n">
        <x:v>1356.86</x:v>
      </x:c>
      <x:c r="X5728" s="18" t="n">
        <x:v>0.5598</x:v>
      </x:c>
      <x:c r="Y5728" s="17" t="n">
        <x:v>2782.68</x:v>
      </x:c>
      <x:c r="Z5728" s="18" t="n">
        <x:v>0.871</x:v>
      </x:c>
      <x:c r="AA5728" s="18" t="n">
        <x:v>-0.0352</x:v>
      </x:c>
      <x:c r="AB5728" t="str">
        <x:v>No</x:v>
      </x:c>
      <x:c r="AC5728" t="str">
        <x:v>Luxury / Reserve</x:v>
      </x:c>
      <x:c r="AD5728" s="18" t="n">
        <x:v>0.5598369414978112</x:v>
      </x:c>
      <x:c r="AE5728" s="18" t="n">
        <x:v>0.8709840872827634</x:v>
      </x:c>
      <x:c r="AF5728" s="17" t="n">
        <x:v>-359.00999999999976</x:v>
      </x:c>
      <x:c r="AG5728" s="18" t="n">
        <x:v>-0.12901591271723653</x:v>
      </x:c>
      <x:c r="AH5728" t="str">
        <x:v>Below Target</x:v>
      </x:c>
    </x:row>
    <x:row r="5729">
      <x:c r="A5729" t="str">
        <x:v>TXN-005726</x:v>
      </x:c>
      <x:c r="B5729" s="14" t="d">
        <x:v>2026-07-11T00:00:00.000Z</x:v>
      </x:c>
      <x:c r="C5729" t="n">
        <x:v>2026</x:v>
      </x:c>
      <x:c r="D5729" t="str">
        <x:v>Q3</x:v>
      </x:c>
      <x:c r="E5729" t="n">
        <x:v>7</x:v>
      </x:c>
      <x:c r="F5729" t="str">
        <x:v>July</x:v>
      </x:c>
      <x:c r="G5729" s="15" t="d">
        <x:v>2026-07-01T00:00:00.000Z</x:v>
      </x:c>
      <x:c r="H5729" t="str">
        <x:v>2026-07</x:v>
      </x:c>
      <x:c r="I5729" t="str">
        <x:v>United States</x:v>
      </x:c>
      <x:c r="J5729" t="str">
        <x:v>North America</x:v>
      </x:c>
      <x:c r="K5729" t="str">
        <x:v>USD</x:v>
      </x:c>
      <x:c r="L5729" t="str">
        <x:v>Ketel One</x:v>
      </x:c>
      <x:c r="M5729" t="str">
        <x:v>Vodka</x:v>
      </x:c>
      <x:c r="N5729" t="str">
        <x:v>On-Trade</x:v>
      </x:c>
      <x:c r="O5729" t="str">
        <x:v>Hospitality Group</x:v>
      </x:c>
      <x:c r="P5729" t="str">
        <x:v>SR-038</x:v>
      </x:c>
      <x:c r="Q5729" s="16" t="n">
        <x:v>56</x:v>
      </x:c>
      <x:c r="R5729" s="17" t="n">
        <x:v>30.77</x:v>
      </x:c>
      <x:c r="S5729" s="18" t="n">
        <x:v>0.03</x:v>
      </x:c>
      <x:c r="T5729" s="17" t="n">
        <x:v>1723.21</x:v>
      </x:c>
      <x:c r="U5729" s="17" t="n">
        <x:v>1671.51</x:v>
      </x:c>
      <x:c r="V5729" s="17" t="n">
        <x:v>777.93</x:v>
      </x:c>
      <x:c r="W5729" s="17" t="n">
        <x:v>893.59</x:v>
      </x:c>
      <x:c r="X5729" s="18" t="n">
        <x:v>0.5346</x:v>
      </x:c>
      <x:c r="Y5729" s="17" t="n">
        <x:v>1901.24</x:v>
      </x:c>
      <x:c r="Z5729" s="18" t="n">
        <x:v>0.8792</x:v>
      </x:c>
      <x:c r="AA5729" s="18" t="n">
        <x:v>0.0525</x:v>
      </x:c>
      <x:c r="AB5729" t="str">
        <x:v>No</x:v>
      </x:c>
      <x:c r="AC5729" t="str">
        <x:v>Premium Core</x:v>
      </x:c>
      <x:c r="AD5729" s="18" t="n">
        <x:v>0.534600451089135</x:v>
      </x:c>
      <x:c r="AE5729" s="18" t="n">
        <x:v>0.8791683322463234</x:v>
      </x:c>
      <x:c r="AF5729" s="17" t="n">
        <x:v>-229.73000000000002</x:v>
      </x:c>
      <x:c r="AG5729" s="18" t="n">
        <x:v>-0.12083166775367656</x:v>
      </x:c>
      <x:c r="AH5729" t="str">
        <x:v>Below Target</x:v>
      </x:c>
    </x:row>
    <x:row r="5730">
      <x:c r="A5730" t="str">
        <x:v>TXN-005727</x:v>
      </x:c>
      <x:c r="B5730" s="14" t="d">
        <x:v>2025-10-18T00:00:00.000Z</x:v>
      </x:c>
      <x:c r="C5730" t="n">
        <x:v>2025</x:v>
      </x:c>
      <x:c r="D5730" t="str">
        <x:v>Q4</x:v>
      </x:c>
      <x:c r="E5730" t="n">
        <x:v>10</x:v>
      </x:c>
      <x:c r="F5730" t="str">
        <x:v>October</x:v>
      </x:c>
      <x:c r="G5730" s="15" t="d">
        <x:v>2025-10-01T00:00:00.000Z</x:v>
      </x:c>
      <x:c r="H5730" t="str">
        <x:v>2025-10</x:v>
      </x:c>
      <x:c r="I5730" t="str">
        <x:v>Brazil</x:v>
      </x:c>
      <x:c r="J5730" t="str">
        <x:v>Latin America &amp; Caribbean</x:v>
      </x:c>
      <x:c r="K5730" t="str">
        <x:v>BRL</x:v>
      </x:c>
      <x:c r="L5730" t="str">
        <x:v>Baileys</x:v>
      </x:c>
      <x:c r="M5730" t="str">
        <x:v>Liqueur</x:v>
      </x:c>
      <x:c r="N5730" t="str">
        <x:v>Off-Trade</x:v>
      </x:c>
      <x:c r="O5730" t="str">
        <x:v>E-commerce Partner</x:v>
      </x:c>
      <x:c r="P5730" t="str">
        <x:v>SR-052</x:v>
      </x:c>
      <x:c r="Q5730" s="16" t="n">
        <x:v>91</x:v>
      </x:c>
      <x:c r="R5730" s="17" t="n">
        <x:v>18.88</x:v>
      </x:c>
      <x:c r="S5730" s="18" t="n">
        <x:v>0</x:v>
      </x:c>
      <x:c r="T5730" s="17" t="n">
        <x:v>1718.37</x:v>
      </x:c>
      <x:c r="U5730" s="17" t="n">
        <x:v>1718.37</x:v>
      </x:c>
      <x:c r="V5730" s="17" t="n">
        <x:v>835.55</x:v>
      </x:c>
      <x:c r="W5730" s="17" t="n">
        <x:v>882.82</x:v>
      </x:c>
      <x:c r="X5730" s="18" t="n">
        <x:v>0.5138</x:v>
      </x:c>
      <x:c r="Y5730" s="17" t="n">
        <x:v>1856.38</x:v>
      </x:c>
      <x:c r="Z5730" s="18" t="n">
        <x:v>0.9257</x:v>
      </x:c>
      <x:c r="AA5730" s="18" t="n">
        <x:v>0.1121</x:v>
      </x:c>
      <x:c r="AB5730" t="str">
        <x:v>No</x:v>
      </x:c>
      <x:c r="AC5730" t="str">
        <x:v>Core</x:v>
      </x:c>
      <x:c r="AD5730" s="18" t="n">
        <x:v>0.5137543136809885</x:v>
      </x:c>
      <x:c r="AE5730" s="18" t="n">
        <x:v>0.9256563850073798</x:v>
      </x:c>
      <x:c r="AF5730" s="17" t="n">
        <x:v>-138.01000000000022</x:v>
      </x:c>
      <x:c r="AG5730" s="18" t="n">
        <x:v>-0.07434361499262016</x:v>
      </x:c>
      <x:c r="AH5730" t="str">
        <x:v>Below Target</x:v>
      </x:c>
    </x:row>
    <x:row r="5731">
      <x:c r="A5731" t="str">
        <x:v>TXN-005728</x:v>
      </x:c>
      <x:c r="B5731" s="14" t="d">
        <x:v>2024-03-09T00:00:00.000Z</x:v>
      </x:c>
      <x:c r="C5731" t="n">
        <x:v>2024</x:v>
      </x:c>
      <x:c r="D5731" t="str">
        <x:v>Q1</x:v>
      </x:c>
      <x:c r="E5731" t="n">
        <x:v>3</x:v>
      </x:c>
      <x:c r="F5731" t="str">
        <x:v>March</x:v>
      </x:c>
      <x:c r="G5731" s="15" t="d">
        <x:v>2024-03-01T00:00:00.000Z</x:v>
      </x:c>
      <x:c r="H5731" t="str">
        <x:v>2024-03</x:v>
      </x:c>
      <x:c r="I5731" t="str">
        <x:v>United States</x:v>
      </x:c>
      <x:c r="J5731" t="str">
        <x:v>North America</x:v>
      </x:c>
      <x:c r="K5731" t="str">
        <x:v>USD</x:v>
      </x:c>
      <x:c r="L5731" t="str">
        <x:v>Tanqueray</x:v>
      </x:c>
      <x:c r="M5731" t="str">
        <x:v>Gin</x:v>
      </x:c>
      <x:c r="N5731" t="str">
        <x:v>Off-Trade</x:v>
      </x:c>
      <x:c r="O5731" t="str">
        <x:v>Independent Retailer</x:v>
      </x:c>
      <x:c r="P5731" t="str">
        <x:v>SR-033</x:v>
      </x:c>
      <x:c r="Q5731" s="16" t="n">
        <x:v>120</x:v>
      </x:c>
      <x:c r="R5731" s="17" t="n">
        <x:v>29.09</x:v>
      </x:c>
      <x:c r="S5731" s="18" t="n">
        <x:v>0</x:v>
      </x:c>
      <x:c r="T5731" s="17" t="n">
        <x:v>3491.13</x:v>
      </x:c>
      <x:c r="U5731" s="17" t="n">
        <x:v>3491.13</x:v>
      </x:c>
      <x:c r="V5731" s="17" t="n">
        <x:v>1668.62</x:v>
      </x:c>
      <x:c r="W5731" s="17" t="n">
        <x:v>1822.5</x:v>
      </x:c>
      <x:c r="X5731" s="18" t="n">
        <x:v>0.522</x:v>
      </x:c>
      <x:c r="Y5731" s="17" t="n">
        <x:v>3744.72</x:v>
      </x:c>
      <x:c r="Z5731" s="18" t="n">
        <x:v>0.9323</x:v>
      </x:c>
      <x:c r="AA5731" s="18" t="n">
        <x:v>0.075</x:v>
      </x:c>
      <x:c r="AB5731" t="str">
        <x:v>No</x:v>
      </x:c>
      <x:c r="AC5731" t="str">
        <x:v>Premium Core</x:v>
      </x:c>
      <x:c r="AD5731" s="18" t="n">
        <x:v>0.522037277328544</x:v>
      </x:c>
      <x:c r="AE5731" s="18" t="n">
        <x:v>0.9322806511568289</x:v>
      </x:c>
      <x:c r="AF5731" s="17" t="n">
        <x:v>-253.5899999999997</x:v>
      </x:c>
      <x:c r="AG5731" s="18" t="n">
        <x:v>-0.0677193488431711</x:v>
      </x:c>
      <x:c r="AH5731" t="str">
        <x:v>Below Target</x:v>
      </x:c>
    </x:row>
    <x:row r="5732">
      <x:c r="A5732" t="str">
        <x:v>TXN-005729</x:v>
      </x:c>
      <x:c r="B5732" s="14" t="d">
        <x:v>2026-02-28T00:00:00.000Z</x:v>
      </x:c>
      <x:c r="C5732" t="n">
        <x:v>2026</x:v>
      </x:c>
      <x:c r="D5732" t="str">
        <x:v>Q1</x:v>
      </x:c>
      <x:c r="E5732" t="n">
        <x:v>2</x:v>
      </x:c>
      <x:c r="F5732" t="str">
        <x:v>February</x:v>
      </x:c>
      <x:c r="G5732" s="15" t="d">
        <x:v>2026-02-01T00:00:00.000Z</x:v>
      </x:c>
      <x:c r="H5732" t="str">
        <x:v>2026-02</x:v>
      </x:c>
      <x:c r="I5732" t="str">
        <x:v>Australia</x:v>
      </x:c>
      <x:c r="J5732" t="str">
        <x:v>Asia Pacific</x:v>
      </x:c>
      <x:c r="K5732" t="str">
        <x:v>AUD</x:v>
      </x:c>
      <x:c r="L5732" t="str">
        <x:v>Tanqueray</x:v>
      </x:c>
      <x:c r="M5732" t="str">
        <x:v>Gin</x:v>
      </x:c>
      <x:c r="N5732" t="str">
        <x:v>On-Trade</x:v>
      </x:c>
      <x:c r="O5732" t="str">
        <x:v>Distributor</x:v>
      </x:c>
      <x:c r="P5732" t="str">
        <x:v>SR-015</x:v>
      </x:c>
      <x:c r="Q5732" s="16" t="n">
        <x:v>86</x:v>
      </x:c>
      <x:c r="R5732" s="17" t="n">
        <x:v>29.84</x:v>
      </x:c>
      <x:c r="S5732" s="18" t="n">
        <x:v>0.03</x:v>
      </x:c>
      <x:c r="T5732" s="17" t="n">
        <x:v>2566.23</x:v>
      </x:c>
      <x:c r="U5732" s="17" t="n">
        <x:v>2489.25</x:v>
      </x:c>
      <x:c r="V5732" s="17" t="n">
        <x:v>1169.94</x:v>
      </x:c>
      <x:c r="W5732" s="17" t="n">
        <x:v>1319.31</x:v>
      </x:c>
      <x:c r="X5732" s="18" t="n">
        <x:v>0.53</x:v>
      </x:c>
      <x:c r="Y5732" s="17" t="n">
        <x:v>2290.22</x:v>
      </x:c>
      <x:c r="Z5732" s="18" t="n">
        <x:v>1.0869</x:v>
      </x:c>
      <x:c r="AA5732" s="18" t="n">
        <x:v>0.0121</x:v>
      </x:c>
      <x:c r="AB5732" t="str">
        <x:v>No</x:v>
      </x:c>
      <x:c r="AC5732" t="str">
        <x:v>Premium Core</x:v>
      </x:c>
      <x:c r="AD5732" s="18" t="n">
        <x:v>0.5300030129557095</x:v>
      </x:c>
      <x:c r="AE5732" s="18" t="n">
        <x:v>1.086904314869314</x:v>
      </x:c>
      <x:c r="AF5732" s="17" t="n">
        <x:v>199.0300000000002</x:v>
      </x:c>
      <x:c r="AG5732" s="18" t="n">
        <x:v>0.08690431486931396</x:v>
      </x:c>
      <x:c r="AH5732" t="str">
        <x:v>Above Target</x:v>
      </x:c>
    </x:row>
    <x:row r="5733">
      <x:c r="A5733" t="str">
        <x:v>TXN-005730</x:v>
      </x:c>
      <x:c r="B5733" s="14" t="d">
        <x:v>2024-12-18T00:00:00.000Z</x:v>
      </x:c>
      <x:c r="C5733" t="n">
        <x:v>2024</x:v>
      </x:c>
      <x:c r="D5733" t="str">
        <x:v>Q4</x:v>
      </x:c>
      <x:c r="E5733" t="n">
        <x:v>12</x:v>
      </x:c>
      <x:c r="F5733" t="str">
        <x:v>December</x:v>
      </x:c>
      <x:c r="G5733" s="15" t="d">
        <x:v>2024-12-01T00:00:00.000Z</x:v>
      </x:c>
      <x:c r="H5733" t="str">
        <x:v>2024-12</x:v>
      </x:c>
      <x:c r="I5733" t="str">
        <x:v>Japan</x:v>
      </x:c>
      <x:c r="J5733" t="str">
        <x:v>Asia Pacific</x:v>
      </x:c>
      <x:c r="K5733" t="str">
        <x:v>JPY</x:v>
      </x:c>
      <x:c r="L5733" t="str">
        <x:v>Johnnie Walker</x:v>
      </x:c>
      <x:c r="M5733" t="str">
        <x:v>Scotch Whisky</x:v>
      </x:c>
      <x:c r="N5733" t="str">
        <x:v>E-commerce</x:v>
      </x:c>
      <x:c r="O5733" t="str">
        <x:v>Hospitality Group</x:v>
      </x:c>
      <x:c r="P5733" t="str">
        <x:v>SR-053</x:v>
      </x:c>
      <x:c r="Q5733" s="16" t="n">
        <x:v>36</x:v>
      </x:c>
      <x:c r="R5733" s="17" t="n">
        <x:v>35.69</x:v>
      </x:c>
      <x:c r="S5733" s="18" t="n">
        <x:v>0.03</x:v>
      </x:c>
      <x:c r="T5733" s="17" t="n">
        <x:v>1284.82</x:v>
      </x:c>
      <x:c r="U5733" s="17" t="n">
        <x:v>1246.28</x:v>
      </x:c>
      <x:c r="V5733" s="17" t="n">
        <x:v>565.74</x:v>
      </x:c>
      <x:c r="W5733" s="17" t="n">
        <x:v>680.53</x:v>
      </x:c>
      <x:c r="X5733" s="18" t="n">
        <x:v>0.5461</x:v>
      </x:c>
      <x:c r="Y5733" s="17" t="n">
        <x:v>1185.21</x:v>
      </x:c>
      <x:c r="Z5733" s="18" t="n">
        <x:v>1.0515</x:v>
      </x:c>
      <x:c r="AA5733" s="18" t="n">
        <x:v>0.0151</x:v>
      </x:c>
      <x:c r="AB5733" t="str">
        <x:v>No</x:v>
      </x:c>
      <x:c r="AC5733" t="str">
        <x:v>Luxury / Reserve</x:v>
      </x:c>
      <x:c r="AD5733" s="18" t="n">
        <x:v>0.5460490419488397</x:v>
      </x:c>
      <x:c r="AE5733" s="18" t="n">
        <x:v>1.051526733659014</x:v>
      </x:c>
      <x:c r="AF5733" s="17" t="n">
        <x:v>61.069999999999936</x:v>
      </x:c>
      <x:c r="AG5733" s="18" t="n">
        <x:v>0.05152673365901396</x:v>
      </x:c>
      <x:c r="AH5733" t="str">
        <x:v>Above Target</x:v>
      </x:c>
    </x:row>
    <x:row r="5734">
      <x:c r="A5734" t="str">
        <x:v>TXN-005731</x:v>
      </x:c>
      <x:c r="B5734" s="14" t="d">
        <x:v>2026-08-16T00:00:00.000Z</x:v>
      </x:c>
      <x:c r="C5734" t="n">
        <x:v>2026</x:v>
      </x:c>
      <x:c r="D5734" t="str">
        <x:v>Q3</x:v>
      </x:c>
      <x:c r="E5734" t="n">
        <x:v>8</x:v>
      </x:c>
      <x:c r="F5734" t="str">
        <x:v>August</x:v>
      </x:c>
      <x:c r="G5734" s="15" t="d">
        <x:v>2026-08-01T00:00:00.000Z</x:v>
      </x:c>
      <x:c r="H5734" t="str">
        <x:v>2026-08</x:v>
      </x:c>
      <x:c r="I5734" t="str">
        <x:v>India</x:v>
      </x:c>
      <x:c r="J5734" t="str">
        <x:v>Asia Pacific</x:v>
      </x:c>
      <x:c r="K5734" t="str">
        <x:v>INR</x:v>
      </x:c>
      <x:c r="L5734" t="str">
        <x:v>Cîroc</x:v>
      </x:c>
      <x:c r="M5734" t="str">
        <x:v>Vodka</x:v>
      </x:c>
      <x:c r="N5734" t="str">
        <x:v>Wholesale</x:v>
      </x:c>
      <x:c r="O5734" t="str">
        <x:v>Distributor</x:v>
      </x:c>
      <x:c r="P5734" t="str">
        <x:v>SR-009</x:v>
      </x:c>
      <x:c r="Q5734" s="16" t="n">
        <x:v>57</x:v>
      </x:c>
      <x:c r="R5734" s="17" t="n">
        <x:v>31.19</x:v>
      </x:c>
      <x:c r="S5734" s="18" t="n">
        <x:v>0.02</x:v>
      </x:c>
      <x:c r="T5734" s="17" t="n">
        <x:v>1777.87</x:v>
      </x:c>
      <x:c r="U5734" s="17" t="n">
        <x:v>1742.31</x:v>
      </x:c>
      <x:c r="V5734" s="17" t="n">
        <x:v>772.75</x:v>
      </x:c>
      <x:c r="W5734" s="17" t="n">
        <x:v>969.57</x:v>
      </x:c>
      <x:c r="X5734" s="18" t="n">
        <x:v>0.5565</x:v>
      </x:c>
      <x:c r="Y5734" s="17" t="n">
        <x:v>1673.53</x:v>
      </x:c>
      <x:c r="Z5734" s="18" t="n">
        <x:v>1.0411</x:v>
      </x:c>
      <x:c r="AA5734" s="18" t="n">
        <x:v>0.0819</x:v>
      </x:c>
      <x:c r="AB5734" t="str">
        <x:v>No</x:v>
      </x:c>
      <x:c r="AC5734" t="str">
        <x:v>Luxury / Reserve</x:v>
      </x:c>
      <x:c r="AD5734" s="18" t="n">
        <x:v>0.5564853556485356</x:v>
      </x:c>
      <x:c r="AE5734" s="18" t="n">
        <x:v>1.0410987553255693</x:v>
      </x:c>
      <x:c r="AF5734" s="17" t="n">
        <x:v>68.77999999999997</x:v>
      </x:c>
      <x:c r="AG5734" s="18" t="n">
        <x:v>0.04109875532556929</x:v>
      </x:c>
      <x:c r="AH5734" t="str">
        <x:v>Above Target</x:v>
      </x:c>
    </x:row>
    <x:row r="5735">
      <x:c r="A5735" t="str">
        <x:v>TXN-005732</x:v>
      </x:c>
      <x:c r="B5735" s="14" t="d">
        <x:v>2024-01-23T00:00:00.000Z</x:v>
      </x:c>
      <x:c r="C5735" t="n">
        <x:v>2024</x:v>
      </x:c>
      <x:c r="D5735" t="str">
        <x:v>Q1</x:v>
      </x:c>
      <x:c r="E5735" t="n">
        <x:v>1</x:v>
      </x:c>
      <x:c r="F5735" t="str">
        <x:v>January</x:v>
      </x:c>
      <x:c r="G5735" s="15" t="d">
        <x:v>2024-01-01T00:00:00.000Z</x:v>
      </x:c>
      <x:c r="H5735" t="str">
        <x:v>2024-01</x:v>
      </x:c>
      <x:c r="I5735" t="str">
        <x:v>South Africa</x:v>
      </x:c>
      <x:c r="J5735" t="str">
        <x:v>Africa</x:v>
      </x:c>
      <x:c r="K5735" t="str">
        <x:v>ZAR</x:v>
      </x:c>
      <x:c r="L5735" t="str">
        <x:v>Guinness</x:v>
      </x:c>
      <x:c r="M5735" t="str">
        <x:v>Beer / Stout</x:v>
      </x:c>
      <x:c r="N5735" t="str">
        <x:v>Off-Trade</x:v>
      </x:c>
      <x:c r="O5735" t="str">
        <x:v>Independent Retailer</x:v>
      </x:c>
      <x:c r="P5735" t="str">
        <x:v>SR-008</x:v>
      </x:c>
      <x:c r="Q5735" s="16" t="n">
        <x:v>37</x:v>
      </x:c>
      <x:c r="R5735" s="17" t="n">
        <x:v>7.81</x:v>
      </x:c>
      <x:c r="S5735" s="18" t="n">
        <x:v>0.02</x:v>
      </x:c>
      <x:c r="T5735" s="17" t="n">
        <x:v>288.96</x:v>
      </x:c>
      <x:c r="U5735" s="17" t="n">
        <x:v>283.19</x:v>
      </x:c>
      <x:c r="V5735" s="17" t="n">
        <x:v>140.39</x:v>
      </x:c>
      <x:c r="W5735" s="17" t="n">
        <x:v>142.79</x:v>
      </x:c>
      <x:c r="X5735" s="18" t="n">
        <x:v>0.5042</x:v>
      </x:c>
      <x:c r="Y5735" s="17" t="n">
        <x:v>264.56</x:v>
      </x:c>
      <x:c r="Z5735" s="18" t="n">
        <x:v>1.0704</x:v>
      </x:c>
      <x:c r="AA5735" s="18" t="n">
        <x:v>0.121</x:v>
      </x:c>
      <x:c r="AB5735" t="str">
        <x:v>No</x:v>
      </x:c>
      <x:c r="AC5735" t="str">
        <x:v>Core</x:v>
      </x:c>
      <x:c r="AD5735" s="18" t="n">
        <x:v>0.5042197817719553</x:v>
      </x:c>
      <x:c r="AE5735" s="18" t="n">
        <x:v>1.0704188085878439</x:v>
      </x:c>
      <x:c r="AF5735" s="17" t="n">
        <x:v>18.629999999999995</x:v>
      </x:c>
      <x:c r="AG5735" s="18" t="n">
        <x:v>0.07041880858784395</x:v>
      </x:c>
      <x:c r="AH5735" t="str">
        <x:v>Above Target</x:v>
      </x:c>
    </x:row>
    <x:row r="5736">
      <x:c r="A5736" t="str">
        <x:v>TXN-005733</x:v>
      </x:c>
      <x:c r="B5736" s="14" t="d">
        <x:v>2023-05-03T00:00:00.000Z</x:v>
      </x:c>
      <x:c r="C5736" t="n">
        <x:v>2023</x:v>
      </x:c>
      <x:c r="D5736" t="str">
        <x:v>Q2</x:v>
      </x:c>
      <x:c r="E5736" t="n">
        <x:v>5</x:v>
      </x:c>
      <x:c r="F5736" t="str">
        <x:v>May</x:v>
      </x:c>
      <x:c r="G5736" s="15" t="d">
        <x:v>2023-05-01T00:00:00.000Z</x:v>
      </x:c>
      <x:c r="H5736" t="str">
        <x:v>2023-05</x:v>
      </x:c>
      <x:c r="I5736" t="str">
        <x:v>India</x:v>
      </x:c>
      <x:c r="J5736" t="str">
        <x:v>Asia Pacific</x:v>
      </x:c>
      <x:c r="K5736" t="str">
        <x:v>INR</x:v>
      </x:c>
      <x:c r="L5736" t="str">
        <x:v>Cîroc</x:v>
      </x:c>
      <x:c r="M5736" t="str">
        <x:v>Vodka</x:v>
      </x:c>
      <x:c r="N5736" t="str">
        <x:v>On-Trade</x:v>
      </x:c>
      <x:c r="O5736" t="str">
        <x:v>Independent Retailer</x:v>
      </x:c>
      <x:c r="P5736" t="str">
        <x:v>SR-042</x:v>
      </x:c>
      <x:c r="Q5736" s="16" t="n">
        <x:v>50</x:v>
      </x:c>
      <x:c r="R5736" s="17" t="n">
        <x:v>37</x:v>
      </x:c>
      <x:c r="S5736" s="18" t="n">
        <x:v>0.05</x:v>
      </x:c>
      <x:c r="T5736" s="17" t="n">
        <x:v>1849.75</x:v>
      </x:c>
      <x:c r="U5736" s="17" t="n">
        <x:v>1757.26</x:v>
      </x:c>
      <x:c r="V5736" s="17" t="n">
        <x:v>742.89</x:v>
      </x:c>
      <x:c r="W5736" s="17" t="n">
        <x:v>1014.37</x:v>
      </x:c>
      <x:c r="X5736" s="18" t="n">
        <x:v>0.5772</x:v>
      </x:c>
      <x:c r="Y5736" s="17" t="n">
        <x:v>1786.74</x:v>
      </x:c>
      <x:c r="Z5736" s="18" t="n">
        <x:v>0.9835</x:v>
      </x:c>
      <x:c r="AA5736" s="18" t="n">
        <x:v>0.0534</x:v>
      </x:c>
      <x:c r="AB5736" t="str">
        <x:v>Yes</x:v>
      </x:c>
      <x:c r="AC5736" t="str">
        <x:v>Luxury / Reserve</x:v>
      </x:c>
      <x:c r="AD5736" s="18" t="n">
        <x:v>0.577245256820277</x:v>
      </x:c>
      <x:c r="AE5736" s="18" t="n">
        <x:v>0.98350067721101</x:v>
      </x:c>
      <x:c r="AF5736" s="17" t="n">
        <x:v>-29.480000000000018</x:v>
      </x:c>
      <x:c r="AG5736" s="18" t="n">
        <x:v>-0.016499322788990013</x:v>
      </x:c>
      <x:c r="AH5736" t="str">
        <x:v>Below Target</x:v>
      </x:c>
    </x:row>
    <x:row r="5737">
      <x:c r="A5737" t="str">
        <x:v>TXN-005734</x:v>
      </x:c>
      <x:c r="B5737" s="14" t="d">
        <x:v>2024-06-03T00:00:00.000Z</x:v>
      </x:c>
      <x:c r="C5737" t="n">
        <x:v>2024</x:v>
      </x:c>
      <x:c r="D5737" t="str">
        <x:v>Q2</x:v>
      </x:c>
      <x:c r="E5737" t="n">
        <x:v>6</x:v>
      </x:c>
      <x:c r="F5737" t="str">
        <x:v>June</x:v>
      </x:c>
      <x:c r="G5737" s="15" t="d">
        <x:v>2024-06-01T00:00:00.000Z</x:v>
      </x:c>
      <x:c r="H5737" t="str">
        <x:v>2024-06</x:v>
      </x:c>
      <x:c r="I5737" t="str">
        <x:v>India</x:v>
      </x:c>
      <x:c r="J5737" t="str">
        <x:v>Asia Pacific</x:v>
      </x:c>
      <x:c r="K5737" t="str">
        <x:v>INR</x:v>
      </x:c>
      <x:c r="L5737" t="str">
        <x:v>Smirnoff</x:v>
      </x:c>
      <x:c r="M5737" t="str">
        <x:v>Vodka</x:v>
      </x:c>
      <x:c r="N5737" t="str">
        <x:v>Off-Trade</x:v>
      </x:c>
      <x:c r="O5737" t="str">
        <x:v>Hospitality Group</x:v>
      </x:c>
      <x:c r="P5737" t="str">
        <x:v>SR-028</x:v>
      </x:c>
      <x:c r="Q5737" s="16" t="n">
        <x:v>67</x:v>
      </x:c>
      <x:c r="R5737" s="17" t="n">
        <x:v>20.41</x:v>
      </x:c>
      <x:c r="S5737" s="18" t="n">
        <x:v>0</x:v>
      </x:c>
      <x:c r="T5737" s="17" t="n">
        <x:v>1367.47</x:v>
      </x:c>
      <x:c r="U5737" s="17" t="n">
        <x:v>1367.47</x:v>
      </x:c>
      <x:c r="V5737" s="17" t="n">
        <x:v>675.17</x:v>
      </x:c>
      <x:c r="W5737" s="17" t="n">
        <x:v>692.3</x:v>
      </x:c>
      <x:c r="X5737" s="18" t="n">
        <x:v>0.5063</x:v>
      </x:c>
      <x:c r="Y5737" s="17" t="n">
        <x:v>1411.47</x:v>
      </x:c>
      <x:c r="Z5737" s="18" t="n">
        <x:v>0.9688</x:v>
      </x:c>
      <x:c r="AA5737" s="18" t="n">
        <x:v>-0.0026</x:v>
      </x:c>
      <x:c r="AB5737" t="str">
        <x:v>No</x:v>
      </x:c>
      <x:c r="AC5737" t="str">
        <x:v>Core</x:v>
      </x:c>
      <x:c r="AD5737" s="18" t="n">
        <x:v>0.5062633915186439</x:v>
      </x:c>
      <x:c r="AE5737" s="18" t="n">
        <x:v>0.9688268259332469</x:v>
      </x:c>
      <x:c r="AF5737" s="17" t="n">
        <x:v>-44</x:v>
      </x:c>
      <x:c r="AG5737" s="18" t="n">
        <x:v>-0.0311731740667531</x:v>
      </x:c>
      <x:c r="AH5737" t="str">
        <x:v>Below Target</x:v>
      </x:c>
    </x:row>
    <x:row r="5738">
      <x:c r="A5738" t="str">
        <x:v>TXN-005735</x:v>
      </x:c>
      <x:c r="B5738" s="14" t="d">
        <x:v>2025-04-03T00:00:00.000Z</x:v>
      </x:c>
      <x:c r="C5738" t="n">
        <x:v>2025</x:v>
      </x:c>
      <x:c r="D5738" t="str">
        <x:v>Q2</x:v>
      </x:c>
      <x:c r="E5738" t="n">
        <x:v>4</x:v>
      </x:c>
      <x:c r="F5738" t="str">
        <x:v>April</x:v>
      </x:c>
      <x:c r="G5738" s="15" t="d">
        <x:v>2025-04-01T00:00:00.000Z</x:v>
      </x:c>
      <x:c r="H5738" t="str">
        <x:v>2025-04</x:v>
      </x:c>
      <x:c r="I5738" t="str">
        <x:v>Germany</x:v>
      </x:c>
      <x:c r="J5738" t="str">
        <x:v>Europe</x:v>
      </x:c>
      <x:c r="K5738" t="str">
        <x:v>EUR</x:v>
      </x:c>
      <x:c r="L5738" t="str">
        <x:v>Baileys</x:v>
      </x:c>
      <x:c r="M5738" t="str">
        <x:v>Liqueur</x:v>
      </x:c>
      <x:c r="N5738" t="str">
        <x:v>E-commerce</x:v>
      </x:c>
      <x:c r="O5738" t="str">
        <x:v>Key Account</x:v>
      </x:c>
      <x:c r="P5738" t="str">
        <x:v>SR-054</x:v>
      </x:c>
      <x:c r="Q5738" s="16" t="n">
        <x:v>47</x:v>
      </x:c>
      <x:c r="R5738" s="17" t="n">
        <x:v>19.62</x:v>
      </x:c>
      <x:c r="S5738" s="18" t="n">
        <x:v>0.08</x:v>
      </x:c>
      <x:c r="T5738" s="17" t="n">
        <x:v>921.94</x:v>
      </x:c>
      <x:c r="U5738" s="17" t="n">
        <x:v>848.19</x:v>
      </x:c>
      <x:c r="V5738" s="17" t="n">
        <x:v>400.49</x:v>
      </x:c>
      <x:c r="W5738" s="17" t="n">
        <x:v>447.69</x:v>
      </x:c>
      <x:c r="X5738" s="18" t="n">
        <x:v>0.5278</x:v>
      </x:c>
      <x:c r="Y5738" s="17" t="n">
        <x:v>885.59</x:v>
      </x:c>
      <x:c r="Z5738" s="18" t="n">
        <x:v>0.9578</x:v>
      </x:c>
      <x:c r="AA5738" s="18" t="n">
        <x:v>-0.0016</x:v>
      </x:c>
      <x:c r="AB5738" t="str">
        <x:v>Yes</x:v>
      </x:c>
      <x:c r="AC5738" t="str">
        <x:v>Core</x:v>
      </x:c>
      <x:c r="AD5738" s="18" t="n">
        <x:v>0.5278180596328652</x:v>
      </x:c>
      <x:c r="AE5738" s="18" t="n">
        <x:v>0.9577682674826952</x:v>
      </x:c>
      <x:c r="AF5738" s="17" t="n">
        <x:v>-37.39999999999998</x:v>
      </x:c>
      <x:c r="AG5738" s="18" t="n">
        <x:v>-0.04223173251730482</x:v>
      </x:c>
      <x:c r="AH5738" t="str">
        <x:v>Below Target</x:v>
      </x:c>
    </x:row>
    <x:row r="5739">
      <x:c r="A5739" t="str">
        <x:v>TXN-005736</x:v>
      </x:c>
      <x:c r="B5739" s="14" t="d">
        <x:v>2024-04-04T00:00:00.000Z</x:v>
      </x:c>
      <x:c r="C5739" t="n">
        <x:v>2024</x:v>
      </x:c>
      <x:c r="D5739" t="str">
        <x:v>Q2</x:v>
      </x:c>
      <x:c r="E5739" t="n">
        <x:v>4</x:v>
      </x:c>
      <x:c r="F5739" t="str">
        <x:v>April</x:v>
      </x:c>
      <x:c r="G5739" s="15" t="d">
        <x:v>2024-04-01T00:00:00.000Z</x:v>
      </x:c>
      <x:c r="H5739" t="str">
        <x:v>2024-04</x:v>
      </x:c>
      <x:c r="I5739" t="str">
        <x:v>Germany</x:v>
      </x:c>
      <x:c r="J5739" t="str">
        <x:v>Europe</x:v>
      </x:c>
      <x:c r="K5739" t="str">
        <x:v>EUR</x:v>
      </x:c>
      <x:c r="L5739" t="str">
        <x:v>Guinness</x:v>
      </x:c>
      <x:c r="M5739" t="str">
        <x:v>Beer / Stout</x:v>
      </x:c>
      <x:c r="N5739" t="str">
        <x:v>E-commerce</x:v>
      </x:c>
      <x:c r="O5739" t="str">
        <x:v>Distributor</x:v>
      </x:c>
      <x:c r="P5739" t="str">
        <x:v>SR-054</x:v>
      </x:c>
      <x:c r="Q5739" s="16" t="n">
        <x:v>84</x:v>
      </x:c>
      <x:c r="R5739" s="17" t="n">
        <x:v>7.45</x:v>
      </x:c>
      <x:c r="S5739" s="18" t="n">
        <x:v>0.03</x:v>
      </x:c>
      <x:c r="T5739" s="17" t="n">
        <x:v>626.18</x:v>
      </x:c>
      <x:c r="U5739" s="17" t="n">
        <x:v>607.4</x:v>
      </x:c>
      <x:c r="V5739" s="17" t="n">
        <x:v>329.98</x:v>
      </x:c>
      <x:c r="W5739" s="17" t="n">
        <x:v>277.42</x:v>
      </x:c>
      <x:c r="X5739" s="18" t="n">
        <x:v>0.4567</x:v>
      </x:c>
      <x:c r="Y5739" s="17" t="n">
        <x:v>640.9</x:v>
      </x:c>
      <x:c r="Z5739" s="18" t="n">
        <x:v>0.9477</x:v>
      </x:c>
      <x:c r="AA5739" s="18" t="n">
        <x:v>0.0064</x:v>
      </x:c>
      <x:c r="AB5739" t="str">
        <x:v>No</x:v>
      </x:c>
      <x:c r="AC5739" t="str">
        <x:v>Core</x:v>
      </x:c>
      <x:c r="AD5739" s="18" t="n">
        <x:v>0.45673361870266715</x:v>
      </x:c>
      <x:c r="AE5739" s="18" t="n">
        <x:v>0.9477297550319863</x:v>
      </x:c>
      <x:c r="AF5739" s="17" t="n">
        <x:v>-33.5</x:v>
      </x:c>
      <x:c r="AG5739" s="18" t="n">
        <x:v>-0.05227024496801373</x:v>
      </x:c>
      <x:c r="AH5739" t="str">
        <x:v>Below Target</x:v>
      </x:c>
    </x:row>
    <x:row r="5740">
      <x:c r="A5740" t="str">
        <x:v>TXN-005737</x:v>
      </x:c>
      <x:c r="B5740" s="14" t="d">
        <x:v>2026-08-25T00:00:00.000Z</x:v>
      </x:c>
      <x:c r="C5740" t="n">
        <x:v>2026</x:v>
      </x:c>
      <x:c r="D5740" t="str">
        <x:v>Q3</x:v>
      </x:c>
      <x:c r="E5740" t="n">
        <x:v>8</x:v>
      </x:c>
      <x:c r="F5740" t="str">
        <x:v>August</x:v>
      </x:c>
      <x:c r="G5740" s="15" t="d">
        <x:v>2026-08-01T00:00:00.000Z</x:v>
      </x:c>
      <x:c r="H5740" t="str">
        <x:v>2026-08</x:v>
      </x:c>
      <x:c r="I5740" t="str">
        <x:v>United Kingdom</x:v>
      </x:c>
      <x:c r="J5740" t="str">
        <x:v>Europe</x:v>
      </x:c>
      <x:c r="K5740" t="str">
        <x:v>GBP</x:v>
      </x:c>
      <x:c r="L5740" t="str">
        <x:v>Smirnoff</x:v>
      </x:c>
      <x:c r="M5740" t="str">
        <x:v>Vodka</x:v>
      </x:c>
      <x:c r="N5740" t="str">
        <x:v>On-Trade</x:v>
      </x:c>
      <x:c r="O5740" t="str">
        <x:v>E-commerce Partner</x:v>
      </x:c>
      <x:c r="P5740" t="str">
        <x:v>SR-009</x:v>
      </x:c>
      <x:c r="Q5740" s="16" t="n">
        <x:v>33</x:v>
      </x:c>
      <x:c r="R5740" s="17" t="n">
        <x:v>23.61</x:v>
      </x:c>
      <x:c r="S5740" s="18" t="n">
        <x:v>0</x:v>
      </x:c>
      <x:c r="T5740" s="17" t="n">
        <x:v>778.97</x:v>
      </x:c>
      <x:c r="U5740" s="17" t="n">
        <x:v>778.97</x:v>
      </x:c>
      <x:c r="V5740" s="17" t="n">
        <x:v>377.55</x:v>
      </x:c>
      <x:c r="W5740" s="17" t="n">
        <x:v>401.42</x:v>
      </x:c>
      <x:c r="X5740" s="18" t="n">
        <x:v>0.5153</x:v>
      </x:c>
      <x:c r="Y5740" s="17" t="n">
        <x:v>891.56</x:v>
      </x:c>
      <x:c r="Z5740" s="18" t="n">
        <x:v>0.8737</x:v>
      </x:c>
      <x:c r="AA5740" s="18" t="n">
        <x:v>-0.024</x:v>
      </x:c>
      <x:c r="AB5740" t="str">
        <x:v>No</x:v>
      </x:c>
      <x:c r="AC5740" t="str">
        <x:v>Core</x:v>
      </x:c>
      <x:c r="AD5740" s="18" t="n">
        <x:v>0.5153215143073546</x:v>
      </x:c>
      <x:c r="AE5740" s="18" t="n">
        <x:v>0.873715734218673</x:v>
      </x:c>
      <x:c r="AF5740" s="17" t="n">
        <x:v>-112.58999999999992</x:v>
      </x:c>
      <x:c r="AG5740" s="18" t="n">
        <x:v>-0.12628426578132704</x:v>
      </x:c>
      <x:c r="AH5740" t="str">
        <x:v>Below Target</x:v>
      </x:c>
    </x:row>
    <x:row r="5741">
      <x:c r="A5741" t="str">
        <x:v>TXN-005738</x:v>
      </x:c>
      <x:c r="B5741" s="14" t="d">
        <x:v>2024-09-29T00:00:00.000Z</x:v>
      </x:c>
      <x:c r="C5741" t="n">
        <x:v>2024</x:v>
      </x:c>
      <x:c r="D5741" t="str">
        <x:v>Q3</x:v>
      </x:c>
      <x:c r="E5741" t="n">
        <x:v>9</x:v>
      </x:c>
      <x:c r="F5741" t="str">
        <x:v>September</x:v>
      </x:c>
      <x:c r="G5741" s="15" t="d">
        <x:v>2024-09-01T00:00:00.000Z</x:v>
      </x:c>
      <x:c r="H5741" t="str">
        <x:v>2024-09</x:v>
      </x:c>
      <x:c r="I5741" t="str">
        <x:v>Brazil</x:v>
      </x:c>
      <x:c r="J5741" t="str">
        <x:v>Latin America &amp; Caribbean</x:v>
      </x:c>
      <x:c r="K5741" t="str">
        <x:v>BRL</x:v>
      </x:c>
      <x:c r="L5741" t="str">
        <x:v>Smirnoff</x:v>
      </x:c>
      <x:c r="M5741" t="str">
        <x:v>Vodka</x:v>
      </x:c>
      <x:c r="N5741" t="str">
        <x:v>On-Trade</x:v>
      </x:c>
      <x:c r="O5741" t="str">
        <x:v>Distributor</x:v>
      </x:c>
      <x:c r="P5741" t="str">
        <x:v>SR-010</x:v>
      </x:c>
      <x:c r="Q5741" s="16" t="n">
        <x:v>37</x:v>
      </x:c>
      <x:c r="R5741" s="17" t="n">
        <x:v>22.26</x:v>
      </x:c>
      <x:c r="S5741" s="18" t="n">
        <x:v>0</x:v>
      </x:c>
      <x:c r="T5741" s="17" t="n">
        <x:v>823.78</x:v>
      </x:c>
      <x:c r="U5741" s="17" t="n">
        <x:v>823.78</x:v>
      </x:c>
      <x:c r="V5741" s="17" t="n">
        <x:v>416.13</x:v>
      </x:c>
      <x:c r="W5741" s="17" t="n">
        <x:v>407.65</x:v>
      </x:c>
      <x:c r="X5741" s="18" t="n">
        <x:v>0.4949</x:v>
      </x:c>
      <x:c r="Y5741" s="17" t="n">
        <x:v>914.22</x:v>
      </x:c>
      <x:c r="Z5741" s="18" t="n">
        <x:v>0.9011</x:v>
      </x:c>
      <x:c r="AA5741" s="18" t="n">
        <x:v>0.0765</x:v>
      </x:c>
      <x:c r="AB5741" t="str">
        <x:v>No</x:v>
      </x:c>
      <x:c r="AC5741" t="str">
        <x:v>Core</x:v>
      </x:c>
      <x:c r="AD5741" s="18" t="n">
        <x:v>0.4948529947316031</x:v>
      </x:c>
      <x:c r="AE5741" s="18" t="n">
        <x:v>0.9010741397037911</x:v>
      </x:c>
      <x:c r="AF5741" s="17" t="n">
        <x:v>-90.44000000000005</x:v>
      </x:c>
      <x:c r="AG5741" s="18" t="n">
        <x:v>-0.09892586029620885</x:v>
      </x:c>
      <x:c r="AH5741" t="str">
        <x:v>Below Target</x:v>
      </x:c>
    </x:row>
    <x:row r="5742">
      <x:c r="A5742" t="str">
        <x:v>TXN-005739</x:v>
      </x:c>
      <x:c r="B5742" s="14" t="d">
        <x:v>2025-02-04T00:00:00.000Z</x:v>
      </x:c>
      <x:c r="C5742" t="n">
        <x:v>2025</x:v>
      </x:c>
      <x:c r="D5742" t="str">
        <x:v>Q1</x:v>
      </x:c>
      <x:c r="E5742" t="n">
        <x:v>2</x:v>
      </x:c>
      <x:c r="F5742" t="str">
        <x:v>February</x:v>
      </x:c>
      <x:c r="G5742" s="15" t="d">
        <x:v>2025-02-01T00:00:00.000Z</x:v>
      </x:c>
      <x:c r="H5742" t="str">
        <x:v>2025-02</x:v>
      </x:c>
      <x:c r="I5742" t="str">
        <x:v>Australia</x:v>
      </x:c>
      <x:c r="J5742" t="str">
        <x:v>Asia Pacific</x:v>
      </x:c>
      <x:c r="K5742" t="str">
        <x:v>AUD</x:v>
      </x:c>
      <x:c r="L5742" t="str">
        <x:v>Don Julio</x:v>
      </x:c>
      <x:c r="M5742" t="str">
        <x:v>Tequila</x:v>
      </x:c>
      <x:c r="N5742" t="str">
        <x:v>Off-Trade</x:v>
      </x:c>
      <x:c r="O5742" t="str">
        <x:v>Distributor</x:v>
      </x:c>
      <x:c r="P5742" t="str">
        <x:v>SR-017</x:v>
      </x:c>
      <x:c r="Q5742" s="16" t="n">
        <x:v>53</x:v>
      </x:c>
      <x:c r="R5742" s="17" t="n">
        <x:v>49</x:v>
      </x:c>
      <x:c r="S5742" s="18" t="n">
        <x:v>0</x:v>
      </x:c>
      <x:c r="T5742" s="17" t="n">
        <x:v>2597.17</x:v>
      </x:c>
      <x:c r="U5742" s="17" t="n">
        <x:v>2597.17</x:v>
      </x:c>
      <x:c r="V5742" s="17" t="n">
        <x:v>1118.96</x:v>
      </x:c>
      <x:c r="W5742" s="17" t="n">
        <x:v>1478.21</x:v>
      </x:c>
      <x:c r="X5742" s="18" t="n">
        <x:v>0.5692</x:v>
      </x:c>
      <x:c r="Y5742" s="17" t="n">
        <x:v>2901.06</x:v>
      </x:c>
      <x:c r="Z5742" s="18" t="n">
        <x:v>0.8952</x:v>
      </x:c>
      <x:c r="AA5742" s="18" t="n">
        <x:v>0.0385</x:v>
      </x:c>
      <x:c r="AB5742" t="str">
        <x:v>No</x:v>
      </x:c>
      <x:c r="AC5742" t="str">
        <x:v>Luxury / Reserve</x:v>
      </x:c>
      <x:c r="AD5742" s="18" t="n">
        <x:v>0.5691618184408413</x:v>
      </x:c>
      <x:c r="AE5742" s="18" t="n">
        <x:v>0.8952486332581884</x:v>
      </x:c>
      <x:c r="AF5742" s="17" t="n">
        <x:v>-303.8899999999999</x:v>
      </x:c>
      <x:c r="AG5742" s="18" t="n">
        <x:v>-0.10475136674181157</x:v>
      </x:c>
      <x:c r="AH5742" t="str">
        <x:v>Below Target</x:v>
      </x:c>
    </x:row>
    <x:row r="5743">
      <x:c r="A5743" t="str">
        <x:v>TXN-005740</x:v>
      </x:c>
      <x:c r="B5743" s="14" t="d">
        <x:v>2023-02-15T00:00:00.000Z</x:v>
      </x:c>
      <x:c r="C5743" t="n">
        <x:v>2023</x:v>
      </x:c>
      <x:c r="D5743" t="str">
        <x:v>Q1</x:v>
      </x:c>
      <x:c r="E5743" t="n">
        <x:v>2</x:v>
      </x:c>
      <x:c r="F5743" t="str">
        <x:v>February</x:v>
      </x:c>
      <x:c r="G5743" s="15" t="d">
        <x:v>2023-02-01T00:00:00.000Z</x:v>
      </x:c>
      <x:c r="H5743" t="str">
        <x:v>2023-02</x:v>
      </x:c>
      <x:c r="I5743" t="str">
        <x:v>India</x:v>
      </x:c>
      <x:c r="J5743" t="str">
        <x:v>Asia Pacific</x:v>
      </x:c>
      <x:c r="K5743" t="str">
        <x:v>INR</x:v>
      </x:c>
      <x:c r="L5743" t="str">
        <x:v>Crown Royal</x:v>
      </x:c>
      <x:c r="M5743" t="str">
        <x:v>Canadian Whisky</x:v>
      </x:c>
      <x:c r="N5743" t="str">
        <x:v>Wholesale</x:v>
      </x:c>
      <x:c r="O5743" t="str">
        <x:v>E-commerce Partner</x:v>
      </x:c>
      <x:c r="P5743" t="str">
        <x:v>SR-027</x:v>
      </x:c>
      <x:c r="Q5743" s="16" t="n">
        <x:v>51</x:v>
      </x:c>
      <x:c r="R5743" s="17" t="n">
        <x:v>28.47</x:v>
      </x:c>
      <x:c r="S5743" s="18" t="n">
        <x:v>0.05</x:v>
      </x:c>
      <x:c r="T5743" s="17" t="n">
        <x:v>1451.84</x:v>
      </x:c>
      <x:c r="U5743" s="17" t="n">
        <x:v>1379.24</x:v>
      </x:c>
      <x:c r="V5743" s="17" t="n">
        <x:v>652.68</x:v>
      </x:c>
      <x:c r="W5743" s="17" t="n">
        <x:v>726.57</x:v>
      </x:c>
      <x:c r="X5743" s="18" t="n">
        <x:v>0.5268</x:v>
      </x:c>
      <x:c r="Y5743" s="17" t="n">
        <x:v>1597.38</x:v>
      </x:c>
      <x:c r="Z5743" s="18" t="n">
        <x:v>0.8634</x:v>
      </x:c>
      <x:c r="AA5743" s="18" t="n">
        <x:v>0.1158</x:v>
      </x:c>
      <x:c r="AB5743" t="str">
        <x:v>Yes</x:v>
      </x:c>
      <x:c r="AC5743" t="str">
        <x:v>Premium Core</x:v>
      </x:c>
      <x:c r="AD5743" s="18" t="n">
        <x:v>0.5267901162959311</x:v>
      </x:c>
      <x:c r="AE5743" s="18" t="n">
        <x:v>0.8634388811679125</x:v>
      </x:c>
      <x:c r="AF5743" s="17" t="n">
        <x:v>-218.1400000000001</x:v>
      </x:c>
      <x:c r="AG5743" s="18" t="n">
        <x:v>-0.1365611188320876</x:v>
      </x:c>
      <x:c r="AH5743" t="str">
        <x:v>Below Target</x:v>
      </x:c>
    </x:row>
    <x:row r="5744">
      <x:c r="A5744" t="str">
        <x:v>TXN-005741</x:v>
      </x:c>
      <x:c r="B5744" s="14" t="d">
        <x:v>2026-02-06T00:00:00.000Z</x:v>
      </x:c>
      <x:c r="C5744" t="n">
        <x:v>2026</x:v>
      </x:c>
      <x:c r="D5744" t="str">
        <x:v>Q1</x:v>
      </x:c>
      <x:c r="E5744" t="n">
        <x:v>2</x:v>
      </x:c>
      <x:c r="F5744" t="str">
        <x:v>February</x:v>
      </x:c>
      <x:c r="G5744" s="15" t="d">
        <x:v>2026-02-01T00:00:00.000Z</x:v>
      </x:c>
      <x:c r="H5744" t="str">
        <x:v>2026-02</x:v>
      </x:c>
      <x:c r="I5744" t="str">
        <x:v>United Kingdom</x:v>
      </x:c>
      <x:c r="J5744" t="str">
        <x:v>Europe</x:v>
      </x:c>
      <x:c r="K5744" t="str">
        <x:v>GBP</x:v>
      </x:c>
      <x:c r="L5744" t="str">
        <x:v>Smirnoff</x:v>
      </x:c>
      <x:c r="M5744" t="str">
        <x:v>Vodka</x:v>
      </x:c>
      <x:c r="N5744" t="str">
        <x:v>E-commerce</x:v>
      </x:c>
      <x:c r="O5744" t="str">
        <x:v>Distributor</x:v>
      </x:c>
      <x:c r="P5744" t="str">
        <x:v>SR-031</x:v>
      </x:c>
      <x:c r="Q5744" s="16" t="n">
        <x:v>74</x:v>
      </x:c>
      <x:c r="R5744" s="17" t="n">
        <x:v>22.54</x:v>
      </x:c>
      <x:c r="S5744" s="18" t="n">
        <x:v>0.03</x:v>
      </x:c>
      <x:c r="T5744" s="17" t="n">
        <x:v>1667.99</x:v>
      </x:c>
      <x:c r="U5744" s="17" t="n">
        <x:v>1617.95</x:v>
      </x:c>
      <x:c r="V5744" s="17" t="n">
        <x:v>799.75</x:v>
      </x:c>
      <x:c r="W5744" s="17" t="n">
        <x:v>818.2</x:v>
      </x:c>
      <x:c r="X5744" s="18" t="n">
        <x:v>0.5057</x:v>
      </x:c>
      <x:c r="Y5744" s="17" t="n">
        <x:v>1751.1</x:v>
      </x:c>
      <x:c r="Z5744" s="18" t="n">
        <x:v>0.924</x:v>
      </x:c>
      <x:c r="AA5744" s="18" t="n">
        <x:v>0.0081</x:v>
      </x:c>
      <x:c r="AB5744" t="str">
        <x:v>No</x:v>
      </x:c>
      <x:c r="AC5744" t="str">
        <x:v>Core</x:v>
      </x:c>
      <x:c r="AD5744" s="18" t="n">
        <x:v>0.5057016595074013</x:v>
      </x:c>
      <x:c r="AE5744" s="18" t="n">
        <x:v>0.9239620809776713</x:v>
      </x:c>
      <x:c r="AF5744" s="17" t="n">
        <x:v>-133.14999999999986</x:v>
      </x:c>
      <x:c r="AG5744" s="18" t="n">
        <x:v>-0.07603791902232875</x:v>
      </x:c>
      <x:c r="AH5744" t="str">
        <x:v>Below Target</x:v>
      </x:c>
    </x:row>
    <x:row r="5745">
      <x:c r="A5745" t="str">
        <x:v>TXN-005742</x:v>
      </x:c>
      <x:c r="B5745" s="14" t="d">
        <x:v>2023-01-05T00:00:00.000Z</x:v>
      </x:c>
      <x:c r="C5745" t="n">
        <x:v>2023</x:v>
      </x:c>
      <x:c r="D5745" t="str">
        <x:v>Q1</x:v>
      </x:c>
      <x:c r="E5745" t="n">
        <x:v>1</x:v>
      </x:c>
      <x:c r="F5745" t="str">
        <x:v>January</x:v>
      </x:c>
      <x:c r="G5745" s="15" t="d">
        <x:v>2023-01-01T00:00:00.000Z</x:v>
      </x:c>
      <x:c r="H5745" t="str">
        <x:v>2023-01</x:v>
      </x:c>
      <x:c r="I5745" t="str">
        <x:v>United Kingdom</x:v>
      </x:c>
      <x:c r="J5745" t="str">
        <x:v>Europe</x:v>
      </x:c>
      <x:c r="K5745" t="str">
        <x:v>GBP</x:v>
      </x:c>
      <x:c r="L5745" t="str">
        <x:v>Don Julio</x:v>
      </x:c>
      <x:c r="M5745" t="str">
        <x:v>Tequila</x:v>
      </x:c>
      <x:c r="N5745" t="str">
        <x:v>E-commerce</x:v>
      </x:c>
      <x:c r="O5745" t="str">
        <x:v>Independent Retailer</x:v>
      </x:c>
      <x:c r="P5745" t="str">
        <x:v>SR-047</x:v>
      </x:c>
      <x:c r="Q5745" s="16" t="n">
        <x:v>56</x:v>
      </x:c>
      <x:c r="R5745" s="17" t="n">
        <x:v>52.65</x:v>
      </x:c>
      <x:c r="S5745" s="18" t="n">
        <x:v>0.15</x:v>
      </x:c>
      <x:c r="T5745" s="17" t="n">
        <x:v>2948.48</x:v>
      </x:c>
      <x:c r="U5745" s="17" t="n">
        <x:v>2506.21</x:v>
      </x:c>
      <x:c r="V5745" s="17" t="n">
        <x:v>987.07</x:v>
      </x:c>
      <x:c r="W5745" s="17" t="n">
        <x:v>1519.14</x:v>
      </x:c>
      <x:c r="X5745" s="18" t="n">
        <x:v>0.6062</x:v>
      </x:c>
      <x:c r="Y5745" s="17" t="n">
        <x:v>2718.95</x:v>
      </x:c>
      <x:c r="Z5745" s="18" t="n">
        <x:v>0.9218</x:v>
      </x:c>
      <x:c r="AA5745" s="18" t="n">
        <x:v>0.0307</x:v>
      </x:c>
      <x:c r="AB5745" t="str">
        <x:v>Yes</x:v>
      </x:c>
      <x:c r="AC5745" t="str">
        <x:v>Luxury / Reserve</x:v>
      </x:c>
      <x:c r="AD5745" s="18" t="n">
        <x:v>0.606150322598665</x:v>
      </x:c>
      <x:c r="AE5745" s="18" t="n">
        <x:v>0.9217565604369334</x:v>
      </x:c>
      <x:c r="AF5745" s="17" t="n">
        <x:v>-212.73999999999978</x:v>
      </x:c>
      <x:c r="AG5745" s="18" t="n">
        <x:v>-0.07824343956306655</x:v>
      </x:c>
      <x:c r="AH5745" t="str">
        <x:v>Below Target</x:v>
      </x:c>
    </x:row>
    <x:row r="5746">
      <x:c r="A5746" t="str">
        <x:v>TXN-005743</x:v>
      </x:c>
      <x:c r="B5746" s="14" t="d">
        <x:v>2024-11-22T00:00:00.000Z</x:v>
      </x:c>
      <x:c r="C5746" t="n">
        <x:v>2024</x:v>
      </x:c>
      <x:c r="D5746" t="str">
        <x:v>Q4</x:v>
      </x:c>
      <x:c r="E5746" t="n">
        <x:v>11</x:v>
      </x:c>
      <x:c r="F5746" t="str">
        <x:v>November</x:v>
      </x:c>
      <x:c r="G5746" s="15" t="d">
        <x:v>2024-11-01T00:00:00.000Z</x:v>
      </x:c>
      <x:c r="H5746" t="str">
        <x:v>2024-11</x:v>
      </x:c>
      <x:c r="I5746" t="str">
        <x:v>South Africa</x:v>
      </x:c>
      <x:c r="J5746" t="str">
        <x:v>Africa</x:v>
      </x:c>
      <x:c r="K5746" t="str">
        <x:v>ZAR</x:v>
      </x:c>
      <x:c r="L5746" t="str">
        <x:v>Tanqueray</x:v>
      </x:c>
      <x:c r="M5746" t="str">
        <x:v>Gin</x:v>
      </x:c>
      <x:c r="N5746" t="str">
        <x:v>Duty Free / Travel Retail</x:v>
      </x:c>
      <x:c r="O5746" t="str">
        <x:v>Hospitality Group</x:v>
      </x:c>
      <x:c r="P5746" t="str">
        <x:v>SR-002</x:v>
      </x:c>
      <x:c r="Q5746" s="16" t="n">
        <x:v>28</x:v>
      </x:c>
      <x:c r="R5746" s="17" t="n">
        <x:v>31.15</x:v>
      </x:c>
      <x:c r="S5746" s="18" t="n">
        <x:v>0.12</x:v>
      </x:c>
      <x:c r="T5746" s="17" t="n">
        <x:v>872.33</x:v>
      </x:c>
      <x:c r="U5746" s="17" t="n">
        <x:v>767.65</x:v>
      </x:c>
      <x:c r="V5746" s="17" t="n">
        <x:v>388.65</x:v>
      </x:c>
      <x:c r="W5746" s="17" t="n">
        <x:v>378.99</x:v>
      </x:c>
      <x:c r="X5746" s="18" t="n">
        <x:v>0.4937</x:v>
      </x:c>
      <x:c r="Y5746" s="17" t="n">
        <x:v>802.46</x:v>
      </x:c>
      <x:c r="Z5746" s="18" t="n">
        <x:v>0.9566</x:v>
      </x:c>
      <x:c r="AA5746" s="18" t="n">
        <x:v>0.0893</x:v>
      </x:c>
      <x:c r="AB5746" t="str">
        <x:v>Yes</x:v>
      </x:c>
      <x:c r="AC5746" t="str">
        <x:v>Premium Core</x:v>
      </x:c>
      <x:c r="AD5746" s="18" t="n">
        <x:v>0.4937015566990165</x:v>
      </x:c>
      <x:c r="AE5746" s="18" t="n">
        <x:v>0.9566208907609102</x:v>
      </x:c>
      <x:c r="AF5746" s="17" t="n">
        <x:v>-34.81000000000006</x:v>
      </x:c>
      <x:c r="AG5746" s="18" t="n">
        <x:v>-0.04337910923908987</x:v>
      </x:c>
      <x:c r="AH5746" t="str">
        <x:v>Below Target</x:v>
      </x:c>
    </x:row>
    <x:row r="5747">
      <x:c r="A5747" t="str">
        <x:v>TXN-005744</x:v>
      </x:c>
      <x:c r="B5747" s="14" t="d">
        <x:v>2023-06-16T00:00:00.000Z</x:v>
      </x:c>
      <x:c r="C5747" t="n">
        <x:v>2023</x:v>
      </x:c>
      <x:c r="D5747" t="str">
        <x:v>Q2</x:v>
      </x:c>
      <x:c r="E5747" t="n">
        <x:v>6</x:v>
      </x:c>
      <x:c r="F5747" t="str">
        <x:v>June</x:v>
      </x:c>
      <x:c r="G5747" s="15" t="d">
        <x:v>2023-06-01T00:00:00.000Z</x:v>
      </x:c>
      <x:c r="H5747" t="str">
        <x:v>2023-06</x:v>
      </x:c>
      <x:c r="I5747" t="str">
        <x:v>Brazil</x:v>
      </x:c>
      <x:c r="J5747" t="str">
        <x:v>Latin America &amp; Caribbean</x:v>
      </x:c>
      <x:c r="K5747" t="str">
        <x:v>BRL</x:v>
      </x:c>
      <x:c r="L5747" t="str">
        <x:v>Captain Morgan</x:v>
      </x:c>
      <x:c r="M5747" t="str">
        <x:v>Rum</x:v>
      </x:c>
      <x:c r="N5747" t="str">
        <x:v>Wholesale</x:v>
      </x:c>
      <x:c r="O5747" t="str">
        <x:v>Independent Retailer</x:v>
      </x:c>
      <x:c r="P5747" t="str">
        <x:v>SR-039</x:v>
      </x:c>
      <x:c r="Q5747" s="16" t="n">
        <x:v>86</x:v>
      </x:c>
      <x:c r="R5747" s="17" t="n">
        <x:v>18.22</x:v>
      </x:c>
      <x:c r="S5747" s="18" t="n">
        <x:v>0.12</x:v>
      </x:c>
      <x:c r="T5747" s="17" t="n">
        <x:v>1566.6</x:v>
      </x:c>
      <x:c r="U5747" s="17" t="n">
        <x:v>1378.61</x:v>
      </x:c>
      <x:c r="V5747" s="17" t="n">
        <x:v>690.53</x:v>
      </x:c>
      <x:c r="W5747" s="17" t="n">
        <x:v>688.07</x:v>
      </x:c>
      <x:c r="X5747" s="18" t="n">
        <x:v>0.4991</x:v>
      </x:c>
      <x:c r="Y5747" s="17" t="n">
        <x:v>1328.13</x:v>
      </x:c>
      <x:c r="Z5747" s="18" t="n">
        <x:v>1.038</x:v>
      </x:c>
      <x:c r="AA5747" s="18" t="n">
        <x:v>0.0165</x:v>
      </x:c>
      <x:c r="AB5747" t="str">
        <x:v>Yes</x:v>
      </x:c>
      <x:c r="AC5747" t="str">
        <x:v>Core</x:v>
      </x:c>
      <x:c r="AD5747" s="18" t="n">
        <x:v>0.4991041701423899</x:v>
      </x:c>
      <x:c r="AE5747" s="18" t="n">
        <x:v>1.038008327498061</x:v>
      </x:c>
      <x:c r="AF5747" s="17" t="n">
        <x:v>50.47999999999979</x:v>
      </x:c>
      <x:c r="AG5747" s="18" t="n">
        <x:v>0.038008327498061024</x:v>
      </x:c>
      <x:c r="AH5747" t="str">
        <x:v>Above Target</x:v>
      </x:c>
    </x:row>
    <x:row r="5748">
      <x:c r="A5748" t="str">
        <x:v>TXN-005745</x:v>
      </x:c>
      <x:c r="B5748" s="14" t="d">
        <x:v>2023-01-03T00:00:00.000Z</x:v>
      </x:c>
      <x:c r="C5748" t="n">
        <x:v>2023</x:v>
      </x:c>
      <x:c r="D5748" t="str">
        <x:v>Q1</x:v>
      </x:c>
      <x:c r="E5748" t="n">
        <x:v>1</x:v>
      </x:c>
      <x:c r="F5748" t="str">
        <x:v>January</x:v>
      </x:c>
      <x:c r="G5748" s="15" t="d">
        <x:v>2023-01-01T00:00:00.000Z</x:v>
      </x:c>
      <x:c r="H5748" t="str">
        <x:v>2023-01</x:v>
      </x:c>
      <x:c r="I5748" t="str">
        <x:v>Japan</x:v>
      </x:c>
      <x:c r="J5748" t="str">
        <x:v>Asia Pacific</x:v>
      </x:c>
      <x:c r="K5748" t="str">
        <x:v>JPY</x:v>
      </x:c>
      <x:c r="L5748" t="str">
        <x:v>Johnnie Walker</x:v>
      </x:c>
      <x:c r="M5748" t="str">
        <x:v>Scotch Whisky</x:v>
      </x:c>
      <x:c r="N5748" t="str">
        <x:v>On-Trade</x:v>
      </x:c>
      <x:c r="O5748" t="str">
        <x:v>E-commerce Partner</x:v>
      </x:c>
      <x:c r="P5748" t="str">
        <x:v>SR-012</x:v>
      </x:c>
      <x:c r="Q5748" s="16" t="n">
        <x:v>43</x:v>
      </x:c>
      <x:c r="R5748" s="17" t="n">
        <x:v>36.09</x:v>
      </x:c>
      <x:c r="S5748" s="18" t="n">
        <x:v>0</x:v>
      </x:c>
      <x:c r="T5748" s="17" t="n">
        <x:v>1551.78</x:v>
      </x:c>
      <x:c r="U5748" s="17" t="n">
        <x:v>1551.78</x:v>
      </x:c>
      <x:c r="V5748" s="17" t="n">
        <x:v>660.41</x:v>
      </x:c>
      <x:c r="W5748" s="17" t="n">
        <x:v>891.37</x:v>
      </x:c>
      <x:c r="X5748" s="18" t="n">
        <x:v>0.5744</x:v>
      </x:c>
      <x:c r="Y5748" s="17" t="n">
        <x:v>1450.46</x:v>
      </x:c>
      <x:c r="Z5748" s="18" t="n">
        <x:v>1.0699</x:v>
      </x:c>
      <x:c r="AA5748" s="18" t="n">
        <x:v>0.0119</x:v>
      </x:c>
      <x:c r="AB5748" t="str">
        <x:v>No</x:v>
      </x:c>
      <x:c r="AC5748" t="str">
        <x:v>Luxury / Reserve</x:v>
      </x:c>
      <x:c r="AD5748" s="18" t="n">
        <x:v>0.5744177654048899</x:v>
      </x:c>
      <x:c r="AE5748" s="18" t="n">
        <x:v>1.069853701584325</x:v>
      </x:c>
      <x:c r="AF5748" s="17" t="n">
        <x:v>101.31999999999994</x:v>
      </x:c>
      <x:c r="AG5748" s="18" t="n">
        <x:v>0.06985370158432493</x:v>
      </x:c>
      <x:c r="AH5748" t="str">
        <x:v>Above Target</x:v>
      </x:c>
    </x:row>
    <x:row r="5749">
      <x:c r="A5749" t="str">
        <x:v>TXN-005746</x:v>
      </x:c>
      <x:c r="B5749" s="14" t="d">
        <x:v>2023-02-23T00:00:00.000Z</x:v>
      </x:c>
      <x:c r="C5749" t="n">
        <x:v>2023</x:v>
      </x:c>
      <x:c r="D5749" t="str">
        <x:v>Q1</x:v>
      </x:c>
      <x:c r="E5749" t="n">
        <x:v>2</x:v>
      </x:c>
      <x:c r="F5749" t="str">
        <x:v>February</x:v>
      </x:c>
      <x:c r="G5749" s="15" t="d">
        <x:v>2023-02-01T00:00:00.000Z</x:v>
      </x:c>
      <x:c r="H5749" t="str">
        <x:v>2023-02</x:v>
      </x:c>
      <x:c r="I5749" t="str">
        <x:v>Australia</x:v>
      </x:c>
      <x:c r="J5749" t="str">
        <x:v>Asia Pacific</x:v>
      </x:c>
      <x:c r="K5749" t="str">
        <x:v>AUD</x:v>
      </x:c>
      <x:c r="L5749" t="str">
        <x:v>Johnnie Walker</x:v>
      </x:c>
      <x:c r="M5749" t="str">
        <x:v>Scotch Whisky</x:v>
      </x:c>
      <x:c r="N5749" t="str">
        <x:v>Off-Trade</x:v>
      </x:c>
      <x:c r="O5749" t="str">
        <x:v>E-commerce Partner</x:v>
      </x:c>
      <x:c r="P5749" t="str">
        <x:v>SR-022</x:v>
      </x:c>
      <x:c r="Q5749" s="16" t="n">
        <x:v>22</x:v>
      </x:c>
      <x:c r="R5749" s="17" t="n">
        <x:v>34.68</x:v>
      </x:c>
      <x:c r="S5749" s="18" t="n">
        <x:v>0.03</x:v>
      </x:c>
      <x:c r="T5749" s="17" t="n">
        <x:v>762.88</x:v>
      </x:c>
      <x:c r="U5749" s="17" t="n">
        <x:v>739.99</x:v>
      </x:c>
      <x:c r="V5749" s="17" t="n">
        <x:v>342.75</x:v>
      </x:c>
      <x:c r="W5749" s="17" t="n">
        <x:v>397.24</x:v>
      </x:c>
      <x:c r="X5749" s="18" t="n">
        <x:v>0.5368</x:v>
      </x:c>
      <x:c r="Y5749" s="17" t="n">
        <x:v>768.15</x:v>
      </x:c>
      <x:c r="Z5749" s="18" t="n">
        <x:v>0.9633</x:v>
      </x:c>
      <x:c r="AA5749" s="18" t="n">
        <x:v>0.0431</x:v>
      </x:c>
      <x:c r="AB5749" t="str">
        <x:v>No</x:v>
      </x:c>
      <x:c r="AC5749" t="str">
        <x:v>Luxury / Reserve</x:v>
      </x:c>
      <x:c r="AD5749" s="18" t="n">
        <x:v>0.536818065108988</x:v>
      </x:c>
      <x:c r="AE5749" s="18" t="n">
        <x:v>0.9633404933932175</x:v>
      </x:c>
      <x:c r="AF5749" s="17" t="n">
        <x:v>-28.159999999999968</x:v>
      </x:c>
      <x:c r="AG5749" s="18" t="n">
        <x:v>-0.03665950660678249</x:v>
      </x:c>
      <x:c r="AH5749" t="str">
        <x:v>Below Target</x:v>
      </x:c>
    </x:row>
    <x:row r="5750">
      <x:c r="A5750" t="str">
        <x:v>TXN-005747</x:v>
      </x:c>
      <x:c r="B5750" s="14" t="d">
        <x:v>2024-10-14T00:00:00.000Z</x:v>
      </x:c>
      <x:c r="C5750" t="n">
        <x:v>2024</x:v>
      </x:c>
      <x:c r="D5750" t="str">
        <x:v>Q4</x:v>
      </x:c>
      <x:c r="E5750" t="n">
        <x:v>10</x:v>
      </x:c>
      <x:c r="F5750" t="str">
        <x:v>October</x:v>
      </x:c>
      <x:c r="G5750" s="15" t="d">
        <x:v>2024-10-01T00:00:00.000Z</x:v>
      </x:c>
      <x:c r="H5750" t="str">
        <x:v>2024-10</x:v>
      </x:c>
      <x:c r="I5750" t="str">
        <x:v>South Africa</x:v>
      </x:c>
      <x:c r="J5750" t="str">
        <x:v>Africa</x:v>
      </x:c>
      <x:c r="K5750" t="str">
        <x:v>ZAR</x:v>
      </x:c>
      <x:c r="L5750" t="str">
        <x:v>Crown Royal</x:v>
      </x:c>
      <x:c r="M5750" t="str">
        <x:v>Canadian Whisky</x:v>
      </x:c>
      <x:c r="N5750" t="str">
        <x:v>E-commerce</x:v>
      </x:c>
      <x:c r="O5750" t="str">
        <x:v>Hospitality Group</x:v>
      </x:c>
      <x:c r="P5750" t="str">
        <x:v>SR-037</x:v>
      </x:c>
      <x:c r="Q5750" s="16" t="n">
        <x:v>41</x:v>
      </x:c>
      <x:c r="R5750" s="17" t="n">
        <x:v>32.88</x:v>
      </x:c>
      <x:c r="S5750" s="18" t="n">
        <x:v>0</x:v>
      </x:c>
      <x:c r="T5750" s="17" t="n">
        <x:v>1348.28</x:v>
      </x:c>
      <x:c r="U5750" s="17" t="n">
        <x:v>1348.28</x:v>
      </x:c>
      <x:c r="V5750" s="17" t="n">
        <x:v>625.38</x:v>
      </x:c>
      <x:c r="W5750" s="17" t="n">
        <x:v>722.89</x:v>
      </x:c>
      <x:c r="X5750" s="18" t="n">
        <x:v>0.5362</x:v>
      </x:c>
      <x:c r="Y5750" s="17" t="n">
        <x:v>1294.23</x:v>
      </x:c>
      <x:c r="Z5750" s="18" t="n">
        <x:v>1.0418</x:v>
      </x:c>
      <x:c r="AA5750" s="18" t="n">
        <x:v>0.0935</x:v>
      </x:c>
      <x:c r="AB5750" t="str">
        <x:v>No</x:v>
      </x:c>
      <x:c r="AC5750" t="str">
        <x:v>Premium Core</x:v>
      </x:c>
      <x:c r="AD5750" s="18" t="n">
        <x:v>0.5361571780342362</x:v>
      </x:c>
      <x:c r="AE5750" s="18" t="n">
        <x:v>1.0417622833653988</x:v>
      </x:c>
      <x:c r="AF5750" s="17" t="n">
        <x:v>54.049999999999955</x:v>
      </x:c>
      <x:c r="AG5750" s="18" t="n">
        <x:v>0.041762283365398695</x:v>
      </x:c>
      <x:c r="AH5750" t="str">
        <x:v>Above Target</x:v>
      </x:c>
    </x:row>
    <x:row r="5751">
      <x:c r="A5751" t="str">
        <x:v>TXN-005748</x:v>
      </x:c>
      <x:c r="B5751" s="14" t="d">
        <x:v>2025-11-29T00:00:00.000Z</x:v>
      </x:c>
      <x:c r="C5751" t="n">
        <x:v>2025</x:v>
      </x:c>
      <x:c r="D5751" t="str">
        <x:v>Q4</x:v>
      </x:c>
      <x:c r="E5751" t="n">
        <x:v>11</x:v>
      </x:c>
      <x:c r="F5751" t="str">
        <x:v>November</x:v>
      </x:c>
      <x:c r="G5751" s="15" t="d">
        <x:v>2025-11-01T00:00:00.000Z</x:v>
      </x:c>
      <x:c r="H5751" t="str">
        <x:v>2025-11</x:v>
      </x:c>
      <x:c r="I5751" t="str">
        <x:v>Australia</x:v>
      </x:c>
      <x:c r="J5751" t="str">
        <x:v>Asia Pacific</x:v>
      </x:c>
      <x:c r="K5751" t="str">
        <x:v>AUD</x:v>
      </x:c>
      <x:c r="L5751" t="str">
        <x:v>Don Julio</x:v>
      </x:c>
      <x:c r="M5751" t="str">
        <x:v>Tequila</x:v>
      </x:c>
      <x:c r="N5751" t="str">
        <x:v>Off-Trade</x:v>
      </x:c>
      <x:c r="O5751" t="str">
        <x:v>Key Account</x:v>
      </x:c>
      <x:c r="P5751" t="str">
        <x:v>SR-052</x:v>
      </x:c>
      <x:c r="Q5751" s="16" t="n">
        <x:v>181</x:v>
      </x:c>
      <x:c r="R5751" s="17" t="n">
        <x:v>44.19</x:v>
      </x:c>
      <x:c r="S5751" s="18" t="n">
        <x:v>0.1</x:v>
      </x:c>
      <x:c r="T5751" s="17" t="n">
        <x:v>7997.57</x:v>
      </x:c>
      <x:c r="U5751" s="17" t="n">
        <x:v>7197.81</x:v>
      </x:c>
      <x:c r="V5751" s="17" t="n">
        <x:v>3049.5</x:v>
      </x:c>
      <x:c r="W5751" s="17" t="n">
        <x:v>4148.31</x:v>
      </x:c>
      <x:c r="X5751" s="18" t="n">
        <x:v>0.5763</x:v>
      </x:c>
      <x:c r="Y5751" s="17" t="n">
        <x:v>6775.15</x:v>
      </x:c>
      <x:c r="Z5751" s="18" t="n">
        <x:v>1.0624</x:v>
      </x:c>
      <x:c r="AA5751" s="18" t="n">
        <x:v>0.1071</x:v>
      </x:c>
      <x:c r="AB5751" t="str">
        <x:v>Yes</x:v>
      </x:c>
      <x:c r="AC5751" t="str">
        <x:v>Luxury / Reserve</x:v>
      </x:c>
      <x:c r="AD5751" s="18" t="n">
        <x:v>0.5763294668795093</x:v>
      </x:c>
      <x:c r="AE5751" s="18" t="n">
        <x:v>1.0623838586599559</x:v>
      </x:c>
      <x:c r="AF5751" s="17" t="n">
        <x:v>422.66000000000076</x:v>
      </x:c>
      <x:c r="AG5751" s="18" t="n">
        <x:v>0.062383858659955986</x:v>
      </x:c>
      <x:c r="AH5751" t="str">
        <x:v>Above Target</x:v>
      </x:c>
    </x:row>
    <x:row r="5752">
      <x:c r="A5752" t="str">
        <x:v>TXN-005749</x:v>
      </x:c>
      <x:c r="B5752" s="14" t="d">
        <x:v>2024-03-11T00:00:00.000Z</x:v>
      </x:c>
      <x:c r="C5752" t="n">
        <x:v>2024</x:v>
      </x:c>
      <x:c r="D5752" t="str">
        <x:v>Q1</x:v>
      </x:c>
      <x:c r="E5752" t="n">
        <x:v>3</x:v>
      </x:c>
      <x:c r="F5752" t="str">
        <x:v>March</x:v>
      </x:c>
      <x:c r="G5752" s="15" t="d">
        <x:v>2024-03-01T00:00:00.000Z</x:v>
      </x:c>
      <x:c r="H5752" t="str">
        <x:v>2024-03</x:v>
      </x:c>
      <x:c r="I5752" t="str">
        <x:v>Nigeria</x:v>
      </x:c>
      <x:c r="J5752" t="str">
        <x:v>Africa</x:v>
      </x:c>
      <x:c r="K5752" t="str">
        <x:v>NGN</x:v>
      </x:c>
      <x:c r="L5752" t="str">
        <x:v>Smirnoff</x:v>
      </x:c>
      <x:c r="M5752" t="str">
        <x:v>Vodka</x:v>
      </x:c>
      <x:c r="N5752" t="str">
        <x:v>On-Trade</x:v>
      </x:c>
      <x:c r="O5752" t="str">
        <x:v>Key Account</x:v>
      </x:c>
      <x:c r="P5752" t="str">
        <x:v>SR-023</x:v>
      </x:c>
      <x:c r="Q5752" s="16" t="n">
        <x:v>40</x:v>
      </x:c>
      <x:c r="R5752" s="17" t="n">
        <x:v>23.11</x:v>
      </x:c>
      <x:c r="S5752" s="18" t="n">
        <x:v>0.08</x:v>
      </x:c>
      <x:c r="T5752" s="17" t="n">
        <x:v>924.5</x:v>
      </x:c>
      <x:c r="U5752" s="17" t="n">
        <x:v>850.54</x:v>
      </x:c>
      <x:c r="V5752" s="17" t="n">
        <x:v>397.92</x:v>
      </x:c>
      <x:c r="W5752" s="17" t="n">
        <x:v>452.62</x:v>
      </x:c>
      <x:c r="X5752" s="18" t="n">
        <x:v>0.5322</x:v>
      </x:c>
      <x:c r="Y5752" s="17" t="n">
        <x:v>777.43</x:v>
      </x:c>
      <x:c r="Z5752" s="18" t="n">
        <x:v>1.094</x:v>
      </x:c>
      <x:c r="AA5752" s="18" t="n">
        <x:v>0.0984</x:v>
      </x:c>
      <x:c r="AB5752" t="str">
        <x:v>Yes</x:v>
      </x:c>
      <x:c r="AC5752" t="str">
        <x:v>Core</x:v>
      </x:c>
      <x:c r="AD5752" s="18" t="n">
        <x:v>0.532156042043878</x:v>
      </x:c>
      <x:c r="AE5752" s="18" t="n">
        <x:v>1.094040621020542</x:v>
      </x:c>
      <x:c r="AF5752" s="17" t="n">
        <x:v>73.11000000000001</x:v>
      </x:c>
      <x:c r="AG5752" s="18" t="n">
        <x:v>0.09404062102054207</x:v>
      </x:c>
      <x:c r="AH5752" t="str">
        <x:v>Above Target</x:v>
      </x:c>
    </x:row>
    <x:row r="5753">
      <x:c r="A5753" t="str">
        <x:v>TXN-005750</x:v>
      </x:c>
      <x:c r="B5753" s="14" t="d">
        <x:v>2023-07-21T00:00:00.000Z</x:v>
      </x:c>
      <x:c r="C5753" t="n">
        <x:v>2023</x:v>
      </x:c>
      <x:c r="D5753" t="str">
        <x:v>Q3</x:v>
      </x:c>
      <x:c r="E5753" t="n">
        <x:v>7</x:v>
      </x:c>
      <x:c r="F5753" t="str">
        <x:v>July</x:v>
      </x:c>
      <x:c r="G5753" s="15" t="d">
        <x:v>2023-07-01T00:00:00.000Z</x:v>
      </x:c>
      <x:c r="H5753" t="str">
        <x:v>2023-07</x:v>
      </x:c>
      <x:c r="I5753" t="str">
        <x:v>United States</x:v>
      </x:c>
      <x:c r="J5753" t="str">
        <x:v>North America</x:v>
      </x:c>
      <x:c r="K5753" t="str">
        <x:v>USD</x:v>
      </x:c>
      <x:c r="L5753" t="str">
        <x:v>Tanqueray</x:v>
      </x:c>
      <x:c r="M5753" t="str">
        <x:v>Gin</x:v>
      </x:c>
      <x:c r="N5753" t="str">
        <x:v>Duty Free / Travel Retail</x:v>
      </x:c>
      <x:c r="O5753" t="str">
        <x:v>Key Account</x:v>
      </x:c>
      <x:c r="P5753" t="str">
        <x:v>SR-030</x:v>
      </x:c>
      <x:c r="Q5753" s="16" t="n">
        <x:v>163</x:v>
      </x:c>
      <x:c r="R5753" s="17" t="n">
        <x:v>30.41</x:v>
      </x:c>
      <x:c r="S5753" s="18" t="n">
        <x:v>0</x:v>
      </x:c>
      <x:c r="T5753" s="17" t="n">
        <x:v>4957.57</x:v>
      </x:c>
      <x:c r="U5753" s="17" t="n">
        <x:v>4957.57</x:v>
      </x:c>
      <x:c r="V5753" s="17" t="n">
        <x:v>2198.04</x:v>
      </x:c>
      <x:c r="W5753" s="17" t="n">
        <x:v>2759.53</x:v>
      </x:c>
      <x:c r="X5753" s="18" t="n">
        <x:v>0.5566</x:v>
      </x:c>
      <x:c r="Y5753" s="17" t="n">
        <x:v>5454.89</x:v>
      </x:c>
      <x:c r="Z5753" s="18" t="n">
        <x:v>0.9088</x:v>
      </x:c>
      <x:c r="AA5753" s="18" t="n">
        <x:v>0.0587</x:v>
      </x:c>
      <x:c r="AB5753" t="str">
        <x:v>No</x:v>
      </x:c>
      <x:c r="AC5753" t="str">
        <x:v>Premium Core</x:v>
      </x:c>
      <x:c r="AD5753" s="18" t="n">
        <x:v>0.5566295584328613</x:v>
      </x:c>
      <x:c r="AE5753" s="18" t="n">
        <x:v>0.9088304255447863</x:v>
      </x:c>
      <x:c r="AF5753" s="17" t="n">
        <x:v>-497.3200000000006</x:v>
      </x:c>
      <x:c r="AG5753" s="18" t="n">
        <x:v>-0.09116957445521369</x:v>
      </x:c>
      <x:c r="AH5753" t="str">
        <x:v>Below Target</x:v>
      </x:c>
    </x:row>
    <x:row r="5754">
      <x:c r="A5754" t="str">
        <x:v>TXN-005751</x:v>
      </x:c>
      <x:c r="B5754" s="14" t="d">
        <x:v>2025-05-05T00:00:00.000Z</x:v>
      </x:c>
      <x:c r="C5754" t="n">
        <x:v>2025</x:v>
      </x:c>
      <x:c r="D5754" t="str">
        <x:v>Q2</x:v>
      </x:c>
      <x:c r="E5754" t="n">
        <x:v>5</x:v>
      </x:c>
      <x:c r="F5754" t="str">
        <x:v>May</x:v>
      </x:c>
      <x:c r="G5754" s="15" t="d">
        <x:v>2025-05-01T00:00:00.000Z</x:v>
      </x:c>
      <x:c r="H5754" t="str">
        <x:v>2025-05</x:v>
      </x:c>
      <x:c r="I5754" t="str">
        <x:v>France</x:v>
      </x:c>
      <x:c r="J5754" t="str">
        <x:v>Europe</x:v>
      </x:c>
      <x:c r="K5754" t="str">
        <x:v>EUR</x:v>
      </x:c>
      <x:c r="L5754" t="str">
        <x:v>Guinness</x:v>
      </x:c>
      <x:c r="M5754" t="str">
        <x:v>Beer / Stout</x:v>
      </x:c>
      <x:c r="N5754" t="str">
        <x:v>E-commerce</x:v>
      </x:c>
      <x:c r="O5754" t="str">
        <x:v>Distributor</x:v>
      </x:c>
      <x:c r="P5754" t="str">
        <x:v>SR-050</x:v>
      </x:c>
      <x:c r="Q5754" s="16" t="n">
        <x:v>38</x:v>
      </x:c>
      <x:c r="R5754" s="17" t="n">
        <x:v>7.45</x:v>
      </x:c>
      <x:c r="S5754" s="18" t="n">
        <x:v>0.03</x:v>
      </x:c>
      <x:c r="T5754" s="17" t="n">
        <x:v>283.27</x:v>
      </x:c>
      <x:c r="U5754" s="17" t="n">
        <x:v>274.77</x:v>
      </x:c>
      <x:c r="V5754" s="17" t="n">
        <x:v>137.88</x:v>
      </x:c>
      <x:c r="W5754" s="17" t="n">
        <x:v>136.88</x:v>
      </x:c>
      <x:c r="X5754" s="18" t="n">
        <x:v>0.4982</x:v>
      </x:c>
      <x:c r="Y5754" s="17" t="n">
        <x:v>306.3</x:v>
      </x:c>
      <x:c r="Z5754" s="18" t="n">
        <x:v>0.8971</x:v>
      </x:c>
      <x:c r="AA5754" s="18" t="n">
        <x:v>0.0309</x:v>
      </x:c>
      <x:c r="AB5754" t="str">
        <x:v>No</x:v>
      </x:c>
      <x:c r="AC5754" t="str">
        <x:v>Core</x:v>
      </x:c>
      <x:c r="AD5754" s="18" t="n">
        <x:v>0.49816209921024857</x:v>
      </x:c>
      <x:c r="AE5754" s="18" t="n">
        <x:v>0.8970617042115572</x:v>
      </x:c>
      <x:c r="AF5754" s="17" t="n">
        <x:v>-31.53000000000003</x:v>
      </x:c>
      <x:c r="AG5754" s="18" t="n">
        <x:v>-0.1029382957884428</x:v>
      </x:c>
      <x:c r="AH5754" t="str">
        <x:v>Below Target</x:v>
      </x:c>
    </x:row>
    <x:row r="5755">
      <x:c r="A5755" t="str">
        <x:v>TXN-005752</x:v>
      </x:c>
      <x:c r="B5755" s="14" t="d">
        <x:v>2023-11-06T00:00:00.000Z</x:v>
      </x:c>
      <x:c r="C5755" t="n">
        <x:v>2023</x:v>
      </x:c>
      <x:c r="D5755" t="str">
        <x:v>Q4</x:v>
      </x:c>
      <x:c r="E5755" t="n">
        <x:v>11</x:v>
      </x:c>
      <x:c r="F5755" t="str">
        <x:v>November</x:v>
      </x:c>
      <x:c r="G5755" s="15" t="d">
        <x:v>2023-11-01T00:00:00.000Z</x:v>
      </x:c>
      <x:c r="H5755" t="str">
        <x:v>2023-11</x:v>
      </x:c>
      <x:c r="I5755" t="str">
        <x:v>Ireland</x:v>
      </x:c>
      <x:c r="J5755" t="str">
        <x:v>Europe</x:v>
      </x:c>
      <x:c r="K5755" t="str">
        <x:v>EUR</x:v>
      </x:c>
      <x:c r="L5755" t="str">
        <x:v>Don Julio</x:v>
      </x:c>
      <x:c r="M5755" t="str">
        <x:v>Tequila</x:v>
      </x:c>
      <x:c r="N5755" t="str">
        <x:v>On-Trade</x:v>
      </x:c>
      <x:c r="O5755" t="str">
        <x:v>Independent Retailer</x:v>
      </x:c>
      <x:c r="P5755" t="str">
        <x:v>SR-031</x:v>
      </x:c>
      <x:c r="Q5755" s="16" t="n">
        <x:v>32</x:v>
      </x:c>
      <x:c r="R5755" s="17" t="n">
        <x:v>53.69</x:v>
      </x:c>
      <x:c r="S5755" s="18" t="n">
        <x:v>0.12</x:v>
      </x:c>
      <x:c r="T5755" s="17" t="n">
        <x:v>1718.24</x:v>
      </x:c>
      <x:c r="U5755" s="17" t="n">
        <x:v>1512.05</x:v>
      </x:c>
      <x:c r="V5755" s="17" t="n">
        <x:v>618.35</x:v>
      </x:c>
      <x:c r="W5755" s="17" t="n">
        <x:v>893.69</x:v>
      </x:c>
      <x:c r="X5755" s="18" t="n">
        <x:v>0.591</x:v>
      </x:c>
      <x:c r="Y5755" s="17" t="n">
        <x:v>1591.43</x:v>
      </x:c>
      <x:c r="Z5755" s="18" t="n">
        <x:v>0.9501</x:v>
      </x:c>
      <x:c r="AA5755" s="18" t="n">
        <x:v>-0.023</x:v>
      </x:c>
      <x:c r="AB5755" t="str">
        <x:v>Yes</x:v>
      </x:c>
      <x:c r="AC5755" t="str">
        <x:v>Luxury / Reserve</x:v>
      </x:c>
      <x:c r="AD5755" s="18" t="n">
        <x:v>0.5910452696670084</x:v>
      </x:c>
      <x:c r="AE5755" s="18" t="n">
        <x:v>0.9501203320284272</x:v>
      </x:c>
      <x:c r="AF5755" s="17" t="n">
        <x:v>-79.38000000000011</x:v>
      </x:c>
      <x:c r="AG5755" s="18" t="n">
        <x:v>-0.049879667971572804</x:v>
      </x:c>
      <x:c r="AH5755" t="str">
        <x:v>Below Target</x:v>
      </x:c>
    </x:row>
    <x:row r="5756">
      <x:c r="A5756" t="str">
        <x:v>TXN-005753</x:v>
      </x:c>
      <x:c r="B5756" s="14" t="d">
        <x:v>2023-01-02T00:00:00.000Z</x:v>
      </x:c>
      <x:c r="C5756" t="n">
        <x:v>2023</x:v>
      </x:c>
      <x:c r="D5756" t="str">
        <x:v>Q1</x:v>
      </x:c>
      <x:c r="E5756" t="n">
        <x:v>1</x:v>
      </x:c>
      <x:c r="F5756" t="str">
        <x:v>January</x:v>
      </x:c>
      <x:c r="G5756" s="15" t="d">
        <x:v>2023-01-01T00:00:00.000Z</x:v>
      </x:c>
      <x:c r="H5756" t="str">
        <x:v>2023-01</x:v>
      </x:c>
      <x:c r="I5756" t="str">
        <x:v>United States</x:v>
      </x:c>
      <x:c r="J5756" t="str">
        <x:v>North America</x:v>
      </x:c>
      <x:c r="K5756" t="str">
        <x:v>USD</x:v>
      </x:c>
      <x:c r="L5756" t="str">
        <x:v>Smirnoff</x:v>
      </x:c>
      <x:c r="M5756" t="str">
        <x:v>Vodka</x:v>
      </x:c>
      <x:c r="N5756" t="str">
        <x:v>Duty Free / Travel Retail</x:v>
      </x:c>
      <x:c r="O5756" t="str">
        <x:v>Independent Retailer</x:v>
      </x:c>
      <x:c r="P5756" t="str">
        <x:v>SR-034</x:v>
      </x:c>
      <x:c r="Q5756" s="16" t="n">
        <x:v>49</x:v>
      </x:c>
      <x:c r="R5756" s="17" t="n">
        <x:v>22.56</x:v>
      </x:c>
      <x:c r="S5756" s="18" t="n">
        <x:v>0.03</x:v>
      </x:c>
      <x:c r="T5756" s="17" t="n">
        <x:v>1105.45</x:v>
      </x:c>
      <x:c r="U5756" s="17" t="n">
        <x:v>1072.29</x:v>
      </x:c>
      <x:c r="V5756" s="17" t="n">
        <x:v>496.22</x:v>
      </x:c>
      <x:c r="W5756" s="17" t="n">
        <x:v>576.06</x:v>
      </x:c>
      <x:c r="X5756" s="18" t="n">
        <x:v>0.5372</x:v>
      </x:c>
      <x:c r="Y5756" s="17" t="n">
        <x:v>990.16</x:v>
      </x:c>
      <x:c r="Z5756" s="18" t="n">
        <x:v>1.0829</x:v>
      </x:c>
      <x:c r="AA5756" s="18" t="n">
        <x:v>0.0665</x:v>
      </x:c>
      <x:c r="AB5756" t="str">
        <x:v>No</x:v>
      </x:c>
      <x:c r="AC5756" t="str">
        <x:v>Core</x:v>
      </x:c>
      <x:c r="AD5756" s="18" t="n">
        <x:v>0.5372240718462356</x:v>
      </x:c>
      <x:c r="AE5756" s="18" t="n">
        <x:v>1.0829461905146642</x:v>
      </x:c>
      <x:c r="AF5756" s="17" t="n">
        <x:v>82.13</x:v>
      </x:c>
      <x:c r="AG5756" s="18" t="n">
        <x:v>0.0829461905146643</x:v>
      </x:c>
      <x:c r="AH5756" t="str">
        <x:v>Above Target</x:v>
      </x:c>
    </x:row>
    <x:row r="5757">
      <x:c r="A5757" t="str">
        <x:v>TXN-005754</x:v>
      </x:c>
      <x:c r="B5757" s="14" t="d">
        <x:v>2023-04-08T00:00:00.000Z</x:v>
      </x:c>
      <x:c r="C5757" t="n">
        <x:v>2023</x:v>
      </x:c>
      <x:c r="D5757" t="str">
        <x:v>Q2</x:v>
      </x:c>
      <x:c r="E5757" t="n">
        <x:v>4</x:v>
      </x:c>
      <x:c r="F5757" t="str">
        <x:v>April</x:v>
      </x:c>
      <x:c r="G5757" s="15" t="d">
        <x:v>2023-04-01T00:00:00.000Z</x:v>
      </x:c>
      <x:c r="H5757" t="str">
        <x:v>2023-04</x:v>
      </x:c>
      <x:c r="I5757" t="str">
        <x:v>Ireland</x:v>
      </x:c>
      <x:c r="J5757" t="str">
        <x:v>Europe</x:v>
      </x:c>
      <x:c r="K5757" t="str">
        <x:v>EUR</x:v>
      </x:c>
      <x:c r="L5757" t="str">
        <x:v>Crown Royal</x:v>
      </x:c>
      <x:c r="M5757" t="str">
        <x:v>Canadian Whisky</x:v>
      </x:c>
      <x:c r="N5757" t="str">
        <x:v>Off-Trade</x:v>
      </x:c>
      <x:c r="O5757" t="str">
        <x:v>Independent Retailer</x:v>
      </x:c>
      <x:c r="P5757" t="str">
        <x:v>SR-019</x:v>
      </x:c>
      <x:c r="Q5757" s="16" t="n">
        <x:v>59</x:v>
      </x:c>
      <x:c r="R5757" s="17" t="n">
        <x:v>29.61</x:v>
      </x:c>
      <x:c r="S5757" s="18" t="n">
        <x:v>0</x:v>
      </x:c>
      <x:c r="T5757" s="17" t="n">
        <x:v>1747.23</x:v>
      </x:c>
      <x:c r="U5757" s="17" t="n">
        <x:v>1747.23</x:v>
      </x:c>
      <x:c r="V5757" s="17" t="n">
        <x:v>737.13</x:v>
      </x:c>
      <x:c r="W5757" s="17" t="n">
        <x:v>1010.1</x:v>
      </x:c>
      <x:c r="X5757" s="18" t="n">
        <x:v>0.5781</x:v>
      </x:c>
      <x:c r="Y5757" s="17" t="n">
        <x:v>1628.34</x:v>
      </x:c>
      <x:c r="Z5757" s="18" t="n">
        <x:v>1.073</x:v>
      </x:c>
      <x:c r="AA5757" s="18" t="n">
        <x:v>-0.0234</x:v>
      </x:c>
      <x:c r="AB5757" t="str">
        <x:v>No</x:v>
      </x:c>
      <x:c r="AC5757" t="str">
        <x:v>Premium Core</x:v>
      </x:c>
      <x:c r="AD5757" s="18" t="n">
        <x:v>0.5781150735735994</x:v>
      </x:c>
      <x:c r="AE5757" s="18" t="n">
        <x:v>1.073013007111537</x:v>
      </x:c>
      <x:c r="AF5757" s="17" t="n">
        <x:v>118.8900000000001</x:v>
      </x:c>
      <x:c r="AG5757" s="18" t="n">
        <x:v>0.07301300711153696</x:v>
      </x:c>
      <x:c r="AH5757" t="str">
        <x:v>Above Target</x:v>
      </x:c>
    </x:row>
    <x:row r="5758">
      <x:c r="A5758" t="str">
        <x:v>TXN-005755</x:v>
      </x:c>
      <x:c r="B5758" s="14" t="d">
        <x:v>2023-02-02T00:00:00.000Z</x:v>
      </x:c>
      <x:c r="C5758" t="n">
        <x:v>2023</x:v>
      </x:c>
      <x:c r="D5758" t="str">
        <x:v>Q1</x:v>
      </x:c>
      <x:c r="E5758" t="n">
        <x:v>2</x:v>
      </x:c>
      <x:c r="F5758" t="str">
        <x:v>February</x:v>
      </x:c>
      <x:c r="G5758" s="15" t="d">
        <x:v>2023-02-01T00:00:00.000Z</x:v>
      </x:c>
      <x:c r="H5758" t="str">
        <x:v>2023-02</x:v>
      </x:c>
      <x:c r="I5758" t="str">
        <x:v>France</x:v>
      </x:c>
      <x:c r="J5758" t="str">
        <x:v>Europe</x:v>
      </x:c>
      <x:c r="K5758" t="str">
        <x:v>EUR</x:v>
      </x:c>
      <x:c r="L5758" t="str">
        <x:v>Baileys</x:v>
      </x:c>
      <x:c r="M5758" t="str">
        <x:v>Liqueur</x:v>
      </x:c>
      <x:c r="N5758" t="str">
        <x:v>On-Trade</x:v>
      </x:c>
      <x:c r="O5758" t="str">
        <x:v>E-commerce Partner</x:v>
      </x:c>
      <x:c r="P5758" t="str">
        <x:v>SR-001</x:v>
      </x:c>
      <x:c r="Q5758" s="16" t="n">
        <x:v>52</x:v>
      </x:c>
      <x:c r="R5758" s="17" t="n">
        <x:v>19.03</x:v>
      </x:c>
      <x:c r="S5758" s="18" t="n">
        <x:v>0</x:v>
      </x:c>
      <x:c r="T5758" s="17" t="n">
        <x:v>989.38</x:v>
      </x:c>
      <x:c r="U5758" s="17" t="n">
        <x:v>989.38</x:v>
      </x:c>
      <x:c r="V5758" s="17" t="n">
        <x:v>452.16</x:v>
      </x:c>
      <x:c r="W5758" s="17" t="n">
        <x:v>537.22</x:v>
      </x:c>
      <x:c r="X5758" s="18" t="n">
        <x:v>0.543</x:v>
      </x:c>
      <x:c r="Y5758" s="17" t="n">
        <x:v>1090.18</x:v>
      </x:c>
      <x:c r="Z5758" s="18" t="n">
        <x:v>0.9075</x:v>
      </x:c>
      <x:c r="AA5758" s="18" t="n">
        <x:v>0.0324</x:v>
      </x:c>
      <x:c r="AB5758" t="str">
        <x:v>No</x:v>
      </x:c>
      <x:c r="AC5758" t="str">
        <x:v>Core</x:v>
      </x:c>
      <x:c r="AD5758" s="18" t="n">
        <x:v>0.5429865168085064</x:v>
      </x:c>
      <x:c r="AE5758" s="18" t="n">
        <x:v>0.9075382047001412</x:v>
      </x:c>
      <x:c r="AF5758" s="17" t="n">
        <x:v>-100.80000000000007</x:v>
      </x:c>
      <x:c r="AG5758" s="18" t="n">
        <x:v>-0.09246179529985879</x:v>
      </x:c>
      <x:c r="AH5758" t="str">
        <x:v>Below Target</x:v>
      </x:c>
    </x:row>
    <x:row r="5759">
      <x:c r="A5759" t="str">
        <x:v>TXN-005756</x:v>
      </x:c>
      <x:c r="B5759" s="14" t="d">
        <x:v>2023-11-18T00:00:00.000Z</x:v>
      </x:c>
      <x:c r="C5759" t="n">
        <x:v>2023</x:v>
      </x:c>
      <x:c r="D5759" t="str">
        <x:v>Q4</x:v>
      </x:c>
      <x:c r="E5759" t="n">
        <x:v>11</x:v>
      </x:c>
      <x:c r="F5759" t="str">
        <x:v>November</x:v>
      </x:c>
      <x:c r="G5759" s="15" t="d">
        <x:v>2023-11-01T00:00:00.000Z</x:v>
      </x:c>
      <x:c r="H5759" t="str">
        <x:v>2023-11</x:v>
      </x:c>
      <x:c r="I5759" t="str">
        <x:v>France</x:v>
      </x:c>
      <x:c r="J5759" t="str">
        <x:v>Europe</x:v>
      </x:c>
      <x:c r="K5759" t="str">
        <x:v>EUR</x:v>
      </x:c>
      <x:c r="L5759" t="str">
        <x:v>Ketel One</x:v>
      </x:c>
      <x:c r="M5759" t="str">
        <x:v>Vodka</x:v>
      </x:c>
      <x:c r="N5759" t="str">
        <x:v>E-commerce</x:v>
      </x:c>
      <x:c r="O5759" t="str">
        <x:v>Distributor</x:v>
      </x:c>
      <x:c r="P5759" t="str">
        <x:v>SR-011</x:v>
      </x:c>
      <x:c r="Q5759" s="16" t="n">
        <x:v>31</x:v>
      </x:c>
      <x:c r="R5759" s="17" t="n">
        <x:v>29.53</x:v>
      </x:c>
      <x:c r="S5759" s="18" t="n">
        <x:v>0</x:v>
      </x:c>
      <x:c r="T5759" s="17" t="n">
        <x:v>915.48</x:v>
      </x:c>
      <x:c r="U5759" s="17" t="n">
        <x:v>915.48</x:v>
      </x:c>
      <x:c r="V5759" s="17" t="n">
        <x:v>407.89</x:v>
      </x:c>
      <x:c r="W5759" s="17" t="n">
        <x:v>507.59</x:v>
      </x:c>
      <x:c r="X5759" s="18" t="n">
        <x:v>0.5545</x:v>
      </x:c>
      <x:c r="Y5759" s="17" t="n">
        <x:v>878.33</x:v>
      </x:c>
      <x:c r="Z5759" s="18" t="n">
        <x:v>1.0423</x:v>
      </x:c>
      <x:c r="AA5759" s="18" t="n">
        <x:v>0.1034</x:v>
      </x:c>
      <x:c r="AB5759" t="str">
        <x:v>No</x:v>
      </x:c>
      <x:c r="AC5759" t="str">
        <x:v>Premium Core</x:v>
      </x:c>
      <x:c r="AD5759" s="18" t="n">
        <x:v>0.5544523091711452</x:v>
      </x:c>
      <x:c r="AE5759" s="18" t="n">
        <x:v>1.0422961756970615</x:v>
      </x:c>
      <x:c r="AF5759" s="17" t="n">
        <x:v>37.14999999999998</x:v>
      </x:c>
      <x:c r="AG5759" s="18" t="n">
        <x:v>0.04229617569706144</x:v>
      </x:c>
      <x:c r="AH5759" t="str">
        <x:v>Above Target</x:v>
      </x:c>
    </x:row>
    <x:row r="5760">
      <x:c r="A5760" t="str">
        <x:v>TXN-005757</x:v>
      </x:c>
      <x:c r="B5760" s="14" t="d">
        <x:v>2023-07-06T00:00:00.000Z</x:v>
      </x:c>
      <x:c r="C5760" t="n">
        <x:v>2023</x:v>
      </x:c>
      <x:c r="D5760" t="str">
        <x:v>Q3</x:v>
      </x:c>
      <x:c r="E5760" t="n">
        <x:v>7</x:v>
      </x:c>
      <x:c r="F5760" t="str">
        <x:v>July</x:v>
      </x:c>
      <x:c r="G5760" s="15" t="d">
        <x:v>2023-07-01T00:00:00.000Z</x:v>
      </x:c>
      <x:c r="H5760" t="str">
        <x:v>2023-07</x:v>
      </x:c>
      <x:c r="I5760" t="str">
        <x:v>United Kingdom</x:v>
      </x:c>
      <x:c r="J5760" t="str">
        <x:v>Europe</x:v>
      </x:c>
      <x:c r="K5760" t="str">
        <x:v>GBP</x:v>
      </x:c>
      <x:c r="L5760" t="str">
        <x:v>Captain Morgan</x:v>
      </x:c>
      <x:c r="M5760" t="str">
        <x:v>Rum</x:v>
      </x:c>
      <x:c r="N5760" t="str">
        <x:v>On-Trade</x:v>
      </x:c>
      <x:c r="O5760" t="str">
        <x:v>Key Account</x:v>
      </x:c>
      <x:c r="P5760" t="str">
        <x:v>SR-038</x:v>
      </x:c>
      <x:c r="Q5760" s="16" t="n">
        <x:v>65</x:v>
      </x:c>
      <x:c r="R5760" s="17" t="n">
        <x:v>21.73</x:v>
      </x:c>
      <x:c r="S5760" s="18" t="n">
        <x:v>0.03</x:v>
      </x:c>
      <x:c r="T5760" s="17" t="n">
        <x:v>1412.42</x:v>
      </x:c>
      <x:c r="U5760" s="17" t="n">
        <x:v>1370.05</x:v>
      </x:c>
      <x:c r="V5760" s="17" t="n">
        <x:v>648.68</x:v>
      </x:c>
      <x:c r="W5760" s="17" t="n">
        <x:v>721.36</x:v>
      </x:c>
      <x:c r="X5760" s="18" t="n">
        <x:v>0.5265</x:v>
      </x:c>
      <x:c r="Y5760" s="17" t="n">
        <x:v>1585.78</x:v>
      </x:c>
      <x:c r="Z5760" s="18" t="n">
        <x:v>0.864</x:v>
      </x:c>
      <x:c r="AA5760" s="18" t="n">
        <x:v>0.0704</x:v>
      </x:c>
      <x:c r="AB5760" t="str">
        <x:v>No</x:v>
      </x:c>
      <x:c r="AC5760" t="str">
        <x:v>Core</x:v>
      </x:c>
      <x:c r="AD5760" s="18" t="n">
        <x:v>0.5265209298930696</x:v>
      </x:c>
      <x:c r="AE5760" s="18" t="n">
        <x:v>0.8639596917605217</x:v>
      </x:c>
      <x:c r="AF5760" s="17" t="n">
        <x:v>-215.73000000000002</x:v>
      </x:c>
      <x:c r="AG5760" s="18" t="n">
        <x:v>-0.13604030823947838</x:v>
      </x:c>
      <x:c r="AH5760" t="str">
        <x:v>Below Target</x:v>
      </x:c>
    </x:row>
    <x:row r="5761">
      <x:c r="A5761" t="str">
        <x:v>TXN-005758</x:v>
      </x:c>
      <x:c r="B5761" s="14" t="d">
        <x:v>2026-08-28T00:00:00.000Z</x:v>
      </x:c>
      <x:c r="C5761" t="n">
        <x:v>2026</x:v>
      </x:c>
      <x:c r="D5761" t="str">
        <x:v>Q3</x:v>
      </x:c>
      <x:c r="E5761" t="n">
        <x:v>8</x:v>
      </x:c>
      <x:c r="F5761" t="str">
        <x:v>August</x:v>
      </x:c>
      <x:c r="G5761" s="15" t="d">
        <x:v>2026-08-01T00:00:00.000Z</x:v>
      </x:c>
      <x:c r="H5761" t="str">
        <x:v>2026-08</x:v>
      </x:c>
      <x:c r="I5761" t="str">
        <x:v>United Kingdom</x:v>
      </x:c>
      <x:c r="J5761" t="str">
        <x:v>Europe</x:v>
      </x:c>
      <x:c r="K5761" t="str">
        <x:v>GBP</x:v>
      </x:c>
      <x:c r="L5761" t="str">
        <x:v>Don Julio</x:v>
      </x:c>
      <x:c r="M5761" t="str">
        <x:v>Tequila</x:v>
      </x:c>
      <x:c r="N5761" t="str">
        <x:v>On-Trade</x:v>
      </x:c>
      <x:c r="O5761" t="str">
        <x:v>Key Account</x:v>
      </x:c>
      <x:c r="P5761" t="str">
        <x:v>SR-056</x:v>
      </x:c>
      <x:c r="Q5761" s="16" t="n">
        <x:v>83</x:v>
      </x:c>
      <x:c r="R5761" s="17" t="n">
        <x:v>53.42</x:v>
      </x:c>
      <x:c r="S5761" s="18" t="n">
        <x:v>0.15</x:v>
      </x:c>
      <x:c r="T5761" s="17" t="n">
        <x:v>4433.47</x:v>
      </x:c>
      <x:c r="U5761" s="17" t="n">
        <x:v>3768.45</x:v>
      </x:c>
      <x:c r="V5761" s="17" t="n">
        <x:v>1628.59</x:v>
      </x:c>
      <x:c r="W5761" s="17" t="n">
        <x:v>2139.86</x:v>
      </x:c>
      <x:c r="X5761" s="18" t="n">
        <x:v>0.5678</x:v>
      </x:c>
      <x:c r="Y5761" s="17" t="n">
        <x:v>3499.33</x:v>
      </x:c>
      <x:c r="Z5761" s="18" t="n">
        <x:v>1.0769</x:v>
      </x:c>
      <x:c r="AA5761" s="18" t="n">
        <x:v>-0.013</x:v>
      </x:c>
      <x:c r="AB5761" t="str">
        <x:v>Yes</x:v>
      </x:c>
      <x:c r="AC5761" t="str">
        <x:v>Luxury / Reserve</x:v>
      </x:c>
      <x:c r="AD5761" s="18" t="n">
        <x:v>0.567835582268572</x:v>
      </x:c>
      <x:c r="AE5761" s="18" t="n">
        <x:v>1.0769061506059732</x:v>
      </x:c>
      <x:c r="AF5761" s="17" t="n">
        <x:v>269.1199999999999</x:v>
      </x:c>
      <x:c r="AG5761" s="18" t="n">
        <x:v>0.07690615060597311</x:v>
      </x:c>
      <x:c r="AH5761" t="str">
        <x:v>Above Target</x:v>
      </x:c>
    </x:row>
    <x:row r="5762">
      <x:c r="A5762" t="str">
        <x:v>TXN-005759</x:v>
      </x:c>
      <x:c r="B5762" s="14" t="d">
        <x:v>2026-07-23T00:00:00.000Z</x:v>
      </x:c>
      <x:c r="C5762" t="n">
        <x:v>2026</x:v>
      </x:c>
      <x:c r="D5762" t="str">
        <x:v>Q3</x:v>
      </x:c>
      <x:c r="E5762" t="n">
        <x:v>7</x:v>
      </x:c>
      <x:c r="F5762" t="str">
        <x:v>July</x:v>
      </x:c>
      <x:c r="G5762" s="15" t="d">
        <x:v>2026-07-01T00:00:00.000Z</x:v>
      </x:c>
      <x:c r="H5762" t="str">
        <x:v>2026-07</x:v>
      </x:c>
      <x:c r="I5762" t="str">
        <x:v>United Kingdom</x:v>
      </x:c>
      <x:c r="J5762" t="str">
        <x:v>Europe</x:v>
      </x:c>
      <x:c r="K5762" t="str">
        <x:v>GBP</x:v>
      </x:c>
      <x:c r="L5762" t="str">
        <x:v>Tanqueray</x:v>
      </x:c>
      <x:c r="M5762" t="str">
        <x:v>Gin</x:v>
      </x:c>
      <x:c r="N5762" t="str">
        <x:v>Duty Free / Travel Retail</x:v>
      </x:c>
      <x:c r="O5762" t="str">
        <x:v>Independent Retailer</x:v>
      </x:c>
      <x:c r="P5762" t="str">
        <x:v>SR-034</x:v>
      </x:c>
      <x:c r="Q5762" s="16" t="n">
        <x:v>41</x:v>
      </x:c>
      <x:c r="R5762" s="17" t="n">
        <x:v>32.08</x:v>
      </x:c>
      <x:c r="S5762" s="18" t="n">
        <x:v>0.12</x:v>
      </x:c>
      <x:c r="T5762" s="17" t="n">
        <x:v>1315.18</x:v>
      </x:c>
      <x:c r="U5762" s="17" t="n">
        <x:v>1157.36</x:v>
      </x:c>
      <x:c r="V5762" s="17" t="n">
        <x:v>567.38</x:v>
      </x:c>
      <x:c r="W5762" s="17" t="n">
        <x:v>589.97</x:v>
      </x:c>
      <x:c r="X5762" s="18" t="n">
        <x:v>0.5098</x:v>
      </x:c>
      <x:c r="Y5762" s="17" t="n">
        <x:v>1153.57</x:v>
      </x:c>
      <x:c r="Z5762" s="18" t="n">
        <x:v>1.0033</x:v>
      </x:c>
      <x:c r="AA5762" s="18" t="n">
        <x:v>0.105</x:v>
      </x:c>
      <x:c r="AB5762" t="str">
        <x:v>Yes</x:v>
      </x:c>
      <x:c r="AC5762" t="str">
        <x:v>Premium Core</x:v>
      </x:c>
      <x:c r="AD5762" s="18" t="n">
        <x:v>0.5097549595631438</x:v>
      </x:c>
      <x:c r="AE5762" s="18" t="n">
        <x:v>1.003285452985081</x:v>
      </x:c>
      <x:c r="AF5762" s="17" t="n">
        <x:v>3.7899999999999636</x:v>
      </x:c>
      <x:c r="AG5762" s="18" t="n">
        <x:v>0.003285452985081065</x:v>
      </x:c>
      <x:c r="AH5762" t="str">
        <x:v>Above Target</x:v>
      </x:c>
    </x:row>
    <x:row r="5763">
      <x:c r="A5763" t="str">
        <x:v>TXN-005760</x:v>
      </x:c>
      <x:c r="B5763" s="14" t="d">
        <x:v>2026-06-29T00:00:00.000Z</x:v>
      </x:c>
      <x:c r="C5763" t="n">
        <x:v>2026</x:v>
      </x:c>
      <x:c r="D5763" t="str">
        <x:v>Q2</x:v>
      </x:c>
      <x:c r="E5763" t="n">
        <x:v>6</x:v>
      </x:c>
      <x:c r="F5763" t="str">
        <x:v>June</x:v>
      </x:c>
      <x:c r="G5763" s="15" t="d">
        <x:v>2026-06-01T00:00:00.000Z</x:v>
      </x:c>
      <x:c r="H5763" t="str">
        <x:v>2026-06</x:v>
      </x:c>
      <x:c r="I5763" t="str">
        <x:v>Spain</x:v>
      </x:c>
      <x:c r="J5763" t="str">
        <x:v>Europe</x:v>
      </x:c>
      <x:c r="K5763" t="str">
        <x:v>EUR</x:v>
      </x:c>
      <x:c r="L5763" t="str">
        <x:v>Guinness</x:v>
      </x:c>
      <x:c r="M5763" t="str">
        <x:v>Beer / Stout</x:v>
      </x:c>
      <x:c r="N5763" t="str">
        <x:v>On-Trade</x:v>
      </x:c>
      <x:c r="O5763" t="str">
        <x:v>Hospitality Group</x:v>
      </x:c>
      <x:c r="P5763" t="str">
        <x:v>SR-057</x:v>
      </x:c>
      <x:c r="Q5763" s="16" t="n">
        <x:v>41</x:v>
      </x:c>
      <x:c r="R5763" s="17" t="n">
        <x:v>8.29</x:v>
      </x:c>
      <x:c r="S5763" s="18" t="n">
        <x:v>0</x:v>
      </x:c>
      <x:c r="T5763" s="17" t="n">
        <x:v>340.06</x:v>
      </x:c>
      <x:c r="U5763" s="17" t="n">
        <x:v>340.06</x:v>
      </x:c>
      <x:c r="V5763" s="17" t="n">
        <x:v>178.93</x:v>
      </x:c>
      <x:c r="W5763" s="17" t="n">
        <x:v>161.13</x:v>
      </x:c>
      <x:c r="X5763" s="18" t="n">
        <x:v>0.4738</x:v>
      </x:c>
      <x:c r="Y5763" s="17" t="n">
        <x:v>362.98</x:v>
      </x:c>
      <x:c r="Z5763" s="18" t="n">
        <x:v>0.9369</x:v>
      </x:c>
      <x:c r="AA5763" s="18" t="n">
        <x:v>0.0765</x:v>
      </x:c>
      <x:c r="AB5763" t="str">
        <x:v>No</x:v>
      </x:c>
      <x:c r="AC5763" t="str">
        <x:v>Core</x:v>
      </x:c>
      <x:c r="AD5763" s="18" t="n">
        <x:v>0.47382814797388695</x:v>
      </x:c>
      <x:c r="AE5763" s="18" t="n">
        <x:v>0.9368560251253513</x:v>
      </x:c>
      <x:c r="AF5763" s="17" t="n">
        <x:v>-22.920000000000016</x:v>
      </x:c>
      <x:c r="AG5763" s="18" t="n">
        <x:v>-0.06314397487464878</x:v>
      </x:c>
      <x:c r="AH5763" t="str">
        <x:v>Below Target</x:v>
      </x:c>
    </x:row>
    <x:row r="5764">
      <x:c r="A5764" t="str">
        <x:v>TXN-005761</x:v>
      </x:c>
      <x:c r="B5764" s="14" t="d">
        <x:v>2023-12-04T00:00:00.000Z</x:v>
      </x:c>
      <x:c r="C5764" t="n">
        <x:v>2023</x:v>
      </x:c>
      <x:c r="D5764" t="str">
        <x:v>Q4</x:v>
      </x:c>
      <x:c r="E5764" t="n">
        <x:v>12</x:v>
      </x:c>
      <x:c r="F5764" t="str">
        <x:v>December</x:v>
      </x:c>
      <x:c r="G5764" s="15" t="d">
        <x:v>2023-12-01T00:00:00.000Z</x:v>
      </x:c>
      <x:c r="H5764" t="str">
        <x:v>2023-12</x:v>
      </x:c>
      <x:c r="I5764" t="str">
        <x:v>Canada</x:v>
      </x:c>
      <x:c r="J5764" t="str">
        <x:v>North America</x:v>
      </x:c>
      <x:c r="K5764" t="str">
        <x:v>CAD</x:v>
      </x:c>
      <x:c r="L5764" t="str">
        <x:v>Guinness</x:v>
      </x:c>
      <x:c r="M5764" t="str">
        <x:v>Beer / Stout</x:v>
      </x:c>
      <x:c r="N5764" t="str">
        <x:v>On-Trade</x:v>
      </x:c>
      <x:c r="O5764" t="str">
        <x:v>Hospitality Group</x:v>
      </x:c>
      <x:c r="P5764" t="str">
        <x:v>SR-052</x:v>
      </x:c>
      <x:c r="Q5764" s="16" t="n">
        <x:v>55</x:v>
      </x:c>
      <x:c r="R5764" s="17" t="n">
        <x:v>8.73</x:v>
      </x:c>
      <x:c r="S5764" s="18" t="n">
        <x:v>0.03</x:v>
      </x:c>
      <x:c r="T5764" s="17" t="n">
        <x:v>480.05</x:v>
      </x:c>
      <x:c r="U5764" s="17" t="n">
        <x:v>465.65</x:v>
      </x:c>
      <x:c r="V5764" s="17" t="n">
        <x:v>232.72</x:v>
      </x:c>
      <x:c r="W5764" s="17" t="n">
        <x:v>232.93</x:v>
      </x:c>
      <x:c r="X5764" s="18" t="n">
        <x:v>0.5002</x:v>
      </x:c>
      <x:c r="Y5764" s="17" t="n">
        <x:v>447.82</x:v>
      </x:c>
      <x:c r="Z5764" s="18" t="n">
        <x:v>1.0398</x:v>
      </x:c>
      <x:c r="AA5764" s="18" t="n">
        <x:v>0.0069</x:v>
      </x:c>
      <x:c r="AB5764" t="str">
        <x:v>No</x:v>
      </x:c>
      <x:c r="AC5764" t="str">
        <x:v>Core</x:v>
      </x:c>
      <x:c r="AD5764" s="18" t="n">
        <x:v>0.500225491248792</x:v>
      </x:c>
      <x:c r="AE5764" s="18" t="n">
        <x:v>1.0398151042829709</x:v>
      </x:c>
      <x:c r="AF5764" s="17" t="n">
        <x:v>17.829999999999984</x:v>
      </x:c>
      <x:c r="AG5764" s="18" t="n">
        <x:v>0.039815104282970804</x:v>
      </x:c>
      <x:c r="AH5764" t="str">
        <x:v>Above Target</x:v>
      </x:c>
    </x:row>
    <x:row r="5765">
      <x:c r="A5765" t="str">
        <x:v>TXN-005762</x:v>
      </x:c>
      <x:c r="B5765" s="14" t="d">
        <x:v>2024-06-16T00:00:00.000Z</x:v>
      </x:c>
      <x:c r="C5765" t="n">
        <x:v>2024</x:v>
      </x:c>
      <x:c r="D5765" t="str">
        <x:v>Q2</x:v>
      </x:c>
      <x:c r="E5765" t="n">
        <x:v>6</x:v>
      </x:c>
      <x:c r="F5765" t="str">
        <x:v>June</x:v>
      </x:c>
      <x:c r="G5765" s="15" t="d">
        <x:v>2024-06-01T00:00:00.000Z</x:v>
      </x:c>
      <x:c r="H5765" t="str">
        <x:v>2024-06</x:v>
      </x:c>
      <x:c r="I5765" t="str">
        <x:v>United States</x:v>
      </x:c>
      <x:c r="J5765" t="str">
        <x:v>North America</x:v>
      </x:c>
      <x:c r="K5765" t="str">
        <x:v>USD</x:v>
      </x:c>
      <x:c r="L5765" t="str">
        <x:v>Johnnie Walker</x:v>
      </x:c>
      <x:c r="M5765" t="str">
        <x:v>Scotch Whisky</x:v>
      </x:c>
      <x:c r="N5765" t="str">
        <x:v>E-commerce</x:v>
      </x:c>
      <x:c r="O5765" t="str">
        <x:v>Distributor</x:v>
      </x:c>
      <x:c r="P5765" t="str">
        <x:v>SR-004</x:v>
      </x:c>
      <x:c r="Q5765" s="16" t="n">
        <x:v>79</x:v>
      </x:c>
      <x:c r="R5765" s="17" t="n">
        <x:v>33.17</x:v>
      </x:c>
      <x:c r="S5765" s="18" t="n">
        <x:v>0.03</x:v>
      </x:c>
      <x:c r="T5765" s="17" t="n">
        <x:v>2620.27</x:v>
      </x:c>
      <x:c r="U5765" s="17" t="n">
        <x:v>2541.67</x:v>
      </x:c>
      <x:c r="V5765" s="17" t="n">
        <x:v>1153.81</x:v>
      </x:c>
      <x:c r="W5765" s="17" t="n">
        <x:v>1387.86</x:v>
      </x:c>
      <x:c r="X5765" s="18" t="n">
        <x:v>0.546</x:v>
      </x:c>
      <x:c r="Y5765" s="17" t="n">
        <x:v>2720.06</x:v>
      </x:c>
      <x:c r="Z5765" s="18" t="n">
        <x:v>0.9344</x:v>
      </x:c>
      <x:c r="AA5765" s="18" t="n">
        <x:v>0.0255</x:v>
      </x:c>
      <x:c r="AB5765" t="str">
        <x:v>No</x:v>
      </x:c>
      <x:c r="AC5765" t="str">
        <x:v>Luxury / Reserve</x:v>
      </x:c>
      <x:c r="AD5765" s="18" t="n">
        <x:v>0.546042562567131</x:v>
      </x:c>
      <x:c r="AE5765" s="18" t="n">
        <x:v>0.9344168878627678</x:v>
      </x:c>
      <x:c r="AF5765" s="17" t="n">
        <x:v>-178.38999999999987</x:v>
      </x:c>
      <x:c r="AG5765" s="18" t="n">
        <x:v>-0.06558311213723222</x:v>
      </x:c>
      <x:c r="AH5765" t="str">
        <x:v>Below Target</x:v>
      </x:c>
    </x:row>
    <x:row r="5766">
      <x:c r="A5766" t="str">
        <x:v>TXN-005763</x:v>
      </x:c>
      <x:c r="B5766" s="14" t="d">
        <x:v>2026-05-02T00:00:00.000Z</x:v>
      </x:c>
      <x:c r="C5766" t="n">
        <x:v>2026</x:v>
      </x:c>
      <x:c r="D5766" t="str">
        <x:v>Q2</x:v>
      </x:c>
      <x:c r="E5766" t="n">
        <x:v>5</x:v>
      </x:c>
      <x:c r="F5766" t="str">
        <x:v>May</x:v>
      </x:c>
      <x:c r="G5766" s="15" t="d">
        <x:v>2026-05-01T00:00:00.000Z</x:v>
      </x:c>
      <x:c r="H5766" t="str">
        <x:v>2026-05</x:v>
      </x:c>
      <x:c r="I5766" t="str">
        <x:v>India</x:v>
      </x:c>
      <x:c r="J5766" t="str">
        <x:v>Asia Pacific</x:v>
      </x:c>
      <x:c r="K5766" t="str">
        <x:v>INR</x:v>
      </x:c>
      <x:c r="L5766" t="str">
        <x:v>Captain Morgan</x:v>
      </x:c>
      <x:c r="M5766" t="str">
        <x:v>Rum</x:v>
      </x:c>
      <x:c r="N5766" t="str">
        <x:v>Off-Trade</x:v>
      </x:c>
      <x:c r="O5766" t="str">
        <x:v>Distributor</x:v>
      </x:c>
      <x:c r="P5766" t="str">
        <x:v>SR-003</x:v>
      </x:c>
      <x:c r="Q5766" s="16" t="n">
        <x:v>47</x:v>
      </x:c>
      <x:c r="R5766" s="17" t="n">
        <x:v>18.41</x:v>
      </x:c>
      <x:c r="S5766" s="18" t="n">
        <x:v>0</x:v>
      </x:c>
      <x:c r="T5766" s="17" t="n">
        <x:v>865.1</x:v>
      </x:c>
      <x:c r="U5766" s="17" t="n">
        <x:v>865.1</x:v>
      </x:c>
      <x:c r="V5766" s="17" t="n">
        <x:v>420.71</x:v>
      </x:c>
      <x:c r="W5766" s="17" t="n">
        <x:v>444.39</x:v>
      </x:c>
      <x:c r="X5766" s="18" t="n">
        <x:v>0.5137</x:v>
      </x:c>
      <x:c r="Y5766" s="17" t="n">
        <x:v>795.7</x:v>
      </x:c>
      <x:c r="Z5766" s="18" t="n">
        <x:v>1.0872</x:v>
      </x:c>
      <x:c r="AA5766" s="18" t="n">
        <x:v>0.0904</x:v>
      </x:c>
      <x:c r="AB5766" t="str">
        <x:v>No</x:v>
      </x:c>
      <x:c r="AC5766" t="str">
        <x:v>Core</x:v>
      </x:c>
      <x:c r="AD5766" s="18" t="n">
        <x:v>0.5136862790428852</x:v>
      </x:c>
      <x:c r="AE5766" s="18" t="n">
        <x:v>1.0872188010556743</x:v>
      </x:c>
      <x:c r="AF5766" s="17" t="n">
        <x:v>69.39999999999998</x:v>
      </x:c>
      <x:c r="AG5766" s="18" t="n">
        <x:v>0.08721880105567421</x:v>
      </x:c>
      <x:c r="AH5766" t="str">
        <x:v>Above Target</x:v>
      </x:c>
    </x:row>
    <x:row r="5767">
      <x:c r="A5767" t="str">
        <x:v>TXN-005764</x:v>
      </x:c>
      <x:c r="B5767" s="14" t="d">
        <x:v>2023-05-28T00:00:00.000Z</x:v>
      </x:c>
      <x:c r="C5767" t="n">
        <x:v>2023</x:v>
      </x:c>
      <x:c r="D5767" t="str">
        <x:v>Q2</x:v>
      </x:c>
      <x:c r="E5767" t="n">
        <x:v>5</x:v>
      </x:c>
      <x:c r="F5767" t="str">
        <x:v>May</x:v>
      </x:c>
      <x:c r="G5767" s="15" t="d">
        <x:v>2023-05-01T00:00:00.000Z</x:v>
      </x:c>
      <x:c r="H5767" t="str">
        <x:v>2023-05</x:v>
      </x:c>
      <x:c r="I5767" t="str">
        <x:v>Japan</x:v>
      </x:c>
      <x:c r="J5767" t="str">
        <x:v>Asia Pacific</x:v>
      </x:c>
      <x:c r="K5767" t="str">
        <x:v>JPY</x:v>
      </x:c>
      <x:c r="L5767" t="str">
        <x:v>Baileys</x:v>
      </x:c>
      <x:c r="M5767" t="str">
        <x:v>Liqueur</x:v>
      </x:c>
      <x:c r="N5767" t="str">
        <x:v>Off-Trade</x:v>
      </x:c>
      <x:c r="O5767" t="str">
        <x:v>Key Account</x:v>
      </x:c>
      <x:c r="P5767" t="str">
        <x:v>SR-012</x:v>
      </x:c>
      <x:c r="Q5767" s="16" t="n">
        <x:v>55</x:v>
      </x:c>
      <x:c r="R5767" s="17" t="n">
        <x:v>17.65</x:v>
      </x:c>
      <x:c r="S5767" s="18" t="n">
        <x:v>0</x:v>
      </x:c>
      <x:c r="T5767" s="17" t="n">
        <x:v>970.77</x:v>
      </x:c>
      <x:c r="U5767" s="17" t="n">
        <x:v>970.77</x:v>
      </x:c>
      <x:c r="V5767" s="17" t="n">
        <x:v>452.1</x:v>
      </x:c>
      <x:c r="W5767" s="17" t="n">
        <x:v>518.68</x:v>
      </x:c>
      <x:c r="X5767" s="18" t="n">
        <x:v>0.5343</x:v>
      </x:c>
      <x:c r="Y5767" s="17" t="n">
        <x:v>928.73</x:v>
      </x:c>
      <x:c r="Z5767" s="18" t="n">
        <x:v>1.0453</x:v>
      </x:c>
      <x:c r="AA5767" s="18" t="n">
        <x:v>0.0245</x:v>
      </x:c>
      <x:c r="AB5767" t="str">
        <x:v>No</x:v>
      </x:c>
      <x:c r="AC5767" t="str">
        <x:v>Core</x:v>
      </x:c>
      <x:c r="AD5767" s="18" t="n">
        <x:v>0.5342975164045036</x:v>
      </x:c>
      <x:c r="AE5767" s="18" t="n">
        <x:v>1.0452661160940209</x:v>
      </x:c>
      <x:c r="AF5767" s="17" t="n">
        <x:v>42.039999999999964</x:v>
      </x:c>
      <x:c r="AG5767" s="18" t="n">
        <x:v>0.04526611609402083</x:v>
      </x:c>
      <x:c r="AH5767" t="str">
        <x:v>Above Target</x:v>
      </x:c>
    </x:row>
    <x:row r="5768">
      <x:c r="A5768" t="str">
        <x:v>TXN-005765</x:v>
      </x:c>
      <x:c r="B5768" s="14" t="d">
        <x:v>2024-01-30T00:00:00.000Z</x:v>
      </x:c>
      <x:c r="C5768" t="n">
        <x:v>2024</x:v>
      </x:c>
      <x:c r="D5768" t="str">
        <x:v>Q1</x:v>
      </x:c>
      <x:c r="E5768" t="n">
        <x:v>1</x:v>
      </x:c>
      <x:c r="F5768" t="str">
        <x:v>January</x:v>
      </x:c>
      <x:c r="G5768" s="15" t="d">
        <x:v>2024-01-01T00:00:00.000Z</x:v>
      </x:c>
      <x:c r="H5768" t="str">
        <x:v>2024-01</x:v>
      </x:c>
      <x:c r="I5768" t="str">
        <x:v>South Africa</x:v>
      </x:c>
      <x:c r="J5768" t="str">
        <x:v>Africa</x:v>
      </x:c>
      <x:c r="K5768" t="str">
        <x:v>ZAR</x:v>
      </x:c>
      <x:c r="L5768" t="str">
        <x:v>Johnnie Walker</x:v>
      </x:c>
      <x:c r="M5768" t="str">
        <x:v>Scotch Whisky</x:v>
      </x:c>
      <x:c r="N5768" t="str">
        <x:v>Off-Trade</x:v>
      </x:c>
      <x:c r="O5768" t="str">
        <x:v>Distributor</x:v>
      </x:c>
      <x:c r="P5768" t="str">
        <x:v>SR-027</x:v>
      </x:c>
      <x:c r="Q5768" s="16" t="n">
        <x:v>14</x:v>
      </x:c>
      <x:c r="R5768" s="17" t="n">
        <x:v>31.84</x:v>
      </x:c>
      <x:c r="S5768" s="18" t="n">
        <x:v>0</x:v>
      </x:c>
      <x:c r="T5768" s="17" t="n">
        <x:v>445.75</x:v>
      </x:c>
      <x:c r="U5768" s="17" t="n">
        <x:v>445.75</x:v>
      </x:c>
      <x:c r="V5768" s="17" t="n">
        <x:v>192.68</x:v>
      </x:c>
      <x:c r="W5768" s="17" t="n">
        <x:v>253.07</x:v>
      </x:c>
      <x:c r="X5768" s="18" t="n">
        <x:v>0.5677</x:v>
      </x:c>
      <x:c r="Y5768" s="17" t="n">
        <x:v>414.74</x:v>
      </x:c>
      <x:c r="Z5768" s="18" t="n">
        <x:v>1.0748</x:v>
      </x:c>
      <x:c r="AA5768" s="18" t="n">
        <x:v>0.0097</x:v>
      </x:c>
      <x:c r="AB5768" t="str">
        <x:v>No</x:v>
      </x:c>
      <x:c r="AC5768" t="str">
        <x:v>Luxury / Reserve</x:v>
      </x:c>
      <x:c r="AD5768" s="18" t="n">
        <x:v>0.5677397644419517</x:v>
      </x:c>
      <x:c r="AE5768" s="18" t="n">
        <x:v>1.074769735255823</x:v>
      </x:c>
      <x:c r="AF5768" s="17" t="n">
        <x:v>31.00999999999999</x:v>
      </x:c>
      <x:c r="AG5768" s="18" t="n">
        <x:v>0.07476973525582291</x:v>
      </x:c>
      <x:c r="AH5768" t="str">
        <x:v>Above Target</x:v>
      </x:c>
    </x:row>
    <x:row r="5769">
      <x:c r="A5769" t="str">
        <x:v>TXN-005766</x:v>
      </x:c>
      <x:c r="B5769" s="14" t="d">
        <x:v>2025-07-24T00:00:00.000Z</x:v>
      </x:c>
      <x:c r="C5769" t="n">
        <x:v>2025</x:v>
      </x:c>
      <x:c r="D5769" t="str">
        <x:v>Q3</x:v>
      </x:c>
      <x:c r="E5769" t="n">
        <x:v>7</x:v>
      </x:c>
      <x:c r="F5769" t="str">
        <x:v>July</x:v>
      </x:c>
      <x:c r="G5769" s="15" t="d">
        <x:v>2025-07-01T00:00:00.000Z</x:v>
      </x:c>
      <x:c r="H5769" t="str">
        <x:v>2025-07</x:v>
      </x:c>
      <x:c r="I5769" t="str">
        <x:v>Spain</x:v>
      </x:c>
      <x:c r="J5769" t="str">
        <x:v>Europe</x:v>
      </x:c>
      <x:c r="K5769" t="str">
        <x:v>EUR</x:v>
      </x:c>
      <x:c r="L5769" t="str">
        <x:v>Buchanan's</x:v>
      </x:c>
      <x:c r="M5769" t="str">
        <x:v>Scotch Whisky</x:v>
      </x:c>
      <x:c r="N5769" t="str">
        <x:v>E-commerce</x:v>
      </x:c>
      <x:c r="O5769" t="str">
        <x:v>Independent Retailer</x:v>
      </x:c>
      <x:c r="P5769" t="str">
        <x:v>SR-041</x:v>
      </x:c>
      <x:c r="Q5769" s="16" t="n">
        <x:v>27</x:v>
      </x:c>
      <x:c r="R5769" s="17" t="n">
        <x:v>34.46</x:v>
      </x:c>
      <x:c r="S5769" s="18" t="n">
        <x:v>0</x:v>
      </x:c>
      <x:c r="T5769" s="17" t="n">
        <x:v>930.37</x:v>
      </x:c>
      <x:c r="U5769" s="17" t="n">
        <x:v>930.37</x:v>
      </x:c>
      <x:c r="V5769" s="17" t="n">
        <x:v>448.59</x:v>
      </x:c>
      <x:c r="W5769" s="17" t="n">
        <x:v>481.79</x:v>
      </x:c>
      <x:c r="X5769" s="18" t="n">
        <x:v>0.5178</x:v>
      </x:c>
      <x:c r="Y5769" s="17" t="n">
        <x:v>897.89</x:v>
      </x:c>
      <x:c r="Z5769" s="18" t="n">
        <x:v>1.0362</x:v>
      </x:c>
      <x:c r="AA5769" s="18" t="n">
        <x:v>0.0028</x:v>
      </x:c>
      <x:c r="AB5769" t="str">
        <x:v>No</x:v>
      </x:c>
      <x:c r="AC5769" t="str">
        <x:v>Premium Core</x:v>
      </x:c>
      <x:c r="AD5769" s="18" t="n">
        <x:v>0.517847737996711</x:v>
      </x:c>
      <x:c r="AE5769" s="18" t="n">
        <x:v>1.0361736961097685</x:v>
      </x:c>
      <x:c r="AF5769" s="17" t="n">
        <x:v>32.48000000000002</x:v>
      </x:c>
      <x:c r="AG5769" s="18" t="n">
        <x:v>0.03617369610976848</x:v>
      </x:c>
      <x:c r="AH5769" t="str">
        <x:v>Above Target</x:v>
      </x:c>
    </x:row>
    <x:row r="5770">
      <x:c r="A5770" t="str">
        <x:v>TXN-005767</x:v>
      </x:c>
      <x:c r="B5770" s="14" t="d">
        <x:v>2026-08-21T00:00:00.000Z</x:v>
      </x:c>
      <x:c r="C5770" t="n">
        <x:v>2026</x:v>
      </x:c>
      <x:c r="D5770" t="str">
        <x:v>Q3</x:v>
      </x:c>
      <x:c r="E5770" t="n">
        <x:v>8</x:v>
      </x:c>
      <x:c r="F5770" t="str">
        <x:v>August</x:v>
      </x:c>
      <x:c r="G5770" s="15" t="d">
        <x:v>2026-08-01T00:00:00.000Z</x:v>
      </x:c>
      <x:c r="H5770" t="str">
        <x:v>2026-08</x:v>
      </x:c>
      <x:c r="I5770" t="str">
        <x:v>India</x:v>
      </x:c>
      <x:c r="J5770" t="str">
        <x:v>Asia Pacific</x:v>
      </x:c>
      <x:c r="K5770" t="str">
        <x:v>INR</x:v>
      </x:c>
      <x:c r="L5770" t="str">
        <x:v>Johnnie Walker</x:v>
      </x:c>
      <x:c r="M5770" t="str">
        <x:v>Scotch Whisky</x:v>
      </x:c>
      <x:c r="N5770" t="str">
        <x:v>Duty Free / Travel Retail</x:v>
      </x:c>
      <x:c r="O5770" t="str">
        <x:v>Distributor</x:v>
      </x:c>
      <x:c r="P5770" t="str">
        <x:v>SR-023</x:v>
      </x:c>
      <x:c r="Q5770" s="16" t="n">
        <x:v>71</x:v>
      </x:c>
      <x:c r="R5770" s="17" t="n">
        <x:v>39.17</x:v>
      </x:c>
      <x:c r="S5770" s="18" t="n">
        <x:v>0.02</x:v>
      </x:c>
      <x:c r="T5770" s="17" t="n">
        <x:v>2780.81</x:v>
      </x:c>
      <x:c r="U5770" s="17" t="n">
        <x:v>2725.2</x:v>
      </x:c>
      <x:c r="V5770" s="17" t="n">
        <x:v>1216.15</x:v>
      </x:c>
      <x:c r="W5770" s="17" t="n">
        <x:v>1509.05</x:v>
      </x:c>
      <x:c r="X5770" s="18" t="n">
        <x:v>0.5537</x:v>
      </x:c>
      <x:c r="Y5770" s="17" t="n">
        <x:v>2828.46</x:v>
      </x:c>
      <x:c r="Z5770" s="18" t="n">
        <x:v>0.9635</x:v>
      </x:c>
      <x:c r="AA5770" s="18" t="n">
        <x:v>0.0491</x:v>
      </x:c>
      <x:c r="AB5770" t="str">
        <x:v>No</x:v>
      </x:c>
      <x:c r="AC5770" t="str">
        <x:v>Luxury / Reserve</x:v>
      </x:c>
      <x:c r="AD5770" s="18" t="n">
        <x:v>0.5537391751064142</x:v>
      </x:c>
      <x:c r="AE5770" s="18" t="n">
        <x:v>0.963492501219745</x:v>
      </x:c>
      <x:c r="AF5770" s="17" t="n">
        <x:v>-103.26000000000022</x:v>
      </x:c>
      <x:c r="AG5770" s="18" t="n">
        <x:v>-0.036507498780255054</x:v>
      </x:c>
      <x:c r="AH5770" t="str">
        <x:v>Below Target</x:v>
      </x:c>
    </x:row>
    <x:row r="5771">
      <x:c r="A5771" t="str">
        <x:v>TXN-005768</x:v>
      </x:c>
      <x:c r="B5771" s="14" t="d">
        <x:v>2026-01-30T00:00:00.000Z</x:v>
      </x:c>
      <x:c r="C5771" t="n">
        <x:v>2026</x:v>
      </x:c>
      <x:c r="D5771" t="str">
        <x:v>Q1</x:v>
      </x:c>
      <x:c r="E5771" t="n">
        <x:v>1</x:v>
      </x:c>
      <x:c r="F5771" t="str">
        <x:v>January</x:v>
      </x:c>
      <x:c r="G5771" s="15" t="d">
        <x:v>2026-01-01T00:00:00.000Z</x:v>
      </x:c>
      <x:c r="H5771" t="str">
        <x:v>2026-01</x:v>
      </x:c>
      <x:c r="I5771" t="str">
        <x:v>Germany</x:v>
      </x:c>
      <x:c r="J5771" t="str">
        <x:v>Europe</x:v>
      </x:c>
      <x:c r="K5771" t="str">
        <x:v>EUR</x:v>
      </x:c>
      <x:c r="L5771" t="str">
        <x:v>Smirnoff</x:v>
      </x:c>
      <x:c r="M5771" t="str">
        <x:v>Vodka</x:v>
      </x:c>
      <x:c r="N5771" t="str">
        <x:v>Wholesale</x:v>
      </x:c>
      <x:c r="O5771" t="str">
        <x:v>E-commerce Partner</x:v>
      </x:c>
      <x:c r="P5771" t="str">
        <x:v>SR-054</x:v>
      </x:c>
      <x:c r="Q5771" s="16" t="n">
        <x:v>17</x:v>
      </x:c>
      <x:c r="R5771" s="17" t="n">
        <x:v>17.35</x:v>
      </x:c>
      <x:c r="S5771" s="18" t="n">
        <x:v>0.03</x:v>
      </x:c>
      <x:c r="T5771" s="17" t="n">
        <x:v>294.97</x:v>
      </x:c>
      <x:c r="U5771" s="17" t="n">
        <x:v>286.12</x:v>
      </x:c>
      <x:c r="V5771" s="17" t="n">
        <x:v>133.67</x:v>
      </x:c>
      <x:c r="W5771" s="17" t="n">
        <x:v>152.45</x:v>
      </x:c>
      <x:c r="X5771" s="18" t="n">
        <x:v>0.5328</x:v>
      </x:c>
      <x:c r="Y5771" s="17" t="n">
        <x:v>262.43</x:v>
      </x:c>
      <x:c r="Z5771" s="18" t="n">
        <x:v>1.0903</x:v>
      </x:c>
      <x:c r="AA5771" s="18" t="n">
        <x:v>-0.0307</x:v>
      </x:c>
      <x:c r="AB5771" t="str">
        <x:v>No</x:v>
      </x:c>
      <x:c r="AC5771" t="str">
        <x:v>Core</x:v>
      </x:c>
      <x:c r="AD5771" s="18" t="n">
        <x:v>0.5328183978750174</x:v>
      </x:c>
      <x:c r="AE5771" s="18" t="n">
        <x:v>1.0902716914986854</x:v>
      </x:c>
      <x:c r="AF5771" s="17" t="n">
        <x:v>23.689999999999998</x:v>
      </x:c>
      <x:c r="AG5771" s="18" t="n">
        <x:v>0.09027169149868536</x:v>
      </x:c>
      <x:c r="AH5771" t="str">
        <x:v>Above Target</x:v>
      </x:c>
    </x:row>
    <x:row r="5772">
      <x:c r="A5772" t="str">
        <x:v>TXN-005769</x:v>
      </x:c>
      <x:c r="B5772" s="14" t="d">
        <x:v>2023-09-07T00:00:00.000Z</x:v>
      </x:c>
      <x:c r="C5772" t="n">
        <x:v>2023</x:v>
      </x:c>
      <x:c r="D5772" t="str">
        <x:v>Q3</x:v>
      </x:c>
      <x:c r="E5772" t="n">
        <x:v>9</x:v>
      </x:c>
      <x:c r="F5772" t="str">
        <x:v>September</x:v>
      </x:c>
      <x:c r="G5772" s="15" t="d">
        <x:v>2023-09-01T00:00:00.000Z</x:v>
      </x:c>
      <x:c r="H5772" t="str">
        <x:v>2023-09</x:v>
      </x:c>
      <x:c r="I5772" t="str">
        <x:v>Spain</x:v>
      </x:c>
      <x:c r="J5772" t="str">
        <x:v>Europe</x:v>
      </x:c>
      <x:c r="K5772" t="str">
        <x:v>EUR</x:v>
      </x:c>
      <x:c r="L5772" t="str">
        <x:v>Ketel One</x:v>
      </x:c>
      <x:c r="M5772" t="str">
        <x:v>Vodka</x:v>
      </x:c>
      <x:c r="N5772" t="str">
        <x:v>On-Trade</x:v>
      </x:c>
      <x:c r="O5772" t="str">
        <x:v>Hospitality Group</x:v>
      </x:c>
      <x:c r="P5772" t="str">
        <x:v>SR-027</x:v>
      </x:c>
      <x:c r="Q5772" s="16" t="n">
        <x:v>20</x:v>
      </x:c>
      <x:c r="R5772" s="17" t="n">
        <x:v>31.58</x:v>
      </x:c>
      <x:c r="S5772" s="18" t="n">
        <x:v>0.02</x:v>
      </x:c>
      <x:c r="T5772" s="17" t="n">
        <x:v>631.58</x:v>
      </x:c>
      <x:c r="U5772" s="17" t="n">
        <x:v>618.95</x:v>
      </x:c>
      <x:c r="V5772" s="17" t="n">
        <x:v>267.68</x:v>
      </x:c>
      <x:c r="W5772" s="17" t="n">
        <x:v>351.27</x:v>
      </x:c>
      <x:c r="X5772" s="18" t="n">
        <x:v>0.5675</x:v>
      </x:c>
      <x:c r="Y5772" s="17" t="n">
        <x:v>696.82</x:v>
      </x:c>
      <x:c r="Z5772" s="18" t="n">
        <x:v>0.8882</x:v>
      </x:c>
      <x:c r="AA5772" s="18" t="n">
        <x:v>0.0012</x:v>
      </x:c>
      <x:c r="AB5772" t="str">
        <x:v>No</x:v>
      </x:c>
      <x:c r="AC5772" t="str">
        <x:v>Premium Core</x:v>
      </x:c>
      <x:c r="AD5772" s="18" t="n">
        <x:v>0.5675256482753048</x:v>
      </x:c>
      <x:c r="AE5772" s="18" t="n">
        <x:v>0.8882494761918429</x:v>
      </x:c>
      <x:c r="AF5772" s="17" t="n">
        <x:v>-77.87</x:v>
      </x:c>
      <x:c r="AG5772" s="18" t="n">
        <x:v>-0.11175052380815706</x:v>
      </x:c>
      <x:c r="AH5772" t="str">
        <x:v>Below Target</x:v>
      </x:c>
    </x:row>
    <x:row r="5773">
      <x:c r="A5773" t="str">
        <x:v>TXN-005770</x:v>
      </x:c>
      <x:c r="B5773" s="14" t="d">
        <x:v>2023-03-18T00:00:00.000Z</x:v>
      </x:c>
      <x:c r="C5773" t="n">
        <x:v>2023</x:v>
      </x:c>
      <x:c r="D5773" t="str">
        <x:v>Q1</x:v>
      </x:c>
      <x:c r="E5773" t="n">
        <x:v>3</x:v>
      </x:c>
      <x:c r="F5773" t="str">
        <x:v>March</x:v>
      </x:c>
      <x:c r="G5773" s="15" t="d">
        <x:v>2023-03-01T00:00:00.000Z</x:v>
      </x:c>
      <x:c r="H5773" t="str">
        <x:v>2023-03</x:v>
      </x:c>
      <x:c r="I5773" t="str">
        <x:v>Nigeria</x:v>
      </x:c>
      <x:c r="J5773" t="str">
        <x:v>Africa</x:v>
      </x:c>
      <x:c r="K5773" t="str">
        <x:v>NGN</x:v>
      </x:c>
      <x:c r="L5773" t="str">
        <x:v>Cîroc</x:v>
      </x:c>
      <x:c r="M5773" t="str">
        <x:v>Vodka</x:v>
      </x:c>
      <x:c r="N5773" t="str">
        <x:v>Off-Trade</x:v>
      </x:c>
      <x:c r="O5773" t="str">
        <x:v>Independent Retailer</x:v>
      </x:c>
      <x:c r="P5773" t="str">
        <x:v>SR-014</x:v>
      </x:c>
      <x:c r="Q5773" s="16" t="n">
        <x:v>20</x:v>
      </x:c>
      <x:c r="R5773" s="17" t="n">
        <x:v>35.71</x:v>
      </x:c>
      <x:c r="S5773" s="18" t="n">
        <x:v>0</x:v>
      </x:c>
      <x:c r="T5773" s="17" t="n">
        <x:v>714.17</x:v>
      </x:c>
      <x:c r="U5773" s="17" t="n">
        <x:v>714.17</x:v>
      </x:c>
      <x:c r="V5773" s="17" t="n">
        <x:v>316.73</x:v>
      </x:c>
      <x:c r="W5773" s="17" t="n">
        <x:v>397.44</x:v>
      </x:c>
      <x:c r="X5773" s="18" t="n">
        <x:v>0.5565</x:v>
      </x:c>
      <x:c r="Y5773" s="17" t="n">
        <x:v>807.35</x:v>
      </x:c>
      <x:c r="Z5773" s="18" t="n">
        <x:v>0.8846</x:v>
      </x:c>
      <x:c r="AA5773" s="18" t="n">
        <x:v>0.0414</x:v>
      </x:c>
      <x:c r="AB5773" t="str">
        <x:v>No</x:v>
      </x:c>
      <x:c r="AC5773" t="str">
        <x:v>Luxury / Reserve</x:v>
      </x:c>
      <x:c r="AD5773" s="18" t="n">
        <x:v>0.5565061539969476</x:v>
      </x:c>
      <x:c r="AE5773" s="18" t="n">
        <x:v>0.8845853718957081</x:v>
      </x:c>
      <x:c r="AF5773" s="17" t="n">
        <x:v>-93.18000000000006</x:v>
      </x:c>
      <x:c r="AG5773" s="18" t="n">
        <x:v>-0.1154146281042919</x:v>
      </x:c>
      <x:c r="AH5773" t="str">
        <x:v>Below Target</x:v>
      </x:c>
    </x:row>
    <x:row r="5774">
      <x:c r="A5774" t="str">
        <x:v>TXN-005771</x:v>
      </x:c>
      <x:c r="B5774" s="14" t="d">
        <x:v>2023-02-12T00:00:00.000Z</x:v>
      </x:c>
      <x:c r="C5774" t="n">
        <x:v>2023</x:v>
      </x:c>
      <x:c r="D5774" t="str">
        <x:v>Q1</x:v>
      </x:c>
      <x:c r="E5774" t="n">
        <x:v>2</x:v>
      </x:c>
      <x:c r="F5774" t="str">
        <x:v>February</x:v>
      </x:c>
      <x:c r="G5774" s="15" t="d">
        <x:v>2023-02-01T00:00:00.000Z</x:v>
      </x:c>
      <x:c r="H5774" t="str">
        <x:v>2023-02</x:v>
      </x:c>
      <x:c r="I5774" t="str">
        <x:v>Brazil</x:v>
      </x:c>
      <x:c r="J5774" t="str">
        <x:v>Latin America &amp; Caribbean</x:v>
      </x:c>
      <x:c r="K5774" t="str">
        <x:v>BRL</x:v>
      </x:c>
      <x:c r="L5774" t="str">
        <x:v>Buchanan's</x:v>
      </x:c>
      <x:c r="M5774" t="str">
        <x:v>Scotch Whisky</x:v>
      </x:c>
      <x:c r="N5774" t="str">
        <x:v>Off-Trade</x:v>
      </x:c>
      <x:c r="O5774" t="str">
        <x:v>E-commerce Partner</x:v>
      </x:c>
      <x:c r="P5774" t="str">
        <x:v>SR-056</x:v>
      </x:c>
      <x:c r="Q5774" s="16" t="n">
        <x:v>25</x:v>
      </x:c>
      <x:c r="R5774" s="17" t="n">
        <x:v>33.04</x:v>
      </x:c>
      <x:c r="S5774" s="18" t="n">
        <x:v>0</x:v>
      </x:c>
      <x:c r="T5774" s="17" t="n">
        <x:v>826.05</x:v>
      </x:c>
      <x:c r="U5774" s="17" t="n">
        <x:v>826.05</x:v>
      </x:c>
      <x:c r="V5774" s="17" t="n">
        <x:v>357.13</x:v>
      </x:c>
      <x:c r="W5774" s="17" t="n">
        <x:v>468.91</x:v>
      </x:c>
      <x:c r="X5774" s="18" t="n">
        <x:v>0.5677</x:v>
      </x:c>
      <x:c r="Y5774" s="17" t="n">
        <x:v>888.65</x:v>
      </x:c>
      <x:c r="Z5774" s="18" t="n">
        <x:v>0.9296</x:v>
      </x:c>
      <x:c r="AA5774" s="18" t="n">
        <x:v>0.0427</x:v>
      </x:c>
      <x:c r="AB5774" t="str">
        <x:v>No</x:v>
      </x:c>
      <x:c r="AC5774" t="str">
        <x:v>Premium Core</x:v>
      </x:c>
      <x:c r="AD5774" s="18" t="n">
        <x:v>0.5676532897524363</x:v>
      </x:c>
      <x:c r="AE5774" s="18" t="n">
        <x:v>0.9295560681933269</x:v>
      </x:c>
      <x:c r="AF5774" s="17" t="n">
        <x:v>-62.60000000000002</x:v>
      </x:c>
      <x:c r="AG5774" s="18" t="n">
        <x:v>-0.07044393180667308</x:v>
      </x:c>
      <x:c r="AH5774" t="str">
        <x:v>Below Target</x:v>
      </x:c>
    </x:row>
    <x:row r="5775">
      <x:c r="A5775" t="str">
        <x:v>TXN-005772</x:v>
      </x:c>
      <x:c r="B5775" s="14" t="d">
        <x:v>2023-05-08T00:00:00.000Z</x:v>
      </x:c>
      <x:c r="C5775" t="n">
        <x:v>2023</x:v>
      </x:c>
      <x:c r="D5775" t="str">
        <x:v>Q2</x:v>
      </x:c>
      <x:c r="E5775" t="n">
        <x:v>5</x:v>
      </x:c>
      <x:c r="F5775" t="str">
        <x:v>May</x:v>
      </x:c>
      <x:c r="G5775" s="15" t="d">
        <x:v>2023-05-01T00:00:00.000Z</x:v>
      </x:c>
      <x:c r="H5775" t="str">
        <x:v>2023-05</x:v>
      </x:c>
      <x:c r="I5775" t="str">
        <x:v>Nigeria</x:v>
      </x:c>
      <x:c r="J5775" t="str">
        <x:v>Africa</x:v>
      </x:c>
      <x:c r="K5775" t="str">
        <x:v>NGN</x:v>
      </x:c>
      <x:c r="L5775" t="str">
        <x:v>Baileys</x:v>
      </x:c>
      <x:c r="M5775" t="str">
        <x:v>Liqueur</x:v>
      </x:c>
      <x:c r="N5775" t="str">
        <x:v>Wholesale</x:v>
      </x:c>
      <x:c r="O5775" t="str">
        <x:v>Distributor</x:v>
      </x:c>
      <x:c r="P5775" t="str">
        <x:v>SR-056</x:v>
      </x:c>
      <x:c r="Q5775" s="16" t="n">
        <x:v>51</x:v>
      </x:c>
      <x:c r="R5775" s="17" t="n">
        <x:v>16.55</x:v>
      </x:c>
      <x:c r="S5775" s="18" t="n">
        <x:v>0.02</x:v>
      </x:c>
      <x:c r="T5775" s="17" t="n">
        <x:v>844.18</x:v>
      </x:c>
      <x:c r="U5775" s="17" t="n">
        <x:v>827.3</x:v>
      </x:c>
      <x:c r="V5775" s="17" t="n">
        <x:v>391.83</x:v>
      </x:c>
      <x:c r="W5775" s="17" t="n">
        <x:v>435.46</x:v>
      </x:c>
      <x:c r="X5775" s="18" t="n">
        <x:v>0.5264</x:v>
      </x:c>
      <x:c r="Y5775" s="17" t="n">
        <x:v>886.87</x:v>
      </x:c>
      <x:c r="Z5775" s="18" t="n">
        <x:v>0.9328</x:v>
      </x:c>
      <x:c r="AA5775" s="18" t="n">
        <x:v>-0.0357</x:v>
      </x:c>
      <x:c r="AB5775" t="str">
        <x:v>No</x:v>
      </x:c>
      <x:c r="AC5775" t="str">
        <x:v>Core</x:v>
      </x:c>
      <x:c r="AD5775" s="18" t="n">
        <x:v>0.5263628671582256</x:v>
      </x:c>
      <x:c r="AE5775" s="18" t="n">
        <x:v>0.9328311928467531</x:v>
      </x:c>
      <x:c r="AF5775" s="17" t="n">
        <x:v>-59.57000000000005</x:v>
      </x:c>
      <x:c r="AG5775" s="18" t="n">
        <x:v>-0.06716880715324687</x:v>
      </x:c>
      <x:c r="AH5775" t="str">
        <x:v>Below Target</x:v>
      </x:c>
    </x:row>
    <x:row r="5776">
      <x:c r="A5776" t="str">
        <x:v>TXN-005773</x:v>
      </x:c>
      <x:c r="B5776" s="14" t="d">
        <x:v>2024-03-06T00:00:00.000Z</x:v>
      </x:c>
      <x:c r="C5776" t="n">
        <x:v>2024</x:v>
      </x:c>
      <x:c r="D5776" t="str">
        <x:v>Q1</x:v>
      </x:c>
      <x:c r="E5776" t="n">
        <x:v>3</x:v>
      </x:c>
      <x:c r="F5776" t="str">
        <x:v>March</x:v>
      </x:c>
      <x:c r="G5776" s="15" t="d">
        <x:v>2024-03-01T00:00:00.000Z</x:v>
      </x:c>
      <x:c r="H5776" t="str">
        <x:v>2024-03</x:v>
      </x:c>
      <x:c r="I5776" t="str">
        <x:v>Australia</x:v>
      </x:c>
      <x:c r="J5776" t="str">
        <x:v>Asia Pacific</x:v>
      </x:c>
      <x:c r="K5776" t="str">
        <x:v>AUD</x:v>
      </x:c>
      <x:c r="L5776" t="str">
        <x:v>Johnnie Walker</x:v>
      </x:c>
      <x:c r="M5776" t="str">
        <x:v>Scotch Whisky</x:v>
      </x:c>
      <x:c r="N5776" t="str">
        <x:v>Off-Trade</x:v>
      </x:c>
      <x:c r="O5776" t="str">
        <x:v>E-commerce Partner</x:v>
      </x:c>
      <x:c r="P5776" t="str">
        <x:v>SR-058</x:v>
      </x:c>
      <x:c r="Q5776" s="16" t="n">
        <x:v>33</x:v>
      </x:c>
      <x:c r="R5776" s="17" t="n">
        <x:v>33.3</x:v>
      </x:c>
      <x:c r="S5776" s="18" t="n">
        <x:v>0.02</x:v>
      </x:c>
      <x:c r="T5776" s="17" t="n">
        <x:v>1098.86</x:v>
      </x:c>
      <x:c r="U5776" s="17" t="n">
        <x:v>1076.89</x:v>
      </x:c>
      <x:c r="V5776" s="17" t="n">
        <x:v>491.57</x:v>
      </x:c>
      <x:c r="W5776" s="17" t="n">
        <x:v>585.31</x:v>
      </x:c>
      <x:c r="X5776" s="18" t="n">
        <x:v>0.5435</x:v>
      </x:c>
      <x:c r="Y5776" s="17" t="n">
        <x:v>1134.35</x:v>
      </x:c>
      <x:c r="Z5776" s="18" t="n">
        <x:v>0.9493</x:v>
      </x:c>
      <x:c r="AA5776" s="18" t="n">
        <x:v>0.0192</x:v>
      </x:c>
      <x:c r="AB5776" t="str">
        <x:v>No</x:v>
      </x:c>
      <x:c r="AC5776" t="str">
        <x:v>Luxury / Reserve</x:v>
      </x:c>
      <x:c r="AD5776" s="18" t="n">
        <x:v>0.5435188366499827</x:v>
      </x:c>
      <x:c r="AE5776" s="18" t="n">
        <x:v>0.9493454401198926</x:v>
      </x:c>
      <x:c r="AF5776" s="17" t="n">
        <x:v>-57.45999999999981</x:v>
      </x:c>
      <x:c r="AG5776" s="18" t="n">
        <x:v>-0.050654559880107385</x:v>
      </x:c>
      <x:c r="AH5776" t="str">
        <x:v>Below Target</x:v>
      </x:c>
    </x:row>
    <x:row r="5777">
      <x:c r="A5777" t="str">
        <x:v>TXN-005774</x:v>
      </x:c>
      <x:c r="B5777" s="14" t="d">
        <x:v>2024-02-15T00:00:00.000Z</x:v>
      </x:c>
      <x:c r="C5777" t="n">
        <x:v>2024</x:v>
      </x:c>
      <x:c r="D5777" t="str">
        <x:v>Q1</x:v>
      </x:c>
      <x:c r="E5777" t="n">
        <x:v>2</x:v>
      </x:c>
      <x:c r="F5777" t="str">
        <x:v>February</x:v>
      </x:c>
      <x:c r="G5777" s="15" t="d">
        <x:v>2024-02-01T00:00:00.000Z</x:v>
      </x:c>
      <x:c r="H5777" t="str">
        <x:v>2024-02</x:v>
      </x:c>
      <x:c r="I5777" t="str">
        <x:v>France</x:v>
      </x:c>
      <x:c r="J5777" t="str">
        <x:v>Europe</x:v>
      </x:c>
      <x:c r="K5777" t="str">
        <x:v>EUR</x:v>
      </x:c>
      <x:c r="L5777" t="str">
        <x:v>Captain Morgan</x:v>
      </x:c>
      <x:c r="M5777" t="str">
        <x:v>Rum</x:v>
      </x:c>
      <x:c r="N5777" t="str">
        <x:v>Off-Trade</x:v>
      </x:c>
      <x:c r="O5777" t="str">
        <x:v>Hospitality Group</x:v>
      </x:c>
      <x:c r="P5777" t="str">
        <x:v>SR-060</x:v>
      </x:c>
      <x:c r="Q5777" s="16" t="n">
        <x:v>38</x:v>
      </x:c>
      <x:c r="R5777" s="17" t="n">
        <x:v>19.62</x:v>
      </x:c>
      <x:c r="S5777" s="18" t="n">
        <x:v>0.1</x:v>
      </x:c>
      <x:c r="T5777" s="17" t="n">
        <x:v>745.67</x:v>
      </x:c>
      <x:c r="U5777" s="17" t="n">
        <x:v>671.1</x:v>
      </x:c>
      <x:c r="V5777" s="17" t="n">
        <x:v>352.6</x:v>
      </x:c>
      <x:c r="W5777" s="17" t="n">
        <x:v>318.5</x:v>
      </x:c>
      <x:c r="X5777" s="18" t="n">
        <x:v>0.4746</x:v>
      </x:c>
      <x:c r="Y5777" s="17" t="n">
        <x:v>666.97</x:v>
      </x:c>
      <x:c r="Z5777" s="18" t="n">
        <x:v>1.0062</x:v>
      </x:c>
      <x:c r="AA5777" s="18" t="n">
        <x:v>0.0052</x:v>
      </x:c>
      <x:c r="AB5777" t="str">
        <x:v>Yes</x:v>
      </x:c>
      <x:c r="AC5777" t="str">
        <x:v>Core</x:v>
      </x:c>
      <x:c r="AD5777" s="18" t="n">
        <x:v>0.47459395023096407</x:v>
      </x:c>
      <x:c r="AE5777" s="18" t="n">
        <x:v>1.0061921825569367</x:v>
      </x:c>
      <x:c r="AF5777" s="17" t="n">
        <x:v>4.1299999999999955</x:v>
      </x:c>
      <x:c r="AG5777" s="18" t="n">
        <x:v>0.006192182556936587</x:v>
      </x:c>
      <x:c r="AH5777" t="str">
        <x:v>Above Target</x:v>
      </x:c>
    </x:row>
    <x:row r="5778">
      <x:c r="A5778" t="str">
        <x:v>TXN-005775</x:v>
      </x:c>
      <x:c r="B5778" s="14" t="d">
        <x:v>2025-04-29T00:00:00.000Z</x:v>
      </x:c>
      <x:c r="C5778" t="n">
        <x:v>2025</x:v>
      </x:c>
      <x:c r="D5778" t="str">
        <x:v>Q2</x:v>
      </x:c>
      <x:c r="E5778" t="n">
        <x:v>4</x:v>
      </x:c>
      <x:c r="F5778" t="str">
        <x:v>April</x:v>
      </x:c>
      <x:c r="G5778" s="15" t="d">
        <x:v>2025-04-01T00:00:00.000Z</x:v>
      </x:c>
      <x:c r="H5778" t="str">
        <x:v>2025-04</x:v>
      </x:c>
      <x:c r="I5778" t="str">
        <x:v>United Kingdom</x:v>
      </x:c>
      <x:c r="J5778" t="str">
        <x:v>Europe</x:v>
      </x:c>
      <x:c r="K5778" t="str">
        <x:v>GBP</x:v>
      </x:c>
      <x:c r="L5778" t="str">
        <x:v>Guinness</x:v>
      </x:c>
      <x:c r="M5778" t="str">
        <x:v>Beer / Stout</x:v>
      </x:c>
      <x:c r="N5778" t="str">
        <x:v>On-Trade</x:v>
      </x:c>
      <x:c r="O5778" t="str">
        <x:v>E-commerce Partner</x:v>
      </x:c>
      <x:c r="P5778" t="str">
        <x:v>SR-001</x:v>
      </x:c>
      <x:c r="Q5778" s="16" t="n">
        <x:v>33</x:v>
      </x:c>
      <x:c r="R5778" s="17" t="n">
        <x:v>8.84</x:v>
      </x:c>
      <x:c r="S5778" s="18" t="n">
        <x:v>0</x:v>
      </x:c>
      <x:c r="T5778" s="17" t="n">
        <x:v>291.58</x:v>
      </x:c>
      <x:c r="U5778" s="17" t="n">
        <x:v>291.58</x:v>
      </x:c>
      <x:c r="V5778" s="17" t="n">
        <x:v>147.11</x:v>
      </x:c>
      <x:c r="W5778" s="17" t="n">
        <x:v>144.47</x:v>
      </x:c>
      <x:c r="X5778" s="18" t="n">
        <x:v>0.4955</x:v>
      </x:c>
      <x:c r="Y5778" s="17" t="n">
        <x:v>268.09</x:v>
      </x:c>
      <x:c r="Z5778" s="18" t="n">
        <x:v>1.0876</x:v>
      </x:c>
      <x:c r="AA5778" s="18" t="n">
        <x:v>-0.0296</x:v>
      </x:c>
      <x:c r="AB5778" t="str">
        <x:v>No</x:v>
      </x:c>
      <x:c r="AC5778" t="str">
        <x:v>Core</x:v>
      </x:c>
      <x:c r="AD5778" s="18" t="n">
        <x:v>0.49547294053090063</x:v>
      </x:c>
      <x:c r="AE5778" s="18" t="n">
        <x:v>1.0876198291618486</x:v>
      </x:c>
      <x:c r="AF5778" s="17" t="n">
        <x:v>23.49000000000001</x:v>
      </x:c>
      <x:c r="AG5778" s="18" t="n">
        <x:v>0.08761982916184867</x:v>
      </x:c>
      <x:c r="AH5778" t="str">
        <x:v>Above Target</x:v>
      </x:c>
    </x:row>
    <x:row r="5779">
      <x:c r="A5779" t="str">
        <x:v>TXN-005776</x:v>
      </x:c>
      <x:c r="B5779" s="14" t="d">
        <x:v>2023-10-24T00:00:00.000Z</x:v>
      </x:c>
      <x:c r="C5779" t="n">
        <x:v>2023</x:v>
      </x:c>
      <x:c r="D5779" t="str">
        <x:v>Q4</x:v>
      </x:c>
      <x:c r="E5779" t="n">
        <x:v>10</x:v>
      </x:c>
      <x:c r="F5779" t="str">
        <x:v>October</x:v>
      </x:c>
      <x:c r="G5779" s="15" t="d">
        <x:v>2023-10-01T00:00:00.000Z</x:v>
      </x:c>
      <x:c r="H5779" t="str">
        <x:v>2023-10</x:v>
      </x:c>
      <x:c r="I5779" t="str">
        <x:v>Mexico</x:v>
      </x:c>
      <x:c r="J5779" t="str">
        <x:v>Latin America &amp; Caribbean</x:v>
      </x:c>
      <x:c r="K5779" t="str">
        <x:v>MXN</x:v>
      </x:c>
      <x:c r="L5779" t="str">
        <x:v>Tanqueray</x:v>
      </x:c>
      <x:c r="M5779" t="str">
        <x:v>Gin</x:v>
      </x:c>
      <x:c r="N5779" t="str">
        <x:v>On-Trade</x:v>
      </x:c>
      <x:c r="O5779" t="str">
        <x:v>Independent Retailer</x:v>
      </x:c>
      <x:c r="P5779" t="str">
        <x:v>SR-010</x:v>
      </x:c>
      <x:c r="Q5779" s="16" t="n">
        <x:v>25</x:v>
      </x:c>
      <x:c r="R5779" s="17" t="n">
        <x:v>30.36</x:v>
      </x:c>
      <x:c r="S5779" s="18" t="n">
        <x:v>0</x:v>
      </x:c>
      <x:c r="T5779" s="17" t="n">
        <x:v>758.92</x:v>
      </x:c>
      <x:c r="U5779" s="17" t="n">
        <x:v>758.92</x:v>
      </x:c>
      <x:c r="V5779" s="17" t="n">
        <x:v>328.27</x:v>
      </x:c>
      <x:c r="W5779" s="17" t="n">
        <x:v>430.65</x:v>
      </x:c>
      <x:c r="X5779" s="18" t="n">
        <x:v>0.5675</x:v>
      </x:c>
      <x:c r="Y5779" s="17" t="n">
        <x:v>716.98</x:v>
      </x:c>
      <x:c r="Z5779" s="18" t="n">
        <x:v>1.0585</x:v>
      </x:c>
      <x:c r="AA5779" s="18" t="n">
        <x:v>-0.0297</x:v>
      </x:c>
      <x:c r="AB5779" t="str">
        <x:v>No</x:v>
      </x:c>
      <x:c r="AC5779" t="str">
        <x:v>Premium Core</x:v>
      </x:c>
      <x:c r="AD5779" s="18" t="n">
        <x:v>0.5674511147420018</x:v>
      </x:c>
      <x:c r="AE5779" s="18" t="n">
        <x:v>1.0584953555189822</x:v>
      </x:c>
      <x:c r="AF5779" s="17" t="n">
        <x:v>41.93999999999994</x:v>
      </x:c>
      <x:c r="AG5779" s="18" t="n">
        <x:v>0.058495355518982314</x:v>
      </x:c>
      <x:c r="AH5779" t="str">
        <x:v>Above Target</x:v>
      </x:c>
    </x:row>
    <x:row r="5780">
      <x:c r="A5780" t="str">
        <x:v>TXN-005777</x:v>
      </x:c>
      <x:c r="B5780" s="14" t="d">
        <x:v>2024-07-04T00:00:00.000Z</x:v>
      </x:c>
      <x:c r="C5780" t="n">
        <x:v>2024</x:v>
      </x:c>
      <x:c r="D5780" t="str">
        <x:v>Q3</x:v>
      </x:c>
      <x:c r="E5780" t="n">
        <x:v>7</x:v>
      </x:c>
      <x:c r="F5780" t="str">
        <x:v>July</x:v>
      </x:c>
      <x:c r="G5780" s="15" t="d">
        <x:v>2024-07-01T00:00:00.000Z</x:v>
      </x:c>
      <x:c r="H5780" t="str">
        <x:v>2024-07</x:v>
      </x:c>
      <x:c r="I5780" t="str">
        <x:v>Spain</x:v>
      </x:c>
      <x:c r="J5780" t="str">
        <x:v>Europe</x:v>
      </x:c>
      <x:c r="K5780" t="str">
        <x:v>EUR</x:v>
      </x:c>
      <x:c r="L5780" t="str">
        <x:v>Guinness</x:v>
      </x:c>
      <x:c r="M5780" t="str">
        <x:v>Beer / Stout</x:v>
      </x:c>
      <x:c r="N5780" t="str">
        <x:v>Off-Trade</x:v>
      </x:c>
      <x:c r="O5780" t="str">
        <x:v>Key Account</x:v>
      </x:c>
      <x:c r="P5780" t="str">
        <x:v>SR-042</x:v>
      </x:c>
      <x:c r="Q5780" s="16" t="n">
        <x:v>69</x:v>
      </x:c>
      <x:c r="R5780" s="17" t="n">
        <x:v>6.9</x:v>
      </x:c>
      <x:c r="S5780" s="18" t="n">
        <x:v>0</x:v>
      </x:c>
      <x:c r="T5780" s="17" t="n">
        <x:v>476</x:v>
      </x:c>
      <x:c r="U5780" s="17" t="n">
        <x:v>476</x:v>
      </x:c>
      <x:c r="V5780" s="17" t="n">
        <x:v>243.73</x:v>
      </x:c>
      <x:c r="W5780" s="17" t="n">
        <x:v>232.27</x:v>
      </x:c>
      <x:c r="X5780" s="18" t="n">
        <x:v>0.488</x:v>
      </x:c>
      <x:c r="Y5780" s="17" t="n">
        <x:v>436.68</x:v>
      </x:c>
      <x:c r="Z5780" s="18" t="n">
        <x:v>1.09</x:v>
      </x:c>
      <x:c r="AA5780" s="18" t="n">
        <x:v>-0.0127</x:v>
      </x:c>
      <x:c r="AB5780" t="str">
        <x:v>No</x:v>
      </x:c>
      <x:c r="AC5780" t="str">
        <x:v>Core</x:v>
      </x:c>
      <x:c r="AD5780" s="18" t="n">
        <x:v>0.4879621848739496</x:v>
      </x:c>
      <x:c r="AE5780" s="18" t="n">
        <x:v>1.090043052120546</x:v>
      </x:c>
      <x:c r="AF5780" s="17" t="n">
        <x:v>39.31999999999999</x:v>
      </x:c>
      <x:c r="AG5780" s="18" t="n">
        <x:v>0.09004305212054592</x:v>
      </x:c>
      <x:c r="AH5780" t="str">
        <x:v>Above Target</x:v>
      </x:c>
    </x:row>
    <x:row r="5781">
      <x:c r="A5781" t="str">
        <x:v>TXN-005778</x:v>
      </x:c>
      <x:c r="B5781" s="14" t="d">
        <x:v>2025-04-23T00:00:00.000Z</x:v>
      </x:c>
      <x:c r="C5781" t="n">
        <x:v>2025</x:v>
      </x:c>
      <x:c r="D5781" t="str">
        <x:v>Q2</x:v>
      </x:c>
      <x:c r="E5781" t="n">
        <x:v>4</x:v>
      </x:c>
      <x:c r="F5781" t="str">
        <x:v>April</x:v>
      </x:c>
      <x:c r="G5781" s="15" t="d">
        <x:v>2025-04-01T00:00:00.000Z</x:v>
      </x:c>
      <x:c r="H5781" t="str">
        <x:v>2025-04</x:v>
      </x:c>
      <x:c r="I5781" t="str">
        <x:v>Australia</x:v>
      </x:c>
      <x:c r="J5781" t="str">
        <x:v>Asia Pacific</x:v>
      </x:c>
      <x:c r="K5781" t="str">
        <x:v>AUD</x:v>
      </x:c>
      <x:c r="L5781" t="str">
        <x:v>Guinness</x:v>
      </x:c>
      <x:c r="M5781" t="str">
        <x:v>Beer / Stout</x:v>
      </x:c>
      <x:c r="N5781" t="str">
        <x:v>Duty Free / Travel Retail</x:v>
      </x:c>
      <x:c r="O5781" t="str">
        <x:v>Distributor</x:v>
      </x:c>
      <x:c r="P5781" t="str">
        <x:v>SR-033</x:v>
      </x:c>
      <x:c r="Q5781" s="16" t="n">
        <x:v>76</x:v>
      </x:c>
      <x:c r="R5781" s="17" t="n">
        <x:v>8.94</x:v>
      </x:c>
      <x:c r="S5781" s="18" t="n">
        <x:v>0</x:v>
      </x:c>
      <x:c r="T5781" s="17" t="n">
        <x:v>679.53</x:v>
      </x:c>
      <x:c r="U5781" s="17" t="n">
        <x:v>679.53</x:v>
      </x:c>
      <x:c r="V5781" s="17" t="n">
        <x:v>365.28</x:v>
      </x:c>
      <x:c r="W5781" s="17" t="n">
        <x:v>314.24</x:v>
      </x:c>
      <x:c r="X5781" s="18" t="n">
        <x:v>0.4624</x:v>
      </x:c>
      <x:c r="Y5781" s="17" t="n">
        <x:v>635.26</x:v>
      </x:c>
      <x:c r="Z5781" s="18" t="n">
        <x:v>1.0697</x:v>
      </x:c>
      <x:c r="AA5781" s="18" t="n">
        <x:v>-0.0045</x:v>
      </x:c>
      <x:c r="AB5781" t="str">
        <x:v>No</x:v>
      </x:c>
      <x:c r="AC5781" t="str">
        <x:v>Core</x:v>
      </x:c>
      <x:c r="AD5781" s="18" t="n">
        <x:v>0.4624372728209204</x:v>
      </x:c>
      <x:c r="AE5781" s="18" t="n">
        <x:v>1.0696880017630577</x:v>
      </x:c>
      <x:c r="AF5781" s="17" t="n">
        <x:v>44.26999999999998</x:v>
      </x:c>
      <x:c r="AG5781" s="18" t="n">
        <x:v>0.06968800176305762</x:v>
      </x:c>
      <x:c r="AH5781" t="str">
        <x:v>Above Target</x:v>
      </x:c>
    </x:row>
    <x:row r="5782">
      <x:c r="A5782" t="str">
        <x:v>TXN-005779</x:v>
      </x:c>
      <x:c r="B5782" s="14" t="d">
        <x:v>2023-10-29T00:00:00.000Z</x:v>
      </x:c>
      <x:c r="C5782" t="n">
        <x:v>2023</x:v>
      </x:c>
      <x:c r="D5782" t="str">
        <x:v>Q4</x:v>
      </x:c>
      <x:c r="E5782" t="n">
        <x:v>10</x:v>
      </x:c>
      <x:c r="F5782" t="str">
        <x:v>October</x:v>
      </x:c>
      <x:c r="G5782" s="15" t="d">
        <x:v>2023-10-01T00:00:00.000Z</x:v>
      </x:c>
      <x:c r="H5782" t="str">
        <x:v>2023-10</x:v>
      </x:c>
      <x:c r="I5782" t="str">
        <x:v>Germany</x:v>
      </x:c>
      <x:c r="J5782" t="str">
        <x:v>Europe</x:v>
      </x:c>
      <x:c r="K5782" t="str">
        <x:v>EUR</x:v>
      </x:c>
      <x:c r="L5782" t="str">
        <x:v>Captain Morgan</x:v>
      </x:c>
      <x:c r="M5782" t="str">
        <x:v>Rum</x:v>
      </x:c>
      <x:c r="N5782" t="str">
        <x:v>Off-Trade</x:v>
      </x:c>
      <x:c r="O5782" t="str">
        <x:v>Distributor</x:v>
      </x:c>
      <x:c r="P5782" t="str">
        <x:v>SR-031</x:v>
      </x:c>
      <x:c r="Q5782" s="16" t="n">
        <x:v>54</x:v>
      </x:c>
      <x:c r="R5782" s="17" t="n">
        <x:v>19.34</x:v>
      </x:c>
      <x:c r="S5782" s="18" t="n">
        <x:v>0</x:v>
      </x:c>
      <x:c r="T5782" s="17" t="n">
        <x:v>1044.27</x:v>
      </x:c>
      <x:c r="U5782" s="17" t="n">
        <x:v>1044.27</x:v>
      </x:c>
      <x:c r="V5782" s="17" t="n">
        <x:v>518.48</x:v>
      </x:c>
      <x:c r="W5782" s="17" t="n">
        <x:v>525.79</x:v>
      </x:c>
      <x:c r="X5782" s="18" t="n">
        <x:v>0.5035</x:v>
      </x:c>
      <x:c r="Y5782" s="17" t="n">
        <x:v>1075.65</x:v>
      </x:c>
      <x:c r="Z5782" s="18" t="n">
        <x:v>0.9708</x:v>
      </x:c>
      <x:c r="AA5782" s="18" t="n">
        <x:v>-0.0191</x:v>
      </x:c>
      <x:c r="AB5782" t="str">
        <x:v>No</x:v>
      </x:c>
      <x:c r="AC5782" t="str">
        <x:v>Core</x:v>
      </x:c>
      <x:c r="AD5782" s="18" t="n">
        <x:v>0.5035000526683712</x:v>
      </x:c>
      <x:c r="AE5782" s="18" t="n">
        <x:v>0.9708269418491144</x:v>
      </x:c>
      <x:c r="AF5782" s="17" t="n">
        <x:v>-31.38000000000011</x:v>
      </x:c>
      <x:c r="AG5782" s="18" t="n">
        <x:v>-0.02917305815088561</x:v>
      </x:c>
      <x:c r="AH5782" t="str">
        <x:v>Below Target</x:v>
      </x:c>
    </x:row>
    <x:row r="5783">
      <x:c r="A5783" t="str">
        <x:v>TXN-005780</x:v>
      </x:c>
      <x:c r="B5783" s="14" t="d">
        <x:v>2024-07-14T00:00:00.000Z</x:v>
      </x:c>
      <x:c r="C5783" t="n">
        <x:v>2024</x:v>
      </x:c>
      <x:c r="D5783" t="str">
        <x:v>Q3</x:v>
      </x:c>
      <x:c r="E5783" t="n">
        <x:v>7</x:v>
      </x:c>
      <x:c r="F5783" t="str">
        <x:v>July</x:v>
      </x:c>
      <x:c r="G5783" s="15" t="d">
        <x:v>2024-07-01T00:00:00.000Z</x:v>
      </x:c>
      <x:c r="H5783" t="str">
        <x:v>2024-07</x:v>
      </x:c>
      <x:c r="I5783" t="str">
        <x:v>Australia</x:v>
      </x:c>
      <x:c r="J5783" t="str">
        <x:v>Asia Pacific</x:v>
      </x:c>
      <x:c r="K5783" t="str">
        <x:v>AUD</x:v>
      </x:c>
      <x:c r="L5783" t="str">
        <x:v>J&amp;B</x:v>
      </x:c>
      <x:c r="M5783" t="str">
        <x:v>Scotch Whisky</x:v>
      </x:c>
      <x:c r="N5783" t="str">
        <x:v>On-Trade</x:v>
      </x:c>
      <x:c r="O5783" t="str">
        <x:v>Distributor</x:v>
      </x:c>
      <x:c r="P5783" t="str">
        <x:v>SR-005</x:v>
      </x:c>
      <x:c r="Q5783" s="16" t="n">
        <x:v>67</x:v>
      </x:c>
      <x:c r="R5783" s="17" t="n">
        <x:v>27.22</x:v>
      </x:c>
      <x:c r="S5783" s="18" t="n">
        <x:v>0</x:v>
      </x:c>
      <x:c r="T5783" s="17" t="n">
        <x:v>1823.73</x:v>
      </x:c>
      <x:c r="U5783" s="17" t="n">
        <x:v>1823.73</x:v>
      </x:c>
      <x:c r="V5783" s="17" t="n">
        <x:v>884.93</x:v>
      </x:c>
      <x:c r="W5783" s="17" t="n">
        <x:v>938.8</x:v>
      </x:c>
      <x:c r="X5783" s="18" t="n">
        <x:v>0.5148</x:v>
      </x:c>
      <x:c r="Y5783" s="17" t="n">
        <x:v>1696.91</x:v>
      </x:c>
      <x:c r="Z5783" s="18" t="n">
        <x:v>1.0747</x:v>
      </x:c>
      <x:c r="AA5783" s="18" t="n">
        <x:v>0.1029</x:v>
      </x:c>
      <x:c r="AB5783" t="str">
        <x:v>No</x:v>
      </x:c>
      <x:c r="AC5783" t="str">
        <x:v>Core</x:v>
      </x:c>
      <x:c r="AD5783" s="18" t="n">
        <x:v>0.5147691818416102</x:v>
      </x:c>
      <x:c r="AE5783" s="18" t="n">
        <x:v>1.074735843385919</x:v>
      </x:c>
      <x:c r="AF5783" s="17" t="n">
        <x:v>126.81999999999994</x:v>
      </x:c>
      <x:c r="AG5783" s="18" t="n">
        <x:v>0.07473584338591907</x:v>
      </x:c>
      <x:c r="AH5783" t="str">
        <x:v>Above Target</x:v>
      </x:c>
    </x:row>
    <x:row r="5784">
      <x:c r="A5784" t="str">
        <x:v>TXN-005781</x:v>
      </x:c>
      <x:c r="B5784" s="14" t="d">
        <x:v>2024-12-17T00:00:00.000Z</x:v>
      </x:c>
      <x:c r="C5784" t="n">
        <x:v>2024</x:v>
      </x:c>
      <x:c r="D5784" t="str">
        <x:v>Q4</x:v>
      </x:c>
      <x:c r="E5784" t="n">
        <x:v>12</x:v>
      </x:c>
      <x:c r="F5784" t="str">
        <x:v>December</x:v>
      </x:c>
      <x:c r="G5784" s="15" t="d">
        <x:v>2024-12-01T00:00:00.000Z</x:v>
      </x:c>
      <x:c r="H5784" t="str">
        <x:v>2024-12</x:v>
      </x:c>
      <x:c r="I5784" t="str">
        <x:v>Japan</x:v>
      </x:c>
      <x:c r="J5784" t="str">
        <x:v>Asia Pacific</x:v>
      </x:c>
      <x:c r="K5784" t="str">
        <x:v>JPY</x:v>
      </x:c>
      <x:c r="L5784" t="str">
        <x:v>Baileys</x:v>
      </x:c>
      <x:c r="M5784" t="str">
        <x:v>Liqueur</x:v>
      </x:c>
      <x:c r="N5784" t="str">
        <x:v>On-Trade</x:v>
      </x:c>
      <x:c r="O5784" t="str">
        <x:v>E-commerce Partner</x:v>
      </x:c>
      <x:c r="P5784" t="str">
        <x:v>SR-031</x:v>
      </x:c>
      <x:c r="Q5784" s="16" t="n">
        <x:v>86</x:v>
      </x:c>
      <x:c r="R5784" s="17" t="n">
        <x:v>21.75</x:v>
      </x:c>
      <x:c r="S5784" s="18" t="n">
        <x:v>0.03</x:v>
      </x:c>
      <x:c r="T5784" s="17" t="n">
        <x:v>1870.18</x:v>
      </x:c>
      <x:c r="U5784" s="17" t="n">
        <x:v>1814.07</x:v>
      </x:c>
      <x:c r="V5784" s="17" t="n">
        <x:v>845.41</x:v>
      </x:c>
      <x:c r="W5784" s="17" t="n">
        <x:v>968.66</x:v>
      </x:c>
      <x:c r="X5784" s="18" t="n">
        <x:v>0.534</x:v>
      </x:c>
      <x:c r="Y5784" s="17" t="n">
        <x:v>1929.2</x:v>
      </x:c>
      <x:c r="Z5784" s="18" t="n">
        <x:v>0.9403</x:v>
      </x:c>
      <x:c r="AA5784" s="18" t="n">
        <x:v>0.0654</x:v>
      </x:c>
      <x:c r="AB5784" t="str">
        <x:v>No</x:v>
      </x:c>
      <x:c r="AC5784" t="str">
        <x:v>Core</x:v>
      </x:c>
      <x:c r="AD5784" s="18" t="n">
        <x:v>0.533970574454128</x:v>
      </x:c>
      <x:c r="AE5784" s="18" t="n">
        <x:v>0.940322413435621</x:v>
      </x:c>
      <x:c r="AF5784" s="17" t="n">
        <x:v>-115.13000000000011</x:v>
      </x:c>
      <x:c r="AG5784" s="18" t="n">
        <x:v>-0.05967758656437907</x:v>
      </x:c>
      <x:c r="AH5784" t="str">
        <x:v>Below Target</x:v>
      </x:c>
    </x:row>
    <x:row r="5785">
      <x:c r="A5785" t="str">
        <x:v>TXN-005782</x:v>
      </x:c>
      <x:c r="B5785" s="14" t="d">
        <x:v>2024-04-06T00:00:00.000Z</x:v>
      </x:c>
      <x:c r="C5785" t="n">
        <x:v>2024</x:v>
      </x:c>
      <x:c r="D5785" t="str">
        <x:v>Q2</x:v>
      </x:c>
      <x:c r="E5785" t="n">
        <x:v>4</x:v>
      </x:c>
      <x:c r="F5785" t="str">
        <x:v>April</x:v>
      </x:c>
      <x:c r="G5785" s="15" t="d">
        <x:v>2024-04-01T00:00:00.000Z</x:v>
      </x:c>
      <x:c r="H5785" t="str">
        <x:v>2024-04</x:v>
      </x:c>
      <x:c r="I5785" t="str">
        <x:v>Canada</x:v>
      </x:c>
      <x:c r="J5785" t="str">
        <x:v>North America</x:v>
      </x:c>
      <x:c r="K5785" t="str">
        <x:v>CAD</x:v>
      </x:c>
      <x:c r="L5785" t="str">
        <x:v>Johnnie Walker</x:v>
      </x:c>
      <x:c r="M5785" t="str">
        <x:v>Scotch Whisky</x:v>
      </x:c>
      <x:c r="N5785" t="str">
        <x:v>Off-Trade</x:v>
      </x:c>
      <x:c r="O5785" t="str">
        <x:v>Hospitality Group</x:v>
      </x:c>
      <x:c r="P5785" t="str">
        <x:v>SR-060</x:v>
      </x:c>
      <x:c r="Q5785" s="16" t="n">
        <x:v>18</x:v>
      </x:c>
      <x:c r="R5785" s="17" t="n">
        <x:v>31.62</x:v>
      </x:c>
      <x:c r="S5785" s="18" t="n">
        <x:v>0</x:v>
      </x:c>
      <x:c r="T5785" s="17" t="n">
        <x:v>569.2</x:v>
      </x:c>
      <x:c r="U5785" s="17" t="n">
        <x:v>569.2</x:v>
      </x:c>
      <x:c r="V5785" s="17" t="n">
        <x:v>230.76</x:v>
      </x:c>
      <x:c r="W5785" s="17" t="n">
        <x:v>338.44</x:v>
      </x:c>
      <x:c r="X5785" s="18" t="n">
        <x:v>0.5946</x:v>
      </x:c>
      <x:c r="Y5785" s="17" t="n">
        <x:v>639.39</x:v>
      </x:c>
      <x:c r="Z5785" s="18" t="n">
        <x:v>0.8902</x:v>
      </x:c>
      <x:c r="AA5785" s="18" t="n">
        <x:v>0.0573</x:v>
      </x:c>
      <x:c r="AB5785" t="str">
        <x:v>No</x:v>
      </x:c>
      <x:c r="AC5785" t="str">
        <x:v>Luxury / Reserve</x:v>
      </x:c>
      <x:c r="AD5785" s="18" t="n">
        <x:v>0.5945888966971187</x:v>
      </x:c>
      <x:c r="AE5785" s="18" t="n">
        <x:v>0.8902234942679742</x:v>
      </x:c>
      <x:c r="AF5785" s="17" t="n">
        <x:v>-70.18999999999994</x:v>
      </x:c>
      <x:c r="AG5785" s="18" t="n">
        <x:v>-0.10977650573202574</x:v>
      </x:c>
      <x:c r="AH5785" t="str">
        <x:v>Below Target</x:v>
      </x:c>
    </x:row>
    <x:row r="5786">
      <x:c r="A5786" t="str">
        <x:v>TXN-005783</x:v>
      </x:c>
      <x:c r="B5786" s="14" t="d">
        <x:v>2024-04-10T00:00:00.000Z</x:v>
      </x:c>
      <x:c r="C5786" t="n">
        <x:v>2024</x:v>
      </x:c>
      <x:c r="D5786" t="str">
        <x:v>Q2</x:v>
      </x:c>
      <x:c r="E5786" t="n">
        <x:v>4</x:v>
      </x:c>
      <x:c r="F5786" t="str">
        <x:v>April</x:v>
      </x:c>
      <x:c r="G5786" s="15" t="d">
        <x:v>2024-04-01T00:00:00.000Z</x:v>
      </x:c>
      <x:c r="H5786" t="str">
        <x:v>2024-04</x:v>
      </x:c>
      <x:c r="I5786" t="str">
        <x:v>Germany</x:v>
      </x:c>
      <x:c r="J5786" t="str">
        <x:v>Europe</x:v>
      </x:c>
      <x:c r="K5786" t="str">
        <x:v>EUR</x:v>
      </x:c>
      <x:c r="L5786" t="str">
        <x:v>Smirnoff</x:v>
      </x:c>
      <x:c r="M5786" t="str">
        <x:v>Vodka</x:v>
      </x:c>
      <x:c r="N5786" t="str">
        <x:v>Duty Free / Travel Retail</x:v>
      </x:c>
      <x:c r="O5786" t="str">
        <x:v>Independent Retailer</x:v>
      </x:c>
      <x:c r="P5786" t="str">
        <x:v>SR-028</x:v>
      </x:c>
      <x:c r="Q5786" s="16" t="n">
        <x:v>46</x:v>
      </x:c>
      <x:c r="R5786" s="17" t="n">
        <x:v>25.79</x:v>
      </x:c>
      <x:c r="S5786" s="18" t="n">
        <x:v>0.12</x:v>
      </x:c>
      <x:c r="T5786" s="17" t="n">
        <x:v>1186.38</x:v>
      </x:c>
      <x:c r="U5786" s="17" t="n">
        <x:v>1044.01</x:v>
      </x:c>
      <x:c r="V5786" s="17" t="n">
        <x:v>505.74</x:v>
      </x:c>
      <x:c r="W5786" s="17" t="n">
        <x:v>538.27</x:v>
      </x:c>
      <x:c r="X5786" s="18" t="n">
        <x:v>0.5156</x:v>
      </x:c>
      <x:c r="Y5786" s="17" t="n">
        <x:v>1040.29</x:v>
      </x:c>
      <x:c r="Z5786" s="18" t="n">
        <x:v>1.0036</x:v>
      </x:c>
      <x:c r="AA5786" s="18" t="n">
        <x:v>0.0401</x:v>
      </x:c>
      <x:c r="AB5786" t="str">
        <x:v>Yes</x:v>
      </x:c>
      <x:c r="AC5786" t="str">
        <x:v>Core</x:v>
      </x:c>
      <x:c r="AD5786" s="18" t="n">
        <x:v>0.5155793526881927</x:v>
      </x:c>
      <x:c r="AE5786" s="18" t="n">
        <x:v>1.0035759259437274</x:v>
      </x:c>
      <x:c r="AF5786" s="17" t="n">
        <x:v>3.7200000000000273</x:v>
      </x:c>
      <x:c r="AG5786" s="18" t="n">
        <x:v>0.0035759259437272563</x:v>
      </x:c>
      <x:c r="AH5786" t="str">
        <x:v>Above Target</x:v>
      </x:c>
    </x:row>
    <x:row r="5787">
      <x:c r="A5787" t="str">
        <x:v>TXN-005784</x:v>
      </x:c>
      <x:c r="B5787" s="14" t="d">
        <x:v>2025-11-14T00:00:00.000Z</x:v>
      </x:c>
      <x:c r="C5787" t="n">
        <x:v>2025</x:v>
      </x:c>
      <x:c r="D5787" t="str">
        <x:v>Q4</x:v>
      </x:c>
      <x:c r="E5787" t="n">
        <x:v>11</x:v>
      </x:c>
      <x:c r="F5787" t="str">
        <x:v>November</x:v>
      </x:c>
      <x:c r="G5787" s="15" t="d">
        <x:v>2025-11-01T00:00:00.000Z</x:v>
      </x:c>
      <x:c r="H5787" t="str">
        <x:v>2025-11</x:v>
      </x:c>
      <x:c r="I5787" t="str">
        <x:v>Canada</x:v>
      </x:c>
      <x:c r="J5787" t="str">
        <x:v>North America</x:v>
      </x:c>
      <x:c r="K5787" t="str">
        <x:v>CAD</x:v>
      </x:c>
      <x:c r="L5787" t="str">
        <x:v>Buchanan's</x:v>
      </x:c>
      <x:c r="M5787" t="str">
        <x:v>Scotch Whisky</x:v>
      </x:c>
      <x:c r="N5787" t="str">
        <x:v>On-Trade</x:v>
      </x:c>
      <x:c r="O5787" t="str">
        <x:v>Key Account</x:v>
      </x:c>
      <x:c r="P5787" t="str">
        <x:v>SR-021</x:v>
      </x:c>
      <x:c r="Q5787" s="16" t="n">
        <x:v>77</x:v>
      </x:c>
      <x:c r="R5787" s="17" t="n">
        <x:v>37.15</x:v>
      </x:c>
      <x:c r="S5787" s="18" t="n">
        <x:v>0</x:v>
      </x:c>
      <x:c r="T5787" s="17" t="n">
        <x:v>2860.68</x:v>
      </x:c>
      <x:c r="U5787" s="17" t="n">
        <x:v>2860.68</x:v>
      </x:c>
      <x:c r="V5787" s="17" t="n">
        <x:v>1364.02</x:v>
      </x:c>
      <x:c r="W5787" s="17" t="n">
        <x:v>1496.66</x:v>
      </x:c>
      <x:c r="X5787" s="18" t="n">
        <x:v>0.5232</x:v>
      </x:c>
      <x:c r="Y5787" s="17" t="n">
        <x:v>2700.97</x:v>
      </x:c>
      <x:c r="Z5787" s="18" t="n">
        <x:v>1.0591</x:v>
      </x:c>
      <x:c r="AA5787" s="18" t="n">
        <x:v>-0.0156</x:v>
      </x:c>
      <x:c r="AB5787" t="str">
        <x:v>No</x:v>
      </x:c>
      <x:c r="AC5787" t="str">
        <x:v>Premium Core</x:v>
      </x:c>
      <x:c r="AD5787" s="18" t="n">
        <x:v>0.5231832990757442</x:v>
      </x:c>
      <x:c r="AE5787" s="18" t="n">
        <x:v>1.0591306086331949</x:v>
      </x:c>
      <x:c r="AF5787" s="17" t="n">
        <x:v>159.71000000000004</x:v>
      </x:c>
      <x:c r="AG5787" s="18" t="n">
        <x:v>0.05913060863319476</x:v>
      </x:c>
      <x:c r="AH5787" t="str">
        <x:v>Above Target</x:v>
      </x:c>
    </x:row>
    <x:row r="5788">
      <x:c r="A5788" t="str">
        <x:v>TXN-005785</x:v>
      </x:c>
      <x:c r="B5788" s="14" t="d">
        <x:v>2024-08-10T00:00:00.000Z</x:v>
      </x:c>
      <x:c r="C5788" t="n">
        <x:v>2024</x:v>
      </x:c>
      <x:c r="D5788" t="str">
        <x:v>Q3</x:v>
      </x:c>
      <x:c r="E5788" t="n">
        <x:v>8</x:v>
      </x:c>
      <x:c r="F5788" t="str">
        <x:v>August</x:v>
      </x:c>
      <x:c r="G5788" s="15" t="d">
        <x:v>2024-08-01T00:00:00.000Z</x:v>
      </x:c>
      <x:c r="H5788" t="str">
        <x:v>2024-08</x:v>
      </x:c>
      <x:c r="I5788" t="str">
        <x:v>Japan</x:v>
      </x:c>
      <x:c r="J5788" t="str">
        <x:v>Asia Pacific</x:v>
      </x:c>
      <x:c r="K5788" t="str">
        <x:v>JPY</x:v>
      </x:c>
      <x:c r="L5788" t="str">
        <x:v>Johnnie Walker</x:v>
      </x:c>
      <x:c r="M5788" t="str">
        <x:v>Scotch Whisky</x:v>
      </x:c>
      <x:c r="N5788" t="str">
        <x:v>On-Trade</x:v>
      </x:c>
      <x:c r="O5788" t="str">
        <x:v>E-commerce Partner</x:v>
      </x:c>
      <x:c r="P5788" t="str">
        <x:v>SR-037</x:v>
      </x:c>
      <x:c r="Q5788" s="16" t="n">
        <x:v>75</x:v>
      </x:c>
      <x:c r="R5788" s="17" t="n">
        <x:v>39.41</x:v>
      </x:c>
      <x:c r="S5788" s="18" t="n">
        <x:v>0.1</x:v>
      </x:c>
      <x:c r="T5788" s="17" t="n">
        <x:v>2955.46</x:v>
      </x:c>
      <x:c r="U5788" s="17" t="n">
        <x:v>2659.92</x:v>
      </x:c>
      <x:c r="V5788" s="17" t="n">
        <x:v>1199.26</x:v>
      </x:c>
      <x:c r="W5788" s="17" t="n">
        <x:v>1460.66</x:v>
      </x:c>
      <x:c r="X5788" s="18" t="n">
        <x:v>0.5491</x:v>
      </x:c>
      <x:c r="Y5788" s="17" t="n">
        <x:v>2890.12</x:v>
      </x:c>
      <x:c r="Z5788" s="18" t="n">
        <x:v>0.9203</x:v>
      </x:c>
      <x:c r="AA5788" s="18" t="n">
        <x:v>0.0535</x:v>
      </x:c>
      <x:c r="AB5788" t="str">
        <x:v>Yes</x:v>
      </x:c>
      <x:c r="AC5788" t="str">
        <x:v>Luxury / Reserve</x:v>
      </x:c>
      <x:c r="AD5788" s="18" t="n">
        <x:v>0.5491368161448464</x:v>
      </x:c>
      <x:c r="AE5788" s="18" t="n">
        <x:v>0.9203493280555826</x:v>
      </x:c>
      <x:c r="AF5788" s="17" t="n">
        <x:v>-230.19999999999982</x:v>
      </x:c>
      <x:c r="AG5788" s="18" t="n">
        <x:v>-0.07965067194441747</x:v>
      </x:c>
      <x:c r="AH5788" t="str">
        <x:v>Below Target</x:v>
      </x:c>
    </x:row>
    <x:row r="5789">
      <x:c r="A5789" t="str">
        <x:v>TXN-005786</x:v>
      </x:c>
      <x:c r="B5789" s="14" t="d">
        <x:v>2025-10-29T00:00:00.000Z</x:v>
      </x:c>
      <x:c r="C5789" t="n">
        <x:v>2025</x:v>
      </x:c>
      <x:c r="D5789" t="str">
        <x:v>Q4</x:v>
      </x:c>
      <x:c r="E5789" t="n">
        <x:v>10</x:v>
      </x:c>
      <x:c r="F5789" t="str">
        <x:v>October</x:v>
      </x:c>
      <x:c r="G5789" s="15" t="d">
        <x:v>2025-10-01T00:00:00.000Z</x:v>
      </x:c>
      <x:c r="H5789" t="str">
        <x:v>2025-10</x:v>
      </x:c>
      <x:c r="I5789" t="str">
        <x:v>Ireland</x:v>
      </x:c>
      <x:c r="J5789" t="str">
        <x:v>Europe</x:v>
      </x:c>
      <x:c r="K5789" t="str">
        <x:v>EUR</x:v>
      </x:c>
      <x:c r="L5789" t="str">
        <x:v>Johnnie Walker</x:v>
      </x:c>
      <x:c r="M5789" t="str">
        <x:v>Scotch Whisky</x:v>
      </x:c>
      <x:c r="N5789" t="str">
        <x:v>On-Trade</x:v>
      </x:c>
      <x:c r="O5789" t="str">
        <x:v>Distributor</x:v>
      </x:c>
      <x:c r="P5789" t="str">
        <x:v>SR-009</x:v>
      </x:c>
      <x:c r="Q5789" s="16" t="n">
        <x:v>56</x:v>
      </x:c>
      <x:c r="R5789" s="17" t="n">
        <x:v>38.54</x:v>
      </x:c>
      <x:c r="S5789" s="18" t="n">
        <x:v>0.02</x:v>
      </x:c>
      <x:c r="T5789" s="17" t="n">
        <x:v>2158.25</x:v>
      </x:c>
      <x:c r="U5789" s="17" t="n">
        <x:v>2115.08</x:v>
      </x:c>
      <x:c r="V5789" s="17" t="n">
        <x:v>886.4</x:v>
      </x:c>
      <x:c r="W5789" s="17" t="n">
        <x:v>1228.68</x:v>
      </x:c>
      <x:c r="X5789" s="18" t="n">
        <x:v>0.5809</x:v>
      </x:c>
      <x:c r="Y5789" s="17" t="n">
        <x:v>1972.35</x:v>
      </x:c>
      <x:c r="Z5789" s="18" t="n">
        <x:v>1.0724</x:v>
      </x:c>
      <x:c r="AA5789" s="18" t="n">
        <x:v>-0.0262</x:v>
      </x:c>
      <x:c r="AB5789" t="str">
        <x:v>No</x:v>
      </x:c>
      <x:c r="AC5789" t="str">
        <x:v>Luxury / Reserve</x:v>
      </x:c>
      <x:c r="AD5789" s="18" t="n">
        <x:v>0.5809141970989278</x:v>
      </x:c>
      <x:c r="AE5789" s="18" t="n">
        <x:v>1.0723654523791417</x:v>
      </x:c>
      <x:c r="AF5789" s="17" t="n">
        <x:v>142.73000000000002</x:v>
      </x:c>
      <x:c r="AG5789" s="18" t="n">
        <x:v>0.07236545237914165</x:v>
      </x:c>
      <x:c r="AH5789" t="str">
        <x:v>Above Target</x:v>
      </x:c>
    </x:row>
    <x:row r="5790">
      <x:c r="A5790" t="str">
        <x:v>TXN-005787</x:v>
      </x:c>
      <x:c r="B5790" s="14" t="d">
        <x:v>2023-08-13T00:00:00.000Z</x:v>
      </x:c>
      <x:c r="C5790" t="n">
        <x:v>2023</x:v>
      </x:c>
      <x:c r="D5790" t="str">
        <x:v>Q3</x:v>
      </x:c>
      <x:c r="E5790" t="n">
        <x:v>8</x:v>
      </x:c>
      <x:c r="F5790" t="str">
        <x:v>August</x:v>
      </x:c>
      <x:c r="G5790" s="15" t="d">
        <x:v>2023-08-01T00:00:00.000Z</x:v>
      </x:c>
      <x:c r="H5790" t="str">
        <x:v>2023-08</x:v>
      </x:c>
      <x:c r="I5790" t="str">
        <x:v>Mexico</x:v>
      </x:c>
      <x:c r="J5790" t="str">
        <x:v>Latin America &amp; Caribbean</x:v>
      </x:c>
      <x:c r="K5790" t="str">
        <x:v>MXN</x:v>
      </x:c>
      <x:c r="L5790" t="str">
        <x:v>Johnnie Walker</x:v>
      </x:c>
      <x:c r="M5790" t="str">
        <x:v>Scotch Whisky</x:v>
      </x:c>
      <x:c r="N5790" t="str">
        <x:v>Off-Trade</x:v>
      </x:c>
      <x:c r="O5790" t="str">
        <x:v>Key Account</x:v>
      </x:c>
      <x:c r="P5790" t="str">
        <x:v>SR-017</x:v>
      </x:c>
      <x:c r="Q5790" s="16" t="n">
        <x:v>48</x:v>
      </x:c>
      <x:c r="R5790" s="17" t="n">
        <x:v>36.44</x:v>
      </x:c>
      <x:c r="S5790" s="18" t="n">
        <x:v>0</x:v>
      </x:c>
      <x:c r="T5790" s="17" t="n">
        <x:v>1748.88</x:v>
      </x:c>
      <x:c r="U5790" s="17" t="n">
        <x:v>1748.88</x:v>
      </x:c>
      <x:c r="V5790" s="17" t="n">
        <x:v>755</x:v>
      </x:c>
      <x:c r="W5790" s="17" t="n">
        <x:v>993.89</x:v>
      </x:c>
      <x:c r="X5790" s="18" t="n">
        <x:v>0.5683</x:v>
      </x:c>
      <x:c r="Y5790" s="17" t="n">
        <x:v>1580.62</x:v>
      </x:c>
      <x:c r="Z5790" s="18" t="n">
        <x:v>1.1065</x:v>
      </x:c>
      <x:c r="AA5790" s="18" t="n">
        <x:v>0.0816</x:v>
      </x:c>
      <x:c r="AB5790" t="str">
        <x:v>No</x:v>
      </x:c>
      <x:c r="AC5790" t="str">
        <x:v>Luxury / Reserve</x:v>
      </x:c>
      <x:c r="AD5790" s="18" t="n">
        <x:v>0.5683008554046017</x:v>
      </x:c>
      <x:c r="AE5790" s="18" t="n">
        <x:v>1.10645189862206</x:v>
      </x:c>
      <x:c r="AF5790" s="17" t="n">
        <x:v>168.26000000000022</x:v>
      </x:c>
      <x:c r="AG5790" s="18" t="n">
        <x:v>0.10645189862205984</x:v>
      </x:c>
      <x:c r="AH5790" t="str">
        <x:v>Above Target</x:v>
      </x:c>
    </x:row>
    <x:row r="5791">
      <x:c r="A5791" t="str">
        <x:v>TXN-005788</x:v>
      </x:c>
      <x:c r="B5791" s="14" t="d">
        <x:v>2025-02-19T00:00:00.000Z</x:v>
      </x:c>
      <x:c r="C5791" t="n">
        <x:v>2025</x:v>
      </x:c>
      <x:c r="D5791" t="str">
        <x:v>Q1</x:v>
      </x:c>
      <x:c r="E5791" t="n">
        <x:v>2</x:v>
      </x:c>
      <x:c r="F5791" t="str">
        <x:v>February</x:v>
      </x:c>
      <x:c r="G5791" s="15" t="d">
        <x:v>2025-02-01T00:00:00.000Z</x:v>
      </x:c>
      <x:c r="H5791" t="str">
        <x:v>2025-02</x:v>
      </x:c>
      <x:c r="I5791" t="str">
        <x:v>Kenya</x:v>
      </x:c>
      <x:c r="J5791" t="str">
        <x:v>Africa</x:v>
      </x:c>
      <x:c r="K5791" t="str">
        <x:v>KES</x:v>
      </x:c>
      <x:c r="L5791" t="str">
        <x:v>Smirnoff</x:v>
      </x:c>
      <x:c r="M5791" t="str">
        <x:v>Vodka</x:v>
      </x:c>
      <x:c r="N5791" t="str">
        <x:v>Duty Free / Travel Retail</x:v>
      </x:c>
      <x:c r="O5791" t="str">
        <x:v>Distributor</x:v>
      </x:c>
      <x:c r="P5791" t="str">
        <x:v>SR-005</x:v>
      </x:c>
      <x:c r="Q5791" s="16" t="n">
        <x:v>59</x:v>
      </x:c>
      <x:c r="R5791" s="17" t="n">
        <x:v>25.69</x:v>
      </x:c>
      <x:c r="S5791" s="18" t="n">
        <x:v>0.08</x:v>
      </x:c>
      <x:c r="T5791" s="17" t="n">
        <x:v>1515.6</x:v>
      </x:c>
      <x:c r="U5791" s="17" t="n">
        <x:v>1394.35</x:v>
      </x:c>
      <x:c r="V5791" s="17" t="n">
        <x:v>725.93</x:v>
      </x:c>
      <x:c r="W5791" s="17" t="n">
        <x:v>668.42</x:v>
      </x:c>
      <x:c r="X5791" s="18" t="n">
        <x:v>0.4794</x:v>
      </x:c>
      <x:c r="Y5791" s="17" t="n">
        <x:v>1433.48</x:v>
      </x:c>
      <x:c r="Z5791" s="18" t="n">
        <x:v>0.9727</x:v>
      </x:c>
      <x:c r="AA5791" s="18" t="n">
        <x:v>0.0031</x:v>
      </x:c>
      <x:c r="AB5791" t="str">
        <x:v>Yes</x:v>
      </x:c>
      <x:c r="AC5791" t="str">
        <x:v>Core</x:v>
      </x:c>
      <x:c r="AD5791" s="18" t="n">
        <x:v>0.4793774877182917</x:v>
      </x:c>
      <x:c r="AE5791" s="18" t="n">
        <x:v>0.9727027932025559</x:v>
      </x:c>
      <x:c r="AF5791" s="17" t="n">
        <x:v>-39.13000000000011</x:v>
      </x:c>
      <x:c r="AG5791" s="18" t="n">
        <x:v>-0.02729720679744406</x:v>
      </x:c>
      <x:c r="AH5791" t="str">
        <x:v>Below Target</x:v>
      </x:c>
    </x:row>
    <x:row r="5792">
      <x:c r="A5792" t="str">
        <x:v>TXN-005789</x:v>
      </x:c>
      <x:c r="B5792" s="14" t="d">
        <x:v>2025-03-31T00:00:00.000Z</x:v>
      </x:c>
      <x:c r="C5792" t="n">
        <x:v>2025</x:v>
      </x:c>
      <x:c r="D5792" t="str">
        <x:v>Q1</x:v>
      </x:c>
      <x:c r="E5792" t="n">
        <x:v>3</x:v>
      </x:c>
      <x:c r="F5792" t="str">
        <x:v>March</x:v>
      </x:c>
      <x:c r="G5792" s="15" t="d">
        <x:v>2025-03-01T00:00:00.000Z</x:v>
      </x:c>
      <x:c r="H5792" t="str">
        <x:v>2025-03</x:v>
      </x:c>
      <x:c r="I5792" t="str">
        <x:v>United States</x:v>
      </x:c>
      <x:c r="J5792" t="str">
        <x:v>North America</x:v>
      </x:c>
      <x:c r="K5792" t="str">
        <x:v>USD</x:v>
      </x:c>
      <x:c r="L5792" t="str">
        <x:v>Cîroc</x:v>
      </x:c>
      <x:c r="M5792" t="str">
        <x:v>Vodka</x:v>
      </x:c>
      <x:c r="N5792" t="str">
        <x:v>Off-Trade</x:v>
      </x:c>
      <x:c r="O5792" t="str">
        <x:v>Hospitality Group</x:v>
      </x:c>
      <x:c r="P5792" t="str">
        <x:v>SR-007</x:v>
      </x:c>
      <x:c r="Q5792" s="16" t="n">
        <x:v>119</x:v>
      </x:c>
      <x:c r="R5792" s="17" t="n">
        <x:v>32.37</x:v>
      </x:c>
      <x:c r="S5792" s="18" t="n">
        <x:v>0.02</x:v>
      </x:c>
      <x:c r="T5792" s="17" t="n">
        <x:v>3851.74</x:v>
      </x:c>
      <x:c r="U5792" s="17" t="n">
        <x:v>3774.7</x:v>
      </x:c>
      <x:c r="V5792" s="17" t="n">
        <x:v>1649.92</x:v>
      </x:c>
      <x:c r="W5792" s="17" t="n">
        <x:v>2124.78</x:v>
      </x:c>
      <x:c r="X5792" s="18" t="n">
        <x:v>0.5629</x:v>
      </x:c>
      <x:c r="Y5792" s="17" t="n">
        <x:v>3795.13</x:v>
      </x:c>
      <x:c r="Z5792" s="18" t="n">
        <x:v>0.9946</x:v>
      </x:c>
      <x:c r="AA5792" s="18" t="n">
        <x:v>0.0693</x:v>
      </x:c>
      <x:c r="AB5792" t="str">
        <x:v>No</x:v>
      </x:c>
      <x:c r="AC5792" t="str">
        <x:v>Luxury / Reserve</x:v>
      </x:c>
      <x:c r="AD5792" s="18" t="n">
        <x:v>0.5629003629427505</x:v>
      </x:c>
      <x:c r="AE5792" s="18" t="n">
        <x:v>0.994616785195764</x:v>
      </x:c>
      <x:c r="AF5792" s="17" t="n">
        <x:v>-20.43000000000029</x:v>
      </x:c>
      <x:c r="AG5792" s="18" t="n">
        <x:v>-0.005383214804236032</x:v>
      </x:c>
      <x:c r="AH5792" t="str">
        <x:v>Below Target</x:v>
      </x:c>
    </x:row>
    <x:row r="5793">
      <x:c r="A5793" t="str">
        <x:v>TXN-005790</x:v>
      </x:c>
      <x:c r="B5793" s="14" t="d">
        <x:v>2025-07-19T00:00:00.000Z</x:v>
      </x:c>
      <x:c r="C5793" t="n">
        <x:v>2025</x:v>
      </x:c>
      <x:c r="D5793" t="str">
        <x:v>Q3</x:v>
      </x:c>
      <x:c r="E5793" t="n">
        <x:v>7</x:v>
      </x:c>
      <x:c r="F5793" t="str">
        <x:v>July</x:v>
      </x:c>
      <x:c r="G5793" s="15" t="d">
        <x:v>2025-07-01T00:00:00.000Z</x:v>
      </x:c>
      <x:c r="H5793" t="str">
        <x:v>2025-07</x:v>
      </x:c>
      <x:c r="I5793" t="str">
        <x:v>Kenya</x:v>
      </x:c>
      <x:c r="J5793" t="str">
        <x:v>Africa</x:v>
      </x:c>
      <x:c r="K5793" t="str">
        <x:v>KES</x:v>
      </x:c>
      <x:c r="L5793" t="str">
        <x:v>Smirnoff</x:v>
      </x:c>
      <x:c r="M5793" t="str">
        <x:v>Vodka</x:v>
      </x:c>
      <x:c r="N5793" t="str">
        <x:v>E-commerce</x:v>
      </x:c>
      <x:c r="O5793" t="str">
        <x:v>Hospitality Group</x:v>
      </x:c>
      <x:c r="P5793" t="str">
        <x:v>SR-035</x:v>
      </x:c>
      <x:c r="Q5793" s="16" t="n">
        <x:v>40</x:v>
      </x:c>
      <x:c r="R5793" s="17" t="n">
        <x:v>21.31</x:v>
      </x:c>
      <x:c r="S5793" s="18" t="n">
        <x:v>0.15</x:v>
      </x:c>
      <x:c r="T5793" s="17" t="n">
        <x:v>852.32</x:v>
      </x:c>
      <x:c r="U5793" s="17" t="n">
        <x:v>724.47</x:v>
      </x:c>
      <x:c r="V5793" s="17" t="n">
        <x:v>360.35</x:v>
      </x:c>
      <x:c r="W5793" s="17" t="n">
        <x:v>364.12</x:v>
      </x:c>
      <x:c r="X5793" s="18" t="n">
        <x:v>0.5026</x:v>
      </x:c>
      <x:c r="Y5793" s="17" t="n">
        <x:v>764.24</x:v>
      </x:c>
      <x:c r="Z5793" s="18" t="n">
        <x:v>0.948</x:v>
      </x:c>
      <x:c r="AA5793" s="18" t="n">
        <x:v>0.1022</x:v>
      </x:c>
      <x:c r="AB5793" t="str">
        <x:v>Yes</x:v>
      </x:c>
      <x:c r="AC5793" t="str">
        <x:v>Core</x:v>
      </x:c>
      <x:c r="AD5793" s="18" t="n">
        <x:v>0.5026019020801413</x:v>
      </x:c>
      <x:c r="AE5793" s="18" t="n">
        <x:v>0.947961373390558</x:v>
      </x:c>
      <x:c r="AF5793" s="17" t="n">
        <x:v>-39.76999999999998</x:v>
      </x:c>
      <x:c r="AG5793" s="18" t="n">
        <x:v>-0.052038626609442036</x:v>
      </x:c>
      <x:c r="AH5793" t="str">
        <x:v>Below Target</x:v>
      </x:c>
    </x:row>
    <x:row r="5794">
      <x:c r="A5794" t="str">
        <x:v>TXN-005791</x:v>
      </x:c>
      <x:c r="B5794" s="14" t="d">
        <x:v>2024-02-06T00:00:00.000Z</x:v>
      </x:c>
      <x:c r="C5794" t="n">
        <x:v>2024</x:v>
      </x:c>
      <x:c r="D5794" t="str">
        <x:v>Q1</x:v>
      </x:c>
      <x:c r="E5794" t="n">
        <x:v>2</x:v>
      </x:c>
      <x:c r="F5794" t="str">
        <x:v>February</x:v>
      </x:c>
      <x:c r="G5794" s="15" t="d">
        <x:v>2024-02-01T00:00:00.000Z</x:v>
      </x:c>
      <x:c r="H5794" t="str">
        <x:v>2024-02</x:v>
      </x:c>
      <x:c r="I5794" t="str">
        <x:v>South Africa</x:v>
      </x:c>
      <x:c r="J5794" t="str">
        <x:v>Africa</x:v>
      </x:c>
      <x:c r="K5794" t="str">
        <x:v>ZAR</x:v>
      </x:c>
      <x:c r="L5794" t="str">
        <x:v>Captain Morgan</x:v>
      </x:c>
      <x:c r="M5794" t="str">
        <x:v>Rum</x:v>
      </x:c>
      <x:c r="N5794" t="str">
        <x:v>Off-Trade</x:v>
      </x:c>
      <x:c r="O5794" t="str">
        <x:v>Independent Retailer</x:v>
      </x:c>
      <x:c r="P5794" t="str">
        <x:v>SR-023</x:v>
      </x:c>
      <x:c r="Q5794" s="16" t="n">
        <x:v>40</x:v>
      </x:c>
      <x:c r="R5794" s="17" t="n">
        <x:v>19.33</x:v>
      </x:c>
      <x:c r="S5794" s="18" t="n">
        <x:v>0.12</x:v>
      </x:c>
      <x:c r="T5794" s="17" t="n">
        <x:v>773.33</x:v>
      </x:c>
      <x:c r="U5794" s="17" t="n">
        <x:v>680.53</x:v>
      </x:c>
      <x:c r="V5794" s="17" t="n">
        <x:v>367.41</x:v>
      </x:c>
      <x:c r="W5794" s="17" t="n">
        <x:v>313.12</x:v>
      </x:c>
      <x:c r="X5794" s="18" t="n">
        <x:v>0.4601</x:v>
      </x:c>
      <x:c r="Y5794" s="17" t="n">
        <x:v>620.57</x:v>
      </x:c>
      <x:c r="Z5794" s="18" t="n">
        <x:v>1.0966</x:v>
      </x:c>
      <x:c r="AA5794" s="18" t="n">
        <x:v>0.0082</x:v>
      </x:c>
      <x:c r="AB5794" t="str">
        <x:v>Yes</x:v>
      </x:c>
      <x:c r="AC5794" t="str">
        <x:v>Core</x:v>
      </x:c>
      <x:c r="AD5794" s="18" t="n">
        <x:v>0.46011197155158484</x:v>
      </x:c>
      <x:c r="AE5794" s="18" t="n">
        <x:v>1.0966208485746973</x:v>
      </x:c>
      <x:c r="AF5794" s="17" t="n">
        <x:v>59.95999999999992</x:v>
      </x:c>
      <x:c r="AG5794" s="18" t="n">
        <x:v>0.09662084857469733</x:v>
      </x:c>
      <x:c r="AH5794" t="str">
        <x:v>Above Target</x:v>
      </x:c>
    </x:row>
    <x:row r="5795">
      <x:c r="A5795" t="str">
        <x:v>TXN-005792</x:v>
      </x:c>
      <x:c r="B5795" s="14" t="d">
        <x:v>2023-01-02T00:00:00.000Z</x:v>
      </x:c>
      <x:c r="C5795" t="n">
        <x:v>2023</x:v>
      </x:c>
      <x:c r="D5795" t="str">
        <x:v>Q1</x:v>
      </x:c>
      <x:c r="E5795" t="n">
        <x:v>1</x:v>
      </x:c>
      <x:c r="F5795" t="str">
        <x:v>January</x:v>
      </x:c>
      <x:c r="G5795" s="15" t="d">
        <x:v>2023-01-01T00:00:00.000Z</x:v>
      </x:c>
      <x:c r="H5795" t="str">
        <x:v>2023-01</x:v>
      </x:c>
      <x:c r="I5795" t="str">
        <x:v>Japan</x:v>
      </x:c>
      <x:c r="J5795" t="str">
        <x:v>Asia Pacific</x:v>
      </x:c>
      <x:c r="K5795" t="str">
        <x:v>JPY</x:v>
      </x:c>
      <x:c r="L5795" t="str">
        <x:v>Tanqueray</x:v>
      </x:c>
      <x:c r="M5795" t="str">
        <x:v>Gin</x:v>
      </x:c>
      <x:c r="N5795" t="str">
        <x:v>E-commerce</x:v>
      </x:c>
      <x:c r="O5795" t="str">
        <x:v>Independent Retailer</x:v>
      </x:c>
      <x:c r="P5795" t="str">
        <x:v>SR-008</x:v>
      </x:c>
      <x:c r="Q5795" s="16" t="n">
        <x:v>21</x:v>
      </x:c>
      <x:c r="R5795" s="17" t="n">
        <x:v>28.9</x:v>
      </x:c>
      <x:c r="S5795" s="18" t="n">
        <x:v>0</x:v>
      </x:c>
      <x:c r="T5795" s="17" t="n">
        <x:v>606.95</x:v>
      </x:c>
      <x:c r="U5795" s="17" t="n">
        <x:v>606.95</x:v>
      </x:c>
      <x:c r="V5795" s="17" t="n">
        <x:v>260.25</x:v>
      </x:c>
      <x:c r="W5795" s="17" t="n">
        <x:v>346.7</x:v>
      </x:c>
      <x:c r="X5795" s="18" t="n">
        <x:v>0.5712</x:v>
      </x:c>
      <x:c r="Y5795" s="17" t="n">
        <x:v>659.21</x:v>
      </x:c>
      <x:c r="Z5795" s="18" t="n">
        <x:v>0.9207</x:v>
      </x:c>
      <x:c r="AA5795" s="18" t="n">
        <x:v>0.104</x:v>
      </x:c>
      <x:c r="AB5795" t="str">
        <x:v>No</x:v>
      </x:c>
      <x:c r="AC5795" t="str">
        <x:v>Premium Core</x:v>
      </x:c>
      <x:c r="AD5795" s="18" t="n">
        <x:v>0.5712167394348793</x:v>
      </x:c>
      <x:c r="AE5795" s="18" t="n">
        <x:v>0.9207232899986347</x:v>
      </x:c>
      <x:c r="AF5795" s="17" t="n">
        <x:v>-52.25999999999999</x:v>
      </x:c>
      <x:c r="AG5795" s="18" t="n">
        <x:v>-0.07927671000136526</x:v>
      </x:c>
      <x:c r="AH5795" t="str">
        <x:v>Below Target</x:v>
      </x:c>
    </x:row>
    <x:row r="5796">
      <x:c r="A5796" t="str">
        <x:v>TXN-005793</x:v>
      </x:c>
      <x:c r="B5796" s="14" t="d">
        <x:v>2024-03-05T00:00:00.000Z</x:v>
      </x:c>
      <x:c r="C5796" t="n">
        <x:v>2024</x:v>
      </x:c>
      <x:c r="D5796" t="str">
        <x:v>Q1</x:v>
      </x:c>
      <x:c r="E5796" t="n">
        <x:v>3</x:v>
      </x:c>
      <x:c r="F5796" t="str">
        <x:v>March</x:v>
      </x:c>
      <x:c r="G5796" s="15" t="d">
        <x:v>2024-03-01T00:00:00.000Z</x:v>
      </x:c>
      <x:c r="H5796" t="str">
        <x:v>2024-03</x:v>
      </x:c>
      <x:c r="I5796" t="str">
        <x:v>United States</x:v>
      </x:c>
      <x:c r="J5796" t="str">
        <x:v>North America</x:v>
      </x:c>
      <x:c r="K5796" t="str">
        <x:v>USD</x:v>
      </x:c>
      <x:c r="L5796" t="str">
        <x:v>Smirnoff</x:v>
      </x:c>
      <x:c r="M5796" t="str">
        <x:v>Vodka</x:v>
      </x:c>
      <x:c r="N5796" t="str">
        <x:v>Wholesale</x:v>
      </x:c>
      <x:c r="O5796" t="str">
        <x:v>E-commerce Partner</x:v>
      </x:c>
      <x:c r="P5796" t="str">
        <x:v>SR-030</x:v>
      </x:c>
      <x:c r="Q5796" s="16" t="n">
        <x:v>53</x:v>
      </x:c>
      <x:c r="R5796" s="17" t="n">
        <x:v>18.8</x:v>
      </x:c>
      <x:c r="S5796" s="18" t="n">
        <x:v>0</x:v>
      </x:c>
      <x:c r="T5796" s="17" t="n">
        <x:v>996.36</x:v>
      </x:c>
      <x:c r="U5796" s="17" t="n">
        <x:v>996.36</x:v>
      </x:c>
      <x:c r="V5796" s="17" t="n">
        <x:v>482.7</x:v>
      </x:c>
      <x:c r="W5796" s="17" t="n">
        <x:v>513.66</x:v>
      </x:c>
      <x:c r="X5796" s="18" t="n">
        <x:v>0.5155</x:v>
      </x:c>
      <x:c r="Y5796" s="17" t="n">
        <x:v>1046.86</x:v>
      </x:c>
      <x:c r="Z5796" s="18" t="n">
        <x:v>0.9518</x:v>
      </x:c>
      <x:c r="AA5796" s="18" t="n">
        <x:v>0.0066</x:v>
      </x:c>
      <x:c r="AB5796" t="str">
        <x:v>No</x:v>
      </x:c>
      <x:c r="AC5796" t="str">
        <x:v>Core</x:v>
      </x:c>
      <x:c r="AD5796" s="18" t="n">
        <x:v>0.5155365530531133</x:v>
      </x:c>
      <x:c r="AE5796" s="18" t="n">
        <x:v>0.9517605028370557</x:v>
      </x:c>
      <x:c r="AF5796" s="17" t="n">
        <x:v>-50.499999999999886</x:v>
      </x:c>
      <x:c r="AG5796" s="18" t="n">
        <x:v>-0.04823949716294432</x:v>
      </x:c>
      <x:c r="AH5796" t="str">
        <x:v>Below Target</x:v>
      </x:c>
    </x:row>
    <x:row r="5797">
      <x:c r="A5797" t="str">
        <x:v>TXN-005794</x:v>
      </x:c>
      <x:c r="B5797" s="14" t="d">
        <x:v>2023-08-19T00:00:00.000Z</x:v>
      </x:c>
      <x:c r="C5797" t="n">
        <x:v>2023</x:v>
      </x:c>
      <x:c r="D5797" t="str">
        <x:v>Q3</x:v>
      </x:c>
      <x:c r="E5797" t="n">
        <x:v>8</x:v>
      </x:c>
      <x:c r="F5797" t="str">
        <x:v>August</x:v>
      </x:c>
      <x:c r="G5797" s="15" t="d">
        <x:v>2023-08-01T00:00:00.000Z</x:v>
      </x:c>
      <x:c r="H5797" t="str">
        <x:v>2023-08</x:v>
      </x:c>
      <x:c r="I5797" t="str">
        <x:v>United Kingdom</x:v>
      </x:c>
      <x:c r="J5797" t="str">
        <x:v>Europe</x:v>
      </x:c>
      <x:c r="K5797" t="str">
        <x:v>GBP</x:v>
      </x:c>
      <x:c r="L5797" t="str">
        <x:v>Cîroc</x:v>
      </x:c>
      <x:c r="M5797" t="str">
        <x:v>Vodka</x:v>
      </x:c>
      <x:c r="N5797" t="str">
        <x:v>Off-Trade</x:v>
      </x:c>
      <x:c r="O5797" t="str">
        <x:v>Independent Retailer</x:v>
      </x:c>
      <x:c r="P5797" t="str">
        <x:v>SR-055</x:v>
      </x:c>
      <x:c r="Q5797" s="16" t="n">
        <x:v>54</x:v>
      </x:c>
      <x:c r="R5797" s="17" t="n">
        <x:v>32.86</x:v>
      </x:c>
      <x:c r="S5797" s="18" t="n">
        <x:v>0.12</x:v>
      </x:c>
      <x:c r="T5797" s="17" t="n">
        <x:v>1774.61</x:v>
      </x:c>
      <x:c r="U5797" s="17" t="n">
        <x:v>1561.65</x:v>
      </x:c>
      <x:c r="V5797" s="17" t="n">
        <x:v>666.58</x:v>
      </x:c>
      <x:c r="W5797" s="17" t="n">
        <x:v>895.07</x:v>
      </x:c>
      <x:c r="X5797" s="18" t="n">
        <x:v>0.5732</x:v>
      </x:c>
      <x:c r="Y5797" s="17" t="n">
        <x:v>1671.31</x:v>
      </x:c>
      <x:c r="Z5797" s="18" t="n">
        <x:v>0.9344</x:v>
      </x:c>
      <x:c r="AA5797" s="18" t="n">
        <x:v>0.0157</x:v>
      </x:c>
      <x:c r="AB5797" t="str">
        <x:v>Yes</x:v>
      </x:c>
      <x:c r="AC5797" t="str">
        <x:v>Luxury / Reserve</x:v>
      </x:c>
      <x:c r="AD5797" s="18" t="n">
        <x:v>0.5731565971888708</x:v>
      </x:c>
      <x:c r="AE5797" s="18" t="n">
        <x:v>0.9343867983797142</x:v>
      </x:c>
      <x:c r="AF5797" s="17" t="n">
        <x:v>-109.65999999999985</x:v>
      </x:c>
      <x:c r="AG5797" s="18" t="n">
        <x:v>-0.0656132016202858</x:v>
      </x:c>
      <x:c r="AH5797" t="str">
        <x:v>Below Target</x:v>
      </x:c>
    </x:row>
    <x:row r="5798">
      <x:c r="A5798" t="str">
        <x:v>TXN-005795</x:v>
      </x:c>
      <x:c r="B5798" s="14" t="d">
        <x:v>2023-01-16T00:00:00.000Z</x:v>
      </x:c>
      <x:c r="C5798" t="n">
        <x:v>2023</x:v>
      </x:c>
      <x:c r="D5798" t="str">
        <x:v>Q1</x:v>
      </x:c>
      <x:c r="E5798" t="n">
        <x:v>1</x:v>
      </x:c>
      <x:c r="F5798" t="str">
        <x:v>January</x:v>
      </x:c>
      <x:c r="G5798" s="15" t="d">
        <x:v>2023-01-01T00:00:00.000Z</x:v>
      </x:c>
      <x:c r="H5798" t="str">
        <x:v>2023-01</x:v>
      </x:c>
      <x:c r="I5798" t="str">
        <x:v>Ireland</x:v>
      </x:c>
      <x:c r="J5798" t="str">
        <x:v>Europe</x:v>
      </x:c>
      <x:c r="K5798" t="str">
        <x:v>EUR</x:v>
      </x:c>
      <x:c r="L5798" t="str">
        <x:v>Don Julio</x:v>
      </x:c>
      <x:c r="M5798" t="str">
        <x:v>Tequila</x:v>
      </x:c>
      <x:c r="N5798" t="str">
        <x:v>Off-Trade</x:v>
      </x:c>
      <x:c r="O5798" t="str">
        <x:v>E-commerce Partner</x:v>
      </x:c>
      <x:c r="P5798" t="str">
        <x:v>SR-012</x:v>
      </x:c>
      <x:c r="Q5798" s="16" t="n">
        <x:v>29</x:v>
      </x:c>
      <x:c r="R5798" s="17" t="n">
        <x:v>45.01</x:v>
      </x:c>
      <x:c r="S5798" s="18" t="n">
        <x:v>0</x:v>
      </x:c>
      <x:c r="T5798" s="17" t="n">
        <x:v>1305.38</x:v>
      </x:c>
      <x:c r="U5798" s="17" t="n">
        <x:v>1305.38</x:v>
      </x:c>
      <x:c r="V5798" s="17" t="n">
        <x:v>511.07</x:v>
      </x:c>
      <x:c r="W5798" s="17" t="n">
        <x:v>794.3</x:v>
      </x:c>
      <x:c r="X5798" s="18" t="n">
        <x:v>0.6085</x:v>
      </x:c>
      <x:c r="Y5798" s="17" t="n">
        <x:v>1351.53</x:v>
      </x:c>
      <x:c r="Z5798" s="18" t="n">
        <x:v>0.9659</x:v>
      </x:c>
      <x:c r="AA5798" s="18" t="n">
        <x:v>0.1128</x:v>
      </x:c>
      <x:c r="AB5798" t="str">
        <x:v>No</x:v>
      </x:c>
      <x:c r="AC5798" t="str">
        <x:v>Luxury / Reserve</x:v>
      </x:c>
      <x:c r="AD5798" s="18" t="n">
        <x:v>0.6084818213853437</x:v>
      </x:c>
      <x:c r="AE5798" s="18" t="n">
        <x:v>0.9658535141654274</x:v>
      </x:c>
      <x:c r="AF5798" s="17" t="n">
        <x:v>-46.149999999999864</x:v>
      </x:c>
      <x:c r="AG5798" s="18" t="n">
        <x:v>-0.03414648583457257</x:v>
      </x:c>
      <x:c r="AH5798" t="str">
        <x:v>Below Target</x:v>
      </x:c>
    </x:row>
    <x:row r="5799">
      <x:c r="A5799" t="str">
        <x:v>TXN-005796</x:v>
      </x:c>
      <x:c r="B5799" s="14" t="d">
        <x:v>2024-07-29T00:00:00.000Z</x:v>
      </x:c>
      <x:c r="C5799" t="n">
        <x:v>2024</x:v>
      </x:c>
      <x:c r="D5799" t="str">
        <x:v>Q3</x:v>
      </x:c>
      <x:c r="E5799" t="n">
        <x:v>7</x:v>
      </x:c>
      <x:c r="F5799" t="str">
        <x:v>July</x:v>
      </x:c>
      <x:c r="G5799" s="15" t="d">
        <x:v>2024-07-01T00:00:00.000Z</x:v>
      </x:c>
      <x:c r="H5799" t="str">
        <x:v>2024-07</x:v>
      </x:c>
      <x:c r="I5799" t="str">
        <x:v>Ireland</x:v>
      </x:c>
      <x:c r="J5799" t="str">
        <x:v>Europe</x:v>
      </x:c>
      <x:c r="K5799" t="str">
        <x:v>EUR</x:v>
      </x:c>
      <x:c r="L5799" t="str">
        <x:v>Johnnie Walker</x:v>
      </x:c>
      <x:c r="M5799" t="str">
        <x:v>Scotch Whisky</x:v>
      </x:c>
      <x:c r="N5799" t="str">
        <x:v>Wholesale</x:v>
      </x:c>
      <x:c r="O5799" t="str">
        <x:v>Key Account</x:v>
      </x:c>
      <x:c r="P5799" t="str">
        <x:v>SR-021</x:v>
      </x:c>
      <x:c r="Q5799" s="16" t="n">
        <x:v>84</x:v>
      </x:c>
      <x:c r="R5799" s="17" t="n">
        <x:v>31.11</x:v>
      </x:c>
      <x:c r="S5799" s="18" t="n">
        <x:v>0</x:v>
      </x:c>
      <x:c r="T5799" s="17" t="n">
        <x:v>2613.03</x:v>
      </x:c>
      <x:c r="U5799" s="17" t="n">
        <x:v>2613.03</x:v>
      </x:c>
      <x:c r="V5799" s="17" t="n">
        <x:v>1136.52</x:v>
      </x:c>
      <x:c r="W5799" s="17" t="n">
        <x:v>1476.51</x:v>
      </x:c>
      <x:c r="X5799" s="18" t="n">
        <x:v>0.5651</x:v>
      </x:c>
      <x:c r="Y5799" s="17" t="n">
        <x:v>2472.58</x:v>
      </x:c>
      <x:c r="Z5799" s="18" t="n">
        <x:v>1.0568</x:v>
      </x:c>
      <x:c r="AA5799" s="18" t="n">
        <x:v>0.1199</x:v>
      </x:c>
      <x:c r="AB5799" t="str">
        <x:v>No</x:v>
      </x:c>
      <x:c r="AC5799" t="str">
        <x:v>Luxury / Reserve</x:v>
      </x:c>
      <x:c r="AD5799" s="18" t="n">
        <x:v>0.5650566583621313</x:v>
      </x:c>
      <x:c r="AE5799" s="18" t="n">
        <x:v>1.0568030154737158</x:v>
      </x:c>
      <x:c r="AF5799" s="17" t="n">
        <x:v>140.45000000000027</x:v>
      </x:c>
      <x:c r="AG5799" s="18" t="n">
        <x:v>0.05680301547371583</x:v>
      </x:c>
      <x:c r="AH5799" t="str">
        <x:v>Above Target</x:v>
      </x:c>
    </x:row>
    <x:row r="5800">
      <x:c r="A5800" t="str">
        <x:v>TXN-005797</x:v>
      </x:c>
      <x:c r="B5800" s="14" t="d">
        <x:v>2026-03-11T00:00:00.000Z</x:v>
      </x:c>
      <x:c r="C5800" t="n">
        <x:v>2026</x:v>
      </x:c>
      <x:c r="D5800" t="str">
        <x:v>Q1</x:v>
      </x:c>
      <x:c r="E5800" t="n">
        <x:v>3</x:v>
      </x:c>
      <x:c r="F5800" t="str">
        <x:v>March</x:v>
      </x:c>
      <x:c r="G5800" s="15" t="d">
        <x:v>2026-03-01T00:00:00.000Z</x:v>
      </x:c>
      <x:c r="H5800" t="str">
        <x:v>2026-03</x:v>
      </x:c>
      <x:c r="I5800" t="str">
        <x:v>Mexico</x:v>
      </x:c>
      <x:c r="J5800" t="str">
        <x:v>Latin America &amp; Caribbean</x:v>
      </x:c>
      <x:c r="K5800" t="str">
        <x:v>MXN</x:v>
      </x:c>
      <x:c r="L5800" t="str">
        <x:v>Baileys</x:v>
      </x:c>
      <x:c r="M5800" t="str">
        <x:v>Liqueur</x:v>
      </x:c>
      <x:c r="N5800" t="str">
        <x:v>Off-Trade</x:v>
      </x:c>
      <x:c r="O5800" t="str">
        <x:v>Hospitality Group</x:v>
      </x:c>
      <x:c r="P5800" t="str">
        <x:v>SR-009</x:v>
      </x:c>
      <x:c r="Q5800" s="16" t="n">
        <x:v>60</x:v>
      </x:c>
      <x:c r="R5800" s="17" t="n">
        <x:v>19.11</x:v>
      </x:c>
      <x:c r="S5800" s="18" t="n">
        <x:v>0.03</x:v>
      </x:c>
      <x:c r="T5800" s="17" t="n">
        <x:v>1146.62</x:v>
      </x:c>
      <x:c r="U5800" s="17" t="n">
        <x:v>1112.22</x:v>
      </x:c>
      <x:c r="V5800" s="17" t="n">
        <x:v>512.94</x:v>
      </x:c>
      <x:c r="W5800" s="17" t="n">
        <x:v>599.28</x:v>
      </x:c>
      <x:c r="X5800" s="18" t="n">
        <x:v>0.5388</x:v>
      </x:c>
      <x:c r="Y5800" s="17" t="n">
        <x:v>1257.7</x:v>
      </x:c>
      <x:c r="Z5800" s="18" t="n">
        <x:v>0.8843</x:v>
      </x:c>
      <x:c r="AA5800" s="18" t="n">
        <x:v>0.0633</x:v>
      </x:c>
      <x:c r="AB5800" t="str">
        <x:v>No</x:v>
      </x:c>
      <x:c r="AC5800" t="str">
        <x:v>Core</x:v>
      </x:c>
      <x:c r="AD5800" s="18" t="n">
        <x:v>0.5388142633651616</x:v>
      </x:c>
      <x:c r="AE5800" s="18" t="n">
        <x:v>0.8843285362169039</x:v>
      </x:c>
      <x:c r="AF5800" s="17" t="n">
        <x:v>-145.48000000000002</x:v>
      </x:c>
      <x:c r="AG5800" s="18" t="n">
        <x:v>-0.11567146378309613</x:v>
      </x:c>
      <x:c r="AH5800" t="str">
        <x:v>Below Target</x:v>
      </x:c>
    </x:row>
    <x:row r="5801">
      <x:c r="A5801" t="str">
        <x:v>TXN-005798</x:v>
      </x:c>
      <x:c r="B5801" s="14" t="d">
        <x:v>2026-01-24T00:00:00.000Z</x:v>
      </x:c>
      <x:c r="C5801" t="n">
        <x:v>2026</x:v>
      </x:c>
      <x:c r="D5801" t="str">
        <x:v>Q1</x:v>
      </x:c>
      <x:c r="E5801" t="n">
        <x:v>1</x:v>
      </x:c>
      <x:c r="F5801" t="str">
        <x:v>January</x:v>
      </x:c>
      <x:c r="G5801" s="15" t="d">
        <x:v>2026-01-01T00:00:00.000Z</x:v>
      </x:c>
      <x:c r="H5801" t="str">
        <x:v>2026-01</x:v>
      </x:c>
      <x:c r="I5801" t="str">
        <x:v>United Kingdom</x:v>
      </x:c>
      <x:c r="J5801" t="str">
        <x:v>Europe</x:v>
      </x:c>
      <x:c r="K5801" t="str">
        <x:v>GBP</x:v>
      </x:c>
      <x:c r="L5801" t="str">
        <x:v>Baileys</x:v>
      </x:c>
      <x:c r="M5801" t="str">
        <x:v>Liqueur</x:v>
      </x:c>
      <x:c r="N5801" t="str">
        <x:v>Off-Trade</x:v>
      </x:c>
      <x:c r="O5801" t="str">
        <x:v>Hospitality Group</x:v>
      </x:c>
      <x:c r="P5801" t="str">
        <x:v>SR-033</x:v>
      </x:c>
      <x:c r="Q5801" s="16" t="n">
        <x:v>115</x:v>
      </x:c>
      <x:c r="R5801" s="17" t="n">
        <x:v>19.23</x:v>
      </x:c>
      <x:c r="S5801" s="18" t="n">
        <x:v>0.03</x:v>
      </x:c>
      <x:c r="T5801" s="17" t="n">
        <x:v>2211.04</x:v>
      </x:c>
      <x:c r="U5801" s="17" t="n">
        <x:v>2144.71</x:v>
      </x:c>
      <x:c r="V5801" s="17" t="n">
        <x:v>1024.27</x:v>
      </x:c>
      <x:c r="W5801" s="17" t="n">
        <x:v>1120.44</x:v>
      </x:c>
      <x:c r="X5801" s="18" t="n">
        <x:v>0.5224</x:v>
      </x:c>
      <x:c r="Y5801" s="17" t="n">
        <x:v>1944.06</x:v>
      </x:c>
      <x:c r="Z5801" s="18" t="n">
        <x:v>1.1032</x:v>
      </x:c>
      <x:c r="AA5801" s="18" t="n">
        <x:v>0.0976</x:v>
      </x:c>
      <x:c r="AB5801" t="str">
        <x:v>No</x:v>
      </x:c>
      <x:c r="AC5801" t="str">
        <x:v>Core</x:v>
      </x:c>
      <x:c r="AD5801" s="18" t="n">
        <x:v>0.5224202805973768</x:v>
      </x:c>
      <x:c r="AE5801" s="18" t="n">
        <x:v>1.1032118350256679</x:v>
      </x:c>
      <x:c r="AF5801" s="17" t="n">
        <x:v>200.6500000000001</x:v>
      </x:c>
      <x:c r="AG5801" s="18" t="n">
        <x:v>0.10321183502566798</x:v>
      </x:c>
      <x:c r="AH5801" t="str">
        <x:v>Above Target</x:v>
      </x:c>
    </x:row>
    <x:row r="5802">
      <x:c r="A5802" t="str">
        <x:v>TXN-005799</x:v>
      </x:c>
      <x:c r="B5802" s="14" t="d">
        <x:v>2023-06-24T00:00:00.000Z</x:v>
      </x:c>
      <x:c r="C5802" t="n">
        <x:v>2023</x:v>
      </x:c>
      <x:c r="D5802" t="str">
        <x:v>Q2</x:v>
      </x:c>
      <x:c r="E5802" t="n">
        <x:v>6</x:v>
      </x:c>
      <x:c r="F5802" t="str">
        <x:v>June</x:v>
      </x:c>
      <x:c r="G5802" s="15" t="d">
        <x:v>2023-06-01T00:00:00.000Z</x:v>
      </x:c>
      <x:c r="H5802" t="str">
        <x:v>2023-06</x:v>
      </x:c>
      <x:c r="I5802" t="str">
        <x:v>Spain</x:v>
      </x:c>
      <x:c r="J5802" t="str">
        <x:v>Europe</x:v>
      </x:c>
      <x:c r="K5802" t="str">
        <x:v>EUR</x:v>
      </x:c>
      <x:c r="L5802" t="str">
        <x:v>Guinness</x:v>
      </x:c>
      <x:c r="M5802" t="str">
        <x:v>Beer / Stout</x:v>
      </x:c>
      <x:c r="N5802" t="str">
        <x:v>Off-Trade</x:v>
      </x:c>
      <x:c r="O5802" t="str">
        <x:v>E-commerce Partner</x:v>
      </x:c>
      <x:c r="P5802" t="str">
        <x:v>SR-035</x:v>
      </x:c>
      <x:c r="Q5802" s="16" t="n">
        <x:v>36</x:v>
      </x:c>
      <x:c r="R5802" s="17" t="n">
        <x:v>7.13</x:v>
      </x:c>
      <x:c r="S5802" s="18" t="n">
        <x:v>0.08</x:v>
      </x:c>
      <x:c r="T5802" s="17" t="n">
        <x:v>256.8</x:v>
      </x:c>
      <x:c r="U5802" s="17" t="n">
        <x:v>236.25</x:v>
      </x:c>
      <x:c r="V5802" s="17" t="n">
        <x:v>124.75</x:v>
      </x:c>
      <x:c r="W5802" s="17" t="n">
        <x:v>111.51</x:v>
      </x:c>
      <x:c r="X5802" s="18" t="n">
        <x:v>0.472</x:v>
      </x:c>
      <x:c r="Y5802" s="17" t="n">
        <x:v>223.69</x:v>
      </x:c>
      <x:c r="Z5802" s="18" t="n">
        <x:v>1.0562</x:v>
      </x:c>
      <x:c r="AA5802" s="18" t="n">
        <x:v>0.0579</x:v>
      </x:c>
      <x:c r="AB5802" t="str">
        <x:v>Yes</x:v>
      </x:c>
      <x:c r="AC5802" t="str">
        <x:v>Core</x:v>
      </x:c>
      <x:c r="AD5802" s="18" t="n">
        <x:v>0.47200000000000003</x:v>
      </x:c>
      <x:c r="AE5802" s="18" t="n">
        <x:v>1.0561491349635657</x:v>
      </x:c>
      <x:c r="AF5802" s="17" t="n">
        <x:v>12.560000000000002</x:v>
      </x:c>
      <x:c r="AG5802" s="18" t="n">
        <x:v>0.05614913496356566</x:v>
      </x:c>
      <x:c r="AH5802" t="str">
        <x:v>Above Target</x:v>
      </x:c>
    </x:row>
    <x:row r="5803">
      <x:c r="A5803" t="str">
        <x:v>TXN-005800</x:v>
      </x:c>
      <x:c r="B5803" s="14" t="d">
        <x:v>2023-12-04T00:00:00.000Z</x:v>
      </x:c>
      <x:c r="C5803" t="n">
        <x:v>2023</x:v>
      </x:c>
      <x:c r="D5803" t="str">
        <x:v>Q4</x:v>
      </x:c>
      <x:c r="E5803" t="n">
        <x:v>12</x:v>
      </x:c>
      <x:c r="F5803" t="str">
        <x:v>December</x:v>
      </x:c>
      <x:c r="G5803" s="15" t="d">
        <x:v>2023-12-01T00:00:00.000Z</x:v>
      </x:c>
      <x:c r="H5803" t="str">
        <x:v>2023-12</x:v>
      </x:c>
      <x:c r="I5803" t="str">
        <x:v>Brazil</x:v>
      </x:c>
      <x:c r="J5803" t="str">
        <x:v>Latin America &amp; Caribbean</x:v>
      </x:c>
      <x:c r="K5803" t="str">
        <x:v>BRL</x:v>
      </x:c>
      <x:c r="L5803" t="str">
        <x:v>Johnnie Walker</x:v>
      </x:c>
      <x:c r="M5803" t="str">
        <x:v>Scotch Whisky</x:v>
      </x:c>
      <x:c r="N5803" t="str">
        <x:v>Off-Trade</x:v>
      </x:c>
      <x:c r="O5803" t="str">
        <x:v>Independent Retailer</x:v>
      </x:c>
      <x:c r="P5803" t="str">
        <x:v>SR-047</x:v>
      </x:c>
      <x:c r="Q5803" s="16" t="n">
        <x:v>33</x:v>
      </x:c>
      <x:c r="R5803" s="17" t="n">
        <x:v>31.51</x:v>
      </x:c>
      <x:c r="S5803" s="18" t="n">
        <x:v>0.05</x:v>
      </x:c>
      <x:c r="T5803" s="17" t="n">
        <x:v>1039.96</x:v>
      </x:c>
      <x:c r="U5803" s="17" t="n">
        <x:v>987.96</x:v>
      </x:c>
      <x:c r="V5803" s="17" t="n">
        <x:v>443.21</x:v>
      </x:c>
      <x:c r="W5803" s="17" t="n">
        <x:v>544.76</x:v>
      </x:c>
      <x:c r="X5803" s="18" t="n">
        <x:v>0.5514</x:v>
      </x:c>
      <x:c r="Y5803" s="17" t="n">
        <x:v>1071.98</x:v>
      </x:c>
      <x:c r="Z5803" s="18" t="n">
        <x:v>0.9216</x:v>
      </x:c>
      <x:c r="AA5803" s="18" t="n">
        <x:v>0.0717</x:v>
      </x:c>
      <x:c r="AB5803" t="str">
        <x:v>Yes</x:v>
      </x:c>
      <x:c r="AC5803" t="str">
        <x:v>Luxury / Reserve</x:v>
      </x:c>
      <x:c r="AD5803" s="18" t="n">
        <x:v>0.5513988420583829</x:v>
      </x:c>
      <x:c r="AE5803" s="18" t="n">
        <x:v>0.9216216720461203</x:v>
      </x:c>
      <x:c r="AF5803" s="17" t="n">
        <x:v>-84.01999999999998</x:v>
      </x:c>
      <x:c r="AG5803" s="18" t="n">
        <x:v>-0.07837832795387972</x:v>
      </x:c>
      <x:c r="AH5803" t="str">
        <x:v>Below Target</x:v>
      </x:c>
    </x:row>
    <x:row r="5804">
      <x:c r="A5804" t="str">
        <x:v>TXN-005801</x:v>
      </x:c>
      <x:c r="B5804" s="14" t="d">
        <x:v>2025-12-16T00:00:00.000Z</x:v>
      </x:c>
      <x:c r="C5804" t="n">
        <x:v>2025</x:v>
      </x:c>
      <x:c r="D5804" t="str">
        <x:v>Q4</x:v>
      </x:c>
      <x:c r="E5804" t="n">
        <x:v>12</x:v>
      </x:c>
      <x:c r="F5804" t="str">
        <x:v>December</x:v>
      </x:c>
      <x:c r="G5804" s="15" t="d">
        <x:v>2025-12-01T00:00:00.000Z</x:v>
      </x:c>
      <x:c r="H5804" t="str">
        <x:v>2025-12</x:v>
      </x:c>
      <x:c r="I5804" t="str">
        <x:v>Brazil</x:v>
      </x:c>
      <x:c r="J5804" t="str">
        <x:v>Latin America &amp; Caribbean</x:v>
      </x:c>
      <x:c r="K5804" t="str">
        <x:v>BRL</x:v>
      </x:c>
      <x:c r="L5804" t="str">
        <x:v>Smirnoff</x:v>
      </x:c>
      <x:c r="M5804" t="str">
        <x:v>Vodka</x:v>
      </x:c>
      <x:c r="N5804" t="str">
        <x:v>On-Trade</x:v>
      </x:c>
      <x:c r="O5804" t="str">
        <x:v>Key Account</x:v>
      </x:c>
      <x:c r="P5804" t="str">
        <x:v>SR-017</x:v>
      </x:c>
      <x:c r="Q5804" s="16" t="n">
        <x:v>25</x:v>
      </x:c>
      <x:c r="R5804" s="17" t="n">
        <x:v>23.32</x:v>
      </x:c>
      <x:c r="S5804" s="18" t="n">
        <x:v>0</x:v>
      </x:c>
      <x:c r="T5804" s="17" t="n">
        <x:v>582.98</x:v>
      </x:c>
      <x:c r="U5804" s="17" t="n">
        <x:v>582.98</x:v>
      </x:c>
      <x:c r="V5804" s="17" t="n">
        <x:v>267.6</x:v>
      </x:c>
      <x:c r="W5804" s="17" t="n">
        <x:v>315.37</x:v>
      </x:c>
      <x:c r="X5804" s="18" t="n">
        <x:v>0.541</x:v>
      </x:c>
      <x:c r="Y5804" s="17" t="n">
        <x:v>576.16</x:v>
      </x:c>
      <x:c r="Z5804" s="18" t="n">
        <x:v>1.0118</x:v>
      </x:c>
      <x:c r="AA5804" s="18" t="n">
        <x:v>0.047</x:v>
      </x:c>
      <x:c r="AB5804" t="str">
        <x:v>No</x:v>
      </x:c>
      <x:c r="AC5804" t="str">
        <x:v>Core</x:v>
      </x:c>
      <x:c r="AD5804" s="18" t="n">
        <x:v>0.5409619540979107</x:v>
      </x:c>
      <x:c r="AE5804" s="18" t="n">
        <x:v>1.0118369897250765</x:v>
      </x:c>
      <x:c r="AF5804" s="17" t="n">
        <x:v>6.82000000000005</x:v>
      </x:c>
      <x:c r="AG5804" s="18" t="n">
        <x:v>0.011836989725076455</x:v>
      </x:c>
      <x:c r="AH5804" t="str">
        <x:v>Above Target</x:v>
      </x:c>
    </x:row>
    <x:row r="5805">
      <x:c r="A5805" t="str">
        <x:v>TXN-005802</x:v>
      </x:c>
      <x:c r="B5805" s="14" t="d">
        <x:v>2023-09-29T00:00:00.000Z</x:v>
      </x:c>
      <x:c r="C5805" t="n">
        <x:v>2023</x:v>
      </x:c>
      <x:c r="D5805" t="str">
        <x:v>Q3</x:v>
      </x:c>
      <x:c r="E5805" t="n">
        <x:v>9</x:v>
      </x:c>
      <x:c r="F5805" t="str">
        <x:v>September</x:v>
      </x:c>
      <x:c r="G5805" s="15" t="d">
        <x:v>2023-09-01T00:00:00.000Z</x:v>
      </x:c>
      <x:c r="H5805" t="str">
        <x:v>2023-09</x:v>
      </x:c>
      <x:c r="I5805" t="str">
        <x:v>Germany</x:v>
      </x:c>
      <x:c r="J5805" t="str">
        <x:v>Europe</x:v>
      </x:c>
      <x:c r="K5805" t="str">
        <x:v>EUR</x:v>
      </x:c>
      <x:c r="L5805" t="str">
        <x:v>Crown Royal</x:v>
      </x:c>
      <x:c r="M5805" t="str">
        <x:v>Canadian Whisky</x:v>
      </x:c>
      <x:c r="N5805" t="str">
        <x:v>Wholesale</x:v>
      </x:c>
      <x:c r="O5805" t="str">
        <x:v>Distributor</x:v>
      </x:c>
      <x:c r="P5805" t="str">
        <x:v>SR-008</x:v>
      </x:c>
      <x:c r="Q5805" s="16" t="n">
        <x:v>55</x:v>
      </x:c>
      <x:c r="R5805" s="17" t="n">
        <x:v>26.51</x:v>
      </x:c>
      <x:c r="S5805" s="18" t="n">
        <x:v>0.02</x:v>
      </x:c>
      <x:c r="T5805" s="17" t="n">
        <x:v>1458.18</x:v>
      </x:c>
      <x:c r="U5805" s="17" t="n">
        <x:v>1429.02</x:v>
      </x:c>
      <x:c r="V5805" s="17" t="n">
        <x:v>608.52</x:v>
      </x:c>
      <x:c r="W5805" s="17" t="n">
        <x:v>820.49</x:v>
      </x:c>
      <x:c r="X5805" s="18" t="n">
        <x:v>0.5742</x:v>
      </x:c>
      <x:c r="Y5805" s="17" t="n">
        <x:v>1337.38</x:v>
      </x:c>
      <x:c r="Z5805" s="18" t="n">
        <x:v>1.0685</x:v>
      </x:c>
      <x:c r="AA5805" s="18" t="n">
        <x:v>0.015</x:v>
      </x:c>
      <x:c r="AB5805" t="str">
        <x:v>No</x:v>
      </x:c>
      <x:c r="AC5805" t="str">
        <x:v>Premium Core</x:v>
      </x:c>
      <x:c r="AD5805" s="18" t="n">
        <x:v>0.5741627129081469</x:v>
      </x:c>
      <x:c r="AE5805" s="18" t="n">
        <x:v>1.0685220356218874</x:v>
      </x:c>
      <x:c r="AF5805" s="17" t="n">
        <x:v>91.63999999999987</x:v>
      </x:c>
      <x:c r="AG5805" s="18" t="n">
        <x:v>0.06852203562188747</x:v>
      </x:c>
      <x:c r="AH5805" t="str">
        <x:v>Above Target</x:v>
      </x:c>
    </x:row>
    <x:row r="5806">
      <x:c r="A5806" t="str">
        <x:v>TXN-005803</x:v>
      </x:c>
      <x:c r="B5806" s="14" t="d">
        <x:v>2025-06-12T00:00:00.000Z</x:v>
      </x:c>
      <x:c r="C5806" t="n">
        <x:v>2025</x:v>
      </x:c>
      <x:c r="D5806" t="str">
        <x:v>Q2</x:v>
      </x:c>
      <x:c r="E5806" t="n">
        <x:v>6</x:v>
      </x:c>
      <x:c r="F5806" t="str">
        <x:v>June</x:v>
      </x:c>
      <x:c r="G5806" s="15" t="d">
        <x:v>2025-06-01T00:00:00.000Z</x:v>
      </x:c>
      <x:c r="H5806" t="str">
        <x:v>2025-06</x:v>
      </x:c>
      <x:c r="I5806" t="str">
        <x:v>United Kingdom</x:v>
      </x:c>
      <x:c r="J5806" t="str">
        <x:v>Europe</x:v>
      </x:c>
      <x:c r="K5806" t="str">
        <x:v>GBP</x:v>
      </x:c>
      <x:c r="L5806" t="str">
        <x:v>Buchanan's</x:v>
      </x:c>
      <x:c r="M5806" t="str">
        <x:v>Scotch Whisky</x:v>
      </x:c>
      <x:c r="N5806" t="str">
        <x:v>Duty Free / Travel Retail</x:v>
      </x:c>
      <x:c r="O5806" t="str">
        <x:v>Independent Retailer</x:v>
      </x:c>
      <x:c r="P5806" t="str">
        <x:v>SR-058</x:v>
      </x:c>
      <x:c r="Q5806" s="16" t="n">
        <x:v>234</x:v>
      </x:c>
      <x:c r="R5806" s="17" t="n">
        <x:v>36.81</x:v>
      </x:c>
      <x:c r="S5806" s="18" t="n">
        <x:v>0.03</x:v>
      </x:c>
      <x:c r="T5806" s="17" t="n">
        <x:v>8614.03</x:v>
      </x:c>
      <x:c r="U5806" s="17" t="n">
        <x:v>8355.6</x:v>
      </x:c>
      <x:c r="V5806" s="17" t="n">
        <x:v>3531.02</x:v>
      </x:c>
      <x:c r="W5806" s="17" t="n">
        <x:v>4824.59</x:v>
      </x:c>
      <x:c r="X5806" s="18" t="n">
        <x:v>0.5774</x:v>
      </x:c>
      <x:c r="Y5806" s="17" t="n">
        <x:v>9573.92</x:v>
      </x:c>
      <x:c r="Z5806" s="18" t="n">
        <x:v>0.8727</x:v>
      </x:c>
      <x:c r="AA5806" s="18" t="n">
        <x:v>0.0874</x:v>
      </x:c>
      <x:c r="AB5806" t="str">
        <x:v>No</x:v>
      </x:c>
      <x:c r="AC5806" t="str">
        <x:v>Premium Core</x:v>
      </x:c>
      <x:c r="AD5806" s="18" t="n">
        <x:v>0.5774079659150749</x:v>
      </x:c>
      <x:c r="AE5806" s="18" t="n">
        <x:v>0.8727459598576132</x:v>
      </x:c>
      <x:c r="AF5806" s="17" t="n">
        <x:v>-1218.3199999999997</x:v>
      </x:c>
      <x:c r="AG5806" s="18" t="n">
        <x:v>-0.12725404014238678</x:v>
      </x:c>
      <x:c r="AH5806" t="str">
        <x:v>Below Target</x:v>
      </x:c>
    </x:row>
    <x:row r="5807">
      <x:c r="A5807" t="str">
        <x:v>TXN-005804</x:v>
      </x:c>
      <x:c r="B5807" s="14" t="d">
        <x:v>2026-04-22T00:00:00.000Z</x:v>
      </x:c>
      <x:c r="C5807" t="n">
        <x:v>2026</x:v>
      </x:c>
      <x:c r="D5807" t="str">
        <x:v>Q2</x:v>
      </x:c>
      <x:c r="E5807" t="n">
        <x:v>4</x:v>
      </x:c>
      <x:c r="F5807" t="str">
        <x:v>April</x:v>
      </x:c>
      <x:c r="G5807" s="15" t="d">
        <x:v>2026-04-01T00:00:00.000Z</x:v>
      </x:c>
      <x:c r="H5807" t="str">
        <x:v>2026-04</x:v>
      </x:c>
      <x:c r="I5807" t="str">
        <x:v>United States</x:v>
      </x:c>
      <x:c r="J5807" t="str">
        <x:v>North America</x:v>
      </x:c>
      <x:c r="K5807" t="str">
        <x:v>USD</x:v>
      </x:c>
      <x:c r="L5807" t="str">
        <x:v>Don Julio</x:v>
      </x:c>
      <x:c r="M5807" t="str">
        <x:v>Tequila</x:v>
      </x:c>
      <x:c r="N5807" t="str">
        <x:v>On-Trade</x:v>
      </x:c>
      <x:c r="O5807" t="str">
        <x:v>E-commerce Partner</x:v>
      </x:c>
      <x:c r="P5807" t="str">
        <x:v>SR-023</x:v>
      </x:c>
      <x:c r="Q5807" s="16" t="n">
        <x:v>105</x:v>
      </x:c>
      <x:c r="R5807" s="17" t="n">
        <x:v>55.94</x:v>
      </x:c>
      <x:c r="S5807" s="18" t="n">
        <x:v>0.03</x:v>
      </x:c>
      <x:c r="T5807" s="17" t="n">
        <x:v>5873.6</x:v>
      </x:c>
      <x:c r="U5807" s="17" t="n">
        <x:v>5697.39</x:v>
      </x:c>
      <x:c r="V5807" s="17" t="n">
        <x:v>2445.34</x:v>
      </x:c>
      <x:c r="W5807" s="17" t="n">
        <x:v>3252.06</x:v>
      </x:c>
      <x:c r="X5807" s="18" t="n">
        <x:v>0.5708</x:v>
      </x:c>
      <x:c r="Y5807" s="17" t="n">
        <x:v>5144.59</x:v>
      </x:c>
      <x:c r="Z5807" s="18" t="n">
        <x:v>1.1075</x:v>
      </x:c>
      <x:c r="AA5807" s="18" t="n">
        <x:v>0.0619</x:v>
      </x:c>
      <x:c r="AB5807" t="str">
        <x:v>No</x:v>
      </x:c>
      <x:c r="AC5807" t="str">
        <x:v>Luxury / Reserve</x:v>
      </x:c>
      <x:c r="AD5807" s="18" t="n">
        <x:v>0.5707982076003222</x:v>
      </x:c>
      <x:c r="AE5807" s="18" t="n">
        <x:v>1.1074526833042089</x:v>
      </x:c>
      <x:c r="AF5807" s="17" t="n">
        <x:v>552.8000000000002</x:v>
      </x:c>
      <x:c r="AG5807" s="18" t="n">
        <x:v>0.10745268330420892</x:v>
      </x:c>
      <x:c r="AH5807" t="str">
        <x:v>Above Target</x:v>
      </x:c>
    </x:row>
    <x:row r="5808">
      <x:c r="A5808" t="str">
        <x:v>TXN-005805</x:v>
      </x:c>
      <x:c r="B5808" s="14" t="d">
        <x:v>2026-03-02T00:00:00.000Z</x:v>
      </x:c>
      <x:c r="C5808" t="n">
        <x:v>2026</x:v>
      </x:c>
      <x:c r="D5808" t="str">
        <x:v>Q1</x:v>
      </x:c>
      <x:c r="E5808" t="n">
        <x:v>3</x:v>
      </x:c>
      <x:c r="F5808" t="str">
        <x:v>March</x:v>
      </x:c>
      <x:c r="G5808" s="15" t="d">
        <x:v>2026-03-01T00:00:00.000Z</x:v>
      </x:c>
      <x:c r="H5808" t="str">
        <x:v>2026-03</x:v>
      </x:c>
      <x:c r="I5808" t="str">
        <x:v>Australia</x:v>
      </x:c>
      <x:c r="J5808" t="str">
        <x:v>Asia Pacific</x:v>
      </x:c>
      <x:c r="K5808" t="str">
        <x:v>AUD</x:v>
      </x:c>
      <x:c r="L5808" t="str">
        <x:v>Crown Royal</x:v>
      </x:c>
      <x:c r="M5808" t="str">
        <x:v>Canadian Whisky</x:v>
      </x:c>
      <x:c r="N5808" t="str">
        <x:v>Off-Trade</x:v>
      </x:c>
      <x:c r="O5808" t="str">
        <x:v>Distributor</x:v>
      </x:c>
      <x:c r="P5808" t="str">
        <x:v>SR-011</x:v>
      </x:c>
      <x:c r="Q5808" s="16" t="n">
        <x:v>20</x:v>
      </x:c>
      <x:c r="R5808" s="17" t="n">
        <x:v>32.12</x:v>
      </x:c>
      <x:c r="S5808" s="18" t="n">
        <x:v>0.02</x:v>
      </x:c>
      <x:c r="T5808" s="17" t="n">
        <x:v>642.47</x:v>
      </x:c>
      <x:c r="U5808" s="17" t="n">
        <x:v>629.62</x:v>
      </x:c>
      <x:c r="V5808" s="17" t="n">
        <x:v>294.64</x:v>
      </x:c>
      <x:c r="W5808" s="17" t="n">
        <x:v>334.98</x:v>
      </x:c>
      <x:c r="X5808" s="18" t="n">
        <x:v>0.532</x:v>
      </x:c>
      <x:c r="Y5808" s="17" t="n">
        <x:v>700.58</x:v>
      </x:c>
      <x:c r="Z5808" s="18" t="n">
        <x:v>0.8987</x:v>
      </x:c>
      <x:c r="AA5808" s="18" t="n">
        <x:v>0.0278</x:v>
      </x:c>
      <x:c r="AB5808" t="str">
        <x:v>No</x:v>
      </x:c>
      <x:c r="AC5808" t="str">
        <x:v>Premium Core</x:v>
      </x:c>
      <x:c r="AD5808" s="18" t="n">
        <x:v>0.5320351958324069</x:v>
      </x:c>
      <x:c r="AE5808" s="18" t="n">
        <x:v>0.8987124953609865</x:v>
      </x:c>
      <x:c r="AF5808" s="17" t="n">
        <x:v>-70.96000000000004</x:v>
      </x:c>
      <x:c r="AG5808" s="18" t="n">
        <x:v>-0.10128750463901344</x:v>
      </x:c>
      <x:c r="AH5808" t="str">
        <x:v>Below Target</x:v>
      </x:c>
    </x:row>
    <x:row r="5809">
      <x:c r="A5809" t="str">
        <x:v>TXN-005806</x:v>
      </x:c>
      <x:c r="B5809" s="14" t="d">
        <x:v>2026-03-04T00:00:00.000Z</x:v>
      </x:c>
      <x:c r="C5809" t="n">
        <x:v>2026</x:v>
      </x:c>
      <x:c r="D5809" t="str">
        <x:v>Q1</x:v>
      </x:c>
      <x:c r="E5809" t="n">
        <x:v>3</x:v>
      </x:c>
      <x:c r="F5809" t="str">
        <x:v>March</x:v>
      </x:c>
      <x:c r="G5809" s="15" t="d">
        <x:v>2026-03-01T00:00:00.000Z</x:v>
      </x:c>
      <x:c r="H5809" t="str">
        <x:v>2026-03</x:v>
      </x:c>
      <x:c r="I5809" t="str">
        <x:v>India</x:v>
      </x:c>
      <x:c r="J5809" t="str">
        <x:v>Asia Pacific</x:v>
      </x:c>
      <x:c r="K5809" t="str">
        <x:v>INR</x:v>
      </x:c>
      <x:c r="L5809" t="str">
        <x:v>Don Julio</x:v>
      </x:c>
      <x:c r="M5809" t="str">
        <x:v>Tequila</x:v>
      </x:c>
      <x:c r="N5809" t="str">
        <x:v>On-Trade</x:v>
      </x:c>
      <x:c r="O5809" t="str">
        <x:v>Independent Retailer</x:v>
      </x:c>
      <x:c r="P5809" t="str">
        <x:v>SR-060</x:v>
      </x:c>
      <x:c r="Q5809" s="16" t="n">
        <x:v>73</x:v>
      </x:c>
      <x:c r="R5809" s="17" t="n">
        <x:v>51.1</x:v>
      </x:c>
      <x:c r="S5809" s="18" t="n">
        <x:v>0.03</x:v>
      </x:c>
      <x:c r="T5809" s="17" t="n">
        <x:v>3730.46</x:v>
      </x:c>
      <x:c r="U5809" s="17" t="n">
        <x:v>3618.55</x:v>
      </x:c>
      <x:c r="V5809" s="17" t="n">
        <x:v>1390.06</x:v>
      </x:c>
      <x:c r="W5809" s="17" t="n">
        <x:v>2228.49</x:v>
      </x:c>
      <x:c r="X5809" s="18" t="n">
        <x:v>0.6159</x:v>
      </x:c>
      <x:c r="Y5809" s="17" t="n">
        <x:v>3962.05</x:v>
      </x:c>
      <x:c r="Z5809" s="18" t="n">
        <x:v>0.9133</x:v>
      </x:c>
      <x:c r="AA5809" s="18" t="n">
        <x:v>0.0762</x:v>
      </x:c>
      <x:c r="AB5809" t="str">
        <x:v>No</x:v>
      </x:c>
      <x:c r="AC5809" t="str">
        <x:v>Luxury / Reserve</x:v>
      </x:c>
      <x:c r="AD5809" s="18" t="n">
        <x:v>0.6158516532865373</x:v>
      </x:c>
      <x:c r="AE5809" s="18" t="n">
        <x:v>0.9133024570613697</x:v>
      </x:c>
      <x:c r="AF5809" s="17" t="n">
        <x:v>-343.5</x:v>
      </x:c>
      <x:c r="AG5809" s="18" t="n">
        <x:v>-0.08669754293863025</x:v>
      </x:c>
      <x:c r="AH5809" t="str">
        <x:v>Below Target</x:v>
      </x:c>
    </x:row>
    <x:row r="5810">
      <x:c r="A5810" t="str">
        <x:v>TXN-005807</x:v>
      </x:c>
      <x:c r="B5810" s="14" t="d">
        <x:v>2024-10-20T00:00:00.000Z</x:v>
      </x:c>
      <x:c r="C5810" t="n">
        <x:v>2024</x:v>
      </x:c>
      <x:c r="D5810" t="str">
        <x:v>Q4</x:v>
      </x:c>
      <x:c r="E5810" t="n">
        <x:v>10</x:v>
      </x:c>
      <x:c r="F5810" t="str">
        <x:v>October</x:v>
      </x:c>
      <x:c r="G5810" s="15" t="d">
        <x:v>2024-10-01T00:00:00.000Z</x:v>
      </x:c>
      <x:c r="H5810" t="str">
        <x:v>2024-10</x:v>
      </x:c>
      <x:c r="I5810" t="str">
        <x:v>United States</x:v>
      </x:c>
      <x:c r="J5810" t="str">
        <x:v>North America</x:v>
      </x:c>
      <x:c r="K5810" t="str">
        <x:v>USD</x:v>
      </x:c>
      <x:c r="L5810" t="str">
        <x:v>Johnnie Walker</x:v>
      </x:c>
      <x:c r="M5810" t="str">
        <x:v>Scotch Whisky</x:v>
      </x:c>
      <x:c r="N5810" t="str">
        <x:v>Off-Trade</x:v>
      </x:c>
      <x:c r="O5810" t="str">
        <x:v>Hospitality Group</x:v>
      </x:c>
      <x:c r="P5810" t="str">
        <x:v>SR-050</x:v>
      </x:c>
      <x:c r="Q5810" s="16" t="n">
        <x:v>172</x:v>
      </x:c>
      <x:c r="R5810" s="17" t="n">
        <x:v>32.59</x:v>
      </x:c>
      <x:c r="S5810" s="18" t="n">
        <x:v>0</x:v>
      </x:c>
      <x:c r="T5810" s="17" t="n">
        <x:v>5605.79</x:v>
      </x:c>
      <x:c r="U5810" s="17" t="n">
        <x:v>5605.79</x:v>
      </x:c>
      <x:c r="V5810" s="17" t="n">
        <x:v>2344.19</x:v>
      </x:c>
      <x:c r="W5810" s="17" t="n">
        <x:v>3261.61</x:v>
      </x:c>
      <x:c r="X5810" s="18" t="n">
        <x:v>0.5818</x:v>
      </x:c>
      <x:c r="Y5810" s="17" t="n">
        <x:v>5749.05</x:v>
      </x:c>
      <x:c r="Z5810" s="18" t="n">
        <x:v>0.9751</x:v>
      </x:c>
      <x:c r="AA5810" s="18" t="n">
        <x:v>-0.0165</x:v>
      </x:c>
      <x:c r="AB5810" t="str">
        <x:v>No</x:v>
      </x:c>
      <x:c r="AC5810" t="str">
        <x:v>Luxury / Reserve</x:v>
      </x:c>
      <x:c r="AD5810" s="18" t="n">
        <x:v>0.5818287877355377</x:v>
      </x:c>
      <x:c r="AE5810" s="18" t="n">
        <x:v>0.9750811003557109</x:v>
      </x:c>
      <x:c r="AF5810" s="17" t="n">
        <x:v>-143.26000000000022</x:v>
      </x:c>
      <x:c r="AG5810" s="18" t="n">
        <x:v>-0.024918899644289092</x:v>
      </x:c>
      <x:c r="AH5810" t="str">
        <x:v>Below Target</x:v>
      </x:c>
    </x:row>
    <x:row r="5811">
      <x:c r="A5811" t="str">
        <x:v>TXN-005808</x:v>
      </x:c>
      <x:c r="B5811" s="14" t="d">
        <x:v>2025-08-03T00:00:00.000Z</x:v>
      </x:c>
      <x:c r="C5811" t="n">
        <x:v>2025</x:v>
      </x:c>
      <x:c r="D5811" t="str">
        <x:v>Q3</x:v>
      </x:c>
      <x:c r="E5811" t="n">
        <x:v>8</x:v>
      </x:c>
      <x:c r="F5811" t="str">
        <x:v>August</x:v>
      </x:c>
      <x:c r="G5811" s="15" t="d">
        <x:v>2025-08-01T00:00:00.000Z</x:v>
      </x:c>
      <x:c r="H5811" t="str">
        <x:v>2025-08</x:v>
      </x:c>
      <x:c r="I5811" t="str">
        <x:v>Singapore</x:v>
      </x:c>
      <x:c r="J5811" t="str">
        <x:v>Asia Pacific</x:v>
      </x:c>
      <x:c r="K5811" t="str">
        <x:v>SGD</x:v>
      </x:c>
      <x:c r="L5811" t="str">
        <x:v>Johnnie Walker</x:v>
      </x:c>
      <x:c r="M5811" t="str">
        <x:v>Scotch Whisky</x:v>
      </x:c>
      <x:c r="N5811" t="str">
        <x:v>Off-Trade</x:v>
      </x:c>
      <x:c r="O5811" t="str">
        <x:v>Key Account</x:v>
      </x:c>
      <x:c r="P5811" t="str">
        <x:v>SR-041</x:v>
      </x:c>
      <x:c r="Q5811" s="16" t="n">
        <x:v>20</x:v>
      </x:c>
      <x:c r="R5811" s="17" t="n">
        <x:v>35.94</x:v>
      </x:c>
      <x:c r="S5811" s="18" t="n">
        <x:v>0</x:v>
      </x:c>
      <x:c r="T5811" s="17" t="n">
        <x:v>718.76</x:v>
      </x:c>
      <x:c r="U5811" s="17" t="n">
        <x:v>718.76</x:v>
      </x:c>
      <x:c r="V5811" s="17" t="n">
        <x:v>325.38</x:v>
      </x:c>
      <x:c r="W5811" s="17" t="n">
        <x:v>393.38</x:v>
      </x:c>
      <x:c r="X5811" s="18" t="n">
        <x:v>0.5473</x:v>
      </x:c>
      <x:c r="Y5811" s="17" t="n">
        <x:v>726.09</x:v>
      </x:c>
      <x:c r="Z5811" s="18" t="n">
        <x:v>0.9899</x:v>
      </x:c>
      <x:c r="AA5811" s="18" t="n">
        <x:v>0.0241</x:v>
      </x:c>
      <x:c r="AB5811" t="str">
        <x:v>No</x:v>
      </x:c>
      <x:c r="AC5811" t="str">
        <x:v>Luxury / Reserve</x:v>
      </x:c>
      <x:c r="AD5811" s="18" t="n">
        <x:v>0.5473036896877956</x:v>
      </x:c>
      <x:c r="AE5811" s="18" t="n">
        <x:v>0.989904832734234</x:v>
      </x:c>
      <x:c r="AF5811" s="17" t="n">
        <x:v>-7.330000000000041</x:v>
      </x:c>
      <x:c r="AG5811" s="18" t="n">
        <x:v>-0.010095167265766009</x:v>
      </x:c>
      <x:c r="AH5811" t="str">
        <x:v>Below Target</x:v>
      </x:c>
    </x:row>
    <x:row r="5812">
      <x:c r="A5812" t="str">
        <x:v>TXN-005809</x:v>
      </x:c>
      <x:c r="B5812" s="14" t="d">
        <x:v>2024-10-29T00:00:00.000Z</x:v>
      </x:c>
      <x:c r="C5812" t="n">
        <x:v>2024</x:v>
      </x:c>
      <x:c r="D5812" t="str">
        <x:v>Q4</x:v>
      </x:c>
      <x:c r="E5812" t="n">
        <x:v>10</x:v>
      </x:c>
      <x:c r="F5812" t="str">
        <x:v>October</x:v>
      </x:c>
      <x:c r="G5812" s="15" t="d">
        <x:v>2024-10-01T00:00:00.000Z</x:v>
      </x:c>
      <x:c r="H5812" t="str">
        <x:v>2024-10</x:v>
      </x:c>
      <x:c r="I5812" t="str">
        <x:v>United States</x:v>
      </x:c>
      <x:c r="J5812" t="str">
        <x:v>North America</x:v>
      </x:c>
      <x:c r="K5812" t="str">
        <x:v>USD</x:v>
      </x:c>
      <x:c r="L5812" t="str">
        <x:v>Guinness</x:v>
      </x:c>
      <x:c r="M5812" t="str">
        <x:v>Beer / Stout</x:v>
      </x:c>
      <x:c r="N5812" t="str">
        <x:v>E-commerce</x:v>
      </x:c>
      <x:c r="O5812" t="str">
        <x:v>Hospitality Group</x:v>
      </x:c>
      <x:c r="P5812" t="str">
        <x:v>SR-011</x:v>
      </x:c>
      <x:c r="Q5812" s="16" t="n">
        <x:v>88</x:v>
      </x:c>
      <x:c r="R5812" s="17" t="n">
        <x:v>7.69</x:v>
      </x:c>
      <x:c r="S5812" s="18" t="n">
        <x:v>0.02</x:v>
      </x:c>
      <x:c r="T5812" s="17" t="n">
        <x:v>676.37</x:v>
      </x:c>
      <x:c r="U5812" s="17" t="n">
        <x:v>662.85</x:v>
      </x:c>
      <x:c r="V5812" s="17" t="n">
        <x:v>363.04</x:v>
      </x:c>
      <x:c r="W5812" s="17" t="n">
        <x:v>299.81</x:v>
      </x:c>
      <x:c r="X5812" s="18" t="n">
        <x:v>0.4523</x:v>
      </x:c>
      <x:c r="Y5812" s="17" t="n">
        <x:v>729.63</x:v>
      </x:c>
      <x:c r="Z5812" s="18" t="n">
        <x:v>0.9085</x:v>
      </x:c>
      <x:c r="AA5812" s="18" t="n">
        <x:v>-0.0037</x:v>
      </x:c>
      <x:c r="AB5812" t="str">
        <x:v>No</x:v>
      </x:c>
      <x:c r="AC5812" t="str">
        <x:v>Core</x:v>
      </x:c>
      <x:c r="AD5812" s="18" t="n">
        <x:v>0.45230444293580746</x:v>
      </x:c>
      <x:c r="AE5812" s="18" t="n">
        <x:v>0.9084741581349451</x:v>
      </x:c>
      <x:c r="AF5812" s="17" t="n">
        <x:v>-66.77999999999997</x:v>
      </x:c>
      <x:c r="AG5812" s="18" t="n">
        <x:v>-0.09152584186505486</x:v>
      </x:c>
      <x:c r="AH5812" t="str">
        <x:v>Below Target</x:v>
      </x:c>
    </x:row>
    <x:row r="5813">
      <x:c r="A5813" t="str">
        <x:v>TXN-005810</x:v>
      </x:c>
      <x:c r="B5813" s="14" t="d">
        <x:v>2023-01-05T00:00:00.000Z</x:v>
      </x:c>
      <x:c r="C5813" t="n">
        <x:v>2023</x:v>
      </x:c>
      <x:c r="D5813" t="str">
        <x:v>Q1</x:v>
      </x:c>
      <x:c r="E5813" t="n">
        <x:v>1</x:v>
      </x:c>
      <x:c r="F5813" t="str">
        <x:v>January</x:v>
      </x:c>
      <x:c r="G5813" s="15" t="d">
        <x:v>2023-01-01T00:00:00.000Z</x:v>
      </x:c>
      <x:c r="H5813" t="str">
        <x:v>2023-01</x:v>
      </x:c>
      <x:c r="I5813" t="str">
        <x:v>United States</x:v>
      </x:c>
      <x:c r="J5813" t="str">
        <x:v>North America</x:v>
      </x:c>
      <x:c r="K5813" t="str">
        <x:v>USD</x:v>
      </x:c>
      <x:c r="L5813" t="str">
        <x:v>Crown Royal</x:v>
      </x:c>
      <x:c r="M5813" t="str">
        <x:v>Canadian Whisky</x:v>
      </x:c>
      <x:c r="N5813" t="str">
        <x:v>E-commerce</x:v>
      </x:c>
      <x:c r="O5813" t="str">
        <x:v>Hospitality Group</x:v>
      </x:c>
      <x:c r="P5813" t="str">
        <x:v>SR-032</x:v>
      </x:c>
      <x:c r="Q5813" s="16" t="n">
        <x:v>90</x:v>
      </x:c>
      <x:c r="R5813" s="17" t="n">
        <x:v>33.66</x:v>
      </x:c>
      <x:c r="S5813" s="18" t="n">
        <x:v>0.05</x:v>
      </x:c>
      <x:c r="T5813" s="17" t="n">
        <x:v>3029.23</x:v>
      </x:c>
      <x:c r="U5813" s="17" t="n">
        <x:v>2877.77</x:v>
      </x:c>
      <x:c r="V5813" s="17" t="n">
        <x:v>1370.34</x:v>
      </x:c>
      <x:c r="W5813" s="17" t="n">
        <x:v>1507.42</x:v>
      </x:c>
      <x:c r="X5813" s="18" t="n">
        <x:v>0.5238</x:v>
      </x:c>
      <x:c r="Y5813" s="17" t="n">
        <x:v>2949.58</x:v>
      </x:c>
      <x:c r="Z5813" s="18" t="n">
        <x:v>0.9757</x:v>
      </x:c>
      <x:c r="AA5813" s="18" t="n">
        <x:v>0.0948</x:v>
      </x:c>
      <x:c r="AB5813" t="str">
        <x:v>Yes</x:v>
      </x:c>
      <x:c r="AC5813" t="str">
        <x:v>Premium Core</x:v>
      </x:c>
      <x:c r="AD5813" s="18" t="n">
        <x:v>0.5238153153309681</x:v>
      </x:c>
      <x:c r="AE5813" s="18" t="n">
        <x:v>0.9756541609313869</x:v>
      </x:c>
      <x:c r="AF5813" s="17" t="n">
        <x:v>-71.80999999999995</x:v>
      </x:c>
      <x:c r="AG5813" s="18" t="n">
        <x:v>-0.02434583906861314</x:v>
      </x:c>
      <x:c r="AH5813" t="str">
        <x:v>Below Target</x:v>
      </x:c>
    </x:row>
    <x:row r="5814">
      <x:c r="A5814" t="str">
        <x:v>TXN-005811</x:v>
      </x:c>
      <x:c r="B5814" s="14" t="d">
        <x:v>2023-08-25T00:00:00.000Z</x:v>
      </x:c>
      <x:c r="C5814" t="n">
        <x:v>2023</x:v>
      </x:c>
      <x:c r="D5814" t="str">
        <x:v>Q3</x:v>
      </x:c>
      <x:c r="E5814" t="n">
        <x:v>8</x:v>
      </x:c>
      <x:c r="F5814" t="str">
        <x:v>August</x:v>
      </x:c>
      <x:c r="G5814" s="15" t="d">
        <x:v>2023-08-01T00:00:00.000Z</x:v>
      </x:c>
      <x:c r="H5814" t="str">
        <x:v>2023-08</x:v>
      </x:c>
      <x:c r="I5814" t="str">
        <x:v>Brazil</x:v>
      </x:c>
      <x:c r="J5814" t="str">
        <x:v>Latin America &amp; Caribbean</x:v>
      </x:c>
      <x:c r="K5814" t="str">
        <x:v>BRL</x:v>
      </x:c>
      <x:c r="L5814" t="str">
        <x:v>Johnnie Walker</x:v>
      </x:c>
      <x:c r="M5814" t="str">
        <x:v>Scotch Whisky</x:v>
      </x:c>
      <x:c r="N5814" t="str">
        <x:v>Off-Trade</x:v>
      </x:c>
      <x:c r="O5814" t="str">
        <x:v>Hospitality Group</x:v>
      </x:c>
      <x:c r="P5814" t="str">
        <x:v>SR-024</x:v>
      </x:c>
      <x:c r="Q5814" s="16" t="n">
        <x:v>57</x:v>
      </x:c>
      <x:c r="R5814" s="17" t="n">
        <x:v>32.99</x:v>
      </x:c>
      <x:c r="S5814" s="18" t="n">
        <x:v>0.02</x:v>
      </x:c>
      <x:c r="T5814" s="17" t="n">
        <x:v>1880.22</x:v>
      </x:c>
      <x:c r="U5814" s="17" t="n">
        <x:v>1842.61</x:v>
      </x:c>
      <x:c r="V5814" s="17" t="n">
        <x:v>776.02</x:v>
      </x:c>
      <x:c r="W5814" s="17" t="n">
        <x:v>1066.59</x:v>
      </x:c>
      <x:c r="X5814" s="18" t="n">
        <x:v>0.5788</x:v>
      </x:c>
      <x:c r="Y5814" s="17" t="n">
        <x:v>1819.28</x:v>
      </x:c>
      <x:c r="Z5814" s="18" t="n">
        <x:v>1.0128</x:v>
      </x:c>
      <x:c r="AA5814" s="18" t="n">
        <x:v>0.077</x:v>
      </x:c>
      <x:c r="AB5814" t="str">
        <x:v>No</x:v>
      </x:c>
      <x:c r="AC5814" t="str">
        <x:v>Luxury / Reserve</x:v>
      </x:c>
      <x:c r="AD5814" s="18" t="n">
        <x:v>0.578847395813547</x:v>
      </x:c>
      <x:c r="AE5814" s="18" t="n">
        <x:v>1.0128237544523107</x:v>
      </x:c>
      <x:c r="AF5814" s="17" t="n">
        <x:v>23.329999999999927</x:v>
      </x:c>
      <x:c r="AG5814" s="18" t="n">
        <x:v>0.012823754452310765</x:v>
      </x:c>
      <x:c r="AH5814" t="str">
        <x:v>Above Target</x:v>
      </x:c>
    </x:row>
    <x:row r="5815">
      <x:c r="A5815" t="str">
        <x:v>TXN-005812</x:v>
      </x:c>
      <x:c r="B5815" s="14" t="d">
        <x:v>2023-12-21T00:00:00.000Z</x:v>
      </x:c>
      <x:c r="C5815" t="n">
        <x:v>2023</x:v>
      </x:c>
      <x:c r="D5815" t="str">
        <x:v>Q4</x:v>
      </x:c>
      <x:c r="E5815" t="n">
        <x:v>12</x:v>
      </x:c>
      <x:c r="F5815" t="str">
        <x:v>December</x:v>
      </x:c>
      <x:c r="G5815" s="15" t="d">
        <x:v>2023-12-01T00:00:00.000Z</x:v>
      </x:c>
      <x:c r="H5815" t="str">
        <x:v>2023-12</x:v>
      </x:c>
      <x:c r="I5815" t="str">
        <x:v>Mexico</x:v>
      </x:c>
      <x:c r="J5815" t="str">
        <x:v>Latin America &amp; Caribbean</x:v>
      </x:c>
      <x:c r="K5815" t="str">
        <x:v>MXN</x:v>
      </x:c>
      <x:c r="L5815" t="str">
        <x:v>Captain Morgan</x:v>
      </x:c>
      <x:c r="M5815" t="str">
        <x:v>Rum</x:v>
      </x:c>
      <x:c r="N5815" t="str">
        <x:v>Wholesale</x:v>
      </x:c>
      <x:c r="O5815" t="str">
        <x:v>Hospitality Group</x:v>
      </x:c>
      <x:c r="P5815" t="str">
        <x:v>SR-019</x:v>
      </x:c>
      <x:c r="Q5815" s="16" t="n">
        <x:v>37</x:v>
      </x:c>
      <x:c r="R5815" s="17" t="n">
        <x:v>17</x:v>
      </x:c>
      <x:c r="S5815" s="18" t="n">
        <x:v>0</x:v>
      </x:c>
      <x:c r="T5815" s="17" t="n">
        <x:v>628.9</x:v>
      </x:c>
      <x:c r="U5815" s="17" t="n">
        <x:v>628.9</x:v>
      </x:c>
      <x:c r="V5815" s="17" t="n">
        <x:v>322.43</x:v>
      </x:c>
      <x:c r="W5815" s="17" t="n">
        <x:v>306.46</x:v>
      </x:c>
      <x:c r="X5815" s="18" t="n">
        <x:v>0.4873</x:v>
      </x:c>
      <x:c r="Y5815" s="17" t="n">
        <x:v>597.04</x:v>
      </x:c>
      <x:c r="Z5815" s="18" t="n">
        <x:v>1.0534</x:v>
      </x:c>
      <x:c r="AA5815" s="18" t="n">
        <x:v>-0.0437</x:v>
      </x:c>
      <x:c r="AB5815" t="str">
        <x:v>No</x:v>
      </x:c>
      <x:c r="AC5815" t="str">
        <x:v>Core</x:v>
      </x:c>
      <x:c r="AD5815" s="18" t="n">
        <x:v>0.48729527746859597</x:v>
      </x:c>
      <x:c r="AE5815" s="18" t="n">
        <x:v>1.0533632587431327</x:v>
      </x:c>
      <x:c r="AF5815" s="17" t="n">
        <x:v>31.860000000000014</x:v>
      </x:c>
      <x:c r="AG5815" s="18" t="n">
        <x:v>0.053363258743132816</x:v>
      </x:c>
      <x:c r="AH5815" t="str">
        <x:v>Above Target</x:v>
      </x:c>
    </x:row>
    <x:row r="5816">
      <x:c r="A5816" t="str">
        <x:v>TXN-005813</x:v>
      </x:c>
      <x:c r="B5816" s="14" t="d">
        <x:v>2026-01-12T00:00:00.000Z</x:v>
      </x:c>
      <x:c r="C5816" t="n">
        <x:v>2026</x:v>
      </x:c>
      <x:c r="D5816" t="str">
        <x:v>Q1</x:v>
      </x:c>
      <x:c r="E5816" t="n">
        <x:v>1</x:v>
      </x:c>
      <x:c r="F5816" t="str">
        <x:v>January</x:v>
      </x:c>
      <x:c r="G5816" s="15" t="d">
        <x:v>2026-01-01T00:00:00.000Z</x:v>
      </x:c>
      <x:c r="H5816" t="str">
        <x:v>2026-01</x:v>
      </x:c>
      <x:c r="I5816" t="str">
        <x:v>India</x:v>
      </x:c>
      <x:c r="J5816" t="str">
        <x:v>Asia Pacific</x:v>
      </x:c>
      <x:c r="K5816" t="str">
        <x:v>INR</x:v>
      </x:c>
      <x:c r="L5816" t="str">
        <x:v>Crown Royal</x:v>
      </x:c>
      <x:c r="M5816" t="str">
        <x:v>Canadian Whisky</x:v>
      </x:c>
      <x:c r="N5816" t="str">
        <x:v>E-commerce</x:v>
      </x:c>
      <x:c r="O5816" t="str">
        <x:v>Key Account</x:v>
      </x:c>
      <x:c r="P5816" t="str">
        <x:v>SR-012</x:v>
      </x:c>
      <x:c r="Q5816" s="16" t="n">
        <x:v>57</x:v>
      </x:c>
      <x:c r="R5816" s="17" t="n">
        <x:v>33.1</x:v>
      </x:c>
      <x:c r="S5816" s="18" t="n">
        <x:v>0</x:v>
      </x:c>
      <x:c r="T5816" s="17" t="n">
        <x:v>1886.98</x:v>
      </x:c>
      <x:c r="U5816" s="17" t="n">
        <x:v>1886.98</x:v>
      </x:c>
      <x:c r="V5816" s="17" t="n">
        <x:v>881.06</x:v>
      </x:c>
      <x:c r="W5816" s="17" t="n">
        <x:v>1005.92</x:v>
      </x:c>
      <x:c r="X5816" s="18" t="n">
        <x:v>0.5331</x:v>
      </x:c>
      <x:c r="Y5816" s="17" t="n">
        <x:v>1840.79</x:v>
      </x:c>
      <x:c r="Z5816" s="18" t="n">
        <x:v>1.0251</x:v>
      </x:c>
      <x:c r="AA5816" s="18" t="n">
        <x:v>-0.0035</x:v>
      </x:c>
      <x:c r="AB5816" t="str">
        <x:v>No</x:v>
      </x:c>
      <x:c r="AC5816" t="str">
        <x:v>Premium Core</x:v>
      </x:c>
      <x:c r="AD5816" s="18" t="n">
        <x:v>0.5330846113896278</x:v>
      </x:c>
      <x:c r="AE5816" s="18" t="n">
        <x:v>1.0250924874646212</x:v>
      </x:c>
      <x:c r="AF5816" s="17" t="n">
        <x:v>46.190000000000055</x:v>
      </x:c>
      <x:c r="AG5816" s="18" t="n">
        <x:v>0.0250924874646212</x:v>
      </x:c>
      <x:c r="AH5816" t="str">
        <x:v>Above Target</x:v>
      </x:c>
    </x:row>
    <x:row r="5817">
      <x:c r="A5817" t="str">
        <x:v>TXN-005814</x:v>
      </x:c>
      <x:c r="B5817" s="14" t="d">
        <x:v>2023-02-09T00:00:00.000Z</x:v>
      </x:c>
      <x:c r="C5817" t="n">
        <x:v>2023</x:v>
      </x:c>
      <x:c r="D5817" t="str">
        <x:v>Q1</x:v>
      </x:c>
      <x:c r="E5817" t="n">
        <x:v>2</x:v>
      </x:c>
      <x:c r="F5817" t="str">
        <x:v>February</x:v>
      </x:c>
      <x:c r="G5817" s="15" t="d">
        <x:v>2023-02-01T00:00:00.000Z</x:v>
      </x:c>
      <x:c r="H5817" t="str">
        <x:v>2023-02</x:v>
      </x:c>
      <x:c r="I5817" t="str">
        <x:v>Japan</x:v>
      </x:c>
      <x:c r="J5817" t="str">
        <x:v>Asia Pacific</x:v>
      </x:c>
      <x:c r="K5817" t="str">
        <x:v>JPY</x:v>
      </x:c>
      <x:c r="L5817" t="str">
        <x:v>Johnnie Walker</x:v>
      </x:c>
      <x:c r="M5817" t="str">
        <x:v>Scotch Whisky</x:v>
      </x:c>
      <x:c r="N5817" t="str">
        <x:v>Wholesale</x:v>
      </x:c>
      <x:c r="O5817" t="str">
        <x:v>Key Account</x:v>
      </x:c>
      <x:c r="P5817" t="str">
        <x:v>SR-007</x:v>
      </x:c>
      <x:c r="Q5817" s="16" t="n">
        <x:v>31</x:v>
      </x:c>
      <x:c r="R5817" s="17" t="n">
        <x:v>30.38</x:v>
      </x:c>
      <x:c r="S5817" s="18" t="n">
        <x:v>0</x:v>
      </x:c>
      <x:c r="T5817" s="17" t="n">
        <x:v>941.64</x:v>
      </x:c>
      <x:c r="U5817" s="17" t="n">
        <x:v>941.64</x:v>
      </x:c>
      <x:c r="V5817" s="17" t="n">
        <x:v>388.77</x:v>
      </x:c>
      <x:c r="W5817" s="17" t="n">
        <x:v>552.88</x:v>
      </x:c>
      <x:c r="X5817" s="18" t="n">
        <x:v>0.5871</x:v>
      </x:c>
      <x:c r="Y5817" s="17" t="n">
        <x:v>1039.71</x:v>
      </x:c>
      <x:c r="Z5817" s="18" t="n">
        <x:v>0.9057</x:v>
      </x:c>
      <x:c r="AA5817" s="18" t="n">
        <x:v>0.1151</x:v>
      </x:c>
      <x:c r="AB5817" t="str">
        <x:v>No</x:v>
      </x:c>
      <x:c r="AC5817" t="str">
        <x:v>Luxury / Reserve</x:v>
      </x:c>
      <x:c r="AD5817" s="18" t="n">
        <x:v>0.5871458306783909</x:v>
      </x:c>
      <x:c r="AE5817" s="18" t="n">
        <x:v>0.9056756210866491</x:v>
      </x:c>
      <x:c r="AF5817" s="17" t="n">
        <x:v>-98.07000000000005</x:v>
      </x:c>
      <x:c r="AG5817" s="18" t="n">
        <x:v>-0.09432437891335088</x:v>
      </x:c>
      <x:c r="AH5817" t="str">
        <x:v>Below Target</x:v>
      </x:c>
    </x:row>
    <x:row r="5818">
      <x:c r="A5818" t="str">
        <x:v>TXN-005815</x:v>
      </x:c>
      <x:c r="B5818" s="14" t="d">
        <x:v>2025-10-20T00:00:00.000Z</x:v>
      </x:c>
      <x:c r="C5818" t="n">
        <x:v>2025</x:v>
      </x:c>
      <x:c r="D5818" t="str">
        <x:v>Q4</x:v>
      </x:c>
      <x:c r="E5818" t="n">
        <x:v>10</x:v>
      </x:c>
      <x:c r="F5818" t="str">
        <x:v>October</x:v>
      </x:c>
      <x:c r="G5818" s="15" t="d">
        <x:v>2025-10-01T00:00:00.000Z</x:v>
      </x:c>
      <x:c r="H5818" t="str">
        <x:v>2025-10</x:v>
      </x:c>
      <x:c r="I5818" t="str">
        <x:v>Australia</x:v>
      </x:c>
      <x:c r="J5818" t="str">
        <x:v>Asia Pacific</x:v>
      </x:c>
      <x:c r="K5818" t="str">
        <x:v>AUD</x:v>
      </x:c>
      <x:c r="L5818" t="str">
        <x:v>Tanqueray</x:v>
      </x:c>
      <x:c r="M5818" t="str">
        <x:v>Gin</x:v>
      </x:c>
      <x:c r="N5818" t="str">
        <x:v>On-Trade</x:v>
      </x:c>
      <x:c r="O5818" t="str">
        <x:v>Key Account</x:v>
      </x:c>
      <x:c r="P5818" t="str">
        <x:v>SR-060</x:v>
      </x:c>
      <x:c r="Q5818" s="16" t="n">
        <x:v>25</x:v>
      </x:c>
      <x:c r="R5818" s="17" t="n">
        <x:v>30.23</x:v>
      </x:c>
      <x:c r="S5818" s="18" t="n">
        <x:v>0</x:v>
      </x:c>
      <x:c r="T5818" s="17" t="n">
        <x:v>755.66</x:v>
      </x:c>
      <x:c r="U5818" s="17" t="n">
        <x:v>755.66</x:v>
      </x:c>
      <x:c r="V5818" s="17" t="n">
        <x:v>314.19</x:v>
      </x:c>
      <x:c r="W5818" s="17" t="n">
        <x:v>441.47</x:v>
      </x:c>
      <x:c r="X5818" s="18" t="n">
        <x:v>0.5842</x:v>
      </x:c>
      <x:c r="Y5818" s="17" t="n">
        <x:v>697.35</x:v>
      </x:c>
      <x:c r="Z5818" s="18" t="n">
        <x:v>1.0836</x:v>
      </x:c>
      <x:c r="AA5818" s="18" t="n">
        <x:v>0.1116</x:v>
      </x:c>
      <x:c r="AB5818" t="str">
        <x:v>No</x:v>
      </x:c>
      <x:c r="AC5818" t="str">
        <x:v>Premium Core</x:v>
      </x:c>
      <x:c r="AD5818" s="18" t="n">
        <x:v>0.5842177698965144</x:v>
      </x:c>
      <x:c r="AE5818" s="18" t="n">
        <x:v>1.0836165483616547</x:v>
      </x:c>
      <x:c r="AF5818" s="17" t="n">
        <x:v>58.309999999999945</x:v>
      </x:c>
      <x:c r="AG5818" s="18" t="n">
        <x:v>0.08361654836165476</x:v>
      </x:c>
      <x:c r="AH5818" t="str">
        <x:v>Above Target</x:v>
      </x:c>
    </x:row>
    <x:row r="5819">
      <x:c r="A5819" t="str">
        <x:v>TXN-005816</x:v>
      </x:c>
      <x:c r="B5819" s="14" t="d">
        <x:v>2023-01-22T00:00:00.000Z</x:v>
      </x:c>
      <x:c r="C5819" t="n">
        <x:v>2023</x:v>
      </x:c>
      <x:c r="D5819" t="str">
        <x:v>Q1</x:v>
      </x:c>
      <x:c r="E5819" t="n">
        <x:v>1</x:v>
      </x:c>
      <x:c r="F5819" t="str">
        <x:v>January</x:v>
      </x:c>
      <x:c r="G5819" s="15" t="d">
        <x:v>2023-01-01T00:00:00.000Z</x:v>
      </x:c>
      <x:c r="H5819" t="str">
        <x:v>2023-01</x:v>
      </x:c>
      <x:c r="I5819" t="str">
        <x:v>United Kingdom</x:v>
      </x:c>
      <x:c r="J5819" t="str">
        <x:v>Europe</x:v>
      </x:c>
      <x:c r="K5819" t="str">
        <x:v>GBP</x:v>
      </x:c>
      <x:c r="L5819" t="str">
        <x:v>Guinness</x:v>
      </x:c>
      <x:c r="M5819" t="str">
        <x:v>Beer / Stout</x:v>
      </x:c>
      <x:c r="N5819" t="str">
        <x:v>Wholesale</x:v>
      </x:c>
      <x:c r="O5819" t="str">
        <x:v>Distributor</x:v>
      </x:c>
      <x:c r="P5819" t="str">
        <x:v>SR-045</x:v>
      </x:c>
      <x:c r="Q5819" s="16" t="n">
        <x:v>81</x:v>
      </x:c>
      <x:c r="R5819" s="17" t="n">
        <x:v>7.34</x:v>
      </x:c>
      <x:c r="S5819" s="18" t="n">
        <x:v>0</x:v>
      </x:c>
      <x:c r="T5819" s="17" t="n">
        <x:v>594.41</x:v>
      </x:c>
      <x:c r="U5819" s="17" t="n">
        <x:v>594.41</x:v>
      </x:c>
      <x:c r="V5819" s="17" t="n">
        <x:v>314.2</x:v>
      </x:c>
      <x:c r="W5819" s="17" t="n">
        <x:v>280.21</x:v>
      </x:c>
      <x:c r="X5819" s="18" t="n">
        <x:v>0.4714</x:v>
      </x:c>
      <x:c r="Y5819" s="17" t="n">
        <x:v>617.62</x:v>
      </x:c>
      <x:c r="Z5819" s="18" t="n">
        <x:v>0.9624</x:v>
      </x:c>
      <x:c r="AA5819" s="18" t="n">
        <x:v>-0.0394</x:v>
      </x:c>
      <x:c r="AB5819" t="str">
        <x:v>No</x:v>
      </x:c>
      <x:c r="AC5819" t="str">
        <x:v>Core</x:v>
      </x:c>
      <x:c r="AD5819" s="18" t="n">
        <x:v>0.4714086236772598</x:v>
      </x:c>
      <x:c r="AE5819" s="18" t="n">
        <x:v>0.9624202584113208</x:v>
      </x:c>
      <x:c r="AF5819" s="17" t="n">
        <x:v>-23.210000000000036</x:v>
      </x:c>
      <x:c r="AG5819" s="18" t="n">
        <x:v>-0.03757974158867918</x:v>
      </x:c>
      <x:c r="AH5819" t="str">
        <x:v>Below Target</x:v>
      </x:c>
    </x:row>
    <x:row r="5820">
      <x:c r="A5820" t="str">
        <x:v>TXN-005817</x:v>
      </x:c>
      <x:c r="B5820" s="14" t="d">
        <x:v>2026-01-21T00:00:00.000Z</x:v>
      </x:c>
      <x:c r="C5820" t="n">
        <x:v>2026</x:v>
      </x:c>
      <x:c r="D5820" t="str">
        <x:v>Q1</x:v>
      </x:c>
      <x:c r="E5820" t="n">
        <x:v>1</x:v>
      </x:c>
      <x:c r="F5820" t="str">
        <x:v>January</x:v>
      </x:c>
      <x:c r="G5820" s="15" t="d">
        <x:v>2026-01-01T00:00:00.000Z</x:v>
      </x:c>
      <x:c r="H5820" t="str">
        <x:v>2026-01</x:v>
      </x:c>
      <x:c r="I5820" t="str">
        <x:v>Germany</x:v>
      </x:c>
      <x:c r="J5820" t="str">
        <x:v>Europe</x:v>
      </x:c>
      <x:c r="K5820" t="str">
        <x:v>EUR</x:v>
      </x:c>
      <x:c r="L5820" t="str">
        <x:v>Smirnoff</x:v>
      </x:c>
      <x:c r="M5820" t="str">
        <x:v>Vodka</x:v>
      </x:c>
      <x:c r="N5820" t="str">
        <x:v>On-Trade</x:v>
      </x:c>
      <x:c r="O5820" t="str">
        <x:v>E-commerce Partner</x:v>
      </x:c>
      <x:c r="P5820" t="str">
        <x:v>SR-055</x:v>
      </x:c>
      <x:c r="Q5820" s="16" t="n">
        <x:v>24</x:v>
      </x:c>
      <x:c r="R5820" s="17" t="n">
        <x:v>23.57</x:v>
      </x:c>
      <x:c r="S5820" s="18" t="n">
        <x:v>0.02</x:v>
      </x:c>
      <x:c r="T5820" s="17" t="n">
        <x:v>565.7</x:v>
      </x:c>
      <x:c r="U5820" s="17" t="n">
        <x:v>554.38</x:v>
      </x:c>
      <x:c r="V5820" s="17" t="n">
        <x:v>271.51</x:v>
      </x:c>
      <x:c r="W5820" s="17" t="n">
        <x:v>282.88</x:v>
      </x:c>
      <x:c r="X5820" s="18" t="n">
        <x:v>0.5103</x:v>
      </x:c>
      <x:c r="Y5820" s="17" t="n">
        <x:v>585.51</x:v>
      </x:c>
      <x:c r="Z5820" s="18" t="n">
        <x:v>0.9468</x:v>
      </x:c>
      <x:c r="AA5820" s="18" t="n">
        <x:v>-0.0319</x:v>
      </x:c>
      <x:c r="AB5820" t="str">
        <x:v>No</x:v>
      </x:c>
      <x:c r="AC5820" t="str">
        <x:v>Core</x:v>
      </x:c>
      <x:c r="AD5820" s="18" t="n">
        <x:v>0.5102637180273458</x:v>
      </x:c>
      <x:c r="AE5820" s="18" t="n">
        <x:v>0.9468326757869208</x:v>
      </x:c>
      <x:c r="AF5820" s="17" t="n">
        <x:v>-31.129999999999995</x:v>
      </x:c>
      <x:c r="AG5820" s="18" t="n">
        <x:v>-0.05316732421307919</x:v>
      </x:c>
      <x:c r="AH5820" t="str">
        <x:v>Below Target</x:v>
      </x:c>
    </x:row>
    <x:row r="5821">
      <x:c r="A5821" t="str">
        <x:v>TXN-005818</x:v>
      </x:c>
      <x:c r="B5821" s="14" t="d">
        <x:v>2026-03-28T00:00:00.000Z</x:v>
      </x:c>
      <x:c r="C5821" t="n">
        <x:v>2026</x:v>
      </x:c>
      <x:c r="D5821" t="str">
        <x:v>Q1</x:v>
      </x:c>
      <x:c r="E5821" t="n">
        <x:v>3</x:v>
      </x:c>
      <x:c r="F5821" t="str">
        <x:v>March</x:v>
      </x:c>
      <x:c r="G5821" s="15" t="d">
        <x:v>2026-03-01T00:00:00.000Z</x:v>
      </x:c>
      <x:c r="H5821" t="str">
        <x:v>2026-03</x:v>
      </x:c>
      <x:c r="I5821" t="str">
        <x:v>Brazil</x:v>
      </x:c>
      <x:c r="J5821" t="str">
        <x:v>Latin America &amp; Caribbean</x:v>
      </x:c>
      <x:c r="K5821" t="str">
        <x:v>BRL</x:v>
      </x:c>
      <x:c r="L5821" t="str">
        <x:v>Buchanan's</x:v>
      </x:c>
      <x:c r="M5821" t="str">
        <x:v>Scotch Whisky</x:v>
      </x:c>
      <x:c r="N5821" t="str">
        <x:v>Wholesale</x:v>
      </x:c>
      <x:c r="O5821" t="str">
        <x:v>Independent Retailer</x:v>
      </x:c>
      <x:c r="P5821" t="str">
        <x:v>SR-034</x:v>
      </x:c>
      <x:c r="Q5821" s="16" t="n">
        <x:v>43</x:v>
      </x:c>
      <x:c r="R5821" s="17" t="n">
        <x:v>31</x:v>
      </x:c>
      <x:c r="S5821" s="18" t="n">
        <x:v>0</x:v>
      </x:c>
      <x:c r="T5821" s="17" t="n">
        <x:v>1332.94</x:v>
      </x:c>
      <x:c r="U5821" s="17" t="n">
        <x:v>1332.94</x:v>
      </x:c>
      <x:c r="V5821" s="17" t="n">
        <x:v>563.77</x:v>
      </x:c>
      <x:c r="W5821" s="17" t="n">
        <x:v>769.17</x:v>
      </x:c>
      <x:c r="X5821" s="18" t="n">
        <x:v>0.577</x:v>
      </x:c>
      <x:c r="Y5821" s="17" t="n">
        <x:v>1325.78</x:v>
      </x:c>
      <x:c r="Z5821" s="18" t="n">
        <x:v>1.0054</x:v>
      </x:c>
      <x:c r="AA5821" s="18" t="n">
        <x:v>-0.0398</x:v>
      </x:c>
      <x:c r="AB5821" t="str">
        <x:v>No</x:v>
      </x:c>
      <x:c r="AC5821" t="str">
        <x:v>Premium Core</x:v>
      </x:c>
      <x:c r="AD5821" s="18" t="n">
        <x:v>0.5770477290800786</x:v>
      </x:c>
      <x:c r="AE5821" s="18" t="n">
        <x:v>1.0054005943670896</x:v>
      </x:c>
      <x:c r="AF5821" s="17" t="n">
        <x:v>7.160000000000082</x:v>
      </x:c>
      <x:c r="AG5821" s="18" t="n">
        <x:v>0.005400594367089624</x:v>
      </x:c>
      <x:c r="AH5821" t="str">
        <x:v>Above Target</x:v>
      </x:c>
    </x:row>
    <x:row r="5822">
      <x:c r="A5822" t="str">
        <x:v>TXN-005819</x:v>
      </x:c>
      <x:c r="B5822" s="14" t="d">
        <x:v>2024-01-02T00:00:00.000Z</x:v>
      </x:c>
      <x:c r="C5822" t="n">
        <x:v>2024</x:v>
      </x:c>
      <x:c r="D5822" t="str">
        <x:v>Q1</x:v>
      </x:c>
      <x:c r="E5822" t="n">
        <x:v>1</x:v>
      </x:c>
      <x:c r="F5822" t="str">
        <x:v>January</x:v>
      </x:c>
      <x:c r="G5822" s="15" t="d">
        <x:v>2024-01-01T00:00:00.000Z</x:v>
      </x:c>
      <x:c r="H5822" t="str">
        <x:v>2024-01</x:v>
      </x:c>
      <x:c r="I5822" t="str">
        <x:v>Kenya</x:v>
      </x:c>
      <x:c r="J5822" t="str">
        <x:v>Africa</x:v>
      </x:c>
      <x:c r="K5822" t="str">
        <x:v>KES</x:v>
      </x:c>
      <x:c r="L5822" t="str">
        <x:v>Tanqueray</x:v>
      </x:c>
      <x:c r="M5822" t="str">
        <x:v>Gin</x:v>
      </x:c>
      <x:c r="N5822" t="str">
        <x:v>Off-Trade</x:v>
      </x:c>
      <x:c r="O5822" t="str">
        <x:v>Independent Retailer</x:v>
      </x:c>
      <x:c r="P5822" t="str">
        <x:v>SR-055</x:v>
      </x:c>
      <x:c r="Q5822" s="16" t="n">
        <x:v>28</x:v>
      </x:c>
      <x:c r="R5822" s="17" t="n">
        <x:v>25.12</x:v>
      </x:c>
      <x:c r="S5822" s="18" t="n">
        <x:v>0.15</x:v>
      </x:c>
      <x:c r="T5822" s="17" t="n">
        <x:v>703.27</x:v>
      </x:c>
      <x:c r="U5822" s="17" t="n">
        <x:v>597.78</x:v>
      </x:c>
      <x:c r="V5822" s="17" t="n">
        <x:v>275.79</x:v>
      </x:c>
      <x:c r="W5822" s="17" t="n">
        <x:v>322</x:v>
      </x:c>
      <x:c r="X5822" s="18" t="n">
        <x:v>0.5386</x:v>
      </x:c>
      <x:c r="Y5822" s="17" t="n">
        <x:v>565.82</x:v>
      </x:c>
      <x:c r="Z5822" s="18" t="n">
        <x:v>1.0565</x:v>
      </x:c>
      <x:c r="AA5822" s="18" t="n">
        <x:v>-0.0333</x:v>
      </x:c>
      <x:c r="AB5822" t="str">
        <x:v>Yes</x:v>
      </x:c>
      <x:c r="AC5822" t="str">
        <x:v>Premium Core</x:v>
      </x:c>
      <x:c r="AD5822" s="18" t="n">
        <x:v>0.5386597075847301</x:v>
      </x:c>
      <x:c r="AE5822" s="18" t="n">
        <x:v>1.0564843943303523</x:v>
      </x:c>
      <x:c r="AF5822" s="17" t="n">
        <x:v>31.959999999999923</x:v>
      </x:c>
      <x:c r="AG5822" s="18" t="n">
        <x:v>0.05648439433035227</x:v>
      </x:c>
      <x:c r="AH5822" t="str">
        <x:v>Above Target</x:v>
      </x:c>
    </x:row>
    <x:row r="5823">
      <x:c r="A5823" t="str">
        <x:v>TXN-005820</x:v>
      </x:c>
      <x:c r="B5823" s="14" t="d">
        <x:v>2023-03-30T00:00:00.000Z</x:v>
      </x:c>
      <x:c r="C5823" t="n">
        <x:v>2023</x:v>
      </x:c>
      <x:c r="D5823" t="str">
        <x:v>Q1</x:v>
      </x:c>
      <x:c r="E5823" t="n">
        <x:v>3</x:v>
      </x:c>
      <x:c r="F5823" t="str">
        <x:v>March</x:v>
      </x:c>
      <x:c r="G5823" s="15" t="d">
        <x:v>2023-03-01T00:00:00.000Z</x:v>
      </x:c>
      <x:c r="H5823" t="str">
        <x:v>2023-03</x:v>
      </x:c>
      <x:c r="I5823" t="str">
        <x:v>Brazil</x:v>
      </x:c>
      <x:c r="J5823" t="str">
        <x:v>Latin America &amp; Caribbean</x:v>
      </x:c>
      <x:c r="K5823" t="str">
        <x:v>BRL</x:v>
      </x:c>
      <x:c r="L5823" t="str">
        <x:v>Johnnie Walker</x:v>
      </x:c>
      <x:c r="M5823" t="str">
        <x:v>Scotch Whisky</x:v>
      </x:c>
      <x:c r="N5823" t="str">
        <x:v>Off-Trade</x:v>
      </x:c>
      <x:c r="O5823" t="str">
        <x:v>Hospitality Group</x:v>
      </x:c>
      <x:c r="P5823" t="str">
        <x:v>SR-033</x:v>
      </x:c>
      <x:c r="Q5823" s="16" t="n">
        <x:v>43</x:v>
      </x:c>
      <x:c r="R5823" s="17" t="n">
        <x:v>33.59</x:v>
      </x:c>
      <x:c r="S5823" s="18" t="n">
        <x:v>0.12</x:v>
      </x:c>
      <x:c r="T5823" s="17" t="n">
        <x:v>1444.37</x:v>
      </x:c>
      <x:c r="U5823" s="17" t="n">
        <x:v>1271.04</x:v>
      </x:c>
      <x:c r="V5823" s="17" t="n">
        <x:v>545.38</x:v>
      </x:c>
      <x:c r="W5823" s="17" t="n">
        <x:v>725.66</x:v>
      </x:c>
      <x:c r="X5823" s="18" t="n">
        <x:v>0.5709</x:v>
      </x:c>
      <x:c r="Y5823" s="17" t="n">
        <x:v>1373.26</x:v>
      </x:c>
      <x:c r="Z5823" s="18" t="n">
        <x:v>0.9256</x:v>
      </x:c>
      <x:c r="AA5823" s="18" t="n">
        <x:v>-0.01</x:v>
      </x:c>
      <x:c r="AB5823" t="str">
        <x:v>Yes</x:v>
      </x:c>
      <x:c r="AC5823" t="str">
        <x:v>Luxury / Reserve</x:v>
      </x:c>
      <x:c r="AD5823" s="18" t="n">
        <x:v>0.570918303121853</x:v>
      </x:c>
      <x:c r="AE5823" s="18" t="n">
        <x:v>0.9255639864264597</x:v>
      </x:c>
      <x:c r="AF5823" s="17" t="n">
        <x:v>-102.22000000000003</x:v>
      </x:c>
      <x:c r="AG5823" s="18" t="n">
        <x:v>-0.07443601357354035</x:v>
      </x:c>
      <x:c r="AH5823" t="str">
        <x:v>Below Target</x:v>
      </x:c>
    </x:row>
    <x:row r="5824">
      <x:c r="A5824" t="str">
        <x:v>TXN-005821</x:v>
      </x:c>
      <x:c r="B5824" s="14" t="d">
        <x:v>2023-03-08T00:00:00.000Z</x:v>
      </x:c>
      <x:c r="C5824" t="n">
        <x:v>2023</x:v>
      </x:c>
      <x:c r="D5824" t="str">
        <x:v>Q1</x:v>
      </x:c>
      <x:c r="E5824" t="n">
        <x:v>3</x:v>
      </x:c>
      <x:c r="F5824" t="str">
        <x:v>March</x:v>
      </x:c>
      <x:c r="G5824" s="15" t="d">
        <x:v>2023-03-01T00:00:00.000Z</x:v>
      </x:c>
      <x:c r="H5824" t="str">
        <x:v>2023-03</x:v>
      </x:c>
      <x:c r="I5824" t="str">
        <x:v>United States</x:v>
      </x:c>
      <x:c r="J5824" t="str">
        <x:v>North America</x:v>
      </x:c>
      <x:c r="K5824" t="str">
        <x:v>USD</x:v>
      </x:c>
      <x:c r="L5824" t="str">
        <x:v>Smirnoff</x:v>
      </x:c>
      <x:c r="M5824" t="str">
        <x:v>Vodka</x:v>
      </x:c>
      <x:c r="N5824" t="str">
        <x:v>Off-Trade</x:v>
      </x:c>
      <x:c r="O5824" t="str">
        <x:v>Hospitality Group</x:v>
      </x:c>
      <x:c r="P5824" t="str">
        <x:v>SR-006</x:v>
      </x:c>
      <x:c r="Q5824" s="16" t="n">
        <x:v>70</x:v>
      </x:c>
      <x:c r="R5824" s="17" t="n">
        <x:v>19.44</x:v>
      </x:c>
      <x:c r="S5824" s="18" t="n">
        <x:v>0.08</x:v>
      </x:c>
      <x:c r="T5824" s="17" t="n">
        <x:v>1360.51</x:v>
      </x:c>
      <x:c r="U5824" s="17" t="n">
        <x:v>1251.67</x:v>
      </x:c>
      <x:c r="V5824" s="17" t="n">
        <x:v>632.89</x:v>
      </x:c>
      <x:c r="W5824" s="17" t="n">
        <x:v>618.78</x:v>
      </x:c>
      <x:c r="X5824" s="18" t="n">
        <x:v>0.4944</x:v>
      </x:c>
      <x:c r="Y5824" s="17" t="n">
        <x:v>1171.84</x:v>
      </x:c>
      <x:c r="Z5824" s="18" t="n">
        <x:v>1.0681</x:v>
      </x:c>
      <x:c r="AA5824" s="18" t="n">
        <x:v>0.0241</x:v>
      </x:c>
      <x:c r="AB5824" t="str">
        <x:v>Yes</x:v>
      </x:c>
      <x:c r="AC5824" t="str">
        <x:v>Core</x:v>
      </x:c>
      <x:c r="AD5824" s="18" t="n">
        <x:v>0.4943635303234878</x:v>
      </x:c>
      <x:c r="AE5824" s="18" t="n">
        <x:v>1.0681236346258876</x:v>
      </x:c>
      <x:c r="AF5824" s="17" t="n">
        <x:v>79.83000000000015</x:v>
      </x:c>
      <x:c r="AG5824" s="18" t="n">
        <x:v>0.06812363462588764</x:v>
      </x:c>
      <x:c r="AH5824" t="str">
        <x:v>Above Target</x:v>
      </x:c>
    </x:row>
    <x:row r="5825">
      <x:c r="A5825" t="str">
        <x:v>TXN-005822</x:v>
      </x:c>
      <x:c r="B5825" s="14" t="d">
        <x:v>2024-10-13T00:00:00.000Z</x:v>
      </x:c>
      <x:c r="C5825" t="n">
        <x:v>2024</x:v>
      </x:c>
      <x:c r="D5825" t="str">
        <x:v>Q4</x:v>
      </x:c>
      <x:c r="E5825" t="n">
        <x:v>10</x:v>
      </x:c>
      <x:c r="F5825" t="str">
        <x:v>October</x:v>
      </x:c>
      <x:c r="G5825" s="15" t="d">
        <x:v>2024-10-01T00:00:00.000Z</x:v>
      </x:c>
      <x:c r="H5825" t="str">
        <x:v>2024-10</x:v>
      </x:c>
      <x:c r="I5825" t="str">
        <x:v>France</x:v>
      </x:c>
      <x:c r="J5825" t="str">
        <x:v>Europe</x:v>
      </x:c>
      <x:c r="K5825" t="str">
        <x:v>EUR</x:v>
      </x:c>
      <x:c r="L5825" t="str">
        <x:v>Guinness</x:v>
      </x:c>
      <x:c r="M5825" t="str">
        <x:v>Beer / Stout</x:v>
      </x:c>
      <x:c r="N5825" t="str">
        <x:v>Off-Trade</x:v>
      </x:c>
      <x:c r="O5825" t="str">
        <x:v>Hospitality Group</x:v>
      </x:c>
      <x:c r="P5825" t="str">
        <x:v>SR-013</x:v>
      </x:c>
      <x:c r="Q5825" s="16" t="n">
        <x:v>39</x:v>
      </x:c>
      <x:c r="R5825" s="17" t="n">
        <x:v>7.03</x:v>
      </x:c>
      <x:c r="S5825" s="18" t="n">
        <x:v>0.03</x:v>
      </x:c>
      <x:c r="T5825" s="17" t="n">
        <x:v>274.34</x:v>
      </x:c>
      <x:c r="U5825" s="17" t="n">
        <x:v>266.11</x:v>
      </x:c>
      <x:c r="V5825" s="17" t="n">
        <x:v>147.58</x:v>
      </x:c>
      <x:c r="W5825" s="17" t="n">
        <x:v>118.53</x:v>
      </x:c>
      <x:c r="X5825" s="18" t="n">
        <x:v>0.4454</x:v>
      </x:c>
      <x:c r="Y5825" s="17" t="n">
        <x:v>242.6</x:v>
      </x:c>
      <x:c r="Z5825" s="18" t="n">
        <x:v>1.0969</x:v>
      </x:c>
      <x:c r="AA5825" s="18" t="n">
        <x:v>0.047</x:v>
      </x:c>
      <x:c r="AB5825" t="str">
        <x:v>No</x:v>
      </x:c>
      <x:c r="AC5825" t="str">
        <x:v>Core</x:v>
      </x:c>
      <x:c r="AD5825" s="18" t="n">
        <x:v>0.4454173086317688</x:v>
      </x:c>
      <x:c r="AE5825" s="18" t="n">
        <x:v>1.0969084913437759</x:v>
      </x:c>
      <x:c r="AF5825" s="17" t="n">
        <x:v>23.51000000000002</x:v>
      </x:c>
      <x:c r="AG5825" s="18" t="n">
        <x:v>0.09690849134377584</x:v>
      </x:c>
      <x:c r="AH5825" t="str">
        <x:v>Above Target</x:v>
      </x:c>
    </x:row>
    <x:row r="5826">
      <x:c r="A5826" t="str">
        <x:v>TXN-005823</x:v>
      </x:c>
      <x:c r="B5826" s="14" t="d">
        <x:v>2025-09-13T00:00:00.000Z</x:v>
      </x:c>
      <x:c r="C5826" t="n">
        <x:v>2025</x:v>
      </x:c>
      <x:c r="D5826" t="str">
        <x:v>Q3</x:v>
      </x:c>
      <x:c r="E5826" t="n">
        <x:v>9</x:v>
      </x:c>
      <x:c r="F5826" t="str">
        <x:v>September</x:v>
      </x:c>
      <x:c r="G5826" s="15" t="d">
        <x:v>2025-09-01T00:00:00.000Z</x:v>
      </x:c>
      <x:c r="H5826" t="str">
        <x:v>2025-09</x:v>
      </x:c>
      <x:c r="I5826" t="str">
        <x:v>Canada</x:v>
      </x:c>
      <x:c r="J5826" t="str">
        <x:v>North America</x:v>
      </x:c>
      <x:c r="K5826" t="str">
        <x:v>CAD</x:v>
      </x:c>
      <x:c r="L5826" t="str">
        <x:v>Baileys</x:v>
      </x:c>
      <x:c r="M5826" t="str">
        <x:v>Liqueur</x:v>
      </x:c>
      <x:c r="N5826" t="str">
        <x:v>Duty Free / Travel Retail</x:v>
      </x:c>
      <x:c r="O5826" t="str">
        <x:v>E-commerce Partner</x:v>
      </x:c>
      <x:c r="P5826" t="str">
        <x:v>SR-020</x:v>
      </x:c>
      <x:c r="Q5826" s="16" t="n">
        <x:v>64</x:v>
      </x:c>
      <x:c r="R5826" s="17" t="n">
        <x:v>20.48</x:v>
      </x:c>
      <x:c r="S5826" s="18" t="n">
        <x:v>0.02</x:v>
      </x:c>
      <x:c r="T5826" s="17" t="n">
        <x:v>1310.66</x:v>
      </x:c>
      <x:c r="U5826" s="17" t="n">
        <x:v>1284.45</x:v>
      </x:c>
      <x:c r="V5826" s="17" t="n">
        <x:v>552.69</x:v>
      </x:c>
      <x:c r="W5826" s="17" t="n">
        <x:v>731.75</x:v>
      </x:c>
      <x:c r="X5826" s="18" t="n">
        <x:v>0.5697</x:v>
      </x:c>
      <x:c r="Y5826" s="17" t="n">
        <x:v>1438.18</x:v>
      </x:c>
      <x:c r="Z5826" s="18" t="n">
        <x:v>0.8931</x:v>
      </x:c>
      <x:c r="AA5826" s="18" t="n">
        <x:v>0.0931</x:v>
      </x:c>
      <x:c r="AB5826" t="str">
        <x:v>No</x:v>
      </x:c>
      <x:c r="AC5826" t="str">
        <x:v>Core</x:v>
      </x:c>
      <x:c r="AD5826" s="18" t="n">
        <x:v>0.5696990929970026</x:v>
      </x:c>
      <x:c r="AE5826" s="18" t="n">
        <x:v>0.8931079558886926</x:v>
      </x:c>
      <x:c r="AF5826" s="17" t="n">
        <x:v>-153.73000000000002</x:v>
      </x:c>
      <x:c r="AG5826" s="18" t="n">
        <x:v>-0.10689204411130736</x:v>
      </x:c>
      <x:c r="AH5826" t="str">
        <x:v>Below Target</x:v>
      </x:c>
    </x:row>
    <x:row r="5827">
      <x:c r="A5827" t="str">
        <x:v>TXN-005824</x:v>
      </x:c>
      <x:c r="B5827" s="14" t="d">
        <x:v>2025-11-30T00:00:00.000Z</x:v>
      </x:c>
      <x:c r="C5827" t="n">
        <x:v>2025</x:v>
      </x:c>
      <x:c r="D5827" t="str">
        <x:v>Q4</x:v>
      </x:c>
      <x:c r="E5827" t="n">
        <x:v>11</x:v>
      </x:c>
      <x:c r="F5827" t="str">
        <x:v>November</x:v>
      </x:c>
      <x:c r="G5827" s="15" t="d">
        <x:v>2025-11-01T00:00:00.000Z</x:v>
      </x:c>
      <x:c r="H5827" t="str">
        <x:v>2025-11</x:v>
      </x:c>
      <x:c r="I5827" t="str">
        <x:v>Canada</x:v>
      </x:c>
      <x:c r="J5827" t="str">
        <x:v>North America</x:v>
      </x:c>
      <x:c r="K5827" t="str">
        <x:v>CAD</x:v>
      </x:c>
      <x:c r="L5827" t="str">
        <x:v>Don Julio</x:v>
      </x:c>
      <x:c r="M5827" t="str">
        <x:v>Tequila</x:v>
      </x:c>
      <x:c r="N5827" t="str">
        <x:v>Duty Free / Travel Retail</x:v>
      </x:c>
      <x:c r="O5827" t="str">
        <x:v>Independent Retailer</x:v>
      </x:c>
      <x:c r="P5827" t="str">
        <x:v>SR-008</x:v>
      </x:c>
      <x:c r="Q5827" s="16" t="n">
        <x:v>37</x:v>
      </x:c>
      <x:c r="R5827" s="17" t="n">
        <x:v>55.97</x:v>
      </x:c>
      <x:c r="S5827" s="18" t="n">
        <x:v>0</x:v>
      </x:c>
      <x:c r="T5827" s="17" t="n">
        <x:v>2070.84</x:v>
      </x:c>
      <x:c r="U5827" s="17" t="n">
        <x:v>2070.84</x:v>
      </x:c>
      <x:c r="V5827" s="17" t="n">
        <x:v>761.63</x:v>
      </x:c>
      <x:c r="W5827" s="17" t="n">
        <x:v>1309.21</x:v>
      </x:c>
      <x:c r="X5827" s="18" t="n">
        <x:v>0.6322</x:v>
      </x:c>
      <x:c r="Y5827" s="17" t="n">
        <x:v>1964.36</x:v>
      </x:c>
      <x:c r="Z5827" s="18" t="n">
        <x:v>1.0542</x:v>
      </x:c>
      <x:c r="AA5827" s="18" t="n">
        <x:v>0.0967</x:v>
      </x:c>
      <x:c r="AB5827" t="str">
        <x:v>No</x:v>
      </x:c>
      <x:c r="AC5827" t="str">
        <x:v>Luxury / Reserve</x:v>
      </x:c>
      <x:c r="AD5827" s="18" t="n">
        <x:v>0.6322120492167429</x:v>
      </x:c>
      <x:c r="AE5827" s="18" t="n">
        <x:v>1.0542059500295262</x:v>
      </x:c>
      <x:c r="AF5827" s="17" t="n">
        <x:v>106.48000000000025</x:v>
      </x:c>
      <x:c r="AG5827" s="18" t="n">
        <x:v>0.05420595002952629</x:v>
      </x:c>
      <x:c r="AH5827" t="str">
        <x:v>Above Target</x:v>
      </x:c>
    </x:row>
    <x:row r="5828">
      <x:c r="A5828" t="str">
        <x:v>TXN-005825</x:v>
      </x:c>
      <x:c r="B5828" s="14" t="d">
        <x:v>2024-12-29T00:00:00.000Z</x:v>
      </x:c>
      <x:c r="C5828" t="n">
        <x:v>2024</x:v>
      </x:c>
      <x:c r="D5828" t="str">
        <x:v>Q4</x:v>
      </x:c>
      <x:c r="E5828" t="n">
        <x:v>12</x:v>
      </x:c>
      <x:c r="F5828" t="str">
        <x:v>December</x:v>
      </x:c>
      <x:c r="G5828" s="15" t="d">
        <x:v>2024-12-01T00:00:00.000Z</x:v>
      </x:c>
      <x:c r="H5828" t="str">
        <x:v>2024-12</x:v>
      </x:c>
      <x:c r="I5828" t="str">
        <x:v>Nigeria</x:v>
      </x:c>
      <x:c r="J5828" t="str">
        <x:v>Africa</x:v>
      </x:c>
      <x:c r="K5828" t="str">
        <x:v>NGN</x:v>
      </x:c>
      <x:c r="L5828" t="str">
        <x:v>Captain Morgan</x:v>
      </x:c>
      <x:c r="M5828" t="str">
        <x:v>Rum</x:v>
      </x:c>
      <x:c r="N5828" t="str">
        <x:v>Off-Trade</x:v>
      </x:c>
      <x:c r="O5828" t="str">
        <x:v>Hospitality Group</x:v>
      </x:c>
      <x:c r="P5828" t="str">
        <x:v>SR-054</x:v>
      </x:c>
      <x:c r="Q5828" s="16" t="n">
        <x:v>19</x:v>
      </x:c>
      <x:c r="R5828" s="17" t="n">
        <x:v>20.89</x:v>
      </x:c>
      <x:c r="S5828" s="18" t="n">
        <x:v>0</x:v>
      </x:c>
      <x:c r="T5828" s="17" t="n">
        <x:v>396.82</x:v>
      </x:c>
      <x:c r="U5828" s="17" t="n">
        <x:v>396.82</x:v>
      </x:c>
      <x:c r="V5828" s="17" t="n">
        <x:v>181.89</x:v>
      </x:c>
      <x:c r="W5828" s="17" t="n">
        <x:v>214.93</x:v>
      </x:c>
      <x:c r="X5828" s="18" t="n">
        <x:v>0.5416</x:v>
      </x:c>
      <x:c r="Y5828" s="17" t="n">
        <x:v>430.45</x:v>
      </x:c>
      <x:c r="Z5828" s="18" t="n">
        <x:v>0.9219</x:v>
      </x:c>
      <x:c r="AA5828" s="18" t="n">
        <x:v>-0.0214</x:v>
      </x:c>
      <x:c r="AB5828" t="str">
        <x:v>No</x:v>
      </x:c>
      <x:c r="AC5828" t="str">
        <x:v>Core</x:v>
      </x:c>
      <x:c r="AD5828" s="18" t="n">
        <x:v>0.54163096618114</x:v>
      </x:c>
      <x:c r="AE5828" s="18" t="n">
        <x:v>0.9218724590544779</x:v>
      </x:c>
      <x:c r="AF5828" s="17" t="n">
        <x:v>-33.629999999999995</x:v>
      </x:c>
      <x:c r="AG5828" s="18" t="n">
        <x:v>-0.07812754094552211</x:v>
      </x:c>
      <x:c r="AH5828" t="str">
        <x:v>Below Target</x:v>
      </x:c>
    </x:row>
    <x:row r="5829">
      <x:c r="A5829" t="str">
        <x:v>TXN-005826</x:v>
      </x:c>
      <x:c r="B5829" s="14" t="d">
        <x:v>2025-09-14T00:00:00.000Z</x:v>
      </x:c>
      <x:c r="C5829" t="n">
        <x:v>2025</x:v>
      </x:c>
      <x:c r="D5829" t="str">
        <x:v>Q3</x:v>
      </x:c>
      <x:c r="E5829" t="n">
        <x:v>9</x:v>
      </x:c>
      <x:c r="F5829" t="str">
        <x:v>September</x:v>
      </x:c>
      <x:c r="G5829" s="15" t="d">
        <x:v>2025-09-01T00:00:00.000Z</x:v>
      </x:c>
      <x:c r="H5829" t="str">
        <x:v>2025-09</x:v>
      </x:c>
      <x:c r="I5829" t="str">
        <x:v>Australia</x:v>
      </x:c>
      <x:c r="J5829" t="str">
        <x:v>Asia Pacific</x:v>
      </x:c>
      <x:c r="K5829" t="str">
        <x:v>AUD</x:v>
      </x:c>
      <x:c r="L5829" t="str">
        <x:v>Captain Morgan</x:v>
      </x:c>
      <x:c r="M5829" t="str">
        <x:v>Rum</x:v>
      </x:c>
      <x:c r="N5829" t="str">
        <x:v>On-Trade</x:v>
      </x:c>
      <x:c r="O5829" t="str">
        <x:v>Distributor</x:v>
      </x:c>
      <x:c r="P5829" t="str">
        <x:v>SR-039</x:v>
      </x:c>
      <x:c r="Q5829" s="16" t="n">
        <x:v>75</x:v>
      </x:c>
      <x:c r="R5829" s="17" t="n">
        <x:v>23.09</x:v>
      </x:c>
      <x:c r="S5829" s="18" t="n">
        <x:v>0</x:v>
      </x:c>
      <x:c r="T5829" s="17" t="n">
        <x:v>1731.78</x:v>
      </x:c>
      <x:c r="U5829" s="17" t="n">
        <x:v>1731.78</x:v>
      </x:c>
      <x:c r="V5829" s="17" t="n">
        <x:v>899.73</x:v>
      </x:c>
      <x:c r="W5829" s="17" t="n">
        <x:v>832.05</x:v>
      </x:c>
      <x:c r="X5829" s="18" t="n">
        <x:v>0.4805</x:v>
      </x:c>
      <x:c r="Y5829" s="17" t="n">
        <x:v>1661.64</x:v>
      </x:c>
      <x:c r="Z5829" s="18" t="n">
        <x:v>1.0422</x:v>
      </x:c>
      <x:c r="AA5829" s="18" t="n">
        <x:v>-0.0033</x:v>
      </x:c>
      <x:c r="AB5829" t="str">
        <x:v>No</x:v>
      </x:c>
      <x:c r="AC5829" t="str">
        <x:v>Core</x:v>
      </x:c>
      <x:c r="AD5829" s="18" t="n">
        <x:v>0.4804594117035651</x:v>
      </x:c>
      <x:c r="AE5829" s="18" t="n">
        <x:v>1.0422113093088754</x:v>
      </x:c>
      <x:c r="AF5829" s="17" t="n">
        <x:v>70.13999999999987</x:v>
      </x:c>
      <x:c r="AG5829" s="18" t="n">
        <x:v>0.04221130930887549</x:v>
      </x:c>
      <x:c r="AH5829" t="str">
        <x:v>Above Target</x:v>
      </x:c>
    </x:row>
    <x:row r="5830">
      <x:c r="A5830" t="str">
        <x:v>TXN-005827</x:v>
      </x:c>
      <x:c r="B5830" s="14" t="d">
        <x:v>2025-04-22T00:00:00.000Z</x:v>
      </x:c>
      <x:c r="C5830" t="n">
        <x:v>2025</x:v>
      </x:c>
      <x:c r="D5830" t="str">
        <x:v>Q2</x:v>
      </x:c>
      <x:c r="E5830" t="n">
        <x:v>4</x:v>
      </x:c>
      <x:c r="F5830" t="str">
        <x:v>April</x:v>
      </x:c>
      <x:c r="G5830" s="15" t="d">
        <x:v>2025-04-01T00:00:00.000Z</x:v>
      </x:c>
      <x:c r="H5830" t="str">
        <x:v>2025-04</x:v>
      </x:c>
      <x:c r="I5830" t="str">
        <x:v>United Kingdom</x:v>
      </x:c>
      <x:c r="J5830" t="str">
        <x:v>Europe</x:v>
      </x:c>
      <x:c r="K5830" t="str">
        <x:v>GBP</x:v>
      </x:c>
      <x:c r="L5830" t="str">
        <x:v>J&amp;B</x:v>
      </x:c>
      <x:c r="M5830" t="str">
        <x:v>Scotch Whisky</x:v>
      </x:c>
      <x:c r="N5830" t="str">
        <x:v>On-Trade</x:v>
      </x:c>
      <x:c r="O5830" t="str">
        <x:v>Independent Retailer</x:v>
      </x:c>
      <x:c r="P5830" t="str">
        <x:v>SR-043</x:v>
      </x:c>
      <x:c r="Q5830" s="16" t="n">
        <x:v>76</x:v>
      </x:c>
      <x:c r="R5830" s="17" t="n">
        <x:v>25.16</x:v>
      </x:c>
      <x:c r="S5830" s="18" t="n">
        <x:v>0</x:v>
      </x:c>
      <x:c r="T5830" s="17" t="n">
        <x:v>1912.54</x:v>
      </x:c>
      <x:c r="U5830" s="17" t="n">
        <x:v>1912.54</x:v>
      </x:c>
      <x:c r="V5830" s="17" t="n">
        <x:v>928.26</x:v>
      </x:c>
      <x:c r="W5830" s="17" t="n">
        <x:v>984.28</x:v>
      </x:c>
      <x:c r="X5830" s="18" t="n">
        <x:v>0.5146</x:v>
      </x:c>
      <x:c r="Y5830" s="17" t="n">
        <x:v>2101.03</x:v>
      </x:c>
      <x:c r="Z5830" s="18" t="n">
        <x:v>0.9103</x:v>
      </x:c>
      <x:c r="AA5830" s="18" t="n">
        <x:v>0.0901</x:v>
      </x:c>
      <x:c r="AB5830" t="str">
        <x:v>No</x:v>
      </x:c>
      <x:c r="AC5830" t="str">
        <x:v>Core</x:v>
      </x:c>
      <x:c r="AD5830" s="18" t="n">
        <x:v>0.5146454453240193</x:v>
      </x:c>
      <x:c r="AE5830" s="18" t="n">
        <x:v>0.9102868593023421</x:v>
      </x:c>
      <x:c r="AF5830" s="17" t="n">
        <x:v>-188.49000000000024</x:v>
      </x:c>
      <x:c r="AG5830" s="18" t="n">
        <x:v>-0.08971314069765791</x:v>
      </x:c>
      <x:c r="AH5830" t="str">
        <x:v>Below Target</x:v>
      </x:c>
    </x:row>
    <x:row r="5831">
      <x:c r="A5831" t="str">
        <x:v>TXN-005828</x:v>
      </x:c>
      <x:c r="B5831" s="14" t="d">
        <x:v>2025-09-16T00:00:00.000Z</x:v>
      </x:c>
      <x:c r="C5831" t="n">
        <x:v>2025</x:v>
      </x:c>
      <x:c r="D5831" t="str">
        <x:v>Q3</x:v>
      </x:c>
      <x:c r="E5831" t="n">
        <x:v>9</x:v>
      </x:c>
      <x:c r="F5831" t="str">
        <x:v>September</x:v>
      </x:c>
      <x:c r="G5831" s="15" t="d">
        <x:v>2025-09-01T00:00:00.000Z</x:v>
      </x:c>
      <x:c r="H5831" t="str">
        <x:v>2025-09</x:v>
      </x:c>
      <x:c r="I5831" t="str">
        <x:v>United States</x:v>
      </x:c>
      <x:c r="J5831" t="str">
        <x:v>North America</x:v>
      </x:c>
      <x:c r="K5831" t="str">
        <x:v>USD</x:v>
      </x:c>
      <x:c r="L5831" t="str">
        <x:v>Tanqueray</x:v>
      </x:c>
      <x:c r="M5831" t="str">
        <x:v>Gin</x:v>
      </x:c>
      <x:c r="N5831" t="str">
        <x:v>Off-Trade</x:v>
      </x:c>
      <x:c r="O5831" t="str">
        <x:v>Distributor</x:v>
      </x:c>
      <x:c r="P5831" t="str">
        <x:v>SR-019</x:v>
      </x:c>
      <x:c r="Q5831" s="16" t="n">
        <x:v>110</x:v>
      </x:c>
      <x:c r="R5831" s="17" t="n">
        <x:v>28.23</x:v>
      </x:c>
      <x:c r="S5831" s="18" t="n">
        <x:v>0.08</x:v>
      </x:c>
      <x:c r="T5831" s="17" t="n">
        <x:v>3105.8</x:v>
      </x:c>
      <x:c r="U5831" s="17" t="n">
        <x:v>2857.34</x:v>
      </x:c>
      <x:c r="V5831" s="17" t="n">
        <x:v>1285.85</x:v>
      </x:c>
      <x:c r="W5831" s="17" t="n">
        <x:v>1571.49</x:v>
      </x:c>
      <x:c r="X5831" s="18" t="n">
        <x:v>0.55</x:v>
      </x:c>
      <x:c r="Y5831" s="17" t="n">
        <x:v>2738.38</x:v>
      </x:c>
      <x:c r="Z5831" s="18" t="n">
        <x:v>1.0434</x:v>
      </x:c>
      <x:c r="AA5831" s="18" t="n">
        <x:v>0.0688</x:v>
      </x:c>
      <x:c r="AB5831" t="str">
        <x:v>Yes</x:v>
      </x:c>
      <x:c r="AC5831" t="str">
        <x:v>Premium Core</x:v>
      </x:c>
      <x:c r="AD5831" s="18" t="n">
        <x:v>0.5499835511349717</x:v>
      </x:c>
      <x:c r="AE5831" s="18" t="n">
        <x:v>1.0434417429283007</x:v>
      </x:c>
      <x:c r="AF5831" s="17" t="n">
        <x:v>118.96000000000004</x:v>
      </x:c>
      <x:c r="AG5831" s="18" t="n">
        <x:v>0.043441742928300685</x:v>
      </x:c>
      <x:c r="AH5831" t="str">
        <x:v>Above Target</x:v>
      </x:c>
    </x:row>
    <x:row r="5832">
      <x:c r="A5832" t="str">
        <x:v>TXN-005829</x:v>
      </x:c>
      <x:c r="B5832" s="14" t="d">
        <x:v>2025-03-23T00:00:00.000Z</x:v>
      </x:c>
      <x:c r="C5832" t="n">
        <x:v>2025</x:v>
      </x:c>
      <x:c r="D5832" t="str">
        <x:v>Q1</x:v>
      </x:c>
      <x:c r="E5832" t="n">
        <x:v>3</x:v>
      </x:c>
      <x:c r="F5832" t="str">
        <x:v>March</x:v>
      </x:c>
      <x:c r="G5832" s="15" t="d">
        <x:v>2025-03-01T00:00:00.000Z</x:v>
      </x:c>
      <x:c r="H5832" t="str">
        <x:v>2025-03</x:v>
      </x:c>
      <x:c r="I5832" t="str">
        <x:v>United States</x:v>
      </x:c>
      <x:c r="J5832" t="str">
        <x:v>North America</x:v>
      </x:c>
      <x:c r="K5832" t="str">
        <x:v>USD</x:v>
      </x:c>
      <x:c r="L5832" t="str">
        <x:v>Baileys</x:v>
      </x:c>
      <x:c r="M5832" t="str">
        <x:v>Liqueur</x:v>
      </x:c>
      <x:c r="N5832" t="str">
        <x:v>E-commerce</x:v>
      </x:c>
      <x:c r="O5832" t="str">
        <x:v>Hospitality Group</x:v>
      </x:c>
      <x:c r="P5832" t="str">
        <x:v>SR-019</x:v>
      </x:c>
      <x:c r="Q5832" s="16" t="n">
        <x:v>140</x:v>
      </x:c>
      <x:c r="R5832" s="17" t="n">
        <x:v>17.81</x:v>
      </x:c>
      <x:c r="S5832" s="18" t="n">
        <x:v>0.08</x:v>
      </x:c>
      <x:c r="T5832" s="17" t="n">
        <x:v>2493.37</x:v>
      </x:c>
      <x:c r="U5832" s="17" t="n">
        <x:v>2293.9</x:v>
      </x:c>
      <x:c r="V5832" s="17" t="n">
        <x:v>1104.67</x:v>
      </x:c>
      <x:c r="W5832" s="17" t="n">
        <x:v>1189.23</x:v>
      </x:c>
      <x:c r="X5832" s="18" t="n">
        <x:v>0.5184</x:v>
      </x:c>
      <x:c r="Y5832" s="17" t="n">
        <x:v>2348.74</x:v>
      </x:c>
      <x:c r="Z5832" s="18" t="n">
        <x:v>0.9766</x:v>
      </x:c>
      <x:c r="AA5832" s="18" t="n">
        <x:v>0.1138</x:v>
      </x:c>
      <x:c r="AB5832" t="str">
        <x:v>Yes</x:v>
      </x:c>
      <x:c r="AC5832" t="str">
        <x:v>Core</x:v>
      </x:c>
      <x:c r="AD5832" s="18" t="n">
        <x:v>0.5184314922184925</x:v>
      </x:c>
      <x:c r="AE5832" s="18" t="n">
        <x:v>0.9766513109156401</x:v>
      </x:c>
      <x:c r="AF5832" s="17" t="n">
        <x:v>-54.83999999999969</x:v>
      </x:c>
      <x:c r="AG5832" s="18" t="n">
        <x:v>-0.023348689084359997</x:v>
      </x:c>
      <x:c r="AH5832" t="str">
        <x:v>Below Target</x:v>
      </x:c>
    </x:row>
    <x:row r="5833">
      <x:c r="A5833" t="str">
        <x:v>TXN-005830</x:v>
      </x:c>
      <x:c r="B5833" s="14" t="d">
        <x:v>2023-06-10T00:00:00.000Z</x:v>
      </x:c>
      <x:c r="C5833" t="n">
        <x:v>2023</x:v>
      </x:c>
      <x:c r="D5833" t="str">
        <x:v>Q2</x:v>
      </x:c>
      <x:c r="E5833" t="n">
        <x:v>6</x:v>
      </x:c>
      <x:c r="F5833" t="str">
        <x:v>June</x:v>
      </x:c>
      <x:c r="G5833" s="15" t="d">
        <x:v>2023-06-01T00:00:00.000Z</x:v>
      </x:c>
      <x:c r="H5833" t="str">
        <x:v>2023-06</x:v>
      </x:c>
      <x:c r="I5833" t="str">
        <x:v>United States</x:v>
      </x:c>
      <x:c r="J5833" t="str">
        <x:v>North America</x:v>
      </x:c>
      <x:c r="K5833" t="str">
        <x:v>USD</x:v>
      </x:c>
      <x:c r="L5833" t="str">
        <x:v>Guinness</x:v>
      </x:c>
      <x:c r="M5833" t="str">
        <x:v>Beer / Stout</x:v>
      </x:c>
      <x:c r="N5833" t="str">
        <x:v>On-Trade</x:v>
      </x:c>
      <x:c r="O5833" t="str">
        <x:v>Hospitality Group</x:v>
      </x:c>
      <x:c r="P5833" t="str">
        <x:v>SR-015</x:v>
      </x:c>
      <x:c r="Q5833" s="16" t="n">
        <x:v>192</x:v>
      </x:c>
      <x:c r="R5833" s="17" t="n">
        <x:v>8.26</x:v>
      </x:c>
      <x:c r="S5833" s="18" t="n">
        <x:v>0.02</x:v>
      </x:c>
      <x:c r="T5833" s="17" t="n">
        <x:v>1586.15</x:v>
      </x:c>
      <x:c r="U5833" s="17" t="n">
        <x:v>1554.43</x:v>
      </x:c>
      <x:c r="V5833" s="17" t="n">
        <x:v>818.08</x:v>
      </x:c>
      <x:c r="W5833" s="17" t="n">
        <x:v>736.35</x:v>
      </x:c>
      <x:c r="X5833" s="18" t="n">
        <x:v>0.4737</x:v>
      </x:c>
      <x:c r="Y5833" s="17" t="n">
        <x:v>1608.92</x:v>
      </x:c>
      <x:c r="Z5833" s="18" t="n">
        <x:v>0.9661</x:v>
      </x:c>
      <x:c r="AA5833" s="18" t="n">
        <x:v>0.0817</x:v>
      </x:c>
      <x:c r="AB5833" t="str">
        <x:v>No</x:v>
      </x:c>
      <x:c r="AC5833" t="str">
        <x:v>Core</x:v>
      </x:c>
      <x:c r="AD5833" s="18" t="n">
        <x:v>0.4737106206133438</x:v>
      </x:c>
      <x:c r="AE5833" s="18" t="n">
        <x:v>0.9661325609725778</x:v>
      </x:c>
      <x:c r="AF5833" s="17" t="n">
        <x:v>-54.49000000000001</x:v>
      </x:c>
      <x:c r="AG5833" s="18" t="n">
        <x:v>-0.033867439027422126</x:v>
      </x:c>
      <x:c r="AH5833" t="str">
        <x:v>Below Target</x:v>
      </x:c>
    </x:row>
    <x:row r="5834">
      <x:c r="A5834" t="str">
        <x:v>TXN-005831</x:v>
      </x:c>
      <x:c r="B5834" s="14" t="d">
        <x:v>2025-02-15T00:00:00.000Z</x:v>
      </x:c>
      <x:c r="C5834" t="n">
        <x:v>2025</x:v>
      </x:c>
      <x:c r="D5834" t="str">
        <x:v>Q1</x:v>
      </x:c>
      <x:c r="E5834" t="n">
        <x:v>2</x:v>
      </x:c>
      <x:c r="F5834" t="str">
        <x:v>February</x:v>
      </x:c>
      <x:c r="G5834" s="15" t="d">
        <x:v>2025-02-01T00:00:00.000Z</x:v>
      </x:c>
      <x:c r="H5834" t="str">
        <x:v>2025-02</x:v>
      </x:c>
      <x:c r="I5834" t="str">
        <x:v>Kenya</x:v>
      </x:c>
      <x:c r="J5834" t="str">
        <x:v>Africa</x:v>
      </x:c>
      <x:c r="K5834" t="str">
        <x:v>KES</x:v>
      </x:c>
      <x:c r="L5834" t="str">
        <x:v>Johnnie Walker</x:v>
      </x:c>
      <x:c r="M5834" t="str">
        <x:v>Scotch Whisky</x:v>
      </x:c>
      <x:c r="N5834" t="str">
        <x:v>Off-Trade</x:v>
      </x:c>
      <x:c r="O5834" t="str">
        <x:v>Key Account</x:v>
      </x:c>
      <x:c r="P5834" t="str">
        <x:v>SR-047</x:v>
      </x:c>
      <x:c r="Q5834" s="16" t="n">
        <x:v>39</x:v>
      </x:c>
      <x:c r="R5834" s="17" t="n">
        <x:v>32.39</x:v>
      </x:c>
      <x:c r="S5834" s="18" t="n">
        <x:v>0</x:v>
      </x:c>
      <x:c r="T5834" s="17" t="n">
        <x:v>1263.1</x:v>
      </x:c>
      <x:c r="U5834" s="17" t="n">
        <x:v>1263.1</x:v>
      </x:c>
      <x:c r="V5834" s="17" t="n">
        <x:v>534.24</x:v>
      </x:c>
      <x:c r="W5834" s="17" t="n">
        <x:v>728.86</x:v>
      </x:c>
      <x:c r="X5834" s="18" t="n">
        <x:v>0.577</x:v>
      </x:c>
      <x:c r="Y5834" s="17" t="n">
        <x:v>1320.37</x:v>
      </x:c>
      <x:c r="Z5834" s="18" t="n">
        <x:v>0.9566</x:v>
      </x:c>
      <x:c r="AA5834" s="18" t="n">
        <x:v>0.0473</x:v>
      </x:c>
      <x:c r="AB5834" t="str">
        <x:v>No</x:v>
      </x:c>
      <x:c r="AC5834" t="str">
        <x:v>Luxury / Reserve</x:v>
      </x:c>
      <x:c r="AD5834" s="18" t="n">
        <x:v>0.5770406143614916</x:v>
      </x:c>
      <x:c r="AE5834" s="18" t="n">
        <x:v>0.9566257942849353</x:v>
      </x:c>
      <x:c r="AF5834" s="17" t="n">
        <x:v>-57.26999999999998</x:v>
      </x:c>
      <x:c r="AG5834" s="18" t="n">
        <x:v>-0.04337420571506471</x:v>
      </x:c>
      <x:c r="AH5834" t="str">
        <x:v>Below Target</x:v>
      </x:c>
    </x:row>
    <x:row r="5835">
      <x:c r="A5835" t="str">
        <x:v>TXN-005832</x:v>
      </x:c>
      <x:c r="B5835" s="14" t="d">
        <x:v>2026-08-19T00:00:00.000Z</x:v>
      </x:c>
      <x:c r="C5835" t="n">
        <x:v>2026</x:v>
      </x:c>
      <x:c r="D5835" t="str">
        <x:v>Q3</x:v>
      </x:c>
      <x:c r="E5835" t="n">
        <x:v>8</x:v>
      </x:c>
      <x:c r="F5835" t="str">
        <x:v>August</x:v>
      </x:c>
      <x:c r="G5835" s="15" t="d">
        <x:v>2026-08-01T00:00:00.000Z</x:v>
      </x:c>
      <x:c r="H5835" t="str">
        <x:v>2026-08</x:v>
      </x:c>
      <x:c r="I5835" t="str">
        <x:v>United States</x:v>
      </x:c>
      <x:c r="J5835" t="str">
        <x:v>North America</x:v>
      </x:c>
      <x:c r="K5835" t="str">
        <x:v>USD</x:v>
      </x:c>
      <x:c r="L5835" t="str">
        <x:v>Cîroc</x:v>
      </x:c>
      <x:c r="M5835" t="str">
        <x:v>Vodka</x:v>
      </x:c>
      <x:c r="N5835" t="str">
        <x:v>Wholesale</x:v>
      </x:c>
      <x:c r="O5835" t="str">
        <x:v>Hospitality Group</x:v>
      </x:c>
      <x:c r="P5835" t="str">
        <x:v>SR-032</x:v>
      </x:c>
      <x:c r="Q5835" s="16" t="n">
        <x:v>63</x:v>
      </x:c>
      <x:c r="R5835" s="17" t="n">
        <x:v>32.07</x:v>
      </x:c>
      <x:c r="S5835" s="18" t="n">
        <x:v>0</x:v>
      </x:c>
      <x:c r="T5835" s="17" t="n">
        <x:v>2020.63</x:v>
      </x:c>
      <x:c r="U5835" s="17" t="n">
        <x:v>2020.63</x:v>
      </x:c>
      <x:c r="V5835" s="17" t="n">
        <x:v>832.55</x:v>
      </x:c>
      <x:c r="W5835" s="17" t="n">
        <x:v>1188.08</x:v>
      </x:c>
      <x:c r="X5835" s="18" t="n">
        <x:v>0.588</x:v>
      </x:c>
      <x:c r="Y5835" s="17" t="n">
        <x:v>1913.9</x:v>
      </x:c>
      <x:c r="Z5835" s="18" t="n">
        <x:v>1.0558</x:v>
      </x:c>
      <x:c r="AA5835" s="18" t="n">
        <x:v>0.0169</x:v>
      </x:c>
      <x:c r="AB5835" t="str">
        <x:v>No</x:v>
      </x:c>
      <x:c r="AC5835" t="str">
        <x:v>Luxury / Reserve</x:v>
      </x:c>
      <x:c r="AD5835" s="18" t="n">
        <x:v>0.587975037488308</x:v>
      </x:c>
      <x:c r="AE5835" s="18" t="n">
        <x:v>1.0557657139871466</x:v>
      </x:c>
      <x:c r="AF5835" s="17" t="n">
        <x:v>106.73000000000002</x:v>
      </x:c>
      <x:c r="AG5835" s="18" t="n">
        <x:v>0.05576571398714667</x:v>
      </x:c>
      <x:c r="AH5835" t="str">
        <x:v>Above Target</x:v>
      </x:c>
    </x:row>
    <x:row r="5836">
      <x:c r="A5836" t="str">
        <x:v>TXN-005833</x:v>
      </x:c>
      <x:c r="B5836" s="14" t="d">
        <x:v>2024-05-11T00:00:00.000Z</x:v>
      </x:c>
      <x:c r="C5836" t="n">
        <x:v>2024</x:v>
      </x:c>
      <x:c r="D5836" t="str">
        <x:v>Q2</x:v>
      </x:c>
      <x:c r="E5836" t="n">
        <x:v>5</x:v>
      </x:c>
      <x:c r="F5836" t="str">
        <x:v>May</x:v>
      </x:c>
      <x:c r="G5836" s="15" t="d">
        <x:v>2024-05-01T00:00:00.000Z</x:v>
      </x:c>
      <x:c r="H5836" t="str">
        <x:v>2024-05</x:v>
      </x:c>
      <x:c r="I5836" t="str">
        <x:v>Brazil</x:v>
      </x:c>
      <x:c r="J5836" t="str">
        <x:v>Latin America &amp; Caribbean</x:v>
      </x:c>
      <x:c r="K5836" t="str">
        <x:v>BRL</x:v>
      </x:c>
      <x:c r="L5836" t="str">
        <x:v>Cîroc</x:v>
      </x:c>
      <x:c r="M5836" t="str">
        <x:v>Vodka</x:v>
      </x:c>
      <x:c r="N5836" t="str">
        <x:v>Off-Trade</x:v>
      </x:c>
      <x:c r="O5836" t="str">
        <x:v>Independent Retailer</x:v>
      </x:c>
      <x:c r="P5836" t="str">
        <x:v>SR-047</x:v>
      </x:c>
      <x:c r="Q5836" s="16" t="n">
        <x:v>33</x:v>
      </x:c>
      <x:c r="R5836" s="17" t="n">
        <x:v>35.11</x:v>
      </x:c>
      <x:c r="S5836" s="18" t="n">
        <x:v>0.02</x:v>
      </x:c>
      <x:c r="T5836" s="17" t="n">
        <x:v>1158.73</x:v>
      </x:c>
      <x:c r="U5836" s="17" t="n">
        <x:v>1135.56</x:v>
      </x:c>
      <x:c r="V5836" s="17" t="n">
        <x:v>461.77</x:v>
      </x:c>
      <x:c r="W5836" s="17" t="n">
        <x:v>673.79</x:v>
      </x:c>
      <x:c r="X5836" s="18" t="n">
        <x:v>0.5934</x:v>
      </x:c>
      <x:c r="Y5836" s="17" t="n">
        <x:v>1027.07</x:v>
      </x:c>
      <x:c r="Z5836" s="18" t="n">
        <x:v>1.1056</x:v>
      </x:c>
      <x:c r="AA5836" s="18" t="n">
        <x:v>0.1069</x:v>
      </x:c>
      <x:c r="AB5836" t="str">
        <x:v>No</x:v>
      </x:c>
      <x:c r="AC5836" t="str">
        <x:v>Luxury / Reserve</x:v>
      </x:c>
      <x:c r="AD5836" s="18" t="n">
        <x:v>0.5933548205290782</x:v>
      </x:c>
      <x:c r="AE5836" s="18" t="n">
        <x:v>1.1056305801941446</x:v>
      </x:c>
      <x:c r="AF5836" s="17" t="n">
        <x:v>108.49000000000001</x:v>
      </x:c>
      <x:c r="AG5836" s="18" t="n">
        <x:v>0.10563058019414452</x:v>
      </x:c>
      <x:c r="AH5836" t="str">
        <x:v>Above Target</x:v>
      </x:c>
    </x:row>
    <x:row r="5837">
      <x:c r="A5837" t="str">
        <x:v>TXN-005834</x:v>
      </x:c>
      <x:c r="B5837" s="14" t="d">
        <x:v>2024-06-29T00:00:00.000Z</x:v>
      </x:c>
      <x:c r="C5837" t="n">
        <x:v>2024</x:v>
      </x:c>
      <x:c r="D5837" t="str">
        <x:v>Q2</x:v>
      </x:c>
      <x:c r="E5837" t="n">
        <x:v>6</x:v>
      </x:c>
      <x:c r="F5837" t="str">
        <x:v>June</x:v>
      </x:c>
      <x:c r="G5837" s="15" t="d">
        <x:v>2024-06-01T00:00:00.000Z</x:v>
      </x:c>
      <x:c r="H5837" t="str">
        <x:v>2024-06</x:v>
      </x:c>
      <x:c r="I5837" t="str">
        <x:v>United States</x:v>
      </x:c>
      <x:c r="J5837" t="str">
        <x:v>North America</x:v>
      </x:c>
      <x:c r="K5837" t="str">
        <x:v>USD</x:v>
      </x:c>
      <x:c r="L5837" t="str">
        <x:v>Baileys</x:v>
      </x:c>
      <x:c r="M5837" t="str">
        <x:v>Liqueur</x:v>
      </x:c>
      <x:c r="N5837" t="str">
        <x:v>Off-Trade</x:v>
      </x:c>
      <x:c r="O5837" t="str">
        <x:v>Independent Retailer</x:v>
      </x:c>
      <x:c r="P5837" t="str">
        <x:v>SR-023</x:v>
      </x:c>
      <x:c r="Q5837" s="16" t="n">
        <x:v>82</x:v>
      </x:c>
      <x:c r="R5837" s="17" t="n">
        <x:v>17.14</x:v>
      </x:c>
      <x:c r="S5837" s="18" t="n">
        <x:v>0.08</x:v>
      </x:c>
      <x:c r="T5837" s="17" t="n">
        <x:v>1405.23</x:v>
      </x:c>
      <x:c r="U5837" s="17" t="n">
        <x:v>1292.81</x:v>
      </x:c>
      <x:c r="V5837" s="17" t="n">
        <x:v>622.09</x:v>
      </x:c>
      <x:c r="W5837" s="17" t="n">
        <x:v>670.72</x:v>
      </x:c>
      <x:c r="X5837" s="18" t="n">
        <x:v>0.5188</x:v>
      </x:c>
      <x:c r="Y5837" s="17" t="n">
        <x:v>1253.6</x:v>
      </x:c>
      <x:c r="Z5837" s="18" t="n">
        <x:v>1.0313</x:v>
      </x:c>
      <x:c r="AA5837" s="18" t="n">
        <x:v>-0.0305</x:v>
      </x:c>
      <x:c r="AB5837" t="str">
        <x:v>Yes</x:v>
      </x:c>
      <x:c r="AC5837" t="str">
        <x:v>Core</x:v>
      </x:c>
      <x:c r="AD5837" s="18" t="n">
        <x:v>0.5188078681322081</x:v>
      </x:c>
      <x:c r="AE5837" s="18" t="n">
        <x:v>1.0312779195915762</x:v>
      </x:c>
      <x:c r="AF5837" s="17" t="n">
        <x:v>39.210000000000036</x:v>
      </x:c>
      <x:c r="AG5837" s="18" t="n">
        <x:v>0.03127791959157629</x:v>
      </x:c>
      <x:c r="AH5837" t="str">
        <x:v>Above Target</x:v>
      </x:c>
    </x:row>
    <x:row r="5838">
      <x:c r="A5838" t="str">
        <x:v>TXN-005835</x:v>
      </x:c>
      <x:c r="B5838" s="14" t="d">
        <x:v>2026-03-19T00:00:00.000Z</x:v>
      </x:c>
      <x:c r="C5838" t="n">
        <x:v>2026</x:v>
      </x:c>
      <x:c r="D5838" t="str">
        <x:v>Q1</x:v>
      </x:c>
      <x:c r="E5838" t="n">
        <x:v>3</x:v>
      </x:c>
      <x:c r="F5838" t="str">
        <x:v>March</x:v>
      </x:c>
      <x:c r="G5838" s="15" t="d">
        <x:v>2026-03-01T00:00:00.000Z</x:v>
      </x:c>
      <x:c r="H5838" t="str">
        <x:v>2026-03</x:v>
      </x:c>
      <x:c r="I5838" t="str">
        <x:v>United Kingdom</x:v>
      </x:c>
      <x:c r="J5838" t="str">
        <x:v>Europe</x:v>
      </x:c>
      <x:c r="K5838" t="str">
        <x:v>GBP</x:v>
      </x:c>
      <x:c r="L5838" t="str">
        <x:v>Baileys</x:v>
      </x:c>
      <x:c r="M5838" t="str">
        <x:v>Liqueur</x:v>
      </x:c>
      <x:c r="N5838" t="str">
        <x:v>Off-Trade</x:v>
      </x:c>
      <x:c r="O5838" t="str">
        <x:v>Key Account</x:v>
      </x:c>
      <x:c r="P5838" t="str">
        <x:v>SR-044</x:v>
      </x:c>
      <x:c r="Q5838" s="16" t="n">
        <x:v>51</x:v>
      </x:c>
      <x:c r="R5838" s="17" t="n">
        <x:v>19.39</x:v>
      </x:c>
      <x:c r="S5838" s="18" t="n">
        <x:v>0.05</x:v>
      </x:c>
      <x:c r="T5838" s="17" t="n">
        <x:v>988.9</x:v>
      </x:c>
      <x:c r="U5838" s="17" t="n">
        <x:v>939.46</x:v>
      </x:c>
      <x:c r="V5838" s="17" t="n">
        <x:v>452.42</x:v>
      </x:c>
      <x:c r="W5838" s="17" t="n">
        <x:v>487.04</x:v>
      </x:c>
      <x:c r="X5838" s="18" t="n">
        <x:v>0.5184</x:v>
      </x:c>
      <x:c r="Y5838" s="17" t="n">
        <x:v>906.1</x:v>
      </x:c>
      <x:c r="Z5838" s="18" t="n">
        <x:v>1.0368</x:v>
      </x:c>
      <x:c r="AA5838" s="18" t="n">
        <x:v>-0.0365</x:v>
      </x:c>
      <x:c r="AB5838" t="str">
        <x:v>Yes</x:v>
      </x:c>
      <x:c r="AC5838" t="str">
        <x:v>Core</x:v>
      </x:c>
      <x:c r="AD5838" s="18" t="n">
        <x:v>0.518425478466353</x:v>
      </x:c>
      <x:c r="AE5838" s="18" t="n">
        <x:v>1.036817128352279</x:v>
      </x:c>
      <x:c r="AF5838" s="17" t="n">
        <x:v>33.360000000000014</x:v>
      </x:c>
      <x:c r="AG5838" s="18" t="n">
        <x:v>0.03681712835227901</x:v>
      </x:c>
      <x:c r="AH5838" t="str">
        <x:v>Above Target</x:v>
      </x:c>
    </x:row>
    <x:row r="5839">
      <x:c r="A5839" t="str">
        <x:v>TXN-005836</x:v>
      </x:c>
      <x:c r="B5839" s="14" t="d">
        <x:v>2023-01-19T00:00:00.000Z</x:v>
      </x:c>
      <x:c r="C5839" t="n">
        <x:v>2023</x:v>
      </x:c>
      <x:c r="D5839" t="str">
        <x:v>Q1</x:v>
      </x:c>
      <x:c r="E5839" t="n">
        <x:v>1</x:v>
      </x:c>
      <x:c r="F5839" t="str">
        <x:v>January</x:v>
      </x:c>
      <x:c r="G5839" s="15" t="d">
        <x:v>2023-01-01T00:00:00.000Z</x:v>
      </x:c>
      <x:c r="H5839" t="str">
        <x:v>2023-01</x:v>
      </x:c>
      <x:c r="I5839" t="str">
        <x:v>India</x:v>
      </x:c>
      <x:c r="J5839" t="str">
        <x:v>Asia Pacific</x:v>
      </x:c>
      <x:c r="K5839" t="str">
        <x:v>INR</x:v>
      </x:c>
      <x:c r="L5839" t="str">
        <x:v>Guinness</x:v>
      </x:c>
      <x:c r="M5839" t="str">
        <x:v>Beer / Stout</x:v>
      </x:c>
      <x:c r="N5839" t="str">
        <x:v>Off-Trade</x:v>
      </x:c>
      <x:c r="O5839" t="str">
        <x:v>Hospitality Group</x:v>
      </x:c>
      <x:c r="P5839" t="str">
        <x:v>SR-017</x:v>
      </x:c>
      <x:c r="Q5839" s="16" t="n">
        <x:v>103</x:v>
      </x:c>
      <x:c r="R5839" s="17" t="n">
        <x:v>7.61</x:v>
      </x:c>
      <x:c r="S5839" s="18" t="n">
        <x:v>0</x:v>
      </x:c>
      <x:c r="T5839" s="17" t="n">
        <x:v>783.55</x:v>
      </x:c>
      <x:c r="U5839" s="17" t="n">
        <x:v>783.55</x:v>
      </x:c>
      <x:c r="V5839" s="17" t="n">
        <x:v>396.89</x:v>
      </x:c>
      <x:c r="W5839" s="17" t="n">
        <x:v>386.67</x:v>
      </x:c>
      <x:c r="X5839" s="18" t="n">
        <x:v>0.4935</x:v>
      </x:c>
      <x:c r="Y5839" s="17" t="n">
        <x:v>847.05</x:v>
      </x:c>
      <x:c r="Z5839" s="18" t="n">
        <x:v>0.925</x:v>
      </x:c>
      <x:c r="AA5839" s="18" t="n">
        <x:v>0.0196</x:v>
      </x:c>
      <x:c r="AB5839" t="str">
        <x:v>No</x:v>
      </x:c>
      <x:c r="AC5839" t="str">
        <x:v>Core</x:v>
      </x:c>
      <x:c r="AD5839" s="18" t="n">
        <x:v>0.4934847808053092</x:v>
      </x:c>
      <x:c r="AE5839" s="18" t="n">
        <x:v>0.9250339413257777</x:v>
      </x:c>
      <x:c r="AF5839" s="17" t="n">
        <x:v>-63.5</x:v>
      </x:c>
      <x:c r="AG5839" s="18" t="n">
        <x:v>-0.0749660586742223</x:v>
      </x:c>
      <x:c r="AH5839" t="str">
        <x:v>Below Target</x:v>
      </x:c>
    </x:row>
    <x:row r="5840">
      <x:c r="A5840" t="str">
        <x:v>TXN-005837</x:v>
      </x:c>
      <x:c r="B5840" s="14" t="d">
        <x:v>2024-12-24T00:00:00.000Z</x:v>
      </x:c>
      <x:c r="C5840" t="n">
        <x:v>2024</x:v>
      </x:c>
      <x:c r="D5840" t="str">
        <x:v>Q4</x:v>
      </x:c>
      <x:c r="E5840" t="n">
        <x:v>12</x:v>
      </x:c>
      <x:c r="F5840" t="str">
        <x:v>December</x:v>
      </x:c>
      <x:c r="G5840" s="15" t="d">
        <x:v>2024-12-01T00:00:00.000Z</x:v>
      </x:c>
      <x:c r="H5840" t="str">
        <x:v>2024-12</x:v>
      </x:c>
      <x:c r="I5840" t="str">
        <x:v>Spain</x:v>
      </x:c>
      <x:c r="J5840" t="str">
        <x:v>Europe</x:v>
      </x:c>
      <x:c r="K5840" t="str">
        <x:v>EUR</x:v>
      </x:c>
      <x:c r="L5840" t="str">
        <x:v>Crown Royal</x:v>
      </x:c>
      <x:c r="M5840" t="str">
        <x:v>Canadian Whisky</x:v>
      </x:c>
      <x:c r="N5840" t="str">
        <x:v>Wholesale</x:v>
      </x:c>
      <x:c r="O5840" t="str">
        <x:v>E-commerce Partner</x:v>
      </x:c>
      <x:c r="P5840" t="str">
        <x:v>SR-016</x:v>
      </x:c>
      <x:c r="Q5840" s="16" t="n">
        <x:v>126</x:v>
      </x:c>
      <x:c r="R5840" s="17" t="n">
        <x:v>29.51</x:v>
      </x:c>
      <x:c r="S5840" s="18" t="n">
        <x:v>0</x:v>
      </x:c>
      <x:c r="T5840" s="17" t="n">
        <x:v>3718.51</x:v>
      </x:c>
      <x:c r="U5840" s="17" t="n">
        <x:v>3718.51</x:v>
      </x:c>
      <x:c r="V5840" s="17" t="n">
        <x:v>1677.97</x:v>
      </x:c>
      <x:c r="W5840" s="17" t="n">
        <x:v>2040.54</x:v>
      </x:c>
      <x:c r="X5840" s="18" t="n">
        <x:v>0.5488</x:v>
      </x:c>
      <x:c r="Y5840" s="17" t="n">
        <x:v>4140.44</x:v>
      </x:c>
      <x:c r="Z5840" s="18" t="n">
        <x:v>0.8981</x:v>
      </x:c>
      <x:c r="AA5840" s="18" t="n">
        <x:v>0.0485</x:v>
      </x:c>
      <x:c r="AB5840" t="str">
        <x:v>No</x:v>
      </x:c>
      <x:c r="AC5840" t="str">
        <x:v>Premium Core</x:v>
      </x:c>
      <x:c r="AD5840" s="18" t="n">
        <x:v>0.5487520539140677</x:v>
      </x:c>
      <x:c r="AE5840" s="18" t="n">
        <x:v>0.8980953715064101</x:v>
      </x:c>
      <x:c r="AF5840" s="17" t="n">
        <x:v>-421.9299999999994</x:v>
      </x:c>
      <x:c r="AG5840" s="18" t="n">
        <x:v>-0.10190462849358992</x:v>
      </x:c>
      <x:c r="AH5840" t="str">
        <x:v>Below Target</x:v>
      </x:c>
    </x:row>
    <x:row r="5841">
      <x:c r="A5841" t="str">
        <x:v>TXN-005838</x:v>
      </x:c>
      <x:c r="B5841" s="14" t="d">
        <x:v>2024-09-02T00:00:00.000Z</x:v>
      </x:c>
      <x:c r="C5841" t="n">
        <x:v>2024</x:v>
      </x:c>
      <x:c r="D5841" t="str">
        <x:v>Q3</x:v>
      </x:c>
      <x:c r="E5841" t="n">
        <x:v>9</x:v>
      </x:c>
      <x:c r="F5841" t="str">
        <x:v>September</x:v>
      </x:c>
      <x:c r="G5841" s="15" t="d">
        <x:v>2024-09-01T00:00:00.000Z</x:v>
      </x:c>
      <x:c r="H5841" t="str">
        <x:v>2024-09</x:v>
      </x:c>
      <x:c r="I5841" t="str">
        <x:v>Canada</x:v>
      </x:c>
      <x:c r="J5841" t="str">
        <x:v>North America</x:v>
      </x:c>
      <x:c r="K5841" t="str">
        <x:v>CAD</x:v>
      </x:c>
      <x:c r="L5841" t="str">
        <x:v>Johnnie Walker</x:v>
      </x:c>
      <x:c r="M5841" t="str">
        <x:v>Scotch Whisky</x:v>
      </x:c>
      <x:c r="N5841" t="str">
        <x:v>On-Trade</x:v>
      </x:c>
      <x:c r="O5841" t="str">
        <x:v>E-commerce Partner</x:v>
      </x:c>
      <x:c r="P5841" t="str">
        <x:v>SR-040</x:v>
      </x:c>
      <x:c r="Q5841" s="16" t="n">
        <x:v>20</x:v>
      </x:c>
      <x:c r="R5841" s="17" t="n">
        <x:v>41.4</x:v>
      </x:c>
      <x:c r="S5841" s="18" t="n">
        <x:v>0</x:v>
      </x:c>
      <x:c r="T5841" s="17" t="n">
        <x:v>827.91</x:v>
      </x:c>
      <x:c r="U5841" s="17" t="n">
        <x:v>827.91</x:v>
      </x:c>
      <x:c r="V5841" s="17" t="n">
        <x:v>352.52</x:v>
      </x:c>
      <x:c r="W5841" s="17" t="n">
        <x:v>475.39</x:v>
      </x:c>
      <x:c r="X5841" s="18" t="n">
        <x:v>0.5742</x:v>
      </x:c>
      <x:c r="Y5841" s="17" t="n">
        <x:v>935.42</x:v>
      </x:c>
      <x:c r="Z5841" s="18" t="n">
        <x:v>0.8851</x:v>
      </x:c>
      <x:c r="AA5841" s="18" t="n">
        <x:v>0.1216</x:v>
      </x:c>
      <x:c r="AB5841" t="str">
        <x:v>No</x:v>
      </x:c>
      <x:c r="AC5841" t="str">
        <x:v>Luxury / Reserve</x:v>
      </x:c>
      <x:c r="AD5841" s="18" t="n">
        <x:v>0.5742049256561703</x:v>
      </x:c>
      <x:c r="AE5841" s="18" t="n">
        <x:v>0.8850676701374783</x:v>
      </x:c>
      <x:c r="AF5841" s="17" t="n">
        <x:v>-107.50999999999999</x:v>
      </x:c>
      <x:c r="AG5841" s="18" t="n">
        <x:v>-0.11493232986252164</x:v>
      </x:c>
      <x:c r="AH5841" t="str">
        <x:v>Below Target</x:v>
      </x:c>
    </x:row>
    <x:row r="5842">
      <x:c r="A5842" t="str">
        <x:v>TXN-005839</x:v>
      </x:c>
      <x:c r="B5842" s="14" t="d">
        <x:v>2026-04-11T00:00:00.000Z</x:v>
      </x:c>
      <x:c r="C5842" t="n">
        <x:v>2026</x:v>
      </x:c>
      <x:c r="D5842" t="str">
        <x:v>Q2</x:v>
      </x:c>
      <x:c r="E5842" t="n">
        <x:v>4</x:v>
      </x:c>
      <x:c r="F5842" t="str">
        <x:v>April</x:v>
      </x:c>
      <x:c r="G5842" s="15" t="d">
        <x:v>2026-04-01T00:00:00.000Z</x:v>
      </x:c>
      <x:c r="H5842" t="str">
        <x:v>2026-04</x:v>
      </x:c>
      <x:c r="I5842" t="str">
        <x:v>United States</x:v>
      </x:c>
      <x:c r="J5842" t="str">
        <x:v>North America</x:v>
      </x:c>
      <x:c r="K5842" t="str">
        <x:v>USD</x:v>
      </x:c>
      <x:c r="L5842" t="str">
        <x:v>Cîroc</x:v>
      </x:c>
      <x:c r="M5842" t="str">
        <x:v>Vodka</x:v>
      </x:c>
      <x:c r="N5842" t="str">
        <x:v>Wholesale</x:v>
      </x:c>
      <x:c r="O5842" t="str">
        <x:v>Independent Retailer</x:v>
      </x:c>
      <x:c r="P5842" t="str">
        <x:v>SR-010</x:v>
      </x:c>
      <x:c r="Q5842" s="16" t="n">
        <x:v>89</x:v>
      </x:c>
      <x:c r="R5842" s="17" t="n">
        <x:v>33.45</x:v>
      </x:c>
      <x:c r="S5842" s="18" t="n">
        <x:v>0.03</x:v>
      </x:c>
      <x:c r="T5842" s="17" t="n">
        <x:v>2977.3</x:v>
      </x:c>
      <x:c r="U5842" s="17" t="n">
        <x:v>2887.98</x:v>
      </x:c>
      <x:c r="V5842" s="17" t="n">
        <x:v>1221.22</x:v>
      </x:c>
      <x:c r="W5842" s="17" t="n">
        <x:v>1666.76</x:v>
      </x:c>
      <x:c r="X5842" s="18" t="n">
        <x:v>0.5771</x:v>
      </x:c>
      <x:c r="Y5842" s="17" t="n">
        <x:v>2729.58</x:v>
      </x:c>
      <x:c r="Z5842" s="18" t="n">
        <x:v>1.058</x:v>
      </x:c>
      <x:c r="AA5842" s="18" t="n">
        <x:v>0.0912</x:v>
      </x:c>
      <x:c r="AB5842" t="str">
        <x:v>No</x:v>
      </x:c>
      <x:c r="AC5842" t="str">
        <x:v>Luxury / Reserve</x:v>
      </x:c>
      <x:c r="AD5842" s="18" t="n">
        <x:v>0.5771369607822768</x:v>
      </x:c>
      <x:c r="AE5842" s="18" t="n">
        <x:v>1.058030905853648</x:v>
      </x:c>
      <x:c r="AF5842" s="17" t="n">
        <x:v>158.4000000000001</x:v>
      </x:c>
      <x:c r="AG5842" s="18" t="n">
        <x:v>0.05803090585364785</x:v>
      </x:c>
      <x:c r="AH5842" t="str">
        <x:v>Above Target</x:v>
      </x:c>
    </x:row>
    <x:row r="5843">
      <x:c r="A5843" t="str">
        <x:v>TXN-005840</x:v>
      </x:c>
      <x:c r="B5843" s="14" t="d">
        <x:v>2025-09-15T00:00:00.000Z</x:v>
      </x:c>
      <x:c r="C5843" t="n">
        <x:v>2025</x:v>
      </x:c>
      <x:c r="D5843" t="str">
        <x:v>Q3</x:v>
      </x:c>
      <x:c r="E5843" t="n">
        <x:v>9</x:v>
      </x:c>
      <x:c r="F5843" t="str">
        <x:v>September</x:v>
      </x:c>
      <x:c r="G5843" s="15" t="d">
        <x:v>2025-09-01T00:00:00.000Z</x:v>
      </x:c>
      <x:c r="H5843" t="str">
        <x:v>2025-09</x:v>
      </x:c>
      <x:c r="I5843" t="str">
        <x:v>France</x:v>
      </x:c>
      <x:c r="J5843" t="str">
        <x:v>Europe</x:v>
      </x:c>
      <x:c r="K5843" t="str">
        <x:v>EUR</x:v>
      </x:c>
      <x:c r="L5843" t="str">
        <x:v>Guinness</x:v>
      </x:c>
      <x:c r="M5843" t="str">
        <x:v>Beer / Stout</x:v>
      </x:c>
      <x:c r="N5843" t="str">
        <x:v>E-commerce</x:v>
      </x:c>
      <x:c r="O5843" t="str">
        <x:v>Distributor</x:v>
      </x:c>
      <x:c r="P5843" t="str">
        <x:v>SR-053</x:v>
      </x:c>
      <x:c r="Q5843" s="16" t="n">
        <x:v>34</x:v>
      </x:c>
      <x:c r="R5843" s="17" t="n">
        <x:v>8.31</x:v>
      </x:c>
      <x:c r="S5843" s="18" t="n">
        <x:v>0</x:v>
      </x:c>
      <x:c r="T5843" s="17" t="n">
        <x:v>282.39</x:v>
      </x:c>
      <x:c r="U5843" s="17" t="n">
        <x:v>282.39</x:v>
      </x:c>
      <x:c r="V5843" s="17" t="n">
        <x:v>146.61</x:v>
      </x:c>
      <x:c r="W5843" s="17" t="n">
        <x:v>135.78</x:v>
      </x:c>
      <x:c r="X5843" s="18" t="n">
        <x:v>0.4808</x:v>
      </x:c>
      <x:c r="Y5843" s="17" t="n">
        <x:v>318.75</x:v>
      </x:c>
      <x:c r="Z5843" s="18" t="n">
        <x:v>0.8859</x:v>
      </x:c>
      <x:c r="AA5843" s="18" t="n">
        <x:v>0.0832</x:v>
      </x:c>
      <x:c r="AB5843" t="str">
        <x:v>No</x:v>
      </x:c>
      <x:c r="AC5843" t="str">
        <x:v>Core</x:v>
      </x:c>
      <x:c r="AD5843" s="18" t="n">
        <x:v>0.48082439179857644</x:v>
      </x:c>
      <x:c r="AE5843" s="18" t="n">
        <x:v>0.8859294117647059</x:v>
      </x:c>
      <x:c r="AF5843" s="17" t="n">
        <x:v>-36.360000000000014</x:v>
      </x:c>
      <x:c r="AG5843" s="18" t="n">
        <x:v>-0.11407058823529416</x:v>
      </x:c>
      <x:c r="AH5843" t="str">
        <x:v>Below Target</x:v>
      </x:c>
    </x:row>
    <x:row r="5844">
      <x:c r="A5844" t="str">
        <x:v>TXN-005841</x:v>
      </x:c>
      <x:c r="B5844" s="14" t="d">
        <x:v>2024-08-20T00:00:00.000Z</x:v>
      </x:c>
      <x:c r="C5844" t="n">
        <x:v>2024</x:v>
      </x:c>
      <x:c r="D5844" t="str">
        <x:v>Q3</x:v>
      </x:c>
      <x:c r="E5844" t="n">
        <x:v>8</x:v>
      </x:c>
      <x:c r="F5844" t="str">
        <x:v>August</x:v>
      </x:c>
      <x:c r="G5844" s="15" t="d">
        <x:v>2024-08-01T00:00:00.000Z</x:v>
      </x:c>
      <x:c r="H5844" t="str">
        <x:v>2024-08</x:v>
      </x:c>
      <x:c r="I5844" t="str">
        <x:v>Canada</x:v>
      </x:c>
      <x:c r="J5844" t="str">
        <x:v>North America</x:v>
      </x:c>
      <x:c r="K5844" t="str">
        <x:v>CAD</x:v>
      </x:c>
      <x:c r="L5844" t="str">
        <x:v>Guinness</x:v>
      </x:c>
      <x:c r="M5844" t="str">
        <x:v>Beer / Stout</x:v>
      </x:c>
      <x:c r="N5844" t="str">
        <x:v>E-commerce</x:v>
      </x:c>
      <x:c r="O5844" t="str">
        <x:v>E-commerce Partner</x:v>
      </x:c>
      <x:c r="P5844" t="str">
        <x:v>SR-032</x:v>
      </x:c>
      <x:c r="Q5844" s="16" t="n">
        <x:v>24</x:v>
      </x:c>
      <x:c r="R5844" s="17" t="n">
        <x:v>8.07</x:v>
      </x:c>
      <x:c r="S5844" s="18" t="n">
        <x:v>0</x:v>
      </x:c>
      <x:c r="T5844" s="17" t="n">
        <x:v>193.74</x:v>
      </x:c>
      <x:c r="U5844" s="17" t="n">
        <x:v>193.74</x:v>
      </x:c>
      <x:c r="V5844" s="17" t="n">
        <x:v>104.27</x:v>
      </x:c>
      <x:c r="W5844" s="17" t="n">
        <x:v>89.48</x:v>
      </x:c>
      <x:c r="X5844" s="18" t="n">
        <x:v>0.4618</x:v>
      </x:c>
      <x:c r="Y5844" s="17" t="n">
        <x:v>197.81</x:v>
      </x:c>
      <x:c r="Z5844" s="18" t="n">
        <x:v>0.9794</x:v>
      </x:c>
      <x:c r="AA5844" s="18" t="n">
        <x:v>0.1111</x:v>
      </x:c>
      <x:c r="AB5844" t="str">
        <x:v>No</x:v>
      </x:c>
      <x:c r="AC5844" t="str">
        <x:v>Core</x:v>
      </x:c>
      <x:c r="AD5844" s="18" t="n">
        <x:v>0.46185609579849285</x:v>
      </x:c>
      <x:c r="AE5844" s="18" t="n">
        <x:v>0.9794247004701482</x:v>
      </x:c>
      <x:c r="AF5844" s="17" t="n">
        <x:v>-4.069999999999993</x:v>
      </x:c>
      <x:c r="AG5844" s="18" t="n">
        <x:v>-0.020575299529851845</x:v>
      </x:c>
      <x:c r="AH5844" t="str">
        <x:v>Below Target</x:v>
      </x:c>
    </x:row>
    <x:row r="5845">
      <x:c r="A5845" t="str">
        <x:v>TXN-005842</x:v>
      </x:c>
      <x:c r="B5845" s="14" t="d">
        <x:v>2023-09-26T00:00:00.000Z</x:v>
      </x:c>
      <x:c r="C5845" t="n">
        <x:v>2023</x:v>
      </x:c>
      <x:c r="D5845" t="str">
        <x:v>Q3</x:v>
      </x:c>
      <x:c r="E5845" t="n">
        <x:v>9</x:v>
      </x:c>
      <x:c r="F5845" t="str">
        <x:v>September</x:v>
      </x:c>
      <x:c r="G5845" s="15" t="d">
        <x:v>2023-09-01T00:00:00.000Z</x:v>
      </x:c>
      <x:c r="H5845" t="str">
        <x:v>2023-09</x:v>
      </x:c>
      <x:c r="I5845" t="str">
        <x:v>Spain</x:v>
      </x:c>
      <x:c r="J5845" t="str">
        <x:v>Europe</x:v>
      </x:c>
      <x:c r="K5845" t="str">
        <x:v>EUR</x:v>
      </x:c>
      <x:c r="L5845" t="str">
        <x:v>Buchanan's</x:v>
      </x:c>
      <x:c r="M5845" t="str">
        <x:v>Scotch Whisky</x:v>
      </x:c>
      <x:c r="N5845" t="str">
        <x:v>Off-Trade</x:v>
      </x:c>
      <x:c r="O5845" t="str">
        <x:v>Key Account</x:v>
      </x:c>
      <x:c r="P5845" t="str">
        <x:v>SR-016</x:v>
      </x:c>
      <x:c r="Q5845" s="16" t="n">
        <x:v>41</x:v>
      </x:c>
      <x:c r="R5845" s="17" t="n">
        <x:v>29.53</x:v>
      </x:c>
      <x:c r="S5845" s="18" t="n">
        <x:v>0.02</x:v>
      </x:c>
      <x:c r="T5845" s="17" t="n">
        <x:v>1210.65</x:v>
      </x:c>
      <x:c r="U5845" s="17" t="n">
        <x:v>1186.43</x:v>
      </x:c>
      <x:c r="V5845" s="17" t="n">
        <x:v>530.89</x:v>
      </x:c>
      <x:c r="W5845" s="17" t="n">
        <x:v>655.54</x:v>
      </x:c>
      <x:c r="X5845" s="18" t="n">
        <x:v>0.5525</x:v>
      </x:c>
      <x:c r="Y5845" s="17" t="n">
        <x:v>1080.32</x:v>
      </x:c>
      <x:c r="Z5845" s="18" t="n">
        <x:v>1.0982</x:v>
      </x:c>
      <x:c r="AA5845" s="18" t="n">
        <x:v>-0.0346</x:v>
      </x:c>
      <x:c r="AB5845" t="str">
        <x:v>No</x:v>
      </x:c>
      <x:c r="AC5845" t="str">
        <x:v>Premium Core</x:v>
      </x:c>
      <x:c r="AD5845" s="18" t="n">
        <x:v>0.5525315442124693</x:v>
      </x:c>
      <x:c r="AE5845" s="18" t="n">
        <x:v>1.0982208975118484</x:v>
      </x:c>
      <x:c r="AF5845" s="17" t="n">
        <x:v>106.11000000000013</x:v>
      </x:c>
      <x:c r="AG5845" s="18" t="n">
        <x:v>0.09822089751184847</x:v>
      </x:c>
      <x:c r="AH5845" t="str">
        <x:v>Above Target</x:v>
      </x:c>
    </x:row>
    <x:row r="5846">
      <x:c r="A5846" t="str">
        <x:v>TXN-005843</x:v>
      </x:c>
      <x:c r="B5846" s="14" t="d">
        <x:v>2026-07-18T00:00:00.000Z</x:v>
      </x:c>
      <x:c r="C5846" t="n">
        <x:v>2026</x:v>
      </x:c>
      <x:c r="D5846" t="str">
        <x:v>Q3</x:v>
      </x:c>
      <x:c r="E5846" t="n">
        <x:v>7</x:v>
      </x:c>
      <x:c r="F5846" t="str">
        <x:v>July</x:v>
      </x:c>
      <x:c r="G5846" s="15" t="d">
        <x:v>2026-07-01T00:00:00.000Z</x:v>
      </x:c>
      <x:c r="H5846" t="str">
        <x:v>2026-07</x:v>
      </x:c>
      <x:c r="I5846" t="str">
        <x:v>Spain</x:v>
      </x:c>
      <x:c r="J5846" t="str">
        <x:v>Europe</x:v>
      </x:c>
      <x:c r="K5846" t="str">
        <x:v>EUR</x:v>
      </x:c>
      <x:c r="L5846" t="str">
        <x:v>Don Julio</x:v>
      </x:c>
      <x:c r="M5846" t="str">
        <x:v>Tequila</x:v>
      </x:c>
      <x:c r="N5846" t="str">
        <x:v>Off-Trade</x:v>
      </x:c>
      <x:c r="O5846" t="str">
        <x:v>E-commerce Partner</x:v>
      </x:c>
      <x:c r="P5846" t="str">
        <x:v>SR-011</x:v>
      </x:c>
      <x:c r="Q5846" s="16" t="n">
        <x:v>61</x:v>
      </x:c>
      <x:c r="R5846" s="17" t="n">
        <x:v>47.07</x:v>
      </x:c>
      <x:c r="S5846" s="18" t="n">
        <x:v>0.12</x:v>
      </x:c>
      <x:c r="T5846" s="17" t="n">
        <x:v>2871.33</x:v>
      </x:c>
      <x:c r="U5846" s="17" t="n">
        <x:v>2526.77</x:v>
      </x:c>
      <x:c r="V5846" s="17" t="n">
        <x:v>1130.35</x:v>
      </x:c>
      <x:c r="W5846" s="17" t="n">
        <x:v>1396.42</x:v>
      </x:c>
      <x:c r="X5846" s="18" t="n">
        <x:v>0.5527</x:v>
      </x:c>
      <x:c r="Y5846" s="17" t="n">
        <x:v>2876.73</x:v>
      </x:c>
      <x:c r="Z5846" s="18" t="n">
        <x:v>0.8783</x:v>
      </x:c>
      <x:c r="AA5846" s="18" t="n">
        <x:v>0.0322</x:v>
      </x:c>
      <x:c r="AB5846" t="str">
        <x:v>Yes</x:v>
      </x:c>
      <x:c r="AC5846" t="str">
        <x:v>Luxury / Reserve</x:v>
      </x:c>
      <x:c r="AD5846" s="18" t="n">
        <x:v>0.5526502214289389</x:v>
      </x:c>
      <x:c r="AE5846" s="18" t="n">
        <x:v>0.878347985386185</x:v>
      </x:c>
      <x:c r="AF5846" s="17" t="n">
        <x:v>-349.96000000000004</x:v>
      </x:c>
      <x:c r="AG5846" s="18" t="n">
        <x:v>-0.121652014613815</x:v>
      </x:c>
      <x:c r="AH5846" t="str">
        <x:v>Below Target</x:v>
      </x:c>
    </x:row>
    <x:row r="5847">
      <x:c r="A5847" t="str">
        <x:v>TXN-005844</x:v>
      </x:c>
      <x:c r="B5847" s="14" t="d">
        <x:v>2024-07-25T00:00:00.000Z</x:v>
      </x:c>
      <x:c r="C5847" t="n">
        <x:v>2024</x:v>
      </x:c>
      <x:c r="D5847" t="str">
        <x:v>Q3</x:v>
      </x:c>
      <x:c r="E5847" t="n">
        <x:v>7</x:v>
      </x:c>
      <x:c r="F5847" t="str">
        <x:v>July</x:v>
      </x:c>
      <x:c r="G5847" s="15" t="d">
        <x:v>2024-07-01T00:00:00.000Z</x:v>
      </x:c>
      <x:c r="H5847" t="str">
        <x:v>2024-07</x:v>
      </x:c>
      <x:c r="I5847" t="str">
        <x:v>United States</x:v>
      </x:c>
      <x:c r="J5847" t="str">
        <x:v>North America</x:v>
      </x:c>
      <x:c r="K5847" t="str">
        <x:v>USD</x:v>
      </x:c>
      <x:c r="L5847" t="str">
        <x:v>Cîroc</x:v>
      </x:c>
      <x:c r="M5847" t="str">
        <x:v>Vodka</x:v>
      </x:c>
      <x:c r="N5847" t="str">
        <x:v>Off-Trade</x:v>
      </x:c>
      <x:c r="O5847" t="str">
        <x:v>Distributor</x:v>
      </x:c>
      <x:c r="P5847" t="str">
        <x:v>SR-011</x:v>
      </x:c>
      <x:c r="Q5847" s="16" t="n">
        <x:v>53</x:v>
      </x:c>
      <x:c r="R5847" s="17" t="n">
        <x:v>32.9</x:v>
      </x:c>
      <x:c r="S5847" s="18" t="n">
        <x:v>0.02</x:v>
      </x:c>
      <x:c r="T5847" s="17" t="n">
        <x:v>1743.7</x:v>
      </x:c>
      <x:c r="U5847" s="17" t="n">
        <x:v>1708.82</x:v>
      </x:c>
      <x:c r="V5847" s="17" t="n">
        <x:v>691.21</x:v>
      </x:c>
      <x:c r="W5847" s="17" t="n">
        <x:v>1017.61</x:v>
      </x:c>
      <x:c r="X5847" s="18" t="n">
        <x:v>0.5955</x:v>
      </x:c>
      <x:c r="Y5847" s="17" t="n">
        <x:v>1555.19</x:v>
      </x:c>
      <x:c r="Z5847" s="18" t="n">
        <x:v>1.0988</x:v>
      </x:c>
      <x:c r="AA5847" s="18" t="n">
        <x:v>-0.0261</x:v>
      </x:c>
      <x:c r="AB5847" t="str">
        <x:v>No</x:v>
      </x:c>
      <x:c r="AC5847" t="str">
        <x:v>Luxury / Reserve</x:v>
      </x:c>
      <x:c r="AD5847" s="18" t="n">
        <x:v>0.5955045001814118</x:v>
      </x:c>
      <x:c r="AE5847" s="18" t="n">
        <x:v>1.0987853574161355</x:v>
      </x:c>
      <x:c r="AF5847" s="17" t="n">
        <x:v>153.62999999999988</x:v>
      </x:c>
      <x:c r="AG5847" s="18" t="n">
        <x:v>0.09878535741613557</x:v>
      </x:c>
      <x:c r="AH5847" t="str">
        <x:v>Above Target</x:v>
      </x:c>
    </x:row>
    <x:row r="5848">
      <x:c r="A5848" t="str">
        <x:v>TXN-005845</x:v>
      </x:c>
      <x:c r="B5848" s="14" t="d">
        <x:v>2026-05-10T00:00:00.000Z</x:v>
      </x:c>
      <x:c r="C5848" t="n">
        <x:v>2026</x:v>
      </x:c>
      <x:c r="D5848" t="str">
        <x:v>Q2</x:v>
      </x:c>
      <x:c r="E5848" t="n">
        <x:v>5</x:v>
      </x:c>
      <x:c r="F5848" t="str">
        <x:v>May</x:v>
      </x:c>
      <x:c r="G5848" s="15" t="d">
        <x:v>2026-05-01T00:00:00.000Z</x:v>
      </x:c>
      <x:c r="H5848" t="str">
        <x:v>2026-05</x:v>
      </x:c>
      <x:c r="I5848" t="str">
        <x:v>Mexico</x:v>
      </x:c>
      <x:c r="J5848" t="str">
        <x:v>Latin America &amp; Caribbean</x:v>
      </x:c>
      <x:c r="K5848" t="str">
        <x:v>MXN</x:v>
      </x:c>
      <x:c r="L5848" t="str">
        <x:v>Tanqueray</x:v>
      </x:c>
      <x:c r="M5848" t="str">
        <x:v>Gin</x:v>
      </x:c>
      <x:c r="N5848" t="str">
        <x:v>E-commerce</x:v>
      </x:c>
      <x:c r="O5848" t="str">
        <x:v>E-commerce Partner</x:v>
      </x:c>
      <x:c r="P5848" t="str">
        <x:v>SR-006</x:v>
      </x:c>
      <x:c r="Q5848" s="16" t="n">
        <x:v>41</x:v>
      </x:c>
      <x:c r="R5848" s="17" t="n">
        <x:v>28.42</x:v>
      </x:c>
      <x:c r="S5848" s="18" t="n">
        <x:v>0</x:v>
      </x:c>
      <x:c r="T5848" s="17" t="n">
        <x:v>1165.12</x:v>
      </x:c>
      <x:c r="U5848" s="17" t="n">
        <x:v>1165.12</x:v>
      </x:c>
      <x:c r="V5848" s="17" t="n">
        <x:v>510.99</x:v>
      </x:c>
      <x:c r="W5848" s="17" t="n">
        <x:v>654.13</x:v>
      </x:c>
      <x:c r="X5848" s="18" t="n">
        <x:v>0.5614</x:v>
      </x:c>
      <x:c r="Y5848" s="17" t="n">
        <x:v>1187.4</x:v>
      </x:c>
      <x:c r="Z5848" s="18" t="n">
        <x:v>0.9812</x:v>
      </x:c>
      <x:c r="AA5848" s="18" t="n">
        <x:v>0.0356</x:v>
      </x:c>
      <x:c r="AB5848" t="str">
        <x:v>No</x:v>
      </x:c>
      <x:c r="AC5848" t="str">
        <x:v>Premium Core</x:v>
      </x:c>
      <x:c r="AD5848" s="18" t="n">
        <x:v>0.5614271491348531</x:v>
      </x:c>
      <x:c r="AE5848" s="18" t="n">
        <x:v>0.9812363146370219</x:v>
      </x:c>
      <x:c r="AF5848" s="17" t="n">
        <x:v>-22.2800000000002</x:v>
      </x:c>
      <x:c r="AG5848" s="18" t="n">
        <x:v>-0.0187636853629781</x:v>
      </x:c>
      <x:c r="AH5848" t="str">
        <x:v>Below Target</x:v>
      </x:c>
    </x:row>
    <x:row r="5849">
      <x:c r="A5849" t="str">
        <x:v>TXN-005846</x:v>
      </x:c>
      <x:c r="B5849" s="14" t="d">
        <x:v>2024-11-28T00:00:00.000Z</x:v>
      </x:c>
      <x:c r="C5849" t="n">
        <x:v>2024</x:v>
      </x:c>
      <x:c r="D5849" t="str">
        <x:v>Q4</x:v>
      </x:c>
      <x:c r="E5849" t="n">
        <x:v>11</x:v>
      </x:c>
      <x:c r="F5849" t="str">
        <x:v>November</x:v>
      </x:c>
      <x:c r="G5849" s="15" t="d">
        <x:v>2024-11-01T00:00:00.000Z</x:v>
      </x:c>
      <x:c r="H5849" t="str">
        <x:v>2024-11</x:v>
      </x:c>
      <x:c r="I5849" t="str">
        <x:v>Canada</x:v>
      </x:c>
      <x:c r="J5849" t="str">
        <x:v>North America</x:v>
      </x:c>
      <x:c r="K5849" t="str">
        <x:v>CAD</x:v>
      </x:c>
      <x:c r="L5849" t="str">
        <x:v>Baileys</x:v>
      </x:c>
      <x:c r="M5849" t="str">
        <x:v>Liqueur</x:v>
      </x:c>
      <x:c r="N5849" t="str">
        <x:v>E-commerce</x:v>
      </x:c>
      <x:c r="O5849" t="str">
        <x:v>Independent Retailer</x:v>
      </x:c>
      <x:c r="P5849" t="str">
        <x:v>SR-022</x:v>
      </x:c>
      <x:c r="Q5849" s="16" t="n">
        <x:v>34</x:v>
      </x:c>
      <x:c r="R5849" s="17" t="n">
        <x:v>18.68</x:v>
      </x:c>
      <x:c r="S5849" s="18" t="n">
        <x:v>0</x:v>
      </x:c>
      <x:c r="T5849" s="17" t="n">
        <x:v>635.01</x:v>
      </x:c>
      <x:c r="U5849" s="17" t="n">
        <x:v>635.01</x:v>
      </x:c>
      <x:c r="V5849" s="17" t="n">
        <x:v>271.33</x:v>
      </x:c>
      <x:c r="W5849" s="17" t="n">
        <x:v>363.68</x:v>
      </x:c>
      <x:c r="X5849" s="18" t="n">
        <x:v>0.5727</x:v>
      </x:c>
      <x:c r="Y5849" s="17" t="n">
        <x:v>630.62</x:v>
      </x:c>
      <x:c r="Z5849" s="18" t="n">
        <x:v>1.007</x:v>
      </x:c>
      <x:c r="AA5849" s="18" t="n">
        <x:v>-0.0201</x:v>
      </x:c>
      <x:c r="AB5849" t="str">
        <x:v>No</x:v>
      </x:c>
      <x:c r="AC5849" t="str">
        <x:v>Core</x:v>
      </x:c>
      <x:c r="AD5849" s="18" t="n">
        <x:v>0.572715390308814</x:v>
      </x:c>
      <x:c r="AE5849" s="18" t="n">
        <x:v>1.0069614030636516</x:v>
      </x:c>
      <x:c r="AF5849" s="17" t="n">
        <x:v>4.389999999999986</x:v>
      </x:c>
      <x:c r="AG5849" s="18" t="n">
        <x:v>0.006961403063651623</x:v>
      </x:c>
      <x:c r="AH5849" t="str">
        <x:v>Above Target</x:v>
      </x:c>
    </x:row>
    <x:row r="5850">
      <x:c r="A5850" t="str">
        <x:v>TXN-005847</x:v>
      </x:c>
      <x:c r="B5850" s="14" t="d">
        <x:v>2024-09-25T00:00:00.000Z</x:v>
      </x:c>
      <x:c r="C5850" t="n">
        <x:v>2024</x:v>
      </x:c>
      <x:c r="D5850" t="str">
        <x:v>Q3</x:v>
      </x:c>
      <x:c r="E5850" t="n">
        <x:v>9</x:v>
      </x:c>
      <x:c r="F5850" t="str">
        <x:v>September</x:v>
      </x:c>
      <x:c r="G5850" s="15" t="d">
        <x:v>2024-09-01T00:00:00.000Z</x:v>
      </x:c>
      <x:c r="H5850" t="str">
        <x:v>2024-09</x:v>
      </x:c>
      <x:c r="I5850" t="str">
        <x:v>Germany</x:v>
      </x:c>
      <x:c r="J5850" t="str">
        <x:v>Europe</x:v>
      </x:c>
      <x:c r="K5850" t="str">
        <x:v>EUR</x:v>
      </x:c>
      <x:c r="L5850" t="str">
        <x:v>Captain Morgan</x:v>
      </x:c>
      <x:c r="M5850" t="str">
        <x:v>Rum</x:v>
      </x:c>
      <x:c r="N5850" t="str">
        <x:v>Wholesale</x:v>
      </x:c>
      <x:c r="O5850" t="str">
        <x:v>Hospitality Group</x:v>
      </x:c>
      <x:c r="P5850" t="str">
        <x:v>SR-049</x:v>
      </x:c>
      <x:c r="Q5850" s="16" t="n">
        <x:v>149</x:v>
      </x:c>
      <x:c r="R5850" s="17" t="n">
        <x:v>18.03</x:v>
      </x:c>
      <x:c r="S5850" s="18" t="n">
        <x:v>0</x:v>
      </x:c>
      <x:c r="T5850" s="17" t="n">
        <x:v>2686.69</x:v>
      </x:c>
      <x:c r="U5850" s="17" t="n">
        <x:v>2686.69</x:v>
      </x:c>
      <x:c r="V5850" s="17" t="n">
        <x:v>1371.88</x:v>
      </x:c>
      <x:c r="W5850" s="17" t="n">
        <x:v>1314.81</x:v>
      </x:c>
      <x:c r="X5850" s="18" t="n">
        <x:v>0.4894</x:v>
      </x:c>
      <x:c r="Y5850" s="17" t="n">
        <x:v>2818.74</x:v>
      </x:c>
      <x:c r="Z5850" s="18" t="n">
        <x:v>0.9532</x:v>
      </x:c>
      <x:c r="AA5850" s="18" t="n">
        <x:v>0.072</x:v>
      </x:c>
      <x:c r="AB5850" t="str">
        <x:v>No</x:v>
      </x:c>
      <x:c r="AC5850" t="str">
        <x:v>Core</x:v>
      </x:c>
      <x:c r="AD5850" s="18" t="n">
        <x:v>0.48937912449891874</x:v>
      </x:c>
      <x:c r="AE5850" s="18" t="n">
        <x:v>0.9531528271497195</x:v>
      </x:c>
      <x:c r="AF5850" s="17" t="n">
        <x:v>-132.04999999999973</x:v>
      </x:c>
      <x:c r="AG5850" s="18" t="n">
        <x:v>-0.046847172850280526</x:v>
      </x:c>
      <x:c r="AH5850" t="str">
        <x:v>Below Target</x:v>
      </x:c>
    </x:row>
    <x:row r="5851">
      <x:c r="A5851" t="str">
        <x:v>TXN-005848</x:v>
      </x:c>
      <x:c r="B5851" s="14" t="d">
        <x:v>2023-11-05T00:00:00.000Z</x:v>
      </x:c>
      <x:c r="C5851" t="n">
        <x:v>2023</x:v>
      </x:c>
      <x:c r="D5851" t="str">
        <x:v>Q4</x:v>
      </x:c>
      <x:c r="E5851" t="n">
        <x:v>11</x:v>
      </x:c>
      <x:c r="F5851" t="str">
        <x:v>November</x:v>
      </x:c>
      <x:c r="G5851" s="15" t="d">
        <x:v>2023-11-01T00:00:00.000Z</x:v>
      </x:c>
      <x:c r="H5851" t="str">
        <x:v>2023-11</x:v>
      </x:c>
      <x:c r="I5851" t="str">
        <x:v>India</x:v>
      </x:c>
      <x:c r="J5851" t="str">
        <x:v>Asia Pacific</x:v>
      </x:c>
      <x:c r="K5851" t="str">
        <x:v>INR</x:v>
      </x:c>
      <x:c r="L5851" t="str">
        <x:v>Johnnie Walker</x:v>
      </x:c>
      <x:c r="M5851" t="str">
        <x:v>Scotch Whisky</x:v>
      </x:c>
      <x:c r="N5851" t="str">
        <x:v>On-Trade</x:v>
      </x:c>
      <x:c r="O5851" t="str">
        <x:v>E-commerce Partner</x:v>
      </x:c>
      <x:c r="P5851" t="str">
        <x:v>SR-018</x:v>
      </x:c>
      <x:c r="Q5851" s="16" t="n">
        <x:v>60</x:v>
      </x:c>
      <x:c r="R5851" s="17" t="n">
        <x:v>35.52</x:v>
      </x:c>
      <x:c r="S5851" s="18" t="n">
        <x:v>0</x:v>
      </x:c>
      <x:c r="T5851" s="17" t="n">
        <x:v>2130.93</x:v>
      </x:c>
      <x:c r="U5851" s="17" t="n">
        <x:v>2130.93</x:v>
      </x:c>
      <x:c r="V5851" s="17" t="n">
        <x:v>983.3</x:v>
      </x:c>
      <x:c r="W5851" s="17" t="n">
        <x:v>1147.63</x:v>
      </x:c>
      <x:c r="X5851" s="18" t="n">
        <x:v>0.5386</x:v>
      </x:c>
      <x:c r="Y5851" s="17" t="n">
        <x:v>2192.29</x:v>
      </x:c>
      <x:c r="Z5851" s="18" t="n">
        <x:v>0.972</x:v>
      </x:c>
      <x:c r="AA5851" s="18" t="n">
        <x:v>0.0619</x:v>
      </x:c>
      <x:c r="AB5851" t="str">
        <x:v>No</x:v>
      </x:c>
      <x:c r="AC5851" t="str">
        <x:v>Luxury / Reserve</x:v>
      </x:c>
      <x:c r="AD5851" s="18" t="n">
        <x:v>0.5385582820646385</x:v>
      </x:c>
      <x:c r="AE5851" s="18" t="n">
        <x:v>0.9720110021940528</x:v>
      </x:c>
      <x:c r="AF5851" s="17" t="n">
        <x:v>-61.36000000000013</x:v>
      </x:c>
      <x:c r="AG5851" s="18" t="n">
        <x:v>-0.027988997805947265</x:v>
      </x:c>
      <x:c r="AH5851" t="str">
        <x:v>Below Target</x:v>
      </x:c>
    </x:row>
    <x:row r="5852">
      <x:c r="A5852" t="str">
        <x:v>TXN-005849</x:v>
      </x:c>
      <x:c r="B5852" s="14" t="d">
        <x:v>2024-05-21T00:00:00.000Z</x:v>
      </x:c>
      <x:c r="C5852" t="n">
        <x:v>2024</x:v>
      </x:c>
      <x:c r="D5852" t="str">
        <x:v>Q2</x:v>
      </x:c>
      <x:c r="E5852" t="n">
        <x:v>5</x:v>
      </x:c>
      <x:c r="F5852" t="str">
        <x:v>May</x:v>
      </x:c>
      <x:c r="G5852" s="15" t="d">
        <x:v>2024-05-01T00:00:00.000Z</x:v>
      </x:c>
      <x:c r="H5852" t="str">
        <x:v>2024-05</x:v>
      </x:c>
      <x:c r="I5852" t="str">
        <x:v>Spain</x:v>
      </x:c>
      <x:c r="J5852" t="str">
        <x:v>Europe</x:v>
      </x:c>
      <x:c r="K5852" t="str">
        <x:v>EUR</x:v>
      </x:c>
      <x:c r="L5852" t="str">
        <x:v>Johnnie Walker</x:v>
      </x:c>
      <x:c r="M5852" t="str">
        <x:v>Scotch Whisky</x:v>
      </x:c>
      <x:c r="N5852" t="str">
        <x:v>Wholesale</x:v>
      </x:c>
      <x:c r="O5852" t="str">
        <x:v>E-commerce Partner</x:v>
      </x:c>
      <x:c r="P5852" t="str">
        <x:v>SR-055</x:v>
      </x:c>
      <x:c r="Q5852" s="16" t="n">
        <x:v>52</x:v>
      </x:c>
      <x:c r="R5852" s="17" t="n">
        <x:v>29.7</x:v>
      </x:c>
      <x:c r="S5852" s="18" t="n">
        <x:v>0.12</x:v>
      </x:c>
      <x:c r="T5852" s="17" t="n">
        <x:v>1544.47</x:v>
      </x:c>
      <x:c r="U5852" s="17" t="n">
        <x:v>1359.13</x:v>
      </x:c>
      <x:c r="V5852" s="17" t="n">
        <x:v>631.45</x:v>
      </x:c>
      <x:c r="W5852" s="17" t="n">
        <x:v>727.69</x:v>
      </x:c>
      <x:c r="X5852" s="18" t="n">
        <x:v>0.5354</x:v>
      </x:c>
      <x:c r="Y5852" s="17" t="n">
        <x:v>1526.74</x:v>
      </x:c>
      <x:c r="Z5852" s="18" t="n">
        <x:v>0.8902</x:v>
      </x:c>
      <x:c r="AA5852" s="18" t="n">
        <x:v>0.0422</x:v>
      </x:c>
      <x:c r="AB5852" t="str">
        <x:v>Yes</x:v>
      </x:c>
      <x:c r="AC5852" t="str">
        <x:v>Luxury / Reserve</x:v>
      </x:c>
      <x:c r="AD5852" s="18" t="n">
        <x:v>0.5354086805530008</x:v>
      </x:c>
      <x:c r="AE5852" s="18" t="n">
        <x:v>0.8902170638091621</x:v>
      </x:c>
      <x:c r="AF5852" s="17" t="n">
        <x:v>-167.6099999999999</x:v>
      </x:c>
      <x:c r="AG5852" s="18" t="n">
        <x:v>-0.10978293619083793</x:v>
      </x:c>
      <x:c r="AH5852" t="str">
        <x:v>Below Target</x:v>
      </x:c>
    </x:row>
    <x:row r="5853">
      <x:c r="A5853" t="str">
        <x:v>TXN-005850</x:v>
      </x:c>
      <x:c r="B5853" s="14" t="d">
        <x:v>2023-10-14T00:00:00.000Z</x:v>
      </x:c>
      <x:c r="C5853" t="n">
        <x:v>2023</x:v>
      </x:c>
      <x:c r="D5853" t="str">
        <x:v>Q4</x:v>
      </x:c>
      <x:c r="E5853" t="n">
        <x:v>10</x:v>
      </x:c>
      <x:c r="F5853" t="str">
        <x:v>October</x:v>
      </x:c>
      <x:c r="G5853" s="15" t="d">
        <x:v>2023-10-01T00:00:00.000Z</x:v>
      </x:c>
      <x:c r="H5853" t="str">
        <x:v>2023-10</x:v>
      </x:c>
      <x:c r="I5853" t="str">
        <x:v>United States</x:v>
      </x:c>
      <x:c r="J5853" t="str">
        <x:v>North America</x:v>
      </x:c>
      <x:c r="K5853" t="str">
        <x:v>USD</x:v>
      </x:c>
      <x:c r="L5853" t="str">
        <x:v>Captain Morgan</x:v>
      </x:c>
      <x:c r="M5853" t="str">
        <x:v>Rum</x:v>
      </x:c>
      <x:c r="N5853" t="str">
        <x:v>On-Trade</x:v>
      </x:c>
      <x:c r="O5853" t="str">
        <x:v>Key Account</x:v>
      </x:c>
      <x:c r="P5853" t="str">
        <x:v>SR-009</x:v>
      </x:c>
      <x:c r="Q5853" s="16" t="n">
        <x:v>52</x:v>
      </x:c>
      <x:c r="R5853" s="17" t="n">
        <x:v>21.52</x:v>
      </x:c>
      <x:c r="S5853" s="18" t="n">
        <x:v>0.02</x:v>
      </x:c>
      <x:c r="T5853" s="17" t="n">
        <x:v>1119.14</x:v>
      </x:c>
      <x:c r="U5853" s="17" t="n">
        <x:v>1096.76</x:v>
      </x:c>
      <x:c r="V5853" s="17" t="n">
        <x:v>535.3</x:v>
      </x:c>
      <x:c r="W5853" s="17" t="n">
        <x:v>561.46</x:v>
      </x:c>
      <x:c r="X5853" s="18" t="n">
        <x:v>0.5119</x:v>
      </x:c>
      <x:c r="Y5853" s="17" t="n">
        <x:v>1139.45</x:v>
      </x:c>
      <x:c r="Z5853" s="18" t="n">
        <x:v>0.9625</x:v>
      </x:c>
      <x:c r="AA5853" s="18" t="n">
        <x:v>0.069</x:v>
      </x:c>
      <x:c r="AB5853" t="str">
        <x:v>No</x:v>
      </x:c>
      <x:c r="AC5853" t="str">
        <x:v>Core</x:v>
      </x:c>
      <x:c r="AD5853" s="18" t="n">
        <x:v>0.5119260366898866</x:v>
      </x:c>
      <x:c r="AE5853" s="18" t="n">
        <x:v>0.9625345561455088</x:v>
      </x:c>
      <x:c r="AF5853" s="17" t="n">
        <x:v>-42.690000000000055</x:v>
      </x:c>
      <x:c r="AG5853" s="18" t="n">
        <x:v>-0.03746544385449125</x:v>
      </x:c>
      <x:c r="AH5853" t="str">
        <x:v>Below Target</x:v>
      </x:c>
    </x:row>
    <x:row r="5854">
      <x:c r="A5854" t="str">
        <x:v>TXN-005851</x:v>
      </x:c>
      <x:c r="B5854" s="14" t="d">
        <x:v>2026-07-30T00:00:00.000Z</x:v>
      </x:c>
      <x:c r="C5854" t="n">
        <x:v>2026</x:v>
      </x:c>
      <x:c r="D5854" t="str">
        <x:v>Q3</x:v>
      </x:c>
      <x:c r="E5854" t="n">
        <x:v>7</x:v>
      </x:c>
      <x:c r="F5854" t="str">
        <x:v>July</x:v>
      </x:c>
      <x:c r="G5854" s="15" t="d">
        <x:v>2026-07-01T00:00:00.000Z</x:v>
      </x:c>
      <x:c r="H5854" t="str">
        <x:v>2026-07</x:v>
      </x:c>
      <x:c r="I5854" t="str">
        <x:v>India</x:v>
      </x:c>
      <x:c r="J5854" t="str">
        <x:v>Asia Pacific</x:v>
      </x:c>
      <x:c r="K5854" t="str">
        <x:v>INR</x:v>
      </x:c>
      <x:c r="L5854" t="str">
        <x:v>Ketel One</x:v>
      </x:c>
      <x:c r="M5854" t="str">
        <x:v>Vodka</x:v>
      </x:c>
      <x:c r="N5854" t="str">
        <x:v>E-commerce</x:v>
      </x:c>
      <x:c r="O5854" t="str">
        <x:v>E-commerce Partner</x:v>
      </x:c>
      <x:c r="P5854" t="str">
        <x:v>SR-059</x:v>
      </x:c>
      <x:c r="Q5854" s="16" t="n">
        <x:v>120</x:v>
      </x:c>
      <x:c r="R5854" s="17" t="n">
        <x:v>29.07</x:v>
      </x:c>
      <x:c r="S5854" s="18" t="n">
        <x:v>0.03</x:v>
      </x:c>
      <x:c r="T5854" s="17" t="n">
        <x:v>3488.3</x:v>
      </x:c>
      <x:c r="U5854" s="17" t="n">
        <x:v>3383.65</x:v>
      </x:c>
      <x:c r="V5854" s="17" t="n">
        <x:v>1491.89</x:v>
      </x:c>
      <x:c r="W5854" s="17" t="n">
        <x:v>1891.76</x:v>
      </x:c>
      <x:c r="X5854" s="18" t="n">
        <x:v>0.5591</x:v>
      </x:c>
      <x:c r="Y5854" s="17" t="n">
        <x:v>3530.49</x:v>
      </x:c>
      <x:c r="Z5854" s="18" t="n">
        <x:v>0.9584</x:v>
      </x:c>
      <x:c r="AA5854" s="18" t="n">
        <x:v>0.0285</x:v>
      </x:c>
      <x:c r="AB5854" t="str">
        <x:v>No</x:v>
      </x:c>
      <x:c r="AC5854" t="str">
        <x:v>Premium Core</x:v>
      </x:c>
      <x:c r="AD5854" s="18" t="n">
        <x:v>0.5590885582137632</x:v>
      </x:c>
      <x:c r="AE5854" s="18" t="n">
        <x:v>0.958408039677212</x:v>
      </x:c>
      <x:c r="AF5854" s="17" t="n">
        <x:v>-146.8399999999997</x:v>
      </x:c>
      <x:c r="AG5854" s="18" t="n">
        <x:v>-0.04159196032278797</x:v>
      </x:c>
      <x:c r="AH5854" t="str">
        <x:v>Below Target</x:v>
      </x:c>
    </x:row>
    <x:row r="5855">
      <x:c r="A5855" t="str">
        <x:v>TXN-005852</x:v>
      </x:c>
      <x:c r="B5855" s="14" t="d">
        <x:v>2025-02-07T00:00:00.000Z</x:v>
      </x:c>
      <x:c r="C5855" t="n">
        <x:v>2025</x:v>
      </x:c>
      <x:c r="D5855" t="str">
        <x:v>Q1</x:v>
      </x:c>
      <x:c r="E5855" t="n">
        <x:v>2</x:v>
      </x:c>
      <x:c r="F5855" t="str">
        <x:v>February</x:v>
      </x:c>
      <x:c r="G5855" s="15" t="d">
        <x:v>2025-02-01T00:00:00.000Z</x:v>
      </x:c>
      <x:c r="H5855" t="str">
        <x:v>2025-02</x:v>
      </x:c>
      <x:c r="I5855" t="str">
        <x:v>United Kingdom</x:v>
      </x:c>
      <x:c r="J5855" t="str">
        <x:v>Europe</x:v>
      </x:c>
      <x:c r="K5855" t="str">
        <x:v>GBP</x:v>
      </x:c>
      <x:c r="L5855" t="str">
        <x:v>Cîroc</x:v>
      </x:c>
      <x:c r="M5855" t="str">
        <x:v>Vodka</x:v>
      </x:c>
      <x:c r="N5855" t="str">
        <x:v>Off-Trade</x:v>
      </x:c>
      <x:c r="O5855" t="str">
        <x:v>E-commerce Partner</x:v>
      </x:c>
      <x:c r="P5855" t="str">
        <x:v>SR-008</x:v>
      </x:c>
      <x:c r="Q5855" s="16" t="n">
        <x:v>36</x:v>
      </x:c>
      <x:c r="R5855" s="17" t="n">
        <x:v>37.01</x:v>
      </x:c>
      <x:c r="S5855" s="18" t="n">
        <x:v>0.02</x:v>
      </x:c>
      <x:c r="T5855" s="17" t="n">
        <x:v>1332.44</x:v>
      </x:c>
      <x:c r="U5855" s="17" t="n">
        <x:v>1305.79</x:v>
      </x:c>
      <x:c r="V5855" s="17" t="n">
        <x:v>574.62</x:v>
      </x:c>
      <x:c r="W5855" s="17" t="n">
        <x:v>731.18</x:v>
      </x:c>
      <x:c r="X5855" s="18" t="n">
        <x:v>0.5599</x:v>
      </x:c>
      <x:c r="Y5855" s="17" t="n">
        <x:v>1440.78</x:v>
      </x:c>
      <x:c r="Z5855" s="18" t="n">
        <x:v>0.9063</x:v>
      </x:c>
      <x:c r="AA5855" s="18" t="n">
        <x:v>0.106</x:v>
      </x:c>
      <x:c r="AB5855" t="str">
        <x:v>No</x:v>
      </x:c>
      <x:c r="AC5855" t="str">
        <x:v>Luxury / Reserve</x:v>
      </x:c>
      <x:c r="AD5855" s="18" t="n">
        <x:v>0.5599522128366735</x:v>
      </x:c>
      <x:c r="AE5855" s="18" t="n">
        <x:v>0.9063076944432876</x:v>
      </x:c>
      <x:c r="AF5855" s="17" t="n">
        <x:v>-134.99</x:v>
      </x:c>
      <x:c r="AG5855" s="18" t="n">
        <x:v>-0.09369230555671235</x:v>
      </x:c>
      <x:c r="AH5855" t="str">
        <x:v>Below Target</x:v>
      </x:c>
    </x:row>
    <x:row r="5856">
      <x:c r="A5856" t="str">
        <x:v>TXN-005853</x:v>
      </x:c>
      <x:c r="B5856" s="14" t="d">
        <x:v>2023-06-25T00:00:00.000Z</x:v>
      </x:c>
      <x:c r="C5856" t="n">
        <x:v>2023</x:v>
      </x:c>
      <x:c r="D5856" t="str">
        <x:v>Q2</x:v>
      </x:c>
      <x:c r="E5856" t="n">
        <x:v>6</x:v>
      </x:c>
      <x:c r="F5856" t="str">
        <x:v>June</x:v>
      </x:c>
      <x:c r="G5856" s="15" t="d">
        <x:v>2023-06-01T00:00:00.000Z</x:v>
      </x:c>
      <x:c r="H5856" t="str">
        <x:v>2023-06</x:v>
      </x:c>
      <x:c r="I5856" t="str">
        <x:v>United States</x:v>
      </x:c>
      <x:c r="J5856" t="str">
        <x:v>North America</x:v>
      </x:c>
      <x:c r="K5856" t="str">
        <x:v>USD</x:v>
      </x:c>
      <x:c r="L5856" t="str">
        <x:v>Crown Royal</x:v>
      </x:c>
      <x:c r="M5856" t="str">
        <x:v>Canadian Whisky</x:v>
      </x:c>
      <x:c r="N5856" t="str">
        <x:v>Off-Trade</x:v>
      </x:c>
      <x:c r="O5856" t="str">
        <x:v>Independent Retailer</x:v>
      </x:c>
      <x:c r="P5856" t="str">
        <x:v>SR-031</x:v>
      </x:c>
      <x:c r="Q5856" s="16" t="n">
        <x:v>104</x:v>
      </x:c>
      <x:c r="R5856" s="17" t="n">
        <x:v>30.46</x:v>
      </x:c>
      <x:c r="S5856" s="18" t="n">
        <x:v>0</x:v>
      </x:c>
      <x:c r="T5856" s="17" t="n">
        <x:v>3168.36</x:v>
      </x:c>
      <x:c r="U5856" s="17" t="n">
        <x:v>3168.36</x:v>
      </x:c>
      <x:c r="V5856" s="17" t="n">
        <x:v>1339.96</x:v>
      </x:c>
      <x:c r="W5856" s="17" t="n">
        <x:v>1828.4</x:v>
      </x:c>
      <x:c r="X5856" s="18" t="n">
        <x:v>0.5771</x:v>
      </x:c>
      <x:c r="Y5856" s="17" t="n">
        <x:v>2928.05</x:v>
      </x:c>
      <x:c r="Z5856" s="18" t="n">
        <x:v>1.0821</x:v>
      </x:c>
      <x:c r="AA5856" s="18" t="n">
        <x:v>0.0716</x:v>
      </x:c>
      <x:c r="AB5856" t="str">
        <x:v>No</x:v>
      </x:c>
      <x:c r="AC5856" t="str">
        <x:v>Premium Core</x:v>
      </x:c>
      <x:c r="AD5856" s="18" t="n">
        <x:v>0.577080887272911</x:v>
      </x:c>
      <x:c r="AE5856" s="18" t="n">
        <x:v>1.082071685934325</x:v>
      </x:c>
      <x:c r="AF5856" s="17" t="n">
        <x:v>240.30999999999995</x:v>
      </x:c>
      <x:c r="AG5856" s="18" t="n">
        <x:v>0.08207168593432487</x:v>
      </x:c>
      <x:c r="AH5856" t="str">
        <x:v>Above Target</x:v>
      </x:c>
    </x:row>
    <x:row r="5857">
      <x:c r="A5857" t="str">
        <x:v>TXN-005854</x:v>
      </x:c>
      <x:c r="B5857" s="14" t="d">
        <x:v>2023-06-13T00:00:00.000Z</x:v>
      </x:c>
      <x:c r="C5857" t="n">
        <x:v>2023</x:v>
      </x:c>
      <x:c r="D5857" t="str">
        <x:v>Q2</x:v>
      </x:c>
      <x:c r="E5857" t="n">
        <x:v>6</x:v>
      </x:c>
      <x:c r="F5857" t="str">
        <x:v>June</x:v>
      </x:c>
      <x:c r="G5857" s="15" t="d">
        <x:v>2023-06-01T00:00:00.000Z</x:v>
      </x:c>
      <x:c r="H5857" t="str">
        <x:v>2023-06</x:v>
      </x:c>
      <x:c r="I5857" t="str">
        <x:v>Kenya</x:v>
      </x:c>
      <x:c r="J5857" t="str">
        <x:v>Africa</x:v>
      </x:c>
      <x:c r="K5857" t="str">
        <x:v>KES</x:v>
      </x:c>
      <x:c r="L5857" t="str">
        <x:v>Johnnie Walker</x:v>
      </x:c>
      <x:c r="M5857" t="str">
        <x:v>Scotch Whisky</x:v>
      </x:c>
      <x:c r="N5857" t="str">
        <x:v>E-commerce</x:v>
      </x:c>
      <x:c r="O5857" t="str">
        <x:v>Hospitality Group</x:v>
      </x:c>
      <x:c r="P5857" t="str">
        <x:v>SR-050</x:v>
      </x:c>
      <x:c r="Q5857" s="16" t="n">
        <x:v>21</x:v>
      </x:c>
      <x:c r="R5857" s="17" t="n">
        <x:v>36.43</x:v>
      </x:c>
      <x:c r="S5857" s="18" t="n">
        <x:v>0</x:v>
      </x:c>
      <x:c r="T5857" s="17" t="n">
        <x:v>765.07</x:v>
      </x:c>
      <x:c r="U5857" s="17" t="n">
        <x:v>765.07</x:v>
      </x:c>
      <x:c r="V5857" s="17" t="n">
        <x:v>360.71</x:v>
      </x:c>
      <x:c r="W5857" s="17" t="n">
        <x:v>404.36</x:v>
      </x:c>
      <x:c r="X5857" s="18" t="n">
        <x:v>0.5285</x:v>
      </x:c>
      <x:c r="Y5857" s="17" t="n">
        <x:v>840.26</x:v>
      </x:c>
      <x:c r="Z5857" s="18" t="n">
        <x:v>0.9105</x:v>
      </x:c>
      <x:c r="AA5857" s="18" t="n">
        <x:v>0.092</x:v>
      </x:c>
      <x:c r="AB5857" t="str">
        <x:v>No</x:v>
      </x:c>
      <x:c r="AC5857" t="str">
        <x:v>Luxury / Reserve</x:v>
      </x:c>
      <x:c r="AD5857" s="18" t="n">
        <x:v>0.5285268014691465</x:v>
      </x:c>
      <x:c r="AE5857" s="18" t="n">
        <x:v>0.9105157927308215</x:v>
      </x:c>
      <x:c r="AF5857" s="17" t="n">
        <x:v>-75.18999999999994</x:v>
      </x:c>
      <x:c r="AG5857" s="18" t="n">
        <x:v>-0.08948420726917852</x:v>
      </x:c>
      <x:c r="AH5857" t="str">
        <x:v>Below Target</x:v>
      </x:c>
    </x:row>
    <x:row r="5858">
      <x:c r="A5858" t="str">
        <x:v>TXN-005855</x:v>
      </x:c>
      <x:c r="B5858" s="14" t="d">
        <x:v>2025-01-04T00:00:00.000Z</x:v>
      </x:c>
      <x:c r="C5858" t="n">
        <x:v>2025</x:v>
      </x:c>
      <x:c r="D5858" t="str">
        <x:v>Q1</x:v>
      </x:c>
      <x:c r="E5858" t="n">
        <x:v>1</x:v>
      </x:c>
      <x:c r="F5858" t="str">
        <x:v>January</x:v>
      </x:c>
      <x:c r="G5858" s="15" t="d">
        <x:v>2025-01-01T00:00:00.000Z</x:v>
      </x:c>
      <x:c r="H5858" t="str">
        <x:v>2025-01</x:v>
      </x:c>
      <x:c r="I5858" t="str">
        <x:v>United States</x:v>
      </x:c>
      <x:c r="J5858" t="str">
        <x:v>North America</x:v>
      </x:c>
      <x:c r="K5858" t="str">
        <x:v>USD</x:v>
      </x:c>
      <x:c r="L5858" t="str">
        <x:v>Don Julio</x:v>
      </x:c>
      <x:c r="M5858" t="str">
        <x:v>Tequila</x:v>
      </x:c>
      <x:c r="N5858" t="str">
        <x:v>On-Trade</x:v>
      </x:c>
      <x:c r="O5858" t="str">
        <x:v>Independent Retailer</x:v>
      </x:c>
      <x:c r="P5858" t="str">
        <x:v>SR-031</x:v>
      </x:c>
      <x:c r="Q5858" s="16" t="n">
        <x:v>64</x:v>
      </x:c>
      <x:c r="R5858" s="17" t="n">
        <x:v>56.05</x:v>
      </x:c>
      <x:c r="S5858" s="18" t="n">
        <x:v>0.1</x:v>
      </x:c>
      <x:c r="T5858" s="17" t="n">
        <x:v>3587.28</x:v>
      </x:c>
      <x:c r="U5858" s="17" t="n">
        <x:v>3228.55</x:v>
      </x:c>
      <x:c r="V5858" s="17" t="n">
        <x:v>1298</x:v>
      </x:c>
      <x:c r="W5858" s="17" t="n">
        <x:v>1930.55</x:v>
      </x:c>
      <x:c r="X5858" s="18" t="n">
        <x:v>0.598</x:v>
      </x:c>
      <x:c r="Y5858" s="17" t="n">
        <x:v>3168.91</x:v>
      </x:c>
      <x:c r="Z5858" s="18" t="n">
        <x:v>1.0188</x:v>
      </x:c>
      <x:c r="AA5858" s="18" t="n">
        <x:v>0.1094</x:v>
      </x:c>
      <x:c r="AB5858" t="str">
        <x:v>Yes</x:v>
      </x:c>
      <x:c r="AC5858" t="str">
        <x:v>Luxury / Reserve</x:v>
      </x:c>
      <x:c r="AD5858" s="18" t="n">
        <x:v>0.597961933375664</x:v>
      </x:c>
      <x:c r="AE5858" s="18" t="n">
        <x:v>1.018820351477322</x:v>
      </x:c>
      <x:c r="AF5858" s="17" t="n">
        <x:v>59.64000000000033</x:v>
      </x:c>
      <x:c r="AG5858" s="18" t="n">
        <x:v>0.01882035147732196</x:v>
      </x:c>
      <x:c r="AH5858" t="str">
        <x:v>Above Target</x:v>
      </x:c>
    </x:row>
    <x:row r="5859">
      <x:c r="A5859" t="str">
        <x:v>TXN-005856</x:v>
      </x:c>
      <x:c r="B5859" s="14" t="d">
        <x:v>2024-08-16T00:00:00.000Z</x:v>
      </x:c>
      <x:c r="C5859" t="n">
        <x:v>2024</x:v>
      </x:c>
      <x:c r="D5859" t="str">
        <x:v>Q3</x:v>
      </x:c>
      <x:c r="E5859" t="n">
        <x:v>8</x:v>
      </x:c>
      <x:c r="F5859" t="str">
        <x:v>August</x:v>
      </x:c>
      <x:c r="G5859" s="15" t="d">
        <x:v>2024-08-01T00:00:00.000Z</x:v>
      </x:c>
      <x:c r="H5859" t="str">
        <x:v>2024-08</x:v>
      </x:c>
      <x:c r="I5859" t="str">
        <x:v>United States</x:v>
      </x:c>
      <x:c r="J5859" t="str">
        <x:v>North America</x:v>
      </x:c>
      <x:c r="K5859" t="str">
        <x:v>USD</x:v>
      </x:c>
      <x:c r="L5859" t="str">
        <x:v>Tanqueray</x:v>
      </x:c>
      <x:c r="M5859" t="str">
        <x:v>Gin</x:v>
      </x:c>
      <x:c r="N5859" t="str">
        <x:v>Off-Trade</x:v>
      </x:c>
      <x:c r="O5859" t="str">
        <x:v>Distributor</x:v>
      </x:c>
      <x:c r="P5859" t="str">
        <x:v>SR-053</x:v>
      </x:c>
      <x:c r="Q5859" s="16" t="n">
        <x:v>189</x:v>
      </x:c>
      <x:c r="R5859" s="17" t="n">
        <x:v>27.01</x:v>
      </x:c>
      <x:c r="S5859" s="18" t="n">
        <x:v>0.15</x:v>
      </x:c>
      <x:c r="T5859" s="17" t="n">
        <x:v>5105.53</x:v>
      </x:c>
      <x:c r="U5859" s="17" t="n">
        <x:v>4339.7</x:v>
      </x:c>
      <x:c r="V5859" s="17" t="n">
        <x:v>2107.17</x:v>
      </x:c>
      <x:c r="W5859" s="17" t="n">
        <x:v>2232.54</x:v>
      </x:c>
      <x:c r="X5859" s="18" t="n">
        <x:v>0.5144</x:v>
      </x:c>
      <x:c r="Y5859" s="17" t="n">
        <x:v>4813.71</x:v>
      </x:c>
      <x:c r="Z5859" s="18" t="n">
        <x:v>0.9015</x:v>
      </x:c>
      <x:c r="AA5859" s="18" t="n">
        <x:v>0.0201</x:v>
      </x:c>
      <x:c r="AB5859" t="str">
        <x:v>Yes</x:v>
      </x:c>
      <x:c r="AC5859" t="str">
        <x:v>Premium Core</x:v>
      </x:c>
      <x:c r="AD5859" s="18" t="n">
        <x:v>0.5144456990114524</x:v>
      </x:c>
      <x:c r="AE5859" s="18" t="n">
        <x:v>0.9015291739635333</x:v>
      </x:c>
      <x:c r="AF5859" s="17" t="n">
        <x:v>-474.0100000000002</x:v>
      </x:c>
      <x:c r="AG5859" s="18" t="n">
        <x:v>-0.09847082603646672</x:v>
      </x:c>
      <x:c r="AH5859" t="str">
        <x:v>Below Target</x:v>
      </x:c>
    </x:row>
    <x:row r="5860">
      <x:c r="A5860" t="str">
        <x:v>TXN-005857</x:v>
      </x:c>
      <x:c r="B5860" s="14" t="d">
        <x:v>2023-05-04T00:00:00.000Z</x:v>
      </x:c>
      <x:c r="C5860" t="n">
        <x:v>2023</x:v>
      </x:c>
      <x:c r="D5860" t="str">
        <x:v>Q2</x:v>
      </x:c>
      <x:c r="E5860" t="n">
        <x:v>5</x:v>
      </x:c>
      <x:c r="F5860" t="str">
        <x:v>May</x:v>
      </x:c>
      <x:c r="G5860" s="15" t="d">
        <x:v>2023-05-01T00:00:00.000Z</x:v>
      </x:c>
      <x:c r="H5860" t="str">
        <x:v>2023-05</x:v>
      </x:c>
      <x:c r="I5860" t="str">
        <x:v>United States</x:v>
      </x:c>
      <x:c r="J5860" t="str">
        <x:v>North America</x:v>
      </x:c>
      <x:c r="K5860" t="str">
        <x:v>USD</x:v>
      </x:c>
      <x:c r="L5860" t="str">
        <x:v>Tanqueray</x:v>
      </x:c>
      <x:c r="M5860" t="str">
        <x:v>Gin</x:v>
      </x:c>
      <x:c r="N5860" t="str">
        <x:v>On-Trade</x:v>
      </x:c>
      <x:c r="O5860" t="str">
        <x:v>E-commerce Partner</x:v>
      </x:c>
      <x:c r="P5860" t="str">
        <x:v>SR-041</x:v>
      </x:c>
      <x:c r="Q5860" s="16" t="n">
        <x:v>194</x:v>
      </x:c>
      <x:c r="R5860" s="17" t="n">
        <x:v>28.49</x:v>
      </x:c>
      <x:c r="S5860" s="18" t="n">
        <x:v>0</x:v>
      </x:c>
      <x:c r="T5860" s="17" t="n">
        <x:v>5527.32</x:v>
      </x:c>
      <x:c r="U5860" s="17" t="n">
        <x:v>5527.32</x:v>
      </x:c>
      <x:c r="V5860" s="17" t="n">
        <x:v>2619.26</x:v>
      </x:c>
      <x:c r="W5860" s="17" t="n">
        <x:v>2908.07</x:v>
      </x:c>
      <x:c r="X5860" s="18" t="n">
        <x:v>0.5261</x:v>
      </x:c>
      <x:c r="Y5860" s="17" t="n">
        <x:v>4975.18</x:v>
      </x:c>
      <x:c r="Z5860" s="18" t="n">
        <x:v>1.111</x:v>
      </x:c>
      <x:c r="AA5860" s="18" t="n">
        <x:v>0.0738</x:v>
      </x:c>
      <x:c r="AB5860" t="str">
        <x:v>No</x:v>
      </x:c>
      <x:c r="AC5860" t="str">
        <x:v>Premium Core</x:v>
      </x:c>
      <x:c r="AD5860" s="18" t="n">
        <x:v>0.5261265857594639</x:v>
      </x:c>
      <x:c r="AE5860" s="18" t="n">
        <x:v>1.1109788992559062</x:v>
      </x:c>
      <x:c r="AF5860" s="17" t="n">
        <x:v>552.1399999999994</x:v>
      </x:c>
      <x:c r="AG5860" s="18" t="n">
        <x:v>0.11097889925590619</x:v>
      </x:c>
      <x:c r="AH5860" t="str">
        <x:v>Above Target</x:v>
      </x:c>
    </x:row>
    <x:row r="5861">
      <x:c r="A5861" t="str">
        <x:v>TXN-005858</x:v>
      </x:c>
      <x:c r="B5861" s="14" t="d">
        <x:v>2023-07-04T00:00:00.000Z</x:v>
      </x:c>
      <x:c r="C5861" t="n">
        <x:v>2023</x:v>
      </x:c>
      <x:c r="D5861" t="str">
        <x:v>Q3</x:v>
      </x:c>
      <x:c r="E5861" t="n">
        <x:v>7</x:v>
      </x:c>
      <x:c r="F5861" t="str">
        <x:v>July</x:v>
      </x:c>
      <x:c r="G5861" s="15" t="d">
        <x:v>2023-07-01T00:00:00.000Z</x:v>
      </x:c>
      <x:c r="H5861" t="str">
        <x:v>2023-07</x:v>
      </x:c>
      <x:c r="I5861" t="str">
        <x:v>United States</x:v>
      </x:c>
      <x:c r="J5861" t="str">
        <x:v>North America</x:v>
      </x:c>
      <x:c r="K5861" t="str">
        <x:v>USD</x:v>
      </x:c>
      <x:c r="L5861" t="str">
        <x:v>Guinness</x:v>
      </x:c>
      <x:c r="M5861" t="str">
        <x:v>Beer / Stout</x:v>
      </x:c>
      <x:c r="N5861" t="str">
        <x:v>Wholesale</x:v>
      </x:c>
      <x:c r="O5861" t="str">
        <x:v>Independent Retailer</x:v>
      </x:c>
      <x:c r="P5861" t="str">
        <x:v>SR-034</x:v>
      </x:c>
      <x:c r="Q5861" s="16" t="n">
        <x:v>71</x:v>
      </x:c>
      <x:c r="R5861" s="17" t="n">
        <x:v>6.95</x:v>
      </x:c>
      <x:c r="S5861" s="18" t="n">
        <x:v>0.08</x:v>
      </x:c>
      <x:c r="T5861" s="17" t="n">
        <x:v>493.69</x:v>
      </x:c>
      <x:c r="U5861" s="17" t="n">
        <x:v>454.19</x:v>
      </x:c>
      <x:c r="V5861" s="17" t="n">
        <x:v>242.32</x:v>
      </x:c>
      <x:c r="W5861" s="17" t="n">
        <x:v>211.87</x:v>
      </x:c>
      <x:c r="X5861" s="18" t="n">
        <x:v>0.4665</x:v>
      </x:c>
      <x:c r="Y5861" s="17" t="n">
        <x:v>423.81</x:v>
      </x:c>
      <x:c r="Z5861" s="18" t="n">
        <x:v>1.0717</x:v>
      </x:c>
      <x:c r="AA5861" s="18" t="n">
        <x:v>-0.0417</x:v>
      </x:c>
      <x:c r="AB5861" t="str">
        <x:v>Yes</x:v>
      </x:c>
      <x:c r="AC5861" t="str">
        <x:v>Core</x:v>
      </x:c>
      <x:c r="AD5861" s="18" t="n">
        <x:v>0.4664787864109734</x:v>
      </x:c>
      <x:c r="AE5861" s="18" t="n">
        <x:v>1.0716830655246454</x:v>
      </x:c>
      <x:c r="AF5861" s="17" t="n">
        <x:v>30.379999999999995</x:v>
      </x:c>
      <x:c r="AG5861" s="18" t="n">
        <x:v>0.07168306552464547</x:v>
      </x:c>
      <x:c r="AH5861" t="str">
        <x:v>Above Target</x:v>
      </x:c>
    </x:row>
    <x:row r="5862">
      <x:c r="A5862" t="str">
        <x:v>TXN-005859</x:v>
      </x:c>
      <x:c r="B5862" s="14" t="d">
        <x:v>2024-11-29T00:00:00.000Z</x:v>
      </x:c>
      <x:c r="C5862" t="n">
        <x:v>2024</x:v>
      </x:c>
      <x:c r="D5862" t="str">
        <x:v>Q4</x:v>
      </x:c>
      <x:c r="E5862" t="n">
        <x:v>11</x:v>
      </x:c>
      <x:c r="F5862" t="str">
        <x:v>November</x:v>
      </x:c>
      <x:c r="G5862" s="15" t="d">
        <x:v>2024-11-01T00:00:00.000Z</x:v>
      </x:c>
      <x:c r="H5862" t="str">
        <x:v>2024-11</x:v>
      </x:c>
      <x:c r="I5862" t="str">
        <x:v>Canada</x:v>
      </x:c>
      <x:c r="J5862" t="str">
        <x:v>North America</x:v>
      </x:c>
      <x:c r="K5862" t="str">
        <x:v>CAD</x:v>
      </x:c>
      <x:c r="L5862" t="str">
        <x:v>Baileys</x:v>
      </x:c>
      <x:c r="M5862" t="str">
        <x:v>Liqueur</x:v>
      </x:c>
      <x:c r="N5862" t="str">
        <x:v>E-commerce</x:v>
      </x:c>
      <x:c r="O5862" t="str">
        <x:v>E-commerce Partner</x:v>
      </x:c>
      <x:c r="P5862" t="str">
        <x:v>SR-058</x:v>
      </x:c>
      <x:c r="Q5862" s="16" t="n">
        <x:v>127</x:v>
      </x:c>
      <x:c r="R5862" s="17" t="n">
        <x:v>19.99</x:v>
      </x:c>
      <x:c r="S5862" s="18" t="n">
        <x:v>0</x:v>
      </x:c>
      <x:c r="T5862" s="17" t="n">
        <x:v>2538.13</x:v>
      </x:c>
      <x:c r="U5862" s="17" t="n">
        <x:v>2538.13</x:v>
      </x:c>
      <x:c r="V5862" s="17" t="n">
        <x:v>1211.34</x:v>
      </x:c>
      <x:c r="W5862" s="17" t="n">
        <x:v>1326.8</x:v>
      </x:c>
      <x:c r="X5862" s="18" t="n">
        <x:v>0.5227</x:v>
      </x:c>
      <x:c r="Y5862" s="17" t="n">
        <x:v>2405.7</x:v>
      </x:c>
      <x:c r="Z5862" s="18" t="n">
        <x:v>1.0551</x:v>
      </x:c>
      <x:c r="AA5862" s="18" t="n">
        <x:v>0.0086</x:v>
      </x:c>
      <x:c r="AB5862" t="str">
        <x:v>No</x:v>
      </x:c>
      <x:c r="AC5862" t="str">
        <x:v>Core</x:v>
      </x:c>
      <x:c r="AD5862" s="18" t="n">
        <x:v>0.5227470618132246</x:v>
      </x:c>
      <x:c r="AE5862" s="18" t="n">
        <x:v>1.055048426653365</x:v>
      </x:c>
      <x:c r="AF5862" s="17" t="n">
        <x:v>132.4300000000003</x:v>
      </x:c>
      <x:c r="AG5862" s="18" t="n">
        <x:v>0.05504842665336505</x:v>
      </x:c>
      <x:c r="AH5862" t="str">
        <x:v>Above Target</x:v>
      </x:c>
    </x:row>
    <x:row r="5863">
      <x:c r="A5863" t="str">
        <x:v>TXN-005860</x:v>
      </x:c>
      <x:c r="B5863" s="14" t="d">
        <x:v>2023-03-25T00:00:00.000Z</x:v>
      </x:c>
      <x:c r="C5863" t="n">
        <x:v>2023</x:v>
      </x:c>
      <x:c r="D5863" t="str">
        <x:v>Q1</x:v>
      </x:c>
      <x:c r="E5863" t="n">
        <x:v>3</x:v>
      </x:c>
      <x:c r="F5863" t="str">
        <x:v>March</x:v>
      </x:c>
      <x:c r="G5863" s="15" t="d">
        <x:v>2023-03-01T00:00:00.000Z</x:v>
      </x:c>
      <x:c r="H5863" t="str">
        <x:v>2023-03</x:v>
      </x:c>
      <x:c r="I5863" t="str">
        <x:v>Germany</x:v>
      </x:c>
      <x:c r="J5863" t="str">
        <x:v>Europe</x:v>
      </x:c>
      <x:c r="K5863" t="str">
        <x:v>EUR</x:v>
      </x:c>
      <x:c r="L5863" t="str">
        <x:v>Don Julio</x:v>
      </x:c>
      <x:c r="M5863" t="str">
        <x:v>Tequila</x:v>
      </x:c>
      <x:c r="N5863" t="str">
        <x:v>Wholesale</x:v>
      </x:c>
      <x:c r="O5863" t="str">
        <x:v>Hospitality Group</x:v>
      </x:c>
      <x:c r="P5863" t="str">
        <x:v>SR-047</x:v>
      </x:c>
      <x:c r="Q5863" s="16" t="n">
        <x:v>26</x:v>
      </x:c>
      <x:c r="R5863" s="17" t="n">
        <x:v>48.03</x:v>
      </x:c>
      <x:c r="S5863" s="18" t="n">
        <x:v>0.03</x:v>
      </x:c>
      <x:c r="T5863" s="17" t="n">
        <x:v>1248.69</x:v>
      </x:c>
      <x:c r="U5863" s="17" t="n">
        <x:v>1211.23</x:v>
      </x:c>
      <x:c r="V5863" s="17" t="n">
        <x:v>474.08</x:v>
      </x:c>
      <x:c r="W5863" s="17" t="n">
        <x:v>737.16</x:v>
      </x:c>
      <x:c r="X5863" s="18" t="n">
        <x:v>0.6086</x:v>
      </x:c>
      <x:c r="Y5863" s="17" t="n">
        <x:v>1304.13</x:v>
      </x:c>
      <x:c r="Z5863" s="18" t="n">
        <x:v>0.9288</x:v>
      </x:c>
      <x:c r="AA5863" s="18" t="n">
        <x:v>0.0877</x:v>
      </x:c>
      <x:c r="AB5863" t="str">
        <x:v>No</x:v>
      </x:c>
      <x:c r="AC5863" t="str">
        <x:v>Luxury / Reserve</x:v>
      </x:c>
      <x:c r="AD5863" s="18" t="n">
        <x:v>0.6086044764413034</x:v>
      </x:c>
      <x:c r="AE5863" s="18" t="n">
        <x:v>0.9287647703833206</x:v>
      </x:c>
      <x:c r="AF5863" s="17" t="n">
        <x:v>-92.90000000000009</x:v>
      </x:c>
      <x:c r="AG5863" s="18" t="n">
        <x:v>-0.07123522961667939</x:v>
      </x:c>
      <x:c r="AH5863" t="str">
        <x:v>Below Target</x:v>
      </x:c>
    </x:row>
    <x:row r="5864">
      <x:c r="A5864" t="str">
        <x:v>TXN-005861</x:v>
      </x:c>
      <x:c r="B5864" s="14" t="d">
        <x:v>2026-04-04T00:00:00.000Z</x:v>
      </x:c>
      <x:c r="C5864" t="n">
        <x:v>2026</x:v>
      </x:c>
      <x:c r="D5864" t="str">
        <x:v>Q2</x:v>
      </x:c>
      <x:c r="E5864" t="n">
        <x:v>4</x:v>
      </x:c>
      <x:c r="F5864" t="str">
        <x:v>April</x:v>
      </x:c>
      <x:c r="G5864" s="15" t="d">
        <x:v>2026-04-01T00:00:00.000Z</x:v>
      </x:c>
      <x:c r="H5864" t="str">
        <x:v>2026-04</x:v>
      </x:c>
      <x:c r="I5864" t="str">
        <x:v>United States</x:v>
      </x:c>
      <x:c r="J5864" t="str">
        <x:v>North America</x:v>
      </x:c>
      <x:c r="K5864" t="str">
        <x:v>USD</x:v>
      </x:c>
      <x:c r="L5864" t="str">
        <x:v>Tanqueray</x:v>
      </x:c>
      <x:c r="M5864" t="str">
        <x:v>Gin</x:v>
      </x:c>
      <x:c r="N5864" t="str">
        <x:v>On-Trade</x:v>
      </x:c>
      <x:c r="O5864" t="str">
        <x:v>Key Account</x:v>
      </x:c>
      <x:c r="P5864" t="str">
        <x:v>SR-033</x:v>
      </x:c>
      <x:c r="Q5864" s="16" t="n">
        <x:v>368</x:v>
      </x:c>
      <x:c r="R5864" s="17" t="n">
        <x:v>32.5</x:v>
      </x:c>
      <x:c r="S5864" s="18" t="n">
        <x:v>0</x:v>
      </x:c>
      <x:c r="T5864" s="17" t="n">
        <x:v>11959.14</x:v>
      </x:c>
      <x:c r="U5864" s="17" t="n">
        <x:v>11959.14</x:v>
      </x:c>
      <x:c r="V5864" s="17" t="n">
        <x:v>5792.74</x:v>
      </x:c>
      <x:c r="W5864" s="17" t="n">
        <x:v>6166.41</x:v>
      </x:c>
      <x:c r="X5864" s="18" t="n">
        <x:v>0.5156</x:v>
      </x:c>
      <x:c r="Y5864" s="17" t="n">
        <x:v>12635.1</x:v>
      </x:c>
      <x:c r="Z5864" s="18" t="n">
        <x:v>0.9465</x:v>
      </x:c>
      <x:c r="AA5864" s="18" t="n">
        <x:v>0.0438</x:v>
      </x:c>
      <x:c r="AB5864" t="str">
        <x:v>No</x:v>
      </x:c>
      <x:c r="AC5864" t="str">
        <x:v>Premium Core</x:v>
      </x:c>
      <x:c r="AD5864" s="18" t="n">
        <x:v>0.5156231969857364</x:v>
      </x:c>
      <x:c r="AE5864" s="18" t="n">
        <x:v>0.9465014127312011</x:v>
      </x:c>
      <x:c r="AF5864" s="17" t="n">
        <x:v>-675.960000000001</x:v>
      </x:c>
      <x:c r="AG5864" s="18" t="n">
        <x:v>-0.05349858726879889</x:v>
      </x:c>
      <x:c r="AH5864" t="str">
        <x:v>Below Target</x:v>
      </x:c>
    </x:row>
    <x:row r="5865">
      <x:c r="A5865" t="str">
        <x:v>TXN-005862</x:v>
      </x:c>
      <x:c r="B5865" s="14" t="d">
        <x:v>2023-11-28T00:00:00.000Z</x:v>
      </x:c>
      <x:c r="C5865" t="n">
        <x:v>2023</x:v>
      </x:c>
      <x:c r="D5865" t="str">
        <x:v>Q4</x:v>
      </x:c>
      <x:c r="E5865" t="n">
        <x:v>11</x:v>
      </x:c>
      <x:c r="F5865" t="str">
        <x:v>November</x:v>
      </x:c>
      <x:c r="G5865" s="15" t="d">
        <x:v>2023-11-01T00:00:00.000Z</x:v>
      </x:c>
      <x:c r="H5865" t="str">
        <x:v>2023-11</x:v>
      </x:c>
      <x:c r="I5865" t="str">
        <x:v>Australia</x:v>
      </x:c>
      <x:c r="J5865" t="str">
        <x:v>Asia Pacific</x:v>
      </x:c>
      <x:c r="K5865" t="str">
        <x:v>AUD</x:v>
      </x:c>
      <x:c r="L5865" t="str">
        <x:v>Smirnoff</x:v>
      </x:c>
      <x:c r="M5865" t="str">
        <x:v>Vodka</x:v>
      </x:c>
      <x:c r="N5865" t="str">
        <x:v>Off-Trade</x:v>
      </x:c>
      <x:c r="O5865" t="str">
        <x:v>Distributor</x:v>
      </x:c>
      <x:c r="P5865" t="str">
        <x:v>SR-001</x:v>
      </x:c>
      <x:c r="Q5865" s="16" t="n">
        <x:v>43</x:v>
      </x:c>
      <x:c r="R5865" s="17" t="n">
        <x:v>20.86</x:v>
      </x:c>
      <x:c r="S5865" s="18" t="n">
        <x:v>0.03</x:v>
      </x:c>
      <x:c r="T5865" s="17" t="n">
        <x:v>896.77</x:v>
      </x:c>
      <x:c r="U5865" s="17" t="n">
        <x:v>869.87</x:v>
      </x:c>
      <x:c r="V5865" s="17" t="n">
        <x:v>442.37</x:v>
      </x:c>
      <x:c r="W5865" s="17" t="n">
        <x:v>427.5</x:v>
      </x:c>
      <x:c r="X5865" s="18" t="n">
        <x:v>0.4915</x:v>
      </x:c>
      <x:c r="Y5865" s="17" t="n">
        <x:v>826.13</x:v>
      </x:c>
      <x:c r="Z5865" s="18" t="n">
        <x:v>1.0529</x:v>
      </x:c>
      <x:c r="AA5865" s="18" t="n">
        <x:v>0.004</x:v>
      </x:c>
      <x:c r="AB5865" t="str">
        <x:v>No</x:v>
      </x:c>
      <x:c r="AC5865" t="str">
        <x:v>Core</x:v>
      </x:c>
      <x:c r="AD5865" s="18" t="n">
        <x:v>0.4914527458125927</x:v>
      </x:c>
      <x:c r="AE5865" s="18" t="n">
        <x:v>1.0529456623049642</x:v>
      </x:c>
      <x:c r="AF5865" s="17" t="n">
        <x:v>43.74000000000001</x:v>
      </x:c>
      <x:c r="AG5865" s="18" t="n">
        <x:v>0.05294566230496412</x:v>
      </x:c>
      <x:c r="AH5865" t="str">
        <x:v>Above Target</x:v>
      </x:c>
    </x:row>
    <x:row r="5866">
      <x:c r="A5866" t="str">
        <x:v>TXN-005863</x:v>
      </x:c>
      <x:c r="B5866" s="14" t="d">
        <x:v>2024-11-14T00:00:00.000Z</x:v>
      </x:c>
      <x:c r="C5866" t="n">
        <x:v>2024</x:v>
      </x:c>
      <x:c r="D5866" t="str">
        <x:v>Q4</x:v>
      </x:c>
      <x:c r="E5866" t="n">
        <x:v>11</x:v>
      </x:c>
      <x:c r="F5866" t="str">
        <x:v>November</x:v>
      </x:c>
      <x:c r="G5866" s="15" t="d">
        <x:v>2024-11-01T00:00:00.000Z</x:v>
      </x:c>
      <x:c r="H5866" t="str">
        <x:v>2024-11</x:v>
      </x:c>
      <x:c r="I5866" t="str">
        <x:v>Canada</x:v>
      </x:c>
      <x:c r="J5866" t="str">
        <x:v>North America</x:v>
      </x:c>
      <x:c r="K5866" t="str">
        <x:v>CAD</x:v>
      </x:c>
      <x:c r="L5866" t="str">
        <x:v>J&amp;B</x:v>
      </x:c>
      <x:c r="M5866" t="str">
        <x:v>Scotch Whisky</x:v>
      </x:c>
      <x:c r="N5866" t="str">
        <x:v>E-commerce</x:v>
      </x:c>
      <x:c r="O5866" t="str">
        <x:v>Key Account</x:v>
      </x:c>
      <x:c r="P5866" t="str">
        <x:v>SR-012</x:v>
      </x:c>
      <x:c r="Q5866" s="16" t="n">
        <x:v>90</x:v>
      </x:c>
      <x:c r="R5866" s="17" t="n">
        <x:v>22.69</x:v>
      </x:c>
      <x:c r="S5866" s="18" t="n">
        <x:v>0.12</x:v>
      </x:c>
      <x:c r="T5866" s="17" t="n">
        <x:v>2041.74</x:v>
      </x:c>
      <x:c r="U5866" s="17" t="n">
        <x:v>1796.73</x:v>
      </x:c>
      <x:c r="V5866" s="17" t="n">
        <x:v>920.31</x:v>
      </x:c>
      <x:c r="W5866" s="17" t="n">
        <x:v>876.42</x:v>
      </x:c>
      <x:c r="X5866" s="18" t="n">
        <x:v>0.4878</x:v>
      </x:c>
      <x:c r="Y5866" s="17" t="n">
        <x:v>1822.13</x:v>
      </x:c>
      <x:c r="Z5866" s="18" t="n">
        <x:v>0.9861</x:v>
      </x:c>
      <x:c r="AA5866" s="18" t="n">
        <x:v>0.0036</x:v>
      </x:c>
      <x:c r="AB5866" t="str">
        <x:v>Yes</x:v>
      </x:c>
      <x:c r="AC5866" t="str">
        <x:v>Core</x:v>
      </x:c>
      <x:c r="AD5866" s="18" t="n">
        <x:v>0.48778614482977406</x:v>
      </x:c>
      <x:c r="AE5866" s="18" t="n">
        <x:v>0.9860602701234269</x:v>
      </x:c>
      <x:c r="AF5866" s="17" t="n">
        <x:v>-25.40000000000009</x:v>
      </x:c>
      <x:c r="AG5866" s="18" t="n">
        <x:v>-0.01393972987657307</x:v>
      </x:c>
      <x:c r="AH5866" t="str">
        <x:v>Below Target</x:v>
      </x:c>
    </x:row>
    <x:row r="5867">
      <x:c r="A5867" t="str">
        <x:v>TXN-005864</x:v>
      </x:c>
      <x:c r="B5867" s="14" t="d">
        <x:v>2024-06-11T00:00:00.000Z</x:v>
      </x:c>
      <x:c r="C5867" t="n">
        <x:v>2024</x:v>
      </x:c>
      <x:c r="D5867" t="str">
        <x:v>Q2</x:v>
      </x:c>
      <x:c r="E5867" t="n">
        <x:v>6</x:v>
      </x:c>
      <x:c r="F5867" t="str">
        <x:v>June</x:v>
      </x:c>
      <x:c r="G5867" s="15" t="d">
        <x:v>2024-06-01T00:00:00.000Z</x:v>
      </x:c>
      <x:c r="H5867" t="str">
        <x:v>2024-06</x:v>
      </x:c>
      <x:c r="I5867" t="str">
        <x:v>United States</x:v>
      </x:c>
      <x:c r="J5867" t="str">
        <x:v>North America</x:v>
      </x:c>
      <x:c r="K5867" t="str">
        <x:v>USD</x:v>
      </x:c>
      <x:c r="L5867" t="str">
        <x:v>Captain Morgan</x:v>
      </x:c>
      <x:c r="M5867" t="str">
        <x:v>Rum</x:v>
      </x:c>
      <x:c r="N5867" t="str">
        <x:v>On-Trade</x:v>
      </x:c>
      <x:c r="O5867" t="str">
        <x:v>Distributor</x:v>
      </x:c>
      <x:c r="P5867" t="str">
        <x:v>SR-013</x:v>
      </x:c>
      <x:c r="Q5867" s="16" t="n">
        <x:v>123</x:v>
      </x:c>
      <x:c r="R5867" s="17" t="n">
        <x:v>22.34</x:v>
      </x:c>
      <x:c r="S5867" s="18" t="n">
        <x:v>0</x:v>
      </x:c>
      <x:c r="T5867" s="17" t="n">
        <x:v>2748.18</x:v>
      </x:c>
      <x:c r="U5867" s="17" t="n">
        <x:v>2748.18</x:v>
      </x:c>
      <x:c r="V5867" s="17" t="n">
        <x:v>1267.22</x:v>
      </x:c>
      <x:c r="W5867" s="17" t="n">
        <x:v>1480.96</x:v>
      </x:c>
      <x:c r="X5867" s="18" t="n">
        <x:v>0.5389</x:v>
      </x:c>
      <x:c r="Y5867" s="17" t="n">
        <x:v>2962.77</x:v>
      </x:c>
      <x:c r="Z5867" s="18" t="n">
        <x:v>0.9276</x:v>
      </x:c>
      <x:c r="AA5867" s="18" t="n">
        <x:v>0.0944</x:v>
      </x:c>
      <x:c r="AB5867" t="str">
        <x:v>No</x:v>
      </x:c>
      <x:c r="AC5867" t="str">
        <x:v>Core</x:v>
      </x:c>
      <x:c r="AD5867" s="18" t="n">
        <x:v>0.538887554672547</x:v>
      </x:c>
      <x:c r="AE5867" s="18" t="n">
        <x:v>0.9275711580716693</x:v>
      </x:c>
      <x:c r="AF5867" s="17" t="n">
        <x:v>-214.59000000000015</x:v>
      </x:c>
      <x:c r="AG5867" s="18" t="n">
        <x:v>-0.07242884192833063</x:v>
      </x:c>
      <x:c r="AH5867" t="str">
        <x:v>Below Target</x:v>
      </x:c>
    </x:row>
    <x:row r="5868">
      <x:c r="A5868" t="str">
        <x:v>TXN-005865</x:v>
      </x:c>
      <x:c r="B5868" s="14" t="d">
        <x:v>2024-01-30T00:00:00.000Z</x:v>
      </x:c>
      <x:c r="C5868" t="n">
        <x:v>2024</x:v>
      </x:c>
      <x:c r="D5868" t="str">
        <x:v>Q1</x:v>
      </x:c>
      <x:c r="E5868" t="n">
        <x:v>1</x:v>
      </x:c>
      <x:c r="F5868" t="str">
        <x:v>January</x:v>
      </x:c>
      <x:c r="G5868" s="15" t="d">
        <x:v>2024-01-01T00:00:00.000Z</x:v>
      </x:c>
      <x:c r="H5868" t="str">
        <x:v>2024-01</x:v>
      </x:c>
      <x:c r="I5868" t="str">
        <x:v>United Kingdom</x:v>
      </x:c>
      <x:c r="J5868" t="str">
        <x:v>Europe</x:v>
      </x:c>
      <x:c r="K5868" t="str">
        <x:v>GBP</x:v>
      </x:c>
      <x:c r="L5868" t="str">
        <x:v>Guinness</x:v>
      </x:c>
      <x:c r="M5868" t="str">
        <x:v>Beer / Stout</x:v>
      </x:c>
      <x:c r="N5868" t="str">
        <x:v>Off-Trade</x:v>
      </x:c>
      <x:c r="O5868" t="str">
        <x:v>E-commerce Partner</x:v>
      </x:c>
      <x:c r="P5868" t="str">
        <x:v>SR-051</x:v>
      </x:c>
      <x:c r="Q5868" s="16" t="n">
        <x:v>184</x:v>
      </x:c>
      <x:c r="R5868" s="17" t="n">
        <x:v>7.79</x:v>
      </x:c>
      <x:c r="S5868" s="18" t="n">
        <x:v>0.05</x:v>
      </x:c>
      <x:c r="T5868" s="17" t="n">
        <x:v>1434.08</x:v>
      </x:c>
      <x:c r="U5868" s="17" t="n">
        <x:v>1362.37</x:v>
      </x:c>
      <x:c r="V5868" s="17" t="n">
        <x:v>708.37</x:v>
      </x:c>
      <x:c r="W5868" s="17" t="n">
        <x:v>654.01</x:v>
      </x:c>
      <x:c r="X5868" s="18" t="n">
        <x:v>0.48</x:v>
      </x:c>
      <x:c r="Y5868" s="17" t="n">
        <x:v>1401.63</x:v>
      </x:c>
      <x:c r="Z5868" s="18" t="n">
        <x:v>0.972</x:v>
      </x:c>
      <x:c r="AA5868" s="18" t="n">
        <x:v>-0.0251</x:v>
      </x:c>
      <x:c r="AB5868" t="str">
        <x:v>Yes</x:v>
      </x:c>
      <x:c r="AC5868" t="str">
        <x:v>Core</x:v>
      </x:c>
      <x:c r="AD5868" s="18" t="n">
        <x:v>0.4800531426851737</x:v>
      </x:c>
      <x:c r="AE5868" s="18" t="n">
        <x:v>0.9719897547854995</x:v>
      </x:c>
      <x:c r="AF5868" s="17" t="n">
        <x:v>-39.26000000000022</x:v>
      </x:c>
      <x:c r="AG5868" s="18" t="n">
        <x:v>-0.028010245214500414</x:v>
      </x:c>
      <x:c r="AH5868" t="str">
        <x:v>Below Target</x:v>
      </x:c>
    </x:row>
    <x:row r="5869">
      <x:c r="A5869" t="str">
        <x:v>TXN-005866</x:v>
      </x:c>
      <x:c r="B5869" s="14" t="d">
        <x:v>2024-02-08T00:00:00.000Z</x:v>
      </x:c>
      <x:c r="C5869" t="n">
        <x:v>2024</x:v>
      </x:c>
      <x:c r="D5869" t="str">
        <x:v>Q1</x:v>
      </x:c>
      <x:c r="E5869" t="n">
        <x:v>2</x:v>
      </x:c>
      <x:c r="F5869" t="str">
        <x:v>February</x:v>
      </x:c>
      <x:c r="G5869" s="15" t="d">
        <x:v>2024-02-01T00:00:00.000Z</x:v>
      </x:c>
      <x:c r="H5869" t="str">
        <x:v>2024-02</x:v>
      </x:c>
      <x:c r="I5869" t="str">
        <x:v>Mexico</x:v>
      </x:c>
      <x:c r="J5869" t="str">
        <x:v>Latin America &amp; Caribbean</x:v>
      </x:c>
      <x:c r="K5869" t="str">
        <x:v>MXN</x:v>
      </x:c>
      <x:c r="L5869" t="str">
        <x:v>Cîroc</x:v>
      </x:c>
      <x:c r="M5869" t="str">
        <x:v>Vodka</x:v>
      </x:c>
      <x:c r="N5869" t="str">
        <x:v>On-Trade</x:v>
      </x:c>
      <x:c r="O5869" t="str">
        <x:v>Hospitality Group</x:v>
      </x:c>
      <x:c r="P5869" t="str">
        <x:v>SR-024</x:v>
      </x:c>
      <x:c r="Q5869" s="16" t="n">
        <x:v>32</x:v>
      </x:c>
      <x:c r="R5869" s="17" t="n">
        <x:v>42.56</x:v>
      </x:c>
      <x:c r="S5869" s="18" t="n">
        <x:v>0.15</x:v>
      </x:c>
      <x:c r="T5869" s="17" t="n">
        <x:v>1361.91</x:v>
      </x:c>
      <x:c r="U5869" s="17" t="n">
        <x:v>1157.62</x:v>
      </x:c>
      <x:c r="V5869" s="17" t="n">
        <x:v>497.44</x:v>
      </x:c>
      <x:c r="W5869" s="17" t="n">
        <x:v>660.18</x:v>
      </x:c>
      <x:c r="X5869" s="18" t="n">
        <x:v>0.5703</x:v>
      </x:c>
      <x:c r="Y5869" s="17" t="n">
        <x:v>1233.47</x:v>
      </x:c>
      <x:c r="Z5869" s="18" t="n">
        <x:v>0.9385</x:v>
      </x:c>
      <x:c r="AA5869" s="18" t="n">
        <x:v>0.0053</x:v>
      </x:c>
      <x:c r="AB5869" t="str">
        <x:v>Yes</x:v>
      </x:c>
      <x:c r="AC5869" t="str">
        <x:v>Luxury / Reserve</x:v>
      </x:c>
      <x:c r="AD5869" s="18" t="n">
        <x:v>0.5702907689915516</x:v>
      </x:c>
      <x:c r="AE5869" s="18" t="n">
        <x:v>0.9385068141097878</x:v>
      </x:c>
      <x:c r="AF5869" s="17" t="n">
        <x:v>-75.85000000000014</x:v>
      </x:c>
      <x:c r="AG5869" s="18" t="n">
        <x:v>-0.06149318589021228</x:v>
      </x:c>
      <x:c r="AH5869" t="str">
        <x:v>Below Target</x:v>
      </x:c>
    </x:row>
    <x:row r="5870">
      <x:c r="A5870" t="str">
        <x:v>TXN-005867</x:v>
      </x:c>
      <x:c r="B5870" s="14" t="d">
        <x:v>2024-06-03T00:00:00.000Z</x:v>
      </x:c>
      <x:c r="C5870" t="n">
        <x:v>2024</x:v>
      </x:c>
      <x:c r="D5870" t="str">
        <x:v>Q2</x:v>
      </x:c>
      <x:c r="E5870" t="n">
        <x:v>6</x:v>
      </x:c>
      <x:c r="F5870" t="str">
        <x:v>June</x:v>
      </x:c>
      <x:c r="G5870" s="15" t="d">
        <x:v>2024-06-01T00:00:00.000Z</x:v>
      </x:c>
      <x:c r="H5870" t="str">
        <x:v>2024-06</x:v>
      </x:c>
      <x:c r="I5870" t="str">
        <x:v>Singapore</x:v>
      </x:c>
      <x:c r="J5870" t="str">
        <x:v>Asia Pacific</x:v>
      </x:c>
      <x:c r="K5870" t="str">
        <x:v>SGD</x:v>
      </x:c>
      <x:c r="L5870" t="str">
        <x:v>Guinness</x:v>
      </x:c>
      <x:c r="M5870" t="str">
        <x:v>Beer / Stout</x:v>
      </x:c>
      <x:c r="N5870" t="str">
        <x:v>E-commerce</x:v>
      </x:c>
      <x:c r="O5870" t="str">
        <x:v>E-commerce Partner</x:v>
      </x:c>
      <x:c r="P5870" t="str">
        <x:v>SR-034</x:v>
      </x:c>
      <x:c r="Q5870" s="16" t="n">
        <x:v>21</x:v>
      </x:c>
      <x:c r="R5870" s="17" t="n">
        <x:v>7.37</x:v>
      </x:c>
      <x:c r="S5870" s="18" t="n">
        <x:v>0</x:v>
      </x:c>
      <x:c r="T5870" s="17" t="n">
        <x:v>154.77</x:v>
      </x:c>
      <x:c r="U5870" s="17" t="n">
        <x:v>154.77</x:v>
      </x:c>
      <x:c r="V5870" s="17" t="n">
        <x:v>80.1</x:v>
      </x:c>
      <x:c r="W5870" s="17" t="n">
        <x:v>74.68</x:v>
      </x:c>
      <x:c r="X5870" s="18" t="n">
        <x:v>0.4825</x:v>
      </x:c>
      <x:c r="Y5870" s="17" t="n">
        <x:v>144.58</x:v>
      </x:c>
      <x:c r="Z5870" s="18" t="n">
        <x:v>1.0705</x:v>
      </x:c>
      <x:c r="AA5870" s="18" t="n">
        <x:v>0.1178</x:v>
      </x:c>
      <x:c r="AB5870" t="str">
        <x:v>No</x:v>
      </x:c>
      <x:c r="AC5870" t="str">
        <x:v>Core</x:v>
      </x:c>
      <x:c r="AD5870" s="18" t="n">
        <x:v>0.4825224526717064</x:v>
      </x:c>
      <x:c r="AE5870" s="18" t="n">
        <x:v>1.0704800110665376</x:v>
      </x:c>
      <x:c r="AF5870" s="17" t="n">
        <x:v>10.189999999999998</x:v>
      </x:c>
      <x:c r="AG5870" s="18" t="n">
        <x:v>0.07048001106653753</x:v>
      </x:c>
      <x:c r="AH5870" t="str">
        <x:v>Above Target</x:v>
      </x:c>
    </x:row>
    <x:row r="5871">
      <x:c r="A5871" t="str">
        <x:v>TXN-005868</x:v>
      </x:c>
      <x:c r="B5871" s="14" t="d">
        <x:v>2024-07-10T00:00:00.000Z</x:v>
      </x:c>
      <x:c r="C5871" t="n">
        <x:v>2024</x:v>
      </x:c>
      <x:c r="D5871" t="str">
        <x:v>Q3</x:v>
      </x:c>
      <x:c r="E5871" t="n">
        <x:v>7</x:v>
      </x:c>
      <x:c r="F5871" t="str">
        <x:v>July</x:v>
      </x:c>
      <x:c r="G5871" s="15" t="d">
        <x:v>2024-07-01T00:00:00.000Z</x:v>
      </x:c>
      <x:c r="H5871" t="str">
        <x:v>2024-07</x:v>
      </x:c>
      <x:c r="I5871" t="str">
        <x:v>United Kingdom</x:v>
      </x:c>
      <x:c r="J5871" t="str">
        <x:v>Europe</x:v>
      </x:c>
      <x:c r="K5871" t="str">
        <x:v>GBP</x:v>
      </x:c>
      <x:c r="L5871" t="str">
        <x:v>Smirnoff</x:v>
      </x:c>
      <x:c r="M5871" t="str">
        <x:v>Vodka</x:v>
      </x:c>
      <x:c r="N5871" t="str">
        <x:v>Off-Trade</x:v>
      </x:c>
      <x:c r="O5871" t="str">
        <x:v>E-commerce Partner</x:v>
      </x:c>
      <x:c r="P5871" t="str">
        <x:v>SR-013</x:v>
      </x:c>
      <x:c r="Q5871" s="16" t="n">
        <x:v>123</x:v>
      </x:c>
      <x:c r="R5871" s="17" t="n">
        <x:v>21.27</x:v>
      </x:c>
      <x:c r="S5871" s="18" t="n">
        <x:v>0.05</x:v>
      </x:c>
      <x:c r="T5871" s="17" t="n">
        <x:v>2616.1</x:v>
      </x:c>
      <x:c r="U5871" s="17" t="n">
        <x:v>2485.29</x:v>
      </x:c>
      <x:c r="V5871" s="17" t="n">
        <x:v>1301.97</x:v>
      </x:c>
      <x:c r="W5871" s="17" t="n">
        <x:v>1183.32</x:v>
      </x:c>
      <x:c r="X5871" s="18" t="n">
        <x:v>0.4761</x:v>
      </x:c>
      <x:c r="Y5871" s="17" t="n">
        <x:v>2511.55</x:v>
      </x:c>
      <x:c r="Z5871" s="18" t="n">
        <x:v>0.9895</x:v>
      </x:c>
      <x:c r="AA5871" s="18" t="n">
        <x:v>0.0839</x:v>
      </x:c>
      <x:c r="AB5871" t="str">
        <x:v>Yes</x:v>
      </x:c>
      <x:c r="AC5871" t="str">
        <x:v>Core</x:v>
      </x:c>
      <x:c r="AD5871" s="18" t="n">
        <x:v>0.47612954625013576</x:v>
      </x:c>
      <x:c r="AE5871" s="18" t="n">
        <x:v>0.9895443053094701</x:v>
      </x:c>
      <x:c r="AF5871" s="17" t="n">
        <x:v>-26.26000000000022</x:v>
      </x:c>
      <x:c r="AG5871" s="18" t="n">
        <x:v>-0.010455694690529838</x:v>
      </x:c>
      <x:c r="AH5871" t="str">
        <x:v>Below Target</x:v>
      </x:c>
    </x:row>
    <x:row r="5872">
      <x:c r="A5872" t="str">
        <x:v>TXN-005869</x:v>
      </x:c>
      <x:c r="B5872" s="14" t="d">
        <x:v>2023-05-08T00:00:00.000Z</x:v>
      </x:c>
      <x:c r="C5872" t="n">
        <x:v>2023</x:v>
      </x:c>
      <x:c r="D5872" t="str">
        <x:v>Q2</x:v>
      </x:c>
      <x:c r="E5872" t="n">
        <x:v>5</x:v>
      </x:c>
      <x:c r="F5872" t="str">
        <x:v>May</x:v>
      </x:c>
      <x:c r="G5872" s="15" t="d">
        <x:v>2023-05-01T00:00:00.000Z</x:v>
      </x:c>
      <x:c r="H5872" t="str">
        <x:v>2023-05</x:v>
      </x:c>
      <x:c r="I5872" t="str">
        <x:v>Japan</x:v>
      </x:c>
      <x:c r="J5872" t="str">
        <x:v>Asia Pacific</x:v>
      </x:c>
      <x:c r="K5872" t="str">
        <x:v>JPY</x:v>
      </x:c>
      <x:c r="L5872" t="str">
        <x:v>Guinness</x:v>
      </x:c>
      <x:c r="M5872" t="str">
        <x:v>Beer / Stout</x:v>
      </x:c>
      <x:c r="N5872" t="str">
        <x:v>Off-Trade</x:v>
      </x:c>
      <x:c r="O5872" t="str">
        <x:v>Independent Retailer</x:v>
      </x:c>
      <x:c r="P5872" t="str">
        <x:v>SR-048</x:v>
      </x:c>
      <x:c r="Q5872" s="16" t="n">
        <x:v>43</x:v>
      </x:c>
      <x:c r="R5872" s="17" t="n">
        <x:v>7.68</x:v>
      </x:c>
      <x:c r="S5872" s="18" t="n">
        <x:v>0</x:v>
      </x:c>
      <x:c r="T5872" s="17" t="n">
        <x:v>330.07</x:v>
      </x:c>
      <x:c r="U5872" s="17" t="n">
        <x:v>330.07</x:v>
      </x:c>
      <x:c r="V5872" s="17" t="n">
        <x:v>181.88</x:v>
      </x:c>
      <x:c r="W5872" s="17" t="n">
        <x:v>148.18</x:v>
      </x:c>
      <x:c r="X5872" s="18" t="n">
        <x:v>0.449</x:v>
      </x:c>
      <x:c r="Y5872" s="17" t="n">
        <x:v>377.99</x:v>
      </x:c>
      <x:c r="Z5872" s="18" t="n">
        <x:v>0.8732</x:v>
      </x:c>
      <x:c r="AA5872" s="18" t="n">
        <x:v>0.0967</x:v>
      </x:c>
      <x:c r="AB5872" t="str">
        <x:v>No</x:v>
      </x:c>
      <x:c r="AC5872" t="str">
        <x:v>Core</x:v>
      </x:c>
      <x:c r="AD5872" s="18" t="n">
        <x:v>0.4489350743781622</x:v>
      </x:c>
      <x:c r="AE5872" s="18" t="n">
        <x:v>0.8732241593692954</x:v>
      </x:c>
      <x:c r="AF5872" s="17" t="n">
        <x:v>-47.920000000000016</x:v>
      </x:c>
      <x:c r="AG5872" s="18" t="n">
        <x:v>-0.12677584063070454</x:v>
      </x:c>
      <x:c r="AH5872" t="str">
        <x:v>Below Target</x:v>
      </x:c>
    </x:row>
    <x:row r="5873">
      <x:c r="A5873" t="str">
        <x:v>TXN-005870</x:v>
      </x:c>
      <x:c r="B5873" s="14" t="d">
        <x:v>2025-11-26T00:00:00.000Z</x:v>
      </x:c>
      <x:c r="C5873" t="n">
        <x:v>2025</x:v>
      </x:c>
      <x:c r="D5873" t="str">
        <x:v>Q4</x:v>
      </x:c>
      <x:c r="E5873" t="n">
        <x:v>11</x:v>
      </x:c>
      <x:c r="F5873" t="str">
        <x:v>November</x:v>
      </x:c>
      <x:c r="G5873" s="15" t="d">
        <x:v>2025-11-01T00:00:00.000Z</x:v>
      </x:c>
      <x:c r="H5873" t="str">
        <x:v>2025-11</x:v>
      </x:c>
      <x:c r="I5873" t="str">
        <x:v>Brazil</x:v>
      </x:c>
      <x:c r="J5873" t="str">
        <x:v>Latin America &amp; Caribbean</x:v>
      </x:c>
      <x:c r="K5873" t="str">
        <x:v>BRL</x:v>
      </x:c>
      <x:c r="L5873" t="str">
        <x:v>Cîroc</x:v>
      </x:c>
      <x:c r="M5873" t="str">
        <x:v>Vodka</x:v>
      </x:c>
      <x:c r="N5873" t="str">
        <x:v>E-commerce</x:v>
      </x:c>
      <x:c r="O5873" t="str">
        <x:v>Hospitality Group</x:v>
      </x:c>
      <x:c r="P5873" t="str">
        <x:v>SR-039</x:v>
      </x:c>
      <x:c r="Q5873" s="16" t="n">
        <x:v>18</x:v>
      </x:c>
      <x:c r="R5873" s="17" t="n">
        <x:v>35.26</x:v>
      </x:c>
      <x:c r="S5873" s="18" t="n">
        <x:v>0</x:v>
      </x:c>
      <x:c r="T5873" s="17" t="n">
        <x:v>634.66</x:v>
      </x:c>
      <x:c r="U5873" s="17" t="n">
        <x:v>634.66</x:v>
      </x:c>
      <x:c r="V5873" s="17" t="n">
        <x:v>248.44</x:v>
      </x:c>
      <x:c r="W5873" s="17" t="n">
        <x:v>386.22</x:v>
      </x:c>
      <x:c r="X5873" s="18" t="n">
        <x:v>0.6086</x:v>
      </x:c>
      <x:c r="Y5873" s="17" t="n">
        <x:v>637.83</x:v>
      </x:c>
      <x:c r="Z5873" s="18" t="n">
        <x:v>0.995</x:v>
      </x:c>
      <x:c r="AA5873" s="18" t="n">
        <x:v>0.0494</x:v>
      </x:c>
      <x:c r="AB5873" t="str">
        <x:v>No</x:v>
      </x:c>
      <x:c r="AC5873" t="str">
        <x:v>Luxury / Reserve</x:v>
      </x:c>
      <x:c r="AD5873" s="18" t="n">
        <x:v>0.6085463082595406</x:v>
      </x:c>
      <x:c r="AE5873" s="18" t="n">
        <x:v>0.9950300236740196</x:v>
      </x:c>
      <x:c r="AF5873" s="17" t="n">
        <x:v>-3.1700000000000728</x:v>
      </x:c>
      <x:c r="AG5873" s="18" t="n">
        <x:v>-0.00496997632598039</x:v>
      </x:c>
      <x:c r="AH5873" t="str">
        <x:v>Below Target</x:v>
      </x:c>
    </x:row>
    <x:row r="5874">
      <x:c r="A5874" t="str">
        <x:v>TXN-005871</x:v>
      </x:c>
      <x:c r="B5874" s="14" t="d">
        <x:v>2025-07-12T00:00:00.000Z</x:v>
      </x:c>
      <x:c r="C5874" t="n">
        <x:v>2025</x:v>
      </x:c>
      <x:c r="D5874" t="str">
        <x:v>Q3</x:v>
      </x:c>
      <x:c r="E5874" t="n">
        <x:v>7</x:v>
      </x:c>
      <x:c r="F5874" t="str">
        <x:v>July</x:v>
      </x:c>
      <x:c r="G5874" s="15" t="d">
        <x:v>2025-07-01T00:00:00.000Z</x:v>
      </x:c>
      <x:c r="H5874" t="str">
        <x:v>2025-07</x:v>
      </x:c>
      <x:c r="I5874" t="str">
        <x:v>Brazil</x:v>
      </x:c>
      <x:c r="J5874" t="str">
        <x:v>Latin America &amp; Caribbean</x:v>
      </x:c>
      <x:c r="K5874" t="str">
        <x:v>BRL</x:v>
      </x:c>
      <x:c r="L5874" t="str">
        <x:v>Smirnoff</x:v>
      </x:c>
      <x:c r="M5874" t="str">
        <x:v>Vodka</x:v>
      </x:c>
      <x:c r="N5874" t="str">
        <x:v>On-Trade</x:v>
      </x:c>
      <x:c r="O5874" t="str">
        <x:v>Key Account</x:v>
      </x:c>
      <x:c r="P5874" t="str">
        <x:v>SR-044</x:v>
      </x:c>
      <x:c r="Q5874" s="16" t="n">
        <x:v>53</x:v>
      </x:c>
      <x:c r="R5874" s="17" t="n">
        <x:v>22.28</x:v>
      </x:c>
      <x:c r="S5874" s="18" t="n">
        <x:v>0</x:v>
      </x:c>
      <x:c r="T5874" s="17" t="n">
        <x:v>1180.91</x:v>
      </x:c>
      <x:c r="U5874" s="17" t="n">
        <x:v>1180.91</x:v>
      </x:c>
      <x:c r="V5874" s="17" t="n">
        <x:v>562.56</x:v>
      </x:c>
      <x:c r="W5874" s="17" t="n">
        <x:v>618.35</x:v>
      </x:c>
      <x:c r="X5874" s="18" t="n">
        <x:v>0.5236</x:v>
      </x:c>
      <x:c r="Y5874" s="17" t="n">
        <x:v>1069.18</x:v>
      </x:c>
      <x:c r="Z5874" s="18" t="n">
        <x:v>1.1045</x:v>
      </x:c>
      <x:c r="AA5874" s="18" t="n">
        <x:v>0.0571</x:v>
      </x:c>
      <x:c r="AB5874" t="str">
        <x:v>No</x:v>
      </x:c>
      <x:c r="AC5874" t="str">
        <x:v>Core</x:v>
      </x:c>
      <x:c r="AD5874" s="18" t="n">
        <x:v>0.5236216138401741</x:v>
      </x:c>
      <x:c r="AE5874" s="18" t="n">
        <x:v>1.1045006453543837</x:v>
      </x:c>
      <x:c r="AF5874" s="17" t="n">
        <x:v>111.73000000000002</x:v>
      </x:c>
      <x:c r="AG5874" s="18" t="n">
        <x:v>0.10450064535438375</x:v>
      </x:c>
      <x:c r="AH5874" t="str">
        <x:v>Above Target</x:v>
      </x:c>
    </x:row>
    <x:row r="5875">
      <x:c r="A5875" t="str">
        <x:v>TXN-005872</x:v>
      </x:c>
      <x:c r="B5875" s="14" t="d">
        <x:v>2025-08-20T00:00:00.000Z</x:v>
      </x:c>
      <x:c r="C5875" t="n">
        <x:v>2025</x:v>
      </x:c>
      <x:c r="D5875" t="str">
        <x:v>Q3</x:v>
      </x:c>
      <x:c r="E5875" t="n">
        <x:v>8</x:v>
      </x:c>
      <x:c r="F5875" t="str">
        <x:v>August</x:v>
      </x:c>
      <x:c r="G5875" s="15" t="d">
        <x:v>2025-08-01T00:00:00.000Z</x:v>
      </x:c>
      <x:c r="H5875" t="str">
        <x:v>2025-08</x:v>
      </x:c>
      <x:c r="I5875" t="str">
        <x:v>United States</x:v>
      </x:c>
      <x:c r="J5875" t="str">
        <x:v>North America</x:v>
      </x:c>
      <x:c r="K5875" t="str">
        <x:v>USD</x:v>
      </x:c>
      <x:c r="L5875" t="str">
        <x:v>Guinness</x:v>
      </x:c>
      <x:c r="M5875" t="str">
        <x:v>Beer / Stout</x:v>
      </x:c>
      <x:c r="N5875" t="str">
        <x:v>On-Trade</x:v>
      </x:c>
      <x:c r="O5875" t="str">
        <x:v>Key Account</x:v>
      </x:c>
      <x:c r="P5875" t="str">
        <x:v>SR-029</x:v>
      </x:c>
      <x:c r="Q5875" s="16" t="n">
        <x:v>131</x:v>
      </x:c>
      <x:c r="R5875" s="17" t="n">
        <x:v>8.26</x:v>
      </x:c>
      <x:c r="S5875" s="18" t="n">
        <x:v>0</x:v>
      </x:c>
      <x:c r="T5875" s="17" t="n">
        <x:v>1082.19</x:v>
      </x:c>
      <x:c r="U5875" s="17" t="n">
        <x:v>1082.19</x:v>
      </x:c>
      <x:c r="V5875" s="17" t="n">
        <x:v>563.24</x:v>
      </x:c>
      <x:c r="W5875" s="17" t="n">
        <x:v>518.95</x:v>
      </x:c>
      <x:c r="X5875" s="18" t="n">
        <x:v>0.4795</x:v>
      </x:c>
      <x:c r="Y5875" s="17" t="n">
        <x:v>1124.64</x:v>
      </x:c>
      <x:c r="Z5875" s="18" t="n">
        <x:v>0.9623</x:v>
      </x:c>
      <x:c r="AA5875" s="18" t="n">
        <x:v>0.0096</x:v>
      </x:c>
      <x:c r="AB5875" t="str">
        <x:v>No</x:v>
      </x:c>
      <x:c r="AC5875" t="str">
        <x:v>Core</x:v>
      </x:c>
      <x:c r="AD5875" s="18" t="n">
        <x:v>0.47953686506066406</x:v>
      </x:c>
      <x:c r="AE5875" s="18" t="n">
        <x:v>0.9622545881348697</x:v>
      </x:c>
      <x:c r="AF5875" s="17" t="n">
        <x:v>-42.450000000000045</x:v>
      </x:c>
      <x:c r="AG5875" s="18" t="n">
        <x:v>-0.03774541186513021</x:v>
      </x:c>
      <x:c r="AH5875" t="str">
        <x:v>Below Target</x:v>
      </x:c>
    </x:row>
    <x:row r="5876">
      <x:c r="A5876" t="str">
        <x:v>TXN-005873</x:v>
      </x:c>
      <x:c r="B5876" s="14" t="d">
        <x:v>2024-03-15T00:00:00.000Z</x:v>
      </x:c>
      <x:c r="C5876" t="n">
        <x:v>2024</x:v>
      </x:c>
      <x:c r="D5876" t="str">
        <x:v>Q1</x:v>
      </x:c>
      <x:c r="E5876" t="n">
        <x:v>3</x:v>
      </x:c>
      <x:c r="F5876" t="str">
        <x:v>March</x:v>
      </x:c>
      <x:c r="G5876" s="15" t="d">
        <x:v>2024-03-01T00:00:00.000Z</x:v>
      </x:c>
      <x:c r="H5876" t="str">
        <x:v>2024-03</x:v>
      </x:c>
      <x:c r="I5876" t="str">
        <x:v>Nigeria</x:v>
      </x:c>
      <x:c r="J5876" t="str">
        <x:v>Africa</x:v>
      </x:c>
      <x:c r="K5876" t="str">
        <x:v>NGN</x:v>
      </x:c>
      <x:c r="L5876" t="str">
        <x:v>Crown Royal</x:v>
      </x:c>
      <x:c r="M5876" t="str">
        <x:v>Canadian Whisky</x:v>
      </x:c>
      <x:c r="N5876" t="str">
        <x:v>On-Trade</x:v>
      </x:c>
      <x:c r="O5876" t="str">
        <x:v>Key Account</x:v>
      </x:c>
      <x:c r="P5876" t="str">
        <x:v>SR-034</x:v>
      </x:c>
      <x:c r="Q5876" s="16" t="n">
        <x:v>56</x:v>
      </x:c>
      <x:c r="R5876" s="17" t="n">
        <x:v>36.01</x:v>
      </x:c>
      <x:c r="S5876" s="18" t="n">
        <x:v>0</x:v>
      </x:c>
      <x:c r="T5876" s="17" t="n">
        <x:v>2016.57</x:v>
      </x:c>
      <x:c r="U5876" s="17" t="n">
        <x:v>2016.57</x:v>
      </x:c>
      <x:c r="V5876" s="17" t="n">
        <x:v>863.28</x:v>
      </x:c>
      <x:c r="W5876" s="17" t="n">
        <x:v>1153.29</x:v>
      </x:c>
      <x:c r="X5876" s="18" t="n">
        <x:v>0.5719</x:v>
      </x:c>
      <x:c r="Y5876" s="17" t="n">
        <x:v>2224.59</x:v>
      </x:c>
      <x:c r="Z5876" s="18" t="n">
        <x:v>0.9065</x:v>
      </x:c>
      <x:c r="AA5876" s="18" t="n">
        <x:v>0.1118</x:v>
      </x:c>
      <x:c r="AB5876" t="str">
        <x:v>No</x:v>
      </x:c>
      <x:c r="AC5876" t="str">
        <x:v>Premium Core</x:v>
      </x:c>
      <x:c r="AD5876" s="18" t="n">
        <x:v>0.5719067525550812</x:v>
      </x:c>
      <x:c r="AE5876" s="18" t="n">
        <x:v>0.9064906342292287</x:v>
      </x:c>
      <x:c r="AF5876" s="17" t="n">
        <x:v>-208.0200000000002</x:v>
      </x:c>
      <x:c r="AG5876" s="18" t="n">
        <x:v>-0.09350936577077133</x:v>
      </x:c>
      <x:c r="AH5876" t="str">
        <x:v>Below Target</x:v>
      </x:c>
    </x:row>
    <x:row r="5877">
      <x:c r="A5877" t="str">
        <x:v>TXN-005874</x:v>
      </x:c>
      <x:c r="B5877" s="14" t="d">
        <x:v>2023-08-04T00:00:00.000Z</x:v>
      </x:c>
      <x:c r="C5877" t="n">
        <x:v>2023</x:v>
      </x:c>
      <x:c r="D5877" t="str">
        <x:v>Q3</x:v>
      </x:c>
      <x:c r="E5877" t="n">
        <x:v>8</x:v>
      </x:c>
      <x:c r="F5877" t="str">
        <x:v>August</x:v>
      </x:c>
      <x:c r="G5877" s="15" t="d">
        <x:v>2023-08-01T00:00:00.000Z</x:v>
      </x:c>
      <x:c r="H5877" t="str">
        <x:v>2023-08</x:v>
      </x:c>
      <x:c r="I5877" t="str">
        <x:v>France</x:v>
      </x:c>
      <x:c r="J5877" t="str">
        <x:v>Europe</x:v>
      </x:c>
      <x:c r="K5877" t="str">
        <x:v>EUR</x:v>
      </x:c>
      <x:c r="L5877" t="str">
        <x:v>Captain Morgan</x:v>
      </x:c>
      <x:c r="M5877" t="str">
        <x:v>Rum</x:v>
      </x:c>
      <x:c r="N5877" t="str">
        <x:v>Wholesale</x:v>
      </x:c>
      <x:c r="O5877" t="str">
        <x:v>Hospitality Group</x:v>
      </x:c>
      <x:c r="P5877" t="str">
        <x:v>SR-034</x:v>
      </x:c>
      <x:c r="Q5877" s="16" t="n">
        <x:v>49</x:v>
      </x:c>
      <x:c r="R5877" s="17" t="n">
        <x:v>17.7</x:v>
      </x:c>
      <x:c r="S5877" s="18" t="n">
        <x:v>0.03</x:v>
      </x:c>
      <x:c r="T5877" s="17" t="n">
        <x:v>867.39</x:v>
      </x:c>
      <x:c r="U5877" s="17" t="n">
        <x:v>841.37</x:v>
      </x:c>
      <x:c r="V5877" s="17" t="n">
        <x:v>388.72</x:v>
      </x:c>
      <x:c r="W5877" s="17" t="n">
        <x:v>452.65</x:v>
      </x:c>
      <x:c r="X5877" s="18" t="n">
        <x:v>0.538</x:v>
      </x:c>
      <x:c r="Y5877" s="17" t="n">
        <x:v>876.77</x:v>
      </x:c>
      <x:c r="Z5877" s="18" t="n">
        <x:v>0.9596</x:v>
      </x:c>
      <x:c r="AA5877" s="18" t="n">
        <x:v>0.0835</x:v>
      </x:c>
      <x:c r="AB5877" t="str">
        <x:v>No</x:v>
      </x:c>
      <x:c r="AC5877" t="str">
        <x:v>Core</x:v>
      </x:c>
      <x:c r="AD5877" s="18" t="n">
        <x:v>0.5379916089235414</x:v>
      </x:c>
      <x:c r="AE5877" s="18" t="n">
        <x:v>0.9596245309488235</x:v>
      </x:c>
      <x:c r="AF5877" s="17" t="n">
        <x:v>-35.39999999999998</x:v>
      </x:c>
      <x:c r="AG5877" s="18" t="n">
        <x:v>-0.04037546905117645</x:v>
      </x:c>
      <x:c r="AH5877" t="str">
        <x:v>Below Target</x:v>
      </x:c>
    </x:row>
    <x:row r="5878">
      <x:c r="A5878" t="str">
        <x:v>TXN-005875</x:v>
      </x:c>
      <x:c r="B5878" s="14" t="d">
        <x:v>2026-08-11T00:00:00.000Z</x:v>
      </x:c>
      <x:c r="C5878" t="n">
        <x:v>2026</x:v>
      </x:c>
      <x:c r="D5878" t="str">
        <x:v>Q3</x:v>
      </x:c>
      <x:c r="E5878" t="n">
        <x:v>8</x:v>
      </x:c>
      <x:c r="F5878" t="str">
        <x:v>August</x:v>
      </x:c>
      <x:c r="G5878" s="15" t="d">
        <x:v>2026-08-01T00:00:00.000Z</x:v>
      </x:c>
      <x:c r="H5878" t="str">
        <x:v>2026-08</x:v>
      </x:c>
      <x:c r="I5878" t="str">
        <x:v>Singapore</x:v>
      </x:c>
      <x:c r="J5878" t="str">
        <x:v>Asia Pacific</x:v>
      </x:c>
      <x:c r="K5878" t="str">
        <x:v>SGD</x:v>
      </x:c>
      <x:c r="L5878" t="str">
        <x:v>Don Julio</x:v>
      </x:c>
      <x:c r="M5878" t="str">
        <x:v>Tequila</x:v>
      </x:c>
      <x:c r="N5878" t="str">
        <x:v>Off-Trade</x:v>
      </x:c>
      <x:c r="O5878" t="str">
        <x:v>Independent Retailer</x:v>
      </x:c>
      <x:c r="P5878" t="str">
        <x:v>SR-003</x:v>
      </x:c>
      <x:c r="Q5878" s="16" t="n">
        <x:v>35</x:v>
      </x:c>
      <x:c r="R5878" s="17" t="n">
        <x:v>46.69</x:v>
      </x:c>
      <x:c r="S5878" s="18" t="n">
        <x:v>0.02</x:v>
      </x:c>
      <x:c r="T5878" s="17" t="n">
        <x:v>1634.08</x:v>
      </x:c>
      <x:c r="U5878" s="17" t="n">
        <x:v>1601.4</x:v>
      </x:c>
      <x:c r="V5878" s="17" t="n">
        <x:v>601.73</x:v>
      </x:c>
      <x:c r="W5878" s="17" t="n">
        <x:v>999.67</x:v>
      </x:c>
      <x:c r="X5878" s="18" t="n">
        <x:v>0.6242</x:v>
      </x:c>
      <x:c r="Y5878" s="17" t="n">
        <x:v>1798.57</x:v>
      </x:c>
      <x:c r="Z5878" s="18" t="n">
        <x:v>0.8904</x:v>
      </x:c>
      <x:c r="AA5878" s="18" t="n">
        <x:v>0.1007</x:v>
      </x:c>
      <x:c r="AB5878" t="str">
        <x:v>No</x:v>
      </x:c>
      <x:c r="AC5878" t="str">
        <x:v>Luxury / Reserve</x:v>
      </x:c>
      <x:c r="AD5878" s="18" t="n">
        <x:v>0.6242475334082677</x:v>
      </x:c>
      <x:c r="AE5878" s="18" t="n">
        <x:v>0.8903740193598249</x:v>
      </x:c>
      <x:c r="AF5878" s="17" t="n">
        <x:v>-197.16999999999985</x:v>
      </x:c>
      <x:c r="AG5878" s="18" t="n">
        <x:v>-0.10962598064017517</x:v>
      </x:c>
      <x:c r="AH5878" t="str">
        <x:v>Below Target</x:v>
      </x:c>
    </x:row>
    <x:row r="5879">
      <x:c r="A5879" t="str">
        <x:v>TXN-005876</x:v>
      </x:c>
      <x:c r="B5879" s="14" t="d">
        <x:v>2026-08-14T00:00:00.000Z</x:v>
      </x:c>
      <x:c r="C5879" t="n">
        <x:v>2026</x:v>
      </x:c>
      <x:c r="D5879" t="str">
        <x:v>Q3</x:v>
      </x:c>
      <x:c r="E5879" t="n">
        <x:v>8</x:v>
      </x:c>
      <x:c r="F5879" t="str">
        <x:v>August</x:v>
      </x:c>
      <x:c r="G5879" s="15" t="d">
        <x:v>2026-08-01T00:00:00.000Z</x:v>
      </x:c>
      <x:c r="H5879" t="str">
        <x:v>2026-08</x:v>
      </x:c>
      <x:c r="I5879" t="str">
        <x:v>India</x:v>
      </x:c>
      <x:c r="J5879" t="str">
        <x:v>Asia Pacific</x:v>
      </x:c>
      <x:c r="K5879" t="str">
        <x:v>INR</x:v>
      </x:c>
      <x:c r="L5879" t="str">
        <x:v>Guinness</x:v>
      </x:c>
      <x:c r="M5879" t="str">
        <x:v>Beer / Stout</x:v>
      </x:c>
      <x:c r="N5879" t="str">
        <x:v>On-Trade</x:v>
      </x:c>
      <x:c r="O5879" t="str">
        <x:v>Independent Retailer</x:v>
      </x:c>
      <x:c r="P5879" t="str">
        <x:v>SR-028</x:v>
      </x:c>
      <x:c r="Q5879" s="16" t="n">
        <x:v>104</x:v>
      </x:c>
      <x:c r="R5879" s="17" t="n">
        <x:v>8.34</x:v>
      </x:c>
      <x:c r="S5879" s="18" t="n">
        <x:v>0</x:v>
      </x:c>
      <x:c r="T5879" s="17" t="n">
        <x:v>866.87</x:v>
      </x:c>
      <x:c r="U5879" s="17" t="n">
        <x:v>866.87</x:v>
      </x:c>
      <x:c r="V5879" s="17" t="n">
        <x:v>440.97</x:v>
      </x:c>
      <x:c r="W5879" s="17" t="n">
        <x:v>425.9</x:v>
      </x:c>
      <x:c r="X5879" s="18" t="n">
        <x:v>0.4913</x:v>
      </x:c>
      <x:c r="Y5879" s="17" t="n">
        <x:v>953.1</x:v>
      </x:c>
      <x:c r="Z5879" s="18" t="n">
        <x:v>0.9095</x:v>
      </x:c>
      <x:c r="AA5879" s="18" t="n">
        <x:v>-0.0338</x:v>
      </x:c>
      <x:c r="AB5879" t="str">
        <x:v>No</x:v>
      </x:c>
      <x:c r="AC5879" t="str">
        <x:v>Core</x:v>
      </x:c>
      <x:c r="AD5879" s="18" t="n">
        <x:v>0.4913078085526088</x:v>
      </x:c>
      <x:c r="AE5879" s="18" t="n">
        <x:v>0.9095268072605183</x:v>
      </x:c>
      <x:c r="AF5879" s="17" t="n">
        <x:v>-86.23000000000002</x:v>
      </x:c>
      <x:c r="AG5879" s="18" t="n">
        <x:v>-0.0904731927394817</x:v>
      </x:c>
      <x:c r="AH5879" t="str">
        <x:v>Below Target</x:v>
      </x:c>
    </x:row>
    <x:row r="5880">
      <x:c r="A5880" t="str">
        <x:v>TXN-005877</x:v>
      </x:c>
      <x:c r="B5880" s="14" t="d">
        <x:v>2024-09-11T00:00:00.000Z</x:v>
      </x:c>
      <x:c r="C5880" t="n">
        <x:v>2024</x:v>
      </x:c>
      <x:c r="D5880" t="str">
        <x:v>Q3</x:v>
      </x:c>
      <x:c r="E5880" t="n">
        <x:v>9</x:v>
      </x:c>
      <x:c r="F5880" t="str">
        <x:v>September</x:v>
      </x:c>
      <x:c r="G5880" s="15" t="d">
        <x:v>2024-09-01T00:00:00.000Z</x:v>
      </x:c>
      <x:c r="H5880" t="str">
        <x:v>2024-09</x:v>
      </x:c>
      <x:c r="I5880" t="str">
        <x:v>Singapore</x:v>
      </x:c>
      <x:c r="J5880" t="str">
        <x:v>Asia Pacific</x:v>
      </x:c>
      <x:c r="K5880" t="str">
        <x:v>SGD</x:v>
      </x:c>
      <x:c r="L5880" t="str">
        <x:v>Johnnie Walker</x:v>
      </x:c>
      <x:c r="M5880" t="str">
        <x:v>Scotch Whisky</x:v>
      </x:c>
      <x:c r="N5880" t="str">
        <x:v>On-Trade</x:v>
      </x:c>
      <x:c r="O5880" t="str">
        <x:v>E-commerce Partner</x:v>
      </x:c>
      <x:c r="P5880" t="str">
        <x:v>SR-033</x:v>
      </x:c>
      <x:c r="Q5880" s="16" t="n">
        <x:v>9</x:v>
      </x:c>
      <x:c r="R5880" s="17" t="n">
        <x:v>35.57</x:v>
      </x:c>
      <x:c r="S5880" s="18" t="n">
        <x:v>0.08</x:v>
      </x:c>
      <x:c r="T5880" s="17" t="n">
        <x:v>320.12</x:v>
      </x:c>
      <x:c r="U5880" s="17" t="n">
        <x:v>294.51</x:v>
      </x:c>
      <x:c r="V5880" s="17" t="n">
        <x:v>140.33</x:v>
      </x:c>
      <x:c r="W5880" s="17" t="n">
        <x:v>154.18</x:v>
      </x:c>
      <x:c r="X5880" s="18" t="n">
        <x:v>0.5235</x:v>
      </x:c>
      <x:c r="Y5880" s="17" t="n">
        <x:v>307.89</x:v>
      </x:c>
      <x:c r="Z5880" s="18" t="n">
        <x:v>0.9565</x:v>
      </x:c>
      <x:c r="AA5880" s="18" t="n">
        <x:v>0.0754</x:v>
      </x:c>
      <x:c r="AB5880" t="str">
        <x:v>Yes</x:v>
      </x:c>
      <x:c r="AC5880" t="str">
        <x:v>Luxury / Reserve</x:v>
      </x:c>
      <x:c r="AD5880" s="18" t="n">
        <x:v>0.5235136328138263</x:v>
      </x:c>
      <x:c r="AE5880" s="18" t="n">
        <x:v>0.9565429211731463</x:v>
      </x:c>
      <x:c r="AF5880" s="17" t="n">
        <x:v>-13.379999999999995</x:v>
      </x:c>
      <x:c r="AG5880" s="18" t="n">
        <x:v>-0.043457078826853734</x:v>
      </x:c>
      <x:c r="AH5880" t="str">
        <x:v>Below Target</x:v>
      </x:c>
    </x:row>
    <x:row r="5881">
      <x:c r="A5881" t="str">
        <x:v>TXN-005878</x:v>
      </x:c>
      <x:c r="B5881" s="14" t="d">
        <x:v>2024-04-08T00:00:00.000Z</x:v>
      </x:c>
      <x:c r="C5881" t="n">
        <x:v>2024</x:v>
      </x:c>
      <x:c r="D5881" t="str">
        <x:v>Q2</x:v>
      </x:c>
      <x:c r="E5881" t="n">
        <x:v>4</x:v>
      </x:c>
      <x:c r="F5881" t="str">
        <x:v>April</x:v>
      </x:c>
      <x:c r="G5881" s="15" t="d">
        <x:v>2024-04-01T00:00:00.000Z</x:v>
      </x:c>
      <x:c r="H5881" t="str">
        <x:v>2024-04</x:v>
      </x:c>
      <x:c r="I5881" t="str">
        <x:v>Australia</x:v>
      </x:c>
      <x:c r="J5881" t="str">
        <x:v>Asia Pacific</x:v>
      </x:c>
      <x:c r="K5881" t="str">
        <x:v>AUD</x:v>
      </x:c>
      <x:c r="L5881" t="str">
        <x:v>Guinness</x:v>
      </x:c>
      <x:c r="M5881" t="str">
        <x:v>Beer / Stout</x:v>
      </x:c>
      <x:c r="N5881" t="str">
        <x:v>On-Trade</x:v>
      </x:c>
      <x:c r="O5881" t="str">
        <x:v>Hospitality Group</x:v>
      </x:c>
      <x:c r="P5881" t="str">
        <x:v>SR-004</x:v>
      </x:c>
      <x:c r="Q5881" s="16" t="n">
        <x:v>92</x:v>
      </x:c>
      <x:c r="R5881" s="17" t="n">
        <x:v>8.25</x:v>
      </x:c>
      <x:c r="S5881" s="18" t="n">
        <x:v>0</x:v>
      </x:c>
      <x:c r="T5881" s="17" t="n">
        <x:v>759.1</x:v>
      </x:c>
      <x:c r="U5881" s="17" t="n">
        <x:v>759.1</x:v>
      </x:c>
      <x:c r="V5881" s="17" t="n">
        <x:v>374.97</x:v>
      </x:c>
      <x:c r="W5881" s="17" t="n">
        <x:v>384.14</x:v>
      </x:c>
      <x:c r="X5881" s="18" t="n">
        <x:v>0.506</x:v>
      </x:c>
      <x:c r="Y5881" s="17" t="n">
        <x:v>819.36</x:v>
      </x:c>
      <x:c r="Z5881" s="18" t="n">
        <x:v>0.9265</x:v>
      </x:c>
      <x:c r="AA5881" s="18" t="n">
        <x:v>0.0652</x:v>
      </x:c>
      <x:c r="AB5881" t="str">
        <x:v>No</x:v>
      </x:c>
      <x:c r="AC5881" t="str">
        <x:v>Core</x:v>
      </x:c>
      <x:c r="AD5881" s="18" t="n">
        <x:v>0.5060466341720458</x:v>
      </x:c>
      <x:c r="AE5881" s="18" t="n">
        <x:v>0.9264547939855498</x:v>
      </x:c>
      <x:c r="AF5881" s="17" t="n">
        <x:v>-60.25999999999999</x:v>
      </x:c>
      <x:c r="AG5881" s="18" t="n">
        <x:v>-0.07354520601445029</x:v>
      </x:c>
      <x:c r="AH5881" t="str">
        <x:v>Below Target</x:v>
      </x:c>
    </x:row>
    <x:row r="5882">
      <x:c r="A5882" t="str">
        <x:v>TXN-005879</x:v>
      </x:c>
      <x:c r="B5882" s="14" t="d">
        <x:v>2024-01-29T00:00:00.000Z</x:v>
      </x:c>
      <x:c r="C5882" t="n">
        <x:v>2024</x:v>
      </x:c>
      <x:c r="D5882" t="str">
        <x:v>Q1</x:v>
      </x:c>
      <x:c r="E5882" t="n">
        <x:v>1</x:v>
      </x:c>
      <x:c r="F5882" t="str">
        <x:v>January</x:v>
      </x:c>
      <x:c r="G5882" s="15" t="d">
        <x:v>2024-01-01T00:00:00.000Z</x:v>
      </x:c>
      <x:c r="H5882" t="str">
        <x:v>2024-01</x:v>
      </x:c>
      <x:c r="I5882" t="str">
        <x:v>Kenya</x:v>
      </x:c>
      <x:c r="J5882" t="str">
        <x:v>Africa</x:v>
      </x:c>
      <x:c r="K5882" t="str">
        <x:v>KES</x:v>
      </x:c>
      <x:c r="L5882" t="str">
        <x:v>Johnnie Walker</x:v>
      </x:c>
      <x:c r="M5882" t="str">
        <x:v>Scotch Whisky</x:v>
      </x:c>
      <x:c r="N5882" t="str">
        <x:v>Off-Trade</x:v>
      </x:c>
      <x:c r="O5882" t="str">
        <x:v>E-commerce Partner</x:v>
      </x:c>
      <x:c r="P5882" t="str">
        <x:v>SR-023</x:v>
      </x:c>
      <x:c r="Q5882" s="16" t="n">
        <x:v>78</x:v>
      </x:c>
      <x:c r="R5882" s="17" t="n">
        <x:v>32.57</x:v>
      </x:c>
      <x:c r="S5882" s="18" t="n">
        <x:v>0</x:v>
      </x:c>
      <x:c r="T5882" s="17" t="n">
        <x:v>2540.66</x:v>
      </x:c>
      <x:c r="U5882" s="17" t="n">
        <x:v>2540.66</x:v>
      </x:c>
      <x:c r="V5882" s="17" t="n">
        <x:v>1118.77</x:v>
      </x:c>
      <x:c r="W5882" s="17" t="n">
        <x:v>1421.89</x:v>
      </x:c>
      <x:c r="X5882" s="18" t="n">
        <x:v>0.5597</x:v>
      </x:c>
      <x:c r="Y5882" s="17" t="n">
        <x:v>2512.54</x:v>
      </x:c>
      <x:c r="Z5882" s="18" t="n">
        <x:v>1.0112</x:v>
      </x:c>
      <x:c r="AA5882" s="18" t="n">
        <x:v>-0.0085</x:v>
      </x:c>
      <x:c r="AB5882" t="str">
        <x:v>No</x:v>
      </x:c>
      <x:c r="AC5882" t="str">
        <x:v>Luxury / Reserve</x:v>
      </x:c>
      <x:c r="AD5882" s="18" t="n">
        <x:v>0.5596537907472862</x:v>
      </x:c>
      <x:c r="AE5882" s="18" t="n">
        <x:v>1.0111918616221034</x:v>
      </x:c>
      <x:c r="AF5882" s="17" t="n">
        <x:v>28.11999999999989</x:v>
      </x:c>
      <x:c r="AG5882" s="18" t="n">
        <x:v>0.011191861622103486</x:v>
      </x:c>
      <x:c r="AH5882" t="str">
        <x:v>Above Target</x:v>
      </x:c>
    </x:row>
    <x:row r="5883">
      <x:c r="A5883" t="str">
        <x:v>TXN-005880</x:v>
      </x:c>
      <x:c r="B5883" s="14" t="d">
        <x:v>2024-01-07T00:00:00.000Z</x:v>
      </x:c>
      <x:c r="C5883" t="n">
        <x:v>2024</x:v>
      </x:c>
      <x:c r="D5883" t="str">
        <x:v>Q1</x:v>
      </x:c>
      <x:c r="E5883" t="n">
        <x:v>1</x:v>
      </x:c>
      <x:c r="F5883" t="str">
        <x:v>January</x:v>
      </x:c>
      <x:c r="G5883" s="15" t="d">
        <x:v>2024-01-01T00:00:00.000Z</x:v>
      </x:c>
      <x:c r="H5883" t="str">
        <x:v>2024-01</x:v>
      </x:c>
      <x:c r="I5883" t="str">
        <x:v>South Africa</x:v>
      </x:c>
      <x:c r="J5883" t="str">
        <x:v>Africa</x:v>
      </x:c>
      <x:c r="K5883" t="str">
        <x:v>ZAR</x:v>
      </x:c>
      <x:c r="L5883" t="str">
        <x:v>Smirnoff</x:v>
      </x:c>
      <x:c r="M5883" t="str">
        <x:v>Vodka</x:v>
      </x:c>
      <x:c r="N5883" t="str">
        <x:v>On-Trade</x:v>
      </x:c>
      <x:c r="O5883" t="str">
        <x:v>E-commerce Partner</x:v>
      </x:c>
      <x:c r="P5883" t="str">
        <x:v>SR-043</x:v>
      </x:c>
      <x:c r="Q5883" s="16" t="n">
        <x:v>24</x:v>
      </x:c>
      <x:c r="R5883" s="17" t="n">
        <x:v>24.29</x:v>
      </x:c>
      <x:c r="S5883" s="18" t="n">
        <x:v>0.08</x:v>
      </x:c>
      <x:c r="T5883" s="17" t="n">
        <x:v>582.97</x:v>
      </x:c>
      <x:c r="U5883" s="17" t="n">
        <x:v>536.33</x:v>
      </x:c>
      <x:c r="V5883" s="17" t="n">
        <x:v>247.96</x:v>
      </x:c>
      <x:c r="W5883" s="17" t="n">
        <x:v>288.37</x:v>
      </x:c>
      <x:c r="X5883" s="18" t="n">
        <x:v>0.5377</x:v>
      </x:c>
      <x:c r="Y5883" s="17" t="n">
        <x:v>617.58</x:v>
      </x:c>
      <x:c r="Z5883" s="18" t="n">
        <x:v>0.8684</x:v>
      </x:c>
      <x:c r="AA5883" s="18" t="n">
        <x:v>0.1215</x:v>
      </x:c>
      <x:c r="AB5883" t="str">
        <x:v>Yes</x:v>
      </x:c>
      <x:c r="AC5883" t="str">
        <x:v>Core</x:v>
      </x:c>
      <x:c r="AD5883" s="18" t="n">
        <x:v>0.5376727015083996</x:v>
      </x:c>
      <x:c r="AE5883" s="18" t="n">
        <x:v>0.8684380970886363</x:v>
      </x:c>
      <x:c r="AF5883" s="17" t="n">
        <x:v>-81.25</x:v>
      </x:c>
      <x:c r="AG5883" s="18" t="n">
        <x:v>-0.13156190291136372</x:v>
      </x:c>
      <x:c r="AH5883" t="str">
        <x:v>Below Target</x:v>
      </x:c>
    </x:row>
    <x:row r="5884">
      <x:c r="A5884" t="str">
        <x:v>TXN-005881</x:v>
      </x:c>
      <x:c r="B5884" s="14" t="d">
        <x:v>2024-12-16T00:00:00.000Z</x:v>
      </x:c>
      <x:c r="C5884" t="n">
        <x:v>2024</x:v>
      </x:c>
      <x:c r="D5884" t="str">
        <x:v>Q4</x:v>
      </x:c>
      <x:c r="E5884" t="n">
        <x:v>12</x:v>
      </x:c>
      <x:c r="F5884" t="str">
        <x:v>December</x:v>
      </x:c>
      <x:c r="G5884" s="15" t="d">
        <x:v>2024-12-01T00:00:00.000Z</x:v>
      </x:c>
      <x:c r="H5884" t="str">
        <x:v>2024-12</x:v>
      </x:c>
      <x:c r="I5884" t="str">
        <x:v>Japan</x:v>
      </x:c>
      <x:c r="J5884" t="str">
        <x:v>Asia Pacific</x:v>
      </x:c>
      <x:c r="K5884" t="str">
        <x:v>JPY</x:v>
      </x:c>
      <x:c r="L5884" t="str">
        <x:v>Johnnie Walker</x:v>
      </x:c>
      <x:c r="M5884" t="str">
        <x:v>Scotch Whisky</x:v>
      </x:c>
      <x:c r="N5884" t="str">
        <x:v>Duty Free / Travel Retail</x:v>
      </x:c>
      <x:c r="O5884" t="str">
        <x:v>Hospitality Group</x:v>
      </x:c>
      <x:c r="P5884" t="str">
        <x:v>SR-034</x:v>
      </x:c>
      <x:c r="Q5884" s="16" t="n">
        <x:v>37</x:v>
      </x:c>
      <x:c r="R5884" s="17" t="n">
        <x:v>37.75</x:v>
      </x:c>
      <x:c r="S5884" s="18" t="n">
        <x:v>0</x:v>
      </x:c>
      <x:c r="T5884" s="17" t="n">
        <x:v>1396.8</x:v>
      </x:c>
      <x:c r="U5884" s="17" t="n">
        <x:v>1396.8</x:v>
      </x:c>
      <x:c r="V5884" s="17" t="n">
        <x:v>587.58</x:v>
      </x:c>
      <x:c r="W5884" s="17" t="n">
        <x:v>809.22</x:v>
      </x:c>
      <x:c r="X5884" s="18" t="n">
        <x:v>0.5793</x:v>
      </x:c>
      <x:c r="Y5884" s="17" t="n">
        <x:v>1354.11</x:v>
      </x:c>
      <x:c r="Z5884" s="18" t="n">
        <x:v>1.0315</x:v>
      </x:c>
      <x:c r="AA5884" s="18" t="n">
        <x:v>0.0541</x:v>
      </x:c>
      <x:c r="AB5884" t="str">
        <x:v>No</x:v>
      </x:c>
      <x:c r="AC5884" t="str">
        <x:v>Luxury / Reserve</x:v>
      </x:c>
      <x:c r="AD5884" s="18" t="n">
        <x:v>0.5793384879725086</x:v>
      </x:c>
      <x:c r="AE5884" s="18" t="n">
        <x:v>1.0315262423289098</x:v>
      </x:c>
      <x:c r="AF5884" s="17" t="n">
        <x:v>42.690000000000055</x:v>
      </x:c>
      <x:c r="AG5884" s="18" t="n">
        <x:v>0.031526242328909805</x:v>
      </x:c>
      <x:c r="AH5884" t="str">
        <x:v>Above Target</x:v>
      </x:c>
    </x:row>
    <x:row r="5885">
      <x:c r="A5885" t="str">
        <x:v>TXN-005882</x:v>
      </x:c>
      <x:c r="B5885" s="14" t="d">
        <x:v>2025-06-17T00:00:00.000Z</x:v>
      </x:c>
      <x:c r="C5885" t="n">
        <x:v>2025</x:v>
      </x:c>
      <x:c r="D5885" t="str">
        <x:v>Q2</x:v>
      </x:c>
      <x:c r="E5885" t="n">
        <x:v>6</x:v>
      </x:c>
      <x:c r="F5885" t="str">
        <x:v>June</x:v>
      </x:c>
      <x:c r="G5885" s="15" t="d">
        <x:v>2025-06-01T00:00:00.000Z</x:v>
      </x:c>
      <x:c r="H5885" t="str">
        <x:v>2025-06</x:v>
      </x:c>
      <x:c r="I5885" t="str">
        <x:v>Canada</x:v>
      </x:c>
      <x:c r="J5885" t="str">
        <x:v>North America</x:v>
      </x:c>
      <x:c r="K5885" t="str">
        <x:v>CAD</x:v>
      </x:c>
      <x:c r="L5885" t="str">
        <x:v>Johnnie Walker</x:v>
      </x:c>
      <x:c r="M5885" t="str">
        <x:v>Scotch Whisky</x:v>
      </x:c>
      <x:c r="N5885" t="str">
        <x:v>E-commerce</x:v>
      </x:c>
      <x:c r="O5885" t="str">
        <x:v>Independent Retailer</x:v>
      </x:c>
      <x:c r="P5885" t="str">
        <x:v>SR-035</x:v>
      </x:c>
      <x:c r="Q5885" s="16" t="n">
        <x:v>71</x:v>
      </x:c>
      <x:c r="R5885" s="17" t="n">
        <x:v>33.55</x:v>
      </x:c>
      <x:c r="S5885" s="18" t="n">
        <x:v>0</x:v>
      </x:c>
      <x:c r="T5885" s="17" t="n">
        <x:v>2381.72</x:v>
      </x:c>
      <x:c r="U5885" s="17" t="n">
        <x:v>2381.72</x:v>
      </x:c>
      <x:c r="V5885" s="17" t="n">
        <x:v>1045.26</x:v>
      </x:c>
      <x:c r="W5885" s="17" t="n">
        <x:v>1336.47</x:v>
      </x:c>
      <x:c r="X5885" s="18" t="n">
        <x:v>0.5611</x:v>
      </x:c>
      <x:c r="Y5885" s="17" t="n">
        <x:v>2575.02</x:v>
      </x:c>
      <x:c r="Z5885" s="18" t="n">
        <x:v>0.9249</x:v>
      </x:c>
      <x:c r="AA5885" s="18" t="n">
        <x:v>0.0688</x:v>
      </x:c>
      <x:c r="AB5885" t="str">
        <x:v>No</x:v>
      </x:c>
      <x:c r="AC5885" t="str">
        <x:v>Luxury / Reserve</x:v>
      </x:c>
      <x:c r="AD5885" s="18" t="n">
        <x:v>0.5611364895957544</x:v>
      </x:c>
      <x:c r="AE5885" s="18" t="n">
        <x:v>0.9249326218825484</x:v>
      </x:c>
      <x:c r="AF5885" s="17" t="n">
        <x:v>-193.30000000000018</x:v>
      </x:c>
      <x:c r="AG5885" s="18" t="n">
        <x:v>-0.07506737811745158</x:v>
      </x:c>
      <x:c r="AH5885" t="str">
        <x:v>Below Target</x:v>
      </x:c>
    </x:row>
    <x:row r="5886">
      <x:c r="A5886" t="str">
        <x:v>TXN-005883</x:v>
      </x:c>
      <x:c r="B5886" s="14" t="d">
        <x:v>2023-07-24T00:00:00.000Z</x:v>
      </x:c>
      <x:c r="C5886" t="n">
        <x:v>2023</x:v>
      </x:c>
      <x:c r="D5886" t="str">
        <x:v>Q3</x:v>
      </x:c>
      <x:c r="E5886" t="n">
        <x:v>7</x:v>
      </x:c>
      <x:c r="F5886" t="str">
        <x:v>July</x:v>
      </x:c>
      <x:c r="G5886" s="15" t="d">
        <x:v>2023-07-01T00:00:00.000Z</x:v>
      </x:c>
      <x:c r="H5886" t="str">
        <x:v>2023-07</x:v>
      </x:c>
      <x:c r="I5886" t="str">
        <x:v>Nigeria</x:v>
      </x:c>
      <x:c r="J5886" t="str">
        <x:v>Africa</x:v>
      </x:c>
      <x:c r="K5886" t="str">
        <x:v>NGN</x:v>
      </x:c>
      <x:c r="L5886" t="str">
        <x:v>Tanqueray</x:v>
      </x:c>
      <x:c r="M5886" t="str">
        <x:v>Gin</x:v>
      </x:c>
      <x:c r="N5886" t="str">
        <x:v>Off-Trade</x:v>
      </x:c>
      <x:c r="O5886" t="str">
        <x:v>Independent Retailer</x:v>
      </x:c>
      <x:c r="P5886" t="str">
        <x:v>SR-026</x:v>
      </x:c>
      <x:c r="Q5886" s="16" t="n">
        <x:v>51</x:v>
      </x:c>
      <x:c r="R5886" s="17" t="n">
        <x:v>25.19</x:v>
      </x:c>
      <x:c r="S5886" s="18" t="n">
        <x:v>0</x:v>
      </x:c>
      <x:c r="T5886" s="17" t="n">
        <x:v>1284.64</x:v>
      </x:c>
      <x:c r="U5886" s="17" t="n">
        <x:v>1284.64</x:v>
      </x:c>
      <x:c r="V5886" s="17" t="n">
        <x:v>552.16</x:v>
      </x:c>
      <x:c r="W5886" s="17" t="n">
        <x:v>732.48</x:v>
      </x:c>
      <x:c r="X5886" s="18" t="n">
        <x:v>0.5702</x:v>
      </x:c>
      <x:c r="Y5886" s="17" t="n">
        <x:v>1272.41</x:v>
      </x:c>
      <x:c r="Z5886" s="18" t="n">
        <x:v>1.0096</x:v>
      </x:c>
      <x:c r="AA5886" s="18" t="n">
        <x:v>-0.0116</x:v>
      </x:c>
      <x:c r="AB5886" t="str">
        <x:v>No</x:v>
      </x:c>
      <x:c r="AC5886" t="str">
        <x:v>Premium Core</x:v>
      </x:c>
      <x:c r="AD5886" s="18" t="n">
        <x:v>0.5701830863121186</x:v>
      </x:c>
      <x:c r="AE5886" s="18" t="n">
        <x:v>1.009611681769241</x:v>
      </x:c>
      <x:c r="AF5886" s="17" t="n">
        <x:v>12.230000000000018</x:v>
      </x:c>
      <x:c r="AG5886" s="18" t="n">
        <x:v>0.00961168176924106</x:v>
      </x:c>
      <x:c r="AH5886" t="str">
        <x:v>Above Target</x:v>
      </x:c>
    </x:row>
    <x:row r="5887">
      <x:c r="A5887" t="str">
        <x:v>TXN-005884</x:v>
      </x:c>
      <x:c r="B5887" s="14" t="d">
        <x:v>2025-06-20T00:00:00.000Z</x:v>
      </x:c>
      <x:c r="C5887" t="n">
        <x:v>2025</x:v>
      </x:c>
      <x:c r="D5887" t="str">
        <x:v>Q2</x:v>
      </x:c>
      <x:c r="E5887" t="n">
        <x:v>6</x:v>
      </x:c>
      <x:c r="F5887" t="str">
        <x:v>June</x:v>
      </x:c>
      <x:c r="G5887" s="15" t="d">
        <x:v>2025-06-01T00:00:00.000Z</x:v>
      </x:c>
      <x:c r="H5887" t="str">
        <x:v>2025-06</x:v>
      </x:c>
      <x:c r="I5887" t="str">
        <x:v>Australia</x:v>
      </x:c>
      <x:c r="J5887" t="str">
        <x:v>Asia Pacific</x:v>
      </x:c>
      <x:c r="K5887" t="str">
        <x:v>AUD</x:v>
      </x:c>
      <x:c r="L5887" t="str">
        <x:v>Crown Royal</x:v>
      </x:c>
      <x:c r="M5887" t="str">
        <x:v>Canadian Whisky</x:v>
      </x:c>
      <x:c r="N5887" t="str">
        <x:v>Off-Trade</x:v>
      </x:c>
      <x:c r="O5887" t="str">
        <x:v>Distributor</x:v>
      </x:c>
      <x:c r="P5887" t="str">
        <x:v>SR-060</x:v>
      </x:c>
      <x:c r="Q5887" s="16" t="n">
        <x:v>67</x:v>
      </x:c>
      <x:c r="R5887" s="17" t="n">
        <x:v>32.13</x:v>
      </x:c>
      <x:c r="S5887" s="18" t="n">
        <x:v>0</x:v>
      </x:c>
      <x:c r="T5887" s="17" t="n">
        <x:v>2152.68</x:v>
      </x:c>
      <x:c r="U5887" s="17" t="n">
        <x:v>2152.68</x:v>
      </x:c>
      <x:c r="V5887" s="17" t="n">
        <x:v>944.7</x:v>
      </x:c>
      <x:c r="W5887" s="17" t="n">
        <x:v>1207.98</x:v>
      </x:c>
      <x:c r="X5887" s="18" t="n">
        <x:v>0.5612</x:v>
      </x:c>
      <x:c r="Y5887" s="17" t="n">
        <x:v>2013.97</x:v>
      </x:c>
      <x:c r="Z5887" s="18" t="n">
        <x:v>1.0689</x:v>
      </x:c>
      <x:c r="AA5887" s="18" t="n">
        <x:v>0.0107</x:v>
      </x:c>
      <x:c r="AB5887" t="str">
        <x:v>No</x:v>
      </x:c>
      <x:c r="AC5887" t="str">
        <x:v>Premium Core</x:v>
      </x:c>
      <x:c r="AD5887" s="18" t="n">
        <x:v>0.561151680695691</x:v>
      </x:c>
      <x:c r="AE5887" s="18" t="n">
        <x:v>1.0688739156988434</x:v>
      </x:c>
      <x:c r="AF5887" s="17" t="n">
        <x:v>138.7099999999998</x:v>
      </x:c>
      <x:c r="AG5887" s="18" t="n">
        <x:v>0.06887391569884348</x:v>
      </x:c>
      <x:c r="AH5887" t="str">
        <x:v>Above Target</x:v>
      </x:c>
    </x:row>
    <x:row r="5888">
      <x:c r="A5888" t="str">
        <x:v>TXN-005885</x:v>
      </x:c>
      <x:c r="B5888" s="14" t="d">
        <x:v>2024-06-15T00:00:00.000Z</x:v>
      </x:c>
      <x:c r="C5888" t="n">
        <x:v>2024</x:v>
      </x:c>
      <x:c r="D5888" t="str">
        <x:v>Q2</x:v>
      </x:c>
      <x:c r="E5888" t="n">
        <x:v>6</x:v>
      </x:c>
      <x:c r="F5888" t="str">
        <x:v>June</x:v>
      </x:c>
      <x:c r="G5888" s="15" t="d">
        <x:v>2024-06-01T00:00:00.000Z</x:v>
      </x:c>
      <x:c r="H5888" t="str">
        <x:v>2024-06</x:v>
      </x:c>
      <x:c r="I5888" t="str">
        <x:v>Ireland</x:v>
      </x:c>
      <x:c r="J5888" t="str">
        <x:v>Europe</x:v>
      </x:c>
      <x:c r="K5888" t="str">
        <x:v>EUR</x:v>
      </x:c>
      <x:c r="L5888" t="str">
        <x:v>Don Julio</x:v>
      </x:c>
      <x:c r="M5888" t="str">
        <x:v>Tequila</x:v>
      </x:c>
      <x:c r="N5888" t="str">
        <x:v>Off-Trade</x:v>
      </x:c>
      <x:c r="O5888" t="str">
        <x:v>Key Account</x:v>
      </x:c>
      <x:c r="P5888" t="str">
        <x:v>SR-002</x:v>
      </x:c>
      <x:c r="Q5888" s="16" t="n">
        <x:v>123</x:v>
      </x:c>
      <x:c r="R5888" s="17" t="n">
        <x:v>44.37</x:v>
      </x:c>
      <x:c r="S5888" s="18" t="n">
        <x:v>0</x:v>
      </x:c>
      <x:c r="T5888" s="17" t="n">
        <x:v>5457.48</x:v>
      </x:c>
      <x:c r="U5888" s="17" t="n">
        <x:v>5457.48</x:v>
      </x:c>
      <x:c r="V5888" s="17" t="n">
        <x:v>2170.36</x:v>
      </x:c>
      <x:c r="W5888" s="17" t="n">
        <x:v>3287.12</x:v>
      </x:c>
      <x:c r="X5888" s="18" t="n">
        <x:v>0.6023</x:v>
      </x:c>
      <x:c r="Y5888" s="17" t="n">
        <x:v>5574.11</x:v>
      </x:c>
      <x:c r="Z5888" s="18" t="n">
        <x:v>0.9791</x:v>
      </x:c>
      <x:c r="AA5888" s="18" t="n">
        <x:v>0.0429</x:v>
      </x:c>
      <x:c r="AB5888" t="str">
        <x:v>No</x:v>
      </x:c>
      <x:c r="AC5888" t="str">
        <x:v>Luxury / Reserve</x:v>
      </x:c>
      <x:c r="AD5888" s="18" t="n">
        <x:v>0.6023146214003533</x:v>
      </x:c>
      <x:c r="AE5888" s="18" t="n">
        <x:v>0.9790764803708574</x:v>
      </x:c>
      <x:c r="AF5888" s="17" t="n">
        <x:v>-116.63000000000011</x:v>
      </x:c>
      <x:c r="AG5888" s="18" t="n">
        <x:v>-0.02092351962914261</x:v>
      </x:c>
      <x:c r="AH5888" t="str">
        <x:v>Below Target</x:v>
      </x:c>
    </x:row>
    <x:row r="5889">
      <x:c r="A5889" t="str">
        <x:v>TXN-005886</x:v>
      </x:c>
      <x:c r="B5889" s="14" t="d">
        <x:v>2023-05-11T00:00:00.000Z</x:v>
      </x:c>
      <x:c r="C5889" t="n">
        <x:v>2023</x:v>
      </x:c>
      <x:c r="D5889" t="str">
        <x:v>Q2</x:v>
      </x:c>
      <x:c r="E5889" t="n">
        <x:v>5</x:v>
      </x:c>
      <x:c r="F5889" t="str">
        <x:v>May</x:v>
      </x:c>
      <x:c r="G5889" s="15" t="d">
        <x:v>2023-05-01T00:00:00.000Z</x:v>
      </x:c>
      <x:c r="H5889" t="str">
        <x:v>2023-05</x:v>
      </x:c>
      <x:c r="I5889" t="str">
        <x:v>India</x:v>
      </x:c>
      <x:c r="J5889" t="str">
        <x:v>Asia Pacific</x:v>
      </x:c>
      <x:c r="K5889" t="str">
        <x:v>INR</x:v>
      </x:c>
      <x:c r="L5889" t="str">
        <x:v>Guinness</x:v>
      </x:c>
      <x:c r="M5889" t="str">
        <x:v>Beer / Stout</x:v>
      </x:c>
      <x:c r="N5889" t="str">
        <x:v>On-Trade</x:v>
      </x:c>
      <x:c r="O5889" t="str">
        <x:v>Hospitality Group</x:v>
      </x:c>
      <x:c r="P5889" t="str">
        <x:v>SR-023</x:v>
      </x:c>
      <x:c r="Q5889" s="16" t="n">
        <x:v>29</x:v>
      </x:c>
      <x:c r="R5889" s="17" t="n">
        <x:v>8.13</x:v>
      </x:c>
      <x:c r="S5889" s="18" t="n">
        <x:v>0</x:v>
      </x:c>
      <x:c r="T5889" s="17" t="n">
        <x:v>235.81</x:v>
      </x:c>
      <x:c r="U5889" s="17" t="n">
        <x:v>235.81</x:v>
      </x:c>
      <x:c r="V5889" s="17" t="n">
        <x:v>124.21</x:v>
      </x:c>
      <x:c r="W5889" s="17" t="n">
        <x:v>111.6</x:v>
      </x:c>
      <x:c r="X5889" s="18" t="n">
        <x:v>0.4733</x:v>
      </x:c>
      <x:c r="Y5889" s="17" t="n">
        <x:v>257.49</x:v>
      </x:c>
      <x:c r="Z5889" s="18" t="n">
        <x:v>0.9158</x:v>
      </x:c>
      <x:c r="AA5889" s="18" t="n">
        <x:v>-0.0252</x:v>
      </x:c>
      <x:c r="AB5889" t="str">
        <x:v>No</x:v>
      </x:c>
      <x:c r="AC5889" t="str">
        <x:v>Core</x:v>
      </x:c>
      <x:c r="AD5889" s="18" t="n">
        <x:v>0.4732623722488444</x:v>
      </x:c>
      <x:c r="AE5889" s="18" t="n">
        <x:v>0.9158025554390462</x:v>
      </x:c>
      <x:c r="AF5889" s="17" t="n">
        <x:v>-21.680000000000007</x:v>
      </x:c>
      <x:c r="AG5889" s="18" t="n">
        <x:v>-0.08419744456095385</x:v>
      </x:c>
      <x:c r="AH5889" t="str">
        <x:v>Below Target</x:v>
      </x:c>
    </x:row>
    <x:row r="5890">
      <x:c r="A5890" t="str">
        <x:v>TXN-005887</x:v>
      </x:c>
      <x:c r="B5890" s="14" t="d">
        <x:v>2025-05-03T00:00:00.000Z</x:v>
      </x:c>
      <x:c r="C5890" t="n">
        <x:v>2025</x:v>
      </x:c>
      <x:c r="D5890" t="str">
        <x:v>Q2</x:v>
      </x:c>
      <x:c r="E5890" t="n">
        <x:v>5</x:v>
      </x:c>
      <x:c r="F5890" t="str">
        <x:v>May</x:v>
      </x:c>
      <x:c r="G5890" s="15" t="d">
        <x:v>2025-05-01T00:00:00.000Z</x:v>
      </x:c>
      <x:c r="H5890" t="str">
        <x:v>2025-05</x:v>
      </x:c>
      <x:c r="I5890" t="str">
        <x:v>Spain</x:v>
      </x:c>
      <x:c r="J5890" t="str">
        <x:v>Europe</x:v>
      </x:c>
      <x:c r="K5890" t="str">
        <x:v>EUR</x:v>
      </x:c>
      <x:c r="L5890" t="str">
        <x:v>Johnnie Walker</x:v>
      </x:c>
      <x:c r="M5890" t="str">
        <x:v>Scotch Whisky</x:v>
      </x:c>
      <x:c r="N5890" t="str">
        <x:v>Off-Trade</x:v>
      </x:c>
      <x:c r="O5890" t="str">
        <x:v>Independent Retailer</x:v>
      </x:c>
      <x:c r="P5890" t="str">
        <x:v>SR-034</x:v>
      </x:c>
      <x:c r="Q5890" s="16" t="n">
        <x:v>41</x:v>
      </x:c>
      <x:c r="R5890" s="17" t="n">
        <x:v>36.61</x:v>
      </x:c>
      <x:c r="S5890" s="18" t="n">
        <x:v>0.08</x:v>
      </x:c>
      <x:c r="T5890" s="17" t="n">
        <x:v>1501.07</x:v>
      </x:c>
      <x:c r="U5890" s="17" t="n">
        <x:v>1380.98</x:v>
      </x:c>
      <x:c r="V5890" s="17" t="n">
        <x:v>638.03</x:v>
      </x:c>
      <x:c r="W5890" s="17" t="n">
        <x:v>742.95</x:v>
      </x:c>
      <x:c r="X5890" s="18" t="n">
        <x:v>0.538</x:v>
      </x:c>
      <x:c r="Y5890" s="17" t="n">
        <x:v>1568.5</x:v>
      </x:c>
      <x:c r="Z5890" s="18" t="n">
        <x:v>0.8804</x:v>
      </x:c>
      <x:c r="AA5890" s="18" t="n">
        <x:v>0.1146</x:v>
      </x:c>
      <x:c r="AB5890" t="str">
        <x:v>Yes</x:v>
      </x:c>
      <x:c r="AC5890" t="str">
        <x:v>Luxury / Reserve</x:v>
      </x:c>
      <x:c r="AD5890" s="18" t="n">
        <x:v>0.5379875161117468</x:v>
      </x:c>
      <x:c r="AE5890" s="18" t="n">
        <x:v>0.8804462862607587</x:v>
      </x:c>
      <x:c r="AF5890" s="17" t="n">
        <x:v>-187.51999999999998</x:v>
      </x:c>
      <x:c r="AG5890" s="18" t="n">
        <x:v>-0.1195537137392413</x:v>
      </x:c>
      <x:c r="AH5890" t="str">
        <x:v>Below Target</x:v>
      </x:c>
    </x:row>
    <x:row r="5891">
      <x:c r="A5891" t="str">
        <x:v>TXN-005888</x:v>
      </x:c>
      <x:c r="B5891" s="14" t="d">
        <x:v>2023-09-11T00:00:00.000Z</x:v>
      </x:c>
      <x:c r="C5891" t="n">
        <x:v>2023</x:v>
      </x:c>
      <x:c r="D5891" t="str">
        <x:v>Q3</x:v>
      </x:c>
      <x:c r="E5891" t="n">
        <x:v>9</x:v>
      </x:c>
      <x:c r="F5891" t="str">
        <x:v>September</x:v>
      </x:c>
      <x:c r="G5891" s="15" t="d">
        <x:v>2023-09-01T00:00:00.000Z</x:v>
      </x:c>
      <x:c r="H5891" t="str">
        <x:v>2023-09</x:v>
      </x:c>
      <x:c r="I5891" t="str">
        <x:v>Japan</x:v>
      </x:c>
      <x:c r="J5891" t="str">
        <x:v>Asia Pacific</x:v>
      </x:c>
      <x:c r="K5891" t="str">
        <x:v>JPY</x:v>
      </x:c>
      <x:c r="L5891" t="str">
        <x:v>Crown Royal</x:v>
      </x:c>
      <x:c r="M5891" t="str">
        <x:v>Canadian Whisky</x:v>
      </x:c>
      <x:c r="N5891" t="str">
        <x:v>On-Trade</x:v>
      </x:c>
      <x:c r="O5891" t="str">
        <x:v>Independent Retailer</x:v>
      </x:c>
      <x:c r="P5891" t="str">
        <x:v>SR-030</x:v>
      </x:c>
      <x:c r="Q5891" s="16" t="n">
        <x:v>15</x:v>
      </x:c>
      <x:c r="R5891" s="17" t="n">
        <x:v>33.69</x:v>
      </x:c>
      <x:c r="S5891" s="18" t="n">
        <x:v>0.08</x:v>
      </x:c>
      <x:c r="T5891" s="17" t="n">
        <x:v>505.38</x:v>
      </x:c>
      <x:c r="U5891" s="17" t="n">
        <x:v>464.95</x:v>
      </x:c>
      <x:c r="V5891" s="17" t="n">
        <x:v>223.66</x:v>
      </x:c>
      <x:c r="W5891" s="17" t="n">
        <x:v>241.29</x:v>
      </x:c>
      <x:c r="X5891" s="18" t="n">
        <x:v>0.519</x:v>
      </x:c>
      <x:c r="Y5891" s="17" t="n">
        <x:v>448.71</x:v>
      </x:c>
      <x:c r="Z5891" s="18" t="n">
        <x:v>1.0362</x:v>
      </x:c>
      <x:c r="AA5891" s="18" t="n">
        <x:v>0.0561</x:v>
      </x:c>
      <x:c r="AB5891" t="str">
        <x:v>Yes</x:v>
      </x:c>
      <x:c r="AC5891" t="str">
        <x:v>Premium Core</x:v>
      </x:c>
      <x:c r="AD5891" s="18" t="n">
        <x:v>0.5189590278524573</x:v>
      </x:c>
      <x:c r="AE5891" s="18" t="n">
        <x:v>1.0361926411267857</x:v>
      </x:c>
      <x:c r="AF5891" s="17" t="n">
        <x:v>16.24000000000001</x:v>
      </x:c>
      <x:c r="AG5891" s="18" t="n">
        <x:v>0.0361926411267857</x:v>
      </x:c>
      <x:c r="AH5891" t="str">
        <x:v>Above Target</x:v>
      </x:c>
    </x:row>
    <x:row r="5892">
      <x:c r="A5892" t="str">
        <x:v>TXN-005889</x:v>
      </x:c>
      <x:c r="B5892" s="14" t="d">
        <x:v>2023-07-23T00:00:00.000Z</x:v>
      </x:c>
      <x:c r="C5892" t="n">
        <x:v>2023</x:v>
      </x:c>
      <x:c r="D5892" t="str">
        <x:v>Q3</x:v>
      </x:c>
      <x:c r="E5892" t="n">
        <x:v>7</x:v>
      </x:c>
      <x:c r="F5892" t="str">
        <x:v>July</x:v>
      </x:c>
      <x:c r="G5892" s="15" t="d">
        <x:v>2023-07-01T00:00:00.000Z</x:v>
      </x:c>
      <x:c r="H5892" t="str">
        <x:v>2023-07</x:v>
      </x:c>
      <x:c r="I5892" t="str">
        <x:v>South Africa</x:v>
      </x:c>
      <x:c r="J5892" t="str">
        <x:v>Africa</x:v>
      </x:c>
      <x:c r="K5892" t="str">
        <x:v>ZAR</x:v>
      </x:c>
      <x:c r="L5892" t="str">
        <x:v>Crown Royal</x:v>
      </x:c>
      <x:c r="M5892" t="str">
        <x:v>Canadian Whisky</x:v>
      </x:c>
      <x:c r="N5892" t="str">
        <x:v>On-Trade</x:v>
      </x:c>
      <x:c r="O5892" t="str">
        <x:v>E-commerce Partner</x:v>
      </x:c>
      <x:c r="P5892" t="str">
        <x:v>SR-016</x:v>
      </x:c>
      <x:c r="Q5892" s="16" t="n">
        <x:v>76</x:v>
      </x:c>
      <x:c r="R5892" s="17" t="n">
        <x:v>35.57</x:v>
      </x:c>
      <x:c r="S5892" s="18" t="n">
        <x:v>0</x:v>
      </x:c>
      <x:c r="T5892" s="17" t="n">
        <x:v>2703.2</x:v>
      </x:c>
      <x:c r="U5892" s="17" t="n">
        <x:v>2703.2</x:v>
      </x:c>
      <x:c r="V5892" s="17" t="n">
        <x:v>1135.3</x:v>
      </x:c>
      <x:c r="W5892" s="17" t="n">
        <x:v>1567.91</x:v>
      </x:c>
      <x:c r="X5892" s="18" t="n">
        <x:v>0.58</x:v>
      </x:c>
      <x:c r="Y5892" s="17" t="n">
        <x:v>2987.22</x:v>
      </x:c>
      <x:c r="Z5892" s="18" t="n">
        <x:v>0.9049</x:v>
      </x:c>
      <x:c r="AA5892" s="18" t="n">
        <x:v>0.004</x:v>
      </x:c>
      <x:c r="AB5892" t="str">
        <x:v>No</x:v>
      </x:c>
      <x:c r="AC5892" t="str">
        <x:v>Premium Core</x:v>
      </x:c>
      <x:c r="AD5892" s="18" t="n">
        <x:v>0.5800199763243564</x:v>
      </x:c>
      <x:c r="AE5892" s="18" t="n">
        <x:v>0.9049216328224905</x:v>
      </x:c>
      <x:c r="AF5892" s="17" t="n">
        <x:v>-284.02</x:v>
      </x:c>
      <x:c r="AG5892" s="18" t="n">
        <x:v>-0.09507836717750952</x:v>
      </x:c>
      <x:c r="AH5892" t="str">
        <x:v>Below Target</x:v>
      </x:c>
    </x:row>
    <x:row r="5893">
      <x:c r="A5893" t="str">
        <x:v>TXN-005890</x:v>
      </x:c>
      <x:c r="B5893" s="14" t="d">
        <x:v>2023-11-14T00:00:00.000Z</x:v>
      </x:c>
      <x:c r="C5893" t="n">
        <x:v>2023</x:v>
      </x:c>
      <x:c r="D5893" t="str">
        <x:v>Q4</x:v>
      </x:c>
      <x:c r="E5893" t="n">
        <x:v>11</x:v>
      </x:c>
      <x:c r="F5893" t="str">
        <x:v>November</x:v>
      </x:c>
      <x:c r="G5893" s="15" t="d">
        <x:v>2023-11-01T00:00:00.000Z</x:v>
      </x:c>
      <x:c r="H5893" t="str">
        <x:v>2023-11</x:v>
      </x:c>
      <x:c r="I5893" t="str">
        <x:v>France</x:v>
      </x:c>
      <x:c r="J5893" t="str">
        <x:v>Europe</x:v>
      </x:c>
      <x:c r="K5893" t="str">
        <x:v>EUR</x:v>
      </x:c>
      <x:c r="L5893" t="str">
        <x:v>Ketel One</x:v>
      </x:c>
      <x:c r="M5893" t="str">
        <x:v>Vodka</x:v>
      </x:c>
      <x:c r="N5893" t="str">
        <x:v>On-Trade</x:v>
      </x:c>
      <x:c r="O5893" t="str">
        <x:v>Distributor</x:v>
      </x:c>
      <x:c r="P5893" t="str">
        <x:v>SR-015</x:v>
      </x:c>
      <x:c r="Q5893" s="16" t="n">
        <x:v>56</x:v>
      </x:c>
      <x:c r="R5893" s="17" t="n">
        <x:v>34.35</x:v>
      </x:c>
      <x:c r="S5893" s="18" t="n">
        <x:v>0</x:v>
      </x:c>
      <x:c r="T5893" s="17" t="n">
        <x:v>1923.39</x:v>
      </x:c>
      <x:c r="U5893" s="17" t="n">
        <x:v>1923.39</x:v>
      </x:c>
      <x:c r="V5893" s="17" t="n">
        <x:v>840.6</x:v>
      </x:c>
      <x:c r="W5893" s="17" t="n">
        <x:v>1082.79</x:v>
      </x:c>
      <x:c r="X5893" s="18" t="n">
        <x:v>0.563</x:v>
      </x:c>
      <x:c r="Y5893" s="17" t="n">
        <x:v>1766.93</x:v>
      </x:c>
      <x:c r="Z5893" s="18" t="n">
        <x:v>1.0885</x:v>
      </x:c>
      <x:c r="AA5893" s="18" t="n">
        <x:v>0.0452</x:v>
      </x:c>
      <x:c r="AB5893" t="str">
        <x:v>No</x:v>
      </x:c>
      <x:c r="AC5893" t="str">
        <x:v>Premium Core</x:v>
      </x:c>
      <x:c r="AD5893" s="18" t="n">
        <x:v>0.5629591502503392</x:v>
      </x:c>
      <x:c r="AE5893" s="18" t="n">
        <x:v>1.0885490653279983</x:v>
      </x:c>
      <x:c r="AF5893" s="17" t="n">
        <x:v>156.46000000000004</x:v>
      </x:c>
      <x:c r="AG5893" s="18" t="n">
        <x:v>0.08854906532799829</x:v>
      </x:c>
      <x:c r="AH5893" t="str">
        <x:v>Above Target</x:v>
      </x:c>
    </x:row>
    <x:row r="5894">
      <x:c r="A5894" t="str">
        <x:v>TXN-005891</x:v>
      </x:c>
      <x:c r="B5894" s="14" t="d">
        <x:v>2025-08-26T00:00:00.000Z</x:v>
      </x:c>
      <x:c r="C5894" t="n">
        <x:v>2025</x:v>
      </x:c>
      <x:c r="D5894" t="str">
        <x:v>Q3</x:v>
      </x:c>
      <x:c r="E5894" t="n">
        <x:v>8</x:v>
      </x:c>
      <x:c r="F5894" t="str">
        <x:v>August</x:v>
      </x:c>
      <x:c r="G5894" s="15" t="d">
        <x:v>2025-08-01T00:00:00.000Z</x:v>
      </x:c>
      <x:c r="H5894" t="str">
        <x:v>2025-08</x:v>
      </x:c>
      <x:c r="I5894" t="str">
        <x:v>Singapore</x:v>
      </x:c>
      <x:c r="J5894" t="str">
        <x:v>Asia Pacific</x:v>
      </x:c>
      <x:c r="K5894" t="str">
        <x:v>SGD</x:v>
      </x:c>
      <x:c r="L5894" t="str">
        <x:v>J&amp;B</x:v>
      </x:c>
      <x:c r="M5894" t="str">
        <x:v>Scotch Whisky</x:v>
      </x:c>
      <x:c r="N5894" t="str">
        <x:v>E-commerce</x:v>
      </x:c>
      <x:c r="O5894" t="str">
        <x:v>Independent Retailer</x:v>
      </x:c>
      <x:c r="P5894" t="str">
        <x:v>SR-057</x:v>
      </x:c>
      <x:c r="Q5894" s="16" t="n">
        <x:v>81</x:v>
      </x:c>
      <x:c r="R5894" s="17" t="n">
        <x:v>22.99</x:v>
      </x:c>
      <x:c r="S5894" s="18" t="n">
        <x:v>0</x:v>
      </x:c>
      <x:c r="T5894" s="17" t="n">
        <x:v>1862.06</x:v>
      </x:c>
      <x:c r="U5894" s="17" t="n">
        <x:v>1862.06</x:v>
      </x:c>
      <x:c r="V5894" s="17" t="n">
        <x:v>960.69</x:v>
      </x:c>
      <x:c r="W5894" s="17" t="n">
        <x:v>901.37</x:v>
      </x:c>
      <x:c r="X5894" s="18" t="n">
        <x:v>0.4841</x:v>
      </x:c>
      <x:c r="Y5894" s="17" t="n">
        <x:v>2094.17</x:v>
      </x:c>
      <x:c r="Z5894" s="18" t="n">
        <x:v>0.8892</x:v>
      </x:c>
      <x:c r="AA5894" s="18" t="n">
        <x:v>0.1111</x:v>
      </x:c>
      <x:c r="AB5894" t="str">
        <x:v>No</x:v>
      </x:c>
      <x:c r="AC5894" t="str">
        <x:v>Core</x:v>
      </x:c>
      <x:c r="AD5894" s="18" t="n">
        <x:v>0.4840714047882453</x:v>
      </x:c>
      <x:c r="AE5894" s="18" t="n">
        <x:v>0.8891637259630306</x:v>
      </x:c>
      <x:c r="AF5894" s="17" t="n">
        <x:v>-232.11000000000013</x:v>
      </x:c>
      <x:c r="AG5894" s="18" t="n">
        <x:v>-0.11083627403696936</x:v>
      </x:c>
      <x:c r="AH5894" t="str">
        <x:v>Below Target</x:v>
      </x:c>
    </x:row>
    <x:row r="5895">
      <x:c r="A5895" t="str">
        <x:v>TXN-005892</x:v>
      </x:c>
      <x:c r="B5895" s="14" t="d">
        <x:v>2024-10-11T00:00:00.000Z</x:v>
      </x:c>
      <x:c r="C5895" t="n">
        <x:v>2024</x:v>
      </x:c>
      <x:c r="D5895" t="str">
        <x:v>Q4</x:v>
      </x:c>
      <x:c r="E5895" t="n">
        <x:v>10</x:v>
      </x:c>
      <x:c r="F5895" t="str">
        <x:v>October</x:v>
      </x:c>
      <x:c r="G5895" s="15" t="d">
        <x:v>2024-10-01T00:00:00.000Z</x:v>
      </x:c>
      <x:c r="H5895" t="str">
        <x:v>2024-10</x:v>
      </x:c>
      <x:c r="I5895" t="str">
        <x:v>France</x:v>
      </x:c>
      <x:c r="J5895" t="str">
        <x:v>Europe</x:v>
      </x:c>
      <x:c r="K5895" t="str">
        <x:v>EUR</x:v>
      </x:c>
      <x:c r="L5895" t="str">
        <x:v>Baileys</x:v>
      </x:c>
      <x:c r="M5895" t="str">
        <x:v>Liqueur</x:v>
      </x:c>
      <x:c r="N5895" t="str">
        <x:v>On-Trade</x:v>
      </x:c>
      <x:c r="O5895" t="str">
        <x:v>Key Account</x:v>
      </x:c>
      <x:c r="P5895" t="str">
        <x:v>SR-049</x:v>
      </x:c>
      <x:c r="Q5895" s="16" t="n">
        <x:v>48</x:v>
      </x:c>
      <x:c r="R5895" s="17" t="n">
        <x:v>20.29</x:v>
      </x:c>
      <x:c r="S5895" s="18" t="n">
        <x:v>0.05</x:v>
      </x:c>
      <x:c r="T5895" s="17" t="n">
        <x:v>974.03</x:v>
      </x:c>
      <x:c r="U5895" s="17" t="n">
        <x:v>925.33</x:v>
      </x:c>
      <x:c r="V5895" s="17" t="n">
        <x:v>462.28</x:v>
      </x:c>
      <x:c r="W5895" s="17" t="n">
        <x:v>463.05</x:v>
      </x:c>
      <x:c r="X5895" s="18" t="n">
        <x:v>0.5004</x:v>
      </x:c>
      <x:c r="Y5895" s="17" t="n">
        <x:v>1059.4</x:v>
      </x:c>
      <x:c r="Z5895" s="18" t="n">
        <x:v>0.8734</x:v>
      </x:c>
      <x:c r="AA5895" s="18" t="n">
        <x:v>0.0337</x:v>
      </x:c>
      <x:c r="AB5895" t="str">
        <x:v>Yes</x:v>
      </x:c>
      <x:c r="AC5895" t="str">
        <x:v>Core</x:v>
      </x:c>
      <x:c r="AD5895" s="18" t="n">
        <x:v>0.5004160677812239</x:v>
      </x:c>
      <x:c r="AE5895" s="18" t="n">
        <x:v>0.8734472342835566</x:v>
      </x:c>
      <x:c r="AF5895" s="17" t="n">
        <x:v>-134.07000000000005</x:v>
      </x:c>
      <x:c r="AG5895" s="18" t="n">
        <x:v>-0.1265527657164433</x:v>
      </x:c>
      <x:c r="AH5895" t="str">
        <x:v>Below Target</x:v>
      </x:c>
    </x:row>
    <x:row r="5896">
      <x:c r="A5896" t="str">
        <x:v>TXN-005893</x:v>
      </x:c>
      <x:c r="B5896" s="14" t="d">
        <x:v>2025-03-24T00:00:00.000Z</x:v>
      </x:c>
      <x:c r="C5896" t="n">
        <x:v>2025</x:v>
      </x:c>
      <x:c r="D5896" t="str">
        <x:v>Q1</x:v>
      </x:c>
      <x:c r="E5896" t="n">
        <x:v>3</x:v>
      </x:c>
      <x:c r="F5896" t="str">
        <x:v>March</x:v>
      </x:c>
      <x:c r="G5896" s="15" t="d">
        <x:v>2025-03-01T00:00:00.000Z</x:v>
      </x:c>
      <x:c r="H5896" t="str">
        <x:v>2025-03</x:v>
      </x:c>
      <x:c r="I5896" t="str">
        <x:v>France</x:v>
      </x:c>
      <x:c r="J5896" t="str">
        <x:v>Europe</x:v>
      </x:c>
      <x:c r="K5896" t="str">
        <x:v>EUR</x:v>
      </x:c>
      <x:c r="L5896" t="str">
        <x:v>Buchanan's</x:v>
      </x:c>
      <x:c r="M5896" t="str">
        <x:v>Scotch Whisky</x:v>
      </x:c>
      <x:c r="N5896" t="str">
        <x:v>Off-Trade</x:v>
      </x:c>
      <x:c r="O5896" t="str">
        <x:v>Independent Retailer</x:v>
      </x:c>
      <x:c r="P5896" t="str">
        <x:v>SR-058</x:v>
      </x:c>
      <x:c r="Q5896" s="16" t="n">
        <x:v>92</x:v>
      </x:c>
      <x:c r="R5896" s="17" t="n">
        <x:v>32.8</x:v>
      </x:c>
      <x:c r="S5896" s="18" t="n">
        <x:v>0</x:v>
      </x:c>
      <x:c r="T5896" s="17" t="n">
        <x:v>3017.25</x:v>
      </x:c>
      <x:c r="U5896" s="17" t="n">
        <x:v>3017.25</x:v>
      </x:c>
      <x:c r="V5896" s="17" t="n">
        <x:v>1261.67</x:v>
      </x:c>
      <x:c r="W5896" s="17" t="n">
        <x:v>1755.58</x:v>
      </x:c>
      <x:c r="X5896" s="18" t="n">
        <x:v>0.5818</x:v>
      </x:c>
      <x:c r="Y5896" s="17" t="n">
        <x:v>3236.44</x:v>
      </x:c>
      <x:c r="Z5896" s="18" t="n">
        <x:v>0.9323</x:v>
      </x:c>
      <x:c r="AA5896" s="18" t="n">
        <x:v>0.1007</x:v>
      </x:c>
      <x:c r="AB5896" t="str">
        <x:v>No</x:v>
      </x:c>
      <x:c r="AC5896" t="str">
        <x:v>Premium Core</x:v>
      </x:c>
      <x:c r="AD5896" s="18" t="n">
        <x:v>0.5818477090065457</x:v>
      </x:c>
      <x:c r="AE5896" s="18" t="n">
        <x:v>0.9322743508299243</x:v>
      </x:c>
      <x:c r="AF5896" s="17" t="n">
        <x:v>-219.19000000000005</x:v>
      </x:c>
      <x:c r="AG5896" s="18" t="n">
        <x:v>-0.06772564917007577</x:v>
      </x:c>
      <x:c r="AH5896" t="str">
        <x:v>Below Target</x:v>
      </x:c>
    </x:row>
    <x:row r="5897">
      <x:c r="A5897" t="str">
        <x:v>TXN-005894</x:v>
      </x:c>
      <x:c r="B5897" s="14" t="d">
        <x:v>2025-10-12T00:00:00.000Z</x:v>
      </x:c>
      <x:c r="C5897" t="n">
        <x:v>2025</x:v>
      </x:c>
      <x:c r="D5897" t="str">
        <x:v>Q4</x:v>
      </x:c>
      <x:c r="E5897" t="n">
        <x:v>10</x:v>
      </x:c>
      <x:c r="F5897" t="str">
        <x:v>October</x:v>
      </x:c>
      <x:c r="G5897" s="15" t="d">
        <x:v>2025-10-01T00:00:00.000Z</x:v>
      </x:c>
      <x:c r="H5897" t="str">
        <x:v>2025-10</x:v>
      </x:c>
      <x:c r="I5897" t="str">
        <x:v>Canada</x:v>
      </x:c>
      <x:c r="J5897" t="str">
        <x:v>North America</x:v>
      </x:c>
      <x:c r="K5897" t="str">
        <x:v>CAD</x:v>
      </x:c>
      <x:c r="L5897" t="str">
        <x:v>Tanqueray</x:v>
      </x:c>
      <x:c r="M5897" t="str">
        <x:v>Gin</x:v>
      </x:c>
      <x:c r="N5897" t="str">
        <x:v>E-commerce</x:v>
      </x:c>
      <x:c r="O5897" t="str">
        <x:v>E-commerce Partner</x:v>
      </x:c>
      <x:c r="P5897" t="str">
        <x:v>SR-030</x:v>
      </x:c>
      <x:c r="Q5897" s="16" t="n">
        <x:v>52</x:v>
      </x:c>
      <x:c r="R5897" s="17" t="n">
        <x:v>30.13</x:v>
      </x:c>
      <x:c r="S5897" s="18" t="n">
        <x:v>0.03</x:v>
      </x:c>
      <x:c r="T5897" s="17" t="n">
        <x:v>1566.5</x:v>
      </x:c>
      <x:c r="U5897" s="17" t="n">
        <x:v>1519.51</x:v>
      </x:c>
      <x:c r="V5897" s="17" t="n">
        <x:v>699.79</x:v>
      </x:c>
      <x:c r="W5897" s="17" t="n">
        <x:v>819.72</x:v>
      </x:c>
      <x:c r="X5897" s="18" t="n">
        <x:v>0.5395</x:v>
      </x:c>
      <x:c r="Y5897" s="17" t="n">
        <x:v>1486.35</x:v>
      </x:c>
      <x:c r="Z5897" s="18" t="n">
        <x:v>1.0223</x:v>
      </x:c>
      <x:c r="AA5897" s="18" t="n">
        <x:v>0.0497</x:v>
      </x:c>
      <x:c r="AB5897" t="str">
        <x:v>No</x:v>
      </x:c>
      <x:c r="AC5897" t="str">
        <x:v>Premium Core</x:v>
      </x:c>
      <x:c r="AD5897" s="18" t="n">
        <x:v>0.5394633796421215</x:v>
      </x:c>
      <x:c r="AE5897" s="18" t="n">
        <x:v>1.0223096847983315</x:v>
      </x:c>
      <x:c r="AF5897" s="17" t="n">
        <x:v>33.16000000000008</x:v>
      </x:c>
      <x:c r="AG5897" s="18" t="n">
        <x:v>0.02230968479833154</x:v>
      </x:c>
      <x:c r="AH5897" t="str">
        <x:v>Above Target</x:v>
      </x:c>
    </x:row>
    <x:row r="5898">
      <x:c r="A5898" t="str">
        <x:v>TXN-005895</x:v>
      </x:c>
      <x:c r="B5898" s="14" t="d">
        <x:v>2024-06-18T00:00:00.000Z</x:v>
      </x:c>
      <x:c r="C5898" t="n">
        <x:v>2024</x:v>
      </x:c>
      <x:c r="D5898" t="str">
        <x:v>Q2</x:v>
      </x:c>
      <x:c r="E5898" t="n">
        <x:v>6</x:v>
      </x:c>
      <x:c r="F5898" t="str">
        <x:v>June</x:v>
      </x:c>
      <x:c r="G5898" s="15" t="d">
        <x:v>2024-06-01T00:00:00.000Z</x:v>
      </x:c>
      <x:c r="H5898" t="str">
        <x:v>2024-06</x:v>
      </x:c>
      <x:c r="I5898" t="str">
        <x:v>Brazil</x:v>
      </x:c>
      <x:c r="J5898" t="str">
        <x:v>Latin America &amp; Caribbean</x:v>
      </x:c>
      <x:c r="K5898" t="str">
        <x:v>BRL</x:v>
      </x:c>
      <x:c r="L5898" t="str">
        <x:v>Buchanan's</x:v>
      </x:c>
      <x:c r="M5898" t="str">
        <x:v>Scotch Whisky</x:v>
      </x:c>
      <x:c r="N5898" t="str">
        <x:v>On-Trade</x:v>
      </x:c>
      <x:c r="O5898" t="str">
        <x:v>Key Account</x:v>
      </x:c>
      <x:c r="P5898" t="str">
        <x:v>SR-052</x:v>
      </x:c>
      <x:c r="Q5898" s="16" t="n">
        <x:v>134</x:v>
      </x:c>
      <x:c r="R5898" s="17" t="n">
        <x:v>38.92</x:v>
      </x:c>
      <x:c r="S5898" s="18" t="n">
        <x:v>0</x:v>
      </x:c>
      <x:c r="T5898" s="17" t="n">
        <x:v>5215.26</x:v>
      </x:c>
      <x:c r="U5898" s="17" t="n">
        <x:v>5215.26</x:v>
      </x:c>
      <x:c r="V5898" s="17" t="n">
        <x:v>2255.82</x:v>
      </x:c>
      <x:c r="W5898" s="17" t="n">
        <x:v>2959.44</x:v>
      </x:c>
      <x:c r="X5898" s="18" t="n">
        <x:v>0.5675</x:v>
      </x:c>
      <x:c r="Y5898" s="17" t="n">
        <x:v>5877.53</x:v>
      </x:c>
      <x:c r="Z5898" s="18" t="n">
        <x:v>0.8873</x:v>
      </x:c>
      <x:c r="AA5898" s="18" t="n">
        <x:v>0.0606</x:v>
      </x:c>
      <x:c r="AB5898" t="str">
        <x:v>No</x:v>
      </x:c>
      <x:c r="AC5898" t="str">
        <x:v>Premium Core</x:v>
      </x:c>
      <x:c r="AD5898" s="18" t="n">
        <x:v>0.5674578065139609</x:v>
      </x:c>
      <x:c r="AE5898" s="18" t="n">
        <x:v>0.8873217150741894</x:v>
      </x:c>
      <x:c r="AF5898" s="17" t="n">
        <x:v>-662.2699999999995</x:v>
      </x:c>
      <x:c r="AG5898" s="18" t="n">
        <x:v>-0.1126782849258106</x:v>
      </x:c>
      <x:c r="AH5898" t="str">
        <x:v>Below Target</x:v>
      </x:c>
    </x:row>
    <x:row r="5899">
      <x:c r="A5899" t="str">
        <x:v>TXN-005896</x:v>
      </x:c>
      <x:c r="B5899" s="14" t="d">
        <x:v>2025-05-19T00:00:00.000Z</x:v>
      </x:c>
      <x:c r="C5899" t="n">
        <x:v>2025</x:v>
      </x:c>
      <x:c r="D5899" t="str">
        <x:v>Q2</x:v>
      </x:c>
      <x:c r="E5899" t="n">
        <x:v>5</x:v>
      </x:c>
      <x:c r="F5899" t="str">
        <x:v>May</x:v>
      </x:c>
      <x:c r="G5899" s="15" t="d">
        <x:v>2025-05-01T00:00:00.000Z</x:v>
      </x:c>
      <x:c r="H5899" t="str">
        <x:v>2025-05</x:v>
      </x:c>
      <x:c r="I5899" t="str">
        <x:v>India</x:v>
      </x:c>
      <x:c r="J5899" t="str">
        <x:v>Asia Pacific</x:v>
      </x:c>
      <x:c r="K5899" t="str">
        <x:v>INR</x:v>
      </x:c>
      <x:c r="L5899" t="str">
        <x:v>Tanqueray</x:v>
      </x:c>
      <x:c r="M5899" t="str">
        <x:v>Gin</x:v>
      </x:c>
      <x:c r="N5899" t="str">
        <x:v>On-Trade</x:v>
      </x:c>
      <x:c r="O5899" t="str">
        <x:v>Independent Retailer</x:v>
      </x:c>
      <x:c r="P5899" t="str">
        <x:v>SR-056</x:v>
      </x:c>
      <x:c r="Q5899" s="16" t="n">
        <x:v>45</x:v>
      </x:c>
      <x:c r="R5899" s="17" t="n">
        <x:v>30.39</x:v>
      </x:c>
      <x:c r="S5899" s="18" t="n">
        <x:v>0</x:v>
      </x:c>
      <x:c r="T5899" s="17" t="n">
        <x:v>1367.52</x:v>
      </x:c>
      <x:c r="U5899" s="17" t="n">
        <x:v>1367.52</x:v>
      </x:c>
      <x:c r="V5899" s="17" t="n">
        <x:v>596.88</x:v>
      </x:c>
      <x:c r="W5899" s="17" t="n">
        <x:v>770.65</x:v>
      </x:c>
      <x:c r="X5899" s="18" t="n">
        <x:v>0.5635</x:v>
      </x:c>
      <x:c r="Y5899" s="17" t="n">
        <x:v>1252.23</x:v>
      </x:c>
      <x:c r="Z5899" s="18" t="n">
        <x:v>1.0921</x:v>
      </x:c>
      <x:c r="AA5899" s="18" t="n">
        <x:v>0.0052</x:v>
      </x:c>
      <x:c r="AB5899" t="str">
        <x:v>No</x:v>
      </x:c>
      <x:c r="AC5899" t="str">
        <x:v>Premium Core</x:v>
      </x:c>
      <x:c r="AD5899" s="18" t="n">
        <x:v>0.563538376038376</x:v>
      </x:c>
      <x:c r="AE5899" s="18" t="n">
        <x:v>1.0920677511319805</x:v>
      </x:c>
      <x:c r="AF5899" s="17" t="n">
        <x:v>115.28999999999996</x:v>
      </x:c>
      <x:c r="AG5899" s="18" t="n">
        <x:v>0.09206775113198051</x:v>
      </x:c>
      <x:c r="AH5899" t="str">
        <x:v>Above Target</x:v>
      </x:c>
    </x:row>
    <x:row r="5900">
      <x:c r="A5900" t="str">
        <x:v>TXN-005897</x:v>
      </x:c>
      <x:c r="B5900" s="14" t="d">
        <x:v>2025-01-26T00:00:00.000Z</x:v>
      </x:c>
      <x:c r="C5900" t="n">
        <x:v>2025</x:v>
      </x:c>
      <x:c r="D5900" t="str">
        <x:v>Q1</x:v>
      </x:c>
      <x:c r="E5900" t="n">
        <x:v>1</x:v>
      </x:c>
      <x:c r="F5900" t="str">
        <x:v>January</x:v>
      </x:c>
      <x:c r="G5900" s="15" t="d">
        <x:v>2025-01-01T00:00:00.000Z</x:v>
      </x:c>
      <x:c r="H5900" t="str">
        <x:v>2025-01</x:v>
      </x:c>
      <x:c r="I5900" t="str">
        <x:v>United States</x:v>
      </x:c>
      <x:c r="J5900" t="str">
        <x:v>North America</x:v>
      </x:c>
      <x:c r="K5900" t="str">
        <x:v>USD</x:v>
      </x:c>
      <x:c r="L5900" t="str">
        <x:v>Cîroc</x:v>
      </x:c>
      <x:c r="M5900" t="str">
        <x:v>Vodka</x:v>
      </x:c>
      <x:c r="N5900" t="str">
        <x:v>Off-Trade</x:v>
      </x:c>
      <x:c r="O5900" t="str">
        <x:v>Key Account</x:v>
      </x:c>
      <x:c r="P5900" t="str">
        <x:v>SR-049</x:v>
      </x:c>
      <x:c r="Q5900" s="16" t="n">
        <x:v>186</x:v>
      </x:c>
      <x:c r="R5900" s="17" t="n">
        <x:v>32.98</x:v>
      </x:c>
      <x:c r="S5900" s="18" t="n">
        <x:v>0</x:v>
      </x:c>
      <x:c r="T5900" s="17" t="n">
        <x:v>6133.84</x:v>
      </x:c>
      <x:c r="U5900" s="17" t="n">
        <x:v>6133.84</x:v>
      </x:c>
      <x:c r="V5900" s="17" t="n">
        <x:v>2761.61</x:v>
      </x:c>
      <x:c r="W5900" s="17" t="n">
        <x:v>3372.22</x:v>
      </x:c>
      <x:c r="X5900" s="18" t="n">
        <x:v>0.5498</x:v>
      </x:c>
      <x:c r="Y5900" s="17" t="n">
        <x:v>6288.9</x:v>
      </x:c>
      <x:c r="Z5900" s="18" t="n">
        <x:v>0.9753</x:v>
      </x:c>
      <x:c r="AA5900" s="18" t="n">
        <x:v>0.0885</x:v>
      </x:c>
      <x:c r="AB5900" t="str">
        <x:v>No</x:v>
      </x:c>
      <x:c r="AC5900" t="str">
        <x:v>Luxury / Reserve</x:v>
      </x:c>
      <x:c r="AD5900" s="18" t="n">
        <x:v>0.5497730622252944</x:v>
      </x:c>
      <x:c r="AE5900" s="18" t="n">
        <x:v>0.9753438598165022</x:v>
      </x:c>
      <x:c r="AF5900" s="17" t="n">
        <x:v>-155.0599999999995</x:v>
      </x:c>
      <x:c r="AG5900" s="18" t="n">
        <x:v>-0.024656140183497828</x:v>
      </x:c>
      <x:c r="AH5900" t="str">
        <x:v>Below Target</x:v>
      </x:c>
    </x:row>
    <x:row r="5901">
      <x:c r="A5901" t="str">
        <x:v>TXN-005898</x:v>
      </x:c>
      <x:c r="B5901" s="14" t="d">
        <x:v>2025-01-08T00:00:00.000Z</x:v>
      </x:c>
      <x:c r="C5901" t="n">
        <x:v>2025</x:v>
      </x:c>
      <x:c r="D5901" t="str">
        <x:v>Q1</x:v>
      </x:c>
      <x:c r="E5901" t="n">
        <x:v>1</x:v>
      </x:c>
      <x:c r="F5901" t="str">
        <x:v>January</x:v>
      </x:c>
      <x:c r="G5901" s="15" t="d">
        <x:v>2025-01-01T00:00:00.000Z</x:v>
      </x:c>
      <x:c r="H5901" t="str">
        <x:v>2025-01</x:v>
      </x:c>
      <x:c r="I5901" t="str">
        <x:v>India</x:v>
      </x:c>
      <x:c r="J5901" t="str">
        <x:v>Asia Pacific</x:v>
      </x:c>
      <x:c r="K5901" t="str">
        <x:v>INR</x:v>
      </x:c>
      <x:c r="L5901" t="str">
        <x:v>Cîroc</x:v>
      </x:c>
      <x:c r="M5901" t="str">
        <x:v>Vodka</x:v>
      </x:c>
      <x:c r="N5901" t="str">
        <x:v>Wholesale</x:v>
      </x:c>
      <x:c r="O5901" t="str">
        <x:v>Distributor</x:v>
      </x:c>
      <x:c r="P5901" t="str">
        <x:v>SR-018</x:v>
      </x:c>
      <x:c r="Q5901" s="16" t="n">
        <x:v>100</x:v>
      </x:c>
      <x:c r="R5901" s="17" t="n">
        <x:v>33.18</x:v>
      </x:c>
      <x:c r="S5901" s="18" t="n">
        <x:v>0.1</x:v>
      </x:c>
      <x:c r="T5901" s="17" t="n">
        <x:v>3317.73</x:v>
      </x:c>
      <x:c r="U5901" s="17" t="n">
        <x:v>2985.96</x:v>
      </x:c>
      <x:c r="V5901" s="17" t="n">
        <x:v>1252.58</x:v>
      </x:c>
      <x:c r="W5901" s="17" t="n">
        <x:v>1733.37</x:v>
      </x:c>
      <x:c r="X5901" s="18" t="n">
        <x:v>0.5805</x:v>
      </x:c>
      <x:c r="Y5901" s="17" t="n">
        <x:v>3125.23</x:v>
      </x:c>
      <x:c r="Z5901" s="18" t="n">
        <x:v>0.9554</x:v>
      </x:c>
      <x:c r="AA5901" s="18" t="n">
        <x:v>-0.0221</x:v>
      </x:c>
      <x:c r="AB5901" t="str">
        <x:v>Yes</x:v>
      </x:c>
      <x:c r="AC5901" t="str">
        <x:v>Luxury / Reserve</x:v>
      </x:c>
      <x:c r="AD5901" s="18" t="n">
        <x:v>0.5805067716915162</x:v>
      </x:c>
      <x:c r="AE5901" s="18" t="n">
        <x:v>0.9554368798456434</x:v>
      </x:c>
      <x:c r="AF5901" s="17" t="n">
        <x:v>-139.26999999999998</x:v>
      </x:c>
      <x:c r="AG5901" s="18" t="n">
        <x:v>-0.044563120154356636</x:v>
      </x:c>
      <x:c r="AH5901" t="str">
        <x:v>Below Target</x:v>
      </x:c>
    </x:row>
    <x:row r="5902">
      <x:c r="A5902" t="str">
        <x:v>TXN-005899</x:v>
      </x:c>
      <x:c r="B5902" s="14" t="d">
        <x:v>2024-11-13T00:00:00.000Z</x:v>
      </x:c>
      <x:c r="C5902" t="n">
        <x:v>2024</x:v>
      </x:c>
      <x:c r="D5902" t="str">
        <x:v>Q4</x:v>
      </x:c>
      <x:c r="E5902" t="n">
        <x:v>11</x:v>
      </x:c>
      <x:c r="F5902" t="str">
        <x:v>November</x:v>
      </x:c>
      <x:c r="G5902" s="15" t="d">
        <x:v>2024-11-01T00:00:00.000Z</x:v>
      </x:c>
      <x:c r="H5902" t="str">
        <x:v>2024-11</x:v>
      </x:c>
      <x:c r="I5902" t="str">
        <x:v>South Africa</x:v>
      </x:c>
      <x:c r="J5902" t="str">
        <x:v>Africa</x:v>
      </x:c>
      <x:c r="K5902" t="str">
        <x:v>ZAR</x:v>
      </x:c>
      <x:c r="L5902" t="str">
        <x:v>Tanqueray</x:v>
      </x:c>
      <x:c r="M5902" t="str">
        <x:v>Gin</x:v>
      </x:c>
      <x:c r="N5902" t="str">
        <x:v>On-Trade</x:v>
      </x:c>
      <x:c r="O5902" t="str">
        <x:v>Key Account</x:v>
      </x:c>
      <x:c r="P5902" t="str">
        <x:v>SR-002</x:v>
      </x:c>
      <x:c r="Q5902" s="16" t="n">
        <x:v>15</x:v>
      </x:c>
      <x:c r="R5902" s="17" t="n">
        <x:v>29.14</x:v>
      </x:c>
      <x:c r="S5902" s="18" t="n">
        <x:v>0.03</x:v>
      </x:c>
      <x:c r="T5902" s="17" t="n">
        <x:v>437.05</x:v>
      </x:c>
      <x:c r="U5902" s="17" t="n">
        <x:v>423.94</x:v>
      </x:c>
      <x:c r="V5902" s="17" t="n">
        <x:v>196.42</x:v>
      </x:c>
      <x:c r="W5902" s="17" t="n">
        <x:v>227.51</x:v>
      </x:c>
      <x:c r="X5902" s="18" t="n">
        <x:v>0.5367</x:v>
      </x:c>
      <x:c r="Y5902" s="17" t="n">
        <x:v>475.24</x:v>
      </x:c>
      <x:c r="Z5902" s="18" t="n">
        <x:v>0.8921</x:v>
      </x:c>
      <x:c r="AA5902" s="18" t="n">
        <x:v>0.0331</x:v>
      </x:c>
      <x:c r="AB5902" t="str">
        <x:v>No</x:v>
      </x:c>
      <x:c r="AC5902" t="str">
        <x:v>Premium Core</x:v>
      </x:c>
      <x:c r="AD5902" s="18" t="n">
        <x:v>0.5366561305845167</x:v>
      </x:c>
      <x:c r="AE5902" s="18" t="n">
        <x:v>0.8920545408635636</x:v>
      </x:c>
      <x:c r="AF5902" s="17" t="n">
        <x:v>-51.30000000000001</x:v>
      </x:c>
      <x:c r="AG5902" s="18" t="n">
        <x:v>-0.10794545913643634</x:v>
      </x:c>
      <x:c r="AH5902" t="str">
        <x:v>Below Target</x:v>
      </x:c>
    </x:row>
    <x:row r="5903">
      <x:c r="A5903" t="str">
        <x:v>TXN-005900</x:v>
      </x:c>
      <x:c r="B5903" s="14" t="d">
        <x:v>2025-03-13T00:00:00.000Z</x:v>
      </x:c>
      <x:c r="C5903" t="n">
        <x:v>2025</x:v>
      </x:c>
      <x:c r="D5903" t="str">
        <x:v>Q1</x:v>
      </x:c>
      <x:c r="E5903" t="n">
        <x:v>3</x:v>
      </x:c>
      <x:c r="F5903" t="str">
        <x:v>March</x:v>
      </x:c>
      <x:c r="G5903" s="15" t="d">
        <x:v>2025-03-01T00:00:00.000Z</x:v>
      </x:c>
      <x:c r="H5903" t="str">
        <x:v>2025-03</x:v>
      </x:c>
      <x:c r="I5903" t="str">
        <x:v>Mexico</x:v>
      </x:c>
      <x:c r="J5903" t="str">
        <x:v>Latin America &amp; Caribbean</x:v>
      </x:c>
      <x:c r="K5903" t="str">
        <x:v>MXN</x:v>
      </x:c>
      <x:c r="L5903" t="str">
        <x:v>Baileys</x:v>
      </x:c>
      <x:c r="M5903" t="str">
        <x:v>Liqueur</x:v>
      </x:c>
      <x:c r="N5903" t="str">
        <x:v>Duty Free / Travel Retail</x:v>
      </x:c>
      <x:c r="O5903" t="str">
        <x:v>Hospitality Group</x:v>
      </x:c>
      <x:c r="P5903" t="str">
        <x:v>SR-054</x:v>
      </x:c>
      <x:c r="Q5903" s="16" t="n">
        <x:v>57</x:v>
      </x:c>
      <x:c r="R5903" s="17" t="n">
        <x:v>21.13</x:v>
      </x:c>
      <x:c r="S5903" s="18" t="n">
        <x:v>0.03</x:v>
      </x:c>
      <x:c r="T5903" s="17" t="n">
        <x:v>1204.54</x:v>
      </x:c>
      <x:c r="U5903" s="17" t="n">
        <x:v>1168.4</x:v>
      </x:c>
      <x:c r="V5903" s="17" t="n">
        <x:v>526.37</x:v>
      </x:c>
      <x:c r="W5903" s="17" t="n">
        <x:v>642.04</x:v>
      </x:c>
      <x:c r="X5903" s="18" t="n">
        <x:v>0.5495</x:v>
      </x:c>
      <x:c r="Y5903" s="17" t="n">
        <x:v>1213.87</x:v>
      </x:c>
      <x:c r="Z5903" s="18" t="n">
        <x:v>0.9625</x:v>
      </x:c>
      <x:c r="AA5903" s="18" t="n">
        <x:v>0.0098</x:v>
      </x:c>
      <x:c r="AB5903" t="str">
        <x:v>No</x:v>
      </x:c>
      <x:c r="AC5903" t="str">
        <x:v>Core</x:v>
      </x:c>
      <x:c r="AD5903" s="18" t="n">
        <x:v>0.5495035946593632</x:v>
      </x:c>
      <x:c r="AE5903" s="18" t="n">
        <x:v>0.9625412935487327</x:v>
      </x:c>
      <x:c r="AF5903" s="17" t="n">
        <x:v>-45.4699999999998</x:v>
      </x:c>
      <x:c r="AG5903" s="18" t="n">
        <x:v>-0.037458706451267275</x:v>
      </x:c>
      <x:c r="AH5903" t="str">
        <x:v>Below Target</x:v>
      </x:c>
    </x:row>
    <x:row r="5904">
      <x:c r="A5904" t="str">
        <x:v>TXN-005901</x:v>
      </x:c>
      <x:c r="B5904" s="14" t="d">
        <x:v>2024-03-29T00:00:00.000Z</x:v>
      </x:c>
      <x:c r="C5904" t="n">
        <x:v>2024</x:v>
      </x:c>
      <x:c r="D5904" t="str">
        <x:v>Q1</x:v>
      </x:c>
      <x:c r="E5904" t="n">
        <x:v>3</x:v>
      </x:c>
      <x:c r="F5904" t="str">
        <x:v>March</x:v>
      </x:c>
      <x:c r="G5904" s="15" t="d">
        <x:v>2024-03-01T00:00:00.000Z</x:v>
      </x:c>
      <x:c r="H5904" t="str">
        <x:v>2024-03</x:v>
      </x:c>
      <x:c r="I5904" t="str">
        <x:v>Brazil</x:v>
      </x:c>
      <x:c r="J5904" t="str">
        <x:v>Latin America &amp; Caribbean</x:v>
      </x:c>
      <x:c r="K5904" t="str">
        <x:v>BRL</x:v>
      </x:c>
      <x:c r="L5904" t="str">
        <x:v>Crown Royal</x:v>
      </x:c>
      <x:c r="M5904" t="str">
        <x:v>Canadian Whisky</x:v>
      </x:c>
      <x:c r="N5904" t="str">
        <x:v>On-Trade</x:v>
      </x:c>
      <x:c r="O5904" t="str">
        <x:v>Distributor</x:v>
      </x:c>
      <x:c r="P5904" t="str">
        <x:v>SR-010</x:v>
      </x:c>
      <x:c r="Q5904" s="16" t="n">
        <x:v>30</x:v>
      </x:c>
      <x:c r="R5904" s="17" t="n">
        <x:v>35.2</x:v>
      </x:c>
      <x:c r="S5904" s="18" t="n">
        <x:v>0.02</x:v>
      </x:c>
      <x:c r="T5904" s="17" t="n">
        <x:v>1055.87</x:v>
      </x:c>
      <x:c r="U5904" s="17" t="n">
        <x:v>1034.75</x:v>
      </x:c>
      <x:c r="V5904" s="17" t="n">
        <x:v>494.7</x:v>
      </x:c>
      <x:c r="W5904" s="17" t="n">
        <x:v>540.05</x:v>
      </x:c>
      <x:c r="X5904" s="18" t="n">
        <x:v>0.5219</x:v>
      </x:c>
      <x:c r="Y5904" s="17" t="n">
        <x:v>944.75</x:v>
      </x:c>
      <x:c r="Z5904" s="18" t="n">
        <x:v>1.0953</x:v>
      </x:c>
      <x:c r="AA5904" s="18" t="n">
        <x:v>0.1023</x:v>
      </x:c>
      <x:c r="AB5904" t="str">
        <x:v>No</x:v>
      </x:c>
      <x:c r="AC5904" t="str">
        <x:v>Premium Core</x:v>
      </x:c>
      <x:c r="AD5904" s="18" t="n">
        <x:v>0.5219135056776999</x:v>
      </x:c>
      <x:c r="AE5904" s="18" t="n">
        <x:v>1.0952632971685632</x:v>
      </x:c>
      <x:c r="AF5904" s="17" t="n">
        <x:v>90</x:v>
      </x:c>
      <x:c r="AG5904" s="18" t="n">
        <x:v>0.09526329716856312</x:v>
      </x:c>
      <x:c r="AH5904" t="str">
        <x:v>Above Target</x:v>
      </x:c>
    </x:row>
    <x:row r="5905">
      <x:c r="A5905" t="str">
        <x:v>TXN-005902</x:v>
      </x:c>
      <x:c r="B5905" s="14" t="d">
        <x:v>2023-12-07T00:00:00.000Z</x:v>
      </x:c>
      <x:c r="C5905" t="n">
        <x:v>2023</x:v>
      </x:c>
      <x:c r="D5905" t="str">
        <x:v>Q4</x:v>
      </x:c>
      <x:c r="E5905" t="n">
        <x:v>12</x:v>
      </x:c>
      <x:c r="F5905" t="str">
        <x:v>December</x:v>
      </x:c>
      <x:c r="G5905" s="15" t="d">
        <x:v>2023-12-01T00:00:00.000Z</x:v>
      </x:c>
      <x:c r="H5905" t="str">
        <x:v>2023-12</x:v>
      </x:c>
      <x:c r="I5905" t="str">
        <x:v>Australia</x:v>
      </x:c>
      <x:c r="J5905" t="str">
        <x:v>Asia Pacific</x:v>
      </x:c>
      <x:c r="K5905" t="str">
        <x:v>AUD</x:v>
      </x:c>
      <x:c r="L5905" t="str">
        <x:v>Guinness</x:v>
      </x:c>
      <x:c r="M5905" t="str">
        <x:v>Beer / Stout</x:v>
      </x:c>
      <x:c r="N5905" t="str">
        <x:v>Wholesale</x:v>
      </x:c>
      <x:c r="O5905" t="str">
        <x:v>Hospitality Group</x:v>
      </x:c>
      <x:c r="P5905" t="str">
        <x:v>SR-034</x:v>
      </x:c>
      <x:c r="Q5905" s="16" t="n">
        <x:v>85</x:v>
      </x:c>
      <x:c r="R5905" s="17" t="n">
        <x:v>6.64</x:v>
      </x:c>
      <x:c r="S5905" s="18" t="n">
        <x:v>0.02</x:v>
      </x:c>
      <x:c r="T5905" s="17" t="n">
        <x:v>564.44</x:v>
      </x:c>
      <x:c r="U5905" s="17" t="n">
        <x:v>553.15</x:v>
      </x:c>
      <x:c r="V5905" s="17" t="n">
        <x:v>272.13</x:v>
      </x:c>
      <x:c r="W5905" s="17" t="n">
        <x:v>281.02</x:v>
      </x:c>
      <x:c r="X5905" s="18" t="n">
        <x:v>0.508</x:v>
      </x:c>
      <x:c r="Y5905" s="17" t="n">
        <x:v>535.79</x:v>
      </x:c>
      <x:c r="Z5905" s="18" t="n">
        <x:v>1.0324</x:v>
      </x:c>
      <x:c r="AA5905" s="18" t="n">
        <x:v>-0.0181</x:v>
      </x:c>
      <x:c r="AB5905" t="str">
        <x:v>No</x:v>
      </x:c>
      <x:c r="AC5905" t="str">
        <x:v>Core</x:v>
      </x:c>
      <x:c r="AD5905" s="18" t="n">
        <x:v>0.5080357949923168</x:v>
      </x:c>
      <x:c r="AE5905" s="18" t="n">
        <x:v>1.0324007540267643</x:v>
      </x:c>
      <x:c r="AF5905" s="17" t="n">
        <x:v>17.360000000000014</x:v>
      </x:c>
      <x:c r="AG5905" s="18" t="n">
        <x:v>0.03240075402676425</x:v>
      </x:c>
      <x:c r="AH5905" t="str">
        <x:v>Above Target</x:v>
      </x:c>
    </x:row>
    <x:row r="5906">
      <x:c r="A5906" t="str">
        <x:v>TXN-005903</x:v>
      </x:c>
      <x:c r="B5906" s="14" t="d">
        <x:v>2026-02-09T00:00:00.000Z</x:v>
      </x:c>
      <x:c r="C5906" t="n">
        <x:v>2026</x:v>
      </x:c>
      <x:c r="D5906" t="str">
        <x:v>Q1</x:v>
      </x:c>
      <x:c r="E5906" t="n">
        <x:v>2</x:v>
      </x:c>
      <x:c r="F5906" t="str">
        <x:v>February</x:v>
      </x:c>
      <x:c r="G5906" s="15" t="d">
        <x:v>2026-02-01T00:00:00.000Z</x:v>
      </x:c>
      <x:c r="H5906" t="str">
        <x:v>2026-02</x:v>
      </x:c>
      <x:c r="I5906" t="str">
        <x:v>India</x:v>
      </x:c>
      <x:c r="J5906" t="str">
        <x:v>Asia Pacific</x:v>
      </x:c>
      <x:c r="K5906" t="str">
        <x:v>INR</x:v>
      </x:c>
      <x:c r="L5906" t="str">
        <x:v>Don Julio</x:v>
      </x:c>
      <x:c r="M5906" t="str">
        <x:v>Tequila</x:v>
      </x:c>
      <x:c r="N5906" t="str">
        <x:v>Off-Trade</x:v>
      </x:c>
      <x:c r="O5906" t="str">
        <x:v>E-commerce Partner</x:v>
      </x:c>
      <x:c r="P5906" t="str">
        <x:v>SR-035</x:v>
      </x:c>
      <x:c r="Q5906" s="16" t="n">
        <x:v>81</x:v>
      </x:c>
      <x:c r="R5906" s="17" t="n">
        <x:v>44.13</x:v>
      </x:c>
      <x:c r="S5906" s="18" t="n">
        <x:v>0.03</x:v>
      </x:c>
      <x:c r="T5906" s="17" t="n">
        <x:v>3574.38</x:v>
      </x:c>
      <x:c r="U5906" s="17" t="n">
        <x:v>3467.15</x:v>
      </x:c>
      <x:c r="V5906" s="17" t="n">
        <x:v>1417.1</x:v>
      </x:c>
      <x:c r="W5906" s="17" t="n">
        <x:v>2050.05</x:v>
      </x:c>
      <x:c r="X5906" s="18" t="n">
        <x:v>0.5913</x:v>
      </x:c>
      <x:c r="Y5906" s="17" t="n">
        <x:v>3521.19</x:v>
      </x:c>
      <x:c r="Z5906" s="18" t="n">
        <x:v>0.9847</x:v>
      </x:c>
      <x:c r="AA5906" s="18" t="n">
        <x:v>0.0586</x:v>
      </x:c>
      <x:c r="AB5906" t="str">
        <x:v>No</x:v>
      </x:c>
      <x:c r="AC5906" t="str">
        <x:v>Luxury / Reserve</x:v>
      </x:c>
      <x:c r="AD5906" s="18" t="n">
        <x:v>0.5912781391056056</x:v>
      </x:c>
      <x:c r="AE5906" s="18" t="n">
        <x:v>0.9846529156336352</x:v>
      </x:c>
      <x:c r="AF5906" s="17" t="n">
        <x:v>-54.039999999999964</x:v>
      </x:c>
      <x:c r="AG5906" s="18" t="n">
        <x:v>-0.015347084366364769</x:v>
      </x:c>
      <x:c r="AH5906" t="str">
        <x:v>Below Target</x:v>
      </x:c>
    </x:row>
    <x:row r="5907">
      <x:c r="A5907" t="str">
        <x:v>TXN-005904</x:v>
      </x:c>
      <x:c r="B5907" s="14" t="d">
        <x:v>2024-05-08T00:00:00.000Z</x:v>
      </x:c>
      <x:c r="C5907" t="n">
        <x:v>2024</x:v>
      </x:c>
      <x:c r="D5907" t="str">
        <x:v>Q2</x:v>
      </x:c>
      <x:c r="E5907" t="n">
        <x:v>5</x:v>
      </x:c>
      <x:c r="F5907" t="str">
        <x:v>May</x:v>
      </x:c>
      <x:c r="G5907" s="15" t="d">
        <x:v>2024-05-01T00:00:00.000Z</x:v>
      </x:c>
      <x:c r="H5907" t="str">
        <x:v>2024-05</x:v>
      </x:c>
      <x:c r="I5907" t="str">
        <x:v>Japan</x:v>
      </x:c>
      <x:c r="J5907" t="str">
        <x:v>Asia Pacific</x:v>
      </x:c>
      <x:c r="K5907" t="str">
        <x:v>JPY</x:v>
      </x:c>
      <x:c r="L5907" t="str">
        <x:v>Guinness</x:v>
      </x:c>
      <x:c r="M5907" t="str">
        <x:v>Beer / Stout</x:v>
      </x:c>
      <x:c r="N5907" t="str">
        <x:v>E-commerce</x:v>
      </x:c>
      <x:c r="O5907" t="str">
        <x:v>Key Account</x:v>
      </x:c>
      <x:c r="P5907" t="str">
        <x:v>SR-042</x:v>
      </x:c>
      <x:c r="Q5907" s="16" t="n">
        <x:v>17</x:v>
      </x:c>
      <x:c r="R5907" s="17" t="n">
        <x:v>7.46</x:v>
      </x:c>
      <x:c r="S5907" s="18" t="n">
        <x:v>0</x:v>
      </x:c>
      <x:c r="T5907" s="17" t="n">
        <x:v>126.75</x:v>
      </x:c>
      <x:c r="U5907" s="17" t="n">
        <x:v>126.75</x:v>
      </x:c>
      <x:c r="V5907" s="17" t="n">
        <x:v>66.55</x:v>
      </x:c>
      <x:c r="W5907" s="17" t="n">
        <x:v>60.2</x:v>
      </x:c>
      <x:c r="X5907" s="18" t="n">
        <x:v>0.4749</x:v>
      </x:c>
      <x:c r="Y5907" s="17" t="n">
        <x:v>122.8</x:v>
      </x:c>
      <x:c r="Z5907" s="18" t="n">
        <x:v>1.0322</x:v>
      </x:c>
      <x:c r="AA5907" s="18" t="n">
        <x:v>0.0717</x:v>
      </x:c>
      <x:c r="AB5907" t="str">
        <x:v>No</x:v>
      </x:c>
      <x:c r="AC5907" t="str">
        <x:v>Core</x:v>
      </x:c>
      <x:c r="AD5907" s="18" t="n">
        <x:v>0.47495069033530574</x:v>
      </x:c>
      <x:c r="AE5907" s="18" t="n">
        <x:v>1.0321661237785016</x:v>
      </x:c>
      <x:c r="AF5907" s="17" t="n">
        <x:v>3.950000000000003</x:v>
      </x:c>
      <x:c r="AG5907" s="18" t="n">
        <x:v>0.03216612377850165</x:v>
      </x:c>
      <x:c r="AH5907" t="str">
        <x:v>Above Target</x:v>
      </x:c>
    </x:row>
    <x:row r="5908">
      <x:c r="A5908" t="str">
        <x:v>TXN-005905</x:v>
      </x:c>
      <x:c r="B5908" s="14" t="d">
        <x:v>2024-03-21T00:00:00.000Z</x:v>
      </x:c>
      <x:c r="C5908" t="n">
        <x:v>2024</x:v>
      </x:c>
      <x:c r="D5908" t="str">
        <x:v>Q1</x:v>
      </x:c>
      <x:c r="E5908" t="n">
        <x:v>3</x:v>
      </x:c>
      <x:c r="F5908" t="str">
        <x:v>March</x:v>
      </x:c>
      <x:c r="G5908" s="15" t="d">
        <x:v>2024-03-01T00:00:00.000Z</x:v>
      </x:c>
      <x:c r="H5908" t="str">
        <x:v>2024-03</x:v>
      </x:c>
      <x:c r="I5908" t="str">
        <x:v>Mexico</x:v>
      </x:c>
      <x:c r="J5908" t="str">
        <x:v>Latin America &amp; Caribbean</x:v>
      </x:c>
      <x:c r="K5908" t="str">
        <x:v>MXN</x:v>
      </x:c>
      <x:c r="L5908" t="str">
        <x:v>Baileys</x:v>
      </x:c>
      <x:c r="M5908" t="str">
        <x:v>Liqueur</x:v>
      </x:c>
      <x:c r="N5908" t="str">
        <x:v>E-commerce</x:v>
      </x:c>
      <x:c r="O5908" t="str">
        <x:v>Hospitality Group</x:v>
      </x:c>
      <x:c r="P5908" t="str">
        <x:v>SR-006</x:v>
      </x:c>
      <x:c r="Q5908" s="16" t="n">
        <x:v>27</x:v>
      </x:c>
      <x:c r="R5908" s="17" t="n">
        <x:v>18.14</x:v>
      </x:c>
      <x:c r="S5908" s="18" t="n">
        <x:v>0</x:v>
      </x:c>
      <x:c r="T5908" s="17" t="n">
        <x:v>489.83</x:v>
      </x:c>
      <x:c r="U5908" s="17" t="n">
        <x:v>489.83</x:v>
      </x:c>
      <x:c r="V5908" s="17" t="n">
        <x:v>240.51</x:v>
      </x:c>
      <x:c r="W5908" s="17" t="n">
        <x:v>249.32</x:v>
      </x:c>
      <x:c r="X5908" s="18" t="n">
        <x:v>0.509</x:v>
      </x:c>
      <x:c r="Y5908" s="17" t="n">
        <x:v>474.94</x:v>
      </x:c>
      <x:c r="Z5908" s="18" t="n">
        <x:v>1.0313</x:v>
      </x:c>
      <x:c r="AA5908" s="18" t="n">
        <x:v>0.0703</x:v>
      </x:c>
      <x:c r="AB5908" t="str">
        <x:v>No</x:v>
      </x:c>
      <x:c r="AC5908" t="str">
        <x:v>Core</x:v>
      </x:c>
      <x:c r="AD5908" s="18" t="n">
        <x:v>0.5089929159096013</x:v>
      </x:c>
      <x:c r="AE5908" s="18" t="n">
        <x:v>1.0313513285888745</x:v>
      </x:c>
      <x:c r="AF5908" s="17" t="n">
        <x:v>14.889999999999986</x:v>
      </x:c>
      <x:c r="AG5908" s="18" t="n">
        <x:v>0.03135132858887436</x:v>
      </x:c>
      <x:c r="AH5908" t="str">
        <x:v>Above Target</x:v>
      </x:c>
    </x:row>
    <x:row r="5909">
      <x:c r="A5909" t="str">
        <x:v>TXN-005906</x:v>
      </x:c>
      <x:c r="B5909" s="14" t="d">
        <x:v>2025-04-03T00:00:00.000Z</x:v>
      </x:c>
      <x:c r="C5909" t="n">
        <x:v>2025</x:v>
      </x:c>
      <x:c r="D5909" t="str">
        <x:v>Q2</x:v>
      </x:c>
      <x:c r="E5909" t="n">
        <x:v>4</x:v>
      </x:c>
      <x:c r="F5909" t="str">
        <x:v>April</x:v>
      </x:c>
      <x:c r="G5909" s="15" t="d">
        <x:v>2025-04-01T00:00:00.000Z</x:v>
      </x:c>
      <x:c r="H5909" t="str">
        <x:v>2025-04</x:v>
      </x:c>
      <x:c r="I5909" t="str">
        <x:v>India</x:v>
      </x:c>
      <x:c r="J5909" t="str">
        <x:v>Asia Pacific</x:v>
      </x:c>
      <x:c r="K5909" t="str">
        <x:v>INR</x:v>
      </x:c>
      <x:c r="L5909" t="str">
        <x:v>Captain Morgan</x:v>
      </x:c>
      <x:c r="M5909" t="str">
        <x:v>Rum</x:v>
      </x:c>
      <x:c r="N5909" t="str">
        <x:v>Off-Trade</x:v>
      </x:c>
      <x:c r="O5909" t="str">
        <x:v>Distributor</x:v>
      </x:c>
      <x:c r="P5909" t="str">
        <x:v>SR-032</x:v>
      </x:c>
      <x:c r="Q5909" s="16" t="n">
        <x:v>66</x:v>
      </x:c>
      <x:c r="R5909" s="17" t="n">
        <x:v>20.98</x:v>
      </x:c>
      <x:c r="S5909" s="18" t="n">
        <x:v>0</x:v>
      </x:c>
      <x:c r="T5909" s="17" t="n">
        <x:v>1384.59</x:v>
      </x:c>
      <x:c r="U5909" s="17" t="n">
        <x:v>1384.59</x:v>
      </x:c>
      <x:c r="V5909" s="17" t="n">
        <x:v>678.89</x:v>
      </x:c>
      <x:c r="W5909" s="17" t="n">
        <x:v>705.7</x:v>
      </x:c>
      <x:c r="X5909" s="18" t="n">
        <x:v>0.5097</x:v>
      </x:c>
      <x:c r="Y5909" s="17" t="n">
        <x:v>1497.96</x:v>
      </x:c>
      <x:c r="Z5909" s="18" t="n">
        <x:v>0.9243</x:v>
      </x:c>
      <x:c r="AA5909" s="18" t="n">
        <x:v>0.0224</x:v>
      </x:c>
      <x:c r="AB5909" t="str">
        <x:v>No</x:v>
      </x:c>
      <x:c r="AC5909" t="str">
        <x:v>Core</x:v>
      </x:c>
      <x:c r="AD5909" s="18" t="n">
        <x:v>0.5096815663842726</x:v>
      </x:c>
      <x:c r="AE5909" s="18" t="n">
        <x:v>0.9243170712168548</x:v>
      </x:c>
      <x:c r="AF5909" s="17" t="n">
        <x:v>-113.37000000000012</x:v>
      </x:c>
      <x:c r="AG5909" s="18" t="n">
        <x:v>-0.07568292878314516</x:v>
      </x:c>
      <x:c r="AH5909" t="str">
        <x:v>Below Target</x:v>
      </x:c>
    </x:row>
    <x:row r="5910">
      <x:c r="A5910" t="str">
        <x:v>TXN-005907</x:v>
      </x:c>
      <x:c r="B5910" s="14" t="d">
        <x:v>2025-09-04T00:00:00.000Z</x:v>
      </x:c>
      <x:c r="C5910" t="n">
        <x:v>2025</x:v>
      </x:c>
      <x:c r="D5910" t="str">
        <x:v>Q3</x:v>
      </x:c>
      <x:c r="E5910" t="n">
        <x:v>9</x:v>
      </x:c>
      <x:c r="F5910" t="str">
        <x:v>September</x:v>
      </x:c>
      <x:c r="G5910" s="15" t="d">
        <x:v>2025-09-01T00:00:00.000Z</x:v>
      </x:c>
      <x:c r="H5910" t="str">
        <x:v>2025-09</x:v>
      </x:c>
      <x:c r="I5910" t="str">
        <x:v>Australia</x:v>
      </x:c>
      <x:c r="J5910" t="str">
        <x:v>Asia Pacific</x:v>
      </x:c>
      <x:c r="K5910" t="str">
        <x:v>AUD</x:v>
      </x:c>
      <x:c r="L5910" t="str">
        <x:v>Guinness</x:v>
      </x:c>
      <x:c r="M5910" t="str">
        <x:v>Beer / Stout</x:v>
      </x:c>
      <x:c r="N5910" t="str">
        <x:v>Off-Trade</x:v>
      </x:c>
      <x:c r="O5910" t="str">
        <x:v>Hospitality Group</x:v>
      </x:c>
      <x:c r="P5910" t="str">
        <x:v>SR-016</x:v>
      </x:c>
      <x:c r="Q5910" s="16" t="n">
        <x:v>63</x:v>
      </x:c>
      <x:c r="R5910" s="17" t="n">
        <x:v>6.84</x:v>
      </x:c>
      <x:c r="S5910" s="18" t="n">
        <x:v>0</x:v>
      </x:c>
      <x:c r="T5910" s="17" t="n">
        <x:v>430.78</x:v>
      </x:c>
      <x:c r="U5910" s="17" t="n">
        <x:v>430.78</x:v>
      </x:c>
      <x:c r="V5910" s="17" t="n">
        <x:v>233.04</x:v>
      </x:c>
      <x:c r="W5910" s="17" t="n">
        <x:v>197.74</x:v>
      </x:c>
      <x:c r="X5910" s="18" t="n">
        <x:v>0.459</x:v>
      </x:c>
      <x:c r="Y5910" s="17" t="n">
        <x:v>497.73</x:v>
      </x:c>
      <x:c r="Z5910" s="18" t="n">
        <x:v>0.8655</x:v>
      </x:c>
      <x:c r="AA5910" s="18" t="n">
        <x:v>0.0153</x:v>
      </x:c>
      <x:c r="AB5910" t="str">
        <x:v>No</x:v>
      </x:c>
      <x:c r="AC5910" t="str">
        <x:v>Core</x:v>
      </x:c>
      <x:c r="AD5910" s="18" t="n">
        <x:v>0.4590278100190353</x:v>
      </x:c>
      <x:c r="AE5910" s="18" t="n">
        <x:v>0.8654893215196994</x:v>
      </x:c>
      <x:c r="AF5910" s="17" t="n">
        <x:v>-66.95000000000005</x:v>
      </x:c>
      <x:c r="AG5910" s="18" t="n">
        <x:v>-0.13451067848030065</x:v>
      </x:c>
      <x:c r="AH5910" t="str">
        <x:v>Below Target</x:v>
      </x:c>
    </x:row>
    <x:row r="5911">
      <x:c r="A5911" t="str">
        <x:v>TXN-005908</x:v>
      </x:c>
      <x:c r="B5911" s="14" t="d">
        <x:v>2026-06-10T00:00:00.000Z</x:v>
      </x:c>
      <x:c r="C5911" t="n">
        <x:v>2026</x:v>
      </x:c>
      <x:c r="D5911" t="str">
        <x:v>Q2</x:v>
      </x:c>
      <x:c r="E5911" t="n">
        <x:v>6</x:v>
      </x:c>
      <x:c r="F5911" t="str">
        <x:v>June</x:v>
      </x:c>
      <x:c r="G5911" s="15" t="d">
        <x:v>2026-06-01T00:00:00.000Z</x:v>
      </x:c>
      <x:c r="H5911" t="str">
        <x:v>2026-06</x:v>
      </x:c>
      <x:c r="I5911" t="str">
        <x:v>Japan</x:v>
      </x:c>
      <x:c r="J5911" t="str">
        <x:v>Asia Pacific</x:v>
      </x:c>
      <x:c r="K5911" t="str">
        <x:v>JPY</x:v>
      </x:c>
      <x:c r="L5911" t="str">
        <x:v>Smirnoff</x:v>
      </x:c>
      <x:c r="M5911" t="str">
        <x:v>Vodka</x:v>
      </x:c>
      <x:c r="N5911" t="str">
        <x:v>Off-Trade</x:v>
      </x:c>
      <x:c r="O5911" t="str">
        <x:v>Key Account</x:v>
      </x:c>
      <x:c r="P5911" t="str">
        <x:v>SR-016</x:v>
      </x:c>
      <x:c r="Q5911" s="16" t="n">
        <x:v>64</x:v>
      </x:c>
      <x:c r="R5911" s="17" t="n">
        <x:v>20.83</x:v>
      </x:c>
      <x:c r="S5911" s="18" t="n">
        <x:v>0.05</x:v>
      </x:c>
      <x:c r="T5911" s="17" t="n">
        <x:v>1333.18</x:v>
      </x:c>
      <x:c r="U5911" s="17" t="n">
        <x:v>1266.52</x:v>
      </x:c>
      <x:c r="V5911" s="17" t="n">
        <x:v>660.85</x:v>
      </x:c>
      <x:c r="W5911" s="17" t="n">
        <x:v>605.67</x:v>
      </x:c>
      <x:c r="X5911" s="18" t="n">
        <x:v>0.4782</x:v>
      </x:c>
      <x:c r="Y5911" s="17" t="n">
        <x:v>1314.9</x:v>
      </x:c>
      <x:c r="Z5911" s="18" t="n">
        <x:v>0.9632</x:v>
      </x:c>
      <x:c r="AA5911" s="18" t="n">
        <x:v>0.0538</x:v>
      </x:c>
      <x:c r="AB5911" t="str">
        <x:v>Yes</x:v>
      </x:c>
      <x:c r="AC5911" t="str">
        <x:v>Core</x:v>
      </x:c>
      <x:c r="AD5911" s="18" t="n">
        <x:v>0.4782158986830054</x:v>
      </x:c>
      <x:c r="AE5911" s="18" t="n">
        <x:v>0.9632063274773747</x:v>
      </x:c>
      <x:c r="AF5911" s="17" t="n">
        <x:v>-48.38000000000011</x:v>
      </x:c>
      <x:c r="AG5911" s="18" t="n">
        <x:v>-0.03679367252262537</x:v>
      </x:c>
      <x:c r="AH5911" t="str">
        <x:v>Below Target</x:v>
      </x:c>
    </x:row>
    <x:row r="5912">
      <x:c r="A5912" t="str">
        <x:v>TXN-005909</x:v>
      </x:c>
      <x:c r="B5912" s="14" t="d">
        <x:v>2024-02-09T00:00:00.000Z</x:v>
      </x:c>
      <x:c r="C5912" t="n">
        <x:v>2024</x:v>
      </x:c>
      <x:c r="D5912" t="str">
        <x:v>Q1</x:v>
      </x:c>
      <x:c r="E5912" t="n">
        <x:v>2</x:v>
      </x:c>
      <x:c r="F5912" t="str">
        <x:v>February</x:v>
      </x:c>
      <x:c r="G5912" s="15" t="d">
        <x:v>2024-02-01T00:00:00.000Z</x:v>
      </x:c>
      <x:c r="H5912" t="str">
        <x:v>2024-02</x:v>
      </x:c>
      <x:c r="I5912" t="str">
        <x:v>Nigeria</x:v>
      </x:c>
      <x:c r="J5912" t="str">
        <x:v>Africa</x:v>
      </x:c>
      <x:c r="K5912" t="str">
        <x:v>NGN</x:v>
      </x:c>
      <x:c r="L5912" t="str">
        <x:v>Buchanan's</x:v>
      </x:c>
      <x:c r="M5912" t="str">
        <x:v>Scotch Whisky</x:v>
      </x:c>
      <x:c r="N5912" t="str">
        <x:v>Off-Trade</x:v>
      </x:c>
      <x:c r="O5912" t="str">
        <x:v>Distributor</x:v>
      </x:c>
      <x:c r="P5912" t="str">
        <x:v>SR-018</x:v>
      </x:c>
      <x:c r="Q5912" s="16" t="n">
        <x:v>26</x:v>
      </x:c>
      <x:c r="R5912" s="17" t="n">
        <x:v>30.23</x:v>
      </x:c>
      <x:c r="S5912" s="18" t="n">
        <x:v>0.02</x:v>
      </x:c>
      <x:c r="T5912" s="17" t="n">
        <x:v>785.9</x:v>
      </x:c>
      <x:c r="U5912" s="17" t="n">
        <x:v>770.18</x:v>
      </x:c>
      <x:c r="V5912" s="17" t="n">
        <x:v>369.59</x:v>
      </x:c>
      <x:c r="W5912" s="17" t="n">
        <x:v>400.6</x:v>
      </x:c>
      <x:c r="X5912" s="18" t="n">
        <x:v>0.5201</x:v>
      </x:c>
      <x:c r="Y5912" s="17" t="n">
        <x:v>729.27</x:v>
      </x:c>
      <x:c r="Z5912" s="18" t="n">
        <x:v>1.0561</x:v>
      </x:c>
      <x:c r="AA5912" s="18" t="n">
        <x:v>0.0129</x:v>
      </x:c>
      <x:c r="AB5912" t="str">
        <x:v>No</x:v>
      </x:c>
      <x:c r="AC5912" t="str">
        <x:v>Premium Core</x:v>
      </x:c>
      <x:c r="AD5912" s="18" t="n">
        <x:v>0.520138149523488</x:v>
      </x:c>
      <x:c r="AE5912" s="18" t="n">
        <x:v>1.0560971930834944</x:v>
      </x:c>
      <x:c r="AF5912" s="17" t="n">
        <x:v>40.90999999999997</x:v>
      </x:c>
      <x:c r="AG5912" s="18" t="n">
        <x:v>0.05609719308349441</x:v>
      </x:c>
      <x:c r="AH5912" t="str">
        <x:v>Above Target</x:v>
      </x:c>
    </x:row>
    <x:row r="5913">
      <x:c r="A5913" t="str">
        <x:v>TXN-005910</x:v>
      </x:c>
      <x:c r="B5913" s="14" t="d">
        <x:v>2023-09-09T00:00:00.000Z</x:v>
      </x:c>
      <x:c r="C5913" t="n">
        <x:v>2023</x:v>
      </x:c>
      <x:c r="D5913" t="str">
        <x:v>Q3</x:v>
      </x:c>
      <x:c r="E5913" t="n">
        <x:v>9</x:v>
      </x:c>
      <x:c r="F5913" t="str">
        <x:v>September</x:v>
      </x:c>
      <x:c r="G5913" s="15" t="d">
        <x:v>2023-09-01T00:00:00.000Z</x:v>
      </x:c>
      <x:c r="H5913" t="str">
        <x:v>2023-09</x:v>
      </x:c>
      <x:c r="I5913" t="str">
        <x:v>Japan</x:v>
      </x:c>
      <x:c r="J5913" t="str">
        <x:v>Asia Pacific</x:v>
      </x:c>
      <x:c r="K5913" t="str">
        <x:v>JPY</x:v>
      </x:c>
      <x:c r="L5913" t="str">
        <x:v>Baileys</x:v>
      </x:c>
      <x:c r="M5913" t="str">
        <x:v>Liqueur</x:v>
      </x:c>
      <x:c r="N5913" t="str">
        <x:v>On-Trade</x:v>
      </x:c>
      <x:c r="O5913" t="str">
        <x:v>Distributor</x:v>
      </x:c>
      <x:c r="P5913" t="str">
        <x:v>SR-006</x:v>
      </x:c>
      <x:c r="Q5913" s="16" t="n">
        <x:v>32</x:v>
      </x:c>
      <x:c r="R5913" s="17" t="n">
        <x:v>19.04</x:v>
      </x:c>
      <x:c r="S5913" s="18" t="n">
        <x:v>0.02</x:v>
      </x:c>
      <x:c r="T5913" s="17" t="n">
        <x:v>609.16</x:v>
      </x:c>
      <x:c r="U5913" s="17" t="n">
        <x:v>596.97</x:v>
      </x:c>
      <x:c r="V5913" s="17" t="n">
        <x:v>270.31</x:v>
      </x:c>
      <x:c r="W5913" s="17" t="n">
        <x:v>326.67</x:v>
      </x:c>
      <x:c r="X5913" s="18" t="n">
        <x:v>0.5472</x:v>
      </x:c>
      <x:c r="Y5913" s="17" t="n">
        <x:v>587.87</x:v>
      </x:c>
      <x:c r="Z5913" s="18" t="n">
        <x:v>1.0155</x:v>
      </x:c>
      <x:c r="AA5913" s="18" t="n">
        <x:v>-0.0246</x:v>
      </x:c>
      <x:c r="AB5913" t="str">
        <x:v>No</x:v>
      </x:c>
      <x:c r="AC5913" t="str">
        <x:v>Core</x:v>
      </x:c>
      <x:c r="AD5913" s="18" t="n">
        <x:v>0.5472134278104427</x:v>
      </x:c>
      <x:c r="AE5913" s="18" t="n">
        <x:v>1.0154796128395733</x:v>
      </x:c>
      <x:c r="AF5913" s="17" t="n">
        <x:v>9.100000000000023</x:v>
      </x:c>
      <x:c r="AG5913" s="18" t="n">
        <x:v>0.015479612839573413</x:v>
      </x:c>
      <x:c r="AH5913" t="str">
        <x:v>Above Target</x:v>
      </x:c>
    </x:row>
    <x:row r="5914">
      <x:c r="A5914" t="str">
        <x:v>TXN-005911</x:v>
      </x:c>
      <x:c r="B5914" s="14" t="d">
        <x:v>2024-11-22T00:00:00.000Z</x:v>
      </x:c>
      <x:c r="C5914" t="n">
        <x:v>2024</x:v>
      </x:c>
      <x:c r="D5914" t="str">
        <x:v>Q4</x:v>
      </x:c>
      <x:c r="E5914" t="n">
        <x:v>11</x:v>
      </x:c>
      <x:c r="F5914" t="str">
        <x:v>November</x:v>
      </x:c>
      <x:c r="G5914" s="15" t="d">
        <x:v>2024-11-01T00:00:00.000Z</x:v>
      </x:c>
      <x:c r="H5914" t="str">
        <x:v>2024-11</x:v>
      </x:c>
      <x:c r="I5914" t="str">
        <x:v>Australia</x:v>
      </x:c>
      <x:c r="J5914" t="str">
        <x:v>Asia Pacific</x:v>
      </x:c>
      <x:c r="K5914" t="str">
        <x:v>AUD</x:v>
      </x:c>
      <x:c r="L5914" t="str">
        <x:v>Guinness</x:v>
      </x:c>
      <x:c r="M5914" t="str">
        <x:v>Beer / Stout</x:v>
      </x:c>
      <x:c r="N5914" t="str">
        <x:v>Off-Trade</x:v>
      </x:c>
      <x:c r="O5914" t="str">
        <x:v>Distributor</x:v>
      </x:c>
      <x:c r="P5914" t="str">
        <x:v>SR-059</x:v>
      </x:c>
      <x:c r="Q5914" s="16" t="n">
        <x:v>21</x:v>
      </x:c>
      <x:c r="R5914" s="17" t="n">
        <x:v>7.49</x:v>
      </x:c>
      <x:c r="S5914" s="18" t="n">
        <x:v>0.03</x:v>
      </x:c>
      <x:c r="T5914" s="17" t="n">
        <x:v>157.26</x:v>
      </x:c>
      <x:c r="U5914" s="17" t="n">
        <x:v>152.54</x:v>
      </x:c>
      <x:c r="V5914" s="17" t="n">
        <x:v>77.73</x:v>
      </x:c>
      <x:c r="W5914" s="17" t="n">
        <x:v>74.82</x:v>
      </x:c>
      <x:c r="X5914" s="18" t="n">
        <x:v>0.4905</x:v>
      </x:c>
      <x:c r="Y5914" s="17" t="n">
        <x:v>140.81</x:v>
      </x:c>
      <x:c r="Z5914" s="18" t="n">
        <x:v>1.0833</x:v>
      </x:c>
      <x:c r="AA5914" s="18" t="n">
        <x:v>0.1204</x:v>
      </x:c>
      <x:c r="AB5914" t="str">
        <x:v>No</x:v>
      </x:c>
      <x:c r="AC5914" t="str">
        <x:v>Core</x:v>
      </x:c>
      <x:c r="AD5914" s="18" t="n">
        <x:v>0.49049429657794674</x:v>
      </x:c>
      <x:c r="AE5914" s="18" t="n">
        <x:v>1.0833037426319152</x:v>
      </x:c>
      <x:c r="AF5914" s="17" t="n">
        <x:v>11.72999999999999</x:v>
      </x:c>
      <x:c r="AG5914" s="18" t="n">
        <x:v>0.08330374263191527</x:v>
      </x:c>
      <x:c r="AH5914" t="str">
        <x:v>Above Target</x:v>
      </x:c>
    </x:row>
    <x:row r="5915">
      <x:c r="A5915" t="str">
        <x:v>TXN-005912</x:v>
      </x:c>
      <x:c r="B5915" s="14" t="d">
        <x:v>2025-04-18T00:00:00.000Z</x:v>
      </x:c>
      <x:c r="C5915" t="n">
        <x:v>2025</x:v>
      </x:c>
      <x:c r="D5915" t="str">
        <x:v>Q2</x:v>
      </x:c>
      <x:c r="E5915" t="n">
        <x:v>4</x:v>
      </x:c>
      <x:c r="F5915" t="str">
        <x:v>April</x:v>
      </x:c>
      <x:c r="G5915" s="15" t="d">
        <x:v>2025-04-01T00:00:00.000Z</x:v>
      </x:c>
      <x:c r="H5915" t="str">
        <x:v>2025-04</x:v>
      </x:c>
      <x:c r="I5915" t="str">
        <x:v>Brazil</x:v>
      </x:c>
      <x:c r="J5915" t="str">
        <x:v>Latin America &amp; Caribbean</x:v>
      </x:c>
      <x:c r="K5915" t="str">
        <x:v>BRL</x:v>
      </x:c>
      <x:c r="L5915" t="str">
        <x:v>Captain Morgan</x:v>
      </x:c>
      <x:c r="M5915" t="str">
        <x:v>Rum</x:v>
      </x:c>
      <x:c r="N5915" t="str">
        <x:v>Wholesale</x:v>
      </x:c>
      <x:c r="O5915" t="str">
        <x:v>Independent Retailer</x:v>
      </x:c>
      <x:c r="P5915" t="str">
        <x:v>SR-059</x:v>
      </x:c>
      <x:c r="Q5915" s="16" t="n">
        <x:v>25</x:v>
      </x:c>
      <x:c r="R5915" s="17" t="n">
        <x:v>18.93</x:v>
      </x:c>
      <x:c r="S5915" s="18" t="n">
        <x:v>0.02</x:v>
      </x:c>
      <x:c r="T5915" s="17" t="n">
        <x:v>473.26</x:v>
      </x:c>
      <x:c r="U5915" s="17" t="n">
        <x:v>463.8</x:v>
      </x:c>
      <x:c r="V5915" s="17" t="n">
        <x:v>242.89</x:v>
      </x:c>
      <x:c r="W5915" s="17" t="n">
        <x:v>220.9</x:v>
      </x:c>
      <x:c r="X5915" s="18" t="n">
        <x:v>0.4763</x:v>
      </x:c>
      <x:c r="Y5915" s="17" t="n">
        <x:v>523.96</x:v>
      </x:c>
      <x:c r="Z5915" s="18" t="n">
        <x:v>0.8852</x:v>
      </x:c>
      <x:c r="AA5915" s="18" t="n">
        <x:v>-0.0252</x:v>
      </x:c>
      <x:c r="AB5915" t="str">
        <x:v>No</x:v>
      </x:c>
      <x:c r="AC5915" t="str">
        <x:v>Core</x:v>
      </x:c>
      <x:c r="AD5915" s="18" t="n">
        <x:v>0.47628288055196205</x:v>
      </x:c>
      <x:c r="AE5915" s="18" t="n">
        <x:v>0.8851820749675547</x:v>
      </x:c>
      <x:c r="AF5915" s="17" t="n">
        <x:v>-60.160000000000025</x:v>
      </x:c>
      <x:c r="AG5915" s="18" t="n">
        <x:v>-0.11481792503244527</x:v>
      </x:c>
      <x:c r="AH5915" t="str">
        <x:v>Below Target</x:v>
      </x:c>
    </x:row>
    <x:row r="5916">
      <x:c r="A5916" t="str">
        <x:v>TXN-005913</x:v>
      </x:c>
      <x:c r="B5916" s="14" t="d">
        <x:v>2026-01-17T00:00:00.000Z</x:v>
      </x:c>
      <x:c r="C5916" t="n">
        <x:v>2026</x:v>
      </x:c>
      <x:c r="D5916" t="str">
        <x:v>Q1</x:v>
      </x:c>
      <x:c r="E5916" t="n">
        <x:v>1</x:v>
      </x:c>
      <x:c r="F5916" t="str">
        <x:v>January</x:v>
      </x:c>
      <x:c r="G5916" s="15" t="d">
        <x:v>2026-01-01T00:00:00.000Z</x:v>
      </x:c>
      <x:c r="H5916" t="str">
        <x:v>2026-01</x:v>
      </x:c>
      <x:c r="I5916" t="str">
        <x:v>France</x:v>
      </x:c>
      <x:c r="J5916" t="str">
        <x:v>Europe</x:v>
      </x:c>
      <x:c r="K5916" t="str">
        <x:v>EUR</x:v>
      </x:c>
      <x:c r="L5916" t="str">
        <x:v>Smirnoff</x:v>
      </x:c>
      <x:c r="M5916" t="str">
        <x:v>Vodka</x:v>
      </x:c>
      <x:c r="N5916" t="str">
        <x:v>Off-Trade</x:v>
      </x:c>
      <x:c r="O5916" t="str">
        <x:v>Distributor</x:v>
      </x:c>
      <x:c r="P5916" t="str">
        <x:v>SR-019</x:v>
      </x:c>
      <x:c r="Q5916" s="16" t="n">
        <x:v>30</x:v>
      </x:c>
      <x:c r="R5916" s="17" t="n">
        <x:v>20.16</x:v>
      </x:c>
      <x:c r="S5916" s="18" t="n">
        <x:v>0</x:v>
      </x:c>
      <x:c r="T5916" s="17" t="n">
        <x:v>604.92</x:v>
      </x:c>
      <x:c r="U5916" s="17" t="n">
        <x:v>604.92</x:v>
      </x:c>
      <x:c r="V5916" s="17" t="n">
        <x:v>270.84</x:v>
      </x:c>
      <x:c r="W5916" s="17" t="n">
        <x:v>334.08</x:v>
      </x:c>
      <x:c r="X5916" s="18" t="n">
        <x:v>0.5523</x:v>
      </x:c>
      <x:c r="Y5916" s="17" t="n">
        <x:v>685.91</x:v>
      </x:c>
      <x:c r="Z5916" s="18" t="n">
        <x:v>0.8819</x:v>
      </x:c>
      <x:c r="AA5916" s="18" t="n">
        <x:v>-0.0028</x:v>
      </x:c>
      <x:c r="AB5916" t="str">
        <x:v>No</x:v>
      </x:c>
      <x:c r="AC5916" t="str">
        <x:v>Core</x:v>
      </x:c>
      <x:c r="AD5916" s="18" t="n">
        <x:v>0.5522713747272366</x:v>
      </x:c>
      <x:c r="AE5916" s="18" t="n">
        <x:v>0.8819232843959119</x:v>
      </x:c>
      <x:c r="AF5916" s="17" t="n">
        <x:v>-80.99000000000001</x:v>
      </x:c>
      <x:c r="AG5916" s="18" t="n">
        <x:v>-0.11807671560408801</x:v>
      </x:c>
      <x:c r="AH5916" t="str">
        <x:v>Below Target</x:v>
      </x:c>
    </x:row>
    <x:row r="5917">
      <x:c r="A5917" t="str">
        <x:v>TXN-005914</x:v>
      </x:c>
      <x:c r="B5917" s="14" t="d">
        <x:v>2023-02-04T00:00:00.000Z</x:v>
      </x:c>
      <x:c r="C5917" t="n">
        <x:v>2023</x:v>
      </x:c>
      <x:c r="D5917" t="str">
        <x:v>Q1</x:v>
      </x:c>
      <x:c r="E5917" t="n">
        <x:v>2</x:v>
      </x:c>
      <x:c r="F5917" t="str">
        <x:v>February</x:v>
      </x:c>
      <x:c r="G5917" s="15" t="d">
        <x:v>2023-02-01T00:00:00.000Z</x:v>
      </x:c>
      <x:c r="H5917" t="str">
        <x:v>2023-02</x:v>
      </x:c>
      <x:c r="I5917" t="str">
        <x:v>Canada</x:v>
      </x:c>
      <x:c r="J5917" t="str">
        <x:v>North America</x:v>
      </x:c>
      <x:c r="K5917" t="str">
        <x:v>CAD</x:v>
      </x:c>
      <x:c r="L5917" t="str">
        <x:v>Guinness</x:v>
      </x:c>
      <x:c r="M5917" t="str">
        <x:v>Beer / Stout</x:v>
      </x:c>
      <x:c r="N5917" t="str">
        <x:v>On-Trade</x:v>
      </x:c>
      <x:c r="O5917" t="str">
        <x:v>Key Account</x:v>
      </x:c>
      <x:c r="P5917" t="str">
        <x:v>SR-003</x:v>
      </x:c>
      <x:c r="Q5917" s="16" t="n">
        <x:v>48</x:v>
      </x:c>
      <x:c r="R5917" s="17" t="n">
        <x:v>8.15</x:v>
      </x:c>
      <x:c r="S5917" s="18" t="n">
        <x:v>0</x:v>
      </x:c>
      <x:c r="T5917" s="17" t="n">
        <x:v>391.01</x:v>
      </x:c>
      <x:c r="U5917" s="17" t="n">
        <x:v>391.01</x:v>
      </x:c>
      <x:c r="V5917" s="17" t="n">
        <x:v>199.53</x:v>
      </x:c>
      <x:c r="W5917" s="17" t="n">
        <x:v>191.48</x:v>
      </x:c>
      <x:c r="X5917" s="18" t="n">
        <x:v>0.4897</x:v>
      </x:c>
      <x:c r="Y5917" s="17" t="n">
        <x:v>372.43</x:v>
      </x:c>
      <x:c r="Z5917" s="18" t="n">
        <x:v>1.0499</x:v>
      </x:c>
      <x:c r="AA5917" s="18" t="n">
        <x:v>0.0534</x:v>
      </x:c>
      <x:c r="AB5917" t="str">
        <x:v>No</x:v>
      </x:c>
      <x:c r="AC5917" t="str">
        <x:v>Core</x:v>
      </x:c>
      <x:c r="AD5917" s="18" t="n">
        <x:v>0.48970614562287407</x:v>
      </x:c>
      <x:c r="AE5917" s="18" t="n">
        <x:v>1.0498885696640978</x:v>
      </x:c>
      <x:c r="AF5917" s="17" t="n">
        <x:v>18.579999999999984</x:v>
      </x:c>
      <x:c r="AG5917" s="18" t="n">
        <x:v>0.04988856966409791</x:v>
      </x:c>
      <x:c r="AH5917" t="str">
        <x:v>Above Target</x:v>
      </x:c>
    </x:row>
    <x:row r="5918">
      <x:c r="A5918" t="str">
        <x:v>TXN-005915</x:v>
      </x:c>
      <x:c r="B5918" s="14" t="d">
        <x:v>2026-04-24T00:00:00.000Z</x:v>
      </x:c>
      <x:c r="C5918" t="n">
        <x:v>2026</x:v>
      </x:c>
      <x:c r="D5918" t="str">
        <x:v>Q2</x:v>
      </x:c>
      <x:c r="E5918" t="n">
        <x:v>4</x:v>
      </x:c>
      <x:c r="F5918" t="str">
        <x:v>April</x:v>
      </x:c>
      <x:c r="G5918" s="15" t="d">
        <x:v>2026-04-01T00:00:00.000Z</x:v>
      </x:c>
      <x:c r="H5918" t="str">
        <x:v>2026-04</x:v>
      </x:c>
      <x:c r="I5918" t="str">
        <x:v>United Kingdom</x:v>
      </x:c>
      <x:c r="J5918" t="str">
        <x:v>Europe</x:v>
      </x:c>
      <x:c r="K5918" t="str">
        <x:v>GBP</x:v>
      </x:c>
      <x:c r="L5918" t="str">
        <x:v>Guinness</x:v>
      </x:c>
      <x:c r="M5918" t="str">
        <x:v>Beer / Stout</x:v>
      </x:c>
      <x:c r="N5918" t="str">
        <x:v>Off-Trade</x:v>
      </x:c>
      <x:c r="O5918" t="str">
        <x:v>Key Account</x:v>
      </x:c>
      <x:c r="P5918" t="str">
        <x:v>SR-025</x:v>
      </x:c>
      <x:c r="Q5918" s="16" t="n">
        <x:v>115</x:v>
      </x:c>
      <x:c r="R5918" s="17" t="n">
        <x:v>6.85</x:v>
      </x:c>
      <x:c r="S5918" s="18" t="n">
        <x:v>0.05</x:v>
      </x:c>
      <x:c r="T5918" s="17" t="n">
        <x:v>787.98</x:v>
      </x:c>
      <x:c r="U5918" s="17" t="n">
        <x:v>748.58</x:v>
      </x:c>
      <x:c r="V5918" s="17" t="n">
        <x:v>375.4</x:v>
      </x:c>
      <x:c r="W5918" s="17" t="n">
        <x:v>373.18</x:v>
      </x:c>
      <x:c r="X5918" s="18" t="n">
        <x:v>0.4985</x:v>
      </x:c>
      <x:c r="Y5918" s="17" t="n">
        <x:v>849.53</x:v>
      </x:c>
      <x:c r="Z5918" s="18" t="n">
        <x:v>0.8812</x:v>
      </x:c>
      <x:c r="AA5918" s="18" t="n">
        <x:v>0.0984</x:v>
      </x:c>
      <x:c r="AB5918" t="str">
        <x:v>Yes</x:v>
      </x:c>
      <x:c r="AC5918" t="str">
        <x:v>Core</x:v>
      </x:c>
      <x:c r="AD5918" s="18" t="n">
        <x:v>0.49851719255123034</x:v>
      </x:c>
      <x:c r="AE5918" s="18" t="n">
        <x:v>0.8811695878897744</x:v>
      </x:c>
      <x:c r="AF5918" s="17" t="n">
        <x:v>-100.94999999999993</x:v>
      </x:c>
      <x:c r="AG5918" s="18" t="n">
        <x:v>-0.11883041211022558</x:v>
      </x:c>
      <x:c r="AH5918" t="str">
        <x:v>Below Target</x:v>
      </x:c>
    </x:row>
    <x:row r="5919">
      <x:c r="A5919" t="str">
        <x:v>TXN-005916</x:v>
      </x:c>
      <x:c r="B5919" s="14" t="d">
        <x:v>2024-04-20T00:00:00.000Z</x:v>
      </x:c>
      <x:c r="C5919" t="n">
        <x:v>2024</x:v>
      </x:c>
      <x:c r="D5919" t="str">
        <x:v>Q2</x:v>
      </x:c>
      <x:c r="E5919" t="n">
        <x:v>4</x:v>
      </x:c>
      <x:c r="F5919" t="str">
        <x:v>April</x:v>
      </x:c>
      <x:c r="G5919" s="15" t="d">
        <x:v>2024-04-01T00:00:00.000Z</x:v>
      </x:c>
      <x:c r="H5919" t="str">
        <x:v>2024-04</x:v>
      </x:c>
      <x:c r="I5919" t="str">
        <x:v>Germany</x:v>
      </x:c>
      <x:c r="J5919" t="str">
        <x:v>Europe</x:v>
      </x:c>
      <x:c r="K5919" t="str">
        <x:v>EUR</x:v>
      </x:c>
      <x:c r="L5919" t="str">
        <x:v>Guinness</x:v>
      </x:c>
      <x:c r="M5919" t="str">
        <x:v>Beer / Stout</x:v>
      </x:c>
      <x:c r="N5919" t="str">
        <x:v>Wholesale</x:v>
      </x:c>
      <x:c r="O5919" t="str">
        <x:v>Hospitality Group</x:v>
      </x:c>
      <x:c r="P5919" t="str">
        <x:v>SR-045</x:v>
      </x:c>
      <x:c r="Q5919" s="16" t="n">
        <x:v>61</x:v>
      </x:c>
      <x:c r="R5919" s="17" t="n">
        <x:v>7.35</x:v>
      </x:c>
      <x:c r="S5919" s="18" t="n">
        <x:v>0</x:v>
      </x:c>
      <x:c r="T5919" s="17" t="n">
        <x:v>448.14</x:v>
      </x:c>
      <x:c r="U5919" s="17" t="n">
        <x:v>448.14</x:v>
      </x:c>
      <x:c r="V5919" s="17" t="n">
        <x:v>226.16</x:v>
      </x:c>
      <x:c r="W5919" s="17" t="n">
        <x:v>221.98</x:v>
      </x:c>
      <x:c r="X5919" s="18" t="n">
        <x:v>0.4953</x:v>
      </x:c>
      <x:c r="Y5919" s="17" t="n">
        <x:v>492.28</x:v>
      </x:c>
      <x:c r="Z5919" s="18" t="n">
        <x:v>0.9103</x:v>
      </x:c>
      <x:c r="AA5919" s="18" t="n">
        <x:v>0.0151</x:v>
      </x:c>
      <x:c r="AB5919" t="str">
        <x:v>No</x:v>
      </x:c>
      <x:c r="AC5919" t="str">
        <x:v>Core</x:v>
      </x:c>
      <x:c r="AD5919" s="18" t="n">
        <x:v>0.4953362788414335</x:v>
      </x:c>
      <x:c r="AE5919" s="18" t="n">
        <x:v>0.9103355813764524</x:v>
      </x:c>
      <x:c r="AF5919" s="17" t="n">
        <x:v>-44.139999999999986</x:v>
      </x:c>
      <x:c r="AG5919" s="18" t="n">
        <x:v>-0.08966441862354756</x:v>
      </x:c>
      <x:c r="AH5919" t="str">
        <x:v>Below Target</x:v>
      </x:c>
    </x:row>
    <x:row r="5920">
      <x:c r="A5920" t="str">
        <x:v>TXN-005917</x:v>
      </x:c>
      <x:c r="B5920" s="14" t="d">
        <x:v>2024-12-29T00:00:00.000Z</x:v>
      </x:c>
      <x:c r="C5920" t="n">
        <x:v>2024</x:v>
      </x:c>
      <x:c r="D5920" t="str">
        <x:v>Q4</x:v>
      </x:c>
      <x:c r="E5920" t="n">
        <x:v>12</x:v>
      </x:c>
      <x:c r="F5920" t="str">
        <x:v>December</x:v>
      </x:c>
      <x:c r="G5920" s="15" t="d">
        <x:v>2024-12-01T00:00:00.000Z</x:v>
      </x:c>
      <x:c r="H5920" t="str">
        <x:v>2024-12</x:v>
      </x:c>
      <x:c r="I5920" t="str">
        <x:v>Germany</x:v>
      </x:c>
      <x:c r="J5920" t="str">
        <x:v>Europe</x:v>
      </x:c>
      <x:c r="K5920" t="str">
        <x:v>EUR</x:v>
      </x:c>
      <x:c r="L5920" t="str">
        <x:v>Johnnie Walker</x:v>
      </x:c>
      <x:c r="M5920" t="str">
        <x:v>Scotch Whisky</x:v>
      </x:c>
      <x:c r="N5920" t="str">
        <x:v>Off-Trade</x:v>
      </x:c>
      <x:c r="O5920" t="str">
        <x:v>Hospitality Group</x:v>
      </x:c>
      <x:c r="P5920" t="str">
        <x:v>SR-047</x:v>
      </x:c>
      <x:c r="Q5920" s="16" t="n">
        <x:v>44</x:v>
      </x:c>
      <x:c r="R5920" s="17" t="n">
        <x:v>32.64</x:v>
      </x:c>
      <x:c r="S5920" s="18" t="n">
        <x:v>0.03</x:v>
      </x:c>
      <x:c r="T5920" s="17" t="n">
        <x:v>1436.13</x:v>
      </x:c>
      <x:c r="U5920" s="17" t="n">
        <x:v>1393.04</x:v>
      </x:c>
      <x:c r="V5920" s="17" t="n">
        <x:v>594.02</x:v>
      </x:c>
      <x:c r="W5920" s="17" t="n">
        <x:v>799.03</x:v>
      </x:c>
      <x:c r="X5920" s="18" t="n">
        <x:v>0.5736</x:v>
      </x:c>
      <x:c r="Y5920" s="17" t="n">
        <x:v>1549.87</x:v>
      </x:c>
      <x:c r="Z5920" s="18" t="n">
        <x:v>0.8988</x:v>
      </x:c>
      <x:c r="AA5920" s="18" t="n">
        <x:v>0.0752</x:v>
      </x:c>
      <x:c r="AB5920" t="str">
        <x:v>No</x:v>
      </x:c>
      <x:c r="AC5920" t="str">
        <x:v>Luxury / Reserve</x:v>
      </x:c>
      <x:c r="AD5920" s="18" t="n">
        <x:v>0.5735872623901682</x:v>
      </x:c>
      <x:c r="AE5920" s="18" t="n">
        <x:v>0.8988108680082846</x:v>
      </x:c>
      <x:c r="AF5920" s="17" t="n">
        <x:v>-156.82999999999993</x:v>
      </x:c>
      <x:c r="AG5920" s="18" t="n">
        <x:v>-0.10118913199171539</x:v>
      </x:c>
      <x:c r="AH5920" t="str">
        <x:v>Below Target</x:v>
      </x:c>
    </x:row>
    <x:row r="5921">
      <x:c r="A5921" t="str">
        <x:v>TXN-005918</x:v>
      </x:c>
      <x:c r="B5921" s="14" t="d">
        <x:v>2025-05-27T00:00:00.000Z</x:v>
      </x:c>
      <x:c r="C5921" t="n">
        <x:v>2025</x:v>
      </x:c>
      <x:c r="D5921" t="str">
        <x:v>Q2</x:v>
      </x:c>
      <x:c r="E5921" t="n">
        <x:v>5</x:v>
      </x:c>
      <x:c r="F5921" t="str">
        <x:v>May</x:v>
      </x:c>
      <x:c r="G5921" s="15" t="d">
        <x:v>2025-05-01T00:00:00.000Z</x:v>
      </x:c>
      <x:c r="H5921" t="str">
        <x:v>2025-05</x:v>
      </x:c>
      <x:c r="I5921" t="str">
        <x:v>United Kingdom</x:v>
      </x:c>
      <x:c r="J5921" t="str">
        <x:v>Europe</x:v>
      </x:c>
      <x:c r="K5921" t="str">
        <x:v>GBP</x:v>
      </x:c>
      <x:c r="L5921" t="str">
        <x:v>Johnnie Walker</x:v>
      </x:c>
      <x:c r="M5921" t="str">
        <x:v>Scotch Whisky</x:v>
      </x:c>
      <x:c r="N5921" t="str">
        <x:v>On-Trade</x:v>
      </x:c>
      <x:c r="O5921" t="str">
        <x:v>Hospitality Group</x:v>
      </x:c>
      <x:c r="P5921" t="str">
        <x:v>SR-015</x:v>
      </x:c>
      <x:c r="Q5921" s="16" t="n">
        <x:v>37</x:v>
      </x:c>
      <x:c r="R5921" s="17" t="n">
        <x:v>38.7</x:v>
      </x:c>
      <x:c r="S5921" s="18" t="n">
        <x:v>0</x:v>
      </x:c>
      <x:c r="T5921" s="17" t="n">
        <x:v>1432.07</x:v>
      </x:c>
      <x:c r="U5921" s="17" t="n">
        <x:v>1432.07</x:v>
      </x:c>
      <x:c r="V5921" s="17" t="n">
        <x:v>654.83</x:v>
      </x:c>
      <x:c r="W5921" s="17" t="n">
        <x:v>777.25</x:v>
      </x:c>
      <x:c r="X5921" s="18" t="n">
        <x:v>0.5427</x:v>
      </x:c>
      <x:c r="Y5921" s="17" t="n">
        <x:v>1645.69</x:v>
      </x:c>
      <x:c r="Z5921" s="18" t="n">
        <x:v>0.8702</x:v>
      </x:c>
      <x:c r="AA5921" s="18" t="n">
        <x:v>-0.0211</x:v>
      </x:c>
      <x:c r="AB5921" t="str">
        <x:v>No</x:v>
      </x:c>
      <x:c r="AC5921" t="str">
        <x:v>Luxury / Reserve</x:v>
      </x:c>
      <x:c r="AD5921" s="18" t="n">
        <x:v>0.5427458154978458</x:v>
      </x:c>
      <x:c r="AE5921" s="18" t="n">
        <x:v>0.8701942650195358</x:v>
      </x:c>
      <x:c r="AF5921" s="17" t="n">
        <x:v>-213.62000000000012</x:v>
      </x:c>
      <x:c r="AG5921" s="18" t="n">
        <x:v>-0.1298057349804642</x:v>
      </x:c>
      <x:c r="AH5921" t="str">
        <x:v>Below Target</x:v>
      </x:c>
    </x:row>
    <x:row r="5922">
      <x:c r="A5922" t="str">
        <x:v>TXN-005919</x:v>
      </x:c>
      <x:c r="B5922" s="14" t="d">
        <x:v>2023-11-29T00:00:00.000Z</x:v>
      </x:c>
      <x:c r="C5922" t="n">
        <x:v>2023</x:v>
      </x:c>
      <x:c r="D5922" t="str">
        <x:v>Q4</x:v>
      </x:c>
      <x:c r="E5922" t="n">
        <x:v>11</x:v>
      </x:c>
      <x:c r="F5922" t="str">
        <x:v>November</x:v>
      </x:c>
      <x:c r="G5922" s="15" t="d">
        <x:v>2023-11-01T00:00:00.000Z</x:v>
      </x:c>
      <x:c r="H5922" t="str">
        <x:v>2023-11</x:v>
      </x:c>
      <x:c r="I5922" t="str">
        <x:v>Brazil</x:v>
      </x:c>
      <x:c r="J5922" t="str">
        <x:v>Latin America &amp; Caribbean</x:v>
      </x:c>
      <x:c r="K5922" t="str">
        <x:v>BRL</x:v>
      </x:c>
      <x:c r="L5922" t="str">
        <x:v>Captain Morgan</x:v>
      </x:c>
      <x:c r="M5922" t="str">
        <x:v>Rum</x:v>
      </x:c>
      <x:c r="N5922" t="str">
        <x:v>On-Trade</x:v>
      </x:c>
      <x:c r="O5922" t="str">
        <x:v>Hospitality Group</x:v>
      </x:c>
      <x:c r="P5922" t="str">
        <x:v>SR-060</x:v>
      </x:c>
      <x:c r="Q5922" s="16" t="n">
        <x:v>62</x:v>
      </x:c>
      <x:c r="R5922" s="17" t="n">
        <x:v>21.31</x:v>
      </x:c>
      <x:c r="S5922" s="18" t="n">
        <x:v>0</x:v>
      </x:c>
      <x:c r="T5922" s="17" t="n">
        <x:v>1321.3</x:v>
      </x:c>
      <x:c r="U5922" s="17" t="n">
        <x:v>1321.3</x:v>
      </x:c>
      <x:c r="V5922" s="17" t="n">
        <x:v>603.78</x:v>
      </x:c>
      <x:c r="W5922" s="17" t="n">
        <x:v>717.52</x:v>
      </x:c>
      <x:c r="X5922" s="18" t="n">
        <x:v>0.543</x:v>
      </x:c>
      <x:c r="Y5922" s="17" t="n">
        <x:v>1323.02</x:v>
      </x:c>
      <x:c r="Z5922" s="18" t="n">
        <x:v>0.9987</x:v>
      </x:c>
      <x:c r="AA5922" s="18" t="n">
        <x:v>-0.0176</x:v>
      </x:c>
      <x:c r="AB5922" t="str">
        <x:v>No</x:v>
      </x:c>
      <x:c r="AC5922" t="str">
        <x:v>Core</x:v>
      </x:c>
      <x:c r="AD5922" s="18" t="n">
        <x:v>0.543040944524332</x:v>
      </x:c>
      <x:c r="AE5922" s="18" t="n">
        <x:v>0.9986999440673611</x:v>
      </x:c>
      <x:c r="AF5922" s="17" t="n">
        <x:v>-1.7200000000000273</x:v>
      </x:c>
      <x:c r="AG5922" s="18" t="n">
        <x:v>-0.001300055932638983</x:v>
      </x:c>
      <x:c r="AH5922" t="str">
        <x:v>Below Target</x:v>
      </x:c>
    </x:row>
    <x:row r="5923">
      <x:c r="A5923" t="str">
        <x:v>TXN-005920</x:v>
      </x:c>
      <x:c r="B5923" s="14" t="d">
        <x:v>2025-06-06T00:00:00.000Z</x:v>
      </x:c>
      <x:c r="C5923" t="n">
        <x:v>2025</x:v>
      </x:c>
      <x:c r="D5923" t="str">
        <x:v>Q2</x:v>
      </x:c>
      <x:c r="E5923" t="n">
        <x:v>6</x:v>
      </x:c>
      <x:c r="F5923" t="str">
        <x:v>June</x:v>
      </x:c>
      <x:c r="G5923" s="15" t="d">
        <x:v>2025-06-01T00:00:00.000Z</x:v>
      </x:c>
      <x:c r="H5923" t="str">
        <x:v>2025-06</x:v>
      </x:c>
      <x:c r="I5923" t="str">
        <x:v>Germany</x:v>
      </x:c>
      <x:c r="J5923" t="str">
        <x:v>Europe</x:v>
      </x:c>
      <x:c r="K5923" t="str">
        <x:v>EUR</x:v>
      </x:c>
      <x:c r="L5923" t="str">
        <x:v>Smirnoff</x:v>
      </x:c>
      <x:c r="M5923" t="str">
        <x:v>Vodka</x:v>
      </x:c>
      <x:c r="N5923" t="str">
        <x:v>Off-Trade</x:v>
      </x:c>
      <x:c r="O5923" t="str">
        <x:v>Independent Retailer</x:v>
      </x:c>
      <x:c r="P5923" t="str">
        <x:v>SR-032</x:v>
      </x:c>
      <x:c r="Q5923" s="16" t="n">
        <x:v>44</x:v>
      </x:c>
      <x:c r="R5923" s="17" t="n">
        <x:v>19.75</x:v>
      </x:c>
      <x:c r="S5923" s="18" t="n">
        <x:v>0</x:v>
      </x:c>
      <x:c r="T5923" s="17" t="n">
        <x:v>869.04</x:v>
      </x:c>
      <x:c r="U5923" s="17" t="n">
        <x:v>869.04</x:v>
      </x:c>
      <x:c r="V5923" s="17" t="n">
        <x:v>419.69</x:v>
      </x:c>
      <x:c r="W5923" s="17" t="n">
        <x:v>449.35</x:v>
      </x:c>
      <x:c r="X5923" s="18" t="n">
        <x:v>0.5171</x:v>
      </x:c>
      <x:c r="Y5923" s="17" t="n">
        <x:v>979.33</x:v>
      </x:c>
      <x:c r="Z5923" s="18" t="n">
        <x:v>0.8874</x:v>
      </x:c>
      <x:c r="AA5923" s="18" t="n">
        <x:v>0.0957</x:v>
      </x:c>
      <x:c r="AB5923" t="str">
        <x:v>No</x:v>
      </x:c>
      <x:c r="AC5923" t="str">
        <x:v>Core</x:v>
      </x:c>
      <x:c r="AD5923" s="18" t="n">
        <x:v>0.5170648071435148</x:v>
      </x:c>
      <x:c r="AE5923" s="18" t="n">
        <x:v>0.8873821898644991</x:v>
      </x:c>
      <x:c r="AF5923" s="17" t="n">
        <x:v>-110.29000000000008</x:v>
      </x:c>
      <x:c r="AG5923" s="18" t="n">
        <x:v>-0.11261781013550087</x:v>
      </x:c>
      <x:c r="AH5923" t="str">
        <x:v>Below Target</x:v>
      </x:c>
    </x:row>
    <x:row r="5924">
      <x:c r="A5924" t="str">
        <x:v>TXN-005921</x:v>
      </x:c>
      <x:c r="B5924" s="14" t="d">
        <x:v>2025-05-21T00:00:00.000Z</x:v>
      </x:c>
      <x:c r="C5924" t="n">
        <x:v>2025</x:v>
      </x:c>
      <x:c r="D5924" t="str">
        <x:v>Q2</x:v>
      </x:c>
      <x:c r="E5924" t="n">
        <x:v>5</x:v>
      </x:c>
      <x:c r="F5924" t="str">
        <x:v>May</x:v>
      </x:c>
      <x:c r="G5924" s="15" t="d">
        <x:v>2025-05-01T00:00:00.000Z</x:v>
      </x:c>
      <x:c r="H5924" t="str">
        <x:v>2025-05</x:v>
      </x:c>
      <x:c r="I5924" t="str">
        <x:v>United States</x:v>
      </x:c>
      <x:c r="J5924" t="str">
        <x:v>North America</x:v>
      </x:c>
      <x:c r="K5924" t="str">
        <x:v>USD</x:v>
      </x:c>
      <x:c r="L5924" t="str">
        <x:v>Buchanan's</x:v>
      </x:c>
      <x:c r="M5924" t="str">
        <x:v>Scotch Whisky</x:v>
      </x:c>
      <x:c r="N5924" t="str">
        <x:v>Wholesale</x:v>
      </x:c>
      <x:c r="O5924" t="str">
        <x:v>Key Account</x:v>
      </x:c>
      <x:c r="P5924" t="str">
        <x:v>SR-041</x:v>
      </x:c>
      <x:c r="Q5924" s="16" t="n">
        <x:v>98</x:v>
      </x:c>
      <x:c r="R5924" s="17" t="n">
        <x:v>28.84</x:v>
      </x:c>
      <x:c r="S5924" s="18" t="n">
        <x:v>0</x:v>
      </x:c>
      <x:c r="T5924" s="17" t="n">
        <x:v>2826.2</x:v>
      </x:c>
      <x:c r="U5924" s="17" t="n">
        <x:v>2826.2</x:v>
      </x:c>
      <x:c r="V5924" s="17" t="n">
        <x:v>1225.98</x:v>
      </x:c>
      <x:c r="W5924" s="17" t="n">
        <x:v>1600.22</x:v>
      </x:c>
      <x:c r="X5924" s="18" t="n">
        <x:v>0.5662</x:v>
      </x:c>
      <x:c r="Y5924" s="17" t="n">
        <x:v>3219.42</x:v>
      </x:c>
      <x:c r="Z5924" s="18" t="n">
        <x:v>0.8779</x:v>
      </x:c>
      <x:c r="AA5924" s="18" t="n">
        <x:v>0.05</x:v>
      </x:c>
      <x:c r="AB5924" t="str">
        <x:v>No</x:v>
      </x:c>
      <x:c r="AC5924" t="str">
        <x:v>Premium Core</x:v>
      </x:c>
      <x:c r="AD5924" s="18" t="n">
        <x:v>0.5662090439459345</x:v>
      </x:c>
      <x:c r="AE5924" s="18" t="n">
        <x:v>0.8778599872026638</x:v>
      </x:c>
      <x:c r="AF5924" s="17" t="n">
        <x:v>-393.22000000000025</x:v>
      </x:c>
      <x:c r="AG5924" s="18" t="n">
        <x:v>-0.12214001279733624</x:v>
      </x:c>
      <x:c r="AH5924" t="str">
        <x:v>Below Target</x:v>
      </x:c>
    </x:row>
    <x:row r="5925">
      <x:c r="A5925" t="str">
        <x:v>TXN-005922</x:v>
      </x:c>
      <x:c r="B5925" s="14" t="d">
        <x:v>2026-07-05T00:00:00.000Z</x:v>
      </x:c>
      <x:c r="C5925" t="n">
        <x:v>2026</x:v>
      </x:c>
      <x:c r="D5925" t="str">
        <x:v>Q3</x:v>
      </x:c>
      <x:c r="E5925" t="n">
        <x:v>7</x:v>
      </x:c>
      <x:c r="F5925" t="str">
        <x:v>July</x:v>
      </x:c>
      <x:c r="G5925" s="15" t="d">
        <x:v>2026-07-01T00:00:00.000Z</x:v>
      </x:c>
      <x:c r="H5925" t="str">
        <x:v>2026-07</x:v>
      </x:c>
      <x:c r="I5925" t="str">
        <x:v>Spain</x:v>
      </x:c>
      <x:c r="J5925" t="str">
        <x:v>Europe</x:v>
      </x:c>
      <x:c r="K5925" t="str">
        <x:v>EUR</x:v>
      </x:c>
      <x:c r="L5925" t="str">
        <x:v>Guinness</x:v>
      </x:c>
      <x:c r="M5925" t="str">
        <x:v>Beer / Stout</x:v>
      </x:c>
      <x:c r="N5925" t="str">
        <x:v>Off-Trade</x:v>
      </x:c>
      <x:c r="O5925" t="str">
        <x:v>Key Account</x:v>
      </x:c>
      <x:c r="P5925" t="str">
        <x:v>SR-035</x:v>
      </x:c>
      <x:c r="Q5925" s="16" t="n">
        <x:v>48</x:v>
      </x:c>
      <x:c r="R5925" s="17" t="n">
        <x:v>7.77</x:v>
      </x:c>
      <x:c r="S5925" s="18" t="n">
        <x:v>0.1</x:v>
      </x:c>
      <x:c r="T5925" s="17" t="n">
        <x:v>373.17</x:v>
      </x:c>
      <x:c r="U5925" s="17" t="n">
        <x:v>335.86</x:v>
      </x:c>
      <x:c r="V5925" s="17" t="n">
        <x:v>186.79</x:v>
      </x:c>
      <x:c r="W5925" s="17" t="n">
        <x:v>149.07</x:v>
      </x:c>
      <x:c r="X5925" s="18" t="n">
        <x:v>0.4438</x:v>
      </x:c>
      <x:c r="Y5925" s="17" t="n">
        <x:v>344.21</x:v>
      </x:c>
      <x:c r="Z5925" s="18" t="n">
        <x:v>0.9757</x:v>
      </x:c>
      <x:c r="AA5925" s="18" t="n">
        <x:v>0.0408</x:v>
      </x:c>
      <x:c r="AB5925" t="str">
        <x:v>Yes</x:v>
      </x:c>
      <x:c r="AC5925" t="str">
        <x:v>Core</x:v>
      </x:c>
      <x:c r="AD5925" s="18" t="n">
        <x:v>0.4438456499732031</x:v>
      </x:c>
      <x:c r="AE5925" s="18" t="n">
        <x:v>0.9757415531216409</x:v>
      </x:c>
      <x:c r="AF5925" s="17" t="n">
        <x:v>-8.349999999999966</x:v>
      </x:c>
      <x:c r="AG5925" s="18" t="n">
        <x:v>-0.024258446878359045</x:v>
      </x:c>
      <x:c r="AH5925" t="str">
        <x:v>Below Target</x:v>
      </x:c>
    </x:row>
    <x:row r="5926">
      <x:c r="A5926" t="str">
        <x:v>TXN-005923</x:v>
      </x:c>
      <x:c r="B5926" s="14" t="d">
        <x:v>2026-01-21T00:00:00.000Z</x:v>
      </x:c>
      <x:c r="C5926" t="n">
        <x:v>2026</x:v>
      </x:c>
      <x:c r="D5926" t="str">
        <x:v>Q1</x:v>
      </x:c>
      <x:c r="E5926" t="n">
        <x:v>1</x:v>
      </x:c>
      <x:c r="F5926" t="str">
        <x:v>January</x:v>
      </x:c>
      <x:c r="G5926" s="15" t="d">
        <x:v>2026-01-01T00:00:00.000Z</x:v>
      </x:c>
      <x:c r="H5926" t="str">
        <x:v>2026-01</x:v>
      </x:c>
      <x:c r="I5926" t="str">
        <x:v>India</x:v>
      </x:c>
      <x:c r="J5926" t="str">
        <x:v>Asia Pacific</x:v>
      </x:c>
      <x:c r="K5926" t="str">
        <x:v>INR</x:v>
      </x:c>
      <x:c r="L5926" t="str">
        <x:v>Tanqueray</x:v>
      </x:c>
      <x:c r="M5926" t="str">
        <x:v>Gin</x:v>
      </x:c>
      <x:c r="N5926" t="str">
        <x:v>On-Trade</x:v>
      </x:c>
      <x:c r="O5926" t="str">
        <x:v>Key Account</x:v>
      </x:c>
      <x:c r="P5926" t="str">
        <x:v>SR-049</x:v>
      </x:c>
      <x:c r="Q5926" s="16" t="n">
        <x:v>68</x:v>
      </x:c>
      <x:c r="R5926" s="17" t="n">
        <x:v>32.41</x:v>
      </x:c>
      <x:c r="S5926" s="18" t="n">
        <x:v>0.03</x:v>
      </x:c>
      <x:c r="T5926" s="17" t="n">
        <x:v>2203.68</x:v>
      </x:c>
      <x:c r="U5926" s="17" t="n">
        <x:v>2137.57</x:v>
      </x:c>
      <x:c r="V5926" s="17" t="n">
        <x:v>906.06</x:v>
      </x:c>
      <x:c r="W5926" s="17" t="n">
        <x:v>1231.51</x:v>
      </x:c>
      <x:c r="X5926" s="18" t="n">
        <x:v>0.5761</x:v>
      </x:c>
      <x:c r="Y5926" s="17" t="n">
        <x:v>2442.26</x:v>
      </x:c>
      <x:c r="Z5926" s="18" t="n">
        <x:v>0.8752</x:v>
      </x:c>
      <x:c r="AA5926" s="18" t="n">
        <x:v>0.1011</x:v>
      </x:c>
      <x:c r="AB5926" t="str">
        <x:v>No</x:v>
      </x:c>
      <x:c r="AC5926" t="str">
        <x:v>Premium Core</x:v>
      </x:c>
      <x:c r="AD5926" s="18" t="n">
        <x:v>0.5761261619502519</x:v>
      </x:c>
      <x:c r="AE5926" s="18" t="n">
        <x:v>0.8752426031626445</x:v>
      </x:c>
      <x:c r="AF5926" s="17" t="n">
        <x:v>-304.69000000000005</x:v>
      </x:c>
      <x:c r="AG5926" s="18" t="n">
        <x:v>-0.12475739683735558</x:v>
      </x:c>
      <x:c r="AH5926" t="str">
        <x:v>Below Target</x:v>
      </x:c>
    </x:row>
    <x:row r="5927">
      <x:c r="A5927" t="str">
        <x:v>TXN-005924</x:v>
      </x:c>
      <x:c r="B5927" s="14" t="d">
        <x:v>2025-05-06T00:00:00.000Z</x:v>
      </x:c>
      <x:c r="C5927" t="n">
        <x:v>2025</x:v>
      </x:c>
      <x:c r="D5927" t="str">
        <x:v>Q2</x:v>
      </x:c>
      <x:c r="E5927" t="n">
        <x:v>5</x:v>
      </x:c>
      <x:c r="F5927" t="str">
        <x:v>May</x:v>
      </x:c>
      <x:c r="G5927" s="15" t="d">
        <x:v>2025-05-01T00:00:00.000Z</x:v>
      </x:c>
      <x:c r="H5927" t="str">
        <x:v>2025-05</x:v>
      </x:c>
      <x:c r="I5927" t="str">
        <x:v>Mexico</x:v>
      </x:c>
      <x:c r="J5927" t="str">
        <x:v>Latin America &amp; Caribbean</x:v>
      </x:c>
      <x:c r="K5927" t="str">
        <x:v>MXN</x:v>
      </x:c>
      <x:c r="L5927" t="str">
        <x:v>Johnnie Walker</x:v>
      </x:c>
      <x:c r="M5927" t="str">
        <x:v>Scotch Whisky</x:v>
      </x:c>
      <x:c r="N5927" t="str">
        <x:v>Off-Trade</x:v>
      </x:c>
      <x:c r="O5927" t="str">
        <x:v>Key Account</x:v>
      </x:c>
      <x:c r="P5927" t="str">
        <x:v>SR-011</x:v>
      </x:c>
      <x:c r="Q5927" s="16" t="n">
        <x:v>50</x:v>
      </x:c>
      <x:c r="R5927" s="17" t="n">
        <x:v>33.89</x:v>
      </x:c>
      <x:c r="S5927" s="18" t="n">
        <x:v>0</x:v>
      </x:c>
      <x:c r="T5927" s="17" t="n">
        <x:v>1694.5</x:v>
      </x:c>
      <x:c r="U5927" s="17" t="n">
        <x:v>1694.5</x:v>
      </x:c>
      <x:c r="V5927" s="17" t="n">
        <x:v>798.41</x:v>
      </x:c>
      <x:c r="W5927" s="17" t="n">
        <x:v>896.08</x:v>
      </x:c>
      <x:c r="X5927" s="18" t="n">
        <x:v>0.5288</x:v>
      </x:c>
      <x:c r="Y5927" s="17" t="n">
        <x:v>1887.04</x:v>
      </x:c>
      <x:c r="Z5927" s="18" t="n">
        <x:v>0.898</x:v>
      </x:c>
      <x:c r="AA5927" s="18" t="n">
        <x:v>-0.0416</x:v>
      </x:c>
      <x:c r="AB5927" t="str">
        <x:v>No</x:v>
      </x:c>
      <x:c r="AC5927" t="str">
        <x:v>Luxury / Reserve</x:v>
      </x:c>
      <x:c r="AD5927" s="18" t="n">
        <x:v>0.528816760106226</x:v>
      </x:c>
      <x:c r="AE5927" s="18" t="n">
        <x:v>0.8979671867051043</x:v>
      </x:c>
      <x:c r="AF5927" s="17" t="n">
        <x:v>-192.53999999999996</x:v>
      </x:c>
      <x:c r="AG5927" s="18" t="n">
        <x:v>-0.10203281329489569</x:v>
      </x:c>
      <x:c r="AH5927" t="str">
        <x:v>Below Target</x:v>
      </x:c>
    </x:row>
    <x:row r="5928">
      <x:c r="A5928" t="str">
        <x:v>TXN-005925</x:v>
      </x:c>
      <x:c r="B5928" s="14" t="d">
        <x:v>2023-04-07T00:00:00.000Z</x:v>
      </x:c>
      <x:c r="C5928" t="n">
        <x:v>2023</x:v>
      </x:c>
      <x:c r="D5928" t="str">
        <x:v>Q2</x:v>
      </x:c>
      <x:c r="E5928" t="n">
        <x:v>4</x:v>
      </x:c>
      <x:c r="F5928" t="str">
        <x:v>April</x:v>
      </x:c>
      <x:c r="G5928" s="15" t="d">
        <x:v>2023-04-01T00:00:00.000Z</x:v>
      </x:c>
      <x:c r="H5928" t="str">
        <x:v>2023-04</x:v>
      </x:c>
      <x:c r="I5928" t="str">
        <x:v>Australia</x:v>
      </x:c>
      <x:c r="J5928" t="str">
        <x:v>Asia Pacific</x:v>
      </x:c>
      <x:c r="K5928" t="str">
        <x:v>AUD</x:v>
      </x:c>
      <x:c r="L5928" t="str">
        <x:v>Don Julio</x:v>
      </x:c>
      <x:c r="M5928" t="str">
        <x:v>Tequila</x:v>
      </x:c>
      <x:c r="N5928" t="str">
        <x:v>E-commerce</x:v>
      </x:c>
      <x:c r="O5928" t="str">
        <x:v>Distributor</x:v>
      </x:c>
      <x:c r="P5928" t="str">
        <x:v>SR-024</x:v>
      </x:c>
      <x:c r="Q5928" s="16" t="n">
        <x:v>33</x:v>
      </x:c>
      <x:c r="R5928" s="17" t="n">
        <x:v>50.9</x:v>
      </x:c>
      <x:c r="S5928" s="18" t="n">
        <x:v>0</x:v>
      </x:c>
      <x:c r="T5928" s="17" t="n">
        <x:v>1679.7</x:v>
      </x:c>
      <x:c r="U5928" s="17" t="n">
        <x:v>1679.7</x:v>
      </x:c>
      <x:c r="V5928" s="17" t="n">
        <x:v>669.7</x:v>
      </x:c>
      <x:c r="W5928" s="17" t="n">
        <x:v>1010</x:v>
      </x:c>
      <x:c r="X5928" s="18" t="n">
        <x:v>0.6013</x:v>
      </x:c>
      <x:c r="Y5928" s="17" t="n">
        <x:v>1786.78</x:v>
      </x:c>
      <x:c r="Z5928" s="18" t="n">
        <x:v>0.9401</x:v>
      </x:c>
      <x:c r="AA5928" s="18" t="n">
        <x:v>0.0217</x:v>
      </x:c>
      <x:c r="AB5928" t="str">
        <x:v>No</x:v>
      </x:c>
      <x:c r="AC5928" t="str">
        <x:v>Luxury / Reserve</x:v>
      </x:c>
      <x:c r="AD5928" s="18" t="n">
        <x:v>0.6012978508066916</x:v>
      </x:c>
      <x:c r="AE5928" s="18" t="n">
        <x:v>0.9400709656477015</x:v>
      </x:c>
      <x:c r="AF5928" s="17" t="n">
        <x:v>-107.07999999999993</x:v>
      </x:c>
      <x:c r="AG5928" s="18" t="n">
        <x:v>-0.05992903435229851</x:v>
      </x:c>
      <x:c r="AH5928" t="str">
        <x:v>Below Target</x:v>
      </x:c>
    </x:row>
    <x:row r="5929">
      <x:c r="A5929" t="str">
        <x:v>TXN-005926</x:v>
      </x:c>
      <x:c r="B5929" s="14" t="d">
        <x:v>2025-09-19T00:00:00.000Z</x:v>
      </x:c>
      <x:c r="C5929" t="n">
        <x:v>2025</x:v>
      </x:c>
      <x:c r="D5929" t="str">
        <x:v>Q3</x:v>
      </x:c>
      <x:c r="E5929" t="n">
        <x:v>9</x:v>
      </x:c>
      <x:c r="F5929" t="str">
        <x:v>September</x:v>
      </x:c>
      <x:c r="G5929" s="15" t="d">
        <x:v>2025-09-01T00:00:00.000Z</x:v>
      </x:c>
      <x:c r="H5929" t="str">
        <x:v>2025-09</x:v>
      </x:c>
      <x:c r="I5929" t="str">
        <x:v>Canada</x:v>
      </x:c>
      <x:c r="J5929" t="str">
        <x:v>North America</x:v>
      </x:c>
      <x:c r="K5929" t="str">
        <x:v>CAD</x:v>
      </x:c>
      <x:c r="L5929" t="str">
        <x:v>Johnnie Walker</x:v>
      </x:c>
      <x:c r="M5929" t="str">
        <x:v>Scotch Whisky</x:v>
      </x:c>
      <x:c r="N5929" t="str">
        <x:v>On-Trade</x:v>
      </x:c>
      <x:c r="O5929" t="str">
        <x:v>E-commerce Partner</x:v>
      </x:c>
      <x:c r="P5929" t="str">
        <x:v>SR-038</x:v>
      </x:c>
      <x:c r="Q5929" s="16" t="n">
        <x:v>23</x:v>
      </x:c>
      <x:c r="R5929" s="17" t="n">
        <x:v>39.82</x:v>
      </x:c>
      <x:c r="S5929" s="18" t="n">
        <x:v>0.03</x:v>
      </x:c>
      <x:c r="T5929" s="17" t="n">
        <x:v>915.79</x:v>
      </x:c>
      <x:c r="U5929" s="17" t="n">
        <x:v>888.32</x:v>
      </x:c>
      <x:c r="V5929" s="17" t="n">
        <x:v>421.56</x:v>
      </x:c>
      <x:c r="W5929" s="17" t="n">
        <x:v>466.75</x:v>
      </x:c>
      <x:c r="X5929" s="18" t="n">
        <x:v>0.5254</x:v>
      </x:c>
      <x:c r="Y5929" s="17" t="n">
        <x:v>1025.42</x:v>
      </x:c>
      <x:c r="Z5929" s="18" t="n">
        <x:v>0.8663</x:v>
      </x:c>
      <x:c r="AA5929" s="18" t="n">
        <x:v>0.0271</x:v>
      </x:c>
      <x:c r="AB5929" t="str">
        <x:v>No</x:v>
      </x:c>
      <x:c r="AC5929" t="str">
        <x:v>Luxury / Reserve</x:v>
      </x:c>
      <x:c r="AD5929" s="18" t="n">
        <x:v>0.5254300252161384</x:v>
      </x:c>
      <x:c r="AE5929" s="18" t="n">
        <x:v>0.8662986873671276</x:v>
      </x:c>
      <x:c r="AF5929" s="17" t="n">
        <x:v>-137.10000000000002</x:v>
      </x:c>
      <x:c r="AG5929" s="18" t="n">
        <x:v>-0.1337013126328724</x:v>
      </x:c>
      <x:c r="AH5929" t="str">
        <x:v>Below Target</x:v>
      </x:c>
    </x:row>
    <x:row r="5930">
      <x:c r="A5930" t="str">
        <x:v>TXN-005927</x:v>
      </x:c>
      <x:c r="B5930" s="14" t="d">
        <x:v>2025-05-05T00:00:00.000Z</x:v>
      </x:c>
      <x:c r="C5930" t="n">
        <x:v>2025</x:v>
      </x:c>
      <x:c r="D5930" t="str">
        <x:v>Q2</x:v>
      </x:c>
      <x:c r="E5930" t="n">
        <x:v>5</x:v>
      </x:c>
      <x:c r="F5930" t="str">
        <x:v>May</x:v>
      </x:c>
      <x:c r="G5930" s="15" t="d">
        <x:v>2025-05-01T00:00:00.000Z</x:v>
      </x:c>
      <x:c r="H5930" t="str">
        <x:v>2025-05</x:v>
      </x:c>
      <x:c r="I5930" t="str">
        <x:v>United States</x:v>
      </x:c>
      <x:c r="J5930" t="str">
        <x:v>North America</x:v>
      </x:c>
      <x:c r="K5930" t="str">
        <x:v>USD</x:v>
      </x:c>
      <x:c r="L5930" t="str">
        <x:v>Cîroc</x:v>
      </x:c>
      <x:c r="M5930" t="str">
        <x:v>Vodka</x:v>
      </x:c>
      <x:c r="N5930" t="str">
        <x:v>On-Trade</x:v>
      </x:c>
      <x:c r="O5930" t="str">
        <x:v>Hospitality Group</x:v>
      </x:c>
      <x:c r="P5930" t="str">
        <x:v>SR-030</x:v>
      </x:c>
      <x:c r="Q5930" s="16" t="n">
        <x:v>84</x:v>
      </x:c>
      <x:c r="R5930" s="17" t="n">
        <x:v>36.77</x:v>
      </x:c>
      <x:c r="S5930" s="18" t="n">
        <x:v>0.03</x:v>
      </x:c>
      <x:c r="T5930" s="17" t="n">
        <x:v>3088.9</x:v>
      </x:c>
      <x:c r="U5930" s="17" t="n">
        <x:v>2996.23</x:v>
      </x:c>
      <x:c r="V5930" s="17" t="n">
        <x:v>1219.69</x:v>
      </x:c>
      <x:c r="W5930" s="17" t="n">
        <x:v>1776.54</x:v>
      </x:c>
      <x:c r="X5930" s="18" t="n">
        <x:v>0.5929</x:v>
      </x:c>
      <x:c r="Y5930" s="17" t="n">
        <x:v>3121.26</x:v>
      </x:c>
      <x:c r="Z5930" s="18" t="n">
        <x:v>0.9599</x:v>
      </x:c>
      <x:c r="AA5930" s="18" t="n">
        <x:v>-0.0166</x:v>
      </x:c>
      <x:c r="AB5930" t="str">
        <x:v>No</x:v>
      </x:c>
      <x:c r="AC5930" t="str">
        <x:v>Luxury / Reserve</x:v>
      </x:c>
      <x:c r="AD5930" s="18" t="n">
        <x:v>0.5929251092205872</x:v>
      </x:c>
      <x:c r="AE5930" s="18" t="n">
        <x:v>0.9599424591350928</x:v>
      </x:c>
      <x:c r="AF5930" s="17" t="n">
        <x:v>-125.0300000000002</x:v>
      </x:c>
      <x:c r="AG5930" s="18" t="n">
        <x:v>-0.04005754086490718</x:v>
      </x:c>
      <x:c r="AH5930" t="str">
        <x:v>Below Target</x:v>
      </x:c>
    </x:row>
    <x:row r="5931">
      <x:c r="A5931" t="str">
        <x:v>TXN-005928</x:v>
      </x:c>
      <x:c r="B5931" s="14" t="d">
        <x:v>2024-04-05T00:00:00.000Z</x:v>
      </x:c>
      <x:c r="C5931" t="n">
        <x:v>2024</x:v>
      </x:c>
      <x:c r="D5931" t="str">
        <x:v>Q2</x:v>
      </x:c>
      <x:c r="E5931" t="n">
        <x:v>4</x:v>
      </x:c>
      <x:c r="F5931" t="str">
        <x:v>April</x:v>
      </x:c>
      <x:c r="G5931" s="15" t="d">
        <x:v>2024-04-01T00:00:00.000Z</x:v>
      </x:c>
      <x:c r="H5931" t="str">
        <x:v>2024-04</x:v>
      </x:c>
      <x:c r="I5931" t="str">
        <x:v>Canada</x:v>
      </x:c>
      <x:c r="J5931" t="str">
        <x:v>North America</x:v>
      </x:c>
      <x:c r="K5931" t="str">
        <x:v>CAD</x:v>
      </x:c>
      <x:c r="L5931" t="str">
        <x:v>Johnnie Walker</x:v>
      </x:c>
      <x:c r="M5931" t="str">
        <x:v>Scotch Whisky</x:v>
      </x:c>
      <x:c r="N5931" t="str">
        <x:v>Wholesale</x:v>
      </x:c>
      <x:c r="O5931" t="str">
        <x:v>E-commerce Partner</x:v>
      </x:c>
      <x:c r="P5931" t="str">
        <x:v>SR-022</x:v>
      </x:c>
      <x:c r="Q5931" s="16" t="n">
        <x:v>33</x:v>
      </x:c>
      <x:c r="R5931" s="17" t="n">
        <x:v>32.06</x:v>
      </x:c>
      <x:c r="S5931" s="18" t="n">
        <x:v>0.02</x:v>
      </x:c>
      <x:c r="T5931" s="17" t="n">
        <x:v>1057.87</x:v>
      </x:c>
      <x:c r="U5931" s="17" t="n">
        <x:v>1036.71</x:v>
      </x:c>
      <x:c r="V5931" s="17" t="n">
        <x:v>494.32</x:v>
      </x:c>
      <x:c r="W5931" s="17" t="n">
        <x:v>542.39</x:v>
      </x:c>
      <x:c r="X5931" s="18" t="n">
        <x:v>0.5232</x:v>
      </x:c>
      <x:c r="Y5931" s="17" t="n">
        <x:v>1173</x:v>
      </x:c>
      <x:c r="Z5931" s="18" t="n">
        <x:v>0.8838</x:v>
      </x:c>
      <x:c r="AA5931" s="18" t="n">
        <x:v>0.09</x:v>
      </x:c>
      <x:c r="AB5931" t="str">
        <x:v>No</x:v>
      </x:c>
      <x:c r="AC5931" t="str">
        <x:v>Luxury / Reserve</x:v>
      </x:c>
      <x:c r="AD5931" s="18" t="n">
        <x:v>0.5231839183571104</x:v>
      </x:c>
      <x:c r="AE5931" s="18" t="n">
        <x:v>0.8838107416879796</x:v>
      </x:c>
      <x:c r="AF5931" s="17" t="n">
        <x:v>-136.28999999999996</x:v>
      </x:c>
      <x:c r="AG5931" s="18" t="n">
        <x:v>-0.11618925831202043</x:v>
      </x:c>
      <x:c r="AH5931" t="str">
        <x:v>Below Target</x:v>
      </x:c>
    </x:row>
    <x:row r="5932">
      <x:c r="A5932" t="str">
        <x:v>TXN-005929</x:v>
      </x:c>
      <x:c r="B5932" s="14" t="d">
        <x:v>2023-05-28T00:00:00.000Z</x:v>
      </x:c>
      <x:c r="C5932" t="n">
        <x:v>2023</x:v>
      </x:c>
      <x:c r="D5932" t="str">
        <x:v>Q2</x:v>
      </x:c>
      <x:c r="E5932" t="n">
        <x:v>5</x:v>
      </x:c>
      <x:c r="F5932" t="str">
        <x:v>May</x:v>
      </x:c>
      <x:c r="G5932" s="15" t="d">
        <x:v>2023-05-01T00:00:00.000Z</x:v>
      </x:c>
      <x:c r="H5932" t="str">
        <x:v>2023-05</x:v>
      </x:c>
      <x:c r="I5932" t="str">
        <x:v>United Kingdom</x:v>
      </x:c>
      <x:c r="J5932" t="str">
        <x:v>Europe</x:v>
      </x:c>
      <x:c r="K5932" t="str">
        <x:v>GBP</x:v>
      </x:c>
      <x:c r="L5932" t="str">
        <x:v>Smirnoff</x:v>
      </x:c>
      <x:c r="M5932" t="str">
        <x:v>Vodka</x:v>
      </x:c>
      <x:c r="N5932" t="str">
        <x:v>Wholesale</x:v>
      </x:c>
      <x:c r="O5932" t="str">
        <x:v>Independent Retailer</x:v>
      </x:c>
      <x:c r="P5932" t="str">
        <x:v>SR-009</x:v>
      </x:c>
      <x:c r="Q5932" s="16" t="n">
        <x:v>60</x:v>
      </x:c>
      <x:c r="R5932" s="17" t="n">
        <x:v>18.25</x:v>
      </x:c>
      <x:c r="S5932" s="18" t="n">
        <x:v>0.03</x:v>
      </x:c>
      <x:c r="T5932" s="17" t="n">
        <x:v>1095.23</x:v>
      </x:c>
      <x:c r="U5932" s="17" t="n">
        <x:v>1062.37</x:v>
      </x:c>
      <x:c r="V5932" s="17" t="n">
        <x:v>548.34</x:v>
      </x:c>
      <x:c r="W5932" s="17" t="n">
        <x:v>514.04</x:v>
      </x:c>
      <x:c r="X5932" s="18" t="n">
        <x:v>0.4839</x:v>
      </x:c>
      <x:c r="Y5932" s="17" t="n">
        <x:v>1059.71</x:v>
      </x:c>
      <x:c r="Z5932" s="18" t="n">
        <x:v>1.0025</x:v>
      </x:c>
      <x:c r="AA5932" s="18" t="n">
        <x:v>0.1024</x:v>
      </x:c>
      <x:c r="AB5932" t="str">
        <x:v>No</x:v>
      </x:c>
      <x:c r="AC5932" t="str">
        <x:v>Core</x:v>
      </x:c>
      <x:c r="AD5932" s="18" t="n">
        <x:v>0.4838615548255316</x:v>
      </x:c>
      <x:c r="AE5932" s="18" t="n">
        <x:v>1.002510120693397</x:v>
      </x:c>
      <x:c r="AF5932" s="17" t="n">
        <x:v>2.6599999999998545</x:v>
      </x:c>
      <x:c r="AG5932" s="18" t="n">
        <x:v>0.002510120693397113</x:v>
      </x:c>
      <x:c r="AH5932" t="str">
        <x:v>Above Target</x:v>
      </x:c>
    </x:row>
    <x:row r="5933">
      <x:c r="A5933" t="str">
        <x:v>TXN-005930</x:v>
      </x:c>
      <x:c r="B5933" s="14" t="d">
        <x:v>2025-01-06T00:00:00.000Z</x:v>
      </x:c>
      <x:c r="C5933" t="n">
        <x:v>2025</x:v>
      </x:c>
      <x:c r="D5933" t="str">
        <x:v>Q1</x:v>
      </x:c>
      <x:c r="E5933" t="n">
        <x:v>1</x:v>
      </x:c>
      <x:c r="F5933" t="str">
        <x:v>January</x:v>
      </x:c>
      <x:c r="G5933" s="15" t="d">
        <x:v>2025-01-01T00:00:00.000Z</x:v>
      </x:c>
      <x:c r="H5933" t="str">
        <x:v>2025-01</x:v>
      </x:c>
      <x:c r="I5933" t="str">
        <x:v>United Kingdom</x:v>
      </x:c>
      <x:c r="J5933" t="str">
        <x:v>Europe</x:v>
      </x:c>
      <x:c r="K5933" t="str">
        <x:v>GBP</x:v>
      </x:c>
      <x:c r="L5933" t="str">
        <x:v>Baileys</x:v>
      </x:c>
      <x:c r="M5933" t="str">
        <x:v>Liqueur</x:v>
      </x:c>
      <x:c r="N5933" t="str">
        <x:v>E-commerce</x:v>
      </x:c>
      <x:c r="O5933" t="str">
        <x:v>E-commerce Partner</x:v>
      </x:c>
      <x:c r="P5933" t="str">
        <x:v>SR-043</x:v>
      </x:c>
      <x:c r="Q5933" s="16" t="n">
        <x:v>54</x:v>
      </x:c>
      <x:c r="R5933" s="17" t="n">
        <x:v>18.13</x:v>
      </x:c>
      <x:c r="S5933" s="18" t="n">
        <x:v>0</x:v>
      </x:c>
      <x:c r="T5933" s="17" t="n">
        <x:v>979.16</x:v>
      </x:c>
      <x:c r="U5933" s="17" t="n">
        <x:v>979.16</x:v>
      </x:c>
      <x:c r="V5933" s="17" t="n">
        <x:v>445.46</x:v>
      </x:c>
      <x:c r="W5933" s="17" t="n">
        <x:v>533.7</x:v>
      </x:c>
      <x:c r="X5933" s="18" t="n">
        <x:v>0.5451</x:v>
      </x:c>
      <x:c r="Y5933" s="17" t="n">
        <x:v>1090.96</x:v>
      </x:c>
      <x:c r="Z5933" s="18" t="n">
        <x:v>0.8975</x:v>
      </x:c>
      <x:c r="AA5933" s="18" t="n">
        <x:v>0.0631</x:v>
      </x:c>
      <x:c r="AB5933" t="str">
        <x:v>No</x:v>
      </x:c>
      <x:c r="AC5933" t="str">
        <x:v>Core</x:v>
      </x:c>
      <x:c r="AD5933" s="18" t="n">
        <x:v>0.5450590301891418</x:v>
      </x:c>
      <x:c r="AE5933" s="18" t="n">
        <x:v>0.8975214489990466</x:v>
      </x:c>
      <x:c r="AF5933" s="17" t="n">
        <x:v>-111.80000000000007</x:v>
      </x:c>
      <x:c r="AG5933" s="18" t="n">
        <x:v>-0.10247855100095335</x:v>
      </x:c>
      <x:c r="AH5933" t="str">
        <x:v>Below Target</x:v>
      </x:c>
    </x:row>
    <x:row r="5934">
      <x:c r="A5934" t="str">
        <x:v>TXN-005931</x:v>
      </x:c>
      <x:c r="B5934" s="14" t="d">
        <x:v>2023-02-14T00:00:00.000Z</x:v>
      </x:c>
      <x:c r="C5934" t="n">
        <x:v>2023</x:v>
      </x:c>
      <x:c r="D5934" t="str">
        <x:v>Q1</x:v>
      </x:c>
      <x:c r="E5934" t="n">
        <x:v>2</x:v>
      </x:c>
      <x:c r="F5934" t="str">
        <x:v>February</x:v>
      </x:c>
      <x:c r="G5934" s="15" t="d">
        <x:v>2023-02-01T00:00:00.000Z</x:v>
      </x:c>
      <x:c r="H5934" t="str">
        <x:v>2023-02</x:v>
      </x:c>
      <x:c r="I5934" t="str">
        <x:v>Japan</x:v>
      </x:c>
      <x:c r="J5934" t="str">
        <x:v>Asia Pacific</x:v>
      </x:c>
      <x:c r="K5934" t="str">
        <x:v>JPY</x:v>
      </x:c>
      <x:c r="L5934" t="str">
        <x:v>Crown Royal</x:v>
      </x:c>
      <x:c r="M5934" t="str">
        <x:v>Canadian Whisky</x:v>
      </x:c>
      <x:c r="N5934" t="str">
        <x:v>Off-Trade</x:v>
      </x:c>
      <x:c r="O5934" t="str">
        <x:v>Key Account</x:v>
      </x:c>
      <x:c r="P5934" t="str">
        <x:v>SR-011</x:v>
      </x:c>
      <x:c r="Q5934" s="16" t="n">
        <x:v>32</x:v>
      </x:c>
      <x:c r="R5934" s="17" t="n">
        <x:v>31.8</x:v>
      </x:c>
      <x:c r="S5934" s="18" t="n">
        <x:v>0.03</x:v>
      </x:c>
      <x:c r="T5934" s="17" t="n">
        <x:v>1017.76</x:v>
      </x:c>
      <x:c r="U5934" s="17" t="n">
        <x:v>987.23</x:v>
      </x:c>
      <x:c r="V5934" s="17" t="n">
        <x:v>459.47</x:v>
      </x:c>
      <x:c r="W5934" s="17" t="n">
        <x:v>527.76</x:v>
      </x:c>
      <x:c r="X5934" s="18" t="n">
        <x:v>0.5346</x:v>
      </x:c>
      <x:c r="Y5934" s="17" t="n">
        <x:v>1137.49</x:v>
      </x:c>
      <x:c r="Z5934" s="18" t="n">
        <x:v>0.8679</x:v>
      </x:c>
      <x:c r="AA5934" s="18" t="n">
        <x:v>0.0905</x:v>
      </x:c>
      <x:c r="AB5934" t="str">
        <x:v>No</x:v>
      </x:c>
      <x:c r="AC5934" t="str">
        <x:v>Premium Core</x:v>
      </x:c>
      <x:c r="AD5934" s="18" t="n">
        <x:v>0.5345866717988715</x:v>
      </x:c>
      <x:c r="AE5934" s="18" t="n">
        <x:v>0.8679021354033881</x:v>
      </x:c>
      <x:c r="AF5934" s="17" t="n">
        <x:v>-150.26</x:v>
      </x:c>
      <x:c r="AG5934" s="18" t="n">
        <x:v>-0.13209786459661182</x:v>
      </x:c>
      <x:c r="AH5934" t="str">
        <x:v>Below Target</x:v>
      </x:c>
    </x:row>
    <x:row r="5935">
      <x:c r="A5935" t="str">
        <x:v>TXN-005932</x:v>
      </x:c>
      <x:c r="B5935" s="14" t="d">
        <x:v>2025-05-19T00:00:00.000Z</x:v>
      </x:c>
      <x:c r="C5935" t="n">
        <x:v>2025</x:v>
      </x:c>
      <x:c r="D5935" t="str">
        <x:v>Q2</x:v>
      </x:c>
      <x:c r="E5935" t="n">
        <x:v>5</x:v>
      </x:c>
      <x:c r="F5935" t="str">
        <x:v>May</x:v>
      </x:c>
      <x:c r="G5935" s="15" t="d">
        <x:v>2025-05-01T00:00:00.000Z</x:v>
      </x:c>
      <x:c r="H5935" t="str">
        <x:v>2025-05</x:v>
      </x:c>
      <x:c r="I5935" t="str">
        <x:v>Kenya</x:v>
      </x:c>
      <x:c r="J5935" t="str">
        <x:v>Africa</x:v>
      </x:c>
      <x:c r="K5935" t="str">
        <x:v>KES</x:v>
      </x:c>
      <x:c r="L5935" t="str">
        <x:v>Guinness</x:v>
      </x:c>
      <x:c r="M5935" t="str">
        <x:v>Beer / Stout</x:v>
      </x:c>
      <x:c r="N5935" t="str">
        <x:v>Off-Trade</x:v>
      </x:c>
      <x:c r="O5935" t="str">
        <x:v>Hospitality Group</x:v>
      </x:c>
      <x:c r="P5935" t="str">
        <x:v>SR-048</x:v>
      </x:c>
      <x:c r="Q5935" s="16" t="n">
        <x:v>31</x:v>
      </x:c>
      <x:c r="R5935" s="17" t="n">
        <x:v>7.77</x:v>
      </x:c>
      <x:c r="S5935" s="18" t="n">
        <x:v>0.02</x:v>
      </x:c>
      <x:c r="T5935" s="17" t="n">
        <x:v>240.92</x:v>
      </x:c>
      <x:c r="U5935" s="17" t="n">
        <x:v>236.1</x:v>
      </x:c>
      <x:c r="V5935" s="17" t="n">
        <x:v>123.83</x:v>
      </x:c>
      <x:c r="W5935" s="17" t="n">
        <x:v>112.27</x:v>
      </x:c>
      <x:c r="X5935" s="18" t="n">
        <x:v>0.4755</x:v>
      </x:c>
      <x:c r="Y5935" s="17" t="n">
        <x:v>246.84</x:v>
      </x:c>
      <x:c r="Z5935" s="18" t="n">
        <x:v>0.9565</x:v>
      </x:c>
      <x:c r="AA5935" s="18" t="n">
        <x:v>-0.034</x:v>
      </x:c>
      <x:c r="AB5935" t="str">
        <x:v>No</x:v>
      </x:c>
      <x:c r="AC5935" t="str">
        <x:v>Core</x:v>
      </x:c>
      <x:c r="AD5935" s="18" t="n">
        <x:v>0.4755188479457857</x:v>
      </x:c>
      <x:c r="AE5935" s="18" t="n">
        <x:v>0.956490034030141</x:v>
      </x:c>
      <x:c r="AF5935" s="17" t="n">
        <x:v>-10.740000000000009</x:v>
      </x:c>
      <x:c r="AG5935" s="18" t="n">
        <x:v>-0.04350996596985905</x:v>
      </x:c>
      <x:c r="AH5935" t="str">
        <x:v>Below Target</x:v>
      </x:c>
    </x:row>
    <x:row r="5936">
      <x:c r="A5936" t="str">
        <x:v>TXN-005933</x:v>
      </x:c>
      <x:c r="B5936" s="14" t="d">
        <x:v>2026-02-01T00:00:00.000Z</x:v>
      </x:c>
      <x:c r="C5936" t="n">
        <x:v>2026</x:v>
      </x:c>
      <x:c r="D5936" t="str">
        <x:v>Q1</x:v>
      </x:c>
      <x:c r="E5936" t="n">
        <x:v>2</x:v>
      </x:c>
      <x:c r="F5936" t="str">
        <x:v>February</x:v>
      </x:c>
      <x:c r="G5936" s="15" t="d">
        <x:v>2026-02-01T00:00:00.000Z</x:v>
      </x:c>
      <x:c r="H5936" t="str">
        <x:v>2026-02</x:v>
      </x:c>
      <x:c r="I5936" t="str">
        <x:v>United Kingdom</x:v>
      </x:c>
      <x:c r="J5936" t="str">
        <x:v>Europe</x:v>
      </x:c>
      <x:c r="K5936" t="str">
        <x:v>GBP</x:v>
      </x:c>
      <x:c r="L5936" t="str">
        <x:v>Johnnie Walker</x:v>
      </x:c>
      <x:c r="M5936" t="str">
        <x:v>Scotch Whisky</x:v>
      </x:c>
      <x:c r="N5936" t="str">
        <x:v>Off-Trade</x:v>
      </x:c>
      <x:c r="O5936" t="str">
        <x:v>Distributor</x:v>
      </x:c>
      <x:c r="P5936" t="str">
        <x:v>SR-006</x:v>
      </x:c>
      <x:c r="Q5936" s="16" t="n">
        <x:v>87</x:v>
      </x:c>
      <x:c r="R5936" s="17" t="n">
        <x:v>34.24</x:v>
      </x:c>
      <x:c r="S5936" s="18" t="n">
        <x:v>0.08</x:v>
      </x:c>
      <x:c r="T5936" s="17" t="n">
        <x:v>2978.5</x:v>
      </x:c>
      <x:c r="U5936" s="17" t="n">
        <x:v>2740.22</x:v>
      </x:c>
      <x:c r="V5936" s="17" t="n">
        <x:v>1303.32</x:v>
      </x:c>
      <x:c r="W5936" s="17" t="n">
        <x:v>1436.91</x:v>
      </x:c>
      <x:c r="X5936" s="18" t="n">
        <x:v>0.5244</x:v>
      </x:c>
      <x:c r="Y5936" s="17" t="n">
        <x:v>3106.6</x:v>
      </x:c>
      <x:c r="Z5936" s="18" t="n">
        <x:v>0.8821</x:v>
      </x:c>
      <x:c r="AA5936" s="18" t="n">
        <x:v>0.0166</x:v>
      </x:c>
      <x:c r="AB5936" t="str">
        <x:v>Yes</x:v>
      </x:c>
      <x:c r="AC5936" t="str">
        <x:v>Luxury / Reserve</x:v>
      </x:c>
      <x:c r="AD5936" s="18" t="n">
        <x:v>0.5243776047178694</x:v>
      </x:c>
      <x:c r="AE5936" s="18" t="n">
        <x:v>0.8820639927895448</x:v>
      </x:c>
      <x:c r="AF5936" s="17" t="n">
        <x:v>-366.3800000000001</x:v>
      </x:c>
      <x:c r="AG5936" s="18" t="n">
        <x:v>-0.1179360072104552</x:v>
      </x:c>
      <x:c r="AH5936" t="str">
        <x:v>Below Target</x:v>
      </x:c>
    </x:row>
    <x:row r="5937">
      <x:c r="A5937" t="str">
        <x:v>TXN-005934</x:v>
      </x:c>
      <x:c r="B5937" s="14" t="d">
        <x:v>2024-06-14T00:00:00.000Z</x:v>
      </x:c>
      <x:c r="C5937" t="n">
        <x:v>2024</x:v>
      </x:c>
      <x:c r="D5937" t="str">
        <x:v>Q2</x:v>
      </x:c>
      <x:c r="E5937" t="n">
        <x:v>6</x:v>
      </x:c>
      <x:c r="F5937" t="str">
        <x:v>June</x:v>
      </x:c>
      <x:c r="G5937" s="15" t="d">
        <x:v>2024-06-01T00:00:00.000Z</x:v>
      </x:c>
      <x:c r="H5937" t="str">
        <x:v>2024-06</x:v>
      </x:c>
      <x:c r="I5937" t="str">
        <x:v>Japan</x:v>
      </x:c>
      <x:c r="J5937" t="str">
        <x:v>Asia Pacific</x:v>
      </x:c>
      <x:c r="K5937" t="str">
        <x:v>JPY</x:v>
      </x:c>
      <x:c r="L5937" t="str">
        <x:v>Captain Morgan</x:v>
      </x:c>
      <x:c r="M5937" t="str">
        <x:v>Rum</x:v>
      </x:c>
      <x:c r="N5937" t="str">
        <x:v>On-Trade</x:v>
      </x:c>
      <x:c r="O5937" t="str">
        <x:v>E-commerce Partner</x:v>
      </x:c>
      <x:c r="P5937" t="str">
        <x:v>SR-020</x:v>
      </x:c>
      <x:c r="Q5937" s="16" t="n">
        <x:v>14</x:v>
      </x:c>
      <x:c r="R5937" s="17" t="n">
        <x:v>23.93</x:v>
      </x:c>
      <x:c r="S5937" s="18" t="n">
        <x:v>0</x:v>
      </x:c>
      <x:c r="T5937" s="17" t="n">
        <x:v>334.96</x:v>
      </x:c>
      <x:c r="U5937" s="17" t="n">
        <x:v>334.96</x:v>
      </x:c>
      <x:c r="V5937" s="17" t="n">
        <x:v>165.87</x:v>
      </x:c>
      <x:c r="W5937" s="17" t="n">
        <x:v>169.09</x:v>
      </x:c>
      <x:c r="X5937" s="18" t="n">
        <x:v>0.5048</x:v>
      </x:c>
      <x:c r="Y5937" s="17" t="n">
        <x:v>330.27</x:v>
      </x:c>
      <x:c r="Z5937" s="18" t="n">
        <x:v>1.0142</x:v>
      </x:c>
      <x:c r="AA5937" s="18" t="n">
        <x:v>0.0024</x:v>
      </x:c>
      <x:c r="AB5937" t="str">
        <x:v>No</x:v>
      </x:c>
      <x:c r="AC5937" t="str">
        <x:v>Core</x:v>
      </x:c>
      <x:c r="AD5937" s="18" t="n">
        <x:v>0.5048065440649631</x:v>
      </x:c>
      <x:c r="AE5937" s="18" t="n">
        <x:v>1.0142005026190692</x:v>
      </x:c>
      <x:c r="AF5937" s="17" t="n">
        <x:v>4.689999999999998</x:v>
      </x:c>
      <x:c r="AG5937" s="18" t="n">
        <x:v>0.01420050261906924</x:v>
      </x:c>
      <x:c r="AH5937" t="str">
        <x:v>Above Target</x:v>
      </x:c>
    </x:row>
    <x:row r="5938">
      <x:c r="A5938" t="str">
        <x:v>TXN-005935</x:v>
      </x:c>
      <x:c r="B5938" s="14" t="d">
        <x:v>2025-01-07T00:00:00.000Z</x:v>
      </x:c>
      <x:c r="C5938" t="n">
        <x:v>2025</x:v>
      </x:c>
      <x:c r="D5938" t="str">
        <x:v>Q1</x:v>
      </x:c>
      <x:c r="E5938" t="n">
        <x:v>1</x:v>
      </x:c>
      <x:c r="F5938" t="str">
        <x:v>January</x:v>
      </x:c>
      <x:c r="G5938" s="15" t="d">
        <x:v>2025-01-01T00:00:00.000Z</x:v>
      </x:c>
      <x:c r="H5938" t="str">
        <x:v>2025-01</x:v>
      </x:c>
      <x:c r="I5938" t="str">
        <x:v>Ireland</x:v>
      </x:c>
      <x:c r="J5938" t="str">
        <x:v>Europe</x:v>
      </x:c>
      <x:c r="K5938" t="str">
        <x:v>EUR</x:v>
      </x:c>
      <x:c r="L5938" t="str">
        <x:v>Smirnoff</x:v>
      </x:c>
      <x:c r="M5938" t="str">
        <x:v>Vodka</x:v>
      </x:c>
      <x:c r="N5938" t="str">
        <x:v>E-commerce</x:v>
      </x:c>
      <x:c r="O5938" t="str">
        <x:v>E-commerce Partner</x:v>
      </x:c>
      <x:c r="P5938" t="str">
        <x:v>SR-012</x:v>
      </x:c>
      <x:c r="Q5938" s="16" t="n">
        <x:v>62</x:v>
      </x:c>
      <x:c r="R5938" s="17" t="n">
        <x:v>22.64</x:v>
      </x:c>
      <x:c r="S5938" s="18" t="n">
        <x:v>0</x:v>
      </x:c>
      <x:c r="T5938" s="17" t="n">
        <x:v>1403.71</x:v>
      </x:c>
      <x:c r="U5938" s="17" t="n">
        <x:v>1403.71</x:v>
      </x:c>
      <x:c r="V5938" s="17" t="n">
        <x:v>712.32</x:v>
      </x:c>
      <x:c r="W5938" s="17" t="n">
        <x:v>691.39</x:v>
      </x:c>
      <x:c r="X5938" s="18" t="n">
        <x:v>0.4925</x:v>
      </x:c>
      <x:c r="Y5938" s="17" t="n">
        <x:v>1461.76</x:v>
      </x:c>
      <x:c r="Z5938" s="18" t="n">
        <x:v>0.9603</x:v>
      </x:c>
      <x:c r="AA5938" s="18" t="n">
        <x:v>0.104</x:v>
      </x:c>
      <x:c r="AB5938" t="str">
        <x:v>No</x:v>
      </x:c>
      <x:c r="AC5938" t="str">
        <x:v>Core</x:v>
      </x:c>
      <x:c r="AD5938" s="18" t="n">
        <x:v>0.4925447563955518</x:v>
      </x:c>
      <x:c r="AE5938" s="18" t="n">
        <x:v>0.9602875985113836</x:v>
      </x:c>
      <x:c r="AF5938" s="17" t="n">
        <x:v>-58.049999999999955</x:v>
      </x:c>
      <x:c r="AG5938" s="18" t="n">
        <x:v>-0.03971240148861643</x:v>
      </x:c>
      <x:c r="AH5938" t="str">
        <x:v>Below Target</x:v>
      </x:c>
    </x:row>
    <x:row r="5939">
      <x:c r="A5939" t="str">
        <x:v>TXN-005936</x:v>
      </x:c>
      <x:c r="B5939" s="14" t="d">
        <x:v>2025-11-28T00:00:00.000Z</x:v>
      </x:c>
      <x:c r="C5939" t="n">
        <x:v>2025</x:v>
      </x:c>
      <x:c r="D5939" t="str">
        <x:v>Q4</x:v>
      </x:c>
      <x:c r="E5939" t="n">
        <x:v>11</x:v>
      </x:c>
      <x:c r="F5939" t="str">
        <x:v>November</x:v>
      </x:c>
      <x:c r="G5939" s="15" t="d">
        <x:v>2025-11-01T00:00:00.000Z</x:v>
      </x:c>
      <x:c r="H5939" t="str">
        <x:v>2025-11</x:v>
      </x:c>
      <x:c r="I5939" t="str">
        <x:v>United States</x:v>
      </x:c>
      <x:c r="J5939" t="str">
        <x:v>North America</x:v>
      </x:c>
      <x:c r="K5939" t="str">
        <x:v>USD</x:v>
      </x:c>
      <x:c r="L5939" t="str">
        <x:v>Guinness</x:v>
      </x:c>
      <x:c r="M5939" t="str">
        <x:v>Beer / Stout</x:v>
      </x:c>
      <x:c r="N5939" t="str">
        <x:v>On-Trade</x:v>
      </x:c>
      <x:c r="O5939" t="str">
        <x:v>Key Account</x:v>
      </x:c>
      <x:c r="P5939" t="str">
        <x:v>SR-029</x:v>
      </x:c>
      <x:c r="Q5939" s="16" t="n">
        <x:v>217</x:v>
      </x:c>
      <x:c r="R5939" s="17" t="n">
        <x:v>8.2</x:v>
      </x:c>
      <x:c r="S5939" s="18" t="n">
        <x:v>0.1</x:v>
      </x:c>
      <x:c r="T5939" s="17" t="n">
        <x:v>1778.72</x:v>
      </x:c>
      <x:c r="U5939" s="17" t="n">
        <x:v>1600.85</x:v>
      </x:c>
      <x:c r="V5939" s="17" t="n">
        <x:v>827.01</x:v>
      </x:c>
      <x:c r="W5939" s="17" t="n">
        <x:v>773.84</x:v>
      </x:c>
      <x:c r="X5939" s="18" t="n">
        <x:v>0.4834</x:v>
      </x:c>
      <x:c r="Y5939" s="17" t="n">
        <x:v>1838.15</x:v>
      </x:c>
      <x:c r="Z5939" s="18" t="n">
        <x:v>0.8709</x:v>
      </x:c>
      <x:c r="AA5939" s="18" t="n">
        <x:v>0.0433</x:v>
      </x:c>
      <x:c r="AB5939" t="str">
        <x:v>Yes</x:v>
      </x:c>
      <x:c r="AC5939" t="str">
        <x:v>Core</x:v>
      </x:c>
      <x:c r="AD5939" s="18" t="n">
        <x:v>0.48339319736390046</x:v>
      </x:c>
      <x:c r="AE5939" s="18" t="n">
        <x:v>0.8709028098903788</x:v>
      </x:c>
      <x:c r="AF5939" s="17" t="n">
        <x:v>-237.30000000000018</x:v>
      </x:c>
      <x:c r="AG5939" s="18" t="n">
        <x:v>-0.12909719010962117</x:v>
      </x:c>
      <x:c r="AH5939" t="str">
        <x:v>Below Target</x:v>
      </x:c>
    </x:row>
    <x:row r="5940">
      <x:c r="A5940" t="str">
        <x:v>TXN-005937</x:v>
      </x:c>
      <x:c r="B5940" s="14" t="d">
        <x:v>2026-01-13T00:00:00.000Z</x:v>
      </x:c>
      <x:c r="C5940" t="n">
        <x:v>2026</x:v>
      </x:c>
      <x:c r="D5940" t="str">
        <x:v>Q1</x:v>
      </x:c>
      <x:c r="E5940" t="n">
        <x:v>1</x:v>
      </x:c>
      <x:c r="F5940" t="str">
        <x:v>January</x:v>
      </x:c>
      <x:c r="G5940" s="15" t="d">
        <x:v>2026-01-01T00:00:00.000Z</x:v>
      </x:c>
      <x:c r="H5940" t="str">
        <x:v>2026-01</x:v>
      </x:c>
      <x:c r="I5940" t="str">
        <x:v>Brazil</x:v>
      </x:c>
      <x:c r="J5940" t="str">
        <x:v>Latin America &amp; Caribbean</x:v>
      </x:c>
      <x:c r="K5940" t="str">
        <x:v>BRL</x:v>
      </x:c>
      <x:c r="L5940" t="str">
        <x:v>Tanqueray</x:v>
      </x:c>
      <x:c r="M5940" t="str">
        <x:v>Gin</x:v>
      </x:c>
      <x:c r="N5940" t="str">
        <x:v>Off-Trade</x:v>
      </x:c>
      <x:c r="O5940" t="str">
        <x:v>Distributor</x:v>
      </x:c>
      <x:c r="P5940" t="str">
        <x:v>SR-014</x:v>
      </x:c>
      <x:c r="Q5940" s="16" t="n">
        <x:v>64</x:v>
      </x:c>
      <x:c r="R5940" s="17" t="n">
        <x:v>28.41</x:v>
      </x:c>
      <x:c r="S5940" s="18" t="n">
        <x:v>0</x:v>
      </x:c>
      <x:c r="T5940" s="17" t="n">
        <x:v>1818.03</x:v>
      </x:c>
      <x:c r="U5940" s="17" t="n">
        <x:v>1818.03</x:v>
      </x:c>
      <x:c r="V5940" s="17" t="n">
        <x:v>880.55</x:v>
      </x:c>
      <x:c r="W5940" s="17" t="n">
        <x:v>937.48</x:v>
      </x:c>
      <x:c r="X5940" s="18" t="n">
        <x:v>0.5157</x:v>
      </x:c>
      <x:c r="Y5940" s="17" t="n">
        <x:v>1815.82</x:v>
      </x:c>
      <x:c r="Z5940" s="18" t="n">
        <x:v>1.0012</x:v>
      </x:c>
      <x:c r="AA5940" s="18" t="n">
        <x:v>0.1111</x:v>
      </x:c>
      <x:c r="AB5940" t="str">
        <x:v>No</x:v>
      </x:c>
      <x:c r="AC5940" t="str">
        <x:v>Premium Core</x:v>
      </x:c>
      <x:c r="AD5940" s="18" t="n">
        <x:v>0.5156570573642899</x:v>
      </x:c>
      <x:c r="AE5940" s="18" t="n">
        <x:v>1.0012170809882037</x:v>
      </x:c>
      <x:c r="AF5940" s="17" t="n">
        <x:v>2.2100000000000364</x:v>
      </x:c>
      <x:c r="AG5940" s="18" t="n">
        <x:v>0.0012170809882036965</x:v>
      </x:c>
      <x:c r="AH5940" t="str">
        <x:v>Above Target</x:v>
      </x:c>
    </x:row>
    <x:row r="5941">
      <x:c r="A5941" t="str">
        <x:v>TXN-005938</x:v>
      </x:c>
      <x:c r="B5941" s="14" t="d">
        <x:v>2024-10-10T00:00:00.000Z</x:v>
      </x:c>
      <x:c r="C5941" t="n">
        <x:v>2024</x:v>
      </x:c>
      <x:c r="D5941" t="str">
        <x:v>Q4</x:v>
      </x:c>
      <x:c r="E5941" t="n">
        <x:v>10</x:v>
      </x:c>
      <x:c r="F5941" t="str">
        <x:v>October</x:v>
      </x:c>
      <x:c r="G5941" s="15" t="d">
        <x:v>2024-10-01T00:00:00.000Z</x:v>
      </x:c>
      <x:c r="H5941" t="str">
        <x:v>2024-10</x:v>
      </x:c>
      <x:c r="I5941" t="str">
        <x:v>India</x:v>
      </x:c>
      <x:c r="J5941" t="str">
        <x:v>Asia Pacific</x:v>
      </x:c>
      <x:c r="K5941" t="str">
        <x:v>INR</x:v>
      </x:c>
      <x:c r="L5941" t="str">
        <x:v>Smirnoff</x:v>
      </x:c>
      <x:c r="M5941" t="str">
        <x:v>Vodka</x:v>
      </x:c>
      <x:c r="N5941" t="str">
        <x:v>Off-Trade</x:v>
      </x:c>
      <x:c r="O5941" t="str">
        <x:v>Key Account</x:v>
      </x:c>
      <x:c r="P5941" t="str">
        <x:v>SR-058</x:v>
      </x:c>
      <x:c r="Q5941" s="16" t="n">
        <x:v>34</x:v>
      </x:c>
      <x:c r="R5941" s="17" t="n">
        <x:v>18.63</x:v>
      </x:c>
      <x:c r="S5941" s="18" t="n">
        <x:v>0</x:v>
      </x:c>
      <x:c r="T5941" s="17" t="n">
        <x:v>633.54</x:v>
      </x:c>
      <x:c r="U5941" s="17" t="n">
        <x:v>633.54</x:v>
      </x:c>
      <x:c r="V5941" s="17" t="n">
        <x:v>311.46</x:v>
      </x:c>
      <x:c r="W5941" s="17" t="n">
        <x:v>322.08</x:v>
      </x:c>
      <x:c r="X5941" s="18" t="n">
        <x:v>0.5084</x:v>
      </x:c>
      <x:c r="Y5941" s="17" t="n">
        <x:v>655.66</x:v>
      </x:c>
      <x:c r="Z5941" s="18" t="n">
        <x:v>0.9663</x:v>
      </x:c>
      <x:c r="AA5941" s="18" t="n">
        <x:v>-0.0051</x:v>
      </x:c>
      <x:c r="AB5941" t="str">
        <x:v>No</x:v>
      </x:c>
      <x:c r="AC5941" t="str">
        <x:v>Core</x:v>
      </x:c>
      <x:c r="AD5941" s="18" t="n">
        <x:v>0.508381475518515</x:v>
      </x:c>
      <x:c r="AE5941" s="18" t="n">
        <x:v>0.9662630021657567</x:v>
      </x:c>
      <x:c r="AF5941" s="17" t="n">
        <x:v>-22.120000000000005</x:v>
      </x:c>
      <x:c r="AG5941" s="18" t="n">
        <x:v>-0.03373699783424337</x:v>
      </x:c>
      <x:c r="AH5941" t="str">
        <x:v>Below Target</x:v>
      </x:c>
    </x:row>
    <x:row r="5942">
      <x:c r="A5942" t="str">
        <x:v>TXN-005939</x:v>
      </x:c>
      <x:c r="B5942" s="14" t="d">
        <x:v>2024-08-27T00:00:00.000Z</x:v>
      </x:c>
      <x:c r="C5942" t="n">
        <x:v>2024</x:v>
      </x:c>
      <x:c r="D5942" t="str">
        <x:v>Q3</x:v>
      </x:c>
      <x:c r="E5942" t="n">
        <x:v>8</x:v>
      </x:c>
      <x:c r="F5942" t="str">
        <x:v>August</x:v>
      </x:c>
      <x:c r="G5942" s="15" t="d">
        <x:v>2024-08-01T00:00:00.000Z</x:v>
      </x:c>
      <x:c r="H5942" t="str">
        <x:v>2024-08</x:v>
      </x:c>
      <x:c r="I5942" t="str">
        <x:v>South Africa</x:v>
      </x:c>
      <x:c r="J5942" t="str">
        <x:v>Africa</x:v>
      </x:c>
      <x:c r="K5942" t="str">
        <x:v>ZAR</x:v>
      </x:c>
      <x:c r="L5942" t="str">
        <x:v>Ketel One</x:v>
      </x:c>
      <x:c r="M5942" t="str">
        <x:v>Vodka</x:v>
      </x:c>
      <x:c r="N5942" t="str">
        <x:v>Off-Trade</x:v>
      </x:c>
      <x:c r="O5942" t="str">
        <x:v>Key Account</x:v>
      </x:c>
      <x:c r="P5942" t="str">
        <x:v>SR-023</x:v>
      </x:c>
      <x:c r="Q5942" s="16" t="n">
        <x:v>45</x:v>
      </x:c>
      <x:c r="R5942" s="17" t="n">
        <x:v>28.05</x:v>
      </x:c>
      <x:c r="S5942" s="18" t="n">
        <x:v>0</x:v>
      </x:c>
      <x:c r="T5942" s="17" t="n">
        <x:v>1262.22</x:v>
      </x:c>
      <x:c r="U5942" s="17" t="n">
        <x:v>1262.22</x:v>
      </x:c>
      <x:c r="V5942" s="17" t="n">
        <x:v>526.88</x:v>
      </x:c>
      <x:c r="W5942" s="17" t="n">
        <x:v>735.34</x:v>
      </x:c>
      <x:c r="X5942" s="18" t="n">
        <x:v>0.5826</x:v>
      </x:c>
      <x:c r="Y5942" s="17" t="n">
        <x:v>1388.66</x:v>
      </x:c>
      <x:c r="Z5942" s="18" t="n">
        <x:v>0.909</x:v>
      </x:c>
      <x:c r="AA5942" s="18" t="n">
        <x:v>0.102</x:v>
      </x:c>
      <x:c r="AB5942" t="str">
        <x:v>No</x:v>
      </x:c>
      <x:c r="AC5942" t="str">
        <x:v>Premium Core</x:v>
      </x:c>
      <x:c r="AD5942" s="18" t="n">
        <x:v>0.582576729888609</x:v>
      </x:c>
      <x:c r="AE5942" s="18" t="n">
        <x:v>0.9089481946624803</x:v>
      </x:c>
      <x:c r="AF5942" s="17" t="n">
        <x:v>-126.44000000000005</x:v>
      </x:c>
      <x:c r="AG5942" s="18" t="n">
        <x:v>-0.09105180533751965</x:v>
      </x:c>
      <x:c r="AH5942" t="str">
        <x:v>Below Target</x:v>
      </x:c>
    </x:row>
    <x:row r="5943">
      <x:c r="A5943" t="str">
        <x:v>TXN-005940</x:v>
      </x:c>
      <x:c r="B5943" s="14" t="d">
        <x:v>2025-09-18T00:00:00.000Z</x:v>
      </x:c>
      <x:c r="C5943" t="n">
        <x:v>2025</x:v>
      </x:c>
      <x:c r="D5943" t="str">
        <x:v>Q3</x:v>
      </x:c>
      <x:c r="E5943" t="n">
        <x:v>9</x:v>
      </x:c>
      <x:c r="F5943" t="str">
        <x:v>September</x:v>
      </x:c>
      <x:c r="G5943" s="15" t="d">
        <x:v>2025-09-01T00:00:00.000Z</x:v>
      </x:c>
      <x:c r="H5943" t="str">
        <x:v>2025-09</x:v>
      </x:c>
      <x:c r="I5943" t="str">
        <x:v>United States</x:v>
      </x:c>
      <x:c r="J5943" t="str">
        <x:v>North America</x:v>
      </x:c>
      <x:c r="K5943" t="str">
        <x:v>USD</x:v>
      </x:c>
      <x:c r="L5943" t="str">
        <x:v>Guinness</x:v>
      </x:c>
      <x:c r="M5943" t="str">
        <x:v>Beer / Stout</x:v>
      </x:c>
      <x:c r="N5943" t="str">
        <x:v>On-Trade</x:v>
      </x:c>
      <x:c r="O5943" t="str">
        <x:v>Distributor</x:v>
      </x:c>
      <x:c r="P5943" t="str">
        <x:v>SR-034</x:v>
      </x:c>
      <x:c r="Q5943" s="16" t="n">
        <x:v>316</x:v>
      </x:c>
      <x:c r="R5943" s="17" t="n">
        <x:v>8.22</x:v>
      </x:c>
      <x:c r="S5943" s="18" t="n">
        <x:v>0.02</x:v>
      </x:c>
      <x:c r="T5943" s="17" t="n">
        <x:v>2597.81</x:v>
      </x:c>
      <x:c r="U5943" s="17" t="n">
        <x:v>2545.85</x:v>
      </x:c>
      <x:c r="V5943" s="17" t="n">
        <x:v>1379</x:v>
      </x:c>
      <x:c r="W5943" s="17" t="n">
        <x:v>1166.85</x:v>
      </x:c>
      <x:c r="X5943" s="18" t="n">
        <x:v>0.4583</x:v>
      </x:c>
      <x:c r="Y5943" s="17" t="n">
        <x:v>2519.28</x:v>
      </x:c>
      <x:c r="Z5943" s="18" t="n">
        <x:v>1.0105</x:v>
      </x:c>
      <x:c r="AA5943" s="18" t="n">
        <x:v>0.1042</x:v>
      </x:c>
      <x:c r="AB5943" t="str">
        <x:v>No</x:v>
      </x:c>
      <x:c r="AC5943" t="str">
        <x:v>Core</x:v>
      </x:c>
      <x:c r="AD5943" s="18" t="n">
        <x:v>0.4583341516585816</x:v>
      </x:c>
      <x:c r="AE5943" s="18" t="n">
        <x:v>1.0105466641262582</x:v>
      </x:c>
      <x:c r="AF5943" s="17" t="n">
        <x:v>26.56999999999971</x:v>
      </x:c>
      <x:c r="AG5943" s="18" t="n">
        <x:v>0.01054666412625818</x:v>
      </x:c>
      <x:c r="AH5943" t="str">
        <x:v>Above Target</x:v>
      </x:c>
    </x:row>
    <x:row r="5944">
      <x:c r="A5944" t="str">
        <x:v>TXN-005941</x:v>
      </x:c>
      <x:c r="B5944" s="14" t="d">
        <x:v>2026-08-12T00:00:00.000Z</x:v>
      </x:c>
      <x:c r="C5944" t="n">
        <x:v>2026</x:v>
      </x:c>
      <x:c r="D5944" t="str">
        <x:v>Q3</x:v>
      </x:c>
      <x:c r="E5944" t="n">
        <x:v>8</x:v>
      </x:c>
      <x:c r="F5944" t="str">
        <x:v>August</x:v>
      </x:c>
      <x:c r="G5944" s="15" t="d">
        <x:v>2026-08-01T00:00:00.000Z</x:v>
      </x:c>
      <x:c r="H5944" t="str">
        <x:v>2026-08</x:v>
      </x:c>
      <x:c r="I5944" t="str">
        <x:v>Brazil</x:v>
      </x:c>
      <x:c r="J5944" t="str">
        <x:v>Latin America &amp; Caribbean</x:v>
      </x:c>
      <x:c r="K5944" t="str">
        <x:v>BRL</x:v>
      </x:c>
      <x:c r="L5944" t="str">
        <x:v>Tanqueray</x:v>
      </x:c>
      <x:c r="M5944" t="str">
        <x:v>Gin</x:v>
      </x:c>
      <x:c r="N5944" t="str">
        <x:v>Off-Trade</x:v>
      </x:c>
      <x:c r="O5944" t="str">
        <x:v>Key Account</x:v>
      </x:c>
      <x:c r="P5944" t="str">
        <x:v>SR-016</x:v>
      </x:c>
      <x:c r="Q5944" s="16" t="n">
        <x:v>30</x:v>
      </x:c>
      <x:c r="R5944" s="17" t="n">
        <x:v>28.59</x:v>
      </x:c>
      <x:c r="S5944" s="18" t="n">
        <x:v>0</x:v>
      </x:c>
      <x:c r="T5944" s="17" t="n">
        <x:v>857.64</x:v>
      </x:c>
      <x:c r="U5944" s="17" t="n">
        <x:v>857.64</x:v>
      </x:c>
      <x:c r="V5944" s="17" t="n">
        <x:v>399.94</x:v>
      </x:c>
      <x:c r="W5944" s="17" t="n">
        <x:v>457.7</x:v>
      </x:c>
      <x:c r="X5944" s="18" t="n">
        <x:v>0.5337</x:v>
      </x:c>
      <x:c r="Y5944" s="17" t="n">
        <x:v>874.29</x:v>
      </x:c>
      <x:c r="Z5944" s="18" t="n">
        <x:v>0.981</x:v>
      </x:c>
      <x:c r="AA5944" s="18" t="n">
        <x:v>0.0409</x:v>
      </x:c>
      <x:c r="AB5944" t="str">
        <x:v>No</x:v>
      </x:c>
      <x:c r="AC5944" t="str">
        <x:v>Premium Core</x:v>
      </x:c>
      <x:c r="AD5944" s="18" t="n">
        <x:v>0.5336738025278671</x:v>
      </x:c>
      <x:c r="AE5944" s="18" t="n">
        <x:v>0.9809559757060015</x:v>
      </x:c>
      <x:c r="AF5944" s="17" t="n">
        <x:v>-16.649999999999977</x:v>
      </x:c>
      <x:c r="AG5944" s="18" t="n">
        <x:v>-0.019044024293998534</x:v>
      </x:c>
      <x:c r="AH5944" t="str">
        <x:v>Below Target</x:v>
      </x:c>
    </x:row>
    <x:row r="5945">
      <x:c r="A5945" t="str">
        <x:v>TXN-005942</x:v>
      </x:c>
      <x:c r="B5945" s="14" t="d">
        <x:v>2024-02-13T00:00:00.000Z</x:v>
      </x:c>
      <x:c r="C5945" t="n">
        <x:v>2024</x:v>
      </x:c>
      <x:c r="D5945" t="str">
        <x:v>Q1</x:v>
      </x:c>
      <x:c r="E5945" t="n">
        <x:v>2</x:v>
      </x:c>
      <x:c r="F5945" t="str">
        <x:v>February</x:v>
      </x:c>
      <x:c r="G5945" s="15" t="d">
        <x:v>2024-02-01T00:00:00.000Z</x:v>
      </x:c>
      <x:c r="H5945" t="str">
        <x:v>2024-02</x:v>
      </x:c>
      <x:c r="I5945" t="str">
        <x:v>United Kingdom</x:v>
      </x:c>
      <x:c r="J5945" t="str">
        <x:v>Europe</x:v>
      </x:c>
      <x:c r="K5945" t="str">
        <x:v>GBP</x:v>
      </x:c>
      <x:c r="L5945" t="str">
        <x:v>Crown Royal</x:v>
      </x:c>
      <x:c r="M5945" t="str">
        <x:v>Canadian Whisky</x:v>
      </x:c>
      <x:c r="N5945" t="str">
        <x:v>Off-Trade</x:v>
      </x:c>
      <x:c r="O5945" t="str">
        <x:v>Distributor</x:v>
      </x:c>
      <x:c r="P5945" t="str">
        <x:v>SR-018</x:v>
      </x:c>
      <x:c r="Q5945" s="16" t="n">
        <x:v>60</x:v>
      </x:c>
      <x:c r="R5945" s="17" t="n">
        <x:v>31.49</x:v>
      </x:c>
      <x:c r="S5945" s="18" t="n">
        <x:v>0</x:v>
      </x:c>
      <x:c r="T5945" s="17" t="n">
        <x:v>1889.5</x:v>
      </x:c>
      <x:c r="U5945" s="17" t="n">
        <x:v>1889.5</x:v>
      </x:c>
      <x:c r="V5945" s="17" t="n">
        <x:v>871.04</x:v>
      </x:c>
      <x:c r="W5945" s="17" t="n">
        <x:v>1018.46</x:v>
      </x:c>
      <x:c r="X5945" s="18" t="n">
        <x:v>0.539</x:v>
      </x:c>
      <x:c r="Y5945" s="17" t="n">
        <x:v>2108.6</x:v>
      </x:c>
      <x:c r="Z5945" s="18" t="n">
        <x:v>0.8961</x:v>
      </x:c>
      <x:c r="AA5945" s="18" t="n">
        <x:v>0.0989</x:v>
      </x:c>
      <x:c r="AB5945" t="str">
        <x:v>No</x:v>
      </x:c>
      <x:c r="AC5945" t="str">
        <x:v>Premium Core</x:v>
      </x:c>
      <x:c r="AD5945" s="18" t="n">
        <x:v>0.5390103201905266</x:v>
      </x:c>
      <x:c r="AE5945" s="18" t="n">
        <x:v>0.8960921938727118</x:v>
      </x:c>
      <x:c r="AF5945" s="17" t="n">
        <x:v>-219.0999999999999</x:v>
      </x:c>
      <x:c r="AG5945" s="18" t="n">
        <x:v>-0.10390780612728821</x:v>
      </x:c>
      <x:c r="AH5945" t="str">
        <x:v>Below Target</x:v>
      </x:c>
    </x:row>
    <x:row r="5946">
      <x:c r="A5946" t="str">
        <x:v>TXN-005943</x:v>
      </x:c>
      <x:c r="B5946" s="14" t="d">
        <x:v>2025-10-15T00:00:00.000Z</x:v>
      </x:c>
      <x:c r="C5946" t="n">
        <x:v>2025</x:v>
      </x:c>
      <x:c r="D5946" t="str">
        <x:v>Q4</x:v>
      </x:c>
      <x:c r="E5946" t="n">
        <x:v>10</x:v>
      </x:c>
      <x:c r="F5946" t="str">
        <x:v>October</x:v>
      </x:c>
      <x:c r="G5946" s="15" t="d">
        <x:v>2025-10-01T00:00:00.000Z</x:v>
      </x:c>
      <x:c r="H5946" t="str">
        <x:v>2025-10</x:v>
      </x:c>
      <x:c r="I5946" t="str">
        <x:v>Australia</x:v>
      </x:c>
      <x:c r="J5946" t="str">
        <x:v>Asia Pacific</x:v>
      </x:c>
      <x:c r="K5946" t="str">
        <x:v>AUD</x:v>
      </x:c>
      <x:c r="L5946" t="str">
        <x:v>Guinness</x:v>
      </x:c>
      <x:c r="M5946" t="str">
        <x:v>Beer / Stout</x:v>
      </x:c>
      <x:c r="N5946" t="str">
        <x:v>On-Trade</x:v>
      </x:c>
      <x:c r="O5946" t="str">
        <x:v>Independent Retailer</x:v>
      </x:c>
      <x:c r="P5946" t="str">
        <x:v>SR-058</x:v>
      </x:c>
      <x:c r="Q5946" s="16" t="n">
        <x:v>81</x:v>
      </x:c>
      <x:c r="R5946" s="17" t="n">
        <x:v>7.93</x:v>
      </x:c>
      <x:c r="S5946" s="18" t="n">
        <x:v>0.12</x:v>
      </x:c>
      <x:c r="T5946" s="17" t="n">
        <x:v>642.57</x:v>
      </x:c>
      <x:c r="U5946" s="17" t="n">
        <x:v>565.46</x:v>
      </x:c>
      <x:c r="V5946" s="17" t="n">
        <x:v>299.88</x:v>
      </x:c>
      <x:c r="W5946" s="17" t="n">
        <x:v>265.58</x:v>
      </x:c>
      <x:c r="X5946" s="18" t="n">
        <x:v>0.4697</x:v>
      </x:c>
      <x:c r="Y5946" s="17" t="n">
        <x:v>586.3</x:v>
      </x:c>
      <x:c r="Z5946" s="18" t="n">
        <x:v>0.9645</x:v>
      </x:c>
      <x:c r="AA5946" s="18" t="n">
        <x:v>0.0815</x:v>
      </x:c>
      <x:c r="AB5946" t="str">
        <x:v>Yes</x:v>
      </x:c>
      <x:c r="AC5946" t="str">
        <x:v>Core</x:v>
      </x:c>
      <x:c r="AD5946" s="18" t="n">
        <x:v>0.46967071057192367</x:v>
      </x:c>
      <x:c r="AE5946" s="18" t="n">
        <x:v>0.9644550571379841</x:v>
      </x:c>
      <x:c r="AF5946" s="17" t="n">
        <x:v>-20.839999999999918</x:v>
      </x:c>
      <x:c r="AG5946" s="18" t="n">
        <x:v>-0.0355449428620159</x:v>
      </x:c>
      <x:c r="AH5946" t="str">
        <x:v>Below Target</x:v>
      </x:c>
    </x:row>
    <x:row r="5947">
      <x:c r="A5947" t="str">
        <x:v>TXN-005944</x:v>
      </x:c>
      <x:c r="B5947" s="14" t="d">
        <x:v>2025-08-11T00:00:00.000Z</x:v>
      </x:c>
      <x:c r="C5947" t="n">
        <x:v>2025</x:v>
      </x:c>
      <x:c r="D5947" t="str">
        <x:v>Q3</x:v>
      </x:c>
      <x:c r="E5947" t="n">
        <x:v>8</x:v>
      </x:c>
      <x:c r="F5947" t="str">
        <x:v>August</x:v>
      </x:c>
      <x:c r="G5947" s="15" t="d">
        <x:v>2025-08-01T00:00:00.000Z</x:v>
      </x:c>
      <x:c r="H5947" t="str">
        <x:v>2025-08</x:v>
      </x:c>
      <x:c r="I5947" t="str">
        <x:v>Brazil</x:v>
      </x:c>
      <x:c r="J5947" t="str">
        <x:v>Latin America &amp; Caribbean</x:v>
      </x:c>
      <x:c r="K5947" t="str">
        <x:v>BRL</x:v>
      </x:c>
      <x:c r="L5947" t="str">
        <x:v>Ketel One</x:v>
      </x:c>
      <x:c r="M5947" t="str">
        <x:v>Vodka</x:v>
      </x:c>
      <x:c r="N5947" t="str">
        <x:v>Duty Free / Travel Retail</x:v>
      </x:c>
      <x:c r="O5947" t="str">
        <x:v>Key Account</x:v>
      </x:c>
      <x:c r="P5947" t="str">
        <x:v>SR-044</x:v>
      </x:c>
      <x:c r="Q5947" s="16" t="n">
        <x:v>37</x:v>
      </x:c>
      <x:c r="R5947" s="17" t="n">
        <x:v>34.54</x:v>
      </x:c>
      <x:c r="S5947" s="18" t="n">
        <x:v>0</x:v>
      </x:c>
      <x:c r="T5947" s="17" t="n">
        <x:v>1277.88</x:v>
      </x:c>
      <x:c r="U5947" s="17" t="n">
        <x:v>1277.88</x:v>
      </x:c>
      <x:c r="V5947" s="17" t="n">
        <x:v>601.65</x:v>
      </x:c>
      <x:c r="W5947" s="17" t="n">
        <x:v>676.23</x:v>
      </x:c>
      <x:c r="X5947" s="18" t="n">
        <x:v>0.5292</x:v>
      </x:c>
      <x:c r="Y5947" s="17" t="n">
        <x:v>1337.92</x:v>
      </x:c>
      <x:c r="Z5947" s="18" t="n">
        <x:v>0.9551</x:v>
      </x:c>
      <x:c r="AA5947" s="18" t="n">
        <x:v>0.0284</x:v>
      </x:c>
      <x:c r="AB5947" t="str">
        <x:v>No</x:v>
      </x:c>
      <x:c r="AC5947" t="str">
        <x:v>Premium Core</x:v>
      </x:c>
      <x:c r="AD5947" s="18" t="n">
        <x:v>0.529181143769368</x:v>
      </x:c>
      <x:c r="AE5947" s="18" t="n">
        <x:v>0.9551243721597704</x:v>
      </x:c>
      <x:c r="AF5947" s="17" t="n">
        <x:v>-60.039999999999964</x:v>
      </x:c>
      <x:c r="AG5947" s="18" t="n">
        <x:v>-0.04487562784022958</x:v>
      </x:c>
      <x:c r="AH5947" t="str">
        <x:v>Below Target</x:v>
      </x:c>
    </x:row>
    <x:row r="5948">
      <x:c r="A5948" t="str">
        <x:v>TXN-005945</x:v>
      </x:c>
      <x:c r="B5948" s="14" t="d">
        <x:v>2023-09-09T00:00:00.000Z</x:v>
      </x:c>
      <x:c r="C5948" t="n">
        <x:v>2023</x:v>
      </x:c>
      <x:c r="D5948" t="str">
        <x:v>Q3</x:v>
      </x:c>
      <x:c r="E5948" t="n">
        <x:v>9</x:v>
      </x:c>
      <x:c r="F5948" t="str">
        <x:v>September</x:v>
      </x:c>
      <x:c r="G5948" s="15" t="d">
        <x:v>2023-09-01T00:00:00.000Z</x:v>
      </x:c>
      <x:c r="H5948" t="str">
        <x:v>2023-09</x:v>
      </x:c>
      <x:c r="I5948" t="str">
        <x:v>France</x:v>
      </x:c>
      <x:c r="J5948" t="str">
        <x:v>Europe</x:v>
      </x:c>
      <x:c r="K5948" t="str">
        <x:v>EUR</x:v>
      </x:c>
      <x:c r="L5948" t="str">
        <x:v>Johnnie Walker</x:v>
      </x:c>
      <x:c r="M5948" t="str">
        <x:v>Scotch Whisky</x:v>
      </x:c>
      <x:c r="N5948" t="str">
        <x:v>Off-Trade</x:v>
      </x:c>
      <x:c r="O5948" t="str">
        <x:v>Distributor</x:v>
      </x:c>
      <x:c r="P5948" t="str">
        <x:v>SR-036</x:v>
      </x:c>
      <x:c r="Q5948" s="16" t="n">
        <x:v>86</x:v>
      </x:c>
      <x:c r="R5948" s="17" t="n">
        <x:v>34.39</x:v>
      </x:c>
      <x:c r="S5948" s="18" t="n">
        <x:v>0.1</x:v>
      </x:c>
      <x:c r="T5948" s="17" t="n">
        <x:v>2957.22</x:v>
      </x:c>
      <x:c r="U5948" s="17" t="n">
        <x:v>2661.5</x:v>
      </x:c>
      <x:c r="V5948" s="17" t="n">
        <x:v>1170.4</x:v>
      </x:c>
      <x:c r="W5948" s="17" t="n">
        <x:v>1491.1</x:v>
      </x:c>
      <x:c r="X5948" s="18" t="n">
        <x:v>0.5602</x:v>
      </x:c>
      <x:c r="Y5948" s="17" t="n">
        <x:v>2985.68</x:v>
      </x:c>
      <x:c r="Z5948" s="18" t="n">
        <x:v>0.8914</x:v>
      </x:c>
      <x:c r="AA5948" s="18" t="n">
        <x:v>-0.0322</x:v>
      </x:c>
      <x:c r="AB5948" t="str">
        <x:v>Yes</x:v>
      </x:c>
      <x:c r="AC5948" t="str">
        <x:v>Luxury / Reserve</x:v>
      </x:c>
      <x:c r="AD5948" s="18" t="n">
        <x:v>0.5602479804621454</x:v>
      </x:c>
      <x:c r="AE5948" s="18" t="n">
        <x:v>0.8914217196752499</x:v>
      </x:c>
      <x:c r="AF5948" s="17" t="n">
        <x:v>-324.17999999999984</x:v>
      </x:c>
      <x:c r="AG5948" s="18" t="n">
        <x:v>-0.10857828032475009</x:v>
      </x:c>
      <x:c r="AH5948" t="str">
        <x:v>Below Target</x:v>
      </x:c>
    </x:row>
    <x:row r="5949">
      <x:c r="A5949" t="str">
        <x:v>TXN-005946</x:v>
      </x:c>
      <x:c r="B5949" s="14" t="d">
        <x:v>2025-01-30T00:00:00.000Z</x:v>
      </x:c>
      <x:c r="C5949" t="n">
        <x:v>2025</x:v>
      </x:c>
      <x:c r="D5949" t="str">
        <x:v>Q1</x:v>
      </x:c>
      <x:c r="E5949" t="n">
        <x:v>1</x:v>
      </x:c>
      <x:c r="F5949" t="str">
        <x:v>January</x:v>
      </x:c>
      <x:c r="G5949" s="15" t="d">
        <x:v>2025-01-01T00:00:00.000Z</x:v>
      </x:c>
      <x:c r="H5949" t="str">
        <x:v>2025-01</x:v>
      </x:c>
      <x:c r="I5949" t="str">
        <x:v>United States</x:v>
      </x:c>
      <x:c r="J5949" t="str">
        <x:v>North America</x:v>
      </x:c>
      <x:c r="K5949" t="str">
        <x:v>USD</x:v>
      </x:c>
      <x:c r="L5949" t="str">
        <x:v>Crown Royal</x:v>
      </x:c>
      <x:c r="M5949" t="str">
        <x:v>Canadian Whisky</x:v>
      </x:c>
      <x:c r="N5949" t="str">
        <x:v>On-Trade</x:v>
      </x:c>
      <x:c r="O5949" t="str">
        <x:v>Hospitality Group</x:v>
      </x:c>
      <x:c r="P5949" t="str">
        <x:v>SR-017</x:v>
      </x:c>
      <x:c r="Q5949" s="16" t="n">
        <x:v>73</x:v>
      </x:c>
      <x:c r="R5949" s="17" t="n">
        <x:v>34.28</x:v>
      </x:c>
      <x:c r="S5949" s="18" t="n">
        <x:v>0.02</x:v>
      </x:c>
      <x:c r="T5949" s="17" t="n">
        <x:v>2502.68</x:v>
      </x:c>
      <x:c r="U5949" s="17" t="n">
        <x:v>2452.63</x:v>
      </x:c>
      <x:c r="V5949" s="17" t="n">
        <x:v>1024.1</x:v>
      </x:c>
      <x:c r="W5949" s="17" t="n">
        <x:v>1428.53</x:v>
      </x:c>
      <x:c r="X5949" s="18" t="n">
        <x:v>0.5824</x:v>
      </x:c>
      <x:c r="Y5949" s="17" t="n">
        <x:v>2556.26</x:v>
      </x:c>
      <x:c r="Z5949" s="18" t="n">
        <x:v>0.9595</x:v>
      </x:c>
      <x:c r="AA5949" s="18" t="n">
        <x:v>0.0068</x:v>
      </x:c>
      <x:c r="AB5949" t="str">
        <x:v>No</x:v>
      </x:c>
      <x:c r="AC5949" t="str">
        <x:v>Premium Core</x:v>
      </x:c>
      <x:c r="AD5949" s="18" t="n">
        <x:v>0.5824482290439242</x:v>
      </x:c>
      <x:c r="AE5949" s="18" t="n">
        <x:v>0.9594603052897592</x:v>
      </x:c>
      <x:c r="AF5949" s="17" t="n">
        <x:v>-103.63000000000011</x:v>
      </x:c>
      <x:c r="AG5949" s="18" t="n">
        <x:v>-0.040539694710240784</x:v>
      </x:c>
      <x:c r="AH5949" t="str">
        <x:v>Below Target</x:v>
      </x:c>
    </x:row>
    <x:row r="5950">
      <x:c r="A5950" t="str">
        <x:v>TXN-005947</x:v>
      </x:c>
      <x:c r="B5950" s="14" t="d">
        <x:v>2024-02-07T00:00:00.000Z</x:v>
      </x:c>
      <x:c r="C5950" t="n">
        <x:v>2024</x:v>
      </x:c>
      <x:c r="D5950" t="str">
        <x:v>Q1</x:v>
      </x:c>
      <x:c r="E5950" t="n">
        <x:v>2</x:v>
      </x:c>
      <x:c r="F5950" t="str">
        <x:v>February</x:v>
      </x:c>
      <x:c r="G5950" s="15" t="d">
        <x:v>2024-02-01T00:00:00.000Z</x:v>
      </x:c>
      <x:c r="H5950" t="str">
        <x:v>2024-02</x:v>
      </x:c>
      <x:c r="I5950" t="str">
        <x:v>Brazil</x:v>
      </x:c>
      <x:c r="J5950" t="str">
        <x:v>Latin America &amp; Caribbean</x:v>
      </x:c>
      <x:c r="K5950" t="str">
        <x:v>BRL</x:v>
      </x:c>
      <x:c r="L5950" t="str">
        <x:v>Crown Royal</x:v>
      </x:c>
      <x:c r="M5950" t="str">
        <x:v>Canadian Whisky</x:v>
      </x:c>
      <x:c r="N5950" t="str">
        <x:v>Off-Trade</x:v>
      </x:c>
      <x:c r="O5950" t="str">
        <x:v>Key Account</x:v>
      </x:c>
      <x:c r="P5950" t="str">
        <x:v>SR-036</x:v>
      </x:c>
      <x:c r="Q5950" s="16" t="n">
        <x:v>87</x:v>
      </x:c>
      <x:c r="R5950" s="17" t="n">
        <x:v>31.56</x:v>
      </x:c>
      <x:c r="S5950" s="18" t="n">
        <x:v>0.15</x:v>
      </x:c>
      <x:c r="T5950" s="17" t="n">
        <x:v>2745.55</x:v>
      </x:c>
      <x:c r="U5950" s="17" t="n">
        <x:v>2333.72</x:v>
      </x:c>
      <x:c r="V5950" s="17" t="n">
        <x:v>1042.96</x:v>
      </x:c>
      <x:c r="W5950" s="17" t="n">
        <x:v>1290.76</x:v>
      </x:c>
      <x:c r="X5950" s="18" t="n">
        <x:v>0.5531</x:v>
      </x:c>
      <x:c r="Y5950" s="17" t="n">
        <x:v>2545.95</x:v>
      </x:c>
      <x:c r="Z5950" s="18" t="n">
        <x:v>0.9166</x:v>
      </x:c>
      <x:c r="AA5950" s="18" t="n">
        <x:v>0.1077</x:v>
      </x:c>
      <x:c r="AB5950" t="str">
        <x:v>Yes</x:v>
      </x:c>
      <x:c r="AC5950" t="str">
        <x:v>Premium Core</x:v>
      </x:c>
      <x:c r="AD5950" s="18" t="n">
        <x:v>0.553091202029378</x:v>
      </x:c>
      <x:c r="AE5950" s="18" t="n">
        <x:v>0.9166401539700308</x:v>
      </x:c>
      <x:c r="AF5950" s="17" t="n">
        <x:v>-212.23000000000002</x:v>
      </x:c>
      <x:c r="AG5950" s="18" t="n">
        <x:v>-0.08335984602996918</x:v>
      </x:c>
      <x:c r="AH5950" t="str">
        <x:v>Below Target</x:v>
      </x:c>
    </x:row>
    <x:row r="5951">
      <x:c r="A5951" t="str">
        <x:v>TXN-005948</x:v>
      </x:c>
      <x:c r="B5951" s="14" t="d">
        <x:v>2024-12-28T00:00:00.000Z</x:v>
      </x:c>
      <x:c r="C5951" t="n">
        <x:v>2024</x:v>
      </x:c>
      <x:c r="D5951" t="str">
        <x:v>Q4</x:v>
      </x:c>
      <x:c r="E5951" t="n">
        <x:v>12</x:v>
      </x:c>
      <x:c r="F5951" t="str">
        <x:v>December</x:v>
      </x:c>
      <x:c r="G5951" s="15" t="d">
        <x:v>2024-12-01T00:00:00.000Z</x:v>
      </x:c>
      <x:c r="H5951" t="str">
        <x:v>2024-12</x:v>
      </x:c>
      <x:c r="I5951" t="str">
        <x:v>Japan</x:v>
      </x:c>
      <x:c r="J5951" t="str">
        <x:v>Asia Pacific</x:v>
      </x:c>
      <x:c r="K5951" t="str">
        <x:v>JPY</x:v>
      </x:c>
      <x:c r="L5951" t="str">
        <x:v>J&amp;B</x:v>
      </x:c>
      <x:c r="M5951" t="str">
        <x:v>Scotch Whisky</x:v>
      </x:c>
      <x:c r="N5951" t="str">
        <x:v>Off-Trade</x:v>
      </x:c>
      <x:c r="O5951" t="str">
        <x:v>Independent Retailer</x:v>
      </x:c>
      <x:c r="P5951" t="str">
        <x:v>SR-033</x:v>
      </x:c>
      <x:c r="Q5951" s="16" t="n">
        <x:v>48</x:v>
      </x:c>
      <x:c r="R5951" s="17" t="n">
        <x:v>21.38</x:v>
      </x:c>
      <x:c r="S5951" s="18" t="n">
        <x:v>0</x:v>
      </x:c>
      <x:c r="T5951" s="17" t="n">
        <x:v>1026.15</x:v>
      </x:c>
      <x:c r="U5951" s="17" t="n">
        <x:v>1026.15</x:v>
      </x:c>
      <x:c r="V5951" s="17" t="n">
        <x:v>495.2</x:v>
      </x:c>
      <x:c r="W5951" s="17" t="n">
        <x:v>530.94</x:v>
      </x:c>
      <x:c r="X5951" s="18" t="n">
        <x:v>0.5174</x:v>
      </x:c>
      <x:c r="Y5951" s="17" t="n">
        <x:v>998.57</x:v>
      </x:c>
      <x:c r="Z5951" s="18" t="n">
        <x:v>1.0276</x:v>
      </x:c>
      <x:c r="AA5951" s="18" t="n">
        <x:v>0.0362</x:v>
      </x:c>
      <x:c r="AB5951" t="str">
        <x:v>No</x:v>
      </x:c>
      <x:c r="AC5951" t="str">
        <x:v>Core</x:v>
      </x:c>
      <x:c r="AD5951" s="18" t="n">
        <x:v>0.5174097354187984</x:v>
      </x:c>
      <x:c r="AE5951" s="18" t="n">
        <x:v>1.0276194958791072</x:v>
      </x:c>
      <x:c r="AF5951" s="17" t="n">
        <x:v>27.58000000000004</x:v>
      </x:c>
      <x:c r="AG5951" s="18" t="n">
        <x:v>0.027619495879107163</x:v>
      </x:c>
      <x:c r="AH5951" t="str">
        <x:v>Above Target</x:v>
      </x:c>
    </x:row>
    <x:row r="5952">
      <x:c r="A5952" t="str">
        <x:v>TXN-005949</x:v>
      </x:c>
      <x:c r="B5952" s="14" t="d">
        <x:v>2025-06-05T00:00:00.000Z</x:v>
      </x:c>
      <x:c r="C5952" t="n">
        <x:v>2025</x:v>
      </x:c>
      <x:c r="D5952" t="str">
        <x:v>Q2</x:v>
      </x:c>
      <x:c r="E5952" t="n">
        <x:v>6</x:v>
      </x:c>
      <x:c r="F5952" t="str">
        <x:v>June</x:v>
      </x:c>
      <x:c r="G5952" s="15" t="d">
        <x:v>2025-06-01T00:00:00.000Z</x:v>
      </x:c>
      <x:c r="H5952" t="str">
        <x:v>2025-06</x:v>
      </x:c>
      <x:c r="I5952" t="str">
        <x:v>South Africa</x:v>
      </x:c>
      <x:c r="J5952" t="str">
        <x:v>Africa</x:v>
      </x:c>
      <x:c r="K5952" t="str">
        <x:v>ZAR</x:v>
      </x:c>
      <x:c r="L5952" t="str">
        <x:v>Guinness</x:v>
      </x:c>
      <x:c r="M5952" t="str">
        <x:v>Beer / Stout</x:v>
      </x:c>
      <x:c r="N5952" t="str">
        <x:v>Off-Trade</x:v>
      </x:c>
      <x:c r="O5952" t="str">
        <x:v>Hospitality Group</x:v>
      </x:c>
      <x:c r="P5952" t="str">
        <x:v>SR-043</x:v>
      </x:c>
      <x:c r="Q5952" s="16" t="n">
        <x:v>27</x:v>
      </x:c>
      <x:c r="R5952" s="17" t="n">
        <x:v>7.17</x:v>
      </x:c>
      <x:c r="S5952" s="18" t="n">
        <x:v>0</x:v>
      </x:c>
      <x:c r="T5952" s="17" t="n">
        <x:v>193.58</x:v>
      </x:c>
      <x:c r="U5952" s="17" t="n">
        <x:v>193.58</x:v>
      </x:c>
      <x:c r="V5952" s="17" t="n">
        <x:v>94.66</x:v>
      </x:c>
      <x:c r="W5952" s="17" t="n">
        <x:v>98.93</x:v>
      </x:c>
      <x:c r="X5952" s="18" t="n">
        <x:v>0.511</x:v>
      </x:c>
      <x:c r="Y5952" s="17" t="n">
        <x:v>178.68</x:v>
      </x:c>
      <x:c r="Z5952" s="18" t="n">
        <x:v>1.0834</x:v>
      </x:c>
      <x:c r="AA5952" s="18" t="n">
        <x:v>0.0877</x:v>
      </x:c>
      <x:c r="AB5952" t="str">
        <x:v>No</x:v>
      </x:c>
      <x:c r="AC5952" t="str">
        <x:v>Core</x:v>
      </x:c>
      <x:c r="AD5952" s="18" t="n">
        <x:v>0.5110548610393636</x:v>
      </x:c>
      <x:c r="AE5952" s="18" t="n">
        <x:v>1.083389299306022</x:v>
      </x:c>
      <x:c r="AF5952" s="17" t="n">
        <x:v>14.900000000000006</x:v>
      </x:c>
      <x:c r="AG5952" s="18" t="n">
        <x:v>0.08338929930602197</x:v>
      </x:c>
      <x:c r="AH5952" t="str">
        <x:v>Above Target</x:v>
      </x:c>
    </x:row>
    <x:row r="5953">
      <x:c r="A5953" t="str">
        <x:v>TXN-005950</x:v>
      </x:c>
      <x:c r="B5953" s="14" t="d">
        <x:v>2023-03-26T00:00:00.000Z</x:v>
      </x:c>
      <x:c r="C5953" t="n">
        <x:v>2023</x:v>
      </x:c>
      <x:c r="D5953" t="str">
        <x:v>Q1</x:v>
      </x:c>
      <x:c r="E5953" t="n">
        <x:v>3</x:v>
      </x:c>
      <x:c r="F5953" t="str">
        <x:v>March</x:v>
      </x:c>
      <x:c r="G5953" s="15" t="d">
        <x:v>2023-03-01T00:00:00.000Z</x:v>
      </x:c>
      <x:c r="H5953" t="str">
        <x:v>2023-03</x:v>
      </x:c>
      <x:c r="I5953" t="str">
        <x:v>United Kingdom</x:v>
      </x:c>
      <x:c r="J5953" t="str">
        <x:v>Europe</x:v>
      </x:c>
      <x:c r="K5953" t="str">
        <x:v>GBP</x:v>
      </x:c>
      <x:c r="L5953" t="str">
        <x:v>Guinness</x:v>
      </x:c>
      <x:c r="M5953" t="str">
        <x:v>Beer / Stout</x:v>
      </x:c>
      <x:c r="N5953" t="str">
        <x:v>E-commerce</x:v>
      </x:c>
      <x:c r="O5953" t="str">
        <x:v>Hospitality Group</x:v>
      </x:c>
      <x:c r="P5953" t="str">
        <x:v>SR-049</x:v>
      </x:c>
      <x:c r="Q5953" s="16" t="n">
        <x:v>30</x:v>
      </x:c>
      <x:c r="R5953" s="17" t="n">
        <x:v>7.42</x:v>
      </x:c>
      <x:c r="S5953" s="18" t="n">
        <x:v>0</x:v>
      </x:c>
      <x:c r="T5953" s="17" t="n">
        <x:v>222.72</x:v>
      </x:c>
      <x:c r="U5953" s="17" t="n">
        <x:v>222.72</x:v>
      </x:c>
      <x:c r="V5953" s="17" t="n">
        <x:v>108.31</x:v>
      </x:c>
      <x:c r="W5953" s="17" t="n">
        <x:v>114.41</x:v>
      </x:c>
      <x:c r="X5953" s="18" t="n">
        <x:v>0.5137</x:v>
      </x:c>
      <x:c r="Y5953" s="17" t="n">
        <x:v>252.37</x:v>
      </x:c>
      <x:c r="Z5953" s="18" t="n">
        <x:v>0.8825</x:v>
      </x:c>
      <x:c r="AA5953" s="18" t="n">
        <x:v>0.098</x:v>
      </x:c>
      <x:c r="AB5953" t="str">
        <x:v>No</x:v>
      </x:c>
      <x:c r="AC5953" t="str">
        <x:v>Core</x:v>
      </x:c>
      <x:c r="AD5953" s="18" t="n">
        <x:v>0.5136943247126436</x:v>
      </x:c>
      <x:c r="AE5953" s="18" t="n">
        <x:v>0.8825137694654673</x:v>
      </x:c>
      <x:c r="AF5953" s="17" t="n">
        <x:v>-29.650000000000006</x:v>
      </x:c>
      <x:c r="AG5953" s="18" t="n">
        <x:v>-0.11748623053453265</x:v>
      </x:c>
      <x:c r="AH5953" t="str">
        <x:v>Below Target</x:v>
      </x:c>
    </x:row>
    <x:row r="5954">
      <x:c r="A5954" t="str">
        <x:v>TXN-005951</x:v>
      </x:c>
      <x:c r="B5954" s="14" t="d">
        <x:v>2024-07-04T00:00:00.000Z</x:v>
      </x:c>
      <x:c r="C5954" t="n">
        <x:v>2024</x:v>
      </x:c>
      <x:c r="D5954" t="str">
        <x:v>Q3</x:v>
      </x:c>
      <x:c r="E5954" t="n">
        <x:v>7</x:v>
      </x:c>
      <x:c r="F5954" t="str">
        <x:v>July</x:v>
      </x:c>
      <x:c r="G5954" s="15" t="d">
        <x:v>2024-07-01T00:00:00.000Z</x:v>
      </x:c>
      <x:c r="H5954" t="str">
        <x:v>2024-07</x:v>
      </x:c>
      <x:c r="I5954" t="str">
        <x:v>United Kingdom</x:v>
      </x:c>
      <x:c r="J5954" t="str">
        <x:v>Europe</x:v>
      </x:c>
      <x:c r="K5954" t="str">
        <x:v>GBP</x:v>
      </x:c>
      <x:c r="L5954" t="str">
        <x:v>Captain Morgan</x:v>
      </x:c>
      <x:c r="M5954" t="str">
        <x:v>Rum</x:v>
      </x:c>
      <x:c r="N5954" t="str">
        <x:v>Off-Trade</x:v>
      </x:c>
      <x:c r="O5954" t="str">
        <x:v>E-commerce Partner</x:v>
      </x:c>
      <x:c r="P5954" t="str">
        <x:v>SR-041</x:v>
      </x:c>
      <x:c r="Q5954" s="16" t="n">
        <x:v>209</x:v>
      </x:c>
      <x:c r="R5954" s="17" t="n">
        <x:v>19.33</x:v>
      </x:c>
      <x:c r="S5954" s="18" t="n">
        <x:v>0.03</x:v>
      </x:c>
      <x:c r="T5954" s="17" t="n">
        <x:v>4040.35</x:v>
      </x:c>
      <x:c r="U5954" s="17" t="n">
        <x:v>3919.14</x:v>
      </x:c>
      <x:c r="V5954" s="17" t="n">
        <x:v>1859.78</x:v>
      </x:c>
      <x:c r="W5954" s="17" t="n">
        <x:v>2059.36</x:v>
      </x:c>
      <x:c r="X5954" s="18" t="n">
        <x:v>0.5255</x:v>
      </x:c>
      <x:c r="Y5954" s="17" t="n">
        <x:v>3732.85</x:v>
      </x:c>
      <x:c r="Z5954" s="18" t="n">
        <x:v>1.0499</x:v>
      </x:c>
      <x:c r="AA5954" s="18" t="n">
        <x:v>0.0605</x:v>
      </x:c>
      <x:c r="AB5954" t="str">
        <x:v>No</x:v>
      </x:c>
      <x:c r="AC5954" t="str">
        <x:v>Core</x:v>
      </x:c>
      <x:c r="AD5954" s="18" t="n">
        <x:v>0.5254622187520732</x:v>
      </x:c>
      <x:c r="AE5954" s="18" t="n">
        <x:v>1.0499055681315885</x:v>
      </x:c>
      <x:c r="AF5954" s="17" t="n">
        <x:v>186.28999999999996</x:v>
      </x:c>
      <x:c r="AG5954" s="18" t="n">
        <x:v>0.04990556813158845</x:v>
      </x:c>
      <x:c r="AH5954" t="str">
        <x:v>Above Target</x:v>
      </x:c>
    </x:row>
    <x:row r="5955">
      <x:c r="A5955" t="str">
        <x:v>TXN-005952</x:v>
      </x:c>
      <x:c r="B5955" s="14" t="d">
        <x:v>2026-02-23T00:00:00.000Z</x:v>
      </x:c>
      <x:c r="C5955" t="n">
        <x:v>2026</x:v>
      </x:c>
      <x:c r="D5955" t="str">
        <x:v>Q1</x:v>
      </x:c>
      <x:c r="E5955" t="n">
        <x:v>2</x:v>
      </x:c>
      <x:c r="F5955" t="str">
        <x:v>February</x:v>
      </x:c>
      <x:c r="G5955" s="15" t="d">
        <x:v>2026-02-01T00:00:00.000Z</x:v>
      </x:c>
      <x:c r="H5955" t="str">
        <x:v>2026-02</x:v>
      </x:c>
      <x:c r="I5955" t="str">
        <x:v>India</x:v>
      </x:c>
      <x:c r="J5955" t="str">
        <x:v>Asia Pacific</x:v>
      </x:c>
      <x:c r="K5955" t="str">
        <x:v>INR</x:v>
      </x:c>
      <x:c r="L5955" t="str">
        <x:v>Smirnoff</x:v>
      </x:c>
      <x:c r="M5955" t="str">
        <x:v>Vodka</x:v>
      </x:c>
      <x:c r="N5955" t="str">
        <x:v>Off-Trade</x:v>
      </x:c>
      <x:c r="O5955" t="str">
        <x:v>Independent Retailer</x:v>
      </x:c>
      <x:c r="P5955" t="str">
        <x:v>SR-022</x:v>
      </x:c>
      <x:c r="Q5955" s="16" t="n">
        <x:v>115</x:v>
      </x:c>
      <x:c r="R5955" s="17" t="n">
        <x:v>20.51</x:v>
      </x:c>
      <x:c r="S5955" s="18" t="n">
        <x:v>0</x:v>
      </x:c>
      <x:c r="T5955" s="17" t="n">
        <x:v>2359.02</x:v>
      </x:c>
      <x:c r="U5955" s="17" t="n">
        <x:v>2359.02</x:v>
      </x:c>
      <x:c r="V5955" s="17" t="n">
        <x:v>1213.13</x:v>
      </x:c>
      <x:c r="W5955" s="17" t="n">
        <x:v>1145.89</x:v>
      </x:c>
      <x:c r="X5955" s="18" t="n">
        <x:v>0.4857</x:v>
      </x:c>
      <x:c r="Y5955" s="17" t="n">
        <x:v>2702.25</x:v>
      </x:c>
      <x:c r="Z5955" s="18" t="n">
        <x:v>0.873</x:v>
      </x:c>
      <x:c r="AA5955" s="18" t="n">
        <x:v>0.0739</x:v>
      </x:c>
      <x:c r="AB5955" t="str">
        <x:v>No</x:v>
      </x:c>
      <x:c r="AC5955" t="str">
        <x:v>Core</x:v>
      </x:c>
      <x:c r="AD5955" s="18" t="n">
        <x:v>0.48574831921730216</x:v>
      </x:c>
      <x:c r="AE5955" s="18" t="n">
        <x:v>0.8729836247571469</x:v>
      </x:c>
      <x:c r="AF5955" s="17" t="n">
        <x:v>-343.23</x:v>
      </x:c>
      <x:c r="AG5955" s="18" t="n">
        <x:v>-0.1270163752428532</x:v>
      </x:c>
      <x:c r="AH5955" t="str">
        <x:v>Below Target</x:v>
      </x:c>
    </x:row>
    <x:row r="5956">
      <x:c r="A5956" t="str">
        <x:v>TXN-005953</x:v>
      </x:c>
      <x:c r="B5956" s="14" t="d">
        <x:v>2025-07-13T00:00:00.000Z</x:v>
      </x:c>
      <x:c r="C5956" t="n">
        <x:v>2025</x:v>
      </x:c>
      <x:c r="D5956" t="str">
        <x:v>Q3</x:v>
      </x:c>
      <x:c r="E5956" t="n">
        <x:v>7</x:v>
      </x:c>
      <x:c r="F5956" t="str">
        <x:v>July</x:v>
      </x:c>
      <x:c r="G5956" s="15" t="d">
        <x:v>2025-07-01T00:00:00.000Z</x:v>
      </x:c>
      <x:c r="H5956" t="str">
        <x:v>2025-07</x:v>
      </x:c>
      <x:c r="I5956" t="str">
        <x:v>United Kingdom</x:v>
      </x:c>
      <x:c r="J5956" t="str">
        <x:v>Europe</x:v>
      </x:c>
      <x:c r="K5956" t="str">
        <x:v>GBP</x:v>
      </x:c>
      <x:c r="L5956" t="str">
        <x:v>Tanqueray</x:v>
      </x:c>
      <x:c r="M5956" t="str">
        <x:v>Gin</x:v>
      </x:c>
      <x:c r="N5956" t="str">
        <x:v>Wholesale</x:v>
      </x:c>
      <x:c r="O5956" t="str">
        <x:v>Hospitality Group</x:v>
      </x:c>
      <x:c r="P5956" t="str">
        <x:v>SR-001</x:v>
      </x:c>
      <x:c r="Q5956" s="16" t="n">
        <x:v>115</x:v>
      </x:c>
      <x:c r="R5956" s="17" t="n">
        <x:v>25.53</x:v>
      </x:c>
      <x:c r="S5956" s="18" t="n">
        <x:v>0.03</x:v>
      </x:c>
      <x:c r="T5956" s="17" t="n">
        <x:v>2936.27</x:v>
      </x:c>
      <x:c r="U5956" s="17" t="n">
        <x:v>2848.18</x:v>
      </x:c>
      <x:c r="V5956" s="17" t="n">
        <x:v>1361.21</x:v>
      </x:c>
      <x:c r="W5956" s="17" t="n">
        <x:v>1486.97</x:v>
      </x:c>
      <x:c r="X5956" s="18" t="n">
        <x:v>0.5221</x:v>
      </x:c>
      <x:c r="Y5956" s="17" t="n">
        <x:v>3063.6</x:v>
      </x:c>
      <x:c r="Z5956" s="18" t="n">
        <x:v>0.9297</x:v>
      </x:c>
      <x:c r="AA5956" s="18" t="n">
        <x:v>-0.0414</x:v>
      </x:c>
      <x:c r="AB5956" t="str">
        <x:v>No</x:v>
      </x:c>
      <x:c r="AC5956" t="str">
        <x:v>Premium Core</x:v>
      </x:c>
      <x:c r="AD5956" s="18" t="n">
        <x:v>0.5220772563531799</x:v>
      </x:c>
      <x:c r="AE5956" s="18" t="n">
        <x:v>0.9296840318579449</x:v>
      </x:c>
      <x:c r="AF5956" s="17" t="n">
        <x:v>-215.42000000000007</x:v>
      </x:c>
      <x:c r="AG5956" s="18" t="n">
        <x:v>-0.07031596814205512</x:v>
      </x:c>
      <x:c r="AH5956" t="str">
        <x:v>Below Target</x:v>
      </x:c>
    </x:row>
    <x:row r="5957">
      <x:c r="A5957" t="str">
        <x:v>TXN-005954</x:v>
      </x:c>
      <x:c r="B5957" s="14" t="d">
        <x:v>2026-01-08T00:00:00.000Z</x:v>
      </x:c>
      <x:c r="C5957" t="n">
        <x:v>2026</x:v>
      </x:c>
      <x:c r="D5957" t="str">
        <x:v>Q1</x:v>
      </x:c>
      <x:c r="E5957" t="n">
        <x:v>1</x:v>
      </x:c>
      <x:c r="F5957" t="str">
        <x:v>January</x:v>
      </x:c>
      <x:c r="G5957" s="15" t="d">
        <x:v>2026-01-01T00:00:00.000Z</x:v>
      </x:c>
      <x:c r="H5957" t="str">
        <x:v>2026-01</x:v>
      </x:c>
      <x:c r="I5957" t="str">
        <x:v>India</x:v>
      </x:c>
      <x:c r="J5957" t="str">
        <x:v>Asia Pacific</x:v>
      </x:c>
      <x:c r="K5957" t="str">
        <x:v>INR</x:v>
      </x:c>
      <x:c r="L5957" t="str">
        <x:v>Baileys</x:v>
      </x:c>
      <x:c r="M5957" t="str">
        <x:v>Liqueur</x:v>
      </x:c>
      <x:c r="N5957" t="str">
        <x:v>Off-Trade</x:v>
      </x:c>
      <x:c r="O5957" t="str">
        <x:v>Key Account</x:v>
      </x:c>
      <x:c r="P5957" t="str">
        <x:v>SR-045</x:v>
      </x:c>
      <x:c r="Q5957" s="16" t="n">
        <x:v>61</x:v>
      </x:c>
      <x:c r="R5957" s="17" t="n">
        <x:v>16.91</x:v>
      </x:c>
      <x:c r="S5957" s="18" t="n">
        <x:v>0.03</x:v>
      </x:c>
      <x:c r="T5957" s="17" t="n">
        <x:v>1031.62</x:v>
      </x:c>
      <x:c r="U5957" s="17" t="n">
        <x:v>1000.68</x:v>
      </x:c>
      <x:c r="V5957" s="17" t="n">
        <x:v>471.18</x:v>
      </x:c>
      <x:c r="W5957" s="17" t="n">
        <x:v>529.5</x:v>
      </x:c>
      <x:c r="X5957" s="18" t="n">
        <x:v>0.5291</x:v>
      </x:c>
      <x:c r="Y5957" s="17" t="n">
        <x:v>1113.07</x:v>
      </x:c>
      <x:c r="Z5957" s="18" t="n">
        <x:v>0.899</x:v>
      </x:c>
      <x:c r="AA5957" s="18" t="n">
        <x:v>0.0023</x:v>
      </x:c>
      <x:c r="AB5957" t="str">
        <x:v>No</x:v>
      </x:c>
      <x:c r="AC5957" t="str">
        <x:v>Core</x:v>
      </x:c>
      <x:c r="AD5957" s="18" t="n">
        <x:v>0.5291401846744214</x:v>
      </x:c>
      <x:c r="AE5957" s="18" t="n">
        <x:v>0.8990270153718993</x:v>
      </x:c>
      <x:c r="AF5957" s="17" t="n">
        <x:v>-112.38999999999999</x:v>
      </x:c>
      <x:c r="AG5957" s="18" t="n">
        <x:v>-0.10097298462810066</x:v>
      </x:c>
      <x:c r="AH5957" t="str">
        <x:v>Below Target</x:v>
      </x:c>
    </x:row>
    <x:row r="5958">
      <x:c r="A5958" t="str">
        <x:v>TXN-005955</x:v>
      </x:c>
      <x:c r="B5958" s="14" t="d">
        <x:v>2024-04-19T00:00:00.000Z</x:v>
      </x:c>
      <x:c r="C5958" t="n">
        <x:v>2024</x:v>
      </x:c>
      <x:c r="D5958" t="str">
        <x:v>Q2</x:v>
      </x:c>
      <x:c r="E5958" t="n">
        <x:v>4</x:v>
      </x:c>
      <x:c r="F5958" t="str">
        <x:v>April</x:v>
      </x:c>
      <x:c r="G5958" s="15" t="d">
        <x:v>2024-04-01T00:00:00.000Z</x:v>
      </x:c>
      <x:c r="H5958" t="str">
        <x:v>2024-04</x:v>
      </x:c>
      <x:c r="I5958" t="str">
        <x:v>Ireland</x:v>
      </x:c>
      <x:c r="J5958" t="str">
        <x:v>Europe</x:v>
      </x:c>
      <x:c r="K5958" t="str">
        <x:v>EUR</x:v>
      </x:c>
      <x:c r="L5958" t="str">
        <x:v>J&amp;B</x:v>
      </x:c>
      <x:c r="M5958" t="str">
        <x:v>Scotch Whisky</x:v>
      </x:c>
      <x:c r="N5958" t="str">
        <x:v>Off-Trade</x:v>
      </x:c>
      <x:c r="O5958" t="str">
        <x:v>Hospitality Group</x:v>
      </x:c>
      <x:c r="P5958" t="str">
        <x:v>SR-059</x:v>
      </x:c>
      <x:c r="Q5958" s="16" t="n">
        <x:v>59</x:v>
      </x:c>
      <x:c r="R5958" s="17" t="n">
        <x:v>24.02</x:v>
      </x:c>
      <x:c r="S5958" s="18" t="n">
        <x:v>0.1</x:v>
      </x:c>
      <x:c r="T5958" s="17" t="n">
        <x:v>1417.14</x:v>
      </x:c>
      <x:c r="U5958" s="17" t="n">
        <x:v>1275.43</x:v>
      </x:c>
      <x:c r="V5958" s="17" t="n">
        <x:v>620.93</x:v>
      </x:c>
      <x:c r="W5958" s="17" t="n">
        <x:v>654.5</x:v>
      </x:c>
      <x:c r="X5958" s="18" t="n">
        <x:v>0.5132</x:v>
      </x:c>
      <x:c r="Y5958" s="17" t="n">
        <x:v>1429.24</x:v>
      </x:c>
      <x:c r="Z5958" s="18" t="n">
        <x:v>0.8924</x:v>
      </x:c>
      <x:c r="AA5958" s="18" t="n">
        <x:v>0.0891</x:v>
      </x:c>
      <x:c r="AB5958" t="str">
        <x:v>Yes</x:v>
      </x:c>
      <x:c r="AC5958" t="str">
        <x:v>Core</x:v>
      </x:c>
      <x:c r="AD5958" s="18" t="n">
        <x:v>0.5131602675176214</x:v>
      </x:c>
      <x:c r="AE5958" s="18" t="n">
        <x:v>0.892383364585374</x:v>
      </x:c>
      <x:c r="AF5958" s="17" t="n">
        <x:v>-153.80999999999995</x:v>
      </x:c>
      <x:c r="AG5958" s="18" t="n">
        <x:v>-0.10761663541462592</x:v>
      </x:c>
      <x:c r="AH5958" t="str">
        <x:v>Below Target</x:v>
      </x:c>
    </x:row>
    <x:row r="5959">
      <x:c r="A5959" t="str">
        <x:v>TXN-005956</x:v>
      </x:c>
      <x:c r="B5959" s="14" t="d">
        <x:v>2024-09-29T00:00:00.000Z</x:v>
      </x:c>
      <x:c r="C5959" t="n">
        <x:v>2024</x:v>
      </x:c>
      <x:c r="D5959" t="str">
        <x:v>Q3</x:v>
      </x:c>
      <x:c r="E5959" t="n">
        <x:v>9</x:v>
      </x:c>
      <x:c r="F5959" t="str">
        <x:v>September</x:v>
      </x:c>
      <x:c r="G5959" s="15" t="d">
        <x:v>2024-09-01T00:00:00.000Z</x:v>
      </x:c>
      <x:c r="H5959" t="str">
        <x:v>2024-09</x:v>
      </x:c>
      <x:c r="I5959" t="str">
        <x:v>United Kingdom</x:v>
      </x:c>
      <x:c r="J5959" t="str">
        <x:v>Europe</x:v>
      </x:c>
      <x:c r="K5959" t="str">
        <x:v>GBP</x:v>
      </x:c>
      <x:c r="L5959" t="str">
        <x:v>Tanqueray</x:v>
      </x:c>
      <x:c r="M5959" t="str">
        <x:v>Gin</x:v>
      </x:c>
      <x:c r="N5959" t="str">
        <x:v>On-Trade</x:v>
      </x:c>
      <x:c r="O5959" t="str">
        <x:v>Hospitality Group</x:v>
      </x:c>
      <x:c r="P5959" t="str">
        <x:v>SR-006</x:v>
      </x:c>
      <x:c r="Q5959" s="16" t="n">
        <x:v>50</x:v>
      </x:c>
      <x:c r="R5959" s="17" t="n">
        <x:v>29.73</x:v>
      </x:c>
      <x:c r="S5959" s="18" t="n">
        <x:v>0.03</x:v>
      </x:c>
      <x:c r="T5959" s="17" t="n">
        <x:v>1486.36</x:v>
      </x:c>
      <x:c r="U5959" s="17" t="n">
        <x:v>1441.77</x:v>
      </x:c>
      <x:c r="V5959" s="17" t="n">
        <x:v>686.05</x:v>
      </x:c>
      <x:c r="W5959" s="17" t="n">
        <x:v>755.72</x:v>
      </x:c>
      <x:c r="X5959" s="18" t="n">
        <x:v>0.5242</x:v>
      </x:c>
      <x:c r="Y5959" s="17" t="n">
        <x:v>1569.77</x:v>
      </x:c>
      <x:c r="Z5959" s="18" t="n">
        <x:v>0.9185</x:v>
      </x:c>
      <x:c r="AA5959" s="18" t="n">
        <x:v>0.0413</x:v>
      </x:c>
      <x:c r="AB5959" t="str">
        <x:v>No</x:v>
      </x:c>
      <x:c r="AC5959" t="str">
        <x:v>Premium Core</x:v>
      </x:c>
      <x:c r="AD5959" s="18" t="n">
        <x:v>0.52416127398961</x:v>
      </x:c>
      <x:c r="AE5959" s="18" t="n">
        <x:v>0.9184593921402499</x:v>
      </x:c>
      <x:c r="AF5959" s="17" t="n">
        <x:v>-128</x:v>
      </x:c>
      <x:c r="AG5959" s="18" t="n">
        <x:v>-0.08154060785975016</x:v>
      </x:c>
      <x:c r="AH5959" t="str">
        <x:v>Below Target</x:v>
      </x:c>
    </x:row>
    <x:row r="5960">
      <x:c r="A5960" t="str">
        <x:v>TXN-005957</x:v>
      </x:c>
      <x:c r="B5960" s="14" t="d">
        <x:v>2024-03-17T00:00:00.000Z</x:v>
      </x:c>
      <x:c r="C5960" t="n">
        <x:v>2024</x:v>
      </x:c>
      <x:c r="D5960" t="str">
        <x:v>Q1</x:v>
      </x:c>
      <x:c r="E5960" t="n">
        <x:v>3</x:v>
      </x:c>
      <x:c r="F5960" t="str">
        <x:v>March</x:v>
      </x:c>
      <x:c r="G5960" s="15" t="d">
        <x:v>2024-03-01T00:00:00.000Z</x:v>
      </x:c>
      <x:c r="H5960" t="str">
        <x:v>2024-03</x:v>
      </x:c>
      <x:c r="I5960" t="str">
        <x:v>Mexico</x:v>
      </x:c>
      <x:c r="J5960" t="str">
        <x:v>Latin America &amp; Caribbean</x:v>
      </x:c>
      <x:c r="K5960" t="str">
        <x:v>MXN</x:v>
      </x:c>
      <x:c r="L5960" t="str">
        <x:v>Cîroc</x:v>
      </x:c>
      <x:c r="M5960" t="str">
        <x:v>Vodka</x:v>
      </x:c>
      <x:c r="N5960" t="str">
        <x:v>E-commerce</x:v>
      </x:c>
      <x:c r="O5960" t="str">
        <x:v>Distributor</x:v>
      </x:c>
      <x:c r="P5960" t="str">
        <x:v>SR-059</x:v>
      </x:c>
      <x:c r="Q5960" s="16" t="n">
        <x:v>16</x:v>
      </x:c>
      <x:c r="R5960" s="17" t="n">
        <x:v>37.46</x:v>
      </x:c>
      <x:c r="S5960" s="18" t="n">
        <x:v>0.15</x:v>
      </x:c>
      <x:c r="T5960" s="17" t="n">
        <x:v>599.31</x:v>
      </x:c>
      <x:c r="U5960" s="17" t="n">
        <x:v>509.41</x:v>
      </x:c>
      <x:c r="V5960" s="17" t="n">
        <x:v>236.07</x:v>
      </x:c>
      <x:c r="W5960" s="17" t="n">
        <x:v>273.34</x:v>
      </x:c>
      <x:c r="X5960" s="18" t="n">
        <x:v>0.5366</x:v>
      </x:c>
      <x:c r="Y5960" s="17" t="n">
        <x:v>556.5</x:v>
      </x:c>
      <x:c r="Z5960" s="18" t="n">
        <x:v>0.9154</x:v>
      </x:c>
      <x:c r="AA5960" s="18" t="n">
        <x:v>0.0424</x:v>
      </x:c>
      <x:c r="AB5960" t="str">
        <x:v>Yes</x:v>
      </x:c>
      <x:c r="AC5960" t="str">
        <x:v>Luxury / Reserve</x:v>
      </x:c>
      <x:c r="AD5960" s="18" t="n">
        <x:v>0.5365815355018551</x:v>
      </x:c>
      <x:c r="AE5960" s="18" t="n">
        <x:v>0.9153818508535491</x:v>
      </x:c>
      <x:c r="AF5960" s="17" t="n">
        <x:v>-47.089999999999975</x:v>
      </x:c>
      <x:c r="AG5960" s="18" t="n">
        <x:v>-0.084618149146451</x:v>
      </x:c>
      <x:c r="AH5960" t="str">
        <x:v>Below Target</x:v>
      </x:c>
    </x:row>
    <x:row r="5961">
      <x:c r="A5961" t="str">
        <x:v>TXN-005958</x:v>
      </x:c>
      <x:c r="B5961" s="14" t="d">
        <x:v>2023-11-12T00:00:00.000Z</x:v>
      </x:c>
      <x:c r="C5961" t="n">
        <x:v>2023</x:v>
      </x:c>
      <x:c r="D5961" t="str">
        <x:v>Q4</x:v>
      </x:c>
      <x:c r="E5961" t="n">
        <x:v>11</x:v>
      </x:c>
      <x:c r="F5961" t="str">
        <x:v>November</x:v>
      </x:c>
      <x:c r="G5961" s="15" t="d">
        <x:v>2023-11-01T00:00:00.000Z</x:v>
      </x:c>
      <x:c r="H5961" t="str">
        <x:v>2023-11</x:v>
      </x:c>
      <x:c r="I5961" t="str">
        <x:v>Mexico</x:v>
      </x:c>
      <x:c r="J5961" t="str">
        <x:v>Latin America &amp; Caribbean</x:v>
      </x:c>
      <x:c r="K5961" t="str">
        <x:v>MXN</x:v>
      </x:c>
      <x:c r="L5961" t="str">
        <x:v>Johnnie Walker</x:v>
      </x:c>
      <x:c r="M5961" t="str">
        <x:v>Scotch Whisky</x:v>
      </x:c>
      <x:c r="N5961" t="str">
        <x:v>Wholesale</x:v>
      </x:c>
      <x:c r="O5961" t="str">
        <x:v>Hospitality Group</x:v>
      </x:c>
      <x:c r="P5961" t="str">
        <x:v>SR-051</x:v>
      </x:c>
      <x:c r="Q5961" s="16" t="n">
        <x:v>54</x:v>
      </x:c>
      <x:c r="R5961" s="17" t="n">
        <x:v>31.88</x:v>
      </x:c>
      <x:c r="S5961" s="18" t="n">
        <x:v>0.03</x:v>
      </x:c>
      <x:c r="T5961" s="17" t="n">
        <x:v>1721.71</x:v>
      </x:c>
      <x:c r="U5961" s="17" t="n">
        <x:v>1670.06</x:v>
      </x:c>
      <x:c r="V5961" s="17" t="n">
        <x:v>794.3</x:v>
      </x:c>
      <x:c r="W5961" s="17" t="n">
        <x:v>875.76</x:v>
      </x:c>
      <x:c r="X5961" s="18" t="n">
        <x:v>0.5244</x:v>
      </x:c>
      <x:c r="Y5961" s="17" t="n">
        <x:v>1688.91</x:v>
      </x:c>
      <x:c r="Z5961" s="18" t="n">
        <x:v>0.9888</x:v>
      </x:c>
      <x:c r="AA5961" s="18" t="n">
        <x:v>-0.019</x:v>
      </x:c>
      <x:c r="AB5961" t="str">
        <x:v>No</x:v>
      </x:c>
      <x:c r="AC5961" t="str">
        <x:v>Luxury / Reserve</x:v>
      </x:c>
      <x:c r="AD5961" s="18" t="n">
        <x:v>0.5243883453289103</x:v>
      </x:c>
      <x:c r="AE5961" s="18" t="n">
        <x:v>0.9888389553025323</x:v>
      </x:c>
      <x:c r="AF5961" s="17" t="n">
        <x:v>-18.850000000000136</x:v>
      </x:c>
      <x:c r="AG5961" s="18" t="n">
        <x:v>-0.011161044697467678</x:v>
      </x:c>
      <x:c r="AH5961" t="str">
        <x:v>Below Target</x:v>
      </x:c>
    </x:row>
    <x:row r="5962">
      <x:c r="A5962" t="str">
        <x:v>TXN-005959</x:v>
      </x:c>
      <x:c r="B5962" s="14" t="d">
        <x:v>2023-09-22T00:00:00.000Z</x:v>
      </x:c>
      <x:c r="C5962" t="n">
        <x:v>2023</x:v>
      </x:c>
      <x:c r="D5962" t="str">
        <x:v>Q3</x:v>
      </x:c>
      <x:c r="E5962" t="n">
        <x:v>9</x:v>
      </x:c>
      <x:c r="F5962" t="str">
        <x:v>September</x:v>
      </x:c>
      <x:c r="G5962" s="15" t="d">
        <x:v>2023-09-01T00:00:00.000Z</x:v>
      </x:c>
      <x:c r="H5962" t="str">
        <x:v>2023-09</x:v>
      </x:c>
      <x:c r="I5962" t="str">
        <x:v>Nigeria</x:v>
      </x:c>
      <x:c r="J5962" t="str">
        <x:v>Africa</x:v>
      </x:c>
      <x:c r="K5962" t="str">
        <x:v>NGN</x:v>
      </x:c>
      <x:c r="L5962" t="str">
        <x:v>Crown Royal</x:v>
      </x:c>
      <x:c r="M5962" t="str">
        <x:v>Canadian Whisky</x:v>
      </x:c>
      <x:c r="N5962" t="str">
        <x:v>Wholesale</x:v>
      </x:c>
      <x:c r="O5962" t="str">
        <x:v>Distributor</x:v>
      </x:c>
      <x:c r="P5962" t="str">
        <x:v>SR-028</x:v>
      </x:c>
      <x:c r="Q5962" s="16" t="n">
        <x:v>9</x:v>
      </x:c>
      <x:c r="R5962" s="17" t="n">
        <x:v>29.74</x:v>
      </x:c>
      <x:c r="S5962" s="18" t="n">
        <x:v>0.15</x:v>
      </x:c>
      <x:c r="T5962" s="17" t="n">
        <x:v>267.66</x:v>
      </x:c>
      <x:c r="U5962" s="17" t="n">
        <x:v>227.51</x:v>
      </x:c>
      <x:c r="V5962" s="17" t="n">
        <x:v>103.32</x:v>
      </x:c>
      <x:c r="W5962" s="17" t="n">
        <x:v>124.18</x:v>
      </x:c>
      <x:c r="X5962" s="18" t="n">
        <x:v>0.5458</x:v>
      </x:c>
      <x:c r="Y5962" s="17" t="n">
        <x:v>237.47</x:v>
      </x:c>
      <x:c r="Z5962" s="18" t="n">
        <x:v>0.958</x:v>
      </x:c>
      <x:c r="AA5962" s="18" t="n">
        <x:v>-0.0418</x:v>
      </x:c>
      <x:c r="AB5962" t="str">
        <x:v>Yes</x:v>
      </x:c>
      <x:c r="AC5962" t="str">
        <x:v>Premium Core</x:v>
      </x:c>
      <x:c r="AD5962" s="18" t="n">
        <x:v>0.5458221616632236</x:v>
      </x:c>
      <x:c r="AE5962" s="18" t="n">
        <x:v>0.958057859940203</x:v>
      </x:c>
      <x:c r="AF5962" s="17" t="n">
        <x:v>-9.960000000000008</x:v>
      </x:c>
      <x:c r="AG5962" s="18" t="n">
        <x:v>-0.04194214005979706</x:v>
      </x:c>
      <x:c r="AH5962" t="str">
        <x:v>Below Target</x:v>
      </x:c>
    </x:row>
    <x:row r="5963">
      <x:c r="A5963" t="str">
        <x:v>TXN-005960</x:v>
      </x:c>
      <x:c r="B5963" s="14" t="d">
        <x:v>2023-05-17T00:00:00.000Z</x:v>
      </x:c>
      <x:c r="C5963" t="n">
        <x:v>2023</x:v>
      </x:c>
      <x:c r="D5963" t="str">
        <x:v>Q2</x:v>
      </x:c>
      <x:c r="E5963" t="n">
        <x:v>5</x:v>
      </x:c>
      <x:c r="F5963" t="str">
        <x:v>May</x:v>
      </x:c>
      <x:c r="G5963" s="15" t="d">
        <x:v>2023-05-01T00:00:00.000Z</x:v>
      </x:c>
      <x:c r="H5963" t="str">
        <x:v>2023-05</x:v>
      </x:c>
      <x:c r="I5963" t="str">
        <x:v>United Kingdom</x:v>
      </x:c>
      <x:c r="J5963" t="str">
        <x:v>Europe</x:v>
      </x:c>
      <x:c r="K5963" t="str">
        <x:v>GBP</x:v>
      </x:c>
      <x:c r="L5963" t="str">
        <x:v>Smirnoff</x:v>
      </x:c>
      <x:c r="M5963" t="str">
        <x:v>Vodka</x:v>
      </x:c>
      <x:c r="N5963" t="str">
        <x:v>On-Trade</x:v>
      </x:c>
      <x:c r="O5963" t="str">
        <x:v>Distributor</x:v>
      </x:c>
      <x:c r="P5963" t="str">
        <x:v>SR-010</x:v>
      </x:c>
      <x:c r="Q5963" s="16" t="n">
        <x:v>58</x:v>
      </x:c>
      <x:c r="R5963" s="17" t="n">
        <x:v>21.68</x:v>
      </x:c>
      <x:c r="S5963" s="18" t="n">
        <x:v>0</x:v>
      </x:c>
      <x:c r="T5963" s="17" t="n">
        <x:v>1257.57</x:v>
      </x:c>
      <x:c r="U5963" s="17" t="n">
        <x:v>1257.57</x:v>
      </x:c>
      <x:c r="V5963" s="17" t="n">
        <x:v>598.47</x:v>
      </x:c>
      <x:c r="W5963" s="17" t="n">
        <x:v>659.1</x:v>
      </x:c>
      <x:c r="X5963" s="18" t="n">
        <x:v>0.5241</x:v>
      </x:c>
      <x:c r="Y5963" s="17" t="n">
        <x:v>1370.97</x:v>
      </x:c>
      <x:c r="Z5963" s="18" t="n">
        <x:v>0.9173</x:v>
      </x:c>
      <x:c r="AA5963" s="18" t="n">
        <x:v>-0.0043</x:v>
      </x:c>
      <x:c r="AB5963" t="str">
        <x:v>No</x:v>
      </x:c>
      <x:c r="AC5963" t="str">
        <x:v>Core</x:v>
      </x:c>
      <x:c r="AD5963" s="18" t="n">
        <x:v>0.5241060139793412</x:v>
      </x:c>
      <x:c r="AE5963" s="18" t="n">
        <x:v>0.9172848421190835</x:v>
      </x:c>
      <x:c r="AF5963" s="17" t="n">
        <x:v>-113.40000000000009</x:v>
      </x:c>
      <x:c r="AG5963" s="18" t="n">
        <x:v>-0.08271515788091649</x:v>
      </x:c>
      <x:c r="AH5963" t="str">
        <x:v>Below Target</x:v>
      </x:c>
    </x:row>
    <x:row r="5964">
      <x:c r="A5964" t="str">
        <x:v>TXN-005961</x:v>
      </x:c>
      <x:c r="B5964" s="14" t="d">
        <x:v>2024-09-18T00:00:00.000Z</x:v>
      </x:c>
      <x:c r="C5964" t="n">
        <x:v>2024</x:v>
      </x:c>
      <x:c r="D5964" t="str">
        <x:v>Q3</x:v>
      </x:c>
      <x:c r="E5964" t="n">
        <x:v>9</x:v>
      </x:c>
      <x:c r="F5964" t="str">
        <x:v>September</x:v>
      </x:c>
      <x:c r="G5964" s="15" t="d">
        <x:v>2024-09-01T00:00:00.000Z</x:v>
      </x:c>
      <x:c r="H5964" t="str">
        <x:v>2024-09</x:v>
      </x:c>
      <x:c r="I5964" t="str">
        <x:v>India</x:v>
      </x:c>
      <x:c r="J5964" t="str">
        <x:v>Asia Pacific</x:v>
      </x:c>
      <x:c r="K5964" t="str">
        <x:v>INR</x:v>
      </x:c>
      <x:c r="L5964" t="str">
        <x:v>Don Julio</x:v>
      </x:c>
      <x:c r="M5964" t="str">
        <x:v>Tequila</x:v>
      </x:c>
      <x:c r="N5964" t="str">
        <x:v>Duty Free / Travel Retail</x:v>
      </x:c>
      <x:c r="O5964" t="str">
        <x:v>Hospitality Group</x:v>
      </x:c>
      <x:c r="P5964" t="str">
        <x:v>SR-020</x:v>
      </x:c>
      <x:c r="Q5964" s="16" t="n">
        <x:v>30</x:v>
      </x:c>
      <x:c r="R5964" s="17" t="n">
        <x:v>62.2</x:v>
      </x:c>
      <x:c r="S5964" s="18" t="n">
        <x:v>0.03</x:v>
      </x:c>
      <x:c r="T5964" s="17" t="n">
        <x:v>1866.03</x:v>
      </x:c>
      <x:c r="U5964" s="17" t="n">
        <x:v>1810.05</x:v>
      </x:c>
      <x:c r="V5964" s="17" t="n">
        <x:v>794.62</x:v>
      </x:c>
      <x:c r="W5964" s="17" t="n">
        <x:v>1015.43</x:v>
      </x:c>
      <x:c r="X5964" s="18" t="n">
        <x:v>0.561</x:v>
      </x:c>
      <x:c r="Y5964" s="17" t="n">
        <x:v>1630.26</x:v>
      </x:c>
      <x:c r="Z5964" s="18" t="n">
        <x:v>1.1103</x:v>
      </x:c>
      <x:c r="AA5964" s="18" t="n">
        <x:v>0.1062</x:v>
      </x:c>
      <x:c r="AB5964" t="str">
        <x:v>No</x:v>
      </x:c>
      <x:c r="AC5964" t="str">
        <x:v>Luxury / Reserve</x:v>
      </x:c>
      <x:c r="AD5964" s="18" t="n">
        <x:v>0.560995552609044</x:v>
      </x:c>
      <x:c r="AE5964" s="18" t="n">
        <x:v>1.1102830223399949</x:v>
      </x:c>
      <x:c r="AF5964" s="17" t="n">
        <x:v>179.78999999999996</x:v>
      </x:c>
      <x:c r="AG5964" s="18" t="n">
        <x:v>0.11028302233999483</x:v>
      </x:c>
      <x:c r="AH5964" t="str">
        <x:v>Above Target</x:v>
      </x:c>
    </x:row>
    <x:row r="5965">
      <x:c r="A5965" t="str">
        <x:v>TXN-005962</x:v>
      </x:c>
      <x:c r="B5965" s="14" t="d">
        <x:v>2026-08-15T00:00:00.000Z</x:v>
      </x:c>
      <x:c r="C5965" t="n">
        <x:v>2026</x:v>
      </x:c>
      <x:c r="D5965" t="str">
        <x:v>Q3</x:v>
      </x:c>
      <x:c r="E5965" t="n">
        <x:v>8</x:v>
      </x:c>
      <x:c r="F5965" t="str">
        <x:v>August</x:v>
      </x:c>
      <x:c r="G5965" s="15" t="d">
        <x:v>2026-08-01T00:00:00.000Z</x:v>
      </x:c>
      <x:c r="H5965" t="str">
        <x:v>2026-08</x:v>
      </x:c>
      <x:c r="I5965" t="str">
        <x:v>Germany</x:v>
      </x:c>
      <x:c r="J5965" t="str">
        <x:v>Europe</x:v>
      </x:c>
      <x:c r="K5965" t="str">
        <x:v>EUR</x:v>
      </x:c>
      <x:c r="L5965" t="str">
        <x:v>Buchanan's</x:v>
      </x:c>
      <x:c r="M5965" t="str">
        <x:v>Scotch Whisky</x:v>
      </x:c>
      <x:c r="N5965" t="str">
        <x:v>Off-Trade</x:v>
      </x:c>
      <x:c r="O5965" t="str">
        <x:v>Key Account</x:v>
      </x:c>
      <x:c r="P5965" t="str">
        <x:v>SR-011</x:v>
      </x:c>
      <x:c r="Q5965" s="16" t="n">
        <x:v>40</x:v>
      </x:c>
      <x:c r="R5965" s="17" t="n">
        <x:v>33.94</x:v>
      </x:c>
      <x:c r="S5965" s="18" t="n">
        <x:v>0.03</x:v>
      </x:c>
      <x:c r="T5965" s="17" t="n">
        <x:v>1357.74</x:v>
      </x:c>
      <x:c r="U5965" s="17" t="n">
        <x:v>1317.01</x:v>
      </x:c>
      <x:c r="V5965" s="17" t="n">
        <x:v>626.48</x:v>
      </x:c>
      <x:c r="W5965" s="17" t="n">
        <x:v>690.52</x:v>
      </x:c>
      <x:c r="X5965" s="18" t="n">
        <x:v>0.5243</x:v>
      </x:c>
      <x:c r="Y5965" s="17" t="n">
        <x:v>1230.3</x:v>
      </x:c>
      <x:c r="Z5965" s="18" t="n">
        <x:v>1.0705</x:v>
      </x:c>
      <x:c r="AA5965" s="18" t="n">
        <x:v>0.0591</x:v>
      </x:c>
      <x:c r="AB5965" t="str">
        <x:v>No</x:v>
      </x:c>
      <x:c r="AC5965" t="str">
        <x:v>Premium Core</x:v>
      </x:c>
      <x:c r="AD5965" s="18" t="n">
        <x:v>0.5243088511097106</x:v>
      </x:c>
      <x:c r="AE5965" s="18" t="n">
        <x:v>1.0704787450215394</x:v>
      </x:c>
      <x:c r="AF5965" s="17" t="n">
        <x:v>86.71000000000004</x:v>
      </x:c>
      <x:c r="AG5965" s="18" t="n">
        <x:v>0.07047874502153949</x:v>
      </x:c>
      <x:c r="AH5965" t="str">
        <x:v>Above Target</x:v>
      </x:c>
    </x:row>
    <x:row r="5966">
      <x:c r="A5966" t="str">
        <x:v>TXN-005963</x:v>
      </x:c>
      <x:c r="B5966" s="14" t="d">
        <x:v>2024-08-06T00:00:00.000Z</x:v>
      </x:c>
      <x:c r="C5966" t="n">
        <x:v>2024</x:v>
      </x:c>
      <x:c r="D5966" t="str">
        <x:v>Q3</x:v>
      </x:c>
      <x:c r="E5966" t="n">
        <x:v>8</x:v>
      </x:c>
      <x:c r="F5966" t="str">
        <x:v>August</x:v>
      </x:c>
      <x:c r="G5966" s="15" t="d">
        <x:v>2024-08-01T00:00:00.000Z</x:v>
      </x:c>
      <x:c r="H5966" t="str">
        <x:v>2024-08</x:v>
      </x:c>
      <x:c r="I5966" t="str">
        <x:v>Mexico</x:v>
      </x:c>
      <x:c r="J5966" t="str">
        <x:v>Latin America &amp; Caribbean</x:v>
      </x:c>
      <x:c r="K5966" t="str">
        <x:v>MXN</x:v>
      </x:c>
      <x:c r="L5966" t="str">
        <x:v>Guinness</x:v>
      </x:c>
      <x:c r="M5966" t="str">
        <x:v>Beer / Stout</x:v>
      </x:c>
      <x:c r="N5966" t="str">
        <x:v>Duty Free / Travel Retail</x:v>
      </x:c>
      <x:c r="O5966" t="str">
        <x:v>Independent Retailer</x:v>
      </x:c>
      <x:c r="P5966" t="str">
        <x:v>SR-001</x:v>
      </x:c>
      <x:c r="Q5966" s="16" t="n">
        <x:v>46</x:v>
      </x:c>
      <x:c r="R5966" s="17" t="n">
        <x:v>8.86</x:v>
      </x:c>
      <x:c r="S5966" s="18" t="n">
        <x:v>0.08</x:v>
      </x:c>
      <x:c r="T5966" s="17" t="n">
        <x:v>407.73</x:v>
      </x:c>
      <x:c r="U5966" s="17" t="n">
        <x:v>375.11</x:v>
      </x:c>
      <x:c r="V5966" s="17" t="n">
        <x:v>205.4</x:v>
      </x:c>
      <x:c r="W5966" s="17" t="n">
        <x:v>169.71</x:v>
      </x:c>
      <x:c r="X5966" s="18" t="n">
        <x:v>0.4524</x:v>
      </x:c>
      <x:c r="Y5966" s="17" t="n">
        <x:v>359.29</x:v>
      </x:c>
      <x:c r="Z5966" s="18" t="n">
        <x:v>1.044</x:v>
      </x:c>
      <x:c r="AA5966" s="18" t="n">
        <x:v>0.0487</x:v>
      </x:c>
      <x:c r="AB5966" t="str">
        <x:v>Yes</x:v>
      </x:c>
      <x:c r="AC5966" t="str">
        <x:v>Core</x:v>
      </x:c>
      <x:c r="AD5966" s="18" t="n">
        <x:v>0.45242728799552134</x:v>
      </x:c>
      <x:c r="AE5966" s="18" t="n">
        <x:v>1.0440312839210666</x:v>
      </x:c>
      <x:c r="AF5966" s="17" t="n">
        <x:v>15.819999999999993</x:v>
      </x:c>
      <x:c r="AG5966" s="18" t="n">
        <x:v>0.044031283921066526</x:v>
      </x:c>
      <x:c r="AH5966" t="str">
        <x:v>Above Target</x:v>
      </x:c>
    </x:row>
    <x:row r="5967">
      <x:c r="A5967" t="str">
        <x:v>TXN-005964</x:v>
      </x:c>
      <x:c r="B5967" s="14" t="d">
        <x:v>2024-12-06T00:00:00.000Z</x:v>
      </x:c>
      <x:c r="C5967" t="n">
        <x:v>2024</x:v>
      </x:c>
      <x:c r="D5967" t="str">
        <x:v>Q4</x:v>
      </x:c>
      <x:c r="E5967" t="n">
        <x:v>12</x:v>
      </x:c>
      <x:c r="F5967" t="str">
        <x:v>December</x:v>
      </x:c>
      <x:c r="G5967" s="15" t="d">
        <x:v>2024-12-01T00:00:00.000Z</x:v>
      </x:c>
      <x:c r="H5967" t="str">
        <x:v>2024-12</x:v>
      </x:c>
      <x:c r="I5967" t="str">
        <x:v>United Kingdom</x:v>
      </x:c>
      <x:c r="J5967" t="str">
        <x:v>Europe</x:v>
      </x:c>
      <x:c r="K5967" t="str">
        <x:v>GBP</x:v>
      </x:c>
      <x:c r="L5967" t="str">
        <x:v>Smirnoff</x:v>
      </x:c>
      <x:c r="M5967" t="str">
        <x:v>Vodka</x:v>
      </x:c>
      <x:c r="N5967" t="str">
        <x:v>Off-Trade</x:v>
      </x:c>
      <x:c r="O5967" t="str">
        <x:v>Distributor</x:v>
      </x:c>
      <x:c r="P5967" t="str">
        <x:v>SR-019</x:v>
      </x:c>
      <x:c r="Q5967" s="16" t="n">
        <x:v>181</x:v>
      </x:c>
      <x:c r="R5967" s="17" t="n">
        <x:v>20.84</x:v>
      </x:c>
      <x:c r="S5967" s="18" t="n">
        <x:v>0.03</x:v>
      </x:c>
      <x:c r="T5967" s="17" t="n">
        <x:v>3771.41</x:v>
      </x:c>
      <x:c r="U5967" s="17" t="n">
        <x:v>3658.27</x:v>
      </x:c>
      <x:c r="V5967" s="17" t="n">
        <x:v>1677.74</x:v>
      </x:c>
      <x:c r="W5967" s="17" t="n">
        <x:v>1980.52</x:v>
      </x:c>
      <x:c r="X5967" s="18" t="n">
        <x:v>0.5414</x:v>
      </x:c>
      <x:c r="Y5967" s="17" t="n">
        <x:v>4015.66</x:v>
      </x:c>
      <x:c r="Z5967" s="18" t="n">
        <x:v>0.911</x:v>
      </x:c>
      <x:c r="AA5967" s="18" t="n">
        <x:v>-0.0252</x:v>
      </x:c>
      <x:c r="AB5967" t="str">
        <x:v>No</x:v>
      </x:c>
      <x:c r="AC5967" t="str">
        <x:v>Core</x:v>
      </x:c>
      <x:c r="AD5967" s="18" t="n">
        <x:v>0.5413815820046087</x:v>
      </x:c>
      <x:c r="AE5967" s="18" t="n">
        <x:v>0.91100093135375</x:v>
      </x:c>
      <x:c r="AF5967" s="17" t="n">
        <x:v>-357.3899999999999</x:v>
      </x:c>
      <x:c r="AG5967" s="18" t="n">
        <x:v>-0.0889990686462499</x:v>
      </x:c>
      <x:c r="AH5967" t="str">
        <x:v>Below Target</x:v>
      </x:c>
    </x:row>
    <x:row r="5968">
      <x:c r="A5968" t="str">
        <x:v>TXN-005965</x:v>
      </x:c>
      <x:c r="B5968" s="14" t="d">
        <x:v>2025-04-18T00:00:00.000Z</x:v>
      </x:c>
      <x:c r="C5968" t="n">
        <x:v>2025</x:v>
      </x:c>
      <x:c r="D5968" t="str">
        <x:v>Q2</x:v>
      </x:c>
      <x:c r="E5968" t="n">
        <x:v>4</x:v>
      </x:c>
      <x:c r="F5968" t="str">
        <x:v>April</x:v>
      </x:c>
      <x:c r="G5968" s="15" t="d">
        <x:v>2025-04-01T00:00:00.000Z</x:v>
      </x:c>
      <x:c r="H5968" t="str">
        <x:v>2025-04</x:v>
      </x:c>
      <x:c r="I5968" t="str">
        <x:v>Singapore</x:v>
      </x:c>
      <x:c r="J5968" t="str">
        <x:v>Asia Pacific</x:v>
      </x:c>
      <x:c r="K5968" t="str">
        <x:v>SGD</x:v>
      </x:c>
      <x:c r="L5968" t="str">
        <x:v>Smirnoff</x:v>
      </x:c>
      <x:c r="M5968" t="str">
        <x:v>Vodka</x:v>
      </x:c>
      <x:c r="N5968" t="str">
        <x:v>On-Trade</x:v>
      </x:c>
      <x:c r="O5968" t="str">
        <x:v>Hospitality Group</x:v>
      </x:c>
      <x:c r="P5968" t="str">
        <x:v>SR-027</x:v>
      </x:c>
      <x:c r="Q5968" s="16" t="n">
        <x:v>66</x:v>
      </x:c>
      <x:c r="R5968" s="17" t="n">
        <x:v>22.79</x:v>
      </x:c>
      <x:c r="S5968" s="18" t="n">
        <x:v>0</x:v>
      </x:c>
      <x:c r="T5968" s="17" t="n">
        <x:v>1504.12</x:v>
      </x:c>
      <x:c r="U5968" s="17" t="n">
        <x:v>1504.12</x:v>
      </x:c>
      <x:c r="V5968" s="17" t="n">
        <x:v>700.68</x:v>
      </x:c>
      <x:c r="W5968" s="17" t="n">
        <x:v>803.44</x:v>
      </x:c>
      <x:c r="X5968" s="18" t="n">
        <x:v>0.5342</x:v>
      </x:c>
      <x:c r="Y5968" s="17" t="n">
        <x:v>1423.23</x:v>
      </x:c>
      <x:c r="Z5968" s="18" t="n">
        <x:v>1.0568</x:v>
      </x:c>
      <x:c r="AA5968" s="18" t="n">
        <x:v>-0.0148</x:v>
      </x:c>
      <x:c r="AB5968" t="str">
        <x:v>No</x:v>
      </x:c>
      <x:c r="AC5968" t="str">
        <x:v>Core</x:v>
      </x:c>
      <x:c r="AD5968" s="18" t="n">
        <x:v>0.5341595085498498</x:v>
      </x:c>
      <x:c r="AE5968" s="18" t="n">
        <x:v>1.0568355079642784</x:v>
      </x:c>
      <x:c r="AF5968" s="17" t="n">
        <x:v>80.88999999999987</x:v>
      </x:c>
      <x:c r="AG5968" s="18" t="n">
        <x:v>0.056835507964278345</x:v>
      </x:c>
      <x:c r="AH5968" t="str">
        <x:v>Above Target</x:v>
      </x:c>
    </x:row>
    <x:row r="5969">
      <x:c r="A5969" t="str">
        <x:v>TXN-005966</x:v>
      </x:c>
      <x:c r="B5969" s="14" t="d">
        <x:v>2026-01-03T00:00:00.000Z</x:v>
      </x:c>
      <x:c r="C5969" t="n">
        <x:v>2026</x:v>
      </x:c>
      <x:c r="D5969" t="str">
        <x:v>Q1</x:v>
      </x:c>
      <x:c r="E5969" t="n">
        <x:v>1</x:v>
      </x:c>
      <x:c r="F5969" t="str">
        <x:v>January</x:v>
      </x:c>
      <x:c r="G5969" s="15" t="d">
        <x:v>2026-01-01T00:00:00.000Z</x:v>
      </x:c>
      <x:c r="H5969" t="str">
        <x:v>2026-01</x:v>
      </x:c>
      <x:c r="I5969" t="str">
        <x:v>United Kingdom</x:v>
      </x:c>
      <x:c r="J5969" t="str">
        <x:v>Europe</x:v>
      </x:c>
      <x:c r="K5969" t="str">
        <x:v>GBP</x:v>
      </x:c>
      <x:c r="L5969" t="str">
        <x:v>Smirnoff</x:v>
      </x:c>
      <x:c r="M5969" t="str">
        <x:v>Vodka</x:v>
      </x:c>
      <x:c r="N5969" t="str">
        <x:v>On-Trade</x:v>
      </x:c>
      <x:c r="O5969" t="str">
        <x:v>Key Account</x:v>
      </x:c>
      <x:c r="P5969" t="str">
        <x:v>SR-052</x:v>
      </x:c>
      <x:c r="Q5969" s="16" t="n">
        <x:v>51</x:v>
      </x:c>
      <x:c r="R5969" s="17" t="n">
        <x:v>22.51</x:v>
      </x:c>
      <x:c r="S5969" s="18" t="n">
        <x:v>0.12</x:v>
      </x:c>
      <x:c r="T5969" s="17" t="n">
        <x:v>1148.26</x:v>
      </x:c>
      <x:c r="U5969" s="17" t="n">
        <x:v>1010.47</x:v>
      </x:c>
      <x:c r="V5969" s="17" t="n">
        <x:v>510.1</x:v>
      </x:c>
      <x:c r="W5969" s="17" t="n">
        <x:v>500.37</x:v>
      </x:c>
      <x:c r="X5969" s="18" t="n">
        <x:v>0.4952</x:v>
      </x:c>
      <x:c r="Y5969" s="17" t="n">
        <x:v>1023.08</x:v>
      </x:c>
      <x:c r="Z5969" s="18" t="n">
        <x:v>0.9877</x:v>
      </x:c>
      <x:c r="AA5969" s="18" t="n">
        <x:v>0.0147</x:v>
      </x:c>
      <x:c r="AB5969" t="str">
        <x:v>Yes</x:v>
      </x:c>
      <x:c r="AC5969" t="str">
        <x:v>Core</x:v>
      </x:c>
      <x:c r="AD5969" s="18" t="n">
        <x:v>0.49518540877017625</x:v>
      </x:c>
      <x:c r="AE5969" s="18" t="n">
        <x:v>0.9876744731594792</x:v>
      </x:c>
      <x:c r="AF5969" s="17" t="n">
        <x:v>-12.610000000000014</x:v>
      </x:c>
      <x:c r="AG5969" s="18" t="n">
        <x:v>-0.012325526840520793</x:v>
      </x:c>
      <x:c r="AH5969" t="str">
        <x:v>Below Target</x:v>
      </x:c>
    </x:row>
    <x:row r="5970">
      <x:c r="A5970" t="str">
        <x:v>TXN-005967</x:v>
      </x:c>
      <x:c r="B5970" s="14" t="d">
        <x:v>2023-03-20T00:00:00.000Z</x:v>
      </x:c>
      <x:c r="C5970" t="n">
        <x:v>2023</x:v>
      </x:c>
      <x:c r="D5970" t="str">
        <x:v>Q1</x:v>
      </x:c>
      <x:c r="E5970" t="n">
        <x:v>3</x:v>
      </x:c>
      <x:c r="F5970" t="str">
        <x:v>March</x:v>
      </x:c>
      <x:c r="G5970" s="15" t="d">
        <x:v>2023-03-01T00:00:00.000Z</x:v>
      </x:c>
      <x:c r="H5970" t="str">
        <x:v>2023-03</x:v>
      </x:c>
      <x:c r="I5970" t="str">
        <x:v>Australia</x:v>
      </x:c>
      <x:c r="J5970" t="str">
        <x:v>Asia Pacific</x:v>
      </x:c>
      <x:c r="K5970" t="str">
        <x:v>AUD</x:v>
      </x:c>
      <x:c r="L5970" t="str">
        <x:v>Smirnoff</x:v>
      </x:c>
      <x:c r="M5970" t="str">
        <x:v>Vodka</x:v>
      </x:c>
      <x:c r="N5970" t="str">
        <x:v>E-commerce</x:v>
      </x:c>
      <x:c r="O5970" t="str">
        <x:v>Key Account</x:v>
      </x:c>
      <x:c r="P5970" t="str">
        <x:v>SR-060</x:v>
      </x:c>
      <x:c r="Q5970" s="16" t="n">
        <x:v>40</x:v>
      </x:c>
      <x:c r="R5970" s="17" t="n">
        <x:v>21.27</x:v>
      </x:c>
      <x:c r="S5970" s="18" t="n">
        <x:v>0.02</x:v>
      </x:c>
      <x:c r="T5970" s="17" t="n">
        <x:v>850.67</x:v>
      </x:c>
      <x:c r="U5970" s="17" t="n">
        <x:v>833.66</x:v>
      </x:c>
      <x:c r="V5970" s="17" t="n">
        <x:v>410.75</x:v>
      </x:c>
      <x:c r="W5970" s="17" t="n">
        <x:v>422.91</x:v>
      </x:c>
      <x:c r="X5970" s="18" t="n">
        <x:v>0.5073</x:v>
      </x:c>
      <x:c r="Y5970" s="17" t="n">
        <x:v>825.7</x:v>
      </x:c>
      <x:c r="Z5970" s="18" t="n">
        <x:v>1.0096</x:v>
      </x:c>
      <x:c r="AA5970" s="18" t="n">
        <x:v>-0.0357</x:v>
      </x:c>
      <x:c r="AB5970" t="str">
        <x:v>No</x:v>
      </x:c>
      <x:c r="AC5970" t="str">
        <x:v>Core</x:v>
      </x:c>
      <x:c r="AD5970" s="18" t="n">
        <x:v>0.5072931410886933</x:v>
      </x:c>
      <x:c r="AE5970" s="18" t="n">
        <x:v>1.0096403051955916</x:v>
      </x:c>
      <x:c r="AF5970" s="17" t="n">
        <x:v>7.959999999999923</x:v>
      </x:c>
      <x:c r="AG5970" s="18" t="n">
        <x:v>0.009640305195591526</x:v>
      </x:c>
      <x:c r="AH5970" t="str">
        <x:v>Above Target</x:v>
      </x:c>
    </x:row>
    <x:row r="5971">
      <x:c r="A5971" t="str">
        <x:v>TXN-005968</x:v>
      </x:c>
      <x:c r="B5971" s="14" t="d">
        <x:v>2025-09-01T00:00:00.000Z</x:v>
      </x:c>
      <x:c r="C5971" t="n">
        <x:v>2025</x:v>
      </x:c>
      <x:c r="D5971" t="str">
        <x:v>Q3</x:v>
      </x:c>
      <x:c r="E5971" t="n">
        <x:v>9</x:v>
      </x:c>
      <x:c r="F5971" t="str">
        <x:v>September</x:v>
      </x:c>
      <x:c r="G5971" s="15" t="d">
        <x:v>2025-09-01T00:00:00.000Z</x:v>
      </x:c>
      <x:c r="H5971" t="str">
        <x:v>2025-09</x:v>
      </x:c>
      <x:c r="I5971" t="str">
        <x:v>Brazil</x:v>
      </x:c>
      <x:c r="J5971" t="str">
        <x:v>Latin America &amp; Caribbean</x:v>
      </x:c>
      <x:c r="K5971" t="str">
        <x:v>BRL</x:v>
      </x:c>
      <x:c r="L5971" t="str">
        <x:v>Ketel One</x:v>
      </x:c>
      <x:c r="M5971" t="str">
        <x:v>Vodka</x:v>
      </x:c>
      <x:c r="N5971" t="str">
        <x:v>Off-Trade</x:v>
      </x:c>
      <x:c r="O5971" t="str">
        <x:v>Distributor</x:v>
      </x:c>
      <x:c r="P5971" t="str">
        <x:v>SR-036</x:v>
      </x:c>
      <x:c r="Q5971" s="16" t="n">
        <x:v>15</x:v>
      </x:c>
      <x:c r="R5971" s="17" t="n">
        <x:v>27.02</x:v>
      </x:c>
      <x:c r="S5971" s="18" t="n">
        <x:v>0.02</x:v>
      </x:c>
      <x:c r="T5971" s="17" t="n">
        <x:v>405.23</x:v>
      </x:c>
      <x:c r="U5971" s="17" t="n">
        <x:v>397.12</x:v>
      </x:c>
      <x:c r="V5971" s="17" t="n">
        <x:v>179.61</x:v>
      </x:c>
      <x:c r="W5971" s="17" t="n">
        <x:v>217.51</x:v>
      </x:c>
      <x:c r="X5971" s="18" t="n">
        <x:v>0.5477</x:v>
      </x:c>
      <x:c r="Y5971" s="17" t="n">
        <x:v>414.85</x:v>
      </x:c>
      <x:c r="Z5971" s="18" t="n">
        <x:v>0.9573</x:v>
      </x:c>
      <x:c r="AA5971" s="18" t="n">
        <x:v>0.0493</x:v>
      </x:c>
      <x:c r="AB5971" t="str">
        <x:v>No</x:v>
      </x:c>
      <x:c r="AC5971" t="str">
        <x:v>Premium Core</x:v>
      </x:c>
      <x:c r="AD5971" s="18" t="n">
        <x:v>0.5477185737308622</x:v>
      </x:c>
      <x:c r="AE5971" s="18" t="n">
        <x:v>0.9572616608412678</x:v>
      </x:c>
      <x:c r="AF5971" s="17" t="n">
        <x:v>-17.730000000000018</x:v>
      </x:c>
      <x:c r="AG5971" s="18" t="n">
        <x:v>-0.04273833915873211</x:v>
      </x:c>
      <x:c r="AH5971" t="str">
        <x:v>Below Target</x:v>
      </x:c>
    </x:row>
    <x:row r="5972">
      <x:c r="A5972" t="str">
        <x:v>TXN-005969</x:v>
      </x:c>
      <x:c r="B5972" s="14" t="d">
        <x:v>2026-06-08T00:00:00.000Z</x:v>
      </x:c>
      <x:c r="C5972" t="n">
        <x:v>2026</x:v>
      </x:c>
      <x:c r="D5972" t="str">
        <x:v>Q2</x:v>
      </x:c>
      <x:c r="E5972" t="n">
        <x:v>6</x:v>
      </x:c>
      <x:c r="F5972" t="str">
        <x:v>June</x:v>
      </x:c>
      <x:c r="G5972" s="15" t="d">
        <x:v>2026-06-01T00:00:00.000Z</x:v>
      </x:c>
      <x:c r="H5972" t="str">
        <x:v>2026-06</x:v>
      </x:c>
      <x:c r="I5972" t="str">
        <x:v>Australia</x:v>
      </x:c>
      <x:c r="J5972" t="str">
        <x:v>Asia Pacific</x:v>
      </x:c>
      <x:c r="K5972" t="str">
        <x:v>AUD</x:v>
      </x:c>
      <x:c r="L5972" t="str">
        <x:v>Captain Morgan</x:v>
      </x:c>
      <x:c r="M5972" t="str">
        <x:v>Rum</x:v>
      </x:c>
      <x:c r="N5972" t="str">
        <x:v>Off-Trade</x:v>
      </x:c>
      <x:c r="O5972" t="str">
        <x:v>Key Account</x:v>
      </x:c>
      <x:c r="P5972" t="str">
        <x:v>SR-053</x:v>
      </x:c>
      <x:c r="Q5972" s="16" t="n">
        <x:v>43</x:v>
      </x:c>
      <x:c r="R5972" s="17" t="n">
        <x:v>19.91</x:v>
      </x:c>
      <x:c r="S5972" s="18" t="n">
        <x:v>0.02</x:v>
      </x:c>
      <x:c r="T5972" s="17" t="n">
        <x:v>856.13</x:v>
      </x:c>
      <x:c r="U5972" s="17" t="n">
        <x:v>839.01</x:v>
      </x:c>
      <x:c r="V5972" s="17" t="n">
        <x:v>434.46</x:v>
      </x:c>
      <x:c r="W5972" s="17" t="n">
        <x:v>404.54</x:v>
      </x:c>
      <x:c r="X5972" s="18" t="n">
        <x:v>0.4822</x:v>
      </x:c>
      <x:c r="Y5972" s="17" t="n">
        <x:v>780.33</x:v>
      </x:c>
      <x:c r="Z5972" s="18" t="n">
        <x:v>1.0752</x:v>
      </x:c>
      <x:c r="AA5972" s="18" t="n">
        <x:v>0.0081</x:v>
      </x:c>
      <x:c r="AB5972" t="str">
        <x:v>No</x:v>
      </x:c>
      <x:c r="AC5972" t="str">
        <x:v>Core</x:v>
      </x:c>
      <x:c r="AD5972" s="18" t="n">
        <x:v>0.4821635022228579</x:v>
      </x:c>
      <x:c r="AE5972" s="18" t="n">
        <x:v>1.07519895428857</x:v>
      </x:c>
      <x:c r="AF5972" s="17" t="n">
        <x:v>58.67999999999995</x:v>
      </x:c>
      <x:c r="AG5972" s="18" t="n">
        <x:v>0.07519895428857015</x:v>
      </x:c>
      <x:c r="AH5972" t="str">
        <x:v>Above Target</x:v>
      </x:c>
    </x:row>
    <x:row r="5973">
      <x:c r="A5973" t="str">
        <x:v>TXN-005970</x:v>
      </x:c>
      <x:c r="B5973" s="14" t="d">
        <x:v>2024-10-19T00:00:00.000Z</x:v>
      </x:c>
      <x:c r="C5973" t="n">
        <x:v>2024</x:v>
      </x:c>
      <x:c r="D5973" t="str">
        <x:v>Q4</x:v>
      </x:c>
      <x:c r="E5973" t="n">
        <x:v>10</x:v>
      </x:c>
      <x:c r="F5973" t="str">
        <x:v>October</x:v>
      </x:c>
      <x:c r="G5973" s="15" t="d">
        <x:v>2024-10-01T00:00:00.000Z</x:v>
      </x:c>
      <x:c r="H5973" t="str">
        <x:v>2024-10</x:v>
      </x:c>
      <x:c r="I5973" t="str">
        <x:v>United States</x:v>
      </x:c>
      <x:c r="J5973" t="str">
        <x:v>North America</x:v>
      </x:c>
      <x:c r="K5973" t="str">
        <x:v>USD</x:v>
      </x:c>
      <x:c r="L5973" t="str">
        <x:v>Smirnoff</x:v>
      </x:c>
      <x:c r="M5973" t="str">
        <x:v>Vodka</x:v>
      </x:c>
      <x:c r="N5973" t="str">
        <x:v>On-Trade</x:v>
      </x:c>
      <x:c r="O5973" t="str">
        <x:v>Independent Retailer</x:v>
      </x:c>
      <x:c r="P5973" t="str">
        <x:v>SR-015</x:v>
      </x:c>
      <x:c r="Q5973" s="16" t="n">
        <x:v>141</x:v>
      </x:c>
      <x:c r="R5973" s="17" t="n">
        <x:v>24.34</x:v>
      </x:c>
      <x:c r="S5973" s="18" t="n">
        <x:v>0</x:v>
      </x:c>
      <x:c r="T5973" s="17" t="n">
        <x:v>3432.54</x:v>
      </x:c>
      <x:c r="U5973" s="17" t="n">
        <x:v>3432.54</x:v>
      </x:c>
      <x:c r="V5973" s="17" t="n">
        <x:v>1701.9</x:v>
      </x:c>
      <x:c r="W5973" s="17" t="n">
        <x:v>1730.64</x:v>
      </x:c>
      <x:c r="X5973" s="18" t="n">
        <x:v>0.5042</x:v>
      </x:c>
      <x:c r="Y5973" s="17" t="n">
        <x:v>3191.14</x:v>
      </x:c>
      <x:c r="Z5973" s="18" t="n">
        <x:v>1.0756</x:v>
      </x:c>
      <x:c r="AA5973" s="18" t="n">
        <x:v>-0.022</x:v>
      </x:c>
      <x:c r="AB5973" t="str">
        <x:v>No</x:v>
      </x:c>
      <x:c r="AC5973" t="str">
        <x:v>Core</x:v>
      </x:c>
      <x:c r="AD5973" s="18" t="n">
        <x:v>0.5041864042370956</x:v>
      </x:c>
      <x:c r="AE5973" s="18" t="n">
        <x:v>1.0756469474858514</x:v>
      </x:c>
      <x:c r="AF5973" s="17" t="n">
        <x:v>241.4000000000001</x:v>
      </x:c>
      <x:c r="AG5973" s="18" t="n">
        <x:v>0.07564694748585148</x:v>
      </x:c>
      <x:c r="AH5973" t="str">
        <x:v>Above Target</x:v>
      </x:c>
    </x:row>
    <x:row r="5974">
      <x:c r="A5974" t="str">
        <x:v>TXN-005971</x:v>
      </x:c>
      <x:c r="B5974" s="14" t="d">
        <x:v>2025-03-20T00:00:00.000Z</x:v>
      </x:c>
      <x:c r="C5974" t="n">
        <x:v>2025</x:v>
      </x:c>
      <x:c r="D5974" t="str">
        <x:v>Q1</x:v>
      </x:c>
      <x:c r="E5974" t="n">
        <x:v>3</x:v>
      </x:c>
      <x:c r="F5974" t="str">
        <x:v>March</x:v>
      </x:c>
      <x:c r="G5974" s="15" t="d">
        <x:v>2025-03-01T00:00:00.000Z</x:v>
      </x:c>
      <x:c r="H5974" t="str">
        <x:v>2025-03</x:v>
      </x:c>
      <x:c r="I5974" t="str">
        <x:v>France</x:v>
      </x:c>
      <x:c r="J5974" t="str">
        <x:v>Europe</x:v>
      </x:c>
      <x:c r="K5974" t="str">
        <x:v>EUR</x:v>
      </x:c>
      <x:c r="L5974" t="str">
        <x:v>Don Julio</x:v>
      </x:c>
      <x:c r="M5974" t="str">
        <x:v>Tequila</x:v>
      </x:c>
      <x:c r="N5974" t="str">
        <x:v>Off-Trade</x:v>
      </x:c>
      <x:c r="O5974" t="str">
        <x:v>Independent Retailer</x:v>
      </x:c>
      <x:c r="P5974" t="str">
        <x:v>SR-008</x:v>
      </x:c>
      <x:c r="Q5974" s="16" t="n">
        <x:v>105</x:v>
      </x:c>
      <x:c r="R5974" s="17" t="n">
        <x:v>45.59</x:v>
      </x:c>
      <x:c r="S5974" s="18" t="n">
        <x:v>0.15</x:v>
      </x:c>
      <x:c r="T5974" s="17" t="n">
        <x:v>4786.84</x:v>
      </x:c>
      <x:c r="U5974" s="17" t="n">
        <x:v>4068.81</x:v>
      </x:c>
      <x:c r="V5974" s="17" t="n">
        <x:v>1653.99</x:v>
      </x:c>
      <x:c r="W5974" s="17" t="n">
        <x:v>2414.83</x:v>
      </x:c>
      <x:c r="X5974" s="18" t="n">
        <x:v>0.5935</x:v>
      </x:c>
      <x:c r="Y5974" s="17" t="n">
        <x:v>4682.01</x:v>
      </x:c>
      <x:c r="Z5974" s="18" t="n">
        <x:v>0.869</x:v>
      </x:c>
      <x:c r="AA5974" s="18" t="n">
        <x:v>0.048</x:v>
      </x:c>
      <x:c r="AB5974" t="str">
        <x:v>Yes</x:v>
      </x:c>
      <x:c r="AC5974" t="str">
        <x:v>Luxury / Reserve</x:v>
      </x:c>
      <x:c r="AD5974" s="18" t="n">
        <x:v>0.5934978531806597</x:v>
      </x:c>
      <x:c r="AE5974" s="18" t="n">
        <x:v>0.8690306086488495</x:v>
      </x:c>
      <x:c r="AF5974" s="17" t="n">
        <x:v>-613.2000000000003</x:v>
      </x:c>
      <x:c r="AG5974" s="18" t="n">
        <x:v>-0.13096939135115052</x:v>
      </x:c>
      <x:c r="AH5974" t="str">
        <x:v>Below Target</x:v>
      </x:c>
    </x:row>
    <x:row r="5975">
      <x:c r="A5975" t="str">
        <x:v>TXN-005972</x:v>
      </x:c>
      <x:c r="B5975" s="14" t="d">
        <x:v>2025-07-28T00:00:00.000Z</x:v>
      </x:c>
      <x:c r="C5975" t="n">
        <x:v>2025</x:v>
      </x:c>
      <x:c r="D5975" t="str">
        <x:v>Q3</x:v>
      </x:c>
      <x:c r="E5975" t="n">
        <x:v>7</x:v>
      </x:c>
      <x:c r="F5975" t="str">
        <x:v>July</x:v>
      </x:c>
      <x:c r="G5975" s="15" t="d">
        <x:v>2025-07-01T00:00:00.000Z</x:v>
      </x:c>
      <x:c r="H5975" t="str">
        <x:v>2025-07</x:v>
      </x:c>
      <x:c r="I5975" t="str">
        <x:v>United Kingdom</x:v>
      </x:c>
      <x:c r="J5975" t="str">
        <x:v>Europe</x:v>
      </x:c>
      <x:c r="K5975" t="str">
        <x:v>GBP</x:v>
      </x:c>
      <x:c r="L5975" t="str">
        <x:v>Ketel One</x:v>
      </x:c>
      <x:c r="M5975" t="str">
        <x:v>Vodka</x:v>
      </x:c>
      <x:c r="N5975" t="str">
        <x:v>Off-Trade</x:v>
      </x:c>
      <x:c r="O5975" t="str">
        <x:v>Key Account</x:v>
      </x:c>
      <x:c r="P5975" t="str">
        <x:v>SR-022</x:v>
      </x:c>
      <x:c r="Q5975" s="16" t="n">
        <x:v>33</x:v>
      </x:c>
      <x:c r="R5975" s="17" t="n">
        <x:v>27.8</x:v>
      </x:c>
      <x:c r="S5975" s="18" t="n">
        <x:v>0</x:v>
      </x:c>
      <x:c r="T5975" s="17" t="n">
        <x:v>917.5</x:v>
      </x:c>
      <x:c r="U5975" s="17" t="n">
        <x:v>917.5</x:v>
      </x:c>
      <x:c r="V5975" s="17" t="n">
        <x:v>382.52</x:v>
      </x:c>
      <x:c r="W5975" s="17" t="n">
        <x:v>534.99</x:v>
      </x:c>
      <x:c r="X5975" s="18" t="n">
        <x:v>0.5831</x:v>
      </x:c>
      <x:c r="Y5975" s="17" t="n">
        <x:v>901.91</x:v>
      </x:c>
      <x:c r="Z5975" s="18" t="n">
        <x:v>1.0173</x:v>
      </x:c>
      <x:c r="AA5975" s="18" t="n">
        <x:v>0.1012</x:v>
      </x:c>
      <x:c r="AB5975" t="str">
        <x:v>No</x:v>
      </x:c>
      <x:c r="AC5975" t="str">
        <x:v>Premium Core</x:v>
      </x:c>
      <x:c r="AD5975" s="18" t="n">
        <x:v>0.5830953678474114</x:v>
      </x:c>
      <x:c r="AE5975" s="18" t="n">
        <x:v>1.0172855384683617</x:v>
      </x:c>
      <x:c r="AF5975" s="17" t="n">
        <x:v>15.590000000000032</x:v>
      </x:c>
      <x:c r="AG5975" s="18" t="n">
        <x:v>0.017285538468361623</x:v>
      </x:c>
      <x:c r="AH5975" t="str">
        <x:v>Above Target</x:v>
      </x:c>
    </x:row>
    <x:row r="5976">
      <x:c r="A5976" t="str">
        <x:v>TXN-005973</x:v>
      </x:c>
      <x:c r="B5976" s="14" t="d">
        <x:v>2025-01-22T00:00:00.000Z</x:v>
      </x:c>
      <x:c r="C5976" t="n">
        <x:v>2025</x:v>
      </x:c>
      <x:c r="D5976" t="str">
        <x:v>Q1</x:v>
      </x:c>
      <x:c r="E5976" t="n">
        <x:v>1</x:v>
      </x:c>
      <x:c r="F5976" t="str">
        <x:v>January</x:v>
      </x:c>
      <x:c r="G5976" s="15" t="d">
        <x:v>2025-01-01T00:00:00.000Z</x:v>
      </x:c>
      <x:c r="H5976" t="str">
        <x:v>2025-01</x:v>
      </x:c>
      <x:c r="I5976" t="str">
        <x:v>Spain</x:v>
      </x:c>
      <x:c r="J5976" t="str">
        <x:v>Europe</x:v>
      </x:c>
      <x:c r="K5976" t="str">
        <x:v>EUR</x:v>
      </x:c>
      <x:c r="L5976" t="str">
        <x:v>Guinness</x:v>
      </x:c>
      <x:c r="M5976" t="str">
        <x:v>Beer / Stout</x:v>
      </x:c>
      <x:c r="N5976" t="str">
        <x:v>E-commerce</x:v>
      </x:c>
      <x:c r="O5976" t="str">
        <x:v>Hospitality Group</x:v>
      </x:c>
      <x:c r="P5976" t="str">
        <x:v>SR-004</x:v>
      </x:c>
      <x:c r="Q5976" s="16" t="n">
        <x:v>36</x:v>
      </x:c>
      <x:c r="R5976" s="17" t="n">
        <x:v>7.86</x:v>
      </x:c>
      <x:c r="S5976" s="18" t="n">
        <x:v>0</x:v>
      </x:c>
      <x:c r="T5976" s="17" t="n">
        <x:v>282.99</x:v>
      </x:c>
      <x:c r="U5976" s="17" t="n">
        <x:v>282.99</x:v>
      </x:c>
      <x:c r="V5976" s="17" t="n">
        <x:v>141.48</x:v>
      </x:c>
      <x:c r="W5976" s="17" t="n">
        <x:v>141.51</x:v>
      </x:c>
      <x:c r="X5976" s="18" t="n">
        <x:v>0.5001</x:v>
      </x:c>
      <x:c r="Y5976" s="17" t="n">
        <x:v>298.42</x:v>
      </x:c>
      <x:c r="Z5976" s="18" t="n">
        <x:v>0.9483</x:v>
      </x:c>
      <x:c r="AA5976" s="18" t="n">
        <x:v>-0.0306</x:v>
      </x:c>
      <x:c r="AB5976" t="str">
        <x:v>No</x:v>
      </x:c>
      <x:c r="AC5976" t="str">
        <x:v>Core</x:v>
      </x:c>
      <x:c r="AD5976" s="18" t="n">
        <x:v>0.5000530054065514</x:v>
      </x:c>
      <x:c r="AE5976" s="18" t="n">
        <x:v>0.9482943502446216</x:v>
      </x:c>
      <x:c r="AF5976" s="17" t="n">
        <x:v>-15.430000000000007</x:v>
      </x:c>
      <x:c r="AG5976" s="18" t="n">
        <x:v>-0.05170564975537834</x:v>
      </x:c>
      <x:c r="AH5976" t="str">
        <x:v>Below Target</x:v>
      </x:c>
    </x:row>
    <x:row r="5977">
      <x:c r="A5977" t="str">
        <x:v>TXN-005974</x:v>
      </x:c>
      <x:c r="B5977" s="14" t="d">
        <x:v>2025-07-27T00:00:00.000Z</x:v>
      </x:c>
      <x:c r="C5977" t="n">
        <x:v>2025</x:v>
      </x:c>
      <x:c r="D5977" t="str">
        <x:v>Q3</x:v>
      </x:c>
      <x:c r="E5977" t="n">
        <x:v>7</x:v>
      </x:c>
      <x:c r="F5977" t="str">
        <x:v>July</x:v>
      </x:c>
      <x:c r="G5977" s="15" t="d">
        <x:v>2025-07-01T00:00:00.000Z</x:v>
      </x:c>
      <x:c r="H5977" t="str">
        <x:v>2025-07</x:v>
      </x:c>
      <x:c r="I5977" t="str">
        <x:v>India</x:v>
      </x:c>
      <x:c r="J5977" t="str">
        <x:v>Asia Pacific</x:v>
      </x:c>
      <x:c r="K5977" t="str">
        <x:v>INR</x:v>
      </x:c>
      <x:c r="L5977" t="str">
        <x:v>Baileys</x:v>
      </x:c>
      <x:c r="M5977" t="str">
        <x:v>Liqueur</x:v>
      </x:c>
      <x:c r="N5977" t="str">
        <x:v>On-Trade</x:v>
      </x:c>
      <x:c r="O5977" t="str">
        <x:v>Key Account</x:v>
      </x:c>
      <x:c r="P5977" t="str">
        <x:v>SR-046</x:v>
      </x:c>
      <x:c r="Q5977" s="16" t="n">
        <x:v>32</x:v>
      </x:c>
      <x:c r="R5977" s="17" t="n">
        <x:v>20.64</x:v>
      </x:c>
      <x:c r="S5977" s="18" t="n">
        <x:v>0.03</x:v>
      </x:c>
      <x:c r="T5977" s="17" t="n">
        <x:v>660.55</x:v>
      </x:c>
      <x:c r="U5977" s="17" t="n">
        <x:v>640.73</x:v>
      </x:c>
      <x:c r="V5977" s="17" t="n">
        <x:v>317.21</x:v>
      </x:c>
      <x:c r="W5977" s="17" t="n">
        <x:v>323.53</x:v>
      </x:c>
      <x:c r="X5977" s="18" t="n">
        <x:v>0.5049</x:v>
      </x:c>
      <x:c r="Y5977" s="17" t="n">
        <x:v>664.21</x:v>
      </x:c>
      <x:c r="Z5977" s="18" t="n">
        <x:v>0.9647</x:v>
      </x:c>
      <x:c r="AA5977" s="18" t="n">
        <x:v>-0.0368</x:v>
      </x:c>
      <x:c r="AB5977" t="str">
        <x:v>No</x:v>
      </x:c>
      <x:c r="AC5977" t="str">
        <x:v>Core</x:v>
      </x:c>
      <x:c r="AD5977" s="18" t="n">
        <x:v>0.5049396781795764</x:v>
      </x:c>
      <x:c r="AE5977" s="18" t="n">
        <x:v>0.9646497342707878</x:v>
      </x:c>
      <x:c r="AF5977" s="17" t="n">
        <x:v>-23.480000000000018</x:v>
      </x:c>
      <x:c r="AG5977" s="18" t="n">
        <x:v>-0.035350265729212176</x:v>
      </x:c>
      <x:c r="AH5977" t="str">
        <x:v>Below Target</x:v>
      </x:c>
    </x:row>
    <x:row r="5978">
      <x:c r="A5978" t="str">
        <x:v>TXN-005975</x:v>
      </x:c>
      <x:c r="B5978" s="14" t="d">
        <x:v>2023-04-01T00:00:00.000Z</x:v>
      </x:c>
      <x:c r="C5978" t="n">
        <x:v>2023</x:v>
      </x:c>
      <x:c r="D5978" t="str">
        <x:v>Q2</x:v>
      </x:c>
      <x:c r="E5978" t="n">
        <x:v>4</x:v>
      </x:c>
      <x:c r="F5978" t="str">
        <x:v>April</x:v>
      </x:c>
      <x:c r="G5978" s="15" t="d">
        <x:v>2023-04-01T00:00:00.000Z</x:v>
      </x:c>
      <x:c r="H5978" t="str">
        <x:v>2023-04</x:v>
      </x:c>
      <x:c r="I5978" t="str">
        <x:v>India</x:v>
      </x:c>
      <x:c r="J5978" t="str">
        <x:v>Asia Pacific</x:v>
      </x:c>
      <x:c r="K5978" t="str">
        <x:v>INR</x:v>
      </x:c>
      <x:c r="L5978" t="str">
        <x:v>Captain Morgan</x:v>
      </x:c>
      <x:c r="M5978" t="str">
        <x:v>Rum</x:v>
      </x:c>
      <x:c r="N5978" t="str">
        <x:v>Off-Trade</x:v>
      </x:c>
      <x:c r="O5978" t="str">
        <x:v>Independent Retailer</x:v>
      </x:c>
      <x:c r="P5978" t="str">
        <x:v>SR-032</x:v>
      </x:c>
      <x:c r="Q5978" s="16" t="n">
        <x:v>158</x:v>
      </x:c>
      <x:c r="R5978" s="17" t="n">
        <x:v>20.08</x:v>
      </x:c>
      <x:c r="S5978" s="18" t="n">
        <x:v>0</x:v>
      </x:c>
      <x:c r="T5978" s="17" t="n">
        <x:v>3173.05</x:v>
      </x:c>
      <x:c r="U5978" s="17" t="n">
        <x:v>3173.05</x:v>
      </x:c>
      <x:c r="V5978" s="17" t="n">
        <x:v>1616.6</x:v>
      </x:c>
      <x:c r="W5978" s="17" t="n">
        <x:v>1556.45</x:v>
      </x:c>
      <x:c r="X5978" s="18" t="n">
        <x:v>0.4905</x:v>
      </x:c>
      <x:c r="Y5978" s="17" t="n">
        <x:v>3394.37</x:v>
      </x:c>
      <x:c r="Z5978" s="18" t="n">
        <x:v>0.9348</x:v>
      </x:c>
      <x:c r="AA5978" s="18" t="n">
        <x:v>0.0861</x:v>
      </x:c>
      <x:c r="AB5978" t="str">
        <x:v>No</x:v>
      </x:c>
      <x:c r="AC5978" t="str">
        <x:v>Core</x:v>
      </x:c>
      <x:c r="AD5978" s="18" t="n">
        <x:v>0.49052173776019914</x:v>
      </x:c>
      <x:c r="AE5978" s="18" t="n">
        <x:v>0.9347979153716302</x:v>
      </x:c>
      <x:c r="AF5978" s="17" t="n">
        <x:v>-221.3199999999997</x:v>
      </x:c>
      <x:c r="AG5978" s="18" t="n">
        <x:v>-0.06520208462836984</x:v>
      </x:c>
      <x:c r="AH5978" t="str">
        <x:v>Below Target</x:v>
      </x:c>
    </x:row>
    <x:row r="5979">
      <x:c r="A5979" t="str">
        <x:v>TXN-005976</x:v>
      </x:c>
      <x:c r="B5979" s="14" t="d">
        <x:v>2025-12-07T00:00:00.000Z</x:v>
      </x:c>
      <x:c r="C5979" t="n">
        <x:v>2025</x:v>
      </x:c>
      <x:c r="D5979" t="str">
        <x:v>Q4</x:v>
      </x:c>
      <x:c r="E5979" t="n">
        <x:v>12</x:v>
      </x:c>
      <x:c r="F5979" t="str">
        <x:v>December</x:v>
      </x:c>
      <x:c r="G5979" s="15" t="d">
        <x:v>2025-12-01T00:00:00.000Z</x:v>
      </x:c>
      <x:c r="H5979" t="str">
        <x:v>2025-12</x:v>
      </x:c>
      <x:c r="I5979" t="str">
        <x:v>France</x:v>
      </x:c>
      <x:c r="J5979" t="str">
        <x:v>Europe</x:v>
      </x:c>
      <x:c r="K5979" t="str">
        <x:v>EUR</x:v>
      </x:c>
      <x:c r="L5979" t="str">
        <x:v>Johnnie Walker</x:v>
      </x:c>
      <x:c r="M5979" t="str">
        <x:v>Scotch Whisky</x:v>
      </x:c>
      <x:c r="N5979" t="str">
        <x:v>On-Trade</x:v>
      </x:c>
      <x:c r="O5979" t="str">
        <x:v>Hospitality Group</x:v>
      </x:c>
      <x:c r="P5979" t="str">
        <x:v>SR-055</x:v>
      </x:c>
      <x:c r="Q5979" s="16" t="n">
        <x:v>38</x:v>
      </x:c>
      <x:c r="R5979" s="17" t="n">
        <x:v>40.83</x:v>
      </x:c>
      <x:c r="S5979" s="18" t="n">
        <x:v>0.02</x:v>
      </x:c>
      <x:c r="T5979" s="17" t="n">
        <x:v>1551.58</x:v>
      </x:c>
      <x:c r="U5979" s="17" t="n">
        <x:v>1520.55</x:v>
      </x:c>
      <x:c r="V5979" s="17" t="n">
        <x:v>689.08</x:v>
      </x:c>
      <x:c r="W5979" s="17" t="n">
        <x:v>831.47</x:v>
      </x:c>
      <x:c r="X5979" s="18" t="n">
        <x:v>0.5468</x:v>
      </x:c>
      <x:c r="Y5979" s="17" t="n">
        <x:v>1538.45</x:v>
      </x:c>
      <x:c r="Z5979" s="18" t="n">
        <x:v>0.9884</x:v>
      </x:c>
      <x:c r="AA5979" s="18" t="n">
        <x:v>-0.0117</x:v>
      </x:c>
      <x:c r="AB5979" t="str">
        <x:v>No</x:v>
      </x:c>
      <x:c r="AC5979" t="str">
        <x:v>Luxury / Reserve</x:v>
      </x:c>
      <x:c r="AD5979" s="18" t="n">
        <x:v>0.5468218736641347</x:v>
      </x:c>
      <x:c r="AE5979" s="18" t="n">
        <x:v>0.9883649127368455</x:v>
      </x:c>
      <x:c r="AF5979" s="17" t="n">
        <x:v>-17.90000000000009</x:v>
      </x:c>
      <x:c r="AG5979" s="18" t="n">
        <x:v>-0.011635087263154532</x:v>
      </x:c>
      <x:c r="AH5979" t="str">
        <x:v>Below Target</x:v>
      </x:c>
    </x:row>
    <x:row r="5980">
      <x:c r="A5980" t="str">
        <x:v>TXN-005977</x:v>
      </x:c>
      <x:c r="B5980" s="14" t="d">
        <x:v>2023-06-24T00:00:00.000Z</x:v>
      </x:c>
      <x:c r="C5980" t="n">
        <x:v>2023</x:v>
      </x:c>
      <x:c r="D5980" t="str">
        <x:v>Q2</x:v>
      </x:c>
      <x:c r="E5980" t="n">
        <x:v>6</x:v>
      </x:c>
      <x:c r="F5980" t="str">
        <x:v>June</x:v>
      </x:c>
      <x:c r="G5980" s="15" t="d">
        <x:v>2023-06-01T00:00:00.000Z</x:v>
      </x:c>
      <x:c r="H5980" t="str">
        <x:v>2023-06</x:v>
      </x:c>
      <x:c r="I5980" t="str">
        <x:v>Brazil</x:v>
      </x:c>
      <x:c r="J5980" t="str">
        <x:v>Latin America &amp; Caribbean</x:v>
      </x:c>
      <x:c r="K5980" t="str">
        <x:v>BRL</x:v>
      </x:c>
      <x:c r="L5980" t="str">
        <x:v>Tanqueray</x:v>
      </x:c>
      <x:c r="M5980" t="str">
        <x:v>Gin</x:v>
      </x:c>
      <x:c r="N5980" t="str">
        <x:v>On-Trade</x:v>
      </x:c>
      <x:c r="O5980" t="str">
        <x:v>E-commerce Partner</x:v>
      </x:c>
      <x:c r="P5980" t="str">
        <x:v>SR-045</x:v>
      </x:c>
      <x:c r="Q5980" s="16" t="n">
        <x:v>88</x:v>
      </x:c>
      <x:c r="R5980" s="17" t="n">
        <x:v>33.09</x:v>
      </x:c>
      <x:c r="S5980" s="18" t="n">
        <x:v>0.15</x:v>
      </x:c>
      <x:c r="T5980" s="17" t="n">
        <x:v>2912.14</x:v>
      </x:c>
      <x:c r="U5980" s="17" t="n">
        <x:v>2475.32</x:v>
      </x:c>
      <x:c r="V5980" s="17" t="n">
        <x:v>1120.23</x:v>
      </x:c>
      <x:c r="W5980" s="17" t="n">
        <x:v>1355.09</x:v>
      </x:c>
      <x:c r="X5980" s="18" t="n">
        <x:v>0.5474</x:v>
      </x:c>
      <x:c r="Y5980" s="17" t="n">
        <x:v>2800.51</x:v>
      </x:c>
      <x:c r="Z5980" s="18" t="n">
        <x:v>0.8839</x:v>
      </x:c>
      <x:c r="AA5980" s="18" t="n">
        <x:v>-0.0203</x:v>
      </x:c>
      <x:c r="AB5980" t="str">
        <x:v>Yes</x:v>
      </x:c>
      <x:c r="AC5980" t="str">
        <x:v>Premium Core</x:v>
      </x:c>
      <x:c r="AD5980" s="18" t="n">
        <x:v>0.5474403309471098</x:v>
      </x:c>
      <x:c r="AE5980" s="18" t="n">
        <x:v>0.8838818643747032</x:v>
      </x:c>
      <x:c r="AF5980" s="17" t="n">
        <x:v>-325.19000000000005</x:v>
      </x:c>
      <x:c r="AG5980" s="18" t="n">
        <x:v>-0.11611813562529683</x:v>
      </x:c>
      <x:c r="AH5980" t="str">
        <x:v>Below Target</x:v>
      </x:c>
    </x:row>
    <x:row r="5981">
      <x:c r="A5981" t="str">
        <x:v>TXN-005978</x:v>
      </x:c>
      <x:c r="B5981" s="14" t="d">
        <x:v>2023-09-15T00:00:00.000Z</x:v>
      </x:c>
      <x:c r="C5981" t="n">
        <x:v>2023</x:v>
      </x:c>
      <x:c r="D5981" t="str">
        <x:v>Q3</x:v>
      </x:c>
      <x:c r="E5981" t="n">
        <x:v>9</x:v>
      </x:c>
      <x:c r="F5981" t="str">
        <x:v>September</x:v>
      </x:c>
      <x:c r="G5981" s="15" t="d">
        <x:v>2023-09-01T00:00:00.000Z</x:v>
      </x:c>
      <x:c r="H5981" t="str">
        <x:v>2023-09</x:v>
      </x:c>
      <x:c r="I5981" t="str">
        <x:v>United States</x:v>
      </x:c>
      <x:c r="J5981" t="str">
        <x:v>North America</x:v>
      </x:c>
      <x:c r="K5981" t="str">
        <x:v>USD</x:v>
      </x:c>
      <x:c r="L5981" t="str">
        <x:v>Captain Morgan</x:v>
      </x:c>
      <x:c r="M5981" t="str">
        <x:v>Rum</x:v>
      </x:c>
      <x:c r="N5981" t="str">
        <x:v>Wholesale</x:v>
      </x:c>
      <x:c r="O5981" t="str">
        <x:v>Distributor</x:v>
      </x:c>
      <x:c r="P5981" t="str">
        <x:v>SR-048</x:v>
      </x:c>
      <x:c r="Q5981" s="16" t="n">
        <x:v>103</x:v>
      </x:c>
      <x:c r="R5981" s="17" t="n">
        <x:v>17.37</x:v>
      </x:c>
      <x:c r="S5981" s="18" t="n">
        <x:v>0</x:v>
      </x:c>
      <x:c r="T5981" s="17" t="n">
        <x:v>1788.92</x:v>
      </x:c>
      <x:c r="U5981" s="17" t="n">
        <x:v>1788.92</x:v>
      </x:c>
      <x:c r="V5981" s="17" t="n">
        <x:v>873.9</x:v>
      </x:c>
      <x:c r="W5981" s="17" t="n">
        <x:v>915.02</x:v>
      </x:c>
      <x:c r="X5981" s="18" t="n">
        <x:v>0.5115</x:v>
      </x:c>
      <x:c r="Y5981" s="17" t="n">
        <x:v>1808.06</x:v>
      </x:c>
      <x:c r="Z5981" s="18" t="n">
        <x:v>0.9894</x:v>
      </x:c>
      <x:c r="AA5981" s="18" t="n">
        <x:v>0.0408</x:v>
      </x:c>
      <x:c r="AB5981" t="str">
        <x:v>No</x:v>
      </x:c>
      <x:c r="AC5981" t="str">
        <x:v>Core</x:v>
      </x:c>
      <x:c r="AD5981" s="18" t="n">
        <x:v>0.511492967824162</x:v>
      </x:c>
      <x:c r="AE5981" s="18" t="n">
        <x:v>0.9894140681172086</x:v>
      </x:c>
      <x:c r="AF5981" s="17" t="n">
        <x:v>-19.139999999999873</x:v>
      </x:c>
      <x:c r="AG5981" s="18" t="n">
        <x:v>-0.01058593188279143</x:v>
      </x:c>
      <x:c r="AH5981" t="str">
        <x:v>Below Target</x:v>
      </x:c>
    </x:row>
    <x:row r="5982">
      <x:c r="A5982" t="str">
        <x:v>TXN-005979</x:v>
      </x:c>
      <x:c r="B5982" s="14" t="d">
        <x:v>2025-04-02T00:00:00.000Z</x:v>
      </x:c>
      <x:c r="C5982" t="n">
        <x:v>2025</x:v>
      </x:c>
      <x:c r="D5982" t="str">
        <x:v>Q2</x:v>
      </x:c>
      <x:c r="E5982" t="n">
        <x:v>4</x:v>
      </x:c>
      <x:c r="F5982" t="str">
        <x:v>April</x:v>
      </x:c>
      <x:c r="G5982" s="15" t="d">
        <x:v>2025-04-01T00:00:00.000Z</x:v>
      </x:c>
      <x:c r="H5982" t="str">
        <x:v>2025-04</x:v>
      </x:c>
      <x:c r="I5982" t="str">
        <x:v>South Africa</x:v>
      </x:c>
      <x:c r="J5982" t="str">
        <x:v>Africa</x:v>
      </x:c>
      <x:c r="K5982" t="str">
        <x:v>ZAR</x:v>
      </x:c>
      <x:c r="L5982" t="str">
        <x:v>Smirnoff</x:v>
      </x:c>
      <x:c r="M5982" t="str">
        <x:v>Vodka</x:v>
      </x:c>
      <x:c r="N5982" t="str">
        <x:v>On-Trade</x:v>
      </x:c>
      <x:c r="O5982" t="str">
        <x:v>Hospitality Group</x:v>
      </x:c>
      <x:c r="P5982" t="str">
        <x:v>SR-007</x:v>
      </x:c>
      <x:c r="Q5982" s="16" t="n">
        <x:v>22</x:v>
      </x:c>
      <x:c r="R5982" s="17" t="n">
        <x:v>21.34</x:v>
      </x:c>
      <x:c r="S5982" s="18" t="n">
        <x:v>0</x:v>
      </x:c>
      <x:c r="T5982" s="17" t="n">
        <x:v>469.56</x:v>
      </x:c>
      <x:c r="U5982" s="17" t="n">
        <x:v>469.56</x:v>
      </x:c>
      <x:c r="V5982" s="17" t="n">
        <x:v>239.44</x:v>
      </x:c>
      <x:c r="W5982" s="17" t="n">
        <x:v>230.12</x:v>
      </x:c>
      <x:c r="X5982" s="18" t="n">
        <x:v>0.4901</x:v>
      </x:c>
      <x:c r="Y5982" s="17" t="n">
        <x:v>426.26</x:v>
      </x:c>
      <x:c r="Z5982" s="18" t="n">
        <x:v>1.1016</x:v>
      </x:c>
      <x:c r="AA5982" s="18" t="n">
        <x:v>0.0656</x:v>
      </x:c>
      <x:c r="AB5982" t="str">
        <x:v>No</x:v>
      </x:c>
      <x:c r="AC5982" t="str">
        <x:v>Core</x:v>
      </x:c>
      <x:c r="AD5982" s="18" t="n">
        <x:v>0.49007581565721103</x:v>
      </x:c>
      <x:c r="AE5982" s="18" t="n">
        <x:v>1.1015811945760803</x:v>
      </x:c>
      <x:c r="AF5982" s="17" t="n">
        <x:v>43.30000000000001</x:v>
      </x:c>
      <x:c r="AG5982" s="18" t="n">
        <x:v>0.10158119457608035</x:v>
      </x:c>
      <x:c r="AH5982" t="str">
        <x:v>Above Target</x:v>
      </x:c>
    </x:row>
    <x:row r="5983">
      <x:c r="A5983" t="str">
        <x:v>TXN-005980</x:v>
      </x:c>
      <x:c r="B5983" s="14" t="d">
        <x:v>2026-01-19T00:00:00.000Z</x:v>
      </x:c>
      <x:c r="C5983" t="n">
        <x:v>2026</x:v>
      </x:c>
      <x:c r="D5983" t="str">
        <x:v>Q1</x:v>
      </x:c>
      <x:c r="E5983" t="n">
        <x:v>1</x:v>
      </x:c>
      <x:c r="F5983" t="str">
        <x:v>January</x:v>
      </x:c>
      <x:c r="G5983" s="15" t="d">
        <x:v>2026-01-01T00:00:00.000Z</x:v>
      </x:c>
      <x:c r="H5983" t="str">
        <x:v>2026-01</x:v>
      </x:c>
      <x:c r="I5983" t="str">
        <x:v>India</x:v>
      </x:c>
      <x:c r="J5983" t="str">
        <x:v>Asia Pacific</x:v>
      </x:c>
      <x:c r="K5983" t="str">
        <x:v>INR</x:v>
      </x:c>
      <x:c r="L5983" t="str">
        <x:v>Ketel One</x:v>
      </x:c>
      <x:c r="M5983" t="str">
        <x:v>Vodka</x:v>
      </x:c>
      <x:c r="N5983" t="str">
        <x:v>Wholesale</x:v>
      </x:c>
      <x:c r="O5983" t="str">
        <x:v>Hospitality Group</x:v>
      </x:c>
      <x:c r="P5983" t="str">
        <x:v>SR-034</x:v>
      </x:c>
      <x:c r="Q5983" s="16" t="n">
        <x:v>152</x:v>
      </x:c>
      <x:c r="R5983" s="17" t="n">
        <x:v>26.32</x:v>
      </x:c>
      <x:c r="S5983" s="18" t="n">
        <x:v>0.03</x:v>
      </x:c>
      <x:c r="T5983" s="17" t="n">
        <x:v>4000.97</x:v>
      </x:c>
      <x:c r="U5983" s="17" t="n">
        <x:v>3880.94</x:v>
      </x:c>
      <x:c r="V5983" s="17" t="n">
        <x:v>1847.28</x:v>
      </x:c>
      <x:c r="W5983" s="17" t="n">
        <x:v>2033.65</x:v>
      </x:c>
      <x:c r="X5983" s="18" t="n">
        <x:v>0.524</x:v>
      </x:c>
      <x:c r="Y5983" s="17" t="n">
        <x:v>4364.71</x:v>
      </x:c>
      <x:c r="Z5983" s="18" t="n">
        <x:v>0.8892</x:v>
      </x:c>
      <x:c r="AA5983" s="18" t="n">
        <x:v>0.0572</x:v>
      </x:c>
      <x:c r="AB5983" t="str">
        <x:v>No</x:v>
      </x:c>
      <x:c r="AC5983" t="str">
        <x:v>Premium Core</x:v>
      </x:c>
      <x:c r="AD5983" s="18" t="n">
        <x:v>0.5240096471473407</x:v>
      </x:c>
      <x:c r="AE5983" s="18" t="n">
        <x:v>0.8891633121100829</x:v>
      </x:c>
      <x:c r="AF5983" s="17" t="n">
        <x:v>-483.77</x:v>
      </x:c>
      <x:c r="AG5983" s="18" t="n">
        <x:v>-0.11083668788991707</x:v>
      </x:c>
      <x:c r="AH5983" t="str">
        <x:v>Below Target</x:v>
      </x:c>
    </x:row>
    <x:row r="5984">
      <x:c r="A5984" t="str">
        <x:v>TXN-005981</x:v>
      </x:c>
      <x:c r="B5984" s="14" t="d">
        <x:v>2023-08-12T00:00:00.000Z</x:v>
      </x:c>
      <x:c r="C5984" t="n">
        <x:v>2023</x:v>
      </x:c>
      <x:c r="D5984" t="str">
        <x:v>Q3</x:v>
      </x:c>
      <x:c r="E5984" t="n">
        <x:v>8</x:v>
      </x:c>
      <x:c r="F5984" t="str">
        <x:v>August</x:v>
      </x:c>
      <x:c r="G5984" s="15" t="d">
        <x:v>2023-08-01T00:00:00.000Z</x:v>
      </x:c>
      <x:c r="H5984" t="str">
        <x:v>2023-08</x:v>
      </x:c>
      <x:c r="I5984" t="str">
        <x:v>India</x:v>
      </x:c>
      <x:c r="J5984" t="str">
        <x:v>Asia Pacific</x:v>
      </x:c>
      <x:c r="K5984" t="str">
        <x:v>INR</x:v>
      </x:c>
      <x:c r="L5984" t="str">
        <x:v>Tanqueray</x:v>
      </x:c>
      <x:c r="M5984" t="str">
        <x:v>Gin</x:v>
      </x:c>
      <x:c r="N5984" t="str">
        <x:v>E-commerce</x:v>
      </x:c>
      <x:c r="O5984" t="str">
        <x:v>Key Account</x:v>
      </x:c>
      <x:c r="P5984" t="str">
        <x:v>SR-053</x:v>
      </x:c>
      <x:c r="Q5984" s="16" t="n">
        <x:v>29</x:v>
      </x:c>
      <x:c r="R5984" s="17" t="n">
        <x:v>28.13</x:v>
      </x:c>
      <x:c r="S5984" s="18" t="n">
        <x:v>0.03</x:v>
      </x:c>
      <x:c r="T5984" s="17" t="n">
        <x:v>815.81</x:v>
      </x:c>
      <x:c r="U5984" s="17" t="n">
        <x:v>791.33</x:v>
      </x:c>
      <x:c r="V5984" s="17" t="n">
        <x:v>350.96</x:v>
      </x:c>
      <x:c r="W5984" s="17" t="n">
        <x:v>440.38</x:v>
      </x:c>
      <x:c r="X5984" s="18" t="n">
        <x:v>0.5565</x:v>
      </x:c>
      <x:c r="Y5984" s="17" t="n">
        <x:v>800.29</x:v>
      </x:c>
      <x:c r="Z5984" s="18" t="n">
        <x:v>0.9888</x:v>
      </x:c>
      <x:c r="AA5984" s="18" t="n">
        <x:v>0.1055</x:v>
      </x:c>
      <x:c r="AB5984" t="str">
        <x:v>No</x:v>
      </x:c>
      <x:c r="AC5984" t="str">
        <x:v>Premium Core</x:v>
      </x:c>
      <x:c r="AD5984" s="18" t="n">
        <x:v>0.5565061352406707</x:v>
      </x:c>
      <x:c r="AE5984" s="18" t="n">
        <x:v>0.9888040585287834</x:v>
      </x:c>
      <x:c r="AF5984" s="17" t="n">
        <x:v>-8.959999999999923</x:v>
      </x:c>
      <x:c r="AG5984" s="18" t="n">
        <x:v>-0.011195941471216588</x:v>
      </x:c>
      <x:c r="AH5984" t="str">
        <x:v>Below Target</x:v>
      </x:c>
    </x:row>
    <x:row r="5985">
      <x:c r="A5985" t="str">
        <x:v>TXN-005982</x:v>
      </x:c>
      <x:c r="B5985" s="14" t="d">
        <x:v>2024-07-14T00:00:00.000Z</x:v>
      </x:c>
      <x:c r="C5985" t="n">
        <x:v>2024</x:v>
      </x:c>
      <x:c r="D5985" t="str">
        <x:v>Q3</x:v>
      </x:c>
      <x:c r="E5985" t="n">
        <x:v>7</x:v>
      </x:c>
      <x:c r="F5985" t="str">
        <x:v>July</x:v>
      </x:c>
      <x:c r="G5985" s="15" t="d">
        <x:v>2024-07-01T00:00:00.000Z</x:v>
      </x:c>
      <x:c r="H5985" t="str">
        <x:v>2024-07</x:v>
      </x:c>
      <x:c r="I5985" t="str">
        <x:v>United Kingdom</x:v>
      </x:c>
      <x:c r="J5985" t="str">
        <x:v>Europe</x:v>
      </x:c>
      <x:c r="K5985" t="str">
        <x:v>GBP</x:v>
      </x:c>
      <x:c r="L5985" t="str">
        <x:v>Crown Royal</x:v>
      </x:c>
      <x:c r="M5985" t="str">
        <x:v>Canadian Whisky</x:v>
      </x:c>
      <x:c r="N5985" t="str">
        <x:v>Wholesale</x:v>
      </x:c>
      <x:c r="O5985" t="str">
        <x:v>E-commerce Partner</x:v>
      </x:c>
      <x:c r="P5985" t="str">
        <x:v>SR-033</x:v>
      </x:c>
      <x:c r="Q5985" s="16" t="n">
        <x:v>114</x:v>
      </x:c>
      <x:c r="R5985" s="17" t="n">
        <x:v>27.4</x:v>
      </x:c>
      <x:c r="S5985" s="18" t="n">
        <x:v>0</x:v>
      </x:c>
      <x:c r="T5985" s="17" t="n">
        <x:v>3123.69</x:v>
      </x:c>
      <x:c r="U5985" s="17" t="n">
        <x:v>3123.69</x:v>
      </x:c>
      <x:c r="V5985" s="17" t="n">
        <x:v>1267.59</x:v>
      </x:c>
      <x:c r="W5985" s="17" t="n">
        <x:v>1856.1</x:v>
      </x:c>
      <x:c r="X5985" s="18" t="n">
        <x:v>0.5942</x:v>
      </x:c>
      <x:c r="Y5985" s="17" t="n">
        <x:v>3266.2</x:v>
      </x:c>
      <x:c r="Z5985" s="18" t="n">
        <x:v>0.9564</x:v>
      </x:c>
      <x:c r="AA5985" s="18" t="n">
        <x:v>-0.0195</x:v>
      </x:c>
      <x:c r="AB5985" t="str">
        <x:v>No</x:v>
      </x:c>
      <x:c r="AC5985" t="str">
        <x:v>Premium Core</x:v>
      </x:c>
      <x:c r="AD5985" s="18" t="n">
        <x:v>0.5942010890965492</x:v>
      </x:c>
      <x:c r="AE5985" s="18" t="n">
        <x:v>0.9563682566897312</x:v>
      </x:c>
      <x:c r="AF5985" s="17" t="n">
        <x:v>-142.50999999999976</x:v>
      </x:c>
      <x:c r="AG5985" s="18" t="n">
        <x:v>-0.04363174331026874</x:v>
      </x:c>
      <x:c r="AH5985" t="str">
        <x:v>Below Target</x:v>
      </x:c>
    </x:row>
    <x:row r="5986">
      <x:c r="A5986" t="str">
        <x:v>TXN-005983</x:v>
      </x:c>
      <x:c r="B5986" s="14" t="d">
        <x:v>2025-10-24T00:00:00.000Z</x:v>
      </x:c>
      <x:c r="C5986" t="n">
        <x:v>2025</x:v>
      </x:c>
      <x:c r="D5986" t="str">
        <x:v>Q4</x:v>
      </x:c>
      <x:c r="E5986" t="n">
        <x:v>10</x:v>
      </x:c>
      <x:c r="F5986" t="str">
        <x:v>October</x:v>
      </x:c>
      <x:c r="G5986" s="15" t="d">
        <x:v>2025-10-01T00:00:00.000Z</x:v>
      </x:c>
      <x:c r="H5986" t="str">
        <x:v>2025-10</x:v>
      </x:c>
      <x:c r="I5986" t="str">
        <x:v>Brazil</x:v>
      </x:c>
      <x:c r="J5986" t="str">
        <x:v>Latin America &amp; Caribbean</x:v>
      </x:c>
      <x:c r="K5986" t="str">
        <x:v>BRL</x:v>
      </x:c>
      <x:c r="L5986" t="str">
        <x:v>Tanqueray</x:v>
      </x:c>
      <x:c r="M5986" t="str">
        <x:v>Gin</x:v>
      </x:c>
      <x:c r="N5986" t="str">
        <x:v>On-Trade</x:v>
      </x:c>
      <x:c r="O5986" t="str">
        <x:v>Independent Retailer</x:v>
      </x:c>
      <x:c r="P5986" t="str">
        <x:v>SR-002</x:v>
      </x:c>
      <x:c r="Q5986" s="16" t="n">
        <x:v>93</x:v>
      </x:c>
      <x:c r="R5986" s="17" t="n">
        <x:v>32.23</x:v>
      </x:c>
      <x:c r="S5986" s="18" t="n">
        <x:v>0</x:v>
      </x:c>
      <x:c r="T5986" s="17" t="n">
        <x:v>2997.49</x:v>
      </x:c>
      <x:c r="U5986" s="17" t="n">
        <x:v>2997.49</x:v>
      </x:c>
      <x:c r="V5986" s="17" t="n">
        <x:v>1285.64</x:v>
      </x:c>
      <x:c r="W5986" s="17" t="n">
        <x:v>1711.85</x:v>
      </x:c>
      <x:c r="X5986" s="18" t="n">
        <x:v>0.5711</x:v>
      </x:c>
      <x:c r="Y5986" s="17" t="n">
        <x:v>3111.02</x:v>
      </x:c>
      <x:c r="Z5986" s="18" t="n">
        <x:v>0.9635</x:v>
      </x:c>
      <x:c r="AA5986" s="18" t="n">
        <x:v>0.0055</x:v>
      </x:c>
      <x:c r="AB5986" t="str">
        <x:v>No</x:v>
      </x:c>
      <x:c r="AC5986" t="str">
        <x:v>Premium Core</x:v>
      </x:c>
      <x:c r="AD5986" s="18" t="n">
        <x:v>0.5710944823835943</x:v>
      </x:c>
      <x:c r="AE5986" s="18" t="n">
        <x:v>0.9635071455664058</x:v>
      </x:c>
      <x:c r="AF5986" s="17" t="n">
        <x:v>-113.5300000000002</x:v>
      </x:c>
      <x:c r="AG5986" s="18" t="n">
        <x:v>-0.03649285443359419</x:v>
      </x:c>
      <x:c r="AH5986" t="str">
        <x:v>Below Target</x:v>
      </x:c>
    </x:row>
    <x:row r="5987">
      <x:c r="A5987" t="str">
        <x:v>TXN-005984</x:v>
      </x:c>
      <x:c r="B5987" s="14" t="d">
        <x:v>2026-01-08T00:00:00.000Z</x:v>
      </x:c>
      <x:c r="C5987" t="n">
        <x:v>2026</x:v>
      </x:c>
      <x:c r="D5987" t="str">
        <x:v>Q1</x:v>
      </x:c>
      <x:c r="E5987" t="n">
        <x:v>1</x:v>
      </x:c>
      <x:c r="F5987" t="str">
        <x:v>January</x:v>
      </x:c>
      <x:c r="G5987" s="15" t="d">
        <x:v>2026-01-01T00:00:00.000Z</x:v>
      </x:c>
      <x:c r="H5987" t="str">
        <x:v>2026-01</x:v>
      </x:c>
      <x:c r="I5987" t="str">
        <x:v>South Africa</x:v>
      </x:c>
      <x:c r="J5987" t="str">
        <x:v>Africa</x:v>
      </x:c>
      <x:c r="K5987" t="str">
        <x:v>ZAR</x:v>
      </x:c>
      <x:c r="L5987" t="str">
        <x:v>Guinness</x:v>
      </x:c>
      <x:c r="M5987" t="str">
        <x:v>Beer / Stout</x:v>
      </x:c>
      <x:c r="N5987" t="str">
        <x:v>Off-Trade</x:v>
      </x:c>
      <x:c r="O5987" t="str">
        <x:v>Distributor</x:v>
      </x:c>
      <x:c r="P5987" t="str">
        <x:v>SR-017</x:v>
      </x:c>
      <x:c r="Q5987" s="16" t="n">
        <x:v>34</x:v>
      </x:c>
      <x:c r="R5987" s="17" t="n">
        <x:v>6.88</x:v>
      </x:c>
      <x:c r="S5987" s="18" t="n">
        <x:v>0.03</x:v>
      </x:c>
      <x:c r="T5987" s="17" t="n">
        <x:v>233.93</x:v>
      </x:c>
      <x:c r="U5987" s="17" t="n">
        <x:v>226.91</x:v>
      </x:c>
      <x:c r="V5987" s="17" t="n">
        <x:v>118.42</x:v>
      </x:c>
      <x:c r="W5987" s="17" t="n">
        <x:v>108.49</x:v>
      </x:c>
      <x:c r="X5987" s="18" t="n">
        <x:v>0.4781</x:v>
      </x:c>
      <x:c r="Y5987" s="17" t="n">
        <x:v>214.29</x:v>
      </x:c>
      <x:c r="Z5987" s="18" t="n">
        <x:v>1.0589</x:v>
      </x:c>
      <x:c r="AA5987" s="18" t="n">
        <x:v>0.0435</x:v>
      </x:c>
      <x:c r="AB5987" t="str">
        <x:v>No</x:v>
      </x:c>
      <x:c r="AC5987" t="str">
        <x:v>Core</x:v>
      </x:c>
      <x:c r="AD5987" s="18" t="n">
        <x:v>0.4781190780485655</x:v>
      </x:c>
      <x:c r="AE5987" s="18" t="n">
        <x:v>1.0588921554902235</x:v>
      </x:c>
      <x:c r="AF5987" s="17" t="n">
        <x:v>12.620000000000005</x:v>
      </x:c>
      <x:c r="AG5987" s="18" t="n">
        <x:v>0.05889215549022355</x:v>
      </x:c>
      <x:c r="AH5987" t="str">
        <x:v>Above Target</x:v>
      </x:c>
    </x:row>
    <x:row r="5988">
      <x:c r="A5988" t="str">
        <x:v>TXN-005985</x:v>
      </x:c>
      <x:c r="B5988" s="14" t="d">
        <x:v>2024-09-06T00:00:00.000Z</x:v>
      </x:c>
      <x:c r="C5988" t="n">
        <x:v>2024</x:v>
      </x:c>
      <x:c r="D5988" t="str">
        <x:v>Q3</x:v>
      </x:c>
      <x:c r="E5988" t="n">
        <x:v>9</x:v>
      </x:c>
      <x:c r="F5988" t="str">
        <x:v>September</x:v>
      </x:c>
      <x:c r="G5988" s="15" t="d">
        <x:v>2024-09-01T00:00:00.000Z</x:v>
      </x:c>
      <x:c r="H5988" t="str">
        <x:v>2024-09</x:v>
      </x:c>
      <x:c r="I5988" t="str">
        <x:v>Nigeria</x:v>
      </x:c>
      <x:c r="J5988" t="str">
        <x:v>Africa</x:v>
      </x:c>
      <x:c r="K5988" t="str">
        <x:v>NGN</x:v>
      </x:c>
      <x:c r="L5988" t="str">
        <x:v>Cîroc</x:v>
      </x:c>
      <x:c r="M5988" t="str">
        <x:v>Vodka</x:v>
      </x:c>
      <x:c r="N5988" t="str">
        <x:v>E-commerce</x:v>
      </x:c>
      <x:c r="O5988" t="str">
        <x:v>Distributor</x:v>
      </x:c>
      <x:c r="P5988" t="str">
        <x:v>SR-030</x:v>
      </x:c>
      <x:c r="Q5988" s="16" t="n">
        <x:v>37</x:v>
      </x:c>
      <x:c r="R5988" s="17" t="n">
        <x:v>39.91</x:v>
      </x:c>
      <x:c r="S5988" s="18" t="n">
        <x:v>0.12</x:v>
      </x:c>
      <x:c r="T5988" s="17" t="n">
        <x:v>1476.53</x:v>
      </x:c>
      <x:c r="U5988" s="17" t="n">
        <x:v>1299.35</x:v>
      </x:c>
      <x:c r="V5988" s="17" t="n">
        <x:v>576.95</x:v>
      </x:c>
      <x:c r="W5988" s="17" t="n">
        <x:v>722.4</x:v>
      </x:c>
      <x:c r="X5988" s="18" t="n">
        <x:v>0.556</x:v>
      </x:c>
      <x:c r="Y5988" s="17" t="n">
        <x:v>1408.83</x:v>
      </x:c>
      <x:c r="Z5988" s="18" t="n">
        <x:v>0.9223</x:v>
      </x:c>
      <x:c r="AA5988" s="18" t="n">
        <x:v>0.0966</x:v>
      </x:c>
      <x:c r="AB5988" t="str">
        <x:v>Yes</x:v>
      </x:c>
      <x:c r="AC5988" t="str">
        <x:v>Luxury / Reserve</x:v>
      </x:c>
      <x:c r="AD5988" s="18" t="n">
        <x:v>0.5559702928387271</x:v>
      </x:c>
      <x:c r="AE5988" s="18" t="n">
        <x:v>0.9222901272687265</x:v>
      </x:c>
      <x:c r="AF5988" s="17" t="n">
        <x:v>-109.48000000000002</x:v>
      </x:c>
      <x:c r="AG5988" s="18" t="n">
        <x:v>-0.07770987273127349</x:v>
      </x:c>
      <x:c r="AH5988" t="str">
        <x:v>Below Target</x:v>
      </x:c>
    </x:row>
    <x:row r="5989">
      <x:c r="A5989" t="str">
        <x:v>TXN-005986</x:v>
      </x:c>
      <x:c r="B5989" s="14" t="d">
        <x:v>2024-12-01T00:00:00.000Z</x:v>
      </x:c>
      <x:c r="C5989" t="n">
        <x:v>2024</x:v>
      </x:c>
      <x:c r="D5989" t="str">
        <x:v>Q4</x:v>
      </x:c>
      <x:c r="E5989" t="n">
        <x:v>12</x:v>
      </x:c>
      <x:c r="F5989" t="str">
        <x:v>December</x:v>
      </x:c>
      <x:c r="G5989" s="15" t="d">
        <x:v>2024-12-01T00:00:00.000Z</x:v>
      </x:c>
      <x:c r="H5989" t="str">
        <x:v>2024-12</x:v>
      </x:c>
      <x:c r="I5989" t="str">
        <x:v>Nigeria</x:v>
      </x:c>
      <x:c r="J5989" t="str">
        <x:v>Africa</x:v>
      </x:c>
      <x:c r="K5989" t="str">
        <x:v>NGN</x:v>
      </x:c>
      <x:c r="L5989" t="str">
        <x:v>Cîroc</x:v>
      </x:c>
      <x:c r="M5989" t="str">
        <x:v>Vodka</x:v>
      </x:c>
      <x:c r="N5989" t="str">
        <x:v>Wholesale</x:v>
      </x:c>
      <x:c r="O5989" t="str">
        <x:v>Hospitality Group</x:v>
      </x:c>
      <x:c r="P5989" t="str">
        <x:v>SR-004</x:v>
      </x:c>
      <x:c r="Q5989" s="16" t="n">
        <x:v>25</x:v>
      </x:c>
      <x:c r="R5989" s="17" t="n">
        <x:v>34.08</x:v>
      </x:c>
      <x:c r="S5989" s="18" t="n">
        <x:v>0</x:v>
      </x:c>
      <x:c r="T5989" s="17" t="n">
        <x:v>851.98</x:v>
      </x:c>
      <x:c r="U5989" s="17" t="n">
        <x:v>851.98</x:v>
      </x:c>
      <x:c r="V5989" s="17" t="n">
        <x:v>349.26</x:v>
      </x:c>
      <x:c r="W5989" s="17" t="n">
        <x:v>502.72</x:v>
      </x:c>
      <x:c r="X5989" s="18" t="n">
        <x:v>0.5901</x:v>
      </x:c>
      <x:c r="Y5989" s="17" t="n">
        <x:v>847.44</x:v>
      </x:c>
      <x:c r="Z5989" s="18" t="n">
        <x:v>1.0054</x:v>
      </x:c>
      <x:c r="AA5989" s="18" t="n">
        <x:v>0.1051</x:v>
      </x:c>
      <x:c r="AB5989" t="str">
        <x:v>No</x:v>
      </x:c>
      <x:c r="AC5989" t="str">
        <x:v>Luxury / Reserve</x:v>
      </x:c>
      <x:c r="AD5989" s="18" t="n">
        <x:v>0.5900607995492853</x:v>
      </x:c>
      <x:c r="AE5989" s="18" t="n">
        <x:v>1.0053573114320777</x:v>
      </x:c>
      <x:c r="AF5989" s="17" t="n">
        <x:v>4.539999999999964</x:v>
      </x:c>
      <x:c r="AG5989" s="18" t="n">
        <x:v>0.005357311432077744</x:v>
      </x:c>
      <x:c r="AH5989" t="str">
        <x:v>Above Target</x:v>
      </x:c>
    </x:row>
    <x:row r="5990">
      <x:c r="A5990" t="str">
        <x:v>TXN-005987</x:v>
      </x:c>
      <x:c r="B5990" s="14" t="d">
        <x:v>2026-08-07T00:00:00.000Z</x:v>
      </x:c>
      <x:c r="C5990" t="n">
        <x:v>2026</x:v>
      </x:c>
      <x:c r="D5990" t="str">
        <x:v>Q3</x:v>
      </x:c>
      <x:c r="E5990" t="n">
        <x:v>8</x:v>
      </x:c>
      <x:c r="F5990" t="str">
        <x:v>August</x:v>
      </x:c>
      <x:c r="G5990" s="15" t="d">
        <x:v>2026-08-01T00:00:00.000Z</x:v>
      </x:c>
      <x:c r="H5990" t="str">
        <x:v>2026-08</x:v>
      </x:c>
      <x:c r="I5990" t="str">
        <x:v>Singapore</x:v>
      </x:c>
      <x:c r="J5990" t="str">
        <x:v>Asia Pacific</x:v>
      </x:c>
      <x:c r="K5990" t="str">
        <x:v>SGD</x:v>
      </x:c>
      <x:c r="L5990" t="str">
        <x:v>J&amp;B</x:v>
      </x:c>
      <x:c r="M5990" t="str">
        <x:v>Scotch Whisky</x:v>
      </x:c>
      <x:c r="N5990" t="str">
        <x:v>Off-Trade</x:v>
      </x:c>
      <x:c r="O5990" t="str">
        <x:v>Independent Retailer</x:v>
      </x:c>
      <x:c r="P5990" t="str">
        <x:v>SR-012</x:v>
      </x:c>
      <x:c r="Q5990" s="16" t="n">
        <x:v>13</x:v>
      </x:c>
      <x:c r="R5990" s="17" t="n">
        <x:v>23.01</x:v>
      </x:c>
      <x:c r="S5990" s="18" t="n">
        <x:v>0</x:v>
      </x:c>
      <x:c r="T5990" s="17" t="n">
        <x:v>299.16</x:v>
      </x:c>
      <x:c r="U5990" s="17" t="n">
        <x:v>299.16</x:v>
      </x:c>
      <x:c r="V5990" s="17" t="n">
        <x:v>139</x:v>
      </x:c>
      <x:c r="W5990" s="17" t="n">
        <x:v>160.17</x:v>
      </x:c>
      <x:c r="X5990" s="18" t="n">
        <x:v>0.5354</x:v>
      </x:c>
      <x:c r="Y5990" s="17" t="n">
        <x:v>304.66</x:v>
      </x:c>
      <x:c r="Z5990" s="18" t="n">
        <x:v>0.982</x:v>
      </x:c>
      <x:c r="AA5990" s="18" t="n">
        <x:v>0.0564</x:v>
      </x:c>
      <x:c r="AB5990" t="str">
        <x:v>No</x:v>
      </x:c>
      <x:c r="AC5990" t="str">
        <x:v>Core</x:v>
      </x:c>
      <x:c r="AD5990" s="18" t="n">
        <x:v>0.5353991175290813</x:v>
      </x:c>
      <x:c r="AE5990" s="18" t="n">
        <x:v>0.9819470885577365</x:v>
      </x:c>
      <x:c r="AF5990" s="17" t="n">
        <x:v>-5.5</x:v>
      </x:c>
      <x:c r="AG5990" s="18" t="n">
        <x:v>-0.018052911442263505</x:v>
      </x:c>
      <x:c r="AH5990" t="str">
        <x:v>Below Target</x:v>
      </x:c>
    </x:row>
    <x:row r="5991">
      <x:c r="A5991" t="str">
        <x:v>TXN-005988</x:v>
      </x:c>
      <x:c r="B5991" s="14" t="d">
        <x:v>2025-06-30T00:00:00.000Z</x:v>
      </x:c>
      <x:c r="C5991" t="n">
        <x:v>2025</x:v>
      </x:c>
      <x:c r="D5991" t="str">
        <x:v>Q2</x:v>
      </x:c>
      <x:c r="E5991" t="n">
        <x:v>6</x:v>
      </x:c>
      <x:c r="F5991" t="str">
        <x:v>June</x:v>
      </x:c>
      <x:c r="G5991" s="15" t="d">
        <x:v>2025-06-01T00:00:00.000Z</x:v>
      </x:c>
      <x:c r="H5991" t="str">
        <x:v>2025-06</x:v>
      </x:c>
      <x:c r="I5991" t="str">
        <x:v>Brazil</x:v>
      </x:c>
      <x:c r="J5991" t="str">
        <x:v>Latin America &amp; Caribbean</x:v>
      </x:c>
      <x:c r="K5991" t="str">
        <x:v>BRL</x:v>
      </x:c>
      <x:c r="L5991" t="str">
        <x:v>Smirnoff</x:v>
      </x:c>
      <x:c r="M5991" t="str">
        <x:v>Vodka</x:v>
      </x:c>
      <x:c r="N5991" t="str">
        <x:v>Off-Trade</x:v>
      </x:c>
      <x:c r="O5991" t="str">
        <x:v>Distributor</x:v>
      </x:c>
      <x:c r="P5991" t="str">
        <x:v>SR-005</x:v>
      </x:c>
      <x:c r="Q5991" s="16" t="n">
        <x:v>41</x:v>
      </x:c>
      <x:c r="R5991" s="17" t="n">
        <x:v>21.36</x:v>
      </x:c>
      <x:c r="S5991" s="18" t="n">
        <x:v>0.03</x:v>
      </x:c>
      <x:c r="T5991" s="17" t="n">
        <x:v>875.72</x:v>
      </x:c>
      <x:c r="U5991" s="17" t="n">
        <x:v>849.45</x:v>
      </x:c>
      <x:c r="V5991" s="17" t="n">
        <x:v>438.37</x:v>
      </x:c>
      <x:c r="W5991" s="17" t="n">
        <x:v>411.08</x:v>
      </x:c>
      <x:c r="X5991" s="18" t="n">
        <x:v>0.4839</x:v>
      </x:c>
      <x:c r="Y5991" s="17" t="n">
        <x:v>871.94</x:v>
      </x:c>
      <x:c r="Z5991" s="18" t="n">
        <x:v>0.9742</x:v>
      </x:c>
      <x:c r="AA5991" s="18" t="n">
        <x:v>-0.0044</x:v>
      </x:c>
      <x:c r="AB5991" t="str">
        <x:v>No</x:v>
      </x:c>
      <x:c r="AC5991" t="str">
        <x:v>Core</x:v>
      </x:c>
      <x:c r="AD5991" s="18" t="n">
        <x:v>0.48393666490081816</x:v>
      </x:c>
      <x:c r="AE5991" s="18" t="n">
        <x:v>0.9742069408445535</x:v>
      </x:c>
      <x:c r="AF5991" s="17" t="n">
        <x:v>-22.49000000000001</x:v>
      </x:c>
      <x:c r="AG5991" s="18" t="n">
        <x:v>-0.025793059155446486</x:v>
      </x:c>
      <x:c r="AH5991" t="str">
        <x:v>Below Target</x:v>
      </x:c>
    </x:row>
    <x:row r="5992">
      <x:c r="A5992" t="str">
        <x:v>TXN-005989</x:v>
      </x:c>
      <x:c r="B5992" s="14" t="d">
        <x:v>2023-02-17T00:00:00.000Z</x:v>
      </x:c>
      <x:c r="C5992" t="n">
        <x:v>2023</x:v>
      </x:c>
      <x:c r="D5992" t="str">
        <x:v>Q1</x:v>
      </x:c>
      <x:c r="E5992" t="n">
        <x:v>2</x:v>
      </x:c>
      <x:c r="F5992" t="str">
        <x:v>February</x:v>
      </x:c>
      <x:c r="G5992" s="15" t="d">
        <x:v>2023-02-01T00:00:00.000Z</x:v>
      </x:c>
      <x:c r="H5992" t="str">
        <x:v>2023-02</x:v>
      </x:c>
      <x:c r="I5992" t="str">
        <x:v>United States</x:v>
      </x:c>
      <x:c r="J5992" t="str">
        <x:v>North America</x:v>
      </x:c>
      <x:c r="K5992" t="str">
        <x:v>USD</x:v>
      </x:c>
      <x:c r="L5992" t="str">
        <x:v>Don Julio</x:v>
      </x:c>
      <x:c r="M5992" t="str">
        <x:v>Tequila</x:v>
      </x:c>
      <x:c r="N5992" t="str">
        <x:v>Wholesale</x:v>
      </x:c>
      <x:c r="O5992" t="str">
        <x:v>E-commerce Partner</x:v>
      </x:c>
      <x:c r="P5992" t="str">
        <x:v>SR-023</x:v>
      </x:c>
      <x:c r="Q5992" s="16" t="n">
        <x:v>172</x:v>
      </x:c>
      <x:c r="R5992" s="17" t="n">
        <x:v>45.85</x:v>
      </x:c>
      <x:c r="S5992" s="18" t="n">
        <x:v>0.03</x:v>
      </x:c>
      <x:c r="T5992" s="17" t="n">
        <x:v>7885.48</x:v>
      </x:c>
      <x:c r="U5992" s="17" t="n">
        <x:v>7648.91</x:v>
      </x:c>
      <x:c r="V5992" s="17" t="n">
        <x:v>3197.3</x:v>
      </x:c>
      <x:c r="W5992" s="17" t="n">
        <x:v>4451.61</x:v>
      </x:c>
      <x:c r="X5992" s="18" t="n">
        <x:v>0.582</x:v>
      </x:c>
      <x:c r="Y5992" s="17" t="n">
        <x:v>7013.16</x:v>
      </x:c>
      <x:c r="Z5992" s="18" t="n">
        <x:v>1.0907</x:v>
      </x:c>
      <x:c r="AA5992" s="18" t="n">
        <x:v>0.0954</x:v>
      </x:c>
      <x:c r="AB5992" t="str">
        <x:v>No</x:v>
      </x:c>
      <x:c r="AC5992" t="str">
        <x:v>Luxury / Reserve</x:v>
      </x:c>
      <x:c r="AD5992" s="18" t="n">
        <x:v>0.5819927283756771</x:v>
      </x:c>
      <x:c r="AE5992" s="18" t="n">
        <x:v>1.0906510046826252</x:v>
      </x:c>
      <x:c r="AF5992" s="17" t="n">
        <x:v>635.75</x:v>
      </x:c>
      <x:c r="AG5992" s="18" t="n">
        <x:v>0.09065100468262524</x:v>
      </x:c>
      <x:c r="AH5992" t="str">
        <x:v>Above Target</x:v>
      </x:c>
    </x:row>
    <x:row r="5993">
      <x:c r="A5993" t="str">
        <x:v>TXN-005990</x:v>
      </x:c>
      <x:c r="B5993" s="14" t="d">
        <x:v>2023-11-09T00:00:00.000Z</x:v>
      </x:c>
      <x:c r="C5993" t="n">
        <x:v>2023</x:v>
      </x:c>
      <x:c r="D5993" t="str">
        <x:v>Q4</x:v>
      </x:c>
      <x:c r="E5993" t="n">
        <x:v>11</x:v>
      </x:c>
      <x:c r="F5993" t="str">
        <x:v>November</x:v>
      </x:c>
      <x:c r="G5993" s="15" t="d">
        <x:v>2023-11-01T00:00:00.000Z</x:v>
      </x:c>
      <x:c r="H5993" t="str">
        <x:v>2023-11</x:v>
      </x:c>
      <x:c r="I5993" t="str">
        <x:v>Canada</x:v>
      </x:c>
      <x:c r="J5993" t="str">
        <x:v>North America</x:v>
      </x:c>
      <x:c r="K5993" t="str">
        <x:v>CAD</x:v>
      </x:c>
      <x:c r="L5993" t="str">
        <x:v>Smirnoff</x:v>
      </x:c>
      <x:c r="M5993" t="str">
        <x:v>Vodka</x:v>
      </x:c>
      <x:c r="N5993" t="str">
        <x:v>On-Trade</x:v>
      </x:c>
      <x:c r="O5993" t="str">
        <x:v>Key Account</x:v>
      </x:c>
      <x:c r="P5993" t="str">
        <x:v>SR-056</x:v>
      </x:c>
      <x:c r="Q5993" s="16" t="n">
        <x:v>30</x:v>
      </x:c>
      <x:c r="R5993" s="17" t="n">
        <x:v>24.17</x:v>
      </x:c>
      <x:c r="S5993" s="18" t="n">
        <x:v>0.02</x:v>
      </x:c>
      <x:c r="T5993" s="17" t="n">
        <x:v>725.23</x:v>
      </x:c>
      <x:c r="U5993" s="17" t="n">
        <x:v>710.72</x:v>
      </x:c>
      <x:c r="V5993" s="17" t="n">
        <x:v>346.89</x:v>
      </x:c>
      <x:c r="W5993" s="17" t="n">
        <x:v>363.83</x:v>
      </x:c>
      <x:c r="X5993" s="18" t="n">
        <x:v>0.5119</x:v>
      </x:c>
      <x:c r="Y5993" s="17" t="n">
        <x:v>752.13</x:v>
      </x:c>
      <x:c r="Z5993" s="18" t="n">
        <x:v>0.945</x:v>
      </x:c>
      <x:c r="AA5993" s="18" t="n">
        <x:v>0.1131</x:v>
      </x:c>
      <x:c r="AB5993" t="str">
        <x:v>No</x:v>
      </x:c>
      <x:c r="AC5993" t="str">
        <x:v>Core</x:v>
      </x:c>
      <x:c r="AD5993" s="18" t="n">
        <x:v>0.5119174921206663</x:v>
      </x:c>
      <x:c r="AE5993" s="18" t="n">
        <x:v>0.9449430284658238</x:v>
      </x:c>
      <x:c r="AF5993" s="17" t="n">
        <x:v>-41.40999999999997</x:v>
      </x:c>
      <x:c r="AG5993" s="18" t="n">
        <x:v>-0.055056971534176234</x:v>
      </x:c>
      <x:c r="AH5993" t="str">
        <x:v>Below Target</x:v>
      </x:c>
    </x:row>
    <x:row r="5994">
      <x:c r="A5994" t="str">
        <x:v>TXN-005991</x:v>
      </x:c>
      <x:c r="B5994" s="14" t="d">
        <x:v>2026-03-14T00:00:00.000Z</x:v>
      </x:c>
      <x:c r="C5994" t="n">
        <x:v>2026</x:v>
      </x:c>
      <x:c r="D5994" t="str">
        <x:v>Q1</x:v>
      </x:c>
      <x:c r="E5994" t="n">
        <x:v>3</x:v>
      </x:c>
      <x:c r="F5994" t="str">
        <x:v>March</x:v>
      </x:c>
      <x:c r="G5994" s="15" t="d">
        <x:v>2026-03-01T00:00:00.000Z</x:v>
      </x:c>
      <x:c r="H5994" t="str">
        <x:v>2026-03</x:v>
      </x:c>
      <x:c r="I5994" t="str">
        <x:v>Australia</x:v>
      </x:c>
      <x:c r="J5994" t="str">
        <x:v>Asia Pacific</x:v>
      </x:c>
      <x:c r="K5994" t="str">
        <x:v>AUD</x:v>
      </x:c>
      <x:c r="L5994" t="str">
        <x:v>Guinness</x:v>
      </x:c>
      <x:c r="M5994" t="str">
        <x:v>Beer / Stout</x:v>
      </x:c>
      <x:c r="N5994" t="str">
        <x:v>E-commerce</x:v>
      </x:c>
      <x:c r="O5994" t="str">
        <x:v>E-commerce Partner</x:v>
      </x:c>
      <x:c r="P5994" t="str">
        <x:v>SR-047</x:v>
      </x:c>
      <x:c r="Q5994" s="16" t="n">
        <x:v>43</x:v>
      </x:c>
      <x:c r="R5994" s="17" t="n">
        <x:v>7.28</x:v>
      </x:c>
      <x:c r="S5994" s="18" t="n">
        <x:v>0</x:v>
      </x:c>
      <x:c r="T5994" s="17" t="n">
        <x:v>313</x:v>
      </x:c>
      <x:c r="U5994" s="17" t="n">
        <x:v>313</x:v>
      </x:c>
      <x:c r="V5994" s="17" t="n">
        <x:v>171.55</x:v>
      </x:c>
      <x:c r="W5994" s="17" t="n">
        <x:v>141.46</x:v>
      </x:c>
      <x:c r="X5994" s="18" t="n">
        <x:v>0.4519</x:v>
      </x:c>
      <x:c r="Y5994" s="17" t="n">
        <x:v>311.55</x:v>
      </x:c>
      <x:c r="Z5994" s="18" t="n">
        <x:v>1.0047</x:v>
      </x:c>
      <x:c r="AA5994" s="18" t="n">
        <x:v>0.0554</x:v>
      </x:c>
      <x:c r="AB5994" t="str">
        <x:v>No</x:v>
      </x:c>
      <x:c r="AC5994" t="str">
        <x:v>Core</x:v>
      </x:c>
      <x:c r="AD5994" s="18" t="n">
        <x:v>0.4519488817891374</x:v>
      </x:c>
      <x:c r="AE5994" s="18" t="n">
        <x:v>1.0046541486117797</x:v>
      </x:c>
      <x:c r="AF5994" s="17" t="n">
        <x:v>1.4499999999999886</x:v>
      </x:c>
      <x:c r="AG5994" s="18" t="n">
        <x:v>0.004654148611779774</x:v>
      </x:c>
      <x:c r="AH5994" t="str">
        <x:v>Above Target</x:v>
      </x:c>
    </x:row>
    <x:row r="5995">
      <x:c r="A5995" t="str">
        <x:v>TXN-005992</x:v>
      </x:c>
      <x:c r="B5995" s="14" t="d">
        <x:v>2025-03-05T00:00:00.000Z</x:v>
      </x:c>
      <x:c r="C5995" t="n">
        <x:v>2025</x:v>
      </x:c>
      <x:c r="D5995" t="str">
        <x:v>Q1</x:v>
      </x:c>
      <x:c r="E5995" t="n">
        <x:v>3</x:v>
      </x:c>
      <x:c r="F5995" t="str">
        <x:v>March</x:v>
      </x:c>
      <x:c r="G5995" s="15" t="d">
        <x:v>2025-03-01T00:00:00.000Z</x:v>
      </x:c>
      <x:c r="H5995" t="str">
        <x:v>2025-03</x:v>
      </x:c>
      <x:c r="I5995" t="str">
        <x:v>Mexico</x:v>
      </x:c>
      <x:c r="J5995" t="str">
        <x:v>Latin America &amp; Caribbean</x:v>
      </x:c>
      <x:c r="K5995" t="str">
        <x:v>MXN</x:v>
      </x:c>
      <x:c r="L5995" t="str">
        <x:v>Guinness</x:v>
      </x:c>
      <x:c r="M5995" t="str">
        <x:v>Beer / Stout</x:v>
      </x:c>
      <x:c r="N5995" t="str">
        <x:v>Off-Trade</x:v>
      </x:c>
      <x:c r="O5995" t="str">
        <x:v>Key Account</x:v>
      </x:c>
      <x:c r="P5995" t="str">
        <x:v>SR-049</x:v>
      </x:c>
      <x:c r="Q5995" s="16" t="n">
        <x:v>68</x:v>
      </x:c>
      <x:c r="R5995" s="17" t="n">
        <x:v>7.94</x:v>
      </x:c>
      <x:c r="S5995" s="18" t="n">
        <x:v>0.05</x:v>
      </x:c>
      <x:c r="T5995" s="17" t="n">
        <x:v>540.2</x:v>
      </x:c>
      <x:c r="U5995" s="17" t="n">
        <x:v>513.19</x:v>
      </x:c>
      <x:c r="V5995" s="17" t="n">
        <x:v>269.41</x:v>
      </x:c>
      <x:c r="W5995" s="17" t="n">
        <x:v>243.78</x:v>
      </x:c>
      <x:c r="X5995" s="18" t="n">
        <x:v>0.475</x:v>
      </x:c>
      <x:c r="Y5995" s="17" t="n">
        <x:v>538.89</x:v>
      </x:c>
      <x:c r="Z5995" s="18" t="n">
        <x:v>0.9523</x:v>
      </x:c>
      <x:c r="AA5995" s="18" t="n">
        <x:v>-0.0022</x:v>
      </x:c>
      <x:c r="AB5995" t="str">
        <x:v>Yes</x:v>
      </x:c>
      <x:c r="AC5995" t="str">
        <x:v>Core</x:v>
      </x:c>
      <x:c r="AD5995" s="18" t="n">
        <x:v>0.47502874179153914</x:v>
      </x:c>
      <x:c r="AE5995" s="18" t="n">
        <x:v>0.9523093766816977</x:v>
      </x:c>
      <x:c r="AF5995" s="17" t="n">
        <x:v>-25.699999999999932</x:v>
      </x:c>
      <x:c r="AG5995" s="18" t="n">
        <x:v>-0.04769062331830231</x:v>
      </x:c>
      <x:c r="AH5995" t="str">
        <x:v>Below Target</x:v>
      </x:c>
    </x:row>
    <x:row r="5996">
      <x:c r="A5996" t="str">
        <x:v>TXN-005993</x:v>
      </x:c>
      <x:c r="B5996" s="14" t="d">
        <x:v>2024-10-24T00:00:00.000Z</x:v>
      </x:c>
      <x:c r="C5996" t="n">
        <x:v>2024</x:v>
      </x:c>
      <x:c r="D5996" t="str">
        <x:v>Q4</x:v>
      </x:c>
      <x:c r="E5996" t="n">
        <x:v>10</x:v>
      </x:c>
      <x:c r="F5996" t="str">
        <x:v>October</x:v>
      </x:c>
      <x:c r="G5996" s="15" t="d">
        <x:v>2024-10-01T00:00:00.000Z</x:v>
      </x:c>
      <x:c r="H5996" t="str">
        <x:v>2024-10</x:v>
      </x:c>
      <x:c r="I5996" t="str">
        <x:v>Mexico</x:v>
      </x:c>
      <x:c r="J5996" t="str">
        <x:v>Latin America &amp; Caribbean</x:v>
      </x:c>
      <x:c r="K5996" t="str">
        <x:v>MXN</x:v>
      </x:c>
      <x:c r="L5996" t="str">
        <x:v>Smirnoff</x:v>
      </x:c>
      <x:c r="M5996" t="str">
        <x:v>Vodka</x:v>
      </x:c>
      <x:c r="N5996" t="str">
        <x:v>On-Trade</x:v>
      </x:c>
      <x:c r="O5996" t="str">
        <x:v>Hospitality Group</x:v>
      </x:c>
      <x:c r="P5996" t="str">
        <x:v>SR-030</x:v>
      </x:c>
      <x:c r="Q5996" s="16" t="n">
        <x:v>14</x:v>
      </x:c>
      <x:c r="R5996" s="17" t="n">
        <x:v>24.11</x:v>
      </x:c>
      <x:c r="S5996" s="18" t="n">
        <x:v>0.02</x:v>
      </x:c>
      <x:c r="T5996" s="17" t="n">
        <x:v>337.48</x:v>
      </x:c>
      <x:c r="U5996" s="17" t="n">
        <x:v>330.73</x:v>
      </x:c>
      <x:c r="V5996" s="17" t="n">
        <x:v>161.03</x:v>
      </x:c>
      <x:c r="W5996" s="17" t="n">
        <x:v>169.7</x:v>
      </x:c>
      <x:c r="X5996" s="18" t="n">
        <x:v>0.5131</x:v>
      </x:c>
      <x:c r="Y5996" s="17" t="n">
        <x:v>370.73</x:v>
      </x:c>
      <x:c r="Z5996" s="18" t="n">
        <x:v>0.8921</x:v>
      </x:c>
      <x:c r="AA5996" s="18" t="n">
        <x:v>0.1242</x:v>
      </x:c>
      <x:c r="AB5996" t="str">
        <x:v>No</x:v>
      </x:c>
      <x:c r="AC5996" t="str">
        <x:v>Core</x:v>
      </x:c>
      <x:c r="AD5996" s="18" t="n">
        <x:v>0.5131073685483627</x:v>
      </x:c>
      <x:c r="AE5996" s="18" t="n">
        <x:v>0.8921047662719499</x:v>
      </x:c>
      <x:c r="AF5996" s="17" t="n">
        <x:v>-40</x:v>
      </x:c>
      <x:c r="AG5996" s="18" t="n">
        <x:v>-0.10789523372805006</x:v>
      </x:c>
      <x:c r="AH5996" t="str">
        <x:v>Below Target</x:v>
      </x:c>
    </x:row>
    <x:row r="5997">
      <x:c r="A5997" t="str">
        <x:v>TXN-005994</x:v>
      </x:c>
      <x:c r="B5997" s="14" t="d">
        <x:v>2026-01-01T00:00:00.000Z</x:v>
      </x:c>
      <x:c r="C5997" t="n">
        <x:v>2026</x:v>
      </x:c>
      <x:c r="D5997" t="str">
        <x:v>Q1</x:v>
      </x:c>
      <x:c r="E5997" t="n">
        <x:v>1</x:v>
      </x:c>
      <x:c r="F5997" t="str">
        <x:v>January</x:v>
      </x:c>
      <x:c r="G5997" s="15" t="d">
        <x:v>2026-01-01T00:00:00.000Z</x:v>
      </x:c>
      <x:c r="H5997" t="str">
        <x:v>2026-01</x:v>
      </x:c>
      <x:c r="I5997" t="str">
        <x:v>Mexico</x:v>
      </x:c>
      <x:c r="J5997" t="str">
        <x:v>Latin America &amp; Caribbean</x:v>
      </x:c>
      <x:c r="K5997" t="str">
        <x:v>MXN</x:v>
      </x:c>
      <x:c r="L5997" t="str">
        <x:v>Guinness</x:v>
      </x:c>
      <x:c r="M5997" t="str">
        <x:v>Beer / Stout</x:v>
      </x:c>
      <x:c r="N5997" t="str">
        <x:v>E-commerce</x:v>
      </x:c>
      <x:c r="O5997" t="str">
        <x:v>Independent Retailer</x:v>
      </x:c>
      <x:c r="P5997" t="str">
        <x:v>SR-014</x:v>
      </x:c>
      <x:c r="Q5997" s="16" t="n">
        <x:v>85</x:v>
      </x:c>
      <x:c r="R5997" s="17" t="n">
        <x:v>8.24</x:v>
      </x:c>
      <x:c r="S5997" s="18" t="n">
        <x:v>0</x:v>
      </x:c>
      <x:c r="T5997" s="17" t="n">
        <x:v>700.47</x:v>
      </x:c>
      <x:c r="U5997" s="17" t="n">
        <x:v>700.47</x:v>
      </x:c>
      <x:c r="V5997" s="17" t="n">
        <x:v>365.91</x:v>
      </x:c>
      <x:c r="W5997" s="17" t="n">
        <x:v>334.56</x:v>
      </x:c>
      <x:c r="X5997" s="18" t="n">
        <x:v>0.4776</x:v>
      </x:c>
      <x:c r="Y5997" s="17" t="n">
        <x:v>725.18</x:v>
      </x:c>
      <x:c r="Z5997" s="18" t="n">
        <x:v>0.9659</x:v>
      </x:c>
      <x:c r="AA5997" s="18" t="n">
        <x:v>-0.021</x:v>
      </x:c>
      <x:c r="AB5997" t="str">
        <x:v>No</x:v>
      </x:c>
      <x:c r="AC5997" t="str">
        <x:v>Core</x:v>
      </x:c>
      <x:c r="AD5997" s="18" t="n">
        <x:v>0.47762216797293244</x:v>
      </x:c>
      <x:c r="AE5997" s="18" t="n">
        <x:v>0.9659257012052181</x:v>
      </x:c>
      <x:c r="AF5997" s="17" t="n">
        <x:v>-24.709999999999923</x:v>
      </x:c>
      <x:c r="AG5997" s="18" t="n">
        <x:v>-0.03407429879478188</x:v>
      </x:c>
      <x:c r="AH5997" t="str">
        <x:v>Below Target</x:v>
      </x:c>
    </x:row>
    <x:row r="5998">
      <x:c r="A5998" t="str">
        <x:v>TXN-005995</x:v>
      </x:c>
      <x:c r="B5998" s="14" t="d">
        <x:v>2023-06-03T00:00:00.000Z</x:v>
      </x:c>
      <x:c r="C5998" t="n">
        <x:v>2023</x:v>
      </x:c>
      <x:c r="D5998" t="str">
        <x:v>Q2</x:v>
      </x:c>
      <x:c r="E5998" t="n">
        <x:v>6</x:v>
      </x:c>
      <x:c r="F5998" t="str">
        <x:v>June</x:v>
      </x:c>
      <x:c r="G5998" s="15" t="d">
        <x:v>2023-06-01T00:00:00.000Z</x:v>
      </x:c>
      <x:c r="H5998" t="str">
        <x:v>2023-06</x:v>
      </x:c>
      <x:c r="I5998" t="str">
        <x:v>India</x:v>
      </x:c>
      <x:c r="J5998" t="str">
        <x:v>Asia Pacific</x:v>
      </x:c>
      <x:c r="K5998" t="str">
        <x:v>INR</x:v>
      </x:c>
      <x:c r="L5998" t="str">
        <x:v>Guinness</x:v>
      </x:c>
      <x:c r="M5998" t="str">
        <x:v>Beer / Stout</x:v>
      </x:c>
      <x:c r="N5998" t="str">
        <x:v>Off-Trade</x:v>
      </x:c>
      <x:c r="O5998" t="str">
        <x:v>Hospitality Group</x:v>
      </x:c>
      <x:c r="P5998" t="str">
        <x:v>SR-055</x:v>
      </x:c>
      <x:c r="Q5998" s="16" t="n">
        <x:v>156</x:v>
      </x:c>
      <x:c r="R5998" s="17" t="n">
        <x:v>7.22</x:v>
      </x:c>
      <x:c r="S5998" s="18" t="n">
        <x:v>0.03</x:v>
      </x:c>
      <x:c r="T5998" s="17" t="n">
        <x:v>1127.1</x:v>
      </x:c>
      <x:c r="U5998" s="17" t="n">
        <x:v>1093.29</x:v>
      </x:c>
      <x:c r="V5998" s="17" t="n">
        <x:v>538.93</x:v>
      </x:c>
      <x:c r="W5998" s="17" t="n">
        <x:v>554.36</x:v>
      </x:c>
      <x:c r="X5998" s="18" t="n">
        <x:v>0.5071</x:v>
      </x:c>
      <x:c r="Y5998" s="17" t="n">
        <x:v>1154.53</x:v>
      </x:c>
      <x:c r="Z5998" s="18" t="n">
        <x:v>0.947</x:v>
      </x:c>
      <x:c r="AA5998" s="18" t="n">
        <x:v>0.1036</x:v>
      </x:c>
      <x:c r="AB5998" t="str">
        <x:v>No</x:v>
      </x:c>
      <x:c r="AC5998" t="str">
        <x:v>Core</x:v>
      </x:c>
      <x:c r="AD5998" s="18" t="n">
        <x:v>0.5070566821245964</x:v>
      </x:c>
      <x:c r="AE5998" s="18" t="n">
        <x:v>0.9469567702874763</x:v>
      </x:c>
      <x:c r="AF5998" s="17" t="n">
        <x:v>-61.24000000000001</x:v>
      </x:c>
      <x:c r="AG5998" s="18" t="n">
        <x:v>-0.05304322971252372</x:v>
      </x:c>
      <x:c r="AH5998" t="str">
        <x:v>Below Target</x:v>
      </x:c>
    </x:row>
    <x:row r="5999">
      <x:c r="A5999" t="str">
        <x:v>TXN-005996</x:v>
      </x:c>
      <x:c r="B5999" s="14" t="d">
        <x:v>2023-10-16T00:00:00.000Z</x:v>
      </x:c>
      <x:c r="C5999" t="n">
        <x:v>2023</x:v>
      </x:c>
      <x:c r="D5999" t="str">
        <x:v>Q4</x:v>
      </x:c>
      <x:c r="E5999" t="n">
        <x:v>10</x:v>
      </x:c>
      <x:c r="F5999" t="str">
        <x:v>October</x:v>
      </x:c>
      <x:c r="G5999" s="15" t="d">
        <x:v>2023-10-01T00:00:00.000Z</x:v>
      </x:c>
      <x:c r="H5999" t="str">
        <x:v>2023-10</x:v>
      </x:c>
      <x:c r="I5999" t="str">
        <x:v>United States</x:v>
      </x:c>
      <x:c r="J5999" t="str">
        <x:v>North America</x:v>
      </x:c>
      <x:c r="K5999" t="str">
        <x:v>USD</x:v>
      </x:c>
      <x:c r="L5999" t="str">
        <x:v>Tanqueray</x:v>
      </x:c>
      <x:c r="M5999" t="str">
        <x:v>Gin</x:v>
      </x:c>
      <x:c r="N5999" t="str">
        <x:v>Off-Trade</x:v>
      </x:c>
      <x:c r="O5999" t="str">
        <x:v>Distributor</x:v>
      </x:c>
      <x:c r="P5999" t="str">
        <x:v>SR-051</x:v>
      </x:c>
      <x:c r="Q5999" s="16" t="n">
        <x:v>186</x:v>
      </x:c>
      <x:c r="R5999" s="17" t="n">
        <x:v>28.12</x:v>
      </x:c>
      <x:c r="S5999" s="18" t="n">
        <x:v>0</x:v>
      </x:c>
      <x:c r="T5999" s="17" t="n">
        <x:v>5230.31</x:v>
      </x:c>
      <x:c r="U5999" s="17" t="n">
        <x:v>5230.31</x:v>
      </x:c>
      <x:c r="V5999" s="17" t="n">
        <x:v>2490.32</x:v>
      </x:c>
      <x:c r="W5999" s="17" t="n">
        <x:v>2739.99</x:v>
      </x:c>
      <x:c r="X5999" s="18" t="n">
        <x:v>0.5239</x:v>
      </x:c>
      <x:c r="Y5999" s="17" t="n">
        <x:v>4762.65</x:v>
      </x:c>
      <x:c r="Z5999" s="18" t="n">
        <x:v>1.0982</x:v>
      </x:c>
      <x:c r="AA5999" s="18" t="n">
        <x:v>0.05</x:v>
      </x:c>
      <x:c r="AB5999" t="str">
        <x:v>No</x:v>
      </x:c>
      <x:c r="AC5999" t="str">
        <x:v>Premium Core</x:v>
      </x:c>
      <x:c r="AD5999" s="18" t="n">
        <x:v>0.523867610141655</x:v>
      </x:c>
      <x:c r="AE5999" s="18" t="n">
        <x:v>1.0981932327590733</x:v>
      </x:c>
      <x:c r="AF5999" s="17" t="n">
        <x:v>467.66000000000076</x:v>
      </x:c>
      <x:c r="AG5999" s="18" t="n">
        <x:v>0.09819323275907338</x:v>
      </x:c>
      <x:c r="AH5999" t="str">
        <x:v>Above Target</x:v>
      </x:c>
    </x:row>
    <x:row r="6000">
      <x:c r="A6000" t="str">
        <x:v>TXN-005997</x:v>
      </x:c>
      <x:c r="B6000" s="14" t="d">
        <x:v>2023-03-13T00:00:00.000Z</x:v>
      </x:c>
      <x:c r="C6000" t="n">
        <x:v>2023</x:v>
      </x:c>
      <x:c r="D6000" t="str">
        <x:v>Q1</x:v>
      </x:c>
      <x:c r="E6000" t="n">
        <x:v>3</x:v>
      </x:c>
      <x:c r="F6000" t="str">
        <x:v>March</x:v>
      </x:c>
      <x:c r="G6000" s="15" t="d">
        <x:v>2023-03-01T00:00:00.000Z</x:v>
      </x:c>
      <x:c r="H6000" t="str">
        <x:v>2023-03</x:v>
      </x:c>
      <x:c r="I6000" t="str">
        <x:v>Canada</x:v>
      </x:c>
      <x:c r="J6000" t="str">
        <x:v>North America</x:v>
      </x:c>
      <x:c r="K6000" t="str">
        <x:v>CAD</x:v>
      </x:c>
      <x:c r="L6000" t="str">
        <x:v>Baileys</x:v>
      </x:c>
      <x:c r="M6000" t="str">
        <x:v>Liqueur</x:v>
      </x:c>
      <x:c r="N6000" t="str">
        <x:v>Duty Free / Travel Retail</x:v>
      </x:c>
      <x:c r="O6000" t="str">
        <x:v>Independent Retailer</x:v>
      </x:c>
      <x:c r="P6000" t="str">
        <x:v>SR-049</x:v>
      </x:c>
      <x:c r="Q6000" s="16" t="n">
        <x:v>35</x:v>
      </x:c>
      <x:c r="R6000" s="17" t="n">
        <x:v>23.31</x:v>
      </x:c>
      <x:c r="S6000" s="18" t="n">
        <x:v>0</x:v>
      </x:c>
      <x:c r="T6000" s="17" t="n">
        <x:v>815.86</x:v>
      </x:c>
      <x:c r="U6000" s="17" t="n">
        <x:v>815.86</x:v>
      </x:c>
      <x:c r="V6000" s="17" t="n">
        <x:v>350.79</x:v>
      </x:c>
      <x:c r="W6000" s="17" t="n">
        <x:v>465.07</x:v>
      </x:c>
      <x:c r="X6000" s="18" t="n">
        <x:v>0.57</x:v>
      </x:c>
      <x:c r="Y6000" s="17" t="n">
        <x:v>908.25</x:v>
      </x:c>
      <x:c r="Z6000" s="18" t="n">
        <x:v>0.8983</x:v>
      </x:c>
      <x:c r="AA6000" s="18" t="n">
        <x:v>0.0271</x:v>
      </x:c>
      <x:c r="AB6000" t="str">
        <x:v>No</x:v>
      </x:c>
      <x:c r="AC6000" t="str">
        <x:v>Core</x:v>
      </x:c>
      <x:c r="AD6000" s="18" t="n">
        <x:v>0.5700365258745372</x:v>
      </x:c>
      <x:c r="AE6000" s="18" t="n">
        <x:v>0.8982769061381778</x:v>
      </x:c>
      <x:c r="AF6000" s="17" t="n">
        <x:v>-92.38999999999999</x:v>
      </x:c>
      <x:c r="AG6000" s="18" t="n">
        <x:v>-0.10172309386182217</x:v>
      </x:c>
      <x:c r="AH6000" t="str">
        <x:v>Below Target</x:v>
      </x:c>
    </x:row>
    <x:row r="6001">
      <x:c r="A6001" t="str">
        <x:v>TXN-005998</x:v>
      </x:c>
      <x:c r="B6001" s="14" t="d">
        <x:v>2023-07-21T00:00:00.000Z</x:v>
      </x:c>
      <x:c r="C6001" t="n">
        <x:v>2023</x:v>
      </x:c>
      <x:c r="D6001" t="str">
        <x:v>Q3</x:v>
      </x:c>
      <x:c r="E6001" t="n">
        <x:v>7</x:v>
      </x:c>
      <x:c r="F6001" t="str">
        <x:v>July</x:v>
      </x:c>
      <x:c r="G6001" s="15" t="d">
        <x:v>2023-07-01T00:00:00.000Z</x:v>
      </x:c>
      <x:c r="H6001" t="str">
        <x:v>2023-07</x:v>
      </x:c>
      <x:c r="I6001" t="str">
        <x:v>Ireland</x:v>
      </x:c>
      <x:c r="J6001" t="str">
        <x:v>Europe</x:v>
      </x:c>
      <x:c r="K6001" t="str">
        <x:v>EUR</x:v>
      </x:c>
      <x:c r="L6001" t="str">
        <x:v>Smirnoff</x:v>
      </x:c>
      <x:c r="M6001" t="str">
        <x:v>Vodka</x:v>
      </x:c>
      <x:c r="N6001" t="str">
        <x:v>Duty Free / Travel Retail</x:v>
      </x:c>
      <x:c r="O6001" t="str">
        <x:v>Hospitality Group</x:v>
      </x:c>
      <x:c r="P6001" t="str">
        <x:v>SR-048</x:v>
      </x:c>
      <x:c r="Q6001" s="16" t="n">
        <x:v>48</x:v>
      </x:c>
      <x:c r="R6001" s="17" t="n">
        <x:v>24.01</x:v>
      </x:c>
      <x:c r="S6001" s="18" t="n">
        <x:v>0.02</x:v>
      </x:c>
      <x:c r="T6001" s="17" t="n">
        <x:v>1152.29</x:v>
      </x:c>
      <x:c r="U6001" s="17" t="n">
        <x:v>1129.24</x:v>
      </x:c>
      <x:c r="V6001" s="17" t="n">
        <x:v>553.15</x:v>
      </x:c>
      <x:c r="W6001" s="17" t="n">
        <x:v>576.09</x:v>
      </x:c>
      <x:c r="X6001" s="18" t="n">
        <x:v>0.5102</x:v>
      </x:c>
      <x:c r="Y6001" s="17" t="n">
        <x:v>1300.69</x:v>
      </x:c>
      <x:c r="Z6001" s="18" t="n">
        <x:v>0.8682</x:v>
      </x:c>
      <x:c r="AA6001" s="18" t="n">
        <x:v>0.0147</x:v>
      </x:c>
      <x:c r="AB6001" t="str">
        <x:v>No</x:v>
      </x:c>
      <x:c r="AC6001" t="str">
        <x:v>Core</x:v>
      </x:c>
      <x:c r="AD6001" s="18" t="n">
        <x:v>0.5101572739187419</x:v>
      </x:c>
      <x:c r="AE6001" s="18" t="n">
        <x:v>0.8681853477769491</x:v>
      </x:c>
      <x:c r="AF6001" s="17" t="n">
        <x:v>-171.45000000000005</x:v>
      </x:c>
      <x:c r="AG6001" s="18" t="n">
        <x:v>-0.13181465222305086</x:v>
      </x:c>
      <x:c r="AH6001" t="str">
        <x:v>Below Target</x:v>
      </x:c>
    </x:row>
    <x:row r="6002">
      <x:c r="A6002" t="str">
        <x:v>TXN-005999</x:v>
      </x:c>
      <x:c r="B6002" s="14" t="d">
        <x:v>2023-01-30T00:00:00.000Z</x:v>
      </x:c>
      <x:c r="C6002" t="n">
        <x:v>2023</x:v>
      </x:c>
      <x:c r="D6002" t="str">
        <x:v>Q1</x:v>
      </x:c>
      <x:c r="E6002" t="n">
        <x:v>1</x:v>
      </x:c>
      <x:c r="F6002" t="str">
        <x:v>January</x:v>
      </x:c>
      <x:c r="G6002" s="15" t="d">
        <x:v>2023-01-01T00:00:00.000Z</x:v>
      </x:c>
      <x:c r="H6002" t="str">
        <x:v>2023-01</x:v>
      </x:c>
      <x:c r="I6002" t="str">
        <x:v>Singapore</x:v>
      </x:c>
      <x:c r="J6002" t="str">
        <x:v>Asia Pacific</x:v>
      </x:c>
      <x:c r="K6002" t="str">
        <x:v>SGD</x:v>
      </x:c>
      <x:c r="L6002" t="str">
        <x:v>Don Julio</x:v>
      </x:c>
      <x:c r="M6002" t="str">
        <x:v>Tequila</x:v>
      </x:c>
      <x:c r="N6002" t="str">
        <x:v>Off-Trade</x:v>
      </x:c>
      <x:c r="O6002" t="str">
        <x:v>Independent Retailer</x:v>
      </x:c>
      <x:c r="P6002" t="str">
        <x:v>SR-003</x:v>
      </x:c>
      <x:c r="Q6002" s="16" t="n">
        <x:v>43</x:v>
      </x:c>
      <x:c r="R6002" s="17" t="n">
        <x:v>44.95</x:v>
      </x:c>
      <x:c r="S6002" s="18" t="n">
        <x:v>0</x:v>
      </x:c>
      <x:c r="T6002" s="17" t="n">
        <x:v>1932.74</x:v>
      </x:c>
      <x:c r="U6002" s="17" t="n">
        <x:v>1932.74</x:v>
      </x:c>
      <x:c r="V6002" s="17" t="n">
        <x:v>784.1</x:v>
      </x:c>
      <x:c r="W6002" s="17" t="n">
        <x:v>1148.63</x:v>
      </x:c>
      <x:c r="X6002" s="18" t="n">
        <x:v>0.5943</x:v>
      </x:c>
      <x:c r="Y6002" s="17" t="n">
        <x:v>2117.48</x:v>
      </x:c>
      <x:c r="Z6002" s="18" t="n">
        <x:v>0.9128</x:v>
      </x:c>
      <x:c r="AA6002" s="18" t="n">
        <x:v>-0.0183</x:v>
      </x:c>
      <x:c r="AB6002" t="str">
        <x:v>No</x:v>
      </x:c>
      <x:c r="AC6002" t="str">
        <x:v>Luxury / Reserve</x:v>
      </x:c>
      <x:c r="AD6002" s="18" t="n">
        <x:v>0.594301354553639</x:v>
      </x:c>
      <x:c r="AE6002" s="18" t="n">
        <x:v>0.9127547839885146</x:v>
      </x:c>
      <x:c r="AF6002" s="17" t="n">
        <x:v>-184.74</x:v>
      </x:c>
      <x:c r="AG6002" s="18" t="n">
        <x:v>-0.08724521601148535</x:v>
      </x:c>
      <x:c r="AH6002" t="str">
        <x:v>Below Target</x:v>
      </x:c>
    </x:row>
    <x:row r="6003">
      <x:c r="A6003" t="str">
        <x:v>TXN-006000</x:v>
      </x:c>
      <x:c r="B6003" s="14" t="d">
        <x:v>2024-04-11T00:00:00.000Z</x:v>
      </x:c>
      <x:c r="C6003" t="n">
        <x:v>2024</x:v>
      </x:c>
      <x:c r="D6003" t="str">
        <x:v>Q2</x:v>
      </x:c>
      <x:c r="E6003" t="n">
        <x:v>4</x:v>
      </x:c>
      <x:c r="F6003" t="str">
        <x:v>April</x:v>
      </x:c>
      <x:c r="G6003" s="15" t="d">
        <x:v>2024-04-01T00:00:00.000Z</x:v>
      </x:c>
      <x:c r="H6003" t="str">
        <x:v>2024-04</x:v>
      </x:c>
      <x:c r="I6003" t="str">
        <x:v>Brazil</x:v>
      </x:c>
      <x:c r="J6003" t="str">
        <x:v>Latin America &amp; Caribbean</x:v>
      </x:c>
      <x:c r="K6003" t="str">
        <x:v>BRL</x:v>
      </x:c>
      <x:c r="L6003" t="str">
        <x:v>Baileys</x:v>
      </x:c>
      <x:c r="M6003" t="str">
        <x:v>Liqueur</x:v>
      </x:c>
      <x:c r="N6003" t="str">
        <x:v>Duty Free / Travel Retail</x:v>
      </x:c>
      <x:c r="O6003" t="str">
        <x:v>Independent Retailer</x:v>
      </x:c>
      <x:c r="P6003" t="str">
        <x:v>SR-012</x:v>
      </x:c>
      <x:c r="Q6003" s="16" t="n">
        <x:v>55</x:v>
      </x:c>
      <x:c r="R6003" s="17" t="n">
        <x:v>21.1</x:v>
      </x:c>
      <x:c r="S6003" s="18" t="n">
        <x:v>0.03</x:v>
      </x:c>
      <x:c r="T6003" s="17" t="n">
        <x:v>1160.77</x:v>
      </x:c>
      <x:c r="U6003" s="17" t="n">
        <x:v>1125.94</x:v>
      </x:c>
      <x:c r="V6003" s="17" t="n">
        <x:v>485.97</x:v>
      </x:c>
      <x:c r="W6003" s="17" t="n">
        <x:v>639.97</x:v>
      </x:c>
      <x:c r="X6003" s="18" t="n">
        <x:v>0.5684</x:v>
      </x:c>
      <x:c r="Y6003" s="17" t="n">
        <x:v>1244.52</x:v>
      </x:c>
      <x:c r="Z6003" s="18" t="n">
        <x:v>0.9047</x:v>
      </x:c>
      <x:c r="AA6003" s="18" t="n">
        <x:v>0.0507</x:v>
      </x:c>
      <x:c r="AB6003" t="str">
        <x:v>No</x:v>
      </x:c>
      <x:c r="AC6003" t="str">
        <x:v>Core</x:v>
      </x:c>
      <x:c r="AD6003" s="18" t="n">
        <x:v>0.5683873030534486</x:v>
      </x:c>
      <x:c r="AE6003" s="18" t="n">
        <x:v>0.9047182849612703</x:v>
      </x:c>
      <x:c r="AF6003" s="17" t="n">
        <x:v>-118.57999999999993</x:v>
      </x:c>
      <x:c r="AG6003" s="18" t="n">
        <x:v>-0.09528171503872973</x:v>
      </x:c>
      <x:c r="AH6003" t="str">
        <x:v>Below Target</x:v>
      </x:c>
    </x:row>
    <x:row r="6004">
      <x:c r="A6004" t="str">
        <x:v>TXN-006001</x:v>
      </x:c>
      <x:c r="B6004" s="14" t="d">
        <x:v>2026-07-31T00:00:00.000Z</x:v>
      </x:c>
      <x:c r="C6004" t="n">
        <x:v>2026</x:v>
      </x:c>
      <x:c r="D6004" t="str">
        <x:v>Q3</x:v>
      </x:c>
      <x:c r="E6004" t="n">
        <x:v>7</x:v>
      </x:c>
      <x:c r="F6004" t="str">
        <x:v>July</x:v>
      </x:c>
      <x:c r="G6004" s="15" t="d">
        <x:v>2026-07-01T00:00:00.000Z</x:v>
      </x:c>
      <x:c r="H6004" t="str">
        <x:v>2026-07</x:v>
      </x:c>
      <x:c r="I6004" t="str">
        <x:v>United States</x:v>
      </x:c>
      <x:c r="J6004" t="str">
        <x:v>North America</x:v>
      </x:c>
      <x:c r="K6004" t="str">
        <x:v>USD</x:v>
      </x:c>
      <x:c r="L6004" t="str">
        <x:v>Guinness</x:v>
      </x:c>
      <x:c r="M6004" t="str">
        <x:v>Beer / Stout</x:v>
      </x:c>
      <x:c r="N6004" t="str">
        <x:v>Wholesale</x:v>
      </x:c>
      <x:c r="O6004" t="str">
        <x:v>E-commerce Partner</x:v>
      </x:c>
      <x:c r="P6004" t="str">
        <x:v>SR-012</x:v>
      </x:c>
      <x:c r="Q6004" s="16" t="n">
        <x:v>68</x:v>
      </x:c>
      <x:c r="R6004" s="17" t="n">
        <x:v>6.97</x:v>
      </x:c>
      <x:c r="S6004" s="18" t="n">
        <x:v>0</x:v>
      </x:c>
      <x:c r="T6004" s="17" t="n">
        <x:v>474.09</x:v>
      </x:c>
      <x:c r="U6004" s="17" t="n">
        <x:v>474.09</x:v>
      </x:c>
      <x:c r="V6004" s="17" t="n">
        <x:v>235.38</x:v>
      </x:c>
      <x:c r="W6004" s="17" t="n">
        <x:v>238.71</x:v>
      </x:c>
      <x:c r="X6004" s="18" t="n">
        <x:v>0.5035</x:v>
      </x:c>
      <x:c r="Y6004" s="17" t="n">
        <x:v>506.26</x:v>
      </x:c>
      <x:c r="Z6004" s="18" t="n">
        <x:v>0.9365</x:v>
      </x:c>
      <x:c r="AA6004" s="18" t="n">
        <x:v>0.0056</x:v>
      </x:c>
      <x:c r="AB6004" t="str">
        <x:v>No</x:v>
      </x:c>
      <x:c r="AC6004" t="str">
        <x:v>Core</x:v>
      </x:c>
      <x:c r="AD6004" s="18" t="n">
        <x:v>0.5035119913940391</x:v>
      </x:c>
      <x:c r="AE6004" s="18" t="n">
        <x:v>0.9364555761861494</x:v>
      </x:c>
      <x:c r="AF6004" s="17" t="n">
        <x:v>-32.170000000000016</x:v>
      </x:c>
      <x:c r="AG6004" s="18" t="n">
        <x:v>-0.06354442381385063</x:v>
      </x:c>
      <x:c r="AH6004" t="str">
        <x:v>Below Target</x:v>
      </x:c>
    </x:row>
    <x:row r="6005">
      <x:c r="A6005" t="str">
        <x:v>TXN-006002</x:v>
      </x:c>
      <x:c r="B6005" s="14" t="d">
        <x:v>2023-07-01T00:00:00.000Z</x:v>
      </x:c>
      <x:c r="C6005" t="n">
        <x:v>2023</x:v>
      </x:c>
      <x:c r="D6005" t="str">
        <x:v>Q3</x:v>
      </x:c>
      <x:c r="E6005" t="n">
        <x:v>7</x:v>
      </x:c>
      <x:c r="F6005" t="str">
        <x:v>July</x:v>
      </x:c>
      <x:c r="G6005" s="15" t="d">
        <x:v>2023-07-01T00:00:00.000Z</x:v>
      </x:c>
      <x:c r="H6005" t="str">
        <x:v>2023-07</x:v>
      </x:c>
      <x:c r="I6005" t="str">
        <x:v>Spain</x:v>
      </x:c>
      <x:c r="J6005" t="str">
        <x:v>Europe</x:v>
      </x:c>
      <x:c r="K6005" t="str">
        <x:v>EUR</x:v>
      </x:c>
      <x:c r="L6005" t="str">
        <x:v>Smirnoff</x:v>
      </x:c>
      <x:c r="M6005" t="str">
        <x:v>Vodka</x:v>
      </x:c>
      <x:c r="N6005" t="str">
        <x:v>E-commerce</x:v>
      </x:c>
      <x:c r="O6005" t="str">
        <x:v>E-commerce Partner</x:v>
      </x:c>
      <x:c r="P6005" t="str">
        <x:v>SR-055</x:v>
      </x:c>
      <x:c r="Q6005" s="16" t="n">
        <x:v>15</x:v>
      </x:c>
      <x:c r="R6005" s="17" t="n">
        <x:v>22.7</x:v>
      </x:c>
      <x:c r="S6005" s="18" t="n">
        <x:v>0</x:v>
      </x:c>
      <x:c r="T6005" s="17" t="n">
        <x:v>340.43</x:v>
      </x:c>
      <x:c r="U6005" s="17" t="n">
        <x:v>340.43</x:v>
      </x:c>
      <x:c r="V6005" s="17" t="n">
        <x:v>156.98</x:v>
      </x:c>
      <x:c r="W6005" s="17" t="n">
        <x:v>183.45</x:v>
      </x:c>
      <x:c r="X6005" s="18" t="n">
        <x:v>0.5389</x:v>
      </x:c>
      <x:c r="Y6005" s="17" t="n">
        <x:v>375.04</x:v>
      </x:c>
      <x:c r="Z6005" s="18" t="n">
        <x:v>0.9077</x:v>
      </x:c>
      <x:c r="AA6005" s="18" t="n">
        <x:v>0.0013</x:v>
      </x:c>
      <x:c r="AB6005" t="str">
        <x:v>No</x:v>
      </x:c>
      <x:c r="AC6005" t="str">
        <x:v>Core</x:v>
      </x:c>
      <x:c r="AD6005" s="18" t="n">
        <x:v>0.5388773022354081</x:v>
      </x:c>
      <x:c r="AE6005" s="18" t="n">
        <x:v>0.9077165102389079</x:v>
      </x:c>
      <x:c r="AF6005" s="17" t="n">
        <x:v>-34.610000000000014</x:v>
      </x:c>
      <x:c r="AG6005" s="18" t="n">
        <x:v>-0.09228348976109219</x:v>
      </x:c>
      <x:c r="AH6005" t="str">
        <x:v>Below Target</x:v>
      </x:c>
    </x:row>
    <x:row r="6006">
      <x:c r="A6006" t="str">
        <x:v>TXN-006003</x:v>
      </x:c>
      <x:c r="B6006" s="14" t="d">
        <x:v>2023-06-06T00:00:00.000Z</x:v>
      </x:c>
      <x:c r="C6006" t="n">
        <x:v>2023</x:v>
      </x:c>
      <x:c r="D6006" t="str">
        <x:v>Q2</x:v>
      </x:c>
      <x:c r="E6006" t="n">
        <x:v>6</x:v>
      </x:c>
      <x:c r="F6006" t="str">
        <x:v>June</x:v>
      </x:c>
      <x:c r="G6006" s="15" t="d">
        <x:v>2023-06-01T00:00:00.000Z</x:v>
      </x:c>
      <x:c r="H6006" t="str">
        <x:v>2023-06</x:v>
      </x:c>
      <x:c r="I6006" t="str">
        <x:v>United Kingdom</x:v>
      </x:c>
      <x:c r="J6006" t="str">
        <x:v>Europe</x:v>
      </x:c>
      <x:c r="K6006" t="str">
        <x:v>GBP</x:v>
      </x:c>
      <x:c r="L6006" t="str">
        <x:v>Crown Royal</x:v>
      </x:c>
      <x:c r="M6006" t="str">
        <x:v>Canadian Whisky</x:v>
      </x:c>
      <x:c r="N6006" t="str">
        <x:v>On-Trade</x:v>
      </x:c>
      <x:c r="O6006" t="str">
        <x:v>Key Account</x:v>
      </x:c>
      <x:c r="P6006" t="str">
        <x:v>SR-055</x:v>
      </x:c>
      <x:c r="Q6006" s="16" t="n">
        <x:v>68</x:v>
      </x:c>
      <x:c r="R6006" s="17" t="n">
        <x:v>32.19</x:v>
      </x:c>
      <x:c r="S6006" s="18" t="n">
        <x:v>0.12</x:v>
      </x:c>
      <x:c r="T6006" s="17" t="n">
        <x:v>2188.62</x:v>
      </x:c>
      <x:c r="U6006" s="17" t="n">
        <x:v>1925.98</x:v>
      </x:c>
      <x:c r="V6006" s="17" t="n">
        <x:v>828.33</x:v>
      </x:c>
      <x:c r="W6006" s="17" t="n">
        <x:v>1097.65</x:v>
      </x:c>
      <x:c r="X6006" s="18" t="n">
        <x:v>0.5699</x:v>
      </x:c>
      <x:c r="Y6006" s="17" t="n">
        <x:v>1979.83</x:v>
      </x:c>
      <x:c r="Z6006" s="18" t="n">
        <x:v>0.9728</x:v>
      </x:c>
      <x:c r="AA6006" s="18" t="n">
        <x:v>0.045</x:v>
      </x:c>
      <x:c r="AB6006" t="str">
        <x:v>Yes</x:v>
      </x:c>
      <x:c r="AC6006" t="str">
        <x:v>Premium Core</x:v>
      </x:c>
      <x:c r="AD6006" s="18" t="n">
        <x:v>0.5699176523120697</x:v>
      </x:c>
      <x:c r="AE6006" s="18" t="n">
        <x:v>0.9728006950091675</x:v>
      </x:c>
      <x:c r="AF6006" s="17" t="n">
        <x:v>-53.84999999999991</x:v>
      </x:c>
      <x:c r="AG6006" s="18" t="n">
        <x:v>-0.0271993049908325</x:v>
      </x:c>
      <x:c r="AH6006" t="str">
        <x:v>Below Target</x:v>
      </x:c>
    </x:row>
    <x:row r="6007">
      <x:c r="A6007" t="str">
        <x:v>TXN-006004</x:v>
      </x:c>
      <x:c r="B6007" s="14" t="d">
        <x:v>2025-06-16T00:00:00.000Z</x:v>
      </x:c>
      <x:c r="C6007" t="n">
        <x:v>2025</x:v>
      </x:c>
      <x:c r="D6007" t="str">
        <x:v>Q2</x:v>
      </x:c>
      <x:c r="E6007" t="n">
        <x:v>6</x:v>
      </x:c>
      <x:c r="F6007" t="str">
        <x:v>June</x:v>
      </x:c>
      <x:c r="G6007" s="15" t="d">
        <x:v>2025-06-01T00:00:00.000Z</x:v>
      </x:c>
      <x:c r="H6007" t="str">
        <x:v>2025-06</x:v>
      </x:c>
      <x:c r="I6007" t="str">
        <x:v>Canada</x:v>
      </x:c>
      <x:c r="J6007" t="str">
        <x:v>North America</x:v>
      </x:c>
      <x:c r="K6007" t="str">
        <x:v>CAD</x:v>
      </x:c>
      <x:c r="L6007" t="str">
        <x:v>Smirnoff</x:v>
      </x:c>
      <x:c r="M6007" t="str">
        <x:v>Vodka</x:v>
      </x:c>
      <x:c r="N6007" t="str">
        <x:v>E-commerce</x:v>
      </x:c>
      <x:c r="O6007" t="str">
        <x:v>Key Account</x:v>
      </x:c>
      <x:c r="P6007" t="str">
        <x:v>SR-031</x:v>
      </x:c>
      <x:c r="Q6007" s="16" t="n">
        <x:v>35</x:v>
      </x:c>
      <x:c r="R6007" s="17" t="n">
        <x:v>22.74</x:v>
      </x:c>
      <x:c r="S6007" s="18" t="n">
        <x:v>0.03</x:v>
      </x:c>
      <x:c r="T6007" s="17" t="n">
        <x:v>795.99</x:v>
      </x:c>
      <x:c r="U6007" s="17" t="n">
        <x:v>772.11</x:v>
      </x:c>
      <x:c r="V6007" s="17" t="n">
        <x:v>380.67</x:v>
      </x:c>
      <x:c r="W6007" s="17" t="n">
        <x:v>391.44</x:v>
      </x:c>
      <x:c r="X6007" s="18" t="n">
        <x:v>0.507</x:v>
      </x:c>
      <x:c r="Y6007" s="17" t="n">
        <x:v>840.84</x:v>
      </x:c>
      <x:c r="Z6007" s="18" t="n">
        <x:v>0.9183</x:v>
      </x:c>
      <x:c r="AA6007" s="18" t="n">
        <x:v>-0.0334</x:v>
      </x:c>
      <x:c r="AB6007" t="str">
        <x:v>No</x:v>
      </x:c>
      <x:c r="AC6007" t="str">
        <x:v>Core</x:v>
      </x:c>
      <x:c r="AD6007" s="18" t="n">
        <x:v>0.5069743948401134</x:v>
      </x:c>
      <x:c r="AE6007" s="18" t="n">
        <x:v>0.918260311117454</x:v>
      </x:c>
      <x:c r="AF6007" s="17" t="n">
        <x:v>-68.73000000000002</x:v>
      </x:c>
      <x:c r="AG6007" s="18" t="n">
        <x:v>-0.08173968888254604</x:v>
      </x:c>
      <x:c r="AH6007" t="str">
        <x:v>Below Target</x:v>
      </x:c>
    </x:row>
    <x:row r="6008">
      <x:c r="A6008" t="str">
        <x:v>TXN-006005</x:v>
      </x:c>
      <x:c r="B6008" s="14" t="d">
        <x:v>2024-05-29T00:00:00.000Z</x:v>
      </x:c>
      <x:c r="C6008" t="n">
        <x:v>2024</x:v>
      </x:c>
      <x:c r="D6008" t="str">
        <x:v>Q2</x:v>
      </x:c>
      <x:c r="E6008" t="n">
        <x:v>5</x:v>
      </x:c>
      <x:c r="F6008" t="str">
        <x:v>May</x:v>
      </x:c>
      <x:c r="G6008" s="15" t="d">
        <x:v>2024-05-01T00:00:00.000Z</x:v>
      </x:c>
      <x:c r="H6008" t="str">
        <x:v>2024-05</x:v>
      </x:c>
      <x:c r="I6008" t="str">
        <x:v>Canada</x:v>
      </x:c>
      <x:c r="J6008" t="str">
        <x:v>North America</x:v>
      </x:c>
      <x:c r="K6008" t="str">
        <x:v>CAD</x:v>
      </x:c>
      <x:c r="L6008" t="str">
        <x:v>Cîroc</x:v>
      </x:c>
      <x:c r="M6008" t="str">
        <x:v>Vodka</x:v>
      </x:c>
      <x:c r="N6008" t="str">
        <x:v>Off-Trade</x:v>
      </x:c>
      <x:c r="O6008" t="str">
        <x:v>Hospitality Group</x:v>
      </x:c>
      <x:c r="P6008" t="str">
        <x:v>SR-048</x:v>
      </x:c>
      <x:c r="Q6008" s="16" t="n">
        <x:v>42</x:v>
      </x:c>
      <x:c r="R6008" s="17" t="n">
        <x:v>35.92</x:v>
      </x:c>
      <x:c r="S6008" s="18" t="n">
        <x:v>0</x:v>
      </x:c>
      <x:c r="T6008" s="17" t="n">
        <x:v>1508.68</x:v>
      </x:c>
      <x:c r="U6008" s="17" t="n">
        <x:v>1508.68</x:v>
      </x:c>
      <x:c r="V6008" s="17" t="n">
        <x:v>661.04</x:v>
      </x:c>
      <x:c r="W6008" s="17" t="n">
        <x:v>847.64</x:v>
      </x:c>
      <x:c r="X6008" s="18" t="n">
        <x:v>0.5618</x:v>
      </x:c>
      <x:c r="Y6008" s="17" t="n">
        <x:v>1580.13</x:v>
      </x:c>
      <x:c r="Z6008" s="18" t="n">
        <x:v>0.9548</x:v>
      </x:c>
      <x:c r="AA6008" s="18" t="n">
        <x:v>0.0145</x:v>
      </x:c>
      <x:c r="AB6008" t="str">
        <x:v>No</x:v>
      </x:c>
      <x:c r="AC6008" t="str">
        <x:v>Luxury / Reserve</x:v>
      </x:c>
      <x:c r="AD6008" s="18" t="n">
        <x:v>0.5618421401490044</x:v>
      </x:c>
      <x:c r="AE6008" s="18" t="n">
        <x:v>0.9547822014644365</x:v>
      </x:c>
      <x:c r="AF6008" s="17" t="n">
        <x:v>-71.45000000000005</x:v>
      </x:c>
      <x:c r="AG6008" s="18" t="n">
        <x:v>-0.045217798535563555</x:v>
      </x:c>
      <x:c r="AH6008" t="str">
        <x:v>Below Target</x:v>
      </x:c>
    </x:row>
    <x:row r="6009">
      <x:c r="A6009" t="str">
        <x:v>TXN-006006</x:v>
      </x:c>
      <x:c r="B6009" s="14" t="d">
        <x:v>2024-01-14T00:00:00.000Z</x:v>
      </x:c>
      <x:c r="C6009" t="n">
        <x:v>2024</x:v>
      </x:c>
      <x:c r="D6009" t="str">
        <x:v>Q1</x:v>
      </x:c>
      <x:c r="E6009" t="n">
        <x:v>1</x:v>
      </x:c>
      <x:c r="F6009" t="str">
        <x:v>January</x:v>
      </x:c>
      <x:c r="G6009" s="15" t="d">
        <x:v>2024-01-01T00:00:00.000Z</x:v>
      </x:c>
      <x:c r="H6009" t="str">
        <x:v>2024-01</x:v>
      </x:c>
      <x:c r="I6009" t="str">
        <x:v>Singapore</x:v>
      </x:c>
      <x:c r="J6009" t="str">
        <x:v>Asia Pacific</x:v>
      </x:c>
      <x:c r="K6009" t="str">
        <x:v>SGD</x:v>
      </x:c>
      <x:c r="L6009" t="str">
        <x:v>Captain Morgan</x:v>
      </x:c>
      <x:c r="M6009" t="str">
        <x:v>Rum</x:v>
      </x:c>
      <x:c r="N6009" t="str">
        <x:v>E-commerce</x:v>
      </x:c>
      <x:c r="O6009" t="str">
        <x:v>E-commerce Partner</x:v>
      </x:c>
      <x:c r="P6009" t="str">
        <x:v>SR-037</x:v>
      </x:c>
      <x:c r="Q6009" s="16" t="n">
        <x:v>71</x:v>
      </x:c>
      <x:c r="R6009" s="17" t="n">
        <x:v>20.61</x:v>
      </x:c>
      <x:c r="S6009" s="18" t="n">
        <x:v>0</x:v>
      </x:c>
      <x:c r="T6009" s="17" t="n">
        <x:v>1462.98</x:v>
      </x:c>
      <x:c r="U6009" s="17" t="n">
        <x:v>1462.98</x:v>
      </x:c>
      <x:c r="V6009" s="17" t="n">
        <x:v>745.25</x:v>
      </x:c>
      <x:c r="W6009" s="17" t="n">
        <x:v>717.73</x:v>
      </x:c>
      <x:c r="X6009" s="18" t="n">
        <x:v>0.4906</x:v>
      </x:c>
      <x:c r="Y6009" s="17" t="n">
        <x:v>1685.17</x:v>
      </x:c>
      <x:c r="Z6009" s="18" t="n">
        <x:v>0.8681</x:v>
      </x:c>
      <x:c r="AA6009" s="18" t="n">
        <x:v>-0.0074</x:v>
      </x:c>
      <x:c r="AB6009" t="str">
        <x:v>No</x:v>
      </x:c>
      <x:c r="AC6009" t="str">
        <x:v>Core</x:v>
      </x:c>
      <x:c r="AD6009" s="18" t="n">
        <x:v>0.4905945399116871</x:v>
      </x:c>
      <x:c r="AE6009" s="18" t="n">
        <x:v>0.8681498009102939</x:v>
      </x:c>
      <x:c r="AF6009" s="17" t="n">
        <x:v>-222.19000000000005</x:v>
      </x:c>
      <x:c r="AG6009" s="18" t="n">
        <x:v>-0.1318501990897061</x:v>
      </x:c>
      <x:c r="AH6009" t="str">
        <x:v>Below Target</x:v>
      </x:c>
    </x:row>
    <x:row r="6010">
      <x:c r="A6010" t="str">
        <x:v>TXN-006007</x:v>
      </x:c>
      <x:c r="B6010" s="14" t="d">
        <x:v>2025-03-01T00:00:00.000Z</x:v>
      </x:c>
      <x:c r="C6010" t="n">
        <x:v>2025</x:v>
      </x:c>
      <x:c r="D6010" t="str">
        <x:v>Q1</x:v>
      </x:c>
      <x:c r="E6010" t="n">
        <x:v>3</x:v>
      </x:c>
      <x:c r="F6010" t="str">
        <x:v>March</x:v>
      </x:c>
      <x:c r="G6010" s="15" t="d">
        <x:v>2025-03-01T00:00:00.000Z</x:v>
      </x:c>
      <x:c r="H6010" t="str">
        <x:v>2025-03</x:v>
      </x:c>
      <x:c r="I6010" t="str">
        <x:v>Germany</x:v>
      </x:c>
      <x:c r="J6010" t="str">
        <x:v>Europe</x:v>
      </x:c>
      <x:c r="K6010" t="str">
        <x:v>EUR</x:v>
      </x:c>
      <x:c r="L6010" t="str">
        <x:v>Guinness</x:v>
      </x:c>
      <x:c r="M6010" t="str">
        <x:v>Beer / Stout</x:v>
      </x:c>
      <x:c r="N6010" t="str">
        <x:v>Off-Trade</x:v>
      </x:c>
      <x:c r="O6010" t="str">
        <x:v>Key Account</x:v>
      </x:c>
      <x:c r="P6010" t="str">
        <x:v>SR-053</x:v>
      </x:c>
      <x:c r="Q6010" s="16" t="n">
        <x:v>120</x:v>
      </x:c>
      <x:c r="R6010" s="17" t="n">
        <x:v>6.97</x:v>
      </x:c>
      <x:c r="S6010" s="18" t="n">
        <x:v>0</x:v>
      </x:c>
      <x:c r="T6010" s="17" t="n">
        <x:v>836.59</x:v>
      </x:c>
      <x:c r="U6010" s="17" t="n">
        <x:v>836.59</x:v>
      </x:c>
      <x:c r="V6010" s="17" t="n">
        <x:v>436.56</x:v>
      </x:c>
      <x:c r="W6010" s="17" t="n">
        <x:v>400.03</x:v>
      </x:c>
      <x:c r="X6010" s="18" t="n">
        <x:v>0.4782</x:v>
      </x:c>
      <x:c r="Y6010" s="17" t="n">
        <x:v>849.08</x:v>
      </x:c>
      <x:c r="Z6010" s="18" t="n">
        <x:v>0.9853</x:v>
      </x:c>
      <x:c r="AA6010" s="18" t="n">
        <x:v>0.104</x:v>
      </x:c>
      <x:c r="AB6010" t="str">
        <x:v>No</x:v>
      </x:c>
      <x:c r="AC6010" t="str">
        <x:v>Core</x:v>
      </x:c>
      <x:c r="AD6010" s="18" t="n">
        <x:v>0.4781673221052128</x:v>
      </x:c>
      <x:c r="AE6010" s="18" t="n">
        <x:v>0.9852899608988552</x:v>
      </x:c>
      <x:c r="AF6010" s="17" t="n">
        <x:v>-12.490000000000009</x:v>
      </x:c>
      <x:c r="AG6010" s="18" t="n">
        <x:v>-0.014710039101144778</x:v>
      </x:c>
      <x:c r="AH6010" t="str">
        <x:v>Below Target</x:v>
      </x:c>
    </x:row>
    <x:row r="6011">
      <x:c r="A6011" t="str">
        <x:v>TXN-006008</x:v>
      </x:c>
      <x:c r="B6011" s="14" t="d">
        <x:v>2026-05-22T00:00:00.000Z</x:v>
      </x:c>
      <x:c r="C6011" t="n">
        <x:v>2026</x:v>
      </x:c>
      <x:c r="D6011" t="str">
        <x:v>Q2</x:v>
      </x:c>
      <x:c r="E6011" t="n">
        <x:v>5</x:v>
      </x:c>
      <x:c r="F6011" t="str">
        <x:v>May</x:v>
      </x:c>
      <x:c r="G6011" s="15" t="d">
        <x:v>2026-05-01T00:00:00.000Z</x:v>
      </x:c>
      <x:c r="H6011" t="str">
        <x:v>2026-05</x:v>
      </x:c>
      <x:c r="I6011" t="str">
        <x:v>United States</x:v>
      </x:c>
      <x:c r="J6011" t="str">
        <x:v>North America</x:v>
      </x:c>
      <x:c r="K6011" t="str">
        <x:v>USD</x:v>
      </x:c>
      <x:c r="L6011" t="str">
        <x:v>Ketel One</x:v>
      </x:c>
      <x:c r="M6011" t="str">
        <x:v>Vodka</x:v>
      </x:c>
      <x:c r="N6011" t="str">
        <x:v>On-Trade</x:v>
      </x:c>
      <x:c r="O6011" t="str">
        <x:v>Independent Retailer</x:v>
      </x:c>
      <x:c r="P6011" t="str">
        <x:v>SR-030</x:v>
      </x:c>
      <x:c r="Q6011" s="16" t="n">
        <x:v>43</x:v>
      </x:c>
      <x:c r="R6011" s="17" t="n">
        <x:v>35.65</x:v>
      </x:c>
      <x:c r="S6011" s="18" t="n">
        <x:v>0</x:v>
      </x:c>
      <x:c r="T6011" s="17" t="n">
        <x:v>1532.83</x:v>
      </x:c>
      <x:c r="U6011" s="17" t="n">
        <x:v>1532.83</x:v>
      </x:c>
      <x:c r="V6011" s="17" t="n">
        <x:v>680.42</x:v>
      </x:c>
      <x:c r="W6011" s="17" t="n">
        <x:v>852.41</x:v>
      </x:c>
      <x:c r="X6011" s="18" t="n">
        <x:v>0.5561</x:v>
      </x:c>
      <x:c r="Y6011" s="17" t="n">
        <x:v>1594.53</x:v>
      </x:c>
      <x:c r="Z6011" s="18" t="n">
        <x:v>0.9613</x:v>
      </x:c>
      <x:c r="AA6011" s="18" t="n">
        <x:v>0.0844</x:v>
      </x:c>
      <x:c r="AB6011" t="str">
        <x:v>No</x:v>
      </x:c>
      <x:c r="AC6011" t="str">
        <x:v>Premium Core</x:v>
      </x:c>
      <x:c r="AD6011" s="18" t="n">
        <x:v>0.5561021117801713</x:v>
      </x:c>
      <x:c r="AE6011" s="18" t="n">
        <x:v>0.9613052121941889</x:v>
      </x:c>
      <x:c r="AF6011" s="17" t="n">
        <x:v>-61.700000000000045</x:v>
      </x:c>
      <x:c r="AG6011" s="18" t="n">
        <x:v>-0.03869478780581115</x:v>
      </x:c>
      <x:c r="AH6011" t="str">
        <x:v>Below Target</x:v>
      </x:c>
    </x:row>
    <x:row r="6012">
      <x:c r="A6012" t="str">
        <x:v>TXN-006009</x:v>
      </x:c>
      <x:c r="B6012" s="14" t="d">
        <x:v>2024-07-26T00:00:00.000Z</x:v>
      </x:c>
      <x:c r="C6012" t="n">
        <x:v>2024</x:v>
      </x:c>
      <x:c r="D6012" t="str">
        <x:v>Q3</x:v>
      </x:c>
      <x:c r="E6012" t="n">
        <x:v>7</x:v>
      </x:c>
      <x:c r="F6012" t="str">
        <x:v>July</x:v>
      </x:c>
      <x:c r="G6012" s="15" t="d">
        <x:v>2024-07-01T00:00:00.000Z</x:v>
      </x:c>
      <x:c r="H6012" t="str">
        <x:v>2024-07</x:v>
      </x:c>
      <x:c r="I6012" t="str">
        <x:v>United Kingdom</x:v>
      </x:c>
      <x:c r="J6012" t="str">
        <x:v>Europe</x:v>
      </x:c>
      <x:c r="K6012" t="str">
        <x:v>GBP</x:v>
      </x:c>
      <x:c r="L6012" t="str">
        <x:v>Captain Morgan</x:v>
      </x:c>
      <x:c r="M6012" t="str">
        <x:v>Rum</x:v>
      </x:c>
      <x:c r="N6012" t="str">
        <x:v>E-commerce</x:v>
      </x:c>
      <x:c r="O6012" t="str">
        <x:v>E-commerce Partner</x:v>
      </x:c>
      <x:c r="P6012" t="str">
        <x:v>SR-047</x:v>
      </x:c>
      <x:c r="Q6012" s="16" t="n">
        <x:v>114</x:v>
      </x:c>
      <x:c r="R6012" s="17" t="n">
        <x:v>19.43</x:v>
      </x:c>
      <x:c r="S6012" s="18" t="n">
        <x:v>0.08</x:v>
      </x:c>
      <x:c r="T6012" s="17" t="n">
        <x:v>2214.63</x:v>
      </x:c>
      <x:c r="U6012" s="17" t="n">
        <x:v>2037.46</x:v>
      </x:c>
      <x:c r="V6012" s="17" t="n">
        <x:v>1050.98</x:v>
      </x:c>
      <x:c r="W6012" s="17" t="n">
        <x:v>986.48</x:v>
      </x:c>
      <x:c r="X6012" s="18" t="n">
        <x:v>0.4842</x:v>
      </x:c>
      <x:c r="Y6012" s="17" t="n">
        <x:v>2025.54</x:v>
      </x:c>
      <x:c r="Z6012" s="18" t="n">
        <x:v>1.0059</x:v>
      </x:c>
      <x:c r="AA6012" s="18" t="n">
        <x:v>0.0647</x:v>
      </x:c>
      <x:c r="AB6012" t="str">
        <x:v>Yes</x:v>
      </x:c>
      <x:c r="AC6012" t="str">
        <x:v>Core</x:v>
      </x:c>
      <x:c r="AD6012" s="18" t="n">
        <x:v>0.4841714683969256</x:v>
      </x:c>
      <x:c r="AE6012" s="18" t="n">
        <x:v>1.0058848504596305</x:v>
      </x:c>
      <x:c r="AF6012" s="17" t="n">
        <x:v>11.920000000000073</x:v>
      </x:c>
      <x:c r="AG6012" s="18" t="n">
        <x:v>0.005884850459630555</x:v>
      </x:c>
      <x:c r="AH6012" t="str">
        <x:v>Above Target</x:v>
      </x:c>
    </x:row>
    <x:row r="6013">
      <x:c r="A6013" t="str">
        <x:v>TXN-006010</x:v>
      </x:c>
      <x:c r="B6013" s="14" t="d">
        <x:v>2026-08-19T00:00:00.000Z</x:v>
      </x:c>
      <x:c r="C6013" t="n">
        <x:v>2026</x:v>
      </x:c>
      <x:c r="D6013" t="str">
        <x:v>Q3</x:v>
      </x:c>
      <x:c r="E6013" t="n">
        <x:v>8</x:v>
      </x:c>
      <x:c r="F6013" t="str">
        <x:v>August</x:v>
      </x:c>
      <x:c r="G6013" s="15" t="d">
        <x:v>2026-08-01T00:00:00.000Z</x:v>
      </x:c>
      <x:c r="H6013" t="str">
        <x:v>2026-08</x:v>
      </x:c>
      <x:c r="I6013" t="str">
        <x:v>Australia</x:v>
      </x:c>
      <x:c r="J6013" t="str">
        <x:v>Asia Pacific</x:v>
      </x:c>
      <x:c r="K6013" t="str">
        <x:v>AUD</x:v>
      </x:c>
      <x:c r="L6013" t="str">
        <x:v>Guinness</x:v>
      </x:c>
      <x:c r="M6013" t="str">
        <x:v>Beer / Stout</x:v>
      </x:c>
      <x:c r="N6013" t="str">
        <x:v>Wholesale</x:v>
      </x:c>
      <x:c r="O6013" t="str">
        <x:v>Key Account</x:v>
      </x:c>
      <x:c r="P6013" t="str">
        <x:v>SR-031</x:v>
      </x:c>
      <x:c r="Q6013" s="16" t="n">
        <x:v>20</x:v>
      </x:c>
      <x:c r="R6013" s="17" t="n">
        <x:v>7.15</x:v>
      </x:c>
      <x:c r="S6013" s="18" t="n">
        <x:v>0</x:v>
      </x:c>
      <x:c r="T6013" s="17" t="n">
        <x:v>143.08</x:v>
      </x:c>
      <x:c r="U6013" s="17" t="n">
        <x:v>143.08</x:v>
      </x:c>
      <x:c r="V6013" s="17" t="n">
        <x:v>77.79</x:v>
      </x:c>
      <x:c r="W6013" s="17" t="n">
        <x:v>65.29</x:v>
      </x:c>
      <x:c r="X6013" s="18" t="n">
        <x:v>0.4563</x:v>
      </x:c>
      <x:c r="Y6013" s="17" t="n">
        <x:v>143.84</x:v>
      </x:c>
      <x:c r="Z6013" s="18" t="n">
        <x:v>0.9947</x:v>
      </x:c>
      <x:c r="AA6013" s="18" t="n">
        <x:v>0.022</x:v>
      </x:c>
      <x:c r="AB6013" t="str">
        <x:v>No</x:v>
      </x:c>
      <x:c r="AC6013" t="str">
        <x:v>Core</x:v>
      </x:c>
      <x:c r="AD6013" s="18" t="n">
        <x:v>0.4563181436958345</x:v>
      </x:c>
      <x:c r="AE6013" s="18" t="n">
        <x:v>0.9947163515016686</x:v>
      </x:c>
      <x:c r="AF6013" s="17" t="n">
        <x:v>-0.7599999999999909</x:v>
      </x:c>
      <x:c r="AG6013" s="18" t="n">
        <x:v>-0.005283648498331416</x:v>
      </x:c>
      <x:c r="AH6013" t="str">
        <x:v>Below Target</x:v>
      </x:c>
    </x:row>
    <x:row r="6014">
      <x:c r="A6014" t="str">
        <x:v>TXN-006011</x:v>
      </x:c>
      <x:c r="B6014" s="14" t="d">
        <x:v>2023-07-16T00:00:00.000Z</x:v>
      </x:c>
      <x:c r="C6014" t="n">
        <x:v>2023</x:v>
      </x:c>
      <x:c r="D6014" t="str">
        <x:v>Q3</x:v>
      </x:c>
      <x:c r="E6014" t="n">
        <x:v>7</x:v>
      </x:c>
      <x:c r="F6014" t="str">
        <x:v>July</x:v>
      </x:c>
      <x:c r="G6014" s="15" t="d">
        <x:v>2023-07-01T00:00:00.000Z</x:v>
      </x:c>
      <x:c r="H6014" t="str">
        <x:v>2023-07</x:v>
      </x:c>
      <x:c r="I6014" t="str">
        <x:v>United Kingdom</x:v>
      </x:c>
      <x:c r="J6014" t="str">
        <x:v>Europe</x:v>
      </x:c>
      <x:c r="K6014" t="str">
        <x:v>GBP</x:v>
      </x:c>
      <x:c r="L6014" t="str">
        <x:v>Cîroc</x:v>
      </x:c>
      <x:c r="M6014" t="str">
        <x:v>Vodka</x:v>
      </x:c>
      <x:c r="N6014" t="str">
        <x:v>Wholesale</x:v>
      </x:c>
      <x:c r="O6014" t="str">
        <x:v>Hospitality Group</x:v>
      </x:c>
      <x:c r="P6014" t="str">
        <x:v>SR-057</x:v>
      </x:c>
      <x:c r="Q6014" s="16" t="n">
        <x:v>52</x:v>
      </x:c>
      <x:c r="R6014" s="17" t="n">
        <x:v>31.72</x:v>
      </x:c>
      <x:c r="S6014" s="18" t="n">
        <x:v>0</x:v>
      </x:c>
      <x:c r="T6014" s="17" t="n">
        <x:v>1649.67</x:v>
      </x:c>
      <x:c r="U6014" s="17" t="n">
        <x:v>1649.67</x:v>
      </x:c>
      <x:c r="V6014" s="17" t="n">
        <x:v>688.38</x:v>
      </x:c>
      <x:c r="W6014" s="17" t="n">
        <x:v>961.29</x:v>
      </x:c>
      <x:c r="X6014" s="18" t="n">
        <x:v>0.5827</x:v>
      </x:c>
      <x:c r="Y6014" s="17" t="n">
        <x:v>1778.86</x:v>
      </x:c>
      <x:c r="Z6014" s="18" t="n">
        <x:v>0.9274</x:v>
      </x:c>
      <x:c r="AA6014" s="18" t="n">
        <x:v>-0.0319</x:v>
      </x:c>
      <x:c r="AB6014" t="str">
        <x:v>No</x:v>
      </x:c>
      <x:c r="AC6014" t="str">
        <x:v>Luxury / Reserve</x:v>
      </x:c>
      <x:c r="AD6014" s="18" t="n">
        <x:v>0.5827165433086617</x:v>
      </x:c>
      <x:c r="AE6014" s="18" t="n">
        <x:v>0.9273748355688476</x:v>
      </x:c>
      <x:c r="AF6014" s="17" t="n">
        <x:v>-129.18999999999983</x:v>
      </x:c>
      <x:c r="AG6014" s="18" t="n">
        <x:v>-0.07262516443115244</x:v>
      </x:c>
      <x:c r="AH6014" t="str">
        <x:v>Below Target</x:v>
      </x:c>
    </x:row>
    <x:row r="6015">
      <x:c r="A6015" t="str">
        <x:v>TXN-006012</x:v>
      </x:c>
      <x:c r="B6015" s="14" t="d">
        <x:v>2023-05-11T00:00:00.000Z</x:v>
      </x:c>
      <x:c r="C6015" t="n">
        <x:v>2023</x:v>
      </x:c>
      <x:c r="D6015" t="str">
        <x:v>Q2</x:v>
      </x:c>
      <x:c r="E6015" t="n">
        <x:v>5</x:v>
      </x:c>
      <x:c r="F6015" t="str">
        <x:v>May</x:v>
      </x:c>
      <x:c r="G6015" s="15" t="d">
        <x:v>2023-05-01T00:00:00.000Z</x:v>
      </x:c>
      <x:c r="H6015" t="str">
        <x:v>2023-05</x:v>
      </x:c>
      <x:c r="I6015" t="str">
        <x:v>United Kingdom</x:v>
      </x:c>
      <x:c r="J6015" t="str">
        <x:v>Europe</x:v>
      </x:c>
      <x:c r="K6015" t="str">
        <x:v>GBP</x:v>
      </x:c>
      <x:c r="L6015" t="str">
        <x:v>Crown Royal</x:v>
      </x:c>
      <x:c r="M6015" t="str">
        <x:v>Canadian Whisky</x:v>
      </x:c>
      <x:c r="N6015" t="str">
        <x:v>Off-Trade</x:v>
      </x:c>
      <x:c r="O6015" t="str">
        <x:v>E-commerce Partner</x:v>
      </x:c>
      <x:c r="P6015" t="str">
        <x:v>SR-029</x:v>
      </x:c>
      <x:c r="Q6015" s="16" t="n">
        <x:v>51</x:v>
      </x:c>
      <x:c r="R6015" s="17" t="n">
        <x:v>30.42</x:v>
      </x:c>
      <x:c r="S6015" s="18" t="n">
        <x:v>0.02</x:v>
      </x:c>
      <x:c r="T6015" s="17" t="n">
        <x:v>1551.57</x:v>
      </x:c>
      <x:c r="U6015" s="17" t="n">
        <x:v>1520.53</x:v>
      </x:c>
      <x:c r="V6015" s="17" t="n">
        <x:v>715.47</x:v>
      </x:c>
      <x:c r="W6015" s="17" t="n">
        <x:v>805.07</x:v>
      </x:c>
      <x:c r="X6015" s="18" t="n">
        <x:v>0.5295</x:v>
      </x:c>
      <x:c r="Y6015" s="17" t="n">
        <x:v>1396.47</x:v>
      </x:c>
      <x:c r="Z6015" s="18" t="n">
        <x:v>1.0888</x:v>
      </x:c>
      <x:c r="AA6015" s="18" t="n">
        <x:v>0.1139</x:v>
      </x:c>
      <x:c r="AB6015" t="str">
        <x:v>No</x:v>
      </x:c>
      <x:c r="AC6015" t="str">
        <x:v>Premium Core</x:v>
      </x:c>
      <x:c r="AD6015" s="18" t="n">
        <x:v>0.529466699111494</x:v>
      </x:c>
      <x:c r="AE6015" s="18" t="n">
        <x:v>1.088838285104585</x:v>
      </x:c>
      <x:c r="AF6015" s="17" t="n">
        <x:v>124.05999999999995</x:v>
      </x:c>
      <x:c r="AG6015" s="18" t="n">
        <x:v>0.0888382851045851</x:v>
      </x:c>
      <x:c r="AH6015" t="str">
        <x:v>Above Target</x:v>
      </x:c>
    </x:row>
    <x:row r="6016">
      <x:c r="A6016" t="str">
        <x:v>TXN-006013</x:v>
      </x:c>
      <x:c r="B6016" s="14" t="d">
        <x:v>2023-10-07T00:00:00.000Z</x:v>
      </x:c>
      <x:c r="C6016" t="n">
        <x:v>2023</x:v>
      </x:c>
      <x:c r="D6016" t="str">
        <x:v>Q4</x:v>
      </x:c>
      <x:c r="E6016" t="n">
        <x:v>10</x:v>
      </x:c>
      <x:c r="F6016" t="str">
        <x:v>October</x:v>
      </x:c>
      <x:c r="G6016" s="15" t="d">
        <x:v>2023-10-01T00:00:00.000Z</x:v>
      </x:c>
      <x:c r="H6016" t="str">
        <x:v>2023-10</x:v>
      </x:c>
      <x:c r="I6016" t="str">
        <x:v>Germany</x:v>
      </x:c>
      <x:c r="J6016" t="str">
        <x:v>Europe</x:v>
      </x:c>
      <x:c r="K6016" t="str">
        <x:v>EUR</x:v>
      </x:c>
      <x:c r="L6016" t="str">
        <x:v>Guinness</x:v>
      </x:c>
      <x:c r="M6016" t="str">
        <x:v>Beer / Stout</x:v>
      </x:c>
      <x:c r="N6016" t="str">
        <x:v>Off-Trade</x:v>
      </x:c>
      <x:c r="O6016" t="str">
        <x:v>Key Account</x:v>
      </x:c>
      <x:c r="P6016" t="str">
        <x:v>SR-055</x:v>
      </x:c>
      <x:c r="Q6016" s="16" t="n">
        <x:v>24</x:v>
      </x:c>
      <x:c r="R6016" s="17" t="n">
        <x:v>7.12</x:v>
      </x:c>
      <x:c r="S6016" s="18" t="n">
        <x:v>0.05</x:v>
      </x:c>
      <x:c r="T6016" s="17" t="n">
        <x:v>170.79</x:v>
      </x:c>
      <x:c r="U6016" s="17" t="n">
        <x:v>162.25</x:v>
      </x:c>
      <x:c r="V6016" s="17" t="n">
        <x:v>88.5</x:v>
      </x:c>
      <x:c r="W6016" s="17" t="n">
        <x:v>73.75</x:v>
      </x:c>
      <x:c r="X6016" s="18" t="n">
        <x:v>0.4545</x:v>
      </x:c>
      <x:c r="Y6016" s="17" t="n">
        <x:v>171.62</x:v>
      </x:c>
      <x:c r="Z6016" s="18" t="n">
        <x:v>0.9454</x:v>
      </x:c>
      <x:c r="AA6016" s="18" t="n">
        <x:v>-0.0267</x:v>
      </x:c>
      <x:c r="AB6016" t="str">
        <x:v>Yes</x:v>
      </x:c>
      <x:c r="AC6016" t="str">
        <x:v>Core</x:v>
      </x:c>
      <x:c r="AD6016" s="18" t="n">
        <x:v>0.45454545454545453</x:v>
      </x:c>
      <x:c r="AE6016" s="18" t="n">
        <x:v>0.945402633725673</x:v>
      </x:c>
      <x:c r="AF6016" s="17" t="n">
        <x:v>-9.370000000000005</x:v>
      </x:c>
      <x:c r="AG6016" s="18" t="n">
        <x:v>-0.05459736627432703</x:v>
      </x:c>
      <x:c r="AH6016" t="str">
        <x:v>Below Target</x:v>
      </x:c>
    </x:row>
    <x:row r="6017">
      <x:c r="A6017" t="str">
        <x:v>TXN-006014</x:v>
      </x:c>
      <x:c r="B6017" s="14" t="d">
        <x:v>2026-03-17T00:00:00.000Z</x:v>
      </x:c>
      <x:c r="C6017" t="n">
        <x:v>2026</x:v>
      </x:c>
      <x:c r="D6017" t="str">
        <x:v>Q1</x:v>
      </x:c>
      <x:c r="E6017" t="n">
        <x:v>3</x:v>
      </x:c>
      <x:c r="F6017" t="str">
        <x:v>March</x:v>
      </x:c>
      <x:c r="G6017" s="15" t="d">
        <x:v>2026-03-01T00:00:00.000Z</x:v>
      </x:c>
      <x:c r="H6017" t="str">
        <x:v>2026-03</x:v>
      </x:c>
      <x:c r="I6017" t="str">
        <x:v>United Kingdom</x:v>
      </x:c>
      <x:c r="J6017" t="str">
        <x:v>Europe</x:v>
      </x:c>
      <x:c r="K6017" t="str">
        <x:v>GBP</x:v>
      </x:c>
      <x:c r="L6017" t="str">
        <x:v>Don Julio</x:v>
      </x:c>
      <x:c r="M6017" t="str">
        <x:v>Tequila</x:v>
      </x:c>
      <x:c r="N6017" t="str">
        <x:v>E-commerce</x:v>
      </x:c>
      <x:c r="O6017" t="str">
        <x:v>Hospitality Group</x:v>
      </x:c>
      <x:c r="P6017" t="str">
        <x:v>SR-008</x:v>
      </x:c>
      <x:c r="Q6017" s="16" t="n">
        <x:v>100</x:v>
      </x:c>
      <x:c r="R6017" s="17" t="n">
        <x:v>50.77</x:v>
      </x:c>
      <x:c r="S6017" s="18" t="n">
        <x:v>0</x:v>
      </x:c>
      <x:c r="T6017" s="17" t="n">
        <x:v>5077.1</x:v>
      </x:c>
      <x:c r="U6017" s="17" t="n">
        <x:v>5077.1</x:v>
      </x:c>
      <x:c r="V6017" s="17" t="n">
        <x:v>2070.24</x:v>
      </x:c>
      <x:c r="W6017" s="17" t="n">
        <x:v>3006.85</x:v>
      </x:c>
      <x:c r="X6017" s="18" t="n">
        <x:v>0.5922</x:v>
      </x:c>
      <x:c r="Y6017" s="17" t="n">
        <x:v>5070.93</x:v>
      </x:c>
      <x:c r="Z6017" s="18" t="n">
        <x:v>1.0012</x:v>
      </x:c>
      <x:c r="AA6017" s="18" t="n">
        <x:v>0.0668</x:v>
      </x:c>
      <x:c r="AB6017" t="str">
        <x:v>No</x:v>
      </x:c>
      <x:c r="AC6017" t="str">
        <x:v>Luxury / Reserve</x:v>
      </x:c>
      <x:c r="AD6017" s="18" t="n">
        <x:v>0.5922376947470012</x:v>
      </x:c>
      <x:c r="AE6017" s="18" t="n">
        <x:v>1.0012167393357827</x:v>
      </x:c>
      <x:c r="AF6017" s="17" t="n">
        <x:v>6.170000000000073</x:v>
      </x:c>
      <x:c r="AG6017" s="18" t="n">
        <x:v>0.0012167393357826026</x:v>
      </x:c>
      <x:c r="AH6017" t="str">
        <x:v>Above Target</x:v>
      </x:c>
    </x:row>
    <x:row r="6018">
      <x:c r="A6018" t="str">
        <x:v>TXN-006015</x:v>
      </x:c>
      <x:c r="B6018" s="14" t="d">
        <x:v>2024-07-16T00:00:00.000Z</x:v>
      </x:c>
      <x:c r="C6018" t="n">
        <x:v>2024</x:v>
      </x:c>
      <x:c r="D6018" t="str">
        <x:v>Q3</x:v>
      </x:c>
      <x:c r="E6018" t="n">
        <x:v>7</x:v>
      </x:c>
      <x:c r="F6018" t="str">
        <x:v>July</x:v>
      </x:c>
      <x:c r="G6018" s="15" t="d">
        <x:v>2024-07-01T00:00:00.000Z</x:v>
      </x:c>
      <x:c r="H6018" t="str">
        <x:v>2024-07</x:v>
      </x:c>
      <x:c r="I6018" t="str">
        <x:v>Canada</x:v>
      </x:c>
      <x:c r="J6018" t="str">
        <x:v>North America</x:v>
      </x:c>
      <x:c r="K6018" t="str">
        <x:v>CAD</x:v>
      </x:c>
      <x:c r="L6018" t="str">
        <x:v>Captain Morgan</x:v>
      </x:c>
      <x:c r="M6018" t="str">
        <x:v>Rum</x:v>
      </x:c>
      <x:c r="N6018" t="str">
        <x:v>Duty Free / Travel Retail</x:v>
      </x:c>
      <x:c r="O6018" t="str">
        <x:v>E-commerce Partner</x:v>
      </x:c>
      <x:c r="P6018" t="str">
        <x:v>SR-057</x:v>
      </x:c>
      <x:c r="Q6018" s="16" t="n">
        <x:v>57</x:v>
      </x:c>
      <x:c r="R6018" s="17" t="n">
        <x:v>24.14</x:v>
      </x:c>
      <x:c r="S6018" s="18" t="n">
        <x:v>0</x:v>
      </x:c>
      <x:c r="T6018" s="17" t="n">
        <x:v>1375.79</x:v>
      </x:c>
      <x:c r="U6018" s="17" t="n">
        <x:v>1375.79</x:v>
      </x:c>
      <x:c r="V6018" s="17" t="n">
        <x:v>656.88</x:v>
      </x:c>
      <x:c r="W6018" s="17" t="n">
        <x:v>718.91</x:v>
      </x:c>
      <x:c r="X6018" s="18" t="n">
        <x:v>0.5225</x:v>
      </x:c>
      <x:c r="Y6018" s="17" t="n">
        <x:v>1515.5</x:v>
      </x:c>
      <x:c r="Z6018" s="18" t="n">
        <x:v>0.9078</x:v>
      </x:c>
      <x:c r="AA6018" s="18" t="n">
        <x:v>0.0729</x:v>
      </x:c>
      <x:c r="AB6018" t="str">
        <x:v>No</x:v>
      </x:c>
      <x:c r="AC6018" t="str">
        <x:v>Core</x:v>
      </x:c>
      <x:c r="AD6018" s="18" t="n">
        <x:v>0.5225434114218013</x:v>
      </x:c>
      <x:c r="AE6018" s="18" t="n">
        <x:v>0.9078126031012866</x:v>
      </x:c>
      <x:c r="AF6018" s="17" t="n">
        <x:v>-139.71000000000004</x:v>
      </x:c>
      <x:c r="AG6018" s="18" t="n">
        <x:v>-0.09218739689871332</x:v>
      </x:c>
      <x:c r="AH6018" t="str">
        <x:v>Below Target</x:v>
      </x:c>
    </x:row>
    <x:row r="6019">
      <x:c r="A6019" t="str">
        <x:v>TXN-006016</x:v>
      </x:c>
      <x:c r="B6019" s="14" t="d">
        <x:v>2024-12-31T00:00:00.000Z</x:v>
      </x:c>
      <x:c r="C6019" t="n">
        <x:v>2024</x:v>
      </x:c>
      <x:c r="D6019" t="str">
        <x:v>Q4</x:v>
      </x:c>
      <x:c r="E6019" t="n">
        <x:v>12</x:v>
      </x:c>
      <x:c r="F6019" t="str">
        <x:v>December</x:v>
      </x:c>
      <x:c r="G6019" s="15" t="d">
        <x:v>2024-12-01T00:00:00.000Z</x:v>
      </x:c>
      <x:c r="H6019" t="str">
        <x:v>2024-12</x:v>
      </x:c>
      <x:c r="I6019" t="str">
        <x:v>United States</x:v>
      </x:c>
      <x:c r="J6019" t="str">
        <x:v>North America</x:v>
      </x:c>
      <x:c r="K6019" t="str">
        <x:v>USD</x:v>
      </x:c>
      <x:c r="L6019" t="str">
        <x:v>Ketel One</x:v>
      </x:c>
      <x:c r="M6019" t="str">
        <x:v>Vodka</x:v>
      </x:c>
      <x:c r="N6019" t="str">
        <x:v>On-Trade</x:v>
      </x:c>
      <x:c r="O6019" t="str">
        <x:v>Key Account</x:v>
      </x:c>
      <x:c r="P6019" t="str">
        <x:v>SR-017</x:v>
      </x:c>
      <x:c r="Q6019" s="16" t="n">
        <x:v>50</x:v>
      </x:c>
      <x:c r="R6019" s="17" t="n">
        <x:v>33.5</x:v>
      </x:c>
      <x:c r="S6019" s="18" t="n">
        <x:v>0.15</x:v>
      </x:c>
      <x:c r="T6019" s="17" t="n">
        <x:v>1674.76</x:v>
      </x:c>
      <x:c r="U6019" s="17" t="n">
        <x:v>1423.54</x:v>
      </x:c>
      <x:c r="V6019" s="17" t="n">
        <x:v>703.41</x:v>
      </x:c>
      <x:c r="W6019" s="17" t="n">
        <x:v>720.13</x:v>
      </x:c>
      <x:c r="X6019" s="18" t="n">
        <x:v>0.5059</x:v>
      </x:c>
      <x:c r="Y6019" s="17" t="n">
        <x:v>1560.82</x:v>
      </x:c>
      <x:c r="Z6019" s="18" t="n">
        <x:v>0.912</x:v>
      </x:c>
      <x:c r="AA6019" s="18" t="n">
        <x:v>0.0129</x:v>
      </x:c>
      <x:c r="AB6019" t="str">
        <x:v>Yes</x:v>
      </x:c>
      <x:c r="AC6019" t="str">
        <x:v>Premium Core</x:v>
      </x:c>
      <x:c r="AD6019" s="18" t="n">
        <x:v>0.5058726835916096</x:v>
      </x:c>
      <x:c r="AE6019" s="18" t="n">
        <x:v>0.9120462321087633</x:v>
      </x:c>
      <x:c r="AF6019" s="17" t="n">
        <x:v>-137.27999999999997</x:v>
      </x:c>
      <x:c r="AG6019" s="18" t="n">
        <x:v>-0.08795376789123664</x:v>
      </x:c>
      <x:c r="AH6019" t="str">
        <x:v>Below Target</x:v>
      </x:c>
    </x:row>
    <x:row r="6020">
      <x:c r="A6020" t="str">
        <x:v>TXN-006017</x:v>
      </x:c>
      <x:c r="B6020" s="14" t="d">
        <x:v>2026-03-14T00:00:00.000Z</x:v>
      </x:c>
      <x:c r="C6020" t="n">
        <x:v>2026</x:v>
      </x:c>
      <x:c r="D6020" t="str">
        <x:v>Q1</x:v>
      </x:c>
      <x:c r="E6020" t="n">
        <x:v>3</x:v>
      </x:c>
      <x:c r="F6020" t="str">
        <x:v>March</x:v>
      </x:c>
      <x:c r="G6020" s="15" t="d">
        <x:v>2026-03-01T00:00:00.000Z</x:v>
      </x:c>
      <x:c r="H6020" t="str">
        <x:v>2026-03</x:v>
      </x:c>
      <x:c r="I6020" t="str">
        <x:v>Japan</x:v>
      </x:c>
      <x:c r="J6020" t="str">
        <x:v>Asia Pacific</x:v>
      </x:c>
      <x:c r="K6020" t="str">
        <x:v>JPY</x:v>
      </x:c>
      <x:c r="L6020" t="str">
        <x:v>Guinness</x:v>
      </x:c>
      <x:c r="M6020" t="str">
        <x:v>Beer / Stout</x:v>
      </x:c>
      <x:c r="N6020" t="str">
        <x:v>Off-Trade</x:v>
      </x:c>
      <x:c r="O6020" t="str">
        <x:v>Key Account</x:v>
      </x:c>
      <x:c r="P6020" t="str">
        <x:v>SR-001</x:v>
      </x:c>
      <x:c r="Q6020" s="16" t="n">
        <x:v>57</x:v>
      </x:c>
      <x:c r="R6020" s="17" t="n">
        <x:v>7.61</x:v>
      </x:c>
      <x:c r="S6020" s="18" t="n">
        <x:v>0</x:v>
      </x:c>
      <x:c r="T6020" s="17" t="n">
        <x:v>433.82</x:v>
      </x:c>
      <x:c r="U6020" s="17" t="n">
        <x:v>433.82</x:v>
      </x:c>
      <x:c r="V6020" s="17" t="n">
        <x:v>234.49</x:v>
      </x:c>
      <x:c r="W6020" s="17" t="n">
        <x:v>199.33</x:v>
      </x:c>
      <x:c r="X6020" s="18" t="n">
        <x:v>0.4595</x:v>
      </x:c>
      <x:c r="Y6020" s="17" t="n">
        <x:v>500.44</x:v>
      </x:c>
      <x:c r="Z6020" s="18" t="n">
        <x:v>0.8669</x:v>
      </x:c>
      <x:c r="AA6020" s="18" t="n">
        <x:v>0.0404</x:v>
      </x:c>
      <x:c r="AB6020" t="str">
        <x:v>No</x:v>
      </x:c>
      <x:c r="AC6020" t="str">
        <x:v>Core</x:v>
      </x:c>
      <x:c r="AD6020" s="18" t="n">
        <x:v>0.45947628048499384</x:v>
      </x:c>
      <x:c r="AE6020" s="18" t="n">
        <x:v>0.8668771481096634</x:v>
      </x:c>
      <x:c r="AF6020" s="17" t="n">
        <x:v>-66.62</x:v>
      </x:c>
      <x:c r="AG6020" s="18" t="n">
        <x:v>-0.1331228518903365</x:v>
      </x:c>
      <x:c r="AH6020" t="str">
        <x:v>Below Target</x:v>
      </x:c>
    </x:row>
    <x:row r="6021">
      <x:c r="A6021" t="str">
        <x:v>TXN-006018</x:v>
      </x:c>
      <x:c r="B6021" s="14" t="d">
        <x:v>2026-05-21T00:00:00.000Z</x:v>
      </x:c>
      <x:c r="C6021" t="n">
        <x:v>2026</x:v>
      </x:c>
      <x:c r="D6021" t="str">
        <x:v>Q2</x:v>
      </x:c>
      <x:c r="E6021" t="n">
        <x:v>5</x:v>
      </x:c>
      <x:c r="F6021" t="str">
        <x:v>May</x:v>
      </x:c>
      <x:c r="G6021" s="15" t="d">
        <x:v>2026-05-01T00:00:00.000Z</x:v>
      </x:c>
      <x:c r="H6021" t="str">
        <x:v>2026-05</x:v>
      </x:c>
      <x:c r="I6021" t="str">
        <x:v>United Kingdom</x:v>
      </x:c>
      <x:c r="J6021" t="str">
        <x:v>Europe</x:v>
      </x:c>
      <x:c r="K6021" t="str">
        <x:v>GBP</x:v>
      </x:c>
      <x:c r="L6021" t="str">
        <x:v>Captain Morgan</x:v>
      </x:c>
      <x:c r="M6021" t="str">
        <x:v>Rum</x:v>
      </x:c>
      <x:c r="N6021" t="str">
        <x:v>Off-Trade</x:v>
      </x:c>
      <x:c r="O6021" t="str">
        <x:v>Hospitality Group</x:v>
      </x:c>
      <x:c r="P6021" t="str">
        <x:v>SR-022</x:v>
      </x:c>
      <x:c r="Q6021" s="16" t="n">
        <x:v>41</x:v>
      </x:c>
      <x:c r="R6021" s="17" t="n">
        <x:v>18.96</x:v>
      </x:c>
      <x:c r="S6021" s="18" t="n">
        <x:v>0.03</x:v>
      </x:c>
      <x:c r="T6021" s="17" t="n">
        <x:v>777.44</x:v>
      </x:c>
      <x:c r="U6021" s="17" t="n">
        <x:v>754.12</x:v>
      </x:c>
      <x:c r="V6021" s="17" t="n">
        <x:v>353.51</x:v>
      </x:c>
      <x:c r="W6021" s="17" t="n">
        <x:v>400.6</x:v>
      </x:c>
      <x:c r="X6021" s="18" t="n">
        <x:v>0.5312</x:v>
      </x:c>
      <x:c r="Y6021" s="17" t="n">
        <x:v>728.12</x:v>
      </x:c>
      <x:c r="Z6021" s="18" t="n">
        <x:v>1.0357</x:v>
      </x:c>
      <x:c r="AA6021" s="18" t="n">
        <x:v>0.1054</x:v>
      </x:c>
      <x:c r="AB6021" t="str">
        <x:v>No</x:v>
      </x:c>
      <x:c r="AC6021" t="str">
        <x:v>Core</x:v>
      </x:c>
      <x:c r="AD6021" s="18" t="n">
        <x:v>0.531215191216252</x:v>
      </x:c>
      <x:c r="AE6021" s="18" t="n">
        <x:v>1.0357083997143328</x:v>
      </x:c>
      <x:c r="AF6021" s="17" t="n">
        <x:v>26</x:v>
      </x:c>
      <x:c r="AG6021" s="18" t="n">
        <x:v>0.0357083997143328</x:v>
      </x:c>
      <x:c r="AH6021" t="str">
        <x:v>Above Target</x:v>
      </x:c>
    </x:row>
    <x:row r="6022">
      <x:c r="A6022" t="str">
        <x:v>TXN-006019</x:v>
      </x:c>
      <x:c r="B6022" s="14" t="d">
        <x:v>2024-02-07T00:00:00.000Z</x:v>
      </x:c>
      <x:c r="C6022" t="n">
        <x:v>2024</x:v>
      </x:c>
      <x:c r="D6022" t="str">
        <x:v>Q1</x:v>
      </x:c>
      <x:c r="E6022" t="n">
        <x:v>2</x:v>
      </x:c>
      <x:c r="F6022" t="str">
        <x:v>February</x:v>
      </x:c>
      <x:c r="G6022" s="15" t="d">
        <x:v>2024-02-01T00:00:00.000Z</x:v>
      </x:c>
      <x:c r="H6022" t="str">
        <x:v>2024-02</x:v>
      </x:c>
      <x:c r="I6022" t="str">
        <x:v>Canada</x:v>
      </x:c>
      <x:c r="J6022" t="str">
        <x:v>North America</x:v>
      </x:c>
      <x:c r="K6022" t="str">
        <x:v>CAD</x:v>
      </x:c>
      <x:c r="L6022" t="str">
        <x:v>Cîroc</x:v>
      </x:c>
      <x:c r="M6022" t="str">
        <x:v>Vodka</x:v>
      </x:c>
      <x:c r="N6022" t="str">
        <x:v>On-Trade</x:v>
      </x:c>
      <x:c r="O6022" t="str">
        <x:v>Key Account</x:v>
      </x:c>
      <x:c r="P6022" t="str">
        <x:v>SR-057</x:v>
      </x:c>
      <x:c r="Q6022" s="16" t="n">
        <x:v>52</x:v>
      </x:c>
      <x:c r="R6022" s="17" t="n">
        <x:v>38.87</x:v>
      </x:c>
      <x:c r="S6022" s="18" t="n">
        <x:v>0.03</x:v>
      </x:c>
      <x:c r="T6022" s="17" t="n">
        <x:v>2021.38</x:v>
      </x:c>
      <x:c r="U6022" s="17" t="n">
        <x:v>1960.74</x:v>
      </x:c>
      <x:c r="V6022" s="17" t="n">
        <x:v>859.41</x:v>
      </x:c>
      <x:c r="W6022" s="17" t="n">
        <x:v>1101.32</x:v>
      </x:c>
      <x:c r="X6022" s="18" t="n">
        <x:v>0.5617</x:v>
      </x:c>
      <x:c r="Y6022" s="17" t="n">
        <x:v>1948.32</x:v>
      </x:c>
      <x:c r="Z6022" s="18" t="n">
        <x:v>1.0064</x:v>
      </x:c>
      <x:c r="AA6022" s="18" t="n">
        <x:v>0.1079</x:v>
      </x:c>
      <x:c r="AB6022" t="str">
        <x:v>No</x:v>
      </x:c>
      <x:c r="AC6022" t="str">
        <x:v>Luxury / Reserve</x:v>
      </x:c>
      <x:c r="AD6022" s="18" t="n">
        <x:v>0.5616858941012066</x:v>
      </x:c>
      <x:c r="AE6022" s="18" t="n">
        <x:v>1.0063747228381374</x:v>
      </x:c>
      <x:c r="AF6022" s="17" t="n">
        <x:v>12.420000000000073</x:v>
      </x:c>
      <x:c r="AG6022" s="18" t="n">
        <x:v>0.00637472283813751</x:v>
      </x:c>
      <x:c r="AH6022" t="str">
        <x:v>Above Target</x:v>
      </x:c>
    </x:row>
    <x:row r="6023">
      <x:c r="A6023" t="str">
        <x:v>TXN-006020</x:v>
      </x:c>
      <x:c r="B6023" s="14" t="d">
        <x:v>2025-08-27T00:00:00.000Z</x:v>
      </x:c>
      <x:c r="C6023" t="n">
        <x:v>2025</x:v>
      </x:c>
      <x:c r="D6023" t="str">
        <x:v>Q3</x:v>
      </x:c>
      <x:c r="E6023" t="n">
        <x:v>8</x:v>
      </x:c>
      <x:c r="F6023" t="str">
        <x:v>August</x:v>
      </x:c>
      <x:c r="G6023" s="15" t="d">
        <x:v>2025-08-01T00:00:00.000Z</x:v>
      </x:c>
      <x:c r="H6023" t="str">
        <x:v>2025-08</x:v>
      </x:c>
      <x:c r="I6023" t="str">
        <x:v>Japan</x:v>
      </x:c>
      <x:c r="J6023" t="str">
        <x:v>Asia Pacific</x:v>
      </x:c>
      <x:c r="K6023" t="str">
        <x:v>JPY</x:v>
      </x:c>
      <x:c r="L6023" t="str">
        <x:v>Ketel One</x:v>
      </x:c>
      <x:c r="M6023" t="str">
        <x:v>Vodka</x:v>
      </x:c>
      <x:c r="N6023" t="str">
        <x:v>Off-Trade</x:v>
      </x:c>
      <x:c r="O6023" t="str">
        <x:v>Independent Retailer</x:v>
      </x:c>
      <x:c r="P6023" t="str">
        <x:v>SR-013</x:v>
      </x:c>
      <x:c r="Q6023" s="16" t="n">
        <x:v>32</x:v>
      </x:c>
      <x:c r="R6023" s="17" t="n">
        <x:v>30.45</x:v>
      </x:c>
      <x:c r="S6023" s="18" t="n">
        <x:v>0.03</x:v>
      </x:c>
      <x:c r="T6023" s="17" t="n">
        <x:v>974.38</x:v>
      </x:c>
      <x:c r="U6023" s="17" t="n">
        <x:v>945.14</x:v>
      </x:c>
      <x:c r="V6023" s="17" t="n">
        <x:v>435.36</x:v>
      </x:c>
      <x:c r="W6023" s="17" t="n">
        <x:v>509.79</x:v>
      </x:c>
      <x:c r="X6023" s="18" t="n">
        <x:v>0.5394</x:v>
      </x:c>
      <x:c r="Y6023" s="17" t="n">
        <x:v>852.18</x:v>
      </x:c>
      <x:c r="Z6023" s="18" t="n">
        <x:v>1.1091</x:v>
      </x:c>
      <x:c r="AA6023" s="18" t="n">
        <x:v>0.1157</x:v>
      </x:c>
      <x:c r="AB6023" t="str">
        <x:v>No</x:v>
      </x:c>
      <x:c r="AC6023" t="str">
        <x:v>Premium Core</x:v>
      </x:c>
      <x:c r="AD6023" s="18" t="n">
        <x:v>0.5393804092515395</x:v>
      </x:c>
      <x:c r="AE6023" s="18" t="n">
        <x:v>1.1090849351076064</x:v>
      </x:c>
      <x:c r="AF6023" s="17" t="n">
        <x:v>92.96000000000004</x:v>
      </x:c>
      <x:c r="AG6023" s="18" t="n">
        <x:v>0.10908493510760642</x:v>
      </x:c>
      <x:c r="AH6023" t="str">
        <x:v>Above Target</x:v>
      </x:c>
    </x:row>
    <x:row r="6024">
      <x:c r="A6024" t="str">
        <x:v>TXN-006021</x:v>
      </x:c>
      <x:c r="B6024" s="14" t="d">
        <x:v>2024-08-10T00:00:00.000Z</x:v>
      </x:c>
      <x:c r="C6024" t="n">
        <x:v>2024</x:v>
      </x:c>
      <x:c r="D6024" t="str">
        <x:v>Q3</x:v>
      </x:c>
      <x:c r="E6024" t="n">
        <x:v>8</x:v>
      </x:c>
      <x:c r="F6024" t="str">
        <x:v>August</x:v>
      </x:c>
      <x:c r="G6024" s="15" t="d">
        <x:v>2024-08-01T00:00:00.000Z</x:v>
      </x:c>
      <x:c r="H6024" t="str">
        <x:v>2024-08</x:v>
      </x:c>
      <x:c r="I6024" t="str">
        <x:v>United States</x:v>
      </x:c>
      <x:c r="J6024" t="str">
        <x:v>North America</x:v>
      </x:c>
      <x:c r="K6024" t="str">
        <x:v>USD</x:v>
      </x:c>
      <x:c r="L6024" t="str">
        <x:v>Cîroc</x:v>
      </x:c>
      <x:c r="M6024" t="str">
        <x:v>Vodka</x:v>
      </x:c>
      <x:c r="N6024" t="str">
        <x:v>Off-Trade</x:v>
      </x:c>
      <x:c r="O6024" t="str">
        <x:v>Independent Retailer</x:v>
      </x:c>
      <x:c r="P6024" t="str">
        <x:v>SR-021</x:v>
      </x:c>
      <x:c r="Q6024" s="16" t="n">
        <x:v>80</x:v>
      </x:c>
      <x:c r="R6024" s="17" t="n">
        <x:v>32.9</x:v>
      </x:c>
      <x:c r="S6024" s="18" t="n">
        <x:v>0.02</x:v>
      </x:c>
      <x:c r="T6024" s="17" t="n">
        <x:v>2631.95</x:v>
      </x:c>
      <x:c r="U6024" s="17" t="n">
        <x:v>2579.32</x:v>
      </x:c>
      <x:c r="V6024" s="17" t="n">
        <x:v>1164.05</x:v>
      </x:c>
      <x:c r="W6024" s="17" t="n">
        <x:v>1415.26</x:v>
      </x:c>
      <x:c r="X6024" s="18" t="n">
        <x:v>0.5487</x:v>
      </x:c>
      <x:c r="Y6024" s="17" t="n">
        <x:v>2856.4</x:v>
      </x:c>
      <x:c r="Z6024" s="18" t="n">
        <x:v>0.903</x:v>
      </x:c>
      <x:c r="AA6024" s="18" t="n">
        <x:v>0.0411</x:v>
      </x:c>
      <x:c r="AB6024" t="str">
        <x:v>No</x:v>
      </x:c>
      <x:c r="AC6024" t="str">
        <x:v>Luxury / Reserve</x:v>
      </x:c>
      <x:c r="AD6024" s="18" t="n">
        <x:v>0.5486950048850084</x:v>
      </x:c>
      <x:c r="AE6024" s="18" t="n">
        <x:v>0.9029967791625823</x:v>
      </x:c>
      <x:c r="AF6024" s="17" t="n">
        <x:v>-277.0799999999999</x:v>
      </x:c>
      <x:c r="AG6024" s="18" t="n">
        <x:v>-0.0970032208374177</x:v>
      </x:c>
      <x:c r="AH6024" t="str">
        <x:v>Below Target</x:v>
      </x:c>
    </x:row>
    <x:row r="6025">
      <x:c r="A6025" t="str">
        <x:v>TXN-006022</x:v>
      </x:c>
      <x:c r="B6025" s="14" t="d">
        <x:v>2024-12-26T00:00:00.000Z</x:v>
      </x:c>
      <x:c r="C6025" t="n">
        <x:v>2024</x:v>
      </x:c>
      <x:c r="D6025" t="str">
        <x:v>Q4</x:v>
      </x:c>
      <x:c r="E6025" t="n">
        <x:v>12</x:v>
      </x:c>
      <x:c r="F6025" t="str">
        <x:v>December</x:v>
      </x:c>
      <x:c r="G6025" s="15" t="d">
        <x:v>2024-12-01T00:00:00.000Z</x:v>
      </x:c>
      <x:c r="H6025" t="str">
        <x:v>2024-12</x:v>
      </x:c>
      <x:c r="I6025" t="str">
        <x:v>United States</x:v>
      </x:c>
      <x:c r="J6025" t="str">
        <x:v>North America</x:v>
      </x:c>
      <x:c r="K6025" t="str">
        <x:v>USD</x:v>
      </x:c>
      <x:c r="L6025" t="str">
        <x:v>Tanqueray</x:v>
      </x:c>
      <x:c r="M6025" t="str">
        <x:v>Gin</x:v>
      </x:c>
      <x:c r="N6025" t="str">
        <x:v>Off-Trade</x:v>
      </x:c>
      <x:c r="O6025" t="str">
        <x:v>Distributor</x:v>
      </x:c>
      <x:c r="P6025" t="str">
        <x:v>SR-018</x:v>
      </x:c>
      <x:c r="Q6025" s="16" t="n">
        <x:v>85</x:v>
      </x:c>
      <x:c r="R6025" s="17" t="n">
        <x:v>26.35</x:v>
      </x:c>
      <x:c r="S6025" s="18" t="n">
        <x:v>0.02</x:v>
      </x:c>
      <x:c r="T6025" s="17" t="n">
        <x:v>2240.02</x:v>
      </x:c>
      <x:c r="U6025" s="17" t="n">
        <x:v>2195.22</x:v>
      </x:c>
      <x:c r="V6025" s="17" t="n">
        <x:v>939.42</x:v>
      </x:c>
      <x:c r="W6025" s="17" t="n">
        <x:v>1255.8</x:v>
      </x:c>
      <x:c r="X6025" s="18" t="n">
        <x:v>0.5721</x:v>
      </x:c>
      <x:c r="Y6025" s="17" t="n">
        <x:v>1980.47</x:v>
      </x:c>
      <x:c r="Z6025" s="18" t="n">
        <x:v>1.1084</x:v>
      </x:c>
      <x:c r="AA6025" s="18" t="n">
        <x:v>0.0617</x:v>
      </x:c>
      <x:c r="AB6025" t="str">
        <x:v>No</x:v>
      </x:c>
      <x:c r="AC6025" t="str">
        <x:v>Premium Core</x:v>
      </x:c>
      <x:c r="AD6025" s="18" t="n">
        <x:v>0.5720611146035477</x:v>
      </x:c>
      <x:c r="AE6025" s="18" t="n">
        <x:v>1.1084338566097944</x:v>
      </x:c>
      <x:c r="AF6025" s="17" t="n">
        <x:v>214.74999999999977</x:v>
      </x:c>
      <x:c r="AG6025" s="18" t="n">
        <x:v>0.10843385660979453</x:v>
      </x:c>
      <x:c r="AH6025" t="str">
        <x:v>Above Target</x:v>
      </x:c>
    </x:row>
    <x:row r="6026">
      <x:c r="A6026" t="str">
        <x:v>TXN-006023</x:v>
      </x:c>
      <x:c r="B6026" s="14" t="d">
        <x:v>2023-03-10T00:00:00.000Z</x:v>
      </x:c>
      <x:c r="C6026" t="n">
        <x:v>2023</x:v>
      </x:c>
      <x:c r="D6026" t="str">
        <x:v>Q1</x:v>
      </x:c>
      <x:c r="E6026" t="n">
        <x:v>3</x:v>
      </x:c>
      <x:c r="F6026" t="str">
        <x:v>March</x:v>
      </x:c>
      <x:c r="G6026" s="15" t="d">
        <x:v>2023-03-01T00:00:00.000Z</x:v>
      </x:c>
      <x:c r="H6026" t="str">
        <x:v>2023-03</x:v>
      </x:c>
      <x:c r="I6026" t="str">
        <x:v>Australia</x:v>
      </x:c>
      <x:c r="J6026" t="str">
        <x:v>Asia Pacific</x:v>
      </x:c>
      <x:c r="K6026" t="str">
        <x:v>AUD</x:v>
      </x:c>
      <x:c r="L6026" t="str">
        <x:v>Johnnie Walker</x:v>
      </x:c>
      <x:c r="M6026" t="str">
        <x:v>Scotch Whisky</x:v>
      </x:c>
      <x:c r="N6026" t="str">
        <x:v>Off-Trade</x:v>
      </x:c>
      <x:c r="O6026" t="str">
        <x:v>E-commerce Partner</x:v>
      </x:c>
      <x:c r="P6026" t="str">
        <x:v>SR-022</x:v>
      </x:c>
      <x:c r="Q6026" s="16" t="n">
        <x:v>20</x:v>
      </x:c>
      <x:c r="R6026" s="17" t="n">
        <x:v>33.27</x:v>
      </x:c>
      <x:c r="S6026" s="18" t="n">
        <x:v>0</x:v>
      </x:c>
      <x:c r="T6026" s="17" t="n">
        <x:v>665.46</x:v>
      </x:c>
      <x:c r="U6026" s="17" t="n">
        <x:v>665.46</x:v>
      </x:c>
      <x:c r="V6026" s="17" t="n">
        <x:v>276.95</x:v>
      </x:c>
      <x:c r="W6026" s="17" t="n">
        <x:v>388.51</x:v>
      </x:c>
      <x:c r="X6026" s="18" t="n">
        <x:v>0.5838</x:v>
      </x:c>
      <x:c r="Y6026" s="17" t="n">
        <x:v>763.3</x:v>
      </x:c>
      <x:c r="Z6026" s="18" t="n">
        <x:v>0.8718</x:v>
      </x:c>
      <x:c r="AA6026" s="18" t="n">
        <x:v>0.108</x:v>
      </x:c>
      <x:c r="AB6026" t="str">
        <x:v>No</x:v>
      </x:c>
      <x:c r="AC6026" t="str">
        <x:v>Luxury / Reserve</x:v>
      </x:c>
      <x:c r="AD6026" s="18" t="n">
        <x:v>0.583821717308328</x:v>
      </x:c>
      <x:c r="AE6026" s="18" t="n">
        <x:v>0.8718197301192193</x:v>
      </x:c>
      <x:c r="AF6026" s="17" t="n">
        <x:v>-97.83999999999992</x:v>
      </x:c>
      <x:c r="AG6026" s="18" t="n">
        <x:v>-0.1281802698807807</x:v>
      </x:c>
      <x:c r="AH6026" t="str">
        <x:v>Below Target</x:v>
      </x:c>
    </x:row>
    <x:row r="6027">
      <x:c r="A6027" t="str">
        <x:v>TXN-006024</x:v>
      </x:c>
      <x:c r="B6027" s="14" t="d">
        <x:v>2026-05-07T00:00:00.000Z</x:v>
      </x:c>
      <x:c r="C6027" t="n">
        <x:v>2026</x:v>
      </x:c>
      <x:c r="D6027" t="str">
        <x:v>Q2</x:v>
      </x:c>
      <x:c r="E6027" t="n">
        <x:v>5</x:v>
      </x:c>
      <x:c r="F6027" t="str">
        <x:v>May</x:v>
      </x:c>
      <x:c r="G6027" s="15" t="d">
        <x:v>2026-05-01T00:00:00.000Z</x:v>
      </x:c>
      <x:c r="H6027" t="str">
        <x:v>2026-05</x:v>
      </x:c>
      <x:c r="I6027" t="str">
        <x:v>India</x:v>
      </x:c>
      <x:c r="J6027" t="str">
        <x:v>Asia Pacific</x:v>
      </x:c>
      <x:c r="K6027" t="str">
        <x:v>INR</x:v>
      </x:c>
      <x:c r="L6027" t="str">
        <x:v>Cîroc</x:v>
      </x:c>
      <x:c r="M6027" t="str">
        <x:v>Vodka</x:v>
      </x:c>
      <x:c r="N6027" t="str">
        <x:v>Off-Trade</x:v>
      </x:c>
      <x:c r="O6027" t="str">
        <x:v>Independent Retailer</x:v>
      </x:c>
      <x:c r="P6027" t="str">
        <x:v>SR-042</x:v>
      </x:c>
      <x:c r="Q6027" s="16" t="n">
        <x:v>24</x:v>
      </x:c>
      <x:c r="R6027" s="17" t="n">
        <x:v>35.55</x:v>
      </x:c>
      <x:c r="S6027" s="18" t="n">
        <x:v>0</x:v>
      </x:c>
      <x:c r="T6027" s="17" t="n">
        <x:v>853.18</x:v>
      </x:c>
      <x:c r="U6027" s="17" t="n">
        <x:v>853.18</x:v>
      </x:c>
      <x:c r="V6027" s="17" t="n">
        <x:v>333.79</x:v>
      </x:c>
      <x:c r="W6027" s="17" t="n">
        <x:v>519.4</x:v>
      </x:c>
      <x:c r="X6027" s="18" t="n">
        <x:v>0.6088</x:v>
      </x:c>
      <x:c r="Y6027" s="17" t="n">
        <x:v>900.07</x:v>
      </x:c>
      <x:c r="Z6027" s="18" t="n">
        <x:v>0.9479</x:v>
      </x:c>
      <x:c r="AA6027" s="18" t="n">
        <x:v>0.0369</x:v>
      </x:c>
      <x:c r="AB6027" t="str">
        <x:v>No</x:v>
      </x:c>
      <x:c r="AC6027" t="str">
        <x:v>Luxury / Reserve</x:v>
      </x:c>
      <x:c r="AD6027" s="18" t="n">
        <x:v>0.6087812653836236</x:v>
      </x:c>
      <x:c r="AE6027" s="18" t="n">
        <x:v>0.9479040519070738</x:v>
      </x:c>
      <x:c r="AF6027" s="17" t="n">
        <x:v>-46.8900000000001</x:v>
      </x:c>
      <x:c r="AG6027" s="18" t="n">
        <x:v>-0.05209594809292621</x:v>
      </x:c>
      <x:c r="AH6027" t="str">
        <x:v>Below Target</x:v>
      </x:c>
    </x:row>
    <x:row r="6028">
      <x:c r="A6028" t="str">
        <x:v>TXN-006025</x:v>
      </x:c>
      <x:c r="B6028" s="14" t="d">
        <x:v>2023-12-31T00:00:00.000Z</x:v>
      </x:c>
      <x:c r="C6028" t="n">
        <x:v>2023</x:v>
      </x:c>
      <x:c r="D6028" t="str">
        <x:v>Q4</x:v>
      </x:c>
      <x:c r="E6028" t="n">
        <x:v>12</x:v>
      </x:c>
      <x:c r="F6028" t="str">
        <x:v>December</x:v>
      </x:c>
      <x:c r="G6028" s="15" t="d">
        <x:v>2023-12-01T00:00:00.000Z</x:v>
      </x:c>
      <x:c r="H6028" t="str">
        <x:v>2023-12</x:v>
      </x:c>
      <x:c r="I6028" t="str">
        <x:v>Germany</x:v>
      </x:c>
      <x:c r="J6028" t="str">
        <x:v>Europe</x:v>
      </x:c>
      <x:c r="K6028" t="str">
        <x:v>EUR</x:v>
      </x:c>
      <x:c r="L6028" t="str">
        <x:v>Smirnoff</x:v>
      </x:c>
      <x:c r="M6028" t="str">
        <x:v>Vodka</x:v>
      </x:c>
      <x:c r="N6028" t="str">
        <x:v>Off-Trade</x:v>
      </x:c>
      <x:c r="O6028" t="str">
        <x:v>Key Account</x:v>
      </x:c>
      <x:c r="P6028" t="str">
        <x:v>SR-007</x:v>
      </x:c>
      <x:c r="Q6028" s="16" t="n">
        <x:v>76</x:v>
      </x:c>
      <x:c r="R6028" s="17" t="n">
        <x:v>19.34</x:v>
      </x:c>
      <x:c r="S6028" s="18" t="n">
        <x:v>0</x:v>
      </x:c>
      <x:c r="T6028" s="17" t="n">
        <x:v>1469.62</x:v>
      </x:c>
      <x:c r="U6028" s="17" t="n">
        <x:v>1469.62</x:v>
      </x:c>
      <x:c r="V6028" s="17" t="n">
        <x:v>687.47</x:v>
      </x:c>
      <x:c r="W6028" s="17" t="n">
        <x:v>782.15</x:v>
      </x:c>
      <x:c r="X6028" s="18" t="n">
        <x:v>0.5322</x:v>
      </x:c>
      <x:c r="Y6028" s="17" t="n">
        <x:v>1450.2</x:v>
      </x:c>
      <x:c r="Z6028" s="18" t="n">
        <x:v>1.0134</x:v>
      </x:c>
      <x:c r="AA6028" s="18" t="n">
        <x:v>0.013</x:v>
      </x:c>
      <x:c r="AB6028" t="str">
        <x:v>No</x:v>
      </x:c>
      <x:c r="AC6028" t="str">
        <x:v>Core</x:v>
      </x:c>
      <x:c r="AD6028" s="18" t="n">
        <x:v>0.5322124086498551</x:v>
      </x:c>
      <x:c r="AE6028" s="18" t="n">
        <x:v>1.0133912563784304</x:v>
      </x:c>
      <x:c r="AF6028" s="17" t="n">
        <x:v>19.419999999999845</x:v>
      </x:c>
      <x:c r="AG6028" s="18" t="n">
        <x:v>0.013391256378430454</x:v>
      </x:c>
      <x:c r="AH6028" t="str">
        <x:v>Above Target</x:v>
      </x:c>
    </x:row>
    <x:row r="6029">
      <x:c r="A6029" t="str">
        <x:v>TXN-006026</x:v>
      </x:c>
      <x:c r="B6029" s="14" t="d">
        <x:v>2024-09-04T00:00:00.000Z</x:v>
      </x:c>
      <x:c r="C6029" t="n">
        <x:v>2024</x:v>
      </x:c>
      <x:c r="D6029" t="str">
        <x:v>Q3</x:v>
      </x:c>
      <x:c r="E6029" t="n">
        <x:v>9</x:v>
      </x:c>
      <x:c r="F6029" t="str">
        <x:v>September</x:v>
      </x:c>
      <x:c r="G6029" s="15" t="d">
        <x:v>2024-09-01T00:00:00.000Z</x:v>
      </x:c>
      <x:c r="H6029" t="str">
        <x:v>2024-09</x:v>
      </x:c>
      <x:c r="I6029" t="str">
        <x:v>Brazil</x:v>
      </x:c>
      <x:c r="J6029" t="str">
        <x:v>Latin America &amp; Caribbean</x:v>
      </x:c>
      <x:c r="K6029" t="str">
        <x:v>BRL</x:v>
      </x:c>
      <x:c r="L6029" t="str">
        <x:v>Baileys</x:v>
      </x:c>
      <x:c r="M6029" t="str">
        <x:v>Liqueur</x:v>
      </x:c>
      <x:c r="N6029" t="str">
        <x:v>E-commerce</x:v>
      </x:c>
      <x:c r="O6029" t="str">
        <x:v>Independent Retailer</x:v>
      </x:c>
      <x:c r="P6029" t="str">
        <x:v>SR-035</x:v>
      </x:c>
      <x:c r="Q6029" s="16" t="n">
        <x:v>27</x:v>
      </x:c>
      <x:c r="R6029" s="17" t="n">
        <x:v>19.04</x:v>
      </x:c>
      <x:c r="S6029" s="18" t="n">
        <x:v>0</x:v>
      </x:c>
      <x:c r="T6029" s="17" t="n">
        <x:v>514.03</x:v>
      </x:c>
      <x:c r="U6029" s="17" t="n">
        <x:v>514.03</x:v>
      </x:c>
      <x:c r="V6029" s="17" t="n">
        <x:v>222</x:v>
      </x:c>
      <x:c r="W6029" s="17" t="n">
        <x:v>292.03</x:v>
      </x:c>
      <x:c r="X6029" s="18" t="n">
        <x:v>0.5681</x:v>
      </x:c>
      <x:c r="Y6029" s="17" t="n">
        <x:v>478.09</x:v>
      </x:c>
      <x:c r="Z6029" s="18" t="n">
        <x:v>1.0752</x:v>
      </x:c>
      <x:c r="AA6029" s="18" t="n">
        <x:v>0.1219</x:v>
      </x:c>
      <x:c r="AB6029" t="str">
        <x:v>No</x:v>
      </x:c>
      <x:c r="AC6029" t="str">
        <x:v>Core</x:v>
      </x:c>
      <x:c r="AD6029" s="18" t="n">
        <x:v>0.5681185923000602</x:v>
      </x:c>
      <x:c r="AE6029" s="18" t="n">
        <x:v>1.075174130393859</x:v>
      </x:c>
      <x:c r="AF6029" s="17" t="n">
        <x:v>35.94</x:v>
      </x:c>
      <x:c r="AG6029" s="18" t="n">
        <x:v>0.0751741303938589</x:v>
      </x:c>
      <x:c r="AH6029" t="str">
        <x:v>Above Target</x:v>
      </x:c>
    </x:row>
    <x:row r="6030">
      <x:c r="A6030" t="str">
        <x:v>TXN-006027</x:v>
      </x:c>
      <x:c r="B6030" s="14" t="d">
        <x:v>2025-11-19T00:00:00.000Z</x:v>
      </x:c>
      <x:c r="C6030" t="n">
        <x:v>2025</x:v>
      </x:c>
      <x:c r="D6030" t="str">
        <x:v>Q4</x:v>
      </x:c>
      <x:c r="E6030" t="n">
        <x:v>11</x:v>
      </x:c>
      <x:c r="F6030" t="str">
        <x:v>November</x:v>
      </x:c>
      <x:c r="G6030" s="15" t="d">
        <x:v>2025-11-01T00:00:00.000Z</x:v>
      </x:c>
      <x:c r="H6030" t="str">
        <x:v>2025-11</x:v>
      </x:c>
      <x:c r="I6030" t="str">
        <x:v>France</x:v>
      </x:c>
      <x:c r="J6030" t="str">
        <x:v>Europe</x:v>
      </x:c>
      <x:c r="K6030" t="str">
        <x:v>EUR</x:v>
      </x:c>
      <x:c r="L6030" t="str">
        <x:v>Johnnie Walker</x:v>
      </x:c>
      <x:c r="M6030" t="str">
        <x:v>Scotch Whisky</x:v>
      </x:c>
      <x:c r="N6030" t="str">
        <x:v>On-Trade</x:v>
      </x:c>
      <x:c r="O6030" t="str">
        <x:v>E-commerce Partner</x:v>
      </x:c>
      <x:c r="P6030" t="str">
        <x:v>SR-038</x:v>
      </x:c>
      <x:c r="Q6030" s="16" t="n">
        <x:v>28</x:v>
      </x:c>
      <x:c r="R6030" s="17" t="n">
        <x:v>39.29</x:v>
      </x:c>
      <x:c r="S6030" s="18" t="n">
        <x:v>0.05</x:v>
      </x:c>
      <x:c r="T6030" s="17" t="n">
        <x:v>1100.19</x:v>
      </x:c>
      <x:c r="U6030" s="17" t="n">
        <x:v>1045.18</x:v>
      </x:c>
      <x:c r="V6030" s="17" t="n">
        <x:v>461.3</x:v>
      </x:c>
      <x:c r="W6030" s="17" t="n">
        <x:v>583.88</x:v>
      </x:c>
      <x:c r="X6030" s="18" t="n">
        <x:v>0.5586</x:v>
      </x:c>
      <x:c r="Y6030" s="17" t="n">
        <x:v>1155.81</x:v>
      </x:c>
      <x:c r="Z6030" s="18" t="n">
        <x:v>0.9043</x:v>
      </x:c>
      <x:c r="AA6030" s="18" t="n">
        <x:v>0.1162</x:v>
      </x:c>
      <x:c r="AB6030" t="str">
        <x:v>Yes</x:v>
      </x:c>
      <x:c r="AC6030" t="str">
        <x:v>Luxury / Reserve</x:v>
      </x:c>
      <x:c r="AD6030" s="18" t="n">
        <x:v>0.5586406169272278</x:v>
      </x:c>
      <x:c r="AE6030" s="18" t="n">
        <x:v>0.9042835760202802</x:v>
      </x:c>
      <x:c r="AF6030" s="17" t="n">
        <x:v>-110.62999999999988</x:v>
      </x:c>
      <x:c r="AG6030" s="18" t="n">
        <x:v>-0.09571642397971976</x:v>
      </x:c>
      <x:c r="AH6030" t="str">
        <x:v>Below Target</x:v>
      </x:c>
    </x:row>
    <x:row r="6031">
      <x:c r="A6031" t="str">
        <x:v>TXN-006028</x:v>
      </x:c>
      <x:c r="B6031" s="14" t="d">
        <x:v>2024-02-09T00:00:00.000Z</x:v>
      </x:c>
      <x:c r="C6031" t="n">
        <x:v>2024</x:v>
      </x:c>
      <x:c r="D6031" t="str">
        <x:v>Q1</x:v>
      </x:c>
      <x:c r="E6031" t="n">
        <x:v>2</x:v>
      </x:c>
      <x:c r="F6031" t="str">
        <x:v>February</x:v>
      </x:c>
      <x:c r="G6031" s="15" t="d">
        <x:v>2024-02-01T00:00:00.000Z</x:v>
      </x:c>
      <x:c r="H6031" t="str">
        <x:v>2024-02</x:v>
      </x:c>
      <x:c r="I6031" t="str">
        <x:v>South Africa</x:v>
      </x:c>
      <x:c r="J6031" t="str">
        <x:v>Africa</x:v>
      </x:c>
      <x:c r="K6031" t="str">
        <x:v>ZAR</x:v>
      </x:c>
      <x:c r="L6031" t="str">
        <x:v>Buchanan's</x:v>
      </x:c>
      <x:c r="M6031" t="str">
        <x:v>Scotch Whisky</x:v>
      </x:c>
      <x:c r="N6031" t="str">
        <x:v>Off-Trade</x:v>
      </x:c>
      <x:c r="O6031" t="str">
        <x:v>Distributor</x:v>
      </x:c>
      <x:c r="P6031" t="str">
        <x:v>SR-053</x:v>
      </x:c>
      <x:c r="Q6031" s="16" t="n">
        <x:v>52</x:v>
      </x:c>
      <x:c r="R6031" s="17" t="n">
        <x:v>30.26</x:v>
      </x:c>
      <x:c r="S6031" s="18" t="n">
        <x:v>0.02</x:v>
      </x:c>
      <x:c r="T6031" s="17" t="n">
        <x:v>1573.47</x:v>
      </x:c>
      <x:c r="U6031" s="17" t="n">
        <x:v>1542</x:v>
      </x:c>
      <x:c r="V6031" s="17" t="n">
        <x:v>661.43</x:v>
      </x:c>
      <x:c r="W6031" s="17" t="n">
        <x:v>880.57</x:v>
      </x:c>
      <x:c r="X6031" s="18" t="n">
        <x:v>0.5711</x:v>
      </x:c>
      <x:c r="Y6031" s="17" t="n">
        <x:v>1457.77</x:v>
      </x:c>
      <x:c r="Z6031" s="18" t="n">
        <x:v>1.0578</x:v>
      </x:c>
      <x:c r="AA6031" s="18" t="n">
        <x:v>-0.0296</x:v>
      </x:c>
      <x:c r="AB6031" t="str">
        <x:v>No</x:v>
      </x:c>
      <x:c r="AC6031" t="str">
        <x:v>Premium Core</x:v>
      </x:c>
      <x:c r="AD6031" s="18" t="n">
        <x:v>0.5710570687418937</x:v>
      </x:c>
      <x:c r="AE6031" s="18" t="n">
        <x:v>1.057780033887376</x:v>
      </x:c>
      <x:c r="AF6031" s="17" t="n">
        <x:v>84.23000000000002</x:v>
      </x:c>
      <x:c r="AG6031" s="18" t="n">
        <x:v>0.05778003388737594</x:v>
      </x:c>
      <x:c r="AH6031" t="str">
        <x:v>Above Target</x:v>
      </x:c>
    </x:row>
    <x:row r="6032">
      <x:c r="A6032" t="str">
        <x:v>TXN-006029</x:v>
      </x:c>
      <x:c r="B6032" s="14" t="d">
        <x:v>2023-01-22T00:00:00.000Z</x:v>
      </x:c>
      <x:c r="C6032" t="n">
        <x:v>2023</x:v>
      </x:c>
      <x:c r="D6032" t="str">
        <x:v>Q1</x:v>
      </x:c>
      <x:c r="E6032" t="n">
        <x:v>1</x:v>
      </x:c>
      <x:c r="F6032" t="str">
        <x:v>January</x:v>
      </x:c>
      <x:c r="G6032" s="15" t="d">
        <x:v>2023-01-01T00:00:00.000Z</x:v>
      </x:c>
      <x:c r="H6032" t="str">
        <x:v>2023-01</x:v>
      </x:c>
      <x:c r="I6032" t="str">
        <x:v>United States</x:v>
      </x:c>
      <x:c r="J6032" t="str">
        <x:v>North America</x:v>
      </x:c>
      <x:c r="K6032" t="str">
        <x:v>USD</x:v>
      </x:c>
      <x:c r="L6032" t="str">
        <x:v>Baileys</x:v>
      </x:c>
      <x:c r="M6032" t="str">
        <x:v>Liqueur</x:v>
      </x:c>
      <x:c r="N6032" t="str">
        <x:v>Duty Free / Travel Retail</x:v>
      </x:c>
      <x:c r="O6032" t="str">
        <x:v>Independent Retailer</x:v>
      </x:c>
      <x:c r="P6032" t="str">
        <x:v>SR-009</x:v>
      </x:c>
      <x:c r="Q6032" s="16" t="n">
        <x:v>85</x:v>
      </x:c>
      <x:c r="R6032" s="17" t="n">
        <x:v>21.21</x:v>
      </x:c>
      <x:c r="S6032" s="18" t="n">
        <x:v>0</x:v>
      </x:c>
      <x:c r="T6032" s="17" t="n">
        <x:v>1802.94</x:v>
      </x:c>
      <x:c r="U6032" s="17" t="n">
        <x:v>1802.94</x:v>
      </x:c>
      <x:c r="V6032" s="17" t="n">
        <x:v>846.01</x:v>
      </x:c>
      <x:c r="W6032" s="17" t="n">
        <x:v>956.93</x:v>
      </x:c>
      <x:c r="X6032" s="18" t="n">
        <x:v>0.5308</x:v>
      </x:c>
      <x:c r="Y6032" s="17" t="n">
        <x:v>1939.32</x:v>
      </x:c>
      <x:c r="Z6032" s="18" t="n">
        <x:v>0.9297</x:v>
      </x:c>
      <x:c r="AA6032" s="18" t="n">
        <x:v>0.0241</x:v>
      </x:c>
      <x:c r="AB6032" t="str">
        <x:v>No</x:v>
      </x:c>
      <x:c r="AC6032" t="str">
        <x:v>Core</x:v>
      </x:c>
      <x:c r="AD6032" s="18" t="n">
        <x:v>0.5307608683594572</x:v>
      </x:c>
      <x:c r="AE6032" s="18" t="n">
        <x:v>0.9296763814120413</x:v>
      </x:c>
      <x:c r="AF6032" s="17" t="n">
        <x:v>-136.37999999999988</x:v>
      </x:c>
      <x:c r="AG6032" s="18" t="n">
        <x:v>-0.0703236185879586</x:v>
      </x:c>
      <x:c r="AH6032" t="str">
        <x:v>Below Target</x:v>
      </x:c>
    </x:row>
    <x:row r="6033">
      <x:c r="A6033" t="str">
        <x:v>TXN-006030</x:v>
      </x:c>
      <x:c r="B6033" s="14" t="d">
        <x:v>2023-05-02T00:00:00.000Z</x:v>
      </x:c>
      <x:c r="C6033" t="n">
        <x:v>2023</x:v>
      </x:c>
      <x:c r="D6033" t="str">
        <x:v>Q2</x:v>
      </x:c>
      <x:c r="E6033" t="n">
        <x:v>5</x:v>
      </x:c>
      <x:c r="F6033" t="str">
        <x:v>May</x:v>
      </x:c>
      <x:c r="G6033" s="15" t="d">
        <x:v>2023-05-01T00:00:00.000Z</x:v>
      </x:c>
      <x:c r="H6033" t="str">
        <x:v>2023-05</x:v>
      </x:c>
      <x:c r="I6033" t="str">
        <x:v>United Kingdom</x:v>
      </x:c>
      <x:c r="J6033" t="str">
        <x:v>Europe</x:v>
      </x:c>
      <x:c r="K6033" t="str">
        <x:v>GBP</x:v>
      </x:c>
      <x:c r="L6033" t="str">
        <x:v>J&amp;B</x:v>
      </x:c>
      <x:c r="M6033" t="str">
        <x:v>Scotch Whisky</x:v>
      </x:c>
      <x:c r="N6033" t="str">
        <x:v>Off-Trade</x:v>
      </x:c>
      <x:c r="O6033" t="str">
        <x:v>Hospitality Group</x:v>
      </x:c>
      <x:c r="P6033" t="str">
        <x:v>SR-027</x:v>
      </x:c>
      <x:c r="Q6033" s="16" t="n">
        <x:v>95</x:v>
      </x:c>
      <x:c r="R6033" s="17" t="n">
        <x:v>23.42</x:v>
      </x:c>
      <x:c r="S6033" s="18" t="n">
        <x:v>0.05</x:v>
      </x:c>
      <x:c r="T6033" s="17" t="n">
        <x:v>2225.07</x:v>
      </x:c>
      <x:c r="U6033" s="17" t="n">
        <x:v>2113.81</x:v>
      </x:c>
      <x:c r="V6033" s="17" t="n">
        <x:v>1091.38</x:v>
      </x:c>
      <x:c r="W6033" s="17" t="n">
        <x:v>1022.43</x:v>
      </x:c>
      <x:c r="X6033" s="18" t="n">
        <x:v>0.4837</x:v>
      </x:c>
      <x:c r="Y6033" s="17" t="n">
        <x:v>2265.83</x:v>
      </x:c>
      <x:c r="Z6033" s="18" t="n">
        <x:v>0.9329</x:v>
      </x:c>
      <x:c r="AA6033" s="18" t="n">
        <x:v>0.0888</x:v>
      </x:c>
      <x:c r="AB6033" t="str">
        <x:v>Yes</x:v>
      </x:c>
      <x:c r="AC6033" t="str">
        <x:v>Core</x:v>
      </x:c>
      <x:c r="AD6033" s="18" t="n">
        <x:v>0.483690587138863</x:v>
      </x:c>
      <x:c r="AE6033" s="18" t="n">
        <x:v>0.9329075879479043</x:v>
      </x:c>
      <x:c r="AF6033" s="17" t="n">
        <x:v>-152.01999999999998</x:v>
      </x:c>
      <x:c r="AG6033" s="18" t="n">
        <x:v>-0.06709241205209569</x:v>
      </x:c>
      <x:c r="AH6033" t="str">
        <x:v>Below Target</x:v>
      </x:c>
    </x:row>
    <x:row r="6034">
      <x:c r="A6034" t="str">
        <x:v>TXN-006031</x:v>
      </x:c>
      <x:c r="B6034" s="14" t="d">
        <x:v>2026-02-16T00:00:00.000Z</x:v>
      </x:c>
      <x:c r="C6034" t="n">
        <x:v>2026</x:v>
      </x:c>
      <x:c r="D6034" t="str">
        <x:v>Q1</x:v>
      </x:c>
      <x:c r="E6034" t="n">
        <x:v>2</x:v>
      </x:c>
      <x:c r="F6034" t="str">
        <x:v>February</x:v>
      </x:c>
      <x:c r="G6034" s="15" t="d">
        <x:v>2026-02-01T00:00:00.000Z</x:v>
      </x:c>
      <x:c r="H6034" t="str">
        <x:v>2026-02</x:v>
      </x:c>
      <x:c r="I6034" t="str">
        <x:v>India</x:v>
      </x:c>
      <x:c r="J6034" t="str">
        <x:v>Asia Pacific</x:v>
      </x:c>
      <x:c r="K6034" t="str">
        <x:v>INR</x:v>
      </x:c>
      <x:c r="L6034" t="str">
        <x:v>Baileys</x:v>
      </x:c>
      <x:c r="M6034" t="str">
        <x:v>Liqueur</x:v>
      </x:c>
      <x:c r="N6034" t="str">
        <x:v>E-commerce</x:v>
      </x:c>
      <x:c r="O6034" t="str">
        <x:v>Key Account</x:v>
      </x:c>
      <x:c r="P6034" t="str">
        <x:v>SR-040</x:v>
      </x:c>
      <x:c r="Q6034" s="16" t="n">
        <x:v>104</x:v>
      </x:c>
      <x:c r="R6034" s="17" t="n">
        <x:v>17.67</x:v>
      </x:c>
      <x:c r="S6034" s="18" t="n">
        <x:v>0</x:v>
      </x:c>
      <x:c r="T6034" s="17" t="n">
        <x:v>1837.87</x:v>
      </x:c>
      <x:c r="U6034" s="17" t="n">
        <x:v>1837.87</x:v>
      </x:c>
      <x:c r="V6034" s="17" t="n">
        <x:v>790.37</x:v>
      </x:c>
      <x:c r="W6034" s="17" t="n">
        <x:v>1047.5</x:v>
      </x:c>
      <x:c r="X6034" s="18" t="n">
        <x:v>0.57</x:v>
      </x:c>
      <x:c r="Y6034" s="17" t="n">
        <x:v>2122.42</x:v>
      </x:c>
      <x:c r="Z6034" s="18" t="n">
        <x:v>0.8659</x:v>
      </x:c>
      <x:c r="AA6034" s="18" t="n">
        <x:v>0.0582</x:v>
      </x:c>
      <x:c r="AB6034" t="str">
        <x:v>No</x:v>
      </x:c>
      <x:c r="AC6034" t="str">
        <x:v>Core</x:v>
      </x:c>
      <x:c r="AD6034" s="18" t="n">
        <x:v>0.5699532611120482</x:v>
      </x:c>
      <x:c r="AE6034" s="18" t="n">
        <x:v>0.8659313425240998</x:v>
      </x:c>
      <x:c r="AF6034" s="17" t="n">
        <x:v>-284.5500000000002</x:v>
      </x:c>
      <x:c r="AG6034" s="18" t="n">
        <x:v>-0.13406865747590024</x:v>
      </x:c>
      <x:c r="AH6034" t="str">
        <x:v>Below Target</x:v>
      </x:c>
    </x:row>
    <x:row r="6035">
      <x:c r="A6035" t="str">
        <x:v>TXN-006032</x:v>
      </x:c>
      <x:c r="B6035" s="14" t="d">
        <x:v>2026-06-25T00:00:00.000Z</x:v>
      </x:c>
      <x:c r="C6035" t="n">
        <x:v>2026</x:v>
      </x:c>
      <x:c r="D6035" t="str">
        <x:v>Q2</x:v>
      </x:c>
      <x:c r="E6035" t="n">
        <x:v>6</x:v>
      </x:c>
      <x:c r="F6035" t="str">
        <x:v>June</x:v>
      </x:c>
      <x:c r="G6035" s="15" t="d">
        <x:v>2026-06-01T00:00:00.000Z</x:v>
      </x:c>
      <x:c r="H6035" t="str">
        <x:v>2026-06</x:v>
      </x:c>
      <x:c r="I6035" t="str">
        <x:v>Germany</x:v>
      </x:c>
      <x:c r="J6035" t="str">
        <x:v>Europe</x:v>
      </x:c>
      <x:c r="K6035" t="str">
        <x:v>EUR</x:v>
      </x:c>
      <x:c r="L6035" t="str">
        <x:v>Baileys</x:v>
      </x:c>
      <x:c r="M6035" t="str">
        <x:v>Liqueur</x:v>
      </x:c>
      <x:c r="N6035" t="str">
        <x:v>On-Trade</x:v>
      </x:c>
      <x:c r="O6035" t="str">
        <x:v>Independent Retailer</x:v>
      </x:c>
      <x:c r="P6035" t="str">
        <x:v>SR-023</x:v>
      </x:c>
      <x:c r="Q6035" s="16" t="n">
        <x:v>71</x:v>
      </x:c>
      <x:c r="R6035" s="17" t="n">
        <x:v>20.4</x:v>
      </x:c>
      <x:c r="S6035" s="18" t="n">
        <x:v>0.03</x:v>
      </x:c>
      <x:c r="T6035" s="17" t="n">
        <x:v>1448.66</x:v>
      </x:c>
      <x:c r="U6035" s="17" t="n">
        <x:v>1405.2</x:v>
      </x:c>
      <x:c r="V6035" s="17" t="n">
        <x:v>659.68</x:v>
      </x:c>
      <x:c r="W6035" s="17" t="n">
        <x:v>745.52</x:v>
      </x:c>
      <x:c r="X6035" s="18" t="n">
        <x:v>0.5305</x:v>
      </x:c>
      <x:c r="Y6035" s="17" t="n">
        <x:v>1283.36</x:v>
      </x:c>
      <x:c r="Z6035" s="18" t="n">
        <x:v>1.0949</x:v>
      </x:c>
      <x:c r="AA6035" s="18" t="n">
        <x:v>0.0833</x:v>
      </x:c>
      <x:c r="AB6035" t="str">
        <x:v>No</x:v>
      </x:c>
      <x:c r="AC6035" t="str">
        <x:v>Core</x:v>
      </x:c>
      <x:c r="AD6035" s="18" t="n">
        <x:v>0.5305436948477085</x:v>
      </x:c>
      <x:c r="AE6035" s="18" t="n">
        <x:v>1.094938286996634</x:v>
      </x:c>
      <x:c r="AF6035" s="17" t="n">
        <x:v>121.84000000000015</x:v>
      </x:c>
      <x:c r="AG6035" s="18" t="n">
        <x:v>0.09493828699663395</x:v>
      </x:c>
      <x:c r="AH6035" t="str">
        <x:v>Above Target</x:v>
      </x:c>
    </x:row>
    <x:row r="6036">
      <x:c r="A6036" t="str">
        <x:v>TXN-006033</x:v>
      </x:c>
      <x:c r="B6036" s="14" t="d">
        <x:v>2023-09-07T00:00:00.000Z</x:v>
      </x:c>
      <x:c r="C6036" t="n">
        <x:v>2023</x:v>
      </x:c>
      <x:c r="D6036" t="str">
        <x:v>Q3</x:v>
      </x:c>
      <x:c r="E6036" t="n">
        <x:v>9</x:v>
      </x:c>
      <x:c r="F6036" t="str">
        <x:v>September</x:v>
      </x:c>
      <x:c r="G6036" s="15" t="d">
        <x:v>2023-09-01T00:00:00.000Z</x:v>
      </x:c>
      <x:c r="H6036" t="str">
        <x:v>2023-09</x:v>
      </x:c>
      <x:c r="I6036" t="str">
        <x:v>Canada</x:v>
      </x:c>
      <x:c r="J6036" t="str">
        <x:v>North America</x:v>
      </x:c>
      <x:c r="K6036" t="str">
        <x:v>CAD</x:v>
      </x:c>
      <x:c r="L6036" t="str">
        <x:v>Smirnoff</x:v>
      </x:c>
      <x:c r="M6036" t="str">
        <x:v>Vodka</x:v>
      </x:c>
      <x:c r="N6036" t="str">
        <x:v>Off-Trade</x:v>
      </x:c>
      <x:c r="O6036" t="str">
        <x:v>Independent Retailer</x:v>
      </x:c>
      <x:c r="P6036" t="str">
        <x:v>SR-021</x:v>
      </x:c>
      <x:c r="Q6036" s="16" t="n">
        <x:v>84</x:v>
      </x:c>
      <x:c r="R6036" s="17" t="n">
        <x:v>20.23</x:v>
      </x:c>
      <x:c r="S6036" s="18" t="n">
        <x:v>0</x:v>
      </x:c>
      <x:c r="T6036" s="17" t="n">
        <x:v>1699.1</x:v>
      </x:c>
      <x:c r="U6036" s="17" t="n">
        <x:v>1699.1</x:v>
      </x:c>
      <x:c r="V6036" s="17" t="n">
        <x:v>838.75</x:v>
      </x:c>
      <x:c r="W6036" s="17" t="n">
        <x:v>860.35</x:v>
      </x:c>
      <x:c r="X6036" s="18" t="n">
        <x:v>0.5064</x:v>
      </x:c>
      <x:c r="Y6036" s="17" t="n">
        <x:v>1812.55</x:v>
      </x:c>
      <x:c r="Z6036" s="18" t="n">
        <x:v>0.9374</x:v>
      </x:c>
      <x:c r="AA6036" s="18" t="n">
        <x:v>-0.0256</x:v>
      </x:c>
      <x:c r="AB6036" t="str">
        <x:v>No</x:v>
      </x:c>
      <x:c r="AC6036" t="str">
        <x:v>Core</x:v>
      </x:c>
      <x:c r="AD6036" s="18" t="n">
        <x:v>0.5063563062797952</x:v>
      </x:c>
      <x:c r="AE6036" s="18" t="n">
        <x:v>0.9374086232103942</x:v>
      </x:c>
      <x:c r="AF6036" s="17" t="n">
        <x:v>-113.45000000000005</x:v>
      </x:c>
      <x:c r="AG6036" s="18" t="n">
        <x:v>-0.06259137678960583</x:v>
      </x:c>
      <x:c r="AH6036" t="str">
        <x:v>Below Target</x:v>
      </x:c>
    </x:row>
    <x:row r="6037">
      <x:c r="A6037" t="str">
        <x:v>TXN-006034</x:v>
      </x:c>
      <x:c r="B6037" s="14" t="d">
        <x:v>2023-08-05T00:00:00.000Z</x:v>
      </x:c>
      <x:c r="C6037" t="n">
        <x:v>2023</x:v>
      </x:c>
      <x:c r="D6037" t="str">
        <x:v>Q3</x:v>
      </x:c>
      <x:c r="E6037" t="n">
        <x:v>8</x:v>
      </x:c>
      <x:c r="F6037" t="str">
        <x:v>August</x:v>
      </x:c>
      <x:c r="G6037" s="15" t="d">
        <x:v>2023-08-01T00:00:00.000Z</x:v>
      </x:c>
      <x:c r="H6037" t="str">
        <x:v>2023-08</x:v>
      </x:c>
      <x:c r="I6037" t="str">
        <x:v>Canada</x:v>
      </x:c>
      <x:c r="J6037" t="str">
        <x:v>North America</x:v>
      </x:c>
      <x:c r="K6037" t="str">
        <x:v>CAD</x:v>
      </x:c>
      <x:c r="L6037" t="str">
        <x:v>Guinness</x:v>
      </x:c>
      <x:c r="M6037" t="str">
        <x:v>Beer / Stout</x:v>
      </x:c>
      <x:c r="N6037" t="str">
        <x:v>Off-Trade</x:v>
      </x:c>
      <x:c r="O6037" t="str">
        <x:v>Distributor</x:v>
      </x:c>
      <x:c r="P6037" t="str">
        <x:v>SR-056</x:v>
      </x:c>
      <x:c r="Q6037" s="16" t="n">
        <x:v>87</x:v>
      </x:c>
      <x:c r="R6037" s="17" t="n">
        <x:v>7.2</x:v>
      </x:c>
      <x:c r="S6037" s="18" t="n">
        <x:v>0</x:v>
      </x:c>
      <x:c r="T6037" s="17" t="n">
        <x:v>626.41</x:v>
      </x:c>
      <x:c r="U6037" s="17" t="n">
        <x:v>626.41</x:v>
      </x:c>
      <x:c r="V6037" s="17" t="n">
        <x:v>322.05</x:v>
      </x:c>
      <x:c r="W6037" s="17" t="n">
        <x:v>304.35</x:v>
      </x:c>
      <x:c r="X6037" s="18" t="n">
        <x:v>0.4859</x:v>
      </x:c>
      <x:c r="Y6037" s="17" t="n">
        <x:v>565.94</x:v>
      </x:c>
      <x:c r="Z6037" s="18" t="n">
        <x:v>1.1068</x:v>
      </x:c>
      <x:c r="AA6037" s="18" t="n">
        <x:v>0.1006</x:v>
      </x:c>
      <x:c r="AB6037" t="str">
        <x:v>No</x:v>
      </x:c>
      <x:c r="AC6037" t="str">
        <x:v>Core</x:v>
      </x:c>
      <x:c r="AD6037" s="18" t="n">
        <x:v>0.4858638910617647</x:v>
      </x:c>
      <x:c r="AE6037" s="18" t="n">
        <x:v>1.1068487825564546</x:v>
      </x:c>
      <x:c r="AF6037" s="17" t="n">
        <x:v>60.469999999999914</x:v>
      </x:c>
      <x:c r="AG6037" s="18" t="n">
        <x:v>0.10684878255645458</x:v>
      </x:c>
      <x:c r="AH6037" t="str">
        <x:v>Above Target</x:v>
      </x:c>
    </x:row>
    <x:row r="6038">
      <x:c r="A6038" t="str">
        <x:v>TXN-006035</x:v>
      </x:c>
      <x:c r="B6038" s="14" t="d">
        <x:v>2023-08-06T00:00:00.000Z</x:v>
      </x:c>
      <x:c r="C6038" t="n">
        <x:v>2023</x:v>
      </x:c>
      <x:c r="D6038" t="str">
        <x:v>Q3</x:v>
      </x:c>
      <x:c r="E6038" t="n">
        <x:v>8</x:v>
      </x:c>
      <x:c r="F6038" t="str">
        <x:v>August</x:v>
      </x:c>
      <x:c r="G6038" s="15" t="d">
        <x:v>2023-08-01T00:00:00.000Z</x:v>
      </x:c>
      <x:c r="H6038" t="str">
        <x:v>2023-08</x:v>
      </x:c>
      <x:c r="I6038" t="str">
        <x:v>France</x:v>
      </x:c>
      <x:c r="J6038" t="str">
        <x:v>Europe</x:v>
      </x:c>
      <x:c r="K6038" t="str">
        <x:v>EUR</x:v>
      </x:c>
      <x:c r="L6038" t="str">
        <x:v>Ketel One</x:v>
      </x:c>
      <x:c r="M6038" t="str">
        <x:v>Vodka</x:v>
      </x:c>
      <x:c r="N6038" t="str">
        <x:v>On-Trade</x:v>
      </x:c>
      <x:c r="O6038" t="str">
        <x:v>Independent Retailer</x:v>
      </x:c>
      <x:c r="P6038" t="str">
        <x:v>SR-014</x:v>
      </x:c>
      <x:c r="Q6038" s="16" t="n">
        <x:v>39</x:v>
      </x:c>
      <x:c r="R6038" s="17" t="n">
        <x:v>31.2</x:v>
      </x:c>
      <x:c r="S6038" s="18" t="n">
        <x:v>0</x:v>
      </x:c>
      <x:c r="T6038" s="17" t="n">
        <x:v>1216.98</x:v>
      </x:c>
      <x:c r="U6038" s="17" t="n">
        <x:v>1216.98</x:v>
      </x:c>
      <x:c r="V6038" s="17" t="n">
        <x:v>573.11</x:v>
      </x:c>
      <x:c r="W6038" s="17" t="n">
        <x:v>643.87</x:v>
      </x:c>
      <x:c r="X6038" s="18" t="n">
        <x:v>0.5291</x:v>
      </x:c>
      <x:c r="Y6038" s="17" t="n">
        <x:v>1270.06</x:v>
      </x:c>
      <x:c r="Z6038" s="18" t="n">
        <x:v>0.9582</x:v>
      </x:c>
      <x:c r="AA6038" s="18" t="n">
        <x:v>0.031</x:v>
      </x:c>
      <x:c r="AB6038" t="str">
        <x:v>No</x:v>
      </x:c>
      <x:c r="AC6038" t="str">
        <x:v>Premium Core</x:v>
      </x:c>
      <x:c r="AD6038" s="18" t="n">
        <x:v>0.5290719650281845</x:v>
      </x:c>
      <x:c r="AE6038" s="18" t="n">
        <x:v>0.9582066988961152</x:v>
      </x:c>
      <x:c r="AF6038" s="17" t="n">
        <x:v>-53.07999999999993</x:v>
      </x:c>
      <x:c r="AG6038" s="18" t="n">
        <x:v>-0.0417933011038848</x:v>
      </x:c>
      <x:c r="AH6038" t="str">
        <x:v>Below Target</x:v>
      </x:c>
    </x:row>
    <x:row r="6039">
      <x:c r="A6039" t="str">
        <x:v>TXN-006036</x:v>
      </x:c>
      <x:c r="B6039" s="14" t="d">
        <x:v>2024-10-24T00:00:00.000Z</x:v>
      </x:c>
      <x:c r="C6039" t="n">
        <x:v>2024</x:v>
      </x:c>
      <x:c r="D6039" t="str">
        <x:v>Q4</x:v>
      </x:c>
      <x:c r="E6039" t="n">
        <x:v>10</x:v>
      </x:c>
      <x:c r="F6039" t="str">
        <x:v>October</x:v>
      </x:c>
      <x:c r="G6039" s="15" t="d">
        <x:v>2024-10-01T00:00:00.000Z</x:v>
      </x:c>
      <x:c r="H6039" t="str">
        <x:v>2024-10</x:v>
      </x:c>
      <x:c r="I6039" t="str">
        <x:v>France</x:v>
      </x:c>
      <x:c r="J6039" t="str">
        <x:v>Europe</x:v>
      </x:c>
      <x:c r="K6039" t="str">
        <x:v>EUR</x:v>
      </x:c>
      <x:c r="L6039" t="str">
        <x:v>Captain Morgan</x:v>
      </x:c>
      <x:c r="M6039" t="str">
        <x:v>Rum</x:v>
      </x:c>
      <x:c r="N6039" t="str">
        <x:v>On-Trade</x:v>
      </x:c>
      <x:c r="O6039" t="str">
        <x:v>Hospitality Group</x:v>
      </x:c>
      <x:c r="P6039" t="str">
        <x:v>SR-042</x:v>
      </x:c>
      <x:c r="Q6039" s="16" t="n">
        <x:v>34</x:v>
      </x:c>
      <x:c r="R6039" s="17" t="n">
        <x:v>21.44</x:v>
      </x:c>
      <x:c r="S6039" s="18" t="n">
        <x:v>0.15</x:v>
      </x:c>
      <x:c r="T6039" s="17" t="n">
        <x:v>729.11</x:v>
      </x:c>
      <x:c r="U6039" s="17" t="n">
        <x:v>619.74</x:v>
      </x:c>
      <x:c r="V6039" s="17" t="n">
        <x:v>319.49</x:v>
      </x:c>
      <x:c r="W6039" s="17" t="n">
        <x:v>300.25</x:v>
      </x:c>
      <x:c r="X6039" s="18" t="n">
        <x:v>0.4845</x:v>
      </x:c>
      <x:c r="Y6039" s="17" t="n">
        <x:v>695.67</x:v>
      </x:c>
      <x:c r="Z6039" s="18" t="n">
        <x:v>0.8909</x:v>
      </x:c>
      <x:c r="AA6039" s="18" t="n">
        <x:v>0.0531</x:v>
      </x:c>
      <x:c r="AB6039" t="str">
        <x:v>Yes</x:v>
      </x:c>
      <x:c r="AC6039" t="str">
        <x:v>Core</x:v>
      </x:c>
      <x:c r="AD6039" s="18" t="n">
        <x:v>0.4844773614741666</x:v>
      </x:c>
      <x:c r="AE6039" s="18" t="n">
        <x:v>0.8908534218810643</x:v>
      </x:c>
      <x:c r="AF6039" s="17" t="n">
        <x:v>-75.92999999999995</x:v>
      </x:c>
      <x:c r="AG6039" s="18" t="n">
        <x:v>-0.10914657811893563</x:v>
      </x:c>
      <x:c r="AH6039" t="str">
        <x:v>Below Target</x:v>
      </x:c>
    </x:row>
    <x:row r="6040">
      <x:c r="A6040" t="str">
        <x:v>TXN-006037</x:v>
      </x:c>
      <x:c r="B6040" s="14" t="d">
        <x:v>2023-12-29T00:00:00.000Z</x:v>
      </x:c>
      <x:c r="C6040" t="n">
        <x:v>2023</x:v>
      </x:c>
      <x:c r="D6040" t="str">
        <x:v>Q4</x:v>
      </x:c>
      <x:c r="E6040" t="n">
        <x:v>12</x:v>
      </x:c>
      <x:c r="F6040" t="str">
        <x:v>December</x:v>
      </x:c>
      <x:c r="G6040" s="15" t="d">
        <x:v>2023-12-01T00:00:00.000Z</x:v>
      </x:c>
      <x:c r="H6040" t="str">
        <x:v>2023-12</x:v>
      </x:c>
      <x:c r="I6040" t="str">
        <x:v>India</x:v>
      </x:c>
      <x:c r="J6040" t="str">
        <x:v>Asia Pacific</x:v>
      </x:c>
      <x:c r="K6040" t="str">
        <x:v>INR</x:v>
      </x:c>
      <x:c r="L6040" t="str">
        <x:v>Baileys</x:v>
      </x:c>
      <x:c r="M6040" t="str">
        <x:v>Liqueur</x:v>
      </x:c>
      <x:c r="N6040" t="str">
        <x:v>Off-Trade</x:v>
      </x:c>
      <x:c r="O6040" t="str">
        <x:v>Distributor</x:v>
      </x:c>
      <x:c r="P6040" t="str">
        <x:v>SR-013</x:v>
      </x:c>
      <x:c r="Q6040" s="16" t="n">
        <x:v>51</x:v>
      </x:c>
      <x:c r="R6040" s="17" t="n">
        <x:v>17.75</x:v>
      </x:c>
      <x:c r="S6040" s="18" t="n">
        <x:v>0.1</x:v>
      </x:c>
      <x:c r="T6040" s="17" t="n">
        <x:v>905.25</x:v>
      </x:c>
      <x:c r="U6040" s="17" t="n">
        <x:v>814.73</x:v>
      </x:c>
      <x:c r="V6040" s="17" t="n">
        <x:v>384.16</x:v>
      </x:c>
      <x:c r="W6040" s="17" t="n">
        <x:v>430.57</x:v>
      </x:c>
      <x:c r="X6040" s="18" t="n">
        <x:v>0.5285</x:v>
      </x:c>
      <x:c r="Y6040" s="17" t="n">
        <x:v>934.67</x:v>
      </x:c>
      <x:c r="Z6040" s="18" t="n">
        <x:v>0.8717</x:v>
      </x:c>
      <x:c r="AA6040" s="18" t="n">
        <x:v>-0.0347</x:v>
      </x:c>
      <x:c r="AB6040" t="str">
        <x:v>Yes</x:v>
      </x:c>
      <x:c r="AC6040" t="str">
        <x:v>Core</x:v>
      </x:c>
      <x:c r="AD6040" s="18" t="n">
        <x:v>0.5284818283357676</x:v>
      </x:c>
      <x:c r="AE6040" s="18" t="n">
        <x:v>0.8716766345341137</x:v>
      </x:c>
      <x:c r="AF6040" s="17" t="n">
        <x:v>-119.93999999999994</x:v>
      </x:c>
      <x:c r="AG6040" s="18" t="n">
        <x:v>-0.1283233654658863</x:v>
      </x:c>
      <x:c r="AH6040" t="str">
        <x:v>Below Target</x:v>
      </x:c>
    </x:row>
    <x:row r="6041">
      <x:c r="A6041" t="str">
        <x:v>TXN-006038</x:v>
      </x:c>
      <x:c r="B6041" s="14" t="d">
        <x:v>2025-05-22T00:00:00.000Z</x:v>
      </x:c>
      <x:c r="C6041" t="n">
        <x:v>2025</x:v>
      </x:c>
      <x:c r="D6041" t="str">
        <x:v>Q2</x:v>
      </x:c>
      <x:c r="E6041" t="n">
        <x:v>5</x:v>
      </x:c>
      <x:c r="F6041" t="str">
        <x:v>May</x:v>
      </x:c>
      <x:c r="G6041" s="15" t="d">
        <x:v>2025-05-01T00:00:00.000Z</x:v>
      </x:c>
      <x:c r="H6041" t="str">
        <x:v>2025-05</x:v>
      </x:c>
      <x:c r="I6041" t="str">
        <x:v>Australia</x:v>
      </x:c>
      <x:c r="J6041" t="str">
        <x:v>Asia Pacific</x:v>
      </x:c>
      <x:c r="K6041" t="str">
        <x:v>AUD</x:v>
      </x:c>
      <x:c r="L6041" t="str">
        <x:v>Cîroc</x:v>
      </x:c>
      <x:c r="M6041" t="str">
        <x:v>Vodka</x:v>
      </x:c>
      <x:c r="N6041" t="str">
        <x:v>Off-Trade</x:v>
      </x:c>
      <x:c r="O6041" t="str">
        <x:v>Independent Retailer</x:v>
      </x:c>
      <x:c r="P6041" t="str">
        <x:v>SR-004</x:v>
      </x:c>
      <x:c r="Q6041" s="16" t="n">
        <x:v>101</x:v>
      </x:c>
      <x:c r="R6041" s="17" t="n">
        <x:v>36.99</x:v>
      </x:c>
      <x:c r="S6041" s="18" t="n">
        <x:v>0.03</x:v>
      </x:c>
      <x:c r="T6041" s="17" t="n">
        <x:v>3735.92</x:v>
      </x:c>
      <x:c r="U6041" s="17" t="n">
        <x:v>3623.84</x:v>
      </x:c>
      <x:c r="V6041" s="17" t="n">
        <x:v>1480.44</x:v>
      </x:c>
      <x:c r="W6041" s="17" t="n">
        <x:v>2143.4</x:v>
      </x:c>
      <x:c r="X6041" s="18" t="n">
        <x:v>0.5915</x:v>
      </x:c>
      <x:c r="Y6041" s="17" t="n">
        <x:v>3843.56</x:v>
      </x:c>
      <x:c r="Z6041" s="18" t="n">
        <x:v>0.9428</x:v>
      </x:c>
      <x:c r="AA6041" s="18" t="n">
        <x:v>0.033</x:v>
      </x:c>
      <x:c r="AB6041" t="str">
        <x:v>No</x:v>
      </x:c>
      <x:c r="AC6041" t="str">
        <x:v>Luxury / Reserve</x:v>
      </x:c>
      <x:c r="AD6041" s="18" t="n">
        <x:v>0.5914720296701841</x:v>
      </x:c>
      <x:c r="AE6041" s="18" t="n">
        <x:v>0.9428342474164577</x:v>
      </x:c>
      <x:c r="AF6041" s="17" t="n">
        <x:v>-219.7199999999998</x:v>
      </x:c>
      <x:c r="AG6041" s="18" t="n">
        <x:v>-0.05716575258354229</x:v>
      </x:c>
      <x:c r="AH6041" t="str">
        <x:v>Below Target</x:v>
      </x:c>
    </x:row>
    <x:row r="6042">
      <x:c r="A6042" t="str">
        <x:v>TXN-006039</x:v>
      </x:c>
      <x:c r="B6042" s="14" t="d">
        <x:v>2024-09-04T00:00:00.000Z</x:v>
      </x:c>
      <x:c r="C6042" t="n">
        <x:v>2024</x:v>
      </x:c>
      <x:c r="D6042" t="str">
        <x:v>Q3</x:v>
      </x:c>
      <x:c r="E6042" t="n">
        <x:v>9</x:v>
      </x:c>
      <x:c r="F6042" t="str">
        <x:v>September</x:v>
      </x:c>
      <x:c r="G6042" s="15" t="d">
        <x:v>2024-09-01T00:00:00.000Z</x:v>
      </x:c>
      <x:c r="H6042" t="str">
        <x:v>2024-09</x:v>
      </x:c>
      <x:c r="I6042" t="str">
        <x:v>Kenya</x:v>
      </x:c>
      <x:c r="J6042" t="str">
        <x:v>Africa</x:v>
      </x:c>
      <x:c r="K6042" t="str">
        <x:v>KES</x:v>
      </x:c>
      <x:c r="L6042" t="str">
        <x:v>Don Julio</x:v>
      </x:c>
      <x:c r="M6042" t="str">
        <x:v>Tequila</x:v>
      </x:c>
      <x:c r="N6042" t="str">
        <x:v>On-Trade</x:v>
      </x:c>
      <x:c r="O6042" t="str">
        <x:v>E-commerce Partner</x:v>
      </x:c>
      <x:c r="P6042" t="str">
        <x:v>SR-005</x:v>
      </x:c>
      <x:c r="Q6042" s="16" t="n">
        <x:v>85</x:v>
      </x:c>
      <x:c r="R6042" s="17" t="n">
        <x:v>57.19</x:v>
      </x:c>
      <x:c r="S6042" s="18" t="n">
        <x:v>0.03</x:v>
      </x:c>
      <x:c r="T6042" s="17" t="n">
        <x:v>4861.18</x:v>
      </x:c>
      <x:c r="U6042" s="17" t="n">
        <x:v>4715.35</x:v>
      </x:c>
      <x:c r="V6042" s="17" t="n">
        <x:v>2074.64</x:v>
      </x:c>
      <x:c r="W6042" s="17" t="n">
        <x:v>2640.7</x:v>
      </x:c>
      <x:c r="X6042" s="18" t="n">
        <x:v>0.56</x:v>
      </x:c>
      <x:c r="Y6042" s="17" t="n">
        <x:v>4741.73</x:v>
      </x:c>
      <x:c r="Z6042" s="18" t="n">
        <x:v>0.9944</x:v>
      </x:c>
      <x:c r="AA6042" s="18" t="n">
        <x:v>0.1082</x:v>
      </x:c>
      <x:c r="AB6042" t="str">
        <x:v>No</x:v>
      </x:c>
      <x:c r="AC6042" t="str">
        <x:v>Luxury / Reserve</x:v>
      </x:c>
      <x:c r="AD6042" s="18" t="n">
        <x:v>0.5600220556268357</x:v>
      </x:c>
      <x:c r="AE6042" s="18" t="n">
        <x:v>0.9944366296689184</x:v>
      </x:c>
      <x:c r="AF6042" s="17" t="n">
        <x:v>-26.3799999999992</x:v>
      </x:c>
      <x:c r="AG6042" s="18" t="n">
        <x:v>-0.005563370331081526</x:v>
      </x:c>
      <x:c r="AH6042" t="str">
        <x:v>Below Target</x:v>
      </x:c>
    </x:row>
    <x:row r="6043">
      <x:c r="A6043" t="str">
        <x:v>TXN-006040</x:v>
      </x:c>
      <x:c r="B6043" s="14" t="d">
        <x:v>2024-11-06T00:00:00.000Z</x:v>
      </x:c>
      <x:c r="C6043" t="n">
        <x:v>2024</x:v>
      </x:c>
      <x:c r="D6043" t="str">
        <x:v>Q4</x:v>
      </x:c>
      <x:c r="E6043" t="n">
        <x:v>11</x:v>
      </x:c>
      <x:c r="F6043" t="str">
        <x:v>November</x:v>
      </x:c>
      <x:c r="G6043" s="15" t="d">
        <x:v>2024-11-01T00:00:00.000Z</x:v>
      </x:c>
      <x:c r="H6043" t="str">
        <x:v>2024-11</x:v>
      </x:c>
      <x:c r="I6043" t="str">
        <x:v>Mexico</x:v>
      </x:c>
      <x:c r="J6043" t="str">
        <x:v>Latin America &amp; Caribbean</x:v>
      </x:c>
      <x:c r="K6043" t="str">
        <x:v>MXN</x:v>
      </x:c>
      <x:c r="L6043" t="str">
        <x:v>Buchanan's</x:v>
      </x:c>
      <x:c r="M6043" t="str">
        <x:v>Scotch Whisky</x:v>
      </x:c>
      <x:c r="N6043" t="str">
        <x:v>Wholesale</x:v>
      </x:c>
      <x:c r="O6043" t="str">
        <x:v>Hospitality Group</x:v>
      </x:c>
      <x:c r="P6043" t="str">
        <x:v>SR-027</x:v>
      </x:c>
      <x:c r="Q6043" s="16" t="n">
        <x:v>51</x:v>
      </x:c>
      <x:c r="R6043" s="17" t="n">
        <x:v>27.65</x:v>
      </x:c>
      <x:c r="S6043" s="18" t="n">
        <x:v>0</x:v>
      </x:c>
      <x:c r="T6043" s="17" t="n">
        <x:v>1410.08</x:v>
      </x:c>
      <x:c r="U6043" s="17" t="n">
        <x:v>1410.08</x:v>
      </x:c>
      <x:c r="V6043" s="17" t="n">
        <x:v>587.42</x:v>
      </x:c>
      <x:c r="W6043" s="17" t="n">
        <x:v>822.66</x:v>
      </x:c>
      <x:c r="X6043" s="18" t="n">
        <x:v>0.5834</x:v>
      </x:c>
      <x:c r="Y6043" s="17" t="n">
        <x:v>1631.82</x:v>
      </x:c>
      <x:c r="Z6043" s="18" t="n">
        <x:v>0.8641</x:v>
      </x:c>
      <x:c r="AA6043" s="18" t="n">
        <x:v>0.0821</x:v>
      </x:c>
      <x:c r="AB6043" t="str">
        <x:v>No</x:v>
      </x:c>
      <x:c r="AC6043" t="str">
        <x:v>Premium Core</x:v>
      </x:c>
      <x:c r="AD6043" s="18" t="n">
        <x:v>0.583413707023715</x:v>
      </x:c>
      <x:c r="AE6043" s="18" t="n">
        <x:v>0.8641149146351926</x:v>
      </x:c>
      <x:c r="AF6043" s="17" t="n">
        <x:v>-221.74</x:v>
      </x:c>
      <x:c r="AG6043" s="18" t="n">
        <x:v>-0.1358850853648074</x:v>
      </x:c>
      <x:c r="AH6043" t="str">
        <x:v>Below Target</x:v>
      </x:c>
    </x:row>
    <x:row r="6044">
      <x:c r="A6044" t="str">
        <x:v>TXN-006041</x:v>
      </x:c>
      <x:c r="B6044" s="14" t="d">
        <x:v>2023-01-16T00:00:00.000Z</x:v>
      </x:c>
      <x:c r="C6044" t="n">
        <x:v>2023</x:v>
      </x:c>
      <x:c r="D6044" t="str">
        <x:v>Q1</x:v>
      </x:c>
      <x:c r="E6044" t="n">
        <x:v>1</x:v>
      </x:c>
      <x:c r="F6044" t="str">
        <x:v>January</x:v>
      </x:c>
      <x:c r="G6044" s="15" t="d">
        <x:v>2023-01-01T00:00:00.000Z</x:v>
      </x:c>
      <x:c r="H6044" t="str">
        <x:v>2023-01</x:v>
      </x:c>
      <x:c r="I6044" t="str">
        <x:v>Singapore</x:v>
      </x:c>
      <x:c r="J6044" t="str">
        <x:v>Asia Pacific</x:v>
      </x:c>
      <x:c r="K6044" t="str">
        <x:v>SGD</x:v>
      </x:c>
      <x:c r="L6044" t="str">
        <x:v>Guinness</x:v>
      </x:c>
      <x:c r="M6044" t="str">
        <x:v>Beer / Stout</x:v>
      </x:c>
      <x:c r="N6044" t="str">
        <x:v>Off-Trade</x:v>
      </x:c>
      <x:c r="O6044" t="str">
        <x:v>Hospitality Group</x:v>
      </x:c>
      <x:c r="P6044" t="str">
        <x:v>SR-016</x:v>
      </x:c>
      <x:c r="Q6044" s="16" t="n">
        <x:v>25</x:v>
      </x:c>
      <x:c r="R6044" s="17" t="n">
        <x:v>7.74</x:v>
      </x:c>
      <x:c r="S6044" s="18" t="n">
        <x:v>0</x:v>
      </x:c>
      <x:c r="T6044" s="17" t="n">
        <x:v>193.59</x:v>
      </x:c>
      <x:c r="U6044" s="17" t="n">
        <x:v>193.59</x:v>
      </x:c>
      <x:c r="V6044" s="17" t="n">
        <x:v>94.38</x:v>
      </x:c>
      <x:c r="W6044" s="17" t="n">
        <x:v>99.21</x:v>
      </x:c>
      <x:c r="X6044" s="18" t="n">
        <x:v>0.5125</x:v>
      </x:c>
      <x:c r="Y6044" s="17" t="n">
        <x:v>198.82</x:v>
      </x:c>
      <x:c r="Z6044" s="18" t="n">
        <x:v>0.9737</x:v>
      </x:c>
      <x:c r="AA6044" s="18" t="n">
        <x:v>0.0248</x:v>
      </x:c>
      <x:c r="AB6044" t="str">
        <x:v>No</x:v>
      </x:c>
      <x:c r="AC6044" t="str">
        <x:v>Core</x:v>
      </x:c>
      <x:c r="AD6044" s="18" t="n">
        <x:v>0.5124748179141484</x:v>
      </x:c>
      <x:c r="AE6044" s="18" t="n">
        <x:v>0.9736947993159643</x:v>
      </x:c>
      <x:c r="AF6044" s="17" t="n">
        <x:v>-5.22999999999999</x:v>
      </x:c>
      <x:c r="AG6044" s="18" t="n">
        <x:v>-0.02630520068403576</x:v>
      </x:c>
      <x:c r="AH6044" t="str">
        <x:v>Below Target</x:v>
      </x:c>
    </x:row>
    <x:row r="6045">
      <x:c r="A6045" t="str">
        <x:v>TXN-006042</x:v>
      </x:c>
      <x:c r="B6045" s="14" t="d">
        <x:v>2023-05-27T00:00:00.000Z</x:v>
      </x:c>
      <x:c r="C6045" t="n">
        <x:v>2023</x:v>
      </x:c>
      <x:c r="D6045" t="str">
        <x:v>Q2</x:v>
      </x:c>
      <x:c r="E6045" t="n">
        <x:v>5</x:v>
      </x:c>
      <x:c r="F6045" t="str">
        <x:v>May</x:v>
      </x:c>
      <x:c r="G6045" s="15" t="d">
        <x:v>2023-05-01T00:00:00.000Z</x:v>
      </x:c>
      <x:c r="H6045" t="str">
        <x:v>2023-05</x:v>
      </x:c>
      <x:c r="I6045" t="str">
        <x:v>Japan</x:v>
      </x:c>
      <x:c r="J6045" t="str">
        <x:v>Asia Pacific</x:v>
      </x:c>
      <x:c r="K6045" t="str">
        <x:v>JPY</x:v>
      </x:c>
      <x:c r="L6045" t="str">
        <x:v>Baileys</x:v>
      </x:c>
      <x:c r="M6045" t="str">
        <x:v>Liqueur</x:v>
      </x:c>
      <x:c r="N6045" t="str">
        <x:v>Off-Trade</x:v>
      </x:c>
      <x:c r="O6045" t="str">
        <x:v>E-commerce Partner</x:v>
      </x:c>
      <x:c r="P6045" t="str">
        <x:v>SR-023</x:v>
      </x:c>
      <x:c r="Q6045" s="16" t="n">
        <x:v>19</x:v>
      </x:c>
      <x:c r="R6045" s="17" t="n">
        <x:v>16.52</x:v>
      </x:c>
      <x:c r="S6045" s="18" t="n">
        <x:v>0.02</x:v>
      </x:c>
      <x:c r="T6045" s="17" t="n">
        <x:v>313.84</x:v>
      </x:c>
      <x:c r="U6045" s="17" t="n">
        <x:v>307.56</x:v>
      </x:c>
      <x:c r="V6045" s="17" t="n">
        <x:v>141.79</x:v>
      </x:c>
      <x:c r="W6045" s="17" t="n">
        <x:v>165.77</x:v>
      </x:c>
      <x:c r="X6045" s="18" t="n">
        <x:v>0.539</x:v>
      </x:c>
      <x:c r="Y6045" s="17" t="n">
        <x:v>300.82</x:v>
      </x:c>
      <x:c r="Z6045" s="18" t="n">
        <x:v>1.0224</x:v>
      </x:c>
      <x:c r="AA6045" s="18" t="n">
        <x:v>0.0857</x:v>
      </x:c>
      <x:c r="AB6045" t="str">
        <x:v>No</x:v>
      </x:c>
      <x:c r="AC6045" t="str">
        <x:v>Core</x:v>
      </x:c>
      <x:c r="AD6045" s="18" t="n">
        <x:v>0.5389842632331903</x:v>
      </x:c>
      <x:c r="AE6045" s="18" t="n">
        <x:v>1.0224054251711987</x:v>
      </x:c>
      <x:c r="AF6045" s="17" t="n">
        <x:v>6.740000000000009</x:v>
      </x:c>
      <x:c r="AG6045" s="18" t="n">
        <x:v>0.022405425171198753</x:v>
      </x:c>
      <x:c r="AH6045" t="str">
        <x:v>Above Target</x:v>
      </x:c>
    </x:row>
    <x:row r="6046">
      <x:c r="A6046" t="str">
        <x:v>TXN-006043</x:v>
      </x:c>
      <x:c r="B6046" s="14" t="d">
        <x:v>2023-06-20T00:00:00.000Z</x:v>
      </x:c>
      <x:c r="C6046" t="n">
        <x:v>2023</x:v>
      </x:c>
      <x:c r="D6046" t="str">
        <x:v>Q2</x:v>
      </x:c>
      <x:c r="E6046" t="n">
        <x:v>6</x:v>
      </x:c>
      <x:c r="F6046" t="str">
        <x:v>June</x:v>
      </x:c>
      <x:c r="G6046" s="15" t="d">
        <x:v>2023-06-01T00:00:00.000Z</x:v>
      </x:c>
      <x:c r="H6046" t="str">
        <x:v>2023-06</x:v>
      </x:c>
      <x:c r="I6046" t="str">
        <x:v>Canada</x:v>
      </x:c>
      <x:c r="J6046" t="str">
        <x:v>North America</x:v>
      </x:c>
      <x:c r="K6046" t="str">
        <x:v>CAD</x:v>
      </x:c>
      <x:c r="L6046" t="str">
        <x:v>Don Julio</x:v>
      </x:c>
      <x:c r="M6046" t="str">
        <x:v>Tequila</x:v>
      </x:c>
      <x:c r="N6046" t="str">
        <x:v>Off-Trade</x:v>
      </x:c>
      <x:c r="O6046" t="str">
        <x:v>Hospitality Group</x:v>
      </x:c>
      <x:c r="P6046" t="str">
        <x:v>SR-038</x:v>
      </x:c>
      <x:c r="Q6046" s="16" t="n">
        <x:v>34</x:v>
      </x:c>
      <x:c r="R6046" s="17" t="n">
        <x:v>47.44</x:v>
      </x:c>
      <x:c r="S6046" s="18" t="n">
        <x:v>0.02</x:v>
      </x:c>
      <x:c r="T6046" s="17" t="n">
        <x:v>1612.95</x:v>
      </x:c>
      <x:c r="U6046" s="17" t="n">
        <x:v>1580.69</x:v>
      </x:c>
      <x:c r="V6046" s="17" t="n">
        <x:v>677.93</x:v>
      </x:c>
      <x:c r="W6046" s="17" t="n">
        <x:v>902.76</x:v>
      </x:c>
      <x:c r="X6046" s="18" t="n">
        <x:v>0.5711</x:v>
      </x:c>
      <x:c r="Y6046" s="17" t="n">
        <x:v>1786.67</x:v>
      </x:c>
      <x:c r="Z6046" s="18" t="n">
        <x:v>0.8847</x:v>
      </x:c>
      <x:c r="AA6046" s="18" t="n">
        <x:v>0.0206</x:v>
      </x:c>
      <x:c r="AB6046" t="str">
        <x:v>No</x:v>
      </x:c>
      <x:c r="AC6046" t="str">
        <x:v>Luxury / Reserve</x:v>
      </x:c>
      <x:c r="AD6046" s="18" t="n">
        <x:v>0.5711176764577495</x:v>
      </x:c>
      <x:c r="AE6046" s="18" t="n">
        <x:v>0.8847129016550342</x:v>
      </x:c>
      <x:c r="AF6046" s="17" t="n">
        <x:v>-205.98000000000002</x:v>
      </x:c>
      <x:c r="AG6046" s="18" t="n">
        <x:v>-0.11528709834496578</x:v>
      </x:c>
      <x:c r="AH6046" t="str">
        <x:v>Below Target</x:v>
      </x:c>
    </x:row>
    <x:row r="6047">
      <x:c r="A6047" t="str">
        <x:v>TXN-006044</x:v>
      </x:c>
      <x:c r="B6047" s="14" t="d">
        <x:v>2024-12-07T00:00:00.000Z</x:v>
      </x:c>
      <x:c r="C6047" t="n">
        <x:v>2024</x:v>
      </x:c>
      <x:c r="D6047" t="str">
        <x:v>Q4</x:v>
      </x:c>
      <x:c r="E6047" t="n">
        <x:v>12</x:v>
      </x:c>
      <x:c r="F6047" t="str">
        <x:v>December</x:v>
      </x:c>
      <x:c r="G6047" s="15" t="d">
        <x:v>2024-12-01T00:00:00.000Z</x:v>
      </x:c>
      <x:c r="H6047" t="str">
        <x:v>2024-12</x:v>
      </x:c>
      <x:c r="I6047" t="str">
        <x:v>India</x:v>
      </x:c>
      <x:c r="J6047" t="str">
        <x:v>Asia Pacific</x:v>
      </x:c>
      <x:c r="K6047" t="str">
        <x:v>INR</x:v>
      </x:c>
      <x:c r="L6047" t="str">
        <x:v>Guinness</x:v>
      </x:c>
      <x:c r="M6047" t="str">
        <x:v>Beer / Stout</x:v>
      </x:c>
      <x:c r="N6047" t="str">
        <x:v>Duty Free / Travel Retail</x:v>
      </x:c>
      <x:c r="O6047" t="str">
        <x:v>E-commerce Partner</x:v>
      </x:c>
      <x:c r="P6047" t="str">
        <x:v>SR-031</x:v>
      </x:c>
      <x:c r="Q6047" s="16" t="n">
        <x:v>341</x:v>
      </x:c>
      <x:c r="R6047" s="17" t="n">
        <x:v>8.52</x:v>
      </x:c>
      <x:c r="S6047" s="18" t="n">
        <x:v>0</x:v>
      </x:c>
      <x:c r="T6047" s="17" t="n">
        <x:v>2906.65</x:v>
      </x:c>
      <x:c r="U6047" s="17" t="n">
        <x:v>2906.65</x:v>
      </x:c>
      <x:c r="V6047" s="17" t="n">
        <x:v>1548.33</x:v>
      </x:c>
      <x:c r="W6047" s="17" t="n">
        <x:v>1358.32</x:v>
      </x:c>
      <x:c r="X6047" s="18" t="n">
        <x:v>0.4673</x:v>
      </x:c>
      <x:c r="Y6047" s="17" t="n">
        <x:v>2990.55</x:v>
      </x:c>
      <x:c r="Z6047" s="18" t="n">
        <x:v>0.9719</x:v>
      </x:c>
      <x:c r="AA6047" s="18" t="n">
        <x:v>0.0625</x:v>
      </x:c>
      <x:c r="AB6047" t="str">
        <x:v>No</x:v>
      </x:c>
      <x:c r="AC6047" t="str">
        <x:v>Core</x:v>
      </x:c>
      <x:c r="AD6047" s="18" t="n">
        <x:v>0.46731460616173254</x:v>
      </x:c>
      <x:c r="AE6047" s="18" t="n">
        <x:v>0.9719449599571984</x:v>
      </x:c>
      <x:c r="AF6047" s="17" t="n">
        <x:v>-83.90000000000009</x:v>
      </x:c>
      <x:c r="AG6047" s="18" t="n">
        <x:v>-0.02805504004280152</x:v>
      </x:c>
      <x:c r="AH6047" t="str">
        <x:v>Below Target</x:v>
      </x:c>
    </x:row>
    <x:row r="6048">
      <x:c r="A6048" t="str">
        <x:v>TXN-006045</x:v>
      </x:c>
      <x:c r="B6048" s="14" t="d">
        <x:v>2024-09-30T00:00:00.000Z</x:v>
      </x:c>
      <x:c r="C6048" t="n">
        <x:v>2024</x:v>
      </x:c>
      <x:c r="D6048" t="str">
        <x:v>Q3</x:v>
      </x:c>
      <x:c r="E6048" t="n">
        <x:v>9</x:v>
      </x:c>
      <x:c r="F6048" t="str">
        <x:v>September</x:v>
      </x:c>
      <x:c r="G6048" s="15" t="d">
        <x:v>2024-09-01T00:00:00.000Z</x:v>
      </x:c>
      <x:c r="H6048" t="str">
        <x:v>2024-09</x:v>
      </x:c>
      <x:c r="I6048" t="str">
        <x:v>Kenya</x:v>
      </x:c>
      <x:c r="J6048" t="str">
        <x:v>Africa</x:v>
      </x:c>
      <x:c r="K6048" t="str">
        <x:v>KES</x:v>
      </x:c>
      <x:c r="L6048" t="str">
        <x:v>Ketel One</x:v>
      </x:c>
      <x:c r="M6048" t="str">
        <x:v>Vodka</x:v>
      </x:c>
      <x:c r="N6048" t="str">
        <x:v>Wholesale</x:v>
      </x:c>
      <x:c r="O6048" t="str">
        <x:v>Hospitality Group</x:v>
      </x:c>
      <x:c r="P6048" t="str">
        <x:v>SR-022</x:v>
      </x:c>
      <x:c r="Q6048" s="16" t="n">
        <x:v>66</x:v>
      </x:c>
      <x:c r="R6048" s="17" t="n">
        <x:v>25.37</x:v>
      </x:c>
      <x:c r="S6048" s="18" t="n">
        <x:v>0</x:v>
      </x:c>
      <x:c r="T6048" s="17" t="n">
        <x:v>1674.16</x:v>
      </x:c>
      <x:c r="U6048" s="17" t="n">
        <x:v>1674.16</x:v>
      </x:c>
      <x:c r="V6048" s="17" t="n">
        <x:v>700.75</x:v>
      </x:c>
      <x:c r="W6048" s="17" t="n">
        <x:v>973.41</x:v>
      </x:c>
      <x:c r="X6048" s="18" t="n">
        <x:v>0.5814</x:v>
      </x:c>
      <x:c r="Y6048" s="17" t="n">
        <x:v>1576.53</x:v>
      </x:c>
      <x:c r="Z6048" s="18" t="n">
        <x:v>1.0619</x:v>
      </x:c>
      <x:c r="AA6048" s="18" t="n">
        <x:v>0.0099</x:v>
      </x:c>
      <x:c r="AB6048" t="str">
        <x:v>No</x:v>
      </x:c>
      <x:c r="AC6048" t="str">
        <x:v>Premium Core</x:v>
      </x:c>
      <x:c r="AD6048" s="18" t="n">
        <x:v>0.5814318822573709</x:v>
      </x:c>
      <x:c r="AE6048" s="18" t="n">
        <x:v>1.0619271437904767</x:v>
      </x:c>
      <x:c r="AF6048" s="17" t="n">
        <x:v>97.63000000000011</x:v>
      </x:c>
      <x:c r="AG6048" s="18" t="n">
        <x:v>0.061927143790476626</x:v>
      </x:c>
      <x:c r="AH6048" t="str">
        <x:v>Above Target</x:v>
      </x:c>
    </x:row>
    <x:row r="6049">
      <x:c r="A6049" t="str">
        <x:v>TXN-006046</x:v>
      </x:c>
      <x:c r="B6049" s="14" t="d">
        <x:v>2025-12-06T00:00:00.000Z</x:v>
      </x:c>
      <x:c r="C6049" t="n">
        <x:v>2025</x:v>
      </x:c>
      <x:c r="D6049" t="str">
        <x:v>Q4</x:v>
      </x:c>
      <x:c r="E6049" t="n">
        <x:v>12</x:v>
      </x:c>
      <x:c r="F6049" t="str">
        <x:v>December</x:v>
      </x:c>
      <x:c r="G6049" s="15" t="d">
        <x:v>2025-12-01T00:00:00.000Z</x:v>
      </x:c>
      <x:c r="H6049" t="str">
        <x:v>2025-12</x:v>
      </x:c>
      <x:c r="I6049" t="str">
        <x:v>Brazil</x:v>
      </x:c>
      <x:c r="J6049" t="str">
        <x:v>Latin America &amp; Caribbean</x:v>
      </x:c>
      <x:c r="K6049" t="str">
        <x:v>BRL</x:v>
      </x:c>
      <x:c r="L6049" t="str">
        <x:v>Guinness</x:v>
      </x:c>
      <x:c r="M6049" t="str">
        <x:v>Beer / Stout</x:v>
      </x:c>
      <x:c r="N6049" t="str">
        <x:v>On-Trade</x:v>
      </x:c>
      <x:c r="O6049" t="str">
        <x:v>Hospitality Group</x:v>
      </x:c>
      <x:c r="P6049" t="str">
        <x:v>SR-055</x:v>
      </x:c>
      <x:c r="Q6049" s="16" t="n">
        <x:v>125</x:v>
      </x:c>
      <x:c r="R6049" s="17" t="n">
        <x:v>7.86</x:v>
      </x:c>
      <x:c r="S6049" s="18" t="n">
        <x:v>0.1</x:v>
      </x:c>
      <x:c r="T6049" s="17" t="n">
        <x:v>981.91</x:v>
      </x:c>
      <x:c r="U6049" s="17" t="n">
        <x:v>883.72</x:v>
      </x:c>
      <x:c r="V6049" s="17" t="n">
        <x:v>447</x:v>
      </x:c>
      <x:c r="W6049" s="17" t="n">
        <x:v>436.72</x:v>
      </x:c>
      <x:c r="X6049" s="18" t="n">
        <x:v>0.4942</x:v>
      </x:c>
      <x:c r="Y6049" s="17" t="n">
        <x:v>1020.09</x:v>
      </x:c>
      <x:c r="Z6049" s="18" t="n">
        <x:v>0.8663</x:v>
      </x:c>
      <x:c r="AA6049" s="18" t="n">
        <x:v>0.1143</x:v>
      </x:c>
      <x:c r="AB6049" t="str">
        <x:v>Yes</x:v>
      </x:c>
      <x:c r="AC6049" t="str">
        <x:v>Core</x:v>
      </x:c>
      <x:c r="AD6049" s="18" t="n">
        <x:v>0.4941836780880822</x:v>
      </x:c>
      <x:c r="AE6049" s="18" t="n">
        <x:v>0.8663157172406356</x:v>
      </x:c>
      <x:c r="AF6049" s="17" t="n">
        <x:v>-136.37</x:v>
      </x:c>
      <x:c r="AG6049" s="18" t="n">
        <x:v>-0.13368428275936436</x:v>
      </x:c>
      <x:c r="AH6049" t="str">
        <x:v>Below Target</x:v>
      </x:c>
    </x:row>
    <x:row r="6050">
      <x:c r="A6050" t="str">
        <x:v>TXN-006047</x:v>
      </x:c>
      <x:c r="B6050" s="14" t="d">
        <x:v>2025-11-06T00:00:00.000Z</x:v>
      </x:c>
      <x:c r="C6050" t="n">
        <x:v>2025</x:v>
      </x:c>
      <x:c r="D6050" t="str">
        <x:v>Q4</x:v>
      </x:c>
      <x:c r="E6050" t="n">
        <x:v>11</x:v>
      </x:c>
      <x:c r="F6050" t="str">
        <x:v>November</x:v>
      </x:c>
      <x:c r="G6050" s="15" t="d">
        <x:v>2025-11-01T00:00:00.000Z</x:v>
      </x:c>
      <x:c r="H6050" t="str">
        <x:v>2025-11</x:v>
      </x:c>
      <x:c r="I6050" t="str">
        <x:v>United States</x:v>
      </x:c>
      <x:c r="J6050" t="str">
        <x:v>North America</x:v>
      </x:c>
      <x:c r="K6050" t="str">
        <x:v>USD</x:v>
      </x:c>
      <x:c r="L6050" t="str">
        <x:v>Baileys</x:v>
      </x:c>
      <x:c r="M6050" t="str">
        <x:v>Liqueur</x:v>
      </x:c>
      <x:c r="N6050" t="str">
        <x:v>Off-Trade</x:v>
      </x:c>
      <x:c r="O6050" t="str">
        <x:v>E-commerce Partner</x:v>
      </x:c>
      <x:c r="P6050" t="str">
        <x:v>SR-057</x:v>
      </x:c>
      <x:c r="Q6050" s="16" t="n">
        <x:v>250</x:v>
      </x:c>
      <x:c r="R6050" s="17" t="n">
        <x:v>17.88</x:v>
      </x:c>
      <x:c r="S6050" s="18" t="n">
        <x:v>0.02</x:v>
      </x:c>
      <x:c r="T6050" s="17" t="n">
        <x:v>4471.23</x:v>
      </x:c>
      <x:c r="U6050" s="17" t="n">
        <x:v>4381.81</x:v>
      </x:c>
      <x:c r="V6050" s="17" t="n">
        <x:v>1974.79</x:v>
      </x:c>
      <x:c r="W6050" s="17" t="n">
        <x:v>2407.01</x:v>
      </x:c>
      <x:c r="X6050" s="18" t="n">
        <x:v>0.5493</x:v>
      </x:c>
      <x:c r="Y6050" s="17" t="n">
        <x:v>4233.38</x:v>
      </x:c>
      <x:c r="Z6050" s="18" t="n">
        <x:v>1.0351</x:v>
      </x:c>
      <x:c r="AA6050" s="18" t="n">
        <x:v>0.0502</x:v>
      </x:c>
      <x:c r="AB6050" t="str">
        <x:v>No</x:v>
      </x:c>
      <x:c r="AC6050" t="str">
        <x:v>Core</x:v>
      </x:c>
      <x:c r="AD6050" s="18" t="n">
        <x:v>0.5493186605535155</x:v>
      </x:c>
      <x:c r="AE6050" s="18" t="n">
        <x:v>1.0350618182161773</x:v>
      </x:c>
      <x:c r="AF6050" s="17" t="n">
        <x:v>148.4300000000003</x:v>
      </x:c>
      <x:c r="AG6050" s="18" t="n">
        <x:v>0.03506181821617721</x:v>
      </x:c>
      <x:c r="AH6050" t="str">
        <x:v>Above Target</x:v>
      </x:c>
    </x:row>
    <x:row r="6051">
      <x:c r="A6051" t="str">
        <x:v>TXN-006048</x:v>
      </x:c>
      <x:c r="B6051" s="14" t="d">
        <x:v>2025-06-02T00:00:00.000Z</x:v>
      </x:c>
      <x:c r="C6051" t="n">
        <x:v>2025</x:v>
      </x:c>
      <x:c r="D6051" t="str">
        <x:v>Q2</x:v>
      </x:c>
      <x:c r="E6051" t="n">
        <x:v>6</x:v>
      </x:c>
      <x:c r="F6051" t="str">
        <x:v>June</x:v>
      </x:c>
      <x:c r="G6051" s="15" t="d">
        <x:v>2025-06-01T00:00:00.000Z</x:v>
      </x:c>
      <x:c r="H6051" t="str">
        <x:v>2025-06</x:v>
      </x:c>
      <x:c r="I6051" t="str">
        <x:v>Mexico</x:v>
      </x:c>
      <x:c r="J6051" t="str">
        <x:v>Latin America &amp; Caribbean</x:v>
      </x:c>
      <x:c r="K6051" t="str">
        <x:v>MXN</x:v>
      </x:c>
      <x:c r="L6051" t="str">
        <x:v>Baileys</x:v>
      </x:c>
      <x:c r="M6051" t="str">
        <x:v>Liqueur</x:v>
      </x:c>
      <x:c r="N6051" t="str">
        <x:v>E-commerce</x:v>
      </x:c>
      <x:c r="O6051" t="str">
        <x:v>Key Account</x:v>
      </x:c>
      <x:c r="P6051" t="str">
        <x:v>SR-049</x:v>
      </x:c>
      <x:c r="Q6051" s="16" t="n">
        <x:v>14</x:v>
      </x:c>
      <x:c r="R6051" s="17" t="n">
        <x:v>18.45</x:v>
      </x:c>
      <x:c r="S6051" s="18" t="n">
        <x:v>0.03</x:v>
      </x:c>
      <x:c r="T6051" s="17" t="n">
        <x:v>258.27</x:v>
      </x:c>
      <x:c r="U6051" s="17" t="n">
        <x:v>250.52</x:v>
      </x:c>
      <x:c r="V6051" s="17" t="n">
        <x:v>125.31</x:v>
      </x:c>
      <x:c r="W6051" s="17" t="n">
        <x:v>125.22</x:v>
      </x:c>
      <x:c r="X6051" s="18" t="n">
        <x:v>0.4998</x:v>
      </x:c>
      <x:c r="Y6051" s="17" t="n">
        <x:v>230.06</x:v>
      </x:c>
      <x:c r="Z6051" s="18" t="n">
        <x:v>1.0889</x:v>
      </x:c>
      <x:c r="AA6051" s="18" t="n">
        <x:v>-0.0254</x:v>
      </x:c>
      <x:c r="AB6051" t="str">
        <x:v>No</x:v>
      </x:c>
      <x:c r="AC6051" t="str">
        <x:v>Core</x:v>
      </x:c>
      <x:c r="AD6051" s="18" t="n">
        <x:v>0.4998403321092128</x:v>
      </x:c>
      <x:c r="AE6051" s="18" t="n">
        <x:v>1.0889333217421542</x:v>
      </x:c>
      <x:c r="AF6051" s="17" t="n">
        <x:v>20.460000000000008</x:v>
      </x:c>
      <x:c r="AG6051" s="18" t="n">
        <x:v>0.08893332174215425</x:v>
      </x:c>
      <x:c r="AH6051" t="str">
        <x:v>Above Target</x:v>
      </x:c>
    </x:row>
    <x:row r="6052">
      <x:c r="A6052" t="str">
        <x:v>TXN-006049</x:v>
      </x:c>
      <x:c r="B6052" s="14" t="d">
        <x:v>2024-07-09T00:00:00.000Z</x:v>
      </x:c>
      <x:c r="C6052" t="n">
        <x:v>2024</x:v>
      </x:c>
      <x:c r="D6052" t="str">
        <x:v>Q3</x:v>
      </x:c>
      <x:c r="E6052" t="n">
        <x:v>7</x:v>
      </x:c>
      <x:c r="F6052" t="str">
        <x:v>July</x:v>
      </x:c>
      <x:c r="G6052" s="15" t="d">
        <x:v>2024-07-01T00:00:00.000Z</x:v>
      </x:c>
      <x:c r="H6052" t="str">
        <x:v>2024-07</x:v>
      </x:c>
      <x:c r="I6052" t="str">
        <x:v>Japan</x:v>
      </x:c>
      <x:c r="J6052" t="str">
        <x:v>Asia Pacific</x:v>
      </x:c>
      <x:c r="K6052" t="str">
        <x:v>JPY</x:v>
      </x:c>
      <x:c r="L6052" t="str">
        <x:v>Guinness</x:v>
      </x:c>
      <x:c r="M6052" t="str">
        <x:v>Beer / Stout</x:v>
      </x:c>
      <x:c r="N6052" t="str">
        <x:v>Off-Trade</x:v>
      </x:c>
      <x:c r="O6052" t="str">
        <x:v>Hospitality Group</x:v>
      </x:c>
      <x:c r="P6052" t="str">
        <x:v>SR-031</x:v>
      </x:c>
      <x:c r="Q6052" s="16" t="n">
        <x:v>24</x:v>
      </x:c>
      <x:c r="R6052" s="17" t="n">
        <x:v>7.25</x:v>
      </x:c>
      <x:c r="S6052" s="18" t="n">
        <x:v>0.15</x:v>
      </x:c>
      <x:c r="T6052" s="17" t="n">
        <x:v>174.03</x:v>
      </x:c>
      <x:c r="U6052" s="17" t="n">
        <x:v>147.92</x:v>
      </x:c>
      <x:c r="V6052" s="17" t="n">
        <x:v>80.26</x:v>
      </x:c>
      <x:c r="W6052" s="17" t="n">
        <x:v>67.67</x:v>
      </x:c>
      <x:c r="X6052" s="18" t="n">
        <x:v>0.4574</x:v>
      </x:c>
      <x:c r="Y6052" s="17" t="n">
        <x:v>135.8</x:v>
      </x:c>
      <x:c r="Z6052" s="18" t="n">
        <x:v>1.0893</x:v>
      </x:c>
      <x:c r="AA6052" s="18" t="n">
        <x:v>-0.0188</x:v>
      </x:c>
      <x:c r="AB6052" t="str">
        <x:v>Yes</x:v>
      </x:c>
      <x:c r="AC6052" t="str">
        <x:v>Core</x:v>
      </x:c>
      <x:c r="AD6052" s="18" t="n">
        <x:v>0.4574770146024879</x:v>
      </x:c>
      <x:c r="AE6052" s="18" t="n">
        <x:v>1.0892488954344623</x:v>
      </x:c>
      <x:c r="AF6052" s="17" t="n">
        <x:v>12.119999999999976</x:v>
      </x:c>
      <x:c r="AG6052" s="18" t="n">
        <x:v>0.08924889543446227</x:v>
      </x:c>
      <x:c r="AH6052" t="str">
        <x:v>Above Target</x:v>
      </x:c>
    </x:row>
    <x:row r="6053">
      <x:c r="A6053" t="str">
        <x:v>TXN-006050</x:v>
      </x:c>
      <x:c r="B6053" s="14" t="d">
        <x:v>2025-01-20T00:00:00.000Z</x:v>
      </x:c>
      <x:c r="C6053" t="n">
        <x:v>2025</x:v>
      </x:c>
      <x:c r="D6053" t="str">
        <x:v>Q1</x:v>
      </x:c>
      <x:c r="E6053" t="n">
        <x:v>1</x:v>
      </x:c>
      <x:c r="F6053" t="str">
        <x:v>January</x:v>
      </x:c>
      <x:c r="G6053" s="15" t="d">
        <x:v>2025-01-01T00:00:00.000Z</x:v>
      </x:c>
      <x:c r="H6053" t="str">
        <x:v>2025-01</x:v>
      </x:c>
      <x:c r="I6053" t="str">
        <x:v>Mexico</x:v>
      </x:c>
      <x:c r="J6053" t="str">
        <x:v>Latin America &amp; Caribbean</x:v>
      </x:c>
      <x:c r="K6053" t="str">
        <x:v>MXN</x:v>
      </x:c>
      <x:c r="L6053" t="str">
        <x:v>Guinness</x:v>
      </x:c>
      <x:c r="M6053" t="str">
        <x:v>Beer / Stout</x:v>
      </x:c>
      <x:c r="N6053" t="str">
        <x:v>On-Trade</x:v>
      </x:c>
      <x:c r="O6053" t="str">
        <x:v>Hospitality Group</x:v>
      </x:c>
      <x:c r="P6053" t="str">
        <x:v>SR-054</x:v>
      </x:c>
      <x:c r="Q6053" s="16" t="n">
        <x:v>44</x:v>
      </x:c>
      <x:c r="R6053" s="17" t="n">
        <x:v>7.96</x:v>
      </x:c>
      <x:c r="S6053" s="18" t="n">
        <x:v>0.03</x:v>
      </x:c>
      <x:c r="T6053" s="17" t="n">
        <x:v>350.14</x:v>
      </x:c>
      <x:c r="U6053" s="17" t="n">
        <x:v>339.64</x:v>
      </x:c>
      <x:c r="V6053" s="17" t="n">
        <x:v>171.58</x:v>
      </x:c>
      <x:c r="W6053" s="17" t="n">
        <x:v>168.06</x:v>
      </x:c>
      <x:c r="X6053" s="18" t="n">
        <x:v>0.4948</x:v>
      </x:c>
      <x:c r="Y6053" s="17" t="n">
        <x:v>344.92</x:v>
      </x:c>
      <x:c r="Z6053" s="18" t="n">
        <x:v>0.9847</x:v>
      </x:c>
      <x:c r="AA6053" s="18" t="n">
        <x:v>0.0345</x:v>
      </x:c>
      <x:c r="AB6053" t="str">
        <x:v>No</x:v>
      </x:c>
      <x:c r="AC6053" t="str">
        <x:v>Core</x:v>
      </x:c>
      <x:c r="AD6053" s="18" t="n">
        <x:v>0.49481804263337653</x:v>
      </x:c>
      <x:c r="AE6053" s="18" t="n">
        <x:v>0.9846921025165255</x:v>
      </x:c>
      <x:c r="AF6053" s="17" t="n">
        <x:v>-5.28000000000003</x:v>
      </x:c>
      <x:c r="AG6053" s="18" t="n">
        <x:v>-0.015307897483474513</x:v>
      </x:c>
      <x:c r="AH6053" t="str">
        <x:v>Below Target</x:v>
      </x:c>
    </x:row>
    <x:row r="6054">
      <x:c r="A6054" t="str">
        <x:v>TXN-006051</x:v>
      </x:c>
      <x:c r="B6054" s="14" t="d">
        <x:v>2025-05-10T00:00:00.000Z</x:v>
      </x:c>
      <x:c r="C6054" t="n">
        <x:v>2025</x:v>
      </x:c>
      <x:c r="D6054" t="str">
        <x:v>Q2</x:v>
      </x:c>
      <x:c r="E6054" t="n">
        <x:v>5</x:v>
      </x:c>
      <x:c r="F6054" t="str">
        <x:v>May</x:v>
      </x:c>
      <x:c r="G6054" s="15" t="d">
        <x:v>2025-05-01T00:00:00.000Z</x:v>
      </x:c>
      <x:c r="H6054" t="str">
        <x:v>2025-05</x:v>
      </x:c>
      <x:c r="I6054" t="str">
        <x:v>Spain</x:v>
      </x:c>
      <x:c r="J6054" t="str">
        <x:v>Europe</x:v>
      </x:c>
      <x:c r="K6054" t="str">
        <x:v>EUR</x:v>
      </x:c>
      <x:c r="L6054" t="str">
        <x:v>Don Julio</x:v>
      </x:c>
      <x:c r="M6054" t="str">
        <x:v>Tequila</x:v>
      </x:c>
      <x:c r="N6054" t="str">
        <x:v>On-Trade</x:v>
      </x:c>
      <x:c r="O6054" t="str">
        <x:v>Independent Retailer</x:v>
      </x:c>
      <x:c r="P6054" t="str">
        <x:v>SR-010</x:v>
      </x:c>
      <x:c r="Q6054" s="16" t="n">
        <x:v>76</x:v>
      </x:c>
      <x:c r="R6054" s="17" t="n">
        <x:v>57.8</x:v>
      </x:c>
      <x:c r="S6054" s="18" t="n">
        <x:v>0.03</x:v>
      </x:c>
      <x:c r="T6054" s="17" t="n">
        <x:v>4393.01</x:v>
      </x:c>
      <x:c r="U6054" s="17" t="n">
        <x:v>4261.22</x:v>
      </x:c>
      <x:c r="V6054" s="17" t="n">
        <x:v>1766.2</x:v>
      </x:c>
      <x:c r="W6054" s="17" t="n">
        <x:v>2495.02</x:v>
      </x:c>
      <x:c r="X6054" s="18" t="n">
        <x:v>0.5855</x:v>
      </x:c>
      <x:c r="Y6054" s="17" t="n">
        <x:v>4753.93</x:v>
      </x:c>
      <x:c r="Z6054" s="18" t="n">
        <x:v>0.8964</x:v>
      </x:c>
      <x:c r="AA6054" s="18" t="n">
        <x:v>0.1016</x:v>
      </x:c>
      <x:c r="AB6054" t="str">
        <x:v>No</x:v>
      </x:c>
      <x:c r="AC6054" t="str">
        <x:v>Luxury / Reserve</x:v>
      </x:c>
      <x:c r="AD6054" s="18" t="n">
        <x:v>0.5855177625187152</x:v>
      </x:c>
      <x:c r="AE6054" s="18" t="n">
        <x:v>0.8963573296199144</x:v>
      </x:c>
      <x:c r="AF6054" s="17" t="n">
        <x:v>-492.71000000000004</x:v>
      </x:c>
      <x:c r="AG6054" s="18" t="n">
        <x:v>-0.10364267038008552</x:v>
      </x:c>
      <x:c r="AH6054" t="str">
        <x:v>Below Target</x:v>
      </x:c>
    </x:row>
    <x:row r="6055">
      <x:c r="A6055" t="str">
        <x:v>TXN-006052</x:v>
      </x:c>
      <x:c r="B6055" s="14" t="d">
        <x:v>2025-12-25T00:00:00.000Z</x:v>
      </x:c>
      <x:c r="C6055" t="n">
        <x:v>2025</x:v>
      </x:c>
      <x:c r="D6055" t="str">
        <x:v>Q4</x:v>
      </x:c>
      <x:c r="E6055" t="n">
        <x:v>12</x:v>
      </x:c>
      <x:c r="F6055" t="str">
        <x:v>December</x:v>
      </x:c>
      <x:c r="G6055" s="15" t="d">
        <x:v>2025-12-01T00:00:00.000Z</x:v>
      </x:c>
      <x:c r="H6055" t="str">
        <x:v>2025-12</x:v>
      </x:c>
      <x:c r="I6055" t="str">
        <x:v>Ireland</x:v>
      </x:c>
      <x:c r="J6055" t="str">
        <x:v>Europe</x:v>
      </x:c>
      <x:c r="K6055" t="str">
        <x:v>EUR</x:v>
      </x:c>
      <x:c r="L6055" t="str">
        <x:v>Smirnoff</x:v>
      </x:c>
      <x:c r="M6055" t="str">
        <x:v>Vodka</x:v>
      </x:c>
      <x:c r="N6055" t="str">
        <x:v>Off-Trade</x:v>
      </x:c>
      <x:c r="O6055" t="str">
        <x:v>Key Account</x:v>
      </x:c>
      <x:c r="P6055" t="str">
        <x:v>SR-049</x:v>
      </x:c>
      <x:c r="Q6055" s="16" t="n">
        <x:v>28</x:v>
      </x:c>
      <x:c r="R6055" s="17" t="n">
        <x:v>18.4</x:v>
      </x:c>
      <x:c r="S6055" s="18" t="n">
        <x:v>0</x:v>
      </x:c>
      <x:c r="T6055" s="17" t="n">
        <x:v>515.13</x:v>
      </x:c>
      <x:c r="U6055" s="17" t="n">
        <x:v>515.13</x:v>
      </x:c>
      <x:c r="V6055" s="17" t="n">
        <x:v>254.29</x:v>
      </x:c>
      <x:c r="W6055" s="17" t="n">
        <x:v>260.84</x:v>
      </x:c>
      <x:c r="X6055" s="18" t="n">
        <x:v>0.5064</x:v>
      </x:c>
      <x:c r="Y6055" s="17" t="n">
        <x:v>516.4</x:v>
      </x:c>
      <x:c r="Z6055" s="18" t="n">
        <x:v>0.9975</x:v>
      </x:c>
      <x:c r="AA6055" s="18" t="n">
        <x:v>-0.0333</x:v>
      </x:c>
      <x:c r="AB6055" t="str">
        <x:v>No</x:v>
      </x:c>
      <x:c r="AC6055" t="str">
        <x:v>Core</x:v>
      </x:c>
      <x:c r="AD6055" s="18" t="n">
        <x:v>0.5063576184652417</x:v>
      </x:c>
      <x:c r="AE6055" s="18" t="n">
        <x:v>0.9975406661502711</x:v>
      </x:c>
      <x:c r="AF6055" s="17" t="n">
        <x:v>-1.2699999999999818</x:v>
      </x:c>
      <x:c r="AG6055" s="18" t="n">
        <x:v>-0.0024593338497288573</x:v>
      </x:c>
      <x:c r="AH6055" t="str">
        <x:v>Below Target</x:v>
      </x:c>
    </x:row>
    <x:row r="6056">
      <x:c r="A6056" t="str">
        <x:v>TXN-006053</x:v>
      </x:c>
      <x:c r="B6056" s="14" t="d">
        <x:v>2026-06-16T00:00:00.000Z</x:v>
      </x:c>
      <x:c r="C6056" t="n">
        <x:v>2026</x:v>
      </x:c>
      <x:c r="D6056" t="str">
        <x:v>Q2</x:v>
      </x:c>
      <x:c r="E6056" t="n">
        <x:v>6</x:v>
      </x:c>
      <x:c r="F6056" t="str">
        <x:v>June</x:v>
      </x:c>
      <x:c r="G6056" s="15" t="d">
        <x:v>2026-06-01T00:00:00.000Z</x:v>
      </x:c>
      <x:c r="H6056" t="str">
        <x:v>2026-06</x:v>
      </x:c>
      <x:c r="I6056" t="str">
        <x:v>Canada</x:v>
      </x:c>
      <x:c r="J6056" t="str">
        <x:v>North America</x:v>
      </x:c>
      <x:c r="K6056" t="str">
        <x:v>CAD</x:v>
      </x:c>
      <x:c r="L6056" t="str">
        <x:v>Cîroc</x:v>
      </x:c>
      <x:c r="M6056" t="str">
        <x:v>Vodka</x:v>
      </x:c>
      <x:c r="N6056" t="str">
        <x:v>E-commerce</x:v>
      </x:c>
      <x:c r="O6056" t="str">
        <x:v>Key Account</x:v>
      </x:c>
      <x:c r="P6056" t="str">
        <x:v>SR-025</x:v>
      </x:c>
      <x:c r="Q6056" s="16" t="n">
        <x:v>56</x:v>
      </x:c>
      <x:c r="R6056" s="17" t="n">
        <x:v>38.14</x:v>
      </x:c>
      <x:c r="S6056" s="18" t="n">
        <x:v>0.02</x:v>
      </x:c>
      <x:c r="T6056" s="17" t="n">
        <x:v>2135.63</x:v>
      </x:c>
      <x:c r="U6056" s="17" t="n">
        <x:v>2092.92</x:v>
      </x:c>
      <x:c r="V6056" s="17" t="n">
        <x:v>826.97</x:v>
      </x:c>
      <x:c r="W6056" s="17" t="n">
        <x:v>1265.95</x:v>
      </x:c>
      <x:c r="X6056" s="18" t="n">
        <x:v>0.6049</x:v>
      </x:c>
      <x:c r="Y6056" s="17" t="n">
        <x:v>1922.49</x:v>
      </x:c>
      <x:c r="Z6056" s="18" t="n">
        <x:v>1.0886</x:v>
      </x:c>
      <x:c r="AA6056" s="18" t="n">
        <x:v>0.0278</x:v>
      </x:c>
      <x:c r="AB6056" t="str">
        <x:v>No</x:v>
      </x:c>
      <x:c r="AC6056" t="str">
        <x:v>Luxury / Reserve</x:v>
      </x:c>
      <x:c r="AD6056" s="18" t="n">
        <x:v>0.6048726181602737</x:v>
      </x:c>
      <x:c r="AE6056" s="18" t="n">
        <x:v>1.0886506561802662</x:v>
      </x:c>
      <x:c r="AF6056" s="17" t="n">
        <x:v>170.43000000000006</x:v>
      </x:c>
      <x:c r="AG6056" s="18" t="n">
        <x:v>0.08865065618026625</x:v>
      </x:c>
      <x:c r="AH6056" t="str">
        <x:v>Above Target</x:v>
      </x:c>
    </x:row>
    <x:row r="6057">
      <x:c r="A6057" t="str">
        <x:v>TXN-006054</x:v>
      </x:c>
      <x:c r="B6057" s="14" t="d">
        <x:v>2025-07-15T00:00:00.000Z</x:v>
      </x:c>
      <x:c r="C6057" t="n">
        <x:v>2025</x:v>
      </x:c>
      <x:c r="D6057" t="str">
        <x:v>Q3</x:v>
      </x:c>
      <x:c r="E6057" t="n">
        <x:v>7</x:v>
      </x:c>
      <x:c r="F6057" t="str">
        <x:v>July</x:v>
      </x:c>
      <x:c r="G6057" s="15" t="d">
        <x:v>2025-07-01T00:00:00.000Z</x:v>
      </x:c>
      <x:c r="H6057" t="str">
        <x:v>2025-07</x:v>
      </x:c>
      <x:c r="I6057" t="str">
        <x:v>India</x:v>
      </x:c>
      <x:c r="J6057" t="str">
        <x:v>Asia Pacific</x:v>
      </x:c>
      <x:c r="K6057" t="str">
        <x:v>INR</x:v>
      </x:c>
      <x:c r="L6057" t="str">
        <x:v>Tanqueray</x:v>
      </x:c>
      <x:c r="M6057" t="str">
        <x:v>Gin</x:v>
      </x:c>
      <x:c r="N6057" t="str">
        <x:v>On-Trade</x:v>
      </x:c>
      <x:c r="O6057" t="str">
        <x:v>Hospitality Group</x:v>
      </x:c>
      <x:c r="P6057" t="str">
        <x:v>SR-057</x:v>
      </x:c>
      <x:c r="Q6057" s="16" t="n">
        <x:v>87</x:v>
      </x:c>
      <x:c r="R6057" s="17" t="n">
        <x:v>30.88</x:v>
      </x:c>
      <x:c r="S6057" s="18" t="n">
        <x:v>0.02</x:v>
      </x:c>
      <x:c r="T6057" s="17" t="n">
        <x:v>2686.65</x:v>
      </x:c>
      <x:c r="U6057" s="17" t="n">
        <x:v>2632.91</x:v>
      </x:c>
      <x:c r="V6057" s="17" t="n">
        <x:v>1174.08</x:v>
      </x:c>
      <x:c r="W6057" s="17" t="n">
        <x:v>1458.84</x:v>
      </x:c>
      <x:c r="X6057" s="18" t="n">
        <x:v>0.5541</x:v>
      </x:c>
      <x:c r="Y6057" s="17" t="n">
        <x:v>2561.89</x:v>
      </x:c>
      <x:c r="Z6057" s="18" t="n">
        <x:v>1.0277</x:v>
      </x:c>
      <x:c r="AA6057" s="18" t="n">
        <x:v>-0.0009</x:v>
      </x:c>
      <x:c r="AB6057" t="str">
        <x:v>No</x:v>
      </x:c>
      <x:c r="AC6057" t="str">
        <x:v>Premium Core</x:v>
      </x:c>
      <x:c r="AD6057" s="18" t="n">
        <x:v>0.5540789468686739</x:v>
      </x:c>
      <x:c r="AE6057" s="18" t="n">
        <x:v>1.027721721073114</x:v>
      </x:c>
      <x:c r="AF6057" s="17" t="n">
        <x:v>71.01999999999998</x:v>
      </x:c>
      <x:c r="AG6057" s="18" t="n">
        <x:v>0.027721721073113985</x:v>
      </x:c>
      <x:c r="AH6057" t="str">
        <x:v>Above Target</x:v>
      </x:c>
    </x:row>
    <x:row r="6058">
      <x:c r="A6058" t="str">
        <x:v>TXN-006055</x:v>
      </x:c>
      <x:c r="B6058" s="14" t="d">
        <x:v>2023-06-28T00:00:00.000Z</x:v>
      </x:c>
      <x:c r="C6058" t="n">
        <x:v>2023</x:v>
      </x:c>
      <x:c r="D6058" t="str">
        <x:v>Q2</x:v>
      </x:c>
      <x:c r="E6058" t="n">
        <x:v>6</x:v>
      </x:c>
      <x:c r="F6058" t="str">
        <x:v>June</x:v>
      </x:c>
      <x:c r="G6058" s="15" t="d">
        <x:v>2023-06-01T00:00:00.000Z</x:v>
      </x:c>
      <x:c r="H6058" t="str">
        <x:v>2023-06</x:v>
      </x:c>
      <x:c r="I6058" t="str">
        <x:v>Brazil</x:v>
      </x:c>
      <x:c r="J6058" t="str">
        <x:v>Latin America &amp; Caribbean</x:v>
      </x:c>
      <x:c r="K6058" t="str">
        <x:v>BRL</x:v>
      </x:c>
      <x:c r="L6058" t="str">
        <x:v>Cîroc</x:v>
      </x:c>
      <x:c r="M6058" t="str">
        <x:v>Vodka</x:v>
      </x:c>
      <x:c r="N6058" t="str">
        <x:v>Off-Trade</x:v>
      </x:c>
      <x:c r="O6058" t="str">
        <x:v>Key Account</x:v>
      </x:c>
      <x:c r="P6058" t="str">
        <x:v>SR-007</x:v>
      </x:c>
      <x:c r="Q6058" s="16" t="n">
        <x:v>26</x:v>
      </x:c>
      <x:c r="R6058" s="17" t="n">
        <x:v>34.73</x:v>
      </x:c>
      <x:c r="S6058" s="18" t="n">
        <x:v>0.03</x:v>
      </x:c>
      <x:c r="T6058" s="17" t="n">
        <x:v>903.02</x:v>
      </x:c>
      <x:c r="U6058" s="17" t="n">
        <x:v>875.93</x:v>
      </x:c>
      <x:c r="V6058" s="17" t="n">
        <x:v>343.3</x:v>
      </x:c>
      <x:c r="W6058" s="17" t="n">
        <x:v>532.64</x:v>
      </x:c>
      <x:c r="X6058" s="18" t="n">
        <x:v>0.6081</x:v>
      </x:c>
      <x:c r="Y6058" s="17" t="n">
        <x:v>844.1</x:v>
      </x:c>
      <x:c r="Z6058" s="18" t="n">
        <x:v>1.0377</x:v>
      </x:c>
      <x:c r="AA6058" s="18" t="n">
        <x:v>0.0517</x:v>
      </x:c>
      <x:c r="AB6058" t="str">
        <x:v>No</x:v>
      </x:c>
      <x:c r="AC6058" t="str">
        <x:v>Luxury / Reserve</x:v>
      </x:c>
      <x:c r="AD6058" s="18" t="n">
        <x:v>0.6080851209571542</x:v>
      </x:c>
      <x:c r="AE6058" s="18" t="n">
        <x:v>1.037708802274612</x:v>
      </x:c>
      <x:c r="AF6058" s="17" t="n">
        <x:v>31.829999999999927</x:v>
      </x:c>
      <x:c r="AG6058" s="18" t="n">
        <x:v>0.03770880227461192</x:v>
      </x:c>
      <x:c r="AH6058" t="str">
        <x:v>Above Target</x:v>
      </x:c>
    </x:row>
    <x:row r="6059">
      <x:c r="A6059" t="str">
        <x:v>TXN-006056</x:v>
      </x:c>
      <x:c r="B6059" s="14" t="d">
        <x:v>2024-11-11T00:00:00.000Z</x:v>
      </x:c>
      <x:c r="C6059" t="n">
        <x:v>2024</x:v>
      </x:c>
      <x:c r="D6059" t="str">
        <x:v>Q4</x:v>
      </x:c>
      <x:c r="E6059" t="n">
        <x:v>11</x:v>
      </x:c>
      <x:c r="F6059" t="str">
        <x:v>November</x:v>
      </x:c>
      <x:c r="G6059" s="15" t="d">
        <x:v>2024-11-01T00:00:00.000Z</x:v>
      </x:c>
      <x:c r="H6059" t="str">
        <x:v>2024-11</x:v>
      </x:c>
      <x:c r="I6059" t="str">
        <x:v>Canada</x:v>
      </x:c>
      <x:c r="J6059" t="str">
        <x:v>North America</x:v>
      </x:c>
      <x:c r="K6059" t="str">
        <x:v>CAD</x:v>
      </x:c>
      <x:c r="L6059" t="str">
        <x:v>Guinness</x:v>
      </x:c>
      <x:c r="M6059" t="str">
        <x:v>Beer / Stout</x:v>
      </x:c>
      <x:c r="N6059" t="str">
        <x:v>Wholesale</x:v>
      </x:c>
      <x:c r="O6059" t="str">
        <x:v>Key Account</x:v>
      </x:c>
      <x:c r="P6059" t="str">
        <x:v>SR-010</x:v>
      </x:c>
      <x:c r="Q6059" s="16" t="n">
        <x:v>56</x:v>
      </x:c>
      <x:c r="R6059" s="17" t="n">
        <x:v>6.66</x:v>
      </x:c>
      <x:c r="S6059" s="18" t="n">
        <x:v>0.02</x:v>
      </x:c>
      <x:c r="T6059" s="17" t="n">
        <x:v>373.15</x:v>
      </x:c>
      <x:c r="U6059" s="17" t="n">
        <x:v>365.69</x:v>
      </x:c>
      <x:c r="V6059" s="17" t="n">
        <x:v>189.33</x:v>
      </x:c>
      <x:c r="W6059" s="17" t="n">
        <x:v>176.36</x:v>
      </x:c>
      <x:c r="X6059" s="18" t="n">
        <x:v>0.4823</x:v>
      </x:c>
      <x:c r="Y6059" s="17" t="n">
        <x:v>386.93</x:v>
      </x:c>
      <x:c r="Z6059" s="18" t="n">
        <x:v>0.9451</x:v>
      </x:c>
      <x:c r="AA6059" s="18" t="n">
        <x:v>-0.0005</x:v>
      </x:c>
      <x:c r="AB6059" t="str">
        <x:v>No</x:v>
      </x:c>
      <x:c r="AC6059" t="str">
        <x:v>Core</x:v>
      </x:c>
      <x:c r="AD6059" s="18" t="n">
        <x:v>0.48226640050315844</x:v>
      </x:c>
      <x:c r="AE6059" s="18" t="n">
        <x:v>0.9451063499857855</x:v>
      </x:c>
      <x:c r="AF6059" s="17" t="n">
        <x:v>-21.24000000000001</x:v>
      </x:c>
      <x:c r="AG6059" s="18" t="n">
        <x:v>-0.05489365001421448</x:v>
      </x:c>
      <x:c r="AH6059" t="str">
        <x:v>Below Target</x:v>
      </x:c>
    </x:row>
    <x:row r="6060">
      <x:c r="A6060" t="str">
        <x:v>TXN-006057</x:v>
      </x:c>
      <x:c r="B6060" s="14" t="d">
        <x:v>2024-09-08T00:00:00.000Z</x:v>
      </x:c>
      <x:c r="C6060" t="n">
        <x:v>2024</x:v>
      </x:c>
      <x:c r="D6060" t="str">
        <x:v>Q3</x:v>
      </x:c>
      <x:c r="E6060" t="n">
        <x:v>9</x:v>
      </x:c>
      <x:c r="F6060" t="str">
        <x:v>September</x:v>
      </x:c>
      <x:c r="G6060" s="15" t="d">
        <x:v>2024-09-01T00:00:00.000Z</x:v>
      </x:c>
      <x:c r="H6060" t="str">
        <x:v>2024-09</x:v>
      </x:c>
      <x:c r="I6060" t="str">
        <x:v>South Africa</x:v>
      </x:c>
      <x:c r="J6060" t="str">
        <x:v>Africa</x:v>
      </x:c>
      <x:c r="K6060" t="str">
        <x:v>ZAR</x:v>
      </x:c>
      <x:c r="L6060" t="str">
        <x:v>Guinness</x:v>
      </x:c>
      <x:c r="M6060" t="str">
        <x:v>Beer / Stout</x:v>
      </x:c>
      <x:c r="N6060" t="str">
        <x:v>Off-Trade</x:v>
      </x:c>
      <x:c r="O6060" t="str">
        <x:v>Distributor</x:v>
      </x:c>
      <x:c r="P6060" t="str">
        <x:v>SR-030</x:v>
      </x:c>
      <x:c r="Q6060" s="16" t="n">
        <x:v>94</x:v>
      </x:c>
      <x:c r="R6060" s="17" t="n">
        <x:v>7.17</x:v>
      </x:c>
      <x:c r="S6060" s="18" t="n">
        <x:v>0.1</x:v>
      </x:c>
      <x:c r="T6060" s="17" t="n">
        <x:v>674.1</x:v>
      </x:c>
      <x:c r="U6060" s="17" t="n">
        <x:v>606.69</x:v>
      </x:c>
      <x:c r="V6060" s="17" t="n">
        <x:v>326.39</x:v>
      </x:c>
      <x:c r="W6060" s="17" t="n">
        <x:v>280.3</x:v>
      </x:c>
      <x:c r="X6060" s="18" t="n">
        <x:v>0.462</x:v>
      </x:c>
      <x:c r="Y6060" s="17" t="n">
        <x:v>563.66</x:v>
      </x:c>
      <x:c r="Z6060" s="18" t="n">
        <x:v>1.0763</x:v>
      </x:c>
      <x:c r="AA6060" s="18" t="n">
        <x:v>-0.0063</x:v>
      </x:c>
      <x:c r="AB6060" t="str">
        <x:v>Yes</x:v>
      </x:c>
      <x:c r="AC6060" t="str">
        <x:v>Core</x:v>
      </x:c>
      <x:c r="AD6060" s="18" t="n">
        <x:v>0.4620151972176894</x:v>
      </x:c>
      <x:c r="AE6060" s="18" t="n">
        <x:v>1.0763403470177058</x:v>
      </x:c>
      <x:c r="AF6060" s="17" t="n">
        <x:v>43.030000000000086</x:v>
      </x:c>
      <x:c r="AG6060" s="18" t="n">
        <x:v>0.07634034701770587</x:v>
      </x:c>
      <x:c r="AH6060" t="str">
        <x:v>Above Target</x:v>
      </x:c>
    </x:row>
    <x:row r="6061">
      <x:c r="A6061" t="str">
        <x:v>TXN-006058</x:v>
      </x:c>
      <x:c r="B6061" s="14" t="d">
        <x:v>2025-05-15T00:00:00.000Z</x:v>
      </x:c>
      <x:c r="C6061" t="n">
        <x:v>2025</x:v>
      </x:c>
      <x:c r="D6061" t="str">
        <x:v>Q2</x:v>
      </x:c>
      <x:c r="E6061" t="n">
        <x:v>5</x:v>
      </x:c>
      <x:c r="F6061" t="str">
        <x:v>May</x:v>
      </x:c>
      <x:c r="G6061" s="15" t="d">
        <x:v>2025-05-01T00:00:00.000Z</x:v>
      </x:c>
      <x:c r="H6061" t="str">
        <x:v>2025-05</x:v>
      </x:c>
      <x:c r="I6061" t="str">
        <x:v>France</x:v>
      </x:c>
      <x:c r="J6061" t="str">
        <x:v>Europe</x:v>
      </x:c>
      <x:c r="K6061" t="str">
        <x:v>EUR</x:v>
      </x:c>
      <x:c r="L6061" t="str">
        <x:v>J&amp;B</x:v>
      </x:c>
      <x:c r="M6061" t="str">
        <x:v>Scotch Whisky</x:v>
      </x:c>
      <x:c r="N6061" t="str">
        <x:v>Off-Trade</x:v>
      </x:c>
      <x:c r="O6061" t="str">
        <x:v>Hospitality Group</x:v>
      </x:c>
      <x:c r="P6061" t="str">
        <x:v>SR-057</x:v>
      </x:c>
      <x:c r="Q6061" s="16" t="n">
        <x:v>28</x:v>
      </x:c>
      <x:c r="R6061" s="17" t="n">
        <x:v>23.87</x:v>
      </x:c>
      <x:c r="S6061" s="18" t="n">
        <x:v>0</x:v>
      </x:c>
      <x:c r="T6061" s="17" t="n">
        <x:v>668.25</x:v>
      </x:c>
      <x:c r="U6061" s="17" t="n">
        <x:v>668.25</x:v>
      </x:c>
      <x:c r="V6061" s="17" t="n">
        <x:v>349.47</x:v>
      </x:c>
      <x:c r="W6061" s="17" t="n">
        <x:v>318.78</x:v>
      </x:c>
      <x:c r="X6061" s="18" t="n">
        <x:v>0.477</x:v>
      </x:c>
      <x:c r="Y6061" s="17" t="n">
        <x:v>707.56</x:v>
      </x:c>
      <x:c r="Z6061" s="18" t="n">
        <x:v>0.9444</x:v>
      </x:c>
      <x:c r="AA6061" s="18" t="n">
        <x:v>0.0564</x:v>
      </x:c>
      <x:c r="AB6061" t="str">
        <x:v>No</x:v>
      </x:c>
      <x:c r="AC6061" t="str">
        <x:v>Core</x:v>
      </x:c>
      <x:c r="AD6061" s="18" t="n">
        <x:v>0.477037037037037</x:v>
      </x:c>
      <x:c r="AE6061" s="18" t="n">
        <x:v>0.9444428741025497</x:v>
      </x:c>
      <x:c r="AF6061" s="17" t="n">
        <x:v>-39.309999999999945</x:v>
      </x:c>
      <x:c r="AG6061" s="18" t="n">
        <x:v>-0.05555712589745032</x:v>
      </x:c>
      <x:c r="AH6061" t="str">
        <x:v>Below Target</x:v>
      </x:c>
    </x:row>
    <x:row r="6062">
      <x:c r="A6062" t="str">
        <x:v>TXN-006059</x:v>
      </x:c>
      <x:c r="B6062" s="14" t="d">
        <x:v>2024-09-02T00:00:00.000Z</x:v>
      </x:c>
      <x:c r="C6062" t="n">
        <x:v>2024</x:v>
      </x:c>
      <x:c r="D6062" t="str">
        <x:v>Q3</x:v>
      </x:c>
      <x:c r="E6062" t="n">
        <x:v>9</x:v>
      </x:c>
      <x:c r="F6062" t="str">
        <x:v>September</x:v>
      </x:c>
      <x:c r="G6062" s="15" t="d">
        <x:v>2024-09-01T00:00:00.000Z</x:v>
      </x:c>
      <x:c r="H6062" t="str">
        <x:v>2024-09</x:v>
      </x:c>
      <x:c r="I6062" t="str">
        <x:v>Ireland</x:v>
      </x:c>
      <x:c r="J6062" t="str">
        <x:v>Europe</x:v>
      </x:c>
      <x:c r="K6062" t="str">
        <x:v>EUR</x:v>
      </x:c>
      <x:c r="L6062" t="str">
        <x:v>Don Julio</x:v>
      </x:c>
      <x:c r="M6062" t="str">
        <x:v>Tequila</x:v>
      </x:c>
      <x:c r="N6062" t="str">
        <x:v>Duty Free / Travel Retail</x:v>
      </x:c>
      <x:c r="O6062" t="str">
        <x:v>Distributor</x:v>
      </x:c>
      <x:c r="P6062" t="str">
        <x:v>SR-018</x:v>
      </x:c>
      <x:c r="Q6062" s="16" t="n">
        <x:v>98</x:v>
      </x:c>
      <x:c r="R6062" s="17" t="n">
        <x:v>53.48</x:v>
      </x:c>
      <x:c r="S6062" s="18" t="n">
        <x:v>0.03</x:v>
      </x:c>
      <x:c r="T6062" s="17" t="n">
        <x:v>5241.03</x:v>
      </x:c>
      <x:c r="U6062" s="17" t="n">
        <x:v>5083.8</x:v>
      </x:c>
      <x:c r="V6062" s="17" t="n">
        <x:v>2172.06</x:v>
      </x:c>
      <x:c r="W6062" s="17" t="n">
        <x:v>2911.74</x:v>
      </x:c>
      <x:c r="X6062" s="18" t="n">
        <x:v>0.5727</x:v>
      </x:c>
      <x:c r="Y6062" s="17" t="n">
        <x:v>5883.07</x:v>
      </x:c>
      <x:c r="Z6062" s="18" t="n">
        <x:v>0.8641</x:v>
      </x:c>
      <x:c r="AA6062" s="18" t="n">
        <x:v>0.0897</x:v>
      </x:c>
      <x:c r="AB6062" t="str">
        <x:v>No</x:v>
      </x:c>
      <x:c r="AC6062" t="str">
        <x:v>Luxury / Reserve</x:v>
      </x:c>
      <x:c r="AD6062" s="18" t="n">
        <x:v>0.572748731264015</x:v>
      </x:c>
      <x:c r="AE6062" s="18" t="n">
        <x:v>0.8641406612533933</x:v>
      </x:c>
      <x:c r="AF6062" s="17" t="n">
        <x:v>-799.2699999999995</x:v>
      </x:c>
      <x:c r="AG6062" s="18" t="n">
        <x:v>-0.13585933874660672</x:v>
      </x:c>
      <x:c r="AH6062" t="str">
        <x:v>Below Target</x:v>
      </x:c>
    </x:row>
    <x:row r="6063">
      <x:c r="A6063" t="str">
        <x:v>TXN-006060</x:v>
      </x:c>
      <x:c r="B6063" s="14" t="d">
        <x:v>2023-03-05T00:00:00.000Z</x:v>
      </x:c>
      <x:c r="C6063" t="n">
        <x:v>2023</x:v>
      </x:c>
      <x:c r="D6063" t="str">
        <x:v>Q1</x:v>
      </x:c>
      <x:c r="E6063" t="n">
        <x:v>3</x:v>
      </x:c>
      <x:c r="F6063" t="str">
        <x:v>March</x:v>
      </x:c>
      <x:c r="G6063" s="15" t="d">
        <x:v>2023-03-01T00:00:00.000Z</x:v>
      </x:c>
      <x:c r="H6063" t="str">
        <x:v>2023-03</x:v>
      </x:c>
      <x:c r="I6063" t="str">
        <x:v>United States</x:v>
      </x:c>
      <x:c r="J6063" t="str">
        <x:v>North America</x:v>
      </x:c>
      <x:c r="K6063" t="str">
        <x:v>USD</x:v>
      </x:c>
      <x:c r="L6063" t="str">
        <x:v>Ketel One</x:v>
      </x:c>
      <x:c r="M6063" t="str">
        <x:v>Vodka</x:v>
      </x:c>
      <x:c r="N6063" t="str">
        <x:v>E-commerce</x:v>
      </x:c>
      <x:c r="O6063" t="str">
        <x:v>Hospitality Group</x:v>
      </x:c>
      <x:c r="P6063" t="str">
        <x:v>SR-017</x:v>
      </x:c>
      <x:c r="Q6063" s="16" t="n">
        <x:v>82</x:v>
      </x:c>
      <x:c r="R6063" s="17" t="n">
        <x:v>28.5</x:v>
      </x:c>
      <x:c r="S6063" s="18" t="n">
        <x:v>0</x:v>
      </x:c>
      <x:c r="T6063" s="17" t="n">
        <x:v>2336.69</x:v>
      </x:c>
      <x:c r="U6063" s="17" t="n">
        <x:v>2336.69</x:v>
      </x:c>
      <x:c r="V6063" s="17" t="n">
        <x:v>1045.5</x:v>
      </x:c>
      <x:c r="W6063" s="17" t="n">
        <x:v>1291.18</x:v>
      </x:c>
      <x:c r="X6063" s="18" t="n">
        <x:v>0.5526</x:v>
      </x:c>
      <x:c r="Y6063" s="17" t="n">
        <x:v>2589.89</x:v>
      </x:c>
      <x:c r="Z6063" s="18" t="n">
        <x:v>0.9022</x:v>
      </x:c>
      <x:c r="AA6063" s="18" t="n">
        <x:v>0.0168</x:v>
      </x:c>
      <x:c r="AB6063" t="str">
        <x:v>No</x:v>
      </x:c>
      <x:c r="AC6063" t="str">
        <x:v>Premium Core</x:v>
      </x:c>
      <x:c r="AD6063" s="18" t="n">
        <x:v>0.5525679486795424</x:v>
      </x:c>
      <x:c r="AE6063" s="18" t="n">
        <x:v>0.9022352300676864</x:v>
      </x:c>
      <x:c r="AF6063" s="17" t="n">
        <x:v>-253.19999999999982</x:v>
      </x:c>
      <x:c r="AG6063" s="18" t="n">
        <x:v>-0.09776476993231366</x:v>
      </x:c>
      <x:c r="AH6063" t="str">
        <x:v>Below Target</x:v>
      </x:c>
    </x:row>
    <x:row r="6064">
      <x:c r="A6064" t="str">
        <x:v>TXN-006061</x:v>
      </x:c>
      <x:c r="B6064" s="14" t="d">
        <x:v>2023-02-14T00:00:00.000Z</x:v>
      </x:c>
      <x:c r="C6064" t="n">
        <x:v>2023</x:v>
      </x:c>
      <x:c r="D6064" t="str">
        <x:v>Q1</x:v>
      </x:c>
      <x:c r="E6064" t="n">
        <x:v>2</x:v>
      </x:c>
      <x:c r="F6064" t="str">
        <x:v>February</x:v>
      </x:c>
      <x:c r="G6064" s="15" t="d">
        <x:v>2023-02-01T00:00:00.000Z</x:v>
      </x:c>
      <x:c r="H6064" t="str">
        <x:v>2023-02</x:v>
      </x:c>
      <x:c r="I6064" t="str">
        <x:v>India</x:v>
      </x:c>
      <x:c r="J6064" t="str">
        <x:v>Asia Pacific</x:v>
      </x:c>
      <x:c r="K6064" t="str">
        <x:v>INR</x:v>
      </x:c>
      <x:c r="L6064" t="str">
        <x:v>Guinness</x:v>
      </x:c>
      <x:c r="M6064" t="str">
        <x:v>Beer / Stout</x:v>
      </x:c>
      <x:c r="N6064" t="str">
        <x:v>Off-Trade</x:v>
      </x:c>
      <x:c r="O6064" t="str">
        <x:v>Distributor</x:v>
      </x:c>
      <x:c r="P6064" t="str">
        <x:v>SR-057</x:v>
      </x:c>
      <x:c r="Q6064" s="16" t="n">
        <x:v>45</x:v>
      </x:c>
      <x:c r="R6064" s="17" t="n">
        <x:v>7.07</x:v>
      </x:c>
      <x:c r="S6064" s="18" t="n">
        <x:v>0</x:v>
      </x:c>
      <x:c r="T6064" s="17" t="n">
        <x:v>317.93</x:v>
      </x:c>
      <x:c r="U6064" s="17" t="n">
        <x:v>317.93</x:v>
      </x:c>
      <x:c r="V6064" s="17" t="n">
        <x:v>164.04</x:v>
      </x:c>
      <x:c r="W6064" s="17" t="n">
        <x:v>153.88</x:v>
      </x:c>
      <x:c r="X6064" s="18" t="n">
        <x:v>0.484</x:v>
      </x:c>
      <x:c r="Y6064" s="17" t="n">
        <x:v>363.05</x:v>
      </x:c>
      <x:c r="Z6064" s="18" t="n">
        <x:v>0.8757</x:v>
      </x:c>
      <x:c r="AA6064" s="18" t="n">
        <x:v>0.1158</x:v>
      </x:c>
      <x:c r="AB6064" t="str">
        <x:v>No</x:v>
      </x:c>
      <x:c r="AC6064" t="str">
        <x:v>Core</x:v>
      </x:c>
      <x:c r="AD6064" s="18" t="n">
        <x:v>0.4840059132513446</x:v>
      </x:c>
      <x:c r="AE6064" s="18" t="n">
        <x:v>0.8757195978515356</x:v>
      </x:c>
      <x:c r="AF6064" s="17" t="n">
        <x:v>-45.120000000000005</x:v>
      </x:c>
      <x:c r="AG6064" s="18" t="n">
        <x:v>-0.1242804021484644</x:v>
      </x:c>
      <x:c r="AH6064" t="str">
        <x:v>Below Target</x:v>
      </x:c>
    </x:row>
    <x:row r="6065">
      <x:c r="A6065" t="str">
        <x:v>TXN-006062</x:v>
      </x:c>
      <x:c r="B6065" s="14" t="d">
        <x:v>2025-08-20T00:00:00.000Z</x:v>
      </x:c>
      <x:c r="C6065" t="n">
        <x:v>2025</x:v>
      </x:c>
      <x:c r="D6065" t="str">
        <x:v>Q3</x:v>
      </x:c>
      <x:c r="E6065" t="n">
        <x:v>8</x:v>
      </x:c>
      <x:c r="F6065" t="str">
        <x:v>August</x:v>
      </x:c>
      <x:c r="G6065" s="15" t="d">
        <x:v>2025-08-01T00:00:00.000Z</x:v>
      </x:c>
      <x:c r="H6065" t="str">
        <x:v>2025-08</x:v>
      </x:c>
      <x:c r="I6065" t="str">
        <x:v>India</x:v>
      </x:c>
      <x:c r="J6065" t="str">
        <x:v>Asia Pacific</x:v>
      </x:c>
      <x:c r="K6065" t="str">
        <x:v>INR</x:v>
      </x:c>
      <x:c r="L6065" t="str">
        <x:v>J&amp;B</x:v>
      </x:c>
      <x:c r="M6065" t="str">
        <x:v>Scotch Whisky</x:v>
      </x:c>
      <x:c r="N6065" t="str">
        <x:v>Wholesale</x:v>
      </x:c>
      <x:c r="O6065" t="str">
        <x:v>E-commerce Partner</x:v>
      </x:c>
      <x:c r="P6065" t="str">
        <x:v>SR-016</x:v>
      </x:c>
      <x:c r="Q6065" s="16" t="n">
        <x:v>53</x:v>
      </x:c>
      <x:c r="R6065" s="17" t="n">
        <x:v>22.68</x:v>
      </x:c>
      <x:c r="S6065" s="18" t="n">
        <x:v>0.15</x:v>
      </x:c>
      <x:c r="T6065" s="17" t="n">
        <x:v>1202</x:v>
      </x:c>
      <x:c r="U6065" s="17" t="n">
        <x:v>1021.7</x:v>
      </x:c>
      <x:c r="V6065" s="17" t="n">
        <x:v>526.15</x:v>
      </x:c>
      <x:c r="W6065" s="17" t="n">
        <x:v>495.55</x:v>
      </x:c>
      <x:c r="X6065" s="18" t="n">
        <x:v>0.485</x:v>
      </x:c>
      <x:c r="Y6065" s="17" t="n">
        <x:v>975.46</x:v>
      </x:c>
      <x:c r="Z6065" s="18" t="n">
        <x:v>1.0474</x:v>
      </x:c>
      <x:c r="AA6065" s="18" t="n">
        <x:v>0.0327</x:v>
      </x:c>
      <x:c r="AB6065" t="str">
        <x:v>Yes</x:v>
      </x:c>
      <x:c r="AC6065" t="str">
        <x:v>Core</x:v>
      </x:c>
      <x:c r="AD6065" s="18" t="n">
        <x:v>0.48502495840266224</x:v>
      </x:c>
      <x:c r="AE6065" s="18" t="n">
        <x:v>1.047403276402928</x:v>
      </x:c>
      <x:c r="AF6065" s="17" t="n">
        <x:v>46.24000000000001</x:v>
      </x:c>
      <x:c r="AG6065" s="18" t="n">
        <x:v>0.04740327640292786</x:v>
      </x:c>
      <x:c r="AH6065" t="str">
        <x:v>Above Target</x:v>
      </x:c>
    </x:row>
    <x:row r="6066">
      <x:c r="A6066" t="str">
        <x:v>TXN-006063</x:v>
      </x:c>
      <x:c r="B6066" s="14" t="d">
        <x:v>2026-04-19T00:00:00.000Z</x:v>
      </x:c>
      <x:c r="C6066" t="n">
        <x:v>2026</x:v>
      </x:c>
      <x:c r="D6066" t="str">
        <x:v>Q2</x:v>
      </x:c>
      <x:c r="E6066" t="n">
        <x:v>4</x:v>
      </x:c>
      <x:c r="F6066" t="str">
        <x:v>April</x:v>
      </x:c>
      <x:c r="G6066" s="15" t="d">
        <x:v>2026-04-01T00:00:00.000Z</x:v>
      </x:c>
      <x:c r="H6066" t="str">
        <x:v>2026-04</x:v>
      </x:c>
      <x:c r="I6066" t="str">
        <x:v>Australia</x:v>
      </x:c>
      <x:c r="J6066" t="str">
        <x:v>Asia Pacific</x:v>
      </x:c>
      <x:c r="K6066" t="str">
        <x:v>AUD</x:v>
      </x:c>
      <x:c r="L6066" t="str">
        <x:v>Ketel One</x:v>
      </x:c>
      <x:c r="M6066" t="str">
        <x:v>Vodka</x:v>
      </x:c>
      <x:c r="N6066" t="str">
        <x:v>Duty Free / Travel Retail</x:v>
      </x:c>
      <x:c r="O6066" t="str">
        <x:v>Independent Retailer</x:v>
      </x:c>
      <x:c r="P6066" t="str">
        <x:v>SR-014</x:v>
      </x:c>
      <x:c r="Q6066" s="16" t="n">
        <x:v>47</x:v>
      </x:c>
      <x:c r="R6066" s="17" t="n">
        <x:v>32.13</x:v>
      </x:c>
      <x:c r="S6066" s="18" t="n">
        <x:v>0.02</x:v>
      </x:c>
      <x:c r="T6066" s="17" t="n">
        <x:v>1510.01</x:v>
      </x:c>
      <x:c r="U6066" s="17" t="n">
        <x:v>1479.81</x:v>
      </x:c>
      <x:c r="V6066" s="17" t="n">
        <x:v>643.01</x:v>
      </x:c>
      <x:c r="W6066" s="17" t="n">
        <x:v>836.8</x:v>
      </x:c>
      <x:c r="X6066" s="18" t="n">
        <x:v>0.5655</x:v>
      </x:c>
      <x:c r="Y6066" s="17" t="n">
        <x:v>1444.37</x:v>
      </x:c>
      <x:c r="Z6066" s="18" t="n">
        <x:v>1.0245</x:v>
      </x:c>
      <x:c r="AA6066" s="18" t="n">
        <x:v>0.0286</x:v>
      </x:c>
      <x:c r="AB6066" t="str">
        <x:v>No</x:v>
      </x:c>
      <x:c r="AC6066" t="str">
        <x:v>Premium Core</x:v>
      </x:c>
      <x:c r="AD6066" s="18" t="n">
        <x:v>0.5654780005541252</x:v>
      </x:c>
      <x:c r="AE6066" s="18" t="n">
        <x:v>1.0245366491965355</x:v>
      </x:c>
      <x:c r="AF6066" s="17" t="n">
        <x:v>35.440000000000055</x:v>
      </x:c>
      <x:c r="AG6066" s="18" t="n">
        <x:v>0.024536649196535552</x:v>
      </x:c>
      <x:c r="AH6066" t="str">
        <x:v>Above Target</x:v>
      </x:c>
    </x:row>
    <x:row r="6067">
      <x:c r="A6067" t="str">
        <x:v>TXN-006064</x:v>
      </x:c>
      <x:c r="B6067" s="14" t="d">
        <x:v>2023-01-15T00:00:00.000Z</x:v>
      </x:c>
      <x:c r="C6067" t="n">
        <x:v>2023</x:v>
      </x:c>
      <x:c r="D6067" t="str">
        <x:v>Q1</x:v>
      </x:c>
      <x:c r="E6067" t="n">
        <x:v>1</x:v>
      </x:c>
      <x:c r="F6067" t="str">
        <x:v>January</x:v>
      </x:c>
      <x:c r="G6067" s="15" t="d">
        <x:v>2023-01-01T00:00:00.000Z</x:v>
      </x:c>
      <x:c r="H6067" t="str">
        <x:v>2023-01</x:v>
      </x:c>
      <x:c r="I6067" t="str">
        <x:v>United States</x:v>
      </x:c>
      <x:c r="J6067" t="str">
        <x:v>North America</x:v>
      </x:c>
      <x:c r="K6067" t="str">
        <x:v>USD</x:v>
      </x:c>
      <x:c r="L6067" t="str">
        <x:v>Johnnie Walker</x:v>
      </x:c>
      <x:c r="M6067" t="str">
        <x:v>Scotch Whisky</x:v>
      </x:c>
      <x:c r="N6067" t="str">
        <x:v>Duty Free / Travel Retail</x:v>
      </x:c>
      <x:c r="O6067" t="str">
        <x:v>Distributor</x:v>
      </x:c>
      <x:c r="P6067" t="str">
        <x:v>SR-020</x:v>
      </x:c>
      <x:c r="Q6067" s="16" t="n">
        <x:v>106</x:v>
      </x:c>
      <x:c r="R6067" s="17" t="n">
        <x:v>41.14</x:v>
      </x:c>
      <x:c r="S6067" s="18" t="n">
        <x:v>0</x:v>
      </x:c>
      <x:c r="T6067" s="17" t="n">
        <x:v>4360.91</x:v>
      </x:c>
      <x:c r="U6067" s="17" t="n">
        <x:v>4360.91</x:v>
      </x:c>
      <x:c r="V6067" s="17" t="n">
        <x:v>2000.2</x:v>
      </x:c>
      <x:c r="W6067" s="17" t="n">
        <x:v>2360.72</x:v>
      </x:c>
      <x:c r="X6067" s="18" t="n">
        <x:v>0.5413</x:v>
      </x:c>
      <x:c r="Y6067" s="17" t="n">
        <x:v>5040.67</x:v>
      </x:c>
      <x:c r="Z6067" s="18" t="n">
        <x:v>0.8651</x:v>
      </x:c>
      <x:c r="AA6067" s="18" t="n">
        <x:v>-0.0125</x:v>
      </x:c>
      <x:c r="AB6067" t="str">
        <x:v>No</x:v>
      </x:c>
      <x:c r="AC6067" t="str">
        <x:v>Luxury / Reserve</x:v>
      </x:c>
      <x:c r="AD6067" s="18" t="n">
        <x:v>0.5413365559023231</x:v>
      </x:c>
      <x:c r="AE6067" s="18" t="n">
        <x:v>0.8651449112915545</x:v>
      </x:c>
      <x:c r="AF6067" s="17" t="n">
        <x:v>-679.7600000000002</x:v>
      </x:c>
      <x:c r="AG6067" s="18" t="n">
        <x:v>-0.13485508870844554</x:v>
      </x:c>
      <x:c r="AH6067" t="str">
        <x:v>Below Target</x:v>
      </x:c>
    </x:row>
    <x:row r="6068">
      <x:c r="A6068" t="str">
        <x:v>TXN-006065</x:v>
      </x:c>
      <x:c r="B6068" s="14" t="d">
        <x:v>2023-05-29T00:00:00.000Z</x:v>
      </x:c>
      <x:c r="C6068" t="n">
        <x:v>2023</x:v>
      </x:c>
      <x:c r="D6068" t="str">
        <x:v>Q2</x:v>
      </x:c>
      <x:c r="E6068" t="n">
        <x:v>5</x:v>
      </x:c>
      <x:c r="F6068" t="str">
        <x:v>May</x:v>
      </x:c>
      <x:c r="G6068" s="15" t="d">
        <x:v>2023-05-01T00:00:00.000Z</x:v>
      </x:c>
      <x:c r="H6068" t="str">
        <x:v>2023-05</x:v>
      </x:c>
      <x:c r="I6068" t="str">
        <x:v>India</x:v>
      </x:c>
      <x:c r="J6068" t="str">
        <x:v>Asia Pacific</x:v>
      </x:c>
      <x:c r="K6068" t="str">
        <x:v>INR</x:v>
      </x:c>
      <x:c r="L6068" t="str">
        <x:v>Crown Royal</x:v>
      </x:c>
      <x:c r="M6068" t="str">
        <x:v>Canadian Whisky</x:v>
      </x:c>
      <x:c r="N6068" t="str">
        <x:v>E-commerce</x:v>
      </x:c>
      <x:c r="O6068" t="str">
        <x:v>Key Account</x:v>
      </x:c>
      <x:c r="P6068" t="str">
        <x:v>SR-060</x:v>
      </x:c>
      <x:c r="Q6068" s="16" t="n">
        <x:v>41</x:v>
      </x:c>
      <x:c r="R6068" s="17" t="n">
        <x:v>30.95</x:v>
      </x:c>
      <x:c r="S6068" s="18" t="n">
        <x:v>0.02</x:v>
      </x:c>
      <x:c r="T6068" s="17" t="n">
        <x:v>1268.87</x:v>
      </x:c>
      <x:c r="U6068" s="17" t="n">
        <x:v>1243.49</x:v>
      </x:c>
      <x:c r="V6068" s="17" t="n">
        <x:v>547.58</x:v>
      </x:c>
      <x:c r="W6068" s="17" t="n">
        <x:v>695.91</x:v>
      </x:c>
      <x:c r="X6068" s="18" t="n">
        <x:v>0.5596</x:v>
      </x:c>
      <x:c r="Y6068" s="17" t="n">
        <x:v>1244.03</x:v>
      </x:c>
      <x:c r="Z6068" s="18" t="n">
        <x:v>0.9996</x:v>
      </x:c>
      <x:c r="AA6068" s="18" t="n">
        <x:v>0.0874</x:v>
      </x:c>
      <x:c r="AB6068" t="str">
        <x:v>No</x:v>
      </x:c>
      <x:c r="AC6068" t="str">
        <x:v>Premium Core</x:v>
      </x:c>
      <x:c r="AD6068" s="18" t="n">
        <x:v>0.5596426187584942</x:v>
      </x:c>
      <x:c r="AE6068" s="18" t="n">
        <x:v>0.9995659268667154</x:v>
      </x:c>
      <x:c r="AF6068" s="17" t="n">
        <x:v>-0.5399999999999636</x:v>
      </x:c>
      <x:c r="AG6068" s="18" t="n">
        <x:v>-0.00043407313328453786</x:v>
      </x:c>
      <x:c r="AH6068" t="str">
        <x:v>Below Target</x:v>
      </x:c>
    </x:row>
    <x:row r="6069">
      <x:c r="A6069" t="str">
        <x:v>TXN-006066</x:v>
      </x:c>
      <x:c r="B6069" s="14" t="d">
        <x:v>2025-02-14T00:00:00.000Z</x:v>
      </x:c>
      <x:c r="C6069" t="n">
        <x:v>2025</x:v>
      </x:c>
      <x:c r="D6069" t="str">
        <x:v>Q1</x:v>
      </x:c>
      <x:c r="E6069" t="n">
        <x:v>2</x:v>
      </x:c>
      <x:c r="F6069" t="str">
        <x:v>February</x:v>
      </x:c>
      <x:c r="G6069" s="15" t="d">
        <x:v>2025-02-01T00:00:00.000Z</x:v>
      </x:c>
      <x:c r="H6069" t="str">
        <x:v>2025-02</x:v>
      </x:c>
      <x:c r="I6069" t="str">
        <x:v>Ireland</x:v>
      </x:c>
      <x:c r="J6069" t="str">
        <x:v>Europe</x:v>
      </x:c>
      <x:c r="K6069" t="str">
        <x:v>EUR</x:v>
      </x:c>
      <x:c r="L6069" t="str">
        <x:v>Tanqueray</x:v>
      </x:c>
      <x:c r="M6069" t="str">
        <x:v>Gin</x:v>
      </x:c>
      <x:c r="N6069" t="str">
        <x:v>On-Trade</x:v>
      </x:c>
      <x:c r="O6069" t="str">
        <x:v>Independent Retailer</x:v>
      </x:c>
      <x:c r="P6069" t="str">
        <x:v>SR-058</x:v>
      </x:c>
      <x:c r="Q6069" s="16" t="n">
        <x:v>57</x:v>
      </x:c>
      <x:c r="R6069" s="17" t="n">
        <x:v>30.16</x:v>
      </x:c>
      <x:c r="S6069" s="18" t="n">
        <x:v>0.08</x:v>
      </x:c>
      <x:c r="T6069" s="17" t="n">
        <x:v>1719.24</x:v>
      </x:c>
      <x:c r="U6069" s="17" t="n">
        <x:v>1581.7</x:v>
      </x:c>
      <x:c r="V6069" s="17" t="n">
        <x:v>762.75</x:v>
      </x:c>
      <x:c r="W6069" s="17" t="n">
        <x:v>818.95</x:v>
      </x:c>
      <x:c r="X6069" s="18" t="n">
        <x:v>0.5178</x:v>
      </x:c>
      <x:c r="Y6069" s="17" t="n">
        <x:v>1520.42</x:v>
      </x:c>
      <x:c r="Z6069" s="18" t="n">
        <x:v>1.0403</x:v>
      </x:c>
      <x:c r="AA6069" s="18" t="n">
        <x:v>0.1069</x:v>
      </x:c>
      <x:c r="AB6069" t="str">
        <x:v>Yes</x:v>
      </x:c>
      <x:c r="AC6069" t="str">
        <x:v>Premium Core</x:v>
      </x:c>
      <x:c r="AD6069" s="18" t="n">
        <x:v>0.5177656951381425</x:v>
      </x:c>
      <x:c r="AE6069" s="18" t="n">
        <x:v>1.0403046526617645</x:v>
      </x:c>
      <x:c r="AF6069" s="17" t="n">
        <x:v>61.27999999999997</x:v>
      </x:c>
      <x:c r="AG6069" s="18" t="n">
        <x:v>0.040304652661764494</x:v>
      </x:c>
      <x:c r="AH6069" t="str">
        <x:v>Above Target</x:v>
      </x:c>
    </x:row>
    <x:row r="6070">
      <x:c r="A6070" t="str">
        <x:v>TXN-006067</x:v>
      </x:c>
      <x:c r="B6070" s="14" t="d">
        <x:v>2026-03-03T00:00:00.000Z</x:v>
      </x:c>
      <x:c r="C6070" t="n">
        <x:v>2026</x:v>
      </x:c>
      <x:c r="D6070" t="str">
        <x:v>Q1</x:v>
      </x:c>
      <x:c r="E6070" t="n">
        <x:v>3</x:v>
      </x:c>
      <x:c r="F6070" t="str">
        <x:v>March</x:v>
      </x:c>
      <x:c r="G6070" s="15" t="d">
        <x:v>2026-03-01T00:00:00.000Z</x:v>
      </x:c>
      <x:c r="H6070" t="str">
        <x:v>2026-03</x:v>
      </x:c>
      <x:c r="I6070" t="str">
        <x:v>India</x:v>
      </x:c>
      <x:c r="J6070" t="str">
        <x:v>Asia Pacific</x:v>
      </x:c>
      <x:c r="K6070" t="str">
        <x:v>INR</x:v>
      </x:c>
      <x:c r="L6070" t="str">
        <x:v>Baileys</x:v>
      </x:c>
      <x:c r="M6070" t="str">
        <x:v>Liqueur</x:v>
      </x:c>
      <x:c r="N6070" t="str">
        <x:v>On-Trade</x:v>
      </x:c>
      <x:c r="O6070" t="str">
        <x:v>Hospitality Group</x:v>
      </x:c>
      <x:c r="P6070" t="str">
        <x:v>SR-012</x:v>
      </x:c>
      <x:c r="Q6070" s="16" t="n">
        <x:v>86</x:v>
      </x:c>
      <x:c r="R6070" s="17" t="n">
        <x:v>21.5</x:v>
      </x:c>
      <x:c r="S6070" s="18" t="n">
        <x:v>0</x:v>
      </x:c>
      <x:c r="T6070" s="17" t="n">
        <x:v>1849.03</x:v>
      </x:c>
      <x:c r="U6070" s="17" t="n">
        <x:v>1849.03</x:v>
      </x:c>
      <x:c r="V6070" s="17" t="n">
        <x:v>807.4</x:v>
      </x:c>
      <x:c r="W6070" s="17" t="n">
        <x:v>1041.63</x:v>
      </x:c>
      <x:c r="X6070" s="18" t="n">
        <x:v>0.5633</x:v>
      </x:c>
      <x:c r="Y6070" s="17" t="n">
        <x:v>1790.08</x:v>
      </x:c>
      <x:c r="Z6070" s="18" t="n">
        <x:v>1.0329</x:v>
      </x:c>
      <x:c r="AA6070" s="18" t="n">
        <x:v>0.0499</x:v>
      </x:c>
      <x:c r="AB6070" t="str">
        <x:v>No</x:v>
      </x:c>
      <x:c r="AC6070" t="str">
        <x:v>Core</x:v>
      </x:c>
      <x:c r="AD6070" s="18" t="n">
        <x:v>0.5633386153821194</x:v>
      </x:c>
      <x:c r="AE6070" s="18" t="n">
        <x:v>1.0329314890954595</x:v>
      </x:c>
      <x:c r="AF6070" s="17" t="n">
        <x:v>58.950000000000045</x:v>
      </x:c>
      <x:c r="AG6070" s="18" t="n">
        <x:v>0.03293148909545945</x:v>
      </x:c>
      <x:c r="AH6070" t="str">
        <x:v>Above Target</x:v>
      </x:c>
    </x:row>
    <x:row r="6071">
      <x:c r="A6071" t="str">
        <x:v>TXN-006068</x:v>
      </x:c>
      <x:c r="B6071" s="14" t="d">
        <x:v>2023-03-27T00:00:00.000Z</x:v>
      </x:c>
      <x:c r="C6071" t="n">
        <x:v>2023</x:v>
      </x:c>
      <x:c r="D6071" t="str">
        <x:v>Q1</x:v>
      </x:c>
      <x:c r="E6071" t="n">
        <x:v>3</x:v>
      </x:c>
      <x:c r="F6071" t="str">
        <x:v>March</x:v>
      </x:c>
      <x:c r="G6071" s="15" t="d">
        <x:v>2023-03-01T00:00:00.000Z</x:v>
      </x:c>
      <x:c r="H6071" t="str">
        <x:v>2023-03</x:v>
      </x:c>
      <x:c r="I6071" t="str">
        <x:v>United States</x:v>
      </x:c>
      <x:c r="J6071" t="str">
        <x:v>North America</x:v>
      </x:c>
      <x:c r="K6071" t="str">
        <x:v>USD</x:v>
      </x:c>
      <x:c r="L6071" t="str">
        <x:v>Tanqueray</x:v>
      </x:c>
      <x:c r="M6071" t="str">
        <x:v>Gin</x:v>
      </x:c>
      <x:c r="N6071" t="str">
        <x:v>Off-Trade</x:v>
      </x:c>
      <x:c r="O6071" t="str">
        <x:v>Key Account</x:v>
      </x:c>
      <x:c r="P6071" t="str">
        <x:v>SR-008</x:v>
      </x:c>
      <x:c r="Q6071" s="16" t="n">
        <x:v>92</x:v>
      </x:c>
      <x:c r="R6071" s="17" t="n">
        <x:v>25.98</x:v>
      </x:c>
      <x:c r="S6071" s="18" t="n">
        <x:v>0</x:v>
      </x:c>
      <x:c r="T6071" s="17" t="n">
        <x:v>2389.74</x:v>
      </x:c>
      <x:c r="U6071" s="17" t="n">
        <x:v>2389.74</x:v>
      </x:c>
      <x:c r="V6071" s="17" t="n">
        <x:v>1046.49</x:v>
      </x:c>
      <x:c r="W6071" s="17" t="n">
        <x:v>1343.25</x:v>
      </x:c>
      <x:c r="X6071" s="18" t="n">
        <x:v>0.5621</x:v>
      </x:c>
      <x:c r="Y6071" s="17" t="n">
        <x:v>2380.82</x:v>
      </x:c>
      <x:c r="Z6071" s="18" t="n">
        <x:v>1.0037</x:v>
      </x:c>
      <x:c r="AA6071" s="18" t="n">
        <x:v>0.0463</x:v>
      </x:c>
      <x:c r="AB6071" t="str">
        <x:v>No</x:v>
      </x:c>
      <x:c r="AC6071" t="str">
        <x:v>Premium Core</x:v>
      </x:c>
      <x:c r="AD6071" s="18" t="n">
        <x:v>0.5620904366165358</x:v>
      </x:c>
      <x:c r="AE6071" s="18" t="n">
        <x:v>1.003746608311422</x:v>
      </x:c>
      <x:c r="AF6071" s="17" t="n">
        <x:v>8.919999999999618</x:v>
      </x:c>
      <x:c r="AG6071" s="18" t="n">
        <x:v>0.0037466083114219544</x:v>
      </x:c>
      <x:c r="AH6071" t="str">
        <x:v>Above Target</x:v>
      </x:c>
    </x:row>
    <x:row r="6072">
      <x:c r="A6072" t="str">
        <x:v>TXN-006069</x:v>
      </x:c>
      <x:c r="B6072" s="14" t="d">
        <x:v>2024-10-27T00:00:00.000Z</x:v>
      </x:c>
      <x:c r="C6072" t="n">
        <x:v>2024</x:v>
      </x:c>
      <x:c r="D6072" t="str">
        <x:v>Q4</x:v>
      </x:c>
      <x:c r="E6072" t="n">
        <x:v>10</x:v>
      </x:c>
      <x:c r="F6072" t="str">
        <x:v>October</x:v>
      </x:c>
      <x:c r="G6072" s="15" t="d">
        <x:v>2024-10-01T00:00:00.000Z</x:v>
      </x:c>
      <x:c r="H6072" t="str">
        <x:v>2024-10</x:v>
      </x:c>
      <x:c r="I6072" t="str">
        <x:v>Germany</x:v>
      </x:c>
      <x:c r="J6072" t="str">
        <x:v>Europe</x:v>
      </x:c>
      <x:c r="K6072" t="str">
        <x:v>EUR</x:v>
      </x:c>
      <x:c r="L6072" t="str">
        <x:v>Tanqueray</x:v>
      </x:c>
      <x:c r="M6072" t="str">
        <x:v>Gin</x:v>
      </x:c>
      <x:c r="N6072" t="str">
        <x:v>Wholesale</x:v>
      </x:c>
      <x:c r="O6072" t="str">
        <x:v>Independent Retailer</x:v>
      </x:c>
      <x:c r="P6072" t="str">
        <x:v>SR-050</x:v>
      </x:c>
      <x:c r="Q6072" s="16" t="n">
        <x:v>62</x:v>
      </x:c>
      <x:c r="R6072" s="17" t="n">
        <x:v>26.69</x:v>
      </x:c>
      <x:c r="S6072" s="18" t="n">
        <x:v>0</x:v>
      </x:c>
      <x:c r="T6072" s="17" t="n">
        <x:v>1654.91</x:v>
      </x:c>
      <x:c r="U6072" s="17" t="n">
        <x:v>1654.91</x:v>
      </x:c>
      <x:c r="V6072" s="17" t="n">
        <x:v>771.07</x:v>
      </x:c>
      <x:c r="W6072" s="17" t="n">
        <x:v>883.84</x:v>
      </x:c>
      <x:c r="X6072" s="18" t="n">
        <x:v>0.5341</x:v>
      </x:c>
      <x:c r="Y6072" s="17" t="n">
        <x:v>1547.24</x:v>
      </x:c>
      <x:c r="Z6072" s="18" t="n">
        <x:v>1.0696</x:v>
      </x:c>
      <x:c r="AA6072" s="18" t="n">
        <x:v>-0.0008</x:v>
      </x:c>
      <x:c r="AB6072" t="str">
        <x:v>No</x:v>
      </x:c>
      <x:c r="AC6072" t="str">
        <x:v>Premium Core</x:v>
      </x:c>
      <x:c r="AD6072" s="18" t="n">
        <x:v>0.5340713392269066</x:v>
      </x:c>
      <x:c r="AE6072" s="18" t="n">
        <x:v>1.0695884284273933</x:v>
      </x:c>
      <x:c r="AF6072" s="17" t="n">
        <x:v>107.67000000000007</x:v>
      </x:c>
      <x:c r="AG6072" s="18" t="n">
        <x:v>0.06958842842739334</x:v>
      </x:c>
      <x:c r="AH6072" t="str">
        <x:v>Above Target</x:v>
      </x:c>
    </x:row>
    <x:row r="6073">
      <x:c r="A6073" t="str">
        <x:v>TXN-006070</x:v>
      </x:c>
      <x:c r="B6073" s="14" t="d">
        <x:v>2023-04-20T00:00:00.000Z</x:v>
      </x:c>
      <x:c r="C6073" t="n">
        <x:v>2023</x:v>
      </x:c>
      <x:c r="D6073" t="str">
        <x:v>Q2</x:v>
      </x:c>
      <x:c r="E6073" t="n">
        <x:v>4</x:v>
      </x:c>
      <x:c r="F6073" t="str">
        <x:v>April</x:v>
      </x:c>
      <x:c r="G6073" s="15" t="d">
        <x:v>2023-04-01T00:00:00.000Z</x:v>
      </x:c>
      <x:c r="H6073" t="str">
        <x:v>2023-04</x:v>
      </x:c>
      <x:c r="I6073" t="str">
        <x:v>France</x:v>
      </x:c>
      <x:c r="J6073" t="str">
        <x:v>Europe</x:v>
      </x:c>
      <x:c r="K6073" t="str">
        <x:v>EUR</x:v>
      </x:c>
      <x:c r="L6073" t="str">
        <x:v>Baileys</x:v>
      </x:c>
      <x:c r="M6073" t="str">
        <x:v>Liqueur</x:v>
      </x:c>
      <x:c r="N6073" t="str">
        <x:v>Off-Trade</x:v>
      </x:c>
      <x:c r="O6073" t="str">
        <x:v>Independent Retailer</x:v>
      </x:c>
      <x:c r="P6073" t="str">
        <x:v>SR-056</x:v>
      </x:c>
      <x:c r="Q6073" s="16" t="n">
        <x:v>29</x:v>
      </x:c>
      <x:c r="R6073" s="17" t="n">
        <x:v>19.27</x:v>
      </x:c>
      <x:c r="S6073" s="18" t="n">
        <x:v>0</x:v>
      </x:c>
      <x:c r="T6073" s="17" t="n">
        <x:v>558.97</x:v>
      </x:c>
      <x:c r="U6073" s="17" t="n">
        <x:v>558.97</x:v>
      </x:c>
      <x:c r="V6073" s="17" t="n">
        <x:v>239.49</x:v>
      </x:c>
      <x:c r="W6073" s="17" t="n">
        <x:v>319.48</x:v>
      </x:c>
      <x:c r="X6073" s="18" t="n">
        <x:v>0.5716</x:v>
      </x:c>
      <x:c r="Y6073" s="17" t="n">
        <x:v>637.18</x:v>
      </x:c>
      <x:c r="Z6073" s="18" t="n">
        <x:v>0.8772</x:v>
      </x:c>
      <x:c r="AA6073" s="18" t="n">
        <x:v>0.0172</x:v>
      </x:c>
      <x:c r="AB6073" t="str">
        <x:v>No</x:v>
      </x:c>
      <x:c r="AC6073" t="str">
        <x:v>Core</x:v>
      </x:c>
      <x:c r="AD6073" s="18" t="n">
        <x:v>0.5715512460418269</x:v>
      </x:c>
      <x:c r="AE6073" s="18" t="n">
        <x:v>0.8772560344015821</x:v>
      </x:c>
      <x:c r="AF6073" s="17" t="n">
        <x:v>-78.20999999999992</x:v>
      </x:c>
      <x:c r="AG6073" s="18" t="n">
        <x:v>-0.12274396559841792</x:v>
      </x:c>
      <x:c r="AH6073" t="str">
        <x:v>Below Target</x:v>
      </x:c>
    </x:row>
    <x:row r="6074">
      <x:c r="A6074" t="str">
        <x:v>TXN-006071</x:v>
      </x:c>
      <x:c r="B6074" s="14" t="d">
        <x:v>2023-06-04T00:00:00.000Z</x:v>
      </x:c>
      <x:c r="C6074" t="n">
        <x:v>2023</x:v>
      </x:c>
      <x:c r="D6074" t="str">
        <x:v>Q2</x:v>
      </x:c>
      <x:c r="E6074" t="n">
        <x:v>6</x:v>
      </x:c>
      <x:c r="F6074" t="str">
        <x:v>June</x:v>
      </x:c>
      <x:c r="G6074" s="15" t="d">
        <x:v>2023-06-01T00:00:00.000Z</x:v>
      </x:c>
      <x:c r="H6074" t="str">
        <x:v>2023-06</x:v>
      </x:c>
      <x:c r="I6074" t="str">
        <x:v>Germany</x:v>
      </x:c>
      <x:c r="J6074" t="str">
        <x:v>Europe</x:v>
      </x:c>
      <x:c r="K6074" t="str">
        <x:v>EUR</x:v>
      </x:c>
      <x:c r="L6074" t="str">
        <x:v>Don Julio</x:v>
      </x:c>
      <x:c r="M6074" t="str">
        <x:v>Tequila</x:v>
      </x:c>
      <x:c r="N6074" t="str">
        <x:v>Wholesale</x:v>
      </x:c>
      <x:c r="O6074" t="str">
        <x:v>E-commerce Partner</x:v>
      </x:c>
      <x:c r="P6074" t="str">
        <x:v>SR-043</x:v>
      </x:c>
      <x:c r="Q6074" s="16" t="n">
        <x:v>64</x:v>
      </x:c>
      <x:c r="R6074" s="17" t="n">
        <x:v>40.81</x:v>
      </x:c>
      <x:c r="S6074" s="18" t="n">
        <x:v>0</x:v>
      </x:c>
      <x:c r="T6074" s="17" t="n">
        <x:v>2611.67</x:v>
      </x:c>
      <x:c r="U6074" s="17" t="n">
        <x:v>2611.67</x:v>
      </x:c>
      <x:c r="V6074" s="17" t="n">
        <x:v>1105.85</x:v>
      </x:c>
      <x:c r="W6074" s="17" t="n">
        <x:v>1505.82</x:v>
      </x:c>
      <x:c r="X6074" s="18" t="n">
        <x:v>0.5766</x:v>
      </x:c>
      <x:c r="Y6074" s="17" t="n">
        <x:v>2753.9</x:v>
      </x:c>
      <x:c r="Z6074" s="18" t="n">
        <x:v>0.9484</x:v>
      </x:c>
      <x:c r="AA6074" s="18" t="n">
        <x:v>0.0884</x:v>
      </x:c>
      <x:c r="AB6074" t="str">
        <x:v>No</x:v>
      </x:c>
      <x:c r="AC6074" t="str">
        <x:v>Luxury / Reserve</x:v>
      </x:c>
      <x:c r="AD6074" s="18" t="n">
        <x:v>0.5765736099890109</x:v>
      </x:c>
      <x:c r="AE6074" s="18" t="n">
        <x:v>0.9483532444896329</x:v>
      </x:c>
      <x:c r="AF6074" s="17" t="n">
        <x:v>-142.23000000000002</x:v>
      </x:c>
      <x:c r="AG6074" s="18" t="n">
        <x:v>-0.05164675551036712</x:v>
      </x:c>
      <x:c r="AH6074" t="str">
        <x:v>Below Target</x:v>
      </x:c>
    </x:row>
    <x:row r="6075">
      <x:c r="A6075" t="str">
        <x:v>TXN-006072</x:v>
      </x:c>
      <x:c r="B6075" s="14" t="d">
        <x:v>2026-06-14T00:00:00.000Z</x:v>
      </x:c>
      <x:c r="C6075" t="n">
        <x:v>2026</x:v>
      </x:c>
      <x:c r="D6075" t="str">
        <x:v>Q2</x:v>
      </x:c>
      <x:c r="E6075" t="n">
        <x:v>6</x:v>
      </x:c>
      <x:c r="F6075" t="str">
        <x:v>June</x:v>
      </x:c>
      <x:c r="G6075" s="15" t="d">
        <x:v>2026-06-01T00:00:00.000Z</x:v>
      </x:c>
      <x:c r="H6075" t="str">
        <x:v>2026-06</x:v>
      </x:c>
      <x:c r="I6075" t="str">
        <x:v>Brazil</x:v>
      </x:c>
      <x:c r="J6075" t="str">
        <x:v>Latin America &amp; Caribbean</x:v>
      </x:c>
      <x:c r="K6075" t="str">
        <x:v>BRL</x:v>
      </x:c>
      <x:c r="L6075" t="str">
        <x:v>Crown Royal</x:v>
      </x:c>
      <x:c r="M6075" t="str">
        <x:v>Canadian Whisky</x:v>
      </x:c>
      <x:c r="N6075" t="str">
        <x:v>Off-Trade</x:v>
      </x:c>
      <x:c r="O6075" t="str">
        <x:v>Key Account</x:v>
      </x:c>
      <x:c r="P6075" t="str">
        <x:v>SR-055</x:v>
      </x:c>
      <x:c r="Q6075" s="16" t="n">
        <x:v>23</x:v>
      </x:c>
      <x:c r="R6075" s="17" t="n">
        <x:v>30.05</x:v>
      </x:c>
      <x:c r="S6075" s="18" t="n">
        <x:v>0.08</x:v>
      </x:c>
      <x:c r="T6075" s="17" t="n">
        <x:v>691.09</x:v>
      </x:c>
      <x:c r="U6075" s="17" t="n">
        <x:v>635.8</x:v>
      </x:c>
      <x:c r="V6075" s="17" t="n">
        <x:v>269.85</x:v>
      </x:c>
      <x:c r="W6075" s="17" t="n">
        <x:v>365.95</x:v>
      </x:c>
      <x:c r="X6075" s="18" t="n">
        <x:v>0.5756</x:v>
      </x:c>
      <x:c r="Y6075" s="17" t="n">
        <x:v>726.08</x:v>
      </x:c>
      <x:c r="Z6075" s="18" t="n">
        <x:v>0.8757</x:v>
      </x:c>
      <x:c r="AA6075" s="18" t="n">
        <x:v>-0.0111</x:v>
      </x:c>
      <x:c r="AB6075" t="str">
        <x:v>Yes</x:v>
      </x:c>
      <x:c r="AC6075" t="str">
        <x:v>Premium Core</x:v>
      </x:c>
      <x:c r="AD6075" s="18" t="n">
        <x:v>0.5755740798993394</x:v>
      </x:c>
      <x:c r="AE6075" s="18" t="n">
        <x:v>0.8756610841780519</x:v>
      </x:c>
      <x:c r="AF6075" s="17" t="n">
        <x:v>-90.28000000000009</x:v>
      </x:c>
      <x:c r="AG6075" s="18" t="n">
        <x:v>-0.1243389158219481</x:v>
      </x:c>
      <x:c r="AH6075" t="str">
        <x:v>Below Target</x:v>
      </x:c>
    </x:row>
    <x:row r="6076">
      <x:c r="A6076" t="str">
        <x:v>TXN-006073</x:v>
      </x:c>
      <x:c r="B6076" s="14" t="d">
        <x:v>2023-03-31T00:00:00.000Z</x:v>
      </x:c>
      <x:c r="C6076" t="n">
        <x:v>2023</x:v>
      </x:c>
      <x:c r="D6076" t="str">
        <x:v>Q1</x:v>
      </x:c>
      <x:c r="E6076" t="n">
        <x:v>3</x:v>
      </x:c>
      <x:c r="F6076" t="str">
        <x:v>March</x:v>
      </x:c>
      <x:c r="G6076" s="15" t="d">
        <x:v>2023-03-01T00:00:00.000Z</x:v>
      </x:c>
      <x:c r="H6076" t="str">
        <x:v>2023-03</x:v>
      </x:c>
      <x:c r="I6076" t="str">
        <x:v>Canada</x:v>
      </x:c>
      <x:c r="J6076" t="str">
        <x:v>North America</x:v>
      </x:c>
      <x:c r="K6076" t="str">
        <x:v>CAD</x:v>
      </x:c>
      <x:c r="L6076" t="str">
        <x:v>Johnnie Walker</x:v>
      </x:c>
      <x:c r="M6076" t="str">
        <x:v>Scotch Whisky</x:v>
      </x:c>
      <x:c r="N6076" t="str">
        <x:v>Off-Trade</x:v>
      </x:c>
      <x:c r="O6076" t="str">
        <x:v>Key Account</x:v>
      </x:c>
      <x:c r="P6076" t="str">
        <x:v>SR-020</x:v>
      </x:c>
      <x:c r="Q6076" s="16" t="n">
        <x:v>61</x:v>
      </x:c>
      <x:c r="R6076" s="17" t="n">
        <x:v>34.32</x:v>
      </x:c>
      <x:c r="S6076" s="18" t="n">
        <x:v>0.02</x:v>
      </x:c>
      <x:c r="T6076" s="17" t="n">
        <x:v>2093.3</x:v>
      </x:c>
      <x:c r="U6076" s="17" t="n">
        <x:v>2051.44</x:v>
      </x:c>
      <x:c r="V6076" s="17" t="n">
        <x:v>902.4</x:v>
      </x:c>
      <x:c r="W6076" s="17" t="n">
        <x:v>1149.04</x:v>
      </x:c>
      <x:c r="X6076" s="18" t="n">
        <x:v>0.5601</x:v>
      </x:c>
      <x:c r="Y6076" s="17" t="n">
        <x:v>1869.13</x:v>
      </x:c>
      <x:c r="Z6076" s="18" t="n">
        <x:v>1.0975</x:v>
      </x:c>
      <x:c r="AA6076" s="18" t="n">
        <x:v>0.1156</x:v>
      </x:c>
      <x:c r="AB6076" t="str">
        <x:v>No</x:v>
      </x:c>
      <x:c r="AC6076" t="str">
        <x:v>Luxury / Reserve</x:v>
      </x:c>
      <x:c r="AD6076" s="18" t="n">
        <x:v>0.5601138712319151</x:v>
      </x:c>
      <x:c r="AE6076" s="18" t="n">
        <x:v>1.097537356952165</x:v>
      </x:c>
      <x:c r="AF6076" s="17" t="n">
        <x:v>182.30999999999995</x:v>
      </x:c>
      <x:c r="AG6076" s="18" t="n">
        <x:v>0.09753735695216488</x:v>
      </x:c>
      <x:c r="AH6076" t="str">
        <x:v>Above Target</x:v>
      </x:c>
    </x:row>
    <x:row r="6077">
      <x:c r="A6077" t="str">
        <x:v>TXN-006074</x:v>
      </x:c>
      <x:c r="B6077" s="14" t="d">
        <x:v>2024-11-20T00:00:00.000Z</x:v>
      </x:c>
      <x:c r="C6077" t="n">
        <x:v>2024</x:v>
      </x:c>
      <x:c r="D6077" t="str">
        <x:v>Q4</x:v>
      </x:c>
      <x:c r="E6077" t="n">
        <x:v>11</x:v>
      </x:c>
      <x:c r="F6077" t="str">
        <x:v>November</x:v>
      </x:c>
      <x:c r="G6077" s="15" t="d">
        <x:v>2024-11-01T00:00:00.000Z</x:v>
      </x:c>
      <x:c r="H6077" t="str">
        <x:v>2024-11</x:v>
      </x:c>
      <x:c r="I6077" t="str">
        <x:v>United States</x:v>
      </x:c>
      <x:c r="J6077" t="str">
        <x:v>North America</x:v>
      </x:c>
      <x:c r="K6077" t="str">
        <x:v>USD</x:v>
      </x:c>
      <x:c r="L6077" t="str">
        <x:v>Guinness</x:v>
      </x:c>
      <x:c r="M6077" t="str">
        <x:v>Beer / Stout</x:v>
      </x:c>
      <x:c r="N6077" t="str">
        <x:v>Off-Trade</x:v>
      </x:c>
      <x:c r="O6077" t="str">
        <x:v>Independent Retailer</x:v>
      </x:c>
      <x:c r="P6077" t="str">
        <x:v>SR-036</x:v>
      </x:c>
      <x:c r="Q6077" s="16" t="n">
        <x:v>89</x:v>
      </x:c>
      <x:c r="R6077" s="17" t="n">
        <x:v>6.88</x:v>
      </x:c>
      <x:c r="S6077" s="18" t="n">
        <x:v>0</x:v>
      </x:c>
      <x:c r="T6077" s="17" t="n">
        <x:v>612.44</x:v>
      </x:c>
      <x:c r="U6077" s="17" t="n">
        <x:v>612.44</x:v>
      </x:c>
      <x:c r="V6077" s="17" t="n">
        <x:v>330.89</x:v>
      </x:c>
      <x:c r="W6077" s="17" t="n">
        <x:v>281.55</x:v>
      </x:c>
      <x:c r="X6077" s="18" t="n">
        <x:v>0.4597</x:v>
      </x:c>
      <x:c r="Y6077" s="17" t="n">
        <x:v>557.19</x:v>
      </x:c>
      <x:c r="Z6077" s="18" t="n">
        <x:v>1.0992</x:v>
      </x:c>
      <x:c r="AA6077" s="18" t="n">
        <x:v>-0.0006</x:v>
      </x:c>
      <x:c r="AB6077" t="str">
        <x:v>No</x:v>
      </x:c>
      <x:c r="AC6077" t="str">
        <x:v>Core</x:v>
      </x:c>
      <x:c r="AD6077" s="18" t="n">
        <x:v>0.45971850303703216</x:v>
      </x:c>
      <x:c r="AE6077" s="18" t="n">
        <x:v>1.0991582763509755</x:v>
      </x:c>
      <x:c r="AF6077" s="17" t="n">
        <x:v>55.25</x:v>
      </x:c>
      <x:c r="AG6077" s="18" t="n">
        <x:v>0.09915827635097542</x:v>
      </x:c>
      <x:c r="AH6077" t="str">
        <x:v>Above Target</x:v>
      </x:c>
    </x:row>
    <x:row r="6078">
      <x:c r="A6078" t="str">
        <x:v>TXN-006075</x:v>
      </x:c>
      <x:c r="B6078" s="14" t="d">
        <x:v>2025-02-07T00:00:00.000Z</x:v>
      </x:c>
      <x:c r="C6078" t="n">
        <x:v>2025</x:v>
      </x:c>
      <x:c r="D6078" t="str">
        <x:v>Q1</x:v>
      </x:c>
      <x:c r="E6078" t="n">
        <x:v>2</x:v>
      </x:c>
      <x:c r="F6078" t="str">
        <x:v>February</x:v>
      </x:c>
      <x:c r="G6078" s="15" t="d">
        <x:v>2025-02-01T00:00:00.000Z</x:v>
      </x:c>
      <x:c r="H6078" t="str">
        <x:v>2025-02</x:v>
      </x:c>
      <x:c r="I6078" t="str">
        <x:v>Australia</x:v>
      </x:c>
      <x:c r="J6078" t="str">
        <x:v>Asia Pacific</x:v>
      </x:c>
      <x:c r="K6078" t="str">
        <x:v>AUD</x:v>
      </x:c>
      <x:c r="L6078" t="str">
        <x:v>Johnnie Walker</x:v>
      </x:c>
      <x:c r="M6078" t="str">
        <x:v>Scotch Whisky</x:v>
      </x:c>
      <x:c r="N6078" t="str">
        <x:v>On-Trade</x:v>
      </x:c>
      <x:c r="O6078" t="str">
        <x:v>Independent Retailer</x:v>
      </x:c>
      <x:c r="P6078" t="str">
        <x:v>SR-005</x:v>
      </x:c>
      <x:c r="Q6078" s="16" t="n">
        <x:v>68</x:v>
      </x:c>
      <x:c r="R6078" s="17" t="n">
        <x:v>41.21</x:v>
      </x:c>
      <x:c r="S6078" s="18" t="n">
        <x:v>0.15</x:v>
      </x:c>
      <x:c r="T6078" s="17" t="n">
        <x:v>2802.33</x:v>
      </x:c>
      <x:c r="U6078" s="17" t="n">
        <x:v>2381.98</x:v>
      </x:c>
      <x:c r="V6078" s="17" t="n">
        <x:v>1084.75</x:v>
      </x:c>
      <x:c r="W6078" s="17" t="n">
        <x:v>1297.23</x:v>
      </x:c>
      <x:c r="X6078" s="18" t="n">
        <x:v>0.5446</x:v>
      </x:c>
      <x:c r="Y6078" s="17" t="n">
        <x:v>2574.82</x:v>
      </x:c>
      <x:c r="Z6078" s="18" t="n">
        <x:v>0.9251</x:v>
      </x:c>
      <x:c r="AA6078" s="18" t="n">
        <x:v>0.0289</x:v>
      </x:c>
      <x:c r="AB6078" t="str">
        <x:v>Yes</x:v>
      </x:c>
      <x:c r="AC6078" t="str">
        <x:v>Luxury / Reserve</x:v>
      </x:c>
      <x:c r="AD6078" s="18" t="n">
        <x:v>0.5446015499710325</x:v>
      </x:c>
      <x:c r="AE6078" s="18" t="n">
        <x:v>0.925105444264065</x:v>
      </x:c>
      <x:c r="AF6078" s="17" t="n">
        <x:v>-192.84000000000015</x:v>
      </x:c>
      <x:c r="AG6078" s="18" t="n">
        <x:v>-0.074894555735935</x:v>
      </x:c>
      <x:c r="AH6078" t="str">
        <x:v>Below Target</x:v>
      </x:c>
    </x:row>
    <x:row r="6079">
      <x:c r="A6079" t="str">
        <x:v>TXN-006076</x:v>
      </x:c>
      <x:c r="B6079" s="14" t="d">
        <x:v>2023-04-28T00:00:00.000Z</x:v>
      </x:c>
      <x:c r="C6079" t="n">
        <x:v>2023</x:v>
      </x:c>
      <x:c r="D6079" t="str">
        <x:v>Q2</x:v>
      </x:c>
      <x:c r="E6079" t="n">
        <x:v>4</x:v>
      </x:c>
      <x:c r="F6079" t="str">
        <x:v>April</x:v>
      </x:c>
      <x:c r="G6079" s="15" t="d">
        <x:v>2023-04-01T00:00:00.000Z</x:v>
      </x:c>
      <x:c r="H6079" t="str">
        <x:v>2023-04</x:v>
      </x:c>
      <x:c r="I6079" t="str">
        <x:v>Kenya</x:v>
      </x:c>
      <x:c r="J6079" t="str">
        <x:v>Africa</x:v>
      </x:c>
      <x:c r="K6079" t="str">
        <x:v>KES</x:v>
      </x:c>
      <x:c r="L6079" t="str">
        <x:v>Don Julio</x:v>
      </x:c>
      <x:c r="M6079" t="str">
        <x:v>Tequila</x:v>
      </x:c>
      <x:c r="N6079" t="str">
        <x:v>Wholesale</x:v>
      </x:c>
      <x:c r="O6079" t="str">
        <x:v>Key Account</x:v>
      </x:c>
      <x:c r="P6079" t="str">
        <x:v>SR-035</x:v>
      </x:c>
      <x:c r="Q6079" s="16" t="n">
        <x:v>46</x:v>
      </x:c>
      <x:c r="R6079" s="17" t="n">
        <x:v>45.87</x:v>
      </x:c>
      <x:c r="S6079" s="18" t="n">
        <x:v>0.1</x:v>
      </x:c>
      <x:c r="T6079" s="17" t="n">
        <x:v>2110.01</x:v>
      </x:c>
      <x:c r="U6079" s="17" t="n">
        <x:v>1899.01</x:v>
      </x:c>
      <x:c r="V6079" s="17" t="n">
        <x:v>848.21</x:v>
      </x:c>
      <x:c r="W6079" s="17" t="n">
        <x:v>1050.8</x:v>
      </x:c>
      <x:c r="X6079" s="18" t="n">
        <x:v>0.5533</x:v>
      </x:c>
      <x:c r="Y6079" s="17" t="n">
        <x:v>1749.27</x:v>
      </x:c>
      <x:c r="Z6079" s="18" t="n">
        <x:v>1.0856</x:v>
      </x:c>
      <x:c r="AA6079" s="18" t="n">
        <x:v>0.0712</x:v>
      </x:c>
      <x:c r="AB6079" t="str">
        <x:v>Yes</x:v>
      </x:c>
      <x:c r="AC6079" t="str">
        <x:v>Luxury / Reserve</x:v>
      </x:c>
      <x:c r="AD6079" s="18" t="n">
        <x:v>0.5533409513378023</x:v>
      </x:c>
      <x:c r="AE6079" s="18" t="n">
        <x:v>1.0856014223075912</x:v>
      </x:c>
      <x:c r="AF6079" s="17" t="n">
        <x:v>149.74</x:v>
      </x:c>
      <x:c r="AG6079" s="18" t="n">
        <x:v>0.08560142230759117</x:v>
      </x:c>
      <x:c r="AH6079" t="str">
        <x:v>Above Target</x:v>
      </x:c>
    </x:row>
    <x:row r="6080">
      <x:c r="A6080" t="str">
        <x:v>TXN-006077</x:v>
      </x:c>
      <x:c r="B6080" s="14" t="d">
        <x:v>2024-03-17T00:00:00.000Z</x:v>
      </x:c>
      <x:c r="C6080" t="n">
        <x:v>2024</x:v>
      </x:c>
      <x:c r="D6080" t="str">
        <x:v>Q1</x:v>
      </x:c>
      <x:c r="E6080" t="n">
        <x:v>3</x:v>
      </x:c>
      <x:c r="F6080" t="str">
        <x:v>March</x:v>
      </x:c>
      <x:c r="G6080" s="15" t="d">
        <x:v>2024-03-01T00:00:00.000Z</x:v>
      </x:c>
      <x:c r="H6080" t="str">
        <x:v>2024-03</x:v>
      </x:c>
      <x:c r="I6080" t="str">
        <x:v>Japan</x:v>
      </x:c>
      <x:c r="J6080" t="str">
        <x:v>Asia Pacific</x:v>
      </x:c>
      <x:c r="K6080" t="str">
        <x:v>JPY</x:v>
      </x:c>
      <x:c r="L6080" t="str">
        <x:v>Baileys</x:v>
      </x:c>
      <x:c r="M6080" t="str">
        <x:v>Liqueur</x:v>
      </x:c>
      <x:c r="N6080" t="str">
        <x:v>On-Trade</x:v>
      </x:c>
      <x:c r="O6080" t="str">
        <x:v>Independent Retailer</x:v>
      </x:c>
      <x:c r="P6080" t="str">
        <x:v>SR-045</x:v>
      </x:c>
      <x:c r="Q6080" s="16" t="n">
        <x:v>22</x:v>
      </x:c>
      <x:c r="R6080" s="17" t="n">
        <x:v>21.73</x:v>
      </x:c>
      <x:c r="S6080" s="18" t="n">
        <x:v>0.12</x:v>
      </x:c>
      <x:c r="T6080" s="17" t="n">
        <x:v>478.05</x:v>
      </x:c>
      <x:c r="U6080" s="17" t="n">
        <x:v>420.68</x:v>
      </x:c>
      <x:c r="V6080" s="17" t="n">
        <x:v>213.15</x:v>
      </x:c>
      <x:c r="W6080" s="17" t="n">
        <x:v>207.53</x:v>
      </x:c>
      <x:c r="X6080" s="18" t="n">
        <x:v>0.4933</x:v>
      </x:c>
      <x:c r="Y6080" s="17" t="n">
        <x:v>379.78</x:v>
      </x:c>
      <x:c r="Z6080" s="18" t="n">
        <x:v>1.1077</x:v>
      </x:c>
      <x:c r="AA6080" s="18" t="n">
        <x:v>-0.0296</x:v>
      </x:c>
      <x:c r="AB6080" t="str">
        <x:v>Yes</x:v>
      </x:c>
      <x:c r="AC6080" t="str">
        <x:v>Core</x:v>
      </x:c>
      <x:c r="AD6080" s="18" t="n">
        <x:v>0.49332033849957213</x:v>
      </x:c>
      <x:c r="AE6080" s="18" t="n">
        <x:v>1.1076939280636158</x:v>
      </x:c>
      <x:c r="AF6080" s="17" t="n">
        <x:v>40.900000000000034</x:v>
      </x:c>
      <x:c r="AG6080" s="18" t="n">
        <x:v>0.10769392806361587</x:v>
      </x:c>
      <x:c r="AH6080" t="str">
        <x:v>Above Target</x:v>
      </x:c>
    </x:row>
    <x:row r="6081">
      <x:c r="A6081" t="str">
        <x:v>TXN-006078</x:v>
      </x:c>
      <x:c r="B6081" s="14" t="d">
        <x:v>2023-08-04T00:00:00.000Z</x:v>
      </x:c>
      <x:c r="C6081" t="n">
        <x:v>2023</x:v>
      </x:c>
      <x:c r="D6081" t="str">
        <x:v>Q3</x:v>
      </x:c>
      <x:c r="E6081" t="n">
        <x:v>8</x:v>
      </x:c>
      <x:c r="F6081" t="str">
        <x:v>August</x:v>
      </x:c>
      <x:c r="G6081" s="15" t="d">
        <x:v>2023-08-01T00:00:00.000Z</x:v>
      </x:c>
      <x:c r="H6081" t="str">
        <x:v>2023-08</x:v>
      </x:c>
      <x:c r="I6081" t="str">
        <x:v>India</x:v>
      </x:c>
      <x:c r="J6081" t="str">
        <x:v>Asia Pacific</x:v>
      </x:c>
      <x:c r="K6081" t="str">
        <x:v>INR</x:v>
      </x:c>
      <x:c r="L6081" t="str">
        <x:v>Guinness</x:v>
      </x:c>
      <x:c r="M6081" t="str">
        <x:v>Beer / Stout</x:v>
      </x:c>
      <x:c r="N6081" t="str">
        <x:v>On-Trade</x:v>
      </x:c>
      <x:c r="O6081" t="str">
        <x:v>E-commerce Partner</x:v>
      </x:c>
      <x:c r="P6081" t="str">
        <x:v>SR-047</x:v>
      </x:c>
      <x:c r="Q6081" s="16" t="n">
        <x:v>34</x:v>
      </x:c>
      <x:c r="R6081" s="17" t="n">
        <x:v>8.49</x:v>
      </x:c>
      <x:c r="S6081" s="18" t="n">
        <x:v>0.02</x:v>
      </x:c>
      <x:c r="T6081" s="17" t="n">
        <x:v>288.7</x:v>
      </x:c>
      <x:c r="U6081" s="17" t="n">
        <x:v>282.93</x:v>
      </x:c>
      <x:c r="V6081" s="17" t="n">
        <x:v>157.25</x:v>
      </x:c>
      <x:c r="W6081" s="17" t="n">
        <x:v>125.68</x:v>
      </x:c>
      <x:c r="X6081" s="18" t="n">
        <x:v>0.4442</x:v>
      </x:c>
      <x:c r="Y6081" s="17" t="n">
        <x:v>285.99</x:v>
      </x:c>
      <x:c r="Z6081" s="18" t="n">
        <x:v>0.9893</x:v>
      </x:c>
      <x:c r="AA6081" s="18" t="n">
        <x:v>0.0737</x:v>
      </x:c>
      <x:c r="AB6081" t="str">
        <x:v>No</x:v>
      </x:c>
      <x:c r="AC6081" t="str">
        <x:v>Core</x:v>
      </x:c>
      <x:c r="AD6081" s="18" t="n">
        <x:v>0.44420881490121233</x:v>
      </x:c>
      <x:c r="AE6081" s="18" t="n">
        <x:v>0.9893003251861953</x:v>
      </x:c>
      <x:c r="AF6081" s="17" t="n">
        <x:v>-3.0600000000000023</x:v>
      </x:c>
      <x:c r="AG6081" s="18" t="n">
        <x:v>-0.010699674813804686</x:v>
      </x:c>
      <x:c r="AH6081" t="str">
        <x:v>Below Target</x:v>
      </x:c>
    </x:row>
    <x:row r="6082">
      <x:c r="A6082" t="str">
        <x:v>TXN-006079</x:v>
      </x:c>
      <x:c r="B6082" s="14" t="d">
        <x:v>2025-11-25T00:00:00.000Z</x:v>
      </x:c>
      <x:c r="C6082" t="n">
        <x:v>2025</x:v>
      </x:c>
      <x:c r="D6082" t="str">
        <x:v>Q4</x:v>
      </x:c>
      <x:c r="E6082" t="n">
        <x:v>11</x:v>
      </x:c>
      <x:c r="F6082" t="str">
        <x:v>November</x:v>
      </x:c>
      <x:c r="G6082" s="15" t="d">
        <x:v>2025-11-01T00:00:00.000Z</x:v>
      </x:c>
      <x:c r="H6082" t="str">
        <x:v>2025-11</x:v>
      </x:c>
      <x:c r="I6082" t="str">
        <x:v>United Kingdom</x:v>
      </x:c>
      <x:c r="J6082" t="str">
        <x:v>Europe</x:v>
      </x:c>
      <x:c r="K6082" t="str">
        <x:v>GBP</x:v>
      </x:c>
      <x:c r="L6082" t="str">
        <x:v>Ketel One</x:v>
      </x:c>
      <x:c r="M6082" t="str">
        <x:v>Vodka</x:v>
      </x:c>
      <x:c r="N6082" t="str">
        <x:v>Duty Free / Travel Retail</x:v>
      </x:c>
      <x:c r="O6082" t="str">
        <x:v>E-commerce Partner</x:v>
      </x:c>
      <x:c r="P6082" t="str">
        <x:v>SR-054</x:v>
      </x:c>
      <x:c r="Q6082" s="16" t="n">
        <x:v>56</x:v>
      </x:c>
      <x:c r="R6082" s="17" t="n">
        <x:v>37.44</x:v>
      </x:c>
      <x:c r="S6082" s="18" t="n">
        <x:v>0</x:v>
      </x:c>
      <x:c r="T6082" s="17" t="n">
        <x:v>2096.44</x:v>
      </x:c>
      <x:c r="U6082" s="17" t="n">
        <x:v>2096.44</x:v>
      </x:c>
      <x:c r="V6082" s="17" t="n">
        <x:v>949.97</x:v>
      </x:c>
      <x:c r="W6082" s="17" t="n">
        <x:v>1146.47</x:v>
      </x:c>
      <x:c r="X6082" s="18" t="n">
        <x:v>0.5469</x:v>
      </x:c>
      <x:c r="Y6082" s="17" t="n">
        <x:v>2192.84</x:v>
      </x:c>
      <x:c r="Z6082" s="18" t="n">
        <x:v>0.956</x:v>
      </x:c>
      <x:c r="AA6082" s="18" t="n">
        <x:v>0.0055</x:v>
      </x:c>
      <x:c r="AB6082" t="str">
        <x:v>No</x:v>
      </x:c>
      <x:c r="AC6082" t="str">
        <x:v>Premium Core</x:v>
      </x:c>
      <x:c r="AD6082" s="18" t="n">
        <x:v>0.5468651618934957</x:v>
      </x:c>
      <x:c r="AE6082" s="18" t="n">
        <x:v>0.9560387442768282</x:v>
      </x:c>
      <x:c r="AF6082" s="17" t="n">
        <x:v>-96.40000000000009</x:v>
      </x:c>
      <x:c r="AG6082" s="18" t="n">
        <x:v>-0.04396125572317182</x:v>
      </x:c>
      <x:c r="AH6082" t="str">
        <x:v>Below Target</x:v>
      </x:c>
    </x:row>
    <x:row r="6083">
      <x:c r="A6083" t="str">
        <x:v>TXN-006080</x:v>
      </x:c>
      <x:c r="B6083" s="14" t="d">
        <x:v>2025-06-26T00:00:00.000Z</x:v>
      </x:c>
      <x:c r="C6083" t="n">
        <x:v>2025</x:v>
      </x:c>
      <x:c r="D6083" t="str">
        <x:v>Q2</x:v>
      </x:c>
      <x:c r="E6083" t="n">
        <x:v>6</x:v>
      </x:c>
      <x:c r="F6083" t="str">
        <x:v>June</x:v>
      </x:c>
      <x:c r="G6083" s="15" t="d">
        <x:v>2025-06-01T00:00:00.000Z</x:v>
      </x:c>
      <x:c r="H6083" t="str">
        <x:v>2025-06</x:v>
      </x:c>
      <x:c r="I6083" t="str">
        <x:v>Singapore</x:v>
      </x:c>
      <x:c r="J6083" t="str">
        <x:v>Asia Pacific</x:v>
      </x:c>
      <x:c r="K6083" t="str">
        <x:v>SGD</x:v>
      </x:c>
      <x:c r="L6083" t="str">
        <x:v>Don Julio</x:v>
      </x:c>
      <x:c r="M6083" t="str">
        <x:v>Tequila</x:v>
      </x:c>
      <x:c r="N6083" t="str">
        <x:v>On-Trade</x:v>
      </x:c>
      <x:c r="O6083" t="str">
        <x:v>Independent Retailer</x:v>
      </x:c>
      <x:c r="P6083" t="str">
        <x:v>SR-008</x:v>
      </x:c>
      <x:c r="Q6083" s="16" t="n">
        <x:v>27</x:v>
      </x:c>
      <x:c r="R6083" s="17" t="n">
        <x:v>58.44</x:v>
      </x:c>
      <x:c r="S6083" s="18" t="n">
        <x:v>0.03</x:v>
      </x:c>
      <x:c r="T6083" s="17" t="n">
        <x:v>1578</x:v>
      </x:c>
      <x:c r="U6083" s="17" t="n">
        <x:v>1530.66</x:v>
      </x:c>
      <x:c r="V6083" s="17" t="n">
        <x:v>575.28</x:v>
      </x:c>
      <x:c r="W6083" s="17" t="n">
        <x:v>955.38</x:v>
      </x:c>
      <x:c r="X6083" s="18" t="n">
        <x:v>0.6242</x:v>
      </x:c>
      <x:c r="Y6083" s="17" t="n">
        <x:v>1569.25</x:v>
      </x:c>
      <x:c r="Z6083" s="18" t="n">
        <x:v>0.9754</x:v>
      </x:c>
      <x:c r="AA6083" s="18" t="n">
        <x:v>0.0378</x:v>
      </x:c>
      <x:c r="AB6083" t="str">
        <x:v>No</x:v>
      </x:c>
      <x:c r="AC6083" t="str">
        <x:v>Luxury / Reserve</x:v>
      </x:c>
      <x:c r="AD6083" s="18" t="n">
        <x:v>0.6241621261416643</x:v>
      </x:c>
      <x:c r="AE6083" s="18" t="n">
        <x:v>0.9754086346981042</x:v>
      </x:c>
      <x:c r="AF6083" s="17" t="n">
        <x:v>-38.58999999999992</x:v>
      </x:c>
      <x:c r="AG6083" s="18" t="n">
        <x:v>-0.02459136530189576</x:v>
      </x:c>
      <x:c r="AH6083" t="str">
        <x:v>Below Target</x:v>
      </x:c>
    </x:row>
    <x:row r="6084">
      <x:c r="A6084" t="str">
        <x:v>TXN-006081</x:v>
      </x:c>
      <x:c r="B6084" s="14" t="d">
        <x:v>2023-09-04T00:00:00.000Z</x:v>
      </x:c>
      <x:c r="C6084" t="n">
        <x:v>2023</x:v>
      </x:c>
      <x:c r="D6084" t="str">
        <x:v>Q3</x:v>
      </x:c>
      <x:c r="E6084" t="n">
        <x:v>9</x:v>
      </x:c>
      <x:c r="F6084" t="str">
        <x:v>September</x:v>
      </x:c>
      <x:c r="G6084" s="15" t="d">
        <x:v>2023-09-01T00:00:00.000Z</x:v>
      </x:c>
      <x:c r="H6084" t="str">
        <x:v>2023-09</x:v>
      </x:c>
      <x:c r="I6084" t="str">
        <x:v>United States</x:v>
      </x:c>
      <x:c r="J6084" t="str">
        <x:v>North America</x:v>
      </x:c>
      <x:c r="K6084" t="str">
        <x:v>USD</x:v>
      </x:c>
      <x:c r="L6084" t="str">
        <x:v>Captain Morgan</x:v>
      </x:c>
      <x:c r="M6084" t="str">
        <x:v>Rum</x:v>
      </x:c>
      <x:c r="N6084" t="str">
        <x:v>On-Trade</x:v>
      </x:c>
      <x:c r="O6084" t="str">
        <x:v>Distributor</x:v>
      </x:c>
      <x:c r="P6084" t="str">
        <x:v>SR-042</x:v>
      </x:c>
      <x:c r="Q6084" s="16" t="n">
        <x:v>150</x:v>
      </x:c>
      <x:c r="R6084" s="17" t="n">
        <x:v>21.93</x:v>
      </x:c>
      <x:c r="S6084" s="18" t="n">
        <x:v>0.03</x:v>
      </x:c>
      <x:c r="T6084" s="17" t="n">
        <x:v>3289.48</x:v>
      </x:c>
      <x:c r="U6084" s="17" t="n">
        <x:v>3190.79</x:v>
      </x:c>
      <x:c r="V6084" s="17" t="n">
        <x:v>1607.68</x:v>
      </x:c>
      <x:c r="W6084" s="17" t="n">
        <x:v>1583.12</x:v>
      </x:c>
      <x:c r="X6084" s="18" t="n">
        <x:v>0.4962</x:v>
      </x:c>
      <x:c r="Y6084" s="17" t="n">
        <x:v>3031.26</x:v>
      </x:c>
      <x:c r="Z6084" s="18" t="n">
        <x:v>1.0526</x:v>
      </x:c>
      <x:c r="AA6084" s="18" t="n">
        <x:v>0.0194</x:v>
      </x:c>
      <x:c r="AB6084" t="str">
        <x:v>No</x:v>
      </x:c>
      <x:c r="AC6084" t="str">
        <x:v>Core</x:v>
      </x:c>
      <x:c r="AD6084" s="18" t="n">
        <x:v>0.49615299032527993</x:v>
      </x:c>
      <x:c r="AE6084" s="18" t="n">
        <x:v>1.0526282799891793</x:v>
      </x:c>
      <x:c r="AF6084" s="17" t="n">
        <x:v>159.52999999999975</x:v>
      </x:c>
      <x:c r="AG6084" s="18" t="n">
        <x:v>0.05262827998917933</x:v>
      </x:c>
      <x:c r="AH6084" t="str">
        <x:v>Above Target</x:v>
      </x:c>
    </x:row>
    <x:row r="6085">
      <x:c r="A6085" t="str">
        <x:v>TXN-006082</x:v>
      </x:c>
      <x:c r="B6085" s="14" t="d">
        <x:v>2025-08-25T00:00:00.000Z</x:v>
      </x:c>
      <x:c r="C6085" t="n">
        <x:v>2025</x:v>
      </x:c>
      <x:c r="D6085" t="str">
        <x:v>Q3</x:v>
      </x:c>
      <x:c r="E6085" t="n">
        <x:v>8</x:v>
      </x:c>
      <x:c r="F6085" t="str">
        <x:v>August</x:v>
      </x:c>
      <x:c r="G6085" s="15" t="d">
        <x:v>2025-08-01T00:00:00.000Z</x:v>
      </x:c>
      <x:c r="H6085" t="str">
        <x:v>2025-08</x:v>
      </x:c>
      <x:c r="I6085" t="str">
        <x:v>Australia</x:v>
      </x:c>
      <x:c r="J6085" t="str">
        <x:v>Asia Pacific</x:v>
      </x:c>
      <x:c r="K6085" t="str">
        <x:v>AUD</x:v>
      </x:c>
      <x:c r="L6085" t="str">
        <x:v>J&amp;B</x:v>
      </x:c>
      <x:c r="M6085" t="str">
        <x:v>Scotch Whisky</x:v>
      </x:c>
      <x:c r="N6085" t="str">
        <x:v>Off-Trade</x:v>
      </x:c>
      <x:c r="O6085" t="str">
        <x:v>Key Account</x:v>
      </x:c>
      <x:c r="P6085" t="str">
        <x:v>SR-051</x:v>
      </x:c>
      <x:c r="Q6085" s="16" t="n">
        <x:v>34</x:v>
      </x:c>
      <x:c r="R6085" s="17" t="n">
        <x:v>23.86</x:v>
      </x:c>
      <x:c r="S6085" s="18" t="n">
        <x:v>0.02</x:v>
      </x:c>
      <x:c r="T6085" s="17" t="n">
        <x:v>811.32</x:v>
      </x:c>
      <x:c r="U6085" s="17" t="n">
        <x:v>795.1</x:v>
      </x:c>
      <x:c r="V6085" s="17" t="n">
        <x:v>400.51</x:v>
      </x:c>
      <x:c r="W6085" s="17" t="n">
        <x:v>394.59</x:v>
      </x:c>
      <x:c r="X6085" s="18" t="n">
        <x:v>0.4963</x:v>
      </x:c>
      <x:c r="Y6085" s="17" t="n">
        <x:v>809.63</x:v>
      </x:c>
      <x:c r="Z6085" s="18" t="n">
        <x:v>0.9821</x:v>
      </x:c>
      <x:c r="AA6085" s="18" t="n">
        <x:v>-0.0071</x:v>
      </x:c>
      <x:c r="AB6085" t="str">
        <x:v>No</x:v>
      </x:c>
      <x:c r="AC6085" t="str">
        <x:v>Core</x:v>
      </x:c>
      <x:c r="AD6085" s="18" t="n">
        <x:v>0.49627719783675006</x:v>
      </x:c>
      <x:c r="AE6085" s="18" t="n">
        <x:v>0.9820535306251004</x:v>
      </x:c>
      <x:c r="AF6085" s="17" t="n">
        <x:v>-14.529999999999973</x:v>
      </x:c>
      <x:c r="AG6085" s="18" t="n">
        <x:v>-0.01794646937489961</x:v>
      </x:c>
      <x:c r="AH6085" t="str">
        <x:v>Below Target</x:v>
      </x:c>
    </x:row>
    <x:row r="6086">
      <x:c r="A6086" t="str">
        <x:v>TXN-006083</x:v>
      </x:c>
      <x:c r="B6086" s="14" t="d">
        <x:v>2026-02-14T00:00:00.000Z</x:v>
      </x:c>
      <x:c r="C6086" t="n">
        <x:v>2026</x:v>
      </x:c>
      <x:c r="D6086" t="str">
        <x:v>Q1</x:v>
      </x:c>
      <x:c r="E6086" t="n">
        <x:v>2</x:v>
      </x:c>
      <x:c r="F6086" t="str">
        <x:v>February</x:v>
      </x:c>
      <x:c r="G6086" s="15" t="d">
        <x:v>2026-02-01T00:00:00.000Z</x:v>
      </x:c>
      <x:c r="H6086" t="str">
        <x:v>2026-02</x:v>
      </x:c>
      <x:c r="I6086" t="str">
        <x:v>Australia</x:v>
      </x:c>
      <x:c r="J6086" t="str">
        <x:v>Asia Pacific</x:v>
      </x:c>
      <x:c r="K6086" t="str">
        <x:v>AUD</x:v>
      </x:c>
      <x:c r="L6086" t="str">
        <x:v>Don Julio</x:v>
      </x:c>
      <x:c r="M6086" t="str">
        <x:v>Tequila</x:v>
      </x:c>
      <x:c r="N6086" t="str">
        <x:v>Off-Trade</x:v>
      </x:c>
      <x:c r="O6086" t="str">
        <x:v>Independent Retailer</x:v>
      </x:c>
      <x:c r="P6086" t="str">
        <x:v>SR-026</x:v>
      </x:c>
      <x:c r="Q6086" s="16" t="n">
        <x:v>24</x:v>
      </x:c>
      <x:c r="R6086" s="17" t="n">
        <x:v>47.34</x:v>
      </x:c>
      <x:c r="S6086" s="18" t="n">
        <x:v>0</x:v>
      </x:c>
      <x:c r="T6086" s="17" t="n">
        <x:v>1136.13</x:v>
      </x:c>
      <x:c r="U6086" s="17" t="n">
        <x:v>1136.13</x:v>
      </x:c>
      <x:c r="V6086" s="17" t="n">
        <x:v>481.7</x:v>
      </x:c>
      <x:c r="W6086" s="17" t="n">
        <x:v>654.42</x:v>
      </x:c>
      <x:c r="X6086" s="18" t="n">
        <x:v>0.576</x:v>
      </x:c>
      <x:c r="Y6086" s="17" t="n">
        <x:v>1284.13</x:v>
      </x:c>
      <x:c r="Z6086" s="18" t="n">
        <x:v>0.8847</x:v>
      </x:c>
      <x:c r="AA6086" s="18" t="n">
        <x:v>-0.0024</x:v>
      </x:c>
      <x:c r="AB6086" t="str">
        <x:v>No</x:v>
      </x:c>
      <x:c r="AC6086" t="str">
        <x:v>Luxury / Reserve</x:v>
      </x:c>
      <x:c r="AD6086" s="18" t="n">
        <x:v>0.5760080272504026</x:v>
      </x:c>
      <x:c r="AE6086" s="18" t="n">
        <x:v>0.8847468714226753</x:v>
      </x:c>
      <x:c r="AF6086" s="17" t="n">
        <x:v>-148</x:v>
      </x:c>
      <x:c r="AG6086" s="18" t="n">
        <x:v>-0.11525312857732471</x:v>
      </x:c>
      <x:c r="AH6086" t="str">
        <x:v>Below Target</x:v>
      </x:c>
    </x:row>
    <x:row r="6087">
      <x:c r="A6087" t="str">
        <x:v>TXN-006084</x:v>
      </x:c>
      <x:c r="B6087" s="14" t="d">
        <x:v>2023-10-10T00:00:00.000Z</x:v>
      </x:c>
      <x:c r="C6087" t="n">
        <x:v>2023</x:v>
      </x:c>
      <x:c r="D6087" t="str">
        <x:v>Q4</x:v>
      </x:c>
      <x:c r="E6087" t="n">
        <x:v>10</x:v>
      </x:c>
      <x:c r="F6087" t="str">
        <x:v>October</x:v>
      </x:c>
      <x:c r="G6087" s="15" t="d">
        <x:v>2023-10-01T00:00:00.000Z</x:v>
      </x:c>
      <x:c r="H6087" t="str">
        <x:v>2023-10</x:v>
      </x:c>
      <x:c r="I6087" t="str">
        <x:v>Ireland</x:v>
      </x:c>
      <x:c r="J6087" t="str">
        <x:v>Europe</x:v>
      </x:c>
      <x:c r="K6087" t="str">
        <x:v>EUR</x:v>
      </x:c>
      <x:c r="L6087" t="str">
        <x:v>J&amp;B</x:v>
      </x:c>
      <x:c r="M6087" t="str">
        <x:v>Scotch Whisky</x:v>
      </x:c>
      <x:c r="N6087" t="str">
        <x:v>On-Trade</x:v>
      </x:c>
      <x:c r="O6087" t="str">
        <x:v>Distributor</x:v>
      </x:c>
      <x:c r="P6087" t="str">
        <x:v>SR-027</x:v>
      </x:c>
      <x:c r="Q6087" s="16" t="n">
        <x:v>52</x:v>
      </x:c>
      <x:c r="R6087" s="17" t="n">
        <x:v>27.27</x:v>
      </x:c>
      <x:c r="S6087" s="18" t="n">
        <x:v>0</x:v>
      </x:c>
      <x:c r="T6087" s="17" t="n">
        <x:v>1417.98</x:v>
      </x:c>
      <x:c r="U6087" s="17" t="n">
        <x:v>1417.98</x:v>
      </x:c>
      <x:c r="V6087" s="17" t="n">
        <x:v>677.85</x:v>
      </x:c>
      <x:c r="W6087" s="17" t="n">
        <x:v>740.13</x:v>
      </x:c>
      <x:c r="X6087" s="18" t="n">
        <x:v>0.522</x:v>
      </x:c>
      <x:c r="Y6087" s="17" t="n">
        <x:v>1503.42</x:v>
      </x:c>
      <x:c r="Z6087" s="18" t="n">
        <x:v>0.9432</x:v>
      </x:c>
      <x:c r="AA6087" s="18" t="n">
        <x:v>-0.022</x:v>
      </x:c>
      <x:c r="AB6087" t="str">
        <x:v>No</x:v>
      </x:c>
      <x:c r="AC6087" t="str">
        <x:v>Core</x:v>
      </x:c>
      <x:c r="AD6087" s="18" t="n">
        <x:v>0.521960817500952</x:v>
      </x:c>
      <x:c r="AE6087" s="18" t="n">
        <x:v>0.9431695733727102</x:v>
      </x:c>
      <x:c r="AF6087" s="17" t="n">
        <x:v>-85.44000000000005</x:v>
      </x:c>
      <x:c r="AG6087" s="18" t="n">
        <x:v>-0.056830426627289814</x:v>
      </x:c>
      <x:c r="AH6087" t="str">
        <x:v>Below Target</x:v>
      </x:c>
    </x:row>
    <x:row r="6088">
      <x:c r="A6088" t="str">
        <x:v>TXN-006085</x:v>
      </x:c>
      <x:c r="B6088" s="14" t="d">
        <x:v>2026-03-03T00:00:00.000Z</x:v>
      </x:c>
      <x:c r="C6088" t="n">
        <x:v>2026</x:v>
      </x:c>
      <x:c r="D6088" t="str">
        <x:v>Q1</x:v>
      </x:c>
      <x:c r="E6088" t="n">
        <x:v>3</x:v>
      </x:c>
      <x:c r="F6088" t="str">
        <x:v>March</x:v>
      </x:c>
      <x:c r="G6088" s="15" t="d">
        <x:v>2026-03-01T00:00:00.000Z</x:v>
      </x:c>
      <x:c r="H6088" t="str">
        <x:v>2026-03</x:v>
      </x:c>
      <x:c r="I6088" t="str">
        <x:v>United Kingdom</x:v>
      </x:c>
      <x:c r="J6088" t="str">
        <x:v>Europe</x:v>
      </x:c>
      <x:c r="K6088" t="str">
        <x:v>GBP</x:v>
      </x:c>
      <x:c r="L6088" t="str">
        <x:v>Tanqueray</x:v>
      </x:c>
      <x:c r="M6088" t="str">
        <x:v>Gin</x:v>
      </x:c>
      <x:c r="N6088" t="str">
        <x:v>Wholesale</x:v>
      </x:c>
      <x:c r="O6088" t="str">
        <x:v>Hospitality Group</x:v>
      </x:c>
      <x:c r="P6088" t="str">
        <x:v>SR-053</x:v>
      </x:c>
      <x:c r="Q6088" s="16" t="n">
        <x:v>52</x:v>
      </x:c>
      <x:c r="R6088" s="17" t="n">
        <x:v>26.98</x:v>
      </x:c>
      <x:c r="S6088" s="18" t="n">
        <x:v>0.1</x:v>
      </x:c>
      <x:c r="T6088" s="17" t="n">
        <x:v>1402.97</x:v>
      </x:c>
      <x:c r="U6088" s="17" t="n">
        <x:v>1262.67</x:v>
      </x:c>
      <x:c r="V6088" s="17" t="n">
        <x:v>607.37</x:v>
      </x:c>
      <x:c r="W6088" s="17" t="n">
        <x:v>655.31</x:v>
      </x:c>
      <x:c r="X6088" s="18" t="n">
        <x:v>0.519</x:v>
      </x:c>
      <x:c r="Y6088" s="17" t="n">
        <x:v>1365.14</x:v>
      </x:c>
      <x:c r="Z6088" s="18" t="n">
        <x:v>0.9249</x:v>
      </x:c>
      <x:c r="AA6088" s="18" t="n">
        <x:v>0.042</x:v>
      </x:c>
      <x:c r="AB6088" t="str">
        <x:v>Yes</x:v>
      </x:c>
      <x:c r="AC6088" t="str">
        <x:v>Premium Core</x:v>
      </x:c>
      <x:c r="AD6088" s="18" t="n">
        <x:v>0.5189875422715357</x:v>
      </x:c>
      <x:c r="AE6088" s="18" t="n">
        <x:v>0.9249381015866505</x:v>
      </x:c>
      <x:c r="AF6088" s="17" t="n">
        <x:v>-102.47000000000003</x:v>
      </x:c>
      <x:c r="AG6088" s="18" t="n">
        <x:v>-0.07506189841334956</x:v>
      </x:c>
      <x:c r="AH6088" t="str">
        <x:v>Below Target</x:v>
      </x:c>
    </x:row>
    <x:row r="6089">
      <x:c r="A6089" t="str">
        <x:v>TXN-006086</x:v>
      </x:c>
      <x:c r="B6089" s="14" t="d">
        <x:v>2024-07-07T00:00:00.000Z</x:v>
      </x:c>
      <x:c r="C6089" t="n">
        <x:v>2024</x:v>
      </x:c>
      <x:c r="D6089" t="str">
        <x:v>Q3</x:v>
      </x:c>
      <x:c r="E6089" t="n">
        <x:v>7</x:v>
      </x:c>
      <x:c r="F6089" t="str">
        <x:v>July</x:v>
      </x:c>
      <x:c r="G6089" s="15" t="d">
        <x:v>2024-07-01T00:00:00.000Z</x:v>
      </x:c>
      <x:c r="H6089" t="str">
        <x:v>2024-07</x:v>
      </x:c>
      <x:c r="I6089" t="str">
        <x:v>Mexico</x:v>
      </x:c>
      <x:c r="J6089" t="str">
        <x:v>Latin America &amp; Caribbean</x:v>
      </x:c>
      <x:c r="K6089" t="str">
        <x:v>MXN</x:v>
      </x:c>
      <x:c r="L6089" t="str">
        <x:v>Tanqueray</x:v>
      </x:c>
      <x:c r="M6089" t="str">
        <x:v>Gin</x:v>
      </x:c>
      <x:c r="N6089" t="str">
        <x:v>Off-Trade</x:v>
      </x:c>
      <x:c r="O6089" t="str">
        <x:v>E-commerce Partner</x:v>
      </x:c>
      <x:c r="P6089" t="str">
        <x:v>SR-033</x:v>
      </x:c>
      <x:c r="Q6089" s="16" t="n">
        <x:v>109</x:v>
      </x:c>
      <x:c r="R6089" s="17" t="n">
        <x:v>26.84</x:v>
      </x:c>
      <x:c r="S6089" s="18" t="n">
        <x:v>0.02</x:v>
      </x:c>
      <x:c r="T6089" s="17" t="n">
        <x:v>2926.03</x:v>
      </x:c>
      <x:c r="U6089" s="17" t="n">
        <x:v>2867.51</x:v>
      </x:c>
      <x:c r="V6089" s="17" t="n">
        <x:v>1251</x:v>
      </x:c>
      <x:c r="W6089" s="17" t="n">
        <x:v>1616.51</x:v>
      </x:c>
      <x:c r="X6089" s="18" t="n">
        <x:v>0.5637</x:v>
      </x:c>
      <x:c r="Y6089" s="17" t="n">
        <x:v>3007.43</x:v>
      </x:c>
      <x:c r="Z6089" s="18" t="n">
        <x:v>0.9535</x:v>
      </x:c>
      <x:c r="AA6089" s="18" t="n">
        <x:v>0.0109</x:v>
      </x:c>
      <x:c r="AB6089" t="str">
        <x:v>No</x:v>
      </x:c>
      <x:c r="AC6089" t="str">
        <x:v>Premium Core</x:v>
      </x:c>
      <x:c r="AD6089" s="18" t="n">
        <x:v>0.5637329948282656</x:v>
      </x:c>
      <x:c r="AE6089" s="18" t="n">
        <x:v>0.9534752263560583</x:v>
      </x:c>
      <x:c r="AF6089" s="17" t="n">
        <x:v>-139.91999999999962</x:v>
      </x:c>
      <x:c r="AG6089" s="18" t="n">
        <x:v>-0.04652477364394171</x:v>
      </x:c>
      <x:c r="AH6089" t="str">
        <x:v>Below Target</x:v>
      </x:c>
    </x:row>
    <x:row r="6090">
      <x:c r="A6090" t="str">
        <x:v>TXN-006087</x:v>
      </x:c>
      <x:c r="B6090" s="14" t="d">
        <x:v>2025-01-12T00:00:00.000Z</x:v>
      </x:c>
      <x:c r="C6090" t="n">
        <x:v>2025</x:v>
      </x:c>
      <x:c r="D6090" t="str">
        <x:v>Q1</x:v>
      </x:c>
      <x:c r="E6090" t="n">
        <x:v>1</x:v>
      </x:c>
      <x:c r="F6090" t="str">
        <x:v>January</x:v>
      </x:c>
      <x:c r="G6090" s="15" t="d">
        <x:v>2025-01-01T00:00:00.000Z</x:v>
      </x:c>
      <x:c r="H6090" t="str">
        <x:v>2025-01</x:v>
      </x:c>
      <x:c r="I6090" t="str">
        <x:v>Brazil</x:v>
      </x:c>
      <x:c r="J6090" t="str">
        <x:v>Latin America &amp; Caribbean</x:v>
      </x:c>
      <x:c r="K6090" t="str">
        <x:v>BRL</x:v>
      </x:c>
      <x:c r="L6090" t="str">
        <x:v>Smirnoff</x:v>
      </x:c>
      <x:c r="M6090" t="str">
        <x:v>Vodka</x:v>
      </x:c>
      <x:c r="N6090" t="str">
        <x:v>Duty Free / Travel Retail</x:v>
      </x:c>
      <x:c r="O6090" t="str">
        <x:v>Independent Retailer</x:v>
      </x:c>
      <x:c r="P6090" t="str">
        <x:v>SR-004</x:v>
      </x:c>
      <x:c r="Q6090" s="16" t="n">
        <x:v>111</x:v>
      </x:c>
      <x:c r="R6090" s="17" t="n">
        <x:v>23.97</x:v>
      </x:c>
      <x:c r="S6090" s="18" t="n">
        <x:v>0.03</x:v>
      </x:c>
      <x:c r="T6090" s="17" t="n">
        <x:v>2660.48</x:v>
      </x:c>
      <x:c r="U6090" s="17" t="n">
        <x:v>2580.67</x:v>
      </x:c>
      <x:c r="V6090" s="17" t="n">
        <x:v>1207.12</x:v>
      </x:c>
      <x:c r="W6090" s="17" t="n">
        <x:v>1373.55</x:v>
      </x:c>
      <x:c r="X6090" s="18" t="n">
        <x:v>0.5322</x:v>
      </x:c>
      <x:c r="Y6090" s="17" t="n">
        <x:v>2691.82</x:v>
      </x:c>
      <x:c r="Z6090" s="18" t="n">
        <x:v>0.9587</x:v>
      </x:c>
      <x:c r="AA6090" s="18" t="n">
        <x:v>0.0105</x:v>
      </x:c>
      <x:c r="AB6090" t="str">
        <x:v>No</x:v>
      </x:c>
      <x:c r="AC6090" t="str">
        <x:v>Core</x:v>
      </x:c>
      <x:c r="AD6090" s="18" t="n">
        <x:v>0.5322455021370419</x:v>
      </x:c>
      <x:c r="AE6090" s="18" t="n">
        <x:v>0.9587082345773491</x:v>
      </x:c>
      <x:c r="AF6090" s="17" t="n">
        <x:v>-111.15000000000009</x:v>
      </x:c>
      <x:c r="AG6090" s="18" t="n">
        <x:v>-0.041291765422650874</x:v>
      </x:c>
      <x:c r="AH6090" t="str">
        <x:v>Below Target</x:v>
      </x:c>
    </x:row>
    <x:row r="6091">
      <x:c r="A6091" t="str">
        <x:v>TXN-006088</x:v>
      </x:c>
      <x:c r="B6091" s="14" t="d">
        <x:v>2025-02-16T00:00:00.000Z</x:v>
      </x:c>
      <x:c r="C6091" t="n">
        <x:v>2025</x:v>
      </x:c>
      <x:c r="D6091" t="str">
        <x:v>Q1</x:v>
      </x:c>
      <x:c r="E6091" t="n">
        <x:v>2</x:v>
      </x:c>
      <x:c r="F6091" t="str">
        <x:v>February</x:v>
      </x:c>
      <x:c r="G6091" s="15" t="d">
        <x:v>2025-02-01T00:00:00.000Z</x:v>
      </x:c>
      <x:c r="H6091" t="str">
        <x:v>2025-02</x:v>
      </x:c>
      <x:c r="I6091" t="str">
        <x:v>Nigeria</x:v>
      </x:c>
      <x:c r="J6091" t="str">
        <x:v>Africa</x:v>
      </x:c>
      <x:c r="K6091" t="str">
        <x:v>NGN</x:v>
      </x:c>
      <x:c r="L6091" t="str">
        <x:v>Johnnie Walker</x:v>
      </x:c>
      <x:c r="M6091" t="str">
        <x:v>Scotch Whisky</x:v>
      </x:c>
      <x:c r="N6091" t="str">
        <x:v>On-Trade</x:v>
      </x:c>
      <x:c r="O6091" t="str">
        <x:v>Distributor</x:v>
      </x:c>
      <x:c r="P6091" t="str">
        <x:v>SR-022</x:v>
      </x:c>
      <x:c r="Q6091" s="16" t="n">
        <x:v>58</x:v>
      </x:c>
      <x:c r="R6091" s="17" t="n">
        <x:v>39.81</x:v>
      </x:c>
      <x:c r="S6091" s="18" t="n">
        <x:v>0</x:v>
      </x:c>
      <x:c r="T6091" s="17" t="n">
        <x:v>2308.84</x:v>
      </x:c>
      <x:c r="U6091" s="17" t="n">
        <x:v>2308.84</x:v>
      </x:c>
      <x:c r="V6091" s="17" t="n">
        <x:v>1089.01</x:v>
      </x:c>
      <x:c r="W6091" s="17" t="n">
        <x:v>1219.82</x:v>
      </x:c>
      <x:c r="X6091" s="18" t="n">
        <x:v>0.5283</x:v>
      </x:c>
      <x:c r="Y6091" s="17" t="n">
        <x:v>2289.67</x:v>
      </x:c>
      <x:c r="Z6091" s="18" t="n">
        <x:v>1.0084</x:v>
      </x:c>
      <x:c r="AA6091" s="18" t="n">
        <x:v>0.1022</x:v>
      </x:c>
      <x:c r="AB6091" t="str">
        <x:v>No</x:v>
      </x:c>
      <x:c r="AC6091" t="str">
        <x:v>Luxury / Reserve</x:v>
      </x:c>
      <x:c r="AD6091" s="18" t="n">
        <x:v>0.528325912579477</x:v>
      </x:c>
      <x:c r="AE6091" s="18" t="n">
        <x:v>1.0083723855402744</x:v>
      </x:c>
      <x:c r="AF6091" s="17" t="n">
        <x:v>19.170000000000073</x:v>
      </x:c>
      <x:c r="AG6091" s="18" t="n">
        <x:v>0.008372385540274394</x:v>
      </x:c>
      <x:c r="AH6091" t="str">
        <x:v>Above Target</x:v>
      </x:c>
    </x:row>
    <x:row r="6092">
      <x:c r="A6092" t="str">
        <x:v>TXN-006089</x:v>
      </x:c>
      <x:c r="B6092" s="14" t="d">
        <x:v>2024-10-15T00:00:00.000Z</x:v>
      </x:c>
      <x:c r="C6092" t="n">
        <x:v>2024</x:v>
      </x:c>
      <x:c r="D6092" t="str">
        <x:v>Q4</x:v>
      </x:c>
      <x:c r="E6092" t="n">
        <x:v>10</x:v>
      </x:c>
      <x:c r="F6092" t="str">
        <x:v>October</x:v>
      </x:c>
      <x:c r="G6092" s="15" t="d">
        <x:v>2024-10-01T00:00:00.000Z</x:v>
      </x:c>
      <x:c r="H6092" t="str">
        <x:v>2024-10</x:v>
      </x:c>
      <x:c r="I6092" t="str">
        <x:v>United Kingdom</x:v>
      </x:c>
      <x:c r="J6092" t="str">
        <x:v>Europe</x:v>
      </x:c>
      <x:c r="K6092" t="str">
        <x:v>GBP</x:v>
      </x:c>
      <x:c r="L6092" t="str">
        <x:v>Crown Royal</x:v>
      </x:c>
      <x:c r="M6092" t="str">
        <x:v>Canadian Whisky</x:v>
      </x:c>
      <x:c r="N6092" t="str">
        <x:v>Off-Trade</x:v>
      </x:c>
      <x:c r="O6092" t="str">
        <x:v>Hospitality Group</x:v>
      </x:c>
      <x:c r="P6092" t="str">
        <x:v>SR-027</x:v>
      </x:c>
      <x:c r="Q6092" s="16" t="n">
        <x:v>26</x:v>
      </x:c>
      <x:c r="R6092" s="17" t="n">
        <x:v>29.23</x:v>
      </x:c>
      <x:c r="S6092" s="18" t="n">
        <x:v>0.05</x:v>
      </x:c>
      <x:c r="T6092" s="17" t="n">
        <x:v>760.09</x:v>
      </x:c>
      <x:c r="U6092" s="17" t="n">
        <x:v>722.08</x:v>
      </x:c>
      <x:c r="V6092" s="17" t="n">
        <x:v>347.74</x:v>
      </x:c>
      <x:c r="W6092" s="17" t="n">
        <x:v>374.35</x:v>
      </x:c>
      <x:c r="X6092" s="18" t="n">
        <x:v>0.5184</x:v>
      </x:c>
      <x:c r="Y6092" s="17" t="n">
        <x:v>835.62</x:v>
      </x:c>
      <x:c r="Z6092" s="18" t="n">
        <x:v>0.8641</x:v>
      </x:c>
      <x:c r="AA6092" s="18" t="n">
        <x:v>0.0643</x:v>
      </x:c>
      <x:c r="AB6092" t="str">
        <x:v>Yes</x:v>
      </x:c>
      <x:c r="AC6092" t="str">
        <x:v>Premium Core</x:v>
      </x:c>
      <x:c r="AD6092" s="18" t="n">
        <x:v>0.5184328606248615</x:v>
      </x:c>
      <x:c r="AE6092" s="18" t="n">
        <x:v>0.8641248414351022</x:v>
      </x:c>
      <x:c r="AF6092" s="17" t="n">
        <x:v>-113.53999999999996</x:v>
      </x:c>
      <x:c r="AG6092" s="18" t="n">
        <x:v>-0.13587515856489787</x:v>
      </x:c>
      <x:c r="AH6092" t="str">
        <x:v>Below Target</x:v>
      </x:c>
    </x:row>
    <x:row r="6093">
      <x:c r="A6093" t="str">
        <x:v>TXN-006090</x:v>
      </x:c>
      <x:c r="B6093" s="14" t="d">
        <x:v>2023-04-04T00:00:00.000Z</x:v>
      </x:c>
      <x:c r="C6093" t="n">
        <x:v>2023</x:v>
      </x:c>
      <x:c r="D6093" t="str">
        <x:v>Q2</x:v>
      </x:c>
      <x:c r="E6093" t="n">
        <x:v>4</x:v>
      </x:c>
      <x:c r="F6093" t="str">
        <x:v>April</x:v>
      </x:c>
      <x:c r="G6093" s="15" t="d">
        <x:v>2023-04-01T00:00:00.000Z</x:v>
      </x:c>
      <x:c r="H6093" t="str">
        <x:v>2023-04</x:v>
      </x:c>
      <x:c r="I6093" t="str">
        <x:v>Spain</x:v>
      </x:c>
      <x:c r="J6093" t="str">
        <x:v>Europe</x:v>
      </x:c>
      <x:c r="K6093" t="str">
        <x:v>EUR</x:v>
      </x:c>
      <x:c r="L6093" t="str">
        <x:v>Smirnoff</x:v>
      </x:c>
      <x:c r="M6093" t="str">
        <x:v>Vodka</x:v>
      </x:c>
      <x:c r="N6093" t="str">
        <x:v>On-Trade</x:v>
      </x:c>
      <x:c r="O6093" t="str">
        <x:v>Hospitality Group</x:v>
      </x:c>
      <x:c r="P6093" t="str">
        <x:v>SR-015</x:v>
      </x:c>
      <x:c r="Q6093" s="16" t="n">
        <x:v>55</x:v>
      </x:c>
      <x:c r="R6093" s="17" t="n">
        <x:v>23.1</x:v>
      </x:c>
      <x:c r="S6093" s="18" t="n">
        <x:v>0</x:v>
      </x:c>
      <x:c r="T6093" s="17" t="n">
        <x:v>1270.62</x:v>
      </x:c>
      <x:c r="U6093" s="17" t="n">
        <x:v>1270.62</x:v>
      </x:c>
      <x:c r="V6093" s="17" t="n">
        <x:v>619.68</x:v>
      </x:c>
      <x:c r="W6093" s="17" t="n">
        <x:v>650.94</x:v>
      </x:c>
      <x:c r="X6093" s="18" t="n">
        <x:v>0.5123</x:v>
      </x:c>
      <x:c r="Y6093" s="17" t="n">
        <x:v>1384.1</x:v>
      </x:c>
      <x:c r="Z6093" s="18" t="n">
        <x:v>0.918</x:v>
      </x:c>
      <x:c r="AA6093" s="18" t="n">
        <x:v>0.0653</x:v>
      </x:c>
      <x:c r="AB6093" t="str">
        <x:v>No</x:v>
      </x:c>
      <x:c r="AC6093" t="str">
        <x:v>Core</x:v>
      </x:c>
      <x:c r="AD6093" s="18" t="n">
        <x:v>0.5123010813618549</x:v>
      </x:c>
      <x:c r="AE6093" s="18" t="n">
        <x:v>0.9180117043566216</x:v>
      </x:c>
      <x:c r="AF6093" s="17" t="n">
        <x:v>-113.48000000000002</x:v>
      </x:c>
      <x:c r="AG6093" s="18" t="n">
        <x:v>-0.08198829564337838</x:v>
      </x:c>
      <x:c r="AH6093" t="str">
        <x:v>Below Target</x:v>
      </x:c>
    </x:row>
    <x:row r="6094">
      <x:c r="A6094" t="str">
        <x:v>TXN-006091</x:v>
      </x:c>
      <x:c r="B6094" s="14" t="d">
        <x:v>2023-09-07T00:00:00.000Z</x:v>
      </x:c>
      <x:c r="C6094" t="n">
        <x:v>2023</x:v>
      </x:c>
      <x:c r="D6094" t="str">
        <x:v>Q3</x:v>
      </x:c>
      <x:c r="E6094" t="n">
        <x:v>9</x:v>
      </x:c>
      <x:c r="F6094" t="str">
        <x:v>September</x:v>
      </x:c>
      <x:c r="G6094" s="15" t="d">
        <x:v>2023-09-01T00:00:00.000Z</x:v>
      </x:c>
      <x:c r="H6094" t="str">
        <x:v>2023-09</x:v>
      </x:c>
      <x:c r="I6094" t="str">
        <x:v>Spain</x:v>
      </x:c>
      <x:c r="J6094" t="str">
        <x:v>Europe</x:v>
      </x:c>
      <x:c r="K6094" t="str">
        <x:v>EUR</x:v>
      </x:c>
      <x:c r="L6094" t="str">
        <x:v>Johnnie Walker</x:v>
      </x:c>
      <x:c r="M6094" t="str">
        <x:v>Scotch Whisky</x:v>
      </x:c>
      <x:c r="N6094" t="str">
        <x:v>On-Trade</x:v>
      </x:c>
      <x:c r="O6094" t="str">
        <x:v>Hospitality Group</x:v>
      </x:c>
      <x:c r="P6094" t="str">
        <x:v>SR-021</x:v>
      </x:c>
      <x:c r="Q6094" s="16" t="n">
        <x:v>24</x:v>
      </x:c>
      <x:c r="R6094" s="17" t="n">
        <x:v>39.89</x:v>
      </x:c>
      <x:c r="S6094" s="18" t="n">
        <x:v>0.05</x:v>
      </x:c>
      <x:c r="T6094" s="17" t="n">
        <x:v>957.34</x:v>
      </x:c>
      <x:c r="U6094" s="17" t="n">
        <x:v>909.48</x:v>
      </x:c>
      <x:c r="V6094" s="17" t="n">
        <x:v>386.53</x:v>
      </x:c>
      <x:c r="W6094" s="17" t="n">
        <x:v>522.95</x:v>
      </x:c>
      <x:c r="X6094" s="18" t="n">
        <x:v>0.575</x:v>
      </x:c>
      <x:c r="Y6094" s="17" t="n">
        <x:v>912.24</x:v>
      </x:c>
      <x:c r="Z6094" s="18" t="n">
        <x:v>0.997</x:v>
      </x:c>
      <x:c r="AA6094" s="18" t="n">
        <x:v>0.0101</x:v>
      </x:c>
      <x:c r="AB6094" t="str">
        <x:v>Yes</x:v>
      </x:c>
      <x:c r="AC6094" t="str">
        <x:v>Luxury / Reserve</x:v>
      </x:c>
      <x:c r="AD6094" s="18" t="n">
        <x:v>0.5749989004705987</x:v>
      </x:c>
      <x:c r="AE6094" s="18" t="n">
        <x:v>0.9969744803998948</x:v>
      </x:c>
      <x:c r="AF6094" s="17" t="n">
        <x:v>-2.759999999999991</x:v>
      </x:c>
      <x:c r="AG6094" s="18" t="n">
        <x:v>-0.0030255196001052254</x:v>
      </x:c>
      <x:c r="AH6094" t="str">
        <x:v>Below Target</x:v>
      </x:c>
    </x:row>
    <x:row r="6095">
      <x:c r="A6095" t="str">
        <x:v>TXN-006092</x:v>
      </x:c>
      <x:c r="B6095" s="14" t="d">
        <x:v>2025-07-15T00:00:00.000Z</x:v>
      </x:c>
      <x:c r="C6095" t="n">
        <x:v>2025</x:v>
      </x:c>
      <x:c r="D6095" t="str">
        <x:v>Q3</x:v>
      </x:c>
      <x:c r="E6095" t="n">
        <x:v>7</x:v>
      </x:c>
      <x:c r="F6095" t="str">
        <x:v>July</x:v>
      </x:c>
      <x:c r="G6095" s="15" t="d">
        <x:v>2025-07-01T00:00:00.000Z</x:v>
      </x:c>
      <x:c r="H6095" t="str">
        <x:v>2025-07</x:v>
      </x:c>
      <x:c r="I6095" t="str">
        <x:v>Australia</x:v>
      </x:c>
      <x:c r="J6095" t="str">
        <x:v>Asia Pacific</x:v>
      </x:c>
      <x:c r="K6095" t="str">
        <x:v>AUD</x:v>
      </x:c>
      <x:c r="L6095" t="str">
        <x:v>Cîroc</x:v>
      </x:c>
      <x:c r="M6095" t="str">
        <x:v>Vodka</x:v>
      </x:c>
      <x:c r="N6095" t="str">
        <x:v>On-Trade</x:v>
      </x:c>
      <x:c r="O6095" t="str">
        <x:v>Key Account</x:v>
      </x:c>
      <x:c r="P6095" t="str">
        <x:v>SR-028</x:v>
      </x:c>
      <x:c r="Q6095" s="16" t="n">
        <x:v>60</x:v>
      </x:c>
      <x:c r="R6095" s="17" t="n">
        <x:v>37.81</x:v>
      </x:c>
      <x:c r="S6095" s="18" t="n">
        <x:v>0.02</x:v>
      </x:c>
      <x:c r="T6095" s="17" t="n">
        <x:v>2268.53</x:v>
      </x:c>
      <x:c r="U6095" s="17" t="n">
        <x:v>2223.16</x:v>
      </x:c>
      <x:c r="V6095" s="17" t="n">
        <x:v>896.96</x:v>
      </x:c>
      <x:c r="W6095" s="17" t="n">
        <x:v>1326.2</x:v>
      </x:c>
      <x:c r="X6095" s="18" t="n">
        <x:v>0.5965</x:v>
      </x:c>
      <x:c r="Y6095" s="17" t="n">
        <x:v>2144.34</x:v>
      </x:c>
      <x:c r="Z6095" s="18" t="n">
        <x:v>1.0368</x:v>
      </x:c>
      <x:c r="AA6095" s="18" t="n">
        <x:v>0.0104</x:v>
      </x:c>
      <x:c r="AB6095" t="str">
        <x:v>No</x:v>
      </x:c>
      <x:c r="AC6095" t="str">
        <x:v>Luxury / Reserve</x:v>
      </x:c>
      <x:c r="AD6095" s="18" t="n">
        <x:v>0.5965382608539197</x:v>
      </x:c>
      <x:c r="AE6095" s="18" t="n">
        <x:v>1.0367572306630477</x:v>
      </x:c>
      <x:c r="AF6095" s="17" t="n">
        <x:v>78.81999999999971</x:v>
      </x:c>
      <x:c r="AG6095" s="18" t="n">
        <x:v>0.0367572306630477</x:v>
      </x:c>
      <x:c r="AH6095" t="str">
        <x:v>Above Target</x:v>
      </x:c>
    </x:row>
    <x:row r="6096">
      <x:c r="A6096" t="str">
        <x:v>TXN-006093</x:v>
      </x:c>
      <x:c r="B6096" s="14" t="d">
        <x:v>2026-05-16T00:00:00.000Z</x:v>
      </x:c>
      <x:c r="C6096" t="n">
        <x:v>2026</x:v>
      </x:c>
      <x:c r="D6096" t="str">
        <x:v>Q2</x:v>
      </x:c>
      <x:c r="E6096" t="n">
        <x:v>5</x:v>
      </x:c>
      <x:c r="F6096" t="str">
        <x:v>May</x:v>
      </x:c>
      <x:c r="G6096" s="15" t="d">
        <x:v>2026-05-01T00:00:00.000Z</x:v>
      </x:c>
      <x:c r="H6096" t="str">
        <x:v>2026-05</x:v>
      </x:c>
      <x:c r="I6096" t="str">
        <x:v>United Kingdom</x:v>
      </x:c>
      <x:c r="J6096" t="str">
        <x:v>Europe</x:v>
      </x:c>
      <x:c r="K6096" t="str">
        <x:v>GBP</x:v>
      </x:c>
      <x:c r="L6096" t="str">
        <x:v>Captain Morgan</x:v>
      </x:c>
      <x:c r="M6096" t="str">
        <x:v>Rum</x:v>
      </x:c>
      <x:c r="N6096" t="str">
        <x:v>Off-Trade</x:v>
      </x:c>
      <x:c r="O6096" t="str">
        <x:v>Distributor</x:v>
      </x:c>
      <x:c r="P6096" t="str">
        <x:v>SR-007</x:v>
      </x:c>
      <x:c r="Q6096" s="16" t="n">
        <x:v>64</x:v>
      </x:c>
      <x:c r="R6096" s="17" t="n">
        <x:v>19.68</x:v>
      </x:c>
      <x:c r="S6096" s="18" t="n">
        <x:v>0</x:v>
      </x:c>
      <x:c r="T6096" s="17" t="n">
        <x:v>1259.46</x:v>
      </x:c>
      <x:c r="U6096" s="17" t="n">
        <x:v>1259.46</x:v>
      </x:c>
      <x:c r="V6096" s="17" t="n">
        <x:v>579.81</x:v>
      </x:c>
      <x:c r="W6096" s="17" t="n">
        <x:v>679.65</x:v>
      </x:c>
      <x:c r="X6096" s="18" t="n">
        <x:v>0.5396</x:v>
      </x:c>
      <x:c r="Y6096" s="17" t="n">
        <x:v>1151.27</x:v>
      </x:c>
      <x:c r="Z6096" s="18" t="n">
        <x:v>1.094</x:v>
      </x:c>
      <x:c r="AA6096" s="18" t="n">
        <x:v>0.0782</x:v>
      </x:c>
      <x:c r="AB6096" t="str">
        <x:v>No</x:v>
      </x:c>
      <x:c r="AC6096" t="str">
        <x:v>Core</x:v>
      </x:c>
      <x:c r="AD6096" s="18" t="n">
        <x:v>0.5396360344909723</x:v>
      </x:c>
      <x:c r="AE6096" s="18" t="n">
        <x:v>1.093974480356476</x:v>
      </x:c>
      <x:c r="AF6096" s="17" t="n">
        <x:v>108.19000000000005</x:v>
      </x:c>
      <x:c r="AG6096" s="18" t="n">
        <x:v>0.09397448035647595</x:v>
      </x:c>
      <x:c r="AH6096" t="str">
        <x:v>Above Target</x:v>
      </x:c>
    </x:row>
    <x:row r="6097">
      <x:c r="A6097" t="str">
        <x:v>TXN-006094</x:v>
      </x:c>
      <x:c r="B6097" s="14" t="d">
        <x:v>2025-09-07T00:00:00.000Z</x:v>
      </x:c>
      <x:c r="C6097" t="n">
        <x:v>2025</x:v>
      </x:c>
      <x:c r="D6097" t="str">
        <x:v>Q3</x:v>
      </x:c>
      <x:c r="E6097" t="n">
        <x:v>9</x:v>
      </x:c>
      <x:c r="F6097" t="str">
        <x:v>September</x:v>
      </x:c>
      <x:c r="G6097" s="15" t="d">
        <x:v>2025-09-01T00:00:00.000Z</x:v>
      </x:c>
      <x:c r="H6097" t="str">
        <x:v>2025-09</x:v>
      </x:c>
      <x:c r="I6097" t="str">
        <x:v>United Kingdom</x:v>
      </x:c>
      <x:c r="J6097" t="str">
        <x:v>Europe</x:v>
      </x:c>
      <x:c r="K6097" t="str">
        <x:v>GBP</x:v>
      </x:c>
      <x:c r="L6097" t="str">
        <x:v>Buchanan's</x:v>
      </x:c>
      <x:c r="M6097" t="str">
        <x:v>Scotch Whisky</x:v>
      </x:c>
      <x:c r="N6097" t="str">
        <x:v>Off-Trade</x:v>
      </x:c>
      <x:c r="O6097" t="str">
        <x:v>Independent Retailer</x:v>
      </x:c>
      <x:c r="P6097" t="str">
        <x:v>SR-030</x:v>
      </x:c>
      <x:c r="Q6097" s="16" t="n">
        <x:v>154</x:v>
      </x:c>
      <x:c r="R6097" s="17" t="n">
        <x:v>32.33</x:v>
      </x:c>
      <x:c r="S6097" s="18" t="n">
        <x:v>0.03</x:v>
      </x:c>
      <x:c r="T6097" s="17" t="n">
        <x:v>4978.45</x:v>
      </x:c>
      <x:c r="U6097" s="17" t="n">
        <x:v>4829.09</x:v>
      </x:c>
      <x:c r="V6097" s="17" t="n">
        <x:v>2357.17</x:v>
      </x:c>
      <x:c r="W6097" s="17" t="n">
        <x:v>2471.92</x:v>
      </x:c>
      <x:c r="X6097" s="18" t="n">
        <x:v>0.5119</x:v>
      </x:c>
      <x:c r="Y6097" s="17" t="n">
        <x:v>4934.16</x:v>
      </x:c>
      <x:c r="Z6097" s="18" t="n">
        <x:v>0.9787</x:v>
      </x:c>
      <x:c r="AA6097" s="18" t="n">
        <x:v>-0.0194</x:v>
      </x:c>
      <x:c r="AB6097" t="str">
        <x:v>No</x:v>
      </x:c>
      <x:c r="AC6097" t="str">
        <x:v>Premium Core</x:v>
      </x:c>
      <x:c r="AD6097" s="18" t="n">
        <x:v>0.5118811204595483</x:v>
      </x:c>
      <x:c r="AE6097" s="18" t="n">
        <x:v>0.978705595278629</x:v>
      </x:c>
      <x:c r="AF6097" s="17" t="n">
        <x:v>-105.06999999999971</x:v>
      </x:c>
      <x:c r="AG6097" s="18" t="n">
        <x:v>-0.021294404721370955</x:v>
      </x:c>
      <x:c r="AH6097" t="str">
        <x:v>Below Target</x:v>
      </x:c>
    </x:row>
    <x:row r="6098">
      <x:c r="A6098" t="str">
        <x:v>TXN-006095</x:v>
      </x:c>
      <x:c r="B6098" s="14" t="d">
        <x:v>2025-01-10T00:00:00.000Z</x:v>
      </x:c>
      <x:c r="C6098" t="n">
        <x:v>2025</x:v>
      </x:c>
      <x:c r="D6098" t="str">
        <x:v>Q1</x:v>
      </x:c>
      <x:c r="E6098" t="n">
        <x:v>1</x:v>
      </x:c>
      <x:c r="F6098" t="str">
        <x:v>January</x:v>
      </x:c>
      <x:c r="G6098" s="15" t="d">
        <x:v>2025-01-01T00:00:00.000Z</x:v>
      </x:c>
      <x:c r="H6098" t="str">
        <x:v>2025-01</x:v>
      </x:c>
      <x:c r="I6098" t="str">
        <x:v>United Kingdom</x:v>
      </x:c>
      <x:c r="J6098" t="str">
        <x:v>Europe</x:v>
      </x:c>
      <x:c r="K6098" t="str">
        <x:v>GBP</x:v>
      </x:c>
      <x:c r="L6098" t="str">
        <x:v>Crown Royal</x:v>
      </x:c>
      <x:c r="M6098" t="str">
        <x:v>Canadian Whisky</x:v>
      </x:c>
      <x:c r="N6098" t="str">
        <x:v>On-Trade</x:v>
      </x:c>
      <x:c r="O6098" t="str">
        <x:v>E-commerce Partner</x:v>
      </x:c>
      <x:c r="P6098" t="str">
        <x:v>SR-051</x:v>
      </x:c>
      <x:c r="Q6098" s="16" t="n">
        <x:v>53</x:v>
      </x:c>
      <x:c r="R6098" s="17" t="n">
        <x:v>33.97</x:v>
      </x:c>
      <x:c r="S6098" s="18" t="n">
        <x:v>0.03</x:v>
      </x:c>
      <x:c r="T6098" s="17" t="n">
        <x:v>1800.28</x:v>
      </x:c>
      <x:c r="U6098" s="17" t="n">
        <x:v>1746.27</x:v>
      </x:c>
      <x:c r="V6098" s="17" t="n">
        <x:v>809.27</x:v>
      </x:c>
      <x:c r="W6098" s="17" t="n">
        <x:v>937</x:v>
      </x:c>
      <x:c r="X6098" s="18" t="n">
        <x:v>0.5366</x:v>
      </x:c>
      <x:c r="Y6098" s="17" t="n">
        <x:v>1867.32</x:v>
      </x:c>
      <x:c r="Z6098" s="18" t="n">
        <x:v>0.9352</x:v>
      </x:c>
      <x:c r="AA6098" s="18" t="n">
        <x:v>-0.0139</x:v>
      </x:c>
      <x:c r="AB6098" t="str">
        <x:v>No</x:v>
      </x:c>
      <x:c r="AC6098" t="str">
        <x:v>Premium Core</x:v>
      </x:c>
      <x:c r="AD6098" s="18" t="n">
        <x:v>0.5365722368247751</x:v>
      </x:c>
      <x:c r="AE6098" s="18" t="n">
        <x:v>0.9351744746481588</x:v>
      </x:c>
      <x:c r="AF6098" s="17" t="n">
        <x:v>-121.04999999999995</x:v>
      </x:c>
      <x:c r="AG6098" s="18" t="n">
        <x:v>-0.06482552535184112</x:v>
      </x:c>
      <x:c r="AH6098" t="str">
        <x:v>Below Target</x:v>
      </x:c>
    </x:row>
    <x:row r="6099">
      <x:c r="A6099" t="str">
        <x:v>TXN-006096</x:v>
      </x:c>
      <x:c r="B6099" s="14" t="d">
        <x:v>2025-11-18T00:00:00.000Z</x:v>
      </x:c>
      <x:c r="C6099" t="n">
        <x:v>2025</x:v>
      </x:c>
      <x:c r="D6099" t="str">
        <x:v>Q4</x:v>
      </x:c>
      <x:c r="E6099" t="n">
        <x:v>11</x:v>
      </x:c>
      <x:c r="F6099" t="str">
        <x:v>November</x:v>
      </x:c>
      <x:c r="G6099" s="15" t="d">
        <x:v>2025-11-01T00:00:00.000Z</x:v>
      </x:c>
      <x:c r="H6099" t="str">
        <x:v>2025-11</x:v>
      </x:c>
      <x:c r="I6099" t="str">
        <x:v>United States</x:v>
      </x:c>
      <x:c r="J6099" t="str">
        <x:v>North America</x:v>
      </x:c>
      <x:c r="K6099" t="str">
        <x:v>USD</x:v>
      </x:c>
      <x:c r="L6099" t="str">
        <x:v>Guinness</x:v>
      </x:c>
      <x:c r="M6099" t="str">
        <x:v>Beer / Stout</x:v>
      </x:c>
      <x:c r="N6099" t="str">
        <x:v>On-Trade</x:v>
      </x:c>
      <x:c r="O6099" t="str">
        <x:v>E-commerce Partner</x:v>
      </x:c>
      <x:c r="P6099" t="str">
        <x:v>SR-021</x:v>
      </x:c>
      <x:c r="Q6099" s="16" t="n">
        <x:v>89</x:v>
      </x:c>
      <x:c r="R6099" s="17" t="n">
        <x:v>9.18</x:v>
      </x:c>
      <x:c r="S6099" s="18" t="n">
        <x:v>0.15</x:v>
      </x:c>
      <x:c r="T6099" s="17" t="n">
        <x:v>816.6</x:v>
      </x:c>
      <x:c r="U6099" s="17" t="n">
        <x:v>694.11</x:v>
      </x:c>
      <x:c r="V6099" s="17" t="n">
        <x:v>372.53</x:v>
      </x:c>
      <x:c r="W6099" s="17" t="n">
        <x:v>321.58</x:v>
      </x:c>
      <x:c r="X6099" s="18" t="n">
        <x:v>0.4633</x:v>
      </x:c>
      <x:c r="Y6099" s="17" t="n">
        <x:v>678.7</x:v>
      </x:c>
      <x:c r="Z6099" s="18" t="n">
        <x:v>1.0227</x:v>
      </x:c>
      <x:c r="AA6099" s="18" t="n">
        <x:v>-0.0086</x:v>
      </x:c>
      <x:c r="AB6099" t="str">
        <x:v>Yes</x:v>
      </x:c>
      <x:c r="AC6099" t="str">
        <x:v>Core</x:v>
      </x:c>
      <x:c r="AD6099" s="18" t="n">
        <x:v>0.4632983244730662</x:v>
      </x:c>
      <x:c r="AE6099" s="18" t="n">
        <x:v>1.022705171651687</x:v>
      </x:c>
      <x:c r="AF6099" s="17" t="n">
        <x:v>15.409999999999968</x:v>
      </x:c>
      <x:c r="AG6099" s="18" t="n">
        <x:v>0.022705171651687</x:v>
      </x:c>
      <x:c r="AH6099" t="str">
        <x:v>Above Target</x:v>
      </x:c>
    </x:row>
    <x:row r="6100">
      <x:c r="A6100" t="str">
        <x:v>TXN-006097</x:v>
      </x:c>
      <x:c r="B6100" s="14" t="d">
        <x:v>2023-03-18T00:00:00.000Z</x:v>
      </x:c>
      <x:c r="C6100" t="n">
        <x:v>2023</x:v>
      </x:c>
      <x:c r="D6100" t="str">
        <x:v>Q1</x:v>
      </x:c>
      <x:c r="E6100" t="n">
        <x:v>3</x:v>
      </x:c>
      <x:c r="F6100" t="str">
        <x:v>March</x:v>
      </x:c>
      <x:c r="G6100" s="15" t="d">
        <x:v>2023-03-01T00:00:00.000Z</x:v>
      </x:c>
      <x:c r="H6100" t="str">
        <x:v>2023-03</x:v>
      </x:c>
      <x:c r="I6100" t="str">
        <x:v>France</x:v>
      </x:c>
      <x:c r="J6100" t="str">
        <x:v>Europe</x:v>
      </x:c>
      <x:c r="K6100" t="str">
        <x:v>EUR</x:v>
      </x:c>
      <x:c r="L6100" t="str">
        <x:v>Baileys</x:v>
      </x:c>
      <x:c r="M6100" t="str">
        <x:v>Liqueur</x:v>
      </x:c>
      <x:c r="N6100" t="str">
        <x:v>Off-Trade</x:v>
      </x:c>
      <x:c r="O6100" t="str">
        <x:v>Hospitality Group</x:v>
      </x:c>
      <x:c r="P6100" t="str">
        <x:v>SR-021</x:v>
      </x:c>
      <x:c r="Q6100" s="16" t="n">
        <x:v>44</x:v>
      </x:c>
      <x:c r="R6100" s="17" t="n">
        <x:v>17.8</x:v>
      </x:c>
      <x:c r="S6100" s="18" t="n">
        <x:v>0.03</x:v>
      </x:c>
      <x:c r="T6100" s="17" t="n">
        <x:v>783.06</x:v>
      </x:c>
      <x:c r="U6100" s="17" t="n">
        <x:v>759.57</x:v>
      </x:c>
      <x:c r="V6100" s="17" t="n">
        <x:v>353.93</x:v>
      </x:c>
      <x:c r="W6100" s="17" t="n">
        <x:v>405.64</x:v>
      </x:c>
      <x:c r="X6100" s="18" t="n">
        <x:v>0.534</x:v>
      </x:c>
      <x:c r="Y6100" s="17" t="n">
        <x:v>694.03</x:v>
      </x:c>
      <x:c r="Z6100" s="18" t="n">
        <x:v>1.0944</x:v>
      </x:c>
      <x:c r="AA6100" s="18" t="n">
        <x:v>-0.0282</x:v>
      </x:c>
      <x:c r="AB6100" t="str">
        <x:v>No</x:v>
      </x:c>
      <x:c r="AC6100" t="str">
        <x:v>Core</x:v>
      </x:c>
      <x:c r="AD6100" s="18" t="n">
        <x:v>0.534038995747594</x:v>
      </x:c>
      <x:c r="AE6100" s="18" t="n">
        <x:v>1.0944339581862457</x:v>
      </x:c>
      <x:c r="AF6100" s="17" t="n">
        <x:v>65.54000000000008</x:v>
      </x:c>
      <x:c r="AG6100" s="18" t="n">
        <x:v>0.09443395818624567</x:v>
      </x:c>
      <x:c r="AH6100" t="str">
        <x:v>Above Target</x:v>
      </x:c>
    </x:row>
    <x:row r="6101">
      <x:c r="A6101" t="str">
        <x:v>TXN-006098</x:v>
      </x:c>
      <x:c r="B6101" s="14" t="d">
        <x:v>2025-08-27T00:00:00.000Z</x:v>
      </x:c>
      <x:c r="C6101" t="n">
        <x:v>2025</x:v>
      </x:c>
      <x:c r="D6101" t="str">
        <x:v>Q3</x:v>
      </x:c>
      <x:c r="E6101" t="n">
        <x:v>8</x:v>
      </x:c>
      <x:c r="F6101" t="str">
        <x:v>August</x:v>
      </x:c>
      <x:c r="G6101" s="15" t="d">
        <x:v>2025-08-01T00:00:00.000Z</x:v>
      </x:c>
      <x:c r="H6101" t="str">
        <x:v>2025-08</x:v>
      </x:c>
      <x:c r="I6101" t="str">
        <x:v>France</x:v>
      </x:c>
      <x:c r="J6101" t="str">
        <x:v>Europe</x:v>
      </x:c>
      <x:c r="K6101" t="str">
        <x:v>EUR</x:v>
      </x:c>
      <x:c r="L6101" t="str">
        <x:v>Johnnie Walker</x:v>
      </x:c>
      <x:c r="M6101" t="str">
        <x:v>Scotch Whisky</x:v>
      </x:c>
      <x:c r="N6101" t="str">
        <x:v>Off-Trade</x:v>
      </x:c>
      <x:c r="O6101" t="str">
        <x:v>Independent Retailer</x:v>
      </x:c>
      <x:c r="P6101" t="str">
        <x:v>SR-049</x:v>
      </x:c>
      <x:c r="Q6101" s="16" t="n">
        <x:v>33</x:v>
      </x:c>
      <x:c r="R6101" s="17" t="n">
        <x:v>33.37</x:v>
      </x:c>
      <x:c r="S6101" s="18" t="n">
        <x:v>0.03</x:v>
      </x:c>
      <x:c r="T6101" s="17" t="n">
        <x:v>1101.3</x:v>
      </x:c>
      <x:c r="U6101" s="17" t="n">
        <x:v>1068.27</x:v>
      </x:c>
      <x:c r="V6101" s="17" t="n">
        <x:v>445.65</x:v>
      </x:c>
      <x:c r="W6101" s="17" t="n">
        <x:v>622.62</x:v>
      </x:c>
      <x:c r="X6101" s="18" t="n">
        <x:v>0.5828</x:v>
      </x:c>
      <x:c r="Y6101" s="17" t="n">
        <x:v>1110.61</x:v>
      </x:c>
      <x:c r="Z6101" s="18" t="n">
        <x:v>0.9619</x:v>
      </x:c>
      <x:c r="AA6101" s="18" t="n">
        <x:v>0.049</x:v>
      </x:c>
      <x:c r="AB6101" t="str">
        <x:v>No</x:v>
      </x:c>
      <x:c r="AC6101" t="str">
        <x:v>Luxury / Reserve</x:v>
      </x:c>
      <x:c r="AD6101" s="18" t="n">
        <x:v>0.582830183380606</x:v>
      </x:c>
      <x:c r="AE6101" s="18" t="n">
        <x:v>0.9618768064397044</x:v>
      </x:c>
      <x:c r="AF6101" s="17" t="n">
        <x:v>-42.33999999999992</x:v>
      </x:c>
      <x:c r="AG6101" s="18" t="n">
        <x:v>-0.03812319356029562</x:v>
      </x:c>
      <x:c r="AH6101" t="str">
        <x:v>Below Target</x:v>
      </x:c>
    </x:row>
    <x:row r="6102">
      <x:c r="A6102" t="str">
        <x:v>TXN-006099</x:v>
      </x:c>
      <x:c r="B6102" s="14" t="d">
        <x:v>2025-09-17T00:00:00.000Z</x:v>
      </x:c>
      <x:c r="C6102" t="n">
        <x:v>2025</x:v>
      </x:c>
      <x:c r="D6102" t="str">
        <x:v>Q3</x:v>
      </x:c>
      <x:c r="E6102" t="n">
        <x:v>9</x:v>
      </x:c>
      <x:c r="F6102" t="str">
        <x:v>September</x:v>
      </x:c>
      <x:c r="G6102" s="15" t="d">
        <x:v>2025-09-01T00:00:00.000Z</x:v>
      </x:c>
      <x:c r="H6102" t="str">
        <x:v>2025-09</x:v>
      </x:c>
      <x:c r="I6102" t="str">
        <x:v>Germany</x:v>
      </x:c>
      <x:c r="J6102" t="str">
        <x:v>Europe</x:v>
      </x:c>
      <x:c r="K6102" t="str">
        <x:v>EUR</x:v>
      </x:c>
      <x:c r="L6102" t="str">
        <x:v>Captain Morgan</x:v>
      </x:c>
      <x:c r="M6102" t="str">
        <x:v>Rum</x:v>
      </x:c>
      <x:c r="N6102" t="str">
        <x:v>Duty Free / Travel Retail</x:v>
      </x:c>
      <x:c r="O6102" t="str">
        <x:v>Independent Retailer</x:v>
      </x:c>
      <x:c r="P6102" t="str">
        <x:v>SR-051</x:v>
      </x:c>
      <x:c r="Q6102" s="16" t="n">
        <x:v>96</x:v>
      </x:c>
      <x:c r="R6102" s="17" t="n">
        <x:v>25.07</x:v>
      </x:c>
      <x:c r="S6102" s="18" t="n">
        <x:v>0.12</x:v>
      </x:c>
      <x:c r="T6102" s="17" t="n">
        <x:v>2406.48</x:v>
      </x:c>
      <x:c r="U6102" s="17" t="n">
        <x:v>2117.71</x:v>
      </x:c>
      <x:c r="V6102" s="17" t="n">
        <x:v>1011.34</x:v>
      </x:c>
      <x:c r="W6102" s="17" t="n">
        <x:v>1106.37</x:v>
      </x:c>
      <x:c r="X6102" s="18" t="n">
        <x:v>0.5224</x:v>
      </x:c>
      <x:c r="Y6102" s="17" t="n">
        <x:v>2021.78</x:v>
      </x:c>
      <x:c r="Z6102" s="18" t="n">
        <x:v>1.0474</x:v>
      </x:c>
      <x:c r="AA6102" s="18" t="n">
        <x:v>0.0478</x:v>
      </x:c>
      <x:c r="AB6102" t="str">
        <x:v>Yes</x:v>
      </x:c>
      <x:c r="AC6102" t="str">
        <x:v>Core</x:v>
      </x:c>
      <x:c r="AD6102" s="18" t="n">
        <x:v>0.5224369720122207</x:v>
      </x:c>
      <x:c r="AE6102" s="18" t="n">
        <x:v>1.0474482881421323</x:v>
      </x:c>
      <x:c r="AF6102" s="17" t="n">
        <x:v>95.93000000000006</x:v>
      </x:c>
      <x:c r="AG6102" s="18" t="n">
        <x:v>0.047448288142132214</x:v>
      </x:c>
      <x:c r="AH6102" t="str">
        <x:v>Above Target</x:v>
      </x:c>
    </x:row>
    <x:row r="6103">
      <x:c r="A6103" t="str">
        <x:v>TXN-006100</x:v>
      </x:c>
      <x:c r="B6103" s="14" t="d">
        <x:v>2025-05-06T00:00:00.000Z</x:v>
      </x:c>
      <x:c r="C6103" t="n">
        <x:v>2025</x:v>
      </x:c>
      <x:c r="D6103" t="str">
        <x:v>Q2</x:v>
      </x:c>
      <x:c r="E6103" t="n">
        <x:v>5</x:v>
      </x:c>
      <x:c r="F6103" t="str">
        <x:v>May</x:v>
      </x:c>
      <x:c r="G6103" s="15" t="d">
        <x:v>2025-05-01T00:00:00.000Z</x:v>
      </x:c>
      <x:c r="H6103" t="str">
        <x:v>2025-05</x:v>
      </x:c>
      <x:c r="I6103" t="str">
        <x:v>United States</x:v>
      </x:c>
      <x:c r="J6103" t="str">
        <x:v>North America</x:v>
      </x:c>
      <x:c r="K6103" t="str">
        <x:v>USD</x:v>
      </x:c>
      <x:c r="L6103" t="str">
        <x:v>Baileys</x:v>
      </x:c>
      <x:c r="M6103" t="str">
        <x:v>Liqueur</x:v>
      </x:c>
      <x:c r="N6103" t="str">
        <x:v>Duty Free / Travel Retail</x:v>
      </x:c>
      <x:c r="O6103" t="str">
        <x:v>E-commerce Partner</x:v>
      </x:c>
      <x:c r="P6103" t="str">
        <x:v>SR-051</x:v>
      </x:c>
      <x:c r="Q6103" s="16" t="n">
        <x:v>113</x:v>
      </x:c>
      <x:c r="R6103" s="17" t="n">
        <x:v>21.48</x:v>
      </x:c>
      <x:c r="S6103" s="18" t="n">
        <x:v>0.03</x:v>
      </x:c>
      <x:c r="T6103" s="17" t="n">
        <x:v>2426.99</x:v>
      </x:c>
      <x:c r="U6103" s="17" t="n">
        <x:v>2354.18</x:v>
      </x:c>
      <x:c r="V6103" s="17" t="n">
        <x:v>1080.63</x:v>
      </x:c>
      <x:c r="W6103" s="17" t="n">
        <x:v>1273.54</x:v>
      </x:c>
      <x:c r="X6103" s="18" t="n">
        <x:v>0.541</x:v>
      </x:c>
      <x:c r="Y6103" s="17" t="n">
        <x:v>2253.13</x:v>
      </x:c>
      <x:c r="Z6103" s="18" t="n">
        <x:v>1.0448</x:v>
      </x:c>
      <x:c r="AA6103" s="18" t="n">
        <x:v>0.0136</x:v>
      </x:c>
      <x:c r="AB6103" t="str">
        <x:v>No</x:v>
      </x:c>
      <x:c r="AC6103" t="str">
        <x:v>Core</x:v>
      </x:c>
      <x:c r="AD6103" s="18" t="n">
        <x:v>0.5409696794637624</x:v>
      </x:c>
      <x:c r="AE6103" s="18" t="n">
        <x:v>1.044848721556235</x:v>
      </x:c>
      <x:c r="AF6103" s="17" t="n">
        <x:v>101.04999999999973</x:v>
      </x:c>
      <x:c r="AG6103" s="18" t="n">
        <x:v>0.04484872155623498</x:v>
      </x:c>
      <x:c r="AH6103" t="str">
        <x:v>Above Target</x:v>
      </x:c>
    </x:row>
    <x:row r="6104">
      <x:c r="A6104" t="str">
        <x:v>TXN-006101</x:v>
      </x:c>
      <x:c r="B6104" s="14" t="d">
        <x:v>2026-03-03T00:00:00.000Z</x:v>
      </x:c>
      <x:c r="C6104" t="n">
        <x:v>2026</x:v>
      </x:c>
      <x:c r="D6104" t="str">
        <x:v>Q1</x:v>
      </x:c>
      <x:c r="E6104" t="n">
        <x:v>3</x:v>
      </x:c>
      <x:c r="F6104" t="str">
        <x:v>March</x:v>
      </x:c>
      <x:c r="G6104" s="15" t="d">
        <x:v>2026-03-01T00:00:00.000Z</x:v>
      </x:c>
      <x:c r="H6104" t="str">
        <x:v>2026-03</x:v>
      </x:c>
      <x:c r="I6104" t="str">
        <x:v>Ireland</x:v>
      </x:c>
      <x:c r="J6104" t="str">
        <x:v>Europe</x:v>
      </x:c>
      <x:c r="K6104" t="str">
        <x:v>EUR</x:v>
      </x:c>
      <x:c r="L6104" t="str">
        <x:v>Ketel One</x:v>
      </x:c>
      <x:c r="M6104" t="str">
        <x:v>Vodka</x:v>
      </x:c>
      <x:c r="N6104" t="str">
        <x:v>E-commerce</x:v>
      </x:c>
      <x:c r="O6104" t="str">
        <x:v>Distributor</x:v>
      </x:c>
      <x:c r="P6104" t="str">
        <x:v>SR-035</x:v>
      </x:c>
      <x:c r="Q6104" s="16" t="n">
        <x:v>30</x:v>
      </x:c>
      <x:c r="R6104" s="17" t="n">
        <x:v>28.34</x:v>
      </x:c>
      <x:c r="S6104" s="18" t="n">
        <x:v>0</x:v>
      </x:c>
      <x:c r="T6104" s="17" t="n">
        <x:v>850.15</x:v>
      </x:c>
      <x:c r="U6104" s="17" t="n">
        <x:v>850.15</x:v>
      </x:c>
      <x:c r="V6104" s="17" t="n">
        <x:v>350.11</x:v>
      </x:c>
      <x:c r="W6104" s="17" t="n">
        <x:v>500.04</x:v>
      </x:c>
      <x:c r="X6104" s="18" t="n">
        <x:v>0.5882</x:v>
      </x:c>
      <x:c r="Y6104" s="17" t="n">
        <x:v>981.12</x:v>
      </x:c>
      <x:c r="Z6104" s="18" t="n">
        <x:v>0.8665</x:v>
      </x:c>
      <x:c r="AA6104" s="18" t="n">
        <x:v>0.0869</x:v>
      </x:c>
      <x:c r="AB6104" t="str">
        <x:v>No</x:v>
      </x:c>
      <x:c r="AC6104" t="str">
        <x:v>Premium Core</x:v>
      </x:c>
      <x:c r="AD6104" s="18" t="n">
        <x:v>0.5881785567252839</x:v>
      </x:c>
      <x:c r="AE6104" s="18" t="n">
        <x:v>0.866509703196347</x:v>
      </x:c>
      <x:c r="AF6104" s="17" t="n">
        <x:v>-130.97000000000003</x:v>
      </x:c>
      <x:c r="AG6104" s="18" t="n">
        <x:v>-0.13349029680365299</x:v>
      </x:c>
      <x:c r="AH6104" t="str">
        <x:v>Below Target</x:v>
      </x:c>
    </x:row>
    <x:row r="6105">
      <x:c r="A6105" t="str">
        <x:v>TXN-006102</x:v>
      </x:c>
      <x:c r="B6105" s="14" t="d">
        <x:v>2024-08-18T00:00:00.000Z</x:v>
      </x:c>
      <x:c r="C6105" t="n">
        <x:v>2024</x:v>
      </x:c>
      <x:c r="D6105" t="str">
        <x:v>Q3</x:v>
      </x:c>
      <x:c r="E6105" t="n">
        <x:v>8</x:v>
      </x:c>
      <x:c r="F6105" t="str">
        <x:v>August</x:v>
      </x:c>
      <x:c r="G6105" s="15" t="d">
        <x:v>2024-08-01T00:00:00.000Z</x:v>
      </x:c>
      <x:c r="H6105" t="str">
        <x:v>2024-08</x:v>
      </x:c>
      <x:c r="I6105" t="str">
        <x:v>United States</x:v>
      </x:c>
      <x:c r="J6105" t="str">
        <x:v>North America</x:v>
      </x:c>
      <x:c r="K6105" t="str">
        <x:v>USD</x:v>
      </x:c>
      <x:c r="L6105" t="str">
        <x:v>Don Julio</x:v>
      </x:c>
      <x:c r="M6105" t="str">
        <x:v>Tequila</x:v>
      </x:c>
      <x:c r="N6105" t="str">
        <x:v>Wholesale</x:v>
      </x:c>
      <x:c r="O6105" t="str">
        <x:v>Key Account</x:v>
      </x:c>
      <x:c r="P6105" t="str">
        <x:v>SR-037</x:v>
      </x:c>
      <x:c r="Q6105" s="16" t="n">
        <x:v>140</x:v>
      </x:c>
      <x:c r="R6105" s="17" t="n">
        <x:v>41.98</x:v>
      </x:c>
      <x:c r="S6105" s="18" t="n">
        <x:v>0.05</x:v>
      </x:c>
      <x:c r="T6105" s="17" t="n">
        <x:v>5877.84</x:v>
      </x:c>
      <x:c r="U6105" s="17" t="n">
        <x:v>5583.95</x:v>
      </x:c>
      <x:c r="V6105" s="17" t="n">
        <x:v>2369.42</x:v>
      </x:c>
      <x:c r="W6105" s="17" t="n">
        <x:v>3214.53</x:v>
      </x:c>
      <x:c r="X6105" s="18" t="n">
        <x:v>0.5757</x:v>
      </x:c>
      <x:c r="Y6105" s="17" t="n">
        <x:v>6442.66</x:v>
      </x:c>
      <x:c r="Z6105" s="18" t="n">
        <x:v>0.8667</x:v>
      </x:c>
      <x:c r="AA6105" s="18" t="n">
        <x:v>0.1098</x:v>
      </x:c>
      <x:c r="AB6105" t="str">
        <x:v>Yes</x:v>
      </x:c>
      <x:c r="AC6105" t="str">
        <x:v>Luxury / Reserve</x:v>
      </x:c>
      <x:c r="AD6105" s="18" t="n">
        <x:v>0.5756731346090134</x:v>
      </x:c>
      <x:c r="AE6105" s="18" t="n">
        <x:v>0.8667149903921672</x:v>
      </x:c>
      <x:c r="AF6105" s="17" t="n">
        <x:v>-858.71</x:v>
      </x:c>
      <x:c r="AG6105" s="18" t="n">
        <x:v>-0.1332850096078328</x:v>
      </x:c>
      <x:c r="AH6105" t="str">
        <x:v>Below Target</x:v>
      </x:c>
    </x:row>
    <x:row r="6106">
      <x:c r="A6106" t="str">
        <x:v>TXN-006103</x:v>
      </x:c>
      <x:c r="B6106" s="14" t="d">
        <x:v>2025-10-25T00:00:00.000Z</x:v>
      </x:c>
      <x:c r="C6106" t="n">
        <x:v>2025</x:v>
      </x:c>
      <x:c r="D6106" t="str">
        <x:v>Q4</x:v>
      </x:c>
      <x:c r="E6106" t="n">
        <x:v>10</x:v>
      </x:c>
      <x:c r="F6106" t="str">
        <x:v>October</x:v>
      </x:c>
      <x:c r="G6106" s="15" t="d">
        <x:v>2025-10-01T00:00:00.000Z</x:v>
      </x:c>
      <x:c r="H6106" t="str">
        <x:v>2025-10</x:v>
      </x:c>
      <x:c r="I6106" t="str">
        <x:v>India</x:v>
      </x:c>
      <x:c r="J6106" t="str">
        <x:v>Asia Pacific</x:v>
      </x:c>
      <x:c r="K6106" t="str">
        <x:v>INR</x:v>
      </x:c>
      <x:c r="L6106" t="str">
        <x:v>Cîroc</x:v>
      </x:c>
      <x:c r="M6106" t="str">
        <x:v>Vodka</x:v>
      </x:c>
      <x:c r="N6106" t="str">
        <x:v>On-Trade</x:v>
      </x:c>
      <x:c r="O6106" t="str">
        <x:v>Independent Retailer</x:v>
      </x:c>
      <x:c r="P6106" t="str">
        <x:v>SR-019</x:v>
      </x:c>
      <x:c r="Q6106" s="16" t="n">
        <x:v>15</x:v>
      </x:c>
      <x:c r="R6106" s="17" t="n">
        <x:v>38.7</x:v>
      </x:c>
      <x:c r="S6106" s="18" t="n">
        <x:v>0.02</x:v>
      </x:c>
      <x:c r="T6106" s="17" t="n">
        <x:v>580.46</x:v>
      </x:c>
      <x:c r="U6106" s="17" t="n">
        <x:v>568.85</x:v>
      </x:c>
      <x:c r="V6106" s="17" t="n">
        <x:v>253.65</x:v>
      </x:c>
      <x:c r="W6106" s="17" t="n">
        <x:v>315.2</x:v>
      </x:c>
      <x:c r="X6106" s="18" t="n">
        <x:v>0.5541</x:v>
      </x:c>
      <x:c r="Y6106" s="17" t="n">
        <x:v>650.44</x:v>
      </x:c>
      <x:c r="Z6106" s="18" t="n">
        <x:v>0.8746</x:v>
      </x:c>
      <x:c r="AA6106" s="18" t="n">
        <x:v>0.0083</x:v>
      </x:c>
      <x:c r="AB6106" t="str">
        <x:v>No</x:v>
      </x:c>
      <x:c r="AC6106" t="str">
        <x:v>Luxury / Reserve</x:v>
      </x:c>
      <x:c r="AD6106" s="18" t="n">
        <x:v>0.5541003779555242</x:v>
      </x:c>
      <x:c r="AE6106" s="18" t="n">
        <x:v>0.8745618350654941</x:v>
      </x:c>
      <x:c r="AF6106" s="17" t="n">
        <x:v>-81.59000000000003</x:v>
      </x:c>
      <x:c r="AG6106" s="18" t="n">
        <x:v>-0.1254381649345059</x:v>
      </x:c>
      <x:c r="AH6106" t="str">
        <x:v>Below Target</x:v>
      </x:c>
    </x:row>
    <x:row r="6107">
      <x:c r="A6107" t="str">
        <x:v>TXN-006104</x:v>
      </x:c>
      <x:c r="B6107" s="14" t="d">
        <x:v>2025-12-23T00:00:00.000Z</x:v>
      </x:c>
      <x:c r="C6107" t="n">
        <x:v>2025</x:v>
      </x:c>
      <x:c r="D6107" t="str">
        <x:v>Q4</x:v>
      </x:c>
      <x:c r="E6107" t="n">
        <x:v>12</x:v>
      </x:c>
      <x:c r="F6107" t="str">
        <x:v>December</x:v>
      </x:c>
      <x:c r="G6107" s="15" t="d">
        <x:v>2025-12-01T00:00:00.000Z</x:v>
      </x:c>
      <x:c r="H6107" t="str">
        <x:v>2025-12</x:v>
      </x:c>
      <x:c r="I6107" t="str">
        <x:v>Germany</x:v>
      </x:c>
      <x:c r="J6107" t="str">
        <x:v>Europe</x:v>
      </x:c>
      <x:c r="K6107" t="str">
        <x:v>EUR</x:v>
      </x:c>
      <x:c r="L6107" t="str">
        <x:v>Smirnoff</x:v>
      </x:c>
      <x:c r="M6107" t="str">
        <x:v>Vodka</x:v>
      </x:c>
      <x:c r="N6107" t="str">
        <x:v>Wholesale</x:v>
      </x:c>
      <x:c r="O6107" t="str">
        <x:v>Independent Retailer</x:v>
      </x:c>
      <x:c r="P6107" t="str">
        <x:v>SR-055</x:v>
      </x:c>
      <x:c r="Q6107" s="16" t="n">
        <x:v>86</x:v>
      </x:c>
      <x:c r="R6107" s="17" t="n">
        <x:v>17.22</x:v>
      </x:c>
      <x:c r="S6107" s="18" t="n">
        <x:v>0.05</x:v>
      </x:c>
      <x:c r="T6107" s="17" t="n">
        <x:v>1481.14</x:v>
      </x:c>
      <x:c r="U6107" s="17" t="n">
        <x:v>1407.08</x:v>
      </x:c>
      <x:c r="V6107" s="17" t="n">
        <x:v>678.24</x:v>
      </x:c>
      <x:c r="W6107" s="17" t="n">
        <x:v>728.84</x:v>
      </x:c>
      <x:c r="X6107" s="18" t="n">
        <x:v>0.518</x:v>
      </x:c>
      <x:c r="Y6107" s="17" t="n">
        <x:v>1462.37</x:v>
      </x:c>
      <x:c r="Z6107" s="18" t="n">
        <x:v>0.9622</x:v>
      </x:c>
      <x:c r="AA6107" s="18" t="n">
        <x:v>0.0162</x:v>
      </x:c>
      <x:c r="AB6107" t="str">
        <x:v>Yes</x:v>
      </x:c>
      <x:c r="AC6107" t="str">
        <x:v>Core</x:v>
      </x:c>
      <x:c r="AD6107" s="18" t="n">
        <x:v>0.5179804986212583</x:v>
      </x:c>
      <x:c r="AE6107" s="18" t="n">
        <x:v>0.9621915110402977</x:v>
      </x:c>
      <x:c r="AF6107" s="17" t="n">
        <x:v>-55.289999999999964</x:v>
      </x:c>
      <x:c r="AG6107" s="18" t="n">
        <x:v>-0.03780848895970238</x:v>
      </x:c>
      <x:c r="AH6107" t="str">
        <x:v>Below Target</x:v>
      </x:c>
    </x:row>
    <x:row r="6108">
      <x:c r="A6108" t="str">
        <x:v>TXN-006105</x:v>
      </x:c>
      <x:c r="B6108" s="14" t="d">
        <x:v>2024-09-04T00:00:00.000Z</x:v>
      </x:c>
      <x:c r="C6108" t="n">
        <x:v>2024</x:v>
      </x:c>
      <x:c r="D6108" t="str">
        <x:v>Q3</x:v>
      </x:c>
      <x:c r="E6108" t="n">
        <x:v>9</x:v>
      </x:c>
      <x:c r="F6108" t="str">
        <x:v>September</x:v>
      </x:c>
      <x:c r="G6108" s="15" t="d">
        <x:v>2024-09-01T00:00:00.000Z</x:v>
      </x:c>
      <x:c r="H6108" t="str">
        <x:v>2024-09</x:v>
      </x:c>
      <x:c r="I6108" t="str">
        <x:v>United States</x:v>
      </x:c>
      <x:c r="J6108" t="str">
        <x:v>North America</x:v>
      </x:c>
      <x:c r="K6108" t="str">
        <x:v>USD</x:v>
      </x:c>
      <x:c r="L6108" t="str">
        <x:v>Johnnie Walker</x:v>
      </x:c>
      <x:c r="M6108" t="str">
        <x:v>Scotch Whisky</x:v>
      </x:c>
      <x:c r="N6108" t="str">
        <x:v>Wholesale</x:v>
      </x:c>
      <x:c r="O6108" t="str">
        <x:v>Distributor</x:v>
      </x:c>
      <x:c r="P6108" t="str">
        <x:v>SR-004</x:v>
      </x:c>
      <x:c r="Q6108" s="16" t="n">
        <x:v>45</x:v>
      </x:c>
      <x:c r="R6108" s="17" t="n">
        <x:v>32.68</x:v>
      </x:c>
      <x:c r="S6108" s="18" t="n">
        <x:v>0.1</x:v>
      </x:c>
      <x:c r="T6108" s="17" t="n">
        <x:v>1470.5</x:v>
      </x:c>
      <x:c r="U6108" s="17" t="n">
        <x:v>1323.45</x:v>
      </x:c>
      <x:c r="V6108" s="17" t="n">
        <x:v>612.56</x:v>
      </x:c>
      <x:c r="W6108" s="17" t="n">
        <x:v>710.88</x:v>
      </x:c>
      <x:c r="X6108" s="18" t="n">
        <x:v>0.5371</x:v>
      </x:c>
      <x:c r="Y6108" s="17" t="n">
        <x:v>1383.9</x:v>
      </x:c>
      <x:c r="Z6108" s="18" t="n">
        <x:v>0.9563</x:v>
      </x:c>
      <x:c r="AA6108" s="18" t="n">
        <x:v>-0.0265</x:v>
      </x:c>
      <x:c r="AB6108" t="str">
        <x:v>Yes</x:v>
      </x:c>
      <x:c r="AC6108" t="str">
        <x:v>Luxury / Reserve</x:v>
      </x:c>
      <x:c r="AD6108" s="18" t="n">
        <x:v>0.537141561827043</x:v>
      </x:c>
      <x:c r="AE6108" s="18" t="n">
        <x:v>0.956319098200737</x:v>
      </x:c>
      <x:c r="AF6108" s="17" t="n">
        <x:v>-60.450000000000045</x:v>
      </x:c>
      <x:c r="AG6108" s="18" t="n">
        <x:v>-0.04368090179926298</x:v>
      </x:c>
      <x:c r="AH6108" t="str">
        <x:v>Below Target</x:v>
      </x:c>
    </x:row>
    <x:row r="6109">
      <x:c r="A6109" t="str">
        <x:v>TXN-006106</x:v>
      </x:c>
      <x:c r="B6109" s="14" t="d">
        <x:v>2023-08-12T00:00:00.000Z</x:v>
      </x:c>
      <x:c r="C6109" t="n">
        <x:v>2023</x:v>
      </x:c>
      <x:c r="D6109" t="str">
        <x:v>Q3</x:v>
      </x:c>
      <x:c r="E6109" t="n">
        <x:v>8</x:v>
      </x:c>
      <x:c r="F6109" t="str">
        <x:v>August</x:v>
      </x:c>
      <x:c r="G6109" s="15" t="d">
        <x:v>2023-08-01T00:00:00.000Z</x:v>
      </x:c>
      <x:c r="H6109" t="str">
        <x:v>2023-08</x:v>
      </x:c>
      <x:c r="I6109" t="str">
        <x:v>United States</x:v>
      </x:c>
      <x:c r="J6109" t="str">
        <x:v>North America</x:v>
      </x:c>
      <x:c r="K6109" t="str">
        <x:v>USD</x:v>
      </x:c>
      <x:c r="L6109" t="str">
        <x:v>Smirnoff</x:v>
      </x:c>
      <x:c r="M6109" t="str">
        <x:v>Vodka</x:v>
      </x:c>
      <x:c r="N6109" t="str">
        <x:v>On-Trade</x:v>
      </x:c>
      <x:c r="O6109" t="str">
        <x:v>Independent Retailer</x:v>
      </x:c>
      <x:c r="P6109" t="str">
        <x:v>SR-052</x:v>
      </x:c>
      <x:c r="Q6109" s="16" t="n">
        <x:v>78</x:v>
      </x:c>
      <x:c r="R6109" s="17" t="n">
        <x:v>22.78</x:v>
      </x:c>
      <x:c r="S6109" s="18" t="n">
        <x:v>0.08</x:v>
      </x:c>
      <x:c r="T6109" s="17" t="n">
        <x:v>1777.19</x:v>
      </x:c>
      <x:c r="U6109" s="17" t="n">
        <x:v>1635.02</x:v>
      </x:c>
      <x:c r="V6109" s="17" t="n">
        <x:v>797.74</x:v>
      </x:c>
      <x:c r="W6109" s="17" t="n">
        <x:v>837.28</x:v>
      </x:c>
      <x:c r="X6109" s="18" t="n">
        <x:v>0.5121</x:v>
      </x:c>
      <x:c r="Y6109" s="17" t="n">
        <x:v>1779.32</x:v>
      </x:c>
      <x:c r="Z6109" s="18" t="n">
        <x:v>0.9189</x:v>
      </x:c>
      <x:c r="AA6109" s="18" t="n">
        <x:v>0.0713</x:v>
      </x:c>
      <x:c r="AB6109" t="str">
        <x:v>Yes</x:v>
      </x:c>
      <x:c r="AC6109" t="str">
        <x:v>Core</x:v>
      </x:c>
      <x:c r="AD6109" s="18" t="n">
        <x:v>0.5120915952098445</x:v>
      </x:c>
      <x:c r="AE6109" s="18" t="n">
        <x:v>0.9189016028595194</x:v>
      </x:c>
      <x:c r="AF6109" s="17" t="n">
        <x:v>-144.29999999999995</x:v>
      </x:c>
      <x:c r="AG6109" s="18" t="n">
        <x:v>-0.08109839714048062</x:v>
      </x:c>
      <x:c r="AH6109" t="str">
        <x:v>Below Target</x:v>
      </x:c>
    </x:row>
    <x:row r="6110">
      <x:c r="A6110" t="str">
        <x:v>TXN-006107</x:v>
      </x:c>
      <x:c r="B6110" s="14" t="d">
        <x:v>2024-08-27T00:00:00.000Z</x:v>
      </x:c>
      <x:c r="C6110" t="n">
        <x:v>2024</x:v>
      </x:c>
      <x:c r="D6110" t="str">
        <x:v>Q3</x:v>
      </x:c>
      <x:c r="E6110" t="n">
        <x:v>8</x:v>
      </x:c>
      <x:c r="F6110" t="str">
        <x:v>August</x:v>
      </x:c>
      <x:c r="G6110" s="15" t="d">
        <x:v>2024-08-01T00:00:00.000Z</x:v>
      </x:c>
      <x:c r="H6110" t="str">
        <x:v>2024-08</x:v>
      </x:c>
      <x:c r="I6110" t="str">
        <x:v>United States</x:v>
      </x:c>
      <x:c r="J6110" t="str">
        <x:v>North America</x:v>
      </x:c>
      <x:c r="K6110" t="str">
        <x:v>USD</x:v>
      </x:c>
      <x:c r="L6110" t="str">
        <x:v>Smirnoff</x:v>
      </x:c>
      <x:c r="M6110" t="str">
        <x:v>Vodka</x:v>
      </x:c>
      <x:c r="N6110" t="str">
        <x:v>Off-Trade</x:v>
      </x:c>
      <x:c r="O6110" t="str">
        <x:v>Key Account</x:v>
      </x:c>
      <x:c r="P6110" t="str">
        <x:v>SR-030</x:v>
      </x:c>
      <x:c r="Q6110" s="16" t="n">
        <x:v>114</x:v>
      </x:c>
      <x:c r="R6110" s="17" t="n">
        <x:v>21.06</x:v>
      </x:c>
      <x:c r="S6110" s="18" t="n">
        <x:v>0.12</x:v>
      </x:c>
      <x:c r="T6110" s="17" t="n">
        <x:v>2400.82</x:v>
      </x:c>
      <x:c r="U6110" s="17" t="n">
        <x:v>2112.72</x:v>
      </x:c>
      <x:c r="V6110" s="17" t="n">
        <x:v>1044.72</x:v>
      </x:c>
      <x:c r="W6110" s="17" t="n">
        <x:v>1068</x:v>
      </x:c>
      <x:c r="X6110" s="18" t="n">
        <x:v>0.5055</x:v>
      </x:c>
      <x:c r="Y6110" s="17" t="n">
        <x:v>2223.45</x:v>
      </x:c>
      <x:c r="Z6110" s="18" t="n">
        <x:v>0.9502</x:v>
      </x:c>
      <x:c r="AA6110" s="18" t="n">
        <x:v>-0.0081</x:v>
      </x:c>
      <x:c r="AB6110" t="str">
        <x:v>Yes</x:v>
      </x:c>
      <x:c r="AC6110" t="str">
        <x:v>Core</x:v>
      </x:c>
      <x:c r="AD6110" s="18" t="n">
        <x:v>0.5055094854027037</x:v>
      </x:c>
      <x:c r="AE6110" s="18" t="n">
        <x:v>0.950199015044188</x:v>
      </x:c>
      <x:c r="AF6110" s="17" t="n">
        <x:v>-110.73000000000002</x:v>
      </x:c>
      <x:c r="AG6110" s="18" t="n">
        <x:v>-0.04980098495581193</x:v>
      </x:c>
      <x:c r="AH6110" t="str">
        <x:v>Below Target</x:v>
      </x:c>
    </x:row>
    <x:row r="6111">
      <x:c r="A6111" t="str">
        <x:v>TXN-006108</x:v>
      </x:c>
      <x:c r="B6111" s="14" t="d">
        <x:v>2025-09-07T00:00:00.000Z</x:v>
      </x:c>
      <x:c r="C6111" t="n">
        <x:v>2025</x:v>
      </x:c>
      <x:c r="D6111" t="str">
        <x:v>Q3</x:v>
      </x:c>
      <x:c r="E6111" t="n">
        <x:v>9</x:v>
      </x:c>
      <x:c r="F6111" t="str">
        <x:v>September</x:v>
      </x:c>
      <x:c r="G6111" s="15" t="d">
        <x:v>2025-09-01T00:00:00.000Z</x:v>
      </x:c>
      <x:c r="H6111" t="str">
        <x:v>2025-09</x:v>
      </x:c>
      <x:c r="I6111" t="str">
        <x:v>United Kingdom</x:v>
      </x:c>
      <x:c r="J6111" t="str">
        <x:v>Europe</x:v>
      </x:c>
      <x:c r="K6111" t="str">
        <x:v>GBP</x:v>
      </x:c>
      <x:c r="L6111" t="str">
        <x:v>Cîroc</x:v>
      </x:c>
      <x:c r="M6111" t="str">
        <x:v>Vodka</x:v>
      </x:c>
      <x:c r="N6111" t="str">
        <x:v>Off-Trade</x:v>
      </x:c>
      <x:c r="O6111" t="str">
        <x:v>Independent Retailer</x:v>
      </x:c>
      <x:c r="P6111" t="str">
        <x:v>SR-002</x:v>
      </x:c>
      <x:c r="Q6111" s="16" t="n">
        <x:v>49</x:v>
      </x:c>
      <x:c r="R6111" s="17" t="n">
        <x:v>34.03</x:v>
      </x:c>
      <x:c r="S6111" s="18" t="n">
        <x:v>0.02</x:v>
      </x:c>
      <x:c r="T6111" s="17" t="n">
        <x:v>1667.3</x:v>
      </x:c>
      <x:c r="U6111" s="17" t="n">
        <x:v>1633.96</x:v>
      </x:c>
      <x:c r="V6111" s="17" t="n">
        <x:v>727.01</x:v>
      </x:c>
      <x:c r="W6111" s="17" t="n">
        <x:v>906.95</x:v>
      </x:c>
      <x:c r="X6111" s="18" t="n">
        <x:v>0.5551</x:v>
      </x:c>
      <x:c r="Y6111" s="17" t="n">
        <x:v>1535.3</x:v>
      </x:c>
      <x:c r="Z6111" s="18" t="n">
        <x:v>1.0643</x:v>
      </x:c>
      <x:c r="AA6111" s="18" t="n">
        <x:v>0.0071</x:v>
      </x:c>
      <x:c r="AB6111" t="str">
        <x:v>No</x:v>
      </x:c>
      <x:c r="AC6111" t="str">
        <x:v>Luxury / Reserve</x:v>
      </x:c>
      <x:c r="AD6111" s="18" t="n">
        <x:v>0.5550625474307816</x:v>
      </x:c>
      <x:c r="AE6111" s="18" t="n">
        <x:v>1.064261056471048</x:v>
      </x:c>
      <x:c r="AF6111" s="17" t="n">
        <x:v>98.66000000000008</x:v>
      </x:c>
      <x:c r="AG6111" s="18" t="n">
        <x:v>0.06426105647104806</x:v>
      </x:c>
      <x:c r="AH6111" t="str">
        <x:v>Above Target</x:v>
      </x:c>
    </x:row>
    <x:row r="6112">
      <x:c r="A6112" t="str">
        <x:v>TXN-006109</x:v>
      </x:c>
      <x:c r="B6112" s="14" t="d">
        <x:v>2023-09-06T00:00:00.000Z</x:v>
      </x:c>
      <x:c r="C6112" t="n">
        <x:v>2023</x:v>
      </x:c>
      <x:c r="D6112" t="str">
        <x:v>Q3</x:v>
      </x:c>
      <x:c r="E6112" t="n">
        <x:v>9</x:v>
      </x:c>
      <x:c r="F6112" t="str">
        <x:v>September</x:v>
      </x:c>
      <x:c r="G6112" s="15" t="d">
        <x:v>2023-09-01T00:00:00.000Z</x:v>
      </x:c>
      <x:c r="H6112" t="str">
        <x:v>2023-09</x:v>
      </x:c>
      <x:c r="I6112" t="str">
        <x:v>Japan</x:v>
      </x:c>
      <x:c r="J6112" t="str">
        <x:v>Asia Pacific</x:v>
      </x:c>
      <x:c r="K6112" t="str">
        <x:v>JPY</x:v>
      </x:c>
      <x:c r="L6112" t="str">
        <x:v>Don Julio</x:v>
      </x:c>
      <x:c r="M6112" t="str">
        <x:v>Tequila</x:v>
      </x:c>
      <x:c r="N6112" t="str">
        <x:v>Off-Trade</x:v>
      </x:c>
      <x:c r="O6112" t="str">
        <x:v>E-commerce Partner</x:v>
      </x:c>
      <x:c r="P6112" t="str">
        <x:v>SR-033</x:v>
      </x:c>
      <x:c r="Q6112" s="16" t="n">
        <x:v>39</x:v>
      </x:c>
      <x:c r="R6112" s="17" t="n">
        <x:v>46.86</x:v>
      </x:c>
      <x:c r="S6112" s="18" t="n">
        <x:v>0.15</x:v>
      </x:c>
      <x:c r="T6112" s="17" t="n">
        <x:v>1827.71</x:v>
      </x:c>
      <x:c r="U6112" s="17" t="n">
        <x:v>1553.55</x:v>
      </x:c>
      <x:c r="V6112" s="17" t="n">
        <x:v>654.46</x:v>
      </x:c>
      <x:c r="W6112" s="17" t="n">
        <x:v>899.1</x:v>
      </x:c>
      <x:c r="X6112" s="18" t="n">
        <x:v>0.5787</x:v>
      </x:c>
      <x:c r="Y6112" s="17" t="n">
        <x:v>1788.15</x:v>
      </x:c>
      <x:c r="Z6112" s="18" t="n">
        <x:v>0.8688</x:v>
      </x:c>
      <x:c r="AA6112" s="18" t="n">
        <x:v>-0.0068</x:v>
      </x:c>
      <x:c r="AB6112" t="str">
        <x:v>Yes</x:v>
      </x:c>
      <x:c r="AC6112" t="str">
        <x:v>Luxury / Reserve</x:v>
      </x:c>
      <x:c r="AD6112" s="18" t="n">
        <x:v>0.578739017089891</x:v>
      </x:c>
      <x:c r="AE6112" s="18" t="n">
        <x:v>0.8688029527724184</x:v>
      </x:c>
      <x:c r="AF6112" s="17" t="n">
        <x:v>-234.60000000000014</x:v>
      </x:c>
      <x:c r="AG6112" s="18" t="n">
        <x:v>-0.13119704722758166</x:v>
      </x:c>
      <x:c r="AH6112" t="str">
        <x:v>Below Target</x:v>
      </x:c>
    </x:row>
    <x:row r="6113">
      <x:c r="A6113" t="str">
        <x:v>TXN-006110</x:v>
      </x:c>
      <x:c r="B6113" s="14" t="d">
        <x:v>2026-06-10T00:00:00.000Z</x:v>
      </x:c>
      <x:c r="C6113" t="n">
        <x:v>2026</x:v>
      </x:c>
      <x:c r="D6113" t="str">
        <x:v>Q2</x:v>
      </x:c>
      <x:c r="E6113" t="n">
        <x:v>6</x:v>
      </x:c>
      <x:c r="F6113" t="str">
        <x:v>June</x:v>
      </x:c>
      <x:c r="G6113" s="15" t="d">
        <x:v>2026-06-01T00:00:00.000Z</x:v>
      </x:c>
      <x:c r="H6113" t="str">
        <x:v>2026-06</x:v>
      </x:c>
      <x:c r="I6113" t="str">
        <x:v>France</x:v>
      </x:c>
      <x:c r="J6113" t="str">
        <x:v>Europe</x:v>
      </x:c>
      <x:c r="K6113" t="str">
        <x:v>EUR</x:v>
      </x:c>
      <x:c r="L6113" t="str">
        <x:v>Don Julio</x:v>
      </x:c>
      <x:c r="M6113" t="str">
        <x:v>Tequila</x:v>
      </x:c>
      <x:c r="N6113" t="str">
        <x:v>Duty Free / Travel Retail</x:v>
      </x:c>
      <x:c r="O6113" t="str">
        <x:v>E-commerce Partner</x:v>
      </x:c>
      <x:c r="P6113" t="str">
        <x:v>SR-014</x:v>
      </x:c>
      <x:c r="Q6113" s="16" t="n">
        <x:v>131</x:v>
      </x:c>
      <x:c r="R6113" s="17" t="n">
        <x:v>60.17</x:v>
      </x:c>
      <x:c r="S6113" s="18" t="n">
        <x:v>0</x:v>
      </x:c>
      <x:c r="T6113" s="17" t="n">
        <x:v>7882.27</x:v>
      </x:c>
      <x:c r="U6113" s="17" t="n">
        <x:v>7882.27</x:v>
      </x:c>
      <x:c r="V6113" s="17" t="n">
        <x:v>3175.76</x:v>
      </x:c>
      <x:c r="W6113" s="17" t="n">
        <x:v>4706.5</x:v>
      </x:c>
      <x:c r="X6113" s="18" t="n">
        <x:v>0.5971</x:v>
      </x:c>
      <x:c r="Y6113" s="17" t="n">
        <x:v>7115.6</x:v>
      </x:c>
      <x:c r="Z6113" s="18" t="n">
        <x:v>1.1077</x:v>
      </x:c>
      <x:c r="AA6113" s="18" t="n">
        <x:v>0.0299</x:v>
      </x:c>
      <x:c r="AB6113" t="str">
        <x:v>No</x:v>
      </x:c>
      <x:c r="AC6113" t="str">
        <x:v>Luxury / Reserve</x:v>
      </x:c>
      <x:c r="AD6113" s="18" t="n">
        <x:v>0.5970995664954385</x:v>
      </x:c>
      <x:c r="AE6113" s="18" t="n">
        <x:v>1.1077449547473157</x:v>
      </x:c>
      <x:c r="AF6113" s="17" t="n">
        <x:v>766.6700000000001</x:v>
      </x:c>
      <x:c r="AG6113" s="18" t="n">
        <x:v>0.10774495474731575</x:v>
      </x:c>
      <x:c r="AH6113" t="str">
        <x:v>Above Target</x:v>
      </x:c>
    </x:row>
    <x:row r="6114">
      <x:c r="A6114" t="str">
        <x:v>TXN-006111</x:v>
      </x:c>
      <x:c r="B6114" s="14" t="d">
        <x:v>2024-01-20T00:00:00.000Z</x:v>
      </x:c>
      <x:c r="C6114" t="n">
        <x:v>2024</x:v>
      </x:c>
      <x:c r="D6114" t="str">
        <x:v>Q1</x:v>
      </x:c>
      <x:c r="E6114" t="n">
        <x:v>1</x:v>
      </x:c>
      <x:c r="F6114" t="str">
        <x:v>January</x:v>
      </x:c>
      <x:c r="G6114" s="15" t="d">
        <x:v>2024-01-01T00:00:00.000Z</x:v>
      </x:c>
      <x:c r="H6114" t="str">
        <x:v>2024-01</x:v>
      </x:c>
      <x:c r="I6114" t="str">
        <x:v>Canada</x:v>
      </x:c>
      <x:c r="J6114" t="str">
        <x:v>North America</x:v>
      </x:c>
      <x:c r="K6114" t="str">
        <x:v>CAD</x:v>
      </x:c>
      <x:c r="L6114" t="str">
        <x:v>Johnnie Walker</x:v>
      </x:c>
      <x:c r="M6114" t="str">
        <x:v>Scotch Whisky</x:v>
      </x:c>
      <x:c r="N6114" t="str">
        <x:v>Off-Trade</x:v>
      </x:c>
      <x:c r="O6114" t="str">
        <x:v>Hospitality Group</x:v>
      </x:c>
      <x:c r="P6114" t="str">
        <x:v>SR-039</x:v>
      </x:c>
      <x:c r="Q6114" s="16" t="n">
        <x:v>54</x:v>
      </x:c>
      <x:c r="R6114" s="17" t="n">
        <x:v>33.97</x:v>
      </x:c>
      <x:c r="S6114" s="18" t="n">
        <x:v>0.03</x:v>
      </x:c>
      <x:c r="T6114" s="17" t="n">
        <x:v>1834.41</x:v>
      </x:c>
      <x:c r="U6114" s="17" t="n">
        <x:v>1779.38</x:v>
      </x:c>
      <x:c r="V6114" s="17" t="n">
        <x:v>748.35</x:v>
      </x:c>
      <x:c r="W6114" s="17" t="n">
        <x:v>1031.03</x:v>
      </x:c>
      <x:c r="X6114" s="18" t="n">
        <x:v>0.5794</x:v>
      </x:c>
      <x:c r="Y6114" s="17" t="n">
        <x:v>1761.13</x:v>
      </x:c>
      <x:c r="Z6114" s="18" t="n">
        <x:v>1.0104</x:v>
      </x:c>
      <x:c r="AA6114" s="18" t="n">
        <x:v>0.0207</x:v>
      </x:c>
      <x:c r="AB6114" t="str">
        <x:v>No</x:v>
      </x:c>
      <x:c r="AC6114" t="str">
        <x:v>Luxury / Reserve</x:v>
      </x:c>
      <x:c r="AD6114" s="18" t="n">
        <x:v>0.57943216176421</x:v>
      </x:c>
      <x:c r="AE6114" s="18" t="n">
        <x:v>1.010362664879935</x:v>
      </x:c>
      <x:c r="AF6114" s="17" t="n">
        <x:v>18.25</x:v>
      </x:c>
      <x:c r="AG6114" s="18" t="n">
        <x:v>0.01036266487993504</x:v>
      </x:c>
      <x:c r="AH6114" t="str">
        <x:v>Above Target</x:v>
      </x:c>
    </x:row>
    <x:row r="6115">
      <x:c r="A6115" t="str">
        <x:v>TXN-006112</x:v>
      </x:c>
      <x:c r="B6115" s="14" t="d">
        <x:v>2026-06-26T00:00:00.000Z</x:v>
      </x:c>
      <x:c r="C6115" t="n">
        <x:v>2026</x:v>
      </x:c>
      <x:c r="D6115" t="str">
        <x:v>Q2</x:v>
      </x:c>
      <x:c r="E6115" t="n">
        <x:v>6</x:v>
      </x:c>
      <x:c r="F6115" t="str">
        <x:v>June</x:v>
      </x:c>
      <x:c r="G6115" s="15" t="d">
        <x:v>2026-06-01T00:00:00.000Z</x:v>
      </x:c>
      <x:c r="H6115" t="str">
        <x:v>2026-06</x:v>
      </x:c>
      <x:c r="I6115" t="str">
        <x:v>Kenya</x:v>
      </x:c>
      <x:c r="J6115" t="str">
        <x:v>Africa</x:v>
      </x:c>
      <x:c r="K6115" t="str">
        <x:v>KES</x:v>
      </x:c>
      <x:c r="L6115" t="str">
        <x:v>Captain Morgan</x:v>
      </x:c>
      <x:c r="M6115" t="str">
        <x:v>Rum</x:v>
      </x:c>
      <x:c r="N6115" t="str">
        <x:v>Wholesale</x:v>
      </x:c>
      <x:c r="O6115" t="str">
        <x:v>Distributor</x:v>
      </x:c>
      <x:c r="P6115" t="str">
        <x:v>SR-046</x:v>
      </x:c>
      <x:c r="Q6115" s="16" t="n">
        <x:v>28</x:v>
      </x:c>
      <x:c r="R6115" s="17" t="n">
        <x:v>16.92</x:v>
      </x:c>
      <x:c r="S6115" s="18" t="n">
        <x:v>0</x:v>
      </x:c>
      <x:c r="T6115" s="17" t="n">
        <x:v>473.82</x:v>
      </x:c>
      <x:c r="U6115" s="17" t="n">
        <x:v>473.82</x:v>
      </x:c>
      <x:c r="V6115" s="17" t="n">
        <x:v>229.93</x:v>
      </x:c>
      <x:c r="W6115" s="17" t="n">
        <x:v>243.89</x:v>
      </x:c>
      <x:c r="X6115" s="18" t="n">
        <x:v>0.5147</x:v>
      </x:c>
      <x:c r="Y6115" s="17" t="n">
        <x:v>541.7</x:v>
      </x:c>
      <x:c r="Z6115" s="18" t="n">
        <x:v>0.8747</x:v>
      </x:c>
      <x:c r="AA6115" s="18" t="n">
        <x:v>0.0975</x:v>
      </x:c>
      <x:c r="AB6115" t="str">
        <x:v>No</x:v>
      </x:c>
      <x:c r="AC6115" t="str">
        <x:v>Core</x:v>
      </x:c>
      <x:c r="AD6115" s="18" t="n">
        <x:v>0.5147313325735511</x:v>
      </x:c>
      <x:c r="AE6115" s="18" t="n">
        <x:v>0.874690788259184</x:v>
      </x:c>
      <x:c r="AF6115" s="17" t="n">
        <x:v>-67.88000000000005</x:v>
      </x:c>
      <x:c r="AG6115" s="18" t="n">
        <x:v>-0.12530921174081602</x:v>
      </x:c>
      <x:c r="AH6115" t="str">
        <x:v>Below Target</x:v>
      </x:c>
    </x:row>
    <x:row r="6116">
      <x:c r="A6116" t="str">
        <x:v>TXN-006113</x:v>
      </x:c>
      <x:c r="B6116" s="14" t="d">
        <x:v>2024-05-22T00:00:00.000Z</x:v>
      </x:c>
      <x:c r="C6116" t="n">
        <x:v>2024</x:v>
      </x:c>
      <x:c r="D6116" t="str">
        <x:v>Q2</x:v>
      </x:c>
      <x:c r="E6116" t="n">
        <x:v>5</x:v>
      </x:c>
      <x:c r="F6116" t="str">
        <x:v>May</x:v>
      </x:c>
      <x:c r="G6116" s="15" t="d">
        <x:v>2024-05-01T00:00:00.000Z</x:v>
      </x:c>
      <x:c r="H6116" t="str">
        <x:v>2024-05</x:v>
      </x:c>
      <x:c r="I6116" t="str">
        <x:v>Brazil</x:v>
      </x:c>
      <x:c r="J6116" t="str">
        <x:v>Latin America &amp; Caribbean</x:v>
      </x:c>
      <x:c r="K6116" t="str">
        <x:v>BRL</x:v>
      </x:c>
      <x:c r="L6116" t="str">
        <x:v>Captain Morgan</x:v>
      </x:c>
      <x:c r="M6116" t="str">
        <x:v>Rum</x:v>
      </x:c>
      <x:c r="N6116" t="str">
        <x:v>Off-Trade</x:v>
      </x:c>
      <x:c r="O6116" t="str">
        <x:v>E-commerce Partner</x:v>
      </x:c>
      <x:c r="P6116" t="str">
        <x:v>SR-038</x:v>
      </x:c>
      <x:c r="Q6116" s="16" t="n">
        <x:v>36</x:v>
      </x:c>
      <x:c r="R6116" s="17" t="n">
        <x:v>19.07</x:v>
      </x:c>
      <x:c r="S6116" s="18" t="n">
        <x:v>0</x:v>
      </x:c>
      <x:c r="T6116" s="17" t="n">
        <x:v>686.36</x:v>
      </x:c>
      <x:c r="U6116" s="17" t="n">
        <x:v>686.36</x:v>
      </x:c>
      <x:c r="V6116" s="17" t="n">
        <x:v>329.08</x:v>
      </x:c>
      <x:c r="W6116" s="17" t="n">
        <x:v>357.28</x:v>
      </x:c>
      <x:c r="X6116" s="18" t="n">
        <x:v>0.5205</x:v>
      </x:c>
      <x:c r="Y6116" s="17" t="n">
        <x:v>723.63</x:v>
      </x:c>
      <x:c r="Z6116" s="18" t="n">
        <x:v>0.9485</x:v>
      </x:c>
      <x:c r="AA6116" s="18" t="n">
        <x:v>-0.0083</x:v>
      </x:c>
      <x:c r="AB6116" t="str">
        <x:v>No</x:v>
      </x:c>
      <x:c r="AC6116" t="str">
        <x:v>Core</x:v>
      </x:c>
      <x:c r="AD6116" s="18" t="n">
        <x:v>0.5205431551955242</x:v>
      </x:c>
      <x:c r="AE6116" s="18" t="n">
        <x:v>0.9484957782292056</x:v>
      </x:c>
      <x:c r="AF6116" s="17" t="n">
        <x:v>-37.26999999999998</x:v>
      </x:c>
      <x:c r="AG6116" s="18" t="n">
        <x:v>-0.051504221770794445</x:v>
      </x:c>
      <x:c r="AH6116" t="str">
        <x:v>Below Target</x:v>
      </x:c>
    </x:row>
    <x:row r="6117">
      <x:c r="A6117" t="str">
        <x:v>TXN-006114</x:v>
      </x:c>
      <x:c r="B6117" s="14" t="d">
        <x:v>2025-06-17T00:00:00.000Z</x:v>
      </x:c>
      <x:c r="C6117" t="n">
        <x:v>2025</x:v>
      </x:c>
      <x:c r="D6117" t="str">
        <x:v>Q2</x:v>
      </x:c>
      <x:c r="E6117" t="n">
        <x:v>6</x:v>
      </x:c>
      <x:c r="F6117" t="str">
        <x:v>June</x:v>
      </x:c>
      <x:c r="G6117" s="15" t="d">
        <x:v>2025-06-01T00:00:00.000Z</x:v>
      </x:c>
      <x:c r="H6117" t="str">
        <x:v>2025-06</x:v>
      </x:c>
      <x:c r="I6117" t="str">
        <x:v>South Africa</x:v>
      </x:c>
      <x:c r="J6117" t="str">
        <x:v>Africa</x:v>
      </x:c>
      <x:c r="K6117" t="str">
        <x:v>ZAR</x:v>
      </x:c>
      <x:c r="L6117" t="str">
        <x:v>Crown Royal</x:v>
      </x:c>
      <x:c r="M6117" t="str">
        <x:v>Canadian Whisky</x:v>
      </x:c>
      <x:c r="N6117" t="str">
        <x:v>Off-Trade</x:v>
      </x:c>
      <x:c r="O6117" t="str">
        <x:v>Hospitality Group</x:v>
      </x:c>
      <x:c r="P6117" t="str">
        <x:v>SR-009</x:v>
      </x:c>
      <x:c r="Q6117" s="16" t="n">
        <x:v>56</x:v>
      </x:c>
      <x:c r="R6117" s="17" t="n">
        <x:v>30.02</x:v>
      </x:c>
      <x:c r="S6117" s="18" t="n">
        <x:v>0.03</x:v>
      </x:c>
      <x:c r="T6117" s="17" t="n">
        <x:v>1680.86</x:v>
      </x:c>
      <x:c r="U6117" s="17" t="n">
        <x:v>1630.44</x:v>
      </x:c>
      <x:c r="V6117" s="17" t="n">
        <x:v>738.21</x:v>
      </x:c>
      <x:c r="W6117" s="17" t="n">
        <x:v>892.22</x:v>
      </x:c>
      <x:c r="X6117" s="18" t="n">
        <x:v>0.5472</x:v>
      </x:c>
      <x:c r="Y6117" s="17" t="n">
        <x:v>1807.42</x:v>
      </x:c>
      <x:c r="Z6117" s="18" t="n">
        <x:v>0.9021</x:v>
      </x:c>
      <x:c r="AA6117" s="18" t="n">
        <x:v>0.0595</x:v>
      </x:c>
      <x:c r="AB6117" t="str">
        <x:v>No</x:v>
      </x:c>
      <x:c r="AC6117" t="str">
        <x:v>Premium Core</x:v>
      </x:c>
      <x:c r="AD6117" s="18" t="n">
        <x:v>0.5472265155418169</x:v>
      </x:c>
      <x:c r="AE6117" s="18" t="n">
        <x:v>0.9020814199245333</x:v>
      </x:c>
      <x:c r="AF6117" s="17" t="n">
        <x:v>-176.98000000000002</x:v>
      </x:c>
      <x:c r="AG6117" s="18" t="n">
        <x:v>-0.0979185800754667</x:v>
      </x:c>
      <x:c r="AH6117" t="str">
        <x:v>Below Target</x:v>
      </x:c>
    </x:row>
    <x:row r="6118">
      <x:c r="A6118" t="str">
        <x:v>TXN-006115</x:v>
      </x:c>
      <x:c r="B6118" s="14" t="d">
        <x:v>2025-08-13T00:00:00.000Z</x:v>
      </x:c>
      <x:c r="C6118" t="n">
        <x:v>2025</x:v>
      </x:c>
      <x:c r="D6118" t="str">
        <x:v>Q3</x:v>
      </x:c>
      <x:c r="E6118" t="n">
        <x:v>8</x:v>
      </x:c>
      <x:c r="F6118" t="str">
        <x:v>August</x:v>
      </x:c>
      <x:c r="G6118" s="15" t="d">
        <x:v>2025-08-01T00:00:00.000Z</x:v>
      </x:c>
      <x:c r="H6118" t="str">
        <x:v>2025-08</x:v>
      </x:c>
      <x:c r="I6118" t="str">
        <x:v>United States</x:v>
      </x:c>
      <x:c r="J6118" t="str">
        <x:v>North America</x:v>
      </x:c>
      <x:c r="K6118" t="str">
        <x:v>USD</x:v>
      </x:c>
      <x:c r="L6118" t="str">
        <x:v>J&amp;B</x:v>
      </x:c>
      <x:c r="M6118" t="str">
        <x:v>Scotch Whisky</x:v>
      </x:c>
      <x:c r="N6118" t="str">
        <x:v>Duty Free / Travel Retail</x:v>
      </x:c>
      <x:c r="O6118" t="str">
        <x:v>Distributor</x:v>
      </x:c>
      <x:c r="P6118" t="str">
        <x:v>SR-014</x:v>
      </x:c>
      <x:c r="Q6118" s="16" t="n">
        <x:v>27</x:v>
      </x:c>
      <x:c r="R6118" s="17" t="n">
        <x:v>28.16</x:v>
      </x:c>
      <x:c r="S6118" s="18" t="n">
        <x:v>0.03</x:v>
      </x:c>
      <x:c r="T6118" s="17" t="n">
        <x:v>760.41</x:v>
      </x:c>
      <x:c r="U6118" s="17" t="n">
        <x:v>737.6</x:v>
      </x:c>
      <x:c r="V6118" s="17" t="n">
        <x:v>352.32</x:v>
      </x:c>
      <x:c r="W6118" s="17" t="n">
        <x:v>385.29</x:v>
      </x:c>
      <x:c r="X6118" s="18" t="n">
        <x:v>0.5223</x:v>
      </x:c>
      <x:c r="Y6118" s="17" t="n">
        <x:v>841.35</x:v>
      </x:c>
      <x:c r="Z6118" s="18" t="n">
        <x:v>0.8767</x:v>
      </x:c>
      <x:c r="AA6118" s="18" t="n">
        <x:v>0.0024</x:v>
      </x:c>
      <x:c r="AB6118" t="str">
        <x:v>No</x:v>
      </x:c>
      <x:c r="AC6118" t="str">
        <x:v>Core</x:v>
      </x:c>
      <x:c r="AD6118" s="18" t="n">
        <x:v>0.5223562906724512</x:v>
      </x:c>
      <x:c r="AE6118" s="18" t="n">
        <x:v>0.8766862780055863</x:v>
      </x:c>
      <x:c r="AF6118" s="17" t="n">
        <x:v>-103.75</x:v>
      </x:c>
      <x:c r="AG6118" s="18" t="n">
        <x:v>-0.12331372199441373</x:v>
      </x:c>
      <x:c r="AH6118" t="str">
        <x:v>Below Target</x:v>
      </x:c>
    </x:row>
    <x:row r="6119">
      <x:c r="A6119" t="str">
        <x:v>TXN-006116</x:v>
      </x:c>
      <x:c r="B6119" s="14" t="d">
        <x:v>2025-03-22T00:00:00.000Z</x:v>
      </x:c>
      <x:c r="C6119" t="n">
        <x:v>2025</x:v>
      </x:c>
      <x:c r="D6119" t="str">
        <x:v>Q1</x:v>
      </x:c>
      <x:c r="E6119" t="n">
        <x:v>3</x:v>
      </x:c>
      <x:c r="F6119" t="str">
        <x:v>March</x:v>
      </x:c>
      <x:c r="G6119" s="15" t="d">
        <x:v>2025-03-01T00:00:00.000Z</x:v>
      </x:c>
      <x:c r="H6119" t="str">
        <x:v>2025-03</x:v>
      </x:c>
      <x:c r="I6119" t="str">
        <x:v>India</x:v>
      </x:c>
      <x:c r="J6119" t="str">
        <x:v>Asia Pacific</x:v>
      </x:c>
      <x:c r="K6119" t="str">
        <x:v>INR</x:v>
      </x:c>
      <x:c r="L6119" t="str">
        <x:v>Baileys</x:v>
      </x:c>
      <x:c r="M6119" t="str">
        <x:v>Liqueur</x:v>
      </x:c>
      <x:c r="N6119" t="str">
        <x:v>Off-Trade</x:v>
      </x:c>
      <x:c r="O6119" t="str">
        <x:v>Distributor</x:v>
      </x:c>
      <x:c r="P6119" t="str">
        <x:v>SR-034</x:v>
      </x:c>
      <x:c r="Q6119" s="16" t="n">
        <x:v>48</x:v>
      </x:c>
      <x:c r="R6119" s="17" t="n">
        <x:v>17.85</x:v>
      </x:c>
      <x:c r="S6119" s="18" t="n">
        <x:v>0.03</x:v>
      </x:c>
      <x:c r="T6119" s="17" t="n">
        <x:v>856.76</x:v>
      </x:c>
      <x:c r="U6119" s="17" t="n">
        <x:v>831.06</x:v>
      </x:c>
      <x:c r="V6119" s="17" t="n">
        <x:v>382.27</x:v>
      </x:c>
      <x:c r="W6119" s="17" t="n">
        <x:v>448.79</x:v>
      </x:c>
      <x:c r="X6119" s="18" t="n">
        <x:v>0.54</x:v>
      </x:c>
      <x:c r="Y6119" s="17" t="n">
        <x:v>961.29</x:v>
      </x:c>
      <x:c r="Z6119" s="18" t="n">
        <x:v>0.8645</x:v>
      </x:c>
      <x:c r="AA6119" s="18" t="n">
        <x:v>0.0768</x:v>
      </x:c>
      <x:c r="AB6119" t="str">
        <x:v>No</x:v>
      </x:c>
      <x:c r="AC6119" t="str">
        <x:v>Core</x:v>
      </x:c>
      <x:c r="AD6119" s="18" t="n">
        <x:v>0.5400211777729647</x:v>
      </x:c>
      <x:c r="AE6119" s="18" t="n">
        <x:v>0.8645257934650313</x:v>
      </x:c>
      <x:c r="AF6119" s="17" t="n">
        <x:v>-130.23000000000002</x:v>
      </x:c>
      <x:c r="AG6119" s="18" t="n">
        <x:v>-0.13547420653496867</x:v>
      </x:c>
      <x:c r="AH6119" t="str">
        <x:v>Below Target</x:v>
      </x:c>
    </x:row>
    <x:row r="6120">
      <x:c r="A6120" t="str">
        <x:v>TXN-006117</x:v>
      </x:c>
      <x:c r="B6120" s="14" t="d">
        <x:v>2026-03-07T00:00:00.000Z</x:v>
      </x:c>
      <x:c r="C6120" t="n">
        <x:v>2026</x:v>
      </x:c>
      <x:c r="D6120" t="str">
        <x:v>Q1</x:v>
      </x:c>
      <x:c r="E6120" t="n">
        <x:v>3</x:v>
      </x:c>
      <x:c r="F6120" t="str">
        <x:v>March</x:v>
      </x:c>
      <x:c r="G6120" s="15" t="d">
        <x:v>2026-03-01T00:00:00.000Z</x:v>
      </x:c>
      <x:c r="H6120" t="str">
        <x:v>2026-03</x:v>
      </x:c>
      <x:c r="I6120" t="str">
        <x:v>Singapore</x:v>
      </x:c>
      <x:c r="J6120" t="str">
        <x:v>Asia Pacific</x:v>
      </x:c>
      <x:c r="K6120" t="str">
        <x:v>SGD</x:v>
      </x:c>
      <x:c r="L6120" t="str">
        <x:v>Buchanan's</x:v>
      </x:c>
      <x:c r="M6120" t="str">
        <x:v>Scotch Whisky</x:v>
      </x:c>
      <x:c r="N6120" t="str">
        <x:v>On-Trade</x:v>
      </x:c>
      <x:c r="O6120" t="str">
        <x:v>Key Account</x:v>
      </x:c>
      <x:c r="P6120" t="str">
        <x:v>SR-059</x:v>
      </x:c>
      <x:c r="Q6120" s="16" t="n">
        <x:v>12</x:v>
      </x:c>
      <x:c r="R6120" s="17" t="n">
        <x:v>35.36</x:v>
      </x:c>
      <x:c r="S6120" s="18" t="n">
        <x:v>0.03</x:v>
      </x:c>
      <x:c r="T6120" s="17" t="n">
        <x:v>424.34</x:v>
      </x:c>
      <x:c r="U6120" s="17" t="n">
        <x:v>411.61</x:v>
      </x:c>
      <x:c r="V6120" s="17" t="n">
        <x:v>178.3</x:v>
      </x:c>
      <x:c r="W6120" s="17" t="n">
        <x:v>233.31</x:v>
      </x:c>
      <x:c r="X6120" s="18" t="n">
        <x:v>0.5668</x:v>
      </x:c>
      <x:c r="Y6120" s="17" t="n">
        <x:v>434.87</x:v>
      </x:c>
      <x:c r="Z6120" s="18" t="n">
        <x:v>0.9465</x:v>
      </x:c>
      <x:c r="AA6120" s="18" t="n">
        <x:v>0.0995</x:v>
      </x:c>
      <x:c r="AB6120" t="str">
        <x:v>No</x:v>
      </x:c>
      <x:c r="AC6120" t="str">
        <x:v>Premium Core</x:v>
      </x:c>
      <x:c r="AD6120" s="18" t="n">
        <x:v>0.5668229634848522</x:v>
      </x:c>
      <x:c r="AE6120" s="18" t="n">
        <x:v>0.9465127509370617</x:v>
      </x:c>
      <x:c r="AF6120" s="17" t="n">
        <x:v>-23.25999999999999</x:v>
      </x:c>
      <x:c r="AG6120" s="18" t="n">
        <x:v>-0.05348724906293833</x:v>
      </x:c>
      <x:c r="AH6120" t="str">
        <x:v>Below Target</x:v>
      </x:c>
    </x:row>
    <x:row r="6121">
      <x:c r="A6121" t="str">
        <x:v>TXN-006118</x:v>
      </x:c>
      <x:c r="B6121" s="14" t="d">
        <x:v>2023-12-01T00:00:00.000Z</x:v>
      </x:c>
      <x:c r="C6121" t="n">
        <x:v>2023</x:v>
      </x:c>
      <x:c r="D6121" t="str">
        <x:v>Q4</x:v>
      </x:c>
      <x:c r="E6121" t="n">
        <x:v>12</x:v>
      </x:c>
      <x:c r="F6121" t="str">
        <x:v>December</x:v>
      </x:c>
      <x:c r="G6121" s="15" t="d">
        <x:v>2023-12-01T00:00:00.000Z</x:v>
      </x:c>
      <x:c r="H6121" t="str">
        <x:v>2023-12</x:v>
      </x:c>
      <x:c r="I6121" t="str">
        <x:v>India</x:v>
      </x:c>
      <x:c r="J6121" t="str">
        <x:v>Asia Pacific</x:v>
      </x:c>
      <x:c r="K6121" t="str">
        <x:v>INR</x:v>
      </x:c>
      <x:c r="L6121" t="str">
        <x:v>Smirnoff</x:v>
      </x:c>
      <x:c r="M6121" t="str">
        <x:v>Vodka</x:v>
      </x:c>
      <x:c r="N6121" t="str">
        <x:v>E-commerce</x:v>
      </x:c>
      <x:c r="O6121" t="str">
        <x:v>Hospitality Group</x:v>
      </x:c>
      <x:c r="P6121" t="str">
        <x:v>SR-014</x:v>
      </x:c>
      <x:c r="Q6121" s="16" t="n">
        <x:v>80</x:v>
      </x:c>
      <x:c r="R6121" s="17" t="n">
        <x:v>20.56</x:v>
      </x:c>
      <x:c r="S6121" s="18" t="n">
        <x:v>0.15</x:v>
      </x:c>
      <x:c r="T6121" s="17" t="n">
        <x:v>1645.11</x:v>
      </x:c>
      <x:c r="U6121" s="17" t="n">
        <x:v>1398.35</x:v>
      </x:c>
      <x:c r="V6121" s="17" t="n">
        <x:v>694.66</x:v>
      </x:c>
      <x:c r="W6121" s="17" t="n">
        <x:v>703.69</x:v>
      </x:c>
      <x:c r="X6121" s="18" t="n">
        <x:v>0.5032</x:v>
      </x:c>
      <x:c r="Y6121" s="17" t="n">
        <x:v>1374.57</x:v>
      </x:c>
      <x:c r="Z6121" s="18" t="n">
        <x:v>1.0173</x:v>
      </x:c>
      <x:c r="AA6121" s="18" t="n">
        <x:v>0.0192</x:v>
      </x:c>
      <x:c r="AB6121" t="str">
        <x:v>Yes</x:v>
      </x:c>
      <x:c r="AC6121" t="str">
        <x:v>Core</x:v>
      </x:c>
      <x:c r="AD6121" s="18" t="n">
        <x:v>0.5032288053777667</x:v>
      </x:c>
      <x:c r="AE6121" s="18" t="n">
        <x:v>1.0172999556224855</x:v>
      </x:c>
      <x:c r="AF6121" s="17" t="n">
        <x:v>23.779999999999973</x:v>
      </x:c>
      <x:c r="AG6121" s="18" t="n">
        <x:v>0.01729995562248556</x:v>
      </x:c>
      <x:c r="AH6121" t="str">
        <x:v>Above Target</x:v>
      </x:c>
    </x:row>
    <x:row r="6122">
      <x:c r="A6122" t="str">
        <x:v>TXN-006119</x:v>
      </x:c>
      <x:c r="B6122" s="14" t="d">
        <x:v>2023-05-04T00:00:00.000Z</x:v>
      </x:c>
      <x:c r="C6122" t="n">
        <x:v>2023</x:v>
      </x:c>
      <x:c r="D6122" t="str">
        <x:v>Q2</x:v>
      </x:c>
      <x:c r="E6122" t="n">
        <x:v>5</x:v>
      </x:c>
      <x:c r="F6122" t="str">
        <x:v>May</x:v>
      </x:c>
      <x:c r="G6122" s="15" t="d">
        <x:v>2023-05-01T00:00:00.000Z</x:v>
      </x:c>
      <x:c r="H6122" t="str">
        <x:v>2023-05</x:v>
      </x:c>
      <x:c r="I6122" t="str">
        <x:v>India</x:v>
      </x:c>
      <x:c r="J6122" t="str">
        <x:v>Asia Pacific</x:v>
      </x:c>
      <x:c r="K6122" t="str">
        <x:v>INR</x:v>
      </x:c>
      <x:c r="L6122" t="str">
        <x:v>Johnnie Walker</x:v>
      </x:c>
      <x:c r="M6122" t="str">
        <x:v>Scotch Whisky</x:v>
      </x:c>
      <x:c r="N6122" t="str">
        <x:v>Wholesale</x:v>
      </x:c>
      <x:c r="O6122" t="str">
        <x:v>Key Account</x:v>
      </x:c>
      <x:c r="P6122" t="str">
        <x:v>SR-001</x:v>
      </x:c>
      <x:c r="Q6122" s="16" t="n">
        <x:v>28</x:v>
      </x:c>
      <x:c r="R6122" s="17" t="n">
        <x:v>30.21</x:v>
      </x:c>
      <x:c r="S6122" s="18" t="n">
        <x:v>0.12</x:v>
      </x:c>
      <x:c r="T6122" s="17" t="n">
        <x:v>845.86</x:v>
      </x:c>
      <x:c r="U6122" s="17" t="n">
        <x:v>744.36</x:v>
      </x:c>
      <x:c r="V6122" s="17" t="n">
        <x:v>363.92</x:v>
      </x:c>
      <x:c r="W6122" s="17" t="n">
        <x:v>380.44</x:v>
      </x:c>
      <x:c r="X6122" s="18" t="n">
        <x:v>0.5111</x:v>
      </x:c>
      <x:c r="Y6122" s="17" t="n">
        <x:v>753.83</x:v>
      </x:c>
      <x:c r="Z6122" s="18" t="n">
        <x:v>0.9874</x:v>
      </x:c>
      <x:c r="AA6122" s="18" t="n">
        <x:v>0.0761</x:v>
      </x:c>
      <x:c r="AB6122" t="str">
        <x:v>Yes</x:v>
      </x:c>
      <x:c r="AC6122" t="str">
        <x:v>Luxury / Reserve</x:v>
      </x:c>
      <x:c r="AD6122" s="18" t="n">
        <x:v>0.5110967811274114</x:v>
      </x:c>
      <x:c r="AE6122" s="18" t="n">
        <x:v>0.9874374859053102</x:v>
      </x:c>
      <x:c r="AF6122" s="17" t="n">
        <x:v>-9.470000000000027</x:v>
      </x:c>
      <x:c r="AG6122" s="18" t="n">
        <x:v>-0.01256251409468982</x:v>
      </x:c>
      <x:c r="AH6122" t="str">
        <x:v>Below Target</x:v>
      </x:c>
    </x:row>
    <x:row r="6123">
      <x:c r="A6123" t="str">
        <x:v>TXN-006120</x:v>
      </x:c>
      <x:c r="B6123" s="14" t="d">
        <x:v>2026-06-20T00:00:00.000Z</x:v>
      </x:c>
      <x:c r="C6123" t="n">
        <x:v>2026</x:v>
      </x:c>
      <x:c r="D6123" t="str">
        <x:v>Q2</x:v>
      </x:c>
      <x:c r="E6123" t="n">
        <x:v>6</x:v>
      </x:c>
      <x:c r="F6123" t="str">
        <x:v>June</x:v>
      </x:c>
      <x:c r="G6123" s="15" t="d">
        <x:v>2026-06-01T00:00:00.000Z</x:v>
      </x:c>
      <x:c r="H6123" t="str">
        <x:v>2026-06</x:v>
      </x:c>
      <x:c r="I6123" t="str">
        <x:v>United Kingdom</x:v>
      </x:c>
      <x:c r="J6123" t="str">
        <x:v>Europe</x:v>
      </x:c>
      <x:c r="K6123" t="str">
        <x:v>GBP</x:v>
      </x:c>
      <x:c r="L6123" t="str">
        <x:v>Guinness</x:v>
      </x:c>
      <x:c r="M6123" t="str">
        <x:v>Beer / Stout</x:v>
      </x:c>
      <x:c r="N6123" t="str">
        <x:v>On-Trade</x:v>
      </x:c>
      <x:c r="O6123" t="str">
        <x:v>Key Account</x:v>
      </x:c>
      <x:c r="P6123" t="str">
        <x:v>SR-029</x:v>
      </x:c>
      <x:c r="Q6123" s="16" t="n">
        <x:v>64</x:v>
      </x:c>
      <x:c r="R6123" s="17" t="n">
        <x:v>8.79</x:v>
      </x:c>
      <x:c r="S6123" s="18" t="n">
        <x:v>0.03</x:v>
      </x:c>
      <x:c r="T6123" s="17" t="n">
        <x:v>562.61</x:v>
      </x:c>
      <x:c r="U6123" s="17" t="n">
        <x:v>545.73</x:v>
      </x:c>
      <x:c r="V6123" s="17" t="n">
        <x:v>294.23</x:v>
      </x:c>
      <x:c r="W6123" s="17" t="n">
        <x:v>251.5</x:v>
      </x:c>
      <x:c r="X6123" s="18" t="n">
        <x:v>0.4608</x:v>
      </x:c>
      <x:c r="Y6123" s="17" t="n">
        <x:v>583.73</x:v>
      </x:c>
      <x:c r="Z6123" s="18" t="n">
        <x:v>0.9349</x:v>
      </x:c>
      <x:c r="AA6123" s="18" t="n">
        <x:v>-0.0027</x:v>
      </x:c>
      <x:c r="AB6123" t="str">
        <x:v>No</x:v>
      </x:c>
      <x:c r="AC6123" t="str">
        <x:v>Core</x:v>
      </x:c>
      <x:c r="AD6123" s="18" t="n">
        <x:v>0.46085060377842524</x:v>
      </x:c>
      <x:c r="AE6123" s="18" t="n">
        <x:v>0.934901409898412</x:v>
      </x:c>
      <x:c r="AF6123" s="17" t="n">
        <x:v>-38</x:v>
      </x:c>
      <x:c r="AG6123" s="18" t="n">
        <x:v>-0.06509859010158806</x:v>
      </x:c>
      <x:c r="AH6123" t="str">
        <x:v>Below Target</x:v>
      </x:c>
    </x:row>
    <x:row r="6124">
      <x:c r="A6124" t="str">
        <x:v>TXN-006121</x:v>
      </x:c>
      <x:c r="B6124" s="14" t="d">
        <x:v>2024-06-05T00:00:00.000Z</x:v>
      </x:c>
      <x:c r="C6124" t="n">
        <x:v>2024</x:v>
      </x:c>
      <x:c r="D6124" t="str">
        <x:v>Q2</x:v>
      </x:c>
      <x:c r="E6124" t="n">
        <x:v>6</x:v>
      </x:c>
      <x:c r="F6124" t="str">
        <x:v>June</x:v>
      </x:c>
      <x:c r="G6124" s="15" t="d">
        <x:v>2024-06-01T00:00:00.000Z</x:v>
      </x:c>
      <x:c r="H6124" t="str">
        <x:v>2024-06</x:v>
      </x:c>
      <x:c r="I6124" t="str">
        <x:v>United States</x:v>
      </x:c>
      <x:c r="J6124" t="str">
        <x:v>North America</x:v>
      </x:c>
      <x:c r="K6124" t="str">
        <x:v>USD</x:v>
      </x:c>
      <x:c r="L6124" t="str">
        <x:v>Crown Royal</x:v>
      </x:c>
      <x:c r="M6124" t="str">
        <x:v>Canadian Whisky</x:v>
      </x:c>
      <x:c r="N6124" t="str">
        <x:v>Duty Free / Travel Retail</x:v>
      </x:c>
      <x:c r="O6124" t="str">
        <x:v>Hospitality Group</x:v>
      </x:c>
      <x:c r="P6124" t="str">
        <x:v>SR-017</x:v>
      </x:c>
      <x:c r="Q6124" s="16" t="n">
        <x:v>56</x:v>
      </x:c>
      <x:c r="R6124" s="17" t="n">
        <x:v>35.27</x:v>
      </x:c>
      <x:c r="S6124" s="18" t="n">
        <x:v>0.03</x:v>
      </x:c>
      <x:c r="T6124" s="17" t="n">
        <x:v>1974.92</x:v>
      </x:c>
      <x:c r="U6124" s="17" t="n">
        <x:v>1915.67</x:v>
      </x:c>
      <x:c r="V6124" s="17" t="n">
        <x:v>835.86</x:v>
      </x:c>
      <x:c r="W6124" s="17" t="n">
        <x:v>1079.81</x:v>
      </x:c>
      <x:c r="X6124" s="18" t="n">
        <x:v>0.5637</x:v>
      </x:c>
      <x:c r="Y6124" s="17" t="n">
        <x:v>1978.5</x:v>
      </x:c>
      <x:c r="Z6124" s="18" t="n">
        <x:v>0.9682</x:v>
      </x:c>
      <x:c r="AA6124" s="18" t="n">
        <x:v>0.1038</x:v>
      </x:c>
      <x:c r="AB6124" t="str">
        <x:v>No</x:v>
      </x:c>
      <x:c r="AC6124" t="str">
        <x:v>Premium Core</x:v>
      </x:c>
      <x:c r="AD6124" s="18" t="n">
        <x:v>0.5636722399995824</x:v>
      </x:c>
      <x:c r="AE6124" s="18" t="n">
        <x:v>0.9682436189032095</x:v>
      </x:c>
      <x:c r="AF6124" s="17" t="n">
        <x:v>-62.82999999999993</x:v>
      </x:c>
      <x:c r="AG6124" s="18" t="n">
        <x:v>-0.03175638109679046</x:v>
      </x:c>
      <x:c r="AH6124" t="str">
        <x:v>Below Target</x:v>
      </x:c>
    </x:row>
    <x:row r="6125">
      <x:c r="A6125" t="str">
        <x:v>TXN-006122</x:v>
      </x:c>
      <x:c r="B6125" s="14" t="d">
        <x:v>2024-11-17T00:00:00.000Z</x:v>
      </x:c>
      <x:c r="C6125" t="n">
        <x:v>2024</x:v>
      </x:c>
      <x:c r="D6125" t="str">
        <x:v>Q4</x:v>
      </x:c>
      <x:c r="E6125" t="n">
        <x:v>11</x:v>
      </x:c>
      <x:c r="F6125" t="str">
        <x:v>November</x:v>
      </x:c>
      <x:c r="G6125" s="15" t="d">
        <x:v>2024-11-01T00:00:00.000Z</x:v>
      </x:c>
      <x:c r="H6125" t="str">
        <x:v>2024-11</x:v>
      </x:c>
      <x:c r="I6125" t="str">
        <x:v>Nigeria</x:v>
      </x:c>
      <x:c r="J6125" t="str">
        <x:v>Africa</x:v>
      </x:c>
      <x:c r="K6125" t="str">
        <x:v>NGN</x:v>
      </x:c>
      <x:c r="L6125" t="str">
        <x:v>Smirnoff</x:v>
      </x:c>
      <x:c r="M6125" t="str">
        <x:v>Vodka</x:v>
      </x:c>
      <x:c r="N6125" t="str">
        <x:v>Off-Trade</x:v>
      </x:c>
      <x:c r="O6125" t="str">
        <x:v>Hospitality Group</x:v>
      </x:c>
      <x:c r="P6125" t="str">
        <x:v>SR-039</x:v>
      </x:c>
      <x:c r="Q6125" s="16" t="n">
        <x:v>46</x:v>
      </x:c>
      <x:c r="R6125" s="17" t="n">
        <x:v>19.7</x:v>
      </x:c>
      <x:c r="S6125" s="18" t="n">
        <x:v>0</x:v>
      </x:c>
      <x:c r="T6125" s="17" t="n">
        <x:v>906.24</x:v>
      </x:c>
      <x:c r="U6125" s="17" t="n">
        <x:v>906.24</x:v>
      </x:c>
      <x:c r="V6125" s="17" t="n">
        <x:v>407.03</x:v>
      </x:c>
      <x:c r="W6125" s="17" t="n">
        <x:v>499.21</x:v>
      </x:c>
      <x:c r="X6125" s="18" t="n">
        <x:v>0.5509</x:v>
      </x:c>
      <x:c r="Y6125" s="17" t="n">
        <x:v>954.98</x:v>
      </x:c>
      <x:c r="Z6125" s="18" t="n">
        <x:v>0.949</x:v>
      </x:c>
      <x:c r="AA6125" s="18" t="n">
        <x:v>0.0486</x:v>
      </x:c>
      <x:c r="AB6125" t="str">
        <x:v>No</x:v>
      </x:c>
      <x:c r="AC6125" t="str">
        <x:v>Core</x:v>
      </x:c>
      <x:c r="AD6125" s="18" t="n">
        <x:v>0.5508584922316384</x:v>
      </x:c>
      <x:c r="AE6125" s="18" t="n">
        <x:v>0.9489622819326059</x:v>
      </x:c>
      <x:c r="AF6125" s="17" t="n">
        <x:v>-48.74000000000001</x:v>
      </x:c>
      <x:c r="AG6125" s="18" t="n">
        <x:v>-0.05103771806739409</x:v>
      </x:c>
      <x:c r="AH6125" t="str">
        <x:v>Below Target</x:v>
      </x:c>
    </x:row>
    <x:row r="6126">
      <x:c r="A6126" t="str">
        <x:v>TXN-006123</x:v>
      </x:c>
      <x:c r="B6126" s="14" t="d">
        <x:v>2025-09-24T00:00:00.000Z</x:v>
      </x:c>
      <x:c r="C6126" t="n">
        <x:v>2025</x:v>
      </x:c>
      <x:c r="D6126" t="str">
        <x:v>Q3</x:v>
      </x:c>
      <x:c r="E6126" t="n">
        <x:v>9</x:v>
      </x:c>
      <x:c r="F6126" t="str">
        <x:v>September</x:v>
      </x:c>
      <x:c r="G6126" s="15" t="d">
        <x:v>2025-09-01T00:00:00.000Z</x:v>
      </x:c>
      <x:c r="H6126" t="str">
        <x:v>2025-09</x:v>
      </x:c>
      <x:c r="I6126" t="str">
        <x:v>Canada</x:v>
      </x:c>
      <x:c r="J6126" t="str">
        <x:v>North America</x:v>
      </x:c>
      <x:c r="K6126" t="str">
        <x:v>CAD</x:v>
      </x:c>
      <x:c r="L6126" t="str">
        <x:v>Johnnie Walker</x:v>
      </x:c>
      <x:c r="M6126" t="str">
        <x:v>Scotch Whisky</x:v>
      </x:c>
      <x:c r="N6126" t="str">
        <x:v>Off-Trade</x:v>
      </x:c>
      <x:c r="O6126" t="str">
        <x:v>Hospitality Group</x:v>
      </x:c>
      <x:c r="P6126" t="str">
        <x:v>SR-007</x:v>
      </x:c>
      <x:c r="Q6126" s="16" t="n">
        <x:v>114</x:v>
      </x:c>
      <x:c r="R6126" s="17" t="n">
        <x:v>32.8</x:v>
      </x:c>
      <x:c r="S6126" s="18" t="n">
        <x:v>0.1</x:v>
      </x:c>
      <x:c r="T6126" s="17" t="n">
        <x:v>3739.44</x:v>
      </x:c>
      <x:c r="U6126" s="17" t="n">
        <x:v>3365.5</x:v>
      </x:c>
      <x:c r="V6126" s="17" t="n">
        <x:v>1649.68</x:v>
      </x:c>
      <x:c r="W6126" s="17" t="n">
        <x:v>1715.82</x:v>
      </x:c>
      <x:c r="X6126" s="18" t="n">
        <x:v>0.5098</x:v>
      </x:c>
      <x:c r="Y6126" s="17" t="n">
        <x:v>3800.06</x:v>
      </x:c>
      <x:c r="Z6126" s="18" t="n">
        <x:v>0.8856</x:v>
      </x:c>
      <x:c r="AA6126" s="18" t="n">
        <x:v>0.0769</x:v>
      </x:c>
      <x:c r="AB6126" t="str">
        <x:v>Yes</x:v>
      </x:c>
      <x:c r="AC6126" t="str">
        <x:v>Luxury / Reserve</x:v>
      </x:c>
      <x:c r="AD6126" s="18" t="n">
        <x:v>0.5098261773882038</x:v>
      </x:c>
      <x:c r="AE6126" s="18" t="n">
        <x:v>0.8856439108856176</x:v>
      </x:c>
      <x:c r="AF6126" s="17" t="n">
        <x:v>-434.55999999999995</x:v>
      </x:c>
      <x:c r="AG6126" s="18" t="n">
        <x:v>-0.11435608911438239</x:v>
      </x:c>
      <x:c r="AH6126" t="str">
        <x:v>Below Target</x:v>
      </x:c>
    </x:row>
    <x:row r="6127">
      <x:c r="A6127" t="str">
        <x:v>TXN-006124</x:v>
      </x:c>
      <x:c r="B6127" s="14" t="d">
        <x:v>2025-01-28T00:00:00.000Z</x:v>
      </x:c>
      <x:c r="C6127" t="n">
        <x:v>2025</x:v>
      </x:c>
      <x:c r="D6127" t="str">
        <x:v>Q1</x:v>
      </x:c>
      <x:c r="E6127" t="n">
        <x:v>1</x:v>
      </x:c>
      <x:c r="F6127" t="str">
        <x:v>January</x:v>
      </x:c>
      <x:c r="G6127" s="15" t="d">
        <x:v>2025-01-01T00:00:00.000Z</x:v>
      </x:c>
      <x:c r="H6127" t="str">
        <x:v>2025-01</x:v>
      </x:c>
      <x:c r="I6127" t="str">
        <x:v>United Kingdom</x:v>
      </x:c>
      <x:c r="J6127" t="str">
        <x:v>Europe</x:v>
      </x:c>
      <x:c r="K6127" t="str">
        <x:v>GBP</x:v>
      </x:c>
      <x:c r="L6127" t="str">
        <x:v>J&amp;B</x:v>
      </x:c>
      <x:c r="M6127" t="str">
        <x:v>Scotch Whisky</x:v>
      </x:c>
      <x:c r="N6127" t="str">
        <x:v>On-Trade</x:v>
      </x:c>
      <x:c r="O6127" t="str">
        <x:v>Distributor</x:v>
      </x:c>
      <x:c r="P6127" t="str">
        <x:v>SR-039</x:v>
      </x:c>
      <x:c r="Q6127" s="16" t="n">
        <x:v>50</x:v>
      </x:c>
      <x:c r="R6127" s="17" t="n">
        <x:v>24.77</x:v>
      </x:c>
      <x:c r="S6127" s="18" t="n">
        <x:v>0.05</x:v>
      </x:c>
      <x:c r="T6127" s="17" t="n">
        <x:v>1238.39</x:v>
      </x:c>
      <x:c r="U6127" s="17" t="n">
        <x:v>1176.47</x:v>
      </x:c>
      <x:c r="V6127" s="17" t="n">
        <x:v>587.27</x:v>
      </x:c>
      <x:c r="W6127" s="17" t="n">
        <x:v>589.2</x:v>
      </x:c>
      <x:c r="X6127" s="18" t="n">
        <x:v>0.5008</x:v>
      </x:c>
      <x:c r="Y6127" s="17" t="n">
        <x:v>1310.83</x:v>
      </x:c>
      <x:c r="Z6127" s="18" t="n">
        <x:v>0.8975</x:v>
      </x:c>
      <x:c r="AA6127" s="18" t="n">
        <x:v>0.076</x:v>
      </x:c>
      <x:c r="AB6127" t="str">
        <x:v>Yes</x:v>
      </x:c>
      <x:c r="AC6127" t="str">
        <x:v>Core</x:v>
      </x:c>
      <x:c r="AD6127" s="18" t="n">
        <x:v>0.5008202504101252</x:v>
      </x:c>
      <x:c r="AE6127" s="18" t="n">
        <x:v>0.8975000572156573</x:v>
      </x:c>
      <x:c r="AF6127" s="17" t="n">
        <x:v>-134.3599999999999</x:v>
      </x:c>
      <x:c r="AG6127" s="18" t="n">
        <x:v>-0.10249994278434267</x:v>
      </x:c>
      <x:c r="AH6127" t="str">
        <x:v>Below Target</x:v>
      </x:c>
    </x:row>
    <x:row r="6128">
      <x:c r="A6128" t="str">
        <x:v>TXN-006125</x:v>
      </x:c>
      <x:c r="B6128" s="14" t="d">
        <x:v>2026-05-03T00:00:00.000Z</x:v>
      </x:c>
      <x:c r="C6128" t="n">
        <x:v>2026</x:v>
      </x:c>
      <x:c r="D6128" t="str">
        <x:v>Q2</x:v>
      </x:c>
      <x:c r="E6128" t="n">
        <x:v>5</x:v>
      </x:c>
      <x:c r="F6128" t="str">
        <x:v>May</x:v>
      </x:c>
      <x:c r="G6128" s="15" t="d">
        <x:v>2026-05-01T00:00:00.000Z</x:v>
      </x:c>
      <x:c r="H6128" t="str">
        <x:v>2026-05</x:v>
      </x:c>
      <x:c r="I6128" t="str">
        <x:v>France</x:v>
      </x:c>
      <x:c r="J6128" t="str">
        <x:v>Europe</x:v>
      </x:c>
      <x:c r="K6128" t="str">
        <x:v>EUR</x:v>
      </x:c>
      <x:c r="L6128" t="str">
        <x:v>Johnnie Walker</x:v>
      </x:c>
      <x:c r="M6128" t="str">
        <x:v>Scotch Whisky</x:v>
      </x:c>
      <x:c r="N6128" t="str">
        <x:v>Off-Trade</x:v>
      </x:c>
      <x:c r="O6128" t="str">
        <x:v>Key Account</x:v>
      </x:c>
      <x:c r="P6128" t="str">
        <x:v>SR-047</x:v>
      </x:c>
      <x:c r="Q6128" s="16" t="n">
        <x:v>155</x:v>
      </x:c>
      <x:c r="R6128" s="17" t="n">
        <x:v>31.73</x:v>
      </x:c>
      <x:c r="S6128" s="18" t="n">
        <x:v>0.05</x:v>
      </x:c>
      <x:c r="T6128" s="17" t="n">
        <x:v>4917.77</x:v>
      </x:c>
      <x:c r="U6128" s="17" t="n">
        <x:v>4671.88</x:v>
      </x:c>
      <x:c r="V6128" s="17" t="n">
        <x:v>2173.22</x:v>
      </x:c>
      <x:c r="W6128" s="17" t="n">
        <x:v>2498.67</x:v>
      </x:c>
      <x:c r="X6128" s="18" t="n">
        <x:v>0.5348</x:v>
      </x:c>
      <x:c r="Y6128" s="17" t="n">
        <x:v>4270.39</x:v>
      </x:c>
      <x:c r="Z6128" s="18" t="n">
        <x:v>1.094</x:v>
      </x:c>
      <x:c r="AA6128" s="18" t="n">
        <x:v>-0.032</x:v>
      </x:c>
      <x:c r="AB6128" t="str">
        <x:v>Yes</x:v>
      </x:c>
      <x:c r="AC6128" t="str">
        <x:v>Luxury / Reserve</x:v>
      </x:c>
      <x:c r="AD6128" s="18" t="n">
        <x:v>0.5348318021867</x:v>
      </x:c>
      <x:c r="AE6128" s="18" t="n">
        <x:v>1.0940171740754356</x:v>
      </x:c>
      <x:c r="AF6128" s="17" t="n">
        <x:v>401.4899999999998</x:v>
      </x:c>
      <x:c r="AG6128" s="18" t="n">
        <x:v>0.09401717407543568</x:v>
      </x:c>
      <x:c r="AH6128" t="str">
        <x:v>Above Target</x:v>
      </x:c>
    </x:row>
    <x:row r="6129">
      <x:c r="A6129" t="str">
        <x:v>TXN-006126</x:v>
      </x:c>
      <x:c r="B6129" s="14" t="d">
        <x:v>2025-10-11T00:00:00.000Z</x:v>
      </x:c>
      <x:c r="C6129" t="n">
        <x:v>2025</x:v>
      </x:c>
      <x:c r="D6129" t="str">
        <x:v>Q4</x:v>
      </x:c>
      <x:c r="E6129" t="n">
        <x:v>10</x:v>
      </x:c>
      <x:c r="F6129" t="str">
        <x:v>October</x:v>
      </x:c>
      <x:c r="G6129" s="15" t="d">
        <x:v>2025-10-01T00:00:00.000Z</x:v>
      </x:c>
      <x:c r="H6129" t="str">
        <x:v>2025-10</x:v>
      </x:c>
      <x:c r="I6129" t="str">
        <x:v>Ireland</x:v>
      </x:c>
      <x:c r="J6129" t="str">
        <x:v>Europe</x:v>
      </x:c>
      <x:c r="K6129" t="str">
        <x:v>EUR</x:v>
      </x:c>
      <x:c r="L6129" t="str">
        <x:v>Guinness</x:v>
      </x:c>
      <x:c r="M6129" t="str">
        <x:v>Beer / Stout</x:v>
      </x:c>
      <x:c r="N6129" t="str">
        <x:v>Duty Free / Travel Retail</x:v>
      </x:c>
      <x:c r="O6129" t="str">
        <x:v>Distributor</x:v>
      </x:c>
      <x:c r="P6129" t="str">
        <x:v>SR-038</x:v>
      </x:c>
      <x:c r="Q6129" s="16" t="n">
        <x:v>38</x:v>
      </x:c>
      <x:c r="R6129" s="17" t="n">
        <x:v>9.21</x:v>
      </x:c>
      <x:c r="S6129" s="18" t="n">
        <x:v>0.03</x:v>
      </x:c>
      <x:c r="T6129" s="17" t="n">
        <x:v>349.86</x:v>
      </x:c>
      <x:c r="U6129" s="17" t="n">
        <x:v>339.36</x:v>
      </x:c>
      <x:c r="V6129" s="17" t="n">
        <x:v>186.29</x:v>
      </x:c>
      <x:c r="W6129" s="17" t="n">
        <x:v>153.07</x:v>
      </x:c>
      <x:c r="X6129" s="18" t="n">
        <x:v>0.4511</x:v>
      </x:c>
      <x:c r="Y6129" s="17" t="n">
        <x:v>340.5</x:v>
      </x:c>
      <x:c r="Z6129" s="18" t="n">
        <x:v>0.9966</x:v>
      </x:c>
      <x:c r="AA6129" s="18" t="n">
        <x:v>0.0913</x:v>
      </x:c>
      <x:c r="AB6129" t="str">
        <x:v>No</x:v>
      </x:c>
      <x:c r="AC6129" t="str">
        <x:v>Core</x:v>
      </x:c>
      <x:c r="AD6129" s="18" t="n">
        <x:v>0.45105492692126353</x:v>
      </x:c>
      <x:c r="AE6129" s="18" t="n">
        <x:v>0.9966519823788547</x:v>
      </x:c>
      <x:c r="AF6129" s="17" t="n">
        <x:v>-1.1399999999999864</x:v>
      </x:c>
      <x:c r="AG6129" s="18" t="n">
        <x:v>-0.0033480176211453344</x:v>
      </x:c>
      <x:c r="AH6129" t="str">
        <x:v>Below Target</x:v>
      </x:c>
    </x:row>
    <x:row r="6130">
      <x:c r="A6130" t="str">
        <x:v>TXN-006127</x:v>
      </x:c>
      <x:c r="B6130" s="14" t="d">
        <x:v>2023-03-30T00:00:00.000Z</x:v>
      </x:c>
      <x:c r="C6130" t="n">
        <x:v>2023</x:v>
      </x:c>
      <x:c r="D6130" t="str">
        <x:v>Q1</x:v>
      </x:c>
      <x:c r="E6130" t="n">
        <x:v>3</x:v>
      </x:c>
      <x:c r="F6130" t="str">
        <x:v>March</x:v>
      </x:c>
      <x:c r="G6130" s="15" t="d">
        <x:v>2023-03-01T00:00:00.000Z</x:v>
      </x:c>
      <x:c r="H6130" t="str">
        <x:v>2023-03</x:v>
      </x:c>
      <x:c r="I6130" t="str">
        <x:v>Canada</x:v>
      </x:c>
      <x:c r="J6130" t="str">
        <x:v>North America</x:v>
      </x:c>
      <x:c r="K6130" t="str">
        <x:v>CAD</x:v>
      </x:c>
      <x:c r="L6130" t="str">
        <x:v>Cîroc</x:v>
      </x:c>
      <x:c r="M6130" t="str">
        <x:v>Vodka</x:v>
      </x:c>
      <x:c r="N6130" t="str">
        <x:v>Duty Free / Travel Retail</x:v>
      </x:c>
      <x:c r="O6130" t="str">
        <x:v>Hospitality Group</x:v>
      </x:c>
      <x:c r="P6130" t="str">
        <x:v>SR-027</x:v>
      </x:c>
      <x:c r="Q6130" s="16" t="n">
        <x:v>81</x:v>
      </x:c>
      <x:c r="R6130" s="17" t="n">
        <x:v>40.26</x:v>
      </x:c>
      <x:c r="S6130" s="18" t="n">
        <x:v>0</x:v>
      </x:c>
      <x:c r="T6130" s="17" t="n">
        <x:v>3260.7</x:v>
      </x:c>
      <x:c r="U6130" s="17" t="n">
        <x:v>3260.7</x:v>
      </x:c>
      <x:c r="V6130" s="17" t="n">
        <x:v>1429.43</x:v>
      </x:c>
      <x:c r="W6130" s="17" t="n">
        <x:v>1831.27</x:v>
      </x:c>
      <x:c r="X6130" s="18" t="n">
        <x:v>0.5616</x:v>
      </x:c>
      <x:c r="Y6130" s="17" t="n">
        <x:v>3087.03</x:v>
      </x:c>
      <x:c r="Z6130" s="18" t="n">
        <x:v>1.0563</x:v>
      </x:c>
      <x:c r="AA6130" s="18" t="n">
        <x:v>-0.031</x:v>
      </x:c>
      <x:c r="AB6130" t="str">
        <x:v>No</x:v>
      </x:c>
      <x:c r="AC6130" t="str">
        <x:v>Luxury / Reserve</x:v>
      </x:c>
      <x:c r="AD6130" s="18" t="n">
        <x:v>0.5616186708375502</x:v>
      </x:c>
      <x:c r="AE6130" s="18" t="n">
        <x:v>1.0562579566768058</x:v>
      </x:c>
      <x:c r="AF6130" s="17" t="n">
        <x:v>173.66999999999962</x:v>
      </x:c>
      <x:c r="AG6130" s="18" t="n">
        <x:v>0.056257956676805734</x:v>
      </x:c>
      <x:c r="AH6130" t="str">
        <x:v>Above Target</x:v>
      </x:c>
    </x:row>
    <x:row r="6131">
      <x:c r="A6131" t="str">
        <x:v>TXN-006128</x:v>
      </x:c>
      <x:c r="B6131" s="14" t="d">
        <x:v>2026-05-31T00:00:00.000Z</x:v>
      </x:c>
      <x:c r="C6131" t="n">
        <x:v>2026</x:v>
      </x:c>
      <x:c r="D6131" t="str">
        <x:v>Q2</x:v>
      </x:c>
      <x:c r="E6131" t="n">
        <x:v>5</x:v>
      </x:c>
      <x:c r="F6131" t="str">
        <x:v>May</x:v>
      </x:c>
      <x:c r="G6131" s="15" t="d">
        <x:v>2026-05-01T00:00:00.000Z</x:v>
      </x:c>
      <x:c r="H6131" t="str">
        <x:v>2026-05</x:v>
      </x:c>
      <x:c r="I6131" t="str">
        <x:v>Australia</x:v>
      </x:c>
      <x:c r="J6131" t="str">
        <x:v>Asia Pacific</x:v>
      </x:c>
      <x:c r="K6131" t="str">
        <x:v>AUD</x:v>
      </x:c>
      <x:c r="L6131" t="str">
        <x:v>Baileys</x:v>
      </x:c>
      <x:c r="M6131" t="str">
        <x:v>Liqueur</x:v>
      </x:c>
      <x:c r="N6131" t="str">
        <x:v>E-commerce</x:v>
      </x:c>
      <x:c r="O6131" t="str">
        <x:v>E-commerce Partner</x:v>
      </x:c>
      <x:c r="P6131" t="str">
        <x:v>SR-060</x:v>
      </x:c>
      <x:c r="Q6131" s="16" t="n">
        <x:v>54</x:v>
      </x:c>
      <x:c r="R6131" s="17" t="n">
        <x:v>19.48</x:v>
      </x:c>
      <x:c r="S6131" s="18" t="n">
        <x:v>0.05</x:v>
      </x:c>
      <x:c r="T6131" s="17" t="n">
        <x:v>1051.78</x:v>
      </x:c>
      <x:c r="U6131" s="17" t="n">
        <x:v>999.19</x:v>
      </x:c>
      <x:c r="V6131" s="17" t="n">
        <x:v>495.43</x:v>
      </x:c>
      <x:c r="W6131" s="17" t="n">
        <x:v>503.76</x:v>
      </x:c>
      <x:c r="X6131" s="18" t="n">
        <x:v>0.5042</x:v>
      </x:c>
      <x:c r="Y6131" s="17" t="n">
        <x:v>1140.9</x:v>
      </x:c>
      <x:c r="Z6131" s="18" t="n">
        <x:v>0.8758</x:v>
      </x:c>
      <x:c r="AA6131" s="18" t="n">
        <x:v>0.0491</x:v>
      </x:c>
      <x:c r="AB6131" t="str">
        <x:v>Yes</x:v>
      </x:c>
      <x:c r="AC6131" t="str">
        <x:v>Core</x:v>
      </x:c>
      <x:c r="AD6131" s="18" t="n">
        <x:v>0.5041683763848717</x:v>
      </x:c>
      <x:c r="AE6131" s="18" t="n">
        <x:v>0.8757910421596985</x:v>
      </x:c>
      <x:c r="AF6131" s="17" t="n">
        <x:v>-141.71000000000004</x:v>
      </x:c>
      <x:c r="AG6131" s="18" t="n">
        <x:v>-0.12420895784030153</x:v>
      </x:c>
      <x:c r="AH6131" t="str">
        <x:v>Below Target</x:v>
      </x:c>
    </x:row>
    <x:row r="6132">
      <x:c r="A6132" t="str">
        <x:v>TXN-006129</x:v>
      </x:c>
      <x:c r="B6132" s="14" t="d">
        <x:v>2026-03-22T00:00:00.000Z</x:v>
      </x:c>
      <x:c r="C6132" t="n">
        <x:v>2026</x:v>
      </x:c>
      <x:c r="D6132" t="str">
        <x:v>Q1</x:v>
      </x:c>
      <x:c r="E6132" t="n">
        <x:v>3</x:v>
      </x:c>
      <x:c r="F6132" t="str">
        <x:v>March</x:v>
      </x:c>
      <x:c r="G6132" s="15" t="d">
        <x:v>2026-03-01T00:00:00.000Z</x:v>
      </x:c>
      <x:c r="H6132" t="str">
        <x:v>2026-03</x:v>
      </x:c>
      <x:c r="I6132" t="str">
        <x:v>Nigeria</x:v>
      </x:c>
      <x:c r="J6132" t="str">
        <x:v>Africa</x:v>
      </x:c>
      <x:c r="K6132" t="str">
        <x:v>NGN</x:v>
      </x:c>
      <x:c r="L6132" t="str">
        <x:v>Tanqueray</x:v>
      </x:c>
      <x:c r="M6132" t="str">
        <x:v>Gin</x:v>
      </x:c>
      <x:c r="N6132" t="str">
        <x:v>Wholesale</x:v>
      </x:c>
      <x:c r="O6132" t="str">
        <x:v>Distributor</x:v>
      </x:c>
      <x:c r="P6132" t="str">
        <x:v>SR-006</x:v>
      </x:c>
      <x:c r="Q6132" s="16" t="n">
        <x:v>52</x:v>
      </x:c>
      <x:c r="R6132" s="17" t="n">
        <x:v>26.94</x:v>
      </x:c>
      <x:c r="S6132" s="18" t="n">
        <x:v>0</x:v>
      </x:c>
      <x:c r="T6132" s="17" t="n">
        <x:v>1400.79</x:v>
      </x:c>
      <x:c r="U6132" s="17" t="n">
        <x:v>1400.79</x:v>
      </x:c>
      <x:c r="V6132" s="17" t="n">
        <x:v>617.82</x:v>
      </x:c>
      <x:c r="W6132" s="17" t="n">
        <x:v>782.96</x:v>
      </x:c>
      <x:c r="X6132" s="18" t="n">
        <x:v>0.5589</x:v>
      </x:c>
      <x:c r="Y6132" s="17" t="n">
        <x:v>1445.31</x:v>
      </x:c>
      <x:c r="Z6132" s="18" t="n">
        <x:v>0.9692</x:v>
      </x:c>
      <x:c r="AA6132" s="18" t="n">
        <x:v>0.0896</x:v>
      </x:c>
      <x:c r="AB6132" t="str">
        <x:v>No</x:v>
      </x:c>
      <x:c r="AC6132" t="str">
        <x:v>Premium Core</x:v>
      </x:c>
      <x:c r="AD6132" s="18" t="n">
        <x:v>0.5589417400181327</x:v>
      </x:c>
      <x:c r="AE6132" s="18" t="n">
        <x:v>0.9691969196919692</x:v>
      </x:c>
      <x:c r="AF6132" s="17" t="n">
        <x:v>-44.51999999999998</x:v>
      </x:c>
      <x:c r="AG6132" s="18" t="n">
        <x:v>-0.030803080308030792</x:v>
      </x:c>
      <x:c r="AH6132" t="str">
        <x:v>Below Target</x:v>
      </x:c>
    </x:row>
    <x:row r="6133">
      <x:c r="A6133" t="str">
        <x:v>TXN-006130</x:v>
      </x:c>
      <x:c r="B6133" s="14" t="d">
        <x:v>2025-08-13T00:00:00.000Z</x:v>
      </x:c>
      <x:c r="C6133" t="n">
        <x:v>2025</x:v>
      </x:c>
      <x:c r="D6133" t="str">
        <x:v>Q3</x:v>
      </x:c>
      <x:c r="E6133" t="n">
        <x:v>8</x:v>
      </x:c>
      <x:c r="F6133" t="str">
        <x:v>August</x:v>
      </x:c>
      <x:c r="G6133" s="15" t="d">
        <x:v>2025-08-01T00:00:00.000Z</x:v>
      </x:c>
      <x:c r="H6133" t="str">
        <x:v>2025-08</x:v>
      </x:c>
      <x:c r="I6133" t="str">
        <x:v>South Africa</x:v>
      </x:c>
      <x:c r="J6133" t="str">
        <x:v>Africa</x:v>
      </x:c>
      <x:c r="K6133" t="str">
        <x:v>ZAR</x:v>
      </x:c>
      <x:c r="L6133" t="str">
        <x:v>Guinness</x:v>
      </x:c>
      <x:c r="M6133" t="str">
        <x:v>Beer / Stout</x:v>
      </x:c>
      <x:c r="N6133" t="str">
        <x:v>Wholesale</x:v>
      </x:c>
      <x:c r="O6133" t="str">
        <x:v>Key Account</x:v>
      </x:c>
      <x:c r="P6133" t="str">
        <x:v>SR-018</x:v>
      </x:c>
      <x:c r="Q6133" s="16" t="n">
        <x:v>28</x:v>
      </x:c>
      <x:c r="R6133" s="17" t="n">
        <x:v>7.09</x:v>
      </x:c>
      <x:c r="S6133" s="18" t="n">
        <x:v>0</x:v>
      </x:c>
      <x:c r="T6133" s="17" t="n">
        <x:v>198.56</x:v>
      </x:c>
      <x:c r="U6133" s="17" t="n">
        <x:v>198.56</x:v>
      </x:c>
      <x:c r="V6133" s="17" t="n">
        <x:v>100.69</x:v>
      </x:c>
      <x:c r="W6133" s="17" t="n">
        <x:v>97.87</x:v>
      </x:c>
      <x:c r="X6133" s="18" t="n">
        <x:v>0.4929</x:v>
      </x:c>
      <x:c r="Y6133" s="17" t="n">
        <x:v>210.98</x:v>
      </x:c>
      <x:c r="Z6133" s="18" t="n">
        <x:v>0.9411</x:v>
      </x:c>
      <x:c r="AA6133" s="18" t="n">
        <x:v>-0.0391</x:v>
      </x:c>
      <x:c r="AB6133" t="str">
        <x:v>No</x:v>
      </x:c>
      <x:c r="AC6133" t="str">
        <x:v>Core</x:v>
      </x:c>
      <x:c r="AD6133" s="18" t="n">
        <x:v>0.49289887187751813</x:v>
      </x:c>
      <x:c r="AE6133" s="18" t="n">
        <x:v>0.9411318608398901</x:v>
      </x:c>
      <x:c r="AF6133" s="17" t="n">
        <x:v>-12.419999999999987</x:v>
      </x:c>
      <x:c r="AG6133" s="18" t="n">
        <x:v>-0.058868139160109904</x:v>
      </x:c>
      <x:c r="AH6133" t="str">
        <x:v>Below Target</x:v>
      </x:c>
    </x:row>
    <x:row r="6134">
      <x:c r="A6134" t="str">
        <x:v>TXN-006131</x:v>
      </x:c>
      <x:c r="B6134" s="14" t="d">
        <x:v>2024-07-03T00:00:00.000Z</x:v>
      </x:c>
      <x:c r="C6134" t="n">
        <x:v>2024</x:v>
      </x:c>
      <x:c r="D6134" t="str">
        <x:v>Q3</x:v>
      </x:c>
      <x:c r="E6134" t="n">
        <x:v>7</x:v>
      </x:c>
      <x:c r="F6134" t="str">
        <x:v>July</x:v>
      </x:c>
      <x:c r="G6134" s="15" t="d">
        <x:v>2024-07-01T00:00:00.000Z</x:v>
      </x:c>
      <x:c r="H6134" t="str">
        <x:v>2024-07</x:v>
      </x:c>
      <x:c r="I6134" t="str">
        <x:v>United States</x:v>
      </x:c>
      <x:c r="J6134" t="str">
        <x:v>North America</x:v>
      </x:c>
      <x:c r="K6134" t="str">
        <x:v>USD</x:v>
      </x:c>
      <x:c r="L6134" t="str">
        <x:v>Buchanan's</x:v>
      </x:c>
      <x:c r="M6134" t="str">
        <x:v>Scotch Whisky</x:v>
      </x:c>
      <x:c r="N6134" t="str">
        <x:v>On-Trade</x:v>
      </x:c>
      <x:c r="O6134" t="str">
        <x:v>Distributor</x:v>
      </x:c>
      <x:c r="P6134" t="str">
        <x:v>SR-009</x:v>
      </x:c>
      <x:c r="Q6134" s="16" t="n">
        <x:v>96</x:v>
      </x:c>
      <x:c r="R6134" s="17" t="n">
        <x:v>39.04</x:v>
      </x:c>
      <x:c r="S6134" s="18" t="n">
        <x:v>0</x:v>
      </x:c>
      <x:c r="T6134" s="17" t="n">
        <x:v>3747.41</x:v>
      </x:c>
      <x:c r="U6134" s="17" t="n">
        <x:v>3747.41</x:v>
      </x:c>
      <x:c r="V6134" s="17" t="n">
        <x:v>1639.56</x:v>
      </x:c>
      <x:c r="W6134" s="17" t="n">
        <x:v>2107.85</x:v>
      </x:c>
      <x:c r="X6134" s="18" t="n">
        <x:v>0.5625</x:v>
      </x:c>
      <x:c r="Y6134" s="17" t="n">
        <x:v>3554.33</x:v>
      </x:c>
      <x:c r="Z6134" s="18" t="n">
        <x:v>1.0543</x:v>
      </x:c>
      <x:c r="AA6134" s="18" t="n">
        <x:v>0.088</x:v>
      </x:c>
      <x:c r="AB6134" t="str">
        <x:v>No</x:v>
      </x:c>
      <x:c r="AC6134" t="str">
        <x:v>Premium Core</x:v>
      </x:c>
      <x:c r="AD6134" s="18" t="n">
        <x:v>0.5624818207775504</x:v>
      </x:c>
      <x:c r="AE6134" s="18" t="n">
        <x:v>1.0543224742778525</x:v>
      </x:c>
      <x:c r="AF6134" s="17" t="n">
        <x:v>193.07999999999993</x:v>
      </x:c>
      <x:c r="AG6134" s="18" t="n">
        <x:v>0.054322474277852625</x:v>
      </x:c>
      <x:c r="AH6134" t="str">
        <x:v>Above Target</x:v>
      </x:c>
    </x:row>
    <x:row r="6135">
      <x:c r="A6135" t="str">
        <x:v>TXN-006132</x:v>
      </x:c>
      <x:c r="B6135" s="14" t="d">
        <x:v>2023-04-17T00:00:00.000Z</x:v>
      </x:c>
      <x:c r="C6135" t="n">
        <x:v>2023</x:v>
      </x:c>
      <x:c r="D6135" t="str">
        <x:v>Q2</x:v>
      </x:c>
      <x:c r="E6135" t="n">
        <x:v>4</x:v>
      </x:c>
      <x:c r="F6135" t="str">
        <x:v>April</x:v>
      </x:c>
      <x:c r="G6135" s="15" t="d">
        <x:v>2023-04-01T00:00:00.000Z</x:v>
      </x:c>
      <x:c r="H6135" t="str">
        <x:v>2023-04</x:v>
      </x:c>
      <x:c r="I6135" t="str">
        <x:v>India</x:v>
      </x:c>
      <x:c r="J6135" t="str">
        <x:v>Asia Pacific</x:v>
      </x:c>
      <x:c r="K6135" t="str">
        <x:v>INR</x:v>
      </x:c>
      <x:c r="L6135" t="str">
        <x:v>Buchanan's</x:v>
      </x:c>
      <x:c r="M6135" t="str">
        <x:v>Scotch Whisky</x:v>
      </x:c>
      <x:c r="N6135" t="str">
        <x:v>On-Trade</x:v>
      </x:c>
      <x:c r="O6135" t="str">
        <x:v>Independent Retailer</x:v>
      </x:c>
      <x:c r="P6135" t="str">
        <x:v>SR-059</x:v>
      </x:c>
      <x:c r="Q6135" s="16" t="n">
        <x:v>62</x:v>
      </x:c>
      <x:c r="R6135" s="17" t="n">
        <x:v>34.75</x:v>
      </x:c>
      <x:c r="S6135" s="18" t="n">
        <x:v>0</x:v>
      </x:c>
      <x:c r="T6135" s="17" t="n">
        <x:v>2154.54</x:v>
      </x:c>
      <x:c r="U6135" s="17" t="n">
        <x:v>2154.54</x:v>
      </x:c>
      <x:c r="V6135" s="17" t="n">
        <x:v>948.87</x:v>
      </x:c>
      <x:c r="W6135" s="17" t="n">
        <x:v>1205.67</x:v>
      </x:c>
      <x:c r="X6135" s="18" t="n">
        <x:v>0.5596</x:v>
      </x:c>
      <x:c r="Y6135" s="17" t="n">
        <x:v>2258.65</x:v>
      </x:c>
      <x:c r="Z6135" s="18" t="n">
        <x:v>0.9539</x:v>
      </x:c>
      <x:c r="AA6135" s="18" t="n">
        <x:v>-0.0137</x:v>
      </x:c>
      <x:c r="AB6135" t="str">
        <x:v>No</x:v>
      </x:c>
      <x:c r="AC6135" t="str">
        <x:v>Premium Core</x:v>
      </x:c>
      <x:c r="AD6135" s="18" t="n">
        <x:v>0.5595950875825002</x:v>
      </x:c>
      <x:c r="AE6135" s="18" t="n">
        <x:v>0.9539060943483939</x:v>
      </x:c>
      <x:c r="AF6135" s="17" t="n">
        <x:v>-104.11000000000013</x:v>
      </x:c>
      <x:c r="AG6135" s="18" t="n">
        <x:v>-0.0460939056516061</x:v>
      </x:c>
      <x:c r="AH6135" t="str">
        <x:v>Below Target</x:v>
      </x:c>
    </x:row>
    <x:row r="6136">
      <x:c r="A6136" t="str">
        <x:v>TXN-006133</x:v>
      </x:c>
      <x:c r="B6136" s="14" t="d">
        <x:v>2025-09-06T00:00:00.000Z</x:v>
      </x:c>
      <x:c r="C6136" t="n">
        <x:v>2025</x:v>
      </x:c>
      <x:c r="D6136" t="str">
        <x:v>Q3</x:v>
      </x:c>
      <x:c r="E6136" t="n">
        <x:v>9</x:v>
      </x:c>
      <x:c r="F6136" t="str">
        <x:v>September</x:v>
      </x:c>
      <x:c r="G6136" s="15" t="d">
        <x:v>2025-09-01T00:00:00.000Z</x:v>
      </x:c>
      <x:c r="H6136" t="str">
        <x:v>2025-09</x:v>
      </x:c>
      <x:c r="I6136" t="str">
        <x:v>Australia</x:v>
      </x:c>
      <x:c r="J6136" t="str">
        <x:v>Asia Pacific</x:v>
      </x:c>
      <x:c r="K6136" t="str">
        <x:v>AUD</x:v>
      </x:c>
      <x:c r="L6136" t="str">
        <x:v>Johnnie Walker</x:v>
      </x:c>
      <x:c r="M6136" t="str">
        <x:v>Scotch Whisky</x:v>
      </x:c>
      <x:c r="N6136" t="str">
        <x:v>Off-Trade</x:v>
      </x:c>
      <x:c r="O6136" t="str">
        <x:v>Independent Retailer</x:v>
      </x:c>
      <x:c r="P6136" t="str">
        <x:v>SR-055</x:v>
      </x:c>
      <x:c r="Q6136" s="16" t="n">
        <x:v>31</x:v>
      </x:c>
      <x:c r="R6136" s="17" t="n">
        <x:v>36.05</x:v>
      </x:c>
      <x:c r="S6136" s="18" t="n">
        <x:v>0.02</x:v>
      </x:c>
      <x:c r="T6136" s="17" t="n">
        <x:v>1117.5</x:v>
      </x:c>
      <x:c r="U6136" s="17" t="n">
        <x:v>1095.15</x:v>
      </x:c>
      <x:c r="V6136" s="17" t="n">
        <x:v>509.72</x:v>
      </x:c>
      <x:c r="W6136" s="17" t="n">
        <x:v>585.43</x:v>
      </x:c>
      <x:c r="X6136" s="18" t="n">
        <x:v>0.5346</x:v>
      </x:c>
      <x:c r="Y6136" s="17" t="n">
        <x:v>1267.17</x:v>
      </x:c>
      <x:c r="Z6136" s="18" t="n">
        <x:v>0.8642</x:v>
      </x:c>
      <x:c r="AA6136" s="18" t="n">
        <x:v>0.0413</x:v>
      </x:c>
      <x:c r="AB6136" t="str">
        <x:v>No</x:v>
      </x:c>
      <x:c r="AC6136" t="str">
        <x:v>Luxury / Reserve</x:v>
      </x:c>
      <x:c r="AD6136" s="18" t="n">
        <x:v>0.5345660411815732</x:v>
      </x:c>
      <x:c r="AE6136" s="18" t="n">
        <x:v>0.864248680129738</x:v>
      </x:c>
      <x:c r="AF6136" s="17" t="n">
        <x:v>-172.01999999999998</x:v>
      </x:c>
      <x:c r="AG6136" s="18" t="n">
        <x:v>-0.13575131987026207</x:v>
      </x:c>
      <x:c r="AH6136" t="str">
        <x:v>Below Target</x:v>
      </x:c>
    </x:row>
    <x:row r="6137">
      <x:c r="A6137" t="str">
        <x:v>TXN-006134</x:v>
      </x:c>
      <x:c r="B6137" s="14" t="d">
        <x:v>2024-08-02T00:00:00.000Z</x:v>
      </x:c>
      <x:c r="C6137" t="n">
        <x:v>2024</x:v>
      </x:c>
      <x:c r="D6137" t="str">
        <x:v>Q3</x:v>
      </x:c>
      <x:c r="E6137" t="n">
        <x:v>8</x:v>
      </x:c>
      <x:c r="F6137" t="str">
        <x:v>August</x:v>
      </x:c>
      <x:c r="G6137" s="15" t="d">
        <x:v>2024-08-01T00:00:00.000Z</x:v>
      </x:c>
      <x:c r="H6137" t="str">
        <x:v>2024-08</x:v>
      </x:c>
      <x:c r="I6137" t="str">
        <x:v>Spain</x:v>
      </x:c>
      <x:c r="J6137" t="str">
        <x:v>Europe</x:v>
      </x:c>
      <x:c r="K6137" t="str">
        <x:v>EUR</x:v>
      </x:c>
      <x:c r="L6137" t="str">
        <x:v>Captain Morgan</x:v>
      </x:c>
      <x:c r="M6137" t="str">
        <x:v>Rum</x:v>
      </x:c>
      <x:c r="N6137" t="str">
        <x:v>On-Trade</x:v>
      </x:c>
      <x:c r="O6137" t="str">
        <x:v>Key Account</x:v>
      </x:c>
      <x:c r="P6137" t="str">
        <x:v>SR-011</x:v>
      </x:c>
      <x:c r="Q6137" s="16" t="n">
        <x:v>41</x:v>
      </x:c>
      <x:c r="R6137" s="17" t="n">
        <x:v>22.28</x:v>
      </x:c>
      <x:c r="S6137" s="18" t="n">
        <x:v>0</x:v>
      </x:c>
      <x:c r="T6137" s="17" t="n">
        <x:v>913.34</x:v>
      </x:c>
      <x:c r="U6137" s="17" t="n">
        <x:v>913.34</x:v>
      </x:c>
      <x:c r="V6137" s="17" t="n">
        <x:v>459.28</x:v>
      </x:c>
      <x:c r="W6137" s="17" t="n">
        <x:v>454.06</x:v>
      </x:c>
      <x:c r="X6137" s="18" t="n">
        <x:v>0.4971</x:v>
      </x:c>
      <x:c r="Y6137" s="17" t="n">
        <x:v>1047.05</x:v>
      </x:c>
      <x:c r="Z6137" s="18" t="n">
        <x:v>0.8723</x:v>
      </x:c>
      <x:c r="AA6137" s="18" t="n">
        <x:v>0.0431</x:v>
      </x:c>
      <x:c r="AB6137" t="str">
        <x:v>No</x:v>
      </x:c>
      <x:c r="AC6137" t="str">
        <x:v>Core</x:v>
      </x:c>
      <x:c r="AD6137" s="18" t="n">
        <x:v>0.4971423566251341</x:v>
      </x:c>
      <x:c r="AE6137" s="18" t="n">
        <x:v>0.8722983620648489</x:v>
      </x:c>
      <x:c r="AF6137" s="17" t="n">
        <x:v>-133.70999999999992</x:v>
      </x:c>
      <x:c r="AG6137" s="18" t="n">
        <x:v>-0.12770163793515107</x:v>
      </x:c>
      <x:c r="AH6137" t="str">
        <x:v>Below Target</x:v>
      </x:c>
    </x:row>
    <x:row r="6138">
      <x:c r="A6138" t="str">
        <x:v>TXN-006135</x:v>
      </x:c>
      <x:c r="B6138" s="14" t="d">
        <x:v>2024-07-12T00:00:00.000Z</x:v>
      </x:c>
      <x:c r="C6138" t="n">
        <x:v>2024</x:v>
      </x:c>
      <x:c r="D6138" t="str">
        <x:v>Q3</x:v>
      </x:c>
      <x:c r="E6138" t="n">
        <x:v>7</x:v>
      </x:c>
      <x:c r="F6138" t="str">
        <x:v>July</x:v>
      </x:c>
      <x:c r="G6138" s="15" t="d">
        <x:v>2024-07-01T00:00:00.000Z</x:v>
      </x:c>
      <x:c r="H6138" t="str">
        <x:v>2024-07</x:v>
      </x:c>
      <x:c r="I6138" t="str">
        <x:v>India</x:v>
      </x:c>
      <x:c r="J6138" t="str">
        <x:v>Asia Pacific</x:v>
      </x:c>
      <x:c r="K6138" t="str">
        <x:v>INR</x:v>
      </x:c>
      <x:c r="L6138" t="str">
        <x:v>Guinness</x:v>
      </x:c>
      <x:c r="M6138" t="str">
        <x:v>Beer / Stout</x:v>
      </x:c>
      <x:c r="N6138" t="str">
        <x:v>Off-Trade</x:v>
      </x:c>
      <x:c r="O6138" t="str">
        <x:v>E-commerce Partner</x:v>
      </x:c>
      <x:c r="P6138" t="str">
        <x:v>SR-002</x:v>
      </x:c>
      <x:c r="Q6138" s="16" t="n">
        <x:v>49</x:v>
      </x:c>
      <x:c r="R6138" s="17" t="n">
        <x:v>7.78</x:v>
      </x:c>
      <x:c r="S6138" s="18" t="n">
        <x:v>0.05</x:v>
      </x:c>
      <x:c r="T6138" s="17" t="n">
        <x:v>381.16</x:v>
      </x:c>
      <x:c r="U6138" s="17" t="n">
        <x:v>362.1</x:v>
      </x:c>
      <x:c r="V6138" s="17" t="n">
        <x:v>194.22</x:v>
      </x:c>
      <x:c r="W6138" s="17" t="n">
        <x:v>167.88</x:v>
      </x:c>
      <x:c r="X6138" s="18" t="n">
        <x:v>0.4636</x:v>
      </x:c>
      <x:c r="Y6138" s="17" t="n">
        <x:v>365.95</x:v>
      </x:c>
      <x:c r="Z6138" s="18" t="n">
        <x:v>0.9895</x:v>
      </x:c>
      <x:c r="AA6138" s="18" t="n">
        <x:v>0.0348</x:v>
      </x:c>
      <x:c r="AB6138" t="str">
        <x:v>Yes</x:v>
      </x:c>
      <x:c r="AC6138" t="str">
        <x:v>Core</x:v>
      </x:c>
      <x:c r="AD6138" s="18" t="n">
        <x:v>0.4636288318144159</x:v>
      </x:c>
      <x:c r="AE6138" s="18" t="n">
        <x:v>0.9894794370815686</x:v>
      </x:c>
      <x:c r="AF6138" s="17" t="n">
        <x:v>-3.849999999999966</x:v>
      </x:c>
      <x:c r="AG6138" s="18" t="n">
        <x:v>-0.010520562918431387</x:v>
      </x:c>
      <x:c r="AH6138" t="str">
        <x:v>Below Target</x:v>
      </x:c>
    </x:row>
    <x:row r="6139">
      <x:c r="A6139" t="str">
        <x:v>TXN-006136</x:v>
      </x:c>
      <x:c r="B6139" s="14" t="d">
        <x:v>2023-08-21T00:00:00.000Z</x:v>
      </x:c>
      <x:c r="C6139" t="n">
        <x:v>2023</x:v>
      </x:c>
      <x:c r="D6139" t="str">
        <x:v>Q3</x:v>
      </x:c>
      <x:c r="E6139" t="n">
        <x:v>8</x:v>
      </x:c>
      <x:c r="F6139" t="str">
        <x:v>August</x:v>
      </x:c>
      <x:c r="G6139" s="15" t="d">
        <x:v>2023-08-01T00:00:00.000Z</x:v>
      </x:c>
      <x:c r="H6139" t="str">
        <x:v>2023-08</x:v>
      </x:c>
      <x:c r="I6139" t="str">
        <x:v>India</x:v>
      </x:c>
      <x:c r="J6139" t="str">
        <x:v>Asia Pacific</x:v>
      </x:c>
      <x:c r="K6139" t="str">
        <x:v>INR</x:v>
      </x:c>
      <x:c r="L6139" t="str">
        <x:v>Tanqueray</x:v>
      </x:c>
      <x:c r="M6139" t="str">
        <x:v>Gin</x:v>
      </x:c>
      <x:c r="N6139" t="str">
        <x:v>On-Trade</x:v>
      </x:c>
      <x:c r="O6139" t="str">
        <x:v>Independent Retailer</x:v>
      </x:c>
      <x:c r="P6139" t="str">
        <x:v>SR-024</x:v>
      </x:c>
      <x:c r="Q6139" s="16" t="n">
        <x:v>240</x:v>
      </x:c>
      <x:c r="R6139" s="17" t="n">
        <x:v>32.08</x:v>
      </x:c>
      <x:c r="S6139" s="18" t="n">
        <x:v>0</x:v>
      </x:c>
      <x:c r="T6139" s="17" t="n">
        <x:v>7699.51</x:v>
      </x:c>
      <x:c r="U6139" s="17" t="n">
        <x:v>7699.51</x:v>
      </x:c>
      <x:c r="V6139" s="17" t="n">
        <x:v>3384.93</x:v>
      </x:c>
      <x:c r="W6139" s="17" t="n">
        <x:v>4314.58</x:v>
      </x:c>
      <x:c r="X6139" s="18" t="n">
        <x:v>0.5604</x:v>
      </x:c>
      <x:c r="Y6139" s="17" t="n">
        <x:v>7068.83</x:v>
      </x:c>
      <x:c r="Z6139" s="18" t="n">
        <x:v>1.0892</x:v>
      </x:c>
      <x:c r="AA6139" s="18" t="n">
        <x:v>0.0953</x:v>
      </x:c>
      <x:c r="AB6139" t="str">
        <x:v>No</x:v>
      </x:c>
      <x:c r="AC6139" t="str">
        <x:v>Premium Core</x:v>
      </x:c>
      <x:c r="AD6139" s="18" t="n">
        <x:v>0.5603707248902852</x:v>
      </x:c>
      <x:c r="AE6139" s="18" t="n">
        <x:v>1.0892198567514002</x:v>
      </x:c>
      <x:c r="AF6139" s="17" t="n">
        <x:v>630.6800000000003</x:v>
      </x:c>
      <x:c r="AG6139" s="18" t="n">
        <x:v>0.0892198567514002</x:v>
      </x:c>
      <x:c r="AH6139" t="str">
        <x:v>Above Target</x:v>
      </x:c>
    </x:row>
    <x:row r="6140">
      <x:c r="A6140" t="str">
        <x:v>TXN-006137</x:v>
      </x:c>
      <x:c r="B6140" s="14" t="d">
        <x:v>2023-05-15T00:00:00.000Z</x:v>
      </x:c>
      <x:c r="C6140" t="n">
        <x:v>2023</x:v>
      </x:c>
      <x:c r="D6140" t="str">
        <x:v>Q2</x:v>
      </x:c>
      <x:c r="E6140" t="n">
        <x:v>5</x:v>
      </x:c>
      <x:c r="F6140" t="str">
        <x:v>May</x:v>
      </x:c>
      <x:c r="G6140" s="15" t="d">
        <x:v>2023-05-01T00:00:00.000Z</x:v>
      </x:c>
      <x:c r="H6140" t="str">
        <x:v>2023-05</x:v>
      </x:c>
      <x:c r="I6140" t="str">
        <x:v>Nigeria</x:v>
      </x:c>
      <x:c r="J6140" t="str">
        <x:v>Africa</x:v>
      </x:c>
      <x:c r="K6140" t="str">
        <x:v>NGN</x:v>
      </x:c>
      <x:c r="L6140" t="str">
        <x:v>Crown Royal</x:v>
      </x:c>
      <x:c r="M6140" t="str">
        <x:v>Canadian Whisky</x:v>
      </x:c>
      <x:c r="N6140" t="str">
        <x:v>Wholesale</x:v>
      </x:c>
      <x:c r="O6140" t="str">
        <x:v>Key Account</x:v>
      </x:c>
      <x:c r="P6140" t="str">
        <x:v>SR-054</x:v>
      </x:c>
      <x:c r="Q6140" s="16" t="n">
        <x:v>84</x:v>
      </x:c>
      <x:c r="R6140" s="17" t="n">
        <x:v>29.28</x:v>
      </x:c>
      <x:c r="S6140" s="18" t="n">
        <x:v>0.03</x:v>
      </x:c>
      <x:c r="T6140" s="17" t="n">
        <x:v>2459.14</x:v>
      </x:c>
      <x:c r="U6140" s="17" t="n">
        <x:v>2385.37</x:v>
      </x:c>
      <x:c r="V6140" s="17" t="n">
        <x:v>1132.07</x:v>
      </x:c>
      <x:c r="W6140" s="17" t="n">
        <x:v>1253.3</x:v>
      </x:c>
      <x:c r="X6140" s="18" t="n">
        <x:v>0.5254</x:v>
      </x:c>
      <x:c r="Y6140" s="17" t="n">
        <x:v>2241.53</x:v>
      </x:c>
      <x:c r="Z6140" s="18" t="n">
        <x:v>1.0642</x:v>
      </x:c>
      <x:c r="AA6140" s="18" t="n">
        <x:v>0.0876</x:v>
      </x:c>
      <x:c r="AB6140" t="str">
        <x:v>No</x:v>
      </x:c>
      <x:c r="AC6140" t="str">
        <x:v>Premium Core</x:v>
      </x:c>
      <x:c r="AD6140" s="18" t="n">
        <x:v>0.525411152148304</x:v>
      </x:c>
      <x:c r="AE6140" s="18" t="n">
        <x:v>1.0641704550017175</x:v>
      </x:c>
      <x:c r="AF6140" s="17" t="n">
        <x:v>143.8399999999997</x:v>
      </x:c>
      <x:c r="AG6140" s="18" t="n">
        <x:v>0.06417045500171743</x:v>
      </x:c>
      <x:c r="AH6140" t="str">
        <x:v>Above Target</x:v>
      </x:c>
    </x:row>
    <x:row r="6141">
      <x:c r="A6141" t="str">
        <x:v>TXN-006138</x:v>
      </x:c>
      <x:c r="B6141" s="14" t="d">
        <x:v>2026-08-12T00:00:00.000Z</x:v>
      </x:c>
      <x:c r="C6141" t="n">
        <x:v>2026</x:v>
      </x:c>
      <x:c r="D6141" t="str">
        <x:v>Q3</x:v>
      </x:c>
      <x:c r="E6141" t="n">
        <x:v>8</x:v>
      </x:c>
      <x:c r="F6141" t="str">
        <x:v>August</x:v>
      </x:c>
      <x:c r="G6141" s="15" t="d">
        <x:v>2026-08-01T00:00:00.000Z</x:v>
      </x:c>
      <x:c r="H6141" t="str">
        <x:v>2026-08</x:v>
      </x:c>
      <x:c r="I6141" t="str">
        <x:v>South Africa</x:v>
      </x:c>
      <x:c r="J6141" t="str">
        <x:v>Africa</x:v>
      </x:c>
      <x:c r="K6141" t="str">
        <x:v>ZAR</x:v>
      </x:c>
      <x:c r="L6141" t="str">
        <x:v>Buchanan's</x:v>
      </x:c>
      <x:c r="M6141" t="str">
        <x:v>Scotch Whisky</x:v>
      </x:c>
      <x:c r="N6141" t="str">
        <x:v>Off-Trade</x:v>
      </x:c>
      <x:c r="O6141" t="str">
        <x:v>Hospitality Group</x:v>
      </x:c>
      <x:c r="P6141" t="str">
        <x:v>SR-015</x:v>
      </x:c>
      <x:c r="Q6141" s="16" t="n">
        <x:v>17</x:v>
      </x:c>
      <x:c r="R6141" s="17" t="n">
        <x:v>29.61</x:v>
      </x:c>
      <x:c r="S6141" s="18" t="n">
        <x:v>0</x:v>
      </x:c>
      <x:c r="T6141" s="17" t="n">
        <x:v>503.41</x:v>
      </x:c>
      <x:c r="U6141" s="17" t="n">
        <x:v>503.41</x:v>
      </x:c>
      <x:c r="V6141" s="17" t="n">
        <x:v>222.54</x:v>
      </x:c>
      <x:c r="W6141" s="17" t="n">
        <x:v>280.87</x:v>
      </x:c>
      <x:c r="X6141" s="18" t="n">
        <x:v>0.5579</x:v>
      </x:c>
      <x:c r="Y6141" s="17" t="n">
        <x:v>509.52</x:v>
      </x:c>
      <x:c r="Z6141" s="18" t="n">
        <x:v>0.988</x:v>
      </x:c>
      <x:c r="AA6141" s="18" t="n">
        <x:v>0.0749</x:v>
      </x:c>
      <x:c r="AB6141" t="str">
        <x:v>No</x:v>
      </x:c>
      <x:c r="AC6141" t="str">
        <x:v>Premium Core</x:v>
      </x:c>
      <x:c r="AD6141" s="18" t="n">
        <x:v>0.5579348840905027</x:v>
      </x:c>
      <x:c r="AE6141" s="18" t="n">
        <x:v>0.9880083215575445</x:v>
      </x:c>
      <x:c r="AF6141" s="17" t="n">
        <x:v>-6.109999999999957</x:v>
      </x:c>
      <x:c r="AG6141" s="18" t="n">
        <x:v>-0.01199167844245556</x:v>
      </x:c>
      <x:c r="AH6141" t="str">
        <x:v>Below Target</x:v>
      </x:c>
    </x:row>
    <x:row r="6142">
      <x:c r="A6142" t="str">
        <x:v>TXN-006139</x:v>
      </x:c>
      <x:c r="B6142" s="14" t="d">
        <x:v>2025-03-05T00:00:00.000Z</x:v>
      </x:c>
      <x:c r="C6142" t="n">
        <x:v>2025</x:v>
      </x:c>
      <x:c r="D6142" t="str">
        <x:v>Q1</x:v>
      </x:c>
      <x:c r="E6142" t="n">
        <x:v>3</x:v>
      </x:c>
      <x:c r="F6142" t="str">
        <x:v>March</x:v>
      </x:c>
      <x:c r="G6142" s="15" t="d">
        <x:v>2025-03-01T00:00:00.000Z</x:v>
      </x:c>
      <x:c r="H6142" t="str">
        <x:v>2025-03</x:v>
      </x:c>
      <x:c r="I6142" t="str">
        <x:v>Kenya</x:v>
      </x:c>
      <x:c r="J6142" t="str">
        <x:v>Africa</x:v>
      </x:c>
      <x:c r="K6142" t="str">
        <x:v>KES</x:v>
      </x:c>
      <x:c r="L6142" t="str">
        <x:v>Guinness</x:v>
      </x:c>
      <x:c r="M6142" t="str">
        <x:v>Beer / Stout</x:v>
      </x:c>
      <x:c r="N6142" t="str">
        <x:v>On-Trade</x:v>
      </x:c>
      <x:c r="O6142" t="str">
        <x:v>E-commerce Partner</x:v>
      </x:c>
      <x:c r="P6142" t="str">
        <x:v>SR-044</x:v>
      </x:c>
      <x:c r="Q6142" s="16" t="n">
        <x:v>39</x:v>
      </x:c>
      <x:c r="R6142" s="17" t="n">
        <x:v>8.71</x:v>
      </x:c>
      <x:c r="S6142" s="18" t="n">
        <x:v>0</x:v>
      </x:c>
      <x:c r="T6142" s="17" t="n">
        <x:v>339.69</x:v>
      </x:c>
      <x:c r="U6142" s="17" t="n">
        <x:v>339.69</x:v>
      </x:c>
      <x:c r="V6142" s="17" t="n">
        <x:v>183.52</x:v>
      </x:c>
      <x:c r="W6142" s="17" t="n">
        <x:v>156.18</x:v>
      </x:c>
      <x:c r="X6142" s="18" t="n">
        <x:v>0.4598</x:v>
      </x:c>
      <x:c r="Y6142" s="17" t="n">
        <x:v>364.84</x:v>
      </x:c>
      <x:c r="Z6142" s="18" t="n">
        <x:v>0.9311</x:v>
      </x:c>
      <x:c r="AA6142" s="18" t="n">
        <x:v>0.0736</x:v>
      </x:c>
      <x:c r="AB6142" t="str">
        <x:v>No</x:v>
      </x:c>
      <x:c r="AC6142" t="str">
        <x:v>Core</x:v>
      </x:c>
      <x:c r="AD6142" s="18" t="n">
        <x:v>0.45977214519120374</x:v>
      </x:c>
      <x:c r="AE6142" s="18" t="n">
        <x:v>0.9310656726236158</x:v>
      </x:c>
      <x:c r="AF6142" s="17" t="n">
        <x:v>-25.149999999999977</x:v>
      </x:c>
      <x:c r="AG6142" s="18" t="n">
        <x:v>-0.06893432737638411</x:v>
      </x:c>
      <x:c r="AH6142" t="str">
        <x:v>Below Target</x:v>
      </x:c>
    </x:row>
    <x:row r="6143">
      <x:c r="A6143" t="str">
        <x:v>TXN-006140</x:v>
      </x:c>
      <x:c r="B6143" s="14" t="d">
        <x:v>2025-03-14T00:00:00.000Z</x:v>
      </x:c>
      <x:c r="C6143" t="n">
        <x:v>2025</x:v>
      </x:c>
      <x:c r="D6143" t="str">
        <x:v>Q1</x:v>
      </x:c>
      <x:c r="E6143" t="n">
        <x:v>3</x:v>
      </x:c>
      <x:c r="F6143" t="str">
        <x:v>March</x:v>
      </x:c>
      <x:c r="G6143" s="15" t="d">
        <x:v>2025-03-01T00:00:00.000Z</x:v>
      </x:c>
      <x:c r="H6143" t="str">
        <x:v>2025-03</x:v>
      </x:c>
      <x:c r="I6143" t="str">
        <x:v>Kenya</x:v>
      </x:c>
      <x:c r="J6143" t="str">
        <x:v>Africa</x:v>
      </x:c>
      <x:c r="K6143" t="str">
        <x:v>KES</x:v>
      </x:c>
      <x:c r="L6143" t="str">
        <x:v>Baileys</x:v>
      </x:c>
      <x:c r="M6143" t="str">
        <x:v>Liqueur</x:v>
      </x:c>
      <x:c r="N6143" t="str">
        <x:v>Off-Trade</x:v>
      </x:c>
      <x:c r="O6143" t="str">
        <x:v>E-commerce Partner</x:v>
      </x:c>
      <x:c r="P6143" t="str">
        <x:v>SR-026</x:v>
      </x:c>
      <x:c r="Q6143" s="16" t="n">
        <x:v>18</x:v>
      </x:c>
      <x:c r="R6143" s="17" t="n">
        <x:v>17.1</x:v>
      </x:c>
      <x:c r="S6143" s="18" t="n">
        <x:v>0</x:v>
      </x:c>
      <x:c r="T6143" s="17" t="n">
        <x:v>307.76</x:v>
      </x:c>
      <x:c r="U6143" s="17" t="n">
        <x:v>307.76</x:v>
      </x:c>
      <x:c r="V6143" s="17" t="n">
        <x:v>143.2</x:v>
      </x:c>
      <x:c r="W6143" s="17" t="n">
        <x:v>164.55</x:v>
      </x:c>
      <x:c r="X6143" s="18" t="n">
        <x:v>0.5347</x:v>
      </x:c>
      <x:c r="Y6143" s="17" t="n">
        <x:v>322.72</x:v>
      </x:c>
      <x:c r="Z6143" s="18" t="n">
        <x:v>0.9536</x:v>
      </x:c>
      <x:c r="AA6143" s="18" t="n">
        <x:v>0.0121</x:v>
      </x:c>
      <x:c r="AB6143" t="str">
        <x:v>No</x:v>
      </x:c>
      <x:c r="AC6143" t="str">
        <x:v>Core</x:v>
      </x:c>
      <x:c r="AD6143" s="18" t="n">
        <x:v>0.5346698726280219</x:v>
      </x:c>
      <x:c r="AE6143" s="18" t="n">
        <x:v>0.9536440257808626</x:v>
      </x:c>
      <x:c r="AF6143" s="17" t="n">
        <x:v>-14.960000000000036</x:v>
      </x:c>
      <x:c r="AG6143" s="18" t="n">
        <x:v>-0.04635597421913744</x:v>
      </x:c>
      <x:c r="AH6143" t="str">
        <x:v>Below Target</x:v>
      </x:c>
    </x:row>
    <x:row r="6144">
      <x:c r="A6144" t="str">
        <x:v>TXN-006141</x:v>
      </x:c>
      <x:c r="B6144" s="14" t="d">
        <x:v>2024-06-06T00:00:00.000Z</x:v>
      </x:c>
      <x:c r="C6144" t="n">
        <x:v>2024</x:v>
      </x:c>
      <x:c r="D6144" t="str">
        <x:v>Q2</x:v>
      </x:c>
      <x:c r="E6144" t="n">
        <x:v>6</x:v>
      </x:c>
      <x:c r="F6144" t="str">
        <x:v>June</x:v>
      </x:c>
      <x:c r="G6144" s="15" t="d">
        <x:v>2024-06-01T00:00:00.000Z</x:v>
      </x:c>
      <x:c r="H6144" t="str">
        <x:v>2024-06</x:v>
      </x:c>
      <x:c r="I6144" t="str">
        <x:v>Australia</x:v>
      </x:c>
      <x:c r="J6144" t="str">
        <x:v>Asia Pacific</x:v>
      </x:c>
      <x:c r="K6144" t="str">
        <x:v>AUD</x:v>
      </x:c>
      <x:c r="L6144" t="str">
        <x:v>Baileys</x:v>
      </x:c>
      <x:c r="M6144" t="str">
        <x:v>Liqueur</x:v>
      </x:c>
      <x:c r="N6144" t="str">
        <x:v>Wholesale</x:v>
      </x:c>
      <x:c r="O6144" t="str">
        <x:v>Hospitality Group</x:v>
      </x:c>
      <x:c r="P6144" t="str">
        <x:v>SR-003</x:v>
      </x:c>
      <x:c r="Q6144" s="16" t="n">
        <x:v>14</x:v>
      </x:c>
      <x:c r="R6144" s="17" t="n">
        <x:v>16.58</x:v>
      </x:c>
      <x:c r="S6144" s="18" t="n">
        <x:v>0.05</x:v>
      </x:c>
      <x:c r="T6144" s="17" t="n">
        <x:v>232.09</x:v>
      </x:c>
      <x:c r="U6144" s="17" t="n">
        <x:v>220.49</x:v>
      </x:c>
      <x:c r="V6144" s="17" t="n">
        <x:v>109.67</x:v>
      </x:c>
      <x:c r="W6144" s="17" t="n">
        <x:v>110.82</x:v>
      </x:c>
      <x:c r="X6144" s="18" t="n">
        <x:v>0.5026</x:v>
      </x:c>
      <x:c r="Y6144" s="17" t="n">
        <x:v>215.11</x:v>
      </x:c>
      <x:c r="Z6144" s="18" t="n">
        <x:v>1.025</x:v>
      </x:c>
      <x:c r="AA6144" s="18" t="n">
        <x:v>0.1046</x:v>
      </x:c>
      <x:c r="AB6144" t="str">
        <x:v>Yes</x:v>
      </x:c>
      <x:c r="AC6144" t="str">
        <x:v>Core</x:v>
      </x:c>
      <x:c r="AD6144" s="18" t="n">
        <x:v>0.5026078280194113</x:v>
      </x:c>
      <x:c r="AE6144" s="18" t="n">
        <x:v>1.0250104597647716</x:v>
      </x:c>
      <x:c r="AF6144" s="17" t="n">
        <x:v>5.3799999999999955</x:v>
      </x:c>
      <x:c r="AG6144" s="18" t="n">
        <x:v>0.025010459764771488</x:v>
      </x:c>
      <x:c r="AH6144" t="str">
        <x:v>Above Target</x:v>
      </x:c>
    </x:row>
    <x:row r="6145">
      <x:c r="A6145" t="str">
        <x:v>TXN-006142</x:v>
      </x:c>
      <x:c r="B6145" s="14" t="d">
        <x:v>2023-08-19T00:00:00.000Z</x:v>
      </x:c>
      <x:c r="C6145" t="n">
        <x:v>2023</x:v>
      </x:c>
      <x:c r="D6145" t="str">
        <x:v>Q3</x:v>
      </x:c>
      <x:c r="E6145" t="n">
        <x:v>8</x:v>
      </x:c>
      <x:c r="F6145" t="str">
        <x:v>August</x:v>
      </x:c>
      <x:c r="G6145" s="15" t="d">
        <x:v>2023-08-01T00:00:00.000Z</x:v>
      </x:c>
      <x:c r="H6145" t="str">
        <x:v>2023-08</x:v>
      </x:c>
      <x:c r="I6145" t="str">
        <x:v>United Kingdom</x:v>
      </x:c>
      <x:c r="J6145" t="str">
        <x:v>Europe</x:v>
      </x:c>
      <x:c r="K6145" t="str">
        <x:v>GBP</x:v>
      </x:c>
      <x:c r="L6145" t="str">
        <x:v>Captain Morgan</x:v>
      </x:c>
      <x:c r="M6145" t="str">
        <x:v>Rum</x:v>
      </x:c>
      <x:c r="N6145" t="str">
        <x:v>Off-Trade</x:v>
      </x:c>
      <x:c r="O6145" t="str">
        <x:v>Independent Retailer</x:v>
      </x:c>
      <x:c r="P6145" t="str">
        <x:v>SR-059</x:v>
      </x:c>
      <x:c r="Q6145" s="16" t="n">
        <x:v>52</x:v>
      </x:c>
      <x:c r="R6145" s="17" t="n">
        <x:v>20.25</x:v>
      </x:c>
      <x:c r="S6145" s="18" t="n">
        <x:v>0.05</x:v>
      </x:c>
      <x:c r="T6145" s="17" t="n">
        <x:v>1053.07</x:v>
      </x:c>
      <x:c r="U6145" s="17" t="n">
        <x:v>1000.41</x:v>
      </x:c>
      <x:c r="V6145" s="17" t="n">
        <x:v>467.89</x:v>
      </x:c>
      <x:c r="W6145" s="17" t="n">
        <x:v>532.52</x:v>
      </x:c>
      <x:c r="X6145" s="18" t="n">
        <x:v>0.5323</x:v>
      </x:c>
      <x:c r="Y6145" s="17" t="n">
        <x:v>1025.88</x:v>
      </x:c>
      <x:c r="Z6145" s="18" t="n">
        <x:v>0.9752</x:v>
      </x:c>
      <x:c r="AA6145" s="18" t="n">
        <x:v>-0.0066</x:v>
      </x:c>
      <x:c r="AB6145" t="str">
        <x:v>Yes</x:v>
      </x:c>
      <x:c r="AC6145" t="str">
        <x:v>Core</x:v>
      </x:c>
      <x:c r="AD6145" s="18" t="n">
        <x:v>0.5323017562799253</x:v>
      </x:c>
      <x:c r="AE6145" s="18" t="n">
        <x:v>0.9751725347993916</x:v>
      </x:c>
      <x:c r="AF6145" s="17" t="n">
        <x:v>-25.47000000000014</x:v>
      </x:c>
      <x:c r="AG6145" s="18" t="n">
        <x:v>-0.024827465200608394</x:v>
      </x:c>
      <x:c r="AH6145" t="str">
        <x:v>Below Target</x:v>
      </x:c>
    </x:row>
    <x:row r="6146">
      <x:c r="A6146" t="str">
        <x:v>TXN-006143</x:v>
      </x:c>
      <x:c r="B6146" s="14" t="d">
        <x:v>2024-03-09T00:00:00.000Z</x:v>
      </x:c>
      <x:c r="C6146" t="n">
        <x:v>2024</x:v>
      </x:c>
      <x:c r="D6146" t="str">
        <x:v>Q1</x:v>
      </x:c>
      <x:c r="E6146" t="n">
        <x:v>3</x:v>
      </x:c>
      <x:c r="F6146" t="str">
        <x:v>March</x:v>
      </x:c>
      <x:c r="G6146" s="15" t="d">
        <x:v>2024-03-01T00:00:00.000Z</x:v>
      </x:c>
      <x:c r="H6146" t="str">
        <x:v>2024-03</x:v>
      </x:c>
      <x:c r="I6146" t="str">
        <x:v>India</x:v>
      </x:c>
      <x:c r="J6146" t="str">
        <x:v>Asia Pacific</x:v>
      </x:c>
      <x:c r="K6146" t="str">
        <x:v>INR</x:v>
      </x:c>
      <x:c r="L6146" t="str">
        <x:v>Johnnie Walker</x:v>
      </x:c>
      <x:c r="M6146" t="str">
        <x:v>Scotch Whisky</x:v>
      </x:c>
      <x:c r="N6146" t="str">
        <x:v>On-Trade</x:v>
      </x:c>
      <x:c r="O6146" t="str">
        <x:v>Key Account</x:v>
      </x:c>
      <x:c r="P6146" t="str">
        <x:v>SR-008</x:v>
      </x:c>
      <x:c r="Q6146" s="16" t="n">
        <x:v>80</x:v>
      </x:c>
      <x:c r="R6146" s="17" t="n">
        <x:v>40.17</x:v>
      </x:c>
      <x:c r="S6146" s="18" t="n">
        <x:v>0</x:v>
      </x:c>
      <x:c r="T6146" s="17" t="n">
        <x:v>3213.96</x:v>
      </x:c>
      <x:c r="U6146" s="17" t="n">
        <x:v>3213.96</x:v>
      </x:c>
      <x:c r="V6146" s="17" t="n">
        <x:v>1430.04</x:v>
      </x:c>
      <x:c r="W6146" s="17" t="n">
        <x:v>1783.92</x:v>
      </x:c>
      <x:c r="X6146" s="18" t="n">
        <x:v>0.5551</x:v>
      </x:c>
      <x:c r="Y6146" s="17" t="n">
        <x:v>3380.41</x:v>
      </x:c>
      <x:c r="Z6146" s="18" t="n">
        <x:v>0.9508</x:v>
      </x:c>
      <x:c r="AA6146" s="18" t="n">
        <x:v>0.0759</x:v>
      </x:c>
      <x:c r="AB6146" t="str">
        <x:v>No</x:v>
      </x:c>
      <x:c r="AC6146" t="str">
        <x:v>Luxury / Reserve</x:v>
      </x:c>
      <x:c r="AD6146" s="18" t="n">
        <x:v>0.5550535787626479</x:v>
      </x:c>
      <x:c r="AE6146" s="18" t="n">
        <x:v>0.9507604107194099</x:v>
      </x:c>
      <x:c r="AF6146" s="17" t="n">
        <x:v>-166.44999999999982</x:v>
      </x:c>
      <x:c r="AG6146" s="18" t="n">
        <x:v>-0.04923958928059017</x:v>
      </x:c>
      <x:c r="AH6146" t="str">
        <x:v>Below Target</x:v>
      </x:c>
    </x:row>
    <x:row r="6147">
      <x:c r="A6147" t="str">
        <x:v>TXN-006144</x:v>
      </x:c>
      <x:c r="B6147" s="14" t="d">
        <x:v>2023-01-20T00:00:00.000Z</x:v>
      </x:c>
      <x:c r="C6147" t="n">
        <x:v>2023</x:v>
      </x:c>
      <x:c r="D6147" t="str">
        <x:v>Q1</x:v>
      </x:c>
      <x:c r="E6147" t="n">
        <x:v>1</x:v>
      </x:c>
      <x:c r="F6147" t="str">
        <x:v>January</x:v>
      </x:c>
      <x:c r="G6147" s="15" t="d">
        <x:v>2023-01-01T00:00:00.000Z</x:v>
      </x:c>
      <x:c r="H6147" t="str">
        <x:v>2023-01</x:v>
      </x:c>
      <x:c r="I6147" t="str">
        <x:v>United States</x:v>
      </x:c>
      <x:c r="J6147" t="str">
        <x:v>North America</x:v>
      </x:c>
      <x:c r="K6147" t="str">
        <x:v>USD</x:v>
      </x:c>
      <x:c r="L6147" t="str">
        <x:v>Don Julio</x:v>
      </x:c>
      <x:c r="M6147" t="str">
        <x:v>Tequila</x:v>
      </x:c>
      <x:c r="N6147" t="str">
        <x:v>Off-Trade</x:v>
      </x:c>
      <x:c r="O6147" t="str">
        <x:v>Independent Retailer</x:v>
      </x:c>
      <x:c r="P6147" t="str">
        <x:v>SR-017</x:v>
      </x:c>
      <x:c r="Q6147" s="16" t="n">
        <x:v>117</x:v>
      </x:c>
      <x:c r="R6147" s="17" t="n">
        <x:v>45.23</x:v>
      </x:c>
      <x:c r="S6147" s="18" t="n">
        <x:v>0.1</x:v>
      </x:c>
      <x:c r="T6147" s="17" t="n">
        <x:v>5292.25</x:v>
      </x:c>
      <x:c r="U6147" s="17" t="n">
        <x:v>4763.02</x:v>
      </x:c>
      <x:c r="V6147" s="17" t="n">
        <x:v>2084.35</x:v>
      </x:c>
      <x:c r="W6147" s="17" t="n">
        <x:v>2678.68</x:v>
      </x:c>
      <x:c r="X6147" s="18" t="n">
        <x:v>0.5624</x:v>
      </x:c>
      <x:c r="Y6147" s="17" t="n">
        <x:v>4953.35</x:v>
      </x:c>
      <x:c r="Z6147" s="18" t="n">
        <x:v>0.9616</x:v>
      </x:c>
      <x:c r="AA6147" s="18" t="n">
        <x:v>0.0577</x:v>
      </x:c>
      <x:c r="AB6147" t="str">
        <x:v>Yes</x:v>
      </x:c>
      <x:c r="AC6147" t="str">
        <x:v>Luxury / Reserve</x:v>
      </x:c>
      <x:c r="AD6147" s="18" t="n">
        <x:v>0.5623910880071886</x:v>
      </x:c>
      <x:c r="AE6147" s="18" t="n">
        <x:v>0.9615754994094906</x:v>
      </x:c>
      <x:c r="AF6147" s="17" t="n">
        <x:v>-190.32999999999993</x:v>
      </x:c>
      <x:c r="AG6147" s="18" t="n">
        <x:v>-0.03842450059050943</x:v>
      </x:c>
      <x:c r="AH6147" t="str">
        <x:v>Below Target</x:v>
      </x:c>
    </x:row>
    <x:row r="6148">
      <x:c r="A6148" t="str">
        <x:v>TXN-006145</x:v>
      </x:c>
      <x:c r="B6148" s="14" t="d">
        <x:v>2024-07-19T00:00:00.000Z</x:v>
      </x:c>
      <x:c r="C6148" t="n">
        <x:v>2024</x:v>
      </x:c>
      <x:c r="D6148" t="str">
        <x:v>Q3</x:v>
      </x:c>
      <x:c r="E6148" t="n">
        <x:v>7</x:v>
      </x:c>
      <x:c r="F6148" t="str">
        <x:v>July</x:v>
      </x:c>
      <x:c r="G6148" s="15" t="d">
        <x:v>2024-07-01T00:00:00.000Z</x:v>
      </x:c>
      <x:c r="H6148" t="str">
        <x:v>2024-07</x:v>
      </x:c>
      <x:c r="I6148" t="str">
        <x:v>Australia</x:v>
      </x:c>
      <x:c r="J6148" t="str">
        <x:v>Asia Pacific</x:v>
      </x:c>
      <x:c r="K6148" t="str">
        <x:v>AUD</x:v>
      </x:c>
      <x:c r="L6148" t="str">
        <x:v>Baileys</x:v>
      </x:c>
      <x:c r="M6148" t="str">
        <x:v>Liqueur</x:v>
      </x:c>
      <x:c r="N6148" t="str">
        <x:v>Off-Trade</x:v>
      </x:c>
      <x:c r="O6148" t="str">
        <x:v>Distributor</x:v>
      </x:c>
      <x:c r="P6148" t="str">
        <x:v>SR-026</x:v>
      </x:c>
      <x:c r="Q6148" s="16" t="n">
        <x:v>27</x:v>
      </x:c>
      <x:c r="R6148" s="17" t="n">
        <x:v>17.34</x:v>
      </x:c>
      <x:c r="S6148" s="18" t="n">
        <x:v>0.08</x:v>
      </x:c>
      <x:c r="T6148" s="17" t="n">
        <x:v>468.18</x:v>
      </x:c>
      <x:c r="U6148" s="17" t="n">
        <x:v>430.73</x:v>
      </x:c>
      <x:c r="V6148" s="17" t="n">
        <x:v>201.29</x:v>
      </x:c>
      <x:c r="W6148" s="17" t="n">
        <x:v>229.44</x:v>
      </x:c>
      <x:c r="X6148" s="18" t="n">
        <x:v>0.5327</x:v>
      </x:c>
      <x:c r="Y6148" s="17" t="n">
        <x:v>422.74</x:v>
      </x:c>
      <x:c r="Z6148" s="18" t="n">
        <x:v>1.0189</x:v>
      </x:c>
      <x:c r="AA6148" s="18" t="n">
        <x:v>0.1238</x:v>
      </x:c>
      <x:c r="AB6148" t="str">
        <x:v>Yes</x:v>
      </x:c>
      <x:c r="AC6148" t="str">
        <x:v>Core</x:v>
      </x:c>
      <x:c r="AD6148" s="18" t="n">
        <x:v>0.5326770830914958</x:v>
      </x:c>
      <x:c r="AE6148" s="18" t="n">
        <x:v>1.0189005062213181</x:v>
      </x:c>
      <x:c r="AF6148" s="17" t="n">
        <x:v>7.990000000000009</x:v>
      </x:c>
      <x:c r="AG6148" s="18" t="n">
        <x:v>0.01890050622131809</x:v>
      </x:c>
      <x:c r="AH6148" t="str">
        <x:v>Above Target</x:v>
      </x:c>
    </x:row>
    <x:row r="6149">
      <x:c r="A6149" t="str">
        <x:v>TXN-006146</x:v>
      </x:c>
      <x:c r="B6149" s="14" t="d">
        <x:v>2023-02-23T00:00:00.000Z</x:v>
      </x:c>
      <x:c r="C6149" t="n">
        <x:v>2023</x:v>
      </x:c>
      <x:c r="D6149" t="str">
        <x:v>Q1</x:v>
      </x:c>
      <x:c r="E6149" t="n">
        <x:v>2</x:v>
      </x:c>
      <x:c r="F6149" t="str">
        <x:v>February</x:v>
      </x:c>
      <x:c r="G6149" s="15" t="d">
        <x:v>2023-02-01T00:00:00.000Z</x:v>
      </x:c>
      <x:c r="H6149" t="str">
        <x:v>2023-02</x:v>
      </x:c>
      <x:c r="I6149" t="str">
        <x:v>South Africa</x:v>
      </x:c>
      <x:c r="J6149" t="str">
        <x:v>Africa</x:v>
      </x:c>
      <x:c r="K6149" t="str">
        <x:v>ZAR</x:v>
      </x:c>
      <x:c r="L6149" t="str">
        <x:v>Tanqueray</x:v>
      </x:c>
      <x:c r="M6149" t="str">
        <x:v>Gin</x:v>
      </x:c>
      <x:c r="N6149" t="str">
        <x:v>Off-Trade</x:v>
      </x:c>
      <x:c r="O6149" t="str">
        <x:v>Distributor</x:v>
      </x:c>
      <x:c r="P6149" t="str">
        <x:v>SR-029</x:v>
      </x:c>
      <x:c r="Q6149" s="16" t="n">
        <x:v>48</x:v>
      </x:c>
      <x:c r="R6149" s="17" t="n">
        <x:v>27.48</x:v>
      </x:c>
      <x:c r="S6149" s="18" t="n">
        <x:v>0</x:v>
      </x:c>
      <x:c r="T6149" s="17" t="n">
        <x:v>1319.24</x:v>
      </x:c>
      <x:c r="U6149" s="17" t="n">
        <x:v>1319.24</x:v>
      </x:c>
      <x:c r="V6149" s="17" t="n">
        <x:v>568.63</x:v>
      </x:c>
      <x:c r="W6149" s="17" t="n">
        <x:v>750.61</x:v>
      </x:c>
      <x:c r="X6149" s="18" t="n">
        <x:v>0.569</x:v>
      </x:c>
      <x:c r="Y6149" s="17" t="n">
        <x:v>1400.88</x:v>
      </x:c>
      <x:c r="Z6149" s="18" t="n">
        <x:v>0.9417</x:v>
      </x:c>
      <x:c r="AA6149" s="18" t="n">
        <x:v>0.1038</x:v>
      </x:c>
      <x:c r="AB6149" t="str">
        <x:v>No</x:v>
      </x:c>
      <x:c r="AC6149" t="str">
        <x:v>Premium Core</x:v>
      </x:c>
      <x:c r="AD6149" s="18" t="n">
        <x:v>0.5689715290621873</x:v>
      </x:c>
      <x:c r="AE6149" s="18" t="n">
        <x:v>0.9417223459539718</x:v>
      </x:c>
      <x:c r="AF6149" s="17" t="n">
        <x:v>-81.6400000000001</x:v>
      </x:c>
      <x:c r="AG6149" s="18" t="n">
        <x:v>-0.05827765404602828</x:v>
      </x:c>
      <x:c r="AH6149" t="str">
        <x:v>Below Target</x:v>
      </x:c>
    </x:row>
    <x:row r="6150">
      <x:c r="A6150" t="str">
        <x:v>TXN-006147</x:v>
      </x:c>
      <x:c r="B6150" s="14" t="d">
        <x:v>2025-09-09T00:00:00.000Z</x:v>
      </x:c>
      <x:c r="C6150" t="n">
        <x:v>2025</x:v>
      </x:c>
      <x:c r="D6150" t="str">
        <x:v>Q3</x:v>
      </x:c>
      <x:c r="E6150" t="n">
        <x:v>9</x:v>
      </x:c>
      <x:c r="F6150" t="str">
        <x:v>September</x:v>
      </x:c>
      <x:c r="G6150" s="15" t="d">
        <x:v>2025-09-01T00:00:00.000Z</x:v>
      </x:c>
      <x:c r="H6150" t="str">
        <x:v>2025-09</x:v>
      </x:c>
      <x:c r="I6150" t="str">
        <x:v>Spain</x:v>
      </x:c>
      <x:c r="J6150" t="str">
        <x:v>Europe</x:v>
      </x:c>
      <x:c r="K6150" t="str">
        <x:v>EUR</x:v>
      </x:c>
      <x:c r="L6150" t="str">
        <x:v>Crown Royal</x:v>
      </x:c>
      <x:c r="M6150" t="str">
        <x:v>Canadian Whisky</x:v>
      </x:c>
      <x:c r="N6150" t="str">
        <x:v>Off-Trade</x:v>
      </x:c>
      <x:c r="O6150" t="str">
        <x:v>Key Account</x:v>
      </x:c>
      <x:c r="P6150" t="str">
        <x:v>SR-046</x:v>
      </x:c>
      <x:c r="Q6150" s="16" t="n">
        <x:v>58</x:v>
      </x:c>
      <x:c r="R6150" s="17" t="n">
        <x:v>29.13</x:v>
      </x:c>
      <x:c r="S6150" s="18" t="n">
        <x:v>0.03</x:v>
      </x:c>
      <x:c r="T6150" s="17" t="n">
        <x:v>1689.65</x:v>
      </x:c>
      <x:c r="U6150" s="17" t="n">
        <x:v>1638.96</x:v>
      </x:c>
      <x:c r="V6150" s="17" t="n">
        <x:v>767.41</x:v>
      </x:c>
      <x:c r="W6150" s="17" t="n">
        <x:v>871.56</x:v>
      </x:c>
      <x:c r="X6150" s="18" t="n">
        <x:v>0.5318</x:v>
      </x:c>
      <x:c r="Y6150" s="17" t="n">
        <x:v>1607.75</x:v>
      </x:c>
      <x:c r="Z6150" s="18" t="n">
        <x:v>1.0194</x:v>
      </x:c>
      <x:c r="AA6150" s="18" t="n">
        <x:v>-0.0096</x:v>
      </x:c>
      <x:c r="AB6150" t="str">
        <x:v>No</x:v>
      </x:c>
      <x:c r="AC6150" t="str">
        <x:v>Premium Core</x:v>
      </x:c>
      <x:c r="AD6150" s="18" t="n">
        <x:v>0.5317762483526138</x:v>
      </x:c>
      <x:c r="AE6150" s="18" t="n">
        <x:v>1.019412222049448</x:v>
      </x:c>
      <x:c r="AF6150" s="17" t="n">
        <x:v>31.210000000000036</x:v>
      </x:c>
      <x:c r="AG6150" s="18" t="n">
        <x:v>0.019412222049448008</x:v>
      </x:c>
      <x:c r="AH6150" t="str">
        <x:v>Above Target</x:v>
      </x:c>
    </x:row>
    <x:row r="6151">
      <x:c r="A6151" t="str">
        <x:v>TXN-006148</x:v>
      </x:c>
      <x:c r="B6151" s="14" t="d">
        <x:v>2023-01-18T00:00:00.000Z</x:v>
      </x:c>
      <x:c r="C6151" t="n">
        <x:v>2023</x:v>
      </x:c>
      <x:c r="D6151" t="str">
        <x:v>Q1</x:v>
      </x:c>
      <x:c r="E6151" t="n">
        <x:v>1</x:v>
      </x:c>
      <x:c r="F6151" t="str">
        <x:v>January</x:v>
      </x:c>
      <x:c r="G6151" s="15" t="d">
        <x:v>2023-01-01T00:00:00.000Z</x:v>
      </x:c>
      <x:c r="H6151" t="str">
        <x:v>2023-01</x:v>
      </x:c>
      <x:c r="I6151" t="str">
        <x:v>Brazil</x:v>
      </x:c>
      <x:c r="J6151" t="str">
        <x:v>Latin America &amp; Caribbean</x:v>
      </x:c>
      <x:c r="K6151" t="str">
        <x:v>BRL</x:v>
      </x:c>
      <x:c r="L6151" t="str">
        <x:v>Smirnoff</x:v>
      </x:c>
      <x:c r="M6151" t="str">
        <x:v>Vodka</x:v>
      </x:c>
      <x:c r="N6151" t="str">
        <x:v>On-Trade</x:v>
      </x:c>
      <x:c r="O6151" t="str">
        <x:v>Key Account</x:v>
      </x:c>
      <x:c r="P6151" t="str">
        <x:v>SR-055</x:v>
      </x:c>
      <x:c r="Q6151" s="16" t="n">
        <x:v>25</x:v>
      </x:c>
      <x:c r="R6151" s="17" t="n">
        <x:v>22.7</x:v>
      </x:c>
      <x:c r="S6151" s="18" t="n">
        <x:v>0.12</x:v>
      </x:c>
      <x:c r="T6151" s="17" t="n">
        <x:v>567.39</x:v>
      </x:c>
      <x:c r="U6151" s="17" t="n">
        <x:v>499.31</x:v>
      </x:c>
      <x:c r="V6151" s="17" t="n">
        <x:v>257.2</x:v>
      </x:c>
      <x:c r="W6151" s="17" t="n">
        <x:v>242.11</x:v>
      </x:c>
      <x:c r="X6151" s="18" t="n">
        <x:v>0.4849</x:v>
      </x:c>
      <x:c r="Y6151" s="17" t="n">
        <x:v>494.22</x:v>
      </x:c>
      <x:c r="Z6151" s="18" t="n">
        <x:v>1.0103</x:v>
      </x:c>
      <x:c r="AA6151" s="18" t="n">
        <x:v>0.0687</x:v>
      </x:c>
      <x:c r="AB6151" t="str">
        <x:v>Yes</x:v>
      </x:c>
      <x:c r="AC6151" t="str">
        <x:v>Core</x:v>
      </x:c>
      <x:c r="AD6151" s="18" t="n">
        <x:v>0.4848891470228916</x:v>
      </x:c>
      <x:c r="AE6151" s="18" t="n">
        <x:v>1.010299057100077</x:v>
      </x:c>
      <x:c r="AF6151" s="17" t="n">
        <x:v>5.089999999999975</x:v>
      </x:c>
      <x:c r="AG6151" s="18" t="n">
        <x:v>0.010299057100076838</x:v>
      </x:c>
      <x:c r="AH6151" t="str">
        <x:v>Above Target</x:v>
      </x:c>
    </x:row>
    <x:row r="6152">
      <x:c r="A6152" t="str">
        <x:v>TXN-006149</x:v>
      </x:c>
      <x:c r="B6152" s="14" t="d">
        <x:v>2024-02-16T00:00:00.000Z</x:v>
      </x:c>
      <x:c r="C6152" t="n">
        <x:v>2024</x:v>
      </x:c>
      <x:c r="D6152" t="str">
        <x:v>Q1</x:v>
      </x:c>
      <x:c r="E6152" t="n">
        <x:v>2</x:v>
      </x:c>
      <x:c r="F6152" t="str">
        <x:v>February</x:v>
      </x:c>
      <x:c r="G6152" s="15" t="d">
        <x:v>2024-02-01T00:00:00.000Z</x:v>
      </x:c>
      <x:c r="H6152" t="str">
        <x:v>2024-02</x:v>
      </x:c>
      <x:c r="I6152" t="str">
        <x:v>Nigeria</x:v>
      </x:c>
      <x:c r="J6152" t="str">
        <x:v>Africa</x:v>
      </x:c>
      <x:c r="K6152" t="str">
        <x:v>NGN</x:v>
      </x:c>
      <x:c r="L6152" t="str">
        <x:v>Guinness</x:v>
      </x:c>
      <x:c r="M6152" t="str">
        <x:v>Beer / Stout</x:v>
      </x:c>
      <x:c r="N6152" t="str">
        <x:v>E-commerce</x:v>
      </x:c>
      <x:c r="O6152" t="str">
        <x:v>Independent Retailer</x:v>
      </x:c>
      <x:c r="P6152" t="str">
        <x:v>SR-047</x:v>
      </x:c>
      <x:c r="Q6152" s="16" t="n">
        <x:v>54</x:v>
      </x:c>
      <x:c r="R6152" s="17" t="n">
        <x:v>8.07</x:v>
      </x:c>
      <x:c r="S6152" s="18" t="n">
        <x:v>0</x:v>
      </x:c>
      <x:c r="T6152" s="17" t="n">
        <x:v>436.04</x:v>
      </x:c>
      <x:c r="U6152" s="17" t="n">
        <x:v>436.04</x:v>
      </x:c>
      <x:c r="V6152" s="17" t="n">
        <x:v>225.14</x:v>
      </x:c>
      <x:c r="W6152" s="17" t="n">
        <x:v>210.9</x:v>
      </x:c>
      <x:c r="X6152" s="18" t="n">
        <x:v>0.4837</x:v>
      </x:c>
      <x:c r="Y6152" s="17" t="n">
        <x:v>419.93</x:v>
      </x:c>
      <x:c r="Z6152" s="18" t="n">
        <x:v>1.0384</x:v>
      </x:c>
      <x:c r="AA6152" s="18" t="n">
        <x:v>0.0993</x:v>
      </x:c>
      <x:c r="AB6152" t="str">
        <x:v>No</x:v>
      </x:c>
      <x:c r="AC6152" t="str">
        <x:v>Core</x:v>
      </x:c>
      <x:c r="AD6152" s="18" t="n">
        <x:v>0.48367122282359415</x:v>
      </x:c>
      <x:c r="AE6152" s="18" t="n">
        <x:v>1.0383635367799395</x:v>
      </x:c>
      <x:c r="AF6152" s="17" t="n">
        <x:v>16.110000000000014</x:v>
      </x:c>
      <x:c r="AG6152" s="18" t="n">
        <x:v>0.03836353677993955</x:v>
      </x:c>
      <x:c r="AH6152" t="str">
        <x:v>Above Target</x:v>
      </x:c>
    </x:row>
    <x:row r="6153">
      <x:c r="A6153" t="str">
        <x:v>TXN-006150</x:v>
      </x:c>
      <x:c r="B6153" s="14" t="d">
        <x:v>2023-07-04T00:00:00.000Z</x:v>
      </x:c>
      <x:c r="C6153" t="n">
        <x:v>2023</x:v>
      </x:c>
      <x:c r="D6153" t="str">
        <x:v>Q3</x:v>
      </x:c>
      <x:c r="E6153" t="n">
        <x:v>7</x:v>
      </x:c>
      <x:c r="F6153" t="str">
        <x:v>July</x:v>
      </x:c>
      <x:c r="G6153" s="15" t="d">
        <x:v>2023-07-01T00:00:00.000Z</x:v>
      </x:c>
      <x:c r="H6153" t="str">
        <x:v>2023-07</x:v>
      </x:c>
      <x:c r="I6153" t="str">
        <x:v>Brazil</x:v>
      </x:c>
      <x:c r="J6153" t="str">
        <x:v>Latin America &amp; Caribbean</x:v>
      </x:c>
      <x:c r="K6153" t="str">
        <x:v>BRL</x:v>
      </x:c>
      <x:c r="L6153" t="str">
        <x:v>Johnnie Walker</x:v>
      </x:c>
      <x:c r="M6153" t="str">
        <x:v>Scotch Whisky</x:v>
      </x:c>
      <x:c r="N6153" t="str">
        <x:v>Off-Trade</x:v>
      </x:c>
      <x:c r="O6153" t="str">
        <x:v>Independent Retailer</x:v>
      </x:c>
      <x:c r="P6153" t="str">
        <x:v>SR-021</x:v>
      </x:c>
      <x:c r="Q6153" s="16" t="n">
        <x:v>35</x:v>
      </x:c>
      <x:c r="R6153" s="17" t="n">
        <x:v>33.08</x:v>
      </x:c>
      <x:c r="S6153" s="18" t="n">
        <x:v>0.08</x:v>
      </x:c>
      <x:c r="T6153" s="17" t="n">
        <x:v>1157.72</x:v>
      </x:c>
      <x:c r="U6153" s="17" t="n">
        <x:v>1065.1</x:v>
      </x:c>
      <x:c r="V6153" s="17" t="n">
        <x:v>505.98</x:v>
      </x:c>
      <x:c r="W6153" s="17" t="n">
        <x:v>559.12</x:v>
      </x:c>
      <x:c r="X6153" s="18" t="n">
        <x:v>0.5249</x:v>
      </x:c>
      <x:c r="Y6153" s="17" t="n">
        <x:v>1085.55</x:v>
      </x:c>
      <x:c r="Z6153" s="18" t="n">
        <x:v>0.9812</x:v>
      </x:c>
      <x:c r="AA6153" s="18" t="n">
        <x:v>-0.0181</x:v>
      </x:c>
      <x:c r="AB6153" t="str">
        <x:v>Yes</x:v>
      </x:c>
      <x:c r="AC6153" t="str">
        <x:v>Luxury / Reserve</x:v>
      </x:c>
      <x:c r="AD6153" s="18" t="n">
        <x:v>0.5249460144587363</x:v>
      </x:c>
      <x:c r="AE6153" s="18" t="n">
        <x:v>0.9811616231403436</x:v>
      </x:c>
      <x:c r="AF6153" s="17" t="n">
        <x:v>-20.450000000000045</x:v>
      </x:c>
      <x:c r="AG6153" s="18" t="n">
        <x:v>-0.018838376859656437</x:v>
      </x:c>
      <x:c r="AH6153" t="str">
        <x:v>Below Target</x:v>
      </x:c>
    </x:row>
    <x:row r="6154">
      <x:c r="A6154" t="str">
        <x:v>TXN-006151</x:v>
      </x:c>
      <x:c r="B6154" s="14" t="d">
        <x:v>2025-07-09T00:00:00.000Z</x:v>
      </x:c>
      <x:c r="C6154" t="n">
        <x:v>2025</x:v>
      </x:c>
      <x:c r="D6154" t="str">
        <x:v>Q3</x:v>
      </x:c>
      <x:c r="E6154" t="n">
        <x:v>7</x:v>
      </x:c>
      <x:c r="F6154" t="str">
        <x:v>July</x:v>
      </x:c>
      <x:c r="G6154" s="15" t="d">
        <x:v>2025-07-01T00:00:00.000Z</x:v>
      </x:c>
      <x:c r="H6154" t="str">
        <x:v>2025-07</x:v>
      </x:c>
      <x:c r="I6154" t="str">
        <x:v>India</x:v>
      </x:c>
      <x:c r="J6154" t="str">
        <x:v>Asia Pacific</x:v>
      </x:c>
      <x:c r="K6154" t="str">
        <x:v>INR</x:v>
      </x:c>
      <x:c r="L6154" t="str">
        <x:v>Guinness</x:v>
      </x:c>
      <x:c r="M6154" t="str">
        <x:v>Beer / Stout</x:v>
      </x:c>
      <x:c r="N6154" t="str">
        <x:v>On-Trade</x:v>
      </x:c>
      <x:c r="O6154" t="str">
        <x:v>Distributor</x:v>
      </x:c>
      <x:c r="P6154" t="str">
        <x:v>SR-037</x:v>
      </x:c>
      <x:c r="Q6154" s="16" t="n">
        <x:v>34</x:v>
      </x:c>
      <x:c r="R6154" s="17" t="n">
        <x:v>8.56</x:v>
      </x:c>
      <x:c r="S6154" s="18" t="n">
        <x:v>0</x:v>
      </x:c>
      <x:c r="T6154" s="17" t="n">
        <x:v>291.19</x:v>
      </x:c>
      <x:c r="U6154" s="17" t="n">
        <x:v>291.19</x:v>
      </x:c>
      <x:c r="V6154" s="17" t="n">
        <x:v>153.26</x:v>
      </x:c>
      <x:c r="W6154" s="17" t="n">
        <x:v>137.93</x:v>
      </x:c>
      <x:c r="X6154" s="18" t="n">
        <x:v>0.4737</x:v>
      </x:c>
      <x:c r="Y6154" s="17" t="n">
        <x:v>321.47</x:v>
      </x:c>
      <x:c r="Z6154" s="18" t="n">
        <x:v>0.9058</x:v>
      </x:c>
      <x:c r="AA6154" s="18" t="n">
        <x:v>0.04</x:v>
      </x:c>
      <x:c r="AB6154" t="str">
        <x:v>No</x:v>
      </x:c>
      <x:c r="AC6154" t="str">
        <x:v>Core</x:v>
      </x:c>
      <x:c r="AD6154" s="18" t="n">
        <x:v>0.47367698066554487</x:v>
      </x:c>
      <x:c r="AE6154" s="18" t="n">
        <x:v>0.9058076958969732</x:v>
      </x:c>
      <x:c r="AF6154" s="17" t="n">
        <x:v>-30.28000000000003</x:v>
      </x:c>
      <x:c r="AG6154" s="18" t="n">
        <x:v>-0.0941923041030268</x:v>
      </x:c>
      <x:c r="AH6154" t="str">
        <x:v>Below Target</x:v>
      </x:c>
    </x:row>
    <x:row r="6155">
      <x:c r="A6155" t="str">
        <x:v>TXN-006152</x:v>
      </x:c>
      <x:c r="B6155" s="14" t="d">
        <x:v>2024-06-04T00:00:00.000Z</x:v>
      </x:c>
      <x:c r="C6155" t="n">
        <x:v>2024</x:v>
      </x:c>
      <x:c r="D6155" t="str">
        <x:v>Q2</x:v>
      </x:c>
      <x:c r="E6155" t="n">
        <x:v>6</x:v>
      </x:c>
      <x:c r="F6155" t="str">
        <x:v>June</x:v>
      </x:c>
      <x:c r="G6155" s="15" t="d">
        <x:v>2024-06-01T00:00:00.000Z</x:v>
      </x:c>
      <x:c r="H6155" t="str">
        <x:v>2024-06</x:v>
      </x:c>
      <x:c r="I6155" t="str">
        <x:v>United Kingdom</x:v>
      </x:c>
      <x:c r="J6155" t="str">
        <x:v>Europe</x:v>
      </x:c>
      <x:c r="K6155" t="str">
        <x:v>GBP</x:v>
      </x:c>
      <x:c r="L6155" t="str">
        <x:v>Johnnie Walker</x:v>
      </x:c>
      <x:c r="M6155" t="str">
        <x:v>Scotch Whisky</x:v>
      </x:c>
      <x:c r="N6155" t="str">
        <x:v>Off-Trade</x:v>
      </x:c>
      <x:c r="O6155" t="str">
        <x:v>Distributor</x:v>
      </x:c>
      <x:c r="P6155" t="str">
        <x:v>SR-019</x:v>
      </x:c>
      <x:c r="Q6155" s="16" t="n">
        <x:v>109</x:v>
      </x:c>
      <x:c r="R6155" s="17" t="n">
        <x:v>36.39</x:v>
      </x:c>
      <x:c r="S6155" s="18" t="n">
        <x:v>0</x:v>
      </x:c>
      <x:c r="T6155" s="17" t="n">
        <x:v>3966.56</x:v>
      </x:c>
      <x:c r="U6155" s="17" t="n">
        <x:v>3966.56</x:v>
      </x:c>
      <x:c r="V6155" s="17" t="n">
        <x:v>1733.35</x:v>
      </x:c>
      <x:c r="W6155" s="17" t="n">
        <x:v>2233.21</x:v>
      </x:c>
      <x:c r="X6155" s="18" t="n">
        <x:v>0.563</x:v>
      </x:c>
      <x:c r="Y6155" s="17" t="n">
        <x:v>4568.7</x:v>
      </x:c>
      <x:c r="Z6155" s="18" t="n">
        <x:v>0.8682</x:v>
      </x:c>
      <x:c r="AA6155" s="18" t="n">
        <x:v>0.0774</x:v>
      </x:c>
      <x:c r="AB6155" t="str">
        <x:v>No</x:v>
      </x:c>
      <x:c r="AC6155" t="str">
        <x:v>Luxury / Reserve</x:v>
      </x:c>
      <x:c r="AD6155" s="18" t="n">
        <x:v>0.5630092573917954</x:v>
      </x:c>
      <x:c r="AE6155" s="18" t="n">
        <x:v>0.8682032087902467</x:v>
      </x:c>
      <x:c r="AF6155" s="17" t="n">
        <x:v>-602.1399999999999</x:v>
      </x:c>
      <x:c r="AG6155" s="18" t="n">
        <x:v>-0.1317967912097533</x:v>
      </x:c>
      <x:c r="AH6155" t="str">
        <x:v>Below Target</x:v>
      </x:c>
    </x:row>
    <x:row r="6156">
      <x:c r="A6156" t="str">
        <x:v>TXN-006153</x:v>
      </x:c>
      <x:c r="B6156" s="14" t="d">
        <x:v>2024-10-10T00:00:00.000Z</x:v>
      </x:c>
      <x:c r="C6156" t="n">
        <x:v>2024</x:v>
      </x:c>
      <x:c r="D6156" t="str">
        <x:v>Q4</x:v>
      </x:c>
      <x:c r="E6156" t="n">
        <x:v>10</x:v>
      </x:c>
      <x:c r="F6156" t="str">
        <x:v>October</x:v>
      </x:c>
      <x:c r="G6156" s="15" t="d">
        <x:v>2024-10-01T00:00:00.000Z</x:v>
      </x:c>
      <x:c r="H6156" t="str">
        <x:v>2024-10</x:v>
      </x:c>
      <x:c r="I6156" t="str">
        <x:v>United States</x:v>
      </x:c>
      <x:c r="J6156" t="str">
        <x:v>North America</x:v>
      </x:c>
      <x:c r="K6156" t="str">
        <x:v>USD</x:v>
      </x:c>
      <x:c r="L6156" t="str">
        <x:v>Baileys</x:v>
      </x:c>
      <x:c r="M6156" t="str">
        <x:v>Liqueur</x:v>
      </x:c>
      <x:c r="N6156" t="str">
        <x:v>E-commerce</x:v>
      </x:c>
      <x:c r="O6156" t="str">
        <x:v>Key Account</x:v>
      </x:c>
      <x:c r="P6156" t="str">
        <x:v>SR-045</x:v>
      </x:c>
      <x:c r="Q6156" s="16" t="n">
        <x:v>163</x:v>
      </x:c>
      <x:c r="R6156" s="17" t="n">
        <x:v>19.68</x:v>
      </x:c>
      <x:c r="S6156" s="18" t="n">
        <x:v>0</x:v>
      </x:c>
      <x:c r="T6156" s="17" t="n">
        <x:v>3207.17</x:v>
      </x:c>
      <x:c r="U6156" s="17" t="n">
        <x:v>3207.17</x:v>
      </x:c>
      <x:c r="V6156" s="17" t="n">
        <x:v>1425.2</x:v>
      </x:c>
      <x:c r="W6156" s="17" t="n">
        <x:v>1781.97</x:v>
      </x:c>
      <x:c r="X6156" s="18" t="n">
        <x:v>0.5556</x:v>
      </x:c>
      <x:c r="Y6156" s="17" t="n">
        <x:v>3615.33</x:v>
      </x:c>
      <x:c r="Z6156" s="18" t="n">
        <x:v>0.8871</x:v>
      </x:c>
      <x:c r="AA6156" s="18" t="n">
        <x:v>0.024</x:v>
      </x:c>
      <x:c r="AB6156" t="str">
        <x:v>No</x:v>
      </x:c>
      <x:c r="AC6156" t="str">
        <x:v>Core</x:v>
      </x:c>
      <x:c r="AD6156" s="18" t="n">
        <x:v>0.5556206873973004</x:v>
      </x:c>
      <x:c r="AE6156" s="18" t="n">
        <x:v>0.8871029753853729</x:v>
      </x:c>
      <x:c r="AF6156" s="17" t="n">
        <x:v>-408.15999999999985</x:v>
      </x:c>
      <x:c r="AG6156" s="18" t="n">
        <x:v>-0.11289702461462713</x:v>
      </x:c>
      <x:c r="AH6156" t="str">
        <x:v>Below Target</x:v>
      </x:c>
    </x:row>
    <x:row r="6157">
      <x:c r="A6157" t="str">
        <x:v>TXN-006154</x:v>
      </x:c>
      <x:c r="B6157" s="14" t="d">
        <x:v>2023-03-04T00:00:00.000Z</x:v>
      </x:c>
      <x:c r="C6157" t="n">
        <x:v>2023</x:v>
      </x:c>
      <x:c r="D6157" t="str">
        <x:v>Q1</x:v>
      </x:c>
      <x:c r="E6157" t="n">
        <x:v>3</x:v>
      </x:c>
      <x:c r="F6157" t="str">
        <x:v>March</x:v>
      </x:c>
      <x:c r="G6157" s="15" t="d">
        <x:v>2023-03-01T00:00:00.000Z</x:v>
      </x:c>
      <x:c r="H6157" t="str">
        <x:v>2023-03</x:v>
      </x:c>
      <x:c r="I6157" t="str">
        <x:v>Brazil</x:v>
      </x:c>
      <x:c r="J6157" t="str">
        <x:v>Latin America &amp; Caribbean</x:v>
      </x:c>
      <x:c r="K6157" t="str">
        <x:v>BRL</x:v>
      </x:c>
      <x:c r="L6157" t="str">
        <x:v>Ketel One</x:v>
      </x:c>
      <x:c r="M6157" t="str">
        <x:v>Vodka</x:v>
      </x:c>
      <x:c r="N6157" t="str">
        <x:v>E-commerce</x:v>
      </x:c>
      <x:c r="O6157" t="str">
        <x:v>Key Account</x:v>
      </x:c>
      <x:c r="P6157" t="str">
        <x:v>SR-060</x:v>
      </x:c>
      <x:c r="Q6157" s="16" t="n">
        <x:v>105</x:v>
      </x:c>
      <x:c r="R6157" s="17" t="n">
        <x:v>30.68</x:v>
      </x:c>
      <x:c r="S6157" s="18" t="n">
        <x:v>0.03</x:v>
      </x:c>
      <x:c r="T6157" s="17" t="n">
        <x:v>3221.84</x:v>
      </x:c>
      <x:c r="U6157" s="17" t="n">
        <x:v>3125.18</x:v>
      </x:c>
      <x:c r="V6157" s="17" t="n">
        <x:v>1366.09</x:v>
      </x:c>
      <x:c r="W6157" s="17" t="n">
        <x:v>1759.09</x:v>
      </x:c>
      <x:c r="X6157" s="18" t="n">
        <x:v>0.5629</x:v>
      </x:c>
      <x:c r="Y6157" s="17" t="n">
        <x:v>3120.04</x:v>
      </x:c>
      <x:c r="Z6157" s="18" t="n">
        <x:v>1.0016</x:v>
      </x:c>
      <x:c r="AA6157" s="18" t="n">
        <x:v>0.0291</x:v>
      </x:c>
      <x:c r="AB6157" t="str">
        <x:v>No</x:v>
      </x:c>
      <x:c r="AC6157" t="str">
        <x:v>Premium Core</x:v>
      </x:c>
      <x:c r="AD6157" s="18" t="n">
        <x:v>0.5628763783206088</x:v>
      </x:c>
      <x:c r="AE6157" s="18" t="n">
        <x:v>1.0016474147767336</x:v>
      </x:c>
      <x:c r="AF6157" s="17" t="n">
        <x:v>5.139999999999873</x:v>
      </x:c>
      <x:c r="AG6157" s="18" t="n">
        <x:v>0.001647414776733591</x:v>
      </x:c>
      <x:c r="AH6157" t="str">
        <x:v>Above Target</x:v>
      </x:c>
    </x:row>
    <x:row r="6158">
      <x:c r="A6158" t="str">
        <x:v>TXN-006155</x:v>
      </x:c>
      <x:c r="B6158" s="14" t="d">
        <x:v>2025-08-26T00:00:00.000Z</x:v>
      </x:c>
      <x:c r="C6158" t="n">
        <x:v>2025</x:v>
      </x:c>
      <x:c r="D6158" t="str">
        <x:v>Q3</x:v>
      </x:c>
      <x:c r="E6158" t="n">
        <x:v>8</x:v>
      </x:c>
      <x:c r="F6158" t="str">
        <x:v>August</x:v>
      </x:c>
      <x:c r="G6158" s="15" t="d">
        <x:v>2025-08-01T00:00:00.000Z</x:v>
      </x:c>
      <x:c r="H6158" t="str">
        <x:v>2025-08</x:v>
      </x:c>
      <x:c r="I6158" t="str">
        <x:v>Germany</x:v>
      </x:c>
      <x:c r="J6158" t="str">
        <x:v>Europe</x:v>
      </x:c>
      <x:c r="K6158" t="str">
        <x:v>EUR</x:v>
      </x:c>
      <x:c r="L6158" t="str">
        <x:v>Crown Royal</x:v>
      </x:c>
      <x:c r="M6158" t="str">
        <x:v>Canadian Whisky</x:v>
      </x:c>
      <x:c r="N6158" t="str">
        <x:v>E-commerce</x:v>
      </x:c>
      <x:c r="O6158" t="str">
        <x:v>Hospitality Group</x:v>
      </x:c>
      <x:c r="P6158" t="str">
        <x:v>SR-014</x:v>
      </x:c>
      <x:c r="Q6158" s="16" t="n">
        <x:v>58</x:v>
      </x:c>
      <x:c r="R6158" s="17" t="n">
        <x:v>33.96</x:v>
      </x:c>
      <x:c r="S6158" s="18" t="n">
        <x:v>0</x:v>
      </x:c>
      <x:c r="T6158" s="17" t="n">
        <x:v>1969.82</x:v>
      </x:c>
      <x:c r="U6158" s="17" t="n">
        <x:v>1969.82</x:v>
      </x:c>
      <x:c r="V6158" s="17" t="n">
        <x:v>854.89</x:v>
      </x:c>
      <x:c r="W6158" s="17" t="n">
        <x:v>1114.92</x:v>
      </x:c>
      <x:c r="X6158" s="18" t="n">
        <x:v>0.566</x:v>
      </x:c>
      <x:c r="Y6158" s="17" t="n">
        <x:v>1983.05</x:v>
      </x:c>
      <x:c r="Z6158" s="18" t="n">
        <x:v>0.9933</x:v>
      </x:c>
      <x:c r="AA6158" s="18" t="n">
        <x:v>-0.0156</x:v>
      </x:c>
      <x:c r="AB6158" t="str">
        <x:v>No</x:v>
      </x:c>
      <x:c r="AC6158" t="str">
        <x:v>Premium Core</x:v>
      </x:c>
      <x:c r="AD6158" s="18" t="n">
        <x:v>0.5660009544019251</x:v>
      </x:c>
      <x:c r="AE6158" s="18" t="n">
        <x:v>0.9933284586873755</x:v>
      </x:c>
      <x:c r="AF6158" s="17" t="n">
        <x:v>-13.230000000000018</x:v>
      </x:c>
      <x:c r="AG6158" s="18" t="n">
        <x:v>-0.006671541312624502</x:v>
      </x:c>
      <x:c r="AH6158" t="str">
        <x:v>Below Target</x:v>
      </x:c>
    </x:row>
    <x:row r="6159">
      <x:c r="A6159" t="str">
        <x:v>TXN-006156</x:v>
      </x:c>
      <x:c r="B6159" s="14" t="d">
        <x:v>2023-07-14T00:00:00.000Z</x:v>
      </x:c>
      <x:c r="C6159" t="n">
        <x:v>2023</x:v>
      </x:c>
      <x:c r="D6159" t="str">
        <x:v>Q3</x:v>
      </x:c>
      <x:c r="E6159" t="n">
        <x:v>7</x:v>
      </x:c>
      <x:c r="F6159" t="str">
        <x:v>July</x:v>
      </x:c>
      <x:c r="G6159" s="15" t="d">
        <x:v>2023-07-01T00:00:00.000Z</x:v>
      </x:c>
      <x:c r="H6159" t="str">
        <x:v>2023-07</x:v>
      </x:c>
      <x:c r="I6159" t="str">
        <x:v>France</x:v>
      </x:c>
      <x:c r="J6159" t="str">
        <x:v>Europe</x:v>
      </x:c>
      <x:c r="K6159" t="str">
        <x:v>EUR</x:v>
      </x:c>
      <x:c r="L6159" t="str">
        <x:v>J&amp;B</x:v>
      </x:c>
      <x:c r="M6159" t="str">
        <x:v>Scotch Whisky</x:v>
      </x:c>
      <x:c r="N6159" t="str">
        <x:v>On-Trade</x:v>
      </x:c>
      <x:c r="O6159" t="str">
        <x:v>Independent Retailer</x:v>
      </x:c>
      <x:c r="P6159" t="str">
        <x:v>SR-030</x:v>
      </x:c>
      <x:c r="Q6159" s="16" t="n">
        <x:v>86</x:v>
      </x:c>
      <x:c r="R6159" s="17" t="n">
        <x:v>25.16</x:v>
      </x:c>
      <x:c r="S6159" s="18" t="n">
        <x:v>0</x:v>
      </x:c>
      <x:c r="T6159" s="17" t="n">
        <x:v>2163.39</x:v>
      </x:c>
      <x:c r="U6159" s="17" t="n">
        <x:v>2163.39</x:v>
      </x:c>
      <x:c r="V6159" s="17" t="n">
        <x:v>1096.25</x:v>
      </x:c>
      <x:c r="W6159" s="17" t="n">
        <x:v>1067.14</x:v>
      </x:c>
      <x:c r="X6159" s="18" t="n">
        <x:v>0.4933</x:v>
      </x:c>
      <x:c r="Y6159" s="17" t="n">
        <x:v>2302.62</x:v>
      </x:c>
      <x:c r="Z6159" s="18" t="n">
        <x:v>0.9395</x:v>
      </x:c>
      <x:c r="AA6159" s="18" t="n">
        <x:v>-0.0437</x:v>
      </x:c>
      <x:c r="AB6159" t="str">
        <x:v>No</x:v>
      </x:c>
      <x:c r="AC6159" t="str">
        <x:v>Core</x:v>
      </x:c>
      <x:c r="AD6159" s="18" t="n">
        <x:v>0.49327213308742307</x:v>
      </x:c>
      <x:c r="AE6159" s="18" t="n">
        <x:v>0.9395340959428824</x:v>
      </x:c>
      <x:c r="AF6159" s="17" t="n">
        <x:v>-139.23000000000002</x:v>
      </x:c>
      <x:c r="AG6159" s="18" t="n">
        <x:v>-0.060465904057117555</x:v>
      </x:c>
      <x:c r="AH6159" t="str">
        <x:v>Below Target</x:v>
      </x:c>
    </x:row>
    <x:row r="6160">
      <x:c r="A6160" t="str">
        <x:v>TXN-006157</x:v>
      </x:c>
      <x:c r="B6160" s="14" t="d">
        <x:v>2023-09-23T00:00:00.000Z</x:v>
      </x:c>
      <x:c r="C6160" t="n">
        <x:v>2023</x:v>
      </x:c>
      <x:c r="D6160" t="str">
        <x:v>Q3</x:v>
      </x:c>
      <x:c r="E6160" t="n">
        <x:v>9</x:v>
      </x:c>
      <x:c r="F6160" t="str">
        <x:v>September</x:v>
      </x:c>
      <x:c r="G6160" s="15" t="d">
        <x:v>2023-09-01T00:00:00.000Z</x:v>
      </x:c>
      <x:c r="H6160" t="str">
        <x:v>2023-09</x:v>
      </x:c>
      <x:c r="I6160" t="str">
        <x:v>Kenya</x:v>
      </x:c>
      <x:c r="J6160" t="str">
        <x:v>Africa</x:v>
      </x:c>
      <x:c r="K6160" t="str">
        <x:v>KES</x:v>
      </x:c>
      <x:c r="L6160" t="str">
        <x:v>Cîroc</x:v>
      </x:c>
      <x:c r="M6160" t="str">
        <x:v>Vodka</x:v>
      </x:c>
      <x:c r="N6160" t="str">
        <x:v>Wholesale</x:v>
      </x:c>
      <x:c r="O6160" t="str">
        <x:v>Key Account</x:v>
      </x:c>
      <x:c r="P6160" t="str">
        <x:v>SR-023</x:v>
      </x:c>
      <x:c r="Q6160" s="16" t="n">
        <x:v>57</x:v>
      </x:c>
      <x:c r="R6160" s="17" t="n">
        <x:v>34.6</x:v>
      </x:c>
      <x:c r="S6160" s="18" t="n">
        <x:v>0.02</x:v>
      </x:c>
      <x:c r="T6160" s="17" t="n">
        <x:v>1972.13</x:v>
      </x:c>
      <x:c r="U6160" s="17" t="n">
        <x:v>1932.69</x:v>
      </x:c>
      <x:c r="V6160" s="17" t="n">
        <x:v>777.95</x:v>
      </x:c>
      <x:c r="W6160" s="17" t="n">
        <x:v>1154.74</x:v>
      </x:c>
      <x:c r="X6160" s="18" t="n">
        <x:v>0.5975</x:v>
      </x:c>
      <x:c r="Y6160" s="17" t="n">
        <x:v>2171.76</x:v>
      </x:c>
      <x:c r="Z6160" s="18" t="n">
        <x:v>0.8899</x:v>
      </x:c>
      <x:c r="AA6160" s="18" t="n">
        <x:v>0.0807</x:v>
      </x:c>
      <x:c r="AB6160" t="str">
        <x:v>No</x:v>
      </x:c>
      <x:c r="AC6160" t="str">
        <x:v>Luxury / Reserve</x:v>
      </x:c>
      <x:c r="AD6160" s="18" t="n">
        <x:v>0.5974781263420413</x:v>
      </x:c>
      <x:c r="AE6160" s="18" t="n">
        <x:v>0.88991877555531</x:v>
      </x:c>
      <x:c r="AF6160" s="17" t="n">
        <x:v>-239.07000000000016</x:v>
      </x:c>
      <x:c r="AG6160" s="18" t="n">
        <x:v>-0.11008122444469008</x:v>
      </x:c>
      <x:c r="AH6160" t="str">
        <x:v>Below Target</x:v>
      </x:c>
    </x:row>
    <x:row r="6161">
      <x:c r="A6161" t="str">
        <x:v>TXN-006158</x:v>
      </x:c>
      <x:c r="B6161" s="14" t="d">
        <x:v>2025-04-21T00:00:00.000Z</x:v>
      </x:c>
      <x:c r="C6161" t="n">
        <x:v>2025</x:v>
      </x:c>
      <x:c r="D6161" t="str">
        <x:v>Q2</x:v>
      </x:c>
      <x:c r="E6161" t="n">
        <x:v>4</x:v>
      </x:c>
      <x:c r="F6161" t="str">
        <x:v>April</x:v>
      </x:c>
      <x:c r="G6161" s="15" t="d">
        <x:v>2025-04-01T00:00:00.000Z</x:v>
      </x:c>
      <x:c r="H6161" t="str">
        <x:v>2025-04</x:v>
      </x:c>
      <x:c r="I6161" t="str">
        <x:v>United Kingdom</x:v>
      </x:c>
      <x:c r="J6161" t="str">
        <x:v>Europe</x:v>
      </x:c>
      <x:c r="K6161" t="str">
        <x:v>GBP</x:v>
      </x:c>
      <x:c r="L6161" t="str">
        <x:v>Guinness</x:v>
      </x:c>
      <x:c r="M6161" t="str">
        <x:v>Beer / Stout</x:v>
      </x:c>
      <x:c r="N6161" t="str">
        <x:v>On-Trade</x:v>
      </x:c>
      <x:c r="O6161" t="str">
        <x:v>Distributor</x:v>
      </x:c>
      <x:c r="P6161" t="str">
        <x:v>SR-049</x:v>
      </x:c>
      <x:c r="Q6161" s="16" t="n">
        <x:v>55</x:v>
      </x:c>
      <x:c r="R6161" s="17" t="n">
        <x:v>9.12</x:v>
      </x:c>
      <x:c r="S6161" s="18" t="n">
        <x:v>0.12</x:v>
      </x:c>
      <x:c r="T6161" s="17" t="n">
        <x:v>501.67</x:v>
      </x:c>
      <x:c r="U6161" s="17" t="n">
        <x:v>441.47</x:v>
      </x:c>
      <x:c r="V6161" s="17" t="n">
        <x:v>247.85</x:v>
      </x:c>
      <x:c r="W6161" s="17" t="n">
        <x:v>193.62</x:v>
      </x:c>
      <x:c r="X6161" s="18" t="n">
        <x:v>0.4386</x:v>
      </x:c>
      <x:c r="Y6161" s="17" t="n">
        <x:v>463.81</x:v>
      </x:c>
      <x:c r="Z6161" s="18" t="n">
        <x:v>0.9518</x:v>
      </x:c>
      <x:c r="AA6161" s="18" t="n">
        <x:v>0.0529</x:v>
      </x:c>
      <x:c r="AB6161" t="str">
        <x:v>Yes</x:v>
      </x:c>
      <x:c r="AC6161" t="str">
        <x:v>Core</x:v>
      </x:c>
      <x:c r="AD6161" s="18" t="n">
        <x:v>0.4385801979749473</x:v>
      </x:c>
      <x:c r="AE6161" s="18" t="n">
        <x:v>0.9518337250167095</x:v>
      </x:c>
      <x:c r="AF6161" s="17" t="n">
        <x:v>-22.339999999999975</x:v>
      </x:c>
      <x:c r="AG6161" s="18" t="n">
        <x:v>-0.04816627498329052</x:v>
      </x:c>
      <x:c r="AH6161" t="str">
        <x:v>Below Target</x:v>
      </x:c>
    </x:row>
    <x:row r="6162">
      <x:c r="A6162" t="str">
        <x:v>TXN-006159</x:v>
      </x:c>
      <x:c r="B6162" s="14" t="d">
        <x:v>2025-01-15T00:00:00.000Z</x:v>
      </x:c>
      <x:c r="C6162" t="n">
        <x:v>2025</x:v>
      </x:c>
      <x:c r="D6162" t="str">
        <x:v>Q1</x:v>
      </x:c>
      <x:c r="E6162" t="n">
        <x:v>1</x:v>
      </x:c>
      <x:c r="F6162" t="str">
        <x:v>January</x:v>
      </x:c>
      <x:c r="G6162" s="15" t="d">
        <x:v>2025-01-01T00:00:00.000Z</x:v>
      </x:c>
      <x:c r="H6162" t="str">
        <x:v>2025-01</x:v>
      </x:c>
      <x:c r="I6162" t="str">
        <x:v>United States</x:v>
      </x:c>
      <x:c r="J6162" t="str">
        <x:v>North America</x:v>
      </x:c>
      <x:c r="K6162" t="str">
        <x:v>USD</x:v>
      </x:c>
      <x:c r="L6162" t="str">
        <x:v>Baileys</x:v>
      </x:c>
      <x:c r="M6162" t="str">
        <x:v>Liqueur</x:v>
      </x:c>
      <x:c r="N6162" t="str">
        <x:v>E-commerce</x:v>
      </x:c>
      <x:c r="O6162" t="str">
        <x:v>Hospitality Group</x:v>
      </x:c>
      <x:c r="P6162" t="str">
        <x:v>SR-020</x:v>
      </x:c>
      <x:c r="Q6162" s="16" t="n">
        <x:v>123</x:v>
      </x:c>
      <x:c r="R6162" s="17" t="n">
        <x:v>18.56</x:v>
      </x:c>
      <x:c r="S6162" s="18" t="n">
        <x:v>0.12</x:v>
      </x:c>
      <x:c r="T6162" s="17" t="n">
        <x:v>2282.42</x:v>
      </x:c>
      <x:c r="U6162" s="17" t="n">
        <x:v>2008.53</x:v>
      </x:c>
      <x:c r="V6162" s="17" t="n">
        <x:v>905.89</x:v>
      </x:c>
      <x:c r="W6162" s="17" t="n">
        <x:v>1102.64</x:v>
      </x:c>
      <x:c r="X6162" s="18" t="n">
        <x:v>0.549</x:v>
      </x:c>
      <x:c r="Y6162" s="17" t="n">
        <x:v>1941.72</x:v>
      </x:c>
      <x:c r="Z6162" s="18" t="n">
        <x:v>1.0344</x:v>
      </x:c>
      <x:c r="AA6162" s="18" t="n">
        <x:v>0.0536</x:v>
      </x:c>
      <x:c r="AB6162" t="str">
        <x:v>Yes</x:v>
      </x:c>
      <x:c r="AC6162" t="str">
        <x:v>Core</x:v>
      </x:c>
      <x:c r="AD6162" s="18" t="n">
        <x:v>0.5489786062443678</x:v>
      </x:c>
      <x:c r="AE6162" s="18" t="n">
        <x:v>1.034407638588468</x:v>
      </x:c>
      <x:c r="AF6162" s="17" t="n">
        <x:v>66.80999999999995</x:v>
      </x:c>
      <x:c r="AG6162" s="18" t="n">
        <x:v>0.034407638588467925</x:v>
      </x:c>
      <x:c r="AH6162" t="str">
        <x:v>Above Target</x:v>
      </x:c>
    </x:row>
    <x:row r="6163">
      <x:c r="A6163" t="str">
        <x:v>TXN-006160</x:v>
      </x:c>
      <x:c r="B6163" s="14" t="d">
        <x:v>2023-08-10T00:00:00.000Z</x:v>
      </x:c>
      <x:c r="C6163" t="n">
        <x:v>2023</x:v>
      </x:c>
      <x:c r="D6163" t="str">
        <x:v>Q3</x:v>
      </x:c>
      <x:c r="E6163" t="n">
        <x:v>8</x:v>
      </x:c>
      <x:c r="F6163" t="str">
        <x:v>August</x:v>
      </x:c>
      <x:c r="G6163" s="15" t="d">
        <x:v>2023-08-01T00:00:00.000Z</x:v>
      </x:c>
      <x:c r="H6163" t="str">
        <x:v>2023-08</x:v>
      </x:c>
      <x:c r="I6163" t="str">
        <x:v>United Kingdom</x:v>
      </x:c>
      <x:c r="J6163" t="str">
        <x:v>Europe</x:v>
      </x:c>
      <x:c r="K6163" t="str">
        <x:v>GBP</x:v>
      </x:c>
      <x:c r="L6163" t="str">
        <x:v>Crown Royal</x:v>
      </x:c>
      <x:c r="M6163" t="str">
        <x:v>Canadian Whisky</x:v>
      </x:c>
      <x:c r="N6163" t="str">
        <x:v>Off-Trade</x:v>
      </x:c>
      <x:c r="O6163" t="str">
        <x:v>Key Account</x:v>
      </x:c>
      <x:c r="P6163" t="str">
        <x:v>SR-006</x:v>
      </x:c>
      <x:c r="Q6163" s="16" t="n">
        <x:v>67</x:v>
      </x:c>
      <x:c r="R6163" s="17" t="n">
        <x:v>29.38</x:v>
      </x:c>
      <x:c r="S6163" s="18" t="n">
        <x:v>0.02</x:v>
      </x:c>
      <x:c r="T6163" s="17" t="n">
        <x:v>1968.18</x:v>
      </x:c>
      <x:c r="U6163" s="17" t="n">
        <x:v>1928.81</x:v>
      </x:c>
      <x:c r="V6163" s="17" t="n">
        <x:v>903.67</x:v>
      </x:c>
      <x:c r="W6163" s="17" t="n">
        <x:v>1025.14</x:v>
      </x:c>
      <x:c r="X6163" s="18" t="n">
        <x:v>0.5315</x:v>
      </x:c>
      <x:c r="Y6163" s="17" t="n">
        <x:v>1941.36</x:v>
      </x:c>
      <x:c r="Z6163" s="18" t="n">
        <x:v>0.9935</x:v>
      </x:c>
      <x:c r="AA6163" s="18" t="n">
        <x:v>0.0888</x:v>
      </x:c>
      <x:c r="AB6163" t="str">
        <x:v>No</x:v>
      </x:c>
      <x:c r="AC6163" t="str">
        <x:v>Premium Core</x:v>
      </x:c>
      <x:c r="AD6163" s="18" t="n">
        <x:v>0.5314883269995491</x:v>
      </x:c>
      <x:c r="AE6163" s="18" t="n">
        <x:v>0.9935354596777517</x:v>
      </x:c>
      <x:c r="AF6163" s="17" t="n">
        <x:v>-12.549999999999955</x:v>
      </x:c>
      <x:c r="AG6163" s="18" t="n">
        <x:v>-0.006464540322248298</x:v>
      </x:c>
      <x:c r="AH6163" t="str">
        <x:v>Below Target</x:v>
      </x:c>
    </x:row>
    <x:row r="6164">
      <x:c r="A6164" t="str">
        <x:v>TXN-006161</x:v>
      </x:c>
      <x:c r="B6164" s="14" t="d">
        <x:v>2023-01-15T00:00:00.000Z</x:v>
      </x:c>
      <x:c r="C6164" t="n">
        <x:v>2023</x:v>
      </x:c>
      <x:c r="D6164" t="str">
        <x:v>Q1</x:v>
      </x:c>
      <x:c r="E6164" t="n">
        <x:v>1</x:v>
      </x:c>
      <x:c r="F6164" t="str">
        <x:v>January</x:v>
      </x:c>
      <x:c r="G6164" s="15" t="d">
        <x:v>2023-01-01T00:00:00.000Z</x:v>
      </x:c>
      <x:c r="H6164" t="str">
        <x:v>2023-01</x:v>
      </x:c>
      <x:c r="I6164" t="str">
        <x:v>India</x:v>
      </x:c>
      <x:c r="J6164" t="str">
        <x:v>Asia Pacific</x:v>
      </x:c>
      <x:c r="K6164" t="str">
        <x:v>INR</x:v>
      </x:c>
      <x:c r="L6164" t="str">
        <x:v>Crown Royal</x:v>
      </x:c>
      <x:c r="M6164" t="str">
        <x:v>Canadian Whisky</x:v>
      </x:c>
      <x:c r="N6164" t="str">
        <x:v>On-Trade</x:v>
      </x:c>
      <x:c r="O6164" t="str">
        <x:v>Hospitality Group</x:v>
      </x:c>
      <x:c r="P6164" t="str">
        <x:v>SR-029</x:v>
      </x:c>
      <x:c r="Q6164" s="16" t="n">
        <x:v>38</x:v>
      </x:c>
      <x:c r="R6164" s="17" t="n">
        <x:v>34.94</x:v>
      </x:c>
      <x:c r="S6164" s="18" t="n">
        <x:v>0.03</x:v>
      </x:c>
      <x:c r="T6164" s="17" t="n">
        <x:v>1327.54</x:v>
      </x:c>
      <x:c r="U6164" s="17" t="n">
        <x:v>1287.72</x:v>
      </x:c>
      <x:c r="V6164" s="17" t="n">
        <x:v>529.26</x:v>
      </x:c>
      <x:c r="W6164" s="17" t="n">
        <x:v>758.46</x:v>
      </x:c>
      <x:c r="X6164" s="18" t="n">
        <x:v>0.589</x:v>
      </x:c>
      <x:c r="Y6164" s="17" t="n">
        <x:v>1410.67</x:v>
      </x:c>
      <x:c r="Z6164" s="18" t="n">
        <x:v>0.9128</x:v>
      </x:c>
      <x:c r="AA6164" s="18" t="n">
        <x:v>-0.0045</x:v>
      </x:c>
      <x:c r="AB6164" t="str">
        <x:v>No</x:v>
      </x:c>
      <x:c r="AC6164" t="str">
        <x:v>Premium Core</x:v>
      </x:c>
      <x:c r="AD6164" s="18" t="n">
        <x:v>0.5889945019103532</x:v>
      </x:c>
      <x:c r="AE6164" s="18" t="n">
        <x:v>0.9128428335471797</x:v>
      </x:c>
      <x:c r="AF6164" s="17" t="n">
        <x:v>-122.95000000000005</x:v>
      </x:c>
      <x:c r="AG6164" s="18" t="n">
        <x:v>-0.08715716645282032</x:v>
      </x:c>
      <x:c r="AH6164" t="str">
        <x:v>Below Target</x:v>
      </x:c>
    </x:row>
    <x:row r="6165">
      <x:c r="A6165" t="str">
        <x:v>TXN-006162</x:v>
      </x:c>
      <x:c r="B6165" s="14" t="d">
        <x:v>2025-07-27T00:00:00.000Z</x:v>
      </x:c>
      <x:c r="C6165" t="n">
        <x:v>2025</x:v>
      </x:c>
      <x:c r="D6165" t="str">
        <x:v>Q3</x:v>
      </x:c>
      <x:c r="E6165" t="n">
        <x:v>7</x:v>
      </x:c>
      <x:c r="F6165" t="str">
        <x:v>July</x:v>
      </x:c>
      <x:c r="G6165" s="15" t="d">
        <x:v>2025-07-01T00:00:00.000Z</x:v>
      </x:c>
      <x:c r="H6165" t="str">
        <x:v>2025-07</x:v>
      </x:c>
      <x:c r="I6165" t="str">
        <x:v>Germany</x:v>
      </x:c>
      <x:c r="J6165" t="str">
        <x:v>Europe</x:v>
      </x:c>
      <x:c r="K6165" t="str">
        <x:v>EUR</x:v>
      </x:c>
      <x:c r="L6165" t="str">
        <x:v>Johnnie Walker</x:v>
      </x:c>
      <x:c r="M6165" t="str">
        <x:v>Scotch Whisky</x:v>
      </x:c>
      <x:c r="N6165" t="str">
        <x:v>On-Trade</x:v>
      </x:c>
      <x:c r="O6165" t="str">
        <x:v>Key Account</x:v>
      </x:c>
      <x:c r="P6165" t="str">
        <x:v>SR-038</x:v>
      </x:c>
      <x:c r="Q6165" s="16" t="n">
        <x:v>39</x:v>
      </x:c>
      <x:c r="R6165" s="17" t="n">
        <x:v>36.16</x:v>
      </x:c>
      <x:c r="S6165" s="18" t="n">
        <x:v>0.02</x:v>
      </x:c>
      <x:c r="T6165" s="17" t="n">
        <x:v>1410.2</x:v>
      </x:c>
      <x:c r="U6165" s="17" t="n">
        <x:v>1382</x:v>
      </x:c>
      <x:c r="V6165" s="17" t="n">
        <x:v>580.28</x:v>
      </x:c>
      <x:c r="W6165" s="17" t="n">
        <x:v>801.72</x:v>
      </x:c>
      <x:c r="X6165" s="18" t="n">
        <x:v>0.5801</x:v>
      </x:c>
      <x:c r="Y6165" s="17" t="n">
        <x:v>1361.51</x:v>
      </x:c>
      <x:c r="Z6165" s="18" t="n">
        <x:v>1.015</x:v>
      </x:c>
      <x:c r="AA6165" s="18" t="n">
        <x:v>0.0147</x:v>
      </x:c>
      <x:c r="AB6165" t="str">
        <x:v>No</x:v>
      </x:c>
      <x:c r="AC6165" t="str">
        <x:v>Luxury / Reserve</x:v>
      </x:c>
      <x:c r="AD6165" s="18" t="n">
        <x:v>0.5801157742402315</x:v>
      </x:c>
      <x:c r="AE6165" s="18" t="n">
        <x:v>1.0150494671357537</x:v>
      </x:c>
      <x:c r="AF6165" s="17" t="n">
        <x:v>20.49000000000001</x:v>
      </x:c>
      <x:c r="AG6165" s="18" t="n">
        <x:v>0.015049467135753692</x:v>
      </x:c>
      <x:c r="AH6165" t="str">
        <x:v>Above Target</x:v>
      </x:c>
    </x:row>
    <x:row r="6166">
      <x:c r="A6166" t="str">
        <x:v>TXN-006163</x:v>
      </x:c>
      <x:c r="B6166" s="14" t="d">
        <x:v>2025-01-21T00:00:00.000Z</x:v>
      </x:c>
      <x:c r="C6166" t="n">
        <x:v>2025</x:v>
      </x:c>
      <x:c r="D6166" t="str">
        <x:v>Q1</x:v>
      </x:c>
      <x:c r="E6166" t="n">
        <x:v>1</x:v>
      </x:c>
      <x:c r="F6166" t="str">
        <x:v>January</x:v>
      </x:c>
      <x:c r="G6166" s="15" t="d">
        <x:v>2025-01-01T00:00:00.000Z</x:v>
      </x:c>
      <x:c r="H6166" t="str">
        <x:v>2025-01</x:v>
      </x:c>
      <x:c r="I6166" t="str">
        <x:v>Australia</x:v>
      </x:c>
      <x:c r="J6166" t="str">
        <x:v>Asia Pacific</x:v>
      </x:c>
      <x:c r="K6166" t="str">
        <x:v>AUD</x:v>
      </x:c>
      <x:c r="L6166" t="str">
        <x:v>Guinness</x:v>
      </x:c>
      <x:c r="M6166" t="str">
        <x:v>Beer / Stout</x:v>
      </x:c>
      <x:c r="N6166" t="str">
        <x:v>Wholesale</x:v>
      </x:c>
      <x:c r="O6166" t="str">
        <x:v>Independent Retailer</x:v>
      </x:c>
      <x:c r="P6166" t="str">
        <x:v>SR-054</x:v>
      </x:c>
      <x:c r="Q6166" s="16" t="n">
        <x:v>28</x:v>
      </x:c>
      <x:c r="R6166" s="17" t="n">
        <x:v>6.4</x:v>
      </x:c>
      <x:c r="S6166" s="18" t="n">
        <x:v>0</x:v>
      </x:c>
      <x:c r="T6166" s="17" t="n">
        <x:v>179.11</x:v>
      </x:c>
      <x:c r="U6166" s="17" t="n">
        <x:v>179.11</x:v>
      </x:c>
      <x:c r="V6166" s="17" t="n">
        <x:v>88.22</x:v>
      </x:c>
      <x:c r="W6166" s="17" t="n">
        <x:v>90.9</x:v>
      </x:c>
      <x:c r="X6166" s="18" t="n">
        <x:v>0.5075</x:v>
      </x:c>
      <x:c r="Y6166" s="17" t="n">
        <x:v>162.41</x:v>
      </x:c>
      <x:c r="Z6166" s="18" t="n">
        <x:v>1.1029</x:v>
      </x:c>
      <x:c r="AA6166" s="18" t="n">
        <x:v>0.0348</x:v>
      </x:c>
      <x:c r="AB6166" t="str">
        <x:v>No</x:v>
      </x:c>
      <x:c r="AC6166" t="str">
        <x:v>Core</x:v>
      </x:c>
      <x:c r="AD6166" s="18" t="n">
        <x:v>0.5075093517949864</x:v>
      </x:c>
      <x:c r="AE6166" s="18" t="n">
        <x:v>1.1028261806539008</x:v>
      </x:c>
      <x:c r="AF6166" s="17" t="n">
        <x:v>16.700000000000017</x:v>
      </x:c>
      <x:c r="AG6166" s="18" t="n">
        <x:v>0.10282618065390073</x:v>
      </x:c>
      <x:c r="AH6166" t="str">
        <x:v>Above Target</x:v>
      </x:c>
    </x:row>
    <x:row r="6167">
      <x:c r="A6167" t="str">
        <x:v>TXN-006164</x:v>
      </x:c>
      <x:c r="B6167" s="14" t="d">
        <x:v>2023-04-20T00:00:00.000Z</x:v>
      </x:c>
      <x:c r="C6167" t="n">
        <x:v>2023</x:v>
      </x:c>
      <x:c r="D6167" t="str">
        <x:v>Q2</x:v>
      </x:c>
      <x:c r="E6167" t="n">
        <x:v>4</x:v>
      </x:c>
      <x:c r="F6167" t="str">
        <x:v>April</x:v>
      </x:c>
      <x:c r="G6167" s="15" t="d">
        <x:v>2023-04-01T00:00:00.000Z</x:v>
      </x:c>
      <x:c r="H6167" t="str">
        <x:v>2023-04</x:v>
      </x:c>
      <x:c r="I6167" t="str">
        <x:v>India</x:v>
      </x:c>
      <x:c r="J6167" t="str">
        <x:v>Asia Pacific</x:v>
      </x:c>
      <x:c r="K6167" t="str">
        <x:v>INR</x:v>
      </x:c>
      <x:c r="L6167" t="str">
        <x:v>Don Julio</x:v>
      </x:c>
      <x:c r="M6167" t="str">
        <x:v>Tequila</x:v>
      </x:c>
      <x:c r="N6167" t="str">
        <x:v>Off-Trade</x:v>
      </x:c>
      <x:c r="O6167" t="str">
        <x:v>Distributor</x:v>
      </x:c>
      <x:c r="P6167" t="str">
        <x:v>SR-041</x:v>
      </x:c>
      <x:c r="Q6167" s="16" t="n">
        <x:v>69</x:v>
      </x:c>
      <x:c r="R6167" s="17" t="n">
        <x:v>50.2</x:v>
      </x:c>
      <x:c r="S6167" s="18" t="n">
        <x:v>0.02</x:v>
      </x:c>
      <x:c r="T6167" s="17" t="n">
        <x:v>3463.99</x:v>
      </x:c>
      <x:c r="U6167" s="17" t="n">
        <x:v>3394.71</x:v>
      </x:c>
      <x:c r="V6167" s="17" t="n">
        <x:v>1305.48</x:v>
      </x:c>
      <x:c r="W6167" s="17" t="n">
        <x:v>2089.23</x:v>
      </x:c>
      <x:c r="X6167" s="18" t="n">
        <x:v>0.6154</x:v>
      </x:c>
      <x:c r="Y6167" s="17" t="n">
        <x:v>3297.58</x:v>
      </x:c>
      <x:c r="Z6167" s="18" t="n">
        <x:v>1.0295</x:v>
      </x:c>
      <x:c r="AA6167" s="18" t="n">
        <x:v>-0.0248</x:v>
      </x:c>
      <x:c r="AB6167" t="str">
        <x:v>No</x:v>
      </x:c>
      <x:c r="AC6167" t="str">
        <x:v>Luxury / Reserve</x:v>
      </x:c>
      <x:c r="AD6167" s="18" t="n">
        <x:v>0.6154369592689802</x:v>
      </x:c>
      <x:c r="AE6167" s="18" t="n">
        <x:v>1.0294549336179866</x:v>
      </x:c>
      <x:c r="AF6167" s="17" t="n">
        <x:v>97.13000000000011</x:v>
      </x:c>
      <x:c r="AG6167" s="18" t="n">
        <x:v>0.029454933617986557</x:v>
      </x:c>
      <x:c r="AH6167" t="str">
        <x:v>Above Target</x:v>
      </x:c>
    </x:row>
    <x:row r="6168">
      <x:c r="A6168" t="str">
        <x:v>TXN-006165</x:v>
      </x:c>
      <x:c r="B6168" s="14" t="d">
        <x:v>2024-03-06T00:00:00.000Z</x:v>
      </x:c>
      <x:c r="C6168" t="n">
        <x:v>2024</x:v>
      </x:c>
      <x:c r="D6168" t="str">
        <x:v>Q1</x:v>
      </x:c>
      <x:c r="E6168" t="n">
        <x:v>3</x:v>
      </x:c>
      <x:c r="F6168" t="str">
        <x:v>March</x:v>
      </x:c>
      <x:c r="G6168" s="15" t="d">
        <x:v>2024-03-01T00:00:00.000Z</x:v>
      </x:c>
      <x:c r="H6168" t="str">
        <x:v>2024-03</x:v>
      </x:c>
      <x:c r="I6168" t="str">
        <x:v>United States</x:v>
      </x:c>
      <x:c r="J6168" t="str">
        <x:v>North America</x:v>
      </x:c>
      <x:c r="K6168" t="str">
        <x:v>USD</x:v>
      </x:c>
      <x:c r="L6168" t="str">
        <x:v>Guinness</x:v>
      </x:c>
      <x:c r="M6168" t="str">
        <x:v>Beer / Stout</x:v>
      </x:c>
      <x:c r="N6168" t="str">
        <x:v>On-Trade</x:v>
      </x:c>
      <x:c r="O6168" t="str">
        <x:v>Distributor</x:v>
      </x:c>
      <x:c r="P6168" t="str">
        <x:v>SR-047</x:v>
      </x:c>
      <x:c r="Q6168" s="16" t="n">
        <x:v>136</x:v>
      </x:c>
      <x:c r="R6168" s="17" t="n">
        <x:v>8.25</x:v>
      </x:c>
      <x:c r="S6168" s="18" t="n">
        <x:v>0.03</x:v>
      </x:c>
      <x:c r="T6168" s="17" t="n">
        <x:v>1122.49</x:v>
      </x:c>
      <x:c r="U6168" s="17" t="n">
        <x:v>1088.81</x:v>
      </x:c>
      <x:c r="V6168" s="17" t="n">
        <x:v>548.1</x:v>
      </x:c>
      <x:c r="W6168" s="17" t="n">
        <x:v>540.71</x:v>
      </x:c>
      <x:c r="X6168" s="18" t="n">
        <x:v>0.4966</x:v>
      </x:c>
      <x:c r="Y6168" s="17" t="n">
        <x:v>1073.33</x:v>
      </x:c>
      <x:c r="Z6168" s="18" t="n">
        <x:v>1.0144</x:v>
      </x:c>
      <x:c r="AA6168" s="18" t="n">
        <x:v>0.1197</x:v>
      </x:c>
      <x:c r="AB6168" t="str">
        <x:v>No</x:v>
      </x:c>
      <x:c r="AC6168" t="str">
        <x:v>Core</x:v>
      </x:c>
      <x:c r="AD6168" s="18" t="n">
        <x:v>0.496606386789247</x:v>
      </x:c>
      <x:c r="AE6168" s="18" t="n">
        <x:v>1.0144224050385249</x:v>
      </x:c>
      <x:c r="AF6168" s="17" t="n">
        <x:v>15.480000000000018</x:v>
      </x:c>
      <x:c r="AG6168" s="18" t="n">
        <x:v>0.014422405038524983</x:v>
      </x:c>
      <x:c r="AH6168" t="str">
        <x:v>Above Target</x:v>
      </x:c>
    </x:row>
    <x:row r="6169">
      <x:c r="A6169" t="str">
        <x:v>TXN-006166</x:v>
      </x:c>
      <x:c r="B6169" s="14" t="d">
        <x:v>2025-01-27T00:00:00.000Z</x:v>
      </x:c>
      <x:c r="C6169" t="n">
        <x:v>2025</x:v>
      </x:c>
      <x:c r="D6169" t="str">
        <x:v>Q1</x:v>
      </x:c>
      <x:c r="E6169" t="n">
        <x:v>1</x:v>
      </x:c>
      <x:c r="F6169" t="str">
        <x:v>January</x:v>
      </x:c>
      <x:c r="G6169" s="15" t="d">
        <x:v>2025-01-01T00:00:00.000Z</x:v>
      </x:c>
      <x:c r="H6169" t="str">
        <x:v>2025-01</x:v>
      </x:c>
      <x:c r="I6169" t="str">
        <x:v>Nigeria</x:v>
      </x:c>
      <x:c r="J6169" t="str">
        <x:v>Africa</x:v>
      </x:c>
      <x:c r="K6169" t="str">
        <x:v>NGN</x:v>
      </x:c>
      <x:c r="L6169" t="str">
        <x:v>Crown Royal</x:v>
      </x:c>
      <x:c r="M6169" t="str">
        <x:v>Canadian Whisky</x:v>
      </x:c>
      <x:c r="N6169" t="str">
        <x:v>Off-Trade</x:v>
      </x:c>
      <x:c r="O6169" t="str">
        <x:v>Hospitality Group</x:v>
      </x:c>
      <x:c r="P6169" t="str">
        <x:v>SR-047</x:v>
      </x:c>
      <x:c r="Q6169" s="16" t="n">
        <x:v>56</x:v>
      </x:c>
      <x:c r="R6169" s="17" t="n">
        <x:v>28.09</x:v>
      </x:c>
      <x:c r="S6169" s="18" t="n">
        <x:v>0</x:v>
      </x:c>
      <x:c r="T6169" s="17" t="n">
        <x:v>1573.15</x:v>
      </x:c>
      <x:c r="U6169" s="17" t="n">
        <x:v>1573.15</x:v>
      </x:c>
      <x:c r="V6169" s="17" t="n">
        <x:v>690.81</x:v>
      </x:c>
      <x:c r="W6169" s="17" t="n">
        <x:v>882.34</x:v>
      </x:c>
      <x:c r="X6169" s="18" t="n">
        <x:v>0.5609</x:v>
      </x:c>
      <x:c r="Y6169" s="17" t="n">
        <x:v>1804.3</x:v>
      </x:c>
      <x:c r="Z6169" s="18" t="n">
        <x:v>0.8719</x:v>
      </x:c>
      <x:c r="AA6169" s="18" t="n">
        <x:v>-0.0292</x:v>
      </x:c>
      <x:c r="AB6169" t="str">
        <x:v>No</x:v>
      </x:c>
      <x:c r="AC6169" t="str">
        <x:v>Premium Core</x:v>
      </x:c>
      <x:c r="AD6169" s="18" t="n">
        <x:v>0.5608746781934335</x:v>
      </x:c>
      <x:c r="AE6169" s="18" t="n">
        <x:v>0.8718893753810343</x:v>
      </x:c>
      <x:c r="AF6169" s="17" t="n">
        <x:v>-231.14999999999986</x:v>
      </x:c>
      <x:c r="AG6169" s="18" t="n">
        <x:v>-0.12811062461896572</x:v>
      </x:c>
      <x:c r="AH6169" t="str">
        <x:v>Below Target</x:v>
      </x:c>
    </x:row>
    <x:row r="6170">
      <x:c r="A6170" t="str">
        <x:v>TXN-006167</x:v>
      </x:c>
      <x:c r="B6170" s="14" t="d">
        <x:v>2024-09-22T00:00:00.000Z</x:v>
      </x:c>
      <x:c r="C6170" t="n">
        <x:v>2024</x:v>
      </x:c>
      <x:c r="D6170" t="str">
        <x:v>Q3</x:v>
      </x:c>
      <x:c r="E6170" t="n">
        <x:v>9</x:v>
      </x:c>
      <x:c r="F6170" t="str">
        <x:v>September</x:v>
      </x:c>
      <x:c r="G6170" s="15" t="d">
        <x:v>2024-09-01T00:00:00.000Z</x:v>
      </x:c>
      <x:c r="H6170" t="str">
        <x:v>2024-09</x:v>
      </x:c>
      <x:c r="I6170" t="str">
        <x:v>United States</x:v>
      </x:c>
      <x:c r="J6170" t="str">
        <x:v>North America</x:v>
      </x:c>
      <x:c r="K6170" t="str">
        <x:v>USD</x:v>
      </x:c>
      <x:c r="L6170" t="str">
        <x:v>Tanqueray</x:v>
      </x:c>
      <x:c r="M6170" t="str">
        <x:v>Gin</x:v>
      </x:c>
      <x:c r="N6170" t="str">
        <x:v>Off-Trade</x:v>
      </x:c>
      <x:c r="O6170" t="str">
        <x:v>Distributor</x:v>
      </x:c>
      <x:c r="P6170" t="str">
        <x:v>SR-035</x:v>
      </x:c>
      <x:c r="Q6170" s="16" t="n">
        <x:v>62</x:v>
      </x:c>
      <x:c r="R6170" s="17" t="n">
        <x:v>26.18</x:v>
      </x:c>
      <x:c r="S6170" s="18" t="n">
        <x:v>0.1</x:v>
      </x:c>
      <x:c r="T6170" s="17" t="n">
        <x:v>1623.31</x:v>
      </x:c>
      <x:c r="U6170" s="17" t="n">
        <x:v>1460.97</x:v>
      </x:c>
      <x:c r="V6170" s="17" t="n">
        <x:v>660.91</x:v>
      </x:c>
      <x:c r="W6170" s="17" t="n">
        <x:v>800.07</x:v>
      </x:c>
      <x:c r="X6170" s="18" t="n">
        <x:v>0.5476</x:v>
      </x:c>
      <x:c r="Y6170" s="17" t="n">
        <x:v>1476.35</x:v>
      </x:c>
      <x:c r="Z6170" s="18" t="n">
        <x:v>0.9896</x:v>
      </x:c>
      <x:c r="AA6170" s="18" t="n">
        <x:v>0.1148</x:v>
      </x:c>
      <x:c r="AB6170" t="str">
        <x:v>Yes</x:v>
      </x:c>
      <x:c r="AC6170" t="str">
        <x:v>Premium Core</x:v>
      </x:c>
      <x:c r="AD6170" s="18" t="n">
        <x:v>0.5476293147703238</x:v>
      </x:c>
      <x:c r="AE6170" s="18" t="n">
        <x:v>0.9895824160937448</x:v>
      </x:c>
      <x:c r="AF6170" s="17" t="n">
        <x:v>-15.379999999999882</x:v>
      </x:c>
      <x:c r="AG6170" s="18" t="n">
        <x:v>-0.010417583906255213</x:v>
      </x:c>
      <x:c r="AH6170" t="str">
        <x:v>Below Target</x:v>
      </x:c>
    </x:row>
    <x:row r="6171">
      <x:c r="A6171" t="str">
        <x:v>TXN-006168</x:v>
      </x:c>
      <x:c r="B6171" s="14" t="d">
        <x:v>2023-09-28T00:00:00.000Z</x:v>
      </x:c>
      <x:c r="C6171" t="n">
        <x:v>2023</x:v>
      </x:c>
      <x:c r="D6171" t="str">
        <x:v>Q3</x:v>
      </x:c>
      <x:c r="E6171" t="n">
        <x:v>9</x:v>
      </x:c>
      <x:c r="F6171" t="str">
        <x:v>September</x:v>
      </x:c>
      <x:c r="G6171" s="15" t="d">
        <x:v>2023-09-01T00:00:00.000Z</x:v>
      </x:c>
      <x:c r="H6171" t="str">
        <x:v>2023-09</x:v>
      </x:c>
      <x:c r="I6171" t="str">
        <x:v>Australia</x:v>
      </x:c>
      <x:c r="J6171" t="str">
        <x:v>Asia Pacific</x:v>
      </x:c>
      <x:c r="K6171" t="str">
        <x:v>AUD</x:v>
      </x:c>
      <x:c r="L6171" t="str">
        <x:v>Smirnoff</x:v>
      </x:c>
      <x:c r="M6171" t="str">
        <x:v>Vodka</x:v>
      </x:c>
      <x:c r="N6171" t="str">
        <x:v>On-Trade</x:v>
      </x:c>
      <x:c r="O6171" t="str">
        <x:v>Independent Retailer</x:v>
      </x:c>
      <x:c r="P6171" t="str">
        <x:v>SR-045</x:v>
      </x:c>
      <x:c r="Q6171" s="16" t="n">
        <x:v>16</x:v>
      </x:c>
      <x:c r="R6171" s="17" t="n">
        <x:v>24.18</x:v>
      </x:c>
      <x:c r="S6171" s="18" t="n">
        <x:v>0</x:v>
      </x:c>
      <x:c r="T6171" s="17" t="n">
        <x:v>386.87</x:v>
      </x:c>
      <x:c r="U6171" s="17" t="n">
        <x:v>386.87</x:v>
      </x:c>
      <x:c r="V6171" s="17" t="n">
        <x:v>176.46</x:v>
      </x:c>
      <x:c r="W6171" s="17" t="n">
        <x:v>210.41</x:v>
      </x:c>
      <x:c r="X6171" s="18" t="n">
        <x:v>0.5439</x:v>
      </x:c>
      <x:c r="Y6171" s="17" t="n">
        <x:v>376.83</x:v>
      </x:c>
      <x:c r="Z6171" s="18" t="n">
        <x:v>1.0266</x:v>
      </x:c>
      <x:c r="AA6171" s="18" t="n">
        <x:v>0.109</x:v>
      </x:c>
      <x:c r="AB6171" t="str">
        <x:v>No</x:v>
      </x:c>
      <x:c r="AC6171" t="str">
        <x:v>Core</x:v>
      </x:c>
      <x:c r="AD6171" s="18" t="n">
        <x:v>0.5438777884043735</x:v>
      </x:c>
      <x:c r="AE6171" s="18" t="n">
        <x:v>1.0266433139612028</x:v>
      </x:c>
      <x:c r="AF6171" s="17" t="n">
        <x:v>10.04000000000002</x:v>
      </x:c>
      <x:c r="AG6171" s="18" t="n">
        <x:v>0.02664331396120272</x:v>
      </x:c>
      <x:c r="AH6171" t="str">
        <x:v>Above Target</x:v>
      </x:c>
    </x:row>
    <x:row r="6172">
      <x:c r="A6172" t="str">
        <x:v>TXN-006169</x:v>
      </x:c>
      <x:c r="B6172" s="14" t="d">
        <x:v>2024-04-08T00:00:00.000Z</x:v>
      </x:c>
      <x:c r="C6172" t="n">
        <x:v>2024</x:v>
      </x:c>
      <x:c r="D6172" t="str">
        <x:v>Q2</x:v>
      </x:c>
      <x:c r="E6172" t="n">
        <x:v>4</x:v>
      </x:c>
      <x:c r="F6172" t="str">
        <x:v>April</x:v>
      </x:c>
      <x:c r="G6172" s="15" t="d">
        <x:v>2024-04-01T00:00:00.000Z</x:v>
      </x:c>
      <x:c r="H6172" t="str">
        <x:v>2024-04</x:v>
      </x:c>
      <x:c r="I6172" t="str">
        <x:v>Brazil</x:v>
      </x:c>
      <x:c r="J6172" t="str">
        <x:v>Latin America &amp; Caribbean</x:v>
      </x:c>
      <x:c r="K6172" t="str">
        <x:v>BRL</x:v>
      </x:c>
      <x:c r="L6172" t="str">
        <x:v>Smirnoff</x:v>
      </x:c>
      <x:c r="M6172" t="str">
        <x:v>Vodka</x:v>
      </x:c>
      <x:c r="N6172" t="str">
        <x:v>E-commerce</x:v>
      </x:c>
      <x:c r="O6172" t="str">
        <x:v>E-commerce Partner</x:v>
      </x:c>
      <x:c r="P6172" t="str">
        <x:v>SR-018</x:v>
      </x:c>
      <x:c r="Q6172" s="16" t="n">
        <x:v>62</x:v>
      </x:c>
      <x:c r="R6172" s="17" t="n">
        <x:v>19.35</x:v>
      </x:c>
      <x:c r="S6172" s="18" t="n">
        <x:v>0</x:v>
      </x:c>
      <x:c r="T6172" s="17" t="n">
        <x:v>1199.84</x:v>
      </x:c>
      <x:c r="U6172" s="17" t="n">
        <x:v>1199.84</x:v>
      </x:c>
      <x:c r="V6172" s="17" t="n">
        <x:v>592.92</x:v>
      </x:c>
      <x:c r="W6172" s="17" t="n">
        <x:v>606.92</x:v>
      </x:c>
      <x:c r="X6172" s="18" t="n">
        <x:v>0.5058</x:v>
      </x:c>
      <x:c r="Y6172" s="17" t="n">
        <x:v>1197.08</x:v>
      </x:c>
      <x:c r="Z6172" s="18" t="n">
        <x:v>1.0023</x:v>
      </x:c>
      <x:c r="AA6172" s="18" t="n">
        <x:v>0.0073</x:v>
      </x:c>
      <x:c r="AB6172" t="str">
        <x:v>No</x:v>
      </x:c>
      <x:c r="AC6172" t="str">
        <x:v>Core</x:v>
      </x:c>
      <x:c r="AD6172" s="18" t="n">
        <x:v>0.5058341112148287</x:v>
      </x:c>
      <x:c r="AE6172" s="18" t="n">
        <x:v>1.0023056103184416</x:v>
      </x:c>
      <x:c r="AF6172" s="17" t="n">
        <x:v>2.759999999999991</x:v>
      </x:c>
      <x:c r="AG6172" s="18" t="n">
        <x:v>0.0023056103184415336</x:v>
      </x:c>
      <x:c r="AH6172" t="str">
        <x:v>Above Target</x:v>
      </x:c>
    </x:row>
    <x:row r="6173">
      <x:c r="A6173" t="str">
        <x:v>TXN-006170</x:v>
      </x:c>
      <x:c r="B6173" s="14" t="d">
        <x:v>2026-08-28T00:00:00.000Z</x:v>
      </x:c>
      <x:c r="C6173" t="n">
        <x:v>2026</x:v>
      </x:c>
      <x:c r="D6173" t="str">
        <x:v>Q3</x:v>
      </x:c>
      <x:c r="E6173" t="n">
        <x:v>8</x:v>
      </x:c>
      <x:c r="F6173" t="str">
        <x:v>August</x:v>
      </x:c>
      <x:c r="G6173" s="15" t="d">
        <x:v>2026-08-01T00:00:00.000Z</x:v>
      </x:c>
      <x:c r="H6173" t="str">
        <x:v>2026-08</x:v>
      </x:c>
      <x:c r="I6173" t="str">
        <x:v>United States</x:v>
      </x:c>
      <x:c r="J6173" t="str">
        <x:v>North America</x:v>
      </x:c>
      <x:c r="K6173" t="str">
        <x:v>USD</x:v>
      </x:c>
      <x:c r="L6173" t="str">
        <x:v>Johnnie Walker</x:v>
      </x:c>
      <x:c r="M6173" t="str">
        <x:v>Scotch Whisky</x:v>
      </x:c>
      <x:c r="N6173" t="str">
        <x:v>Wholesale</x:v>
      </x:c>
      <x:c r="O6173" t="str">
        <x:v>E-commerce Partner</x:v>
      </x:c>
      <x:c r="P6173" t="str">
        <x:v>SR-018</x:v>
      </x:c>
      <x:c r="Q6173" s="16" t="n">
        <x:v>152</x:v>
      </x:c>
      <x:c r="R6173" s="17" t="n">
        <x:v>29.71</x:v>
      </x:c>
      <x:c r="S6173" s="18" t="n">
        <x:v>0.12</x:v>
      </x:c>
      <x:c r="T6173" s="17" t="n">
        <x:v>4516</x:v>
      </x:c>
      <x:c r="U6173" s="17" t="n">
        <x:v>3974.08</x:v>
      </x:c>
      <x:c r="V6173" s="17" t="n">
        <x:v>1783.65</x:v>
      </x:c>
      <x:c r="W6173" s="17" t="n">
        <x:v>2190.42</x:v>
      </x:c>
      <x:c r="X6173" s="18" t="n">
        <x:v>0.5512</x:v>
      </x:c>
      <x:c r="Y6173" s="17" t="n">
        <x:v>4598.32</x:v>
      </x:c>
      <x:c r="Z6173" s="18" t="n">
        <x:v>0.8642</x:v>
      </x:c>
      <x:c r="AA6173" s="18" t="n">
        <x:v>0.0555</x:v>
      </x:c>
      <x:c r="AB6173" t="str">
        <x:v>Yes</x:v>
      </x:c>
      <x:c r="AC6173" t="str">
        <x:v>Luxury / Reserve</x:v>
      </x:c>
      <x:c r="AD6173" s="18" t="n">
        <x:v>0.5511766245269346</x:v>
      </x:c>
      <x:c r="AE6173" s="18" t="n">
        <x:v>0.8642460724786444</x:v>
      </x:c>
      <x:c r="AF6173" s="17" t="n">
        <x:v>-624.2399999999998</x:v>
      </x:c>
      <x:c r="AG6173" s="18" t="n">
        <x:v>-0.1357539275213556</x:v>
      </x:c>
      <x:c r="AH6173" t="str">
        <x:v>Below Target</x:v>
      </x:c>
    </x:row>
    <x:row r="6174">
      <x:c r="A6174" t="str">
        <x:v>TXN-006171</x:v>
      </x:c>
      <x:c r="B6174" s="14" t="d">
        <x:v>2023-10-30T00:00:00.000Z</x:v>
      </x:c>
      <x:c r="C6174" t="n">
        <x:v>2023</x:v>
      </x:c>
      <x:c r="D6174" t="str">
        <x:v>Q4</x:v>
      </x:c>
      <x:c r="E6174" t="n">
        <x:v>10</x:v>
      </x:c>
      <x:c r="F6174" t="str">
        <x:v>October</x:v>
      </x:c>
      <x:c r="G6174" s="15" t="d">
        <x:v>2023-10-01T00:00:00.000Z</x:v>
      </x:c>
      <x:c r="H6174" t="str">
        <x:v>2023-10</x:v>
      </x:c>
      <x:c r="I6174" t="str">
        <x:v>Brazil</x:v>
      </x:c>
      <x:c r="J6174" t="str">
        <x:v>Latin America &amp; Caribbean</x:v>
      </x:c>
      <x:c r="K6174" t="str">
        <x:v>BRL</x:v>
      </x:c>
      <x:c r="L6174" t="str">
        <x:v>Cîroc</x:v>
      </x:c>
      <x:c r="M6174" t="str">
        <x:v>Vodka</x:v>
      </x:c>
      <x:c r="N6174" t="str">
        <x:v>E-commerce</x:v>
      </x:c>
      <x:c r="O6174" t="str">
        <x:v>Key Account</x:v>
      </x:c>
      <x:c r="P6174" t="str">
        <x:v>SR-011</x:v>
      </x:c>
      <x:c r="Q6174" s="16" t="n">
        <x:v>30</x:v>
      </x:c>
      <x:c r="R6174" s="17" t="n">
        <x:v>38.72</x:v>
      </x:c>
      <x:c r="S6174" s="18" t="n">
        <x:v>0</x:v>
      </x:c>
      <x:c r="T6174" s="17" t="n">
        <x:v>1161.62</x:v>
      </x:c>
      <x:c r="U6174" s="17" t="n">
        <x:v>1161.62</x:v>
      </x:c>
      <x:c r="V6174" s="17" t="n">
        <x:v>499.09</x:v>
      </x:c>
      <x:c r="W6174" s="17" t="n">
        <x:v>662.53</x:v>
      </x:c>
      <x:c r="X6174" s="18" t="n">
        <x:v>0.5703</x:v>
      </x:c>
      <x:c r="Y6174" s="17" t="n">
        <x:v>1341.53</x:v>
      </x:c>
      <x:c r="Z6174" s="18" t="n">
        <x:v>0.8659</x:v>
      </x:c>
      <x:c r="AA6174" s="18" t="n">
        <x:v>0.0927</x:v>
      </x:c>
      <x:c r="AB6174" t="str">
        <x:v>No</x:v>
      </x:c>
      <x:c r="AC6174" t="str">
        <x:v>Luxury / Reserve</x:v>
      </x:c>
      <x:c r="AD6174" s="18" t="n">
        <x:v>0.5703500284086018</x:v>
      </x:c>
      <x:c r="AE6174" s="18" t="n">
        <x:v>0.8658919293642333</x:v>
      </x:c>
      <x:c r="AF6174" s="17" t="n">
        <x:v>-179.91000000000008</x:v>
      </x:c>
      <x:c r="AG6174" s="18" t="n">
        <x:v>-0.13410807063576669</x:v>
      </x:c>
      <x:c r="AH6174" t="str">
        <x:v>Below Target</x:v>
      </x:c>
    </x:row>
    <x:row r="6175">
      <x:c r="A6175" t="str">
        <x:v>TXN-006172</x:v>
      </x:c>
      <x:c r="B6175" s="14" t="d">
        <x:v>2023-10-27T00:00:00.000Z</x:v>
      </x:c>
      <x:c r="C6175" t="n">
        <x:v>2023</x:v>
      </x:c>
      <x:c r="D6175" t="str">
        <x:v>Q4</x:v>
      </x:c>
      <x:c r="E6175" t="n">
        <x:v>10</x:v>
      </x:c>
      <x:c r="F6175" t="str">
        <x:v>October</x:v>
      </x:c>
      <x:c r="G6175" s="15" t="d">
        <x:v>2023-10-01T00:00:00.000Z</x:v>
      </x:c>
      <x:c r="H6175" t="str">
        <x:v>2023-10</x:v>
      </x:c>
      <x:c r="I6175" t="str">
        <x:v>Canada</x:v>
      </x:c>
      <x:c r="J6175" t="str">
        <x:v>North America</x:v>
      </x:c>
      <x:c r="K6175" t="str">
        <x:v>CAD</x:v>
      </x:c>
      <x:c r="L6175" t="str">
        <x:v>Tanqueray</x:v>
      </x:c>
      <x:c r="M6175" t="str">
        <x:v>Gin</x:v>
      </x:c>
      <x:c r="N6175" t="str">
        <x:v>On-Trade</x:v>
      </x:c>
      <x:c r="O6175" t="str">
        <x:v>Key Account</x:v>
      </x:c>
      <x:c r="P6175" t="str">
        <x:v>SR-031</x:v>
      </x:c>
      <x:c r="Q6175" s="16" t="n">
        <x:v>58</x:v>
      </x:c>
      <x:c r="R6175" s="17" t="n">
        <x:v>31.66</x:v>
      </x:c>
      <x:c r="S6175" s="18" t="n">
        <x:v>0</x:v>
      </x:c>
      <x:c r="T6175" s="17" t="n">
        <x:v>1836.06</x:v>
      </x:c>
      <x:c r="U6175" s="17" t="n">
        <x:v>1836.06</x:v>
      </x:c>
      <x:c r="V6175" s="17" t="n">
        <x:v>797.71</x:v>
      </x:c>
      <x:c r="W6175" s="17" t="n">
        <x:v>1038.35</x:v>
      </x:c>
      <x:c r="X6175" s="18" t="n">
        <x:v>0.5655</x:v>
      </x:c>
      <x:c r="Y6175" s="17" t="n">
        <x:v>2100</x:v>
      </x:c>
      <x:c r="Z6175" s="18" t="n">
        <x:v>0.8743</x:v>
      </x:c>
      <x:c r="AA6175" s="18" t="n">
        <x:v>0.0216</x:v>
      </x:c>
      <x:c r="AB6175" t="str">
        <x:v>No</x:v>
      </x:c>
      <x:c r="AC6175" t="str">
        <x:v>Premium Core</x:v>
      </x:c>
      <x:c r="AD6175" s="18" t="n">
        <x:v>0.5655316275067264</x:v>
      </x:c>
      <x:c r="AE6175" s="18" t="n">
        <x:v>0.8743142857142857</x:v>
      </x:c>
      <x:c r="AF6175" s="17" t="n">
        <x:v>-263.94000000000005</x:v>
      </x:c>
      <x:c r="AG6175" s="18" t="n">
        <x:v>-0.12568571428571432</x:v>
      </x:c>
      <x:c r="AH6175" t="str">
        <x:v>Below Target</x:v>
      </x:c>
    </x:row>
    <x:row r="6176">
      <x:c r="A6176" t="str">
        <x:v>TXN-006173</x:v>
      </x:c>
      <x:c r="B6176" s="14" t="d">
        <x:v>2026-07-08T00:00:00.000Z</x:v>
      </x:c>
      <x:c r="C6176" t="n">
        <x:v>2026</x:v>
      </x:c>
      <x:c r="D6176" t="str">
        <x:v>Q3</x:v>
      </x:c>
      <x:c r="E6176" t="n">
        <x:v>7</x:v>
      </x:c>
      <x:c r="F6176" t="str">
        <x:v>July</x:v>
      </x:c>
      <x:c r="G6176" s="15" t="d">
        <x:v>2026-07-01T00:00:00.000Z</x:v>
      </x:c>
      <x:c r="H6176" t="str">
        <x:v>2026-07</x:v>
      </x:c>
      <x:c r="I6176" t="str">
        <x:v>United States</x:v>
      </x:c>
      <x:c r="J6176" t="str">
        <x:v>North America</x:v>
      </x:c>
      <x:c r="K6176" t="str">
        <x:v>USD</x:v>
      </x:c>
      <x:c r="L6176" t="str">
        <x:v>Guinness</x:v>
      </x:c>
      <x:c r="M6176" t="str">
        <x:v>Beer / Stout</x:v>
      </x:c>
      <x:c r="N6176" t="str">
        <x:v>Off-Trade</x:v>
      </x:c>
      <x:c r="O6176" t="str">
        <x:v>Independent Retailer</x:v>
      </x:c>
      <x:c r="P6176" t="str">
        <x:v>SR-055</x:v>
      </x:c>
      <x:c r="Q6176" s="16" t="n">
        <x:v>213</x:v>
      </x:c>
      <x:c r="R6176" s="17" t="n">
        <x:v>7.02</x:v>
      </x:c>
      <x:c r="S6176" s="18" t="n">
        <x:v>0.08</x:v>
      </x:c>
      <x:c r="T6176" s="17" t="n">
        <x:v>1494.54</x:v>
      </x:c>
      <x:c r="U6176" s="17" t="n">
        <x:v>1374.98</x:v>
      </x:c>
      <x:c r="V6176" s="17" t="n">
        <x:v>738.73</x:v>
      </x:c>
      <x:c r="W6176" s="17" t="n">
        <x:v>636.25</x:v>
      </x:c>
      <x:c r="X6176" s="18" t="n">
        <x:v>0.4627</x:v>
      </x:c>
      <x:c r="Y6176" s="17" t="n">
        <x:v>1489.24</x:v>
      </x:c>
      <x:c r="Z6176" s="18" t="n">
        <x:v>0.9233</x:v>
      </x:c>
      <x:c r="AA6176" s="18" t="n">
        <x:v>0.0801</x:v>
      </x:c>
      <x:c r="AB6176" t="str">
        <x:v>Yes</x:v>
      </x:c>
      <x:c r="AC6176" t="str">
        <x:v>Core</x:v>
      </x:c>
      <x:c r="AD6176" s="18" t="n">
        <x:v>0.46273400340368587</x:v>
      </x:c>
      <x:c r="AE6176" s="18" t="n">
        <x:v>0.9232763020063925</x:v>
      </x:c>
      <x:c r="AF6176" s="17" t="n">
        <x:v>-114.25999999999999</x:v>
      </x:c>
      <x:c r="AG6176" s="18" t="n">
        <x:v>-0.07672369799360747</x:v>
      </x:c>
      <x:c r="AH6176" t="str">
        <x:v>Below Target</x:v>
      </x:c>
    </x:row>
    <x:row r="6177">
      <x:c r="A6177" t="str">
        <x:v>TXN-006174</x:v>
      </x:c>
      <x:c r="B6177" s="14" t="d">
        <x:v>2023-04-15T00:00:00.000Z</x:v>
      </x:c>
      <x:c r="C6177" t="n">
        <x:v>2023</x:v>
      </x:c>
      <x:c r="D6177" t="str">
        <x:v>Q2</x:v>
      </x:c>
      <x:c r="E6177" t="n">
        <x:v>4</x:v>
      </x:c>
      <x:c r="F6177" t="str">
        <x:v>April</x:v>
      </x:c>
      <x:c r="G6177" s="15" t="d">
        <x:v>2023-04-01T00:00:00.000Z</x:v>
      </x:c>
      <x:c r="H6177" t="str">
        <x:v>2023-04</x:v>
      </x:c>
      <x:c r="I6177" t="str">
        <x:v>Canada</x:v>
      </x:c>
      <x:c r="J6177" t="str">
        <x:v>North America</x:v>
      </x:c>
      <x:c r="K6177" t="str">
        <x:v>CAD</x:v>
      </x:c>
      <x:c r="L6177" t="str">
        <x:v>Tanqueray</x:v>
      </x:c>
      <x:c r="M6177" t="str">
        <x:v>Gin</x:v>
      </x:c>
      <x:c r="N6177" t="str">
        <x:v>Wholesale</x:v>
      </x:c>
      <x:c r="O6177" t="str">
        <x:v>Hospitality Group</x:v>
      </x:c>
      <x:c r="P6177" t="str">
        <x:v>SR-002</x:v>
      </x:c>
      <x:c r="Q6177" s="16" t="n">
        <x:v>17</x:v>
      </x:c>
      <x:c r="R6177" s="17" t="n">
        <x:v>24.71</x:v>
      </x:c>
      <x:c r="S6177" s="18" t="n">
        <x:v>0</x:v>
      </x:c>
      <x:c r="T6177" s="17" t="n">
        <x:v>420.12</x:v>
      </x:c>
      <x:c r="U6177" s="17" t="n">
        <x:v>420.12</x:v>
      </x:c>
      <x:c r="V6177" s="17" t="n">
        <x:v>184.56</x:v>
      </x:c>
      <x:c r="W6177" s="17" t="n">
        <x:v>235.55</x:v>
      </x:c>
      <x:c r="X6177" s="18" t="n">
        <x:v>0.5607</x:v>
      </x:c>
      <x:c r="Y6177" s="17" t="n">
        <x:v>386.33</x:v>
      </x:c>
      <x:c r="Z6177" s="18" t="n">
        <x:v>1.0875</x:v>
      </x:c>
      <x:c r="AA6177" s="18" t="n">
        <x:v>-0.028</x:v>
      </x:c>
      <x:c r="AB6177" t="str">
        <x:v>No</x:v>
      </x:c>
      <x:c r="AC6177" t="str">
        <x:v>Premium Core</x:v>
      </x:c>
      <x:c r="AD6177" s="18" t="n">
        <x:v>0.5606731410073312</x:v>
      </x:c>
      <x:c r="AE6177" s="18" t="n">
        <x:v>1.087464085108586</x:v>
      </x:c>
      <x:c r="AF6177" s="17" t="n">
        <x:v>33.79000000000002</x:v>
      </x:c>
      <x:c r="AG6177" s="18" t="n">
        <x:v>0.08746408510858598</x:v>
      </x:c>
      <x:c r="AH6177" t="str">
        <x:v>Above Target</x:v>
      </x:c>
    </x:row>
    <x:row r="6178">
      <x:c r="A6178" t="str">
        <x:v>TXN-006175</x:v>
      </x:c>
      <x:c r="B6178" s="14" t="d">
        <x:v>2023-06-12T00:00:00.000Z</x:v>
      </x:c>
      <x:c r="C6178" t="n">
        <x:v>2023</x:v>
      </x:c>
      <x:c r="D6178" t="str">
        <x:v>Q2</x:v>
      </x:c>
      <x:c r="E6178" t="n">
        <x:v>6</x:v>
      </x:c>
      <x:c r="F6178" t="str">
        <x:v>June</x:v>
      </x:c>
      <x:c r="G6178" s="15" t="d">
        <x:v>2023-06-01T00:00:00.000Z</x:v>
      </x:c>
      <x:c r="H6178" t="str">
        <x:v>2023-06</x:v>
      </x:c>
      <x:c r="I6178" t="str">
        <x:v>Nigeria</x:v>
      </x:c>
      <x:c r="J6178" t="str">
        <x:v>Africa</x:v>
      </x:c>
      <x:c r="K6178" t="str">
        <x:v>NGN</x:v>
      </x:c>
      <x:c r="L6178" t="str">
        <x:v>Johnnie Walker</x:v>
      </x:c>
      <x:c r="M6178" t="str">
        <x:v>Scotch Whisky</x:v>
      </x:c>
      <x:c r="N6178" t="str">
        <x:v>Duty Free / Travel Retail</x:v>
      </x:c>
      <x:c r="O6178" t="str">
        <x:v>Key Account</x:v>
      </x:c>
      <x:c r="P6178" t="str">
        <x:v>SR-029</x:v>
      </x:c>
      <x:c r="Q6178" s="16" t="n">
        <x:v>52</x:v>
      </x:c>
      <x:c r="R6178" s="17" t="n">
        <x:v>40.99</x:v>
      </x:c>
      <x:c r="S6178" s="18" t="n">
        <x:v>0.05</x:v>
      </x:c>
      <x:c r="T6178" s="17" t="n">
        <x:v>2131.7</x:v>
      </x:c>
      <x:c r="U6178" s="17" t="n">
        <x:v>2025.11</x:v>
      </x:c>
      <x:c r="V6178" s="17" t="n">
        <x:v>913.48</x:v>
      </x:c>
      <x:c r="W6178" s="17" t="n">
        <x:v>1111.63</x:v>
      </x:c>
      <x:c r="X6178" s="18" t="n">
        <x:v>0.5489</x:v>
      </x:c>
      <x:c r="Y6178" s="17" t="n">
        <x:v>1881.11</x:v>
      </x:c>
      <x:c r="Z6178" s="18" t="n">
        <x:v>1.0766</x:v>
      </x:c>
      <x:c r="AA6178" s="18" t="n">
        <x:v>0.0835</x:v>
      </x:c>
      <x:c r="AB6178" t="str">
        <x:v>Yes</x:v>
      </x:c>
      <x:c r="AC6178" t="str">
        <x:v>Luxury / Reserve</x:v>
      </x:c>
      <x:c r="AD6178" s="18" t="n">
        <x:v>0.5489232683656691</x:v>
      </x:c>
      <x:c r="AE6178" s="18" t="n">
        <x:v>1.076550547283253</x:v>
      </x:c>
      <x:c r="AF6178" s="17" t="n">
        <x:v>144</x:v>
      </x:c>
      <x:c r="AG6178" s="18" t="n">
        <x:v>0.07655054728325297</x:v>
      </x:c>
      <x:c r="AH6178" t="str">
        <x:v>Above Target</x:v>
      </x:c>
    </x:row>
    <x:row r="6179">
      <x:c r="A6179" t="str">
        <x:v>TXN-006176</x:v>
      </x:c>
      <x:c r="B6179" s="14" t="d">
        <x:v>2025-01-03T00:00:00.000Z</x:v>
      </x:c>
      <x:c r="C6179" t="n">
        <x:v>2025</x:v>
      </x:c>
      <x:c r="D6179" t="str">
        <x:v>Q1</x:v>
      </x:c>
      <x:c r="E6179" t="n">
        <x:v>1</x:v>
      </x:c>
      <x:c r="F6179" t="str">
        <x:v>January</x:v>
      </x:c>
      <x:c r="G6179" s="15" t="d">
        <x:v>2025-01-01T00:00:00.000Z</x:v>
      </x:c>
      <x:c r="H6179" t="str">
        <x:v>2025-01</x:v>
      </x:c>
      <x:c r="I6179" t="str">
        <x:v>South Africa</x:v>
      </x:c>
      <x:c r="J6179" t="str">
        <x:v>Africa</x:v>
      </x:c>
      <x:c r="K6179" t="str">
        <x:v>ZAR</x:v>
      </x:c>
      <x:c r="L6179" t="str">
        <x:v>Guinness</x:v>
      </x:c>
      <x:c r="M6179" t="str">
        <x:v>Beer / Stout</x:v>
      </x:c>
      <x:c r="N6179" t="str">
        <x:v>Off-Trade</x:v>
      </x:c>
      <x:c r="O6179" t="str">
        <x:v>Distributor</x:v>
      </x:c>
      <x:c r="P6179" t="str">
        <x:v>SR-038</x:v>
      </x:c>
      <x:c r="Q6179" s="16" t="n">
        <x:v>104</x:v>
      </x:c>
      <x:c r="R6179" s="17" t="n">
        <x:v>7.49</x:v>
      </x:c>
      <x:c r="S6179" s="18" t="n">
        <x:v>0</x:v>
      </x:c>
      <x:c r="T6179" s="17" t="n">
        <x:v>778.74</x:v>
      </x:c>
      <x:c r="U6179" s="17" t="n">
        <x:v>778.74</x:v>
      </x:c>
      <x:c r="V6179" s="17" t="n">
        <x:v>428.42</x:v>
      </x:c>
      <x:c r="W6179" s="17" t="n">
        <x:v>350.32</x:v>
      </x:c>
      <x:c r="X6179" s="18" t="n">
        <x:v>0.4499</x:v>
      </x:c>
      <x:c r="Y6179" s="17" t="n">
        <x:v>709.94</x:v>
      </x:c>
      <x:c r="Z6179" s="18" t="n">
        <x:v>1.0969</x:v>
      </x:c>
      <x:c r="AA6179" s="18" t="n">
        <x:v>0.0985</x:v>
      </x:c>
      <x:c r="AB6179" t="str">
        <x:v>No</x:v>
      </x:c>
      <x:c r="AC6179" t="str">
        <x:v>Core</x:v>
      </x:c>
      <x:c r="AD6179" s="18" t="n">
        <x:v>0.44985489380280963</x:v>
      </x:c>
      <x:c r="AE6179" s="18" t="n">
        <x:v>1.0969095979941965</x:v>
      </x:c>
      <x:c r="AF6179" s="17" t="n">
        <x:v>68.79999999999995</x:v>
      </x:c>
      <x:c r="AG6179" s="18" t="n">
        <x:v>0.09690959799419663</x:v>
      </x:c>
      <x:c r="AH6179" t="str">
        <x:v>Above Target</x:v>
      </x:c>
    </x:row>
    <x:row r="6180">
      <x:c r="A6180" t="str">
        <x:v>TXN-006177</x:v>
      </x:c>
      <x:c r="B6180" s="14" t="d">
        <x:v>2024-03-06T00:00:00.000Z</x:v>
      </x:c>
      <x:c r="C6180" t="n">
        <x:v>2024</x:v>
      </x:c>
      <x:c r="D6180" t="str">
        <x:v>Q1</x:v>
      </x:c>
      <x:c r="E6180" t="n">
        <x:v>3</x:v>
      </x:c>
      <x:c r="F6180" t="str">
        <x:v>March</x:v>
      </x:c>
      <x:c r="G6180" s="15" t="d">
        <x:v>2024-03-01T00:00:00.000Z</x:v>
      </x:c>
      <x:c r="H6180" t="str">
        <x:v>2024-03</x:v>
      </x:c>
      <x:c r="I6180" t="str">
        <x:v>United Kingdom</x:v>
      </x:c>
      <x:c r="J6180" t="str">
        <x:v>Europe</x:v>
      </x:c>
      <x:c r="K6180" t="str">
        <x:v>GBP</x:v>
      </x:c>
      <x:c r="L6180" t="str">
        <x:v>Captain Morgan</x:v>
      </x:c>
      <x:c r="M6180" t="str">
        <x:v>Rum</x:v>
      </x:c>
      <x:c r="N6180" t="str">
        <x:v>On-Trade</x:v>
      </x:c>
      <x:c r="O6180" t="str">
        <x:v>E-commerce Partner</x:v>
      </x:c>
      <x:c r="P6180" t="str">
        <x:v>SR-012</x:v>
      </x:c>
      <x:c r="Q6180" s="16" t="n">
        <x:v>59</x:v>
      </x:c>
      <x:c r="R6180" s="17" t="n">
        <x:v>21.16</x:v>
      </x:c>
      <x:c r="S6180" s="18" t="n">
        <x:v>0.05</x:v>
      </x:c>
      <x:c r="T6180" s="17" t="n">
        <x:v>1248.25</x:v>
      </x:c>
      <x:c r="U6180" s="17" t="n">
        <x:v>1185.84</x:v>
      </x:c>
      <x:c r="V6180" s="17" t="n">
        <x:v>561.28</x:v>
      </x:c>
      <x:c r="W6180" s="17" t="n">
        <x:v>624.56</x:v>
      </x:c>
      <x:c r="X6180" s="18" t="n">
        <x:v>0.5267</x:v>
      </x:c>
      <x:c r="Y6180" s="17" t="n">
        <x:v>1169.58</x:v>
      </x:c>
      <x:c r="Z6180" s="18" t="n">
        <x:v>1.0139</x:v>
      </x:c>
      <x:c r="AA6180" s="18" t="n">
        <x:v>0.0803</x:v>
      </x:c>
      <x:c r="AB6180" t="str">
        <x:v>Yes</x:v>
      </x:c>
      <x:c r="AC6180" t="str">
        <x:v>Core</x:v>
      </x:c>
      <x:c r="AD6180" s="18" t="n">
        <x:v>0.5266815084665722</x:v>
      </x:c>
      <x:c r="AE6180" s="18" t="n">
        <x:v>1.0139024265120813</x:v>
      </x:c>
      <x:c r="AF6180" s="17" t="n">
        <x:v>16.25999999999999</x:v>
      </x:c>
      <x:c r="AG6180" s="18" t="n">
        <x:v>0.013902426512081253</x:v>
      </x:c>
      <x:c r="AH6180" t="str">
        <x:v>Above Target</x:v>
      </x:c>
    </x:row>
    <x:row r="6181">
      <x:c r="A6181" t="str">
        <x:v>TXN-006178</x:v>
      </x:c>
      <x:c r="B6181" s="14" t="d">
        <x:v>2025-04-03T00:00:00.000Z</x:v>
      </x:c>
      <x:c r="C6181" t="n">
        <x:v>2025</x:v>
      </x:c>
      <x:c r="D6181" t="str">
        <x:v>Q2</x:v>
      </x:c>
      <x:c r="E6181" t="n">
        <x:v>4</x:v>
      </x:c>
      <x:c r="F6181" t="str">
        <x:v>April</x:v>
      </x:c>
      <x:c r="G6181" s="15" t="d">
        <x:v>2025-04-01T00:00:00.000Z</x:v>
      </x:c>
      <x:c r="H6181" t="str">
        <x:v>2025-04</x:v>
      </x:c>
      <x:c r="I6181" t="str">
        <x:v>United States</x:v>
      </x:c>
      <x:c r="J6181" t="str">
        <x:v>North America</x:v>
      </x:c>
      <x:c r="K6181" t="str">
        <x:v>USD</x:v>
      </x:c>
      <x:c r="L6181" t="str">
        <x:v>Smirnoff</x:v>
      </x:c>
      <x:c r="M6181" t="str">
        <x:v>Vodka</x:v>
      </x:c>
      <x:c r="N6181" t="str">
        <x:v>On-Trade</x:v>
      </x:c>
      <x:c r="O6181" t="str">
        <x:v>E-commerce Partner</x:v>
      </x:c>
      <x:c r="P6181" t="str">
        <x:v>SR-004</x:v>
      </x:c>
      <x:c r="Q6181" s="16" t="n">
        <x:v>44</x:v>
      </x:c>
      <x:c r="R6181" s="17" t="n">
        <x:v>23.9</x:v>
      </x:c>
      <x:c r="S6181" s="18" t="n">
        <x:v>0</x:v>
      </x:c>
      <x:c r="T6181" s="17" t="n">
        <x:v>1051.81</x:v>
      </x:c>
      <x:c r="U6181" s="17" t="n">
        <x:v>1051.81</x:v>
      </x:c>
      <x:c r="V6181" s="17" t="n">
        <x:v>478.7</x:v>
      </x:c>
      <x:c r="W6181" s="17" t="n">
        <x:v>573.11</x:v>
      </x:c>
      <x:c r="X6181" s="18" t="n">
        <x:v>0.5449</x:v>
      </x:c>
      <x:c r="Y6181" s="17" t="n">
        <x:v>1050.85</x:v>
      </x:c>
      <x:c r="Z6181" s="18" t="n">
        <x:v>1.0009</x:v>
      </x:c>
      <x:c r="AA6181" s="18" t="n">
        <x:v>-0.0339</x:v>
      </x:c>
      <x:c r="AB6181" t="str">
        <x:v>No</x:v>
      </x:c>
      <x:c r="AC6181" t="str">
        <x:v>Core</x:v>
      </x:c>
      <x:c r="AD6181" s="18" t="n">
        <x:v>0.5448797786672498</x:v>
      </x:c>
      <x:c r="AE6181" s="18" t="n">
        <x:v>1.0009135461769045</x:v>
      </x:c>
      <x:c r="AF6181" s="17" t="n">
        <x:v>0.9600000000000364</x:v>
      </x:c>
      <x:c r="AG6181" s="18" t="n">
        <x:v>0.0009135461769044454</x:v>
      </x:c>
      <x:c r="AH6181" t="str">
        <x:v>Above Target</x:v>
      </x:c>
    </x:row>
    <x:row r="6182">
      <x:c r="A6182" t="str">
        <x:v>TXN-006179</x:v>
      </x:c>
      <x:c r="B6182" s="14" t="d">
        <x:v>2023-06-10T00:00:00.000Z</x:v>
      </x:c>
      <x:c r="C6182" t="n">
        <x:v>2023</x:v>
      </x:c>
      <x:c r="D6182" t="str">
        <x:v>Q2</x:v>
      </x:c>
      <x:c r="E6182" t="n">
        <x:v>6</x:v>
      </x:c>
      <x:c r="F6182" t="str">
        <x:v>June</x:v>
      </x:c>
      <x:c r="G6182" s="15" t="d">
        <x:v>2023-06-01T00:00:00.000Z</x:v>
      </x:c>
      <x:c r="H6182" t="str">
        <x:v>2023-06</x:v>
      </x:c>
      <x:c r="I6182" t="str">
        <x:v>United States</x:v>
      </x:c>
      <x:c r="J6182" t="str">
        <x:v>North America</x:v>
      </x:c>
      <x:c r="K6182" t="str">
        <x:v>USD</x:v>
      </x:c>
      <x:c r="L6182" t="str">
        <x:v>Guinness</x:v>
      </x:c>
      <x:c r="M6182" t="str">
        <x:v>Beer / Stout</x:v>
      </x:c>
      <x:c r="N6182" t="str">
        <x:v>Off-Trade</x:v>
      </x:c>
      <x:c r="O6182" t="str">
        <x:v>Key Account</x:v>
      </x:c>
      <x:c r="P6182" t="str">
        <x:v>SR-013</x:v>
      </x:c>
      <x:c r="Q6182" s="16" t="n">
        <x:v>35</x:v>
      </x:c>
      <x:c r="R6182" s="17" t="n">
        <x:v>7.11</x:v>
      </x:c>
      <x:c r="S6182" s="18" t="n">
        <x:v>0.03</x:v>
      </x:c>
      <x:c r="T6182" s="17" t="n">
        <x:v>248.78</x:v>
      </x:c>
      <x:c r="U6182" s="17" t="n">
        <x:v>241.31</x:v>
      </x:c>
      <x:c r="V6182" s="17" t="n">
        <x:v>125.2</x:v>
      </x:c>
      <x:c r="W6182" s="17" t="n">
        <x:v>116.12</x:v>
      </x:c>
      <x:c r="X6182" s="18" t="n">
        <x:v>0.4812</x:v>
      </x:c>
      <x:c r="Y6182" s="17" t="n">
        <x:v>260.78</x:v>
      </x:c>
      <x:c r="Z6182" s="18" t="n">
        <x:v>0.9254</x:v>
      </x:c>
      <x:c r="AA6182" s="18" t="n">
        <x:v>-0.0374</x:v>
      </x:c>
      <x:c r="AB6182" t="str">
        <x:v>No</x:v>
      </x:c>
      <x:c r="AC6182" t="str">
        <x:v>Core</x:v>
      </x:c>
      <x:c r="AD6182" s="18" t="n">
        <x:v>0.48120674650864037</x:v>
      </x:c>
      <x:c r="AE6182" s="18" t="n">
        <x:v>0.9253393665158373</x:v>
      </x:c>
      <x:c r="AF6182" s="17" t="n">
        <x:v>-19.46999999999997</x:v>
      </x:c>
      <x:c r="AG6182" s="18" t="n">
        <x:v>-0.0746606334841628</x:v>
      </x:c>
      <x:c r="AH6182" t="str">
        <x:v>Below Target</x:v>
      </x:c>
    </x:row>
    <x:row r="6183">
      <x:c r="A6183" t="str">
        <x:v>TXN-006180</x:v>
      </x:c>
      <x:c r="B6183" s="14" t="d">
        <x:v>2024-01-25T00:00:00.000Z</x:v>
      </x:c>
      <x:c r="C6183" t="n">
        <x:v>2024</x:v>
      </x:c>
      <x:c r="D6183" t="str">
        <x:v>Q1</x:v>
      </x:c>
      <x:c r="E6183" t="n">
        <x:v>1</x:v>
      </x:c>
      <x:c r="F6183" t="str">
        <x:v>January</x:v>
      </x:c>
      <x:c r="G6183" s="15" t="d">
        <x:v>2024-01-01T00:00:00.000Z</x:v>
      </x:c>
      <x:c r="H6183" t="str">
        <x:v>2024-01</x:v>
      </x:c>
      <x:c r="I6183" t="str">
        <x:v>United Kingdom</x:v>
      </x:c>
      <x:c r="J6183" t="str">
        <x:v>Europe</x:v>
      </x:c>
      <x:c r="K6183" t="str">
        <x:v>GBP</x:v>
      </x:c>
      <x:c r="L6183" t="str">
        <x:v>Smirnoff</x:v>
      </x:c>
      <x:c r="M6183" t="str">
        <x:v>Vodka</x:v>
      </x:c>
      <x:c r="N6183" t="str">
        <x:v>E-commerce</x:v>
      </x:c>
      <x:c r="O6183" t="str">
        <x:v>Hospitality Group</x:v>
      </x:c>
      <x:c r="P6183" t="str">
        <x:v>SR-038</x:v>
      </x:c>
      <x:c r="Q6183" s="16" t="n">
        <x:v>40</x:v>
      </x:c>
      <x:c r="R6183" s="17" t="n">
        <x:v>19.79</x:v>
      </x:c>
      <x:c r="S6183" s="18" t="n">
        <x:v>0.12</x:v>
      </x:c>
      <x:c r="T6183" s="17" t="n">
        <x:v>791.69</x:v>
      </x:c>
      <x:c r="U6183" s="17" t="n">
        <x:v>696.69</x:v>
      </x:c>
      <x:c r="V6183" s="17" t="n">
        <x:v>360.96</x:v>
      </x:c>
      <x:c r="W6183" s="17" t="n">
        <x:v>335.73</x:v>
      </x:c>
      <x:c r="X6183" s="18" t="n">
        <x:v>0.4819</x:v>
      </x:c>
      <x:c r="Y6183" s="17" t="n">
        <x:v>633.53</x:v>
      </x:c>
      <x:c r="Z6183" s="18" t="n">
        <x:v>1.0997</x:v>
      </x:c>
      <x:c r="AA6183" s="18" t="n">
        <x:v>0.008</x:v>
      </x:c>
      <x:c r="AB6183" t="str">
        <x:v>Yes</x:v>
      </x:c>
      <x:c r="AC6183" t="str">
        <x:v>Core</x:v>
      </x:c>
      <x:c r="AD6183" s="18" t="n">
        <x:v>0.4818929509537958</x:v>
      </x:c>
      <x:c r="AE6183" s="18" t="n">
        <x:v>1.099695357757328</x:v>
      </x:c>
      <x:c r="AF6183" s="17" t="n">
        <x:v>63.16000000000008</x:v>
      </x:c>
      <x:c r="AG6183" s="18" t="n">
        <x:v>0.09969535775732812</x:v>
      </x:c>
      <x:c r="AH6183" t="str">
        <x:v>Above Target</x:v>
      </x:c>
    </x:row>
    <x:row r="6184">
      <x:c r="A6184" t="str">
        <x:v>TXN-006181</x:v>
      </x:c>
      <x:c r="B6184" s="14" t="d">
        <x:v>2025-11-26T00:00:00.000Z</x:v>
      </x:c>
      <x:c r="C6184" t="n">
        <x:v>2025</x:v>
      </x:c>
      <x:c r="D6184" t="str">
        <x:v>Q4</x:v>
      </x:c>
      <x:c r="E6184" t="n">
        <x:v>11</x:v>
      </x:c>
      <x:c r="F6184" t="str">
        <x:v>November</x:v>
      </x:c>
      <x:c r="G6184" s="15" t="d">
        <x:v>2025-11-01T00:00:00.000Z</x:v>
      </x:c>
      <x:c r="H6184" t="str">
        <x:v>2025-11</x:v>
      </x:c>
      <x:c r="I6184" t="str">
        <x:v>India</x:v>
      </x:c>
      <x:c r="J6184" t="str">
        <x:v>Asia Pacific</x:v>
      </x:c>
      <x:c r="K6184" t="str">
        <x:v>INR</x:v>
      </x:c>
      <x:c r="L6184" t="str">
        <x:v>Baileys</x:v>
      </x:c>
      <x:c r="M6184" t="str">
        <x:v>Liqueur</x:v>
      </x:c>
      <x:c r="N6184" t="str">
        <x:v>Wholesale</x:v>
      </x:c>
      <x:c r="O6184" t="str">
        <x:v>Distributor</x:v>
      </x:c>
      <x:c r="P6184" t="str">
        <x:v>SR-035</x:v>
      </x:c>
      <x:c r="Q6184" s="16" t="n">
        <x:v>92</x:v>
      </x:c>
      <x:c r="R6184" s="17" t="n">
        <x:v>17.06</x:v>
      </x:c>
      <x:c r="S6184" s="18" t="n">
        <x:v>0</x:v>
      </x:c>
      <x:c r="T6184" s="17" t="n">
        <x:v>1569.87</x:v>
      </x:c>
      <x:c r="U6184" s="17" t="n">
        <x:v>1569.87</x:v>
      </x:c>
      <x:c r="V6184" s="17" t="n">
        <x:v>741.86</x:v>
      </x:c>
      <x:c r="W6184" s="17" t="n">
        <x:v>828.01</x:v>
      </x:c>
      <x:c r="X6184" s="18" t="n">
        <x:v>0.5274</x:v>
      </x:c>
      <x:c r="Y6184" s="17" t="n">
        <x:v>1474.66</x:v>
      </x:c>
      <x:c r="Z6184" s="18" t="n">
        <x:v>1.0646</x:v>
      </x:c>
      <x:c r="AA6184" s="18" t="n">
        <x:v>-0.022</x:v>
      </x:c>
      <x:c r="AB6184" t="str">
        <x:v>No</x:v>
      </x:c>
      <x:c r="AC6184" t="str">
        <x:v>Core</x:v>
      </x:c>
      <x:c r="AD6184" s="18" t="n">
        <x:v>0.5274385777166263</x:v>
      </x:c>
      <x:c r="AE6184" s="18" t="n">
        <x:v>1.064564035099616</x:v>
      </x:c>
      <x:c r="AF6184" s="17" t="n">
        <x:v>95.20999999999981</x:v>
      </x:c>
      <x:c r="AG6184" s="18" t="n">
        <x:v>0.06456403509961604</x:v>
      </x:c>
      <x:c r="AH6184" t="str">
        <x:v>Above Target</x:v>
      </x:c>
    </x:row>
    <x:row r="6185">
      <x:c r="A6185" t="str">
        <x:v>TXN-006182</x:v>
      </x:c>
      <x:c r="B6185" s="14" t="d">
        <x:v>2026-08-26T00:00:00.000Z</x:v>
      </x:c>
      <x:c r="C6185" t="n">
        <x:v>2026</x:v>
      </x:c>
      <x:c r="D6185" t="str">
        <x:v>Q3</x:v>
      </x:c>
      <x:c r="E6185" t="n">
        <x:v>8</x:v>
      </x:c>
      <x:c r="F6185" t="str">
        <x:v>August</x:v>
      </x:c>
      <x:c r="G6185" s="15" t="d">
        <x:v>2026-08-01T00:00:00.000Z</x:v>
      </x:c>
      <x:c r="H6185" t="str">
        <x:v>2026-08</x:v>
      </x:c>
      <x:c r="I6185" t="str">
        <x:v>India</x:v>
      </x:c>
      <x:c r="J6185" t="str">
        <x:v>Asia Pacific</x:v>
      </x:c>
      <x:c r="K6185" t="str">
        <x:v>INR</x:v>
      </x:c>
      <x:c r="L6185" t="str">
        <x:v>Smirnoff</x:v>
      </x:c>
      <x:c r="M6185" t="str">
        <x:v>Vodka</x:v>
      </x:c>
      <x:c r="N6185" t="str">
        <x:v>Wholesale</x:v>
      </x:c>
      <x:c r="O6185" t="str">
        <x:v>Distributor</x:v>
      </x:c>
      <x:c r="P6185" t="str">
        <x:v>SR-053</x:v>
      </x:c>
      <x:c r="Q6185" s="16" t="n">
        <x:v>110</x:v>
      </x:c>
      <x:c r="R6185" s="17" t="n">
        <x:v>19.99</x:v>
      </x:c>
      <x:c r="S6185" s="18" t="n">
        <x:v>0.12</x:v>
      </x:c>
      <x:c r="T6185" s="17" t="n">
        <x:v>2199.27</x:v>
      </x:c>
      <x:c r="U6185" s="17" t="n">
        <x:v>1935.36</x:v>
      </x:c>
      <x:c r="V6185" s="17" t="n">
        <x:v>990.18</x:v>
      </x:c>
      <x:c r="W6185" s="17" t="n">
        <x:v>945.18</x:v>
      </x:c>
      <x:c r="X6185" s="18" t="n">
        <x:v>0.4884</x:v>
      </x:c>
      <x:c r="Y6185" s="17" t="n">
        <x:v>2082.58</x:v>
      </x:c>
      <x:c r="Z6185" s="18" t="n">
        <x:v>0.9293</x:v>
      </x:c>
      <x:c r="AA6185" s="18" t="n">
        <x:v>0.0818</x:v>
      </x:c>
      <x:c r="AB6185" t="str">
        <x:v>Yes</x:v>
      </x:c>
      <x:c r="AC6185" t="str">
        <x:v>Core</x:v>
      </x:c>
      <x:c r="AD6185" s="18" t="n">
        <x:v>0.48837425595238093</x:v>
      </x:c>
      <x:c r="AE6185" s="18" t="n">
        <x:v>0.9293088380758482</x:v>
      </x:c>
      <x:c r="AF6185" s="17" t="n">
        <x:v>-147.22000000000003</x:v>
      </x:c>
      <x:c r="AG6185" s="18" t="n">
        <x:v>-0.07069116192415179</x:v>
      </x:c>
      <x:c r="AH6185" t="str">
        <x:v>Below Target</x:v>
      </x:c>
    </x:row>
    <x:row r="6186">
      <x:c r="A6186" t="str">
        <x:v>TXN-006183</x:v>
      </x:c>
      <x:c r="B6186" s="14" t="d">
        <x:v>2024-01-07T00:00:00.000Z</x:v>
      </x:c>
      <x:c r="C6186" t="n">
        <x:v>2024</x:v>
      </x:c>
      <x:c r="D6186" t="str">
        <x:v>Q1</x:v>
      </x:c>
      <x:c r="E6186" t="n">
        <x:v>1</x:v>
      </x:c>
      <x:c r="F6186" t="str">
        <x:v>January</x:v>
      </x:c>
      <x:c r="G6186" s="15" t="d">
        <x:v>2024-01-01T00:00:00.000Z</x:v>
      </x:c>
      <x:c r="H6186" t="str">
        <x:v>2024-01</x:v>
      </x:c>
      <x:c r="I6186" t="str">
        <x:v>Singapore</x:v>
      </x:c>
      <x:c r="J6186" t="str">
        <x:v>Asia Pacific</x:v>
      </x:c>
      <x:c r="K6186" t="str">
        <x:v>SGD</x:v>
      </x:c>
      <x:c r="L6186" t="str">
        <x:v>Smirnoff</x:v>
      </x:c>
      <x:c r="M6186" t="str">
        <x:v>Vodka</x:v>
      </x:c>
      <x:c r="N6186" t="str">
        <x:v>E-commerce</x:v>
      </x:c>
      <x:c r="O6186" t="str">
        <x:v>Distributor</x:v>
      </x:c>
      <x:c r="P6186" t="str">
        <x:v>SR-050</x:v>
      </x:c>
      <x:c r="Q6186" s="16" t="n">
        <x:v>9</x:v>
      </x:c>
      <x:c r="R6186" s="17" t="n">
        <x:v>21.01</x:v>
      </x:c>
      <x:c r="S6186" s="18" t="n">
        <x:v>0</x:v>
      </x:c>
      <x:c r="T6186" s="17" t="n">
        <x:v>189.11</x:v>
      </x:c>
      <x:c r="U6186" s="17" t="n">
        <x:v>189.11</x:v>
      </x:c>
      <x:c r="V6186" s="17" t="n">
        <x:v>95.1</x:v>
      </x:c>
      <x:c r="W6186" s="17" t="n">
        <x:v>94.01</x:v>
      </x:c>
      <x:c r="X6186" s="18" t="n">
        <x:v>0.4971</x:v>
      </x:c>
      <x:c r="Y6186" s="17" t="n">
        <x:v>210.66</x:v>
      </x:c>
      <x:c r="Z6186" s="18" t="n">
        <x:v>0.8977</x:v>
      </x:c>
      <x:c r="AA6186" s="18" t="n">
        <x:v>-0.0066</x:v>
      </x:c>
      <x:c r="AB6186" t="str">
        <x:v>No</x:v>
      </x:c>
      <x:c r="AC6186" t="str">
        <x:v>Core</x:v>
      </x:c>
      <x:c r="AD6186" s="18" t="n">
        <x:v>0.49711807942467345</x:v>
      </x:c>
      <x:c r="AE6186" s="18" t="n">
        <x:v>0.897702458938574</x:v>
      </x:c>
      <x:c r="AF6186" s="17" t="n">
        <x:v>-21.549999999999983</x:v>
      </x:c>
      <x:c r="AG6186" s="18" t="n">
        <x:v>-0.10229754106142591</x:v>
      </x:c>
      <x:c r="AH6186" t="str">
        <x:v>Below Target</x:v>
      </x:c>
    </x:row>
    <x:row r="6187">
      <x:c r="A6187" t="str">
        <x:v>TXN-006184</x:v>
      </x:c>
      <x:c r="B6187" s="14" t="d">
        <x:v>2026-01-18T00:00:00.000Z</x:v>
      </x:c>
      <x:c r="C6187" t="n">
        <x:v>2026</x:v>
      </x:c>
      <x:c r="D6187" t="str">
        <x:v>Q1</x:v>
      </x:c>
      <x:c r="E6187" t="n">
        <x:v>1</x:v>
      </x:c>
      <x:c r="F6187" t="str">
        <x:v>January</x:v>
      </x:c>
      <x:c r="G6187" s="15" t="d">
        <x:v>2026-01-01T00:00:00.000Z</x:v>
      </x:c>
      <x:c r="H6187" t="str">
        <x:v>2026-01</x:v>
      </x:c>
      <x:c r="I6187" t="str">
        <x:v>Brazil</x:v>
      </x:c>
      <x:c r="J6187" t="str">
        <x:v>Latin America &amp; Caribbean</x:v>
      </x:c>
      <x:c r="K6187" t="str">
        <x:v>BRL</x:v>
      </x:c>
      <x:c r="L6187" t="str">
        <x:v>Captain Morgan</x:v>
      </x:c>
      <x:c r="M6187" t="str">
        <x:v>Rum</x:v>
      </x:c>
      <x:c r="N6187" t="str">
        <x:v>Off-Trade</x:v>
      </x:c>
      <x:c r="O6187" t="str">
        <x:v>Hospitality Group</x:v>
      </x:c>
      <x:c r="P6187" t="str">
        <x:v>SR-018</x:v>
      </x:c>
      <x:c r="Q6187" s="16" t="n">
        <x:v>29</x:v>
      </x:c>
      <x:c r="R6187" s="17" t="n">
        <x:v>19.45</x:v>
      </x:c>
      <x:c r="S6187" s="18" t="n">
        <x:v>0</x:v>
      </x:c>
      <x:c r="T6187" s="17" t="n">
        <x:v>564.09</x:v>
      </x:c>
      <x:c r="U6187" s="17" t="n">
        <x:v>564.09</x:v>
      </x:c>
      <x:c r="V6187" s="17" t="n">
        <x:v>278.57</x:v>
      </x:c>
      <x:c r="W6187" s="17" t="n">
        <x:v>285.52</x:v>
      </x:c>
      <x:c r="X6187" s="18" t="n">
        <x:v>0.5062</x:v>
      </x:c>
      <x:c r="Y6187" s="17" t="n">
        <x:v>531.54</x:v>
      </x:c>
      <x:c r="Z6187" s="18" t="n">
        <x:v>1.0612</x:v>
      </x:c>
      <x:c r="AA6187" s="18" t="n">
        <x:v>0.0206</x:v>
      </x:c>
      <x:c r="AB6187" t="str">
        <x:v>No</x:v>
      </x:c>
      <x:c r="AC6187" t="str">
        <x:v>Core</x:v>
      </x:c>
      <x:c r="AD6187" s="18" t="n">
        <x:v>0.5061603644808452</x:v>
      </x:c>
      <x:c r="AE6187" s="18" t="n">
        <x:v>1.0612371599503332</x:v>
      </x:c>
      <x:c r="AF6187" s="17" t="n">
        <x:v>32.55000000000007</x:v>
      </x:c>
      <x:c r="AG6187" s="18" t="n">
        <x:v>0.061237159950333124</x:v>
      </x:c>
      <x:c r="AH6187" t="str">
        <x:v>Above Target</x:v>
      </x:c>
    </x:row>
    <x:row r="6188">
      <x:c r="A6188" t="str">
        <x:v>TXN-006185</x:v>
      </x:c>
      <x:c r="B6188" s="14" t="d">
        <x:v>2024-10-06T00:00:00.000Z</x:v>
      </x:c>
      <x:c r="C6188" t="n">
        <x:v>2024</x:v>
      </x:c>
      <x:c r="D6188" t="str">
        <x:v>Q4</x:v>
      </x:c>
      <x:c r="E6188" t="n">
        <x:v>10</x:v>
      </x:c>
      <x:c r="F6188" t="str">
        <x:v>October</x:v>
      </x:c>
      <x:c r="G6188" s="15" t="d">
        <x:v>2024-10-01T00:00:00.000Z</x:v>
      </x:c>
      <x:c r="H6188" t="str">
        <x:v>2024-10</x:v>
      </x:c>
      <x:c r="I6188" t="str">
        <x:v>Canada</x:v>
      </x:c>
      <x:c r="J6188" t="str">
        <x:v>North America</x:v>
      </x:c>
      <x:c r="K6188" t="str">
        <x:v>CAD</x:v>
      </x:c>
      <x:c r="L6188" t="str">
        <x:v>Johnnie Walker</x:v>
      </x:c>
      <x:c r="M6188" t="str">
        <x:v>Scotch Whisky</x:v>
      </x:c>
      <x:c r="N6188" t="str">
        <x:v>Duty Free / Travel Retail</x:v>
      </x:c>
      <x:c r="O6188" t="str">
        <x:v>Independent Retailer</x:v>
      </x:c>
      <x:c r="P6188" t="str">
        <x:v>SR-043</x:v>
      </x:c>
      <x:c r="Q6188" s="16" t="n">
        <x:v>20</x:v>
      </x:c>
      <x:c r="R6188" s="17" t="n">
        <x:v>43.45</x:v>
      </x:c>
      <x:c r="S6188" s="18" t="n">
        <x:v>0.03</x:v>
      </x:c>
      <x:c r="T6188" s="17" t="n">
        <x:v>868.9</x:v>
      </x:c>
      <x:c r="U6188" s="17" t="n">
        <x:v>842.84</x:v>
      </x:c>
      <x:c r="V6188" s="17" t="n">
        <x:v>387.25</x:v>
      </x:c>
      <x:c r="W6188" s="17" t="n">
        <x:v>455.59</x:v>
      </x:c>
      <x:c r="X6188" s="18" t="n">
        <x:v>0.5405</x:v>
      </x:c>
      <x:c r="Y6188" s="17" t="n">
        <x:v>902.56</x:v>
      </x:c>
      <x:c r="Z6188" s="18" t="n">
        <x:v>0.9338</x:v>
      </x:c>
      <x:c r="AA6188" s="18" t="n">
        <x:v>0.0337</x:v>
      </x:c>
      <x:c r="AB6188" t="str">
        <x:v>No</x:v>
      </x:c>
      <x:c r="AC6188" t="str">
        <x:v>Luxury / Reserve</x:v>
      </x:c>
      <x:c r="AD6188" s="18" t="n">
        <x:v>0.5405415025390347</x:v>
      </x:c>
      <x:c r="AE6188" s="18" t="n">
        <x:v>0.93383265378479</x:v>
      </x:c>
      <x:c r="AF6188" s="17" t="n">
        <x:v>-59.719999999999914</x:v>
      </x:c>
      <x:c r="AG6188" s="18" t="n">
        <x:v>-0.06616734621520998</x:v>
      </x:c>
      <x:c r="AH6188" t="str">
        <x:v>Below Target</x:v>
      </x:c>
    </x:row>
    <x:row r="6189">
      <x:c r="A6189" t="str">
        <x:v>TXN-006186</x:v>
      </x:c>
      <x:c r="B6189" s="14" t="d">
        <x:v>2023-02-11T00:00:00.000Z</x:v>
      </x:c>
      <x:c r="C6189" t="n">
        <x:v>2023</x:v>
      </x:c>
      <x:c r="D6189" t="str">
        <x:v>Q1</x:v>
      </x:c>
      <x:c r="E6189" t="n">
        <x:v>2</x:v>
      </x:c>
      <x:c r="F6189" t="str">
        <x:v>February</x:v>
      </x:c>
      <x:c r="G6189" s="15" t="d">
        <x:v>2023-02-01T00:00:00.000Z</x:v>
      </x:c>
      <x:c r="H6189" t="str">
        <x:v>2023-02</x:v>
      </x:c>
      <x:c r="I6189" t="str">
        <x:v>Canada</x:v>
      </x:c>
      <x:c r="J6189" t="str">
        <x:v>North America</x:v>
      </x:c>
      <x:c r="K6189" t="str">
        <x:v>CAD</x:v>
      </x:c>
      <x:c r="L6189" t="str">
        <x:v>Guinness</x:v>
      </x:c>
      <x:c r="M6189" t="str">
        <x:v>Beer / Stout</x:v>
      </x:c>
      <x:c r="N6189" t="str">
        <x:v>On-Trade</x:v>
      </x:c>
      <x:c r="O6189" t="str">
        <x:v>Distributor</x:v>
      </x:c>
      <x:c r="P6189" t="str">
        <x:v>SR-003</x:v>
      </x:c>
      <x:c r="Q6189" s="16" t="n">
        <x:v>56</x:v>
      </x:c>
      <x:c r="R6189" s="17" t="n">
        <x:v>9.09</x:v>
      </x:c>
      <x:c r="S6189" s="18" t="n">
        <x:v>0.12</x:v>
      </x:c>
      <x:c r="T6189" s="17" t="n">
        <x:v>508.91</x:v>
      </x:c>
      <x:c r="U6189" s="17" t="n">
        <x:v>447.84</x:v>
      </x:c>
      <x:c r="V6189" s="17" t="n">
        <x:v>238.63</x:v>
      </x:c>
      <x:c r="W6189" s="17" t="n">
        <x:v>209.2</x:v>
      </x:c>
      <x:c r="X6189" s="18" t="n">
        <x:v>0.4671</x:v>
      </x:c>
      <x:c r="Y6189" s="17" t="n">
        <x:v>433.01</x:v>
      </x:c>
      <x:c r="Z6189" s="18" t="n">
        <x:v>1.0342</x:v>
      </x:c>
      <x:c r="AA6189" s="18" t="n">
        <x:v>0.0085</x:v>
      </x:c>
      <x:c r="AB6189" t="str">
        <x:v>Yes</x:v>
      </x:c>
      <x:c r="AC6189" t="str">
        <x:v>Core</x:v>
      </x:c>
      <x:c r="AD6189" s="18" t="n">
        <x:v>0.4671311182565202</x:v>
      </x:c>
      <x:c r="AE6189" s="18" t="n">
        <x:v>1.034248631671324</x:v>
      </x:c>
      <x:c r="AF6189" s="17" t="n">
        <x:v>14.829999999999984</x:v>
      </x:c>
      <x:c r="AG6189" s="18" t="n">
        <x:v>0.03424863167132395</x:v>
      </x:c>
      <x:c r="AH6189" t="str">
        <x:v>Above Target</x:v>
      </x:c>
    </x:row>
    <x:row r="6190">
      <x:c r="A6190" t="str">
        <x:v>TXN-006187</x:v>
      </x:c>
      <x:c r="B6190" s="14" t="d">
        <x:v>2025-01-22T00:00:00.000Z</x:v>
      </x:c>
      <x:c r="C6190" t="n">
        <x:v>2025</x:v>
      </x:c>
      <x:c r="D6190" t="str">
        <x:v>Q1</x:v>
      </x:c>
      <x:c r="E6190" t="n">
        <x:v>1</x:v>
      </x:c>
      <x:c r="F6190" t="str">
        <x:v>January</x:v>
      </x:c>
      <x:c r="G6190" s="15" t="d">
        <x:v>2025-01-01T00:00:00.000Z</x:v>
      </x:c>
      <x:c r="H6190" t="str">
        <x:v>2025-01</x:v>
      </x:c>
      <x:c r="I6190" t="str">
        <x:v>United States</x:v>
      </x:c>
      <x:c r="J6190" t="str">
        <x:v>North America</x:v>
      </x:c>
      <x:c r="K6190" t="str">
        <x:v>USD</x:v>
      </x:c>
      <x:c r="L6190" t="str">
        <x:v>Captain Morgan</x:v>
      </x:c>
      <x:c r="M6190" t="str">
        <x:v>Rum</x:v>
      </x:c>
      <x:c r="N6190" t="str">
        <x:v>Off-Trade</x:v>
      </x:c>
      <x:c r="O6190" t="str">
        <x:v>Distributor</x:v>
      </x:c>
      <x:c r="P6190" t="str">
        <x:v>SR-033</x:v>
      </x:c>
      <x:c r="Q6190" s="16" t="n">
        <x:v>75</x:v>
      </x:c>
      <x:c r="R6190" s="17" t="n">
        <x:v>18.15</x:v>
      </x:c>
      <x:c r="S6190" s="18" t="n">
        <x:v>0.1</x:v>
      </x:c>
      <x:c r="T6190" s="17" t="n">
        <x:v>1361.09</x:v>
      </x:c>
      <x:c r="U6190" s="17" t="n">
        <x:v>1224.98</x:v>
      </x:c>
      <x:c r="V6190" s="17" t="n">
        <x:v>605.65</x:v>
      </x:c>
      <x:c r="W6190" s="17" t="n">
        <x:v>619.33</x:v>
      </x:c>
      <x:c r="X6190" s="18" t="n">
        <x:v>0.5056</x:v>
      </x:c>
      <x:c r="Y6190" s="17" t="n">
        <x:v>1155.3</x:v>
      </x:c>
      <x:c r="Z6190" s="18" t="n">
        <x:v>1.0603</x:v>
      </x:c>
      <x:c r="AA6190" s="18" t="n">
        <x:v>0.1051</x:v>
      </x:c>
      <x:c r="AB6190" t="str">
        <x:v>Yes</x:v>
      </x:c>
      <x:c r="AC6190" t="str">
        <x:v>Core</x:v>
      </x:c>
      <x:c r="AD6190" s="18" t="n">
        <x:v>0.505583764632892</x:v>
      </x:c>
      <x:c r="AE6190" s="18" t="n">
        <x:v>1.0603133385267896</x:v>
      </x:c>
      <x:c r="AF6190" s="17" t="n">
        <x:v>69.68000000000006</x:v>
      </x:c>
      <x:c r="AG6190" s="18" t="n">
        <x:v>0.060313338526789634</x:v>
      </x:c>
      <x:c r="AH6190" t="str">
        <x:v>Above Target</x:v>
      </x:c>
    </x:row>
    <x:row r="6191">
      <x:c r="A6191" t="str">
        <x:v>TXN-006188</x:v>
      </x:c>
      <x:c r="B6191" s="14" t="d">
        <x:v>2024-12-09T00:00:00.000Z</x:v>
      </x:c>
      <x:c r="C6191" t="n">
        <x:v>2024</x:v>
      </x:c>
      <x:c r="D6191" t="str">
        <x:v>Q4</x:v>
      </x:c>
      <x:c r="E6191" t="n">
        <x:v>12</x:v>
      </x:c>
      <x:c r="F6191" t="str">
        <x:v>December</x:v>
      </x:c>
      <x:c r="G6191" s="15" t="d">
        <x:v>2024-12-01T00:00:00.000Z</x:v>
      </x:c>
      <x:c r="H6191" t="str">
        <x:v>2024-12</x:v>
      </x:c>
      <x:c r="I6191" t="str">
        <x:v>Nigeria</x:v>
      </x:c>
      <x:c r="J6191" t="str">
        <x:v>Africa</x:v>
      </x:c>
      <x:c r="K6191" t="str">
        <x:v>NGN</x:v>
      </x:c>
      <x:c r="L6191" t="str">
        <x:v>Don Julio</x:v>
      </x:c>
      <x:c r="M6191" t="str">
        <x:v>Tequila</x:v>
      </x:c>
      <x:c r="N6191" t="str">
        <x:v>Off-Trade</x:v>
      </x:c>
      <x:c r="O6191" t="str">
        <x:v>Distributor</x:v>
      </x:c>
      <x:c r="P6191" t="str">
        <x:v>SR-029</x:v>
      </x:c>
      <x:c r="Q6191" s="16" t="n">
        <x:v>9</x:v>
      </x:c>
      <x:c r="R6191" s="17" t="n">
        <x:v>48.19</x:v>
      </x:c>
      <x:c r="S6191" s="18" t="n">
        <x:v>0</x:v>
      </x:c>
      <x:c r="T6191" s="17" t="n">
        <x:v>433.67</x:v>
      </x:c>
      <x:c r="U6191" s="17" t="n">
        <x:v>433.67</x:v>
      </x:c>
      <x:c r="V6191" s="17" t="n">
        <x:v>173.06</x:v>
      </x:c>
      <x:c r="W6191" s="17" t="n">
        <x:v>260.61</x:v>
      </x:c>
      <x:c r="X6191" s="18" t="n">
        <x:v>0.6009</x:v>
      </x:c>
      <x:c r="Y6191" s="17" t="n">
        <x:v>476.51</x:v>
      </x:c>
      <x:c r="Z6191" s="18" t="n">
        <x:v>0.9101</x:v>
      </x:c>
      <x:c r="AA6191" s="18" t="n">
        <x:v>0.0566</x:v>
      </x:c>
      <x:c r="AB6191" t="str">
        <x:v>No</x:v>
      </x:c>
      <x:c r="AC6191" t="str">
        <x:v>Luxury / Reserve</x:v>
      </x:c>
      <x:c r="AD6191" s="18" t="n">
        <x:v>0.6009408075264602</x:v>
      </x:c>
      <x:c r="AE6191" s="18" t="n">
        <x:v>0.9100963253656796</x:v>
      </x:c>
      <x:c r="AF6191" s="17" t="n">
        <x:v>-42.839999999999975</x:v>
      </x:c>
      <x:c r="AG6191" s="18" t="n">
        <x:v>-0.08990367463432032</x:v>
      </x:c>
      <x:c r="AH6191" t="str">
        <x:v>Below Target</x:v>
      </x:c>
    </x:row>
    <x:row r="6192">
      <x:c r="A6192" t="str">
        <x:v>TXN-006189</x:v>
      </x:c>
      <x:c r="B6192" s="14" t="d">
        <x:v>2024-12-15T00:00:00.000Z</x:v>
      </x:c>
      <x:c r="C6192" t="n">
        <x:v>2024</x:v>
      </x:c>
      <x:c r="D6192" t="str">
        <x:v>Q4</x:v>
      </x:c>
      <x:c r="E6192" t="n">
        <x:v>12</x:v>
      </x:c>
      <x:c r="F6192" t="str">
        <x:v>December</x:v>
      </x:c>
      <x:c r="G6192" s="15" t="d">
        <x:v>2024-12-01T00:00:00.000Z</x:v>
      </x:c>
      <x:c r="H6192" t="str">
        <x:v>2024-12</x:v>
      </x:c>
      <x:c r="I6192" t="str">
        <x:v>India</x:v>
      </x:c>
      <x:c r="J6192" t="str">
        <x:v>Asia Pacific</x:v>
      </x:c>
      <x:c r="K6192" t="str">
        <x:v>INR</x:v>
      </x:c>
      <x:c r="L6192" t="str">
        <x:v>Guinness</x:v>
      </x:c>
      <x:c r="M6192" t="str">
        <x:v>Beer / Stout</x:v>
      </x:c>
      <x:c r="N6192" t="str">
        <x:v>On-Trade</x:v>
      </x:c>
      <x:c r="O6192" t="str">
        <x:v>Independent Retailer</x:v>
      </x:c>
      <x:c r="P6192" t="str">
        <x:v>SR-013</x:v>
      </x:c>
      <x:c r="Q6192" s="16" t="n">
        <x:v>56</x:v>
      </x:c>
      <x:c r="R6192" s="17" t="n">
        <x:v>8.86</x:v>
      </x:c>
      <x:c r="S6192" s="18" t="n">
        <x:v>0.02</x:v>
      </x:c>
      <x:c r="T6192" s="17" t="n">
        <x:v>496.29</x:v>
      </x:c>
      <x:c r="U6192" s="17" t="n">
        <x:v>486.37</x:v>
      </x:c>
      <x:c r="V6192" s="17" t="n">
        <x:v>257.01</x:v>
      </x:c>
      <x:c r="W6192" s="17" t="n">
        <x:v>229.35</x:v>
      </x:c>
      <x:c r="X6192" s="18" t="n">
        <x:v>0.4716</x:v>
      </x:c>
      <x:c r="Y6192" s="17" t="n">
        <x:v>445.78</x:v>
      </x:c>
      <x:c r="Z6192" s="18" t="n">
        <x:v>1.091</x:v>
      </x:c>
      <x:c r="AA6192" s="18" t="n">
        <x:v>0.1117</x:v>
      </x:c>
      <x:c r="AB6192" t="str">
        <x:v>No</x:v>
      </x:c>
      <x:c r="AC6192" t="str">
        <x:v>Core</x:v>
      </x:c>
      <x:c r="AD6192" s="18" t="n">
        <x:v>0.471554577790571</x:v>
      </x:c>
      <x:c r="AE6192" s="18" t="n">
        <x:v>1.0910538830813405</x:v>
      </x:c>
      <x:c r="AF6192" s="17" t="n">
        <x:v>40.59000000000003</x:v>
      </x:c>
      <x:c r="AG6192" s="18" t="n">
        <x:v>0.09105388308134064</x:v>
      </x:c>
      <x:c r="AH6192" t="str">
        <x:v>Above Target</x:v>
      </x:c>
    </x:row>
    <x:row r="6193">
      <x:c r="A6193" t="str">
        <x:v>TXN-006190</x:v>
      </x:c>
      <x:c r="B6193" s="14" t="d">
        <x:v>2023-07-28T00:00:00.000Z</x:v>
      </x:c>
      <x:c r="C6193" t="n">
        <x:v>2023</x:v>
      </x:c>
      <x:c r="D6193" t="str">
        <x:v>Q3</x:v>
      </x:c>
      <x:c r="E6193" t="n">
        <x:v>7</x:v>
      </x:c>
      <x:c r="F6193" t="str">
        <x:v>July</x:v>
      </x:c>
      <x:c r="G6193" s="15" t="d">
        <x:v>2023-07-01T00:00:00.000Z</x:v>
      </x:c>
      <x:c r="H6193" t="str">
        <x:v>2023-07</x:v>
      </x:c>
      <x:c r="I6193" t="str">
        <x:v>Nigeria</x:v>
      </x:c>
      <x:c r="J6193" t="str">
        <x:v>Africa</x:v>
      </x:c>
      <x:c r="K6193" t="str">
        <x:v>NGN</x:v>
      </x:c>
      <x:c r="L6193" t="str">
        <x:v>Smirnoff</x:v>
      </x:c>
      <x:c r="M6193" t="str">
        <x:v>Vodka</x:v>
      </x:c>
      <x:c r="N6193" t="str">
        <x:v>Wholesale</x:v>
      </x:c>
      <x:c r="O6193" t="str">
        <x:v>Distributor</x:v>
      </x:c>
      <x:c r="P6193" t="str">
        <x:v>SR-033</x:v>
      </x:c>
      <x:c r="Q6193" s="16" t="n">
        <x:v>63</x:v>
      </x:c>
      <x:c r="R6193" s="17" t="n">
        <x:v>18.06</x:v>
      </x:c>
      <x:c r="S6193" s="18" t="n">
        <x:v>0.02</x:v>
      </x:c>
      <x:c r="T6193" s="17" t="n">
        <x:v>1137.66</x:v>
      </x:c>
      <x:c r="U6193" s="17" t="n">
        <x:v>1114.91</x:v>
      </x:c>
      <x:c r="V6193" s="17" t="n">
        <x:v>523.78</x:v>
      </x:c>
      <x:c r="W6193" s="17" t="n">
        <x:v>591.12</x:v>
      </x:c>
      <x:c r="X6193" s="18" t="n">
        <x:v>0.5302</x:v>
      </x:c>
      <x:c r="Y6193" s="17" t="n">
        <x:v>1261.24</x:v>
      </x:c>
      <x:c r="Z6193" s="18" t="n">
        <x:v>0.884</x:v>
      </x:c>
      <x:c r="AA6193" s="18" t="n">
        <x:v>0.0695</x:v>
      </x:c>
      <x:c r="AB6193" t="str">
        <x:v>No</x:v>
      </x:c>
      <x:c r="AC6193" t="str">
        <x:v>Core</x:v>
      </x:c>
      <x:c r="AD6193" s="18" t="n">
        <x:v>0.5301952623978616</x:v>
      </x:c>
      <x:c r="AE6193" s="18" t="n">
        <x:v>0.8839792585075006</x:v>
      </x:c>
      <x:c r="AF6193" s="17" t="n">
        <x:v>-146.32999999999993</x:v>
      </x:c>
      <x:c r="AG6193" s="18" t="n">
        <x:v>-0.11602074149249939</x:v>
      </x:c>
      <x:c r="AH6193" t="str">
        <x:v>Below Target</x:v>
      </x:c>
    </x:row>
    <x:row r="6194">
      <x:c r="A6194" t="str">
        <x:v>TXN-006191</x:v>
      </x:c>
      <x:c r="B6194" s="14" t="d">
        <x:v>2025-08-19T00:00:00.000Z</x:v>
      </x:c>
      <x:c r="C6194" t="n">
        <x:v>2025</x:v>
      </x:c>
      <x:c r="D6194" t="str">
        <x:v>Q3</x:v>
      </x:c>
      <x:c r="E6194" t="n">
        <x:v>8</x:v>
      </x:c>
      <x:c r="F6194" t="str">
        <x:v>August</x:v>
      </x:c>
      <x:c r="G6194" s="15" t="d">
        <x:v>2025-08-01T00:00:00.000Z</x:v>
      </x:c>
      <x:c r="H6194" t="str">
        <x:v>2025-08</x:v>
      </x:c>
      <x:c r="I6194" t="str">
        <x:v>United Kingdom</x:v>
      </x:c>
      <x:c r="J6194" t="str">
        <x:v>Europe</x:v>
      </x:c>
      <x:c r="K6194" t="str">
        <x:v>GBP</x:v>
      </x:c>
      <x:c r="L6194" t="str">
        <x:v>Ketel One</x:v>
      </x:c>
      <x:c r="M6194" t="str">
        <x:v>Vodka</x:v>
      </x:c>
      <x:c r="N6194" t="str">
        <x:v>Duty Free / Travel Retail</x:v>
      </x:c>
      <x:c r="O6194" t="str">
        <x:v>Hospitality Group</x:v>
      </x:c>
      <x:c r="P6194" t="str">
        <x:v>SR-023</x:v>
      </x:c>
      <x:c r="Q6194" s="16" t="n">
        <x:v>82</x:v>
      </x:c>
      <x:c r="R6194" s="17" t="n">
        <x:v>34.55</x:v>
      </x:c>
      <x:c r="S6194" s="18" t="n">
        <x:v>0.12</x:v>
      </x:c>
      <x:c r="T6194" s="17" t="n">
        <x:v>2833.12</x:v>
      </x:c>
      <x:c r="U6194" s="17" t="n">
        <x:v>2493.14</x:v>
      </x:c>
      <x:c r="V6194" s="17" t="n">
        <x:v>1115.3</x:v>
      </x:c>
      <x:c r="W6194" s="17" t="n">
        <x:v>1377.85</x:v>
      </x:c>
      <x:c r="X6194" s="18" t="n">
        <x:v>0.5527</x:v>
      </x:c>
      <x:c r="Y6194" s="17" t="n">
        <x:v>2421.16</x:v>
      </x:c>
      <x:c r="Z6194" s="18" t="n">
        <x:v>1.0297</x:v>
      </x:c>
      <x:c r="AA6194" s="18" t="n">
        <x:v>0.0589</x:v>
      </x:c>
      <x:c r="AB6194" t="str">
        <x:v>Yes</x:v>
      </x:c>
      <x:c r="AC6194" t="str">
        <x:v>Premium Core</x:v>
      </x:c>
      <x:c r="AD6194" s="18" t="n">
        <x:v>0.5526564894069326</x:v>
      </x:c>
      <x:c r="AE6194" s="18" t="n">
        <x:v>1.0297295511242546</x:v>
      </x:c>
      <x:c r="AF6194" s="17" t="n">
        <x:v>71.98000000000002</x:v>
      </x:c>
      <x:c r="AG6194" s="18" t="n">
        <x:v>0.0297295511242545</x:v>
      </x:c>
      <x:c r="AH6194" t="str">
        <x:v>Above Target</x:v>
      </x:c>
    </x:row>
    <x:row r="6195">
      <x:c r="A6195" t="str">
        <x:v>TXN-006192</x:v>
      </x:c>
      <x:c r="B6195" s="14" t="d">
        <x:v>2024-07-16T00:00:00.000Z</x:v>
      </x:c>
      <x:c r="C6195" t="n">
        <x:v>2024</x:v>
      </x:c>
      <x:c r="D6195" t="str">
        <x:v>Q3</x:v>
      </x:c>
      <x:c r="E6195" t="n">
        <x:v>7</x:v>
      </x:c>
      <x:c r="F6195" t="str">
        <x:v>July</x:v>
      </x:c>
      <x:c r="G6195" s="15" t="d">
        <x:v>2024-07-01T00:00:00.000Z</x:v>
      </x:c>
      <x:c r="H6195" t="str">
        <x:v>2024-07</x:v>
      </x:c>
      <x:c r="I6195" t="str">
        <x:v>United Kingdom</x:v>
      </x:c>
      <x:c r="J6195" t="str">
        <x:v>Europe</x:v>
      </x:c>
      <x:c r="K6195" t="str">
        <x:v>GBP</x:v>
      </x:c>
      <x:c r="L6195" t="str">
        <x:v>Tanqueray</x:v>
      </x:c>
      <x:c r="M6195" t="str">
        <x:v>Gin</x:v>
      </x:c>
      <x:c r="N6195" t="str">
        <x:v>Duty Free / Travel Retail</x:v>
      </x:c>
      <x:c r="O6195" t="str">
        <x:v>Independent Retailer</x:v>
      </x:c>
      <x:c r="P6195" t="str">
        <x:v>SR-036</x:v>
      </x:c>
      <x:c r="Q6195" s="16" t="n">
        <x:v>101</x:v>
      </x:c>
      <x:c r="R6195" s="17" t="n">
        <x:v>34.47</x:v>
      </x:c>
      <x:c r="S6195" s="18" t="n">
        <x:v>0</x:v>
      </x:c>
      <x:c r="T6195" s="17" t="n">
        <x:v>3481.15</x:v>
      </x:c>
      <x:c r="U6195" s="17" t="n">
        <x:v>3481.15</x:v>
      </x:c>
      <x:c r="V6195" s="17" t="n">
        <x:v>1488.56</x:v>
      </x:c>
      <x:c r="W6195" s="17" t="n">
        <x:v>1992.59</x:v>
      </x:c>
      <x:c r="X6195" s="18" t="n">
        <x:v>0.5724</x:v>
      </x:c>
      <x:c r="Y6195" s="17" t="n">
        <x:v>3808.28</x:v>
      </x:c>
      <x:c r="Z6195" s="18" t="n">
        <x:v>0.9141</x:v>
      </x:c>
      <x:c r="AA6195" s="18" t="n">
        <x:v>0.0173</x:v>
      </x:c>
      <x:c r="AB6195" t="str">
        <x:v>No</x:v>
      </x:c>
      <x:c r="AC6195" t="str">
        <x:v>Premium Core</x:v>
      </x:c>
      <x:c r="AD6195" s="18" t="n">
        <x:v>0.5723941800841675</x:v>
      </x:c>
      <x:c r="AE6195" s="18" t="n">
        <x:v>0.9141003287573393</x:v>
      </x:c>
      <x:c r="AF6195" s="17" t="n">
        <x:v>-327.1300000000001</x:v>
      </x:c>
      <x:c r="AG6195" s="18" t="n">
        <x:v>-0.08589967124266075</x:v>
      </x:c>
      <x:c r="AH6195" t="str">
        <x:v>Below Target</x:v>
      </x:c>
    </x:row>
    <x:row r="6196">
      <x:c r="A6196" t="str">
        <x:v>TXN-006193</x:v>
      </x:c>
      <x:c r="B6196" s="14" t="d">
        <x:v>2026-07-04T00:00:00.000Z</x:v>
      </x:c>
      <x:c r="C6196" t="n">
        <x:v>2026</x:v>
      </x:c>
      <x:c r="D6196" t="str">
        <x:v>Q3</x:v>
      </x:c>
      <x:c r="E6196" t="n">
        <x:v>7</x:v>
      </x:c>
      <x:c r="F6196" t="str">
        <x:v>July</x:v>
      </x:c>
      <x:c r="G6196" s="15" t="d">
        <x:v>2026-07-01T00:00:00.000Z</x:v>
      </x:c>
      <x:c r="H6196" t="str">
        <x:v>2026-07</x:v>
      </x:c>
      <x:c r="I6196" t="str">
        <x:v>United Kingdom</x:v>
      </x:c>
      <x:c r="J6196" t="str">
        <x:v>Europe</x:v>
      </x:c>
      <x:c r="K6196" t="str">
        <x:v>GBP</x:v>
      </x:c>
      <x:c r="L6196" t="str">
        <x:v>Buchanan's</x:v>
      </x:c>
      <x:c r="M6196" t="str">
        <x:v>Scotch Whisky</x:v>
      </x:c>
      <x:c r="N6196" t="str">
        <x:v>E-commerce</x:v>
      </x:c>
      <x:c r="O6196" t="str">
        <x:v>Key Account</x:v>
      </x:c>
      <x:c r="P6196" t="str">
        <x:v>SR-050</x:v>
      </x:c>
      <x:c r="Q6196" s="16" t="n">
        <x:v>34</x:v>
      </x:c>
      <x:c r="R6196" s="17" t="n">
        <x:v>32.92</x:v>
      </x:c>
      <x:c r="S6196" s="18" t="n">
        <x:v>0.05</x:v>
      </x:c>
      <x:c r="T6196" s="17" t="n">
        <x:v>1119.25</x:v>
      </x:c>
      <x:c r="U6196" s="17" t="n">
        <x:v>1063.29</x:v>
      </x:c>
      <x:c r="V6196" s="17" t="n">
        <x:v>508.73</x:v>
      </x:c>
      <x:c r="W6196" s="17" t="n">
        <x:v>554.56</x:v>
      </x:c>
      <x:c r="X6196" s="18" t="n">
        <x:v>0.5216</x:v>
      </x:c>
      <x:c r="Y6196" s="17" t="n">
        <x:v>1073</x:v>
      </x:c>
      <x:c r="Z6196" s="18" t="n">
        <x:v>0.9909</x:v>
      </x:c>
      <x:c r="AA6196" s="18" t="n">
        <x:v>-0.0432</x:v>
      </x:c>
      <x:c r="AB6196" t="str">
        <x:v>Yes</x:v>
      </x:c>
      <x:c r="AC6196" t="str">
        <x:v>Premium Core</x:v>
      </x:c>
      <x:c r="AD6196" s="18" t="n">
        <x:v>0.5215510349951565</x:v>
      </x:c>
      <x:c r="AE6196" s="18" t="n">
        <x:v>0.9909506057781919</x:v>
      </x:c>
      <x:c r="AF6196" s="17" t="n">
        <x:v>-9.710000000000036</x:v>
      </x:c>
      <x:c r="AG6196" s="18" t="n">
        <x:v>-0.009049394221808048</x:v>
      </x:c>
      <x:c r="AH6196" t="str">
        <x:v>Below Target</x:v>
      </x:c>
    </x:row>
    <x:row r="6197">
      <x:c r="A6197" t="str">
        <x:v>TXN-006194</x:v>
      </x:c>
      <x:c r="B6197" s="14" t="d">
        <x:v>2024-02-19T00:00:00.000Z</x:v>
      </x:c>
      <x:c r="C6197" t="n">
        <x:v>2024</x:v>
      </x:c>
      <x:c r="D6197" t="str">
        <x:v>Q1</x:v>
      </x:c>
      <x:c r="E6197" t="n">
        <x:v>2</x:v>
      </x:c>
      <x:c r="F6197" t="str">
        <x:v>February</x:v>
      </x:c>
      <x:c r="G6197" s="15" t="d">
        <x:v>2024-02-01T00:00:00.000Z</x:v>
      </x:c>
      <x:c r="H6197" t="str">
        <x:v>2024-02</x:v>
      </x:c>
      <x:c r="I6197" t="str">
        <x:v>Ireland</x:v>
      </x:c>
      <x:c r="J6197" t="str">
        <x:v>Europe</x:v>
      </x:c>
      <x:c r="K6197" t="str">
        <x:v>EUR</x:v>
      </x:c>
      <x:c r="L6197" t="str">
        <x:v>Don Julio</x:v>
      </x:c>
      <x:c r="M6197" t="str">
        <x:v>Tequila</x:v>
      </x:c>
      <x:c r="N6197" t="str">
        <x:v>Wholesale</x:v>
      </x:c>
      <x:c r="O6197" t="str">
        <x:v>Independent Retailer</x:v>
      </x:c>
      <x:c r="P6197" t="str">
        <x:v>SR-059</x:v>
      </x:c>
      <x:c r="Q6197" s="16" t="n">
        <x:v>55</x:v>
      </x:c>
      <x:c r="R6197" s="17" t="n">
        <x:v>45.4</x:v>
      </x:c>
      <x:c r="S6197" s="18" t="n">
        <x:v>0</x:v>
      </x:c>
      <x:c r="T6197" s="17" t="n">
        <x:v>2496.87</x:v>
      </x:c>
      <x:c r="U6197" s="17" t="n">
        <x:v>2496.87</x:v>
      </x:c>
      <x:c r="V6197" s="17" t="n">
        <x:v>955.73</x:v>
      </x:c>
      <x:c r="W6197" s="17" t="n">
        <x:v>1541.14</x:v>
      </x:c>
      <x:c r="X6197" s="18" t="n">
        <x:v>0.6172</x:v>
      </x:c>
      <x:c r="Y6197" s="17" t="n">
        <x:v>2367.49</x:v>
      </x:c>
      <x:c r="Z6197" s="18" t="n">
        <x:v>1.0546</x:v>
      </x:c>
      <x:c r="AA6197" s="18" t="n">
        <x:v>0.1179</x:v>
      </x:c>
      <x:c r="AB6197" t="str">
        <x:v>No</x:v>
      </x:c>
      <x:c r="AC6197" t="str">
        <x:v>Luxury / Reserve</x:v>
      </x:c>
      <x:c r="AD6197" s="18" t="n">
        <x:v>0.6172287704205666</x:v>
      </x:c>
      <x:c r="AE6197" s="18" t="n">
        <x:v>1.054648594080651</x:v>
      </x:c>
      <x:c r="AF6197" s="17" t="n">
        <x:v>129.3800000000001</x:v>
      </x:c>
      <x:c r="AG6197" s="18" t="n">
        <x:v>0.05464859408065087</x:v>
      </x:c>
      <x:c r="AH6197" t="str">
        <x:v>Above Target</x:v>
      </x:c>
    </x:row>
    <x:row r="6198">
      <x:c r="A6198" t="str">
        <x:v>TXN-006195</x:v>
      </x:c>
      <x:c r="B6198" s="14" t="d">
        <x:v>2026-07-25T00:00:00.000Z</x:v>
      </x:c>
      <x:c r="C6198" t="n">
        <x:v>2026</x:v>
      </x:c>
      <x:c r="D6198" t="str">
        <x:v>Q3</x:v>
      </x:c>
      <x:c r="E6198" t="n">
        <x:v>7</x:v>
      </x:c>
      <x:c r="F6198" t="str">
        <x:v>July</x:v>
      </x:c>
      <x:c r="G6198" s="15" t="d">
        <x:v>2026-07-01T00:00:00.000Z</x:v>
      </x:c>
      <x:c r="H6198" t="str">
        <x:v>2026-07</x:v>
      </x:c>
      <x:c r="I6198" t="str">
        <x:v>Spain</x:v>
      </x:c>
      <x:c r="J6198" t="str">
        <x:v>Europe</x:v>
      </x:c>
      <x:c r="K6198" t="str">
        <x:v>EUR</x:v>
      </x:c>
      <x:c r="L6198" t="str">
        <x:v>Baileys</x:v>
      </x:c>
      <x:c r="M6198" t="str">
        <x:v>Liqueur</x:v>
      </x:c>
      <x:c r="N6198" t="str">
        <x:v>Off-Trade</x:v>
      </x:c>
      <x:c r="O6198" t="str">
        <x:v>Hospitality Group</x:v>
      </x:c>
      <x:c r="P6198" t="str">
        <x:v>SR-046</x:v>
      </x:c>
      <x:c r="Q6198" s="16" t="n">
        <x:v>72</x:v>
      </x:c>
      <x:c r="R6198" s="17" t="n">
        <x:v>16.56</x:v>
      </x:c>
      <x:c r="S6198" s="18" t="n">
        <x:v>0.02</x:v>
      </x:c>
      <x:c r="T6198" s="17" t="n">
        <x:v>1191.98</x:v>
      </x:c>
      <x:c r="U6198" s="17" t="n">
        <x:v>1168.14</x:v>
      </x:c>
      <x:c r="V6198" s="17" t="n">
        <x:v>532.42</x:v>
      </x:c>
      <x:c r="W6198" s="17" t="n">
        <x:v>635.72</x:v>
      </x:c>
      <x:c r="X6198" s="18" t="n">
        <x:v>0.5442</x:v>
      </x:c>
      <x:c r="Y6198" s="17" t="n">
        <x:v>1316.19</x:v>
      </x:c>
      <x:c r="Z6198" s="18" t="n">
        <x:v>0.8875</x:v>
      </x:c>
      <x:c r="AA6198" s="18" t="n">
        <x:v>0.0308</x:v>
      </x:c>
      <x:c r="AB6198" t="str">
        <x:v>No</x:v>
      </x:c>
      <x:c r="AC6198" t="str">
        <x:v>Core</x:v>
      </x:c>
      <x:c r="AD6198" s="18" t="n">
        <x:v>0.5442155905970174</x:v>
      </x:c>
      <x:c r="AE6198" s="18" t="n">
        <x:v>0.8875162400565269</x:v>
      </x:c>
      <x:c r="AF6198" s="17" t="n">
        <x:v>-148.04999999999995</x:v>
      </x:c>
      <x:c r="AG6198" s="18" t="n">
        <x:v>-0.11248375994347316</x:v>
      </x:c>
      <x:c r="AH6198" t="str">
        <x:v>Below Target</x:v>
      </x:c>
    </x:row>
    <x:row r="6199">
      <x:c r="A6199" t="str">
        <x:v>TXN-006196</x:v>
      </x:c>
      <x:c r="B6199" s="14" t="d">
        <x:v>2024-01-21T00:00:00.000Z</x:v>
      </x:c>
      <x:c r="C6199" t="n">
        <x:v>2024</x:v>
      </x:c>
      <x:c r="D6199" t="str">
        <x:v>Q1</x:v>
      </x:c>
      <x:c r="E6199" t="n">
        <x:v>1</x:v>
      </x:c>
      <x:c r="F6199" t="str">
        <x:v>January</x:v>
      </x:c>
      <x:c r="G6199" s="15" t="d">
        <x:v>2024-01-01T00:00:00.000Z</x:v>
      </x:c>
      <x:c r="H6199" t="str">
        <x:v>2024-01</x:v>
      </x:c>
      <x:c r="I6199" t="str">
        <x:v>Nigeria</x:v>
      </x:c>
      <x:c r="J6199" t="str">
        <x:v>Africa</x:v>
      </x:c>
      <x:c r="K6199" t="str">
        <x:v>NGN</x:v>
      </x:c>
      <x:c r="L6199" t="str">
        <x:v>Crown Royal</x:v>
      </x:c>
      <x:c r="M6199" t="str">
        <x:v>Canadian Whisky</x:v>
      </x:c>
      <x:c r="N6199" t="str">
        <x:v>Off-Trade</x:v>
      </x:c>
      <x:c r="O6199" t="str">
        <x:v>Hospitality Group</x:v>
      </x:c>
      <x:c r="P6199" t="str">
        <x:v>SR-046</x:v>
      </x:c>
      <x:c r="Q6199" s="16" t="n">
        <x:v>32</x:v>
      </x:c>
      <x:c r="R6199" s="17" t="n">
        <x:v>30.55</x:v>
      </x:c>
      <x:c r="S6199" s="18" t="n">
        <x:v>0.05</x:v>
      </x:c>
      <x:c r="T6199" s="17" t="n">
        <x:v>977.52</x:v>
      </x:c>
      <x:c r="U6199" s="17" t="n">
        <x:v>928.64</x:v>
      </x:c>
      <x:c r="V6199" s="17" t="n">
        <x:v>413.09</x:v>
      </x:c>
      <x:c r="W6199" s="17" t="n">
        <x:v>515.55</x:v>
      </x:c>
      <x:c r="X6199" s="18" t="n">
        <x:v>0.5552</x:v>
      </x:c>
      <x:c r="Y6199" s="17" t="n">
        <x:v>1047.23</x:v>
      </x:c>
      <x:c r="Z6199" s="18" t="n">
        <x:v>0.8868</x:v>
      </x:c>
      <x:c r="AA6199" s="18" t="n">
        <x:v>0.065</x:v>
      </x:c>
      <x:c r="AB6199" t="str">
        <x:v>Yes</x:v>
      </x:c>
      <x:c r="AC6199" t="str">
        <x:v>Premium Core</x:v>
      </x:c>
      <x:c r="AD6199" s="18" t="n">
        <x:v>0.5551666953824947</x:v>
      </x:c>
      <x:c r="AE6199" s="18" t="n">
        <x:v>0.8867584007333632</x:v>
      </x:c>
      <x:c r="AF6199" s="17" t="n">
        <x:v>-118.59000000000003</x:v>
      </x:c>
      <x:c r="AG6199" s="18" t="n">
        <x:v>-0.11324159926663678</x:v>
      </x:c>
      <x:c r="AH6199" t="str">
        <x:v>Below Target</x:v>
      </x:c>
    </x:row>
    <x:row r="6200">
      <x:c r="A6200" t="str">
        <x:v>TXN-006197</x:v>
      </x:c>
      <x:c r="B6200" s="14" t="d">
        <x:v>2026-04-08T00:00:00.000Z</x:v>
      </x:c>
      <x:c r="C6200" t="n">
        <x:v>2026</x:v>
      </x:c>
      <x:c r="D6200" t="str">
        <x:v>Q2</x:v>
      </x:c>
      <x:c r="E6200" t="n">
        <x:v>4</x:v>
      </x:c>
      <x:c r="F6200" t="str">
        <x:v>April</x:v>
      </x:c>
      <x:c r="G6200" s="15" t="d">
        <x:v>2026-04-01T00:00:00.000Z</x:v>
      </x:c>
      <x:c r="H6200" t="str">
        <x:v>2026-04</x:v>
      </x:c>
      <x:c r="I6200" t="str">
        <x:v>United Kingdom</x:v>
      </x:c>
      <x:c r="J6200" t="str">
        <x:v>Europe</x:v>
      </x:c>
      <x:c r="K6200" t="str">
        <x:v>GBP</x:v>
      </x:c>
      <x:c r="L6200" t="str">
        <x:v>Johnnie Walker</x:v>
      </x:c>
      <x:c r="M6200" t="str">
        <x:v>Scotch Whisky</x:v>
      </x:c>
      <x:c r="N6200" t="str">
        <x:v>Wholesale</x:v>
      </x:c>
      <x:c r="O6200" t="str">
        <x:v>Independent Retailer</x:v>
      </x:c>
      <x:c r="P6200" t="str">
        <x:v>SR-001</x:v>
      </x:c>
      <x:c r="Q6200" s="16" t="n">
        <x:v>56</x:v>
      </x:c>
      <x:c r="R6200" s="17" t="n">
        <x:v>28.88</x:v>
      </x:c>
      <x:c r="S6200" s="18" t="n">
        <x:v>0.12</x:v>
      </x:c>
      <x:c r="T6200" s="17" t="n">
        <x:v>1617.27</x:v>
      </x:c>
      <x:c r="U6200" s="17" t="n">
        <x:v>1423.2</x:v>
      </x:c>
      <x:c r="V6200" s="17" t="n">
        <x:v>701.32</x:v>
      </x:c>
      <x:c r="W6200" s="17" t="n">
        <x:v>721.88</x:v>
      </x:c>
      <x:c r="X6200" s="18" t="n">
        <x:v>0.5072</x:v>
      </x:c>
      <x:c r="Y6200" s="17" t="n">
        <x:v>1332.72</x:v>
      </x:c>
      <x:c r="Z6200" s="18" t="n">
        <x:v>1.0679</x:v>
      </x:c>
      <x:c r="AA6200" s="18" t="n">
        <x:v>-0.0153</x:v>
      </x:c>
      <x:c r="AB6200" t="str">
        <x:v>Yes</x:v>
      </x:c>
      <x:c r="AC6200" t="str">
        <x:v>Luxury / Reserve</x:v>
      </x:c>
      <x:c r="AD6200" s="18" t="n">
        <x:v>0.5072231590781338</x:v>
      </x:c>
      <x:c r="AE6200" s="18" t="n">
        <x:v>1.0678912299657843</x:v>
      </x:c>
      <x:c r="AF6200" s="17" t="n">
        <x:v>90.48000000000002</x:v>
      </x:c>
      <x:c r="AG6200" s="18" t="n">
        <x:v>0.06789122996578427</x:v>
      </x:c>
      <x:c r="AH6200" t="str">
        <x:v>Above Target</x:v>
      </x:c>
    </x:row>
    <x:row r="6201">
      <x:c r="A6201" t="str">
        <x:v>TXN-006198</x:v>
      </x:c>
      <x:c r="B6201" s="14" t="d">
        <x:v>2026-06-26T00:00:00.000Z</x:v>
      </x:c>
      <x:c r="C6201" t="n">
        <x:v>2026</x:v>
      </x:c>
      <x:c r="D6201" t="str">
        <x:v>Q2</x:v>
      </x:c>
      <x:c r="E6201" t="n">
        <x:v>6</x:v>
      </x:c>
      <x:c r="F6201" t="str">
        <x:v>June</x:v>
      </x:c>
      <x:c r="G6201" s="15" t="d">
        <x:v>2026-06-01T00:00:00.000Z</x:v>
      </x:c>
      <x:c r="H6201" t="str">
        <x:v>2026-06</x:v>
      </x:c>
      <x:c r="I6201" t="str">
        <x:v>Kenya</x:v>
      </x:c>
      <x:c r="J6201" t="str">
        <x:v>Africa</x:v>
      </x:c>
      <x:c r="K6201" t="str">
        <x:v>KES</x:v>
      </x:c>
      <x:c r="L6201" t="str">
        <x:v>Smirnoff</x:v>
      </x:c>
      <x:c r="M6201" t="str">
        <x:v>Vodka</x:v>
      </x:c>
      <x:c r="N6201" t="str">
        <x:v>E-commerce</x:v>
      </x:c>
      <x:c r="O6201" t="str">
        <x:v>E-commerce Partner</x:v>
      </x:c>
      <x:c r="P6201" t="str">
        <x:v>SR-024</x:v>
      </x:c>
      <x:c r="Q6201" s="16" t="n">
        <x:v>38</x:v>
      </x:c>
      <x:c r="R6201" s="17" t="n">
        <x:v>20.43</x:v>
      </x:c>
      <x:c r="S6201" s="18" t="n">
        <x:v>0</x:v>
      </x:c>
      <x:c r="T6201" s="17" t="n">
        <x:v>776.22</x:v>
      </x:c>
      <x:c r="U6201" s="17" t="n">
        <x:v>776.22</x:v>
      </x:c>
      <x:c r="V6201" s="17" t="n">
        <x:v>366.1</x:v>
      </x:c>
      <x:c r="W6201" s="17" t="n">
        <x:v>410.12</x:v>
      </x:c>
      <x:c r="X6201" s="18" t="n">
        <x:v>0.5284</x:v>
      </x:c>
      <x:c r="Y6201" s="17" t="n">
        <x:v>844.8</x:v>
      </x:c>
      <x:c r="Z6201" s="18" t="n">
        <x:v>0.9188</x:v>
      </x:c>
      <x:c r="AA6201" s="18" t="n">
        <x:v>0.0684</x:v>
      </x:c>
      <x:c r="AB6201" t="str">
        <x:v>No</x:v>
      </x:c>
      <x:c r="AC6201" t="str">
        <x:v>Core</x:v>
      </x:c>
      <x:c r="AD6201" s="18" t="n">
        <x:v>0.5283553631702352</x:v>
      </x:c>
      <x:c r="AE6201" s="18" t="n">
        <x:v>0.9188210227272728</x:v>
      </x:c>
      <x:c r="AF6201" s="17" t="n">
        <x:v>-68.57999999999993</x:v>
      </x:c>
      <x:c r="AG6201" s="18" t="n">
        <x:v>-0.08117897727272719</x:v>
      </x:c>
      <x:c r="AH6201" t="str">
        <x:v>Below Target</x:v>
      </x:c>
    </x:row>
    <x:row r="6202">
      <x:c r="A6202" t="str">
        <x:v>TXN-006199</x:v>
      </x:c>
      <x:c r="B6202" s="14" t="d">
        <x:v>2024-06-11T00:00:00.000Z</x:v>
      </x:c>
      <x:c r="C6202" t="n">
        <x:v>2024</x:v>
      </x:c>
      <x:c r="D6202" t="str">
        <x:v>Q2</x:v>
      </x:c>
      <x:c r="E6202" t="n">
        <x:v>6</x:v>
      </x:c>
      <x:c r="F6202" t="str">
        <x:v>June</x:v>
      </x:c>
      <x:c r="G6202" s="15" t="d">
        <x:v>2024-06-01T00:00:00.000Z</x:v>
      </x:c>
      <x:c r="H6202" t="str">
        <x:v>2024-06</x:v>
      </x:c>
      <x:c r="I6202" t="str">
        <x:v>United Kingdom</x:v>
      </x:c>
      <x:c r="J6202" t="str">
        <x:v>Europe</x:v>
      </x:c>
      <x:c r="K6202" t="str">
        <x:v>GBP</x:v>
      </x:c>
      <x:c r="L6202" t="str">
        <x:v>Buchanan's</x:v>
      </x:c>
      <x:c r="M6202" t="str">
        <x:v>Scotch Whisky</x:v>
      </x:c>
      <x:c r="N6202" t="str">
        <x:v>Off-Trade</x:v>
      </x:c>
      <x:c r="O6202" t="str">
        <x:v>E-commerce Partner</x:v>
      </x:c>
      <x:c r="P6202" t="str">
        <x:v>SR-047</x:v>
      </x:c>
      <x:c r="Q6202" s="16" t="n">
        <x:v>58</x:v>
      </x:c>
      <x:c r="R6202" s="17" t="n">
        <x:v>32.42</x:v>
      </x:c>
      <x:c r="S6202" s="18" t="n">
        <x:v>0</x:v>
      </x:c>
      <x:c r="T6202" s="17" t="n">
        <x:v>1880.47</x:v>
      </x:c>
      <x:c r="U6202" s="17" t="n">
        <x:v>1880.47</x:v>
      </x:c>
      <x:c r="V6202" s="17" t="n">
        <x:v>820.89</x:v>
      </x:c>
      <x:c r="W6202" s="17" t="n">
        <x:v>1059.58</x:v>
      </x:c>
      <x:c r="X6202" s="18" t="n">
        <x:v>0.5635</x:v>
      </x:c>
      <x:c r="Y6202" s="17" t="n">
        <x:v>1845.92</x:v>
      </x:c>
      <x:c r="Z6202" s="18" t="n">
        <x:v>1.0187</x:v>
      </x:c>
      <x:c r="AA6202" s="18" t="n">
        <x:v>0.1011</x:v>
      </x:c>
      <x:c r="AB6202" t="str">
        <x:v>No</x:v>
      </x:c>
      <x:c r="AC6202" t="str">
        <x:v>Premium Core</x:v>
      </x:c>
      <x:c r="AD6202" s="18" t="n">
        <x:v>0.5634655165995734</x:v>
      </x:c>
      <x:c r="AE6202" s="18" t="n">
        <x:v>1.0187169541475254</x:v>
      </x:c>
      <x:c r="AF6202" s="17" t="n">
        <x:v>34.549999999999955</x:v>
      </x:c>
      <x:c r="AG6202" s="18" t="n">
        <x:v>0.018716954147525326</x:v>
      </x:c>
      <x:c r="AH6202" t="str">
        <x:v>Above Target</x:v>
      </x:c>
    </x:row>
    <x:row r="6203">
      <x:c r="A6203" t="str">
        <x:v>TXN-006200</x:v>
      </x:c>
      <x:c r="B6203" s="14" t="d">
        <x:v>2023-04-19T00:00:00.000Z</x:v>
      </x:c>
      <x:c r="C6203" t="n">
        <x:v>2023</x:v>
      </x:c>
      <x:c r="D6203" t="str">
        <x:v>Q2</x:v>
      </x:c>
      <x:c r="E6203" t="n">
        <x:v>4</x:v>
      </x:c>
      <x:c r="F6203" t="str">
        <x:v>April</x:v>
      </x:c>
      <x:c r="G6203" s="15" t="d">
        <x:v>2023-04-01T00:00:00.000Z</x:v>
      </x:c>
      <x:c r="H6203" t="str">
        <x:v>2023-04</x:v>
      </x:c>
      <x:c r="I6203" t="str">
        <x:v>Spain</x:v>
      </x:c>
      <x:c r="J6203" t="str">
        <x:v>Europe</x:v>
      </x:c>
      <x:c r="K6203" t="str">
        <x:v>EUR</x:v>
      </x:c>
      <x:c r="L6203" t="str">
        <x:v>Baileys</x:v>
      </x:c>
      <x:c r="M6203" t="str">
        <x:v>Liqueur</x:v>
      </x:c>
      <x:c r="N6203" t="str">
        <x:v>Wholesale</x:v>
      </x:c>
      <x:c r="O6203" t="str">
        <x:v>Key Account</x:v>
      </x:c>
      <x:c r="P6203" t="str">
        <x:v>SR-013</x:v>
      </x:c>
      <x:c r="Q6203" s="16" t="n">
        <x:v>29</x:v>
      </x:c>
      <x:c r="R6203" s="17" t="n">
        <x:v>17.42</x:v>
      </x:c>
      <x:c r="S6203" s="18" t="n">
        <x:v>0.02</x:v>
      </x:c>
      <x:c r="T6203" s="17" t="n">
        <x:v>505.29</x:v>
      </x:c>
      <x:c r="U6203" s="17" t="n">
        <x:v>495.18</x:v>
      </x:c>
      <x:c r="V6203" s="17" t="n">
        <x:v>237.34</x:v>
      </x:c>
      <x:c r="W6203" s="17" t="n">
        <x:v>257.84</x:v>
      </x:c>
      <x:c r="X6203" s="18" t="n">
        <x:v>0.5207</x:v>
      </x:c>
      <x:c r="Y6203" s="17" t="n">
        <x:v>448.97</x:v>
      </x:c>
      <x:c r="Z6203" s="18" t="n">
        <x:v>1.1029</x:v>
      </x:c>
      <x:c r="AA6203" s="18" t="n">
        <x:v>0.0518</x:v>
      </x:c>
      <x:c r="AB6203" t="str">
        <x:v>No</x:v>
      </x:c>
      <x:c r="AC6203" t="str">
        <x:v>Core</x:v>
      </x:c>
      <x:c r="AD6203" s="18" t="n">
        <x:v>0.5206995436003069</x:v>
      </x:c>
      <x:c r="AE6203" s="18" t="n">
        <x:v>1.1029244715682562</x:v>
      </x:c>
      <x:c r="AF6203" s="17" t="n">
        <x:v>46.20999999999998</x:v>
      </x:c>
      <x:c r="AG6203" s="18" t="n">
        <x:v>0.10292447156825618</x:v>
      </x:c>
      <x:c r="AH6203" t="str">
        <x:v>Above Target</x:v>
      </x:c>
    </x:row>
    <x:row r="6204">
      <x:c r="A6204" t="str">
        <x:v>TXN-006201</x:v>
      </x:c>
      <x:c r="B6204" s="14" t="d">
        <x:v>2026-02-12T00:00:00.000Z</x:v>
      </x:c>
      <x:c r="C6204" t="n">
        <x:v>2026</x:v>
      </x:c>
      <x:c r="D6204" t="str">
        <x:v>Q1</x:v>
      </x:c>
      <x:c r="E6204" t="n">
        <x:v>2</x:v>
      </x:c>
      <x:c r="F6204" t="str">
        <x:v>February</x:v>
      </x:c>
      <x:c r="G6204" s="15" t="d">
        <x:v>2026-02-01T00:00:00.000Z</x:v>
      </x:c>
      <x:c r="H6204" t="str">
        <x:v>2026-02</x:v>
      </x:c>
      <x:c r="I6204" t="str">
        <x:v>Brazil</x:v>
      </x:c>
      <x:c r="J6204" t="str">
        <x:v>Latin America &amp; Caribbean</x:v>
      </x:c>
      <x:c r="K6204" t="str">
        <x:v>BRL</x:v>
      </x:c>
      <x:c r="L6204" t="str">
        <x:v>Tanqueray</x:v>
      </x:c>
      <x:c r="M6204" t="str">
        <x:v>Gin</x:v>
      </x:c>
      <x:c r="N6204" t="str">
        <x:v>Off-Trade</x:v>
      </x:c>
      <x:c r="O6204" t="str">
        <x:v>E-commerce Partner</x:v>
      </x:c>
      <x:c r="P6204" t="str">
        <x:v>SR-028</x:v>
      </x:c>
      <x:c r="Q6204" s="16" t="n">
        <x:v>51</x:v>
      </x:c>
      <x:c r="R6204" s="17" t="n">
        <x:v>26.37</x:v>
      </x:c>
      <x:c r="S6204" s="18" t="n">
        <x:v>0</x:v>
      </x:c>
      <x:c r="T6204" s="17" t="n">
        <x:v>1345.07</x:v>
      </x:c>
      <x:c r="U6204" s="17" t="n">
        <x:v>1345.07</x:v>
      </x:c>
      <x:c r="V6204" s="17" t="n">
        <x:v>614.14</x:v>
      </x:c>
      <x:c r="W6204" s="17" t="n">
        <x:v>730.93</x:v>
      </x:c>
      <x:c r="X6204" s="18" t="n">
        <x:v>0.5434</x:v>
      </x:c>
      <x:c r="Y6204" s="17" t="n">
        <x:v>1479.88</x:v>
      </x:c>
      <x:c r="Z6204" s="18" t="n">
        <x:v>0.9089</x:v>
      </x:c>
      <x:c r="AA6204" s="18" t="n">
        <x:v>-0.0163</x:v>
      </x:c>
      <x:c r="AB6204" t="str">
        <x:v>No</x:v>
      </x:c>
      <x:c r="AC6204" t="str">
        <x:v>Premium Core</x:v>
      </x:c>
      <x:c r="AD6204" s="18" t="n">
        <x:v>0.5434140974075699</x:v>
      </x:c>
      <x:c r="AE6204" s="18" t="n">
        <x:v>0.9089047760629239</x:v>
      </x:c>
      <x:c r="AF6204" s="17" t="n">
        <x:v>-134.81000000000017</x:v>
      </x:c>
      <x:c r="AG6204" s="18" t="n">
        <x:v>-0.09109522393707609</x:v>
      </x:c>
      <x:c r="AH6204" t="str">
        <x:v>Below Target</x:v>
      </x:c>
    </x:row>
    <x:row r="6205">
      <x:c r="A6205" t="str">
        <x:v>TXN-006202</x:v>
      </x:c>
      <x:c r="B6205" s="14" t="d">
        <x:v>2025-07-09T00:00:00.000Z</x:v>
      </x:c>
      <x:c r="C6205" t="n">
        <x:v>2025</x:v>
      </x:c>
      <x:c r="D6205" t="str">
        <x:v>Q3</x:v>
      </x:c>
      <x:c r="E6205" t="n">
        <x:v>7</x:v>
      </x:c>
      <x:c r="F6205" t="str">
        <x:v>July</x:v>
      </x:c>
      <x:c r="G6205" s="15" t="d">
        <x:v>2025-07-01T00:00:00.000Z</x:v>
      </x:c>
      <x:c r="H6205" t="str">
        <x:v>2025-07</x:v>
      </x:c>
      <x:c r="I6205" t="str">
        <x:v>Germany</x:v>
      </x:c>
      <x:c r="J6205" t="str">
        <x:v>Europe</x:v>
      </x:c>
      <x:c r="K6205" t="str">
        <x:v>EUR</x:v>
      </x:c>
      <x:c r="L6205" t="str">
        <x:v>Tanqueray</x:v>
      </x:c>
      <x:c r="M6205" t="str">
        <x:v>Gin</x:v>
      </x:c>
      <x:c r="N6205" t="str">
        <x:v>On-Trade</x:v>
      </x:c>
      <x:c r="O6205" t="str">
        <x:v>Hospitality Group</x:v>
      </x:c>
      <x:c r="P6205" t="str">
        <x:v>SR-033</x:v>
      </x:c>
      <x:c r="Q6205" s="16" t="n">
        <x:v>135</x:v>
      </x:c>
      <x:c r="R6205" s="17" t="n">
        <x:v>32.56</x:v>
      </x:c>
      <x:c r="S6205" s="18" t="n">
        <x:v>0</x:v>
      </x:c>
      <x:c r="T6205" s="17" t="n">
        <x:v>4395.67</x:v>
      </x:c>
      <x:c r="U6205" s="17" t="n">
        <x:v>4395.67</x:v>
      </x:c>
      <x:c r="V6205" s="17" t="n">
        <x:v>2081.58</x:v>
      </x:c>
      <x:c r="W6205" s="17" t="n">
        <x:v>2314.09</x:v>
      </x:c>
      <x:c r="X6205" s="18" t="n">
        <x:v>0.5264</x:v>
      </x:c>
      <x:c r="Y6205" s="17" t="n">
        <x:v>4917.87</x:v>
      </x:c>
      <x:c r="Z6205" s="18" t="n">
        <x:v>0.8938</x:v>
      </x:c>
      <x:c r="AA6205" s="18" t="n">
        <x:v>0.0462</x:v>
      </x:c>
      <x:c r="AB6205" t="str">
        <x:v>No</x:v>
      </x:c>
      <x:c r="AC6205" t="str">
        <x:v>Premium Core</x:v>
      </x:c>
      <x:c r="AD6205" s="18" t="n">
        <x:v>0.5264476177693048</x:v>
      </x:c>
      <x:c r="AE6205" s="18" t="n">
        <x:v>0.8938158186369303</x:v>
      </x:c>
      <x:c r="AF6205" s="17" t="n">
        <x:v>-522.1999999999998</x:v>
      </x:c>
      <x:c r="AG6205" s="18" t="n">
        <x:v>-0.10618418136306974</x:v>
      </x:c>
      <x:c r="AH6205" t="str">
        <x:v>Below Target</x:v>
      </x:c>
    </x:row>
    <x:row r="6206">
      <x:c r="A6206" t="str">
        <x:v>TXN-006203</x:v>
      </x:c>
      <x:c r="B6206" s="14" t="d">
        <x:v>2023-05-26T00:00:00.000Z</x:v>
      </x:c>
      <x:c r="C6206" t="n">
        <x:v>2023</x:v>
      </x:c>
      <x:c r="D6206" t="str">
        <x:v>Q2</x:v>
      </x:c>
      <x:c r="E6206" t="n">
        <x:v>5</x:v>
      </x:c>
      <x:c r="F6206" t="str">
        <x:v>May</x:v>
      </x:c>
      <x:c r="G6206" s="15" t="d">
        <x:v>2023-05-01T00:00:00.000Z</x:v>
      </x:c>
      <x:c r="H6206" t="str">
        <x:v>2023-05</x:v>
      </x:c>
      <x:c r="I6206" t="str">
        <x:v>United States</x:v>
      </x:c>
      <x:c r="J6206" t="str">
        <x:v>North America</x:v>
      </x:c>
      <x:c r="K6206" t="str">
        <x:v>USD</x:v>
      </x:c>
      <x:c r="L6206" t="str">
        <x:v>Ketel One</x:v>
      </x:c>
      <x:c r="M6206" t="str">
        <x:v>Vodka</x:v>
      </x:c>
      <x:c r="N6206" t="str">
        <x:v>On-Trade</x:v>
      </x:c>
      <x:c r="O6206" t="str">
        <x:v>Distributor</x:v>
      </x:c>
      <x:c r="P6206" t="str">
        <x:v>SR-018</x:v>
      </x:c>
      <x:c r="Q6206" s="16" t="n">
        <x:v>126</x:v>
      </x:c>
      <x:c r="R6206" s="17" t="n">
        <x:v>30.86</x:v>
      </x:c>
      <x:c r="S6206" s="18" t="n">
        <x:v>0.03</x:v>
      </x:c>
      <x:c r="T6206" s="17" t="n">
        <x:v>3888.69</x:v>
      </x:c>
      <x:c r="U6206" s="17" t="n">
        <x:v>3772.03</x:v>
      </x:c>
      <x:c r="V6206" s="17" t="n">
        <x:v>1701.35</x:v>
      </x:c>
      <x:c r="W6206" s="17" t="n">
        <x:v>2070.68</x:v>
      </x:c>
      <x:c r="X6206" s="18" t="n">
        <x:v>0.549</x:v>
      </x:c>
      <x:c r="Y6206" s="17" t="n">
        <x:v>3497.62</x:v>
      </x:c>
      <x:c r="Z6206" s="18" t="n">
        <x:v>1.0785</x:v>
      </x:c>
      <x:c r="AA6206" s="18" t="n">
        <x:v>-0.0052</x:v>
      </x:c>
      <x:c r="AB6206" t="str">
        <x:v>No</x:v>
      </x:c>
      <x:c r="AC6206" t="str">
        <x:v>Premium Core</x:v>
      </x:c>
      <x:c r="AD6206" s="18" t="n">
        <x:v>0.548956397483583</x:v>
      </x:c>
      <x:c r="AE6206" s="18" t="n">
        <x:v>1.0784562073638646</x:v>
      </x:c>
      <x:c r="AF6206" s="17" t="n">
        <x:v>274.4100000000003</x:v>
      </x:c>
      <x:c r="AG6206" s="18" t="n">
        <x:v>0.07845620736386466</x:v>
      </x:c>
      <x:c r="AH6206" t="str">
        <x:v>Above Target</x:v>
      </x:c>
    </x:row>
    <x:row r="6207">
      <x:c r="A6207" t="str">
        <x:v>TXN-006204</x:v>
      </x:c>
      <x:c r="B6207" s="14" t="d">
        <x:v>2025-10-06T00:00:00.000Z</x:v>
      </x:c>
      <x:c r="C6207" t="n">
        <x:v>2025</x:v>
      </x:c>
      <x:c r="D6207" t="str">
        <x:v>Q4</x:v>
      </x:c>
      <x:c r="E6207" t="n">
        <x:v>10</x:v>
      </x:c>
      <x:c r="F6207" t="str">
        <x:v>October</x:v>
      </x:c>
      <x:c r="G6207" s="15" t="d">
        <x:v>2025-10-01T00:00:00.000Z</x:v>
      </x:c>
      <x:c r="H6207" t="str">
        <x:v>2025-10</x:v>
      </x:c>
      <x:c r="I6207" t="str">
        <x:v>Spain</x:v>
      </x:c>
      <x:c r="J6207" t="str">
        <x:v>Europe</x:v>
      </x:c>
      <x:c r="K6207" t="str">
        <x:v>EUR</x:v>
      </x:c>
      <x:c r="L6207" t="str">
        <x:v>Guinness</x:v>
      </x:c>
      <x:c r="M6207" t="str">
        <x:v>Beer / Stout</x:v>
      </x:c>
      <x:c r="N6207" t="str">
        <x:v>On-Trade</x:v>
      </x:c>
      <x:c r="O6207" t="str">
        <x:v>E-commerce Partner</x:v>
      </x:c>
      <x:c r="P6207" t="str">
        <x:v>SR-041</x:v>
      </x:c>
      <x:c r="Q6207" s="16" t="n">
        <x:v>30</x:v>
      </x:c>
      <x:c r="R6207" s="17" t="n">
        <x:v>8.77</x:v>
      </x:c>
      <x:c r="S6207" s="18" t="n">
        <x:v>0</x:v>
      </x:c>
      <x:c r="T6207" s="17" t="n">
        <x:v>263.24</x:v>
      </x:c>
      <x:c r="U6207" s="17" t="n">
        <x:v>263.24</x:v>
      </x:c>
      <x:c r="V6207" s="17" t="n">
        <x:v>137.99</x:v>
      </x:c>
      <x:c r="W6207" s="17" t="n">
        <x:v>125.24</x:v>
      </x:c>
      <x:c r="X6207" s="18" t="n">
        <x:v>0.4758</x:v>
      </x:c>
      <x:c r="Y6207" s="17" t="n">
        <x:v>301.76</x:v>
      </x:c>
      <x:c r="Z6207" s="18" t="n">
        <x:v>0.8723</x:v>
      </x:c>
      <x:c r="AA6207" s="18" t="n">
        <x:v>0.0353</x:v>
      </x:c>
      <x:c r="AB6207" t="str">
        <x:v>No</x:v>
      </x:c>
      <x:c r="AC6207" t="str">
        <x:v>Core</x:v>
      </x:c>
      <x:c r="AD6207" s="18" t="n">
        <x:v>0.47576356176872814</x:v>
      </x:c>
      <x:c r="AE6207" s="18" t="n">
        <x:v>0.8723488865323437</x:v>
      </x:c>
      <x:c r="AF6207" s="17" t="n">
        <x:v>-38.51999999999998</x:v>
      </x:c>
      <x:c r="AG6207" s="18" t="n">
        <x:v>-0.12765111346765637</x:v>
      </x:c>
      <x:c r="AH6207" t="str">
        <x:v>Below Target</x:v>
      </x:c>
    </x:row>
    <x:row r="6208">
      <x:c r="A6208" t="str">
        <x:v>TXN-006205</x:v>
      </x:c>
      <x:c r="B6208" s="14" t="d">
        <x:v>2023-04-02T00:00:00.000Z</x:v>
      </x:c>
      <x:c r="C6208" t="n">
        <x:v>2023</x:v>
      </x:c>
      <x:c r="D6208" t="str">
        <x:v>Q2</x:v>
      </x:c>
      <x:c r="E6208" t="n">
        <x:v>4</x:v>
      </x:c>
      <x:c r="F6208" t="str">
        <x:v>April</x:v>
      </x:c>
      <x:c r="G6208" s="15" t="d">
        <x:v>2023-04-01T00:00:00.000Z</x:v>
      </x:c>
      <x:c r="H6208" t="str">
        <x:v>2023-04</x:v>
      </x:c>
      <x:c r="I6208" t="str">
        <x:v>Ireland</x:v>
      </x:c>
      <x:c r="J6208" t="str">
        <x:v>Europe</x:v>
      </x:c>
      <x:c r="K6208" t="str">
        <x:v>EUR</x:v>
      </x:c>
      <x:c r="L6208" t="str">
        <x:v>Johnnie Walker</x:v>
      </x:c>
      <x:c r="M6208" t="str">
        <x:v>Scotch Whisky</x:v>
      </x:c>
      <x:c r="N6208" t="str">
        <x:v>On-Trade</x:v>
      </x:c>
      <x:c r="O6208" t="str">
        <x:v>Independent Retailer</x:v>
      </x:c>
      <x:c r="P6208" t="str">
        <x:v>SR-033</x:v>
      </x:c>
      <x:c r="Q6208" s="16" t="n">
        <x:v>33</x:v>
      </x:c>
      <x:c r="R6208" s="17" t="n">
        <x:v>35.95</x:v>
      </x:c>
      <x:c r="S6208" s="18" t="n">
        <x:v>0.12</x:v>
      </x:c>
      <x:c r="T6208" s="17" t="n">
        <x:v>1186.33</x:v>
      </x:c>
      <x:c r="U6208" s="17" t="n">
        <x:v>1043.97</x:v>
      </x:c>
      <x:c r="V6208" s="17" t="n">
        <x:v>447.73</x:v>
      </x:c>
      <x:c r="W6208" s="17" t="n">
        <x:v>596.24</x:v>
      </x:c>
      <x:c r="X6208" s="18" t="n">
        <x:v>0.5711</x:v>
      </x:c>
      <x:c r="Y6208" s="17" t="n">
        <x:v>1164.91</x:v>
      </x:c>
      <x:c r="Z6208" s="18" t="n">
        <x:v>0.8962</x:v>
      </x:c>
      <x:c r="AA6208" s="18" t="n">
        <x:v>-0.0068</x:v>
      </x:c>
      <x:c r="AB6208" t="str">
        <x:v>Yes</x:v>
      </x:c>
      <x:c r="AC6208" t="str">
        <x:v>Luxury / Reserve</x:v>
      </x:c>
      <x:c r="AD6208" s="18" t="n">
        <x:v>0.571127522821537</x:v>
      </x:c>
      <x:c r="AE6208" s="18" t="n">
        <x:v>0.8961808208359444</x:v>
      </x:c>
      <x:c r="AF6208" s="17" t="n">
        <x:v>-120.94000000000005</x:v>
      </x:c>
      <x:c r="AG6208" s="18" t="n">
        <x:v>-0.10381917916405563</x:v>
      </x:c>
      <x:c r="AH6208" t="str">
        <x:v>Below Target</x:v>
      </x:c>
    </x:row>
    <x:row r="6209">
      <x:c r="A6209" t="str">
        <x:v>TXN-006206</x:v>
      </x:c>
      <x:c r="B6209" s="14" t="d">
        <x:v>2025-04-28T00:00:00.000Z</x:v>
      </x:c>
      <x:c r="C6209" t="n">
        <x:v>2025</x:v>
      </x:c>
      <x:c r="D6209" t="str">
        <x:v>Q2</x:v>
      </x:c>
      <x:c r="E6209" t="n">
        <x:v>4</x:v>
      </x:c>
      <x:c r="F6209" t="str">
        <x:v>April</x:v>
      </x:c>
      <x:c r="G6209" s="15" t="d">
        <x:v>2025-04-01T00:00:00.000Z</x:v>
      </x:c>
      <x:c r="H6209" t="str">
        <x:v>2025-04</x:v>
      </x:c>
      <x:c r="I6209" t="str">
        <x:v>Ireland</x:v>
      </x:c>
      <x:c r="J6209" t="str">
        <x:v>Europe</x:v>
      </x:c>
      <x:c r="K6209" t="str">
        <x:v>EUR</x:v>
      </x:c>
      <x:c r="L6209" t="str">
        <x:v>Baileys</x:v>
      </x:c>
      <x:c r="M6209" t="str">
        <x:v>Liqueur</x:v>
      </x:c>
      <x:c r="N6209" t="str">
        <x:v>On-Trade</x:v>
      </x:c>
      <x:c r="O6209" t="str">
        <x:v>E-commerce Partner</x:v>
      </x:c>
      <x:c r="P6209" t="str">
        <x:v>SR-030</x:v>
      </x:c>
      <x:c r="Q6209" s="16" t="n">
        <x:v>62</x:v>
      </x:c>
      <x:c r="R6209" s="17" t="n">
        <x:v>20.61</x:v>
      </x:c>
      <x:c r="S6209" s="18" t="n">
        <x:v>0</x:v>
      </x:c>
      <x:c r="T6209" s="17" t="n">
        <x:v>1278.1</x:v>
      </x:c>
      <x:c r="U6209" s="17" t="n">
        <x:v>1278.1</x:v>
      </x:c>
      <x:c r="V6209" s="17" t="n">
        <x:v>609.69</x:v>
      </x:c>
      <x:c r="W6209" s="17" t="n">
        <x:v>668.4</x:v>
      </x:c>
      <x:c r="X6209" s="18" t="n">
        <x:v>0.523</x:v>
      </x:c>
      <x:c r="Y6209" s="17" t="n">
        <x:v>1164.48</x:v>
      </x:c>
      <x:c r="Z6209" s="18" t="n">
        <x:v>1.0976</x:v>
      </x:c>
      <x:c r="AA6209" s="18" t="n">
        <x:v>-0.0329</x:v>
      </x:c>
      <x:c r="AB6209" t="str">
        <x:v>No</x:v>
      </x:c>
      <x:c r="AC6209" t="str">
        <x:v>Core</x:v>
      </x:c>
      <x:c r="AD6209" s="18" t="n">
        <x:v>0.5229637743525546</x:v>
      </x:c>
      <x:c r="AE6209" s="18" t="n">
        <x:v>1.097571448200055</x:v>
      </x:c>
      <x:c r="AF6209" s="17" t="n">
        <x:v>113.61999999999989</x:v>
      </x:c>
      <x:c r="AG6209" s="18" t="n">
        <x:v>0.09757144820005487</x:v>
      </x:c>
      <x:c r="AH6209" t="str">
        <x:v>Above Target</x:v>
      </x:c>
    </x:row>
    <x:row r="6210">
      <x:c r="A6210" t="str">
        <x:v>TXN-006207</x:v>
      </x:c>
      <x:c r="B6210" s="14" t="d">
        <x:v>2025-11-15T00:00:00.000Z</x:v>
      </x:c>
      <x:c r="C6210" t="n">
        <x:v>2025</x:v>
      </x:c>
      <x:c r="D6210" t="str">
        <x:v>Q4</x:v>
      </x:c>
      <x:c r="E6210" t="n">
        <x:v>11</x:v>
      </x:c>
      <x:c r="F6210" t="str">
        <x:v>November</x:v>
      </x:c>
      <x:c r="G6210" s="15" t="d">
        <x:v>2025-11-01T00:00:00.000Z</x:v>
      </x:c>
      <x:c r="H6210" t="str">
        <x:v>2025-11</x:v>
      </x:c>
      <x:c r="I6210" t="str">
        <x:v>India</x:v>
      </x:c>
      <x:c r="J6210" t="str">
        <x:v>Asia Pacific</x:v>
      </x:c>
      <x:c r="K6210" t="str">
        <x:v>INR</x:v>
      </x:c>
      <x:c r="L6210" t="str">
        <x:v>Tanqueray</x:v>
      </x:c>
      <x:c r="M6210" t="str">
        <x:v>Gin</x:v>
      </x:c>
      <x:c r="N6210" t="str">
        <x:v>E-commerce</x:v>
      </x:c>
      <x:c r="O6210" t="str">
        <x:v>E-commerce Partner</x:v>
      </x:c>
      <x:c r="P6210" t="str">
        <x:v>SR-004</x:v>
      </x:c>
      <x:c r="Q6210" s="16" t="n">
        <x:v>39</x:v>
      </x:c>
      <x:c r="R6210" s="17" t="n">
        <x:v>29.86</x:v>
      </x:c>
      <x:c r="S6210" s="18" t="n">
        <x:v>0.1</x:v>
      </x:c>
      <x:c r="T6210" s="17" t="n">
        <x:v>1164.48</x:v>
      </x:c>
      <x:c r="U6210" s="17" t="n">
        <x:v>1048.03</x:v>
      </x:c>
      <x:c r="V6210" s="17" t="n">
        <x:v>460.57</x:v>
      </x:c>
      <x:c r="W6210" s="17" t="n">
        <x:v>587.46</x:v>
      </x:c>
      <x:c r="X6210" s="18" t="n">
        <x:v>0.5605</x:v>
      </x:c>
      <x:c r="Y6210" s="17" t="n">
        <x:v>1159.52</x:v>
      </x:c>
      <x:c r="Z6210" s="18" t="n">
        <x:v>0.9039</x:v>
      </x:c>
      <x:c r="AA6210" s="18" t="n">
        <x:v>-0.0322</x:v>
      </x:c>
      <x:c r="AB6210" t="str">
        <x:v>Yes</x:v>
      </x:c>
      <x:c r="AC6210" t="str">
        <x:v>Premium Core</x:v>
      </x:c>
      <x:c r="AD6210" s="18" t="n">
        <x:v>0.5605373891968742</x:v>
      </x:c>
      <x:c r="AE6210" s="18" t="n">
        <x:v>0.9038481440596109</x:v>
      </x:c>
      <x:c r="AF6210" s="17" t="n">
        <x:v>-111.49000000000001</x:v>
      </x:c>
      <x:c r="AG6210" s="18" t="n">
        <x:v>-0.09615185594038914</x:v>
      </x:c>
      <x:c r="AH6210" t="str">
        <x:v>Below Target</x:v>
      </x:c>
    </x:row>
    <x:row r="6211">
      <x:c r="A6211" t="str">
        <x:v>TXN-006208</x:v>
      </x:c>
      <x:c r="B6211" s="14" t="d">
        <x:v>2023-12-30T00:00:00.000Z</x:v>
      </x:c>
      <x:c r="C6211" t="n">
        <x:v>2023</x:v>
      </x:c>
      <x:c r="D6211" t="str">
        <x:v>Q4</x:v>
      </x:c>
      <x:c r="E6211" t="n">
        <x:v>12</x:v>
      </x:c>
      <x:c r="F6211" t="str">
        <x:v>December</x:v>
      </x:c>
      <x:c r="G6211" s="15" t="d">
        <x:v>2023-12-01T00:00:00.000Z</x:v>
      </x:c>
      <x:c r="H6211" t="str">
        <x:v>2023-12</x:v>
      </x:c>
      <x:c r="I6211" t="str">
        <x:v>United Kingdom</x:v>
      </x:c>
      <x:c r="J6211" t="str">
        <x:v>Europe</x:v>
      </x:c>
      <x:c r="K6211" t="str">
        <x:v>GBP</x:v>
      </x:c>
      <x:c r="L6211" t="str">
        <x:v>Smirnoff</x:v>
      </x:c>
      <x:c r="M6211" t="str">
        <x:v>Vodka</x:v>
      </x:c>
      <x:c r="N6211" t="str">
        <x:v>E-commerce</x:v>
      </x:c>
      <x:c r="O6211" t="str">
        <x:v>Hospitality Group</x:v>
      </x:c>
      <x:c r="P6211" t="str">
        <x:v>SR-057</x:v>
      </x:c>
      <x:c r="Q6211" s="16" t="n">
        <x:v>126</x:v>
      </x:c>
      <x:c r="R6211" s="17" t="n">
        <x:v>19.99</x:v>
      </x:c>
      <x:c r="S6211" s="18" t="n">
        <x:v>0</x:v>
      </x:c>
      <x:c r="T6211" s="17" t="n">
        <x:v>2518.92</x:v>
      </x:c>
      <x:c r="U6211" s="17" t="n">
        <x:v>2518.92</x:v>
      </x:c>
      <x:c r="V6211" s="17" t="n">
        <x:v>1277.81</x:v>
      </x:c>
      <x:c r="W6211" s="17" t="n">
        <x:v>1241.12</x:v>
      </x:c>
      <x:c r="X6211" s="18" t="n">
        <x:v>0.4927</x:v>
      </x:c>
      <x:c r="Y6211" s="17" t="n">
        <x:v>2511.94</x:v>
      </x:c>
      <x:c r="Z6211" s="18" t="n">
        <x:v>1.0028</x:v>
      </x:c>
      <x:c r="AA6211" s="18" t="n">
        <x:v>0.0429</x:v>
      </x:c>
      <x:c r="AB6211" t="str">
        <x:v>No</x:v>
      </x:c>
      <x:c r="AC6211" t="str">
        <x:v>Core</x:v>
      </x:c>
      <x:c r="AD6211" s="18" t="n">
        <x:v>0.4927191018372953</x:v>
      </x:c>
      <x:c r="AE6211" s="18" t="n">
        <x:v>1.0027787287912928</x:v>
      </x:c>
      <x:c r="AF6211" s="17" t="n">
        <x:v>6.980000000000018</x:v>
      </x:c>
      <x:c r="AG6211" s="18" t="n">
        <x:v>0.002778728791292793</x:v>
      </x:c>
      <x:c r="AH6211" t="str">
        <x:v>Above Target</x:v>
      </x:c>
    </x:row>
    <x:row r="6212">
      <x:c r="A6212" t="str">
        <x:v>TXN-006209</x:v>
      </x:c>
      <x:c r="B6212" s="14" t="d">
        <x:v>2026-05-14T00:00:00.000Z</x:v>
      </x:c>
      <x:c r="C6212" t="n">
        <x:v>2026</x:v>
      </x:c>
      <x:c r="D6212" t="str">
        <x:v>Q2</x:v>
      </x:c>
      <x:c r="E6212" t="n">
        <x:v>5</x:v>
      </x:c>
      <x:c r="F6212" t="str">
        <x:v>May</x:v>
      </x:c>
      <x:c r="G6212" s="15" t="d">
        <x:v>2026-05-01T00:00:00.000Z</x:v>
      </x:c>
      <x:c r="H6212" t="str">
        <x:v>2026-05</x:v>
      </x:c>
      <x:c r="I6212" t="str">
        <x:v>Australia</x:v>
      </x:c>
      <x:c r="J6212" t="str">
        <x:v>Asia Pacific</x:v>
      </x:c>
      <x:c r="K6212" t="str">
        <x:v>AUD</x:v>
      </x:c>
      <x:c r="L6212" t="str">
        <x:v>Johnnie Walker</x:v>
      </x:c>
      <x:c r="M6212" t="str">
        <x:v>Scotch Whisky</x:v>
      </x:c>
      <x:c r="N6212" t="str">
        <x:v>Off-Trade</x:v>
      </x:c>
      <x:c r="O6212" t="str">
        <x:v>Key Account</x:v>
      </x:c>
      <x:c r="P6212" t="str">
        <x:v>SR-050</x:v>
      </x:c>
      <x:c r="Q6212" s="16" t="n">
        <x:v>51</x:v>
      </x:c>
      <x:c r="R6212" s="17" t="n">
        <x:v>32.42</x:v>
      </x:c>
      <x:c r="S6212" s="18" t="n">
        <x:v>0</x:v>
      </x:c>
      <x:c r="T6212" s="17" t="n">
        <x:v>1653.29</x:v>
      </x:c>
      <x:c r="U6212" s="17" t="n">
        <x:v>1653.29</x:v>
      </x:c>
      <x:c r="V6212" s="17" t="n">
        <x:v>700.78</x:v>
      </x:c>
      <x:c r="W6212" s="17" t="n">
        <x:v>952.51</x:v>
      </x:c>
      <x:c r="X6212" s="18" t="n">
        <x:v>0.5761</x:v>
      </x:c>
      <x:c r="Y6212" s="17" t="n">
        <x:v>1717.88</x:v>
      </x:c>
      <x:c r="Z6212" s="18" t="n">
        <x:v>0.9624</x:v>
      </x:c>
      <x:c r="AA6212" s="18" t="n">
        <x:v>-0.0039</x:v>
      </x:c>
      <x:c r="AB6212" t="str">
        <x:v>No</x:v>
      </x:c>
      <x:c r="AC6212" t="str">
        <x:v>Luxury / Reserve</x:v>
      </x:c>
      <x:c r="AD6212" s="18" t="n">
        <x:v>0.5761300195368024</x:v>
      </x:c>
      <x:c r="AE6212" s="18" t="n">
        <x:v>0.9624013318741704</x:v>
      </x:c>
      <x:c r="AF6212" s="17" t="n">
        <x:v>-64.59000000000015</x:v>
      </x:c>
      <x:c r="AG6212" s="18" t="n">
        <x:v>-0.03759866812582959</x:v>
      </x:c>
      <x:c r="AH6212" t="str">
        <x:v>Below Target</x:v>
      </x:c>
    </x:row>
    <x:row r="6213">
      <x:c r="A6213" t="str">
        <x:v>TXN-006210</x:v>
      </x:c>
      <x:c r="B6213" s="14" t="d">
        <x:v>2023-04-27T00:00:00.000Z</x:v>
      </x:c>
      <x:c r="C6213" t="n">
        <x:v>2023</x:v>
      </x:c>
      <x:c r="D6213" t="str">
        <x:v>Q2</x:v>
      </x:c>
      <x:c r="E6213" t="n">
        <x:v>4</x:v>
      </x:c>
      <x:c r="F6213" t="str">
        <x:v>April</x:v>
      </x:c>
      <x:c r="G6213" s="15" t="d">
        <x:v>2023-04-01T00:00:00.000Z</x:v>
      </x:c>
      <x:c r="H6213" t="str">
        <x:v>2023-04</x:v>
      </x:c>
      <x:c r="I6213" t="str">
        <x:v>Nigeria</x:v>
      </x:c>
      <x:c r="J6213" t="str">
        <x:v>Africa</x:v>
      </x:c>
      <x:c r="K6213" t="str">
        <x:v>NGN</x:v>
      </x:c>
      <x:c r="L6213" t="str">
        <x:v>Guinness</x:v>
      </x:c>
      <x:c r="M6213" t="str">
        <x:v>Beer / Stout</x:v>
      </x:c>
      <x:c r="N6213" t="str">
        <x:v>E-commerce</x:v>
      </x:c>
      <x:c r="O6213" t="str">
        <x:v>Hospitality Group</x:v>
      </x:c>
      <x:c r="P6213" t="str">
        <x:v>SR-043</x:v>
      </x:c>
      <x:c r="Q6213" s="16" t="n">
        <x:v>28</x:v>
      </x:c>
      <x:c r="R6213" s="17" t="n">
        <x:v>7.69</x:v>
      </x:c>
      <x:c r="S6213" s="18" t="n">
        <x:v>0</x:v>
      </x:c>
      <x:c r="T6213" s="17" t="n">
        <x:v>215.46</x:v>
      </x:c>
      <x:c r="U6213" s="17" t="n">
        <x:v>215.46</x:v>
      </x:c>
      <x:c r="V6213" s="17" t="n">
        <x:v>110.08</x:v>
      </x:c>
      <x:c r="W6213" s="17" t="n">
        <x:v>105.38</x:v>
      </x:c>
      <x:c r="X6213" s="18" t="n">
        <x:v>0.4891</x:v>
      </x:c>
      <x:c r="Y6213" s="17" t="n">
        <x:v>236.38</x:v>
      </x:c>
      <x:c r="Z6213" s="18" t="n">
        <x:v>0.9115</x:v>
      </x:c>
      <x:c r="AA6213" s="18" t="n">
        <x:v>0.0587</x:v>
      </x:c>
      <x:c r="AB6213" t="str">
        <x:v>No</x:v>
      </x:c>
      <x:c r="AC6213" t="str">
        <x:v>Core</x:v>
      </x:c>
      <x:c r="AD6213" s="18" t="n">
        <x:v>0.4890931031281908</x:v>
      </x:c>
      <x:c r="AE6213" s="18" t="n">
        <x:v>0.9114984347237499</x:v>
      </x:c>
      <x:c r="AF6213" s="17" t="n">
        <x:v>-20.919999999999987</x:v>
      </x:c>
      <x:c r="AG6213" s="18" t="n">
        <x:v>-0.08850156527625005</x:v>
      </x:c>
      <x:c r="AH6213" t="str">
        <x:v>Below Target</x:v>
      </x:c>
    </x:row>
    <x:row r="6214">
      <x:c r="A6214" t="str">
        <x:v>TXN-006211</x:v>
      </x:c>
      <x:c r="B6214" s="14" t="d">
        <x:v>2026-07-09T00:00:00.000Z</x:v>
      </x:c>
      <x:c r="C6214" t="n">
        <x:v>2026</x:v>
      </x:c>
      <x:c r="D6214" t="str">
        <x:v>Q3</x:v>
      </x:c>
      <x:c r="E6214" t="n">
        <x:v>7</x:v>
      </x:c>
      <x:c r="F6214" t="str">
        <x:v>July</x:v>
      </x:c>
      <x:c r="G6214" s="15" t="d">
        <x:v>2026-07-01T00:00:00.000Z</x:v>
      </x:c>
      <x:c r="H6214" t="str">
        <x:v>2026-07</x:v>
      </x:c>
      <x:c r="I6214" t="str">
        <x:v>Spain</x:v>
      </x:c>
      <x:c r="J6214" t="str">
        <x:v>Europe</x:v>
      </x:c>
      <x:c r="K6214" t="str">
        <x:v>EUR</x:v>
      </x:c>
      <x:c r="L6214" t="str">
        <x:v>Smirnoff</x:v>
      </x:c>
      <x:c r="M6214" t="str">
        <x:v>Vodka</x:v>
      </x:c>
      <x:c r="N6214" t="str">
        <x:v>Off-Trade</x:v>
      </x:c>
      <x:c r="O6214" t="str">
        <x:v>Distributor</x:v>
      </x:c>
      <x:c r="P6214" t="str">
        <x:v>SR-057</x:v>
      </x:c>
      <x:c r="Q6214" s="16" t="n">
        <x:v>32</x:v>
      </x:c>
      <x:c r="R6214" s="17" t="n">
        <x:v>18.78</x:v>
      </x:c>
      <x:c r="S6214" s="18" t="n">
        <x:v>0.02</x:v>
      </x:c>
      <x:c r="T6214" s="17" t="n">
        <x:v>600.84</x:v>
      </x:c>
      <x:c r="U6214" s="17" t="n">
        <x:v>588.83</x:v>
      </x:c>
      <x:c r="V6214" s="17" t="n">
        <x:v>276.26</x:v>
      </x:c>
      <x:c r="W6214" s="17" t="n">
        <x:v>312.57</x:v>
      </x:c>
      <x:c r="X6214" s="18" t="n">
        <x:v>0.5308</x:v>
      </x:c>
      <x:c r="Y6214" s="17" t="n">
        <x:v>543.89</x:v>
      </x:c>
      <x:c r="Z6214" s="18" t="n">
        <x:v>1.0826</x:v>
      </x:c>
      <x:c r="AA6214" s="18" t="n">
        <x:v>0.0592</x:v>
      </x:c>
      <x:c r="AB6214" t="str">
        <x:v>No</x:v>
      </x:c>
      <x:c r="AC6214" t="str">
        <x:v>Core</x:v>
      </x:c>
      <x:c r="AD6214" s="18" t="n">
        <x:v>0.5308323285158704</x:v>
      </x:c>
      <x:c r="AE6214" s="18" t="n">
        <x:v>1.082627001783449</x:v>
      </x:c>
      <x:c r="AF6214" s="17" t="n">
        <x:v>44.940000000000055</x:v>
      </x:c>
      <x:c r="AG6214" s="18" t="n">
        <x:v>0.08262700178344896</x:v>
      </x:c>
      <x:c r="AH6214" t="str">
        <x:v>Above Target</x:v>
      </x:c>
    </x:row>
    <x:row r="6215">
      <x:c r="A6215" t="str">
        <x:v>TXN-006212</x:v>
      </x:c>
      <x:c r="B6215" s="14" t="d">
        <x:v>2024-07-12T00:00:00.000Z</x:v>
      </x:c>
      <x:c r="C6215" t="n">
        <x:v>2024</x:v>
      </x:c>
      <x:c r="D6215" t="str">
        <x:v>Q3</x:v>
      </x:c>
      <x:c r="E6215" t="n">
        <x:v>7</x:v>
      </x:c>
      <x:c r="F6215" t="str">
        <x:v>July</x:v>
      </x:c>
      <x:c r="G6215" s="15" t="d">
        <x:v>2024-07-01T00:00:00.000Z</x:v>
      </x:c>
      <x:c r="H6215" t="str">
        <x:v>2024-07</x:v>
      </x:c>
      <x:c r="I6215" t="str">
        <x:v>United Kingdom</x:v>
      </x:c>
      <x:c r="J6215" t="str">
        <x:v>Europe</x:v>
      </x:c>
      <x:c r="K6215" t="str">
        <x:v>GBP</x:v>
      </x:c>
      <x:c r="L6215" t="str">
        <x:v>Johnnie Walker</x:v>
      </x:c>
      <x:c r="M6215" t="str">
        <x:v>Scotch Whisky</x:v>
      </x:c>
      <x:c r="N6215" t="str">
        <x:v>Off-Trade</x:v>
      </x:c>
      <x:c r="O6215" t="str">
        <x:v>E-commerce Partner</x:v>
      </x:c>
      <x:c r="P6215" t="str">
        <x:v>SR-050</x:v>
      </x:c>
      <x:c r="Q6215" s="16" t="n">
        <x:v>70</x:v>
      </x:c>
      <x:c r="R6215" s="17" t="n">
        <x:v>35.27</x:v>
      </x:c>
      <x:c r="S6215" s="18" t="n">
        <x:v>0.12</x:v>
      </x:c>
      <x:c r="T6215" s="17" t="n">
        <x:v>2468.79</x:v>
      </x:c>
      <x:c r="U6215" s="17" t="n">
        <x:v>2172.54</x:v>
      </x:c>
      <x:c r="V6215" s="17" t="n">
        <x:v>1045.42</x:v>
      </x:c>
      <x:c r="W6215" s="17" t="n">
        <x:v>1127.12</x:v>
      </x:c>
      <x:c r="X6215" s="18" t="n">
        <x:v>0.5188</x:v>
      </x:c>
      <x:c r="Y6215" s="17" t="n">
        <x:v>1992.49</x:v>
      </x:c>
      <x:c r="Z6215" s="18" t="n">
        <x:v>1.0904</x:v>
      </x:c>
      <x:c r="AA6215" s="18" t="n">
        <x:v>0.0129</x:v>
      </x:c>
      <x:c r="AB6215" t="str">
        <x:v>Yes</x:v>
      </x:c>
      <x:c r="AC6215" t="str">
        <x:v>Luxury / Reserve</x:v>
      </x:c>
      <x:c r="AD6215" s="18" t="n">
        <x:v>0.5188028758964162</x:v>
      </x:c>
      <x:c r="AE6215" s="18" t="n">
        <x:v>1.0903643180141431</x:v>
      </x:c>
      <x:c r="AF6215" s="17" t="n">
        <x:v>180.04999999999995</x:v>
      </x:c>
      <x:c r="AG6215" s="18" t="n">
        <x:v>0.09036431801414309</x:v>
      </x:c>
      <x:c r="AH6215" t="str">
        <x:v>Above Target</x:v>
      </x:c>
    </x:row>
    <x:row r="6216">
      <x:c r="A6216" t="str">
        <x:v>TXN-006213</x:v>
      </x:c>
      <x:c r="B6216" s="14" t="d">
        <x:v>2023-01-10T00:00:00.000Z</x:v>
      </x:c>
      <x:c r="C6216" t="n">
        <x:v>2023</x:v>
      </x:c>
      <x:c r="D6216" t="str">
        <x:v>Q1</x:v>
      </x:c>
      <x:c r="E6216" t="n">
        <x:v>1</x:v>
      </x:c>
      <x:c r="F6216" t="str">
        <x:v>January</x:v>
      </x:c>
      <x:c r="G6216" s="15" t="d">
        <x:v>2023-01-01T00:00:00.000Z</x:v>
      </x:c>
      <x:c r="H6216" t="str">
        <x:v>2023-01</x:v>
      </x:c>
      <x:c r="I6216" t="str">
        <x:v>Canada</x:v>
      </x:c>
      <x:c r="J6216" t="str">
        <x:v>North America</x:v>
      </x:c>
      <x:c r="K6216" t="str">
        <x:v>CAD</x:v>
      </x:c>
      <x:c r="L6216" t="str">
        <x:v>Johnnie Walker</x:v>
      </x:c>
      <x:c r="M6216" t="str">
        <x:v>Scotch Whisky</x:v>
      </x:c>
      <x:c r="N6216" t="str">
        <x:v>On-Trade</x:v>
      </x:c>
      <x:c r="O6216" t="str">
        <x:v>Hospitality Group</x:v>
      </x:c>
      <x:c r="P6216" t="str">
        <x:v>SR-029</x:v>
      </x:c>
      <x:c r="Q6216" s="16" t="n">
        <x:v>32</x:v>
      </x:c>
      <x:c r="R6216" s="17" t="n">
        <x:v>39.26</x:v>
      </x:c>
      <x:c r="S6216" s="18" t="n">
        <x:v>0</x:v>
      </x:c>
      <x:c r="T6216" s="17" t="n">
        <x:v>1256.16</x:v>
      </x:c>
      <x:c r="U6216" s="17" t="n">
        <x:v>1256.16</x:v>
      </x:c>
      <x:c r="V6216" s="17" t="n">
        <x:v>575.27</x:v>
      </x:c>
      <x:c r="W6216" s="17" t="n">
        <x:v>680.9</x:v>
      </x:c>
      <x:c r="X6216" s="18" t="n">
        <x:v>0.542</x:v>
      </x:c>
      <x:c r="Y6216" s="17" t="n">
        <x:v>1137.2</x:v>
      </x:c>
      <x:c r="Z6216" s="18" t="n">
        <x:v>1.1046</x:v>
      </x:c>
      <x:c r="AA6216" s="18" t="n">
        <x:v>-0.0226</x:v>
      </x:c>
      <x:c r="AB6216" t="str">
        <x:v>No</x:v>
      </x:c>
      <x:c r="AC6216" t="str">
        <x:v>Luxury / Reserve</x:v>
      </x:c>
      <x:c r="AD6216" s="18" t="n">
        <x:v>0.5420487835944465</x:v>
      </x:c>
      <x:c r="AE6216" s="18" t="n">
        <x:v>1.1046078086528315</x:v>
      </x:c>
      <x:c r="AF6216" s="17" t="n">
        <x:v>118.96000000000004</x:v>
      </x:c>
      <x:c r="AG6216" s="18" t="n">
        <x:v>0.10460780865283155</x:v>
      </x:c>
      <x:c r="AH6216" t="str">
        <x:v>Above Target</x:v>
      </x:c>
    </x:row>
    <x:row r="6217">
      <x:c r="A6217" t="str">
        <x:v>TXN-006214</x:v>
      </x:c>
      <x:c r="B6217" s="14" t="d">
        <x:v>2026-06-09T00:00:00.000Z</x:v>
      </x:c>
      <x:c r="C6217" t="n">
        <x:v>2026</x:v>
      </x:c>
      <x:c r="D6217" t="str">
        <x:v>Q2</x:v>
      </x:c>
      <x:c r="E6217" t="n">
        <x:v>6</x:v>
      </x:c>
      <x:c r="F6217" t="str">
        <x:v>June</x:v>
      </x:c>
      <x:c r="G6217" s="15" t="d">
        <x:v>2026-06-01T00:00:00.000Z</x:v>
      </x:c>
      <x:c r="H6217" t="str">
        <x:v>2026-06</x:v>
      </x:c>
      <x:c r="I6217" t="str">
        <x:v>United Kingdom</x:v>
      </x:c>
      <x:c r="J6217" t="str">
        <x:v>Europe</x:v>
      </x:c>
      <x:c r="K6217" t="str">
        <x:v>GBP</x:v>
      </x:c>
      <x:c r="L6217" t="str">
        <x:v>Cîroc</x:v>
      </x:c>
      <x:c r="M6217" t="str">
        <x:v>Vodka</x:v>
      </x:c>
      <x:c r="N6217" t="str">
        <x:v>Off-Trade</x:v>
      </x:c>
      <x:c r="O6217" t="str">
        <x:v>E-commerce Partner</x:v>
      </x:c>
      <x:c r="P6217" t="str">
        <x:v>SR-017</x:v>
      </x:c>
      <x:c r="Q6217" s="16" t="n">
        <x:v>160</x:v>
      </x:c>
      <x:c r="R6217" s="17" t="n">
        <x:v>36.25</x:v>
      </x:c>
      <x:c r="S6217" s="18" t="n">
        <x:v>0.15</x:v>
      </x:c>
      <x:c r="T6217" s="17" t="n">
        <x:v>5799.92</x:v>
      </x:c>
      <x:c r="U6217" s="17" t="n">
        <x:v>4929.93</x:v>
      </x:c>
      <x:c r="V6217" s="17" t="n">
        <x:v>2140.54</x:v>
      </x:c>
      <x:c r="W6217" s="17" t="n">
        <x:v>2789.39</x:v>
      </x:c>
      <x:c r="X6217" s="18" t="n">
        <x:v>0.5658</x:v>
      </x:c>
      <x:c r="Y6217" s="17" t="n">
        <x:v>5386.62</x:v>
      </x:c>
      <x:c r="Z6217" s="18" t="n">
        <x:v>0.9152</x:v>
      </x:c>
      <x:c r="AA6217" s="18" t="n">
        <x:v>0.0961</x:v>
      </x:c>
      <x:c r="AB6217" t="str">
        <x:v>Yes</x:v>
      </x:c>
      <x:c r="AC6217" t="str">
        <x:v>Luxury / Reserve</x:v>
      </x:c>
      <x:c r="AD6217" s="18" t="n">
        <x:v>0.5658072224149227</x:v>
      </x:c>
      <x:c r="AE6217" s="18" t="n">
        <x:v>0.9152177060939886</x:v>
      </x:c>
      <x:c r="AF6217" s="17" t="n">
        <x:v>-456.6899999999996</x:v>
      </x:c>
      <x:c r="AG6217" s="18" t="n">
        <x:v>-0.08478229390601148</x:v>
      </x:c>
      <x:c r="AH6217" t="str">
        <x:v>Below Target</x:v>
      </x:c>
    </x:row>
    <x:row r="6218">
      <x:c r="A6218" t="str">
        <x:v>TXN-006215</x:v>
      </x:c>
      <x:c r="B6218" s="14" t="d">
        <x:v>2024-09-16T00:00:00.000Z</x:v>
      </x:c>
      <x:c r="C6218" t="n">
        <x:v>2024</x:v>
      </x:c>
      <x:c r="D6218" t="str">
        <x:v>Q3</x:v>
      </x:c>
      <x:c r="E6218" t="n">
        <x:v>9</x:v>
      </x:c>
      <x:c r="F6218" t="str">
        <x:v>September</x:v>
      </x:c>
      <x:c r="G6218" s="15" t="d">
        <x:v>2024-09-01T00:00:00.000Z</x:v>
      </x:c>
      <x:c r="H6218" t="str">
        <x:v>2024-09</x:v>
      </x:c>
      <x:c r="I6218" t="str">
        <x:v>United Kingdom</x:v>
      </x:c>
      <x:c r="J6218" t="str">
        <x:v>Europe</x:v>
      </x:c>
      <x:c r="K6218" t="str">
        <x:v>GBP</x:v>
      </x:c>
      <x:c r="L6218" t="str">
        <x:v>Johnnie Walker</x:v>
      </x:c>
      <x:c r="M6218" t="str">
        <x:v>Scotch Whisky</x:v>
      </x:c>
      <x:c r="N6218" t="str">
        <x:v>On-Trade</x:v>
      </x:c>
      <x:c r="O6218" t="str">
        <x:v>Hospitality Group</x:v>
      </x:c>
      <x:c r="P6218" t="str">
        <x:v>SR-040</x:v>
      </x:c>
      <x:c r="Q6218" s="16" t="n">
        <x:v>45</x:v>
      </x:c>
      <x:c r="R6218" s="17" t="n">
        <x:v>40.65</x:v>
      </x:c>
      <x:c r="S6218" s="18" t="n">
        <x:v>0.15</x:v>
      </x:c>
      <x:c r="T6218" s="17" t="n">
        <x:v>1829.21</x:v>
      </x:c>
      <x:c r="U6218" s="17" t="n">
        <x:v>1554.83</x:v>
      </x:c>
      <x:c r="V6218" s="17" t="n">
        <x:v>715.63</x:v>
      </x:c>
      <x:c r="W6218" s="17" t="n">
        <x:v>839.2</x:v>
      </x:c>
      <x:c r="X6218" s="18" t="n">
        <x:v>0.5397</x:v>
      </x:c>
      <x:c r="Y6218" s="17" t="n">
        <x:v>1562.23</x:v>
      </x:c>
      <x:c r="Z6218" s="18" t="n">
        <x:v>0.9953</x:v>
      </x:c>
      <x:c r="AA6218" s="18" t="n">
        <x:v>0.0349</x:v>
      </x:c>
      <x:c r="AB6218" t="str">
        <x:v>Yes</x:v>
      </x:c>
      <x:c r="AC6218" t="str">
        <x:v>Luxury / Reserve</x:v>
      </x:c>
      <x:c r="AD6218" s="18" t="n">
        <x:v>0.539737463259649</x:v>
      </x:c>
      <x:c r="AE6218" s="18" t="n">
        <x:v>0.9952631814777593</x:v>
      </x:c>
      <x:c r="AF6218" s="17" t="n">
        <x:v>-7.400000000000091</x:v>
      </x:c>
      <x:c r="AG6218" s="18" t="n">
        <x:v>-0.0047368185222407015</x:v>
      </x:c>
      <x:c r="AH6218" t="str">
        <x:v>Below Target</x:v>
      </x:c>
    </x:row>
    <x:row r="6219">
      <x:c r="A6219" t="str">
        <x:v>TXN-006216</x:v>
      </x:c>
      <x:c r="B6219" s="14" t="d">
        <x:v>2025-11-17T00:00:00.000Z</x:v>
      </x:c>
      <x:c r="C6219" t="n">
        <x:v>2025</x:v>
      </x:c>
      <x:c r="D6219" t="str">
        <x:v>Q4</x:v>
      </x:c>
      <x:c r="E6219" t="n">
        <x:v>11</x:v>
      </x:c>
      <x:c r="F6219" t="str">
        <x:v>November</x:v>
      </x:c>
      <x:c r="G6219" s="15" t="d">
        <x:v>2025-11-01T00:00:00.000Z</x:v>
      </x:c>
      <x:c r="H6219" t="str">
        <x:v>2025-11</x:v>
      </x:c>
      <x:c r="I6219" t="str">
        <x:v>United Kingdom</x:v>
      </x:c>
      <x:c r="J6219" t="str">
        <x:v>Europe</x:v>
      </x:c>
      <x:c r="K6219" t="str">
        <x:v>GBP</x:v>
      </x:c>
      <x:c r="L6219" t="str">
        <x:v>Cîroc</x:v>
      </x:c>
      <x:c r="M6219" t="str">
        <x:v>Vodka</x:v>
      </x:c>
      <x:c r="N6219" t="str">
        <x:v>Off-Trade</x:v>
      </x:c>
      <x:c r="O6219" t="str">
        <x:v>E-commerce Partner</x:v>
      </x:c>
      <x:c r="P6219" t="str">
        <x:v>SR-004</x:v>
      </x:c>
      <x:c r="Q6219" s="16" t="n">
        <x:v>39</x:v>
      </x:c>
      <x:c r="R6219" s="17" t="n">
        <x:v>33.51</x:v>
      </x:c>
      <x:c r="S6219" s="18" t="n">
        <x:v>0</x:v>
      </x:c>
      <x:c r="T6219" s="17" t="n">
        <x:v>1306.71</x:v>
      </x:c>
      <x:c r="U6219" s="17" t="n">
        <x:v>1306.71</x:v>
      </x:c>
      <x:c r="V6219" s="17" t="n">
        <x:v>586.05</x:v>
      </x:c>
      <x:c r="W6219" s="17" t="n">
        <x:v>720.66</x:v>
      </x:c>
      <x:c r="X6219" s="18" t="n">
        <x:v>0.5515</x:v>
      </x:c>
      <x:c r="Y6219" s="17" t="n">
        <x:v>1335.56</x:v>
      </x:c>
      <x:c r="Z6219" s="18" t="n">
        <x:v>0.9784</x:v>
      </x:c>
      <x:c r="AA6219" s="18" t="n">
        <x:v>0.0801</x:v>
      </x:c>
      <x:c r="AB6219" t="str">
        <x:v>No</x:v>
      </x:c>
      <x:c r="AC6219" t="str">
        <x:v>Luxury / Reserve</x:v>
      </x:c>
      <x:c r="AD6219" s="18" t="n">
        <x:v>0.5515072204238124</x:v>
      </x:c>
      <x:c r="AE6219" s="18" t="n">
        <x:v>0.9783985743807841</x:v>
      </x:c>
      <x:c r="AF6219" s="17" t="n">
        <x:v>-28.84999999999991</x:v>
      </x:c>
      <x:c r="AG6219" s="18" t="n">
        <x:v>-0.021601425619215842</x:v>
      </x:c>
      <x:c r="AH6219" t="str">
        <x:v>Below Target</x:v>
      </x:c>
    </x:row>
    <x:row r="6220">
      <x:c r="A6220" t="str">
        <x:v>TXN-006217</x:v>
      </x:c>
      <x:c r="B6220" s="14" t="d">
        <x:v>2024-05-17T00:00:00.000Z</x:v>
      </x:c>
      <x:c r="C6220" t="n">
        <x:v>2024</x:v>
      </x:c>
      <x:c r="D6220" t="str">
        <x:v>Q2</x:v>
      </x:c>
      <x:c r="E6220" t="n">
        <x:v>5</x:v>
      </x:c>
      <x:c r="F6220" t="str">
        <x:v>May</x:v>
      </x:c>
      <x:c r="G6220" s="15" t="d">
        <x:v>2024-05-01T00:00:00.000Z</x:v>
      </x:c>
      <x:c r="H6220" t="str">
        <x:v>2024-05</x:v>
      </x:c>
      <x:c r="I6220" t="str">
        <x:v>United States</x:v>
      </x:c>
      <x:c r="J6220" t="str">
        <x:v>North America</x:v>
      </x:c>
      <x:c r="K6220" t="str">
        <x:v>USD</x:v>
      </x:c>
      <x:c r="L6220" t="str">
        <x:v>Guinness</x:v>
      </x:c>
      <x:c r="M6220" t="str">
        <x:v>Beer / Stout</x:v>
      </x:c>
      <x:c r="N6220" t="str">
        <x:v>On-Trade</x:v>
      </x:c>
      <x:c r="O6220" t="str">
        <x:v>Independent Retailer</x:v>
      </x:c>
      <x:c r="P6220" t="str">
        <x:v>SR-027</x:v>
      </x:c>
      <x:c r="Q6220" s="16" t="n">
        <x:v>87</x:v>
      </x:c>
      <x:c r="R6220" s="17" t="n">
        <x:v>8.9</x:v>
      </x:c>
      <x:c r="S6220" s="18" t="n">
        <x:v>0.03</x:v>
      </x:c>
      <x:c r="T6220" s="17" t="n">
        <x:v>774.18</x:v>
      </x:c>
      <x:c r="U6220" s="17" t="n">
        <x:v>750.96</x:v>
      </x:c>
      <x:c r="V6220" s="17" t="n">
        <x:v>379.52</x:v>
      </x:c>
      <x:c r="W6220" s="17" t="n">
        <x:v>371.44</x:v>
      </x:c>
      <x:c r="X6220" s="18" t="n">
        <x:v>0.4946</x:v>
      </x:c>
      <x:c r="Y6220" s="17" t="n">
        <x:v>727.1</x:v>
      </x:c>
      <x:c r="Z6220" s="18" t="n">
        <x:v>1.0328</x:v>
      </x:c>
      <x:c r="AA6220" s="18" t="n">
        <x:v>0.0073</x:v>
      </x:c>
      <x:c r="AB6220" t="str">
        <x:v>No</x:v>
      </x:c>
      <x:c r="AC6220" t="str">
        <x:v>Core</x:v>
      </x:c>
      <x:c r="AD6220" s="18" t="n">
        <x:v>0.4946202194524342</x:v>
      </x:c>
      <x:c r="AE6220" s="18" t="n">
        <x:v>1.0328152936322377</x:v>
      </x:c>
      <x:c r="AF6220" s="17" t="n">
        <x:v>23.860000000000014</x:v>
      </x:c>
      <x:c r="AG6220" s="18" t="n">
        <x:v>0.032815293632237674</x:v>
      </x:c>
      <x:c r="AH6220" t="str">
        <x:v>Above Target</x:v>
      </x:c>
    </x:row>
    <x:row r="6221">
      <x:c r="A6221" t="str">
        <x:v>TXN-006218</x:v>
      </x:c>
      <x:c r="B6221" s="14" t="d">
        <x:v>2024-10-11T00:00:00.000Z</x:v>
      </x:c>
      <x:c r="C6221" t="n">
        <x:v>2024</x:v>
      </x:c>
      <x:c r="D6221" t="str">
        <x:v>Q4</x:v>
      </x:c>
      <x:c r="E6221" t="n">
        <x:v>10</x:v>
      </x:c>
      <x:c r="F6221" t="str">
        <x:v>October</x:v>
      </x:c>
      <x:c r="G6221" s="15" t="d">
        <x:v>2024-10-01T00:00:00.000Z</x:v>
      </x:c>
      <x:c r="H6221" t="str">
        <x:v>2024-10</x:v>
      </x:c>
      <x:c r="I6221" t="str">
        <x:v>India</x:v>
      </x:c>
      <x:c r="J6221" t="str">
        <x:v>Asia Pacific</x:v>
      </x:c>
      <x:c r="K6221" t="str">
        <x:v>INR</x:v>
      </x:c>
      <x:c r="L6221" t="str">
        <x:v>Smirnoff</x:v>
      </x:c>
      <x:c r="M6221" t="str">
        <x:v>Vodka</x:v>
      </x:c>
      <x:c r="N6221" t="str">
        <x:v>Wholesale</x:v>
      </x:c>
      <x:c r="O6221" t="str">
        <x:v>E-commerce Partner</x:v>
      </x:c>
      <x:c r="P6221" t="str">
        <x:v>SR-047</x:v>
      </x:c>
      <x:c r="Q6221" s="16" t="n">
        <x:v>30</x:v>
      </x:c>
      <x:c r="R6221" s="17" t="n">
        <x:v>17.11</x:v>
      </x:c>
      <x:c r="S6221" s="18" t="n">
        <x:v>0.08</x:v>
      </x:c>
      <x:c r="T6221" s="17" t="n">
        <x:v>513.16</x:v>
      </x:c>
      <x:c r="U6221" s="17" t="n">
        <x:v>472.11</x:v>
      </x:c>
      <x:c r="V6221" s="17" t="n">
        <x:v>248.52</x:v>
      </x:c>
      <x:c r="W6221" s="17" t="n">
        <x:v>223.59</x:v>
      </x:c>
      <x:c r="X6221" s="18" t="n">
        <x:v>0.4736</x:v>
      </x:c>
      <x:c r="Y6221" s="17" t="n">
        <x:v>532.29</x:v>
      </x:c>
      <x:c r="Z6221" s="18" t="n">
        <x:v>0.8869</x:v>
      </x:c>
      <x:c r="AA6221" s="18" t="n">
        <x:v>-0.0146</x:v>
      </x:c>
      <x:c r="AB6221" t="str">
        <x:v>Yes</x:v>
      </x:c>
      <x:c r="AC6221" t="str">
        <x:v>Core</x:v>
      </x:c>
      <x:c r="AD6221" s="18" t="n">
        <x:v>0.47359725487704135</x:v>
      </x:c>
      <x:c r="AE6221" s="18" t="n">
        <x:v>0.886941328974807</x:v>
      </x:c>
      <x:c r="AF6221" s="17" t="n">
        <x:v>-60.17999999999995</x:v>
      </x:c>
      <x:c r="AG6221" s="18" t="n">
        <x:v>-0.11305867102519294</x:v>
      </x:c>
      <x:c r="AH6221" t="str">
        <x:v>Below Target</x:v>
      </x:c>
    </x:row>
    <x:row r="6222">
      <x:c r="A6222" t="str">
        <x:v>TXN-006219</x:v>
      </x:c>
      <x:c r="B6222" s="14" t="d">
        <x:v>2023-10-24T00:00:00.000Z</x:v>
      </x:c>
      <x:c r="C6222" t="n">
        <x:v>2023</x:v>
      </x:c>
      <x:c r="D6222" t="str">
        <x:v>Q4</x:v>
      </x:c>
      <x:c r="E6222" t="n">
        <x:v>10</x:v>
      </x:c>
      <x:c r="F6222" t="str">
        <x:v>October</x:v>
      </x:c>
      <x:c r="G6222" s="15" t="d">
        <x:v>2023-10-01T00:00:00.000Z</x:v>
      </x:c>
      <x:c r="H6222" t="str">
        <x:v>2023-10</x:v>
      </x:c>
      <x:c r="I6222" t="str">
        <x:v>Canada</x:v>
      </x:c>
      <x:c r="J6222" t="str">
        <x:v>North America</x:v>
      </x:c>
      <x:c r="K6222" t="str">
        <x:v>CAD</x:v>
      </x:c>
      <x:c r="L6222" t="str">
        <x:v>Smirnoff</x:v>
      </x:c>
      <x:c r="M6222" t="str">
        <x:v>Vodka</x:v>
      </x:c>
      <x:c r="N6222" t="str">
        <x:v>Wholesale</x:v>
      </x:c>
      <x:c r="O6222" t="str">
        <x:v>Key Account</x:v>
      </x:c>
      <x:c r="P6222" t="str">
        <x:v>SR-022</x:v>
      </x:c>
      <x:c r="Q6222" s="16" t="n">
        <x:v>30</x:v>
      </x:c>
      <x:c r="R6222" s="17" t="n">
        <x:v>18.06</x:v>
      </x:c>
      <x:c r="S6222" s="18" t="n">
        <x:v>0</x:v>
      </x:c>
      <x:c r="T6222" s="17" t="n">
        <x:v>541.9</x:v>
      </x:c>
      <x:c r="U6222" s="17" t="n">
        <x:v>541.9</x:v>
      </x:c>
      <x:c r="V6222" s="17" t="n">
        <x:v>267.91</x:v>
      </x:c>
      <x:c r="W6222" s="17" t="n">
        <x:v>273.99</x:v>
      </x:c>
      <x:c r="X6222" s="18" t="n">
        <x:v>0.5056</x:v>
      </x:c>
      <x:c r="Y6222" s="17" t="n">
        <x:v>575.17</x:v>
      </x:c>
      <x:c r="Z6222" s="18" t="n">
        <x:v>0.9422</x:v>
      </x:c>
      <x:c r="AA6222" s="18" t="n">
        <x:v>0.069</x:v>
      </x:c>
      <x:c r="AB6222" t="str">
        <x:v>No</x:v>
      </x:c>
      <x:c r="AC6222" t="str">
        <x:v>Core</x:v>
      </x:c>
      <x:c r="AD6222" s="18" t="n">
        <x:v>0.5056098911238236</x:v>
      </x:c>
      <x:c r="AE6222" s="18" t="n">
        <x:v>0.9421562320705184</x:v>
      </x:c>
      <x:c r="AF6222" s="17" t="n">
        <x:v>-33.26999999999998</x:v>
      </x:c>
      <x:c r="AG6222" s="18" t="n">
        <x:v>-0.05784376792948169</x:v>
      </x:c>
      <x:c r="AH6222" t="str">
        <x:v>Below Target</x:v>
      </x:c>
    </x:row>
    <x:row r="6223">
      <x:c r="A6223" t="str">
        <x:v>TXN-006220</x:v>
      </x:c>
      <x:c r="B6223" s="14" t="d">
        <x:v>2025-12-02T00:00:00.000Z</x:v>
      </x:c>
      <x:c r="C6223" t="n">
        <x:v>2025</x:v>
      </x:c>
      <x:c r="D6223" t="str">
        <x:v>Q4</x:v>
      </x:c>
      <x:c r="E6223" t="n">
        <x:v>12</x:v>
      </x:c>
      <x:c r="F6223" t="str">
        <x:v>December</x:v>
      </x:c>
      <x:c r="G6223" s="15" t="d">
        <x:v>2025-12-01T00:00:00.000Z</x:v>
      </x:c>
      <x:c r="H6223" t="str">
        <x:v>2025-12</x:v>
      </x:c>
      <x:c r="I6223" t="str">
        <x:v>United Kingdom</x:v>
      </x:c>
      <x:c r="J6223" t="str">
        <x:v>Europe</x:v>
      </x:c>
      <x:c r="K6223" t="str">
        <x:v>GBP</x:v>
      </x:c>
      <x:c r="L6223" t="str">
        <x:v>Baileys</x:v>
      </x:c>
      <x:c r="M6223" t="str">
        <x:v>Liqueur</x:v>
      </x:c>
      <x:c r="N6223" t="str">
        <x:v>Duty Free / Travel Retail</x:v>
      </x:c>
      <x:c r="O6223" t="str">
        <x:v>Key Account</x:v>
      </x:c>
      <x:c r="P6223" t="str">
        <x:v>SR-057</x:v>
      </x:c>
      <x:c r="Q6223" s="16" t="n">
        <x:v>107</x:v>
      </x:c>
      <x:c r="R6223" s="17" t="n">
        <x:v>23.17</x:v>
      </x:c>
      <x:c r="S6223" s="18" t="n">
        <x:v>0</x:v>
      </x:c>
      <x:c r="T6223" s="17" t="n">
        <x:v>2479.2</x:v>
      </x:c>
      <x:c r="U6223" s="17" t="n">
        <x:v>2479.2</x:v>
      </x:c>
      <x:c r="V6223" s="17" t="n">
        <x:v>1155.97</x:v>
      </x:c>
      <x:c r="W6223" s="17" t="n">
        <x:v>1323.23</x:v>
      </x:c>
      <x:c r="X6223" s="18" t="n">
        <x:v>0.5337</x:v>
      </x:c>
      <x:c r="Y6223" s="17" t="n">
        <x:v>2357.12</x:v>
      </x:c>
      <x:c r="Z6223" s="18" t="n">
        <x:v>1.0518</x:v>
      </x:c>
      <x:c r="AA6223" s="18" t="n">
        <x:v>0.0374</x:v>
      </x:c>
      <x:c r="AB6223" t="str">
        <x:v>No</x:v>
      </x:c>
      <x:c r="AC6223" t="str">
        <x:v>Core</x:v>
      </x:c>
      <x:c r="AD6223" s="18" t="n">
        <x:v>0.5337326556953856</x:v>
      </x:c>
      <x:c r="AE6223" s="18" t="n">
        <x:v>1.0517920173771382</x:v>
      </x:c>
      <x:c r="AF6223" s="17" t="n">
        <x:v>122.07999999999993</x:v>
      </x:c>
      <x:c r="AG6223" s="18" t="n">
        <x:v>0.05179201737713818</x:v>
      </x:c>
      <x:c r="AH6223" t="str">
        <x:v>Above Target</x:v>
      </x:c>
    </x:row>
    <x:row r="6224">
      <x:c r="A6224" t="str">
        <x:v>TXN-006221</x:v>
      </x:c>
      <x:c r="B6224" s="14" t="d">
        <x:v>2023-08-31T00:00:00.000Z</x:v>
      </x:c>
      <x:c r="C6224" t="n">
        <x:v>2023</x:v>
      </x:c>
      <x:c r="D6224" t="str">
        <x:v>Q3</x:v>
      </x:c>
      <x:c r="E6224" t="n">
        <x:v>8</x:v>
      </x:c>
      <x:c r="F6224" t="str">
        <x:v>August</x:v>
      </x:c>
      <x:c r="G6224" s="15" t="d">
        <x:v>2023-08-01T00:00:00.000Z</x:v>
      </x:c>
      <x:c r="H6224" t="str">
        <x:v>2023-08</x:v>
      </x:c>
      <x:c r="I6224" t="str">
        <x:v>India</x:v>
      </x:c>
      <x:c r="J6224" t="str">
        <x:v>Asia Pacific</x:v>
      </x:c>
      <x:c r="K6224" t="str">
        <x:v>INR</x:v>
      </x:c>
      <x:c r="L6224" t="str">
        <x:v>Crown Royal</x:v>
      </x:c>
      <x:c r="M6224" t="str">
        <x:v>Canadian Whisky</x:v>
      </x:c>
      <x:c r="N6224" t="str">
        <x:v>Wholesale</x:v>
      </x:c>
      <x:c r="O6224" t="str">
        <x:v>Distributor</x:v>
      </x:c>
      <x:c r="P6224" t="str">
        <x:v>SR-052</x:v>
      </x:c>
      <x:c r="Q6224" s="16" t="n">
        <x:v>30</x:v>
      </x:c>
      <x:c r="R6224" s="17" t="n">
        <x:v>26.65</x:v>
      </x:c>
      <x:c r="S6224" s="18" t="n">
        <x:v>0.03</x:v>
      </x:c>
      <x:c r="T6224" s="17" t="n">
        <x:v>799.61</x:v>
      </x:c>
      <x:c r="U6224" s="17" t="n">
        <x:v>775.62</x:v>
      </x:c>
      <x:c r="V6224" s="17" t="n">
        <x:v>339.34</x:v>
      </x:c>
      <x:c r="W6224" s="17" t="n">
        <x:v>436.28</x:v>
      </x:c>
      <x:c r="X6224" s="18" t="n">
        <x:v>0.5625</x:v>
      </x:c>
      <x:c r="Y6224" s="17" t="n">
        <x:v>834.9</x:v>
      </x:c>
      <x:c r="Z6224" s="18" t="n">
        <x:v>0.929</x:v>
      </x:c>
      <x:c r="AA6224" s="18" t="n">
        <x:v>0.0566</x:v>
      </x:c>
      <x:c r="AB6224" t="str">
        <x:v>No</x:v>
      </x:c>
      <x:c r="AC6224" t="str">
        <x:v>Premium Core</x:v>
      </x:c>
      <x:c r="AD6224" s="18" t="n">
        <x:v>0.5624919419303267</x:v>
      </x:c>
      <x:c r="AE6224" s="18" t="n">
        <x:v>0.92899748472871</x:v>
      </x:c>
      <x:c r="AF6224" s="17" t="n">
        <x:v>-59.27999999999997</x:v>
      </x:c>
      <x:c r="AG6224" s="18" t="n">
        <x:v>-0.07100251527128995</x:v>
      </x:c>
      <x:c r="AH6224" t="str">
        <x:v>Below Target</x:v>
      </x:c>
    </x:row>
    <x:row r="6225">
      <x:c r="A6225" t="str">
        <x:v>TXN-006222</x:v>
      </x:c>
      <x:c r="B6225" s="14" t="d">
        <x:v>2024-03-12T00:00:00.000Z</x:v>
      </x:c>
      <x:c r="C6225" t="n">
        <x:v>2024</x:v>
      </x:c>
      <x:c r="D6225" t="str">
        <x:v>Q1</x:v>
      </x:c>
      <x:c r="E6225" t="n">
        <x:v>3</x:v>
      </x:c>
      <x:c r="F6225" t="str">
        <x:v>March</x:v>
      </x:c>
      <x:c r="G6225" s="15" t="d">
        <x:v>2024-03-01T00:00:00.000Z</x:v>
      </x:c>
      <x:c r="H6225" t="str">
        <x:v>2024-03</x:v>
      </x:c>
      <x:c r="I6225" t="str">
        <x:v>Japan</x:v>
      </x:c>
      <x:c r="J6225" t="str">
        <x:v>Asia Pacific</x:v>
      </x:c>
      <x:c r="K6225" t="str">
        <x:v>JPY</x:v>
      </x:c>
      <x:c r="L6225" t="str">
        <x:v>Tanqueray</x:v>
      </x:c>
      <x:c r="M6225" t="str">
        <x:v>Gin</x:v>
      </x:c>
      <x:c r="N6225" t="str">
        <x:v>Off-Trade</x:v>
      </x:c>
      <x:c r="O6225" t="str">
        <x:v>Key Account</x:v>
      </x:c>
      <x:c r="P6225" t="str">
        <x:v>SR-043</x:v>
      </x:c>
      <x:c r="Q6225" s="16" t="n">
        <x:v>35</x:v>
      </x:c>
      <x:c r="R6225" s="17" t="n">
        <x:v>25.03</x:v>
      </x:c>
      <x:c r="S6225" s="18" t="n">
        <x:v>0.05</x:v>
      </x:c>
      <x:c r="T6225" s="17" t="n">
        <x:v>876.09</x:v>
      </x:c>
      <x:c r="U6225" s="17" t="n">
        <x:v>832.28</x:v>
      </x:c>
      <x:c r="V6225" s="17" t="n">
        <x:v>358.15</x:v>
      </x:c>
      <x:c r="W6225" s="17" t="n">
        <x:v>474.14</x:v>
      </x:c>
      <x:c r="X6225" s="18" t="n">
        <x:v>0.5697</x:v>
      </x:c>
      <x:c r="Y6225" s="17" t="n">
        <x:v>925.53</x:v>
      </x:c>
      <x:c r="Z6225" s="18" t="n">
        <x:v>0.8993</x:v>
      </x:c>
      <x:c r="AA6225" s="18" t="n">
        <x:v>0.1188</x:v>
      </x:c>
      <x:c r="AB6225" t="str">
        <x:v>Yes</x:v>
      </x:c>
      <x:c r="AC6225" t="str">
        <x:v>Premium Core</x:v>
      </x:c>
      <x:c r="AD6225" s="18" t="n">
        <x:v>0.5696880857403759</x:v>
      </x:c>
      <x:c r="AE6225" s="18" t="n">
        <x:v>0.8992469179821292</x:v>
      </x:c>
      <x:c r="AF6225" s="17" t="n">
        <x:v>-93.25</x:v>
      </x:c>
      <x:c r="AG6225" s="18" t="n">
        <x:v>-0.10075308201787085</x:v>
      </x:c>
      <x:c r="AH6225" t="str">
        <x:v>Below Target</x:v>
      </x:c>
    </x:row>
    <x:row r="6226">
      <x:c r="A6226" t="str">
        <x:v>TXN-006223</x:v>
      </x:c>
      <x:c r="B6226" s="14" t="d">
        <x:v>2026-05-03T00:00:00.000Z</x:v>
      </x:c>
      <x:c r="C6226" t="n">
        <x:v>2026</x:v>
      </x:c>
      <x:c r="D6226" t="str">
        <x:v>Q2</x:v>
      </x:c>
      <x:c r="E6226" t="n">
        <x:v>5</x:v>
      </x:c>
      <x:c r="F6226" t="str">
        <x:v>May</x:v>
      </x:c>
      <x:c r="G6226" s="15" t="d">
        <x:v>2026-05-01T00:00:00.000Z</x:v>
      </x:c>
      <x:c r="H6226" t="str">
        <x:v>2026-05</x:v>
      </x:c>
      <x:c r="I6226" t="str">
        <x:v>United States</x:v>
      </x:c>
      <x:c r="J6226" t="str">
        <x:v>North America</x:v>
      </x:c>
      <x:c r="K6226" t="str">
        <x:v>USD</x:v>
      </x:c>
      <x:c r="L6226" t="str">
        <x:v>Captain Morgan</x:v>
      </x:c>
      <x:c r="M6226" t="str">
        <x:v>Rum</x:v>
      </x:c>
      <x:c r="N6226" t="str">
        <x:v>E-commerce</x:v>
      </x:c>
      <x:c r="O6226" t="str">
        <x:v>Hospitality Group</x:v>
      </x:c>
      <x:c r="P6226" t="str">
        <x:v>SR-032</x:v>
      </x:c>
      <x:c r="Q6226" s="16" t="n">
        <x:v>70</x:v>
      </x:c>
      <x:c r="R6226" s="17" t="n">
        <x:v>20.6</x:v>
      </x:c>
      <x:c r="S6226" s="18" t="n">
        <x:v>0</x:v>
      </x:c>
      <x:c r="T6226" s="17" t="n">
        <x:v>1441.95</x:v>
      </x:c>
      <x:c r="U6226" s="17" t="n">
        <x:v>1441.95</x:v>
      </x:c>
      <x:c r="V6226" s="17" t="n">
        <x:v>715.54</x:v>
      </x:c>
      <x:c r="W6226" s="17" t="n">
        <x:v>726.41</x:v>
      </x:c>
      <x:c r="X6226" s="18" t="n">
        <x:v>0.5038</x:v>
      </x:c>
      <x:c r="Y6226" s="17" t="n">
        <x:v>1614.06</x:v>
      </x:c>
      <x:c r="Z6226" s="18" t="n">
        <x:v>0.8934</x:v>
      </x:c>
      <x:c r="AA6226" s="18" t="n">
        <x:v>0.0491</x:v>
      </x:c>
      <x:c r="AB6226" t="str">
        <x:v>No</x:v>
      </x:c>
      <x:c r="AC6226" t="str">
        <x:v>Core</x:v>
      </x:c>
      <x:c r="AD6226" s="18" t="n">
        <x:v>0.5037692014286209</x:v>
      </x:c>
      <x:c r="AE6226" s="18" t="n">
        <x:v>0.8933682762722576</x:v>
      </x:c>
      <x:c r="AF6226" s="17" t="n">
        <x:v>-172.1099999999999</x:v>
      </x:c>
      <x:c r="AG6226" s="18" t="n">
        <x:v>-0.1066317237277424</x:v>
      </x:c>
      <x:c r="AH6226" t="str">
        <x:v>Below Target</x:v>
      </x:c>
    </x:row>
    <x:row r="6227">
      <x:c r="A6227" t="str">
        <x:v>TXN-006224</x:v>
      </x:c>
      <x:c r="B6227" s="14" t="d">
        <x:v>2026-06-21T00:00:00.000Z</x:v>
      </x:c>
      <x:c r="C6227" t="n">
        <x:v>2026</x:v>
      </x:c>
      <x:c r="D6227" t="str">
        <x:v>Q2</x:v>
      </x:c>
      <x:c r="E6227" t="n">
        <x:v>6</x:v>
      </x:c>
      <x:c r="F6227" t="str">
        <x:v>June</x:v>
      </x:c>
      <x:c r="G6227" s="15" t="d">
        <x:v>2026-06-01T00:00:00.000Z</x:v>
      </x:c>
      <x:c r="H6227" t="str">
        <x:v>2026-06</x:v>
      </x:c>
      <x:c r="I6227" t="str">
        <x:v>United States</x:v>
      </x:c>
      <x:c r="J6227" t="str">
        <x:v>North America</x:v>
      </x:c>
      <x:c r="K6227" t="str">
        <x:v>USD</x:v>
      </x:c>
      <x:c r="L6227" t="str">
        <x:v>Baileys</x:v>
      </x:c>
      <x:c r="M6227" t="str">
        <x:v>Liqueur</x:v>
      </x:c>
      <x:c r="N6227" t="str">
        <x:v>Wholesale</x:v>
      </x:c>
      <x:c r="O6227" t="str">
        <x:v>Key Account</x:v>
      </x:c>
      <x:c r="P6227" t="str">
        <x:v>SR-026</x:v>
      </x:c>
      <x:c r="Q6227" s="16" t="n">
        <x:v>49</x:v>
      </x:c>
      <x:c r="R6227" s="17" t="n">
        <x:v>17.23</x:v>
      </x:c>
      <x:c r="S6227" s="18" t="n">
        <x:v>0.02</x:v>
      </x:c>
      <x:c r="T6227" s="17" t="n">
        <x:v>844.12</x:v>
      </x:c>
      <x:c r="U6227" s="17" t="n">
        <x:v>827.24</x:v>
      </x:c>
      <x:c r="V6227" s="17" t="n">
        <x:v>399.85</x:v>
      </x:c>
      <x:c r="W6227" s="17" t="n">
        <x:v>427.39</x:v>
      </x:c>
      <x:c r="X6227" s="18" t="n">
        <x:v>0.5166</x:v>
      </x:c>
      <x:c r="Y6227" s="17" t="n">
        <x:v>886.87</x:v>
      </x:c>
      <x:c r="Z6227" s="18" t="n">
        <x:v>0.9328</x:v>
      </x:c>
      <x:c r="AA6227" s="18" t="n">
        <x:v>-0.0281</x:v>
      </x:c>
      <x:c r="AB6227" t="str">
        <x:v>No</x:v>
      </x:c>
      <x:c r="AC6227" t="str">
        <x:v>Core</x:v>
      </x:c>
      <x:c r="AD6227" s="18" t="n">
        <x:v>0.5166457134567961</x:v>
      </x:c>
      <x:c r="AE6227" s="18" t="n">
        <x:v>0.9327635391883816</x:v>
      </x:c>
      <x:c r="AF6227" s="17" t="n">
        <x:v>-59.629999999999995</x:v>
      </x:c>
      <x:c r="AG6227" s="18" t="n">
        <x:v>-0.06723646081161838</x:v>
      </x:c>
      <x:c r="AH6227" t="str">
        <x:v>Below Target</x:v>
      </x:c>
    </x:row>
    <x:row r="6228">
      <x:c r="A6228" t="str">
        <x:v>TXN-006225</x:v>
      </x:c>
      <x:c r="B6228" s="14" t="d">
        <x:v>2024-05-23T00:00:00.000Z</x:v>
      </x:c>
      <x:c r="C6228" t="n">
        <x:v>2024</x:v>
      </x:c>
      <x:c r="D6228" t="str">
        <x:v>Q2</x:v>
      </x:c>
      <x:c r="E6228" t="n">
        <x:v>5</x:v>
      </x:c>
      <x:c r="F6228" t="str">
        <x:v>May</x:v>
      </x:c>
      <x:c r="G6228" s="15" t="d">
        <x:v>2024-05-01T00:00:00.000Z</x:v>
      </x:c>
      <x:c r="H6228" t="str">
        <x:v>2024-05</x:v>
      </x:c>
      <x:c r="I6228" t="str">
        <x:v>Germany</x:v>
      </x:c>
      <x:c r="J6228" t="str">
        <x:v>Europe</x:v>
      </x:c>
      <x:c r="K6228" t="str">
        <x:v>EUR</x:v>
      </x:c>
      <x:c r="L6228" t="str">
        <x:v>Johnnie Walker</x:v>
      </x:c>
      <x:c r="M6228" t="str">
        <x:v>Scotch Whisky</x:v>
      </x:c>
      <x:c r="N6228" t="str">
        <x:v>Off-Trade</x:v>
      </x:c>
      <x:c r="O6228" t="str">
        <x:v>Independent Retailer</x:v>
      </x:c>
      <x:c r="P6228" t="str">
        <x:v>SR-033</x:v>
      </x:c>
      <x:c r="Q6228" s="16" t="n">
        <x:v>70</x:v>
      </x:c>
      <x:c r="R6228" s="17" t="n">
        <x:v>34.08</x:v>
      </x:c>
      <x:c r="S6228" s="18" t="n">
        <x:v>0.15</x:v>
      </x:c>
      <x:c r="T6228" s="17" t="n">
        <x:v>2385.74</x:v>
      </x:c>
      <x:c r="U6228" s="17" t="n">
        <x:v>2027.88</x:v>
      </x:c>
      <x:c r="V6228" s="17" t="n">
        <x:v>980.81</x:v>
      </x:c>
      <x:c r="W6228" s="17" t="n">
        <x:v>1047.07</x:v>
      </x:c>
      <x:c r="X6228" s="18" t="n">
        <x:v>0.5163</x:v>
      </x:c>
      <x:c r="Y6228" s="17" t="n">
        <x:v>2106.04</x:v>
      </x:c>
      <x:c r="Z6228" s="18" t="n">
        <x:v>0.9629</x:v>
      </x:c>
      <x:c r="AA6228" s="18" t="n">
        <x:v>0.0616</x:v>
      </x:c>
      <x:c r="AB6228" t="str">
        <x:v>Yes</x:v>
      </x:c>
      <x:c r="AC6228" t="str">
        <x:v>Luxury / Reserve</x:v>
      </x:c>
      <x:c r="AD6228" s="18" t="n">
        <x:v>0.5163372586149081</x:v>
      </x:c>
      <x:c r="AE6228" s="18" t="n">
        <x:v>0.9628876944407514</x:v>
      </x:c>
      <x:c r="AF6228" s="17" t="n">
        <x:v>-78.15999999999985</x:v>
      </x:c>
      <x:c r="AG6228" s="18" t="n">
        <x:v>-0.03711230555924857</x:v>
      </x:c>
      <x:c r="AH6228" t="str">
        <x:v>Below Target</x:v>
      </x:c>
    </x:row>
    <x:row r="6229">
      <x:c r="A6229" t="str">
        <x:v>TXN-006226</x:v>
      </x:c>
      <x:c r="B6229" s="14" t="d">
        <x:v>2024-02-20T00:00:00.000Z</x:v>
      </x:c>
      <x:c r="C6229" t="n">
        <x:v>2024</x:v>
      </x:c>
      <x:c r="D6229" t="str">
        <x:v>Q1</x:v>
      </x:c>
      <x:c r="E6229" t="n">
        <x:v>2</x:v>
      </x:c>
      <x:c r="F6229" t="str">
        <x:v>February</x:v>
      </x:c>
      <x:c r="G6229" s="15" t="d">
        <x:v>2024-02-01T00:00:00.000Z</x:v>
      </x:c>
      <x:c r="H6229" t="str">
        <x:v>2024-02</x:v>
      </x:c>
      <x:c r="I6229" t="str">
        <x:v>United States</x:v>
      </x:c>
      <x:c r="J6229" t="str">
        <x:v>North America</x:v>
      </x:c>
      <x:c r="K6229" t="str">
        <x:v>USD</x:v>
      </x:c>
      <x:c r="L6229" t="str">
        <x:v>Ketel One</x:v>
      </x:c>
      <x:c r="M6229" t="str">
        <x:v>Vodka</x:v>
      </x:c>
      <x:c r="N6229" t="str">
        <x:v>Off-Trade</x:v>
      </x:c>
      <x:c r="O6229" t="str">
        <x:v>Distributor</x:v>
      </x:c>
      <x:c r="P6229" t="str">
        <x:v>SR-052</x:v>
      </x:c>
      <x:c r="Q6229" s="16" t="n">
        <x:v>87</x:v>
      </x:c>
      <x:c r="R6229" s="17" t="n">
        <x:v>30.12</x:v>
      </x:c>
      <x:c r="S6229" s="18" t="n">
        <x:v>0</x:v>
      </x:c>
      <x:c r="T6229" s="17" t="n">
        <x:v>2620.74</x:v>
      </x:c>
      <x:c r="U6229" s="17" t="n">
        <x:v>2620.74</x:v>
      </x:c>
      <x:c r="V6229" s="17" t="n">
        <x:v>1153.58</x:v>
      </x:c>
      <x:c r="W6229" s="17" t="n">
        <x:v>1467.16</x:v>
      </x:c>
      <x:c r="X6229" s="18" t="n">
        <x:v>0.5598</x:v>
      </x:c>
      <x:c r="Y6229" s="17" t="n">
        <x:v>2856.88</x:v>
      </x:c>
      <x:c r="Z6229" s="18" t="n">
        <x:v>0.9173</x:v>
      </x:c>
      <x:c r="AA6229" s="18" t="n">
        <x:v>0.0642</x:v>
      </x:c>
      <x:c r="AB6229" t="str">
        <x:v>No</x:v>
      </x:c>
      <x:c r="AC6229" t="str">
        <x:v>Premium Core</x:v>
      </x:c>
      <x:c r="AD6229" s="18" t="n">
        <x:v>0.5598266138571549</x:v>
      </x:c>
      <x:c r="AE6229" s="18" t="n">
        <x:v>0.9173433955923944</x:v>
      </x:c>
      <x:c r="AF6229" s="17" t="n">
        <x:v>-236.14000000000033</x:v>
      </x:c>
      <x:c r="AG6229" s="18" t="n">
        <x:v>-0.08265660440760561</x:v>
      </x:c>
      <x:c r="AH6229" t="str">
        <x:v>Below Target</x:v>
      </x:c>
    </x:row>
    <x:row r="6230">
      <x:c r="A6230" t="str">
        <x:v>TXN-006227</x:v>
      </x:c>
      <x:c r="B6230" s="14" t="d">
        <x:v>2023-08-08T00:00:00.000Z</x:v>
      </x:c>
      <x:c r="C6230" t="n">
        <x:v>2023</x:v>
      </x:c>
      <x:c r="D6230" t="str">
        <x:v>Q3</x:v>
      </x:c>
      <x:c r="E6230" t="n">
        <x:v>8</x:v>
      </x:c>
      <x:c r="F6230" t="str">
        <x:v>August</x:v>
      </x:c>
      <x:c r="G6230" s="15" t="d">
        <x:v>2023-08-01T00:00:00.000Z</x:v>
      </x:c>
      <x:c r="H6230" t="str">
        <x:v>2023-08</x:v>
      </x:c>
      <x:c r="I6230" t="str">
        <x:v>India</x:v>
      </x:c>
      <x:c r="J6230" t="str">
        <x:v>Asia Pacific</x:v>
      </x:c>
      <x:c r="K6230" t="str">
        <x:v>INR</x:v>
      </x:c>
      <x:c r="L6230" t="str">
        <x:v>Don Julio</x:v>
      </x:c>
      <x:c r="M6230" t="str">
        <x:v>Tequila</x:v>
      </x:c>
      <x:c r="N6230" t="str">
        <x:v>On-Trade</x:v>
      </x:c>
      <x:c r="O6230" t="str">
        <x:v>E-commerce Partner</x:v>
      </x:c>
      <x:c r="P6230" t="str">
        <x:v>SR-002</x:v>
      </x:c>
      <x:c r="Q6230" s="16" t="n">
        <x:v>151</x:v>
      </x:c>
      <x:c r="R6230" s="17" t="n">
        <x:v>55.84</x:v>
      </x:c>
      <x:c r="S6230" s="18" t="n">
        <x:v>0.02</x:v>
      </x:c>
      <x:c r="T6230" s="17" t="n">
        <x:v>8431.1</x:v>
      </x:c>
      <x:c r="U6230" s="17" t="n">
        <x:v>8262.48</x:v>
      </x:c>
      <x:c r="V6230" s="17" t="n">
        <x:v>3459.95</x:v>
      </x:c>
      <x:c r="W6230" s="17" t="n">
        <x:v>4802.53</x:v>
      </x:c>
      <x:c r="X6230" s="18" t="n">
        <x:v>0.5812</x:v>
      </x:c>
      <x:c r="Y6230" s="17" t="n">
        <x:v>8938.3</x:v>
      </x:c>
      <x:c r="Z6230" s="18" t="n">
        <x:v>0.9244</x:v>
      </x:c>
      <x:c r="AA6230" s="18" t="n">
        <x:v>0.0049</x:v>
      </x:c>
      <x:c r="AB6230" t="str">
        <x:v>No</x:v>
      </x:c>
      <x:c r="AC6230" t="str">
        <x:v>Luxury / Reserve</x:v>
      </x:c>
      <x:c r="AD6230" s="18" t="n">
        <x:v>0.581245582440139</x:v>
      </x:c>
      <x:c r="AE6230" s="18" t="n">
        <x:v>0.9243905440631888</x:v>
      </x:c>
      <x:c r="AF6230" s="17" t="n">
        <x:v>-675.8199999999997</x:v>
      </x:c>
      <x:c r="AG6230" s="18" t="n">
        <x:v>-0.07560945593681122</x:v>
      </x:c>
      <x:c r="AH6230" t="str">
        <x:v>Below Target</x:v>
      </x:c>
    </x:row>
    <x:row r="6231">
      <x:c r="A6231" t="str">
        <x:v>TXN-006228</x:v>
      </x:c>
      <x:c r="B6231" s="14" t="d">
        <x:v>2023-04-21T00:00:00.000Z</x:v>
      </x:c>
      <x:c r="C6231" t="n">
        <x:v>2023</x:v>
      </x:c>
      <x:c r="D6231" t="str">
        <x:v>Q2</x:v>
      </x:c>
      <x:c r="E6231" t="n">
        <x:v>4</x:v>
      </x:c>
      <x:c r="F6231" t="str">
        <x:v>April</x:v>
      </x:c>
      <x:c r="G6231" s="15" t="d">
        <x:v>2023-04-01T00:00:00.000Z</x:v>
      </x:c>
      <x:c r="H6231" t="str">
        <x:v>2023-04</x:v>
      </x:c>
      <x:c r="I6231" t="str">
        <x:v>United Kingdom</x:v>
      </x:c>
      <x:c r="J6231" t="str">
        <x:v>Europe</x:v>
      </x:c>
      <x:c r="K6231" t="str">
        <x:v>GBP</x:v>
      </x:c>
      <x:c r="L6231" t="str">
        <x:v>Don Julio</x:v>
      </x:c>
      <x:c r="M6231" t="str">
        <x:v>Tequila</x:v>
      </x:c>
      <x:c r="N6231" t="str">
        <x:v>Wholesale</x:v>
      </x:c>
      <x:c r="O6231" t="str">
        <x:v>E-commerce Partner</x:v>
      </x:c>
      <x:c r="P6231" t="str">
        <x:v>SR-008</x:v>
      </x:c>
      <x:c r="Q6231" s="16" t="n">
        <x:v>39</x:v>
      </x:c>
      <x:c r="R6231" s="17" t="n">
        <x:v>44.08</x:v>
      </x:c>
      <x:c r="S6231" s="18" t="n">
        <x:v>0.1</x:v>
      </x:c>
      <x:c r="T6231" s="17" t="n">
        <x:v>1719.2</x:v>
      </x:c>
      <x:c r="U6231" s="17" t="n">
        <x:v>1547.28</x:v>
      </x:c>
      <x:c r="V6231" s="17" t="n">
        <x:v>604.46</x:v>
      </x:c>
      <x:c r="W6231" s="17" t="n">
        <x:v>942.81</x:v>
      </x:c>
      <x:c r="X6231" s="18" t="n">
        <x:v>0.6093</x:v>
      </x:c>
      <x:c r="Y6231" s="17" t="n">
        <x:v>1459.26</x:v>
      </x:c>
      <x:c r="Z6231" s="18" t="n">
        <x:v>1.0603</x:v>
      </x:c>
      <x:c r="AA6231" s="18" t="n">
        <x:v>0.0196</x:v>
      </x:c>
      <x:c r="AB6231" t="str">
        <x:v>Yes</x:v>
      </x:c>
      <x:c r="AC6231" t="str">
        <x:v>Luxury / Reserve</x:v>
      </x:c>
      <x:c r="AD6231" s="18" t="n">
        <x:v>0.6093337986660462</x:v>
      </x:c>
      <x:c r="AE6231" s="18" t="n">
        <x:v>1.0603182434932774</x:v>
      </x:c>
      <x:c r="AF6231" s="17" t="n">
        <x:v>88.01999999999998</x:v>
      </x:c>
      <x:c r="AG6231" s="18" t="n">
        <x:v>0.060318243493277406</x:v>
      </x:c>
      <x:c r="AH6231" t="str">
        <x:v>Above Target</x:v>
      </x:c>
    </x:row>
    <x:row r="6232">
      <x:c r="A6232" t="str">
        <x:v>TXN-006229</x:v>
      </x:c>
      <x:c r="B6232" s="14" t="d">
        <x:v>2025-03-04T00:00:00.000Z</x:v>
      </x:c>
      <x:c r="C6232" t="n">
        <x:v>2025</x:v>
      </x:c>
      <x:c r="D6232" t="str">
        <x:v>Q1</x:v>
      </x:c>
      <x:c r="E6232" t="n">
        <x:v>3</x:v>
      </x:c>
      <x:c r="F6232" t="str">
        <x:v>March</x:v>
      </x:c>
      <x:c r="G6232" s="15" t="d">
        <x:v>2025-03-01T00:00:00.000Z</x:v>
      </x:c>
      <x:c r="H6232" t="str">
        <x:v>2025-03</x:v>
      </x:c>
      <x:c r="I6232" t="str">
        <x:v>India</x:v>
      </x:c>
      <x:c r="J6232" t="str">
        <x:v>Asia Pacific</x:v>
      </x:c>
      <x:c r="K6232" t="str">
        <x:v>INR</x:v>
      </x:c>
      <x:c r="L6232" t="str">
        <x:v>Johnnie Walker</x:v>
      </x:c>
      <x:c r="M6232" t="str">
        <x:v>Scotch Whisky</x:v>
      </x:c>
      <x:c r="N6232" t="str">
        <x:v>Off-Trade</x:v>
      </x:c>
      <x:c r="O6232" t="str">
        <x:v>Hospitality Group</x:v>
      </x:c>
      <x:c r="P6232" t="str">
        <x:v>SR-051</x:v>
      </x:c>
      <x:c r="Q6232" s="16" t="n">
        <x:v>26</x:v>
      </x:c>
      <x:c r="R6232" s="17" t="n">
        <x:v>32.97</x:v>
      </x:c>
      <x:c r="S6232" s="18" t="n">
        <x:v>0</x:v>
      </x:c>
      <x:c r="T6232" s="17" t="n">
        <x:v>857.22</x:v>
      </x:c>
      <x:c r="U6232" s="17" t="n">
        <x:v>857.22</x:v>
      </x:c>
      <x:c r="V6232" s="17" t="n">
        <x:v>368.66</x:v>
      </x:c>
      <x:c r="W6232" s="17" t="n">
        <x:v>488.56</x:v>
      </x:c>
      <x:c r="X6232" s="18" t="n">
        <x:v>0.5699</x:v>
      </x:c>
      <x:c r="Y6232" s="17" t="n">
        <x:v>986.99</x:v>
      </x:c>
      <x:c r="Z6232" s="18" t="n">
        <x:v>0.8685</x:v>
      </x:c>
      <x:c r="AA6232" s="18" t="n">
        <x:v>0.0193</x:v>
      </x:c>
      <x:c r="AB6232" t="str">
        <x:v>No</x:v>
      </x:c>
      <x:c r="AC6232" t="str">
        <x:v>Luxury / Reserve</x:v>
      </x:c>
      <x:c r="AD6232" s="18" t="n">
        <x:v>0.5699353724831432</x:v>
      </x:c>
      <x:c r="AE6232" s="18" t="n">
        <x:v>0.8685194378869087</x:v>
      </x:c>
      <x:c r="AF6232" s="17" t="n">
        <x:v>-129.76999999999998</x:v>
      </x:c>
      <x:c r="AG6232" s="18" t="n">
        <x:v>-0.1314805621130913</x:v>
      </x:c>
      <x:c r="AH6232" t="str">
        <x:v>Below Target</x:v>
      </x:c>
    </x:row>
    <x:row r="6233">
      <x:c r="A6233" t="str">
        <x:v>TXN-006230</x:v>
      </x:c>
      <x:c r="B6233" s="14" t="d">
        <x:v>2026-05-11T00:00:00.000Z</x:v>
      </x:c>
      <x:c r="C6233" t="n">
        <x:v>2026</x:v>
      </x:c>
      <x:c r="D6233" t="str">
        <x:v>Q2</x:v>
      </x:c>
      <x:c r="E6233" t="n">
        <x:v>5</x:v>
      </x:c>
      <x:c r="F6233" t="str">
        <x:v>May</x:v>
      </x:c>
      <x:c r="G6233" s="15" t="d">
        <x:v>2026-05-01T00:00:00.000Z</x:v>
      </x:c>
      <x:c r="H6233" t="str">
        <x:v>2026-05</x:v>
      </x:c>
      <x:c r="I6233" t="str">
        <x:v>France</x:v>
      </x:c>
      <x:c r="J6233" t="str">
        <x:v>Europe</x:v>
      </x:c>
      <x:c r="K6233" t="str">
        <x:v>EUR</x:v>
      </x:c>
      <x:c r="L6233" t="str">
        <x:v>Johnnie Walker</x:v>
      </x:c>
      <x:c r="M6233" t="str">
        <x:v>Scotch Whisky</x:v>
      </x:c>
      <x:c r="N6233" t="str">
        <x:v>On-Trade</x:v>
      </x:c>
      <x:c r="O6233" t="str">
        <x:v>Hospitality Group</x:v>
      </x:c>
      <x:c r="P6233" t="str">
        <x:v>SR-020</x:v>
      </x:c>
      <x:c r="Q6233" s="16" t="n">
        <x:v>141</x:v>
      </x:c>
      <x:c r="R6233" s="17" t="n">
        <x:v>39.08</x:v>
      </x:c>
      <x:c r="S6233" s="18" t="n">
        <x:v>0</x:v>
      </x:c>
      <x:c r="T6233" s="17" t="n">
        <x:v>5510.29</x:v>
      </x:c>
      <x:c r="U6233" s="17" t="n">
        <x:v>5510.29</x:v>
      </x:c>
      <x:c r="V6233" s="17" t="n">
        <x:v>2288.09</x:v>
      </x:c>
      <x:c r="W6233" s="17" t="n">
        <x:v>3222.21</x:v>
      </x:c>
      <x:c r="X6233" s="18" t="n">
        <x:v>0.5848</x:v>
      </x:c>
      <x:c r="Y6233" s="17" t="n">
        <x:v>5575.2</x:v>
      </x:c>
      <x:c r="Z6233" s="18" t="n">
        <x:v>0.9884</x:v>
      </x:c>
      <x:c r="AA6233" s="18" t="n">
        <x:v>0.0559</x:v>
      </x:c>
      <x:c r="AB6233" t="str">
        <x:v>No</x:v>
      </x:c>
      <x:c r="AC6233" t="str">
        <x:v>Luxury / Reserve</x:v>
      </x:c>
      <x:c r="AD6233" s="18" t="n">
        <x:v>0.5847623264837241</x:v>
      </x:c>
      <x:c r="AE6233" s="18" t="n">
        <x:v>0.9883573683455302</x:v>
      </x:c>
      <x:c r="AF6233" s="17" t="n">
        <x:v>-64.90999999999985</x:v>
      </x:c>
      <x:c r="AG6233" s="18" t="n">
        <x:v>-0.011642631654469769</x:v>
      </x:c>
      <x:c r="AH6233" t="str">
        <x:v>Below Target</x:v>
      </x:c>
    </x:row>
    <x:row r="6234">
      <x:c r="A6234" t="str">
        <x:v>TXN-006231</x:v>
      </x:c>
      <x:c r="B6234" s="14" t="d">
        <x:v>2026-07-22T00:00:00.000Z</x:v>
      </x:c>
      <x:c r="C6234" t="n">
        <x:v>2026</x:v>
      </x:c>
      <x:c r="D6234" t="str">
        <x:v>Q3</x:v>
      </x:c>
      <x:c r="E6234" t="n">
        <x:v>7</x:v>
      </x:c>
      <x:c r="F6234" t="str">
        <x:v>July</x:v>
      </x:c>
      <x:c r="G6234" s="15" t="d">
        <x:v>2026-07-01T00:00:00.000Z</x:v>
      </x:c>
      <x:c r="H6234" t="str">
        <x:v>2026-07</x:v>
      </x:c>
      <x:c r="I6234" t="str">
        <x:v>France</x:v>
      </x:c>
      <x:c r="J6234" t="str">
        <x:v>Europe</x:v>
      </x:c>
      <x:c r="K6234" t="str">
        <x:v>EUR</x:v>
      </x:c>
      <x:c r="L6234" t="str">
        <x:v>Captain Morgan</x:v>
      </x:c>
      <x:c r="M6234" t="str">
        <x:v>Rum</x:v>
      </x:c>
      <x:c r="N6234" t="str">
        <x:v>Wholesale</x:v>
      </x:c>
      <x:c r="O6234" t="str">
        <x:v>Key Account</x:v>
      </x:c>
      <x:c r="P6234" t="str">
        <x:v>SR-055</x:v>
      </x:c>
      <x:c r="Q6234" s="16" t="n">
        <x:v>21</x:v>
      </x:c>
      <x:c r="R6234" s="17" t="n">
        <x:v>19.39</x:v>
      </x:c>
      <x:c r="S6234" s="18" t="n">
        <x:v>0</x:v>
      </x:c>
      <x:c r="T6234" s="17" t="n">
        <x:v>407.18</x:v>
      </x:c>
      <x:c r="U6234" s="17" t="n">
        <x:v>407.18</x:v>
      </x:c>
      <x:c r="V6234" s="17" t="n">
        <x:v>191.4</x:v>
      </x:c>
      <x:c r="W6234" s="17" t="n">
        <x:v>215.79</x:v>
      </x:c>
      <x:c r="X6234" s="18" t="n">
        <x:v>0.5299</x:v>
      </x:c>
      <x:c r="Y6234" s="17" t="n">
        <x:v>383.7</x:v>
      </x:c>
      <x:c r="Z6234" s="18" t="n">
        <x:v>1.0612</x:v>
      </x:c>
      <x:c r="AA6234" s="18" t="n">
        <x:v>0.0125</x:v>
      </x:c>
      <x:c r="AB6234" t="str">
        <x:v>No</x:v>
      </x:c>
      <x:c r="AC6234" t="str">
        <x:v>Core</x:v>
      </x:c>
      <x:c r="AD6234" s="18" t="n">
        <x:v>0.5299621788889435</x:v>
      </x:c>
      <x:c r="AE6234" s="18" t="n">
        <x:v>1.0611936408652594</x:v>
      </x:c>
      <x:c r="AF6234" s="17" t="n">
        <x:v>23.480000000000018</x:v>
      </x:c>
      <x:c r="AG6234" s="18" t="n">
        <x:v>0.061193640865259365</x:v>
      </x:c>
      <x:c r="AH6234" t="str">
        <x:v>Above Target</x:v>
      </x:c>
    </x:row>
    <x:row r="6235">
      <x:c r="A6235" t="str">
        <x:v>TXN-006232</x:v>
      </x:c>
      <x:c r="B6235" s="14" t="d">
        <x:v>2025-10-19T00:00:00.000Z</x:v>
      </x:c>
      <x:c r="C6235" t="n">
        <x:v>2025</x:v>
      </x:c>
      <x:c r="D6235" t="str">
        <x:v>Q4</x:v>
      </x:c>
      <x:c r="E6235" t="n">
        <x:v>10</x:v>
      </x:c>
      <x:c r="F6235" t="str">
        <x:v>October</x:v>
      </x:c>
      <x:c r="G6235" s="15" t="d">
        <x:v>2025-10-01T00:00:00.000Z</x:v>
      </x:c>
      <x:c r="H6235" t="str">
        <x:v>2025-10</x:v>
      </x:c>
      <x:c r="I6235" t="str">
        <x:v>India</x:v>
      </x:c>
      <x:c r="J6235" t="str">
        <x:v>Asia Pacific</x:v>
      </x:c>
      <x:c r="K6235" t="str">
        <x:v>INR</x:v>
      </x:c>
      <x:c r="L6235" t="str">
        <x:v>Ketel One</x:v>
      </x:c>
      <x:c r="M6235" t="str">
        <x:v>Vodka</x:v>
      </x:c>
      <x:c r="N6235" t="str">
        <x:v>Wholesale</x:v>
      </x:c>
      <x:c r="O6235" t="str">
        <x:v>E-commerce Partner</x:v>
      </x:c>
      <x:c r="P6235" t="str">
        <x:v>SR-014</x:v>
      </x:c>
      <x:c r="Q6235" s="16" t="n">
        <x:v>60</x:v>
      </x:c>
      <x:c r="R6235" s="17" t="n">
        <x:v>24.69</x:v>
      </x:c>
      <x:c r="S6235" s="18" t="n">
        <x:v>0.03</x:v>
      </x:c>
      <x:c r="T6235" s="17" t="n">
        <x:v>1481.36</x:v>
      </x:c>
      <x:c r="U6235" s="17" t="n">
        <x:v>1436.92</x:v>
      </x:c>
      <x:c r="V6235" s="17" t="n">
        <x:v>648.88</x:v>
      </x:c>
      <x:c r="W6235" s="17" t="n">
        <x:v>788.03</x:v>
      </x:c>
      <x:c r="X6235" s="18" t="n">
        <x:v>0.5484</x:v>
      </x:c>
      <x:c r="Y6235" s="17" t="n">
        <x:v>1604.13</x:v>
      </x:c>
      <x:c r="Z6235" s="18" t="n">
        <x:v>0.8958</x:v>
      </x:c>
      <x:c r="AA6235" s="18" t="n">
        <x:v>0.0277</x:v>
      </x:c>
      <x:c r="AB6235" t="str">
        <x:v>No</x:v>
      </x:c>
      <x:c r="AC6235" t="str">
        <x:v>Premium Core</x:v>
      </x:c>
      <x:c r="AD6235" s="18" t="n">
        <x:v>0.5484160565654316</x:v>
      </x:c>
      <x:c r="AE6235" s="18" t="n">
        <x:v>0.8957628122409032</x:v>
      </x:c>
      <x:c r="AF6235" s="17" t="n">
        <x:v>-167.21000000000004</x:v>
      </x:c>
      <x:c r="AG6235" s="18" t="n">
        <x:v>-0.10423718775909685</x:v>
      </x:c>
      <x:c r="AH6235" t="str">
        <x:v>Below Target</x:v>
      </x:c>
    </x:row>
    <x:row r="6236">
      <x:c r="A6236" t="str">
        <x:v>TXN-006233</x:v>
      </x:c>
      <x:c r="B6236" s="14" t="d">
        <x:v>2023-05-06T00:00:00.000Z</x:v>
      </x:c>
      <x:c r="C6236" t="n">
        <x:v>2023</x:v>
      </x:c>
      <x:c r="D6236" t="str">
        <x:v>Q2</x:v>
      </x:c>
      <x:c r="E6236" t="n">
        <x:v>5</x:v>
      </x:c>
      <x:c r="F6236" t="str">
        <x:v>May</x:v>
      </x:c>
      <x:c r="G6236" s="15" t="d">
        <x:v>2023-05-01T00:00:00.000Z</x:v>
      </x:c>
      <x:c r="H6236" t="str">
        <x:v>2023-05</x:v>
      </x:c>
      <x:c r="I6236" t="str">
        <x:v>France</x:v>
      </x:c>
      <x:c r="J6236" t="str">
        <x:v>Europe</x:v>
      </x:c>
      <x:c r="K6236" t="str">
        <x:v>EUR</x:v>
      </x:c>
      <x:c r="L6236" t="str">
        <x:v>Don Julio</x:v>
      </x:c>
      <x:c r="M6236" t="str">
        <x:v>Tequila</x:v>
      </x:c>
      <x:c r="N6236" t="str">
        <x:v>Duty Free / Travel Retail</x:v>
      </x:c>
      <x:c r="O6236" t="str">
        <x:v>E-commerce Partner</x:v>
      </x:c>
      <x:c r="P6236" t="str">
        <x:v>SR-025</x:v>
      </x:c>
      <x:c r="Q6236" s="16" t="n">
        <x:v>51</x:v>
      </x:c>
      <x:c r="R6236" s="17" t="n">
        <x:v>58.9</x:v>
      </x:c>
      <x:c r="S6236" s="18" t="n">
        <x:v>0.02</x:v>
      </x:c>
      <x:c r="T6236" s="17" t="n">
        <x:v>3003.74</x:v>
      </x:c>
      <x:c r="U6236" s="17" t="n">
        <x:v>2943.67</x:v>
      </x:c>
      <x:c r="V6236" s="17" t="n">
        <x:v>1091</x:v>
      </x:c>
      <x:c r="W6236" s="17" t="n">
        <x:v>1852.67</x:v>
      </x:c>
      <x:c r="X6236" s="18" t="n">
        <x:v>0.6294</x:v>
      </x:c>
      <x:c r="Y6236" s="17" t="n">
        <x:v>3324.46</x:v>
      </x:c>
      <x:c r="Z6236" s="18" t="n">
        <x:v>0.8855</x:v>
      </x:c>
      <x:c r="AA6236" s="18" t="n">
        <x:v>0.0068</x:v>
      </x:c>
      <x:c r="AB6236" t="str">
        <x:v>No</x:v>
      </x:c>
      <x:c r="AC6236" t="str">
        <x:v>Luxury / Reserve</x:v>
      </x:c>
      <x:c r="AD6236" s="18" t="n">
        <x:v>0.6293742165392181</x:v>
      </x:c>
      <x:c r="AE6236" s="18" t="n">
        <x:v>0.8854580894340736</x:v>
      </x:c>
      <x:c r="AF6236" s="17" t="n">
        <x:v>-380.78999999999996</x:v>
      </x:c>
      <x:c r="AG6236" s="18" t="n">
        <x:v>-0.11454191056592648</x:v>
      </x:c>
      <x:c r="AH6236" t="str">
        <x:v>Below Target</x:v>
      </x:c>
    </x:row>
    <x:row r="6237">
      <x:c r="A6237" t="str">
        <x:v>TXN-006234</x:v>
      </x:c>
      <x:c r="B6237" s="14" t="d">
        <x:v>2023-04-04T00:00:00.000Z</x:v>
      </x:c>
      <x:c r="C6237" t="n">
        <x:v>2023</x:v>
      </x:c>
      <x:c r="D6237" t="str">
        <x:v>Q2</x:v>
      </x:c>
      <x:c r="E6237" t="n">
        <x:v>4</x:v>
      </x:c>
      <x:c r="F6237" t="str">
        <x:v>April</x:v>
      </x:c>
      <x:c r="G6237" s="15" t="d">
        <x:v>2023-04-01T00:00:00.000Z</x:v>
      </x:c>
      <x:c r="H6237" t="str">
        <x:v>2023-04</x:v>
      </x:c>
      <x:c r="I6237" t="str">
        <x:v>United States</x:v>
      </x:c>
      <x:c r="J6237" t="str">
        <x:v>North America</x:v>
      </x:c>
      <x:c r="K6237" t="str">
        <x:v>USD</x:v>
      </x:c>
      <x:c r="L6237" t="str">
        <x:v>Crown Royal</x:v>
      </x:c>
      <x:c r="M6237" t="str">
        <x:v>Canadian Whisky</x:v>
      </x:c>
      <x:c r="N6237" t="str">
        <x:v>On-Trade</x:v>
      </x:c>
      <x:c r="O6237" t="str">
        <x:v>Key Account</x:v>
      </x:c>
      <x:c r="P6237" t="str">
        <x:v>SR-003</x:v>
      </x:c>
      <x:c r="Q6237" s="16" t="n">
        <x:v>31</x:v>
      </x:c>
      <x:c r="R6237" s="17" t="n">
        <x:v>32.96</x:v>
      </x:c>
      <x:c r="S6237" s="18" t="n">
        <x:v>0.08</x:v>
      </x:c>
      <x:c r="T6237" s="17" t="n">
        <x:v>1021.75</x:v>
      </x:c>
      <x:c r="U6237" s="17" t="n">
        <x:v>940.01</x:v>
      </x:c>
      <x:c r="V6237" s="17" t="n">
        <x:v>455.49</x:v>
      </x:c>
      <x:c r="W6237" s="17" t="n">
        <x:v>484.51</x:v>
      </x:c>
      <x:c r="X6237" s="18" t="n">
        <x:v>0.5154</x:v>
      </x:c>
      <x:c r="Y6237" s="17" t="n">
        <x:v>1054.8</x:v>
      </x:c>
      <x:c r="Z6237" s="18" t="n">
        <x:v>0.8912</x:v>
      </x:c>
      <x:c r="AA6237" s="18" t="n">
        <x:v>0.0867</x:v>
      </x:c>
      <x:c r="AB6237" t="str">
        <x:v>Yes</x:v>
      </x:c>
      <x:c r="AC6237" t="str">
        <x:v>Premium Core</x:v>
      </x:c>
      <x:c r="AD6237" s="18" t="n">
        <x:v>0.5154306869075861</x:v>
      </x:c>
      <x:c r="AE6237" s="18" t="n">
        <x:v>0.8911736822146379</x:v>
      </x:c>
      <x:c r="AF6237" s="17" t="n">
        <x:v>-114.78999999999996</x:v>
      </x:c>
      <x:c r="AG6237" s="18" t="n">
        <x:v>-0.10882631778536213</x:v>
      </x:c>
      <x:c r="AH6237" t="str">
        <x:v>Below Target</x:v>
      </x:c>
    </x:row>
    <x:row r="6238">
      <x:c r="A6238" t="str">
        <x:v>TXN-006235</x:v>
      </x:c>
      <x:c r="B6238" s="14" t="d">
        <x:v>2023-02-01T00:00:00.000Z</x:v>
      </x:c>
      <x:c r="C6238" t="n">
        <x:v>2023</x:v>
      </x:c>
      <x:c r="D6238" t="str">
        <x:v>Q1</x:v>
      </x:c>
      <x:c r="E6238" t="n">
        <x:v>2</x:v>
      </x:c>
      <x:c r="F6238" t="str">
        <x:v>February</x:v>
      </x:c>
      <x:c r="G6238" s="15" t="d">
        <x:v>2023-02-01T00:00:00.000Z</x:v>
      </x:c>
      <x:c r="H6238" t="str">
        <x:v>2023-02</x:v>
      </x:c>
      <x:c r="I6238" t="str">
        <x:v>Brazil</x:v>
      </x:c>
      <x:c r="J6238" t="str">
        <x:v>Latin America &amp; Caribbean</x:v>
      </x:c>
      <x:c r="K6238" t="str">
        <x:v>BRL</x:v>
      </x:c>
      <x:c r="L6238" t="str">
        <x:v>J&amp;B</x:v>
      </x:c>
      <x:c r="M6238" t="str">
        <x:v>Scotch Whisky</x:v>
      </x:c>
      <x:c r="N6238" t="str">
        <x:v>E-commerce</x:v>
      </x:c>
      <x:c r="O6238" t="str">
        <x:v>Distributor</x:v>
      </x:c>
      <x:c r="P6238" t="str">
        <x:v>SR-027</x:v>
      </x:c>
      <x:c r="Q6238" s="16" t="n">
        <x:v>26</x:v>
      </x:c>
      <x:c r="R6238" s="17" t="n">
        <x:v>25.23</x:v>
      </x:c>
      <x:c r="S6238" s="18" t="n">
        <x:v>0.03</x:v>
      </x:c>
      <x:c r="T6238" s="17" t="n">
        <x:v>656.07</x:v>
      </x:c>
      <x:c r="U6238" s="17" t="n">
        <x:v>636.38</x:v>
      </x:c>
      <x:c r="V6238" s="17" t="n">
        <x:v>317.61</x:v>
      </x:c>
      <x:c r="W6238" s="17" t="n">
        <x:v>318.78</x:v>
      </x:c>
      <x:c r="X6238" s="18" t="n">
        <x:v>0.5009</x:v>
      </x:c>
      <x:c r="Y6238" s="17" t="n">
        <x:v>602.29</x:v>
      </x:c>
      <x:c r="Z6238" s="18" t="n">
        <x:v>1.0566</x:v>
      </x:c>
      <x:c r="AA6238" s="18" t="n">
        <x:v>-0.024</x:v>
      </x:c>
      <x:c r="AB6238" t="str">
        <x:v>No</x:v>
      </x:c>
      <x:c r="AC6238" t="str">
        <x:v>Core</x:v>
      </x:c>
      <x:c r="AD6238" s="18" t="n">
        <x:v>0.5009271190169395</x:v>
      </x:c>
      <x:c r="AE6238" s="18" t="n">
        <x:v>1.0566006408872803</x:v>
      </x:c>
      <x:c r="AF6238" s="17" t="n">
        <x:v>34.09000000000003</x:v>
      </x:c>
      <x:c r="AG6238" s="18" t="n">
        <x:v>0.05660064088728027</x:v>
      </x:c>
      <x:c r="AH6238" t="str">
        <x:v>Above Target</x:v>
      </x:c>
    </x:row>
    <x:row r="6239">
      <x:c r="A6239" t="str">
        <x:v>TXN-006236</x:v>
      </x:c>
      <x:c r="B6239" s="14" t="d">
        <x:v>2024-01-12T00:00:00.000Z</x:v>
      </x:c>
      <x:c r="C6239" t="n">
        <x:v>2024</x:v>
      </x:c>
      <x:c r="D6239" t="str">
        <x:v>Q1</x:v>
      </x:c>
      <x:c r="E6239" t="n">
        <x:v>1</x:v>
      </x:c>
      <x:c r="F6239" t="str">
        <x:v>January</x:v>
      </x:c>
      <x:c r="G6239" s="15" t="d">
        <x:v>2024-01-01T00:00:00.000Z</x:v>
      </x:c>
      <x:c r="H6239" t="str">
        <x:v>2024-01</x:v>
      </x:c>
      <x:c r="I6239" t="str">
        <x:v>South Africa</x:v>
      </x:c>
      <x:c r="J6239" t="str">
        <x:v>Africa</x:v>
      </x:c>
      <x:c r="K6239" t="str">
        <x:v>ZAR</x:v>
      </x:c>
      <x:c r="L6239" t="str">
        <x:v>Smirnoff</x:v>
      </x:c>
      <x:c r="M6239" t="str">
        <x:v>Vodka</x:v>
      </x:c>
      <x:c r="N6239" t="str">
        <x:v>Wholesale</x:v>
      </x:c>
      <x:c r="O6239" t="str">
        <x:v>Distributor</x:v>
      </x:c>
      <x:c r="P6239" t="str">
        <x:v>SR-049</x:v>
      </x:c>
      <x:c r="Q6239" s="16" t="n">
        <x:v>29</x:v>
      </x:c>
      <x:c r="R6239" s="17" t="n">
        <x:v>17.12</x:v>
      </x:c>
      <x:c r="S6239" s="18" t="n">
        <x:v>0.02</x:v>
      </x:c>
      <x:c r="T6239" s="17" t="n">
        <x:v>496.53</x:v>
      </x:c>
      <x:c r="U6239" s="17" t="n">
        <x:v>486.6</x:v>
      </x:c>
      <x:c r="V6239" s="17" t="n">
        <x:v>228.21</x:v>
      </x:c>
      <x:c r="W6239" s="17" t="n">
        <x:v>258.39</x:v>
      </x:c>
      <x:c r="X6239" s="18" t="n">
        <x:v>0.531</x:v>
      </x:c>
      <x:c r="Y6239" s="17" t="n">
        <x:v>547.36</x:v>
      </x:c>
      <x:c r="Z6239" s="18" t="n">
        <x:v>0.889</x:v>
      </x:c>
      <x:c r="AA6239" s="18" t="n">
        <x:v>0.0902</x:v>
      </x:c>
      <x:c r="AB6239" t="str">
        <x:v>No</x:v>
      </x:c>
      <x:c r="AC6239" t="str">
        <x:v>Core</x:v>
      </x:c>
      <x:c r="AD6239" s="18" t="n">
        <x:v>0.5310110974106041</x:v>
      </x:c>
      <x:c r="AE6239" s="18" t="n">
        <x:v>0.8889944460684011</x:v>
      </x:c>
      <x:c r="AF6239" s="17" t="n">
        <x:v>-60.75999999999999</x:v>
      </x:c>
      <x:c r="AG6239" s="18" t="n">
        <x:v>-0.11100555393159893</x:v>
      </x:c>
      <x:c r="AH6239" t="str">
        <x:v>Below Target</x:v>
      </x:c>
    </x:row>
    <x:row r="6240">
      <x:c r="A6240" t="str">
        <x:v>TXN-006237</x:v>
      </x:c>
      <x:c r="B6240" s="14" t="d">
        <x:v>2025-06-10T00:00:00.000Z</x:v>
      </x:c>
      <x:c r="C6240" t="n">
        <x:v>2025</x:v>
      </x:c>
      <x:c r="D6240" t="str">
        <x:v>Q2</x:v>
      </x:c>
      <x:c r="E6240" t="n">
        <x:v>6</x:v>
      </x:c>
      <x:c r="F6240" t="str">
        <x:v>June</x:v>
      </x:c>
      <x:c r="G6240" s="15" t="d">
        <x:v>2025-06-01T00:00:00.000Z</x:v>
      </x:c>
      <x:c r="H6240" t="str">
        <x:v>2025-06</x:v>
      </x:c>
      <x:c r="I6240" t="str">
        <x:v>United States</x:v>
      </x:c>
      <x:c r="J6240" t="str">
        <x:v>North America</x:v>
      </x:c>
      <x:c r="K6240" t="str">
        <x:v>USD</x:v>
      </x:c>
      <x:c r="L6240" t="str">
        <x:v>J&amp;B</x:v>
      </x:c>
      <x:c r="M6240" t="str">
        <x:v>Scotch Whisky</x:v>
      </x:c>
      <x:c r="N6240" t="str">
        <x:v>Off-Trade</x:v>
      </x:c>
      <x:c r="O6240" t="str">
        <x:v>Distributor</x:v>
      </x:c>
      <x:c r="P6240" t="str">
        <x:v>SR-060</x:v>
      </x:c>
      <x:c r="Q6240" s="16" t="n">
        <x:v>64</x:v>
      </x:c>
      <x:c r="R6240" s="17" t="n">
        <x:v>22.19</x:v>
      </x:c>
      <x:c r="S6240" s="18" t="n">
        <x:v>0</x:v>
      </x:c>
      <x:c r="T6240" s="17" t="n">
        <x:v>1419.9</x:v>
      </x:c>
      <x:c r="U6240" s="17" t="n">
        <x:v>1419.9</x:v>
      </x:c>
      <x:c r="V6240" s="17" t="n">
        <x:v>651.71</x:v>
      </x:c>
      <x:c r="W6240" s="17" t="n">
        <x:v>768.18</x:v>
      </x:c>
      <x:c r="X6240" s="18" t="n">
        <x:v>0.541</x:v>
      </x:c>
      <x:c r="Y6240" s="17" t="n">
        <x:v>1606.62</x:v>
      </x:c>
      <x:c r="Z6240" s="18" t="n">
        <x:v>0.8838</x:v>
      </x:c>
      <x:c r="AA6240" s="18" t="n">
        <x:v>0.083</x:v>
      </x:c>
      <x:c r="AB6240" t="str">
        <x:v>No</x:v>
      </x:c>
      <x:c r="AC6240" t="str">
        <x:v>Core</x:v>
      </x:c>
      <x:c r="AD6240" s="18" t="n">
        <x:v>0.54100993027678</x:v>
      </x:c>
      <x:c r="AE6240" s="18" t="n">
        <x:v>0.8837808567053816</x:v>
      </x:c>
      <x:c r="AF6240" s="17" t="n">
        <x:v>-186.7199999999998</x:v>
      </x:c>
      <x:c r="AG6240" s="18" t="n">
        <x:v>-0.1162191432946184</x:v>
      </x:c>
      <x:c r="AH6240" t="str">
        <x:v>Below Target</x:v>
      </x:c>
    </x:row>
    <x:row r="6241">
      <x:c r="A6241" t="str">
        <x:v>TXN-006238</x:v>
      </x:c>
      <x:c r="B6241" s="14" t="d">
        <x:v>2024-03-28T00:00:00.000Z</x:v>
      </x:c>
      <x:c r="C6241" t="n">
        <x:v>2024</x:v>
      </x:c>
      <x:c r="D6241" t="str">
        <x:v>Q1</x:v>
      </x:c>
      <x:c r="E6241" t="n">
        <x:v>3</x:v>
      </x:c>
      <x:c r="F6241" t="str">
        <x:v>March</x:v>
      </x:c>
      <x:c r="G6241" s="15" t="d">
        <x:v>2024-03-01T00:00:00.000Z</x:v>
      </x:c>
      <x:c r="H6241" t="str">
        <x:v>2024-03</x:v>
      </x:c>
      <x:c r="I6241" t="str">
        <x:v>India</x:v>
      </x:c>
      <x:c r="J6241" t="str">
        <x:v>Asia Pacific</x:v>
      </x:c>
      <x:c r="K6241" t="str">
        <x:v>INR</x:v>
      </x:c>
      <x:c r="L6241" t="str">
        <x:v>J&amp;B</x:v>
      </x:c>
      <x:c r="M6241" t="str">
        <x:v>Scotch Whisky</x:v>
      </x:c>
      <x:c r="N6241" t="str">
        <x:v>Off-Trade</x:v>
      </x:c>
      <x:c r="O6241" t="str">
        <x:v>Hospitality Group</x:v>
      </x:c>
      <x:c r="P6241" t="str">
        <x:v>SR-030</x:v>
      </x:c>
      <x:c r="Q6241" s="16" t="n">
        <x:v>49</x:v>
      </x:c>
      <x:c r="R6241" s="17" t="n">
        <x:v>21.6</x:v>
      </x:c>
      <x:c r="S6241" s="18" t="n">
        <x:v>0</x:v>
      </x:c>
      <x:c r="T6241" s="17" t="n">
        <x:v>1058.18</x:v>
      </x:c>
      <x:c r="U6241" s="17" t="n">
        <x:v>1058.18</x:v>
      </x:c>
      <x:c r="V6241" s="17" t="n">
        <x:v>521.06</x:v>
      </x:c>
      <x:c r="W6241" s="17" t="n">
        <x:v>537.12</x:v>
      </x:c>
      <x:c r="X6241" s="18" t="n">
        <x:v>0.5076</x:v>
      </x:c>
      <x:c r="Y6241" s="17" t="n">
        <x:v>1005.09</x:v>
      </x:c>
      <x:c r="Z6241" s="18" t="n">
        <x:v>1.0528</x:v>
      </x:c>
      <x:c r="AA6241" s="18" t="n">
        <x:v>0.0201</x:v>
      </x:c>
      <x:c r="AB6241" t="str">
        <x:v>No</x:v>
      </x:c>
      <x:c r="AC6241" t="str">
        <x:v>Core</x:v>
      </x:c>
      <x:c r="AD6241" s="18" t="n">
        <x:v>0.5075885010111701</x:v>
      </x:c>
      <x:c r="AE6241" s="18" t="n">
        <x:v>1.0528211403953875</x:v>
      </x:c>
      <x:c r="AF6241" s="17" t="n">
        <x:v>53.09000000000003</x:v>
      </x:c>
      <x:c r="AG6241" s="18" t="n">
        <x:v>0.05282114039538751</x:v>
      </x:c>
      <x:c r="AH6241" t="str">
        <x:v>Above Target</x:v>
      </x:c>
    </x:row>
    <x:row r="6242">
      <x:c r="A6242" t="str">
        <x:v>TXN-006239</x:v>
      </x:c>
      <x:c r="B6242" s="14" t="d">
        <x:v>2026-04-06T00:00:00.000Z</x:v>
      </x:c>
      <x:c r="C6242" t="n">
        <x:v>2026</x:v>
      </x:c>
      <x:c r="D6242" t="str">
        <x:v>Q2</x:v>
      </x:c>
      <x:c r="E6242" t="n">
        <x:v>4</x:v>
      </x:c>
      <x:c r="F6242" t="str">
        <x:v>April</x:v>
      </x:c>
      <x:c r="G6242" s="15" t="d">
        <x:v>2026-04-01T00:00:00.000Z</x:v>
      </x:c>
      <x:c r="H6242" t="str">
        <x:v>2026-04</x:v>
      </x:c>
      <x:c r="I6242" t="str">
        <x:v>United States</x:v>
      </x:c>
      <x:c r="J6242" t="str">
        <x:v>North America</x:v>
      </x:c>
      <x:c r="K6242" t="str">
        <x:v>USD</x:v>
      </x:c>
      <x:c r="L6242" t="str">
        <x:v>Guinness</x:v>
      </x:c>
      <x:c r="M6242" t="str">
        <x:v>Beer / Stout</x:v>
      </x:c>
      <x:c r="N6242" t="str">
        <x:v>Off-Trade</x:v>
      </x:c>
      <x:c r="O6242" t="str">
        <x:v>E-commerce Partner</x:v>
      </x:c>
      <x:c r="P6242" t="str">
        <x:v>SR-025</x:v>
      </x:c>
      <x:c r="Q6242" s="16" t="n">
        <x:v>91</x:v>
      </x:c>
      <x:c r="R6242" s="17" t="n">
        <x:v>7.84</x:v>
      </x:c>
      <x:c r="S6242" s="18" t="n">
        <x:v>0</x:v>
      </x:c>
      <x:c r="T6242" s="17" t="n">
        <x:v>713.82</x:v>
      </x:c>
      <x:c r="U6242" s="17" t="n">
        <x:v>713.82</x:v>
      </x:c>
      <x:c r="V6242" s="17" t="n">
        <x:v>361.06</x:v>
      </x:c>
      <x:c r="W6242" s="17" t="n">
        <x:v>352.76</x:v>
      </x:c>
      <x:c r="X6242" s="18" t="n">
        <x:v>0.4942</x:v>
      </x:c>
      <x:c r="Y6242" s="17" t="n">
        <x:v>698.63</x:v>
      </x:c>
      <x:c r="Z6242" s="18" t="n">
        <x:v>1.0217</x:v>
      </x:c>
      <x:c r="AA6242" s="18" t="n">
        <x:v>0.0386</x:v>
      </x:c>
      <x:c r="AB6242" t="str">
        <x:v>No</x:v>
      </x:c>
      <x:c r="AC6242" t="str">
        <x:v>Core</x:v>
      </x:c>
      <x:c r="AD6242" s="18" t="n">
        <x:v>0.4941862094085343</x:v>
      </x:c>
      <x:c r="AE6242" s="18" t="n">
        <x:v>1.0217425532828537</x:v>
      </x:c>
      <x:c r="AF6242" s="17" t="n">
        <x:v>15.190000000000055</x:v>
      </x:c>
      <x:c r="AG6242" s="18" t="n">
        <x:v>0.021742553282853662</x:v>
      </x:c>
      <x:c r="AH6242" t="str">
        <x:v>Above Target</x:v>
      </x:c>
    </x:row>
    <x:row r="6243">
      <x:c r="A6243" t="str">
        <x:v>TXN-006240</x:v>
      </x:c>
      <x:c r="B6243" s="14" t="d">
        <x:v>2024-05-17T00:00:00.000Z</x:v>
      </x:c>
      <x:c r="C6243" t="n">
        <x:v>2024</x:v>
      </x:c>
      <x:c r="D6243" t="str">
        <x:v>Q2</x:v>
      </x:c>
      <x:c r="E6243" t="n">
        <x:v>5</x:v>
      </x:c>
      <x:c r="F6243" t="str">
        <x:v>May</x:v>
      </x:c>
      <x:c r="G6243" s="15" t="d">
        <x:v>2024-05-01T00:00:00.000Z</x:v>
      </x:c>
      <x:c r="H6243" t="str">
        <x:v>2024-05</x:v>
      </x:c>
      <x:c r="I6243" t="str">
        <x:v>Mexico</x:v>
      </x:c>
      <x:c r="J6243" t="str">
        <x:v>Latin America &amp; Caribbean</x:v>
      </x:c>
      <x:c r="K6243" t="str">
        <x:v>MXN</x:v>
      </x:c>
      <x:c r="L6243" t="str">
        <x:v>Cîroc</x:v>
      </x:c>
      <x:c r="M6243" t="str">
        <x:v>Vodka</x:v>
      </x:c>
      <x:c r="N6243" t="str">
        <x:v>Off-Trade</x:v>
      </x:c>
      <x:c r="O6243" t="str">
        <x:v>Key Account</x:v>
      </x:c>
      <x:c r="P6243" t="str">
        <x:v>SR-020</x:v>
      </x:c>
      <x:c r="Q6243" s="16" t="n">
        <x:v>36</x:v>
      </x:c>
      <x:c r="R6243" s="17" t="n">
        <x:v>34.97</x:v>
      </x:c>
      <x:c r="S6243" s="18" t="n">
        <x:v>0.1</x:v>
      </x:c>
      <x:c r="T6243" s="17" t="n">
        <x:v>1258.86</x:v>
      </x:c>
      <x:c r="U6243" s="17" t="n">
        <x:v>1132.97</x:v>
      </x:c>
      <x:c r="V6243" s="17" t="n">
        <x:v>490.83</x:v>
      </x:c>
      <x:c r="W6243" s="17" t="n">
        <x:v>642.15</x:v>
      </x:c>
      <x:c r="X6243" s="18" t="n">
        <x:v>0.5668</x:v>
      </x:c>
      <x:c r="Y6243" s="17" t="n">
        <x:v>1216.17</x:v>
      </x:c>
      <x:c r="Z6243" s="18" t="n">
        <x:v>0.9316</x:v>
      </x:c>
      <x:c r="AA6243" s="18" t="n">
        <x:v>0.1111</x:v>
      </x:c>
      <x:c r="AB6243" t="str">
        <x:v>Yes</x:v>
      </x:c>
      <x:c r="AC6243" t="str">
        <x:v>Luxury / Reserve</x:v>
      </x:c>
      <x:c r="AD6243" s="18" t="n">
        <x:v>0.5667846456658163</x:v>
      </x:c>
      <x:c r="AE6243" s="18" t="n">
        <x:v>0.9315885114745471</x:v>
      </x:c>
      <x:c r="AF6243" s="17" t="n">
        <x:v>-83.20000000000005</x:v>
      </x:c>
      <x:c r="AG6243" s="18" t="n">
        <x:v>-0.0684114885254529</x:v>
      </x:c>
      <x:c r="AH6243" t="str">
        <x:v>Below Target</x:v>
      </x:c>
    </x:row>
    <x:row r="6244">
      <x:c r="A6244" t="str">
        <x:v>TXN-006241</x:v>
      </x:c>
      <x:c r="B6244" s="14" t="d">
        <x:v>2023-01-02T00:00:00.000Z</x:v>
      </x:c>
      <x:c r="C6244" t="n">
        <x:v>2023</x:v>
      </x:c>
      <x:c r="D6244" t="str">
        <x:v>Q1</x:v>
      </x:c>
      <x:c r="E6244" t="n">
        <x:v>1</x:v>
      </x:c>
      <x:c r="F6244" t="str">
        <x:v>January</x:v>
      </x:c>
      <x:c r="G6244" s="15" t="d">
        <x:v>2023-01-01T00:00:00.000Z</x:v>
      </x:c>
      <x:c r="H6244" t="str">
        <x:v>2023-01</x:v>
      </x:c>
      <x:c r="I6244" t="str">
        <x:v>France</x:v>
      </x:c>
      <x:c r="J6244" t="str">
        <x:v>Europe</x:v>
      </x:c>
      <x:c r="K6244" t="str">
        <x:v>EUR</x:v>
      </x:c>
      <x:c r="L6244" t="str">
        <x:v>J&amp;B</x:v>
      </x:c>
      <x:c r="M6244" t="str">
        <x:v>Scotch Whisky</x:v>
      </x:c>
      <x:c r="N6244" t="str">
        <x:v>Off-Trade</x:v>
      </x:c>
      <x:c r="O6244" t="str">
        <x:v>Hospitality Group</x:v>
      </x:c>
      <x:c r="P6244" t="str">
        <x:v>SR-050</x:v>
      </x:c>
      <x:c r="Q6244" s="16" t="n">
        <x:v>80</x:v>
      </x:c>
      <x:c r="R6244" s="17" t="n">
        <x:v>24.5</x:v>
      </x:c>
      <x:c r="S6244" s="18" t="n">
        <x:v>0</x:v>
      </x:c>
      <x:c r="T6244" s="17" t="n">
        <x:v>1960.19</x:v>
      </x:c>
      <x:c r="U6244" s="17" t="n">
        <x:v>1960.19</x:v>
      </x:c>
      <x:c r="V6244" s="17" t="n">
        <x:v>975.7</x:v>
      </x:c>
      <x:c r="W6244" s="17" t="n">
        <x:v>984.48</x:v>
      </x:c>
      <x:c r="X6244" s="18" t="n">
        <x:v>0.5022</x:v>
      </x:c>
      <x:c r="Y6244" s="17" t="n">
        <x:v>1887.6</x:v>
      </x:c>
      <x:c r="Z6244" s="18" t="n">
        <x:v>1.0385</x:v>
      </x:c>
      <x:c r="AA6244" s="18" t="n">
        <x:v>0.0408</x:v>
      </x:c>
      <x:c r="AB6244" t="str">
        <x:v>No</x:v>
      </x:c>
      <x:c r="AC6244" t="str">
        <x:v>Core</x:v>
      </x:c>
      <x:c r="AD6244" s="18" t="n">
        <x:v>0.5022370280431999</x:v>
      </x:c>
      <x:c r="AE6244" s="18" t="n">
        <x:v>1.0384562407289681</x:v>
      </x:c>
      <x:c r="AF6244" s="17" t="n">
        <x:v>72.59000000000015</x:v>
      </x:c>
      <x:c r="AG6244" s="18" t="n">
        <x:v>0.03845624072896808</x:v>
      </x:c>
      <x:c r="AH6244" t="str">
        <x:v>Above Target</x:v>
      </x:c>
    </x:row>
    <x:row r="6245">
      <x:c r="A6245" t="str">
        <x:v>TXN-006242</x:v>
      </x:c>
      <x:c r="B6245" s="14" t="d">
        <x:v>2025-02-23T00:00:00.000Z</x:v>
      </x:c>
      <x:c r="C6245" t="n">
        <x:v>2025</x:v>
      </x:c>
      <x:c r="D6245" t="str">
        <x:v>Q1</x:v>
      </x:c>
      <x:c r="E6245" t="n">
        <x:v>2</x:v>
      </x:c>
      <x:c r="F6245" t="str">
        <x:v>February</x:v>
      </x:c>
      <x:c r="G6245" s="15" t="d">
        <x:v>2025-02-01T00:00:00.000Z</x:v>
      </x:c>
      <x:c r="H6245" t="str">
        <x:v>2025-02</x:v>
      </x:c>
      <x:c r="I6245" t="str">
        <x:v>Australia</x:v>
      </x:c>
      <x:c r="J6245" t="str">
        <x:v>Asia Pacific</x:v>
      </x:c>
      <x:c r="K6245" t="str">
        <x:v>AUD</x:v>
      </x:c>
      <x:c r="L6245" t="str">
        <x:v>Guinness</x:v>
      </x:c>
      <x:c r="M6245" t="str">
        <x:v>Beer / Stout</x:v>
      </x:c>
      <x:c r="N6245" t="str">
        <x:v>On-Trade</x:v>
      </x:c>
      <x:c r="O6245" t="str">
        <x:v>Independent Retailer</x:v>
      </x:c>
      <x:c r="P6245" t="str">
        <x:v>SR-019</x:v>
      </x:c>
      <x:c r="Q6245" s="16" t="n">
        <x:v>99</x:v>
      </x:c>
      <x:c r="R6245" s="17" t="n">
        <x:v>8.08</x:v>
      </x:c>
      <x:c r="S6245" s="18" t="n">
        <x:v>0.08</x:v>
      </x:c>
      <x:c r="T6245" s="17" t="n">
        <x:v>800.37</x:v>
      </x:c>
      <x:c r="U6245" s="17" t="n">
        <x:v>736.34</x:v>
      </x:c>
      <x:c r="V6245" s="17" t="n">
        <x:v>407.51</x:v>
      </x:c>
      <x:c r="W6245" s="17" t="n">
        <x:v>328.83</x:v>
      </x:c>
      <x:c r="X6245" s="18" t="n">
        <x:v>0.4466</x:v>
      </x:c>
      <x:c r="Y6245" s="17" t="n">
        <x:v>843.56</x:v>
      </x:c>
      <x:c r="Z6245" s="18" t="n">
        <x:v>0.8729</x:v>
      </x:c>
      <x:c r="AA6245" s="18" t="n">
        <x:v>0.0716</x:v>
      </x:c>
      <x:c r="AB6245" t="str">
        <x:v>Yes</x:v>
      </x:c>
      <x:c r="AC6245" t="str">
        <x:v>Core</x:v>
      </x:c>
      <x:c r="AD6245" s="18" t="n">
        <x:v>0.4465735937202922</x:v>
      </x:c>
      <x:c r="AE6245" s="18" t="n">
        <x:v>0.8728958224666888</x:v>
      </x:c>
      <x:c r="AF6245" s="17" t="n">
        <x:v>-107.21999999999991</x:v>
      </x:c>
      <x:c r="AG6245" s="18" t="n">
        <x:v>-0.1271041775333111</x:v>
      </x:c>
      <x:c r="AH6245" t="str">
        <x:v>Below Target</x:v>
      </x:c>
    </x:row>
    <x:row r="6246">
      <x:c r="A6246" t="str">
        <x:v>TXN-006243</x:v>
      </x:c>
      <x:c r="B6246" s="14" t="d">
        <x:v>2023-04-10T00:00:00.000Z</x:v>
      </x:c>
      <x:c r="C6246" t="n">
        <x:v>2023</x:v>
      </x:c>
      <x:c r="D6246" t="str">
        <x:v>Q2</x:v>
      </x:c>
      <x:c r="E6246" t="n">
        <x:v>4</x:v>
      </x:c>
      <x:c r="F6246" t="str">
        <x:v>April</x:v>
      </x:c>
      <x:c r="G6246" s="15" t="d">
        <x:v>2023-04-01T00:00:00.000Z</x:v>
      </x:c>
      <x:c r="H6246" t="str">
        <x:v>2023-04</x:v>
      </x:c>
      <x:c r="I6246" t="str">
        <x:v>Spain</x:v>
      </x:c>
      <x:c r="J6246" t="str">
        <x:v>Europe</x:v>
      </x:c>
      <x:c r="K6246" t="str">
        <x:v>EUR</x:v>
      </x:c>
      <x:c r="L6246" t="str">
        <x:v>Captain Morgan</x:v>
      </x:c>
      <x:c r="M6246" t="str">
        <x:v>Rum</x:v>
      </x:c>
      <x:c r="N6246" t="str">
        <x:v>E-commerce</x:v>
      </x:c>
      <x:c r="O6246" t="str">
        <x:v>Key Account</x:v>
      </x:c>
      <x:c r="P6246" t="str">
        <x:v>SR-021</x:v>
      </x:c>
      <x:c r="Q6246" s="16" t="n">
        <x:v>27</x:v>
      </x:c>
      <x:c r="R6246" s="17" t="n">
        <x:v>19.54</x:v>
      </x:c>
      <x:c r="S6246" s="18" t="n">
        <x:v>0.15</x:v>
      </x:c>
      <x:c r="T6246" s="17" t="n">
        <x:v>527.66</x:v>
      </x:c>
      <x:c r="U6246" s="17" t="n">
        <x:v>448.51</x:v>
      </x:c>
      <x:c r="V6246" s="17" t="n">
        <x:v>228.34</x:v>
      </x:c>
      <x:c r="W6246" s="17" t="n">
        <x:v>220.17</x:v>
      </x:c>
      <x:c r="X6246" s="18" t="n">
        <x:v>0.4909</x:v>
      </x:c>
      <x:c r="Y6246" s="17" t="n">
        <x:v>430.25</x:v>
      </x:c>
      <x:c r="Z6246" s="18" t="n">
        <x:v>1.0424</x:v>
      </x:c>
      <x:c r="AA6246" s="18" t="n">
        <x:v>0.0814</x:v>
      </x:c>
      <x:c r="AB6246" t="str">
        <x:v>Yes</x:v>
      </x:c>
      <x:c r="AC6246" t="str">
        <x:v>Core</x:v>
      </x:c>
      <x:c r="AD6246" s="18" t="n">
        <x:v>0.4908920648369044</x:v>
      </x:c>
      <x:c r="AE6246" s="18" t="n">
        <x:v>1.0424404416037187</x:v>
      </x:c>
      <x:c r="AF6246" s="17" t="n">
        <x:v>18.25999999999999</x:v>
      </x:c>
      <x:c r="AG6246" s="18" t="n">
        <x:v>0.042440441603718744</x:v>
      </x:c>
      <x:c r="AH6246" t="str">
        <x:v>Above Target</x:v>
      </x:c>
    </x:row>
    <x:row r="6247">
      <x:c r="A6247" t="str">
        <x:v>TXN-006244</x:v>
      </x:c>
      <x:c r="B6247" s="14" t="d">
        <x:v>2025-10-05T00:00:00.000Z</x:v>
      </x:c>
      <x:c r="C6247" t="n">
        <x:v>2025</x:v>
      </x:c>
      <x:c r="D6247" t="str">
        <x:v>Q4</x:v>
      </x:c>
      <x:c r="E6247" t="n">
        <x:v>10</x:v>
      </x:c>
      <x:c r="F6247" t="str">
        <x:v>October</x:v>
      </x:c>
      <x:c r="G6247" s="15" t="d">
        <x:v>2025-10-01T00:00:00.000Z</x:v>
      </x:c>
      <x:c r="H6247" t="str">
        <x:v>2025-10</x:v>
      </x:c>
      <x:c r="I6247" t="str">
        <x:v>Spain</x:v>
      </x:c>
      <x:c r="J6247" t="str">
        <x:v>Europe</x:v>
      </x:c>
      <x:c r="K6247" t="str">
        <x:v>EUR</x:v>
      </x:c>
      <x:c r="L6247" t="str">
        <x:v>Tanqueray</x:v>
      </x:c>
      <x:c r="M6247" t="str">
        <x:v>Gin</x:v>
      </x:c>
      <x:c r="N6247" t="str">
        <x:v>On-Trade</x:v>
      </x:c>
      <x:c r="O6247" t="str">
        <x:v>Distributor</x:v>
      </x:c>
      <x:c r="P6247" t="str">
        <x:v>SR-002</x:v>
      </x:c>
      <x:c r="Q6247" s="16" t="n">
        <x:v>39</x:v>
      </x:c>
      <x:c r="R6247" s="17" t="n">
        <x:v>32.67</x:v>
      </x:c>
      <x:c r="S6247" s="18" t="n">
        <x:v>0.02</x:v>
      </x:c>
      <x:c r="T6247" s="17" t="n">
        <x:v>1274.04</x:v>
      </x:c>
      <x:c r="U6247" s="17" t="n">
        <x:v>1248.56</x:v>
      </x:c>
      <x:c r="V6247" s="17" t="n">
        <x:v>595.06</x:v>
      </x:c>
      <x:c r="W6247" s="17" t="n">
        <x:v>653.5</x:v>
      </x:c>
      <x:c r="X6247" s="18" t="n">
        <x:v>0.5234</x:v>
      </x:c>
      <x:c r="Y6247" s="17" t="n">
        <x:v>1284.62</x:v>
      </x:c>
      <x:c r="Z6247" s="18" t="n">
        <x:v>0.9719</x:v>
      </x:c>
      <x:c r="AA6247" s="18" t="n">
        <x:v>0.0305</x:v>
      </x:c>
      <x:c r="AB6247" t="str">
        <x:v>No</x:v>
      </x:c>
      <x:c r="AC6247" t="str">
        <x:v>Premium Core</x:v>
      </x:c>
      <x:c r="AD6247" s="18" t="n">
        <x:v>0.5234029602101621</x:v>
      </x:c>
      <x:c r="AE6247" s="18" t="n">
        <x:v>0.9719294421696689</x:v>
      </x:c>
      <x:c r="AF6247" s="17" t="n">
        <x:v>-36.059999999999945</x:v>
      </x:c>
      <x:c r="AG6247" s="18" t="n">
        <x:v>-0.02807055783033111</x:v>
      </x:c>
      <x:c r="AH6247" t="str">
        <x:v>Below Target</x:v>
      </x:c>
    </x:row>
    <x:row r="6248">
      <x:c r="A6248" t="str">
        <x:v>TXN-006245</x:v>
      </x:c>
      <x:c r="B6248" s="14" t="d">
        <x:v>2024-06-17T00:00:00.000Z</x:v>
      </x:c>
      <x:c r="C6248" t="n">
        <x:v>2024</x:v>
      </x:c>
      <x:c r="D6248" t="str">
        <x:v>Q2</x:v>
      </x:c>
      <x:c r="E6248" t="n">
        <x:v>6</x:v>
      </x:c>
      <x:c r="F6248" t="str">
        <x:v>June</x:v>
      </x:c>
      <x:c r="G6248" s="15" t="d">
        <x:v>2024-06-01T00:00:00.000Z</x:v>
      </x:c>
      <x:c r="H6248" t="str">
        <x:v>2024-06</x:v>
      </x:c>
      <x:c r="I6248" t="str">
        <x:v>Singapore</x:v>
      </x:c>
      <x:c r="J6248" t="str">
        <x:v>Asia Pacific</x:v>
      </x:c>
      <x:c r="K6248" t="str">
        <x:v>SGD</x:v>
      </x:c>
      <x:c r="L6248" t="str">
        <x:v>Baileys</x:v>
      </x:c>
      <x:c r="M6248" t="str">
        <x:v>Liqueur</x:v>
      </x:c>
      <x:c r="N6248" t="str">
        <x:v>On-Trade</x:v>
      </x:c>
      <x:c r="O6248" t="str">
        <x:v>Distributor</x:v>
      </x:c>
      <x:c r="P6248" t="str">
        <x:v>SR-030</x:v>
      </x:c>
      <x:c r="Q6248" s="16" t="n">
        <x:v>18</x:v>
      </x:c>
      <x:c r="R6248" s="17" t="n">
        <x:v>20.73</x:v>
      </x:c>
      <x:c r="S6248" s="18" t="n">
        <x:v>0</x:v>
      </x:c>
      <x:c r="T6248" s="17" t="n">
        <x:v>373.13</x:v>
      </x:c>
      <x:c r="U6248" s="17" t="n">
        <x:v>373.13</x:v>
      </x:c>
      <x:c r="V6248" s="17" t="n">
        <x:v>174.5</x:v>
      </x:c>
      <x:c r="W6248" s="17" t="n">
        <x:v>198.63</x:v>
      </x:c>
      <x:c r="X6248" s="18" t="n">
        <x:v>0.5323</x:v>
      </x:c>
      <x:c r="Y6248" s="17" t="n">
        <x:v>387.94</x:v>
      </x:c>
      <x:c r="Z6248" s="18" t="n">
        <x:v>0.9618</x:v>
      </x:c>
      <x:c r="AA6248" s="18" t="n">
        <x:v>0.0488</x:v>
      </x:c>
      <x:c r="AB6248" t="str">
        <x:v>No</x:v>
      </x:c>
      <x:c r="AC6248" t="str">
        <x:v>Core</x:v>
      </x:c>
      <x:c r="AD6248" s="18" t="n">
        <x:v>0.532334575081071</x:v>
      </x:c>
      <x:c r="AE6248" s="18" t="n">
        <x:v>0.9618239934010414</x:v>
      </x:c>
      <x:c r="AF6248" s="17" t="n">
        <x:v>-14.810000000000002</x:v>
      </x:c>
      <x:c r="AG6248" s="18" t="n">
        <x:v>-0.03817600659895861</x:v>
      </x:c>
      <x:c r="AH6248" t="str">
        <x:v>Below Target</x:v>
      </x:c>
    </x:row>
    <x:row r="6249">
      <x:c r="A6249" t="str">
        <x:v>TXN-006246</x:v>
      </x:c>
      <x:c r="B6249" s="14" t="d">
        <x:v>2023-08-20T00:00:00.000Z</x:v>
      </x:c>
      <x:c r="C6249" t="n">
        <x:v>2023</x:v>
      </x:c>
      <x:c r="D6249" t="str">
        <x:v>Q3</x:v>
      </x:c>
      <x:c r="E6249" t="n">
        <x:v>8</x:v>
      </x:c>
      <x:c r="F6249" t="str">
        <x:v>August</x:v>
      </x:c>
      <x:c r="G6249" s="15" t="d">
        <x:v>2023-08-01T00:00:00.000Z</x:v>
      </x:c>
      <x:c r="H6249" t="str">
        <x:v>2023-08</x:v>
      </x:c>
      <x:c r="I6249" t="str">
        <x:v>Japan</x:v>
      </x:c>
      <x:c r="J6249" t="str">
        <x:v>Asia Pacific</x:v>
      </x:c>
      <x:c r="K6249" t="str">
        <x:v>JPY</x:v>
      </x:c>
      <x:c r="L6249" t="str">
        <x:v>Captain Morgan</x:v>
      </x:c>
      <x:c r="M6249" t="str">
        <x:v>Rum</x:v>
      </x:c>
      <x:c r="N6249" t="str">
        <x:v>Duty Free / Travel Retail</x:v>
      </x:c>
      <x:c r="O6249" t="str">
        <x:v>Independent Retailer</x:v>
      </x:c>
      <x:c r="P6249" t="str">
        <x:v>SR-041</x:v>
      </x:c>
      <x:c r="Q6249" s="16" t="n">
        <x:v>52</x:v>
      </x:c>
      <x:c r="R6249" s="17" t="n">
        <x:v>22.23</x:v>
      </x:c>
      <x:c r="S6249" s="18" t="n">
        <x:v>0</x:v>
      </x:c>
      <x:c r="T6249" s="17" t="n">
        <x:v>1155.81</x:v>
      </x:c>
      <x:c r="U6249" s="17" t="n">
        <x:v>1155.81</x:v>
      </x:c>
      <x:c r="V6249" s="17" t="n">
        <x:v>572.5</x:v>
      </x:c>
      <x:c r="W6249" s="17" t="n">
        <x:v>583.31</x:v>
      </x:c>
      <x:c r="X6249" s="18" t="n">
        <x:v>0.5047</x:v>
      </x:c>
      <x:c r="Y6249" s="17" t="n">
        <x:v>1146.69</x:v>
      </x:c>
      <x:c r="Z6249" s="18" t="n">
        <x:v>1.0079</x:v>
      </x:c>
      <x:c r="AA6249" s="18" t="n">
        <x:v>0.0918</x:v>
      </x:c>
      <x:c r="AB6249" t="str">
        <x:v>No</x:v>
      </x:c>
      <x:c r="AC6249" t="str">
        <x:v>Core</x:v>
      </x:c>
      <x:c r="AD6249" s="18" t="n">
        <x:v>0.5046763741445393</x:v>
      </x:c>
      <x:c r="AE6249" s="18" t="n">
        <x:v>1.007953326531146</x:v>
      </x:c>
      <x:c r="AF6249" s="17" t="n">
        <x:v>9.11999999999989</x:v>
      </x:c>
      <x:c r="AG6249" s="18" t="n">
        <x:v>0.007953326531146073</x:v>
      </x:c>
      <x:c r="AH6249" t="str">
        <x:v>Above Target</x:v>
      </x:c>
    </x:row>
    <x:row r="6250">
      <x:c r="A6250" t="str">
        <x:v>TXN-006247</x:v>
      </x:c>
      <x:c r="B6250" s="14" t="d">
        <x:v>2023-05-28T00:00:00.000Z</x:v>
      </x:c>
      <x:c r="C6250" t="n">
        <x:v>2023</x:v>
      </x:c>
      <x:c r="D6250" t="str">
        <x:v>Q2</x:v>
      </x:c>
      <x:c r="E6250" t="n">
        <x:v>5</x:v>
      </x:c>
      <x:c r="F6250" t="str">
        <x:v>May</x:v>
      </x:c>
      <x:c r="G6250" s="15" t="d">
        <x:v>2023-05-01T00:00:00.000Z</x:v>
      </x:c>
      <x:c r="H6250" t="str">
        <x:v>2023-05</x:v>
      </x:c>
      <x:c r="I6250" t="str">
        <x:v>Mexico</x:v>
      </x:c>
      <x:c r="J6250" t="str">
        <x:v>Latin America &amp; Caribbean</x:v>
      </x:c>
      <x:c r="K6250" t="str">
        <x:v>MXN</x:v>
      </x:c>
      <x:c r="L6250" t="str">
        <x:v>Guinness</x:v>
      </x:c>
      <x:c r="M6250" t="str">
        <x:v>Beer / Stout</x:v>
      </x:c>
      <x:c r="N6250" t="str">
        <x:v>E-commerce</x:v>
      </x:c>
      <x:c r="O6250" t="str">
        <x:v>Key Account</x:v>
      </x:c>
      <x:c r="P6250" t="str">
        <x:v>SR-036</x:v>
      </x:c>
      <x:c r="Q6250" s="16" t="n">
        <x:v>48</x:v>
      </x:c>
      <x:c r="R6250" s="17" t="n">
        <x:v>8.51</x:v>
      </x:c>
      <x:c r="S6250" s="18" t="n">
        <x:v>0</x:v>
      </x:c>
      <x:c r="T6250" s="17" t="n">
        <x:v>408.4</x:v>
      </x:c>
      <x:c r="U6250" s="17" t="n">
        <x:v>408.4</x:v>
      </x:c>
      <x:c r="V6250" s="17" t="n">
        <x:v>214.51</x:v>
      </x:c>
      <x:c r="W6250" s="17" t="n">
        <x:v>193.88</x:v>
      </x:c>
      <x:c r="X6250" s="18" t="n">
        <x:v>0.4747</x:v>
      </x:c>
      <x:c r="Y6250" s="17" t="n">
        <x:v>400.75</x:v>
      </x:c>
      <x:c r="Z6250" s="18" t="n">
        <x:v>1.0191</x:v>
      </x:c>
      <x:c r="AA6250" s="18" t="n">
        <x:v>0.025</x:v>
      </x:c>
      <x:c r="AB6250" t="str">
        <x:v>No</x:v>
      </x:c>
      <x:c r="AC6250" t="str">
        <x:v>Core</x:v>
      </x:c>
      <x:c r="AD6250" s="18" t="n">
        <x:v>0.47473065621939275</x:v>
      </x:c>
      <x:c r="AE6250" s="18" t="n">
        <x:v>1.0190892077354958</x:v>
      </x:c>
      <x:c r="AF6250" s="17" t="n">
        <x:v>7.649999999999977</x:v>
      </x:c>
      <x:c r="AG6250" s="18" t="n">
        <x:v>0.019089207735495887</x:v>
      </x:c>
      <x:c r="AH6250" t="str">
        <x:v>Above Target</x:v>
      </x:c>
    </x:row>
    <x:row r="6251">
      <x:c r="A6251" t="str">
        <x:v>TXN-006248</x:v>
      </x:c>
      <x:c r="B6251" s="14" t="d">
        <x:v>2024-11-27T00:00:00.000Z</x:v>
      </x:c>
      <x:c r="C6251" t="n">
        <x:v>2024</x:v>
      </x:c>
      <x:c r="D6251" t="str">
        <x:v>Q4</x:v>
      </x:c>
      <x:c r="E6251" t="n">
        <x:v>11</x:v>
      </x:c>
      <x:c r="F6251" t="str">
        <x:v>November</x:v>
      </x:c>
      <x:c r="G6251" s="15" t="d">
        <x:v>2024-11-01T00:00:00.000Z</x:v>
      </x:c>
      <x:c r="H6251" t="str">
        <x:v>2024-11</x:v>
      </x:c>
      <x:c r="I6251" t="str">
        <x:v>United States</x:v>
      </x:c>
      <x:c r="J6251" t="str">
        <x:v>North America</x:v>
      </x:c>
      <x:c r="K6251" t="str">
        <x:v>USD</x:v>
      </x:c>
      <x:c r="L6251" t="str">
        <x:v>Baileys</x:v>
      </x:c>
      <x:c r="M6251" t="str">
        <x:v>Liqueur</x:v>
      </x:c>
      <x:c r="N6251" t="str">
        <x:v>On-Trade</x:v>
      </x:c>
      <x:c r="O6251" t="str">
        <x:v>Hospitality Group</x:v>
      </x:c>
      <x:c r="P6251" t="str">
        <x:v>SR-010</x:v>
      </x:c>
      <x:c r="Q6251" s="16" t="n">
        <x:v>94</x:v>
      </x:c>
      <x:c r="R6251" s="17" t="n">
        <x:v>20.49</x:v>
      </x:c>
      <x:c r="S6251" s="18" t="n">
        <x:v>0</x:v>
      </x:c>
      <x:c r="T6251" s="17" t="n">
        <x:v>1926.3</x:v>
      </x:c>
      <x:c r="U6251" s="17" t="n">
        <x:v>1926.3</x:v>
      </x:c>
      <x:c r="V6251" s="17" t="n">
        <x:v>895.67</x:v>
      </x:c>
      <x:c r="W6251" s="17" t="n">
        <x:v>1030.63</x:v>
      </x:c>
      <x:c r="X6251" s="18" t="n">
        <x:v>0.535</x:v>
      </x:c>
      <x:c r="Y6251" s="17" t="n">
        <x:v>1753.03</x:v>
      </x:c>
      <x:c r="Z6251" s="18" t="n">
        <x:v>1.0988</x:v>
      </x:c>
      <x:c r="AA6251" s="18" t="n">
        <x:v>0.0725</x:v>
      </x:c>
      <x:c r="AB6251" t="str">
        <x:v>No</x:v>
      </x:c>
      <x:c r="AC6251" t="str">
        <x:v>Core</x:v>
      </x:c>
      <x:c r="AD6251" s="18" t="n">
        <x:v>0.5350308882313244</x:v>
      </x:c>
      <x:c r="AE6251" s="18" t="n">
        <x:v>1.0988402936629722</x:v>
      </x:c>
      <x:c r="AF6251" s="17" t="n">
        <x:v>173.26999999999998</x:v>
      </x:c>
      <x:c r="AG6251" s="18" t="n">
        <x:v>0.0988402936629721</x:v>
      </x:c>
      <x:c r="AH6251" t="str">
        <x:v>Above Target</x:v>
      </x:c>
    </x:row>
    <x:row r="6252">
      <x:c r="A6252" t="str">
        <x:v>TXN-006249</x:v>
      </x:c>
      <x:c r="B6252" s="14" t="d">
        <x:v>2025-04-30T00:00:00.000Z</x:v>
      </x:c>
      <x:c r="C6252" t="n">
        <x:v>2025</x:v>
      </x:c>
      <x:c r="D6252" t="str">
        <x:v>Q2</x:v>
      </x:c>
      <x:c r="E6252" t="n">
        <x:v>4</x:v>
      </x:c>
      <x:c r="F6252" t="str">
        <x:v>April</x:v>
      </x:c>
      <x:c r="G6252" s="15" t="d">
        <x:v>2025-04-01T00:00:00.000Z</x:v>
      </x:c>
      <x:c r="H6252" t="str">
        <x:v>2025-04</x:v>
      </x:c>
      <x:c r="I6252" t="str">
        <x:v>Brazil</x:v>
      </x:c>
      <x:c r="J6252" t="str">
        <x:v>Latin America &amp; Caribbean</x:v>
      </x:c>
      <x:c r="K6252" t="str">
        <x:v>BRL</x:v>
      </x:c>
      <x:c r="L6252" t="str">
        <x:v>Smirnoff</x:v>
      </x:c>
      <x:c r="M6252" t="str">
        <x:v>Vodka</x:v>
      </x:c>
      <x:c r="N6252" t="str">
        <x:v>Wholesale</x:v>
      </x:c>
      <x:c r="O6252" t="str">
        <x:v>Independent Retailer</x:v>
      </x:c>
      <x:c r="P6252" t="str">
        <x:v>SR-037</x:v>
      </x:c>
      <x:c r="Q6252" s="16" t="n">
        <x:v>41</x:v>
      </x:c>
      <x:c r="R6252" s="17" t="n">
        <x:v>19.12</x:v>
      </x:c>
      <x:c r="S6252" s="18" t="n">
        <x:v>0.02</x:v>
      </x:c>
      <x:c r="T6252" s="17" t="n">
        <x:v>783.81</x:v>
      </x:c>
      <x:c r="U6252" s="17" t="n">
        <x:v>768.14</x:v>
      </x:c>
      <x:c r="V6252" s="17" t="n">
        <x:v>380.87</x:v>
      </x:c>
      <x:c r="W6252" s="17" t="n">
        <x:v>387.26</x:v>
      </x:c>
      <x:c r="X6252" s="18" t="n">
        <x:v>0.5042</x:v>
      </x:c>
      <x:c r="Y6252" s="17" t="n">
        <x:v>770.33</x:v>
      </x:c>
      <x:c r="Z6252" s="18" t="n">
        <x:v>0.9971</x:v>
      </x:c>
      <x:c r="AA6252" s="18" t="n">
        <x:v>0.0064</x:v>
      </x:c>
      <x:c r="AB6252" t="str">
        <x:v>No</x:v>
      </x:c>
      <x:c r="AC6252" t="str">
        <x:v>Core</x:v>
      </x:c>
      <x:c r="AD6252" s="18" t="n">
        <x:v>0.5041528887963131</x:v>
      </x:c>
      <x:c r="AE6252" s="18" t="n">
        <x:v>0.9971570625576051</x:v>
      </x:c>
      <x:c r="AF6252" s="17" t="n">
        <x:v>-2.1900000000000546</x:v>
      </x:c>
      <x:c r="AG6252" s="18" t="n">
        <x:v>-0.0028429374423948883</x:v>
      </x:c>
      <x:c r="AH6252" t="str">
        <x:v>Below Target</x:v>
      </x:c>
    </x:row>
    <x:row r="6253">
      <x:c r="A6253" t="str">
        <x:v>TXN-006250</x:v>
      </x:c>
      <x:c r="B6253" s="14" t="d">
        <x:v>2023-09-03T00:00:00.000Z</x:v>
      </x:c>
      <x:c r="C6253" t="n">
        <x:v>2023</x:v>
      </x:c>
      <x:c r="D6253" t="str">
        <x:v>Q3</x:v>
      </x:c>
      <x:c r="E6253" t="n">
        <x:v>9</x:v>
      </x:c>
      <x:c r="F6253" t="str">
        <x:v>September</x:v>
      </x:c>
      <x:c r="G6253" s="15" t="d">
        <x:v>2023-09-01T00:00:00.000Z</x:v>
      </x:c>
      <x:c r="H6253" t="str">
        <x:v>2023-09</x:v>
      </x:c>
      <x:c r="I6253" t="str">
        <x:v>Nigeria</x:v>
      </x:c>
      <x:c r="J6253" t="str">
        <x:v>Africa</x:v>
      </x:c>
      <x:c r="K6253" t="str">
        <x:v>NGN</x:v>
      </x:c>
      <x:c r="L6253" t="str">
        <x:v>Smirnoff</x:v>
      </x:c>
      <x:c r="M6253" t="str">
        <x:v>Vodka</x:v>
      </x:c>
      <x:c r="N6253" t="str">
        <x:v>On-Trade</x:v>
      </x:c>
      <x:c r="O6253" t="str">
        <x:v>Distributor</x:v>
      </x:c>
      <x:c r="P6253" t="str">
        <x:v>SR-011</x:v>
      </x:c>
      <x:c r="Q6253" s="16" t="n">
        <x:v>27</x:v>
      </x:c>
      <x:c r="R6253" s="17" t="n">
        <x:v>21.77</x:v>
      </x:c>
      <x:c r="S6253" s="18" t="n">
        <x:v>0.02</x:v>
      </x:c>
      <x:c r="T6253" s="17" t="n">
        <x:v>587.68</x:v>
      </x:c>
      <x:c r="U6253" s="17" t="n">
        <x:v>575.93</x:v>
      </x:c>
      <x:c r="V6253" s="17" t="n">
        <x:v>263.37</x:v>
      </x:c>
      <x:c r="W6253" s="17" t="n">
        <x:v>312.55</x:v>
      </x:c>
      <x:c r="X6253" s="18" t="n">
        <x:v>0.5427</x:v>
      </x:c>
      <x:c r="Y6253" s="17" t="n">
        <x:v>634.56</x:v>
      </x:c>
      <x:c r="Z6253" s="18" t="n">
        <x:v>0.9076</x:v>
      </x:c>
      <x:c r="AA6253" s="18" t="n">
        <x:v>0.0577</x:v>
      </x:c>
      <x:c r="AB6253" t="str">
        <x:v>No</x:v>
      </x:c>
      <x:c r="AC6253" t="str">
        <x:v>Core</x:v>
      </x:c>
      <x:c r="AD6253" s="18" t="n">
        <x:v>0.5426874793811749</x:v>
      </x:c>
      <x:c r="AE6253" s="18" t="n">
        <x:v>0.9076052697932425</x:v>
      </x:c>
      <x:c r="AF6253" s="17" t="n">
        <x:v>-58.629999999999995</x:v>
      </x:c>
      <x:c r="AG6253" s="18" t="n">
        <x:v>-0.09239473020675744</x:v>
      </x:c>
      <x:c r="AH6253" t="str">
        <x:v>Below Target</x:v>
      </x:c>
    </x:row>
    <x:row r="6254">
      <x:c r="A6254" t="str">
        <x:v>TXN-006251</x:v>
      </x:c>
      <x:c r="B6254" s="14" t="d">
        <x:v>2025-03-02T00:00:00.000Z</x:v>
      </x:c>
      <x:c r="C6254" t="n">
        <x:v>2025</x:v>
      </x:c>
      <x:c r="D6254" t="str">
        <x:v>Q1</x:v>
      </x:c>
      <x:c r="E6254" t="n">
        <x:v>3</x:v>
      </x:c>
      <x:c r="F6254" t="str">
        <x:v>March</x:v>
      </x:c>
      <x:c r="G6254" s="15" t="d">
        <x:v>2025-03-01T00:00:00.000Z</x:v>
      </x:c>
      <x:c r="H6254" t="str">
        <x:v>2025-03</x:v>
      </x:c>
      <x:c r="I6254" t="str">
        <x:v>United States</x:v>
      </x:c>
      <x:c r="J6254" t="str">
        <x:v>North America</x:v>
      </x:c>
      <x:c r="K6254" t="str">
        <x:v>USD</x:v>
      </x:c>
      <x:c r="L6254" t="str">
        <x:v>Buchanan's</x:v>
      </x:c>
      <x:c r="M6254" t="str">
        <x:v>Scotch Whisky</x:v>
      </x:c>
      <x:c r="N6254" t="str">
        <x:v>Wholesale</x:v>
      </x:c>
      <x:c r="O6254" t="str">
        <x:v>E-commerce Partner</x:v>
      </x:c>
      <x:c r="P6254" t="str">
        <x:v>SR-040</x:v>
      </x:c>
      <x:c r="Q6254" s="16" t="n">
        <x:v>138</x:v>
      </x:c>
      <x:c r="R6254" s="17" t="n">
        <x:v>31.56</x:v>
      </x:c>
      <x:c r="S6254" s="18" t="n">
        <x:v>0.03</x:v>
      </x:c>
      <x:c r="T6254" s="17" t="n">
        <x:v>4355.49</x:v>
      </x:c>
      <x:c r="U6254" s="17" t="n">
        <x:v>4224.83</x:v>
      </x:c>
      <x:c r="V6254" s="17" t="n">
        <x:v>2009.58</x:v>
      </x:c>
      <x:c r="W6254" s="17" t="n">
        <x:v>2215.24</x:v>
      </x:c>
      <x:c r="X6254" s="18" t="n">
        <x:v>0.5243</x:v>
      </x:c>
      <x:c r="Y6254" s="17" t="n">
        <x:v>4707.05</x:v>
      </x:c>
      <x:c r="Z6254" s="18" t="n">
        <x:v>0.8976</x:v>
      </x:c>
      <x:c r="AA6254" s="18" t="n">
        <x:v>0.0924</x:v>
      </x:c>
      <x:c r="AB6254" t="str">
        <x:v>No</x:v>
      </x:c>
      <x:c r="AC6254" t="str">
        <x:v>Premium Core</x:v>
      </x:c>
      <x:c r="AD6254" s="18" t="n">
        <x:v>0.524338257397339</x:v>
      </x:c>
      <x:c r="AE6254" s="18" t="n">
        <x:v>0.8975536694957563</x:v>
      </x:c>
      <x:c r="AF6254" s="17" t="n">
        <x:v>-482.22000000000025</x:v>
      </x:c>
      <x:c r="AG6254" s="18" t="n">
        <x:v>-0.10244633050424369</x:v>
      </x:c>
      <x:c r="AH6254" t="str">
        <x:v>Below Target</x:v>
      </x:c>
    </x:row>
    <x:row r="6255">
      <x:c r="A6255" t="str">
        <x:v>TXN-006252</x:v>
      </x:c>
      <x:c r="B6255" s="14" t="d">
        <x:v>2026-08-18T00:00:00.000Z</x:v>
      </x:c>
      <x:c r="C6255" t="n">
        <x:v>2026</x:v>
      </x:c>
      <x:c r="D6255" t="str">
        <x:v>Q3</x:v>
      </x:c>
      <x:c r="E6255" t="n">
        <x:v>8</x:v>
      </x:c>
      <x:c r="F6255" t="str">
        <x:v>August</x:v>
      </x:c>
      <x:c r="G6255" s="15" t="d">
        <x:v>2026-08-01T00:00:00.000Z</x:v>
      </x:c>
      <x:c r="H6255" t="str">
        <x:v>2026-08</x:v>
      </x:c>
      <x:c r="I6255" t="str">
        <x:v>Brazil</x:v>
      </x:c>
      <x:c r="J6255" t="str">
        <x:v>Latin America &amp; Caribbean</x:v>
      </x:c>
      <x:c r="K6255" t="str">
        <x:v>BRL</x:v>
      </x:c>
      <x:c r="L6255" t="str">
        <x:v>Guinness</x:v>
      </x:c>
      <x:c r="M6255" t="str">
        <x:v>Beer / Stout</x:v>
      </x:c>
      <x:c r="N6255" t="str">
        <x:v>Wholesale</x:v>
      </x:c>
      <x:c r="O6255" t="str">
        <x:v>Distributor</x:v>
      </x:c>
      <x:c r="P6255" t="str">
        <x:v>SR-060</x:v>
      </x:c>
      <x:c r="Q6255" s="16" t="n">
        <x:v>116</x:v>
      </x:c>
      <x:c r="R6255" s="17" t="n">
        <x:v>6.84</x:v>
      </x:c>
      <x:c r="S6255" s="18" t="n">
        <x:v>0</x:v>
      </x:c>
      <x:c r="T6255" s="17" t="n">
        <x:v>793.43</x:v>
      </x:c>
      <x:c r="U6255" s="17" t="n">
        <x:v>793.43</x:v>
      </x:c>
      <x:c r="V6255" s="17" t="n">
        <x:v>417.56</x:v>
      </x:c>
      <x:c r="W6255" s="17" t="n">
        <x:v>375.87</x:v>
      </x:c>
      <x:c r="X6255" s="18" t="n">
        <x:v>0.4737</x:v>
      </x:c>
      <x:c r="Y6255" s="17" t="n">
        <x:v>787.13</x:v>
      </x:c>
      <x:c r="Z6255" s="18" t="n">
        <x:v>1.008</x:v>
      </x:c>
      <x:c r="AA6255" s="18" t="n">
        <x:v>0.083</x:v>
      </x:c>
      <x:c r="AB6255" t="str">
        <x:v>No</x:v>
      </x:c>
      <x:c r="AC6255" t="str">
        <x:v>Core</x:v>
      </x:c>
      <x:c r="AD6255" s="18" t="n">
        <x:v>0.4737279911271316</x:v>
      </x:c>
      <x:c r="AE6255" s="18" t="n">
        <x:v>1.0080037604969954</x:v>
      </x:c>
      <x:c r="AF6255" s="17" t="n">
        <x:v>6.2999999999999545</x:v>
      </x:c>
      <x:c r="AG6255" s="18" t="n">
        <x:v>0.008003760496995357</x:v>
      </x:c>
      <x:c r="AH6255" t="str">
        <x:v>Above Target</x:v>
      </x:c>
    </x:row>
    <x:row r="6256">
      <x:c r="A6256" t="str">
        <x:v>TXN-006253</x:v>
      </x:c>
      <x:c r="B6256" s="14" t="d">
        <x:v>2024-08-29T00:00:00.000Z</x:v>
      </x:c>
      <x:c r="C6256" t="n">
        <x:v>2024</x:v>
      </x:c>
      <x:c r="D6256" t="str">
        <x:v>Q3</x:v>
      </x:c>
      <x:c r="E6256" t="n">
        <x:v>8</x:v>
      </x:c>
      <x:c r="F6256" t="str">
        <x:v>August</x:v>
      </x:c>
      <x:c r="G6256" s="15" t="d">
        <x:v>2024-08-01T00:00:00.000Z</x:v>
      </x:c>
      <x:c r="H6256" t="str">
        <x:v>2024-08</x:v>
      </x:c>
      <x:c r="I6256" t="str">
        <x:v>India</x:v>
      </x:c>
      <x:c r="J6256" t="str">
        <x:v>Asia Pacific</x:v>
      </x:c>
      <x:c r="K6256" t="str">
        <x:v>INR</x:v>
      </x:c>
      <x:c r="L6256" t="str">
        <x:v>Johnnie Walker</x:v>
      </x:c>
      <x:c r="M6256" t="str">
        <x:v>Scotch Whisky</x:v>
      </x:c>
      <x:c r="N6256" t="str">
        <x:v>On-Trade</x:v>
      </x:c>
      <x:c r="O6256" t="str">
        <x:v>Distributor</x:v>
      </x:c>
      <x:c r="P6256" t="str">
        <x:v>SR-033</x:v>
      </x:c>
      <x:c r="Q6256" s="16" t="n">
        <x:v>78</x:v>
      </x:c>
      <x:c r="R6256" s="17" t="n">
        <x:v>40.79</x:v>
      </x:c>
      <x:c r="S6256" s="18" t="n">
        <x:v>0.03</x:v>
      </x:c>
      <x:c r="T6256" s="17" t="n">
        <x:v>3181.46</x:v>
      </x:c>
      <x:c r="U6256" s="17" t="n">
        <x:v>3086.01</x:v>
      </x:c>
      <x:c r="V6256" s="17" t="n">
        <x:v>1370.83</x:v>
      </x:c>
      <x:c r="W6256" s="17" t="n">
        <x:v>1715.18</x:v>
      </x:c>
      <x:c r="X6256" s="18" t="n">
        <x:v>0.5558</x:v>
      </x:c>
      <x:c r="Y6256" s="17" t="n">
        <x:v>3113.97</x:v>
      </x:c>
      <x:c r="Z6256" s="18" t="n">
        <x:v>0.991</x:v>
      </x:c>
      <x:c r="AA6256" s="18" t="n">
        <x:v>0.0116</x:v>
      </x:c>
      <x:c r="AB6256" t="str">
        <x:v>No</x:v>
      </x:c>
      <x:c r="AC6256" t="str">
        <x:v>Luxury / Reserve</x:v>
      </x:c>
      <x:c r="AD6256" s="18" t="n">
        <x:v>0.55579210696012</x:v>
      </x:c>
      <x:c r="AE6256" s="18" t="n">
        <x:v>0.991021108103161</x:v>
      </x:c>
      <x:c r="AF6256" s="17" t="n">
        <x:v>-27.95999999999958</x:v>
      </x:c>
      <x:c r="AG6256" s="18" t="n">
        <x:v>-0.00897889189683895</x:v>
      </x:c>
      <x:c r="AH6256" t="str">
        <x:v>Below Target</x:v>
      </x:c>
    </x:row>
    <x:row r="6257">
      <x:c r="A6257" t="str">
        <x:v>TXN-006254</x:v>
      </x:c>
      <x:c r="B6257" s="14" t="d">
        <x:v>2024-09-14T00:00:00.000Z</x:v>
      </x:c>
      <x:c r="C6257" t="n">
        <x:v>2024</x:v>
      </x:c>
      <x:c r="D6257" t="str">
        <x:v>Q3</x:v>
      </x:c>
      <x:c r="E6257" t="n">
        <x:v>9</x:v>
      </x:c>
      <x:c r="F6257" t="str">
        <x:v>September</x:v>
      </x:c>
      <x:c r="G6257" s="15" t="d">
        <x:v>2024-09-01T00:00:00.000Z</x:v>
      </x:c>
      <x:c r="H6257" t="str">
        <x:v>2024-09</x:v>
      </x:c>
      <x:c r="I6257" t="str">
        <x:v>India</x:v>
      </x:c>
      <x:c r="J6257" t="str">
        <x:v>Asia Pacific</x:v>
      </x:c>
      <x:c r="K6257" t="str">
        <x:v>INR</x:v>
      </x:c>
      <x:c r="L6257" t="str">
        <x:v>Cîroc</x:v>
      </x:c>
      <x:c r="M6257" t="str">
        <x:v>Vodka</x:v>
      </x:c>
      <x:c r="N6257" t="str">
        <x:v>Duty Free / Travel Retail</x:v>
      </x:c>
      <x:c r="O6257" t="str">
        <x:v>Distributor</x:v>
      </x:c>
      <x:c r="P6257" t="str">
        <x:v>SR-005</x:v>
      </x:c>
      <x:c r="Q6257" s="16" t="n">
        <x:v>69</x:v>
      </x:c>
      <x:c r="R6257" s="17" t="n">
        <x:v>44.59</x:v>
      </x:c>
      <x:c r="S6257" s="18" t="n">
        <x:v>0</x:v>
      </x:c>
      <x:c r="T6257" s="17" t="n">
        <x:v>3076.69</x:v>
      </x:c>
      <x:c r="U6257" s="17" t="n">
        <x:v>3076.69</x:v>
      </x:c>
      <x:c r="V6257" s="17" t="n">
        <x:v>1328.48</x:v>
      </x:c>
      <x:c r="W6257" s="17" t="n">
        <x:v>1748.21</x:v>
      </x:c>
      <x:c r="X6257" s="18" t="n">
        <x:v>0.5682</x:v>
      </x:c>
      <x:c r="Y6257" s="17" t="n">
        <x:v>2780.32</x:v>
      </x:c>
      <x:c r="Z6257" s="18" t="n">
        <x:v>1.1066</x:v>
      </x:c>
      <x:c r="AA6257" s="18" t="n">
        <x:v>0.0053</x:v>
      </x:c>
      <x:c r="AB6257" t="str">
        <x:v>No</x:v>
      </x:c>
      <x:c r="AC6257" t="str">
        <x:v>Luxury / Reserve</x:v>
      </x:c>
      <x:c r="AD6257" s="18" t="n">
        <x:v>0.5682112920053695</x:v>
      </x:c>
      <x:c r="AE6257" s="18" t="n">
        <x:v>1.106595643666916</x:v>
      </x:c>
      <x:c r="AF6257" s="17" t="n">
        <x:v>296.3699999999999</x:v>
      </x:c>
      <x:c r="AG6257" s="18" t="n">
        <x:v>0.106595643666916</x:v>
      </x:c>
      <x:c r="AH6257" t="str">
        <x:v>Above Target</x:v>
      </x:c>
    </x:row>
    <x:row r="6258">
      <x:c r="A6258" t="str">
        <x:v>TXN-006255</x:v>
      </x:c>
      <x:c r="B6258" s="14" t="d">
        <x:v>2024-07-15T00:00:00.000Z</x:v>
      </x:c>
      <x:c r="C6258" t="n">
        <x:v>2024</x:v>
      </x:c>
      <x:c r="D6258" t="str">
        <x:v>Q3</x:v>
      </x:c>
      <x:c r="E6258" t="n">
        <x:v>7</x:v>
      </x:c>
      <x:c r="F6258" t="str">
        <x:v>July</x:v>
      </x:c>
      <x:c r="G6258" s="15" t="d">
        <x:v>2024-07-01T00:00:00.000Z</x:v>
      </x:c>
      <x:c r="H6258" t="str">
        <x:v>2024-07</x:v>
      </x:c>
      <x:c r="I6258" t="str">
        <x:v>United States</x:v>
      </x:c>
      <x:c r="J6258" t="str">
        <x:v>North America</x:v>
      </x:c>
      <x:c r="K6258" t="str">
        <x:v>USD</x:v>
      </x:c>
      <x:c r="L6258" t="str">
        <x:v>Smirnoff</x:v>
      </x:c>
      <x:c r="M6258" t="str">
        <x:v>Vodka</x:v>
      </x:c>
      <x:c r="N6258" t="str">
        <x:v>Wholesale</x:v>
      </x:c>
      <x:c r="O6258" t="str">
        <x:v>Distributor</x:v>
      </x:c>
      <x:c r="P6258" t="str">
        <x:v>SR-022</x:v>
      </x:c>
      <x:c r="Q6258" s="16" t="n">
        <x:v>110</x:v>
      </x:c>
      <x:c r="R6258" s="17" t="n">
        <x:v>19.01</x:v>
      </x:c>
      <x:c r="S6258" s="18" t="n">
        <x:v>0</x:v>
      </x:c>
      <x:c r="T6258" s="17" t="n">
        <x:v>2091.5</x:v>
      </x:c>
      <x:c r="U6258" s="17" t="n">
        <x:v>2091.5</x:v>
      </x:c>
      <x:c r="V6258" s="17" t="n">
        <x:v>988.87</x:v>
      </x:c>
      <x:c r="W6258" s="17" t="n">
        <x:v>1102.63</x:v>
      </x:c>
      <x:c r="X6258" s="18" t="n">
        <x:v>0.5272</x:v>
      </x:c>
      <x:c r="Y6258" s="17" t="n">
        <x:v>2315.09</x:v>
      </x:c>
      <x:c r="Z6258" s="18" t="n">
        <x:v>0.9034</x:v>
      </x:c>
      <x:c r="AA6258" s="18" t="n">
        <x:v>-0.0035</x:v>
      </x:c>
      <x:c r="AB6258" t="str">
        <x:v>No</x:v>
      </x:c>
      <x:c r="AC6258" t="str">
        <x:v>Core</x:v>
      </x:c>
      <x:c r="AD6258" s="18" t="n">
        <x:v>0.5271957924934259</x:v>
      </x:c>
      <x:c r="AE6258" s="18" t="n">
        <x:v>0.9034206013589104</x:v>
      </x:c>
      <x:c r="AF6258" s="17" t="n">
        <x:v>-223.59000000000015</x:v>
      </x:c>
      <x:c r="AG6258" s="18" t="n">
        <x:v>-0.09657939864108961</x:v>
      </x:c>
      <x:c r="AH6258" t="str">
        <x:v>Below Target</x:v>
      </x:c>
    </x:row>
    <x:row r="6259">
      <x:c r="A6259" t="str">
        <x:v>TXN-006256</x:v>
      </x:c>
      <x:c r="B6259" s="14" t="d">
        <x:v>2024-10-16T00:00:00.000Z</x:v>
      </x:c>
      <x:c r="C6259" t="n">
        <x:v>2024</x:v>
      </x:c>
      <x:c r="D6259" t="str">
        <x:v>Q4</x:v>
      </x:c>
      <x:c r="E6259" t="n">
        <x:v>10</x:v>
      </x:c>
      <x:c r="F6259" t="str">
        <x:v>October</x:v>
      </x:c>
      <x:c r="G6259" s="15" t="d">
        <x:v>2024-10-01T00:00:00.000Z</x:v>
      </x:c>
      <x:c r="H6259" t="str">
        <x:v>2024-10</x:v>
      </x:c>
      <x:c r="I6259" t="str">
        <x:v>Germany</x:v>
      </x:c>
      <x:c r="J6259" t="str">
        <x:v>Europe</x:v>
      </x:c>
      <x:c r="K6259" t="str">
        <x:v>EUR</x:v>
      </x:c>
      <x:c r="L6259" t="str">
        <x:v>J&amp;B</x:v>
      </x:c>
      <x:c r="M6259" t="str">
        <x:v>Scotch Whisky</x:v>
      </x:c>
      <x:c r="N6259" t="str">
        <x:v>E-commerce</x:v>
      </x:c>
      <x:c r="O6259" t="str">
        <x:v>E-commerce Partner</x:v>
      </x:c>
      <x:c r="P6259" t="str">
        <x:v>SR-014</x:v>
      </x:c>
      <x:c r="Q6259" s="16" t="n">
        <x:v>36</x:v>
      </x:c>
      <x:c r="R6259" s="17" t="n">
        <x:v>22.68</x:v>
      </x:c>
      <x:c r="S6259" s="18" t="n">
        <x:v>0</x:v>
      </x:c>
      <x:c r="T6259" s="17" t="n">
        <x:v>816.41</x:v>
      </x:c>
      <x:c r="U6259" s="17" t="n">
        <x:v>816.41</x:v>
      </x:c>
      <x:c r="V6259" s="17" t="n">
        <x:v>411.3</x:v>
      </x:c>
      <x:c r="W6259" s="17" t="n">
        <x:v>405.11</x:v>
      </x:c>
      <x:c r="X6259" s="18" t="n">
        <x:v>0.4962</x:v>
      </x:c>
      <x:c r="Y6259" s="17" t="n">
        <x:v>831.71</x:v>
      </x:c>
      <x:c r="Z6259" s="18" t="n">
        <x:v>0.9816</x:v>
      </x:c>
      <x:c r="AA6259" s="18" t="n">
        <x:v>0.0239</x:v>
      </x:c>
      <x:c r="AB6259" t="str">
        <x:v>No</x:v>
      </x:c>
      <x:c r="AC6259" t="str">
        <x:v>Core</x:v>
      </x:c>
      <x:c r="AD6259" s="18" t="n">
        <x:v>0.4962090126284588</x:v>
      </x:c>
      <x:c r="AE6259" s="18" t="n">
        <x:v>0.981604164913251</x:v>
      </x:c>
      <x:c r="AF6259" s="17" t="n">
        <x:v>-15.300000000000068</x:v>
      </x:c>
      <x:c r="AG6259" s="18" t="n">
        <x:v>-0.01839583508674907</x:v>
      </x:c>
      <x:c r="AH6259" t="str">
        <x:v>Below Target</x:v>
      </x:c>
    </x:row>
    <x:row r="6260">
      <x:c r="A6260" t="str">
        <x:v>TXN-006257</x:v>
      </x:c>
      <x:c r="B6260" s="14" t="d">
        <x:v>2024-03-30T00:00:00.000Z</x:v>
      </x:c>
      <x:c r="C6260" t="n">
        <x:v>2024</x:v>
      </x:c>
      <x:c r="D6260" t="str">
        <x:v>Q1</x:v>
      </x:c>
      <x:c r="E6260" t="n">
        <x:v>3</x:v>
      </x:c>
      <x:c r="F6260" t="str">
        <x:v>March</x:v>
      </x:c>
      <x:c r="G6260" s="15" t="d">
        <x:v>2024-03-01T00:00:00.000Z</x:v>
      </x:c>
      <x:c r="H6260" t="str">
        <x:v>2024-03</x:v>
      </x:c>
      <x:c r="I6260" t="str">
        <x:v>Mexico</x:v>
      </x:c>
      <x:c r="J6260" t="str">
        <x:v>Latin America &amp; Caribbean</x:v>
      </x:c>
      <x:c r="K6260" t="str">
        <x:v>MXN</x:v>
      </x:c>
      <x:c r="L6260" t="str">
        <x:v>Don Julio</x:v>
      </x:c>
      <x:c r="M6260" t="str">
        <x:v>Tequila</x:v>
      </x:c>
      <x:c r="N6260" t="str">
        <x:v>Off-Trade</x:v>
      </x:c>
      <x:c r="O6260" t="str">
        <x:v>Hospitality Group</x:v>
      </x:c>
      <x:c r="P6260" t="str">
        <x:v>SR-017</x:v>
      </x:c>
      <x:c r="Q6260" s="16" t="n">
        <x:v>29</x:v>
      </x:c>
      <x:c r="R6260" s="17" t="n">
        <x:v>50.84</x:v>
      </x:c>
      <x:c r="S6260" s="18" t="n">
        <x:v>0.02</x:v>
      </x:c>
      <x:c r="T6260" s="17" t="n">
        <x:v>1474.32</x:v>
      </x:c>
      <x:c r="U6260" s="17" t="n">
        <x:v>1444.84</x:v>
      </x:c>
      <x:c r="V6260" s="17" t="n">
        <x:v>631.09</x:v>
      </x:c>
      <x:c r="W6260" s="17" t="n">
        <x:v>813.74</x:v>
      </x:c>
      <x:c r="X6260" s="18" t="n">
        <x:v>0.5632</x:v>
      </x:c>
      <x:c r="Y6260" s="17" t="n">
        <x:v>1503.83</x:v>
      </x:c>
      <x:c r="Z6260" s="18" t="n">
        <x:v>0.9608</x:v>
      </x:c>
      <x:c r="AA6260" s="18" t="n">
        <x:v>-0.0201</x:v>
      </x:c>
      <x:c r="AB6260" t="str">
        <x:v>No</x:v>
      </x:c>
      <x:c r="AC6260" t="str">
        <x:v>Luxury / Reserve</x:v>
      </x:c>
      <x:c r="AD6260" s="18" t="n">
        <x:v>0.5632042302261843</x:v>
      </x:c>
      <x:c r="AE6260" s="18" t="n">
        <x:v>0.9607734916845654</x:v>
      </x:c>
      <x:c r="AF6260" s="17" t="n">
        <x:v>-58.99000000000001</x:v>
      </x:c>
      <x:c r="AG6260" s="18" t="n">
        <x:v>-0.039226508315434595</x:v>
      </x:c>
      <x:c r="AH6260" t="str">
        <x:v>Below Target</x:v>
      </x:c>
    </x:row>
    <x:row r="6261">
      <x:c r="A6261" t="str">
        <x:v>TXN-006258</x:v>
      </x:c>
      <x:c r="B6261" s="14" t="d">
        <x:v>2025-06-08T00:00:00.000Z</x:v>
      </x:c>
      <x:c r="C6261" t="n">
        <x:v>2025</x:v>
      </x:c>
      <x:c r="D6261" t="str">
        <x:v>Q2</x:v>
      </x:c>
      <x:c r="E6261" t="n">
        <x:v>6</x:v>
      </x:c>
      <x:c r="F6261" t="str">
        <x:v>June</x:v>
      </x:c>
      <x:c r="G6261" s="15" t="d">
        <x:v>2025-06-01T00:00:00.000Z</x:v>
      </x:c>
      <x:c r="H6261" t="str">
        <x:v>2025-06</x:v>
      </x:c>
      <x:c r="I6261" t="str">
        <x:v>Singapore</x:v>
      </x:c>
      <x:c r="J6261" t="str">
        <x:v>Asia Pacific</x:v>
      </x:c>
      <x:c r="K6261" t="str">
        <x:v>SGD</x:v>
      </x:c>
      <x:c r="L6261" t="str">
        <x:v>Captain Morgan</x:v>
      </x:c>
      <x:c r="M6261" t="str">
        <x:v>Rum</x:v>
      </x:c>
      <x:c r="N6261" t="str">
        <x:v>On-Trade</x:v>
      </x:c>
      <x:c r="O6261" t="str">
        <x:v>Key Account</x:v>
      </x:c>
      <x:c r="P6261" t="str">
        <x:v>SR-005</x:v>
      </x:c>
      <x:c r="Q6261" s="16" t="n">
        <x:v>25</x:v>
      </x:c>
      <x:c r="R6261" s="17" t="n">
        <x:v>22.49</x:v>
      </x:c>
      <x:c r="S6261" s="18" t="n">
        <x:v>0</x:v>
      </x:c>
      <x:c r="T6261" s="17" t="n">
        <x:v>562.22</x:v>
      </x:c>
      <x:c r="U6261" s="17" t="n">
        <x:v>562.22</x:v>
      </x:c>
      <x:c r="V6261" s="17" t="n">
        <x:v>272.7</x:v>
      </x:c>
      <x:c r="W6261" s="17" t="n">
        <x:v>289.51</x:v>
      </x:c>
      <x:c r="X6261" s="18" t="n">
        <x:v>0.5149</x:v>
      </x:c>
      <x:c r="Y6261" s="17" t="n">
        <x:v>559.03</x:v>
      </x:c>
      <x:c r="Z6261" s="18" t="n">
        <x:v>1.0057</x:v>
      </x:c>
      <x:c r="AA6261" s="18" t="n">
        <x:v>0.1178</x:v>
      </x:c>
      <x:c r="AB6261" t="str">
        <x:v>No</x:v>
      </x:c>
      <x:c r="AC6261" t="str">
        <x:v>Core</x:v>
      </x:c>
      <x:c r="AD6261" s="18" t="n">
        <x:v>0.5149407705168795</x:v>
      </x:c>
      <x:c r="AE6261" s="18" t="n">
        <x:v>1.0057063127202477</x:v>
      </x:c>
      <x:c r="AF6261" s="17" t="n">
        <x:v>3.1900000000000546</x:v>
      </x:c>
      <x:c r="AG6261" s="18" t="n">
        <x:v>0.0057063127202476695</x:v>
      </x:c>
      <x:c r="AH6261" t="str">
        <x:v>Above Target</x:v>
      </x:c>
    </x:row>
    <x:row r="6262">
      <x:c r="A6262" t="str">
        <x:v>TXN-006259</x:v>
      </x:c>
      <x:c r="B6262" s="14" t="d">
        <x:v>2024-10-05T00:00:00.000Z</x:v>
      </x:c>
      <x:c r="C6262" t="n">
        <x:v>2024</x:v>
      </x:c>
      <x:c r="D6262" t="str">
        <x:v>Q4</x:v>
      </x:c>
      <x:c r="E6262" t="n">
        <x:v>10</x:v>
      </x:c>
      <x:c r="F6262" t="str">
        <x:v>October</x:v>
      </x:c>
      <x:c r="G6262" s="15" t="d">
        <x:v>2024-10-01T00:00:00.000Z</x:v>
      </x:c>
      <x:c r="H6262" t="str">
        <x:v>2024-10</x:v>
      </x:c>
      <x:c r="I6262" t="str">
        <x:v>United States</x:v>
      </x:c>
      <x:c r="J6262" t="str">
        <x:v>North America</x:v>
      </x:c>
      <x:c r="K6262" t="str">
        <x:v>USD</x:v>
      </x:c>
      <x:c r="L6262" t="str">
        <x:v>Guinness</x:v>
      </x:c>
      <x:c r="M6262" t="str">
        <x:v>Beer / Stout</x:v>
      </x:c>
      <x:c r="N6262" t="str">
        <x:v>E-commerce</x:v>
      </x:c>
      <x:c r="O6262" t="str">
        <x:v>Key Account</x:v>
      </x:c>
      <x:c r="P6262" t="str">
        <x:v>SR-008</x:v>
      </x:c>
      <x:c r="Q6262" s="16" t="n">
        <x:v>51</x:v>
      </x:c>
      <x:c r="R6262" s="17" t="n">
        <x:v>7.74</x:v>
      </x:c>
      <x:c r="S6262" s="18" t="n">
        <x:v>0</x:v>
      </x:c>
      <x:c r="T6262" s="17" t="n">
        <x:v>394.64</x:v>
      </x:c>
      <x:c r="U6262" s="17" t="n">
        <x:v>394.64</x:v>
      </x:c>
      <x:c r="V6262" s="17" t="n">
        <x:v>195.32</x:v>
      </x:c>
      <x:c r="W6262" s="17" t="n">
        <x:v>199.33</x:v>
      </x:c>
      <x:c r="X6262" s="18" t="n">
        <x:v>0.5051</x:v>
      </x:c>
      <x:c r="Y6262" s="17" t="n">
        <x:v>413.6</x:v>
      </x:c>
      <x:c r="Z6262" s="18" t="n">
        <x:v>0.9542</x:v>
      </x:c>
      <x:c r="AA6262" s="18" t="n">
        <x:v>0.046</x:v>
      </x:c>
      <x:c r="AB6262" t="str">
        <x:v>No</x:v>
      </x:c>
      <x:c r="AC6262" t="str">
        <x:v>Core</x:v>
      </x:c>
      <x:c r="AD6262" s="18" t="n">
        <x:v>0.5050932495438881</x:v>
      </x:c>
      <x:c r="AE6262" s="18" t="n">
        <x:v>0.9541586073500966</x:v>
      </x:c>
      <x:c r="AF6262" s="17" t="n">
        <x:v>-18.960000000000036</x:v>
      </x:c>
      <x:c r="AG6262" s="18" t="n">
        <x:v>-0.045841392649903376</x:v>
      </x:c>
      <x:c r="AH6262" t="str">
        <x:v>Below Target</x:v>
      </x:c>
    </x:row>
    <x:row r="6263">
      <x:c r="A6263" t="str">
        <x:v>TXN-006260</x:v>
      </x:c>
      <x:c r="B6263" s="14" t="d">
        <x:v>2024-01-22T00:00:00.000Z</x:v>
      </x:c>
      <x:c r="C6263" t="n">
        <x:v>2024</x:v>
      </x:c>
      <x:c r="D6263" t="str">
        <x:v>Q1</x:v>
      </x:c>
      <x:c r="E6263" t="n">
        <x:v>1</x:v>
      </x:c>
      <x:c r="F6263" t="str">
        <x:v>January</x:v>
      </x:c>
      <x:c r="G6263" s="15" t="d">
        <x:v>2024-01-01T00:00:00.000Z</x:v>
      </x:c>
      <x:c r="H6263" t="str">
        <x:v>2024-01</x:v>
      </x:c>
      <x:c r="I6263" t="str">
        <x:v>Canada</x:v>
      </x:c>
      <x:c r="J6263" t="str">
        <x:v>North America</x:v>
      </x:c>
      <x:c r="K6263" t="str">
        <x:v>CAD</x:v>
      </x:c>
      <x:c r="L6263" t="str">
        <x:v>Don Julio</x:v>
      </x:c>
      <x:c r="M6263" t="str">
        <x:v>Tequila</x:v>
      </x:c>
      <x:c r="N6263" t="str">
        <x:v>Duty Free / Travel Retail</x:v>
      </x:c>
      <x:c r="O6263" t="str">
        <x:v>E-commerce Partner</x:v>
      </x:c>
      <x:c r="P6263" t="str">
        <x:v>SR-059</x:v>
      </x:c>
      <x:c r="Q6263" s="16" t="n">
        <x:v>49</x:v>
      </x:c>
      <x:c r="R6263" s="17" t="n">
        <x:v>59.47</x:v>
      </x:c>
      <x:c r="S6263" s="18" t="n">
        <x:v>0.03</x:v>
      </x:c>
      <x:c r="T6263" s="17" t="n">
        <x:v>2913.91</x:v>
      </x:c>
      <x:c r="U6263" s="17" t="n">
        <x:v>2826.49</x:v>
      </x:c>
      <x:c r="V6263" s="17" t="n">
        <x:v>1124.06</x:v>
      </x:c>
      <x:c r="W6263" s="17" t="n">
        <x:v>1702.43</x:v>
      </x:c>
      <x:c r="X6263" s="18" t="n">
        <x:v>0.6023</x:v>
      </x:c>
      <x:c r="Y6263" s="17" t="n">
        <x:v>3208.91</x:v>
      </x:c>
      <x:c r="Z6263" s="18" t="n">
        <x:v>0.8808</x:v>
      </x:c>
      <x:c r="AA6263" s="18" t="n">
        <x:v>0.083</x:v>
      </x:c>
      <x:c r="AB6263" t="str">
        <x:v>No</x:v>
      </x:c>
      <x:c r="AC6263" t="str">
        <x:v>Luxury / Reserve</x:v>
      </x:c>
      <x:c r="AD6263" s="18" t="n">
        <x:v>0.6023124086764857</x:v>
      </x:c>
      <x:c r="AE6263" s="18" t="n">
        <x:v>0.8808255762860285</x:v>
      </x:c>
      <x:c r="AF6263" s="17" t="n">
        <x:v>-382.4200000000001</x:v>
      </x:c>
      <x:c r="AG6263" s="18" t="n">
        <x:v>-0.11917442371397144</x:v>
      </x:c>
      <x:c r="AH6263" t="str">
        <x:v>Below Target</x:v>
      </x:c>
    </x:row>
    <x:row r="6264">
      <x:c r="A6264" t="str">
        <x:v>TXN-006261</x:v>
      </x:c>
      <x:c r="B6264" s="14" t="d">
        <x:v>2024-10-04T00:00:00.000Z</x:v>
      </x:c>
      <x:c r="C6264" t="n">
        <x:v>2024</x:v>
      </x:c>
      <x:c r="D6264" t="str">
        <x:v>Q4</x:v>
      </x:c>
      <x:c r="E6264" t="n">
        <x:v>10</x:v>
      </x:c>
      <x:c r="F6264" t="str">
        <x:v>October</x:v>
      </x:c>
      <x:c r="G6264" s="15" t="d">
        <x:v>2024-10-01T00:00:00.000Z</x:v>
      </x:c>
      <x:c r="H6264" t="str">
        <x:v>2024-10</x:v>
      </x:c>
      <x:c r="I6264" t="str">
        <x:v>Kenya</x:v>
      </x:c>
      <x:c r="J6264" t="str">
        <x:v>Africa</x:v>
      </x:c>
      <x:c r="K6264" t="str">
        <x:v>KES</x:v>
      </x:c>
      <x:c r="L6264" t="str">
        <x:v>Don Julio</x:v>
      </x:c>
      <x:c r="M6264" t="str">
        <x:v>Tequila</x:v>
      </x:c>
      <x:c r="N6264" t="str">
        <x:v>Off-Trade</x:v>
      </x:c>
      <x:c r="O6264" t="str">
        <x:v>Independent Retailer</x:v>
      </x:c>
      <x:c r="P6264" t="str">
        <x:v>SR-007</x:v>
      </x:c>
      <x:c r="Q6264" s="16" t="n">
        <x:v>16</x:v>
      </x:c>
      <x:c r="R6264" s="17" t="n">
        <x:v>49.95</x:v>
      </x:c>
      <x:c r="S6264" s="18" t="n">
        <x:v>0.02</x:v>
      </x:c>
      <x:c r="T6264" s="17" t="n">
        <x:v>799.26</x:v>
      </x:c>
      <x:c r="U6264" s="17" t="n">
        <x:v>783.27</x:v>
      </x:c>
      <x:c r="V6264" s="17" t="n">
        <x:v>322.65</x:v>
      </x:c>
      <x:c r="W6264" s="17" t="n">
        <x:v>460.63</x:v>
      </x:c>
      <x:c r="X6264" s="18" t="n">
        <x:v>0.5881</x:v>
      </x:c>
      <x:c r="Y6264" s="17" t="n">
        <x:v>793.03</x:v>
      </x:c>
      <x:c r="Z6264" s="18" t="n">
        <x:v>0.9877</x:v>
      </x:c>
      <x:c r="AA6264" s="18" t="n">
        <x:v>-0.0003</x:v>
      </x:c>
      <x:c r="AB6264" t="str">
        <x:v>No</x:v>
      </x:c>
      <x:c r="AC6264" t="str">
        <x:v>Luxury / Reserve</x:v>
      </x:c>
      <x:c r="AD6264" s="18" t="n">
        <x:v>0.5880858452385512</x:v>
      </x:c>
      <x:c r="AE6264" s="18" t="n">
        <x:v>0.9876927732872653</x:v>
      </x:c>
      <x:c r="AF6264" s="17" t="n">
        <x:v>-9.759999999999991</x:v>
      </x:c>
      <x:c r="AG6264" s="18" t="n">
        <x:v>-0.01230722671273469</x:v>
      </x:c>
      <x:c r="AH6264" t="str">
        <x:v>Below Target</x:v>
      </x:c>
    </x:row>
    <x:row r="6265">
      <x:c r="A6265" t="str">
        <x:v>TXN-006262</x:v>
      </x:c>
      <x:c r="B6265" s="14" t="d">
        <x:v>2025-01-27T00:00:00.000Z</x:v>
      </x:c>
      <x:c r="C6265" t="n">
        <x:v>2025</x:v>
      </x:c>
      <x:c r="D6265" t="str">
        <x:v>Q1</x:v>
      </x:c>
      <x:c r="E6265" t="n">
        <x:v>1</x:v>
      </x:c>
      <x:c r="F6265" t="str">
        <x:v>January</x:v>
      </x:c>
      <x:c r="G6265" s="15" t="d">
        <x:v>2025-01-01T00:00:00.000Z</x:v>
      </x:c>
      <x:c r="H6265" t="str">
        <x:v>2025-01</x:v>
      </x:c>
      <x:c r="I6265" t="str">
        <x:v>Brazil</x:v>
      </x:c>
      <x:c r="J6265" t="str">
        <x:v>Latin America &amp; Caribbean</x:v>
      </x:c>
      <x:c r="K6265" t="str">
        <x:v>BRL</x:v>
      </x:c>
      <x:c r="L6265" t="str">
        <x:v>Baileys</x:v>
      </x:c>
      <x:c r="M6265" t="str">
        <x:v>Liqueur</x:v>
      </x:c>
      <x:c r="N6265" t="str">
        <x:v>On-Trade</x:v>
      </x:c>
      <x:c r="O6265" t="str">
        <x:v>Hospitality Group</x:v>
      </x:c>
      <x:c r="P6265" t="str">
        <x:v>SR-039</x:v>
      </x:c>
      <x:c r="Q6265" s="16" t="n">
        <x:v>24</x:v>
      </x:c>
      <x:c r="R6265" s="17" t="n">
        <x:v>22.04</x:v>
      </x:c>
      <x:c r="S6265" s="18" t="n">
        <x:v>0.02</x:v>
      </x:c>
      <x:c r="T6265" s="17" t="n">
        <x:v>528.9</x:v>
      </x:c>
      <x:c r="U6265" s="17" t="n">
        <x:v>518.32</x:v>
      </x:c>
      <x:c r="V6265" s="17" t="n">
        <x:v>246.8</x:v>
      </x:c>
      <x:c r="W6265" s="17" t="n">
        <x:v>271.52</x:v>
      </x:c>
      <x:c r="X6265" s="18" t="n">
        <x:v>0.5239</x:v>
      </x:c>
      <x:c r="Y6265" s="17" t="n">
        <x:v>547.06</x:v>
      </x:c>
      <x:c r="Z6265" s="18" t="n">
        <x:v>0.9475</x:v>
      </x:c>
      <x:c r="AA6265" s="18" t="n">
        <x:v>0.0754</x:v>
      </x:c>
      <x:c r="AB6265" t="str">
        <x:v>No</x:v>
      </x:c>
      <x:c r="AC6265" t="str">
        <x:v>Core</x:v>
      </x:c>
      <x:c r="AD6265" s="18" t="n">
        <x:v>0.5238462725729278</x:v>
      </x:c>
      <x:c r="AE6265" s="18" t="n">
        <x:v>0.9474646291083246</x:v>
      </x:c>
      <x:c r="AF6265" s="17" t="n">
        <x:v>-28.739999999999895</x:v>
      </x:c>
      <x:c r="AG6265" s="18" t="n">
        <x:v>-0.052535370891675315</x:v>
      </x:c>
      <x:c r="AH6265" t="str">
        <x:v>Below Target</x:v>
      </x:c>
    </x:row>
    <x:row r="6266">
      <x:c r="A6266" t="str">
        <x:v>TXN-006263</x:v>
      </x:c>
      <x:c r="B6266" s="14" t="d">
        <x:v>2023-01-16T00:00:00.000Z</x:v>
      </x:c>
      <x:c r="C6266" t="n">
        <x:v>2023</x:v>
      </x:c>
      <x:c r="D6266" t="str">
        <x:v>Q1</x:v>
      </x:c>
      <x:c r="E6266" t="n">
        <x:v>1</x:v>
      </x:c>
      <x:c r="F6266" t="str">
        <x:v>January</x:v>
      </x:c>
      <x:c r="G6266" s="15" t="d">
        <x:v>2023-01-01T00:00:00.000Z</x:v>
      </x:c>
      <x:c r="H6266" t="str">
        <x:v>2023-01</x:v>
      </x:c>
      <x:c r="I6266" t="str">
        <x:v>United States</x:v>
      </x:c>
      <x:c r="J6266" t="str">
        <x:v>North America</x:v>
      </x:c>
      <x:c r="K6266" t="str">
        <x:v>USD</x:v>
      </x:c>
      <x:c r="L6266" t="str">
        <x:v>Don Julio</x:v>
      </x:c>
      <x:c r="M6266" t="str">
        <x:v>Tequila</x:v>
      </x:c>
      <x:c r="N6266" t="str">
        <x:v>On-Trade</x:v>
      </x:c>
      <x:c r="O6266" t="str">
        <x:v>Independent Retailer</x:v>
      </x:c>
      <x:c r="P6266" t="str">
        <x:v>SR-027</x:v>
      </x:c>
      <x:c r="Q6266" s="16" t="n">
        <x:v>52</x:v>
      </x:c>
      <x:c r="R6266" s="17" t="n">
        <x:v>54.32</x:v>
      </x:c>
      <x:c r="S6266" s="18" t="n">
        <x:v>0.02</x:v>
      </x:c>
      <x:c r="T6266" s="17" t="n">
        <x:v>2824.56</x:v>
      </x:c>
      <x:c r="U6266" s="17" t="n">
        <x:v>2768.07</x:v>
      </x:c>
      <x:c r="V6266" s="17" t="n">
        <x:v>1044.15</x:v>
      </x:c>
      <x:c r="W6266" s="17" t="n">
        <x:v>1723.92</x:v>
      </x:c>
      <x:c r="X6266" s="18" t="n">
        <x:v>0.6228</x:v>
      </x:c>
      <x:c r="Y6266" s="17" t="n">
        <x:v>2686.94</x:v>
      </x:c>
      <x:c r="Z6266" s="18" t="n">
        <x:v>1.0302</x:v>
      </x:c>
      <x:c r="AA6266" s="18" t="n">
        <x:v>0.0503</x:v>
      </x:c>
      <x:c r="AB6266" t="str">
        <x:v>No</x:v>
      </x:c>
      <x:c r="AC6266" t="str">
        <x:v>Luxury / Reserve</x:v>
      </x:c>
      <x:c r="AD6266" s="18" t="n">
        <x:v>0.6227877185186791</x:v>
      </x:c>
      <x:c r="AE6266" s="18" t="n">
        <x:v>1.0301941986051046</x:v>
      </x:c>
      <x:c r="AF6266" s="17" t="n">
        <x:v>81.13000000000011</x:v>
      </x:c>
      <x:c r="AG6266" s="18" t="n">
        <x:v>0.030194198605104732</x:v>
      </x:c>
      <x:c r="AH6266" t="str">
        <x:v>Above Target</x:v>
      </x:c>
    </x:row>
    <x:row r="6267">
      <x:c r="A6267" t="str">
        <x:v>TXN-006264</x:v>
      </x:c>
      <x:c r="B6267" s="14" t="d">
        <x:v>2024-06-19T00:00:00.000Z</x:v>
      </x:c>
      <x:c r="C6267" t="n">
        <x:v>2024</x:v>
      </x:c>
      <x:c r="D6267" t="str">
        <x:v>Q2</x:v>
      </x:c>
      <x:c r="E6267" t="n">
        <x:v>6</x:v>
      </x:c>
      <x:c r="F6267" t="str">
        <x:v>June</x:v>
      </x:c>
      <x:c r="G6267" s="15" t="d">
        <x:v>2024-06-01T00:00:00.000Z</x:v>
      </x:c>
      <x:c r="H6267" t="str">
        <x:v>2024-06</x:v>
      </x:c>
      <x:c r="I6267" t="str">
        <x:v>United Kingdom</x:v>
      </x:c>
      <x:c r="J6267" t="str">
        <x:v>Europe</x:v>
      </x:c>
      <x:c r="K6267" t="str">
        <x:v>GBP</x:v>
      </x:c>
      <x:c r="L6267" t="str">
        <x:v>Cîroc</x:v>
      </x:c>
      <x:c r="M6267" t="str">
        <x:v>Vodka</x:v>
      </x:c>
      <x:c r="N6267" t="str">
        <x:v>Off-Trade</x:v>
      </x:c>
      <x:c r="O6267" t="str">
        <x:v>E-commerce Partner</x:v>
      </x:c>
      <x:c r="P6267" t="str">
        <x:v>SR-010</x:v>
      </x:c>
      <x:c r="Q6267" s="16" t="n">
        <x:v>128</x:v>
      </x:c>
      <x:c r="R6267" s="17" t="n">
        <x:v>35.9</x:v>
      </x:c>
      <x:c r="S6267" s="18" t="n">
        <x:v>0.12</x:v>
      </x:c>
      <x:c r="T6267" s="17" t="n">
        <x:v>4595.48</x:v>
      </x:c>
      <x:c r="U6267" s="17" t="n">
        <x:v>4044.02</x:v>
      </x:c>
      <x:c r="V6267" s="17" t="n">
        <x:v>1921.23</x:v>
      </x:c>
      <x:c r="W6267" s="17" t="n">
        <x:v>2122.79</x:v>
      </x:c>
      <x:c r="X6267" s="18" t="n">
        <x:v>0.5249</x:v>
      </x:c>
      <x:c r="Y6267" s="17" t="n">
        <x:v>4039.33</x:v>
      </x:c>
      <x:c r="Z6267" s="18" t="n">
        <x:v>1.0012</x:v>
      </x:c>
      <x:c r="AA6267" s="18" t="n">
        <x:v>0.0545</x:v>
      </x:c>
      <x:c r="AB6267" t="str">
        <x:v>Yes</x:v>
      </x:c>
      <x:c r="AC6267" t="str">
        <x:v>Luxury / Reserve</x:v>
      </x:c>
      <x:c r="AD6267" s="18" t="n">
        <x:v>0.5249207471773136</x:v>
      </x:c>
      <x:c r="AE6267" s="18" t="n">
        <x:v>1.00116108364506</x:v>
      </x:c>
      <x:c r="AF6267" s="17" t="n">
        <x:v>4.690000000000055</x:v>
      </x:c>
      <x:c r="AG6267" s="18" t="n">
        <x:v>0.0011610836450599616</x:v>
      </x:c>
      <x:c r="AH6267" t="str">
        <x:v>Above Target</x:v>
      </x:c>
    </x:row>
    <x:row r="6268">
      <x:c r="A6268" t="str">
        <x:v>TXN-006265</x:v>
      </x:c>
      <x:c r="B6268" s="14" t="d">
        <x:v>2023-06-27T00:00:00.000Z</x:v>
      </x:c>
      <x:c r="C6268" t="n">
        <x:v>2023</x:v>
      </x:c>
      <x:c r="D6268" t="str">
        <x:v>Q2</x:v>
      </x:c>
      <x:c r="E6268" t="n">
        <x:v>6</x:v>
      </x:c>
      <x:c r="F6268" t="str">
        <x:v>June</x:v>
      </x:c>
      <x:c r="G6268" s="15" t="d">
        <x:v>2023-06-01T00:00:00.000Z</x:v>
      </x:c>
      <x:c r="H6268" t="str">
        <x:v>2023-06</x:v>
      </x:c>
      <x:c r="I6268" t="str">
        <x:v>Mexico</x:v>
      </x:c>
      <x:c r="J6268" t="str">
        <x:v>Latin America &amp; Caribbean</x:v>
      </x:c>
      <x:c r="K6268" t="str">
        <x:v>MXN</x:v>
      </x:c>
      <x:c r="L6268" t="str">
        <x:v>Captain Morgan</x:v>
      </x:c>
      <x:c r="M6268" t="str">
        <x:v>Rum</x:v>
      </x:c>
      <x:c r="N6268" t="str">
        <x:v>On-Trade</x:v>
      </x:c>
      <x:c r="O6268" t="str">
        <x:v>Distributor</x:v>
      </x:c>
      <x:c r="P6268" t="str">
        <x:v>SR-035</x:v>
      </x:c>
      <x:c r="Q6268" s="16" t="n">
        <x:v>30</x:v>
      </x:c>
      <x:c r="R6268" s="17" t="n">
        <x:v>21.81</x:v>
      </x:c>
      <x:c r="S6268" s="18" t="n">
        <x:v>0.15</x:v>
      </x:c>
      <x:c r="T6268" s="17" t="n">
        <x:v>654.31</x:v>
      </x:c>
      <x:c r="U6268" s="17" t="n">
        <x:v>556.16</x:v>
      </x:c>
      <x:c r="V6268" s="17" t="n">
        <x:v>296.76</x:v>
      </x:c>
      <x:c r="W6268" s="17" t="n">
        <x:v>259.4</x:v>
      </x:c>
      <x:c r="X6268" s="18" t="n">
        <x:v>0.4664</x:v>
      </x:c>
      <x:c r="Y6268" s="17" t="n">
        <x:v>611.35</x:v>
      </x:c>
      <x:c r="Z6268" s="18" t="n">
        <x:v>0.9097</x:v>
      </x:c>
      <x:c r="AA6268" s="18" t="n">
        <x:v>0.0509</x:v>
      </x:c>
      <x:c r="AB6268" t="str">
        <x:v>Yes</x:v>
      </x:c>
      <x:c r="AC6268" t="str">
        <x:v>Core</x:v>
      </x:c>
      <x:c r="AD6268" s="18" t="n">
        <x:v>0.4664125431530495</x:v>
      </x:c>
      <x:c r="AE6268" s="18" t="n">
        <x:v>0.9097243804694528</x:v>
      </x:c>
      <x:c r="AF6268" s="17" t="n">
        <x:v>-55.190000000000055</x:v>
      </x:c>
      <x:c r="AG6268" s="18" t="n">
        <x:v>-0.09027561953054723</x:v>
      </x:c>
      <x:c r="AH6268" t="str">
        <x:v>Below Target</x:v>
      </x:c>
    </x:row>
    <x:row r="6269">
      <x:c r="A6269" t="str">
        <x:v>TXN-006266</x:v>
      </x:c>
      <x:c r="B6269" s="14" t="d">
        <x:v>2023-08-05T00:00:00.000Z</x:v>
      </x:c>
      <x:c r="C6269" t="n">
        <x:v>2023</x:v>
      </x:c>
      <x:c r="D6269" t="str">
        <x:v>Q3</x:v>
      </x:c>
      <x:c r="E6269" t="n">
        <x:v>8</x:v>
      </x:c>
      <x:c r="F6269" t="str">
        <x:v>August</x:v>
      </x:c>
      <x:c r="G6269" s="15" t="d">
        <x:v>2023-08-01T00:00:00.000Z</x:v>
      </x:c>
      <x:c r="H6269" t="str">
        <x:v>2023-08</x:v>
      </x:c>
      <x:c r="I6269" t="str">
        <x:v>India</x:v>
      </x:c>
      <x:c r="J6269" t="str">
        <x:v>Asia Pacific</x:v>
      </x:c>
      <x:c r="K6269" t="str">
        <x:v>INR</x:v>
      </x:c>
      <x:c r="L6269" t="str">
        <x:v>Captain Morgan</x:v>
      </x:c>
      <x:c r="M6269" t="str">
        <x:v>Rum</x:v>
      </x:c>
      <x:c r="N6269" t="str">
        <x:v>Wholesale</x:v>
      </x:c>
      <x:c r="O6269" t="str">
        <x:v>Key Account</x:v>
      </x:c>
      <x:c r="P6269" t="str">
        <x:v>SR-011</x:v>
      </x:c>
      <x:c r="Q6269" s="16" t="n">
        <x:v>62</x:v>
      </x:c>
      <x:c r="R6269" s="17" t="n">
        <x:v>16.66</x:v>
      </x:c>
      <x:c r="S6269" s="18" t="n">
        <x:v>0</x:v>
      </x:c>
      <x:c r="T6269" s="17" t="n">
        <x:v>1032.85</x:v>
      </x:c>
      <x:c r="U6269" s="17" t="n">
        <x:v>1032.85</x:v>
      </x:c>
      <x:c r="V6269" s="17" t="n">
        <x:v>536.51</x:v>
      </x:c>
      <x:c r="W6269" s="17" t="n">
        <x:v>496.34</x:v>
      </x:c>
      <x:c r="X6269" s="18" t="n">
        <x:v>0.4806</x:v>
      </x:c>
      <x:c r="Y6269" s="17" t="n">
        <x:v>1061.79</x:v>
      </x:c>
      <x:c r="Z6269" s="18" t="n">
        <x:v>0.9727</x:v>
      </x:c>
      <x:c r="AA6269" s="18" t="n">
        <x:v>-0.0338</x:v>
      </x:c>
      <x:c r="AB6269" t="str">
        <x:v>No</x:v>
      </x:c>
      <x:c r="AC6269" t="str">
        <x:v>Core</x:v>
      </x:c>
      <x:c r="AD6269" s="18" t="n">
        <x:v>0.48055380742605414</x:v>
      </x:c>
      <x:c r="AE6269" s="18" t="n">
        <x:v>0.9727441396132945</x:v>
      </x:c>
      <x:c r="AF6269" s="17" t="n">
        <x:v>-28.940000000000055</x:v>
      </x:c>
      <x:c r="AG6269" s="18" t="n">
        <x:v>-0.02725586038670552</x:v>
      </x:c>
      <x:c r="AH6269" t="str">
        <x:v>Below Target</x:v>
      </x:c>
    </x:row>
    <x:row r="6270">
      <x:c r="A6270" t="str">
        <x:v>TXN-006267</x:v>
      </x:c>
      <x:c r="B6270" s="14" t="d">
        <x:v>2023-02-06T00:00:00.000Z</x:v>
      </x:c>
      <x:c r="C6270" t="n">
        <x:v>2023</x:v>
      </x:c>
      <x:c r="D6270" t="str">
        <x:v>Q1</x:v>
      </x:c>
      <x:c r="E6270" t="n">
        <x:v>2</x:v>
      </x:c>
      <x:c r="F6270" t="str">
        <x:v>February</x:v>
      </x:c>
      <x:c r="G6270" s="15" t="d">
        <x:v>2023-02-01T00:00:00.000Z</x:v>
      </x:c>
      <x:c r="H6270" t="str">
        <x:v>2023-02</x:v>
      </x:c>
      <x:c r="I6270" t="str">
        <x:v>United States</x:v>
      </x:c>
      <x:c r="J6270" t="str">
        <x:v>North America</x:v>
      </x:c>
      <x:c r="K6270" t="str">
        <x:v>USD</x:v>
      </x:c>
      <x:c r="L6270" t="str">
        <x:v>Guinness</x:v>
      </x:c>
      <x:c r="M6270" t="str">
        <x:v>Beer / Stout</x:v>
      </x:c>
      <x:c r="N6270" t="str">
        <x:v>On-Trade</x:v>
      </x:c>
      <x:c r="O6270" t="str">
        <x:v>Independent Retailer</x:v>
      </x:c>
      <x:c r="P6270" t="str">
        <x:v>SR-011</x:v>
      </x:c>
      <x:c r="Q6270" s="16" t="n">
        <x:v>51</x:v>
      </x:c>
      <x:c r="R6270" s="17" t="n">
        <x:v>8.09</x:v>
      </x:c>
      <x:c r="S6270" s="18" t="n">
        <x:v>0.02</x:v>
      </x:c>
      <x:c r="T6270" s="17" t="n">
        <x:v>412.62</x:v>
      </x:c>
      <x:c r="U6270" s="17" t="n">
        <x:v>404.37</x:v>
      </x:c>
      <x:c r="V6270" s="17" t="n">
        <x:v>199.36</x:v>
      </x:c>
      <x:c r="W6270" s="17" t="n">
        <x:v>205.01</x:v>
      </x:c>
      <x:c r="X6270" s="18" t="n">
        <x:v>0.507</x:v>
      </x:c>
      <x:c r="Y6270" s="17" t="n">
        <x:v>402.38</x:v>
      </x:c>
      <x:c r="Z6270" s="18" t="n">
        <x:v>1.0049</x:v>
      </x:c>
      <x:c r="AA6270" s="18" t="n">
        <x:v>0.1046</x:v>
      </x:c>
      <x:c r="AB6270" t="str">
        <x:v>No</x:v>
      </x:c>
      <x:c r="AC6270" t="str">
        <x:v>Core</x:v>
      </x:c>
      <x:c r="AD6270" s="18" t="n">
        <x:v>0.506986176026906</x:v>
      </x:c>
      <x:c r="AE6270" s="18" t="n">
        <x:v>1.0049455738356778</x:v>
      </x:c>
      <x:c r="AF6270" s="17" t="n">
        <x:v>1.990000000000009</x:v>
      </x:c>
      <x:c r="AG6270" s="18" t="n">
        <x:v>0.0049455738356777405</x:v>
      </x:c>
      <x:c r="AH6270" t="str">
        <x:v>Above Target</x:v>
      </x:c>
    </x:row>
    <x:row r="6271">
      <x:c r="A6271" t="str">
        <x:v>TXN-006268</x:v>
      </x:c>
      <x:c r="B6271" s="14" t="d">
        <x:v>2023-07-27T00:00:00.000Z</x:v>
      </x:c>
      <x:c r="C6271" t="n">
        <x:v>2023</x:v>
      </x:c>
      <x:c r="D6271" t="str">
        <x:v>Q3</x:v>
      </x:c>
      <x:c r="E6271" t="n">
        <x:v>7</x:v>
      </x:c>
      <x:c r="F6271" t="str">
        <x:v>July</x:v>
      </x:c>
      <x:c r="G6271" s="15" t="d">
        <x:v>2023-07-01T00:00:00.000Z</x:v>
      </x:c>
      <x:c r="H6271" t="str">
        <x:v>2023-07</x:v>
      </x:c>
      <x:c r="I6271" t="str">
        <x:v>Germany</x:v>
      </x:c>
      <x:c r="J6271" t="str">
        <x:v>Europe</x:v>
      </x:c>
      <x:c r="K6271" t="str">
        <x:v>EUR</x:v>
      </x:c>
      <x:c r="L6271" t="str">
        <x:v>Don Julio</x:v>
      </x:c>
      <x:c r="M6271" t="str">
        <x:v>Tequila</x:v>
      </x:c>
      <x:c r="N6271" t="str">
        <x:v>Off-Trade</x:v>
      </x:c>
      <x:c r="O6271" t="str">
        <x:v>Distributor</x:v>
      </x:c>
      <x:c r="P6271" t="str">
        <x:v>SR-016</x:v>
      </x:c>
      <x:c r="Q6271" s="16" t="n">
        <x:v>29</x:v>
      </x:c>
      <x:c r="R6271" s="17" t="n">
        <x:v>47.87</x:v>
      </x:c>
      <x:c r="S6271" s="18" t="n">
        <x:v>0.1</x:v>
      </x:c>
      <x:c r="T6271" s="17" t="n">
        <x:v>1388.19</x:v>
      </x:c>
      <x:c r="U6271" s="17" t="n">
        <x:v>1249.37</x:v>
      </x:c>
      <x:c r="V6271" s="17" t="n">
        <x:v>500.81</x:v>
      </x:c>
      <x:c r="W6271" s="17" t="n">
        <x:v>748.56</x:v>
      </x:c>
      <x:c r="X6271" s="18" t="n">
        <x:v>0.5992</x:v>
      </x:c>
      <x:c r="Y6271" s="17" t="n">
        <x:v>1126.98</x:v>
      </x:c>
      <x:c r="Z6271" s="18" t="n">
        <x:v>1.1086</x:v>
      </x:c>
      <x:c r="AA6271" s="18" t="n">
        <x:v>0.0307</x:v>
      </x:c>
      <x:c r="AB6271" t="str">
        <x:v>Yes</x:v>
      </x:c>
      <x:c r="AC6271" t="str">
        <x:v>Luxury / Reserve</x:v>
      </x:c>
      <x:c r="AD6271" s="18" t="n">
        <x:v>0.5991499715856792</x:v>
      </x:c>
      <x:c r="AE6271" s="18" t="n">
        <x:v>1.1085999751548385</x:v>
      </x:c>
      <x:c r="AF6271" s="17" t="n">
        <x:v>122.38999999999987</x:v>
      </x:c>
      <x:c r="AG6271" s="18" t="n">
        <x:v>0.10859997515483848</x:v>
      </x:c>
      <x:c r="AH6271" t="str">
        <x:v>Above Target</x:v>
      </x:c>
    </x:row>
    <x:row r="6272">
      <x:c r="A6272" t="str">
        <x:v>TXN-006269</x:v>
      </x:c>
      <x:c r="B6272" s="14" t="d">
        <x:v>2026-02-22T00:00:00.000Z</x:v>
      </x:c>
      <x:c r="C6272" t="n">
        <x:v>2026</x:v>
      </x:c>
      <x:c r="D6272" t="str">
        <x:v>Q1</x:v>
      </x:c>
      <x:c r="E6272" t="n">
        <x:v>2</x:v>
      </x:c>
      <x:c r="F6272" t="str">
        <x:v>February</x:v>
      </x:c>
      <x:c r="G6272" s="15" t="d">
        <x:v>2026-02-01T00:00:00.000Z</x:v>
      </x:c>
      <x:c r="H6272" t="str">
        <x:v>2026-02</x:v>
      </x:c>
      <x:c r="I6272" t="str">
        <x:v>France</x:v>
      </x:c>
      <x:c r="J6272" t="str">
        <x:v>Europe</x:v>
      </x:c>
      <x:c r="K6272" t="str">
        <x:v>EUR</x:v>
      </x:c>
      <x:c r="L6272" t="str">
        <x:v>Crown Royal</x:v>
      </x:c>
      <x:c r="M6272" t="str">
        <x:v>Canadian Whisky</x:v>
      </x:c>
      <x:c r="N6272" t="str">
        <x:v>Off-Trade</x:v>
      </x:c>
      <x:c r="O6272" t="str">
        <x:v>Distributor</x:v>
      </x:c>
      <x:c r="P6272" t="str">
        <x:v>SR-051</x:v>
      </x:c>
      <x:c r="Q6272" s="16" t="n">
        <x:v>61</x:v>
      </x:c>
      <x:c r="R6272" s="17" t="n">
        <x:v>31.96</x:v>
      </x:c>
      <x:c r="S6272" s="18" t="n">
        <x:v>0</x:v>
      </x:c>
      <x:c r="T6272" s="17" t="n">
        <x:v>1949.52</x:v>
      </x:c>
      <x:c r="U6272" s="17" t="n">
        <x:v>1949.52</x:v>
      </x:c>
      <x:c r="V6272" s="17" t="n">
        <x:v>810.21</x:v>
      </x:c>
      <x:c r="W6272" s="17" t="n">
        <x:v>1139.31</x:v>
      </x:c>
      <x:c r="X6272" s="18" t="n">
        <x:v>0.5844</x:v>
      </x:c>
      <x:c r="Y6272" s="17" t="n">
        <x:v>1893.56</x:v>
      </x:c>
      <x:c r="Z6272" s="18" t="n">
        <x:v>1.0296</x:v>
      </x:c>
      <x:c r="AA6272" s="18" t="n">
        <x:v>0.1112</x:v>
      </x:c>
      <x:c r="AB6272" t="str">
        <x:v>No</x:v>
      </x:c>
      <x:c r="AC6272" t="str">
        <x:v>Premium Core</x:v>
      </x:c>
      <x:c r="AD6272" s="18" t="n">
        <x:v>0.5844053920965161</x:v>
      </x:c>
      <x:c r="AE6272" s="18" t="n">
        <x:v>1.0295528000168994</x:v>
      </x:c>
      <x:c r="AF6272" s="17" t="n">
        <x:v>55.960000000000036</x:v>
      </x:c>
      <x:c r="AG6272" s="18" t="n">
        <x:v>0.029552800016899406</x:v>
      </x:c>
      <x:c r="AH6272" t="str">
        <x:v>Above Target</x:v>
      </x:c>
    </x:row>
    <x:row r="6273">
      <x:c r="A6273" t="str">
        <x:v>TXN-006270</x:v>
      </x:c>
      <x:c r="B6273" s="14" t="d">
        <x:v>2026-02-02T00:00:00.000Z</x:v>
      </x:c>
      <x:c r="C6273" t="n">
        <x:v>2026</x:v>
      </x:c>
      <x:c r="D6273" t="str">
        <x:v>Q1</x:v>
      </x:c>
      <x:c r="E6273" t="n">
        <x:v>2</x:v>
      </x:c>
      <x:c r="F6273" t="str">
        <x:v>February</x:v>
      </x:c>
      <x:c r="G6273" s="15" t="d">
        <x:v>2026-02-01T00:00:00.000Z</x:v>
      </x:c>
      <x:c r="H6273" t="str">
        <x:v>2026-02</x:v>
      </x:c>
      <x:c r="I6273" t="str">
        <x:v>United States</x:v>
      </x:c>
      <x:c r="J6273" t="str">
        <x:v>North America</x:v>
      </x:c>
      <x:c r="K6273" t="str">
        <x:v>USD</x:v>
      </x:c>
      <x:c r="L6273" t="str">
        <x:v>Captain Morgan</x:v>
      </x:c>
      <x:c r="M6273" t="str">
        <x:v>Rum</x:v>
      </x:c>
      <x:c r="N6273" t="str">
        <x:v>On-Trade</x:v>
      </x:c>
      <x:c r="O6273" t="str">
        <x:v>Independent Retailer</x:v>
      </x:c>
      <x:c r="P6273" t="str">
        <x:v>SR-045</x:v>
      </x:c>
      <x:c r="Q6273" s="16" t="n">
        <x:v>154</x:v>
      </x:c>
      <x:c r="R6273" s="17" t="n">
        <x:v>21.37</x:v>
      </x:c>
      <x:c r="S6273" s="18" t="n">
        <x:v>0</x:v>
      </x:c>
      <x:c r="T6273" s="17" t="n">
        <x:v>3291.1</x:v>
      </x:c>
      <x:c r="U6273" s="17" t="n">
        <x:v>3291.1</x:v>
      </x:c>
      <x:c r="V6273" s="17" t="n">
        <x:v>1556.53</x:v>
      </x:c>
      <x:c r="W6273" s="17" t="n">
        <x:v>1734.57</x:v>
      </x:c>
      <x:c r="X6273" s="18" t="n">
        <x:v>0.527</x:v>
      </x:c>
      <x:c r="Y6273" s="17" t="n">
        <x:v>3019.85</x:v>
      </x:c>
      <x:c r="Z6273" s="18" t="n">
        <x:v>1.0898</x:v>
      </x:c>
      <x:c r="AA6273" s="18" t="n">
        <x:v>0.0679</x:v>
      </x:c>
      <x:c r="AB6273" t="str">
        <x:v>No</x:v>
      </x:c>
      <x:c r="AC6273" t="str">
        <x:v>Core</x:v>
      </x:c>
      <x:c r="AD6273" s="18" t="n">
        <x:v>0.5270487071192003</x:v>
      </x:c>
      <x:c r="AE6273" s="18" t="n">
        <x:v>1.089822342169313</x:v>
      </x:c>
      <x:c r="AF6273" s="17" t="n">
        <x:v>271.25</x:v>
      </x:c>
      <x:c r="AG6273" s="18" t="n">
        <x:v>0.08982234216931305</x:v>
      </x:c>
      <x:c r="AH6273" t="str">
        <x:v>Above Target</x:v>
      </x:c>
    </x:row>
    <x:row r="6274">
      <x:c r="A6274" t="str">
        <x:v>TXN-006271</x:v>
      </x:c>
      <x:c r="B6274" s="14" t="d">
        <x:v>2026-06-08T00:00:00.000Z</x:v>
      </x:c>
      <x:c r="C6274" t="n">
        <x:v>2026</x:v>
      </x:c>
      <x:c r="D6274" t="str">
        <x:v>Q2</x:v>
      </x:c>
      <x:c r="E6274" t="n">
        <x:v>6</x:v>
      </x:c>
      <x:c r="F6274" t="str">
        <x:v>June</x:v>
      </x:c>
      <x:c r="G6274" s="15" t="d">
        <x:v>2026-06-01T00:00:00.000Z</x:v>
      </x:c>
      <x:c r="H6274" t="str">
        <x:v>2026-06</x:v>
      </x:c>
      <x:c r="I6274" t="str">
        <x:v>India</x:v>
      </x:c>
      <x:c r="J6274" t="str">
        <x:v>Asia Pacific</x:v>
      </x:c>
      <x:c r="K6274" t="str">
        <x:v>INR</x:v>
      </x:c>
      <x:c r="L6274" t="str">
        <x:v>Cîroc</x:v>
      </x:c>
      <x:c r="M6274" t="str">
        <x:v>Vodka</x:v>
      </x:c>
      <x:c r="N6274" t="str">
        <x:v>On-Trade</x:v>
      </x:c>
      <x:c r="O6274" t="str">
        <x:v>Independent Retailer</x:v>
      </x:c>
      <x:c r="P6274" t="str">
        <x:v>SR-002</x:v>
      </x:c>
      <x:c r="Q6274" s="16" t="n">
        <x:v>26</x:v>
      </x:c>
      <x:c r="R6274" s="17" t="n">
        <x:v>39.49</x:v>
      </x:c>
      <x:c r="S6274" s="18" t="n">
        <x:v>0.02</x:v>
      </x:c>
      <x:c r="T6274" s="17" t="n">
        <x:v>1026.67</x:v>
      </x:c>
      <x:c r="U6274" s="17" t="n">
        <x:v>1006.14</x:v>
      </x:c>
      <x:c r="V6274" s="17" t="n">
        <x:v>395.03</x:v>
      </x:c>
      <x:c r="W6274" s="17" t="n">
        <x:v>611.11</x:v>
      </x:c>
      <x:c r="X6274" s="18" t="n">
        <x:v>0.6074</x:v>
      </x:c>
      <x:c r="Y6274" s="17" t="n">
        <x:v>1026.38</x:v>
      </x:c>
      <x:c r="Z6274" s="18" t="n">
        <x:v>0.9803</x:v>
      </x:c>
      <x:c r="AA6274" s="18" t="n">
        <x:v>0.0139</x:v>
      </x:c>
      <x:c r="AB6274" t="str">
        <x:v>No</x:v>
      </x:c>
      <x:c r="AC6274" t="str">
        <x:v>Luxury / Reserve</x:v>
      </x:c>
      <x:c r="AD6274" s="18" t="n">
        <x:v>0.6073806826087821</x:v>
      </x:c>
      <x:c r="AE6274" s="18" t="n">
        <x:v>0.9802802081100566</x:v>
      </x:c>
      <x:c r="AF6274" s="17" t="n">
        <x:v>-20.240000000000123</x:v>
      </x:c>
      <x:c r="AG6274" s="18" t="n">
        <x:v>-0.019719791889943415</x:v>
      </x:c>
      <x:c r="AH6274" t="str">
        <x:v>Below Target</x:v>
      </x:c>
    </x:row>
    <x:row r="6275">
      <x:c r="A6275" t="str">
        <x:v>TXN-006272</x:v>
      </x:c>
      <x:c r="B6275" s="14" t="d">
        <x:v>2025-12-14T00:00:00.000Z</x:v>
      </x:c>
      <x:c r="C6275" t="n">
        <x:v>2025</x:v>
      </x:c>
      <x:c r="D6275" t="str">
        <x:v>Q4</x:v>
      </x:c>
      <x:c r="E6275" t="n">
        <x:v>12</x:v>
      </x:c>
      <x:c r="F6275" t="str">
        <x:v>December</x:v>
      </x:c>
      <x:c r="G6275" s="15" t="d">
        <x:v>2025-12-01T00:00:00.000Z</x:v>
      </x:c>
      <x:c r="H6275" t="str">
        <x:v>2025-12</x:v>
      </x:c>
      <x:c r="I6275" t="str">
        <x:v>United States</x:v>
      </x:c>
      <x:c r="J6275" t="str">
        <x:v>North America</x:v>
      </x:c>
      <x:c r="K6275" t="str">
        <x:v>USD</x:v>
      </x:c>
      <x:c r="L6275" t="str">
        <x:v>Johnnie Walker</x:v>
      </x:c>
      <x:c r="M6275" t="str">
        <x:v>Scotch Whisky</x:v>
      </x:c>
      <x:c r="N6275" t="str">
        <x:v>Off-Trade</x:v>
      </x:c>
      <x:c r="O6275" t="str">
        <x:v>Key Account</x:v>
      </x:c>
      <x:c r="P6275" t="str">
        <x:v>SR-013</x:v>
      </x:c>
      <x:c r="Q6275" s="16" t="n">
        <x:v>64</x:v>
      </x:c>
      <x:c r="R6275" s="17" t="n">
        <x:v>31.91</x:v>
      </x:c>
      <x:c r="S6275" s="18" t="n">
        <x:v>0.08</x:v>
      </x:c>
      <x:c r="T6275" s="17" t="n">
        <x:v>2042.24</x:v>
      </x:c>
      <x:c r="U6275" s="17" t="n">
        <x:v>1878.86</x:v>
      </x:c>
      <x:c r="V6275" s="17" t="n">
        <x:v>823.13</x:v>
      </x:c>
      <x:c r="W6275" s="17" t="n">
        <x:v>1055.73</x:v>
      </x:c>
      <x:c r="X6275" s="18" t="n">
        <x:v>0.5619</x:v>
      </x:c>
      <x:c r="Y6275" s="17" t="n">
        <x:v>2105.64</x:v>
      </x:c>
      <x:c r="Z6275" s="18" t="n">
        <x:v>0.8923</x:v>
      </x:c>
      <x:c r="AA6275" s="18" t="n">
        <x:v>0.0882</x:v>
      </x:c>
      <x:c r="AB6275" t="str">
        <x:v>Yes</x:v>
      </x:c>
      <x:c r="AC6275" t="str">
        <x:v>Luxury / Reserve</x:v>
      </x:c>
      <x:c r="AD6275" s="18" t="n">
        <x:v>0.5618992367712337</x:v>
      </x:c>
      <x:c r="AE6275" s="18" t="n">
        <x:v>0.8922987785186451</x:v>
      </x:c>
      <x:c r="AF6275" s="17" t="n">
        <x:v>-226.77999999999997</x:v>
      </x:c>
      <x:c r="AG6275" s="18" t="n">
        <x:v>-0.10770122148135483</x:v>
      </x:c>
      <x:c r="AH6275" t="str">
        <x:v>Below Target</x:v>
      </x:c>
    </x:row>
    <x:row r="6276">
      <x:c r="A6276" t="str">
        <x:v>TXN-006273</x:v>
      </x:c>
      <x:c r="B6276" s="14" t="d">
        <x:v>2023-07-30T00:00:00.000Z</x:v>
      </x:c>
      <x:c r="C6276" t="n">
        <x:v>2023</x:v>
      </x:c>
      <x:c r="D6276" t="str">
        <x:v>Q3</x:v>
      </x:c>
      <x:c r="E6276" t="n">
        <x:v>7</x:v>
      </x:c>
      <x:c r="F6276" t="str">
        <x:v>July</x:v>
      </x:c>
      <x:c r="G6276" s="15" t="d">
        <x:v>2023-07-01T00:00:00.000Z</x:v>
      </x:c>
      <x:c r="H6276" t="str">
        <x:v>2023-07</x:v>
      </x:c>
      <x:c r="I6276" t="str">
        <x:v>Ireland</x:v>
      </x:c>
      <x:c r="J6276" t="str">
        <x:v>Europe</x:v>
      </x:c>
      <x:c r="K6276" t="str">
        <x:v>EUR</x:v>
      </x:c>
      <x:c r="L6276" t="str">
        <x:v>Ketel One</x:v>
      </x:c>
      <x:c r="M6276" t="str">
        <x:v>Vodka</x:v>
      </x:c>
      <x:c r="N6276" t="str">
        <x:v>Wholesale</x:v>
      </x:c>
      <x:c r="O6276" t="str">
        <x:v>Key Account</x:v>
      </x:c>
      <x:c r="P6276" t="str">
        <x:v>SR-060</x:v>
      </x:c>
      <x:c r="Q6276" s="16" t="n">
        <x:v>130</x:v>
      </x:c>
      <x:c r="R6276" s="17" t="n">
        <x:v>26.92</x:v>
      </x:c>
      <x:c r="S6276" s="18" t="n">
        <x:v>0.03</x:v>
      </x:c>
      <x:c r="T6276" s="17" t="n">
        <x:v>3500.23</x:v>
      </x:c>
      <x:c r="U6276" s="17" t="n">
        <x:v>3395.22</x:v>
      </x:c>
      <x:c r="V6276" s="17" t="n">
        <x:v>1471.78</x:v>
      </x:c>
      <x:c r="W6276" s="17" t="n">
        <x:v>1923.43</x:v>
      </x:c>
      <x:c r="X6276" s="18" t="n">
        <x:v>0.5665</x:v>
      </x:c>
      <x:c r="Y6276" s="17" t="n">
        <x:v>3817.26</x:v>
      </x:c>
      <x:c r="Z6276" s="18" t="n">
        <x:v>0.8894</x:v>
      </x:c>
      <x:c r="AA6276" s="18" t="n">
        <x:v>0.0625</x:v>
      </x:c>
      <x:c r="AB6276" t="str">
        <x:v>No</x:v>
      </x:c>
      <x:c r="AC6276" t="str">
        <x:v>Premium Core</x:v>
      </x:c>
      <x:c r="AD6276" s="18" t="n">
        <x:v>0.5665111539163884</x:v>
      </x:c>
      <x:c r="AE6276" s="18" t="n">
        <x:v>0.8894390217066691</x:v>
      </x:c>
      <x:c r="AF6276" s="17" t="n">
        <x:v>-422.0400000000004</x:v>
      </x:c>
      <x:c r="AG6276" s="18" t="n">
        <x:v>-0.11056097829333092</x:v>
      </x:c>
      <x:c r="AH6276" t="str">
        <x:v>Below Target</x:v>
      </x:c>
    </x:row>
    <x:row r="6277">
      <x:c r="A6277" t="str">
        <x:v>TXN-006274</x:v>
      </x:c>
      <x:c r="B6277" s="14" t="d">
        <x:v>2024-05-05T00:00:00.000Z</x:v>
      </x:c>
      <x:c r="C6277" t="n">
        <x:v>2024</x:v>
      </x:c>
      <x:c r="D6277" t="str">
        <x:v>Q2</x:v>
      </x:c>
      <x:c r="E6277" t="n">
        <x:v>5</x:v>
      </x:c>
      <x:c r="F6277" t="str">
        <x:v>May</x:v>
      </x:c>
      <x:c r="G6277" s="15" t="d">
        <x:v>2024-05-01T00:00:00.000Z</x:v>
      </x:c>
      <x:c r="H6277" t="str">
        <x:v>2024-05</x:v>
      </x:c>
      <x:c r="I6277" t="str">
        <x:v>Mexico</x:v>
      </x:c>
      <x:c r="J6277" t="str">
        <x:v>Latin America &amp; Caribbean</x:v>
      </x:c>
      <x:c r="K6277" t="str">
        <x:v>MXN</x:v>
      </x:c>
      <x:c r="L6277" t="str">
        <x:v>Ketel One</x:v>
      </x:c>
      <x:c r="M6277" t="str">
        <x:v>Vodka</x:v>
      </x:c>
      <x:c r="N6277" t="str">
        <x:v>Off-Trade</x:v>
      </x:c>
      <x:c r="O6277" t="str">
        <x:v>Key Account</x:v>
      </x:c>
      <x:c r="P6277" t="str">
        <x:v>SR-024</x:v>
      </x:c>
      <x:c r="Q6277" s="16" t="n">
        <x:v>44</x:v>
      </x:c>
      <x:c r="R6277" s="17" t="n">
        <x:v>30.61</x:v>
      </x:c>
      <x:c r="S6277" s="18" t="n">
        <x:v>0</x:v>
      </x:c>
      <x:c r="T6277" s="17" t="n">
        <x:v>1346.87</x:v>
      </x:c>
      <x:c r="U6277" s="17" t="n">
        <x:v>1346.87</x:v>
      </x:c>
      <x:c r="V6277" s="17" t="n">
        <x:v>566.7</x:v>
      </x:c>
      <x:c r="W6277" s="17" t="n">
        <x:v>780.16</x:v>
      </x:c>
      <x:c r="X6277" s="18" t="n">
        <x:v>0.5792</x:v>
      </x:c>
      <x:c r="Y6277" s="17" t="n">
        <x:v>1272.67</x:v>
      </x:c>
      <x:c r="Z6277" s="18" t="n">
        <x:v>1.0583</x:v>
      </x:c>
      <x:c r="AA6277" s="18" t="n">
        <x:v>-0.0042</x:v>
      </x:c>
      <x:c r="AB6277" t="str">
        <x:v>No</x:v>
      </x:c>
      <x:c r="AC6277" t="str">
        <x:v>Premium Core</x:v>
      </x:c>
      <x:c r="AD6277" s="18" t="n">
        <x:v>0.5792392732780447</x:v>
      </x:c>
      <x:c r="AE6277" s="18" t="n">
        <x:v>1.0583026236180626</x:v>
      </x:c>
      <x:c r="AF6277" s="17" t="n">
        <x:v>74.19999999999982</x:v>
      </x:c>
      <x:c r="AG6277" s="18" t="n">
        <x:v>0.05830262361806267</x:v>
      </x:c>
      <x:c r="AH6277" t="str">
        <x:v>Above Target</x:v>
      </x:c>
    </x:row>
    <x:row r="6278">
      <x:c r="A6278" t="str">
        <x:v>TXN-006275</x:v>
      </x:c>
      <x:c r="B6278" s="14" t="d">
        <x:v>2024-08-22T00:00:00.000Z</x:v>
      </x:c>
      <x:c r="C6278" t="n">
        <x:v>2024</x:v>
      </x:c>
      <x:c r="D6278" t="str">
        <x:v>Q3</x:v>
      </x:c>
      <x:c r="E6278" t="n">
        <x:v>8</x:v>
      </x:c>
      <x:c r="F6278" t="str">
        <x:v>August</x:v>
      </x:c>
      <x:c r="G6278" s="15" t="d">
        <x:v>2024-08-01T00:00:00.000Z</x:v>
      </x:c>
      <x:c r="H6278" t="str">
        <x:v>2024-08</x:v>
      </x:c>
      <x:c r="I6278" t="str">
        <x:v>Ireland</x:v>
      </x:c>
      <x:c r="J6278" t="str">
        <x:v>Europe</x:v>
      </x:c>
      <x:c r="K6278" t="str">
        <x:v>EUR</x:v>
      </x:c>
      <x:c r="L6278" t="str">
        <x:v>Cîroc</x:v>
      </x:c>
      <x:c r="M6278" t="str">
        <x:v>Vodka</x:v>
      </x:c>
      <x:c r="N6278" t="str">
        <x:v>Off-Trade</x:v>
      </x:c>
      <x:c r="O6278" t="str">
        <x:v>E-commerce Partner</x:v>
      </x:c>
      <x:c r="P6278" t="str">
        <x:v>SR-010</x:v>
      </x:c>
      <x:c r="Q6278" s="16" t="n">
        <x:v>43</x:v>
      </x:c>
      <x:c r="R6278" s="17" t="n">
        <x:v>32.95</x:v>
      </x:c>
      <x:c r="S6278" s="18" t="n">
        <x:v>0</x:v>
      </x:c>
      <x:c r="T6278" s="17" t="n">
        <x:v>1416.97</x:v>
      </x:c>
      <x:c r="U6278" s="17" t="n">
        <x:v>1416.97</x:v>
      </x:c>
      <x:c r="V6278" s="17" t="n">
        <x:v>552.33</x:v>
      </x:c>
      <x:c r="W6278" s="17" t="n">
        <x:v>864.65</x:v>
      </x:c>
      <x:c r="X6278" s="18" t="n">
        <x:v>0.6102</x:v>
      </x:c>
      <x:c r="Y6278" s="17" t="n">
        <x:v>1370.99</x:v>
      </x:c>
      <x:c r="Z6278" s="18" t="n">
        <x:v>1.0335</x:v>
      </x:c>
      <x:c r="AA6278" s="18" t="n">
        <x:v>0.0807</x:v>
      </x:c>
      <x:c r="AB6278" t="str">
        <x:v>No</x:v>
      </x:c>
      <x:c r="AC6278" t="str">
        <x:v>Luxury / Reserve</x:v>
      </x:c>
      <x:c r="AD6278" s="18" t="n">
        <x:v>0.6102105196299145</x:v>
      </x:c>
      <x:c r="AE6278" s="18" t="n">
        <x:v>1.0335378084449922</x:v>
      </x:c>
      <x:c r="AF6278" s="17" t="n">
        <x:v>45.98000000000002</x:v>
      </x:c>
      <x:c r="AG6278" s="18" t="n">
        <x:v>0.033537808444992316</x:v>
      </x:c>
      <x:c r="AH6278" t="str">
        <x:v>Above Target</x:v>
      </x:c>
    </x:row>
    <x:row r="6279">
      <x:c r="A6279" t="str">
        <x:v>TXN-006276</x:v>
      </x:c>
      <x:c r="B6279" s="14" t="d">
        <x:v>2023-04-26T00:00:00.000Z</x:v>
      </x:c>
      <x:c r="C6279" t="n">
        <x:v>2023</x:v>
      </x:c>
      <x:c r="D6279" t="str">
        <x:v>Q2</x:v>
      </x:c>
      <x:c r="E6279" t="n">
        <x:v>4</x:v>
      </x:c>
      <x:c r="F6279" t="str">
        <x:v>April</x:v>
      </x:c>
      <x:c r="G6279" s="15" t="d">
        <x:v>2023-04-01T00:00:00.000Z</x:v>
      </x:c>
      <x:c r="H6279" t="str">
        <x:v>2023-04</x:v>
      </x:c>
      <x:c r="I6279" t="str">
        <x:v>Japan</x:v>
      </x:c>
      <x:c r="J6279" t="str">
        <x:v>Asia Pacific</x:v>
      </x:c>
      <x:c r="K6279" t="str">
        <x:v>JPY</x:v>
      </x:c>
      <x:c r="L6279" t="str">
        <x:v>Baileys</x:v>
      </x:c>
      <x:c r="M6279" t="str">
        <x:v>Liqueur</x:v>
      </x:c>
      <x:c r="N6279" t="str">
        <x:v>On-Trade</x:v>
      </x:c>
      <x:c r="O6279" t="str">
        <x:v>Key Account</x:v>
      </x:c>
      <x:c r="P6279" t="str">
        <x:v>SR-034</x:v>
      </x:c>
      <x:c r="Q6279" s="16" t="n">
        <x:v>48</x:v>
      </x:c>
      <x:c r="R6279" s="17" t="n">
        <x:v>20.98</x:v>
      </x:c>
      <x:c r="S6279" s="18" t="n">
        <x:v>0</x:v>
      </x:c>
      <x:c r="T6279" s="17" t="n">
        <x:v>1007</x:v>
      </x:c>
      <x:c r="U6279" s="17" t="n">
        <x:v>1007</x:v>
      </x:c>
      <x:c r="V6279" s="17" t="n">
        <x:v>450.11</x:v>
      </x:c>
      <x:c r="W6279" s="17" t="n">
        <x:v>556.89</x:v>
      </x:c>
      <x:c r="X6279" s="18" t="n">
        <x:v>0.553</x:v>
      </x:c>
      <x:c r="Y6279" s="17" t="n">
        <x:v>918.61</x:v>
      </x:c>
      <x:c r="Z6279" s="18" t="n">
        <x:v>1.0962</x:v>
      </x:c>
      <x:c r="AA6279" s="18" t="n">
        <x:v>0.0712</x:v>
      </x:c>
      <x:c r="AB6279" t="str">
        <x:v>No</x:v>
      </x:c>
      <x:c r="AC6279" t="str">
        <x:v>Core</x:v>
      </x:c>
      <x:c r="AD6279" s="18" t="n">
        <x:v>0.5530188679245283</x:v>
      </x:c>
      <x:c r="AE6279" s="18" t="n">
        <x:v>1.0962214650395707</x:v>
      </x:c>
      <x:c r="AF6279" s="17" t="n">
        <x:v>88.38999999999999</x:v>
      </x:c>
      <x:c r="AG6279" s="18" t="n">
        <x:v>0.09622146503957064</x:v>
      </x:c>
      <x:c r="AH6279" t="str">
        <x:v>Above Target</x:v>
      </x:c>
    </x:row>
    <x:row r="6280">
      <x:c r="A6280" t="str">
        <x:v>TXN-006277</x:v>
      </x:c>
      <x:c r="B6280" s="14" t="d">
        <x:v>2024-11-19T00:00:00.000Z</x:v>
      </x:c>
      <x:c r="C6280" t="n">
        <x:v>2024</x:v>
      </x:c>
      <x:c r="D6280" t="str">
        <x:v>Q4</x:v>
      </x:c>
      <x:c r="E6280" t="n">
        <x:v>11</x:v>
      </x:c>
      <x:c r="F6280" t="str">
        <x:v>November</x:v>
      </x:c>
      <x:c r="G6280" s="15" t="d">
        <x:v>2024-11-01T00:00:00.000Z</x:v>
      </x:c>
      <x:c r="H6280" t="str">
        <x:v>2024-11</x:v>
      </x:c>
      <x:c r="I6280" t="str">
        <x:v>United Kingdom</x:v>
      </x:c>
      <x:c r="J6280" t="str">
        <x:v>Europe</x:v>
      </x:c>
      <x:c r="K6280" t="str">
        <x:v>GBP</x:v>
      </x:c>
      <x:c r="L6280" t="str">
        <x:v>Tanqueray</x:v>
      </x:c>
      <x:c r="M6280" t="str">
        <x:v>Gin</x:v>
      </x:c>
      <x:c r="N6280" t="str">
        <x:v>Off-Trade</x:v>
      </x:c>
      <x:c r="O6280" t="str">
        <x:v>Distributor</x:v>
      </x:c>
      <x:c r="P6280" t="str">
        <x:v>SR-023</x:v>
      </x:c>
      <x:c r="Q6280" s="16" t="n">
        <x:v>36</x:v>
      </x:c>
      <x:c r="R6280" s="17" t="n">
        <x:v>28.15</x:v>
      </x:c>
      <x:c r="S6280" s="18" t="n">
        <x:v>0.02</x:v>
      </x:c>
      <x:c r="T6280" s="17" t="n">
        <x:v>1013.25</x:v>
      </x:c>
      <x:c r="U6280" s="17" t="n">
        <x:v>992.98</x:v>
      </x:c>
      <x:c r="V6280" s="17" t="n">
        <x:v>481.47</x:v>
      </x:c>
      <x:c r="W6280" s="17" t="n">
        <x:v>511.51</x:v>
      </x:c>
      <x:c r="X6280" s="18" t="n">
        <x:v>0.5151</x:v>
      </x:c>
      <x:c r="Y6280" s="17" t="n">
        <x:v>1108.07</x:v>
      </x:c>
      <x:c r="Z6280" s="18" t="n">
        <x:v>0.8961</x:v>
      </x:c>
      <x:c r="AA6280" s="18" t="n">
        <x:v>-0.0146</x:v>
      </x:c>
      <x:c r="AB6280" t="str">
        <x:v>No</x:v>
      </x:c>
      <x:c r="AC6280" t="str">
        <x:v>Premium Core</x:v>
      </x:c>
      <x:c r="AD6280" s="18" t="n">
        <x:v>0.5151261858244879</x:v>
      </x:c>
      <x:c r="AE6280" s="18" t="n">
        <x:v>0.8961347207306398</x:v>
      </x:c>
      <x:c r="AF6280" s="17" t="n">
        <x:v>-115.08999999999992</x:v>
      </x:c>
      <x:c r="AG6280" s="18" t="n">
        <x:v>-0.10386527926936018</x:v>
      </x:c>
      <x:c r="AH6280" t="str">
        <x:v>Below Target</x:v>
      </x:c>
    </x:row>
    <x:row r="6281">
      <x:c r="A6281" t="str">
        <x:v>TXN-006278</x:v>
      </x:c>
      <x:c r="B6281" s="14" t="d">
        <x:v>2025-07-04T00:00:00.000Z</x:v>
      </x:c>
      <x:c r="C6281" t="n">
        <x:v>2025</x:v>
      </x:c>
      <x:c r="D6281" t="str">
        <x:v>Q3</x:v>
      </x:c>
      <x:c r="E6281" t="n">
        <x:v>7</x:v>
      </x:c>
      <x:c r="F6281" t="str">
        <x:v>July</x:v>
      </x:c>
      <x:c r="G6281" s="15" t="d">
        <x:v>2025-07-01T00:00:00.000Z</x:v>
      </x:c>
      <x:c r="H6281" t="str">
        <x:v>2025-07</x:v>
      </x:c>
      <x:c r="I6281" t="str">
        <x:v>France</x:v>
      </x:c>
      <x:c r="J6281" t="str">
        <x:v>Europe</x:v>
      </x:c>
      <x:c r="K6281" t="str">
        <x:v>EUR</x:v>
      </x:c>
      <x:c r="L6281" t="str">
        <x:v>Buchanan's</x:v>
      </x:c>
      <x:c r="M6281" t="str">
        <x:v>Scotch Whisky</x:v>
      </x:c>
      <x:c r="N6281" t="str">
        <x:v>E-commerce</x:v>
      </x:c>
      <x:c r="O6281" t="str">
        <x:v>Distributor</x:v>
      </x:c>
      <x:c r="P6281" t="str">
        <x:v>SR-019</x:v>
      </x:c>
      <x:c r="Q6281" s="16" t="n">
        <x:v>74</x:v>
      </x:c>
      <x:c r="R6281" s="17" t="n">
        <x:v>35.7</x:v>
      </x:c>
      <x:c r="S6281" s="18" t="n">
        <x:v>0</x:v>
      </x:c>
      <x:c r="T6281" s="17" t="n">
        <x:v>2641.6</x:v>
      </x:c>
      <x:c r="U6281" s="17" t="n">
        <x:v>2641.6</x:v>
      </x:c>
      <x:c r="V6281" s="17" t="n">
        <x:v>1143.81</x:v>
      </x:c>
      <x:c r="W6281" s="17" t="n">
        <x:v>1497.79</x:v>
      </x:c>
      <x:c r="X6281" s="18" t="n">
        <x:v>0.567</x:v>
      </x:c>
      <x:c r="Y6281" s="17" t="n">
        <x:v>2729.59</x:v>
      </x:c>
      <x:c r="Z6281" s="18" t="n">
        <x:v>0.9678</x:v>
      </x:c>
      <x:c r="AA6281" s="18" t="n">
        <x:v>-0.0156</x:v>
      </x:c>
      <x:c r="AB6281" t="str">
        <x:v>No</x:v>
      </x:c>
      <x:c r="AC6281" t="str">
        <x:v>Premium Core</x:v>
      </x:c>
      <x:c r="AD6281" s="18" t="n">
        <x:v>0.5670010599636583</x:v>
      </x:c>
      <x:c r="AE6281" s="18" t="n">
        <x:v>0.9677643895237013</x:v>
      </x:c>
      <x:c r="AF6281" s="17" t="n">
        <x:v>-87.99000000000024</x:v>
      </x:c>
      <x:c r="AG6281" s="18" t="n">
        <x:v>-0.03223561047629872</x:v>
      </x:c>
      <x:c r="AH6281" t="str">
        <x:v>Below Target</x:v>
      </x:c>
    </x:row>
    <x:row r="6282">
      <x:c r="A6282" t="str">
        <x:v>TXN-006279</x:v>
      </x:c>
      <x:c r="B6282" s="14" t="d">
        <x:v>2023-02-21T00:00:00.000Z</x:v>
      </x:c>
      <x:c r="C6282" t="n">
        <x:v>2023</x:v>
      </x:c>
      <x:c r="D6282" t="str">
        <x:v>Q1</x:v>
      </x:c>
      <x:c r="E6282" t="n">
        <x:v>2</x:v>
      </x:c>
      <x:c r="F6282" t="str">
        <x:v>February</x:v>
      </x:c>
      <x:c r="G6282" s="15" t="d">
        <x:v>2023-02-01T00:00:00.000Z</x:v>
      </x:c>
      <x:c r="H6282" t="str">
        <x:v>2023-02</x:v>
      </x:c>
      <x:c r="I6282" t="str">
        <x:v>United States</x:v>
      </x:c>
      <x:c r="J6282" t="str">
        <x:v>North America</x:v>
      </x:c>
      <x:c r="K6282" t="str">
        <x:v>USD</x:v>
      </x:c>
      <x:c r="L6282" t="str">
        <x:v>Guinness</x:v>
      </x:c>
      <x:c r="M6282" t="str">
        <x:v>Beer / Stout</x:v>
      </x:c>
      <x:c r="N6282" t="str">
        <x:v>Duty Free / Travel Retail</x:v>
      </x:c>
      <x:c r="O6282" t="str">
        <x:v>Hospitality Group</x:v>
      </x:c>
      <x:c r="P6282" t="str">
        <x:v>SR-019</x:v>
      </x:c>
      <x:c r="Q6282" s="16" t="n">
        <x:v>125</x:v>
      </x:c>
      <x:c r="R6282" s="17" t="n">
        <x:v>9.37</x:v>
      </x:c>
      <x:c r="S6282" s="18" t="n">
        <x:v>0.15</x:v>
      </x:c>
      <x:c r="T6282" s="17" t="n">
        <x:v>1171.83</x:v>
      </x:c>
      <x:c r="U6282" s="17" t="n">
        <x:v>996.06</x:v>
      </x:c>
      <x:c r="V6282" s="17" t="n">
        <x:v>521.84</x:v>
      </x:c>
      <x:c r="W6282" s="17" t="n">
        <x:v>474.22</x:v>
      </x:c>
      <x:c r="X6282" s="18" t="n">
        <x:v>0.4761</x:v>
      </x:c>
      <x:c r="Y6282" s="17" t="n">
        <x:v>1032.06</x:v>
      </x:c>
      <x:c r="Z6282" s="18" t="n">
        <x:v>0.9651</x:v>
      </x:c>
      <x:c r="AA6282" s="18" t="n">
        <x:v>0.1057</x:v>
      </x:c>
      <x:c r="AB6282" t="str">
        <x:v>Yes</x:v>
      </x:c>
      <x:c r="AC6282" t="str">
        <x:v>Core</x:v>
      </x:c>
      <x:c r="AD6282" s="18" t="n">
        <x:v>0.4760958175210329</x:v>
      </x:c>
      <x:c r="AE6282" s="18" t="n">
        <x:v>0.9651183070751701</x:v>
      </x:c>
      <x:c r="AF6282" s="17" t="n">
        <x:v>-36</x:v>
      </x:c>
      <x:c r="AG6282" s="18" t="n">
        <x:v>-0.034881692924829955</x:v>
      </x:c>
      <x:c r="AH6282" t="str">
        <x:v>Below Target</x:v>
      </x:c>
    </x:row>
    <x:row r="6283">
      <x:c r="A6283" t="str">
        <x:v>TXN-006280</x:v>
      </x:c>
      <x:c r="B6283" s="14" t="d">
        <x:v>2024-10-08T00:00:00.000Z</x:v>
      </x:c>
      <x:c r="C6283" t="n">
        <x:v>2024</x:v>
      </x:c>
      <x:c r="D6283" t="str">
        <x:v>Q4</x:v>
      </x:c>
      <x:c r="E6283" t="n">
        <x:v>10</x:v>
      </x:c>
      <x:c r="F6283" t="str">
        <x:v>October</x:v>
      </x:c>
      <x:c r="G6283" s="15" t="d">
        <x:v>2024-10-01T00:00:00.000Z</x:v>
      </x:c>
      <x:c r="H6283" t="str">
        <x:v>2024-10</x:v>
      </x:c>
      <x:c r="I6283" t="str">
        <x:v>Brazil</x:v>
      </x:c>
      <x:c r="J6283" t="str">
        <x:v>Latin America &amp; Caribbean</x:v>
      </x:c>
      <x:c r="K6283" t="str">
        <x:v>BRL</x:v>
      </x:c>
      <x:c r="L6283" t="str">
        <x:v>Ketel One</x:v>
      </x:c>
      <x:c r="M6283" t="str">
        <x:v>Vodka</x:v>
      </x:c>
      <x:c r="N6283" t="str">
        <x:v>Wholesale</x:v>
      </x:c>
      <x:c r="O6283" t="str">
        <x:v>Key Account</x:v>
      </x:c>
      <x:c r="P6283" t="str">
        <x:v>SR-008</x:v>
      </x:c>
      <x:c r="Q6283" s="16" t="n">
        <x:v>36</x:v>
      </x:c>
      <x:c r="R6283" s="17" t="n">
        <x:v>27.65</x:v>
      </x:c>
      <x:c r="S6283" s="18" t="n">
        <x:v>0.03</x:v>
      </x:c>
      <x:c r="T6283" s="17" t="n">
        <x:v>995.26</x:v>
      </x:c>
      <x:c r="U6283" s="17" t="n">
        <x:v>965.4</x:v>
      </x:c>
      <x:c r="V6283" s="17" t="n">
        <x:v>443.78</x:v>
      </x:c>
      <x:c r="W6283" s="17" t="n">
        <x:v>521.62</x:v>
      </x:c>
      <x:c r="X6283" s="18" t="n">
        <x:v>0.5403</x:v>
      </x:c>
      <x:c r="Y6283" s="17" t="n">
        <x:v>942.36</x:v>
      </x:c>
      <x:c r="Z6283" s="18" t="n">
        <x:v>1.0244</x:v>
      </x:c>
      <x:c r="AA6283" s="18" t="n">
        <x:v>-0.02</x:v>
      </x:c>
      <x:c r="AB6283" t="str">
        <x:v>No</x:v>
      </x:c>
      <x:c r="AC6283" t="str">
        <x:v>Premium Core</x:v>
      </x:c>
      <x:c r="AD6283" s="18" t="n">
        <x:v>0.5403148953801533</x:v>
      </x:c>
      <x:c r="AE6283" s="18" t="n">
        <x:v>1.0244492550617599</x:v>
      </x:c>
      <x:c r="AF6283" s="17" t="n">
        <x:v>23.039999999999964</x:v>
      </x:c>
      <x:c r="AG6283" s="18" t="n">
        <x:v>0.024449255061759798</x:v>
      </x:c>
      <x:c r="AH6283" t="str">
        <x:v>Above Target</x:v>
      </x:c>
    </x:row>
    <x:row r="6284">
      <x:c r="A6284" t="str">
        <x:v>TXN-006281</x:v>
      </x:c>
      <x:c r="B6284" s="14" t="d">
        <x:v>2025-03-25T00:00:00.000Z</x:v>
      </x:c>
      <x:c r="C6284" t="n">
        <x:v>2025</x:v>
      </x:c>
      <x:c r="D6284" t="str">
        <x:v>Q1</x:v>
      </x:c>
      <x:c r="E6284" t="n">
        <x:v>3</x:v>
      </x:c>
      <x:c r="F6284" t="str">
        <x:v>March</x:v>
      </x:c>
      <x:c r="G6284" s="15" t="d">
        <x:v>2025-03-01T00:00:00.000Z</x:v>
      </x:c>
      <x:c r="H6284" t="str">
        <x:v>2025-03</x:v>
      </x:c>
      <x:c r="I6284" t="str">
        <x:v>Kenya</x:v>
      </x:c>
      <x:c r="J6284" t="str">
        <x:v>Africa</x:v>
      </x:c>
      <x:c r="K6284" t="str">
        <x:v>KES</x:v>
      </x:c>
      <x:c r="L6284" t="str">
        <x:v>Guinness</x:v>
      </x:c>
      <x:c r="M6284" t="str">
        <x:v>Beer / Stout</x:v>
      </x:c>
      <x:c r="N6284" t="str">
        <x:v>Wholesale</x:v>
      </x:c>
      <x:c r="O6284" t="str">
        <x:v>Distributor</x:v>
      </x:c>
      <x:c r="P6284" t="str">
        <x:v>SR-027</x:v>
      </x:c>
      <x:c r="Q6284" s="16" t="n">
        <x:v>55</x:v>
      </x:c>
      <x:c r="R6284" s="17" t="n">
        <x:v>7.02</x:v>
      </x:c>
      <x:c r="S6284" s="18" t="n">
        <x:v>0.03</x:v>
      </x:c>
      <x:c r="T6284" s="17" t="n">
        <x:v>386.03</x:v>
      </x:c>
      <x:c r="U6284" s="17" t="n">
        <x:v>374.45</x:v>
      </x:c>
      <x:c r="V6284" s="17" t="n">
        <x:v>187.43</x:v>
      </x:c>
      <x:c r="W6284" s="17" t="n">
        <x:v>187.02</x:v>
      </x:c>
      <x:c r="X6284" s="18" t="n">
        <x:v>0.4995</x:v>
      </x:c>
      <x:c r="Y6284" s="17" t="n">
        <x:v>429.51</x:v>
      </x:c>
      <x:c r="Z6284" s="18" t="n">
        <x:v>0.8718</x:v>
      </x:c>
      <x:c r="AA6284" s="18" t="n">
        <x:v>-0.0351</x:v>
      </x:c>
      <x:c r="AB6284" t="str">
        <x:v>No</x:v>
      </x:c>
      <x:c r="AC6284" t="str">
        <x:v>Core</x:v>
      </x:c>
      <x:c r="AD6284" s="18" t="n">
        <x:v>0.4994525303778876</x:v>
      </x:c>
      <x:c r="AE6284" s="18" t="n">
        <x:v>0.8718074084421783</x:v>
      </x:c>
      <x:c r="AF6284" s="17" t="n">
        <x:v>-55.06</x:v>
      </x:c>
      <x:c r="AG6284" s="18" t="n">
        <x:v>-0.1281925915578217</x:v>
      </x:c>
      <x:c r="AH6284" t="str">
        <x:v>Below Target</x:v>
      </x:c>
    </x:row>
    <x:row r="6285">
      <x:c r="A6285" t="str">
        <x:v>TXN-006282</x:v>
      </x:c>
      <x:c r="B6285" s="14" t="d">
        <x:v>2024-09-13T00:00:00.000Z</x:v>
      </x:c>
      <x:c r="C6285" t="n">
        <x:v>2024</x:v>
      </x:c>
      <x:c r="D6285" t="str">
        <x:v>Q3</x:v>
      </x:c>
      <x:c r="E6285" t="n">
        <x:v>9</x:v>
      </x:c>
      <x:c r="F6285" t="str">
        <x:v>September</x:v>
      </x:c>
      <x:c r="G6285" s="15" t="d">
        <x:v>2024-09-01T00:00:00.000Z</x:v>
      </x:c>
      <x:c r="H6285" t="str">
        <x:v>2024-09</x:v>
      </x:c>
      <x:c r="I6285" t="str">
        <x:v>Mexico</x:v>
      </x:c>
      <x:c r="J6285" t="str">
        <x:v>Latin America &amp; Caribbean</x:v>
      </x:c>
      <x:c r="K6285" t="str">
        <x:v>MXN</x:v>
      </x:c>
      <x:c r="L6285" t="str">
        <x:v>Smirnoff</x:v>
      </x:c>
      <x:c r="M6285" t="str">
        <x:v>Vodka</x:v>
      </x:c>
      <x:c r="N6285" t="str">
        <x:v>Off-Trade</x:v>
      </x:c>
      <x:c r="O6285" t="str">
        <x:v>Key Account</x:v>
      </x:c>
      <x:c r="P6285" t="str">
        <x:v>SR-034</x:v>
      </x:c>
      <x:c r="Q6285" s="16" t="n">
        <x:v>59</x:v>
      </x:c>
      <x:c r="R6285" s="17" t="n">
        <x:v>18.38</x:v>
      </x:c>
      <x:c r="S6285" s="18" t="n">
        <x:v>0</x:v>
      </x:c>
      <x:c r="T6285" s="17" t="n">
        <x:v>1084.32</x:v>
      </x:c>
      <x:c r="U6285" s="17" t="n">
        <x:v>1084.32</x:v>
      </x:c>
      <x:c r="V6285" s="17" t="n">
        <x:v>551.43</x:v>
      </x:c>
      <x:c r="W6285" s="17" t="n">
        <x:v>532.89</x:v>
      </x:c>
      <x:c r="X6285" s="18" t="n">
        <x:v>0.4915</x:v>
      </x:c>
      <x:c r="Y6285" s="17" t="n">
        <x:v>1160.62</x:v>
      </x:c>
      <x:c r="Z6285" s="18" t="n">
        <x:v>0.9343</x:v>
      </x:c>
      <x:c r="AA6285" s="18" t="n">
        <x:v>0</x:v>
      </x:c>
      <x:c r="AB6285" t="str">
        <x:v>No</x:v>
      </x:c>
      <x:c r="AC6285" t="str">
        <x:v>Core</x:v>
      </x:c>
      <x:c r="AD6285" s="18" t="n">
        <x:v>0.49145086321381143</x:v>
      </x:c>
      <x:c r="AE6285" s="18" t="n">
        <x:v>0.9342592752149713</x:v>
      </x:c>
      <x:c r="AF6285" s="17" t="n">
        <x:v>-76.29999999999995</x:v>
      </x:c>
      <x:c r="AG6285" s="18" t="n">
        <x:v>-0.06574072478502865</x:v>
      </x:c>
      <x:c r="AH6285" t="str">
        <x:v>Below Target</x:v>
      </x:c>
    </x:row>
    <x:row r="6286">
      <x:c r="A6286" t="str">
        <x:v>TXN-006283</x:v>
      </x:c>
      <x:c r="B6286" s="14" t="d">
        <x:v>2024-08-04T00:00:00.000Z</x:v>
      </x:c>
      <x:c r="C6286" t="n">
        <x:v>2024</x:v>
      </x:c>
      <x:c r="D6286" t="str">
        <x:v>Q3</x:v>
      </x:c>
      <x:c r="E6286" t="n">
        <x:v>8</x:v>
      </x:c>
      <x:c r="F6286" t="str">
        <x:v>August</x:v>
      </x:c>
      <x:c r="G6286" s="15" t="d">
        <x:v>2024-08-01T00:00:00.000Z</x:v>
      </x:c>
      <x:c r="H6286" t="str">
        <x:v>2024-08</x:v>
      </x:c>
      <x:c r="I6286" t="str">
        <x:v>Ireland</x:v>
      </x:c>
      <x:c r="J6286" t="str">
        <x:v>Europe</x:v>
      </x:c>
      <x:c r="K6286" t="str">
        <x:v>EUR</x:v>
      </x:c>
      <x:c r="L6286" t="str">
        <x:v>Crown Royal</x:v>
      </x:c>
      <x:c r="M6286" t="str">
        <x:v>Canadian Whisky</x:v>
      </x:c>
      <x:c r="N6286" t="str">
        <x:v>Duty Free / Travel Retail</x:v>
      </x:c>
      <x:c r="O6286" t="str">
        <x:v>E-commerce Partner</x:v>
      </x:c>
      <x:c r="P6286" t="str">
        <x:v>SR-030</x:v>
      </x:c>
      <x:c r="Q6286" s="16" t="n">
        <x:v>25</x:v>
      </x:c>
      <x:c r="R6286" s="17" t="n">
        <x:v>34.28</x:v>
      </x:c>
      <x:c r="S6286" s="18" t="n">
        <x:v>0.03</x:v>
      </x:c>
      <x:c r="T6286" s="17" t="n">
        <x:v>857.06</x:v>
      </x:c>
      <x:c r="U6286" s="17" t="n">
        <x:v>831.35</x:v>
      </x:c>
      <x:c r="V6286" s="17" t="n">
        <x:v>365.18</x:v>
      </x:c>
      <x:c r="W6286" s="17" t="n">
        <x:v>466.17</x:v>
      </x:c>
      <x:c r="X6286" s="18" t="n">
        <x:v>0.5607</x:v>
      </x:c>
      <x:c r="Y6286" s="17" t="n">
        <x:v>880.88</x:v>
      </x:c>
      <x:c r="Z6286" s="18" t="n">
        <x:v>0.9438</x:v>
      </x:c>
      <x:c r="AA6286" s="18" t="n">
        <x:v>0.0581</x:v>
      </x:c>
      <x:c r="AB6286" t="str">
        <x:v>No</x:v>
      </x:c>
      <x:c r="AC6286" t="str">
        <x:v>Premium Core</x:v>
      </x:c>
      <x:c r="AD6286" s="18" t="n">
        <x:v>0.5607385577674866</x:v>
      </x:c>
      <x:c r="AE6286" s="18" t="n">
        <x:v>0.9437721369539551</x:v>
      </x:c>
      <x:c r="AF6286" s="17" t="n">
        <x:v>-49.52999999999997</x:v>
      </x:c>
      <x:c r="AG6286" s="18" t="n">
        <x:v>-0.05622786304604483</x:v>
      </x:c>
      <x:c r="AH6286" t="str">
        <x:v>Below Target</x:v>
      </x:c>
    </x:row>
    <x:row r="6287">
      <x:c r="A6287" t="str">
        <x:v>TXN-006284</x:v>
      </x:c>
      <x:c r="B6287" s="14" t="d">
        <x:v>2023-08-22T00:00:00.000Z</x:v>
      </x:c>
      <x:c r="C6287" t="n">
        <x:v>2023</x:v>
      </x:c>
      <x:c r="D6287" t="str">
        <x:v>Q3</x:v>
      </x:c>
      <x:c r="E6287" t="n">
        <x:v>8</x:v>
      </x:c>
      <x:c r="F6287" t="str">
        <x:v>August</x:v>
      </x:c>
      <x:c r="G6287" s="15" t="d">
        <x:v>2023-08-01T00:00:00.000Z</x:v>
      </x:c>
      <x:c r="H6287" t="str">
        <x:v>2023-08</x:v>
      </x:c>
      <x:c r="I6287" t="str">
        <x:v>United States</x:v>
      </x:c>
      <x:c r="J6287" t="str">
        <x:v>North America</x:v>
      </x:c>
      <x:c r="K6287" t="str">
        <x:v>USD</x:v>
      </x:c>
      <x:c r="L6287" t="str">
        <x:v>Johnnie Walker</x:v>
      </x:c>
      <x:c r="M6287" t="str">
        <x:v>Scotch Whisky</x:v>
      </x:c>
      <x:c r="N6287" t="str">
        <x:v>On-Trade</x:v>
      </x:c>
      <x:c r="O6287" t="str">
        <x:v>E-commerce Partner</x:v>
      </x:c>
      <x:c r="P6287" t="str">
        <x:v>SR-055</x:v>
      </x:c>
      <x:c r="Q6287" s="16" t="n">
        <x:v>57</x:v>
      </x:c>
      <x:c r="R6287" s="17" t="n">
        <x:v>35.51</x:v>
      </x:c>
      <x:c r="S6287" s="18" t="n">
        <x:v>0.15</x:v>
      </x:c>
      <x:c r="T6287" s="17" t="n">
        <x:v>2024.12</x:v>
      </x:c>
      <x:c r="U6287" s="17" t="n">
        <x:v>1720.5</x:v>
      </x:c>
      <x:c r="V6287" s="17" t="n">
        <x:v>849.93</x:v>
      </x:c>
      <x:c r="W6287" s="17" t="n">
        <x:v>870.58</x:v>
      </x:c>
      <x:c r="X6287" s="18" t="n">
        <x:v>0.506</x:v>
      </x:c>
      <x:c r="Y6287" s="17" t="n">
        <x:v>1946.98</x:v>
      </x:c>
      <x:c r="Z6287" s="18" t="n">
        <x:v>0.8837</x:v>
      </x:c>
      <x:c r="AA6287" s="18" t="n">
        <x:v>0.0847</x:v>
      </x:c>
      <x:c r="AB6287" t="str">
        <x:v>Yes</x:v>
      </x:c>
      <x:c r="AC6287" t="str">
        <x:v>Luxury / Reserve</x:v>
      </x:c>
      <x:c r="AD6287" s="18" t="n">
        <x:v>0.5060040685847138</x:v>
      </x:c>
      <x:c r="AE6287" s="18" t="n">
        <x:v>0.8836762575886757</x:v>
      </x:c>
      <x:c r="AF6287" s="17" t="n">
        <x:v>-226.48000000000002</x:v>
      </x:c>
      <x:c r="AG6287" s="18" t="n">
        <x:v>-0.11632374241132422</x:v>
      </x:c>
      <x:c r="AH6287" t="str">
        <x:v>Below Target</x:v>
      </x:c>
    </x:row>
    <x:row r="6288">
      <x:c r="A6288" t="str">
        <x:v>TXN-006285</x:v>
      </x:c>
      <x:c r="B6288" s="14" t="d">
        <x:v>2024-09-02T00:00:00.000Z</x:v>
      </x:c>
      <x:c r="C6288" t="n">
        <x:v>2024</x:v>
      </x:c>
      <x:c r="D6288" t="str">
        <x:v>Q3</x:v>
      </x:c>
      <x:c r="E6288" t="n">
        <x:v>9</x:v>
      </x:c>
      <x:c r="F6288" t="str">
        <x:v>September</x:v>
      </x:c>
      <x:c r="G6288" s="15" t="d">
        <x:v>2024-09-01T00:00:00.000Z</x:v>
      </x:c>
      <x:c r="H6288" t="str">
        <x:v>2024-09</x:v>
      </x:c>
      <x:c r="I6288" t="str">
        <x:v>United States</x:v>
      </x:c>
      <x:c r="J6288" t="str">
        <x:v>North America</x:v>
      </x:c>
      <x:c r="K6288" t="str">
        <x:v>USD</x:v>
      </x:c>
      <x:c r="L6288" t="str">
        <x:v>Guinness</x:v>
      </x:c>
      <x:c r="M6288" t="str">
        <x:v>Beer / Stout</x:v>
      </x:c>
      <x:c r="N6288" t="str">
        <x:v>Off-Trade</x:v>
      </x:c>
      <x:c r="O6288" t="str">
        <x:v>Independent Retailer</x:v>
      </x:c>
      <x:c r="P6288" t="str">
        <x:v>SR-060</x:v>
      </x:c>
      <x:c r="Q6288" s="16" t="n">
        <x:v>133</x:v>
      </x:c>
      <x:c r="R6288" s="17" t="n">
        <x:v>6.92</x:v>
      </x:c>
      <x:c r="S6288" s="18" t="n">
        <x:v>0.02</x:v>
      </x:c>
      <x:c r="T6288" s="17" t="n">
        <x:v>920.88</x:v>
      </x:c>
      <x:c r="U6288" s="17" t="n">
        <x:v>902.46</x:v>
      </x:c>
      <x:c r="V6288" s="17" t="n">
        <x:v>448.59</x:v>
      </x:c>
      <x:c r="W6288" s="17" t="n">
        <x:v>453.87</x:v>
      </x:c>
      <x:c r="X6288" s="18" t="n">
        <x:v>0.5029</x:v>
      </x:c>
      <x:c r="Y6288" s="17" t="n">
        <x:v>954.14</x:v>
      </x:c>
      <x:c r="Z6288" s="18" t="n">
        <x:v>0.9458</x:v>
      </x:c>
      <x:c r="AA6288" s="18" t="n">
        <x:v>0.069</x:v>
      </x:c>
      <x:c r="AB6288" t="str">
        <x:v>No</x:v>
      </x:c>
      <x:c r="AC6288" t="str">
        <x:v>Core</x:v>
      </x:c>
      <x:c r="AD6288" s="18" t="n">
        <x:v>0.5029253374110764</x:v>
      </x:c>
      <x:c r="AE6288" s="18" t="n">
        <x:v>0.9458360408325823</x:v>
      </x:c>
      <x:c r="AF6288" s="17" t="n">
        <x:v>-51.67999999999995</x:v>
      </x:c>
      <x:c r="AG6288" s="18" t="n">
        <x:v>-0.05416395916741773</x:v>
      </x:c>
      <x:c r="AH6288" t="str">
        <x:v>Below Target</x:v>
      </x:c>
    </x:row>
    <x:row r="6289">
      <x:c r="A6289" t="str">
        <x:v>TXN-006286</x:v>
      </x:c>
      <x:c r="B6289" s="14" t="d">
        <x:v>2024-11-22T00:00:00.000Z</x:v>
      </x:c>
      <x:c r="C6289" t="n">
        <x:v>2024</x:v>
      </x:c>
      <x:c r="D6289" t="str">
        <x:v>Q4</x:v>
      </x:c>
      <x:c r="E6289" t="n">
        <x:v>11</x:v>
      </x:c>
      <x:c r="F6289" t="str">
        <x:v>November</x:v>
      </x:c>
      <x:c r="G6289" s="15" t="d">
        <x:v>2024-11-01T00:00:00.000Z</x:v>
      </x:c>
      <x:c r="H6289" t="str">
        <x:v>2024-11</x:v>
      </x:c>
      <x:c r="I6289" t="str">
        <x:v>United States</x:v>
      </x:c>
      <x:c r="J6289" t="str">
        <x:v>North America</x:v>
      </x:c>
      <x:c r="K6289" t="str">
        <x:v>USD</x:v>
      </x:c>
      <x:c r="L6289" t="str">
        <x:v>Guinness</x:v>
      </x:c>
      <x:c r="M6289" t="str">
        <x:v>Beer / Stout</x:v>
      </x:c>
      <x:c r="N6289" t="str">
        <x:v>E-commerce</x:v>
      </x:c>
      <x:c r="O6289" t="str">
        <x:v>Key Account</x:v>
      </x:c>
      <x:c r="P6289" t="str">
        <x:v>SR-054</x:v>
      </x:c>
      <x:c r="Q6289" s="16" t="n">
        <x:v>99</x:v>
      </x:c>
      <x:c r="R6289" s="17" t="n">
        <x:v>7.52</x:v>
      </x:c>
      <x:c r="S6289" s="18" t="n">
        <x:v>0</x:v>
      </x:c>
      <x:c r="T6289" s="17" t="n">
        <x:v>744.21</x:v>
      </x:c>
      <x:c r="U6289" s="17" t="n">
        <x:v>744.21</x:v>
      </x:c>
      <x:c r="V6289" s="17" t="n">
        <x:v>387.26</x:v>
      </x:c>
      <x:c r="W6289" s="17" t="n">
        <x:v>356.95</x:v>
      </x:c>
      <x:c r="X6289" s="18" t="n">
        <x:v>0.4796</x:v>
      </x:c>
      <x:c r="Y6289" s="17" t="n">
        <x:v>731.54</x:v>
      </x:c>
      <x:c r="Z6289" s="18" t="n">
        <x:v>1.0173</x:v>
      </x:c>
      <x:c r="AA6289" s="18" t="n">
        <x:v>0.0734</x:v>
      </x:c>
      <x:c r="AB6289" t="str">
        <x:v>No</x:v>
      </x:c>
      <x:c r="AC6289" t="str">
        <x:v>Core</x:v>
      </x:c>
      <x:c r="AD6289" s="18" t="n">
        <x:v>0.4796361242122519</x:v>
      </x:c>
      <x:c r="AE6289" s="18" t="n">
        <x:v>1.017319627088061</x:v>
      </x:c>
      <x:c r="AF6289" s="17" t="n">
        <x:v>12.670000000000073</x:v>
      </x:c>
      <x:c r="AG6289" s="18" t="n">
        <x:v>0.017319627088060903</x:v>
      </x:c>
      <x:c r="AH6289" t="str">
        <x:v>Above Target</x:v>
      </x:c>
    </x:row>
    <x:row r="6290">
      <x:c r="A6290" t="str">
        <x:v>TXN-006287</x:v>
      </x:c>
      <x:c r="B6290" s="14" t="d">
        <x:v>2026-03-14T00:00:00.000Z</x:v>
      </x:c>
      <x:c r="C6290" t="n">
        <x:v>2026</x:v>
      </x:c>
      <x:c r="D6290" t="str">
        <x:v>Q1</x:v>
      </x:c>
      <x:c r="E6290" t="n">
        <x:v>3</x:v>
      </x:c>
      <x:c r="F6290" t="str">
        <x:v>March</x:v>
      </x:c>
      <x:c r="G6290" s="15" t="d">
        <x:v>2026-03-01T00:00:00.000Z</x:v>
      </x:c>
      <x:c r="H6290" t="str">
        <x:v>2026-03</x:v>
      </x:c>
      <x:c r="I6290" t="str">
        <x:v>United States</x:v>
      </x:c>
      <x:c r="J6290" t="str">
        <x:v>North America</x:v>
      </x:c>
      <x:c r="K6290" t="str">
        <x:v>USD</x:v>
      </x:c>
      <x:c r="L6290" t="str">
        <x:v>Guinness</x:v>
      </x:c>
      <x:c r="M6290" t="str">
        <x:v>Beer / Stout</x:v>
      </x:c>
      <x:c r="N6290" t="str">
        <x:v>E-commerce</x:v>
      </x:c>
      <x:c r="O6290" t="str">
        <x:v>Distributor</x:v>
      </x:c>
      <x:c r="P6290" t="str">
        <x:v>SR-009</x:v>
      </x:c>
      <x:c r="Q6290" s="16" t="n">
        <x:v>76</x:v>
      </x:c>
      <x:c r="R6290" s="17" t="n">
        <x:v>8.32</x:v>
      </x:c>
      <x:c r="S6290" s="18" t="n">
        <x:v>0</x:v>
      </x:c>
      <x:c r="T6290" s="17" t="n">
        <x:v>632.14</x:v>
      </x:c>
      <x:c r="U6290" s="17" t="n">
        <x:v>632.14</x:v>
      </x:c>
      <x:c r="V6290" s="17" t="n">
        <x:v>316.75</x:v>
      </x:c>
      <x:c r="W6290" s="17" t="n">
        <x:v>315.38</x:v>
      </x:c>
      <x:c r="X6290" s="18" t="n">
        <x:v>0.4989</x:v>
      </x:c>
      <x:c r="Y6290" s="17" t="n">
        <x:v>602.41</x:v>
      </x:c>
      <x:c r="Z6290" s="18" t="n">
        <x:v>1.0493</x:v>
      </x:c>
      <x:c r="AA6290" s="18" t="n">
        <x:v>0.0319</x:v>
      </x:c>
      <x:c r="AB6290" t="str">
        <x:v>No</x:v>
      </x:c>
      <x:c r="AC6290" t="str">
        <x:v>Core</x:v>
      </x:c>
      <x:c r="AD6290" s="18" t="n">
        <x:v>0.49890846964280067</x:v>
      </x:c>
      <x:c r="AE6290" s="18" t="n">
        <x:v>1.049351770388938</x:v>
      </x:c>
      <x:c r="AF6290" s="17" t="n">
        <x:v>29.730000000000018</x:v>
      </x:c>
      <x:c r="AG6290" s="18" t="n">
        <x:v>0.0493517703889378</x:v>
      </x:c>
      <x:c r="AH6290" t="str">
        <x:v>Above Target</x:v>
      </x:c>
    </x:row>
    <x:row r="6291">
      <x:c r="A6291" t="str">
        <x:v>TXN-006288</x:v>
      </x:c>
      <x:c r="B6291" s="14" t="d">
        <x:v>2026-03-07T00:00:00.000Z</x:v>
      </x:c>
      <x:c r="C6291" t="n">
        <x:v>2026</x:v>
      </x:c>
      <x:c r="D6291" t="str">
        <x:v>Q1</x:v>
      </x:c>
      <x:c r="E6291" t="n">
        <x:v>3</x:v>
      </x:c>
      <x:c r="F6291" t="str">
        <x:v>March</x:v>
      </x:c>
      <x:c r="G6291" s="15" t="d">
        <x:v>2026-03-01T00:00:00.000Z</x:v>
      </x:c>
      <x:c r="H6291" t="str">
        <x:v>2026-03</x:v>
      </x:c>
      <x:c r="I6291" t="str">
        <x:v>United States</x:v>
      </x:c>
      <x:c r="J6291" t="str">
        <x:v>North America</x:v>
      </x:c>
      <x:c r="K6291" t="str">
        <x:v>USD</x:v>
      </x:c>
      <x:c r="L6291" t="str">
        <x:v>Guinness</x:v>
      </x:c>
      <x:c r="M6291" t="str">
        <x:v>Beer / Stout</x:v>
      </x:c>
      <x:c r="N6291" t="str">
        <x:v>E-commerce</x:v>
      </x:c>
      <x:c r="O6291" t="str">
        <x:v>Hospitality Group</x:v>
      </x:c>
      <x:c r="P6291" t="str">
        <x:v>SR-038</x:v>
      </x:c>
      <x:c r="Q6291" s="16" t="n">
        <x:v>292</x:v>
      </x:c>
      <x:c r="R6291" s="17" t="n">
        <x:v>8.31</x:v>
      </x:c>
      <x:c r="S6291" s="18" t="n">
        <x:v>0</x:v>
      </x:c>
      <x:c r="T6291" s="17" t="n">
        <x:v>2427.44</x:v>
      </x:c>
      <x:c r="U6291" s="17" t="n">
        <x:v>2427.44</x:v>
      </x:c>
      <x:c r="V6291" s="17" t="n">
        <x:v>1252.18</x:v>
      </x:c>
      <x:c r="W6291" s="17" t="n">
        <x:v>1175.26</x:v>
      </x:c>
      <x:c r="X6291" s="18" t="n">
        <x:v>0.4842</x:v>
      </x:c>
      <x:c r="Y6291" s="17" t="n">
        <x:v>2420.59</x:v>
      </x:c>
      <x:c r="Z6291" s="18" t="n">
        <x:v>1.0028</x:v>
      </x:c>
      <x:c r="AA6291" s="18" t="n">
        <x:v>0.0637</x:v>
      </x:c>
      <x:c r="AB6291" t="str">
        <x:v>No</x:v>
      </x:c>
      <x:c r="AC6291" t="str">
        <x:v>Core</x:v>
      </x:c>
      <x:c r="AD6291" s="18" t="n">
        <x:v>0.48415614804073426</x:v>
      </x:c>
      <x:c r="AE6291" s="18" t="n">
        <x:v>1.002829888580883</x:v>
      </x:c>
      <x:c r="AF6291" s="17" t="n">
        <x:v>6.849999999999909</x:v>
      </x:c>
      <x:c r="AG6291" s="18" t="n">
        <x:v>0.0028298885808831355</x:v>
      </x:c>
      <x:c r="AH6291" t="str">
        <x:v>Above Target</x:v>
      </x:c>
    </x:row>
    <x:row r="6292">
      <x:c r="A6292" t="str">
        <x:v>TXN-006289</x:v>
      </x:c>
      <x:c r="B6292" s="14" t="d">
        <x:v>2025-11-12T00:00:00.000Z</x:v>
      </x:c>
      <x:c r="C6292" t="n">
        <x:v>2025</x:v>
      </x:c>
      <x:c r="D6292" t="str">
        <x:v>Q4</x:v>
      </x:c>
      <x:c r="E6292" t="n">
        <x:v>11</x:v>
      </x:c>
      <x:c r="F6292" t="str">
        <x:v>November</x:v>
      </x:c>
      <x:c r="G6292" s="15" t="d">
        <x:v>2025-11-01T00:00:00.000Z</x:v>
      </x:c>
      <x:c r="H6292" t="str">
        <x:v>2025-11</x:v>
      </x:c>
      <x:c r="I6292" t="str">
        <x:v>United Kingdom</x:v>
      </x:c>
      <x:c r="J6292" t="str">
        <x:v>Europe</x:v>
      </x:c>
      <x:c r="K6292" t="str">
        <x:v>GBP</x:v>
      </x:c>
      <x:c r="L6292" t="str">
        <x:v>Johnnie Walker</x:v>
      </x:c>
      <x:c r="M6292" t="str">
        <x:v>Scotch Whisky</x:v>
      </x:c>
      <x:c r="N6292" t="str">
        <x:v>Wholesale</x:v>
      </x:c>
      <x:c r="O6292" t="str">
        <x:v>Distributor</x:v>
      </x:c>
      <x:c r="P6292" t="str">
        <x:v>SR-001</x:v>
      </x:c>
      <x:c r="Q6292" s="16" t="n">
        <x:v>60</x:v>
      </x:c>
      <x:c r="R6292" s="17" t="n">
        <x:v>33.49</x:v>
      </x:c>
      <x:c r="S6292" s="18" t="n">
        <x:v>0.03</x:v>
      </x:c>
      <x:c r="T6292" s="17" t="n">
        <x:v>2009.34</x:v>
      </x:c>
      <x:c r="U6292" s="17" t="n">
        <x:v>1949.06</x:v>
      </x:c>
      <x:c r="V6292" s="17" t="n">
        <x:v>822.13</x:v>
      </x:c>
      <x:c r="W6292" s="17" t="n">
        <x:v>1126.93</x:v>
      </x:c>
      <x:c r="X6292" s="18" t="n">
        <x:v>0.5782</x:v>
      </x:c>
      <x:c r="Y6292" s="17" t="n">
        <x:v>1936.32</x:v>
      </x:c>
      <x:c r="Z6292" s="18" t="n">
        <x:v>1.0066</x:v>
      </x:c>
      <x:c r="AA6292" s="18" t="n">
        <x:v>-0.0236</x:v>
      </x:c>
      <x:c r="AB6292" t="str">
        <x:v>No</x:v>
      </x:c>
      <x:c r="AC6292" t="str">
        <x:v>Luxury / Reserve</x:v>
      </x:c>
      <x:c r="AD6292" s="18" t="n">
        <x:v>0.5781915384852185</x:v>
      </x:c>
      <x:c r="AE6292" s="18" t="n">
        <x:v>1.0065794909932242</x:v>
      </x:c>
      <x:c r="AF6292" s="17" t="n">
        <x:v>12.740000000000009</x:v>
      </x:c>
      <x:c r="AG6292" s="18" t="n">
        <x:v>0.006579490993224265</x:v>
      </x:c>
      <x:c r="AH6292" t="str">
        <x:v>Above Target</x:v>
      </x:c>
    </x:row>
    <x:row r="6293">
      <x:c r="A6293" t="str">
        <x:v>TXN-006290</x:v>
      </x:c>
      <x:c r="B6293" s="14" t="d">
        <x:v>2025-01-11T00:00:00.000Z</x:v>
      </x:c>
      <x:c r="C6293" t="n">
        <x:v>2025</x:v>
      </x:c>
      <x:c r="D6293" t="str">
        <x:v>Q1</x:v>
      </x:c>
      <x:c r="E6293" t="n">
        <x:v>1</x:v>
      </x:c>
      <x:c r="F6293" t="str">
        <x:v>January</x:v>
      </x:c>
      <x:c r="G6293" s="15" t="d">
        <x:v>2025-01-01T00:00:00.000Z</x:v>
      </x:c>
      <x:c r="H6293" t="str">
        <x:v>2025-01</x:v>
      </x:c>
      <x:c r="I6293" t="str">
        <x:v>United States</x:v>
      </x:c>
      <x:c r="J6293" t="str">
        <x:v>North America</x:v>
      </x:c>
      <x:c r="K6293" t="str">
        <x:v>USD</x:v>
      </x:c>
      <x:c r="L6293" t="str">
        <x:v>Smirnoff</x:v>
      </x:c>
      <x:c r="M6293" t="str">
        <x:v>Vodka</x:v>
      </x:c>
      <x:c r="N6293" t="str">
        <x:v>Off-Trade</x:v>
      </x:c>
      <x:c r="O6293" t="str">
        <x:v>Independent Retailer</x:v>
      </x:c>
      <x:c r="P6293" t="str">
        <x:v>SR-034</x:v>
      </x:c>
      <x:c r="Q6293" s="16" t="n">
        <x:v>127</x:v>
      </x:c>
      <x:c r="R6293" s="17" t="n">
        <x:v>21.34</x:v>
      </x:c>
      <x:c r="S6293" s="18" t="n">
        <x:v>0.03</x:v>
      </x:c>
      <x:c r="T6293" s="17" t="n">
        <x:v>2709.93</x:v>
      </x:c>
      <x:c r="U6293" s="17" t="n">
        <x:v>2628.63</x:v>
      </x:c>
      <x:c r="V6293" s="17" t="n">
        <x:v>1301.3</x:v>
      </x:c>
      <x:c r="W6293" s="17" t="n">
        <x:v>1327.33</x:v>
      </x:c>
      <x:c r="X6293" s="18" t="n">
        <x:v>0.505</x:v>
      </x:c>
      <x:c r="Y6293" s="17" t="n">
        <x:v>2681.73</x:v>
      </x:c>
      <x:c r="Z6293" s="18" t="n">
        <x:v>0.9802</x:v>
      </x:c>
      <x:c r="AA6293" s="18" t="n">
        <x:v>0.0675</x:v>
      </x:c>
      <x:c r="AB6293" t="str">
        <x:v>No</x:v>
      </x:c>
      <x:c r="AC6293" t="str">
        <x:v>Core</x:v>
      </x:c>
      <x:c r="AD6293" s="18" t="n">
        <x:v>0.5049512483689221</x:v>
      </x:c>
      <x:c r="AE6293" s="18" t="n">
        <x:v>0.9801993489277444</x:v>
      </x:c>
      <x:c r="AF6293" s="17" t="n">
        <x:v>-53.09999999999991</x:v>
      </x:c>
      <x:c r="AG6293" s="18" t="n">
        <x:v>-0.01980065107225556</x:v>
      </x:c>
      <x:c r="AH6293" t="str">
        <x:v>Below Target</x:v>
      </x:c>
    </x:row>
    <x:row r="6294">
      <x:c r="A6294" t="str">
        <x:v>TXN-006291</x:v>
      </x:c>
      <x:c r="B6294" s="14" t="d">
        <x:v>2025-11-19T00:00:00.000Z</x:v>
      </x:c>
      <x:c r="C6294" t="n">
        <x:v>2025</x:v>
      </x:c>
      <x:c r="D6294" t="str">
        <x:v>Q4</x:v>
      </x:c>
      <x:c r="E6294" t="n">
        <x:v>11</x:v>
      </x:c>
      <x:c r="F6294" t="str">
        <x:v>November</x:v>
      </x:c>
      <x:c r="G6294" s="15" t="d">
        <x:v>2025-11-01T00:00:00.000Z</x:v>
      </x:c>
      <x:c r="H6294" t="str">
        <x:v>2025-11</x:v>
      </x:c>
      <x:c r="I6294" t="str">
        <x:v>United States</x:v>
      </x:c>
      <x:c r="J6294" t="str">
        <x:v>North America</x:v>
      </x:c>
      <x:c r="K6294" t="str">
        <x:v>USD</x:v>
      </x:c>
      <x:c r="L6294" t="str">
        <x:v>Guinness</x:v>
      </x:c>
      <x:c r="M6294" t="str">
        <x:v>Beer / Stout</x:v>
      </x:c>
      <x:c r="N6294" t="str">
        <x:v>E-commerce</x:v>
      </x:c>
      <x:c r="O6294" t="str">
        <x:v>Hospitality Group</x:v>
      </x:c>
      <x:c r="P6294" t="str">
        <x:v>SR-017</x:v>
      </x:c>
      <x:c r="Q6294" s="16" t="n">
        <x:v>53</x:v>
      </x:c>
      <x:c r="R6294" s="17" t="n">
        <x:v>8.29</x:v>
      </x:c>
      <x:c r="S6294" s="18" t="n">
        <x:v>0.02</x:v>
      </x:c>
      <x:c r="T6294" s="17" t="n">
        <x:v>439.18</x:v>
      </x:c>
      <x:c r="U6294" s="17" t="n">
        <x:v>430.39</x:v>
      </x:c>
      <x:c r="V6294" s="17" t="n">
        <x:v>217.47</x:v>
      </x:c>
      <x:c r="W6294" s="17" t="n">
        <x:v>212.92</x:v>
      </x:c>
      <x:c r="X6294" s="18" t="n">
        <x:v>0.4947</x:v>
      </x:c>
      <x:c r="Y6294" s="17" t="n">
        <x:v>486.41</x:v>
      </x:c>
      <x:c r="Z6294" s="18" t="n">
        <x:v>0.8848</x:v>
      </x:c>
      <x:c r="AA6294" s="18" t="n">
        <x:v>0.1118</x:v>
      </x:c>
      <x:c r="AB6294" t="str">
        <x:v>No</x:v>
      </x:c>
      <x:c r="AC6294" t="str">
        <x:v>Core</x:v>
      </x:c>
      <x:c r="AD6294" s="18" t="n">
        <x:v>0.4947140965171124</x:v>
      </x:c>
      <x:c r="AE6294" s="18" t="n">
        <x:v>0.8848296704426306</x:v>
      </x:c>
      <x:c r="AF6294" s="17" t="n">
        <x:v>-56.02000000000004</x:v>
      </x:c>
      <x:c r="AG6294" s="18" t="n">
        <x:v>-0.11517032955736937</x:v>
      </x:c>
      <x:c r="AH6294" t="str">
        <x:v>Below Target</x:v>
      </x:c>
    </x:row>
    <x:row r="6295">
      <x:c r="A6295" t="str">
        <x:v>TXN-006292</x:v>
      </x:c>
      <x:c r="B6295" s="14" t="d">
        <x:v>2024-06-11T00:00:00.000Z</x:v>
      </x:c>
      <x:c r="C6295" t="n">
        <x:v>2024</x:v>
      </x:c>
      <x:c r="D6295" t="str">
        <x:v>Q2</x:v>
      </x:c>
      <x:c r="E6295" t="n">
        <x:v>6</x:v>
      </x:c>
      <x:c r="F6295" t="str">
        <x:v>June</x:v>
      </x:c>
      <x:c r="G6295" s="15" t="d">
        <x:v>2024-06-01T00:00:00.000Z</x:v>
      </x:c>
      <x:c r="H6295" t="str">
        <x:v>2024-06</x:v>
      </x:c>
      <x:c r="I6295" t="str">
        <x:v>South Africa</x:v>
      </x:c>
      <x:c r="J6295" t="str">
        <x:v>Africa</x:v>
      </x:c>
      <x:c r="K6295" t="str">
        <x:v>ZAR</x:v>
      </x:c>
      <x:c r="L6295" t="str">
        <x:v>Baileys</x:v>
      </x:c>
      <x:c r="M6295" t="str">
        <x:v>Liqueur</x:v>
      </x:c>
      <x:c r="N6295" t="str">
        <x:v>Off-Trade</x:v>
      </x:c>
      <x:c r="O6295" t="str">
        <x:v>Distributor</x:v>
      </x:c>
      <x:c r="P6295" t="str">
        <x:v>SR-046</x:v>
      </x:c>
      <x:c r="Q6295" s="16" t="n">
        <x:v>29</x:v>
      </x:c>
      <x:c r="R6295" s="17" t="n">
        <x:v>19.34</x:v>
      </x:c>
      <x:c r="S6295" s="18" t="n">
        <x:v>0</x:v>
      </x:c>
      <x:c r="T6295" s="17" t="n">
        <x:v>560.83</x:v>
      </x:c>
      <x:c r="U6295" s="17" t="n">
        <x:v>560.83</x:v>
      </x:c>
      <x:c r="V6295" s="17" t="n">
        <x:v>251.19</x:v>
      </x:c>
      <x:c r="W6295" s="17" t="n">
        <x:v>309.64</x:v>
      </x:c>
      <x:c r="X6295" s="18" t="n">
        <x:v>0.5521</x:v>
      </x:c>
      <x:c r="Y6295" s="17" t="n">
        <x:v>592.91</x:v>
      </x:c>
      <x:c r="Z6295" s="18" t="n">
        <x:v>0.9459</x:v>
      </x:c>
      <x:c r="AA6295" s="18" t="n">
        <x:v>0.0963</x:v>
      </x:c>
      <x:c r="AB6295" t="str">
        <x:v>No</x:v>
      </x:c>
      <x:c r="AC6295" t="str">
        <x:v>Core</x:v>
      </x:c>
      <x:c r="AD6295" s="18" t="n">
        <x:v>0.5521102651427348</x:v>
      </x:c>
      <x:c r="AE6295" s="18" t="n">
        <x:v>0.9458939805366752</x:v>
      </x:c>
      <x:c r="AF6295" s="17" t="n">
        <x:v>-32.07999999999993</x:v>
      </x:c>
      <x:c r="AG6295" s="18" t="n">
        <x:v>-0.054106019463324835</x:v>
      </x:c>
      <x:c r="AH6295" t="str">
        <x:v>Below Target</x:v>
      </x:c>
    </x:row>
    <x:row r="6296">
      <x:c r="A6296" t="str">
        <x:v>TXN-006293</x:v>
      </x:c>
      <x:c r="B6296" s="14" t="d">
        <x:v>2025-08-12T00:00:00.000Z</x:v>
      </x:c>
      <x:c r="C6296" t="n">
        <x:v>2025</x:v>
      </x:c>
      <x:c r="D6296" t="str">
        <x:v>Q3</x:v>
      </x:c>
      <x:c r="E6296" t="n">
        <x:v>8</x:v>
      </x:c>
      <x:c r="F6296" t="str">
        <x:v>August</x:v>
      </x:c>
      <x:c r="G6296" s="15" t="d">
        <x:v>2025-08-01T00:00:00.000Z</x:v>
      </x:c>
      <x:c r="H6296" t="str">
        <x:v>2025-08</x:v>
      </x:c>
      <x:c r="I6296" t="str">
        <x:v>South Africa</x:v>
      </x:c>
      <x:c r="J6296" t="str">
        <x:v>Africa</x:v>
      </x:c>
      <x:c r="K6296" t="str">
        <x:v>ZAR</x:v>
      </x:c>
      <x:c r="L6296" t="str">
        <x:v>Tanqueray</x:v>
      </x:c>
      <x:c r="M6296" t="str">
        <x:v>Gin</x:v>
      </x:c>
      <x:c r="N6296" t="str">
        <x:v>Off-Trade</x:v>
      </x:c>
      <x:c r="O6296" t="str">
        <x:v>Key Account</x:v>
      </x:c>
      <x:c r="P6296" t="str">
        <x:v>SR-028</x:v>
      </x:c>
      <x:c r="Q6296" s="16" t="n">
        <x:v>41</x:v>
      </x:c>
      <x:c r="R6296" s="17" t="n">
        <x:v>27.64</x:v>
      </x:c>
      <x:c r="S6296" s="18" t="n">
        <x:v>0.03</x:v>
      </x:c>
      <x:c r="T6296" s="17" t="n">
        <x:v>1133.21</x:v>
      </x:c>
      <x:c r="U6296" s="17" t="n">
        <x:v>1099.21</x:v>
      </x:c>
      <x:c r="V6296" s="17" t="n">
        <x:v>467.52</x:v>
      </x:c>
      <x:c r="W6296" s="17" t="n">
        <x:v>631.69</x:v>
      </x:c>
      <x:c r="X6296" s="18" t="n">
        <x:v>0.5747</x:v>
      </x:c>
      <x:c r="Y6296" s="17" t="n">
        <x:v>1138</x:v>
      </x:c>
      <x:c r="Z6296" s="18" t="n">
        <x:v>0.9659</x:v>
      </x:c>
      <x:c r="AA6296" s="18" t="n">
        <x:v>-0.0104</x:v>
      </x:c>
      <x:c r="AB6296" t="str">
        <x:v>No</x:v>
      </x:c>
      <x:c r="AC6296" t="str">
        <x:v>Premium Core</x:v>
      </x:c>
      <x:c r="AD6296" s="18" t="n">
        <x:v>0.5746763584756325</x:v>
      </x:c>
      <x:c r="AE6296" s="18" t="n">
        <x:v>0.9659138840070299</x:v>
      </x:c>
      <x:c r="AF6296" s="17" t="n">
        <x:v>-38.789999999999964</x:v>
      </x:c>
      <x:c r="AG6296" s="18" t="n">
        <x:v>-0.03408611599297009</x:v>
      </x:c>
      <x:c r="AH6296" t="str">
        <x:v>Below Target</x:v>
      </x:c>
    </x:row>
    <x:row r="6297">
      <x:c r="A6297" t="str">
        <x:v>TXN-006294</x:v>
      </x:c>
      <x:c r="B6297" s="14" t="d">
        <x:v>2025-03-02T00:00:00.000Z</x:v>
      </x:c>
      <x:c r="C6297" t="n">
        <x:v>2025</x:v>
      </x:c>
      <x:c r="D6297" t="str">
        <x:v>Q1</x:v>
      </x:c>
      <x:c r="E6297" t="n">
        <x:v>3</x:v>
      </x:c>
      <x:c r="F6297" t="str">
        <x:v>March</x:v>
      </x:c>
      <x:c r="G6297" s="15" t="d">
        <x:v>2025-03-01T00:00:00.000Z</x:v>
      </x:c>
      <x:c r="H6297" t="str">
        <x:v>2025-03</x:v>
      </x:c>
      <x:c r="I6297" t="str">
        <x:v>Japan</x:v>
      </x:c>
      <x:c r="J6297" t="str">
        <x:v>Asia Pacific</x:v>
      </x:c>
      <x:c r="K6297" t="str">
        <x:v>JPY</x:v>
      </x:c>
      <x:c r="L6297" t="str">
        <x:v>Smirnoff</x:v>
      </x:c>
      <x:c r="M6297" t="str">
        <x:v>Vodka</x:v>
      </x:c>
      <x:c r="N6297" t="str">
        <x:v>On-Trade</x:v>
      </x:c>
      <x:c r="O6297" t="str">
        <x:v>E-commerce Partner</x:v>
      </x:c>
      <x:c r="P6297" t="str">
        <x:v>SR-036</x:v>
      </x:c>
      <x:c r="Q6297" s="16" t="n">
        <x:v>33</x:v>
      </x:c>
      <x:c r="R6297" s="17" t="n">
        <x:v>21.82</x:v>
      </x:c>
      <x:c r="S6297" s="18" t="n">
        <x:v>0</x:v>
      </x:c>
      <x:c r="T6297" s="17" t="n">
        <x:v>719.92</x:v>
      </x:c>
      <x:c r="U6297" s="17" t="n">
        <x:v>719.92</x:v>
      </x:c>
      <x:c r="V6297" s="17" t="n">
        <x:v>357.85</x:v>
      </x:c>
      <x:c r="W6297" s="17" t="n">
        <x:v>362.07</x:v>
      </x:c>
      <x:c r="X6297" s="18" t="n">
        <x:v>0.5029</x:v>
      </x:c>
      <x:c r="Y6297" s="17" t="n">
        <x:v>769.53</x:v>
      </x:c>
      <x:c r="Z6297" s="18" t="n">
        <x:v>0.9355</x:v>
      </x:c>
      <x:c r="AA6297" s="18" t="n">
        <x:v>-0.0005</x:v>
      </x:c>
      <x:c r="AB6297" t="str">
        <x:v>No</x:v>
      </x:c>
      <x:c r="AC6297" t="str">
        <x:v>Core</x:v>
      </x:c>
      <x:c r="AD6297" s="18" t="n">
        <x:v>0.5029308812090233</x:v>
      </x:c>
      <x:c r="AE6297" s="18" t="n">
        <x:v>0.9355320780216495</x:v>
      </x:c>
      <x:c r="AF6297" s="17" t="n">
        <x:v>-49.610000000000014</x:v>
      </x:c>
      <x:c r="AG6297" s="18" t="n">
        <x:v>-0.06446792197835044</x:v>
      </x:c>
      <x:c r="AH6297" t="str">
        <x:v>Below Target</x:v>
      </x:c>
    </x:row>
    <x:row r="6298">
      <x:c r="A6298" t="str">
        <x:v>TXN-006295</x:v>
      </x:c>
      <x:c r="B6298" s="14" t="d">
        <x:v>2025-09-16T00:00:00.000Z</x:v>
      </x:c>
      <x:c r="C6298" t="n">
        <x:v>2025</x:v>
      </x:c>
      <x:c r="D6298" t="str">
        <x:v>Q3</x:v>
      </x:c>
      <x:c r="E6298" t="n">
        <x:v>9</x:v>
      </x:c>
      <x:c r="F6298" t="str">
        <x:v>September</x:v>
      </x:c>
      <x:c r="G6298" s="15" t="d">
        <x:v>2025-09-01T00:00:00.000Z</x:v>
      </x:c>
      <x:c r="H6298" t="str">
        <x:v>2025-09</x:v>
      </x:c>
      <x:c r="I6298" t="str">
        <x:v>Mexico</x:v>
      </x:c>
      <x:c r="J6298" t="str">
        <x:v>Latin America &amp; Caribbean</x:v>
      </x:c>
      <x:c r="K6298" t="str">
        <x:v>MXN</x:v>
      </x:c>
      <x:c r="L6298" t="str">
        <x:v>Tanqueray</x:v>
      </x:c>
      <x:c r="M6298" t="str">
        <x:v>Gin</x:v>
      </x:c>
      <x:c r="N6298" t="str">
        <x:v>On-Trade</x:v>
      </x:c>
      <x:c r="O6298" t="str">
        <x:v>Hospitality Group</x:v>
      </x:c>
      <x:c r="P6298" t="str">
        <x:v>SR-057</x:v>
      </x:c>
      <x:c r="Q6298" s="16" t="n">
        <x:v>45</x:v>
      </x:c>
      <x:c r="R6298" s="17" t="n">
        <x:v>30.85</x:v>
      </x:c>
      <x:c r="S6298" s="18" t="n">
        <x:v>0.08</x:v>
      </x:c>
      <x:c r="T6298" s="17" t="n">
        <x:v>1388.14</x:v>
      </x:c>
      <x:c r="U6298" s="17" t="n">
        <x:v>1277.09</x:v>
      </x:c>
      <x:c r="V6298" s="17" t="n">
        <x:v>609.8</x:v>
      </x:c>
      <x:c r="W6298" s="17" t="n">
        <x:v>667.29</x:v>
      </x:c>
      <x:c r="X6298" s="18" t="n">
        <x:v>0.5225</x:v>
      </x:c>
      <x:c r="Y6298" s="17" t="n">
        <x:v>1178.73</x:v>
      </x:c>
      <x:c r="Z6298" s="18" t="n">
        <x:v>1.0835</x:v>
      </x:c>
      <x:c r="AA6298" s="18" t="n">
        <x:v>0.112</x:v>
      </x:c>
      <x:c r="AB6298" t="str">
        <x:v>Yes</x:v>
      </x:c>
      <x:c r="AC6298" t="str">
        <x:v>Premium Core</x:v>
      </x:c>
      <x:c r="AD6298" s="18" t="n">
        <x:v>0.5225082022410323</x:v>
      </x:c>
      <x:c r="AE6298" s="18" t="n">
        <x:v>1.0834457424516215</x:v>
      </x:c>
      <x:c r="AF6298" s="17" t="n">
        <x:v>98.3599999999999</x:v>
      </x:c>
      <x:c r="AG6298" s="18" t="n">
        <x:v>0.08344574245162158</x:v>
      </x:c>
      <x:c r="AH6298" t="str">
        <x:v>Above Target</x:v>
      </x:c>
    </x:row>
    <x:row r="6299">
      <x:c r="A6299" t="str">
        <x:v>TXN-006296</x:v>
      </x:c>
      <x:c r="B6299" s="14" t="d">
        <x:v>2023-01-12T00:00:00.000Z</x:v>
      </x:c>
      <x:c r="C6299" t="n">
        <x:v>2023</x:v>
      </x:c>
      <x:c r="D6299" t="str">
        <x:v>Q1</x:v>
      </x:c>
      <x:c r="E6299" t="n">
        <x:v>1</x:v>
      </x:c>
      <x:c r="F6299" t="str">
        <x:v>January</x:v>
      </x:c>
      <x:c r="G6299" s="15" t="d">
        <x:v>2023-01-01T00:00:00.000Z</x:v>
      </x:c>
      <x:c r="H6299" t="str">
        <x:v>2023-01</x:v>
      </x:c>
      <x:c r="I6299" t="str">
        <x:v>Japan</x:v>
      </x:c>
      <x:c r="J6299" t="str">
        <x:v>Asia Pacific</x:v>
      </x:c>
      <x:c r="K6299" t="str">
        <x:v>JPY</x:v>
      </x:c>
      <x:c r="L6299" t="str">
        <x:v>Crown Royal</x:v>
      </x:c>
      <x:c r="M6299" t="str">
        <x:v>Canadian Whisky</x:v>
      </x:c>
      <x:c r="N6299" t="str">
        <x:v>Off-Trade</x:v>
      </x:c>
      <x:c r="O6299" t="str">
        <x:v>E-commerce Partner</x:v>
      </x:c>
      <x:c r="P6299" t="str">
        <x:v>SR-023</x:v>
      </x:c>
      <x:c r="Q6299" s="16" t="n">
        <x:v>54</x:v>
      </x:c>
      <x:c r="R6299" s="17" t="n">
        <x:v>29.17</x:v>
      </x:c>
      <x:c r="S6299" s="18" t="n">
        <x:v>0.15</x:v>
      </x:c>
      <x:c r="T6299" s="17" t="n">
        <x:v>1574.93</x:v>
      </x:c>
      <x:c r="U6299" s="17" t="n">
        <x:v>1338.69</x:v>
      </x:c>
      <x:c r="V6299" s="17" t="n">
        <x:v>590.22</x:v>
      </x:c>
      <x:c r="W6299" s="17" t="n">
        <x:v>748.46</x:v>
      </x:c>
      <x:c r="X6299" s="18" t="n">
        <x:v>0.5591</x:v>
      </x:c>
      <x:c r="Y6299" s="17" t="n">
        <x:v>1325.76</x:v>
      </x:c>
      <x:c r="Z6299" s="18" t="n">
        <x:v>1.0098</x:v>
      </x:c>
      <x:c r="AA6299" s="18" t="n">
        <x:v>-0.039</x:v>
      </x:c>
      <x:c r="AB6299" t="str">
        <x:v>Yes</x:v>
      </x:c>
      <x:c r="AC6299" t="str">
        <x:v>Premium Core</x:v>
      </x:c>
      <x:c r="AD6299" s="18" t="n">
        <x:v>0.5590988204886868</x:v>
      </x:c>
      <x:c r="AE6299" s="18" t="n">
        <x:v>1.0097528964518465</x:v>
      </x:c>
      <x:c r="AF6299" s="17" t="n">
        <x:v>12.930000000000064</x:v>
      </x:c>
      <x:c r="AG6299" s="18" t="n">
        <x:v>0.009752896451846536</x:v>
      </x:c>
      <x:c r="AH6299" t="str">
        <x:v>Above Target</x:v>
      </x:c>
    </x:row>
    <x:row r="6300">
      <x:c r="A6300" t="str">
        <x:v>TXN-006297</x:v>
      </x:c>
      <x:c r="B6300" s="14" t="d">
        <x:v>2025-10-16T00:00:00.000Z</x:v>
      </x:c>
      <x:c r="C6300" t="n">
        <x:v>2025</x:v>
      </x:c>
      <x:c r="D6300" t="str">
        <x:v>Q4</x:v>
      </x:c>
      <x:c r="E6300" t="n">
        <x:v>10</x:v>
      </x:c>
      <x:c r="F6300" t="str">
        <x:v>October</x:v>
      </x:c>
      <x:c r="G6300" s="15" t="d">
        <x:v>2025-10-01T00:00:00.000Z</x:v>
      </x:c>
      <x:c r="H6300" t="str">
        <x:v>2025-10</x:v>
      </x:c>
      <x:c r="I6300" t="str">
        <x:v>Singapore</x:v>
      </x:c>
      <x:c r="J6300" t="str">
        <x:v>Asia Pacific</x:v>
      </x:c>
      <x:c r="K6300" t="str">
        <x:v>SGD</x:v>
      </x:c>
      <x:c r="L6300" t="str">
        <x:v>Captain Morgan</x:v>
      </x:c>
      <x:c r="M6300" t="str">
        <x:v>Rum</x:v>
      </x:c>
      <x:c r="N6300" t="str">
        <x:v>On-Trade</x:v>
      </x:c>
      <x:c r="O6300" t="str">
        <x:v>E-commerce Partner</x:v>
      </x:c>
      <x:c r="P6300" t="str">
        <x:v>SR-028</x:v>
      </x:c>
      <x:c r="Q6300" s="16" t="n">
        <x:v>26</x:v>
      </x:c>
      <x:c r="R6300" s="17" t="n">
        <x:v>20.49</x:v>
      </x:c>
      <x:c r="S6300" s="18" t="n">
        <x:v>0.05</x:v>
      </x:c>
      <x:c r="T6300" s="17" t="n">
        <x:v>532.66</x:v>
      </x:c>
      <x:c r="U6300" s="17" t="n">
        <x:v>506.03</x:v>
      </x:c>
      <x:c r="V6300" s="17" t="n">
        <x:v>246.75</x:v>
      </x:c>
      <x:c r="W6300" s="17" t="n">
        <x:v>259.28</x:v>
      </x:c>
      <x:c r="X6300" s="18" t="n">
        <x:v>0.5124</x:v>
      </x:c>
      <x:c r="Y6300" s="17" t="n">
        <x:v>511.46</x:v>
      </x:c>
      <x:c r="Z6300" s="18" t="n">
        <x:v>0.9894</x:v>
      </x:c>
      <x:c r="AA6300" s="18" t="n">
        <x:v>0.0207</x:v>
      </x:c>
      <x:c r="AB6300" t="str">
        <x:v>Yes</x:v>
      </x:c>
      <x:c r="AC6300" t="str">
        <x:v>Core</x:v>
      </x:c>
      <x:c r="AD6300" s="18" t="n">
        <x:v>0.5123806888919629</x:v>
      </x:c>
      <x:c r="AE6300" s="18" t="n">
        <x:v>0.9893833339850624</x:v>
      </x:c>
      <x:c r="AF6300" s="17" t="n">
        <x:v>-5.430000000000007</x:v>
      </x:c>
      <x:c r="AG6300" s="18" t="n">
        <x:v>-0.010616666014937643</x:v>
      </x:c>
      <x:c r="AH6300" t="str">
        <x:v>Below Target</x:v>
      </x:c>
    </x:row>
    <x:row r="6301">
      <x:c r="A6301" t="str">
        <x:v>TXN-006298</x:v>
      </x:c>
      <x:c r="B6301" s="14" t="d">
        <x:v>2024-04-24T00:00:00.000Z</x:v>
      </x:c>
      <x:c r="C6301" t="n">
        <x:v>2024</x:v>
      </x:c>
      <x:c r="D6301" t="str">
        <x:v>Q2</x:v>
      </x:c>
      <x:c r="E6301" t="n">
        <x:v>4</x:v>
      </x:c>
      <x:c r="F6301" t="str">
        <x:v>April</x:v>
      </x:c>
      <x:c r="G6301" s="15" t="d">
        <x:v>2024-04-01T00:00:00.000Z</x:v>
      </x:c>
      <x:c r="H6301" t="str">
        <x:v>2024-04</x:v>
      </x:c>
      <x:c r="I6301" t="str">
        <x:v>United States</x:v>
      </x:c>
      <x:c r="J6301" t="str">
        <x:v>North America</x:v>
      </x:c>
      <x:c r="K6301" t="str">
        <x:v>USD</x:v>
      </x:c>
      <x:c r="L6301" t="str">
        <x:v>Smirnoff</x:v>
      </x:c>
      <x:c r="M6301" t="str">
        <x:v>Vodka</x:v>
      </x:c>
      <x:c r="N6301" t="str">
        <x:v>Wholesale</x:v>
      </x:c>
      <x:c r="O6301" t="str">
        <x:v>Hospitality Group</x:v>
      </x:c>
      <x:c r="P6301" t="str">
        <x:v>SR-052</x:v>
      </x:c>
      <x:c r="Q6301" s="16" t="n">
        <x:v>54</x:v>
      </x:c>
      <x:c r="R6301" s="17" t="n">
        <x:v>17.83</x:v>
      </x:c>
      <x:c r="S6301" s="18" t="n">
        <x:v>0.03</x:v>
      </x:c>
      <x:c r="T6301" s="17" t="n">
        <x:v>962.94</x:v>
      </x:c>
      <x:c r="U6301" s="17" t="n">
        <x:v>934.05</x:v>
      </x:c>
      <x:c r="V6301" s="17" t="n">
        <x:v>482.03</x:v>
      </x:c>
      <x:c r="W6301" s="17" t="n">
        <x:v>452.02</x:v>
      </x:c>
      <x:c r="X6301" s="18" t="n">
        <x:v>0.4839</x:v>
      </x:c>
      <x:c r="Y6301" s="17" t="n">
        <x:v>872.97</x:v>
      </x:c>
      <x:c r="Z6301" s="18" t="n">
        <x:v>1.07</x:v>
      </x:c>
      <x:c r="AA6301" s="18" t="n">
        <x:v>0.0832</x:v>
      </x:c>
      <x:c r="AB6301" t="str">
        <x:v>No</x:v>
      </x:c>
      <x:c r="AC6301" t="str">
        <x:v>Core</x:v>
      </x:c>
      <x:c r="AD6301" s="18" t="n">
        <x:v>0.4839355494887854</x:v>
      </x:c>
      <x:c r="AE6301" s="18" t="n">
        <x:v>1.0699680401388363</x:v>
      </x:c>
      <x:c r="AF6301" s="17" t="n">
        <x:v>61.07999999999993</x:v>
      </x:c>
      <x:c r="AG6301" s="18" t="n">
        <x:v>0.0699680401388363</x:v>
      </x:c>
      <x:c r="AH6301" t="str">
        <x:v>Above Target</x:v>
      </x:c>
    </x:row>
    <x:row r="6302">
      <x:c r="A6302" t="str">
        <x:v>TXN-006299</x:v>
      </x:c>
      <x:c r="B6302" s="14" t="d">
        <x:v>2024-01-11T00:00:00.000Z</x:v>
      </x:c>
      <x:c r="C6302" t="n">
        <x:v>2024</x:v>
      </x:c>
      <x:c r="D6302" t="str">
        <x:v>Q1</x:v>
      </x:c>
      <x:c r="E6302" t="n">
        <x:v>1</x:v>
      </x:c>
      <x:c r="F6302" t="str">
        <x:v>January</x:v>
      </x:c>
      <x:c r="G6302" s="15" t="d">
        <x:v>2024-01-01T00:00:00.000Z</x:v>
      </x:c>
      <x:c r="H6302" t="str">
        <x:v>2024-01</x:v>
      </x:c>
      <x:c r="I6302" t="str">
        <x:v>Brazil</x:v>
      </x:c>
      <x:c r="J6302" t="str">
        <x:v>Latin America &amp; Caribbean</x:v>
      </x:c>
      <x:c r="K6302" t="str">
        <x:v>BRL</x:v>
      </x:c>
      <x:c r="L6302" t="str">
        <x:v>Smirnoff</x:v>
      </x:c>
      <x:c r="M6302" t="str">
        <x:v>Vodka</x:v>
      </x:c>
      <x:c r="N6302" t="str">
        <x:v>Off-Trade</x:v>
      </x:c>
      <x:c r="O6302" t="str">
        <x:v>Distributor</x:v>
      </x:c>
      <x:c r="P6302" t="str">
        <x:v>SR-036</x:v>
      </x:c>
      <x:c r="Q6302" s="16" t="n">
        <x:v>33</x:v>
      </x:c>
      <x:c r="R6302" s="17" t="n">
        <x:v>20.07</x:v>
      </x:c>
      <x:c r="S6302" s="18" t="n">
        <x:v>0.03</x:v>
      </x:c>
      <x:c r="T6302" s="17" t="n">
        <x:v>662.18</x:v>
      </x:c>
      <x:c r="U6302" s="17" t="n">
        <x:v>642.32</x:v>
      </x:c>
      <x:c r="V6302" s="17" t="n">
        <x:v>320.45</x:v>
      </x:c>
      <x:c r="W6302" s="17" t="n">
        <x:v>321.87</x:v>
      </x:c>
      <x:c r="X6302" s="18" t="n">
        <x:v>0.5011</x:v>
      </x:c>
      <x:c r="Y6302" s="17" t="n">
        <x:v>684.04</x:v>
      </x:c>
      <x:c r="Z6302" s="18" t="n">
        <x:v>0.939</x:v>
      </x:c>
      <x:c r="AA6302" s="18" t="n">
        <x:v>-0.0304</x:v>
      </x:c>
      <x:c r="AB6302" t="str">
        <x:v>No</x:v>
      </x:c>
      <x:c r="AC6302" t="str">
        <x:v>Core</x:v>
      </x:c>
      <x:c r="AD6302" s="18" t="n">
        <x:v>0.5011053680408519</x:v>
      </x:c>
      <x:c r="AE6302" s="18" t="n">
        <x:v>0.9390094146541139</x:v>
      </x:c>
      <x:c r="AF6302" s="17" t="n">
        <x:v>-41.719999999999914</x:v>
      </x:c>
      <x:c r="AG6302" s="18" t="n">
        <x:v>-0.060990585345886084</x:v>
      </x:c>
      <x:c r="AH6302" t="str">
        <x:v>Below Target</x:v>
      </x:c>
    </x:row>
    <x:row r="6303">
      <x:c r="A6303" t="str">
        <x:v>TXN-006300</x:v>
      </x:c>
      <x:c r="B6303" s="14" t="d">
        <x:v>2023-05-06T00:00:00.000Z</x:v>
      </x:c>
      <x:c r="C6303" t="n">
        <x:v>2023</x:v>
      </x:c>
      <x:c r="D6303" t="str">
        <x:v>Q2</x:v>
      </x:c>
      <x:c r="E6303" t="n">
        <x:v>5</x:v>
      </x:c>
      <x:c r="F6303" t="str">
        <x:v>May</x:v>
      </x:c>
      <x:c r="G6303" s="15" t="d">
        <x:v>2023-05-01T00:00:00.000Z</x:v>
      </x:c>
      <x:c r="H6303" t="str">
        <x:v>2023-05</x:v>
      </x:c>
      <x:c r="I6303" t="str">
        <x:v>United States</x:v>
      </x:c>
      <x:c r="J6303" t="str">
        <x:v>North America</x:v>
      </x:c>
      <x:c r="K6303" t="str">
        <x:v>USD</x:v>
      </x:c>
      <x:c r="L6303" t="str">
        <x:v>Baileys</x:v>
      </x:c>
      <x:c r="M6303" t="str">
        <x:v>Liqueur</x:v>
      </x:c>
      <x:c r="N6303" t="str">
        <x:v>On-Trade</x:v>
      </x:c>
      <x:c r="O6303" t="str">
        <x:v>Independent Retailer</x:v>
      </x:c>
      <x:c r="P6303" t="str">
        <x:v>SR-008</x:v>
      </x:c>
      <x:c r="Q6303" s="16" t="n">
        <x:v>102</x:v>
      </x:c>
      <x:c r="R6303" s="17" t="n">
        <x:v>21.25</x:v>
      </x:c>
      <x:c r="S6303" s="18" t="n">
        <x:v>0</x:v>
      </x:c>
      <x:c r="T6303" s="17" t="n">
        <x:v>2167.16</x:v>
      </x:c>
      <x:c r="U6303" s="17" t="n">
        <x:v>2167.16</x:v>
      </x:c>
      <x:c r="V6303" s="17" t="n">
        <x:v>939.21</x:v>
      </x:c>
      <x:c r="W6303" s="17" t="n">
        <x:v>1227.95</x:v>
      </x:c>
      <x:c r="X6303" s="18" t="n">
        <x:v>0.5666</x:v>
      </x:c>
      <x:c r="Y6303" s="17" t="n">
        <x:v>2044.61</x:v>
      </x:c>
      <x:c r="Z6303" s="18" t="n">
        <x:v>1.0599</x:v>
      </x:c>
      <x:c r="AA6303" s="18" t="n">
        <x:v>0.1055</x:v>
      </x:c>
      <x:c r="AB6303" t="str">
        <x:v>No</x:v>
      </x:c>
      <x:c r="AC6303" t="str">
        <x:v>Core</x:v>
      </x:c>
      <x:c r="AD6303" s="18" t="n">
        <x:v>0.5666171394820873</x:v>
      </x:c>
      <x:c r="AE6303" s="18" t="n">
        <x:v>1.0599380811010413</x:v>
      </x:c>
      <x:c r="AF6303" s="17" t="n">
        <x:v>122.54999999999995</x:v>
      </x:c>
      <x:c r="AG6303" s="18" t="n">
        <x:v>0.059938081101041256</x:v>
      </x:c>
      <x:c r="AH6303" t="str">
        <x:v>Above Target</x:v>
      </x:c>
    </x:row>
    <x:row r="6304">
      <x:c r="A6304" t="str">
        <x:v>TXN-006301</x:v>
      </x:c>
      <x:c r="B6304" s="14" t="d">
        <x:v>2023-09-06T00:00:00.000Z</x:v>
      </x:c>
      <x:c r="C6304" t="n">
        <x:v>2023</x:v>
      </x:c>
      <x:c r="D6304" t="str">
        <x:v>Q3</x:v>
      </x:c>
      <x:c r="E6304" t="n">
        <x:v>9</x:v>
      </x:c>
      <x:c r="F6304" t="str">
        <x:v>September</x:v>
      </x:c>
      <x:c r="G6304" s="15" t="d">
        <x:v>2023-09-01T00:00:00.000Z</x:v>
      </x:c>
      <x:c r="H6304" t="str">
        <x:v>2023-09</x:v>
      </x:c>
      <x:c r="I6304" t="str">
        <x:v>Australia</x:v>
      </x:c>
      <x:c r="J6304" t="str">
        <x:v>Asia Pacific</x:v>
      </x:c>
      <x:c r="K6304" t="str">
        <x:v>AUD</x:v>
      </x:c>
      <x:c r="L6304" t="str">
        <x:v>Captain Morgan</x:v>
      </x:c>
      <x:c r="M6304" t="str">
        <x:v>Rum</x:v>
      </x:c>
      <x:c r="N6304" t="str">
        <x:v>Off-Trade</x:v>
      </x:c>
      <x:c r="O6304" t="str">
        <x:v>Distributor</x:v>
      </x:c>
      <x:c r="P6304" t="str">
        <x:v>SR-051</x:v>
      </x:c>
      <x:c r="Q6304" s="16" t="n">
        <x:v>28</x:v>
      </x:c>
      <x:c r="R6304" s="17" t="n">
        <x:v>19.85</x:v>
      </x:c>
      <x:c r="S6304" s="18" t="n">
        <x:v>0.08</x:v>
      </x:c>
      <x:c r="T6304" s="17" t="n">
        <x:v>555.79</x:v>
      </x:c>
      <x:c r="U6304" s="17" t="n">
        <x:v>511.33</x:v>
      </x:c>
      <x:c r="V6304" s="17" t="n">
        <x:v>266.23</x:v>
      </x:c>
      <x:c r="W6304" s="17" t="n">
        <x:v>245.1</x:v>
      </x:c>
      <x:c r="X6304" s="18" t="n">
        <x:v>0.4793</x:v>
      </x:c>
      <x:c r="Y6304" s="17" t="n">
        <x:v>582.22</x:v>
      </x:c>
      <x:c r="Z6304" s="18" t="n">
        <x:v>0.8782</x:v>
      </x:c>
      <x:c r="AA6304" s="18" t="n">
        <x:v>-0.0272</x:v>
      </x:c>
      <x:c r="AB6304" t="str">
        <x:v>Yes</x:v>
      </x:c>
      <x:c r="AC6304" t="str">
        <x:v>Core</x:v>
      </x:c>
      <x:c r="AD6304" s="18" t="n">
        <x:v>0.4793381964680343</x:v>
      </x:c>
      <x:c r="AE6304" s="18" t="n">
        <x:v>0.8782419016866476</x:v>
      </x:c>
      <x:c r="AF6304" s="17" t="n">
        <x:v>-70.89000000000004</x:v>
      </x:c>
      <x:c r="AG6304" s="18" t="n">
        <x:v>-0.12175809831335241</x:v>
      </x:c>
      <x:c r="AH6304" t="str">
        <x:v>Below Target</x:v>
      </x:c>
    </x:row>
    <x:row r="6305">
      <x:c r="A6305" t="str">
        <x:v>TXN-006302</x:v>
      </x:c>
      <x:c r="B6305" s="14" t="d">
        <x:v>2023-04-04T00:00:00.000Z</x:v>
      </x:c>
      <x:c r="C6305" t="n">
        <x:v>2023</x:v>
      </x:c>
      <x:c r="D6305" t="str">
        <x:v>Q2</x:v>
      </x:c>
      <x:c r="E6305" t="n">
        <x:v>4</x:v>
      </x:c>
      <x:c r="F6305" t="str">
        <x:v>April</x:v>
      </x:c>
      <x:c r="G6305" s="15" t="d">
        <x:v>2023-04-01T00:00:00.000Z</x:v>
      </x:c>
      <x:c r="H6305" t="str">
        <x:v>2023-04</x:v>
      </x:c>
      <x:c r="I6305" t="str">
        <x:v>Ireland</x:v>
      </x:c>
      <x:c r="J6305" t="str">
        <x:v>Europe</x:v>
      </x:c>
      <x:c r="K6305" t="str">
        <x:v>EUR</x:v>
      </x:c>
      <x:c r="L6305" t="str">
        <x:v>Tanqueray</x:v>
      </x:c>
      <x:c r="M6305" t="str">
        <x:v>Gin</x:v>
      </x:c>
      <x:c r="N6305" t="str">
        <x:v>Off-Trade</x:v>
      </x:c>
      <x:c r="O6305" t="str">
        <x:v>Independent Retailer</x:v>
      </x:c>
      <x:c r="P6305" t="str">
        <x:v>SR-005</x:v>
      </x:c>
      <x:c r="Q6305" s="16" t="n">
        <x:v>34</x:v>
      </x:c>
      <x:c r="R6305" s="17" t="n">
        <x:v>28.1</x:v>
      </x:c>
      <x:c r="S6305" s="18" t="n">
        <x:v>0</x:v>
      </x:c>
      <x:c r="T6305" s="17" t="n">
        <x:v>955.42</x:v>
      </x:c>
      <x:c r="U6305" s="17" t="n">
        <x:v>955.42</x:v>
      </x:c>
      <x:c r="V6305" s="17" t="n">
        <x:v>429.5</x:v>
      </x:c>
      <x:c r="W6305" s="17" t="n">
        <x:v>525.93</x:v>
      </x:c>
      <x:c r="X6305" s="18" t="n">
        <x:v>0.5505</x:v>
      </x:c>
      <x:c r="Y6305" s="17" t="n">
        <x:v>958.56</x:v>
      </x:c>
      <x:c r="Z6305" s="18" t="n">
        <x:v>0.9967</x:v>
      </x:c>
      <x:c r="AA6305" s="18" t="n">
        <x:v>0.0916</x:v>
      </x:c>
      <x:c r="AB6305" t="str">
        <x:v>No</x:v>
      </x:c>
      <x:c r="AC6305" t="str">
        <x:v>Premium Core</x:v>
      </x:c>
      <x:c r="AD6305" s="18" t="n">
        <x:v>0.5504699503883109</x:v>
      </x:c>
      <x:c r="AE6305" s="18" t="n">
        <x:v>0.996724253046236</x:v>
      </x:c>
      <x:c r="AF6305" s="17" t="n">
        <x:v>-3.1399999999999864</x:v>
      </x:c>
      <x:c r="AG6305" s="18" t="n">
        <x:v>-0.0032757469537639653</x:v>
      </x:c>
      <x:c r="AH6305" t="str">
        <x:v>Below Target</x:v>
      </x:c>
    </x:row>
    <x:row r="6306">
      <x:c r="A6306" t="str">
        <x:v>TXN-006303</x:v>
      </x:c>
      <x:c r="B6306" s="14" t="d">
        <x:v>2025-08-25T00:00:00.000Z</x:v>
      </x:c>
      <x:c r="C6306" t="n">
        <x:v>2025</x:v>
      </x:c>
      <x:c r="D6306" t="str">
        <x:v>Q3</x:v>
      </x:c>
      <x:c r="E6306" t="n">
        <x:v>8</x:v>
      </x:c>
      <x:c r="F6306" t="str">
        <x:v>August</x:v>
      </x:c>
      <x:c r="G6306" s="15" t="d">
        <x:v>2025-08-01T00:00:00.000Z</x:v>
      </x:c>
      <x:c r="H6306" t="str">
        <x:v>2025-08</x:v>
      </x:c>
      <x:c r="I6306" t="str">
        <x:v>Brazil</x:v>
      </x:c>
      <x:c r="J6306" t="str">
        <x:v>Latin America &amp; Caribbean</x:v>
      </x:c>
      <x:c r="K6306" t="str">
        <x:v>BRL</x:v>
      </x:c>
      <x:c r="L6306" t="str">
        <x:v>Smirnoff</x:v>
      </x:c>
      <x:c r="M6306" t="str">
        <x:v>Vodka</x:v>
      </x:c>
      <x:c r="N6306" t="str">
        <x:v>On-Trade</x:v>
      </x:c>
      <x:c r="O6306" t="str">
        <x:v>Distributor</x:v>
      </x:c>
      <x:c r="P6306" t="str">
        <x:v>SR-039</x:v>
      </x:c>
      <x:c r="Q6306" s="16" t="n">
        <x:v>41</x:v>
      </x:c>
      <x:c r="R6306" s="17" t="n">
        <x:v>23.99</x:v>
      </x:c>
      <x:c r="S6306" s="18" t="n">
        <x:v>0.05</x:v>
      </x:c>
      <x:c r="T6306" s="17" t="n">
        <x:v>983.58</x:v>
      </x:c>
      <x:c r="U6306" s="17" t="n">
        <x:v>934.4</x:v>
      </x:c>
      <x:c r="V6306" s="17" t="n">
        <x:v>445.77</x:v>
      </x:c>
      <x:c r="W6306" s="17" t="n">
        <x:v>488.63</x:v>
      </x:c>
      <x:c r="X6306" s="18" t="n">
        <x:v>0.5229</x:v>
      </x:c>
      <x:c r="Y6306" s="17" t="n">
        <x:v>1005.43</x:v>
      </x:c>
      <x:c r="Z6306" s="18" t="n">
        <x:v>0.9294</x:v>
      </x:c>
      <x:c r="AA6306" s="18" t="n">
        <x:v>0.0126</x:v>
      </x:c>
      <x:c r="AB6306" t="str">
        <x:v>Yes</x:v>
      </x:c>
      <x:c r="AC6306" t="str">
        <x:v>Core</x:v>
      </x:c>
      <x:c r="AD6306" s="18" t="n">
        <x:v>0.5229345034246575</x:v>
      </x:c>
      <x:c r="AE6306" s="18" t="n">
        <x:v>0.9293536098982526</x:v>
      </x:c>
      <x:c r="AF6306" s="17" t="n">
        <x:v>-71.02999999999997</x:v>
      </x:c>
      <x:c r="AG6306" s="18" t="n">
        <x:v>-0.07064639010174749</x:v>
      </x:c>
      <x:c r="AH6306" t="str">
        <x:v>Below Target</x:v>
      </x:c>
    </x:row>
    <x:row r="6307">
      <x:c r="A6307" t="str">
        <x:v>TXN-006304</x:v>
      </x:c>
      <x:c r="B6307" s="14" t="d">
        <x:v>2025-11-24T00:00:00.000Z</x:v>
      </x:c>
      <x:c r="C6307" t="n">
        <x:v>2025</x:v>
      </x:c>
      <x:c r="D6307" t="str">
        <x:v>Q4</x:v>
      </x:c>
      <x:c r="E6307" t="n">
        <x:v>11</x:v>
      </x:c>
      <x:c r="F6307" t="str">
        <x:v>November</x:v>
      </x:c>
      <x:c r="G6307" s="15" t="d">
        <x:v>2025-11-01T00:00:00.000Z</x:v>
      </x:c>
      <x:c r="H6307" t="str">
        <x:v>2025-11</x:v>
      </x:c>
      <x:c r="I6307" t="str">
        <x:v>Mexico</x:v>
      </x:c>
      <x:c r="J6307" t="str">
        <x:v>Latin America &amp; Caribbean</x:v>
      </x:c>
      <x:c r="K6307" t="str">
        <x:v>MXN</x:v>
      </x:c>
      <x:c r="L6307" t="str">
        <x:v>Guinness</x:v>
      </x:c>
      <x:c r="M6307" t="str">
        <x:v>Beer / Stout</x:v>
      </x:c>
      <x:c r="N6307" t="str">
        <x:v>Duty Free / Travel Retail</x:v>
      </x:c>
      <x:c r="O6307" t="str">
        <x:v>Independent Retailer</x:v>
      </x:c>
      <x:c r="P6307" t="str">
        <x:v>SR-025</x:v>
      </x:c>
      <x:c r="Q6307" s="16" t="n">
        <x:v>46</x:v>
      </x:c>
      <x:c r="R6307" s="17" t="n">
        <x:v>9.67</x:v>
      </x:c>
      <x:c r="S6307" s="18" t="n">
        <x:v>0</x:v>
      </x:c>
      <x:c r="T6307" s="17" t="n">
        <x:v>444.74</x:v>
      </x:c>
      <x:c r="U6307" s="17" t="n">
        <x:v>444.74</x:v>
      </x:c>
      <x:c r="V6307" s="17" t="n">
        <x:v>242.18</x:v>
      </x:c>
      <x:c r="W6307" s="17" t="n">
        <x:v>202.57</x:v>
      </x:c>
      <x:c r="X6307" s="18" t="n">
        <x:v>0.4555</x:v>
      </x:c>
      <x:c r="Y6307" s="17" t="n">
        <x:v>422.53</x:v>
      </x:c>
      <x:c r="Z6307" s="18" t="n">
        <x:v>1.0526</x:v>
      </x:c>
      <x:c r="AA6307" s="18" t="n">
        <x:v>0.096</x:v>
      </x:c>
      <x:c r="AB6307" t="str">
        <x:v>No</x:v>
      </x:c>
      <x:c r="AC6307" t="str">
        <x:v>Core</x:v>
      </x:c>
      <x:c r="AD6307" s="18" t="n">
        <x:v>0.45547960606196874</x:v>
      </x:c>
      <x:c r="AE6307" s="18" t="n">
        <x:v>1.0525643149598847</x:v>
      </x:c>
      <x:c r="AF6307" s="17" t="n">
        <x:v>22.210000000000036</x:v>
      </x:c>
      <x:c r="AG6307" s="18" t="n">
        <x:v>0.052564314959884596</x:v>
      </x:c>
      <x:c r="AH6307" t="str">
        <x:v>Above Target</x:v>
      </x:c>
    </x:row>
    <x:row r="6308">
      <x:c r="A6308" t="str">
        <x:v>TXN-006305</x:v>
      </x:c>
      <x:c r="B6308" s="14" t="d">
        <x:v>2025-01-01T00:00:00.000Z</x:v>
      </x:c>
      <x:c r="C6308" t="n">
        <x:v>2025</x:v>
      </x:c>
      <x:c r="D6308" t="str">
        <x:v>Q1</x:v>
      </x:c>
      <x:c r="E6308" t="n">
        <x:v>1</x:v>
      </x:c>
      <x:c r="F6308" t="str">
        <x:v>January</x:v>
      </x:c>
      <x:c r="G6308" s="15" t="d">
        <x:v>2025-01-01T00:00:00.000Z</x:v>
      </x:c>
      <x:c r="H6308" t="str">
        <x:v>2025-01</x:v>
      </x:c>
      <x:c r="I6308" t="str">
        <x:v>Australia</x:v>
      </x:c>
      <x:c r="J6308" t="str">
        <x:v>Asia Pacific</x:v>
      </x:c>
      <x:c r="K6308" t="str">
        <x:v>AUD</x:v>
      </x:c>
      <x:c r="L6308" t="str">
        <x:v>J&amp;B</x:v>
      </x:c>
      <x:c r="M6308" t="str">
        <x:v>Scotch Whisky</x:v>
      </x:c>
      <x:c r="N6308" t="str">
        <x:v>On-Trade</x:v>
      </x:c>
      <x:c r="O6308" t="str">
        <x:v>Distributor</x:v>
      </x:c>
      <x:c r="P6308" t="str">
        <x:v>SR-034</x:v>
      </x:c>
      <x:c r="Q6308" s="16" t="n">
        <x:v>15</x:v>
      </x:c>
      <x:c r="R6308" s="17" t="n">
        <x:v>24.37</x:v>
      </x:c>
      <x:c r="S6308" s="18" t="n">
        <x:v>0</x:v>
      </x:c>
      <x:c r="T6308" s="17" t="n">
        <x:v>365.57</x:v>
      </x:c>
      <x:c r="U6308" s="17" t="n">
        <x:v>365.57</x:v>
      </x:c>
      <x:c r="V6308" s="17" t="n">
        <x:v>191.87</x:v>
      </x:c>
      <x:c r="W6308" s="17" t="n">
        <x:v>173.7</x:v>
      </x:c>
      <x:c r="X6308" s="18" t="n">
        <x:v>0.4751</x:v>
      </x:c>
      <x:c r="Y6308" s="17" t="n">
        <x:v>375.07</x:v>
      </x:c>
      <x:c r="Z6308" s="18" t="n">
        <x:v>0.9747</x:v>
      </x:c>
      <x:c r="AA6308" s="18" t="n">
        <x:v>0.0405</x:v>
      </x:c>
      <x:c r="AB6308" t="str">
        <x:v>No</x:v>
      </x:c>
      <x:c r="AC6308" t="str">
        <x:v>Core</x:v>
      </x:c>
      <x:c r="AD6308" s="18" t="n">
        <x:v>0.4751483983915529</x:v>
      </x:c>
      <x:c r="AE6308" s="18" t="n">
        <x:v>0.9746713946729944</x:v>
      </x:c>
      <x:c r="AF6308" s="17" t="n">
        <x:v>-9.5</x:v>
      </x:c>
      <x:c r="AG6308" s="18" t="n">
        <x:v>-0.025328605327005625</x:v>
      </x:c>
      <x:c r="AH6308" t="str">
        <x:v>Below Target</x:v>
      </x:c>
    </x:row>
    <x:row r="6309">
      <x:c r="A6309" t="str">
        <x:v>TXN-006306</x:v>
      </x:c>
      <x:c r="B6309" s="14" t="d">
        <x:v>2025-12-23T00:00:00.000Z</x:v>
      </x:c>
      <x:c r="C6309" t="n">
        <x:v>2025</x:v>
      </x:c>
      <x:c r="D6309" t="str">
        <x:v>Q4</x:v>
      </x:c>
      <x:c r="E6309" t="n">
        <x:v>12</x:v>
      </x:c>
      <x:c r="F6309" t="str">
        <x:v>December</x:v>
      </x:c>
      <x:c r="G6309" s="15" t="d">
        <x:v>2025-12-01T00:00:00.000Z</x:v>
      </x:c>
      <x:c r="H6309" t="str">
        <x:v>2025-12</x:v>
      </x:c>
      <x:c r="I6309" t="str">
        <x:v>Kenya</x:v>
      </x:c>
      <x:c r="J6309" t="str">
        <x:v>Africa</x:v>
      </x:c>
      <x:c r="K6309" t="str">
        <x:v>KES</x:v>
      </x:c>
      <x:c r="L6309" t="str">
        <x:v>Guinness</x:v>
      </x:c>
      <x:c r="M6309" t="str">
        <x:v>Beer / Stout</x:v>
      </x:c>
      <x:c r="N6309" t="str">
        <x:v>On-Trade</x:v>
      </x:c>
      <x:c r="O6309" t="str">
        <x:v>Distributor</x:v>
      </x:c>
      <x:c r="P6309" t="str">
        <x:v>SR-012</x:v>
      </x:c>
      <x:c r="Q6309" s="16" t="n">
        <x:v>50</x:v>
      </x:c>
      <x:c r="R6309" s="17" t="n">
        <x:v>7.91</x:v>
      </x:c>
      <x:c r="S6309" s="18" t="n">
        <x:v>0.05</x:v>
      </x:c>
      <x:c r="T6309" s="17" t="n">
        <x:v>395.49</x:v>
      </x:c>
      <x:c r="U6309" s="17" t="n">
        <x:v>375.71</x:v>
      </x:c>
      <x:c r="V6309" s="17" t="n">
        <x:v>191.78</x:v>
      </x:c>
      <x:c r="W6309" s="17" t="n">
        <x:v>183.94</x:v>
      </x:c>
      <x:c r="X6309" s="18" t="n">
        <x:v>0.4896</x:v>
      </x:c>
      <x:c r="Y6309" s="17" t="n">
        <x:v>387.41</x:v>
      </x:c>
      <x:c r="Z6309" s="18" t="n">
        <x:v>0.9698</x:v>
      </x:c>
      <x:c r="AA6309" s="18" t="n">
        <x:v>0.0476</x:v>
      </x:c>
      <x:c r="AB6309" t="str">
        <x:v>Yes</x:v>
      </x:c>
      <x:c r="AC6309" t="str">
        <x:v>Core</x:v>
      </x:c>
      <x:c r="AD6309" s="18" t="n">
        <x:v>0.48957972904633895</x:v>
      </x:c>
      <x:c r="AE6309" s="18" t="n">
        <x:v>0.9697994372886605</x:v>
      </x:c>
      <x:c r="AF6309" s="17" t="n">
        <x:v>-11.700000000000045</x:v>
      </x:c>
      <x:c r="AG6309" s="18" t="n">
        <x:v>-0.030200562711339522</x:v>
      </x:c>
      <x:c r="AH6309" t="str">
        <x:v>Below Target</x:v>
      </x:c>
    </x:row>
    <x:row r="6310">
      <x:c r="A6310" t="str">
        <x:v>TXN-006307</x:v>
      </x:c>
      <x:c r="B6310" s="14" t="d">
        <x:v>2025-10-26T00:00:00.000Z</x:v>
      </x:c>
      <x:c r="C6310" t="n">
        <x:v>2025</x:v>
      </x:c>
      <x:c r="D6310" t="str">
        <x:v>Q4</x:v>
      </x:c>
      <x:c r="E6310" t="n">
        <x:v>10</x:v>
      </x:c>
      <x:c r="F6310" t="str">
        <x:v>October</x:v>
      </x:c>
      <x:c r="G6310" s="15" t="d">
        <x:v>2025-10-01T00:00:00.000Z</x:v>
      </x:c>
      <x:c r="H6310" t="str">
        <x:v>2025-10</x:v>
      </x:c>
      <x:c r="I6310" t="str">
        <x:v>United Kingdom</x:v>
      </x:c>
      <x:c r="J6310" t="str">
        <x:v>Europe</x:v>
      </x:c>
      <x:c r="K6310" t="str">
        <x:v>GBP</x:v>
      </x:c>
      <x:c r="L6310" t="str">
        <x:v>Smirnoff</x:v>
      </x:c>
      <x:c r="M6310" t="str">
        <x:v>Vodka</x:v>
      </x:c>
      <x:c r="N6310" t="str">
        <x:v>Off-Trade</x:v>
      </x:c>
      <x:c r="O6310" t="str">
        <x:v>Independent Retailer</x:v>
      </x:c>
      <x:c r="P6310" t="str">
        <x:v>SR-047</x:v>
      </x:c>
      <x:c r="Q6310" s="16" t="n">
        <x:v>60</x:v>
      </x:c>
      <x:c r="R6310" s="17" t="n">
        <x:v>18.68</x:v>
      </x:c>
      <x:c r="S6310" s="18" t="n">
        <x:v>0</x:v>
      </x:c>
      <x:c r="T6310" s="17" t="n">
        <x:v>1120.57</x:v>
      </x:c>
      <x:c r="U6310" s="17" t="n">
        <x:v>1120.57</x:v>
      </x:c>
      <x:c r="V6310" s="17" t="n">
        <x:v>524.59</x:v>
      </x:c>
      <x:c r="W6310" s="17" t="n">
        <x:v>595.98</x:v>
      </x:c>
      <x:c r="X6310" s="18" t="n">
        <x:v>0.5319</x:v>
      </x:c>
      <x:c r="Y6310" s="17" t="n">
        <x:v>1015.19</x:v>
      </x:c>
      <x:c r="Z6310" s="18" t="n">
        <x:v>1.1038</x:v>
      </x:c>
      <x:c r="AA6310" s="18" t="n">
        <x:v>0.0373</x:v>
      </x:c>
      <x:c r="AB6310" t="str">
        <x:v>No</x:v>
      </x:c>
      <x:c r="AC6310" t="str">
        <x:v>Core</x:v>
      </x:c>
      <x:c r="AD6310" s="18" t="n">
        <x:v>0.5318543241386081</x:v>
      </x:c>
      <x:c r="AE6310" s="18" t="n">
        <x:v>1.1038032289522157</x:v>
      </x:c>
      <x:c r="AF6310" s="17" t="n">
        <x:v>105.37999999999988</x:v>
      </x:c>
      <x:c r="AG6310" s="18" t="n">
        <x:v>0.10380322895221572</x:v>
      </x:c>
      <x:c r="AH6310" t="str">
        <x:v>Above Target</x:v>
      </x:c>
    </x:row>
    <x:row r="6311">
      <x:c r="A6311" t="str">
        <x:v>TXN-006308</x:v>
      </x:c>
      <x:c r="B6311" s="14" t="d">
        <x:v>2024-08-14T00:00:00.000Z</x:v>
      </x:c>
      <x:c r="C6311" t="n">
        <x:v>2024</x:v>
      </x:c>
      <x:c r="D6311" t="str">
        <x:v>Q3</x:v>
      </x:c>
      <x:c r="E6311" t="n">
        <x:v>8</x:v>
      </x:c>
      <x:c r="F6311" t="str">
        <x:v>August</x:v>
      </x:c>
      <x:c r="G6311" s="15" t="d">
        <x:v>2024-08-01T00:00:00.000Z</x:v>
      </x:c>
      <x:c r="H6311" t="str">
        <x:v>2024-08</x:v>
      </x:c>
      <x:c r="I6311" t="str">
        <x:v>India</x:v>
      </x:c>
      <x:c r="J6311" t="str">
        <x:v>Asia Pacific</x:v>
      </x:c>
      <x:c r="K6311" t="str">
        <x:v>INR</x:v>
      </x:c>
      <x:c r="L6311" t="str">
        <x:v>Baileys</x:v>
      </x:c>
      <x:c r="M6311" t="str">
        <x:v>Liqueur</x:v>
      </x:c>
      <x:c r="N6311" t="str">
        <x:v>On-Trade</x:v>
      </x:c>
      <x:c r="O6311" t="str">
        <x:v>Key Account</x:v>
      </x:c>
      <x:c r="P6311" t="str">
        <x:v>SR-026</x:v>
      </x:c>
      <x:c r="Q6311" s="16" t="n">
        <x:v>29</x:v>
      </x:c>
      <x:c r="R6311" s="17" t="n">
        <x:v>20</x:v>
      </x:c>
      <x:c r="S6311" s="18" t="n">
        <x:v>0.03</x:v>
      </x:c>
      <x:c r="T6311" s="17" t="n">
        <x:v>579.99</x:v>
      </x:c>
      <x:c r="U6311" s="17" t="n">
        <x:v>562.59</x:v>
      </x:c>
      <x:c r="V6311" s="17" t="n">
        <x:v>269.82</x:v>
      </x:c>
      <x:c r="W6311" s="17" t="n">
        <x:v>292.77</x:v>
      </x:c>
      <x:c r="X6311" s="18" t="n">
        <x:v>0.5204</x:v>
      </x:c>
      <x:c r="Y6311" s="17" t="n">
        <x:v>629.93</x:v>
      </x:c>
      <x:c r="Z6311" s="18" t="n">
        <x:v>0.8931</x:v>
      </x:c>
      <x:c r="AA6311" s="18" t="n">
        <x:v>-0.0264</x:v>
      </x:c>
      <x:c r="AB6311" t="str">
        <x:v>No</x:v>
      </x:c>
      <x:c r="AC6311" t="str">
        <x:v>Core</x:v>
      </x:c>
      <x:c r="AD6311" s="18" t="n">
        <x:v>0.5203967365221563</x:v>
      </x:c>
      <x:c r="AE6311" s="18" t="n">
        <x:v>0.8930992332481388</x:v>
      </x:c>
      <x:c r="AF6311" s="17" t="n">
        <x:v>-67.33999999999992</x:v>
      </x:c>
      <x:c r="AG6311" s="18" t="n">
        <x:v>-0.10690076675186119</x:v>
      </x:c>
      <x:c r="AH6311" t="str">
        <x:v>Below Target</x:v>
      </x:c>
    </x:row>
    <x:row r="6312">
      <x:c r="A6312" t="str">
        <x:v>TXN-006309</x:v>
      </x:c>
      <x:c r="B6312" s="14" t="d">
        <x:v>2025-05-15T00:00:00.000Z</x:v>
      </x:c>
      <x:c r="C6312" t="n">
        <x:v>2025</x:v>
      </x:c>
      <x:c r="D6312" t="str">
        <x:v>Q2</x:v>
      </x:c>
      <x:c r="E6312" t="n">
        <x:v>5</x:v>
      </x:c>
      <x:c r="F6312" t="str">
        <x:v>May</x:v>
      </x:c>
      <x:c r="G6312" s="15" t="d">
        <x:v>2025-05-01T00:00:00.000Z</x:v>
      </x:c>
      <x:c r="H6312" t="str">
        <x:v>2025-05</x:v>
      </x:c>
      <x:c r="I6312" t="str">
        <x:v>United States</x:v>
      </x:c>
      <x:c r="J6312" t="str">
        <x:v>North America</x:v>
      </x:c>
      <x:c r="K6312" t="str">
        <x:v>USD</x:v>
      </x:c>
      <x:c r="L6312" t="str">
        <x:v>Guinness</x:v>
      </x:c>
      <x:c r="M6312" t="str">
        <x:v>Beer / Stout</x:v>
      </x:c>
      <x:c r="N6312" t="str">
        <x:v>Wholesale</x:v>
      </x:c>
      <x:c r="O6312" t="str">
        <x:v>Independent Retailer</x:v>
      </x:c>
      <x:c r="P6312" t="str">
        <x:v>SR-055</x:v>
      </x:c>
      <x:c r="Q6312" s="16" t="n">
        <x:v>120</x:v>
      </x:c>
      <x:c r="R6312" s="17" t="n">
        <x:v>6.5</x:v>
      </x:c>
      <x:c r="S6312" s="18" t="n">
        <x:v>0.03</x:v>
      </x:c>
      <x:c r="T6312" s="17" t="n">
        <x:v>780.42</x:v>
      </x:c>
      <x:c r="U6312" s="17" t="n">
        <x:v>757</x:v>
      </x:c>
      <x:c r="V6312" s="17" t="n">
        <x:v>376.12</x:v>
      </x:c>
      <x:c r="W6312" s="17" t="n">
        <x:v>380.88</x:v>
      </x:c>
      <x:c r="X6312" s="18" t="n">
        <x:v>0.5031</x:v>
      </x:c>
      <x:c r="Y6312" s="17" t="n">
        <x:v>713.09</x:v>
      </x:c>
      <x:c r="Z6312" s="18" t="n">
        <x:v>1.0616</x:v>
      </x:c>
      <x:c r="AA6312" s="18" t="n">
        <x:v>-0.0154</x:v>
      </x:c>
      <x:c r="AB6312" t="str">
        <x:v>No</x:v>
      </x:c>
      <x:c r="AC6312" t="str">
        <x:v>Core</x:v>
      </x:c>
      <x:c r="AD6312" s="18" t="n">
        <x:v>0.5031439894319683</x:v>
      </x:c>
      <x:c r="AE6312" s="18" t="n">
        <x:v>1.0615770800319735</x:v>
      </x:c>
      <x:c r="AF6312" s="17" t="n">
        <x:v>43.90999999999997</x:v>
      </x:c>
      <x:c r="AG6312" s="18" t="n">
        <x:v>0.06157708003197348</x:v>
      </x:c>
      <x:c r="AH6312" t="str">
        <x:v>Above Target</x:v>
      </x:c>
    </x:row>
    <x:row r="6313">
      <x:c r="A6313" t="str">
        <x:v>TXN-006310</x:v>
      </x:c>
      <x:c r="B6313" s="14" t="d">
        <x:v>2025-01-31T00:00:00.000Z</x:v>
      </x:c>
      <x:c r="C6313" t="n">
        <x:v>2025</x:v>
      </x:c>
      <x:c r="D6313" t="str">
        <x:v>Q1</x:v>
      </x:c>
      <x:c r="E6313" t="n">
        <x:v>1</x:v>
      </x:c>
      <x:c r="F6313" t="str">
        <x:v>January</x:v>
      </x:c>
      <x:c r="G6313" s="15" t="d">
        <x:v>2025-01-01T00:00:00.000Z</x:v>
      </x:c>
      <x:c r="H6313" t="str">
        <x:v>2025-01</x:v>
      </x:c>
      <x:c r="I6313" t="str">
        <x:v>United Kingdom</x:v>
      </x:c>
      <x:c r="J6313" t="str">
        <x:v>Europe</x:v>
      </x:c>
      <x:c r="K6313" t="str">
        <x:v>GBP</x:v>
      </x:c>
      <x:c r="L6313" t="str">
        <x:v>Smirnoff</x:v>
      </x:c>
      <x:c r="M6313" t="str">
        <x:v>Vodka</x:v>
      </x:c>
      <x:c r="N6313" t="str">
        <x:v>Wholesale</x:v>
      </x:c>
      <x:c r="O6313" t="str">
        <x:v>Key Account</x:v>
      </x:c>
      <x:c r="P6313" t="str">
        <x:v>SR-059</x:v>
      </x:c>
      <x:c r="Q6313" s="16" t="n">
        <x:v>34</x:v>
      </x:c>
      <x:c r="R6313" s="17" t="n">
        <x:v>19.24</x:v>
      </x:c>
      <x:c r="S6313" s="18" t="n">
        <x:v>0.02</x:v>
      </x:c>
      <x:c r="T6313" s="17" t="n">
        <x:v>654.22</x:v>
      </x:c>
      <x:c r="U6313" s="17" t="n">
        <x:v>641.14</x:v>
      </x:c>
      <x:c r="V6313" s="17" t="n">
        <x:v>307.84</x:v>
      </x:c>
      <x:c r="W6313" s="17" t="n">
        <x:v>333.29</x:v>
      </x:c>
      <x:c r="X6313" s="18" t="n">
        <x:v>0.5198</x:v>
      </x:c>
      <x:c r="Y6313" s="17" t="n">
        <x:v>609.48</x:v>
      </x:c>
      <x:c r="Z6313" s="18" t="n">
        <x:v>1.0519</x:v>
      </x:c>
      <x:c r="AA6313" s="18" t="n">
        <x:v>-0.0367</x:v>
      </x:c>
      <x:c r="AB6313" t="str">
        <x:v>No</x:v>
      </x:c>
      <x:c r="AC6313" t="str">
        <x:v>Core</x:v>
      </x:c>
      <x:c r="AD6313" s="18" t="n">
        <x:v>0.5198396606045482</x:v>
      </x:c>
      <x:c r="AE6313" s="18" t="n">
        <x:v>1.05194592111308</x:v>
      </x:c>
      <x:c r="AF6313" s="17" t="n">
        <x:v>31.659999999999968</x:v>
      </x:c>
      <x:c r="AG6313" s="18" t="n">
        <x:v>0.05194592111307995</x:v>
      </x:c>
      <x:c r="AH6313" t="str">
        <x:v>Above Target</x:v>
      </x:c>
    </x:row>
    <x:row r="6314">
      <x:c r="A6314" t="str">
        <x:v>TXN-006311</x:v>
      </x:c>
      <x:c r="B6314" s="14" t="d">
        <x:v>2024-11-16T00:00:00.000Z</x:v>
      </x:c>
      <x:c r="C6314" t="n">
        <x:v>2024</x:v>
      </x:c>
      <x:c r="D6314" t="str">
        <x:v>Q4</x:v>
      </x:c>
      <x:c r="E6314" t="n">
        <x:v>11</x:v>
      </x:c>
      <x:c r="F6314" t="str">
        <x:v>November</x:v>
      </x:c>
      <x:c r="G6314" s="15" t="d">
        <x:v>2024-11-01T00:00:00.000Z</x:v>
      </x:c>
      <x:c r="H6314" t="str">
        <x:v>2024-11</x:v>
      </x:c>
      <x:c r="I6314" t="str">
        <x:v>Germany</x:v>
      </x:c>
      <x:c r="J6314" t="str">
        <x:v>Europe</x:v>
      </x:c>
      <x:c r="K6314" t="str">
        <x:v>EUR</x:v>
      </x:c>
      <x:c r="L6314" t="str">
        <x:v>Cîroc</x:v>
      </x:c>
      <x:c r="M6314" t="str">
        <x:v>Vodka</x:v>
      </x:c>
      <x:c r="N6314" t="str">
        <x:v>Off-Trade</x:v>
      </x:c>
      <x:c r="O6314" t="str">
        <x:v>Distributor</x:v>
      </x:c>
      <x:c r="P6314" t="str">
        <x:v>SR-045</x:v>
      </x:c>
      <x:c r="Q6314" s="16" t="n">
        <x:v>111</x:v>
      </x:c>
      <x:c r="R6314" s="17" t="n">
        <x:v>34.36</x:v>
      </x:c>
      <x:c r="S6314" s="18" t="n">
        <x:v>0.02</x:v>
      </x:c>
      <x:c r="T6314" s="17" t="n">
        <x:v>3813.87</x:v>
      </x:c>
      <x:c r="U6314" s="17" t="n">
        <x:v>3737.59</x:v>
      </x:c>
      <x:c r="V6314" s="17" t="n">
        <x:v>1683.4</x:v>
      </x:c>
      <x:c r="W6314" s="17" t="n">
        <x:v>2054.19</x:v>
      </x:c>
      <x:c r="X6314" s="18" t="n">
        <x:v>0.5496</x:v>
      </x:c>
      <x:c r="Y6314" s="17" t="n">
        <x:v>3883.42</x:v>
      </x:c>
      <x:c r="Z6314" s="18" t="n">
        <x:v>0.9624</x:v>
      </x:c>
      <x:c r="AA6314" s="18" t="n">
        <x:v>0.0271</x:v>
      </x:c>
      <x:c r="AB6314" t="str">
        <x:v>No</x:v>
      </x:c>
      <x:c r="AC6314" t="str">
        <x:v>Luxury / Reserve</x:v>
      </x:c>
      <x:c r="AD6314" s="18" t="n">
        <x:v>0.5496028189287749</x:v>
      </x:c>
      <x:c r="AE6314" s="18" t="n">
        <x:v>0.962448048369736</x:v>
      </x:c>
      <x:c r="AF6314" s="17" t="n">
        <x:v>-145.82999999999993</x:v>
      </x:c>
      <x:c r="AG6314" s="18" t="n">
        <x:v>-0.03755195163026403</x:v>
      </x:c>
      <x:c r="AH6314" t="str">
        <x:v>Below Target</x:v>
      </x:c>
    </x:row>
    <x:row r="6315">
      <x:c r="A6315" t="str">
        <x:v>TXN-006312</x:v>
      </x:c>
      <x:c r="B6315" s="14" t="d">
        <x:v>2025-12-06T00:00:00.000Z</x:v>
      </x:c>
      <x:c r="C6315" t="n">
        <x:v>2025</x:v>
      </x:c>
      <x:c r="D6315" t="str">
        <x:v>Q4</x:v>
      </x:c>
      <x:c r="E6315" t="n">
        <x:v>12</x:v>
      </x:c>
      <x:c r="F6315" t="str">
        <x:v>December</x:v>
      </x:c>
      <x:c r="G6315" s="15" t="d">
        <x:v>2025-12-01T00:00:00.000Z</x:v>
      </x:c>
      <x:c r="H6315" t="str">
        <x:v>2025-12</x:v>
      </x:c>
      <x:c r="I6315" t="str">
        <x:v>India</x:v>
      </x:c>
      <x:c r="J6315" t="str">
        <x:v>Asia Pacific</x:v>
      </x:c>
      <x:c r="K6315" t="str">
        <x:v>INR</x:v>
      </x:c>
      <x:c r="L6315" t="str">
        <x:v>Buchanan's</x:v>
      </x:c>
      <x:c r="M6315" t="str">
        <x:v>Scotch Whisky</x:v>
      </x:c>
      <x:c r="N6315" t="str">
        <x:v>Wholesale</x:v>
      </x:c>
      <x:c r="O6315" t="str">
        <x:v>Hospitality Group</x:v>
      </x:c>
      <x:c r="P6315" t="str">
        <x:v>SR-011</x:v>
      </x:c>
      <x:c r="Q6315" s="16" t="n">
        <x:v>54</x:v>
      </x:c>
      <x:c r="R6315" s="17" t="n">
        <x:v>31.69</x:v>
      </x:c>
      <x:c r="S6315" s="18" t="n">
        <x:v>0.08</x:v>
      </x:c>
      <x:c r="T6315" s="17" t="n">
        <x:v>1711.01</x:v>
      </x:c>
      <x:c r="U6315" s="17" t="n">
        <x:v>1574.13</x:v>
      </x:c>
      <x:c r="V6315" s="17" t="n">
        <x:v>728.56</x:v>
      </x:c>
      <x:c r="W6315" s="17" t="n">
        <x:v>845.58</x:v>
      </x:c>
      <x:c r="X6315" s="18" t="n">
        <x:v>0.5372</x:v>
      </x:c>
      <x:c r="Y6315" s="17" t="n">
        <x:v>1614.13</x:v>
      </x:c>
      <x:c r="Z6315" s="18" t="n">
        <x:v>0.9752</x:v>
      </x:c>
      <x:c r="AA6315" s="18" t="n">
        <x:v>-0.0258</x:v>
      </x:c>
      <x:c r="AB6315" t="str">
        <x:v>Yes</x:v>
      </x:c>
      <x:c r="AC6315" t="str">
        <x:v>Premium Core</x:v>
      </x:c>
      <x:c r="AD6315" s="18" t="n">
        <x:v>0.5371729145623296</x:v>
      </x:c>
      <x:c r="AE6315" s="18" t="n">
        <x:v>0.9752188485437976</x:v>
      </x:c>
      <x:c r="AF6315" s="17" t="n">
        <x:v>-40</x:v>
      </x:c>
      <x:c r="AG6315" s="18" t="n">
        <x:v>-0.02478115145620241</x:v>
      </x:c>
      <x:c r="AH6315" t="str">
        <x:v>Below Target</x:v>
      </x:c>
    </x:row>
    <x:row r="6316">
      <x:c r="A6316" t="str">
        <x:v>TXN-006313</x:v>
      </x:c>
      <x:c r="B6316" s="14" t="d">
        <x:v>2023-09-08T00:00:00.000Z</x:v>
      </x:c>
      <x:c r="C6316" t="n">
        <x:v>2023</x:v>
      </x:c>
      <x:c r="D6316" t="str">
        <x:v>Q3</x:v>
      </x:c>
      <x:c r="E6316" t="n">
        <x:v>9</x:v>
      </x:c>
      <x:c r="F6316" t="str">
        <x:v>September</x:v>
      </x:c>
      <x:c r="G6316" s="15" t="d">
        <x:v>2023-09-01T00:00:00.000Z</x:v>
      </x:c>
      <x:c r="H6316" t="str">
        <x:v>2023-09</x:v>
      </x:c>
      <x:c r="I6316" t="str">
        <x:v>Brazil</x:v>
      </x:c>
      <x:c r="J6316" t="str">
        <x:v>Latin America &amp; Caribbean</x:v>
      </x:c>
      <x:c r="K6316" t="str">
        <x:v>BRL</x:v>
      </x:c>
      <x:c r="L6316" t="str">
        <x:v>J&amp;B</x:v>
      </x:c>
      <x:c r="M6316" t="str">
        <x:v>Scotch Whisky</x:v>
      </x:c>
      <x:c r="N6316" t="str">
        <x:v>E-commerce</x:v>
      </x:c>
      <x:c r="O6316" t="str">
        <x:v>Key Account</x:v>
      </x:c>
      <x:c r="P6316" t="str">
        <x:v>SR-015</x:v>
      </x:c>
      <x:c r="Q6316" s="16" t="n">
        <x:v>14</x:v>
      </x:c>
      <x:c r="R6316" s="17" t="n">
        <x:v>23.21</x:v>
      </x:c>
      <x:c r="S6316" s="18" t="n">
        <x:v>0.02</x:v>
      </x:c>
      <x:c r="T6316" s="17" t="n">
        <x:v>324.98</x:v>
      </x:c>
      <x:c r="U6316" s="17" t="n">
        <x:v>318.48</x:v>
      </x:c>
      <x:c r="V6316" s="17" t="n">
        <x:v>153.71</x:v>
      </x:c>
      <x:c r="W6316" s="17" t="n">
        <x:v>164.78</x:v>
      </x:c>
      <x:c r="X6316" s="18" t="n">
        <x:v>0.5174</x:v>
      </x:c>
      <x:c r="Y6316" s="17" t="n">
        <x:v>347.4</x:v>
      </x:c>
      <x:c r="Z6316" s="18" t="n">
        <x:v>0.9168</x:v>
      </x:c>
      <x:c r="AA6316" s="18" t="n">
        <x:v>-0.01</x:v>
      </x:c>
      <x:c r="AB6316" t="str">
        <x:v>No</x:v>
      </x:c>
      <x:c r="AC6316" t="str">
        <x:v>Core</x:v>
      </x:c>
      <x:c r="AD6316" s="18" t="n">
        <x:v>0.5173951268525496</x:v>
      </x:c>
      <x:c r="AE6316" s="18" t="n">
        <x:v>0.9167530224525045</x:v>
      </x:c>
      <x:c r="AF6316" s="17" t="n">
        <x:v>-28.91999999999996</x:v>
      </x:c>
      <x:c r="AG6316" s="18" t="n">
        <x:v>-0.08324697754749558</x:v>
      </x:c>
      <x:c r="AH6316" t="str">
        <x:v>Below Target</x:v>
      </x:c>
    </x:row>
    <x:row r="6317">
      <x:c r="A6317" t="str">
        <x:v>TXN-006314</x:v>
      </x:c>
      <x:c r="B6317" s="14" t="d">
        <x:v>2024-01-18T00:00:00.000Z</x:v>
      </x:c>
      <x:c r="C6317" t="n">
        <x:v>2024</x:v>
      </x:c>
      <x:c r="D6317" t="str">
        <x:v>Q1</x:v>
      </x:c>
      <x:c r="E6317" t="n">
        <x:v>1</x:v>
      </x:c>
      <x:c r="F6317" t="str">
        <x:v>January</x:v>
      </x:c>
      <x:c r="G6317" s="15" t="d">
        <x:v>2024-01-01T00:00:00.000Z</x:v>
      </x:c>
      <x:c r="H6317" t="str">
        <x:v>2024-01</x:v>
      </x:c>
      <x:c r="I6317" t="str">
        <x:v>United States</x:v>
      </x:c>
      <x:c r="J6317" t="str">
        <x:v>North America</x:v>
      </x:c>
      <x:c r="K6317" t="str">
        <x:v>USD</x:v>
      </x:c>
      <x:c r="L6317" t="str">
        <x:v>Don Julio</x:v>
      </x:c>
      <x:c r="M6317" t="str">
        <x:v>Tequila</x:v>
      </x:c>
      <x:c r="N6317" t="str">
        <x:v>On-Trade</x:v>
      </x:c>
      <x:c r="O6317" t="str">
        <x:v>E-commerce Partner</x:v>
      </x:c>
      <x:c r="P6317" t="str">
        <x:v>SR-059</x:v>
      </x:c>
      <x:c r="Q6317" s="16" t="n">
        <x:v>47</x:v>
      </x:c>
      <x:c r="R6317" s="17" t="n">
        <x:v>53.92</x:v>
      </x:c>
      <x:c r="S6317" s="18" t="n">
        <x:v>0.03</x:v>
      </x:c>
      <x:c r="T6317" s="17" t="n">
        <x:v>2534.07</x:v>
      </x:c>
      <x:c r="U6317" s="17" t="n">
        <x:v>2458.05</x:v>
      </x:c>
      <x:c r="V6317" s="17" t="n">
        <x:v>953.92</x:v>
      </x:c>
      <x:c r="W6317" s="17" t="n">
        <x:v>1504.13</x:v>
      </x:c>
      <x:c r="X6317" s="18" t="n">
        <x:v>0.6119</x:v>
      </x:c>
      <x:c r="Y6317" s="17" t="n">
        <x:v>2748.4</x:v>
      </x:c>
      <x:c r="Z6317" s="18" t="n">
        <x:v>0.8944</x:v>
      </x:c>
      <x:c r="AA6317" s="18" t="n">
        <x:v>0.0684</x:v>
      </x:c>
      <x:c r="AB6317" t="str">
        <x:v>No</x:v>
      </x:c>
      <x:c r="AC6317" t="str">
        <x:v>Luxury / Reserve</x:v>
      </x:c>
      <x:c r="AD6317" s="18" t="n">
        <x:v>0.6119200179003682</x:v>
      </x:c>
      <x:c r="AE6317" s="18" t="n">
        <x:v>0.8943567166351332</x:v>
      </x:c>
      <x:c r="AF6317" s="17" t="n">
        <x:v>-290.3499999999999</x:v>
      </x:c>
      <x:c r="AG6317" s="18" t="n">
        <x:v>-0.1056432833648668</x:v>
      </x:c>
      <x:c r="AH6317" t="str">
        <x:v>Below Target</x:v>
      </x:c>
    </x:row>
    <x:row r="6318">
      <x:c r="A6318" t="str">
        <x:v>TXN-006315</x:v>
      </x:c>
      <x:c r="B6318" s="14" t="d">
        <x:v>2023-01-28T00:00:00.000Z</x:v>
      </x:c>
      <x:c r="C6318" t="n">
        <x:v>2023</x:v>
      </x:c>
      <x:c r="D6318" t="str">
        <x:v>Q1</x:v>
      </x:c>
      <x:c r="E6318" t="n">
        <x:v>1</x:v>
      </x:c>
      <x:c r="F6318" t="str">
        <x:v>January</x:v>
      </x:c>
      <x:c r="G6318" s="15" t="d">
        <x:v>2023-01-01T00:00:00.000Z</x:v>
      </x:c>
      <x:c r="H6318" t="str">
        <x:v>2023-01</x:v>
      </x:c>
      <x:c r="I6318" t="str">
        <x:v>Germany</x:v>
      </x:c>
      <x:c r="J6318" t="str">
        <x:v>Europe</x:v>
      </x:c>
      <x:c r="K6318" t="str">
        <x:v>EUR</x:v>
      </x:c>
      <x:c r="L6318" t="str">
        <x:v>Johnnie Walker</x:v>
      </x:c>
      <x:c r="M6318" t="str">
        <x:v>Scotch Whisky</x:v>
      </x:c>
      <x:c r="N6318" t="str">
        <x:v>Wholesale</x:v>
      </x:c>
      <x:c r="O6318" t="str">
        <x:v>Hospitality Group</x:v>
      </x:c>
      <x:c r="P6318" t="str">
        <x:v>SR-043</x:v>
      </x:c>
      <x:c r="Q6318" s="16" t="n">
        <x:v>23</x:v>
      </x:c>
      <x:c r="R6318" s="17" t="n">
        <x:v>29.55</x:v>
      </x:c>
      <x:c r="S6318" s="18" t="n">
        <x:v>0.03</x:v>
      </x:c>
      <x:c r="T6318" s="17" t="n">
        <x:v>679.64</x:v>
      </x:c>
      <x:c r="U6318" s="17" t="n">
        <x:v>659.25</x:v>
      </x:c>
      <x:c r="V6318" s="17" t="n">
        <x:v>276.35</x:v>
      </x:c>
      <x:c r="W6318" s="17" t="n">
        <x:v>382.91</x:v>
      </x:c>
      <x:c r="X6318" s="18" t="n">
        <x:v>0.5808</x:v>
      </x:c>
      <x:c r="Y6318" s="17" t="n">
        <x:v>755.4</x:v>
      </x:c>
      <x:c r="Z6318" s="18" t="n">
        <x:v>0.8727</x:v>
      </x:c>
      <x:c r="AA6318" s="18" t="n">
        <x:v>0.114</x:v>
      </x:c>
      <x:c r="AB6318" t="str">
        <x:v>No</x:v>
      </x:c>
      <x:c r="AC6318" t="str">
        <x:v>Luxury / Reserve</x:v>
      </x:c>
      <x:c r="AD6318" s="18" t="n">
        <x:v>0.5808266970041714</x:v>
      </x:c>
      <x:c r="AE6318" s="18" t="n">
        <x:v>0.8727164416203336</x:v>
      </x:c>
      <x:c r="AF6318" s="17" t="n">
        <x:v>-96.14999999999998</x:v>
      </x:c>
      <x:c r="AG6318" s="18" t="n">
        <x:v>-0.12728355837966637</x:v>
      </x:c>
      <x:c r="AH6318" t="str">
        <x:v>Below Target</x:v>
      </x:c>
    </x:row>
    <x:row r="6319">
      <x:c r="A6319" t="str">
        <x:v>TXN-006316</x:v>
      </x:c>
      <x:c r="B6319" s="14" t="d">
        <x:v>2024-02-01T00:00:00.000Z</x:v>
      </x:c>
      <x:c r="C6319" t="n">
        <x:v>2024</x:v>
      </x:c>
      <x:c r="D6319" t="str">
        <x:v>Q1</x:v>
      </x:c>
      <x:c r="E6319" t="n">
        <x:v>2</x:v>
      </x:c>
      <x:c r="F6319" t="str">
        <x:v>February</x:v>
      </x:c>
      <x:c r="G6319" s="15" t="d">
        <x:v>2024-02-01T00:00:00.000Z</x:v>
      </x:c>
      <x:c r="H6319" t="str">
        <x:v>2024-02</x:v>
      </x:c>
      <x:c r="I6319" t="str">
        <x:v>Singapore</x:v>
      </x:c>
      <x:c r="J6319" t="str">
        <x:v>Asia Pacific</x:v>
      </x:c>
      <x:c r="K6319" t="str">
        <x:v>SGD</x:v>
      </x:c>
      <x:c r="L6319" t="str">
        <x:v>Ketel One</x:v>
      </x:c>
      <x:c r="M6319" t="str">
        <x:v>Vodka</x:v>
      </x:c>
      <x:c r="N6319" t="str">
        <x:v>Wholesale</x:v>
      </x:c>
      <x:c r="O6319" t="str">
        <x:v>Distributor</x:v>
      </x:c>
      <x:c r="P6319" t="str">
        <x:v>SR-041</x:v>
      </x:c>
      <x:c r="Q6319" s="16" t="n">
        <x:v>19</x:v>
      </x:c>
      <x:c r="R6319" s="17" t="n">
        <x:v>27.84</x:v>
      </x:c>
      <x:c r="S6319" s="18" t="n">
        <x:v>0.02</x:v>
      </x:c>
      <x:c r="T6319" s="17" t="n">
        <x:v>529.02</x:v>
      </x:c>
      <x:c r="U6319" s="17" t="n">
        <x:v>518.44</x:v>
      </x:c>
      <x:c r="V6319" s="17" t="n">
        <x:v>238.95</x:v>
      </x:c>
      <x:c r="W6319" s="17" t="n">
        <x:v>279.49</x:v>
      </x:c>
      <x:c r="X6319" s="18" t="n">
        <x:v>0.5391</x:v>
      </x:c>
      <x:c r="Y6319" s="17" t="n">
        <x:v>496.4</x:v>
      </x:c>
      <x:c r="Z6319" s="18" t="n">
        <x:v>1.0444</x:v>
      </x:c>
      <x:c r="AA6319" s="18" t="n">
        <x:v>0.0234</x:v>
      </x:c>
      <x:c r="AB6319" t="str">
        <x:v>No</x:v>
      </x:c>
      <x:c r="AC6319" t="str">
        <x:v>Premium Core</x:v>
      </x:c>
      <x:c r="AD6319" s="18" t="n">
        <x:v>0.5390980634210323</x:v>
      </x:c>
      <x:c r="AE6319" s="18" t="n">
        <x:v>1.044399677679291</x:v>
      </x:c>
      <x:c r="AF6319" s="17" t="n">
        <x:v>22.040000000000077</x:v>
      </x:c>
      <x:c r="AG6319" s="18" t="n">
        <x:v>0.04439967767929105</x:v>
      </x:c>
      <x:c r="AH6319" t="str">
        <x:v>Above Target</x:v>
      </x:c>
    </x:row>
    <x:row r="6320">
      <x:c r="A6320" t="str">
        <x:v>TXN-006317</x:v>
      </x:c>
      <x:c r="B6320" s="14" t="d">
        <x:v>2023-10-18T00:00:00.000Z</x:v>
      </x:c>
      <x:c r="C6320" t="n">
        <x:v>2023</x:v>
      </x:c>
      <x:c r="D6320" t="str">
        <x:v>Q4</x:v>
      </x:c>
      <x:c r="E6320" t="n">
        <x:v>10</x:v>
      </x:c>
      <x:c r="F6320" t="str">
        <x:v>October</x:v>
      </x:c>
      <x:c r="G6320" s="15" t="d">
        <x:v>2023-10-01T00:00:00.000Z</x:v>
      </x:c>
      <x:c r="H6320" t="str">
        <x:v>2023-10</x:v>
      </x:c>
      <x:c r="I6320" t="str">
        <x:v>United Kingdom</x:v>
      </x:c>
      <x:c r="J6320" t="str">
        <x:v>Europe</x:v>
      </x:c>
      <x:c r="K6320" t="str">
        <x:v>GBP</x:v>
      </x:c>
      <x:c r="L6320" t="str">
        <x:v>Tanqueray</x:v>
      </x:c>
      <x:c r="M6320" t="str">
        <x:v>Gin</x:v>
      </x:c>
      <x:c r="N6320" t="str">
        <x:v>E-commerce</x:v>
      </x:c>
      <x:c r="O6320" t="str">
        <x:v>Distributor</x:v>
      </x:c>
      <x:c r="P6320" t="str">
        <x:v>SR-015</x:v>
      </x:c>
      <x:c r="Q6320" s="16" t="n">
        <x:v>224</x:v>
      </x:c>
      <x:c r="R6320" s="17" t="n">
        <x:v>27.01</x:v>
      </x:c>
      <x:c r="S6320" s="18" t="n">
        <x:v>0</x:v>
      </x:c>
      <x:c r="T6320" s="17" t="n">
        <x:v>6049.44</x:v>
      </x:c>
      <x:c r="U6320" s="17" t="n">
        <x:v>6049.44</x:v>
      </x:c>
      <x:c r="V6320" s="17" t="n">
        <x:v>2902.03</x:v>
      </x:c>
      <x:c r="W6320" s="17" t="n">
        <x:v>3147.41</x:v>
      </x:c>
      <x:c r="X6320" s="18" t="n">
        <x:v>0.5203</x:v>
      </x:c>
      <x:c r="Y6320" s="17" t="n">
        <x:v>6257.32</x:v>
      </x:c>
      <x:c r="Z6320" s="18" t="n">
        <x:v>0.9668</x:v>
      </x:c>
      <x:c r="AA6320" s="18" t="n">
        <x:v>0.0393</x:v>
      </x:c>
      <x:c r="AB6320" t="str">
        <x:v>No</x:v>
      </x:c>
      <x:c r="AC6320" t="str">
        <x:v>Premium Core</x:v>
      </x:c>
      <x:c r="AD6320" s="18" t="n">
        <x:v>0.5202812161125658</x:v>
      </x:c>
      <x:c r="AE6320" s="18" t="n">
        <x:v>0.9667781094781791</x:v>
      </x:c>
      <x:c r="AF6320" s="17" t="n">
        <x:v>-207.8800000000001</x:v>
      </x:c>
      <x:c r="AG6320" s="18" t="n">
        <x:v>-0.03322189052182086</x:v>
      </x:c>
      <x:c r="AH6320" t="str">
        <x:v>Below Target</x:v>
      </x:c>
    </x:row>
    <x:row r="6321">
      <x:c r="A6321" t="str">
        <x:v>TXN-006318</x:v>
      </x:c>
      <x:c r="B6321" s="14" t="d">
        <x:v>2023-02-26T00:00:00.000Z</x:v>
      </x:c>
      <x:c r="C6321" t="n">
        <x:v>2023</x:v>
      </x:c>
      <x:c r="D6321" t="str">
        <x:v>Q1</x:v>
      </x:c>
      <x:c r="E6321" t="n">
        <x:v>2</x:v>
      </x:c>
      <x:c r="F6321" t="str">
        <x:v>February</x:v>
      </x:c>
      <x:c r="G6321" s="15" t="d">
        <x:v>2023-02-01T00:00:00.000Z</x:v>
      </x:c>
      <x:c r="H6321" t="str">
        <x:v>2023-02</x:v>
      </x:c>
      <x:c r="I6321" t="str">
        <x:v>United Kingdom</x:v>
      </x:c>
      <x:c r="J6321" t="str">
        <x:v>Europe</x:v>
      </x:c>
      <x:c r="K6321" t="str">
        <x:v>GBP</x:v>
      </x:c>
      <x:c r="L6321" t="str">
        <x:v>Buchanan's</x:v>
      </x:c>
      <x:c r="M6321" t="str">
        <x:v>Scotch Whisky</x:v>
      </x:c>
      <x:c r="N6321" t="str">
        <x:v>Off-Trade</x:v>
      </x:c>
      <x:c r="O6321" t="str">
        <x:v>Distributor</x:v>
      </x:c>
      <x:c r="P6321" t="str">
        <x:v>SR-039</x:v>
      </x:c>
      <x:c r="Q6321" s="16" t="n">
        <x:v>63</x:v>
      </x:c>
      <x:c r="R6321" s="17" t="n">
        <x:v>34.15</x:v>
      </x:c>
      <x:c r="S6321" s="18" t="n">
        <x:v>0.02</x:v>
      </x:c>
      <x:c r="T6321" s="17" t="n">
        <x:v>2151.48</x:v>
      </x:c>
      <x:c r="U6321" s="17" t="n">
        <x:v>2108.45</x:v>
      </x:c>
      <x:c r="V6321" s="17" t="n">
        <x:v>940.85</x:v>
      </x:c>
      <x:c r="W6321" s="17" t="n">
        <x:v>1167.6</x:v>
      </x:c>
      <x:c r="X6321" s="18" t="n">
        <x:v>0.5538</x:v>
      </x:c>
      <x:c r="Y6321" s="17" t="n">
        <x:v>2334.79</x:v>
      </x:c>
      <x:c r="Z6321" s="18" t="n">
        <x:v>0.9031</x:v>
      </x:c>
      <x:c r="AA6321" s="18" t="n">
        <x:v>0.0451</x:v>
      </x:c>
      <x:c r="AB6321" t="str">
        <x:v>No</x:v>
      </x:c>
      <x:c r="AC6321" t="str">
        <x:v>Premium Core</x:v>
      </x:c>
      <x:c r="AD6321" s="18" t="n">
        <x:v>0.5537717280466694</x:v>
      </x:c>
      <x:c r="AE6321" s="18" t="n">
        <x:v>0.9030576625735076</x:v>
      </x:c>
      <x:c r="AF6321" s="17" t="n">
        <x:v>-226.34000000000015</x:v>
      </x:c>
      <x:c r="AG6321" s="18" t="n">
        <x:v>-0.09694233742649239</x:v>
      </x:c>
      <x:c r="AH6321" t="str">
        <x:v>Below Target</x:v>
      </x:c>
    </x:row>
    <x:row r="6322">
      <x:c r="A6322" t="str">
        <x:v>TXN-006319</x:v>
      </x:c>
      <x:c r="B6322" s="14" t="d">
        <x:v>2025-03-24T00:00:00.000Z</x:v>
      </x:c>
      <x:c r="C6322" t="n">
        <x:v>2025</x:v>
      </x:c>
      <x:c r="D6322" t="str">
        <x:v>Q1</x:v>
      </x:c>
      <x:c r="E6322" t="n">
        <x:v>3</x:v>
      </x:c>
      <x:c r="F6322" t="str">
        <x:v>March</x:v>
      </x:c>
      <x:c r="G6322" s="15" t="d">
        <x:v>2025-03-01T00:00:00.000Z</x:v>
      </x:c>
      <x:c r="H6322" t="str">
        <x:v>2025-03</x:v>
      </x:c>
      <x:c r="I6322" t="str">
        <x:v>India</x:v>
      </x:c>
      <x:c r="J6322" t="str">
        <x:v>Asia Pacific</x:v>
      </x:c>
      <x:c r="K6322" t="str">
        <x:v>INR</x:v>
      </x:c>
      <x:c r="L6322" t="str">
        <x:v>Ketel One</x:v>
      </x:c>
      <x:c r="M6322" t="str">
        <x:v>Vodka</x:v>
      </x:c>
      <x:c r="N6322" t="str">
        <x:v>Wholesale</x:v>
      </x:c>
      <x:c r="O6322" t="str">
        <x:v>Key Account</x:v>
      </x:c>
      <x:c r="P6322" t="str">
        <x:v>SR-036</x:v>
      </x:c>
      <x:c r="Q6322" s="16" t="n">
        <x:v>23</x:v>
      </x:c>
      <x:c r="R6322" s="17" t="n">
        <x:v>28.68</x:v>
      </x:c>
      <x:c r="S6322" s="18" t="n">
        <x:v>0.05</x:v>
      </x:c>
      <x:c r="T6322" s="17" t="n">
        <x:v>659.59</x:v>
      </x:c>
      <x:c r="U6322" s="17" t="n">
        <x:v>626.61</x:v>
      </x:c>
      <x:c r="V6322" s="17" t="n">
        <x:v>268</x:v>
      </x:c>
      <x:c r="W6322" s="17" t="n">
        <x:v>358.61</x:v>
      </x:c>
      <x:c r="X6322" s="18" t="n">
        <x:v>0.5723</x:v>
      </x:c>
      <x:c r="Y6322" s="17" t="n">
        <x:v>674.74</x:v>
      </x:c>
      <x:c r="Z6322" s="18" t="n">
        <x:v>0.9287</x:v>
      </x:c>
      <x:c r="AA6322" s="18" t="n">
        <x:v>-0.0155</x:v>
      </x:c>
      <x:c r="AB6322" t="str">
        <x:v>Yes</x:v>
      </x:c>
      <x:c r="AC6322" t="str">
        <x:v>Premium Core</x:v>
      </x:c>
      <x:c r="AD6322" s="18" t="n">
        <x:v>0.572301750690222</x:v>
      </x:c>
      <x:c r="AE6322" s="18" t="n">
        <x:v>0.928668820582743</x:v>
      </x:c>
      <x:c r="AF6322" s="17" t="n">
        <x:v>-48.129999999999995</x:v>
      </x:c>
      <x:c r="AG6322" s="18" t="n">
        <x:v>-0.07133117941725702</x:v>
      </x:c>
      <x:c r="AH6322" t="str">
        <x:v>Below Target</x:v>
      </x:c>
    </x:row>
    <x:row r="6323">
      <x:c r="A6323" t="str">
        <x:v>TXN-006320</x:v>
      </x:c>
      <x:c r="B6323" s="14" t="d">
        <x:v>2023-12-16T00:00:00.000Z</x:v>
      </x:c>
      <x:c r="C6323" t="n">
        <x:v>2023</x:v>
      </x:c>
      <x:c r="D6323" t="str">
        <x:v>Q4</x:v>
      </x:c>
      <x:c r="E6323" t="n">
        <x:v>12</x:v>
      </x:c>
      <x:c r="F6323" t="str">
        <x:v>December</x:v>
      </x:c>
      <x:c r="G6323" s="15" t="d">
        <x:v>2023-12-01T00:00:00.000Z</x:v>
      </x:c>
      <x:c r="H6323" t="str">
        <x:v>2023-12</x:v>
      </x:c>
      <x:c r="I6323" t="str">
        <x:v>Kenya</x:v>
      </x:c>
      <x:c r="J6323" t="str">
        <x:v>Africa</x:v>
      </x:c>
      <x:c r="K6323" t="str">
        <x:v>KES</x:v>
      </x:c>
      <x:c r="L6323" t="str">
        <x:v>Don Julio</x:v>
      </x:c>
      <x:c r="M6323" t="str">
        <x:v>Tequila</x:v>
      </x:c>
      <x:c r="N6323" t="str">
        <x:v>On-Trade</x:v>
      </x:c>
      <x:c r="O6323" t="str">
        <x:v>Distributor</x:v>
      </x:c>
      <x:c r="P6323" t="str">
        <x:v>SR-054</x:v>
      </x:c>
      <x:c r="Q6323" s="16" t="n">
        <x:v>46</x:v>
      </x:c>
      <x:c r="R6323" s="17" t="n">
        <x:v>50.98</x:v>
      </x:c>
      <x:c r="S6323" s="18" t="n">
        <x:v>0.15</x:v>
      </x:c>
      <x:c r="T6323" s="17" t="n">
        <x:v>2345.3</x:v>
      </x:c>
      <x:c r="U6323" s="17" t="n">
        <x:v>1993.51</x:v>
      </x:c>
      <x:c r="V6323" s="17" t="n">
        <x:v>845.14</x:v>
      </x:c>
      <x:c r="W6323" s="17" t="n">
        <x:v>1148.37</x:v>
      </x:c>
      <x:c r="X6323" s="18" t="n">
        <x:v>0.5761</x:v>
      </x:c>
      <x:c r="Y6323" s="17" t="n">
        <x:v>2311.85</x:v>
      </x:c>
      <x:c r="Z6323" s="18" t="n">
        <x:v>0.8623</x:v>
      </x:c>
      <x:c r="AA6323" s="18" t="n">
        <x:v>0.0216</x:v>
      </x:c>
      <x:c r="AB6323" t="str">
        <x:v>Yes</x:v>
      </x:c>
      <x:c r="AC6323" t="str">
        <x:v>Luxury / Reserve</x:v>
      </x:c>
      <x:c r="AD6323" s="18" t="n">
        <x:v>0.5760542961911402</x:v>
      </x:c>
      <x:c r="AE6323" s="18" t="n">
        <x:v>0.8623007548067565</x:v>
      </x:c>
      <x:c r="AF6323" s="17" t="n">
        <x:v>-318.3399999999999</x:v>
      </x:c>
      <x:c r="AG6323" s="18" t="n">
        <x:v>-0.13769924519324347</x:v>
      </x:c>
      <x:c r="AH6323" t="str">
        <x:v>Below Target</x:v>
      </x:c>
    </x:row>
    <x:row r="6324">
      <x:c r="A6324" t="str">
        <x:v>TXN-006321</x:v>
      </x:c>
      <x:c r="B6324" s="14" t="d">
        <x:v>2024-08-09T00:00:00.000Z</x:v>
      </x:c>
      <x:c r="C6324" t="n">
        <x:v>2024</x:v>
      </x:c>
      <x:c r="D6324" t="str">
        <x:v>Q3</x:v>
      </x:c>
      <x:c r="E6324" t="n">
        <x:v>8</x:v>
      </x:c>
      <x:c r="F6324" t="str">
        <x:v>August</x:v>
      </x:c>
      <x:c r="G6324" s="15" t="d">
        <x:v>2024-08-01T00:00:00.000Z</x:v>
      </x:c>
      <x:c r="H6324" t="str">
        <x:v>2024-08</x:v>
      </x:c>
      <x:c r="I6324" t="str">
        <x:v>Japan</x:v>
      </x:c>
      <x:c r="J6324" t="str">
        <x:v>Asia Pacific</x:v>
      </x:c>
      <x:c r="K6324" t="str">
        <x:v>JPY</x:v>
      </x:c>
      <x:c r="L6324" t="str">
        <x:v>Captain Morgan</x:v>
      </x:c>
      <x:c r="M6324" t="str">
        <x:v>Rum</x:v>
      </x:c>
      <x:c r="N6324" t="str">
        <x:v>On-Trade</x:v>
      </x:c>
      <x:c r="O6324" t="str">
        <x:v>Independent Retailer</x:v>
      </x:c>
      <x:c r="P6324" t="str">
        <x:v>SR-024</x:v>
      </x:c>
      <x:c r="Q6324" s="16" t="n">
        <x:v>30</x:v>
      </x:c>
      <x:c r="R6324" s="17" t="n">
        <x:v>21.26</x:v>
      </x:c>
      <x:c r="S6324" s="18" t="n">
        <x:v>0</x:v>
      </x:c>
      <x:c r="T6324" s="17" t="n">
        <x:v>637.66</x:v>
      </x:c>
      <x:c r="U6324" s="17" t="n">
        <x:v>637.66</x:v>
      </x:c>
      <x:c r="V6324" s="17" t="n">
        <x:v>321.11</x:v>
      </x:c>
      <x:c r="W6324" s="17" t="n">
        <x:v>316.55</x:v>
      </x:c>
      <x:c r="X6324" s="18" t="n">
        <x:v>0.4964</x:v>
      </x:c>
      <x:c r="Y6324" s="17" t="n">
        <x:v>574.6</x:v>
      </x:c>
      <x:c r="Z6324" s="18" t="n">
        <x:v>1.1097</x:v>
      </x:c>
      <x:c r="AA6324" s="18" t="n">
        <x:v>0.0443</x:v>
      </x:c>
      <x:c r="AB6324" t="str">
        <x:v>No</x:v>
      </x:c>
      <x:c r="AC6324" t="str">
        <x:v>Core</x:v>
      </x:c>
      <x:c r="AD6324" s="18" t="n">
        <x:v>0.496424426810526</x:v>
      </x:c>
      <x:c r="AE6324" s="18" t="n">
        <x:v>1.1097459101983989</x:v>
      </x:c>
      <x:c r="AF6324" s="17" t="n">
        <x:v>63.059999999999945</x:v>
      </x:c>
      <x:c r="AG6324" s="18" t="n">
        <x:v>0.10974591019839879</x:v>
      </x:c>
      <x:c r="AH6324" t="str">
        <x:v>Above Target</x:v>
      </x:c>
    </x:row>
    <x:row r="6325">
      <x:c r="A6325" t="str">
        <x:v>TXN-006322</x:v>
      </x:c>
      <x:c r="B6325" s="14" t="d">
        <x:v>2025-11-23T00:00:00.000Z</x:v>
      </x:c>
      <x:c r="C6325" t="n">
        <x:v>2025</x:v>
      </x:c>
      <x:c r="D6325" t="str">
        <x:v>Q4</x:v>
      </x:c>
      <x:c r="E6325" t="n">
        <x:v>11</x:v>
      </x:c>
      <x:c r="F6325" t="str">
        <x:v>November</x:v>
      </x:c>
      <x:c r="G6325" s="15" t="d">
        <x:v>2025-11-01T00:00:00.000Z</x:v>
      </x:c>
      <x:c r="H6325" t="str">
        <x:v>2025-11</x:v>
      </x:c>
      <x:c r="I6325" t="str">
        <x:v>Japan</x:v>
      </x:c>
      <x:c r="J6325" t="str">
        <x:v>Asia Pacific</x:v>
      </x:c>
      <x:c r="K6325" t="str">
        <x:v>JPY</x:v>
      </x:c>
      <x:c r="L6325" t="str">
        <x:v>Don Julio</x:v>
      </x:c>
      <x:c r="M6325" t="str">
        <x:v>Tequila</x:v>
      </x:c>
      <x:c r="N6325" t="str">
        <x:v>Wholesale</x:v>
      </x:c>
      <x:c r="O6325" t="str">
        <x:v>Hospitality Group</x:v>
      </x:c>
      <x:c r="P6325" t="str">
        <x:v>SR-040</x:v>
      </x:c>
      <x:c r="Q6325" s="16" t="n">
        <x:v>46</x:v>
      </x:c>
      <x:c r="R6325" s="17" t="n">
        <x:v>46.63</x:v>
      </x:c>
      <x:c r="S6325" s="18" t="n">
        <x:v>0.02</x:v>
      </x:c>
      <x:c r="T6325" s="17" t="n">
        <x:v>2144.86</x:v>
      </x:c>
      <x:c r="U6325" s="17" t="n">
        <x:v>2101.97</x:v>
      </x:c>
      <x:c r="V6325" s="17" t="n">
        <x:v>839.5</x:v>
      </x:c>
      <x:c r="W6325" s="17" t="n">
        <x:v>1262.46</x:v>
      </x:c>
      <x:c r="X6325" s="18" t="n">
        <x:v>0.6006</x:v>
      </x:c>
      <x:c r="Y6325" s="17" t="n">
        <x:v>2380.13</x:v>
      </x:c>
      <x:c r="Z6325" s="18" t="n">
        <x:v>0.8831</x:v>
      </x:c>
      <x:c r="AA6325" s="18" t="n">
        <x:v>0.056</x:v>
      </x:c>
      <x:c r="AB6325" t="str">
        <x:v>No</x:v>
      </x:c>
      <x:c r="AC6325" t="str">
        <x:v>Luxury / Reserve</x:v>
      </x:c>
      <x:c r="AD6325" s="18" t="n">
        <x:v>0.600608001065667</x:v>
      </x:c>
      <x:c r="AE6325" s="18" t="n">
        <x:v>0.8831324339426837</x:v>
      </x:c>
      <x:c r="AF6325" s="17" t="n">
        <x:v>-278.1600000000003</x:v>
      </x:c>
      <x:c r="AG6325" s="18" t="n">
        <x:v>-0.11686756605731632</x:v>
      </x:c>
      <x:c r="AH6325" t="str">
        <x:v>Below Target</x:v>
      </x:c>
    </x:row>
    <x:row r="6326">
      <x:c r="A6326" t="str">
        <x:v>TXN-006323</x:v>
      </x:c>
      <x:c r="B6326" s="14" t="d">
        <x:v>2024-02-23T00:00:00.000Z</x:v>
      </x:c>
      <x:c r="C6326" t="n">
        <x:v>2024</x:v>
      </x:c>
      <x:c r="D6326" t="str">
        <x:v>Q1</x:v>
      </x:c>
      <x:c r="E6326" t="n">
        <x:v>2</x:v>
      </x:c>
      <x:c r="F6326" t="str">
        <x:v>February</x:v>
      </x:c>
      <x:c r="G6326" s="15" t="d">
        <x:v>2024-02-01T00:00:00.000Z</x:v>
      </x:c>
      <x:c r="H6326" t="str">
        <x:v>2024-02</x:v>
      </x:c>
      <x:c r="I6326" t="str">
        <x:v>United States</x:v>
      </x:c>
      <x:c r="J6326" t="str">
        <x:v>North America</x:v>
      </x:c>
      <x:c r="K6326" t="str">
        <x:v>USD</x:v>
      </x:c>
      <x:c r="L6326" t="str">
        <x:v>Don Julio</x:v>
      </x:c>
      <x:c r="M6326" t="str">
        <x:v>Tequila</x:v>
      </x:c>
      <x:c r="N6326" t="str">
        <x:v>Off-Trade</x:v>
      </x:c>
      <x:c r="O6326" t="str">
        <x:v>Hospitality Group</x:v>
      </x:c>
      <x:c r="P6326" t="str">
        <x:v>SR-043</x:v>
      </x:c>
      <x:c r="Q6326" s="16" t="n">
        <x:v>217</x:v>
      </x:c>
      <x:c r="R6326" s="17" t="n">
        <x:v>44.03</x:v>
      </x:c>
      <x:c r="S6326" s="18" t="n">
        <x:v>0.12</x:v>
      </x:c>
      <x:c r="T6326" s="17" t="n">
        <x:v>9555.35</x:v>
      </x:c>
      <x:c r="U6326" s="17" t="n">
        <x:v>8408.71</x:v>
      </x:c>
      <x:c r="V6326" s="17" t="n">
        <x:v>3576.31</x:v>
      </x:c>
      <x:c r="W6326" s="17" t="n">
        <x:v>4832.4</x:v>
      </x:c>
      <x:c r="X6326" s="18" t="n">
        <x:v>0.5747</x:v>
      </x:c>
      <x:c r="Y6326" s="17" t="n">
        <x:v>7852.14</x:v>
      </x:c>
      <x:c r="Z6326" s="18" t="n">
        <x:v>1.0709</x:v>
      </x:c>
      <x:c r="AA6326" s="18" t="n">
        <x:v>0.1154</x:v>
      </x:c>
      <x:c r="AB6326" t="str">
        <x:v>Yes</x:v>
      </x:c>
      <x:c r="AC6326" t="str">
        <x:v>Luxury / Reserve</x:v>
      </x:c>
      <x:c r="AD6326" s="18" t="n">
        <x:v>0.5746898156792184</x:v>
      </x:c>
      <x:c r="AE6326" s="18" t="n">
        <x:v>1.0708813138838582</x:v>
      </x:c>
      <x:c r="AF6326" s="17" t="n">
        <x:v>556.5699999999988</x:v>
      </x:c>
      <x:c r="AG6326" s="18" t="n">
        <x:v>0.07088131388385825</x:v>
      </x:c>
      <x:c r="AH6326" t="str">
        <x:v>Above Target</x:v>
      </x:c>
    </x:row>
    <x:row r="6327">
      <x:c r="A6327" t="str">
        <x:v>TXN-006324</x:v>
      </x:c>
      <x:c r="B6327" s="14" t="d">
        <x:v>2023-03-13T00:00:00.000Z</x:v>
      </x:c>
      <x:c r="C6327" t="n">
        <x:v>2023</x:v>
      </x:c>
      <x:c r="D6327" t="str">
        <x:v>Q1</x:v>
      </x:c>
      <x:c r="E6327" t="n">
        <x:v>3</x:v>
      </x:c>
      <x:c r="F6327" t="str">
        <x:v>March</x:v>
      </x:c>
      <x:c r="G6327" s="15" t="d">
        <x:v>2023-03-01T00:00:00.000Z</x:v>
      </x:c>
      <x:c r="H6327" t="str">
        <x:v>2023-03</x:v>
      </x:c>
      <x:c r="I6327" t="str">
        <x:v>South Africa</x:v>
      </x:c>
      <x:c r="J6327" t="str">
        <x:v>Africa</x:v>
      </x:c>
      <x:c r="K6327" t="str">
        <x:v>ZAR</x:v>
      </x:c>
      <x:c r="L6327" t="str">
        <x:v>Captain Morgan</x:v>
      </x:c>
      <x:c r="M6327" t="str">
        <x:v>Rum</x:v>
      </x:c>
      <x:c r="N6327" t="str">
        <x:v>Wholesale</x:v>
      </x:c>
      <x:c r="O6327" t="str">
        <x:v>Hospitality Group</x:v>
      </x:c>
      <x:c r="P6327" t="str">
        <x:v>SR-055</x:v>
      </x:c>
      <x:c r="Q6327" s="16" t="n">
        <x:v>32</x:v>
      </x:c>
      <x:c r="R6327" s="17" t="n">
        <x:v>16.61</x:v>
      </x:c>
      <x:c r="S6327" s="18" t="n">
        <x:v>0</x:v>
      </x:c>
      <x:c r="T6327" s="17" t="n">
        <x:v>531.65</x:v>
      </x:c>
      <x:c r="U6327" s="17" t="n">
        <x:v>531.65</x:v>
      </x:c>
      <x:c r="V6327" s="17" t="n">
        <x:v>274.94</x:v>
      </x:c>
      <x:c r="W6327" s="17" t="n">
        <x:v>256.71</x:v>
      </x:c>
      <x:c r="X6327" s="18" t="n">
        <x:v>0.4829</x:v>
      </x:c>
      <x:c r="Y6327" s="17" t="n">
        <x:v>596.73</x:v>
      </x:c>
      <x:c r="Z6327" s="18" t="n">
        <x:v>0.8909</x:v>
      </x:c>
      <x:c r="AA6327" s="18" t="n">
        <x:v>-0.0239</x:v>
      </x:c>
      <x:c r="AB6327" t="str">
        <x:v>No</x:v>
      </x:c>
      <x:c r="AC6327" t="str">
        <x:v>Core</x:v>
      </x:c>
      <x:c r="AD6327" s="18" t="n">
        <x:v>0.4828552619204364</x:v>
      </x:c>
      <x:c r="AE6327" s="18" t="n">
        <x:v>0.8909389506141806</x:v>
      </x:c>
      <x:c r="AF6327" s="17" t="n">
        <x:v>-65.08000000000004</x:v>
      </x:c>
      <x:c r="AG6327" s="18" t="n">
        <x:v>-0.10906104938581945</x:v>
      </x:c>
      <x:c r="AH6327" t="str">
        <x:v>Below Target</x:v>
      </x:c>
    </x:row>
    <x:row r="6328">
      <x:c r="A6328" t="str">
        <x:v>TXN-006325</x:v>
      </x:c>
      <x:c r="B6328" s="14" t="d">
        <x:v>2025-08-12T00:00:00.000Z</x:v>
      </x:c>
      <x:c r="C6328" t="n">
        <x:v>2025</x:v>
      </x:c>
      <x:c r="D6328" t="str">
        <x:v>Q3</x:v>
      </x:c>
      <x:c r="E6328" t="n">
        <x:v>8</x:v>
      </x:c>
      <x:c r="F6328" t="str">
        <x:v>August</x:v>
      </x:c>
      <x:c r="G6328" s="15" t="d">
        <x:v>2025-08-01T00:00:00.000Z</x:v>
      </x:c>
      <x:c r="H6328" t="str">
        <x:v>2025-08</x:v>
      </x:c>
      <x:c r="I6328" t="str">
        <x:v>Germany</x:v>
      </x:c>
      <x:c r="J6328" t="str">
        <x:v>Europe</x:v>
      </x:c>
      <x:c r="K6328" t="str">
        <x:v>EUR</x:v>
      </x:c>
      <x:c r="L6328" t="str">
        <x:v>Smirnoff</x:v>
      </x:c>
      <x:c r="M6328" t="str">
        <x:v>Vodka</x:v>
      </x:c>
      <x:c r="N6328" t="str">
        <x:v>Wholesale</x:v>
      </x:c>
      <x:c r="O6328" t="str">
        <x:v>Key Account</x:v>
      </x:c>
      <x:c r="P6328" t="str">
        <x:v>SR-034</x:v>
      </x:c>
      <x:c r="Q6328" s="16" t="n">
        <x:v>42</x:v>
      </x:c>
      <x:c r="R6328" s="17" t="n">
        <x:v>17.01</x:v>
      </x:c>
      <x:c r="S6328" s="18" t="n">
        <x:v>0</x:v>
      </x:c>
      <x:c r="T6328" s="17" t="n">
        <x:v>714.35</x:v>
      </x:c>
      <x:c r="U6328" s="17" t="n">
        <x:v>714.35</x:v>
      </x:c>
      <x:c r="V6328" s="17" t="n">
        <x:v>333.79</x:v>
      </x:c>
      <x:c r="W6328" s="17" t="n">
        <x:v>380.56</x:v>
      </x:c>
      <x:c r="X6328" s="18" t="n">
        <x:v>0.5327</x:v>
      </x:c>
      <x:c r="Y6328" s="17" t="n">
        <x:v>688.79</x:v>
      </x:c>
      <x:c r="Z6328" s="18" t="n">
        <x:v>1.0371</x:v>
      </x:c>
      <x:c r="AA6328" s="18" t="n">
        <x:v>-0.0269</x:v>
      </x:c>
      <x:c r="AB6328" t="str">
        <x:v>No</x:v>
      </x:c>
      <x:c r="AC6328" t="str">
        <x:v>Core</x:v>
      </x:c>
      <x:c r="AD6328" s="18" t="n">
        <x:v>0.532736053755162</x:v>
      </x:c>
      <x:c r="AE6328" s="18" t="n">
        <x:v>1.0371085526793362</x:v>
      </x:c>
      <x:c r="AF6328" s="17" t="n">
        <x:v>25.56000000000006</x:v>
      </x:c>
      <x:c r="AG6328" s="18" t="n">
        <x:v>0.03710855267933631</x:v>
      </x:c>
      <x:c r="AH6328" t="str">
        <x:v>Above Target</x:v>
      </x:c>
    </x:row>
    <x:row r="6329">
      <x:c r="A6329" t="str">
        <x:v>TXN-006326</x:v>
      </x:c>
      <x:c r="B6329" s="14" t="d">
        <x:v>2024-02-21T00:00:00.000Z</x:v>
      </x:c>
      <x:c r="C6329" t="n">
        <x:v>2024</x:v>
      </x:c>
      <x:c r="D6329" t="str">
        <x:v>Q1</x:v>
      </x:c>
      <x:c r="E6329" t="n">
        <x:v>2</x:v>
      </x:c>
      <x:c r="F6329" t="str">
        <x:v>February</x:v>
      </x:c>
      <x:c r="G6329" s="15" t="d">
        <x:v>2024-02-01T00:00:00.000Z</x:v>
      </x:c>
      <x:c r="H6329" t="str">
        <x:v>2024-02</x:v>
      </x:c>
      <x:c r="I6329" t="str">
        <x:v>Japan</x:v>
      </x:c>
      <x:c r="J6329" t="str">
        <x:v>Asia Pacific</x:v>
      </x:c>
      <x:c r="K6329" t="str">
        <x:v>JPY</x:v>
      </x:c>
      <x:c r="L6329" t="str">
        <x:v>Don Julio</x:v>
      </x:c>
      <x:c r="M6329" t="str">
        <x:v>Tequila</x:v>
      </x:c>
      <x:c r="N6329" t="str">
        <x:v>On-Trade</x:v>
      </x:c>
      <x:c r="O6329" t="str">
        <x:v>Key Account</x:v>
      </x:c>
      <x:c r="P6329" t="str">
        <x:v>SR-043</x:v>
      </x:c>
      <x:c r="Q6329" s="16" t="n">
        <x:v>43</x:v>
      </x:c>
      <x:c r="R6329" s="17" t="n">
        <x:v>56.89</x:v>
      </x:c>
      <x:c r="S6329" s="18" t="n">
        <x:v>0.03</x:v>
      </x:c>
      <x:c r="T6329" s="17" t="n">
        <x:v>2446.25</x:v>
      </x:c>
      <x:c r="U6329" s="17" t="n">
        <x:v>2372.86</x:v>
      </x:c>
      <x:c r="V6329" s="17" t="n">
        <x:v>1020.9</x:v>
      </x:c>
      <x:c r="W6329" s="17" t="n">
        <x:v>1351.96</x:v>
      </x:c>
      <x:c r="X6329" s="18" t="n">
        <x:v>0.5698</x:v>
      </x:c>
      <x:c r="Y6329" s="17" t="n">
        <x:v>2701.55</x:v>
      </x:c>
      <x:c r="Z6329" s="18" t="n">
        <x:v>0.8783</x:v>
      </x:c>
      <x:c r="AA6329" s="18" t="n">
        <x:v>0.0663</x:v>
      </x:c>
      <x:c r="AB6329" t="str">
        <x:v>No</x:v>
      </x:c>
      <x:c r="AC6329" t="str">
        <x:v>Luxury / Reserve</x:v>
      </x:c>
      <x:c r="AD6329" s="18" t="n">
        <x:v>0.5697596992658648</x:v>
      </x:c>
      <x:c r="AE6329" s="18" t="n">
        <x:v>0.8783328089430141</x:v>
      </x:c>
      <x:c r="AF6329" s="17" t="n">
        <x:v>-328.69000000000005</x:v>
      </x:c>
      <x:c r="AG6329" s="18" t="n">
        <x:v>-0.12166719105698581</x:v>
      </x:c>
      <x:c r="AH6329" t="str">
        <x:v>Below Target</x:v>
      </x:c>
    </x:row>
    <x:row r="6330">
      <x:c r="A6330" t="str">
        <x:v>TXN-006327</x:v>
      </x:c>
      <x:c r="B6330" s="14" t="d">
        <x:v>2023-02-01T00:00:00.000Z</x:v>
      </x:c>
      <x:c r="C6330" t="n">
        <x:v>2023</x:v>
      </x:c>
      <x:c r="D6330" t="str">
        <x:v>Q1</x:v>
      </x:c>
      <x:c r="E6330" t="n">
        <x:v>2</x:v>
      </x:c>
      <x:c r="F6330" t="str">
        <x:v>February</x:v>
      </x:c>
      <x:c r="G6330" s="15" t="d">
        <x:v>2023-02-01T00:00:00.000Z</x:v>
      </x:c>
      <x:c r="H6330" t="str">
        <x:v>2023-02</x:v>
      </x:c>
      <x:c r="I6330" t="str">
        <x:v>United Kingdom</x:v>
      </x:c>
      <x:c r="J6330" t="str">
        <x:v>Europe</x:v>
      </x:c>
      <x:c r="K6330" t="str">
        <x:v>GBP</x:v>
      </x:c>
      <x:c r="L6330" t="str">
        <x:v>Smirnoff</x:v>
      </x:c>
      <x:c r="M6330" t="str">
        <x:v>Vodka</x:v>
      </x:c>
      <x:c r="N6330" t="str">
        <x:v>Off-Trade</x:v>
      </x:c>
      <x:c r="O6330" t="str">
        <x:v>Independent Retailer</x:v>
      </x:c>
      <x:c r="P6330" t="str">
        <x:v>SR-049</x:v>
      </x:c>
      <x:c r="Q6330" s="16" t="n">
        <x:v>26</x:v>
      </x:c>
      <x:c r="R6330" s="17" t="n">
        <x:v>20.22</x:v>
      </x:c>
      <x:c r="S6330" s="18" t="n">
        <x:v>0</x:v>
      </x:c>
      <x:c r="T6330" s="17" t="n">
        <x:v>525.63</x:v>
      </x:c>
      <x:c r="U6330" s="17" t="n">
        <x:v>525.63</x:v>
      </x:c>
      <x:c r="V6330" s="17" t="n">
        <x:v>264.81</x:v>
      </x:c>
      <x:c r="W6330" s="17" t="n">
        <x:v>260.82</x:v>
      </x:c>
      <x:c r="X6330" s="18" t="n">
        <x:v>0.4962</x:v>
      </x:c>
      <x:c r="Y6330" s="17" t="n">
        <x:v>505.31</x:v>
      </x:c>
      <x:c r="Z6330" s="18" t="n">
        <x:v>1.0402</x:v>
      </x:c>
      <x:c r="AA6330" s="18" t="n">
        <x:v>0.02</x:v>
      </x:c>
      <x:c r="AB6330" t="str">
        <x:v>No</x:v>
      </x:c>
      <x:c r="AC6330" t="str">
        <x:v>Core</x:v>
      </x:c>
      <x:c r="AD6330" s="18" t="n">
        <x:v>0.49620455453455853</x:v>
      </x:c>
      <x:c r="AE6330" s="18" t="n">
        <x:v>1.0402129385921512</x:v>
      </x:c>
      <x:c r="AF6330" s="17" t="n">
        <x:v>20.319999999999993</x:v>
      </x:c>
      <x:c r="AG6330" s="18" t="n">
        <x:v>0.04021293859215134</x:v>
      </x:c>
      <x:c r="AH6330" t="str">
        <x:v>Above Target</x:v>
      </x:c>
    </x:row>
    <x:row r="6331">
      <x:c r="A6331" t="str">
        <x:v>TXN-006328</x:v>
      </x:c>
      <x:c r="B6331" s="14" t="d">
        <x:v>2023-10-26T00:00:00.000Z</x:v>
      </x:c>
      <x:c r="C6331" t="n">
        <x:v>2023</x:v>
      </x:c>
      <x:c r="D6331" t="str">
        <x:v>Q4</x:v>
      </x:c>
      <x:c r="E6331" t="n">
        <x:v>10</x:v>
      </x:c>
      <x:c r="F6331" t="str">
        <x:v>October</x:v>
      </x:c>
      <x:c r="G6331" s="15" t="d">
        <x:v>2023-10-01T00:00:00.000Z</x:v>
      </x:c>
      <x:c r="H6331" t="str">
        <x:v>2023-10</x:v>
      </x:c>
      <x:c r="I6331" t="str">
        <x:v>Spain</x:v>
      </x:c>
      <x:c r="J6331" t="str">
        <x:v>Europe</x:v>
      </x:c>
      <x:c r="K6331" t="str">
        <x:v>EUR</x:v>
      </x:c>
      <x:c r="L6331" t="str">
        <x:v>Captain Morgan</x:v>
      </x:c>
      <x:c r="M6331" t="str">
        <x:v>Rum</x:v>
      </x:c>
      <x:c r="N6331" t="str">
        <x:v>On-Trade</x:v>
      </x:c>
      <x:c r="O6331" t="str">
        <x:v>Independent Retailer</x:v>
      </x:c>
      <x:c r="P6331" t="str">
        <x:v>SR-038</x:v>
      </x:c>
      <x:c r="Q6331" s="16" t="n">
        <x:v>42</x:v>
      </x:c>
      <x:c r="R6331" s="17" t="n">
        <x:v>23.16</x:v>
      </x:c>
      <x:c r="S6331" s="18" t="n">
        <x:v>0.12</x:v>
      </x:c>
      <x:c r="T6331" s="17" t="n">
        <x:v>972.67</x:v>
      </x:c>
      <x:c r="U6331" s="17" t="n">
        <x:v>855.95</x:v>
      </x:c>
      <x:c r="V6331" s="17" t="n">
        <x:v>465.24</x:v>
      </x:c>
      <x:c r="W6331" s="17" t="n">
        <x:v>390.7</x:v>
      </x:c>
      <x:c r="X6331" s="18" t="n">
        <x:v>0.4565</x:v>
      </x:c>
      <x:c r="Y6331" s="17" t="n">
        <x:v>813.65</x:v>
      </x:c>
      <x:c r="Z6331" s="18" t="n">
        <x:v>1.052</x:v>
      </x:c>
      <x:c r="AA6331" s="18" t="n">
        <x:v>0.0791</x:v>
      </x:c>
      <x:c r="AB6331" t="str">
        <x:v>Yes</x:v>
      </x:c>
      <x:c r="AC6331" t="str">
        <x:v>Core</x:v>
      </x:c>
      <x:c r="AD6331" s="18" t="n">
        <x:v>0.4564518955546468</x:v>
      </x:c>
      <x:c r="AE6331" s="18" t="n">
        <x:v>1.0519879555091256</x:v>
      </x:c>
      <x:c r="AF6331" s="17" t="n">
        <x:v>42.30000000000007</x:v>
      </x:c>
      <x:c r="AG6331" s="18" t="n">
        <x:v>0.05198795550912563</x:v>
      </x:c>
      <x:c r="AH6331" t="str">
        <x:v>Above Target</x:v>
      </x:c>
    </x:row>
    <x:row r="6332">
      <x:c r="A6332" t="str">
        <x:v>TXN-006329</x:v>
      </x:c>
      <x:c r="B6332" s="14" t="d">
        <x:v>2024-07-28T00:00:00.000Z</x:v>
      </x:c>
      <x:c r="C6332" t="n">
        <x:v>2024</x:v>
      </x:c>
      <x:c r="D6332" t="str">
        <x:v>Q3</x:v>
      </x:c>
      <x:c r="E6332" t="n">
        <x:v>7</x:v>
      </x:c>
      <x:c r="F6332" t="str">
        <x:v>July</x:v>
      </x:c>
      <x:c r="G6332" s="15" t="d">
        <x:v>2024-07-01T00:00:00.000Z</x:v>
      </x:c>
      <x:c r="H6332" t="str">
        <x:v>2024-07</x:v>
      </x:c>
      <x:c r="I6332" t="str">
        <x:v>France</x:v>
      </x:c>
      <x:c r="J6332" t="str">
        <x:v>Europe</x:v>
      </x:c>
      <x:c r="K6332" t="str">
        <x:v>EUR</x:v>
      </x:c>
      <x:c r="L6332" t="str">
        <x:v>Guinness</x:v>
      </x:c>
      <x:c r="M6332" t="str">
        <x:v>Beer / Stout</x:v>
      </x:c>
      <x:c r="N6332" t="str">
        <x:v>Duty Free / Travel Retail</x:v>
      </x:c>
      <x:c r="O6332" t="str">
        <x:v>E-commerce Partner</x:v>
      </x:c>
      <x:c r="P6332" t="str">
        <x:v>SR-055</x:v>
      </x:c>
      <x:c r="Q6332" s="16" t="n">
        <x:v>81</x:v>
      </x:c>
      <x:c r="R6332" s="17" t="n">
        <x:v>8.56</x:v>
      </x:c>
      <x:c r="S6332" s="18" t="n">
        <x:v>0</x:v>
      </x:c>
      <x:c r="T6332" s="17" t="n">
        <x:v>693.43</x:v>
      </x:c>
      <x:c r="U6332" s="17" t="n">
        <x:v>693.43</x:v>
      </x:c>
      <x:c r="V6332" s="17" t="n">
        <x:v>374.96</x:v>
      </x:c>
      <x:c r="W6332" s="17" t="n">
        <x:v>318.47</x:v>
      </x:c>
      <x:c r="X6332" s="18" t="n">
        <x:v>0.4593</x:v>
      </x:c>
      <x:c r="Y6332" s="17" t="n">
        <x:v>640.57</x:v>
      </x:c>
      <x:c r="Z6332" s="18" t="n">
        <x:v>1.0825</x:v>
      </x:c>
      <x:c r="AA6332" s="18" t="n">
        <x:v>0.0037</x:v>
      </x:c>
      <x:c r="AB6332" t="str">
        <x:v>No</x:v>
      </x:c>
      <x:c r="AC6332" t="str">
        <x:v>Core</x:v>
      </x:c>
      <x:c r="AD6332" s="18" t="n">
        <x:v>0.45926769825360897</x:v>
      </x:c>
      <x:c r="AE6332" s="18" t="n">
        <x:v>1.0825202553975364</x:v>
      </x:c>
      <x:c r="AF6332" s="17" t="n">
        <x:v>52.8599999999999</x:v>
      </x:c>
      <x:c r="AG6332" s="18" t="n">
        <x:v>0.08252025539753641</x:v>
      </x:c>
      <x:c r="AH6332" t="str">
        <x:v>Above Target</x:v>
      </x:c>
    </x:row>
    <x:row r="6333">
      <x:c r="A6333" t="str">
        <x:v>TXN-006330</x:v>
      </x:c>
      <x:c r="B6333" s="14" t="d">
        <x:v>2025-08-08T00:00:00.000Z</x:v>
      </x:c>
      <x:c r="C6333" t="n">
        <x:v>2025</x:v>
      </x:c>
      <x:c r="D6333" t="str">
        <x:v>Q3</x:v>
      </x:c>
      <x:c r="E6333" t="n">
        <x:v>8</x:v>
      </x:c>
      <x:c r="F6333" t="str">
        <x:v>August</x:v>
      </x:c>
      <x:c r="G6333" s="15" t="d">
        <x:v>2025-08-01T00:00:00.000Z</x:v>
      </x:c>
      <x:c r="H6333" t="str">
        <x:v>2025-08</x:v>
      </x:c>
      <x:c r="I6333" t="str">
        <x:v>Mexico</x:v>
      </x:c>
      <x:c r="J6333" t="str">
        <x:v>Latin America &amp; Caribbean</x:v>
      </x:c>
      <x:c r="K6333" t="str">
        <x:v>MXN</x:v>
      </x:c>
      <x:c r="L6333" t="str">
        <x:v>Guinness</x:v>
      </x:c>
      <x:c r="M6333" t="str">
        <x:v>Beer / Stout</x:v>
      </x:c>
      <x:c r="N6333" t="str">
        <x:v>E-commerce</x:v>
      </x:c>
      <x:c r="O6333" t="str">
        <x:v>Distributor</x:v>
      </x:c>
      <x:c r="P6333" t="str">
        <x:v>SR-053</x:v>
      </x:c>
      <x:c r="Q6333" s="16" t="n">
        <x:v>55</x:v>
      </x:c>
      <x:c r="R6333" s="17" t="n">
        <x:v>8.08</x:v>
      </x:c>
      <x:c r="S6333" s="18" t="n">
        <x:v>0.03</x:v>
      </x:c>
      <x:c r="T6333" s="17" t="n">
        <x:v>444.56</x:v>
      </x:c>
      <x:c r="U6333" s="17" t="n">
        <x:v>431.22</x:v>
      </x:c>
      <x:c r="V6333" s="17" t="n">
        <x:v>219.95</x:v>
      </x:c>
      <x:c r="W6333" s="17" t="n">
        <x:v>211.27</x:v>
      </x:c>
      <x:c r="X6333" s="18" t="n">
        <x:v>0.4899</x:v>
      </x:c>
      <x:c r="Y6333" s="17" t="n">
        <x:v>466.12</x:v>
      </x:c>
      <x:c r="Z6333" s="18" t="n">
        <x:v>0.9251</x:v>
      </x:c>
      <x:c r="AA6333" s="18" t="n">
        <x:v>0.1098</x:v>
      </x:c>
      <x:c r="AB6333" t="str">
        <x:v>No</x:v>
      </x:c>
      <x:c r="AC6333" t="str">
        <x:v>Core</x:v>
      </x:c>
      <x:c r="AD6333" s="18" t="n">
        <x:v>0.489935531747136</x:v>
      </x:c>
      <x:c r="AE6333" s="18" t="n">
        <x:v>0.9251265768471638</x:v>
      </x:c>
      <x:c r="AF6333" s="17" t="n">
        <x:v>-34.89999999999998</x:v>
      </x:c>
      <x:c r="AG6333" s="18" t="n">
        <x:v>-0.07487342315283613</x:v>
      </x:c>
      <x:c r="AH6333" t="str">
        <x:v>Below Target</x:v>
      </x:c>
    </x:row>
    <x:row r="6334">
      <x:c r="A6334" t="str">
        <x:v>TXN-006331</x:v>
      </x:c>
      <x:c r="B6334" s="14" t="d">
        <x:v>2023-07-31T00:00:00.000Z</x:v>
      </x:c>
      <x:c r="C6334" t="n">
        <x:v>2023</x:v>
      </x:c>
      <x:c r="D6334" t="str">
        <x:v>Q3</x:v>
      </x:c>
      <x:c r="E6334" t="n">
        <x:v>7</x:v>
      </x:c>
      <x:c r="F6334" t="str">
        <x:v>July</x:v>
      </x:c>
      <x:c r="G6334" s="15" t="d">
        <x:v>2023-07-01T00:00:00.000Z</x:v>
      </x:c>
      <x:c r="H6334" t="str">
        <x:v>2023-07</x:v>
      </x:c>
      <x:c r="I6334" t="str">
        <x:v>India</x:v>
      </x:c>
      <x:c r="J6334" t="str">
        <x:v>Asia Pacific</x:v>
      </x:c>
      <x:c r="K6334" t="str">
        <x:v>INR</x:v>
      </x:c>
      <x:c r="L6334" t="str">
        <x:v>J&amp;B</x:v>
      </x:c>
      <x:c r="M6334" t="str">
        <x:v>Scotch Whisky</x:v>
      </x:c>
      <x:c r="N6334" t="str">
        <x:v>Off-Trade</x:v>
      </x:c>
      <x:c r="O6334" t="str">
        <x:v>Independent Retailer</x:v>
      </x:c>
      <x:c r="P6334" t="str">
        <x:v>SR-021</x:v>
      </x:c>
      <x:c r="Q6334" s="16" t="n">
        <x:v>41</x:v>
      </x:c>
      <x:c r="R6334" s="17" t="n">
        <x:v>21.71</x:v>
      </x:c>
      <x:c r="S6334" s="18" t="n">
        <x:v>0.08</x:v>
      </x:c>
      <x:c r="T6334" s="17" t="n">
        <x:v>890.26</x:v>
      </x:c>
      <x:c r="U6334" s="17" t="n">
        <x:v>819.03</x:v>
      </x:c>
      <x:c r="V6334" s="17" t="n">
        <x:v>420.07</x:v>
      </x:c>
      <x:c r="W6334" s="17" t="n">
        <x:v>398.96</x:v>
      </x:c>
      <x:c r="X6334" s="18" t="n">
        <x:v>0.4871</x:v>
      </x:c>
      <x:c r="Y6334" s="17" t="n">
        <x:v>767.75</x:v>
      </x:c>
      <x:c r="Z6334" s="18" t="n">
        <x:v>1.0668</x:v>
      </x:c>
      <x:c r="AA6334" s="18" t="n">
        <x:v>-0.0435</x:v>
      </x:c>
      <x:c r="AB6334" t="str">
        <x:v>Yes</x:v>
      </x:c>
      <x:c r="AC6334" t="str">
        <x:v>Core</x:v>
      </x:c>
      <x:c r="AD6334" s="18" t="n">
        <x:v>0.4871128041707874</x:v>
      </x:c>
      <x:c r="AE6334" s="18" t="n">
        <x:v>1.0667925757082384</x:v>
      </x:c>
      <x:c r="AF6334" s="17" t="n">
        <x:v>51.27999999999997</x:v>
      </x:c>
      <x:c r="AG6334" s="18" t="n">
        <x:v>0.06679257570823832</x:v>
      </x:c>
      <x:c r="AH6334" t="str">
        <x:v>Above Target</x:v>
      </x:c>
    </x:row>
    <x:row r="6335">
      <x:c r="A6335" t="str">
        <x:v>TXN-006332</x:v>
      </x:c>
      <x:c r="B6335" s="14" t="d">
        <x:v>2024-07-12T00:00:00.000Z</x:v>
      </x:c>
      <x:c r="C6335" t="n">
        <x:v>2024</x:v>
      </x:c>
      <x:c r="D6335" t="str">
        <x:v>Q3</x:v>
      </x:c>
      <x:c r="E6335" t="n">
        <x:v>7</x:v>
      </x:c>
      <x:c r="F6335" t="str">
        <x:v>July</x:v>
      </x:c>
      <x:c r="G6335" s="15" t="d">
        <x:v>2024-07-01T00:00:00.000Z</x:v>
      </x:c>
      <x:c r="H6335" t="str">
        <x:v>2024-07</x:v>
      </x:c>
      <x:c r="I6335" t="str">
        <x:v>United States</x:v>
      </x:c>
      <x:c r="J6335" t="str">
        <x:v>North America</x:v>
      </x:c>
      <x:c r="K6335" t="str">
        <x:v>USD</x:v>
      </x:c>
      <x:c r="L6335" t="str">
        <x:v>Johnnie Walker</x:v>
      </x:c>
      <x:c r="M6335" t="str">
        <x:v>Scotch Whisky</x:v>
      </x:c>
      <x:c r="N6335" t="str">
        <x:v>On-Trade</x:v>
      </x:c>
      <x:c r="O6335" t="str">
        <x:v>Distributor</x:v>
      </x:c>
      <x:c r="P6335" t="str">
        <x:v>SR-049</x:v>
      </x:c>
      <x:c r="Q6335" s="16" t="n">
        <x:v>179</x:v>
      </x:c>
      <x:c r="R6335" s="17" t="n">
        <x:v>41.08</x:v>
      </x:c>
      <x:c r="S6335" s="18" t="n">
        <x:v>0.08</x:v>
      </x:c>
      <x:c r="T6335" s="17" t="n">
        <x:v>7353.36</x:v>
      </x:c>
      <x:c r="U6335" s="17" t="n">
        <x:v>6765.1</x:v>
      </x:c>
      <x:c r="V6335" s="17" t="n">
        <x:v>3247.06</x:v>
      </x:c>
      <x:c r="W6335" s="17" t="n">
        <x:v>3518.03</x:v>
      </x:c>
      <x:c r="X6335" s="18" t="n">
        <x:v>0.52</x:v>
      </x:c>
      <x:c r="Y6335" s="17" t="n">
        <x:v>6738.19</x:v>
      </x:c>
      <x:c r="Z6335" s="18" t="n">
        <x:v>1.004</x:v>
      </x:c>
      <x:c r="AA6335" s="18" t="n">
        <x:v>0.0186</x:v>
      </x:c>
      <x:c r="AB6335" t="str">
        <x:v>Yes</x:v>
      </x:c>
      <x:c r="AC6335" t="str">
        <x:v>Luxury / Reserve</x:v>
      </x:c>
      <x:c r="AD6335" s="18" t="n">
        <x:v>0.5200263115105468</x:v>
      </x:c>
      <x:c r="AE6335" s="18" t="n">
        <x:v>1.0039936540821794</x:v>
      </x:c>
      <x:c r="AF6335" s="17" t="n">
        <x:v>26.910000000000764</x:v>
      </x:c>
      <x:c r="AG6335" s="18" t="n">
        <x:v>0.003993654082179453</x:v>
      </x:c>
      <x:c r="AH6335" t="str">
        <x:v>Above Target</x:v>
      </x:c>
    </x:row>
    <x:row r="6336">
      <x:c r="A6336" t="str">
        <x:v>TXN-006333</x:v>
      </x:c>
      <x:c r="B6336" s="14" t="d">
        <x:v>2023-03-05T00:00:00.000Z</x:v>
      </x:c>
      <x:c r="C6336" t="n">
        <x:v>2023</x:v>
      </x:c>
      <x:c r="D6336" t="str">
        <x:v>Q1</x:v>
      </x:c>
      <x:c r="E6336" t="n">
        <x:v>3</x:v>
      </x:c>
      <x:c r="F6336" t="str">
        <x:v>March</x:v>
      </x:c>
      <x:c r="G6336" s="15" t="d">
        <x:v>2023-03-01T00:00:00.000Z</x:v>
      </x:c>
      <x:c r="H6336" t="str">
        <x:v>2023-03</x:v>
      </x:c>
      <x:c r="I6336" t="str">
        <x:v>Japan</x:v>
      </x:c>
      <x:c r="J6336" t="str">
        <x:v>Asia Pacific</x:v>
      </x:c>
      <x:c r="K6336" t="str">
        <x:v>JPY</x:v>
      </x:c>
      <x:c r="L6336" t="str">
        <x:v>Johnnie Walker</x:v>
      </x:c>
      <x:c r="M6336" t="str">
        <x:v>Scotch Whisky</x:v>
      </x:c>
      <x:c r="N6336" t="str">
        <x:v>On-Trade</x:v>
      </x:c>
      <x:c r="O6336" t="str">
        <x:v>Distributor</x:v>
      </x:c>
      <x:c r="P6336" t="str">
        <x:v>SR-044</x:v>
      </x:c>
      <x:c r="Q6336" s="16" t="n">
        <x:v>20</x:v>
      </x:c>
      <x:c r="R6336" s="17" t="n">
        <x:v>40.99</x:v>
      </x:c>
      <x:c r="S6336" s="18" t="n">
        <x:v>0.1</x:v>
      </x:c>
      <x:c r="T6336" s="17" t="n">
        <x:v>819.86</x:v>
      </x:c>
      <x:c r="U6336" s="17" t="n">
        <x:v>737.87</x:v>
      </x:c>
      <x:c r="V6336" s="17" t="n">
        <x:v>339.92</x:v>
      </x:c>
      <x:c r="W6336" s="17" t="n">
        <x:v>397.95</x:v>
      </x:c>
      <x:c r="X6336" s="18" t="n">
        <x:v>0.5393</x:v>
      </x:c>
      <x:c r="Y6336" s="17" t="n">
        <x:v>761.64</x:v>
      </x:c>
      <x:c r="Z6336" s="18" t="n">
        <x:v>0.9688</x:v>
      </x:c>
      <x:c r="AA6336" s="18" t="n">
        <x:v>0.1021</x:v>
      </x:c>
      <x:c r="AB6336" t="str">
        <x:v>Yes</x:v>
      </x:c>
      <x:c r="AC6336" t="str">
        <x:v>Luxury / Reserve</x:v>
      </x:c>
      <x:c r="AD6336" s="18" t="n">
        <x:v>0.5393226449103501</x:v>
      </x:c>
      <x:c r="AE6336" s="18" t="n">
        <x:v>0.9687910298828843</x:v>
      </x:c>
      <x:c r="AF6336" s="17" t="n">
        <x:v>-23.769999999999982</x:v>
      </x:c>
      <x:c r="AG6336" s="18" t="n">
        <x:v>-0.031208970117115674</x:v>
      </x:c>
      <x:c r="AH6336" t="str">
        <x:v>Below Target</x:v>
      </x:c>
    </x:row>
    <x:row r="6337">
      <x:c r="A6337" t="str">
        <x:v>TXN-006334</x:v>
      </x:c>
      <x:c r="B6337" s="14" t="d">
        <x:v>2025-04-05T00:00:00.000Z</x:v>
      </x:c>
      <x:c r="C6337" t="n">
        <x:v>2025</x:v>
      </x:c>
      <x:c r="D6337" t="str">
        <x:v>Q2</x:v>
      </x:c>
      <x:c r="E6337" t="n">
        <x:v>4</x:v>
      </x:c>
      <x:c r="F6337" t="str">
        <x:v>April</x:v>
      </x:c>
      <x:c r="G6337" s="15" t="d">
        <x:v>2025-04-01T00:00:00.000Z</x:v>
      </x:c>
      <x:c r="H6337" t="str">
        <x:v>2025-04</x:v>
      </x:c>
      <x:c r="I6337" t="str">
        <x:v>Japan</x:v>
      </x:c>
      <x:c r="J6337" t="str">
        <x:v>Asia Pacific</x:v>
      </x:c>
      <x:c r="K6337" t="str">
        <x:v>JPY</x:v>
      </x:c>
      <x:c r="L6337" t="str">
        <x:v>Guinness</x:v>
      </x:c>
      <x:c r="M6337" t="str">
        <x:v>Beer / Stout</x:v>
      </x:c>
      <x:c r="N6337" t="str">
        <x:v>Wholesale</x:v>
      </x:c>
      <x:c r="O6337" t="str">
        <x:v>E-commerce Partner</x:v>
      </x:c>
      <x:c r="P6337" t="str">
        <x:v>SR-026</x:v>
      </x:c>
      <x:c r="Q6337" s="16" t="n">
        <x:v>25</x:v>
      </x:c>
      <x:c r="R6337" s="17" t="n">
        <x:v>7.06</x:v>
      </x:c>
      <x:c r="S6337" s="18" t="n">
        <x:v>0.15</x:v>
      </x:c>
      <x:c r="T6337" s="17" t="n">
        <x:v>176.51</x:v>
      </x:c>
      <x:c r="U6337" s="17" t="n">
        <x:v>150.04</x:v>
      </x:c>
      <x:c r="V6337" s="17" t="n">
        <x:v>86.62</x:v>
      </x:c>
      <x:c r="W6337" s="17" t="n">
        <x:v>63.42</x:v>
      </x:c>
      <x:c r="X6337" s="18" t="n">
        <x:v>0.4227</x:v>
      </x:c>
      <x:c r="Y6337" s="17" t="n">
        <x:v>167.66</x:v>
      </x:c>
      <x:c r="Z6337" s="18" t="n">
        <x:v>0.8949</x:v>
      </x:c>
      <x:c r="AA6337" s="18" t="n">
        <x:v>0.11</x:v>
      </x:c>
      <x:c r="AB6337" t="str">
        <x:v>Yes</x:v>
      </x:c>
      <x:c r="AC6337" t="str">
        <x:v>Core</x:v>
      </x:c>
      <x:c r="AD6337" s="18" t="n">
        <x:v>0.42268728339109574</x:v>
      </x:c>
      <x:c r="AE6337" s="18" t="n">
        <x:v>0.8949063581056901</x:v>
      </x:c>
      <x:c r="AF6337" s="17" t="n">
        <x:v>-17.620000000000005</x:v>
      </x:c>
      <x:c r="AG6337" s="18" t="n">
        <x:v>-0.10509364189430995</x:v>
      </x:c>
      <x:c r="AH6337" t="str">
        <x:v>Below Target</x:v>
      </x:c>
    </x:row>
    <x:row r="6338">
      <x:c r="A6338" t="str">
        <x:v>TXN-006335</x:v>
      </x:c>
      <x:c r="B6338" s="14" t="d">
        <x:v>2024-02-09T00:00:00.000Z</x:v>
      </x:c>
      <x:c r="C6338" t="n">
        <x:v>2024</x:v>
      </x:c>
      <x:c r="D6338" t="str">
        <x:v>Q1</x:v>
      </x:c>
      <x:c r="E6338" t="n">
        <x:v>2</x:v>
      </x:c>
      <x:c r="F6338" t="str">
        <x:v>February</x:v>
      </x:c>
      <x:c r="G6338" s="15" t="d">
        <x:v>2024-02-01T00:00:00.000Z</x:v>
      </x:c>
      <x:c r="H6338" t="str">
        <x:v>2024-02</x:v>
      </x:c>
      <x:c r="I6338" t="str">
        <x:v>United States</x:v>
      </x:c>
      <x:c r="J6338" t="str">
        <x:v>North America</x:v>
      </x:c>
      <x:c r="K6338" t="str">
        <x:v>USD</x:v>
      </x:c>
      <x:c r="L6338" t="str">
        <x:v>Captain Morgan</x:v>
      </x:c>
      <x:c r="M6338" t="str">
        <x:v>Rum</x:v>
      </x:c>
      <x:c r="N6338" t="str">
        <x:v>Duty Free / Travel Retail</x:v>
      </x:c>
      <x:c r="O6338" t="str">
        <x:v>Independent Retailer</x:v>
      </x:c>
      <x:c r="P6338" t="str">
        <x:v>SR-041</x:v>
      </x:c>
      <x:c r="Q6338" s="16" t="n">
        <x:v>142</x:v>
      </x:c>
      <x:c r="R6338" s="17" t="n">
        <x:v>21.78</x:v>
      </x:c>
      <x:c r="S6338" s="18" t="n">
        <x:v>0</x:v>
      </x:c>
      <x:c r="T6338" s="17" t="n">
        <x:v>3092.81</x:v>
      </x:c>
      <x:c r="U6338" s="17" t="n">
        <x:v>3092.81</x:v>
      </x:c>
      <x:c r="V6338" s="17" t="n">
        <x:v>1592.25</x:v>
      </x:c>
      <x:c r="W6338" s="17" t="n">
        <x:v>1500.55</x:v>
      </x:c>
      <x:c r="X6338" s="18" t="n">
        <x:v>0.4852</x:v>
      </x:c>
      <x:c r="Y6338" s="17" t="n">
        <x:v>3431.06</x:v>
      </x:c>
      <x:c r="Z6338" s="18" t="n">
        <x:v>0.9014</x:v>
      </x:c>
      <x:c r="AA6338" s="18" t="n">
        <x:v>-0.0299</x:v>
      </x:c>
      <x:c r="AB6338" t="str">
        <x:v>No</x:v>
      </x:c>
      <x:c r="AC6338" t="str">
        <x:v>Core</x:v>
      </x:c>
      <x:c r="AD6338" s="18" t="n">
        <x:v>0.4851736770121669</x:v>
      </x:c>
      <x:c r="AE6338" s="18" t="n">
        <x:v>0.9014153060570202</x:v>
      </x:c>
      <x:c r="AF6338" s="17" t="n">
        <x:v>-338.25</x:v>
      </x:c>
      <x:c r="AG6338" s="18" t="n">
        <x:v>-0.09858469394297972</x:v>
      </x:c>
      <x:c r="AH6338" t="str">
        <x:v>Below Target</x:v>
      </x:c>
    </x:row>
    <x:row r="6339">
      <x:c r="A6339" t="str">
        <x:v>TXN-006336</x:v>
      </x:c>
      <x:c r="B6339" s="14" t="d">
        <x:v>2023-05-30T00:00:00.000Z</x:v>
      </x:c>
      <x:c r="C6339" t="n">
        <x:v>2023</x:v>
      </x:c>
      <x:c r="D6339" t="str">
        <x:v>Q2</x:v>
      </x:c>
      <x:c r="E6339" t="n">
        <x:v>5</x:v>
      </x:c>
      <x:c r="F6339" t="str">
        <x:v>May</x:v>
      </x:c>
      <x:c r="G6339" s="15" t="d">
        <x:v>2023-05-01T00:00:00.000Z</x:v>
      </x:c>
      <x:c r="H6339" t="str">
        <x:v>2023-05</x:v>
      </x:c>
      <x:c r="I6339" t="str">
        <x:v>Spain</x:v>
      </x:c>
      <x:c r="J6339" t="str">
        <x:v>Europe</x:v>
      </x:c>
      <x:c r="K6339" t="str">
        <x:v>EUR</x:v>
      </x:c>
      <x:c r="L6339" t="str">
        <x:v>Captain Morgan</x:v>
      </x:c>
      <x:c r="M6339" t="str">
        <x:v>Rum</x:v>
      </x:c>
      <x:c r="N6339" t="str">
        <x:v>On-Trade</x:v>
      </x:c>
      <x:c r="O6339" t="str">
        <x:v>Distributor</x:v>
      </x:c>
      <x:c r="P6339" t="str">
        <x:v>SR-006</x:v>
      </x:c>
      <x:c r="Q6339" s="16" t="n">
        <x:v>121</x:v>
      </x:c>
      <x:c r="R6339" s="17" t="n">
        <x:v>20.65</x:v>
      </x:c>
      <x:c r="S6339" s="18" t="n">
        <x:v>0.1</x:v>
      </x:c>
      <x:c r="T6339" s="17" t="n">
        <x:v>2499.08</x:v>
      </x:c>
      <x:c r="U6339" s="17" t="n">
        <x:v>2249.17</x:v>
      </x:c>
      <x:c r="V6339" s="17" t="n">
        <x:v>1152.35</x:v>
      </x:c>
      <x:c r="W6339" s="17" t="n">
        <x:v>1096.82</x:v>
      </x:c>
      <x:c r="X6339" s="18" t="n">
        <x:v>0.4877</x:v>
      </x:c>
      <x:c r="Y6339" s="17" t="n">
        <x:v>2037.75</x:v>
      </x:c>
      <x:c r="Z6339" s="18" t="n">
        <x:v>1.1037</x:v>
      </x:c>
      <x:c r="AA6339" s="18" t="n">
        <x:v>-0.0311</x:v>
      </x:c>
      <x:c r="AB6339" t="str">
        <x:v>Yes</x:v>
      </x:c>
      <x:c r="AC6339" t="str">
        <x:v>Core</x:v>
      </x:c>
      <x:c r="AD6339" s="18" t="n">
        <x:v>0.4876554462312764</x:v>
      </x:c>
      <x:c r="AE6339" s="18" t="n">
        <x:v>1.1037516869095816</x:v>
      </x:c>
      <x:c r="AF6339" s="17" t="n">
        <x:v>211.42000000000007</x:v>
      </x:c>
      <x:c r="AG6339" s="18" t="n">
        <x:v>0.10375168690958168</x:v>
      </x:c>
      <x:c r="AH6339" t="str">
        <x:v>Above Target</x:v>
      </x:c>
    </x:row>
    <x:row r="6340">
      <x:c r="A6340" t="str">
        <x:v>TXN-006337</x:v>
      </x:c>
      <x:c r="B6340" s="14" t="d">
        <x:v>2024-10-14T00:00:00.000Z</x:v>
      </x:c>
      <x:c r="C6340" t="n">
        <x:v>2024</x:v>
      </x:c>
      <x:c r="D6340" t="str">
        <x:v>Q4</x:v>
      </x:c>
      <x:c r="E6340" t="n">
        <x:v>10</x:v>
      </x:c>
      <x:c r="F6340" t="str">
        <x:v>October</x:v>
      </x:c>
      <x:c r="G6340" s="15" t="d">
        <x:v>2024-10-01T00:00:00.000Z</x:v>
      </x:c>
      <x:c r="H6340" t="str">
        <x:v>2024-10</x:v>
      </x:c>
      <x:c r="I6340" t="str">
        <x:v>Spain</x:v>
      </x:c>
      <x:c r="J6340" t="str">
        <x:v>Europe</x:v>
      </x:c>
      <x:c r="K6340" t="str">
        <x:v>EUR</x:v>
      </x:c>
      <x:c r="L6340" t="str">
        <x:v>Guinness</x:v>
      </x:c>
      <x:c r="M6340" t="str">
        <x:v>Beer / Stout</x:v>
      </x:c>
      <x:c r="N6340" t="str">
        <x:v>On-Trade</x:v>
      </x:c>
      <x:c r="O6340" t="str">
        <x:v>Distributor</x:v>
      </x:c>
      <x:c r="P6340" t="str">
        <x:v>SR-028</x:v>
      </x:c>
      <x:c r="Q6340" s="16" t="n">
        <x:v>134</x:v>
      </x:c>
      <x:c r="R6340" s="17" t="n">
        <x:v>7.83</x:v>
      </x:c>
      <x:c r="S6340" s="18" t="n">
        <x:v>0</x:v>
      </x:c>
      <x:c r="T6340" s="17" t="n">
        <x:v>1048.88</x:v>
      </x:c>
      <x:c r="U6340" s="17" t="n">
        <x:v>1048.88</x:v>
      </x:c>
      <x:c r="V6340" s="17" t="n">
        <x:v>519.42</x:v>
      </x:c>
      <x:c r="W6340" s="17" t="n">
        <x:v>529.46</x:v>
      </x:c>
      <x:c r="X6340" s="18" t="n">
        <x:v>0.5048</x:v>
      </x:c>
      <x:c r="Y6340" s="17" t="n">
        <x:v>1203.58</x:v>
      </x:c>
      <x:c r="Z6340" s="18" t="n">
        <x:v>0.8715</x:v>
      </x:c>
      <x:c r="AA6340" s="18" t="n">
        <x:v>0.0533</x:v>
      </x:c>
      <x:c r="AB6340" t="str">
        <x:v>No</x:v>
      </x:c>
      <x:c r="AC6340" t="str">
        <x:v>Core</x:v>
      </x:c>
      <x:c r="AD6340" s="18" t="n">
        <x:v>0.5047860575089619</x:v>
      </x:c>
      <x:c r="AE6340" s="18" t="n">
        <x:v>0.8714667907409563</x:v>
      </x:c>
      <x:c r="AF6340" s="17" t="n">
        <x:v>-154.69999999999982</x:v>
      </x:c>
      <x:c r="AG6340" s="18" t="n">
        <x:v>-0.1285332092590437</x:v>
      </x:c>
      <x:c r="AH6340" t="str">
        <x:v>Below Target</x:v>
      </x:c>
    </x:row>
    <x:row r="6341">
      <x:c r="A6341" t="str">
        <x:v>TXN-006338</x:v>
      </x:c>
      <x:c r="B6341" s="14" t="d">
        <x:v>2024-02-03T00:00:00.000Z</x:v>
      </x:c>
      <x:c r="C6341" t="n">
        <x:v>2024</x:v>
      </x:c>
      <x:c r="D6341" t="str">
        <x:v>Q1</x:v>
      </x:c>
      <x:c r="E6341" t="n">
        <x:v>2</x:v>
      </x:c>
      <x:c r="F6341" t="str">
        <x:v>February</x:v>
      </x:c>
      <x:c r="G6341" s="15" t="d">
        <x:v>2024-02-01T00:00:00.000Z</x:v>
      </x:c>
      <x:c r="H6341" t="str">
        <x:v>2024-02</x:v>
      </x:c>
      <x:c r="I6341" t="str">
        <x:v>Germany</x:v>
      </x:c>
      <x:c r="J6341" t="str">
        <x:v>Europe</x:v>
      </x:c>
      <x:c r="K6341" t="str">
        <x:v>EUR</x:v>
      </x:c>
      <x:c r="L6341" t="str">
        <x:v>Guinness</x:v>
      </x:c>
      <x:c r="M6341" t="str">
        <x:v>Beer / Stout</x:v>
      </x:c>
      <x:c r="N6341" t="str">
        <x:v>E-commerce</x:v>
      </x:c>
      <x:c r="O6341" t="str">
        <x:v>Independent Retailer</x:v>
      </x:c>
      <x:c r="P6341" t="str">
        <x:v>SR-035</x:v>
      </x:c>
      <x:c r="Q6341" s="16" t="n">
        <x:v>47</x:v>
      </x:c>
      <x:c r="R6341" s="17" t="n">
        <x:v>7.29</x:v>
      </x:c>
      <x:c r="S6341" s="18" t="n">
        <x:v>0</x:v>
      </x:c>
      <x:c r="T6341" s="17" t="n">
        <x:v>342.79</x:v>
      </x:c>
      <x:c r="U6341" s="17" t="n">
        <x:v>342.79</x:v>
      </x:c>
      <x:c r="V6341" s="17" t="n">
        <x:v>185.69</x:v>
      </x:c>
      <x:c r="W6341" s="17" t="n">
        <x:v>157.11</x:v>
      </x:c>
      <x:c r="X6341" s="18" t="n">
        <x:v>0.4583</x:v>
      </x:c>
      <x:c r="Y6341" s="17" t="n">
        <x:v>332.47</x:v>
      </x:c>
      <x:c r="Z6341" s="18" t="n">
        <x:v>1.031</x:v>
      </x:c>
      <x:c r="AA6341" s="18" t="n">
        <x:v>0.0182</x:v>
      </x:c>
      <x:c r="AB6341" t="str">
        <x:v>No</x:v>
      </x:c>
      <x:c r="AC6341" t="str">
        <x:v>Core</x:v>
      </x:c>
      <x:c r="AD6341" s="18" t="n">
        <x:v>0.45832725575425187</x:v>
      </x:c>
      <x:c r="AE6341" s="18" t="n">
        <x:v>1.0310403946220712</x:v>
      </x:c>
      <x:c r="AF6341" s="17" t="n">
        <x:v>10.319999999999993</x:v>
      </x:c>
      <x:c r="AG6341" s="18" t="n">
        <x:v>0.03104039462207114</x:v>
      </x:c>
      <x:c r="AH6341" t="str">
        <x:v>Above Target</x:v>
      </x:c>
    </x:row>
    <x:row r="6342">
      <x:c r="A6342" t="str">
        <x:v>TXN-006339</x:v>
      </x:c>
      <x:c r="B6342" s="14" t="d">
        <x:v>2023-08-22T00:00:00.000Z</x:v>
      </x:c>
      <x:c r="C6342" t="n">
        <x:v>2023</x:v>
      </x:c>
      <x:c r="D6342" t="str">
        <x:v>Q3</x:v>
      </x:c>
      <x:c r="E6342" t="n">
        <x:v>8</x:v>
      </x:c>
      <x:c r="F6342" t="str">
        <x:v>August</x:v>
      </x:c>
      <x:c r="G6342" s="15" t="d">
        <x:v>2023-08-01T00:00:00.000Z</x:v>
      </x:c>
      <x:c r="H6342" t="str">
        <x:v>2023-08</x:v>
      </x:c>
      <x:c r="I6342" t="str">
        <x:v>United Kingdom</x:v>
      </x:c>
      <x:c r="J6342" t="str">
        <x:v>Europe</x:v>
      </x:c>
      <x:c r="K6342" t="str">
        <x:v>GBP</x:v>
      </x:c>
      <x:c r="L6342" t="str">
        <x:v>Buchanan's</x:v>
      </x:c>
      <x:c r="M6342" t="str">
        <x:v>Scotch Whisky</x:v>
      </x:c>
      <x:c r="N6342" t="str">
        <x:v>Wholesale</x:v>
      </x:c>
      <x:c r="O6342" t="str">
        <x:v>Hospitality Group</x:v>
      </x:c>
      <x:c r="P6342" t="str">
        <x:v>SR-023</x:v>
      </x:c>
      <x:c r="Q6342" s="16" t="n">
        <x:v>238</x:v>
      </x:c>
      <x:c r="R6342" s="17" t="n">
        <x:v>31.35</x:v>
      </x:c>
      <x:c r="S6342" s="18" t="n">
        <x:v>0</x:v>
      </x:c>
      <x:c r="T6342" s="17" t="n">
        <x:v>7460.72</x:v>
      </x:c>
      <x:c r="U6342" s="17" t="n">
        <x:v>7460.72</x:v>
      </x:c>
      <x:c r="V6342" s="17" t="n">
        <x:v>3228.47</x:v>
      </x:c>
      <x:c r="W6342" s="17" t="n">
        <x:v>4232.26</x:v>
      </x:c>
      <x:c r="X6342" s="18" t="n">
        <x:v>0.5673</x:v>
      </x:c>
      <x:c r="Y6342" s="17" t="n">
        <x:v>7495.64</x:v>
      </x:c>
      <x:c r="Z6342" s="18" t="n">
        <x:v>0.9953</x:v>
      </x:c>
      <x:c r="AA6342" s="18" t="n">
        <x:v>0.0273</x:v>
      </x:c>
      <x:c r="AB6342" t="str">
        <x:v>No</x:v>
      </x:c>
      <x:c r="AC6342" t="str">
        <x:v>Premium Core</x:v>
      </x:c>
      <x:c r="AD6342" s="18" t="n">
        <x:v>0.5672723276037701</x:v>
      </x:c>
      <x:c r="AE6342" s="18" t="n">
        <x:v>0.9953412917375968</x:v>
      </x:c>
      <x:c r="AF6342" s="17" t="n">
        <x:v>-34.92000000000007</x:v>
      </x:c>
      <x:c r="AG6342" s="18" t="n">
        <x:v>-0.00465870826240322</x:v>
      </x:c>
      <x:c r="AH6342" t="str">
        <x:v>Below Target</x:v>
      </x:c>
    </x:row>
    <x:row r="6343">
      <x:c r="A6343" t="str">
        <x:v>TXN-006340</x:v>
      </x:c>
      <x:c r="B6343" s="14" t="d">
        <x:v>2025-02-17T00:00:00.000Z</x:v>
      </x:c>
      <x:c r="C6343" t="n">
        <x:v>2025</x:v>
      </x:c>
      <x:c r="D6343" t="str">
        <x:v>Q1</x:v>
      </x:c>
      <x:c r="E6343" t="n">
        <x:v>2</x:v>
      </x:c>
      <x:c r="F6343" t="str">
        <x:v>February</x:v>
      </x:c>
      <x:c r="G6343" s="15" t="d">
        <x:v>2025-02-01T00:00:00.000Z</x:v>
      </x:c>
      <x:c r="H6343" t="str">
        <x:v>2025-02</x:v>
      </x:c>
      <x:c r="I6343" t="str">
        <x:v>Nigeria</x:v>
      </x:c>
      <x:c r="J6343" t="str">
        <x:v>Africa</x:v>
      </x:c>
      <x:c r="K6343" t="str">
        <x:v>NGN</x:v>
      </x:c>
      <x:c r="L6343" t="str">
        <x:v>Smirnoff</x:v>
      </x:c>
      <x:c r="M6343" t="str">
        <x:v>Vodka</x:v>
      </x:c>
      <x:c r="N6343" t="str">
        <x:v>On-Trade</x:v>
      </x:c>
      <x:c r="O6343" t="str">
        <x:v>Hospitality Group</x:v>
      </x:c>
      <x:c r="P6343" t="str">
        <x:v>SR-052</x:v>
      </x:c>
      <x:c r="Q6343" s="16" t="n">
        <x:v>79</x:v>
      </x:c>
      <x:c r="R6343" s="17" t="n">
        <x:v>22.56</x:v>
      </x:c>
      <x:c r="S6343" s="18" t="n">
        <x:v>0</x:v>
      </x:c>
      <x:c r="T6343" s="17" t="n">
        <x:v>1782.39</x:v>
      </x:c>
      <x:c r="U6343" s="17" t="n">
        <x:v>1782.39</x:v>
      </x:c>
      <x:c r="V6343" s="17" t="n">
        <x:v>881.62</x:v>
      </x:c>
      <x:c r="W6343" s="17" t="n">
        <x:v>900.77</x:v>
      </x:c>
      <x:c r="X6343" s="18" t="n">
        <x:v>0.5054</x:v>
      </x:c>
      <x:c r="Y6343" s="17" t="n">
        <x:v>1895.5</x:v>
      </x:c>
      <x:c r="Z6343" s="18" t="n">
        <x:v>0.9403</x:v>
      </x:c>
      <x:c r="AA6343" s="18" t="n">
        <x:v>0.027</x:v>
      </x:c>
      <x:c r="AB6343" t="str">
        <x:v>No</x:v>
      </x:c>
      <x:c r="AC6343" t="str">
        <x:v>Core</x:v>
      </x:c>
      <x:c r="AD6343" s="18" t="n">
        <x:v>0.5053720005161608</x:v>
      </x:c>
      <x:c r="AE6343" s="18" t="n">
        <x:v>0.9403270904774467</x:v>
      </x:c>
      <x:c r="AF6343" s="17" t="n">
        <x:v>-113.1099999999999</x:v>
      </x:c>
      <x:c r="AG6343" s="18" t="n">
        <x:v>-0.059672909522553365</x:v>
      </x:c>
      <x:c r="AH6343" t="str">
        <x:v>Below Target</x:v>
      </x:c>
    </x:row>
    <x:row r="6344">
      <x:c r="A6344" t="str">
        <x:v>TXN-006341</x:v>
      </x:c>
      <x:c r="B6344" s="14" t="d">
        <x:v>2025-12-11T00:00:00.000Z</x:v>
      </x:c>
      <x:c r="C6344" t="n">
        <x:v>2025</x:v>
      </x:c>
      <x:c r="D6344" t="str">
        <x:v>Q4</x:v>
      </x:c>
      <x:c r="E6344" t="n">
        <x:v>12</x:v>
      </x:c>
      <x:c r="F6344" t="str">
        <x:v>December</x:v>
      </x:c>
      <x:c r="G6344" s="15" t="d">
        <x:v>2025-12-01T00:00:00.000Z</x:v>
      </x:c>
      <x:c r="H6344" t="str">
        <x:v>2025-12</x:v>
      </x:c>
      <x:c r="I6344" t="str">
        <x:v>France</x:v>
      </x:c>
      <x:c r="J6344" t="str">
        <x:v>Europe</x:v>
      </x:c>
      <x:c r="K6344" t="str">
        <x:v>EUR</x:v>
      </x:c>
      <x:c r="L6344" t="str">
        <x:v>Smirnoff</x:v>
      </x:c>
      <x:c r="M6344" t="str">
        <x:v>Vodka</x:v>
      </x:c>
      <x:c r="N6344" t="str">
        <x:v>On-Trade</x:v>
      </x:c>
      <x:c r="O6344" t="str">
        <x:v>E-commerce Partner</x:v>
      </x:c>
      <x:c r="P6344" t="str">
        <x:v>SR-060</x:v>
      </x:c>
      <x:c r="Q6344" s="16" t="n">
        <x:v>68</x:v>
      </x:c>
      <x:c r="R6344" s="17" t="n">
        <x:v>23.76</x:v>
      </x:c>
      <x:c r="S6344" s="18" t="n">
        <x:v>0.02</x:v>
      </x:c>
      <x:c r="T6344" s="17" t="n">
        <x:v>1615.66</x:v>
      </x:c>
      <x:c r="U6344" s="17" t="n">
        <x:v>1583.35</x:v>
      </x:c>
      <x:c r="V6344" s="17" t="n">
        <x:v>817.52</x:v>
      </x:c>
      <x:c r="W6344" s="17" t="n">
        <x:v>765.83</x:v>
      </x:c>
      <x:c r="X6344" s="18" t="n">
        <x:v>0.4837</x:v>
      </x:c>
      <x:c r="Y6344" s="17" t="n">
        <x:v>1445.81</x:v>
      </x:c>
      <x:c r="Z6344" s="18" t="n">
        <x:v>1.0951</x:v>
      </x:c>
      <x:c r="AA6344" s="18" t="n">
        <x:v>-0.0257</x:v>
      </x:c>
      <x:c r="AB6344" t="str">
        <x:v>No</x:v>
      </x:c>
      <x:c r="AC6344" t="str">
        <x:v>Core</x:v>
      </x:c>
      <x:c r="AD6344" s="18" t="n">
        <x:v>0.48367701392616924</x:v>
      </x:c>
      <x:c r="AE6344" s="18" t="n">
        <x:v>1.0951300654996161</x:v>
      </x:c>
      <x:c r="AF6344" s="17" t="n">
        <x:v>137.53999999999996</x:v>
      </x:c>
      <x:c r="AG6344" s="18" t="n">
        <x:v>0.09513006549961611</x:v>
      </x:c>
      <x:c r="AH6344" t="str">
        <x:v>Above Target</x:v>
      </x:c>
    </x:row>
    <x:row r="6345">
      <x:c r="A6345" t="str">
        <x:v>TXN-006342</x:v>
      </x:c>
      <x:c r="B6345" s="14" t="d">
        <x:v>2023-05-21T00:00:00.000Z</x:v>
      </x:c>
      <x:c r="C6345" t="n">
        <x:v>2023</x:v>
      </x:c>
      <x:c r="D6345" t="str">
        <x:v>Q2</x:v>
      </x:c>
      <x:c r="E6345" t="n">
        <x:v>5</x:v>
      </x:c>
      <x:c r="F6345" t="str">
        <x:v>May</x:v>
      </x:c>
      <x:c r="G6345" s="15" t="d">
        <x:v>2023-05-01T00:00:00.000Z</x:v>
      </x:c>
      <x:c r="H6345" t="str">
        <x:v>2023-05</x:v>
      </x:c>
      <x:c r="I6345" t="str">
        <x:v>United States</x:v>
      </x:c>
      <x:c r="J6345" t="str">
        <x:v>North America</x:v>
      </x:c>
      <x:c r="K6345" t="str">
        <x:v>USD</x:v>
      </x:c>
      <x:c r="L6345" t="str">
        <x:v>Smirnoff</x:v>
      </x:c>
      <x:c r="M6345" t="str">
        <x:v>Vodka</x:v>
      </x:c>
      <x:c r="N6345" t="str">
        <x:v>Off-Trade</x:v>
      </x:c>
      <x:c r="O6345" t="str">
        <x:v>Independent Retailer</x:v>
      </x:c>
      <x:c r="P6345" t="str">
        <x:v>SR-016</x:v>
      </x:c>
      <x:c r="Q6345" s="16" t="n">
        <x:v>173</x:v>
      </x:c>
      <x:c r="R6345" s="17" t="n">
        <x:v>19.32</x:v>
      </x:c>
      <x:c r="S6345" s="18" t="n">
        <x:v>0.05</x:v>
      </x:c>
      <x:c r="T6345" s="17" t="n">
        <x:v>3342.67</x:v>
      </x:c>
      <x:c r="U6345" s="17" t="n">
        <x:v>3175.54</x:v>
      </x:c>
      <x:c r="V6345" s="17" t="n">
        <x:v>1478.61</x:v>
      </x:c>
      <x:c r="W6345" s="17" t="n">
        <x:v>1696.93</x:v>
      </x:c>
      <x:c r="X6345" s="18" t="n">
        <x:v>0.5344</x:v>
      </x:c>
      <x:c r="Y6345" s="17" t="n">
        <x:v>3079.29</x:v>
      </x:c>
      <x:c r="Z6345" s="18" t="n">
        <x:v>1.0313</x:v>
      </x:c>
      <x:c r="AA6345" s="18" t="n">
        <x:v>-0.0071</x:v>
      </x:c>
      <x:c r="AB6345" t="str">
        <x:v>Yes</x:v>
      </x:c>
      <x:c r="AC6345" t="str">
        <x:v>Core</x:v>
      </x:c>
      <x:c r="AD6345" s="18" t="n">
        <x:v>0.5343752558619952</x:v>
      </x:c>
      <x:c r="AE6345" s="18" t="n">
        <x:v>1.0312572053947502</x:v>
      </x:c>
      <x:c r="AF6345" s="17" t="n">
        <x:v>96.25</x:v>
      </x:c>
      <x:c r="AG6345" s="18" t="n">
        <x:v>0.03125720539475009</x:v>
      </x:c>
      <x:c r="AH6345" t="str">
        <x:v>Above Target</x:v>
      </x:c>
    </x:row>
    <x:row r="6346">
      <x:c r="A6346" t="str">
        <x:v>TXN-006343</x:v>
      </x:c>
      <x:c r="B6346" s="14" t="d">
        <x:v>2023-08-16T00:00:00.000Z</x:v>
      </x:c>
      <x:c r="C6346" t="n">
        <x:v>2023</x:v>
      </x:c>
      <x:c r="D6346" t="str">
        <x:v>Q3</x:v>
      </x:c>
      <x:c r="E6346" t="n">
        <x:v>8</x:v>
      </x:c>
      <x:c r="F6346" t="str">
        <x:v>August</x:v>
      </x:c>
      <x:c r="G6346" s="15" t="d">
        <x:v>2023-08-01T00:00:00.000Z</x:v>
      </x:c>
      <x:c r="H6346" t="str">
        <x:v>2023-08</x:v>
      </x:c>
      <x:c r="I6346" t="str">
        <x:v>Brazil</x:v>
      </x:c>
      <x:c r="J6346" t="str">
        <x:v>Latin America &amp; Caribbean</x:v>
      </x:c>
      <x:c r="K6346" t="str">
        <x:v>BRL</x:v>
      </x:c>
      <x:c r="L6346" t="str">
        <x:v>Buchanan's</x:v>
      </x:c>
      <x:c r="M6346" t="str">
        <x:v>Scotch Whisky</x:v>
      </x:c>
      <x:c r="N6346" t="str">
        <x:v>Off-Trade</x:v>
      </x:c>
      <x:c r="O6346" t="str">
        <x:v>Distributor</x:v>
      </x:c>
      <x:c r="P6346" t="str">
        <x:v>SR-056</x:v>
      </x:c>
      <x:c r="Q6346" s="16" t="n">
        <x:v>51</x:v>
      </x:c>
      <x:c r="R6346" s="17" t="n">
        <x:v>30.39</x:v>
      </x:c>
      <x:c r="S6346" s="18" t="n">
        <x:v>0.03</x:v>
      </x:c>
      <x:c r="T6346" s="17" t="n">
        <x:v>1549.81</x:v>
      </x:c>
      <x:c r="U6346" s="17" t="n">
        <x:v>1503.32</x:v>
      </x:c>
      <x:c r="V6346" s="17" t="n">
        <x:v>679.73</x:v>
      </x:c>
      <x:c r="W6346" s="17" t="n">
        <x:v>823.58</x:v>
      </x:c>
      <x:c r="X6346" s="18" t="n">
        <x:v>0.5478</x:v>
      </x:c>
      <x:c r="Y6346" s="17" t="n">
        <x:v>1715.51</x:v>
      </x:c>
      <x:c r="Z6346" s="18" t="n">
        <x:v>0.8763</x:v>
      </x:c>
      <x:c r="AA6346" s="18" t="n">
        <x:v>0.0612</x:v>
      </x:c>
      <x:c r="AB6346" t="str">
        <x:v>No</x:v>
      </x:c>
      <x:c r="AC6346" t="str">
        <x:v>Premium Core</x:v>
      </x:c>
      <x:c r="AD6346" s="18" t="n">
        <x:v>0.547840779075646</x:v>
      </x:c>
      <x:c r="AE6346" s="18" t="n">
        <x:v>0.8763108346789001</x:v>
      </x:c>
      <x:c r="AF6346" s="17" t="n">
        <x:v>-212.19000000000005</x:v>
      </x:c>
      <x:c r="AG6346" s="18" t="n">
        <x:v>-0.12368916532109989</x:v>
      </x:c>
      <x:c r="AH6346" t="str">
        <x:v>Below Target</x:v>
      </x:c>
    </x:row>
    <x:row r="6347">
      <x:c r="A6347" t="str">
        <x:v>TXN-006344</x:v>
      </x:c>
      <x:c r="B6347" s="14" t="d">
        <x:v>2024-03-03T00:00:00.000Z</x:v>
      </x:c>
      <x:c r="C6347" t="n">
        <x:v>2024</x:v>
      </x:c>
      <x:c r="D6347" t="str">
        <x:v>Q1</x:v>
      </x:c>
      <x:c r="E6347" t="n">
        <x:v>3</x:v>
      </x:c>
      <x:c r="F6347" t="str">
        <x:v>March</x:v>
      </x:c>
      <x:c r="G6347" s="15" t="d">
        <x:v>2024-03-01T00:00:00.000Z</x:v>
      </x:c>
      <x:c r="H6347" t="str">
        <x:v>2024-03</x:v>
      </x:c>
      <x:c r="I6347" t="str">
        <x:v>South Africa</x:v>
      </x:c>
      <x:c r="J6347" t="str">
        <x:v>Africa</x:v>
      </x:c>
      <x:c r="K6347" t="str">
        <x:v>ZAR</x:v>
      </x:c>
      <x:c r="L6347" t="str">
        <x:v>Johnnie Walker</x:v>
      </x:c>
      <x:c r="M6347" t="str">
        <x:v>Scotch Whisky</x:v>
      </x:c>
      <x:c r="N6347" t="str">
        <x:v>Duty Free / Travel Retail</x:v>
      </x:c>
      <x:c r="O6347" t="str">
        <x:v>Distributor</x:v>
      </x:c>
      <x:c r="P6347" t="str">
        <x:v>SR-008</x:v>
      </x:c>
      <x:c r="Q6347" s="16" t="n">
        <x:v>12</x:v>
      </x:c>
      <x:c r="R6347" s="17" t="n">
        <x:v>42.05</x:v>
      </x:c>
      <x:c r="S6347" s="18" t="n">
        <x:v>0</x:v>
      </x:c>
      <x:c r="T6347" s="17" t="n">
        <x:v>504.57</x:v>
      </x:c>
      <x:c r="U6347" s="17" t="n">
        <x:v>504.57</x:v>
      </x:c>
      <x:c r="V6347" s="17" t="n">
        <x:v>226.75</x:v>
      </x:c>
      <x:c r="W6347" s="17" t="n">
        <x:v>277.82</x:v>
      </x:c>
      <x:c r="X6347" s="18" t="n">
        <x:v>0.5506</x:v>
      </x:c>
      <x:c r="Y6347" s="17" t="n">
        <x:v>474.34</x:v>
      </x:c>
      <x:c r="Z6347" s="18" t="n">
        <x:v>1.0637</x:v>
      </x:c>
      <x:c r="AA6347" s="18" t="n">
        <x:v>0.0079</x:v>
      </x:c>
      <x:c r="AB6347" t="str">
        <x:v>No</x:v>
      </x:c>
      <x:c r="AC6347" t="str">
        <x:v>Luxury / Reserve</x:v>
      </x:c>
      <x:c r="AD6347" s="18" t="n">
        <x:v>0.5506074479259567</x:v>
      </x:c>
      <x:c r="AE6347" s="18" t="n">
        <x:v>1.0637306573344014</x:v>
      </x:c>
      <x:c r="AF6347" s="17" t="n">
        <x:v>30.230000000000018</x:v>
      </x:c>
      <x:c r="AG6347" s="18" t="n">
        <x:v>0.06373065733440153</x:v>
      </x:c>
      <x:c r="AH6347" t="str">
        <x:v>Above Target</x:v>
      </x:c>
    </x:row>
    <x:row r="6348">
      <x:c r="A6348" t="str">
        <x:v>TXN-006345</x:v>
      </x:c>
      <x:c r="B6348" s="14" t="d">
        <x:v>2023-11-08T00:00:00.000Z</x:v>
      </x:c>
      <x:c r="C6348" t="n">
        <x:v>2023</x:v>
      </x:c>
      <x:c r="D6348" t="str">
        <x:v>Q4</x:v>
      </x:c>
      <x:c r="E6348" t="n">
        <x:v>11</x:v>
      </x:c>
      <x:c r="F6348" t="str">
        <x:v>November</x:v>
      </x:c>
      <x:c r="G6348" s="15" t="d">
        <x:v>2023-11-01T00:00:00.000Z</x:v>
      </x:c>
      <x:c r="H6348" t="str">
        <x:v>2023-11</x:v>
      </x:c>
      <x:c r="I6348" t="str">
        <x:v>Kenya</x:v>
      </x:c>
      <x:c r="J6348" t="str">
        <x:v>Africa</x:v>
      </x:c>
      <x:c r="K6348" t="str">
        <x:v>KES</x:v>
      </x:c>
      <x:c r="L6348" t="str">
        <x:v>Baileys</x:v>
      </x:c>
      <x:c r="M6348" t="str">
        <x:v>Liqueur</x:v>
      </x:c>
      <x:c r="N6348" t="str">
        <x:v>On-Trade</x:v>
      </x:c>
      <x:c r="O6348" t="str">
        <x:v>Key Account</x:v>
      </x:c>
      <x:c r="P6348" t="str">
        <x:v>SR-037</x:v>
      </x:c>
      <x:c r="Q6348" s="16" t="n">
        <x:v>24</x:v>
      </x:c>
      <x:c r="R6348" s="17" t="n">
        <x:v>21.98</x:v>
      </x:c>
      <x:c r="S6348" s="18" t="n">
        <x:v>0.15</x:v>
      </x:c>
      <x:c r="T6348" s="17" t="n">
        <x:v>527.61</x:v>
      </x:c>
      <x:c r="U6348" s="17" t="n">
        <x:v>448.47</x:v>
      </x:c>
      <x:c r="V6348" s="17" t="n">
        <x:v>224.35</x:v>
      </x:c>
      <x:c r="W6348" s="17" t="n">
        <x:v>224.12</x:v>
      </x:c>
      <x:c r="X6348" s="18" t="n">
        <x:v>0.4997</x:v>
      </x:c>
      <x:c r="Y6348" s="17" t="n">
        <x:v>423.69</x:v>
      </x:c>
      <x:c r="Z6348" s="18" t="n">
        <x:v>1.0585</x:v>
      </x:c>
      <x:c r="AA6348" s="18" t="n">
        <x:v>0.0893</x:v>
      </x:c>
      <x:c r="AB6348" t="str">
        <x:v>Yes</x:v>
      </x:c>
      <x:c r="AC6348" t="str">
        <x:v>Core</x:v>
      </x:c>
      <x:c r="AD6348" s="18" t="n">
        <x:v>0.4997435725912547</x:v>
      </x:c>
      <x:c r="AE6348" s="18" t="n">
        <x:v>1.0584861573320117</x:v>
      </x:c>
      <x:c r="AF6348" s="17" t="n">
        <x:v>24.78000000000003</x:v>
      </x:c>
      <x:c r="AG6348" s="18" t="n">
        <x:v>0.05848615733201168</x:v>
      </x:c>
      <x:c r="AH6348" t="str">
        <x:v>Above Target</x:v>
      </x:c>
    </x:row>
    <x:row r="6349">
      <x:c r="A6349" t="str">
        <x:v>TXN-006346</x:v>
      </x:c>
      <x:c r="B6349" s="14" t="d">
        <x:v>2023-02-08T00:00:00.000Z</x:v>
      </x:c>
      <x:c r="C6349" t="n">
        <x:v>2023</x:v>
      </x:c>
      <x:c r="D6349" t="str">
        <x:v>Q1</x:v>
      </x:c>
      <x:c r="E6349" t="n">
        <x:v>2</x:v>
      </x:c>
      <x:c r="F6349" t="str">
        <x:v>February</x:v>
      </x:c>
      <x:c r="G6349" s="15" t="d">
        <x:v>2023-02-01T00:00:00.000Z</x:v>
      </x:c>
      <x:c r="H6349" t="str">
        <x:v>2023-02</x:v>
      </x:c>
      <x:c r="I6349" t="str">
        <x:v>United Kingdom</x:v>
      </x:c>
      <x:c r="J6349" t="str">
        <x:v>Europe</x:v>
      </x:c>
      <x:c r="K6349" t="str">
        <x:v>GBP</x:v>
      </x:c>
      <x:c r="L6349" t="str">
        <x:v>Ketel One</x:v>
      </x:c>
      <x:c r="M6349" t="str">
        <x:v>Vodka</x:v>
      </x:c>
      <x:c r="N6349" t="str">
        <x:v>Duty Free / Travel Retail</x:v>
      </x:c>
      <x:c r="O6349" t="str">
        <x:v>Independent Retailer</x:v>
      </x:c>
      <x:c r="P6349" t="str">
        <x:v>SR-058</x:v>
      </x:c>
      <x:c r="Q6349" s="16" t="n">
        <x:v>68</x:v>
      </x:c>
      <x:c r="R6349" s="17" t="n">
        <x:v>36.71</x:v>
      </x:c>
      <x:c r="S6349" s="18" t="n">
        <x:v>0</x:v>
      </x:c>
      <x:c r="T6349" s="17" t="n">
        <x:v>2496.56</x:v>
      </x:c>
      <x:c r="U6349" s="17" t="n">
        <x:v>2496.56</x:v>
      </x:c>
      <x:c r="V6349" s="17" t="n">
        <x:v>1049.26</x:v>
      </x:c>
      <x:c r="W6349" s="17" t="n">
        <x:v>1447.3</x:v>
      </x:c>
      <x:c r="X6349" s="18" t="n">
        <x:v>0.5797</x:v>
      </x:c>
      <x:c r="Y6349" s="17" t="n">
        <x:v>2824.62</x:v>
      </x:c>
      <x:c r="Z6349" s="18" t="n">
        <x:v>0.8839</x:v>
      </x:c>
      <x:c r="AA6349" s="18" t="n">
        <x:v>-0.0146</x:v>
      </x:c>
      <x:c r="AB6349" t="str">
        <x:v>No</x:v>
      </x:c>
      <x:c r="AC6349" t="str">
        <x:v>Premium Core</x:v>
      </x:c>
      <x:c r="AD6349" s="18" t="n">
        <x:v>0.5797176915435639</x:v>
      </x:c>
      <x:c r="AE6349" s="18" t="n">
        <x:v>0.8838569435888721</x:v>
      </x:c>
      <x:c r="AF6349" s="17" t="n">
        <x:v>-328.05999999999995</x:v>
      </x:c>
      <x:c r="AG6349" s="18" t="n">
        <x:v>-0.11614305641112785</x:v>
      </x:c>
      <x:c r="AH6349" t="str">
        <x:v>Below Target</x:v>
      </x:c>
    </x:row>
    <x:row r="6350">
      <x:c r="A6350" t="str">
        <x:v>TXN-006347</x:v>
      </x:c>
      <x:c r="B6350" s="14" t="d">
        <x:v>2024-02-27T00:00:00.000Z</x:v>
      </x:c>
      <x:c r="C6350" t="n">
        <x:v>2024</x:v>
      </x:c>
      <x:c r="D6350" t="str">
        <x:v>Q1</x:v>
      </x:c>
      <x:c r="E6350" t="n">
        <x:v>2</x:v>
      </x:c>
      <x:c r="F6350" t="str">
        <x:v>February</x:v>
      </x:c>
      <x:c r="G6350" s="15" t="d">
        <x:v>2024-02-01T00:00:00.000Z</x:v>
      </x:c>
      <x:c r="H6350" t="str">
        <x:v>2024-02</x:v>
      </x:c>
      <x:c r="I6350" t="str">
        <x:v>France</x:v>
      </x:c>
      <x:c r="J6350" t="str">
        <x:v>Europe</x:v>
      </x:c>
      <x:c r="K6350" t="str">
        <x:v>EUR</x:v>
      </x:c>
      <x:c r="L6350" t="str">
        <x:v>J&amp;B</x:v>
      </x:c>
      <x:c r="M6350" t="str">
        <x:v>Scotch Whisky</x:v>
      </x:c>
      <x:c r="N6350" t="str">
        <x:v>On-Trade</x:v>
      </x:c>
      <x:c r="O6350" t="str">
        <x:v>Key Account</x:v>
      </x:c>
      <x:c r="P6350" t="str">
        <x:v>SR-030</x:v>
      </x:c>
      <x:c r="Q6350" s="16" t="n">
        <x:v>32</x:v>
      </x:c>
      <x:c r="R6350" s="17" t="n">
        <x:v>24.57</x:v>
      </x:c>
      <x:c r="S6350" s="18" t="n">
        <x:v>0</x:v>
      </x:c>
      <x:c r="T6350" s="17" t="n">
        <x:v>786.15</x:v>
      </x:c>
      <x:c r="U6350" s="17" t="n">
        <x:v>786.15</x:v>
      </x:c>
      <x:c r="V6350" s="17" t="n">
        <x:v>360.4</x:v>
      </x:c>
      <x:c r="W6350" s="17" t="n">
        <x:v>425.74</x:v>
      </x:c>
      <x:c r="X6350" s="18" t="n">
        <x:v>0.5416</x:v>
      </x:c>
      <x:c r="Y6350" s="17" t="n">
        <x:v>796.37</x:v>
      </x:c>
      <x:c r="Z6350" s="18" t="n">
        <x:v>0.9872</x:v>
      </x:c>
      <x:c r="AA6350" s="18" t="n">
        <x:v>0.1127</x:v>
      </x:c>
      <x:c r="AB6350" t="str">
        <x:v>No</x:v>
      </x:c>
      <x:c r="AC6350" t="str">
        <x:v>Core</x:v>
      </x:c>
      <x:c r="AD6350" s="18" t="n">
        <x:v>0.5415505946702284</x:v>
      </x:c>
      <x:c r="AE6350" s="18" t="n">
        <x:v>0.9871667692153144</x:v>
      </x:c>
      <x:c r="AF6350" s="17" t="n">
        <x:v>-10.220000000000027</x:v>
      </x:c>
      <x:c r="AG6350" s="18" t="n">
        <x:v>-0.012833230784685545</x:v>
      </x:c>
      <x:c r="AH6350" t="str">
        <x:v>Below Target</x:v>
      </x:c>
    </x:row>
    <x:row r="6351">
      <x:c r="A6351" t="str">
        <x:v>TXN-006348</x:v>
      </x:c>
      <x:c r="B6351" s="14" t="d">
        <x:v>2026-03-02T00:00:00.000Z</x:v>
      </x:c>
      <x:c r="C6351" t="n">
        <x:v>2026</x:v>
      </x:c>
      <x:c r="D6351" t="str">
        <x:v>Q1</x:v>
      </x:c>
      <x:c r="E6351" t="n">
        <x:v>3</x:v>
      </x:c>
      <x:c r="F6351" t="str">
        <x:v>March</x:v>
      </x:c>
      <x:c r="G6351" s="15" t="d">
        <x:v>2026-03-01T00:00:00.000Z</x:v>
      </x:c>
      <x:c r="H6351" t="str">
        <x:v>2026-03</x:v>
      </x:c>
      <x:c r="I6351" t="str">
        <x:v>Australia</x:v>
      </x:c>
      <x:c r="J6351" t="str">
        <x:v>Asia Pacific</x:v>
      </x:c>
      <x:c r="K6351" t="str">
        <x:v>AUD</x:v>
      </x:c>
      <x:c r="L6351" t="str">
        <x:v>Johnnie Walker</x:v>
      </x:c>
      <x:c r="M6351" t="str">
        <x:v>Scotch Whisky</x:v>
      </x:c>
      <x:c r="N6351" t="str">
        <x:v>E-commerce</x:v>
      </x:c>
      <x:c r="O6351" t="str">
        <x:v>E-commerce Partner</x:v>
      </x:c>
      <x:c r="P6351" t="str">
        <x:v>SR-050</x:v>
      </x:c>
      <x:c r="Q6351" s="16" t="n">
        <x:v>53</x:v>
      </x:c>
      <x:c r="R6351" s="17" t="n">
        <x:v>37.86</x:v>
      </x:c>
      <x:c r="S6351" s="18" t="n">
        <x:v>0</x:v>
      </x:c>
      <x:c r="T6351" s="17" t="n">
        <x:v>2006.69</x:v>
      </x:c>
      <x:c r="U6351" s="17" t="n">
        <x:v>2006.69</x:v>
      </x:c>
      <x:c r="V6351" s="17" t="n">
        <x:v>933.55</x:v>
      </x:c>
      <x:c r="W6351" s="17" t="n">
        <x:v>1073.14</x:v>
      </x:c>
      <x:c r="X6351" s="18" t="n">
        <x:v>0.5348</x:v>
      </x:c>
      <x:c r="Y6351" s="17" t="n">
        <x:v>1977.22</x:v>
      </x:c>
      <x:c r="Z6351" s="18" t="n">
        <x:v>1.0149</x:v>
      </x:c>
      <x:c r="AA6351" s="18" t="n">
        <x:v>0.066</x:v>
      </x:c>
      <x:c r="AB6351" t="str">
        <x:v>No</x:v>
      </x:c>
      <x:c r="AC6351" t="str">
        <x:v>Luxury / Reserve</x:v>
      </x:c>
      <x:c r="AD6351" s="18" t="n">
        <x:v>0.5347811570297356</x:v>
      </x:c>
      <x:c r="AE6351" s="18" t="n">
        <x:v>1.0149047652764993</x:v>
      </x:c>
      <x:c r="AF6351" s="17" t="n">
        <x:v>29.470000000000027</x:v>
      </x:c>
      <x:c r="AG6351" s="18" t="n">
        <x:v>0.014904765276499341</x:v>
      </x:c>
      <x:c r="AH6351" t="str">
        <x:v>Above Target</x:v>
      </x:c>
    </x:row>
    <x:row r="6352">
      <x:c r="A6352" t="str">
        <x:v>TXN-006349</x:v>
      </x:c>
      <x:c r="B6352" s="14" t="d">
        <x:v>2026-05-12T00:00:00.000Z</x:v>
      </x:c>
      <x:c r="C6352" t="n">
        <x:v>2026</x:v>
      </x:c>
      <x:c r="D6352" t="str">
        <x:v>Q2</x:v>
      </x:c>
      <x:c r="E6352" t="n">
        <x:v>5</x:v>
      </x:c>
      <x:c r="F6352" t="str">
        <x:v>May</x:v>
      </x:c>
      <x:c r="G6352" s="15" t="d">
        <x:v>2026-05-01T00:00:00.000Z</x:v>
      </x:c>
      <x:c r="H6352" t="str">
        <x:v>2026-05</x:v>
      </x:c>
      <x:c r="I6352" t="str">
        <x:v>Canada</x:v>
      </x:c>
      <x:c r="J6352" t="str">
        <x:v>North America</x:v>
      </x:c>
      <x:c r="K6352" t="str">
        <x:v>CAD</x:v>
      </x:c>
      <x:c r="L6352" t="str">
        <x:v>Don Julio</x:v>
      </x:c>
      <x:c r="M6352" t="str">
        <x:v>Tequila</x:v>
      </x:c>
      <x:c r="N6352" t="str">
        <x:v>Duty Free / Travel Retail</x:v>
      </x:c>
      <x:c r="O6352" t="str">
        <x:v>Distributor</x:v>
      </x:c>
      <x:c r="P6352" t="str">
        <x:v>SR-041</x:v>
      </x:c>
      <x:c r="Q6352" s="16" t="n">
        <x:v>47</x:v>
      </x:c>
      <x:c r="R6352" s="17" t="n">
        <x:v>52.71</x:v>
      </x:c>
      <x:c r="S6352" s="18" t="n">
        <x:v>0</x:v>
      </x:c>
      <x:c r="T6352" s="17" t="n">
        <x:v>2477.46</x:v>
      </x:c>
      <x:c r="U6352" s="17" t="n">
        <x:v>2477.46</x:v>
      </x:c>
      <x:c r="V6352" s="17" t="n">
        <x:v>987.98</x:v>
      </x:c>
      <x:c r="W6352" s="17" t="n">
        <x:v>1489.49</x:v>
      </x:c>
      <x:c r="X6352" s="18" t="n">
        <x:v>0.6012</x:v>
      </x:c>
      <x:c r="Y6352" s="17" t="n">
        <x:v>2494.5</x:v>
      </x:c>
      <x:c r="Z6352" s="18" t="n">
        <x:v>0.9932</x:v>
      </x:c>
      <x:c r="AA6352" s="18" t="n">
        <x:v>-0.0105</x:v>
      </x:c>
      <x:c r="AB6352" t="str">
        <x:v>No</x:v>
      </x:c>
      <x:c r="AC6352" t="str">
        <x:v>Luxury / Reserve</x:v>
      </x:c>
      <x:c r="AD6352" s="18" t="n">
        <x:v>0.6012165685823384</x:v>
      </x:c>
      <x:c r="AE6352" s="18" t="n">
        <x:v>0.9931689717378233</x:v>
      </x:c>
      <x:c r="AF6352" s="17" t="n">
        <x:v>-17.039999999999964</x:v>
      </x:c>
      <x:c r="AG6352" s="18" t="n">
        <x:v>-0.0068310282621767745</x:v>
      </x:c>
      <x:c r="AH6352" t="str">
        <x:v>Below Target</x:v>
      </x:c>
    </x:row>
    <x:row r="6353">
      <x:c r="A6353" t="str">
        <x:v>TXN-006350</x:v>
      </x:c>
      <x:c r="B6353" s="14" t="d">
        <x:v>2023-01-19T00:00:00.000Z</x:v>
      </x:c>
      <x:c r="C6353" t="n">
        <x:v>2023</x:v>
      </x:c>
      <x:c r="D6353" t="str">
        <x:v>Q1</x:v>
      </x:c>
      <x:c r="E6353" t="n">
        <x:v>1</x:v>
      </x:c>
      <x:c r="F6353" t="str">
        <x:v>January</x:v>
      </x:c>
      <x:c r="G6353" s="15" t="d">
        <x:v>2023-01-01T00:00:00.000Z</x:v>
      </x:c>
      <x:c r="H6353" t="str">
        <x:v>2023-01</x:v>
      </x:c>
      <x:c r="I6353" t="str">
        <x:v>United States</x:v>
      </x:c>
      <x:c r="J6353" t="str">
        <x:v>North America</x:v>
      </x:c>
      <x:c r="K6353" t="str">
        <x:v>USD</x:v>
      </x:c>
      <x:c r="L6353" t="str">
        <x:v>Johnnie Walker</x:v>
      </x:c>
      <x:c r="M6353" t="str">
        <x:v>Scotch Whisky</x:v>
      </x:c>
      <x:c r="N6353" t="str">
        <x:v>Off-Trade</x:v>
      </x:c>
      <x:c r="O6353" t="str">
        <x:v>Independent Retailer</x:v>
      </x:c>
      <x:c r="P6353" t="str">
        <x:v>SR-057</x:v>
      </x:c>
      <x:c r="Q6353" s="16" t="n">
        <x:v>43</x:v>
      </x:c>
      <x:c r="R6353" s="17" t="n">
        <x:v>33.58</x:v>
      </x:c>
      <x:c r="S6353" s="18" t="n">
        <x:v>0</x:v>
      </x:c>
      <x:c r="T6353" s="17" t="n">
        <x:v>1444.14</x:v>
      </x:c>
      <x:c r="U6353" s="17" t="n">
        <x:v>1444.14</x:v>
      </x:c>
      <x:c r="V6353" s="17" t="n">
        <x:v>642.33</x:v>
      </x:c>
      <x:c r="W6353" s="17" t="n">
        <x:v>801.81</x:v>
      </x:c>
      <x:c r="X6353" s="18" t="n">
        <x:v>0.5552</x:v>
      </x:c>
      <x:c r="Y6353" s="17" t="n">
        <x:v>1600.27</x:v>
      </x:c>
      <x:c r="Z6353" s="18" t="n">
        <x:v>0.9024</x:v>
      </x:c>
      <x:c r="AA6353" s="18" t="n">
        <x:v>0.0628</x:v>
      </x:c>
      <x:c r="AB6353" t="str">
        <x:v>No</x:v>
      </x:c>
      <x:c r="AC6353" t="str">
        <x:v>Luxury / Reserve</x:v>
      </x:c>
      <x:c r="AD6353" s="18" t="n">
        <x:v>0.5552162532718433</x:v>
      </x:c>
      <x:c r="AE6353" s="18" t="n">
        <x:v>0.9024352140576278</x:v>
      </x:c>
      <x:c r="AF6353" s="17" t="n">
        <x:v>-156.12999999999988</x:v>
      </x:c>
      <x:c r="AG6353" s="18" t="n">
        <x:v>-0.09756478594237215</x:v>
      </x:c>
      <x:c r="AH6353" t="str">
        <x:v>Below Target</x:v>
      </x:c>
    </x:row>
    <x:row r="6354">
      <x:c r="A6354" t="str">
        <x:v>TXN-006351</x:v>
      </x:c>
      <x:c r="B6354" s="14" t="d">
        <x:v>2025-11-24T00:00:00.000Z</x:v>
      </x:c>
      <x:c r="C6354" t="n">
        <x:v>2025</x:v>
      </x:c>
      <x:c r="D6354" t="str">
        <x:v>Q4</x:v>
      </x:c>
      <x:c r="E6354" t="n">
        <x:v>11</x:v>
      </x:c>
      <x:c r="F6354" t="str">
        <x:v>November</x:v>
      </x:c>
      <x:c r="G6354" s="15" t="d">
        <x:v>2025-11-01T00:00:00.000Z</x:v>
      </x:c>
      <x:c r="H6354" t="str">
        <x:v>2025-11</x:v>
      </x:c>
      <x:c r="I6354" t="str">
        <x:v>United States</x:v>
      </x:c>
      <x:c r="J6354" t="str">
        <x:v>North America</x:v>
      </x:c>
      <x:c r="K6354" t="str">
        <x:v>USD</x:v>
      </x:c>
      <x:c r="L6354" t="str">
        <x:v>Cîroc</x:v>
      </x:c>
      <x:c r="M6354" t="str">
        <x:v>Vodka</x:v>
      </x:c>
      <x:c r="N6354" t="str">
        <x:v>Off-Trade</x:v>
      </x:c>
      <x:c r="O6354" t="str">
        <x:v>Hospitality Group</x:v>
      </x:c>
      <x:c r="P6354" t="str">
        <x:v>SR-036</x:v>
      </x:c>
      <x:c r="Q6354" s="16" t="n">
        <x:v>80</x:v>
      </x:c>
      <x:c r="R6354" s="17" t="n">
        <x:v>35.66</x:v>
      </x:c>
      <x:c r="S6354" s="18" t="n">
        <x:v>0</x:v>
      </x:c>
      <x:c r="T6354" s="17" t="n">
        <x:v>2852.76</x:v>
      </x:c>
      <x:c r="U6354" s="17" t="n">
        <x:v>2852.76</x:v>
      </x:c>
      <x:c r="V6354" s="17" t="n">
        <x:v>1184.91</x:v>
      </x:c>
      <x:c r="W6354" s="17" t="n">
        <x:v>1667.85</x:v>
      </x:c>
      <x:c r="X6354" s="18" t="n">
        <x:v>0.5846</x:v>
      </x:c>
      <x:c r="Y6354" s="17" t="n">
        <x:v>2934.19</x:v>
      </x:c>
      <x:c r="Z6354" s="18" t="n">
        <x:v>0.9722</x:v>
      </x:c>
      <x:c r="AA6354" s="18" t="n">
        <x:v>-0.0197</x:v>
      </x:c>
      <x:c r="AB6354" t="str">
        <x:v>No</x:v>
      </x:c>
      <x:c r="AC6354" t="str">
        <x:v>Luxury / Reserve</x:v>
      </x:c>
      <x:c r="AD6354" s="18" t="n">
        <x:v>0.5846443444243469</x:v>
      </x:c>
      <x:c r="AE6354" s="18" t="n">
        <x:v>0.9722478776084712</x:v>
      </x:c>
      <x:c r="AF6354" s="17" t="n">
        <x:v>-81.42999999999984</x:v>
      </x:c>
      <x:c r="AG6354" s="18" t="n">
        <x:v>-0.027752122391528782</x:v>
      </x:c>
      <x:c r="AH6354" t="str">
        <x:v>Below Target</x:v>
      </x:c>
    </x:row>
    <x:row r="6355">
      <x:c r="A6355" t="str">
        <x:v>TXN-006352</x:v>
      </x:c>
      <x:c r="B6355" s="14" t="d">
        <x:v>2023-10-23T00:00:00.000Z</x:v>
      </x:c>
      <x:c r="C6355" t="n">
        <x:v>2023</x:v>
      </x:c>
      <x:c r="D6355" t="str">
        <x:v>Q4</x:v>
      </x:c>
      <x:c r="E6355" t="n">
        <x:v>10</x:v>
      </x:c>
      <x:c r="F6355" t="str">
        <x:v>October</x:v>
      </x:c>
      <x:c r="G6355" s="15" t="d">
        <x:v>2023-10-01T00:00:00.000Z</x:v>
      </x:c>
      <x:c r="H6355" t="str">
        <x:v>2023-10</x:v>
      </x:c>
      <x:c r="I6355" t="str">
        <x:v>France</x:v>
      </x:c>
      <x:c r="J6355" t="str">
        <x:v>Europe</x:v>
      </x:c>
      <x:c r="K6355" t="str">
        <x:v>EUR</x:v>
      </x:c>
      <x:c r="L6355" t="str">
        <x:v>Cîroc</x:v>
      </x:c>
      <x:c r="M6355" t="str">
        <x:v>Vodka</x:v>
      </x:c>
      <x:c r="N6355" t="str">
        <x:v>Wholesale</x:v>
      </x:c>
      <x:c r="O6355" t="str">
        <x:v>Independent Retailer</x:v>
      </x:c>
      <x:c r="P6355" t="str">
        <x:v>SR-053</x:v>
      </x:c>
      <x:c r="Q6355" s="16" t="n">
        <x:v>27</x:v>
      </x:c>
      <x:c r="R6355" s="17" t="n">
        <x:v>29.94</x:v>
      </x:c>
      <x:c r="S6355" s="18" t="n">
        <x:v>0.05</x:v>
      </x:c>
      <x:c r="T6355" s="17" t="n">
        <x:v>808.36</x:v>
      </x:c>
      <x:c r="U6355" s="17" t="n">
        <x:v>767.94</x:v>
      </x:c>
      <x:c r="V6355" s="17" t="n">
        <x:v>326.42</x:v>
      </x:c>
      <x:c r="W6355" s="17" t="n">
        <x:v>441.52</x:v>
      </x:c>
      <x:c r="X6355" s="18" t="n">
        <x:v>0.5749</x:v>
      </x:c>
      <x:c r="Y6355" s="17" t="n">
        <x:v>881.93</x:v>
      </x:c>
      <x:c r="Z6355" s="18" t="n">
        <x:v>0.8707</x:v>
      </x:c>
      <x:c r="AA6355" s="18" t="n">
        <x:v>0.0182</x:v>
      </x:c>
      <x:c r="AB6355" t="str">
        <x:v>Yes</x:v>
      </x:c>
      <x:c r="AC6355" t="str">
        <x:v>Luxury / Reserve</x:v>
      </x:c>
      <x:c r="AD6355" s="18" t="n">
        <x:v>0.5749407505794722</x:v>
      </x:c>
      <x:c r="AE6355" s="18" t="n">
        <x:v>0.8707493792024311</x:v>
      </x:c>
      <x:c r="AF6355" s="17" t="n">
        <x:v>-113.9899999999999</x:v>
      </x:c>
      <x:c r="AG6355" s="18" t="n">
        <x:v>-0.12925062079756885</x:v>
      </x:c>
      <x:c r="AH6355" t="str">
        <x:v>Below Target</x:v>
      </x:c>
    </x:row>
    <x:row r="6356">
      <x:c r="A6356" t="str">
        <x:v>TXN-006353</x:v>
      </x:c>
      <x:c r="B6356" s="14" t="d">
        <x:v>2025-09-11T00:00:00.000Z</x:v>
      </x:c>
      <x:c r="C6356" t="n">
        <x:v>2025</x:v>
      </x:c>
      <x:c r="D6356" t="str">
        <x:v>Q3</x:v>
      </x:c>
      <x:c r="E6356" t="n">
        <x:v>9</x:v>
      </x:c>
      <x:c r="F6356" t="str">
        <x:v>September</x:v>
      </x:c>
      <x:c r="G6356" s="15" t="d">
        <x:v>2025-09-01T00:00:00.000Z</x:v>
      </x:c>
      <x:c r="H6356" t="str">
        <x:v>2025-09</x:v>
      </x:c>
      <x:c r="I6356" t="str">
        <x:v>United States</x:v>
      </x:c>
      <x:c r="J6356" t="str">
        <x:v>North America</x:v>
      </x:c>
      <x:c r="K6356" t="str">
        <x:v>USD</x:v>
      </x:c>
      <x:c r="L6356" t="str">
        <x:v>Johnnie Walker</x:v>
      </x:c>
      <x:c r="M6356" t="str">
        <x:v>Scotch Whisky</x:v>
      </x:c>
      <x:c r="N6356" t="str">
        <x:v>Off-Trade</x:v>
      </x:c>
      <x:c r="O6356" t="str">
        <x:v>Independent Retailer</x:v>
      </x:c>
      <x:c r="P6356" t="str">
        <x:v>SR-034</x:v>
      </x:c>
      <x:c r="Q6356" s="16" t="n">
        <x:v>249</x:v>
      </x:c>
      <x:c r="R6356" s="17" t="n">
        <x:v>33.86</x:v>
      </x:c>
      <x:c r="S6356" s="18" t="n">
        <x:v>0.02</x:v>
      </x:c>
      <x:c r="T6356" s="17" t="n">
        <x:v>8430.52</x:v>
      </x:c>
      <x:c r="U6356" s="17" t="n">
        <x:v>8261.91</x:v>
      </x:c>
      <x:c r="V6356" s="17" t="n">
        <x:v>3397.85</x:v>
      </x:c>
      <x:c r="W6356" s="17" t="n">
        <x:v>4864.06</x:v>
      </x:c>
      <x:c r="X6356" s="18" t="n">
        <x:v>0.5887</x:v>
      </x:c>
      <x:c r="Y6356" s="17" t="n">
        <x:v>8603.49</x:v>
      </x:c>
      <x:c r="Z6356" s="18" t="n">
        <x:v>0.9603</x:v>
      </x:c>
      <x:c r="AA6356" s="18" t="n">
        <x:v>0.0828</x:v>
      </x:c>
      <x:c r="AB6356" t="str">
        <x:v>No</x:v>
      </x:c>
      <x:c r="AC6356" t="str">
        <x:v>Luxury / Reserve</x:v>
      </x:c>
      <x:c r="AD6356" s="18" t="n">
        <x:v>0.5887331137715129</x:v>
      </x:c>
      <x:c r="AE6356" s="18" t="n">
        <x:v>0.9602975071744141</x:v>
      </x:c>
      <x:c r="AF6356" s="17" t="n">
        <x:v>-341.5799999999999</x:v>
      </x:c>
      <x:c r="AG6356" s="18" t="n">
        <x:v>-0.03970249282558589</x:v>
      </x:c>
      <x:c r="AH6356" t="str">
        <x:v>Below Target</x:v>
      </x:c>
    </x:row>
    <x:row r="6357">
      <x:c r="A6357" t="str">
        <x:v>TXN-006354</x:v>
      </x:c>
      <x:c r="B6357" s="14" t="d">
        <x:v>2025-01-24T00:00:00.000Z</x:v>
      </x:c>
      <x:c r="C6357" t="n">
        <x:v>2025</x:v>
      </x:c>
      <x:c r="D6357" t="str">
        <x:v>Q1</x:v>
      </x:c>
      <x:c r="E6357" t="n">
        <x:v>1</x:v>
      </x:c>
      <x:c r="F6357" t="str">
        <x:v>January</x:v>
      </x:c>
      <x:c r="G6357" s="15" t="d">
        <x:v>2025-01-01T00:00:00.000Z</x:v>
      </x:c>
      <x:c r="H6357" t="str">
        <x:v>2025-01</x:v>
      </x:c>
      <x:c r="I6357" t="str">
        <x:v>United Kingdom</x:v>
      </x:c>
      <x:c r="J6357" t="str">
        <x:v>Europe</x:v>
      </x:c>
      <x:c r="K6357" t="str">
        <x:v>GBP</x:v>
      </x:c>
      <x:c r="L6357" t="str">
        <x:v>Smirnoff</x:v>
      </x:c>
      <x:c r="M6357" t="str">
        <x:v>Vodka</x:v>
      </x:c>
      <x:c r="N6357" t="str">
        <x:v>On-Trade</x:v>
      </x:c>
      <x:c r="O6357" t="str">
        <x:v>Hospitality Group</x:v>
      </x:c>
      <x:c r="P6357" t="str">
        <x:v>SR-056</x:v>
      </x:c>
      <x:c r="Q6357" s="16" t="n">
        <x:v>54</x:v>
      </x:c>
      <x:c r="R6357" s="17" t="n">
        <x:v>22.39</x:v>
      </x:c>
      <x:c r="S6357" s="18" t="n">
        <x:v>0</x:v>
      </x:c>
      <x:c r="T6357" s="17" t="n">
        <x:v>1209.12</x:v>
      </x:c>
      <x:c r="U6357" s="17" t="n">
        <x:v>1209.12</x:v>
      </x:c>
      <x:c r="V6357" s="17" t="n">
        <x:v>571.1</x:v>
      </x:c>
      <x:c r="W6357" s="17" t="n">
        <x:v>638.02</x:v>
      </x:c>
      <x:c r="X6357" s="18" t="n">
        <x:v>0.5277</x:v>
      </x:c>
      <x:c r="Y6357" s="17" t="n">
        <x:v>1328.95</x:v>
      </x:c>
      <x:c r="Z6357" s="18" t="n">
        <x:v>0.9098</x:v>
      </x:c>
      <x:c r="AA6357" s="18" t="n">
        <x:v>0.1017</x:v>
      </x:c>
      <x:c r="AB6357" t="str">
        <x:v>No</x:v>
      </x:c>
      <x:c r="AC6357" t="str">
        <x:v>Core</x:v>
      </x:c>
      <x:c r="AD6357" s="18" t="n">
        <x:v>0.5276730183935424</x:v>
      </x:c>
      <x:c r="AE6357" s="18" t="n">
        <x:v>0.9098310696414461</x:v>
      </x:c>
      <x:c r="AF6357" s="17" t="n">
        <x:v>-119.83000000000015</x:v>
      </x:c>
      <x:c r="AG6357" s="18" t="n">
        <x:v>-0.09016893035855386</x:v>
      </x:c>
      <x:c r="AH6357" t="str">
        <x:v>Below Target</x:v>
      </x:c>
    </x:row>
    <x:row r="6358">
      <x:c r="A6358" t="str">
        <x:v>TXN-006355</x:v>
      </x:c>
      <x:c r="B6358" s="14" t="d">
        <x:v>2024-02-03T00:00:00.000Z</x:v>
      </x:c>
      <x:c r="C6358" t="n">
        <x:v>2024</x:v>
      </x:c>
      <x:c r="D6358" t="str">
        <x:v>Q1</x:v>
      </x:c>
      <x:c r="E6358" t="n">
        <x:v>2</x:v>
      </x:c>
      <x:c r="F6358" t="str">
        <x:v>February</x:v>
      </x:c>
      <x:c r="G6358" s="15" t="d">
        <x:v>2024-02-01T00:00:00.000Z</x:v>
      </x:c>
      <x:c r="H6358" t="str">
        <x:v>2024-02</x:v>
      </x:c>
      <x:c r="I6358" t="str">
        <x:v>United Kingdom</x:v>
      </x:c>
      <x:c r="J6358" t="str">
        <x:v>Europe</x:v>
      </x:c>
      <x:c r="K6358" t="str">
        <x:v>GBP</x:v>
      </x:c>
      <x:c r="L6358" t="str">
        <x:v>Don Julio</x:v>
      </x:c>
      <x:c r="M6358" t="str">
        <x:v>Tequila</x:v>
      </x:c>
      <x:c r="N6358" t="str">
        <x:v>On-Trade</x:v>
      </x:c>
      <x:c r="O6358" t="str">
        <x:v>Distributor</x:v>
      </x:c>
      <x:c r="P6358" t="str">
        <x:v>SR-033</x:v>
      </x:c>
      <x:c r="Q6358" s="16" t="n">
        <x:v>49</x:v>
      </x:c>
      <x:c r="R6358" s="17" t="n">
        <x:v>54.29</x:v>
      </x:c>
      <x:c r="S6358" s="18" t="n">
        <x:v>0</x:v>
      </x:c>
      <x:c r="T6358" s="17" t="n">
        <x:v>2660.22</x:v>
      </x:c>
      <x:c r="U6358" s="17" t="n">
        <x:v>2660.22</x:v>
      </x:c>
      <x:c r="V6358" s="17" t="n">
        <x:v>1123.48</x:v>
      </x:c>
      <x:c r="W6358" s="17" t="n">
        <x:v>1536.74</x:v>
      </x:c>
      <x:c r="X6358" s="18" t="n">
        <x:v>0.5777</x:v>
      </x:c>
      <x:c r="Y6358" s="17" t="n">
        <x:v>3023.18</x:v>
      </x:c>
      <x:c r="Z6358" s="18" t="n">
        <x:v>0.8799</x:v>
      </x:c>
      <x:c r="AA6358" s="18" t="n">
        <x:v>0.1142</x:v>
      </x:c>
      <x:c r="AB6358" t="str">
        <x:v>No</x:v>
      </x:c>
      <x:c r="AC6358" t="str">
        <x:v>Luxury / Reserve</x:v>
      </x:c>
      <x:c r="AD6358" s="18" t="n">
        <x:v>0.5776740269601762</x:v>
      </x:c>
      <x:c r="AE6358" s="18" t="n">
        <x:v>0.8799409892894237</x:v>
      </x:c>
      <x:c r="AF6358" s="17" t="n">
        <x:v>-362.96000000000004</x:v>
      </x:c>
      <x:c r="AG6358" s="18" t="n">
        <x:v>-0.1200590107105763</x:v>
      </x:c>
      <x:c r="AH6358" t="str">
        <x:v>Below Target</x:v>
      </x:c>
    </x:row>
    <x:row r="6359">
      <x:c r="A6359" t="str">
        <x:v>TXN-006356</x:v>
      </x:c>
      <x:c r="B6359" s="14" t="d">
        <x:v>2026-04-06T00:00:00.000Z</x:v>
      </x:c>
      <x:c r="C6359" t="n">
        <x:v>2026</x:v>
      </x:c>
      <x:c r="D6359" t="str">
        <x:v>Q2</x:v>
      </x:c>
      <x:c r="E6359" t="n">
        <x:v>4</x:v>
      </x:c>
      <x:c r="F6359" t="str">
        <x:v>April</x:v>
      </x:c>
      <x:c r="G6359" s="15" t="d">
        <x:v>2026-04-01T00:00:00.000Z</x:v>
      </x:c>
      <x:c r="H6359" t="str">
        <x:v>2026-04</x:v>
      </x:c>
      <x:c r="I6359" t="str">
        <x:v>Nigeria</x:v>
      </x:c>
      <x:c r="J6359" t="str">
        <x:v>Africa</x:v>
      </x:c>
      <x:c r="K6359" t="str">
        <x:v>NGN</x:v>
      </x:c>
      <x:c r="L6359" t="str">
        <x:v>Guinness</x:v>
      </x:c>
      <x:c r="M6359" t="str">
        <x:v>Beer / Stout</x:v>
      </x:c>
      <x:c r="N6359" t="str">
        <x:v>Duty Free / Travel Retail</x:v>
      </x:c>
      <x:c r="O6359" t="str">
        <x:v>Key Account</x:v>
      </x:c>
      <x:c r="P6359" t="str">
        <x:v>SR-058</x:v>
      </x:c>
      <x:c r="Q6359" s="16" t="n">
        <x:v>76</x:v>
      </x:c>
      <x:c r="R6359" s="17" t="n">
        <x:v>8.59</x:v>
      </x:c>
      <x:c r="S6359" s="18" t="n">
        <x:v>0.15</x:v>
      </x:c>
      <x:c r="T6359" s="17" t="n">
        <x:v>653.2</x:v>
      </x:c>
      <x:c r="U6359" s="17" t="n">
        <x:v>555.22</x:v>
      </x:c>
      <x:c r="V6359" s="17" t="n">
        <x:v>309.74</x:v>
      </x:c>
      <x:c r="W6359" s="17" t="n">
        <x:v>245.48</x:v>
      </x:c>
      <x:c r="X6359" s="18" t="n">
        <x:v>0.4421</x:v>
      </x:c>
      <x:c r="Y6359" s="17" t="n">
        <x:v>541.82</x:v>
      </x:c>
      <x:c r="Z6359" s="18" t="n">
        <x:v>1.0247</x:v>
      </x:c>
      <x:c r="AA6359" s="18" t="n">
        <x:v>0.1066</x:v>
      </x:c>
      <x:c r="AB6359" t="str">
        <x:v>Yes</x:v>
      </x:c>
      <x:c r="AC6359" t="str">
        <x:v>Core</x:v>
      </x:c>
      <x:c r="AD6359" s="18" t="n">
        <x:v>0.4421310471524801</x:v>
      </x:c>
      <x:c r="AE6359" s="18" t="n">
        <x:v>1.0247314606326825</x:v>
      </x:c>
      <x:c r="AF6359" s="17" t="n">
        <x:v>13.399999999999977</x:v>
      </x:c>
      <x:c r="AG6359" s="18" t="n">
        <x:v>0.024731460632682396</x:v>
      </x:c>
      <x:c r="AH6359" t="str">
        <x:v>Above Target</x:v>
      </x:c>
    </x:row>
    <x:row r="6360">
      <x:c r="A6360" t="str">
        <x:v>TXN-006357</x:v>
      </x:c>
      <x:c r="B6360" s="14" t="d">
        <x:v>2023-05-14T00:00:00.000Z</x:v>
      </x:c>
      <x:c r="C6360" t="n">
        <x:v>2023</x:v>
      </x:c>
      <x:c r="D6360" t="str">
        <x:v>Q2</x:v>
      </x:c>
      <x:c r="E6360" t="n">
        <x:v>5</x:v>
      </x:c>
      <x:c r="F6360" t="str">
        <x:v>May</x:v>
      </x:c>
      <x:c r="G6360" s="15" t="d">
        <x:v>2023-05-01T00:00:00.000Z</x:v>
      </x:c>
      <x:c r="H6360" t="str">
        <x:v>2023-05</x:v>
      </x:c>
      <x:c r="I6360" t="str">
        <x:v>Canada</x:v>
      </x:c>
      <x:c r="J6360" t="str">
        <x:v>North America</x:v>
      </x:c>
      <x:c r="K6360" t="str">
        <x:v>CAD</x:v>
      </x:c>
      <x:c r="L6360" t="str">
        <x:v>Guinness</x:v>
      </x:c>
      <x:c r="M6360" t="str">
        <x:v>Beer / Stout</x:v>
      </x:c>
      <x:c r="N6360" t="str">
        <x:v>Off-Trade</x:v>
      </x:c>
      <x:c r="O6360" t="str">
        <x:v>E-commerce Partner</x:v>
      </x:c>
      <x:c r="P6360" t="str">
        <x:v>SR-024</x:v>
      </x:c>
      <x:c r="Q6360" s="16" t="n">
        <x:v>85</x:v>
      </x:c>
      <x:c r="R6360" s="17" t="n">
        <x:v>7.95</x:v>
      </x:c>
      <x:c r="S6360" s="18" t="n">
        <x:v>0</x:v>
      </x:c>
      <x:c r="T6360" s="17" t="n">
        <x:v>675.54</x:v>
      </x:c>
      <x:c r="U6360" s="17" t="n">
        <x:v>675.54</x:v>
      </x:c>
      <x:c r="V6360" s="17" t="n">
        <x:v>339.95</x:v>
      </x:c>
      <x:c r="W6360" s="17" t="n">
        <x:v>335.59</x:v>
      </x:c>
      <x:c r="X6360" s="18" t="n">
        <x:v>0.4968</x:v>
      </x:c>
      <x:c r="Y6360" s="17" t="n">
        <x:v>732.85</x:v>
      </x:c>
      <x:c r="Z6360" s="18" t="n">
        <x:v>0.9218</x:v>
      </x:c>
      <x:c r="AA6360" s="18" t="n">
        <x:v>-0.0324</x:v>
      </x:c>
      <x:c r="AB6360" t="str">
        <x:v>No</x:v>
      </x:c>
      <x:c r="AC6360" t="str">
        <x:v>Core</x:v>
      </x:c>
      <x:c r="AD6360" s="18" t="n">
        <x:v>0.49677295200876337</x:v>
      </x:c>
      <x:c r="AE6360" s="18" t="n">
        <x:v>0.92179845807464</x:v>
      </x:c>
      <x:c r="AF6360" s="17" t="n">
        <x:v>-57.31000000000006</x:v>
      </x:c>
      <x:c r="AG6360" s="18" t="n">
        <x:v>-0.07820154192535997</x:v>
      </x:c>
      <x:c r="AH6360" t="str">
        <x:v>Below Target</x:v>
      </x:c>
    </x:row>
    <x:row r="6361">
      <x:c r="A6361" t="str">
        <x:v>TXN-006358</x:v>
      </x:c>
      <x:c r="B6361" s="14" t="d">
        <x:v>2025-10-25T00:00:00.000Z</x:v>
      </x:c>
      <x:c r="C6361" t="n">
        <x:v>2025</x:v>
      </x:c>
      <x:c r="D6361" t="str">
        <x:v>Q4</x:v>
      </x:c>
      <x:c r="E6361" t="n">
        <x:v>10</x:v>
      </x:c>
      <x:c r="F6361" t="str">
        <x:v>October</x:v>
      </x:c>
      <x:c r="G6361" s="15" t="d">
        <x:v>2025-10-01T00:00:00.000Z</x:v>
      </x:c>
      <x:c r="H6361" t="str">
        <x:v>2025-10</x:v>
      </x:c>
      <x:c r="I6361" t="str">
        <x:v>United Kingdom</x:v>
      </x:c>
      <x:c r="J6361" t="str">
        <x:v>Europe</x:v>
      </x:c>
      <x:c r="K6361" t="str">
        <x:v>GBP</x:v>
      </x:c>
      <x:c r="L6361" t="str">
        <x:v>Don Julio</x:v>
      </x:c>
      <x:c r="M6361" t="str">
        <x:v>Tequila</x:v>
      </x:c>
      <x:c r="N6361" t="str">
        <x:v>Off-Trade</x:v>
      </x:c>
      <x:c r="O6361" t="str">
        <x:v>Hospitality Group</x:v>
      </x:c>
      <x:c r="P6361" t="str">
        <x:v>SR-057</x:v>
      </x:c>
      <x:c r="Q6361" s="16" t="n">
        <x:v>42</x:v>
      </x:c>
      <x:c r="R6361" s="17" t="n">
        <x:v>45.83</x:v>
      </x:c>
      <x:c r="S6361" s="18" t="n">
        <x:v>0.03</x:v>
      </x:c>
      <x:c r="T6361" s="17" t="n">
        <x:v>1924.66</x:v>
      </x:c>
      <x:c r="U6361" s="17" t="n">
        <x:v>1866.92</x:v>
      </x:c>
      <x:c r="V6361" s="17" t="n">
        <x:v>714.52</x:v>
      </x:c>
      <x:c r="W6361" s="17" t="n">
        <x:v>1152.4</x:v>
      </x:c>
      <x:c r="X6361" s="18" t="n">
        <x:v>0.6173</x:v>
      </x:c>
      <x:c r="Y6361" s="17" t="n">
        <x:v>1982.25</x:v>
      </x:c>
      <x:c r="Z6361" s="18" t="n">
        <x:v>0.9418</x:v>
      </x:c>
      <x:c r="AA6361" s="18" t="n">
        <x:v>0.0574</x:v>
      </x:c>
      <x:c r="AB6361" t="str">
        <x:v>No</x:v>
      </x:c>
      <x:c r="AC6361" t="str">
        <x:v>Luxury / Reserve</x:v>
      </x:c>
      <x:c r="AD6361" s="18" t="n">
        <x:v>0.617273370042637</x:v>
      </x:c>
      <x:c r="AE6361" s="18" t="n">
        <x:v>0.9418186404338504</x:v>
      </x:c>
      <x:c r="AF6361" s="17" t="n">
        <x:v>-115.32999999999993</x:v>
      </x:c>
      <x:c r="AG6361" s="18" t="n">
        <x:v>-0.05818135956614954</x:v>
      </x:c>
      <x:c r="AH6361" t="str">
        <x:v>Below Target</x:v>
      </x:c>
    </x:row>
    <x:row r="6362">
      <x:c r="A6362" t="str">
        <x:v>TXN-006359</x:v>
      </x:c>
      <x:c r="B6362" s="14" t="d">
        <x:v>2023-04-07T00:00:00.000Z</x:v>
      </x:c>
      <x:c r="C6362" t="n">
        <x:v>2023</x:v>
      </x:c>
      <x:c r="D6362" t="str">
        <x:v>Q2</x:v>
      </x:c>
      <x:c r="E6362" t="n">
        <x:v>4</x:v>
      </x:c>
      <x:c r="F6362" t="str">
        <x:v>April</x:v>
      </x:c>
      <x:c r="G6362" s="15" t="d">
        <x:v>2023-04-01T00:00:00.000Z</x:v>
      </x:c>
      <x:c r="H6362" t="str">
        <x:v>2023-04</x:v>
      </x:c>
      <x:c r="I6362" t="str">
        <x:v>Germany</x:v>
      </x:c>
      <x:c r="J6362" t="str">
        <x:v>Europe</x:v>
      </x:c>
      <x:c r="K6362" t="str">
        <x:v>EUR</x:v>
      </x:c>
      <x:c r="L6362" t="str">
        <x:v>Smirnoff</x:v>
      </x:c>
      <x:c r="M6362" t="str">
        <x:v>Vodka</x:v>
      </x:c>
      <x:c r="N6362" t="str">
        <x:v>On-Trade</x:v>
      </x:c>
      <x:c r="O6362" t="str">
        <x:v>Hospitality Group</x:v>
      </x:c>
      <x:c r="P6362" t="str">
        <x:v>SR-002</x:v>
      </x:c>
      <x:c r="Q6362" s="16" t="n">
        <x:v>113</x:v>
      </x:c>
      <x:c r="R6362" s="17" t="n">
        <x:v>23.92</x:v>
      </x:c>
      <x:c r="S6362" s="18" t="n">
        <x:v>0.02</x:v>
      </x:c>
      <x:c r="T6362" s="17" t="n">
        <x:v>2702.46</x:v>
      </x:c>
      <x:c r="U6362" s="17" t="n">
        <x:v>2648.41</x:v>
      </x:c>
      <x:c r="V6362" s="17" t="n">
        <x:v>1253.85</x:v>
      </x:c>
      <x:c r="W6362" s="17" t="n">
        <x:v>1394.56</x:v>
      </x:c>
      <x:c r="X6362" s="18" t="n">
        <x:v>0.5266</x:v>
      </x:c>
      <x:c r="Y6362" s="17" t="n">
        <x:v>2950.44</x:v>
      </x:c>
      <x:c r="Z6362" s="18" t="n">
        <x:v>0.8976</x:v>
      </x:c>
      <x:c r="AA6362" s="18" t="n">
        <x:v>0.0041</x:v>
      </x:c>
      <x:c r="AB6362" t="str">
        <x:v>No</x:v>
      </x:c>
      <x:c r="AC6362" t="str">
        <x:v>Core</x:v>
      </x:c>
      <x:c r="AD6362" s="18" t="n">
        <x:v>0.5265649956011342</x:v>
      </x:c>
      <x:c r="AE6362" s="18" t="n">
        <x:v>0.8976322175675492</x:v>
      </x:c>
      <x:c r="AF6362" s="17" t="n">
        <x:v>-302.0300000000002</x:v>
      </x:c>
      <x:c r="AG6362" s="18" t="n">
        <x:v>-0.10236778243245082</x:v>
      </x:c>
      <x:c r="AH6362" t="str">
        <x:v>Below Target</x:v>
      </x:c>
    </x:row>
    <x:row r="6363">
      <x:c r="A6363" t="str">
        <x:v>TXN-006360</x:v>
      </x:c>
      <x:c r="B6363" s="14" t="d">
        <x:v>2024-04-09T00:00:00.000Z</x:v>
      </x:c>
      <x:c r="C6363" t="n">
        <x:v>2024</x:v>
      </x:c>
      <x:c r="D6363" t="str">
        <x:v>Q2</x:v>
      </x:c>
      <x:c r="E6363" t="n">
        <x:v>4</x:v>
      </x:c>
      <x:c r="F6363" t="str">
        <x:v>April</x:v>
      </x:c>
      <x:c r="G6363" s="15" t="d">
        <x:v>2024-04-01T00:00:00.000Z</x:v>
      </x:c>
      <x:c r="H6363" t="str">
        <x:v>2024-04</x:v>
      </x:c>
      <x:c r="I6363" t="str">
        <x:v>United Kingdom</x:v>
      </x:c>
      <x:c r="J6363" t="str">
        <x:v>Europe</x:v>
      </x:c>
      <x:c r="K6363" t="str">
        <x:v>GBP</x:v>
      </x:c>
      <x:c r="L6363" t="str">
        <x:v>Buchanan's</x:v>
      </x:c>
      <x:c r="M6363" t="str">
        <x:v>Scotch Whisky</x:v>
      </x:c>
      <x:c r="N6363" t="str">
        <x:v>On-Trade</x:v>
      </x:c>
      <x:c r="O6363" t="str">
        <x:v>E-commerce Partner</x:v>
      </x:c>
      <x:c r="P6363" t="str">
        <x:v>SR-043</x:v>
      </x:c>
      <x:c r="Q6363" s="16" t="n">
        <x:v>336</x:v>
      </x:c>
      <x:c r="R6363" s="17" t="n">
        <x:v>37.6</x:v>
      </x:c>
      <x:c r="S6363" s="18" t="n">
        <x:v>0</x:v>
      </x:c>
      <x:c r="T6363" s="17" t="n">
        <x:v>12632.35</x:v>
      </x:c>
      <x:c r="U6363" s="17" t="n">
        <x:v>12632.35</x:v>
      </x:c>
      <x:c r="V6363" s="17" t="n">
        <x:v>5678.33</x:v>
      </x:c>
      <x:c r="W6363" s="17" t="n">
        <x:v>6954.02</x:v>
      </x:c>
      <x:c r="X6363" s="18" t="n">
        <x:v>0.5505</x:v>
      </x:c>
      <x:c r="Y6363" s="17" t="n">
        <x:v>12551.71</x:v>
      </x:c>
      <x:c r="Z6363" s="18" t="n">
        <x:v>1.0064</x:v>
      </x:c>
      <x:c r="AA6363" s="18" t="n">
        <x:v>-0.0306</x:v>
      </x:c>
      <x:c r="AB6363" t="str">
        <x:v>No</x:v>
      </x:c>
      <x:c r="AC6363" t="str">
        <x:v>Premium Core</x:v>
      </x:c>
      <x:c r="AD6363" s="18" t="n">
        <x:v>0.550492980324326</x:v>
      </x:c>
      <x:c r="AE6363" s="18" t="n">
        <x:v>1.006424622621141</x:v>
      </x:c>
      <x:c r="AF6363" s="17" t="n">
        <x:v>80.64000000000124</x:v>
      </x:c>
      <x:c r="AG6363" s="18" t="n">
        <x:v>0.006424622621140964</x:v>
      </x:c>
      <x:c r="AH6363" t="str">
        <x:v>Above Target</x:v>
      </x:c>
    </x:row>
    <x:row r="6364">
      <x:c r="A6364" t="str">
        <x:v>TXN-006361</x:v>
      </x:c>
      <x:c r="B6364" s="14" t="d">
        <x:v>2023-10-14T00:00:00.000Z</x:v>
      </x:c>
      <x:c r="C6364" t="n">
        <x:v>2023</x:v>
      </x:c>
      <x:c r="D6364" t="str">
        <x:v>Q4</x:v>
      </x:c>
      <x:c r="E6364" t="n">
        <x:v>10</x:v>
      </x:c>
      <x:c r="F6364" t="str">
        <x:v>October</x:v>
      </x:c>
      <x:c r="G6364" s="15" t="d">
        <x:v>2023-10-01T00:00:00.000Z</x:v>
      </x:c>
      <x:c r="H6364" t="str">
        <x:v>2023-10</x:v>
      </x:c>
      <x:c r="I6364" t="str">
        <x:v>United States</x:v>
      </x:c>
      <x:c r="J6364" t="str">
        <x:v>North America</x:v>
      </x:c>
      <x:c r="K6364" t="str">
        <x:v>USD</x:v>
      </x:c>
      <x:c r="L6364" t="str">
        <x:v>Tanqueray</x:v>
      </x:c>
      <x:c r="M6364" t="str">
        <x:v>Gin</x:v>
      </x:c>
      <x:c r="N6364" t="str">
        <x:v>Off-Trade</x:v>
      </x:c>
      <x:c r="O6364" t="str">
        <x:v>Hospitality Group</x:v>
      </x:c>
      <x:c r="P6364" t="str">
        <x:v>SR-040</x:v>
      </x:c>
      <x:c r="Q6364" s="16" t="n">
        <x:v>72</x:v>
      </x:c>
      <x:c r="R6364" s="17" t="n">
        <x:v>28.27</x:v>
      </x:c>
      <x:c r="S6364" s="18" t="n">
        <x:v>0.03</x:v>
      </x:c>
      <x:c r="T6364" s="17" t="n">
        <x:v>2035.58</x:v>
      </x:c>
      <x:c r="U6364" s="17" t="n">
        <x:v>1974.51</x:v>
      </x:c>
      <x:c r="V6364" s="17" t="n">
        <x:v>831.68</x:v>
      </x:c>
      <x:c r="W6364" s="17" t="n">
        <x:v>1142.83</x:v>
      </x:c>
      <x:c r="X6364" s="18" t="n">
        <x:v>0.5788</x:v>
      </x:c>
      <x:c r="Y6364" s="17" t="n">
        <x:v>2259.71</x:v>
      </x:c>
      <x:c r="Z6364" s="18" t="n">
        <x:v>0.8738</x:v>
      </x:c>
      <x:c r="AA6364" s="18" t="n">
        <x:v>-0.0007</x:v>
      </x:c>
      <x:c r="AB6364" t="str">
        <x:v>No</x:v>
      </x:c>
      <x:c r="AC6364" t="str">
        <x:v>Premium Core</x:v>
      </x:c>
      <x:c r="AD6364" s="18" t="n">
        <x:v>0.5787917002192948</x:v>
      </x:c>
      <x:c r="AE6364" s="18" t="n">
        <x:v>0.8737891145323957</x:v>
      </x:c>
      <x:c r="AF6364" s="17" t="n">
        <x:v>-285.20000000000005</x:v>
      </x:c>
      <x:c r="AG6364" s="18" t="n">
        <x:v>-0.12621088546760426</x:v>
      </x:c>
      <x:c r="AH6364" t="str">
        <x:v>Below Target</x:v>
      </x:c>
    </x:row>
    <x:row r="6365">
      <x:c r="A6365" t="str">
        <x:v>TXN-006362</x:v>
      </x:c>
      <x:c r="B6365" s="14" t="d">
        <x:v>2024-01-12T00:00:00.000Z</x:v>
      </x:c>
      <x:c r="C6365" t="n">
        <x:v>2024</x:v>
      </x:c>
      <x:c r="D6365" t="str">
        <x:v>Q1</x:v>
      </x:c>
      <x:c r="E6365" t="n">
        <x:v>1</x:v>
      </x:c>
      <x:c r="F6365" t="str">
        <x:v>January</x:v>
      </x:c>
      <x:c r="G6365" s="15" t="d">
        <x:v>2024-01-01T00:00:00.000Z</x:v>
      </x:c>
      <x:c r="H6365" t="str">
        <x:v>2024-01</x:v>
      </x:c>
      <x:c r="I6365" t="str">
        <x:v>United States</x:v>
      </x:c>
      <x:c r="J6365" t="str">
        <x:v>North America</x:v>
      </x:c>
      <x:c r="K6365" t="str">
        <x:v>USD</x:v>
      </x:c>
      <x:c r="L6365" t="str">
        <x:v>Tanqueray</x:v>
      </x:c>
      <x:c r="M6365" t="str">
        <x:v>Gin</x:v>
      </x:c>
      <x:c r="N6365" t="str">
        <x:v>Off-Trade</x:v>
      </x:c>
      <x:c r="O6365" t="str">
        <x:v>Distributor</x:v>
      </x:c>
      <x:c r="P6365" t="str">
        <x:v>SR-011</x:v>
      </x:c>
      <x:c r="Q6365" s="16" t="n">
        <x:v>75</x:v>
      </x:c>
      <x:c r="R6365" s="17" t="n">
        <x:v>25.55</x:v>
      </x:c>
      <x:c r="S6365" s="18" t="n">
        <x:v>0</x:v>
      </x:c>
      <x:c r="T6365" s="17" t="n">
        <x:v>1916.31</x:v>
      </x:c>
      <x:c r="U6365" s="17" t="n">
        <x:v>1916.31</x:v>
      </x:c>
      <x:c r="V6365" s="17" t="n">
        <x:v>884.91</x:v>
      </x:c>
      <x:c r="W6365" s="17" t="n">
        <x:v>1031.4</x:v>
      </x:c>
      <x:c r="X6365" s="18" t="n">
        <x:v>0.5382</x:v>
      </x:c>
      <x:c r="Y6365" s="17" t="n">
        <x:v>1928.4</x:v>
      </x:c>
      <x:c r="Z6365" s="18" t="n">
        <x:v>0.9937</x:v>
      </x:c>
      <x:c r="AA6365" s="18" t="n">
        <x:v>-0.0234</x:v>
      </x:c>
      <x:c r="AB6365" t="str">
        <x:v>No</x:v>
      </x:c>
      <x:c r="AC6365" t="str">
        <x:v>Premium Core</x:v>
      </x:c>
      <x:c r="AD6365" s="18" t="n">
        <x:v>0.5382218952048469</x:v>
      </x:c>
      <x:c r="AE6365" s="18" t="n">
        <x:v>0.9937305538270068</x:v>
      </x:c>
      <x:c r="AF6365" s="17" t="n">
        <x:v>-12.090000000000146</x:v>
      </x:c>
      <x:c r="AG6365" s="18" t="n">
        <x:v>-0.00626944617299323</x:v>
      </x:c>
      <x:c r="AH6365" t="str">
        <x:v>Below Target</x:v>
      </x:c>
    </x:row>
    <x:row r="6366">
      <x:c r="A6366" t="str">
        <x:v>TXN-006363</x:v>
      </x:c>
      <x:c r="B6366" s="14" t="d">
        <x:v>2023-04-27T00:00:00.000Z</x:v>
      </x:c>
      <x:c r="C6366" t="n">
        <x:v>2023</x:v>
      </x:c>
      <x:c r="D6366" t="str">
        <x:v>Q2</x:v>
      </x:c>
      <x:c r="E6366" t="n">
        <x:v>4</x:v>
      </x:c>
      <x:c r="F6366" t="str">
        <x:v>April</x:v>
      </x:c>
      <x:c r="G6366" s="15" t="d">
        <x:v>2023-04-01T00:00:00.000Z</x:v>
      </x:c>
      <x:c r="H6366" t="str">
        <x:v>2023-04</x:v>
      </x:c>
      <x:c r="I6366" t="str">
        <x:v>Spain</x:v>
      </x:c>
      <x:c r="J6366" t="str">
        <x:v>Europe</x:v>
      </x:c>
      <x:c r="K6366" t="str">
        <x:v>EUR</x:v>
      </x:c>
      <x:c r="L6366" t="str">
        <x:v>Tanqueray</x:v>
      </x:c>
      <x:c r="M6366" t="str">
        <x:v>Gin</x:v>
      </x:c>
      <x:c r="N6366" t="str">
        <x:v>Off-Trade</x:v>
      </x:c>
      <x:c r="O6366" t="str">
        <x:v>Independent Retailer</x:v>
      </x:c>
      <x:c r="P6366" t="str">
        <x:v>SR-054</x:v>
      </x:c>
      <x:c r="Q6366" s="16" t="n">
        <x:v>45</x:v>
      </x:c>
      <x:c r="R6366" s="17" t="n">
        <x:v>28.14</x:v>
      </x:c>
      <x:c r="S6366" s="18" t="n">
        <x:v>0</x:v>
      </x:c>
      <x:c r="T6366" s="17" t="n">
        <x:v>1266.46</x:v>
      </x:c>
      <x:c r="U6366" s="17" t="n">
        <x:v>1266.46</x:v>
      </x:c>
      <x:c r="V6366" s="17" t="n">
        <x:v>585.84</x:v>
      </x:c>
      <x:c r="W6366" s="17" t="n">
        <x:v>680.61</x:v>
      </x:c>
      <x:c r="X6366" s="18" t="n">
        <x:v>0.5374</x:v>
      </x:c>
      <x:c r="Y6366" s="17" t="n">
        <x:v>1341.53</x:v>
      </x:c>
      <x:c r="Z6366" s="18" t="n">
        <x:v>0.944</x:v>
      </x:c>
      <x:c r="AA6366" s="18" t="n">
        <x:v>-0.0195</x:v>
      </x:c>
      <x:c r="AB6366" t="str">
        <x:v>No</x:v>
      </x:c>
      <x:c r="AC6366" t="str">
        <x:v>Premium Core</x:v>
      </x:c>
      <x:c r="AD6366" s="18" t="n">
        <x:v>0.5374113671177929</x:v>
      </x:c>
      <x:c r="AE6366" s="18" t="n">
        <x:v>0.9440415048489412</x:v>
      </x:c>
      <x:c r="AF6366" s="17" t="n">
        <x:v>-75.06999999999994</x:v>
      </x:c>
      <x:c r="AG6366" s="18" t="n">
        <x:v>-0.05595849515105882</x:v>
      </x:c>
      <x:c r="AH6366" t="str">
        <x:v>Below Target</x:v>
      </x:c>
    </x:row>
    <x:row r="6367">
      <x:c r="A6367" t="str">
        <x:v>TXN-006364</x:v>
      </x:c>
      <x:c r="B6367" s="14" t="d">
        <x:v>2024-06-17T00:00:00.000Z</x:v>
      </x:c>
      <x:c r="C6367" t="n">
        <x:v>2024</x:v>
      </x:c>
      <x:c r="D6367" t="str">
        <x:v>Q2</x:v>
      </x:c>
      <x:c r="E6367" t="n">
        <x:v>6</x:v>
      </x:c>
      <x:c r="F6367" t="str">
        <x:v>June</x:v>
      </x:c>
      <x:c r="G6367" s="15" t="d">
        <x:v>2024-06-01T00:00:00.000Z</x:v>
      </x:c>
      <x:c r="H6367" t="str">
        <x:v>2024-06</x:v>
      </x:c>
      <x:c r="I6367" t="str">
        <x:v>United Kingdom</x:v>
      </x:c>
      <x:c r="J6367" t="str">
        <x:v>Europe</x:v>
      </x:c>
      <x:c r="K6367" t="str">
        <x:v>GBP</x:v>
      </x:c>
      <x:c r="L6367" t="str">
        <x:v>Baileys</x:v>
      </x:c>
      <x:c r="M6367" t="str">
        <x:v>Liqueur</x:v>
      </x:c>
      <x:c r="N6367" t="str">
        <x:v>Off-Trade</x:v>
      </x:c>
      <x:c r="O6367" t="str">
        <x:v>Hospitality Group</x:v>
      </x:c>
      <x:c r="P6367" t="str">
        <x:v>SR-011</x:v>
      </x:c>
      <x:c r="Q6367" s="16" t="n">
        <x:v>62</x:v>
      </x:c>
      <x:c r="R6367" s="17" t="n">
        <x:v>19.09</x:v>
      </x:c>
      <x:c r="S6367" s="18" t="n">
        <x:v>0.03</x:v>
      </x:c>
      <x:c r="T6367" s="17" t="n">
        <x:v>1183.8</x:v>
      </x:c>
      <x:c r="U6367" s="17" t="n">
        <x:v>1148.29</x:v>
      </x:c>
      <x:c r="V6367" s="17" t="n">
        <x:v>494.33</x:v>
      </x:c>
      <x:c r="W6367" s="17" t="n">
        <x:v>653.96</x:v>
      </x:c>
      <x:c r="X6367" s="18" t="n">
        <x:v>0.5695</x:v>
      </x:c>
      <x:c r="Y6367" s="17" t="n">
        <x:v>1296.11</x:v>
      </x:c>
      <x:c r="Z6367" s="18" t="n">
        <x:v>0.8859</x:v>
      </x:c>
      <x:c r="AA6367" s="18" t="n">
        <x:v>-0.0219</x:v>
      </x:c>
      <x:c r="AB6367" t="str">
        <x:v>No</x:v>
      </x:c>
      <x:c r="AC6367" t="str">
        <x:v>Core</x:v>
      </x:c>
      <x:c r="AD6367" s="18" t="n">
        <x:v>0.5695077027580141</x:v>
      </x:c>
      <x:c r="AE6367" s="18" t="n">
        <x:v>0.8859510381063336</x:v>
      </x:c>
      <x:c r="AF6367" s="17" t="n">
        <x:v>-147.81999999999994</x:v>
      </x:c>
      <x:c r="AG6367" s="18" t="n">
        <x:v>-0.1140489618936664</x:v>
      </x:c>
      <x:c r="AH6367" t="str">
        <x:v>Below Target</x:v>
      </x:c>
    </x:row>
    <x:row r="6368">
      <x:c r="A6368" t="str">
        <x:v>TXN-006365</x:v>
      </x:c>
      <x:c r="B6368" s="14" t="d">
        <x:v>2026-07-01T00:00:00.000Z</x:v>
      </x:c>
      <x:c r="C6368" t="n">
        <x:v>2026</x:v>
      </x:c>
      <x:c r="D6368" t="str">
        <x:v>Q3</x:v>
      </x:c>
      <x:c r="E6368" t="n">
        <x:v>7</x:v>
      </x:c>
      <x:c r="F6368" t="str">
        <x:v>July</x:v>
      </x:c>
      <x:c r="G6368" s="15" t="d">
        <x:v>2026-07-01T00:00:00.000Z</x:v>
      </x:c>
      <x:c r="H6368" t="str">
        <x:v>2026-07</x:v>
      </x:c>
      <x:c r="I6368" t="str">
        <x:v>Germany</x:v>
      </x:c>
      <x:c r="J6368" t="str">
        <x:v>Europe</x:v>
      </x:c>
      <x:c r="K6368" t="str">
        <x:v>EUR</x:v>
      </x:c>
      <x:c r="L6368" t="str">
        <x:v>Ketel One</x:v>
      </x:c>
      <x:c r="M6368" t="str">
        <x:v>Vodka</x:v>
      </x:c>
      <x:c r="N6368" t="str">
        <x:v>On-Trade</x:v>
      </x:c>
      <x:c r="O6368" t="str">
        <x:v>Hospitality Group</x:v>
      </x:c>
      <x:c r="P6368" t="str">
        <x:v>SR-057</x:v>
      </x:c>
      <x:c r="Q6368" s="16" t="n">
        <x:v>17</x:v>
      </x:c>
      <x:c r="R6368" s="17" t="n">
        <x:v>30.4</x:v>
      </x:c>
      <x:c r="S6368" s="18" t="n">
        <x:v>0</x:v>
      </x:c>
      <x:c r="T6368" s="17" t="n">
        <x:v>516.88</x:v>
      </x:c>
      <x:c r="U6368" s="17" t="n">
        <x:v>516.88</x:v>
      </x:c>
      <x:c r="V6368" s="17" t="n">
        <x:v>211.07</x:v>
      </x:c>
      <x:c r="W6368" s="17" t="n">
        <x:v>305.81</x:v>
      </x:c>
      <x:c r="X6368" s="18" t="n">
        <x:v>0.5917</x:v>
      </x:c>
      <x:c r="Y6368" s="17" t="n">
        <x:v>564.97</x:v>
      </x:c>
      <x:c r="Z6368" s="18" t="n">
        <x:v>0.9149</x:v>
      </x:c>
      <x:c r="AA6368" s="18" t="n">
        <x:v>0.0286</x:v>
      </x:c>
      <x:c r="AB6368" t="str">
        <x:v>No</x:v>
      </x:c>
      <x:c r="AC6368" t="str">
        <x:v>Premium Core</x:v>
      </x:c>
      <x:c r="AD6368" s="18" t="n">
        <x:v>0.5916460300263118</x:v>
      </x:c>
      <x:c r="AE6368" s="18" t="n">
        <x:v>0.914880436129352</x:v>
      </x:c>
      <x:c r="AF6368" s="17" t="n">
        <x:v>-48.09000000000003</x:v>
      </x:c>
      <x:c r="AG6368" s="18" t="n">
        <x:v>-0.08511956387064805</x:v>
      </x:c>
      <x:c r="AH6368" t="str">
        <x:v>Below Target</x:v>
      </x:c>
    </x:row>
    <x:row r="6369">
      <x:c r="A6369" t="str">
        <x:v>TXN-006366</x:v>
      </x:c>
      <x:c r="B6369" s="14" t="d">
        <x:v>2023-08-06T00:00:00.000Z</x:v>
      </x:c>
      <x:c r="C6369" t="n">
        <x:v>2023</x:v>
      </x:c>
      <x:c r="D6369" t="str">
        <x:v>Q3</x:v>
      </x:c>
      <x:c r="E6369" t="n">
        <x:v>8</x:v>
      </x:c>
      <x:c r="F6369" t="str">
        <x:v>August</x:v>
      </x:c>
      <x:c r="G6369" s="15" t="d">
        <x:v>2023-08-01T00:00:00.000Z</x:v>
      </x:c>
      <x:c r="H6369" t="str">
        <x:v>2023-08</x:v>
      </x:c>
      <x:c r="I6369" t="str">
        <x:v>Ireland</x:v>
      </x:c>
      <x:c r="J6369" t="str">
        <x:v>Europe</x:v>
      </x:c>
      <x:c r="K6369" t="str">
        <x:v>EUR</x:v>
      </x:c>
      <x:c r="L6369" t="str">
        <x:v>Tanqueray</x:v>
      </x:c>
      <x:c r="M6369" t="str">
        <x:v>Gin</x:v>
      </x:c>
      <x:c r="N6369" t="str">
        <x:v>E-commerce</x:v>
      </x:c>
      <x:c r="O6369" t="str">
        <x:v>Hospitality Group</x:v>
      </x:c>
      <x:c r="P6369" t="str">
        <x:v>SR-044</x:v>
      </x:c>
      <x:c r="Q6369" s="16" t="n">
        <x:v>84</x:v>
      </x:c>
      <x:c r="R6369" s="17" t="n">
        <x:v>26.53</x:v>
      </x:c>
      <x:c r="S6369" s="18" t="n">
        <x:v>0</x:v>
      </x:c>
      <x:c r="T6369" s="17" t="n">
        <x:v>2228.68</x:v>
      </x:c>
      <x:c r="U6369" s="17" t="n">
        <x:v>2228.68</x:v>
      </x:c>
      <x:c r="V6369" s="17" t="n">
        <x:v>1038.13</x:v>
      </x:c>
      <x:c r="W6369" s="17" t="n">
        <x:v>1190.55</x:v>
      </x:c>
      <x:c r="X6369" s="18" t="n">
        <x:v>0.5342</x:v>
      </x:c>
      <x:c r="Y6369" s="17" t="n">
        <x:v>2253.33</x:v>
      </x:c>
      <x:c r="Z6369" s="18" t="n">
        <x:v>0.9891</x:v>
      </x:c>
      <x:c r="AA6369" s="18" t="n">
        <x:v>-0.0143</x:v>
      </x:c>
      <x:c r="AB6369" t="str">
        <x:v>No</x:v>
      </x:c>
      <x:c r="AC6369" t="str">
        <x:v>Premium Core</x:v>
      </x:c>
      <x:c r="AD6369" s="18" t="n">
        <x:v>0.534195128955256</x:v>
      </x:c>
      <x:c r="AE6369" s="18" t="n">
        <x:v>0.9890606347050809</x:v>
      </x:c>
      <x:c r="AF6369" s="17" t="n">
        <x:v>-24.65000000000009</x:v>
      </x:c>
      <x:c r="AG6369" s="18" t="n">
        <x:v>-0.010939365294919116</x:v>
      </x:c>
      <x:c r="AH6369" t="str">
        <x:v>Below Target</x:v>
      </x:c>
    </x:row>
    <x:row r="6370">
      <x:c r="A6370" t="str">
        <x:v>TXN-006367</x:v>
      </x:c>
      <x:c r="B6370" s="14" t="d">
        <x:v>2023-05-01T00:00:00.000Z</x:v>
      </x:c>
      <x:c r="C6370" t="n">
        <x:v>2023</x:v>
      </x:c>
      <x:c r="D6370" t="str">
        <x:v>Q2</x:v>
      </x:c>
      <x:c r="E6370" t="n">
        <x:v>5</x:v>
      </x:c>
      <x:c r="F6370" t="str">
        <x:v>May</x:v>
      </x:c>
      <x:c r="G6370" s="15" t="d">
        <x:v>2023-05-01T00:00:00.000Z</x:v>
      </x:c>
      <x:c r="H6370" t="str">
        <x:v>2023-05</x:v>
      </x:c>
      <x:c r="I6370" t="str">
        <x:v>France</x:v>
      </x:c>
      <x:c r="J6370" t="str">
        <x:v>Europe</x:v>
      </x:c>
      <x:c r="K6370" t="str">
        <x:v>EUR</x:v>
      </x:c>
      <x:c r="L6370" t="str">
        <x:v>Johnnie Walker</x:v>
      </x:c>
      <x:c r="M6370" t="str">
        <x:v>Scotch Whisky</x:v>
      </x:c>
      <x:c r="N6370" t="str">
        <x:v>Wholesale</x:v>
      </x:c>
      <x:c r="O6370" t="str">
        <x:v>E-commerce Partner</x:v>
      </x:c>
      <x:c r="P6370" t="str">
        <x:v>SR-050</x:v>
      </x:c>
      <x:c r="Q6370" s="16" t="n">
        <x:v>31</x:v>
      </x:c>
      <x:c r="R6370" s="17" t="n">
        <x:v>32.13</x:v>
      </x:c>
      <x:c r="S6370" s="18" t="n">
        <x:v>0.05</x:v>
      </x:c>
      <x:c r="T6370" s="17" t="n">
        <x:v>995.91</x:v>
      </x:c>
      <x:c r="U6370" s="17" t="n">
        <x:v>946.12</x:v>
      </x:c>
      <x:c r="V6370" s="17" t="n">
        <x:v>434.71</x:v>
      </x:c>
      <x:c r="W6370" s="17" t="n">
        <x:v>511.41</x:v>
      </x:c>
      <x:c r="X6370" s="18" t="n">
        <x:v>0.5405</x:v>
      </x:c>
      <x:c r="Y6370" s="17" t="n">
        <x:v>943.6</x:v>
      </x:c>
      <x:c r="Z6370" s="18" t="n">
        <x:v>1.0027</x:v>
      </x:c>
      <x:c r="AA6370" s="18" t="n">
        <x:v>0.1133</x:v>
      </x:c>
      <x:c r="AB6370" t="str">
        <x:v>Yes</x:v>
      </x:c>
      <x:c r="AC6370" t="str">
        <x:v>Luxury / Reserve</x:v>
      </x:c>
      <x:c r="AD6370" s="18" t="n">
        <x:v>0.5405339703208896</x:v>
      </x:c>
      <x:c r="AE6370" s="18" t="n">
        <x:v>1.0026706231454006</x:v>
      </x:c>
      <x:c r="AF6370" s="17" t="n">
        <x:v>2.519999999999982</x:v>
      </x:c>
      <x:c r="AG6370" s="18" t="n">
        <x:v>0.002670623145400574</x:v>
      </x:c>
      <x:c r="AH6370" t="str">
        <x:v>Above Target</x:v>
      </x:c>
    </x:row>
    <x:row r="6371">
      <x:c r="A6371" t="str">
        <x:v>TXN-006368</x:v>
      </x:c>
      <x:c r="B6371" s="14" t="d">
        <x:v>2025-08-18T00:00:00.000Z</x:v>
      </x:c>
      <x:c r="C6371" t="n">
        <x:v>2025</x:v>
      </x:c>
      <x:c r="D6371" t="str">
        <x:v>Q3</x:v>
      </x:c>
      <x:c r="E6371" t="n">
        <x:v>8</x:v>
      </x:c>
      <x:c r="F6371" t="str">
        <x:v>August</x:v>
      </x:c>
      <x:c r="G6371" s="15" t="d">
        <x:v>2025-08-01T00:00:00.000Z</x:v>
      </x:c>
      <x:c r="H6371" t="str">
        <x:v>2025-08</x:v>
      </x:c>
      <x:c r="I6371" t="str">
        <x:v>Mexico</x:v>
      </x:c>
      <x:c r="J6371" t="str">
        <x:v>Latin America &amp; Caribbean</x:v>
      </x:c>
      <x:c r="K6371" t="str">
        <x:v>MXN</x:v>
      </x:c>
      <x:c r="L6371" t="str">
        <x:v>Smirnoff</x:v>
      </x:c>
      <x:c r="M6371" t="str">
        <x:v>Vodka</x:v>
      </x:c>
      <x:c r="N6371" t="str">
        <x:v>Off-Trade</x:v>
      </x:c>
      <x:c r="O6371" t="str">
        <x:v>Distributor</x:v>
      </x:c>
      <x:c r="P6371" t="str">
        <x:v>SR-001</x:v>
      </x:c>
      <x:c r="Q6371" s="16" t="n">
        <x:v>26</x:v>
      </x:c>
      <x:c r="R6371" s="17" t="n">
        <x:v>18.95</x:v>
      </x:c>
      <x:c r="S6371" s="18" t="n">
        <x:v>0</x:v>
      </x:c>
      <x:c r="T6371" s="17" t="n">
        <x:v>492.61</x:v>
      </x:c>
      <x:c r="U6371" s="17" t="n">
        <x:v>492.61</x:v>
      </x:c>
      <x:c r="V6371" s="17" t="n">
        <x:v>245.92</x:v>
      </x:c>
      <x:c r="W6371" s="17" t="n">
        <x:v>246.69</x:v>
      </x:c>
      <x:c r="X6371" s="18" t="n">
        <x:v>0.5008</x:v>
      </x:c>
      <x:c r="Y6371" s="17" t="n">
        <x:v>454.88</x:v>
      </x:c>
      <x:c r="Z6371" s="18" t="n">
        <x:v>1.083</x:v>
      </x:c>
      <x:c r="AA6371" s="18" t="n">
        <x:v>0.0361</x:v>
      </x:c>
      <x:c r="AB6371" t="str">
        <x:v>No</x:v>
      </x:c>
      <x:c r="AC6371" t="str">
        <x:v>Core</x:v>
      </x:c>
      <x:c r="AD6371" s="18" t="n">
        <x:v>0.5007815513286372</x:v>
      </x:c>
      <x:c r="AE6371" s="18" t="n">
        <x:v>1.082944952514949</x:v>
      </x:c>
      <x:c r="AF6371" s="17" t="n">
        <x:v>37.73000000000002</x:v>
      </x:c>
      <x:c r="AG6371" s="18" t="n">
        <x:v>0.08294495251494904</x:v>
      </x:c>
      <x:c r="AH6371" t="str">
        <x:v>Above Target</x:v>
      </x:c>
    </x:row>
    <x:row r="6372">
      <x:c r="A6372" t="str">
        <x:v>TXN-006369</x:v>
      </x:c>
      <x:c r="B6372" s="14" t="d">
        <x:v>2024-04-06T00:00:00.000Z</x:v>
      </x:c>
      <x:c r="C6372" t="n">
        <x:v>2024</x:v>
      </x:c>
      <x:c r="D6372" t="str">
        <x:v>Q2</x:v>
      </x:c>
      <x:c r="E6372" t="n">
        <x:v>4</x:v>
      </x:c>
      <x:c r="F6372" t="str">
        <x:v>April</x:v>
      </x:c>
      <x:c r="G6372" s="15" t="d">
        <x:v>2024-04-01T00:00:00.000Z</x:v>
      </x:c>
      <x:c r="H6372" t="str">
        <x:v>2024-04</x:v>
      </x:c>
      <x:c r="I6372" t="str">
        <x:v>Japan</x:v>
      </x:c>
      <x:c r="J6372" t="str">
        <x:v>Asia Pacific</x:v>
      </x:c>
      <x:c r="K6372" t="str">
        <x:v>JPY</x:v>
      </x:c>
      <x:c r="L6372" t="str">
        <x:v>Guinness</x:v>
      </x:c>
      <x:c r="M6372" t="str">
        <x:v>Beer / Stout</x:v>
      </x:c>
      <x:c r="N6372" t="str">
        <x:v>On-Trade</x:v>
      </x:c>
      <x:c r="O6372" t="str">
        <x:v>Hospitality Group</x:v>
      </x:c>
      <x:c r="P6372" t="str">
        <x:v>SR-020</x:v>
      </x:c>
      <x:c r="Q6372" s="16" t="n">
        <x:v>78</x:v>
      </x:c>
      <x:c r="R6372" s="17" t="n">
        <x:v>8.39</x:v>
      </x:c>
      <x:c r="S6372" s="18" t="n">
        <x:v>0</x:v>
      </x:c>
      <x:c r="T6372" s="17" t="n">
        <x:v>654.15</x:v>
      </x:c>
      <x:c r="U6372" s="17" t="n">
        <x:v>654.15</x:v>
      </x:c>
      <x:c r="V6372" s="17" t="n">
        <x:v>319.49</x:v>
      </x:c>
      <x:c r="W6372" s="17" t="n">
        <x:v>334.65</x:v>
      </x:c>
      <x:c r="X6372" s="18" t="n">
        <x:v>0.5116</x:v>
      </x:c>
      <x:c r="Y6372" s="17" t="n">
        <x:v>728.63</x:v>
      </x:c>
      <x:c r="Z6372" s="18" t="n">
        <x:v>0.8978</x:v>
      </x:c>
      <x:c r="AA6372" s="18" t="n">
        <x:v>0.0595</x:v>
      </x:c>
      <x:c r="AB6372" t="str">
        <x:v>No</x:v>
      </x:c>
      <x:c r="AC6372" t="str">
        <x:v>Core</x:v>
      </x:c>
      <x:c r="AD6372" s="18" t="n">
        <x:v>0.511579912864022</x:v>
      </x:c>
      <x:c r="AE6372" s="18" t="n">
        <x:v>0.8977807666442501</x:v>
      </x:c>
      <x:c r="AF6372" s="17" t="n">
        <x:v>-74.48000000000002</x:v>
      </x:c>
      <x:c r="AG6372" s="18" t="n">
        <x:v>-0.10221923335574985</x:v>
      </x:c>
      <x:c r="AH6372" t="str">
        <x:v>Below Target</x:v>
      </x:c>
    </x:row>
    <x:row r="6373">
      <x:c r="A6373" t="str">
        <x:v>TXN-006370</x:v>
      </x:c>
      <x:c r="B6373" s="14" t="d">
        <x:v>2025-12-16T00:00:00.000Z</x:v>
      </x:c>
      <x:c r="C6373" t="n">
        <x:v>2025</x:v>
      </x:c>
      <x:c r="D6373" t="str">
        <x:v>Q4</x:v>
      </x:c>
      <x:c r="E6373" t="n">
        <x:v>12</x:v>
      </x:c>
      <x:c r="F6373" t="str">
        <x:v>December</x:v>
      </x:c>
      <x:c r="G6373" s="15" t="d">
        <x:v>2025-12-01T00:00:00.000Z</x:v>
      </x:c>
      <x:c r="H6373" t="str">
        <x:v>2025-12</x:v>
      </x:c>
      <x:c r="I6373" t="str">
        <x:v>France</x:v>
      </x:c>
      <x:c r="J6373" t="str">
        <x:v>Europe</x:v>
      </x:c>
      <x:c r="K6373" t="str">
        <x:v>EUR</x:v>
      </x:c>
      <x:c r="L6373" t="str">
        <x:v>Baileys</x:v>
      </x:c>
      <x:c r="M6373" t="str">
        <x:v>Liqueur</x:v>
      </x:c>
      <x:c r="N6373" t="str">
        <x:v>Off-Trade</x:v>
      </x:c>
      <x:c r="O6373" t="str">
        <x:v>Hospitality Group</x:v>
      </x:c>
      <x:c r="P6373" t="str">
        <x:v>SR-056</x:v>
      </x:c>
      <x:c r="Q6373" s="16" t="n">
        <x:v>65</x:v>
      </x:c>
      <x:c r="R6373" s="17" t="n">
        <x:v>16.42</x:v>
      </x:c>
      <x:c r="S6373" s="18" t="n">
        <x:v>0</x:v>
      </x:c>
      <x:c r="T6373" s="17" t="n">
        <x:v>1067.11</x:v>
      </x:c>
      <x:c r="U6373" s="17" t="n">
        <x:v>1067.11</x:v>
      </x:c>
      <x:c r="V6373" s="17" t="n">
        <x:v>508.68</x:v>
      </x:c>
      <x:c r="W6373" s="17" t="n">
        <x:v>558.43</x:v>
      </x:c>
      <x:c r="X6373" s="18" t="n">
        <x:v>0.5233</x:v>
      </x:c>
      <x:c r="Y6373" s="17" t="n">
        <x:v>1106.1</x:v>
      </x:c>
      <x:c r="Z6373" s="18" t="n">
        <x:v>0.9647</x:v>
      </x:c>
      <x:c r="AA6373" s="18" t="n">
        <x:v>0.0313</x:v>
      </x:c>
      <x:c r="AB6373" t="str">
        <x:v>No</x:v>
      </x:c>
      <x:c r="AC6373" t="str">
        <x:v>Core</x:v>
      </x:c>
      <x:c r="AD6373" s="18" t="n">
        <x:v>0.5233106240218909</x:v>
      </x:c>
      <x:c r="AE6373" s="18" t="n">
        <x:v>0.9647500226019348</x:v>
      </x:c>
      <x:c r="AF6373" s="17" t="n">
        <x:v>-38.99000000000001</x:v>
      </x:c>
      <x:c r="AG6373" s="18" t="n">
        <x:v>-0.035249977398065284</x:v>
      </x:c>
      <x:c r="AH6373" t="str">
        <x:v>Below Target</x:v>
      </x:c>
    </x:row>
    <x:row r="6374">
      <x:c r="A6374" t="str">
        <x:v>TXN-006371</x:v>
      </x:c>
      <x:c r="B6374" s="14" t="d">
        <x:v>2024-03-20T00:00:00.000Z</x:v>
      </x:c>
      <x:c r="C6374" t="n">
        <x:v>2024</x:v>
      </x:c>
      <x:c r="D6374" t="str">
        <x:v>Q1</x:v>
      </x:c>
      <x:c r="E6374" t="n">
        <x:v>3</x:v>
      </x:c>
      <x:c r="F6374" t="str">
        <x:v>March</x:v>
      </x:c>
      <x:c r="G6374" s="15" t="d">
        <x:v>2024-03-01T00:00:00.000Z</x:v>
      </x:c>
      <x:c r="H6374" t="str">
        <x:v>2024-03</x:v>
      </x:c>
      <x:c r="I6374" t="str">
        <x:v>United States</x:v>
      </x:c>
      <x:c r="J6374" t="str">
        <x:v>North America</x:v>
      </x:c>
      <x:c r="K6374" t="str">
        <x:v>USD</x:v>
      </x:c>
      <x:c r="L6374" t="str">
        <x:v>Don Julio</x:v>
      </x:c>
      <x:c r="M6374" t="str">
        <x:v>Tequila</x:v>
      </x:c>
      <x:c r="N6374" t="str">
        <x:v>Wholesale</x:v>
      </x:c>
      <x:c r="O6374" t="str">
        <x:v>E-commerce Partner</x:v>
      </x:c>
      <x:c r="P6374" t="str">
        <x:v>SR-055</x:v>
      </x:c>
      <x:c r="Q6374" s="16" t="n">
        <x:v>75</x:v>
      </x:c>
      <x:c r="R6374" s="17" t="n">
        <x:v>43.71</x:v>
      </x:c>
      <x:c r="S6374" s="18" t="n">
        <x:v>0.03</x:v>
      </x:c>
      <x:c r="T6374" s="17" t="n">
        <x:v>3277.98</x:v>
      </x:c>
      <x:c r="U6374" s="17" t="n">
        <x:v>3179.64</x:v>
      </x:c>
      <x:c r="V6374" s="17" t="n">
        <x:v>1301.58</x:v>
      </x:c>
      <x:c r="W6374" s="17" t="n">
        <x:v>1878.06</x:v>
      </x:c>
      <x:c r="X6374" s="18" t="n">
        <x:v>0.5907</x:v>
      </x:c>
      <x:c r="Y6374" s="17" t="n">
        <x:v>2894.47</x:v>
      </x:c>
      <x:c r="Z6374" s="18" t="n">
        <x:v>1.0985</x:v>
      </x:c>
      <x:c r="AA6374" s="18" t="n">
        <x:v>0.1154</x:v>
      </x:c>
      <x:c r="AB6374" t="str">
        <x:v>No</x:v>
      </x:c>
      <x:c r="AC6374" t="str">
        <x:v>Luxury / Reserve</x:v>
      </x:c>
      <x:c r="AD6374" s="18" t="n">
        <x:v>0.5906517718987055</x:v>
      </x:c>
      <x:c r="AE6374" s="18" t="n">
        <x:v>1.0985223546970604</x:v>
      </x:c>
      <x:c r="AF6374" s="17" t="n">
        <x:v>285.1700000000001</x:v>
      </x:c>
      <x:c r="AG6374" s="18" t="n">
        <x:v>0.09852235469706029</x:v>
      </x:c>
      <x:c r="AH6374" t="str">
        <x:v>Above Target</x:v>
      </x:c>
    </x:row>
    <x:row r="6375">
      <x:c r="A6375" t="str">
        <x:v>TXN-006372</x:v>
      </x:c>
      <x:c r="B6375" s="14" t="d">
        <x:v>2025-08-15T00:00:00.000Z</x:v>
      </x:c>
      <x:c r="C6375" t="n">
        <x:v>2025</x:v>
      </x:c>
      <x:c r="D6375" t="str">
        <x:v>Q3</x:v>
      </x:c>
      <x:c r="E6375" t="n">
        <x:v>8</x:v>
      </x:c>
      <x:c r="F6375" t="str">
        <x:v>August</x:v>
      </x:c>
      <x:c r="G6375" s="15" t="d">
        <x:v>2025-08-01T00:00:00.000Z</x:v>
      </x:c>
      <x:c r="H6375" t="str">
        <x:v>2025-08</x:v>
      </x:c>
      <x:c r="I6375" t="str">
        <x:v>Kenya</x:v>
      </x:c>
      <x:c r="J6375" t="str">
        <x:v>Africa</x:v>
      </x:c>
      <x:c r="K6375" t="str">
        <x:v>KES</x:v>
      </x:c>
      <x:c r="L6375" t="str">
        <x:v>Smirnoff</x:v>
      </x:c>
      <x:c r="M6375" t="str">
        <x:v>Vodka</x:v>
      </x:c>
      <x:c r="N6375" t="str">
        <x:v>Off-Trade</x:v>
      </x:c>
      <x:c r="O6375" t="str">
        <x:v>Key Account</x:v>
      </x:c>
      <x:c r="P6375" t="str">
        <x:v>SR-001</x:v>
      </x:c>
      <x:c r="Q6375" s="16" t="n">
        <x:v>46</x:v>
      </x:c>
      <x:c r="R6375" s="17" t="n">
        <x:v>18.58</x:v>
      </x:c>
      <x:c r="S6375" s="18" t="n">
        <x:v>0</x:v>
      </x:c>
      <x:c r="T6375" s="17" t="n">
        <x:v>854.8</x:v>
      </x:c>
      <x:c r="U6375" s="17" t="n">
        <x:v>854.8</x:v>
      </x:c>
      <x:c r="V6375" s="17" t="n">
        <x:v>397.61</x:v>
      </x:c>
      <x:c r="W6375" s="17" t="n">
        <x:v>457.19</x:v>
      </x:c>
      <x:c r="X6375" s="18" t="n">
        <x:v>0.5348</x:v>
      </x:c>
      <x:c r="Y6375" s="17" t="n">
        <x:v>932.84</x:v>
      </x:c>
      <x:c r="Z6375" s="18" t="n">
        <x:v>0.9163</x:v>
      </x:c>
      <x:c r="AA6375" s="18" t="n">
        <x:v>0.0348</x:v>
      </x:c>
      <x:c r="AB6375" t="str">
        <x:v>No</x:v>
      </x:c>
      <x:c r="AC6375" t="str">
        <x:v>Core</x:v>
      </x:c>
      <x:c r="AD6375" s="18" t="n">
        <x:v>0.5348502573701451</x:v>
      </x:c>
      <x:c r="AE6375" s="18" t="n">
        <x:v>0.9163414947901033</x:v>
      </x:c>
      <x:c r="AF6375" s="17" t="n">
        <x:v>-78.04000000000008</x:v>
      </x:c>
      <x:c r="AG6375" s="18" t="n">
        <x:v>-0.08365850520989673</x:v>
      </x:c>
      <x:c r="AH6375" t="str">
        <x:v>Below Target</x:v>
      </x:c>
    </x:row>
    <x:row r="6376">
      <x:c r="A6376" t="str">
        <x:v>TXN-006373</x:v>
      </x:c>
      <x:c r="B6376" s="14" t="d">
        <x:v>2023-08-04T00:00:00.000Z</x:v>
      </x:c>
      <x:c r="C6376" t="n">
        <x:v>2023</x:v>
      </x:c>
      <x:c r="D6376" t="str">
        <x:v>Q3</x:v>
      </x:c>
      <x:c r="E6376" t="n">
        <x:v>8</x:v>
      </x:c>
      <x:c r="F6376" t="str">
        <x:v>August</x:v>
      </x:c>
      <x:c r="G6376" s="15" t="d">
        <x:v>2023-08-01T00:00:00.000Z</x:v>
      </x:c>
      <x:c r="H6376" t="str">
        <x:v>2023-08</x:v>
      </x:c>
      <x:c r="I6376" t="str">
        <x:v>United Kingdom</x:v>
      </x:c>
      <x:c r="J6376" t="str">
        <x:v>Europe</x:v>
      </x:c>
      <x:c r="K6376" t="str">
        <x:v>GBP</x:v>
      </x:c>
      <x:c r="L6376" t="str">
        <x:v>Don Julio</x:v>
      </x:c>
      <x:c r="M6376" t="str">
        <x:v>Tequila</x:v>
      </x:c>
      <x:c r="N6376" t="str">
        <x:v>Off-Trade</x:v>
      </x:c>
      <x:c r="O6376" t="str">
        <x:v>Hospitality Group</x:v>
      </x:c>
      <x:c r="P6376" t="str">
        <x:v>SR-053</x:v>
      </x:c>
      <x:c r="Q6376" s="16" t="n">
        <x:v>48</x:v>
      </x:c>
      <x:c r="R6376" s="17" t="n">
        <x:v>48.46</x:v>
      </x:c>
      <x:c r="S6376" s="18" t="n">
        <x:v>0</x:v>
      </x:c>
      <x:c r="T6376" s="17" t="n">
        <x:v>2325.85</x:v>
      </x:c>
      <x:c r="U6376" s="17" t="n">
        <x:v>2325.85</x:v>
      </x:c>
      <x:c r="V6376" s="17" t="n">
        <x:v>873.15</x:v>
      </x:c>
      <x:c r="W6376" s="17" t="n">
        <x:v>1452.69</x:v>
      </x:c>
      <x:c r="X6376" s="18" t="n">
        <x:v>0.6246</x:v>
      </x:c>
      <x:c r="Y6376" s="17" t="n">
        <x:v>2258.92</x:v>
      </x:c>
      <x:c r="Z6376" s="18" t="n">
        <x:v>1.0296</x:v>
      </x:c>
      <x:c r="AA6376" s="18" t="n">
        <x:v>0.033</x:v>
      </x:c>
      <x:c r="AB6376" t="str">
        <x:v>No</x:v>
      </x:c>
      <x:c r="AC6376" t="str">
        <x:v>Luxury / Reserve</x:v>
      </x:c>
      <x:c r="AD6376" s="18" t="n">
        <x:v>0.6245845604832643</x:v>
      </x:c>
      <x:c r="AE6376" s="18" t="n">
        <x:v>1.0296292033361074</x:v>
      </x:c>
      <x:c r="AF6376" s="17" t="n">
        <x:v>66.92999999999984</x:v>
      </x:c>
      <x:c r="AG6376" s="18" t="n">
        <x:v>0.029629203336107447</x:v>
      </x:c>
      <x:c r="AH6376" t="str">
        <x:v>Above Target</x:v>
      </x:c>
    </x:row>
    <x:row r="6377">
      <x:c r="A6377" t="str">
        <x:v>TXN-006374</x:v>
      </x:c>
      <x:c r="B6377" s="14" t="d">
        <x:v>2024-03-04T00:00:00.000Z</x:v>
      </x:c>
      <x:c r="C6377" t="n">
        <x:v>2024</x:v>
      </x:c>
      <x:c r="D6377" t="str">
        <x:v>Q1</x:v>
      </x:c>
      <x:c r="E6377" t="n">
        <x:v>3</x:v>
      </x:c>
      <x:c r="F6377" t="str">
        <x:v>March</x:v>
      </x:c>
      <x:c r="G6377" s="15" t="d">
        <x:v>2024-03-01T00:00:00.000Z</x:v>
      </x:c>
      <x:c r="H6377" t="str">
        <x:v>2024-03</x:v>
      </x:c>
      <x:c r="I6377" t="str">
        <x:v>Australia</x:v>
      </x:c>
      <x:c r="J6377" t="str">
        <x:v>Asia Pacific</x:v>
      </x:c>
      <x:c r="K6377" t="str">
        <x:v>AUD</x:v>
      </x:c>
      <x:c r="L6377" t="str">
        <x:v>Cîroc</x:v>
      </x:c>
      <x:c r="M6377" t="str">
        <x:v>Vodka</x:v>
      </x:c>
      <x:c r="N6377" t="str">
        <x:v>E-commerce</x:v>
      </x:c>
      <x:c r="O6377" t="str">
        <x:v>Distributor</x:v>
      </x:c>
      <x:c r="P6377" t="str">
        <x:v>SR-004</x:v>
      </x:c>
      <x:c r="Q6377" s="16" t="n">
        <x:v>27</x:v>
      </x:c>
      <x:c r="R6377" s="17" t="n">
        <x:v>36.33</x:v>
      </x:c>
      <x:c r="S6377" s="18" t="n">
        <x:v>0.02</x:v>
      </x:c>
      <x:c r="T6377" s="17" t="n">
        <x:v>980.92</x:v>
      </x:c>
      <x:c r="U6377" s="17" t="n">
        <x:v>961.3</x:v>
      </x:c>
      <x:c r="V6377" s="17" t="n">
        <x:v>422.32</x:v>
      </x:c>
      <x:c r="W6377" s="17" t="n">
        <x:v>538.97</x:v>
      </x:c>
      <x:c r="X6377" s="18" t="n">
        <x:v>0.5607</x:v>
      </x:c>
      <x:c r="Y6377" s="17" t="n">
        <x:v>955.2</x:v>
      </x:c>
      <x:c r="Z6377" s="18" t="n">
        <x:v>1.0064</x:v>
      </x:c>
      <x:c r="AA6377" s="18" t="n">
        <x:v>0.0542</x:v>
      </x:c>
      <x:c r="AB6377" t="str">
        <x:v>No</x:v>
      </x:c>
      <x:c r="AC6377" t="str">
        <x:v>Luxury / Reserve</x:v>
      </x:c>
      <x:c r="AD6377" s="18" t="n">
        <x:v>0.5606678456257153</x:v>
      </x:c>
      <x:c r="AE6377" s="18" t="n">
        <x:v>1.0063860971524288</x:v>
      </x:c>
      <x:c r="AF6377" s="17" t="n">
        <x:v>6.099999999999909</x:v>
      </x:c>
      <x:c r="AG6377" s="18" t="n">
        <x:v>0.006386097152428715</x:v>
      </x:c>
      <x:c r="AH6377" t="str">
        <x:v>Above Target</x:v>
      </x:c>
    </x:row>
    <x:row r="6378">
      <x:c r="A6378" t="str">
        <x:v>TXN-006375</x:v>
      </x:c>
      <x:c r="B6378" s="14" t="d">
        <x:v>2025-08-15T00:00:00.000Z</x:v>
      </x:c>
      <x:c r="C6378" t="n">
        <x:v>2025</x:v>
      </x:c>
      <x:c r="D6378" t="str">
        <x:v>Q3</x:v>
      </x:c>
      <x:c r="E6378" t="n">
        <x:v>8</x:v>
      </x:c>
      <x:c r="F6378" t="str">
        <x:v>August</x:v>
      </x:c>
      <x:c r="G6378" s="15" t="d">
        <x:v>2025-08-01T00:00:00.000Z</x:v>
      </x:c>
      <x:c r="H6378" t="str">
        <x:v>2025-08</x:v>
      </x:c>
      <x:c r="I6378" t="str">
        <x:v>United Kingdom</x:v>
      </x:c>
      <x:c r="J6378" t="str">
        <x:v>Europe</x:v>
      </x:c>
      <x:c r="K6378" t="str">
        <x:v>GBP</x:v>
      </x:c>
      <x:c r="L6378" t="str">
        <x:v>Crown Royal</x:v>
      </x:c>
      <x:c r="M6378" t="str">
        <x:v>Canadian Whisky</x:v>
      </x:c>
      <x:c r="N6378" t="str">
        <x:v>Wholesale</x:v>
      </x:c>
      <x:c r="O6378" t="str">
        <x:v>Key Account</x:v>
      </x:c>
      <x:c r="P6378" t="str">
        <x:v>SR-043</x:v>
      </x:c>
      <x:c r="Q6378" s="16" t="n">
        <x:v>63</x:v>
      </x:c>
      <x:c r="R6378" s="17" t="n">
        <x:v>29.64</x:v>
      </x:c>
      <x:c r="S6378" s="18" t="n">
        <x:v>0</x:v>
      </x:c>
      <x:c r="T6378" s="17" t="n">
        <x:v>1867.29</x:v>
      </x:c>
      <x:c r="U6378" s="17" t="n">
        <x:v>1867.29</x:v>
      </x:c>
      <x:c r="V6378" s="17" t="n">
        <x:v>850.63</x:v>
      </x:c>
      <x:c r="W6378" s="17" t="n">
        <x:v>1016.66</x:v>
      </x:c>
      <x:c r="X6378" s="18" t="n">
        <x:v>0.5445</x:v>
      </x:c>
      <x:c r="Y6378" s="17" t="n">
        <x:v>1754.88</x:v>
      </x:c>
      <x:c r="Z6378" s="18" t="n">
        <x:v>1.0641</x:v>
      </x:c>
      <x:c r="AA6378" s="18" t="n">
        <x:v>0.0516</x:v>
      </x:c>
      <x:c r="AB6378" t="str">
        <x:v>No</x:v>
      </x:c>
      <x:c r="AC6378" t="str">
        <x:v>Premium Core</x:v>
      </x:c>
      <x:c r="AD6378" s="18" t="n">
        <x:v>0.5444574758071858</x:v>
      </x:c>
      <x:c r="AE6378" s="18" t="n">
        <x:v>1.0640556619256016</x:v>
      </x:c>
      <x:c r="AF6378" s="17" t="n">
        <x:v>112.40999999999985</x:v>
      </x:c>
      <x:c r="AG6378" s="18" t="n">
        <x:v>0.06405566192560166</x:v>
      </x:c>
      <x:c r="AH6378" t="str">
        <x:v>Above Target</x:v>
      </x:c>
    </x:row>
    <x:row r="6379">
      <x:c r="A6379" t="str">
        <x:v>TXN-006376</x:v>
      </x:c>
      <x:c r="B6379" s="14" t="d">
        <x:v>2025-02-20T00:00:00.000Z</x:v>
      </x:c>
      <x:c r="C6379" t="n">
        <x:v>2025</x:v>
      </x:c>
      <x:c r="D6379" t="str">
        <x:v>Q1</x:v>
      </x:c>
      <x:c r="E6379" t="n">
        <x:v>2</x:v>
      </x:c>
      <x:c r="F6379" t="str">
        <x:v>February</x:v>
      </x:c>
      <x:c r="G6379" s="15" t="d">
        <x:v>2025-02-01T00:00:00.000Z</x:v>
      </x:c>
      <x:c r="H6379" t="str">
        <x:v>2025-02</x:v>
      </x:c>
      <x:c r="I6379" t="str">
        <x:v>United States</x:v>
      </x:c>
      <x:c r="J6379" t="str">
        <x:v>North America</x:v>
      </x:c>
      <x:c r="K6379" t="str">
        <x:v>USD</x:v>
      </x:c>
      <x:c r="L6379" t="str">
        <x:v>Ketel One</x:v>
      </x:c>
      <x:c r="M6379" t="str">
        <x:v>Vodka</x:v>
      </x:c>
      <x:c r="N6379" t="str">
        <x:v>Off-Trade</x:v>
      </x:c>
      <x:c r="O6379" t="str">
        <x:v>Key Account</x:v>
      </x:c>
      <x:c r="P6379" t="str">
        <x:v>SR-025</x:v>
      </x:c>
      <x:c r="Q6379" s="16" t="n">
        <x:v>71</x:v>
      </x:c>
      <x:c r="R6379" s="17" t="n">
        <x:v>30.01</x:v>
      </x:c>
      <x:c r="S6379" s="18" t="n">
        <x:v>0.03</x:v>
      </x:c>
      <x:c r="T6379" s="17" t="n">
        <x:v>2130.81</x:v>
      </x:c>
      <x:c r="U6379" s="17" t="n">
        <x:v>2066.88</x:v>
      </x:c>
      <x:c r="V6379" s="17" t="n">
        <x:v>855.63</x:v>
      </x:c>
      <x:c r="W6379" s="17" t="n">
        <x:v>1211.26</x:v>
      </x:c>
      <x:c r="X6379" s="18" t="n">
        <x:v>0.586</x:v>
      </x:c>
      <x:c r="Y6379" s="17" t="n">
        <x:v>2098.54</x:v>
      </x:c>
      <x:c r="Z6379" s="18" t="n">
        <x:v>0.9849</x:v>
      </x:c>
      <x:c r="AA6379" s="18" t="n">
        <x:v>0.0355</x:v>
      </x:c>
      <x:c r="AB6379" t="str">
        <x:v>No</x:v>
      </x:c>
      <x:c r="AC6379" t="str">
        <x:v>Premium Core</x:v>
      </x:c>
      <x:c r="AD6379" s="18" t="n">
        <x:v>0.586033054652423</x:v>
      </x:c>
      <x:c r="AE6379" s="18" t="n">
        <x:v>0.9849133206896223</x:v>
      </x:c>
      <x:c r="AF6379" s="17" t="n">
        <x:v>-31.659999999999854</x:v>
      </x:c>
      <x:c r="AG6379" s="18" t="n">
        <x:v>-0.015086679310377622</x:v>
      </x:c>
      <x:c r="AH6379" t="str">
        <x:v>Below Target</x:v>
      </x:c>
    </x:row>
    <x:row r="6380">
      <x:c r="A6380" t="str">
        <x:v>TXN-006377</x:v>
      </x:c>
      <x:c r="B6380" s="14" t="d">
        <x:v>2023-09-01T00:00:00.000Z</x:v>
      </x:c>
      <x:c r="C6380" t="n">
        <x:v>2023</x:v>
      </x:c>
      <x:c r="D6380" t="str">
        <x:v>Q3</x:v>
      </x:c>
      <x:c r="E6380" t="n">
        <x:v>9</x:v>
      </x:c>
      <x:c r="F6380" t="str">
        <x:v>September</x:v>
      </x:c>
      <x:c r="G6380" s="15" t="d">
        <x:v>2023-09-01T00:00:00.000Z</x:v>
      </x:c>
      <x:c r="H6380" t="str">
        <x:v>2023-09</x:v>
      </x:c>
      <x:c r="I6380" t="str">
        <x:v>Australia</x:v>
      </x:c>
      <x:c r="J6380" t="str">
        <x:v>Asia Pacific</x:v>
      </x:c>
      <x:c r="K6380" t="str">
        <x:v>AUD</x:v>
      </x:c>
      <x:c r="L6380" t="str">
        <x:v>Tanqueray</x:v>
      </x:c>
      <x:c r="M6380" t="str">
        <x:v>Gin</x:v>
      </x:c>
      <x:c r="N6380" t="str">
        <x:v>Duty Free / Travel Retail</x:v>
      </x:c>
      <x:c r="O6380" t="str">
        <x:v>Distributor</x:v>
      </x:c>
      <x:c r="P6380" t="str">
        <x:v>SR-031</x:v>
      </x:c>
      <x:c r="Q6380" s="16" t="n">
        <x:v>26</x:v>
      </x:c>
      <x:c r="R6380" s="17" t="n">
        <x:v>34.42</x:v>
      </x:c>
      <x:c r="S6380" s="18" t="n">
        <x:v>0</x:v>
      </x:c>
      <x:c r="T6380" s="17" t="n">
        <x:v>894.82</x:v>
      </x:c>
      <x:c r="U6380" s="17" t="n">
        <x:v>894.82</x:v>
      </x:c>
      <x:c r="V6380" s="17" t="n">
        <x:v>385.82</x:v>
      </x:c>
      <x:c r="W6380" s="17" t="n">
        <x:v>509</x:v>
      </x:c>
      <x:c r="X6380" s="18" t="n">
        <x:v>0.5688</x:v>
      </x:c>
      <x:c r="Y6380" s="17" t="n">
        <x:v>812.71</x:v>
      </x:c>
      <x:c r="Z6380" s="18" t="n">
        <x:v>1.101</x:v>
      </x:c>
      <x:c r="AA6380" s="18" t="n">
        <x:v>-0.0065</x:v>
      </x:c>
      <x:c r="AB6380" t="str">
        <x:v>No</x:v>
      </x:c>
      <x:c r="AC6380" t="str">
        <x:v>Premium Core</x:v>
      </x:c>
      <x:c r="AD6380" s="18" t="n">
        <x:v>0.5688294852596053</x:v>
      </x:c>
      <x:c r="AE6380" s="18" t="n">
        <x:v>1.1010323485622178</x:v>
      </x:c>
      <x:c r="AF6380" s="17" t="n">
        <x:v>82.11000000000001</x:v>
      </x:c>
      <x:c r="AG6380" s="18" t="n">
        <x:v>0.10103234856221778</x:v>
      </x:c>
      <x:c r="AH6380" t="str">
        <x:v>Above Target</x:v>
      </x:c>
    </x:row>
    <x:row r="6381">
      <x:c r="A6381" t="str">
        <x:v>TXN-006378</x:v>
      </x:c>
      <x:c r="B6381" s="14" t="d">
        <x:v>2025-05-26T00:00:00.000Z</x:v>
      </x:c>
      <x:c r="C6381" t="n">
        <x:v>2025</x:v>
      </x:c>
      <x:c r="D6381" t="str">
        <x:v>Q2</x:v>
      </x:c>
      <x:c r="E6381" t="n">
        <x:v>5</x:v>
      </x:c>
      <x:c r="F6381" t="str">
        <x:v>May</x:v>
      </x:c>
      <x:c r="G6381" s="15" t="d">
        <x:v>2025-05-01T00:00:00.000Z</x:v>
      </x:c>
      <x:c r="H6381" t="str">
        <x:v>2025-05</x:v>
      </x:c>
      <x:c r="I6381" t="str">
        <x:v>United States</x:v>
      </x:c>
      <x:c r="J6381" t="str">
        <x:v>North America</x:v>
      </x:c>
      <x:c r="K6381" t="str">
        <x:v>USD</x:v>
      </x:c>
      <x:c r="L6381" t="str">
        <x:v>Tanqueray</x:v>
      </x:c>
      <x:c r="M6381" t="str">
        <x:v>Gin</x:v>
      </x:c>
      <x:c r="N6381" t="str">
        <x:v>Off-Trade</x:v>
      </x:c>
      <x:c r="O6381" t="str">
        <x:v>Hospitality Group</x:v>
      </x:c>
      <x:c r="P6381" t="str">
        <x:v>SR-038</x:v>
      </x:c>
      <x:c r="Q6381" s="16" t="n">
        <x:v>80</x:v>
      </x:c>
      <x:c r="R6381" s="17" t="n">
        <x:v>25.7</x:v>
      </x:c>
      <x:c r="S6381" s="18" t="n">
        <x:v>0</x:v>
      </x:c>
      <x:c r="T6381" s="17" t="n">
        <x:v>2056.18</x:v>
      </x:c>
      <x:c r="U6381" s="17" t="n">
        <x:v>2056.18</x:v>
      </x:c>
      <x:c r="V6381" s="17" t="n">
        <x:v>960.17</x:v>
      </x:c>
      <x:c r="W6381" s="17" t="n">
        <x:v>1096.01</x:v>
      </x:c>
      <x:c r="X6381" s="18" t="n">
        <x:v>0.533</x:v>
      </x:c>
      <x:c r="Y6381" s="17" t="n">
        <x:v>2153.16</x:v>
      </x:c>
      <x:c r="Z6381" s="18" t="n">
        <x:v>0.955</x:v>
      </x:c>
      <x:c r="AA6381" s="18" t="n">
        <x:v>0.0364</x:v>
      </x:c>
      <x:c r="AB6381" t="str">
        <x:v>No</x:v>
      </x:c>
      <x:c r="AC6381" t="str">
        <x:v>Premium Core</x:v>
      </x:c>
      <x:c r="AD6381" s="18" t="n">
        <x:v>0.5330321275374724</x:v>
      </x:c>
      <x:c r="AE6381" s="18" t="n">
        <x:v>0.9549592227238106</x:v>
      </x:c>
      <x:c r="AF6381" s="17" t="n">
        <x:v>-96.98000000000002</x:v>
      </x:c>
      <x:c r="AG6381" s="18" t="n">
        <x:v>-0.04504077727618943</x:v>
      </x:c>
      <x:c r="AH6381" t="str">
        <x:v>Below Target</x:v>
      </x:c>
    </x:row>
    <x:row r="6382">
      <x:c r="A6382" t="str">
        <x:v>TXN-006379</x:v>
      </x:c>
      <x:c r="B6382" s="14" t="d">
        <x:v>2026-01-09T00:00:00.000Z</x:v>
      </x:c>
      <x:c r="C6382" t="n">
        <x:v>2026</x:v>
      </x:c>
      <x:c r="D6382" t="str">
        <x:v>Q1</x:v>
      </x:c>
      <x:c r="E6382" t="n">
        <x:v>1</x:v>
      </x:c>
      <x:c r="F6382" t="str">
        <x:v>January</x:v>
      </x:c>
      <x:c r="G6382" s="15" t="d">
        <x:v>2026-01-01T00:00:00.000Z</x:v>
      </x:c>
      <x:c r="H6382" t="str">
        <x:v>2026-01</x:v>
      </x:c>
      <x:c r="I6382" t="str">
        <x:v>United States</x:v>
      </x:c>
      <x:c r="J6382" t="str">
        <x:v>North America</x:v>
      </x:c>
      <x:c r="K6382" t="str">
        <x:v>USD</x:v>
      </x:c>
      <x:c r="L6382" t="str">
        <x:v>Johnnie Walker</x:v>
      </x:c>
      <x:c r="M6382" t="str">
        <x:v>Scotch Whisky</x:v>
      </x:c>
      <x:c r="N6382" t="str">
        <x:v>Off-Trade</x:v>
      </x:c>
      <x:c r="O6382" t="str">
        <x:v>Independent Retailer</x:v>
      </x:c>
      <x:c r="P6382" t="str">
        <x:v>SR-052</x:v>
      </x:c>
      <x:c r="Q6382" s="16" t="n">
        <x:v>130</x:v>
      </x:c>
      <x:c r="R6382" s="17" t="n">
        <x:v>36.56</x:v>
      </x:c>
      <x:c r="S6382" s="18" t="n">
        <x:v>0.02</x:v>
      </x:c>
      <x:c r="T6382" s="17" t="n">
        <x:v>4753.33</x:v>
      </x:c>
      <x:c r="U6382" s="17" t="n">
        <x:v>4658.26</x:v>
      </x:c>
      <x:c r="V6382" s="17" t="n">
        <x:v>2168.86</x:v>
      </x:c>
      <x:c r="W6382" s="17" t="n">
        <x:v>2489.4</x:v>
      </x:c>
      <x:c r="X6382" s="18" t="n">
        <x:v>0.5344</x:v>
      </x:c>
      <x:c r="Y6382" s="17" t="n">
        <x:v>5158.85</x:v>
      </x:c>
      <x:c r="Z6382" s="18" t="n">
        <x:v>0.903</x:v>
      </x:c>
      <x:c r="AA6382" s="18" t="n">
        <x:v>-0.037</x:v>
      </x:c>
      <x:c r="AB6382" t="str">
        <x:v>No</x:v>
      </x:c>
      <x:c r="AC6382" t="str">
        <x:v>Luxury / Reserve</x:v>
      </x:c>
      <x:c r="AD6382" s="18" t="n">
        <x:v>0.5344055505703846</x:v>
      </x:c>
      <x:c r="AE6382" s="18" t="n">
        <x:v>0.9029648080483054</x:v>
      </x:c>
      <x:c r="AF6382" s="17" t="n">
        <x:v>-500.59000000000015</x:v>
      </x:c>
      <x:c r="AG6382" s="18" t="n">
        <x:v>-0.09703519195169469</x:v>
      </x:c>
      <x:c r="AH6382" t="str">
        <x:v>Below Target</x:v>
      </x:c>
    </x:row>
    <x:row r="6383">
      <x:c r="A6383" t="str">
        <x:v>TXN-006380</x:v>
      </x:c>
      <x:c r="B6383" s="14" t="d">
        <x:v>2024-04-09T00:00:00.000Z</x:v>
      </x:c>
      <x:c r="C6383" t="n">
        <x:v>2024</x:v>
      </x:c>
      <x:c r="D6383" t="str">
        <x:v>Q2</x:v>
      </x:c>
      <x:c r="E6383" t="n">
        <x:v>4</x:v>
      </x:c>
      <x:c r="F6383" t="str">
        <x:v>April</x:v>
      </x:c>
      <x:c r="G6383" s="15" t="d">
        <x:v>2024-04-01T00:00:00.000Z</x:v>
      </x:c>
      <x:c r="H6383" t="str">
        <x:v>2024-04</x:v>
      </x:c>
      <x:c r="I6383" t="str">
        <x:v>India</x:v>
      </x:c>
      <x:c r="J6383" t="str">
        <x:v>Asia Pacific</x:v>
      </x:c>
      <x:c r="K6383" t="str">
        <x:v>INR</x:v>
      </x:c>
      <x:c r="L6383" t="str">
        <x:v>Ketel One</x:v>
      </x:c>
      <x:c r="M6383" t="str">
        <x:v>Vodka</x:v>
      </x:c>
      <x:c r="N6383" t="str">
        <x:v>E-commerce</x:v>
      </x:c>
      <x:c r="O6383" t="str">
        <x:v>Distributor</x:v>
      </x:c>
      <x:c r="P6383" t="str">
        <x:v>SR-033</x:v>
      </x:c>
      <x:c r="Q6383" s="16" t="n">
        <x:v>45</x:v>
      </x:c>
      <x:c r="R6383" s="17" t="n">
        <x:v>29.16</x:v>
      </x:c>
      <x:c r="S6383" s="18" t="n">
        <x:v>0.15</x:v>
      </x:c>
      <x:c r="T6383" s="17" t="n">
        <x:v>1312.2</x:v>
      </x:c>
      <x:c r="U6383" s="17" t="n">
        <x:v>1115.37</x:v>
      </x:c>
      <x:c r="V6383" s="17" t="n">
        <x:v>498.39</x:v>
      </x:c>
      <x:c r="W6383" s="17" t="n">
        <x:v>616.98</x:v>
      </x:c>
      <x:c r="X6383" s="18" t="n">
        <x:v>0.5532</x:v>
      </x:c>
      <x:c r="Y6383" s="17" t="n">
        <x:v>1062.94</x:v>
      </x:c>
      <x:c r="Z6383" s="18" t="n">
        <x:v>1.0493</x:v>
      </x:c>
      <x:c r="AA6383" s="18" t="n">
        <x:v>0.0641</x:v>
      </x:c>
      <x:c r="AB6383" t="str">
        <x:v>Yes</x:v>
      </x:c>
      <x:c r="AC6383" t="str">
        <x:v>Premium Core</x:v>
      </x:c>
      <x:c r="AD6383" s="18" t="n">
        <x:v>0.5531617310847522</x:v>
      </x:c>
      <x:c r="AE6383" s="18" t="n">
        <x:v>1.0493254558112404</x:v>
      </x:c>
      <x:c r="AF6383" s="17" t="n">
        <x:v>52.429999999999836</x:v>
      </x:c>
      <x:c r="AG6383" s="18" t="n">
        <x:v>0.049325455811240364</x:v>
      </x:c>
      <x:c r="AH6383" t="str">
        <x:v>Above Target</x:v>
      </x:c>
    </x:row>
    <x:row r="6384">
      <x:c r="A6384" t="str">
        <x:v>TXN-006381</x:v>
      </x:c>
      <x:c r="B6384" s="14" t="d">
        <x:v>2024-06-10T00:00:00.000Z</x:v>
      </x:c>
      <x:c r="C6384" t="n">
        <x:v>2024</x:v>
      </x:c>
      <x:c r="D6384" t="str">
        <x:v>Q2</x:v>
      </x:c>
      <x:c r="E6384" t="n">
        <x:v>6</x:v>
      </x:c>
      <x:c r="F6384" t="str">
        <x:v>June</x:v>
      </x:c>
      <x:c r="G6384" s="15" t="d">
        <x:v>2024-06-01T00:00:00.000Z</x:v>
      </x:c>
      <x:c r="H6384" t="str">
        <x:v>2024-06</x:v>
      </x:c>
      <x:c r="I6384" t="str">
        <x:v>Brazil</x:v>
      </x:c>
      <x:c r="J6384" t="str">
        <x:v>Latin America &amp; Caribbean</x:v>
      </x:c>
      <x:c r="K6384" t="str">
        <x:v>BRL</x:v>
      </x:c>
      <x:c r="L6384" t="str">
        <x:v>Don Julio</x:v>
      </x:c>
      <x:c r="M6384" t="str">
        <x:v>Tequila</x:v>
      </x:c>
      <x:c r="N6384" t="str">
        <x:v>Off-Trade</x:v>
      </x:c>
      <x:c r="O6384" t="str">
        <x:v>Hospitality Group</x:v>
      </x:c>
      <x:c r="P6384" t="str">
        <x:v>SR-003</x:v>
      </x:c>
      <x:c r="Q6384" s="16" t="n">
        <x:v>25</x:v>
      </x:c>
      <x:c r="R6384" s="17" t="n">
        <x:v>46.63</x:v>
      </x:c>
      <x:c r="S6384" s="18" t="n">
        <x:v>0.15</x:v>
      </x:c>
      <x:c r="T6384" s="17" t="n">
        <x:v>1165.87</x:v>
      </x:c>
      <x:c r="U6384" s="17" t="n">
        <x:v>990.99</x:v>
      </x:c>
      <x:c r="V6384" s="17" t="n">
        <x:v>422.25</x:v>
      </x:c>
      <x:c r="W6384" s="17" t="n">
        <x:v>568.74</x:v>
      </x:c>
      <x:c r="X6384" s="18" t="n">
        <x:v>0.5739</x:v>
      </x:c>
      <x:c r="Y6384" s="17" t="n">
        <x:v>972.33</x:v>
      </x:c>
      <x:c r="Z6384" s="18" t="n">
        <x:v>1.0192</x:v>
      </x:c>
      <x:c r="AA6384" s="18" t="n">
        <x:v>-0.0017</x:v>
      </x:c>
      <x:c r="AB6384" t="str">
        <x:v>Yes</x:v>
      </x:c>
      <x:c r="AC6384" t="str">
        <x:v>Luxury / Reserve</x:v>
      </x:c>
      <x:c r="AD6384" s="18" t="n">
        <x:v>0.5739109375473012</x:v>
      </x:c>
      <x:c r="AE6384" s="18" t="n">
        <x:v>1.0191910153960075</x:v>
      </x:c>
      <x:c r="AF6384" s="17" t="n">
        <x:v>18.659999999999968</x:v>
      </x:c>
      <x:c r="AG6384" s="18" t="n">
        <x:v>0.019191015396007496</x:v>
      </x:c>
      <x:c r="AH6384" t="str">
        <x:v>Above Target</x:v>
      </x:c>
    </x:row>
    <x:row r="6385">
      <x:c r="A6385" t="str">
        <x:v>TXN-006382</x:v>
      </x:c>
      <x:c r="B6385" s="14" t="d">
        <x:v>2023-03-04T00:00:00.000Z</x:v>
      </x:c>
      <x:c r="C6385" t="n">
        <x:v>2023</x:v>
      </x:c>
      <x:c r="D6385" t="str">
        <x:v>Q1</x:v>
      </x:c>
      <x:c r="E6385" t="n">
        <x:v>3</x:v>
      </x:c>
      <x:c r="F6385" t="str">
        <x:v>March</x:v>
      </x:c>
      <x:c r="G6385" s="15" t="d">
        <x:v>2023-03-01T00:00:00.000Z</x:v>
      </x:c>
      <x:c r="H6385" t="str">
        <x:v>2023-03</x:v>
      </x:c>
      <x:c r="I6385" t="str">
        <x:v>Nigeria</x:v>
      </x:c>
      <x:c r="J6385" t="str">
        <x:v>Africa</x:v>
      </x:c>
      <x:c r="K6385" t="str">
        <x:v>NGN</x:v>
      </x:c>
      <x:c r="L6385" t="str">
        <x:v>Guinness</x:v>
      </x:c>
      <x:c r="M6385" t="str">
        <x:v>Beer / Stout</x:v>
      </x:c>
      <x:c r="N6385" t="str">
        <x:v>Wholesale</x:v>
      </x:c>
      <x:c r="O6385" t="str">
        <x:v>E-commerce Partner</x:v>
      </x:c>
      <x:c r="P6385" t="str">
        <x:v>SR-019</x:v>
      </x:c>
      <x:c r="Q6385" s="16" t="n">
        <x:v>94</x:v>
      </x:c>
      <x:c r="R6385" s="17" t="n">
        <x:v>6.83</x:v>
      </x:c>
      <x:c r="S6385" s="18" t="n">
        <x:v>0.03</x:v>
      </x:c>
      <x:c r="T6385" s="17" t="n">
        <x:v>642.13</x:v>
      </x:c>
      <x:c r="U6385" s="17" t="n">
        <x:v>622.87</x:v>
      </x:c>
      <x:c r="V6385" s="17" t="n">
        <x:v>331.48</x:v>
      </x:c>
      <x:c r="W6385" s="17" t="n">
        <x:v>291.38</x:v>
      </x:c>
      <x:c r="X6385" s="18" t="n">
        <x:v>0.4678</x:v>
      </x:c>
      <x:c r="Y6385" s="17" t="n">
        <x:v>605.38</x:v>
      </x:c>
      <x:c r="Z6385" s="18" t="n">
        <x:v>1.0289</x:v>
      </x:c>
      <x:c r="AA6385" s="18" t="n">
        <x:v>0.0051</x:v>
      </x:c>
      <x:c r="AB6385" t="str">
        <x:v>No</x:v>
      </x:c>
      <x:c r="AC6385" t="str">
        <x:v>Core</x:v>
      </x:c>
      <x:c r="AD6385" s="18" t="n">
        <x:v>0.4678022701366256</x:v>
      </x:c>
      <x:c r="AE6385" s="18" t="n">
        <x:v>1.028890944530708</x:v>
      </x:c>
      <x:c r="AF6385" s="17" t="n">
        <x:v>17.49000000000001</x:v>
      </x:c>
      <x:c r="AG6385" s="18" t="n">
        <x:v>0.028890944530708</x:v>
      </x:c>
      <x:c r="AH6385" t="str">
        <x:v>Above Target</x:v>
      </x:c>
    </x:row>
    <x:row r="6386">
      <x:c r="A6386" t="str">
        <x:v>TXN-006383</x:v>
      </x:c>
      <x:c r="B6386" s="14" t="d">
        <x:v>2023-05-27T00:00:00.000Z</x:v>
      </x:c>
      <x:c r="C6386" t="n">
        <x:v>2023</x:v>
      </x:c>
      <x:c r="D6386" t="str">
        <x:v>Q2</x:v>
      </x:c>
      <x:c r="E6386" t="n">
        <x:v>5</x:v>
      </x:c>
      <x:c r="F6386" t="str">
        <x:v>May</x:v>
      </x:c>
      <x:c r="G6386" s="15" t="d">
        <x:v>2023-05-01T00:00:00.000Z</x:v>
      </x:c>
      <x:c r="H6386" t="str">
        <x:v>2023-05</x:v>
      </x:c>
      <x:c r="I6386" t="str">
        <x:v>Canada</x:v>
      </x:c>
      <x:c r="J6386" t="str">
        <x:v>North America</x:v>
      </x:c>
      <x:c r="K6386" t="str">
        <x:v>CAD</x:v>
      </x:c>
      <x:c r="L6386" t="str">
        <x:v>Cîroc</x:v>
      </x:c>
      <x:c r="M6386" t="str">
        <x:v>Vodka</x:v>
      </x:c>
      <x:c r="N6386" t="str">
        <x:v>Off-Trade</x:v>
      </x:c>
      <x:c r="O6386" t="str">
        <x:v>Distributor</x:v>
      </x:c>
      <x:c r="P6386" t="str">
        <x:v>SR-032</x:v>
      </x:c>
      <x:c r="Q6386" s="16" t="n">
        <x:v>54</x:v>
      </x:c>
      <x:c r="R6386" s="17" t="n">
        <x:v>37.39</x:v>
      </x:c>
      <x:c r="S6386" s="18" t="n">
        <x:v>0.12</x:v>
      </x:c>
      <x:c r="T6386" s="17" t="n">
        <x:v>2019.17</x:v>
      </x:c>
      <x:c r="U6386" s="17" t="n">
        <x:v>1776.87</x:v>
      </x:c>
      <x:c r="V6386" s="17" t="n">
        <x:v>833.04</x:v>
      </x:c>
      <x:c r="W6386" s="17" t="n">
        <x:v>943.83</x:v>
      </x:c>
      <x:c r="X6386" s="18" t="n">
        <x:v>0.5312</x:v>
      </x:c>
      <x:c r="Y6386" s="17" t="n">
        <x:v>1890.16</x:v>
      </x:c>
      <x:c r="Z6386" s="18" t="n">
        <x:v>0.9401</x:v>
      </x:c>
      <x:c r="AA6386" s="18" t="n">
        <x:v>0.0279</x:v>
      </x:c>
      <x:c r="AB6386" t="str">
        <x:v>Yes</x:v>
      </x:c>
      <x:c r="AC6386" t="str">
        <x:v>Luxury / Reserve</x:v>
      </x:c>
      <x:c r="AD6386" s="18" t="n">
        <x:v>0.5311756065440917</x:v>
      </x:c>
      <x:c r="AE6386" s="18" t="n">
        <x:v>0.9400632750666609</x:v>
      </x:c>
      <x:c r="AF6386" s="17" t="n">
        <x:v>-113.29000000000019</x:v>
      </x:c>
      <x:c r="AG6386" s="18" t="n">
        <x:v>-0.059936724933339076</x:v>
      </x:c>
      <x:c r="AH6386" t="str">
        <x:v>Below Target</x:v>
      </x:c>
    </x:row>
    <x:row r="6387">
      <x:c r="A6387" t="str">
        <x:v>TXN-006384</x:v>
      </x:c>
      <x:c r="B6387" s="14" t="d">
        <x:v>2026-07-22T00:00:00.000Z</x:v>
      </x:c>
      <x:c r="C6387" t="n">
        <x:v>2026</x:v>
      </x:c>
      <x:c r="D6387" t="str">
        <x:v>Q3</x:v>
      </x:c>
      <x:c r="E6387" t="n">
        <x:v>7</x:v>
      </x:c>
      <x:c r="F6387" t="str">
        <x:v>July</x:v>
      </x:c>
      <x:c r="G6387" s="15" t="d">
        <x:v>2026-07-01T00:00:00.000Z</x:v>
      </x:c>
      <x:c r="H6387" t="str">
        <x:v>2026-07</x:v>
      </x:c>
      <x:c r="I6387" t="str">
        <x:v>United Kingdom</x:v>
      </x:c>
      <x:c r="J6387" t="str">
        <x:v>Europe</x:v>
      </x:c>
      <x:c r="K6387" t="str">
        <x:v>GBP</x:v>
      </x:c>
      <x:c r="L6387" t="str">
        <x:v>Smirnoff</x:v>
      </x:c>
      <x:c r="M6387" t="str">
        <x:v>Vodka</x:v>
      </x:c>
      <x:c r="N6387" t="str">
        <x:v>On-Trade</x:v>
      </x:c>
      <x:c r="O6387" t="str">
        <x:v>E-commerce Partner</x:v>
      </x:c>
      <x:c r="P6387" t="str">
        <x:v>SR-030</x:v>
      </x:c>
      <x:c r="Q6387" s="16" t="n">
        <x:v>65</x:v>
      </x:c>
      <x:c r="R6387" s="17" t="n">
        <x:v>24.56</x:v>
      </x:c>
      <x:c r="S6387" s="18" t="n">
        <x:v>0.08</x:v>
      </x:c>
      <x:c r="T6387" s="17" t="n">
        <x:v>1596.5</x:v>
      </x:c>
      <x:c r="U6387" s="17" t="n">
        <x:v>1468.78</x:v>
      </x:c>
      <x:c r="V6387" s="17" t="n">
        <x:v>732.93</x:v>
      </x:c>
      <x:c r="W6387" s="17" t="n">
        <x:v>735.84</x:v>
      </x:c>
      <x:c r="X6387" s="18" t="n">
        <x:v>0.501</x:v>
      </x:c>
      <x:c r="Y6387" s="17" t="n">
        <x:v>1471.57</x:v>
      </x:c>
      <x:c r="Z6387" s="18" t="n">
        <x:v>0.9981</x:v>
      </x:c>
      <x:c r="AA6387" s="18" t="n">
        <x:v>0.0677</x:v>
      </x:c>
      <x:c r="AB6387" t="str">
        <x:v>Yes</x:v>
      </x:c>
      <x:c r="AC6387" t="str">
        <x:v>Core</x:v>
      </x:c>
      <x:c r="AD6387" s="18" t="n">
        <x:v>0.5009872138781847</x:v>
      </x:c>
      <x:c r="AE6387" s="18" t="n">
        <x:v>0.9981040657257215</x:v>
      </x:c>
      <x:c r="AF6387" s="17" t="n">
        <x:v>-2.7899999999999636</x:v>
      </x:c>
      <x:c r="AG6387" s="18" t="n">
        <x:v>-0.001895934274278467</x:v>
      </x:c>
      <x:c r="AH6387" t="str">
        <x:v>Below Target</x:v>
      </x:c>
    </x:row>
    <x:row r="6388">
      <x:c r="A6388" t="str">
        <x:v>TXN-006385</x:v>
      </x:c>
      <x:c r="B6388" s="14" t="d">
        <x:v>2025-04-02T00:00:00.000Z</x:v>
      </x:c>
      <x:c r="C6388" t="n">
        <x:v>2025</x:v>
      </x:c>
      <x:c r="D6388" t="str">
        <x:v>Q2</x:v>
      </x:c>
      <x:c r="E6388" t="n">
        <x:v>4</x:v>
      </x:c>
      <x:c r="F6388" t="str">
        <x:v>April</x:v>
      </x:c>
      <x:c r="G6388" s="15" t="d">
        <x:v>2025-04-01T00:00:00.000Z</x:v>
      </x:c>
      <x:c r="H6388" t="str">
        <x:v>2025-04</x:v>
      </x:c>
      <x:c r="I6388" t="str">
        <x:v>United Kingdom</x:v>
      </x:c>
      <x:c r="J6388" t="str">
        <x:v>Europe</x:v>
      </x:c>
      <x:c r="K6388" t="str">
        <x:v>GBP</x:v>
      </x:c>
      <x:c r="L6388" t="str">
        <x:v>Tanqueray</x:v>
      </x:c>
      <x:c r="M6388" t="str">
        <x:v>Gin</x:v>
      </x:c>
      <x:c r="N6388" t="str">
        <x:v>Wholesale</x:v>
      </x:c>
      <x:c r="O6388" t="str">
        <x:v>Hospitality Group</x:v>
      </x:c>
      <x:c r="P6388" t="str">
        <x:v>SR-007</x:v>
      </x:c>
      <x:c r="Q6388" s="16" t="n">
        <x:v>98</x:v>
      </x:c>
      <x:c r="R6388" s="17" t="n">
        <x:v>23.91</x:v>
      </x:c>
      <x:c r="S6388" s="18" t="n">
        <x:v>0</x:v>
      </x:c>
      <x:c r="T6388" s="17" t="n">
        <x:v>2343.58</x:v>
      </x:c>
      <x:c r="U6388" s="17" t="n">
        <x:v>2343.58</x:v>
      </x:c>
      <x:c r="V6388" s="17" t="n">
        <x:v>972.99</x:v>
      </x:c>
      <x:c r="W6388" s="17" t="n">
        <x:v>1370.58</x:v>
      </x:c>
      <x:c r="X6388" s="18" t="n">
        <x:v>0.5848</x:v>
      </x:c>
      <x:c r="Y6388" s="17" t="n">
        <x:v>2513.61</x:v>
      </x:c>
      <x:c r="Z6388" s="18" t="n">
        <x:v>0.9324</x:v>
      </x:c>
      <x:c r="AA6388" s="18" t="n">
        <x:v>0.0204</x:v>
      </x:c>
      <x:c r="AB6388" t="str">
        <x:v>No</x:v>
      </x:c>
      <x:c r="AC6388" t="str">
        <x:v>Premium Core</x:v>
      </x:c>
      <x:c r="AD6388" s="18" t="n">
        <x:v>0.5848232191774977</x:v>
      </x:c>
      <x:c r="AE6388" s="18" t="n">
        <x:v>0.9323562525610575</x:v>
      </x:c>
      <x:c r="AF6388" s="17" t="n">
        <x:v>-170.0300000000002</x:v>
      </x:c>
      <x:c r="AG6388" s="18" t="n">
        <x:v>-0.06764374743894247</x:v>
      </x:c>
      <x:c r="AH6388" t="str">
        <x:v>Below Target</x:v>
      </x:c>
    </x:row>
    <x:row r="6389">
      <x:c r="A6389" t="str">
        <x:v>TXN-006386</x:v>
      </x:c>
      <x:c r="B6389" s="14" t="d">
        <x:v>2023-08-01T00:00:00.000Z</x:v>
      </x:c>
      <x:c r="C6389" t="n">
        <x:v>2023</x:v>
      </x:c>
      <x:c r="D6389" t="str">
        <x:v>Q3</x:v>
      </x:c>
      <x:c r="E6389" t="n">
        <x:v>8</x:v>
      </x:c>
      <x:c r="F6389" t="str">
        <x:v>August</x:v>
      </x:c>
      <x:c r="G6389" s="15" t="d">
        <x:v>2023-08-01T00:00:00.000Z</x:v>
      </x:c>
      <x:c r="H6389" t="str">
        <x:v>2023-08</x:v>
      </x:c>
      <x:c r="I6389" t="str">
        <x:v>United States</x:v>
      </x:c>
      <x:c r="J6389" t="str">
        <x:v>North America</x:v>
      </x:c>
      <x:c r="K6389" t="str">
        <x:v>USD</x:v>
      </x:c>
      <x:c r="L6389" t="str">
        <x:v>Guinness</x:v>
      </x:c>
      <x:c r="M6389" t="str">
        <x:v>Beer / Stout</x:v>
      </x:c>
      <x:c r="N6389" t="str">
        <x:v>Off-Trade</x:v>
      </x:c>
      <x:c r="O6389" t="str">
        <x:v>E-commerce Partner</x:v>
      </x:c>
      <x:c r="P6389" t="str">
        <x:v>SR-017</x:v>
      </x:c>
      <x:c r="Q6389" s="16" t="n">
        <x:v>54</x:v>
      </x:c>
      <x:c r="R6389" s="17" t="n">
        <x:v>7.98</x:v>
      </x:c>
      <x:c r="S6389" s="18" t="n">
        <x:v>0.1</x:v>
      </x:c>
      <x:c r="T6389" s="17" t="n">
        <x:v>431.04</x:v>
      </x:c>
      <x:c r="U6389" s="17" t="n">
        <x:v>387.93</x:v>
      </x:c>
      <x:c r="V6389" s="17" t="n">
        <x:v>220.07</x:v>
      </x:c>
      <x:c r="W6389" s="17" t="n">
        <x:v>167.86</x:v>
      </x:c>
      <x:c r="X6389" s="18" t="n">
        <x:v>0.4327</x:v>
      </x:c>
      <x:c r="Y6389" s="17" t="n">
        <x:v>412.13</x:v>
      </x:c>
      <x:c r="Z6389" s="18" t="n">
        <x:v>0.9413</x:v>
      </x:c>
      <x:c r="AA6389" s="18" t="n">
        <x:v>0.0588</x:v>
      </x:c>
      <x:c r="AB6389" t="str">
        <x:v>Yes</x:v>
      </x:c>
      <x:c r="AC6389" t="str">
        <x:v>Core</x:v>
      </x:c>
      <x:c r="AD6389" s="18" t="n">
        <x:v>0.4327069316629289</x:v>
      </x:c>
      <x:c r="AE6389" s="18" t="n">
        <x:v>0.941280663868197</x:v>
      </x:c>
      <x:c r="AF6389" s="17" t="n">
        <x:v>-24.19999999999999</x:v>
      </x:c>
      <x:c r="AG6389" s="18" t="n">
        <x:v>-0.058719336131803045</x:v>
      </x:c>
      <x:c r="AH6389" t="str">
        <x:v>Below Target</x:v>
      </x:c>
    </x:row>
    <x:row r="6390">
      <x:c r="A6390" t="str">
        <x:v>TXN-006387</x:v>
      </x:c>
      <x:c r="B6390" s="14" t="d">
        <x:v>2023-03-12T00:00:00.000Z</x:v>
      </x:c>
      <x:c r="C6390" t="n">
        <x:v>2023</x:v>
      </x:c>
      <x:c r="D6390" t="str">
        <x:v>Q1</x:v>
      </x:c>
      <x:c r="E6390" t="n">
        <x:v>3</x:v>
      </x:c>
      <x:c r="F6390" t="str">
        <x:v>March</x:v>
      </x:c>
      <x:c r="G6390" s="15" t="d">
        <x:v>2023-03-01T00:00:00.000Z</x:v>
      </x:c>
      <x:c r="H6390" t="str">
        <x:v>2023-03</x:v>
      </x:c>
      <x:c r="I6390" t="str">
        <x:v>Singapore</x:v>
      </x:c>
      <x:c r="J6390" t="str">
        <x:v>Asia Pacific</x:v>
      </x:c>
      <x:c r="K6390" t="str">
        <x:v>SGD</x:v>
      </x:c>
      <x:c r="L6390" t="str">
        <x:v>Johnnie Walker</x:v>
      </x:c>
      <x:c r="M6390" t="str">
        <x:v>Scotch Whisky</x:v>
      </x:c>
      <x:c r="N6390" t="str">
        <x:v>On-Trade</x:v>
      </x:c>
      <x:c r="O6390" t="str">
        <x:v>Independent Retailer</x:v>
      </x:c>
      <x:c r="P6390" t="str">
        <x:v>SR-026</x:v>
      </x:c>
      <x:c r="Q6390" s="16" t="n">
        <x:v>30</x:v>
      </x:c>
      <x:c r="R6390" s="17" t="n">
        <x:v>40.67</x:v>
      </x:c>
      <x:c r="S6390" s="18" t="n">
        <x:v>0</x:v>
      </x:c>
      <x:c r="T6390" s="17" t="n">
        <x:v>1219.95</x:v>
      </x:c>
      <x:c r="U6390" s="17" t="n">
        <x:v>1219.95</x:v>
      </x:c>
      <x:c r="V6390" s="17" t="n">
        <x:v>505.87</x:v>
      </x:c>
      <x:c r="W6390" s="17" t="n">
        <x:v>714.08</x:v>
      </x:c>
      <x:c r="X6390" s="18" t="n">
        <x:v>0.5853</x:v>
      </x:c>
      <x:c r="Y6390" s="17" t="n">
        <x:v>1136.52</x:v>
      </x:c>
      <x:c r="Z6390" s="18" t="n">
        <x:v>1.0734</x:v>
      </x:c>
      <x:c r="AA6390" s="18" t="n">
        <x:v>0.0299</x:v>
      </x:c>
      <x:c r="AB6390" t="str">
        <x:v>No</x:v>
      </x:c>
      <x:c r="AC6390" t="str">
        <x:v>Luxury / Reserve</x:v>
      </x:c>
      <x:c r="AD6390" s="18" t="n">
        <x:v>0.58533546456822</x:v>
      </x:c>
      <x:c r="AE6390" s="18" t="n">
        <x:v>1.0734082990180551</x:v>
      </x:c>
      <x:c r="AF6390" s="17" t="n">
        <x:v>83.43000000000006</x:v>
      </x:c>
      <x:c r="AG6390" s="18" t="n">
        <x:v>0.07340829901805518</x:v>
      </x:c>
      <x:c r="AH6390" t="str">
        <x:v>Above Target</x:v>
      </x:c>
    </x:row>
    <x:row r="6391">
      <x:c r="A6391" t="str">
        <x:v>TXN-006388</x:v>
      </x:c>
      <x:c r="B6391" s="14" t="d">
        <x:v>2025-09-03T00:00:00.000Z</x:v>
      </x:c>
      <x:c r="C6391" t="n">
        <x:v>2025</x:v>
      </x:c>
      <x:c r="D6391" t="str">
        <x:v>Q3</x:v>
      </x:c>
      <x:c r="E6391" t="n">
        <x:v>9</x:v>
      </x:c>
      <x:c r="F6391" t="str">
        <x:v>September</x:v>
      </x:c>
      <x:c r="G6391" s="15" t="d">
        <x:v>2025-09-01T00:00:00.000Z</x:v>
      </x:c>
      <x:c r="H6391" t="str">
        <x:v>2025-09</x:v>
      </x:c>
      <x:c r="I6391" t="str">
        <x:v>Japan</x:v>
      </x:c>
      <x:c r="J6391" t="str">
        <x:v>Asia Pacific</x:v>
      </x:c>
      <x:c r="K6391" t="str">
        <x:v>JPY</x:v>
      </x:c>
      <x:c r="L6391" t="str">
        <x:v>Buchanan's</x:v>
      </x:c>
      <x:c r="M6391" t="str">
        <x:v>Scotch Whisky</x:v>
      </x:c>
      <x:c r="N6391" t="str">
        <x:v>On-Trade</x:v>
      </x:c>
      <x:c r="O6391" t="str">
        <x:v>Independent Retailer</x:v>
      </x:c>
      <x:c r="P6391" t="str">
        <x:v>SR-042</x:v>
      </x:c>
      <x:c r="Q6391" s="16" t="n">
        <x:v>53</x:v>
      </x:c>
      <x:c r="R6391" s="17" t="n">
        <x:v>34.34</x:v>
      </x:c>
      <x:c r="S6391" s="18" t="n">
        <x:v>0.12</x:v>
      </x:c>
      <x:c r="T6391" s="17" t="n">
        <x:v>1819.84</x:v>
      </x:c>
      <x:c r="U6391" s="17" t="n">
        <x:v>1601.46</x:v>
      </x:c>
      <x:c r="V6391" s="17" t="n">
        <x:v>803.17</x:v>
      </x:c>
      <x:c r="W6391" s="17" t="n">
        <x:v>798.29</x:v>
      </x:c>
      <x:c r="X6391" s="18" t="n">
        <x:v>0.4985</x:v>
      </x:c>
      <x:c r="Y6391" s="17" t="n">
        <x:v>1546.45</x:v>
      </x:c>
      <x:c r="Z6391" s="18" t="n">
        <x:v>1.0356</x:v>
      </x:c>
      <x:c r="AA6391" s="18" t="n">
        <x:v>0.0596</x:v>
      </x:c>
      <x:c r="AB6391" t="str">
        <x:v>Yes</x:v>
      </x:c>
      <x:c r="AC6391" t="str">
        <x:v>Premium Core</x:v>
      </x:c>
      <x:c r="AD6391" s="18" t="n">
        <x:v>0.4984763902938568</x:v>
      </x:c>
      <x:c r="AE6391" s="18" t="n">
        <x:v>1.0355717934624462</x:v>
      </x:c>
      <x:c r="AF6391" s="17" t="n">
        <x:v>55.00999999999999</x:v>
      </x:c>
      <x:c r="AG6391" s="18" t="n">
        <x:v>0.03557179346244624</x:v>
      </x:c>
      <x:c r="AH6391" t="str">
        <x:v>Above Target</x:v>
      </x:c>
    </x:row>
    <x:row r="6392">
      <x:c r="A6392" t="str">
        <x:v>TXN-006389</x:v>
      </x:c>
      <x:c r="B6392" s="14" t="d">
        <x:v>2025-05-19T00:00:00.000Z</x:v>
      </x:c>
      <x:c r="C6392" t="n">
        <x:v>2025</x:v>
      </x:c>
      <x:c r="D6392" t="str">
        <x:v>Q2</x:v>
      </x:c>
      <x:c r="E6392" t="n">
        <x:v>5</x:v>
      </x:c>
      <x:c r="F6392" t="str">
        <x:v>May</x:v>
      </x:c>
      <x:c r="G6392" s="15" t="d">
        <x:v>2025-05-01T00:00:00.000Z</x:v>
      </x:c>
      <x:c r="H6392" t="str">
        <x:v>2025-05</x:v>
      </x:c>
      <x:c r="I6392" t="str">
        <x:v>India</x:v>
      </x:c>
      <x:c r="J6392" t="str">
        <x:v>Asia Pacific</x:v>
      </x:c>
      <x:c r="K6392" t="str">
        <x:v>INR</x:v>
      </x:c>
      <x:c r="L6392" t="str">
        <x:v>Johnnie Walker</x:v>
      </x:c>
      <x:c r="M6392" t="str">
        <x:v>Scotch Whisky</x:v>
      </x:c>
      <x:c r="N6392" t="str">
        <x:v>Off-Trade</x:v>
      </x:c>
      <x:c r="O6392" t="str">
        <x:v>Hospitality Group</x:v>
      </x:c>
      <x:c r="P6392" t="str">
        <x:v>SR-029</x:v>
      </x:c>
      <x:c r="Q6392" s="16" t="n">
        <x:v>86</x:v>
      </x:c>
      <x:c r="R6392" s="17" t="n">
        <x:v>35.08</x:v>
      </x:c>
      <x:c r="S6392" s="18" t="n">
        <x:v>0</x:v>
      </x:c>
      <x:c r="T6392" s="17" t="n">
        <x:v>3016.71</x:v>
      </x:c>
      <x:c r="U6392" s="17" t="n">
        <x:v>3016.71</x:v>
      </x:c>
      <x:c r="V6392" s="17" t="n">
        <x:v>1302.33</x:v>
      </x:c>
      <x:c r="W6392" s="17" t="n">
        <x:v>1714.38</x:v>
      </x:c>
      <x:c r="X6392" s="18" t="n">
        <x:v>0.5683</x:v>
      </x:c>
      <x:c r="Y6392" s="17" t="n">
        <x:v>3207.83</x:v>
      </x:c>
      <x:c r="Z6392" s="18" t="n">
        <x:v>0.9404</x:v>
      </x:c>
      <x:c r="AA6392" s="18" t="n">
        <x:v>-0.0316</x:v>
      </x:c>
      <x:c r="AB6392" t="str">
        <x:v>No</x:v>
      </x:c>
      <x:c r="AC6392" t="str">
        <x:v>Luxury / Reserve</x:v>
      </x:c>
      <x:c r="AD6392" s="18" t="n">
        <x:v>0.5682945990831071</x:v>
      </x:c>
      <x:c r="AE6392" s="18" t="n">
        <x:v>0.9404207828968493</x:v>
      </x:c>
      <x:c r="AF6392" s="17" t="n">
        <x:v>-191.1199999999999</x:v>
      </x:c>
      <x:c r="AG6392" s="18" t="n">
        <x:v>-0.05957921710315069</x:v>
      </x:c>
      <x:c r="AH6392" t="str">
        <x:v>Below Target</x:v>
      </x:c>
    </x:row>
    <x:row r="6393">
      <x:c r="A6393" t="str">
        <x:v>TXN-006390</x:v>
      </x:c>
      <x:c r="B6393" s="14" t="d">
        <x:v>2026-02-09T00:00:00.000Z</x:v>
      </x:c>
      <x:c r="C6393" t="n">
        <x:v>2026</x:v>
      </x:c>
      <x:c r="D6393" t="str">
        <x:v>Q1</x:v>
      </x:c>
      <x:c r="E6393" t="n">
        <x:v>2</x:v>
      </x:c>
      <x:c r="F6393" t="str">
        <x:v>February</x:v>
      </x:c>
      <x:c r="G6393" s="15" t="d">
        <x:v>2026-02-01T00:00:00.000Z</x:v>
      </x:c>
      <x:c r="H6393" t="str">
        <x:v>2026-02</x:v>
      </x:c>
      <x:c r="I6393" t="str">
        <x:v>United States</x:v>
      </x:c>
      <x:c r="J6393" t="str">
        <x:v>North America</x:v>
      </x:c>
      <x:c r="K6393" t="str">
        <x:v>USD</x:v>
      </x:c>
      <x:c r="L6393" t="str">
        <x:v>Baileys</x:v>
      </x:c>
      <x:c r="M6393" t="str">
        <x:v>Liqueur</x:v>
      </x:c>
      <x:c r="N6393" t="str">
        <x:v>Wholesale</x:v>
      </x:c>
      <x:c r="O6393" t="str">
        <x:v>Key Account</x:v>
      </x:c>
      <x:c r="P6393" t="str">
        <x:v>SR-029</x:v>
      </x:c>
      <x:c r="Q6393" s="16" t="n">
        <x:v>60</x:v>
      </x:c>
      <x:c r="R6393" s="17" t="n">
        <x:v>17.3</x:v>
      </x:c>
      <x:c r="S6393" s="18" t="n">
        <x:v>0</x:v>
      </x:c>
      <x:c r="T6393" s="17" t="n">
        <x:v>1037.85</x:v>
      </x:c>
      <x:c r="U6393" s="17" t="n">
        <x:v>1037.85</x:v>
      </x:c>
      <x:c r="V6393" s="17" t="n">
        <x:v>513.56</x:v>
      </x:c>
      <x:c r="W6393" s="17" t="n">
        <x:v>524.29</x:v>
      </x:c>
      <x:c r="X6393" s="18" t="n">
        <x:v>0.5052</x:v>
      </x:c>
      <x:c r="Y6393" s="17" t="n">
        <x:v>1089.77</x:v>
      </x:c>
      <x:c r="Z6393" s="18" t="n">
        <x:v>0.9524</x:v>
      </x:c>
      <x:c r="AA6393" s="18" t="n">
        <x:v>0.0345</x:v>
      </x:c>
      <x:c r="AB6393" t="str">
        <x:v>No</x:v>
      </x:c>
      <x:c r="AC6393" t="str">
        <x:v>Core</x:v>
      </x:c>
      <x:c r="AD6393" s="18" t="n">
        <x:v>0.5051693404634581</x:v>
      </x:c>
      <x:c r="AE6393" s="18" t="n">
        <x:v>0.9523569193499545</x:v>
      </x:c>
      <x:c r="AF6393" s="17" t="n">
        <x:v>-51.92000000000007</x:v>
      </x:c>
      <x:c r="AG6393" s="18" t="n">
        <x:v>-0.04764308065004549</x:v>
      </x:c>
      <x:c r="AH6393" t="str">
        <x:v>Below Target</x:v>
      </x:c>
    </x:row>
    <x:row r="6394">
      <x:c r="A6394" t="str">
        <x:v>TXN-006391</x:v>
      </x:c>
      <x:c r="B6394" s="14" t="d">
        <x:v>2026-01-04T00:00:00.000Z</x:v>
      </x:c>
      <x:c r="C6394" t="n">
        <x:v>2026</x:v>
      </x:c>
      <x:c r="D6394" t="str">
        <x:v>Q1</x:v>
      </x:c>
      <x:c r="E6394" t="n">
        <x:v>1</x:v>
      </x:c>
      <x:c r="F6394" t="str">
        <x:v>January</x:v>
      </x:c>
      <x:c r="G6394" s="15" t="d">
        <x:v>2026-01-01T00:00:00.000Z</x:v>
      </x:c>
      <x:c r="H6394" t="str">
        <x:v>2026-01</x:v>
      </x:c>
      <x:c r="I6394" t="str">
        <x:v>United Kingdom</x:v>
      </x:c>
      <x:c r="J6394" t="str">
        <x:v>Europe</x:v>
      </x:c>
      <x:c r="K6394" t="str">
        <x:v>GBP</x:v>
      </x:c>
      <x:c r="L6394" t="str">
        <x:v>Johnnie Walker</x:v>
      </x:c>
      <x:c r="M6394" t="str">
        <x:v>Scotch Whisky</x:v>
      </x:c>
      <x:c r="N6394" t="str">
        <x:v>Duty Free / Travel Retail</x:v>
      </x:c>
      <x:c r="O6394" t="str">
        <x:v>Independent Retailer</x:v>
      </x:c>
      <x:c r="P6394" t="str">
        <x:v>SR-036</x:v>
      </x:c>
      <x:c r="Q6394" s="16" t="n">
        <x:v>52</x:v>
      </x:c>
      <x:c r="R6394" s="17" t="n">
        <x:v>38.53</x:v>
      </x:c>
      <x:c r="S6394" s="18" t="n">
        <x:v>0</x:v>
      </x:c>
      <x:c r="T6394" s="17" t="n">
        <x:v>2003.38</x:v>
      </x:c>
      <x:c r="U6394" s="17" t="n">
        <x:v>2003.38</x:v>
      </x:c>
      <x:c r="V6394" s="17" t="n">
        <x:v>884.2</x:v>
      </x:c>
      <x:c r="W6394" s="17" t="n">
        <x:v>1119.19</x:v>
      </x:c>
      <x:c r="X6394" s="18" t="n">
        <x:v>0.5586</x:v>
      </x:c>
      <x:c r="Y6394" s="17" t="n">
        <x:v>2302.68</x:v>
      </x:c>
      <x:c r="Z6394" s="18" t="n">
        <x:v>0.87</x:v>
      </x:c>
      <x:c r="AA6394" s="18" t="n">
        <x:v>-0.0383</x:v>
      </x:c>
      <x:c r="AB6394" t="str">
        <x:v>No</x:v>
      </x:c>
      <x:c r="AC6394" t="str">
        <x:v>Luxury / Reserve</x:v>
      </x:c>
      <x:c r="AD6394" s="18" t="n">
        <x:v>0.5586508800127784</x:v>
      </x:c>
      <x:c r="AE6394" s="18" t="n">
        <x:v>0.8700210189865722</x:v>
      </x:c>
      <x:c r="AF6394" s="17" t="n">
        <x:v>-299.2999999999997</x:v>
      </x:c>
      <x:c r="AG6394" s="18" t="n">
        <x:v>-0.12997898101342772</x:v>
      </x:c>
      <x:c r="AH6394" t="str">
        <x:v>Below Target</x:v>
      </x:c>
    </x:row>
    <x:row r="6395">
      <x:c r="A6395" t="str">
        <x:v>TXN-006392</x:v>
      </x:c>
      <x:c r="B6395" s="14" t="d">
        <x:v>2026-08-19T00:00:00.000Z</x:v>
      </x:c>
      <x:c r="C6395" t="n">
        <x:v>2026</x:v>
      </x:c>
      <x:c r="D6395" t="str">
        <x:v>Q3</x:v>
      </x:c>
      <x:c r="E6395" t="n">
        <x:v>8</x:v>
      </x:c>
      <x:c r="F6395" t="str">
        <x:v>August</x:v>
      </x:c>
      <x:c r="G6395" s="15" t="d">
        <x:v>2026-08-01T00:00:00.000Z</x:v>
      </x:c>
      <x:c r="H6395" t="str">
        <x:v>2026-08</x:v>
      </x:c>
      <x:c r="I6395" t="str">
        <x:v>Nigeria</x:v>
      </x:c>
      <x:c r="J6395" t="str">
        <x:v>Africa</x:v>
      </x:c>
      <x:c r="K6395" t="str">
        <x:v>NGN</x:v>
      </x:c>
      <x:c r="L6395" t="str">
        <x:v>Captain Morgan</x:v>
      </x:c>
      <x:c r="M6395" t="str">
        <x:v>Rum</x:v>
      </x:c>
      <x:c r="N6395" t="str">
        <x:v>E-commerce</x:v>
      </x:c>
      <x:c r="O6395" t="str">
        <x:v>E-commerce Partner</x:v>
      </x:c>
      <x:c r="P6395" t="str">
        <x:v>SR-037</x:v>
      </x:c>
      <x:c r="Q6395" s="16" t="n">
        <x:v>18</x:v>
      </x:c>
      <x:c r="R6395" s="17" t="n">
        <x:v>19.21</x:v>
      </x:c>
      <x:c r="S6395" s="18" t="n">
        <x:v>0</x:v>
      </x:c>
      <x:c r="T6395" s="17" t="n">
        <x:v>345.78</x:v>
      </x:c>
      <x:c r="U6395" s="17" t="n">
        <x:v>345.78</x:v>
      </x:c>
      <x:c r="V6395" s="17" t="n">
        <x:v>169.7</x:v>
      </x:c>
      <x:c r="W6395" s="17" t="n">
        <x:v>176.08</x:v>
      </x:c>
      <x:c r="X6395" s="18" t="n">
        <x:v>0.5092</x:v>
      </x:c>
      <x:c r="Y6395" s="17" t="n">
        <x:v>329.65</x:v>
      </x:c>
      <x:c r="Z6395" s="18" t="n">
        <x:v>1.0489</x:v>
      </x:c>
      <x:c r="AA6395" s="18" t="n">
        <x:v>0.0999</x:v>
      </x:c>
      <x:c r="AB6395" t="str">
        <x:v>No</x:v>
      </x:c>
      <x:c r="AC6395" t="str">
        <x:v>Core</x:v>
      </x:c>
      <x:c r="AD6395" s="18" t="n">
        <x:v>0.5092255191162012</x:v>
      </x:c>
      <x:c r="AE6395" s="18" t="n">
        <x:v>1.0489306840588504</x:v>
      </x:c>
      <x:c r="AF6395" s="17" t="n">
        <x:v>16.129999999999995</x:v>
      </x:c>
      <x:c r="AG6395" s="18" t="n">
        <x:v>0.04893068405885029</x:v>
      </x:c>
      <x:c r="AH6395" t="str">
        <x:v>Above Target</x:v>
      </x:c>
    </x:row>
    <x:row r="6396">
      <x:c r="A6396" t="str">
        <x:v>TXN-006393</x:v>
      </x:c>
      <x:c r="B6396" s="14" t="d">
        <x:v>2024-12-15T00:00:00.000Z</x:v>
      </x:c>
      <x:c r="C6396" t="n">
        <x:v>2024</x:v>
      </x:c>
      <x:c r="D6396" t="str">
        <x:v>Q4</x:v>
      </x:c>
      <x:c r="E6396" t="n">
        <x:v>12</x:v>
      </x:c>
      <x:c r="F6396" t="str">
        <x:v>December</x:v>
      </x:c>
      <x:c r="G6396" s="15" t="d">
        <x:v>2024-12-01T00:00:00.000Z</x:v>
      </x:c>
      <x:c r="H6396" t="str">
        <x:v>2024-12</x:v>
      </x:c>
      <x:c r="I6396" t="str">
        <x:v>Japan</x:v>
      </x:c>
      <x:c r="J6396" t="str">
        <x:v>Asia Pacific</x:v>
      </x:c>
      <x:c r="K6396" t="str">
        <x:v>JPY</x:v>
      </x:c>
      <x:c r="L6396" t="str">
        <x:v>Buchanan's</x:v>
      </x:c>
      <x:c r="M6396" t="str">
        <x:v>Scotch Whisky</x:v>
      </x:c>
      <x:c r="N6396" t="str">
        <x:v>Off-Trade</x:v>
      </x:c>
      <x:c r="O6396" t="str">
        <x:v>Key Account</x:v>
      </x:c>
      <x:c r="P6396" t="str">
        <x:v>SR-032</x:v>
      </x:c>
      <x:c r="Q6396" s="16" t="n">
        <x:v>41</x:v>
      </x:c>
      <x:c r="R6396" s="17" t="n">
        <x:v>29.72</x:v>
      </x:c>
      <x:c r="S6396" s="18" t="n">
        <x:v>0</x:v>
      </x:c>
      <x:c r="T6396" s="17" t="n">
        <x:v>1218.64</x:v>
      </x:c>
      <x:c r="U6396" s="17" t="n">
        <x:v>1218.64</x:v>
      </x:c>
      <x:c r="V6396" s="17" t="n">
        <x:v>559.62</x:v>
      </x:c>
      <x:c r="W6396" s="17" t="n">
        <x:v>659.02</x:v>
      </x:c>
      <x:c r="X6396" s="18" t="n">
        <x:v>0.5408</x:v>
      </x:c>
      <x:c r="Y6396" s="17" t="n">
        <x:v>1277.86</x:v>
      </x:c>
      <x:c r="Z6396" s="18" t="n">
        <x:v>0.9537</x:v>
      </x:c>
      <x:c r="AA6396" s="18" t="n">
        <x:v>0.0043</x:v>
      </x:c>
      <x:c r="AB6396" t="str">
        <x:v>No</x:v>
      </x:c>
      <x:c r="AC6396" t="str">
        <x:v>Premium Core</x:v>
      </x:c>
      <x:c r="AD6396" s="18" t="n">
        <x:v>0.5407831681218407</x:v>
      </x:c>
      <x:c r="AE6396" s="18" t="n">
        <x:v>0.9536568951215315</x:v>
      </x:c>
      <x:c r="AF6396" s="17" t="n">
        <x:v>-59.2199999999998</x:v>
      </x:c>
      <x:c r="AG6396" s="18" t="n">
        <x:v>-0.04634310487846854</x:v>
      </x:c>
      <x:c r="AH6396" t="str">
        <x:v>Below Target</x:v>
      </x:c>
    </x:row>
    <x:row r="6397">
      <x:c r="A6397" t="str">
        <x:v>TXN-006394</x:v>
      </x:c>
      <x:c r="B6397" s="14" t="d">
        <x:v>2026-04-07T00:00:00.000Z</x:v>
      </x:c>
      <x:c r="C6397" t="n">
        <x:v>2026</x:v>
      </x:c>
      <x:c r="D6397" t="str">
        <x:v>Q2</x:v>
      </x:c>
      <x:c r="E6397" t="n">
        <x:v>4</x:v>
      </x:c>
      <x:c r="F6397" t="str">
        <x:v>April</x:v>
      </x:c>
      <x:c r="G6397" s="15" t="d">
        <x:v>2026-04-01T00:00:00.000Z</x:v>
      </x:c>
      <x:c r="H6397" t="str">
        <x:v>2026-04</x:v>
      </x:c>
      <x:c r="I6397" t="str">
        <x:v>United Kingdom</x:v>
      </x:c>
      <x:c r="J6397" t="str">
        <x:v>Europe</x:v>
      </x:c>
      <x:c r="K6397" t="str">
        <x:v>GBP</x:v>
      </x:c>
      <x:c r="L6397" t="str">
        <x:v>Guinness</x:v>
      </x:c>
      <x:c r="M6397" t="str">
        <x:v>Beer / Stout</x:v>
      </x:c>
      <x:c r="N6397" t="str">
        <x:v>On-Trade</x:v>
      </x:c>
      <x:c r="O6397" t="str">
        <x:v>E-commerce Partner</x:v>
      </x:c>
      <x:c r="P6397" t="str">
        <x:v>SR-048</x:v>
      </x:c>
      <x:c r="Q6397" s="16" t="n">
        <x:v>102</x:v>
      </x:c>
      <x:c r="R6397" s="17" t="n">
        <x:v>8.65</x:v>
      </x:c>
      <x:c r="S6397" s="18" t="n">
        <x:v>0</x:v>
      </x:c>
      <x:c r="T6397" s="17" t="n">
        <x:v>882.17</x:v>
      </x:c>
      <x:c r="U6397" s="17" t="n">
        <x:v>882.17</x:v>
      </x:c>
      <x:c r="V6397" s="17" t="n">
        <x:v>448.4</x:v>
      </x:c>
      <x:c r="W6397" s="17" t="n">
        <x:v>433.77</x:v>
      </x:c>
      <x:c r="X6397" s="18" t="n">
        <x:v>0.4917</x:v>
      </x:c>
      <x:c r="Y6397" s="17" t="n">
        <x:v>998.41</x:v>
      </x:c>
      <x:c r="Z6397" s="18" t="n">
        <x:v>0.8836</x:v>
      </x:c>
      <x:c r="AA6397" s="18" t="n">
        <x:v>0.0769</x:v>
      </x:c>
      <x:c r="AB6397" t="str">
        <x:v>No</x:v>
      </x:c>
      <x:c r="AC6397" t="str">
        <x:v>Core</x:v>
      </x:c>
      <x:c r="AD6397" s="18" t="n">
        <x:v>0.49170794744777085</x:v>
      </x:c>
      <x:c r="AE6397" s="18" t="n">
        <x:v>0.8835748840656644</x:v>
      </x:c>
      <x:c r="AF6397" s="17" t="n">
        <x:v>-116.24000000000001</x:v>
      </x:c>
      <x:c r="AG6397" s="18" t="n">
        <x:v>-0.1164251159343356</x:v>
      </x:c>
      <x:c r="AH6397" t="str">
        <x:v>Below Target</x:v>
      </x:c>
    </x:row>
    <x:row r="6398">
      <x:c r="A6398" t="str">
        <x:v>TXN-006395</x:v>
      </x:c>
      <x:c r="B6398" s="14" t="d">
        <x:v>2025-11-28T00:00:00.000Z</x:v>
      </x:c>
      <x:c r="C6398" t="n">
        <x:v>2025</x:v>
      </x:c>
      <x:c r="D6398" t="str">
        <x:v>Q4</x:v>
      </x:c>
      <x:c r="E6398" t="n">
        <x:v>11</x:v>
      </x:c>
      <x:c r="F6398" t="str">
        <x:v>November</x:v>
      </x:c>
      <x:c r="G6398" s="15" t="d">
        <x:v>2025-11-01T00:00:00.000Z</x:v>
      </x:c>
      <x:c r="H6398" t="str">
        <x:v>2025-11</x:v>
      </x:c>
      <x:c r="I6398" t="str">
        <x:v>United States</x:v>
      </x:c>
      <x:c r="J6398" t="str">
        <x:v>North America</x:v>
      </x:c>
      <x:c r="K6398" t="str">
        <x:v>USD</x:v>
      </x:c>
      <x:c r="L6398" t="str">
        <x:v>Ketel One</x:v>
      </x:c>
      <x:c r="M6398" t="str">
        <x:v>Vodka</x:v>
      </x:c>
      <x:c r="N6398" t="str">
        <x:v>Off-Trade</x:v>
      </x:c>
      <x:c r="O6398" t="str">
        <x:v>Key Account</x:v>
      </x:c>
      <x:c r="P6398" t="str">
        <x:v>SR-031</x:v>
      </x:c>
      <x:c r="Q6398" s="16" t="n">
        <x:v>35</x:v>
      </x:c>
      <x:c r="R6398" s="17" t="n">
        <x:v>27</x:v>
      </x:c>
      <x:c r="S6398" s="18" t="n">
        <x:v>0</x:v>
      </x:c>
      <x:c r="T6398" s="17" t="n">
        <x:v>944.93</x:v>
      </x:c>
      <x:c r="U6398" s="17" t="n">
        <x:v>944.93</x:v>
      </x:c>
      <x:c r="V6398" s="17" t="n">
        <x:v>447.26</x:v>
      </x:c>
      <x:c r="W6398" s="17" t="n">
        <x:v>497.67</x:v>
      </x:c>
      <x:c r="X6398" s="18" t="n">
        <x:v>0.5267</x:v>
      </x:c>
      <x:c r="Y6398" s="17" t="n">
        <x:v>1014.69</x:v>
      </x:c>
      <x:c r="Z6398" s="18" t="n">
        <x:v>0.9312</x:v>
      </x:c>
      <x:c r="AA6398" s="18" t="n">
        <x:v>-0.0155</x:v>
      </x:c>
      <x:c r="AB6398" t="str">
        <x:v>No</x:v>
      </x:c>
      <x:c r="AC6398" t="str">
        <x:v>Premium Core</x:v>
      </x:c>
      <x:c r="AD6398" s="18" t="n">
        <x:v>0.526673933518885</x:v>
      </x:c>
      <x:c r="AE6398" s="18" t="n">
        <x:v>0.9312499384048329</x:v>
      </x:c>
      <x:c r="AF6398" s="17" t="n">
        <x:v>-69.7600000000001</x:v>
      </x:c>
      <x:c r="AG6398" s="18" t="n">
        <x:v>-0.0687500615951671</x:v>
      </x:c>
      <x:c r="AH6398" t="str">
        <x:v>Below Target</x:v>
      </x:c>
    </x:row>
    <x:row r="6399">
      <x:c r="A6399" t="str">
        <x:v>TXN-006396</x:v>
      </x:c>
      <x:c r="B6399" s="14" t="d">
        <x:v>2025-09-28T00:00:00.000Z</x:v>
      </x:c>
      <x:c r="C6399" t="n">
        <x:v>2025</x:v>
      </x:c>
      <x:c r="D6399" t="str">
        <x:v>Q3</x:v>
      </x:c>
      <x:c r="E6399" t="n">
        <x:v>9</x:v>
      </x:c>
      <x:c r="F6399" t="str">
        <x:v>September</x:v>
      </x:c>
      <x:c r="G6399" s="15" t="d">
        <x:v>2025-09-01T00:00:00.000Z</x:v>
      </x:c>
      <x:c r="H6399" t="str">
        <x:v>2025-09</x:v>
      </x:c>
      <x:c r="I6399" t="str">
        <x:v>United States</x:v>
      </x:c>
      <x:c r="J6399" t="str">
        <x:v>North America</x:v>
      </x:c>
      <x:c r="K6399" t="str">
        <x:v>USD</x:v>
      </x:c>
      <x:c r="L6399" t="str">
        <x:v>Tanqueray</x:v>
      </x:c>
      <x:c r="M6399" t="str">
        <x:v>Gin</x:v>
      </x:c>
      <x:c r="N6399" t="str">
        <x:v>On-Trade</x:v>
      </x:c>
      <x:c r="O6399" t="str">
        <x:v>Key Account</x:v>
      </x:c>
      <x:c r="P6399" t="str">
        <x:v>SR-009</x:v>
      </x:c>
      <x:c r="Q6399" s="16" t="n">
        <x:v>85</x:v>
      </x:c>
      <x:c r="R6399" s="17" t="n">
        <x:v>29.42</x:v>
      </x:c>
      <x:c r="S6399" s="18" t="n">
        <x:v>0</x:v>
      </x:c>
      <x:c r="T6399" s="17" t="n">
        <x:v>2500.97</x:v>
      </x:c>
      <x:c r="U6399" s="17" t="n">
        <x:v>2500.97</x:v>
      </x:c>
      <x:c r="V6399" s="17" t="n">
        <x:v>1063.15</x:v>
      </x:c>
      <x:c r="W6399" s="17" t="n">
        <x:v>1437.82</x:v>
      </x:c>
      <x:c r="X6399" s="18" t="n">
        <x:v>0.5749</x:v>
      </x:c>
      <x:c r="Y6399" s="17" t="n">
        <x:v>2272.74</x:v>
      </x:c>
      <x:c r="Z6399" s="18" t="n">
        <x:v>1.1004</x:v>
      </x:c>
      <x:c r="AA6399" s="18" t="n">
        <x:v>0.022</x:v>
      </x:c>
      <x:c r="AB6399" t="str">
        <x:v>No</x:v>
      </x:c>
      <x:c r="AC6399" t="str">
        <x:v>Premium Core</x:v>
      </x:c>
      <x:c r="AD6399" s="18" t="n">
        <x:v>0.5749049368844888</x:v>
      </x:c>
      <x:c r="AE6399" s="18" t="n">
        <x:v>1.1004206376444292</x:v>
      </x:c>
      <x:c r="AF6399" s="17" t="n">
        <x:v>228.23000000000002</x:v>
      </x:c>
      <x:c r="AG6399" s="18" t="n">
        <x:v>0.10042063764442921</x:v>
      </x:c>
      <x:c r="AH6399" t="str">
        <x:v>Above Target</x:v>
      </x:c>
    </x:row>
    <x:row r="6400">
      <x:c r="A6400" t="str">
        <x:v>TXN-006397</x:v>
      </x:c>
      <x:c r="B6400" s="14" t="d">
        <x:v>2025-10-31T00:00:00.000Z</x:v>
      </x:c>
      <x:c r="C6400" t="n">
        <x:v>2025</x:v>
      </x:c>
      <x:c r="D6400" t="str">
        <x:v>Q4</x:v>
      </x:c>
      <x:c r="E6400" t="n">
        <x:v>10</x:v>
      </x:c>
      <x:c r="F6400" t="str">
        <x:v>October</x:v>
      </x:c>
      <x:c r="G6400" s="15" t="d">
        <x:v>2025-10-01T00:00:00.000Z</x:v>
      </x:c>
      <x:c r="H6400" t="str">
        <x:v>2025-10</x:v>
      </x:c>
      <x:c r="I6400" t="str">
        <x:v>United States</x:v>
      </x:c>
      <x:c r="J6400" t="str">
        <x:v>North America</x:v>
      </x:c>
      <x:c r="K6400" t="str">
        <x:v>USD</x:v>
      </x:c>
      <x:c r="L6400" t="str">
        <x:v>Guinness</x:v>
      </x:c>
      <x:c r="M6400" t="str">
        <x:v>Beer / Stout</x:v>
      </x:c>
      <x:c r="N6400" t="str">
        <x:v>Off-Trade</x:v>
      </x:c>
      <x:c r="O6400" t="str">
        <x:v>Independent Retailer</x:v>
      </x:c>
      <x:c r="P6400" t="str">
        <x:v>SR-054</x:v>
      </x:c>
      <x:c r="Q6400" s="16" t="n">
        <x:v>51</x:v>
      </x:c>
      <x:c r="R6400" s="17" t="n">
        <x:v>6.94</x:v>
      </x:c>
      <x:c r="S6400" s="18" t="n">
        <x:v>0.02</x:v>
      </x:c>
      <x:c r="T6400" s="17" t="n">
        <x:v>353.78</x:v>
      </x:c>
      <x:c r="U6400" s="17" t="n">
        <x:v>346.7</x:v>
      </x:c>
      <x:c r="V6400" s="17" t="n">
        <x:v>172.26</x:v>
      </x:c>
      <x:c r="W6400" s="17" t="n">
        <x:v>174.44</x:v>
      </x:c>
      <x:c r="X6400" s="18" t="n">
        <x:v>0.5031</x:v>
      </x:c>
      <x:c r="Y6400" s="17" t="n">
        <x:v>320.91</x:v>
      </x:c>
      <x:c r="Z6400" s="18" t="n">
        <x:v>1.0804</x:v>
      </x:c>
      <x:c r="AA6400" s="18" t="n">
        <x:v>0.0288</x:v>
      </x:c>
      <x:c r="AB6400" t="str">
        <x:v>No</x:v>
      </x:c>
      <x:c r="AC6400" t="str">
        <x:v>Core</x:v>
      </x:c>
      <x:c r="AD6400" s="18" t="n">
        <x:v>0.5031439284684165</x:v>
      </x:c>
      <x:c r="AE6400" s="18" t="n">
        <x:v>1.0803652114299958</x:v>
      </x:c>
      <x:c r="AF6400" s="17" t="n">
        <x:v>25.789999999999964</x:v>
      </x:c>
      <x:c r="AG6400" s="18" t="n">
        <x:v>0.08036521142999582</x:v>
      </x:c>
      <x:c r="AH6400" t="str">
        <x:v>Above Target</x:v>
      </x:c>
    </x:row>
    <x:row r="6401">
      <x:c r="A6401" t="str">
        <x:v>TXN-006398</x:v>
      </x:c>
      <x:c r="B6401" s="14" t="d">
        <x:v>2026-07-22T00:00:00.000Z</x:v>
      </x:c>
      <x:c r="C6401" t="n">
        <x:v>2026</x:v>
      </x:c>
      <x:c r="D6401" t="str">
        <x:v>Q3</x:v>
      </x:c>
      <x:c r="E6401" t="n">
        <x:v>7</x:v>
      </x:c>
      <x:c r="F6401" t="str">
        <x:v>July</x:v>
      </x:c>
      <x:c r="G6401" s="15" t="d">
        <x:v>2026-07-01T00:00:00.000Z</x:v>
      </x:c>
      <x:c r="H6401" t="str">
        <x:v>2026-07</x:v>
      </x:c>
      <x:c r="I6401" t="str">
        <x:v>Canada</x:v>
      </x:c>
      <x:c r="J6401" t="str">
        <x:v>North America</x:v>
      </x:c>
      <x:c r="K6401" t="str">
        <x:v>CAD</x:v>
      </x:c>
      <x:c r="L6401" t="str">
        <x:v>Johnnie Walker</x:v>
      </x:c>
      <x:c r="M6401" t="str">
        <x:v>Scotch Whisky</x:v>
      </x:c>
      <x:c r="N6401" t="str">
        <x:v>Wholesale</x:v>
      </x:c>
      <x:c r="O6401" t="str">
        <x:v>E-commerce Partner</x:v>
      </x:c>
      <x:c r="P6401" t="str">
        <x:v>SR-040</x:v>
      </x:c>
      <x:c r="Q6401" s="16" t="n">
        <x:v>27</x:v>
      </x:c>
      <x:c r="R6401" s="17" t="n">
        <x:v>29.47</x:v>
      </x:c>
      <x:c r="S6401" s="18" t="n">
        <x:v>0</x:v>
      </x:c>
      <x:c r="T6401" s="17" t="n">
        <x:v>795.69</x:v>
      </x:c>
      <x:c r="U6401" s="17" t="n">
        <x:v>795.69</x:v>
      </x:c>
      <x:c r="V6401" s="17" t="n">
        <x:v>361.5</x:v>
      </x:c>
      <x:c r="W6401" s="17" t="n">
        <x:v>434.19</x:v>
      </x:c>
      <x:c r="X6401" s="18" t="n">
        <x:v>0.5457</x:v>
      </x:c>
      <x:c r="Y6401" s="17" t="n">
        <x:v>757.12</x:v>
      </x:c>
      <x:c r="Z6401" s="18" t="n">
        <x:v>1.0509</x:v>
      </x:c>
      <x:c r="AA6401" s="18" t="n">
        <x:v>0.0594</x:v>
      </x:c>
      <x:c r="AB6401" t="str">
        <x:v>No</x:v>
      </x:c>
      <x:c r="AC6401" t="str">
        <x:v>Luxury / Reserve</x:v>
      </x:c>
      <x:c r="AD6401" s="18" t="n">
        <x:v>0.5456773366512083</x:v>
      </x:c>
      <x:c r="AE6401" s="18" t="n">
        <x:v>1.0509430473372783</x:v>
      </x:c>
      <x:c r="AF6401" s="17" t="n">
        <x:v>38.57000000000005</x:v>
      </x:c>
      <x:c r="AG6401" s="18" t="n">
        <x:v>0.05094304733727817</x:v>
      </x:c>
      <x:c r="AH6401" t="str">
        <x:v>Above Target</x:v>
      </x:c>
    </x:row>
    <x:row r="6402">
      <x:c r="A6402" t="str">
        <x:v>TXN-006399</x:v>
      </x:c>
      <x:c r="B6402" s="14" t="d">
        <x:v>2024-07-09T00:00:00.000Z</x:v>
      </x:c>
      <x:c r="C6402" t="n">
        <x:v>2024</x:v>
      </x:c>
      <x:c r="D6402" t="str">
        <x:v>Q3</x:v>
      </x:c>
      <x:c r="E6402" t="n">
        <x:v>7</x:v>
      </x:c>
      <x:c r="F6402" t="str">
        <x:v>July</x:v>
      </x:c>
      <x:c r="G6402" s="15" t="d">
        <x:v>2024-07-01T00:00:00.000Z</x:v>
      </x:c>
      <x:c r="H6402" t="str">
        <x:v>2024-07</x:v>
      </x:c>
      <x:c r="I6402" t="str">
        <x:v>Singapore</x:v>
      </x:c>
      <x:c r="J6402" t="str">
        <x:v>Asia Pacific</x:v>
      </x:c>
      <x:c r="K6402" t="str">
        <x:v>SGD</x:v>
      </x:c>
      <x:c r="L6402" t="str">
        <x:v>Captain Morgan</x:v>
      </x:c>
      <x:c r="M6402" t="str">
        <x:v>Rum</x:v>
      </x:c>
      <x:c r="N6402" t="str">
        <x:v>Off-Trade</x:v>
      </x:c>
      <x:c r="O6402" t="str">
        <x:v>Key Account</x:v>
      </x:c>
      <x:c r="P6402" t="str">
        <x:v>SR-022</x:v>
      </x:c>
      <x:c r="Q6402" s="16" t="n">
        <x:v>22</x:v>
      </x:c>
      <x:c r="R6402" s="17" t="n">
        <x:v>20.28</x:v>
      </x:c>
      <x:c r="S6402" s="18" t="n">
        <x:v>0.03</x:v>
      </x:c>
      <x:c r="T6402" s="17" t="n">
        <x:v>446.21</x:v>
      </x:c>
      <x:c r="U6402" s="17" t="n">
        <x:v>432.83</x:v>
      </x:c>
      <x:c r="V6402" s="17" t="n">
        <x:v>216.24</x:v>
      </x:c>
      <x:c r="W6402" s="17" t="n">
        <x:v>216.58</x:v>
      </x:c>
      <x:c r="X6402" s="18" t="n">
        <x:v>0.5004</x:v>
      </x:c>
      <x:c r="Y6402" s="17" t="n">
        <x:v>397.81</x:v>
      </x:c>
      <x:c r="Z6402" s="18" t="n">
        <x:v>1.088</x:v>
      </x:c>
      <x:c r="AA6402" s="18" t="n">
        <x:v>0.0839</x:v>
      </x:c>
      <x:c r="AB6402" t="str">
        <x:v>No</x:v>
      </x:c>
      <x:c r="AC6402" t="str">
        <x:v>Core</x:v>
      </x:c>
      <x:c r="AD6402" s="18" t="n">
        <x:v>0.5003812120231962</x:v>
      </x:c>
      <x:c r="AE6402" s="18" t="n">
        <x:v>1.0880319750634724</x:v>
      </x:c>
      <x:c r="AF6402" s="17" t="n">
        <x:v>35.01999999999998</x:v>
      </x:c>
      <x:c r="AG6402" s="18" t="n">
        <x:v>0.08803197506347246</x:v>
      </x:c>
      <x:c r="AH6402" t="str">
        <x:v>Above Target</x:v>
      </x:c>
    </x:row>
    <x:row r="6403">
      <x:c r="A6403" t="str">
        <x:v>TXN-006400</x:v>
      </x:c>
      <x:c r="B6403" s="14" t="d">
        <x:v>2024-11-14T00:00:00.000Z</x:v>
      </x:c>
      <x:c r="C6403" t="n">
        <x:v>2024</x:v>
      </x:c>
      <x:c r="D6403" t="str">
        <x:v>Q4</x:v>
      </x:c>
      <x:c r="E6403" t="n">
        <x:v>11</x:v>
      </x:c>
      <x:c r="F6403" t="str">
        <x:v>November</x:v>
      </x:c>
      <x:c r="G6403" s="15" t="d">
        <x:v>2024-11-01T00:00:00.000Z</x:v>
      </x:c>
      <x:c r="H6403" t="str">
        <x:v>2024-11</x:v>
      </x:c>
      <x:c r="I6403" t="str">
        <x:v>Australia</x:v>
      </x:c>
      <x:c r="J6403" t="str">
        <x:v>Asia Pacific</x:v>
      </x:c>
      <x:c r="K6403" t="str">
        <x:v>AUD</x:v>
      </x:c>
      <x:c r="L6403" t="str">
        <x:v>Guinness</x:v>
      </x:c>
      <x:c r="M6403" t="str">
        <x:v>Beer / Stout</x:v>
      </x:c>
      <x:c r="N6403" t="str">
        <x:v>On-Trade</x:v>
      </x:c>
      <x:c r="O6403" t="str">
        <x:v>Key Account</x:v>
      </x:c>
      <x:c r="P6403" t="str">
        <x:v>SR-039</x:v>
      </x:c>
      <x:c r="Q6403" s="16" t="n">
        <x:v>64</x:v>
      </x:c>
      <x:c r="R6403" s="17" t="n">
        <x:v>8.52</x:v>
      </x:c>
      <x:c r="S6403" s="18" t="n">
        <x:v>0</x:v>
      </x:c>
      <x:c r="T6403" s="17" t="n">
        <x:v>545.02</x:v>
      </x:c>
      <x:c r="U6403" s="17" t="n">
        <x:v>545.02</x:v>
      </x:c>
      <x:c r="V6403" s="17" t="n">
        <x:v>267.75</x:v>
      </x:c>
      <x:c r="W6403" s="17" t="n">
        <x:v>277.27</x:v>
      </x:c>
      <x:c r="X6403" s="18" t="n">
        <x:v>0.5087</x:v>
      </x:c>
      <x:c r="Y6403" s="17" t="n">
        <x:v>506.6</x:v>
      </x:c>
      <x:c r="Z6403" s="18" t="n">
        <x:v>1.0759</x:v>
      </x:c>
      <x:c r="AA6403" s="18" t="n">
        <x:v>0.0537</x:v>
      </x:c>
      <x:c r="AB6403" t="str">
        <x:v>No</x:v>
      </x:c>
      <x:c r="AC6403" t="str">
        <x:v>Core</x:v>
      </x:c>
      <x:c r="AD6403" s="18" t="n">
        <x:v>0.5087336244541485</x:v>
      </x:c>
      <x:c r="AE6403" s="18" t="n">
        <x:v>1.0758389261744965</x:v>
      </x:c>
      <x:c r="AF6403" s="17" t="n">
        <x:v>38.41999999999996</x:v>
      </x:c>
      <x:c r="AG6403" s="18" t="n">
        <x:v>0.07583892617449656</x:v>
      </x:c>
      <x:c r="AH6403" t="str">
        <x:v>Above Target</x:v>
      </x:c>
    </x:row>
    <x:row r="6404">
      <x:c r="A6404" t="str">
        <x:v>TXN-006401</x:v>
      </x:c>
      <x:c r="B6404" s="14" t="d">
        <x:v>2024-01-28T00:00:00.000Z</x:v>
      </x:c>
      <x:c r="C6404" t="n">
        <x:v>2024</x:v>
      </x:c>
      <x:c r="D6404" t="str">
        <x:v>Q1</x:v>
      </x:c>
      <x:c r="E6404" t="n">
        <x:v>1</x:v>
      </x:c>
      <x:c r="F6404" t="str">
        <x:v>January</x:v>
      </x:c>
      <x:c r="G6404" s="15" t="d">
        <x:v>2024-01-01T00:00:00.000Z</x:v>
      </x:c>
      <x:c r="H6404" t="str">
        <x:v>2024-01</x:v>
      </x:c>
      <x:c r="I6404" t="str">
        <x:v>Ireland</x:v>
      </x:c>
      <x:c r="J6404" t="str">
        <x:v>Europe</x:v>
      </x:c>
      <x:c r="K6404" t="str">
        <x:v>EUR</x:v>
      </x:c>
      <x:c r="L6404" t="str">
        <x:v>Tanqueray</x:v>
      </x:c>
      <x:c r="M6404" t="str">
        <x:v>Gin</x:v>
      </x:c>
      <x:c r="N6404" t="str">
        <x:v>Off-Trade</x:v>
      </x:c>
      <x:c r="O6404" t="str">
        <x:v>Independent Retailer</x:v>
      </x:c>
      <x:c r="P6404" t="str">
        <x:v>SR-045</x:v>
      </x:c>
      <x:c r="Q6404" s="16" t="n">
        <x:v>68</x:v>
      </x:c>
      <x:c r="R6404" s="17" t="n">
        <x:v>29.07</x:v>
      </x:c>
      <x:c r="S6404" s="18" t="n">
        <x:v>0.02</x:v>
      </x:c>
      <x:c r="T6404" s="17" t="n">
        <x:v>1977.05</x:v>
      </x:c>
      <x:c r="U6404" s="17" t="n">
        <x:v>1937.51</x:v>
      </x:c>
      <x:c r="V6404" s="17" t="n">
        <x:v>906.57</x:v>
      </x:c>
      <x:c r="W6404" s="17" t="n">
        <x:v>1030.93</x:v>
      </x:c>
      <x:c r="X6404" s="18" t="n">
        <x:v>0.5321</x:v>
      </x:c>
      <x:c r="Y6404" s="17" t="n">
        <x:v>2115.04</x:v>
      </x:c>
      <x:c r="Z6404" s="18" t="n">
        <x:v>0.9161</x:v>
      </x:c>
      <x:c r="AA6404" s="18" t="n">
        <x:v>-0.0276</x:v>
      </x:c>
      <x:c r="AB6404" t="str">
        <x:v>No</x:v>
      </x:c>
      <x:c r="AC6404" t="str">
        <x:v>Premium Core</x:v>
      </x:c>
      <x:c r="AD6404" s="18" t="n">
        <x:v>0.5320901569540286</x:v>
      </x:c>
      <x:c r="AE6404" s="18" t="n">
        <x:v>0.9160630531810273</x:v>
      </x:c>
      <x:c r="AF6404" s="17" t="n">
        <x:v>-177.52999999999997</x:v>
      </x:c>
      <x:c r="AG6404" s="18" t="n">
        <x:v>-0.08393694681897268</x:v>
      </x:c>
      <x:c r="AH6404" t="str">
        <x:v>Below Target</x:v>
      </x:c>
    </x:row>
    <x:row r="6405">
      <x:c r="A6405" t="str">
        <x:v>TXN-006402</x:v>
      </x:c>
      <x:c r="B6405" s="14" t="d">
        <x:v>2024-07-14T00:00:00.000Z</x:v>
      </x:c>
      <x:c r="C6405" t="n">
        <x:v>2024</x:v>
      </x:c>
      <x:c r="D6405" t="str">
        <x:v>Q3</x:v>
      </x:c>
      <x:c r="E6405" t="n">
        <x:v>7</x:v>
      </x:c>
      <x:c r="F6405" t="str">
        <x:v>July</x:v>
      </x:c>
      <x:c r="G6405" s="15" t="d">
        <x:v>2024-07-01T00:00:00.000Z</x:v>
      </x:c>
      <x:c r="H6405" t="str">
        <x:v>2024-07</x:v>
      </x:c>
      <x:c r="I6405" t="str">
        <x:v>Nigeria</x:v>
      </x:c>
      <x:c r="J6405" t="str">
        <x:v>Africa</x:v>
      </x:c>
      <x:c r="K6405" t="str">
        <x:v>NGN</x:v>
      </x:c>
      <x:c r="L6405" t="str">
        <x:v>Smirnoff</x:v>
      </x:c>
      <x:c r="M6405" t="str">
        <x:v>Vodka</x:v>
      </x:c>
      <x:c r="N6405" t="str">
        <x:v>E-commerce</x:v>
      </x:c>
      <x:c r="O6405" t="str">
        <x:v>Distributor</x:v>
      </x:c>
      <x:c r="P6405" t="str">
        <x:v>SR-041</x:v>
      </x:c>
      <x:c r="Q6405" s="16" t="n">
        <x:v>52</x:v>
      </x:c>
      <x:c r="R6405" s="17" t="n">
        <x:v>21.57</x:v>
      </x:c>
      <x:c r="S6405" s="18" t="n">
        <x:v>0.1</x:v>
      </x:c>
      <x:c r="T6405" s="17" t="n">
        <x:v>1121.79</x:v>
      </x:c>
      <x:c r="U6405" s="17" t="n">
        <x:v>1009.61</x:v>
      </x:c>
      <x:c r="V6405" s="17" t="n">
        <x:v>509.84</x:v>
      </x:c>
      <x:c r="W6405" s="17" t="n">
        <x:v>499.77</x:v>
      </x:c>
      <x:c r="X6405" s="18" t="n">
        <x:v>0.495</x:v>
      </x:c>
      <x:c r="Y6405" s="17" t="n">
        <x:v>1155.4</x:v>
      </x:c>
      <x:c r="Z6405" s="18" t="n">
        <x:v>0.8738</x:v>
      </x:c>
      <x:c r="AA6405" s="18" t="n">
        <x:v>0.0826</x:v>
      </x:c>
      <x:c r="AB6405" t="str">
        <x:v>Yes</x:v>
      </x:c>
      <x:c r="AC6405" t="str">
        <x:v>Core</x:v>
      </x:c>
      <x:c r="AD6405" s="18" t="n">
        <x:v>0.4950129257832232</x:v>
      </x:c>
      <x:c r="AE6405" s="18" t="n">
        <x:v>0.8738185909641683</x:v>
      </x:c>
      <x:c r="AF6405" s="17" t="n">
        <x:v>-145.79000000000008</x:v>
      </x:c>
      <x:c r="AG6405" s="18" t="n">
        <x:v>-0.1261814090358318</x:v>
      </x:c>
      <x:c r="AH6405" t="str">
        <x:v>Below Target</x:v>
      </x:c>
    </x:row>
    <x:row r="6406">
      <x:c r="A6406" t="str">
        <x:v>TXN-006403</x:v>
      </x:c>
      <x:c r="B6406" s="14" t="d">
        <x:v>2024-12-28T00:00:00.000Z</x:v>
      </x:c>
      <x:c r="C6406" t="n">
        <x:v>2024</x:v>
      </x:c>
      <x:c r="D6406" t="str">
        <x:v>Q4</x:v>
      </x:c>
      <x:c r="E6406" t="n">
        <x:v>12</x:v>
      </x:c>
      <x:c r="F6406" t="str">
        <x:v>December</x:v>
      </x:c>
      <x:c r="G6406" s="15" t="d">
        <x:v>2024-12-01T00:00:00.000Z</x:v>
      </x:c>
      <x:c r="H6406" t="str">
        <x:v>2024-12</x:v>
      </x:c>
      <x:c r="I6406" t="str">
        <x:v>United Kingdom</x:v>
      </x:c>
      <x:c r="J6406" t="str">
        <x:v>Europe</x:v>
      </x:c>
      <x:c r="K6406" t="str">
        <x:v>GBP</x:v>
      </x:c>
      <x:c r="L6406" t="str">
        <x:v>Baileys</x:v>
      </x:c>
      <x:c r="M6406" t="str">
        <x:v>Liqueur</x:v>
      </x:c>
      <x:c r="N6406" t="str">
        <x:v>Off-Trade</x:v>
      </x:c>
      <x:c r="O6406" t="str">
        <x:v>E-commerce Partner</x:v>
      </x:c>
      <x:c r="P6406" t="str">
        <x:v>SR-059</x:v>
      </x:c>
      <x:c r="Q6406" s="16" t="n">
        <x:v>108</x:v>
      </x:c>
      <x:c r="R6406" s="17" t="n">
        <x:v>19.03</x:v>
      </x:c>
      <x:c r="S6406" s="18" t="n">
        <x:v>0.02</x:v>
      </x:c>
      <x:c r="T6406" s="17" t="n">
        <x:v>2054.89</x:v>
      </x:c>
      <x:c r="U6406" s="17" t="n">
        <x:v>2013.79</x:v>
      </x:c>
      <x:c r="V6406" s="17" t="n">
        <x:v>895.37</x:v>
      </x:c>
      <x:c r="W6406" s="17" t="n">
        <x:v>1118.42</x:v>
      </x:c>
      <x:c r="X6406" s="18" t="n">
        <x:v>0.5554</x:v>
      </x:c>
      <x:c r="Y6406" s="17" t="n">
        <x:v>1938.45</x:v>
      </x:c>
      <x:c r="Z6406" s="18" t="n">
        <x:v>1.0389</x:v>
      </x:c>
      <x:c r="AA6406" s="18" t="n">
        <x:v>0.0182</x:v>
      </x:c>
      <x:c r="AB6406" t="str">
        <x:v>No</x:v>
      </x:c>
      <x:c r="AC6406" t="str">
        <x:v>Core</x:v>
      </x:c>
      <x:c r="AD6406" s="18" t="n">
        <x:v>0.555380650415386</x:v>
      </x:c>
      <x:c r="AE6406" s="18" t="n">
        <x:v>1.0388661043617322</x:v>
      </x:c>
      <x:c r="AF6406" s="17" t="n">
        <x:v>75.33999999999992</x:v>
      </x:c>
      <x:c r="AG6406" s="18" t="n">
        <x:v>0.03886610436173227</x:v>
      </x:c>
      <x:c r="AH6406" t="str">
        <x:v>Above Target</x:v>
      </x:c>
    </x:row>
    <x:row r="6407">
      <x:c r="A6407" t="str">
        <x:v>TXN-006404</x:v>
      </x:c>
      <x:c r="B6407" s="14" t="d">
        <x:v>2024-06-10T00:00:00.000Z</x:v>
      </x:c>
      <x:c r="C6407" t="n">
        <x:v>2024</x:v>
      </x:c>
      <x:c r="D6407" t="str">
        <x:v>Q2</x:v>
      </x:c>
      <x:c r="E6407" t="n">
        <x:v>6</x:v>
      </x:c>
      <x:c r="F6407" t="str">
        <x:v>June</x:v>
      </x:c>
      <x:c r="G6407" s="15" t="d">
        <x:v>2024-06-01T00:00:00.000Z</x:v>
      </x:c>
      <x:c r="H6407" t="str">
        <x:v>2024-06</x:v>
      </x:c>
      <x:c r="I6407" t="str">
        <x:v>Canada</x:v>
      </x:c>
      <x:c r="J6407" t="str">
        <x:v>North America</x:v>
      </x:c>
      <x:c r="K6407" t="str">
        <x:v>CAD</x:v>
      </x:c>
      <x:c r="L6407" t="str">
        <x:v>Don Julio</x:v>
      </x:c>
      <x:c r="M6407" t="str">
        <x:v>Tequila</x:v>
      </x:c>
      <x:c r="N6407" t="str">
        <x:v>Off-Trade</x:v>
      </x:c>
      <x:c r="O6407" t="str">
        <x:v>Key Account</x:v>
      </x:c>
      <x:c r="P6407" t="str">
        <x:v>SR-033</x:v>
      </x:c>
      <x:c r="Q6407" s="16" t="n">
        <x:v>75</x:v>
      </x:c>
      <x:c r="R6407" s="17" t="n">
        <x:v>46.18</x:v>
      </x:c>
      <x:c r="S6407" s="18" t="n">
        <x:v>0</x:v>
      </x:c>
      <x:c r="T6407" s="17" t="n">
        <x:v>3463.22</x:v>
      </x:c>
      <x:c r="U6407" s="17" t="n">
        <x:v>3463.22</x:v>
      </x:c>
      <x:c r="V6407" s="17" t="n">
        <x:v>1368.82</x:v>
      </x:c>
      <x:c r="W6407" s="17" t="n">
        <x:v>2094.4</x:v>
      </x:c>
      <x:c r="X6407" s="18" t="n">
        <x:v>0.6048</x:v>
      </x:c>
      <x:c r="Y6407" s="17" t="n">
        <x:v>3594.13</x:v>
      </x:c>
      <x:c r="Z6407" s="18" t="n">
        <x:v>0.9636</x:v>
      </x:c>
      <x:c r="AA6407" s="18" t="n">
        <x:v>-0.023</x:v>
      </x:c>
      <x:c r="AB6407" t="str">
        <x:v>No</x:v>
      </x:c>
      <x:c r="AC6407" t="str">
        <x:v>Luxury / Reserve</x:v>
      </x:c>
      <x:c r="AD6407" s="18" t="n">
        <x:v>0.6047551122943389</x:v>
      </x:c>
      <x:c r="AE6407" s="18" t="n">
        <x:v>0.9635767209310736</x:v>
      </x:c>
      <x:c r="AF6407" s="17" t="n">
        <x:v>-130.9100000000003</x:v>
      </x:c>
      <x:c r="AG6407" s="18" t="n">
        <x:v>-0.03642327906892636</x:v>
      </x:c>
      <x:c r="AH6407" t="str">
        <x:v>Below Target</x:v>
      </x:c>
    </x:row>
    <x:row r="6408">
      <x:c r="A6408" t="str">
        <x:v>TXN-006405</x:v>
      </x:c>
      <x:c r="B6408" s="14" t="d">
        <x:v>2025-02-27T00:00:00.000Z</x:v>
      </x:c>
      <x:c r="C6408" t="n">
        <x:v>2025</x:v>
      </x:c>
      <x:c r="D6408" t="str">
        <x:v>Q1</x:v>
      </x:c>
      <x:c r="E6408" t="n">
        <x:v>2</x:v>
      </x:c>
      <x:c r="F6408" t="str">
        <x:v>February</x:v>
      </x:c>
      <x:c r="G6408" s="15" t="d">
        <x:v>2025-02-01T00:00:00.000Z</x:v>
      </x:c>
      <x:c r="H6408" t="str">
        <x:v>2025-02</x:v>
      </x:c>
      <x:c r="I6408" t="str">
        <x:v>Ireland</x:v>
      </x:c>
      <x:c r="J6408" t="str">
        <x:v>Europe</x:v>
      </x:c>
      <x:c r="K6408" t="str">
        <x:v>EUR</x:v>
      </x:c>
      <x:c r="L6408" t="str">
        <x:v>Buchanan's</x:v>
      </x:c>
      <x:c r="M6408" t="str">
        <x:v>Scotch Whisky</x:v>
      </x:c>
      <x:c r="N6408" t="str">
        <x:v>Wholesale</x:v>
      </x:c>
      <x:c r="O6408" t="str">
        <x:v>Independent Retailer</x:v>
      </x:c>
      <x:c r="P6408" t="str">
        <x:v>SR-059</x:v>
      </x:c>
      <x:c r="Q6408" s="16" t="n">
        <x:v>30</x:v>
      </x:c>
      <x:c r="R6408" s="17" t="n">
        <x:v>28.83</x:v>
      </x:c>
      <x:c r="S6408" s="18" t="n">
        <x:v>0</x:v>
      </x:c>
      <x:c r="T6408" s="17" t="n">
        <x:v>864.95</x:v>
      </x:c>
      <x:c r="U6408" s="17" t="n">
        <x:v>864.95</x:v>
      </x:c>
      <x:c r="V6408" s="17" t="n">
        <x:v>378.88</x:v>
      </x:c>
      <x:c r="W6408" s="17" t="n">
        <x:v>486.07</x:v>
      </x:c>
      <x:c r="X6408" s="18" t="n">
        <x:v>0.562</x:v>
      </x:c>
      <x:c r="Y6408" s="17" t="n">
        <x:v>923.78</x:v>
      </x:c>
      <x:c r="Z6408" s="18" t="n">
        <x:v>0.9363</x:v>
      </x:c>
      <x:c r="AA6408" s="18" t="n">
        <x:v>-0.0175</x:v>
      </x:c>
      <x:c r="AB6408" t="str">
        <x:v>No</x:v>
      </x:c>
      <x:c r="AC6408" t="str">
        <x:v>Premium Core</x:v>
      </x:c>
      <x:c r="AD6408" s="18" t="n">
        <x:v>0.5619631192554483</x:v>
      </x:c>
      <x:c r="AE6408" s="18" t="n">
        <x:v>0.9363160059754487</x:v>
      </x:c>
      <x:c r="AF6408" s="17" t="n">
        <x:v>-58.82999999999993</x:v>
      </x:c>
      <x:c r="AG6408" s="18" t="n">
        <x:v>-0.06368399402455123</x:v>
      </x:c>
      <x:c r="AH6408" t="str">
        <x:v>Below Target</x:v>
      </x:c>
    </x:row>
    <x:row r="6409">
      <x:c r="A6409" t="str">
        <x:v>TXN-006406</x:v>
      </x:c>
      <x:c r="B6409" s="14" t="d">
        <x:v>2026-02-18T00:00:00.000Z</x:v>
      </x:c>
      <x:c r="C6409" t="n">
        <x:v>2026</x:v>
      </x:c>
      <x:c r="D6409" t="str">
        <x:v>Q1</x:v>
      </x:c>
      <x:c r="E6409" t="n">
        <x:v>2</x:v>
      </x:c>
      <x:c r="F6409" t="str">
        <x:v>February</x:v>
      </x:c>
      <x:c r="G6409" s="15" t="d">
        <x:v>2026-02-01T00:00:00.000Z</x:v>
      </x:c>
      <x:c r="H6409" t="str">
        <x:v>2026-02</x:v>
      </x:c>
      <x:c r="I6409" t="str">
        <x:v>South Africa</x:v>
      </x:c>
      <x:c r="J6409" t="str">
        <x:v>Africa</x:v>
      </x:c>
      <x:c r="K6409" t="str">
        <x:v>ZAR</x:v>
      </x:c>
      <x:c r="L6409" t="str">
        <x:v>J&amp;B</x:v>
      </x:c>
      <x:c r="M6409" t="str">
        <x:v>Scotch Whisky</x:v>
      </x:c>
      <x:c r="N6409" t="str">
        <x:v>Duty Free / Travel Retail</x:v>
      </x:c>
      <x:c r="O6409" t="str">
        <x:v>Key Account</x:v>
      </x:c>
      <x:c r="P6409" t="str">
        <x:v>SR-023</x:v>
      </x:c>
      <x:c r="Q6409" s="16" t="n">
        <x:v>47</x:v>
      </x:c>
      <x:c r="R6409" s="17" t="n">
        <x:v>29.53</x:v>
      </x:c>
      <x:c r="S6409" s="18" t="n">
        <x:v>0</x:v>
      </x:c>
      <x:c r="T6409" s="17" t="n">
        <x:v>1388.07</x:v>
      </x:c>
      <x:c r="U6409" s="17" t="n">
        <x:v>1388.07</x:v>
      </x:c>
      <x:c r="V6409" s="17" t="n">
        <x:v>673.1</x:v>
      </x:c>
      <x:c r="W6409" s="17" t="n">
        <x:v>714.97</x:v>
      </x:c>
      <x:c r="X6409" s="18" t="n">
        <x:v>0.5151</x:v>
      </x:c>
      <x:c r="Y6409" s="17" t="n">
        <x:v>1390.89</x:v>
      </x:c>
      <x:c r="Z6409" s="18" t="n">
        <x:v>0.998</x:v>
      </x:c>
      <x:c r="AA6409" s="18" t="n">
        <x:v>0.0475</x:v>
      </x:c>
      <x:c r="AB6409" t="str">
        <x:v>No</x:v>
      </x:c>
      <x:c r="AC6409" t="str">
        <x:v>Core</x:v>
      </x:c>
      <x:c r="AD6409" s="18" t="n">
        <x:v>0.5150820924016801</x:v>
      </x:c>
      <x:c r="AE6409" s="18" t="n">
        <x:v>0.9979725211914672</x:v>
      </x:c>
      <x:c r="AF6409" s="17" t="n">
        <x:v>-2.8200000000001637</x:v>
      </x:c>
      <x:c r="AG6409" s="18" t="n">
        <x:v>-0.002027478808532784</x:v>
      </x:c>
      <x:c r="AH6409" t="str">
        <x:v>Below Target</x:v>
      </x:c>
    </x:row>
    <x:row r="6410">
      <x:c r="A6410" t="str">
        <x:v>TXN-006407</x:v>
      </x:c>
      <x:c r="B6410" s="14" t="d">
        <x:v>2025-10-11T00:00:00.000Z</x:v>
      </x:c>
      <x:c r="C6410" t="n">
        <x:v>2025</x:v>
      </x:c>
      <x:c r="D6410" t="str">
        <x:v>Q4</x:v>
      </x:c>
      <x:c r="E6410" t="n">
        <x:v>10</x:v>
      </x:c>
      <x:c r="F6410" t="str">
        <x:v>October</x:v>
      </x:c>
      <x:c r="G6410" s="15" t="d">
        <x:v>2025-10-01T00:00:00.000Z</x:v>
      </x:c>
      <x:c r="H6410" t="str">
        <x:v>2025-10</x:v>
      </x:c>
      <x:c r="I6410" t="str">
        <x:v>Singapore</x:v>
      </x:c>
      <x:c r="J6410" t="str">
        <x:v>Asia Pacific</x:v>
      </x:c>
      <x:c r="K6410" t="str">
        <x:v>SGD</x:v>
      </x:c>
      <x:c r="L6410" t="str">
        <x:v>Captain Morgan</x:v>
      </x:c>
      <x:c r="M6410" t="str">
        <x:v>Rum</x:v>
      </x:c>
      <x:c r="N6410" t="str">
        <x:v>Off-Trade</x:v>
      </x:c>
      <x:c r="O6410" t="str">
        <x:v>Hospitality Group</x:v>
      </x:c>
      <x:c r="P6410" t="str">
        <x:v>SR-045</x:v>
      </x:c>
      <x:c r="Q6410" s="16" t="n">
        <x:v>26</x:v>
      </x:c>
      <x:c r="R6410" s="17" t="n">
        <x:v>20.56</x:v>
      </x:c>
      <x:c r="S6410" s="18" t="n">
        <x:v>0.02</x:v>
      </x:c>
      <x:c r="T6410" s="17" t="n">
        <x:v>534.53</x:v>
      </x:c>
      <x:c r="U6410" s="17" t="n">
        <x:v>523.84</x:v>
      </x:c>
      <x:c r="V6410" s="17" t="n">
        <x:v>271.94</x:v>
      </x:c>
      <x:c r="W6410" s="17" t="n">
        <x:v>251.9</x:v>
      </x:c>
      <x:c r="X6410" s="18" t="n">
        <x:v>0.4809</x:v>
      </x:c>
      <x:c r="Y6410" s="17" t="n">
        <x:v>546.64</x:v>
      </x:c>
      <x:c r="Z6410" s="18" t="n">
        <x:v>0.9583</x:v>
      </x:c>
      <x:c r="AA6410" s="18" t="n">
        <x:v>0.0102</x:v>
      </x:c>
      <x:c r="AB6410" t="str">
        <x:v>No</x:v>
      </x:c>
      <x:c r="AC6410" t="str">
        <x:v>Core</x:v>
      </x:c>
      <x:c r="AD6410" s="18" t="n">
        <x:v>0.48087202199144774</x:v>
      </x:c>
      <x:c r="AE6410" s="18" t="n">
        <x:v>0.9582906483243085</x:v>
      </x:c>
      <x:c r="AF6410" s="17" t="n">
        <x:v>-22.799999999999955</x:v>
      </x:c>
      <x:c r="AG6410" s="18" t="n">
        <x:v>-0.04170935167569142</x:v>
      </x:c>
      <x:c r="AH6410" t="str">
        <x:v>Below Target</x:v>
      </x:c>
    </x:row>
    <x:row r="6411">
      <x:c r="A6411" t="str">
        <x:v>TXN-006408</x:v>
      </x:c>
      <x:c r="B6411" s="14" t="d">
        <x:v>2024-02-07T00:00:00.000Z</x:v>
      </x:c>
      <x:c r="C6411" t="n">
        <x:v>2024</x:v>
      </x:c>
      <x:c r="D6411" t="str">
        <x:v>Q1</x:v>
      </x:c>
      <x:c r="E6411" t="n">
        <x:v>2</x:v>
      </x:c>
      <x:c r="F6411" t="str">
        <x:v>February</x:v>
      </x:c>
      <x:c r="G6411" s="15" t="d">
        <x:v>2024-02-01T00:00:00.000Z</x:v>
      </x:c>
      <x:c r="H6411" t="str">
        <x:v>2024-02</x:v>
      </x:c>
      <x:c r="I6411" t="str">
        <x:v>Japan</x:v>
      </x:c>
      <x:c r="J6411" t="str">
        <x:v>Asia Pacific</x:v>
      </x:c>
      <x:c r="K6411" t="str">
        <x:v>JPY</x:v>
      </x:c>
      <x:c r="L6411" t="str">
        <x:v>J&amp;B</x:v>
      </x:c>
      <x:c r="M6411" t="str">
        <x:v>Scotch Whisky</x:v>
      </x:c>
      <x:c r="N6411" t="str">
        <x:v>Off-Trade</x:v>
      </x:c>
      <x:c r="O6411" t="str">
        <x:v>E-commerce Partner</x:v>
      </x:c>
      <x:c r="P6411" t="str">
        <x:v>SR-013</x:v>
      </x:c>
      <x:c r="Q6411" s="16" t="n">
        <x:v>47</x:v>
      </x:c>
      <x:c r="R6411" s="17" t="n">
        <x:v>23.08</x:v>
      </x:c>
      <x:c r="S6411" s="18" t="n">
        <x:v>0</x:v>
      </x:c>
      <x:c r="T6411" s="17" t="n">
        <x:v>1084.6</x:v>
      </x:c>
      <x:c r="U6411" s="17" t="n">
        <x:v>1084.6</x:v>
      </x:c>
      <x:c r="V6411" s="17" t="n">
        <x:v>548.16</x:v>
      </x:c>
      <x:c r="W6411" s="17" t="n">
        <x:v>536.44</x:v>
      </x:c>
      <x:c r="X6411" s="18" t="n">
        <x:v>0.4946</x:v>
      </x:c>
      <x:c r="Y6411" s="17" t="n">
        <x:v>1245.29</x:v>
      </x:c>
      <x:c r="Z6411" s="18" t="n">
        <x:v>0.871</x:v>
      </x:c>
      <x:c r="AA6411" s="18" t="n">
        <x:v>0.1126</x:v>
      </x:c>
      <x:c r="AB6411" t="str">
        <x:v>No</x:v>
      </x:c>
      <x:c r="AC6411" t="str">
        <x:v>Core</x:v>
      </x:c>
      <x:c r="AD6411" s="18" t="n">
        <x:v>0.4945970864834963</x:v>
      </x:c>
      <x:c r="AE6411" s="18" t="n">
        <x:v>0.87096178400212</x:v>
      </x:c>
      <x:c r="AF6411" s="17" t="n">
        <x:v>-160.69000000000005</x:v>
      </x:c>
      <x:c r="AG6411" s="18" t="n">
        <x:v>-0.12903821599788007</x:v>
      </x:c>
      <x:c r="AH6411" t="str">
        <x:v>Below Target</x:v>
      </x:c>
    </x:row>
    <x:row r="6412">
      <x:c r="A6412" t="str">
        <x:v>TXN-006409</x:v>
      </x:c>
      <x:c r="B6412" s="14" t="d">
        <x:v>2024-06-10T00:00:00.000Z</x:v>
      </x:c>
      <x:c r="C6412" t="n">
        <x:v>2024</x:v>
      </x:c>
      <x:c r="D6412" t="str">
        <x:v>Q2</x:v>
      </x:c>
      <x:c r="E6412" t="n">
        <x:v>6</x:v>
      </x:c>
      <x:c r="F6412" t="str">
        <x:v>June</x:v>
      </x:c>
      <x:c r="G6412" s="15" t="d">
        <x:v>2024-06-01T00:00:00.000Z</x:v>
      </x:c>
      <x:c r="H6412" t="str">
        <x:v>2024-06</x:v>
      </x:c>
      <x:c r="I6412" t="str">
        <x:v>France</x:v>
      </x:c>
      <x:c r="J6412" t="str">
        <x:v>Europe</x:v>
      </x:c>
      <x:c r="K6412" t="str">
        <x:v>EUR</x:v>
      </x:c>
      <x:c r="L6412" t="str">
        <x:v>J&amp;B</x:v>
      </x:c>
      <x:c r="M6412" t="str">
        <x:v>Scotch Whisky</x:v>
      </x:c>
      <x:c r="N6412" t="str">
        <x:v>Off-Trade</x:v>
      </x:c>
      <x:c r="O6412" t="str">
        <x:v>E-commerce Partner</x:v>
      </x:c>
      <x:c r="P6412" t="str">
        <x:v>SR-037</x:v>
      </x:c>
      <x:c r="Q6412" s="16" t="n">
        <x:v>53</x:v>
      </x:c>
      <x:c r="R6412" s="17" t="n">
        <x:v>22.75</x:v>
      </x:c>
      <x:c r="S6412" s="18" t="n">
        <x:v>0.02</x:v>
      </x:c>
      <x:c r="T6412" s="17" t="n">
        <x:v>1205.59</x:v>
      </x:c>
      <x:c r="U6412" s="17" t="n">
        <x:v>1181.48</x:v>
      </x:c>
      <x:c r="V6412" s="17" t="n">
        <x:v>616.98</x:v>
      </x:c>
      <x:c r="W6412" s="17" t="n">
        <x:v>564.5</x:v>
      </x:c>
      <x:c r="X6412" s="18" t="n">
        <x:v>0.4778</x:v>
      </x:c>
      <x:c r="Y6412" s="17" t="n">
        <x:v>1159.31</x:v>
      </x:c>
      <x:c r="Z6412" s="18" t="n">
        <x:v>1.0191</x:v>
      </x:c>
      <x:c r="AA6412" s="18" t="n">
        <x:v>0.1002</x:v>
      </x:c>
      <x:c r="AB6412" t="str">
        <x:v>No</x:v>
      </x:c>
      <x:c r="AC6412" t="str">
        <x:v>Core</x:v>
      </x:c>
      <x:c r="AD6412" s="18" t="n">
        <x:v>0.4777905677624674</x:v>
      </x:c>
      <x:c r="AE6412" s="18" t="n">
        <x:v>1.0191234441176218</x:v>
      </x:c>
      <x:c r="AF6412" s="17" t="n">
        <x:v>22.170000000000073</x:v>
      </x:c>
      <x:c r="AG6412" s="18" t="n">
        <x:v>0.019123444117621752</x:v>
      </x:c>
      <x:c r="AH6412" t="str">
        <x:v>Above Target</x:v>
      </x:c>
    </x:row>
    <x:row r="6413">
      <x:c r="A6413" t="str">
        <x:v>TXN-006410</x:v>
      </x:c>
      <x:c r="B6413" s="14" t="d">
        <x:v>2024-08-01T00:00:00.000Z</x:v>
      </x:c>
      <x:c r="C6413" t="n">
        <x:v>2024</x:v>
      </x:c>
      <x:c r="D6413" t="str">
        <x:v>Q3</x:v>
      </x:c>
      <x:c r="E6413" t="n">
        <x:v>8</x:v>
      </x:c>
      <x:c r="F6413" t="str">
        <x:v>August</x:v>
      </x:c>
      <x:c r="G6413" s="15" t="d">
        <x:v>2024-08-01T00:00:00.000Z</x:v>
      </x:c>
      <x:c r="H6413" t="str">
        <x:v>2024-08</x:v>
      </x:c>
      <x:c r="I6413" t="str">
        <x:v>India</x:v>
      </x:c>
      <x:c r="J6413" t="str">
        <x:v>Asia Pacific</x:v>
      </x:c>
      <x:c r="K6413" t="str">
        <x:v>INR</x:v>
      </x:c>
      <x:c r="L6413" t="str">
        <x:v>Guinness</x:v>
      </x:c>
      <x:c r="M6413" t="str">
        <x:v>Beer / Stout</x:v>
      </x:c>
      <x:c r="N6413" t="str">
        <x:v>Off-Trade</x:v>
      </x:c>
      <x:c r="O6413" t="str">
        <x:v>Hospitality Group</x:v>
      </x:c>
      <x:c r="P6413" t="str">
        <x:v>SR-036</x:v>
      </x:c>
      <x:c r="Q6413" s="16" t="n">
        <x:v>50</x:v>
      </x:c>
      <x:c r="R6413" s="17" t="n">
        <x:v>7.78</x:v>
      </x:c>
      <x:c r="S6413" s="18" t="n">
        <x:v>0.02</x:v>
      </x:c>
      <x:c r="T6413" s="17" t="n">
        <x:v>388.81</x:v>
      </x:c>
      <x:c r="U6413" s="17" t="n">
        <x:v>381.03</x:v>
      </x:c>
      <x:c r="V6413" s="17" t="n">
        <x:v>196.3</x:v>
      </x:c>
      <x:c r="W6413" s="17" t="n">
        <x:v>184.73</x:v>
      </x:c>
      <x:c r="X6413" s="18" t="n">
        <x:v>0.4848</x:v>
      </x:c>
      <x:c r="Y6413" s="17" t="n">
        <x:v>373.21</x:v>
      </x:c>
      <x:c r="Z6413" s="18" t="n">
        <x:v>1.021</x:v>
      </x:c>
      <x:c r="AA6413" s="18" t="n">
        <x:v>0.1173</x:v>
      </x:c>
      <x:c r="AB6413" t="str">
        <x:v>No</x:v>
      </x:c>
      <x:c r="AC6413" t="str">
        <x:v>Core</x:v>
      </x:c>
      <x:c r="AD6413" s="18" t="n">
        <x:v>0.4848174684408052</x:v>
      </x:c>
      <x:c r="AE6413" s="18" t="n">
        <x:v>1.020953350660486</x:v>
      </x:c>
      <x:c r="AF6413" s="17" t="n">
        <x:v>7.819999999999993</x:v>
      </x:c>
      <x:c r="AG6413" s="18" t="n">
        <x:v>0.020953350660486036</x:v>
      </x:c>
      <x:c r="AH6413" t="str">
        <x:v>Above Target</x:v>
      </x:c>
    </x:row>
    <x:row r="6414">
      <x:c r="A6414" t="str">
        <x:v>TXN-006411</x:v>
      </x:c>
      <x:c r="B6414" s="14" t="d">
        <x:v>2025-02-05T00:00:00.000Z</x:v>
      </x:c>
      <x:c r="C6414" t="n">
        <x:v>2025</x:v>
      </x:c>
      <x:c r="D6414" t="str">
        <x:v>Q1</x:v>
      </x:c>
      <x:c r="E6414" t="n">
        <x:v>2</x:v>
      </x:c>
      <x:c r="F6414" t="str">
        <x:v>February</x:v>
      </x:c>
      <x:c r="G6414" s="15" t="d">
        <x:v>2025-02-01T00:00:00.000Z</x:v>
      </x:c>
      <x:c r="H6414" t="str">
        <x:v>2025-02</x:v>
      </x:c>
      <x:c r="I6414" t="str">
        <x:v>United States</x:v>
      </x:c>
      <x:c r="J6414" t="str">
        <x:v>North America</x:v>
      </x:c>
      <x:c r="K6414" t="str">
        <x:v>USD</x:v>
      </x:c>
      <x:c r="L6414" t="str">
        <x:v>Tanqueray</x:v>
      </x:c>
      <x:c r="M6414" t="str">
        <x:v>Gin</x:v>
      </x:c>
      <x:c r="N6414" t="str">
        <x:v>E-commerce</x:v>
      </x:c>
      <x:c r="O6414" t="str">
        <x:v>Hospitality Group</x:v>
      </x:c>
      <x:c r="P6414" t="str">
        <x:v>SR-052</x:v>
      </x:c>
      <x:c r="Q6414" s="16" t="n">
        <x:v>119</x:v>
      </x:c>
      <x:c r="R6414" s="17" t="n">
        <x:v>26.8</x:v>
      </x:c>
      <x:c r="S6414" s="18" t="n">
        <x:v>0.15</x:v>
      </x:c>
      <x:c r="T6414" s="17" t="n">
        <x:v>3189.31</x:v>
      </x:c>
      <x:c r="U6414" s="17" t="n">
        <x:v>2710.91</x:v>
      </x:c>
      <x:c r="V6414" s="17" t="n">
        <x:v>1257.25</x:v>
      </x:c>
      <x:c r="W6414" s="17" t="n">
        <x:v>1453.66</x:v>
      </x:c>
      <x:c r="X6414" s="18" t="n">
        <x:v>0.5362</x:v>
      </x:c>
      <x:c r="Y6414" s="17" t="n">
        <x:v>3089.07</x:v>
      </x:c>
      <x:c r="Z6414" s="18" t="n">
        <x:v>0.8776</x:v>
      </x:c>
      <x:c r="AA6414" s="18" t="n">
        <x:v>0.0559</x:v>
      </x:c>
      <x:c r="AB6414" t="str">
        <x:v>Yes</x:v>
      </x:c>
      <x:c r="AC6414" t="str">
        <x:v>Premium Core</x:v>
      </x:c>
      <x:c r="AD6414" s="18" t="n">
        <x:v>0.5362258429826148</x:v>
      </x:c>
      <x:c r="AE6414" s="18" t="n">
        <x:v>0.8775812785077709</x:v>
      </x:c>
      <x:c r="AF6414" s="17" t="n">
        <x:v>-378.1600000000003</x:v>
      </x:c>
      <x:c r="AG6414" s="18" t="n">
        <x:v>-0.12241872149222914</x:v>
      </x:c>
      <x:c r="AH6414" t="str">
        <x:v>Below Target</x:v>
      </x:c>
    </x:row>
    <x:row r="6415">
      <x:c r="A6415" t="str">
        <x:v>TXN-006412</x:v>
      </x:c>
      <x:c r="B6415" s="14" t="d">
        <x:v>2025-08-16T00:00:00.000Z</x:v>
      </x:c>
      <x:c r="C6415" t="n">
        <x:v>2025</x:v>
      </x:c>
      <x:c r="D6415" t="str">
        <x:v>Q3</x:v>
      </x:c>
      <x:c r="E6415" t="n">
        <x:v>8</x:v>
      </x:c>
      <x:c r="F6415" t="str">
        <x:v>August</x:v>
      </x:c>
      <x:c r="G6415" s="15" t="d">
        <x:v>2025-08-01T00:00:00.000Z</x:v>
      </x:c>
      <x:c r="H6415" t="str">
        <x:v>2025-08</x:v>
      </x:c>
      <x:c r="I6415" t="str">
        <x:v>United Kingdom</x:v>
      </x:c>
      <x:c r="J6415" t="str">
        <x:v>Europe</x:v>
      </x:c>
      <x:c r="K6415" t="str">
        <x:v>GBP</x:v>
      </x:c>
      <x:c r="L6415" t="str">
        <x:v>Cîroc</x:v>
      </x:c>
      <x:c r="M6415" t="str">
        <x:v>Vodka</x:v>
      </x:c>
      <x:c r="N6415" t="str">
        <x:v>Off-Trade</x:v>
      </x:c>
      <x:c r="O6415" t="str">
        <x:v>E-commerce Partner</x:v>
      </x:c>
      <x:c r="P6415" t="str">
        <x:v>SR-048</x:v>
      </x:c>
      <x:c r="Q6415" s="16" t="n">
        <x:v>52</x:v>
      </x:c>
      <x:c r="R6415" s="17" t="n">
        <x:v>35.3</x:v>
      </x:c>
      <x:c r="S6415" s="18" t="n">
        <x:v>0.1</x:v>
      </x:c>
      <x:c r="T6415" s="17" t="n">
        <x:v>1835.57</x:v>
      </x:c>
      <x:c r="U6415" s="17" t="n">
        <x:v>1652.01</x:v>
      </x:c>
      <x:c r="V6415" s="17" t="n">
        <x:v>748.48</x:v>
      </x:c>
      <x:c r="W6415" s="17" t="n">
        <x:v>903.53</x:v>
      </x:c>
      <x:c r="X6415" s="18" t="n">
        <x:v>0.5469</x:v>
      </x:c>
      <x:c r="Y6415" s="17" t="n">
        <x:v>1523.19</x:v>
      </x:c>
      <x:c r="Z6415" s="18" t="n">
        <x:v>1.0846</x:v>
      </x:c>
      <x:c r="AA6415" s="18" t="n">
        <x:v>0.0643</x:v>
      </x:c>
      <x:c r="AB6415" t="str">
        <x:v>Yes</x:v>
      </x:c>
      <x:c r="AC6415" t="str">
        <x:v>Luxury / Reserve</x:v>
      </x:c>
      <x:c r="AD6415" s="18" t="n">
        <x:v>0.546927682035823</x:v>
      </x:c>
      <x:c r="AE6415" s="18" t="n">
        <x:v>1.0845725090106946</x:v>
      </x:c>
      <x:c r="AF6415" s="17" t="n">
        <x:v>128.81999999999994</x:v>
      </x:c>
      <x:c r="AG6415" s="18" t="n">
        <x:v>0.08457250901069462</x:v>
      </x:c>
      <x:c r="AH6415" t="str">
        <x:v>Above Target</x:v>
      </x:c>
    </x:row>
    <x:row r="6416">
      <x:c r="A6416" t="str">
        <x:v>TXN-006413</x:v>
      </x:c>
      <x:c r="B6416" s="14" t="d">
        <x:v>2024-11-21T00:00:00.000Z</x:v>
      </x:c>
      <x:c r="C6416" t="n">
        <x:v>2024</x:v>
      </x:c>
      <x:c r="D6416" t="str">
        <x:v>Q4</x:v>
      </x:c>
      <x:c r="E6416" t="n">
        <x:v>11</x:v>
      </x:c>
      <x:c r="F6416" t="str">
        <x:v>November</x:v>
      </x:c>
      <x:c r="G6416" s="15" t="d">
        <x:v>2024-11-01T00:00:00.000Z</x:v>
      </x:c>
      <x:c r="H6416" t="str">
        <x:v>2024-11</x:v>
      </x:c>
      <x:c r="I6416" t="str">
        <x:v>Australia</x:v>
      </x:c>
      <x:c r="J6416" t="str">
        <x:v>Asia Pacific</x:v>
      </x:c>
      <x:c r="K6416" t="str">
        <x:v>AUD</x:v>
      </x:c>
      <x:c r="L6416" t="str">
        <x:v>Captain Morgan</x:v>
      </x:c>
      <x:c r="M6416" t="str">
        <x:v>Rum</x:v>
      </x:c>
      <x:c r="N6416" t="str">
        <x:v>Off-Trade</x:v>
      </x:c>
      <x:c r="O6416" t="str">
        <x:v>Key Account</x:v>
      </x:c>
      <x:c r="P6416" t="str">
        <x:v>SR-037</x:v>
      </x:c>
      <x:c r="Q6416" s="16" t="n">
        <x:v>16</x:v>
      </x:c>
      <x:c r="R6416" s="17" t="n">
        <x:v>20.09</x:v>
      </x:c>
      <x:c r="S6416" s="18" t="n">
        <x:v>0.02</x:v>
      </x:c>
      <x:c r="T6416" s="17" t="n">
        <x:v>321.5</x:v>
      </x:c>
      <x:c r="U6416" s="17" t="n">
        <x:v>315.07</x:v>
      </x:c>
      <x:c r="V6416" s="17" t="n">
        <x:v>152.14</x:v>
      </x:c>
      <x:c r="W6416" s="17" t="n">
        <x:v>162.93</x:v>
      </x:c>
      <x:c r="X6416" s="18" t="n">
        <x:v>0.5171</x:v>
      </x:c>
      <x:c r="Y6416" s="17" t="n">
        <x:v>344.69</x:v>
      </x:c>
      <x:c r="Z6416" s="18" t="n">
        <x:v>0.9141</x:v>
      </x:c>
      <x:c r="AA6416" s="18" t="n">
        <x:v>0.0065</x:v>
      </x:c>
      <x:c r="AB6416" t="str">
        <x:v>No</x:v>
      </x:c>
      <x:c r="AC6416" t="str">
        <x:v>Core</x:v>
      </x:c>
      <x:c r="AD6416" s="18" t="n">
        <x:v>0.5171231789761006</x:v>
      </x:c>
      <x:c r="AE6416" s="18" t="n">
        <x:v>0.914067713017494</x:v>
      </x:c>
      <x:c r="AF6416" s="17" t="n">
        <x:v>-29.620000000000005</x:v>
      </x:c>
      <x:c r="AG6416" s="18" t="n">
        <x:v>-0.08593228698250603</x:v>
      </x:c>
      <x:c r="AH6416" t="str">
        <x:v>Below Target</x:v>
      </x:c>
    </x:row>
    <x:row r="6417">
      <x:c r="A6417" t="str">
        <x:v>TXN-006414</x:v>
      </x:c>
      <x:c r="B6417" s="14" t="d">
        <x:v>2026-05-28T00:00:00.000Z</x:v>
      </x:c>
      <x:c r="C6417" t="n">
        <x:v>2026</x:v>
      </x:c>
      <x:c r="D6417" t="str">
        <x:v>Q2</x:v>
      </x:c>
      <x:c r="E6417" t="n">
        <x:v>5</x:v>
      </x:c>
      <x:c r="F6417" t="str">
        <x:v>May</x:v>
      </x:c>
      <x:c r="G6417" s="15" t="d">
        <x:v>2026-05-01T00:00:00.000Z</x:v>
      </x:c>
      <x:c r="H6417" t="str">
        <x:v>2026-05</x:v>
      </x:c>
      <x:c r="I6417" t="str">
        <x:v>Japan</x:v>
      </x:c>
      <x:c r="J6417" t="str">
        <x:v>Asia Pacific</x:v>
      </x:c>
      <x:c r="K6417" t="str">
        <x:v>JPY</x:v>
      </x:c>
      <x:c r="L6417" t="str">
        <x:v>Captain Morgan</x:v>
      </x:c>
      <x:c r="M6417" t="str">
        <x:v>Rum</x:v>
      </x:c>
      <x:c r="N6417" t="str">
        <x:v>Duty Free / Travel Retail</x:v>
      </x:c>
      <x:c r="O6417" t="str">
        <x:v>Hospitality Group</x:v>
      </x:c>
      <x:c r="P6417" t="str">
        <x:v>SR-023</x:v>
      </x:c>
      <x:c r="Q6417" s="16" t="n">
        <x:v>51</x:v>
      </x:c>
      <x:c r="R6417" s="17" t="n">
        <x:v>24.33</x:v>
      </x:c>
      <x:c r="S6417" s="18" t="n">
        <x:v>0.02</x:v>
      </x:c>
      <x:c r="T6417" s="17" t="n">
        <x:v>1240.98</x:v>
      </x:c>
      <x:c r="U6417" s="17" t="n">
        <x:v>1216.16</x:v>
      </x:c>
      <x:c r="V6417" s="17" t="n">
        <x:v>619.73</x:v>
      </x:c>
      <x:c r="W6417" s="17" t="n">
        <x:v>596.43</x:v>
      </x:c>
      <x:c r="X6417" s="18" t="n">
        <x:v>0.4904</x:v>
      </x:c>
      <x:c r="Y6417" s="17" t="n">
        <x:v>1157.76</x:v>
      </x:c>
      <x:c r="Z6417" s="18" t="n">
        <x:v>1.0504</x:v>
      </x:c>
      <x:c r="AA6417" s="18" t="n">
        <x:v>0.0326</x:v>
      </x:c>
      <x:c r="AB6417" t="str">
        <x:v>No</x:v>
      </x:c>
      <x:c r="AC6417" t="str">
        <x:v>Core</x:v>
      </x:c>
      <x:c r="AD6417" s="18" t="n">
        <x:v>0.490420668333114</x:v>
      </x:c>
      <x:c r="AE6417" s="18" t="n">
        <x:v>1.0504422332780543</x:v>
      </x:c>
      <x:c r="AF6417" s="17" t="n">
        <x:v>58.40000000000009</x:v>
      </x:c>
      <x:c r="AG6417" s="18" t="n">
        <x:v>0.05044223327805425</x:v>
      </x:c>
      <x:c r="AH6417" t="str">
        <x:v>Above Target</x:v>
      </x:c>
    </x:row>
    <x:row r="6418">
      <x:c r="A6418" t="str">
        <x:v>TXN-006415</x:v>
      </x:c>
      <x:c r="B6418" s="14" t="d">
        <x:v>2023-03-22T00:00:00.000Z</x:v>
      </x:c>
      <x:c r="C6418" t="n">
        <x:v>2023</x:v>
      </x:c>
      <x:c r="D6418" t="str">
        <x:v>Q1</x:v>
      </x:c>
      <x:c r="E6418" t="n">
        <x:v>3</x:v>
      </x:c>
      <x:c r="F6418" t="str">
        <x:v>March</x:v>
      </x:c>
      <x:c r="G6418" s="15" t="d">
        <x:v>2023-03-01T00:00:00.000Z</x:v>
      </x:c>
      <x:c r="H6418" t="str">
        <x:v>2023-03</x:v>
      </x:c>
      <x:c r="I6418" t="str">
        <x:v>United Kingdom</x:v>
      </x:c>
      <x:c r="J6418" t="str">
        <x:v>Europe</x:v>
      </x:c>
      <x:c r="K6418" t="str">
        <x:v>GBP</x:v>
      </x:c>
      <x:c r="L6418" t="str">
        <x:v>Guinness</x:v>
      </x:c>
      <x:c r="M6418" t="str">
        <x:v>Beer / Stout</x:v>
      </x:c>
      <x:c r="N6418" t="str">
        <x:v>Off-Trade</x:v>
      </x:c>
      <x:c r="O6418" t="str">
        <x:v>E-commerce Partner</x:v>
      </x:c>
      <x:c r="P6418" t="str">
        <x:v>SR-021</x:v>
      </x:c>
      <x:c r="Q6418" s="16" t="n">
        <x:v>38</x:v>
      </x:c>
      <x:c r="R6418" s="17" t="n">
        <x:v>7.06</x:v>
      </x:c>
      <x:c r="S6418" s="18" t="n">
        <x:v>0</x:v>
      </x:c>
      <x:c r="T6418" s="17" t="n">
        <x:v>268.14</x:v>
      </x:c>
      <x:c r="U6418" s="17" t="n">
        <x:v>268.14</x:v>
      </x:c>
      <x:c r="V6418" s="17" t="n">
        <x:v>147.6</x:v>
      </x:c>
      <x:c r="W6418" s="17" t="n">
        <x:v>120.54</x:v>
      </x:c>
      <x:c r="X6418" s="18" t="n">
        <x:v>0.4495</x:v>
      </x:c>
      <x:c r="Y6418" s="17" t="n">
        <x:v>268.06</x:v>
      </x:c>
      <x:c r="Z6418" s="18" t="n">
        <x:v>1.0003</x:v>
      </x:c>
      <x:c r="AA6418" s="18" t="n">
        <x:v>0.1126</x:v>
      </x:c>
      <x:c r="AB6418" t="str">
        <x:v>No</x:v>
      </x:c>
      <x:c r="AC6418" t="str">
        <x:v>Core</x:v>
      </x:c>
      <x:c r="AD6418" s="18" t="n">
        <x:v>0.44954128440366975</x:v>
      </x:c>
      <x:c r="AE6418" s="18" t="n">
        <x:v>1.000298440647616</x:v>
      </x:c>
      <x:c r="AF6418" s="17" t="n">
        <x:v>0.07999999999998408</x:v>
      </x:c>
      <x:c r="AG6418" s="18" t="n">
        <x:v>0.00029844064761614595</x:v>
      </x:c>
      <x:c r="AH6418" t="str">
        <x:v>Above Target</x:v>
      </x:c>
    </x:row>
    <x:row r="6419">
      <x:c r="A6419" t="str">
        <x:v>TXN-006416</x:v>
      </x:c>
      <x:c r="B6419" s="14" t="d">
        <x:v>2023-06-20T00:00:00.000Z</x:v>
      </x:c>
      <x:c r="C6419" t="n">
        <x:v>2023</x:v>
      </x:c>
      <x:c r="D6419" t="str">
        <x:v>Q2</x:v>
      </x:c>
      <x:c r="E6419" t="n">
        <x:v>6</x:v>
      </x:c>
      <x:c r="F6419" t="str">
        <x:v>June</x:v>
      </x:c>
      <x:c r="G6419" s="15" t="d">
        <x:v>2023-06-01T00:00:00.000Z</x:v>
      </x:c>
      <x:c r="H6419" t="str">
        <x:v>2023-06</x:v>
      </x:c>
      <x:c r="I6419" t="str">
        <x:v>Australia</x:v>
      </x:c>
      <x:c r="J6419" t="str">
        <x:v>Asia Pacific</x:v>
      </x:c>
      <x:c r="K6419" t="str">
        <x:v>AUD</x:v>
      </x:c>
      <x:c r="L6419" t="str">
        <x:v>Tanqueray</x:v>
      </x:c>
      <x:c r="M6419" t="str">
        <x:v>Gin</x:v>
      </x:c>
      <x:c r="N6419" t="str">
        <x:v>Off-Trade</x:v>
      </x:c>
      <x:c r="O6419" t="str">
        <x:v>Hospitality Group</x:v>
      </x:c>
      <x:c r="P6419" t="str">
        <x:v>SR-028</x:v>
      </x:c>
      <x:c r="Q6419" s="16" t="n">
        <x:v>23</x:v>
      </x:c>
      <x:c r="R6419" s="17" t="n">
        <x:v>25.08</x:v>
      </x:c>
      <x:c r="S6419" s="18" t="n">
        <x:v>0.03</x:v>
      </x:c>
      <x:c r="T6419" s="17" t="n">
        <x:v>576.82</x:v>
      </x:c>
      <x:c r="U6419" s="17" t="n">
        <x:v>559.52</x:v>
      </x:c>
      <x:c r="V6419" s="17" t="n">
        <x:v>239.34</x:v>
      </x:c>
      <x:c r="W6419" s="17" t="n">
        <x:v>320.18</x:v>
      </x:c>
      <x:c r="X6419" s="18" t="n">
        <x:v>0.5722</x:v>
      </x:c>
      <x:c r="Y6419" s="17" t="n">
        <x:v>582.14</x:v>
      </x:c>
      <x:c r="Z6419" s="18" t="n">
        <x:v>0.9611</x:v>
      </x:c>
      <x:c r="AA6419" s="18" t="n">
        <x:v>0.0217</x:v>
      </x:c>
      <x:c r="AB6419" t="str">
        <x:v>No</x:v>
      </x:c>
      <x:c r="AC6419" t="str">
        <x:v>Premium Core</x:v>
      </x:c>
      <x:c r="AD6419" s="18" t="n">
        <x:v>0.5722404918501574</x:v>
      </x:c>
      <x:c r="AE6419" s="18" t="n">
        <x:v>0.9611433675748102</x:v>
      </x:c>
      <x:c r="AF6419" s="17" t="n">
        <x:v>-22.620000000000005</x:v>
      </x:c>
      <x:c r="AG6419" s="18" t="n">
        <x:v>-0.03885663242518982</x:v>
      </x:c>
      <x:c r="AH6419" t="str">
        <x:v>Below Target</x:v>
      </x:c>
    </x:row>
    <x:row r="6420">
      <x:c r="A6420" t="str">
        <x:v>TXN-006417</x:v>
      </x:c>
      <x:c r="B6420" s="14" t="d">
        <x:v>2024-09-12T00:00:00.000Z</x:v>
      </x:c>
      <x:c r="C6420" t="n">
        <x:v>2024</x:v>
      </x:c>
      <x:c r="D6420" t="str">
        <x:v>Q3</x:v>
      </x:c>
      <x:c r="E6420" t="n">
        <x:v>9</x:v>
      </x:c>
      <x:c r="F6420" t="str">
        <x:v>September</x:v>
      </x:c>
      <x:c r="G6420" s="15" t="d">
        <x:v>2024-09-01T00:00:00.000Z</x:v>
      </x:c>
      <x:c r="H6420" t="str">
        <x:v>2024-09</x:v>
      </x:c>
      <x:c r="I6420" t="str">
        <x:v>United States</x:v>
      </x:c>
      <x:c r="J6420" t="str">
        <x:v>North America</x:v>
      </x:c>
      <x:c r="K6420" t="str">
        <x:v>USD</x:v>
      </x:c>
      <x:c r="L6420" t="str">
        <x:v>Smirnoff</x:v>
      </x:c>
      <x:c r="M6420" t="str">
        <x:v>Vodka</x:v>
      </x:c>
      <x:c r="N6420" t="str">
        <x:v>E-commerce</x:v>
      </x:c>
      <x:c r="O6420" t="str">
        <x:v>E-commerce Partner</x:v>
      </x:c>
      <x:c r="P6420" t="str">
        <x:v>SR-022</x:v>
      </x:c>
      <x:c r="Q6420" s="16" t="n">
        <x:v>99</x:v>
      </x:c>
      <x:c r="R6420" s="17" t="n">
        <x:v>19.78</x:v>
      </x:c>
      <x:c r="S6420" s="18" t="n">
        <x:v>0.05</x:v>
      </x:c>
      <x:c r="T6420" s="17" t="n">
        <x:v>1957.81</x:v>
      </x:c>
      <x:c r="U6420" s="17" t="n">
        <x:v>1859.92</x:v>
      </x:c>
      <x:c r="V6420" s="17" t="n">
        <x:v>861.44</x:v>
      </x:c>
      <x:c r="W6420" s="17" t="n">
        <x:v>998.49</x:v>
      </x:c>
      <x:c r="X6420" s="18" t="n">
        <x:v>0.5368</x:v>
      </x:c>
      <x:c r="Y6420" s="17" t="n">
        <x:v>2118.05</x:v>
      </x:c>
      <x:c r="Z6420" s="18" t="n">
        <x:v>0.8781</x:v>
      </x:c>
      <x:c r="AA6420" s="18" t="n">
        <x:v>0.0607</x:v>
      </x:c>
      <x:c r="AB6420" t="str">
        <x:v>Yes</x:v>
      </x:c>
      <x:c r="AC6420" t="str">
        <x:v>Core</x:v>
      </x:c>
      <x:c r="AD6420" s="18" t="n">
        <x:v>0.536845670781539</x:v>
      </x:c>
      <x:c r="AE6420" s="18" t="n">
        <x:v>0.878128467222209</x:v>
      </x:c>
      <x:c r="AF6420" s="17" t="n">
        <x:v>-258.1300000000001</x:v>
      </x:c>
      <x:c r="AG6420" s="18" t="n">
        <x:v>-0.12187153277779093</x:v>
      </x:c>
      <x:c r="AH6420" t="str">
        <x:v>Below Target</x:v>
      </x:c>
    </x:row>
    <x:row r="6421">
      <x:c r="A6421" t="str">
        <x:v>TXN-006418</x:v>
      </x:c>
      <x:c r="B6421" s="14" t="d">
        <x:v>2025-11-30T00:00:00.000Z</x:v>
      </x:c>
      <x:c r="C6421" t="n">
        <x:v>2025</x:v>
      </x:c>
      <x:c r="D6421" t="str">
        <x:v>Q4</x:v>
      </x:c>
      <x:c r="E6421" t="n">
        <x:v>11</x:v>
      </x:c>
      <x:c r="F6421" t="str">
        <x:v>November</x:v>
      </x:c>
      <x:c r="G6421" s="15" t="d">
        <x:v>2025-11-01T00:00:00.000Z</x:v>
      </x:c>
      <x:c r="H6421" t="str">
        <x:v>2025-11</x:v>
      </x:c>
      <x:c r="I6421" t="str">
        <x:v>Nigeria</x:v>
      </x:c>
      <x:c r="J6421" t="str">
        <x:v>Africa</x:v>
      </x:c>
      <x:c r="K6421" t="str">
        <x:v>NGN</x:v>
      </x:c>
      <x:c r="L6421" t="str">
        <x:v>Crown Royal</x:v>
      </x:c>
      <x:c r="M6421" t="str">
        <x:v>Canadian Whisky</x:v>
      </x:c>
      <x:c r="N6421" t="str">
        <x:v>Duty Free / Travel Retail</x:v>
      </x:c>
      <x:c r="O6421" t="str">
        <x:v>Distributor</x:v>
      </x:c>
      <x:c r="P6421" t="str">
        <x:v>SR-004</x:v>
      </x:c>
      <x:c r="Q6421" s="16" t="n">
        <x:v>13</x:v>
      </x:c>
      <x:c r="R6421" s="17" t="n">
        <x:v>37.37</x:v>
      </x:c>
      <x:c r="S6421" s="18" t="n">
        <x:v>0.03</x:v>
      </x:c>
      <x:c r="T6421" s="17" t="n">
        <x:v>485.85</x:v>
      </x:c>
      <x:c r="U6421" s="17" t="n">
        <x:v>471.28</x:v>
      </x:c>
      <x:c r="V6421" s="17" t="n">
        <x:v>198.53</x:v>
      </x:c>
      <x:c r="W6421" s="17" t="n">
        <x:v>272.75</x:v>
      </x:c>
      <x:c r="X6421" s="18" t="n">
        <x:v>0.5787</x:v>
      </x:c>
      <x:c r="Y6421" s="17" t="n">
        <x:v>515.63</x:v>
      </x:c>
      <x:c r="Z6421" s="18" t="n">
        <x:v>0.914</x:v>
      </x:c>
      <x:c r="AA6421" s="18" t="n">
        <x:v>0.0441</x:v>
      </x:c>
      <x:c r="AB6421" t="str">
        <x:v>No</x:v>
      </x:c>
      <x:c r="AC6421" t="str">
        <x:v>Premium Core</x:v>
      </x:c>
      <x:c r="AD6421" s="18" t="n">
        <x:v>0.578742997793244</x:v>
      </x:c>
      <x:c r="AE6421" s="18" t="n">
        <x:v>0.913988712836724</x:v>
      </x:c>
      <x:c r="AF6421" s="17" t="n">
        <x:v>-44.35000000000002</x:v>
      </x:c>
      <x:c r="AG6421" s="18" t="n">
        <x:v>-0.08601128716327604</x:v>
      </x:c>
      <x:c r="AH6421" t="str">
        <x:v>Below Target</x:v>
      </x:c>
    </x:row>
    <x:row r="6422">
      <x:c r="A6422" t="str">
        <x:v>TXN-006419</x:v>
      </x:c>
      <x:c r="B6422" s="14" t="d">
        <x:v>2023-04-23T00:00:00.000Z</x:v>
      </x:c>
      <x:c r="C6422" t="n">
        <x:v>2023</x:v>
      </x:c>
      <x:c r="D6422" t="str">
        <x:v>Q2</x:v>
      </x:c>
      <x:c r="E6422" t="n">
        <x:v>4</x:v>
      </x:c>
      <x:c r="F6422" t="str">
        <x:v>April</x:v>
      </x:c>
      <x:c r="G6422" s="15" t="d">
        <x:v>2023-04-01T00:00:00.000Z</x:v>
      </x:c>
      <x:c r="H6422" t="str">
        <x:v>2023-04</x:v>
      </x:c>
      <x:c r="I6422" t="str">
        <x:v>Kenya</x:v>
      </x:c>
      <x:c r="J6422" t="str">
        <x:v>Africa</x:v>
      </x:c>
      <x:c r="K6422" t="str">
        <x:v>KES</x:v>
      </x:c>
      <x:c r="L6422" t="str">
        <x:v>Tanqueray</x:v>
      </x:c>
      <x:c r="M6422" t="str">
        <x:v>Gin</x:v>
      </x:c>
      <x:c r="N6422" t="str">
        <x:v>Off-Trade</x:v>
      </x:c>
      <x:c r="O6422" t="str">
        <x:v>Hospitality Group</x:v>
      </x:c>
      <x:c r="P6422" t="str">
        <x:v>SR-052</x:v>
      </x:c>
      <x:c r="Q6422" s="16" t="n">
        <x:v>43</x:v>
      </x:c>
      <x:c r="R6422" s="17" t="n">
        <x:v>28.35</x:v>
      </x:c>
      <x:c r="S6422" s="18" t="n">
        <x:v>0.03</x:v>
      </x:c>
      <x:c r="T6422" s="17" t="n">
        <x:v>1219.06</x:v>
      </x:c>
      <x:c r="U6422" s="17" t="n">
        <x:v>1182.49</x:v>
      </x:c>
      <x:c r="V6422" s="17" t="n">
        <x:v>519.4</x:v>
      </x:c>
      <x:c r="W6422" s="17" t="n">
        <x:v>663.09</x:v>
      </x:c>
      <x:c r="X6422" s="18" t="n">
        <x:v>0.5608</x:v>
      </x:c>
      <x:c r="Y6422" s="17" t="n">
        <x:v>1198.57</x:v>
      </x:c>
      <x:c r="Z6422" s="18" t="n">
        <x:v>0.9866</x:v>
      </x:c>
      <x:c r="AA6422" s="18" t="n">
        <x:v>0.0188</x:v>
      </x:c>
      <x:c r="AB6422" t="str">
        <x:v>No</x:v>
      </x:c>
      <x:c r="AC6422" t="str">
        <x:v>Premium Core</x:v>
      </x:c>
      <x:c r="AD6422" s="18" t="n">
        <x:v>0.5607573848404638</x:v>
      </x:c>
      <x:c r="AE6422" s="18" t="n">
        <x:v>0.9865840126150329</x:v>
      </x:c>
      <x:c r="AF6422" s="17" t="n">
        <x:v>-16.079999999999927</x:v>
      </x:c>
      <x:c r="AG6422" s="18" t="n">
        <x:v>-0.013415987384967026</x:v>
      </x:c>
      <x:c r="AH6422" t="str">
        <x:v>Below Target</x:v>
      </x:c>
    </x:row>
    <x:row r="6423">
      <x:c r="A6423" t="str">
        <x:v>TXN-006420</x:v>
      </x:c>
      <x:c r="B6423" s="14" t="d">
        <x:v>2024-07-15T00:00:00.000Z</x:v>
      </x:c>
      <x:c r="C6423" t="n">
        <x:v>2024</x:v>
      </x:c>
      <x:c r="D6423" t="str">
        <x:v>Q3</x:v>
      </x:c>
      <x:c r="E6423" t="n">
        <x:v>7</x:v>
      </x:c>
      <x:c r="F6423" t="str">
        <x:v>July</x:v>
      </x:c>
      <x:c r="G6423" s="15" t="d">
        <x:v>2024-07-01T00:00:00.000Z</x:v>
      </x:c>
      <x:c r="H6423" t="str">
        <x:v>2024-07</x:v>
      </x:c>
      <x:c r="I6423" t="str">
        <x:v>France</x:v>
      </x:c>
      <x:c r="J6423" t="str">
        <x:v>Europe</x:v>
      </x:c>
      <x:c r="K6423" t="str">
        <x:v>EUR</x:v>
      </x:c>
      <x:c r="L6423" t="str">
        <x:v>Guinness</x:v>
      </x:c>
      <x:c r="M6423" t="str">
        <x:v>Beer / Stout</x:v>
      </x:c>
      <x:c r="N6423" t="str">
        <x:v>Wholesale</x:v>
      </x:c>
      <x:c r="O6423" t="str">
        <x:v>Hospitality Group</x:v>
      </x:c>
      <x:c r="P6423" t="str">
        <x:v>SR-050</x:v>
      </x:c>
      <x:c r="Q6423" s="16" t="n">
        <x:v>123</x:v>
      </x:c>
      <x:c r="R6423" s="17" t="n">
        <x:v>6.64</x:v>
      </x:c>
      <x:c r="S6423" s="18" t="n">
        <x:v>0.02</x:v>
      </x:c>
      <x:c r="T6423" s="17" t="n">
        <x:v>817.14</x:v>
      </x:c>
      <x:c r="U6423" s="17" t="n">
        <x:v>800.79</x:v>
      </x:c>
      <x:c r="V6423" s="17" t="n">
        <x:v>404.71</x:v>
      </x:c>
      <x:c r="W6423" s="17" t="n">
        <x:v>396.09</x:v>
      </x:c>
      <x:c r="X6423" s="18" t="n">
        <x:v>0.4946</x:v>
      </x:c>
      <x:c r="Y6423" s="17" t="n">
        <x:v>747.52</x:v>
      </x:c>
      <x:c r="Z6423" s="18" t="n">
        <x:v>1.0713</x:v>
      </x:c>
      <x:c r="AA6423" s="18" t="n">
        <x:v>0.026</x:v>
      </x:c>
      <x:c r="AB6423" t="str">
        <x:v>No</x:v>
      </x:c>
      <x:c r="AC6423" t="str">
        <x:v>Core</x:v>
      </x:c>
      <x:c r="AD6423" s="18" t="n">
        <x:v>0.4946240587419923</x:v>
      </x:c>
      <x:c r="AE6423" s="18" t="n">
        <x:v>1.0712623073630136</x:v>
      </x:c>
      <x:c r="AF6423" s="17" t="n">
        <x:v>53.26999999999998</x:v>
      </x:c>
      <x:c r="AG6423" s="18" t="n">
        <x:v>0.07126230736301367</x:v>
      </x:c>
      <x:c r="AH6423" t="str">
        <x:v>Above Target</x:v>
      </x:c>
    </x:row>
    <x:row r="6424">
      <x:c r="A6424" t="str">
        <x:v>TXN-006421</x:v>
      </x:c>
      <x:c r="B6424" s="14" t="d">
        <x:v>2023-10-23T00:00:00.000Z</x:v>
      </x:c>
      <x:c r="C6424" t="n">
        <x:v>2023</x:v>
      </x:c>
      <x:c r="D6424" t="str">
        <x:v>Q4</x:v>
      </x:c>
      <x:c r="E6424" t="n">
        <x:v>10</x:v>
      </x:c>
      <x:c r="F6424" t="str">
        <x:v>October</x:v>
      </x:c>
      <x:c r="G6424" s="15" t="d">
        <x:v>2023-10-01T00:00:00.000Z</x:v>
      </x:c>
      <x:c r="H6424" t="str">
        <x:v>2023-10</x:v>
      </x:c>
      <x:c r="I6424" t="str">
        <x:v>United States</x:v>
      </x:c>
      <x:c r="J6424" t="str">
        <x:v>North America</x:v>
      </x:c>
      <x:c r="K6424" t="str">
        <x:v>USD</x:v>
      </x:c>
      <x:c r="L6424" t="str">
        <x:v>Tanqueray</x:v>
      </x:c>
      <x:c r="M6424" t="str">
        <x:v>Gin</x:v>
      </x:c>
      <x:c r="N6424" t="str">
        <x:v>Off-Trade</x:v>
      </x:c>
      <x:c r="O6424" t="str">
        <x:v>Key Account</x:v>
      </x:c>
      <x:c r="P6424" t="str">
        <x:v>SR-024</x:v>
      </x:c>
      <x:c r="Q6424" s="16" t="n">
        <x:v>100</x:v>
      </x:c>
      <x:c r="R6424" s="17" t="n">
        <x:v>25.07</x:v>
      </x:c>
      <x:c r="S6424" s="18" t="n">
        <x:v>0</x:v>
      </x:c>
      <x:c r="T6424" s="17" t="n">
        <x:v>2506.95</x:v>
      </x:c>
      <x:c r="U6424" s="17" t="n">
        <x:v>2506.95</x:v>
      </x:c>
      <x:c r="V6424" s="17" t="n">
        <x:v>1152.73</x:v>
      </x:c>
      <x:c r="W6424" s="17" t="n">
        <x:v>1354.21</x:v>
      </x:c>
      <x:c r="X6424" s="18" t="n">
        <x:v>0.5402</x:v>
      </x:c>
      <x:c r="Y6424" s="17" t="n">
        <x:v>2591.14</x:v>
      </x:c>
      <x:c r="Z6424" s="18" t="n">
        <x:v>0.9675</x:v>
      </x:c>
      <x:c r="AA6424" s="18" t="n">
        <x:v>0.0283</x:v>
      </x:c>
      <x:c r="AB6424" t="str">
        <x:v>No</x:v>
      </x:c>
      <x:c r="AC6424" t="str">
        <x:v>Premium Core</x:v>
      </x:c>
      <x:c r="AD6424" s="18" t="n">
        <x:v>0.540182293224835</x:v>
      </x:c>
      <x:c r="AE6424" s="18" t="n">
        <x:v>0.9675085097679014</x:v>
      </x:c>
      <x:c r="AF6424" s="17" t="n">
        <x:v>-84.19000000000005</x:v>
      </x:c>
      <x:c r="AG6424" s="18" t="n">
        <x:v>-0.03249149023209864</x:v>
      </x:c>
      <x:c r="AH6424" t="str">
        <x:v>Below Target</x:v>
      </x:c>
    </x:row>
    <x:row r="6425">
      <x:c r="A6425" t="str">
        <x:v>TXN-006422</x:v>
      </x:c>
      <x:c r="B6425" s="14" t="d">
        <x:v>2024-12-07T00:00:00.000Z</x:v>
      </x:c>
      <x:c r="C6425" t="n">
        <x:v>2024</x:v>
      </x:c>
      <x:c r="D6425" t="str">
        <x:v>Q4</x:v>
      </x:c>
      <x:c r="E6425" t="n">
        <x:v>12</x:v>
      </x:c>
      <x:c r="F6425" t="str">
        <x:v>December</x:v>
      </x:c>
      <x:c r="G6425" s="15" t="d">
        <x:v>2024-12-01T00:00:00.000Z</x:v>
      </x:c>
      <x:c r="H6425" t="str">
        <x:v>2024-12</x:v>
      </x:c>
      <x:c r="I6425" t="str">
        <x:v>Japan</x:v>
      </x:c>
      <x:c r="J6425" t="str">
        <x:v>Asia Pacific</x:v>
      </x:c>
      <x:c r="K6425" t="str">
        <x:v>JPY</x:v>
      </x:c>
      <x:c r="L6425" t="str">
        <x:v>Tanqueray</x:v>
      </x:c>
      <x:c r="M6425" t="str">
        <x:v>Gin</x:v>
      </x:c>
      <x:c r="N6425" t="str">
        <x:v>Wholesale</x:v>
      </x:c>
      <x:c r="O6425" t="str">
        <x:v>E-commerce Partner</x:v>
      </x:c>
      <x:c r="P6425" t="str">
        <x:v>SR-006</x:v>
      </x:c>
      <x:c r="Q6425" s="16" t="n">
        <x:v>57</x:v>
      </x:c>
      <x:c r="R6425" s="17" t="n">
        <x:v>26.36</x:v>
      </x:c>
      <x:c r="S6425" s="18" t="n">
        <x:v>0</x:v>
      </x:c>
      <x:c r="T6425" s="17" t="n">
        <x:v>1502.45</x:v>
      </x:c>
      <x:c r="U6425" s="17" t="n">
        <x:v>1502.45</x:v>
      </x:c>
      <x:c r="V6425" s="17" t="n">
        <x:v>721.15</x:v>
      </x:c>
      <x:c r="W6425" s="17" t="n">
        <x:v>781.3</x:v>
      </x:c>
      <x:c r="X6425" s="18" t="n">
        <x:v>0.52</x:v>
      </x:c>
      <x:c r="Y6425" s="17" t="n">
        <x:v>1541.68</x:v>
      </x:c>
      <x:c r="Z6425" s="18" t="n">
        <x:v>0.9746</x:v>
      </x:c>
      <x:c r="AA6425" s="18" t="n">
        <x:v>0.0698</x:v>
      </x:c>
      <x:c r="AB6425" t="str">
        <x:v>No</x:v>
      </x:c>
      <x:c r="AC6425" t="str">
        <x:v>Premium Core</x:v>
      </x:c>
      <x:c r="AD6425" s="18" t="n">
        <x:v>0.5200173050683883</x:v>
      </x:c>
      <x:c r="AE6425" s="18" t="n">
        <x:v>0.9745537335893311</x:v>
      </x:c>
      <x:c r="AF6425" s="17" t="n">
        <x:v>-39.23000000000002</x:v>
      </x:c>
      <x:c r="AG6425" s="18" t="n">
        <x:v>-0.02544626641066889</x:v>
      </x:c>
      <x:c r="AH6425" t="str">
        <x:v>Below Target</x:v>
      </x:c>
    </x:row>
    <x:row r="6426">
      <x:c r="A6426" t="str">
        <x:v>TXN-006423</x:v>
      </x:c>
      <x:c r="B6426" s="14" t="d">
        <x:v>2025-11-10T00:00:00.000Z</x:v>
      </x:c>
      <x:c r="C6426" t="n">
        <x:v>2025</x:v>
      </x:c>
      <x:c r="D6426" t="str">
        <x:v>Q4</x:v>
      </x:c>
      <x:c r="E6426" t="n">
        <x:v>11</x:v>
      </x:c>
      <x:c r="F6426" t="str">
        <x:v>November</x:v>
      </x:c>
      <x:c r="G6426" s="15" t="d">
        <x:v>2025-11-01T00:00:00.000Z</x:v>
      </x:c>
      <x:c r="H6426" t="str">
        <x:v>2025-11</x:v>
      </x:c>
      <x:c r="I6426" t="str">
        <x:v>Canada</x:v>
      </x:c>
      <x:c r="J6426" t="str">
        <x:v>North America</x:v>
      </x:c>
      <x:c r="K6426" t="str">
        <x:v>CAD</x:v>
      </x:c>
      <x:c r="L6426" t="str">
        <x:v>Buchanan's</x:v>
      </x:c>
      <x:c r="M6426" t="str">
        <x:v>Scotch Whisky</x:v>
      </x:c>
      <x:c r="N6426" t="str">
        <x:v>Off-Trade</x:v>
      </x:c>
      <x:c r="O6426" t="str">
        <x:v>E-commerce Partner</x:v>
      </x:c>
      <x:c r="P6426" t="str">
        <x:v>SR-016</x:v>
      </x:c>
      <x:c r="Q6426" s="16" t="n">
        <x:v>39</x:v>
      </x:c>
      <x:c r="R6426" s="17" t="n">
        <x:v>29.52</x:v>
      </x:c>
      <x:c r="S6426" s="18" t="n">
        <x:v>0</x:v>
      </x:c>
      <x:c r="T6426" s="17" t="n">
        <x:v>1151.3</x:v>
      </x:c>
      <x:c r="U6426" s="17" t="n">
        <x:v>1151.3</x:v>
      </x:c>
      <x:c r="V6426" s="17" t="n">
        <x:v>553.84</x:v>
      </x:c>
      <x:c r="W6426" s="17" t="n">
        <x:v>597.46</x:v>
      </x:c>
      <x:c r="X6426" s="18" t="n">
        <x:v>0.5189</x:v>
      </x:c>
      <x:c r="Y6426" s="17" t="n">
        <x:v>1307.82</x:v>
      </x:c>
      <x:c r="Z6426" s="18" t="n">
        <x:v>0.8803</x:v>
      </x:c>
      <x:c r="AA6426" s="18" t="n">
        <x:v>0.0358</x:v>
      </x:c>
      <x:c r="AB6426" t="str">
        <x:v>No</x:v>
      </x:c>
      <x:c r="AC6426" t="str">
        <x:v>Premium Core</x:v>
      </x:c>
      <x:c r="AD6426" s="18" t="n">
        <x:v>0.5189438026578651</x:v>
      </x:c>
      <x:c r="AE6426" s="18" t="n">
        <x:v>0.8803199217017632</x:v>
      </x:c>
      <x:c r="AF6426" s="17" t="n">
        <x:v>-156.51999999999998</x:v>
      </x:c>
      <x:c r="AG6426" s="18" t="n">
        <x:v>-0.11968007829823675</x:v>
      </x:c>
      <x:c r="AH6426" t="str">
        <x:v>Below Target</x:v>
      </x:c>
    </x:row>
    <x:row r="6427">
      <x:c r="A6427" t="str">
        <x:v>TXN-006424</x:v>
      </x:c>
      <x:c r="B6427" s="14" t="d">
        <x:v>2023-07-18T00:00:00.000Z</x:v>
      </x:c>
      <x:c r="C6427" t="n">
        <x:v>2023</x:v>
      </x:c>
      <x:c r="D6427" t="str">
        <x:v>Q3</x:v>
      </x:c>
      <x:c r="E6427" t="n">
        <x:v>7</x:v>
      </x:c>
      <x:c r="F6427" t="str">
        <x:v>July</x:v>
      </x:c>
      <x:c r="G6427" s="15" t="d">
        <x:v>2023-07-01T00:00:00.000Z</x:v>
      </x:c>
      <x:c r="H6427" t="str">
        <x:v>2023-07</x:v>
      </x:c>
      <x:c r="I6427" t="str">
        <x:v>India</x:v>
      </x:c>
      <x:c r="J6427" t="str">
        <x:v>Asia Pacific</x:v>
      </x:c>
      <x:c r="K6427" t="str">
        <x:v>INR</x:v>
      </x:c>
      <x:c r="L6427" t="str">
        <x:v>Johnnie Walker</x:v>
      </x:c>
      <x:c r="M6427" t="str">
        <x:v>Scotch Whisky</x:v>
      </x:c>
      <x:c r="N6427" t="str">
        <x:v>E-commerce</x:v>
      </x:c>
      <x:c r="O6427" t="str">
        <x:v>E-commerce Partner</x:v>
      </x:c>
      <x:c r="P6427" t="str">
        <x:v>SR-059</x:v>
      </x:c>
      <x:c r="Q6427" s="16" t="n">
        <x:v>41</x:v>
      </x:c>
      <x:c r="R6427" s="17" t="n">
        <x:v>32.98</x:v>
      </x:c>
      <x:c r="S6427" s="18" t="n">
        <x:v>0.12</x:v>
      </x:c>
      <x:c r="T6427" s="17" t="n">
        <x:v>1352.3</x:v>
      </x:c>
      <x:c r="U6427" s="17" t="n">
        <x:v>1190.02</x:v>
      </x:c>
      <x:c r="V6427" s="17" t="n">
        <x:v>510.68</x:v>
      </x:c>
      <x:c r="W6427" s="17" t="n">
        <x:v>679.34</x:v>
      </x:c>
      <x:c r="X6427" s="18" t="n">
        <x:v>0.5709</x:v>
      </x:c>
      <x:c r="Y6427" s="17" t="n">
        <x:v>1301.43</x:v>
      </x:c>
      <x:c r="Z6427" s="18" t="n">
        <x:v>0.9144</x:v>
      </x:c>
      <x:c r="AA6427" s="18" t="n">
        <x:v>0.0258</x:v>
      </x:c>
      <x:c r="AB6427" t="str">
        <x:v>Yes</x:v>
      </x:c>
      <x:c r="AC6427" t="str">
        <x:v>Luxury / Reserve</x:v>
      </x:c>
      <x:c r="AD6427" s="18" t="n">
        <x:v>0.5708643552209207</x:v>
      </x:c>
      <x:c r="AE6427" s="18" t="n">
        <x:v>0.9143941664169413</x:v>
      </x:c>
      <x:c r="AF6427" s="17" t="n">
        <x:v>-111.41000000000008</x:v>
      </x:c>
      <x:c r="AG6427" s="18" t="n">
        <x:v>-0.08560583358305869</x:v>
      </x:c>
      <x:c r="AH6427" t="str">
        <x:v>Below Target</x:v>
      </x:c>
    </x:row>
    <x:row r="6428">
      <x:c r="A6428" t="str">
        <x:v>TXN-006425</x:v>
      </x:c>
      <x:c r="B6428" s="14" t="d">
        <x:v>2026-02-21T00:00:00.000Z</x:v>
      </x:c>
      <x:c r="C6428" t="n">
        <x:v>2026</x:v>
      </x:c>
      <x:c r="D6428" t="str">
        <x:v>Q1</x:v>
      </x:c>
      <x:c r="E6428" t="n">
        <x:v>2</x:v>
      </x:c>
      <x:c r="F6428" t="str">
        <x:v>February</x:v>
      </x:c>
      <x:c r="G6428" s="15" t="d">
        <x:v>2026-02-01T00:00:00.000Z</x:v>
      </x:c>
      <x:c r="H6428" t="str">
        <x:v>2026-02</x:v>
      </x:c>
      <x:c r="I6428" t="str">
        <x:v>Japan</x:v>
      </x:c>
      <x:c r="J6428" t="str">
        <x:v>Asia Pacific</x:v>
      </x:c>
      <x:c r="K6428" t="str">
        <x:v>JPY</x:v>
      </x:c>
      <x:c r="L6428" t="str">
        <x:v>Ketel One</x:v>
      </x:c>
      <x:c r="M6428" t="str">
        <x:v>Vodka</x:v>
      </x:c>
      <x:c r="N6428" t="str">
        <x:v>On-Trade</x:v>
      </x:c>
      <x:c r="O6428" t="str">
        <x:v>Distributor</x:v>
      </x:c>
      <x:c r="P6428" t="str">
        <x:v>SR-058</x:v>
      </x:c>
      <x:c r="Q6428" s="16" t="n">
        <x:v>39</x:v>
      </x:c>
      <x:c r="R6428" s="17" t="n">
        <x:v>34.62</x:v>
      </x:c>
      <x:c r="S6428" s="18" t="n">
        <x:v>0.02</x:v>
      </x:c>
      <x:c r="T6428" s="17" t="n">
        <x:v>1350.21</x:v>
      </x:c>
      <x:c r="U6428" s="17" t="n">
        <x:v>1323.21</x:v>
      </x:c>
      <x:c r="V6428" s="17" t="n">
        <x:v>554.09</x:v>
      </x:c>
      <x:c r="W6428" s="17" t="n">
        <x:v>769.11</x:v>
      </x:c>
      <x:c r="X6428" s="18" t="n">
        <x:v>0.5813</x:v>
      </x:c>
      <x:c r="Y6428" s="17" t="n">
        <x:v>1484.85</x:v>
      </x:c>
      <x:c r="Z6428" s="18" t="n">
        <x:v>0.8911</x:v>
      </x:c>
      <x:c r="AA6428" s="18" t="n">
        <x:v>-0.0266</x:v>
      </x:c>
      <x:c r="AB6428" t="str">
        <x:v>No</x:v>
      </x:c>
      <x:c r="AC6428" t="str">
        <x:v>Premium Core</x:v>
      </x:c>
      <x:c r="AD6428" s="18" t="n">
        <x:v>0.5812456072732219</x:v>
      </x:c>
      <x:c r="AE6428" s="18" t="n">
        <x:v>0.8911405192443682</x:v>
      </x:c>
      <x:c r="AF6428" s="17" t="n">
        <x:v>-161.63999999999987</x:v>
      </x:c>
      <x:c r="AG6428" s="18" t="n">
        <x:v>-0.1088594807556318</x:v>
      </x:c>
      <x:c r="AH6428" t="str">
        <x:v>Below Target</x:v>
      </x:c>
    </x:row>
    <x:row r="6429">
      <x:c r="A6429" t="str">
        <x:v>TXN-006426</x:v>
      </x:c>
      <x:c r="B6429" s="14" t="d">
        <x:v>2023-04-20T00:00:00.000Z</x:v>
      </x:c>
      <x:c r="C6429" t="n">
        <x:v>2023</x:v>
      </x:c>
      <x:c r="D6429" t="str">
        <x:v>Q2</x:v>
      </x:c>
      <x:c r="E6429" t="n">
        <x:v>4</x:v>
      </x:c>
      <x:c r="F6429" t="str">
        <x:v>April</x:v>
      </x:c>
      <x:c r="G6429" s="15" t="d">
        <x:v>2023-04-01T00:00:00.000Z</x:v>
      </x:c>
      <x:c r="H6429" t="str">
        <x:v>2023-04</x:v>
      </x:c>
      <x:c r="I6429" t="str">
        <x:v>Germany</x:v>
      </x:c>
      <x:c r="J6429" t="str">
        <x:v>Europe</x:v>
      </x:c>
      <x:c r="K6429" t="str">
        <x:v>EUR</x:v>
      </x:c>
      <x:c r="L6429" t="str">
        <x:v>Crown Royal</x:v>
      </x:c>
      <x:c r="M6429" t="str">
        <x:v>Canadian Whisky</x:v>
      </x:c>
      <x:c r="N6429" t="str">
        <x:v>Off-Trade</x:v>
      </x:c>
      <x:c r="O6429" t="str">
        <x:v>E-commerce Partner</x:v>
      </x:c>
      <x:c r="P6429" t="str">
        <x:v>SR-029</x:v>
      </x:c>
      <x:c r="Q6429" s="16" t="n">
        <x:v>52</x:v>
      </x:c>
      <x:c r="R6429" s="17" t="n">
        <x:v>29.49</x:v>
      </x:c>
      <x:c r="S6429" s="18" t="n">
        <x:v>0.02</x:v>
      </x:c>
      <x:c r="T6429" s="17" t="n">
        <x:v>1533.74</x:v>
      </x:c>
      <x:c r="U6429" s="17" t="n">
        <x:v>1503.06</x:v>
      </x:c>
      <x:c r="V6429" s="17" t="n">
        <x:v>713.3</x:v>
      </x:c>
      <x:c r="W6429" s="17" t="n">
        <x:v>789.76</x:v>
      </x:c>
      <x:c r="X6429" s="18" t="n">
        <x:v>0.5254</x:v>
      </x:c>
      <x:c r="Y6429" s="17" t="n">
        <x:v>1670</x:v>
      </x:c>
      <x:c r="Z6429" s="18" t="n">
        <x:v>0.9</x:v>
      </x:c>
      <x:c r="AA6429" s="18" t="n">
        <x:v>-0.0114</x:v>
      </x:c>
      <x:c r="AB6429" t="str">
        <x:v>No</x:v>
      </x:c>
      <x:c r="AC6429" t="str">
        <x:v>Premium Core</x:v>
      </x:c>
      <x:c r="AD6429" s="18" t="n">
        <x:v>0.5254347797160459</x:v>
      </x:c>
      <x:c r="AE6429" s="18" t="n">
        <x:v>0.9000359281437126</x:v>
      </x:c>
      <x:c r="AF6429" s="17" t="n">
        <x:v>-166.94000000000005</x:v>
      </x:c>
      <x:c r="AG6429" s="18" t="n">
        <x:v>-0.09996407185628746</x:v>
      </x:c>
      <x:c r="AH6429" t="str">
        <x:v>Below Target</x:v>
      </x:c>
    </x:row>
    <x:row r="6430">
      <x:c r="A6430" t="str">
        <x:v>TXN-006427</x:v>
      </x:c>
      <x:c r="B6430" s="14" t="d">
        <x:v>2023-12-25T00:00:00.000Z</x:v>
      </x:c>
      <x:c r="C6430" t="n">
        <x:v>2023</x:v>
      </x:c>
      <x:c r="D6430" t="str">
        <x:v>Q4</x:v>
      </x:c>
      <x:c r="E6430" t="n">
        <x:v>12</x:v>
      </x:c>
      <x:c r="F6430" t="str">
        <x:v>December</x:v>
      </x:c>
      <x:c r="G6430" s="15" t="d">
        <x:v>2023-12-01T00:00:00.000Z</x:v>
      </x:c>
      <x:c r="H6430" t="str">
        <x:v>2023-12</x:v>
      </x:c>
      <x:c r="I6430" t="str">
        <x:v>India</x:v>
      </x:c>
      <x:c r="J6430" t="str">
        <x:v>Asia Pacific</x:v>
      </x:c>
      <x:c r="K6430" t="str">
        <x:v>INR</x:v>
      </x:c>
      <x:c r="L6430" t="str">
        <x:v>Guinness</x:v>
      </x:c>
      <x:c r="M6430" t="str">
        <x:v>Beer / Stout</x:v>
      </x:c>
      <x:c r="N6430" t="str">
        <x:v>On-Trade</x:v>
      </x:c>
      <x:c r="O6430" t="str">
        <x:v>Independent Retailer</x:v>
      </x:c>
      <x:c r="P6430" t="str">
        <x:v>SR-046</x:v>
      </x:c>
      <x:c r="Q6430" s="16" t="n">
        <x:v>55</x:v>
      </x:c>
      <x:c r="R6430" s="17" t="n">
        <x:v>7.83</x:v>
      </x:c>
      <x:c r="S6430" s="18" t="n">
        <x:v>0</x:v>
      </x:c>
      <x:c r="T6430" s="17" t="n">
        <x:v>430.48</x:v>
      </x:c>
      <x:c r="U6430" s="17" t="n">
        <x:v>430.48</x:v>
      </x:c>
      <x:c r="V6430" s="17" t="n">
        <x:v>221.98</x:v>
      </x:c>
      <x:c r="W6430" s="17" t="n">
        <x:v>208.5</x:v>
      </x:c>
      <x:c r="X6430" s="18" t="n">
        <x:v>0.4843</x:v>
      </x:c>
      <x:c r="Y6430" s="17" t="n">
        <x:v>497.82</x:v>
      </x:c>
      <x:c r="Z6430" s="18" t="n">
        <x:v>0.8647</x:v>
      </x:c>
      <x:c r="AA6430" s="18" t="n">
        <x:v>0.03</x:v>
      </x:c>
      <x:c r="AB6430" t="str">
        <x:v>No</x:v>
      </x:c>
      <x:c r="AC6430" t="str">
        <x:v>Core</x:v>
      </x:c>
      <x:c r="AD6430" s="18" t="n">
        <x:v>0.48434305891098306</x:v>
      </x:c>
      <x:c r="AE6430" s="18" t="n">
        <x:v>0.8647302237756619</x:v>
      </x:c>
      <x:c r="AF6430" s="17" t="n">
        <x:v>-67.33999999999997</x:v>
      </x:c>
      <x:c r="AG6430" s="18" t="n">
        <x:v>-0.13526977622433806</x:v>
      </x:c>
      <x:c r="AH6430" t="str">
        <x:v>Below Target</x:v>
      </x:c>
    </x:row>
    <x:row r="6431">
      <x:c r="A6431" t="str">
        <x:v>TXN-006428</x:v>
      </x:c>
      <x:c r="B6431" s="14" t="d">
        <x:v>2023-05-06T00:00:00.000Z</x:v>
      </x:c>
      <x:c r="C6431" t="n">
        <x:v>2023</x:v>
      </x:c>
      <x:c r="D6431" t="str">
        <x:v>Q2</x:v>
      </x:c>
      <x:c r="E6431" t="n">
        <x:v>5</x:v>
      </x:c>
      <x:c r="F6431" t="str">
        <x:v>May</x:v>
      </x:c>
      <x:c r="G6431" s="15" t="d">
        <x:v>2023-05-01T00:00:00.000Z</x:v>
      </x:c>
      <x:c r="H6431" t="str">
        <x:v>2023-05</x:v>
      </x:c>
      <x:c r="I6431" t="str">
        <x:v>Germany</x:v>
      </x:c>
      <x:c r="J6431" t="str">
        <x:v>Europe</x:v>
      </x:c>
      <x:c r="K6431" t="str">
        <x:v>EUR</x:v>
      </x:c>
      <x:c r="L6431" t="str">
        <x:v>Guinness</x:v>
      </x:c>
      <x:c r="M6431" t="str">
        <x:v>Beer / Stout</x:v>
      </x:c>
      <x:c r="N6431" t="str">
        <x:v>Off-Trade</x:v>
      </x:c>
      <x:c r="O6431" t="str">
        <x:v>Key Account</x:v>
      </x:c>
      <x:c r="P6431" t="str">
        <x:v>SR-021</x:v>
      </x:c>
      <x:c r="Q6431" s="16" t="n">
        <x:v>98</x:v>
      </x:c>
      <x:c r="R6431" s="17" t="n">
        <x:v>8.02</x:v>
      </x:c>
      <x:c r="S6431" s="18" t="n">
        <x:v>0.03</x:v>
      </x:c>
      <x:c r="T6431" s="17" t="n">
        <x:v>785.53</x:v>
      </x:c>
      <x:c r="U6431" s="17" t="n">
        <x:v>761.96</x:v>
      </x:c>
      <x:c r="V6431" s="17" t="n">
        <x:v>414.94</x:v>
      </x:c>
      <x:c r="W6431" s="17" t="n">
        <x:v>347.03</x:v>
      </x:c>
      <x:c r="X6431" s="18" t="n">
        <x:v>0.4554</x:v>
      </x:c>
      <x:c r="Y6431" s="17" t="n">
        <x:v>743.23</x:v>
      </x:c>
      <x:c r="Z6431" s="18" t="n">
        <x:v>1.0252</x:v>
      </x:c>
      <x:c r="AA6431" s="18" t="n">
        <x:v>-0.0135</x:v>
      </x:c>
      <x:c r="AB6431" t="str">
        <x:v>No</x:v>
      </x:c>
      <x:c r="AC6431" t="str">
        <x:v>Core</x:v>
      </x:c>
      <x:c r="AD6431" s="18" t="n">
        <x:v>0.4554438553204892</x:v>
      </x:c>
      <x:c r="AE6431" s="18" t="n">
        <x:v>1.0252008126690257</x:v>
      </x:c>
      <x:c r="AF6431" s="17" t="n">
        <x:v>18.730000000000018</x:v>
      </x:c>
      <x:c r="AG6431" s="18" t="n">
        <x:v>0.02520081266902576</x:v>
      </x:c>
      <x:c r="AH6431" t="str">
        <x:v>Above Target</x:v>
      </x:c>
    </x:row>
    <x:row r="6432">
      <x:c r="A6432" t="str">
        <x:v>TXN-006429</x:v>
      </x:c>
      <x:c r="B6432" s="14" t="d">
        <x:v>2024-03-30T00:00:00.000Z</x:v>
      </x:c>
      <x:c r="C6432" t="n">
        <x:v>2024</x:v>
      </x:c>
      <x:c r="D6432" t="str">
        <x:v>Q1</x:v>
      </x:c>
      <x:c r="E6432" t="n">
        <x:v>3</x:v>
      </x:c>
      <x:c r="F6432" t="str">
        <x:v>March</x:v>
      </x:c>
      <x:c r="G6432" s="15" t="d">
        <x:v>2024-03-01T00:00:00.000Z</x:v>
      </x:c>
      <x:c r="H6432" t="str">
        <x:v>2024-03</x:v>
      </x:c>
      <x:c r="I6432" t="str">
        <x:v>Spain</x:v>
      </x:c>
      <x:c r="J6432" t="str">
        <x:v>Europe</x:v>
      </x:c>
      <x:c r="K6432" t="str">
        <x:v>EUR</x:v>
      </x:c>
      <x:c r="L6432" t="str">
        <x:v>Smirnoff</x:v>
      </x:c>
      <x:c r="M6432" t="str">
        <x:v>Vodka</x:v>
      </x:c>
      <x:c r="N6432" t="str">
        <x:v>E-commerce</x:v>
      </x:c>
      <x:c r="O6432" t="str">
        <x:v>Hospitality Group</x:v>
      </x:c>
      <x:c r="P6432" t="str">
        <x:v>SR-033</x:v>
      </x:c>
      <x:c r="Q6432" s="16" t="n">
        <x:v>79</x:v>
      </x:c>
      <x:c r="R6432" s="17" t="n">
        <x:v>19.4</x:v>
      </x:c>
      <x:c r="S6432" s="18" t="n">
        <x:v>0.03</x:v>
      </x:c>
      <x:c r="T6432" s="17" t="n">
        <x:v>1532.24</x:v>
      </x:c>
      <x:c r="U6432" s="17" t="n">
        <x:v>1486.28</x:v>
      </x:c>
      <x:c r="V6432" s="17" t="n">
        <x:v>768.89</x:v>
      </x:c>
      <x:c r="W6432" s="17" t="n">
        <x:v>717.38</x:v>
      </x:c>
      <x:c r="X6432" s="18" t="n">
        <x:v>0.4827</x:v>
      </x:c>
      <x:c r="Y6432" s="17" t="n">
        <x:v>1398.15</x:v>
      </x:c>
      <x:c r="Z6432" s="18" t="n">
        <x:v>1.063</x:v>
      </x:c>
      <x:c r="AA6432" s="18" t="n">
        <x:v>0.0288</x:v>
      </x:c>
      <x:c r="AB6432" t="str">
        <x:v>No</x:v>
      </x:c>
      <x:c r="AC6432" t="str">
        <x:v>Core</x:v>
      </x:c>
      <x:c r="AD6432" s="18" t="n">
        <x:v>0.48266813790133756</x:v>
      </x:c>
      <x:c r="AE6432" s="18" t="n">
        <x:v>1.063033293995637</x:v>
      </x:c>
      <x:c r="AF6432" s="17" t="n">
        <x:v>88.12999999999988</x:v>
      </x:c>
      <x:c r="AG6432" s="18" t="n">
        <x:v>0.06303329399563701</x:v>
      </x:c>
      <x:c r="AH6432" t="str">
        <x:v>Above Target</x:v>
      </x:c>
    </x:row>
    <x:row r="6433">
      <x:c r="A6433" t="str">
        <x:v>TXN-006430</x:v>
      </x:c>
      <x:c r="B6433" s="14" t="d">
        <x:v>2025-04-23T00:00:00.000Z</x:v>
      </x:c>
      <x:c r="C6433" t="n">
        <x:v>2025</x:v>
      </x:c>
      <x:c r="D6433" t="str">
        <x:v>Q2</x:v>
      </x:c>
      <x:c r="E6433" t="n">
        <x:v>4</x:v>
      </x:c>
      <x:c r="F6433" t="str">
        <x:v>April</x:v>
      </x:c>
      <x:c r="G6433" s="15" t="d">
        <x:v>2025-04-01T00:00:00.000Z</x:v>
      </x:c>
      <x:c r="H6433" t="str">
        <x:v>2025-04</x:v>
      </x:c>
      <x:c r="I6433" t="str">
        <x:v>United States</x:v>
      </x:c>
      <x:c r="J6433" t="str">
        <x:v>North America</x:v>
      </x:c>
      <x:c r="K6433" t="str">
        <x:v>USD</x:v>
      </x:c>
      <x:c r="L6433" t="str">
        <x:v>Tanqueray</x:v>
      </x:c>
      <x:c r="M6433" t="str">
        <x:v>Gin</x:v>
      </x:c>
      <x:c r="N6433" t="str">
        <x:v>Off-Trade</x:v>
      </x:c>
      <x:c r="O6433" t="str">
        <x:v>Distributor</x:v>
      </x:c>
      <x:c r="P6433" t="str">
        <x:v>SR-042</x:v>
      </x:c>
      <x:c r="Q6433" s="16" t="n">
        <x:v>61</x:v>
      </x:c>
      <x:c r="R6433" s="17" t="n">
        <x:v>27.92</x:v>
      </x:c>
      <x:c r="S6433" s="18" t="n">
        <x:v>0</x:v>
      </x:c>
      <x:c r="T6433" s="17" t="n">
        <x:v>1703.2</x:v>
      </x:c>
      <x:c r="U6433" s="17" t="n">
        <x:v>1703.2</x:v>
      </x:c>
      <x:c r="V6433" s="17" t="n">
        <x:v>822.53</x:v>
      </x:c>
      <x:c r="W6433" s="17" t="n">
        <x:v>880.66</x:v>
      </x:c>
      <x:c r="X6433" s="18" t="n">
        <x:v>0.5171</x:v>
      </x:c>
      <x:c r="Y6433" s="17" t="n">
        <x:v>1856.68</x:v>
      </x:c>
      <x:c r="Z6433" s="18" t="n">
        <x:v>0.9173</x:v>
      </x:c>
      <x:c r="AA6433" s="18" t="n">
        <x:v>0.0987</x:v>
      </x:c>
      <x:c r="AB6433" t="str">
        <x:v>No</x:v>
      </x:c>
      <x:c r="AC6433" t="str">
        <x:v>Premium Core</x:v>
      </x:c>
      <x:c r="AD6433" s="18" t="n">
        <x:v>0.5170620009394081</x:v>
      </x:c>
      <x:c r="AE6433" s="18" t="n">
        <x:v>0.9173363207445548</x:v>
      </x:c>
      <x:c r="AF6433" s="17" t="n">
        <x:v>-153.48000000000002</x:v>
      </x:c>
      <x:c r="AG6433" s="18" t="n">
        <x:v>-0.08266367925544521</x:v>
      </x:c>
      <x:c r="AH6433" t="str">
        <x:v>Below Target</x:v>
      </x:c>
    </x:row>
    <x:row r="6434">
      <x:c r="A6434" t="str">
        <x:v>TXN-006431</x:v>
      </x:c>
      <x:c r="B6434" s="14" t="d">
        <x:v>2024-04-02T00:00:00.000Z</x:v>
      </x:c>
      <x:c r="C6434" t="n">
        <x:v>2024</x:v>
      </x:c>
      <x:c r="D6434" t="str">
        <x:v>Q2</x:v>
      </x:c>
      <x:c r="E6434" t="n">
        <x:v>4</x:v>
      </x:c>
      <x:c r="F6434" t="str">
        <x:v>April</x:v>
      </x:c>
      <x:c r="G6434" s="15" t="d">
        <x:v>2024-04-01T00:00:00.000Z</x:v>
      </x:c>
      <x:c r="H6434" t="str">
        <x:v>2024-04</x:v>
      </x:c>
      <x:c r="I6434" t="str">
        <x:v>Brazil</x:v>
      </x:c>
      <x:c r="J6434" t="str">
        <x:v>Latin America &amp; Caribbean</x:v>
      </x:c>
      <x:c r="K6434" t="str">
        <x:v>BRL</x:v>
      </x:c>
      <x:c r="L6434" t="str">
        <x:v>Guinness</x:v>
      </x:c>
      <x:c r="M6434" t="str">
        <x:v>Beer / Stout</x:v>
      </x:c>
      <x:c r="N6434" t="str">
        <x:v>On-Trade</x:v>
      </x:c>
      <x:c r="O6434" t="str">
        <x:v>E-commerce Partner</x:v>
      </x:c>
      <x:c r="P6434" t="str">
        <x:v>SR-030</x:v>
      </x:c>
      <x:c r="Q6434" s="16" t="n">
        <x:v>47</x:v>
      </x:c>
      <x:c r="R6434" s="17" t="n">
        <x:v>8.73</x:v>
      </x:c>
      <x:c r="S6434" s="18" t="n">
        <x:v>0</x:v>
      </x:c>
      <x:c r="T6434" s="17" t="n">
        <x:v>410.34</x:v>
      </x:c>
      <x:c r="U6434" s="17" t="n">
        <x:v>410.34</x:v>
      </x:c>
      <x:c r="V6434" s="17" t="n">
        <x:v>212.78</x:v>
      </x:c>
      <x:c r="W6434" s="17" t="n">
        <x:v>197.56</x:v>
      </x:c>
      <x:c r="X6434" s="18" t="n">
        <x:v>0.4815</x:v>
      </x:c>
      <x:c r="Y6434" s="17" t="n">
        <x:v>419.84</x:v>
      </x:c>
      <x:c r="Z6434" s="18" t="n">
        <x:v>0.9774</x:v>
      </x:c>
      <x:c r="AA6434" s="18" t="n">
        <x:v>0.0935</x:v>
      </x:c>
      <x:c r="AB6434" t="str">
        <x:v>No</x:v>
      </x:c>
      <x:c r="AC6434" t="str">
        <x:v>Core</x:v>
      </x:c>
      <x:c r="AD6434" s="18" t="n">
        <x:v>0.4814544036652532</x:v>
      </x:c>
      <x:c r="AE6434" s="18" t="n">
        <x:v>0.9773723323170732</x:v>
      </x:c>
      <x:c r="AF6434" s="17" t="n">
        <x:v>-9.5</x:v>
      </x:c>
      <x:c r="AG6434" s="18" t="n">
        <x:v>-0.02262766768292683</x:v>
      </x:c>
      <x:c r="AH6434" t="str">
        <x:v>Below Target</x:v>
      </x:c>
    </x:row>
    <x:row r="6435">
      <x:c r="A6435" t="str">
        <x:v>TXN-006432</x:v>
      </x:c>
      <x:c r="B6435" s="14" t="d">
        <x:v>2024-07-10T00:00:00.000Z</x:v>
      </x:c>
      <x:c r="C6435" t="n">
        <x:v>2024</x:v>
      </x:c>
      <x:c r="D6435" t="str">
        <x:v>Q3</x:v>
      </x:c>
      <x:c r="E6435" t="n">
        <x:v>7</x:v>
      </x:c>
      <x:c r="F6435" t="str">
        <x:v>July</x:v>
      </x:c>
      <x:c r="G6435" s="15" t="d">
        <x:v>2024-07-01T00:00:00.000Z</x:v>
      </x:c>
      <x:c r="H6435" t="str">
        <x:v>2024-07</x:v>
      </x:c>
      <x:c r="I6435" t="str">
        <x:v>Ireland</x:v>
      </x:c>
      <x:c r="J6435" t="str">
        <x:v>Europe</x:v>
      </x:c>
      <x:c r="K6435" t="str">
        <x:v>EUR</x:v>
      </x:c>
      <x:c r="L6435" t="str">
        <x:v>Buchanan's</x:v>
      </x:c>
      <x:c r="M6435" t="str">
        <x:v>Scotch Whisky</x:v>
      </x:c>
      <x:c r="N6435" t="str">
        <x:v>On-Trade</x:v>
      </x:c>
      <x:c r="O6435" t="str">
        <x:v>E-commerce Partner</x:v>
      </x:c>
      <x:c r="P6435" t="str">
        <x:v>SR-045</x:v>
      </x:c>
      <x:c r="Q6435" s="16" t="n">
        <x:v>121</x:v>
      </x:c>
      <x:c r="R6435" s="17" t="n">
        <x:v>38.35</x:v>
      </x:c>
      <x:c r="S6435" s="18" t="n">
        <x:v>0.02</x:v>
      </x:c>
      <x:c r="T6435" s="17" t="n">
        <x:v>4640.3</x:v>
      </x:c>
      <x:c r="U6435" s="17" t="n">
        <x:v>4547.49</x:v>
      </x:c>
      <x:c r="V6435" s="17" t="n">
        <x:v>2050.7</x:v>
      </x:c>
      <x:c r="W6435" s="17" t="n">
        <x:v>2496.79</x:v>
      </x:c>
      <x:c r="X6435" s="18" t="n">
        <x:v>0.549</x:v>
      </x:c>
      <x:c r="Y6435" s="17" t="n">
        <x:v>4920.63</x:v>
      </x:c>
      <x:c r="Z6435" s="18" t="n">
        <x:v>0.9242</x:v>
      </x:c>
      <x:c r="AA6435" s="18" t="n">
        <x:v>0.0306</x:v>
      </x:c>
      <x:c r="AB6435" t="str">
        <x:v>No</x:v>
      </x:c>
      <x:c r="AC6435" t="str">
        <x:v>Premium Core</x:v>
      </x:c>
      <x:c r="AD6435" s="18" t="n">
        <x:v>0.5490479363341096</x:v>
      </x:c>
      <x:c r="AE6435" s="18" t="n">
        <x:v>0.9241682467488919</x:v>
      </x:c>
      <x:c r="AF6435" s="17" t="n">
        <x:v>-373.1400000000003</x:v>
      </x:c>
      <x:c r="AG6435" s="18" t="n">
        <x:v>-0.07583175325110815</x:v>
      </x:c>
      <x:c r="AH6435" t="str">
        <x:v>Below Target</x:v>
      </x:c>
    </x:row>
    <x:row r="6436">
      <x:c r="A6436" t="str">
        <x:v>TXN-006433</x:v>
      </x:c>
      <x:c r="B6436" s="14" t="d">
        <x:v>2023-09-13T00:00:00.000Z</x:v>
      </x:c>
      <x:c r="C6436" t="n">
        <x:v>2023</x:v>
      </x:c>
      <x:c r="D6436" t="str">
        <x:v>Q3</x:v>
      </x:c>
      <x:c r="E6436" t="n">
        <x:v>9</x:v>
      </x:c>
      <x:c r="F6436" t="str">
        <x:v>September</x:v>
      </x:c>
      <x:c r="G6436" s="15" t="d">
        <x:v>2023-09-01T00:00:00.000Z</x:v>
      </x:c>
      <x:c r="H6436" t="str">
        <x:v>2023-09</x:v>
      </x:c>
      <x:c r="I6436" t="str">
        <x:v>Canada</x:v>
      </x:c>
      <x:c r="J6436" t="str">
        <x:v>North America</x:v>
      </x:c>
      <x:c r="K6436" t="str">
        <x:v>CAD</x:v>
      </x:c>
      <x:c r="L6436" t="str">
        <x:v>Smirnoff</x:v>
      </x:c>
      <x:c r="M6436" t="str">
        <x:v>Vodka</x:v>
      </x:c>
      <x:c r="N6436" t="str">
        <x:v>Duty Free / Travel Retail</x:v>
      </x:c>
      <x:c r="O6436" t="str">
        <x:v>Hospitality Group</x:v>
      </x:c>
      <x:c r="P6436" t="str">
        <x:v>SR-029</x:v>
      </x:c>
      <x:c r="Q6436" s="16" t="n">
        <x:v>26</x:v>
      </x:c>
      <x:c r="R6436" s="17" t="n">
        <x:v>22.98</x:v>
      </x:c>
      <x:c r="S6436" s="18" t="n">
        <x:v>0.08</x:v>
      </x:c>
      <x:c r="T6436" s="17" t="n">
        <x:v>597.38</x:v>
      </x:c>
      <x:c r="U6436" s="17" t="n">
        <x:v>549.59</x:v>
      </x:c>
      <x:c r="V6436" s="17" t="n">
        <x:v>273.62</x:v>
      </x:c>
      <x:c r="W6436" s="17" t="n">
        <x:v>275.96</x:v>
      </x:c>
      <x:c r="X6436" s="18" t="n">
        <x:v>0.5021</x:v>
      </x:c>
      <x:c r="Y6436" s="17" t="n">
        <x:v>581.59</x:v>
      </x:c>
      <x:c r="Z6436" s="18" t="n">
        <x:v>0.945</x:v>
      </x:c>
      <x:c r="AA6436" s="18" t="n">
        <x:v>0.0105</x:v>
      </x:c>
      <x:c r="AB6436" t="str">
        <x:v>Yes</x:v>
      </x:c>
      <x:c r="AC6436" t="str">
        <x:v>Core</x:v>
      </x:c>
      <x:c r="AD6436" s="18" t="n">
        <x:v>0.5021197620044032</x:v>
      </x:c>
      <x:c r="AE6436" s="18" t="n">
        <x:v>0.944978421224574</x:v>
      </x:c>
      <x:c r="AF6436" s="17" t="n">
        <x:v>-32</x:v>
      </x:c>
      <x:c r="AG6436" s="18" t="n">
        <x:v>-0.05502157877542598</x:v>
      </x:c>
      <x:c r="AH6436" t="str">
        <x:v>Below Target</x:v>
      </x:c>
    </x:row>
    <x:row r="6437">
      <x:c r="A6437" t="str">
        <x:v>TXN-006434</x:v>
      </x:c>
      <x:c r="B6437" s="14" t="d">
        <x:v>2023-04-04T00:00:00.000Z</x:v>
      </x:c>
      <x:c r="C6437" t="n">
        <x:v>2023</x:v>
      </x:c>
      <x:c r="D6437" t="str">
        <x:v>Q2</x:v>
      </x:c>
      <x:c r="E6437" t="n">
        <x:v>4</x:v>
      </x:c>
      <x:c r="F6437" t="str">
        <x:v>April</x:v>
      </x:c>
      <x:c r="G6437" s="15" t="d">
        <x:v>2023-04-01T00:00:00.000Z</x:v>
      </x:c>
      <x:c r="H6437" t="str">
        <x:v>2023-04</x:v>
      </x:c>
      <x:c r="I6437" t="str">
        <x:v>United States</x:v>
      </x:c>
      <x:c r="J6437" t="str">
        <x:v>North America</x:v>
      </x:c>
      <x:c r="K6437" t="str">
        <x:v>USD</x:v>
      </x:c>
      <x:c r="L6437" t="str">
        <x:v>Guinness</x:v>
      </x:c>
      <x:c r="M6437" t="str">
        <x:v>Beer / Stout</x:v>
      </x:c>
      <x:c r="N6437" t="str">
        <x:v>Off-Trade</x:v>
      </x:c>
      <x:c r="O6437" t="str">
        <x:v>Hospitality Group</x:v>
      </x:c>
      <x:c r="P6437" t="str">
        <x:v>SR-017</x:v>
      </x:c>
      <x:c r="Q6437" s="16" t="n">
        <x:v>67</x:v>
      </x:c>
      <x:c r="R6437" s="17" t="n">
        <x:v>7.76</x:v>
      </x:c>
      <x:c r="S6437" s="18" t="n">
        <x:v>0</x:v>
      </x:c>
      <x:c r="T6437" s="17" t="n">
        <x:v>519.62</x:v>
      </x:c>
      <x:c r="U6437" s="17" t="n">
        <x:v>519.62</x:v>
      </x:c>
      <x:c r="V6437" s="17" t="n">
        <x:v>253.09</x:v>
      </x:c>
      <x:c r="W6437" s="17" t="n">
        <x:v>266.54</x:v>
      </x:c>
      <x:c r="X6437" s="18" t="n">
        <x:v>0.5129</x:v>
      </x:c>
      <x:c r="Y6437" s="17" t="n">
        <x:v>553.16</x:v>
      </x:c>
      <x:c r="Z6437" s="18" t="n">
        <x:v>0.9394</x:v>
      </x:c>
      <x:c r="AA6437" s="18" t="n">
        <x:v>0.0209</x:v>
      </x:c>
      <x:c r="AB6437" t="str">
        <x:v>No</x:v>
      </x:c>
      <x:c r="AC6437" t="str">
        <x:v>Core</x:v>
      </x:c>
      <x:c r="AD6437" s="18" t="n">
        <x:v>0.5129517724490974</x:v>
      </x:c>
      <x:c r="AE6437" s="18" t="n">
        <x:v>0.9393665485573794</x:v>
      </x:c>
      <x:c r="AF6437" s="17" t="n">
        <x:v>-33.539999999999964</x:v>
      </x:c>
      <x:c r="AG6437" s="18" t="n">
        <x:v>-0.060633451442620515</x:v>
      </x:c>
      <x:c r="AH6437" t="str">
        <x:v>Below Target</x:v>
      </x:c>
    </x:row>
    <x:row r="6438">
      <x:c r="A6438" t="str">
        <x:v>TXN-006435</x:v>
      </x:c>
      <x:c r="B6438" s="14" t="d">
        <x:v>2023-12-25T00:00:00.000Z</x:v>
      </x:c>
      <x:c r="C6438" t="n">
        <x:v>2023</x:v>
      </x:c>
      <x:c r="D6438" t="str">
        <x:v>Q4</x:v>
      </x:c>
      <x:c r="E6438" t="n">
        <x:v>12</x:v>
      </x:c>
      <x:c r="F6438" t="str">
        <x:v>December</x:v>
      </x:c>
      <x:c r="G6438" s="15" t="d">
        <x:v>2023-12-01T00:00:00.000Z</x:v>
      </x:c>
      <x:c r="H6438" t="str">
        <x:v>2023-12</x:v>
      </x:c>
      <x:c r="I6438" t="str">
        <x:v>United States</x:v>
      </x:c>
      <x:c r="J6438" t="str">
        <x:v>North America</x:v>
      </x:c>
      <x:c r="K6438" t="str">
        <x:v>USD</x:v>
      </x:c>
      <x:c r="L6438" t="str">
        <x:v>Crown Royal</x:v>
      </x:c>
      <x:c r="M6438" t="str">
        <x:v>Canadian Whisky</x:v>
      </x:c>
      <x:c r="N6438" t="str">
        <x:v>Off-Trade</x:v>
      </x:c>
      <x:c r="O6438" t="str">
        <x:v>E-commerce Partner</x:v>
      </x:c>
      <x:c r="P6438" t="str">
        <x:v>SR-021</x:v>
      </x:c>
      <x:c r="Q6438" s="16" t="n">
        <x:v>112</x:v>
      </x:c>
      <x:c r="R6438" s="17" t="n">
        <x:v>32.04</x:v>
      </x:c>
      <x:c r="S6438" s="18" t="n">
        <x:v>0.08</x:v>
      </x:c>
      <x:c r="T6438" s="17" t="n">
        <x:v>3587.99</x:v>
      </x:c>
      <x:c r="U6438" s="17" t="n">
        <x:v>3300.95</x:v>
      </x:c>
      <x:c r="V6438" s="17" t="n">
        <x:v>1519.56</x:v>
      </x:c>
      <x:c r="W6438" s="17" t="n">
        <x:v>1781.4</x:v>
      </x:c>
      <x:c r="X6438" s="18" t="n">
        <x:v>0.5397</x:v>
      </x:c>
      <x:c r="Y6438" s="17" t="n">
        <x:v>3176.24</x:v>
      </x:c>
      <x:c r="Z6438" s="18" t="n">
        <x:v>1.0393</x:v>
      </x:c>
      <x:c r="AA6438" s="18" t="n">
        <x:v>0.0065</x:v>
      </x:c>
      <x:c r="AB6438" t="str">
        <x:v>Yes</x:v>
      </x:c>
      <x:c r="AC6438" t="str">
        <x:v>Premium Core</x:v>
      </x:c>
      <x:c r="AD6438" s="18" t="n">
        <x:v>0.539662824338448</x:v>
      </x:c>
      <x:c r="AE6438" s="18" t="n">
        <x:v>1.0392634057879757</x:v>
      </x:c>
      <x:c r="AF6438" s="17" t="n">
        <x:v>124.71000000000004</x:v>
      </x:c>
      <x:c r="AG6438" s="18" t="n">
        <x:v>0.039263405787975734</x:v>
      </x:c>
      <x:c r="AH6438" t="str">
        <x:v>Above Target</x:v>
      </x:c>
    </x:row>
    <x:row r="6439">
      <x:c r="A6439" t="str">
        <x:v>TXN-006436</x:v>
      </x:c>
      <x:c r="B6439" s="14" t="d">
        <x:v>2025-09-06T00:00:00.000Z</x:v>
      </x:c>
      <x:c r="C6439" t="n">
        <x:v>2025</x:v>
      </x:c>
      <x:c r="D6439" t="str">
        <x:v>Q3</x:v>
      </x:c>
      <x:c r="E6439" t="n">
        <x:v>9</x:v>
      </x:c>
      <x:c r="F6439" t="str">
        <x:v>September</x:v>
      </x:c>
      <x:c r="G6439" s="15" t="d">
        <x:v>2025-09-01T00:00:00.000Z</x:v>
      </x:c>
      <x:c r="H6439" t="str">
        <x:v>2025-09</x:v>
      </x:c>
      <x:c r="I6439" t="str">
        <x:v>United Kingdom</x:v>
      </x:c>
      <x:c r="J6439" t="str">
        <x:v>Europe</x:v>
      </x:c>
      <x:c r="K6439" t="str">
        <x:v>GBP</x:v>
      </x:c>
      <x:c r="L6439" t="str">
        <x:v>Baileys</x:v>
      </x:c>
      <x:c r="M6439" t="str">
        <x:v>Liqueur</x:v>
      </x:c>
      <x:c r="N6439" t="str">
        <x:v>On-Trade</x:v>
      </x:c>
      <x:c r="O6439" t="str">
        <x:v>Hospitality Group</x:v>
      </x:c>
      <x:c r="P6439" t="str">
        <x:v>SR-048</x:v>
      </x:c>
      <x:c r="Q6439" s="16" t="n">
        <x:v>72</x:v>
      </x:c>
      <x:c r="R6439" s="17" t="n">
        <x:v>19.77</x:v>
      </x:c>
      <x:c r="S6439" s="18" t="n">
        <x:v>0</x:v>
      </x:c>
      <x:c r="T6439" s="17" t="n">
        <x:v>1423.75</x:v>
      </x:c>
      <x:c r="U6439" s="17" t="n">
        <x:v>1423.75</x:v>
      </x:c>
      <x:c r="V6439" s="17" t="n">
        <x:v>650.18</x:v>
      </x:c>
      <x:c r="W6439" s="17" t="n">
        <x:v>773.57</x:v>
      </x:c>
      <x:c r="X6439" s="18" t="n">
        <x:v>0.5433</x:v>
      </x:c>
      <x:c r="Y6439" s="17" t="n">
        <x:v>1364.6</x:v>
      </x:c>
      <x:c r="Z6439" s="18" t="n">
        <x:v>1.0434</x:v>
      </x:c>
      <x:c r="AA6439" s="18" t="n">
        <x:v>-0.0194</x:v>
      </x:c>
      <x:c r="AB6439" t="str">
        <x:v>No</x:v>
      </x:c>
      <x:c r="AC6439" t="str">
        <x:v>Core</x:v>
      </x:c>
      <x:c r="AD6439" s="18" t="n">
        <x:v>0.543332748024583</x:v>
      </x:c>
      <x:c r="AE6439" s="18" t="n">
        <x:v>1.043346035468269</x:v>
      </x:c>
      <x:c r="AF6439" s="17" t="n">
        <x:v>59.15000000000009</x:v>
      </x:c>
      <x:c r="AG6439" s="18" t="n">
        <x:v>0.04334603546826916</x:v>
      </x:c>
      <x:c r="AH6439" t="str">
        <x:v>Above Target</x:v>
      </x:c>
    </x:row>
    <x:row r="6440">
      <x:c r="A6440" t="str">
        <x:v>TXN-006437</x:v>
      </x:c>
      <x:c r="B6440" s="14" t="d">
        <x:v>2025-11-11T00:00:00.000Z</x:v>
      </x:c>
      <x:c r="C6440" t="n">
        <x:v>2025</x:v>
      </x:c>
      <x:c r="D6440" t="str">
        <x:v>Q4</x:v>
      </x:c>
      <x:c r="E6440" t="n">
        <x:v>11</x:v>
      </x:c>
      <x:c r="F6440" t="str">
        <x:v>November</x:v>
      </x:c>
      <x:c r="G6440" s="15" t="d">
        <x:v>2025-11-01T00:00:00.000Z</x:v>
      </x:c>
      <x:c r="H6440" t="str">
        <x:v>2025-11</x:v>
      </x:c>
      <x:c r="I6440" t="str">
        <x:v>France</x:v>
      </x:c>
      <x:c r="J6440" t="str">
        <x:v>Europe</x:v>
      </x:c>
      <x:c r="K6440" t="str">
        <x:v>EUR</x:v>
      </x:c>
      <x:c r="L6440" t="str">
        <x:v>Tanqueray</x:v>
      </x:c>
      <x:c r="M6440" t="str">
        <x:v>Gin</x:v>
      </x:c>
      <x:c r="N6440" t="str">
        <x:v>Off-Trade</x:v>
      </x:c>
      <x:c r="O6440" t="str">
        <x:v>Independent Retailer</x:v>
      </x:c>
      <x:c r="P6440" t="str">
        <x:v>SR-026</x:v>
      </x:c>
      <x:c r="Q6440" s="16" t="n">
        <x:v>54</x:v>
      </x:c>
      <x:c r="R6440" s="17" t="n">
        <x:v>27.67</x:v>
      </x:c>
      <x:c r="S6440" s="18" t="n">
        <x:v>0.15</x:v>
      </x:c>
      <x:c r="T6440" s="17" t="n">
        <x:v>1494.02</x:v>
      </x:c>
      <x:c r="U6440" s="17" t="n">
        <x:v>1269.92</x:v>
      </x:c>
      <x:c r="V6440" s="17" t="n">
        <x:v>573.72</x:v>
      </x:c>
      <x:c r="W6440" s="17" t="n">
        <x:v>696.2</x:v>
      </x:c>
      <x:c r="X6440" s="18" t="n">
        <x:v>0.5482</x:v>
      </x:c>
      <x:c r="Y6440" s="17" t="n">
        <x:v>1423.53</x:v>
      </x:c>
      <x:c r="Z6440" s="18" t="n">
        <x:v>0.8921</x:v>
      </x:c>
      <x:c r="AA6440" s="18" t="n">
        <x:v>0.1135</x:v>
      </x:c>
      <x:c r="AB6440" t="str">
        <x:v>Yes</x:v>
      </x:c>
      <x:c r="AC6440" t="str">
        <x:v>Premium Core</x:v>
      </x:c>
      <x:c r="AD6440" s="18" t="n">
        <x:v>0.5482235101423711</x:v>
      </x:c>
      <x:c r="AE6440" s="18" t="n">
        <x:v>0.8920921933503334</x:v>
      </x:c>
      <x:c r="AF6440" s="17" t="n">
        <x:v>-153.6099999999999</x:v>
      </x:c>
      <x:c r="AG6440" s="18" t="n">
        <x:v>-0.10790780664966661</x:v>
      </x:c>
      <x:c r="AH6440" t="str">
        <x:v>Below Target</x:v>
      </x:c>
    </x:row>
    <x:row r="6441">
      <x:c r="A6441" t="str">
        <x:v>TXN-006438</x:v>
      </x:c>
      <x:c r="B6441" s="14" t="d">
        <x:v>2023-01-06T00:00:00.000Z</x:v>
      </x:c>
      <x:c r="C6441" t="n">
        <x:v>2023</x:v>
      </x:c>
      <x:c r="D6441" t="str">
        <x:v>Q1</x:v>
      </x:c>
      <x:c r="E6441" t="n">
        <x:v>1</x:v>
      </x:c>
      <x:c r="F6441" t="str">
        <x:v>January</x:v>
      </x:c>
      <x:c r="G6441" s="15" t="d">
        <x:v>2023-01-01T00:00:00.000Z</x:v>
      </x:c>
      <x:c r="H6441" t="str">
        <x:v>2023-01</x:v>
      </x:c>
      <x:c r="I6441" t="str">
        <x:v>Spain</x:v>
      </x:c>
      <x:c r="J6441" t="str">
        <x:v>Europe</x:v>
      </x:c>
      <x:c r="K6441" t="str">
        <x:v>EUR</x:v>
      </x:c>
      <x:c r="L6441" t="str">
        <x:v>Smirnoff</x:v>
      </x:c>
      <x:c r="M6441" t="str">
        <x:v>Vodka</x:v>
      </x:c>
      <x:c r="N6441" t="str">
        <x:v>On-Trade</x:v>
      </x:c>
      <x:c r="O6441" t="str">
        <x:v>Hospitality Group</x:v>
      </x:c>
      <x:c r="P6441" t="str">
        <x:v>SR-027</x:v>
      </x:c>
      <x:c r="Q6441" s="16" t="n">
        <x:v>32</x:v>
      </x:c>
      <x:c r="R6441" s="17" t="n">
        <x:v>21.08</x:v>
      </x:c>
      <x:c r="S6441" s="18" t="n">
        <x:v>0</x:v>
      </x:c>
      <x:c r="T6441" s="17" t="n">
        <x:v>674.55</x:v>
      </x:c>
      <x:c r="U6441" s="17" t="n">
        <x:v>674.55</x:v>
      </x:c>
      <x:c r="V6441" s="17" t="n">
        <x:v>343.66</x:v>
      </x:c>
      <x:c r="W6441" s="17" t="n">
        <x:v>330.88</x:v>
      </x:c>
      <x:c r="X6441" s="18" t="n">
        <x:v>0.4905</x:v>
      </x:c>
      <x:c r="Y6441" s="17" t="n">
        <x:v>656.84</x:v>
      </x:c>
      <x:c r="Z6441" s="18" t="n">
        <x:v>1.027</x:v>
      </x:c>
      <x:c r="AA6441" s="18" t="n">
        <x:v>0.1032</x:v>
      </x:c>
      <x:c r="AB6441" t="str">
        <x:v>No</x:v>
      </x:c>
      <x:c r="AC6441" t="str">
        <x:v>Core</x:v>
      </x:c>
      <x:c r="AD6441" s="18" t="n">
        <x:v>0.49051960566303465</x:v>
      </x:c>
      <x:c r="AE6441" s="18" t="n">
        <x:v>1.0269624261616221</x:v>
      </x:c>
      <x:c r="AF6441" s="17" t="n">
        <x:v>17.709999999999923</x:v>
      </x:c>
      <x:c r="AG6441" s="18" t="n">
        <x:v>0.026962426161622192</x:v>
      </x:c>
      <x:c r="AH6441" t="str">
        <x:v>Above Target</x:v>
      </x:c>
    </x:row>
    <x:row r="6442">
      <x:c r="A6442" t="str">
        <x:v>TXN-006439</x:v>
      </x:c>
      <x:c r="B6442" s="14" t="d">
        <x:v>2025-01-24T00:00:00.000Z</x:v>
      </x:c>
      <x:c r="C6442" t="n">
        <x:v>2025</x:v>
      </x:c>
      <x:c r="D6442" t="str">
        <x:v>Q1</x:v>
      </x:c>
      <x:c r="E6442" t="n">
        <x:v>1</x:v>
      </x:c>
      <x:c r="F6442" t="str">
        <x:v>January</x:v>
      </x:c>
      <x:c r="G6442" s="15" t="d">
        <x:v>2025-01-01T00:00:00.000Z</x:v>
      </x:c>
      <x:c r="H6442" t="str">
        <x:v>2025-01</x:v>
      </x:c>
      <x:c r="I6442" t="str">
        <x:v>Nigeria</x:v>
      </x:c>
      <x:c r="J6442" t="str">
        <x:v>Africa</x:v>
      </x:c>
      <x:c r="K6442" t="str">
        <x:v>NGN</x:v>
      </x:c>
      <x:c r="L6442" t="str">
        <x:v>Johnnie Walker</x:v>
      </x:c>
      <x:c r="M6442" t="str">
        <x:v>Scotch Whisky</x:v>
      </x:c>
      <x:c r="N6442" t="str">
        <x:v>Off-Trade</x:v>
      </x:c>
      <x:c r="O6442" t="str">
        <x:v>Hospitality Group</x:v>
      </x:c>
      <x:c r="P6442" t="str">
        <x:v>SR-020</x:v>
      </x:c>
      <x:c r="Q6442" s="16" t="n">
        <x:v>65</x:v>
      </x:c>
      <x:c r="R6442" s="17" t="n">
        <x:v>35.21</x:v>
      </x:c>
      <x:c r="S6442" s="18" t="n">
        <x:v>0.03</x:v>
      </x:c>
      <x:c r="T6442" s="17" t="n">
        <x:v>2288.49</x:v>
      </x:c>
      <x:c r="U6442" s="17" t="n">
        <x:v>2219.84</x:v>
      </x:c>
      <x:c r="V6442" s="17" t="n">
        <x:v>966.67</x:v>
      </x:c>
      <x:c r="W6442" s="17" t="n">
        <x:v>1253.17</x:v>
      </x:c>
      <x:c r="X6442" s="18" t="n">
        <x:v>0.5645</x:v>
      </x:c>
      <x:c r="Y6442" s="17" t="n">
        <x:v>2521.59</x:v>
      </x:c>
      <x:c r="Z6442" s="18" t="n">
        <x:v>0.8803</x:v>
      </x:c>
      <x:c r="AA6442" s="18" t="n">
        <x:v>0.0346</x:v>
      </x:c>
      <x:c r="AB6442" t="str">
        <x:v>No</x:v>
      </x:c>
      <x:c r="AC6442" t="str">
        <x:v>Luxury / Reserve</x:v>
      </x:c>
      <x:c r="AD6442" s="18" t="n">
        <x:v>0.5645316779587718</x:v>
      </x:c>
      <x:c r="AE6442" s="18" t="n">
        <x:v>0.880333440408631</x:v>
      </x:c>
      <x:c r="AF6442" s="17" t="n">
        <x:v>-301.75</x:v>
      </x:c>
      <x:c r="AG6442" s="18" t="n">
        <x:v>-0.11966655959136893</x:v>
      </x:c>
      <x:c r="AH6442" t="str">
        <x:v>Below Target</x:v>
      </x:c>
    </x:row>
    <x:row r="6443">
      <x:c r="A6443" t="str">
        <x:v>TXN-006440</x:v>
      </x:c>
      <x:c r="B6443" s="14" t="d">
        <x:v>2025-03-29T00:00:00.000Z</x:v>
      </x:c>
      <x:c r="C6443" t="n">
        <x:v>2025</x:v>
      </x:c>
      <x:c r="D6443" t="str">
        <x:v>Q1</x:v>
      </x:c>
      <x:c r="E6443" t="n">
        <x:v>3</x:v>
      </x:c>
      <x:c r="F6443" t="str">
        <x:v>March</x:v>
      </x:c>
      <x:c r="G6443" s="15" t="d">
        <x:v>2025-03-01T00:00:00.000Z</x:v>
      </x:c>
      <x:c r="H6443" t="str">
        <x:v>2025-03</x:v>
      </x:c>
      <x:c r="I6443" t="str">
        <x:v>France</x:v>
      </x:c>
      <x:c r="J6443" t="str">
        <x:v>Europe</x:v>
      </x:c>
      <x:c r="K6443" t="str">
        <x:v>EUR</x:v>
      </x:c>
      <x:c r="L6443" t="str">
        <x:v>Tanqueray</x:v>
      </x:c>
      <x:c r="M6443" t="str">
        <x:v>Gin</x:v>
      </x:c>
      <x:c r="N6443" t="str">
        <x:v>Off-Trade</x:v>
      </x:c>
      <x:c r="O6443" t="str">
        <x:v>Independent Retailer</x:v>
      </x:c>
      <x:c r="P6443" t="str">
        <x:v>SR-030</x:v>
      </x:c>
      <x:c r="Q6443" s="16" t="n">
        <x:v>127</x:v>
      </x:c>
      <x:c r="R6443" s="17" t="n">
        <x:v>26.65</x:v>
      </x:c>
      <x:c r="S6443" s="18" t="n">
        <x:v>0.15</x:v>
      </x:c>
      <x:c r="T6443" s="17" t="n">
        <x:v>3384.22</x:v>
      </x:c>
      <x:c r="U6443" s="17" t="n">
        <x:v>2876.59</x:v>
      </x:c>
      <x:c r="V6443" s="17" t="n">
        <x:v>1462.07</x:v>
      </x:c>
      <x:c r="W6443" s="17" t="n">
        <x:v>1414.51</x:v>
      </x:c>
      <x:c r="X6443" s="18" t="n">
        <x:v>0.4917</x:v>
      </x:c>
      <x:c r="Y6443" s="17" t="n">
        <x:v>2890.21</x:v>
      </x:c>
      <x:c r="Z6443" s="18" t="n">
        <x:v>0.9953</x:v>
      </x:c>
      <x:c r="AA6443" s="18" t="n">
        <x:v>-0.0371</x:v>
      </x:c>
      <x:c r="AB6443" t="str">
        <x:v>Yes</x:v>
      </x:c>
      <x:c r="AC6443" t="str">
        <x:v>Premium Core</x:v>
      </x:c>
      <x:c r="AD6443" s="18" t="n">
        <x:v>0.49173152934550973</x:v>
      </x:c>
      <x:c r="AE6443" s="18" t="n">
        <x:v>0.9952875396597479</x:v>
      </x:c>
      <x:c r="AF6443" s="17" t="n">
        <x:v>-13.61999999999989</x:v>
      </x:c>
      <x:c r="AG6443" s="18" t="n">
        <x:v>-0.004712460340252055</x:v>
      </x:c>
      <x:c r="AH6443" t="str">
        <x:v>Below Target</x:v>
      </x:c>
    </x:row>
    <x:row r="6444">
      <x:c r="A6444" t="str">
        <x:v>TXN-006441</x:v>
      </x:c>
      <x:c r="B6444" s="14" t="d">
        <x:v>2025-08-22T00:00:00.000Z</x:v>
      </x:c>
      <x:c r="C6444" t="n">
        <x:v>2025</x:v>
      </x:c>
      <x:c r="D6444" t="str">
        <x:v>Q3</x:v>
      </x:c>
      <x:c r="E6444" t="n">
        <x:v>8</x:v>
      </x:c>
      <x:c r="F6444" t="str">
        <x:v>August</x:v>
      </x:c>
      <x:c r="G6444" s="15" t="d">
        <x:v>2025-08-01T00:00:00.000Z</x:v>
      </x:c>
      <x:c r="H6444" t="str">
        <x:v>2025-08</x:v>
      </x:c>
      <x:c r="I6444" t="str">
        <x:v>Ireland</x:v>
      </x:c>
      <x:c r="J6444" t="str">
        <x:v>Europe</x:v>
      </x:c>
      <x:c r="K6444" t="str">
        <x:v>EUR</x:v>
      </x:c>
      <x:c r="L6444" t="str">
        <x:v>Guinness</x:v>
      </x:c>
      <x:c r="M6444" t="str">
        <x:v>Beer / Stout</x:v>
      </x:c>
      <x:c r="N6444" t="str">
        <x:v>Off-Trade</x:v>
      </x:c>
      <x:c r="O6444" t="str">
        <x:v>Independent Retailer</x:v>
      </x:c>
      <x:c r="P6444" t="str">
        <x:v>SR-034</x:v>
      </x:c>
      <x:c r="Q6444" s="16" t="n">
        <x:v>16</x:v>
      </x:c>
      <x:c r="R6444" s="17" t="n">
        <x:v>7.79</x:v>
      </x:c>
      <x:c r="S6444" s="18" t="n">
        <x:v>0.03</x:v>
      </x:c>
      <x:c r="T6444" s="17" t="n">
        <x:v>124.58</x:v>
      </x:c>
      <x:c r="U6444" s="17" t="n">
        <x:v>120.84</x:v>
      </x:c>
      <x:c r="V6444" s="17" t="n">
        <x:v>59.48</x:v>
      </x:c>
      <x:c r="W6444" s="17" t="n">
        <x:v>61.36</x:v>
      </x:c>
      <x:c r="X6444" s="18" t="n">
        <x:v>0.5078</x:v>
      </x:c>
      <x:c r="Y6444" s="17" t="n">
        <x:v>138.87</x:v>
      </x:c>
      <x:c r="Z6444" s="18" t="n">
        <x:v>0.8702</x:v>
      </x:c>
      <x:c r="AA6444" s="18" t="n">
        <x:v>-0.0028</x:v>
      </x:c>
      <x:c r="AB6444" t="str">
        <x:v>No</x:v>
      </x:c>
      <x:c r="AC6444" t="str">
        <x:v>Core</x:v>
      </x:c>
      <x:c r="AD6444" s="18" t="n">
        <x:v>0.5077788811651771</x:v>
      </x:c>
      <x:c r="AE6444" s="18" t="n">
        <x:v>0.8701663426225966</x:v>
      </x:c>
      <x:c r="AF6444" s="17" t="n">
        <x:v>-18.03</x:v>
      </x:c>
      <x:c r="AG6444" s="18" t="n">
        <x:v>-0.12983365737740332</x:v>
      </x:c>
      <x:c r="AH6444" t="str">
        <x:v>Below Target</x:v>
      </x:c>
    </x:row>
    <x:row r="6445">
      <x:c r="A6445" t="str">
        <x:v>TXN-006442</x:v>
      </x:c>
      <x:c r="B6445" s="14" t="d">
        <x:v>2026-01-08T00:00:00.000Z</x:v>
      </x:c>
      <x:c r="C6445" t="n">
        <x:v>2026</x:v>
      </x:c>
      <x:c r="D6445" t="str">
        <x:v>Q1</x:v>
      </x:c>
      <x:c r="E6445" t="n">
        <x:v>1</x:v>
      </x:c>
      <x:c r="F6445" t="str">
        <x:v>January</x:v>
      </x:c>
      <x:c r="G6445" s="15" t="d">
        <x:v>2026-01-01T00:00:00.000Z</x:v>
      </x:c>
      <x:c r="H6445" t="str">
        <x:v>2026-01</x:v>
      </x:c>
      <x:c r="I6445" t="str">
        <x:v>France</x:v>
      </x:c>
      <x:c r="J6445" t="str">
        <x:v>Europe</x:v>
      </x:c>
      <x:c r="K6445" t="str">
        <x:v>EUR</x:v>
      </x:c>
      <x:c r="L6445" t="str">
        <x:v>Smirnoff</x:v>
      </x:c>
      <x:c r="M6445" t="str">
        <x:v>Vodka</x:v>
      </x:c>
      <x:c r="N6445" t="str">
        <x:v>E-commerce</x:v>
      </x:c>
      <x:c r="O6445" t="str">
        <x:v>E-commerce Partner</x:v>
      </x:c>
      <x:c r="P6445" t="str">
        <x:v>SR-008</x:v>
      </x:c>
      <x:c r="Q6445" s="16" t="n">
        <x:v>58</x:v>
      </x:c>
      <x:c r="R6445" s="17" t="n">
        <x:v>22.39</x:v>
      </x:c>
      <x:c r="S6445" s="18" t="n">
        <x:v>0.02</x:v>
      </x:c>
      <x:c r="T6445" s="17" t="n">
        <x:v>1298.78</x:v>
      </x:c>
      <x:c r="U6445" s="17" t="n">
        <x:v>1272.81</x:v>
      </x:c>
      <x:c r="V6445" s="17" t="n">
        <x:v>633.12</x:v>
      </x:c>
      <x:c r="W6445" s="17" t="n">
        <x:v>639.69</x:v>
      </x:c>
      <x:c r="X6445" s="18" t="n">
        <x:v>0.5026</x:v>
      </x:c>
      <x:c r="Y6445" s="17" t="n">
        <x:v>1220.64</x:v>
      </x:c>
      <x:c r="Z6445" s="18" t="n">
        <x:v>1.0427</x:v>
      </x:c>
      <x:c r="AA6445" s="18" t="n">
        <x:v>0.0161</x:v>
      </x:c>
      <x:c r="AB6445" t="str">
        <x:v>No</x:v>
      </x:c>
      <x:c r="AC6445" t="str">
        <x:v>Core</x:v>
      </x:c>
      <x:c r="AD6445" s="18" t="n">
        <x:v>0.502580903669833</x:v>
      </x:c>
      <x:c r="AE6445" s="18" t="n">
        <x:v>1.0427398741643727</x:v>
      </x:c>
      <x:c r="AF6445" s="17" t="n">
        <x:v>52.169999999999845</x:v>
      </x:c>
      <x:c r="AG6445" s="18" t="n">
        <x:v>0.04273987416437266</x:v>
      </x:c>
      <x:c r="AH6445" t="str">
        <x:v>Above Target</x:v>
      </x:c>
    </x:row>
    <x:row r="6446">
      <x:c r="A6446" t="str">
        <x:v>TXN-006443</x:v>
      </x:c>
      <x:c r="B6446" s="14" t="d">
        <x:v>2024-06-08T00:00:00.000Z</x:v>
      </x:c>
      <x:c r="C6446" t="n">
        <x:v>2024</x:v>
      </x:c>
      <x:c r="D6446" t="str">
        <x:v>Q2</x:v>
      </x:c>
      <x:c r="E6446" t="n">
        <x:v>6</x:v>
      </x:c>
      <x:c r="F6446" t="str">
        <x:v>June</x:v>
      </x:c>
      <x:c r="G6446" s="15" t="d">
        <x:v>2024-06-01T00:00:00.000Z</x:v>
      </x:c>
      <x:c r="H6446" t="str">
        <x:v>2024-06</x:v>
      </x:c>
      <x:c r="I6446" t="str">
        <x:v>United Kingdom</x:v>
      </x:c>
      <x:c r="J6446" t="str">
        <x:v>Europe</x:v>
      </x:c>
      <x:c r="K6446" t="str">
        <x:v>GBP</x:v>
      </x:c>
      <x:c r="L6446" t="str">
        <x:v>Cîroc</x:v>
      </x:c>
      <x:c r="M6446" t="str">
        <x:v>Vodka</x:v>
      </x:c>
      <x:c r="N6446" t="str">
        <x:v>On-Trade</x:v>
      </x:c>
      <x:c r="O6446" t="str">
        <x:v>Independent Retailer</x:v>
      </x:c>
      <x:c r="P6446" t="str">
        <x:v>SR-046</x:v>
      </x:c>
      <x:c r="Q6446" s="16" t="n">
        <x:v>25</x:v>
      </x:c>
      <x:c r="R6446" s="17" t="n">
        <x:v>39.78</x:v>
      </x:c>
      <x:c r="S6446" s="18" t="n">
        <x:v>0.03</x:v>
      </x:c>
      <x:c r="T6446" s="17" t="n">
        <x:v>994.61</x:v>
      </x:c>
      <x:c r="U6446" s="17" t="n">
        <x:v>964.78</x:v>
      </x:c>
      <x:c r="V6446" s="17" t="n">
        <x:v>437.51</x:v>
      </x:c>
      <x:c r="W6446" s="17" t="n">
        <x:v>527.27</x:v>
      </x:c>
      <x:c r="X6446" s="18" t="n">
        <x:v>0.5465</x:v>
      </x:c>
      <x:c r="Y6446" s="17" t="n">
        <x:v>1088.55</x:v>
      </x:c>
      <x:c r="Z6446" s="18" t="n">
        <x:v>0.8863</x:v>
      </x:c>
      <x:c r="AA6446" s="18" t="n">
        <x:v>-0.0198</x:v>
      </x:c>
      <x:c r="AB6446" t="str">
        <x:v>No</x:v>
      </x:c>
      <x:c r="AC6446" t="str">
        <x:v>Luxury / Reserve</x:v>
      </x:c>
      <x:c r="AD6446" s="18" t="n">
        <x:v>0.5465183772466262</x:v>
      </x:c>
      <x:c r="AE6446" s="18" t="n">
        <x:v>0.8862982867116806</x:v>
      </x:c>
      <x:c r="AF6446" s="17" t="n">
        <x:v>-123.76999999999998</x:v>
      </x:c>
      <x:c r="AG6446" s="18" t="n">
        <x:v>-0.11370171328831931</x:v>
      </x:c>
      <x:c r="AH6446" t="str">
        <x:v>Below Target</x:v>
      </x:c>
    </x:row>
    <x:row r="6447">
      <x:c r="A6447" t="str">
        <x:v>TXN-006444</x:v>
      </x:c>
      <x:c r="B6447" s="14" t="d">
        <x:v>2023-09-24T00:00:00.000Z</x:v>
      </x:c>
      <x:c r="C6447" t="n">
        <x:v>2023</x:v>
      </x:c>
      <x:c r="D6447" t="str">
        <x:v>Q3</x:v>
      </x:c>
      <x:c r="E6447" t="n">
        <x:v>9</x:v>
      </x:c>
      <x:c r="F6447" t="str">
        <x:v>September</x:v>
      </x:c>
      <x:c r="G6447" s="15" t="d">
        <x:v>2023-09-01T00:00:00.000Z</x:v>
      </x:c>
      <x:c r="H6447" t="str">
        <x:v>2023-09</x:v>
      </x:c>
      <x:c r="I6447" t="str">
        <x:v>Ireland</x:v>
      </x:c>
      <x:c r="J6447" t="str">
        <x:v>Europe</x:v>
      </x:c>
      <x:c r="K6447" t="str">
        <x:v>EUR</x:v>
      </x:c>
      <x:c r="L6447" t="str">
        <x:v>Tanqueray</x:v>
      </x:c>
      <x:c r="M6447" t="str">
        <x:v>Gin</x:v>
      </x:c>
      <x:c r="N6447" t="str">
        <x:v>On-Trade</x:v>
      </x:c>
      <x:c r="O6447" t="str">
        <x:v>Key Account</x:v>
      </x:c>
      <x:c r="P6447" t="str">
        <x:v>SR-025</x:v>
      </x:c>
      <x:c r="Q6447" s="16" t="n">
        <x:v>67</x:v>
      </x:c>
      <x:c r="R6447" s="17" t="n">
        <x:v>30.71</x:v>
      </x:c>
      <x:c r="S6447" s="18" t="n">
        <x:v>0.02</x:v>
      </x:c>
      <x:c r="T6447" s="17" t="n">
        <x:v>2057.82</x:v>
      </x:c>
      <x:c r="U6447" s="17" t="n">
        <x:v>2016.67</x:v>
      </x:c>
      <x:c r="V6447" s="17" t="n">
        <x:v>851.05</x:v>
      </x:c>
      <x:c r="W6447" s="17" t="n">
        <x:v>1165.61</x:v>
      </x:c>
      <x:c r="X6447" s="18" t="n">
        <x:v>0.578</x:v>
      </x:c>
      <x:c r="Y6447" s="17" t="n">
        <x:v>1970.89</x:v>
      </x:c>
      <x:c r="Z6447" s="18" t="n">
        <x:v>1.0232</x:v>
      </x:c>
      <x:c r="AA6447" s="18" t="n">
        <x:v>-0.0398</x:v>
      </x:c>
      <x:c r="AB6447" t="str">
        <x:v>No</x:v>
      </x:c>
      <x:c r="AC6447" t="str">
        <x:v>Premium Core</x:v>
      </x:c>
      <x:c r="AD6447" s="18" t="n">
        <x:v>0.5779874744008687</x:v>
      </x:c>
      <x:c r="AE6447" s="18" t="n">
        <x:v>1.023228084773884</x:v>
      </x:c>
      <x:c r="AF6447" s="17" t="n">
        <x:v>45.77999999999997</x:v>
      </x:c>
      <x:c r="AG6447" s="18" t="n">
        <x:v>0.023228084773883866</x:v>
      </x:c>
      <x:c r="AH6447" t="str">
        <x:v>Above Target</x:v>
      </x:c>
    </x:row>
    <x:row r="6448">
      <x:c r="A6448" t="str">
        <x:v>TXN-006445</x:v>
      </x:c>
      <x:c r="B6448" s="14" t="d">
        <x:v>2025-06-24T00:00:00.000Z</x:v>
      </x:c>
      <x:c r="C6448" t="n">
        <x:v>2025</x:v>
      </x:c>
      <x:c r="D6448" t="str">
        <x:v>Q2</x:v>
      </x:c>
      <x:c r="E6448" t="n">
        <x:v>6</x:v>
      </x:c>
      <x:c r="F6448" t="str">
        <x:v>June</x:v>
      </x:c>
      <x:c r="G6448" s="15" t="d">
        <x:v>2025-06-01T00:00:00.000Z</x:v>
      </x:c>
      <x:c r="H6448" t="str">
        <x:v>2025-06</x:v>
      </x:c>
      <x:c r="I6448" t="str">
        <x:v>Australia</x:v>
      </x:c>
      <x:c r="J6448" t="str">
        <x:v>Asia Pacific</x:v>
      </x:c>
      <x:c r="K6448" t="str">
        <x:v>AUD</x:v>
      </x:c>
      <x:c r="L6448" t="str">
        <x:v>Guinness</x:v>
      </x:c>
      <x:c r="M6448" t="str">
        <x:v>Beer / Stout</x:v>
      </x:c>
      <x:c r="N6448" t="str">
        <x:v>Off-Trade</x:v>
      </x:c>
      <x:c r="O6448" t="str">
        <x:v>Distributor</x:v>
      </x:c>
      <x:c r="P6448" t="str">
        <x:v>SR-043</x:v>
      </x:c>
      <x:c r="Q6448" s="16" t="n">
        <x:v>24</x:v>
      </x:c>
      <x:c r="R6448" s="17" t="n">
        <x:v>7.02</x:v>
      </x:c>
      <x:c r="S6448" s="18" t="n">
        <x:v>0</x:v>
      </x:c>
      <x:c r="T6448" s="17" t="n">
        <x:v>168.46</x:v>
      </x:c>
      <x:c r="U6448" s="17" t="n">
        <x:v>168.46</x:v>
      </x:c>
      <x:c r="V6448" s="17" t="n">
        <x:v>85.06</x:v>
      </x:c>
      <x:c r="W6448" s="17" t="n">
        <x:v>83.41</x:v>
      </x:c>
      <x:c r="X6448" s="18" t="n">
        <x:v>0.4951</x:v>
      </x:c>
      <x:c r="Y6448" s="17" t="n">
        <x:v>184.17</x:v>
      </x:c>
      <x:c r="Z6448" s="18" t="n">
        <x:v>0.9147</x:v>
      </x:c>
      <x:c r="AA6448" s="18" t="n">
        <x:v>0.0463</x:v>
      </x:c>
      <x:c r="AB6448" t="str">
        <x:v>No</x:v>
      </x:c>
      <x:c r="AC6448" t="str">
        <x:v>Core</x:v>
      </x:c>
      <x:c r="AD6448" s="18" t="n">
        <x:v>0.4951323756381336</x:v>
      </x:c>
      <x:c r="AE6448" s="18" t="n">
        <x:v>0.914698376499973</x:v>
      </x:c>
      <x:c r="AF6448" s="17" t="n">
        <x:v>-15.70999999999998</x:v>
      </x:c>
      <x:c r="AG6448" s="18" t="n">
        <x:v>-0.08530162350002704</x:v>
      </x:c>
      <x:c r="AH6448" t="str">
        <x:v>Below Target</x:v>
      </x:c>
    </x:row>
    <x:row r="6449">
      <x:c r="A6449" t="str">
        <x:v>TXN-006446</x:v>
      </x:c>
      <x:c r="B6449" s="14" t="d">
        <x:v>2025-05-21T00:00:00.000Z</x:v>
      </x:c>
      <x:c r="C6449" t="n">
        <x:v>2025</x:v>
      </x:c>
      <x:c r="D6449" t="str">
        <x:v>Q2</x:v>
      </x:c>
      <x:c r="E6449" t="n">
        <x:v>5</x:v>
      </x:c>
      <x:c r="F6449" t="str">
        <x:v>May</x:v>
      </x:c>
      <x:c r="G6449" s="15" t="d">
        <x:v>2025-05-01T00:00:00.000Z</x:v>
      </x:c>
      <x:c r="H6449" t="str">
        <x:v>2025-05</x:v>
      </x:c>
      <x:c r="I6449" t="str">
        <x:v>Australia</x:v>
      </x:c>
      <x:c r="J6449" t="str">
        <x:v>Asia Pacific</x:v>
      </x:c>
      <x:c r="K6449" t="str">
        <x:v>AUD</x:v>
      </x:c>
      <x:c r="L6449" t="str">
        <x:v>Cîroc</x:v>
      </x:c>
      <x:c r="M6449" t="str">
        <x:v>Vodka</x:v>
      </x:c>
      <x:c r="N6449" t="str">
        <x:v>Off-Trade</x:v>
      </x:c>
      <x:c r="O6449" t="str">
        <x:v>Distributor</x:v>
      </x:c>
      <x:c r="P6449" t="str">
        <x:v>SR-033</x:v>
      </x:c>
      <x:c r="Q6449" s="16" t="n">
        <x:v>59</x:v>
      </x:c>
      <x:c r="R6449" s="17" t="n">
        <x:v>35.25</x:v>
      </x:c>
      <x:c r="S6449" s="18" t="n">
        <x:v>0</x:v>
      </x:c>
      <x:c r="T6449" s="17" t="n">
        <x:v>2079.68</x:v>
      </x:c>
      <x:c r="U6449" s="17" t="n">
        <x:v>2079.68</x:v>
      </x:c>
      <x:c r="V6449" s="17" t="n">
        <x:v>845.77</x:v>
      </x:c>
      <x:c r="W6449" s="17" t="n">
        <x:v>1233.91</x:v>
      </x:c>
      <x:c r="X6449" s="18" t="n">
        <x:v>0.5933</x:v>
      </x:c>
      <x:c r="Y6449" s="17" t="n">
        <x:v>1956.5</x:v>
      </x:c>
      <x:c r="Z6449" s="18" t="n">
        <x:v>1.063</x:v>
      </x:c>
      <x:c r="AA6449" s="18" t="n">
        <x:v>0.0631</x:v>
      </x:c>
      <x:c r="AB6449" t="str">
        <x:v>No</x:v>
      </x:c>
      <x:c r="AC6449" t="str">
        <x:v>Luxury / Reserve</x:v>
      </x:c>
      <x:c r="AD6449" s="18" t="n">
        <x:v>0.5933172411140176</x:v>
      </x:c>
      <x:c r="AE6449" s="18" t="n">
        <x:v>1.0629593662151802</x:v>
      </x:c>
      <x:c r="AF6449" s="17" t="n">
        <x:v>123.17999999999984</x:v>
      </x:c>
      <x:c r="AG6449" s="18" t="n">
        <x:v>0.06295936621518008</x:v>
      </x:c>
      <x:c r="AH6449" t="str">
        <x:v>Above Target</x:v>
      </x:c>
    </x:row>
    <x:row r="6450">
      <x:c r="A6450" t="str">
        <x:v>TXN-006447</x:v>
      </x:c>
      <x:c r="B6450" s="14" t="d">
        <x:v>2023-05-19T00:00:00.000Z</x:v>
      </x:c>
      <x:c r="C6450" t="n">
        <x:v>2023</x:v>
      </x:c>
      <x:c r="D6450" t="str">
        <x:v>Q2</x:v>
      </x:c>
      <x:c r="E6450" t="n">
        <x:v>5</x:v>
      </x:c>
      <x:c r="F6450" t="str">
        <x:v>May</x:v>
      </x:c>
      <x:c r="G6450" s="15" t="d">
        <x:v>2023-05-01T00:00:00.000Z</x:v>
      </x:c>
      <x:c r="H6450" t="str">
        <x:v>2023-05</x:v>
      </x:c>
      <x:c r="I6450" t="str">
        <x:v>United Kingdom</x:v>
      </x:c>
      <x:c r="J6450" t="str">
        <x:v>Europe</x:v>
      </x:c>
      <x:c r="K6450" t="str">
        <x:v>GBP</x:v>
      </x:c>
      <x:c r="L6450" t="str">
        <x:v>Captain Morgan</x:v>
      </x:c>
      <x:c r="M6450" t="str">
        <x:v>Rum</x:v>
      </x:c>
      <x:c r="N6450" t="str">
        <x:v>Off-Trade</x:v>
      </x:c>
      <x:c r="O6450" t="str">
        <x:v>Independent Retailer</x:v>
      </x:c>
      <x:c r="P6450" t="str">
        <x:v>SR-053</x:v>
      </x:c>
      <x:c r="Q6450" s="16" t="n">
        <x:v>87</x:v>
      </x:c>
      <x:c r="R6450" s="17" t="n">
        <x:v>19.42</x:v>
      </x:c>
      <x:c r="S6450" s="18" t="n">
        <x:v>0</x:v>
      </x:c>
      <x:c r="T6450" s="17" t="n">
        <x:v>1689.29</x:v>
      </x:c>
      <x:c r="U6450" s="17" t="n">
        <x:v>1689.29</x:v>
      </x:c>
      <x:c r="V6450" s="17" t="n">
        <x:v>833.27</x:v>
      </x:c>
      <x:c r="W6450" s="17" t="n">
        <x:v>856.02</x:v>
      </x:c>
      <x:c r="X6450" s="18" t="n">
        <x:v>0.5067</x:v>
      </x:c>
      <x:c r="Y6450" s="17" t="n">
        <x:v>1734.77</x:v>
      </x:c>
      <x:c r="Z6450" s="18" t="n">
        <x:v>0.9738</x:v>
      </x:c>
      <x:c r="AA6450" s="18" t="n">
        <x:v>0.073</x:v>
      </x:c>
      <x:c r="AB6450" t="str">
        <x:v>No</x:v>
      </x:c>
      <x:c r="AC6450" t="str">
        <x:v>Core</x:v>
      </x:c>
      <x:c r="AD6450" s="18" t="n">
        <x:v>0.5067335981388631</x:v>
      </x:c>
      <x:c r="AE6450" s="18" t="n">
        <x:v>0.9737832680989411</x:v>
      </x:c>
      <x:c r="AF6450" s="17" t="n">
        <x:v>-45.48000000000002</x:v>
      </x:c>
      <x:c r="AG6450" s="18" t="n">
        <x:v>-0.02621673190105894</x:v>
      </x:c>
      <x:c r="AH6450" t="str">
        <x:v>Below Target</x:v>
      </x:c>
    </x:row>
    <x:row r="6451">
      <x:c r="A6451" t="str">
        <x:v>TXN-006448</x:v>
      </x:c>
      <x:c r="B6451" s="14" t="d">
        <x:v>2025-10-13T00:00:00.000Z</x:v>
      </x:c>
      <x:c r="C6451" t="n">
        <x:v>2025</x:v>
      </x:c>
      <x:c r="D6451" t="str">
        <x:v>Q4</x:v>
      </x:c>
      <x:c r="E6451" t="n">
        <x:v>10</x:v>
      </x:c>
      <x:c r="F6451" t="str">
        <x:v>October</x:v>
      </x:c>
      <x:c r="G6451" s="15" t="d">
        <x:v>2025-10-01T00:00:00.000Z</x:v>
      </x:c>
      <x:c r="H6451" t="str">
        <x:v>2025-10</x:v>
      </x:c>
      <x:c r="I6451" t="str">
        <x:v>Germany</x:v>
      </x:c>
      <x:c r="J6451" t="str">
        <x:v>Europe</x:v>
      </x:c>
      <x:c r="K6451" t="str">
        <x:v>EUR</x:v>
      </x:c>
      <x:c r="L6451" t="str">
        <x:v>J&amp;B</x:v>
      </x:c>
      <x:c r="M6451" t="str">
        <x:v>Scotch Whisky</x:v>
      </x:c>
      <x:c r="N6451" t="str">
        <x:v>Off-Trade</x:v>
      </x:c>
      <x:c r="O6451" t="str">
        <x:v>Key Account</x:v>
      </x:c>
      <x:c r="P6451" t="str">
        <x:v>SR-013</x:v>
      </x:c>
      <x:c r="Q6451" s="16" t="n">
        <x:v>39</x:v>
      </x:c>
      <x:c r="R6451" s="17" t="n">
        <x:v>24.35</x:v>
      </x:c>
      <x:c r="S6451" s="18" t="n">
        <x:v>0</x:v>
      </x:c>
      <x:c r="T6451" s="17" t="n">
        <x:v>949.52</x:v>
      </x:c>
      <x:c r="U6451" s="17" t="n">
        <x:v>949.52</x:v>
      </x:c>
      <x:c r="V6451" s="17" t="n">
        <x:v>496.72</x:v>
      </x:c>
      <x:c r="W6451" s="17" t="n">
        <x:v>452.81</x:v>
      </x:c>
      <x:c r="X6451" s="18" t="n">
        <x:v>0.4769</x:v>
      </x:c>
      <x:c r="Y6451" s="17" t="n">
        <x:v>1057.23</x:v>
      </x:c>
      <x:c r="Z6451" s="18" t="n">
        <x:v>0.8981</x:v>
      </x:c>
      <x:c r="AA6451" s="18" t="n">
        <x:v>0.1088</x:v>
      </x:c>
      <x:c r="AB6451" t="str">
        <x:v>No</x:v>
      </x:c>
      <x:c r="AC6451" t="str">
        <x:v>Core</x:v>
      </x:c>
      <x:c r="AD6451" s="18" t="n">
        <x:v>0.47688305670233383</x:v>
      </x:c>
      <x:c r="AE6451" s="18" t="n">
        <x:v>0.8981205603321888</x:v>
      </x:c>
      <x:c r="AF6451" s="17" t="n">
        <x:v>-107.71000000000004</x:v>
      </x:c>
      <x:c r="AG6451" s="18" t="n">
        <x:v>-0.1018794396678112</x:v>
      </x:c>
      <x:c r="AH6451" t="str">
        <x:v>Below Target</x:v>
      </x:c>
    </x:row>
    <x:row r="6452">
      <x:c r="A6452" t="str">
        <x:v>TXN-006449</x:v>
      </x:c>
      <x:c r="B6452" s="14" t="d">
        <x:v>2026-04-15T00:00:00.000Z</x:v>
      </x:c>
      <x:c r="C6452" t="n">
        <x:v>2026</x:v>
      </x:c>
      <x:c r="D6452" t="str">
        <x:v>Q2</x:v>
      </x:c>
      <x:c r="E6452" t="n">
        <x:v>4</x:v>
      </x:c>
      <x:c r="F6452" t="str">
        <x:v>April</x:v>
      </x:c>
      <x:c r="G6452" s="15" t="d">
        <x:v>2026-04-01T00:00:00.000Z</x:v>
      </x:c>
      <x:c r="H6452" t="str">
        <x:v>2026-04</x:v>
      </x:c>
      <x:c r="I6452" t="str">
        <x:v>United States</x:v>
      </x:c>
      <x:c r="J6452" t="str">
        <x:v>North America</x:v>
      </x:c>
      <x:c r="K6452" t="str">
        <x:v>USD</x:v>
      </x:c>
      <x:c r="L6452" t="str">
        <x:v>Cîroc</x:v>
      </x:c>
      <x:c r="M6452" t="str">
        <x:v>Vodka</x:v>
      </x:c>
      <x:c r="N6452" t="str">
        <x:v>Duty Free / Travel Retail</x:v>
      </x:c>
      <x:c r="O6452" t="str">
        <x:v>Independent Retailer</x:v>
      </x:c>
      <x:c r="P6452" t="str">
        <x:v>SR-055</x:v>
      </x:c>
      <x:c r="Q6452" s="16" t="n">
        <x:v>48</x:v>
      </x:c>
      <x:c r="R6452" s="17" t="n">
        <x:v>41.95</x:v>
      </x:c>
      <x:c r="S6452" s="18" t="n">
        <x:v>0.03</x:v>
      </x:c>
      <x:c r="T6452" s="17" t="n">
        <x:v>2013.84</x:v>
      </x:c>
      <x:c r="U6452" s="17" t="n">
        <x:v>1953.42</x:v>
      </x:c>
      <x:c r="V6452" s="17" t="n">
        <x:v>778.11</x:v>
      </x:c>
      <x:c r="W6452" s="17" t="n">
        <x:v>1175.31</x:v>
      </x:c>
      <x:c r="X6452" s="18" t="n">
        <x:v>0.6017</x:v>
      </x:c>
      <x:c r="Y6452" s="17" t="n">
        <x:v>1959.45</x:v>
      </x:c>
      <x:c r="Z6452" s="18" t="n">
        <x:v>0.9969</x:v>
      </x:c>
      <x:c r="AA6452" s="18" t="n">
        <x:v>-0.0095</x:v>
      </x:c>
      <x:c r="AB6452" t="str">
        <x:v>No</x:v>
      </x:c>
      <x:c r="AC6452" t="str">
        <x:v>Luxury / Reserve</x:v>
      </x:c>
      <x:c r="AD6452" s="18" t="n">
        <x:v>0.6016678440888288</x:v>
      </x:c>
      <x:c r="AE6452" s="18" t="n">
        <x:v>0.9969226058332695</x:v>
      </x:c>
      <x:c r="AF6452" s="17" t="n">
        <x:v>-6.029999999999973</x:v>
      </x:c>
      <x:c r="AG6452" s="18" t="n">
        <x:v>-0.003077394166730446</x:v>
      </x:c>
      <x:c r="AH6452" t="str">
        <x:v>Below Target</x:v>
      </x:c>
    </x:row>
    <x:row r="6453">
      <x:c r="A6453" t="str">
        <x:v>TXN-006450</x:v>
      </x:c>
      <x:c r="B6453" s="14" t="d">
        <x:v>2025-12-17T00:00:00.000Z</x:v>
      </x:c>
      <x:c r="C6453" t="n">
        <x:v>2025</x:v>
      </x:c>
      <x:c r="D6453" t="str">
        <x:v>Q4</x:v>
      </x:c>
      <x:c r="E6453" t="n">
        <x:v>12</x:v>
      </x:c>
      <x:c r="F6453" t="str">
        <x:v>December</x:v>
      </x:c>
      <x:c r="G6453" s="15" t="d">
        <x:v>2025-12-01T00:00:00.000Z</x:v>
      </x:c>
      <x:c r="H6453" t="str">
        <x:v>2025-12</x:v>
      </x:c>
      <x:c r="I6453" t="str">
        <x:v>Germany</x:v>
      </x:c>
      <x:c r="J6453" t="str">
        <x:v>Europe</x:v>
      </x:c>
      <x:c r="K6453" t="str">
        <x:v>EUR</x:v>
      </x:c>
      <x:c r="L6453" t="str">
        <x:v>Tanqueray</x:v>
      </x:c>
      <x:c r="M6453" t="str">
        <x:v>Gin</x:v>
      </x:c>
      <x:c r="N6453" t="str">
        <x:v>Off-Trade</x:v>
      </x:c>
      <x:c r="O6453" t="str">
        <x:v>Independent Retailer</x:v>
      </x:c>
      <x:c r="P6453" t="str">
        <x:v>SR-009</x:v>
      </x:c>
      <x:c r="Q6453" s="16" t="n">
        <x:v>16</x:v>
      </x:c>
      <x:c r="R6453" s="17" t="n">
        <x:v>28.54</x:v>
      </x:c>
      <x:c r="S6453" s="18" t="n">
        <x:v>0.1</x:v>
      </x:c>
      <x:c r="T6453" s="17" t="n">
        <x:v>456.61</x:v>
      </x:c>
      <x:c r="U6453" s="17" t="n">
        <x:v>410.95</x:v>
      </x:c>
      <x:c r="V6453" s="17" t="n">
        <x:v>198.92</x:v>
      </x:c>
      <x:c r="W6453" s="17" t="n">
        <x:v>212.03</x:v>
      </x:c>
      <x:c r="X6453" s="18" t="n">
        <x:v>0.516</x:v>
      </x:c>
      <x:c r="Y6453" s="17" t="n">
        <x:v>419.31</x:v>
      </x:c>
      <x:c r="Z6453" s="18" t="n">
        <x:v>0.9801</x:v>
      </x:c>
      <x:c r="AA6453" s="18" t="n">
        <x:v>0.0862</x:v>
      </x:c>
      <x:c r="AB6453" t="str">
        <x:v>Yes</x:v>
      </x:c>
      <x:c r="AC6453" t="str">
        <x:v>Premium Core</x:v>
      </x:c>
      <x:c r="AD6453" s="18" t="n">
        <x:v>0.5159508456016547</x:v>
      </x:c>
      <x:c r="AE6453" s="18" t="n">
        <x:v>0.980062483604016</x:v>
      </x:c>
      <x:c r="AF6453" s="17" t="n">
        <x:v>-8.360000000000014</x:v>
      </x:c>
      <x:c r="AG6453" s="18" t="n">
        <x:v>-0.01993751639598391</x:v>
      </x:c>
      <x:c r="AH6453" t="str">
        <x:v>Below Target</x:v>
      </x:c>
    </x:row>
    <x:row r="6454">
      <x:c r="A6454" t="str">
        <x:v>TXN-006451</x:v>
      </x:c>
      <x:c r="B6454" s="14" t="d">
        <x:v>2025-09-27T00:00:00.000Z</x:v>
      </x:c>
      <x:c r="C6454" t="n">
        <x:v>2025</x:v>
      </x:c>
      <x:c r="D6454" t="str">
        <x:v>Q3</x:v>
      </x:c>
      <x:c r="E6454" t="n">
        <x:v>9</x:v>
      </x:c>
      <x:c r="F6454" t="str">
        <x:v>September</x:v>
      </x:c>
      <x:c r="G6454" s="15" t="d">
        <x:v>2025-09-01T00:00:00.000Z</x:v>
      </x:c>
      <x:c r="H6454" t="str">
        <x:v>2025-09</x:v>
      </x:c>
      <x:c r="I6454" t="str">
        <x:v>United States</x:v>
      </x:c>
      <x:c r="J6454" t="str">
        <x:v>North America</x:v>
      </x:c>
      <x:c r="K6454" t="str">
        <x:v>USD</x:v>
      </x:c>
      <x:c r="L6454" t="str">
        <x:v>Johnnie Walker</x:v>
      </x:c>
      <x:c r="M6454" t="str">
        <x:v>Scotch Whisky</x:v>
      </x:c>
      <x:c r="N6454" t="str">
        <x:v>Off-Trade</x:v>
      </x:c>
      <x:c r="O6454" t="str">
        <x:v>Key Account</x:v>
      </x:c>
      <x:c r="P6454" t="str">
        <x:v>SR-058</x:v>
      </x:c>
      <x:c r="Q6454" s="16" t="n">
        <x:v>69</x:v>
      </x:c>
      <x:c r="R6454" s="17" t="n">
        <x:v>35.66</x:v>
      </x:c>
      <x:c r="S6454" s="18" t="n">
        <x:v>0</x:v>
      </x:c>
      <x:c r="T6454" s="17" t="n">
        <x:v>2460.7</x:v>
      </x:c>
      <x:c r="U6454" s="17" t="n">
        <x:v>2460.7</x:v>
      </x:c>
      <x:c r="V6454" s="17" t="n">
        <x:v>1136.26</x:v>
      </x:c>
      <x:c r="W6454" s="17" t="n">
        <x:v>1324.44</x:v>
      </x:c>
      <x:c r="X6454" s="18" t="n">
        <x:v>0.5382</x:v>
      </x:c>
      <x:c r="Y6454" s="17" t="n">
        <x:v>2692.34</x:v>
      </x:c>
      <x:c r="Z6454" s="18" t="n">
        <x:v>0.914</x:v>
      </x:c>
      <x:c r="AA6454" s="18" t="n">
        <x:v>0.0277</x:v>
      </x:c>
      <x:c r="AB6454" t="str">
        <x:v>No</x:v>
      </x:c>
      <x:c r="AC6454" t="str">
        <x:v>Luxury / Reserve</x:v>
      </x:c>
      <x:c r="AD6454" s="18" t="n">
        <x:v>0.5382370870077621</x:v>
      </x:c>
      <x:c r="AE6454" s="18" t="n">
        <x:v>0.9139633181544677</x:v>
      </x:c>
      <x:c r="AF6454" s="17" t="n">
        <x:v>-231.64000000000033</x:v>
      </x:c>
      <x:c r="AG6454" s="18" t="n">
        <x:v>-0.08603668184553226</x:v>
      </x:c>
      <x:c r="AH6454" t="str">
        <x:v>Below Target</x:v>
      </x:c>
    </x:row>
    <x:row r="6455">
      <x:c r="A6455" t="str">
        <x:v>TXN-006452</x:v>
      </x:c>
      <x:c r="B6455" s="14" t="d">
        <x:v>2023-03-04T00:00:00.000Z</x:v>
      </x:c>
      <x:c r="C6455" t="n">
        <x:v>2023</x:v>
      </x:c>
      <x:c r="D6455" t="str">
        <x:v>Q1</x:v>
      </x:c>
      <x:c r="E6455" t="n">
        <x:v>3</x:v>
      </x:c>
      <x:c r="F6455" t="str">
        <x:v>March</x:v>
      </x:c>
      <x:c r="G6455" s="15" t="d">
        <x:v>2023-03-01T00:00:00.000Z</x:v>
      </x:c>
      <x:c r="H6455" t="str">
        <x:v>2023-03</x:v>
      </x:c>
      <x:c r="I6455" t="str">
        <x:v>India</x:v>
      </x:c>
      <x:c r="J6455" t="str">
        <x:v>Asia Pacific</x:v>
      </x:c>
      <x:c r="K6455" t="str">
        <x:v>INR</x:v>
      </x:c>
      <x:c r="L6455" t="str">
        <x:v>Smirnoff</x:v>
      </x:c>
      <x:c r="M6455" t="str">
        <x:v>Vodka</x:v>
      </x:c>
      <x:c r="N6455" t="str">
        <x:v>Duty Free / Travel Retail</x:v>
      </x:c>
      <x:c r="O6455" t="str">
        <x:v>Hospitality Group</x:v>
      </x:c>
      <x:c r="P6455" t="str">
        <x:v>SR-007</x:v>
      </x:c>
      <x:c r="Q6455" s="16" t="n">
        <x:v>38</x:v>
      </x:c>
      <x:c r="R6455" s="17" t="n">
        <x:v>22.15</x:v>
      </x:c>
      <x:c r="S6455" s="18" t="n">
        <x:v>0</x:v>
      </x:c>
      <x:c r="T6455" s="17" t="n">
        <x:v>841.84</x:v>
      </x:c>
      <x:c r="U6455" s="17" t="n">
        <x:v>841.84</x:v>
      </x:c>
      <x:c r="V6455" s="17" t="n">
        <x:v>433.09</x:v>
      </x:c>
      <x:c r="W6455" s="17" t="n">
        <x:v>408.75</x:v>
      </x:c>
      <x:c r="X6455" s="18" t="n">
        <x:v>0.4855</x:v>
      </x:c>
      <x:c r="Y6455" s="17" t="n">
        <x:v>880.96</x:v>
      </x:c>
      <x:c r="Z6455" s="18" t="n">
        <x:v>0.9556</x:v>
      </x:c>
      <x:c r="AA6455" s="18" t="n">
        <x:v>-0.0201</x:v>
      </x:c>
      <x:c r="AB6455" t="str">
        <x:v>No</x:v>
      </x:c>
      <x:c r="AC6455" t="str">
        <x:v>Core</x:v>
      </x:c>
      <x:c r="AD6455" s="18" t="n">
        <x:v>0.48554357122493585</x:v>
      </x:c>
      <x:c r="AE6455" s="18" t="n">
        <x:v>0.9555938975662913</x:v>
      </x:c>
      <x:c r="AF6455" s="17" t="n">
        <x:v>-39.120000000000005</x:v>
      </x:c>
      <x:c r="AG6455" s="18" t="n">
        <x:v>-0.04440610243370868</x:v>
      </x:c>
      <x:c r="AH6455" t="str">
        <x:v>Below Target</x:v>
      </x:c>
    </x:row>
    <x:row r="6456">
      <x:c r="A6456" t="str">
        <x:v>TXN-006453</x:v>
      </x:c>
      <x:c r="B6456" s="14" t="d">
        <x:v>2026-02-21T00:00:00.000Z</x:v>
      </x:c>
      <x:c r="C6456" t="n">
        <x:v>2026</x:v>
      </x:c>
      <x:c r="D6456" t="str">
        <x:v>Q1</x:v>
      </x:c>
      <x:c r="E6456" t="n">
        <x:v>2</x:v>
      </x:c>
      <x:c r="F6456" t="str">
        <x:v>February</x:v>
      </x:c>
      <x:c r="G6456" s="15" t="d">
        <x:v>2026-02-01T00:00:00.000Z</x:v>
      </x:c>
      <x:c r="H6456" t="str">
        <x:v>2026-02</x:v>
      </x:c>
      <x:c r="I6456" t="str">
        <x:v>Brazil</x:v>
      </x:c>
      <x:c r="J6456" t="str">
        <x:v>Latin America &amp; Caribbean</x:v>
      </x:c>
      <x:c r="K6456" t="str">
        <x:v>BRL</x:v>
      </x:c>
      <x:c r="L6456" t="str">
        <x:v>Johnnie Walker</x:v>
      </x:c>
      <x:c r="M6456" t="str">
        <x:v>Scotch Whisky</x:v>
      </x:c>
      <x:c r="N6456" t="str">
        <x:v>E-commerce</x:v>
      </x:c>
      <x:c r="O6456" t="str">
        <x:v>Hospitality Group</x:v>
      </x:c>
      <x:c r="P6456" t="str">
        <x:v>SR-011</x:v>
      </x:c>
      <x:c r="Q6456" s="16" t="n">
        <x:v>17</x:v>
      </x:c>
      <x:c r="R6456" s="17" t="n">
        <x:v>33.92</x:v>
      </x:c>
      <x:c r="S6456" s="18" t="n">
        <x:v>0.02</x:v>
      </x:c>
      <x:c r="T6456" s="17" t="n">
        <x:v>576.57</x:v>
      </x:c>
      <x:c r="U6456" s="17" t="n">
        <x:v>565.04</x:v>
      </x:c>
      <x:c r="V6456" s="17" t="n">
        <x:v>264.54</x:v>
      </x:c>
      <x:c r="W6456" s="17" t="n">
        <x:v>300.49</x:v>
      </x:c>
      <x:c r="X6456" s="18" t="n">
        <x:v>0.5318</x:v>
      </x:c>
      <x:c r="Y6456" s="17" t="n">
        <x:v>525.76</x:v>
      </x:c>
      <x:c r="Z6456" s="18" t="n">
        <x:v>1.0747</x:v>
      </x:c>
      <x:c r="AA6456" s="18" t="n">
        <x:v>-0.031</x:v>
      </x:c>
      <x:c r="AB6456" t="str">
        <x:v>No</x:v>
      </x:c>
      <x:c r="AC6456" t="str">
        <x:v>Luxury / Reserve</x:v>
      </x:c>
      <x:c r="AD6456" s="18" t="n">
        <x:v>0.5318030581905706</x:v>
      </x:c>
      <x:c r="AE6456" s="18" t="n">
        <x:v>1.0747108947048083</x:v>
      </x:c>
      <x:c r="AF6456" s="17" t="n">
        <x:v>39.27999999999997</x:v>
      </x:c>
      <x:c r="AG6456" s="18" t="n">
        <x:v>0.07471089470480823</x:v>
      </x:c>
      <x:c r="AH6456" t="str">
        <x:v>Above Target</x:v>
      </x:c>
    </x:row>
    <x:row r="6457">
      <x:c r="A6457" t="str">
        <x:v>TXN-006454</x:v>
      </x:c>
      <x:c r="B6457" s="14" t="d">
        <x:v>2024-01-01T00:00:00.000Z</x:v>
      </x:c>
      <x:c r="C6457" t="n">
        <x:v>2024</x:v>
      </x:c>
      <x:c r="D6457" t="str">
        <x:v>Q1</x:v>
      </x:c>
      <x:c r="E6457" t="n">
        <x:v>1</x:v>
      </x:c>
      <x:c r="F6457" t="str">
        <x:v>January</x:v>
      </x:c>
      <x:c r="G6457" s="15" t="d">
        <x:v>2024-01-01T00:00:00.000Z</x:v>
      </x:c>
      <x:c r="H6457" t="str">
        <x:v>2024-01</x:v>
      </x:c>
      <x:c r="I6457" t="str">
        <x:v>United States</x:v>
      </x:c>
      <x:c r="J6457" t="str">
        <x:v>North America</x:v>
      </x:c>
      <x:c r="K6457" t="str">
        <x:v>USD</x:v>
      </x:c>
      <x:c r="L6457" t="str">
        <x:v>Tanqueray</x:v>
      </x:c>
      <x:c r="M6457" t="str">
        <x:v>Gin</x:v>
      </x:c>
      <x:c r="N6457" t="str">
        <x:v>Off-Trade</x:v>
      </x:c>
      <x:c r="O6457" t="str">
        <x:v>Independent Retailer</x:v>
      </x:c>
      <x:c r="P6457" t="str">
        <x:v>SR-044</x:v>
      </x:c>
      <x:c r="Q6457" s="16" t="n">
        <x:v>141</x:v>
      </x:c>
      <x:c r="R6457" s="17" t="n">
        <x:v>26.75</x:v>
      </x:c>
      <x:c r="S6457" s="18" t="n">
        <x:v>0</x:v>
      </x:c>
      <x:c r="T6457" s="17" t="n">
        <x:v>3772.01</x:v>
      </x:c>
      <x:c r="U6457" s="17" t="n">
        <x:v>3772.01</x:v>
      </x:c>
      <x:c r="V6457" s="17" t="n">
        <x:v>1629.23</x:v>
      </x:c>
      <x:c r="W6457" s="17" t="n">
        <x:v>2142.78</x:v>
      </x:c>
      <x:c r="X6457" s="18" t="n">
        <x:v>0.5681</x:v>
      </x:c>
      <x:c r="Y6457" s="17" t="n">
        <x:v>4087.51</x:v>
      </x:c>
      <x:c r="Z6457" s="18" t="n">
        <x:v>0.9228</x:v>
      </x:c>
      <x:c r="AA6457" s="18" t="n">
        <x:v>0.0462</x:v>
      </x:c>
      <x:c r="AB6457" t="str">
        <x:v>No</x:v>
      </x:c>
      <x:c r="AC6457" t="str">
        <x:v>Premium Core</x:v>
      </x:c>
      <x:c r="AD6457" s="18" t="n">
        <x:v>0.5680737855944179</x:v>
      </x:c>
      <x:c r="AE6457" s="18" t="n">
        <x:v>0.9228136444926128</x:v>
      </x:c>
      <x:c r="AF6457" s="17" t="n">
        <x:v>-315.5</x:v>
      </x:c>
      <x:c r="AG6457" s="18" t="n">
        <x:v>-0.07718635550738713</x:v>
      </x:c>
      <x:c r="AH6457" t="str">
        <x:v>Below Target</x:v>
      </x:c>
    </x:row>
    <x:row r="6458">
      <x:c r="A6458" t="str">
        <x:v>TXN-006455</x:v>
      </x:c>
      <x:c r="B6458" s="14" t="d">
        <x:v>2024-04-30T00:00:00.000Z</x:v>
      </x:c>
      <x:c r="C6458" t="n">
        <x:v>2024</x:v>
      </x:c>
      <x:c r="D6458" t="str">
        <x:v>Q2</x:v>
      </x:c>
      <x:c r="E6458" t="n">
        <x:v>4</x:v>
      </x:c>
      <x:c r="F6458" t="str">
        <x:v>April</x:v>
      </x:c>
      <x:c r="G6458" s="15" t="d">
        <x:v>2024-04-01T00:00:00.000Z</x:v>
      </x:c>
      <x:c r="H6458" t="str">
        <x:v>2024-04</x:v>
      </x:c>
      <x:c r="I6458" t="str">
        <x:v>Spain</x:v>
      </x:c>
      <x:c r="J6458" t="str">
        <x:v>Europe</x:v>
      </x:c>
      <x:c r="K6458" t="str">
        <x:v>EUR</x:v>
      </x:c>
      <x:c r="L6458" t="str">
        <x:v>Cîroc</x:v>
      </x:c>
      <x:c r="M6458" t="str">
        <x:v>Vodka</x:v>
      </x:c>
      <x:c r="N6458" t="str">
        <x:v>Off-Trade</x:v>
      </x:c>
      <x:c r="O6458" t="str">
        <x:v>E-commerce Partner</x:v>
      </x:c>
      <x:c r="P6458" t="str">
        <x:v>SR-017</x:v>
      </x:c>
      <x:c r="Q6458" s="16" t="n">
        <x:v>134</x:v>
      </x:c>
      <x:c r="R6458" s="17" t="n">
        <x:v>37.1</x:v>
      </x:c>
      <x:c r="S6458" s="18" t="n">
        <x:v>0</x:v>
      </x:c>
      <x:c r="T6458" s="17" t="n">
        <x:v>4971.89</x:v>
      </x:c>
      <x:c r="U6458" s="17" t="n">
        <x:v>4971.89</x:v>
      </x:c>
      <x:c r="V6458" s="17" t="n">
        <x:v>2214.23</x:v>
      </x:c>
      <x:c r="W6458" s="17" t="n">
        <x:v>2757.65</x:v>
      </x:c>
      <x:c r="X6458" s="18" t="n">
        <x:v>0.5546</x:v>
      </x:c>
      <x:c r="Y6458" s="17" t="n">
        <x:v>5761.48</x:v>
      </x:c>
      <x:c r="Z6458" s="18" t="n">
        <x:v>0.863</x:v>
      </x:c>
      <x:c r="AA6458" s="18" t="n">
        <x:v>0.0892</x:v>
      </x:c>
      <x:c r="AB6458" t="str">
        <x:v>No</x:v>
      </x:c>
      <x:c r="AC6458" t="str">
        <x:v>Luxury / Reserve</x:v>
      </x:c>
      <x:c r="AD6458" s="18" t="n">
        <x:v>0.5546482323623411</x:v>
      </x:c>
      <x:c r="AE6458" s="18" t="n">
        <x:v>0.8629536160847561</x:v>
      </x:c>
      <x:c r="AF6458" s="17" t="n">
        <x:v>-789.5899999999992</x:v>
      </x:c>
      <x:c r="AG6458" s="18" t="n">
        <x:v>-0.13704638391524387</x:v>
      </x:c>
      <x:c r="AH6458" t="str">
        <x:v>Below Target</x:v>
      </x:c>
    </x:row>
    <x:row r="6459">
      <x:c r="A6459" t="str">
        <x:v>TXN-006456</x:v>
      </x:c>
      <x:c r="B6459" s="14" t="d">
        <x:v>2025-07-20T00:00:00.000Z</x:v>
      </x:c>
      <x:c r="C6459" t="n">
        <x:v>2025</x:v>
      </x:c>
      <x:c r="D6459" t="str">
        <x:v>Q3</x:v>
      </x:c>
      <x:c r="E6459" t="n">
        <x:v>7</x:v>
      </x:c>
      <x:c r="F6459" t="str">
        <x:v>July</x:v>
      </x:c>
      <x:c r="G6459" s="15" t="d">
        <x:v>2025-07-01T00:00:00.000Z</x:v>
      </x:c>
      <x:c r="H6459" t="str">
        <x:v>2025-07</x:v>
      </x:c>
      <x:c r="I6459" t="str">
        <x:v>Canada</x:v>
      </x:c>
      <x:c r="J6459" t="str">
        <x:v>North America</x:v>
      </x:c>
      <x:c r="K6459" t="str">
        <x:v>CAD</x:v>
      </x:c>
      <x:c r="L6459" t="str">
        <x:v>Smirnoff</x:v>
      </x:c>
      <x:c r="M6459" t="str">
        <x:v>Vodka</x:v>
      </x:c>
      <x:c r="N6459" t="str">
        <x:v>Off-Trade</x:v>
      </x:c>
      <x:c r="O6459" t="str">
        <x:v>E-commerce Partner</x:v>
      </x:c>
      <x:c r="P6459" t="str">
        <x:v>SR-053</x:v>
      </x:c>
      <x:c r="Q6459" s="16" t="n">
        <x:v>42</x:v>
      </x:c>
      <x:c r="R6459" s="17" t="n">
        <x:v>20.8</x:v>
      </x:c>
      <x:c r="S6459" s="18" t="n">
        <x:v>0.05</x:v>
      </x:c>
      <x:c r="T6459" s="17" t="n">
        <x:v>873.45</x:v>
      </x:c>
      <x:c r="U6459" s="17" t="n">
        <x:v>829.78</x:v>
      </x:c>
      <x:c r="V6459" s="17" t="n">
        <x:v>382.95</x:v>
      </x:c>
      <x:c r="W6459" s="17" t="n">
        <x:v>446.83</x:v>
      </x:c>
      <x:c r="X6459" s="18" t="n">
        <x:v>0.5385</x:v>
      </x:c>
      <x:c r="Y6459" s="17" t="n">
        <x:v>920.11</x:v>
      </x:c>
      <x:c r="Z6459" s="18" t="n">
        <x:v>0.9018</x:v>
      </x:c>
      <x:c r="AA6459" s="18" t="n">
        <x:v>0.0173</x:v>
      </x:c>
      <x:c r="AB6459" t="str">
        <x:v>Yes</x:v>
      </x:c>
      <x:c r="AC6459" t="str">
        <x:v>Core</x:v>
      </x:c>
      <x:c r="AD6459" s="18" t="n">
        <x:v>0.5384921304442142</x:v>
      </x:c>
      <x:c r="AE6459" s="18" t="n">
        <x:v>0.9018269554727152</x:v>
      </x:c>
      <x:c r="AF6459" s="17" t="n">
        <x:v>-90.33000000000004</x:v>
      </x:c>
      <x:c r="AG6459" s="18" t="n">
        <x:v>-0.09817304452728483</x:v>
      </x:c>
      <x:c r="AH6459" t="str">
        <x:v>Below Target</x:v>
      </x:c>
    </x:row>
    <x:row r="6460">
      <x:c r="A6460" t="str">
        <x:v>TXN-006457</x:v>
      </x:c>
      <x:c r="B6460" s="14" t="d">
        <x:v>2024-06-18T00:00:00.000Z</x:v>
      </x:c>
      <x:c r="C6460" t="n">
        <x:v>2024</x:v>
      </x:c>
      <x:c r="D6460" t="str">
        <x:v>Q2</x:v>
      </x:c>
      <x:c r="E6460" t="n">
        <x:v>6</x:v>
      </x:c>
      <x:c r="F6460" t="str">
        <x:v>June</x:v>
      </x:c>
      <x:c r="G6460" s="15" t="d">
        <x:v>2024-06-01T00:00:00.000Z</x:v>
      </x:c>
      <x:c r="H6460" t="str">
        <x:v>2024-06</x:v>
      </x:c>
      <x:c r="I6460" t="str">
        <x:v>United States</x:v>
      </x:c>
      <x:c r="J6460" t="str">
        <x:v>North America</x:v>
      </x:c>
      <x:c r="K6460" t="str">
        <x:v>USD</x:v>
      </x:c>
      <x:c r="L6460" t="str">
        <x:v>Guinness</x:v>
      </x:c>
      <x:c r="M6460" t="str">
        <x:v>Beer / Stout</x:v>
      </x:c>
      <x:c r="N6460" t="str">
        <x:v>Off-Trade</x:v>
      </x:c>
      <x:c r="O6460" t="str">
        <x:v>Distributor</x:v>
      </x:c>
      <x:c r="P6460" t="str">
        <x:v>SR-057</x:v>
      </x:c>
      <x:c r="Q6460" s="16" t="n">
        <x:v>115</x:v>
      </x:c>
      <x:c r="R6460" s="17" t="n">
        <x:v>7.77</x:v>
      </x:c>
      <x:c r="S6460" s="18" t="n">
        <x:v>0</x:v>
      </x:c>
      <x:c r="T6460" s="17" t="n">
        <x:v>893.96</x:v>
      </x:c>
      <x:c r="U6460" s="17" t="n">
        <x:v>893.96</x:v>
      </x:c>
      <x:c r="V6460" s="17" t="n">
        <x:v>463.98</x:v>
      </x:c>
      <x:c r="W6460" s="17" t="n">
        <x:v>429.98</x:v>
      </x:c>
      <x:c r="X6460" s="18" t="n">
        <x:v>0.481</x:v>
      </x:c>
      <x:c r="Y6460" s="17" t="n">
        <x:v>892.3</x:v>
      </x:c>
      <x:c r="Z6460" s="18" t="n">
        <x:v>1.0019</x:v>
      </x:c>
      <x:c r="AA6460" s="18" t="n">
        <x:v>0.0552</x:v>
      </x:c>
      <x:c r="AB6460" t="str">
        <x:v>No</x:v>
      </x:c>
      <x:c r="AC6460" t="str">
        <x:v>Core</x:v>
      </x:c>
      <x:c r="AD6460" s="18" t="n">
        <x:v>0.4809834891941474</x:v>
      </x:c>
      <x:c r="AE6460" s="18" t="n">
        <x:v>1.00186036086518</x:v>
      </x:c>
      <x:c r="AF6460" s="17" t="n">
        <x:v>1.6600000000000819</x:v>
      </x:c>
      <x:c r="AG6460" s="18" t="n">
        <x:v>0.001860360865179964</x:v>
      </x:c>
      <x:c r="AH6460" t="str">
        <x:v>Above Target</x:v>
      </x:c>
    </x:row>
    <x:row r="6461">
      <x:c r="A6461" t="str">
        <x:v>TXN-006458</x:v>
      </x:c>
      <x:c r="B6461" s="14" t="d">
        <x:v>2025-11-11T00:00:00.000Z</x:v>
      </x:c>
      <x:c r="C6461" t="n">
        <x:v>2025</x:v>
      </x:c>
      <x:c r="D6461" t="str">
        <x:v>Q4</x:v>
      </x:c>
      <x:c r="E6461" t="n">
        <x:v>11</x:v>
      </x:c>
      <x:c r="F6461" t="str">
        <x:v>November</x:v>
      </x:c>
      <x:c r="G6461" s="15" t="d">
        <x:v>2025-11-01T00:00:00.000Z</x:v>
      </x:c>
      <x:c r="H6461" t="str">
        <x:v>2025-11</x:v>
      </x:c>
      <x:c r="I6461" t="str">
        <x:v>United Kingdom</x:v>
      </x:c>
      <x:c r="J6461" t="str">
        <x:v>Europe</x:v>
      </x:c>
      <x:c r="K6461" t="str">
        <x:v>GBP</x:v>
      </x:c>
      <x:c r="L6461" t="str">
        <x:v>J&amp;B</x:v>
      </x:c>
      <x:c r="M6461" t="str">
        <x:v>Scotch Whisky</x:v>
      </x:c>
      <x:c r="N6461" t="str">
        <x:v>Wholesale</x:v>
      </x:c>
      <x:c r="O6461" t="str">
        <x:v>E-commerce Partner</x:v>
      </x:c>
      <x:c r="P6461" t="str">
        <x:v>SR-035</x:v>
      </x:c>
      <x:c r="Q6461" s="16" t="n">
        <x:v>250</x:v>
      </x:c>
      <x:c r="R6461" s="17" t="n">
        <x:v>20.02</x:v>
      </x:c>
      <x:c r="S6461" s="18" t="n">
        <x:v>0</x:v>
      </x:c>
      <x:c r="T6461" s="17" t="n">
        <x:v>5004.66</x:v>
      </x:c>
      <x:c r="U6461" s="17" t="n">
        <x:v>5004.66</x:v>
      </x:c>
      <x:c r="V6461" s="17" t="n">
        <x:v>2613.75</x:v>
      </x:c>
      <x:c r="W6461" s="17" t="n">
        <x:v>2390.91</x:v>
      </x:c>
      <x:c r="X6461" s="18" t="n">
        <x:v>0.4777</x:v>
      </x:c>
      <x:c r="Y6461" s="17" t="n">
        <x:v>5188.53</x:v>
      </x:c>
      <x:c r="Z6461" s="18" t="n">
        <x:v>0.9646</x:v>
      </x:c>
      <x:c r="AA6461" s="18" t="n">
        <x:v>0.0984</x:v>
      </x:c>
      <x:c r="AB6461" t="str">
        <x:v>No</x:v>
      </x:c>
      <x:c r="AC6461" t="str">
        <x:v>Core</x:v>
      </x:c>
      <x:c r="AD6461" s="18" t="n">
        <x:v>0.47773674934960614</x:v>
      </x:c>
      <x:c r="AE6461" s="18" t="n">
        <x:v>0.9645622170441339</x:v>
      </x:c>
      <x:c r="AF6461" s="17" t="n">
        <x:v>-183.8699999999999</x:v>
      </x:c>
      <x:c r="AG6461" s="18" t="n">
        <x:v>-0.035437782955866096</x:v>
      </x:c>
      <x:c r="AH6461" t="str">
        <x:v>Below Target</x:v>
      </x:c>
    </x:row>
    <x:row r="6462">
      <x:c r="A6462" t="str">
        <x:v>TXN-006459</x:v>
      </x:c>
      <x:c r="B6462" s="14" t="d">
        <x:v>2023-06-22T00:00:00.000Z</x:v>
      </x:c>
      <x:c r="C6462" t="n">
        <x:v>2023</x:v>
      </x:c>
      <x:c r="D6462" t="str">
        <x:v>Q2</x:v>
      </x:c>
      <x:c r="E6462" t="n">
        <x:v>6</x:v>
      </x:c>
      <x:c r="F6462" t="str">
        <x:v>June</x:v>
      </x:c>
      <x:c r="G6462" s="15" t="d">
        <x:v>2023-06-01T00:00:00.000Z</x:v>
      </x:c>
      <x:c r="H6462" t="str">
        <x:v>2023-06</x:v>
      </x:c>
      <x:c r="I6462" t="str">
        <x:v>India</x:v>
      </x:c>
      <x:c r="J6462" t="str">
        <x:v>Asia Pacific</x:v>
      </x:c>
      <x:c r="K6462" t="str">
        <x:v>INR</x:v>
      </x:c>
      <x:c r="L6462" t="str">
        <x:v>J&amp;B</x:v>
      </x:c>
      <x:c r="M6462" t="str">
        <x:v>Scotch Whisky</x:v>
      </x:c>
      <x:c r="N6462" t="str">
        <x:v>On-Trade</x:v>
      </x:c>
      <x:c r="O6462" t="str">
        <x:v>Independent Retailer</x:v>
      </x:c>
      <x:c r="P6462" t="str">
        <x:v>SR-043</x:v>
      </x:c>
      <x:c r="Q6462" s="16" t="n">
        <x:v>57</x:v>
      </x:c>
      <x:c r="R6462" s="17" t="n">
        <x:v>24.25</x:v>
      </x:c>
      <x:c r="S6462" s="18" t="n">
        <x:v>0</x:v>
      </x:c>
      <x:c r="T6462" s="17" t="n">
        <x:v>1382.04</x:v>
      </x:c>
      <x:c r="U6462" s="17" t="n">
        <x:v>1382.04</x:v>
      </x:c>
      <x:c r="V6462" s="17" t="n">
        <x:v>719.32</x:v>
      </x:c>
      <x:c r="W6462" s="17" t="n">
        <x:v>662.72</x:v>
      </x:c>
      <x:c r="X6462" s="18" t="n">
        <x:v>0.4795</x:v>
      </x:c>
      <x:c r="Y6462" s="17" t="n">
        <x:v>1256.77</x:v>
      </x:c>
      <x:c r="Z6462" s="18" t="n">
        <x:v>1.0997</x:v>
      </x:c>
      <x:c r="AA6462" s="18" t="n">
        <x:v>0.0917</x:v>
      </x:c>
      <x:c r="AB6462" t="str">
        <x:v>No</x:v>
      </x:c>
      <x:c r="AC6462" t="str">
        <x:v>Core</x:v>
      </x:c>
      <x:c r="AD6462" s="18" t="n">
        <x:v>0.4795230239356314</x:v>
      </x:c>
      <x:c r="AE6462" s="18" t="n">
        <x:v>1.0996761539502056</x:v>
      </x:c>
      <x:c r="AF6462" s="17" t="n">
        <x:v>125.26999999999998</x:v>
      </x:c>
      <x:c r="AG6462" s="18" t="n">
        <x:v>0.09967615395020567</x:v>
      </x:c>
      <x:c r="AH6462" t="str">
        <x:v>Above Target</x:v>
      </x:c>
    </x:row>
    <x:row r="6463">
      <x:c r="A6463" t="str">
        <x:v>TXN-006460</x:v>
      </x:c>
      <x:c r="B6463" s="14" t="d">
        <x:v>2023-02-21T00:00:00.000Z</x:v>
      </x:c>
      <x:c r="C6463" t="n">
        <x:v>2023</x:v>
      </x:c>
      <x:c r="D6463" t="str">
        <x:v>Q1</x:v>
      </x:c>
      <x:c r="E6463" t="n">
        <x:v>2</x:v>
      </x:c>
      <x:c r="F6463" t="str">
        <x:v>February</x:v>
      </x:c>
      <x:c r="G6463" s="15" t="d">
        <x:v>2023-02-01T00:00:00.000Z</x:v>
      </x:c>
      <x:c r="H6463" t="str">
        <x:v>2023-02</x:v>
      </x:c>
      <x:c r="I6463" t="str">
        <x:v>Australia</x:v>
      </x:c>
      <x:c r="J6463" t="str">
        <x:v>Asia Pacific</x:v>
      </x:c>
      <x:c r="K6463" t="str">
        <x:v>AUD</x:v>
      </x:c>
      <x:c r="L6463" t="str">
        <x:v>Buchanan's</x:v>
      </x:c>
      <x:c r="M6463" t="str">
        <x:v>Scotch Whisky</x:v>
      </x:c>
      <x:c r="N6463" t="str">
        <x:v>E-commerce</x:v>
      </x:c>
      <x:c r="O6463" t="str">
        <x:v>Hospitality Group</x:v>
      </x:c>
      <x:c r="P6463" t="str">
        <x:v>SR-056</x:v>
      </x:c>
      <x:c r="Q6463" s="16" t="n">
        <x:v>23</x:v>
      </x:c>
      <x:c r="R6463" s="17" t="n">
        <x:v>35.24</x:v>
      </x:c>
      <x:c r="S6463" s="18" t="n">
        <x:v>0.03</x:v>
      </x:c>
      <x:c r="T6463" s="17" t="n">
        <x:v>810.44</x:v>
      </x:c>
      <x:c r="U6463" s="17" t="n">
        <x:v>786.12</x:v>
      </x:c>
      <x:c r="V6463" s="17" t="n">
        <x:v>335.43</x:v>
      </x:c>
      <x:c r="W6463" s="17" t="n">
        <x:v>450.7</x:v>
      </x:c>
      <x:c r="X6463" s="18" t="n">
        <x:v>0.5733</x:v>
      </x:c>
      <x:c r="Y6463" s="17" t="n">
        <x:v>876.71</x:v>
      </x:c>
      <x:c r="Z6463" s="18" t="n">
        <x:v>0.8967</x:v>
      </x:c>
      <x:c r="AA6463" s="18" t="n">
        <x:v>-0.0278</x:v>
      </x:c>
      <x:c r="AB6463" t="str">
        <x:v>No</x:v>
      </x:c>
      <x:c r="AC6463" t="str">
        <x:v>Premium Core</x:v>
      </x:c>
      <x:c r="AD6463" s="18" t="n">
        <x:v>0.5733221391136213</x:v>
      </x:c>
      <x:c r="AE6463" s="18" t="n">
        <x:v>0.8966705067810337</x:v>
      </x:c>
      <x:c r="AF6463" s="17" t="n">
        <x:v>-90.59000000000003</x:v>
      </x:c>
      <x:c r="AG6463" s="18" t="n">
        <x:v>-0.1033294932189664</x:v>
      </x:c>
      <x:c r="AH6463" t="str">
        <x:v>Below Target</x:v>
      </x:c>
    </x:row>
    <x:row r="6464">
      <x:c r="A6464" t="str">
        <x:v>TXN-006461</x:v>
      </x:c>
      <x:c r="B6464" s="14" t="d">
        <x:v>2023-03-24T00:00:00.000Z</x:v>
      </x:c>
      <x:c r="C6464" t="n">
        <x:v>2023</x:v>
      </x:c>
      <x:c r="D6464" t="str">
        <x:v>Q1</x:v>
      </x:c>
      <x:c r="E6464" t="n">
        <x:v>3</x:v>
      </x:c>
      <x:c r="F6464" t="str">
        <x:v>March</x:v>
      </x:c>
      <x:c r="G6464" s="15" t="d">
        <x:v>2023-03-01T00:00:00.000Z</x:v>
      </x:c>
      <x:c r="H6464" t="str">
        <x:v>2023-03</x:v>
      </x:c>
      <x:c r="I6464" t="str">
        <x:v>Mexico</x:v>
      </x:c>
      <x:c r="J6464" t="str">
        <x:v>Latin America &amp; Caribbean</x:v>
      </x:c>
      <x:c r="K6464" t="str">
        <x:v>MXN</x:v>
      </x:c>
      <x:c r="L6464" t="str">
        <x:v>Smirnoff</x:v>
      </x:c>
      <x:c r="M6464" t="str">
        <x:v>Vodka</x:v>
      </x:c>
      <x:c r="N6464" t="str">
        <x:v>Off-Trade</x:v>
      </x:c>
      <x:c r="O6464" t="str">
        <x:v>Distributor</x:v>
      </x:c>
      <x:c r="P6464" t="str">
        <x:v>SR-019</x:v>
      </x:c>
      <x:c r="Q6464" s="16" t="n">
        <x:v>16</x:v>
      </x:c>
      <x:c r="R6464" s="17" t="n">
        <x:v>21.08</x:v>
      </x:c>
      <x:c r="S6464" s="18" t="n">
        <x:v>0</x:v>
      </x:c>
      <x:c r="T6464" s="17" t="n">
        <x:v>337.33</x:v>
      </x:c>
      <x:c r="U6464" s="17" t="n">
        <x:v>337.33</x:v>
      </x:c>
      <x:c r="V6464" s="17" t="n">
        <x:v>169.04</x:v>
      </x:c>
      <x:c r="W6464" s="17" t="n">
        <x:v>168.29</x:v>
      </x:c>
      <x:c r="X6464" s="18" t="n">
        <x:v>0.4989</x:v>
      </x:c>
      <x:c r="Y6464" s="17" t="n">
        <x:v>383.26</x:v>
      </x:c>
      <x:c r="Z6464" s="18" t="n">
        <x:v>0.8802</x:v>
      </x:c>
      <x:c r="AA6464" s="18" t="n">
        <x:v>0.1063</x:v>
      </x:c>
      <x:c r="AB6464" t="str">
        <x:v>No</x:v>
      </x:c>
      <x:c r="AC6464" t="str">
        <x:v>Core</x:v>
      </x:c>
      <x:c r="AD6464" s="18" t="n">
        <x:v>0.49888832893605667</x:v>
      </x:c>
      <x:c r="AE6464" s="18" t="n">
        <x:v>0.880159682721912</x:v>
      </x:c>
      <x:c r="AF6464" s="17" t="n">
        <x:v>-45.93000000000001</x:v>
      </x:c>
      <x:c r="AG6464" s="18" t="n">
        <x:v>-0.119840317278088</x:v>
      </x:c>
      <x:c r="AH6464" t="str">
        <x:v>Below Target</x:v>
      </x:c>
    </x:row>
    <x:row r="6465">
      <x:c r="A6465" t="str">
        <x:v>TXN-006462</x:v>
      </x:c>
      <x:c r="B6465" s="14" t="d">
        <x:v>2023-03-20T00:00:00.000Z</x:v>
      </x:c>
      <x:c r="C6465" t="n">
        <x:v>2023</x:v>
      </x:c>
      <x:c r="D6465" t="str">
        <x:v>Q1</x:v>
      </x:c>
      <x:c r="E6465" t="n">
        <x:v>3</x:v>
      </x:c>
      <x:c r="F6465" t="str">
        <x:v>March</x:v>
      </x:c>
      <x:c r="G6465" s="15" t="d">
        <x:v>2023-03-01T00:00:00.000Z</x:v>
      </x:c>
      <x:c r="H6465" t="str">
        <x:v>2023-03</x:v>
      </x:c>
      <x:c r="I6465" t="str">
        <x:v>Canada</x:v>
      </x:c>
      <x:c r="J6465" t="str">
        <x:v>North America</x:v>
      </x:c>
      <x:c r="K6465" t="str">
        <x:v>CAD</x:v>
      </x:c>
      <x:c r="L6465" t="str">
        <x:v>Johnnie Walker</x:v>
      </x:c>
      <x:c r="M6465" t="str">
        <x:v>Scotch Whisky</x:v>
      </x:c>
      <x:c r="N6465" t="str">
        <x:v>Off-Trade</x:v>
      </x:c>
      <x:c r="O6465" t="str">
        <x:v>Independent Retailer</x:v>
      </x:c>
      <x:c r="P6465" t="str">
        <x:v>SR-057</x:v>
      </x:c>
      <x:c r="Q6465" s="16" t="n">
        <x:v>85</x:v>
      </x:c>
      <x:c r="R6465" s="17" t="n">
        <x:v>31.55</x:v>
      </x:c>
      <x:c r="S6465" s="18" t="n">
        <x:v>0</x:v>
      </x:c>
      <x:c r="T6465" s="17" t="n">
        <x:v>2681.74</x:v>
      </x:c>
      <x:c r="U6465" s="17" t="n">
        <x:v>2681.74</x:v>
      </x:c>
      <x:c r="V6465" s="17" t="n">
        <x:v>1255.81</x:v>
      </x:c>
      <x:c r="W6465" s="17" t="n">
        <x:v>1425.93</x:v>
      </x:c>
      <x:c r="X6465" s="18" t="n">
        <x:v>0.5317</x:v>
      </x:c>
      <x:c r="Y6465" s="17" t="n">
        <x:v>2634.41</x:v>
      </x:c>
      <x:c r="Z6465" s="18" t="n">
        <x:v>1.018</x:v>
      </x:c>
      <x:c r="AA6465" s="18" t="n">
        <x:v>0.0903</x:v>
      </x:c>
      <x:c r="AB6465" t="str">
        <x:v>No</x:v>
      </x:c>
      <x:c r="AC6465" t="str">
        <x:v>Luxury / Reserve</x:v>
      </x:c>
      <x:c r="AD6465" s="18" t="n">
        <x:v>0.531718212802136</x:v>
      </x:c>
      <x:c r="AE6465" s="18" t="n">
        <x:v>1.017966072099635</x:v>
      </x:c>
      <x:c r="AF6465" s="17" t="n">
        <x:v>47.32999999999993</x:v>
      </x:c>
      <x:c r="AG6465" s="18" t="n">
        <x:v>0.017966072099635185</x:v>
      </x:c>
      <x:c r="AH6465" t="str">
        <x:v>Above Target</x:v>
      </x:c>
    </x:row>
    <x:row r="6466">
      <x:c r="A6466" t="str">
        <x:v>TXN-006463</x:v>
      </x:c>
      <x:c r="B6466" s="14" t="d">
        <x:v>2024-05-24T00:00:00.000Z</x:v>
      </x:c>
      <x:c r="C6466" t="n">
        <x:v>2024</x:v>
      </x:c>
      <x:c r="D6466" t="str">
        <x:v>Q2</x:v>
      </x:c>
      <x:c r="E6466" t="n">
        <x:v>5</x:v>
      </x:c>
      <x:c r="F6466" t="str">
        <x:v>May</x:v>
      </x:c>
      <x:c r="G6466" s="15" t="d">
        <x:v>2024-05-01T00:00:00.000Z</x:v>
      </x:c>
      <x:c r="H6466" t="str">
        <x:v>2024-05</x:v>
      </x:c>
      <x:c r="I6466" t="str">
        <x:v>United States</x:v>
      </x:c>
      <x:c r="J6466" t="str">
        <x:v>North America</x:v>
      </x:c>
      <x:c r="K6466" t="str">
        <x:v>USD</x:v>
      </x:c>
      <x:c r="L6466" t="str">
        <x:v>Smirnoff</x:v>
      </x:c>
      <x:c r="M6466" t="str">
        <x:v>Vodka</x:v>
      </x:c>
      <x:c r="N6466" t="str">
        <x:v>On-Trade</x:v>
      </x:c>
      <x:c r="O6466" t="str">
        <x:v>Independent Retailer</x:v>
      </x:c>
      <x:c r="P6466" t="str">
        <x:v>SR-026</x:v>
      </x:c>
      <x:c r="Q6466" s="16" t="n">
        <x:v>36</x:v>
      </x:c>
      <x:c r="R6466" s="17" t="n">
        <x:v>21.7</x:v>
      </x:c>
      <x:c r="S6466" s="18" t="n">
        <x:v>0</x:v>
      </x:c>
      <x:c r="T6466" s="17" t="n">
        <x:v>781.13</x:v>
      </x:c>
      <x:c r="U6466" s="17" t="n">
        <x:v>781.13</x:v>
      </x:c>
      <x:c r="V6466" s="17" t="n">
        <x:v>388.23</x:v>
      </x:c>
      <x:c r="W6466" s="17" t="n">
        <x:v>392.9</x:v>
      </x:c>
      <x:c r="X6466" s="18" t="n">
        <x:v>0.503</x:v>
      </x:c>
      <x:c r="Y6466" s="17" t="n">
        <x:v>749.24</x:v>
      </x:c>
      <x:c r="Z6466" s="18" t="n">
        <x:v>1.0426</x:v>
      </x:c>
      <x:c r="AA6466" s="18" t="n">
        <x:v>0.0104</x:v>
      </x:c>
      <x:c r="AB6466" t="str">
        <x:v>No</x:v>
      </x:c>
      <x:c r="AC6466" t="str">
        <x:v>Core</x:v>
      </x:c>
      <x:c r="AD6466" s="18" t="n">
        <x:v>0.5029892591502054</x:v>
      </x:c>
      <x:c r="AE6466" s="18" t="n">
        <x:v>1.0425631306390475</x:v>
      </x:c>
      <x:c r="AF6466" s="17" t="n">
        <x:v>31.889999999999986</x:v>
      </x:c>
      <x:c r="AG6466" s="18" t="n">
        <x:v>0.04256313063904755</x:v>
      </x:c>
      <x:c r="AH6466" t="str">
        <x:v>Above Target</x:v>
      </x:c>
    </x:row>
    <x:row r="6467">
      <x:c r="A6467" t="str">
        <x:v>TXN-006464</x:v>
      </x:c>
      <x:c r="B6467" s="14" t="d">
        <x:v>2024-04-07T00:00:00.000Z</x:v>
      </x:c>
      <x:c r="C6467" t="n">
        <x:v>2024</x:v>
      </x:c>
      <x:c r="D6467" t="str">
        <x:v>Q2</x:v>
      </x:c>
      <x:c r="E6467" t="n">
        <x:v>4</x:v>
      </x:c>
      <x:c r="F6467" t="str">
        <x:v>April</x:v>
      </x:c>
      <x:c r="G6467" s="15" t="d">
        <x:v>2024-04-01T00:00:00.000Z</x:v>
      </x:c>
      <x:c r="H6467" t="str">
        <x:v>2024-04</x:v>
      </x:c>
      <x:c r="I6467" t="str">
        <x:v>Brazil</x:v>
      </x:c>
      <x:c r="J6467" t="str">
        <x:v>Latin America &amp; Caribbean</x:v>
      </x:c>
      <x:c r="K6467" t="str">
        <x:v>BRL</x:v>
      </x:c>
      <x:c r="L6467" t="str">
        <x:v>Baileys</x:v>
      </x:c>
      <x:c r="M6467" t="str">
        <x:v>Liqueur</x:v>
      </x:c>
      <x:c r="N6467" t="str">
        <x:v>On-Trade</x:v>
      </x:c>
      <x:c r="O6467" t="str">
        <x:v>Hospitality Group</x:v>
      </x:c>
      <x:c r="P6467" t="str">
        <x:v>SR-044</x:v>
      </x:c>
      <x:c r="Q6467" s="16" t="n">
        <x:v>25</x:v>
      </x:c>
      <x:c r="R6467" s="17" t="n">
        <x:v>20.8</x:v>
      </x:c>
      <x:c r="S6467" s="18" t="n">
        <x:v>0.08</x:v>
      </x:c>
      <x:c r="T6467" s="17" t="n">
        <x:v>520.01</x:v>
      </x:c>
      <x:c r="U6467" s="17" t="n">
        <x:v>478.41</x:v>
      </x:c>
      <x:c r="V6467" s="17" t="n">
        <x:v>236.89</x:v>
      </x:c>
      <x:c r="W6467" s="17" t="n">
        <x:v>241.52</x:v>
      </x:c>
      <x:c r="X6467" s="18" t="n">
        <x:v>0.5048</x:v>
      </x:c>
      <x:c r="Y6467" s="17" t="n">
        <x:v>493.46</x:v>
      </x:c>
      <x:c r="Z6467" s="18" t="n">
        <x:v>0.9695</x:v>
      </x:c>
      <x:c r="AA6467" s="18" t="n">
        <x:v>0.0589</x:v>
      </x:c>
      <x:c r="AB6467" t="str">
        <x:v>Yes</x:v>
      </x:c>
      <x:c r="AC6467" t="str">
        <x:v>Core</x:v>
      </x:c>
      <x:c r="AD6467" s="18" t="n">
        <x:v>0.5048389456742125</x:v>
      </x:c>
      <x:c r="AE6467" s="18" t="n">
        <x:v>0.9695010740485552</x:v>
      </x:c>
      <x:c r="AF6467" s="17" t="n">
        <x:v>-15.049999999999955</x:v>
      </x:c>
      <x:c r="AG6467" s="18" t="n">
        <x:v>-0.030498925951444808</x:v>
      </x:c>
      <x:c r="AH6467" t="str">
        <x:v>Below Target</x:v>
      </x:c>
    </x:row>
    <x:row r="6468">
      <x:c r="A6468" t="str">
        <x:v>TXN-006465</x:v>
      </x:c>
      <x:c r="B6468" s="14" t="d">
        <x:v>2024-08-26T00:00:00.000Z</x:v>
      </x:c>
      <x:c r="C6468" t="n">
        <x:v>2024</x:v>
      </x:c>
      <x:c r="D6468" t="str">
        <x:v>Q3</x:v>
      </x:c>
      <x:c r="E6468" t="n">
        <x:v>8</x:v>
      </x:c>
      <x:c r="F6468" t="str">
        <x:v>August</x:v>
      </x:c>
      <x:c r="G6468" s="15" t="d">
        <x:v>2024-08-01T00:00:00.000Z</x:v>
      </x:c>
      <x:c r="H6468" t="str">
        <x:v>2024-08</x:v>
      </x:c>
      <x:c r="I6468" t="str">
        <x:v>United Kingdom</x:v>
      </x:c>
      <x:c r="J6468" t="str">
        <x:v>Europe</x:v>
      </x:c>
      <x:c r="K6468" t="str">
        <x:v>GBP</x:v>
      </x:c>
      <x:c r="L6468" t="str">
        <x:v>Guinness</x:v>
      </x:c>
      <x:c r="M6468" t="str">
        <x:v>Beer / Stout</x:v>
      </x:c>
      <x:c r="N6468" t="str">
        <x:v>E-commerce</x:v>
      </x:c>
      <x:c r="O6468" t="str">
        <x:v>Hospitality Group</x:v>
      </x:c>
      <x:c r="P6468" t="str">
        <x:v>SR-045</x:v>
      </x:c>
      <x:c r="Q6468" s="16" t="n">
        <x:v>150</x:v>
      </x:c>
      <x:c r="R6468" s="17" t="n">
        <x:v>8.42</x:v>
      </x:c>
      <x:c r="S6468" s="18" t="n">
        <x:v>0</x:v>
      </x:c>
      <x:c r="T6468" s="17" t="n">
        <x:v>1263.71</x:v>
      </x:c>
      <x:c r="U6468" s="17" t="n">
        <x:v>1263.71</x:v>
      </x:c>
      <x:c r="V6468" s="17" t="n">
        <x:v>633.64</x:v>
      </x:c>
      <x:c r="W6468" s="17" t="n">
        <x:v>630.08</x:v>
      </x:c>
      <x:c r="X6468" s="18" t="n">
        <x:v>0.4986</x:v>
      </x:c>
      <x:c r="Y6468" s="17" t="n">
        <x:v>1303.3</x:v>
      </x:c>
      <x:c r="Z6468" s="18" t="n">
        <x:v>0.9696</x:v>
      </x:c>
      <x:c r="AA6468" s="18" t="n">
        <x:v>-0.0139</x:v>
      </x:c>
      <x:c r="AB6468" t="str">
        <x:v>No</x:v>
      </x:c>
      <x:c r="AC6468" t="str">
        <x:v>Core</x:v>
      </x:c>
      <x:c r="AD6468" s="18" t="n">
        <x:v>0.49859540559147275</x:v>
      </x:c>
      <x:c r="AE6468" s="18" t="n">
        <x:v>0.9696232640220979</x:v>
      </x:c>
      <x:c r="AF6468" s="17" t="n">
        <x:v>-39.58999999999992</x:v>
      </x:c>
      <x:c r="AG6468" s="18" t="n">
        <x:v>-0.030376735977902185</x:v>
      </x:c>
      <x:c r="AH6468" t="str">
        <x:v>Below Target</x:v>
      </x:c>
    </x:row>
    <x:row r="6469">
      <x:c r="A6469" t="str">
        <x:v>TXN-006466</x:v>
      </x:c>
      <x:c r="B6469" s="14" t="d">
        <x:v>2024-09-15T00:00:00.000Z</x:v>
      </x:c>
      <x:c r="C6469" t="n">
        <x:v>2024</x:v>
      </x:c>
      <x:c r="D6469" t="str">
        <x:v>Q3</x:v>
      </x:c>
      <x:c r="E6469" t="n">
        <x:v>9</x:v>
      </x:c>
      <x:c r="F6469" t="str">
        <x:v>September</x:v>
      </x:c>
      <x:c r="G6469" s="15" t="d">
        <x:v>2024-09-01T00:00:00.000Z</x:v>
      </x:c>
      <x:c r="H6469" t="str">
        <x:v>2024-09</x:v>
      </x:c>
      <x:c r="I6469" t="str">
        <x:v>United Kingdom</x:v>
      </x:c>
      <x:c r="J6469" t="str">
        <x:v>Europe</x:v>
      </x:c>
      <x:c r="K6469" t="str">
        <x:v>GBP</x:v>
      </x:c>
      <x:c r="L6469" t="str">
        <x:v>Captain Morgan</x:v>
      </x:c>
      <x:c r="M6469" t="str">
        <x:v>Rum</x:v>
      </x:c>
      <x:c r="N6469" t="str">
        <x:v>Duty Free / Travel Retail</x:v>
      </x:c>
      <x:c r="O6469" t="str">
        <x:v>Distributor</x:v>
      </x:c>
      <x:c r="P6469" t="str">
        <x:v>SR-027</x:v>
      </x:c>
      <x:c r="Q6469" s="16" t="n">
        <x:v>161</x:v>
      </x:c>
      <x:c r="R6469" s="17" t="n">
        <x:v>23.33</x:v>
      </x:c>
      <x:c r="S6469" s="18" t="n">
        <x:v>0</x:v>
      </x:c>
      <x:c r="T6469" s="17" t="n">
        <x:v>3756.02</x:v>
      </x:c>
      <x:c r="U6469" s="17" t="n">
        <x:v>3756.02</x:v>
      </x:c>
      <x:c r="V6469" s="17" t="n">
        <x:v>1917.95</x:v>
      </x:c>
      <x:c r="W6469" s="17" t="n">
        <x:v>1838.07</x:v>
      </x:c>
      <x:c r="X6469" s="18" t="n">
        <x:v>0.4894</x:v>
      </x:c>
      <x:c r="Y6469" s="17" t="n">
        <x:v>4161.76</x:v>
      </x:c>
      <x:c r="Z6469" s="18" t="n">
        <x:v>0.9025</x:v>
      </x:c>
      <x:c r="AA6469" s="18" t="n">
        <x:v>0.0696</x:v>
      </x:c>
      <x:c r="AB6469" t="str">
        <x:v>No</x:v>
      </x:c>
      <x:c r="AC6469" t="str">
        <x:v>Core</x:v>
      </x:c>
      <x:c r="AD6469" s="18" t="n">
        <x:v>0.48936640379976676</x:v>
      </x:c>
      <x:c r="AE6469" s="18" t="n">
        <x:v>0.9025075929414478</x:v>
      </x:c>
      <x:c r="AF6469" s="17" t="n">
        <x:v>-405.74000000000024</x:v>
      </x:c>
      <x:c r="AG6469" s="18" t="n">
        <x:v>-0.09749240705855221</x:v>
      </x:c>
      <x:c r="AH6469" t="str">
        <x:v>Below Target</x:v>
      </x:c>
    </x:row>
    <x:row r="6470">
      <x:c r="A6470" t="str">
        <x:v>TXN-006467</x:v>
      </x:c>
      <x:c r="B6470" s="14" t="d">
        <x:v>2024-06-11T00:00:00.000Z</x:v>
      </x:c>
      <x:c r="C6470" t="n">
        <x:v>2024</x:v>
      </x:c>
      <x:c r="D6470" t="str">
        <x:v>Q2</x:v>
      </x:c>
      <x:c r="E6470" t="n">
        <x:v>6</x:v>
      </x:c>
      <x:c r="F6470" t="str">
        <x:v>June</x:v>
      </x:c>
      <x:c r="G6470" s="15" t="d">
        <x:v>2024-06-01T00:00:00.000Z</x:v>
      </x:c>
      <x:c r="H6470" t="str">
        <x:v>2024-06</x:v>
      </x:c>
      <x:c r="I6470" t="str">
        <x:v>India</x:v>
      </x:c>
      <x:c r="J6470" t="str">
        <x:v>Asia Pacific</x:v>
      </x:c>
      <x:c r="K6470" t="str">
        <x:v>INR</x:v>
      </x:c>
      <x:c r="L6470" t="str">
        <x:v>Guinness</x:v>
      </x:c>
      <x:c r="M6470" t="str">
        <x:v>Beer / Stout</x:v>
      </x:c>
      <x:c r="N6470" t="str">
        <x:v>Off-Trade</x:v>
      </x:c>
      <x:c r="O6470" t="str">
        <x:v>Independent Retailer</x:v>
      </x:c>
      <x:c r="P6470" t="str">
        <x:v>SR-022</x:v>
      </x:c>
      <x:c r="Q6470" s="16" t="n">
        <x:v>54</x:v>
      </x:c>
      <x:c r="R6470" s="17" t="n">
        <x:v>7.95</x:v>
      </x:c>
      <x:c r="S6470" s="18" t="n">
        <x:v>0</x:v>
      </x:c>
      <x:c r="T6470" s="17" t="n">
        <x:v>429.43</x:v>
      </x:c>
      <x:c r="U6470" s="17" t="n">
        <x:v>429.43</x:v>
      </x:c>
      <x:c r="V6470" s="17" t="n">
        <x:v>228.77</x:v>
      </x:c>
      <x:c r="W6470" s="17" t="n">
        <x:v>200.66</x:v>
      </x:c>
      <x:c r="X6470" s="18" t="n">
        <x:v>0.4673</x:v>
      </x:c>
      <x:c r="Y6470" s="17" t="n">
        <x:v>462.59</x:v>
      </x:c>
      <x:c r="Z6470" s="18" t="n">
        <x:v>0.9283</x:v>
      </x:c>
      <x:c r="AA6470" s="18" t="n">
        <x:v>0.0853</x:v>
      </x:c>
      <x:c r="AB6470" t="str">
        <x:v>No</x:v>
      </x:c>
      <x:c r="AC6470" t="str">
        <x:v>Core</x:v>
      </x:c>
      <x:c r="AD6470" s="18" t="n">
        <x:v>0.4672705679621824</x:v>
      </x:c>
      <x:c r="AE6470" s="18" t="n">
        <x:v>0.9283166518947665</x:v>
      </x:c>
      <x:c r="AF6470" s="17" t="n">
        <x:v>-33.15999999999997</x:v>
      </x:c>
      <x:c r="AG6470" s="18" t="n">
        <x:v>-0.07168334810523351</x:v>
      </x:c>
      <x:c r="AH6470" t="str">
        <x:v>Below Target</x:v>
      </x:c>
    </x:row>
    <x:row r="6471">
      <x:c r="A6471" t="str">
        <x:v>TXN-006468</x:v>
      </x:c>
      <x:c r="B6471" s="14" t="d">
        <x:v>2025-04-26T00:00:00.000Z</x:v>
      </x:c>
      <x:c r="C6471" t="n">
        <x:v>2025</x:v>
      </x:c>
      <x:c r="D6471" t="str">
        <x:v>Q2</x:v>
      </x:c>
      <x:c r="E6471" t="n">
        <x:v>4</x:v>
      </x:c>
      <x:c r="F6471" t="str">
        <x:v>April</x:v>
      </x:c>
      <x:c r="G6471" s="15" t="d">
        <x:v>2025-04-01T00:00:00.000Z</x:v>
      </x:c>
      <x:c r="H6471" t="str">
        <x:v>2025-04</x:v>
      </x:c>
      <x:c r="I6471" t="str">
        <x:v>Germany</x:v>
      </x:c>
      <x:c r="J6471" t="str">
        <x:v>Europe</x:v>
      </x:c>
      <x:c r="K6471" t="str">
        <x:v>EUR</x:v>
      </x:c>
      <x:c r="L6471" t="str">
        <x:v>Buchanan's</x:v>
      </x:c>
      <x:c r="M6471" t="str">
        <x:v>Scotch Whisky</x:v>
      </x:c>
      <x:c r="N6471" t="str">
        <x:v>E-commerce</x:v>
      </x:c>
      <x:c r="O6471" t="str">
        <x:v>Key Account</x:v>
      </x:c>
      <x:c r="P6471" t="str">
        <x:v>SR-031</x:v>
      </x:c>
      <x:c r="Q6471" s="16" t="n">
        <x:v>76</x:v>
      </x:c>
      <x:c r="R6471" s="17" t="n">
        <x:v>34.81</x:v>
      </x:c>
      <x:c r="S6471" s="18" t="n">
        <x:v>0.03</x:v>
      </x:c>
      <x:c r="T6471" s="17" t="n">
        <x:v>2645.79</x:v>
      </x:c>
      <x:c r="U6471" s="17" t="n">
        <x:v>2566.41</x:v>
      </x:c>
      <x:c r="V6471" s="17" t="n">
        <x:v>1144.21</x:v>
      </x:c>
      <x:c r="W6471" s="17" t="n">
        <x:v>1422.2</x:v>
      </x:c>
      <x:c r="X6471" s="18" t="n">
        <x:v>0.5542</x:v>
      </x:c>
      <x:c r="Y6471" s="17" t="n">
        <x:v>2419.74</x:v>
      </x:c>
      <x:c r="Z6471" s="18" t="n">
        <x:v>1.0606</x:v>
      </x:c>
      <x:c r="AA6471" s="18" t="n">
        <x:v>-0.001</x:v>
      </x:c>
      <x:c r="AB6471" t="str">
        <x:v>No</x:v>
      </x:c>
      <x:c r="AC6471" t="str">
        <x:v>Premium Core</x:v>
      </x:c>
      <x:c r="AD6471" s="18" t="n">
        <x:v>0.5541593120350997</x:v>
      </x:c>
      <x:c r="AE6471" s="18" t="n">
        <x:v>1.0606139502591188</x:v>
      </x:c>
      <x:c r="AF6471" s="17" t="n">
        <x:v>146.67000000000007</x:v>
      </x:c>
      <x:c r="AG6471" s="18" t="n">
        <x:v>0.06061395025911878</x:v>
      </x:c>
      <x:c r="AH6471" t="str">
        <x:v>Above Target</x:v>
      </x:c>
    </x:row>
    <x:row r="6472">
      <x:c r="A6472" t="str">
        <x:v>TXN-006469</x:v>
      </x:c>
      <x:c r="B6472" s="14" t="d">
        <x:v>2025-02-26T00:00:00.000Z</x:v>
      </x:c>
      <x:c r="C6472" t="n">
        <x:v>2025</x:v>
      </x:c>
      <x:c r="D6472" t="str">
        <x:v>Q1</x:v>
      </x:c>
      <x:c r="E6472" t="n">
        <x:v>2</x:v>
      </x:c>
      <x:c r="F6472" t="str">
        <x:v>February</x:v>
      </x:c>
      <x:c r="G6472" s="15" t="d">
        <x:v>2025-02-01T00:00:00.000Z</x:v>
      </x:c>
      <x:c r="H6472" t="str">
        <x:v>2025-02</x:v>
      </x:c>
      <x:c r="I6472" t="str">
        <x:v>Brazil</x:v>
      </x:c>
      <x:c r="J6472" t="str">
        <x:v>Latin America &amp; Caribbean</x:v>
      </x:c>
      <x:c r="K6472" t="str">
        <x:v>BRL</x:v>
      </x:c>
      <x:c r="L6472" t="str">
        <x:v>Tanqueray</x:v>
      </x:c>
      <x:c r="M6472" t="str">
        <x:v>Gin</x:v>
      </x:c>
      <x:c r="N6472" t="str">
        <x:v>Wholesale</x:v>
      </x:c>
      <x:c r="O6472" t="str">
        <x:v>Independent Retailer</x:v>
      </x:c>
      <x:c r="P6472" t="str">
        <x:v>SR-041</x:v>
      </x:c>
      <x:c r="Q6472" s="16" t="n">
        <x:v>30</x:v>
      </x:c>
      <x:c r="R6472" s="17" t="n">
        <x:v>25.44</x:v>
      </x:c>
      <x:c r="S6472" s="18" t="n">
        <x:v>0</x:v>
      </x:c>
      <x:c r="T6472" s="17" t="n">
        <x:v>763.23</x:v>
      </x:c>
      <x:c r="U6472" s="17" t="n">
        <x:v>763.23</x:v>
      </x:c>
      <x:c r="V6472" s="17" t="n">
        <x:v>351.95</x:v>
      </x:c>
      <x:c r="W6472" s="17" t="n">
        <x:v>411.27</x:v>
      </x:c>
      <x:c r="X6472" s="18" t="n">
        <x:v>0.5389</x:v>
      </x:c>
      <x:c r="Y6472" s="17" t="n">
        <x:v>807.98</x:v>
      </x:c>
      <x:c r="Z6472" s="18" t="n">
        <x:v>0.9446</x:v>
      </x:c>
      <x:c r="AA6472" s="18" t="n">
        <x:v>0.0371</x:v>
      </x:c>
      <x:c r="AB6472" t="str">
        <x:v>No</x:v>
      </x:c>
      <x:c r="AC6472" t="str">
        <x:v>Premium Core</x:v>
      </x:c>
      <x:c r="AD6472" s="18" t="n">
        <x:v>0.538854604771825</x:v>
      </x:c>
      <x:c r="AE6472" s="18" t="n">
        <x:v>0.9446149657169732</x:v>
      </x:c>
      <x:c r="AF6472" s="17" t="n">
        <x:v>-44.75</x:v>
      </x:c>
      <x:c r="AG6472" s="18" t="n">
        <x:v>-0.0553850342830268</x:v>
      </x:c>
      <x:c r="AH6472" t="str">
        <x:v>Below Target</x:v>
      </x:c>
    </x:row>
    <x:row r="6473">
      <x:c r="A6473" t="str">
        <x:v>TXN-006470</x:v>
      </x:c>
      <x:c r="B6473" s="14" t="d">
        <x:v>2023-08-23T00:00:00.000Z</x:v>
      </x:c>
      <x:c r="C6473" t="n">
        <x:v>2023</x:v>
      </x:c>
      <x:c r="D6473" t="str">
        <x:v>Q3</x:v>
      </x:c>
      <x:c r="E6473" t="n">
        <x:v>8</x:v>
      </x:c>
      <x:c r="F6473" t="str">
        <x:v>August</x:v>
      </x:c>
      <x:c r="G6473" s="15" t="d">
        <x:v>2023-08-01T00:00:00.000Z</x:v>
      </x:c>
      <x:c r="H6473" t="str">
        <x:v>2023-08</x:v>
      </x:c>
      <x:c r="I6473" t="str">
        <x:v>France</x:v>
      </x:c>
      <x:c r="J6473" t="str">
        <x:v>Europe</x:v>
      </x:c>
      <x:c r="K6473" t="str">
        <x:v>EUR</x:v>
      </x:c>
      <x:c r="L6473" t="str">
        <x:v>Captain Morgan</x:v>
      </x:c>
      <x:c r="M6473" t="str">
        <x:v>Rum</x:v>
      </x:c>
      <x:c r="N6473" t="str">
        <x:v>Duty Free / Travel Retail</x:v>
      </x:c>
      <x:c r="O6473" t="str">
        <x:v>Hospitality Group</x:v>
      </x:c>
      <x:c r="P6473" t="str">
        <x:v>SR-025</x:v>
      </x:c>
      <x:c r="Q6473" s="16" t="n">
        <x:v>55</x:v>
      </x:c>
      <x:c r="R6473" s="17" t="n">
        <x:v>23.78</x:v>
      </x:c>
      <x:c r="S6473" s="18" t="n">
        <x:v>0</x:v>
      </x:c>
      <x:c r="T6473" s="17" t="n">
        <x:v>1307.88</x:v>
      </x:c>
      <x:c r="U6473" s="17" t="n">
        <x:v>1307.88</x:v>
      </x:c>
      <x:c r="V6473" s="17" t="n">
        <x:v>678.8</x:v>
      </x:c>
      <x:c r="W6473" s="17" t="n">
        <x:v>629.08</x:v>
      </x:c>
      <x:c r="X6473" s="18" t="n">
        <x:v>0.481</x:v>
      </x:c>
      <x:c r="Y6473" s="17" t="n">
        <x:v>1221.36</x:v>
      </x:c>
      <x:c r="Z6473" s="18" t="n">
        <x:v>1.0708</x:v>
      </x:c>
      <x:c r="AA6473" s="18" t="n">
        <x:v>0.0014</x:v>
      </x:c>
      <x:c r="AB6473" t="str">
        <x:v>No</x:v>
      </x:c>
      <x:c r="AC6473" t="str">
        <x:v>Core</x:v>
      </x:c>
      <x:c r="AD6473" s="18" t="n">
        <x:v>0.4809921399516775</x:v>
      </x:c>
      <x:c r="AE6473" s="18" t="n">
        <x:v>1.0708390646492436</x:v>
      </x:c>
      <x:c r="AF6473" s="17" t="n">
        <x:v>86.52000000000021</x:v>
      </x:c>
      <x:c r="AG6473" s="18" t="n">
        <x:v>0.07083906464924364</x:v>
      </x:c>
      <x:c r="AH6473" t="str">
        <x:v>Above Target</x:v>
      </x:c>
    </x:row>
    <x:row r="6474">
      <x:c r="A6474" t="str">
        <x:v>TXN-006471</x:v>
      </x:c>
      <x:c r="B6474" s="14" t="d">
        <x:v>2024-09-19T00:00:00.000Z</x:v>
      </x:c>
      <x:c r="C6474" t="n">
        <x:v>2024</x:v>
      </x:c>
      <x:c r="D6474" t="str">
        <x:v>Q3</x:v>
      </x:c>
      <x:c r="E6474" t="n">
        <x:v>9</x:v>
      </x:c>
      <x:c r="F6474" t="str">
        <x:v>September</x:v>
      </x:c>
      <x:c r="G6474" s="15" t="d">
        <x:v>2024-09-01T00:00:00.000Z</x:v>
      </x:c>
      <x:c r="H6474" t="str">
        <x:v>2024-09</x:v>
      </x:c>
      <x:c r="I6474" t="str">
        <x:v>Spain</x:v>
      </x:c>
      <x:c r="J6474" t="str">
        <x:v>Europe</x:v>
      </x:c>
      <x:c r="K6474" t="str">
        <x:v>EUR</x:v>
      </x:c>
      <x:c r="L6474" t="str">
        <x:v>Smirnoff</x:v>
      </x:c>
      <x:c r="M6474" t="str">
        <x:v>Vodka</x:v>
      </x:c>
      <x:c r="N6474" t="str">
        <x:v>Off-Trade</x:v>
      </x:c>
      <x:c r="O6474" t="str">
        <x:v>Key Account</x:v>
      </x:c>
      <x:c r="P6474" t="str">
        <x:v>SR-046</x:v>
      </x:c>
      <x:c r="Q6474" s="16" t="n">
        <x:v>21</x:v>
      </x:c>
      <x:c r="R6474" s="17" t="n">
        <x:v>19.62</x:v>
      </x:c>
      <x:c r="S6474" s="18" t="n">
        <x:v>0</x:v>
      </x:c>
      <x:c r="T6474" s="17" t="n">
        <x:v>412.05</x:v>
      </x:c>
      <x:c r="U6474" s="17" t="n">
        <x:v>412.05</x:v>
      </x:c>
      <x:c r="V6474" s="17" t="n">
        <x:v>200.5</x:v>
      </x:c>
      <x:c r="W6474" s="17" t="n">
        <x:v>211.55</x:v>
      </x:c>
      <x:c r="X6474" s="18" t="n">
        <x:v>0.5134</x:v>
      </x:c>
      <x:c r="Y6474" s="17" t="n">
        <x:v>431.63</x:v>
      </x:c>
      <x:c r="Z6474" s="18" t="n">
        <x:v>0.9546</x:v>
      </x:c>
      <x:c r="AA6474" s="18" t="n">
        <x:v>0.0019</x:v>
      </x:c>
      <x:c r="AB6474" t="str">
        <x:v>No</x:v>
      </x:c>
      <x:c r="AC6474" t="str">
        <x:v>Core</x:v>
      </x:c>
      <x:c r="AD6474" s="18" t="n">
        <x:v>0.5134085669214902</x:v>
      </x:c>
      <x:c r="AE6474" s="18" t="n">
        <x:v>0.9546370734193639</x:v>
      </x:c>
      <x:c r="AF6474" s="17" t="n">
        <x:v>-19.579999999999984</x:v>
      </x:c>
      <x:c r="AG6474" s="18" t="n">
        <x:v>-0.045362926580636155</x:v>
      </x:c>
      <x:c r="AH6474" t="str">
        <x:v>Below Target</x:v>
      </x:c>
    </x:row>
    <x:row r="6475">
      <x:c r="A6475" t="str">
        <x:v>TXN-006472</x:v>
      </x:c>
      <x:c r="B6475" s="14" t="d">
        <x:v>2025-06-06T00:00:00.000Z</x:v>
      </x:c>
      <x:c r="C6475" t="n">
        <x:v>2025</x:v>
      </x:c>
      <x:c r="D6475" t="str">
        <x:v>Q2</x:v>
      </x:c>
      <x:c r="E6475" t="n">
        <x:v>6</x:v>
      </x:c>
      <x:c r="F6475" t="str">
        <x:v>June</x:v>
      </x:c>
      <x:c r="G6475" s="15" t="d">
        <x:v>2025-06-01T00:00:00.000Z</x:v>
      </x:c>
      <x:c r="H6475" t="str">
        <x:v>2025-06</x:v>
      </x:c>
      <x:c r="I6475" t="str">
        <x:v>Kenya</x:v>
      </x:c>
      <x:c r="J6475" t="str">
        <x:v>Africa</x:v>
      </x:c>
      <x:c r="K6475" t="str">
        <x:v>KES</x:v>
      </x:c>
      <x:c r="L6475" t="str">
        <x:v>Captain Morgan</x:v>
      </x:c>
      <x:c r="M6475" t="str">
        <x:v>Rum</x:v>
      </x:c>
      <x:c r="N6475" t="str">
        <x:v>Wholesale</x:v>
      </x:c>
      <x:c r="O6475" t="str">
        <x:v>Hospitality Group</x:v>
      </x:c>
      <x:c r="P6475" t="str">
        <x:v>SR-013</x:v>
      </x:c>
      <x:c r="Q6475" s="16" t="n">
        <x:v>226</x:v>
      </x:c>
      <x:c r="R6475" s="17" t="n">
        <x:v>17.22</x:v>
      </x:c>
      <x:c r="S6475" s="18" t="n">
        <x:v>0.05</x:v>
      </x:c>
      <x:c r="T6475" s="17" t="n">
        <x:v>3892.37</x:v>
      </x:c>
      <x:c r="U6475" s="17" t="n">
        <x:v>3697.75</x:v>
      </x:c>
      <x:c r="V6475" s="17" t="n">
        <x:v>1922.31</x:v>
      </x:c>
      <x:c r="W6475" s="17" t="n">
        <x:v>1775.44</x:v>
      </x:c>
      <x:c r="X6475" s="18" t="n">
        <x:v>0.4801</x:v>
      </x:c>
      <x:c r="Y6475" s="17" t="n">
        <x:v>4134.25</x:v>
      </x:c>
      <x:c r="Z6475" s="18" t="n">
        <x:v>0.8944</x:v>
      </x:c>
      <x:c r="AA6475" s="18" t="n">
        <x:v>0.048</x:v>
      </x:c>
      <x:c r="AB6475" t="str">
        <x:v>Yes</x:v>
      </x:c>
      <x:c r="AC6475" t="str">
        <x:v>Core</x:v>
      </x:c>
      <x:c r="AD6475" s="18" t="n">
        <x:v>0.48014062605638563</x:v>
      </x:c>
      <x:c r="AE6475" s="18" t="n">
        <x:v>0.8944185765253674</x:v>
      </x:c>
      <x:c r="AF6475" s="17" t="n">
        <x:v>-436.5</x:v>
      </x:c>
      <x:c r="AG6475" s="18" t="n">
        <x:v>-0.10558142347463265</x:v>
      </x:c>
      <x:c r="AH6475" t="str">
        <x:v>Below Target</x:v>
      </x:c>
    </x:row>
    <x:row r="6476">
      <x:c r="A6476" t="str">
        <x:v>TXN-006473</x:v>
      </x:c>
      <x:c r="B6476" s="14" t="d">
        <x:v>2023-11-09T00:00:00.000Z</x:v>
      </x:c>
      <x:c r="C6476" t="n">
        <x:v>2023</x:v>
      </x:c>
      <x:c r="D6476" t="str">
        <x:v>Q4</x:v>
      </x:c>
      <x:c r="E6476" t="n">
        <x:v>11</x:v>
      </x:c>
      <x:c r="F6476" t="str">
        <x:v>November</x:v>
      </x:c>
      <x:c r="G6476" s="15" t="d">
        <x:v>2023-11-01T00:00:00.000Z</x:v>
      </x:c>
      <x:c r="H6476" t="str">
        <x:v>2023-11</x:v>
      </x:c>
      <x:c r="I6476" t="str">
        <x:v>United Kingdom</x:v>
      </x:c>
      <x:c r="J6476" t="str">
        <x:v>Europe</x:v>
      </x:c>
      <x:c r="K6476" t="str">
        <x:v>GBP</x:v>
      </x:c>
      <x:c r="L6476" t="str">
        <x:v>Johnnie Walker</x:v>
      </x:c>
      <x:c r="M6476" t="str">
        <x:v>Scotch Whisky</x:v>
      </x:c>
      <x:c r="N6476" t="str">
        <x:v>On-Trade</x:v>
      </x:c>
      <x:c r="O6476" t="str">
        <x:v>Hospitality Group</x:v>
      </x:c>
      <x:c r="P6476" t="str">
        <x:v>SR-052</x:v>
      </x:c>
      <x:c r="Q6476" s="16" t="n">
        <x:v>47</x:v>
      </x:c>
      <x:c r="R6476" s="17" t="n">
        <x:v>36.8</x:v>
      </x:c>
      <x:c r="S6476" s="18" t="n">
        <x:v>0</x:v>
      </x:c>
      <x:c r="T6476" s="17" t="n">
        <x:v>1729.73</x:v>
      </x:c>
      <x:c r="U6476" s="17" t="n">
        <x:v>1729.73</x:v>
      </x:c>
      <x:c r="V6476" s="17" t="n">
        <x:v>772.35</x:v>
      </x:c>
      <x:c r="W6476" s="17" t="n">
        <x:v>957.39</x:v>
      </x:c>
      <x:c r="X6476" s="18" t="n">
        <x:v>0.5535</x:v>
      </x:c>
      <x:c r="Y6476" s="17" t="n">
        <x:v>1690.71</x:v>
      </x:c>
      <x:c r="Z6476" s="18" t="n">
        <x:v>1.0231</x:v>
      </x:c>
      <x:c r="AA6476" s="18" t="n">
        <x:v>0.073</x:v>
      </x:c>
      <x:c r="AB6476" t="str">
        <x:v>No</x:v>
      </x:c>
      <x:c r="AC6476" t="str">
        <x:v>Luxury / Reserve</x:v>
      </x:c>
      <x:c r="AD6476" s="18" t="n">
        <x:v>0.5534910072670302</x:v>
      </x:c>
      <x:c r="AE6476" s="18" t="n">
        <x:v>1.0230790614593868</x:v>
      </x:c>
      <x:c r="AF6476" s="17" t="n">
        <x:v>39.01999999999998</x:v>
      </x:c>
      <x:c r="AG6476" s="18" t="n">
        <x:v>0.023079061459386874</x:v>
      </x:c>
      <x:c r="AH6476" t="str">
        <x:v>Above Target</x:v>
      </x:c>
    </x:row>
    <x:row r="6477">
      <x:c r="A6477" t="str">
        <x:v>TXN-006474</x:v>
      </x:c>
      <x:c r="B6477" s="14" t="d">
        <x:v>2026-04-22T00:00:00.000Z</x:v>
      </x:c>
      <x:c r="C6477" t="n">
        <x:v>2026</x:v>
      </x:c>
      <x:c r="D6477" t="str">
        <x:v>Q2</x:v>
      </x:c>
      <x:c r="E6477" t="n">
        <x:v>4</x:v>
      </x:c>
      <x:c r="F6477" t="str">
        <x:v>April</x:v>
      </x:c>
      <x:c r="G6477" s="15" t="d">
        <x:v>2026-04-01T00:00:00.000Z</x:v>
      </x:c>
      <x:c r="H6477" t="str">
        <x:v>2026-04</x:v>
      </x:c>
      <x:c r="I6477" t="str">
        <x:v>United States</x:v>
      </x:c>
      <x:c r="J6477" t="str">
        <x:v>North America</x:v>
      </x:c>
      <x:c r="K6477" t="str">
        <x:v>USD</x:v>
      </x:c>
      <x:c r="L6477" t="str">
        <x:v>Guinness</x:v>
      </x:c>
      <x:c r="M6477" t="str">
        <x:v>Beer / Stout</x:v>
      </x:c>
      <x:c r="N6477" t="str">
        <x:v>E-commerce</x:v>
      </x:c>
      <x:c r="O6477" t="str">
        <x:v>Independent Retailer</x:v>
      </x:c>
      <x:c r="P6477" t="str">
        <x:v>SR-032</x:v>
      </x:c>
      <x:c r="Q6477" s="16" t="n">
        <x:v>70</x:v>
      </x:c>
      <x:c r="R6477" s="17" t="n">
        <x:v>7.5</x:v>
      </x:c>
      <x:c r="S6477" s="18" t="n">
        <x:v>0.12</x:v>
      </x:c>
      <x:c r="T6477" s="17" t="n">
        <x:v>524.83</x:v>
      </x:c>
      <x:c r="U6477" s="17" t="n">
        <x:v>461.85</x:v>
      </x:c>
      <x:c r="V6477" s="17" t="n">
        <x:v>254.09</x:v>
      </x:c>
      <x:c r="W6477" s="17" t="n">
        <x:v>207.77</x:v>
      </x:c>
      <x:c r="X6477" s="18" t="n">
        <x:v>0.4499</x:v>
      </x:c>
      <x:c r="Y6477" s="17" t="n">
        <x:v>512.55</x:v>
      </x:c>
      <x:c r="Z6477" s="18" t="n">
        <x:v>0.9011</x:v>
      </x:c>
      <x:c r="AA6477" s="18" t="n">
        <x:v>0.0012</x:v>
      </x:c>
      <x:c r="AB6477" t="str">
        <x:v>Yes</x:v>
      </x:c>
      <x:c r="AC6477" t="str">
        <x:v>Core</x:v>
      </x:c>
      <x:c r="AD6477" s="18" t="n">
        <x:v>0.44986467467792574</x:v>
      </x:c>
      <x:c r="AE6477" s="18" t="n">
        <x:v>0.9010828211881768</x:v>
      </x:c>
      <x:c r="AF6477" s="17" t="n">
        <x:v>-50.69999999999993</x:v>
      </x:c>
      <x:c r="AG6477" s="18" t="n">
        <x:v>-0.09891717881182312</x:v>
      </x:c>
      <x:c r="AH6477" t="str">
        <x:v>Below Target</x:v>
      </x:c>
    </x:row>
    <x:row r="6478">
      <x:c r="A6478" t="str">
        <x:v>TXN-006475</x:v>
      </x:c>
      <x:c r="B6478" s="14" t="d">
        <x:v>2024-01-17T00:00:00.000Z</x:v>
      </x:c>
      <x:c r="C6478" t="n">
        <x:v>2024</x:v>
      </x:c>
      <x:c r="D6478" t="str">
        <x:v>Q1</x:v>
      </x:c>
      <x:c r="E6478" t="n">
        <x:v>1</x:v>
      </x:c>
      <x:c r="F6478" t="str">
        <x:v>January</x:v>
      </x:c>
      <x:c r="G6478" s="15" t="d">
        <x:v>2024-01-01T00:00:00.000Z</x:v>
      </x:c>
      <x:c r="H6478" t="str">
        <x:v>2024-01</x:v>
      </x:c>
      <x:c r="I6478" t="str">
        <x:v>Spain</x:v>
      </x:c>
      <x:c r="J6478" t="str">
        <x:v>Europe</x:v>
      </x:c>
      <x:c r="K6478" t="str">
        <x:v>EUR</x:v>
      </x:c>
      <x:c r="L6478" t="str">
        <x:v>Smirnoff</x:v>
      </x:c>
      <x:c r="M6478" t="str">
        <x:v>Vodka</x:v>
      </x:c>
      <x:c r="N6478" t="str">
        <x:v>Wholesale</x:v>
      </x:c>
      <x:c r="O6478" t="str">
        <x:v>E-commerce Partner</x:v>
      </x:c>
      <x:c r="P6478" t="str">
        <x:v>SR-017</x:v>
      </x:c>
      <x:c r="Q6478" s="16" t="n">
        <x:v>73</x:v>
      </x:c>
      <x:c r="R6478" s="17" t="n">
        <x:v>18.18</x:v>
      </x:c>
      <x:c r="S6478" s="18" t="n">
        <x:v>0</x:v>
      </x:c>
      <x:c r="T6478" s="17" t="n">
        <x:v>1326.8</x:v>
      </x:c>
      <x:c r="U6478" s="17" t="n">
        <x:v>1326.8</x:v>
      </x:c>
      <x:c r="V6478" s="17" t="n">
        <x:v>652.89</x:v>
      </x:c>
      <x:c r="W6478" s="17" t="n">
        <x:v>673.91</x:v>
      </x:c>
      <x:c r="X6478" s="18" t="n">
        <x:v>0.5079</x:v>
      </x:c>
      <x:c r="Y6478" s="17" t="n">
        <x:v>1314.48</x:v>
      </x:c>
      <x:c r="Z6478" s="18" t="n">
        <x:v>1.0094</x:v>
      </x:c>
      <x:c r="AA6478" s="18" t="n">
        <x:v>0.0033</x:v>
      </x:c>
      <x:c r="AB6478" t="str">
        <x:v>No</x:v>
      </x:c>
      <x:c r="AC6478" t="str">
        <x:v>Core</x:v>
      </x:c>
      <x:c r="AD6478" s="18" t="n">
        <x:v>0.5079213144407597</x:v>
      </x:c>
      <x:c r="AE6478" s="18" t="n">
        <x:v>1.0093725275394072</x:v>
      </x:c>
      <x:c r="AF6478" s="17" t="n">
        <x:v>12.319999999999936</x:v>
      </x:c>
      <x:c r="AG6478" s="18" t="n">
        <x:v>0.00937252753940717</x:v>
      </x:c>
      <x:c r="AH6478" t="str">
        <x:v>Above Target</x:v>
      </x:c>
    </x:row>
    <x:row r="6479">
      <x:c r="A6479" t="str">
        <x:v>TXN-006476</x:v>
      </x:c>
      <x:c r="B6479" s="14" t="d">
        <x:v>2025-06-14T00:00:00.000Z</x:v>
      </x:c>
      <x:c r="C6479" t="n">
        <x:v>2025</x:v>
      </x:c>
      <x:c r="D6479" t="str">
        <x:v>Q2</x:v>
      </x:c>
      <x:c r="E6479" t="n">
        <x:v>6</x:v>
      </x:c>
      <x:c r="F6479" t="str">
        <x:v>June</x:v>
      </x:c>
      <x:c r="G6479" s="15" t="d">
        <x:v>2025-06-01T00:00:00.000Z</x:v>
      </x:c>
      <x:c r="H6479" t="str">
        <x:v>2025-06</x:v>
      </x:c>
      <x:c r="I6479" t="str">
        <x:v>Mexico</x:v>
      </x:c>
      <x:c r="J6479" t="str">
        <x:v>Latin America &amp; Caribbean</x:v>
      </x:c>
      <x:c r="K6479" t="str">
        <x:v>MXN</x:v>
      </x:c>
      <x:c r="L6479" t="str">
        <x:v>Buchanan's</x:v>
      </x:c>
      <x:c r="M6479" t="str">
        <x:v>Scotch Whisky</x:v>
      </x:c>
      <x:c r="N6479" t="str">
        <x:v>E-commerce</x:v>
      </x:c>
      <x:c r="O6479" t="str">
        <x:v>E-commerce Partner</x:v>
      </x:c>
      <x:c r="P6479" t="str">
        <x:v>SR-039</x:v>
      </x:c>
      <x:c r="Q6479" s="16" t="n">
        <x:v>19</x:v>
      </x:c>
      <x:c r="R6479" s="17" t="n">
        <x:v>33.91</x:v>
      </x:c>
      <x:c r="S6479" s="18" t="n">
        <x:v>0.02</x:v>
      </x:c>
      <x:c r="T6479" s="17" t="n">
        <x:v>644.21</x:v>
      </x:c>
      <x:c r="U6479" s="17" t="n">
        <x:v>631.33</x:v>
      </x:c>
      <x:c r="V6479" s="17" t="n">
        <x:v>304.87</x:v>
      </x:c>
      <x:c r="W6479" s="17" t="n">
        <x:v>326.46</x:v>
      </x:c>
      <x:c r="X6479" s="18" t="n">
        <x:v>0.5171</x:v>
      </x:c>
      <x:c r="Y6479" s="17" t="n">
        <x:v>647.62</x:v>
      </x:c>
      <x:c r="Z6479" s="18" t="n">
        <x:v>0.9748</x:v>
      </x:c>
      <x:c r="AA6479" s="18" t="n">
        <x:v>0.1103</x:v>
      </x:c>
      <x:c r="AB6479" t="str">
        <x:v>No</x:v>
      </x:c>
      <x:c r="AC6479" t="str">
        <x:v>Premium Core</x:v>
      </x:c>
      <x:c r="AD6479" s="18" t="n">
        <x:v>0.5170988231194462</x:v>
      </x:c>
      <x:c r="AE6479" s="18" t="n">
        <x:v>0.9748463605200581</x:v>
      </x:c>
      <x:c r="AF6479" s="17" t="n">
        <x:v>-16.289999999999964</x:v>
      </x:c>
      <x:c r="AG6479" s="18" t="n">
        <x:v>-0.025153639479941883</x:v>
      </x:c>
      <x:c r="AH6479" t="str">
        <x:v>Below Target</x:v>
      </x:c>
    </x:row>
    <x:row r="6480">
      <x:c r="A6480" t="str">
        <x:v>TXN-006477</x:v>
      </x:c>
      <x:c r="B6480" s="14" t="d">
        <x:v>2025-09-16T00:00:00.000Z</x:v>
      </x:c>
      <x:c r="C6480" t="n">
        <x:v>2025</x:v>
      </x:c>
      <x:c r="D6480" t="str">
        <x:v>Q3</x:v>
      </x:c>
      <x:c r="E6480" t="n">
        <x:v>9</x:v>
      </x:c>
      <x:c r="F6480" t="str">
        <x:v>September</x:v>
      </x:c>
      <x:c r="G6480" s="15" t="d">
        <x:v>2025-09-01T00:00:00.000Z</x:v>
      </x:c>
      <x:c r="H6480" t="str">
        <x:v>2025-09</x:v>
      </x:c>
      <x:c r="I6480" t="str">
        <x:v>United States</x:v>
      </x:c>
      <x:c r="J6480" t="str">
        <x:v>North America</x:v>
      </x:c>
      <x:c r="K6480" t="str">
        <x:v>USD</x:v>
      </x:c>
      <x:c r="L6480" t="str">
        <x:v>Guinness</x:v>
      </x:c>
      <x:c r="M6480" t="str">
        <x:v>Beer / Stout</x:v>
      </x:c>
      <x:c r="N6480" t="str">
        <x:v>Duty Free / Travel Retail</x:v>
      </x:c>
      <x:c r="O6480" t="str">
        <x:v>Independent Retailer</x:v>
      </x:c>
      <x:c r="P6480" t="str">
        <x:v>SR-048</x:v>
      </x:c>
      <x:c r="Q6480" s="16" t="n">
        <x:v>62</x:v>
      </x:c>
      <x:c r="R6480" s="17" t="n">
        <x:v>8.76</x:v>
      </x:c>
      <x:c r="S6480" s="18" t="n">
        <x:v>0</x:v>
      </x:c>
      <x:c r="T6480" s="17" t="n">
        <x:v>542.89</x:v>
      </x:c>
      <x:c r="U6480" s="17" t="n">
        <x:v>542.89</x:v>
      </x:c>
      <x:c r="V6480" s="17" t="n">
        <x:v>267.89</x:v>
      </x:c>
      <x:c r="W6480" s="17" t="n">
        <x:v>274.99</x:v>
      </x:c>
      <x:c r="X6480" s="18" t="n">
        <x:v>0.5065</x:v>
      </x:c>
      <x:c r="Y6480" s="17" t="n">
        <x:v>598.51</x:v>
      </x:c>
      <x:c r="Z6480" s="18" t="n">
        <x:v>0.9071</x:v>
      </x:c>
      <x:c r="AA6480" s="18" t="n">
        <x:v>0.0764</x:v>
      </x:c>
      <x:c r="AB6480" t="str">
        <x:v>No</x:v>
      </x:c>
      <x:c r="AC6480" t="str">
        <x:v>Core</x:v>
      </x:c>
      <x:c r="AD6480" s="18" t="n">
        <x:v>0.5065298679290464</x:v>
      </x:c>
      <x:c r="AE6480" s="18" t="n">
        <x:v>0.9070692219010543</x:v>
      </x:c>
      <x:c r="AF6480" s="17" t="n">
        <x:v>-55.620000000000005</x:v>
      </x:c>
      <x:c r="AG6480" s="18" t="n">
        <x:v>-0.09293077809894572</x:v>
      </x:c>
      <x:c r="AH6480" t="str">
        <x:v>Below Target</x:v>
      </x:c>
    </x:row>
    <x:row r="6481">
      <x:c r="A6481" t="str">
        <x:v>TXN-006478</x:v>
      </x:c>
      <x:c r="B6481" s="14" t="d">
        <x:v>2024-10-19T00:00:00.000Z</x:v>
      </x:c>
      <x:c r="C6481" t="n">
        <x:v>2024</x:v>
      </x:c>
      <x:c r="D6481" t="str">
        <x:v>Q4</x:v>
      </x:c>
      <x:c r="E6481" t="n">
        <x:v>10</x:v>
      </x:c>
      <x:c r="F6481" t="str">
        <x:v>October</x:v>
      </x:c>
      <x:c r="G6481" s="15" t="d">
        <x:v>2024-10-01T00:00:00.000Z</x:v>
      </x:c>
      <x:c r="H6481" t="str">
        <x:v>2024-10</x:v>
      </x:c>
      <x:c r="I6481" t="str">
        <x:v>India</x:v>
      </x:c>
      <x:c r="J6481" t="str">
        <x:v>Asia Pacific</x:v>
      </x:c>
      <x:c r="K6481" t="str">
        <x:v>INR</x:v>
      </x:c>
      <x:c r="L6481" t="str">
        <x:v>Buchanan's</x:v>
      </x:c>
      <x:c r="M6481" t="str">
        <x:v>Scotch Whisky</x:v>
      </x:c>
      <x:c r="N6481" t="str">
        <x:v>On-Trade</x:v>
      </x:c>
      <x:c r="O6481" t="str">
        <x:v>Independent Retailer</x:v>
      </x:c>
      <x:c r="P6481" t="str">
        <x:v>SR-034</x:v>
      </x:c>
      <x:c r="Q6481" s="16" t="n">
        <x:v>65</x:v>
      </x:c>
      <x:c r="R6481" s="17" t="n">
        <x:v>35.98</x:v>
      </x:c>
      <x:c r="S6481" s="18" t="n">
        <x:v>0</x:v>
      </x:c>
      <x:c r="T6481" s="17" t="n">
        <x:v>2338.6</x:v>
      </x:c>
      <x:c r="U6481" s="17" t="n">
        <x:v>2338.6</x:v>
      </x:c>
      <x:c r="V6481" s="17" t="n">
        <x:v>1011.27</x:v>
      </x:c>
      <x:c r="W6481" s="17" t="n">
        <x:v>1327.33</x:v>
      </x:c>
      <x:c r="X6481" s="18" t="n">
        <x:v>0.5676</x:v>
      </x:c>
      <x:c r="Y6481" s="17" t="n">
        <x:v>2687.58</x:v>
      </x:c>
      <x:c r="Z6481" s="18" t="n">
        <x:v>0.8702</x:v>
      </x:c>
      <x:c r="AA6481" s="18" t="n">
        <x:v>0.0262</x:v>
      </x:c>
      <x:c r="AB6481" t="str">
        <x:v>No</x:v>
      </x:c>
      <x:c r="AC6481" t="str">
        <x:v>Premium Core</x:v>
      </x:c>
      <x:c r="AD6481" s="18" t="n">
        <x:v>0.5675746172923971</x:v>
      </x:c>
      <x:c r="AE6481" s="18" t="n">
        <x:v>0.8701508420214468</x:v>
      </x:c>
      <x:c r="AF6481" s="17" t="n">
        <x:v>-348.98</x:v>
      </x:c>
      <x:c r="AG6481" s="18" t="n">
        <x:v>-0.1298491579785532</x:v>
      </x:c>
      <x:c r="AH6481" t="str">
        <x:v>Below Target</x:v>
      </x:c>
    </x:row>
    <x:row r="6482">
      <x:c r="A6482" t="str">
        <x:v>TXN-006479</x:v>
      </x:c>
      <x:c r="B6482" s="14" t="d">
        <x:v>2023-12-26T00:00:00.000Z</x:v>
      </x:c>
      <x:c r="C6482" t="n">
        <x:v>2023</x:v>
      </x:c>
      <x:c r="D6482" t="str">
        <x:v>Q4</x:v>
      </x:c>
      <x:c r="E6482" t="n">
        <x:v>12</x:v>
      </x:c>
      <x:c r="F6482" t="str">
        <x:v>December</x:v>
      </x:c>
      <x:c r="G6482" s="15" t="d">
        <x:v>2023-12-01T00:00:00.000Z</x:v>
      </x:c>
      <x:c r="H6482" t="str">
        <x:v>2023-12</x:v>
      </x:c>
      <x:c r="I6482" t="str">
        <x:v>United States</x:v>
      </x:c>
      <x:c r="J6482" t="str">
        <x:v>North America</x:v>
      </x:c>
      <x:c r="K6482" t="str">
        <x:v>USD</x:v>
      </x:c>
      <x:c r="L6482" t="str">
        <x:v>Johnnie Walker</x:v>
      </x:c>
      <x:c r="M6482" t="str">
        <x:v>Scotch Whisky</x:v>
      </x:c>
      <x:c r="N6482" t="str">
        <x:v>Wholesale</x:v>
      </x:c>
      <x:c r="O6482" t="str">
        <x:v>Hospitality Group</x:v>
      </x:c>
      <x:c r="P6482" t="str">
        <x:v>SR-057</x:v>
      </x:c>
      <x:c r="Q6482" s="16" t="n">
        <x:v>84</x:v>
      </x:c>
      <x:c r="R6482" s="17" t="n">
        <x:v>30.99</x:v>
      </x:c>
      <x:c r="S6482" s="18" t="n">
        <x:v>0.08</x:v>
      </x:c>
      <x:c r="T6482" s="17" t="n">
        <x:v>2603.43</x:v>
      </x:c>
      <x:c r="U6482" s="17" t="n">
        <x:v>2395.16</x:v>
      </x:c>
      <x:c r="V6482" s="17" t="n">
        <x:v>1088.08</x:v>
      </x:c>
      <x:c r="W6482" s="17" t="n">
        <x:v>1307.08</x:v>
      </x:c>
      <x:c r="X6482" s="18" t="n">
        <x:v>0.5457</x:v>
      </x:c>
      <x:c r="Y6482" s="17" t="n">
        <x:v>2744.31</x:v>
      </x:c>
      <x:c r="Z6482" s="18" t="n">
        <x:v>0.8728</x:v>
      </x:c>
      <x:c r="AA6482" s="18" t="n">
        <x:v>-0.0365</x:v>
      </x:c>
      <x:c r="AB6482" t="str">
        <x:v>Yes</x:v>
      </x:c>
      <x:c r="AC6482" t="str">
        <x:v>Luxury / Reserve</x:v>
      </x:c>
      <x:c r="AD6482" s="18" t="n">
        <x:v>0.5457171963459644</x:v>
      </x:c>
      <x:c r="AE6482" s="18" t="n">
        <x:v>0.8727731196548495</x:v>
      </x:c>
      <x:c r="AF6482" s="17" t="n">
        <x:v>-349.1500000000001</x:v>
      </x:c>
      <x:c r="AG6482" s="18" t="n">
        <x:v>-0.12722688034515053</x:v>
      </x:c>
      <x:c r="AH6482" t="str">
        <x:v>Below Target</x:v>
      </x:c>
    </x:row>
    <x:row r="6483">
      <x:c r="A6483" t="str">
        <x:v>TXN-006480</x:v>
      </x:c>
      <x:c r="B6483" s="14" t="d">
        <x:v>2024-04-01T00:00:00.000Z</x:v>
      </x:c>
      <x:c r="C6483" t="n">
        <x:v>2024</x:v>
      </x:c>
      <x:c r="D6483" t="str">
        <x:v>Q2</x:v>
      </x:c>
      <x:c r="E6483" t="n">
        <x:v>4</x:v>
      </x:c>
      <x:c r="F6483" t="str">
        <x:v>April</x:v>
      </x:c>
      <x:c r="G6483" s="15" t="d">
        <x:v>2024-04-01T00:00:00.000Z</x:v>
      </x:c>
      <x:c r="H6483" t="str">
        <x:v>2024-04</x:v>
      </x:c>
      <x:c r="I6483" t="str">
        <x:v>India</x:v>
      </x:c>
      <x:c r="J6483" t="str">
        <x:v>Asia Pacific</x:v>
      </x:c>
      <x:c r="K6483" t="str">
        <x:v>INR</x:v>
      </x:c>
      <x:c r="L6483" t="str">
        <x:v>Johnnie Walker</x:v>
      </x:c>
      <x:c r="M6483" t="str">
        <x:v>Scotch Whisky</x:v>
      </x:c>
      <x:c r="N6483" t="str">
        <x:v>E-commerce</x:v>
      </x:c>
      <x:c r="O6483" t="str">
        <x:v>Distributor</x:v>
      </x:c>
      <x:c r="P6483" t="str">
        <x:v>SR-025</x:v>
      </x:c>
      <x:c r="Q6483" s="16" t="n">
        <x:v>60</x:v>
      </x:c>
      <x:c r="R6483" s="17" t="n">
        <x:v>36.07</x:v>
      </x:c>
      <x:c r="S6483" s="18" t="n">
        <x:v>0</x:v>
      </x:c>
      <x:c r="T6483" s="17" t="n">
        <x:v>2164.3</x:v>
      </x:c>
      <x:c r="U6483" s="17" t="n">
        <x:v>2164.3</x:v>
      </x:c>
      <x:c r="V6483" s="17" t="n">
        <x:v>883.96</x:v>
      </x:c>
      <x:c r="W6483" s="17" t="n">
        <x:v>1280.34</x:v>
      </x:c>
      <x:c r="X6483" s="18" t="n">
        <x:v>0.5916</x:v>
      </x:c>
      <x:c r="Y6483" s="17" t="n">
        <x:v>2282.46</x:v>
      </x:c>
      <x:c r="Z6483" s="18" t="n">
        <x:v>0.9482</x:v>
      </x:c>
      <x:c r="AA6483" s="18" t="n">
        <x:v>0.0514</x:v>
      </x:c>
      <x:c r="AB6483" t="str">
        <x:v>No</x:v>
      </x:c>
      <x:c r="AC6483" t="str">
        <x:v>Luxury / Reserve</x:v>
      </x:c>
      <x:c r="AD6483" s="18" t="n">
        <x:v>0.5915723328558886</x:v>
      </x:c>
      <x:c r="AE6483" s="18" t="n">
        <x:v>0.9482312943052672</x:v>
      </x:c>
      <x:c r="AF6483" s="17" t="n">
        <x:v>-118.15999999999985</x:v>
      </x:c>
      <x:c r="AG6483" s="18" t="n">
        <x:v>-0.05176870569473281</x:v>
      </x:c>
      <x:c r="AH6483" t="str">
        <x:v>Below Target</x:v>
      </x:c>
    </x:row>
    <x:row r="6484">
      <x:c r="A6484" t="str">
        <x:v>TXN-006481</x:v>
      </x:c>
      <x:c r="B6484" s="14" t="d">
        <x:v>2026-02-19T00:00:00.000Z</x:v>
      </x:c>
      <x:c r="C6484" t="n">
        <x:v>2026</x:v>
      </x:c>
      <x:c r="D6484" t="str">
        <x:v>Q1</x:v>
      </x:c>
      <x:c r="E6484" t="n">
        <x:v>2</x:v>
      </x:c>
      <x:c r="F6484" t="str">
        <x:v>February</x:v>
      </x:c>
      <x:c r="G6484" s="15" t="d">
        <x:v>2026-02-01T00:00:00.000Z</x:v>
      </x:c>
      <x:c r="H6484" t="str">
        <x:v>2026-02</x:v>
      </x:c>
      <x:c r="I6484" t="str">
        <x:v>South Africa</x:v>
      </x:c>
      <x:c r="J6484" t="str">
        <x:v>Africa</x:v>
      </x:c>
      <x:c r="K6484" t="str">
        <x:v>ZAR</x:v>
      </x:c>
      <x:c r="L6484" t="str">
        <x:v>Guinness</x:v>
      </x:c>
      <x:c r="M6484" t="str">
        <x:v>Beer / Stout</x:v>
      </x:c>
      <x:c r="N6484" t="str">
        <x:v>Off-Trade</x:v>
      </x:c>
      <x:c r="O6484" t="str">
        <x:v>Distributor</x:v>
      </x:c>
      <x:c r="P6484" t="str">
        <x:v>SR-056</x:v>
      </x:c>
      <x:c r="Q6484" s="16" t="n">
        <x:v>23</x:v>
      </x:c>
      <x:c r="R6484" s="17" t="n">
        <x:v>7.2</x:v>
      </x:c>
      <x:c r="S6484" s="18" t="n">
        <x:v>0</x:v>
      </x:c>
      <x:c r="T6484" s="17" t="n">
        <x:v>165.62</x:v>
      </x:c>
      <x:c r="U6484" s="17" t="n">
        <x:v>165.62</x:v>
      </x:c>
      <x:c r="V6484" s="17" t="n">
        <x:v>90.48</x:v>
      </x:c>
      <x:c r="W6484" s="17" t="n">
        <x:v>75.15</x:v>
      </x:c>
      <x:c r="X6484" s="18" t="n">
        <x:v>0.4537</x:v>
      </x:c>
      <x:c r="Y6484" s="17" t="n">
        <x:v>190.84</x:v>
      </x:c>
      <x:c r="Z6484" s="18" t="n">
        <x:v>0.8679</x:v>
      </x:c>
      <x:c r="AA6484" s="18" t="n">
        <x:v>0.0815</x:v>
      </x:c>
      <x:c r="AB6484" t="str">
        <x:v>No</x:v>
      </x:c>
      <x:c r="AC6484" t="str">
        <x:v>Core</x:v>
      </x:c>
      <x:c r="AD6484" s="18" t="n">
        <x:v>0.4537495471561406</x:v>
      </x:c>
      <x:c r="AE6484" s="18" t="n">
        <x:v>0.8678474114441417</x:v>
      </x:c>
      <x:c r="AF6484" s="17" t="n">
        <x:v>-25.22</x:v>
      </x:c>
      <x:c r="AG6484" s="18" t="n">
        <x:v>-0.1321525885558583</x:v>
      </x:c>
      <x:c r="AH6484" t="str">
        <x:v>Below Target</x:v>
      </x:c>
    </x:row>
    <x:row r="6485">
      <x:c r="A6485" t="str">
        <x:v>TXN-006482</x:v>
      </x:c>
      <x:c r="B6485" s="14" t="d">
        <x:v>2025-01-12T00:00:00.000Z</x:v>
      </x:c>
      <x:c r="C6485" t="n">
        <x:v>2025</x:v>
      </x:c>
      <x:c r="D6485" t="str">
        <x:v>Q1</x:v>
      </x:c>
      <x:c r="E6485" t="n">
        <x:v>1</x:v>
      </x:c>
      <x:c r="F6485" t="str">
        <x:v>January</x:v>
      </x:c>
      <x:c r="G6485" s="15" t="d">
        <x:v>2025-01-01T00:00:00.000Z</x:v>
      </x:c>
      <x:c r="H6485" t="str">
        <x:v>2025-01</x:v>
      </x:c>
      <x:c r="I6485" t="str">
        <x:v>United States</x:v>
      </x:c>
      <x:c r="J6485" t="str">
        <x:v>North America</x:v>
      </x:c>
      <x:c r="K6485" t="str">
        <x:v>USD</x:v>
      </x:c>
      <x:c r="L6485" t="str">
        <x:v>Tanqueray</x:v>
      </x:c>
      <x:c r="M6485" t="str">
        <x:v>Gin</x:v>
      </x:c>
      <x:c r="N6485" t="str">
        <x:v>On-Trade</x:v>
      </x:c>
      <x:c r="O6485" t="str">
        <x:v>Key Account</x:v>
      </x:c>
      <x:c r="P6485" t="str">
        <x:v>SR-039</x:v>
      </x:c>
      <x:c r="Q6485" s="16" t="n">
        <x:v>93</x:v>
      </x:c>
      <x:c r="R6485" s="17" t="n">
        <x:v>29.46</x:v>
      </x:c>
      <x:c r="S6485" s="18" t="n">
        <x:v>0</x:v>
      </x:c>
      <x:c r="T6485" s="17" t="n">
        <x:v>2739.33</x:v>
      </x:c>
      <x:c r="U6485" s="17" t="n">
        <x:v>2739.33</x:v>
      </x:c>
      <x:c r="V6485" s="17" t="n">
        <x:v>1219.43</x:v>
      </x:c>
      <x:c r="W6485" s="17" t="n">
        <x:v>1519.9</x:v>
      </x:c>
      <x:c r="X6485" s="18" t="n">
        <x:v>0.5548</x:v>
      </x:c>
      <x:c r="Y6485" s="17" t="n">
        <x:v>2896.17</x:v>
      </x:c>
      <x:c r="Z6485" s="18" t="n">
        <x:v>0.9458</x:v>
      </x:c>
      <x:c r="AA6485" s="18" t="n">
        <x:v>0.0185</x:v>
      </x:c>
      <x:c r="AB6485" t="str">
        <x:v>No</x:v>
      </x:c>
      <x:c r="AC6485" t="str">
        <x:v>Premium Core</x:v>
      </x:c>
      <x:c r="AD6485" s="18" t="n">
        <x:v>0.5548437026572192</x:v>
      </x:c>
      <x:c r="AE6485" s="18" t="n">
        <x:v>0.9458457203824361</x:v>
      </x:c>
      <x:c r="AF6485" s="17" t="n">
        <x:v>-156.84000000000015</x:v>
      </x:c>
      <x:c r="AG6485" s="18" t="n">
        <x:v>-0.05415427961756394</x:v>
      </x:c>
      <x:c r="AH6485" t="str">
        <x:v>Below Target</x:v>
      </x:c>
    </x:row>
    <x:row r="6486">
      <x:c r="A6486" t="str">
        <x:v>TXN-006483</x:v>
      </x:c>
      <x:c r="B6486" s="14" t="d">
        <x:v>2024-12-07T00:00:00.000Z</x:v>
      </x:c>
      <x:c r="C6486" t="n">
        <x:v>2024</x:v>
      </x:c>
      <x:c r="D6486" t="str">
        <x:v>Q4</x:v>
      </x:c>
      <x:c r="E6486" t="n">
        <x:v>12</x:v>
      </x:c>
      <x:c r="F6486" t="str">
        <x:v>December</x:v>
      </x:c>
      <x:c r="G6486" s="15" t="d">
        <x:v>2024-12-01T00:00:00.000Z</x:v>
      </x:c>
      <x:c r="H6486" t="str">
        <x:v>2024-12</x:v>
      </x:c>
      <x:c r="I6486" t="str">
        <x:v>Spain</x:v>
      </x:c>
      <x:c r="J6486" t="str">
        <x:v>Europe</x:v>
      </x:c>
      <x:c r="K6486" t="str">
        <x:v>EUR</x:v>
      </x:c>
      <x:c r="L6486" t="str">
        <x:v>Smirnoff</x:v>
      </x:c>
      <x:c r="M6486" t="str">
        <x:v>Vodka</x:v>
      </x:c>
      <x:c r="N6486" t="str">
        <x:v>E-commerce</x:v>
      </x:c>
      <x:c r="O6486" t="str">
        <x:v>Independent Retailer</x:v>
      </x:c>
      <x:c r="P6486" t="str">
        <x:v>SR-033</x:v>
      </x:c>
      <x:c r="Q6486" s="16" t="n">
        <x:v>76</x:v>
      </x:c>
      <x:c r="R6486" s="17" t="n">
        <x:v>20.83</x:v>
      </x:c>
      <x:c r="S6486" s="18" t="n">
        <x:v>0</x:v>
      </x:c>
      <x:c r="T6486" s="17" t="n">
        <x:v>1583.25</x:v>
      </x:c>
      <x:c r="U6486" s="17" t="n">
        <x:v>1583.25</x:v>
      </x:c>
      <x:c r="V6486" s="17" t="n">
        <x:v>780.23</x:v>
      </x:c>
      <x:c r="W6486" s="17" t="n">
        <x:v>803.02</x:v>
      </x:c>
      <x:c r="X6486" s="18" t="n">
        <x:v>0.5072</x:v>
      </x:c>
      <x:c r="Y6486" s="17" t="n">
        <x:v>1650.57</x:v>
      </x:c>
      <x:c r="Z6486" s="18" t="n">
        <x:v>0.9592</x:v>
      </x:c>
      <x:c r="AA6486" s="18" t="n">
        <x:v>-0.0052</x:v>
      </x:c>
      <x:c r="AB6486" t="str">
        <x:v>No</x:v>
      </x:c>
      <x:c r="AC6486" t="str">
        <x:v>Core</x:v>
      </x:c>
      <x:c r="AD6486" s="18" t="n">
        <x:v>0.5071972209063634</x:v>
      </x:c>
      <x:c r="AE6486" s="18" t="n">
        <x:v>0.9592140896781113</x:v>
      </x:c>
      <x:c r="AF6486" s="17" t="n">
        <x:v>-67.31999999999994</x:v>
      </x:c>
      <x:c r="AG6486" s="18" t="n">
        <x:v>-0.04078591032188877</x:v>
      </x:c>
      <x:c r="AH6486" t="str">
        <x:v>Below Target</x:v>
      </x:c>
    </x:row>
    <x:row r="6487">
      <x:c r="A6487" t="str">
        <x:v>TXN-006484</x:v>
      </x:c>
      <x:c r="B6487" s="14" t="d">
        <x:v>2023-07-16T00:00:00.000Z</x:v>
      </x:c>
      <x:c r="C6487" t="n">
        <x:v>2023</x:v>
      </x:c>
      <x:c r="D6487" t="str">
        <x:v>Q3</x:v>
      </x:c>
      <x:c r="E6487" t="n">
        <x:v>7</x:v>
      </x:c>
      <x:c r="F6487" t="str">
        <x:v>July</x:v>
      </x:c>
      <x:c r="G6487" s="15" t="d">
        <x:v>2023-07-01T00:00:00.000Z</x:v>
      </x:c>
      <x:c r="H6487" t="str">
        <x:v>2023-07</x:v>
      </x:c>
      <x:c r="I6487" t="str">
        <x:v>South Africa</x:v>
      </x:c>
      <x:c r="J6487" t="str">
        <x:v>Africa</x:v>
      </x:c>
      <x:c r="K6487" t="str">
        <x:v>ZAR</x:v>
      </x:c>
      <x:c r="L6487" t="str">
        <x:v>Buchanan's</x:v>
      </x:c>
      <x:c r="M6487" t="str">
        <x:v>Scotch Whisky</x:v>
      </x:c>
      <x:c r="N6487" t="str">
        <x:v>E-commerce</x:v>
      </x:c>
      <x:c r="O6487" t="str">
        <x:v>Hospitality Group</x:v>
      </x:c>
      <x:c r="P6487" t="str">
        <x:v>SR-015</x:v>
      </x:c>
      <x:c r="Q6487" s="16" t="n">
        <x:v>32</x:v>
      </x:c>
      <x:c r="R6487" s="17" t="n">
        <x:v>31.9</x:v>
      </x:c>
      <x:c r="S6487" s="18" t="n">
        <x:v>0</x:v>
      </x:c>
      <x:c r="T6487" s="17" t="n">
        <x:v>1020.89</x:v>
      </x:c>
      <x:c r="U6487" s="17" t="n">
        <x:v>1020.89</x:v>
      </x:c>
      <x:c r="V6487" s="17" t="n">
        <x:v>472.5</x:v>
      </x:c>
      <x:c r="W6487" s="17" t="n">
        <x:v>548.39</x:v>
      </x:c>
      <x:c r="X6487" s="18" t="n">
        <x:v>0.5372</x:v>
      </x:c>
      <x:c r="Y6487" s="17" t="n">
        <x:v>1151.4</x:v>
      </x:c>
      <x:c r="Z6487" s="18" t="n">
        <x:v>0.8866</x:v>
      </x:c>
      <x:c r="AA6487" s="18" t="n">
        <x:v>0.1012</x:v>
      </x:c>
      <x:c r="AB6487" t="str">
        <x:v>No</x:v>
      </x:c>
      <x:c r="AC6487" t="str">
        <x:v>Premium Core</x:v>
      </x:c>
      <x:c r="AD6487" s="18" t="n">
        <x:v>0.537168549011157</x:v>
      </x:c>
      <x:c r="AE6487" s="18" t="n">
        <x:v>0.886651033524405</x:v>
      </x:c>
      <x:c r="AF6487" s="17" t="n">
        <x:v>-130.5100000000001</x:v>
      </x:c>
      <x:c r="AG6487" s="18" t="n">
        <x:v>-0.113348966475595</x:v>
      </x:c>
      <x:c r="AH6487" t="str">
        <x:v>Below Target</x:v>
      </x:c>
    </x:row>
    <x:row r="6488">
      <x:c r="A6488" t="str">
        <x:v>TXN-006485</x:v>
      </x:c>
      <x:c r="B6488" s="14" t="d">
        <x:v>2024-10-11T00:00:00.000Z</x:v>
      </x:c>
      <x:c r="C6488" t="n">
        <x:v>2024</x:v>
      </x:c>
      <x:c r="D6488" t="str">
        <x:v>Q4</x:v>
      </x:c>
      <x:c r="E6488" t="n">
        <x:v>10</x:v>
      </x:c>
      <x:c r="F6488" t="str">
        <x:v>October</x:v>
      </x:c>
      <x:c r="G6488" s="15" t="d">
        <x:v>2024-10-01T00:00:00.000Z</x:v>
      </x:c>
      <x:c r="H6488" t="str">
        <x:v>2024-10</x:v>
      </x:c>
      <x:c r="I6488" t="str">
        <x:v>Brazil</x:v>
      </x:c>
      <x:c r="J6488" t="str">
        <x:v>Latin America &amp; Caribbean</x:v>
      </x:c>
      <x:c r="K6488" t="str">
        <x:v>BRL</x:v>
      </x:c>
      <x:c r="L6488" t="str">
        <x:v>Tanqueray</x:v>
      </x:c>
      <x:c r="M6488" t="str">
        <x:v>Gin</x:v>
      </x:c>
      <x:c r="N6488" t="str">
        <x:v>E-commerce</x:v>
      </x:c>
      <x:c r="O6488" t="str">
        <x:v>Independent Retailer</x:v>
      </x:c>
      <x:c r="P6488" t="str">
        <x:v>SR-049</x:v>
      </x:c>
      <x:c r="Q6488" s="16" t="n">
        <x:v>26</x:v>
      </x:c>
      <x:c r="R6488" s="17" t="n">
        <x:v>30.61</x:v>
      </x:c>
      <x:c r="S6488" s="18" t="n">
        <x:v>0</x:v>
      </x:c>
      <x:c r="T6488" s="17" t="n">
        <x:v>795.95</x:v>
      </x:c>
      <x:c r="U6488" s="17" t="n">
        <x:v>795.95</x:v>
      </x:c>
      <x:c r="V6488" s="17" t="n">
        <x:v>385.89</x:v>
      </x:c>
      <x:c r="W6488" s="17" t="n">
        <x:v>410.06</x:v>
      </x:c>
      <x:c r="X6488" s="18" t="n">
        <x:v>0.5152</x:v>
      </x:c>
      <x:c r="Y6488" s="17" t="n">
        <x:v>859.43</x:v>
      </x:c>
      <x:c r="Z6488" s="18" t="n">
        <x:v>0.9261</x:v>
      </x:c>
      <x:c r="AA6488" s="18" t="n">
        <x:v>0.0439</x:v>
      </x:c>
      <x:c r="AB6488" t="str">
        <x:v>No</x:v>
      </x:c>
      <x:c r="AC6488" t="str">
        <x:v>Premium Core</x:v>
      </x:c>
      <x:c r="AD6488" s="18" t="n">
        <x:v>0.5151831145172435</x:v>
      </x:c>
      <x:c r="AE6488" s="18" t="n">
        <x:v>0.9261370908625486</x:v>
      </x:c>
      <x:c r="AF6488" s="17" t="n">
        <x:v>-63.479999999999905</x:v>
      </x:c>
      <x:c r="AG6488" s="18" t="n">
        <x:v>-0.07386290913745146</x:v>
      </x:c>
      <x:c r="AH6488" t="str">
        <x:v>Below Target</x:v>
      </x:c>
    </x:row>
    <x:row r="6489">
      <x:c r="A6489" t="str">
        <x:v>TXN-006486</x:v>
      </x:c>
      <x:c r="B6489" s="14" t="d">
        <x:v>2025-03-29T00:00:00.000Z</x:v>
      </x:c>
      <x:c r="C6489" t="n">
        <x:v>2025</x:v>
      </x:c>
      <x:c r="D6489" t="str">
        <x:v>Q1</x:v>
      </x:c>
      <x:c r="E6489" t="n">
        <x:v>3</x:v>
      </x:c>
      <x:c r="F6489" t="str">
        <x:v>March</x:v>
      </x:c>
      <x:c r="G6489" s="15" t="d">
        <x:v>2025-03-01T00:00:00.000Z</x:v>
      </x:c>
      <x:c r="H6489" t="str">
        <x:v>2025-03</x:v>
      </x:c>
      <x:c r="I6489" t="str">
        <x:v>Japan</x:v>
      </x:c>
      <x:c r="J6489" t="str">
        <x:v>Asia Pacific</x:v>
      </x:c>
      <x:c r="K6489" t="str">
        <x:v>JPY</x:v>
      </x:c>
      <x:c r="L6489" t="str">
        <x:v>Captain Morgan</x:v>
      </x:c>
      <x:c r="M6489" t="str">
        <x:v>Rum</x:v>
      </x:c>
      <x:c r="N6489" t="str">
        <x:v>Duty Free / Travel Retail</x:v>
      </x:c>
      <x:c r="O6489" t="str">
        <x:v>E-commerce Partner</x:v>
      </x:c>
      <x:c r="P6489" t="str">
        <x:v>SR-011</x:v>
      </x:c>
      <x:c r="Q6489" s="16" t="n">
        <x:v>34</x:v>
      </x:c>
      <x:c r="R6489" s="17" t="n">
        <x:v>21.56</x:v>
      </x:c>
      <x:c r="S6489" s="18" t="n">
        <x:v>0</x:v>
      </x:c>
      <x:c r="T6489" s="17" t="n">
        <x:v>733.05</x:v>
      </x:c>
      <x:c r="U6489" s="17" t="n">
        <x:v>733.05</x:v>
      </x:c>
      <x:c r="V6489" s="17" t="n">
        <x:v>347.93</x:v>
      </x:c>
      <x:c r="W6489" s="17" t="n">
        <x:v>385.12</x:v>
      </x:c>
      <x:c r="X6489" s="18" t="n">
        <x:v>0.5254</x:v>
      </x:c>
      <x:c r="Y6489" s="17" t="n">
        <x:v>668.67</x:v>
      </x:c>
      <x:c r="Z6489" s="18" t="n">
        <x:v>1.0963</x:v>
      </x:c>
      <x:c r="AA6489" s="18" t="n">
        <x:v>0.0587</x:v>
      </x:c>
      <x:c r="AB6489" t="str">
        <x:v>No</x:v>
      </x:c>
      <x:c r="AC6489" t="str">
        <x:v>Core</x:v>
      </x:c>
      <x:c r="AD6489" s="18" t="n">
        <x:v>0.5253666189209467</x:v>
      </x:c>
      <x:c r="AE6489" s="18" t="n">
        <x:v>1.0962806765669164</x:v>
      </x:c>
      <x:c r="AF6489" s="17" t="n">
        <x:v>64.38</x:v>
      </x:c>
      <x:c r="AG6489" s="18" t="n">
        <x:v>0.09628067656691641</x:v>
      </x:c>
      <x:c r="AH6489" t="str">
        <x:v>Above Target</x:v>
      </x:c>
    </x:row>
    <x:row r="6490">
      <x:c r="A6490" t="str">
        <x:v>TXN-006487</x:v>
      </x:c>
      <x:c r="B6490" s="14" t="d">
        <x:v>2024-03-17T00:00:00.000Z</x:v>
      </x:c>
      <x:c r="C6490" t="n">
        <x:v>2024</x:v>
      </x:c>
      <x:c r="D6490" t="str">
        <x:v>Q1</x:v>
      </x:c>
      <x:c r="E6490" t="n">
        <x:v>3</x:v>
      </x:c>
      <x:c r="F6490" t="str">
        <x:v>March</x:v>
      </x:c>
      <x:c r="G6490" s="15" t="d">
        <x:v>2024-03-01T00:00:00.000Z</x:v>
      </x:c>
      <x:c r="H6490" t="str">
        <x:v>2024-03</x:v>
      </x:c>
      <x:c r="I6490" t="str">
        <x:v>Australia</x:v>
      </x:c>
      <x:c r="J6490" t="str">
        <x:v>Asia Pacific</x:v>
      </x:c>
      <x:c r="K6490" t="str">
        <x:v>AUD</x:v>
      </x:c>
      <x:c r="L6490" t="str">
        <x:v>Smirnoff</x:v>
      </x:c>
      <x:c r="M6490" t="str">
        <x:v>Vodka</x:v>
      </x:c>
      <x:c r="N6490" t="str">
        <x:v>Wholesale</x:v>
      </x:c>
      <x:c r="O6490" t="str">
        <x:v>Distributor</x:v>
      </x:c>
      <x:c r="P6490" t="str">
        <x:v>SR-007</x:v>
      </x:c>
      <x:c r="Q6490" s="16" t="n">
        <x:v>25</x:v>
      </x:c>
      <x:c r="R6490" s="17" t="n">
        <x:v>18.05</x:v>
      </x:c>
      <x:c r="S6490" s="18" t="n">
        <x:v>0</x:v>
      </x:c>
      <x:c r="T6490" s="17" t="n">
        <x:v>451.18</x:v>
      </x:c>
      <x:c r="U6490" s="17" t="n">
        <x:v>451.18</x:v>
      </x:c>
      <x:c r="V6490" s="17" t="n">
        <x:v>226.62</x:v>
      </x:c>
      <x:c r="W6490" s="17" t="n">
        <x:v>224.57</x:v>
      </x:c>
      <x:c r="X6490" s="18" t="n">
        <x:v>0.4977</x:v>
      </x:c>
      <x:c r="Y6490" s="17" t="n">
        <x:v>446.72</x:v>
      </x:c>
      <x:c r="Z6490" s="18" t="n">
        <x:v>1.01</x:v>
      </x:c>
      <x:c r="AA6490" s="18" t="n">
        <x:v>0.1011</x:v>
      </x:c>
      <x:c r="AB6490" t="str">
        <x:v>No</x:v>
      </x:c>
      <x:c r="AC6490" t="str">
        <x:v>Core</x:v>
      </x:c>
      <x:c r="AD6490" s="18" t="n">
        <x:v>0.4977392614920874</x:v>
      </x:c>
      <x:c r="AE6490" s="18" t="n">
        <x:v>1.00998388252149</x:v>
      </x:c>
      <x:c r="AF6490" s="17" t="n">
        <x:v>4.4599999999999795</x:v>
      </x:c>
      <x:c r="AG6490" s="18" t="n">
        <x:v>0.009983882521489925</x:v>
      </x:c>
      <x:c r="AH6490" t="str">
        <x:v>Above Target</x:v>
      </x:c>
    </x:row>
    <x:row r="6491">
      <x:c r="A6491" t="str">
        <x:v>TXN-006488</x:v>
      </x:c>
      <x:c r="B6491" s="14" t="d">
        <x:v>2026-04-06T00:00:00.000Z</x:v>
      </x:c>
      <x:c r="C6491" t="n">
        <x:v>2026</x:v>
      </x:c>
      <x:c r="D6491" t="str">
        <x:v>Q2</x:v>
      </x:c>
      <x:c r="E6491" t="n">
        <x:v>4</x:v>
      </x:c>
      <x:c r="F6491" t="str">
        <x:v>April</x:v>
      </x:c>
      <x:c r="G6491" s="15" t="d">
        <x:v>2026-04-01T00:00:00.000Z</x:v>
      </x:c>
      <x:c r="H6491" t="str">
        <x:v>2026-04</x:v>
      </x:c>
      <x:c r="I6491" t="str">
        <x:v>Brazil</x:v>
      </x:c>
      <x:c r="J6491" t="str">
        <x:v>Latin America &amp; Caribbean</x:v>
      </x:c>
      <x:c r="K6491" t="str">
        <x:v>BRL</x:v>
      </x:c>
      <x:c r="L6491" t="str">
        <x:v>Tanqueray</x:v>
      </x:c>
      <x:c r="M6491" t="str">
        <x:v>Gin</x:v>
      </x:c>
      <x:c r="N6491" t="str">
        <x:v>Off-Trade</x:v>
      </x:c>
      <x:c r="O6491" t="str">
        <x:v>Hospitality Group</x:v>
      </x:c>
      <x:c r="P6491" t="str">
        <x:v>SR-008</x:v>
      </x:c>
      <x:c r="Q6491" s="16" t="n">
        <x:v>24</x:v>
      </x:c>
      <x:c r="R6491" s="17" t="n">
        <x:v>24.87</x:v>
      </x:c>
      <x:c r="S6491" s="18" t="n">
        <x:v>0.03</x:v>
      </x:c>
      <x:c r="T6491" s="17" t="n">
        <x:v>597</x:v>
      </x:c>
      <x:c r="U6491" s="17" t="n">
        <x:v>579.09</x:v>
      </x:c>
      <x:c r="V6491" s="17" t="n">
        <x:v>272.84</x:v>
      </x:c>
      <x:c r="W6491" s="17" t="n">
        <x:v>306.25</x:v>
      </x:c>
      <x:c r="X6491" s="18" t="n">
        <x:v>0.5288</x:v>
      </x:c>
      <x:c r="Y6491" s="17" t="n">
        <x:v>636.75</x:v>
      </x:c>
      <x:c r="Z6491" s="18" t="n">
        <x:v>0.9094</x:v>
      </x:c>
      <x:c r="AA6491" s="18" t="n">
        <x:v>0.0544</x:v>
      </x:c>
      <x:c r="AB6491" t="str">
        <x:v>No</x:v>
      </x:c>
      <x:c r="AC6491" t="str">
        <x:v>Premium Core</x:v>
      </x:c>
      <x:c r="AD6491" s="18" t="n">
        <x:v>0.5288469840611995</x:v>
      </x:c>
      <x:c r="AE6491" s="18" t="n">
        <x:v>0.9094464075382804</x:v>
      </x:c>
      <x:c r="AF6491" s="17" t="n">
        <x:v>-57.65999999999997</x:v>
      </x:c>
      <x:c r="AG6491" s="18" t="n">
        <x:v>-0.09055359246171962</x:v>
      </x:c>
      <x:c r="AH6491" t="str">
        <x:v>Below Target</x:v>
      </x:c>
    </x:row>
    <x:row r="6492">
      <x:c r="A6492" t="str">
        <x:v>TXN-006489</x:v>
      </x:c>
      <x:c r="B6492" s="14" t="d">
        <x:v>2023-01-22T00:00:00.000Z</x:v>
      </x:c>
      <x:c r="C6492" t="n">
        <x:v>2023</x:v>
      </x:c>
      <x:c r="D6492" t="str">
        <x:v>Q1</x:v>
      </x:c>
      <x:c r="E6492" t="n">
        <x:v>1</x:v>
      </x:c>
      <x:c r="F6492" t="str">
        <x:v>January</x:v>
      </x:c>
      <x:c r="G6492" s="15" t="d">
        <x:v>2023-01-01T00:00:00.000Z</x:v>
      </x:c>
      <x:c r="H6492" t="str">
        <x:v>2023-01</x:v>
      </x:c>
      <x:c r="I6492" t="str">
        <x:v>United Kingdom</x:v>
      </x:c>
      <x:c r="J6492" t="str">
        <x:v>Europe</x:v>
      </x:c>
      <x:c r="K6492" t="str">
        <x:v>GBP</x:v>
      </x:c>
      <x:c r="L6492" t="str">
        <x:v>Crown Royal</x:v>
      </x:c>
      <x:c r="M6492" t="str">
        <x:v>Canadian Whisky</x:v>
      </x:c>
      <x:c r="N6492" t="str">
        <x:v>Wholesale</x:v>
      </x:c>
      <x:c r="O6492" t="str">
        <x:v>Independent Retailer</x:v>
      </x:c>
      <x:c r="P6492" t="str">
        <x:v>SR-034</x:v>
      </x:c>
      <x:c r="Q6492" s="16" t="n">
        <x:v>68</x:v>
      </x:c>
      <x:c r="R6492" s="17" t="n">
        <x:v>27.45</x:v>
      </x:c>
      <x:c r="S6492" s="18" t="n">
        <x:v>0.15</x:v>
      </x:c>
      <x:c r="T6492" s="17" t="n">
        <x:v>1866.74</x:v>
      </x:c>
      <x:c r="U6492" s="17" t="n">
        <x:v>1586.73</x:v>
      </x:c>
      <x:c r="V6492" s="17" t="n">
        <x:v>732.81</x:v>
      </x:c>
      <x:c r="W6492" s="17" t="n">
        <x:v>853.92</x:v>
      </x:c>
      <x:c r="X6492" s="18" t="n">
        <x:v>0.5382</x:v>
      </x:c>
      <x:c r="Y6492" s="17" t="n">
        <x:v>1463.71</x:v>
      </x:c>
      <x:c r="Z6492" s="18" t="n">
        <x:v>1.0841</x:v>
      </x:c>
      <x:c r="AA6492" s="18" t="n">
        <x:v>-0.0009</x:v>
      </x:c>
      <x:c r="AB6492" t="str">
        <x:v>Yes</x:v>
      </x:c>
      <x:c r="AC6492" t="str">
        <x:v>Premium Core</x:v>
      </x:c>
      <x:c r="AD6492" s="18" t="n">
        <x:v>0.5381633926376888</x:v>
      </x:c>
      <x:c r="AE6492" s="18" t="n">
        <x:v>1.084046703240396</x:v>
      </x:c>
      <x:c r="AF6492" s="17" t="n">
        <x:v>123.01999999999998</x:v>
      </x:c>
      <x:c r="AG6492" s="18" t="n">
        <x:v>0.08404670324039597</x:v>
      </x:c>
      <x:c r="AH6492" t="str">
        <x:v>Above Target</x:v>
      </x:c>
    </x:row>
    <x:row r="6493">
      <x:c r="A6493" t="str">
        <x:v>TXN-006490</x:v>
      </x:c>
      <x:c r="B6493" s="14" t="d">
        <x:v>2026-05-15T00:00:00.000Z</x:v>
      </x:c>
      <x:c r="C6493" t="n">
        <x:v>2026</x:v>
      </x:c>
      <x:c r="D6493" t="str">
        <x:v>Q2</x:v>
      </x:c>
      <x:c r="E6493" t="n">
        <x:v>5</x:v>
      </x:c>
      <x:c r="F6493" t="str">
        <x:v>May</x:v>
      </x:c>
      <x:c r="G6493" s="15" t="d">
        <x:v>2026-05-01T00:00:00.000Z</x:v>
      </x:c>
      <x:c r="H6493" t="str">
        <x:v>2026-05</x:v>
      </x:c>
      <x:c r="I6493" t="str">
        <x:v>United Kingdom</x:v>
      </x:c>
      <x:c r="J6493" t="str">
        <x:v>Europe</x:v>
      </x:c>
      <x:c r="K6493" t="str">
        <x:v>GBP</x:v>
      </x:c>
      <x:c r="L6493" t="str">
        <x:v>Guinness</x:v>
      </x:c>
      <x:c r="M6493" t="str">
        <x:v>Beer / Stout</x:v>
      </x:c>
      <x:c r="N6493" t="str">
        <x:v>Wholesale</x:v>
      </x:c>
      <x:c r="O6493" t="str">
        <x:v>Independent Retailer</x:v>
      </x:c>
      <x:c r="P6493" t="str">
        <x:v>SR-039</x:v>
      </x:c>
      <x:c r="Q6493" s="16" t="n">
        <x:v>124</x:v>
      </x:c>
      <x:c r="R6493" s="17" t="n">
        <x:v>7.38</x:v>
      </x:c>
      <x:c r="S6493" s="18" t="n">
        <x:v>0.08</x:v>
      </x:c>
      <x:c r="T6493" s="17" t="n">
        <x:v>914.96</x:v>
      </x:c>
      <x:c r="U6493" s="17" t="n">
        <x:v>841.76</x:v>
      </x:c>
      <x:c r="V6493" s="17" t="n">
        <x:v>432.62</x:v>
      </x:c>
      <x:c r="W6493" s="17" t="n">
        <x:v>409.13</x:v>
      </x:c>
      <x:c r="X6493" s="18" t="n">
        <x:v>0.486</x:v>
      </x:c>
      <x:c r="Y6493" s="17" t="n">
        <x:v>952.05</x:v>
      </x:c>
      <x:c r="Z6493" s="18" t="n">
        <x:v>0.8841</x:v>
      </x:c>
      <x:c r="AA6493" s="18" t="n">
        <x:v>0.0576</x:v>
      </x:c>
      <x:c r="AB6493" t="str">
        <x:v>Yes</x:v>
      </x:c>
      <x:c r="AC6493" t="str">
        <x:v>Core</x:v>
      </x:c>
      <x:c r="AD6493" s="18" t="n">
        <x:v>0.48604115187226765</x:v>
      </x:c>
      <x:c r="AE6493" s="18" t="n">
        <x:v>0.8841552439472717</x:v>
      </x:c>
      <x:c r="AF6493" s="17" t="n">
        <x:v>-110.28999999999996</x:v>
      </x:c>
      <x:c r="AG6493" s="18" t="n">
        <x:v>-0.11584475605272829</x:v>
      </x:c>
      <x:c r="AH6493" t="str">
        <x:v>Below Target</x:v>
      </x:c>
    </x:row>
    <x:row r="6494">
      <x:c r="A6494" t="str">
        <x:v>TXN-006491</x:v>
      </x:c>
      <x:c r="B6494" s="14" t="d">
        <x:v>2023-09-02T00:00:00.000Z</x:v>
      </x:c>
      <x:c r="C6494" t="n">
        <x:v>2023</x:v>
      </x:c>
      <x:c r="D6494" t="str">
        <x:v>Q3</x:v>
      </x:c>
      <x:c r="E6494" t="n">
        <x:v>9</x:v>
      </x:c>
      <x:c r="F6494" t="str">
        <x:v>September</x:v>
      </x:c>
      <x:c r="G6494" s="15" t="d">
        <x:v>2023-09-01T00:00:00.000Z</x:v>
      </x:c>
      <x:c r="H6494" t="str">
        <x:v>2023-09</x:v>
      </x:c>
      <x:c r="I6494" t="str">
        <x:v>Australia</x:v>
      </x:c>
      <x:c r="J6494" t="str">
        <x:v>Asia Pacific</x:v>
      </x:c>
      <x:c r="K6494" t="str">
        <x:v>AUD</x:v>
      </x:c>
      <x:c r="L6494" t="str">
        <x:v>Ketel One</x:v>
      </x:c>
      <x:c r="M6494" t="str">
        <x:v>Vodka</x:v>
      </x:c>
      <x:c r="N6494" t="str">
        <x:v>Off-Trade</x:v>
      </x:c>
      <x:c r="O6494" t="str">
        <x:v>Key Account</x:v>
      </x:c>
      <x:c r="P6494" t="str">
        <x:v>SR-045</x:v>
      </x:c>
      <x:c r="Q6494" s="16" t="n">
        <x:v>25</x:v>
      </x:c>
      <x:c r="R6494" s="17" t="n">
        <x:v>27.5</x:v>
      </x:c>
      <x:c r="S6494" s="18" t="n">
        <x:v>0.12</x:v>
      </x:c>
      <x:c r="T6494" s="17" t="n">
        <x:v>687.62</x:v>
      </x:c>
      <x:c r="U6494" s="17" t="n">
        <x:v>605.1</x:v>
      </x:c>
      <x:c r="V6494" s="17" t="n">
        <x:v>288.34</x:v>
      </x:c>
      <x:c r="W6494" s="17" t="n">
        <x:v>316.76</x:v>
      </x:c>
      <x:c r="X6494" s="18" t="n">
        <x:v>0.5235</x:v>
      </x:c>
      <x:c r="Y6494" s="17" t="n">
        <x:v>602.29</x:v>
      </x:c>
      <x:c r="Z6494" s="18" t="n">
        <x:v>1.0047</x:v>
      </x:c>
      <x:c r="AA6494" s="18" t="n">
        <x:v>0.0705</x:v>
      </x:c>
      <x:c r="AB6494" t="str">
        <x:v>Yes</x:v>
      </x:c>
      <x:c r="AC6494" t="str">
        <x:v>Premium Core</x:v>
      </x:c>
      <x:c r="AD6494" s="18" t="n">
        <x:v>0.5234837216988927</x:v>
      </x:c>
      <x:c r="AE6494" s="18" t="n">
        <x:v>1.0046655265735775</x:v>
      </x:c>
      <x:c r="AF6494" s="17" t="n">
        <x:v>2.810000000000059</x:v>
      </x:c>
      <x:c r="AG6494" s="18" t="n">
        <x:v>0.004665526573577611</x:v>
      </x:c>
      <x:c r="AH6494" t="str">
        <x:v>Above Target</x:v>
      </x:c>
    </x:row>
    <x:row r="6495">
      <x:c r="A6495" t="str">
        <x:v>TXN-006492</x:v>
      </x:c>
      <x:c r="B6495" s="14" t="d">
        <x:v>2025-01-12T00:00:00.000Z</x:v>
      </x:c>
      <x:c r="C6495" t="n">
        <x:v>2025</x:v>
      </x:c>
      <x:c r="D6495" t="str">
        <x:v>Q1</x:v>
      </x:c>
      <x:c r="E6495" t="n">
        <x:v>1</x:v>
      </x:c>
      <x:c r="F6495" t="str">
        <x:v>January</x:v>
      </x:c>
      <x:c r="G6495" s="15" t="d">
        <x:v>2025-01-01T00:00:00.000Z</x:v>
      </x:c>
      <x:c r="H6495" t="str">
        <x:v>2025-01</x:v>
      </x:c>
      <x:c r="I6495" t="str">
        <x:v>Australia</x:v>
      </x:c>
      <x:c r="J6495" t="str">
        <x:v>Asia Pacific</x:v>
      </x:c>
      <x:c r="K6495" t="str">
        <x:v>AUD</x:v>
      </x:c>
      <x:c r="L6495" t="str">
        <x:v>Don Julio</x:v>
      </x:c>
      <x:c r="M6495" t="str">
        <x:v>Tequila</x:v>
      </x:c>
      <x:c r="N6495" t="str">
        <x:v>Off-Trade</x:v>
      </x:c>
      <x:c r="O6495" t="str">
        <x:v>E-commerce Partner</x:v>
      </x:c>
      <x:c r="P6495" t="str">
        <x:v>SR-044</x:v>
      </x:c>
      <x:c r="Q6495" s="16" t="n">
        <x:v>28</x:v>
      </x:c>
      <x:c r="R6495" s="17" t="n">
        <x:v>45.45</x:v>
      </x:c>
      <x:c r="S6495" s="18" t="n">
        <x:v>0</x:v>
      </x:c>
      <x:c r="T6495" s="17" t="n">
        <x:v>1272.62</x:v>
      </x:c>
      <x:c r="U6495" s="17" t="n">
        <x:v>1272.62</x:v>
      </x:c>
      <x:c r="V6495" s="17" t="n">
        <x:v>541.01</x:v>
      </x:c>
      <x:c r="W6495" s="17" t="n">
        <x:v>731.61</x:v>
      </x:c>
      <x:c r="X6495" s="18" t="n">
        <x:v>0.5749</x:v>
      </x:c>
      <x:c r="Y6495" s="17" t="n">
        <x:v>1317.76</x:v>
      </x:c>
      <x:c r="Z6495" s="18" t="n">
        <x:v>0.9657</x:v>
      </x:c>
      <x:c r="AA6495" s="18" t="n">
        <x:v>-0.0175</x:v>
      </x:c>
      <x:c r="AB6495" t="str">
        <x:v>No</x:v>
      </x:c>
      <x:c r="AC6495" t="str">
        <x:v>Luxury / Reserve</x:v>
      </x:c>
      <x:c r="AD6495" s="18" t="n">
        <x:v>0.5748848831544373</x:v>
      </x:c>
      <x:c r="AE6495" s="18" t="n">
        <x:v>0.9657449004371054</x:v>
      </x:c>
      <x:c r="AF6495" s="17" t="n">
        <x:v>-45.1400000000001</x:v>
      </x:c>
      <x:c r="AG6495" s="18" t="n">
        <x:v>-0.034255099562894686</x:v>
      </x:c>
      <x:c r="AH6495" t="str">
        <x:v>Below Target</x:v>
      </x:c>
    </x:row>
    <x:row r="6496">
      <x:c r="A6496" t="str">
        <x:v>TXN-006493</x:v>
      </x:c>
      <x:c r="B6496" s="14" t="d">
        <x:v>2026-06-19T00:00:00.000Z</x:v>
      </x:c>
      <x:c r="C6496" t="n">
        <x:v>2026</x:v>
      </x:c>
      <x:c r="D6496" t="str">
        <x:v>Q2</x:v>
      </x:c>
      <x:c r="E6496" t="n">
        <x:v>6</x:v>
      </x:c>
      <x:c r="F6496" t="str">
        <x:v>June</x:v>
      </x:c>
      <x:c r="G6496" s="15" t="d">
        <x:v>2026-06-01T00:00:00.000Z</x:v>
      </x:c>
      <x:c r="H6496" t="str">
        <x:v>2026-06</x:v>
      </x:c>
      <x:c r="I6496" t="str">
        <x:v>United States</x:v>
      </x:c>
      <x:c r="J6496" t="str">
        <x:v>North America</x:v>
      </x:c>
      <x:c r="K6496" t="str">
        <x:v>USD</x:v>
      </x:c>
      <x:c r="L6496" t="str">
        <x:v>Johnnie Walker</x:v>
      </x:c>
      <x:c r="M6496" t="str">
        <x:v>Scotch Whisky</x:v>
      </x:c>
      <x:c r="N6496" t="str">
        <x:v>On-Trade</x:v>
      </x:c>
      <x:c r="O6496" t="str">
        <x:v>Distributor</x:v>
      </x:c>
      <x:c r="P6496" t="str">
        <x:v>SR-039</x:v>
      </x:c>
      <x:c r="Q6496" s="16" t="n">
        <x:v>196</x:v>
      </x:c>
      <x:c r="R6496" s="17" t="n">
        <x:v>39.3</x:v>
      </x:c>
      <x:c r="S6496" s="18" t="n">
        <x:v>0.02</x:v>
      </x:c>
      <x:c r="T6496" s="17" t="n">
        <x:v>7703.2</x:v>
      </x:c>
      <x:c r="U6496" s="17" t="n">
        <x:v>7549.14</x:v>
      </x:c>
      <x:c r="V6496" s="17" t="n">
        <x:v>3222.07</x:v>
      </x:c>
      <x:c r="W6496" s="17" t="n">
        <x:v>4327.07</x:v>
      </x:c>
      <x:c r="X6496" s="18" t="n">
        <x:v>0.5732</x:v>
      </x:c>
      <x:c r="Y6496" s="17" t="n">
        <x:v>7376.86</x:v>
      </x:c>
      <x:c r="Z6496" s="18" t="n">
        <x:v>1.0234</x:v>
      </x:c>
      <x:c r="AA6496" s="18" t="n">
        <x:v>0.0043</x:v>
      </x:c>
      <x:c r="AB6496" t="str">
        <x:v>No</x:v>
      </x:c>
      <x:c r="AC6496" t="str">
        <x:v>Luxury / Reserve</x:v>
      </x:c>
      <x:c r="AD6496" s="18" t="n">
        <x:v>0.5731871444959292</x:v>
      </x:c>
      <x:c r="AE6496" s="18" t="n">
        <x:v>1.023354110014288</x:v>
      </x:c>
      <x:c r="AF6496" s="17" t="n">
        <x:v>172.28000000000065</x:v>
      </x:c>
      <x:c r="AG6496" s="18" t="n">
        <x:v>0.023354110014288013</x:v>
      </x:c>
      <x:c r="AH6496" t="str">
        <x:v>Above Target</x:v>
      </x:c>
    </x:row>
    <x:row r="6497">
      <x:c r="A6497" t="str">
        <x:v>TXN-006494</x:v>
      </x:c>
      <x:c r="B6497" s="14" t="d">
        <x:v>2025-01-02T00:00:00.000Z</x:v>
      </x:c>
      <x:c r="C6497" t="n">
        <x:v>2025</x:v>
      </x:c>
      <x:c r="D6497" t="str">
        <x:v>Q1</x:v>
      </x:c>
      <x:c r="E6497" t="n">
        <x:v>1</x:v>
      </x:c>
      <x:c r="F6497" t="str">
        <x:v>January</x:v>
      </x:c>
      <x:c r="G6497" s="15" t="d">
        <x:v>2025-01-01T00:00:00.000Z</x:v>
      </x:c>
      <x:c r="H6497" t="str">
        <x:v>2025-01</x:v>
      </x:c>
      <x:c r="I6497" t="str">
        <x:v>Australia</x:v>
      </x:c>
      <x:c r="J6497" t="str">
        <x:v>Asia Pacific</x:v>
      </x:c>
      <x:c r="K6497" t="str">
        <x:v>AUD</x:v>
      </x:c>
      <x:c r="L6497" t="str">
        <x:v>Don Julio</x:v>
      </x:c>
      <x:c r="M6497" t="str">
        <x:v>Tequila</x:v>
      </x:c>
      <x:c r="N6497" t="str">
        <x:v>E-commerce</x:v>
      </x:c>
      <x:c r="O6497" t="str">
        <x:v>Independent Retailer</x:v>
      </x:c>
      <x:c r="P6497" t="str">
        <x:v>SR-036</x:v>
      </x:c>
      <x:c r="Q6497" s="16" t="n">
        <x:v>47</x:v>
      </x:c>
      <x:c r="R6497" s="17" t="n">
        <x:v>48.38</x:v>
      </x:c>
      <x:c r="S6497" s="18" t="n">
        <x:v>0</x:v>
      </x:c>
      <x:c r="T6497" s="17" t="n">
        <x:v>2273.82</x:v>
      </x:c>
      <x:c r="U6497" s="17" t="n">
        <x:v>2273.82</x:v>
      </x:c>
      <x:c r="V6497" s="17" t="n">
        <x:v>891.76</x:v>
      </x:c>
      <x:c r="W6497" s="17" t="n">
        <x:v>1382.06</x:v>
      </x:c>
      <x:c r="X6497" s="18" t="n">
        <x:v>0.6078</x:v>
      </x:c>
      <x:c r="Y6497" s="17" t="n">
        <x:v>2635.06</x:v>
      </x:c>
      <x:c r="Z6497" s="18" t="n">
        <x:v>0.8629</x:v>
      </x:c>
      <x:c r="AA6497" s="18" t="n">
        <x:v>0.0318</x:v>
      </x:c>
      <x:c r="AB6497" t="str">
        <x:v>No</x:v>
      </x:c>
      <x:c r="AC6497" t="str">
        <x:v>Luxury / Reserve</x:v>
      </x:c>
      <x:c r="AD6497" s="18" t="n">
        <x:v>0.6078141629504533</x:v>
      </x:c>
      <x:c r="AE6497" s="18" t="n">
        <x:v>0.8629101424635492</x:v>
      </x:c>
      <x:c r="AF6497" s="17" t="n">
        <x:v>-361.2399999999998</x:v>
      </x:c>
      <x:c r="AG6497" s="18" t="n">
        <x:v>-0.1370898575364507</x:v>
      </x:c>
      <x:c r="AH6497" t="str">
        <x:v>Below Target</x:v>
      </x:c>
    </x:row>
    <x:row r="6498">
      <x:c r="A6498" t="str">
        <x:v>TXN-006495</x:v>
      </x:c>
      <x:c r="B6498" s="14" t="d">
        <x:v>2025-08-25T00:00:00.000Z</x:v>
      </x:c>
      <x:c r="C6498" t="n">
        <x:v>2025</x:v>
      </x:c>
      <x:c r="D6498" t="str">
        <x:v>Q3</x:v>
      </x:c>
      <x:c r="E6498" t="n">
        <x:v>8</x:v>
      </x:c>
      <x:c r="F6498" t="str">
        <x:v>August</x:v>
      </x:c>
      <x:c r="G6498" s="15" t="d">
        <x:v>2025-08-01T00:00:00.000Z</x:v>
      </x:c>
      <x:c r="H6498" t="str">
        <x:v>2025-08</x:v>
      </x:c>
      <x:c r="I6498" t="str">
        <x:v>Brazil</x:v>
      </x:c>
      <x:c r="J6498" t="str">
        <x:v>Latin America &amp; Caribbean</x:v>
      </x:c>
      <x:c r="K6498" t="str">
        <x:v>BRL</x:v>
      </x:c>
      <x:c r="L6498" t="str">
        <x:v>Tanqueray</x:v>
      </x:c>
      <x:c r="M6498" t="str">
        <x:v>Gin</x:v>
      </x:c>
      <x:c r="N6498" t="str">
        <x:v>E-commerce</x:v>
      </x:c>
      <x:c r="O6498" t="str">
        <x:v>Independent Retailer</x:v>
      </x:c>
      <x:c r="P6498" t="str">
        <x:v>SR-041</x:v>
      </x:c>
      <x:c r="Q6498" s="16" t="n">
        <x:v>159</x:v>
      </x:c>
      <x:c r="R6498" s="17" t="n">
        <x:v>30.61</x:v>
      </x:c>
      <x:c r="S6498" s="18" t="n">
        <x:v>0.02</x:v>
      </x:c>
      <x:c r="T6498" s="17" t="n">
        <x:v>4867.75</x:v>
      </x:c>
      <x:c r="U6498" s="17" t="n">
        <x:v>4770.4</x:v>
      </x:c>
      <x:c r="V6498" s="17" t="n">
        <x:v>2283.22</x:v>
      </x:c>
      <x:c r="W6498" s="17" t="n">
        <x:v>2487.17</x:v>
      </x:c>
      <x:c r="X6498" s="18" t="n">
        <x:v>0.5214</x:v>
      </x:c>
      <x:c r="Y6498" s="17" t="n">
        <x:v>5080.17</x:v>
      </x:c>
      <x:c r="Z6498" s="18" t="n">
        <x:v>0.939</x:v>
      </x:c>
      <x:c r="AA6498" s="18" t="n">
        <x:v>-0.0277</x:v>
      </x:c>
      <x:c r="AB6498" t="str">
        <x:v>No</x:v>
      </x:c>
      <x:c r="AC6498" t="str">
        <x:v>Premium Core</x:v>
      </x:c>
      <x:c r="AD6498" s="18" t="n">
        <x:v>0.5213755659902735</x:v>
      </x:c>
      <x:c r="AE6498" s="18" t="n">
        <x:v>0.9390236940889772</x:v>
      </x:c>
      <x:c r="AF6498" s="17" t="n">
        <x:v>-309.77000000000044</x:v>
      </x:c>
      <x:c r="AG6498" s="18" t="n">
        <x:v>-0.060976305911022745</x:v>
      </x:c>
      <x:c r="AH6498" t="str">
        <x:v>Below Target</x:v>
      </x:c>
    </x:row>
    <x:row r="6499">
      <x:c r="A6499" t="str">
        <x:v>TXN-006496</x:v>
      </x:c>
      <x:c r="B6499" s="14" t="d">
        <x:v>2024-05-18T00:00:00.000Z</x:v>
      </x:c>
      <x:c r="C6499" t="n">
        <x:v>2024</x:v>
      </x:c>
      <x:c r="D6499" t="str">
        <x:v>Q2</x:v>
      </x:c>
      <x:c r="E6499" t="n">
        <x:v>5</x:v>
      </x:c>
      <x:c r="F6499" t="str">
        <x:v>May</x:v>
      </x:c>
      <x:c r="G6499" s="15" t="d">
        <x:v>2024-05-01T00:00:00.000Z</x:v>
      </x:c>
      <x:c r="H6499" t="str">
        <x:v>2024-05</x:v>
      </x:c>
      <x:c r="I6499" t="str">
        <x:v>Spain</x:v>
      </x:c>
      <x:c r="J6499" t="str">
        <x:v>Europe</x:v>
      </x:c>
      <x:c r="K6499" t="str">
        <x:v>EUR</x:v>
      </x:c>
      <x:c r="L6499" t="str">
        <x:v>Smirnoff</x:v>
      </x:c>
      <x:c r="M6499" t="str">
        <x:v>Vodka</x:v>
      </x:c>
      <x:c r="N6499" t="str">
        <x:v>Wholesale</x:v>
      </x:c>
      <x:c r="O6499" t="str">
        <x:v>Hospitality Group</x:v>
      </x:c>
      <x:c r="P6499" t="str">
        <x:v>SR-008</x:v>
      </x:c>
      <x:c r="Q6499" s="16" t="n">
        <x:v>60</x:v>
      </x:c>
      <x:c r="R6499" s="17" t="n">
        <x:v>18.23</x:v>
      </x:c>
      <x:c r="S6499" s="18" t="n">
        <x:v>0</x:v>
      </x:c>
      <x:c r="T6499" s="17" t="n">
        <x:v>1093.78</x:v>
      </x:c>
      <x:c r="U6499" s="17" t="n">
        <x:v>1093.78</x:v>
      </x:c>
      <x:c r="V6499" s="17" t="n">
        <x:v>559.09</x:v>
      </x:c>
      <x:c r="W6499" s="17" t="n">
        <x:v>534.69</x:v>
      </x:c>
      <x:c r="X6499" s="18" t="n">
        <x:v>0.4888</x:v>
      </x:c>
      <x:c r="Y6499" s="17" t="n">
        <x:v>1195.35</x:v>
      </x:c>
      <x:c r="Z6499" s="18" t="n">
        <x:v>0.915</x:v>
      </x:c>
      <x:c r="AA6499" s="18" t="n">
        <x:v>0.106</x:v>
      </x:c>
      <x:c r="AB6499" t="str">
        <x:v>No</x:v>
      </x:c>
      <x:c r="AC6499" t="str">
        <x:v>Core</x:v>
      </x:c>
      <x:c r="AD6499" s="18" t="n">
        <x:v>0.48884602022344537</x:v>
      </x:c>
      <x:c r="AE6499" s="18" t="n">
        <x:v>0.915029070983394</x:v>
      </x:c>
      <x:c r="AF6499" s="17" t="n">
        <x:v>-101.56999999999994</x:v>
      </x:c>
      <x:c r="AG6499" s="18" t="n">
        <x:v>-0.08497092901660597</x:v>
      </x:c>
      <x:c r="AH6499" t="str">
        <x:v>Below Target</x:v>
      </x:c>
    </x:row>
    <x:row r="6500">
      <x:c r="A6500" t="str">
        <x:v>TXN-006497</x:v>
      </x:c>
      <x:c r="B6500" s="14" t="d">
        <x:v>2024-06-01T00:00:00.000Z</x:v>
      </x:c>
      <x:c r="C6500" t="n">
        <x:v>2024</x:v>
      </x:c>
      <x:c r="D6500" t="str">
        <x:v>Q2</x:v>
      </x:c>
      <x:c r="E6500" t="n">
        <x:v>6</x:v>
      </x:c>
      <x:c r="F6500" t="str">
        <x:v>June</x:v>
      </x:c>
      <x:c r="G6500" s="15" t="d">
        <x:v>2024-06-01T00:00:00.000Z</x:v>
      </x:c>
      <x:c r="H6500" t="str">
        <x:v>2024-06</x:v>
      </x:c>
      <x:c r="I6500" t="str">
        <x:v>Australia</x:v>
      </x:c>
      <x:c r="J6500" t="str">
        <x:v>Asia Pacific</x:v>
      </x:c>
      <x:c r="K6500" t="str">
        <x:v>AUD</x:v>
      </x:c>
      <x:c r="L6500" t="str">
        <x:v>Tanqueray</x:v>
      </x:c>
      <x:c r="M6500" t="str">
        <x:v>Gin</x:v>
      </x:c>
      <x:c r="N6500" t="str">
        <x:v>Off-Trade</x:v>
      </x:c>
      <x:c r="O6500" t="str">
        <x:v>Key Account</x:v>
      </x:c>
      <x:c r="P6500" t="str">
        <x:v>SR-001</x:v>
      </x:c>
      <x:c r="Q6500" s="16" t="n">
        <x:v>64</x:v>
      </x:c>
      <x:c r="R6500" s="17" t="n">
        <x:v>27.59</x:v>
      </x:c>
      <x:c r="S6500" s="18" t="n">
        <x:v>0.08</x:v>
      </x:c>
      <x:c r="T6500" s="17" t="n">
        <x:v>1765.77</x:v>
      </x:c>
      <x:c r="U6500" s="17" t="n">
        <x:v>1624.5</x:v>
      </x:c>
      <x:c r="V6500" s="17" t="n">
        <x:v>729.05</x:v>
      </x:c>
      <x:c r="W6500" s="17" t="n">
        <x:v>895.46</x:v>
      </x:c>
      <x:c r="X6500" s="18" t="n">
        <x:v>0.5512</x:v>
      </x:c>
      <x:c r="Y6500" s="17" t="n">
        <x:v>1532.87</x:v>
      </x:c>
      <x:c r="Z6500" s="18" t="n">
        <x:v>1.0598</x:v>
      </x:c>
      <x:c r="AA6500" s="18" t="n">
        <x:v>-0.0314</x:v>
      </x:c>
      <x:c r="AB6500" t="str">
        <x:v>Yes</x:v>
      </x:c>
      <x:c r="AC6500" t="str">
        <x:v>Premium Core</x:v>
      </x:c>
      <x:c r="AD6500" s="18" t="n">
        <x:v>0.5512219144352108</x:v>
      </x:c>
      <x:c r="AE6500" s="18" t="n">
        <x:v>1.0597767586292381</x:v>
      </x:c>
      <x:c r="AF6500" s="17" t="n">
        <x:v>91.63000000000011</x:v>
      </x:c>
      <x:c r="AG6500" s="18" t="n">
        <x:v>0.05977675862923804</x:v>
      </x:c>
      <x:c r="AH6500" t="str">
        <x:v>Above Target</x:v>
      </x:c>
    </x:row>
    <x:row r="6501">
      <x:c r="A6501" t="str">
        <x:v>TXN-006498</x:v>
      </x:c>
      <x:c r="B6501" s="14" t="d">
        <x:v>2025-12-19T00:00:00.000Z</x:v>
      </x:c>
      <x:c r="C6501" t="n">
        <x:v>2025</x:v>
      </x:c>
      <x:c r="D6501" t="str">
        <x:v>Q4</x:v>
      </x:c>
      <x:c r="E6501" t="n">
        <x:v>12</x:v>
      </x:c>
      <x:c r="F6501" t="str">
        <x:v>December</x:v>
      </x:c>
      <x:c r="G6501" s="15" t="d">
        <x:v>2025-12-01T00:00:00.000Z</x:v>
      </x:c>
      <x:c r="H6501" t="str">
        <x:v>2025-12</x:v>
      </x:c>
      <x:c r="I6501" t="str">
        <x:v>United States</x:v>
      </x:c>
      <x:c r="J6501" t="str">
        <x:v>North America</x:v>
      </x:c>
      <x:c r="K6501" t="str">
        <x:v>USD</x:v>
      </x:c>
      <x:c r="L6501" t="str">
        <x:v>Guinness</x:v>
      </x:c>
      <x:c r="M6501" t="str">
        <x:v>Beer / Stout</x:v>
      </x:c>
      <x:c r="N6501" t="str">
        <x:v>Off-Trade</x:v>
      </x:c>
      <x:c r="O6501" t="str">
        <x:v>Distributor</x:v>
      </x:c>
      <x:c r="P6501" t="str">
        <x:v>SR-013</x:v>
      </x:c>
      <x:c r="Q6501" s="16" t="n">
        <x:v>120</x:v>
      </x:c>
      <x:c r="R6501" s="17" t="n">
        <x:v>7.33</x:v>
      </x:c>
      <x:c r="S6501" s="18" t="n">
        <x:v>0</x:v>
      </x:c>
      <x:c r="T6501" s="17" t="n">
        <x:v>879.31</x:v>
      </x:c>
      <x:c r="U6501" s="17" t="n">
        <x:v>879.31</x:v>
      </x:c>
      <x:c r="V6501" s="17" t="n">
        <x:v>435.62</x:v>
      </x:c>
      <x:c r="W6501" s="17" t="n">
        <x:v>443.69</x:v>
      </x:c>
      <x:c r="X6501" s="18" t="n">
        <x:v>0.5046</x:v>
      </x:c>
      <x:c r="Y6501" s="17" t="n">
        <x:v>844.02</x:v>
      </x:c>
      <x:c r="Z6501" s="18" t="n">
        <x:v>1.0418</x:v>
      </x:c>
      <x:c r="AA6501" s="18" t="n">
        <x:v>0.0939</x:v>
      </x:c>
      <x:c r="AB6501" t="str">
        <x:v>No</x:v>
      </x:c>
      <x:c r="AC6501" t="str">
        <x:v>Core</x:v>
      </x:c>
      <x:c r="AD6501" s="18" t="n">
        <x:v>0.5045888253289511</x:v>
      </x:c>
      <x:c r="AE6501" s="18" t="n">
        <x:v>1.0418118054074548</x:v>
      </x:c>
      <x:c r="AF6501" s="17" t="n">
        <x:v>35.289999999999964</x:v>
      </x:c>
      <x:c r="AG6501" s="18" t="n">
        <x:v>0.04181180540745476</x:v>
      </x:c>
      <x:c r="AH6501" t="str">
        <x:v>Above Target</x:v>
      </x:c>
    </x:row>
    <x:row r="6502">
      <x:c r="A6502" t="str">
        <x:v>TXN-006499</x:v>
      </x:c>
      <x:c r="B6502" s="14" t="d">
        <x:v>2025-02-19T00:00:00.000Z</x:v>
      </x:c>
      <x:c r="C6502" t="n">
        <x:v>2025</x:v>
      </x:c>
      <x:c r="D6502" t="str">
        <x:v>Q1</x:v>
      </x:c>
      <x:c r="E6502" t="n">
        <x:v>2</x:v>
      </x:c>
      <x:c r="F6502" t="str">
        <x:v>February</x:v>
      </x:c>
      <x:c r="G6502" s="15" t="d">
        <x:v>2025-02-01T00:00:00.000Z</x:v>
      </x:c>
      <x:c r="H6502" t="str">
        <x:v>2025-02</x:v>
      </x:c>
      <x:c r="I6502" t="str">
        <x:v>Canada</x:v>
      </x:c>
      <x:c r="J6502" t="str">
        <x:v>North America</x:v>
      </x:c>
      <x:c r="K6502" t="str">
        <x:v>CAD</x:v>
      </x:c>
      <x:c r="L6502" t="str">
        <x:v>Smirnoff</x:v>
      </x:c>
      <x:c r="M6502" t="str">
        <x:v>Vodka</x:v>
      </x:c>
      <x:c r="N6502" t="str">
        <x:v>On-Trade</x:v>
      </x:c>
      <x:c r="O6502" t="str">
        <x:v>Independent Retailer</x:v>
      </x:c>
      <x:c r="P6502" t="str">
        <x:v>SR-054</x:v>
      </x:c>
      <x:c r="Q6502" s="16" t="n">
        <x:v>55</x:v>
      </x:c>
      <x:c r="R6502" s="17" t="n">
        <x:v>23.84</x:v>
      </x:c>
      <x:c r="S6502" s="18" t="n">
        <x:v>0.02</x:v>
      </x:c>
      <x:c r="T6502" s="17" t="n">
        <x:v>1310.93</x:v>
      </x:c>
      <x:c r="U6502" s="17" t="n">
        <x:v>1284.72</x:v>
      </x:c>
      <x:c r="V6502" s="17" t="n">
        <x:v>622.02</x:v>
      </x:c>
      <x:c r="W6502" s="17" t="n">
        <x:v>662.7</x:v>
      </x:c>
      <x:c r="X6502" s="18" t="n">
        <x:v>0.5158</x:v>
      </x:c>
      <x:c r="Y6502" s="17" t="n">
        <x:v>1489.33</x:v>
      </x:c>
      <x:c r="Z6502" s="18" t="n">
        <x:v>0.8626</x:v>
      </x:c>
      <x:c r="AA6502" s="18" t="n">
        <x:v>0.0273</x:v>
      </x:c>
      <x:c r="AB6502" t="str">
        <x:v>No</x:v>
      </x:c>
      <x:c r="AC6502" t="str">
        <x:v>Core</x:v>
      </x:c>
      <x:c r="AD6502" s="18" t="n">
        <x:v>0.5158322436017186</x:v>
      </x:c>
      <x:c r="AE6502" s="18" t="n">
        <x:v>0.8626160756850396</x:v>
      </x:c>
      <x:c r="AF6502" s="17" t="n">
        <x:v>-204.6099999999999</x:v>
      </x:c>
      <x:c r="AG6502" s="18" t="n">
        <x:v>-0.13738392431496035</x:v>
      </x:c>
      <x:c r="AH6502" t="str">
        <x:v>Below Target</x:v>
      </x:c>
    </x:row>
    <x:row r="6503">
      <x:c r="A6503" t="str">
        <x:v>TXN-006500</x:v>
      </x:c>
      <x:c r="B6503" s="14" t="d">
        <x:v>2023-01-07T00:00:00.000Z</x:v>
      </x:c>
      <x:c r="C6503" t="n">
        <x:v>2023</x:v>
      </x:c>
      <x:c r="D6503" t="str">
        <x:v>Q1</x:v>
      </x:c>
      <x:c r="E6503" t="n">
        <x:v>1</x:v>
      </x:c>
      <x:c r="F6503" t="str">
        <x:v>January</x:v>
      </x:c>
      <x:c r="G6503" s="15" t="d">
        <x:v>2023-01-01T00:00:00.000Z</x:v>
      </x:c>
      <x:c r="H6503" t="str">
        <x:v>2023-01</x:v>
      </x:c>
      <x:c r="I6503" t="str">
        <x:v>Germany</x:v>
      </x:c>
      <x:c r="J6503" t="str">
        <x:v>Europe</x:v>
      </x:c>
      <x:c r="K6503" t="str">
        <x:v>EUR</x:v>
      </x:c>
      <x:c r="L6503" t="str">
        <x:v>Don Julio</x:v>
      </x:c>
      <x:c r="M6503" t="str">
        <x:v>Tequila</x:v>
      </x:c>
      <x:c r="N6503" t="str">
        <x:v>Off-Trade</x:v>
      </x:c>
      <x:c r="O6503" t="str">
        <x:v>Distributor</x:v>
      </x:c>
      <x:c r="P6503" t="str">
        <x:v>SR-001</x:v>
      </x:c>
      <x:c r="Q6503" s="16" t="n">
        <x:v>65</x:v>
      </x:c>
      <x:c r="R6503" s="17" t="n">
        <x:v>48.97</x:v>
      </x:c>
      <x:c r="S6503" s="18" t="n">
        <x:v>0</x:v>
      </x:c>
      <x:c r="T6503" s="17" t="n">
        <x:v>3183.32</x:v>
      </x:c>
      <x:c r="U6503" s="17" t="n">
        <x:v>3183.32</x:v>
      </x:c>
      <x:c r="V6503" s="17" t="n">
        <x:v>1230.31</x:v>
      </x:c>
      <x:c r="W6503" s="17" t="n">
        <x:v>1953.01</x:v>
      </x:c>
      <x:c r="X6503" s="18" t="n">
        <x:v>0.6135</x:v>
      </x:c>
      <x:c r="Y6503" s="17" t="n">
        <x:v>3490.34</x:v>
      </x:c>
      <x:c r="Z6503" s="18" t="n">
        <x:v>0.912</x:v>
      </x:c>
      <x:c r="AA6503" s="18" t="n">
        <x:v>0.0871</x:v>
      </x:c>
      <x:c r="AB6503" t="str">
        <x:v>No</x:v>
      </x:c>
      <x:c r="AC6503" t="str">
        <x:v>Luxury / Reserve</x:v>
      </x:c>
      <x:c r="AD6503" s="18" t="n">
        <x:v>0.6135135644547202</x:v>
      </x:c>
      <x:c r="AE6503" s="18" t="n">
        <x:v>0.912037222734748</x:v>
      </x:c>
      <x:c r="AF6503" s="17" t="n">
        <x:v>-307.02</x:v>
      </x:c>
      <x:c r="AG6503" s="18" t="n">
        <x:v>-0.08796277726525209</x:v>
      </x:c>
      <x:c r="AH6503" t="str">
        <x:v>Below Target</x:v>
      </x:c>
    </x:row>
    <x:row r="6504">
      <x:c r="A6504" t="str">
        <x:v>TXN-006501</x:v>
      </x:c>
      <x:c r="B6504" s="14" t="d">
        <x:v>2024-08-22T00:00:00.000Z</x:v>
      </x:c>
      <x:c r="C6504" t="n">
        <x:v>2024</x:v>
      </x:c>
      <x:c r="D6504" t="str">
        <x:v>Q3</x:v>
      </x:c>
      <x:c r="E6504" t="n">
        <x:v>8</x:v>
      </x:c>
      <x:c r="F6504" t="str">
        <x:v>August</x:v>
      </x:c>
      <x:c r="G6504" s="15" t="d">
        <x:v>2024-08-01T00:00:00.000Z</x:v>
      </x:c>
      <x:c r="H6504" t="str">
        <x:v>2024-08</x:v>
      </x:c>
      <x:c r="I6504" t="str">
        <x:v>United States</x:v>
      </x:c>
      <x:c r="J6504" t="str">
        <x:v>North America</x:v>
      </x:c>
      <x:c r="K6504" t="str">
        <x:v>USD</x:v>
      </x:c>
      <x:c r="L6504" t="str">
        <x:v>Crown Royal</x:v>
      </x:c>
      <x:c r="M6504" t="str">
        <x:v>Canadian Whisky</x:v>
      </x:c>
      <x:c r="N6504" t="str">
        <x:v>Off-Trade</x:v>
      </x:c>
      <x:c r="O6504" t="str">
        <x:v>E-commerce Partner</x:v>
      </x:c>
      <x:c r="P6504" t="str">
        <x:v>SR-039</x:v>
      </x:c>
      <x:c r="Q6504" s="16" t="n">
        <x:v>43</x:v>
      </x:c>
      <x:c r="R6504" s="17" t="n">
        <x:v>30.24</x:v>
      </x:c>
      <x:c r="S6504" s="18" t="n">
        <x:v>0</x:v>
      </x:c>
      <x:c r="T6504" s="17" t="n">
        <x:v>1300.47</x:v>
      </x:c>
      <x:c r="U6504" s="17" t="n">
        <x:v>1300.47</x:v>
      </x:c>
      <x:c r="V6504" s="17" t="n">
        <x:v>536.31</x:v>
      </x:c>
      <x:c r="W6504" s="17" t="n">
        <x:v>764.16</x:v>
      </x:c>
      <x:c r="X6504" s="18" t="n">
        <x:v>0.5876</x:v>
      </x:c>
      <x:c r="Y6504" s="17" t="n">
        <x:v>1230.54</x:v>
      </x:c>
      <x:c r="Z6504" s="18" t="n">
        <x:v>1.0568</x:v>
      </x:c>
      <x:c r="AA6504" s="18" t="n">
        <x:v>-0.0038</x:v>
      </x:c>
      <x:c r="AB6504" t="str">
        <x:v>No</x:v>
      </x:c>
      <x:c r="AC6504" t="str">
        <x:v>Premium Core</x:v>
      </x:c>
      <x:c r="AD6504" s="18" t="n">
        <x:v>0.5876029435511776</x:v>
      </x:c>
      <x:c r="AE6504" s="18" t="n">
        <x:v>1.056828709347116</x:v>
      </x:c>
      <x:c r="AF6504" s="17" t="n">
        <x:v>69.93000000000006</x:v>
      </x:c>
      <x:c r="AG6504" s="18" t="n">
        <x:v>0.05682870934711595</x:v>
      </x:c>
      <x:c r="AH6504" t="str">
        <x:v>Above Target</x:v>
      </x:c>
    </x:row>
    <x:row r="6505">
      <x:c r="A6505" t="str">
        <x:v>TXN-006502</x:v>
      </x:c>
      <x:c r="B6505" s="14" t="d">
        <x:v>2023-04-16T00:00:00.000Z</x:v>
      </x:c>
      <x:c r="C6505" t="n">
        <x:v>2023</x:v>
      </x:c>
      <x:c r="D6505" t="str">
        <x:v>Q2</x:v>
      </x:c>
      <x:c r="E6505" t="n">
        <x:v>4</x:v>
      </x:c>
      <x:c r="F6505" t="str">
        <x:v>April</x:v>
      </x:c>
      <x:c r="G6505" s="15" t="d">
        <x:v>2023-04-01T00:00:00.000Z</x:v>
      </x:c>
      <x:c r="H6505" t="str">
        <x:v>2023-04</x:v>
      </x:c>
      <x:c r="I6505" t="str">
        <x:v>France</x:v>
      </x:c>
      <x:c r="J6505" t="str">
        <x:v>Europe</x:v>
      </x:c>
      <x:c r="K6505" t="str">
        <x:v>EUR</x:v>
      </x:c>
      <x:c r="L6505" t="str">
        <x:v>Buchanan's</x:v>
      </x:c>
      <x:c r="M6505" t="str">
        <x:v>Scotch Whisky</x:v>
      </x:c>
      <x:c r="N6505" t="str">
        <x:v>On-Trade</x:v>
      </x:c>
      <x:c r="O6505" t="str">
        <x:v>Key Account</x:v>
      </x:c>
      <x:c r="P6505" t="str">
        <x:v>SR-001</x:v>
      </x:c>
      <x:c r="Q6505" s="16" t="n">
        <x:v>48</x:v>
      </x:c>
      <x:c r="R6505" s="17" t="n">
        <x:v>33.78</x:v>
      </x:c>
      <x:c r="S6505" s="18" t="n">
        <x:v>0.02</x:v>
      </x:c>
      <x:c r="T6505" s="17" t="n">
        <x:v>1621.23</x:v>
      </x:c>
      <x:c r="U6505" s="17" t="n">
        <x:v>1588.81</x:v>
      </x:c>
      <x:c r="V6505" s="17" t="n">
        <x:v>776.1</x:v>
      </x:c>
      <x:c r="W6505" s="17" t="n">
        <x:v>812.71</x:v>
      </x:c>
      <x:c r="X6505" s="18" t="n">
        <x:v>0.5115</x:v>
      </x:c>
      <x:c r="Y6505" s="17" t="n">
        <x:v>1437.01</x:v>
      </x:c>
      <x:c r="Z6505" s="18" t="n">
        <x:v>1.1056</x:v>
      </x:c>
      <x:c r="AA6505" s="18" t="n">
        <x:v>0.0214</x:v>
      </x:c>
      <x:c r="AB6505" t="str">
        <x:v>No</x:v>
      </x:c>
      <x:c r="AC6505" t="str">
        <x:v>Premium Core</x:v>
      </x:c>
      <x:c r="AD6505" s="18" t="n">
        <x:v>0.5115212014023074</x:v>
      </x:c>
      <x:c r="AE6505" s="18" t="n">
        <x:v>1.1056360081001524</x:v>
      </x:c>
      <x:c r="AF6505" s="17" t="n">
        <x:v>151.79999999999995</x:v>
      </x:c>
      <x:c r="AG6505" s="18" t="n">
        <x:v>0.10563600810015236</x:v>
      </x:c>
      <x:c r="AH6505" t="str">
        <x:v>Above Target</x:v>
      </x:c>
    </x:row>
    <x:row r="6506">
      <x:c r="A6506" t="str">
        <x:v>TXN-006503</x:v>
      </x:c>
      <x:c r="B6506" s="14" t="d">
        <x:v>2023-08-06T00:00:00.000Z</x:v>
      </x:c>
      <x:c r="C6506" t="n">
        <x:v>2023</x:v>
      </x:c>
      <x:c r="D6506" t="str">
        <x:v>Q3</x:v>
      </x:c>
      <x:c r="E6506" t="n">
        <x:v>8</x:v>
      </x:c>
      <x:c r="F6506" t="str">
        <x:v>August</x:v>
      </x:c>
      <x:c r="G6506" s="15" t="d">
        <x:v>2023-08-01T00:00:00.000Z</x:v>
      </x:c>
      <x:c r="H6506" t="str">
        <x:v>2023-08</x:v>
      </x:c>
      <x:c r="I6506" t="str">
        <x:v>Mexico</x:v>
      </x:c>
      <x:c r="J6506" t="str">
        <x:v>Latin America &amp; Caribbean</x:v>
      </x:c>
      <x:c r="K6506" t="str">
        <x:v>MXN</x:v>
      </x:c>
      <x:c r="L6506" t="str">
        <x:v>Smirnoff</x:v>
      </x:c>
      <x:c r="M6506" t="str">
        <x:v>Vodka</x:v>
      </x:c>
      <x:c r="N6506" t="str">
        <x:v>Off-Trade</x:v>
      </x:c>
      <x:c r="O6506" t="str">
        <x:v>Key Account</x:v>
      </x:c>
      <x:c r="P6506" t="str">
        <x:v>SR-044</x:v>
      </x:c>
      <x:c r="Q6506" s="16" t="n">
        <x:v>76</x:v>
      </x:c>
      <x:c r="R6506" s="17" t="n">
        <x:v>19.12</x:v>
      </x:c>
      <x:c r="S6506" s="18" t="n">
        <x:v>0.08</x:v>
      </x:c>
      <x:c r="T6506" s="17" t="n">
        <x:v>1452.75</x:v>
      </x:c>
      <x:c r="U6506" s="17" t="n">
        <x:v>1336.53</x:v>
      </x:c>
      <x:c r="V6506" s="17" t="n">
        <x:v>657.24</x:v>
      </x:c>
      <x:c r="W6506" s="17" t="n">
        <x:v>679.29</x:v>
      </x:c>
      <x:c r="X6506" s="18" t="n">
        <x:v>0.5082</x:v>
      </x:c>
      <x:c r="Y6506" s="17" t="n">
        <x:v>1271.52</x:v>
      </x:c>
      <x:c r="Z6506" s="18" t="n">
        <x:v>1.0511</x:v>
      </x:c>
      <x:c r="AA6506" s="18" t="n">
        <x:v>0.0177</x:v>
      </x:c>
      <x:c r="AB6506" t="str">
        <x:v>Yes</x:v>
      </x:c>
      <x:c r="AC6506" t="str">
        <x:v>Core</x:v>
      </x:c>
      <x:c r="AD6506" s="18" t="n">
        <x:v>0.5082489730870239</x:v>
      </x:c>
      <x:c r="AE6506" s="18" t="n">
        <x:v>1.0511277840694602</x:v>
      </x:c>
      <x:c r="AF6506" s="17" t="n">
        <x:v>65.00999999999999</x:v>
      </x:c>
      <x:c r="AG6506" s="18" t="n">
        <x:v>0.05112778406946017</x:v>
      </x:c>
      <x:c r="AH6506" t="str">
        <x:v>Above Target</x:v>
      </x:c>
    </x:row>
    <x:row r="6507">
      <x:c r="A6507" t="str">
        <x:v>TXN-006504</x:v>
      </x:c>
      <x:c r="B6507" s="14" t="d">
        <x:v>2023-10-24T00:00:00.000Z</x:v>
      </x:c>
      <x:c r="C6507" t="n">
        <x:v>2023</x:v>
      </x:c>
      <x:c r="D6507" t="str">
        <x:v>Q4</x:v>
      </x:c>
      <x:c r="E6507" t="n">
        <x:v>10</x:v>
      </x:c>
      <x:c r="F6507" t="str">
        <x:v>October</x:v>
      </x:c>
      <x:c r="G6507" s="15" t="d">
        <x:v>2023-10-01T00:00:00.000Z</x:v>
      </x:c>
      <x:c r="H6507" t="str">
        <x:v>2023-10</x:v>
      </x:c>
      <x:c r="I6507" t="str">
        <x:v>Japan</x:v>
      </x:c>
      <x:c r="J6507" t="str">
        <x:v>Asia Pacific</x:v>
      </x:c>
      <x:c r="K6507" t="str">
        <x:v>JPY</x:v>
      </x:c>
      <x:c r="L6507" t="str">
        <x:v>Captain Morgan</x:v>
      </x:c>
      <x:c r="M6507" t="str">
        <x:v>Rum</x:v>
      </x:c>
      <x:c r="N6507" t="str">
        <x:v>E-commerce</x:v>
      </x:c>
      <x:c r="O6507" t="str">
        <x:v>Distributor</x:v>
      </x:c>
      <x:c r="P6507" t="str">
        <x:v>SR-056</x:v>
      </x:c>
      <x:c r="Q6507" s="16" t="n">
        <x:v>24</x:v>
      </x:c>
      <x:c r="R6507" s="17" t="n">
        <x:v>21.38</x:v>
      </x:c>
      <x:c r="S6507" s="18" t="n">
        <x:v>0.15</x:v>
      </x:c>
      <x:c r="T6507" s="17" t="n">
        <x:v>513.09</x:v>
      </x:c>
      <x:c r="U6507" s="17" t="n">
        <x:v>436.13</x:v>
      </x:c>
      <x:c r="V6507" s="17" t="n">
        <x:v>219.5</x:v>
      </x:c>
      <x:c r="W6507" s="17" t="n">
        <x:v>216.63</x:v>
      </x:c>
      <x:c r="X6507" s="18" t="n">
        <x:v>0.4967</x:v>
      </x:c>
      <x:c r="Y6507" s="17" t="n">
        <x:v>413.52</x:v>
      </x:c>
      <x:c r="Z6507" s="18" t="n">
        <x:v>1.0547</x:v>
      </x:c>
      <x:c r="AA6507" s="18" t="n">
        <x:v>-0.0006</x:v>
      </x:c>
      <x:c r="AB6507" t="str">
        <x:v>Yes</x:v>
      </x:c>
      <x:c r="AC6507" t="str">
        <x:v>Core</x:v>
      </x:c>
      <x:c r="AD6507" s="18" t="n">
        <x:v>0.4967096966500814</x:v>
      </x:c>
      <x:c r="AE6507" s="18" t="n">
        <x:v>1.0546769201005997</x:v>
      </x:c>
      <x:c r="AF6507" s="17" t="n">
        <x:v>22.610000000000014</x:v>
      </x:c>
      <x:c r="AG6507" s="18" t="n">
        <x:v>0.05467692010059976</x:v>
      </x:c>
      <x:c r="AH6507" t="str">
        <x:v>Above Target</x:v>
      </x:c>
    </x:row>
    <x:row r="6508">
      <x:c r="A6508" t="str">
        <x:v>TXN-006505</x:v>
      </x:c>
      <x:c r="B6508" s="14" t="d">
        <x:v>2026-01-09T00:00:00.000Z</x:v>
      </x:c>
      <x:c r="C6508" t="n">
        <x:v>2026</x:v>
      </x:c>
      <x:c r="D6508" t="str">
        <x:v>Q1</x:v>
      </x:c>
      <x:c r="E6508" t="n">
        <x:v>1</x:v>
      </x:c>
      <x:c r="F6508" t="str">
        <x:v>January</x:v>
      </x:c>
      <x:c r="G6508" s="15" t="d">
        <x:v>2026-01-01T00:00:00.000Z</x:v>
      </x:c>
      <x:c r="H6508" t="str">
        <x:v>2026-01</x:v>
      </x:c>
      <x:c r="I6508" t="str">
        <x:v>United Kingdom</x:v>
      </x:c>
      <x:c r="J6508" t="str">
        <x:v>Europe</x:v>
      </x:c>
      <x:c r="K6508" t="str">
        <x:v>GBP</x:v>
      </x:c>
      <x:c r="L6508" t="str">
        <x:v>Johnnie Walker</x:v>
      </x:c>
      <x:c r="M6508" t="str">
        <x:v>Scotch Whisky</x:v>
      </x:c>
      <x:c r="N6508" t="str">
        <x:v>Wholesale</x:v>
      </x:c>
      <x:c r="O6508" t="str">
        <x:v>Key Account</x:v>
      </x:c>
      <x:c r="P6508" t="str">
        <x:v>SR-041</x:v>
      </x:c>
      <x:c r="Q6508" s="16" t="n">
        <x:v>103</x:v>
      </x:c>
      <x:c r="R6508" s="17" t="n">
        <x:v>29.87</x:v>
      </x:c>
      <x:c r="S6508" s="18" t="n">
        <x:v>0</x:v>
      </x:c>
      <x:c r="T6508" s="17" t="n">
        <x:v>3076.91</x:v>
      </x:c>
      <x:c r="U6508" s="17" t="n">
        <x:v>3076.91</x:v>
      </x:c>
      <x:c r="V6508" s="17" t="n">
        <x:v>1268.86</x:v>
      </x:c>
      <x:c r="W6508" s="17" t="n">
        <x:v>1808.05</x:v>
      </x:c>
      <x:c r="X6508" s="18" t="n">
        <x:v>0.5876</x:v>
      </x:c>
      <x:c r="Y6508" s="17" t="n">
        <x:v>3015.87</x:v>
      </x:c>
      <x:c r="Z6508" s="18" t="n">
        <x:v>1.0202</x:v>
      </x:c>
      <x:c r="AA6508" s="18" t="n">
        <x:v>0.0038</x:v>
      </x:c>
      <x:c r="AB6508" t="str">
        <x:v>No</x:v>
      </x:c>
      <x:c r="AC6508" t="str">
        <x:v>Luxury / Reserve</x:v>
      </x:c>
      <x:c r="AD6508" s="18" t="n">
        <x:v>0.5876187473796763</x:v>
      </x:c>
      <x:c r="AE6508" s="18" t="n">
        <x:v>1.0202395991869675</x:v>
      </x:c>
      <x:c r="AF6508" s="17" t="n">
        <x:v>61.039999999999964</x:v>
      </x:c>
      <x:c r="AG6508" s="18" t="n">
        <x:v>0.020239599186967598</x:v>
      </x:c>
      <x:c r="AH6508" t="str">
        <x:v>Above Target</x:v>
      </x:c>
    </x:row>
    <x:row r="6509">
      <x:c r="A6509" t="str">
        <x:v>TXN-006506</x:v>
      </x:c>
      <x:c r="B6509" s="14" t="d">
        <x:v>2026-02-18T00:00:00.000Z</x:v>
      </x:c>
      <x:c r="C6509" t="n">
        <x:v>2026</x:v>
      </x:c>
      <x:c r="D6509" t="str">
        <x:v>Q1</x:v>
      </x:c>
      <x:c r="E6509" t="n">
        <x:v>2</x:v>
      </x:c>
      <x:c r="F6509" t="str">
        <x:v>February</x:v>
      </x:c>
      <x:c r="G6509" s="15" t="d">
        <x:v>2026-02-01T00:00:00.000Z</x:v>
      </x:c>
      <x:c r="H6509" t="str">
        <x:v>2026-02</x:v>
      </x:c>
      <x:c r="I6509" t="str">
        <x:v>United States</x:v>
      </x:c>
      <x:c r="J6509" t="str">
        <x:v>North America</x:v>
      </x:c>
      <x:c r="K6509" t="str">
        <x:v>USD</x:v>
      </x:c>
      <x:c r="L6509" t="str">
        <x:v>Don Julio</x:v>
      </x:c>
      <x:c r="M6509" t="str">
        <x:v>Tequila</x:v>
      </x:c>
      <x:c r="N6509" t="str">
        <x:v>Off-Trade</x:v>
      </x:c>
      <x:c r="O6509" t="str">
        <x:v>E-commerce Partner</x:v>
      </x:c>
      <x:c r="P6509" t="str">
        <x:v>SR-042</x:v>
      </x:c>
      <x:c r="Q6509" s="16" t="n">
        <x:v>78</x:v>
      </x:c>
      <x:c r="R6509" s="17" t="n">
        <x:v>51.33</x:v>
      </x:c>
      <x:c r="S6509" s="18" t="n">
        <x:v>0.15</x:v>
      </x:c>
      <x:c r="T6509" s="17" t="n">
        <x:v>4003.58</x:v>
      </x:c>
      <x:c r="U6509" s="17" t="n">
        <x:v>3403.04</x:v>
      </x:c>
      <x:c r="V6509" s="17" t="n">
        <x:v>1511.11</x:v>
      </x:c>
      <x:c r="W6509" s="17" t="n">
        <x:v>1891.93</x:v>
      </x:c>
      <x:c r="X6509" s="18" t="n">
        <x:v>0.556</x:v>
      </x:c>
      <x:c r="Y6509" s="17" t="n">
        <x:v>3090.2</x:v>
      </x:c>
      <x:c r="Z6509" s="18" t="n">
        <x:v>1.1012</x:v>
      </x:c>
      <x:c r="AA6509" s="18" t="n">
        <x:v>0.0952</x:v>
      </x:c>
      <x:c r="AB6509" t="str">
        <x:v>Yes</x:v>
      </x:c>
      <x:c r="AC6509" t="str">
        <x:v>Luxury / Reserve</x:v>
      </x:c>
      <x:c r="AD6509" s="18" t="n">
        <x:v>0.5559529126898303</x:v>
      </x:c>
      <x:c r="AE6509" s="18" t="n">
        <x:v>1.1012361659439518</x:v>
      </x:c>
      <x:c r="AF6509" s="17" t="n">
        <x:v>312.84000000000015</x:v>
      </x:c>
      <x:c r="AG6509" s="18" t="n">
        <x:v>0.1012361659439519</x:v>
      </x:c>
      <x:c r="AH6509" t="str">
        <x:v>Above Target</x:v>
      </x:c>
    </x:row>
    <x:row r="6510">
      <x:c r="A6510" t="str">
        <x:v>TXN-006507</x:v>
      </x:c>
      <x:c r="B6510" s="14" t="d">
        <x:v>2024-08-07T00:00:00.000Z</x:v>
      </x:c>
      <x:c r="C6510" t="n">
        <x:v>2024</x:v>
      </x:c>
      <x:c r="D6510" t="str">
        <x:v>Q3</x:v>
      </x:c>
      <x:c r="E6510" t="n">
        <x:v>8</x:v>
      </x:c>
      <x:c r="F6510" t="str">
        <x:v>August</x:v>
      </x:c>
      <x:c r="G6510" s="15" t="d">
        <x:v>2024-08-01T00:00:00.000Z</x:v>
      </x:c>
      <x:c r="H6510" t="str">
        <x:v>2024-08</x:v>
      </x:c>
      <x:c r="I6510" t="str">
        <x:v>Canada</x:v>
      </x:c>
      <x:c r="J6510" t="str">
        <x:v>North America</x:v>
      </x:c>
      <x:c r="K6510" t="str">
        <x:v>CAD</x:v>
      </x:c>
      <x:c r="L6510" t="str">
        <x:v>Don Julio</x:v>
      </x:c>
      <x:c r="M6510" t="str">
        <x:v>Tequila</x:v>
      </x:c>
      <x:c r="N6510" t="str">
        <x:v>Off-Trade</x:v>
      </x:c>
      <x:c r="O6510" t="str">
        <x:v>Distributor</x:v>
      </x:c>
      <x:c r="P6510" t="str">
        <x:v>SR-049</x:v>
      </x:c>
      <x:c r="Q6510" s="16" t="n">
        <x:v>22</x:v>
      </x:c>
      <x:c r="R6510" s="17" t="n">
        <x:v>51.05</x:v>
      </x:c>
      <x:c r="S6510" s="18" t="n">
        <x:v>0</x:v>
      </x:c>
      <x:c r="T6510" s="17" t="n">
        <x:v>1123.1</x:v>
      </x:c>
      <x:c r="U6510" s="17" t="n">
        <x:v>1123.1</x:v>
      </x:c>
      <x:c r="V6510" s="17" t="n">
        <x:v>453.21</x:v>
      </x:c>
      <x:c r="W6510" s="17" t="n">
        <x:v>669.89</x:v>
      </x:c>
      <x:c r="X6510" s="18" t="n">
        <x:v>0.5965</x:v>
      </x:c>
      <x:c r="Y6510" s="17" t="n">
        <x:v>1283.49</x:v>
      </x:c>
      <x:c r="Z6510" s="18" t="n">
        <x:v>0.875</x:v>
      </x:c>
      <x:c r="AA6510" s="18" t="n">
        <x:v>0.1025</x:v>
      </x:c>
      <x:c r="AB6510" t="str">
        <x:v>No</x:v>
      </x:c>
      <x:c r="AC6510" t="str">
        <x:v>Luxury / Reserve</x:v>
      </x:c>
      <x:c r="AD6510" s="18" t="n">
        <x:v>0.5964651411272371</x:v>
      </x:c>
      <x:c r="AE6510" s="18" t="n">
        <x:v>0.8750360345620144</x:v>
      </x:c>
      <x:c r="AF6510" s="17" t="n">
        <x:v>-160.3900000000001</x:v>
      </x:c>
      <x:c r="AG6510" s="18" t="n">
        <x:v>-0.12496396543798557</x:v>
      </x:c>
      <x:c r="AH6510" t="str">
        <x:v>Below Target</x:v>
      </x:c>
    </x:row>
    <x:row r="6511">
      <x:c r="A6511" t="str">
        <x:v>TXN-006508</x:v>
      </x:c>
      <x:c r="B6511" s="14" t="d">
        <x:v>2024-02-12T00:00:00.000Z</x:v>
      </x:c>
      <x:c r="C6511" t="n">
        <x:v>2024</x:v>
      </x:c>
      <x:c r="D6511" t="str">
        <x:v>Q1</x:v>
      </x:c>
      <x:c r="E6511" t="n">
        <x:v>2</x:v>
      </x:c>
      <x:c r="F6511" t="str">
        <x:v>February</x:v>
      </x:c>
      <x:c r="G6511" s="15" t="d">
        <x:v>2024-02-01T00:00:00.000Z</x:v>
      </x:c>
      <x:c r="H6511" t="str">
        <x:v>2024-02</x:v>
      </x:c>
      <x:c r="I6511" t="str">
        <x:v>United States</x:v>
      </x:c>
      <x:c r="J6511" t="str">
        <x:v>North America</x:v>
      </x:c>
      <x:c r="K6511" t="str">
        <x:v>USD</x:v>
      </x:c>
      <x:c r="L6511" t="str">
        <x:v>Guinness</x:v>
      </x:c>
      <x:c r="M6511" t="str">
        <x:v>Beer / Stout</x:v>
      </x:c>
      <x:c r="N6511" t="str">
        <x:v>Off-Trade</x:v>
      </x:c>
      <x:c r="O6511" t="str">
        <x:v>Key Account</x:v>
      </x:c>
      <x:c r="P6511" t="str">
        <x:v>SR-032</x:v>
      </x:c>
      <x:c r="Q6511" s="16" t="n">
        <x:v>26</x:v>
      </x:c>
      <x:c r="R6511" s="17" t="n">
        <x:v>8.08</x:v>
      </x:c>
      <x:c r="S6511" s="18" t="n">
        <x:v>0.05</x:v>
      </x:c>
      <x:c r="T6511" s="17" t="n">
        <x:v>210.05</x:v>
      </x:c>
      <x:c r="U6511" s="17" t="n">
        <x:v>199.55</x:v>
      </x:c>
      <x:c r="V6511" s="17" t="n">
        <x:v>102.97</x:v>
      </x:c>
      <x:c r="W6511" s="17" t="n">
        <x:v>96.57</x:v>
      </x:c>
      <x:c r="X6511" s="18" t="n">
        <x:v>0.484</x:v>
      </x:c>
      <x:c r="Y6511" s="17" t="n">
        <x:v>229.5</x:v>
      </x:c>
      <x:c r="Z6511" s="18" t="n">
        <x:v>0.8695</x:v>
      </x:c>
      <x:c r="AA6511" s="18" t="n">
        <x:v>0.0454</x:v>
      </x:c>
      <x:c r="AB6511" t="str">
        <x:v>Yes</x:v>
      </x:c>
      <x:c r="AC6511" t="str">
        <x:v>Core</x:v>
      </x:c>
      <x:c r="AD6511" s="18" t="n">
        <x:v>0.48393886244049106</x:v>
      </x:c>
      <x:c r="AE6511" s="18" t="n">
        <x:v>0.8694989106753813</x:v>
      </x:c>
      <x:c r="AF6511" s="17" t="n">
        <x:v>-29.94999999999999</x:v>
      </x:c>
      <x:c r="AG6511" s="18" t="n">
        <x:v>-0.13050108932461868</x:v>
      </x:c>
      <x:c r="AH6511" t="str">
        <x:v>Below Target</x:v>
      </x:c>
    </x:row>
    <x:row r="6512">
      <x:c r="A6512" t="str">
        <x:v>TXN-006509</x:v>
      </x:c>
      <x:c r="B6512" s="14" t="d">
        <x:v>2023-03-01T00:00:00.000Z</x:v>
      </x:c>
      <x:c r="C6512" t="n">
        <x:v>2023</x:v>
      </x:c>
      <x:c r="D6512" t="str">
        <x:v>Q1</x:v>
      </x:c>
      <x:c r="E6512" t="n">
        <x:v>3</x:v>
      </x:c>
      <x:c r="F6512" t="str">
        <x:v>March</x:v>
      </x:c>
      <x:c r="G6512" s="15" t="d">
        <x:v>2023-03-01T00:00:00.000Z</x:v>
      </x:c>
      <x:c r="H6512" t="str">
        <x:v>2023-03</x:v>
      </x:c>
      <x:c r="I6512" t="str">
        <x:v>Spain</x:v>
      </x:c>
      <x:c r="J6512" t="str">
        <x:v>Europe</x:v>
      </x:c>
      <x:c r="K6512" t="str">
        <x:v>EUR</x:v>
      </x:c>
      <x:c r="L6512" t="str">
        <x:v>Crown Royal</x:v>
      </x:c>
      <x:c r="M6512" t="str">
        <x:v>Canadian Whisky</x:v>
      </x:c>
      <x:c r="N6512" t="str">
        <x:v>E-commerce</x:v>
      </x:c>
      <x:c r="O6512" t="str">
        <x:v>Hospitality Group</x:v>
      </x:c>
      <x:c r="P6512" t="str">
        <x:v>SR-038</x:v>
      </x:c>
      <x:c r="Q6512" s="16" t="n">
        <x:v>50</x:v>
      </x:c>
      <x:c r="R6512" s="17" t="n">
        <x:v>31.43</x:v>
      </x:c>
      <x:c r="S6512" s="18" t="n">
        <x:v>0</x:v>
      </x:c>
      <x:c r="T6512" s="17" t="n">
        <x:v>1571.59</x:v>
      </x:c>
      <x:c r="U6512" s="17" t="n">
        <x:v>1571.59</x:v>
      </x:c>
      <x:c r="V6512" s="17" t="n">
        <x:v>739.36</x:v>
      </x:c>
      <x:c r="W6512" s="17" t="n">
        <x:v>832.23</x:v>
      </x:c>
      <x:c r="X6512" s="18" t="n">
        <x:v>0.5295</x:v>
      </x:c>
      <x:c r="Y6512" s="17" t="n">
        <x:v>1425.45</x:v>
      </x:c>
      <x:c r="Z6512" s="18" t="n">
        <x:v>1.1025</x:v>
      </x:c>
      <x:c r="AA6512" s="18" t="n">
        <x:v>0.0113</x:v>
      </x:c>
      <x:c r="AB6512" t="str">
        <x:v>No</x:v>
      </x:c>
      <x:c r="AC6512" t="str">
        <x:v>Premium Core</x:v>
      </x:c>
      <x:c r="AD6512" s="18" t="n">
        <x:v>0.5295465102221317</x:v>
      </x:c>
      <x:c r="AE6512" s="18" t="n">
        <x:v>1.102522010593146</x:v>
      </x:c>
      <x:c r="AF6512" s="17" t="n">
        <x:v>146.13999999999987</x:v>
      </x:c>
      <x:c r="AG6512" s="18" t="n">
        <x:v>0.10252201059314593</x:v>
      </x:c>
      <x:c r="AH6512" t="str">
        <x:v>Above Target</x:v>
      </x:c>
    </x:row>
    <x:row r="6513">
      <x:c r="A6513" t="str">
        <x:v>TXN-006510</x:v>
      </x:c>
      <x:c r="B6513" s="14" t="d">
        <x:v>2025-07-22T00:00:00.000Z</x:v>
      </x:c>
      <x:c r="C6513" t="n">
        <x:v>2025</x:v>
      </x:c>
      <x:c r="D6513" t="str">
        <x:v>Q3</x:v>
      </x:c>
      <x:c r="E6513" t="n">
        <x:v>7</x:v>
      </x:c>
      <x:c r="F6513" t="str">
        <x:v>July</x:v>
      </x:c>
      <x:c r="G6513" s="15" t="d">
        <x:v>2025-07-01T00:00:00.000Z</x:v>
      </x:c>
      <x:c r="H6513" t="str">
        <x:v>2025-07</x:v>
      </x:c>
      <x:c r="I6513" t="str">
        <x:v>Germany</x:v>
      </x:c>
      <x:c r="J6513" t="str">
        <x:v>Europe</x:v>
      </x:c>
      <x:c r="K6513" t="str">
        <x:v>EUR</x:v>
      </x:c>
      <x:c r="L6513" t="str">
        <x:v>Captain Morgan</x:v>
      </x:c>
      <x:c r="M6513" t="str">
        <x:v>Rum</x:v>
      </x:c>
      <x:c r="N6513" t="str">
        <x:v>Wholesale</x:v>
      </x:c>
      <x:c r="O6513" t="str">
        <x:v>Distributor</x:v>
      </x:c>
      <x:c r="P6513" t="str">
        <x:v>SR-047</x:v>
      </x:c>
      <x:c r="Q6513" s="16" t="n">
        <x:v>65</x:v>
      </x:c>
      <x:c r="R6513" s="17" t="n">
        <x:v>17.86</x:v>
      </x:c>
      <x:c r="S6513" s="18" t="n">
        <x:v>0.03</x:v>
      </x:c>
      <x:c r="T6513" s="17" t="n">
        <x:v>1161.1</x:v>
      </x:c>
      <x:c r="U6513" s="17" t="n">
        <x:v>1126.26</x:v>
      </x:c>
      <x:c r="V6513" s="17" t="n">
        <x:v>519.82</x:v>
      </x:c>
      <x:c r="W6513" s="17" t="n">
        <x:v>606.45</x:v>
      </x:c>
      <x:c r="X6513" s="18" t="n">
        <x:v>0.5385</x:v>
      </x:c>
      <x:c r="Y6513" s="17" t="n">
        <x:v>1222.43</x:v>
      </x:c>
      <x:c r="Z6513" s="18" t="n">
        <x:v>0.9213</x:v>
      </x:c>
      <x:c r="AA6513" s="18" t="n">
        <x:v>0.0136</x:v>
      </x:c>
      <x:c r="AB6513" t="str">
        <x:v>No</x:v>
      </x:c>
      <x:c r="AC6513" t="str">
        <x:v>Core</x:v>
      </x:c>
      <x:c r="AD6513" s="18" t="n">
        <x:v>0.5384635874487241</x:v>
      </x:c>
      <x:c r="AE6513" s="18" t="n">
        <x:v>0.9213288286445849</x:v>
      </x:c>
      <x:c r="AF6513" s="17" t="n">
        <x:v>-96.17000000000007</x:v>
      </x:c>
      <x:c r="AG6513" s="18" t="n">
        <x:v>-0.07867117135541508</x:v>
      </x:c>
      <x:c r="AH6513" t="str">
        <x:v>Below Target</x:v>
      </x:c>
    </x:row>
    <x:row r="6514">
      <x:c r="A6514" t="str">
        <x:v>TXN-006511</x:v>
      </x:c>
      <x:c r="B6514" s="14" t="d">
        <x:v>2023-06-17T00:00:00.000Z</x:v>
      </x:c>
      <x:c r="C6514" t="n">
        <x:v>2023</x:v>
      </x:c>
      <x:c r="D6514" t="str">
        <x:v>Q2</x:v>
      </x:c>
      <x:c r="E6514" t="n">
        <x:v>6</x:v>
      </x:c>
      <x:c r="F6514" t="str">
        <x:v>June</x:v>
      </x:c>
      <x:c r="G6514" s="15" t="d">
        <x:v>2023-06-01T00:00:00.000Z</x:v>
      </x:c>
      <x:c r="H6514" t="str">
        <x:v>2023-06</x:v>
      </x:c>
      <x:c r="I6514" t="str">
        <x:v>United Kingdom</x:v>
      </x:c>
      <x:c r="J6514" t="str">
        <x:v>Europe</x:v>
      </x:c>
      <x:c r="K6514" t="str">
        <x:v>GBP</x:v>
      </x:c>
      <x:c r="L6514" t="str">
        <x:v>J&amp;B</x:v>
      </x:c>
      <x:c r="M6514" t="str">
        <x:v>Scotch Whisky</x:v>
      </x:c>
      <x:c r="N6514" t="str">
        <x:v>Wholesale</x:v>
      </x:c>
      <x:c r="O6514" t="str">
        <x:v>Distributor</x:v>
      </x:c>
      <x:c r="P6514" t="str">
        <x:v>SR-052</x:v>
      </x:c>
      <x:c r="Q6514" s="16" t="n">
        <x:v>62</x:v>
      </x:c>
      <x:c r="R6514" s="17" t="n">
        <x:v>20.23</x:v>
      </x:c>
      <x:c r="S6514" s="18" t="n">
        <x:v>0</x:v>
      </x:c>
      <x:c r="T6514" s="17" t="n">
        <x:v>1254.5</x:v>
      </x:c>
      <x:c r="U6514" s="17" t="n">
        <x:v>1254.5</x:v>
      </x:c>
      <x:c r="V6514" s="17" t="n">
        <x:v>586.23</x:v>
      </x:c>
      <x:c r="W6514" s="17" t="n">
        <x:v>668.27</x:v>
      </x:c>
      <x:c r="X6514" s="18" t="n">
        <x:v>0.5327</x:v>
      </x:c>
      <x:c r="Y6514" s="17" t="n">
        <x:v>1426.66</x:v>
      </x:c>
      <x:c r="Z6514" s="18" t="n">
        <x:v>0.8793</x:v>
      </x:c>
      <x:c r="AA6514" s="18" t="n">
        <x:v>0.0879</x:v>
      </x:c>
      <x:c r="AB6514" t="str">
        <x:v>No</x:v>
      </x:c>
      <x:c r="AC6514" t="str">
        <x:v>Core</x:v>
      </x:c>
      <x:c r="AD6514" s="18" t="n">
        <x:v>0.5326982861697888</x:v>
      </x:c>
      <x:c r="AE6514" s="18" t="n">
        <x:v>0.8793265389090603</x:v>
      </x:c>
      <x:c r="AF6514" s="17" t="n">
        <x:v>-172.16000000000008</x:v>
      </x:c>
      <x:c r="AG6514" s="18" t="n">
        <x:v>-0.12067346109093972</x:v>
      </x:c>
      <x:c r="AH6514" t="str">
        <x:v>Below Target</x:v>
      </x:c>
    </x:row>
    <x:row r="6515">
      <x:c r="A6515" t="str">
        <x:v>TXN-006512</x:v>
      </x:c>
      <x:c r="B6515" s="14" t="d">
        <x:v>2023-10-19T00:00:00.000Z</x:v>
      </x:c>
      <x:c r="C6515" t="n">
        <x:v>2023</x:v>
      </x:c>
      <x:c r="D6515" t="str">
        <x:v>Q4</x:v>
      </x:c>
      <x:c r="E6515" t="n">
        <x:v>10</x:v>
      </x:c>
      <x:c r="F6515" t="str">
        <x:v>October</x:v>
      </x:c>
      <x:c r="G6515" s="15" t="d">
        <x:v>2023-10-01T00:00:00.000Z</x:v>
      </x:c>
      <x:c r="H6515" t="str">
        <x:v>2023-10</x:v>
      </x:c>
      <x:c r="I6515" t="str">
        <x:v>Ireland</x:v>
      </x:c>
      <x:c r="J6515" t="str">
        <x:v>Europe</x:v>
      </x:c>
      <x:c r="K6515" t="str">
        <x:v>EUR</x:v>
      </x:c>
      <x:c r="L6515" t="str">
        <x:v>Buchanan's</x:v>
      </x:c>
      <x:c r="M6515" t="str">
        <x:v>Scotch Whisky</x:v>
      </x:c>
      <x:c r="N6515" t="str">
        <x:v>Off-Trade</x:v>
      </x:c>
      <x:c r="O6515" t="str">
        <x:v>E-commerce Partner</x:v>
      </x:c>
      <x:c r="P6515" t="str">
        <x:v>SR-039</x:v>
      </x:c>
      <x:c r="Q6515" s="16" t="n">
        <x:v>173</x:v>
      </x:c>
      <x:c r="R6515" s="17" t="n">
        <x:v>29.77</x:v>
      </x:c>
      <x:c r="S6515" s="18" t="n">
        <x:v>0.03</x:v>
      </x:c>
      <x:c r="T6515" s="17" t="n">
        <x:v>5149.97</x:v>
      </x:c>
      <x:c r="U6515" s="17" t="n">
        <x:v>4995.47</x:v>
      </x:c>
      <x:c r="V6515" s="17" t="n">
        <x:v>2185.22</x:v>
      </x:c>
      <x:c r="W6515" s="17" t="n">
        <x:v>2810.25</x:v>
      </x:c>
      <x:c r="X6515" s="18" t="n">
        <x:v>0.5626</x:v>
      </x:c>
      <x:c r="Y6515" s="17" t="n">
        <x:v>4866.25</x:v>
      </x:c>
      <x:c r="Z6515" s="18" t="n">
        <x:v>1.0266</x:v>
      </x:c>
      <x:c r="AA6515" s="18" t="n">
        <x:v>0.1143</x:v>
      </x:c>
      <x:c r="AB6515" t="str">
        <x:v>No</x:v>
      </x:c>
      <x:c r="AC6515" t="str">
        <x:v>Premium Core</x:v>
      </x:c>
      <x:c r="AD6515" s="18" t="n">
        <x:v>0.5625596790692367</x:v>
      </x:c>
      <x:c r="AE6515" s="18" t="n">
        <x:v>1.026554328281531</x:v>
      </x:c>
      <x:c r="AF6515" s="17" t="n">
        <x:v>129.22000000000025</x:v>
      </x:c>
      <x:c r="AG6515" s="18" t="n">
        <x:v>0.026554328281531005</x:v>
      </x:c>
      <x:c r="AH6515" t="str">
        <x:v>Above Target</x:v>
      </x:c>
    </x:row>
    <x:row r="6516">
      <x:c r="A6516" t="str">
        <x:v>TXN-006513</x:v>
      </x:c>
      <x:c r="B6516" s="14" t="d">
        <x:v>2024-01-26T00:00:00.000Z</x:v>
      </x:c>
      <x:c r="C6516" t="n">
        <x:v>2024</x:v>
      </x:c>
      <x:c r="D6516" t="str">
        <x:v>Q1</x:v>
      </x:c>
      <x:c r="E6516" t="n">
        <x:v>1</x:v>
      </x:c>
      <x:c r="F6516" t="str">
        <x:v>January</x:v>
      </x:c>
      <x:c r="G6516" s="15" t="d">
        <x:v>2024-01-01T00:00:00.000Z</x:v>
      </x:c>
      <x:c r="H6516" t="str">
        <x:v>2024-01</x:v>
      </x:c>
      <x:c r="I6516" t="str">
        <x:v>Germany</x:v>
      </x:c>
      <x:c r="J6516" t="str">
        <x:v>Europe</x:v>
      </x:c>
      <x:c r="K6516" t="str">
        <x:v>EUR</x:v>
      </x:c>
      <x:c r="L6516" t="str">
        <x:v>Captain Morgan</x:v>
      </x:c>
      <x:c r="M6516" t="str">
        <x:v>Rum</x:v>
      </x:c>
      <x:c r="N6516" t="str">
        <x:v>Off-Trade</x:v>
      </x:c>
      <x:c r="O6516" t="str">
        <x:v>Hospitality Group</x:v>
      </x:c>
      <x:c r="P6516" t="str">
        <x:v>SR-021</x:v>
      </x:c>
      <x:c r="Q6516" s="16" t="n">
        <x:v>63</x:v>
      </x:c>
      <x:c r="R6516" s="17" t="n">
        <x:v>20.2</x:v>
      </x:c>
      <x:c r="S6516" s="18" t="n">
        <x:v>0.08</x:v>
      </x:c>
      <x:c r="T6516" s="17" t="n">
        <x:v>1272.78</x:v>
      </x:c>
      <x:c r="U6516" s="17" t="n">
        <x:v>1170.95</x:v>
      </x:c>
      <x:c r="V6516" s="17" t="n">
        <x:v>592.91</x:v>
      </x:c>
      <x:c r="W6516" s="17" t="n">
        <x:v>578.05</x:v>
      </x:c>
      <x:c r="X6516" s="18" t="n">
        <x:v>0.4937</x:v>
      </x:c>
      <x:c r="Y6516" s="17" t="n">
        <x:v>1296.45</x:v>
      </x:c>
      <x:c r="Z6516" s="18" t="n">
        <x:v>0.9032</x:v>
      </x:c>
      <x:c r="AA6516" s="18" t="n">
        <x:v>0.0548</x:v>
      </x:c>
      <x:c r="AB6516" t="str">
        <x:v>Yes</x:v>
      </x:c>
      <x:c r="AC6516" t="str">
        <x:v>Core</x:v>
      </x:c>
      <x:c r="AD6516" s="18" t="n">
        <x:v>0.493658994833255</x:v>
      </x:c>
      <x:c r="AE6516" s="18" t="n">
        <x:v>0.9031971923329091</x:v>
      </x:c>
      <x:c r="AF6516" s="17" t="n">
        <x:v>-125.5</x:v>
      </x:c>
      <x:c r="AG6516" s="18" t="n">
        <x:v>-0.0968028076670909</x:v>
      </x:c>
      <x:c r="AH6516" t="str">
        <x:v>Below Target</x:v>
      </x:c>
    </x:row>
    <x:row r="6517">
      <x:c r="A6517" t="str">
        <x:v>TXN-006514</x:v>
      </x:c>
      <x:c r="B6517" s="14" t="d">
        <x:v>2026-08-20T00:00:00.000Z</x:v>
      </x:c>
      <x:c r="C6517" t="n">
        <x:v>2026</x:v>
      </x:c>
      <x:c r="D6517" t="str">
        <x:v>Q3</x:v>
      </x:c>
      <x:c r="E6517" t="n">
        <x:v>8</x:v>
      </x:c>
      <x:c r="F6517" t="str">
        <x:v>August</x:v>
      </x:c>
      <x:c r="G6517" s="15" t="d">
        <x:v>2026-08-01T00:00:00.000Z</x:v>
      </x:c>
      <x:c r="H6517" t="str">
        <x:v>2026-08</x:v>
      </x:c>
      <x:c r="I6517" t="str">
        <x:v>United Kingdom</x:v>
      </x:c>
      <x:c r="J6517" t="str">
        <x:v>Europe</x:v>
      </x:c>
      <x:c r="K6517" t="str">
        <x:v>GBP</x:v>
      </x:c>
      <x:c r="L6517" t="str">
        <x:v>Cîroc</x:v>
      </x:c>
      <x:c r="M6517" t="str">
        <x:v>Vodka</x:v>
      </x:c>
      <x:c r="N6517" t="str">
        <x:v>On-Trade</x:v>
      </x:c>
      <x:c r="O6517" t="str">
        <x:v>Independent Retailer</x:v>
      </x:c>
      <x:c r="P6517" t="str">
        <x:v>SR-028</x:v>
      </x:c>
      <x:c r="Q6517" s="16" t="n">
        <x:v>104</x:v>
      </x:c>
      <x:c r="R6517" s="17" t="n">
        <x:v>40.78</x:v>
      </x:c>
      <x:c r="S6517" s="18" t="n">
        <x:v>0</x:v>
      </x:c>
      <x:c r="T6517" s="17" t="n">
        <x:v>4241.01</x:v>
      </x:c>
      <x:c r="U6517" s="17" t="n">
        <x:v>4241.01</x:v>
      </x:c>
      <x:c r="V6517" s="17" t="n">
        <x:v>1848.99</x:v>
      </x:c>
      <x:c r="W6517" s="17" t="n">
        <x:v>2392.02</x:v>
      </x:c>
      <x:c r="X6517" s="18" t="n">
        <x:v>0.564</x:v>
      </x:c>
      <x:c r="Y6517" s="17" t="n">
        <x:v>3884.38</x:v>
      </x:c>
      <x:c r="Z6517" s="18" t="n">
        <x:v>1.0918</x:v>
      </x:c>
      <x:c r="AA6517" s="18" t="n">
        <x:v>0.0854</x:v>
      </x:c>
      <x:c r="AB6517" t="str">
        <x:v>No</x:v>
      </x:c>
      <x:c r="AC6517" t="str">
        <x:v>Luxury / Reserve</x:v>
      </x:c>
      <x:c r="AD6517" s="18" t="n">
        <x:v>0.5640213062454462</x:v>
      </x:c>
      <x:c r="AE6517" s="18" t="n">
        <x:v>1.091811305793975</x:v>
      </x:c>
      <x:c r="AF6517" s="17" t="n">
        <x:v>356.6300000000001</x:v>
      </x:c>
      <x:c r="AG6517" s="18" t="n">
        <x:v>0.09181130579397487</x:v>
      </x:c>
      <x:c r="AH6517" t="str">
        <x:v>Above Target</x:v>
      </x:c>
    </x:row>
    <x:row r="6518">
      <x:c r="A6518" t="str">
        <x:v>TXN-006515</x:v>
      </x:c>
      <x:c r="B6518" s="14" t="d">
        <x:v>2023-08-21T00:00:00.000Z</x:v>
      </x:c>
      <x:c r="C6518" t="n">
        <x:v>2023</x:v>
      </x:c>
      <x:c r="D6518" t="str">
        <x:v>Q3</x:v>
      </x:c>
      <x:c r="E6518" t="n">
        <x:v>8</x:v>
      </x:c>
      <x:c r="F6518" t="str">
        <x:v>August</x:v>
      </x:c>
      <x:c r="G6518" s="15" t="d">
        <x:v>2023-08-01T00:00:00.000Z</x:v>
      </x:c>
      <x:c r="H6518" t="str">
        <x:v>2023-08</x:v>
      </x:c>
      <x:c r="I6518" t="str">
        <x:v>Japan</x:v>
      </x:c>
      <x:c r="J6518" t="str">
        <x:v>Asia Pacific</x:v>
      </x:c>
      <x:c r="K6518" t="str">
        <x:v>JPY</x:v>
      </x:c>
      <x:c r="L6518" t="str">
        <x:v>Johnnie Walker</x:v>
      </x:c>
      <x:c r="M6518" t="str">
        <x:v>Scotch Whisky</x:v>
      </x:c>
      <x:c r="N6518" t="str">
        <x:v>Wholesale</x:v>
      </x:c>
      <x:c r="O6518" t="str">
        <x:v>Key Account</x:v>
      </x:c>
      <x:c r="P6518" t="str">
        <x:v>SR-047</x:v>
      </x:c>
      <x:c r="Q6518" s="16" t="n">
        <x:v>61</x:v>
      </x:c>
      <x:c r="R6518" s="17" t="n">
        <x:v>31.08</x:v>
      </x:c>
      <x:c r="S6518" s="18" t="n">
        <x:v>0</x:v>
      </x:c>
      <x:c r="T6518" s="17" t="n">
        <x:v>1895.69</x:v>
      </x:c>
      <x:c r="U6518" s="17" t="n">
        <x:v>1895.69</x:v>
      </x:c>
      <x:c r="V6518" s="17" t="n">
        <x:v>809.6</x:v>
      </x:c>
      <x:c r="W6518" s="17" t="n">
        <x:v>1086.09</x:v>
      </x:c>
      <x:c r="X6518" s="18" t="n">
        <x:v>0.5729</x:v>
      </x:c>
      <x:c r="Y6518" s="17" t="n">
        <x:v>1912.81</x:v>
      </x:c>
      <x:c r="Z6518" s="18" t="n">
        <x:v>0.9911</x:v>
      </x:c>
      <x:c r="AA6518" s="18" t="n">
        <x:v>0.0368</x:v>
      </x:c>
      <x:c r="AB6518" t="str">
        <x:v>No</x:v>
      </x:c>
      <x:c r="AC6518" t="str">
        <x:v>Luxury / Reserve</x:v>
      </x:c>
      <x:c r="AD6518" s="18" t="n">
        <x:v>0.5729259530830462</x:v>
      </x:c>
      <x:c r="AE6518" s="18" t="n">
        <x:v>0.9910498167617275</x:v>
      </x:c>
      <x:c r="AF6518" s="17" t="n">
        <x:v>-17.11999999999989</x:v>
      </x:c>
      <x:c r="AG6518" s="18" t="n">
        <x:v>-0.008950183238272432</x:v>
      </x:c>
      <x:c r="AH6518" t="str">
        <x:v>Below Target</x:v>
      </x:c>
    </x:row>
    <x:row r="6519">
      <x:c r="A6519" t="str">
        <x:v>TXN-006516</x:v>
      </x:c>
      <x:c r="B6519" s="14" t="d">
        <x:v>2025-10-03T00:00:00.000Z</x:v>
      </x:c>
      <x:c r="C6519" t="n">
        <x:v>2025</x:v>
      </x:c>
      <x:c r="D6519" t="str">
        <x:v>Q4</x:v>
      </x:c>
      <x:c r="E6519" t="n">
        <x:v>10</x:v>
      </x:c>
      <x:c r="F6519" t="str">
        <x:v>October</x:v>
      </x:c>
      <x:c r="G6519" s="15" t="d">
        <x:v>2025-10-01T00:00:00.000Z</x:v>
      </x:c>
      <x:c r="H6519" t="str">
        <x:v>2025-10</x:v>
      </x:c>
      <x:c r="I6519" t="str">
        <x:v>Germany</x:v>
      </x:c>
      <x:c r="J6519" t="str">
        <x:v>Europe</x:v>
      </x:c>
      <x:c r="K6519" t="str">
        <x:v>EUR</x:v>
      </x:c>
      <x:c r="L6519" t="str">
        <x:v>Captain Morgan</x:v>
      </x:c>
      <x:c r="M6519" t="str">
        <x:v>Rum</x:v>
      </x:c>
      <x:c r="N6519" t="str">
        <x:v>On-Trade</x:v>
      </x:c>
      <x:c r="O6519" t="str">
        <x:v>E-commerce Partner</x:v>
      </x:c>
      <x:c r="P6519" t="str">
        <x:v>SR-041</x:v>
      </x:c>
      <x:c r="Q6519" s="16" t="n">
        <x:v>80</x:v>
      </x:c>
      <x:c r="R6519" s="17" t="n">
        <x:v>22.65</x:v>
      </x:c>
      <x:c r="S6519" s="18" t="n">
        <x:v>0</x:v>
      </x:c>
      <x:c r="T6519" s="17" t="n">
        <x:v>1811.99</x:v>
      </x:c>
      <x:c r="U6519" s="17" t="n">
        <x:v>1811.99</x:v>
      </x:c>
      <x:c r="V6519" s="17" t="n">
        <x:v>890.05</x:v>
      </x:c>
      <x:c r="W6519" s="17" t="n">
        <x:v>921.94</x:v>
      </x:c>
      <x:c r="X6519" s="18" t="n">
        <x:v>0.5088</x:v>
      </x:c>
      <x:c r="Y6519" s="17" t="n">
        <x:v>2088.37</x:v>
      </x:c>
      <x:c r="Z6519" s="18" t="n">
        <x:v>0.8677</x:v>
      </x:c>
      <x:c r="AA6519" s="18" t="n">
        <x:v>-0.0185</x:v>
      </x:c>
      <x:c r="AB6519" t="str">
        <x:v>No</x:v>
      </x:c>
      <x:c r="AC6519" t="str">
        <x:v>Core</x:v>
      </x:c>
      <x:c r="AD6519" s="18" t="n">
        <x:v>0.5087997174377342</x:v>
      </x:c>
      <x:c r="AE6519" s="18" t="n">
        <x:v>0.86765755110445</x:v>
      </x:c>
      <x:c r="AF6519" s="17" t="n">
        <x:v>-276.3799999999999</x:v>
      </x:c>
      <x:c r="AG6519" s="18" t="n">
        <x:v>-0.13234244889555008</x:v>
      </x:c>
      <x:c r="AH6519" t="str">
        <x:v>Below Target</x:v>
      </x:c>
    </x:row>
    <x:row r="6520">
      <x:c r="A6520" t="str">
        <x:v>TXN-006517</x:v>
      </x:c>
      <x:c r="B6520" s="14" t="d">
        <x:v>2025-02-17T00:00:00.000Z</x:v>
      </x:c>
      <x:c r="C6520" t="n">
        <x:v>2025</x:v>
      </x:c>
      <x:c r="D6520" t="str">
        <x:v>Q1</x:v>
      </x:c>
      <x:c r="E6520" t="n">
        <x:v>2</x:v>
      </x:c>
      <x:c r="F6520" t="str">
        <x:v>February</x:v>
      </x:c>
      <x:c r="G6520" s="15" t="d">
        <x:v>2025-02-01T00:00:00.000Z</x:v>
      </x:c>
      <x:c r="H6520" t="str">
        <x:v>2025-02</x:v>
      </x:c>
      <x:c r="I6520" t="str">
        <x:v>Germany</x:v>
      </x:c>
      <x:c r="J6520" t="str">
        <x:v>Europe</x:v>
      </x:c>
      <x:c r="K6520" t="str">
        <x:v>EUR</x:v>
      </x:c>
      <x:c r="L6520" t="str">
        <x:v>Ketel One</x:v>
      </x:c>
      <x:c r="M6520" t="str">
        <x:v>Vodka</x:v>
      </x:c>
      <x:c r="N6520" t="str">
        <x:v>Off-Trade</x:v>
      </x:c>
      <x:c r="O6520" t="str">
        <x:v>Hospitality Group</x:v>
      </x:c>
      <x:c r="P6520" t="str">
        <x:v>SR-006</x:v>
      </x:c>
      <x:c r="Q6520" s="16" t="n">
        <x:v>37</x:v>
      </x:c>
      <x:c r="R6520" s="17" t="n">
        <x:v>30.26</x:v>
      </x:c>
      <x:c r="S6520" s="18" t="n">
        <x:v>0.1</x:v>
      </x:c>
      <x:c r="T6520" s="17" t="n">
        <x:v>1119.51</x:v>
      </x:c>
      <x:c r="U6520" s="17" t="n">
        <x:v>1007.55</x:v>
      </x:c>
      <x:c r="V6520" s="17" t="n">
        <x:v>464.57</x:v>
      </x:c>
      <x:c r="W6520" s="17" t="n">
        <x:v>542.98</x:v>
      </x:c>
      <x:c r="X6520" s="18" t="n">
        <x:v>0.5389</x:v>
      </x:c>
      <x:c r="Y6520" s="17" t="n">
        <x:v>1155.84</x:v>
      </x:c>
      <x:c r="Z6520" s="18" t="n">
        <x:v>0.8717</x:v>
      </x:c>
      <x:c r="AA6520" s="18" t="n">
        <x:v>0.0127</x:v>
      </x:c>
      <x:c r="AB6520" t="str">
        <x:v>Yes</x:v>
      </x:c>
      <x:c r="AC6520" t="str">
        <x:v>Premium Core</x:v>
      </x:c>
      <x:c r="AD6520" s="18" t="n">
        <x:v>0.5389112202868345</x:v>
      </x:c>
      <x:c r="AE6520" s="18" t="n">
        <x:v>0.871703696013289</x:v>
      </x:c>
      <x:c r="AF6520" s="17" t="n">
        <x:v>-148.28999999999996</x:v>
      </x:c>
      <x:c r="AG6520" s="18" t="n">
        <x:v>-0.12829630398671094</x:v>
      </x:c>
      <x:c r="AH6520" t="str">
        <x:v>Below Target</x:v>
      </x:c>
    </x:row>
    <x:row r="6521">
      <x:c r="A6521" t="str">
        <x:v>TXN-006518</x:v>
      </x:c>
      <x:c r="B6521" s="14" t="d">
        <x:v>2025-03-29T00:00:00.000Z</x:v>
      </x:c>
      <x:c r="C6521" t="n">
        <x:v>2025</x:v>
      </x:c>
      <x:c r="D6521" t="str">
        <x:v>Q1</x:v>
      </x:c>
      <x:c r="E6521" t="n">
        <x:v>3</x:v>
      </x:c>
      <x:c r="F6521" t="str">
        <x:v>March</x:v>
      </x:c>
      <x:c r="G6521" s="15" t="d">
        <x:v>2025-03-01T00:00:00.000Z</x:v>
      </x:c>
      <x:c r="H6521" t="str">
        <x:v>2025-03</x:v>
      </x:c>
      <x:c r="I6521" t="str">
        <x:v>United Kingdom</x:v>
      </x:c>
      <x:c r="J6521" t="str">
        <x:v>Europe</x:v>
      </x:c>
      <x:c r="K6521" t="str">
        <x:v>GBP</x:v>
      </x:c>
      <x:c r="L6521" t="str">
        <x:v>Buchanan's</x:v>
      </x:c>
      <x:c r="M6521" t="str">
        <x:v>Scotch Whisky</x:v>
      </x:c>
      <x:c r="N6521" t="str">
        <x:v>On-Trade</x:v>
      </x:c>
      <x:c r="O6521" t="str">
        <x:v>Hospitality Group</x:v>
      </x:c>
      <x:c r="P6521" t="str">
        <x:v>SR-044</x:v>
      </x:c>
      <x:c r="Q6521" s="16" t="n">
        <x:v>85</x:v>
      </x:c>
      <x:c r="R6521" s="17" t="n">
        <x:v>34.8</x:v>
      </x:c>
      <x:c r="S6521" s="18" t="n">
        <x:v>0</x:v>
      </x:c>
      <x:c r="T6521" s="17" t="n">
        <x:v>2958.4</x:v>
      </x:c>
      <x:c r="U6521" s="17" t="n">
        <x:v>2958.4</x:v>
      </x:c>
      <x:c r="V6521" s="17" t="n">
        <x:v>1305.39</x:v>
      </x:c>
      <x:c r="W6521" s="17" t="n">
        <x:v>1653.01</x:v>
      </x:c>
      <x:c r="X6521" s="18" t="n">
        <x:v>0.5588</x:v>
      </x:c>
      <x:c r="Y6521" s="17" t="n">
        <x:v>2995.68</x:v>
      </x:c>
      <x:c r="Z6521" s="18" t="n">
        <x:v>0.9876</x:v>
      </x:c>
      <x:c r="AA6521" s="18" t="n">
        <x:v>0.056</x:v>
      </x:c>
      <x:c r="AB6521" t="str">
        <x:v>No</x:v>
      </x:c>
      <x:c r="AC6521" t="str">
        <x:v>Premium Core</x:v>
      </x:c>
      <x:c r="AD6521" s="18" t="n">
        <x:v>0.5587513520822066</x:v>
      </x:c>
      <x:c r="AE6521" s="18" t="n">
        <x:v>0.9875554131282381</x:v>
      </x:c>
      <x:c r="AF6521" s="17" t="n">
        <x:v>-37.279999999999745</x:v>
      </x:c>
      <x:c r="AG6521" s="18" t="n">
        <x:v>-0.01244458687176192</x:v>
      </x:c>
      <x:c r="AH6521" t="str">
        <x:v>Below Target</x:v>
      </x:c>
    </x:row>
    <x:row r="6522">
      <x:c r="A6522" t="str">
        <x:v>TXN-006519</x:v>
      </x:c>
      <x:c r="B6522" s="14" t="d">
        <x:v>2025-11-18T00:00:00.000Z</x:v>
      </x:c>
      <x:c r="C6522" t="n">
        <x:v>2025</x:v>
      </x:c>
      <x:c r="D6522" t="str">
        <x:v>Q4</x:v>
      </x:c>
      <x:c r="E6522" t="n">
        <x:v>11</x:v>
      </x:c>
      <x:c r="F6522" t="str">
        <x:v>November</x:v>
      </x:c>
      <x:c r="G6522" s="15" t="d">
        <x:v>2025-11-01T00:00:00.000Z</x:v>
      </x:c>
      <x:c r="H6522" t="str">
        <x:v>2025-11</x:v>
      </x:c>
      <x:c r="I6522" t="str">
        <x:v>United Kingdom</x:v>
      </x:c>
      <x:c r="J6522" t="str">
        <x:v>Europe</x:v>
      </x:c>
      <x:c r="K6522" t="str">
        <x:v>GBP</x:v>
      </x:c>
      <x:c r="L6522" t="str">
        <x:v>Johnnie Walker</x:v>
      </x:c>
      <x:c r="M6522" t="str">
        <x:v>Scotch Whisky</x:v>
      </x:c>
      <x:c r="N6522" t="str">
        <x:v>Off-Trade</x:v>
      </x:c>
      <x:c r="O6522" t="str">
        <x:v>Independent Retailer</x:v>
      </x:c>
      <x:c r="P6522" t="str">
        <x:v>SR-054</x:v>
      </x:c>
      <x:c r="Q6522" s="16" t="n">
        <x:v>120</x:v>
      </x:c>
      <x:c r="R6522" s="17" t="n">
        <x:v>34.95</x:v>
      </x:c>
      <x:c r="S6522" s="18" t="n">
        <x:v>0.02</x:v>
      </x:c>
      <x:c r="T6522" s="17" t="n">
        <x:v>4194.49</x:v>
      </x:c>
      <x:c r="U6522" s="17" t="n">
        <x:v>4110.6</x:v>
      </x:c>
      <x:c r="V6522" s="17" t="n">
        <x:v>1935.17</x:v>
      </x:c>
      <x:c r="W6522" s="17" t="n">
        <x:v>2175.42</x:v>
      </x:c>
      <x:c r="X6522" s="18" t="n">
        <x:v>0.5292</x:v>
      </x:c>
      <x:c r="Y6522" s="17" t="n">
        <x:v>3848.13</x:v>
      </x:c>
      <x:c r="Z6522" s="18" t="n">
        <x:v>1.0682</x:v>
      </x:c>
      <x:c r="AA6522" s="18" t="n">
        <x:v>-0.0403</x:v>
      </x:c>
      <x:c r="AB6522" t="str">
        <x:v>No</x:v>
      </x:c>
      <x:c r="AC6522" t="str">
        <x:v>Luxury / Reserve</x:v>
      </x:c>
      <x:c r="AD6522" s="18" t="n">
        <x:v>0.5292220113851992</x:v>
      </x:c>
      <x:c r="AE6522" s="18" t="n">
        <x:v>1.068207155163677</x:v>
      </x:c>
      <x:c r="AF6522" s="17" t="n">
        <x:v>262.47000000000025</x:v>
      </x:c>
      <x:c r="AG6522" s="18" t="n">
        <x:v>0.06820715516367697</x:v>
      </x:c>
      <x:c r="AH6522" t="str">
        <x:v>Above Target</x:v>
      </x:c>
    </x:row>
    <x:row r="6523">
      <x:c r="A6523" t="str">
        <x:v>TXN-006520</x:v>
      </x:c>
      <x:c r="B6523" s="14" t="d">
        <x:v>2025-10-03T00:00:00.000Z</x:v>
      </x:c>
      <x:c r="C6523" t="n">
        <x:v>2025</x:v>
      </x:c>
      <x:c r="D6523" t="str">
        <x:v>Q4</x:v>
      </x:c>
      <x:c r="E6523" t="n">
        <x:v>10</x:v>
      </x:c>
      <x:c r="F6523" t="str">
        <x:v>October</x:v>
      </x:c>
      <x:c r="G6523" s="15" t="d">
        <x:v>2025-10-01T00:00:00.000Z</x:v>
      </x:c>
      <x:c r="H6523" t="str">
        <x:v>2025-10</x:v>
      </x:c>
      <x:c r="I6523" t="str">
        <x:v>Mexico</x:v>
      </x:c>
      <x:c r="J6523" t="str">
        <x:v>Latin America &amp; Caribbean</x:v>
      </x:c>
      <x:c r="K6523" t="str">
        <x:v>MXN</x:v>
      </x:c>
      <x:c r="L6523" t="str">
        <x:v>Baileys</x:v>
      </x:c>
      <x:c r="M6523" t="str">
        <x:v>Liqueur</x:v>
      </x:c>
      <x:c r="N6523" t="str">
        <x:v>On-Trade</x:v>
      </x:c>
      <x:c r="O6523" t="str">
        <x:v>Independent Retailer</x:v>
      </x:c>
      <x:c r="P6523" t="str">
        <x:v>SR-045</x:v>
      </x:c>
      <x:c r="Q6523" s="16" t="n">
        <x:v>40</x:v>
      </x:c>
      <x:c r="R6523" s="17" t="n">
        <x:v>21.06</x:v>
      </x:c>
      <x:c r="S6523" s="18" t="n">
        <x:v>0</x:v>
      </x:c>
      <x:c r="T6523" s="17" t="n">
        <x:v>842.48</x:v>
      </x:c>
      <x:c r="U6523" s="17" t="n">
        <x:v>842.48</x:v>
      </x:c>
      <x:c r="V6523" s="17" t="n">
        <x:v>399.61</x:v>
      </x:c>
      <x:c r="W6523" s="17" t="n">
        <x:v>442.87</x:v>
      </x:c>
      <x:c r="X6523" s="18" t="n">
        <x:v>0.5257</x:v>
      </x:c>
      <x:c r="Y6523" s="17" t="n">
        <x:v>929.56</x:v>
      </x:c>
      <x:c r="Z6523" s="18" t="n">
        <x:v>0.9063</x:v>
      </x:c>
      <x:c r="AA6523" s="18" t="n">
        <x:v>0.0549</x:v>
      </x:c>
      <x:c r="AB6523" t="str">
        <x:v>No</x:v>
      </x:c>
      <x:c r="AC6523" t="str">
        <x:v>Core</x:v>
      </x:c>
      <x:c r="AD6523" s="18" t="n">
        <x:v>0.5256741999810084</x:v>
      </x:c>
      <x:c r="AE6523" s="18" t="n">
        <x:v>0.9063212702784114</x:v>
      </x:c>
      <x:c r="AF6523" s="17" t="n">
        <x:v>-87.07999999999993</x:v>
      </x:c>
      <x:c r="AG6523" s="18" t="n">
        <x:v>-0.09367872972158864</x:v>
      </x:c>
      <x:c r="AH6523" t="str">
        <x:v>Below Target</x:v>
      </x:c>
    </x:row>
    <x:row r="6524">
      <x:c r="A6524" t="str">
        <x:v>TXN-006521</x:v>
      </x:c>
      <x:c r="B6524" s="14" t="d">
        <x:v>2026-06-27T00:00:00.000Z</x:v>
      </x:c>
      <x:c r="C6524" t="n">
        <x:v>2026</x:v>
      </x:c>
      <x:c r="D6524" t="str">
        <x:v>Q2</x:v>
      </x:c>
      <x:c r="E6524" t="n">
        <x:v>6</x:v>
      </x:c>
      <x:c r="F6524" t="str">
        <x:v>June</x:v>
      </x:c>
      <x:c r="G6524" s="15" t="d">
        <x:v>2026-06-01T00:00:00.000Z</x:v>
      </x:c>
      <x:c r="H6524" t="str">
        <x:v>2026-06</x:v>
      </x:c>
      <x:c r="I6524" t="str">
        <x:v>United Kingdom</x:v>
      </x:c>
      <x:c r="J6524" t="str">
        <x:v>Europe</x:v>
      </x:c>
      <x:c r="K6524" t="str">
        <x:v>GBP</x:v>
      </x:c>
      <x:c r="L6524" t="str">
        <x:v>Tanqueray</x:v>
      </x:c>
      <x:c r="M6524" t="str">
        <x:v>Gin</x:v>
      </x:c>
      <x:c r="N6524" t="str">
        <x:v>On-Trade</x:v>
      </x:c>
      <x:c r="O6524" t="str">
        <x:v>Key Account</x:v>
      </x:c>
      <x:c r="P6524" t="str">
        <x:v>SR-053</x:v>
      </x:c>
      <x:c r="Q6524" s="16" t="n">
        <x:v>124</x:v>
      </x:c>
      <x:c r="R6524" s="17" t="n">
        <x:v>32.87</x:v>
      </x:c>
      <x:c r="S6524" s="18" t="n">
        <x:v>0.05</x:v>
      </x:c>
      <x:c r="T6524" s="17" t="n">
        <x:v>4076.2</x:v>
      </x:c>
      <x:c r="U6524" s="17" t="n">
        <x:v>3872.39</x:v>
      </x:c>
      <x:c r="V6524" s="17" t="n">
        <x:v>1826.41</x:v>
      </x:c>
      <x:c r="W6524" s="17" t="n">
        <x:v>2045.99</x:v>
      </x:c>
      <x:c r="X6524" s="18" t="n">
        <x:v>0.5284</x:v>
      </x:c>
      <x:c r="Y6524" s="17" t="n">
        <x:v>3703.63</x:v>
      </x:c>
      <x:c r="Z6524" s="18" t="n">
        <x:v>1.0456</x:v>
      </x:c>
      <x:c r="AA6524" s="18" t="n">
        <x:v>-0.0424</x:v>
      </x:c>
      <x:c r="AB6524" t="str">
        <x:v>Yes</x:v>
      </x:c>
      <x:c r="AC6524" t="str">
        <x:v>Premium Core</x:v>
      </x:c>
      <x:c r="AD6524" s="18" t="n">
        <x:v>0.5283532908617159</x:v>
      </x:c>
      <x:c r="AE6524" s="18" t="n">
        <x:v>1.0455661067655246</x:v>
      </x:c>
      <x:c r="AF6524" s="17" t="n">
        <x:v>168.75999999999976</x:v>
      </x:c>
      <x:c r="AG6524" s="18" t="n">
        <x:v>0.04556610676552457</x:v>
      </x:c>
      <x:c r="AH6524" t="str">
        <x:v>Above Target</x:v>
      </x:c>
    </x:row>
    <x:row r="6525">
      <x:c r="A6525" t="str">
        <x:v>TXN-006522</x:v>
      </x:c>
      <x:c r="B6525" s="14" t="d">
        <x:v>2025-07-23T00:00:00.000Z</x:v>
      </x:c>
      <x:c r="C6525" t="n">
        <x:v>2025</x:v>
      </x:c>
      <x:c r="D6525" t="str">
        <x:v>Q3</x:v>
      </x:c>
      <x:c r="E6525" t="n">
        <x:v>7</x:v>
      </x:c>
      <x:c r="F6525" t="str">
        <x:v>July</x:v>
      </x:c>
      <x:c r="G6525" s="15" t="d">
        <x:v>2025-07-01T00:00:00.000Z</x:v>
      </x:c>
      <x:c r="H6525" t="str">
        <x:v>2025-07</x:v>
      </x:c>
      <x:c r="I6525" t="str">
        <x:v>United Kingdom</x:v>
      </x:c>
      <x:c r="J6525" t="str">
        <x:v>Europe</x:v>
      </x:c>
      <x:c r="K6525" t="str">
        <x:v>GBP</x:v>
      </x:c>
      <x:c r="L6525" t="str">
        <x:v>Ketel One</x:v>
      </x:c>
      <x:c r="M6525" t="str">
        <x:v>Vodka</x:v>
      </x:c>
      <x:c r="N6525" t="str">
        <x:v>Wholesale</x:v>
      </x:c>
      <x:c r="O6525" t="str">
        <x:v>E-commerce Partner</x:v>
      </x:c>
      <x:c r="P6525" t="str">
        <x:v>SR-022</x:v>
      </x:c>
      <x:c r="Q6525" s="16" t="n">
        <x:v>40</x:v>
      </x:c>
      <x:c r="R6525" s="17" t="n">
        <x:v>28.01</x:v>
      </x:c>
      <x:c r="S6525" s="18" t="n">
        <x:v>0.02</x:v>
      </x:c>
      <x:c r="T6525" s="17" t="n">
        <x:v>1120.5</x:v>
      </x:c>
      <x:c r="U6525" s="17" t="n">
        <x:v>1098.09</x:v>
      </x:c>
      <x:c r="V6525" s="17" t="n">
        <x:v>485.1</x:v>
      </x:c>
      <x:c r="W6525" s="17" t="n">
        <x:v>612.99</x:v>
      </x:c>
      <x:c r="X6525" s="18" t="n">
        <x:v>0.5582</x:v>
      </x:c>
      <x:c r="Y6525" s="17" t="n">
        <x:v>1017.9</x:v>
      </x:c>
      <x:c r="Z6525" s="18" t="n">
        <x:v>1.0788</x:v>
      </x:c>
      <x:c r="AA6525" s="18" t="n">
        <x:v>0.0275</x:v>
      </x:c>
      <x:c r="AB6525" t="str">
        <x:v>No</x:v>
      </x:c>
      <x:c r="AC6525" t="str">
        <x:v>Premium Core</x:v>
      </x:c>
      <x:c r="AD6525" s="18" t="n">
        <x:v>0.5582329317269077</x:v>
      </x:c>
      <x:c r="AE6525" s="18" t="n">
        <x:v>1.0787798408488063</x:v>
      </x:c>
      <x:c r="AF6525" s="17" t="n">
        <x:v>80.18999999999994</x:v>
      </x:c>
      <x:c r="AG6525" s="18" t="n">
        <x:v>0.0787798408488063</x:v>
      </x:c>
      <x:c r="AH6525" t="str">
        <x:v>Above Target</x:v>
      </x:c>
    </x:row>
    <x:row r="6526">
      <x:c r="A6526" t="str">
        <x:v>TXN-006523</x:v>
      </x:c>
      <x:c r="B6526" s="14" t="d">
        <x:v>2025-06-05T00:00:00.000Z</x:v>
      </x:c>
      <x:c r="C6526" t="n">
        <x:v>2025</x:v>
      </x:c>
      <x:c r="D6526" t="str">
        <x:v>Q2</x:v>
      </x:c>
      <x:c r="E6526" t="n">
        <x:v>6</x:v>
      </x:c>
      <x:c r="F6526" t="str">
        <x:v>June</x:v>
      </x:c>
      <x:c r="G6526" s="15" t="d">
        <x:v>2025-06-01T00:00:00.000Z</x:v>
      </x:c>
      <x:c r="H6526" t="str">
        <x:v>2025-06</x:v>
      </x:c>
      <x:c r="I6526" t="str">
        <x:v>Nigeria</x:v>
      </x:c>
      <x:c r="J6526" t="str">
        <x:v>Africa</x:v>
      </x:c>
      <x:c r="K6526" t="str">
        <x:v>NGN</x:v>
      </x:c>
      <x:c r="L6526" t="str">
        <x:v>Captain Morgan</x:v>
      </x:c>
      <x:c r="M6526" t="str">
        <x:v>Rum</x:v>
      </x:c>
      <x:c r="N6526" t="str">
        <x:v>On-Trade</x:v>
      </x:c>
      <x:c r="O6526" t="str">
        <x:v>Hospitality Group</x:v>
      </x:c>
      <x:c r="P6526" t="str">
        <x:v>SR-036</x:v>
      </x:c>
      <x:c r="Q6526" s="16" t="n">
        <x:v>57</x:v>
      </x:c>
      <x:c r="R6526" s="17" t="n">
        <x:v>21.65</x:v>
      </x:c>
      <x:c r="S6526" s="18" t="n">
        <x:v>0.08</x:v>
      </x:c>
      <x:c r="T6526" s="17" t="n">
        <x:v>1234.23</x:v>
      </x:c>
      <x:c r="U6526" s="17" t="n">
        <x:v>1135.5</x:v>
      </x:c>
      <x:c r="V6526" s="17" t="n">
        <x:v>590.51</x:v>
      </x:c>
      <x:c r="W6526" s="17" t="n">
        <x:v>544.99</x:v>
      </x:c>
      <x:c r="X6526" s="18" t="n">
        <x:v>0.48</x:v>
      </x:c>
      <x:c r="Y6526" s="17" t="n">
        <x:v>1260.92</x:v>
      </x:c>
      <x:c r="Z6526" s="18" t="n">
        <x:v>0.9005</x:v>
      </x:c>
      <x:c r="AA6526" s="18" t="n">
        <x:v>-0.0266</x:v>
      </x:c>
      <x:c r="AB6526" t="str">
        <x:v>Yes</x:v>
      </x:c>
      <x:c r="AC6526" t="str">
        <x:v>Core</x:v>
      </x:c>
      <x:c r="AD6526" s="18" t="n">
        <x:v>0.4799559665345663</x:v>
      </x:c>
      <x:c r="AE6526" s="18" t="n">
        <x:v>0.9005329441994734</x:v>
      </x:c>
      <x:c r="AF6526" s="17" t="n">
        <x:v>-125.42000000000007</x:v>
      </x:c>
      <x:c r="AG6526" s="18" t="n">
        <x:v>-0.09946705580052666</x:v>
      </x:c>
      <x:c r="AH6526" t="str">
        <x:v>Below Target</x:v>
      </x:c>
    </x:row>
    <x:row r="6527">
      <x:c r="A6527" t="str">
        <x:v>TXN-006524</x:v>
      </x:c>
      <x:c r="B6527" s="14" t="d">
        <x:v>2025-06-06T00:00:00.000Z</x:v>
      </x:c>
      <x:c r="C6527" t="n">
        <x:v>2025</x:v>
      </x:c>
      <x:c r="D6527" t="str">
        <x:v>Q2</x:v>
      </x:c>
      <x:c r="E6527" t="n">
        <x:v>6</x:v>
      </x:c>
      <x:c r="F6527" t="str">
        <x:v>June</x:v>
      </x:c>
      <x:c r="G6527" s="15" t="d">
        <x:v>2025-06-01T00:00:00.000Z</x:v>
      </x:c>
      <x:c r="H6527" t="str">
        <x:v>2025-06</x:v>
      </x:c>
      <x:c r="I6527" t="str">
        <x:v>United Kingdom</x:v>
      </x:c>
      <x:c r="J6527" t="str">
        <x:v>Europe</x:v>
      </x:c>
      <x:c r="K6527" t="str">
        <x:v>GBP</x:v>
      </x:c>
      <x:c r="L6527" t="str">
        <x:v>Guinness</x:v>
      </x:c>
      <x:c r="M6527" t="str">
        <x:v>Beer / Stout</x:v>
      </x:c>
      <x:c r="N6527" t="str">
        <x:v>On-Trade</x:v>
      </x:c>
      <x:c r="O6527" t="str">
        <x:v>Independent Retailer</x:v>
      </x:c>
      <x:c r="P6527" t="str">
        <x:v>SR-006</x:v>
      </x:c>
      <x:c r="Q6527" s="16" t="n">
        <x:v>202</x:v>
      </x:c>
      <x:c r="R6527" s="17" t="n">
        <x:v>8.4</x:v>
      </x:c>
      <x:c r="S6527" s="18" t="n">
        <x:v>0.08</x:v>
      </x:c>
      <x:c r="T6527" s="17" t="n">
        <x:v>1697.16</x:v>
      </x:c>
      <x:c r="U6527" s="17" t="n">
        <x:v>1561.38</x:v>
      </x:c>
      <x:c r="V6527" s="17" t="n">
        <x:v>841.96</x:v>
      </x:c>
      <x:c r="W6527" s="17" t="n">
        <x:v>719.42</x:v>
      </x:c>
      <x:c r="X6527" s="18" t="n">
        <x:v>0.4608</x:v>
      </x:c>
      <x:c r="Y6527" s="17" t="n">
        <x:v>1583.07</x:v>
      </x:c>
      <x:c r="Z6527" s="18" t="n">
        <x:v>0.9863</x:v>
      </x:c>
      <x:c r="AA6527" s="18" t="n">
        <x:v>0.038</x:v>
      </x:c>
      <x:c r="AB6527" t="str">
        <x:v>Yes</x:v>
      </x:c>
      <x:c r="AC6527" t="str">
        <x:v>Core</x:v>
      </x:c>
      <x:c r="AD6527" s="18" t="n">
        <x:v>0.4607590721028833</x:v>
      </x:c>
      <x:c r="AE6527" s="18" t="n">
        <x:v>0.9862987739013437</x:v>
      </x:c>
      <x:c r="AF6527" s="17" t="n">
        <x:v>-21.689999999999827</x:v>
      </x:c>
      <x:c r="AG6527" s="18" t="n">
        <x:v>-0.013701226098656299</x:v>
      </x:c>
      <x:c r="AH6527" t="str">
        <x:v>Below Target</x:v>
      </x:c>
    </x:row>
    <x:row r="6528">
      <x:c r="A6528" t="str">
        <x:v>TXN-006525</x:v>
      </x:c>
      <x:c r="B6528" s="14" t="d">
        <x:v>2024-04-19T00:00:00.000Z</x:v>
      </x:c>
      <x:c r="C6528" t="n">
        <x:v>2024</x:v>
      </x:c>
      <x:c r="D6528" t="str">
        <x:v>Q2</x:v>
      </x:c>
      <x:c r="E6528" t="n">
        <x:v>4</x:v>
      </x:c>
      <x:c r="F6528" t="str">
        <x:v>April</x:v>
      </x:c>
      <x:c r="G6528" s="15" t="d">
        <x:v>2024-04-01T00:00:00.000Z</x:v>
      </x:c>
      <x:c r="H6528" t="str">
        <x:v>2024-04</x:v>
      </x:c>
      <x:c r="I6528" t="str">
        <x:v>Singapore</x:v>
      </x:c>
      <x:c r="J6528" t="str">
        <x:v>Asia Pacific</x:v>
      </x:c>
      <x:c r="K6528" t="str">
        <x:v>SGD</x:v>
      </x:c>
      <x:c r="L6528" t="str">
        <x:v>Guinness</x:v>
      </x:c>
      <x:c r="M6528" t="str">
        <x:v>Beer / Stout</x:v>
      </x:c>
      <x:c r="N6528" t="str">
        <x:v>Off-Trade</x:v>
      </x:c>
      <x:c r="O6528" t="str">
        <x:v>E-commerce Partner</x:v>
      </x:c>
      <x:c r="P6528" t="str">
        <x:v>SR-010</x:v>
      </x:c>
      <x:c r="Q6528" s="16" t="n">
        <x:v>33</x:v>
      </x:c>
      <x:c r="R6528" s="17" t="n">
        <x:v>7.27</x:v>
      </x:c>
      <x:c r="S6528" s="18" t="n">
        <x:v>0.03</x:v>
      </x:c>
      <x:c r="T6528" s="17" t="n">
        <x:v>240.07</x:v>
      </x:c>
      <x:c r="U6528" s="17" t="n">
        <x:v>232.87</x:v>
      </x:c>
      <x:c r="V6528" s="17" t="n">
        <x:v>125.75</x:v>
      </x:c>
      <x:c r="W6528" s="17" t="n">
        <x:v>107.12</x:v>
      </x:c>
      <x:c r="X6528" s="18" t="n">
        <x:v>0.46</x:v>
      </x:c>
      <x:c r="Y6528" s="17" t="n">
        <x:v>261.3</x:v>
      </x:c>
      <x:c r="Z6528" s="18" t="n">
        <x:v>0.8912</x:v>
      </x:c>
      <x:c r="AA6528" s="18" t="n">
        <x:v>0.0607</x:v>
      </x:c>
      <x:c r="AB6528" t="str">
        <x:v>No</x:v>
      </x:c>
      <x:c r="AC6528" t="str">
        <x:v>Core</x:v>
      </x:c>
      <x:c r="AD6528" s="18" t="n">
        <x:v>0.4599991411517156</x:v>
      </x:c>
      <x:c r="AE6528" s="18" t="n">
        <x:v>0.8911978568694986</x:v>
      </x:c>
      <x:c r="AF6528" s="17" t="n">
        <x:v>-28.430000000000007</x:v>
      </x:c>
      <x:c r="AG6528" s="18" t="n">
        <x:v>-0.10880214313050136</x:v>
      </x:c>
      <x:c r="AH6528" t="str">
        <x:v>Below Target</x:v>
      </x:c>
    </x:row>
    <x:row r="6529">
      <x:c r="A6529" t="str">
        <x:v>TXN-006526</x:v>
      </x:c>
      <x:c r="B6529" s="14" t="d">
        <x:v>2026-03-08T00:00:00.000Z</x:v>
      </x:c>
      <x:c r="C6529" t="n">
        <x:v>2026</x:v>
      </x:c>
      <x:c r="D6529" t="str">
        <x:v>Q1</x:v>
      </x:c>
      <x:c r="E6529" t="n">
        <x:v>3</x:v>
      </x:c>
      <x:c r="F6529" t="str">
        <x:v>March</x:v>
      </x:c>
      <x:c r="G6529" s="15" t="d">
        <x:v>2026-03-01T00:00:00.000Z</x:v>
      </x:c>
      <x:c r="H6529" t="str">
        <x:v>2026-03</x:v>
      </x:c>
      <x:c r="I6529" t="str">
        <x:v>Ireland</x:v>
      </x:c>
      <x:c r="J6529" t="str">
        <x:v>Europe</x:v>
      </x:c>
      <x:c r="K6529" t="str">
        <x:v>EUR</x:v>
      </x:c>
      <x:c r="L6529" t="str">
        <x:v>Smirnoff</x:v>
      </x:c>
      <x:c r="M6529" t="str">
        <x:v>Vodka</x:v>
      </x:c>
      <x:c r="N6529" t="str">
        <x:v>Off-Trade</x:v>
      </x:c>
      <x:c r="O6529" t="str">
        <x:v>Key Account</x:v>
      </x:c>
      <x:c r="P6529" t="str">
        <x:v>SR-049</x:v>
      </x:c>
      <x:c r="Q6529" s="16" t="n">
        <x:v>100</x:v>
      </x:c>
      <x:c r="R6529" s="17" t="n">
        <x:v>19.54</x:v>
      </x:c>
      <x:c r="S6529" s="18" t="n">
        <x:v>0</x:v>
      </x:c>
      <x:c r="T6529" s="17" t="n">
        <x:v>1953.67</x:v>
      </x:c>
      <x:c r="U6529" s="17" t="n">
        <x:v>1953.67</x:v>
      </x:c>
      <x:c r="V6529" s="17" t="n">
        <x:v>994.82</x:v>
      </x:c>
      <x:c r="W6529" s="17" t="n">
        <x:v>958.85</x:v>
      </x:c>
      <x:c r="X6529" s="18" t="n">
        <x:v>0.4908</x:v>
      </x:c>
      <x:c r="Y6529" s="17" t="n">
        <x:v>2085.25</x:v>
      </x:c>
      <x:c r="Z6529" s="18" t="n">
        <x:v>0.9369</x:v>
      </x:c>
      <x:c r="AA6529" s="18" t="n">
        <x:v>0.0247</x:v>
      </x:c>
      <x:c r="AB6529" t="str">
        <x:v>No</x:v>
      </x:c>
      <x:c r="AC6529" t="str">
        <x:v>Core</x:v>
      </x:c>
      <x:c r="AD6529" s="18" t="n">
        <x:v>0.4907942487728224</x:v>
      </x:c>
      <x:c r="AE6529" s="18" t="n">
        <x:v>0.9368996523198657</x:v>
      </x:c>
      <x:c r="AF6529" s="17" t="n">
        <x:v>-131.57999999999993</x:v>
      </x:c>
      <x:c r="AG6529" s="18" t="n">
        <x:v>-0.06310034768013424</x:v>
      </x:c>
      <x:c r="AH6529" t="str">
        <x:v>Below Target</x:v>
      </x:c>
    </x:row>
    <x:row r="6530">
      <x:c r="A6530" t="str">
        <x:v>TXN-006527</x:v>
      </x:c>
      <x:c r="B6530" s="14" t="d">
        <x:v>2024-06-13T00:00:00.000Z</x:v>
      </x:c>
      <x:c r="C6530" t="n">
        <x:v>2024</x:v>
      </x:c>
      <x:c r="D6530" t="str">
        <x:v>Q2</x:v>
      </x:c>
      <x:c r="E6530" t="n">
        <x:v>6</x:v>
      </x:c>
      <x:c r="F6530" t="str">
        <x:v>June</x:v>
      </x:c>
      <x:c r="G6530" s="15" t="d">
        <x:v>2024-06-01T00:00:00.000Z</x:v>
      </x:c>
      <x:c r="H6530" t="str">
        <x:v>2024-06</x:v>
      </x:c>
      <x:c r="I6530" t="str">
        <x:v>United Kingdom</x:v>
      </x:c>
      <x:c r="J6530" t="str">
        <x:v>Europe</x:v>
      </x:c>
      <x:c r="K6530" t="str">
        <x:v>GBP</x:v>
      </x:c>
      <x:c r="L6530" t="str">
        <x:v>Tanqueray</x:v>
      </x:c>
      <x:c r="M6530" t="str">
        <x:v>Gin</x:v>
      </x:c>
      <x:c r="N6530" t="str">
        <x:v>On-Trade</x:v>
      </x:c>
      <x:c r="O6530" t="str">
        <x:v>E-commerce Partner</x:v>
      </x:c>
      <x:c r="P6530" t="str">
        <x:v>SR-037</x:v>
      </x:c>
      <x:c r="Q6530" s="16" t="n">
        <x:v>176</x:v>
      </x:c>
      <x:c r="R6530" s="17" t="n">
        <x:v>32.39</x:v>
      </x:c>
      <x:c r="S6530" s="18" t="n">
        <x:v>0.1</x:v>
      </x:c>
      <x:c r="T6530" s="17" t="n">
        <x:v>5700.89</x:v>
      </x:c>
      <x:c r="U6530" s="17" t="n">
        <x:v>5130.81</x:v>
      </x:c>
      <x:c r="V6530" s="17" t="n">
        <x:v>2509.67</x:v>
      </x:c>
      <x:c r="W6530" s="17" t="n">
        <x:v>2621.13</x:v>
      </x:c>
      <x:c r="X6530" s="18" t="n">
        <x:v>0.5109</x:v>
      </x:c>
      <x:c r="Y6530" s="17" t="n">
        <x:v>4656.15</x:v>
      </x:c>
      <x:c r="Z6530" s="18" t="n">
        <x:v>1.1019</x:v>
      </x:c>
      <x:c r="AA6530" s="18" t="n">
        <x:v>-0.0151</x:v>
      </x:c>
      <x:c r="AB6530" t="str">
        <x:v>Yes</x:v>
      </x:c>
      <x:c r="AC6530" t="str">
        <x:v>Premium Core</x:v>
      </x:c>
      <x:c r="AD6530" s="18" t="n">
        <x:v>0.5108608582270635</x:v>
      </x:c>
      <x:c r="AE6530" s="18" t="n">
        <x:v>1.1019425920556685</x:v>
      </x:c>
      <x:c r="AF6530" s="17" t="n">
        <x:v>474.66000000000076</x:v>
      </x:c>
      <x:c r="AG6530" s="18" t="n">
        <x:v>0.10194259205566848</x:v>
      </x:c>
      <x:c r="AH6530" t="str">
        <x:v>Above Target</x:v>
      </x:c>
    </x:row>
    <x:row r="6531">
      <x:c r="A6531" t="str">
        <x:v>TXN-006528</x:v>
      </x:c>
      <x:c r="B6531" s="14" t="d">
        <x:v>2026-07-02T00:00:00.000Z</x:v>
      </x:c>
      <x:c r="C6531" t="n">
        <x:v>2026</x:v>
      </x:c>
      <x:c r="D6531" t="str">
        <x:v>Q3</x:v>
      </x:c>
      <x:c r="E6531" t="n">
        <x:v>7</x:v>
      </x:c>
      <x:c r="F6531" t="str">
        <x:v>July</x:v>
      </x:c>
      <x:c r="G6531" s="15" t="d">
        <x:v>2026-07-01T00:00:00.000Z</x:v>
      </x:c>
      <x:c r="H6531" t="str">
        <x:v>2026-07</x:v>
      </x:c>
      <x:c r="I6531" t="str">
        <x:v>India</x:v>
      </x:c>
      <x:c r="J6531" t="str">
        <x:v>Asia Pacific</x:v>
      </x:c>
      <x:c r="K6531" t="str">
        <x:v>INR</x:v>
      </x:c>
      <x:c r="L6531" t="str">
        <x:v>Tanqueray</x:v>
      </x:c>
      <x:c r="M6531" t="str">
        <x:v>Gin</x:v>
      </x:c>
      <x:c r="N6531" t="str">
        <x:v>Off-Trade</x:v>
      </x:c>
      <x:c r="O6531" t="str">
        <x:v>Distributor</x:v>
      </x:c>
      <x:c r="P6531" t="str">
        <x:v>SR-055</x:v>
      </x:c>
      <x:c r="Q6531" s="16" t="n">
        <x:v>61</x:v>
      </x:c>
      <x:c r="R6531" s="17" t="n">
        <x:v>25.32</x:v>
      </x:c>
      <x:c r="S6531" s="18" t="n">
        <x:v>0.03</x:v>
      </x:c>
      <x:c r="T6531" s="17" t="n">
        <x:v>1544.43</x:v>
      </x:c>
      <x:c r="U6531" s="17" t="n">
        <x:v>1498.1</x:v>
      </x:c>
      <x:c r="V6531" s="17" t="n">
        <x:v>636.67</x:v>
      </x:c>
      <x:c r="W6531" s="17" t="n">
        <x:v>861.43</x:v>
      </x:c>
      <x:c r="X6531" s="18" t="n">
        <x:v>0.575</x:v>
      </x:c>
      <x:c r="Y6531" s="17" t="n">
        <x:v>1494.18</x:v>
      </x:c>
      <x:c r="Z6531" s="18" t="n">
        <x:v>1.0026</x:v>
      </x:c>
      <x:c r="AA6531" s="18" t="n">
        <x:v>0.0546</x:v>
      </x:c>
      <x:c r="AB6531" t="str">
        <x:v>No</x:v>
      </x:c>
      <x:c r="AC6531" t="str">
        <x:v>Premium Core</x:v>
      </x:c>
      <x:c r="AD6531" s="18" t="n">
        <x:v>0.5750150190240972</x:v>
      </x:c>
      <x:c r="AE6531" s="18" t="n">
        <x:v>1.0026235125620742</x:v>
      </x:c>
      <x:c r="AF6531" s="17" t="n">
        <x:v>3.9199999999998454</x:v>
      </x:c>
      <x:c r="AG6531" s="18" t="n">
        <x:v>0.0026235125620740775</x:v>
      </x:c>
      <x:c r="AH6531" t="str">
        <x:v>Above Target</x:v>
      </x:c>
    </x:row>
    <x:row r="6532">
      <x:c r="A6532" t="str">
        <x:v>TXN-006529</x:v>
      </x:c>
      <x:c r="B6532" s="14" t="d">
        <x:v>2023-03-25T00:00:00.000Z</x:v>
      </x:c>
      <x:c r="C6532" t="n">
        <x:v>2023</x:v>
      </x:c>
      <x:c r="D6532" t="str">
        <x:v>Q1</x:v>
      </x:c>
      <x:c r="E6532" t="n">
        <x:v>3</x:v>
      </x:c>
      <x:c r="F6532" t="str">
        <x:v>March</x:v>
      </x:c>
      <x:c r="G6532" s="15" t="d">
        <x:v>2023-03-01T00:00:00.000Z</x:v>
      </x:c>
      <x:c r="H6532" t="str">
        <x:v>2023-03</x:v>
      </x:c>
      <x:c r="I6532" t="str">
        <x:v>India</x:v>
      </x:c>
      <x:c r="J6532" t="str">
        <x:v>Asia Pacific</x:v>
      </x:c>
      <x:c r="K6532" t="str">
        <x:v>INR</x:v>
      </x:c>
      <x:c r="L6532" t="str">
        <x:v>Tanqueray</x:v>
      </x:c>
      <x:c r="M6532" t="str">
        <x:v>Gin</x:v>
      </x:c>
      <x:c r="N6532" t="str">
        <x:v>Wholesale</x:v>
      </x:c>
      <x:c r="O6532" t="str">
        <x:v>Key Account</x:v>
      </x:c>
      <x:c r="P6532" t="str">
        <x:v>SR-001</x:v>
      </x:c>
      <x:c r="Q6532" s="16" t="n">
        <x:v>72</x:v>
      </x:c>
      <x:c r="R6532" s="17" t="n">
        <x:v>23.67</x:v>
      </x:c>
      <x:c r="S6532" s="18" t="n">
        <x:v>0.15</x:v>
      </x:c>
      <x:c r="T6532" s="17" t="n">
        <x:v>1704.12</x:v>
      </x:c>
      <x:c r="U6532" s="17" t="n">
        <x:v>1448.5</x:v>
      </x:c>
      <x:c r="V6532" s="17" t="n">
        <x:v>672.9</x:v>
      </x:c>
      <x:c r="W6532" s="17" t="n">
        <x:v>775.6</x:v>
      </x:c>
      <x:c r="X6532" s="18" t="n">
        <x:v>0.5355</x:v>
      </x:c>
      <x:c r="Y6532" s="17" t="n">
        <x:v>1501.69</x:v>
      </x:c>
      <x:c r="Z6532" s="18" t="n">
        <x:v>0.9646</x:v>
      </x:c>
      <x:c r="AA6532" s="18" t="n">
        <x:v>0.0821</x:v>
      </x:c>
      <x:c r="AB6532" t="str">
        <x:v>Yes</x:v>
      </x:c>
      <x:c r="AC6532" t="str">
        <x:v>Premium Core</x:v>
      </x:c>
      <x:c r="AD6532" s="18" t="n">
        <x:v>0.5354504659993097</x:v>
      </x:c>
      <x:c r="AE6532" s="18" t="n">
        <x:v>0.9645799066385206</x:v>
      </x:c>
      <x:c r="AF6532" s="17" t="n">
        <x:v>-53.190000000000055</x:v>
      </x:c>
      <x:c r="AG6532" s="18" t="n">
        <x:v>-0.035420093361479436</x:v>
      </x:c>
      <x:c r="AH6532" t="str">
        <x:v>Below Target</x:v>
      </x:c>
    </x:row>
    <x:row r="6533">
      <x:c r="A6533" t="str">
        <x:v>TXN-006530</x:v>
      </x:c>
      <x:c r="B6533" s="14" t="d">
        <x:v>2024-09-11T00:00:00.000Z</x:v>
      </x:c>
      <x:c r="C6533" t="n">
        <x:v>2024</x:v>
      </x:c>
      <x:c r="D6533" t="str">
        <x:v>Q3</x:v>
      </x:c>
      <x:c r="E6533" t="n">
        <x:v>9</x:v>
      </x:c>
      <x:c r="F6533" t="str">
        <x:v>September</x:v>
      </x:c>
      <x:c r="G6533" s="15" t="d">
        <x:v>2024-09-01T00:00:00.000Z</x:v>
      </x:c>
      <x:c r="H6533" t="str">
        <x:v>2024-09</x:v>
      </x:c>
      <x:c r="I6533" t="str">
        <x:v>India</x:v>
      </x:c>
      <x:c r="J6533" t="str">
        <x:v>Asia Pacific</x:v>
      </x:c>
      <x:c r="K6533" t="str">
        <x:v>INR</x:v>
      </x:c>
      <x:c r="L6533" t="str">
        <x:v>Guinness</x:v>
      </x:c>
      <x:c r="M6533" t="str">
        <x:v>Beer / Stout</x:v>
      </x:c>
      <x:c r="N6533" t="str">
        <x:v>Duty Free / Travel Retail</x:v>
      </x:c>
      <x:c r="O6533" t="str">
        <x:v>Distributor</x:v>
      </x:c>
      <x:c r="P6533" t="str">
        <x:v>SR-017</x:v>
      </x:c>
      <x:c r="Q6533" s="16" t="n">
        <x:v>45</x:v>
      </x:c>
      <x:c r="R6533" s="17" t="n">
        <x:v>8.54</x:v>
      </x:c>
      <x:c r="S6533" s="18" t="n">
        <x:v>0</x:v>
      </x:c>
      <x:c r="T6533" s="17" t="n">
        <x:v>384.37</x:v>
      </x:c>
      <x:c r="U6533" s="17" t="n">
        <x:v>384.37</x:v>
      </x:c>
      <x:c r="V6533" s="17" t="n">
        <x:v>204.38</x:v>
      </x:c>
      <x:c r="W6533" s="17" t="n">
        <x:v>179.99</x:v>
      </x:c>
      <x:c r="X6533" s="18" t="n">
        <x:v>0.4683</x:v>
      </x:c>
      <x:c r="Y6533" s="17" t="n">
        <x:v>375.03</x:v>
      </x:c>
      <x:c r="Z6533" s="18" t="n">
        <x:v>1.0249</x:v>
      </x:c>
      <x:c r="AA6533" s="18" t="n">
        <x:v>0.0339</x:v>
      </x:c>
      <x:c r="AB6533" t="str">
        <x:v>No</x:v>
      </x:c>
      <x:c r="AC6533" t="str">
        <x:v>Core</x:v>
      </x:c>
      <x:c r="AD6533" s="18" t="n">
        <x:v>0.46827275801961654</x:v>
      </x:c>
      <x:c r="AE6533" s="18" t="n">
        <x:v>1.0249046742927233</x:v>
      </x:c>
      <x:c r="AF6533" s="17" t="n">
        <x:v>9.340000000000032</x:v>
      </x:c>
      <x:c r="AG6533" s="18" t="n">
        <x:v>0.024904674292723337</x:v>
      </x:c>
      <x:c r="AH6533" t="str">
        <x:v>Above Target</x:v>
      </x:c>
    </x:row>
    <x:row r="6534">
      <x:c r="A6534" t="str">
        <x:v>TXN-006531</x:v>
      </x:c>
      <x:c r="B6534" s="14" t="d">
        <x:v>2026-08-10T00:00:00.000Z</x:v>
      </x:c>
      <x:c r="C6534" t="n">
        <x:v>2026</x:v>
      </x:c>
      <x:c r="D6534" t="str">
        <x:v>Q3</x:v>
      </x:c>
      <x:c r="E6534" t="n">
        <x:v>8</x:v>
      </x:c>
      <x:c r="F6534" t="str">
        <x:v>August</x:v>
      </x:c>
      <x:c r="G6534" s="15" t="d">
        <x:v>2026-08-01T00:00:00.000Z</x:v>
      </x:c>
      <x:c r="H6534" t="str">
        <x:v>2026-08</x:v>
      </x:c>
      <x:c r="I6534" t="str">
        <x:v>Ireland</x:v>
      </x:c>
      <x:c r="J6534" t="str">
        <x:v>Europe</x:v>
      </x:c>
      <x:c r="K6534" t="str">
        <x:v>EUR</x:v>
      </x:c>
      <x:c r="L6534" t="str">
        <x:v>J&amp;B</x:v>
      </x:c>
      <x:c r="M6534" t="str">
        <x:v>Scotch Whisky</x:v>
      </x:c>
      <x:c r="N6534" t="str">
        <x:v>Off-Trade</x:v>
      </x:c>
      <x:c r="O6534" t="str">
        <x:v>Distributor</x:v>
      </x:c>
      <x:c r="P6534" t="str">
        <x:v>SR-050</x:v>
      </x:c>
      <x:c r="Q6534" s="16" t="n">
        <x:v>29</x:v>
      </x:c>
      <x:c r="R6534" s="17" t="n">
        <x:v>23.75</x:v>
      </x:c>
      <x:c r="S6534" s="18" t="n">
        <x:v>0.1</x:v>
      </x:c>
      <x:c r="T6534" s="17" t="n">
        <x:v>688.7</x:v>
      </x:c>
      <x:c r="U6534" s="17" t="n">
        <x:v>619.83</x:v>
      </x:c>
      <x:c r="V6534" s="17" t="n">
        <x:v>311.98</x:v>
      </x:c>
      <x:c r="W6534" s="17" t="n">
        <x:v>307.84</x:v>
      </x:c>
      <x:c r="X6534" s="18" t="n">
        <x:v>0.4967</x:v>
      </x:c>
      <x:c r="Y6534" s="17" t="n">
        <x:v>597.13</x:v>
      </x:c>
      <x:c r="Z6534" s="18" t="n">
        <x:v>1.038</x:v>
      </x:c>
      <x:c r="AA6534" s="18" t="n">
        <x:v>0.0705</x:v>
      </x:c>
      <x:c r="AB6534" t="str">
        <x:v>Yes</x:v>
      </x:c>
      <x:c r="AC6534" t="str">
        <x:v>Core</x:v>
      </x:c>
      <x:c r="AD6534" s="18" t="n">
        <x:v>0.4966523078908732</x:v>
      </x:c>
      <x:c r="AE6534" s="18" t="n">
        <x:v>1.0380151725754863</x:v>
      </x:c>
      <x:c r="AF6534" s="17" t="n">
        <x:v>22.700000000000045</x:v>
      </x:c>
      <x:c r="AG6534" s="18" t="n">
        <x:v>0.03801517257548615</x:v>
      </x:c>
      <x:c r="AH6534" t="str">
        <x:v>Above Target</x:v>
      </x:c>
    </x:row>
    <x:row r="6535">
      <x:c r="A6535" t="str">
        <x:v>TXN-006532</x:v>
      </x:c>
      <x:c r="B6535" s="14" t="d">
        <x:v>2024-07-28T00:00:00.000Z</x:v>
      </x:c>
      <x:c r="C6535" t="n">
        <x:v>2024</x:v>
      </x:c>
      <x:c r="D6535" t="str">
        <x:v>Q3</x:v>
      </x:c>
      <x:c r="E6535" t="n">
        <x:v>7</x:v>
      </x:c>
      <x:c r="F6535" t="str">
        <x:v>July</x:v>
      </x:c>
      <x:c r="G6535" s="15" t="d">
        <x:v>2024-07-01T00:00:00.000Z</x:v>
      </x:c>
      <x:c r="H6535" t="str">
        <x:v>2024-07</x:v>
      </x:c>
      <x:c r="I6535" t="str">
        <x:v>United Kingdom</x:v>
      </x:c>
      <x:c r="J6535" t="str">
        <x:v>Europe</x:v>
      </x:c>
      <x:c r="K6535" t="str">
        <x:v>GBP</x:v>
      </x:c>
      <x:c r="L6535" t="str">
        <x:v>Don Julio</x:v>
      </x:c>
      <x:c r="M6535" t="str">
        <x:v>Tequila</x:v>
      </x:c>
      <x:c r="N6535" t="str">
        <x:v>Off-Trade</x:v>
      </x:c>
      <x:c r="O6535" t="str">
        <x:v>Key Account</x:v>
      </x:c>
      <x:c r="P6535" t="str">
        <x:v>SR-040</x:v>
      </x:c>
      <x:c r="Q6535" s="16" t="n">
        <x:v>170</x:v>
      </x:c>
      <x:c r="R6535" s="17" t="n">
        <x:v>46.41</x:v>
      </x:c>
      <x:c r="S6535" s="18" t="n">
        <x:v>0.03</x:v>
      </x:c>
      <x:c r="T6535" s="17" t="n">
        <x:v>7890.41</x:v>
      </x:c>
      <x:c r="U6535" s="17" t="n">
        <x:v>7653.69</x:v>
      </x:c>
      <x:c r="V6535" s="17" t="n">
        <x:v>3366.68</x:v>
      </x:c>
      <x:c r="W6535" s="17" t="n">
        <x:v>4287.02</x:v>
      </x:c>
      <x:c r="X6535" s="18" t="n">
        <x:v>0.5601</x:v>
      </x:c>
      <x:c r="Y6535" s="17" t="n">
        <x:v>7859.3</x:v>
      </x:c>
      <x:c r="Z6535" s="18" t="n">
        <x:v>0.9738</x:v>
      </x:c>
      <x:c r="AA6535" s="18" t="n">
        <x:v>0.0522</x:v>
      </x:c>
      <x:c r="AB6535" t="str">
        <x:v>No</x:v>
      </x:c>
      <x:c r="AC6535" t="str">
        <x:v>Luxury / Reserve</x:v>
      </x:c>
      <x:c r="AD6535" s="18" t="n">
        <x:v>0.5601245934967317</x:v>
      </x:c>
      <x:c r="AE6535" s="18" t="n">
        <x:v>0.973838637028743</x:v>
      </x:c>
      <x:c r="AF6535" s="17" t="n">
        <x:v>-205.61000000000058</x:v>
      </x:c>
      <x:c r="AG6535" s="18" t="n">
        <x:v>-0.026161362971257054</x:v>
      </x:c>
      <x:c r="AH6535" t="str">
        <x:v>Below Target</x:v>
      </x:c>
    </x:row>
    <x:row r="6536">
      <x:c r="A6536" t="str">
        <x:v>TXN-006533</x:v>
      </x:c>
      <x:c r="B6536" s="14" t="d">
        <x:v>2024-10-24T00:00:00.000Z</x:v>
      </x:c>
      <x:c r="C6536" t="n">
        <x:v>2024</x:v>
      </x:c>
      <x:c r="D6536" t="str">
        <x:v>Q4</x:v>
      </x:c>
      <x:c r="E6536" t="n">
        <x:v>10</x:v>
      </x:c>
      <x:c r="F6536" t="str">
        <x:v>October</x:v>
      </x:c>
      <x:c r="G6536" s="15" t="d">
        <x:v>2024-10-01T00:00:00.000Z</x:v>
      </x:c>
      <x:c r="H6536" t="str">
        <x:v>2024-10</x:v>
      </x:c>
      <x:c r="I6536" t="str">
        <x:v>United Kingdom</x:v>
      </x:c>
      <x:c r="J6536" t="str">
        <x:v>Europe</x:v>
      </x:c>
      <x:c r="K6536" t="str">
        <x:v>GBP</x:v>
      </x:c>
      <x:c r="L6536" t="str">
        <x:v>Captain Morgan</x:v>
      </x:c>
      <x:c r="M6536" t="str">
        <x:v>Rum</x:v>
      </x:c>
      <x:c r="N6536" t="str">
        <x:v>Wholesale</x:v>
      </x:c>
      <x:c r="O6536" t="str">
        <x:v>Key Account</x:v>
      </x:c>
      <x:c r="P6536" t="str">
        <x:v>SR-019</x:v>
      </x:c>
      <x:c r="Q6536" s="16" t="n">
        <x:v>93</x:v>
      </x:c>
      <x:c r="R6536" s="17" t="n">
        <x:v>18.23</x:v>
      </x:c>
      <x:c r="S6536" s="18" t="n">
        <x:v>0</x:v>
      </x:c>
      <x:c r="T6536" s="17" t="n">
        <x:v>1694.93</x:v>
      </x:c>
      <x:c r="U6536" s="17" t="n">
        <x:v>1694.93</x:v>
      </x:c>
      <x:c r="V6536" s="17" t="n">
        <x:v>793.32</x:v>
      </x:c>
      <x:c r="W6536" s="17" t="n">
        <x:v>901.61</x:v>
      </x:c>
      <x:c r="X6536" s="18" t="n">
        <x:v>0.5319</x:v>
      </x:c>
      <x:c r="Y6536" s="17" t="n">
        <x:v>1615.29</x:v>
      </x:c>
      <x:c r="Z6536" s="18" t="n">
        <x:v>1.0493</x:v>
      </x:c>
      <x:c r="AA6536" s="18" t="n">
        <x:v>0.0853</x:v>
      </x:c>
      <x:c r="AB6536" t="str">
        <x:v>No</x:v>
      </x:c>
      <x:c r="AC6536" t="str">
        <x:v>Core</x:v>
      </x:c>
      <x:c r="AD6536" s="18" t="n">
        <x:v>0.531945272076133</x:v>
      </x:c>
      <x:c r="AE6536" s="18" t="n">
        <x:v>1.0493038401773056</x:v>
      </x:c>
      <x:c r="AF6536" s="17" t="n">
        <x:v>79.6400000000001</x:v>
      </x:c>
      <x:c r="AG6536" s="18" t="n">
        <x:v>0.049303840177305686</x:v>
      </x:c>
      <x:c r="AH6536" t="str">
        <x:v>Above Target</x:v>
      </x:c>
    </x:row>
    <x:row r="6537">
      <x:c r="A6537" t="str">
        <x:v>TXN-006534</x:v>
      </x:c>
      <x:c r="B6537" s="14" t="d">
        <x:v>2024-10-10T00:00:00.000Z</x:v>
      </x:c>
      <x:c r="C6537" t="n">
        <x:v>2024</x:v>
      </x:c>
      <x:c r="D6537" t="str">
        <x:v>Q4</x:v>
      </x:c>
      <x:c r="E6537" t="n">
        <x:v>10</x:v>
      </x:c>
      <x:c r="F6537" t="str">
        <x:v>October</x:v>
      </x:c>
      <x:c r="G6537" s="15" t="d">
        <x:v>2024-10-01T00:00:00.000Z</x:v>
      </x:c>
      <x:c r="H6537" t="str">
        <x:v>2024-10</x:v>
      </x:c>
      <x:c r="I6537" t="str">
        <x:v>United Kingdom</x:v>
      </x:c>
      <x:c r="J6537" t="str">
        <x:v>Europe</x:v>
      </x:c>
      <x:c r="K6537" t="str">
        <x:v>GBP</x:v>
      </x:c>
      <x:c r="L6537" t="str">
        <x:v>Johnnie Walker</x:v>
      </x:c>
      <x:c r="M6537" t="str">
        <x:v>Scotch Whisky</x:v>
      </x:c>
      <x:c r="N6537" t="str">
        <x:v>Off-Trade</x:v>
      </x:c>
      <x:c r="O6537" t="str">
        <x:v>E-commerce Partner</x:v>
      </x:c>
      <x:c r="P6537" t="str">
        <x:v>SR-036</x:v>
      </x:c>
      <x:c r="Q6537" s="16" t="n">
        <x:v>86</x:v>
      </x:c>
      <x:c r="R6537" s="17" t="n">
        <x:v>33.02</x:v>
      </x:c>
      <x:c r="S6537" s="18" t="n">
        <x:v>0.15</x:v>
      </x:c>
      <x:c r="T6537" s="17" t="n">
        <x:v>2839.6</x:v>
      </x:c>
      <x:c r="U6537" s="17" t="n">
        <x:v>2413.66</x:v>
      </x:c>
      <x:c r="V6537" s="17" t="n">
        <x:v>1092.25</x:v>
      </x:c>
      <x:c r="W6537" s="17" t="n">
        <x:v>1321.41</x:v>
      </x:c>
      <x:c r="X6537" s="18" t="n">
        <x:v>0.5475</x:v>
      </x:c>
      <x:c r="Y6537" s="17" t="n">
        <x:v>2701.73</x:v>
      </x:c>
      <x:c r="Z6537" s="18" t="n">
        <x:v>0.8934</x:v>
      </x:c>
      <x:c r="AA6537" s="18" t="n">
        <x:v>-0.0082</x:v>
      </x:c>
      <x:c r="AB6537" t="str">
        <x:v>Yes</x:v>
      </x:c>
      <x:c r="AC6537" t="str">
        <x:v>Luxury / Reserve</x:v>
      </x:c>
      <x:c r="AD6537" s="18" t="n">
        <x:v>0.5474714748556135</x:v>
      </x:c>
      <x:c r="AE6537" s="18" t="n">
        <x:v>0.8933757259237599</x:v>
      </x:c>
      <x:c r="AF6537" s="17" t="n">
        <x:v>-288.07000000000016</x:v>
      </x:c>
      <x:c r="AG6537" s="18" t="n">
        <x:v>-0.1066242740762401</x:v>
      </x:c>
      <x:c r="AH6537" t="str">
        <x:v>Below Target</x:v>
      </x:c>
    </x:row>
    <x:row r="6538">
      <x:c r="A6538" t="str">
        <x:v>TXN-006535</x:v>
      </x:c>
      <x:c r="B6538" s="14" t="d">
        <x:v>2026-07-28T00:00:00.000Z</x:v>
      </x:c>
      <x:c r="C6538" t="n">
        <x:v>2026</x:v>
      </x:c>
      <x:c r="D6538" t="str">
        <x:v>Q3</x:v>
      </x:c>
      <x:c r="E6538" t="n">
        <x:v>7</x:v>
      </x:c>
      <x:c r="F6538" t="str">
        <x:v>July</x:v>
      </x:c>
      <x:c r="G6538" s="15" t="d">
        <x:v>2026-07-01T00:00:00.000Z</x:v>
      </x:c>
      <x:c r="H6538" t="str">
        <x:v>2026-07</x:v>
      </x:c>
      <x:c r="I6538" t="str">
        <x:v>United Kingdom</x:v>
      </x:c>
      <x:c r="J6538" t="str">
        <x:v>Europe</x:v>
      </x:c>
      <x:c r="K6538" t="str">
        <x:v>GBP</x:v>
      </x:c>
      <x:c r="L6538" t="str">
        <x:v>Tanqueray</x:v>
      </x:c>
      <x:c r="M6538" t="str">
        <x:v>Gin</x:v>
      </x:c>
      <x:c r="N6538" t="str">
        <x:v>Wholesale</x:v>
      </x:c>
      <x:c r="O6538" t="str">
        <x:v>E-commerce Partner</x:v>
      </x:c>
      <x:c r="P6538" t="str">
        <x:v>SR-025</x:v>
      </x:c>
      <x:c r="Q6538" s="16" t="n">
        <x:v>137</x:v>
      </x:c>
      <x:c r="R6538" s="17" t="n">
        <x:v>24.98</x:v>
      </x:c>
      <x:c r="S6538" s="18" t="n">
        <x:v>0.08</x:v>
      </x:c>
      <x:c r="T6538" s="17" t="n">
        <x:v>3422.35</x:v>
      </x:c>
      <x:c r="U6538" s="17" t="n">
        <x:v>3148.56</x:v>
      </x:c>
      <x:c r="V6538" s="17" t="n">
        <x:v>1492.85</x:v>
      </x:c>
      <x:c r="W6538" s="17" t="n">
        <x:v>1655.71</x:v>
      </x:c>
      <x:c r="X6538" s="18" t="n">
        <x:v>0.5259</x:v>
      </x:c>
      <x:c r="Y6538" s="17" t="n">
        <x:v>3361.14</x:v>
      </x:c>
      <x:c r="Z6538" s="18" t="n">
        <x:v>0.9368</x:v>
      </x:c>
      <x:c r="AA6538" s="18" t="n">
        <x:v>0.0849</x:v>
      </x:c>
      <x:c r="AB6538" t="str">
        <x:v>Yes</x:v>
      </x:c>
      <x:c r="AC6538" t="str">
        <x:v>Premium Core</x:v>
      </x:c>
      <x:c r="AD6538" s="18" t="n">
        <x:v>0.5258626165612217</x:v>
      </x:c>
      <x:c r="AE6538" s="18" t="n">
        <x:v>0.9367536014566487</x:v>
      </x:c>
      <x:c r="AF6538" s="17" t="n">
        <x:v>-212.57999999999993</x:v>
      </x:c>
      <x:c r="AG6538" s="18" t="n">
        <x:v>-0.06324639854335135</x:v>
      </x:c>
      <x:c r="AH6538" t="str">
        <x:v>Below Target</x:v>
      </x:c>
    </x:row>
    <x:row r="6539">
      <x:c r="A6539" t="str">
        <x:v>TXN-006536</x:v>
      </x:c>
      <x:c r="B6539" s="14" t="d">
        <x:v>2023-10-29T00:00:00.000Z</x:v>
      </x:c>
      <x:c r="C6539" t="n">
        <x:v>2023</x:v>
      </x:c>
      <x:c r="D6539" t="str">
        <x:v>Q4</x:v>
      </x:c>
      <x:c r="E6539" t="n">
        <x:v>10</x:v>
      </x:c>
      <x:c r="F6539" t="str">
        <x:v>October</x:v>
      </x:c>
      <x:c r="G6539" s="15" t="d">
        <x:v>2023-10-01T00:00:00.000Z</x:v>
      </x:c>
      <x:c r="H6539" t="str">
        <x:v>2023-10</x:v>
      </x:c>
      <x:c r="I6539" t="str">
        <x:v>United States</x:v>
      </x:c>
      <x:c r="J6539" t="str">
        <x:v>North America</x:v>
      </x:c>
      <x:c r="K6539" t="str">
        <x:v>USD</x:v>
      </x:c>
      <x:c r="L6539" t="str">
        <x:v>Captain Morgan</x:v>
      </x:c>
      <x:c r="M6539" t="str">
        <x:v>Rum</x:v>
      </x:c>
      <x:c r="N6539" t="str">
        <x:v>On-Trade</x:v>
      </x:c>
      <x:c r="O6539" t="str">
        <x:v>Independent Retailer</x:v>
      </x:c>
      <x:c r="P6539" t="str">
        <x:v>SR-018</x:v>
      </x:c>
      <x:c r="Q6539" s="16" t="n">
        <x:v>74</x:v>
      </x:c>
      <x:c r="R6539" s="17" t="n">
        <x:v>20.43</x:v>
      </x:c>
      <x:c r="S6539" s="18" t="n">
        <x:v>0.03</x:v>
      </x:c>
      <x:c r="T6539" s="17" t="n">
        <x:v>1512.15</x:v>
      </x:c>
      <x:c r="U6539" s="17" t="n">
        <x:v>1466.78</x:v>
      </x:c>
      <x:c r="V6539" s="17" t="n">
        <x:v>714.68</x:v>
      </x:c>
      <x:c r="W6539" s="17" t="n">
        <x:v>752.1</x:v>
      </x:c>
      <x:c r="X6539" s="18" t="n">
        <x:v>0.5128</x:v>
      </x:c>
      <x:c r="Y6539" s="17" t="n">
        <x:v>1618.95</x:v>
      </x:c>
      <x:c r="Z6539" s="18" t="n">
        <x:v>0.906</x:v>
      </x:c>
      <x:c r="AA6539" s="18" t="n">
        <x:v>0.0295</x:v>
      </x:c>
      <x:c r="AB6539" t="str">
        <x:v>No</x:v>
      </x:c>
      <x:c r="AC6539" t="str">
        <x:v>Core</x:v>
      </x:c>
      <x:c r="AD6539" s="18" t="n">
        <x:v>0.512755832503852</x:v>
      </x:c>
      <x:c r="AE6539" s="18" t="n">
        <x:v>0.9060069798326075</x:v>
      </x:c>
      <x:c r="AF6539" s="17" t="n">
        <x:v>-152.17000000000007</x:v>
      </x:c>
      <x:c r="AG6539" s="18" t="n">
        <x:v>-0.09399302016739249</x:v>
      </x:c>
      <x:c r="AH6539" t="str">
        <x:v>Below Target</x:v>
      </x:c>
    </x:row>
    <x:row r="6540">
      <x:c r="A6540" t="str">
        <x:v>TXN-006537</x:v>
      </x:c>
      <x:c r="B6540" s="14" t="d">
        <x:v>2025-01-25T00:00:00.000Z</x:v>
      </x:c>
      <x:c r="C6540" t="n">
        <x:v>2025</x:v>
      </x:c>
      <x:c r="D6540" t="str">
        <x:v>Q1</x:v>
      </x:c>
      <x:c r="E6540" t="n">
        <x:v>1</x:v>
      </x:c>
      <x:c r="F6540" t="str">
        <x:v>January</x:v>
      </x:c>
      <x:c r="G6540" s="15" t="d">
        <x:v>2025-01-01T00:00:00.000Z</x:v>
      </x:c>
      <x:c r="H6540" t="str">
        <x:v>2025-01</x:v>
      </x:c>
      <x:c r="I6540" t="str">
        <x:v>India</x:v>
      </x:c>
      <x:c r="J6540" t="str">
        <x:v>Asia Pacific</x:v>
      </x:c>
      <x:c r="K6540" t="str">
        <x:v>INR</x:v>
      </x:c>
      <x:c r="L6540" t="str">
        <x:v>Cîroc</x:v>
      </x:c>
      <x:c r="M6540" t="str">
        <x:v>Vodka</x:v>
      </x:c>
      <x:c r="N6540" t="str">
        <x:v>Off-Trade</x:v>
      </x:c>
      <x:c r="O6540" t="str">
        <x:v>Distributor</x:v>
      </x:c>
      <x:c r="P6540" t="str">
        <x:v>SR-043</x:v>
      </x:c>
      <x:c r="Q6540" s="16" t="n">
        <x:v>78</x:v>
      </x:c>
      <x:c r="R6540" s="17" t="n">
        <x:v>34.26</x:v>
      </x:c>
      <x:c r="S6540" s="18" t="n">
        <x:v>0</x:v>
      </x:c>
      <x:c r="T6540" s="17" t="n">
        <x:v>2672.42</x:v>
      </x:c>
      <x:c r="U6540" s="17" t="n">
        <x:v>2672.42</x:v>
      </x:c>
      <x:c r="V6540" s="17" t="n">
        <x:v>1180.05</x:v>
      </x:c>
      <x:c r="W6540" s="17" t="n">
        <x:v>1492.36</x:v>
      </x:c>
      <x:c r="X6540" s="18" t="n">
        <x:v>0.5584</x:v>
      </x:c>
      <x:c r="Y6540" s="17" t="n">
        <x:v>2871.75</x:v>
      </x:c>
      <x:c r="Z6540" s="18" t="n">
        <x:v>0.9306</x:v>
      </x:c>
      <x:c r="AA6540" s="18" t="n">
        <x:v>0.0637</x:v>
      </x:c>
      <x:c r="AB6540" t="str">
        <x:v>No</x:v>
      </x:c>
      <x:c r="AC6540" t="str">
        <x:v>Luxury / Reserve</x:v>
      </x:c>
      <x:c r="AD6540" s="18" t="n">
        <x:v>0.558430186871824</x:v>
      </x:c>
      <x:c r="AE6540" s="18" t="n">
        <x:v>0.930589361887351</x:v>
      </x:c>
      <x:c r="AF6540" s="17" t="n">
        <x:v>-199.32999999999993</x:v>
      </x:c>
      <x:c r="AG6540" s="18" t="n">
        <x:v>-0.06941063811264905</x:v>
      </x:c>
      <x:c r="AH6540" t="str">
        <x:v>Below Target</x:v>
      </x:c>
    </x:row>
    <x:row r="6541">
      <x:c r="A6541" t="str">
        <x:v>TXN-006538</x:v>
      </x:c>
      <x:c r="B6541" s="14" t="d">
        <x:v>2023-02-27T00:00:00.000Z</x:v>
      </x:c>
      <x:c r="C6541" t="n">
        <x:v>2023</x:v>
      </x:c>
      <x:c r="D6541" t="str">
        <x:v>Q1</x:v>
      </x:c>
      <x:c r="E6541" t="n">
        <x:v>2</x:v>
      </x:c>
      <x:c r="F6541" t="str">
        <x:v>February</x:v>
      </x:c>
      <x:c r="G6541" s="15" t="d">
        <x:v>2023-02-01T00:00:00.000Z</x:v>
      </x:c>
      <x:c r="H6541" t="str">
        <x:v>2023-02</x:v>
      </x:c>
      <x:c r="I6541" t="str">
        <x:v>France</x:v>
      </x:c>
      <x:c r="J6541" t="str">
        <x:v>Europe</x:v>
      </x:c>
      <x:c r="K6541" t="str">
        <x:v>EUR</x:v>
      </x:c>
      <x:c r="L6541" t="str">
        <x:v>Don Julio</x:v>
      </x:c>
      <x:c r="M6541" t="str">
        <x:v>Tequila</x:v>
      </x:c>
      <x:c r="N6541" t="str">
        <x:v>Off-Trade</x:v>
      </x:c>
      <x:c r="O6541" t="str">
        <x:v>Distributor</x:v>
      </x:c>
      <x:c r="P6541" t="str">
        <x:v>SR-047</x:v>
      </x:c>
      <x:c r="Q6541" s="16" t="n">
        <x:v>109</x:v>
      </x:c>
      <x:c r="R6541" s="17" t="n">
        <x:v>50.4</x:v>
      </x:c>
      <x:c r="S6541" s="18" t="n">
        <x:v>0</x:v>
      </x:c>
      <x:c r="T6541" s="17" t="n">
        <x:v>5493.75</x:v>
      </x:c>
      <x:c r="U6541" s="17" t="n">
        <x:v>5493.75</x:v>
      </x:c>
      <x:c r="V6541" s="17" t="n">
        <x:v>2327.65</x:v>
      </x:c>
      <x:c r="W6541" s="17" t="n">
        <x:v>3166.1</x:v>
      </x:c>
      <x:c r="X6541" s="18" t="n">
        <x:v>0.5763</x:v>
      </x:c>
      <x:c r="Y6541" s="17" t="n">
        <x:v>5831.54</x:v>
      </x:c>
      <x:c r="Z6541" s="18" t="n">
        <x:v>0.9421</x:v>
      </x:c>
      <x:c r="AA6541" s="18" t="n">
        <x:v>0.0023</x:v>
      </x:c>
      <x:c r="AB6541" t="str">
        <x:v>No</x:v>
      </x:c>
      <x:c r="AC6541" t="str">
        <x:v>Luxury / Reserve</x:v>
      </x:c>
      <x:c r="AD6541" s="18" t="n">
        <x:v>0.5763094425483504</x:v>
      </x:c>
      <x:c r="AE6541" s="18" t="n">
        <x:v>0.9420753351601807</x:v>
      </x:c>
      <x:c r="AF6541" s="17" t="n">
        <x:v>-337.78999999999996</x:v>
      </x:c>
      <x:c r="AG6541" s="18" t="n">
        <x:v>-0.05792466483981932</x:v>
      </x:c>
      <x:c r="AH6541" t="str">
        <x:v>Below Target</x:v>
      </x:c>
    </x:row>
    <x:row r="6542">
      <x:c r="A6542" t="str">
        <x:v>TXN-006539</x:v>
      </x:c>
      <x:c r="B6542" s="14" t="d">
        <x:v>2023-11-28T00:00:00.000Z</x:v>
      </x:c>
      <x:c r="C6542" t="n">
        <x:v>2023</x:v>
      </x:c>
      <x:c r="D6542" t="str">
        <x:v>Q4</x:v>
      </x:c>
      <x:c r="E6542" t="n">
        <x:v>11</x:v>
      </x:c>
      <x:c r="F6542" t="str">
        <x:v>November</x:v>
      </x:c>
      <x:c r="G6542" s="15" t="d">
        <x:v>2023-11-01T00:00:00.000Z</x:v>
      </x:c>
      <x:c r="H6542" t="str">
        <x:v>2023-11</x:v>
      </x:c>
      <x:c r="I6542" t="str">
        <x:v>Brazil</x:v>
      </x:c>
      <x:c r="J6542" t="str">
        <x:v>Latin America &amp; Caribbean</x:v>
      </x:c>
      <x:c r="K6542" t="str">
        <x:v>BRL</x:v>
      </x:c>
      <x:c r="L6542" t="str">
        <x:v>Baileys</x:v>
      </x:c>
      <x:c r="M6542" t="str">
        <x:v>Liqueur</x:v>
      </x:c>
      <x:c r="N6542" t="str">
        <x:v>Off-Trade</x:v>
      </x:c>
      <x:c r="O6542" t="str">
        <x:v>Key Account</x:v>
      </x:c>
      <x:c r="P6542" t="str">
        <x:v>SR-007</x:v>
      </x:c>
      <x:c r="Q6542" s="16" t="n">
        <x:v>40</x:v>
      </x:c>
      <x:c r="R6542" s="17" t="n">
        <x:v>17.35</x:v>
      </x:c>
      <x:c r="S6542" s="18" t="n">
        <x:v>0.02</x:v>
      </x:c>
      <x:c r="T6542" s="17" t="n">
        <x:v>694.15</x:v>
      </x:c>
      <x:c r="U6542" s="17" t="n">
        <x:v>680.27</x:v>
      </x:c>
      <x:c r="V6542" s="17" t="n">
        <x:v>300.18</x:v>
      </x:c>
      <x:c r="W6542" s="17" t="n">
        <x:v>380.09</x:v>
      </x:c>
      <x:c r="X6542" s="18" t="n">
        <x:v>0.5587</x:v>
      </x:c>
      <x:c r="Y6542" s="17" t="n">
        <x:v>723.17</x:v>
      </x:c>
      <x:c r="Z6542" s="18" t="n">
        <x:v>0.9407</x:v>
      </x:c>
      <x:c r="AA6542" s="18" t="n">
        <x:v>-0.0041</x:v>
      </x:c>
      <x:c r="AB6542" t="str">
        <x:v>No</x:v>
      </x:c>
      <x:c r="AC6542" t="str">
        <x:v>Core</x:v>
      </x:c>
      <x:c r="AD6542" s="18" t="n">
        <x:v>0.5587340320754994</x:v>
      </x:c>
      <x:c r="AE6542" s="18" t="n">
        <x:v>0.9406778489151929</x:v>
      </x:c>
      <x:c r="AF6542" s="17" t="n">
        <x:v>-42.89999999999998</x:v>
      </x:c>
      <x:c r="AG6542" s="18" t="n">
        <x:v>-0.05932215108480714</x:v>
      </x:c>
      <x:c r="AH6542" t="str">
        <x:v>Below Target</x:v>
      </x:c>
    </x:row>
    <x:row r="6543">
      <x:c r="A6543" t="str">
        <x:v>TXN-006540</x:v>
      </x:c>
      <x:c r="B6543" s="14" t="d">
        <x:v>2023-06-13T00:00:00.000Z</x:v>
      </x:c>
      <x:c r="C6543" t="n">
        <x:v>2023</x:v>
      </x:c>
      <x:c r="D6543" t="str">
        <x:v>Q2</x:v>
      </x:c>
      <x:c r="E6543" t="n">
        <x:v>6</x:v>
      </x:c>
      <x:c r="F6543" t="str">
        <x:v>June</x:v>
      </x:c>
      <x:c r="G6543" s="15" t="d">
        <x:v>2023-06-01T00:00:00.000Z</x:v>
      </x:c>
      <x:c r="H6543" t="str">
        <x:v>2023-06</x:v>
      </x:c>
      <x:c r="I6543" t="str">
        <x:v>United Kingdom</x:v>
      </x:c>
      <x:c r="J6543" t="str">
        <x:v>Europe</x:v>
      </x:c>
      <x:c r="K6543" t="str">
        <x:v>GBP</x:v>
      </x:c>
      <x:c r="L6543" t="str">
        <x:v>Cîroc</x:v>
      </x:c>
      <x:c r="M6543" t="str">
        <x:v>Vodka</x:v>
      </x:c>
      <x:c r="N6543" t="str">
        <x:v>On-Trade</x:v>
      </x:c>
      <x:c r="O6543" t="str">
        <x:v>Distributor</x:v>
      </x:c>
      <x:c r="P6543" t="str">
        <x:v>SR-035</x:v>
      </x:c>
      <x:c r="Q6543" s="16" t="n">
        <x:v>180</x:v>
      </x:c>
      <x:c r="R6543" s="17" t="n">
        <x:v>39.05</x:v>
      </x:c>
      <x:c r="S6543" s="18" t="n">
        <x:v>0</x:v>
      </x:c>
      <x:c r="T6543" s="17" t="n">
        <x:v>7029.59</x:v>
      </x:c>
      <x:c r="U6543" s="17" t="n">
        <x:v>7029.59</x:v>
      </x:c>
      <x:c r="V6543" s="17" t="n">
        <x:v>2884.48</x:v>
      </x:c>
      <x:c r="W6543" s="17" t="n">
        <x:v>4145.11</x:v>
      </x:c>
      <x:c r="X6543" s="18" t="n">
        <x:v>0.5897</x:v>
      </x:c>
      <x:c r="Y6543" s="17" t="n">
        <x:v>6493.24</x:v>
      </x:c>
      <x:c r="Z6543" s="18" t="n">
        <x:v>1.0826</x:v>
      </x:c>
      <x:c r="AA6543" s="18" t="n">
        <x:v>0.1081</x:v>
      </x:c>
      <x:c r="AB6543" t="str">
        <x:v>No</x:v>
      </x:c>
      <x:c r="AC6543" t="str">
        <x:v>Luxury / Reserve</x:v>
      </x:c>
      <x:c r="AD6543" s="18" t="n">
        <x:v>0.5896659691390251</x:v>
      </x:c>
      <x:c r="AE6543" s="18" t="n">
        <x:v>1.08260128995694</x:v>
      </x:c>
      <x:c r="AF6543" s="17" t="n">
        <x:v>536.3500000000004</x:v>
      </x:c>
      <x:c r="AG6543" s="18" t="n">
        <x:v>0.0826012899569399</x:v>
      </x:c>
      <x:c r="AH6543" t="str">
        <x:v>Above Target</x:v>
      </x:c>
    </x:row>
    <x:row r="6544">
      <x:c r="A6544" t="str">
        <x:v>TXN-006541</x:v>
      </x:c>
      <x:c r="B6544" s="14" t="d">
        <x:v>2025-06-04T00:00:00.000Z</x:v>
      </x:c>
      <x:c r="C6544" t="n">
        <x:v>2025</x:v>
      </x:c>
      <x:c r="D6544" t="str">
        <x:v>Q2</x:v>
      </x:c>
      <x:c r="E6544" t="n">
        <x:v>6</x:v>
      </x:c>
      <x:c r="F6544" t="str">
        <x:v>June</x:v>
      </x:c>
      <x:c r="G6544" s="15" t="d">
        <x:v>2025-06-01T00:00:00.000Z</x:v>
      </x:c>
      <x:c r="H6544" t="str">
        <x:v>2025-06</x:v>
      </x:c>
      <x:c r="I6544" t="str">
        <x:v>Spain</x:v>
      </x:c>
      <x:c r="J6544" t="str">
        <x:v>Europe</x:v>
      </x:c>
      <x:c r="K6544" t="str">
        <x:v>EUR</x:v>
      </x:c>
      <x:c r="L6544" t="str">
        <x:v>Baileys</x:v>
      </x:c>
      <x:c r="M6544" t="str">
        <x:v>Liqueur</x:v>
      </x:c>
      <x:c r="N6544" t="str">
        <x:v>On-Trade</x:v>
      </x:c>
      <x:c r="O6544" t="str">
        <x:v>Hospitality Group</x:v>
      </x:c>
      <x:c r="P6544" t="str">
        <x:v>SR-046</x:v>
      </x:c>
      <x:c r="Q6544" s="16" t="n">
        <x:v>124</x:v>
      </x:c>
      <x:c r="R6544" s="17" t="n">
        <x:v>20.81</x:v>
      </x:c>
      <x:c r="S6544" s="18" t="n">
        <x:v>0.02</x:v>
      </x:c>
      <x:c r="T6544" s="17" t="n">
        <x:v>2580.35</x:v>
      </x:c>
      <x:c r="U6544" s="17" t="n">
        <x:v>2528.75</x:v>
      </x:c>
      <x:c r="V6544" s="17" t="n">
        <x:v>1112.95</x:v>
      </x:c>
      <x:c r="W6544" s="17" t="n">
        <x:v>1415.8</x:v>
      </x:c>
      <x:c r="X6544" s="18" t="n">
        <x:v>0.5599</x:v>
      </x:c>
      <x:c r="Y6544" s="17" t="n">
        <x:v>2541.37</x:v>
      </x:c>
      <x:c r="Z6544" s="18" t="n">
        <x:v>0.995</x:v>
      </x:c>
      <x:c r="AA6544" s="18" t="n">
        <x:v>0.1168</x:v>
      </x:c>
      <x:c r="AB6544" t="str">
        <x:v>No</x:v>
      </x:c>
      <x:c r="AC6544" t="str">
        <x:v>Core</x:v>
      </x:c>
      <x:c r="AD6544" s="18" t="n">
        <x:v>0.55988136431043</x:v>
      </x:c>
      <x:c r="AE6544" s="18" t="n">
        <x:v>0.9950341744806935</x:v>
      </x:c>
      <x:c r="AF6544" s="17" t="n">
        <x:v>-12.61999999999989</x:v>
      </x:c>
      <x:c r="AG6544" s="18" t="n">
        <x:v>-0.004965825519306473</x:v>
      </x:c>
      <x:c r="AH6544" t="str">
        <x:v>Below Target</x:v>
      </x:c>
    </x:row>
    <x:row r="6545">
      <x:c r="A6545" t="str">
        <x:v>TXN-006542</x:v>
      </x:c>
      <x:c r="B6545" s="14" t="d">
        <x:v>2023-08-13T00:00:00.000Z</x:v>
      </x:c>
      <x:c r="C6545" t="n">
        <x:v>2023</x:v>
      </x:c>
      <x:c r="D6545" t="str">
        <x:v>Q3</x:v>
      </x:c>
      <x:c r="E6545" t="n">
        <x:v>8</x:v>
      </x:c>
      <x:c r="F6545" t="str">
        <x:v>August</x:v>
      </x:c>
      <x:c r="G6545" s="15" t="d">
        <x:v>2023-08-01T00:00:00.000Z</x:v>
      </x:c>
      <x:c r="H6545" t="str">
        <x:v>2023-08</x:v>
      </x:c>
      <x:c r="I6545" t="str">
        <x:v>Germany</x:v>
      </x:c>
      <x:c r="J6545" t="str">
        <x:v>Europe</x:v>
      </x:c>
      <x:c r="K6545" t="str">
        <x:v>EUR</x:v>
      </x:c>
      <x:c r="L6545" t="str">
        <x:v>Guinness</x:v>
      </x:c>
      <x:c r="M6545" t="str">
        <x:v>Beer / Stout</x:v>
      </x:c>
      <x:c r="N6545" t="str">
        <x:v>E-commerce</x:v>
      </x:c>
      <x:c r="O6545" t="str">
        <x:v>Distributor</x:v>
      </x:c>
      <x:c r="P6545" t="str">
        <x:v>SR-038</x:v>
      </x:c>
      <x:c r="Q6545" s="16" t="n">
        <x:v>33</x:v>
      </x:c>
      <x:c r="R6545" s="17" t="n">
        <x:v>7.6</x:v>
      </x:c>
      <x:c r="S6545" s="18" t="n">
        <x:v>0.02</x:v>
      </x:c>
      <x:c r="T6545" s="17" t="n">
        <x:v>250.91</x:v>
      </x:c>
      <x:c r="U6545" s="17" t="n">
        <x:v>245.89</x:v>
      </x:c>
      <x:c r="V6545" s="17" t="n">
        <x:v>121.03</x:v>
      </x:c>
      <x:c r="W6545" s="17" t="n">
        <x:v>124.86</x:v>
      </x:c>
      <x:c r="X6545" s="18" t="n">
        <x:v>0.5078</x:v>
      </x:c>
      <x:c r="Y6545" s="17" t="n">
        <x:v>264.4</x:v>
      </x:c>
      <x:c r="Z6545" s="18" t="n">
        <x:v>0.93</x:v>
      </x:c>
      <x:c r="AA6545" s="18" t="n">
        <x:v>0.0618</x:v>
      </x:c>
      <x:c r="AB6545" t="str">
        <x:v>No</x:v>
      </x:c>
      <x:c r="AC6545" t="str">
        <x:v>Core</x:v>
      </x:c>
      <x:c r="AD6545" s="18" t="n">
        <x:v>0.5077880353003376</x:v>
      </x:c>
      <x:c r="AE6545" s="18" t="n">
        <x:v>0.9299924357034796</x:v>
      </x:c>
      <x:c r="AF6545" s="17" t="n">
        <x:v>-18.50999999999999</x:v>
      </x:c>
      <x:c r="AG6545" s="18" t="n">
        <x:v>-0.0700075642965204</x:v>
      </x:c>
      <x:c r="AH6545" t="str">
        <x:v>Below Target</x:v>
      </x:c>
    </x:row>
    <x:row r="6546">
      <x:c r="A6546" t="str">
        <x:v>TXN-006543</x:v>
      </x:c>
      <x:c r="B6546" s="14" t="d">
        <x:v>2025-02-05T00:00:00.000Z</x:v>
      </x:c>
      <x:c r="C6546" t="n">
        <x:v>2025</x:v>
      </x:c>
      <x:c r="D6546" t="str">
        <x:v>Q1</x:v>
      </x:c>
      <x:c r="E6546" t="n">
        <x:v>2</x:v>
      </x:c>
      <x:c r="F6546" t="str">
        <x:v>February</x:v>
      </x:c>
      <x:c r="G6546" s="15" t="d">
        <x:v>2025-02-01T00:00:00.000Z</x:v>
      </x:c>
      <x:c r="H6546" t="str">
        <x:v>2025-02</x:v>
      </x:c>
      <x:c r="I6546" t="str">
        <x:v>Canada</x:v>
      </x:c>
      <x:c r="J6546" t="str">
        <x:v>North America</x:v>
      </x:c>
      <x:c r="K6546" t="str">
        <x:v>CAD</x:v>
      </x:c>
      <x:c r="L6546" t="str">
        <x:v>Smirnoff</x:v>
      </x:c>
      <x:c r="M6546" t="str">
        <x:v>Vodka</x:v>
      </x:c>
      <x:c r="N6546" t="str">
        <x:v>E-commerce</x:v>
      </x:c>
      <x:c r="O6546" t="str">
        <x:v>Independent Retailer</x:v>
      </x:c>
      <x:c r="P6546" t="str">
        <x:v>SR-052</x:v>
      </x:c>
      <x:c r="Q6546" s="16" t="n">
        <x:v>113</x:v>
      </x:c>
      <x:c r="R6546" s="17" t="n">
        <x:v>19.52</x:v>
      </x:c>
      <x:c r="S6546" s="18" t="n">
        <x:v>0.08</x:v>
      </x:c>
      <x:c r="T6546" s="17" t="n">
        <x:v>2205.92</x:v>
      </x:c>
      <x:c r="U6546" s="17" t="n">
        <x:v>2029.45</x:v>
      </x:c>
      <x:c r="V6546" s="17" t="n">
        <x:v>1026.24</x:v>
      </x:c>
      <x:c r="W6546" s="17" t="n">
        <x:v>1003.21</x:v>
      </x:c>
      <x:c r="X6546" s="18" t="n">
        <x:v>0.4943</x:v>
      </x:c>
      <x:c r="Y6546" s="17" t="n">
        <x:v>2177.05</x:v>
      </x:c>
      <x:c r="Z6546" s="18" t="n">
        <x:v>0.9322</x:v>
      </x:c>
      <x:c r="AA6546" s="18" t="n">
        <x:v>0.1147</x:v>
      </x:c>
      <x:c r="AB6546" t="str">
        <x:v>Yes</x:v>
      </x:c>
      <x:c r="AC6546" t="str">
        <x:v>Core</x:v>
      </x:c>
      <x:c r="AD6546" s="18" t="n">
        <x:v>0.49432604892951293</x:v>
      </x:c>
      <x:c r="AE6546" s="18" t="n">
        <x:v>0.932201832755334</x:v>
      </x:c>
      <x:c r="AF6546" s="17" t="n">
        <x:v>-147.60000000000014</x:v>
      </x:c>
      <x:c r="AG6546" s="18" t="n">
        <x:v>-0.067798167244666</x:v>
      </x:c>
      <x:c r="AH6546" t="str">
        <x:v>Below Target</x:v>
      </x:c>
    </x:row>
    <x:row r="6547">
      <x:c r="A6547" t="str">
        <x:v>TXN-006544</x:v>
      </x:c>
      <x:c r="B6547" s="14" t="d">
        <x:v>2025-01-07T00:00:00.000Z</x:v>
      </x:c>
      <x:c r="C6547" t="n">
        <x:v>2025</x:v>
      </x:c>
      <x:c r="D6547" t="str">
        <x:v>Q1</x:v>
      </x:c>
      <x:c r="E6547" t="n">
        <x:v>1</x:v>
      </x:c>
      <x:c r="F6547" t="str">
        <x:v>January</x:v>
      </x:c>
      <x:c r="G6547" s="15" t="d">
        <x:v>2025-01-01T00:00:00.000Z</x:v>
      </x:c>
      <x:c r="H6547" t="str">
        <x:v>2025-01</x:v>
      </x:c>
      <x:c r="I6547" t="str">
        <x:v>United Kingdom</x:v>
      </x:c>
      <x:c r="J6547" t="str">
        <x:v>Europe</x:v>
      </x:c>
      <x:c r="K6547" t="str">
        <x:v>GBP</x:v>
      </x:c>
      <x:c r="L6547" t="str">
        <x:v>Ketel One</x:v>
      </x:c>
      <x:c r="M6547" t="str">
        <x:v>Vodka</x:v>
      </x:c>
      <x:c r="N6547" t="str">
        <x:v>Off-Trade</x:v>
      </x:c>
      <x:c r="O6547" t="str">
        <x:v>Independent Retailer</x:v>
      </x:c>
      <x:c r="P6547" t="str">
        <x:v>SR-023</x:v>
      </x:c>
      <x:c r="Q6547" s="16" t="n">
        <x:v>70</x:v>
      </x:c>
      <x:c r="R6547" s="17" t="n">
        <x:v>29.01</x:v>
      </x:c>
      <x:c r="S6547" s="18" t="n">
        <x:v>0.08</x:v>
      </x:c>
      <x:c r="T6547" s="17" t="n">
        <x:v>2030.68</x:v>
      </x:c>
      <x:c r="U6547" s="17" t="n">
        <x:v>1868.22</x:v>
      </x:c>
      <x:c r="V6547" s="17" t="n">
        <x:v>786.64</x:v>
      </x:c>
      <x:c r="W6547" s="17" t="n">
        <x:v>1081.59</x:v>
      </x:c>
      <x:c r="X6547" s="18" t="n">
        <x:v>0.5789</x:v>
      </x:c>
      <x:c r="Y6547" s="17" t="n">
        <x:v>1785.38</x:v>
      </x:c>
      <x:c r="Z6547" s="18" t="n">
        <x:v>1.0464</x:v>
      </x:c>
      <x:c r="AA6547" s="18" t="n">
        <x:v>0.0561</x:v>
      </x:c>
      <x:c r="AB6547" t="str">
        <x:v>Yes</x:v>
      </x:c>
      <x:c r="AC6547" t="str">
        <x:v>Premium Core</x:v>
      </x:c>
      <x:c r="AD6547" s="18" t="n">
        <x:v>0.578941452291486</x:v>
      </x:c>
      <x:c r="AE6547" s="18" t="n">
        <x:v>1.046399085908882</x:v>
      </x:c>
      <x:c r="AF6547" s="17" t="n">
        <x:v>82.83999999999992</x:v>
      </x:c>
      <x:c r="AG6547" s="18" t="n">
        <x:v>0.046399085908882094</x:v>
      </x:c>
      <x:c r="AH6547" t="str">
        <x:v>Above Target</x:v>
      </x:c>
    </x:row>
    <x:row r="6548">
      <x:c r="A6548" t="str">
        <x:v>TXN-006545</x:v>
      </x:c>
      <x:c r="B6548" s="14" t="d">
        <x:v>2024-08-14T00:00:00.000Z</x:v>
      </x:c>
      <x:c r="C6548" t="n">
        <x:v>2024</x:v>
      </x:c>
      <x:c r="D6548" t="str">
        <x:v>Q3</x:v>
      </x:c>
      <x:c r="E6548" t="n">
        <x:v>8</x:v>
      </x:c>
      <x:c r="F6548" t="str">
        <x:v>August</x:v>
      </x:c>
      <x:c r="G6548" s="15" t="d">
        <x:v>2024-08-01T00:00:00.000Z</x:v>
      </x:c>
      <x:c r="H6548" t="str">
        <x:v>2024-08</x:v>
      </x:c>
      <x:c r="I6548" t="str">
        <x:v>United States</x:v>
      </x:c>
      <x:c r="J6548" t="str">
        <x:v>North America</x:v>
      </x:c>
      <x:c r="K6548" t="str">
        <x:v>USD</x:v>
      </x:c>
      <x:c r="L6548" t="str">
        <x:v>Guinness</x:v>
      </x:c>
      <x:c r="M6548" t="str">
        <x:v>Beer / Stout</x:v>
      </x:c>
      <x:c r="N6548" t="str">
        <x:v>On-Trade</x:v>
      </x:c>
      <x:c r="O6548" t="str">
        <x:v>Distributor</x:v>
      </x:c>
      <x:c r="P6548" t="str">
        <x:v>SR-016</x:v>
      </x:c>
      <x:c r="Q6548" s="16" t="n">
        <x:v>82</x:v>
      </x:c>
      <x:c r="R6548" s="17" t="n">
        <x:v>8.13</x:v>
      </x:c>
      <x:c r="S6548" s="18" t="n">
        <x:v>0</x:v>
      </x:c>
      <x:c r="T6548" s="17" t="n">
        <x:v>666.7</x:v>
      </x:c>
      <x:c r="U6548" s="17" t="n">
        <x:v>666.7</x:v>
      </x:c>
      <x:c r="V6548" s="17" t="n">
        <x:v>357.34</x:v>
      </x:c>
      <x:c r="W6548" s="17" t="n">
        <x:v>309.36</x:v>
      </x:c>
      <x:c r="X6548" s="18" t="n">
        <x:v>0.464</x:v>
      </x:c>
      <x:c r="Y6548" s="17" t="n">
        <x:v>755.47</x:v>
      </x:c>
      <x:c r="Z6548" s="18" t="n">
        <x:v>0.8825</x:v>
      </x:c>
      <x:c r="AA6548" s="18" t="n">
        <x:v>0.0152</x:v>
      </x:c>
      <x:c r="AB6548" t="str">
        <x:v>No</x:v>
      </x:c>
      <x:c r="AC6548" t="str">
        <x:v>Core</x:v>
      </x:c>
      <x:c r="AD6548" s="18" t="n">
        <x:v>0.46401679916004196</x:v>
      </x:c>
      <x:c r="AE6548" s="18" t="n">
        <x:v>0.8824969886295948</x:v>
      </x:c>
      <x:c r="AF6548" s="17" t="n">
        <x:v>-88.76999999999998</x:v>
      </x:c>
      <x:c r="AG6548" s="18" t="n">
        <x:v>-0.11750301137040516</x:v>
      </x:c>
      <x:c r="AH6548" t="str">
        <x:v>Below Target</x:v>
      </x:c>
    </x:row>
    <x:row r="6549">
      <x:c r="A6549" t="str">
        <x:v>TXN-006546</x:v>
      </x:c>
      <x:c r="B6549" s="14" t="d">
        <x:v>2026-02-27T00:00:00.000Z</x:v>
      </x:c>
      <x:c r="C6549" t="n">
        <x:v>2026</x:v>
      </x:c>
      <x:c r="D6549" t="str">
        <x:v>Q1</x:v>
      </x:c>
      <x:c r="E6549" t="n">
        <x:v>2</x:v>
      </x:c>
      <x:c r="F6549" t="str">
        <x:v>February</x:v>
      </x:c>
      <x:c r="G6549" s="15" t="d">
        <x:v>2026-02-01T00:00:00.000Z</x:v>
      </x:c>
      <x:c r="H6549" t="str">
        <x:v>2026-02</x:v>
      </x:c>
      <x:c r="I6549" t="str">
        <x:v>India</x:v>
      </x:c>
      <x:c r="J6549" t="str">
        <x:v>Asia Pacific</x:v>
      </x:c>
      <x:c r="K6549" t="str">
        <x:v>INR</x:v>
      </x:c>
      <x:c r="L6549" t="str">
        <x:v>Buchanan's</x:v>
      </x:c>
      <x:c r="M6549" t="str">
        <x:v>Scotch Whisky</x:v>
      </x:c>
      <x:c r="N6549" t="str">
        <x:v>On-Trade</x:v>
      </x:c>
      <x:c r="O6549" t="str">
        <x:v>Independent Retailer</x:v>
      </x:c>
      <x:c r="P6549" t="str">
        <x:v>SR-013</x:v>
      </x:c>
      <x:c r="Q6549" s="16" t="n">
        <x:v>45</x:v>
      </x:c>
      <x:c r="R6549" s="17" t="n">
        <x:v>35.35</x:v>
      </x:c>
      <x:c r="S6549" s="18" t="n">
        <x:v>0.02</x:v>
      </x:c>
      <x:c r="T6549" s="17" t="n">
        <x:v>1590.9</x:v>
      </x:c>
      <x:c r="U6549" s="17" t="n">
        <x:v>1559.08</x:v>
      </x:c>
      <x:c r="V6549" s="17" t="n">
        <x:v>670.92</x:v>
      </x:c>
      <x:c r="W6549" s="17" t="n">
        <x:v>888.16</x:v>
      </x:c>
      <x:c r="X6549" s="18" t="n">
        <x:v>0.5697</x:v>
      </x:c>
      <x:c r="Y6549" s="17" t="n">
        <x:v>1784.95</x:v>
      </x:c>
      <x:c r="Z6549" s="18" t="n">
        <x:v>0.8735</x:v>
      </x:c>
      <x:c r="AA6549" s="18" t="n">
        <x:v>0.0851</x:v>
      </x:c>
      <x:c r="AB6549" t="str">
        <x:v>No</x:v>
      </x:c>
      <x:c r="AC6549" t="str">
        <x:v>Premium Core</x:v>
      </x:c>
      <x:c r="AD6549" s="18" t="n">
        <x:v>0.5696692921466506</x:v>
      </x:c>
      <x:c r="AE6549" s="18" t="n">
        <x:v>0.8734586402980475</x:v>
      </x:c>
      <x:c r="AF6549" s="17" t="n">
        <x:v>-225.87000000000012</x:v>
      </x:c>
      <x:c r="AG6549" s="18" t="n">
        <x:v>-0.1265413597019525</x:v>
      </x:c>
      <x:c r="AH6549" t="str">
        <x:v>Below Target</x:v>
      </x:c>
    </x:row>
    <x:row r="6550">
      <x:c r="A6550" t="str">
        <x:v>TXN-006547</x:v>
      </x:c>
      <x:c r="B6550" s="14" t="d">
        <x:v>2023-04-02T00:00:00.000Z</x:v>
      </x:c>
      <x:c r="C6550" t="n">
        <x:v>2023</x:v>
      </x:c>
      <x:c r="D6550" t="str">
        <x:v>Q2</x:v>
      </x:c>
      <x:c r="E6550" t="n">
        <x:v>4</x:v>
      </x:c>
      <x:c r="F6550" t="str">
        <x:v>April</x:v>
      </x:c>
      <x:c r="G6550" s="15" t="d">
        <x:v>2023-04-01T00:00:00.000Z</x:v>
      </x:c>
      <x:c r="H6550" t="str">
        <x:v>2023-04</x:v>
      </x:c>
      <x:c r="I6550" t="str">
        <x:v>United Kingdom</x:v>
      </x:c>
      <x:c r="J6550" t="str">
        <x:v>Europe</x:v>
      </x:c>
      <x:c r="K6550" t="str">
        <x:v>GBP</x:v>
      </x:c>
      <x:c r="L6550" t="str">
        <x:v>Tanqueray</x:v>
      </x:c>
      <x:c r="M6550" t="str">
        <x:v>Gin</x:v>
      </x:c>
      <x:c r="N6550" t="str">
        <x:v>Off-Trade</x:v>
      </x:c>
      <x:c r="O6550" t="str">
        <x:v>Key Account</x:v>
      </x:c>
      <x:c r="P6550" t="str">
        <x:v>SR-013</x:v>
      </x:c>
      <x:c r="Q6550" s="16" t="n">
        <x:v>64</x:v>
      </x:c>
      <x:c r="R6550" s="17" t="n">
        <x:v>28.24</x:v>
      </x:c>
      <x:c r="S6550" s="18" t="n">
        <x:v>0</x:v>
      </x:c>
      <x:c r="T6550" s="17" t="n">
        <x:v>1807.15</x:v>
      </x:c>
      <x:c r="U6550" s="17" t="n">
        <x:v>1807.15</x:v>
      </x:c>
      <x:c r="V6550" s="17" t="n">
        <x:v>865.41</x:v>
      </x:c>
      <x:c r="W6550" s="17" t="n">
        <x:v>941.73</x:v>
      </x:c>
      <x:c r="X6550" s="18" t="n">
        <x:v>0.5211</x:v>
      </x:c>
      <x:c r="Y6550" s="17" t="n">
        <x:v>1922.41</x:v>
      </x:c>
      <x:c r="Z6550" s="18" t="n">
        <x:v>0.94</x:v>
      </x:c>
      <x:c r="AA6550" s="18" t="n">
        <x:v>0.1041</x:v>
      </x:c>
      <x:c r="AB6550" t="str">
        <x:v>No</x:v>
      </x:c>
      <x:c r="AC6550" t="str">
        <x:v>Premium Core</x:v>
      </x:c>
      <x:c r="AD6550" s="18" t="n">
        <x:v>0.5211133552831807</x:v>
      </x:c>
      <x:c r="AE6550" s="18" t="n">
        <x:v>0.9400440072617183</x:v>
      </x:c>
      <x:c r="AF6550" s="17" t="n">
        <x:v>-115.25999999999999</x:v>
      </x:c>
      <x:c r="AG6550" s="18" t="n">
        <x:v>-0.05995599273828163</x:v>
      </x:c>
      <x:c r="AH6550" t="str">
        <x:v>Below Target</x:v>
      </x:c>
    </x:row>
    <x:row r="6551">
      <x:c r="A6551" t="str">
        <x:v>TXN-006548</x:v>
      </x:c>
      <x:c r="B6551" s="14" t="d">
        <x:v>2023-12-21T00:00:00.000Z</x:v>
      </x:c>
      <x:c r="C6551" t="n">
        <x:v>2023</x:v>
      </x:c>
      <x:c r="D6551" t="str">
        <x:v>Q4</x:v>
      </x:c>
      <x:c r="E6551" t="n">
        <x:v>12</x:v>
      </x:c>
      <x:c r="F6551" t="str">
        <x:v>December</x:v>
      </x:c>
      <x:c r="G6551" s="15" t="d">
        <x:v>2023-12-01T00:00:00.000Z</x:v>
      </x:c>
      <x:c r="H6551" t="str">
        <x:v>2023-12</x:v>
      </x:c>
      <x:c r="I6551" t="str">
        <x:v>United States</x:v>
      </x:c>
      <x:c r="J6551" t="str">
        <x:v>North America</x:v>
      </x:c>
      <x:c r="K6551" t="str">
        <x:v>USD</x:v>
      </x:c>
      <x:c r="L6551" t="str">
        <x:v>Guinness</x:v>
      </x:c>
      <x:c r="M6551" t="str">
        <x:v>Beer / Stout</x:v>
      </x:c>
      <x:c r="N6551" t="str">
        <x:v>On-Trade</x:v>
      </x:c>
      <x:c r="O6551" t="str">
        <x:v>Key Account</x:v>
      </x:c>
      <x:c r="P6551" t="str">
        <x:v>SR-059</x:v>
      </x:c>
      <x:c r="Q6551" s="16" t="n">
        <x:v>257</x:v>
      </x:c>
      <x:c r="R6551" s="17" t="n">
        <x:v>8.03</x:v>
      </x:c>
      <x:c r="S6551" s="18" t="n">
        <x:v>0.02</x:v>
      </x:c>
      <x:c r="T6551" s="17" t="n">
        <x:v>2064</x:v>
      </x:c>
      <x:c r="U6551" s="17" t="n">
        <x:v>2022.72</x:v>
      </x:c>
      <x:c r="V6551" s="17" t="n">
        <x:v>1014.17</x:v>
      </x:c>
      <x:c r="W6551" s="17" t="n">
        <x:v>1008.54</x:v>
      </x:c>
      <x:c r="X6551" s="18" t="n">
        <x:v>0.4986</x:v>
      </x:c>
      <x:c r="Y6551" s="17" t="n">
        <x:v>2194.72</x:v>
      </x:c>
      <x:c r="Z6551" s="18" t="n">
        <x:v>0.9216</x:v>
      </x:c>
      <x:c r="AA6551" s="18" t="n">
        <x:v>0.077</x:v>
      </x:c>
      <x:c r="AB6551" t="str">
        <x:v>No</x:v>
      </x:c>
      <x:c r="AC6551" t="str">
        <x:v>Core</x:v>
      </x:c>
      <x:c r="AD6551" s="18" t="n">
        <x:v>0.49860583768391076</x:v>
      </x:c>
      <x:c r="AE6551" s="18" t="n">
        <x:v>0.9216300940438873</x:v>
      </x:c>
      <x:c r="AF6551" s="17" t="n">
        <x:v>-171.99999999999977</x:v>
      </x:c>
      <x:c r="AG6551" s="18" t="n">
        <x:v>-0.07836990595611276</x:v>
      </x:c>
      <x:c r="AH6551" t="str">
        <x:v>Below Target</x:v>
      </x:c>
    </x:row>
    <x:row r="6552">
      <x:c r="A6552" t="str">
        <x:v>TXN-006549</x:v>
      </x:c>
      <x:c r="B6552" s="14" t="d">
        <x:v>2025-02-01T00:00:00.000Z</x:v>
      </x:c>
      <x:c r="C6552" t="n">
        <x:v>2025</x:v>
      </x:c>
      <x:c r="D6552" t="str">
        <x:v>Q1</x:v>
      </x:c>
      <x:c r="E6552" t="n">
        <x:v>2</x:v>
      </x:c>
      <x:c r="F6552" t="str">
        <x:v>February</x:v>
      </x:c>
      <x:c r="G6552" s="15" t="d">
        <x:v>2025-02-01T00:00:00.000Z</x:v>
      </x:c>
      <x:c r="H6552" t="str">
        <x:v>2025-02</x:v>
      </x:c>
      <x:c r="I6552" t="str">
        <x:v>United States</x:v>
      </x:c>
      <x:c r="J6552" t="str">
        <x:v>North America</x:v>
      </x:c>
      <x:c r="K6552" t="str">
        <x:v>USD</x:v>
      </x:c>
      <x:c r="L6552" t="str">
        <x:v>Crown Royal</x:v>
      </x:c>
      <x:c r="M6552" t="str">
        <x:v>Canadian Whisky</x:v>
      </x:c>
      <x:c r="N6552" t="str">
        <x:v>Duty Free / Travel Retail</x:v>
      </x:c>
      <x:c r="O6552" t="str">
        <x:v>E-commerce Partner</x:v>
      </x:c>
      <x:c r="P6552" t="str">
        <x:v>SR-059</x:v>
      </x:c>
      <x:c r="Q6552" s="16" t="n">
        <x:v>163</x:v>
      </x:c>
      <x:c r="R6552" s="17" t="n">
        <x:v>34.41</x:v>
      </x:c>
      <x:c r="S6552" s="18" t="n">
        <x:v>0</x:v>
      </x:c>
      <x:c r="T6552" s="17" t="n">
        <x:v>5608.32</x:v>
      </x:c>
      <x:c r="U6552" s="17" t="n">
        <x:v>5608.32</x:v>
      </x:c>
      <x:c r="V6552" s="17" t="n">
        <x:v>2647.11</x:v>
      </x:c>
      <x:c r="W6552" s="17" t="n">
        <x:v>2961.2</x:v>
      </x:c>
      <x:c r="X6552" s="18" t="n">
        <x:v>0.528</x:v>
      </x:c>
      <x:c r="Y6552" s="17" t="n">
        <x:v>5712.85</x:v>
      </x:c>
      <x:c r="Z6552" s="18" t="n">
        <x:v>0.9817</x:v>
      </x:c>
      <x:c r="AA6552" s="18" t="n">
        <x:v>0.0834</x:v>
      </x:c>
      <x:c r="AB6552" t="str">
        <x:v>No</x:v>
      </x:c>
      <x:c r="AC6552" t="str">
        <x:v>Premium Core</x:v>
      </x:c>
      <x:c r="AD6552" s="18" t="n">
        <x:v>0.5280012552778729</x:v>
      </x:c>
      <x:c r="AE6552" s="18" t="n">
        <x:v>0.9817026527915138</x:v>
      </x:c>
      <x:c r="AF6552" s="17" t="n">
        <x:v>-104.53000000000065</x:v>
      </x:c>
      <x:c r="AG6552" s="18" t="n">
        <x:v>-0.018297347208486244</x:v>
      </x:c>
      <x:c r="AH6552" t="str">
        <x:v>Below Target</x:v>
      </x:c>
    </x:row>
    <x:row r="6553">
      <x:c r="A6553" t="str">
        <x:v>TXN-006550</x:v>
      </x:c>
      <x:c r="B6553" s="14" t="d">
        <x:v>2023-02-08T00:00:00.000Z</x:v>
      </x:c>
      <x:c r="C6553" t="n">
        <x:v>2023</x:v>
      </x:c>
      <x:c r="D6553" t="str">
        <x:v>Q1</x:v>
      </x:c>
      <x:c r="E6553" t="n">
        <x:v>2</x:v>
      </x:c>
      <x:c r="F6553" t="str">
        <x:v>February</x:v>
      </x:c>
      <x:c r="G6553" s="15" t="d">
        <x:v>2023-02-01T00:00:00.000Z</x:v>
      </x:c>
      <x:c r="H6553" t="str">
        <x:v>2023-02</x:v>
      </x:c>
      <x:c r="I6553" t="str">
        <x:v>United States</x:v>
      </x:c>
      <x:c r="J6553" t="str">
        <x:v>North America</x:v>
      </x:c>
      <x:c r="K6553" t="str">
        <x:v>USD</x:v>
      </x:c>
      <x:c r="L6553" t="str">
        <x:v>Johnnie Walker</x:v>
      </x:c>
      <x:c r="M6553" t="str">
        <x:v>Scotch Whisky</x:v>
      </x:c>
      <x:c r="N6553" t="str">
        <x:v>Off-Trade</x:v>
      </x:c>
      <x:c r="O6553" t="str">
        <x:v>Independent Retailer</x:v>
      </x:c>
      <x:c r="P6553" t="str">
        <x:v>SR-045</x:v>
      </x:c>
      <x:c r="Q6553" s="16" t="n">
        <x:v>56</x:v>
      </x:c>
      <x:c r="R6553" s="17" t="n">
        <x:v>34.53</x:v>
      </x:c>
      <x:c r="S6553" s="18" t="n">
        <x:v>0.12</x:v>
      </x:c>
      <x:c r="T6553" s="17" t="n">
        <x:v>1933.79</x:v>
      </x:c>
      <x:c r="U6553" s="17" t="n">
        <x:v>1701.73</x:v>
      </x:c>
      <x:c r="V6553" s="17" t="n">
        <x:v>766.9</x:v>
      </x:c>
      <x:c r="W6553" s="17" t="n">
        <x:v>934.83</x:v>
      </x:c>
      <x:c r="X6553" s="18" t="n">
        <x:v>0.5493</x:v>
      </x:c>
      <x:c r="Y6553" s="17" t="n">
        <x:v>1703.35</x:v>
      </x:c>
      <x:c r="Z6553" s="18" t="n">
        <x:v>0.9991</x:v>
      </x:c>
      <x:c r="AA6553" s="18" t="n">
        <x:v>0.0005</x:v>
      </x:c>
      <x:c r="AB6553" t="str">
        <x:v>Yes</x:v>
      </x:c>
      <x:c r="AC6553" t="str">
        <x:v>Luxury / Reserve</x:v>
      </x:c>
      <x:c r="AD6553" s="18" t="n">
        <x:v>0.5493409647828974</x:v>
      </x:c>
      <x:c r="AE6553" s="18" t="n">
        <x:v>0.9990489329850002</x:v>
      </x:c>
      <x:c r="AF6553" s="17" t="n">
        <x:v>-1.6199999999998909</x:v>
      </x:c>
      <x:c r="AG6553" s="18" t="n">
        <x:v>-0.0009510670149997892</x:v>
      </x:c>
      <x:c r="AH6553" t="str">
        <x:v>Below Target</x:v>
      </x:c>
    </x:row>
    <x:row r="6554">
      <x:c r="A6554" t="str">
        <x:v>TXN-006551</x:v>
      </x:c>
      <x:c r="B6554" s="14" t="d">
        <x:v>2026-02-07T00:00:00.000Z</x:v>
      </x:c>
      <x:c r="C6554" t="n">
        <x:v>2026</x:v>
      </x:c>
      <x:c r="D6554" t="str">
        <x:v>Q1</x:v>
      </x:c>
      <x:c r="E6554" t="n">
        <x:v>2</x:v>
      </x:c>
      <x:c r="F6554" t="str">
        <x:v>February</x:v>
      </x:c>
      <x:c r="G6554" s="15" t="d">
        <x:v>2026-02-01T00:00:00.000Z</x:v>
      </x:c>
      <x:c r="H6554" t="str">
        <x:v>2026-02</x:v>
      </x:c>
      <x:c r="I6554" t="str">
        <x:v>Germany</x:v>
      </x:c>
      <x:c r="J6554" t="str">
        <x:v>Europe</x:v>
      </x:c>
      <x:c r="K6554" t="str">
        <x:v>EUR</x:v>
      </x:c>
      <x:c r="L6554" t="str">
        <x:v>Guinness</x:v>
      </x:c>
      <x:c r="M6554" t="str">
        <x:v>Beer / Stout</x:v>
      </x:c>
      <x:c r="N6554" t="str">
        <x:v>On-Trade</x:v>
      </x:c>
      <x:c r="O6554" t="str">
        <x:v>E-commerce Partner</x:v>
      </x:c>
      <x:c r="P6554" t="str">
        <x:v>SR-057</x:v>
      </x:c>
      <x:c r="Q6554" s="16" t="n">
        <x:v>57</x:v>
      </x:c>
      <x:c r="R6554" s="17" t="n">
        <x:v>8.77</x:v>
      </x:c>
      <x:c r="S6554" s="18" t="n">
        <x:v>0</x:v>
      </x:c>
      <x:c r="T6554" s="17" t="n">
        <x:v>500.13</x:v>
      </x:c>
      <x:c r="U6554" s="17" t="n">
        <x:v>500.13</x:v>
      </x:c>
      <x:c r="V6554" s="17" t="n">
        <x:v>249.68</x:v>
      </x:c>
      <x:c r="W6554" s="17" t="n">
        <x:v>250.45</x:v>
      </x:c>
      <x:c r="X6554" s="18" t="n">
        <x:v>0.5008</x:v>
      </x:c>
      <x:c r="Y6554" s="17" t="n">
        <x:v>494.77</x:v>
      </x:c>
      <x:c r="Z6554" s="18" t="n">
        <x:v>1.0108</x:v>
      </x:c>
      <x:c r="AA6554" s="18" t="n">
        <x:v>0.0305</x:v>
      </x:c>
      <x:c r="AB6554" t="str">
        <x:v>No</x:v>
      </x:c>
      <x:c r="AC6554" t="str">
        <x:v>Core</x:v>
      </x:c>
      <x:c r="AD6554" s="18" t="n">
        <x:v>0.5007697998520384</x:v>
      </x:c>
      <x:c r="AE6554" s="18" t="n">
        <x:v>1.0108333164904906</x:v>
      </x:c>
      <x:c r="AF6554" s="17" t="n">
        <x:v>5.360000000000014</x:v>
      </x:c>
      <x:c r="AG6554" s="18" t="n">
        <x:v>0.010833316490490559</x:v>
      </x:c>
      <x:c r="AH6554" t="str">
        <x:v>Above Target</x:v>
      </x:c>
    </x:row>
    <x:row r="6555">
      <x:c r="A6555" t="str">
        <x:v>TXN-006552</x:v>
      </x:c>
      <x:c r="B6555" s="14" t="d">
        <x:v>2025-05-23T00:00:00.000Z</x:v>
      </x:c>
      <x:c r="C6555" t="n">
        <x:v>2025</x:v>
      </x:c>
      <x:c r="D6555" t="str">
        <x:v>Q2</x:v>
      </x:c>
      <x:c r="E6555" t="n">
        <x:v>5</x:v>
      </x:c>
      <x:c r="F6555" t="str">
        <x:v>May</x:v>
      </x:c>
      <x:c r="G6555" s="15" t="d">
        <x:v>2025-05-01T00:00:00.000Z</x:v>
      </x:c>
      <x:c r="H6555" t="str">
        <x:v>2025-05</x:v>
      </x:c>
      <x:c r="I6555" t="str">
        <x:v>India</x:v>
      </x:c>
      <x:c r="J6555" t="str">
        <x:v>Asia Pacific</x:v>
      </x:c>
      <x:c r="K6555" t="str">
        <x:v>INR</x:v>
      </x:c>
      <x:c r="L6555" t="str">
        <x:v>Captain Morgan</x:v>
      </x:c>
      <x:c r="M6555" t="str">
        <x:v>Rum</x:v>
      </x:c>
      <x:c r="N6555" t="str">
        <x:v>On-Trade</x:v>
      </x:c>
      <x:c r="O6555" t="str">
        <x:v>Hospitality Group</x:v>
      </x:c>
      <x:c r="P6555" t="str">
        <x:v>SR-019</x:v>
      </x:c>
      <x:c r="Q6555" s="16" t="n">
        <x:v>143</x:v>
      </x:c>
      <x:c r="R6555" s="17" t="n">
        <x:v>23.03</x:v>
      </x:c>
      <x:c r="S6555" s="18" t="n">
        <x:v>0</x:v>
      </x:c>
      <x:c r="T6555" s="17" t="n">
        <x:v>3293.21</x:v>
      </x:c>
      <x:c r="U6555" s="17" t="n">
        <x:v>3293.21</x:v>
      </x:c>
      <x:c r="V6555" s="17" t="n">
        <x:v>1671.23</x:v>
      </x:c>
      <x:c r="W6555" s="17" t="n">
        <x:v>1621.98</x:v>
      </x:c>
      <x:c r="X6555" s="18" t="n">
        <x:v>0.4925</x:v>
      </x:c>
      <x:c r="Y6555" s="17" t="n">
        <x:v>3435.2</x:v>
      </x:c>
      <x:c r="Z6555" s="18" t="n">
        <x:v>0.9587</x:v>
      </x:c>
      <x:c r="AA6555" s="18" t="n">
        <x:v>0.0019</x:v>
      </x:c>
      <x:c r="AB6555" t="str">
        <x:v>No</x:v>
      </x:c>
      <x:c r="AC6555" t="str">
        <x:v>Core</x:v>
      </x:c>
      <x:c r="AD6555" s="18" t="n">
        <x:v>0.49252249325126546</x:v>
      </x:c>
      <x:c r="AE6555" s="18" t="n">
        <x:v>0.9586661620866326</x:v>
      </x:c>
      <x:c r="AF6555" s="17" t="n">
        <x:v>-141.98999999999978</x:v>
      </x:c>
      <x:c r="AG6555" s="18" t="n">
        <x:v>-0.04133383791336743</x:v>
      </x:c>
      <x:c r="AH6555" t="str">
        <x:v>Below Target</x:v>
      </x:c>
    </x:row>
    <x:row r="6556">
      <x:c r="A6556" t="str">
        <x:v>TXN-006553</x:v>
      </x:c>
      <x:c r="B6556" s="14" t="d">
        <x:v>2024-11-20T00:00:00.000Z</x:v>
      </x:c>
      <x:c r="C6556" t="n">
        <x:v>2024</x:v>
      </x:c>
      <x:c r="D6556" t="str">
        <x:v>Q4</x:v>
      </x:c>
      <x:c r="E6556" t="n">
        <x:v>11</x:v>
      </x:c>
      <x:c r="F6556" t="str">
        <x:v>November</x:v>
      </x:c>
      <x:c r="G6556" s="15" t="d">
        <x:v>2024-11-01T00:00:00.000Z</x:v>
      </x:c>
      <x:c r="H6556" t="str">
        <x:v>2024-11</x:v>
      </x:c>
      <x:c r="I6556" t="str">
        <x:v>Nigeria</x:v>
      </x:c>
      <x:c r="J6556" t="str">
        <x:v>Africa</x:v>
      </x:c>
      <x:c r="K6556" t="str">
        <x:v>NGN</x:v>
      </x:c>
      <x:c r="L6556" t="str">
        <x:v>Baileys</x:v>
      </x:c>
      <x:c r="M6556" t="str">
        <x:v>Liqueur</x:v>
      </x:c>
      <x:c r="N6556" t="str">
        <x:v>On-Trade</x:v>
      </x:c>
      <x:c r="O6556" t="str">
        <x:v>Independent Retailer</x:v>
      </x:c>
      <x:c r="P6556" t="str">
        <x:v>SR-029</x:v>
      </x:c>
      <x:c r="Q6556" s="16" t="n">
        <x:v>109</x:v>
      </x:c>
      <x:c r="R6556" s="17" t="n">
        <x:v>21.98</x:v>
      </x:c>
      <x:c r="S6556" s="18" t="n">
        <x:v>0.03</x:v>
      </x:c>
      <x:c r="T6556" s="17" t="n">
        <x:v>2395.51</x:v>
      </x:c>
      <x:c r="U6556" s="17" t="n">
        <x:v>2323.65</x:v>
      </x:c>
      <x:c r="V6556" s="17" t="n">
        <x:v>1028.2</x:v>
      </x:c>
      <x:c r="W6556" s="17" t="n">
        <x:v>1295.44</x:v>
      </x:c>
      <x:c r="X6556" s="18" t="n">
        <x:v>0.5575</x:v>
      </x:c>
      <x:c r="Y6556" s="17" t="n">
        <x:v>2211.3</x:v>
      </x:c>
      <x:c r="Z6556" s="18" t="n">
        <x:v>1.0508</x:v>
      </x:c>
      <x:c r="AA6556" s="18" t="n">
        <x:v>-0.0029</x:v>
      </x:c>
      <x:c r="AB6556" t="str">
        <x:v>No</x:v>
      </x:c>
      <x:c r="AC6556" t="str">
        <x:v>Core</x:v>
      </x:c>
      <x:c r="AD6556" s="18" t="n">
        <x:v>0.5575022055817357</x:v>
      </x:c>
      <x:c r="AE6556" s="18" t="n">
        <x:v>1.050807217473884</x:v>
      </x:c>
      <x:c r="AF6556" s="17" t="n">
        <x:v>112.34999999999991</x:v>
      </x:c>
      <x:c r="AG6556" s="18" t="n">
        <x:v>0.05080721747388409</x:v>
      </x:c>
      <x:c r="AH6556" t="str">
        <x:v>Above Target</x:v>
      </x:c>
    </x:row>
    <x:row r="6557">
      <x:c r="A6557" t="str">
        <x:v>TXN-006554</x:v>
      </x:c>
      <x:c r="B6557" s="14" t="d">
        <x:v>2025-07-01T00:00:00.000Z</x:v>
      </x:c>
      <x:c r="C6557" t="n">
        <x:v>2025</x:v>
      </x:c>
      <x:c r="D6557" t="str">
        <x:v>Q3</x:v>
      </x:c>
      <x:c r="E6557" t="n">
        <x:v>7</x:v>
      </x:c>
      <x:c r="F6557" t="str">
        <x:v>July</x:v>
      </x:c>
      <x:c r="G6557" s="15" t="d">
        <x:v>2025-07-01T00:00:00.000Z</x:v>
      </x:c>
      <x:c r="H6557" t="str">
        <x:v>2025-07</x:v>
      </x:c>
      <x:c r="I6557" t="str">
        <x:v>Singapore</x:v>
      </x:c>
      <x:c r="J6557" t="str">
        <x:v>Asia Pacific</x:v>
      </x:c>
      <x:c r="K6557" t="str">
        <x:v>SGD</x:v>
      </x:c>
      <x:c r="L6557" t="str">
        <x:v>Tanqueray</x:v>
      </x:c>
      <x:c r="M6557" t="str">
        <x:v>Gin</x:v>
      </x:c>
      <x:c r="N6557" t="str">
        <x:v>Off-Trade</x:v>
      </x:c>
      <x:c r="O6557" t="str">
        <x:v>Distributor</x:v>
      </x:c>
      <x:c r="P6557" t="str">
        <x:v>SR-023</x:v>
      </x:c>
      <x:c r="Q6557" s="16" t="n">
        <x:v>34</x:v>
      </x:c>
      <x:c r="R6557" s="17" t="n">
        <x:v>24.66</x:v>
      </x:c>
      <x:c r="S6557" s="18" t="n">
        <x:v>0</x:v>
      </x:c>
      <x:c r="T6557" s="17" t="n">
        <x:v>838.43</x:v>
      </x:c>
      <x:c r="U6557" s="17" t="n">
        <x:v>838.43</x:v>
      </x:c>
      <x:c r="V6557" s="17" t="n">
        <x:v>395.31</x:v>
      </x:c>
      <x:c r="W6557" s="17" t="n">
        <x:v>443.12</x:v>
      </x:c>
      <x:c r="X6557" s="18" t="n">
        <x:v>0.5285</x:v>
      </x:c>
      <x:c r="Y6557" s="17" t="n">
        <x:v>757.84</x:v>
      </x:c>
      <x:c r="Z6557" s="18" t="n">
        <x:v>1.1063</x:v>
      </x:c>
      <x:c r="AA6557" s="18" t="n">
        <x:v>0.0904</x:v>
      </x:c>
      <x:c r="AB6557" t="str">
        <x:v>No</x:v>
      </x:c>
      <x:c r="AC6557" t="str">
        <x:v>Premium Core</x:v>
      </x:c>
      <x:c r="AD6557" s="18" t="n">
        <x:v>0.5285116229142565</x:v>
      </x:c>
      <x:c r="AE6557" s="18" t="n">
        <x:v>1.1063417080122453</x:v>
      </x:c>
      <x:c r="AF6557" s="17" t="n">
        <x:v>80.58999999999992</x:v>
      </x:c>
      <x:c r="AG6557" s="18" t="n">
        <x:v>0.10634170801224521</x:v>
      </x:c>
      <x:c r="AH6557" t="str">
        <x:v>Above Target</x:v>
      </x:c>
    </x:row>
    <x:row r="6558">
      <x:c r="A6558" t="str">
        <x:v>TXN-006555</x:v>
      </x:c>
      <x:c r="B6558" s="14" t="d">
        <x:v>2026-08-18T00:00:00.000Z</x:v>
      </x:c>
      <x:c r="C6558" t="n">
        <x:v>2026</x:v>
      </x:c>
      <x:c r="D6558" t="str">
        <x:v>Q3</x:v>
      </x:c>
      <x:c r="E6558" t="n">
        <x:v>8</x:v>
      </x:c>
      <x:c r="F6558" t="str">
        <x:v>August</x:v>
      </x:c>
      <x:c r="G6558" s="15" t="d">
        <x:v>2026-08-01T00:00:00.000Z</x:v>
      </x:c>
      <x:c r="H6558" t="str">
        <x:v>2026-08</x:v>
      </x:c>
      <x:c r="I6558" t="str">
        <x:v>Spain</x:v>
      </x:c>
      <x:c r="J6558" t="str">
        <x:v>Europe</x:v>
      </x:c>
      <x:c r="K6558" t="str">
        <x:v>EUR</x:v>
      </x:c>
      <x:c r="L6558" t="str">
        <x:v>Johnnie Walker</x:v>
      </x:c>
      <x:c r="M6558" t="str">
        <x:v>Scotch Whisky</x:v>
      </x:c>
      <x:c r="N6558" t="str">
        <x:v>On-Trade</x:v>
      </x:c>
      <x:c r="O6558" t="str">
        <x:v>Distributor</x:v>
      </x:c>
      <x:c r="P6558" t="str">
        <x:v>SR-052</x:v>
      </x:c>
      <x:c r="Q6558" s="16" t="n">
        <x:v>17</x:v>
      </x:c>
      <x:c r="R6558" s="17" t="n">
        <x:v>37.96</x:v>
      </x:c>
      <x:c r="S6558" s="18" t="n">
        <x:v>0</x:v>
      </x:c>
      <x:c r="T6558" s="17" t="n">
        <x:v>645.37</x:v>
      </x:c>
      <x:c r="U6558" s="17" t="n">
        <x:v>645.37</x:v>
      </x:c>
      <x:c r="V6558" s="17" t="n">
        <x:v>303.51</x:v>
      </x:c>
      <x:c r="W6558" s="17" t="n">
        <x:v>341.86</x:v>
      </x:c>
      <x:c r="X6558" s="18" t="n">
        <x:v>0.5297</x:v>
      </x:c>
      <x:c r="Y6558" s="17" t="n">
        <x:v>691.28</x:v>
      </x:c>
      <x:c r="Z6558" s="18" t="n">
        <x:v>0.9336</x:v>
      </x:c>
      <x:c r="AA6558" s="18" t="n">
        <x:v>-0.0457</x:v>
      </x:c>
      <x:c r="AB6558" t="str">
        <x:v>No</x:v>
      </x:c>
      <x:c r="AC6558" t="str">
        <x:v>Luxury / Reserve</x:v>
      </x:c>
      <x:c r="AD6558" s="18" t="n">
        <x:v>0.5297116382850148</x:v>
      </x:c>
      <x:c r="AE6558" s="18" t="n">
        <x:v>0.9335869691007985</x:v>
      </x:c>
      <x:c r="AF6558" s="17" t="n">
        <x:v>-45.90999999999997</x:v>
      </x:c>
      <x:c r="AG6558" s="18" t="n">
        <x:v>-0.06641303089920143</x:v>
      </x:c>
      <x:c r="AH6558" t="str">
        <x:v>Below Target</x:v>
      </x:c>
    </x:row>
    <x:row r="6559">
      <x:c r="A6559" t="str">
        <x:v>TXN-006556</x:v>
      </x:c>
      <x:c r="B6559" s="14" t="d">
        <x:v>2026-07-04T00:00:00.000Z</x:v>
      </x:c>
      <x:c r="C6559" t="n">
        <x:v>2026</x:v>
      </x:c>
      <x:c r="D6559" t="str">
        <x:v>Q3</x:v>
      </x:c>
      <x:c r="E6559" t="n">
        <x:v>7</x:v>
      </x:c>
      <x:c r="F6559" t="str">
        <x:v>July</x:v>
      </x:c>
      <x:c r="G6559" s="15" t="d">
        <x:v>2026-07-01T00:00:00.000Z</x:v>
      </x:c>
      <x:c r="H6559" t="str">
        <x:v>2026-07</x:v>
      </x:c>
      <x:c r="I6559" t="str">
        <x:v>United Kingdom</x:v>
      </x:c>
      <x:c r="J6559" t="str">
        <x:v>Europe</x:v>
      </x:c>
      <x:c r="K6559" t="str">
        <x:v>GBP</x:v>
      </x:c>
      <x:c r="L6559" t="str">
        <x:v>Guinness</x:v>
      </x:c>
      <x:c r="M6559" t="str">
        <x:v>Beer / Stout</x:v>
      </x:c>
      <x:c r="N6559" t="str">
        <x:v>On-Trade</x:v>
      </x:c>
      <x:c r="O6559" t="str">
        <x:v>Hospitality Group</x:v>
      </x:c>
      <x:c r="P6559" t="str">
        <x:v>SR-001</x:v>
      </x:c>
      <x:c r="Q6559" s="16" t="n">
        <x:v>73</x:v>
      </x:c>
      <x:c r="R6559" s="17" t="n">
        <x:v>8.31</x:v>
      </x:c>
      <x:c r="S6559" s="18" t="n">
        <x:v>0.08</x:v>
      </x:c>
      <x:c r="T6559" s="17" t="n">
        <x:v>606.83</x:v>
      </x:c>
      <x:c r="U6559" s="17" t="n">
        <x:v>558.29</x:v>
      </x:c>
      <x:c r="V6559" s="17" t="n">
        <x:v>286.4</x:v>
      </x:c>
      <x:c r="W6559" s="17" t="n">
        <x:v>271.88</x:v>
      </x:c>
      <x:c r="X6559" s="18" t="n">
        <x:v>0.487</x:v>
      </x:c>
      <x:c r="Y6559" s="17" t="n">
        <x:v>585.68</x:v>
      </x:c>
      <x:c r="Z6559" s="18" t="n">
        <x:v>0.9532</x:v>
      </x:c>
      <x:c r="AA6559" s="18" t="n">
        <x:v>0.0806</x:v>
      </x:c>
      <x:c r="AB6559" t="str">
        <x:v>Yes</x:v>
      </x:c>
      <x:c r="AC6559" t="str">
        <x:v>Core</x:v>
      </x:c>
      <x:c r="AD6559" s="18" t="n">
        <x:v>0.48698704974117396</x:v>
      </x:c>
      <x:c r="AE6559" s="18" t="n">
        <x:v>0.9532338478349952</x:v>
      </x:c>
      <x:c r="AF6559" s="17" t="n">
        <x:v>-27.389999999999986</x:v>
      </x:c>
      <x:c r="AG6559" s="18" t="n">
        <x:v>-0.04676615216500476</x:v>
      </x:c>
      <x:c r="AH6559" t="str">
        <x:v>Below Target</x:v>
      </x:c>
    </x:row>
    <x:row r="6560">
      <x:c r="A6560" t="str">
        <x:v>TXN-006557</x:v>
      </x:c>
      <x:c r="B6560" s="14" t="d">
        <x:v>2026-07-25T00:00:00.000Z</x:v>
      </x:c>
      <x:c r="C6560" t="n">
        <x:v>2026</x:v>
      </x:c>
      <x:c r="D6560" t="str">
        <x:v>Q3</x:v>
      </x:c>
      <x:c r="E6560" t="n">
        <x:v>7</x:v>
      </x:c>
      <x:c r="F6560" t="str">
        <x:v>July</x:v>
      </x:c>
      <x:c r="G6560" s="15" t="d">
        <x:v>2026-07-01T00:00:00.000Z</x:v>
      </x:c>
      <x:c r="H6560" t="str">
        <x:v>2026-07</x:v>
      </x:c>
      <x:c r="I6560" t="str">
        <x:v>Germany</x:v>
      </x:c>
      <x:c r="J6560" t="str">
        <x:v>Europe</x:v>
      </x:c>
      <x:c r="K6560" t="str">
        <x:v>EUR</x:v>
      </x:c>
      <x:c r="L6560" t="str">
        <x:v>Johnnie Walker</x:v>
      </x:c>
      <x:c r="M6560" t="str">
        <x:v>Scotch Whisky</x:v>
      </x:c>
      <x:c r="N6560" t="str">
        <x:v>Wholesale</x:v>
      </x:c>
      <x:c r="O6560" t="str">
        <x:v>Distributor</x:v>
      </x:c>
      <x:c r="P6560" t="str">
        <x:v>SR-044</x:v>
      </x:c>
      <x:c r="Q6560" s="16" t="n">
        <x:v>65</x:v>
      </x:c>
      <x:c r="R6560" s="17" t="n">
        <x:v>33.85</x:v>
      </x:c>
      <x:c r="S6560" s="18" t="n">
        <x:v>0.05</x:v>
      </x:c>
      <x:c r="T6560" s="17" t="n">
        <x:v>2200.53</x:v>
      </x:c>
      <x:c r="U6560" s="17" t="n">
        <x:v>2090.5</x:v>
      </x:c>
      <x:c r="V6560" s="17" t="n">
        <x:v>872.5</x:v>
      </x:c>
      <x:c r="W6560" s="17" t="n">
        <x:v>1218</x:v>
      </x:c>
      <x:c r="X6560" s="18" t="n">
        <x:v>0.5826</x:v>
      </x:c>
      <x:c r="Y6560" s="17" t="n">
        <x:v>2166.73</x:v>
      </x:c>
      <x:c r="Z6560" s="18" t="n">
        <x:v>0.9648</x:v>
      </x:c>
      <x:c r="AA6560" s="18" t="n">
        <x:v>0.0242</x:v>
      </x:c>
      <x:c r="AB6560" t="str">
        <x:v>Yes</x:v>
      </x:c>
      <x:c r="AC6560" t="str">
        <x:v>Luxury / Reserve</x:v>
      </x:c>
      <x:c r="AD6560" s="18" t="n">
        <x:v>0.5826357330782109</x:v>
      </x:c>
      <x:c r="AE6560" s="18" t="n">
        <x:v>0.9648179514752646</x:v>
      </x:c>
      <x:c r="AF6560" s="17" t="n">
        <x:v>-76.23000000000002</x:v>
      </x:c>
      <x:c r="AG6560" s="18" t="n">
        <x:v>-0.035182048524735436</x:v>
      </x:c>
      <x:c r="AH6560" t="str">
        <x:v>Below Target</x:v>
      </x:c>
    </x:row>
    <x:row r="6561">
      <x:c r="A6561" t="str">
        <x:v>TXN-006558</x:v>
      </x:c>
      <x:c r="B6561" s="14" t="d">
        <x:v>2026-03-23T00:00:00.000Z</x:v>
      </x:c>
      <x:c r="C6561" t="n">
        <x:v>2026</x:v>
      </x:c>
      <x:c r="D6561" t="str">
        <x:v>Q1</x:v>
      </x:c>
      <x:c r="E6561" t="n">
        <x:v>3</x:v>
      </x:c>
      <x:c r="F6561" t="str">
        <x:v>March</x:v>
      </x:c>
      <x:c r="G6561" s="15" t="d">
        <x:v>2026-03-01T00:00:00.000Z</x:v>
      </x:c>
      <x:c r="H6561" t="str">
        <x:v>2026-03</x:v>
      </x:c>
      <x:c r="I6561" t="str">
        <x:v>United States</x:v>
      </x:c>
      <x:c r="J6561" t="str">
        <x:v>North America</x:v>
      </x:c>
      <x:c r="K6561" t="str">
        <x:v>USD</x:v>
      </x:c>
      <x:c r="L6561" t="str">
        <x:v>Smirnoff</x:v>
      </x:c>
      <x:c r="M6561" t="str">
        <x:v>Vodka</x:v>
      </x:c>
      <x:c r="N6561" t="str">
        <x:v>E-commerce</x:v>
      </x:c>
      <x:c r="O6561" t="str">
        <x:v>Key Account</x:v>
      </x:c>
      <x:c r="P6561" t="str">
        <x:v>SR-053</x:v>
      </x:c>
      <x:c r="Q6561" s="16" t="n">
        <x:v>15</x:v>
      </x:c>
      <x:c r="R6561" s="17" t="n">
        <x:v>20.62</x:v>
      </x:c>
      <x:c r="S6561" s="18" t="n">
        <x:v>0.03</x:v>
      </x:c>
      <x:c r="T6561" s="17" t="n">
        <x:v>309.32</x:v>
      </x:c>
      <x:c r="U6561" s="17" t="n">
        <x:v>300.04</x:v>
      </x:c>
      <x:c r="V6561" s="17" t="n">
        <x:v>140.67</x:v>
      </x:c>
      <x:c r="W6561" s="17" t="n">
        <x:v>159.37</x:v>
      </x:c>
      <x:c r="X6561" s="18" t="n">
        <x:v>0.5312</x:v>
      </x:c>
      <x:c r="Y6561" s="17" t="n">
        <x:v>329.6</x:v>
      </x:c>
      <x:c r="Z6561" s="18" t="n">
        <x:v>0.9103</x:v>
      </x:c>
      <x:c r="AA6561" s="18" t="n">
        <x:v>0.0939</x:v>
      </x:c>
      <x:c r="AB6561" t="str">
        <x:v>No</x:v>
      </x:c>
      <x:c r="AC6561" t="str">
        <x:v>Core</x:v>
      </x:c>
      <x:c r="AD6561" s="18" t="n">
        <x:v>0.5311625116651113</x:v>
      </x:c>
      <x:c r="AE6561" s="18" t="n">
        <x:v>0.9103155339805825</x:v>
      </x:c>
      <x:c r="AF6561" s="17" t="n">
        <x:v>-29.560000000000002</x:v>
      </x:c>
      <x:c r="AG6561" s="18" t="n">
        <x:v>-0.08968446601941747</x:v>
      </x:c>
      <x:c r="AH6561" t="str">
        <x:v>Below Target</x:v>
      </x:c>
    </x:row>
    <x:row r="6562">
      <x:c r="A6562" t="str">
        <x:v>TXN-006559</x:v>
      </x:c>
      <x:c r="B6562" s="14" t="d">
        <x:v>2025-10-07T00:00:00.000Z</x:v>
      </x:c>
      <x:c r="C6562" t="n">
        <x:v>2025</x:v>
      </x:c>
      <x:c r="D6562" t="str">
        <x:v>Q4</x:v>
      </x:c>
      <x:c r="E6562" t="n">
        <x:v>10</x:v>
      </x:c>
      <x:c r="F6562" t="str">
        <x:v>October</x:v>
      </x:c>
      <x:c r="G6562" s="15" t="d">
        <x:v>2025-10-01T00:00:00.000Z</x:v>
      </x:c>
      <x:c r="H6562" t="str">
        <x:v>2025-10</x:v>
      </x:c>
      <x:c r="I6562" t="str">
        <x:v>India</x:v>
      </x:c>
      <x:c r="J6562" t="str">
        <x:v>Asia Pacific</x:v>
      </x:c>
      <x:c r="K6562" t="str">
        <x:v>INR</x:v>
      </x:c>
      <x:c r="L6562" t="str">
        <x:v>Tanqueray</x:v>
      </x:c>
      <x:c r="M6562" t="str">
        <x:v>Gin</x:v>
      </x:c>
      <x:c r="N6562" t="str">
        <x:v>Off-Trade</x:v>
      </x:c>
      <x:c r="O6562" t="str">
        <x:v>Distributor</x:v>
      </x:c>
      <x:c r="P6562" t="str">
        <x:v>SR-027</x:v>
      </x:c>
      <x:c r="Q6562" s="16" t="n">
        <x:v>65</x:v>
      </x:c>
      <x:c r="R6562" s="17" t="n">
        <x:v>25</x:v>
      </x:c>
      <x:c r="S6562" s="18" t="n">
        <x:v>0.12</x:v>
      </x:c>
      <x:c r="T6562" s="17" t="n">
        <x:v>1624.96</x:v>
      </x:c>
      <x:c r="U6562" s="17" t="n">
        <x:v>1429.96</x:v>
      </x:c>
      <x:c r="V6562" s="17" t="n">
        <x:v>675.26</x:v>
      </x:c>
      <x:c r="W6562" s="17" t="n">
        <x:v>754.71</x:v>
      </x:c>
      <x:c r="X6562" s="18" t="n">
        <x:v>0.5278</x:v>
      </x:c>
      <x:c r="Y6562" s="17" t="n">
        <x:v>1564.57</x:v>
      </x:c>
      <x:c r="Z6562" s="18" t="n">
        <x:v>0.914</x:v>
      </x:c>
      <x:c r="AA6562" s="18" t="n">
        <x:v>0.015</x:v>
      </x:c>
      <x:c r="AB6562" t="str">
        <x:v>Yes</x:v>
      </x:c>
      <x:c r="AC6562" t="str">
        <x:v>Premium Core</x:v>
      </x:c>
      <x:c r="AD6562" s="18" t="n">
        <x:v>0.527783993957873</x:v>
      </x:c>
      <x:c r="AE6562" s="18" t="n">
        <x:v>0.9139635810478279</x:v>
      </x:c>
      <x:c r="AF6562" s="17" t="n">
        <x:v>-134.6099999999999</x:v>
      </x:c>
      <x:c r="AG6562" s="18" t="n">
        <x:v>-0.08603641895217211</x:v>
      </x:c>
      <x:c r="AH6562" t="str">
        <x:v>Below Target</x:v>
      </x:c>
    </x:row>
    <x:row r="6563">
      <x:c r="A6563" t="str">
        <x:v>TXN-006560</x:v>
      </x:c>
      <x:c r="B6563" s="14" t="d">
        <x:v>2024-01-31T00:00:00.000Z</x:v>
      </x:c>
      <x:c r="C6563" t="n">
        <x:v>2024</x:v>
      </x:c>
      <x:c r="D6563" t="str">
        <x:v>Q1</x:v>
      </x:c>
      <x:c r="E6563" t="n">
        <x:v>1</x:v>
      </x:c>
      <x:c r="F6563" t="str">
        <x:v>January</x:v>
      </x:c>
      <x:c r="G6563" s="15" t="d">
        <x:v>2024-01-01T00:00:00.000Z</x:v>
      </x:c>
      <x:c r="H6563" t="str">
        <x:v>2024-01</x:v>
      </x:c>
      <x:c r="I6563" t="str">
        <x:v>Mexico</x:v>
      </x:c>
      <x:c r="J6563" t="str">
        <x:v>Latin America &amp; Caribbean</x:v>
      </x:c>
      <x:c r="K6563" t="str">
        <x:v>MXN</x:v>
      </x:c>
      <x:c r="L6563" t="str">
        <x:v>Tanqueray</x:v>
      </x:c>
      <x:c r="M6563" t="str">
        <x:v>Gin</x:v>
      </x:c>
      <x:c r="N6563" t="str">
        <x:v>Off-Trade</x:v>
      </x:c>
      <x:c r="O6563" t="str">
        <x:v>Distributor</x:v>
      </x:c>
      <x:c r="P6563" t="str">
        <x:v>SR-051</x:v>
      </x:c>
      <x:c r="Q6563" s="16" t="n">
        <x:v>24</x:v>
      </x:c>
      <x:c r="R6563" s="17" t="n">
        <x:v>24.85</x:v>
      </x:c>
      <x:c r="S6563" s="18" t="n">
        <x:v>0.1</x:v>
      </x:c>
      <x:c r="T6563" s="17" t="n">
        <x:v>596.4</x:v>
      </x:c>
      <x:c r="U6563" s="17" t="n">
        <x:v>536.76</x:v>
      </x:c>
      <x:c r="V6563" s="17" t="n">
        <x:v>253.86</x:v>
      </x:c>
      <x:c r="W6563" s="17" t="n">
        <x:v>282.9</x:v>
      </x:c>
      <x:c r="X6563" s="18" t="n">
        <x:v>0.527</x:v>
      </x:c>
      <x:c r="Y6563" s="17" t="n">
        <x:v>596.09</x:v>
      </x:c>
      <x:c r="Z6563" s="18" t="n">
        <x:v>0.9005</x:v>
      </x:c>
      <x:c r="AA6563" s="18" t="n">
        <x:v>0.0545</x:v>
      </x:c>
      <x:c r="AB6563" t="str">
        <x:v>Yes</x:v>
      </x:c>
      <x:c r="AC6563" t="str">
        <x:v>Premium Core</x:v>
      </x:c>
      <x:c r="AD6563" s="18" t="n">
        <x:v>0.5270511960652805</x:v>
      </x:c>
      <x:c r="AE6563" s="18" t="n">
        <x:v>0.9004680501266586</x:v>
      </x:c>
      <x:c r="AF6563" s="17" t="n">
        <x:v>-59.33000000000004</x:v>
      </x:c>
      <x:c r="AG6563" s="18" t="n">
        <x:v>-0.09953194987334134</x:v>
      </x:c>
      <x:c r="AH6563" t="str">
        <x:v>Below Target</x:v>
      </x:c>
    </x:row>
    <x:row r="6564">
      <x:c r="A6564" t="str">
        <x:v>TXN-006561</x:v>
      </x:c>
      <x:c r="B6564" s="14" t="d">
        <x:v>2025-07-05T00:00:00.000Z</x:v>
      </x:c>
      <x:c r="C6564" t="n">
        <x:v>2025</x:v>
      </x:c>
      <x:c r="D6564" t="str">
        <x:v>Q3</x:v>
      </x:c>
      <x:c r="E6564" t="n">
        <x:v>7</x:v>
      </x:c>
      <x:c r="F6564" t="str">
        <x:v>July</x:v>
      </x:c>
      <x:c r="G6564" s="15" t="d">
        <x:v>2025-07-01T00:00:00.000Z</x:v>
      </x:c>
      <x:c r="H6564" t="str">
        <x:v>2025-07</x:v>
      </x:c>
      <x:c r="I6564" t="str">
        <x:v>United Kingdom</x:v>
      </x:c>
      <x:c r="J6564" t="str">
        <x:v>Europe</x:v>
      </x:c>
      <x:c r="K6564" t="str">
        <x:v>GBP</x:v>
      </x:c>
      <x:c r="L6564" t="str">
        <x:v>Johnnie Walker</x:v>
      </x:c>
      <x:c r="M6564" t="str">
        <x:v>Scotch Whisky</x:v>
      </x:c>
      <x:c r="N6564" t="str">
        <x:v>E-commerce</x:v>
      </x:c>
      <x:c r="O6564" t="str">
        <x:v>Distributor</x:v>
      </x:c>
      <x:c r="P6564" t="str">
        <x:v>SR-018</x:v>
      </x:c>
      <x:c r="Q6564" s="16" t="n">
        <x:v>98</x:v>
      </x:c>
      <x:c r="R6564" s="17" t="n">
        <x:v>33.5</x:v>
      </x:c>
      <x:c r="S6564" s="18" t="n">
        <x:v>0</x:v>
      </x:c>
      <x:c r="T6564" s="17" t="n">
        <x:v>3282.71</x:v>
      </x:c>
      <x:c r="U6564" s="17" t="n">
        <x:v>3282.71</x:v>
      </x:c>
      <x:c r="V6564" s="17" t="n">
        <x:v>1451.01</x:v>
      </x:c>
      <x:c r="W6564" s="17" t="n">
        <x:v>1831.7</x:v>
      </x:c>
      <x:c r="X6564" s="18" t="n">
        <x:v>0.558</x:v>
      </x:c>
      <x:c r="Y6564" s="17" t="n">
        <x:v>3510.12</x:v>
      </x:c>
      <x:c r="Z6564" s="18" t="n">
        <x:v>0.9352</x:v>
      </x:c>
      <x:c r="AA6564" s="18" t="n">
        <x:v>0.0047</x:v>
      </x:c>
      <x:c r="AB6564" t="str">
        <x:v>No</x:v>
      </x:c>
      <x:c r="AC6564" t="str">
        <x:v>Luxury / Reserve</x:v>
      </x:c>
      <x:c r="AD6564" s="18" t="n">
        <x:v>0.5579841045965072</x:v>
      </x:c>
      <x:c r="AE6564" s="18" t="n">
        <x:v>0.9352130411495904</x:v>
      </x:c>
      <x:c r="AF6564" s="17" t="n">
        <x:v>-227.40999999999985</x:v>
      </x:c>
      <x:c r="AG6564" s="18" t="n">
        <x:v>-0.06478695885040964</x:v>
      </x:c>
      <x:c r="AH6564" t="str">
        <x:v>Below Target</x:v>
      </x:c>
    </x:row>
    <x:row r="6565">
      <x:c r="A6565" t="str">
        <x:v>TXN-006562</x:v>
      </x:c>
      <x:c r="B6565" s="14" t="d">
        <x:v>2023-03-14T00:00:00.000Z</x:v>
      </x:c>
      <x:c r="C6565" t="n">
        <x:v>2023</x:v>
      </x:c>
      <x:c r="D6565" t="str">
        <x:v>Q1</x:v>
      </x:c>
      <x:c r="E6565" t="n">
        <x:v>3</x:v>
      </x:c>
      <x:c r="F6565" t="str">
        <x:v>March</x:v>
      </x:c>
      <x:c r="G6565" s="15" t="d">
        <x:v>2023-03-01T00:00:00.000Z</x:v>
      </x:c>
      <x:c r="H6565" t="str">
        <x:v>2023-03</x:v>
      </x:c>
      <x:c r="I6565" t="str">
        <x:v>United Kingdom</x:v>
      </x:c>
      <x:c r="J6565" t="str">
        <x:v>Europe</x:v>
      </x:c>
      <x:c r="K6565" t="str">
        <x:v>GBP</x:v>
      </x:c>
      <x:c r="L6565" t="str">
        <x:v>Guinness</x:v>
      </x:c>
      <x:c r="M6565" t="str">
        <x:v>Beer / Stout</x:v>
      </x:c>
      <x:c r="N6565" t="str">
        <x:v>On-Trade</x:v>
      </x:c>
      <x:c r="O6565" t="str">
        <x:v>Key Account</x:v>
      </x:c>
      <x:c r="P6565" t="str">
        <x:v>SR-048</x:v>
      </x:c>
      <x:c r="Q6565" s="16" t="n">
        <x:v>77</x:v>
      </x:c>
      <x:c r="R6565" s="17" t="n">
        <x:v>8.99</x:v>
      </x:c>
      <x:c r="S6565" s="18" t="n">
        <x:v>0.05</x:v>
      </x:c>
      <x:c r="T6565" s="17" t="n">
        <x:v>692.09</x:v>
      </x:c>
      <x:c r="U6565" s="17" t="n">
        <x:v>657.49</x:v>
      </x:c>
      <x:c r="V6565" s="17" t="n">
        <x:v>337.89</x:v>
      </x:c>
      <x:c r="W6565" s="17" t="n">
        <x:v>319.6</x:v>
      </x:c>
      <x:c r="X6565" s="18" t="n">
        <x:v>0.4861</x:v>
      </x:c>
      <x:c r="Y6565" s="17" t="n">
        <x:v>595.73</x:v>
      </x:c>
      <x:c r="Z6565" s="18" t="n">
        <x:v>1.1037</x:v>
      </x:c>
      <x:c r="AA6565" s="18" t="n">
        <x:v>0.0836</x:v>
      </x:c>
      <x:c r="AB6565" t="str">
        <x:v>Yes</x:v>
      </x:c>
      <x:c r="AC6565" t="str">
        <x:v>Core</x:v>
      </x:c>
      <x:c r="AD6565" s="18" t="n">
        <x:v>0.4860910432097827</x:v>
      </x:c>
      <x:c r="AE6565" s="18" t="n">
        <x:v>1.1036711261813237</x:v>
      </x:c>
      <x:c r="AF6565" s="17" t="n">
        <x:v>61.75999999999999</x:v>
      </x:c>
      <x:c r="AG6565" s="18" t="n">
        <x:v>0.10367112618132374</x:v>
      </x:c>
      <x:c r="AH6565" t="str">
        <x:v>Above Target</x:v>
      </x:c>
    </x:row>
    <x:row r="6566">
      <x:c r="A6566" t="str">
        <x:v>TXN-006563</x:v>
      </x:c>
      <x:c r="B6566" s="14" t="d">
        <x:v>2026-01-08T00:00:00.000Z</x:v>
      </x:c>
      <x:c r="C6566" t="n">
        <x:v>2026</x:v>
      </x:c>
      <x:c r="D6566" t="str">
        <x:v>Q1</x:v>
      </x:c>
      <x:c r="E6566" t="n">
        <x:v>1</x:v>
      </x:c>
      <x:c r="F6566" t="str">
        <x:v>January</x:v>
      </x:c>
      <x:c r="G6566" s="15" t="d">
        <x:v>2026-01-01T00:00:00.000Z</x:v>
      </x:c>
      <x:c r="H6566" t="str">
        <x:v>2026-01</x:v>
      </x:c>
      <x:c r="I6566" t="str">
        <x:v>Germany</x:v>
      </x:c>
      <x:c r="J6566" t="str">
        <x:v>Europe</x:v>
      </x:c>
      <x:c r="K6566" t="str">
        <x:v>EUR</x:v>
      </x:c>
      <x:c r="L6566" t="str">
        <x:v>Tanqueray</x:v>
      </x:c>
      <x:c r="M6566" t="str">
        <x:v>Gin</x:v>
      </x:c>
      <x:c r="N6566" t="str">
        <x:v>On-Trade</x:v>
      </x:c>
      <x:c r="O6566" t="str">
        <x:v>Hospitality Group</x:v>
      </x:c>
      <x:c r="P6566" t="str">
        <x:v>SR-033</x:v>
      </x:c>
      <x:c r="Q6566" s="16" t="n">
        <x:v>130</x:v>
      </x:c>
      <x:c r="R6566" s="17" t="n">
        <x:v>30.2</x:v>
      </x:c>
      <x:c r="S6566" s="18" t="n">
        <x:v>0.1</x:v>
      </x:c>
      <x:c r="T6566" s="17" t="n">
        <x:v>3926.25</x:v>
      </x:c>
      <x:c r="U6566" s="17" t="n">
        <x:v>3533.62</x:v>
      </x:c>
      <x:c r="V6566" s="17" t="n">
        <x:v>1537.78</x:v>
      </x:c>
      <x:c r="W6566" s="17" t="n">
        <x:v>1995.84</x:v>
      </x:c>
      <x:c r="X6566" s="18" t="n">
        <x:v>0.5648</x:v>
      </x:c>
      <x:c r="Y6566" s="17" t="n">
        <x:v>3230.18</x:v>
      </x:c>
      <x:c r="Z6566" s="18" t="n">
        <x:v>1.0939</x:v>
      </x:c>
      <x:c r="AA6566" s="18" t="n">
        <x:v>-0.0127</x:v>
      </x:c>
      <x:c r="AB6566" t="str">
        <x:v>Yes</x:v>
      </x:c>
      <x:c r="AC6566" t="str">
        <x:v>Premium Core</x:v>
      </x:c>
      <x:c r="AD6566" s="18" t="n">
        <x:v>0.5648145527815668</x:v>
      </x:c>
      <x:c r="AE6566" s="18" t="n">
        <x:v>1.0939390374530211</x:v>
      </x:c>
      <x:c r="AF6566" s="17" t="n">
        <x:v>303.44000000000005</x:v>
      </x:c>
      <x:c r="AG6566" s="18" t="n">
        <x:v>0.09393903745302122</x:v>
      </x:c>
      <x:c r="AH6566" t="str">
        <x:v>Above Target</x:v>
      </x:c>
    </x:row>
    <x:row r="6567">
      <x:c r="A6567" t="str">
        <x:v>TXN-006564</x:v>
      </x:c>
      <x:c r="B6567" s="14" t="d">
        <x:v>2026-04-06T00:00:00.000Z</x:v>
      </x:c>
      <x:c r="C6567" t="n">
        <x:v>2026</x:v>
      </x:c>
      <x:c r="D6567" t="str">
        <x:v>Q2</x:v>
      </x:c>
      <x:c r="E6567" t="n">
        <x:v>4</x:v>
      </x:c>
      <x:c r="F6567" t="str">
        <x:v>April</x:v>
      </x:c>
      <x:c r="G6567" s="15" t="d">
        <x:v>2026-04-01T00:00:00.000Z</x:v>
      </x:c>
      <x:c r="H6567" t="str">
        <x:v>2026-04</x:v>
      </x:c>
      <x:c r="I6567" t="str">
        <x:v>Brazil</x:v>
      </x:c>
      <x:c r="J6567" t="str">
        <x:v>Latin America &amp; Caribbean</x:v>
      </x:c>
      <x:c r="K6567" t="str">
        <x:v>BRL</x:v>
      </x:c>
      <x:c r="L6567" t="str">
        <x:v>Johnnie Walker</x:v>
      </x:c>
      <x:c r="M6567" t="str">
        <x:v>Scotch Whisky</x:v>
      </x:c>
      <x:c r="N6567" t="str">
        <x:v>Off-Trade</x:v>
      </x:c>
      <x:c r="O6567" t="str">
        <x:v>Key Account</x:v>
      </x:c>
      <x:c r="P6567" t="str">
        <x:v>SR-010</x:v>
      </x:c>
      <x:c r="Q6567" s="16" t="n">
        <x:v>31</x:v>
      </x:c>
      <x:c r="R6567" s="17" t="n">
        <x:v>35.42</x:v>
      </x:c>
      <x:c r="S6567" s="18" t="n">
        <x:v>0.02</x:v>
      </x:c>
      <x:c r="T6567" s="17" t="n">
        <x:v>1098</x:v>
      </x:c>
      <x:c r="U6567" s="17" t="n">
        <x:v>1076.04</x:v>
      </x:c>
      <x:c r="V6567" s="17" t="n">
        <x:v>503.59</x:v>
      </x:c>
      <x:c r="W6567" s="17" t="n">
        <x:v>572.45</x:v>
      </x:c>
      <x:c r="X6567" s="18" t="n">
        <x:v>0.532</x:v>
      </x:c>
      <x:c r="Y6567" s="17" t="n">
        <x:v>1067.41</x:v>
      </x:c>
      <x:c r="Z6567" s="18" t="n">
        <x:v>1.0081</x:v>
      </x:c>
      <x:c r="AA6567" s="18" t="n">
        <x:v>-0.0302</x:v>
      </x:c>
      <x:c r="AB6567" t="str">
        <x:v>No</x:v>
      </x:c>
      <x:c r="AC6567" t="str">
        <x:v>Luxury / Reserve</x:v>
      </x:c>
      <x:c r="AD6567" s="18" t="n">
        <x:v>0.531996951786179</x:v>
      </x:c>
      <x:c r="AE6567" s="18" t="n">
        <x:v>1.0080849907720557</x:v>
      </x:c>
      <x:c r="AF6567" s="17" t="n">
        <x:v>8.629999999999882</x:v>
      </x:c>
      <x:c r="AG6567" s="18" t="n">
        <x:v>0.008084990772055612</x:v>
      </x:c>
      <x:c r="AH6567" t="str">
        <x:v>Above Target</x:v>
      </x:c>
    </x:row>
    <x:row r="6568">
      <x:c r="A6568" t="str">
        <x:v>TXN-006565</x:v>
      </x:c>
      <x:c r="B6568" s="14" t="d">
        <x:v>2024-02-23T00:00:00.000Z</x:v>
      </x:c>
      <x:c r="C6568" t="n">
        <x:v>2024</x:v>
      </x:c>
      <x:c r="D6568" t="str">
        <x:v>Q1</x:v>
      </x:c>
      <x:c r="E6568" t="n">
        <x:v>2</x:v>
      </x:c>
      <x:c r="F6568" t="str">
        <x:v>February</x:v>
      </x:c>
      <x:c r="G6568" s="15" t="d">
        <x:v>2024-02-01T00:00:00.000Z</x:v>
      </x:c>
      <x:c r="H6568" t="str">
        <x:v>2024-02</x:v>
      </x:c>
      <x:c r="I6568" t="str">
        <x:v>Australia</x:v>
      </x:c>
      <x:c r="J6568" t="str">
        <x:v>Asia Pacific</x:v>
      </x:c>
      <x:c r="K6568" t="str">
        <x:v>AUD</x:v>
      </x:c>
      <x:c r="L6568" t="str">
        <x:v>Tanqueray</x:v>
      </x:c>
      <x:c r="M6568" t="str">
        <x:v>Gin</x:v>
      </x:c>
      <x:c r="N6568" t="str">
        <x:v>E-commerce</x:v>
      </x:c>
      <x:c r="O6568" t="str">
        <x:v>Independent Retailer</x:v>
      </x:c>
      <x:c r="P6568" t="str">
        <x:v>SR-007</x:v>
      </x:c>
      <x:c r="Q6568" s="16" t="n">
        <x:v>15</x:v>
      </x:c>
      <x:c r="R6568" s="17" t="n">
        <x:v>30.17</x:v>
      </x:c>
      <x:c r="S6568" s="18" t="n">
        <x:v>0</x:v>
      </x:c>
      <x:c r="T6568" s="17" t="n">
        <x:v>452.58</x:v>
      </x:c>
      <x:c r="U6568" s="17" t="n">
        <x:v>452.58</x:v>
      </x:c>
      <x:c r="V6568" s="17" t="n">
        <x:v>190.05</x:v>
      </x:c>
      <x:c r="W6568" s="17" t="n">
        <x:v>262.53</x:v>
      </x:c>
      <x:c r="X6568" s="18" t="n">
        <x:v>0.5801</x:v>
      </x:c>
      <x:c r="Y6568" s="17" t="n">
        <x:v>453.68</x:v>
      </x:c>
      <x:c r="Z6568" s="18" t="n">
        <x:v>0.9976</x:v>
      </x:c>
      <x:c r="AA6568" s="18" t="n">
        <x:v>0.1138</x:v>
      </x:c>
      <x:c r="AB6568" t="str">
        <x:v>No</x:v>
      </x:c>
      <x:c r="AC6568" t="str">
        <x:v>Premium Core</x:v>
      </x:c>
      <x:c r="AD6568" s="18" t="n">
        <x:v>0.5800742410181625</x:v>
      </x:c>
      <x:c r="AE6568" s="18" t="n">
        <x:v>0.9975753835302416</x:v>
      </x:c>
      <x:c r="AF6568" s="17" t="n">
        <x:v>-1.1000000000000227</x:v>
      </x:c>
      <x:c r="AG6568" s="18" t="n">
        <x:v>-0.00242461646975847</x:v>
      </x:c>
      <x:c r="AH6568" t="str">
        <x:v>Below Target</x:v>
      </x:c>
    </x:row>
    <x:row r="6569">
      <x:c r="A6569" t="str">
        <x:v>TXN-006566</x:v>
      </x:c>
      <x:c r="B6569" s="14" t="d">
        <x:v>2025-08-22T00:00:00.000Z</x:v>
      </x:c>
      <x:c r="C6569" t="n">
        <x:v>2025</x:v>
      </x:c>
      <x:c r="D6569" t="str">
        <x:v>Q3</x:v>
      </x:c>
      <x:c r="E6569" t="n">
        <x:v>8</x:v>
      </x:c>
      <x:c r="F6569" t="str">
        <x:v>August</x:v>
      </x:c>
      <x:c r="G6569" s="15" t="d">
        <x:v>2025-08-01T00:00:00.000Z</x:v>
      </x:c>
      <x:c r="H6569" t="str">
        <x:v>2025-08</x:v>
      </x:c>
      <x:c r="I6569" t="str">
        <x:v>South Africa</x:v>
      </x:c>
      <x:c r="J6569" t="str">
        <x:v>Africa</x:v>
      </x:c>
      <x:c r="K6569" t="str">
        <x:v>ZAR</x:v>
      </x:c>
      <x:c r="L6569" t="str">
        <x:v>J&amp;B</x:v>
      </x:c>
      <x:c r="M6569" t="str">
        <x:v>Scotch Whisky</x:v>
      </x:c>
      <x:c r="N6569" t="str">
        <x:v>On-Trade</x:v>
      </x:c>
      <x:c r="O6569" t="str">
        <x:v>Hospitality Group</x:v>
      </x:c>
      <x:c r="P6569" t="str">
        <x:v>SR-008</x:v>
      </x:c>
      <x:c r="Q6569" s="16" t="n">
        <x:v>21</x:v>
      </x:c>
      <x:c r="R6569" s="17" t="n">
        <x:v>27.1</x:v>
      </x:c>
      <x:c r="S6569" s="18" t="n">
        <x:v>0</x:v>
      </x:c>
      <x:c r="T6569" s="17" t="n">
        <x:v>569.01</x:v>
      </x:c>
      <x:c r="U6569" s="17" t="n">
        <x:v>569.01</x:v>
      </x:c>
      <x:c r="V6569" s="17" t="n">
        <x:v>264.06</x:v>
      </x:c>
      <x:c r="W6569" s="17" t="n">
        <x:v>304.95</x:v>
      </x:c>
      <x:c r="X6569" s="18" t="n">
        <x:v>0.5359</x:v>
      </x:c>
      <x:c r="Y6569" s="17" t="n">
        <x:v>517.36</x:v>
      </x:c>
      <x:c r="Z6569" s="18" t="n">
        <x:v>1.0998</x:v>
      </x:c>
      <x:c r="AA6569" s="18" t="n">
        <x:v>0.1054</x:v>
      </x:c>
      <x:c r="AB6569" t="str">
        <x:v>No</x:v>
      </x:c>
      <x:c r="AC6569" t="str">
        <x:v>Core</x:v>
      </x:c>
      <x:c r="AD6569" s="18" t="n">
        <x:v>0.535930827226235</x:v>
      </x:c>
      <x:c r="AE6569" s="18" t="n">
        <x:v>1.0998337714550797</x:v>
      </x:c>
      <x:c r="AF6569" s="17" t="n">
        <x:v>51.64999999999998</x:v>
      </x:c>
      <x:c r="AG6569" s="18" t="n">
        <x:v>0.09983377145507959</x:v>
      </x:c>
      <x:c r="AH6569" t="str">
        <x:v>Above Target</x:v>
      </x:c>
    </x:row>
    <x:row r="6570">
      <x:c r="A6570" t="str">
        <x:v>TXN-006567</x:v>
      </x:c>
      <x:c r="B6570" s="14" t="d">
        <x:v>2025-01-03T00:00:00.000Z</x:v>
      </x:c>
      <x:c r="C6570" t="n">
        <x:v>2025</x:v>
      </x:c>
      <x:c r="D6570" t="str">
        <x:v>Q1</x:v>
      </x:c>
      <x:c r="E6570" t="n">
        <x:v>1</x:v>
      </x:c>
      <x:c r="F6570" t="str">
        <x:v>January</x:v>
      </x:c>
      <x:c r="G6570" s="15" t="d">
        <x:v>2025-01-01T00:00:00.000Z</x:v>
      </x:c>
      <x:c r="H6570" t="str">
        <x:v>2025-01</x:v>
      </x:c>
      <x:c r="I6570" t="str">
        <x:v>Canada</x:v>
      </x:c>
      <x:c r="J6570" t="str">
        <x:v>North America</x:v>
      </x:c>
      <x:c r="K6570" t="str">
        <x:v>CAD</x:v>
      </x:c>
      <x:c r="L6570" t="str">
        <x:v>Johnnie Walker</x:v>
      </x:c>
      <x:c r="M6570" t="str">
        <x:v>Scotch Whisky</x:v>
      </x:c>
      <x:c r="N6570" t="str">
        <x:v>Off-Trade</x:v>
      </x:c>
      <x:c r="O6570" t="str">
        <x:v>Key Account</x:v>
      </x:c>
      <x:c r="P6570" t="str">
        <x:v>SR-058</x:v>
      </x:c>
      <x:c r="Q6570" s="16" t="n">
        <x:v>63</x:v>
      </x:c>
      <x:c r="R6570" s="17" t="n">
        <x:v>33.81</x:v>
      </x:c>
      <x:c r="S6570" s="18" t="n">
        <x:v>0</x:v>
      </x:c>
      <x:c r="T6570" s="17" t="n">
        <x:v>2129.76</x:v>
      </x:c>
      <x:c r="U6570" s="17" t="n">
        <x:v>2129.76</x:v>
      </x:c>
      <x:c r="V6570" s="17" t="n">
        <x:v>918.03</x:v>
      </x:c>
      <x:c r="W6570" s="17" t="n">
        <x:v>1211.73</x:v>
      </x:c>
      <x:c r="X6570" s="18" t="n">
        <x:v>0.569</x:v>
      </x:c>
      <x:c r="Y6570" s="17" t="n">
        <x:v>2282.17</x:v>
      </x:c>
      <x:c r="Z6570" s="18" t="n">
        <x:v>0.9332</x:v>
      </x:c>
      <x:c r="AA6570" s="18" t="n">
        <x:v>0.0955</x:v>
      </x:c>
      <x:c r="AB6570" t="str">
        <x:v>No</x:v>
      </x:c>
      <x:c r="AC6570" t="str">
        <x:v>Luxury / Reserve</x:v>
      </x:c>
      <x:c r="AD6570" s="18" t="n">
        <x:v>0.5689514311471715</x:v>
      </x:c>
      <x:c r="AE6570" s="18" t="n">
        <x:v>0.9332170697187326</x:v>
      </x:c>
      <x:c r="AF6570" s="17" t="n">
        <x:v>-152.40999999999985</x:v>
      </x:c>
      <x:c r="AG6570" s="18" t="n">
        <x:v>-0.06678293028126732</x:v>
      </x:c>
      <x:c r="AH6570" t="str">
        <x:v>Below Target</x:v>
      </x:c>
    </x:row>
    <x:row r="6571">
      <x:c r="A6571" t="str">
        <x:v>TXN-006568</x:v>
      </x:c>
      <x:c r="B6571" s="14" t="d">
        <x:v>2026-03-24T00:00:00.000Z</x:v>
      </x:c>
      <x:c r="C6571" t="n">
        <x:v>2026</x:v>
      </x:c>
      <x:c r="D6571" t="str">
        <x:v>Q1</x:v>
      </x:c>
      <x:c r="E6571" t="n">
        <x:v>3</x:v>
      </x:c>
      <x:c r="F6571" t="str">
        <x:v>March</x:v>
      </x:c>
      <x:c r="G6571" s="15" t="d">
        <x:v>2026-03-01T00:00:00.000Z</x:v>
      </x:c>
      <x:c r="H6571" t="str">
        <x:v>2026-03</x:v>
      </x:c>
      <x:c r="I6571" t="str">
        <x:v>Canada</x:v>
      </x:c>
      <x:c r="J6571" t="str">
        <x:v>North America</x:v>
      </x:c>
      <x:c r="K6571" t="str">
        <x:v>CAD</x:v>
      </x:c>
      <x:c r="L6571" t="str">
        <x:v>Baileys</x:v>
      </x:c>
      <x:c r="M6571" t="str">
        <x:v>Liqueur</x:v>
      </x:c>
      <x:c r="N6571" t="str">
        <x:v>E-commerce</x:v>
      </x:c>
      <x:c r="O6571" t="str">
        <x:v>Hospitality Group</x:v>
      </x:c>
      <x:c r="P6571" t="str">
        <x:v>SR-055</x:v>
      </x:c>
      <x:c r="Q6571" s="16" t="n">
        <x:v>34</x:v>
      </x:c>
      <x:c r="R6571" s="17" t="n">
        <x:v>18.76</x:v>
      </x:c>
      <x:c r="S6571" s="18" t="n">
        <x:v>0.15</x:v>
      </x:c>
      <x:c r="T6571" s="17" t="n">
        <x:v>638</x:v>
      </x:c>
      <x:c r="U6571" s="17" t="n">
        <x:v>542.3</x:v>
      </x:c>
      <x:c r="V6571" s="17" t="n">
        <x:v>276.71</x:v>
      </x:c>
      <x:c r="W6571" s="17" t="n">
        <x:v>265.6</x:v>
      </x:c>
      <x:c r="X6571" s="18" t="n">
        <x:v>0.4898</x:v>
      </x:c>
      <x:c r="Y6571" s="17" t="n">
        <x:v>537.7</x:v>
      </x:c>
      <x:c r="Z6571" s="18" t="n">
        <x:v>1.0086</x:v>
      </x:c>
      <x:c r="AA6571" s="18" t="n">
        <x:v>0.047</x:v>
      </x:c>
      <x:c r="AB6571" t="str">
        <x:v>Yes</x:v>
      </x:c>
      <x:c r="AC6571" t="str">
        <x:v>Core</x:v>
      </x:c>
      <x:c r="AD6571" s="18" t="n">
        <x:v>0.48976581228102534</x:v>
      </x:c>
      <x:c r="AE6571" s="18" t="n">
        <x:v>1.0085549562953318</x:v>
      </x:c>
      <x:c r="AF6571" s="17" t="n">
        <x:v>4.599999999999909</x:v>
      </x:c>
      <x:c r="AG6571" s="18" t="n">
        <x:v>0.0085549562953318</x:v>
      </x:c>
      <x:c r="AH6571" t="str">
        <x:v>Above Target</x:v>
      </x:c>
    </x:row>
    <x:row r="6572">
      <x:c r="A6572" t="str">
        <x:v>TXN-006569</x:v>
      </x:c>
      <x:c r="B6572" s="14" t="d">
        <x:v>2023-09-09T00:00:00.000Z</x:v>
      </x:c>
      <x:c r="C6572" t="n">
        <x:v>2023</x:v>
      </x:c>
      <x:c r="D6572" t="str">
        <x:v>Q3</x:v>
      </x:c>
      <x:c r="E6572" t="n">
        <x:v>9</x:v>
      </x:c>
      <x:c r="F6572" t="str">
        <x:v>September</x:v>
      </x:c>
      <x:c r="G6572" s="15" t="d">
        <x:v>2023-09-01T00:00:00.000Z</x:v>
      </x:c>
      <x:c r="H6572" t="str">
        <x:v>2023-09</x:v>
      </x:c>
      <x:c r="I6572" t="str">
        <x:v>United States</x:v>
      </x:c>
      <x:c r="J6572" t="str">
        <x:v>North America</x:v>
      </x:c>
      <x:c r="K6572" t="str">
        <x:v>USD</x:v>
      </x:c>
      <x:c r="L6572" t="str">
        <x:v>Captain Morgan</x:v>
      </x:c>
      <x:c r="M6572" t="str">
        <x:v>Rum</x:v>
      </x:c>
      <x:c r="N6572" t="str">
        <x:v>On-Trade</x:v>
      </x:c>
      <x:c r="O6572" t="str">
        <x:v>Key Account</x:v>
      </x:c>
      <x:c r="P6572" t="str">
        <x:v>SR-012</x:v>
      </x:c>
      <x:c r="Q6572" s="16" t="n">
        <x:v>29</x:v>
      </x:c>
      <x:c r="R6572" s="17" t="n">
        <x:v>22.94</x:v>
      </x:c>
      <x:c r="S6572" s="18" t="n">
        <x:v>0</x:v>
      </x:c>
      <x:c r="T6572" s="17" t="n">
        <x:v>665.23</x:v>
      </x:c>
      <x:c r="U6572" s="17" t="n">
        <x:v>665.23</x:v>
      </x:c>
      <x:c r="V6572" s="17" t="n">
        <x:v>325.92</x:v>
      </x:c>
      <x:c r="W6572" s="17" t="n">
        <x:v>339.31</x:v>
      </x:c>
      <x:c r="X6572" s="18" t="n">
        <x:v>0.5101</x:v>
      </x:c>
      <x:c r="Y6572" s="17" t="n">
        <x:v>639.12</x:v>
      </x:c>
      <x:c r="Z6572" s="18" t="n">
        <x:v>1.0408</x:v>
      </x:c>
      <x:c r="AA6572" s="18" t="n">
        <x:v>-0.0409</x:v>
      </x:c>
      <x:c r="AB6572" t="str">
        <x:v>No</x:v>
      </x:c>
      <x:c r="AC6572" t="str">
        <x:v>Core</x:v>
      </x:c>
      <x:c r="AD6572" s="18" t="n">
        <x:v>0.5100641883258422</x:v>
      </x:c>
      <x:c r="AE6572" s="18" t="n">
        <x:v>1.0408530479409188</x:v>
      </x:c>
      <x:c r="AF6572" s="17" t="n">
        <x:v>26.110000000000014</x:v>
      </x:c>
      <x:c r="AG6572" s="18" t="n">
        <x:v>0.040853047940918784</x:v>
      </x:c>
      <x:c r="AH6572" t="str">
        <x:v>Above Target</x:v>
      </x:c>
    </x:row>
    <x:row r="6573">
      <x:c r="A6573" t="str">
        <x:v>TXN-006570</x:v>
      </x:c>
      <x:c r="B6573" s="14" t="d">
        <x:v>2026-07-06T00:00:00.000Z</x:v>
      </x:c>
      <x:c r="C6573" t="n">
        <x:v>2026</x:v>
      </x:c>
      <x:c r="D6573" t="str">
        <x:v>Q3</x:v>
      </x:c>
      <x:c r="E6573" t="n">
        <x:v>7</x:v>
      </x:c>
      <x:c r="F6573" t="str">
        <x:v>July</x:v>
      </x:c>
      <x:c r="G6573" s="15" t="d">
        <x:v>2026-07-01T00:00:00.000Z</x:v>
      </x:c>
      <x:c r="H6573" t="str">
        <x:v>2026-07</x:v>
      </x:c>
      <x:c r="I6573" t="str">
        <x:v>United States</x:v>
      </x:c>
      <x:c r="J6573" t="str">
        <x:v>North America</x:v>
      </x:c>
      <x:c r="K6573" t="str">
        <x:v>USD</x:v>
      </x:c>
      <x:c r="L6573" t="str">
        <x:v>Smirnoff</x:v>
      </x:c>
      <x:c r="M6573" t="str">
        <x:v>Vodka</x:v>
      </x:c>
      <x:c r="N6573" t="str">
        <x:v>Off-Trade</x:v>
      </x:c>
      <x:c r="O6573" t="str">
        <x:v>E-commerce Partner</x:v>
      </x:c>
      <x:c r="P6573" t="str">
        <x:v>SR-051</x:v>
      </x:c>
      <x:c r="Q6573" s="16" t="n">
        <x:v>110</x:v>
      </x:c>
      <x:c r="R6573" s="17" t="n">
        <x:v>18.28</x:v>
      </x:c>
      <x:c r="S6573" s="18" t="n">
        <x:v>0</x:v>
      </x:c>
      <x:c r="T6573" s="17" t="n">
        <x:v>2010.35</x:v>
      </x:c>
      <x:c r="U6573" s="17" t="n">
        <x:v>2010.35</x:v>
      </x:c>
      <x:c r="V6573" s="17" t="n">
        <x:v>929.41</x:v>
      </x:c>
      <x:c r="W6573" s="17" t="n">
        <x:v>1080.94</x:v>
      </x:c>
      <x:c r="X6573" s="18" t="n">
        <x:v>0.5377</x:v>
      </x:c>
      <x:c r="Y6573" s="17" t="n">
        <x:v>2047.67</x:v>
      </x:c>
      <x:c r="Z6573" s="18" t="n">
        <x:v>0.9818</x:v>
      </x:c>
      <x:c r="AA6573" s="18" t="n">
        <x:v>0.0282</x:v>
      </x:c>
      <x:c r="AB6573" t="str">
        <x:v>No</x:v>
      </x:c>
      <x:c r="AC6573" t="str">
        <x:v>Core</x:v>
      </x:c>
      <x:c r="AD6573" s="18" t="n">
        <x:v>0.5376874673564305</x:v>
      </x:c>
      <x:c r="AE6573" s="18" t="n">
        <x:v>0.9817744070089418</x:v>
      </x:c>
      <x:c r="AF6573" s="17" t="n">
        <x:v>-37.320000000000164</x:v>
      </x:c>
      <x:c r="AG6573" s="18" t="n">
        <x:v>-0.01822559299105821</x:v>
      </x:c>
      <x:c r="AH6573" t="str">
        <x:v>Below Target</x:v>
      </x:c>
    </x:row>
    <x:row r="6574">
      <x:c r="A6574" t="str">
        <x:v>TXN-006571</x:v>
      </x:c>
      <x:c r="B6574" s="14" t="d">
        <x:v>2024-09-02T00:00:00.000Z</x:v>
      </x:c>
      <x:c r="C6574" t="n">
        <x:v>2024</x:v>
      </x:c>
      <x:c r="D6574" t="str">
        <x:v>Q3</x:v>
      </x:c>
      <x:c r="E6574" t="n">
        <x:v>9</x:v>
      </x:c>
      <x:c r="F6574" t="str">
        <x:v>September</x:v>
      </x:c>
      <x:c r="G6574" s="15" t="d">
        <x:v>2024-09-01T00:00:00.000Z</x:v>
      </x:c>
      <x:c r="H6574" t="str">
        <x:v>2024-09</x:v>
      </x:c>
      <x:c r="I6574" t="str">
        <x:v>Ireland</x:v>
      </x:c>
      <x:c r="J6574" t="str">
        <x:v>Europe</x:v>
      </x:c>
      <x:c r="K6574" t="str">
        <x:v>EUR</x:v>
      </x:c>
      <x:c r="L6574" t="str">
        <x:v>Captain Morgan</x:v>
      </x:c>
      <x:c r="M6574" t="str">
        <x:v>Rum</x:v>
      </x:c>
      <x:c r="N6574" t="str">
        <x:v>Off-Trade</x:v>
      </x:c>
      <x:c r="O6574" t="str">
        <x:v>Independent Retailer</x:v>
      </x:c>
      <x:c r="P6574" t="str">
        <x:v>SR-003</x:v>
      </x:c>
      <x:c r="Q6574" s="16" t="n">
        <x:v>41</x:v>
      </x:c>
      <x:c r="R6574" s="17" t="n">
        <x:v>19.63</x:v>
      </x:c>
      <x:c r="S6574" s="18" t="n">
        <x:v>0.15</x:v>
      </x:c>
      <x:c r="T6574" s="17" t="n">
        <x:v>804.78</x:v>
      </x:c>
      <x:c r="U6574" s="17" t="n">
        <x:v>684.07</x:v>
      </x:c>
      <x:c r="V6574" s="17" t="n">
        <x:v>374.89</x:v>
      </x:c>
      <x:c r="W6574" s="17" t="n">
        <x:v>309.18</x:v>
      </x:c>
      <x:c r="X6574" s="18" t="n">
        <x:v>0.452</x:v>
      </x:c>
      <x:c r="Y6574" s="17" t="n">
        <x:v>639.18</x:v>
      </x:c>
      <x:c r="Z6574" s="18" t="n">
        <x:v>1.0702</x:v>
      </x:c>
      <x:c r="AA6574" s="18" t="n">
        <x:v>0.0569</x:v>
      </x:c>
      <x:c r="AB6574" t="str">
        <x:v>Yes</x:v>
      </x:c>
      <x:c r="AC6574" t="str">
        <x:v>Core</x:v>
      </x:c>
      <x:c r="AD6574" s="18" t="n">
        <x:v>0.45197128948791787</x:v>
      </x:c>
      <x:c r="AE6574" s="18" t="n">
        <x:v>1.0702306079664572</x:v>
      </x:c>
      <x:c r="AF6574" s="17" t="n">
        <x:v>44.8900000000001</x:v>
      </x:c>
      <x:c r="AG6574" s="18" t="n">
        <x:v>0.07023060796645718</x:v>
      </x:c>
      <x:c r="AH6574" t="str">
        <x:v>Above Target</x:v>
      </x:c>
    </x:row>
    <x:row r="6575">
      <x:c r="A6575" t="str">
        <x:v>TXN-006572</x:v>
      </x:c>
      <x:c r="B6575" s="14" t="d">
        <x:v>2024-11-19T00:00:00.000Z</x:v>
      </x:c>
      <x:c r="C6575" t="n">
        <x:v>2024</x:v>
      </x:c>
      <x:c r="D6575" t="str">
        <x:v>Q4</x:v>
      </x:c>
      <x:c r="E6575" t="n">
        <x:v>11</x:v>
      </x:c>
      <x:c r="F6575" t="str">
        <x:v>November</x:v>
      </x:c>
      <x:c r="G6575" s="15" t="d">
        <x:v>2024-11-01T00:00:00.000Z</x:v>
      </x:c>
      <x:c r="H6575" t="str">
        <x:v>2024-11</x:v>
      </x:c>
      <x:c r="I6575" t="str">
        <x:v>United States</x:v>
      </x:c>
      <x:c r="J6575" t="str">
        <x:v>North America</x:v>
      </x:c>
      <x:c r="K6575" t="str">
        <x:v>USD</x:v>
      </x:c>
      <x:c r="L6575" t="str">
        <x:v>Cîroc</x:v>
      </x:c>
      <x:c r="M6575" t="str">
        <x:v>Vodka</x:v>
      </x:c>
      <x:c r="N6575" t="str">
        <x:v>Wholesale</x:v>
      </x:c>
      <x:c r="O6575" t="str">
        <x:v>Distributor</x:v>
      </x:c>
      <x:c r="P6575" t="str">
        <x:v>SR-018</x:v>
      </x:c>
      <x:c r="Q6575" s="16" t="n">
        <x:v>48</x:v>
      </x:c>
      <x:c r="R6575" s="17" t="n">
        <x:v>31.16</x:v>
      </x:c>
      <x:c r="S6575" s="18" t="n">
        <x:v>0</x:v>
      </x:c>
      <x:c r="T6575" s="17" t="n">
        <x:v>1495.81</x:v>
      </x:c>
      <x:c r="U6575" s="17" t="n">
        <x:v>1495.81</x:v>
      </x:c>
      <x:c r="V6575" s="17" t="n">
        <x:v>641.29</x:v>
      </x:c>
      <x:c r="W6575" s="17" t="n">
        <x:v>854.53</x:v>
      </x:c>
      <x:c r="X6575" s="18" t="n">
        <x:v>0.5713</x:v>
      </x:c>
      <x:c r="Y6575" s="17" t="n">
        <x:v>1409.91</x:v>
      </x:c>
      <x:c r="Z6575" s="18" t="n">
        <x:v>1.0609</x:v>
      </x:c>
      <x:c r="AA6575" s="18" t="n">
        <x:v>0.0784</x:v>
      </x:c>
      <x:c r="AB6575" t="str">
        <x:v>No</x:v>
      </x:c>
      <x:c r="AC6575" t="str">
        <x:v>Luxury / Reserve</x:v>
      </x:c>
      <x:c r="AD6575" s="18" t="n">
        <x:v>0.5712824489741344</x:v>
      </x:c>
      <x:c r="AE6575" s="18" t="n">
        <x:v>1.060925874701222</x:v>
      </x:c>
      <x:c r="AF6575" s="17" t="n">
        <x:v>85.89999999999986</x:v>
      </x:c>
      <x:c r="AG6575" s="18" t="n">
        <x:v>0.06092587470122196</x:v>
      </x:c>
      <x:c r="AH6575" t="str">
        <x:v>Above Target</x:v>
      </x:c>
    </x:row>
    <x:row r="6576">
      <x:c r="A6576" t="str">
        <x:v>TXN-006573</x:v>
      </x:c>
      <x:c r="B6576" s="14" t="d">
        <x:v>2024-07-09T00:00:00.000Z</x:v>
      </x:c>
      <x:c r="C6576" t="n">
        <x:v>2024</x:v>
      </x:c>
      <x:c r="D6576" t="str">
        <x:v>Q3</x:v>
      </x:c>
      <x:c r="E6576" t="n">
        <x:v>7</x:v>
      </x:c>
      <x:c r="F6576" t="str">
        <x:v>July</x:v>
      </x:c>
      <x:c r="G6576" s="15" t="d">
        <x:v>2024-07-01T00:00:00.000Z</x:v>
      </x:c>
      <x:c r="H6576" t="str">
        <x:v>2024-07</x:v>
      </x:c>
      <x:c r="I6576" t="str">
        <x:v>United Kingdom</x:v>
      </x:c>
      <x:c r="J6576" t="str">
        <x:v>Europe</x:v>
      </x:c>
      <x:c r="K6576" t="str">
        <x:v>GBP</x:v>
      </x:c>
      <x:c r="L6576" t="str">
        <x:v>Tanqueray</x:v>
      </x:c>
      <x:c r="M6576" t="str">
        <x:v>Gin</x:v>
      </x:c>
      <x:c r="N6576" t="str">
        <x:v>Wholesale</x:v>
      </x:c>
      <x:c r="O6576" t="str">
        <x:v>Independent Retailer</x:v>
      </x:c>
      <x:c r="P6576" t="str">
        <x:v>SR-041</x:v>
      </x:c>
      <x:c r="Q6576" s="16" t="n">
        <x:v>121</x:v>
      </x:c>
      <x:c r="R6576" s="17" t="n">
        <x:v>26.59</x:v>
      </x:c>
      <x:c r="S6576" s="18" t="n">
        <x:v>0</x:v>
      </x:c>
      <x:c r="T6576" s="17" t="n">
        <x:v>3217</x:v>
      </x:c>
      <x:c r="U6576" s="17" t="n">
        <x:v>3217</x:v>
      </x:c>
      <x:c r="V6576" s="17" t="n">
        <x:v>1368.56</x:v>
      </x:c>
      <x:c r="W6576" s="17" t="n">
        <x:v>1848.44</x:v>
      </x:c>
      <x:c r="X6576" s="18" t="n">
        <x:v>0.5746</x:v>
      </x:c>
      <x:c r="Y6576" s="17" t="n">
        <x:v>3655.63</x:v>
      </x:c>
      <x:c r="Z6576" s="18" t="n">
        <x:v>0.88</x:v>
      </x:c>
      <x:c r="AA6576" s="18" t="n">
        <x:v>-0.0347</x:v>
      </x:c>
      <x:c r="AB6576" t="str">
        <x:v>No</x:v>
      </x:c>
      <x:c r="AC6576" t="str">
        <x:v>Premium Core</x:v>
      </x:c>
      <x:c r="AD6576" s="18" t="n">
        <x:v>0.574585017096674</x:v>
      </x:c>
      <x:c r="AE6576" s="18" t="n">
        <x:v>0.8800124739101057</x:v>
      </x:c>
      <x:c r="AF6576" s="17" t="n">
        <x:v>-438.6300000000001</x:v>
      </x:c>
      <x:c r="AG6576" s="18" t="n">
        <x:v>-0.11998752608989424</x:v>
      </x:c>
      <x:c r="AH6576" t="str">
        <x:v>Below Target</x:v>
      </x:c>
    </x:row>
    <x:row r="6577">
      <x:c r="A6577" t="str">
        <x:v>TXN-006574</x:v>
      </x:c>
      <x:c r="B6577" s="14" t="d">
        <x:v>2024-11-16T00:00:00.000Z</x:v>
      </x:c>
      <x:c r="C6577" t="n">
        <x:v>2024</x:v>
      </x:c>
      <x:c r="D6577" t="str">
        <x:v>Q4</x:v>
      </x:c>
      <x:c r="E6577" t="n">
        <x:v>11</x:v>
      </x:c>
      <x:c r="F6577" t="str">
        <x:v>November</x:v>
      </x:c>
      <x:c r="G6577" s="15" t="d">
        <x:v>2024-11-01T00:00:00.000Z</x:v>
      </x:c>
      <x:c r="H6577" t="str">
        <x:v>2024-11</x:v>
      </x:c>
      <x:c r="I6577" t="str">
        <x:v>Singapore</x:v>
      </x:c>
      <x:c r="J6577" t="str">
        <x:v>Asia Pacific</x:v>
      </x:c>
      <x:c r="K6577" t="str">
        <x:v>SGD</x:v>
      </x:c>
      <x:c r="L6577" t="str">
        <x:v>Guinness</x:v>
      </x:c>
      <x:c r="M6577" t="str">
        <x:v>Beer / Stout</x:v>
      </x:c>
      <x:c r="N6577" t="str">
        <x:v>Off-Trade</x:v>
      </x:c>
      <x:c r="O6577" t="str">
        <x:v>E-commerce Partner</x:v>
      </x:c>
      <x:c r="P6577" t="str">
        <x:v>SR-016</x:v>
      </x:c>
      <x:c r="Q6577" s="16" t="n">
        <x:v>27</x:v>
      </x:c>
      <x:c r="R6577" s="17" t="n">
        <x:v>7.21</x:v>
      </x:c>
      <x:c r="S6577" s="18" t="n">
        <x:v>0</x:v>
      </x:c>
      <x:c r="T6577" s="17" t="n">
        <x:v>194.6</x:v>
      </x:c>
      <x:c r="U6577" s="17" t="n">
        <x:v>194.6</x:v>
      </x:c>
      <x:c r="V6577" s="17" t="n">
        <x:v>103.12</x:v>
      </x:c>
      <x:c r="W6577" s="17" t="n">
        <x:v>91.49</x:v>
      </x:c>
      <x:c r="X6577" s="18" t="n">
        <x:v>0.4701</x:v>
      </x:c>
      <x:c r="Y6577" s="17" t="n">
        <x:v>197.18</x:v>
      </x:c>
      <x:c r="Z6577" s="18" t="n">
        <x:v>0.9869</x:v>
      </x:c>
      <x:c r="AA6577" s="18" t="n">
        <x:v>0.0107</x:v>
      </x:c>
      <x:c r="AB6577" t="str">
        <x:v>No</x:v>
      </x:c>
      <x:c r="AC6577" t="str">
        <x:v>Core</x:v>
      </x:c>
      <x:c r="AD6577" s="18" t="n">
        <x:v>0.4701438848920863</x:v>
      </x:c>
      <x:c r="AE6577" s="18" t="n">
        <x:v>0.9869155086722791</x:v>
      </x:c>
      <x:c r="AF6577" s="17" t="n">
        <x:v>-2.5800000000000125</x:v>
      </x:c>
      <x:c r="AG6577" s="18" t="n">
        <x:v>-0.013084491327720927</x:v>
      </x:c>
      <x:c r="AH6577" t="str">
        <x:v>Below Target</x:v>
      </x:c>
    </x:row>
    <x:row r="6578">
      <x:c r="A6578" t="str">
        <x:v>TXN-006575</x:v>
      </x:c>
      <x:c r="B6578" s="14" t="d">
        <x:v>2024-12-21T00:00:00.000Z</x:v>
      </x:c>
      <x:c r="C6578" t="n">
        <x:v>2024</x:v>
      </x:c>
      <x:c r="D6578" t="str">
        <x:v>Q4</x:v>
      </x:c>
      <x:c r="E6578" t="n">
        <x:v>12</x:v>
      </x:c>
      <x:c r="F6578" t="str">
        <x:v>December</x:v>
      </x:c>
      <x:c r="G6578" s="15" t="d">
        <x:v>2024-12-01T00:00:00.000Z</x:v>
      </x:c>
      <x:c r="H6578" t="str">
        <x:v>2024-12</x:v>
      </x:c>
      <x:c r="I6578" t="str">
        <x:v>Ireland</x:v>
      </x:c>
      <x:c r="J6578" t="str">
        <x:v>Europe</x:v>
      </x:c>
      <x:c r="K6578" t="str">
        <x:v>EUR</x:v>
      </x:c>
      <x:c r="L6578" t="str">
        <x:v>Johnnie Walker</x:v>
      </x:c>
      <x:c r="M6578" t="str">
        <x:v>Scotch Whisky</x:v>
      </x:c>
      <x:c r="N6578" t="str">
        <x:v>E-commerce</x:v>
      </x:c>
      <x:c r="O6578" t="str">
        <x:v>Independent Retailer</x:v>
      </x:c>
      <x:c r="P6578" t="str">
        <x:v>SR-016</x:v>
      </x:c>
      <x:c r="Q6578" s="16" t="n">
        <x:v>23</x:v>
      </x:c>
      <x:c r="R6578" s="17" t="n">
        <x:v>34.24</x:v>
      </x:c>
      <x:c r="S6578" s="18" t="n">
        <x:v>0</x:v>
      </x:c>
      <x:c r="T6578" s="17" t="n">
        <x:v>787.43</x:v>
      </x:c>
      <x:c r="U6578" s="17" t="n">
        <x:v>787.43</x:v>
      </x:c>
      <x:c r="V6578" s="17" t="n">
        <x:v>328</x:v>
      </x:c>
      <x:c r="W6578" s="17" t="n">
        <x:v>459.43</x:v>
      </x:c>
      <x:c r="X6578" s="18" t="n">
        <x:v>0.5835</x:v>
      </x:c>
      <x:c r="Y6578" s="17" t="n">
        <x:v>790.5</x:v>
      </x:c>
      <x:c r="Z6578" s="18" t="n">
        <x:v>0.9961</x:v>
      </x:c>
      <x:c r="AA6578" s="18" t="n">
        <x:v>0.057</x:v>
      </x:c>
      <x:c r="AB6578" t="str">
        <x:v>No</x:v>
      </x:c>
      <x:c r="AC6578" t="str">
        <x:v>Luxury / Reserve</x:v>
      </x:c>
      <x:c r="AD6578" s="18" t="n">
        <x:v>0.5834550372731545</x:v>
      </x:c>
      <x:c r="AE6578" s="18" t="n">
        <x:v>0.9961163820366856</x:v>
      </x:c>
      <x:c r="AF6578" s="17" t="n">
        <x:v>-3.07000000000005</x:v>
      </x:c>
      <x:c r="AG6578" s="18" t="n">
        <x:v>-0.003883617963314421</x:v>
      </x:c>
      <x:c r="AH6578" t="str">
        <x:v>Below Target</x:v>
      </x:c>
    </x:row>
    <x:row r="6579">
      <x:c r="A6579" t="str">
        <x:v>TXN-006576</x:v>
      </x:c>
      <x:c r="B6579" s="14" t="d">
        <x:v>2025-10-26T00:00:00.000Z</x:v>
      </x:c>
      <x:c r="C6579" t="n">
        <x:v>2025</x:v>
      </x:c>
      <x:c r="D6579" t="str">
        <x:v>Q4</x:v>
      </x:c>
      <x:c r="E6579" t="n">
        <x:v>10</x:v>
      </x:c>
      <x:c r="F6579" t="str">
        <x:v>October</x:v>
      </x:c>
      <x:c r="G6579" s="15" t="d">
        <x:v>2025-10-01T00:00:00.000Z</x:v>
      </x:c>
      <x:c r="H6579" t="str">
        <x:v>2025-10</x:v>
      </x:c>
      <x:c r="I6579" t="str">
        <x:v>France</x:v>
      </x:c>
      <x:c r="J6579" t="str">
        <x:v>Europe</x:v>
      </x:c>
      <x:c r="K6579" t="str">
        <x:v>EUR</x:v>
      </x:c>
      <x:c r="L6579" t="str">
        <x:v>Buchanan's</x:v>
      </x:c>
      <x:c r="M6579" t="str">
        <x:v>Scotch Whisky</x:v>
      </x:c>
      <x:c r="N6579" t="str">
        <x:v>On-Trade</x:v>
      </x:c>
      <x:c r="O6579" t="str">
        <x:v>E-commerce Partner</x:v>
      </x:c>
      <x:c r="P6579" t="str">
        <x:v>SR-037</x:v>
      </x:c>
      <x:c r="Q6579" s="16" t="n">
        <x:v>61</x:v>
      </x:c>
      <x:c r="R6579" s="17" t="n">
        <x:v>35.6</x:v>
      </x:c>
      <x:c r="S6579" s="18" t="n">
        <x:v>0</x:v>
      </x:c>
      <x:c r="T6579" s="17" t="n">
        <x:v>2171.48</x:v>
      </x:c>
      <x:c r="U6579" s="17" t="n">
        <x:v>2171.48</x:v>
      </x:c>
      <x:c r="V6579" s="17" t="n">
        <x:v>1031.78</x:v>
      </x:c>
      <x:c r="W6579" s="17" t="n">
        <x:v>1139.71</x:v>
      </x:c>
      <x:c r="X6579" s="18" t="n">
        <x:v>0.5249</x:v>
      </x:c>
      <x:c r="Y6579" s="17" t="n">
        <x:v>2025.41</x:v>
      </x:c>
      <x:c r="Z6579" s="18" t="n">
        <x:v>1.0721</x:v>
      </x:c>
      <x:c r="AA6579" s="18" t="n">
        <x:v>-0.0158</x:v>
      </x:c>
      <x:c r="AB6579" t="str">
        <x:v>No</x:v>
      </x:c>
      <x:c r="AC6579" t="str">
        <x:v>Premium Core</x:v>
      </x:c>
      <x:c r="AD6579" s="18" t="n">
        <x:v>0.524854016615396</x:v>
      </x:c>
      <x:c r="AE6579" s="18" t="n">
        <x:v>1.072118731516088</x:v>
      </x:c>
      <x:c r="AF6579" s="17" t="n">
        <x:v>146.06999999999994</x:v>
      </x:c>
      <x:c r="AG6579" s="18" t="n">
        <x:v>0.07211873151608807</x:v>
      </x:c>
      <x:c r="AH6579" t="str">
        <x:v>Above Target</x:v>
      </x:c>
    </x:row>
    <x:row r="6580">
      <x:c r="A6580" t="str">
        <x:v>TXN-006577</x:v>
      </x:c>
      <x:c r="B6580" s="14" t="d">
        <x:v>2025-11-12T00:00:00.000Z</x:v>
      </x:c>
      <x:c r="C6580" t="n">
        <x:v>2025</x:v>
      </x:c>
      <x:c r="D6580" t="str">
        <x:v>Q4</x:v>
      </x:c>
      <x:c r="E6580" t="n">
        <x:v>11</x:v>
      </x:c>
      <x:c r="F6580" t="str">
        <x:v>November</x:v>
      </x:c>
      <x:c r="G6580" s="15" t="d">
        <x:v>2025-11-01T00:00:00.000Z</x:v>
      </x:c>
      <x:c r="H6580" t="str">
        <x:v>2025-11</x:v>
      </x:c>
      <x:c r="I6580" t="str">
        <x:v>United Kingdom</x:v>
      </x:c>
      <x:c r="J6580" t="str">
        <x:v>Europe</x:v>
      </x:c>
      <x:c r="K6580" t="str">
        <x:v>GBP</x:v>
      </x:c>
      <x:c r="L6580" t="str">
        <x:v>Baileys</x:v>
      </x:c>
      <x:c r="M6580" t="str">
        <x:v>Liqueur</x:v>
      </x:c>
      <x:c r="N6580" t="str">
        <x:v>On-Trade</x:v>
      </x:c>
      <x:c r="O6580" t="str">
        <x:v>Key Account</x:v>
      </x:c>
      <x:c r="P6580" t="str">
        <x:v>SR-038</x:v>
      </x:c>
      <x:c r="Q6580" s="16" t="n">
        <x:v>123</x:v>
      </x:c>
      <x:c r="R6580" s="17" t="n">
        <x:v>19.77</x:v>
      </x:c>
      <x:c r="S6580" s="18" t="n">
        <x:v>0.03</x:v>
      </x:c>
      <x:c r="T6580" s="17" t="n">
        <x:v>2431.18</x:v>
      </x:c>
      <x:c r="U6580" s="17" t="n">
        <x:v>2358.25</x:v>
      </x:c>
      <x:c r="V6580" s="17" t="n">
        <x:v>1171.56</x:v>
      </x:c>
      <x:c r="W6580" s="17" t="n">
        <x:v>1186.69</x:v>
      </x:c>
      <x:c r="X6580" s="18" t="n">
        <x:v>0.5032</x:v>
      </x:c>
      <x:c r="Y6580" s="17" t="n">
        <x:v>2345.65</x:v>
      </x:c>
      <x:c r="Z6580" s="18" t="n">
        <x:v>1.0054</x:v>
      </x:c>
      <x:c r="AA6580" s="18" t="n">
        <x:v>-0.0116</x:v>
      </x:c>
      <x:c r="AB6580" t="str">
        <x:v>No</x:v>
      </x:c>
      <x:c r="AC6580" t="str">
        <x:v>Core</x:v>
      </x:c>
      <x:c r="AD6580" s="18" t="n">
        <x:v>0.5032078872044948</x:v>
      </x:c>
      <x:c r="AE6580" s="18" t="n">
        <x:v>1.0053716453861403</x:v>
      </x:c>
      <x:c r="AF6580" s="17" t="n">
        <x:v>12.599999999999909</x:v>
      </x:c>
      <x:c r="AG6580" s="18" t="n">
        <x:v>0.005371645386140263</x:v>
      </x:c>
      <x:c r="AH6580" t="str">
        <x:v>Above Target</x:v>
      </x:c>
    </x:row>
    <x:row r="6581">
      <x:c r="A6581" t="str">
        <x:v>TXN-006578</x:v>
      </x:c>
      <x:c r="B6581" s="14" t="d">
        <x:v>2025-10-07T00:00:00.000Z</x:v>
      </x:c>
      <x:c r="C6581" t="n">
        <x:v>2025</x:v>
      </x:c>
      <x:c r="D6581" t="str">
        <x:v>Q4</x:v>
      </x:c>
      <x:c r="E6581" t="n">
        <x:v>10</x:v>
      </x:c>
      <x:c r="F6581" t="str">
        <x:v>October</x:v>
      </x:c>
      <x:c r="G6581" s="15" t="d">
        <x:v>2025-10-01T00:00:00.000Z</x:v>
      </x:c>
      <x:c r="H6581" t="str">
        <x:v>2025-10</x:v>
      </x:c>
      <x:c r="I6581" t="str">
        <x:v>Nigeria</x:v>
      </x:c>
      <x:c r="J6581" t="str">
        <x:v>Africa</x:v>
      </x:c>
      <x:c r="K6581" t="str">
        <x:v>NGN</x:v>
      </x:c>
      <x:c r="L6581" t="str">
        <x:v>Crown Royal</x:v>
      </x:c>
      <x:c r="M6581" t="str">
        <x:v>Canadian Whisky</x:v>
      </x:c>
      <x:c r="N6581" t="str">
        <x:v>On-Trade</x:v>
      </x:c>
      <x:c r="O6581" t="str">
        <x:v>Hospitality Group</x:v>
      </x:c>
      <x:c r="P6581" t="str">
        <x:v>SR-019</x:v>
      </x:c>
      <x:c r="Q6581" s="16" t="n">
        <x:v>51</x:v>
      </x:c>
      <x:c r="R6581" s="17" t="n">
        <x:v>35.52</x:v>
      </x:c>
      <x:c r="S6581" s="18" t="n">
        <x:v>0.03</x:v>
      </x:c>
      <x:c r="T6581" s="17" t="n">
        <x:v>1811.27</x:v>
      </x:c>
      <x:c r="U6581" s="17" t="n">
        <x:v>1756.93</x:v>
      </x:c>
      <x:c r="V6581" s="17" t="n">
        <x:v>825.19</x:v>
      </x:c>
      <x:c r="W6581" s="17" t="n">
        <x:v>931.74</x:v>
      </x:c>
      <x:c r="X6581" s="18" t="n">
        <x:v>0.5303</x:v>
      </x:c>
      <x:c r="Y6581" s="17" t="n">
        <x:v>1688.18</x:v>
      </x:c>
      <x:c r="Z6581" s="18" t="n">
        <x:v>1.0407</x:v>
      </x:c>
      <x:c r="AA6581" s="18" t="n">
        <x:v>0.0115</x:v>
      </x:c>
      <x:c r="AB6581" t="str">
        <x:v>No</x:v>
      </x:c>
      <x:c r="AC6581" t="str">
        <x:v>Premium Core</x:v>
      </x:c>
      <x:c r="AD6581" s="18" t="n">
        <x:v>0.5303227789382616</x:v>
      </x:c>
      <x:c r="AE6581" s="18" t="n">
        <x:v>1.0407243303439206</x:v>
      </x:c>
      <x:c r="AF6581" s="17" t="n">
        <x:v>68.75</x:v>
      </x:c>
      <x:c r="AG6581" s="18" t="n">
        <x:v>0.04072433034392067</x:v>
      </x:c>
      <x:c r="AH6581" t="str">
        <x:v>Above Target</x:v>
      </x:c>
    </x:row>
    <x:row r="6582">
      <x:c r="A6582" t="str">
        <x:v>TXN-006579</x:v>
      </x:c>
      <x:c r="B6582" s="14" t="d">
        <x:v>2025-10-11T00:00:00.000Z</x:v>
      </x:c>
      <x:c r="C6582" t="n">
        <x:v>2025</x:v>
      </x:c>
      <x:c r="D6582" t="str">
        <x:v>Q4</x:v>
      </x:c>
      <x:c r="E6582" t="n">
        <x:v>10</x:v>
      </x:c>
      <x:c r="F6582" t="str">
        <x:v>October</x:v>
      </x:c>
      <x:c r="G6582" s="15" t="d">
        <x:v>2025-10-01T00:00:00.000Z</x:v>
      </x:c>
      <x:c r="H6582" t="str">
        <x:v>2025-10</x:v>
      </x:c>
      <x:c r="I6582" t="str">
        <x:v>United States</x:v>
      </x:c>
      <x:c r="J6582" t="str">
        <x:v>North America</x:v>
      </x:c>
      <x:c r="K6582" t="str">
        <x:v>USD</x:v>
      </x:c>
      <x:c r="L6582" t="str">
        <x:v>Baileys</x:v>
      </x:c>
      <x:c r="M6582" t="str">
        <x:v>Liqueur</x:v>
      </x:c>
      <x:c r="N6582" t="str">
        <x:v>Off-Trade</x:v>
      </x:c>
      <x:c r="O6582" t="str">
        <x:v>Hospitality Group</x:v>
      </x:c>
      <x:c r="P6582" t="str">
        <x:v>SR-019</x:v>
      </x:c>
      <x:c r="Q6582" s="16" t="n">
        <x:v>109</x:v>
      </x:c>
      <x:c r="R6582" s="17" t="n">
        <x:v>19.17</x:v>
      </x:c>
      <x:c r="S6582" s="18" t="n">
        <x:v>0.12</x:v>
      </x:c>
      <x:c r="T6582" s="17" t="n">
        <x:v>2089.02</x:v>
      </x:c>
      <x:c r="U6582" s="17" t="n">
        <x:v>1838.34</x:v>
      </x:c>
      <x:c r="V6582" s="17" t="n">
        <x:v>913.65</x:v>
      </x:c>
      <x:c r="W6582" s="17" t="n">
        <x:v>924.68</x:v>
      </x:c>
      <x:c r="X6582" s="18" t="n">
        <x:v>0.503</x:v>
      </x:c>
      <x:c r="Y6582" s="17" t="n">
        <x:v>1877.81</x:v>
      </x:c>
      <x:c r="Z6582" s="18" t="n">
        <x:v>0.979</x:v>
      </x:c>
      <x:c r="AA6582" s="18" t="n">
        <x:v>0.0517</x:v>
      </x:c>
      <x:c r="AB6582" t="str">
        <x:v>Yes</x:v>
      </x:c>
      <x:c r="AC6582" t="str">
        <x:v>Core</x:v>
      </x:c>
      <x:c r="AD6582" s="18" t="n">
        <x:v>0.5029972692755421</x:v>
      </x:c>
      <x:c r="AE6582" s="18" t="n">
        <x:v>0.9789808340566937</x:v>
      </x:c>
      <x:c r="AF6582" s="17" t="n">
        <x:v>-39.47000000000003</x:v>
      </x:c>
      <x:c r="AG6582" s="18" t="n">
        <x:v>-0.021019165943306314</x:v>
      </x:c>
      <x:c r="AH6582" t="str">
        <x:v>Below Target</x:v>
      </x:c>
    </x:row>
    <x:row r="6583">
      <x:c r="A6583" t="str">
        <x:v>TXN-006580</x:v>
      </x:c>
      <x:c r="B6583" s="14" t="d">
        <x:v>2024-09-03T00:00:00.000Z</x:v>
      </x:c>
      <x:c r="C6583" t="n">
        <x:v>2024</x:v>
      </x:c>
      <x:c r="D6583" t="str">
        <x:v>Q3</x:v>
      </x:c>
      <x:c r="E6583" t="n">
        <x:v>9</x:v>
      </x:c>
      <x:c r="F6583" t="str">
        <x:v>September</x:v>
      </x:c>
      <x:c r="G6583" s="15" t="d">
        <x:v>2024-09-01T00:00:00.000Z</x:v>
      </x:c>
      <x:c r="H6583" t="str">
        <x:v>2024-09</x:v>
      </x:c>
      <x:c r="I6583" t="str">
        <x:v>Ireland</x:v>
      </x:c>
      <x:c r="J6583" t="str">
        <x:v>Europe</x:v>
      </x:c>
      <x:c r="K6583" t="str">
        <x:v>EUR</x:v>
      </x:c>
      <x:c r="L6583" t="str">
        <x:v>Guinness</x:v>
      </x:c>
      <x:c r="M6583" t="str">
        <x:v>Beer / Stout</x:v>
      </x:c>
      <x:c r="N6583" t="str">
        <x:v>Off-Trade</x:v>
      </x:c>
      <x:c r="O6583" t="str">
        <x:v>Hospitality Group</x:v>
      </x:c>
      <x:c r="P6583" t="str">
        <x:v>SR-020</x:v>
      </x:c>
      <x:c r="Q6583" s="16" t="n">
        <x:v>33</x:v>
      </x:c>
      <x:c r="R6583" s="17" t="n">
        <x:v>6.99</x:v>
      </x:c>
      <x:c r="S6583" s="18" t="n">
        <x:v>0.12</x:v>
      </x:c>
      <x:c r="T6583" s="17" t="n">
        <x:v>230.59</x:v>
      </x:c>
      <x:c r="U6583" s="17" t="n">
        <x:v>202.92</x:v>
      </x:c>
      <x:c r="V6583" s="17" t="n">
        <x:v>114.65</x:v>
      </x:c>
      <x:c r="W6583" s="17" t="n">
        <x:v>88.28</x:v>
      </x:c>
      <x:c r="X6583" s="18" t="n">
        <x:v>0.435</x:v>
      </x:c>
      <x:c r="Y6583" s="17" t="n">
        <x:v>234.86</x:v>
      </x:c>
      <x:c r="Z6583" s="18" t="n">
        <x:v>0.864</x:v>
      </x:c>
      <x:c r="AA6583" s="18" t="n">
        <x:v>0.0901</x:v>
      </x:c>
      <x:c r="AB6583" t="str">
        <x:v>Yes</x:v>
      </x:c>
      <x:c r="AC6583" t="str">
        <x:v>Core</x:v>
      </x:c>
      <x:c r="AD6583" s="18" t="n">
        <x:v>0.4350482948945398</x:v>
      </x:c>
      <x:c r="AE6583" s="18" t="n">
        <x:v>0.864004087541514</x:v>
      </x:c>
      <x:c r="AF6583" s="17" t="n">
        <x:v>-31.940000000000026</x:v>
      </x:c>
      <x:c r="AG6583" s="18" t="n">
        <x:v>-0.13599591245848602</x:v>
      </x:c>
      <x:c r="AH6583" t="str">
        <x:v>Below Target</x:v>
      </x:c>
    </x:row>
    <x:row r="6584">
      <x:c r="A6584" t="str">
        <x:v>TXN-006581</x:v>
      </x:c>
      <x:c r="B6584" s="14" t="d">
        <x:v>2023-05-21T00:00:00.000Z</x:v>
      </x:c>
      <x:c r="C6584" t="n">
        <x:v>2023</x:v>
      </x:c>
      <x:c r="D6584" t="str">
        <x:v>Q2</x:v>
      </x:c>
      <x:c r="E6584" t="n">
        <x:v>5</x:v>
      </x:c>
      <x:c r="F6584" t="str">
        <x:v>May</x:v>
      </x:c>
      <x:c r="G6584" s="15" t="d">
        <x:v>2023-05-01T00:00:00.000Z</x:v>
      </x:c>
      <x:c r="H6584" t="str">
        <x:v>2023-05</x:v>
      </x:c>
      <x:c r="I6584" t="str">
        <x:v>South Africa</x:v>
      </x:c>
      <x:c r="J6584" t="str">
        <x:v>Africa</x:v>
      </x:c>
      <x:c r="K6584" t="str">
        <x:v>ZAR</x:v>
      </x:c>
      <x:c r="L6584" t="str">
        <x:v>Johnnie Walker</x:v>
      </x:c>
      <x:c r="M6584" t="str">
        <x:v>Scotch Whisky</x:v>
      </x:c>
      <x:c r="N6584" t="str">
        <x:v>On-Trade</x:v>
      </x:c>
      <x:c r="O6584" t="str">
        <x:v>Independent Retailer</x:v>
      </x:c>
      <x:c r="P6584" t="str">
        <x:v>SR-005</x:v>
      </x:c>
      <x:c r="Q6584" s="16" t="n">
        <x:v>55</x:v>
      </x:c>
      <x:c r="R6584" s="17" t="n">
        <x:v>36.76</x:v>
      </x:c>
      <x:c r="S6584" s="18" t="n">
        <x:v>0.02</x:v>
      </x:c>
      <x:c r="T6584" s="17" t="n">
        <x:v>2021.69</x:v>
      </x:c>
      <x:c r="U6584" s="17" t="n">
        <x:v>1981.26</x:v>
      </x:c>
      <x:c r="V6584" s="17" t="n">
        <x:v>874.09</x:v>
      </x:c>
      <x:c r="W6584" s="17" t="n">
        <x:v>1107.17</x:v>
      </x:c>
      <x:c r="X6584" s="18" t="n">
        <x:v>0.5588</x:v>
      </x:c>
      <x:c r="Y6584" s="17" t="n">
        <x:v>1938.95</x:v>
      </x:c>
      <x:c r="Z6584" s="18" t="n">
        <x:v>1.0218</x:v>
      </x:c>
      <x:c r="AA6584" s="18" t="n">
        <x:v>0.0498</x:v>
      </x:c>
      <x:c r="AB6584" t="str">
        <x:v>No</x:v>
      </x:c>
      <x:c r="AC6584" t="str">
        <x:v>Luxury / Reserve</x:v>
      </x:c>
      <x:c r="AD6584" s="18" t="n">
        <x:v>0.5588211542149946</x:v>
      </x:c>
      <x:c r="AE6584" s="18" t="n">
        <x:v>1.0218210887335928</x:v>
      </x:c>
      <x:c r="AF6584" s="17" t="n">
        <x:v>42.309999999999945</x:v>
      </x:c>
      <x:c r="AG6584" s="18" t="n">
        <x:v>0.021821088733592894</x:v>
      </x:c>
      <x:c r="AH6584" t="str">
        <x:v>Above Target</x:v>
      </x:c>
    </x:row>
    <x:row r="6585">
      <x:c r="A6585" t="str">
        <x:v>TXN-006582</x:v>
      </x:c>
      <x:c r="B6585" s="14" t="d">
        <x:v>2025-11-08T00:00:00.000Z</x:v>
      </x:c>
      <x:c r="C6585" t="n">
        <x:v>2025</x:v>
      </x:c>
      <x:c r="D6585" t="str">
        <x:v>Q4</x:v>
      </x:c>
      <x:c r="E6585" t="n">
        <x:v>11</x:v>
      </x:c>
      <x:c r="F6585" t="str">
        <x:v>November</x:v>
      </x:c>
      <x:c r="G6585" s="15" t="d">
        <x:v>2025-11-01T00:00:00.000Z</x:v>
      </x:c>
      <x:c r="H6585" t="str">
        <x:v>2025-11</x:v>
      </x:c>
      <x:c r="I6585" t="str">
        <x:v>Spain</x:v>
      </x:c>
      <x:c r="J6585" t="str">
        <x:v>Europe</x:v>
      </x:c>
      <x:c r="K6585" t="str">
        <x:v>EUR</x:v>
      </x:c>
      <x:c r="L6585" t="str">
        <x:v>Smirnoff</x:v>
      </x:c>
      <x:c r="M6585" t="str">
        <x:v>Vodka</x:v>
      </x:c>
      <x:c r="N6585" t="str">
        <x:v>On-Trade</x:v>
      </x:c>
      <x:c r="O6585" t="str">
        <x:v>Independent Retailer</x:v>
      </x:c>
      <x:c r="P6585" t="str">
        <x:v>SR-019</x:v>
      </x:c>
      <x:c r="Q6585" s="16" t="n">
        <x:v>38</x:v>
      </x:c>
      <x:c r="R6585" s="17" t="n">
        <x:v>23.66</x:v>
      </x:c>
      <x:c r="S6585" s="18" t="n">
        <x:v>0</x:v>
      </x:c>
      <x:c r="T6585" s="17" t="n">
        <x:v>899.03</x:v>
      </x:c>
      <x:c r="U6585" s="17" t="n">
        <x:v>899.03</x:v>
      </x:c>
      <x:c r="V6585" s="17" t="n">
        <x:v>420.8</x:v>
      </x:c>
      <x:c r="W6585" s="17" t="n">
        <x:v>478.23</x:v>
      </x:c>
      <x:c r="X6585" s="18" t="n">
        <x:v>0.5319</x:v>
      </x:c>
      <x:c r="Y6585" s="17" t="n">
        <x:v>1017.1</x:v>
      </x:c>
      <x:c r="Z6585" s="18" t="n">
        <x:v>0.8839</x:v>
      </x:c>
      <x:c r="AA6585" s="18" t="n">
        <x:v>0.077</x:v>
      </x:c>
      <x:c r="AB6585" t="str">
        <x:v>No</x:v>
      </x:c>
      <x:c r="AC6585" t="str">
        <x:v>Core</x:v>
      </x:c>
      <x:c r="AD6585" s="18" t="n">
        <x:v>0.5319399797559592</x:v>
      </x:c>
      <x:c r="AE6585" s="18" t="n">
        <x:v>0.8839150526005308</x:v>
      </x:c>
      <x:c r="AF6585" s="17" t="n">
        <x:v>-118.07000000000005</x:v>
      </x:c>
      <x:c r="AG6585" s="18" t="n">
        <x:v>-0.11608494739946913</x:v>
      </x:c>
      <x:c r="AH6585" t="str">
        <x:v>Below Target</x:v>
      </x:c>
    </x:row>
    <x:row r="6586">
      <x:c r="A6586" t="str">
        <x:v>TXN-006583</x:v>
      </x:c>
      <x:c r="B6586" s="14" t="d">
        <x:v>2023-03-11T00:00:00.000Z</x:v>
      </x:c>
      <x:c r="C6586" t="n">
        <x:v>2023</x:v>
      </x:c>
      <x:c r="D6586" t="str">
        <x:v>Q1</x:v>
      </x:c>
      <x:c r="E6586" t="n">
        <x:v>3</x:v>
      </x:c>
      <x:c r="F6586" t="str">
        <x:v>March</x:v>
      </x:c>
      <x:c r="G6586" s="15" t="d">
        <x:v>2023-03-01T00:00:00.000Z</x:v>
      </x:c>
      <x:c r="H6586" t="str">
        <x:v>2023-03</x:v>
      </x:c>
      <x:c r="I6586" t="str">
        <x:v>Nigeria</x:v>
      </x:c>
      <x:c r="J6586" t="str">
        <x:v>Africa</x:v>
      </x:c>
      <x:c r="K6586" t="str">
        <x:v>NGN</x:v>
      </x:c>
      <x:c r="L6586" t="str">
        <x:v>Ketel One</x:v>
      </x:c>
      <x:c r="M6586" t="str">
        <x:v>Vodka</x:v>
      </x:c>
      <x:c r="N6586" t="str">
        <x:v>Duty Free / Travel Retail</x:v>
      </x:c>
      <x:c r="O6586" t="str">
        <x:v>Distributor</x:v>
      </x:c>
      <x:c r="P6586" t="str">
        <x:v>SR-041</x:v>
      </x:c>
      <x:c r="Q6586" s="16" t="n">
        <x:v>39</x:v>
      </x:c>
      <x:c r="R6586" s="17" t="n">
        <x:v>36.77</x:v>
      </x:c>
      <x:c r="S6586" s="18" t="n">
        <x:v>0.02</x:v>
      </x:c>
      <x:c r="T6586" s="17" t="n">
        <x:v>1433.96</x:v>
      </x:c>
      <x:c r="U6586" s="17" t="n">
        <x:v>1405.28</x:v>
      </x:c>
      <x:c r="V6586" s="17" t="n">
        <x:v>651.15</x:v>
      </x:c>
      <x:c r="W6586" s="17" t="n">
        <x:v>754.13</x:v>
      </x:c>
      <x:c r="X6586" s="18" t="n">
        <x:v>0.5366</x:v>
      </x:c>
      <x:c r="Y6586" s="17" t="n">
        <x:v>1419.29</x:v>
      </x:c>
      <x:c r="Z6586" s="18" t="n">
        <x:v>0.9901</x:v>
      </x:c>
      <x:c r="AA6586" s="18" t="n">
        <x:v>0.0415</x:v>
      </x:c>
      <x:c r="AB6586" t="str">
        <x:v>No</x:v>
      </x:c>
      <x:c r="AC6586" t="str">
        <x:v>Premium Core</x:v>
      </x:c>
      <x:c r="AD6586" s="18" t="n">
        <x:v>0.5366403848343391</x:v>
      </x:c>
      <x:c r="AE6586" s="18" t="n">
        <x:v>0.9901288672505266</x:v>
      </x:c>
      <x:c r="AF6586" s="17" t="n">
        <x:v>-14.009999999999991</x:v>
      </x:c>
      <x:c r="AG6586" s="18" t="n">
        <x:v>-0.009871132749473321</x:v>
      </x:c>
      <x:c r="AH6586" t="str">
        <x:v>Below Target</x:v>
      </x:c>
    </x:row>
    <x:row r="6587">
      <x:c r="A6587" t="str">
        <x:v>TXN-006584</x:v>
      </x:c>
      <x:c r="B6587" s="14" t="d">
        <x:v>2024-12-10T00:00:00.000Z</x:v>
      </x:c>
      <x:c r="C6587" t="n">
        <x:v>2024</x:v>
      </x:c>
      <x:c r="D6587" t="str">
        <x:v>Q4</x:v>
      </x:c>
      <x:c r="E6587" t="n">
        <x:v>12</x:v>
      </x:c>
      <x:c r="F6587" t="str">
        <x:v>December</x:v>
      </x:c>
      <x:c r="G6587" s="15" t="d">
        <x:v>2024-12-01T00:00:00.000Z</x:v>
      </x:c>
      <x:c r="H6587" t="str">
        <x:v>2024-12</x:v>
      </x:c>
      <x:c r="I6587" t="str">
        <x:v>United Kingdom</x:v>
      </x:c>
      <x:c r="J6587" t="str">
        <x:v>Europe</x:v>
      </x:c>
      <x:c r="K6587" t="str">
        <x:v>GBP</x:v>
      </x:c>
      <x:c r="L6587" t="str">
        <x:v>Guinness</x:v>
      </x:c>
      <x:c r="M6587" t="str">
        <x:v>Beer / Stout</x:v>
      </x:c>
      <x:c r="N6587" t="str">
        <x:v>Wholesale</x:v>
      </x:c>
      <x:c r="O6587" t="str">
        <x:v>Distributor</x:v>
      </x:c>
      <x:c r="P6587" t="str">
        <x:v>SR-001</x:v>
      </x:c>
      <x:c r="Q6587" s="16" t="n">
        <x:v>71</x:v>
      </x:c>
      <x:c r="R6587" s="17" t="n">
        <x:v>6.65</x:v>
      </x:c>
      <x:c r="S6587" s="18" t="n">
        <x:v>0</x:v>
      </x:c>
      <x:c r="T6587" s="17" t="n">
        <x:v>471.98</x:v>
      </x:c>
      <x:c r="U6587" s="17" t="n">
        <x:v>471.98</x:v>
      </x:c>
      <x:c r="V6587" s="17" t="n">
        <x:v>254.54</x:v>
      </x:c>
      <x:c r="W6587" s="17" t="n">
        <x:v>217.44</x:v>
      </x:c>
      <x:c r="X6587" s="18" t="n">
        <x:v>0.4607</x:v>
      </x:c>
      <x:c r="Y6587" s="17" t="n">
        <x:v>480.46</x:v>
      </x:c>
      <x:c r="Z6587" s="18" t="n">
        <x:v>0.9824</x:v>
      </x:c>
      <x:c r="AA6587" s="18" t="n">
        <x:v>-0.0101</x:v>
      </x:c>
      <x:c r="AB6587" t="str">
        <x:v>No</x:v>
      </x:c>
      <x:c r="AC6587" t="str">
        <x:v>Core</x:v>
      </x:c>
      <x:c r="AD6587" s="18" t="n">
        <x:v>0.4606974871816602</x:v>
      </x:c>
      <x:c r="AE6587" s="18" t="n">
        <x:v>0.9823502476793075</x:v>
      </x:c>
      <x:c r="AF6587" s="17" t="n">
        <x:v>-8.479999999999961</x:v>
      </x:c>
      <x:c r="AG6587" s="18" t="n">
        <x:v>-0.017649752320692588</x:v>
      </x:c>
      <x:c r="AH6587" t="str">
        <x:v>Below Target</x:v>
      </x:c>
    </x:row>
    <x:row r="6588">
      <x:c r="A6588" t="str">
        <x:v>TXN-006585</x:v>
      </x:c>
      <x:c r="B6588" s="14" t="d">
        <x:v>2023-08-04T00:00:00.000Z</x:v>
      </x:c>
      <x:c r="C6588" t="n">
        <x:v>2023</x:v>
      </x:c>
      <x:c r="D6588" t="str">
        <x:v>Q3</x:v>
      </x:c>
      <x:c r="E6588" t="n">
        <x:v>8</x:v>
      </x:c>
      <x:c r="F6588" t="str">
        <x:v>August</x:v>
      </x:c>
      <x:c r="G6588" s="15" t="d">
        <x:v>2023-08-01T00:00:00.000Z</x:v>
      </x:c>
      <x:c r="H6588" t="str">
        <x:v>2023-08</x:v>
      </x:c>
      <x:c r="I6588" t="str">
        <x:v>Nigeria</x:v>
      </x:c>
      <x:c r="J6588" t="str">
        <x:v>Africa</x:v>
      </x:c>
      <x:c r="K6588" t="str">
        <x:v>NGN</x:v>
      </x:c>
      <x:c r="L6588" t="str">
        <x:v>Crown Royal</x:v>
      </x:c>
      <x:c r="M6588" t="str">
        <x:v>Canadian Whisky</x:v>
      </x:c>
      <x:c r="N6588" t="str">
        <x:v>Off-Trade</x:v>
      </x:c>
      <x:c r="O6588" t="str">
        <x:v>Distributor</x:v>
      </x:c>
      <x:c r="P6588" t="str">
        <x:v>SR-006</x:v>
      </x:c>
      <x:c r="Q6588" s="16" t="n">
        <x:v>54</x:v>
      </x:c>
      <x:c r="R6588" s="17" t="n">
        <x:v>27.93</x:v>
      </x:c>
      <x:c r="S6588" s="18" t="n">
        <x:v>0</x:v>
      </x:c>
      <x:c r="T6588" s="17" t="n">
        <x:v>1507.96</x:v>
      </x:c>
      <x:c r="U6588" s="17" t="n">
        <x:v>1507.96</x:v>
      </x:c>
      <x:c r="V6588" s="17" t="n">
        <x:v>635.32</x:v>
      </x:c>
      <x:c r="W6588" s="17" t="n">
        <x:v>872.64</x:v>
      </x:c>
      <x:c r="X6588" s="18" t="n">
        <x:v>0.5787</x:v>
      </x:c>
      <x:c r="Y6588" s="17" t="n">
        <x:v>1535.26</x:v>
      </x:c>
      <x:c r="Z6588" s="18" t="n">
        <x:v>0.9822</x:v>
      </x:c>
      <x:c r="AA6588" s="18" t="n">
        <x:v>0.0291</x:v>
      </x:c>
      <x:c r="AB6588" t="str">
        <x:v>No</x:v>
      </x:c>
      <x:c r="AC6588" t="str">
        <x:v>Premium Core</x:v>
      </x:c>
      <x:c r="AD6588" s="18" t="n">
        <x:v>0.5786890898962836</x:v>
      </x:c>
      <x:c r="AE6588" s="18" t="n">
        <x:v>0.9822179956489455</x:v>
      </x:c>
      <x:c r="AF6588" s="17" t="n">
        <x:v>-27.299999999999955</x:v>
      </x:c>
      <x:c r="AG6588" s="18" t="n">
        <x:v>-0.017782004351054516</x:v>
      </x:c>
      <x:c r="AH6588" t="str">
        <x:v>Below Target</x:v>
      </x:c>
    </x:row>
    <x:row r="6589">
      <x:c r="A6589" t="str">
        <x:v>TXN-006586</x:v>
      </x:c>
      <x:c r="B6589" s="14" t="d">
        <x:v>2024-06-21T00:00:00.000Z</x:v>
      </x:c>
      <x:c r="C6589" t="n">
        <x:v>2024</x:v>
      </x:c>
      <x:c r="D6589" t="str">
        <x:v>Q2</x:v>
      </x:c>
      <x:c r="E6589" t="n">
        <x:v>6</x:v>
      </x:c>
      <x:c r="F6589" t="str">
        <x:v>June</x:v>
      </x:c>
      <x:c r="G6589" s="15" t="d">
        <x:v>2024-06-01T00:00:00.000Z</x:v>
      </x:c>
      <x:c r="H6589" t="str">
        <x:v>2024-06</x:v>
      </x:c>
      <x:c r="I6589" t="str">
        <x:v>Canada</x:v>
      </x:c>
      <x:c r="J6589" t="str">
        <x:v>North America</x:v>
      </x:c>
      <x:c r="K6589" t="str">
        <x:v>CAD</x:v>
      </x:c>
      <x:c r="L6589" t="str">
        <x:v>Johnnie Walker</x:v>
      </x:c>
      <x:c r="M6589" t="str">
        <x:v>Scotch Whisky</x:v>
      </x:c>
      <x:c r="N6589" t="str">
        <x:v>E-commerce</x:v>
      </x:c>
      <x:c r="O6589" t="str">
        <x:v>Independent Retailer</x:v>
      </x:c>
      <x:c r="P6589" t="str">
        <x:v>SR-018</x:v>
      </x:c>
      <x:c r="Q6589" s="16" t="n">
        <x:v>96</x:v>
      </x:c>
      <x:c r="R6589" s="17" t="n">
        <x:v>36.66</x:v>
      </x:c>
      <x:c r="S6589" s="18" t="n">
        <x:v>0</x:v>
      </x:c>
      <x:c r="T6589" s="17" t="n">
        <x:v>3519.76</x:v>
      </x:c>
      <x:c r="U6589" s="17" t="n">
        <x:v>3519.76</x:v>
      </x:c>
      <x:c r="V6589" s="17" t="n">
        <x:v>1491.79</x:v>
      </x:c>
      <x:c r="W6589" s="17" t="n">
        <x:v>2027.97</x:v>
      </x:c>
      <x:c r="X6589" s="18" t="n">
        <x:v>0.5762</x:v>
      </x:c>
      <x:c r="Y6589" s="17" t="n">
        <x:v>3638.89</x:v>
      </x:c>
      <x:c r="Z6589" s="18" t="n">
        <x:v>0.9673</x:v>
      </x:c>
      <x:c r="AA6589" s="18" t="n">
        <x:v>-0.0284</x:v>
      </x:c>
      <x:c r="AB6589" t="str">
        <x:v>No</x:v>
      </x:c>
      <x:c r="AC6589" t="str">
        <x:v>Luxury / Reserve</x:v>
      </x:c>
      <x:c r="AD6589" s="18" t="n">
        <x:v>0.5761671250312521</x:v>
      </x:c>
      <x:c r="AE6589" s="18" t="n">
        <x:v>0.967261994729162</x:v>
      </x:c>
      <x:c r="AF6589" s="17" t="n">
        <x:v>-119.12999999999965</x:v>
      </x:c>
      <x:c r="AG6589" s="18" t="n">
        <x:v>-0.03273800527083799</x:v>
      </x:c>
      <x:c r="AH6589" t="str">
        <x:v>Below Target</x:v>
      </x:c>
    </x:row>
    <x:row r="6590">
      <x:c r="A6590" t="str">
        <x:v>TXN-006587</x:v>
      </x:c>
      <x:c r="B6590" s="14" t="d">
        <x:v>2026-07-14T00:00:00.000Z</x:v>
      </x:c>
      <x:c r="C6590" t="n">
        <x:v>2026</x:v>
      </x:c>
      <x:c r="D6590" t="str">
        <x:v>Q3</x:v>
      </x:c>
      <x:c r="E6590" t="n">
        <x:v>7</x:v>
      </x:c>
      <x:c r="F6590" t="str">
        <x:v>July</x:v>
      </x:c>
      <x:c r="G6590" s="15" t="d">
        <x:v>2026-07-01T00:00:00.000Z</x:v>
      </x:c>
      <x:c r="H6590" t="str">
        <x:v>2026-07</x:v>
      </x:c>
      <x:c r="I6590" t="str">
        <x:v>Australia</x:v>
      </x:c>
      <x:c r="J6590" t="str">
        <x:v>Asia Pacific</x:v>
      </x:c>
      <x:c r="K6590" t="str">
        <x:v>AUD</x:v>
      </x:c>
      <x:c r="L6590" t="str">
        <x:v>Smirnoff</x:v>
      </x:c>
      <x:c r="M6590" t="str">
        <x:v>Vodka</x:v>
      </x:c>
      <x:c r="N6590" t="str">
        <x:v>Duty Free / Travel Retail</x:v>
      </x:c>
      <x:c r="O6590" t="str">
        <x:v>Independent Retailer</x:v>
      </x:c>
      <x:c r="P6590" t="str">
        <x:v>SR-024</x:v>
      </x:c>
      <x:c r="Q6590" s="16" t="n">
        <x:v>86</x:v>
      </x:c>
      <x:c r="R6590" s="17" t="n">
        <x:v>24.29</x:v>
      </x:c>
      <x:c r="S6590" s="18" t="n">
        <x:v>0</x:v>
      </x:c>
      <x:c r="T6590" s="17" t="n">
        <x:v>2089.3</x:v>
      </x:c>
      <x:c r="U6590" s="17" t="n">
        <x:v>2089.3</x:v>
      </x:c>
      <x:c r="V6590" s="17" t="n">
        <x:v>974.23</x:v>
      </x:c>
      <x:c r="W6590" s="17" t="n">
        <x:v>1115.07</x:v>
      </x:c>
      <x:c r="X6590" s="18" t="n">
        <x:v>0.5337</x:v>
      </x:c>
      <x:c r="Y6590" s="17" t="n">
        <x:v>2105.84</x:v>
      </x:c>
      <x:c r="Z6590" s="18" t="n">
        <x:v>0.9921</x:v>
      </x:c>
      <x:c r="AA6590" s="18" t="n">
        <x:v>-0.0044</x:v>
      </x:c>
      <x:c r="AB6590" t="str">
        <x:v>No</x:v>
      </x:c>
      <x:c r="AC6590" t="str">
        <x:v>Core</x:v>
      </x:c>
      <x:c r="AD6590" s="18" t="n">
        <x:v>0.5337050686832909</x:v>
      </x:c>
      <x:c r="AE6590" s="18" t="n">
        <x:v>0.992145652091327</x:v>
      </x:c>
      <x:c r="AF6590" s="17" t="n">
        <x:v>-16.539999999999964</x:v>
      </x:c>
      <x:c r="AG6590" s="18" t="n">
        <x:v>-0.007854347908673006</x:v>
      </x:c>
      <x:c r="AH6590" t="str">
        <x:v>Below Target</x:v>
      </x:c>
    </x:row>
    <x:row r="6591">
      <x:c r="A6591" t="str">
        <x:v>TXN-006588</x:v>
      </x:c>
      <x:c r="B6591" s="14" t="d">
        <x:v>2024-03-09T00:00:00.000Z</x:v>
      </x:c>
      <x:c r="C6591" t="n">
        <x:v>2024</x:v>
      </x:c>
      <x:c r="D6591" t="str">
        <x:v>Q1</x:v>
      </x:c>
      <x:c r="E6591" t="n">
        <x:v>3</x:v>
      </x:c>
      <x:c r="F6591" t="str">
        <x:v>March</x:v>
      </x:c>
      <x:c r="G6591" s="15" t="d">
        <x:v>2024-03-01T00:00:00.000Z</x:v>
      </x:c>
      <x:c r="H6591" t="str">
        <x:v>2024-03</x:v>
      </x:c>
      <x:c r="I6591" t="str">
        <x:v>France</x:v>
      </x:c>
      <x:c r="J6591" t="str">
        <x:v>Europe</x:v>
      </x:c>
      <x:c r="K6591" t="str">
        <x:v>EUR</x:v>
      </x:c>
      <x:c r="L6591" t="str">
        <x:v>Tanqueray</x:v>
      </x:c>
      <x:c r="M6591" t="str">
        <x:v>Gin</x:v>
      </x:c>
      <x:c r="N6591" t="str">
        <x:v>E-commerce</x:v>
      </x:c>
      <x:c r="O6591" t="str">
        <x:v>E-commerce Partner</x:v>
      </x:c>
      <x:c r="P6591" t="str">
        <x:v>SR-041</x:v>
      </x:c>
      <x:c r="Q6591" s="16" t="n">
        <x:v>52</x:v>
      </x:c>
      <x:c r="R6591" s="17" t="n">
        <x:v>27.02</x:v>
      </x:c>
      <x:c r="S6591" s="18" t="n">
        <x:v>0</x:v>
      </x:c>
      <x:c r="T6591" s="17" t="n">
        <x:v>1405.2</x:v>
      </x:c>
      <x:c r="U6591" s="17" t="n">
        <x:v>1405.2</x:v>
      </x:c>
      <x:c r="V6591" s="17" t="n">
        <x:v>661.07</x:v>
      </x:c>
      <x:c r="W6591" s="17" t="n">
        <x:v>744.13</x:v>
      </x:c>
      <x:c r="X6591" s="18" t="n">
        <x:v>0.5296</x:v>
      </x:c>
      <x:c r="Y6591" s="17" t="n">
        <x:v>1364.24</x:v>
      </x:c>
      <x:c r="Z6591" s="18" t="n">
        <x:v>1.03</x:v>
      </x:c>
      <x:c r="AA6591" s="18" t="n">
        <x:v>-0.0151</x:v>
      </x:c>
      <x:c r="AB6591" t="str">
        <x:v>No</x:v>
      </x:c>
      <x:c r="AC6591" t="str">
        <x:v>Premium Core</x:v>
      </x:c>
      <x:c r="AD6591" s="18" t="n">
        <x:v>0.529554511813265</x:v>
      </x:c>
      <x:c r="AE6591" s="18" t="n">
        <x:v>1.0300240426904357</x:v>
      </x:c>
      <x:c r="AF6591" s="17" t="n">
        <x:v>40.960000000000036</x:v>
      </x:c>
      <x:c r="AG6591" s="18" t="n">
        <x:v>0.030024042690435727</x:v>
      </x:c>
      <x:c r="AH6591" t="str">
        <x:v>Above Target</x:v>
      </x:c>
    </x:row>
    <x:row r="6592">
      <x:c r="A6592" t="str">
        <x:v>TXN-006589</x:v>
      </x:c>
      <x:c r="B6592" s="14" t="d">
        <x:v>2025-10-31T00:00:00.000Z</x:v>
      </x:c>
      <x:c r="C6592" t="n">
        <x:v>2025</x:v>
      </x:c>
      <x:c r="D6592" t="str">
        <x:v>Q4</x:v>
      </x:c>
      <x:c r="E6592" t="n">
        <x:v>10</x:v>
      </x:c>
      <x:c r="F6592" t="str">
        <x:v>October</x:v>
      </x:c>
      <x:c r="G6592" s="15" t="d">
        <x:v>2025-10-01T00:00:00.000Z</x:v>
      </x:c>
      <x:c r="H6592" t="str">
        <x:v>2025-10</x:v>
      </x:c>
      <x:c r="I6592" t="str">
        <x:v>Ireland</x:v>
      </x:c>
      <x:c r="J6592" t="str">
        <x:v>Europe</x:v>
      </x:c>
      <x:c r="K6592" t="str">
        <x:v>EUR</x:v>
      </x:c>
      <x:c r="L6592" t="str">
        <x:v>Captain Morgan</x:v>
      </x:c>
      <x:c r="M6592" t="str">
        <x:v>Rum</x:v>
      </x:c>
      <x:c r="N6592" t="str">
        <x:v>Wholesale</x:v>
      </x:c>
      <x:c r="O6592" t="str">
        <x:v>Key Account</x:v>
      </x:c>
      <x:c r="P6592" t="str">
        <x:v>SR-016</x:v>
      </x:c>
      <x:c r="Q6592" s="16" t="n">
        <x:v>93</x:v>
      </x:c>
      <x:c r="R6592" s="17" t="n">
        <x:v>18.89</x:v>
      </x:c>
      <x:c r="S6592" s="18" t="n">
        <x:v>0</x:v>
      </x:c>
      <x:c r="T6592" s="17" t="n">
        <x:v>1757.12</x:v>
      </x:c>
      <x:c r="U6592" s="17" t="n">
        <x:v>1757.12</x:v>
      </x:c>
      <x:c r="V6592" s="17" t="n">
        <x:v>901.94</x:v>
      </x:c>
      <x:c r="W6592" s="17" t="n">
        <x:v>855.19</x:v>
      </x:c>
      <x:c r="X6592" s="18" t="n">
        <x:v>0.4867</x:v>
      </x:c>
      <x:c r="Y6592" s="17" t="n">
        <x:v>1849.14</x:v>
      </x:c>
      <x:c r="Z6592" s="18" t="n">
        <x:v>0.9502</x:v>
      </x:c>
      <x:c r="AA6592" s="18" t="n">
        <x:v>0.0612</x:v>
      </x:c>
      <x:c r="AB6592" t="str">
        <x:v>No</x:v>
      </x:c>
      <x:c r="AC6592" t="str">
        <x:v>Core</x:v>
      </x:c>
      <x:c r="AD6592" s="18" t="n">
        <x:v>0.48669982698961944</x:v>
      </x:c>
      <x:c r="AE6592" s="18" t="n">
        <x:v>0.9502363260759055</x:v>
      </x:c>
      <x:c r="AF6592" s="17" t="n">
        <x:v>-92.02000000000021</x:v>
      </x:c>
      <x:c r="AG6592" s="18" t="n">
        <x:v>-0.04976367392409455</x:v>
      </x:c>
      <x:c r="AH6592" t="str">
        <x:v>Below Target</x:v>
      </x:c>
    </x:row>
    <x:row r="6593">
      <x:c r="A6593" t="str">
        <x:v>TXN-006590</x:v>
      </x:c>
      <x:c r="B6593" s="14" t="d">
        <x:v>2023-05-02T00:00:00.000Z</x:v>
      </x:c>
      <x:c r="C6593" t="n">
        <x:v>2023</x:v>
      </x:c>
      <x:c r="D6593" t="str">
        <x:v>Q2</x:v>
      </x:c>
      <x:c r="E6593" t="n">
        <x:v>5</x:v>
      </x:c>
      <x:c r="F6593" t="str">
        <x:v>May</x:v>
      </x:c>
      <x:c r="G6593" s="15" t="d">
        <x:v>2023-05-01T00:00:00.000Z</x:v>
      </x:c>
      <x:c r="H6593" t="str">
        <x:v>2023-05</x:v>
      </x:c>
      <x:c r="I6593" t="str">
        <x:v>South Africa</x:v>
      </x:c>
      <x:c r="J6593" t="str">
        <x:v>Africa</x:v>
      </x:c>
      <x:c r="K6593" t="str">
        <x:v>ZAR</x:v>
      </x:c>
      <x:c r="L6593" t="str">
        <x:v>Guinness</x:v>
      </x:c>
      <x:c r="M6593" t="str">
        <x:v>Beer / Stout</x:v>
      </x:c>
      <x:c r="N6593" t="str">
        <x:v>E-commerce</x:v>
      </x:c>
      <x:c r="O6593" t="str">
        <x:v>Key Account</x:v>
      </x:c>
      <x:c r="P6593" t="str">
        <x:v>SR-045</x:v>
      </x:c>
      <x:c r="Q6593" s="16" t="n">
        <x:v>57</x:v>
      </x:c>
      <x:c r="R6593" s="17" t="n">
        <x:v>7.66</x:v>
      </x:c>
      <x:c r="S6593" s="18" t="n">
        <x:v>0.12</x:v>
      </x:c>
      <x:c r="T6593" s="17" t="n">
        <x:v>436.77</x:v>
      </x:c>
      <x:c r="U6593" s="17" t="n">
        <x:v>384.36</x:v>
      </x:c>
      <x:c r="V6593" s="17" t="n">
        <x:v>215.57</x:v>
      </x:c>
      <x:c r="W6593" s="17" t="n">
        <x:v>168.78</x:v>
      </x:c>
      <x:c r="X6593" s="18" t="n">
        <x:v>0.4391</x:v>
      </x:c>
      <x:c r="Y6593" s="17" t="n">
        <x:v>407.44</x:v>
      </x:c>
      <x:c r="Z6593" s="18" t="n">
        <x:v>0.9433</x:v>
      </x:c>
      <x:c r="AA6593" s="18" t="n">
        <x:v>0.0014</x:v>
      </x:c>
      <x:c r="AB6593" t="str">
        <x:v>Yes</x:v>
      </x:c>
      <x:c r="AC6593" t="str">
        <x:v>Core</x:v>
      </x:c>
      <x:c r="AD6593" s="18" t="n">
        <x:v>0.4391195753980643</x:v>
      </x:c>
      <x:c r="AE6593" s="18" t="n">
        <x:v>0.9433536226192814</x:v>
      </x:c>
      <x:c r="AF6593" s="17" t="n">
        <x:v>-23.079999999999984</x:v>
      </x:c>
      <x:c r="AG6593" s="18" t="n">
        <x:v>-0.05664637738071859</x:v>
      </x:c>
      <x:c r="AH6593" t="str">
        <x:v>Below Target</x:v>
      </x:c>
    </x:row>
    <x:row r="6594">
      <x:c r="A6594" t="str">
        <x:v>TXN-006591</x:v>
      </x:c>
      <x:c r="B6594" s="14" t="d">
        <x:v>2024-12-18T00:00:00.000Z</x:v>
      </x:c>
      <x:c r="C6594" t="n">
        <x:v>2024</x:v>
      </x:c>
      <x:c r="D6594" t="str">
        <x:v>Q4</x:v>
      </x:c>
      <x:c r="E6594" t="n">
        <x:v>12</x:v>
      </x:c>
      <x:c r="F6594" t="str">
        <x:v>December</x:v>
      </x:c>
      <x:c r="G6594" s="15" t="d">
        <x:v>2024-12-01T00:00:00.000Z</x:v>
      </x:c>
      <x:c r="H6594" t="str">
        <x:v>2024-12</x:v>
      </x:c>
      <x:c r="I6594" t="str">
        <x:v>Canada</x:v>
      </x:c>
      <x:c r="J6594" t="str">
        <x:v>North America</x:v>
      </x:c>
      <x:c r="K6594" t="str">
        <x:v>CAD</x:v>
      </x:c>
      <x:c r="L6594" t="str">
        <x:v>Smirnoff</x:v>
      </x:c>
      <x:c r="M6594" t="str">
        <x:v>Vodka</x:v>
      </x:c>
      <x:c r="N6594" t="str">
        <x:v>Duty Free / Travel Retail</x:v>
      </x:c>
      <x:c r="O6594" t="str">
        <x:v>Key Account</x:v>
      </x:c>
      <x:c r="P6594" t="str">
        <x:v>SR-008</x:v>
      </x:c>
      <x:c r="Q6594" s="16" t="n">
        <x:v>34</x:v>
      </x:c>
      <x:c r="R6594" s="17" t="n">
        <x:v>22.27</x:v>
      </x:c>
      <x:c r="S6594" s="18" t="n">
        <x:v>0</x:v>
      </x:c>
      <x:c r="T6594" s="17" t="n">
        <x:v>757.12</x:v>
      </x:c>
      <x:c r="U6594" s="17" t="n">
        <x:v>757.12</x:v>
      </x:c>
      <x:c r="V6594" s="17" t="n">
        <x:v>351.85</x:v>
      </x:c>
      <x:c r="W6594" s="17" t="n">
        <x:v>405.27</x:v>
      </x:c>
      <x:c r="X6594" s="18" t="n">
        <x:v>0.5353</x:v>
      </x:c>
      <x:c r="Y6594" s="17" t="n">
        <x:v>849.74</x:v>
      </x:c>
      <x:c r="Z6594" s="18" t="n">
        <x:v>0.891</x:v>
      </x:c>
      <x:c r="AA6594" s="18" t="n">
        <x:v>0.081</x:v>
      </x:c>
      <x:c r="AB6594" t="str">
        <x:v>No</x:v>
      </x:c>
      <x:c r="AC6594" t="str">
        <x:v>Core</x:v>
      </x:c>
      <x:c r="AD6594" s="18" t="n">
        <x:v>0.5352784234995773</x:v>
      </x:c>
      <x:c r="AE6594" s="18" t="n">
        <x:v>0.8910019535387295</x:v>
      </x:c>
      <x:c r="AF6594" s="17" t="n">
        <x:v>-92.62</x:v>
      </x:c>
      <x:c r="AG6594" s="18" t="n">
        <x:v>-0.10899804646127051</x:v>
      </x:c>
      <x:c r="AH6594" t="str">
        <x:v>Below Target</x:v>
      </x:c>
    </x:row>
    <x:row r="6595">
      <x:c r="A6595" t="str">
        <x:v>TXN-006592</x:v>
      </x:c>
      <x:c r="B6595" s="14" t="d">
        <x:v>2026-07-25T00:00:00.000Z</x:v>
      </x:c>
      <x:c r="C6595" t="n">
        <x:v>2026</x:v>
      </x:c>
      <x:c r="D6595" t="str">
        <x:v>Q3</x:v>
      </x:c>
      <x:c r="E6595" t="n">
        <x:v>7</x:v>
      </x:c>
      <x:c r="F6595" t="str">
        <x:v>July</x:v>
      </x:c>
      <x:c r="G6595" s="15" t="d">
        <x:v>2026-07-01T00:00:00.000Z</x:v>
      </x:c>
      <x:c r="H6595" t="str">
        <x:v>2026-07</x:v>
      </x:c>
      <x:c r="I6595" t="str">
        <x:v>United States</x:v>
      </x:c>
      <x:c r="J6595" t="str">
        <x:v>North America</x:v>
      </x:c>
      <x:c r="K6595" t="str">
        <x:v>USD</x:v>
      </x:c>
      <x:c r="L6595" t="str">
        <x:v>Baileys</x:v>
      </x:c>
      <x:c r="M6595" t="str">
        <x:v>Liqueur</x:v>
      </x:c>
      <x:c r="N6595" t="str">
        <x:v>Off-Trade</x:v>
      </x:c>
      <x:c r="O6595" t="str">
        <x:v>E-commerce Partner</x:v>
      </x:c>
      <x:c r="P6595" t="str">
        <x:v>SR-019</x:v>
      </x:c>
      <x:c r="Q6595" s="16" t="n">
        <x:v>77</x:v>
      </x:c>
      <x:c r="R6595" s="17" t="n">
        <x:v>16.62</x:v>
      </x:c>
      <x:c r="S6595" s="18" t="n">
        <x:v>0</x:v>
      </x:c>
      <x:c r="T6595" s="17" t="n">
        <x:v>1279.44</x:v>
      </x:c>
      <x:c r="U6595" s="17" t="n">
        <x:v>1279.44</x:v>
      </x:c>
      <x:c r="V6595" s="17" t="n">
        <x:v>589.18</x:v>
      </x:c>
      <x:c r="W6595" s="17" t="n">
        <x:v>690.27</x:v>
      </x:c>
      <x:c r="X6595" s="18" t="n">
        <x:v>0.5395</x:v>
      </x:c>
      <x:c r="Y6595" s="17" t="n">
        <x:v>1220.19</x:v>
      </x:c>
      <x:c r="Z6595" s="18" t="n">
        <x:v>1.0486</x:v>
      </x:c>
      <x:c r="AA6595" s="18" t="n">
        <x:v>0.1083</x:v>
      </x:c>
      <x:c r="AB6595" t="str">
        <x:v>No</x:v>
      </x:c>
      <x:c r="AC6595" t="str">
        <x:v>Core</x:v>
      </x:c>
      <x:c r="AD6595" s="18" t="n">
        <x:v>0.5395094728943912</x:v>
      </x:c>
      <x:c r="AE6595" s="18" t="n">
        <x:v>1.0485580114572322</x:v>
      </x:c>
      <x:c r="AF6595" s="17" t="n">
        <x:v>59.25</x:v>
      </x:c>
      <x:c r="AG6595" s="18" t="n">
        <x:v>0.04855801145723207</x:v>
      </x:c>
      <x:c r="AH6595" t="str">
        <x:v>Above Target</x:v>
      </x:c>
    </x:row>
    <x:row r="6596">
      <x:c r="A6596" t="str">
        <x:v>TXN-006593</x:v>
      </x:c>
      <x:c r="B6596" s="14" t="d">
        <x:v>2026-08-17T00:00:00.000Z</x:v>
      </x:c>
      <x:c r="C6596" t="n">
        <x:v>2026</x:v>
      </x:c>
      <x:c r="D6596" t="str">
        <x:v>Q3</x:v>
      </x:c>
      <x:c r="E6596" t="n">
        <x:v>8</x:v>
      </x:c>
      <x:c r="F6596" t="str">
        <x:v>August</x:v>
      </x:c>
      <x:c r="G6596" s="15" t="d">
        <x:v>2026-08-01T00:00:00.000Z</x:v>
      </x:c>
      <x:c r="H6596" t="str">
        <x:v>2026-08</x:v>
      </x:c>
      <x:c r="I6596" t="str">
        <x:v>Ireland</x:v>
      </x:c>
      <x:c r="J6596" t="str">
        <x:v>Europe</x:v>
      </x:c>
      <x:c r="K6596" t="str">
        <x:v>EUR</x:v>
      </x:c>
      <x:c r="L6596" t="str">
        <x:v>Johnnie Walker</x:v>
      </x:c>
      <x:c r="M6596" t="str">
        <x:v>Scotch Whisky</x:v>
      </x:c>
      <x:c r="N6596" t="str">
        <x:v>Duty Free / Travel Retail</x:v>
      </x:c>
      <x:c r="O6596" t="str">
        <x:v>E-commerce Partner</x:v>
      </x:c>
      <x:c r="P6596" t="str">
        <x:v>SR-040</x:v>
      </x:c>
      <x:c r="Q6596" s="16" t="n">
        <x:v>80</x:v>
      </x:c>
      <x:c r="R6596" s="17" t="n">
        <x:v>40.16</x:v>
      </x:c>
      <x:c r="S6596" s="18" t="n">
        <x:v>0</x:v>
      </x:c>
      <x:c r="T6596" s="17" t="n">
        <x:v>3213.08</x:v>
      </x:c>
      <x:c r="U6596" s="17" t="n">
        <x:v>3213.08</x:v>
      </x:c>
      <x:c r="V6596" s="17" t="n">
        <x:v>1511.66</x:v>
      </x:c>
      <x:c r="W6596" s="17" t="n">
        <x:v>1701.43</x:v>
      </x:c>
      <x:c r="X6596" s="18" t="n">
        <x:v>0.5295</x:v>
      </x:c>
      <x:c r="Y6596" s="17" t="n">
        <x:v>3062.34</x:v>
      </x:c>
      <x:c r="Z6596" s="18" t="n">
        <x:v>1.0492</x:v>
      </x:c>
      <x:c r="AA6596" s="18" t="n">
        <x:v>0.1017</x:v>
      </x:c>
      <x:c r="AB6596" t="str">
        <x:v>No</x:v>
      </x:c>
      <x:c r="AC6596" t="str">
        <x:v>Luxury / Reserve</x:v>
      </x:c>
      <x:c r="AD6596" s="18" t="n">
        <x:v>0.5295324112689382</x:v>
      </x:c>
      <x:c r="AE6596" s="18" t="n">
        <x:v>1.0492237961820046</x:v>
      </x:c>
      <x:c r="AF6596" s="17" t="n">
        <x:v>150.73999999999978</x:v>
      </x:c>
      <x:c r="AG6596" s="18" t="n">
        <x:v>0.04922379618200454</x:v>
      </x:c>
      <x:c r="AH6596" t="str">
        <x:v>Above Target</x:v>
      </x:c>
    </x:row>
    <x:row r="6597">
      <x:c r="A6597" t="str">
        <x:v>TXN-006594</x:v>
      </x:c>
      <x:c r="B6597" s="14" t="d">
        <x:v>2024-06-12T00:00:00.000Z</x:v>
      </x:c>
      <x:c r="C6597" t="n">
        <x:v>2024</x:v>
      </x:c>
      <x:c r="D6597" t="str">
        <x:v>Q2</x:v>
      </x:c>
      <x:c r="E6597" t="n">
        <x:v>6</x:v>
      </x:c>
      <x:c r="F6597" t="str">
        <x:v>June</x:v>
      </x:c>
      <x:c r="G6597" s="15" t="d">
        <x:v>2024-06-01T00:00:00.000Z</x:v>
      </x:c>
      <x:c r="H6597" t="str">
        <x:v>2024-06</x:v>
      </x:c>
      <x:c r="I6597" t="str">
        <x:v>Singapore</x:v>
      </x:c>
      <x:c r="J6597" t="str">
        <x:v>Asia Pacific</x:v>
      </x:c>
      <x:c r="K6597" t="str">
        <x:v>SGD</x:v>
      </x:c>
      <x:c r="L6597" t="str">
        <x:v>Smirnoff</x:v>
      </x:c>
      <x:c r="M6597" t="str">
        <x:v>Vodka</x:v>
      </x:c>
      <x:c r="N6597" t="str">
        <x:v>E-commerce</x:v>
      </x:c>
      <x:c r="O6597" t="str">
        <x:v>Hospitality Group</x:v>
      </x:c>
      <x:c r="P6597" t="str">
        <x:v>SR-049</x:v>
      </x:c>
      <x:c r="Q6597" s="16" t="n">
        <x:v>44</x:v>
      </x:c>
      <x:c r="R6597" s="17" t="n">
        <x:v>21.18</x:v>
      </x:c>
      <x:c r="S6597" s="18" t="n">
        <x:v>0</x:v>
      </x:c>
      <x:c r="T6597" s="17" t="n">
        <x:v>931.8</x:v>
      </x:c>
      <x:c r="U6597" s="17" t="n">
        <x:v>931.8</x:v>
      </x:c>
      <x:c r="V6597" s="17" t="n">
        <x:v>455.44</x:v>
      </x:c>
      <x:c r="W6597" s="17" t="n">
        <x:v>476.36</x:v>
      </x:c>
      <x:c r="X6597" s="18" t="n">
        <x:v>0.5112</x:v>
      </x:c>
      <x:c r="Y6597" s="17" t="n">
        <x:v>845.2</x:v>
      </x:c>
      <x:c r="Z6597" s="18" t="n">
        <x:v>1.1025</x:v>
      </x:c>
      <x:c r="AA6597" s="18" t="n">
        <x:v>0.0221</x:v>
      </x:c>
      <x:c r="AB6597" t="str">
        <x:v>No</x:v>
      </x:c>
      <x:c r="AC6597" t="str">
        <x:v>Core</x:v>
      </x:c>
      <x:c r="AD6597" s="18" t="n">
        <x:v>0.5112255848894613</x:v>
      </x:c>
      <x:c r="AE6597" s="18" t="n">
        <x:v>1.1024609559867486</x:v>
      </x:c>
      <x:c r="AF6597" s="17" t="n">
        <x:v>86.59999999999991</x:v>
      </x:c>
      <x:c r="AG6597" s="18" t="n">
        <x:v>0.10246095598674859</x:v>
      </x:c>
      <x:c r="AH6597" t="str">
        <x:v>Above Target</x:v>
      </x:c>
    </x:row>
    <x:row r="6598">
      <x:c r="A6598" t="str">
        <x:v>TXN-006595</x:v>
      </x:c>
      <x:c r="B6598" s="14" t="d">
        <x:v>2024-06-24T00:00:00.000Z</x:v>
      </x:c>
      <x:c r="C6598" t="n">
        <x:v>2024</x:v>
      </x:c>
      <x:c r="D6598" t="str">
        <x:v>Q2</x:v>
      </x:c>
      <x:c r="E6598" t="n">
        <x:v>6</x:v>
      </x:c>
      <x:c r="F6598" t="str">
        <x:v>June</x:v>
      </x:c>
      <x:c r="G6598" s="15" t="d">
        <x:v>2024-06-01T00:00:00.000Z</x:v>
      </x:c>
      <x:c r="H6598" t="str">
        <x:v>2024-06</x:v>
      </x:c>
      <x:c r="I6598" t="str">
        <x:v>United States</x:v>
      </x:c>
      <x:c r="J6598" t="str">
        <x:v>North America</x:v>
      </x:c>
      <x:c r="K6598" t="str">
        <x:v>USD</x:v>
      </x:c>
      <x:c r="L6598" t="str">
        <x:v>Don Julio</x:v>
      </x:c>
      <x:c r="M6598" t="str">
        <x:v>Tequila</x:v>
      </x:c>
      <x:c r="N6598" t="str">
        <x:v>Wholesale</x:v>
      </x:c>
      <x:c r="O6598" t="str">
        <x:v>E-commerce Partner</x:v>
      </x:c>
      <x:c r="P6598" t="str">
        <x:v>SR-014</x:v>
      </x:c>
      <x:c r="Q6598" s="16" t="n">
        <x:v>43</x:v>
      </x:c>
      <x:c r="R6598" s="17" t="n">
        <x:v>42.75</x:v>
      </x:c>
      <x:c r="S6598" s="18" t="n">
        <x:v>0.08</x:v>
      </x:c>
      <x:c r="T6598" s="17" t="n">
        <x:v>1838.32</x:v>
      </x:c>
      <x:c r="U6598" s="17" t="n">
        <x:v>1691.25</x:v>
      </x:c>
      <x:c r="V6598" s="17" t="n">
        <x:v>727.78</x:v>
      </x:c>
      <x:c r="W6598" s="17" t="n">
        <x:v>963.47</x:v>
      </x:c>
      <x:c r="X6598" s="18" t="n">
        <x:v>0.5697</x:v>
      </x:c>
      <x:c r="Y6598" s="17" t="n">
        <x:v>1751.7</x:v>
      </x:c>
      <x:c r="Z6598" s="18" t="n">
        <x:v>0.9655</x:v>
      </x:c>
      <x:c r="AA6598" s="18" t="n">
        <x:v>0.1119</x:v>
      </x:c>
      <x:c r="AB6598" t="str">
        <x:v>Yes</x:v>
      </x:c>
      <x:c r="AC6598" t="str">
        <x:v>Luxury / Reserve</x:v>
      </x:c>
      <x:c r="AD6598" s="18" t="n">
        <x:v>0.569679231337768</x:v>
      </x:c>
      <x:c r="AE6598" s="18" t="n">
        <x:v>0.9654906662099675</x:v>
      </x:c>
      <x:c r="AF6598" s="17" t="n">
        <x:v>-60.450000000000045</x:v>
      </x:c>
      <x:c r="AG6598" s="18" t="n">
        <x:v>-0.03450933379003256</x:v>
      </x:c>
      <x:c r="AH6598" t="str">
        <x:v>Below Target</x:v>
      </x:c>
    </x:row>
    <x:row r="6599">
      <x:c r="A6599" t="str">
        <x:v>TXN-006596</x:v>
      </x:c>
      <x:c r="B6599" s="14" t="d">
        <x:v>2023-04-21T00:00:00.000Z</x:v>
      </x:c>
      <x:c r="C6599" t="n">
        <x:v>2023</x:v>
      </x:c>
      <x:c r="D6599" t="str">
        <x:v>Q2</x:v>
      </x:c>
      <x:c r="E6599" t="n">
        <x:v>4</x:v>
      </x:c>
      <x:c r="F6599" t="str">
        <x:v>April</x:v>
      </x:c>
      <x:c r="G6599" s="15" t="d">
        <x:v>2023-04-01T00:00:00.000Z</x:v>
      </x:c>
      <x:c r="H6599" t="str">
        <x:v>2023-04</x:v>
      </x:c>
      <x:c r="I6599" t="str">
        <x:v>United Kingdom</x:v>
      </x:c>
      <x:c r="J6599" t="str">
        <x:v>Europe</x:v>
      </x:c>
      <x:c r="K6599" t="str">
        <x:v>GBP</x:v>
      </x:c>
      <x:c r="L6599" t="str">
        <x:v>Don Julio</x:v>
      </x:c>
      <x:c r="M6599" t="str">
        <x:v>Tequila</x:v>
      </x:c>
      <x:c r="N6599" t="str">
        <x:v>E-commerce</x:v>
      </x:c>
      <x:c r="O6599" t="str">
        <x:v>Distributor</x:v>
      </x:c>
      <x:c r="P6599" t="str">
        <x:v>SR-040</x:v>
      </x:c>
      <x:c r="Q6599" s="16" t="n">
        <x:v>93</x:v>
      </x:c>
      <x:c r="R6599" s="17" t="n">
        <x:v>48.06</x:v>
      </x:c>
      <x:c r="S6599" s="18" t="n">
        <x:v>0</x:v>
      </x:c>
      <x:c r="T6599" s="17" t="n">
        <x:v>4469.22</x:v>
      </x:c>
      <x:c r="U6599" s="17" t="n">
        <x:v>4469.22</x:v>
      </x:c>
      <x:c r="V6599" s="17" t="n">
        <x:v>1884.32</x:v>
      </x:c>
      <x:c r="W6599" s="17" t="n">
        <x:v>2584.9</x:v>
      </x:c>
      <x:c r="X6599" s="18" t="n">
        <x:v>0.5784</x:v>
      </x:c>
      <x:c r="Y6599" s="17" t="n">
        <x:v>4319.58</x:v>
      </x:c>
      <x:c r="Z6599" s="18" t="n">
        <x:v>1.0346</x:v>
      </x:c>
      <x:c r="AA6599" s="18" t="n">
        <x:v>0.1111</x:v>
      </x:c>
      <x:c r="AB6599" t="str">
        <x:v>No</x:v>
      </x:c>
      <x:c r="AC6599" t="str">
        <x:v>Luxury / Reserve</x:v>
      </x:c>
      <x:c r="AD6599" s="18" t="n">
        <x:v>0.5783783299994182</x:v>
      </x:c>
      <x:c r="AE6599" s="18" t="n">
        <x:v>1.0346422568860862</x:v>
      </x:c>
      <x:c r="AF6599" s="17" t="n">
        <x:v>149.64000000000033</x:v>
      </x:c>
      <x:c r="AG6599" s="18" t="n">
        <x:v>0.03464225688608622</x:v>
      </x:c>
      <x:c r="AH6599" t="str">
        <x:v>Above Target</x:v>
      </x:c>
    </x:row>
    <x:row r="6600">
      <x:c r="A6600" t="str">
        <x:v>TXN-006597</x:v>
      </x:c>
      <x:c r="B6600" s="14" t="d">
        <x:v>2023-11-05T00:00:00.000Z</x:v>
      </x:c>
      <x:c r="C6600" t="n">
        <x:v>2023</x:v>
      </x:c>
      <x:c r="D6600" t="str">
        <x:v>Q4</x:v>
      </x:c>
      <x:c r="E6600" t="n">
        <x:v>11</x:v>
      </x:c>
      <x:c r="F6600" t="str">
        <x:v>November</x:v>
      </x:c>
      <x:c r="G6600" s="15" t="d">
        <x:v>2023-11-01T00:00:00.000Z</x:v>
      </x:c>
      <x:c r="H6600" t="str">
        <x:v>2023-11</x:v>
      </x:c>
      <x:c r="I6600" t="str">
        <x:v>Mexico</x:v>
      </x:c>
      <x:c r="J6600" t="str">
        <x:v>Latin America &amp; Caribbean</x:v>
      </x:c>
      <x:c r="K6600" t="str">
        <x:v>MXN</x:v>
      </x:c>
      <x:c r="L6600" t="str">
        <x:v>Don Julio</x:v>
      </x:c>
      <x:c r="M6600" t="str">
        <x:v>Tequila</x:v>
      </x:c>
      <x:c r="N6600" t="str">
        <x:v>Off-Trade</x:v>
      </x:c>
      <x:c r="O6600" t="str">
        <x:v>Hospitality Group</x:v>
      </x:c>
      <x:c r="P6600" t="str">
        <x:v>SR-009</x:v>
      </x:c>
      <x:c r="Q6600" s="16" t="n">
        <x:v>107</x:v>
      </x:c>
      <x:c r="R6600" s="17" t="n">
        <x:v>44.81</x:v>
      </x:c>
      <x:c r="S6600" s="18" t="n">
        <x:v>0</x:v>
      </x:c>
      <x:c r="T6600" s="17" t="n">
        <x:v>4795.19</x:v>
      </x:c>
      <x:c r="U6600" s="17" t="n">
        <x:v>4795.19</x:v>
      </x:c>
      <x:c r="V6600" s="17" t="n">
        <x:v>1830.77</x:v>
      </x:c>
      <x:c r="W6600" s="17" t="n">
        <x:v>2964.43</x:v>
      </x:c>
      <x:c r="X6600" s="18" t="n">
        <x:v>0.6182</x:v>
      </x:c>
      <x:c r="Y6600" s="17" t="n">
        <x:v>4325.37</x:v>
      </x:c>
      <x:c r="Z6600" s="18" t="n">
        <x:v>1.1086</x:v>
      </x:c>
      <x:c r="AA6600" s="18" t="n">
        <x:v>-0.0094</x:v>
      </x:c>
      <x:c r="AB6600" t="str">
        <x:v>No</x:v>
      </x:c>
      <x:c r="AC6600" t="str">
        <x:v>Luxury / Reserve</x:v>
      </x:c>
      <x:c r="AD6600" s="18" t="n">
        <x:v>0.6182090803492667</x:v>
      </x:c>
      <x:c r="AE6600" s="18" t="n">
        <x:v>1.1086196094206968</x:v>
      </x:c>
      <x:c r="AF6600" s="17" t="n">
        <x:v>469.8199999999997</x:v>
      </x:c>
      <x:c r="AG6600" s="18" t="n">
        <x:v>0.1086196094206969</x:v>
      </x:c>
      <x:c r="AH6600" t="str">
        <x:v>Above Target</x:v>
      </x:c>
    </x:row>
    <x:row r="6601">
      <x:c r="A6601" t="str">
        <x:v>TXN-006598</x:v>
      </x:c>
      <x:c r="B6601" s="14" t="d">
        <x:v>2023-12-09T00:00:00.000Z</x:v>
      </x:c>
      <x:c r="C6601" t="n">
        <x:v>2023</x:v>
      </x:c>
      <x:c r="D6601" t="str">
        <x:v>Q4</x:v>
      </x:c>
      <x:c r="E6601" t="n">
        <x:v>12</x:v>
      </x:c>
      <x:c r="F6601" t="str">
        <x:v>December</x:v>
      </x:c>
      <x:c r="G6601" s="15" t="d">
        <x:v>2023-12-01T00:00:00.000Z</x:v>
      </x:c>
      <x:c r="H6601" t="str">
        <x:v>2023-12</x:v>
      </x:c>
      <x:c r="I6601" t="str">
        <x:v>India</x:v>
      </x:c>
      <x:c r="J6601" t="str">
        <x:v>Asia Pacific</x:v>
      </x:c>
      <x:c r="K6601" t="str">
        <x:v>INR</x:v>
      </x:c>
      <x:c r="L6601" t="str">
        <x:v>Guinness</x:v>
      </x:c>
      <x:c r="M6601" t="str">
        <x:v>Beer / Stout</x:v>
      </x:c>
      <x:c r="N6601" t="str">
        <x:v>Off-Trade</x:v>
      </x:c>
      <x:c r="O6601" t="str">
        <x:v>Distributor</x:v>
      </x:c>
      <x:c r="P6601" t="str">
        <x:v>SR-015</x:v>
      </x:c>
      <x:c r="Q6601" s="16" t="n">
        <x:v>124</x:v>
      </x:c>
      <x:c r="R6601" s="17" t="n">
        <x:v>7.24</x:v>
      </x:c>
      <x:c r="S6601" s="18" t="n">
        <x:v>0.02</x:v>
      </x:c>
      <x:c r="T6601" s="17" t="n">
        <x:v>897.54</x:v>
      </x:c>
      <x:c r="U6601" s="17" t="n">
        <x:v>879.59</x:v>
      </x:c>
      <x:c r="V6601" s="17" t="n">
        <x:v>466.97</x:v>
      </x:c>
      <x:c r="W6601" s="17" t="n">
        <x:v>412.61</x:v>
      </x:c>
      <x:c r="X6601" s="18" t="n">
        <x:v>0.4691</x:v>
      </x:c>
      <x:c r="Y6601" s="17" t="n">
        <x:v>955.75</x:v>
      </x:c>
      <x:c r="Z6601" s="18" t="n">
        <x:v>0.9203</x:v>
      </x:c>
      <x:c r="AA6601" s="18" t="n">
        <x:v>0.1087</x:v>
      </x:c>
      <x:c r="AB6601" t="str">
        <x:v>No</x:v>
      </x:c>
      <x:c r="AC6601" t="str">
        <x:v>Core</x:v>
      </x:c>
      <x:c r="AD6601" s="18" t="n">
        <x:v>0.4690935549517389</x:v>
      </x:c>
      <x:c r="AE6601" s="18" t="n">
        <x:v>0.9203138896154852</x:v>
      </x:c>
      <x:c r="AF6601" s="17" t="n">
        <x:v>-76.15999999999997</x:v>
      </x:c>
      <x:c r="AG6601" s="18" t="n">
        <x:v>-0.07968611038451474</x:v>
      </x:c>
      <x:c r="AH6601" t="str">
        <x:v>Below Target</x:v>
      </x:c>
    </x:row>
    <x:row r="6602">
      <x:c r="A6602" t="str">
        <x:v>TXN-006599</x:v>
      </x:c>
      <x:c r="B6602" s="14" t="d">
        <x:v>2023-01-04T00:00:00.000Z</x:v>
      </x:c>
      <x:c r="C6602" t="n">
        <x:v>2023</x:v>
      </x:c>
      <x:c r="D6602" t="str">
        <x:v>Q1</x:v>
      </x:c>
      <x:c r="E6602" t="n">
        <x:v>1</x:v>
      </x:c>
      <x:c r="F6602" t="str">
        <x:v>January</x:v>
      </x:c>
      <x:c r="G6602" s="15" t="d">
        <x:v>2023-01-01T00:00:00.000Z</x:v>
      </x:c>
      <x:c r="H6602" t="str">
        <x:v>2023-01</x:v>
      </x:c>
      <x:c r="I6602" t="str">
        <x:v>France</x:v>
      </x:c>
      <x:c r="J6602" t="str">
        <x:v>Europe</x:v>
      </x:c>
      <x:c r="K6602" t="str">
        <x:v>EUR</x:v>
      </x:c>
      <x:c r="L6602" t="str">
        <x:v>Johnnie Walker</x:v>
      </x:c>
      <x:c r="M6602" t="str">
        <x:v>Scotch Whisky</x:v>
      </x:c>
      <x:c r="N6602" t="str">
        <x:v>E-commerce</x:v>
      </x:c>
      <x:c r="O6602" t="str">
        <x:v>Key Account</x:v>
      </x:c>
      <x:c r="P6602" t="str">
        <x:v>SR-044</x:v>
      </x:c>
      <x:c r="Q6602" s="16" t="n">
        <x:v>87</x:v>
      </x:c>
      <x:c r="R6602" s="17" t="n">
        <x:v>33.91</x:v>
      </x:c>
      <x:c r="S6602" s="18" t="n">
        <x:v>0</x:v>
      </x:c>
      <x:c r="T6602" s="17" t="n">
        <x:v>2949.97</x:v>
      </x:c>
      <x:c r="U6602" s="17" t="n">
        <x:v>2949.97</x:v>
      </x:c>
      <x:c r="V6602" s="17" t="n">
        <x:v>1315.53</x:v>
      </x:c>
      <x:c r="W6602" s="17" t="n">
        <x:v>1634.44</x:v>
      </x:c>
      <x:c r="X6602" s="18" t="n">
        <x:v>0.5541</x:v>
      </x:c>
      <x:c r="Y6602" s="17" t="n">
        <x:v>3171.8</x:v>
      </x:c>
      <x:c r="Z6602" s="18" t="n">
        <x:v>0.9301</x:v>
      </x:c>
      <x:c r="AA6602" s="18" t="n">
        <x:v>0.0175</x:v>
      </x:c>
      <x:c r="AB6602" t="str">
        <x:v>No</x:v>
      </x:c>
      <x:c r="AC6602" t="str">
        <x:v>Luxury / Reserve</x:v>
      </x:c>
      <x:c r="AD6602" s="18" t="n">
        <x:v>0.5540530920653431</x:v>
      </x:c>
      <x:c r="AE6602" s="18" t="n">
        <x:v>0.9300617945646005</x:v>
      </x:c>
      <x:c r="AF6602" s="17" t="n">
        <x:v>-221.83000000000038</x:v>
      </x:c>
      <x:c r="AG6602" s="18" t="n">
        <x:v>-0.06993820543539958</x:v>
      </x:c>
      <x:c r="AH6602" t="str">
        <x:v>Below Target</x:v>
      </x:c>
    </x:row>
    <x:row r="6603">
      <x:c r="A6603" t="str">
        <x:v>TXN-006600</x:v>
      </x:c>
      <x:c r="B6603" s="14" t="d">
        <x:v>2025-06-26T00:00:00.000Z</x:v>
      </x:c>
      <x:c r="C6603" t="n">
        <x:v>2025</x:v>
      </x:c>
      <x:c r="D6603" t="str">
        <x:v>Q2</x:v>
      </x:c>
      <x:c r="E6603" t="n">
        <x:v>6</x:v>
      </x:c>
      <x:c r="F6603" t="str">
        <x:v>June</x:v>
      </x:c>
      <x:c r="G6603" s="15" t="d">
        <x:v>2025-06-01T00:00:00.000Z</x:v>
      </x:c>
      <x:c r="H6603" t="str">
        <x:v>2025-06</x:v>
      </x:c>
      <x:c r="I6603" t="str">
        <x:v>United States</x:v>
      </x:c>
      <x:c r="J6603" t="str">
        <x:v>North America</x:v>
      </x:c>
      <x:c r="K6603" t="str">
        <x:v>USD</x:v>
      </x:c>
      <x:c r="L6603" t="str">
        <x:v>Johnnie Walker</x:v>
      </x:c>
      <x:c r="M6603" t="str">
        <x:v>Scotch Whisky</x:v>
      </x:c>
      <x:c r="N6603" t="str">
        <x:v>Wholesale</x:v>
      </x:c>
      <x:c r="O6603" t="str">
        <x:v>Distributor</x:v>
      </x:c>
      <x:c r="P6603" t="str">
        <x:v>SR-049</x:v>
      </x:c>
      <x:c r="Q6603" s="16" t="n">
        <x:v>36</x:v>
      </x:c>
      <x:c r="R6603" s="17" t="n">
        <x:v>29.78</x:v>
      </x:c>
      <x:c r="S6603" s="18" t="n">
        <x:v>0.03</x:v>
      </x:c>
      <x:c r="T6603" s="17" t="n">
        <x:v>1072.15</x:v>
      </x:c>
      <x:c r="U6603" s="17" t="n">
        <x:v>1039.98</x:v>
      </x:c>
      <x:c r="V6603" s="17" t="n">
        <x:v>450.22</x:v>
      </x:c>
      <x:c r="W6603" s="17" t="n">
        <x:v>589.76</x:v>
      </x:c>
      <x:c r="X6603" s="18" t="n">
        <x:v>0.5671</x:v>
      </x:c>
      <x:c r="Y6603" s="17" t="n">
        <x:v>1119.71</x:v>
      </x:c>
      <x:c r="Z6603" s="18" t="n">
        <x:v>0.9288</x:v>
      </x:c>
      <x:c r="AA6603" s="18" t="n">
        <x:v>0.02</x:v>
      </x:c>
      <x:c r="AB6603" t="str">
        <x:v>No</x:v>
      </x:c>
      <x:c r="AC6603" t="str">
        <x:v>Luxury / Reserve</x:v>
      </x:c>
      <x:c r="AD6603" s="18" t="n">
        <x:v>0.5670878286120887</x:v>
      </x:c>
      <x:c r="AE6603" s="18" t="n">
        <x:v>0.9287940627483902</x:v>
      </x:c>
      <x:c r="AF6603" s="17" t="n">
        <x:v>-79.73000000000002</x:v>
      </x:c>
      <x:c r="AG6603" s="18" t="n">
        <x:v>-0.0712059372516098</x:v>
      </x:c>
      <x:c r="AH6603" t="str">
        <x:v>Below Target</x:v>
      </x:c>
    </x:row>
    <x:row r="6604">
      <x:c r="A6604" t="str">
        <x:v>TXN-006601</x:v>
      </x:c>
      <x:c r="B6604" s="14" t="d">
        <x:v>2023-09-30T00:00:00.000Z</x:v>
      </x:c>
      <x:c r="C6604" t="n">
        <x:v>2023</x:v>
      </x:c>
      <x:c r="D6604" t="str">
        <x:v>Q3</x:v>
      </x:c>
      <x:c r="E6604" t="n">
        <x:v>9</x:v>
      </x:c>
      <x:c r="F6604" t="str">
        <x:v>September</x:v>
      </x:c>
      <x:c r="G6604" s="15" t="d">
        <x:v>2023-09-01T00:00:00.000Z</x:v>
      </x:c>
      <x:c r="H6604" t="str">
        <x:v>2023-09</x:v>
      </x:c>
      <x:c r="I6604" t="str">
        <x:v>United States</x:v>
      </x:c>
      <x:c r="J6604" t="str">
        <x:v>North America</x:v>
      </x:c>
      <x:c r="K6604" t="str">
        <x:v>USD</x:v>
      </x:c>
      <x:c r="L6604" t="str">
        <x:v>Johnnie Walker</x:v>
      </x:c>
      <x:c r="M6604" t="str">
        <x:v>Scotch Whisky</x:v>
      </x:c>
      <x:c r="N6604" t="str">
        <x:v>Duty Free / Travel Retail</x:v>
      </x:c>
      <x:c r="O6604" t="str">
        <x:v>Distributor</x:v>
      </x:c>
      <x:c r="P6604" t="str">
        <x:v>SR-022</x:v>
      </x:c>
      <x:c r="Q6604" s="16" t="n">
        <x:v>122</x:v>
      </x:c>
      <x:c r="R6604" s="17" t="n">
        <x:v>41.59</x:v>
      </x:c>
      <x:c r="S6604" s="18" t="n">
        <x:v>0</x:v>
      </x:c>
      <x:c r="T6604" s="17" t="n">
        <x:v>5074.07</x:v>
      </x:c>
      <x:c r="U6604" s="17" t="n">
        <x:v>5074.07</x:v>
      </x:c>
      <x:c r="V6604" s="17" t="n">
        <x:v>2242.17</x:v>
      </x:c>
      <x:c r="W6604" s="17" t="n">
        <x:v>2831.91</x:v>
      </x:c>
      <x:c r="X6604" s="18" t="n">
        <x:v>0.5581</x:v>
      </x:c>
      <x:c r="Y6604" s="17" t="n">
        <x:v>4723.07</x:v>
      </x:c>
      <x:c r="Z6604" s="18" t="n">
        <x:v>1.0743</x:v>
      </x:c>
      <x:c r="AA6604" s="18" t="n">
        <x:v>-0.0364</x:v>
      </x:c>
      <x:c r="AB6604" t="str">
        <x:v>No</x:v>
      </x:c>
      <x:c r="AC6604" t="str">
        <x:v>Luxury / Reserve</x:v>
      </x:c>
      <x:c r="AD6604" s="18" t="n">
        <x:v>0.5581140977558449</x:v>
      </x:c>
      <x:c r="AE6604" s="18" t="n">
        <x:v>1.074316069844402</x:v>
      </x:c>
      <x:c r="AF6604" s="17" t="n">
        <x:v>351</x:v>
      </x:c>
      <x:c r="AG6604" s="18" t="n">
        <x:v>0.07431606984440206</x:v>
      </x:c>
      <x:c r="AH6604" t="str">
        <x:v>Above Target</x:v>
      </x:c>
    </x:row>
    <x:row r="6605">
      <x:c r="A6605" t="str">
        <x:v>TXN-006602</x:v>
      </x:c>
      <x:c r="B6605" s="14" t="d">
        <x:v>2026-07-12T00:00:00.000Z</x:v>
      </x:c>
      <x:c r="C6605" t="n">
        <x:v>2026</x:v>
      </x:c>
      <x:c r="D6605" t="str">
        <x:v>Q3</x:v>
      </x:c>
      <x:c r="E6605" t="n">
        <x:v>7</x:v>
      </x:c>
      <x:c r="F6605" t="str">
        <x:v>July</x:v>
      </x:c>
      <x:c r="G6605" s="15" t="d">
        <x:v>2026-07-01T00:00:00.000Z</x:v>
      </x:c>
      <x:c r="H6605" t="str">
        <x:v>2026-07</x:v>
      </x:c>
      <x:c r="I6605" t="str">
        <x:v>United States</x:v>
      </x:c>
      <x:c r="J6605" t="str">
        <x:v>North America</x:v>
      </x:c>
      <x:c r="K6605" t="str">
        <x:v>USD</x:v>
      </x:c>
      <x:c r="L6605" t="str">
        <x:v>Guinness</x:v>
      </x:c>
      <x:c r="M6605" t="str">
        <x:v>Beer / Stout</x:v>
      </x:c>
      <x:c r="N6605" t="str">
        <x:v>On-Trade</x:v>
      </x:c>
      <x:c r="O6605" t="str">
        <x:v>Hospitality Group</x:v>
      </x:c>
      <x:c r="P6605" t="str">
        <x:v>SR-023</x:v>
      </x:c>
      <x:c r="Q6605" s="16" t="n">
        <x:v>90</x:v>
      </x:c>
      <x:c r="R6605" s="17" t="n">
        <x:v>7.98</x:v>
      </x:c>
      <x:c r="S6605" s="18" t="n">
        <x:v>0</x:v>
      </x:c>
      <x:c r="T6605" s="17" t="n">
        <x:v>718.33</x:v>
      </x:c>
      <x:c r="U6605" s="17" t="n">
        <x:v>718.33</x:v>
      </x:c>
      <x:c r="V6605" s="17" t="n">
        <x:v>383.11</x:v>
      </x:c>
      <x:c r="W6605" s="17" t="n">
        <x:v>335.23</x:v>
      </x:c>
      <x:c r="X6605" s="18" t="n">
        <x:v>0.4667</x:v>
      </x:c>
      <x:c r="Y6605" s="17" t="n">
        <x:v>693.62</x:v>
      </x:c>
      <x:c r="Z6605" s="18" t="n">
        <x:v>1.0356</x:v>
      </x:c>
      <x:c r="AA6605" s="18" t="n">
        <x:v>-0.0344</x:v>
      </x:c>
      <x:c r="AB6605" t="str">
        <x:v>No</x:v>
      </x:c>
      <x:c r="AC6605" t="str">
        <x:v>Core</x:v>
      </x:c>
      <x:c r="AD6605" s="18" t="n">
        <x:v>0.46667965976640263</x:v>
      </x:c>
      <x:c r="AE6605" s="18" t="n">
        <x:v>1.035624693636285</x:v>
      </x:c>
      <x:c r="AF6605" s="17" t="n">
        <x:v>24.710000000000036</x:v>
      </x:c>
      <x:c r="AG6605" s="18" t="n">
        <x:v>0.03562469363628505</x:v>
      </x:c>
      <x:c r="AH6605" t="str">
        <x:v>Above Target</x:v>
      </x:c>
    </x:row>
    <x:row r="6606">
      <x:c r="A6606" t="str">
        <x:v>TXN-006603</x:v>
      </x:c>
      <x:c r="B6606" s="14" t="d">
        <x:v>2026-05-03T00:00:00.000Z</x:v>
      </x:c>
      <x:c r="C6606" t="n">
        <x:v>2026</x:v>
      </x:c>
      <x:c r="D6606" t="str">
        <x:v>Q2</x:v>
      </x:c>
      <x:c r="E6606" t="n">
        <x:v>5</x:v>
      </x:c>
      <x:c r="F6606" t="str">
        <x:v>May</x:v>
      </x:c>
      <x:c r="G6606" s="15" t="d">
        <x:v>2026-05-01T00:00:00.000Z</x:v>
      </x:c>
      <x:c r="H6606" t="str">
        <x:v>2026-05</x:v>
      </x:c>
      <x:c r="I6606" t="str">
        <x:v>Ireland</x:v>
      </x:c>
      <x:c r="J6606" t="str">
        <x:v>Europe</x:v>
      </x:c>
      <x:c r="K6606" t="str">
        <x:v>EUR</x:v>
      </x:c>
      <x:c r="L6606" t="str">
        <x:v>Johnnie Walker</x:v>
      </x:c>
      <x:c r="M6606" t="str">
        <x:v>Scotch Whisky</x:v>
      </x:c>
      <x:c r="N6606" t="str">
        <x:v>E-commerce</x:v>
      </x:c>
      <x:c r="O6606" t="str">
        <x:v>Independent Retailer</x:v>
      </x:c>
      <x:c r="P6606" t="str">
        <x:v>SR-014</x:v>
      </x:c>
      <x:c r="Q6606" s="16" t="n">
        <x:v>138</x:v>
      </x:c>
      <x:c r="R6606" s="17" t="n">
        <x:v>36.1</x:v>
      </x:c>
      <x:c r="S6606" s="18" t="n">
        <x:v>0.03</x:v>
      </x:c>
      <x:c r="T6606" s="17" t="n">
        <x:v>4981.87</x:v>
      </x:c>
      <x:c r="U6606" s="17" t="n">
        <x:v>4832.42</x:v>
      </x:c>
      <x:c r="V6606" s="17" t="n">
        <x:v>2154.79</x:v>
      </x:c>
      <x:c r="W6606" s="17" t="n">
        <x:v>2677.63</x:v>
      </x:c>
      <x:c r="X6606" s="18" t="n">
        <x:v>0.5541</x:v>
      </x:c>
      <x:c r="Y6606" s="17" t="n">
        <x:v>5452.87</x:v>
      </x:c>
      <x:c r="Z6606" s="18" t="n">
        <x:v>0.8862</x:v>
      </x:c>
      <x:c r="AA6606" s="18" t="n">
        <x:v>0.0799</x:v>
      </x:c>
      <x:c r="AB6606" t="str">
        <x:v>No</x:v>
      </x:c>
      <x:c r="AC6606" t="str">
        <x:v>Luxury / Reserve</x:v>
      </x:c>
      <x:c r="AD6606" s="18" t="n">
        <x:v>0.5540971190418051</x:v>
      </x:c>
      <x:c r="AE6606" s="18" t="n">
        <x:v>0.886215882645286</x:v>
      </x:c>
      <x:c r="AF6606" s="17" t="n">
        <x:v>-620.4499999999998</x:v>
      </x:c>
      <x:c r="AG6606" s="18" t="n">
        <x:v>-0.1137841173547141</x:v>
      </x:c>
      <x:c r="AH6606" t="str">
        <x:v>Below Target</x:v>
      </x:c>
    </x:row>
    <x:row r="6607">
      <x:c r="A6607" t="str">
        <x:v>TXN-006604</x:v>
      </x:c>
      <x:c r="B6607" s="14" t="d">
        <x:v>2023-10-18T00:00:00.000Z</x:v>
      </x:c>
      <x:c r="C6607" t="n">
        <x:v>2023</x:v>
      </x:c>
      <x:c r="D6607" t="str">
        <x:v>Q4</x:v>
      </x:c>
      <x:c r="E6607" t="n">
        <x:v>10</x:v>
      </x:c>
      <x:c r="F6607" t="str">
        <x:v>October</x:v>
      </x:c>
      <x:c r="G6607" s="15" t="d">
        <x:v>2023-10-01T00:00:00.000Z</x:v>
      </x:c>
      <x:c r="H6607" t="str">
        <x:v>2023-10</x:v>
      </x:c>
      <x:c r="I6607" t="str">
        <x:v>India</x:v>
      </x:c>
      <x:c r="J6607" t="str">
        <x:v>Asia Pacific</x:v>
      </x:c>
      <x:c r="K6607" t="str">
        <x:v>INR</x:v>
      </x:c>
      <x:c r="L6607" t="str">
        <x:v>Johnnie Walker</x:v>
      </x:c>
      <x:c r="M6607" t="str">
        <x:v>Scotch Whisky</x:v>
      </x:c>
      <x:c r="N6607" t="str">
        <x:v>Off-Trade</x:v>
      </x:c>
      <x:c r="O6607" t="str">
        <x:v>Distributor</x:v>
      </x:c>
      <x:c r="P6607" t="str">
        <x:v>SR-041</x:v>
      </x:c>
      <x:c r="Q6607" s="16" t="n">
        <x:v>29</x:v>
      </x:c>
      <x:c r="R6607" s="17" t="n">
        <x:v>31.28</x:v>
      </x:c>
      <x:c r="S6607" s="18" t="n">
        <x:v>0</x:v>
      </x:c>
      <x:c r="T6607" s="17" t="n">
        <x:v>907.13</x:v>
      </x:c>
      <x:c r="U6607" s="17" t="n">
        <x:v>907.13</x:v>
      </x:c>
      <x:c r="V6607" s="17" t="n">
        <x:v>394.09</x:v>
      </x:c>
      <x:c r="W6607" s="17" t="n">
        <x:v>513.05</x:v>
      </x:c>
      <x:c r="X6607" s="18" t="n">
        <x:v>0.5656</x:v>
      </x:c>
      <x:c r="Y6607" s="17" t="n">
        <x:v>1025.6</x:v>
      </x:c>
      <x:c r="Z6607" s="18" t="n">
        <x:v>0.8845</x:v>
      </x:c>
      <x:c r="AA6607" s="18" t="n">
        <x:v>0.0971</x:v>
      </x:c>
      <x:c r="AB6607" t="str">
        <x:v>No</x:v>
      </x:c>
      <x:c r="AC6607" t="str">
        <x:v>Luxury / Reserve</x:v>
      </x:c>
      <x:c r="AD6607" s="18" t="n">
        <x:v>0.5655749451567029</x:v>
      </x:c>
      <x:c r="AE6607" s="18" t="n">
        <x:v>0.8844871294851795</x:v>
      </x:c>
      <x:c r="AF6607" s="17" t="n">
        <x:v>-118.46999999999991</x:v>
      </x:c>
      <x:c r="AG6607" s="18" t="n">
        <x:v>-0.11551287051482052</x:v>
      </x:c>
      <x:c r="AH6607" t="str">
        <x:v>Below Target</x:v>
      </x:c>
    </x:row>
    <x:row r="6608">
      <x:c r="A6608" t="str">
        <x:v>TXN-006605</x:v>
      </x:c>
      <x:c r="B6608" s="14" t="d">
        <x:v>2025-06-03T00:00:00.000Z</x:v>
      </x:c>
      <x:c r="C6608" t="n">
        <x:v>2025</x:v>
      </x:c>
      <x:c r="D6608" t="str">
        <x:v>Q2</x:v>
      </x:c>
      <x:c r="E6608" t="n">
        <x:v>6</x:v>
      </x:c>
      <x:c r="F6608" t="str">
        <x:v>June</x:v>
      </x:c>
      <x:c r="G6608" s="15" t="d">
        <x:v>2025-06-01T00:00:00.000Z</x:v>
      </x:c>
      <x:c r="H6608" t="str">
        <x:v>2025-06</x:v>
      </x:c>
      <x:c r="I6608" t="str">
        <x:v>Spain</x:v>
      </x:c>
      <x:c r="J6608" t="str">
        <x:v>Europe</x:v>
      </x:c>
      <x:c r="K6608" t="str">
        <x:v>EUR</x:v>
      </x:c>
      <x:c r="L6608" t="str">
        <x:v>Tanqueray</x:v>
      </x:c>
      <x:c r="M6608" t="str">
        <x:v>Gin</x:v>
      </x:c>
      <x:c r="N6608" t="str">
        <x:v>Wholesale</x:v>
      </x:c>
      <x:c r="O6608" t="str">
        <x:v>Independent Retailer</x:v>
      </x:c>
      <x:c r="P6608" t="str">
        <x:v>SR-045</x:v>
      </x:c>
      <x:c r="Q6608" s="16" t="n">
        <x:v>160</x:v>
      </x:c>
      <x:c r="R6608" s="17" t="n">
        <x:v>25.96</x:v>
      </x:c>
      <x:c r="S6608" s="18" t="n">
        <x:v>0</x:v>
      </x:c>
      <x:c r="T6608" s="17" t="n">
        <x:v>4154.1</x:v>
      </x:c>
      <x:c r="U6608" s="17" t="n">
        <x:v>4154.1</x:v>
      </x:c>
      <x:c r="V6608" s="17" t="n">
        <x:v>1874.41</x:v>
      </x:c>
      <x:c r="W6608" s="17" t="n">
        <x:v>2279.69</x:v>
      </x:c>
      <x:c r="X6608" s="18" t="n">
        <x:v>0.5488</x:v>
      </x:c>
      <x:c r="Y6608" s="17" t="n">
        <x:v>4575.98</x:v>
      </x:c>
      <x:c r="Z6608" s="18" t="n">
        <x:v>0.9078</x:v>
      </x:c>
      <x:c r="AA6608" s="18" t="n">
        <x:v>0.0323</x:v>
      </x:c>
      <x:c r="AB6608" t="str">
        <x:v>No</x:v>
      </x:c>
      <x:c r="AC6608" t="str">
        <x:v>Premium Core</x:v>
      </x:c>
      <x:c r="AD6608" s="18" t="n">
        <x:v>0.5487807226595411</x:v>
      </x:c>
      <x:c r="AE6608" s="18" t="n">
        <x:v>0.9078055411081344</x:v>
      </x:c>
      <x:c r="AF6608" s="17" t="n">
        <x:v>-421.8799999999992</x:v>
      </x:c>
      <x:c r="AG6608" s="18" t="n">
        <x:v>-0.09219445889186562</x:v>
      </x:c>
      <x:c r="AH6608" t="str">
        <x:v>Below Target</x:v>
      </x:c>
    </x:row>
    <x:row r="6609">
      <x:c r="A6609" t="str">
        <x:v>TXN-006606</x:v>
      </x:c>
      <x:c r="B6609" s="14" t="d">
        <x:v>2023-12-18T00:00:00.000Z</x:v>
      </x:c>
      <x:c r="C6609" t="n">
        <x:v>2023</x:v>
      </x:c>
      <x:c r="D6609" t="str">
        <x:v>Q4</x:v>
      </x:c>
      <x:c r="E6609" t="n">
        <x:v>12</x:v>
      </x:c>
      <x:c r="F6609" t="str">
        <x:v>December</x:v>
      </x:c>
      <x:c r="G6609" s="15" t="d">
        <x:v>2023-12-01T00:00:00.000Z</x:v>
      </x:c>
      <x:c r="H6609" t="str">
        <x:v>2023-12</x:v>
      </x:c>
      <x:c r="I6609" t="str">
        <x:v>Spain</x:v>
      </x:c>
      <x:c r="J6609" t="str">
        <x:v>Europe</x:v>
      </x:c>
      <x:c r="K6609" t="str">
        <x:v>EUR</x:v>
      </x:c>
      <x:c r="L6609" t="str">
        <x:v>Don Julio</x:v>
      </x:c>
      <x:c r="M6609" t="str">
        <x:v>Tequila</x:v>
      </x:c>
      <x:c r="N6609" t="str">
        <x:v>Off-Trade</x:v>
      </x:c>
      <x:c r="O6609" t="str">
        <x:v>Independent Retailer</x:v>
      </x:c>
      <x:c r="P6609" t="str">
        <x:v>SR-026</x:v>
      </x:c>
      <x:c r="Q6609" s="16" t="n">
        <x:v>100</x:v>
      </x:c>
      <x:c r="R6609" s="17" t="n">
        <x:v>43.81</x:v>
      </x:c>
      <x:c r="S6609" s="18" t="n">
        <x:v>0.05</x:v>
      </x:c>
      <x:c r="T6609" s="17" t="n">
        <x:v>4381.05</x:v>
      </x:c>
      <x:c r="U6609" s="17" t="n">
        <x:v>4162</x:v>
      </x:c>
      <x:c r="V6609" s="17" t="n">
        <x:v>1608.71</x:v>
      </x:c>
      <x:c r="W6609" s="17" t="n">
        <x:v>2553.29</x:v>
      </x:c>
      <x:c r="X6609" s="18" t="n">
        <x:v>0.6135</x:v>
      </x:c>
      <x:c r="Y6609" s="17" t="n">
        <x:v>4095.63</x:v>
      </x:c>
      <x:c r="Z6609" s="18" t="n">
        <x:v>1.0162</x:v>
      </x:c>
      <x:c r="AA6609" s="18" t="n">
        <x:v>0.0508</x:v>
      </x:c>
      <x:c r="AB6609" t="str">
        <x:v>Yes</x:v>
      </x:c>
      <x:c r="AC6609" t="str">
        <x:v>Luxury / Reserve</x:v>
      </x:c>
      <x:c r="AD6609" s="18" t="n">
        <x:v>0.6134766938971649</x:v>
      </x:c>
      <x:c r="AE6609" s="18" t="n">
        <x:v>1.0162050771187827</x:v>
      </x:c>
      <x:c r="AF6609" s="17" t="n">
        <x:v>66.36999999999989</x:v>
      </x:c>
      <x:c r="AG6609" s="18" t="n">
        <x:v>0.016205077118782676</x:v>
      </x:c>
      <x:c r="AH6609" t="str">
        <x:v>Above Target</x:v>
      </x:c>
    </x:row>
    <x:row r="6610">
      <x:c r="A6610" t="str">
        <x:v>TXN-006607</x:v>
      </x:c>
      <x:c r="B6610" s="14" t="d">
        <x:v>2024-07-21T00:00:00.000Z</x:v>
      </x:c>
      <x:c r="C6610" t="n">
        <x:v>2024</x:v>
      </x:c>
      <x:c r="D6610" t="str">
        <x:v>Q3</x:v>
      </x:c>
      <x:c r="E6610" t="n">
        <x:v>7</x:v>
      </x:c>
      <x:c r="F6610" t="str">
        <x:v>July</x:v>
      </x:c>
      <x:c r="G6610" s="15" t="d">
        <x:v>2024-07-01T00:00:00.000Z</x:v>
      </x:c>
      <x:c r="H6610" t="str">
        <x:v>2024-07</x:v>
      </x:c>
      <x:c r="I6610" t="str">
        <x:v>Ireland</x:v>
      </x:c>
      <x:c r="J6610" t="str">
        <x:v>Europe</x:v>
      </x:c>
      <x:c r="K6610" t="str">
        <x:v>EUR</x:v>
      </x:c>
      <x:c r="L6610" t="str">
        <x:v>Captain Morgan</x:v>
      </x:c>
      <x:c r="M6610" t="str">
        <x:v>Rum</x:v>
      </x:c>
      <x:c r="N6610" t="str">
        <x:v>On-Trade</x:v>
      </x:c>
      <x:c r="O6610" t="str">
        <x:v>Distributor</x:v>
      </x:c>
      <x:c r="P6610" t="str">
        <x:v>SR-012</x:v>
      </x:c>
      <x:c r="Q6610" s="16" t="n">
        <x:v>47</x:v>
      </x:c>
      <x:c r="R6610" s="17" t="n">
        <x:v>20.59</x:v>
      </x:c>
      <x:c r="S6610" s="18" t="n">
        <x:v>0.02</x:v>
      </x:c>
      <x:c r="T6610" s="17" t="n">
        <x:v>967.63</x:v>
      </x:c>
      <x:c r="U6610" s="17" t="n">
        <x:v>948.27</x:v>
      </x:c>
      <x:c r="V6610" s="17" t="n">
        <x:v>480.4</x:v>
      </x:c>
      <x:c r="W6610" s="17" t="n">
        <x:v>467.88</x:v>
      </x:c>
      <x:c r="X6610" s="18" t="n">
        <x:v>0.4934</x:v>
      </x:c>
      <x:c r="Y6610" s="17" t="n">
        <x:v>855.11</x:v>
      </x:c>
      <x:c r="Z6610" s="18" t="n">
        <x:v>1.109</x:v>
      </x:c>
      <x:c r="AA6610" s="18" t="n">
        <x:v>-0.0178</x:v>
      </x:c>
      <x:c r="AB6610" t="str">
        <x:v>No</x:v>
      </x:c>
      <x:c r="AC6610" t="str">
        <x:v>Core</x:v>
      </x:c>
      <x:c r="AD6610" s="18" t="n">
        <x:v>0.49340377740516944</x:v>
      </x:c>
      <x:c r="AE6610" s="18" t="n">
        <x:v>1.1089450480055196</x:v>
      </x:c>
      <x:c r="AF6610" s="17" t="n">
        <x:v>93.15999999999997</x:v>
      </x:c>
      <x:c r="AG6610" s="18" t="n">
        <x:v>0.10894504800551971</x:v>
      </x:c>
      <x:c r="AH6610" t="str">
        <x:v>Above Target</x:v>
      </x:c>
    </x:row>
    <x:row r="6611">
      <x:c r="A6611" t="str">
        <x:v>TXN-006608</x:v>
      </x:c>
      <x:c r="B6611" s="14" t="d">
        <x:v>2025-10-22T00:00:00.000Z</x:v>
      </x:c>
      <x:c r="C6611" t="n">
        <x:v>2025</x:v>
      </x:c>
      <x:c r="D6611" t="str">
        <x:v>Q4</x:v>
      </x:c>
      <x:c r="E6611" t="n">
        <x:v>10</x:v>
      </x:c>
      <x:c r="F6611" t="str">
        <x:v>October</x:v>
      </x:c>
      <x:c r="G6611" s="15" t="d">
        <x:v>2025-10-01T00:00:00.000Z</x:v>
      </x:c>
      <x:c r="H6611" t="str">
        <x:v>2025-10</x:v>
      </x:c>
      <x:c r="I6611" t="str">
        <x:v>India</x:v>
      </x:c>
      <x:c r="J6611" t="str">
        <x:v>Asia Pacific</x:v>
      </x:c>
      <x:c r="K6611" t="str">
        <x:v>INR</x:v>
      </x:c>
      <x:c r="L6611" t="str">
        <x:v>Johnnie Walker</x:v>
      </x:c>
      <x:c r="M6611" t="str">
        <x:v>Scotch Whisky</x:v>
      </x:c>
      <x:c r="N6611" t="str">
        <x:v>On-Trade</x:v>
      </x:c>
      <x:c r="O6611" t="str">
        <x:v>Distributor</x:v>
      </x:c>
      <x:c r="P6611" t="str">
        <x:v>SR-056</x:v>
      </x:c>
      <x:c r="Q6611" s="16" t="n">
        <x:v>17</x:v>
      </x:c>
      <x:c r="R6611" s="17" t="n">
        <x:v>40.98</x:v>
      </x:c>
      <x:c r="S6611" s="18" t="n">
        <x:v>0</x:v>
      </x:c>
      <x:c r="T6611" s="17" t="n">
        <x:v>696.67</x:v>
      </x:c>
      <x:c r="U6611" s="17" t="n">
        <x:v>696.67</x:v>
      </x:c>
      <x:c r="V6611" s="17" t="n">
        <x:v>305.63</x:v>
      </x:c>
      <x:c r="W6611" s="17" t="n">
        <x:v>391.04</x:v>
      </x:c>
      <x:c r="X6611" s="18" t="n">
        <x:v>0.5613</x:v>
      </x:c>
      <x:c r="Y6611" s="17" t="n">
        <x:v>700.13</x:v>
      </x:c>
      <x:c r="Z6611" s="18" t="n">
        <x:v>0.9951</x:v>
      </x:c>
      <x:c r="AA6611" s="18" t="n">
        <x:v>0.091</x:v>
      </x:c>
      <x:c r="AB6611" t="str">
        <x:v>No</x:v>
      </x:c>
      <x:c r="AC6611" t="str">
        <x:v>Luxury / Reserve</x:v>
      </x:c>
      <x:c r="AD6611" s="18" t="n">
        <x:v>0.5612987497667475</x:v>
      </x:c>
      <x:c r="AE6611" s="18" t="n">
        <x:v>0.99505806064588</x:v>
      </x:c>
      <x:c r="AF6611" s="17" t="n">
        <x:v>-3.4600000000000364</x:v>
      </x:c>
      <x:c r="AG6611" s="18" t="n">
        <x:v>-0.004941939354120001</x:v>
      </x:c>
      <x:c r="AH6611" t="str">
        <x:v>Below Target</x:v>
      </x:c>
    </x:row>
    <x:row r="6612">
      <x:c r="A6612" t="str">
        <x:v>TXN-006609</x:v>
      </x:c>
      <x:c r="B6612" s="14" t="d">
        <x:v>2023-11-09T00:00:00.000Z</x:v>
      </x:c>
      <x:c r="C6612" t="n">
        <x:v>2023</x:v>
      </x:c>
      <x:c r="D6612" t="str">
        <x:v>Q4</x:v>
      </x:c>
      <x:c r="E6612" t="n">
        <x:v>11</x:v>
      </x:c>
      <x:c r="F6612" t="str">
        <x:v>November</x:v>
      </x:c>
      <x:c r="G6612" s="15" t="d">
        <x:v>2023-11-01T00:00:00.000Z</x:v>
      </x:c>
      <x:c r="H6612" t="str">
        <x:v>2023-11</x:v>
      </x:c>
      <x:c r="I6612" t="str">
        <x:v>Ireland</x:v>
      </x:c>
      <x:c r="J6612" t="str">
        <x:v>Europe</x:v>
      </x:c>
      <x:c r="K6612" t="str">
        <x:v>EUR</x:v>
      </x:c>
      <x:c r="L6612" t="str">
        <x:v>Guinness</x:v>
      </x:c>
      <x:c r="M6612" t="str">
        <x:v>Beer / Stout</x:v>
      </x:c>
      <x:c r="N6612" t="str">
        <x:v>Off-Trade</x:v>
      </x:c>
      <x:c r="O6612" t="str">
        <x:v>Hospitality Group</x:v>
      </x:c>
      <x:c r="P6612" t="str">
        <x:v>SR-058</x:v>
      </x:c>
      <x:c r="Q6612" s="16" t="n">
        <x:v>70</x:v>
      </x:c>
      <x:c r="R6612" s="17" t="n">
        <x:v>7.04</x:v>
      </x:c>
      <x:c r="S6612" s="18" t="n">
        <x:v>0</x:v>
      </x:c>
      <x:c r="T6612" s="17" t="n">
        <x:v>492.98</x:v>
      </x:c>
      <x:c r="U6612" s="17" t="n">
        <x:v>492.98</x:v>
      </x:c>
      <x:c r="V6612" s="17" t="n">
        <x:v>270.36</x:v>
      </x:c>
      <x:c r="W6612" s="17" t="n">
        <x:v>222.62</x:v>
      </x:c>
      <x:c r="X6612" s="18" t="n">
        <x:v>0.4516</x:v>
      </x:c>
      <x:c r="Y6612" s="17" t="n">
        <x:v>546.68</x:v>
      </x:c>
      <x:c r="Z6612" s="18" t="n">
        <x:v>0.9018</x:v>
      </x:c>
      <x:c r="AA6612" s="18" t="n">
        <x:v>-0.0159</x:v>
      </x:c>
      <x:c r="AB6612" t="str">
        <x:v>No</x:v>
      </x:c>
      <x:c r="AC6612" t="str">
        <x:v>Core</x:v>
      </x:c>
      <x:c r="AD6612" s="18" t="n">
        <x:v>0.4515801858087549</x:v>
      </x:c>
      <x:c r="AE6612" s="18" t="n">
        <x:v>0.9017706885197924</x:v>
      </x:c>
      <x:c r="AF6612" s="17" t="n">
        <x:v>-53.69999999999993</x:v>
      </x:c>
      <x:c r="AG6612" s="18" t="n">
        <x:v>-0.09822931148020768</x:v>
      </x:c>
      <x:c r="AH6612" t="str">
        <x:v>Below Target</x:v>
      </x:c>
    </x:row>
    <x:row r="6613">
      <x:c r="A6613" t="str">
        <x:v>TXN-006610</x:v>
      </x:c>
      <x:c r="B6613" s="14" t="d">
        <x:v>2024-10-04T00:00:00.000Z</x:v>
      </x:c>
      <x:c r="C6613" t="n">
        <x:v>2024</x:v>
      </x:c>
      <x:c r="D6613" t="str">
        <x:v>Q4</x:v>
      </x:c>
      <x:c r="E6613" t="n">
        <x:v>10</x:v>
      </x:c>
      <x:c r="F6613" t="str">
        <x:v>October</x:v>
      </x:c>
      <x:c r="G6613" s="15" t="d">
        <x:v>2024-10-01T00:00:00.000Z</x:v>
      </x:c>
      <x:c r="H6613" t="str">
        <x:v>2024-10</x:v>
      </x:c>
      <x:c r="I6613" t="str">
        <x:v>United Kingdom</x:v>
      </x:c>
      <x:c r="J6613" t="str">
        <x:v>Europe</x:v>
      </x:c>
      <x:c r="K6613" t="str">
        <x:v>GBP</x:v>
      </x:c>
      <x:c r="L6613" t="str">
        <x:v>Baileys</x:v>
      </x:c>
      <x:c r="M6613" t="str">
        <x:v>Liqueur</x:v>
      </x:c>
      <x:c r="N6613" t="str">
        <x:v>On-Trade</x:v>
      </x:c>
      <x:c r="O6613" t="str">
        <x:v>Key Account</x:v>
      </x:c>
      <x:c r="P6613" t="str">
        <x:v>SR-030</x:v>
      </x:c>
      <x:c r="Q6613" s="16" t="n">
        <x:v>162</x:v>
      </x:c>
      <x:c r="R6613" s="17" t="n">
        <x:v>18.96</x:v>
      </x:c>
      <x:c r="S6613" s="18" t="n">
        <x:v>0.08</x:v>
      </x:c>
      <x:c r="T6613" s="17" t="n">
        <x:v>3071.22</x:v>
      </x:c>
      <x:c r="U6613" s="17" t="n">
        <x:v>2825.53</x:v>
      </x:c>
      <x:c r="V6613" s="17" t="n">
        <x:v>1403.83</x:v>
      </x:c>
      <x:c r="W6613" s="17" t="n">
        <x:v>1421.7</x:v>
      </x:c>
      <x:c r="X6613" s="18" t="n">
        <x:v>0.5032</x:v>
      </x:c>
      <x:c r="Y6613" s="17" t="n">
        <x:v>3006.53</x:v>
      </x:c>
      <x:c r="Z6613" s="18" t="n">
        <x:v>0.9398</x:v>
      </x:c>
      <x:c r="AA6613" s="18" t="n">
        <x:v>0.1055</x:v>
      </x:c>
      <x:c r="AB6613" t="str">
        <x:v>Yes</x:v>
      </x:c>
      <x:c r="AC6613" t="str">
        <x:v>Core</x:v>
      </x:c>
      <x:c r="AD6613" s="18" t="n">
        <x:v>0.5031622385888664</x:v>
      </x:c>
      <x:c r="AE6613" s="18" t="n">
        <x:v>0.939797706991116</x:v>
      </x:c>
      <x:c r="AF6613" s="17" t="n">
        <x:v>-181</x:v>
      </x:c>
      <x:c r="AG6613" s="18" t="n">
        <x:v>-0.060202293008883995</x:v>
      </x:c>
      <x:c r="AH6613" t="str">
        <x:v>Below Target</x:v>
      </x:c>
    </x:row>
    <x:row r="6614">
      <x:c r="A6614" t="str">
        <x:v>TXN-006611</x:v>
      </x:c>
      <x:c r="B6614" s="14" t="d">
        <x:v>2026-03-05T00:00:00.000Z</x:v>
      </x:c>
      <x:c r="C6614" t="n">
        <x:v>2026</x:v>
      </x:c>
      <x:c r="D6614" t="str">
        <x:v>Q1</x:v>
      </x:c>
      <x:c r="E6614" t="n">
        <x:v>3</x:v>
      </x:c>
      <x:c r="F6614" t="str">
        <x:v>March</x:v>
      </x:c>
      <x:c r="G6614" s="15" t="d">
        <x:v>2026-03-01T00:00:00.000Z</x:v>
      </x:c>
      <x:c r="H6614" t="str">
        <x:v>2026-03</x:v>
      </x:c>
      <x:c r="I6614" t="str">
        <x:v>Nigeria</x:v>
      </x:c>
      <x:c r="J6614" t="str">
        <x:v>Africa</x:v>
      </x:c>
      <x:c r="K6614" t="str">
        <x:v>NGN</x:v>
      </x:c>
      <x:c r="L6614" t="str">
        <x:v>Johnnie Walker</x:v>
      </x:c>
      <x:c r="M6614" t="str">
        <x:v>Scotch Whisky</x:v>
      </x:c>
      <x:c r="N6614" t="str">
        <x:v>Off-Trade</x:v>
      </x:c>
      <x:c r="O6614" t="str">
        <x:v>Independent Retailer</x:v>
      </x:c>
      <x:c r="P6614" t="str">
        <x:v>SR-052</x:v>
      </x:c>
      <x:c r="Q6614" s="16" t="n">
        <x:v>40</x:v>
      </x:c>
      <x:c r="R6614" s="17" t="n">
        <x:v>36.3</x:v>
      </x:c>
      <x:c r="S6614" s="18" t="n">
        <x:v>0.1</x:v>
      </x:c>
      <x:c r="T6614" s="17" t="n">
        <x:v>1452.05</x:v>
      </x:c>
      <x:c r="U6614" s="17" t="n">
        <x:v>1306.84</x:v>
      </x:c>
      <x:c r="V6614" s="17" t="n">
        <x:v>573.24</x:v>
      </x:c>
      <x:c r="W6614" s="17" t="n">
        <x:v>733.61</x:v>
      </x:c>
      <x:c r="X6614" s="18" t="n">
        <x:v>0.5614</x:v>
      </x:c>
      <x:c r="Y6614" s="17" t="n">
        <x:v>1405.69</x:v>
      </x:c>
      <x:c r="Z6614" s="18" t="n">
        <x:v>0.9297</x:v>
      </x:c>
      <x:c r="AA6614" s="18" t="n">
        <x:v>0.0419</x:v>
      </x:c>
      <x:c r="AB6614" t="str">
        <x:v>Yes</x:v>
      </x:c>
      <x:c r="AC6614" t="str">
        <x:v>Luxury / Reserve</x:v>
      </x:c>
      <x:c r="AD6614" s="18" t="n">
        <x:v>0.5613617581341251</x:v>
      </x:c>
      <x:c r="AE6614" s="18" t="n">
        <x:v>0.9296786631476356</x:v>
      </x:c>
      <x:c r="AF6614" s="17" t="n">
        <x:v>-98.85000000000014</x:v>
      </x:c>
      <x:c r="AG6614" s="18" t="n">
        <x:v>-0.07032133685236441</x:v>
      </x:c>
      <x:c r="AH6614" t="str">
        <x:v>Below Target</x:v>
      </x:c>
    </x:row>
    <x:row r="6615">
      <x:c r="A6615" t="str">
        <x:v>TXN-006612</x:v>
      </x:c>
      <x:c r="B6615" s="14" t="d">
        <x:v>2024-09-25T00:00:00.000Z</x:v>
      </x:c>
      <x:c r="C6615" t="n">
        <x:v>2024</x:v>
      </x:c>
      <x:c r="D6615" t="str">
        <x:v>Q3</x:v>
      </x:c>
      <x:c r="E6615" t="n">
        <x:v>9</x:v>
      </x:c>
      <x:c r="F6615" t="str">
        <x:v>September</x:v>
      </x:c>
      <x:c r="G6615" s="15" t="d">
        <x:v>2024-09-01T00:00:00.000Z</x:v>
      </x:c>
      <x:c r="H6615" t="str">
        <x:v>2024-09</x:v>
      </x:c>
      <x:c r="I6615" t="str">
        <x:v>Australia</x:v>
      </x:c>
      <x:c r="J6615" t="str">
        <x:v>Asia Pacific</x:v>
      </x:c>
      <x:c r="K6615" t="str">
        <x:v>AUD</x:v>
      </x:c>
      <x:c r="L6615" t="str">
        <x:v>Buchanan's</x:v>
      </x:c>
      <x:c r="M6615" t="str">
        <x:v>Scotch Whisky</x:v>
      </x:c>
      <x:c r="N6615" t="str">
        <x:v>On-Trade</x:v>
      </x:c>
      <x:c r="O6615" t="str">
        <x:v>Distributor</x:v>
      </x:c>
      <x:c r="P6615" t="str">
        <x:v>SR-005</x:v>
      </x:c>
      <x:c r="Q6615" s="16" t="n">
        <x:v>22</x:v>
      </x:c>
      <x:c r="R6615" s="17" t="n">
        <x:v>33.36</x:v>
      </x:c>
      <x:c r="S6615" s="18" t="n">
        <x:v>0.03</x:v>
      </x:c>
      <x:c r="T6615" s="17" t="n">
        <x:v>733.96</x:v>
      </x:c>
      <x:c r="U6615" s="17" t="n">
        <x:v>711.94</x:v>
      </x:c>
      <x:c r="V6615" s="17" t="n">
        <x:v>314.35</x:v>
      </x:c>
      <x:c r="W6615" s="17" t="n">
        <x:v>397.59</x:v>
      </x:c>
      <x:c r="X6615" s="18" t="n">
        <x:v>0.5585</x:v>
      </x:c>
      <x:c r="Y6615" s="17" t="n">
        <x:v>795.91</x:v>
      </x:c>
      <x:c r="Z6615" s="18" t="n">
        <x:v>0.8945</x:v>
      </x:c>
      <x:c r="AA6615" s="18" t="n">
        <x:v>0.118</x:v>
      </x:c>
      <x:c r="AB6615" t="str">
        <x:v>No</x:v>
      </x:c>
      <x:c r="AC6615" t="str">
        <x:v>Premium Core</x:v>
      </x:c>
      <x:c r="AD6615" s="18" t="n">
        <x:v>0.5584599825828018</x:v>
      </x:c>
      <x:c r="AE6615" s="18" t="n">
        <x:v>0.89449812164692</x:v>
      </x:c>
      <x:c r="AF6615" s="17" t="n">
        <x:v>-83.96999999999991</x:v>
      </x:c>
      <x:c r="AG6615" s="18" t="n">
        <x:v>-0.10550187835308002</x:v>
      </x:c>
      <x:c r="AH6615" t="str">
        <x:v>Below Target</x:v>
      </x:c>
    </x:row>
    <x:row r="6616">
      <x:c r="A6616" t="str">
        <x:v>TXN-006613</x:v>
      </x:c>
      <x:c r="B6616" s="14" t="d">
        <x:v>2023-09-23T00:00:00.000Z</x:v>
      </x:c>
      <x:c r="C6616" t="n">
        <x:v>2023</x:v>
      </x:c>
      <x:c r="D6616" t="str">
        <x:v>Q3</x:v>
      </x:c>
      <x:c r="E6616" t="n">
        <x:v>9</x:v>
      </x:c>
      <x:c r="F6616" t="str">
        <x:v>September</x:v>
      </x:c>
      <x:c r="G6616" s="15" t="d">
        <x:v>2023-09-01T00:00:00.000Z</x:v>
      </x:c>
      <x:c r="H6616" t="str">
        <x:v>2023-09</x:v>
      </x:c>
      <x:c r="I6616" t="str">
        <x:v>Nigeria</x:v>
      </x:c>
      <x:c r="J6616" t="str">
        <x:v>Africa</x:v>
      </x:c>
      <x:c r="K6616" t="str">
        <x:v>NGN</x:v>
      </x:c>
      <x:c r="L6616" t="str">
        <x:v>Ketel One</x:v>
      </x:c>
      <x:c r="M6616" t="str">
        <x:v>Vodka</x:v>
      </x:c>
      <x:c r="N6616" t="str">
        <x:v>On-Trade</x:v>
      </x:c>
      <x:c r="O6616" t="str">
        <x:v>Hospitality Group</x:v>
      </x:c>
      <x:c r="P6616" t="str">
        <x:v>SR-051</x:v>
      </x:c>
      <x:c r="Q6616" s="16" t="n">
        <x:v>46</x:v>
      </x:c>
      <x:c r="R6616" s="17" t="n">
        <x:v>30.81</x:v>
      </x:c>
      <x:c r="S6616" s="18" t="n">
        <x:v>0</x:v>
      </x:c>
      <x:c r="T6616" s="17" t="n">
        <x:v>1417.35</x:v>
      </x:c>
      <x:c r="U6616" s="17" t="n">
        <x:v>1417.35</x:v>
      </x:c>
      <x:c r="V6616" s="17" t="n">
        <x:v>670.14</x:v>
      </x:c>
      <x:c r="W6616" s="17" t="n">
        <x:v>747.21</x:v>
      </x:c>
      <x:c r="X6616" s="18" t="n">
        <x:v>0.5272</x:v>
      </x:c>
      <x:c r="Y6616" s="17" t="n">
        <x:v>1446.91</x:v>
      </x:c>
      <x:c r="Z6616" s="18" t="n">
        <x:v>0.9796</x:v>
      </x:c>
      <x:c r="AA6616" s="18" t="n">
        <x:v>-0.0036</x:v>
      </x:c>
      <x:c r="AB6616" t="str">
        <x:v>No</x:v>
      </x:c>
      <x:c r="AC6616" t="str">
        <x:v>Premium Core</x:v>
      </x:c>
      <x:c r="AD6616" s="18" t="n">
        <x:v>0.5271880622288073</x:v>
      </x:c>
      <x:c r="AE6616" s="18" t="n">
        <x:v>0.9795702566158225</x:v>
      </x:c>
      <x:c r="AF6616" s="17" t="n">
        <x:v>-29.560000000000173</x:v>
      </x:c>
      <x:c r="AG6616" s="18" t="n">
        <x:v>-0.020429743384177433</x:v>
      </x:c>
      <x:c r="AH6616" t="str">
        <x:v>Below Target</x:v>
      </x:c>
    </x:row>
    <x:row r="6617">
      <x:c r="A6617" t="str">
        <x:v>TXN-006614</x:v>
      </x:c>
      <x:c r="B6617" s="14" t="d">
        <x:v>2023-06-15T00:00:00.000Z</x:v>
      </x:c>
      <x:c r="C6617" t="n">
        <x:v>2023</x:v>
      </x:c>
      <x:c r="D6617" t="str">
        <x:v>Q2</x:v>
      </x:c>
      <x:c r="E6617" t="n">
        <x:v>6</x:v>
      </x:c>
      <x:c r="F6617" t="str">
        <x:v>June</x:v>
      </x:c>
      <x:c r="G6617" s="15" t="d">
        <x:v>2023-06-01T00:00:00.000Z</x:v>
      </x:c>
      <x:c r="H6617" t="str">
        <x:v>2023-06</x:v>
      </x:c>
      <x:c r="I6617" t="str">
        <x:v>Mexico</x:v>
      </x:c>
      <x:c r="J6617" t="str">
        <x:v>Latin America &amp; Caribbean</x:v>
      </x:c>
      <x:c r="K6617" t="str">
        <x:v>MXN</x:v>
      </x:c>
      <x:c r="L6617" t="str">
        <x:v>Captain Morgan</x:v>
      </x:c>
      <x:c r="M6617" t="str">
        <x:v>Rum</x:v>
      </x:c>
      <x:c r="N6617" t="str">
        <x:v>On-Trade</x:v>
      </x:c>
      <x:c r="O6617" t="str">
        <x:v>Independent Retailer</x:v>
      </x:c>
      <x:c r="P6617" t="str">
        <x:v>SR-028</x:v>
      </x:c>
      <x:c r="Q6617" s="16" t="n">
        <x:v>76</x:v>
      </x:c>
      <x:c r="R6617" s="17" t="n">
        <x:v>21.16</x:v>
      </x:c>
      <x:c r="S6617" s="18" t="n">
        <x:v>0.03</x:v>
      </x:c>
      <x:c r="T6617" s="17" t="n">
        <x:v>1608.32</x:v>
      </x:c>
      <x:c r="U6617" s="17" t="n">
        <x:v>1560.07</x:v>
      </x:c>
      <x:c r="V6617" s="17" t="n">
        <x:v>789.66</x:v>
      </x:c>
      <x:c r="W6617" s="17" t="n">
        <x:v>770.41</x:v>
      </x:c>
      <x:c r="X6617" s="18" t="n">
        <x:v>0.4938</x:v>
      </x:c>
      <x:c r="Y6617" s="17" t="n">
        <x:v>1690.48</x:v>
      </x:c>
      <x:c r="Z6617" s="18" t="n">
        <x:v>0.9229</x:v>
      </x:c>
      <x:c r="AA6617" s="18" t="n">
        <x:v>0.0604</x:v>
      </x:c>
      <x:c r="AB6617" t="str">
        <x:v>No</x:v>
      </x:c>
      <x:c r="AC6617" t="str">
        <x:v>Core</x:v>
      </x:c>
      <x:c r="AD6617" s="18" t="n">
        <x:v>0.4938304050459274</x:v>
      </x:c>
      <x:c r="AE6617" s="18" t="n">
        <x:v>0.9228562301831432</x:v>
      </x:c>
      <x:c r="AF6617" s="17" t="n">
        <x:v>-130.41000000000008</x:v>
      </x:c>
      <x:c r="AG6617" s="18" t="n">
        <x:v>-0.07714376981685679</x:v>
      </x:c>
      <x:c r="AH6617" t="str">
        <x:v>Below Target</x:v>
      </x:c>
    </x:row>
    <x:row r="6618">
      <x:c r="A6618" t="str">
        <x:v>TXN-006615</x:v>
      </x:c>
      <x:c r="B6618" s="14" t="d">
        <x:v>2023-10-29T00:00:00.000Z</x:v>
      </x:c>
      <x:c r="C6618" t="n">
        <x:v>2023</x:v>
      </x:c>
      <x:c r="D6618" t="str">
        <x:v>Q4</x:v>
      </x:c>
      <x:c r="E6618" t="n">
        <x:v>10</x:v>
      </x:c>
      <x:c r="F6618" t="str">
        <x:v>October</x:v>
      </x:c>
      <x:c r="G6618" s="15" t="d">
        <x:v>2023-10-01T00:00:00.000Z</x:v>
      </x:c>
      <x:c r="H6618" t="str">
        <x:v>2023-10</x:v>
      </x:c>
      <x:c r="I6618" t="str">
        <x:v>Kenya</x:v>
      </x:c>
      <x:c r="J6618" t="str">
        <x:v>Africa</x:v>
      </x:c>
      <x:c r="K6618" t="str">
        <x:v>KES</x:v>
      </x:c>
      <x:c r="L6618" t="str">
        <x:v>Captain Morgan</x:v>
      </x:c>
      <x:c r="M6618" t="str">
        <x:v>Rum</x:v>
      </x:c>
      <x:c r="N6618" t="str">
        <x:v>On-Trade</x:v>
      </x:c>
      <x:c r="O6618" t="str">
        <x:v>Key Account</x:v>
      </x:c>
      <x:c r="P6618" t="str">
        <x:v>SR-002</x:v>
      </x:c>
      <x:c r="Q6618" s="16" t="n">
        <x:v>10</x:v>
      </x:c>
      <x:c r="R6618" s="17" t="n">
        <x:v>20.34</x:v>
      </x:c>
      <x:c r="S6618" s="18" t="n">
        <x:v>0</x:v>
      </x:c>
      <x:c r="T6618" s="17" t="n">
        <x:v>203.41</x:v>
      </x:c>
      <x:c r="U6618" s="17" t="n">
        <x:v>203.41</x:v>
      </x:c>
      <x:c r="V6618" s="17" t="n">
        <x:v>93.06</x:v>
      </x:c>
      <x:c r="W6618" s="17" t="n">
        <x:v>110.35</x:v>
      </x:c>
      <x:c r="X6618" s="18" t="n">
        <x:v>0.5425</x:v>
      </x:c>
      <x:c r="Y6618" s="17" t="n">
        <x:v>224.72</x:v>
      </x:c>
      <x:c r="Z6618" s="18" t="n">
        <x:v>0.9052</x:v>
      </x:c>
      <x:c r="AA6618" s="18" t="n">
        <x:v>-0.0167</x:v>
      </x:c>
      <x:c r="AB6618" t="str">
        <x:v>No</x:v>
      </x:c>
      <x:c r="AC6618" t="str">
        <x:v>Core</x:v>
      </x:c>
      <x:c r="AD6618" s="18" t="n">
        <x:v>0.5425003687134359</x:v>
      </x:c>
      <x:c r="AE6618" s="18" t="n">
        <x:v>0.9051708793164828</x:v>
      </x:c>
      <x:c r="AF6618" s="17" t="n">
        <x:v>-21.310000000000002</x:v>
      </x:c>
      <x:c r="AG6618" s="18" t="n">
        <x:v>-0.09482912068351727</x:v>
      </x:c>
      <x:c r="AH6618" t="str">
        <x:v>Below Target</x:v>
      </x:c>
    </x:row>
    <x:row r="6619">
      <x:c r="A6619" t="str">
        <x:v>TXN-006616</x:v>
      </x:c>
      <x:c r="B6619" s="14" t="d">
        <x:v>2024-10-10T00:00:00.000Z</x:v>
      </x:c>
      <x:c r="C6619" t="n">
        <x:v>2024</x:v>
      </x:c>
      <x:c r="D6619" t="str">
        <x:v>Q4</x:v>
      </x:c>
      <x:c r="E6619" t="n">
        <x:v>10</x:v>
      </x:c>
      <x:c r="F6619" t="str">
        <x:v>October</x:v>
      </x:c>
      <x:c r="G6619" s="15" t="d">
        <x:v>2024-10-01T00:00:00.000Z</x:v>
      </x:c>
      <x:c r="H6619" t="str">
        <x:v>2024-10</x:v>
      </x:c>
      <x:c r="I6619" t="str">
        <x:v>United Kingdom</x:v>
      </x:c>
      <x:c r="J6619" t="str">
        <x:v>Europe</x:v>
      </x:c>
      <x:c r="K6619" t="str">
        <x:v>GBP</x:v>
      </x:c>
      <x:c r="L6619" t="str">
        <x:v>Guinness</x:v>
      </x:c>
      <x:c r="M6619" t="str">
        <x:v>Beer / Stout</x:v>
      </x:c>
      <x:c r="N6619" t="str">
        <x:v>Wholesale</x:v>
      </x:c>
      <x:c r="O6619" t="str">
        <x:v>E-commerce Partner</x:v>
      </x:c>
      <x:c r="P6619" t="str">
        <x:v>SR-049</x:v>
      </x:c>
      <x:c r="Q6619" s="16" t="n">
        <x:v>70</x:v>
      </x:c>
      <x:c r="R6619" s="17" t="n">
        <x:v>7</x:v>
      </x:c>
      <x:c r="S6619" s="18" t="n">
        <x:v>0.03</x:v>
      </x:c>
      <x:c r="T6619" s="17" t="n">
        <x:v>489.97</x:v>
      </x:c>
      <x:c r="U6619" s="17" t="n">
        <x:v>475.27</x:v>
      </x:c>
      <x:c r="V6619" s="17" t="n">
        <x:v>251.58</x:v>
      </x:c>
      <x:c r="W6619" s="17" t="n">
        <x:v>223.69</x:v>
      </x:c>
      <x:c r="X6619" s="18" t="n">
        <x:v>0.4707</x:v>
      </x:c>
      <x:c r="Y6619" s="17" t="n">
        <x:v>431.42</x:v>
      </x:c>
      <x:c r="Z6619" s="18" t="n">
        <x:v>1.1016</x:v>
      </x:c>
      <x:c r="AA6619" s="18" t="n">
        <x:v>-0.0146</x:v>
      </x:c>
      <x:c r="AB6619" t="str">
        <x:v>No</x:v>
      </x:c>
      <x:c r="AC6619" t="str">
        <x:v>Core</x:v>
      </x:c>
      <x:c r="AD6619" s="18" t="n">
        <x:v>0.47065878342836703</x:v>
      </x:c>
      <x:c r="AE6619" s="18" t="n">
        <x:v>1.1016410922071298</x:v>
      </x:c>
      <x:c r="AF6619" s="17" t="n">
        <x:v>43.849999999999966</x:v>
      </x:c>
      <x:c r="AG6619" s="18" t="n">
        <x:v>0.10164109220712986</x:v>
      </x:c>
      <x:c r="AH6619" t="str">
        <x:v>Above Target</x:v>
      </x:c>
    </x:row>
    <x:row r="6620">
      <x:c r="A6620" t="str">
        <x:v>TXN-006617</x:v>
      </x:c>
      <x:c r="B6620" s="14" t="d">
        <x:v>2024-03-18T00:00:00.000Z</x:v>
      </x:c>
      <x:c r="C6620" t="n">
        <x:v>2024</x:v>
      </x:c>
      <x:c r="D6620" t="str">
        <x:v>Q1</x:v>
      </x:c>
      <x:c r="E6620" t="n">
        <x:v>3</x:v>
      </x:c>
      <x:c r="F6620" t="str">
        <x:v>March</x:v>
      </x:c>
      <x:c r="G6620" s="15" t="d">
        <x:v>2024-03-01T00:00:00.000Z</x:v>
      </x:c>
      <x:c r="H6620" t="str">
        <x:v>2024-03</x:v>
      </x:c>
      <x:c r="I6620" t="str">
        <x:v>Mexico</x:v>
      </x:c>
      <x:c r="J6620" t="str">
        <x:v>Latin America &amp; Caribbean</x:v>
      </x:c>
      <x:c r="K6620" t="str">
        <x:v>MXN</x:v>
      </x:c>
      <x:c r="L6620" t="str">
        <x:v>Baileys</x:v>
      </x:c>
      <x:c r="M6620" t="str">
        <x:v>Liqueur</x:v>
      </x:c>
      <x:c r="N6620" t="str">
        <x:v>Off-Trade</x:v>
      </x:c>
      <x:c r="O6620" t="str">
        <x:v>Distributor</x:v>
      </x:c>
      <x:c r="P6620" t="str">
        <x:v>SR-001</x:v>
      </x:c>
      <x:c r="Q6620" s="16" t="n">
        <x:v>72</x:v>
      </x:c>
      <x:c r="R6620" s="17" t="n">
        <x:v>17.51</x:v>
      </x:c>
      <x:c r="S6620" s="18" t="n">
        <x:v>0.03</x:v>
      </x:c>
      <x:c r="T6620" s="17" t="n">
        <x:v>1260.51</x:v>
      </x:c>
      <x:c r="U6620" s="17" t="n">
        <x:v>1222.7</x:v>
      </x:c>
      <x:c r="V6620" s="17" t="n">
        <x:v>610.22</x:v>
      </x:c>
      <x:c r="W6620" s="17" t="n">
        <x:v>612.48</x:v>
      </x:c>
      <x:c r="X6620" s="18" t="n">
        <x:v>0.5009</x:v>
      </x:c>
      <x:c r="Y6620" s="17" t="n">
        <x:v>1357.78</x:v>
      </x:c>
      <x:c r="Z6620" s="18" t="n">
        <x:v>0.9005</x:v>
      </x:c>
      <x:c r="AA6620" s="18" t="n">
        <x:v>-0.0166</x:v>
      </x:c>
      <x:c r="AB6620" t="str">
        <x:v>No</x:v>
      </x:c>
      <x:c r="AC6620" t="str">
        <x:v>Core</x:v>
      </x:c>
      <x:c r="AD6620" s="18" t="n">
        <x:v>0.5009241841825468</x:v>
      </x:c>
      <x:c r="AE6620" s="18" t="n">
        <x:v>0.90051407444505</x:v>
      </x:c>
      <x:c r="AF6620" s="17" t="n">
        <x:v>-135.07999999999993</x:v>
      </x:c>
      <x:c r="AG6620" s="18" t="n">
        <x:v>-0.09948592555494994</x:v>
      </x:c>
      <x:c r="AH6620" t="str">
        <x:v>Below Target</x:v>
      </x:c>
    </x:row>
    <x:row r="6621">
      <x:c r="A6621" t="str">
        <x:v>TXN-006618</x:v>
      </x:c>
      <x:c r="B6621" s="14" t="d">
        <x:v>2026-06-10T00:00:00.000Z</x:v>
      </x:c>
      <x:c r="C6621" t="n">
        <x:v>2026</x:v>
      </x:c>
      <x:c r="D6621" t="str">
        <x:v>Q2</x:v>
      </x:c>
      <x:c r="E6621" t="n">
        <x:v>6</x:v>
      </x:c>
      <x:c r="F6621" t="str">
        <x:v>June</x:v>
      </x:c>
      <x:c r="G6621" s="15" t="d">
        <x:v>2026-06-01T00:00:00.000Z</x:v>
      </x:c>
      <x:c r="H6621" t="str">
        <x:v>2026-06</x:v>
      </x:c>
      <x:c r="I6621" t="str">
        <x:v>Australia</x:v>
      </x:c>
      <x:c r="J6621" t="str">
        <x:v>Asia Pacific</x:v>
      </x:c>
      <x:c r="K6621" t="str">
        <x:v>AUD</x:v>
      </x:c>
      <x:c r="L6621" t="str">
        <x:v>Johnnie Walker</x:v>
      </x:c>
      <x:c r="M6621" t="str">
        <x:v>Scotch Whisky</x:v>
      </x:c>
      <x:c r="N6621" t="str">
        <x:v>On-Trade</x:v>
      </x:c>
      <x:c r="O6621" t="str">
        <x:v>Key Account</x:v>
      </x:c>
      <x:c r="P6621" t="str">
        <x:v>SR-037</x:v>
      </x:c>
      <x:c r="Q6621" s="16" t="n">
        <x:v>36</x:v>
      </x:c>
      <x:c r="R6621" s="17" t="n">
        <x:v>41.86</x:v>
      </x:c>
      <x:c r="S6621" s="18" t="n">
        <x:v>0</x:v>
      </x:c>
      <x:c r="T6621" s="17" t="n">
        <x:v>1507.06</x:v>
      </x:c>
      <x:c r="U6621" s="17" t="n">
        <x:v>1507.06</x:v>
      </x:c>
      <x:c r="V6621" s="17" t="n">
        <x:v>698.76</x:v>
      </x:c>
      <x:c r="W6621" s="17" t="n">
        <x:v>808.3</x:v>
      </x:c>
      <x:c r="X6621" s="18" t="n">
        <x:v>0.5363</x:v>
      </x:c>
      <x:c r="Y6621" s="17" t="n">
        <x:v>1671.26</x:v>
      </x:c>
      <x:c r="Z6621" s="18" t="n">
        <x:v>0.9018</x:v>
      </x:c>
      <x:c r="AA6621" s="18" t="n">
        <x:v>-0.0205</x:v>
      </x:c>
      <x:c r="AB6621" t="str">
        <x:v>No</x:v>
      </x:c>
      <x:c r="AC6621" t="str">
        <x:v>Luxury / Reserve</x:v>
      </x:c>
      <x:c r="AD6621" s="18" t="n">
        <x:v>0.5363422823245259</x:v>
      </x:c>
      <x:c r="AE6621" s="18" t="n">
        <x:v>0.9017507748644735</x:v>
      </x:c>
      <x:c r="AF6621" s="17" t="n">
        <x:v>-164.20000000000005</x:v>
      </x:c>
      <x:c r="AG6621" s="18" t="n">
        <x:v>-0.09824922513552652</x:v>
      </x:c>
      <x:c r="AH6621" t="str">
        <x:v>Below Target</x:v>
      </x:c>
    </x:row>
    <x:row r="6622">
      <x:c r="A6622" t="str">
        <x:v>TXN-006619</x:v>
      </x:c>
      <x:c r="B6622" s="14" t="d">
        <x:v>2025-08-28T00:00:00.000Z</x:v>
      </x:c>
      <x:c r="C6622" t="n">
        <x:v>2025</x:v>
      </x:c>
      <x:c r="D6622" t="str">
        <x:v>Q3</x:v>
      </x:c>
      <x:c r="E6622" t="n">
        <x:v>8</x:v>
      </x:c>
      <x:c r="F6622" t="str">
        <x:v>August</x:v>
      </x:c>
      <x:c r="G6622" s="15" t="d">
        <x:v>2025-08-01T00:00:00.000Z</x:v>
      </x:c>
      <x:c r="H6622" t="str">
        <x:v>2025-08</x:v>
      </x:c>
      <x:c r="I6622" t="str">
        <x:v>Spain</x:v>
      </x:c>
      <x:c r="J6622" t="str">
        <x:v>Europe</x:v>
      </x:c>
      <x:c r="K6622" t="str">
        <x:v>EUR</x:v>
      </x:c>
      <x:c r="L6622" t="str">
        <x:v>Guinness</x:v>
      </x:c>
      <x:c r="M6622" t="str">
        <x:v>Beer / Stout</x:v>
      </x:c>
      <x:c r="N6622" t="str">
        <x:v>Wholesale</x:v>
      </x:c>
      <x:c r="O6622" t="str">
        <x:v>E-commerce Partner</x:v>
      </x:c>
      <x:c r="P6622" t="str">
        <x:v>SR-041</x:v>
      </x:c>
      <x:c r="Q6622" s="16" t="n">
        <x:v>34</x:v>
      </x:c>
      <x:c r="R6622" s="17" t="n">
        <x:v>7.47</x:v>
      </x:c>
      <x:c r="S6622" s="18" t="n">
        <x:v>0.08</x:v>
      </x:c>
      <x:c r="T6622" s="17" t="n">
        <x:v>254.02</x:v>
      </x:c>
      <x:c r="U6622" s="17" t="n">
        <x:v>233.7</x:v>
      </x:c>
      <x:c r="V6622" s="17" t="n">
        <x:v>130.35</x:v>
      </x:c>
      <x:c r="W6622" s="17" t="n">
        <x:v>103.34</x:v>
      </x:c>
      <x:c r="X6622" s="18" t="n">
        <x:v>0.4422</x:v>
      </x:c>
      <x:c r="Y6622" s="17" t="n">
        <x:v>252.51</x:v>
      </x:c>
      <x:c r="Z6622" s="18" t="n">
        <x:v>0.9255</x:v>
      </x:c>
      <x:c r="AA6622" s="18" t="n">
        <x:v>-0.0361</x:v>
      </x:c>
      <x:c r="AB6622" t="str">
        <x:v>Yes</x:v>
      </x:c>
      <x:c r="AC6622" t="str">
        <x:v>Core</x:v>
      </x:c>
      <x:c r="AD6622" s="18" t="n">
        <x:v>0.4421908429610612</x:v>
      </x:c>
      <x:c r="AE6622" s="18" t="n">
        <x:v>0.9255079006772009</x:v>
      </x:c>
      <x:c r="AF6622" s="17" t="n">
        <x:v>-18.810000000000002</x:v>
      </x:c>
      <x:c r="AG6622" s="18" t="n">
        <x:v>-0.07449209932279911</x:v>
      </x:c>
      <x:c r="AH6622" t="str">
        <x:v>Below Target</x:v>
      </x:c>
    </x:row>
    <x:row r="6623">
      <x:c r="A6623" t="str">
        <x:v>TXN-006620</x:v>
      </x:c>
      <x:c r="B6623" s="14" t="d">
        <x:v>2025-08-01T00:00:00.000Z</x:v>
      </x:c>
      <x:c r="C6623" t="n">
        <x:v>2025</x:v>
      </x:c>
      <x:c r="D6623" t="str">
        <x:v>Q3</x:v>
      </x:c>
      <x:c r="E6623" t="n">
        <x:v>8</x:v>
      </x:c>
      <x:c r="F6623" t="str">
        <x:v>August</x:v>
      </x:c>
      <x:c r="G6623" s="15" t="d">
        <x:v>2025-08-01T00:00:00.000Z</x:v>
      </x:c>
      <x:c r="H6623" t="str">
        <x:v>2025-08</x:v>
      </x:c>
      <x:c r="I6623" t="str">
        <x:v>Australia</x:v>
      </x:c>
      <x:c r="J6623" t="str">
        <x:v>Asia Pacific</x:v>
      </x:c>
      <x:c r="K6623" t="str">
        <x:v>AUD</x:v>
      </x:c>
      <x:c r="L6623" t="str">
        <x:v>Johnnie Walker</x:v>
      </x:c>
      <x:c r="M6623" t="str">
        <x:v>Scotch Whisky</x:v>
      </x:c>
      <x:c r="N6623" t="str">
        <x:v>On-Trade</x:v>
      </x:c>
      <x:c r="O6623" t="str">
        <x:v>Independent Retailer</x:v>
      </x:c>
      <x:c r="P6623" t="str">
        <x:v>SR-046</x:v>
      </x:c>
      <x:c r="Q6623" s="16" t="n">
        <x:v>26</x:v>
      </x:c>
      <x:c r="R6623" s="17" t="n">
        <x:v>36.94</x:v>
      </x:c>
      <x:c r="S6623" s="18" t="n">
        <x:v>0.05</x:v>
      </x:c>
      <x:c r="T6623" s="17" t="n">
        <x:v>960.33</x:v>
      </x:c>
      <x:c r="U6623" s="17" t="n">
        <x:v>912.32</x:v>
      </x:c>
      <x:c r="V6623" s="17" t="n">
        <x:v>424.47</x:v>
      </x:c>
      <x:c r="W6623" s="17" t="n">
        <x:v>487.85</x:v>
      </x:c>
      <x:c r="X6623" s="18" t="n">
        <x:v>0.5347</x:v>
      </x:c>
      <x:c r="Y6623" s="17" t="n">
        <x:v>1017.35</x:v>
      </x:c>
      <x:c r="Z6623" s="18" t="n">
        <x:v>0.8968</x:v>
      </x:c>
      <x:c r="AA6623" s="18" t="n">
        <x:v>0.0306</x:v>
      </x:c>
      <x:c r="AB6623" t="str">
        <x:v>Yes</x:v>
      </x:c>
      <x:c r="AC6623" t="str">
        <x:v>Luxury / Reserve</x:v>
      </x:c>
      <x:c r="AD6623" s="18" t="n">
        <x:v>0.5347356190810242</x:v>
      </x:c>
      <x:c r="AE6623" s="18" t="n">
        <x:v>0.8967611932963091</x:v>
      </x:c>
      <x:c r="AF6623" s="17" t="n">
        <x:v>-105.02999999999997</x:v>
      </x:c>
      <x:c r="AG6623" s="18" t="n">
        <x:v>-0.10323880670369093</x:v>
      </x:c>
      <x:c r="AH6623" t="str">
        <x:v>Below Target</x:v>
      </x:c>
    </x:row>
    <x:row r="6624">
      <x:c r="A6624" t="str">
        <x:v>TXN-006621</x:v>
      </x:c>
      <x:c r="B6624" s="14" t="d">
        <x:v>2024-04-03T00:00:00.000Z</x:v>
      </x:c>
      <x:c r="C6624" t="n">
        <x:v>2024</x:v>
      </x:c>
      <x:c r="D6624" t="str">
        <x:v>Q2</x:v>
      </x:c>
      <x:c r="E6624" t="n">
        <x:v>4</x:v>
      </x:c>
      <x:c r="F6624" t="str">
        <x:v>April</x:v>
      </x:c>
      <x:c r="G6624" s="15" t="d">
        <x:v>2024-04-01T00:00:00.000Z</x:v>
      </x:c>
      <x:c r="H6624" t="str">
        <x:v>2024-04</x:v>
      </x:c>
      <x:c r="I6624" t="str">
        <x:v>Kenya</x:v>
      </x:c>
      <x:c r="J6624" t="str">
        <x:v>Africa</x:v>
      </x:c>
      <x:c r="K6624" t="str">
        <x:v>KES</x:v>
      </x:c>
      <x:c r="L6624" t="str">
        <x:v>Tanqueray</x:v>
      </x:c>
      <x:c r="M6624" t="str">
        <x:v>Gin</x:v>
      </x:c>
      <x:c r="N6624" t="str">
        <x:v>Wholesale</x:v>
      </x:c>
      <x:c r="O6624" t="str">
        <x:v>Independent Retailer</x:v>
      </x:c>
      <x:c r="P6624" t="str">
        <x:v>SR-050</x:v>
      </x:c>
      <x:c r="Q6624" s="16" t="n">
        <x:v>15</x:v>
      </x:c>
      <x:c r="R6624" s="17" t="n">
        <x:v>23.08</x:v>
      </x:c>
      <x:c r="S6624" s="18" t="n">
        <x:v>0.02</x:v>
      </x:c>
      <x:c r="T6624" s="17" t="n">
        <x:v>346.27</x:v>
      </x:c>
      <x:c r="U6624" s="17" t="n">
        <x:v>339.34</x:v>
      </x:c>
      <x:c r="V6624" s="17" t="n">
        <x:v>156.64</x:v>
      </x:c>
      <x:c r="W6624" s="17" t="n">
        <x:v>182.71</x:v>
      </x:c>
      <x:c r="X6624" s="18" t="n">
        <x:v>0.5384</x:v>
      </x:c>
      <x:c r="Y6624" s="17" t="n">
        <x:v>318.07</x:v>
      </x:c>
      <x:c r="Z6624" s="18" t="n">
        <x:v>1.0669</x:v>
      </x:c>
      <x:c r="AA6624" s="18" t="n">
        <x:v>0.0091</x:v>
      </x:c>
      <x:c r="AB6624" t="str">
        <x:v>No</x:v>
      </x:c>
      <x:c r="AC6624" t="str">
        <x:v>Premium Core</x:v>
      </x:c>
      <x:c r="AD6624" s="18" t="n">
        <x:v>0.5384275358047976</x:v>
      </x:c>
      <x:c r="AE6624" s="18" t="n">
        <x:v>1.066872072185368</x:v>
      </x:c>
      <x:c r="AF6624" s="17" t="n">
        <x:v>21.269999999999982</x:v>
      </x:c>
      <x:c r="AG6624" s="18" t="n">
        <x:v>0.06687207218536795</x:v>
      </x:c>
      <x:c r="AH6624" t="str">
        <x:v>Above Target</x:v>
      </x:c>
    </x:row>
    <x:row r="6625">
      <x:c r="A6625" t="str">
        <x:v>TXN-006622</x:v>
      </x:c>
      <x:c r="B6625" s="14" t="d">
        <x:v>2026-03-17T00:00:00.000Z</x:v>
      </x:c>
      <x:c r="C6625" t="n">
        <x:v>2026</x:v>
      </x:c>
      <x:c r="D6625" t="str">
        <x:v>Q1</x:v>
      </x:c>
      <x:c r="E6625" t="n">
        <x:v>3</x:v>
      </x:c>
      <x:c r="F6625" t="str">
        <x:v>March</x:v>
      </x:c>
      <x:c r="G6625" s="15" t="d">
        <x:v>2026-03-01T00:00:00.000Z</x:v>
      </x:c>
      <x:c r="H6625" t="str">
        <x:v>2026-03</x:v>
      </x:c>
      <x:c r="I6625" t="str">
        <x:v>United States</x:v>
      </x:c>
      <x:c r="J6625" t="str">
        <x:v>North America</x:v>
      </x:c>
      <x:c r="K6625" t="str">
        <x:v>USD</x:v>
      </x:c>
      <x:c r="L6625" t="str">
        <x:v>Guinness</x:v>
      </x:c>
      <x:c r="M6625" t="str">
        <x:v>Beer / Stout</x:v>
      </x:c>
      <x:c r="N6625" t="str">
        <x:v>On-Trade</x:v>
      </x:c>
      <x:c r="O6625" t="str">
        <x:v>Independent Retailer</x:v>
      </x:c>
      <x:c r="P6625" t="str">
        <x:v>SR-010</x:v>
      </x:c>
      <x:c r="Q6625" s="16" t="n">
        <x:v>108</x:v>
      </x:c>
      <x:c r="R6625" s="17" t="n">
        <x:v>8.04</x:v>
      </x:c>
      <x:c r="S6625" s="18" t="n">
        <x:v>0.02</x:v>
      </x:c>
      <x:c r="T6625" s="17" t="n">
        <x:v>867.96</x:v>
      </x:c>
      <x:c r="U6625" s="17" t="n">
        <x:v>850.6</x:v>
      </x:c>
      <x:c r="V6625" s="17" t="n">
        <x:v>438.07</x:v>
      </x:c>
      <x:c r="W6625" s="17" t="n">
        <x:v>412.53</x:v>
      </x:c>
      <x:c r="X6625" s="18" t="n">
        <x:v>0.485</x:v>
      </x:c>
      <x:c r="Y6625" s="17" t="n">
        <x:v>870.51</x:v>
      </x:c>
      <x:c r="Z6625" s="18" t="n">
        <x:v>0.9771</x:v>
      </x:c>
      <x:c r="AA6625" s="18" t="n">
        <x:v>0.0804</x:v>
      </x:c>
      <x:c r="AB6625" t="str">
        <x:v>No</x:v>
      </x:c>
      <x:c r="AC6625" t="str">
        <x:v>Core</x:v>
      </x:c>
      <x:c r="AD6625" s="18" t="n">
        <x:v>0.48498706795203383</x:v>
      </x:c>
      <x:c r="AE6625" s="18" t="n">
        <x:v>0.9771283500476733</x:v>
      </x:c>
      <x:c r="AF6625" s="17" t="n">
        <x:v>-19.909999999999968</x:v>
      </x:c>
      <x:c r="AG6625" s="18" t="n">
        <x:v>-0.02287164995232676</x:v>
      </x:c>
      <x:c r="AH6625" t="str">
        <x:v>Below Target</x:v>
      </x:c>
    </x:row>
    <x:row r="6626">
      <x:c r="A6626" t="str">
        <x:v>TXN-006623</x:v>
      </x:c>
      <x:c r="B6626" s="14" t="d">
        <x:v>2023-12-10T00:00:00.000Z</x:v>
      </x:c>
      <x:c r="C6626" t="n">
        <x:v>2023</x:v>
      </x:c>
      <x:c r="D6626" t="str">
        <x:v>Q4</x:v>
      </x:c>
      <x:c r="E6626" t="n">
        <x:v>12</x:v>
      </x:c>
      <x:c r="F6626" t="str">
        <x:v>December</x:v>
      </x:c>
      <x:c r="G6626" s="15" t="d">
        <x:v>2023-12-01T00:00:00.000Z</x:v>
      </x:c>
      <x:c r="H6626" t="str">
        <x:v>2023-12</x:v>
      </x:c>
      <x:c r="I6626" t="str">
        <x:v>United States</x:v>
      </x:c>
      <x:c r="J6626" t="str">
        <x:v>North America</x:v>
      </x:c>
      <x:c r="K6626" t="str">
        <x:v>USD</x:v>
      </x:c>
      <x:c r="L6626" t="str">
        <x:v>Smirnoff</x:v>
      </x:c>
      <x:c r="M6626" t="str">
        <x:v>Vodka</x:v>
      </x:c>
      <x:c r="N6626" t="str">
        <x:v>Off-Trade</x:v>
      </x:c>
      <x:c r="O6626" t="str">
        <x:v>E-commerce Partner</x:v>
      </x:c>
      <x:c r="P6626" t="str">
        <x:v>SR-004</x:v>
      </x:c>
      <x:c r="Q6626" s="16" t="n">
        <x:v>76</x:v>
      </x:c>
      <x:c r="R6626" s="17" t="n">
        <x:v>19.06</x:v>
      </x:c>
      <x:c r="S6626" s="18" t="n">
        <x:v>0</x:v>
      </x:c>
      <x:c r="T6626" s="17" t="n">
        <x:v>1448.53</x:v>
      </x:c>
      <x:c r="U6626" s="17" t="n">
        <x:v>1448.53</x:v>
      </x:c>
      <x:c r="V6626" s="17" t="n">
        <x:v>687.23</x:v>
      </x:c>
      <x:c r="W6626" s="17" t="n">
        <x:v>761.31</x:v>
      </x:c>
      <x:c r="X6626" s="18" t="n">
        <x:v>0.5256</x:v>
      </x:c>
      <x:c r="Y6626" s="17" t="n">
        <x:v>1402.48</x:v>
      </x:c>
      <x:c r="Z6626" s="18" t="n">
        <x:v>1.0328</x:v>
      </x:c>
      <x:c r="AA6626" s="18" t="n">
        <x:v>0.0526</x:v>
      </x:c>
      <x:c r="AB6626" t="str">
        <x:v>No</x:v>
      </x:c>
      <x:c r="AC6626" t="str">
        <x:v>Core</x:v>
      </x:c>
      <x:c r="AD6626" s="18" t="n">
        <x:v>0.5255742028125064</x:v>
      </x:c>
      <x:c r="AE6626" s="18" t="n">
        <x:v>1.0328346928298442</x:v>
      </x:c>
      <x:c r="AF6626" s="17" t="n">
        <x:v>46.049999999999955</x:v>
      </x:c>
      <x:c r="AG6626" s="18" t="n">
        <x:v>0.03283469282984424</x:v>
      </x:c>
      <x:c r="AH6626" t="str">
        <x:v>Above Target</x:v>
      </x:c>
    </x:row>
    <x:row r="6627">
      <x:c r="A6627" t="str">
        <x:v>TXN-006624</x:v>
      </x:c>
      <x:c r="B6627" s="14" t="d">
        <x:v>2024-02-16T00:00:00.000Z</x:v>
      </x:c>
      <x:c r="C6627" t="n">
        <x:v>2024</x:v>
      </x:c>
      <x:c r="D6627" t="str">
        <x:v>Q1</x:v>
      </x:c>
      <x:c r="E6627" t="n">
        <x:v>2</x:v>
      </x:c>
      <x:c r="F6627" t="str">
        <x:v>February</x:v>
      </x:c>
      <x:c r="G6627" s="15" t="d">
        <x:v>2024-02-01T00:00:00.000Z</x:v>
      </x:c>
      <x:c r="H6627" t="str">
        <x:v>2024-02</x:v>
      </x:c>
      <x:c r="I6627" t="str">
        <x:v>United Kingdom</x:v>
      </x:c>
      <x:c r="J6627" t="str">
        <x:v>Europe</x:v>
      </x:c>
      <x:c r="K6627" t="str">
        <x:v>GBP</x:v>
      </x:c>
      <x:c r="L6627" t="str">
        <x:v>Baileys</x:v>
      </x:c>
      <x:c r="M6627" t="str">
        <x:v>Liqueur</x:v>
      </x:c>
      <x:c r="N6627" t="str">
        <x:v>E-commerce</x:v>
      </x:c>
      <x:c r="O6627" t="str">
        <x:v>Distributor</x:v>
      </x:c>
      <x:c r="P6627" t="str">
        <x:v>SR-025</x:v>
      </x:c>
      <x:c r="Q6627" s="16" t="n">
        <x:v>107</x:v>
      </x:c>
      <x:c r="R6627" s="17" t="n">
        <x:v>19.22</x:v>
      </x:c>
      <x:c r="S6627" s="18" t="n">
        <x:v>0</x:v>
      </x:c>
      <x:c r="T6627" s="17" t="n">
        <x:v>2056.71</x:v>
      </x:c>
      <x:c r="U6627" s="17" t="n">
        <x:v>2056.71</x:v>
      </x:c>
      <x:c r="V6627" s="17" t="n">
        <x:v>973.13</x:v>
      </x:c>
      <x:c r="W6627" s="17" t="n">
        <x:v>1083.57</x:v>
      </x:c>
      <x:c r="X6627" s="18" t="n">
        <x:v>0.5268</x:v>
      </x:c>
      <x:c r="Y6627" s="17" t="n">
        <x:v>2190.96</x:v>
      </x:c>
      <x:c r="Z6627" s="18" t="n">
        <x:v>0.9387</x:v>
      </x:c>
      <x:c r="AA6627" s="18" t="n">
        <x:v>0.119</x:v>
      </x:c>
      <x:c r="AB6627" t="str">
        <x:v>No</x:v>
      </x:c>
      <x:c r="AC6627" t="str">
        <x:v>Core</x:v>
      </x:c>
      <x:c r="AD6627" s="18" t="n">
        <x:v>0.5268462739034672</x:v>
      </x:c>
      <x:c r="AE6627" s="18" t="n">
        <x:v>0.9387254901960784</x:v>
      </x:c>
      <x:c r="AF6627" s="17" t="n">
        <x:v>-134.25</x:v>
      </x:c>
      <x:c r="AG6627" s="18" t="n">
        <x:v>-0.061274509803921566</x:v>
      </x:c>
      <x:c r="AH6627" t="str">
        <x:v>Below Target</x:v>
      </x:c>
    </x:row>
    <x:row r="6628">
      <x:c r="A6628" t="str">
        <x:v>TXN-006625</x:v>
      </x:c>
      <x:c r="B6628" s="14" t="d">
        <x:v>2025-09-07T00:00:00.000Z</x:v>
      </x:c>
      <x:c r="C6628" t="n">
        <x:v>2025</x:v>
      </x:c>
      <x:c r="D6628" t="str">
        <x:v>Q3</x:v>
      </x:c>
      <x:c r="E6628" t="n">
        <x:v>9</x:v>
      </x:c>
      <x:c r="F6628" t="str">
        <x:v>September</x:v>
      </x:c>
      <x:c r="G6628" s="15" t="d">
        <x:v>2025-09-01T00:00:00.000Z</x:v>
      </x:c>
      <x:c r="H6628" t="str">
        <x:v>2025-09</x:v>
      </x:c>
      <x:c r="I6628" t="str">
        <x:v>Mexico</x:v>
      </x:c>
      <x:c r="J6628" t="str">
        <x:v>Latin America &amp; Caribbean</x:v>
      </x:c>
      <x:c r="K6628" t="str">
        <x:v>MXN</x:v>
      </x:c>
      <x:c r="L6628" t="str">
        <x:v>Buchanan's</x:v>
      </x:c>
      <x:c r="M6628" t="str">
        <x:v>Scotch Whisky</x:v>
      </x:c>
      <x:c r="N6628" t="str">
        <x:v>On-Trade</x:v>
      </x:c>
      <x:c r="O6628" t="str">
        <x:v>E-commerce Partner</x:v>
      </x:c>
      <x:c r="P6628" t="str">
        <x:v>SR-036</x:v>
      </x:c>
      <x:c r="Q6628" s="16" t="n">
        <x:v>33</x:v>
      </x:c>
      <x:c r="R6628" s="17" t="n">
        <x:v>36.22</x:v>
      </x:c>
      <x:c r="S6628" s="18" t="n">
        <x:v>0</x:v>
      </x:c>
      <x:c r="T6628" s="17" t="n">
        <x:v>1195.33</x:v>
      </x:c>
      <x:c r="U6628" s="17" t="n">
        <x:v>1195.33</x:v>
      </x:c>
      <x:c r="V6628" s="17" t="n">
        <x:v>551.75</x:v>
      </x:c>
      <x:c r="W6628" s="17" t="n">
        <x:v>643.57</x:v>
      </x:c>
      <x:c r="X6628" s="18" t="n">
        <x:v>0.5384</x:v>
      </x:c>
      <x:c r="Y6628" s="17" t="n">
        <x:v>1326.81</x:v>
      </x:c>
      <x:c r="Z6628" s="18" t="n">
        <x:v>0.9009</x:v>
      </x:c>
      <x:c r="AA6628" s="18" t="n">
        <x:v>-0.0315</x:v>
      </x:c>
      <x:c r="AB6628" t="str">
        <x:v>No</x:v>
      </x:c>
      <x:c r="AC6628" t="str">
        <x:v>Premium Core</x:v>
      </x:c>
      <x:c r="AD6628" s="18" t="n">
        <x:v>0.5384036207574479</x:v>
      </x:c>
      <x:c r="AE6628" s="18" t="n">
        <x:v>0.9009051785862331</x:v>
      </x:c>
      <x:c r="AF6628" s="17" t="n">
        <x:v>-131.48000000000002</x:v>
      </x:c>
      <x:c r="AG6628" s="18" t="n">
        <x:v>-0.09909482141376687</x:v>
      </x:c>
      <x:c r="AH6628" t="str">
        <x:v>Below Target</x:v>
      </x:c>
    </x:row>
    <x:row r="6629">
      <x:c r="A6629" t="str">
        <x:v>TXN-006626</x:v>
      </x:c>
      <x:c r="B6629" s="14" t="d">
        <x:v>2026-01-11T00:00:00.000Z</x:v>
      </x:c>
      <x:c r="C6629" t="n">
        <x:v>2026</x:v>
      </x:c>
      <x:c r="D6629" t="str">
        <x:v>Q1</x:v>
      </x:c>
      <x:c r="E6629" t="n">
        <x:v>1</x:v>
      </x:c>
      <x:c r="F6629" t="str">
        <x:v>January</x:v>
      </x:c>
      <x:c r="G6629" s="15" t="d">
        <x:v>2026-01-01T00:00:00.000Z</x:v>
      </x:c>
      <x:c r="H6629" t="str">
        <x:v>2026-01</x:v>
      </x:c>
      <x:c r="I6629" t="str">
        <x:v>Ireland</x:v>
      </x:c>
      <x:c r="J6629" t="str">
        <x:v>Europe</x:v>
      </x:c>
      <x:c r="K6629" t="str">
        <x:v>EUR</x:v>
      </x:c>
      <x:c r="L6629" t="str">
        <x:v>Tanqueray</x:v>
      </x:c>
      <x:c r="M6629" t="str">
        <x:v>Gin</x:v>
      </x:c>
      <x:c r="N6629" t="str">
        <x:v>On-Trade</x:v>
      </x:c>
      <x:c r="O6629" t="str">
        <x:v>Key Account</x:v>
      </x:c>
      <x:c r="P6629" t="str">
        <x:v>SR-023</x:v>
      </x:c>
      <x:c r="Q6629" s="16" t="n">
        <x:v>29</x:v>
      </x:c>
      <x:c r="R6629" s="17" t="n">
        <x:v>29.27</x:v>
      </x:c>
      <x:c r="S6629" s="18" t="n">
        <x:v>0</x:v>
      </x:c>
      <x:c r="T6629" s="17" t="n">
        <x:v>848.97</x:v>
      </x:c>
      <x:c r="U6629" s="17" t="n">
        <x:v>848.97</x:v>
      </x:c>
      <x:c r="V6629" s="17" t="n">
        <x:v>411.64</x:v>
      </x:c>
      <x:c r="W6629" s="17" t="n">
        <x:v>437.33</x:v>
      </x:c>
      <x:c r="X6629" s="18" t="n">
        <x:v>0.5151</x:v>
      </x:c>
      <x:c r="Y6629" s="17" t="n">
        <x:v>821.01</x:v>
      </x:c>
      <x:c r="Z6629" s="18" t="n">
        <x:v>1.0341</x:v>
      </x:c>
      <x:c r="AA6629" s="18" t="n">
        <x:v>0.0896</x:v>
      </x:c>
      <x:c r="AB6629" t="str">
        <x:v>No</x:v>
      </x:c>
      <x:c r="AC6629" t="str">
        <x:v>Premium Core</x:v>
      </x:c>
      <x:c r="AD6629" s="18" t="n">
        <x:v>0.5151300988256358</x:v>
      </x:c>
      <x:c r="AE6629" s="18" t="n">
        <x:v>1.0340556144261337</x:v>
      </x:c>
      <x:c r="AF6629" s="17" t="n">
        <x:v>27.960000000000036</x:v>
      </x:c>
      <x:c r="AG6629" s="18" t="n">
        <x:v>0.03405561442613371</x:v>
      </x:c>
      <x:c r="AH6629" t="str">
        <x:v>Above Target</x:v>
      </x:c>
    </x:row>
    <x:row r="6630">
      <x:c r="A6630" t="str">
        <x:v>TXN-006627</x:v>
      </x:c>
      <x:c r="B6630" s="14" t="d">
        <x:v>2023-11-17T00:00:00.000Z</x:v>
      </x:c>
      <x:c r="C6630" t="n">
        <x:v>2023</x:v>
      </x:c>
      <x:c r="D6630" t="str">
        <x:v>Q4</x:v>
      </x:c>
      <x:c r="E6630" t="n">
        <x:v>11</x:v>
      </x:c>
      <x:c r="F6630" t="str">
        <x:v>November</x:v>
      </x:c>
      <x:c r="G6630" s="15" t="d">
        <x:v>2023-11-01T00:00:00.000Z</x:v>
      </x:c>
      <x:c r="H6630" t="str">
        <x:v>2023-11</x:v>
      </x:c>
      <x:c r="I6630" t="str">
        <x:v>Ireland</x:v>
      </x:c>
      <x:c r="J6630" t="str">
        <x:v>Europe</x:v>
      </x:c>
      <x:c r="K6630" t="str">
        <x:v>EUR</x:v>
      </x:c>
      <x:c r="L6630" t="str">
        <x:v>Crown Royal</x:v>
      </x:c>
      <x:c r="M6630" t="str">
        <x:v>Canadian Whisky</x:v>
      </x:c>
      <x:c r="N6630" t="str">
        <x:v>Off-Trade</x:v>
      </x:c>
      <x:c r="O6630" t="str">
        <x:v>Independent Retailer</x:v>
      </x:c>
      <x:c r="P6630" t="str">
        <x:v>SR-033</x:v>
      </x:c>
      <x:c r="Q6630" s="16" t="n">
        <x:v>48</x:v>
      </x:c>
      <x:c r="R6630" s="17" t="n">
        <x:v>31.54</x:v>
      </x:c>
      <x:c r="S6630" s="18" t="n">
        <x:v>0</x:v>
      </x:c>
      <x:c r="T6630" s="17" t="n">
        <x:v>1513.78</x:v>
      </x:c>
      <x:c r="U6630" s="17" t="n">
        <x:v>1513.78</x:v>
      </x:c>
      <x:c r="V6630" s="17" t="n">
        <x:v>636.82</x:v>
      </x:c>
      <x:c r="W6630" s="17" t="n">
        <x:v>876.96</x:v>
      </x:c>
      <x:c r="X6630" s="18" t="n">
        <x:v>0.5793</x:v>
      </x:c>
      <x:c r="Y6630" s="17" t="n">
        <x:v>1750.38</x:v>
      </x:c>
      <x:c r="Z6630" s="18" t="n">
        <x:v>0.8648</x:v>
      </x:c>
      <x:c r="AA6630" s="18" t="n">
        <x:v>0.0521</x:v>
      </x:c>
      <x:c r="AB6630" t="str">
        <x:v>No</x:v>
      </x:c>
      <x:c r="AC6630" t="str">
        <x:v>Premium Core</x:v>
      </x:c>
      <x:c r="AD6630" s="18" t="n">
        <x:v>0.5793179986523802</x:v>
      </x:c>
      <x:c r="AE6630" s="18" t="n">
        <x:v>0.8648293513408516</x:v>
      </x:c>
      <x:c r="AF6630" s="17" t="n">
        <x:v>-236.60000000000014</x:v>
      </x:c>
      <x:c r="AG6630" s="18" t="n">
        <x:v>-0.13517064865914838</x:v>
      </x:c>
      <x:c r="AH6630" t="str">
        <x:v>Below Target</x:v>
      </x:c>
    </x:row>
    <x:row r="6631">
      <x:c r="A6631" t="str">
        <x:v>TXN-006628</x:v>
      </x:c>
      <x:c r="B6631" s="14" t="d">
        <x:v>2023-12-11T00:00:00.000Z</x:v>
      </x:c>
      <x:c r="C6631" t="n">
        <x:v>2023</x:v>
      </x:c>
      <x:c r="D6631" t="str">
        <x:v>Q4</x:v>
      </x:c>
      <x:c r="E6631" t="n">
        <x:v>12</x:v>
      </x:c>
      <x:c r="F6631" t="str">
        <x:v>December</x:v>
      </x:c>
      <x:c r="G6631" s="15" t="d">
        <x:v>2023-12-01T00:00:00.000Z</x:v>
      </x:c>
      <x:c r="H6631" t="str">
        <x:v>2023-12</x:v>
      </x:c>
      <x:c r="I6631" t="str">
        <x:v>Japan</x:v>
      </x:c>
      <x:c r="J6631" t="str">
        <x:v>Asia Pacific</x:v>
      </x:c>
      <x:c r="K6631" t="str">
        <x:v>JPY</x:v>
      </x:c>
      <x:c r="L6631" t="str">
        <x:v>Johnnie Walker</x:v>
      </x:c>
      <x:c r="M6631" t="str">
        <x:v>Scotch Whisky</x:v>
      </x:c>
      <x:c r="N6631" t="str">
        <x:v>Wholesale</x:v>
      </x:c>
      <x:c r="O6631" t="str">
        <x:v>Hospitality Group</x:v>
      </x:c>
      <x:c r="P6631" t="str">
        <x:v>SR-033</x:v>
      </x:c>
      <x:c r="Q6631" s="16" t="n">
        <x:v>39</x:v>
      </x:c>
      <x:c r="R6631" s="17" t="n">
        <x:v>30.64</x:v>
      </x:c>
      <x:c r="S6631" s="18" t="n">
        <x:v>0.15</x:v>
      </x:c>
      <x:c r="T6631" s="17" t="n">
        <x:v>1194.94</x:v>
      </x:c>
      <x:c r="U6631" s="17" t="n">
        <x:v>1015.7</x:v>
      </x:c>
      <x:c r="V6631" s="17" t="n">
        <x:v>440.79</x:v>
      </x:c>
      <x:c r="W6631" s="17" t="n">
        <x:v>574.91</x:v>
      </x:c>
      <x:c r="X6631" s="18" t="n">
        <x:v>0.566</x:v>
      </x:c>
      <x:c r="Y6631" s="17" t="n">
        <x:v>1028.59</x:v>
      </x:c>
      <x:c r="Z6631" s="18" t="n">
        <x:v>0.9875</x:v>
      </x:c>
      <x:c r="AA6631" s="18" t="n">
        <x:v>0.0824</x:v>
      </x:c>
      <x:c r="AB6631" t="str">
        <x:v>Yes</x:v>
      </x:c>
      <x:c r="AC6631" t="str">
        <x:v>Luxury / Reserve</x:v>
      </x:c>
      <x:c r="AD6631" s="18" t="n">
        <x:v>0.5660234321157822</x:v>
      </x:c>
      <x:c r="AE6631" s="18" t="n">
        <x:v>0.9874682818226894</x:v>
      </x:c>
      <x:c r="AF6631" s="17" t="n">
        <x:v>-12.889999999999873</x:v>
      </x:c>
      <x:c r="AG6631" s="18" t="n">
        <x:v>-0.012531718177310565</x:v>
      </x:c>
      <x:c r="AH6631" t="str">
        <x:v>Below Target</x:v>
      </x:c>
    </x:row>
    <x:row r="6632">
      <x:c r="A6632" t="str">
        <x:v>TXN-006629</x:v>
      </x:c>
      <x:c r="B6632" s="14" t="d">
        <x:v>2024-06-24T00:00:00.000Z</x:v>
      </x:c>
      <x:c r="C6632" t="n">
        <x:v>2024</x:v>
      </x:c>
      <x:c r="D6632" t="str">
        <x:v>Q2</x:v>
      </x:c>
      <x:c r="E6632" t="n">
        <x:v>6</x:v>
      </x:c>
      <x:c r="F6632" t="str">
        <x:v>June</x:v>
      </x:c>
      <x:c r="G6632" s="15" t="d">
        <x:v>2024-06-01T00:00:00.000Z</x:v>
      </x:c>
      <x:c r="H6632" t="str">
        <x:v>2024-06</x:v>
      </x:c>
      <x:c r="I6632" t="str">
        <x:v>Mexico</x:v>
      </x:c>
      <x:c r="J6632" t="str">
        <x:v>Latin America &amp; Caribbean</x:v>
      </x:c>
      <x:c r="K6632" t="str">
        <x:v>MXN</x:v>
      </x:c>
      <x:c r="L6632" t="str">
        <x:v>Guinness</x:v>
      </x:c>
      <x:c r="M6632" t="str">
        <x:v>Beer / Stout</x:v>
      </x:c>
      <x:c r="N6632" t="str">
        <x:v>On-Trade</x:v>
      </x:c>
      <x:c r="O6632" t="str">
        <x:v>Distributor</x:v>
      </x:c>
      <x:c r="P6632" t="str">
        <x:v>SR-045</x:v>
      </x:c>
      <x:c r="Q6632" s="16" t="n">
        <x:v>13</x:v>
      </x:c>
      <x:c r="R6632" s="17" t="n">
        <x:v>8.61</x:v>
      </x:c>
      <x:c r="S6632" s="18" t="n">
        <x:v>0</x:v>
      </x:c>
      <x:c r="T6632" s="17" t="n">
        <x:v>111.99</x:v>
      </x:c>
      <x:c r="U6632" s="17" t="n">
        <x:v>111.99</x:v>
      </x:c>
      <x:c r="V6632" s="17" t="n">
        <x:v>61.36</x:v>
      </x:c>
      <x:c r="W6632" s="17" t="n">
        <x:v>50.64</x:v>
      </x:c>
      <x:c r="X6632" s="18" t="n">
        <x:v>0.4521</x:v>
      </x:c>
      <x:c r="Y6632" s="17" t="n">
        <x:v>115.19</x:v>
      </x:c>
      <x:c r="Z6632" s="18" t="n">
        <x:v>0.9723</x:v>
      </x:c>
      <x:c r="AA6632" s="18" t="n">
        <x:v>0.0156</x:v>
      </x:c>
      <x:c r="AB6632" t="str">
        <x:v>No</x:v>
      </x:c>
      <x:c r="AC6632" t="str">
        <x:v>Core</x:v>
      </x:c>
      <x:c r="AD6632" s="18" t="n">
        <x:v>0.4521832306455934</x:v>
      </x:c>
      <x:c r="AE6632" s="18" t="n">
        <x:v>0.9722198107474607</x:v>
      </x:c>
      <x:c r="AF6632" s="17" t="n">
        <x:v>-3.200000000000003</x:v>
      </x:c>
      <x:c r="AG6632" s="18" t="n">
        <x:v>-0.02778018925253931</x:v>
      </x:c>
      <x:c r="AH6632" t="str">
        <x:v>Below Target</x:v>
      </x:c>
    </x:row>
    <x:row r="6633">
      <x:c r="A6633" t="str">
        <x:v>TXN-006630</x:v>
      </x:c>
      <x:c r="B6633" s="14" t="d">
        <x:v>2024-03-22T00:00:00.000Z</x:v>
      </x:c>
      <x:c r="C6633" t="n">
        <x:v>2024</x:v>
      </x:c>
      <x:c r="D6633" t="str">
        <x:v>Q1</x:v>
      </x:c>
      <x:c r="E6633" t="n">
        <x:v>3</x:v>
      </x:c>
      <x:c r="F6633" t="str">
        <x:v>March</x:v>
      </x:c>
      <x:c r="G6633" s="15" t="d">
        <x:v>2024-03-01T00:00:00.000Z</x:v>
      </x:c>
      <x:c r="H6633" t="str">
        <x:v>2024-03</x:v>
      </x:c>
      <x:c r="I6633" t="str">
        <x:v>Spain</x:v>
      </x:c>
      <x:c r="J6633" t="str">
        <x:v>Europe</x:v>
      </x:c>
      <x:c r="K6633" t="str">
        <x:v>EUR</x:v>
      </x:c>
      <x:c r="L6633" t="str">
        <x:v>Guinness</x:v>
      </x:c>
      <x:c r="M6633" t="str">
        <x:v>Beer / Stout</x:v>
      </x:c>
      <x:c r="N6633" t="str">
        <x:v>On-Trade</x:v>
      </x:c>
      <x:c r="O6633" t="str">
        <x:v>Hospitality Group</x:v>
      </x:c>
      <x:c r="P6633" t="str">
        <x:v>SR-050</x:v>
      </x:c>
      <x:c r="Q6633" s="16" t="n">
        <x:v>174</x:v>
      </x:c>
      <x:c r="R6633" s="17" t="n">
        <x:v>9.05</x:v>
      </x:c>
      <x:c r="S6633" s="18" t="n">
        <x:v>0.03</x:v>
      </x:c>
      <x:c r="T6633" s="17" t="n">
        <x:v>1575.04</x:v>
      </x:c>
      <x:c r="U6633" s="17" t="n">
        <x:v>1527.79</x:v>
      </x:c>
      <x:c r="V6633" s="17" t="n">
        <x:v>826.36</x:v>
      </x:c>
      <x:c r="W6633" s="17" t="n">
        <x:v>701.43</x:v>
      </x:c>
      <x:c r="X6633" s="18" t="n">
        <x:v>0.4591</x:v>
      </x:c>
      <x:c r="Y6633" s="17" t="n">
        <x:v>1712.08</x:v>
      </x:c>
      <x:c r="Z6633" s="18" t="n">
        <x:v>0.8924</x:v>
      </x:c>
      <x:c r="AA6633" s="18" t="n">
        <x:v>0.0159</x:v>
      </x:c>
      <x:c r="AB6633" t="str">
        <x:v>No</x:v>
      </x:c>
      <x:c r="AC6633" t="str">
        <x:v>Core</x:v>
      </x:c>
      <x:c r="AD6633" s="18" t="n">
        <x:v>0.459114145268656</x:v>
      </x:c>
      <x:c r="AE6633" s="18" t="n">
        <x:v>0.8923590019157983</x:v>
      </x:c>
      <x:c r="AF6633" s="17" t="n">
        <x:v>-184.28999999999996</x:v>
      </x:c>
      <x:c r="AG6633" s="18" t="n">
        <x:v>-0.10764099808420166</x:v>
      </x:c>
      <x:c r="AH6633" t="str">
        <x:v>Below Target</x:v>
      </x:c>
    </x:row>
    <x:row r="6634">
      <x:c r="A6634" t="str">
        <x:v>TXN-006631</x:v>
      </x:c>
      <x:c r="B6634" s="14" t="d">
        <x:v>2024-04-02T00:00:00.000Z</x:v>
      </x:c>
      <x:c r="C6634" t="n">
        <x:v>2024</x:v>
      </x:c>
      <x:c r="D6634" t="str">
        <x:v>Q2</x:v>
      </x:c>
      <x:c r="E6634" t="n">
        <x:v>4</x:v>
      </x:c>
      <x:c r="F6634" t="str">
        <x:v>April</x:v>
      </x:c>
      <x:c r="G6634" s="15" t="d">
        <x:v>2024-04-01T00:00:00.000Z</x:v>
      </x:c>
      <x:c r="H6634" t="str">
        <x:v>2024-04</x:v>
      </x:c>
      <x:c r="I6634" t="str">
        <x:v>United Kingdom</x:v>
      </x:c>
      <x:c r="J6634" t="str">
        <x:v>Europe</x:v>
      </x:c>
      <x:c r="K6634" t="str">
        <x:v>GBP</x:v>
      </x:c>
      <x:c r="L6634" t="str">
        <x:v>Smirnoff</x:v>
      </x:c>
      <x:c r="M6634" t="str">
        <x:v>Vodka</x:v>
      </x:c>
      <x:c r="N6634" t="str">
        <x:v>Off-Trade</x:v>
      </x:c>
      <x:c r="O6634" t="str">
        <x:v>Hospitality Group</x:v>
      </x:c>
      <x:c r="P6634" t="str">
        <x:v>SR-045</x:v>
      </x:c>
      <x:c r="Q6634" s="16" t="n">
        <x:v>42</x:v>
      </x:c>
      <x:c r="R6634" s="17" t="n">
        <x:v>20.59</x:v>
      </x:c>
      <x:c r="S6634" s="18" t="n">
        <x:v>0.05</x:v>
      </x:c>
      <x:c r="T6634" s="17" t="n">
        <x:v>864.77</x:v>
      </x:c>
      <x:c r="U6634" s="17" t="n">
        <x:v>821.53</x:v>
      </x:c>
      <x:c r="V6634" s="17" t="n">
        <x:v>406.97</x:v>
      </x:c>
      <x:c r="W6634" s="17" t="n">
        <x:v>414.56</x:v>
      </x:c>
      <x:c r="X6634" s="18" t="n">
        <x:v>0.5046</x:v>
      </x:c>
      <x:c r="Y6634" s="17" t="n">
        <x:v>794.48</x:v>
      </x:c>
      <x:c r="Z6634" s="18" t="n">
        <x:v>1.0341</x:v>
      </x:c>
      <x:c r="AA6634" s="18" t="n">
        <x:v>0.0091</x:v>
      </x:c>
      <x:c r="AB6634" t="str">
        <x:v>Yes</x:v>
      </x:c>
      <x:c r="AC6634" t="str">
        <x:v>Core</x:v>
      </x:c>
      <x:c r="AD6634" s="18" t="n">
        <x:v>0.5046194296008667</x:v>
      </x:c>
      <x:c r="AE6634" s="18" t="n">
        <x:v>1.0340474272480111</x:v>
      </x:c>
      <x:c r="AF6634" s="17" t="n">
        <x:v>27.049999999999955</x:v>
      </x:c>
      <x:c r="AG6634" s="18" t="n">
        <x:v>0.03404742724801122</x:v>
      </x:c>
      <x:c r="AH6634" t="str">
        <x:v>Above Target</x:v>
      </x:c>
    </x:row>
    <x:row r="6635">
      <x:c r="A6635" t="str">
        <x:v>TXN-006632</x:v>
      </x:c>
      <x:c r="B6635" s="14" t="d">
        <x:v>2024-05-01T00:00:00.000Z</x:v>
      </x:c>
      <x:c r="C6635" t="n">
        <x:v>2024</x:v>
      </x:c>
      <x:c r="D6635" t="str">
        <x:v>Q2</x:v>
      </x:c>
      <x:c r="E6635" t="n">
        <x:v>5</x:v>
      </x:c>
      <x:c r="F6635" t="str">
        <x:v>May</x:v>
      </x:c>
      <x:c r="G6635" s="15" t="d">
        <x:v>2024-05-01T00:00:00.000Z</x:v>
      </x:c>
      <x:c r="H6635" t="str">
        <x:v>2024-05</x:v>
      </x:c>
      <x:c r="I6635" t="str">
        <x:v>Canada</x:v>
      </x:c>
      <x:c r="J6635" t="str">
        <x:v>North America</x:v>
      </x:c>
      <x:c r="K6635" t="str">
        <x:v>CAD</x:v>
      </x:c>
      <x:c r="L6635" t="str">
        <x:v>Buchanan's</x:v>
      </x:c>
      <x:c r="M6635" t="str">
        <x:v>Scotch Whisky</x:v>
      </x:c>
      <x:c r="N6635" t="str">
        <x:v>Off-Trade</x:v>
      </x:c>
      <x:c r="O6635" t="str">
        <x:v>E-commerce Partner</x:v>
      </x:c>
      <x:c r="P6635" t="str">
        <x:v>SR-054</x:v>
      </x:c>
      <x:c r="Q6635" s="16" t="n">
        <x:v>20</x:v>
      </x:c>
      <x:c r="R6635" s="17" t="n">
        <x:v>30.78</x:v>
      </x:c>
      <x:c r="S6635" s="18" t="n">
        <x:v>0</x:v>
      </x:c>
      <x:c r="T6635" s="17" t="n">
        <x:v>615.69</x:v>
      </x:c>
      <x:c r="U6635" s="17" t="n">
        <x:v>615.69</x:v>
      </x:c>
      <x:c r="V6635" s="17" t="n">
        <x:v>264.37</x:v>
      </x:c>
      <x:c r="W6635" s="17" t="n">
        <x:v>351.32</x:v>
      </x:c>
      <x:c r="X6635" s="18" t="n">
        <x:v>0.5706</x:v>
      </x:c>
      <x:c r="Y6635" s="17" t="n">
        <x:v>604.9</x:v>
      </x:c>
      <x:c r="Z6635" s="18" t="n">
        <x:v>1.0178</x:v>
      </x:c>
      <x:c r="AA6635" s="18" t="n">
        <x:v>0.1149</x:v>
      </x:c>
      <x:c r="AB6635" t="str">
        <x:v>No</x:v>
      </x:c>
      <x:c r="AC6635" t="str">
        <x:v>Premium Core</x:v>
      </x:c>
      <x:c r="AD6635" s="18" t="n">
        <x:v>0.5706118338774383</x:v>
      </x:c>
      <x:c r="AE6635" s="18" t="n">
        <x:v>1.0178376591172096</x:v>
      </x:c>
      <x:c r="AF6635" s="17" t="n">
        <x:v>10.790000000000077</x:v>
      </x:c>
      <x:c r="AG6635" s="18" t="n">
        <x:v>0.017837659117209585</x:v>
      </x:c>
      <x:c r="AH6635" t="str">
        <x:v>Above Target</x:v>
      </x:c>
    </x:row>
    <x:row r="6636">
      <x:c r="A6636" t="str">
        <x:v>TXN-006633</x:v>
      </x:c>
      <x:c r="B6636" s="14" t="d">
        <x:v>2023-08-12T00:00:00.000Z</x:v>
      </x:c>
      <x:c r="C6636" t="n">
        <x:v>2023</x:v>
      </x:c>
      <x:c r="D6636" t="str">
        <x:v>Q3</x:v>
      </x:c>
      <x:c r="E6636" t="n">
        <x:v>8</x:v>
      </x:c>
      <x:c r="F6636" t="str">
        <x:v>August</x:v>
      </x:c>
      <x:c r="G6636" s="15" t="d">
        <x:v>2023-08-01T00:00:00.000Z</x:v>
      </x:c>
      <x:c r="H6636" t="str">
        <x:v>2023-08</x:v>
      </x:c>
      <x:c r="I6636" t="str">
        <x:v>Kenya</x:v>
      </x:c>
      <x:c r="J6636" t="str">
        <x:v>Africa</x:v>
      </x:c>
      <x:c r="K6636" t="str">
        <x:v>KES</x:v>
      </x:c>
      <x:c r="L6636" t="str">
        <x:v>Baileys</x:v>
      </x:c>
      <x:c r="M6636" t="str">
        <x:v>Liqueur</x:v>
      </x:c>
      <x:c r="N6636" t="str">
        <x:v>Off-Trade</x:v>
      </x:c>
      <x:c r="O6636" t="str">
        <x:v>E-commerce Partner</x:v>
      </x:c>
      <x:c r="P6636" t="str">
        <x:v>SR-047</x:v>
      </x:c>
      <x:c r="Q6636" s="16" t="n">
        <x:v>10</x:v>
      </x:c>
      <x:c r="R6636" s="17" t="n">
        <x:v>18.73</x:v>
      </x:c>
      <x:c r="S6636" s="18" t="n">
        <x:v>0</x:v>
      </x:c>
      <x:c r="T6636" s="17" t="n">
        <x:v>187.33</x:v>
      </x:c>
      <x:c r="U6636" s="17" t="n">
        <x:v>187.33</x:v>
      </x:c>
      <x:c r="V6636" s="17" t="n">
        <x:v>86.59</x:v>
      </x:c>
      <x:c r="W6636" s="17" t="n">
        <x:v>100.74</x:v>
      </x:c>
      <x:c r="X6636" s="18" t="n">
        <x:v>0.5378</x:v>
      </x:c>
      <x:c r="Y6636" s="17" t="n">
        <x:v>200.58</x:v>
      </x:c>
      <x:c r="Z6636" s="18" t="n">
        <x:v>0.9339</x:v>
      </x:c>
      <x:c r="AA6636" s="18" t="n">
        <x:v>0.0516</x:v>
      </x:c>
      <x:c r="AB6636" t="str">
        <x:v>No</x:v>
      </x:c>
      <x:c r="AC6636" t="str">
        <x:v>Core</x:v>
      </x:c>
      <x:c r="AD6636" s="18" t="n">
        <x:v>0.5377675759355148</x:v>
      </x:c>
      <x:c r="AE6636" s="18" t="n">
        <x:v>0.9339415694485991</x:v>
      </x:c>
      <x:c r="AF6636" s="17" t="n">
        <x:v>-13.25</x:v>
      </x:c>
      <x:c r="AG6636" s="18" t="n">
        <x:v>-0.06605843055140093</x:v>
      </x:c>
      <x:c r="AH6636" t="str">
        <x:v>Below Target</x:v>
      </x:c>
    </x:row>
    <x:row r="6637">
      <x:c r="A6637" t="str">
        <x:v>TXN-006634</x:v>
      </x:c>
      <x:c r="B6637" s="14" t="d">
        <x:v>2024-01-02T00:00:00.000Z</x:v>
      </x:c>
      <x:c r="C6637" t="n">
        <x:v>2024</x:v>
      </x:c>
      <x:c r="D6637" t="str">
        <x:v>Q1</x:v>
      </x:c>
      <x:c r="E6637" t="n">
        <x:v>1</x:v>
      </x:c>
      <x:c r="F6637" t="str">
        <x:v>January</x:v>
      </x:c>
      <x:c r="G6637" s="15" t="d">
        <x:v>2024-01-01T00:00:00.000Z</x:v>
      </x:c>
      <x:c r="H6637" t="str">
        <x:v>2024-01</x:v>
      </x:c>
      <x:c r="I6637" t="str">
        <x:v>Australia</x:v>
      </x:c>
      <x:c r="J6637" t="str">
        <x:v>Asia Pacific</x:v>
      </x:c>
      <x:c r="K6637" t="str">
        <x:v>AUD</x:v>
      </x:c>
      <x:c r="L6637" t="str">
        <x:v>Don Julio</x:v>
      </x:c>
      <x:c r="M6637" t="str">
        <x:v>Tequila</x:v>
      </x:c>
      <x:c r="N6637" t="str">
        <x:v>Off-Trade</x:v>
      </x:c>
      <x:c r="O6637" t="str">
        <x:v>Independent Retailer</x:v>
      </x:c>
      <x:c r="P6637" t="str">
        <x:v>SR-033</x:v>
      </x:c>
      <x:c r="Q6637" s="16" t="n">
        <x:v>13</x:v>
      </x:c>
      <x:c r="R6637" s="17" t="n">
        <x:v>48.11</x:v>
      </x:c>
      <x:c r="S6637" s="18" t="n">
        <x:v>0.12</x:v>
      </x:c>
      <x:c r="T6637" s="17" t="n">
        <x:v>625.39</x:v>
      </x:c>
      <x:c r="U6637" s="17" t="n">
        <x:v>550.34</x:v>
      </x:c>
      <x:c r="V6637" s="17" t="n">
        <x:v>223.01</x:v>
      </x:c>
      <x:c r="W6637" s="17" t="n">
        <x:v>327.33</x:v>
      </x:c>
      <x:c r="X6637" s="18" t="n">
        <x:v>0.5948</x:v>
      </x:c>
      <x:c r="Y6637" s="17" t="n">
        <x:v>613.26</x:v>
      </x:c>
      <x:c r="Z6637" s="18" t="n">
        <x:v>0.8974</x:v>
      </x:c>
      <x:c r="AA6637" s="18" t="n">
        <x:v>0.0903</x:v>
      </x:c>
      <x:c r="AB6637" t="str">
        <x:v>Yes</x:v>
      </x:c>
      <x:c r="AC6637" t="str">
        <x:v>Luxury / Reserve</x:v>
      </x:c>
      <x:c r="AD6637" s="18" t="n">
        <x:v>0.5947777737398698</x:v>
      </x:c>
      <x:c r="AE6637" s="18" t="n">
        <x:v>0.8974007761797607</x:v>
      </x:c>
      <x:c r="AF6637" s="17" t="n">
        <x:v>-62.91999999999996</x:v>
      </x:c>
      <x:c r="AG6637" s="18" t="n">
        <x:v>-0.10259922382023931</x:v>
      </x:c>
      <x:c r="AH6637" t="str">
        <x:v>Below Target</x:v>
      </x:c>
    </x:row>
    <x:row r="6638">
      <x:c r="A6638" t="str">
        <x:v>TXN-006635</x:v>
      </x:c>
      <x:c r="B6638" s="14" t="d">
        <x:v>2026-03-27T00:00:00.000Z</x:v>
      </x:c>
      <x:c r="C6638" t="n">
        <x:v>2026</x:v>
      </x:c>
      <x:c r="D6638" t="str">
        <x:v>Q1</x:v>
      </x:c>
      <x:c r="E6638" t="n">
        <x:v>3</x:v>
      </x:c>
      <x:c r="F6638" t="str">
        <x:v>March</x:v>
      </x:c>
      <x:c r="G6638" s="15" t="d">
        <x:v>2026-03-01T00:00:00.000Z</x:v>
      </x:c>
      <x:c r="H6638" t="str">
        <x:v>2026-03</x:v>
      </x:c>
      <x:c r="I6638" t="str">
        <x:v>Spain</x:v>
      </x:c>
      <x:c r="J6638" t="str">
        <x:v>Europe</x:v>
      </x:c>
      <x:c r="K6638" t="str">
        <x:v>EUR</x:v>
      </x:c>
      <x:c r="L6638" t="str">
        <x:v>Johnnie Walker</x:v>
      </x:c>
      <x:c r="M6638" t="str">
        <x:v>Scotch Whisky</x:v>
      </x:c>
      <x:c r="N6638" t="str">
        <x:v>On-Trade</x:v>
      </x:c>
      <x:c r="O6638" t="str">
        <x:v>Independent Retailer</x:v>
      </x:c>
      <x:c r="P6638" t="str">
        <x:v>SR-010</x:v>
      </x:c>
      <x:c r="Q6638" s="16" t="n">
        <x:v>102</x:v>
      </x:c>
      <x:c r="R6638" s="17" t="n">
        <x:v>39.08</x:v>
      </x:c>
      <x:c r="S6638" s="18" t="n">
        <x:v>0.02</x:v>
      </x:c>
      <x:c r="T6638" s="17" t="n">
        <x:v>3986.11</x:v>
      </x:c>
      <x:c r="U6638" s="17" t="n">
        <x:v>3906.38</x:v>
      </x:c>
      <x:c r="V6638" s="17" t="n">
        <x:v>1728.59</x:v>
      </x:c>
      <x:c r="W6638" s="17" t="n">
        <x:v>2177.79</x:v>
      </x:c>
      <x:c r="X6638" s="18" t="n">
        <x:v>0.5575</x:v>
      </x:c>
      <x:c r="Y6638" s="17" t="n">
        <x:v>3942.75</x:v>
      </x:c>
      <x:c r="Z6638" s="18" t="n">
        <x:v>0.9908</x:v>
      </x:c>
      <x:c r="AA6638" s="18" t="n">
        <x:v>0.0909</x:v>
      </x:c>
      <x:c r="AB6638" t="str">
        <x:v>No</x:v>
      </x:c>
      <x:c r="AC6638" t="str">
        <x:v>Luxury / Reserve</x:v>
      </x:c>
      <x:c r="AD6638" s="18" t="n">
        <x:v>0.5574956865435519</x:v>
      </x:c>
      <x:c r="AE6638" s="18" t="n">
        <x:v>0.990775473971213</x:v>
      </x:c>
      <x:c r="AF6638" s="17" t="n">
        <x:v>-36.36999999999989</x:v>
      </x:c>
      <x:c r="AG6638" s="18" t="n">
        <x:v>-0.009224526028786987</x:v>
      </x:c>
      <x:c r="AH6638" t="str">
        <x:v>Below Target</x:v>
      </x:c>
    </x:row>
    <x:row r="6639">
      <x:c r="A6639" t="str">
        <x:v>TXN-006636</x:v>
      </x:c>
      <x:c r="B6639" s="14" t="d">
        <x:v>2024-08-28T00:00:00.000Z</x:v>
      </x:c>
      <x:c r="C6639" t="n">
        <x:v>2024</x:v>
      </x:c>
      <x:c r="D6639" t="str">
        <x:v>Q3</x:v>
      </x:c>
      <x:c r="E6639" t="n">
        <x:v>8</x:v>
      </x:c>
      <x:c r="F6639" t="str">
        <x:v>August</x:v>
      </x:c>
      <x:c r="G6639" s="15" t="d">
        <x:v>2024-08-01T00:00:00.000Z</x:v>
      </x:c>
      <x:c r="H6639" t="str">
        <x:v>2024-08</x:v>
      </x:c>
      <x:c r="I6639" t="str">
        <x:v>Spain</x:v>
      </x:c>
      <x:c r="J6639" t="str">
        <x:v>Europe</x:v>
      </x:c>
      <x:c r="K6639" t="str">
        <x:v>EUR</x:v>
      </x:c>
      <x:c r="L6639" t="str">
        <x:v>Ketel One</x:v>
      </x:c>
      <x:c r="M6639" t="str">
        <x:v>Vodka</x:v>
      </x:c>
      <x:c r="N6639" t="str">
        <x:v>On-Trade</x:v>
      </x:c>
      <x:c r="O6639" t="str">
        <x:v>Distributor</x:v>
      </x:c>
      <x:c r="P6639" t="str">
        <x:v>SR-024</x:v>
      </x:c>
      <x:c r="Q6639" s="16" t="n">
        <x:v>57</x:v>
      </x:c>
      <x:c r="R6639" s="17" t="n">
        <x:v>30.4</x:v>
      </x:c>
      <x:c r="S6639" s="18" t="n">
        <x:v>0.02</x:v>
      </x:c>
      <x:c r="T6639" s="17" t="n">
        <x:v>1732.62</x:v>
      </x:c>
      <x:c r="U6639" s="17" t="n">
        <x:v>1697.96</x:v>
      </x:c>
      <x:c r="V6639" s="17" t="n">
        <x:v>784.6</x:v>
      </x:c>
      <x:c r="W6639" s="17" t="n">
        <x:v>913.37</x:v>
      </x:c>
      <x:c r="X6639" s="18" t="n">
        <x:v>0.5379</x:v>
      </x:c>
      <x:c r="Y6639" s="17" t="n">
        <x:v>1925.87</x:v>
      </x:c>
      <x:c r="Z6639" s="18" t="n">
        <x:v>0.8817</x:v>
      </x:c>
      <x:c r="AA6639" s="18" t="n">
        <x:v>-0.0033</x:v>
      </x:c>
      <x:c r="AB6639" t="str">
        <x:v>No</x:v>
      </x:c>
      <x:c r="AC6639" t="str">
        <x:v>Premium Core</x:v>
      </x:c>
      <x:c r="AD6639" s="18" t="n">
        <x:v>0.537921976960588</x:v>
      </x:c>
      <x:c r="AE6639" s="18" t="n">
        <x:v>0.8816586789347153</x:v>
      </x:c>
      <x:c r="AF6639" s="17" t="n">
        <x:v>-227.90999999999985</x:v>
      </x:c>
      <x:c r="AG6639" s="18" t="n">
        <x:v>-0.11834132106528471</x:v>
      </x:c>
      <x:c r="AH6639" t="str">
        <x:v>Below Target</x:v>
      </x:c>
    </x:row>
    <x:row r="6640">
      <x:c r="A6640" t="str">
        <x:v>TXN-006637</x:v>
      </x:c>
      <x:c r="B6640" s="14" t="d">
        <x:v>2024-06-28T00:00:00.000Z</x:v>
      </x:c>
      <x:c r="C6640" t="n">
        <x:v>2024</x:v>
      </x:c>
      <x:c r="D6640" t="str">
        <x:v>Q2</x:v>
      </x:c>
      <x:c r="E6640" t="n">
        <x:v>6</x:v>
      </x:c>
      <x:c r="F6640" t="str">
        <x:v>June</x:v>
      </x:c>
      <x:c r="G6640" s="15" t="d">
        <x:v>2024-06-01T00:00:00.000Z</x:v>
      </x:c>
      <x:c r="H6640" t="str">
        <x:v>2024-06</x:v>
      </x:c>
      <x:c r="I6640" t="str">
        <x:v>Singapore</x:v>
      </x:c>
      <x:c r="J6640" t="str">
        <x:v>Asia Pacific</x:v>
      </x:c>
      <x:c r="K6640" t="str">
        <x:v>SGD</x:v>
      </x:c>
      <x:c r="L6640" t="str">
        <x:v>Captain Morgan</x:v>
      </x:c>
      <x:c r="M6640" t="str">
        <x:v>Rum</x:v>
      </x:c>
      <x:c r="N6640" t="str">
        <x:v>Off-Trade</x:v>
      </x:c>
      <x:c r="O6640" t="str">
        <x:v>Independent Retailer</x:v>
      </x:c>
      <x:c r="P6640" t="str">
        <x:v>SR-047</x:v>
      </x:c>
      <x:c r="Q6640" s="16" t="n">
        <x:v>21</x:v>
      </x:c>
      <x:c r="R6640" s="17" t="n">
        <x:v>19.17</x:v>
      </x:c>
      <x:c r="S6640" s="18" t="n">
        <x:v>0.15</x:v>
      </x:c>
      <x:c r="T6640" s="17" t="n">
        <x:v>402.56</x:v>
      </x:c>
      <x:c r="U6640" s="17" t="n">
        <x:v>342.17</x:v>
      </x:c>
      <x:c r="V6640" s="17" t="n">
        <x:v>177.71</x:v>
      </x:c>
      <x:c r="W6640" s="17" t="n">
        <x:v>164.46</x:v>
      </x:c>
      <x:c r="X6640" s="18" t="n">
        <x:v>0.4806</x:v>
      </x:c>
      <x:c r="Y6640" s="17" t="n">
        <x:v>312.77</x:v>
      </x:c>
      <x:c r="Z6640" s="18" t="n">
        <x:v>1.094</x:v>
      </x:c>
      <x:c r="AA6640" s="18" t="n">
        <x:v>-0.0034</x:v>
      </x:c>
      <x:c r="AB6640" t="str">
        <x:v>Yes</x:v>
      </x:c>
      <x:c r="AC6640" t="str">
        <x:v>Core</x:v>
      </x:c>
      <x:c r="AD6640" s="18" t="n">
        <x:v>0.4806382792179326</x:v>
      </x:c>
      <x:c r="AE6640" s="18" t="n">
        <x:v>1.0939987850497173</x:v>
      </x:c>
      <x:c r="AF6640" s="17" t="n">
        <x:v>29.400000000000034</x:v>
      </x:c>
      <x:c r="AG6640" s="18" t="n">
        <x:v>0.09399878504971716</x:v>
      </x:c>
      <x:c r="AH6640" t="str">
        <x:v>Above Target</x:v>
      </x:c>
    </x:row>
    <x:row r="6641">
      <x:c r="A6641" t="str">
        <x:v>TXN-006638</x:v>
      </x:c>
      <x:c r="B6641" s="14" t="d">
        <x:v>2025-09-08T00:00:00.000Z</x:v>
      </x:c>
      <x:c r="C6641" t="n">
        <x:v>2025</x:v>
      </x:c>
      <x:c r="D6641" t="str">
        <x:v>Q3</x:v>
      </x:c>
      <x:c r="E6641" t="n">
        <x:v>9</x:v>
      </x:c>
      <x:c r="F6641" t="str">
        <x:v>September</x:v>
      </x:c>
      <x:c r="G6641" s="15" t="d">
        <x:v>2025-09-01T00:00:00.000Z</x:v>
      </x:c>
      <x:c r="H6641" t="str">
        <x:v>2025-09</x:v>
      </x:c>
      <x:c r="I6641" t="str">
        <x:v>Brazil</x:v>
      </x:c>
      <x:c r="J6641" t="str">
        <x:v>Latin America &amp; Caribbean</x:v>
      </x:c>
      <x:c r="K6641" t="str">
        <x:v>BRL</x:v>
      </x:c>
      <x:c r="L6641" t="str">
        <x:v>Captain Morgan</x:v>
      </x:c>
      <x:c r="M6641" t="str">
        <x:v>Rum</x:v>
      </x:c>
      <x:c r="N6641" t="str">
        <x:v>E-commerce</x:v>
      </x:c>
      <x:c r="O6641" t="str">
        <x:v>Independent Retailer</x:v>
      </x:c>
      <x:c r="P6641" t="str">
        <x:v>SR-035</x:v>
      </x:c>
      <x:c r="Q6641" s="16" t="n">
        <x:v>70</x:v>
      </x:c>
      <x:c r="R6641" s="17" t="n">
        <x:v>22.13</x:v>
      </x:c>
      <x:c r="S6641" s="18" t="n">
        <x:v>0.03</x:v>
      </x:c>
      <x:c r="T6641" s="17" t="n">
        <x:v>1549.13</x:v>
      </x:c>
      <x:c r="U6641" s="17" t="n">
        <x:v>1502.66</x:v>
      </x:c>
      <x:c r="V6641" s="17" t="n">
        <x:v>770</x:v>
      </x:c>
      <x:c r="W6641" s="17" t="n">
        <x:v>732.66</x:v>
      </x:c>
      <x:c r="X6641" s="18" t="n">
        <x:v>0.4876</x:v>
      </x:c>
      <x:c r="Y6641" s="17" t="n">
        <x:v>1395.18</x:v>
      </x:c>
      <x:c r="Z6641" s="18" t="n">
        <x:v>1.077</x:v>
      </x:c>
      <x:c r="AA6641" s="18" t="n">
        <x:v>0.0865</x:v>
      </x:c>
      <x:c r="AB6641" t="str">
        <x:v>No</x:v>
      </x:c>
      <x:c r="AC6641" t="str">
        <x:v>Core</x:v>
      </x:c>
      <x:c r="AD6641" s="18" t="n">
        <x:v>0.4875753663503387</x:v>
      </x:c>
      <x:c r="AE6641" s="18" t="n">
        <x:v>1.0770366547685604</x:v>
      </x:c>
      <x:c r="AF6641" s="17" t="n">
        <x:v>107.48000000000002</x:v>
      </x:c>
      <x:c r="AG6641" s="18" t="n">
        <x:v>0.07703665476856034</x:v>
      </x:c>
      <x:c r="AH6641" t="str">
        <x:v>Above Target</x:v>
      </x:c>
    </x:row>
    <x:row r="6642">
      <x:c r="A6642" t="str">
        <x:v>TXN-006639</x:v>
      </x:c>
      <x:c r="B6642" s="14" t="d">
        <x:v>2024-09-21T00:00:00.000Z</x:v>
      </x:c>
      <x:c r="C6642" t="n">
        <x:v>2024</x:v>
      </x:c>
      <x:c r="D6642" t="str">
        <x:v>Q3</x:v>
      </x:c>
      <x:c r="E6642" t="n">
        <x:v>9</x:v>
      </x:c>
      <x:c r="F6642" t="str">
        <x:v>September</x:v>
      </x:c>
      <x:c r="G6642" s="15" t="d">
        <x:v>2024-09-01T00:00:00.000Z</x:v>
      </x:c>
      <x:c r="H6642" t="str">
        <x:v>2024-09</x:v>
      </x:c>
      <x:c r="I6642" t="str">
        <x:v>United States</x:v>
      </x:c>
      <x:c r="J6642" t="str">
        <x:v>North America</x:v>
      </x:c>
      <x:c r="K6642" t="str">
        <x:v>USD</x:v>
      </x:c>
      <x:c r="L6642" t="str">
        <x:v>Crown Royal</x:v>
      </x:c>
      <x:c r="M6642" t="str">
        <x:v>Canadian Whisky</x:v>
      </x:c>
      <x:c r="N6642" t="str">
        <x:v>E-commerce</x:v>
      </x:c>
      <x:c r="O6642" t="str">
        <x:v>Independent Retailer</x:v>
      </x:c>
      <x:c r="P6642" t="str">
        <x:v>SR-053</x:v>
      </x:c>
      <x:c r="Q6642" s="16" t="n">
        <x:v>62</x:v>
      </x:c>
      <x:c r="R6642" s="17" t="n">
        <x:v>31.37</x:v>
      </x:c>
      <x:c r="S6642" s="18" t="n">
        <x:v>0.02</x:v>
      </x:c>
      <x:c r="T6642" s="17" t="n">
        <x:v>1944.68</x:v>
      </x:c>
      <x:c r="U6642" s="17" t="n">
        <x:v>1905.78</x:v>
      </x:c>
      <x:c r="V6642" s="17" t="n">
        <x:v>879.73</x:v>
      </x:c>
      <x:c r="W6642" s="17" t="n">
        <x:v>1026.05</x:v>
      </x:c>
      <x:c r="X6642" s="18" t="n">
        <x:v>0.5384</x:v>
      </x:c>
      <x:c r="Y6642" s="17" t="n">
        <x:v>2048.9</x:v>
      </x:c>
      <x:c r="Z6642" s="18" t="n">
        <x:v>0.9301</x:v>
      </x:c>
      <x:c r="AA6642" s="18" t="n">
        <x:v>0.0651</x:v>
      </x:c>
      <x:c r="AB6642" t="str">
        <x:v>No</x:v>
      </x:c>
      <x:c r="AC6642" t="str">
        <x:v>Premium Core</x:v>
      </x:c>
      <x:c r="AD6642" s="18" t="n">
        <x:v>0.5383884813567148</x:v>
      </x:c>
      <x:c r="AE6642" s="18" t="n">
        <x:v>0.9301478842305627</x:v>
      </x:c>
      <x:c r="AF6642" s="17" t="n">
        <x:v>-143.12000000000012</x:v>
      </x:c>
      <x:c r="AG6642" s="18" t="n">
        <x:v>-0.06985211576943731</x:v>
      </x:c>
      <x:c r="AH6642" t="str">
        <x:v>Below Target</x:v>
      </x:c>
    </x:row>
    <x:row r="6643">
      <x:c r="A6643" t="str">
        <x:v>TXN-006640</x:v>
      </x:c>
      <x:c r="B6643" s="14" t="d">
        <x:v>2026-08-23T00:00:00.000Z</x:v>
      </x:c>
      <x:c r="C6643" t="n">
        <x:v>2026</x:v>
      </x:c>
      <x:c r="D6643" t="str">
        <x:v>Q3</x:v>
      </x:c>
      <x:c r="E6643" t="n">
        <x:v>8</x:v>
      </x:c>
      <x:c r="F6643" t="str">
        <x:v>August</x:v>
      </x:c>
      <x:c r="G6643" s="15" t="d">
        <x:v>2026-08-01T00:00:00.000Z</x:v>
      </x:c>
      <x:c r="H6643" t="str">
        <x:v>2026-08</x:v>
      </x:c>
      <x:c r="I6643" t="str">
        <x:v>France</x:v>
      </x:c>
      <x:c r="J6643" t="str">
        <x:v>Europe</x:v>
      </x:c>
      <x:c r="K6643" t="str">
        <x:v>EUR</x:v>
      </x:c>
      <x:c r="L6643" t="str">
        <x:v>Ketel One</x:v>
      </x:c>
      <x:c r="M6643" t="str">
        <x:v>Vodka</x:v>
      </x:c>
      <x:c r="N6643" t="str">
        <x:v>On-Trade</x:v>
      </x:c>
      <x:c r="O6643" t="str">
        <x:v>Key Account</x:v>
      </x:c>
      <x:c r="P6643" t="str">
        <x:v>SR-053</x:v>
      </x:c>
      <x:c r="Q6643" s="16" t="n">
        <x:v>28</x:v>
      </x:c>
      <x:c r="R6643" s="17" t="n">
        <x:v>31.37</x:v>
      </x:c>
      <x:c r="S6643" s="18" t="n">
        <x:v>0.02</x:v>
      </x:c>
      <x:c r="T6643" s="17" t="n">
        <x:v>878.25</x:v>
      </x:c>
      <x:c r="U6643" s="17" t="n">
        <x:v>860.68</x:v>
      </x:c>
      <x:c r="V6643" s="17" t="n">
        <x:v>403.38</x:v>
      </x:c>
      <x:c r="W6643" s="17" t="n">
        <x:v>457.31</x:v>
      </x:c>
      <x:c r="X6643" s="18" t="n">
        <x:v>0.5313</x:v>
      </x:c>
      <x:c r="Y6643" s="17" t="n">
        <x:v>978.77</x:v>
      </x:c>
      <x:c r="Z6643" s="18" t="n">
        <x:v>0.8794</x:v>
      </x:c>
      <x:c r="AA6643" s="18" t="n">
        <x:v>0.0734</x:v>
      </x:c>
      <x:c r="AB6643" t="str">
        <x:v>No</x:v>
      </x:c>
      <x:c r="AC6643" t="str">
        <x:v>Premium Core</x:v>
      </x:c>
      <x:c r="AD6643" s="18" t="n">
        <x:v>0.5313356880606033</x:v>
      </x:c>
      <x:c r="AE6643" s="18" t="n">
        <x:v>0.8793485701441605</x:v>
      </x:c>
      <x:c r="AF6643" s="17" t="n">
        <x:v>-118.09000000000003</x:v>
      </x:c>
      <x:c r="AG6643" s="18" t="n">
        <x:v>-0.1206514298558395</x:v>
      </x:c>
      <x:c r="AH6643" t="str">
        <x:v>Below Target</x:v>
      </x:c>
    </x:row>
    <x:row r="6644">
      <x:c r="A6644" t="str">
        <x:v>TXN-006641</x:v>
      </x:c>
      <x:c r="B6644" s="14" t="d">
        <x:v>2023-01-31T00:00:00.000Z</x:v>
      </x:c>
      <x:c r="C6644" t="n">
        <x:v>2023</x:v>
      </x:c>
      <x:c r="D6644" t="str">
        <x:v>Q1</x:v>
      </x:c>
      <x:c r="E6644" t="n">
        <x:v>1</x:v>
      </x:c>
      <x:c r="F6644" t="str">
        <x:v>January</x:v>
      </x:c>
      <x:c r="G6644" s="15" t="d">
        <x:v>2023-01-01T00:00:00.000Z</x:v>
      </x:c>
      <x:c r="H6644" t="str">
        <x:v>2023-01</x:v>
      </x:c>
      <x:c r="I6644" t="str">
        <x:v>United Kingdom</x:v>
      </x:c>
      <x:c r="J6644" t="str">
        <x:v>Europe</x:v>
      </x:c>
      <x:c r="K6644" t="str">
        <x:v>GBP</x:v>
      </x:c>
      <x:c r="L6644" t="str">
        <x:v>Guinness</x:v>
      </x:c>
      <x:c r="M6644" t="str">
        <x:v>Beer / Stout</x:v>
      </x:c>
      <x:c r="N6644" t="str">
        <x:v>E-commerce</x:v>
      </x:c>
      <x:c r="O6644" t="str">
        <x:v>Independent Retailer</x:v>
      </x:c>
      <x:c r="P6644" t="str">
        <x:v>SR-002</x:v>
      </x:c>
      <x:c r="Q6644" s="16" t="n">
        <x:v>110</x:v>
      </x:c>
      <x:c r="R6644" s="17" t="n">
        <x:v>7.71</x:v>
      </x:c>
      <x:c r="S6644" s="18" t="n">
        <x:v>0</x:v>
      </x:c>
      <x:c r="T6644" s="17" t="n">
        <x:v>848.17</x:v>
      </x:c>
      <x:c r="U6644" s="17" t="n">
        <x:v>848.17</x:v>
      </x:c>
      <x:c r="V6644" s="17" t="n">
        <x:v>453.76</x:v>
      </x:c>
      <x:c r="W6644" s="17" t="n">
        <x:v>394.41</x:v>
      </x:c>
      <x:c r="X6644" s="18" t="n">
        <x:v>0.465</x:v>
      </x:c>
      <x:c r="Y6644" s="17" t="n">
        <x:v>843.65</x:v>
      </x:c>
      <x:c r="Z6644" s="18" t="n">
        <x:v>1.0054</x:v>
      </x:c>
      <x:c r="AA6644" s="18" t="n">
        <x:v>-0.043</x:v>
      </x:c>
      <x:c r="AB6644" t="str">
        <x:v>No</x:v>
      </x:c>
      <x:c r="AC6644" t="str">
        <x:v>Core</x:v>
      </x:c>
      <x:c r="AD6644" s="18" t="n">
        <x:v>0.4650129101477299</x:v>
      </x:c>
      <x:c r="AE6644" s="18" t="n">
        <x:v>1.0053576720203876</x:v>
      </x:c>
      <x:c r="AF6644" s="17" t="n">
        <x:v>4.519999999999982</x:v>
      </x:c>
      <x:c r="AG6644" s="18" t="n">
        <x:v>0.0053576720203875805</x:v>
      </x:c>
      <x:c r="AH6644" t="str">
        <x:v>Above Target</x:v>
      </x:c>
    </x:row>
    <x:row r="6645">
      <x:c r="A6645" t="str">
        <x:v>TXN-006642</x:v>
      </x:c>
      <x:c r="B6645" s="14" t="d">
        <x:v>2023-08-09T00:00:00.000Z</x:v>
      </x:c>
      <x:c r="C6645" t="n">
        <x:v>2023</x:v>
      </x:c>
      <x:c r="D6645" t="str">
        <x:v>Q3</x:v>
      </x:c>
      <x:c r="E6645" t="n">
        <x:v>8</x:v>
      </x:c>
      <x:c r="F6645" t="str">
        <x:v>August</x:v>
      </x:c>
      <x:c r="G6645" s="15" t="d">
        <x:v>2023-08-01T00:00:00.000Z</x:v>
      </x:c>
      <x:c r="H6645" t="str">
        <x:v>2023-08</x:v>
      </x:c>
      <x:c r="I6645" t="str">
        <x:v>United States</x:v>
      </x:c>
      <x:c r="J6645" t="str">
        <x:v>North America</x:v>
      </x:c>
      <x:c r="K6645" t="str">
        <x:v>USD</x:v>
      </x:c>
      <x:c r="L6645" t="str">
        <x:v>Cîroc</x:v>
      </x:c>
      <x:c r="M6645" t="str">
        <x:v>Vodka</x:v>
      </x:c>
      <x:c r="N6645" t="str">
        <x:v>Duty Free / Travel Retail</x:v>
      </x:c>
      <x:c r="O6645" t="str">
        <x:v>Hospitality Group</x:v>
      </x:c>
      <x:c r="P6645" t="str">
        <x:v>SR-005</x:v>
      </x:c>
      <x:c r="Q6645" s="16" t="n">
        <x:v>114</x:v>
      </x:c>
      <x:c r="R6645" s="17" t="n">
        <x:v>40.57</x:v>
      </x:c>
      <x:c r="S6645" s="18" t="n">
        <x:v>0.08</x:v>
      </x:c>
      <x:c r="T6645" s="17" t="n">
        <x:v>4624.67</x:v>
      </x:c>
      <x:c r="U6645" s="17" t="n">
        <x:v>4254.69</x:v>
      </x:c>
      <x:c r="V6645" s="17" t="n">
        <x:v>1817.65</x:v>
      </x:c>
      <x:c r="W6645" s="17" t="n">
        <x:v>2437.04</x:v>
      </x:c>
      <x:c r="X6645" s="18" t="n">
        <x:v>0.5728</x:v>
      </x:c>
      <x:c r="Y6645" s="17" t="n">
        <x:v>4122.08</x:v>
      </x:c>
      <x:c r="Z6645" s="18" t="n">
        <x:v>1.0322</x:v>
      </x:c>
      <x:c r="AA6645" s="18" t="n">
        <x:v>0.0659</x:v>
      </x:c>
      <x:c r="AB6645" t="str">
        <x:v>Yes</x:v>
      </x:c>
      <x:c r="AC6645" t="str">
        <x:v>Luxury / Reserve</x:v>
      </x:c>
      <x:c r="AD6645" s="18" t="n">
        <x:v>0.5727890868664932</x:v>
      </x:c>
      <x:c r="AE6645" s="18" t="n">
        <x:v>1.0321706517098164</x:v>
      </x:c>
      <x:c r="AF6645" s="17" t="n">
        <x:v>132.60999999999967</x:v>
      </x:c>
      <x:c r="AG6645" s="18" t="n">
        <x:v>0.032170651709816325</x:v>
      </x:c>
      <x:c r="AH6645" t="str">
        <x:v>Above Target</x:v>
      </x:c>
    </x:row>
    <x:row r="6646">
      <x:c r="A6646" t="str">
        <x:v>TXN-006643</x:v>
      </x:c>
      <x:c r="B6646" s="14" t="d">
        <x:v>2023-08-17T00:00:00.000Z</x:v>
      </x:c>
      <x:c r="C6646" t="n">
        <x:v>2023</x:v>
      </x:c>
      <x:c r="D6646" t="str">
        <x:v>Q3</x:v>
      </x:c>
      <x:c r="E6646" t="n">
        <x:v>8</x:v>
      </x:c>
      <x:c r="F6646" t="str">
        <x:v>August</x:v>
      </x:c>
      <x:c r="G6646" s="15" t="d">
        <x:v>2023-08-01T00:00:00.000Z</x:v>
      </x:c>
      <x:c r="H6646" t="str">
        <x:v>2023-08</x:v>
      </x:c>
      <x:c r="I6646" t="str">
        <x:v>Spain</x:v>
      </x:c>
      <x:c r="J6646" t="str">
        <x:v>Europe</x:v>
      </x:c>
      <x:c r="K6646" t="str">
        <x:v>EUR</x:v>
      </x:c>
      <x:c r="L6646" t="str">
        <x:v>Captain Morgan</x:v>
      </x:c>
      <x:c r="M6646" t="str">
        <x:v>Rum</x:v>
      </x:c>
      <x:c r="N6646" t="str">
        <x:v>On-Trade</x:v>
      </x:c>
      <x:c r="O6646" t="str">
        <x:v>Distributor</x:v>
      </x:c>
      <x:c r="P6646" t="str">
        <x:v>SR-002</x:v>
      </x:c>
      <x:c r="Q6646" s="16" t="n">
        <x:v>31</x:v>
      </x:c>
      <x:c r="R6646" s="17" t="n">
        <x:v>23.94</x:v>
      </x:c>
      <x:c r="S6646" s="18" t="n">
        <x:v>0</x:v>
      </x:c>
      <x:c r="T6646" s="17" t="n">
        <x:v>742.2</x:v>
      </x:c>
      <x:c r="U6646" s="17" t="n">
        <x:v>742.2</x:v>
      </x:c>
      <x:c r="V6646" s="17" t="n">
        <x:v>361.63</x:v>
      </x:c>
      <x:c r="W6646" s="17" t="n">
        <x:v>380.58</x:v>
      </x:c>
      <x:c r="X6646" s="18" t="n">
        <x:v>0.5128</x:v>
      </x:c>
      <x:c r="Y6646" s="17" t="n">
        <x:v>825.69</x:v>
      </x:c>
      <x:c r="Z6646" s="18" t="n">
        <x:v>0.8989</x:v>
      </x:c>
      <x:c r="AA6646" s="18" t="n">
        <x:v>-0.019</x:v>
      </x:c>
      <x:c r="AB6646" t="str">
        <x:v>No</x:v>
      </x:c>
      <x:c r="AC6646" t="str">
        <x:v>Core</x:v>
      </x:c>
      <x:c r="AD6646" s="18" t="n">
        <x:v>0.512772837510105</x:v>
      </x:c>
      <x:c r="AE6646" s="18" t="n">
        <x:v>0.8988845692693384</x:v>
      </x:c>
      <x:c r="AF6646" s="17" t="n">
        <x:v>-83.49000000000001</x:v>
      </x:c>
      <x:c r="AG6646" s="18" t="n">
        <x:v>-0.10111543073066163</x:v>
      </x:c>
      <x:c r="AH6646" t="str">
        <x:v>Below Target</x:v>
      </x:c>
    </x:row>
    <x:row r="6647">
      <x:c r="A6647" t="str">
        <x:v>TXN-006644</x:v>
      </x:c>
      <x:c r="B6647" s="14" t="d">
        <x:v>2024-03-23T00:00:00.000Z</x:v>
      </x:c>
      <x:c r="C6647" t="n">
        <x:v>2024</x:v>
      </x:c>
      <x:c r="D6647" t="str">
        <x:v>Q1</x:v>
      </x:c>
      <x:c r="E6647" t="n">
        <x:v>3</x:v>
      </x:c>
      <x:c r="F6647" t="str">
        <x:v>March</x:v>
      </x:c>
      <x:c r="G6647" s="15" t="d">
        <x:v>2024-03-01T00:00:00.000Z</x:v>
      </x:c>
      <x:c r="H6647" t="str">
        <x:v>2024-03</x:v>
      </x:c>
      <x:c r="I6647" t="str">
        <x:v>United Kingdom</x:v>
      </x:c>
      <x:c r="J6647" t="str">
        <x:v>Europe</x:v>
      </x:c>
      <x:c r="K6647" t="str">
        <x:v>GBP</x:v>
      </x:c>
      <x:c r="L6647" t="str">
        <x:v>Don Julio</x:v>
      </x:c>
      <x:c r="M6647" t="str">
        <x:v>Tequila</x:v>
      </x:c>
      <x:c r="N6647" t="str">
        <x:v>E-commerce</x:v>
      </x:c>
      <x:c r="O6647" t="str">
        <x:v>Hospitality Group</x:v>
      </x:c>
      <x:c r="P6647" t="str">
        <x:v>SR-028</x:v>
      </x:c>
      <x:c r="Q6647" s="16" t="n">
        <x:v>51</x:v>
      </x:c>
      <x:c r="R6647" s="17" t="n">
        <x:v>50.17</x:v>
      </x:c>
      <x:c r="S6647" s="18" t="n">
        <x:v>0.03</x:v>
      </x:c>
      <x:c r="T6647" s="17" t="n">
        <x:v>2558.81</x:v>
      </x:c>
      <x:c r="U6647" s="17" t="n">
        <x:v>2482.05</x:v>
      </x:c>
      <x:c r="V6647" s="17" t="n">
        <x:v>1041.9</x:v>
      </x:c>
      <x:c r="W6647" s="17" t="n">
        <x:v>1440.15</x:v>
      </x:c>
      <x:c r="X6647" s="18" t="n">
        <x:v>0.5802</x:v>
      </x:c>
      <x:c r="Y6647" s="17" t="n">
        <x:v>2761.84</x:v>
      </x:c>
      <x:c r="Z6647" s="18" t="n">
        <x:v>0.8987</x:v>
      </x:c>
      <x:c r="AA6647" s="18" t="n">
        <x:v>0.0998</x:v>
      </x:c>
      <x:c r="AB6647" t="str">
        <x:v>No</x:v>
      </x:c>
      <x:c r="AC6647" t="str">
        <x:v>Luxury / Reserve</x:v>
      </x:c>
      <x:c r="AD6647" s="18" t="n">
        <x:v>0.58022602284402</x:v>
      </x:c>
      <x:c r="AE6647" s="18" t="n">
        <x:v>0.8986943486950729</x:v>
      </x:c>
      <x:c r="AF6647" s="17" t="n">
        <x:v>-279.78999999999996</x:v>
      </x:c>
      <x:c r="AG6647" s="18" t="n">
        <x:v>-0.10130565130492714</x:v>
      </x:c>
      <x:c r="AH6647" t="str">
        <x:v>Below Target</x:v>
      </x:c>
    </x:row>
    <x:row r="6648">
      <x:c r="A6648" t="str">
        <x:v>TXN-006645</x:v>
      </x:c>
      <x:c r="B6648" s="14" t="d">
        <x:v>2025-10-21T00:00:00.000Z</x:v>
      </x:c>
      <x:c r="C6648" t="n">
        <x:v>2025</x:v>
      </x:c>
      <x:c r="D6648" t="str">
        <x:v>Q4</x:v>
      </x:c>
      <x:c r="E6648" t="n">
        <x:v>10</x:v>
      </x:c>
      <x:c r="F6648" t="str">
        <x:v>October</x:v>
      </x:c>
      <x:c r="G6648" s="15" t="d">
        <x:v>2025-10-01T00:00:00.000Z</x:v>
      </x:c>
      <x:c r="H6648" t="str">
        <x:v>2025-10</x:v>
      </x:c>
      <x:c r="I6648" t="str">
        <x:v>Spain</x:v>
      </x:c>
      <x:c r="J6648" t="str">
        <x:v>Europe</x:v>
      </x:c>
      <x:c r="K6648" t="str">
        <x:v>EUR</x:v>
      </x:c>
      <x:c r="L6648" t="str">
        <x:v>Johnnie Walker</x:v>
      </x:c>
      <x:c r="M6648" t="str">
        <x:v>Scotch Whisky</x:v>
      </x:c>
      <x:c r="N6648" t="str">
        <x:v>On-Trade</x:v>
      </x:c>
      <x:c r="O6648" t="str">
        <x:v>Independent Retailer</x:v>
      </x:c>
      <x:c r="P6648" t="str">
        <x:v>SR-039</x:v>
      </x:c>
      <x:c r="Q6648" s="16" t="n">
        <x:v>100</x:v>
      </x:c>
      <x:c r="R6648" s="17" t="n">
        <x:v>38.38</x:v>
      </x:c>
      <x:c r="S6648" s="18" t="n">
        <x:v>0</x:v>
      </x:c>
      <x:c r="T6648" s="17" t="n">
        <x:v>3838.2</x:v>
      </x:c>
      <x:c r="U6648" s="17" t="n">
        <x:v>3838.2</x:v>
      </x:c>
      <x:c r="V6648" s="17" t="n">
        <x:v>1557.62</x:v>
      </x:c>
      <x:c r="W6648" s="17" t="n">
        <x:v>2280.59</x:v>
      </x:c>
      <x:c r="X6648" s="18" t="n">
        <x:v>0.5942</x:v>
      </x:c>
      <x:c r="Y6648" s="17" t="n">
        <x:v>4325.17</x:v>
      </x:c>
      <x:c r="Z6648" s="18" t="n">
        <x:v>0.8874</x:v>
      </x:c>
      <x:c r="AA6648" s="18" t="n">
        <x:v>0.0583</x:v>
      </x:c>
      <x:c r="AB6648" t="str">
        <x:v>No</x:v>
      </x:c>
      <x:c r="AC6648" t="str">
        <x:v>Luxury / Reserve</x:v>
      </x:c>
      <x:c r="AD6648" s="18" t="n">
        <x:v>0.5941821687249232</x:v>
      </x:c>
      <x:c r="AE6648" s="18" t="n">
        <x:v>0.88741020584162</x:v>
      </x:c>
      <x:c r="AF6648" s="17" t="n">
        <x:v>-486.97000000000025</x:v>
      </x:c>
      <x:c r="AG6648" s="18" t="n">
        <x:v>-0.11258979415837995</x:v>
      </x:c>
      <x:c r="AH6648" t="str">
        <x:v>Below Target</x:v>
      </x:c>
    </x:row>
    <x:row r="6649">
      <x:c r="A6649" t="str">
        <x:v>TXN-006646</x:v>
      </x:c>
      <x:c r="B6649" s="14" t="d">
        <x:v>2026-02-17T00:00:00.000Z</x:v>
      </x:c>
      <x:c r="C6649" t="n">
        <x:v>2026</x:v>
      </x:c>
      <x:c r="D6649" t="str">
        <x:v>Q1</x:v>
      </x:c>
      <x:c r="E6649" t="n">
        <x:v>2</x:v>
      </x:c>
      <x:c r="F6649" t="str">
        <x:v>February</x:v>
      </x:c>
      <x:c r="G6649" s="15" t="d">
        <x:v>2026-02-01T00:00:00.000Z</x:v>
      </x:c>
      <x:c r="H6649" t="str">
        <x:v>2026-02</x:v>
      </x:c>
      <x:c r="I6649" t="str">
        <x:v>Ireland</x:v>
      </x:c>
      <x:c r="J6649" t="str">
        <x:v>Europe</x:v>
      </x:c>
      <x:c r="K6649" t="str">
        <x:v>EUR</x:v>
      </x:c>
      <x:c r="L6649" t="str">
        <x:v>Baileys</x:v>
      </x:c>
      <x:c r="M6649" t="str">
        <x:v>Liqueur</x:v>
      </x:c>
      <x:c r="N6649" t="str">
        <x:v>Off-Trade</x:v>
      </x:c>
      <x:c r="O6649" t="str">
        <x:v>Independent Retailer</x:v>
      </x:c>
      <x:c r="P6649" t="str">
        <x:v>SR-029</x:v>
      </x:c>
      <x:c r="Q6649" s="16" t="n">
        <x:v>50</x:v>
      </x:c>
      <x:c r="R6649" s="17" t="n">
        <x:v>18.22</x:v>
      </x:c>
      <x:c r="S6649" s="18" t="n">
        <x:v>0.02</x:v>
      </x:c>
      <x:c r="T6649" s="17" t="n">
        <x:v>910.78</x:v>
      </x:c>
      <x:c r="U6649" s="17" t="n">
        <x:v>892.56</x:v>
      </x:c>
      <x:c r="V6649" s="17" t="n">
        <x:v>432.3</x:v>
      </x:c>
      <x:c r="W6649" s="17" t="n">
        <x:v>460.26</x:v>
      </x:c>
      <x:c r="X6649" s="18" t="n">
        <x:v>0.5157</x:v>
      </x:c>
      <x:c r="Y6649" s="17" t="n">
        <x:v>1023.85</x:v>
      </x:c>
      <x:c r="Z6649" s="18" t="n">
        <x:v>0.8718</x:v>
      </x:c>
      <x:c r="AA6649" s="18" t="n">
        <x:v>0.0721</x:v>
      </x:c>
      <x:c r="AB6649" t="str">
        <x:v>No</x:v>
      </x:c>
      <x:c r="AC6649" t="str">
        <x:v>Core</x:v>
      </x:c>
      <x:c r="AD6649" s="18" t="n">
        <x:v>0.515662812584028</x:v>
      </x:c>
      <x:c r="AE6649" s="18" t="n">
        <x:v>0.8717683254382965</x:v>
      </x:c>
      <x:c r="AF6649" s="17" t="n">
        <x:v>-131.29000000000008</x:v>
      </x:c>
      <x:c r="AG6649" s="18" t="n">
        <x:v>-0.12823167456170345</x:v>
      </x:c>
      <x:c r="AH6649" t="str">
        <x:v>Below Target</x:v>
      </x:c>
    </x:row>
    <x:row r="6650">
      <x:c r="A6650" t="str">
        <x:v>TXN-006647</x:v>
      </x:c>
      <x:c r="B6650" s="14" t="d">
        <x:v>2023-01-10T00:00:00.000Z</x:v>
      </x:c>
      <x:c r="C6650" t="n">
        <x:v>2023</x:v>
      </x:c>
      <x:c r="D6650" t="str">
        <x:v>Q1</x:v>
      </x:c>
      <x:c r="E6650" t="n">
        <x:v>1</x:v>
      </x:c>
      <x:c r="F6650" t="str">
        <x:v>January</x:v>
      </x:c>
      <x:c r="G6650" s="15" t="d">
        <x:v>2023-01-01T00:00:00.000Z</x:v>
      </x:c>
      <x:c r="H6650" t="str">
        <x:v>2023-01</x:v>
      </x:c>
      <x:c r="I6650" t="str">
        <x:v>United States</x:v>
      </x:c>
      <x:c r="J6650" t="str">
        <x:v>North America</x:v>
      </x:c>
      <x:c r="K6650" t="str">
        <x:v>USD</x:v>
      </x:c>
      <x:c r="L6650" t="str">
        <x:v>Guinness</x:v>
      </x:c>
      <x:c r="M6650" t="str">
        <x:v>Beer / Stout</x:v>
      </x:c>
      <x:c r="N6650" t="str">
        <x:v>Off-Trade</x:v>
      </x:c>
      <x:c r="O6650" t="str">
        <x:v>Hospitality Group</x:v>
      </x:c>
      <x:c r="P6650" t="str">
        <x:v>SR-010</x:v>
      </x:c>
      <x:c r="Q6650" s="16" t="n">
        <x:v>114</x:v>
      </x:c>
      <x:c r="R6650" s="17" t="n">
        <x:v>6.99</x:v>
      </x:c>
      <x:c r="S6650" s="18" t="n">
        <x:v>0</x:v>
      </x:c>
      <x:c r="T6650" s="17" t="n">
        <x:v>796.83</x:v>
      </x:c>
      <x:c r="U6650" s="17" t="n">
        <x:v>796.83</x:v>
      </x:c>
      <x:c r="V6650" s="17" t="n">
        <x:v>409.66</x:v>
      </x:c>
      <x:c r="W6650" s="17" t="n">
        <x:v>387.17</x:v>
      </x:c>
      <x:c r="X6650" s="18" t="n">
        <x:v>0.4859</x:v>
      </x:c>
      <x:c r="Y6650" s="17" t="n">
        <x:v>863.21</x:v>
      </x:c>
      <x:c r="Z6650" s="18" t="n">
        <x:v>0.9231</x:v>
      </x:c>
      <x:c r="AA6650" s="18" t="n">
        <x:v>-0.0041</x:v>
      </x:c>
      <x:c r="AB6650" t="str">
        <x:v>No</x:v>
      </x:c>
      <x:c r="AC6650" t="str">
        <x:v>Core</x:v>
      </x:c>
      <x:c r="AD6650" s="18" t="n">
        <x:v>0.48588783052846907</x:v>
      </x:c>
      <x:c r="AE6650" s="18" t="n">
        <x:v>0.9231009835381888</x:v>
      </x:c>
      <x:c r="AF6650" s="17" t="n">
        <x:v>-66.38</x:v>
      </x:c>
      <x:c r="AG6650" s="18" t="n">
        <x:v>-0.07689901646181113</x:v>
      </x:c>
      <x:c r="AH6650" t="str">
        <x:v>Below Target</x:v>
      </x:c>
    </x:row>
    <x:row r="6651">
      <x:c r="A6651" t="str">
        <x:v>TXN-006648</x:v>
      </x:c>
      <x:c r="B6651" s="14" t="d">
        <x:v>2025-10-17T00:00:00.000Z</x:v>
      </x:c>
      <x:c r="C6651" t="n">
        <x:v>2025</x:v>
      </x:c>
      <x:c r="D6651" t="str">
        <x:v>Q4</x:v>
      </x:c>
      <x:c r="E6651" t="n">
        <x:v>10</x:v>
      </x:c>
      <x:c r="F6651" t="str">
        <x:v>October</x:v>
      </x:c>
      <x:c r="G6651" s="15" t="d">
        <x:v>2025-10-01T00:00:00.000Z</x:v>
      </x:c>
      <x:c r="H6651" t="str">
        <x:v>2025-10</x:v>
      </x:c>
      <x:c r="I6651" t="str">
        <x:v>India</x:v>
      </x:c>
      <x:c r="J6651" t="str">
        <x:v>Asia Pacific</x:v>
      </x:c>
      <x:c r="K6651" t="str">
        <x:v>INR</x:v>
      </x:c>
      <x:c r="L6651" t="str">
        <x:v>J&amp;B</x:v>
      </x:c>
      <x:c r="M6651" t="str">
        <x:v>Scotch Whisky</x:v>
      </x:c>
      <x:c r="N6651" t="str">
        <x:v>On-Trade</x:v>
      </x:c>
      <x:c r="O6651" t="str">
        <x:v>Distributor</x:v>
      </x:c>
      <x:c r="P6651" t="str">
        <x:v>SR-056</x:v>
      </x:c>
      <x:c r="Q6651" s="16" t="n">
        <x:v>74</x:v>
      </x:c>
      <x:c r="R6651" s="17" t="n">
        <x:v>28.29</x:v>
      </x:c>
      <x:c r="S6651" s="18" t="n">
        <x:v>0.08</x:v>
      </x:c>
      <x:c r="T6651" s="17" t="n">
        <x:v>2093.58</x:v>
      </x:c>
      <x:c r="U6651" s="17" t="n">
        <x:v>1926.1</x:v>
      </x:c>
      <x:c r="V6651" s="17" t="n">
        <x:v>1006.3</x:v>
      </x:c>
      <x:c r="W6651" s="17" t="n">
        <x:v>919.79</x:v>
      </x:c>
      <x:c r="X6651" s="18" t="n">
        <x:v>0.4775</x:v>
      </x:c>
      <x:c r="Y6651" s="17" t="n">
        <x:v>1884.46</x:v>
      </x:c>
      <x:c r="Z6651" s="18" t="n">
        <x:v>1.0221</x:v>
      </x:c>
      <x:c r="AA6651" s="18" t="n">
        <x:v>0.1179</x:v>
      </x:c>
      <x:c r="AB6651" t="str">
        <x:v>Yes</x:v>
      </x:c>
      <x:c r="AC6651" t="str">
        <x:v>Core</x:v>
      </x:c>
      <x:c r="AD6651" s="18" t="n">
        <x:v>0.47754010695187166</x:v>
      </x:c>
      <x:c r="AE6651" s="18" t="n">
        <x:v>1.022096515712724</x:v>
      </x:c>
      <x:c r="AF6651" s="17" t="n">
        <x:v>41.63999999999987</x:v>
      </x:c>
      <x:c r="AG6651" s="18" t="n">
        <x:v>0.022096515712724002</x:v>
      </x:c>
      <x:c r="AH6651" t="str">
        <x:v>Above Target</x:v>
      </x:c>
    </x:row>
    <x:row r="6652">
      <x:c r="A6652" t="str">
        <x:v>TXN-006649</x:v>
      </x:c>
      <x:c r="B6652" s="14" t="d">
        <x:v>2025-07-29T00:00:00.000Z</x:v>
      </x:c>
      <x:c r="C6652" t="n">
        <x:v>2025</x:v>
      </x:c>
      <x:c r="D6652" t="str">
        <x:v>Q3</x:v>
      </x:c>
      <x:c r="E6652" t="n">
        <x:v>7</x:v>
      </x:c>
      <x:c r="F6652" t="str">
        <x:v>July</x:v>
      </x:c>
      <x:c r="G6652" s="15" t="d">
        <x:v>2025-07-01T00:00:00.000Z</x:v>
      </x:c>
      <x:c r="H6652" t="str">
        <x:v>2025-07</x:v>
      </x:c>
      <x:c r="I6652" t="str">
        <x:v>Kenya</x:v>
      </x:c>
      <x:c r="J6652" t="str">
        <x:v>Africa</x:v>
      </x:c>
      <x:c r="K6652" t="str">
        <x:v>KES</x:v>
      </x:c>
      <x:c r="L6652" t="str">
        <x:v>Johnnie Walker</x:v>
      </x:c>
      <x:c r="M6652" t="str">
        <x:v>Scotch Whisky</x:v>
      </x:c>
      <x:c r="N6652" t="str">
        <x:v>Off-Trade</x:v>
      </x:c>
      <x:c r="O6652" t="str">
        <x:v>Distributor</x:v>
      </x:c>
      <x:c r="P6652" t="str">
        <x:v>SR-045</x:v>
      </x:c>
      <x:c r="Q6652" s="16" t="n">
        <x:v>15</x:v>
      </x:c>
      <x:c r="R6652" s="17" t="n">
        <x:v>34.58</x:v>
      </x:c>
      <x:c r="S6652" s="18" t="n">
        <x:v>0.03</x:v>
      </x:c>
      <x:c r="T6652" s="17" t="n">
        <x:v>518.69</x:v>
      </x:c>
      <x:c r="U6652" s="17" t="n">
        <x:v>503.13</x:v>
      </x:c>
      <x:c r="V6652" s="17" t="n">
        <x:v>237.96</x:v>
      </x:c>
      <x:c r="W6652" s="17" t="n">
        <x:v>265.17</x:v>
      </x:c>
      <x:c r="X6652" s="18" t="n">
        <x:v>0.527</x:v>
      </x:c>
      <x:c r="Y6652" s="17" t="n">
        <x:v>556.3</x:v>
      </x:c>
      <x:c r="Z6652" s="18" t="n">
        <x:v>0.9044</x:v>
      </x:c>
      <x:c r="AA6652" s="18" t="n">
        <x:v>0.0514</x:v>
      </x:c>
      <x:c r="AB6652" t="str">
        <x:v>No</x:v>
      </x:c>
      <x:c r="AC6652" t="str">
        <x:v>Luxury / Reserve</x:v>
      </x:c>
      <x:c r="AD6652" s="18" t="n">
        <x:v>0.5270407250611174</x:v>
      </x:c>
      <x:c r="AE6652" s="18" t="n">
        <x:v>0.9044220744202769</x:v>
      </x:c>
      <x:c r="AF6652" s="17" t="n">
        <x:v>-53.16999999999996</x:v>
      </x:c>
      <x:c r="AG6652" s="18" t="n">
        <x:v>-0.09557792557972311</x:v>
      </x:c>
      <x:c r="AH6652" t="str">
        <x:v>Below Target</x:v>
      </x:c>
    </x:row>
    <x:row r="6653">
      <x:c r="A6653" t="str">
        <x:v>TXN-006650</x:v>
      </x:c>
      <x:c r="B6653" s="14" t="d">
        <x:v>2025-03-31T00:00:00.000Z</x:v>
      </x:c>
      <x:c r="C6653" t="n">
        <x:v>2025</x:v>
      </x:c>
      <x:c r="D6653" t="str">
        <x:v>Q1</x:v>
      </x:c>
      <x:c r="E6653" t="n">
        <x:v>3</x:v>
      </x:c>
      <x:c r="F6653" t="str">
        <x:v>March</x:v>
      </x:c>
      <x:c r="G6653" s="15" t="d">
        <x:v>2025-03-01T00:00:00.000Z</x:v>
      </x:c>
      <x:c r="H6653" t="str">
        <x:v>2025-03</x:v>
      </x:c>
      <x:c r="I6653" t="str">
        <x:v>Ireland</x:v>
      </x:c>
      <x:c r="J6653" t="str">
        <x:v>Europe</x:v>
      </x:c>
      <x:c r="K6653" t="str">
        <x:v>EUR</x:v>
      </x:c>
      <x:c r="L6653" t="str">
        <x:v>Captain Morgan</x:v>
      </x:c>
      <x:c r="M6653" t="str">
        <x:v>Rum</x:v>
      </x:c>
      <x:c r="N6653" t="str">
        <x:v>Duty Free / Travel Retail</x:v>
      </x:c>
      <x:c r="O6653" t="str">
        <x:v>Key Account</x:v>
      </x:c>
      <x:c r="P6653" t="str">
        <x:v>SR-040</x:v>
      </x:c>
      <x:c r="Q6653" s="16" t="n">
        <x:v>85</x:v>
      </x:c>
      <x:c r="R6653" s="17" t="n">
        <x:v>24.17</x:v>
      </x:c>
      <x:c r="S6653" s="18" t="n">
        <x:v>0.1</x:v>
      </x:c>
      <x:c r="T6653" s="17" t="n">
        <x:v>2054.52</x:v>
      </x:c>
      <x:c r="U6653" s="17" t="n">
        <x:v>1849.07</x:v>
      </x:c>
      <x:c r="V6653" s="17" t="n">
        <x:v>902.62</x:v>
      </x:c>
      <x:c r="W6653" s="17" t="n">
        <x:v>946.45</x:v>
      </x:c>
      <x:c r="X6653" s="18" t="n">
        <x:v>0.5119</x:v>
      </x:c>
      <x:c r="Y6653" s="17" t="n">
        <x:v>2127.79</x:v>
      </x:c>
      <x:c r="Z6653" s="18" t="n">
        <x:v>0.869</x:v>
      </x:c>
      <x:c r="AA6653" s="18" t="n">
        <x:v>0.0304</x:v>
      </x:c>
      <x:c r="AB6653" t="str">
        <x:v>Yes</x:v>
      </x:c>
      <x:c r="AC6653" t="str">
        <x:v>Core</x:v>
      </x:c>
      <x:c r="AD6653" s="18" t="n">
        <x:v>0.5118519039300838</x:v>
      </x:c>
      <x:c r="AE6653" s="18" t="n">
        <x:v>0.8690096297096987</x:v>
      </x:c>
      <x:c r="AF6653" s="17" t="n">
        <x:v>-278.72</x:v>
      </x:c>
      <x:c r="AG6653" s="18" t="n">
        <x:v>-0.13099037029030122</x:v>
      </x:c>
      <x:c r="AH6653" t="str">
        <x:v>Below Target</x:v>
      </x:c>
    </x:row>
    <x:row r="6654">
      <x:c r="A6654" t="str">
        <x:v>TXN-006651</x:v>
      </x:c>
      <x:c r="B6654" s="14" t="d">
        <x:v>2024-05-26T00:00:00.000Z</x:v>
      </x:c>
      <x:c r="C6654" t="n">
        <x:v>2024</x:v>
      </x:c>
      <x:c r="D6654" t="str">
        <x:v>Q2</x:v>
      </x:c>
      <x:c r="E6654" t="n">
        <x:v>5</x:v>
      </x:c>
      <x:c r="F6654" t="str">
        <x:v>May</x:v>
      </x:c>
      <x:c r="G6654" s="15" t="d">
        <x:v>2024-05-01T00:00:00.000Z</x:v>
      </x:c>
      <x:c r="H6654" t="str">
        <x:v>2024-05</x:v>
      </x:c>
      <x:c r="I6654" t="str">
        <x:v>France</x:v>
      </x:c>
      <x:c r="J6654" t="str">
        <x:v>Europe</x:v>
      </x:c>
      <x:c r="K6654" t="str">
        <x:v>EUR</x:v>
      </x:c>
      <x:c r="L6654" t="str">
        <x:v>Captain Morgan</x:v>
      </x:c>
      <x:c r="M6654" t="str">
        <x:v>Rum</x:v>
      </x:c>
      <x:c r="N6654" t="str">
        <x:v>Duty Free / Travel Retail</x:v>
      </x:c>
      <x:c r="O6654" t="str">
        <x:v>E-commerce Partner</x:v>
      </x:c>
      <x:c r="P6654" t="str">
        <x:v>SR-017</x:v>
      </x:c>
      <x:c r="Q6654" s="16" t="n">
        <x:v>111</x:v>
      </x:c>
      <x:c r="R6654" s="17" t="n">
        <x:v>23.84</x:v>
      </x:c>
      <x:c r="S6654" s="18" t="n">
        <x:v>0</x:v>
      </x:c>
      <x:c r="T6654" s="17" t="n">
        <x:v>2645.85</x:v>
      </x:c>
      <x:c r="U6654" s="17" t="n">
        <x:v>2645.85</x:v>
      </x:c>
      <x:c r="V6654" s="17" t="n">
        <x:v>1355.61</x:v>
      </x:c>
      <x:c r="W6654" s="17" t="n">
        <x:v>1290.24</x:v>
      </x:c>
      <x:c r="X6654" s="18" t="n">
        <x:v>0.4876</x:v>
      </x:c>
      <x:c r="Y6654" s="17" t="n">
        <x:v>2771.96</x:v>
      </x:c>
      <x:c r="Z6654" s="18" t="n">
        <x:v>0.9545</x:v>
      </x:c>
      <x:c r="AA6654" s="18" t="n">
        <x:v>0.1174</x:v>
      </x:c>
      <x:c r="AB6654" t="str">
        <x:v>No</x:v>
      </x:c>
      <x:c r="AC6654" t="str">
        <x:v>Core</x:v>
      </x:c>
      <x:c r="AD6654" s="18" t="n">
        <x:v>0.4876466919893418</x:v>
      </x:c>
      <x:c r="AE6654" s="18" t="n">
        <x:v>0.9545051155139324</x:v>
      </x:c>
      <x:c r="AF6654" s="17" t="n">
        <x:v>-126.11000000000013</x:v>
      </x:c>
      <x:c r="AG6654" s="18" t="n">
        <x:v>-0.045494884486067665</x:v>
      </x:c>
      <x:c r="AH6654" t="str">
        <x:v>Below Target</x:v>
      </x:c>
    </x:row>
    <x:row r="6655">
      <x:c r="A6655" t="str">
        <x:v>TXN-006652</x:v>
      </x:c>
      <x:c r="B6655" s="14" t="d">
        <x:v>2024-04-08T00:00:00.000Z</x:v>
      </x:c>
      <x:c r="C6655" t="n">
        <x:v>2024</x:v>
      </x:c>
      <x:c r="D6655" t="str">
        <x:v>Q2</x:v>
      </x:c>
      <x:c r="E6655" t="n">
        <x:v>4</x:v>
      </x:c>
      <x:c r="F6655" t="str">
        <x:v>April</x:v>
      </x:c>
      <x:c r="G6655" s="15" t="d">
        <x:v>2024-04-01T00:00:00.000Z</x:v>
      </x:c>
      <x:c r="H6655" t="str">
        <x:v>2024-04</x:v>
      </x:c>
      <x:c r="I6655" t="str">
        <x:v>United Kingdom</x:v>
      </x:c>
      <x:c r="J6655" t="str">
        <x:v>Europe</x:v>
      </x:c>
      <x:c r="K6655" t="str">
        <x:v>GBP</x:v>
      </x:c>
      <x:c r="L6655" t="str">
        <x:v>Don Julio</x:v>
      </x:c>
      <x:c r="M6655" t="str">
        <x:v>Tequila</x:v>
      </x:c>
      <x:c r="N6655" t="str">
        <x:v>Off-Trade</x:v>
      </x:c>
      <x:c r="O6655" t="str">
        <x:v>Key Account</x:v>
      </x:c>
      <x:c r="P6655" t="str">
        <x:v>SR-036</x:v>
      </x:c>
      <x:c r="Q6655" s="16" t="n">
        <x:v>111</x:v>
      </x:c>
      <x:c r="R6655" s="17" t="n">
        <x:v>47.9</x:v>
      </x:c>
      <x:c r="S6655" s="18" t="n">
        <x:v>0.02</x:v>
      </x:c>
      <x:c r="T6655" s="17" t="n">
        <x:v>5316.53</x:v>
      </x:c>
      <x:c r="U6655" s="17" t="n">
        <x:v>5210.2</x:v>
      </x:c>
      <x:c r="V6655" s="17" t="n">
        <x:v>2181.35</x:v>
      </x:c>
      <x:c r="W6655" s="17" t="n">
        <x:v>3028.86</x:v>
      </x:c>
      <x:c r="X6655" s="18" t="n">
        <x:v>0.5813</x:v>
      </x:c>
      <x:c r="Y6655" s="17" t="n">
        <x:v>5887.41</x:v>
      </x:c>
      <x:c r="Z6655" s="18" t="n">
        <x:v>0.885</x:v>
      </x:c>
      <x:c r="AA6655" s="18" t="n">
        <x:v>-0.0169</x:v>
      </x:c>
      <x:c r="AB6655" t="str">
        <x:v>No</x:v>
      </x:c>
      <x:c r="AC6655" t="str">
        <x:v>Luxury / Reserve</x:v>
      </x:c>
      <x:c r="AD6655" s="18" t="n">
        <x:v>0.581332770335112</x:v>
      </x:c>
      <x:c r="AE6655" s="18" t="n">
        <x:v>0.8849731885498038</x:v>
      </x:c>
      <x:c r="AF6655" s="17" t="n">
        <x:v>-677.21</x:v>
      </x:c>
      <x:c r="AG6655" s="18" t="n">
        <x:v>-0.11502681145019628</x:v>
      </x:c>
      <x:c r="AH6655" t="str">
        <x:v>Below Target</x:v>
      </x:c>
    </x:row>
    <x:row r="6656">
      <x:c r="A6656" t="str">
        <x:v>TXN-006653</x:v>
      </x:c>
      <x:c r="B6656" s="14" t="d">
        <x:v>2023-05-06T00:00:00.000Z</x:v>
      </x:c>
      <x:c r="C6656" t="n">
        <x:v>2023</x:v>
      </x:c>
      <x:c r="D6656" t="str">
        <x:v>Q2</x:v>
      </x:c>
      <x:c r="E6656" t="n">
        <x:v>5</x:v>
      </x:c>
      <x:c r="F6656" t="str">
        <x:v>May</x:v>
      </x:c>
      <x:c r="G6656" s="15" t="d">
        <x:v>2023-05-01T00:00:00.000Z</x:v>
      </x:c>
      <x:c r="H6656" t="str">
        <x:v>2023-05</x:v>
      </x:c>
      <x:c r="I6656" t="str">
        <x:v>Germany</x:v>
      </x:c>
      <x:c r="J6656" t="str">
        <x:v>Europe</x:v>
      </x:c>
      <x:c r="K6656" t="str">
        <x:v>EUR</x:v>
      </x:c>
      <x:c r="L6656" t="str">
        <x:v>Johnnie Walker</x:v>
      </x:c>
      <x:c r="M6656" t="str">
        <x:v>Scotch Whisky</x:v>
      </x:c>
      <x:c r="N6656" t="str">
        <x:v>E-commerce</x:v>
      </x:c>
      <x:c r="O6656" t="str">
        <x:v>Distributor</x:v>
      </x:c>
      <x:c r="P6656" t="str">
        <x:v>SR-036</x:v>
      </x:c>
      <x:c r="Q6656" s="16" t="n">
        <x:v>72</x:v>
      </x:c>
      <x:c r="R6656" s="17" t="n">
        <x:v>36.58</x:v>
      </x:c>
      <x:c r="S6656" s="18" t="n">
        <x:v>0.15</x:v>
      </x:c>
      <x:c r="T6656" s="17" t="n">
        <x:v>2634.07</x:v>
      </x:c>
      <x:c r="U6656" s="17" t="n">
        <x:v>2238.96</x:v>
      </x:c>
      <x:c r="V6656" s="17" t="n">
        <x:v>1079.96</x:v>
      </x:c>
      <x:c r="W6656" s="17" t="n">
        <x:v>1159</x:v>
      </x:c>
      <x:c r="X6656" s="18" t="n">
        <x:v>0.5177</x:v>
      </x:c>
      <x:c r="Y6656" s="17" t="n">
        <x:v>2167.03</x:v>
      </x:c>
      <x:c r="Z6656" s="18" t="n">
        <x:v>1.0332</x:v>
      </x:c>
      <x:c r="AA6656" s="18" t="n">
        <x:v>-0.0255</x:v>
      </x:c>
      <x:c r="AB6656" t="str">
        <x:v>Yes</x:v>
      </x:c>
      <x:c r="AC6656" t="str">
        <x:v>Luxury / Reserve</x:v>
      </x:c>
      <x:c r="AD6656" s="18" t="n">
        <x:v>0.5176510522742702</x:v>
      </x:c>
      <x:c r="AE6656" s="18" t="n">
        <x:v>1.033192895345242</x:v>
      </x:c>
      <x:c r="AF6656" s="17" t="n">
        <x:v>71.92999999999984</x:v>
      </x:c>
      <x:c r="AG6656" s="18" t="n">
        <x:v>0.03319289534524203</x:v>
      </x:c>
      <x:c r="AH6656" t="str">
        <x:v>Above Target</x:v>
      </x:c>
    </x:row>
    <x:row r="6657">
      <x:c r="A6657" t="str">
        <x:v>TXN-006654</x:v>
      </x:c>
      <x:c r="B6657" s="14" t="d">
        <x:v>2025-04-27T00:00:00.000Z</x:v>
      </x:c>
      <x:c r="C6657" t="n">
        <x:v>2025</x:v>
      </x:c>
      <x:c r="D6657" t="str">
        <x:v>Q2</x:v>
      </x:c>
      <x:c r="E6657" t="n">
        <x:v>4</x:v>
      </x:c>
      <x:c r="F6657" t="str">
        <x:v>April</x:v>
      </x:c>
      <x:c r="G6657" s="15" t="d">
        <x:v>2025-04-01T00:00:00.000Z</x:v>
      </x:c>
      <x:c r="H6657" t="str">
        <x:v>2025-04</x:v>
      </x:c>
      <x:c r="I6657" t="str">
        <x:v>South Africa</x:v>
      </x:c>
      <x:c r="J6657" t="str">
        <x:v>Africa</x:v>
      </x:c>
      <x:c r="K6657" t="str">
        <x:v>ZAR</x:v>
      </x:c>
      <x:c r="L6657" t="str">
        <x:v>Johnnie Walker</x:v>
      </x:c>
      <x:c r="M6657" t="str">
        <x:v>Scotch Whisky</x:v>
      </x:c>
      <x:c r="N6657" t="str">
        <x:v>Off-Trade</x:v>
      </x:c>
      <x:c r="O6657" t="str">
        <x:v>Independent Retailer</x:v>
      </x:c>
      <x:c r="P6657" t="str">
        <x:v>SR-018</x:v>
      </x:c>
      <x:c r="Q6657" s="16" t="n">
        <x:v>39</x:v>
      </x:c>
      <x:c r="R6657" s="17" t="n">
        <x:v>33.06</x:v>
      </x:c>
      <x:c r="S6657" s="18" t="n">
        <x:v>0.1</x:v>
      </x:c>
      <x:c r="T6657" s="17" t="n">
        <x:v>1289.18</x:v>
      </x:c>
      <x:c r="U6657" s="17" t="n">
        <x:v>1160.26</x:v>
      </x:c>
      <x:c r="V6657" s="17" t="n">
        <x:v>504.55</x:v>
      </x:c>
      <x:c r="W6657" s="17" t="n">
        <x:v>655.71</x:v>
      </x:c>
      <x:c r="X6657" s="18" t="n">
        <x:v>0.5651</x:v>
      </x:c>
      <x:c r="Y6657" s="17" t="n">
        <x:v>1321.35</x:v>
      </x:c>
      <x:c r="Z6657" s="18" t="n">
        <x:v>0.8781</x:v>
      </x:c>
      <x:c r="AA6657" s="18" t="n">
        <x:v>0.0238</x:v>
      </x:c>
      <x:c r="AB6657" t="str">
        <x:v>Yes</x:v>
      </x:c>
      <x:c r="AC6657" t="str">
        <x:v>Luxury / Reserve</x:v>
      </x:c>
      <x:c r="AD6657" s="18" t="n">
        <x:v>0.5651405719407719</x:v>
      </x:c>
      <x:c r="AE6657" s="18" t="n">
        <x:v>0.878086805161388</x:v>
      </x:c>
      <x:c r="AF6657" s="17" t="n">
        <x:v>-161.08999999999992</x:v>
      </x:c>
      <x:c r="AG6657" s="18" t="n">
        <x:v>-0.12191319483861197</x:v>
      </x:c>
      <x:c r="AH6657" t="str">
        <x:v>Below Target</x:v>
      </x:c>
    </x:row>
    <x:row r="6658">
      <x:c r="A6658" t="str">
        <x:v>TXN-006655</x:v>
      </x:c>
      <x:c r="B6658" s="14" t="d">
        <x:v>2025-03-10T00:00:00.000Z</x:v>
      </x:c>
      <x:c r="C6658" t="n">
        <x:v>2025</x:v>
      </x:c>
      <x:c r="D6658" t="str">
        <x:v>Q1</x:v>
      </x:c>
      <x:c r="E6658" t="n">
        <x:v>3</x:v>
      </x:c>
      <x:c r="F6658" t="str">
        <x:v>March</x:v>
      </x:c>
      <x:c r="G6658" s="15" t="d">
        <x:v>2025-03-01T00:00:00.000Z</x:v>
      </x:c>
      <x:c r="H6658" t="str">
        <x:v>2025-03</x:v>
      </x:c>
      <x:c r="I6658" t="str">
        <x:v>Singapore</x:v>
      </x:c>
      <x:c r="J6658" t="str">
        <x:v>Asia Pacific</x:v>
      </x:c>
      <x:c r="K6658" t="str">
        <x:v>SGD</x:v>
      </x:c>
      <x:c r="L6658" t="str">
        <x:v>Smirnoff</x:v>
      </x:c>
      <x:c r="M6658" t="str">
        <x:v>Vodka</x:v>
      </x:c>
      <x:c r="N6658" t="str">
        <x:v>Off-Trade</x:v>
      </x:c>
      <x:c r="O6658" t="str">
        <x:v>Hospitality Group</x:v>
      </x:c>
      <x:c r="P6658" t="str">
        <x:v>SR-040</x:v>
      </x:c>
      <x:c r="Q6658" s="16" t="n">
        <x:v>27</x:v>
      </x:c>
      <x:c r="R6658" s="17" t="n">
        <x:v>20.57</x:v>
      </x:c>
      <x:c r="S6658" s="18" t="n">
        <x:v>0.1</x:v>
      </x:c>
      <x:c r="T6658" s="17" t="n">
        <x:v>555.37</x:v>
      </x:c>
      <x:c r="U6658" s="17" t="n">
        <x:v>499.83</x:v>
      </x:c>
      <x:c r="V6658" s="17" t="n">
        <x:v>247.99</x:v>
      </x:c>
      <x:c r="W6658" s="17" t="n">
        <x:v>251.84</x:v>
      </x:c>
      <x:c r="X6658" s="18" t="n">
        <x:v>0.5039</x:v>
      </x:c>
      <x:c r="Y6658" s="17" t="n">
        <x:v>451.04</x:v>
      </x:c>
      <x:c r="Z6658" s="18" t="n">
        <x:v>1.1082</x:v>
      </x:c>
      <x:c r="AA6658" s="18" t="n">
        <x:v>0.0276</x:v>
      </x:c>
      <x:c r="AB6658" t="str">
        <x:v>Yes</x:v>
      </x:c>
      <x:c r="AC6658" t="str">
        <x:v>Core</x:v>
      </x:c>
      <x:c r="AD6658" s="18" t="n">
        <x:v>0.5038513094452114</x:v>
      </x:c>
      <x:c r="AE6658" s="18" t="n">
        <x:v>1.1081722241929761</x:v>
      </x:c>
      <x:c r="AF6658" s="17" t="n">
        <x:v>48.789999999999964</x:v>
      </x:c>
      <x:c r="AG6658" s="18" t="n">
        <x:v>0.10817222419297615</x:v>
      </x:c>
      <x:c r="AH6658" t="str">
        <x:v>Above Target</x:v>
      </x:c>
    </x:row>
    <x:row r="6659">
      <x:c r="A6659" t="str">
        <x:v>TXN-006656</x:v>
      </x:c>
      <x:c r="B6659" s="14" t="d">
        <x:v>2025-04-21T00:00:00.000Z</x:v>
      </x:c>
      <x:c r="C6659" t="n">
        <x:v>2025</x:v>
      </x:c>
      <x:c r="D6659" t="str">
        <x:v>Q2</x:v>
      </x:c>
      <x:c r="E6659" t="n">
        <x:v>4</x:v>
      </x:c>
      <x:c r="F6659" t="str">
        <x:v>April</x:v>
      </x:c>
      <x:c r="G6659" s="15" t="d">
        <x:v>2025-04-01T00:00:00.000Z</x:v>
      </x:c>
      <x:c r="H6659" t="str">
        <x:v>2025-04</x:v>
      </x:c>
      <x:c r="I6659" t="str">
        <x:v>France</x:v>
      </x:c>
      <x:c r="J6659" t="str">
        <x:v>Europe</x:v>
      </x:c>
      <x:c r="K6659" t="str">
        <x:v>EUR</x:v>
      </x:c>
      <x:c r="L6659" t="str">
        <x:v>Baileys</x:v>
      </x:c>
      <x:c r="M6659" t="str">
        <x:v>Liqueur</x:v>
      </x:c>
      <x:c r="N6659" t="str">
        <x:v>E-commerce</x:v>
      </x:c>
      <x:c r="O6659" t="str">
        <x:v>Hospitality Group</x:v>
      </x:c>
      <x:c r="P6659" t="str">
        <x:v>SR-033</x:v>
      </x:c>
      <x:c r="Q6659" s="16" t="n">
        <x:v>49</x:v>
      </x:c>
      <x:c r="R6659" s="17" t="n">
        <x:v>19.51</x:v>
      </x:c>
      <x:c r="S6659" s="18" t="n">
        <x:v>0.12</x:v>
      </x:c>
      <x:c r="T6659" s="17" t="n">
        <x:v>955.94</x:v>
      </x:c>
      <x:c r="U6659" s="17" t="n">
        <x:v>841.23</x:v>
      </x:c>
      <x:c r="V6659" s="17" t="n">
        <x:v>381.3</x:v>
      </x:c>
      <x:c r="W6659" s="17" t="n">
        <x:v>459.92</x:v>
      </x:c>
      <x:c r="X6659" s="18" t="n">
        <x:v>0.5467</x:v>
      </x:c>
      <x:c r="Y6659" s="17" t="n">
        <x:v>823.35</x:v>
      </x:c>
      <x:c r="Z6659" s="18" t="n">
        <x:v>1.0217</x:v>
      </x:c>
      <x:c r="AA6659" s="18" t="n">
        <x:v>0.1122</x:v>
      </x:c>
      <x:c r="AB6659" t="str">
        <x:v>Yes</x:v>
      </x:c>
      <x:c r="AC6659" t="str">
        <x:v>Core</x:v>
      </x:c>
      <x:c r="AD6659" s="18" t="n">
        <x:v>0.546723250478466</x:v>
      </x:c>
      <x:c r="AE6659" s="18" t="n">
        <x:v>1.021716159591911</x:v>
      </x:c>
      <x:c r="AF6659" s="17" t="n">
        <x:v>17.879999999999995</x:v>
      </x:c>
      <x:c r="AG6659" s="18" t="n">
        <x:v>0.02171615959191109</x:v>
      </x:c>
      <x:c r="AH6659" t="str">
        <x:v>Above Target</x:v>
      </x:c>
    </x:row>
    <x:row r="6660">
      <x:c r="A6660" t="str">
        <x:v>TXN-006657</x:v>
      </x:c>
      <x:c r="B6660" s="14" t="d">
        <x:v>2026-04-03T00:00:00.000Z</x:v>
      </x:c>
      <x:c r="C6660" t="n">
        <x:v>2026</x:v>
      </x:c>
      <x:c r="D6660" t="str">
        <x:v>Q2</x:v>
      </x:c>
      <x:c r="E6660" t="n">
        <x:v>4</x:v>
      </x:c>
      <x:c r="F6660" t="str">
        <x:v>April</x:v>
      </x:c>
      <x:c r="G6660" s="15" t="d">
        <x:v>2026-04-01T00:00:00.000Z</x:v>
      </x:c>
      <x:c r="H6660" t="str">
        <x:v>2026-04</x:v>
      </x:c>
      <x:c r="I6660" t="str">
        <x:v>Singapore</x:v>
      </x:c>
      <x:c r="J6660" t="str">
        <x:v>Asia Pacific</x:v>
      </x:c>
      <x:c r="K6660" t="str">
        <x:v>SGD</x:v>
      </x:c>
      <x:c r="L6660" t="str">
        <x:v>Guinness</x:v>
      </x:c>
      <x:c r="M6660" t="str">
        <x:v>Beer / Stout</x:v>
      </x:c>
      <x:c r="N6660" t="str">
        <x:v>On-Trade</x:v>
      </x:c>
      <x:c r="O6660" t="str">
        <x:v>Key Account</x:v>
      </x:c>
      <x:c r="P6660" t="str">
        <x:v>SR-047</x:v>
      </x:c>
      <x:c r="Q6660" s="16" t="n">
        <x:v>14</x:v>
      </x:c>
      <x:c r="R6660" s="17" t="n">
        <x:v>7.89</x:v>
      </x:c>
      <x:c r="S6660" s="18" t="n">
        <x:v>0</x:v>
      </x:c>
      <x:c r="T6660" s="17" t="n">
        <x:v>110.47</x:v>
      </x:c>
      <x:c r="U6660" s="17" t="n">
        <x:v>110.47</x:v>
      </x:c>
      <x:c r="V6660" s="17" t="n">
        <x:v>58.75</x:v>
      </x:c>
      <x:c r="W6660" s="17" t="n">
        <x:v>51.72</x:v>
      </x:c>
      <x:c r="X6660" s="18" t="n">
        <x:v>0.4682</x:v>
      </x:c>
      <x:c r="Y6660" s="17" t="n">
        <x:v>99.55</x:v>
      </x:c>
      <x:c r="Z6660" s="18" t="n">
        <x:v>1.1097</x:v>
      </x:c>
      <x:c r="AA6660" s="18" t="n">
        <x:v>0.1012</x:v>
      </x:c>
      <x:c r="AB6660" t="str">
        <x:v>No</x:v>
      </x:c>
      <x:c r="AC6660" t="str">
        <x:v>Core</x:v>
      </x:c>
      <x:c r="AD6660" s="18" t="n">
        <x:v>0.4681814067167557</x:v>
      </x:c>
      <x:c r="AE6660" s="18" t="n">
        <x:v>1.1096936212958313</x:v>
      </x:c>
      <x:c r="AF6660" s="17" t="n">
        <x:v>10.920000000000002</x:v>
      </x:c>
      <x:c r="AG6660" s="18" t="n">
        <x:v>0.10969362129583127</x:v>
      </x:c>
      <x:c r="AH6660" t="str">
        <x:v>Above Target</x:v>
      </x:c>
    </x:row>
    <x:row r="6661">
      <x:c r="A6661" t="str">
        <x:v>TXN-006658</x:v>
      </x:c>
      <x:c r="B6661" s="14" t="d">
        <x:v>2026-01-03T00:00:00.000Z</x:v>
      </x:c>
      <x:c r="C6661" t="n">
        <x:v>2026</x:v>
      </x:c>
      <x:c r="D6661" t="str">
        <x:v>Q1</x:v>
      </x:c>
      <x:c r="E6661" t="n">
        <x:v>1</x:v>
      </x:c>
      <x:c r="F6661" t="str">
        <x:v>January</x:v>
      </x:c>
      <x:c r="G6661" s="15" t="d">
        <x:v>2026-01-01T00:00:00.000Z</x:v>
      </x:c>
      <x:c r="H6661" t="str">
        <x:v>2026-01</x:v>
      </x:c>
      <x:c r="I6661" t="str">
        <x:v>Germany</x:v>
      </x:c>
      <x:c r="J6661" t="str">
        <x:v>Europe</x:v>
      </x:c>
      <x:c r="K6661" t="str">
        <x:v>EUR</x:v>
      </x:c>
      <x:c r="L6661" t="str">
        <x:v>Smirnoff</x:v>
      </x:c>
      <x:c r="M6661" t="str">
        <x:v>Vodka</x:v>
      </x:c>
      <x:c r="N6661" t="str">
        <x:v>E-commerce</x:v>
      </x:c>
      <x:c r="O6661" t="str">
        <x:v>Hospitality Group</x:v>
      </x:c>
      <x:c r="P6661" t="str">
        <x:v>SR-042</x:v>
      </x:c>
      <x:c r="Q6661" s="16" t="n">
        <x:v>48</x:v>
      </x:c>
      <x:c r="R6661" s="17" t="n">
        <x:v>19.61</x:v>
      </x:c>
      <x:c r="S6661" s="18" t="n">
        <x:v>0.12</x:v>
      </x:c>
      <x:c r="T6661" s="17" t="n">
        <x:v>941.05</x:v>
      </x:c>
      <x:c r="U6661" s="17" t="n">
        <x:v>828.12</x:v>
      </x:c>
      <x:c r="V6661" s="17" t="n">
        <x:v>409.09</x:v>
      </x:c>
      <x:c r="W6661" s="17" t="n">
        <x:v>419.04</x:v>
      </x:c>
      <x:c r="X6661" s="18" t="n">
        <x:v>0.506</x:v>
      </x:c>
      <x:c r="Y6661" s="17" t="n">
        <x:v>893.39</x:v>
      </x:c>
      <x:c r="Z6661" s="18" t="n">
        <x:v>0.9269</x:v>
      </x:c>
      <x:c r="AA6661" s="18" t="n">
        <x:v>0.0943</x:v>
      </x:c>
      <x:c r="AB6661" t="str">
        <x:v>Yes</x:v>
      </x:c>
      <x:c r="AC6661" t="str">
        <x:v>Core</x:v>
      </x:c>
      <x:c r="AD6661" s="18" t="n">
        <x:v>0.5060136212143168</x:v>
      </x:c>
      <x:c r="AE6661" s="18" t="n">
        <x:v>0.9269412014909503</x:v>
      </x:c>
      <x:c r="AF6661" s="17" t="n">
        <x:v>-65.26999999999998</x:v>
      </x:c>
      <x:c r="AG6661" s="18" t="n">
        <x:v>-0.07305879850904978</x:v>
      </x:c>
      <x:c r="AH6661" t="str">
        <x:v>Below Target</x:v>
      </x:c>
    </x:row>
    <x:row r="6662">
      <x:c r="A6662" t="str">
        <x:v>TXN-006659</x:v>
      </x:c>
      <x:c r="B6662" s="14" t="d">
        <x:v>2023-04-15T00:00:00.000Z</x:v>
      </x:c>
      <x:c r="C6662" t="n">
        <x:v>2023</x:v>
      </x:c>
      <x:c r="D6662" t="str">
        <x:v>Q2</x:v>
      </x:c>
      <x:c r="E6662" t="n">
        <x:v>4</x:v>
      </x:c>
      <x:c r="F6662" t="str">
        <x:v>April</x:v>
      </x:c>
      <x:c r="G6662" s="15" t="d">
        <x:v>2023-04-01T00:00:00.000Z</x:v>
      </x:c>
      <x:c r="H6662" t="str">
        <x:v>2023-04</x:v>
      </x:c>
      <x:c r="I6662" t="str">
        <x:v>United States</x:v>
      </x:c>
      <x:c r="J6662" t="str">
        <x:v>North America</x:v>
      </x:c>
      <x:c r="K6662" t="str">
        <x:v>USD</x:v>
      </x:c>
      <x:c r="L6662" t="str">
        <x:v>J&amp;B</x:v>
      </x:c>
      <x:c r="M6662" t="str">
        <x:v>Scotch Whisky</x:v>
      </x:c>
      <x:c r="N6662" t="str">
        <x:v>Off-Trade</x:v>
      </x:c>
      <x:c r="O6662" t="str">
        <x:v>Hospitality Group</x:v>
      </x:c>
      <x:c r="P6662" t="str">
        <x:v>SR-039</x:v>
      </x:c>
      <x:c r="Q6662" s="16" t="n">
        <x:v>30</x:v>
      </x:c>
      <x:c r="R6662" s="17" t="n">
        <x:v>21.51</x:v>
      </x:c>
      <x:c r="S6662" s="18" t="n">
        <x:v>0</x:v>
      </x:c>
      <x:c r="T6662" s="17" t="n">
        <x:v>645.33</x:v>
      </x:c>
      <x:c r="U6662" s="17" t="n">
        <x:v>645.33</x:v>
      </x:c>
      <x:c r="V6662" s="17" t="n">
        <x:v>336</x:v>
      </x:c>
      <x:c r="W6662" s="17" t="n">
        <x:v>309.33</x:v>
      </x:c>
      <x:c r="X6662" s="18" t="n">
        <x:v>0.4793</x:v>
      </x:c>
      <x:c r="Y6662" s="17" t="n">
        <x:v>736.83</x:v>
      </x:c>
      <x:c r="Z6662" s="18" t="n">
        <x:v>0.8758</x:v>
      </x:c>
      <x:c r="AA6662" s="18" t="n">
        <x:v>0.0063</x:v>
      </x:c>
      <x:c r="AB6662" t="str">
        <x:v>No</x:v>
      </x:c>
      <x:c r="AC6662" t="str">
        <x:v>Core</x:v>
      </x:c>
      <x:c r="AD6662" s="18" t="n">
        <x:v>0.47933615359583465</x:v>
      </x:c>
      <x:c r="AE6662" s="18" t="n">
        <x:v>0.8758193884613819</x:v>
      </x:c>
      <x:c r="AF6662" s="17" t="n">
        <x:v>-91.5</x:v>
      </x:c>
      <x:c r="AG6662" s="18" t="n">
        <x:v>-0.12418061153861813</x:v>
      </x:c>
      <x:c r="AH6662" t="str">
        <x:v>Below Target</x:v>
      </x:c>
    </x:row>
    <x:row r="6663">
      <x:c r="A6663" t="str">
        <x:v>TXN-006660</x:v>
      </x:c>
      <x:c r="B6663" s="14" t="d">
        <x:v>2026-05-13T00:00:00.000Z</x:v>
      </x:c>
      <x:c r="C6663" t="n">
        <x:v>2026</x:v>
      </x:c>
      <x:c r="D6663" t="str">
        <x:v>Q2</x:v>
      </x:c>
      <x:c r="E6663" t="n">
        <x:v>5</x:v>
      </x:c>
      <x:c r="F6663" t="str">
        <x:v>May</x:v>
      </x:c>
      <x:c r="G6663" s="15" t="d">
        <x:v>2026-05-01T00:00:00.000Z</x:v>
      </x:c>
      <x:c r="H6663" t="str">
        <x:v>2026-05</x:v>
      </x:c>
      <x:c r="I6663" t="str">
        <x:v>Germany</x:v>
      </x:c>
      <x:c r="J6663" t="str">
        <x:v>Europe</x:v>
      </x:c>
      <x:c r="K6663" t="str">
        <x:v>EUR</x:v>
      </x:c>
      <x:c r="L6663" t="str">
        <x:v>Cîroc</x:v>
      </x:c>
      <x:c r="M6663" t="str">
        <x:v>Vodka</x:v>
      </x:c>
      <x:c r="N6663" t="str">
        <x:v>On-Trade</x:v>
      </x:c>
      <x:c r="O6663" t="str">
        <x:v>Independent Retailer</x:v>
      </x:c>
      <x:c r="P6663" t="str">
        <x:v>SR-050</x:v>
      </x:c>
      <x:c r="Q6663" s="16" t="n">
        <x:v>57</x:v>
      </x:c>
      <x:c r="R6663" s="17" t="n">
        <x:v>41.11</x:v>
      </x:c>
      <x:c r="S6663" s="18" t="n">
        <x:v>0.02</x:v>
      </x:c>
      <x:c r="T6663" s="17" t="n">
        <x:v>2343.26</x:v>
      </x:c>
      <x:c r="U6663" s="17" t="n">
        <x:v>2296.39</x:v>
      </x:c>
      <x:c r="V6663" s="17" t="n">
        <x:v>911.47</x:v>
      </x:c>
      <x:c r="W6663" s="17" t="n">
        <x:v>1384.93</x:v>
      </x:c>
      <x:c r="X6663" s="18" t="n">
        <x:v>0.6031</x:v>
      </x:c>
      <x:c r="Y6663" s="17" t="n">
        <x:v>2306.75</x:v>
      </x:c>
      <x:c r="Z6663" s="18" t="n">
        <x:v>0.9955</x:v>
      </x:c>
      <x:c r="AA6663" s="18" t="n">
        <x:v>0.0074</x:v>
      </x:c>
      <x:c r="AB6663" t="str">
        <x:v>No</x:v>
      </x:c>
      <x:c r="AC6663" t="str">
        <x:v>Luxury / Reserve</x:v>
      </x:c>
      <x:c r="AD6663" s="18" t="n">
        <x:v>0.6030900674536991</x:v>
      </x:c>
      <x:c r="AE6663" s="18" t="n">
        <x:v>0.9955088327733824</x:v>
      </x:c>
      <x:c r="AF6663" s="17" t="n">
        <x:v>-10.360000000000127</x:v>
      </x:c>
      <x:c r="AG6663" s="18" t="n">
        <x:v>-0.004491167226617591</x:v>
      </x:c>
      <x:c r="AH6663" t="str">
        <x:v>Below Target</x:v>
      </x:c>
    </x:row>
    <x:row r="6664">
      <x:c r="A6664" t="str">
        <x:v>TXN-006661</x:v>
      </x:c>
      <x:c r="B6664" s="14" t="d">
        <x:v>2023-03-08T00:00:00.000Z</x:v>
      </x:c>
      <x:c r="C6664" t="n">
        <x:v>2023</x:v>
      </x:c>
      <x:c r="D6664" t="str">
        <x:v>Q1</x:v>
      </x:c>
      <x:c r="E6664" t="n">
        <x:v>3</x:v>
      </x:c>
      <x:c r="F6664" t="str">
        <x:v>March</x:v>
      </x:c>
      <x:c r="G6664" s="15" t="d">
        <x:v>2023-03-01T00:00:00.000Z</x:v>
      </x:c>
      <x:c r="H6664" t="str">
        <x:v>2023-03</x:v>
      </x:c>
      <x:c r="I6664" t="str">
        <x:v>United States</x:v>
      </x:c>
      <x:c r="J6664" t="str">
        <x:v>North America</x:v>
      </x:c>
      <x:c r="K6664" t="str">
        <x:v>USD</x:v>
      </x:c>
      <x:c r="L6664" t="str">
        <x:v>Tanqueray</x:v>
      </x:c>
      <x:c r="M6664" t="str">
        <x:v>Gin</x:v>
      </x:c>
      <x:c r="N6664" t="str">
        <x:v>Duty Free / Travel Retail</x:v>
      </x:c>
      <x:c r="O6664" t="str">
        <x:v>Key Account</x:v>
      </x:c>
      <x:c r="P6664" t="str">
        <x:v>SR-008</x:v>
      </x:c>
      <x:c r="Q6664" s="16" t="n">
        <x:v>134</x:v>
      </x:c>
      <x:c r="R6664" s="17" t="n">
        <x:v>34.38</x:v>
      </x:c>
      <x:c r="S6664" s="18" t="n">
        <x:v>0</x:v>
      </x:c>
      <x:c r="T6664" s="17" t="n">
        <x:v>4607.46</x:v>
      </x:c>
      <x:c r="U6664" s="17" t="n">
        <x:v>4607.46</x:v>
      </x:c>
      <x:c r="V6664" s="17" t="n">
        <x:v>1912.56</x:v>
      </x:c>
      <x:c r="W6664" s="17" t="n">
        <x:v>2694.9</x:v>
      </x:c>
      <x:c r="X6664" s="18" t="n">
        <x:v>0.5849</x:v>
      </x:c>
      <x:c r="Y6664" s="17" t="n">
        <x:v>5162.58</x:v>
      </x:c>
      <x:c r="Z6664" s="18" t="n">
        <x:v>0.8925</x:v>
      </x:c>
      <x:c r="AA6664" s="18" t="n">
        <x:v>0.0853</x:v>
      </x:c>
      <x:c r="AB6664" t="str">
        <x:v>No</x:v>
      </x:c>
      <x:c r="AC6664" t="str">
        <x:v>Premium Core</x:v>
      </x:c>
      <x:c r="AD6664" s="18" t="n">
        <x:v>0.58489927205011</x:v>
      </x:c>
      <x:c r="AE6664" s="18" t="n">
        <x:v>0.8924723684669293</x:v>
      </x:c>
      <x:c r="AF6664" s="17" t="n">
        <x:v>-555.1199999999999</x:v>
      </x:c>
      <x:c r="AG6664" s="18" t="n">
        <x:v>-0.10752763153307066</x:v>
      </x:c>
      <x:c r="AH6664" t="str">
        <x:v>Below Target</x:v>
      </x:c>
    </x:row>
    <x:row r="6665">
      <x:c r="A6665" t="str">
        <x:v>TXN-006662</x:v>
      </x:c>
      <x:c r="B6665" s="14" t="d">
        <x:v>2024-01-05T00:00:00.000Z</x:v>
      </x:c>
      <x:c r="C6665" t="n">
        <x:v>2024</x:v>
      </x:c>
      <x:c r="D6665" t="str">
        <x:v>Q1</x:v>
      </x:c>
      <x:c r="E6665" t="n">
        <x:v>1</x:v>
      </x:c>
      <x:c r="F6665" t="str">
        <x:v>January</x:v>
      </x:c>
      <x:c r="G6665" s="15" t="d">
        <x:v>2024-01-01T00:00:00.000Z</x:v>
      </x:c>
      <x:c r="H6665" t="str">
        <x:v>2024-01</x:v>
      </x:c>
      <x:c r="I6665" t="str">
        <x:v>United States</x:v>
      </x:c>
      <x:c r="J6665" t="str">
        <x:v>North America</x:v>
      </x:c>
      <x:c r="K6665" t="str">
        <x:v>USD</x:v>
      </x:c>
      <x:c r="L6665" t="str">
        <x:v>Guinness</x:v>
      </x:c>
      <x:c r="M6665" t="str">
        <x:v>Beer / Stout</x:v>
      </x:c>
      <x:c r="N6665" t="str">
        <x:v>On-Trade</x:v>
      </x:c>
      <x:c r="O6665" t="str">
        <x:v>Hospitality Group</x:v>
      </x:c>
      <x:c r="P6665" t="str">
        <x:v>SR-059</x:v>
      </x:c>
      <x:c r="Q6665" s="16" t="n">
        <x:v>338</x:v>
      </x:c>
      <x:c r="R6665" s="17" t="n">
        <x:v>8.45</x:v>
      </x:c>
      <x:c r="S6665" s="18" t="n">
        <x:v>0</x:v>
      </x:c>
      <x:c r="T6665" s="17" t="n">
        <x:v>2856.2</x:v>
      </x:c>
      <x:c r="U6665" s="17" t="n">
        <x:v>2856.2</x:v>
      </x:c>
      <x:c r="V6665" s="17" t="n">
        <x:v>1411.4</x:v>
      </x:c>
      <x:c r="W6665" s="17" t="n">
        <x:v>1444.81</x:v>
      </x:c>
      <x:c r="X6665" s="18" t="n">
        <x:v>0.5058</x:v>
      </x:c>
      <x:c r="Y6665" s="17" t="n">
        <x:v>2924.13</x:v>
      </x:c>
      <x:c r="Z6665" s="18" t="n">
        <x:v>0.9768</x:v>
      </x:c>
      <x:c r="AA6665" s="18" t="n">
        <x:v>0.0798</x:v>
      </x:c>
      <x:c r="AB6665" t="str">
        <x:v>No</x:v>
      </x:c>
      <x:c r="AC6665" t="str">
        <x:v>Core</x:v>
      </x:c>
      <x:c r="AD6665" s="18" t="n">
        <x:v>0.5058504306421119</x:v>
      </x:c>
      <x:c r="AE6665" s="18" t="n">
        <x:v>0.9767691586899351</x:v>
      </x:c>
      <x:c r="AF6665" s="17" t="n">
        <x:v>-67.93000000000029</x:v>
      </x:c>
      <x:c r="AG6665" s="18" t="n">
        <x:v>-0.023230841310064972</x:v>
      </x:c>
      <x:c r="AH6665" t="str">
        <x:v>Below Target</x:v>
      </x:c>
    </x:row>
    <x:row r="6666">
      <x:c r="A6666" t="str">
        <x:v>TXN-006663</x:v>
      </x:c>
      <x:c r="B6666" s="14" t="d">
        <x:v>2024-08-09T00:00:00.000Z</x:v>
      </x:c>
      <x:c r="C6666" t="n">
        <x:v>2024</x:v>
      </x:c>
      <x:c r="D6666" t="str">
        <x:v>Q3</x:v>
      </x:c>
      <x:c r="E6666" t="n">
        <x:v>8</x:v>
      </x:c>
      <x:c r="F6666" t="str">
        <x:v>August</x:v>
      </x:c>
      <x:c r="G6666" s="15" t="d">
        <x:v>2024-08-01T00:00:00.000Z</x:v>
      </x:c>
      <x:c r="H6666" t="str">
        <x:v>2024-08</x:v>
      </x:c>
      <x:c r="I6666" t="str">
        <x:v>Brazil</x:v>
      </x:c>
      <x:c r="J6666" t="str">
        <x:v>Latin America &amp; Caribbean</x:v>
      </x:c>
      <x:c r="K6666" t="str">
        <x:v>BRL</x:v>
      </x:c>
      <x:c r="L6666" t="str">
        <x:v>Don Julio</x:v>
      </x:c>
      <x:c r="M6666" t="str">
        <x:v>Tequila</x:v>
      </x:c>
      <x:c r="N6666" t="str">
        <x:v>Wholesale</x:v>
      </x:c>
      <x:c r="O6666" t="str">
        <x:v>Distributor</x:v>
      </x:c>
      <x:c r="P6666" t="str">
        <x:v>SR-016</x:v>
      </x:c>
      <x:c r="Q6666" s="16" t="n">
        <x:v>68</x:v>
      </x:c>
      <x:c r="R6666" s="17" t="n">
        <x:v>45.81</x:v>
      </x:c>
      <x:c r="S6666" s="18" t="n">
        <x:v>0</x:v>
      </x:c>
      <x:c r="T6666" s="17" t="n">
        <x:v>3115.33</x:v>
      </x:c>
      <x:c r="U6666" s="17" t="n">
        <x:v>3115.33</x:v>
      </x:c>
      <x:c r="V6666" s="17" t="n">
        <x:v>1195.98</x:v>
      </x:c>
      <x:c r="W6666" s="17" t="n">
        <x:v>1919.35</x:v>
      </x:c>
      <x:c r="X6666" s="18" t="n">
        <x:v>0.6161</x:v>
      </x:c>
      <x:c r="Y6666" s="17" t="n">
        <x:v>3327.51</x:v>
      </x:c>
      <x:c r="Z6666" s="18" t="n">
        <x:v>0.9362</x:v>
      </x:c>
      <x:c r="AA6666" s="18" t="n">
        <x:v>0.0805</x:v>
      </x:c>
      <x:c r="AB6666" t="str">
        <x:v>No</x:v>
      </x:c>
      <x:c r="AC6666" t="str">
        <x:v>Luxury / Reserve</x:v>
      </x:c>
      <x:c r="AD6666" s="18" t="n">
        <x:v>0.6160984550593356</x:v>
      </x:c>
      <x:c r="AE6666" s="18" t="n">
        <x:v>0.9362346018494309</x:v>
      </x:c>
      <x:c r="AF6666" s="17" t="n">
        <x:v>-212.1800000000003</x:v>
      </x:c>
      <x:c r="AG6666" s="18" t="n">
        <x:v>-0.06376539815056913</x:v>
      </x:c>
      <x:c r="AH6666" t="str">
        <x:v>Below Target</x:v>
      </x:c>
    </x:row>
    <x:row r="6667">
      <x:c r="A6667" t="str">
        <x:v>TXN-006664</x:v>
      </x:c>
      <x:c r="B6667" s="14" t="d">
        <x:v>2024-06-16T00:00:00.000Z</x:v>
      </x:c>
      <x:c r="C6667" t="n">
        <x:v>2024</x:v>
      </x:c>
      <x:c r="D6667" t="str">
        <x:v>Q2</x:v>
      </x:c>
      <x:c r="E6667" t="n">
        <x:v>6</x:v>
      </x:c>
      <x:c r="F6667" t="str">
        <x:v>June</x:v>
      </x:c>
      <x:c r="G6667" s="15" t="d">
        <x:v>2024-06-01T00:00:00.000Z</x:v>
      </x:c>
      <x:c r="H6667" t="str">
        <x:v>2024-06</x:v>
      </x:c>
      <x:c r="I6667" t="str">
        <x:v>Japan</x:v>
      </x:c>
      <x:c r="J6667" t="str">
        <x:v>Asia Pacific</x:v>
      </x:c>
      <x:c r="K6667" t="str">
        <x:v>JPY</x:v>
      </x:c>
      <x:c r="L6667" t="str">
        <x:v>Tanqueray</x:v>
      </x:c>
      <x:c r="M6667" t="str">
        <x:v>Gin</x:v>
      </x:c>
      <x:c r="N6667" t="str">
        <x:v>E-commerce</x:v>
      </x:c>
      <x:c r="O6667" t="str">
        <x:v>Distributor</x:v>
      </x:c>
      <x:c r="P6667" t="str">
        <x:v>SR-056</x:v>
      </x:c>
      <x:c r="Q6667" s="16" t="n">
        <x:v>29</x:v>
      </x:c>
      <x:c r="R6667" s="17" t="n">
        <x:v>29.67</x:v>
      </x:c>
      <x:c r="S6667" s="18" t="n">
        <x:v>0.02</x:v>
      </x:c>
      <x:c r="T6667" s="17" t="n">
        <x:v>860.52</x:v>
      </x:c>
      <x:c r="U6667" s="17" t="n">
        <x:v>843.31</x:v>
      </x:c>
      <x:c r="V6667" s="17" t="n">
        <x:v>396.7</x:v>
      </x:c>
      <x:c r="W6667" s="17" t="n">
        <x:v>446.61</x:v>
      </x:c>
      <x:c r="X6667" s="18" t="n">
        <x:v>0.5296</x:v>
      </x:c>
      <x:c r="Y6667" s="17" t="n">
        <x:v>977.56</x:v>
      </x:c>
      <x:c r="Z6667" s="18" t="n">
        <x:v>0.8627</x:v>
      </x:c>
      <x:c r="AA6667" s="18" t="n">
        <x:v>0.0376</x:v>
      </x:c>
      <x:c r="AB6667" t="str">
        <x:v>No</x:v>
      </x:c>
      <x:c r="AC6667" t="str">
        <x:v>Premium Core</x:v>
      </x:c>
      <x:c r="AD6667" s="18" t="n">
        <x:v>0.529591727834367</x:v>
      </x:c>
      <x:c r="AE6667" s="18" t="n">
        <x:v>0.862668276116044</x:v>
      </x:c>
      <x:c r="AF6667" s="17" t="n">
        <x:v>-134.25</x:v>
      </x:c>
      <x:c r="AG6667" s="18" t="n">
        <x:v>-0.13733172388395598</x:v>
      </x:c>
      <x:c r="AH6667" t="str">
        <x:v>Below Target</x:v>
      </x:c>
    </x:row>
    <x:row r="6668">
      <x:c r="A6668" t="str">
        <x:v>TXN-006665</x:v>
      </x:c>
      <x:c r="B6668" s="14" t="d">
        <x:v>2024-01-03T00:00:00.000Z</x:v>
      </x:c>
      <x:c r="C6668" t="n">
        <x:v>2024</x:v>
      </x:c>
      <x:c r="D6668" t="str">
        <x:v>Q1</x:v>
      </x:c>
      <x:c r="E6668" t="n">
        <x:v>1</x:v>
      </x:c>
      <x:c r="F6668" t="str">
        <x:v>January</x:v>
      </x:c>
      <x:c r="G6668" s="15" t="d">
        <x:v>2024-01-01T00:00:00.000Z</x:v>
      </x:c>
      <x:c r="H6668" t="str">
        <x:v>2024-01</x:v>
      </x:c>
      <x:c r="I6668" t="str">
        <x:v>Singapore</x:v>
      </x:c>
      <x:c r="J6668" t="str">
        <x:v>Asia Pacific</x:v>
      </x:c>
      <x:c r="K6668" t="str">
        <x:v>SGD</x:v>
      </x:c>
      <x:c r="L6668" t="str">
        <x:v>Don Julio</x:v>
      </x:c>
      <x:c r="M6668" t="str">
        <x:v>Tequila</x:v>
      </x:c>
      <x:c r="N6668" t="str">
        <x:v>Wholesale</x:v>
      </x:c>
      <x:c r="O6668" t="str">
        <x:v>Key Account</x:v>
      </x:c>
      <x:c r="P6668" t="str">
        <x:v>SR-052</x:v>
      </x:c>
      <x:c r="Q6668" s="16" t="n">
        <x:v>33</x:v>
      </x:c>
      <x:c r="R6668" s="17" t="n">
        <x:v>45.97</x:v>
      </x:c>
      <x:c r="S6668" s="18" t="n">
        <x:v>0</x:v>
      </x:c>
      <x:c r="T6668" s="17" t="n">
        <x:v>1516.91</x:v>
      </x:c>
      <x:c r="U6668" s="17" t="n">
        <x:v>1516.91</x:v>
      </x:c>
      <x:c r="V6668" s="17" t="n">
        <x:v>649.54</x:v>
      </x:c>
      <x:c r="W6668" s="17" t="n">
        <x:v>867.37</x:v>
      </x:c>
      <x:c r="X6668" s="18" t="n">
        <x:v>0.5718</x:v>
      </x:c>
      <x:c r="Y6668" s="17" t="n">
        <x:v>1396.92</x:v>
      </x:c>
      <x:c r="Z6668" s="18" t="n">
        <x:v>1.0859</x:v>
      </x:c>
      <x:c r="AA6668" s="18" t="n">
        <x:v>0.0828</x:v>
      </x:c>
      <x:c r="AB6668" t="str">
        <x:v>No</x:v>
      </x:c>
      <x:c r="AC6668" t="str">
        <x:v>Luxury / Reserve</x:v>
      </x:c>
      <x:c r="AD6668" s="18" t="n">
        <x:v>0.5718005682604769</x:v>
      </x:c>
      <x:c r="AE6668" s="18" t="n">
        <x:v>1.0858961143086219</x:v>
      </x:c>
      <x:c r="AF6668" s="17" t="n">
        <x:v>119.99000000000001</x:v>
      </x:c>
      <x:c r="AG6668" s="18" t="n">
        <x:v>0.08589611430862183</x:v>
      </x:c>
      <x:c r="AH6668" t="str">
        <x:v>Above Target</x:v>
      </x:c>
    </x:row>
    <x:row r="6669">
      <x:c r="A6669" t="str">
        <x:v>TXN-006666</x:v>
      </x:c>
      <x:c r="B6669" s="14" t="d">
        <x:v>2025-03-21T00:00:00.000Z</x:v>
      </x:c>
      <x:c r="C6669" t="n">
        <x:v>2025</x:v>
      </x:c>
      <x:c r="D6669" t="str">
        <x:v>Q1</x:v>
      </x:c>
      <x:c r="E6669" t="n">
        <x:v>3</x:v>
      </x:c>
      <x:c r="F6669" t="str">
        <x:v>March</x:v>
      </x:c>
      <x:c r="G6669" s="15" t="d">
        <x:v>2025-03-01T00:00:00.000Z</x:v>
      </x:c>
      <x:c r="H6669" t="str">
        <x:v>2025-03</x:v>
      </x:c>
      <x:c r="I6669" t="str">
        <x:v>Mexico</x:v>
      </x:c>
      <x:c r="J6669" t="str">
        <x:v>Latin America &amp; Caribbean</x:v>
      </x:c>
      <x:c r="K6669" t="str">
        <x:v>MXN</x:v>
      </x:c>
      <x:c r="L6669" t="str">
        <x:v>Tanqueray</x:v>
      </x:c>
      <x:c r="M6669" t="str">
        <x:v>Gin</x:v>
      </x:c>
      <x:c r="N6669" t="str">
        <x:v>Duty Free / Travel Retail</x:v>
      </x:c>
      <x:c r="O6669" t="str">
        <x:v>Hospitality Group</x:v>
      </x:c>
      <x:c r="P6669" t="str">
        <x:v>SR-050</x:v>
      </x:c>
      <x:c r="Q6669" s="16" t="n">
        <x:v>39</x:v>
      </x:c>
      <x:c r="R6669" s="17" t="n">
        <x:v>29.81</x:v>
      </x:c>
      <x:c r="S6669" s="18" t="n">
        <x:v>0.03</x:v>
      </x:c>
      <x:c r="T6669" s="17" t="n">
        <x:v>1162.61</x:v>
      </x:c>
      <x:c r="U6669" s="17" t="n">
        <x:v>1127.73</x:v>
      </x:c>
      <x:c r="V6669" s="17" t="n">
        <x:v>475.84</x:v>
      </x:c>
      <x:c r="W6669" s="17" t="n">
        <x:v>651.89</x:v>
      </x:c>
      <x:c r="X6669" s="18" t="n">
        <x:v>0.5781</x:v>
      </x:c>
      <x:c r="Y6669" s="17" t="n">
        <x:v>1096.61</x:v>
      </x:c>
      <x:c r="Z6669" s="18" t="n">
        <x:v>1.0284</x:v>
      </x:c>
      <x:c r="AA6669" s="18" t="n">
        <x:v>0.0402</x:v>
      </x:c>
      <x:c r="AB6669" t="str">
        <x:v>No</x:v>
      </x:c>
      <x:c r="AC6669" t="str">
        <x:v>Premium Core</x:v>
      </x:c>
      <x:c r="AD6669" s="18" t="n">
        <x:v>0.578055030902787</x:v>
      </x:c>
      <x:c r="AE6669" s="18" t="n">
        <x:v>1.028378366055389</x:v>
      </x:c>
      <x:c r="AF6669" s="17" t="n">
        <x:v>31.12000000000012</x:v>
      </x:c>
      <x:c r="AG6669" s="18" t="n">
        <x:v>0.02837836605538899</x:v>
      </x:c>
      <x:c r="AH6669" t="str">
        <x:v>Above Target</x:v>
      </x:c>
    </x:row>
    <x:row r="6670">
      <x:c r="A6670" t="str">
        <x:v>TXN-006667</x:v>
      </x:c>
      <x:c r="B6670" s="14" t="d">
        <x:v>2024-11-07T00:00:00.000Z</x:v>
      </x:c>
      <x:c r="C6670" t="n">
        <x:v>2024</x:v>
      </x:c>
      <x:c r="D6670" t="str">
        <x:v>Q4</x:v>
      </x:c>
      <x:c r="E6670" t="n">
        <x:v>11</x:v>
      </x:c>
      <x:c r="F6670" t="str">
        <x:v>November</x:v>
      </x:c>
      <x:c r="G6670" s="15" t="d">
        <x:v>2024-11-01T00:00:00.000Z</x:v>
      </x:c>
      <x:c r="H6670" t="str">
        <x:v>2024-11</x:v>
      </x:c>
      <x:c r="I6670" t="str">
        <x:v>Germany</x:v>
      </x:c>
      <x:c r="J6670" t="str">
        <x:v>Europe</x:v>
      </x:c>
      <x:c r="K6670" t="str">
        <x:v>EUR</x:v>
      </x:c>
      <x:c r="L6670" t="str">
        <x:v>Cîroc</x:v>
      </x:c>
      <x:c r="M6670" t="str">
        <x:v>Vodka</x:v>
      </x:c>
      <x:c r="N6670" t="str">
        <x:v>On-Trade</x:v>
      </x:c>
      <x:c r="O6670" t="str">
        <x:v>E-commerce Partner</x:v>
      </x:c>
      <x:c r="P6670" t="str">
        <x:v>SR-001</x:v>
      </x:c>
      <x:c r="Q6670" s="16" t="n">
        <x:v>77</x:v>
      </x:c>
      <x:c r="R6670" s="17" t="n">
        <x:v>38.57</x:v>
      </x:c>
      <x:c r="S6670" s="18" t="n">
        <x:v>0</x:v>
      </x:c>
      <x:c r="T6670" s="17" t="n">
        <x:v>2969.65</x:v>
      </x:c>
      <x:c r="U6670" s="17" t="n">
        <x:v>2969.65</x:v>
      </x:c>
      <x:c r="V6670" s="17" t="n">
        <x:v>1222.95</x:v>
      </x:c>
      <x:c r="W6670" s="17" t="n">
        <x:v>1746.7</x:v>
      </x:c>
      <x:c r="X6670" s="18" t="n">
        <x:v>0.5882</x:v>
      </x:c>
      <x:c r="Y6670" s="17" t="n">
        <x:v>3404.25</x:v>
      </x:c>
      <x:c r="Z6670" s="18" t="n">
        <x:v>0.8723</x:v>
      </x:c>
      <x:c r="AA6670" s="18" t="n">
        <x:v>-0.0277</x:v>
      </x:c>
      <x:c r="AB6670" t="str">
        <x:v>No</x:v>
      </x:c>
      <x:c r="AC6670" t="str">
        <x:v>Luxury / Reserve</x:v>
      </x:c>
      <x:c r="AD6670" s="18" t="n">
        <x:v>0.5881837927028438</x:v>
      </x:c>
      <x:c r="AE6670" s="18" t="n">
        <x:v>0.872336050525079</x:v>
      </x:c>
      <x:c r="AF6670" s="17" t="n">
        <x:v>-434.5999999999999</x:v>
      </x:c>
      <x:c r="AG6670" s="18" t="n">
        <x:v>-0.12766394947492102</x:v>
      </x:c>
      <x:c r="AH6670" t="str">
        <x:v>Below Target</x:v>
      </x:c>
    </x:row>
    <x:row r="6671">
      <x:c r="A6671" t="str">
        <x:v>TXN-006668</x:v>
      </x:c>
      <x:c r="B6671" s="14" t="d">
        <x:v>2025-01-08T00:00:00.000Z</x:v>
      </x:c>
      <x:c r="C6671" t="n">
        <x:v>2025</x:v>
      </x:c>
      <x:c r="D6671" t="str">
        <x:v>Q1</x:v>
      </x:c>
      <x:c r="E6671" t="n">
        <x:v>1</x:v>
      </x:c>
      <x:c r="F6671" t="str">
        <x:v>January</x:v>
      </x:c>
      <x:c r="G6671" s="15" t="d">
        <x:v>2025-01-01T00:00:00.000Z</x:v>
      </x:c>
      <x:c r="H6671" t="str">
        <x:v>2025-01</x:v>
      </x:c>
      <x:c r="I6671" t="str">
        <x:v>Canada</x:v>
      </x:c>
      <x:c r="J6671" t="str">
        <x:v>North America</x:v>
      </x:c>
      <x:c r="K6671" t="str">
        <x:v>CAD</x:v>
      </x:c>
      <x:c r="L6671" t="str">
        <x:v>Guinness</x:v>
      </x:c>
      <x:c r="M6671" t="str">
        <x:v>Beer / Stout</x:v>
      </x:c>
      <x:c r="N6671" t="str">
        <x:v>Off-Trade</x:v>
      </x:c>
      <x:c r="O6671" t="str">
        <x:v>Key Account</x:v>
      </x:c>
      <x:c r="P6671" t="str">
        <x:v>SR-026</x:v>
      </x:c>
      <x:c r="Q6671" s="16" t="n">
        <x:v>22</x:v>
      </x:c>
      <x:c r="R6671" s="17" t="n">
        <x:v>7.36</x:v>
      </x:c>
      <x:c r="S6671" s="18" t="n">
        <x:v>0</x:v>
      </x:c>
      <x:c r="T6671" s="17" t="n">
        <x:v>161.87</x:v>
      </x:c>
      <x:c r="U6671" s="17" t="n">
        <x:v>161.87</x:v>
      </x:c>
      <x:c r="V6671" s="17" t="n">
        <x:v>86.25</x:v>
      </x:c>
      <x:c r="W6671" s="17" t="n">
        <x:v>75.63</x:v>
      </x:c>
      <x:c r="X6671" s="18" t="n">
        <x:v>0.4672</x:v>
      </x:c>
      <x:c r="Y6671" s="17" t="n">
        <x:v>163.11</x:v>
      </x:c>
      <x:c r="Z6671" s="18" t="n">
        <x:v>0.9924</x:v>
      </x:c>
      <x:c r="AA6671" s="18" t="n">
        <x:v>0.1123</x:v>
      </x:c>
      <x:c r="AB6671" t="str">
        <x:v>No</x:v>
      </x:c>
      <x:c r="AC6671" t="str">
        <x:v>Core</x:v>
      </x:c>
      <x:c r="AD6671" s="18" t="n">
        <x:v>0.4672267869277815</x:v>
      </x:c>
      <x:c r="AE6671" s="18" t="n">
        <x:v>0.9923977683771688</x:v>
      </x:c>
      <x:c r="AF6671" s="17" t="n">
        <x:v>-1.240000000000009</x:v>
      </x:c>
      <x:c r="AG6671" s="18" t="n">
        <x:v>-0.007602231622831274</x:v>
      </x:c>
      <x:c r="AH6671" t="str">
        <x:v>Below Target</x:v>
      </x:c>
    </x:row>
    <x:row r="6672">
      <x:c r="A6672" t="str">
        <x:v>TXN-006669</x:v>
      </x:c>
      <x:c r="B6672" s="14" t="d">
        <x:v>2025-03-21T00:00:00.000Z</x:v>
      </x:c>
      <x:c r="C6672" t="n">
        <x:v>2025</x:v>
      </x:c>
      <x:c r="D6672" t="str">
        <x:v>Q1</x:v>
      </x:c>
      <x:c r="E6672" t="n">
        <x:v>3</x:v>
      </x:c>
      <x:c r="F6672" t="str">
        <x:v>March</x:v>
      </x:c>
      <x:c r="G6672" s="15" t="d">
        <x:v>2025-03-01T00:00:00.000Z</x:v>
      </x:c>
      <x:c r="H6672" t="str">
        <x:v>2025-03</x:v>
      </x:c>
      <x:c r="I6672" t="str">
        <x:v>France</x:v>
      </x:c>
      <x:c r="J6672" t="str">
        <x:v>Europe</x:v>
      </x:c>
      <x:c r="K6672" t="str">
        <x:v>EUR</x:v>
      </x:c>
      <x:c r="L6672" t="str">
        <x:v>Johnnie Walker</x:v>
      </x:c>
      <x:c r="M6672" t="str">
        <x:v>Scotch Whisky</x:v>
      </x:c>
      <x:c r="N6672" t="str">
        <x:v>Duty Free / Travel Retail</x:v>
      </x:c>
      <x:c r="O6672" t="str">
        <x:v>Key Account</x:v>
      </x:c>
      <x:c r="P6672" t="str">
        <x:v>SR-021</x:v>
      </x:c>
      <x:c r="Q6672" s="16" t="n">
        <x:v>35</x:v>
      </x:c>
      <x:c r="R6672" s="17" t="n">
        <x:v>38.01</x:v>
      </x:c>
      <x:c r="S6672" s="18" t="n">
        <x:v>0.08</x:v>
      </x:c>
      <x:c r="T6672" s="17" t="n">
        <x:v>1330.24</x:v>
      </x:c>
      <x:c r="U6672" s="17" t="n">
        <x:v>1223.82</x:v>
      </x:c>
      <x:c r="V6672" s="17" t="n">
        <x:v>565.41</x:v>
      </x:c>
      <x:c r="W6672" s="17" t="n">
        <x:v>658.41</x:v>
      </x:c>
      <x:c r="X6672" s="18" t="n">
        <x:v>0.538</x:v>
      </x:c>
      <x:c r="Y6672" s="17" t="n">
        <x:v>1234.97</x:v>
      </x:c>
      <x:c r="Z6672" s="18" t="n">
        <x:v>0.991</x:v>
      </x:c>
      <x:c r="AA6672" s="18" t="n">
        <x:v>0.0385</x:v>
      </x:c>
      <x:c r="AB6672" t="str">
        <x:v>Yes</x:v>
      </x:c>
      <x:c r="AC6672" t="str">
        <x:v>Luxury / Reserve</x:v>
      </x:c>
      <x:c r="AD6672" s="18" t="n">
        <x:v>0.5379957836936804</x:v>
      </x:c>
      <x:c r="AE6672" s="18" t="n">
        <x:v>0.9909714406017959</x:v>
      </x:c>
      <x:c r="AF6672" s="17" t="n">
        <x:v>-11.150000000000091</x:v>
      </x:c>
      <x:c r="AG6672" s="18" t="n">
        <x:v>-0.009028559398204078</x:v>
      </x:c>
      <x:c r="AH6672" t="str">
        <x:v>Below Target</x:v>
      </x:c>
    </x:row>
    <x:row r="6673">
      <x:c r="A6673" t="str">
        <x:v>TXN-006670</x:v>
      </x:c>
      <x:c r="B6673" s="14" t="d">
        <x:v>2023-09-13T00:00:00.000Z</x:v>
      </x:c>
      <x:c r="C6673" t="n">
        <x:v>2023</x:v>
      </x:c>
      <x:c r="D6673" t="str">
        <x:v>Q3</x:v>
      </x:c>
      <x:c r="E6673" t="n">
        <x:v>9</x:v>
      </x:c>
      <x:c r="F6673" t="str">
        <x:v>September</x:v>
      </x:c>
      <x:c r="G6673" s="15" t="d">
        <x:v>2023-09-01T00:00:00.000Z</x:v>
      </x:c>
      <x:c r="H6673" t="str">
        <x:v>2023-09</x:v>
      </x:c>
      <x:c r="I6673" t="str">
        <x:v>Nigeria</x:v>
      </x:c>
      <x:c r="J6673" t="str">
        <x:v>Africa</x:v>
      </x:c>
      <x:c r="K6673" t="str">
        <x:v>NGN</x:v>
      </x:c>
      <x:c r="L6673" t="str">
        <x:v>Don Julio</x:v>
      </x:c>
      <x:c r="M6673" t="str">
        <x:v>Tequila</x:v>
      </x:c>
      <x:c r="N6673" t="str">
        <x:v>Wholesale</x:v>
      </x:c>
      <x:c r="O6673" t="str">
        <x:v>Hospitality Group</x:v>
      </x:c>
      <x:c r="P6673" t="str">
        <x:v>SR-018</x:v>
      </x:c>
      <x:c r="Q6673" s="16" t="n">
        <x:v>23</x:v>
      </x:c>
      <x:c r="R6673" s="17" t="n">
        <x:v>42</x:v>
      </x:c>
      <x:c r="S6673" s="18" t="n">
        <x:v>0.02</x:v>
      </x:c>
      <x:c r="T6673" s="17" t="n">
        <x:v>965.97</x:v>
      </x:c>
      <x:c r="U6673" s="17" t="n">
        <x:v>946.65</x:v>
      </x:c>
      <x:c r="V6673" s="17" t="n">
        <x:v>394.31</x:v>
      </x:c>
      <x:c r="W6673" s="17" t="n">
        <x:v>552.34</x:v>
      </x:c>
      <x:c r="X6673" s="18" t="n">
        <x:v>0.5835</x:v>
      </x:c>
      <x:c r="Y6673" s="17" t="n">
        <x:v>1017.27</x:v>
      </x:c>
      <x:c r="Z6673" s="18" t="n">
        <x:v>0.9306</x:v>
      </x:c>
      <x:c r="AA6673" s="18" t="n">
        <x:v>-0.0323</x:v>
      </x:c>
      <x:c r="AB6673" t="str">
        <x:v>No</x:v>
      </x:c>
      <x:c r="AC6673" t="str">
        <x:v>Luxury / Reserve</x:v>
      </x:c>
      <x:c r="AD6673" s="18" t="n">
        <x:v>0.583468018803148</x:v>
      </x:c>
      <x:c r="AE6673" s="18" t="n">
        <x:v>0.9305789023563066</x:v>
      </x:c>
      <x:c r="AF6673" s="17" t="n">
        <x:v>-70.62</x:v>
      </x:c>
      <x:c r="AG6673" s="18" t="n">
        <x:v>-0.06942109764369342</x:v>
      </x:c>
      <x:c r="AH6673" t="str">
        <x:v>Below Target</x:v>
      </x:c>
    </x:row>
    <x:row r="6674">
      <x:c r="A6674" t="str">
        <x:v>TXN-006671</x:v>
      </x:c>
      <x:c r="B6674" s="14" t="d">
        <x:v>2026-01-24T00:00:00.000Z</x:v>
      </x:c>
      <x:c r="C6674" t="n">
        <x:v>2026</x:v>
      </x:c>
      <x:c r="D6674" t="str">
        <x:v>Q1</x:v>
      </x:c>
      <x:c r="E6674" t="n">
        <x:v>1</x:v>
      </x:c>
      <x:c r="F6674" t="str">
        <x:v>January</x:v>
      </x:c>
      <x:c r="G6674" s="15" t="d">
        <x:v>2026-01-01T00:00:00.000Z</x:v>
      </x:c>
      <x:c r="H6674" t="str">
        <x:v>2026-01</x:v>
      </x:c>
      <x:c r="I6674" t="str">
        <x:v>Singapore</x:v>
      </x:c>
      <x:c r="J6674" t="str">
        <x:v>Asia Pacific</x:v>
      </x:c>
      <x:c r="K6674" t="str">
        <x:v>SGD</x:v>
      </x:c>
      <x:c r="L6674" t="str">
        <x:v>Guinness</x:v>
      </x:c>
      <x:c r="M6674" t="str">
        <x:v>Beer / Stout</x:v>
      </x:c>
      <x:c r="N6674" t="str">
        <x:v>Off-Trade</x:v>
      </x:c>
      <x:c r="O6674" t="str">
        <x:v>Key Account</x:v>
      </x:c>
      <x:c r="P6674" t="str">
        <x:v>SR-037</x:v>
      </x:c>
      <x:c r="Q6674" s="16" t="n">
        <x:v>53</x:v>
      </x:c>
      <x:c r="R6674" s="17" t="n">
        <x:v>7.59</x:v>
      </x:c>
      <x:c r="S6674" s="18" t="n">
        <x:v>0.02</x:v>
      </x:c>
      <x:c r="T6674" s="17" t="n">
        <x:v>402.16</x:v>
      </x:c>
      <x:c r="U6674" s="17" t="n">
        <x:v>394.11</x:v>
      </x:c>
      <x:c r="V6674" s="17" t="n">
        <x:v>209.03</x:v>
      </x:c>
      <x:c r="W6674" s="17" t="n">
        <x:v>185.09</x:v>
      </x:c>
      <x:c r="X6674" s="18" t="n">
        <x:v>0.4696</x:v>
      </x:c>
      <x:c r="Y6674" s="17" t="n">
        <x:v>398.23</x:v>
      </x:c>
      <x:c r="Z6674" s="18" t="n">
        <x:v>0.9897</x:v>
      </x:c>
      <x:c r="AA6674" s="18" t="n">
        <x:v>0.0975</x:v>
      </x:c>
      <x:c r="AB6674" t="str">
        <x:v>No</x:v>
      </x:c>
      <x:c r="AC6674" t="str">
        <x:v>Core</x:v>
      </x:c>
      <x:c r="AD6674" s="18" t="n">
        <x:v>0.4696404557103347</x:v>
      </x:c>
      <x:c r="AE6674" s="18" t="n">
        <x:v>0.9896542199231599</x:v>
      </x:c>
      <x:c r="AF6674" s="17" t="n">
        <x:v>-4.1200000000000045</x:v>
      </x:c>
      <x:c r="AG6674" s="18" t="n">
        <x:v>-0.010345780076840028</x:v>
      </x:c>
      <x:c r="AH6674" t="str">
        <x:v>Below Target</x:v>
      </x:c>
    </x:row>
    <x:row r="6675">
      <x:c r="A6675" t="str">
        <x:v>TXN-006672</x:v>
      </x:c>
      <x:c r="B6675" s="14" t="d">
        <x:v>2026-07-26T00:00:00.000Z</x:v>
      </x:c>
      <x:c r="C6675" t="n">
        <x:v>2026</x:v>
      </x:c>
      <x:c r="D6675" t="str">
        <x:v>Q3</x:v>
      </x:c>
      <x:c r="E6675" t="n">
        <x:v>7</x:v>
      </x:c>
      <x:c r="F6675" t="str">
        <x:v>July</x:v>
      </x:c>
      <x:c r="G6675" s="15" t="d">
        <x:v>2026-07-01T00:00:00.000Z</x:v>
      </x:c>
      <x:c r="H6675" t="str">
        <x:v>2026-07</x:v>
      </x:c>
      <x:c r="I6675" t="str">
        <x:v>Japan</x:v>
      </x:c>
      <x:c r="J6675" t="str">
        <x:v>Asia Pacific</x:v>
      </x:c>
      <x:c r="K6675" t="str">
        <x:v>JPY</x:v>
      </x:c>
      <x:c r="L6675" t="str">
        <x:v>Guinness</x:v>
      </x:c>
      <x:c r="M6675" t="str">
        <x:v>Beer / Stout</x:v>
      </x:c>
      <x:c r="N6675" t="str">
        <x:v>E-commerce</x:v>
      </x:c>
      <x:c r="O6675" t="str">
        <x:v>Key Account</x:v>
      </x:c>
      <x:c r="P6675" t="str">
        <x:v>SR-011</x:v>
      </x:c>
      <x:c r="Q6675" s="16" t="n">
        <x:v>10</x:v>
      </x:c>
      <x:c r="R6675" s="17" t="n">
        <x:v>8.15</x:v>
      </x:c>
      <x:c r="S6675" s="18" t="n">
        <x:v>0.03</x:v>
      </x:c>
      <x:c r="T6675" s="17" t="n">
        <x:v>81.51</x:v>
      </x:c>
      <x:c r="U6675" s="17" t="n">
        <x:v>79.07</x:v>
      </x:c>
      <x:c r="V6675" s="17" t="n">
        <x:v>41.17</x:v>
      </x:c>
      <x:c r="W6675" s="17" t="n">
        <x:v>37.9</x:v>
      </x:c>
      <x:c r="X6675" s="18" t="n">
        <x:v>0.4793</x:v>
      </x:c>
      <x:c r="Y6675" s="17" t="n">
        <x:v>84.03</x:v>
      </x:c>
      <x:c r="Z6675" s="18" t="n">
        <x:v>0.941</x:v>
      </x:c>
      <x:c r="AA6675" s="18" t="n">
        <x:v>0.0155</x:v>
      </x:c>
      <x:c r="AB6675" t="str">
        <x:v>No</x:v>
      </x:c>
      <x:c r="AC6675" t="str">
        <x:v>Core</x:v>
      </x:c>
      <x:c r="AD6675" s="18" t="n">
        <x:v>0.4793221196408246</x:v>
      </x:c>
      <x:c r="AE6675" s="18" t="n">
        <x:v>0.9409734618588599</x:v>
      </x:c>
      <x:c r="AF6675" s="17" t="n">
        <x:v>-4.960000000000008</x:v>
      </x:c>
      <x:c r="AG6675" s="18" t="n">
        <x:v>-0.059026538141140165</x:v>
      </x:c>
      <x:c r="AH6675" t="str">
        <x:v>Below Target</x:v>
      </x:c>
    </x:row>
    <x:row r="6676">
      <x:c r="A6676" t="str">
        <x:v>TXN-006673</x:v>
      </x:c>
      <x:c r="B6676" s="14" t="d">
        <x:v>2025-03-25T00:00:00.000Z</x:v>
      </x:c>
      <x:c r="C6676" t="n">
        <x:v>2025</x:v>
      </x:c>
      <x:c r="D6676" t="str">
        <x:v>Q1</x:v>
      </x:c>
      <x:c r="E6676" t="n">
        <x:v>3</x:v>
      </x:c>
      <x:c r="F6676" t="str">
        <x:v>March</x:v>
      </x:c>
      <x:c r="G6676" s="15" t="d">
        <x:v>2025-03-01T00:00:00.000Z</x:v>
      </x:c>
      <x:c r="H6676" t="str">
        <x:v>2025-03</x:v>
      </x:c>
      <x:c r="I6676" t="str">
        <x:v>Mexico</x:v>
      </x:c>
      <x:c r="J6676" t="str">
        <x:v>Latin America &amp; Caribbean</x:v>
      </x:c>
      <x:c r="K6676" t="str">
        <x:v>MXN</x:v>
      </x:c>
      <x:c r="L6676" t="str">
        <x:v>Captain Morgan</x:v>
      </x:c>
      <x:c r="M6676" t="str">
        <x:v>Rum</x:v>
      </x:c>
      <x:c r="N6676" t="str">
        <x:v>Wholesale</x:v>
      </x:c>
      <x:c r="O6676" t="str">
        <x:v>Independent Retailer</x:v>
      </x:c>
      <x:c r="P6676" t="str">
        <x:v>SR-028</x:v>
      </x:c>
      <x:c r="Q6676" s="16" t="n">
        <x:v>98</x:v>
      </x:c>
      <x:c r="R6676" s="17" t="n">
        <x:v>17.69</x:v>
      </x:c>
      <x:c r="S6676" s="18" t="n">
        <x:v>0.03</x:v>
      </x:c>
      <x:c r="T6676" s="17" t="n">
        <x:v>1733.5</x:v>
      </x:c>
      <x:c r="U6676" s="17" t="n">
        <x:v>1681.5</x:v>
      </x:c>
      <x:c r="V6676" s="17" t="n">
        <x:v>875.59</x:v>
      </x:c>
      <x:c r="W6676" s="17" t="n">
        <x:v>805.91</x:v>
      </x:c>
      <x:c r="X6676" s="18" t="n">
        <x:v>0.4793</x:v>
      </x:c>
      <x:c r="Y6676" s="17" t="n">
        <x:v>1565.67</x:v>
      </x:c>
      <x:c r="Z6676" s="18" t="n">
        <x:v>1.074</x:v>
      </x:c>
      <x:c r="AA6676" s="18" t="n">
        <x:v>0.0487</x:v>
      </x:c>
      <x:c r="AB6676" t="str">
        <x:v>No</x:v>
      </x:c>
      <x:c r="AC6676" t="str">
        <x:v>Core</x:v>
      </x:c>
      <x:c r="AD6676" s="18" t="n">
        <x:v>0.4792804044008326</x:v>
      </x:c>
      <x:c r="AE6676" s="18" t="n">
        <x:v>1.0739811071298548</x:v>
      </x:c>
      <x:c r="AF6676" s="17" t="n">
        <x:v>115.82999999999993</x:v>
      </x:c>
      <x:c r="AG6676" s="18" t="n">
        <x:v>0.0739811071298549</x:v>
      </x:c>
      <x:c r="AH6676" t="str">
        <x:v>Above Target</x:v>
      </x:c>
    </x:row>
    <x:row r="6677">
      <x:c r="A6677" t="str">
        <x:v>TXN-006674</x:v>
      </x:c>
      <x:c r="B6677" s="14" t="d">
        <x:v>2024-12-13T00:00:00.000Z</x:v>
      </x:c>
      <x:c r="C6677" t="n">
        <x:v>2024</x:v>
      </x:c>
      <x:c r="D6677" t="str">
        <x:v>Q4</x:v>
      </x:c>
      <x:c r="E6677" t="n">
        <x:v>12</x:v>
      </x:c>
      <x:c r="F6677" t="str">
        <x:v>December</x:v>
      </x:c>
      <x:c r="G6677" s="15" t="d">
        <x:v>2024-12-01T00:00:00.000Z</x:v>
      </x:c>
      <x:c r="H6677" t="str">
        <x:v>2024-12</x:v>
      </x:c>
      <x:c r="I6677" t="str">
        <x:v>Nigeria</x:v>
      </x:c>
      <x:c r="J6677" t="str">
        <x:v>Africa</x:v>
      </x:c>
      <x:c r="K6677" t="str">
        <x:v>NGN</x:v>
      </x:c>
      <x:c r="L6677" t="str">
        <x:v>Baileys</x:v>
      </x:c>
      <x:c r="M6677" t="str">
        <x:v>Liqueur</x:v>
      </x:c>
      <x:c r="N6677" t="str">
        <x:v>Off-Trade</x:v>
      </x:c>
      <x:c r="O6677" t="str">
        <x:v>Key Account</x:v>
      </x:c>
      <x:c r="P6677" t="str">
        <x:v>SR-015</x:v>
      </x:c>
      <x:c r="Q6677" s="16" t="n">
        <x:v>63</x:v>
      </x:c>
      <x:c r="R6677" s="17" t="n">
        <x:v>17.46</x:v>
      </x:c>
      <x:c r="S6677" s="18" t="n">
        <x:v>0</x:v>
      </x:c>
      <x:c r="T6677" s="17" t="n">
        <x:v>1099.91</x:v>
      </x:c>
      <x:c r="U6677" s="17" t="n">
        <x:v>1099.91</x:v>
      </x:c>
      <x:c r="V6677" s="17" t="n">
        <x:v>535.14</x:v>
      </x:c>
      <x:c r="W6677" s="17" t="n">
        <x:v>564.77</x:v>
      </x:c>
      <x:c r="X6677" s="18" t="n">
        <x:v>0.5135</x:v>
      </x:c>
      <x:c r="Y6677" s="17" t="n">
        <x:v>1192</x:v>
      </x:c>
      <x:c r="Z6677" s="18" t="n">
        <x:v>0.9227</x:v>
      </x:c>
      <x:c r="AA6677" s="18" t="n">
        <x:v>0.1137</x:v>
      </x:c>
      <x:c r="AB6677" t="str">
        <x:v>No</x:v>
      </x:c>
      <x:c r="AC6677" t="str">
        <x:v>Core</x:v>
      </x:c>
      <x:c r="AD6677" s="18" t="n">
        <x:v>0.5134692838504968</x:v>
      </x:c>
      <x:c r="AE6677" s="18" t="n">
        <x:v>0.9227432885906041</x:v>
      </x:c>
      <x:c r="AF6677" s="17" t="n">
        <x:v>-92.08999999999992</x:v>
      </x:c>
      <x:c r="AG6677" s="18" t="n">
        <x:v>-0.0772567114093959</x:v>
      </x:c>
      <x:c r="AH6677" t="str">
        <x:v>Below Target</x:v>
      </x:c>
    </x:row>
    <x:row r="6678">
      <x:c r="A6678" t="str">
        <x:v>TXN-006675</x:v>
      </x:c>
      <x:c r="B6678" s="14" t="d">
        <x:v>2026-06-21T00:00:00.000Z</x:v>
      </x:c>
      <x:c r="C6678" t="n">
        <x:v>2026</x:v>
      </x:c>
      <x:c r="D6678" t="str">
        <x:v>Q2</x:v>
      </x:c>
      <x:c r="E6678" t="n">
        <x:v>6</x:v>
      </x:c>
      <x:c r="F6678" t="str">
        <x:v>June</x:v>
      </x:c>
      <x:c r="G6678" s="15" t="d">
        <x:v>2026-06-01T00:00:00.000Z</x:v>
      </x:c>
      <x:c r="H6678" t="str">
        <x:v>2026-06</x:v>
      </x:c>
      <x:c r="I6678" t="str">
        <x:v>Canada</x:v>
      </x:c>
      <x:c r="J6678" t="str">
        <x:v>North America</x:v>
      </x:c>
      <x:c r="K6678" t="str">
        <x:v>CAD</x:v>
      </x:c>
      <x:c r="L6678" t="str">
        <x:v>Tanqueray</x:v>
      </x:c>
      <x:c r="M6678" t="str">
        <x:v>Gin</x:v>
      </x:c>
      <x:c r="N6678" t="str">
        <x:v>On-Trade</x:v>
      </x:c>
      <x:c r="O6678" t="str">
        <x:v>Hospitality Group</x:v>
      </x:c>
      <x:c r="P6678" t="str">
        <x:v>SR-044</x:v>
      </x:c>
      <x:c r="Q6678" s="16" t="n">
        <x:v>118</x:v>
      </x:c>
      <x:c r="R6678" s="17" t="n">
        <x:v>33.07</x:v>
      </x:c>
      <x:c r="S6678" s="18" t="n">
        <x:v>0.02</x:v>
      </x:c>
      <x:c r="T6678" s="17" t="n">
        <x:v>3902.49</x:v>
      </x:c>
      <x:c r="U6678" s="17" t="n">
        <x:v>3824.44</x:v>
      </x:c>
      <x:c r="V6678" s="17" t="n">
        <x:v>1602.56</x:v>
      </x:c>
      <x:c r="W6678" s="17" t="n">
        <x:v>2221.88</x:v>
      </x:c>
      <x:c r="X6678" s="18" t="n">
        <x:v>0.581</x:v>
      </x:c>
      <x:c r="Y6678" s="17" t="n">
        <x:v>3748.57</x:v>
      </x:c>
      <x:c r="Z6678" s="18" t="n">
        <x:v>1.0202</x:v>
      </x:c>
      <x:c r="AA6678" s="18" t="n">
        <x:v>0.0942</x:v>
      </x:c>
      <x:c r="AB6678" t="str">
        <x:v>No</x:v>
      </x:c>
      <x:c r="AC6678" t="str">
        <x:v>Premium Core</x:v>
      </x:c>
      <x:c r="AD6678" s="18" t="n">
        <x:v>0.5809687169886311</x:v>
      </x:c>
      <x:c r="AE6678" s="18" t="n">
        <x:v>1.020239718079161</x:v>
      </x:c>
      <x:c r="AF6678" s="17" t="n">
        <x:v>75.86999999999989</x:v>
      </x:c>
      <x:c r="AG6678" s="18" t="n">
        <x:v>0.020239718079160824</x:v>
      </x:c>
      <x:c r="AH6678" t="str">
        <x:v>Above Target</x:v>
      </x:c>
    </x:row>
    <x:row r="6679">
      <x:c r="A6679" t="str">
        <x:v>TXN-006676</x:v>
      </x:c>
      <x:c r="B6679" s="14" t="d">
        <x:v>2023-05-25T00:00:00.000Z</x:v>
      </x:c>
      <x:c r="C6679" t="n">
        <x:v>2023</x:v>
      </x:c>
      <x:c r="D6679" t="str">
        <x:v>Q2</x:v>
      </x:c>
      <x:c r="E6679" t="n">
        <x:v>5</x:v>
      </x:c>
      <x:c r="F6679" t="str">
        <x:v>May</x:v>
      </x:c>
      <x:c r="G6679" s="15" t="d">
        <x:v>2023-05-01T00:00:00.000Z</x:v>
      </x:c>
      <x:c r="H6679" t="str">
        <x:v>2023-05</x:v>
      </x:c>
      <x:c r="I6679" t="str">
        <x:v>India</x:v>
      </x:c>
      <x:c r="J6679" t="str">
        <x:v>Asia Pacific</x:v>
      </x:c>
      <x:c r="K6679" t="str">
        <x:v>INR</x:v>
      </x:c>
      <x:c r="L6679" t="str">
        <x:v>Tanqueray</x:v>
      </x:c>
      <x:c r="M6679" t="str">
        <x:v>Gin</x:v>
      </x:c>
      <x:c r="N6679" t="str">
        <x:v>On-Trade</x:v>
      </x:c>
      <x:c r="O6679" t="str">
        <x:v>Hospitality Group</x:v>
      </x:c>
      <x:c r="P6679" t="str">
        <x:v>SR-013</x:v>
      </x:c>
      <x:c r="Q6679" s="16" t="n">
        <x:v>40</x:v>
      </x:c>
      <x:c r="R6679" s="17" t="n">
        <x:v>31.99</x:v>
      </x:c>
      <x:c r="S6679" s="18" t="n">
        <x:v>0.03</x:v>
      </x:c>
      <x:c r="T6679" s="17" t="n">
        <x:v>1279.77</x:v>
      </x:c>
      <x:c r="U6679" s="17" t="n">
        <x:v>1241.37</x:v>
      </x:c>
      <x:c r="V6679" s="17" t="n">
        <x:v>605.18</x:v>
      </x:c>
      <x:c r="W6679" s="17" t="n">
        <x:v>636.19</x:v>
      </x:c>
      <x:c r="X6679" s="18" t="n">
        <x:v>0.5125</x:v>
      </x:c>
      <x:c r="Y6679" s="17" t="n">
        <x:v>1163.47</x:v>
      </x:c>
      <x:c r="Z6679" s="18" t="n">
        <x:v>1.067</x:v>
      </x:c>
      <x:c r="AA6679" s="18" t="n">
        <x:v>0.0589</x:v>
      </x:c>
      <x:c r="AB6679" t="str">
        <x:v>No</x:v>
      </x:c>
      <x:c r="AC6679" t="str">
        <x:v>Premium Core</x:v>
      </x:c>
      <x:c r="AD6679" s="18" t="n">
        <x:v>0.5124902325656332</x:v>
      </x:c>
      <x:c r="AE6679" s="18" t="n">
        <x:v>1.0669548849562085</x:v>
      </x:c>
      <x:c r="AF6679" s="17" t="n">
        <x:v>77.89999999999986</x:v>
      </x:c>
      <x:c r="AG6679" s="18" t="n">
        <x:v>0.06695488495620847</x:v>
      </x:c>
      <x:c r="AH6679" t="str">
        <x:v>Above Target</x:v>
      </x:c>
    </x:row>
    <x:row r="6680">
      <x:c r="A6680" t="str">
        <x:v>TXN-006677</x:v>
      </x:c>
      <x:c r="B6680" s="14" t="d">
        <x:v>2025-03-02T00:00:00.000Z</x:v>
      </x:c>
      <x:c r="C6680" t="n">
        <x:v>2025</x:v>
      </x:c>
      <x:c r="D6680" t="str">
        <x:v>Q1</x:v>
      </x:c>
      <x:c r="E6680" t="n">
        <x:v>3</x:v>
      </x:c>
      <x:c r="F6680" t="str">
        <x:v>March</x:v>
      </x:c>
      <x:c r="G6680" s="15" t="d">
        <x:v>2025-03-01T00:00:00.000Z</x:v>
      </x:c>
      <x:c r="H6680" t="str">
        <x:v>2025-03</x:v>
      </x:c>
      <x:c r="I6680" t="str">
        <x:v>United Kingdom</x:v>
      </x:c>
      <x:c r="J6680" t="str">
        <x:v>Europe</x:v>
      </x:c>
      <x:c r="K6680" t="str">
        <x:v>GBP</x:v>
      </x:c>
      <x:c r="L6680" t="str">
        <x:v>Smirnoff</x:v>
      </x:c>
      <x:c r="M6680" t="str">
        <x:v>Vodka</x:v>
      </x:c>
      <x:c r="N6680" t="str">
        <x:v>Off-Trade</x:v>
      </x:c>
      <x:c r="O6680" t="str">
        <x:v>Key Account</x:v>
      </x:c>
      <x:c r="P6680" t="str">
        <x:v>SR-016</x:v>
      </x:c>
      <x:c r="Q6680" s="16" t="n">
        <x:v>53</x:v>
      </x:c>
      <x:c r="R6680" s="17" t="n">
        <x:v>18.54</x:v>
      </x:c>
      <x:c r="S6680" s="18" t="n">
        <x:v>0</x:v>
      </x:c>
      <x:c r="T6680" s="17" t="n">
        <x:v>982.78</x:v>
      </x:c>
      <x:c r="U6680" s="17" t="n">
        <x:v>982.78</x:v>
      </x:c>
      <x:c r="V6680" s="17" t="n">
        <x:v>440.92</x:v>
      </x:c>
      <x:c r="W6680" s="17" t="n">
        <x:v>541.86</x:v>
      </x:c>
      <x:c r="X6680" s="18" t="n">
        <x:v>0.5514</x:v>
      </x:c>
      <x:c r="Y6680" s="17" t="n">
        <x:v>1134.82</x:v>
      </x:c>
      <x:c r="Z6680" s="18" t="n">
        <x:v>0.866</x:v>
      </x:c>
      <x:c r="AA6680" s="18" t="n">
        <x:v>0.1025</x:v>
      </x:c>
      <x:c r="AB6680" t="str">
        <x:v>No</x:v>
      </x:c>
      <x:c r="AC6680" t="str">
        <x:v>Core</x:v>
      </x:c>
      <x:c r="AD6680" s="18" t="n">
        <x:v>0.5513543214147623</x:v>
      </x:c>
      <x:c r="AE6680" s="18" t="n">
        <x:v>0.8660228053788266</x:v>
      </x:c>
      <x:c r="AF6680" s="17" t="n">
        <x:v>-152.03999999999996</x:v>
      </x:c>
      <x:c r="AG6680" s="18" t="n">
        <x:v>-0.13397719462117338</x:v>
      </x:c>
      <x:c r="AH6680" t="str">
        <x:v>Below Target</x:v>
      </x:c>
    </x:row>
    <x:row r="6681">
      <x:c r="A6681" t="str">
        <x:v>TXN-006678</x:v>
      </x:c>
      <x:c r="B6681" s="14" t="d">
        <x:v>2026-08-16T00:00:00.000Z</x:v>
      </x:c>
      <x:c r="C6681" t="n">
        <x:v>2026</x:v>
      </x:c>
      <x:c r="D6681" t="str">
        <x:v>Q3</x:v>
      </x:c>
      <x:c r="E6681" t="n">
        <x:v>8</x:v>
      </x:c>
      <x:c r="F6681" t="str">
        <x:v>August</x:v>
      </x:c>
      <x:c r="G6681" s="15" t="d">
        <x:v>2026-08-01T00:00:00.000Z</x:v>
      </x:c>
      <x:c r="H6681" t="str">
        <x:v>2026-08</x:v>
      </x:c>
      <x:c r="I6681" t="str">
        <x:v>Australia</x:v>
      </x:c>
      <x:c r="J6681" t="str">
        <x:v>Asia Pacific</x:v>
      </x:c>
      <x:c r="K6681" t="str">
        <x:v>AUD</x:v>
      </x:c>
      <x:c r="L6681" t="str">
        <x:v>Smirnoff</x:v>
      </x:c>
      <x:c r="M6681" t="str">
        <x:v>Vodka</x:v>
      </x:c>
      <x:c r="N6681" t="str">
        <x:v>E-commerce</x:v>
      </x:c>
      <x:c r="O6681" t="str">
        <x:v>Independent Retailer</x:v>
      </x:c>
      <x:c r="P6681" t="str">
        <x:v>SR-002</x:v>
      </x:c>
      <x:c r="Q6681" s="16" t="n">
        <x:v>61</x:v>
      </x:c>
      <x:c r="R6681" s="17" t="n">
        <x:v>19.49</x:v>
      </x:c>
      <x:c r="S6681" s="18" t="n">
        <x:v>0</x:v>
      </x:c>
      <x:c r="T6681" s="17" t="n">
        <x:v>1188.91</x:v>
      </x:c>
      <x:c r="U6681" s="17" t="n">
        <x:v>1188.91</x:v>
      </x:c>
      <x:c r="V6681" s="17" t="n">
        <x:v>563.83</x:v>
      </x:c>
      <x:c r="W6681" s="17" t="n">
        <x:v>625.08</x:v>
      </x:c>
      <x:c r="X6681" s="18" t="n">
        <x:v>0.5258</x:v>
      </x:c>
      <x:c r="Y6681" s="17" t="n">
        <x:v>1121.87</x:v>
      </x:c>
      <x:c r="Z6681" s="18" t="n">
        <x:v>1.0598</x:v>
      </x:c>
      <x:c r="AA6681" s="18" t="n">
        <x:v>0.086</x:v>
      </x:c>
      <x:c r="AB6681" t="str">
        <x:v>No</x:v>
      </x:c>
      <x:c r="AC6681" t="str">
        <x:v>Core</x:v>
      </x:c>
      <x:c r="AD6681" s="18" t="n">
        <x:v>0.5257588883935705</x:v>
      </x:c>
      <x:c r="AE6681" s="18" t="n">
        <x:v>1.0597573693921758</x:v>
      </x:c>
      <x:c r="AF6681" s="17" t="n">
        <x:v>67.04000000000019</x:v>
      </x:c>
      <x:c r="AG6681" s="18" t="n">
        <x:v>0.05975736939217574</x:v>
      </x:c>
      <x:c r="AH6681" t="str">
        <x:v>Above Target</x:v>
      </x:c>
    </x:row>
    <x:row r="6682">
      <x:c r="A6682" t="str">
        <x:v>TXN-006679</x:v>
      </x:c>
      <x:c r="B6682" s="14" t="d">
        <x:v>2026-07-18T00:00:00.000Z</x:v>
      </x:c>
      <x:c r="C6682" t="n">
        <x:v>2026</x:v>
      </x:c>
      <x:c r="D6682" t="str">
        <x:v>Q3</x:v>
      </x:c>
      <x:c r="E6682" t="n">
        <x:v>7</x:v>
      </x:c>
      <x:c r="F6682" t="str">
        <x:v>July</x:v>
      </x:c>
      <x:c r="G6682" s="15" t="d">
        <x:v>2026-07-01T00:00:00.000Z</x:v>
      </x:c>
      <x:c r="H6682" t="str">
        <x:v>2026-07</x:v>
      </x:c>
      <x:c r="I6682" t="str">
        <x:v>United States</x:v>
      </x:c>
      <x:c r="J6682" t="str">
        <x:v>North America</x:v>
      </x:c>
      <x:c r="K6682" t="str">
        <x:v>USD</x:v>
      </x:c>
      <x:c r="L6682" t="str">
        <x:v>J&amp;B</x:v>
      </x:c>
      <x:c r="M6682" t="str">
        <x:v>Scotch Whisky</x:v>
      </x:c>
      <x:c r="N6682" t="str">
        <x:v>On-Trade</x:v>
      </x:c>
      <x:c r="O6682" t="str">
        <x:v>Key Account</x:v>
      </x:c>
      <x:c r="P6682" t="str">
        <x:v>SR-005</x:v>
      </x:c>
      <x:c r="Q6682" s="16" t="n">
        <x:v>50</x:v>
      </x:c>
      <x:c r="R6682" s="17" t="n">
        <x:v>25.15</x:v>
      </x:c>
      <x:c r="S6682" s="18" t="n">
        <x:v>0.02</x:v>
      </x:c>
      <x:c r="T6682" s="17" t="n">
        <x:v>1257.34</x:v>
      </x:c>
      <x:c r="U6682" s="17" t="n">
        <x:v>1232.2</x:v>
      </x:c>
      <x:c r="V6682" s="17" t="n">
        <x:v>636.74</x:v>
      </x:c>
      <x:c r="W6682" s="17" t="n">
        <x:v>595.46</x:v>
      </x:c>
      <x:c r="X6682" s="18" t="n">
        <x:v>0.4832</x:v>
      </x:c>
      <x:c r="Y6682" s="17" t="n">
        <x:v>1327.18</x:v>
      </x:c>
      <x:c r="Z6682" s="18" t="n">
        <x:v>0.9284</x:v>
      </x:c>
      <x:c r="AA6682" s="18" t="n">
        <x:v>-0.0346</x:v>
      </x:c>
      <x:c r="AB6682" t="str">
        <x:v>No</x:v>
      </x:c>
      <x:c r="AC6682" t="str">
        <x:v>Core</x:v>
      </x:c>
      <x:c r="AD6682" s="18" t="n">
        <x:v>0.48324947248823247</x:v>
      </x:c>
      <x:c r="AE6682" s="18" t="n">
        <x:v>0.9284347262616978</x:v>
      </x:c>
      <x:c r="AF6682" s="17" t="n">
        <x:v>-94.98000000000002</x:v>
      </x:c>
      <x:c r="AG6682" s="18" t="n">
        <x:v>-0.07156527373830228</x:v>
      </x:c>
      <x:c r="AH6682" t="str">
        <x:v>Below Target</x:v>
      </x:c>
    </x:row>
    <x:row r="6683">
      <x:c r="A6683" t="str">
        <x:v>TXN-006680</x:v>
      </x:c>
      <x:c r="B6683" s="14" t="d">
        <x:v>2023-07-22T00:00:00.000Z</x:v>
      </x:c>
      <x:c r="C6683" t="n">
        <x:v>2023</x:v>
      </x:c>
      <x:c r="D6683" t="str">
        <x:v>Q3</x:v>
      </x:c>
      <x:c r="E6683" t="n">
        <x:v>7</x:v>
      </x:c>
      <x:c r="F6683" t="str">
        <x:v>July</x:v>
      </x:c>
      <x:c r="G6683" s="15" t="d">
        <x:v>2023-07-01T00:00:00.000Z</x:v>
      </x:c>
      <x:c r="H6683" t="str">
        <x:v>2023-07</x:v>
      </x:c>
      <x:c r="I6683" t="str">
        <x:v>Japan</x:v>
      </x:c>
      <x:c r="J6683" t="str">
        <x:v>Asia Pacific</x:v>
      </x:c>
      <x:c r="K6683" t="str">
        <x:v>JPY</x:v>
      </x:c>
      <x:c r="L6683" t="str">
        <x:v>J&amp;B</x:v>
      </x:c>
      <x:c r="M6683" t="str">
        <x:v>Scotch Whisky</x:v>
      </x:c>
      <x:c r="N6683" t="str">
        <x:v>Off-Trade</x:v>
      </x:c>
      <x:c r="O6683" t="str">
        <x:v>E-commerce Partner</x:v>
      </x:c>
      <x:c r="P6683" t="str">
        <x:v>SR-046</x:v>
      </x:c>
      <x:c r="Q6683" s="16" t="n">
        <x:v>30</x:v>
      </x:c>
      <x:c r="R6683" s="17" t="n">
        <x:v>21.06</x:v>
      </x:c>
      <x:c r="S6683" s="18" t="n">
        <x:v>0.12</x:v>
      </x:c>
      <x:c r="T6683" s="17" t="n">
        <x:v>631.8</x:v>
      </x:c>
      <x:c r="U6683" s="17" t="n">
        <x:v>555.98</x:v>
      </x:c>
      <x:c r="V6683" s="17" t="n">
        <x:v>294.81</x:v>
      </x:c>
      <x:c r="W6683" s="17" t="n">
        <x:v>261.17</x:v>
      </x:c>
      <x:c r="X6683" s="18" t="n">
        <x:v>0.4697</x:v>
      </x:c>
      <x:c r="Y6683" s="17" t="n">
        <x:v>566.6</x:v>
      </x:c>
      <x:c r="Z6683" s="18" t="n">
        <x:v>0.9813</x:v>
      </x:c>
      <x:c r="AA6683" s="18" t="n">
        <x:v>0.0715</x:v>
      </x:c>
      <x:c r="AB6683" t="str">
        <x:v>Yes</x:v>
      </x:c>
      <x:c r="AC6683" t="str">
        <x:v>Core</x:v>
      </x:c>
      <x:c r="AD6683" s="18" t="n">
        <x:v>0.469747113205511</x:v>
      </x:c>
      <x:c r="AE6683" s="18" t="n">
        <x:v>0.9812566184256971</x:v>
      </x:c>
      <x:c r="AF6683" s="17" t="n">
        <x:v>-10.620000000000005</x:v>
      </x:c>
      <x:c r="AG6683" s="18" t="n">
        <x:v>-0.018743381574302866</x:v>
      </x:c>
      <x:c r="AH6683" t="str">
        <x:v>Below Target</x:v>
      </x:c>
    </x:row>
    <x:row r="6684">
      <x:c r="A6684" t="str">
        <x:v>TXN-006681</x:v>
      </x:c>
      <x:c r="B6684" s="14" t="d">
        <x:v>2026-07-29T00:00:00.000Z</x:v>
      </x:c>
      <x:c r="C6684" t="n">
        <x:v>2026</x:v>
      </x:c>
      <x:c r="D6684" t="str">
        <x:v>Q3</x:v>
      </x:c>
      <x:c r="E6684" t="n">
        <x:v>7</x:v>
      </x:c>
      <x:c r="F6684" t="str">
        <x:v>July</x:v>
      </x:c>
      <x:c r="G6684" s="15" t="d">
        <x:v>2026-07-01T00:00:00.000Z</x:v>
      </x:c>
      <x:c r="H6684" t="str">
        <x:v>2026-07</x:v>
      </x:c>
      <x:c r="I6684" t="str">
        <x:v>United States</x:v>
      </x:c>
      <x:c r="J6684" t="str">
        <x:v>North America</x:v>
      </x:c>
      <x:c r="K6684" t="str">
        <x:v>USD</x:v>
      </x:c>
      <x:c r="L6684" t="str">
        <x:v>Guinness</x:v>
      </x:c>
      <x:c r="M6684" t="str">
        <x:v>Beer / Stout</x:v>
      </x:c>
      <x:c r="N6684" t="str">
        <x:v>E-commerce</x:v>
      </x:c>
      <x:c r="O6684" t="str">
        <x:v>Distributor</x:v>
      </x:c>
      <x:c r="P6684" t="str">
        <x:v>SR-013</x:v>
      </x:c>
      <x:c r="Q6684" s="16" t="n">
        <x:v>99</x:v>
      </x:c>
      <x:c r="R6684" s="17" t="n">
        <x:v>7.66</x:v>
      </x:c>
      <x:c r="S6684" s="18" t="n">
        <x:v>0.08</x:v>
      </x:c>
      <x:c r="T6684" s="17" t="n">
        <x:v>758.6</x:v>
      </x:c>
      <x:c r="U6684" s="17" t="n">
        <x:v>697.91</x:v>
      </x:c>
      <x:c r="V6684" s="17" t="n">
        <x:v>357</x:v>
      </x:c>
      <x:c r="W6684" s="17" t="n">
        <x:v>340.9</x:v>
      </x:c>
      <x:c r="X6684" s="18" t="n">
        <x:v>0.4885</x:v>
      </x:c>
      <x:c r="Y6684" s="17" t="n">
        <x:v>634.62</x:v>
      </x:c>
      <x:c r="Z6684" s="18" t="n">
        <x:v>1.0997</x:v>
      </x:c>
      <x:c r="AA6684" s="18" t="n">
        <x:v>0.0375</x:v>
      </x:c>
      <x:c r="AB6684" t="str">
        <x:v>Yes</x:v>
      </x:c>
      <x:c r="AC6684" t="str">
        <x:v>Core</x:v>
      </x:c>
      <x:c r="AD6684" s="18" t="n">
        <x:v>0.48845839721454054</x:v>
      </x:c>
      <x:c r="AE6684" s="18" t="n">
        <x:v>1.0997289716680847</x:v>
      </x:c>
      <x:c r="AF6684" s="17" t="n">
        <x:v>63.289999999999964</x:v>
      </x:c>
      <x:c r="AG6684" s="18" t="n">
        <x:v>0.09972897166808478</x:v>
      </x:c>
      <x:c r="AH6684" t="str">
        <x:v>Above Target</x:v>
      </x:c>
    </x:row>
    <x:row r="6685">
      <x:c r="A6685" t="str">
        <x:v>TXN-006682</x:v>
      </x:c>
      <x:c r="B6685" s="14" t="d">
        <x:v>2026-03-08T00:00:00.000Z</x:v>
      </x:c>
      <x:c r="C6685" t="n">
        <x:v>2026</x:v>
      </x:c>
      <x:c r="D6685" t="str">
        <x:v>Q1</x:v>
      </x:c>
      <x:c r="E6685" t="n">
        <x:v>3</x:v>
      </x:c>
      <x:c r="F6685" t="str">
        <x:v>March</x:v>
      </x:c>
      <x:c r="G6685" s="15" t="d">
        <x:v>2026-03-01T00:00:00.000Z</x:v>
      </x:c>
      <x:c r="H6685" t="str">
        <x:v>2026-03</x:v>
      </x:c>
      <x:c r="I6685" t="str">
        <x:v>United States</x:v>
      </x:c>
      <x:c r="J6685" t="str">
        <x:v>North America</x:v>
      </x:c>
      <x:c r="K6685" t="str">
        <x:v>USD</x:v>
      </x:c>
      <x:c r="L6685" t="str">
        <x:v>Smirnoff</x:v>
      </x:c>
      <x:c r="M6685" t="str">
        <x:v>Vodka</x:v>
      </x:c>
      <x:c r="N6685" t="str">
        <x:v>Off-Trade</x:v>
      </x:c>
      <x:c r="O6685" t="str">
        <x:v>Key Account</x:v>
      </x:c>
      <x:c r="P6685" t="str">
        <x:v>SR-032</x:v>
      </x:c>
      <x:c r="Q6685" s="16" t="n">
        <x:v>62</x:v>
      </x:c>
      <x:c r="R6685" s="17" t="n">
        <x:v>18.7</x:v>
      </x:c>
      <x:c r="S6685" s="18" t="n">
        <x:v>0</x:v>
      </x:c>
      <x:c r="T6685" s="17" t="n">
        <x:v>1159.37</x:v>
      </x:c>
      <x:c r="U6685" s="17" t="n">
        <x:v>1159.37</x:v>
      </x:c>
      <x:c r="V6685" s="17" t="n">
        <x:v>536.05</x:v>
      </x:c>
      <x:c r="W6685" s="17" t="n">
        <x:v>623.32</x:v>
      </x:c>
      <x:c r="X6685" s="18" t="n">
        <x:v>0.5376</x:v>
      </x:c>
      <x:c r="Y6685" s="17" t="n">
        <x:v>1312.15</x:v>
      </x:c>
      <x:c r="Z6685" s="18" t="n">
        <x:v>0.8836</x:v>
      </x:c>
      <x:c r="AA6685" s="18" t="n">
        <x:v>0.0118</x:v>
      </x:c>
      <x:c r="AB6685" t="str">
        <x:v>No</x:v>
      </x:c>
      <x:c r="AC6685" t="str">
        <x:v>Core</x:v>
      </x:c>
      <x:c r="AD6685" s="18" t="n">
        <x:v>0.5376368199970675</x:v>
      </x:c>
      <x:c r="AE6685" s="18" t="n">
        <x:v>0.8835651411805051</x:v>
      </x:c>
      <x:c r="AF6685" s="17" t="n">
        <x:v>-152.7800000000002</x:v>
      </x:c>
      <x:c r="AG6685" s="18" t="n">
        <x:v>-0.11643485881949486</x:v>
      </x:c>
      <x:c r="AH6685" t="str">
        <x:v>Below Target</x:v>
      </x:c>
    </x:row>
    <x:row r="6686">
      <x:c r="A6686" t="str">
        <x:v>TXN-006683</x:v>
      </x:c>
      <x:c r="B6686" s="14" t="d">
        <x:v>2025-06-08T00:00:00.000Z</x:v>
      </x:c>
      <x:c r="C6686" t="n">
        <x:v>2025</x:v>
      </x:c>
      <x:c r="D6686" t="str">
        <x:v>Q2</x:v>
      </x:c>
      <x:c r="E6686" t="n">
        <x:v>6</x:v>
      </x:c>
      <x:c r="F6686" t="str">
        <x:v>June</x:v>
      </x:c>
      <x:c r="G6686" s="15" t="d">
        <x:v>2025-06-01T00:00:00.000Z</x:v>
      </x:c>
      <x:c r="H6686" t="str">
        <x:v>2025-06</x:v>
      </x:c>
      <x:c r="I6686" t="str">
        <x:v>Singapore</x:v>
      </x:c>
      <x:c r="J6686" t="str">
        <x:v>Asia Pacific</x:v>
      </x:c>
      <x:c r="K6686" t="str">
        <x:v>SGD</x:v>
      </x:c>
      <x:c r="L6686" t="str">
        <x:v>Cîroc</x:v>
      </x:c>
      <x:c r="M6686" t="str">
        <x:v>Vodka</x:v>
      </x:c>
      <x:c r="N6686" t="str">
        <x:v>Off-Trade</x:v>
      </x:c>
      <x:c r="O6686" t="str">
        <x:v>Key Account</x:v>
      </x:c>
      <x:c r="P6686" t="str">
        <x:v>SR-006</x:v>
      </x:c>
      <x:c r="Q6686" s="16" t="n">
        <x:v>51</x:v>
      </x:c>
      <x:c r="R6686" s="17" t="n">
        <x:v>33.56</x:v>
      </x:c>
      <x:c r="S6686" s="18" t="n">
        <x:v>0</x:v>
      </x:c>
      <x:c r="T6686" s="17" t="n">
        <x:v>1711.72</x:v>
      </x:c>
      <x:c r="U6686" s="17" t="n">
        <x:v>1711.72</x:v>
      </x:c>
      <x:c r="V6686" s="17" t="n">
        <x:v>674.3</x:v>
      </x:c>
      <x:c r="W6686" s="17" t="n">
        <x:v>1037.41</x:v>
      </x:c>
      <x:c r="X6686" s="18" t="n">
        <x:v>0.6061</x:v>
      </x:c>
      <x:c r="Y6686" s="17" t="n">
        <x:v>1641.7</x:v>
      </x:c>
      <x:c r="Z6686" s="18" t="n">
        <x:v>1.0426</x:v>
      </x:c>
      <x:c r="AA6686" s="18" t="n">
        <x:v>0.003</x:v>
      </x:c>
      <x:c r="AB6686" t="str">
        <x:v>No</x:v>
      </x:c>
      <x:c r="AC6686" t="str">
        <x:v>Luxury / Reserve</x:v>
      </x:c>
      <x:c r="AD6686" s="18" t="n">
        <x:v>0.606062907484869</x:v>
      </x:c>
      <x:c r="AE6686" s="18" t="n">
        <x:v>1.0426509106414084</x:v>
      </x:c>
      <x:c r="AF6686" s="17" t="n">
        <x:v>70.01999999999998</x:v>
      </x:c>
      <x:c r="AG6686" s="18" t="n">
        <x:v>0.04265091064140828</x:v>
      </x:c>
      <x:c r="AH6686" t="str">
        <x:v>Above Target</x:v>
      </x:c>
    </x:row>
    <x:row r="6687">
      <x:c r="A6687" t="str">
        <x:v>TXN-006684</x:v>
      </x:c>
      <x:c r="B6687" s="14" t="d">
        <x:v>2026-04-07T00:00:00.000Z</x:v>
      </x:c>
      <x:c r="C6687" t="n">
        <x:v>2026</x:v>
      </x:c>
      <x:c r="D6687" t="str">
        <x:v>Q2</x:v>
      </x:c>
      <x:c r="E6687" t="n">
        <x:v>4</x:v>
      </x:c>
      <x:c r="F6687" t="str">
        <x:v>April</x:v>
      </x:c>
      <x:c r="G6687" s="15" t="d">
        <x:v>2026-04-01T00:00:00.000Z</x:v>
      </x:c>
      <x:c r="H6687" t="str">
        <x:v>2026-04</x:v>
      </x:c>
      <x:c r="I6687" t="str">
        <x:v>Japan</x:v>
      </x:c>
      <x:c r="J6687" t="str">
        <x:v>Asia Pacific</x:v>
      </x:c>
      <x:c r="K6687" t="str">
        <x:v>JPY</x:v>
      </x:c>
      <x:c r="L6687" t="str">
        <x:v>Ketel One</x:v>
      </x:c>
      <x:c r="M6687" t="str">
        <x:v>Vodka</x:v>
      </x:c>
      <x:c r="N6687" t="str">
        <x:v>Off-Trade</x:v>
      </x:c>
      <x:c r="O6687" t="str">
        <x:v>Distributor</x:v>
      </x:c>
      <x:c r="P6687" t="str">
        <x:v>SR-038</x:v>
      </x:c>
      <x:c r="Q6687" s="16" t="n">
        <x:v>18</x:v>
      </x:c>
      <x:c r="R6687" s="17" t="n">
        <x:v>30.88</x:v>
      </x:c>
      <x:c r="S6687" s="18" t="n">
        <x:v>0</x:v>
      </x:c>
      <x:c r="T6687" s="17" t="n">
        <x:v>555.9</x:v>
      </x:c>
      <x:c r="U6687" s="17" t="n">
        <x:v>555.9</x:v>
      </x:c>
      <x:c r="V6687" s="17" t="n">
        <x:v>238.84</x:v>
      </x:c>
      <x:c r="W6687" s="17" t="n">
        <x:v>317.07</x:v>
      </x:c>
      <x:c r="X6687" s="18" t="n">
        <x:v>0.5704</x:v>
      </x:c>
      <x:c r="Y6687" s="17" t="n">
        <x:v>541.71</x:v>
      </x:c>
      <x:c r="Z6687" s="18" t="n">
        <x:v>1.0262</x:v>
      </x:c>
      <x:c r="AA6687" s="18" t="n">
        <x:v>0.0004</x:v>
      </x:c>
      <x:c r="AB6687" t="str">
        <x:v>No</x:v>
      </x:c>
      <x:c r="AC6687" t="str">
        <x:v>Premium Core</x:v>
      </x:c>
      <x:c r="AD6687" s="18" t="n">
        <x:v>0.5703723691311388</x:v>
      </x:c>
      <x:c r="AE6687" s="18" t="n">
        <x:v>1.0261948274907238</x:v>
      </x:c>
      <x:c r="AF6687" s="17" t="n">
        <x:v>14.18999999999994</x:v>
      </x:c>
      <x:c r="AG6687" s="18" t="n">
        <x:v>0.02619482749072371</x:v>
      </x:c>
      <x:c r="AH6687" t="str">
        <x:v>Above Target</x:v>
      </x:c>
    </x:row>
    <x:row r="6688">
      <x:c r="A6688" t="str">
        <x:v>TXN-006685</x:v>
      </x:c>
      <x:c r="B6688" s="14" t="d">
        <x:v>2026-02-11T00:00:00.000Z</x:v>
      </x:c>
      <x:c r="C6688" t="n">
        <x:v>2026</x:v>
      </x:c>
      <x:c r="D6688" t="str">
        <x:v>Q1</x:v>
      </x:c>
      <x:c r="E6688" t="n">
        <x:v>2</x:v>
      </x:c>
      <x:c r="F6688" t="str">
        <x:v>February</x:v>
      </x:c>
      <x:c r="G6688" s="15" t="d">
        <x:v>2026-02-01T00:00:00.000Z</x:v>
      </x:c>
      <x:c r="H6688" t="str">
        <x:v>2026-02</x:v>
      </x:c>
      <x:c r="I6688" t="str">
        <x:v>United States</x:v>
      </x:c>
      <x:c r="J6688" t="str">
        <x:v>North America</x:v>
      </x:c>
      <x:c r="K6688" t="str">
        <x:v>USD</x:v>
      </x:c>
      <x:c r="L6688" t="str">
        <x:v>Crown Royal</x:v>
      </x:c>
      <x:c r="M6688" t="str">
        <x:v>Canadian Whisky</x:v>
      </x:c>
      <x:c r="N6688" t="str">
        <x:v>Off-Trade</x:v>
      </x:c>
      <x:c r="O6688" t="str">
        <x:v>Hospitality Group</x:v>
      </x:c>
      <x:c r="P6688" t="str">
        <x:v>SR-007</x:v>
      </x:c>
      <x:c r="Q6688" s="16" t="n">
        <x:v>35</x:v>
      </x:c>
      <x:c r="R6688" s="17" t="n">
        <x:v>28.07</x:v>
      </x:c>
      <x:c r="S6688" s="18" t="n">
        <x:v>0</x:v>
      </x:c>
      <x:c r="T6688" s="17" t="n">
        <x:v>982.34</x:v>
      </x:c>
      <x:c r="U6688" s="17" t="n">
        <x:v>982.34</x:v>
      </x:c>
      <x:c r="V6688" s="17" t="n">
        <x:v>438.58</x:v>
      </x:c>
      <x:c r="W6688" s="17" t="n">
        <x:v>543.76</x:v>
      </x:c>
      <x:c r="X6688" s="18" t="n">
        <x:v>0.5535</x:v>
      </x:c>
      <x:c r="Y6688" s="17" t="n">
        <x:v>1098.48</x:v>
      </x:c>
      <x:c r="Z6688" s="18" t="n">
        <x:v>0.8943</x:v>
      </x:c>
      <x:c r="AA6688" s="18" t="n">
        <x:v>0.0421</x:v>
      </x:c>
      <x:c r="AB6688" t="str">
        <x:v>No</x:v>
      </x:c>
      <x:c r="AC6688" t="str">
        <x:v>Premium Core</x:v>
      </x:c>
      <x:c r="AD6688" s="18" t="n">
        <x:v>0.5535354357961602</x:v>
      </x:c>
      <x:c r="AE6688" s="18" t="n">
        <x:v>0.8942720850629962</x:v>
      </x:c>
      <x:c r="AF6688" s="17" t="n">
        <x:v>-116.13999999999999</x:v>
      </x:c>
      <x:c r="AG6688" s="18" t="n">
        <x:v>-0.10572791493700384</x:v>
      </x:c>
      <x:c r="AH6688" t="str">
        <x:v>Below Target</x:v>
      </x:c>
    </x:row>
    <x:row r="6689">
      <x:c r="A6689" t="str">
        <x:v>TXN-006686</x:v>
      </x:c>
      <x:c r="B6689" s="14" t="d">
        <x:v>2024-08-10T00:00:00.000Z</x:v>
      </x:c>
      <x:c r="C6689" t="n">
        <x:v>2024</x:v>
      </x:c>
      <x:c r="D6689" t="str">
        <x:v>Q3</x:v>
      </x:c>
      <x:c r="E6689" t="n">
        <x:v>8</x:v>
      </x:c>
      <x:c r="F6689" t="str">
        <x:v>August</x:v>
      </x:c>
      <x:c r="G6689" s="15" t="d">
        <x:v>2024-08-01T00:00:00.000Z</x:v>
      </x:c>
      <x:c r="H6689" t="str">
        <x:v>2024-08</x:v>
      </x:c>
      <x:c r="I6689" t="str">
        <x:v>Canada</x:v>
      </x:c>
      <x:c r="J6689" t="str">
        <x:v>North America</x:v>
      </x:c>
      <x:c r="K6689" t="str">
        <x:v>CAD</x:v>
      </x:c>
      <x:c r="L6689" t="str">
        <x:v>Tanqueray</x:v>
      </x:c>
      <x:c r="M6689" t="str">
        <x:v>Gin</x:v>
      </x:c>
      <x:c r="N6689" t="str">
        <x:v>Duty Free / Travel Retail</x:v>
      </x:c>
      <x:c r="O6689" t="str">
        <x:v>Hospitality Group</x:v>
      </x:c>
      <x:c r="P6689" t="str">
        <x:v>SR-049</x:v>
      </x:c>
      <x:c r="Q6689" s="16" t="n">
        <x:v>74</x:v>
      </x:c>
      <x:c r="R6689" s="17" t="n">
        <x:v>34.17</x:v>
      </x:c>
      <x:c r="S6689" s="18" t="n">
        <x:v>0</x:v>
      </x:c>
      <x:c r="T6689" s="17" t="n">
        <x:v>2528.64</x:v>
      </x:c>
      <x:c r="U6689" s="17" t="n">
        <x:v>2528.64</x:v>
      </x:c>
      <x:c r="V6689" s="17" t="n">
        <x:v>1066.65</x:v>
      </x:c>
      <x:c r="W6689" s="17" t="n">
        <x:v>1461.99</x:v>
      </x:c>
      <x:c r="X6689" s="18" t="n">
        <x:v>0.5782</x:v>
      </x:c>
      <x:c r="Y6689" s="17" t="n">
        <x:v>2326.19</x:v>
      </x:c>
      <x:c r="Z6689" s="18" t="n">
        <x:v>1.087</x:v>
      </x:c>
      <x:c r="AA6689" s="18" t="n">
        <x:v>0.0282</x:v>
      </x:c>
      <x:c r="AB6689" t="str">
        <x:v>No</x:v>
      </x:c>
      <x:c r="AC6689" t="str">
        <x:v>Premium Core</x:v>
      </x:c>
      <x:c r="AD6689" s="18" t="n">
        <x:v>0.5781724563401671</x:v>
      </x:c>
      <x:c r="AE6689" s="18" t="n">
        <x:v>1.0870307240595136</x:v>
      </x:c>
      <x:c r="AF6689" s="17" t="n">
        <x:v>202.44999999999982</x:v>
      </x:c>
      <x:c r="AG6689" s="18" t="n">
        <x:v>0.08703072405951355</x:v>
      </x:c>
      <x:c r="AH6689" t="str">
        <x:v>Above Target</x:v>
      </x:c>
    </x:row>
    <x:row r="6690">
      <x:c r="A6690" t="str">
        <x:v>TXN-006687</x:v>
      </x:c>
      <x:c r="B6690" s="14" t="d">
        <x:v>2025-12-21T00:00:00.000Z</x:v>
      </x:c>
      <x:c r="C6690" t="n">
        <x:v>2025</x:v>
      </x:c>
      <x:c r="D6690" t="str">
        <x:v>Q4</x:v>
      </x:c>
      <x:c r="E6690" t="n">
        <x:v>12</x:v>
      </x:c>
      <x:c r="F6690" t="str">
        <x:v>December</x:v>
      </x:c>
      <x:c r="G6690" s="15" t="d">
        <x:v>2025-12-01T00:00:00.000Z</x:v>
      </x:c>
      <x:c r="H6690" t="str">
        <x:v>2025-12</x:v>
      </x:c>
      <x:c r="I6690" t="str">
        <x:v>Mexico</x:v>
      </x:c>
      <x:c r="J6690" t="str">
        <x:v>Latin America &amp; Caribbean</x:v>
      </x:c>
      <x:c r="K6690" t="str">
        <x:v>MXN</x:v>
      </x:c>
      <x:c r="L6690" t="str">
        <x:v>Guinness</x:v>
      </x:c>
      <x:c r="M6690" t="str">
        <x:v>Beer / Stout</x:v>
      </x:c>
      <x:c r="N6690" t="str">
        <x:v>Off-Trade</x:v>
      </x:c>
      <x:c r="O6690" t="str">
        <x:v>E-commerce Partner</x:v>
      </x:c>
      <x:c r="P6690" t="str">
        <x:v>SR-008</x:v>
      </x:c>
      <x:c r="Q6690" s="16" t="n">
        <x:v>81</x:v>
      </x:c>
      <x:c r="R6690" s="17" t="n">
        <x:v>7.71</x:v>
      </x:c>
      <x:c r="S6690" s="18" t="n">
        <x:v>0.02</x:v>
      </x:c>
      <x:c r="T6690" s="17" t="n">
        <x:v>624.17</x:v>
      </x:c>
      <x:c r="U6690" s="17" t="n">
        <x:v>611.69</x:v>
      </x:c>
      <x:c r="V6690" s="17" t="n">
        <x:v>319.34</x:v>
      </x:c>
      <x:c r="W6690" s="17" t="n">
        <x:v>292.35</x:v>
      </x:c>
      <x:c r="X6690" s="18" t="n">
        <x:v>0.4779</x:v>
      </x:c>
      <x:c r="Y6690" s="17" t="n">
        <x:v>587.53</x:v>
      </x:c>
      <x:c r="Z6690" s="18" t="n">
        <x:v>1.0411</x:v>
      </x:c>
      <x:c r="AA6690" s="18" t="n">
        <x:v>0.0775</x:v>
      </x:c>
      <x:c r="AB6690" t="str">
        <x:v>No</x:v>
      </x:c>
      <x:c r="AC6690" t="str">
        <x:v>Core</x:v>
      </x:c>
      <x:c r="AD6690" s="18" t="n">
        <x:v>0.47793817129591787</x:v>
      </x:c>
      <x:c r="AE6690" s="18" t="n">
        <x:v>1.0411213044440286</x:v>
      </x:c>
      <x:c r="AF6690" s="17" t="n">
        <x:v>24.160000000000082</x:v>
      </x:c>
      <x:c r="AG6690" s="18" t="n">
        <x:v>0.041121304444028534</x:v>
      </x:c>
      <x:c r="AH6690" t="str">
        <x:v>Above Target</x:v>
      </x:c>
    </x:row>
    <x:row r="6691">
      <x:c r="A6691" t="str">
        <x:v>TXN-006688</x:v>
      </x:c>
      <x:c r="B6691" s="14" t="d">
        <x:v>2023-11-25T00:00:00.000Z</x:v>
      </x:c>
      <x:c r="C6691" t="n">
        <x:v>2023</x:v>
      </x:c>
      <x:c r="D6691" t="str">
        <x:v>Q4</x:v>
      </x:c>
      <x:c r="E6691" t="n">
        <x:v>11</x:v>
      </x:c>
      <x:c r="F6691" t="str">
        <x:v>November</x:v>
      </x:c>
      <x:c r="G6691" s="15" t="d">
        <x:v>2023-11-01T00:00:00.000Z</x:v>
      </x:c>
      <x:c r="H6691" t="str">
        <x:v>2023-11</x:v>
      </x:c>
      <x:c r="I6691" t="str">
        <x:v>United Kingdom</x:v>
      </x:c>
      <x:c r="J6691" t="str">
        <x:v>Europe</x:v>
      </x:c>
      <x:c r="K6691" t="str">
        <x:v>GBP</x:v>
      </x:c>
      <x:c r="L6691" t="str">
        <x:v>Tanqueray</x:v>
      </x:c>
      <x:c r="M6691" t="str">
        <x:v>Gin</x:v>
      </x:c>
      <x:c r="N6691" t="str">
        <x:v>On-Trade</x:v>
      </x:c>
      <x:c r="O6691" t="str">
        <x:v>Distributor</x:v>
      </x:c>
      <x:c r="P6691" t="str">
        <x:v>SR-059</x:v>
      </x:c>
      <x:c r="Q6691" s="16" t="n">
        <x:v>23</x:v>
      </x:c>
      <x:c r="R6691" s="17" t="n">
        <x:v>32.05</x:v>
      </x:c>
      <x:c r="S6691" s="18" t="n">
        <x:v>0.03</x:v>
      </x:c>
      <x:c r="T6691" s="17" t="n">
        <x:v>737.04</x:v>
      </x:c>
      <x:c r="U6691" s="17" t="n">
        <x:v>714.93</x:v>
      </x:c>
      <x:c r="V6691" s="17" t="n">
        <x:v>329.3</x:v>
      </x:c>
      <x:c r="W6691" s="17" t="n">
        <x:v>385.63</x:v>
      </x:c>
      <x:c r="X6691" s="18" t="n">
        <x:v>0.5394</x:v>
      </x:c>
      <x:c r="Y6691" s="17" t="n">
        <x:v>769.71</x:v>
      </x:c>
      <x:c r="Z6691" s="18" t="n">
        <x:v>0.9288</x:v>
      </x:c>
      <x:c r="AA6691" s="18" t="n">
        <x:v>-0.0363</x:v>
      </x:c>
      <x:c r="AB6691" t="str">
        <x:v>No</x:v>
      </x:c>
      <x:c r="AC6691" t="str">
        <x:v>Premium Core</x:v>
      </x:c>
      <x:c r="AD6691" s="18" t="n">
        <x:v>0.5393954652903081</x:v>
      </x:c>
      <x:c r="AE6691" s="18" t="n">
        <x:v>0.9288303386989905</x:v>
      </x:c>
      <x:c r="AF6691" s="17" t="n">
        <x:v>-54.780000000000086</x:v>
      </x:c>
      <x:c r="AG6691" s="18" t="n">
        <x:v>-0.07116966130100957</x:v>
      </x:c>
      <x:c r="AH6691" t="str">
        <x:v>Below Target</x:v>
      </x:c>
    </x:row>
    <x:row r="6692">
      <x:c r="A6692" t="str">
        <x:v>TXN-006689</x:v>
      </x:c>
      <x:c r="B6692" s="14" t="d">
        <x:v>2025-11-09T00:00:00.000Z</x:v>
      </x:c>
      <x:c r="C6692" t="n">
        <x:v>2025</x:v>
      </x:c>
      <x:c r="D6692" t="str">
        <x:v>Q4</x:v>
      </x:c>
      <x:c r="E6692" t="n">
        <x:v>11</x:v>
      </x:c>
      <x:c r="F6692" t="str">
        <x:v>November</x:v>
      </x:c>
      <x:c r="G6692" s="15" t="d">
        <x:v>2025-11-01T00:00:00.000Z</x:v>
      </x:c>
      <x:c r="H6692" t="str">
        <x:v>2025-11</x:v>
      </x:c>
      <x:c r="I6692" t="str">
        <x:v>United States</x:v>
      </x:c>
      <x:c r="J6692" t="str">
        <x:v>North America</x:v>
      </x:c>
      <x:c r="K6692" t="str">
        <x:v>USD</x:v>
      </x:c>
      <x:c r="L6692" t="str">
        <x:v>Don Julio</x:v>
      </x:c>
      <x:c r="M6692" t="str">
        <x:v>Tequila</x:v>
      </x:c>
      <x:c r="N6692" t="str">
        <x:v>Duty Free / Travel Retail</x:v>
      </x:c>
      <x:c r="O6692" t="str">
        <x:v>E-commerce Partner</x:v>
      </x:c>
      <x:c r="P6692" t="str">
        <x:v>SR-038</x:v>
      </x:c>
      <x:c r="Q6692" s="16" t="n">
        <x:v>124</x:v>
      </x:c>
      <x:c r="R6692" s="17" t="n">
        <x:v>53.62</x:v>
      </x:c>
      <x:c r="S6692" s="18" t="n">
        <x:v>0</x:v>
      </x:c>
      <x:c r="T6692" s="17" t="n">
        <x:v>6648.95</x:v>
      </x:c>
      <x:c r="U6692" s="17" t="n">
        <x:v>6648.95</x:v>
      </x:c>
      <x:c r="V6692" s="17" t="n">
        <x:v>2878.94</x:v>
      </x:c>
      <x:c r="W6692" s="17" t="n">
        <x:v>3770.01</x:v>
      </x:c>
      <x:c r="X6692" s="18" t="n">
        <x:v>0.567</x:v>
      </x:c>
      <x:c r="Y6692" s="17" t="n">
        <x:v>6251.28</x:v>
      </x:c>
      <x:c r="Z6692" s="18" t="n">
        <x:v>1.0636</x:v>
      </x:c>
      <x:c r="AA6692" s="18" t="n">
        <x:v>0.1025</x:v>
      </x:c>
      <x:c r="AB6692" t="str">
        <x:v>No</x:v>
      </x:c>
      <x:c r="AC6692" t="str">
        <x:v>Luxury / Reserve</x:v>
      </x:c>
      <x:c r="AD6692" s="18" t="n">
        <x:v>0.5670083246226848</x:v>
      </x:c>
      <x:c r="AE6692" s="18" t="n">
        <x:v>1.0636141718176118</x:v>
      </x:c>
      <x:c r="AF6692" s="17" t="n">
        <x:v>397.6700000000001</x:v>
      </x:c>
      <x:c r="AG6692" s="18" t="n">
        <x:v>0.06361417181761177</x:v>
      </x:c>
      <x:c r="AH6692" t="str">
        <x:v>Above Target</x:v>
      </x:c>
    </x:row>
    <x:row r="6693">
      <x:c r="A6693" t="str">
        <x:v>TXN-006690</x:v>
      </x:c>
      <x:c r="B6693" s="14" t="d">
        <x:v>2023-01-11T00:00:00.000Z</x:v>
      </x:c>
      <x:c r="C6693" t="n">
        <x:v>2023</x:v>
      </x:c>
      <x:c r="D6693" t="str">
        <x:v>Q1</x:v>
      </x:c>
      <x:c r="E6693" t="n">
        <x:v>1</x:v>
      </x:c>
      <x:c r="F6693" t="str">
        <x:v>January</x:v>
      </x:c>
      <x:c r="G6693" s="15" t="d">
        <x:v>2023-01-01T00:00:00.000Z</x:v>
      </x:c>
      <x:c r="H6693" t="str">
        <x:v>2023-01</x:v>
      </x:c>
      <x:c r="I6693" t="str">
        <x:v>Germany</x:v>
      </x:c>
      <x:c r="J6693" t="str">
        <x:v>Europe</x:v>
      </x:c>
      <x:c r="K6693" t="str">
        <x:v>EUR</x:v>
      </x:c>
      <x:c r="L6693" t="str">
        <x:v>Smirnoff</x:v>
      </x:c>
      <x:c r="M6693" t="str">
        <x:v>Vodka</x:v>
      </x:c>
      <x:c r="N6693" t="str">
        <x:v>Wholesale</x:v>
      </x:c>
      <x:c r="O6693" t="str">
        <x:v>Key Account</x:v>
      </x:c>
      <x:c r="P6693" t="str">
        <x:v>SR-050</x:v>
      </x:c>
      <x:c r="Q6693" s="16" t="n">
        <x:v>85</x:v>
      </x:c>
      <x:c r="R6693" s="17" t="n">
        <x:v>17.67</x:v>
      </x:c>
      <x:c r="S6693" s="18" t="n">
        <x:v>0.15</x:v>
      </x:c>
      <x:c r="T6693" s="17" t="n">
        <x:v>1501.59</x:v>
      </x:c>
      <x:c r="U6693" s="17" t="n">
        <x:v>1276.35</x:v>
      </x:c>
      <x:c r="V6693" s="17" t="n">
        <x:v>610.48</x:v>
      </x:c>
      <x:c r="W6693" s="17" t="n">
        <x:v>665.88</x:v>
      </x:c>
      <x:c r="X6693" s="18" t="n">
        <x:v>0.5217</x:v>
      </x:c>
      <x:c r="Y6693" s="17" t="n">
        <x:v>1294.95</x:v>
      </x:c>
      <x:c r="Z6693" s="18" t="n">
        <x:v>0.9856</x:v>
      </x:c>
      <x:c r="AA6693" s="18" t="n">
        <x:v>0.0286</x:v>
      </x:c>
      <x:c r="AB6693" t="str">
        <x:v>Yes</x:v>
      </x:c>
      <x:c r="AC6693" t="str">
        <x:v>Core</x:v>
      </x:c>
      <x:c r="AD6693" s="18" t="n">
        <x:v>0.5217064284874838</x:v>
      </x:c>
      <x:c r="AE6693" s="18" t="n">
        <x:v>0.9856365110622031</x:v>
      </x:c>
      <x:c r="AF6693" s="17" t="n">
        <x:v>-18.600000000000136</x:v>
      </x:c>
      <x:c r="AG6693" s="18" t="n">
        <x:v>-0.014363488937796931</x:v>
      </x:c>
      <x:c r="AH6693" t="str">
        <x:v>Below Target</x:v>
      </x:c>
    </x:row>
    <x:row r="6694">
      <x:c r="A6694" t="str">
        <x:v>TXN-006691</x:v>
      </x:c>
      <x:c r="B6694" s="14" t="d">
        <x:v>2024-05-16T00:00:00.000Z</x:v>
      </x:c>
      <x:c r="C6694" t="n">
        <x:v>2024</x:v>
      </x:c>
      <x:c r="D6694" t="str">
        <x:v>Q2</x:v>
      </x:c>
      <x:c r="E6694" t="n">
        <x:v>5</x:v>
      </x:c>
      <x:c r="F6694" t="str">
        <x:v>May</x:v>
      </x:c>
      <x:c r="G6694" s="15" t="d">
        <x:v>2024-05-01T00:00:00.000Z</x:v>
      </x:c>
      <x:c r="H6694" t="str">
        <x:v>2024-05</x:v>
      </x:c>
      <x:c r="I6694" t="str">
        <x:v>United Kingdom</x:v>
      </x:c>
      <x:c r="J6694" t="str">
        <x:v>Europe</x:v>
      </x:c>
      <x:c r="K6694" t="str">
        <x:v>GBP</x:v>
      </x:c>
      <x:c r="L6694" t="str">
        <x:v>Baileys</x:v>
      </x:c>
      <x:c r="M6694" t="str">
        <x:v>Liqueur</x:v>
      </x:c>
      <x:c r="N6694" t="str">
        <x:v>Off-Trade</x:v>
      </x:c>
      <x:c r="O6694" t="str">
        <x:v>Hospitality Group</x:v>
      </x:c>
      <x:c r="P6694" t="str">
        <x:v>SR-023</x:v>
      </x:c>
      <x:c r="Q6694" s="16" t="n">
        <x:v>72</x:v>
      </x:c>
      <x:c r="R6694" s="17" t="n">
        <x:v>16.96</x:v>
      </x:c>
      <x:c r="S6694" s="18" t="n">
        <x:v>0.08</x:v>
      </x:c>
      <x:c r="T6694" s="17" t="n">
        <x:v>1221.17</x:v>
      </x:c>
      <x:c r="U6694" s="17" t="n">
        <x:v>1123.47</x:v>
      </x:c>
      <x:c r="V6694" s="17" t="n">
        <x:v>537.8</x:v>
      </x:c>
      <x:c r="W6694" s="17" t="n">
        <x:v>585.67</x:v>
      </x:c>
      <x:c r="X6694" s="18" t="n">
        <x:v>0.5213</x:v>
      </x:c>
      <x:c r="Y6694" s="17" t="n">
        <x:v>1172.59</x:v>
      </x:c>
      <x:c r="Z6694" s="18" t="n">
        <x:v>0.9581</x:v>
      </x:c>
      <x:c r="AA6694" s="18" t="n">
        <x:v>0.1099</x:v>
      </x:c>
      <x:c r="AB6694" t="str">
        <x:v>Yes</x:v>
      </x:c>
      <x:c r="AC6694" t="str">
        <x:v>Core</x:v>
      </x:c>
      <x:c r="AD6694" s="18" t="n">
        <x:v>0.5213045297159692</x:v>
      </x:c>
      <x:c r="AE6694" s="18" t="n">
        <x:v>0.9581098252586157</x:v>
      </x:c>
      <x:c r="AF6694" s="17" t="n">
        <x:v>-49.11999999999989</x:v>
      </x:c>
      <x:c r="AG6694" s="18" t="n">
        <x:v>-0.041890174741384366</x:v>
      </x:c>
      <x:c r="AH6694" t="str">
        <x:v>Below Target</x:v>
      </x:c>
    </x:row>
    <x:row r="6695">
      <x:c r="A6695" t="str">
        <x:v>TXN-006692</x:v>
      </x:c>
      <x:c r="B6695" s="14" t="d">
        <x:v>2026-07-09T00:00:00.000Z</x:v>
      </x:c>
      <x:c r="C6695" t="n">
        <x:v>2026</x:v>
      </x:c>
      <x:c r="D6695" t="str">
        <x:v>Q3</x:v>
      </x:c>
      <x:c r="E6695" t="n">
        <x:v>7</x:v>
      </x:c>
      <x:c r="F6695" t="str">
        <x:v>July</x:v>
      </x:c>
      <x:c r="G6695" s="15" t="d">
        <x:v>2026-07-01T00:00:00.000Z</x:v>
      </x:c>
      <x:c r="H6695" t="str">
        <x:v>2026-07</x:v>
      </x:c>
      <x:c r="I6695" t="str">
        <x:v>Canada</x:v>
      </x:c>
      <x:c r="J6695" t="str">
        <x:v>North America</x:v>
      </x:c>
      <x:c r="K6695" t="str">
        <x:v>CAD</x:v>
      </x:c>
      <x:c r="L6695" t="str">
        <x:v>Guinness</x:v>
      </x:c>
      <x:c r="M6695" t="str">
        <x:v>Beer / Stout</x:v>
      </x:c>
      <x:c r="N6695" t="str">
        <x:v>On-Trade</x:v>
      </x:c>
      <x:c r="O6695" t="str">
        <x:v>Hospitality Group</x:v>
      </x:c>
      <x:c r="P6695" t="str">
        <x:v>SR-002</x:v>
      </x:c>
      <x:c r="Q6695" s="16" t="n">
        <x:v>84</x:v>
      </x:c>
      <x:c r="R6695" s="17" t="n">
        <x:v>8.77</x:v>
      </x:c>
      <x:c r="S6695" s="18" t="n">
        <x:v>0.03</x:v>
      </x:c>
      <x:c r="T6695" s="17" t="n">
        <x:v>736.72</x:v>
      </x:c>
      <x:c r="U6695" s="17" t="n">
        <x:v>714.62</x:v>
      </x:c>
      <x:c r="V6695" s="17" t="n">
        <x:v>358.55</x:v>
      </x:c>
      <x:c r="W6695" s="17" t="n">
        <x:v>356.07</x:v>
      </x:c>
      <x:c r="X6695" s="18" t="n">
        <x:v>0.4983</x:v>
      </x:c>
      <x:c r="Y6695" s="17" t="n">
        <x:v>769.75</x:v>
      </x:c>
      <x:c r="Z6695" s="18" t="n">
        <x:v>0.9284</x:v>
      </x:c>
      <x:c r="AA6695" s="18" t="n">
        <x:v>0.1109</x:v>
      </x:c>
      <x:c r="AB6695" t="str">
        <x:v>No</x:v>
      </x:c>
      <x:c r="AC6695" t="str">
        <x:v>Core</x:v>
      </x:c>
      <x:c r="AD6695" s="18" t="n">
        <x:v>0.4982648120679522</x:v>
      </x:c>
      <x:c r="AE6695" s="18" t="n">
        <x:v>0.9283793439428386</x:v>
      </x:c>
      <x:c r="AF6695" s="17" t="n">
        <x:v>-55.129999999999995</x:v>
      </x:c>
      <x:c r="AG6695" s="18" t="n">
        <x:v>-0.0716206560571614</x:v>
      </x:c>
      <x:c r="AH6695" t="str">
        <x:v>Below Target</x:v>
      </x:c>
    </x:row>
    <x:row r="6696">
      <x:c r="A6696" t="str">
        <x:v>TXN-006693</x:v>
      </x:c>
      <x:c r="B6696" s="14" t="d">
        <x:v>2023-10-31T00:00:00.000Z</x:v>
      </x:c>
      <x:c r="C6696" t="n">
        <x:v>2023</x:v>
      </x:c>
      <x:c r="D6696" t="str">
        <x:v>Q4</x:v>
      </x:c>
      <x:c r="E6696" t="n">
        <x:v>10</x:v>
      </x:c>
      <x:c r="F6696" t="str">
        <x:v>October</x:v>
      </x:c>
      <x:c r="G6696" s="15" t="d">
        <x:v>2023-10-01T00:00:00.000Z</x:v>
      </x:c>
      <x:c r="H6696" t="str">
        <x:v>2023-10</x:v>
      </x:c>
      <x:c r="I6696" t="str">
        <x:v>India</x:v>
      </x:c>
      <x:c r="J6696" t="str">
        <x:v>Asia Pacific</x:v>
      </x:c>
      <x:c r="K6696" t="str">
        <x:v>INR</x:v>
      </x:c>
      <x:c r="L6696" t="str">
        <x:v>Cîroc</x:v>
      </x:c>
      <x:c r="M6696" t="str">
        <x:v>Vodka</x:v>
      </x:c>
      <x:c r="N6696" t="str">
        <x:v>Off-Trade</x:v>
      </x:c>
      <x:c r="O6696" t="str">
        <x:v>Independent Retailer</x:v>
      </x:c>
      <x:c r="P6696" t="str">
        <x:v>SR-020</x:v>
      </x:c>
      <x:c r="Q6696" s="16" t="n">
        <x:v>29</x:v>
      </x:c>
      <x:c r="R6696" s="17" t="n">
        <x:v>36.54</x:v>
      </x:c>
      <x:c r="S6696" s="18" t="n">
        <x:v>0.03</x:v>
      </x:c>
      <x:c r="T6696" s="17" t="n">
        <x:v>1059.54</x:v>
      </x:c>
      <x:c r="U6696" s="17" t="n">
        <x:v>1027.75</x:v>
      </x:c>
      <x:c r="V6696" s="17" t="n">
        <x:v>402.38</x:v>
      </x:c>
      <x:c r="W6696" s="17" t="n">
        <x:v>625.38</x:v>
      </x:c>
      <x:c r="X6696" s="18" t="n">
        <x:v>0.6085</x:v>
      </x:c>
      <x:c r="Y6696" s="17" t="n">
        <x:v>1058.06</x:v>
      </x:c>
      <x:c r="Z6696" s="18" t="n">
        <x:v>0.9714</x:v>
      </x:c>
      <x:c r="AA6696" s="18" t="n">
        <x:v>0.1032</x:v>
      </x:c>
      <x:c r="AB6696" t="str">
        <x:v>No</x:v>
      </x:c>
      <x:c r="AC6696" t="str">
        <x:v>Luxury / Reserve</x:v>
      </x:c>
      <x:c r="AD6696" s="18" t="n">
        <x:v>0.6084942836292873</x:v>
      </x:c>
      <x:c r="AE6696" s="18" t="n">
        <x:v>0.9713532313857438</x:v>
      </x:c>
      <x:c r="AF6696" s="17" t="n">
        <x:v>-30.309999999999945</x:v>
      </x:c>
      <x:c r="AG6696" s="18" t="n">
        <x:v>-0.02864676861425623</x:v>
      </x:c>
      <x:c r="AH6696" t="str">
        <x:v>Below Target</x:v>
      </x:c>
    </x:row>
    <x:row r="6697">
      <x:c r="A6697" t="str">
        <x:v>TXN-006694</x:v>
      </x:c>
      <x:c r="B6697" s="14" t="d">
        <x:v>2026-04-21T00:00:00.000Z</x:v>
      </x:c>
      <x:c r="C6697" t="n">
        <x:v>2026</x:v>
      </x:c>
      <x:c r="D6697" t="str">
        <x:v>Q2</x:v>
      </x:c>
      <x:c r="E6697" t="n">
        <x:v>4</x:v>
      </x:c>
      <x:c r="F6697" t="str">
        <x:v>April</x:v>
      </x:c>
      <x:c r="G6697" s="15" t="d">
        <x:v>2026-04-01T00:00:00.000Z</x:v>
      </x:c>
      <x:c r="H6697" t="str">
        <x:v>2026-04</x:v>
      </x:c>
      <x:c r="I6697" t="str">
        <x:v>Spain</x:v>
      </x:c>
      <x:c r="J6697" t="str">
        <x:v>Europe</x:v>
      </x:c>
      <x:c r="K6697" t="str">
        <x:v>EUR</x:v>
      </x:c>
      <x:c r="L6697" t="str">
        <x:v>Baileys</x:v>
      </x:c>
      <x:c r="M6697" t="str">
        <x:v>Liqueur</x:v>
      </x:c>
      <x:c r="N6697" t="str">
        <x:v>Off-Trade</x:v>
      </x:c>
      <x:c r="O6697" t="str">
        <x:v>Distributor</x:v>
      </x:c>
      <x:c r="P6697" t="str">
        <x:v>SR-013</x:v>
      </x:c>
      <x:c r="Q6697" s="16" t="n">
        <x:v>38</x:v>
      </x:c>
      <x:c r="R6697" s="17" t="n">
        <x:v>16.6</x:v>
      </x:c>
      <x:c r="S6697" s="18" t="n">
        <x:v>0</x:v>
      </x:c>
      <x:c r="T6697" s="17" t="n">
        <x:v>630.79</x:v>
      </x:c>
      <x:c r="U6697" s="17" t="n">
        <x:v>630.79</x:v>
      </x:c>
      <x:c r="V6697" s="17" t="n">
        <x:v>297.3</x:v>
      </x:c>
      <x:c r="W6697" s="17" t="n">
        <x:v>333.48</x:v>
      </x:c>
      <x:c r="X6697" s="18" t="n">
        <x:v>0.5287</x:v>
      </x:c>
      <x:c r="Y6697" s="17" t="n">
        <x:v>587.02</x:v>
      </x:c>
      <x:c r="Z6697" s="18" t="n">
        <x:v>1.0745</x:v>
      </x:c>
      <x:c r="AA6697" s="18" t="n">
        <x:v>0.0429</x:v>
      </x:c>
      <x:c r="AB6697" t="str">
        <x:v>No</x:v>
      </x:c>
      <x:c r="AC6697" t="str">
        <x:v>Core</x:v>
      </x:c>
      <x:c r="AD6697" s="18" t="n">
        <x:v>0.5286703974381332</x:v>
      </x:c>
      <x:c r="AE6697" s="18" t="n">
        <x:v>1.07456304725563</x:v>
      </x:c>
      <x:c r="AF6697" s="17" t="n">
        <x:v>43.76999999999998</x:v>
      </x:c>
      <x:c r="AG6697" s="18" t="n">
        <x:v>0.07456304725563011</x:v>
      </x:c>
      <x:c r="AH6697" t="str">
        <x:v>Above Target</x:v>
      </x:c>
    </x:row>
    <x:row r="6698">
      <x:c r="A6698" t="str">
        <x:v>TXN-006695</x:v>
      </x:c>
      <x:c r="B6698" s="14" t="d">
        <x:v>2025-11-16T00:00:00.000Z</x:v>
      </x:c>
      <x:c r="C6698" t="n">
        <x:v>2025</x:v>
      </x:c>
      <x:c r="D6698" t="str">
        <x:v>Q4</x:v>
      </x:c>
      <x:c r="E6698" t="n">
        <x:v>11</x:v>
      </x:c>
      <x:c r="F6698" t="str">
        <x:v>November</x:v>
      </x:c>
      <x:c r="G6698" s="15" t="d">
        <x:v>2025-11-01T00:00:00.000Z</x:v>
      </x:c>
      <x:c r="H6698" t="str">
        <x:v>2025-11</x:v>
      </x:c>
      <x:c r="I6698" t="str">
        <x:v>United States</x:v>
      </x:c>
      <x:c r="J6698" t="str">
        <x:v>North America</x:v>
      </x:c>
      <x:c r="K6698" t="str">
        <x:v>USD</x:v>
      </x:c>
      <x:c r="L6698" t="str">
        <x:v>Ketel One</x:v>
      </x:c>
      <x:c r="M6698" t="str">
        <x:v>Vodka</x:v>
      </x:c>
      <x:c r="N6698" t="str">
        <x:v>Off-Trade</x:v>
      </x:c>
      <x:c r="O6698" t="str">
        <x:v>Hospitality Group</x:v>
      </x:c>
      <x:c r="P6698" t="str">
        <x:v>SR-008</x:v>
      </x:c>
      <x:c r="Q6698" s="16" t="n">
        <x:v>119</x:v>
      </x:c>
      <x:c r="R6698" s="17" t="n">
        <x:v>30.86</x:v>
      </x:c>
      <x:c r="S6698" s="18" t="n">
        <x:v>0.03</x:v>
      </x:c>
      <x:c r="T6698" s="17" t="n">
        <x:v>3672.54</x:v>
      </x:c>
      <x:c r="U6698" s="17" t="n">
        <x:v>3562.36</x:v>
      </x:c>
      <x:c r="V6698" s="17" t="n">
        <x:v>1521.61</x:v>
      </x:c>
      <x:c r="W6698" s="17" t="n">
        <x:v>2040.75</x:v>
      </x:c>
      <x:c r="X6698" s="18" t="n">
        <x:v>0.5729</x:v>
      </x:c>
      <x:c r="Y6698" s="17" t="n">
        <x:v>4021.55</x:v>
      </x:c>
      <x:c r="Z6698" s="18" t="n">
        <x:v>0.8858</x:v>
      </x:c>
      <x:c r="AA6698" s="18" t="n">
        <x:v>0.0377</x:v>
      </x:c>
      <x:c r="AB6698" t="str">
        <x:v>No</x:v>
      </x:c>
      <x:c r="AC6698" t="str">
        <x:v>Premium Core</x:v>
      </x:c>
      <x:c r="AD6698" s="18" t="n">
        <x:v>0.5728646178376132</x:v>
      </x:c>
      <x:c r="AE6698" s="18" t="n">
        <x:v>0.8858176573709142</x:v>
      </x:c>
      <x:c r="AF6698" s="17" t="n">
        <x:v>-459.19000000000005</x:v>
      </x:c>
      <x:c r="AG6698" s="18" t="n">
        <x:v>-0.1141823426290858</x:v>
      </x:c>
      <x:c r="AH6698" t="str">
        <x:v>Below Target</x:v>
      </x:c>
    </x:row>
    <x:row r="6699">
      <x:c r="A6699" t="str">
        <x:v>TXN-006696</x:v>
      </x:c>
      <x:c r="B6699" s="14" t="d">
        <x:v>2024-06-19T00:00:00.000Z</x:v>
      </x:c>
      <x:c r="C6699" t="n">
        <x:v>2024</x:v>
      </x:c>
      <x:c r="D6699" t="str">
        <x:v>Q2</x:v>
      </x:c>
      <x:c r="E6699" t="n">
        <x:v>6</x:v>
      </x:c>
      <x:c r="F6699" t="str">
        <x:v>June</x:v>
      </x:c>
      <x:c r="G6699" s="15" t="d">
        <x:v>2024-06-01T00:00:00.000Z</x:v>
      </x:c>
      <x:c r="H6699" t="str">
        <x:v>2024-06</x:v>
      </x:c>
      <x:c r="I6699" t="str">
        <x:v>Nigeria</x:v>
      </x:c>
      <x:c r="J6699" t="str">
        <x:v>Africa</x:v>
      </x:c>
      <x:c r="K6699" t="str">
        <x:v>NGN</x:v>
      </x:c>
      <x:c r="L6699" t="str">
        <x:v>Johnnie Walker</x:v>
      </x:c>
      <x:c r="M6699" t="str">
        <x:v>Scotch Whisky</x:v>
      </x:c>
      <x:c r="N6699" t="str">
        <x:v>On-Trade</x:v>
      </x:c>
      <x:c r="O6699" t="str">
        <x:v>Distributor</x:v>
      </x:c>
      <x:c r="P6699" t="str">
        <x:v>SR-030</x:v>
      </x:c>
      <x:c r="Q6699" s="16" t="n">
        <x:v>72</x:v>
      </x:c>
      <x:c r="R6699" s="17" t="n">
        <x:v>40.5</x:v>
      </x:c>
      <x:c r="S6699" s="18" t="n">
        <x:v>0</x:v>
      </x:c>
      <x:c r="T6699" s="17" t="n">
        <x:v>2915.97</x:v>
      </x:c>
      <x:c r="U6699" s="17" t="n">
        <x:v>2915.97</x:v>
      </x:c>
      <x:c r="V6699" s="17" t="n">
        <x:v>1191.18</x:v>
      </x:c>
      <x:c r="W6699" s="17" t="n">
        <x:v>1724.8</x:v>
      </x:c>
      <x:c r="X6699" s="18" t="n">
        <x:v>0.5915</x:v>
      </x:c>
      <x:c r="Y6699" s="17" t="n">
        <x:v>2670.43</x:v>
      </x:c>
      <x:c r="Z6699" s="18" t="n">
        <x:v>1.0919</x:v>
      </x:c>
      <x:c r="AA6699" s="18" t="n">
        <x:v>0.0308</x:v>
      </x:c>
      <x:c r="AB6699" t="str">
        <x:v>No</x:v>
      </x:c>
      <x:c r="AC6699" t="str">
        <x:v>Luxury / Reserve</x:v>
      </x:c>
      <x:c r="AD6699" s="18" t="n">
        <x:v>0.5915012843067659</x:v>
      </x:c>
      <x:c r="AE6699" s="18" t="n">
        <x:v>1.0919477387536838</x:v>
      </x:c>
      <x:c r="AF6699" s="17" t="n">
        <x:v>245.53999999999996</x:v>
      </x:c>
      <x:c r="AG6699" s="18" t="n">
        <x:v>0.09194773875368385</x:v>
      </x:c>
      <x:c r="AH6699" t="str">
        <x:v>Above Target</x:v>
      </x:c>
    </x:row>
    <x:row r="6700">
      <x:c r="A6700" t="str">
        <x:v>TXN-006697</x:v>
      </x:c>
      <x:c r="B6700" s="14" t="d">
        <x:v>2024-05-05T00:00:00.000Z</x:v>
      </x:c>
      <x:c r="C6700" t="n">
        <x:v>2024</x:v>
      </x:c>
      <x:c r="D6700" t="str">
        <x:v>Q2</x:v>
      </x:c>
      <x:c r="E6700" t="n">
        <x:v>5</x:v>
      </x:c>
      <x:c r="F6700" t="str">
        <x:v>May</x:v>
      </x:c>
      <x:c r="G6700" s="15" t="d">
        <x:v>2024-05-01T00:00:00.000Z</x:v>
      </x:c>
      <x:c r="H6700" t="str">
        <x:v>2024-05</x:v>
      </x:c>
      <x:c r="I6700" t="str">
        <x:v>Germany</x:v>
      </x:c>
      <x:c r="J6700" t="str">
        <x:v>Europe</x:v>
      </x:c>
      <x:c r="K6700" t="str">
        <x:v>EUR</x:v>
      </x:c>
      <x:c r="L6700" t="str">
        <x:v>Smirnoff</x:v>
      </x:c>
      <x:c r="M6700" t="str">
        <x:v>Vodka</x:v>
      </x:c>
      <x:c r="N6700" t="str">
        <x:v>Off-Trade</x:v>
      </x:c>
      <x:c r="O6700" t="str">
        <x:v>Distributor</x:v>
      </x:c>
      <x:c r="P6700" t="str">
        <x:v>SR-010</x:v>
      </x:c>
      <x:c r="Q6700" s="16" t="n">
        <x:v>33</x:v>
      </x:c>
      <x:c r="R6700" s="17" t="n">
        <x:v>18.55</x:v>
      </x:c>
      <x:c r="S6700" s="18" t="n">
        <x:v>0.12</x:v>
      </x:c>
      <x:c r="T6700" s="17" t="n">
        <x:v>612.06</x:v>
      </x:c>
      <x:c r="U6700" s="17" t="n">
        <x:v>538.61</x:v>
      </x:c>
      <x:c r="V6700" s="17" t="n">
        <x:v>271.44</x:v>
      </x:c>
      <x:c r="W6700" s="17" t="n">
        <x:v>267.17</x:v>
      </x:c>
      <x:c r="X6700" s="18" t="n">
        <x:v>0.496</x:v>
      </x:c>
      <x:c r="Y6700" s="17" t="n">
        <x:v>540.12</x:v>
      </x:c>
      <x:c r="Z6700" s="18" t="n">
        <x:v>0.9972</x:v>
      </x:c>
      <x:c r="AA6700" s="18" t="n">
        <x:v>-0.032</x:v>
      </x:c>
      <x:c r="AB6700" t="str">
        <x:v>Yes</x:v>
      </x:c>
      <x:c r="AC6700" t="str">
        <x:v>Core</x:v>
      </x:c>
      <x:c r="AD6700" s="18" t="n">
        <x:v>0.49603609290581313</x:v>
      </x:c>
      <x:c r="AE6700" s="18" t="n">
        <x:v>0.9972043249648227</x:v>
      </x:c>
      <x:c r="AF6700" s="17" t="n">
        <x:v>-1.509999999999991</x:v>
      </x:c>
      <x:c r="AG6700" s="18" t="n">
        <x:v>-0.002795675035177351</x:v>
      </x:c>
      <x:c r="AH6700" t="str">
        <x:v>Below Target</x:v>
      </x:c>
    </x:row>
    <x:row r="6701">
      <x:c r="A6701" t="str">
        <x:v>TXN-006698</x:v>
      </x:c>
      <x:c r="B6701" s="14" t="d">
        <x:v>2024-07-03T00:00:00.000Z</x:v>
      </x:c>
      <x:c r="C6701" t="n">
        <x:v>2024</x:v>
      </x:c>
      <x:c r="D6701" t="str">
        <x:v>Q3</x:v>
      </x:c>
      <x:c r="E6701" t="n">
        <x:v>7</x:v>
      </x:c>
      <x:c r="F6701" t="str">
        <x:v>July</x:v>
      </x:c>
      <x:c r="G6701" s="15" t="d">
        <x:v>2024-07-01T00:00:00.000Z</x:v>
      </x:c>
      <x:c r="H6701" t="str">
        <x:v>2024-07</x:v>
      </x:c>
      <x:c r="I6701" t="str">
        <x:v>Canada</x:v>
      </x:c>
      <x:c r="J6701" t="str">
        <x:v>North America</x:v>
      </x:c>
      <x:c r="K6701" t="str">
        <x:v>CAD</x:v>
      </x:c>
      <x:c r="L6701" t="str">
        <x:v>Captain Morgan</x:v>
      </x:c>
      <x:c r="M6701" t="str">
        <x:v>Rum</x:v>
      </x:c>
      <x:c r="N6701" t="str">
        <x:v>E-commerce</x:v>
      </x:c>
      <x:c r="O6701" t="str">
        <x:v>Distributor</x:v>
      </x:c>
      <x:c r="P6701" t="str">
        <x:v>SR-006</x:v>
      </x:c>
      <x:c r="Q6701" s="16" t="n">
        <x:v>43</x:v>
      </x:c>
      <x:c r="R6701" s="17" t="n">
        <x:v>19.1</x:v>
      </x:c>
      <x:c r="S6701" s="18" t="n">
        <x:v>0.02</x:v>
      </x:c>
      <x:c r="T6701" s="17" t="n">
        <x:v>821.34</x:v>
      </x:c>
      <x:c r="U6701" s="17" t="n">
        <x:v>804.91</x:v>
      </x:c>
      <x:c r="V6701" s="17" t="n">
        <x:v>376.09</x:v>
      </x:c>
      <x:c r="W6701" s="17" t="n">
        <x:v>428.82</x:v>
      </x:c>
      <x:c r="X6701" s="18" t="n">
        <x:v>0.5327</x:v>
      </x:c>
      <x:c r="Y6701" s="17" t="n">
        <x:v>814.42</x:v>
      </x:c>
      <x:c r="Z6701" s="18" t="n">
        <x:v>0.9883</x:v>
      </x:c>
      <x:c r="AA6701" s="18" t="n">
        <x:v>0.0575</x:v>
      </x:c>
      <x:c r="AB6701" t="str">
        <x:v>No</x:v>
      </x:c>
      <x:c r="AC6701" t="str">
        <x:v>Core</x:v>
      </x:c>
      <x:c r="AD6701" s="18" t="n">
        <x:v>0.5327552148687431</x:v>
      </x:c>
      <x:c r="AE6701" s="18" t="n">
        <x:v>0.9883229783158567</x:v>
      </x:c>
      <x:c r="AF6701" s="17" t="n">
        <x:v>-9.509999999999991</x:v>
      </x:c>
      <x:c r="AG6701" s="18" t="n">
        <x:v>-0.011677021684143305</x:v>
      </x:c>
      <x:c r="AH6701" t="str">
        <x:v>Below Target</x:v>
      </x:c>
    </x:row>
    <x:row r="6702">
      <x:c r="A6702" t="str">
        <x:v>TXN-006699</x:v>
      </x:c>
      <x:c r="B6702" s="14" t="d">
        <x:v>2025-07-13T00:00:00.000Z</x:v>
      </x:c>
      <x:c r="C6702" t="n">
        <x:v>2025</x:v>
      </x:c>
      <x:c r="D6702" t="str">
        <x:v>Q3</x:v>
      </x:c>
      <x:c r="E6702" t="n">
        <x:v>7</x:v>
      </x:c>
      <x:c r="F6702" t="str">
        <x:v>July</x:v>
      </x:c>
      <x:c r="G6702" s="15" t="d">
        <x:v>2025-07-01T00:00:00.000Z</x:v>
      </x:c>
      <x:c r="H6702" t="str">
        <x:v>2025-07</x:v>
      </x:c>
      <x:c r="I6702" t="str">
        <x:v>Australia</x:v>
      </x:c>
      <x:c r="J6702" t="str">
        <x:v>Asia Pacific</x:v>
      </x:c>
      <x:c r="K6702" t="str">
        <x:v>AUD</x:v>
      </x:c>
      <x:c r="L6702" t="str">
        <x:v>Guinness</x:v>
      </x:c>
      <x:c r="M6702" t="str">
        <x:v>Beer / Stout</x:v>
      </x:c>
      <x:c r="N6702" t="str">
        <x:v>Off-Trade</x:v>
      </x:c>
      <x:c r="O6702" t="str">
        <x:v>E-commerce Partner</x:v>
      </x:c>
      <x:c r="P6702" t="str">
        <x:v>SR-004</x:v>
      </x:c>
      <x:c r="Q6702" s="16" t="n">
        <x:v>28</x:v>
      </x:c>
      <x:c r="R6702" s="17" t="n">
        <x:v>7.66</x:v>
      </x:c>
      <x:c r="S6702" s="18" t="n">
        <x:v>0.1</x:v>
      </x:c>
      <x:c r="T6702" s="17" t="n">
        <x:v>214.43</x:v>
      </x:c>
      <x:c r="U6702" s="17" t="n">
        <x:v>192.98</x:v>
      </x:c>
      <x:c r="V6702" s="17" t="n">
        <x:v>99.43</x:v>
      </x:c>
      <x:c r="W6702" s="17" t="n">
        <x:v>93.55</x:v>
      </x:c>
      <x:c r="X6702" s="18" t="n">
        <x:v>0.4848</x:v>
      </x:c>
      <x:c r="Y6702" s="17" t="n">
        <x:v>195.09</x:v>
      </x:c>
      <x:c r="Z6702" s="18" t="n">
        <x:v>0.9892</x:v>
      </x:c>
      <x:c r="AA6702" s="18" t="n">
        <x:v>-0.0408</x:v>
      </x:c>
      <x:c r="AB6702" t="str">
        <x:v>Yes</x:v>
      </x:c>
      <x:c r="AC6702" t="str">
        <x:v>Core</x:v>
      </x:c>
      <x:c r="AD6702" s="18" t="n">
        <x:v>0.4847652606487719</x:v>
      </x:c>
      <x:c r="AE6702" s="18" t="n">
        <x:v>0.9891844789584294</x:v>
      </x:c>
      <x:c r="AF6702" s="17" t="n">
        <x:v>-2.1100000000000136</x:v>
      </x:c>
      <x:c r="AG6702" s="18" t="n">
        <x:v>-0.010815521041570627</x:v>
      </x:c>
      <x:c r="AH6702" t="str">
        <x:v>Below Target</x:v>
      </x:c>
    </x:row>
    <x:row r="6703">
      <x:c r="A6703" t="str">
        <x:v>TXN-006700</x:v>
      </x:c>
      <x:c r="B6703" s="14" t="d">
        <x:v>2024-06-04T00:00:00.000Z</x:v>
      </x:c>
      <x:c r="C6703" t="n">
        <x:v>2024</x:v>
      </x:c>
      <x:c r="D6703" t="str">
        <x:v>Q2</x:v>
      </x:c>
      <x:c r="E6703" t="n">
        <x:v>6</x:v>
      </x:c>
      <x:c r="F6703" t="str">
        <x:v>June</x:v>
      </x:c>
      <x:c r="G6703" s="15" t="d">
        <x:v>2024-06-01T00:00:00.000Z</x:v>
      </x:c>
      <x:c r="H6703" t="str">
        <x:v>2024-06</x:v>
      </x:c>
      <x:c r="I6703" t="str">
        <x:v>United States</x:v>
      </x:c>
      <x:c r="J6703" t="str">
        <x:v>North America</x:v>
      </x:c>
      <x:c r="K6703" t="str">
        <x:v>USD</x:v>
      </x:c>
      <x:c r="L6703" t="str">
        <x:v>Tanqueray</x:v>
      </x:c>
      <x:c r="M6703" t="str">
        <x:v>Gin</x:v>
      </x:c>
      <x:c r="N6703" t="str">
        <x:v>Off-Trade</x:v>
      </x:c>
      <x:c r="O6703" t="str">
        <x:v>Key Account</x:v>
      </x:c>
      <x:c r="P6703" t="str">
        <x:v>SR-022</x:v>
      </x:c>
      <x:c r="Q6703" s="16" t="n">
        <x:v>231</x:v>
      </x:c>
      <x:c r="R6703" s="17" t="n">
        <x:v>28.49</x:v>
      </x:c>
      <x:c r="S6703" s="18" t="n">
        <x:v>0</x:v>
      </x:c>
      <x:c r="T6703" s="17" t="n">
        <x:v>6580.36</x:v>
      </x:c>
      <x:c r="U6703" s="17" t="n">
        <x:v>6580.36</x:v>
      </x:c>
      <x:c r="V6703" s="17" t="n">
        <x:v>2975.15</x:v>
      </x:c>
      <x:c r="W6703" s="17" t="n">
        <x:v>3605.21</x:v>
      </x:c>
      <x:c r="X6703" s="18" t="n">
        <x:v>0.5479</x:v>
      </x:c>
      <x:c r="Y6703" s="17" t="n">
        <x:v>6031.52</x:v>
      </x:c>
      <x:c r="Z6703" s="18" t="n">
        <x:v>1.091</x:v>
      </x:c>
      <x:c r="AA6703" s="18" t="n">
        <x:v>-0.0286</x:v>
      </x:c>
      <x:c r="AB6703" t="str">
        <x:v>No</x:v>
      </x:c>
      <x:c r="AC6703" t="str">
        <x:v>Premium Core</x:v>
      </x:c>
      <x:c r="AD6703" s="18" t="n">
        <x:v>0.5478742804345051</x:v>
      </x:c>
      <x:c r="AE6703" s="18" t="n">
        <x:v>1.0909953046661536</x:v>
      </x:c>
      <x:c r="AF6703" s="17" t="n">
        <x:v>548.8399999999992</x:v>
      </x:c>
      <x:c r="AG6703" s="18" t="n">
        <x:v>0.09099530466615367</x:v>
      </x:c>
      <x:c r="AH6703" t="str">
        <x:v>Above Target</x:v>
      </x:c>
    </x:row>
    <x:row r="6704">
      <x:c r="A6704" t="str">
        <x:v>TXN-006701</x:v>
      </x:c>
      <x:c r="B6704" s="14" t="d">
        <x:v>2025-10-28T00:00:00.000Z</x:v>
      </x:c>
      <x:c r="C6704" t="n">
        <x:v>2025</x:v>
      </x:c>
      <x:c r="D6704" t="str">
        <x:v>Q4</x:v>
      </x:c>
      <x:c r="E6704" t="n">
        <x:v>10</x:v>
      </x:c>
      <x:c r="F6704" t="str">
        <x:v>October</x:v>
      </x:c>
      <x:c r="G6704" s="15" t="d">
        <x:v>2025-10-01T00:00:00.000Z</x:v>
      </x:c>
      <x:c r="H6704" t="str">
        <x:v>2025-10</x:v>
      </x:c>
      <x:c r="I6704" t="str">
        <x:v>Germany</x:v>
      </x:c>
      <x:c r="J6704" t="str">
        <x:v>Europe</x:v>
      </x:c>
      <x:c r="K6704" t="str">
        <x:v>EUR</x:v>
      </x:c>
      <x:c r="L6704" t="str">
        <x:v>Smirnoff</x:v>
      </x:c>
      <x:c r="M6704" t="str">
        <x:v>Vodka</x:v>
      </x:c>
      <x:c r="N6704" t="str">
        <x:v>On-Trade</x:v>
      </x:c>
      <x:c r="O6704" t="str">
        <x:v>Hospitality Group</x:v>
      </x:c>
      <x:c r="P6704" t="str">
        <x:v>SR-052</x:v>
      </x:c>
      <x:c r="Q6704" s="16" t="n">
        <x:v>76</x:v>
      </x:c>
      <x:c r="R6704" s="17" t="n">
        <x:v>22.69</x:v>
      </x:c>
      <x:c r="S6704" s="18" t="n">
        <x:v>0.03</x:v>
      </x:c>
      <x:c r="T6704" s="17" t="n">
        <x:v>1724.56</x:v>
      </x:c>
      <x:c r="U6704" s="17" t="n">
        <x:v>1672.82</x:v>
      </x:c>
      <x:c r="V6704" s="17" t="n">
        <x:v>780.99</x:v>
      </x:c>
      <x:c r="W6704" s="17" t="n">
        <x:v>891.83</x:v>
      </x:c>
      <x:c r="X6704" s="18" t="n">
        <x:v>0.5331</x:v>
      </x:c>
      <x:c r="Y6704" s="17" t="n">
        <x:v>1723.7</x:v>
      </x:c>
      <x:c r="Z6704" s="18" t="n">
        <x:v>0.9705</x:v>
      </x:c>
      <x:c r="AA6704" s="18" t="n">
        <x:v>0.1001</x:v>
      </x:c>
      <x:c r="AB6704" t="str">
        <x:v>No</x:v>
      </x:c>
      <x:c r="AC6704" t="str">
        <x:v>Core</x:v>
      </x:c>
      <x:c r="AD6704" s="18" t="n">
        <x:v>0.5331296852022334</x:v>
      </x:c>
      <x:c r="AE6704" s="18" t="n">
        <x:v>0.9704821024540232</x:v>
      </x:c>
      <x:c r="AF6704" s="17" t="n">
        <x:v>-50.88000000000011</x:v>
      </x:c>
      <x:c r="AG6704" s="18" t="n">
        <x:v>-0.02951789754597674</x:v>
      </x:c>
      <x:c r="AH6704" t="str">
        <x:v>Below Target</x:v>
      </x:c>
    </x:row>
    <x:row r="6705">
      <x:c r="A6705" t="str">
        <x:v>TXN-006702</x:v>
      </x:c>
      <x:c r="B6705" s="14" t="d">
        <x:v>2024-11-10T00:00:00.000Z</x:v>
      </x:c>
      <x:c r="C6705" t="n">
        <x:v>2024</x:v>
      </x:c>
      <x:c r="D6705" t="str">
        <x:v>Q4</x:v>
      </x:c>
      <x:c r="E6705" t="n">
        <x:v>11</x:v>
      </x:c>
      <x:c r="F6705" t="str">
        <x:v>November</x:v>
      </x:c>
      <x:c r="G6705" s="15" t="d">
        <x:v>2024-11-01T00:00:00.000Z</x:v>
      </x:c>
      <x:c r="H6705" t="str">
        <x:v>2024-11</x:v>
      </x:c>
      <x:c r="I6705" t="str">
        <x:v>United Kingdom</x:v>
      </x:c>
      <x:c r="J6705" t="str">
        <x:v>Europe</x:v>
      </x:c>
      <x:c r="K6705" t="str">
        <x:v>GBP</x:v>
      </x:c>
      <x:c r="L6705" t="str">
        <x:v>Johnnie Walker</x:v>
      </x:c>
      <x:c r="M6705" t="str">
        <x:v>Scotch Whisky</x:v>
      </x:c>
      <x:c r="N6705" t="str">
        <x:v>E-commerce</x:v>
      </x:c>
      <x:c r="O6705" t="str">
        <x:v>Distributor</x:v>
      </x:c>
      <x:c r="P6705" t="str">
        <x:v>SR-026</x:v>
      </x:c>
      <x:c r="Q6705" s="16" t="n">
        <x:v>61</x:v>
      </x:c>
      <x:c r="R6705" s="17" t="n">
        <x:v>35.83</x:v>
      </x:c>
      <x:c r="S6705" s="18" t="n">
        <x:v>0.03</x:v>
      </x:c>
      <x:c r="T6705" s="17" t="n">
        <x:v>2185.89</x:v>
      </x:c>
      <x:c r="U6705" s="17" t="n">
        <x:v>2120.31</x:v>
      </x:c>
      <x:c r="V6705" s="17" t="n">
        <x:v>911.09</x:v>
      </x:c>
      <x:c r="W6705" s="17" t="n">
        <x:v>1209.22</x:v>
      </x:c>
      <x:c r="X6705" s="18" t="n">
        <x:v>0.5703</x:v>
      </x:c>
      <x:c r="Y6705" s="17" t="n">
        <x:v>2294.38</x:v>
      </x:c>
      <x:c r="Z6705" s="18" t="n">
        <x:v>0.9241</x:v>
      </x:c>
      <x:c r="AA6705" s="18" t="n">
        <x:v>-0.0008</x:v>
      </x:c>
      <x:c r="AB6705" t="str">
        <x:v>No</x:v>
      </x:c>
      <x:c r="AC6705" t="str">
        <x:v>Luxury / Reserve</x:v>
      </x:c>
      <x:c r="AD6705" s="18" t="n">
        <x:v>0.5703033990312738</x:v>
      </x:c>
      <x:c r="AE6705" s="18" t="n">
        <x:v>0.9241320095189114</x:v>
      </x:c>
      <x:c r="AF6705" s="17" t="n">
        <x:v>-174.07000000000016</x:v>
      </x:c>
      <x:c r="AG6705" s="18" t="n">
        <x:v>-0.07586799048108864</x:v>
      </x:c>
      <x:c r="AH6705" t="str">
        <x:v>Below Target</x:v>
      </x:c>
    </x:row>
    <x:row r="6706">
      <x:c r="A6706" t="str">
        <x:v>TXN-006703</x:v>
      </x:c>
      <x:c r="B6706" s="14" t="d">
        <x:v>2025-07-15T00:00:00.000Z</x:v>
      </x:c>
      <x:c r="C6706" t="n">
        <x:v>2025</x:v>
      </x:c>
      <x:c r="D6706" t="str">
        <x:v>Q3</x:v>
      </x:c>
      <x:c r="E6706" t="n">
        <x:v>7</x:v>
      </x:c>
      <x:c r="F6706" t="str">
        <x:v>July</x:v>
      </x:c>
      <x:c r="G6706" s="15" t="d">
        <x:v>2025-07-01T00:00:00.000Z</x:v>
      </x:c>
      <x:c r="H6706" t="str">
        <x:v>2025-07</x:v>
      </x:c>
      <x:c r="I6706" t="str">
        <x:v>Spain</x:v>
      </x:c>
      <x:c r="J6706" t="str">
        <x:v>Europe</x:v>
      </x:c>
      <x:c r="K6706" t="str">
        <x:v>EUR</x:v>
      </x:c>
      <x:c r="L6706" t="str">
        <x:v>Don Julio</x:v>
      </x:c>
      <x:c r="M6706" t="str">
        <x:v>Tequila</x:v>
      </x:c>
      <x:c r="N6706" t="str">
        <x:v>Wholesale</x:v>
      </x:c>
      <x:c r="O6706" t="str">
        <x:v>Distributor</x:v>
      </x:c>
      <x:c r="P6706" t="str">
        <x:v>SR-012</x:v>
      </x:c>
      <x:c r="Q6706" s="16" t="n">
        <x:v>85</x:v>
      </x:c>
      <x:c r="R6706" s="17" t="n">
        <x:v>45.46</x:v>
      </x:c>
      <x:c r="S6706" s="18" t="n">
        <x:v>0.08</x:v>
      </x:c>
      <x:c r="T6706" s="17" t="n">
        <x:v>3863.87</x:v>
      </x:c>
      <x:c r="U6706" s="17" t="n">
        <x:v>3554.76</x:v>
      </x:c>
      <x:c r="V6706" s="17" t="n">
        <x:v>1503.44</x:v>
      </x:c>
      <x:c r="W6706" s="17" t="n">
        <x:v>2051.32</x:v>
      </x:c>
      <x:c r="X6706" s="18" t="n">
        <x:v>0.5771</x:v>
      </x:c>
      <x:c r="Y6706" s="17" t="n">
        <x:v>3424.57</x:v>
      </x:c>
      <x:c r="Z6706" s="18" t="n">
        <x:v>1.038</x:v>
      </x:c>
      <x:c r="AA6706" s="18" t="n">
        <x:v>0.1061</x:v>
      </x:c>
      <x:c r="AB6706" t="str">
        <x:v>Yes</x:v>
      </x:c>
      <x:c r="AC6706" t="str">
        <x:v>Luxury / Reserve</x:v>
      </x:c>
      <x:c r="AD6706" s="18" t="n">
        <x:v>0.577062867816674</x:v>
      </x:c>
      <x:c r="AE6706" s="18" t="n">
        <x:v>1.0380164517005055</x:v>
      </x:c>
      <x:c r="AF6706" s="17" t="n">
        <x:v>130.19000000000005</x:v>
      </x:c>
      <x:c r="AG6706" s="18" t="n">
        <x:v>0.03801645170050548</x:v>
      </x:c>
      <x:c r="AH6706" t="str">
        <x:v>Above Target</x:v>
      </x:c>
    </x:row>
    <x:row r="6707">
      <x:c r="A6707" t="str">
        <x:v>TXN-006704</x:v>
      </x:c>
      <x:c r="B6707" s="14" t="d">
        <x:v>2023-05-08T00:00:00.000Z</x:v>
      </x:c>
      <x:c r="C6707" t="n">
        <x:v>2023</x:v>
      </x:c>
      <x:c r="D6707" t="str">
        <x:v>Q2</x:v>
      </x:c>
      <x:c r="E6707" t="n">
        <x:v>5</x:v>
      </x:c>
      <x:c r="F6707" t="str">
        <x:v>May</x:v>
      </x:c>
      <x:c r="G6707" s="15" t="d">
        <x:v>2023-05-01T00:00:00.000Z</x:v>
      </x:c>
      <x:c r="H6707" t="str">
        <x:v>2023-05</x:v>
      </x:c>
      <x:c r="I6707" t="str">
        <x:v>United States</x:v>
      </x:c>
      <x:c r="J6707" t="str">
        <x:v>North America</x:v>
      </x:c>
      <x:c r="K6707" t="str">
        <x:v>USD</x:v>
      </x:c>
      <x:c r="L6707" t="str">
        <x:v>Don Julio</x:v>
      </x:c>
      <x:c r="M6707" t="str">
        <x:v>Tequila</x:v>
      </x:c>
      <x:c r="N6707" t="str">
        <x:v>On-Trade</x:v>
      </x:c>
      <x:c r="O6707" t="str">
        <x:v>Distributor</x:v>
      </x:c>
      <x:c r="P6707" t="str">
        <x:v>SR-025</x:v>
      </x:c>
      <x:c r="Q6707" s="16" t="n">
        <x:v>48</x:v>
      </x:c>
      <x:c r="R6707" s="17" t="n">
        <x:v>56.62</x:v>
      </x:c>
      <x:c r="S6707" s="18" t="n">
        <x:v>0</x:v>
      </x:c>
      <x:c r="T6707" s="17" t="n">
        <x:v>2717.53</x:v>
      </x:c>
      <x:c r="U6707" s="17" t="n">
        <x:v>2717.53</x:v>
      </x:c>
      <x:c r="V6707" s="17" t="n">
        <x:v>1146.54</x:v>
      </x:c>
      <x:c r="W6707" s="17" t="n">
        <x:v>1570.98</x:v>
      </x:c>
      <x:c r="X6707" s="18" t="n">
        <x:v>0.5781</x:v>
      </x:c>
      <x:c r="Y6707" s="17" t="n">
        <x:v>2772.39</x:v>
      </x:c>
      <x:c r="Z6707" s="18" t="n">
        <x:v>0.9802</x:v>
      </x:c>
      <x:c r="AA6707" s="18" t="n">
        <x:v>0.0379</x:v>
      </x:c>
      <x:c r="AB6707" t="str">
        <x:v>No</x:v>
      </x:c>
      <x:c r="AC6707" t="str">
        <x:v>Luxury / Reserve</x:v>
      </x:c>
      <x:c r="AD6707" s="18" t="n">
        <x:v>0.578091134228509</x:v>
      </x:c>
      <x:c r="AE6707" s="18" t="n">
        <x:v>0.9802120192325035</x:v>
      </x:c>
      <x:c r="AF6707" s="17" t="n">
        <x:v>-54.85999999999967</x:v>
      </x:c>
      <x:c r="AG6707" s="18" t="n">
        <x:v>-0.019787980767496518</x:v>
      </x:c>
      <x:c r="AH6707" t="str">
        <x:v>Below Target</x:v>
      </x:c>
    </x:row>
    <x:row r="6708">
      <x:c r="A6708" t="str">
        <x:v>TXN-006705</x:v>
      </x:c>
      <x:c r="B6708" s="14" t="d">
        <x:v>2023-08-28T00:00:00.000Z</x:v>
      </x:c>
      <x:c r="C6708" t="n">
        <x:v>2023</x:v>
      </x:c>
      <x:c r="D6708" t="str">
        <x:v>Q3</x:v>
      </x:c>
      <x:c r="E6708" t="n">
        <x:v>8</x:v>
      </x:c>
      <x:c r="F6708" t="str">
        <x:v>August</x:v>
      </x:c>
      <x:c r="G6708" s="15" t="d">
        <x:v>2023-08-01T00:00:00.000Z</x:v>
      </x:c>
      <x:c r="H6708" t="str">
        <x:v>2023-08</x:v>
      </x:c>
      <x:c r="I6708" t="str">
        <x:v>Germany</x:v>
      </x:c>
      <x:c r="J6708" t="str">
        <x:v>Europe</x:v>
      </x:c>
      <x:c r="K6708" t="str">
        <x:v>EUR</x:v>
      </x:c>
      <x:c r="L6708" t="str">
        <x:v>Johnnie Walker</x:v>
      </x:c>
      <x:c r="M6708" t="str">
        <x:v>Scotch Whisky</x:v>
      </x:c>
      <x:c r="N6708" t="str">
        <x:v>Off-Trade</x:v>
      </x:c>
      <x:c r="O6708" t="str">
        <x:v>E-commerce Partner</x:v>
      </x:c>
      <x:c r="P6708" t="str">
        <x:v>SR-003</x:v>
      </x:c>
      <x:c r="Q6708" s="16" t="n">
        <x:v>60</x:v>
      </x:c>
      <x:c r="R6708" s="17" t="n">
        <x:v>33.88</x:v>
      </x:c>
      <x:c r="S6708" s="18" t="n">
        <x:v>0.02</x:v>
      </x:c>
      <x:c r="T6708" s="17" t="n">
        <x:v>2033.09</x:v>
      </x:c>
      <x:c r="U6708" s="17" t="n">
        <x:v>1992.43</x:v>
      </x:c>
      <x:c r="V6708" s="17" t="n">
        <x:v>908.28</x:v>
      </x:c>
      <x:c r="W6708" s="17" t="n">
        <x:v>1084.15</x:v>
      </x:c>
      <x:c r="X6708" s="18" t="n">
        <x:v>0.5441</x:v>
      </x:c>
      <x:c r="Y6708" s="17" t="n">
        <x:v>1991.87</x:v>
      </x:c>
      <x:c r="Z6708" s="18" t="n">
        <x:v>1.0003</x:v>
      </x:c>
      <x:c r="AA6708" s="18" t="n">
        <x:v>0.0292</x:v>
      </x:c>
      <x:c r="AB6708" t="str">
        <x:v>No</x:v>
      </x:c>
      <x:c r="AC6708" t="str">
        <x:v>Luxury / Reserve</x:v>
      </x:c>
      <x:c r="AD6708" s="18" t="n">
        <x:v>0.5441345492689831</x:v>
      </x:c>
      <x:c r="AE6708" s="18" t="n">
        <x:v>1.0002811428456677</x:v>
      </x:c>
      <x:c r="AF6708" s="17" t="n">
        <x:v>0.5600000000001728</x:v>
      </x:c>
      <x:c r="AG6708" s="18" t="n">
        <x:v>0.00028114284566772575</x:v>
      </x:c>
      <x:c r="AH6708" t="str">
        <x:v>Above Target</x:v>
      </x:c>
    </x:row>
    <x:row r="6709">
      <x:c r="A6709" t="str">
        <x:v>TXN-006706</x:v>
      </x:c>
      <x:c r="B6709" s="14" t="d">
        <x:v>2023-02-12T00:00:00.000Z</x:v>
      </x:c>
      <x:c r="C6709" t="n">
        <x:v>2023</x:v>
      </x:c>
      <x:c r="D6709" t="str">
        <x:v>Q1</x:v>
      </x:c>
      <x:c r="E6709" t="n">
        <x:v>2</x:v>
      </x:c>
      <x:c r="F6709" t="str">
        <x:v>February</x:v>
      </x:c>
      <x:c r="G6709" s="15" t="d">
        <x:v>2023-02-01T00:00:00.000Z</x:v>
      </x:c>
      <x:c r="H6709" t="str">
        <x:v>2023-02</x:v>
      </x:c>
      <x:c r="I6709" t="str">
        <x:v>United States</x:v>
      </x:c>
      <x:c r="J6709" t="str">
        <x:v>North America</x:v>
      </x:c>
      <x:c r="K6709" t="str">
        <x:v>USD</x:v>
      </x:c>
      <x:c r="L6709" t="str">
        <x:v>Johnnie Walker</x:v>
      </x:c>
      <x:c r="M6709" t="str">
        <x:v>Scotch Whisky</x:v>
      </x:c>
      <x:c r="N6709" t="str">
        <x:v>Wholesale</x:v>
      </x:c>
      <x:c r="O6709" t="str">
        <x:v>Independent Retailer</x:v>
      </x:c>
      <x:c r="P6709" t="str">
        <x:v>SR-037</x:v>
      </x:c>
      <x:c r="Q6709" s="16" t="n">
        <x:v>132</x:v>
      </x:c>
      <x:c r="R6709" s="17" t="n">
        <x:v>32.39</x:v>
      </x:c>
      <x:c r="S6709" s="18" t="n">
        <x:v>0.08</x:v>
      </x:c>
      <x:c r="T6709" s="17" t="n">
        <x:v>4275.01</x:v>
      </x:c>
      <x:c r="U6709" s="17" t="n">
        <x:v>3933</x:v>
      </x:c>
      <x:c r="V6709" s="17" t="n">
        <x:v>1846.81</x:v>
      </x:c>
      <x:c r="W6709" s="17" t="n">
        <x:v>2086.2</x:v>
      </x:c>
      <x:c r="X6709" s="18" t="n">
        <x:v>0.5304</x:v>
      </x:c>
      <x:c r="Y6709" s="17" t="n">
        <x:v>4374.93</x:v>
      </x:c>
      <x:c r="Z6709" s="18" t="n">
        <x:v>0.899</x:v>
      </x:c>
      <x:c r="AA6709" s="18" t="n">
        <x:v>0.0075</x:v>
      </x:c>
      <x:c r="AB6709" t="str">
        <x:v>Yes</x:v>
      </x:c>
      <x:c r="AC6709" t="str">
        <x:v>Luxury / Reserve</x:v>
      </x:c>
      <x:c r="AD6709" s="18" t="n">
        <x:v>0.5304347826086956</x:v>
      </x:c>
      <x:c r="AE6709" s="18" t="n">
        <x:v>0.898985812344426</x:v>
      </x:c>
      <x:c r="AF6709" s="17" t="n">
        <x:v>-441.9300000000003</x:v>
      </x:c>
      <x:c r="AG6709" s="18" t="n">
        <x:v>-0.10101418765557398</x:v>
      </x:c>
      <x:c r="AH6709" t="str">
        <x:v>Below Target</x:v>
      </x:c>
    </x:row>
    <x:row r="6710">
      <x:c r="A6710" t="str">
        <x:v>TXN-006707</x:v>
      </x:c>
      <x:c r="B6710" s="14" t="d">
        <x:v>2025-05-20T00:00:00.000Z</x:v>
      </x:c>
      <x:c r="C6710" t="n">
        <x:v>2025</x:v>
      </x:c>
      <x:c r="D6710" t="str">
        <x:v>Q2</x:v>
      </x:c>
      <x:c r="E6710" t="n">
        <x:v>5</x:v>
      </x:c>
      <x:c r="F6710" t="str">
        <x:v>May</x:v>
      </x:c>
      <x:c r="G6710" s="15" t="d">
        <x:v>2025-05-01T00:00:00.000Z</x:v>
      </x:c>
      <x:c r="H6710" t="str">
        <x:v>2025-05</x:v>
      </x:c>
      <x:c r="I6710" t="str">
        <x:v>United Kingdom</x:v>
      </x:c>
      <x:c r="J6710" t="str">
        <x:v>Europe</x:v>
      </x:c>
      <x:c r="K6710" t="str">
        <x:v>GBP</x:v>
      </x:c>
      <x:c r="L6710" t="str">
        <x:v>Johnnie Walker</x:v>
      </x:c>
      <x:c r="M6710" t="str">
        <x:v>Scotch Whisky</x:v>
      </x:c>
      <x:c r="N6710" t="str">
        <x:v>On-Trade</x:v>
      </x:c>
      <x:c r="O6710" t="str">
        <x:v>Distributor</x:v>
      </x:c>
      <x:c r="P6710" t="str">
        <x:v>SR-032</x:v>
      </x:c>
      <x:c r="Q6710" s="16" t="n">
        <x:v>75</x:v>
      </x:c>
      <x:c r="R6710" s="17" t="n">
        <x:v>38.81</x:v>
      </x:c>
      <x:c r="S6710" s="18" t="n">
        <x:v>0.02</x:v>
      </x:c>
      <x:c r="T6710" s="17" t="n">
        <x:v>2911.07</x:v>
      </x:c>
      <x:c r="U6710" s="17" t="n">
        <x:v>2852.85</x:v>
      </x:c>
      <x:c r="V6710" s="17" t="n">
        <x:v>1252.15</x:v>
      </x:c>
      <x:c r="W6710" s="17" t="n">
        <x:v>1600.7</x:v>
      </x:c>
      <x:c r="X6710" s="18" t="n">
        <x:v>0.5611</x:v>
      </x:c>
      <x:c r="Y6710" s="17" t="n">
        <x:v>3168.65</x:v>
      </x:c>
      <x:c r="Z6710" s="18" t="n">
        <x:v>0.9003</x:v>
      </x:c>
      <x:c r="AA6710" s="18" t="n">
        <x:v>0.0516</x:v>
      </x:c>
      <x:c r="AB6710" t="str">
        <x:v>No</x:v>
      </x:c>
      <x:c r="AC6710" t="str">
        <x:v>Luxury / Reserve</x:v>
      </x:c>
      <x:c r="AD6710" s="18" t="n">
        <x:v>0.5610880347722453</x:v>
      </x:c>
      <x:c r="AE6710" s="18" t="n">
        <x:v>0.9003361052814289</x:v>
      </x:c>
      <x:c r="AF6710" s="17" t="n">
        <x:v>-315.8000000000002</x:v>
      </x:c>
      <x:c r="AG6710" s="18" t="n">
        <x:v>-0.09966389471857105</x:v>
      </x:c>
      <x:c r="AH6710" t="str">
        <x:v>Below Target</x:v>
      </x:c>
    </x:row>
    <x:row r="6711">
      <x:c r="A6711" t="str">
        <x:v>TXN-006708</x:v>
      </x:c>
      <x:c r="B6711" s="14" t="d">
        <x:v>2025-07-26T00:00:00.000Z</x:v>
      </x:c>
      <x:c r="C6711" t="n">
        <x:v>2025</x:v>
      </x:c>
      <x:c r="D6711" t="str">
        <x:v>Q3</x:v>
      </x:c>
      <x:c r="E6711" t="n">
        <x:v>7</x:v>
      </x:c>
      <x:c r="F6711" t="str">
        <x:v>July</x:v>
      </x:c>
      <x:c r="G6711" s="15" t="d">
        <x:v>2025-07-01T00:00:00.000Z</x:v>
      </x:c>
      <x:c r="H6711" t="str">
        <x:v>2025-07</x:v>
      </x:c>
      <x:c r="I6711" t="str">
        <x:v>India</x:v>
      </x:c>
      <x:c r="J6711" t="str">
        <x:v>Asia Pacific</x:v>
      </x:c>
      <x:c r="K6711" t="str">
        <x:v>INR</x:v>
      </x:c>
      <x:c r="L6711" t="str">
        <x:v>Tanqueray</x:v>
      </x:c>
      <x:c r="M6711" t="str">
        <x:v>Gin</x:v>
      </x:c>
      <x:c r="N6711" t="str">
        <x:v>Off-Trade</x:v>
      </x:c>
      <x:c r="O6711" t="str">
        <x:v>Hospitality Group</x:v>
      </x:c>
      <x:c r="P6711" t="str">
        <x:v>SR-037</x:v>
      </x:c>
      <x:c r="Q6711" s="16" t="n">
        <x:v>26</x:v>
      </x:c>
      <x:c r="R6711" s="17" t="n">
        <x:v>28.36</x:v>
      </x:c>
      <x:c r="S6711" s="18" t="n">
        <x:v>0.02</x:v>
      </x:c>
      <x:c r="T6711" s="17" t="n">
        <x:v>737.35</x:v>
      </x:c>
      <x:c r="U6711" s="17" t="n">
        <x:v>722.61</x:v>
      </x:c>
      <x:c r="V6711" s="17" t="n">
        <x:v>345.74</x:v>
      </x:c>
      <x:c r="W6711" s="17" t="n">
        <x:v>376.87</x:v>
      </x:c>
      <x:c r="X6711" s="18" t="n">
        <x:v>0.5215</x:v>
      </x:c>
      <x:c r="Y6711" s="17" t="n">
        <x:v>810.26</x:v>
      </x:c>
      <x:c r="Z6711" s="18" t="n">
        <x:v>0.8918</x:v>
      </x:c>
      <x:c r="AA6711" s="18" t="n">
        <x:v>-0.035</x:v>
      </x:c>
      <x:c r="AB6711" t="str">
        <x:v>No</x:v>
      </x:c>
      <x:c r="AC6711" t="str">
        <x:v>Premium Core</x:v>
      </x:c>
      <x:c r="AD6711" s="18" t="n">
        <x:v>0.5215399731528764</x:v>
      </x:c>
      <x:c r="AE6711" s="18" t="n">
        <x:v>0.8918248463456174</x:v>
      </x:c>
      <x:c r="AF6711" s="17" t="n">
        <x:v>-87.64999999999998</x:v>
      </x:c>
      <x:c r="AG6711" s="18" t="n">
        <x:v>-0.10817515365438252</x:v>
      </x:c>
      <x:c r="AH6711" t="str">
        <x:v>Below Target</x:v>
      </x:c>
    </x:row>
    <x:row r="6712">
      <x:c r="A6712" t="str">
        <x:v>TXN-006709</x:v>
      </x:c>
      <x:c r="B6712" s="14" t="d">
        <x:v>2024-05-12T00:00:00.000Z</x:v>
      </x:c>
      <x:c r="C6712" t="n">
        <x:v>2024</x:v>
      </x:c>
      <x:c r="D6712" t="str">
        <x:v>Q2</x:v>
      </x:c>
      <x:c r="E6712" t="n">
        <x:v>5</x:v>
      </x:c>
      <x:c r="F6712" t="str">
        <x:v>May</x:v>
      </x:c>
      <x:c r="G6712" s="15" t="d">
        <x:v>2024-05-01T00:00:00.000Z</x:v>
      </x:c>
      <x:c r="H6712" t="str">
        <x:v>2024-05</x:v>
      </x:c>
      <x:c r="I6712" t="str">
        <x:v>Australia</x:v>
      </x:c>
      <x:c r="J6712" t="str">
        <x:v>Asia Pacific</x:v>
      </x:c>
      <x:c r="K6712" t="str">
        <x:v>AUD</x:v>
      </x:c>
      <x:c r="L6712" t="str">
        <x:v>Johnnie Walker</x:v>
      </x:c>
      <x:c r="M6712" t="str">
        <x:v>Scotch Whisky</x:v>
      </x:c>
      <x:c r="N6712" t="str">
        <x:v>On-Trade</x:v>
      </x:c>
      <x:c r="O6712" t="str">
        <x:v>Key Account</x:v>
      </x:c>
      <x:c r="P6712" t="str">
        <x:v>SR-020</x:v>
      </x:c>
      <x:c r="Q6712" s="16" t="n">
        <x:v>20</x:v>
      </x:c>
      <x:c r="R6712" s="17" t="n">
        <x:v>38.51</x:v>
      </x:c>
      <x:c r="S6712" s="18" t="n">
        <x:v>0.02</x:v>
      </x:c>
      <x:c r="T6712" s="17" t="n">
        <x:v>770.2</x:v>
      </x:c>
      <x:c r="U6712" s="17" t="n">
        <x:v>754.79</x:v>
      </x:c>
      <x:c r="V6712" s="17" t="n">
        <x:v>343.86</x:v>
      </x:c>
      <x:c r="W6712" s="17" t="n">
        <x:v>410.93</x:v>
      </x:c>
      <x:c r="X6712" s="18" t="n">
        <x:v>0.5444</x:v>
      </x:c>
      <x:c r="Y6712" s="17" t="n">
        <x:v>761.57</x:v>
      </x:c>
      <x:c r="Z6712" s="18" t="n">
        <x:v>0.9911</x:v>
      </x:c>
      <x:c r="AA6712" s="18" t="n">
        <x:v>-0.0073</x:v>
      </x:c>
      <x:c r="AB6712" t="str">
        <x:v>No</x:v>
      </x:c>
      <x:c r="AC6712" t="str">
        <x:v>Luxury / Reserve</x:v>
      </x:c>
      <x:c r="AD6712" s="18" t="n">
        <x:v>0.5444295764384797</x:v>
      </x:c>
      <x:c r="AE6712" s="18" t="n">
        <x:v>0.9910973383930564</x:v>
      </x:c>
      <x:c r="AF6712" s="17" t="n">
        <x:v>-6.780000000000086</x:v>
      </x:c>
      <x:c r="AG6712" s="18" t="n">
        <x:v>-0.008902661606943663</x:v>
      </x:c>
      <x:c r="AH6712" t="str">
        <x:v>Below Target</x:v>
      </x:c>
    </x:row>
    <x:row r="6713">
      <x:c r="A6713" t="str">
        <x:v>TXN-006710</x:v>
      </x:c>
      <x:c r="B6713" s="14" t="d">
        <x:v>2023-03-22T00:00:00.000Z</x:v>
      </x:c>
      <x:c r="C6713" t="n">
        <x:v>2023</x:v>
      </x:c>
      <x:c r="D6713" t="str">
        <x:v>Q1</x:v>
      </x:c>
      <x:c r="E6713" t="n">
        <x:v>3</x:v>
      </x:c>
      <x:c r="F6713" t="str">
        <x:v>March</x:v>
      </x:c>
      <x:c r="G6713" s="15" t="d">
        <x:v>2023-03-01T00:00:00.000Z</x:v>
      </x:c>
      <x:c r="H6713" t="str">
        <x:v>2023-03</x:v>
      </x:c>
      <x:c r="I6713" t="str">
        <x:v>United States</x:v>
      </x:c>
      <x:c r="J6713" t="str">
        <x:v>North America</x:v>
      </x:c>
      <x:c r="K6713" t="str">
        <x:v>USD</x:v>
      </x:c>
      <x:c r="L6713" t="str">
        <x:v>Smirnoff</x:v>
      </x:c>
      <x:c r="M6713" t="str">
        <x:v>Vodka</x:v>
      </x:c>
      <x:c r="N6713" t="str">
        <x:v>On-Trade</x:v>
      </x:c>
      <x:c r="O6713" t="str">
        <x:v>Independent Retailer</x:v>
      </x:c>
      <x:c r="P6713" t="str">
        <x:v>SR-053</x:v>
      </x:c>
      <x:c r="Q6713" s="16" t="n">
        <x:v>173</x:v>
      </x:c>
      <x:c r="R6713" s="17" t="n">
        <x:v>23.02</x:v>
      </x:c>
      <x:c r="S6713" s="18" t="n">
        <x:v>0</x:v>
      </x:c>
      <x:c r="T6713" s="17" t="n">
        <x:v>3982.71</x:v>
      </x:c>
      <x:c r="U6713" s="17" t="n">
        <x:v>3982.71</x:v>
      </x:c>
      <x:c r="V6713" s="17" t="n">
        <x:v>1935.78</x:v>
      </x:c>
      <x:c r="W6713" s="17" t="n">
        <x:v>2046.94</x:v>
      </x:c>
      <x:c r="X6713" s="18" t="n">
        <x:v>0.514</x:v>
      </x:c>
      <x:c r="Y6713" s="17" t="n">
        <x:v>4045.07</x:v>
      </x:c>
      <x:c r="Z6713" s="18" t="n">
        <x:v>0.9846</x:v>
      </x:c>
      <x:c r="AA6713" s="18" t="n">
        <x:v>0.0151</x:v>
      </x:c>
      <x:c r="AB6713" t="str">
        <x:v>No</x:v>
      </x:c>
      <x:c r="AC6713" t="str">
        <x:v>Core</x:v>
      </x:c>
      <x:c r="AD6713" s="18" t="n">
        <x:v>0.5139565773054026</x:v>
      </x:c>
      <x:c r="AE6713" s="18" t="n">
        <x:v>0.9845837031250386</x:v>
      </x:c>
      <x:c r="AF6713" s="17" t="n">
        <x:v>-62.36000000000013</x:v>
      </x:c>
      <x:c r="AG6713" s="18" t="n">
        <x:v>-0.015416296874961403</x:v>
      </x:c>
      <x:c r="AH6713" t="str">
        <x:v>Below Target</x:v>
      </x:c>
    </x:row>
    <x:row r="6714">
      <x:c r="A6714" t="str">
        <x:v>TXN-006711</x:v>
      </x:c>
      <x:c r="B6714" s="14" t="d">
        <x:v>2025-10-14T00:00:00.000Z</x:v>
      </x:c>
      <x:c r="C6714" t="n">
        <x:v>2025</x:v>
      </x:c>
      <x:c r="D6714" t="str">
        <x:v>Q4</x:v>
      </x:c>
      <x:c r="E6714" t="n">
        <x:v>10</x:v>
      </x:c>
      <x:c r="F6714" t="str">
        <x:v>October</x:v>
      </x:c>
      <x:c r="G6714" s="15" t="d">
        <x:v>2025-10-01T00:00:00.000Z</x:v>
      </x:c>
      <x:c r="H6714" t="str">
        <x:v>2025-10</x:v>
      </x:c>
      <x:c r="I6714" t="str">
        <x:v>Germany</x:v>
      </x:c>
      <x:c r="J6714" t="str">
        <x:v>Europe</x:v>
      </x:c>
      <x:c r="K6714" t="str">
        <x:v>EUR</x:v>
      </x:c>
      <x:c r="L6714" t="str">
        <x:v>Captain Morgan</x:v>
      </x:c>
      <x:c r="M6714" t="str">
        <x:v>Rum</x:v>
      </x:c>
      <x:c r="N6714" t="str">
        <x:v>Wholesale</x:v>
      </x:c>
      <x:c r="O6714" t="str">
        <x:v>Distributor</x:v>
      </x:c>
      <x:c r="P6714" t="str">
        <x:v>SR-010</x:v>
      </x:c>
      <x:c r="Q6714" s="16" t="n">
        <x:v>28</x:v>
      </x:c>
      <x:c r="R6714" s="17" t="n">
        <x:v>18.33</x:v>
      </x:c>
      <x:c r="S6714" s="18" t="n">
        <x:v>0.03</x:v>
      </x:c>
      <x:c r="T6714" s="17" t="n">
        <x:v>513.32</x:v>
      </x:c>
      <x:c r="U6714" s="17" t="n">
        <x:v>497.92</x:v>
      </x:c>
      <x:c r="V6714" s="17" t="n">
        <x:v>260.6</x:v>
      </x:c>
      <x:c r="W6714" s="17" t="n">
        <x:v>237.32</x:v>
      </x:c>
      <x:c r="X6714" s="18" t="n">
        <x:v>0.4766</x:v>
      </x:c>
      <x:c r="Y6714" s="17" t="n">
        <x:v>468.65</x:v>
      </x:c>
      <x:c r="Z6714" s="18" t="n">
        <x:v>1.0624</x:v>
      </x:c>
      <x:c r="AA6714" s="18" t="n">
        <x:v>0.0165</x:v>
      </x:c>
      <x:c r="AB6714" t="str">
        <x:v>No</x:v>
      </x:c>
      <x:c r="AC6714" t="str">
        <x:v>Core</x:v>
      </x:c>
      <x:c r="AD6714" s="18" t="n">
        <x:v>0.4766227506426735</x:v>
      </x:c>
      <x:c r="AE6714" s="18" t="n">
        <x:v>1.0624559906113304</x:v>
      </x:c>
      <x:c r="AF6714" s="17" t="n">
        <x:v>29.27000000000004</x:v>
      </x:c>
      <x:c r="AG6714" s="18" t="n">
        <x:v>0.0624559906113305</x:v>
      </x:c>
      <x:c r="AH6714" t="str">
        <x:v>Above Target</x:v>
      </x:c>
    </x:row>
    <x:row r="6715">
      <x:c r="A6715" t="str">
        <x:v>TXN-006712</x:v>
      </x:c>
      <x:c r="B6715" s="14" t="d">
        <x:v>2026-05-16T00:00:00.000Z</x:v>
      </x:c>
      <x:c r="C6715" t="n">
        <x:v>2026</x:v>
      </x:c>
      <x:c r="D6715" t="str">
        <x:v>Q2</x:v>
      </x:c>
      <x:c r="E6715" t="n">
        <x:v>5</x:v>
      </x:c>
      <x:c r="F6715" t="str">
        <x:v>May</x:v>
      </x:c>
      <x:c r="G6715" s="15" t="d">
        <x:v>2026-05-01T00:00:00.000Z</x:v>
      </x:c>
      <x:c r="H6715" t="str">
        <x:v>2026-05</x:v>
      </x:c>
      <x:c r="I6715" t="str">
        <x:v>India</x:v>
      </x:c>
      <x:c r="J6715" t="str">
        <x:v>Asia Pacific</x:v>
      </x:c>
      <x:c r="K6715" t="str">
        <x:v>INR</x:v>
      </x:c>
      <x:c r="L6715" t="str">
        <x:v>Baileys</x:v>
      </x:c>
      <x:c r="M6715" t="str">
        <x:v>Liqueur</x:v>
      </x:c>
      <x:c r="N6715" t="str">
        <x:v>On-Trade</x:v>
      </x:c>
      <x:c r="O6715" t="str">
        <x:v>Key Account</x:v>
      </x:c>
      <x:c r="P6715" t="str">
        <x:v>SR-027</x:v>
      </x:c>
      <x:c r="Q6715" s="16" t="n">
        <x:v>45</x:v>
      </x:c>
      <x:c r="R6715" s="17" t="n">
        <x:v>20.96</x:v>
      </x:c>
      <x:c r="S6715" s="18" t="n">
        <x:v>0</x:v>
      </x:c>
      <x:c r="T6715" s="17" t="n">
        <x:v>943.27</x:v>
      </x:c>
      <x:c r="U6715" s="17" t="n">
        <x:v>943.27</x:v>
      </x:c>
      <x:c r="V6715" s="17" t="n">
        <x:v>431.17</x:v>
      </x:c>
      <x:c r="W6715" s="17" t="n">
        <x:v>512.1</x:v>
      </x:c>
      <x:c r="X6715" s="18" t="n">
        <x:v>0.5429</x:v>
      </x:c>
      <x:c r="Y6715" s="17" t="n">
        <x:v>875.3</x:v>
      </x:c>
      <x:c r="Z6715" s="18" t="n">
        <x:v>1.0777</x:v>
      </x:c>
      <x:c r="AA6715" s="18" t="n">
        <x:v>0.0083</x:v>
      </x:c>
      <x:c r="AB6715" t="str">
        <x:v>No</x:v>
      </x:c>
      <x:c r="AC6715" t="str">
        <x:v>Core</x:v>
      </x:c>
      <x:c r="AD6715" s="18" t="n">
        <x:v>0.5428986398380103</x:v>
      </x:c>
      <x:c r="AE6715" s="18" t="n">
        <x:v>1.0776533759853766</x:v>
      </x:c>
      <x:c r="AF6715" s="17" t="n">
        <x:v>67.97000000000003</x:v>
      </x:c>
      <x:c r="AG6715" s="18" t="n">
        <x:v>0.07765337598537647</x:v>
      </x:c>
      <x:c r="AH6715" t="str">
        <x:v>Above Target</x:v>
      </x:c>
    </x:row>
    <x:row r="6716">
      <x:c r="A6716" t="str">
        <x:v>TXN-006713</x:v>
      </x:c>
      <x:c r="B6716" s="14" t="d">
        <x:v>2023-07-04T00:00:00.000Z</x:v>
      </x:c>
      <x:c r="C6716" t="n">
        <x:v>2023</x:v>
      </x:c>
      <x:c r="D6716" t="str">
        <x:v>Q3</x:v>
      </x:c>
      <x:c r="E6716" t="n">
        <x:v>7</x:v>
      </x:c>
      <x:c r="F6716" t="str">
        <x:v>July</x:v>
      </x:c>
      <x:c r="G6716" s="15" t="d">
        <x:v>2023-07-01T00:00:00.000Z</x:v>
      </x:c>
      <x:c r="H6716" t="str">
        <x:v>2023-07</x:v>
      </x:c>
      <x:c r="I6716" t="str">
        <x:v>Ireland</x:v>
      </x:c>
      <x:c r="J6716" t="str">
        <x:v>Europe</x:v>
      </x:c>
      <x:c r="K6716" t="str">
        <x:v>EUR</x:v>
      </x:c>
      <x:c r="L6716" t="str">
        <x:v>Johnnie Walker</x:v>
      </x:c>
      <x:c r="M6716" t="str">
        <x:v>Scotch Whisky</x:v>
      </x:c>
      <x:c r="N6716" t="str">
        <x:v>Wholesale</x:v>
      </x:c>
      <x:c r="O6716" t="str">
        <x:v>Hospitality Group</x:v>
      </x:c>
      <x:c r="P6716" t="str">
        <x:v>SR-025</x:v>
      </x:c>
      <x:c r="Q6716" s="16" t="n">
        <x:v>63</x:v>
      </x:c>
      <x:c r="R6716" s="17" t="n">
        <x:v>32.37</x:v>
      </x:c>
      <x:c r="S6716" s="18" t="n">
        <x:v>0</x:v>
      </x:c>
      <x:c r="T6716" s="17" t="n">
        <x:v>2039.01</x:v>
      </x:c>
      <x:c r="U6716" s="17" t="n">
        <x:v>2039.01</x:v>
      </x:c>
      <x:c r="V6716" s="17" t="n">
        <x:v>911.79</x:v>
      </x:c>
      <x:c r="W6716" s="17" t="n">
        <x:v>1127.22</x:v>
      </x:c>
      <x:c r="X6716" s="18" t="n">
        <x:v>0.5528</x:v>
      </x:c>
      <x:c r="Y6716" s="17" t="n">
        <x:v>1842.69</x:v>
      </x:c>
      <x:c r="Z6716" s="18" t="n">
        <x:v>1.1065</x:v>
      </x:c>
      <x:c r="AA6716" s="18" t="n">
        <x:v>0.1146</x:v>
      </x:c>
      <x:c r="AB6716" t="str">
        <x:v>No</x:v>
      </x:c>
      <x:c r="AC6716" t="str">
        <x:v>Luxury / Reserve</x:v>
      </x:c>
      <x:c r="AD6716" s="18" t="n">
        <x:v>0.5528271072726471</x:v>
      </x:c>
      <x:c r="AE6716" s="18" t="n">
        <x:v>1.1065398954788923</x:v>
      </x:c>
      <x:c r="AF6716" s="17" t="n">
        <x:v>196.31999999999994</x:v>
      </x:c>
      <x:c r="AG6716" s="18" t="n">
        <x:v>0.10653989547889223</x:v>
      </x:c>
      <x:c r="AH6716" t="str">
        <x:v>Above Target</x:v>
      </x:c>
    </x:row>
    <x:row r="6717">
      <x:c r="A6717" t="str">
        <x:v>TXN-006714</x:v>
      </x:c>
      <x:c r="B6717" s="14" t="d">
        <x:v>2025-06-24T00:00:00.000Z</x:v>
      </x:c>
      <x:c r="C6717" t="n">
        <x:v>2025</x:v>
      </x:c>
      <x:c r="D6717" t="str">
        <x:v>Q2</x:v>
      </x:c>
      <x:c r="E6717" t="n">
        <x:v>6</x:v>
      </x:c>
      <x:c r="F6717" t="str">
        <x:v>June</x:v>
      </x:c>
      <x:c r="G6717" s="15" t="d">
        <x:v>2025-06-01T00:00:00.000Z</x:v>
      </x:c>
      <x:c r="H6717" t="str">
        <x:v>2025-06</x:v>
      </x:c>
      <x:c r="I6717" t="str">
        <x:v>United States</x:v>
      </x:c>
      <x:c r="J6717" t="str">
        <x:v>North America</x:v>
      </x:c>
      <x:c r="K6717" t="str">
        <x:v>USD</x:v>
      </x:c>
      <x:c r="L6717" t="str">
        <x:v>Cîroc</x:v>
      </x:c>
      <x:c r="M6717" t="str">
        <x:v>Vodka</x:v>
      </x:c>
      <x:c r="N6717" t="str">
        <x:v>On-Trade</x:v>
      </x:c>
      <x:c r="O6717" t="str">
        <x:v>Hospitality Group</x:v>
      </x:c>
      <x:c r="P6717" t="str">
        <x:v>SR-031</x:v>
      </x:c>
      <x:c r="Q6717" s="16" t="n">
        <x:v>50</x:v>
      </x:c>
      <x:c r="R6717" s="17" t="n">
        <x:v>38.49</x:v>
      </x:c>
      <x:c r="S6717" s="18" t="n">
        <x:v>0.02</x:v>
      </x:c>
      <x:c r="T6717" s="17" t="n">
        <x:v>1924.68</x:v>
      </x:c>
      <x:c r="U6717" s="17" t="n">
        <x:v>1886.18</x:v>
      </x:c>
      <x:c r="V6717" s="17" t="n">
        <x:v>833.01</x:v>
      </x:c>
      <x:c r="W6717" s="17" t="n">
        <x:v>1053.17</x:v>
      </x:c>
      <x:c r="X6717" s="18" t="n">
        <x:v>0.5584</x:v>
      </x:c>
      <x:c r="Y6717" s="17" t="n">
        <x:v>1998.14</x:v>
      </x:c>
      <x:c r="Z6717" s="18" t="n">
        <x:v>0.944</x:v>
      </x:c>
      <x:c r="AA6717" s="18" t="n">
        <x:v>0.0485</x:v>
      </x:c>
      <x:c r="AB6717" t="str">
        <x:v>No</x:v>
      </x:c>
      <x:c r="AC6717" t="str">
        <x:v>Luxury / Reserve</x:v>
      </x:c>
      <x:c r="AD6717" s="18" t="n">
        <x:v>0.5583613440922924</x:v>
      </x:c>
      <x:c r="AE6717" s="18" t="n">
        <x:v>0.9439678901378281</x:v>
      </x:c>
      <x:c r="AF6717" s="17" t="n">
        <x:v>-111.96000000000004</x:v>
      </x:c>
      <x:c r="AG6717" s="18" t="n">
        <x:v>-0.05603210986217184</x:v>
      </x:c>
      <x:c r="AH6717" t="str">
        <x:v>Below Target</x:v>
      </x:c>
    </x:row>
    <x:row r="6718">
      <x:c r="A6718" t="str">
        <x:v>TXN-006715</x:v>
      </x:c>
      <x:c r="B6718" s="14" t="d">
        <x:v>2025-05-14T00:00:00.000Z</x:v>
      </x:c>
      <x:c r="C6718" t="n">
        <x:v>2025</x:v>
      </x:c>
      <x:c r="D6718" t="str">
        <x:v>Q2</x:v>
      </x:c>
      <x:c r="E6718" t="n">
        <x:v>5</x:v>
      </x:c>
      <x:c r="F6718" t="str">
        <x:v>May</x:v>
      </x:c>
      <x:c r="G6718" s="15" t="d">
        <x:v>2025-05-01T00:00:00.000Z</x:v>
      </x:c>
      <x:c r="H6718" t="str">
        <x:v>2025-05</x:v>
      </x:c>
      <x:c r="I6718" t="str">
        <x:v>United States</x:v>
      </x:c>
      <x:c r="J6718" t="str">
        <x:v>North America</x:v>
      </x:c>
      <x:c r="K6718" t="str">
        <x:v>USD</x:v>
      </x:c>
      <x:c r="L6718" t="str">
        <x:v>Don Julio</x:v>
      </x:c>
      <x:c r="M6718" t="str">
        <x:v>Tequila</x:v>
      </x:c>
      <x:c r="N6718" t="str">
        <x:v>E-commerce</x:v>
      </x:c>
      <x:c r="O6718" t="str">
        <x:v>Hospitality Group</x:v>
      </x:c>
      <x:c r="P6718" t="str">
        <x:v>SR-036</x:v>
      </x:c>
      <x:c r="Q6718" s="16" t="n">
        <x:v>65</x:v>
      </x:c>
      <x:c r="R6718" s="17" t="n">
        <x:v>47.77</x:v>
      </x:c>
      <x:c r="S6718" s="18" t="n">
        <x:v>0.15</x:v>
      </x:c>
      <x:c r="T6718" s="17" t="n">
        <x:v>3104.81</x:v>
      </x:c>
      <x:c r="U6718" s="17" t="n">
        <x:v>2639.09</x:v>
      </x:c>
      <x:c r="V6718" s="17" t="n">
        <x:v>1090.46</x:v>
      </x:c>
      <x:c r="W6718" s="17" t="n">
        <x:v>1548.63</x:v>
      </x:c>
      <x:c r="X6718" s="18" t="n">
        <x:v>0.5868</x:v>
      </x:c>
      <x:c r="Y6718" s="17" t="n">
        <x:v>2492.34</x:v>
      </x:c>
      <x:c r="Z6718" s="18" t="n">
        <x:v>1.0589</x:v>
      </x:c>
      <x:c r="AA6718" s="18" t="n">
        <x:v>0.097</x:v>
      </x:c>
      <x:c r="AB6718" t="str">
        <x:v>Yes</x:v>
      </x:c>
      <x:c r="AC6718" t="str">
        <x:v>Luxury / Reserve</x:v>
      </x:c>
      <x:c r="AD6718" s="18" t="n">
        <x:v>0.5868045424748682</x:v>
      </x:c>
      <x:c r="AE6718" s="18" t="n">
        <x:v>1.0588804095749376</x:v>
      </x:c>
      <x:c r="AF6718" s="17" t="n">
        <x:v>146.75</x:v>
      </x:c>
      <x:c r="AG6718" s="18" t="n">
        <x:v>0.058880409574937606</x:v>
      </x:c>
      <x:c r="AH6718" t="str">
        <x:v>Above Target</x:v>
      </x:c>
    </x:row>
    <x:row r="6719">
      <x:c r="A6719" t="str">
        <x:v>TXN-006716</x:v>
      </x:c>
      <x:c r="B6719" s="14" t="d">
        <x:v>2024-09-27T00:00:00.000Z</x:v>
      </x:c>
      <x:c r="C6719" t="n">
        <x:v>2024</x:v>
      </x:c>
      <x:c r="D6719" t="str">
        <x:v>Q3</x:v>
      </x:c>
      <x:c r="E6719" t="n">
        <x:v>9</x:v>
      </x:c>
      <x:c r="F6719" t="str">
        <x:v>September</x:v>
      </x:c>
      <x:c r="G6719" s="15" t="d">
        <x:v>2024-09-01T00:00:00.000Z</x:v>
      </x:c>
      <x:c r="H6719" t="str">
        <x:v>2024-09</x:v>
      </x:c>
      <x:c r="I6719" t="str">
        <x:v>India</x:v>
      </x:c>
      <x:c r="J6719" t="str">
        <x:v>Asia Pacific</x:v>
      </x:c>
      <x:c r="K6719" t="str">
        <x:v>INR</x:v>
      </x:c>
      <x:c r="L6719" t="str">
        <x:v>Baileys</x:v>
      </x:c>
      <x:c r="M6719" t="str">
        <x:v>Liqueur</x:v>
      </x:c>
      <x:c r="N6719" t="str">
        <x:v>Off-Trade</x:v>
      </x:c>
      <x:c r="O6719" t="str">
        <x:v>Distributor</x:v>
      </x:c>
      <x:c r="P6719" t="str">
        <x:v>SR-047</x:v>
      </x:c>
      <x:c r="Q6719" s="16" t="n">
        <x:v>240</x:v>
      </x:c>
      <x:c r="R6719" s="17" t="n">
        <x:v>16.74</x:v>
      </x:c>
      <x:c r="S6719" s="18" t="n">
        <x:v>0.02</x:v>
      </x:c>
      <x:c r="T6719" s="17" t="n">
        <x:v>4018.04</x:v>
      </x:c>
      <x:c r="U6719" s="17" t="n">
        <x:v>3937.68</x:v>
      </x:c>
      <x:c r="V6719" s="17" t="n">
        <x:v>1942.45</x:v>
      </x:c>
      <x:c r="W6719" s="17" t="n">
        <x:v>1995.23</x:v>
      </x:c>
      <x:c r="X6719" s="18" t="n">
        <x:v>0.5067</x:v>
      </x:c>
      <x:c r="Y6719" s="17" t="n">
        <x:v>3784.43</x:v>
      </x:c>
      <x:c r="Z6719" s="18" t="n">
        <x:v>1.0405</x:v>
      </x:c>
      <x:c r="AA6719" s="18" t="n">
        <x:v>0.0206</x:v>
      </x:c>
      <x:c r="AB6719" t="str">
        <x:v>No</x:v>
      </x:c>
      <x:c r="AC6719" t="str">
        <x:v>Core</x:v>
      </x:c>
      <x:c r="AD6719" s="18" t="n">
        <x:v>0.5067019158489263</x:v>
      </x:c>
      <x:c r="AE6719" s="18" t="n">
        <x:v>1.0404948697690273</x:v>
      </x:c>
      <x:c r="AF6719" s="17" t="n">
        <x:v>153.25</x:v>
      </x:c>
      <x:c r="AG6719" s="18" t="n">
        <x:v>0.0404948697690273</x:v>
      </x:c>
      <x:c r="AH6719" t="str">
        <x:v>Above Target</x:v>
      </x:c>
    </x:row>
    <x:row r="6720">
      <x:c r="A6720" t="str">
        <x:v>TXN-006717</x:v>
      </x:c>
      <x:c r="B6720" s="14" t="d">
        <x:v>2025-07-08T00:00:00.000Z</x:v>
      </x:c>
      <x:c r="C6720" t="n">
        <x:v>2025</x:v>
      </x:c>
      <x:c r="D6720" t="str">
        <x:v>Q3</x:v>
      </x:c>
      <x:c r="E6720" t="n">
        <x:v>7</x:v>
      </x:c>
      <x:c r="F6720" t="str">
        <x:v>July</x:v>
      </x:c>
      <x:c r="G6720" s="15" t="d">
        <x:v>2025-07-01T00:00:00.000Z</x:v>
      </x:c>
      <x:c r="H6720" t="str">
        <x:v>2025-07</x:v>
      </x:c>
      <x:c r="I6720" t="str">
        <x:v>United States</x:v>
      </x:c>
      <x:c r="J6720" t="str">
        <x:v>North America</x:v>
      </x:c>
      <x:c r="K6720" t="str">
        <x:v>USD</x:v>
      </x:c>
      <x:c r="L6720" t="str">
        <x:v>Baileys</x:v>
      </x:c>
      <x:c r="M6720" t="str">
        <x:v>Liqueur</x:v>
      </x:c>
      <x:c r="N6720" t="str">
        <x:v>Off-Trade</x:v>
      </x:c>
      <x:c r="O6720" t="str">
        <x:v>Independent Retailer</x:v>
      </x:c>
      <x:c r="P6720" t="str">
        <x:v>SR-043</x:v>
      </x:c>
      <x:c r="Q6720" s="16" t="n">
        <x:v>132</x:v>
      </x:c>
      <x:c r="R6720" s="17" t="n">
        <x:v>16.94</x:v>
      </x:c>
      <x:c r="S6720" s="18" t="n">
        <x:v>0.08</x:v>
      </x:c>
      <x:c r="T6720" s="17" t="n">
        <x:v>2235.67</x:v>
      </x:c>
      <x:c r="U6720" s="17" t="n">
        <x:v>2056.82</x:v>
      </x:c>
      <x:c r="V6720" s="17" t="n">
        <x:v>997.07</x:v>
      </x:c>
      <x:c r="W6720" s="17" t="n">
        <x:v>1059.75</x:v>
      </x:c>
      <x:c r="X6720" s="18" t="n">
        <x:v>0.5152</x:v>
      </x:c>
      <x:c r="Y6720" s="17" t="n">
        <x:v>1925.6</x:v>
      </x:c>
      <x:c r="Z6720" s="18" t="n">
        <x:v>1.0681</x:v>
      </x:c>
      <x:c r="AA6720" s="18" t="n">
        <x:v>0.0144</x:v>
      </x:c>
      <x:c r="AB6720" t="str">
        <x:v>Yes</x:v>
      </x:c>
      <x:c r="AC6720" t="str">
        <x:v>Core</x:v>
      </x:c>
      <x:c r="AD6720" s="18" t="n">
        <x:v>0.5152371136025514</x:v>
      </x:c>
      <x:c r="AE6720" s="18" t="n">
        <x:v>1.0681449937681764</x:v>
      </x:c>
      <x:c r="AF6720" s="17" t="n">
        <x:v>131.22000000000025</x:v>
      </x:c>
      <x:c r="AG6720" s="18" t="n">
        <x:v>0.06814499376817629</x:v>
      </x:c>
      <x:c r="AH6720" t="str">
        <x:v>Above Target</x:v>
      </x:c>
    </x:row>
    <x:row r="6721">
      <x:c r="A6721" t="str">
        <x:v>TXN-006718</x:v>
      </x:c>
      <x:c r="B6721" s="14" t="d">
        <x:v>2026-06-18T00:00:00.000Z</x:v>
      </x:c>
      <x:c r="C6721" t="n">
        <x:v>2026</x:v>
      </x:c>
      <x:c r="D6721" t="str">
        <x:v>Q2</x:v>
      </x:c>
      <x:c r="E6721" t="n">
        <x:v>6</x:v>
      </x:c>
      <x:c r="F6721" t="str">
        <x:v>June</x:v>
      </x:c>
      <x:c r="G6721" s="15" t="d">
        <x:v>2026-06-01T00:00:00.000Z</x:v>
      </x:c>
      <x:c r="H6721" t="str">
        <x:v>2026-06</x:v>
      </x:c>
      <x:c r="I6721" t="str">
        <x:v>Mexico</x:v>
      </x:c>
      <x:c r="J6721" t="str">
        <x:v>Latin America &amp; Caribbean</x:v>
      </x:c>
      <x:c r="K6721" t="str">
        <x:v>MXN</x:v>
      </x:c>
      <x:c r="L6721" t="str">
        <x:v>Johnnie Walker</x:v>
      </x:c>
      <x:c r="M6721" t="str">
        <x:v>Scotch Whisky</x:v>
      </x:c>
      <x:c r="N6721" t="str">
        <x:v>Off-Trade</x:v>
      </x:c>
      <x:c r="O6721" t="str">
        <x:v>E-commerce Partner</x:v>
      </x:c>
      <x:c r="P6721" t="str">
        <x:v>SR-043</x:v>
      </x:c>
      <x:c r="Q6721" s="16" t="n">
        <x:v>113</x:v>
      </x:c>
      <x:c r="R6721" s="17" t="n">
        <x:v>33.88</x:v>
      </x:c>
      <x:c r="S6721" s="18" t="n">
        <x:v>0.02</x:v>
      </x:c>
      <x:c r="T6721" s="17" t="n">
        <x:v>3828.32</x:v>
      </x:c>
      <x:c r="U6721" s="17" t="n">
        <x:v>3751.75</x:v>
      </x:c>
      <x:c r="V6721" s="17" t="n">
        <x:v>1779.1</x:v>
      </x:c>
      <x:c r="W6721" s="17" t="n">
        <x:v>1972.65</x:v>
      </x:c>
      <x:c r="X6721" s="18" t="n">
        <x:v>0.5258</x:v>
      </x:c>
      <x:c r="Y6721" s="17" t="n">
        <x:v>3668.79</x:v>
      </x:c>
      <x:c r="Z6721" s="18" t="n">
        <x:v>1.0226</x:v>
      </x:c>
      <x:c r="AA6721" s="18" t="n">
        <x:v>0.0103</x:v>
      </x:c>
      <x:c r="AB6721" t="str">
        <x:v>No</x:v>
      </x:c>
      <x:c r="AC6721" t="str">
        <x:v>Luxury / Reserve</x:v>
      </x:c>
      <x:c r="AD6721" s="18" t="n">
        <x:v>0.5257946291730526</x:v>
      </x:c>
      <x:c r="AE6721" s="18" t="n">
        <x:v>1.022612359933384</x:v>
      </x:c>
      <x:c r="AF6721" s="17" t="n">
        <x:v>82.96000000000004</x:v>
      </x:c>
      <x:c r="AG6721" s="18" t="n">
        <x:v>0.022612359933384042</x:v>
      </x:c>
      <x:c r="AH6721" t="str">
        <x:v>Above Target</x:v>
      </x:c>
    </x:row>
    <x:row r="6722">
      <x:c r="A6722" t="str">
        <x:v>TXN-006719</x:v>
      </x:c>
      <x:c r="B6722" s="14" t="d">
        <x:v>2025-10-23T00:00:00.000Z</x:v>
      </x:c>
      <x:c r="C6722" t="n">
        <x:v>2025</x:v>
      </x:c>
      <x:c r="D6722" t="str">
        <x:v>Q4</x:v>
      </x:c>
      <x:c r="E6722" t="n">
        <x:v>10</x:v>
      </x:c>
      <x:c r="F6722" t="str">
        <x:v>October</x:v>
      </x:c>
      <x:c r="G6722" s="15" t="d">
        <x:v>2025-10-01T00:00:00.000Z</x:v>
      </x:c>
      <x:c r="H6722" t="str">
        <x:v>2025-10</x:v>
      </x:c>
      <x:c r="I6722" t="str">
        <x:v>India</x:v>
      </x:c>
      <x:c r="J6722" t="str">
        <x:v>Asia Pacific</x:v>
      </x:c>
      <x:c r="K6722" t="str">
        <x:v>INR</x:v>
      </x:c>
      <x:c r="L6722" t="str">
        <x:v>Baileys</x:v>
      </x:c>
      <x:c r="M6722" t="str">
        <x:v>Liqueur</x:v>
      </x:c>
      <x:c r="N6722" t="str">
        <x:v>On-Trade</x:v>
      </x:c>
      <x:c r="O6722" t="str">
        <x:v>Independent Retailer</x:v>
      </x:c>
      <x:c r="P6722" t="str">
        <x:v>SR-060</x:v>
      </x:c>
      <x:c r="Q6722" s="16" t="n">
        <x:v>87</x:v>
      </x:c>
      <x:c r="R6722" s="17" t="n">
        <x:v>18.82</x:v>
      </x:c>
      <x:c r="S6722" s="18" t="n">
        <x:v>0.02</x:v>
      </x:c>
      <x:c r="T6722" s="17" t="n">
        <x:v>1637.44</x:v>
      </x:c>
      <x:c r="U6722" s="17" t="n">
        <x:v>1604.69</x:v>
      </x:c>
      <x:c r="V6722" s="17" t="n">
        <x:v>734.38</x:v>
      </x:c>
      <x:c r="W6722" s="17" t="n">
        <x:v>870.31</x:v>
      </x:c>
      <x:c r="X6722" s="18" t="n">
        <x:v>0.5424</x:v>
      </x:c>
      <x:c r="Y6722" s="17" t="n">
        <x:v>1784.14</x:v>
      </x:c>
      <x:c r="Z6722" s="18" t="n">
        <x:v>0.8994</x:v>
      </x:c>
      <x:c r="AA6722" s="18" t="n">
        <x:v>-0.0032</x:v>
      </x:c>
      <x:c r="AB6722" t="str">
        <x:v>No</x:v>
      </x:c>
      <x:c r="AC6722" t="str">
        <x:v>Core</x:v>
      </x:c>
      <x:c r="AD6722" s="18" t="n">
        <x:v>0.542353974911042</x:v>
      </x:c>
      <x:c r="AE6722" s="18" t="n">
        <x:v>0.899419328079635</x:v>
      </x:c>
      <x:c r="AF6722" s="17" t="n">
        <x:v>-179.45000000000005</x:v>
      </x:c>
      <x:c r="AG6722" s="18" t="n">
        <x:v>-0.10058067192036502</x:v>
      </x:c>
      <x:c r="AH6722" t="str">
        <x:v>Below Target</x:v>
      </x:c>
    </x:row>
    <x:row r="6723">
      <x:c r="A6723" t="str">
        <x:v>TXN-006720</x:v>
      </x:c>
      <x:c r="B6723" s="14" t="d">
        <x:v>2025-08-02T00:00:00.000Z</x:v>
      </x:c>
      <x:c r="C6723" t="n">
        <x:v>2025</x:v>
      </x:c>
      <x:c r="D6723" t="str">
        <x:v>Q3</x:v>
      </x:c>
      <x:c r="E6723" t="n">
        <x:v>8</x:v>
      </x:c>
      <x:c r="F6723" t="str">
        <x:v>August</x:v>
      </x:c>
      <x:c r="G6723" s="15" t="d">
        <x:v>2025-08-01T00:00:00.000Z</x:v>
      </x:c>
      <x:c r="H6723" t="str">
        <x:v>2025-08</x:v>
      </x:c>
      <x:c r="I6723" t="str">
        <x:v>Mexico</x:v>
      </x:c>
      <x:c r="J6723" t="str">
        <x:v>Latin America &amp; Caribbean</x:v>
      </x:c>
      <x:c r="K6723" t="str">
        <x:v>MXN</x:v>
      </x:c>
      <x:c r="L6723" t="str">
        <x:v>Guinness</x:v>
      </x:c>
      <x:c r="M6723" t="str">
        <x:v>Beer / Stout</x:v>
      </x:c>
      <x:c r="N6723" t="str">
        <x:v>Off-Trade</x:v>
      </x:c>
      <x:c r="O6723" t="str">
        <x:v>E-commerce Partner</x:v>
      </x:c>
      <x:c r="P6723" t="str">
        <x:v>SR-005</x:v>
      </x:c>
      <x:c r="Q6723" s="16" t="n">
        <x:v>35</x:v>
      </x:c>
      <x:c r="R6723" s="17" t="n">
        <x:v>6.93</x:v>
      </x:c>
      <x:c r="S6723" s="18" t="n">
        <x:v>0.08</x:v>
      </x:c>
      <x:c r="T6723" s="17" t="n">
        <x:v>242.49</x:v>
      </x:c>
      <x:c r="U6723" s="17" t="n">
        <x:v>223.09</x:v>
      </x:c>
      <x:c r="V6723" s="17" t="n">
        <x:v>122.46</x:v>
      </x:c>
      <x:c r="W6723" s="17" t="n">
        <x:v>100.63</x:v>
      </x:c>
      <x:c r="X6723" s="18" t="n">
        <x:v>0.4511</x:v>
      </x:c>
      <x:c r="Y6723" s="17" t="n">
        <x:v>251.34</x:v>
      </x:c>
      <x:c r="Z6723" s="18" t="n">
        <x:v>0.8876</x:v>
      </x:c>
      <x:c r="AA6723" s="18" t="n">
        <x:v>0.0436</x:v>
      </x:c>
      <x:c r="AB6723" t="str">
        <x:v>Yes</x:v>
      </x:c>
      <x:c r="AC6723" t="str">
        <x:v>Core</x:v>
      </x:c>
      <x:c r="AD6723" s="18" t="n">
        <x:v>0.45107355775695906</x:v>
      </x:c>
      <x:c r="AE6723" s="18" t="n">
        <x:v>0.8876024508633723</x:v>
      </x:c>
      <x:c r="AF6723" s="17" t="n">
        <x:v>-28.25</x:v>
      </x:c>
      <x:c r="AG6723" s="18" t="n">
        <x:v>-0.11239754913662768</x:v>
      </x:c>
      <x:c r="AH6723" t="str">
        <x:v>Below Target</x:v>
      </x:c>
    </x:row>
    <x:row r="6724">
      <x:c r="A6724" t="str">
        <x:v>TXN-006721</x:v>
      </x:c>
      <x:c r="B6724" s="14" t="d">
        <x:v>2025-08-06T00:00:00.000Z</x:v>
      </x:c>
      <x:c r="C6724" t="n">
        <x:v>2025</x:v>
      </x:c>
      <x:c r="D6724" t="str">
        <x:v>Q3</x:v>
      </x:c>
      <x:c r="E6724" t="n">
        <x:v>8</x:v>
      </x:c>
      <x:c r="F6724" t="str">
        <x:v>August</x:v>
      </x:c>
      <x:c r="G6724" s="15" t="d">
        <x:v>2025-08-01T00:00:00.000Z</x:v>
      </x:c>
      <x:c r="H6724" t="str">
        <x:v>2025-08</x:v>
      </x:c>
      <x:c r="I6724" t="str">
        <x:v>Germany</x:v>
      </x:c>
      <x:c r="J6724" t="str">
        <x:v>Europe</x:v>
      </x:c>
      <x:c r="K6724" t="str">
        <x:v>EUR</x:v>
      </x:c>
      <x:c r="L6724" t="str">
        <x:v>Cîroc</x:v>
      </x:c>
      <x:c r="M6724" t="str">
        <x:v>Vodka</x:v>
      </x:c>
      <x:c r="N6724" t="str">
        <x:v>Off-Trade</x:v>
      </x:c>
      <x:c r="O6724" t="str">
        <x:v>Key Account</x:v>
      </x:c>
      <x:c r="P6724" t="str">
        <x:v>SR-014</x:v>
      </x:c>
      <x:c r="Q6724" s="16" t="n">
        <x:v>188</x:v>
      </x:c>
      <x:c r="R6724" s="17" t="n">
        <x:v>34.69</x:v>
      </x:c>
      <x:c r="S6724" s="18" t="n">
        <x:v>0</x:v>
      </x:c>
      <x:c r="T6724" s="17" t="n">
        <x:v>6521.64</x:v>
      </x:c>
      <x:c r="U6724" s="17" t="n">
        <x:v>6521.64</x:v>
      </x:c>
      <x:c r="V6724" s="17" t="n">
        <x:v>2917</x:v>
      </x:c>
      <x:c r="W6724" s="17" t="n">
        <x:v>3604.64</x:v>
      </x:c>
      <x:c r="X6724" s="18" t="n">
        <x:v>0.5527</x:v>
      </x:c>
      <x:c r="Y6724" s="17" t="n">
        <x:v>6558.88</x:v>
      </x:c>
      <x:c r="Z6724" s="18" t="n">
        <x:v>0.9943</x:v>
      </x:c>
      <x:c r="AA6724" s="18" t="n">
        <x:v>0.1093</x:v>
      </x:c>
      <x:c r="AB6724" t="str">
        <x:v>No</x:v>
      </x:c>
      <x:c r="AC6724" t="str">
        <x:v>Luxury / Reserve</x:v>
      </x:c>
      <x:c r="AD6724" s="18" t="n">
        <x:v>0.5527198680086604</x:v>
      </x:c>
      <x:c r="AE6724" s="18" t="n">
        <x:v>0.9943222013514503</x:v>
      </x:c>
      <x:c r="AF6724" s="17" t="n">
        <x:v>-37.23999999999978</x:v>
      </x:c>
      <x:c r="AG6724" s="18" t="n">
        <x:v>-0.005677798648549719</x:v>
      </x:c>
      <x:c r="AH6724" t="str">
        <x:v>Below Target</x:v>
      </x:c>
    </x:row>
    <x:row r="6725">
      <x:c r="A6725" t="str">
        <x:v>TXN-006722</x:v>
      </x:c>
      <x:c r="B6725" s="14" t="d">
        <x:v>2025-04-16T00:00:00.000Z</x:v>
      </x:c>
      <x:c r="C6725" t="n">
        <x:v>2025</x:v>
      </x:c>
      <x:c r="D6725" t="str">
        <x:v>Q2</x:v>
      </x:c>
      <x:c r="E6725" t="n">
        <x:v>4</x:v>
      </x:c>
      <x:c r="F6725" t="str">
        <x:v>April</x:v>
      </x:c>
      <x:c r="G6725" s="15" t="d">
        <x:v>2025-04-01T00:00:00.000Z</x:v>
      </x:c>
      <x:c r="H6725" t="str">
        <x:v>2025-04</x:v>
      </x:c>
      <x:c r="I6725" t="str">
        <x:v>India</x:v>
      </x:c>
      <x:c r="J6725" t="str">
        <x:v>Asia Pacific</x:v>
      </x:c>
      <x:c r="K6725" t="str">
        <x:v>INR</x:v>
      </x:c>
      <x:c r="L6725" t="str">
        <x:v>Baileys</x:v>
      </x:c>
      <x:c r="M6725" t="str">
        <x:v>Liqueur</x:v>
      </x:c>
      <x:c r="N6725" t="str">
        <x:v>Off-Trade</x:v>
      </x:c>
      <x:c r="O6725" t="str">
        <x:v>Key Account</x:v>
      </x:c>
      <x:c r="P6725" t="str">
        <x:v>SR-004</x:v>
      </x:c>
      <x:c r="Q6725" s="16" t="n">
        <x:v>50</x:v>
      </x:c>
      <x:c r="R6725" s="17" t="n">
        <x:v>16.65</x:v>
      </x:c>
      <x:c r="S6725" s="18" t="n">
        <x:v>0</x:v>
      </x:c>
      <x:c r="T6725" s="17" t="n">
        <x:v>832.65</x:v>
      </x:c>
      <x:c r="U6725" s="17" t="n">
        <x:v>832.65</x:v>
      </x:c>
      <x:c r="V6725" s="17" t="n">
        <x:v>369.46</x:v>
      </x:c>
      <x:c r="W6725" s="17" t="n">
        <x:v>463.19</x:v>
      </x:c>
      <x:c r="X6725" s="18" t="n">
        <x:v>0.5563</x:v>
      </x:c>
      <x:c r="Y6725" s="17" t="n">
        <x:v>954.49</x:v>
      </x:c>
      <x:c r="Z6725" s="18" t="n">
        <x:v>0.8723</x:v>
      </x:c>
      <x:c r="AA6725" s="18" t="n">
        <x:v>-0.0203</x:v>
      </x:c>
      <x:c r="AB6725" t="str">
        <x:v>No</x:v>
      </x:c>
      <x:c r="AC6725" t="str">
        <x:v>Core</x:v>
      </x:c>
      <x:c r="AD6725" s="18" t="n">
        <x:v>0.5562841530054645</x:v>
      </x:c>
      <x:c r="AE6725" s="18" t="n">
        <x:v>0.8723506794204234</x:v>
      </x:c>
      <x:c r="AF6725" s="17" t="n">
        <x:v>-121.84000000000003</x:v>
      </x:c>
      <x:c r="AG6725" s="18" t="n">
        <x:v>-0.12764932057957656</x:v>
      </x:c>
      <x:c r="AH6725" t="str">
        <x:v>Below Target</x:v>
      </x:c>
    </x:row>
    <x:row r="6726">
      <x:c r="A6726" t="str">
        <x:v>TXN-006723</x:v>
      </x:c>
      <x:c r="B6726" s="14" t="d">
        <x:v>2025-05-23T00:00:00.000Z</x:v>
      </x:c>
      <x:c r="C6726" t="n">
        <x:v>2025</x:v>
      </x:c>
      <x:c r="D6726" t="str">
        <x:v>Q2</x:v>
      </x:c>
      <x:c r="E6726" t="n">
        <x:v>5</x:v>
      </x:c>
      <x:c r="F6726" t="str">
        <x:v>May</x:v>
      </x:c>
      <x:c r="G6726" s="15" t="d">
        <x:v>2025-05-01T00:00:00.000Z</x:v>
      </x:c>
      <x:c r="H6726" t="str">
        <x:v>2025-05</x:v>
      </x:c>
      <x:c r="I6726" t="str">
        <x:v>India</x:v>
      </x:c>
      <x:c r="J6726" t="str">
        <x:v>Asia Pacific</x:v>
      </x:c>
      <x:c r="K6726" t="str">
        <x:v>INR</x:v>
      </x:c>
      <x:c r="L6726" t="str">
        <x:v>Don Julio</x:v>
      </x:c>
      <x:c r="M6726" t="str">
        <x:v>Tequila</x:v>
      </x:c>
      <x:c r="N6726" t="str">
        <x:v>On-Trade</x:v>
      </x:c>
      <x:c r="O6726" t="str">
        <x:v>Key Account</x:v>
      </x:c>
      <x:c r="P6726" t="str">
        <x:v>SR-060</x:v>
      </x:c>
      <x:c r="Q6726" s="16" t="n">
        <x:v>55</x:v>
      </x:c>
      <x:c r="R6726" s="17" t="n">
        <x:v>53.11</x:v>
      </x:c>
      <x:c r="S6726" s="18" t="n">
        <x:v>0.12</x:v>
      </x:c>
      <x:c r="T6726" s="17" t="n">
        <x:v>2921.06</x:v>
      </x:c>
      <x:c r="U6726" s="17" t="n">
        <x:v>2570.53</x:v>
      </x:c>
      <x:c r="V6726" s="17" t="n">
        <x:v>1005.49</x:v>
      </x:c>
      <x:c r="W6726" s="17" t="n">
        <x:v>1565.04</x:v>
      </x:c>
      <x:c r="X6726" s="18" t="n">
        <x:v>0.6088</x:v>
      </x:c>
      <x:c r="Y6726" s="17" t="n">
        <x:v>2921.95</x:v>
      </x:c>
      <x:c r="Z6726" s="18" t="n">
        <x:v>0.8797</x:v>
      </x:c>
      <x:c r="AA6726" s="18" t="n">
        <x:v>0.0746</x:v>
      </x:c>
      <x:c r="AB6726" t="str">
        <x:v>Yes</x:v>
      </x:c>
      <x:c r="AC6726" t="str">
        <x:v>Luxury / Reserve</x:v>
      </x:c>
      <x:c r="AD6726" s="18" t="n">
        <x:v>0.6088394222203203</x:v>
      </x:c>
      <x:c r="AE6726" s="18" t="n">
        <x:v>0.8797310015571794</x:v>
      </x:c>
      <x:c r="AF6726" s="17" t="n">
        <x:v>-351.4199999999996</x:v>
      </x:c>
      <x:c r="AG6726" s="18" t="n">
        <x:v>-0.1202689984428206</x:v>
      </x:c>
      <x:c r="AH6726" t="str">
        <x:v>Below Target</x:v>
      </x:c>
    </x:row>
    <x:row r="6727">
      <x:c r="A6727" t="str">
        <x:v>TXN-006724</x:v>
      </x:c>
      <x:c r="B6727" s="14" t="d">
        <x:v>2024-12-07T00:00:00.000Z</x:v>
      </x:c>
      <x:c r="C6727" t="n">
        <x:v>2024</x:v>
      </x:c>
      <x:c r="D6727" t="str">
        <x:v>Q4</x:v>
      </x:c>
      <x:c r="E6727" t="n">
        <x:v>12</x:v>
      </x:c>
      <x:c r="F6727" t="str">
        <x:v>December</x:v>
      </x:c>
      <x:c r="G6727" s="15" t="d">
        <x:v>2024-12-01T00:00:00.000Z</x:v>
      </x:c>
      <x:c r="H6727" t="str">
        <x:v>2024-12</x:v>
      </x:c>
      <x:c r="I6727" t="str">
        <x:v>France</x:v>
      </x:c>
      <x:c r="J6727" t="str">
        <x:v>Europe</x:v>
      </x:c>
      <x:c r="K6727" t="str">
        <x:v>EUR</x:v>
      </x:c>
      <x:c r="L6727" t="str">
        <x:v>Johnnie Walker</x:v>
      </x:c>
      <x:c r="M6727" t="str">
        <x:v>Scotch Whisky</x:v>
      </x:c>
      <x:c r="N6727" t="str">
        <x:v>On-Trade</x:v>
      </x:c>
      <x:c r="O6727" t="str">
        <x:v>Independent Retailer</x:v>
      </x:c>
      <x:c r="P6727" t="str">
        <x:v>SR-057</x:v>
      </x:c>
      <x:c r="Q6727" s="16" t="n">
        <x:v>133</x:v>
      </x:c>
      <x:c r="R6727" s="17" t="n">
        <x:v>35.58</x:v>
      </x:c>
      <x:c r="S6727" s="18" t="n">
        <x:v>0.03</x:v>
      </x:c>
      <x:c r="T6727" s="17" t="n">
        <x:v>4732.15</x:v>
      </x:c>
      <x:c r="U6727" s="17" t="n">
        <x:v>4590.19</x:v>
      </x:c>
      <x:c r="V6727" s="17" t="n">
        <x:v>2102.46</x:v>
      </x:c>
      <x:c r="W6727" s="17" t="n">
        <x:v>2487.72</x:v>
      </x:c>
      <x:c r="X6727" s="18" t="n">
        <x:v>0.542</x:v>
      </x:c>
      <x:c r="Y6727" s="17" t="n">
        <x:v>5323.17</x:v>
      </x:c>
      <x:c r="Z6727" s="18" t="n">
        <x:v>0.8623</x:v>
      </x:c>
      <x:c r="AA6727" s="18" t="n">
        <x:v>-0.0292</x:v>
      </x:c>
      <x:c r="AB6727" t="str">
        <x:v>No</x:v>
      </x:c>
      <x:c r="AC6727" t="str">
        <x:v>Luxury / Reserve</x:v>
      </x:c>
      <x:c r="AD6727" s="18" t="n">
        <x:v>0.5419644938444814</x:v>
      </x:c>
      <x:c r="AE6727" s="18" t="n">
        <x:v>0.8623038527794528</x:v>
      </x:c>
      <x:c r="AF6727" s="17" t="n">
        <x:v>-732.9800000000005</x:v>
      </x:c>
      <x:c r="AG6727" s="18" t="n">
        <x:v>-0.13769614722054724</x:v>
      </x:c>
      <x:c r="AH6727" t="str">
        <x:v>Below Target</x:v>
      </x:c>
    </x:row>
    <x:row r="6728">
      <x:c r="A6728" t="str">
        <x:v>TXN-006725</x:v>
      </x:c>
      <x:c r="B6728" s="14" t="d">
        <x:v>2026-07-18T00:00:00.000Z</x:v>
      </x:c>
      <x:c r="C6728" t="n">
        <x:v>2026</x:v>
      </x:c>
      <x:c r="D6728" t="str">
        <x:v>Q3</x:v>
      </x:c>
      <x:c r="E6728" t="n">
        <x:v>7</x:v>
      </x:c>
      <x:c r="F6728" t="str">
        <x:v>July</x:v>
      </x:c>
      <x:c r="G6728" s="15" t="d">
        <x:v>2026-07-01T00:00:00.000Z</x:v>
      </x:c>
      <x:c r="H6728" t="str">
        <x:v>2026-07</x:v>
      </x:c>
      <x:c r="I6728" t="str">
        <x:v>Canada</x:v>
      </x:c>
      <x:c r="J6728" t="str">
        <x:v>North America</x:v>
      </x:c>
      <x:c r="K6728" t="str">
        <x:v>CAD</x:v>
      </x:c>
      <x:c r="L6728" t="str">
        <x:v>J&amp;B</x:v>
      </x:c>
      <x:c r="M6728" t="str">
        <x:v>Scotch Whisky</x:v>
      </x:c>
      <x:c r="N6728" t="str">
        <x:v>On-Trade</x:v>
      </x:c>
      <x:c r="O6728" t="str">
        <x:v>E-commerce Partner</x:v>
      </x:c>
      <x:c r="P6728" t="str">
        <x:v>SR-013</x:v>
      </x:c>
      <x:c r="Q6728" s="16" t="n">
        <x:v>60</x:v>
      </x:c>
      <x:c r="R6728" s="17" t="n">
        <x:v>27.92</x:v>
      </x:c>
      <x:c r="S6728" s="18" t="n">
        <x:v>0.12</x:v>
      </x:c>
      <x:c r="T6728" s="17" t="n">
        <x:v>1675.36</x:v>
      </x:c>
      <x:c r="U6728" s="17" t="n">
        <x:v>1474.31</x:v>
      </x:c>
      <x:c r="V6728" s="17" t="n">
        <x:v>773.74</x:v>
      </x:c>
      <x:c r="W6728" s="17" t="n">
        <x:v>700.58</x:v>
      </x:c>
      <x:c r="X6728" s="18" t="n">
        <x:v>0.4752</x:v>
      </x:c>
      <x:c r="Y6728" s="17" t="n">
        <x:v>1578.45</x:v>
      </x:c>
      <x:c r="Z6728" s="18" t="n">
        <x:v>0.934</x:v>
      </x:c>
      <x:c r="AA6728" s="18" t="n">
        <x:v>0.0494</x:v>
      </x:c>
      <x:c r="AB6728" t="str">
        <x:v>Yes</x:v>
      </x:c>
      <x:c r="AC6728" t="str">
        <x:v>Core</x:v>
      </x:c>
      <x:c r="AD6728" s="18" t="n">
        <x:v>0.4751917846314548</x:v>
      </x:c>
      <x:c r="AE6728" s="18" t="n">
        <x:v>0.9340238841901866</x:v>
      </x:c>
      <x:c r="AF6728" s="17" t="n">
        <x:v>-104.1400000000001</x:v>
      </x:c>
      <x:c r="AG6728" s="18" t="n">
        <x:v>-0.06597611580981348</x:v>
      </x:c>
      <x:c r="AH6728" t="str">
        <x:v>Below Target</x:v>
      </x:c>
    </x:row>
    <x:row r="6729">
      <x:c r="A6729" t="str">
        <x:v>TXN-006726</x:v>
      </x:c>
      <x:c r="B6729" s="14" t="d">
        <x:v>2023-04-08T00:00:00.000Z</x:v>
      </x:c>
      <x:c r="C6729" t="n">
        <x:v>2023</x:v>
      </x:c>
      <x:c r="D6729" t="str">
        <x:v>Q2</x:v>
      </x:c>
      <x:c r="E6729" t="n">
        <x:v>4</x:v>
      </x:c>
      <x:c r="F6729" t="str">
        <x:v>April</x:v>
      </x:c>
      <x:c r="G6729" s="15" t="d">
        <x:v>2023-04-01T00:00:00.000Z</x:v>
      </x:c>
      <x:c r="H6729" t="str">
        <x:v>2023-04</x:v>
      </x:c>
      <x:c r="I6729" t="str">
        <x:v>South Africa</x:v>
      </x:c>
      <x:c r="J6729" t="str">
        <x:v>Africa</x:v>
      </x:c>
      <x:c r="K6729" t="str">
        <x:v>ZAR</x:v>
      </x:c>
      <x:c r="L6729" t="str">
        <x:v>J&amp;B</x:v>
      </x:c>
      <x:c r="M6729" t="str">
        <x:v>Scotch Whisky</x:v>
      </x:c>
      <x:c r="N6729" t="str">
        <x:v>On-Trade</x:v>
      </x:c>
      <x:c r="O6729" t="str">
        <x:v>Independent Retailer</x:v>
      </x:c>
      <x:c r="P6729" t="str">
        <x:v>SR-012</x:v>
      </x:c>
      <x:c r="Q6729" s="16" t="n">
        <x:v>21</x:v>
      </x:c>
      <x:c r="R6729" s="17" t="n">
        <x:v>24.21</x:v>
      </x:c>
      <x:c r="S6729" s="18" t="n">
        <x:v>0.02</x:v>
      </x:c>
      <x:c r="T6729" s="17" t="n">
        <x:v>508.49</x:v>
      </x:c>
      <x:c r="U6729" s="17" t="n">
        <x:v>498.32</x:v>
      </x:c>
      <x:c r="V6729" s="17" t="n">
        <x:v>240.36</x:v>
      </x:c>
      <x:c r="W6729" s="17" t="n">
        <x:v>257.96</x:v>
      </x:c>
      <x:c r="X6729" s="18" t="n">
        <x:v>0.5177</x:v>
      </x:c>
      <x:c r="Y6729" s="17" t="n">
        <x:v>459.83</x:v>
      </x:c>
      <x:c r="Z6729" s="18" t="n">
        <x:v>1.0837</x:v>
      </x:c>
      <x:c r="AA6729" s="18" t="n">
        <x:v>0.0946</x:v>
      </x:c>
      <x:c r="AB6729" t="str">
        <x:v>No</x:v>
      </x:c>
      <x:c r="AC6729" t="str">
        <x:v>Core</x:v>
      </x:c>
      <x:c r="AD6729" s="18" t="n">
        <x:v>0.5176593353668325</x:v>
      </x:c>
      <x:c r="AE6729" s="18" t="n">
        <x:v>1.0837048474436204</x:v>
      </x:c>
      <x:c r="AF6729" s="17" t="n">
        <x:v>38.49000000000001</x:v>
      </x:c>
      <x:c r="AG6729" s="18" t="n">
        <x:v>0.08370484744362049</x:v>
      </x:c>
      <x:c r="AH6729" t="str">
        <x:v>Above Target</x:v>
      </x:c>
    </x:row>
    <x:row r="6730">
      <x:c r="A6730" t="str">
        <x:v>TXN-006727</x:v>
      </x:c>
      <x:c r="B6730" s="14" t="d">
        <x:v>2023-06-09T00:00:00.000Z</x:v>
      </x:c>
      <x:c r="C6730" t="n">
        <x:v>2023</x:v>
      </x:c>
      <x:c r="D6730" t="str">
        <x:v>Q2</x:v>
      </x:c>
      <x:c r="E6730" t="n">
        <x:v>6</x:v>
      </x:c>
      <x:c r="F6730" t="str">
        <x:v>June</x:v>
      </x:c>
      <x:c r="G6730" s="15" t="d">
        <x:v>2023-06-01T00:00:00.000Z</x:v>
      </x:c>
      <x:c r="H6730" t="str">
        <x:v>2023-06</x:v>
      </x:c>
      <x:c r="I6730" t="str">
        <x:v>Canada</x:v>
      </x:c>
      <x:c r="J6730" t="str">
        <x:v>North America</x:v>
      </x:c>
      <x:c r="K6730" t="str">
        <x:v>CAD</x:v>
      </x:c>
      <x:c r="L6730" t="str">
        <x:v>Smirnoff</x:v>
      </x:c>
      <x:c r="M6730" t="str">
        <x:v>Vodka</x:v>
      </x:c>
      <x:c r="N6730" t="str">
        <x:v>Wholesale</x:v>
      </x:c>
      <x:c r="O6730" t="str">
        <x:v>Hospitality Group</x:v>
      </x:c>
      <x:c r="P6730" t="str">
        <x:v>SR-017</x:v>
      </x:c>
      <x:c r="Q6730" s="16" t="n">
        <x:v>66</x:v>
      </x:c>
      <x:c r="R6730" s="17" t="n">
        <x:v>18.88</x:v>
      </x:c>
      <x:c r="S6730" s="18" t="n">
        <x:v>0</x:v>
      </x:c>
      <x:c r="T6730" s="17" t="n">
        <x:v>1246.01</x:v>
      </x:c>
      <x:c r="U6730" s="17" t="n">
        <x:v>1246.01</x:v>
      </x:c>
      <x:c r="V6730" s="17" t="n">
        <x:v>617.16</x:v>
      </x:c>
      <x:c r="W6730" s="17" t="n">
        <x:v>628.85</x:v>
      </x:c>
      <x:c r="X6730" s="18" t="n">
        <x:v>0.5047</x:v>
      </x:c>
      <x:c r="Y6730" s="17" t="n">
        <x:v>1399.71</x:v>
      </x:c>
      <x:c r="Z6730" s="18" t="n">
        <x:v>0.8902</x:v>
      </x:c>
      <x:c r="AA6730" s="18" t="n">
        <x:v>0.0907</x:v>
      </x:c>
      <x:c r="AB6730" t="str">
        <x:v>No</x:v>
      </x:c>
      <x:c r="AC6730" t="str">
        <x:v>Core</x:v>
      </x:c>
      <x:c r="AD6730" s="18" t="n">
        <x:v>0.5046909735876919</x:v>
      </x:c>
      <x:c r="AE6730" s="18" t="n">
        <x:v>0.8901915396760758</x:v>
      </x:c>
      <x:c r="AF6730" s="17" t="n">
        <x:v>-153.70000000000005</x:v>
      </x:c>
      <x:c r="AG6730" s="18" t="n">
        <x:v>-0.10980846032392427</x:v>
      </x:c>
      <x:c r="AH6730" t="str">
        <x:v>Below Target</x:v>
      </x:c>
    </x:row>
    <x:row r="6731">
      <x:c r="A6731" t="str">
        <x:v>TXN-006728</x:v>
      </x:c>
      <x:c r="B6731" s="14" t="d">
        <x:v>2023-06-25T00:00:00.000Z</x:v>
      </x:c>
      <x:c r="C6731" t="n">
        <x:v>2023</x:v>
      </x:c>
      <x:c r="D6731" t="str">
        <x:v>Q2</x:v>
      </x:c>
      <x:c r="E6731" t="n">
        <x:v>6</x:v>
      </x:c>
      <x:c r="F6731" t="str">
        <x:v>June</x:v>
      </x:c>
      <x:c r="G6731" s="15" t="d">
        <x:v>2023-06-01T00:00:00.000Z</x:v>
      </x:c>
      <x:c r="H6731" t="str">
        <x:v>2023-06</x:v>
      </x:c>
      <x:c r="I6731" t="str">
        <x:v>Australia</x:v>
      </x:c>
      <x:c r="J6731" t="str">
        <x:v>Asia Pacific</x:v>
      </x:c>
      <x:c r="K6731" t="str">
        <x:v>AUD</x:v>
      </x:c>
      <x:c r="L6731" t="str">
        <x:v>J&amp;B</x:v>
      </x:c>
      <x:c r="M6731" t="str">
        <x:v>Scotch Whisky</x:v>
      </x:c>
      <x:c r="N6731" t="str">
        <x:v>On-Trade</x:v>
      </x:c>
      <x:c r="O6731" t="str">
        <x:v>E-commerce Partner</x:v>
      </x:c>
      <x:c r="P6731" t="str">
        <x:v>SR-039</x:v>
      </x:c>
      <x:c r="Q6731" s="16" t="n">
        <x:v>93</x:v>
      </x:c>
      <x:c r="R6731" s="17" t="n">
        <x:v>25.85</x:v>
      </x:c>
      <x:c r="S6731" s="18" t="n">
        <x:v>0</x:v>
      </x:c>
      <x:c r="T6731" s="17" t="n">
        <x:v>2403.68</x:v>
      </x:c>
      <x:c r="U6731" s="17" t="n">
        <x:v>2403.68</x:v>
      </x:c>
      <x:c r="V6731" s="17" t="n">
        <x:v>1213.77</x:v>
      </x:c>
      <x:c r="W6731" s="17" t="n">
        <x:v>1189.91</x:v>
      </x:c>
      <x:c r="X6731" s="18" t="n">
        <x:v>0.495</x:v>
      </x:c>
      <x:c r="Y6731" s="17" t="n">
        <x:v>2728.82</x:v>
      </x:c>
      <x:c r="Z6731" s="18" t="n">
        <x:v>0.8808</x:v>
      </x:c>
      <x:c r="AA6731" s="18" t="n">
        <x:v>0.0563</x:v>
      </x:c>
      <x:c r="AB6731" t="str">
        <x:v>No</x:v>
      </x:c>
      <x:c r="AC6731" t="str">
        <x:v>Core</x:v>
      </x:c>
      <x:c r="AD6731" s="18" t="n">
        <x:v>0.4950367769420223</x:v>
      </x:c>
      <x:c r="AE6731" s="18" t="n">
        <x:v>0.8808495979947375</x:v>
      </x:c>
      <x:c r="AF6731" s="17" t="n">
        <x:v>-325.1400000000003</x:v>
      </x:c>
      <x:c r="AG6731" s="18" t="n">
        <x:v>-0.11915040200526246</x:v>
      </x:c>
      <x:c r="AH6731" t="str">
        <x:v>Below Target</x:v>
      </x:c>
    </x:row>
    <x:row r="6732">
      <x:c r="A6732" t="str">
        <x:v>TXN-006729</x:v>
      </x:c>
      <x:c r="B6732" s="14" t="d">
        <x:v>2025-01-17T00:00:00.000Z</x:v>
      </x:c>
      <x:c r="C6732" t="n">
        <x:v>2025</x:v>
      </x:c>
      <x:c r="D6732" t="str">
        <x:v>Q1</x:v>
      </x:c>
      <x:c r="E6732" t="n">
        <x:v>1</x:v>
      </x:c>
      <x:c r="F6732" t="str">
        <x:v>January</x:v>
      </x:c>
      <x:c r="G6732" s="15" t="d">
        <x:v>2025-01-01T00:00:00.000Z</x:v>
      </x:c>
      <x:c r="H6732" t="str">
        <x:v>2025-01</x:v>
      </x:c>
      <x:c r="I6732" t="str">
        <x:v>Brazil</x:v>
      </x:c>
      <x:c r="J6732" t="str">
        <x:v>Latin America &amp; Caribbean</x:v>
      </x:c>
      <x:c r="K6732" t="str">
        <x:v>BRL</x:v>
      </x:c>
      <x:c r="L6732" t="str">
        <x:v>Guinness</x:v>
      </x:c>
      <x:c r="M6732" t="str">
        <x:v>Beer / Stout</x:v>
      </x:c>
      <x:c r="N6732" t="str">
        <x:v>On-Trade</x:v>
      </x:c>
      <x:c r="O6732" t="str">
        <x:v>Key Account</x:v>
      </x:c>
      <x:c r="P6732" t="str">
        <x:v>SR-040</x:v>
      </x:c>
      <x:c r="Q6732" s="16" t="n">
        <x:v>16</x:v>
      </x:c>
      <x:c r="R6732" s="17" t="n">
        <x:v>7.95</x:v>
      </x:c>
      <x:c r="S6732" s="18" t="n">
        <x:v>0.02</x:v>
      </x:c>
      <x:c r="T6732" s="17" t="n">
        <x:v>127.26</x:v>
      </x:c>
      <x:c r="U6732" s="17" t="n">
        <x:v>124.72</x:v>
      </x:c>
      <x:c r="V6732" s="17" t="n">
        <x:v>67.42</x:v>
      </x:c>
      <x:c r="W6732" s="17" t="n">
        <x:v>57.3</x:v>
      </x:c>
      <x:c r="X6732" s="18" t="n">
        <x:v>0.4594</x:v>
      </x:c>
      <x:c r="Y6732" s="17" t="n">
        <x:v>123.5</x:v>
      </x:c>
      <x:c r="Z6732" s="18" t="n">
        <x:v>1.0098</x:v>
      </x:c>
      <x:c r="AA6732" s="18" t="n">
        <x:v>0.0222</x:v>
      </x:c>
      <x:c r="AB6732" t="str">
        <x:v>No</x:v>
      </x:c>
      <x:c r="AC6732" t="str">
        <x:v>Core</x:v>
      </x:c>
      <x:c r="AD6732" s="18" t="n">
        <x:v>0.45942912123155866</x:v>
      </x:c>
      <x:c r="AE6732" s="18" t="n">
        <x:v>1.0098785425101215</x:v>
      </x:c>
      <x:c r="AF6732" s="17" t="n">
        <x:v>1.2199999999999989</x:v>
      </x:c>
      <x:c r="AG6732" s="18" t="n">
        <x:v>0.009878542510121449</x:v>
      </x:c>
      <x:c r="AH6732" t="str">
        <x:v>Above Target</x:v>
      </x:c>
    </x:row>
    <x:row r="6733">
      <x:c r="A6733" t="str">
        <x:v>TXN-006730</x:v>
      </x:c>
      <x:c r="B6733" s="14" t="d">
        <x:v>2023-03-01T00:00:00.000Z</x:v>
      </x:c>
      <x:c r="C6733" t="n">
        <x:v>2023</x:v>
      </x:c>
      <x:c r="D6733" t="str">
        <x:v>Q1</x:v>
      </x:c>
      <x:c r="E6733" t="n">
        <x:v>3</x:v>
      </x:c>
      <x:c r="F6733" t="str">
        <x:v>March</x:v>
      </x:c>
      <x:c r="G6733" s="15" t="d">
        <x:v>2023-03-01T00:00:00.000Z</x:v>
      </x:c>
      <x:c r="H6733" t="str">
        <x:v>2023-03</x:v>
      </x:c>
      <x:c r="I6733" t="str">
        <x:v>India</x:v>
      </x:c>
      <x:c r="J6733" t="str">
        <x:v>Asia Pacific</x:v>
      </x:c>
      <x:c r="K6733" t="str">
        <x:v>INR</x:v>
      </x:c>
      <x:c r="L6733" t="str">
        <x:v>Ketel One</x:v>
      </x:c>
      <x:c r="M6733" t="str">
        <x:v>Vodka</x:v>
      </x:c>
      <x:c r="N6733" t="str">
        <x:v>On-Trade</x:v>
      </x:c>
      <x:c r="O6733" t="str">
        <x:v>Distributor</x:v>
      </x:c>
      <x:c r="P6733" t="str">
        <x:v>SR-046</x:v>
      </x:c>
      <x:c r="Q6733" s="16" t="n">
        <x:v>36</x:v>
      </x:c>
      <x:c r="R6733" s="17" t="n">
        <x:v>34.03</x:v>
      </x:c>
      <x:c r="S6733" s="18" t="n">
        <x:v>0</x:v>
      </x:c>
      <x:c r="T6733" s="17" t="n">
        <x:v>1224.93</x:v>
      </x:c>
      <x:c r="U6733" s="17" t="n">
        <x:v>1224.93</x:v>
      </x:c>
      <x:c r="V6733" s="17" t="n">
        <x:v>511.23</x:v>
      </x:c>
      <x:c r="W6733" s="17" t="n">
        <x:v>713.7</x:v>
      </x:c>
      <x:c r="X6733" s="18" t="n">
        <x:v>0.5826</x:v>
      </x:c>
      <x:c r="Y6733" s="17" t="n">
        <x:v>1251.27</x:v>
      </x:c>
      <x:c r="Z6733" s="18" t="n">
        <x:v>0.9789</x:v>
      </x:c>
      <x:c r="AA6733" s="18" t="n">
        <x:v>0.0477</x:v>
      </x:c>
      <x:c r="AB6733" t="str">
        <x:v>No</x:v>
      </x:c>
      <x:c r="AC6733" t="str">
        <x:v>Premium Core</x:v>
      </x:c>
      <x:c r="AD6733" s="18" t="n">
        <x:v>0.5826455389287551</x:v>
      </x:c>
      <x:c r="AE6733" s="18" t="n">
        <x:v>0.9789493874223789</x:v>
      </x:c>
      <x:c r="AF6733" s="17" t="n">
        <x:v>-26.339999999999918</x:v>
      </x:c>
      <x:c r="AG6733" s="18" t="n">
        <x:v>-0.021050612577621072</x:v>
      </x:c>
      <x:c r="AH6733" t="str">
        <x:v>Below Target</x:v>
      </x:c>
    </x:row>
    <x:row r="6734">
      <x:c r="A6734" t="str">
        <x:v>TXN-006731</x:v>
      </x:c>
      <x:c r="B6734" s="14" t="d">
        <x:v>2025-03-01T00:00:00.000Z</x:v>
      </x:c>
      <x:c r="C6734" t="n">
        <x:v>2025</x:v>
      </x:c>
      <x:c r="D6734" t="str">
        <x:v>Q1</x:v>
      </x:c>
      <x:c r="E6734" t="n">
        <x:v>3</x:v>
      </x:c>
      <x:c r="F6734" t="str">
        <x:v>March</x:v>
      </x:c>
      <x:c r="G6734" s="15" t="d">
        <x:v>2025-03-01T00:00:00.000Z</x:v>
      </x:c>
      <x:c r="H6734" t="str">
        <x:v>2025-03</x:v>
      </x:c>
      <x:c r="I6734" t="str">
        <x:v>United States</x:v>
      </x:c>
      <x:c r="J6734" t="str">
        <x:v>North America</x:v>
      </x:c>
      <x:c r="K6734" t="str">
        <x:v>USD</x:v>
      </x:c>
      <x:c r="L6734" t="str">
        <x:v>Baileys</x:v>
      </x:c>
      <x:c r="M6734" t="str">
        <x:v>Liqueur</x:v>
      </x:c>
      <x:c r="N6734" t="str">
        <x:v>On-Trade</x:v>
      </x:c>
      <x:c r="O6734" t="str">
        <x:v>Hospitality Group</x:v>
      </x:c>
      <x:c r="P6734" t="str">
        <x:v>SR-015</x:v>
      </x:c>
      <x:c r="Q6734" s="16" t="n">
        <x:v>174</x:v>
      </x:c>
      <x:c r="R6734" s="17" t="n">
        <x:v>21.2</x:v>
      </x:c>
      <x:c r="S6734" s="18" t="n">
        <x:v>0.05</x:v>
      </x:c>
      <x:c r="T6734" s="17" t="n">
        <x:v>3688.23</x:v>
      </x:c>
      <x:c r="U6734" s="17" t="n">
        <x:v>3503.82</x:v>
      </x:c>
      <x:c r="V6734" s="17" t="n">
        <x:v>1648.66</x:v>
      </x:c>
      <x:c r="W6734" s="17" t="n">
        <x:v>1855.16</x:v>
      </x:c>
      <x:c r="X6734" s="18" t="n">
        <x:v>0.5295</x:v>
      </x:c>
      <x:c r="Y6734" s="17" t="n">
        <x:v>3676.88</x:v>
      </x:c>
      <x:c r="Z6734" s="18" t="n">
        <x:v>0.9529</x:v>
      </x:c>
      <x:c r="AA6734" s="18" t="n">
        <x:v>0.0604</x:v>
      </x:c>
      <x:c r="AB6734" t="str">
        <x:v>Yes</x:v>
      </x:c>
      <x:c r="AC6734" t="str">
        <x:v>Core</x:v>
      </x:c>
      <x:c r="AD6734" s="18" t="n">
        <x:v>0.5294678379597125</x:v>
      </x:c>
      <x:c r="AE6734" s="18" t="n">
        <x:v>0.9529329213898741</x:v>
      </x:c>
      <x:c r="AF6734" s="17" t="n">
        <x:v>-173.05999999999995</x:v>
      </x:c>
      <x:c r="AG6734" s="18" t="n">
        <x:v>-0.04706707861012596</x:v>
      </x:c>
      <x:c r="AH6734" t="str">
        <x:v>Below Target</x:v>
      </x:c>
    </x:row>
    <x:row r="6735">
      <x:c r="A6735" t="str">
        <x:v>TXN-006732</x:v>
      </x:c>
      <x:c r="B6735" s="14" t="d">
        <x:v>2025-11-22T00:00:00.000Z</x:v>
      </x:c>
      <x:c r="C6735" t="n">
        <x:v>2025</x:v>
      </x:c>
      <x:c r="D6735" t="str">
        <x:v>Q4</x:v>
      </x:c>
      <x:c r="E6735" t="n">
        <x:v>11</x:v>
      </x:c>
      <x:c r="F6735" t="str">
        <x:v>November</x:v>
      </x:c>
      <x:c r="G6735" s="15" t="d">
        <x:v>2025-11-01T00:00:00.000Z</x:v>
      </x:c>
      <x:c r="H6735" t="str">
        <x:v>2025-11</x:v>
      </x:c>
      <x:c r="I6735" t="str">
        <x:v>Germany</x:v>
      </x:c>
      <x:c r="J6735" t="str">
        <x:v>Europe</x:v>
      </x:c>
      <x:c r="K6735" t="str">
        <x:v>EUR</x:v>
      </x:c>
      <x:c r="L6735" t="str">
        <x:v>Baileys</x:v>
      </x:c>
      <x:c r="M6735" t="str">
        <x:v>Liqueur</x:v>
      </x:c>
      <x:c r="N6735" t="str">
        <x:v>Off-Trade</x:v>
      </x:c>
      <x:c r="O6735" t="str">
        <x:v>Hospitality Group</x:v>
      </x:c>
      <x:c r="P6735" t="str">
        <x:v>SR-010</x:v>
      </x:c>
      <x:c r="Q6735" s="16" t="n">
        <x:v>76</x:v>
      </x:c>
      <x:c r="R6735" s="17" t="n">
        <x:v>17.74</x:v>
      </x:c>
      <x:c r="S6735" s="18" t="n">
        <x:v>0.03</x:v>
      </x:c>
      <x:c r="T6735" s="17" t="n">
        <x:v>1348.31</x:v>
      </x:c>
      <x:c r="U6735" s="17" t="n">
        <x:v>1307.86</x:v>
      </x:c>
      <x:c r="V6735" s="17" t="n">
        <x:v>588.81</x:v>
      </x:c>
      <x:c r="W6735" s="17" t="n">
        <x:v>719.05</x:v>
      </x:c>
      <x:c r="X6735" s="18" t="n">
        <x:v>0.5498</x:v>
      </x:c>
      <x:c r="Y6735" s="17" t="n">
        <x:v>1196.62</x:v>
      </x:c>
      <x:c r="Z6735" s="18" t="n">
        <x:v>1.093</x:v>
      </x:c>
      <x:c r="AA6735" s="18" t="n">
        <x:v>0.0057</x:v>
      </x:c>
      <x:c r="AB6735" t="str">
        <x:v>No</x:v>
      </x:c>
      <x:c r="AC6735" t="str">
        <x:v>Core</x:v>
      </x:c>
      <x:c r="AD6735" s="18" t="n">
        <x:v>0.5497912620616886</x:v>
      </x:c>
      <x:c r="AE6735" s="18" t="n">
        <x:v>1.0929618425231067</x:v>
      </x:c>
      <x:c r="AF6735" s="17" t="n">
        <x:v>111.24000000000001</x:v>
      </x:c>
      <x:c r="AG6735" s="18" t="n">
        <x:v>0.09296184252310677</x:v>
      </x:c>
      <x:c r="AH6735" t="str">
        <x:v>Above Target</x:v>
      </x:c>
    </x:row>
    <x:row r="6736">
      <x:c r="A6736" t="str">
        <x:v>TXN-006733</x:v>
      </x:c>
      <x:c r="B6736" s="14" t="d">
        <x:v>2024-12-22T00:00:00.000Z</x:v>
      </x:c>
      <x:c r="C6736" t="n">
        <x:v>2024</x:v>
      </x:c>
      <x:c r="D6736" t="str">
        <x:v>Q4</x:v>
      </x:c>
      <x:c r="E6736" t="n">
        <x:v>12</x:v>
      </x:c>
      <x:c r="F6736" t="str">
        <x:v>December</x:v>
      </x:c>
      <x:c r="G6736" s="15" t="d">
        <x:v>2024-12-01T00:00:00.000Z</x:v>
      </x:c>
      <x:c r="H6736" t="str">
        <x:v>2024-12</x:v>
      </x:c>
      <x:c r="I6736" t="str">
        <x:v>South Africa</x:v>
      </x:c>
      <x:c r="J6736" t="str">
        <x:v>Africa</x:v>
      </x:c>
      <x:c r="K6736" t="str">
        <x:v>ZAR</x:v>
      </x:c>
      <x:c r="L6736" t="str">
        <x:v>Tanqueray</x:v>
      </x:c>
      <x:c r="M6736" t="str">
        <x:v>Gin</x:v>
      </x:c>
      <x:c r="N6736" t="str">
        <x:v>Off-Trade</x:v>
      </x:c>
      <x:c r="O6736" t="str">
        <x:v>Distributor</x:v>
      </x:c>
      <x:c r="P6736" t="str">
        <x:v>SR-015</x:v>
      </x:c>
      <x:c r="Q6736" s="16" t="n">
        <x:v>90</x:v>
      </x:c>
      <x:c r="R6736" s="17" t="n">
        <x:v>27.54</x:v>
      </x:c>
      <x:c r="S6736" s="18" t="n">
        <x:v>0</x:v>
      </x:c>
      <x:c r="T6736" s="17" t="n">
        <x:v>2478.98</x:v>
      </x:c>
      <x:c r="U6736" s="17" t="n">
        <x:v>2478.98</x:v>
      </x:c>
      <x:c r="V6736" s="17" t="n">
        <x:v>1180.89</x:v>
      </x:c>
      <x:c r="W6736" s="17" t="n">
        <x:v>1298.09</x:v>
      </x:c>
      <x:c r="X6736" s="18" t="n">
        <x:v>0.5236</x:v>
      </x:c>
      <x:c r="Y6736" s="17" t="n">
        <x:v>2532.23</x:v>
      </x:c>
      <x:c r="Z6736" s="18" t="n">
        <x:v>0.979</x:v>
      </x:c>
      <x:c r="AA6736" s="18" t="n">
        <x:v>0.0101</x:v>
      </x:c>
      <x:c r="AB6736" t="str">
        <x:v>No</x:v>
      </x:c>
      <x:c r="AC6736" t="str">
        <x:v>Premium Core</x:v>
      </x:c>
      <x:c r="AD6736" s="18" t="n">
        <x:v>0.5236387546490895</x:v>
      </x:c>
      <x:c r="AE6736" s="18" t="n">
        <x:v>0.9789711045205214</x:v>
      </x:c>
      <x:c r="AF6736" s="17" t="n">
        <x:v>-53.25</x:v>
      </x:c>
      <x:c r="AG6736" s="18" t="n">
        <x:v>-0.021028895479478563</x:v>
      </x:c>
      <x:c r="AH6736" t="str">
        <x:v>Below Target</x:v>
      </x:c>
    </x:row>
    <x:row r="6737">
      <x:c r="A6737" t="str">
        <x:v>TXN-006734</x:v>
      </x:c>
      <x:c r="B6737" s="14" t="d">
        <x:v>2023-04-21T00:00:00.000Z</x:v>
      </x:c>
      <x:c r="C6737" t="n">
        <x:v>2023</x:v>
      </x:c>
      <x:c r="D6737" t="str">
        <x:v>Q2</x:v>
      </x:c>
      <x:c r="E6737" t="n">
        <x:v>4</x:v>
      </x:c>
      <x:c r="F6737" t="str">
        <x:v>April</x:v>
      </x:c>
      <x:c r="G6737" s="15" t="d">
        <x:v>2023-04-01T00:00:00.000Z</x:v>
      </x:c>
      <x:c r="H6737" t="str">
        <x:v>2023-04</x:v>
      </x:c>
      <x:c r="I6737" t="str">
        <x:v>Germany</x:v>
      </x:c>
      <x:c r="J6737" t="str">
        <x:v>Europe</x:v>
      </x:c>
      <x:c r="K6737" t="str">
        <x:v>EUR</x:v>
      </x:c>
      <x:c r="L6737" t="str">
        <x:v>Captain Morgan</x:v>
      </x:c>
      <x:c r="M6737" t="str">
        <x:v>Rum</x:v>
      </x:c>
      <x:c r="N6737" t="str">
        <x:v>Duty Free / Travel Retail</x:v>
      </x:c>
      <x:c r="O6737" t="str">
        <x:v>E-commerce Partner</x:v>
      </x:c>
      <x:c r="P6737" t="str">
        <x:v>SR-020</x:v>
      </x:c>
      <x:c r="Q6737" s="16" t="n">
        <x:v>30</x:v>
      </x:c>
      <x:c r="R6737" s="17" t="n">
        <x:v>23.42</x:v>
      </x:c>
      <x:c r="S6737" s="18" t="n">
        <x:v>0</x:v>
      </x:c>
      <x:c r="T6737" s="17" t="n">
        <x:v>702.51</x:v>
      </x:c>
      <x:c r="U6737" s="17" t="n">
        <x:v>702.51</x:v>
      </x:c>
      <x:c r="V6737" s="17" t="n">
        <x:v>363.41</x:v>
      </x:c>
      <x:c r="W6737" s="17" t="n">
        <x:v>339.1</x:v>
      </x:c>
      <x:c r="X6737" s="18" t="n">
        <x:v>0.4827</x:v>
      </x:c>
      <x:c r="Y6737" s="17" t="n">
        <x:v>733.75</x:v>
      </x:c>
      <x:c r="Z6737" s="18" t="n">
        <x:v>0.9574</x:v>
      </x:c>
      <x:c r="AA6737" s="18" t="n">
        <x:v>0.0694</x:v>
      </x:c>
      <x:c r="AB6737" t="str">
        <x:v>No</x:v>
      </x:c>
      <x:c r="AC6737" t="str">
        <x:v>Core</x:v>
      </x:c>
      <x:c r="AD6737" s="18" t="n">
        <x:v>0.48269775519209696</x:v>
      </x:c>
      <x:c r="AE6737" s="18" t="n">
        <x:v>0.9574241908006814</x:v>
      </x:c>
      <x:c r="AF6737" s="17" t="n">
        <x:v>-31.24000000000001</x:v>
      </x:c>
      <x:c r="AG6737" s="18" t="n">
        <x:v>-0.04257580919931858</x:v>
      </x:c>
      <x:c r="AH6737" t="str">
        <x:v>Below Target</x:v>
      </x:c>
    </x:row>
    <x:row r="6738">
      <x:c r="A6738" t="str">
        <x:v>TXN-006735</x:v>
      </x:c>
      <x:c r="B6738" s="14" t="d">
        <x:v>2024-01-18T00:00:00.000Z</x:v>
      </x:c>
      <x:c r="C6738" t="n">
        <x:v>2024</x:v>
      </x:c>
      <x:c r="D6738" t="str">
        <x:v>Q1</x:v>
      </x:c>
      <x:c r="E6738" t="n">
        <x:v>1</x:v>
      </x:c>
      <x:c r="F6738" t="str">
        <x:v>January</x:v>
      </x:c>
      <x:c r="G6738" s="15" t="d">
        <x:v>2024-01-01T00:00:00.000Z</x:v>
      </x:c>
      <x:c r="H6738" t="str">
        <x:v>2024-01</x:v>
      </x:c>
      <x:c r="I6738" t="str">
        <x:v>Ireland</x:v>
      </x:c>
      <x:c r="J6738" t="str">
        <x:v>Europe</x:v>
      </x:c>
      <x:c r="K6738" t="str">
        <x:v>EUR</x:v>
      </x:c>
      <x:c r="L6738" t="str">
        <x:v>Buchanan's</x:v>
      </x:c>
      <x:c r="M6738" t="str">
        <x:v>Scotch Whisky</x:v>
      </x:c>
      <x:c r="N6738" t="str">
        <x:v>Off-Trade</x:v>
      </x:c>
      <x:c r="O6738" t="str">
        <x:v>Hospitality Group</x:v>
      </x:c>
      <x:c r="P6738" t="str">
        <x:v>SR-052</x:v>
      </x:c>
      <x:c r="Q6738" s="16" t="n">
        <x:v>170</x:v>
      </x:c>
      <x:c r="R6738" s="17" t="n">
        <x:v>31.4</x:v>
      </x:c>
      <x:c r="S6738" s="18" t="n">
        <x:v>0.03</x:v>
      </x:c>
      <x:c r="T6738" s="17" t="n">
        <x:v>5338.19</x:v>
      </x:c>
      <x:c r="U6738" s="17" t="n">
        <x:v>5178.04</x:v>
      </x:c>
      <x:c r="V6738" s="17" t="n">
        <x:v>2289.33</x:v>
      </x:c>
      <x:c r="W6738" s="17" t="n">
        <x:v>2888.71</x:v>
      </x:c>
      <x:c r="X6738" s="18" t="n">
        <x:v>0.5579</x:v>
      </x:c>
      <x:c r="Y6738" s="17" t="n">
        <x:v>5799.02</x:v>
      </x:c>
      <x:c r="Z6738" s="18" t="n">
        <x:v>0.8929</x:v>
      </x:c>
      <x:c r="AA6738" s="18" t="n">
        <x:v>-0.0094</x:v>
      </x:c>
      <x:c r="AB6738" t="str">
        <x:v>No</x:v>
      </x:c>
      <x:c r="AC6738" t="str">
        <x:v>Premium Core</x:v>
      </x:c>
      <x:c r="AD6738" s="18" t="n">
        <x:v>0.5578771118029215</x:v>
      </x:c>
      <x:c r="AE6738" s="18" t="n">
        <x:v>0.8929163893209542</x:v>
      </x:c>
      <x:c r="AF6738" s="17" t="n">
        <x:v>-620.9800000000005</x:v>
      </x:c>
      <x:c r="AG6738" s="18" t="n">
        <x:v>-0.10708361067904584</x:v>
      </x:c>
      <x:c r="AH6738" t="str">
        <x:v>Below Target</x:v>
      </x:c>
    </x:row>
    <x:row r="6739">
      <x:c r="A6739" t="str">
        <x:v>TXN-006736</x:v>
      </x:c>
      <x:c r="B6739" s="14" t="d">
        <x:v>2025-11-14T00:00:00.000Z</x:v>
      </x:c>
      <x:c r="C6739" t="n">
        <x:v>2025</x:v>
      </x:c>
      <x:c r="D6739" t="str">
        <x:v>Q4</x:v>
      </x:c>
      <x:c r="E6739" t="n">
        <x:v>11</x:v>
      </x:c>
      <x:c r="F6739" t="str">
        <x:v>November</x:v>
      </x:c>
      <x:c r="G6739" s="15" t="d">
        <x:v>2025-11-01T00:00:00.000Z</x:v>
      </x:c>
      <x:c r="H6739" t="str">
        <x:v>2025-11</x:v>
      </x:c>
      <x:c r="I6739" t="str">
        <x:v>Brazil</x:v>
      </x:c>
      <x:c r="J6739" t="str">
        <x:v>Latin America &amp; Caribbean</x:v>
      </x:c>
      <x:c r="K6739" t="str">
        <x:v>BRL</x:v>
      </x:c>
      <x:c r="L6739" t="str">
        <x:v>J&amp;B</x:v>
      </x:c>
      <x:c r="M6739" t="str">
        <x:v>Scotch Whisky</x:v>
      </x:c>
      <x:c r="N6739" t="str">
        <x:v>On-Trade</x:v>
      </x:c>
      <x:c r="O6739" t="str">
        <x:v>E-commerce Partner</x:v>
      </x:c>
      <x:c r="P6739" t="str">
        <x:v>SR-027</x:v>
      </x:c>
      <x:c r="Q6739" s="16" t="n">
        <x:v>15</x:v>
      </x:c>
      <x:c r="R6739" s="17" t="n">
        <x:v>27.35</x:v>
      </x:c>
      <x:c r="S6739" s="18" t="n">
        <x:v>0.12</x:v>
      </x:c>
      <x:c r="T6739" s="17" t="n">
        <x:v>410.32</x:v>
      </x:c>
      <x:c r="U6739" s="17" t="n">
        <x:v>361.08</x:v>
      </x:c>
      <x:c r="V6739" s="17" t="n">
        <x:v>172.24</x:v>
      </x:c>
      <x:c r="W6739" s="17" t="n">
        <x:v>188.83</x:v>
      </x:c>
      <x:c r="X6739" s="18" t="n">
        <x:v>0.523</x:v>
      </x:c>
      <x:c r="Y6739" s="17" t="n">
        <x:v>413.81</x:v>
      </x:c>
      <x:c r="Z6739" s="18" t="n">
        <x:v>0.8726</x:v>
      </x:c>
      <x:c r="AA6739" s="18" t="n">
        <x:v>-0.0165</x:v>
      </x:c>
      <x:c r="AB6739" t="str">
        <x:v>Yes</x:v>
      </x:c>
      <x:c r="AC6739" t="str">
        <x:v>Core</x:v>
      </x:c>
      <x:c r="AD6739" s="18" t="n">
        <x:v>0.5229589010745542</x:v>
      </x:c>
      <x:c r="AE6739" s="18" t="n">
        <x:v>0.8725743698798966</x:v>
      </x:c>
      <x:c r="AF6739" s="17" t="n">
        <x:v>-52.73000000000002</x:v>
      </x:c>
      <x:c r="AG6739" s="18" t="n">
        <x:v>-0.12742563012010347</x:v>
      </x:c>
      <x:c r="AH6739" t="str">
        <x:v>Below Target</x:v>
      </x:c>
    </x:row>
    <x:row r="6740">
      <x:c r="A6740" t="str">
        <x:v>TXN-006737</x:v>
      </x:c>
      <x:c r="B6740" s="14" t="d">
        <x:v>2025-07-27T00:00:00.000Z</x:v>
      </x:c>
      <x:c r="C6740" t="n">
        <x:v>2025</x:v>
      </x:c>
      <x:c r="D6740" t="str">
        <x:v>Q3</x:v>
      </x:c>
      <x:c r="E6740" t="n">
        <x:v>7</x:v>
      </x:c>
      <x:c r="F6740" t="str">
        <x:v>July</x:v>
      </x:c>
      <x:c r="G6740" s="15" t="d">
        <x:v>2025-07-01T00:00:00.000Z</x:v>
      </x:c>
      <x:c r="H6740" t="str">
        <x:v>2025-07</x:v>
      </x:c>
      <x:c r="I6740" t="str">
        <x:v>Ireland</x:v>
      </x:c>
      <x:c r="J6740" t="str">
        <x:v>Europe</x:v>
      </x:c>
      <x:c r="K6740" t="str">
        <x:v>EUR</x:v>
      </x:c>
      <x:c r="L6740" t="str">
        <x:v>Guinness</x:v>
      </x:c>
      <x:c r="M6740" t="str">
        <x:v>Beer / Stout</x:v>
      </x:c>
      <x:c r="N6740" t="str">
        <x:v>On-Trade</x:v>
      </x:c>
      <x:c r="O6740" t="str">
        <x:v>Distributor</x:v>
      </x:c>
      <x:c r="P6740" t="str">
        <x:v>SR-007</x:v>
      </x:c>
      <x:c r="Q6740" s="16" t="n">
        <x:v>51</x:v>
      </x:c>
      <x:c r="R6740" s="17" t="n">
        <x:v>9.19</x:v>
      </x:c>
      <x:c r="S6740" s="18" t="n">
        <x:v>0</x:v>
      </x:c>
      <x:c r="T6740" s="17" t="n">
        <x:v>468.8</x:v>
      </x:c>
      <x:c r="U6740" s="17" t="n">
        <x:v>468.8</x:v>
      </x:c>
      <x:c r="V6740" s="17" t="n">
        <x:v>232.3</x:v>
      </x:c>
      <x:c r="W6740" s="17" t="n">
        <x:v>236.5</x:v>
      </x:c>
      <x:c r="X6740" s="18" t="n">
        <x:v>0.5045</x:v>
      </x:c>
      <x:c r="Y6740" s="17" t="n">
        <x:v>535.48</x:v>
      </x:c>
      <x:c r="Z6740" s="18" t="n">
        <x:v>0.8755</x:v>
      </x:c>
      <x:c r="AA6740" s="18" t="n">
        <x:v>0.0516</x:v>
      </x:c>
      <x:c r="AB6740" t="str">
        <x:v>No</x:v>
      </x:c>
      <x:c r="AC6740" t="str">
        <x:v>Core</x:v>
      </x:c>
      <x:c r="AD6740" s="18" t="n">
        <x:v>0.5044795221843004</x:v>
      </x:c>
      <x:c r="AE6740" s="18" t="n">
        <x:v>0.8754762082617464</x:v>
      </x:c>
      <x:c r="AF6740" s="17" t="n">
        <x:v>-66.68</x:v>
      </x:c>
      <x:c r="AG6740" s="18" t="n">
        <x:v>-0.12452379173825354</x:v>
      </x:c>
      <x:c r="AH6740" t="str">
        <x:v>Below Target</x:v>
      </x:c>
    </x:row>
    <x:row r="6741">
      <x:c r="A6741" t="str">
        <x:v>TXN-006738</x:v>
      </x:c>
      <x:c r="B6741" s="14" t="d">
        <x:v>2024-10-24T00:00:00.000Z</x:v>
      </x:c>
      <x:c r="C6741" t="n">
        <x:v>2024</x:v>
      </x:c>
      <x:c r="D6741" t="str">
        <x:v>Q4</x:v>
      </x:c>
      <x:c r="E6741" t="n">
        <x:v>10</x:v>
      </x:c>
      <x:c r="F6741" t="str">
        <x:v>October</x:v>
      </x:c>
      <x:c r="G6741" s="15" t="d">
        <x:v>2024-10-01T00:00:00.000Z</x:v>
      </x:c>
      <x:c r="H6741" t="str">
        <x:v>2024-10</x:v>
      </x:c>
      <x:c r="I6741" t="str">
        <x:v>Kenya</x:v>
      </x:c>
      <x:c r="J6741" t="str">
        <x:v>Africa</x:v>
      </x:c>
      <x:c r="K6741" t="str">
        <x:v>KES</x:v>
      </x:c>
      <x:c r="L6741" t="str">
        <x:v>Smirnoff</x:v>
      </x:c>
      <x:c r="M6741" t="str">
        <x:v>Vodka</x:v>
      </x:c>
      <x:c r="N6741" t="str">
        <x:v>Wholesale</x:v>
      </x:c>
      <x:c r="O6741" t="str">
        <x:v>Key Account</x:v>
      </x:c>
      <x:c r="P6741" t="str">
        <x:v>SR-026</x:v>
      </x:c>
      <x:c r="Q6741" s="16" t="n">
        <x:v>18</x:v>
      </x:c>
      <x:c r="R6741" s="17" t="n">
        <x:v>17.59</x:v>
      </x:c>
      <x:c r="S6741" s="18" t="n">
        <x:v>0</x:v>
      </x:c>
      <x:c r="T6741" s="17" t="n">
        <x:v>316.57</x:v>
      </x:c>
      <x:c r="U6741" s="17" t="n">
        <x:v>316.57</x:v>
      </x:c>
      <x:c r="V6741" s="17" t="n">
        <x:v>141.87</x:v>
      </x:c>
      <x:c r="W6741" s="17" t="n">
        <x:v>174.71</x:v>
      </x:c>
      <x:c r="X6741" s="18" t="n">
        <x:v>0.5519</x:v>
      </x:c>
      <x:c r="Y6741" s="17" t="n">
        <x:v>340.36</x:v>
      </x:c>
      <x:c r="Z6741" s="18" t="n">
        <x:v>0.9301</x:v>
      </x:c>
      <x:c r="AA6741" s="18" t="n">
        <x:v>-0.027</x:v>
      </x:c>
      <x:c r="AB6741" t="str">
        <x:v>No</x:v>
      </x:c>
      <x:c r="AC6741" t="str">
        <x:v>Core</x:v>
      </x:c>
      <x:c r="AD6741" s="18" t="n">
        <x:v>0.5518842594055028</x:v>
      </x:c>
      <x:c r="AE6741" s="18" t="n">
        <x:v>0.9301034199083323</x:v>
      </x:c>
      <x:c r="AF6741" s="17" t="n">
        <x:v>-23.79000000000002</x:v>
      </x:c>
      <x:c r="AG6741" s="18" t="n">
        <x:v>-0.0698965800916677</x:v>
      </x:c>
      <x:c r="AH6741" t="str">
        <x:v>Below Target</x:v>
      </x:c>
    </x:row>
    <x:row r="6742">
      <x:c r="A6742" t="str">
        <x:v>TXN-006739</x:v>
      </x:c>
      <x:c r="B6742" s="14" t="d">
        <x:v>2026-07-13T00:00:00.000Z</x:v>
      </x:c>
      <x:c r="C6742" t="n">
        <x:v>2026</x:v>
      </x:c>
      <x:c r="D6742" t="str">
        <x:v>Q3</x:v>
      </x:c>
      <x:c r="E6742" t="n">
        <x:v>7</x:v>
      </x:c>
      <x:c r="F6742" t="str">
        <x:v>July</x:v>
      </x:c>
      <x:c r="G6742" s="15" t="d">
        <x:v>2026-07-01T00:00:00.000Z</x:v>
      </x:c>
      <x:c r="H6742" t="str">
        <x:v>2026-07</x:v>
      </x:c>
      <x:c r="I6742" t="str">
        <x:v>Japan</x:v>
      </x:c>
      <x:c r="J6742" t="str">
        <x:v>Asia Pacific</x:v>
      </x:c>
      <x:c r="K6742" t="str">
        <x:v>JPY</x:v>
      </x:c>
      <x:c r="L6742" t="str">
        <x:v>Ketel One</x:v>
      </x:c>
      <x:c r="M6742" t="str">
        <x:v>Vodka</x:v>
      </x:c>
      <x:c r="N6742" t="str">
        <x:v>Wholesale</x:v>
      </x:c>
      <x:c r="O6742" t="str">
        <x:v>Key Account</x:v>
      </x:c>
      <x:c r="P6742" t="str">
        <x:v>SR-046</x:v>
      </x:c>
      <x:c r="Q6742" s="16" t="n">
        <x:v>35</x:v>
      </x:c>
      <x:c r="R6742" s="17" t="n">
        <x:v>26.08</x:v>
      </x:c>
      <x:c r="S6742" s="18" t="n">
        <x:v>0.08</x:v>
      </x:c>
      <x:c r="T6742" s="17" t="n">
        <x:v>912.79</x:v>
      </x:c>
      <x:c r="U6742" s="17" t="n">
        <x:v>839.77</x:v>
      </x:c>
      <x:c r="V6742" s="17" t="n">
        <x:v>409.11</x:v>
      </x:c>
      <x:c r="W6742" s="17" t="n">
        <x:v>430.66</x:v>
      </x:c>
      <x:c r="X6742" s="18" t="n">
        <x:v>0.5128</x:v>
      </x:c>
      <x:c r="Y6742" s="17" t="n">
        <x:v>889.26</x:v>
      </x:c>
      <x:c r="Z6742" s="18" t="n">
        <x:v>0.9443</x:v>
      </x:c>
      <x:c r="AA6742" s="18" t="n">
        <x:v>-0.0019</x:v>
      </x:c>
      <x:c r="AB6742" t="str">
        <x:v>Yes</x:v>
      </x:c>
      <x:c r="AC6742" t="str">
        <x:v>Premium Core</x:v>
      </x:c>
      <x:c r="AD6742" s="18" t="n">
        <x:v>0.5128308941734047</x:v>
      </x:c>
      <x:c r="AE6742" s="18" t="n">
        <x:v>0.9443469851337066</x:v>
      </x:c>
      <x:c r="AF6742" s="17" t="n">
        <x:v>-49.49000000000001</x:v>
      </x:c>
      <x:c r="AG6742" s="18" t="n">
        <x:v>-0.055653014866293336</x:v>
      </x:c>
      <x:c r="AH6742" t="str">
        <x:v>Below Target</x:v>
      </x:c>
    </x:row>
    <x:row r="6743">
      <x:c r="A6743" t="str">
        <x:v>TXN-006740</x:v>
      </x:c>
      <x:c r="B6743" s="14" t="d">
        <x:v>2024-12-04T00:00:00.000Z</x:v>
      </x:c>
      <x:c r="C6743" t="n">
        <x:v>2024</x:v>
      </x:c>
      <x:c r="D6743" t="str">
        <x:v>Q4</x:v>
      </x:c>
      <x:c r="E6743" t="n">
        <x:v>12</x:v>
      </x:c>
      <x:c r="F6743" t="str">
        <x:v>December</x:v>
      </x:c>
      <x:c r="G6743" s="15" t="d">
        <x:v>2024-12-01T00:00:00.000Z</x:v>
      </x:c>
      <x:c r="H6743" t="str">
        <x:v>2024-12</x:v>
      </x:c>
      <x:c r="I6743" t="str">
        <x:v>Kenya</x:v>
      </x:c>
      <x:c r="J6743" t="str">
        <x:v>Africa</x:v>
      </x:c>
      <x:c r="K6743" t="str">
        <x:v>KES</x:v>
      </x:c>
      <x:c r="L6743" t="str">
        <x:v>Ketel One</x:v>
      </x:c>
      <x:c r="M6743" t="str">
        <x:v>Vodka</x:v>
      </x:c>
      <x:c r="N6743" t="str">
        <x:v>Off-Trade</x:v>
      </x:c>
      <x:c r="O6743" t="str">
        <x:v>Independent Retailer</x:v>
      </x:c>
      <x:c r="P6743" t="str">
        <x:v>SR-045</x:v>
      </x:c>
      <x:c r="Q6743" s="16" t="n">
        <x:v>109</x:v>
      </x:c>
      <x:c r="R6743" s="17" t="n">
        <x:v>29.77</x:v>
      </x:c>
      <x:c r="S6743" s="18" t="n">
        <x:v>0</x:v>
      </x:c>
      <x:c r="T6743" s="17" t="n">
        <x:v>3244.54</x:v>
      </x:c>
      <x:c r="U6743" s="17" t="n">
        <x:v>3244.54</x:v>
      </x:c>
      <x:c r="V6743" s="17" t="n">
        <x:v>1336.14</x:v>
      </x:c>
      <x:c r="W6743" s="17" t="n">
        <x:v>1908.4</x:v>
      </x:c>
      <x:c r="X6743" s="18" t="n">
        <x:v>0.5882</x:v>
      </x:c>
      <x:c r="Y6743" s="17" t="n">
        <x:v>3164.31</x:v>
      </x:c>
      <x:c r="Z6743" s="18" t="n">
        <x:v>1.0254</x:v>
      </x:c>
      <x:c r="AA6743" s="18" t="n">
        <x:v>0.0055</x:v>
      </x:c>
      <x:c r="AB6743" t="str">
        <x:v>No</x:v>
      </x:c>
      <x:c r="AC6743" t="str">
        <x:v>Premium Core</x:v>
      </x:c>
      <x:c r="AD6743" s="18" t="n">
        <x:v>0.5881881561022518</x:v>
      </x:c>
      <x:c r="AE6743" s="18" t="n">
        <x:v>1.0253546586775633</x:v>
      </x:c>
      <x:c r="AF6743" s="17" t="n">
        <x:v>80.23000000000002</x:v>
      </x:c>
      <x:c r="AG6743" s="18" t="n">
        <x:v>0.025354658677563202</x:v>
      </x:c>
      <x:c r="AH6743" t="str">
        <x:v>Above Target</x:v>
      </x:c>
    </x:row>
    <x:row r="6744">
      <x:c r="A6744" t="str">
        <x:v>TXN-006741</x:v>
      </x:c>
      <x:c r="B6744" s="14" t="d">
        <x:v>2023-06-09T00:00:00.000Z</x:v>
      </x:c>
      <x:c r="C6744" t="n">
        <x:v>2023</x:v>
      </x:c>
      <x:c r="D6744" t="str">
        <x:v>Q2</x:v>
      </x:c>
      <x:c r="E6744" t="n">
        <x:v>6</x:v>
      </x:c>
      <x:c r="F6744" t="str">
        <x:v>June</x:v>
      </x:c>
      <x:c r="G6744" s="15" t="d">
        <x:v>2023-06-01T00:00:00.000Z</x:v>
      </x:c>
      <x:c r="H6744" t="str">
        <x:v>2023-06</x:v>
      </x:c>
      <x:c r="I6744" t="str">
        <x:v>United States</x:v>
      </x:c>
      <x:c r="J6744" t="str">
        <x:v>North America</x:v>
      </x:c>
      <x:c r="K6744" t="str">
        <x:v>USD</x:v>
      </x:c>
      <x:c r="L6744" t="str">
        <x:v>Smirnoff</x:v>
      </x:c>
      <x:c r="M6744" t="str">
        <x:v>Vodka</x:v>
      </x:c>
      <x:c r="N6744" t="str">
        <x:v>On-Trade</x:v>
      </x:c>
      <x:c r="O6744" t="str">
        <x:v>Distributor</x:v>
      </x:c>
      <x:c r="P6744" t="str">
        <x:v>SR-034</x:v>
      </x:c>
      <x:c r="Q6744" s="16" t="n">
        <x:v>130</x:v>
      </x:c>
      <x:c r="R6744" s="17" t="n">
        <x:v>21.15</x:v>
      </x:c>
      <x:c r="S6744" s="18" t="n">
        <x:v>0</x:v>
      </x:c>
      <x:c r="T6744" s="17" t="n">
        <x:v>2749.59</x:v>
      </x:c>
      <x:c r="U6744" s="17" t="n">
        <x:v>2749.59</x:v>
      </x:c>
      <x:c r="V6744" s="17" t="n">
        <x:v>1276.55</x:v>
      </x:c>
      <x:c r="W6744" s="17" t="n">
        <x:v>1473.05</x:v>
      </x:c>
      <x:c r="X6744" s="18" t="n">
        <x:v>0.5357</x:v>
      </x:c>
      <x:c r="Y6744" s="17" t="n">
        <x:v>2481.78</x:v>
      </x:c>
      <x:c r="Z6744" s="18" t="n">
        <x:v>1.1079</x:v>
      </x:c>
      <x:c r="AA6744" s="18" t="n">
        <x:v>0.0522</x:v>
      </x:c>
      <x:c r="AB6744" t="str">
        <x:v>No</x:v>
      </x:c>
      <x:c r="AC6744" t="str">
        <x:v>Core</x:v>
      </x:c>
      <x:c r="AD6744" s="18" t="n">
        <x:v>0.5357344185860436</x:v>
      </x:c>
      <x:c r="AE6744" s="18" t="n">
        <x:v>1.1079104513695814</x:v>
      </x:c>
      <x:c r="AF6744" s="17" t="n">
        <x:v>267.80999999999995</x:v>
      </x:c>
      <x:c r="AG6744" s="18" t="n">
        <x:v>0.10791045136958148</x:v>
      </x:c>
      <x:c r="AH6744" t="str">
        <x:v>Above Target</x:v>
      </x:c>
    </x:row>
    <x:row r="6745">
      <x:c r="A6745" t="str">
        <x:v>TXN-006742</x:v>
      </x:c>
      <x:c r="B6745" s="14" t="d">
        <x:v>2024-09-14T00:00:00.000Z</x:v>
      </x:c>
      <x:c r="C6745" t="n">
        <x:v>2024</x:v>
      </x:c>
      <x:c r="D6745" t="str">
        <x:v>Q3</x:v>
      </x:c>
      <x:c r="E6745" t="n">
        <x:v>9</x:v>
      </x:c>
      <x:c r="F6745" t="str">
        <x:v>September</x:v>
      </x:c>
      <x:c r="G6745" s="15" t="d">
        <x:v>2024-09-01T00:00:00.000Z</x:v>
      </x:c>
      <x:c r="H6745" t="str">
        <x:v>2024-09</x:v>
      </x:c>
      <x:c r="I6745" t="str">
        <x:v>Australia</x:v>
      </x:c>
      <x:c r="J6745" t="str">
        <x:v>Asia Pacific</x:v>
      </x:c>
      <x:c r="K6745" t="str">
        <x:v>AUD</x:v>
      </x:c>
      <x:c r="L6745" t="str">
        <x:v>Buchanan's</x:v>
      </x:c>
      <x:c r="M6745" t="str">
        <x:v>Scotch Whisky</x:v>
      </x:c>
      <x:c r="N6745" t="str">
        <x:v>On-Trade</x:v>
      </x:c>
      <x:c r="O6745" t="str">
        <x:v>Independent Retailer</x:v>
      </x:c>
      <x:c r="P6745" t="str">
        <x:v>SR-015</x:v>
      </x:c>
      <x:c r="Q6745" s="16" t="n">
        <x:v>44</x:v>
      </x:c>
      <x:c r="R6745" s="17" t="n">
        <x:v>37.31</x:v>
      </x:c>
      <x:c r="S6745" s="18" t="n">
        <x:v>0.02</x:v>
      </x:c>
      <x:c r="T6745" s="17" t="n">
        <x:v>1641.44</x:v>
      </x:c>
      <x:c r="U6745" s="17" t="n">
        <x:v>1608.61</x:v>
      </x:c>
      <x:c r="V6745" s="17" t="n">
        <x:v>707.65</x:v>
      </x:c>
      <x:c r="W6745" s="17" t="n">
        <x:v>900.96</x:v>
      </x:c>
      <x:c r="X6745" s="18" t="n">
        <x:v>0.5601</x:v>
      </x:c>
      <x:c r="Y6745" s="17" t="n">
        <x:v>1546.81</x:v>
      </x:c>
      <x:c r="Z6745" s="18" t="n">
        <x:v>1.04</x:v>
      </x:c>
      <x:c r="AA6745" s="18" t="n">
        <x:v>0.0191</x:v>
      </x:c>
      <x:c r="AB6745" t="str">
        <x:v>No</x:v>
      </x:c>
      <x:c r="AC6745" t="str">
        <x:v>Premium Core</x:v>
      </x:c>
      <x:c r="AD6745" s="18" t="n">
        <x:v>0.5600860370133222</x:v>
      </x:c>
      <x:c r="AE6745" s="18" t="n">
        <x:v>1.039953193992798</x:v>
      </x:c>
      <x:c r="AF6745" s="17" t="n">
        <x:v>61.799999999999955</x:v>
      </x:c>
      <x:c r="AG6745" s="18" t="n">
        <x:v>0.03995319399279805</x:v>
      </x:c>
      <x:c r="AH6745" t="str">
        <x:v>Above Target</x:v>
      </x:c>
    </x:row>
    <x:row r="6746">
      <x:c r="A6746" t="str">
        <x:v>TXN-006743</x:v>
      </x:c>
      <x:c r="B6746" s="14" t="d">
        <x:v>2023-10-08T00:00:00.000Z</x:v>
      </x:c>
      <x:c r="C6746" t="n">
        <x:v>2023</x:v>
      </x:c>
      <x:c r="D6746" t="str">
        <x:v>Q4</x:v>
      </x:c>
      <x:c r="E6746" t="n">
        <x:v>10</x:v>
      </x:c>
      <x:c r="F6746" t="str">
        <x:v>October</x:v>
      </x:c>
      <x:c r="G6746" s="15" t="d">
        <x:v>2023-10-01T00:00:00.000Z</x:v>
      </x:c>
      <x:c r="H6746" t="str">
        <x:v>2023-10</x:v>
      </x:c>
      <x:c r="I6746" t="str">
        <x:v>France</x:v>
      </x:c>
      <x:c r="J6746" t="str">
        <x:v>Europe</x:v>
      </x:c>
      <x:c r="K6746" t="str">
        <x:v>EUR</x:v>
      </x:c>
      <x:c r="L6746" t="str">
        <x:v>Tanqueray</x:v>
      </x:c>
      <x:c r="M6746" t="str">
        <x:v>Gin</x:v>
      </x:c>
      <x:c r="N6746" t="str">
        <x:v>On-Trade</x:v>
      </x:c>
      <x:c r="O6746" t="str">
        <x:v>Hospitality Group</x:v>
      </x:c>
      <x:c r="P6746" t="str">
        <x:v>SR-010</x:v>
      </x:c>
      <x:c r="Q6746" s="16" t="n">
        <x:v>63</x:v>
      </x:c>
      <x:c r="R6746" s="17" t="n">
        <x:v>32.37</x:v>
      </x:c>
      <x:c r="S6746" s="18" t="n">
        <x:v>0</x:v>
      </x:c>
      <x:c r="T6746" s="17" t="n">
        <x:v>2039.42</x:v>
      </x:c>
      <x:c r="U6746" s="17" t="n">
        <x:v>2039.42</x:v>
      </x:c>
      <x:c r="V6746" s="17" t="n">
        <x:v>899.28</x:v>
      </x:c>
      <x:c r="W6746" s="17" t="n">
        <x:v>1140.14</x:v>
      </x:c>
      <x:c r="X6746" s="18" t="n">
        <x:v>0.5591</x:v>
      </x:c>
      <x:c r="Y6746" s="17" t="n">
        <x:v>1905</x:v>
      </x:c>
      <x:c r="Z6746" s="18" t="n">
        <x:v>1.0706</x:v>
      </x:c>
      <x:c r="AA6746" s="18" t="n">
        <x:v>0.0629</x:v>
      </x:c>
      <x:c r="AB6746" t="str">
        <x:v>No</x:v>
      </x:c>
      <x:c r="AC6746" t="str">
        <x:v>Premium Core</x:v>
      </x:c>
      <x:c r="AD6746" s="18" t="n">
        <x:v>0.5590511027645115</x:v>
      </x:c>
      <x:c r="AE6746" s="18" t="n">
        <x:v>1.0705616797900264</x:v>
      </x:c>
      <x:c r="AF6746" s="17" t="n">
        <x:v>134.42000000000007</x:v>
      </x:c>
      <x:c r="AG6746" s="18" t="n">
        <x:v>0.07056167979002628</x:v>
      </x:c>
      <x:c r="AH6746" t="str">
        <x:v>Above Target</x:v>
      </x:c>
    </x:row>
    <x:row r="6747">
      <x:c r="A6747" t="str">
        <x:v>TXN-006744</x:v>
      </x:c>
      <x:c r="B6747" s="14" t="d">
        <x:v>2025-05-26T00:00:00.000Z</x:v>
      </x:c>
      <x:c r="C6747" t="n">
        <x:v>2025</x:v>
      </x:c>
      <x:c r="D6747" t="str">
        <x:v>Q2</x:v>
      </x:c>
      <x:c r="E6747" t="n">
        <x:v>5</x:v>
      </x:c>
      <x:c r="F6747" t="str">
        <x:v>May</x:v>
      </x:c>
      <x:c r="G6747" s="15" t="d">
        <x:v>2025-05-01T00:00:00.000Z</x:v>
      </x:c>
      <x:c r="H6747" t="str">
        <x:v>2025-05</x:v>
      </x:c>
      <x:c r="I6747" t="str">
        <x:v>United States</x:v>
      </x:c>
      <x:c r="J6747" t="str">
        <x:v>North America</x:v>
      </x:c>
      <x:c r="K6747" t="str">
        <x:v>USD</x:v>
      </x:c>
      <x:c r="L6747" t="str">
        <x:v>Johnnie Walker</x:v>
      </x:c>
      <x:c r="M6747" t="str">
        <x:v>Scotch Whisky</x:v>
      </x:c>
      <x:c r="N6747" t="str">
        <x:v>E-commerce</x:v>
      </x:c>
      <x:c r="O6747" t="str">
        <x:v>Independent Retailer</x:v>
      </x:c>
      <x:c r="P6747" t="str">
        <x:v>SR-049</x:v>
      </x:c>
      <x:c r="Q6747" s="16" t="n">
        <x:v>132</x:v>
      </x:c>
      <x:c r="R6747" s="17" t="n">
        <x:v>36.84</x:v>
      </x:c>
      <x:c r="S6747" s="18" t="n">
        <x:v>0</x:v>
      </x:c>
      <x:c r="T6747" s="17" t="n">
        <x:v>4863.43</x:v>
      </x:c>
      <x:c r="U6747" s="17" t="n">
        <x:v>4863.43</x:v>
      </x:c>
      <x:c r="V6747" s="17" t="n">
        <x:v>2257.56</x:v>
      </x:c>
      <x:c r="W6747" s="17" t="n">
        <x:v>2605.87</x:v>
      </x:c>
      <x:c r="X6747" s="18" t="n">
        <x:v>0.5358</x:v>
      </x:c>
      <x:c r="Y6747" s="17" t="n">
        <x:v>4563.97</x:v>
      </x:c>
      <x:c r="Z6747" s="18" t="n">
        <x:v>1.0656</x:v>
      </x:c>
      <x:c r="AA6747" s="18" t="n">
        <x:v>-0.0069</x:v>
      </x:c>
      <x:c r="AB6747" t="str">
        <x:v>No</x:v>
      </x:c>
      <x:c r="AC6747" t="str">
        <x:v>Luxury / Reserve</x:v>
      </x:c>
      <x:c r="AD6747" s="18" t="n">
        <x:v>0.5358090894697775</x:v>
      </x:c>
      <x:c r="AE6747" s="18" t="n">
        <x:v>1.0656139282247692</x:v>
      </x:c>
      <x:c r="AF6747" s="17" t="n">
        <x:v>299.46000000000004</x:v>
      </x:c>
      <x:c r="AG6747" s="18" t="n">
        <x:v>0.06561392822476923</x:v>
      </x:c>
      <x:c r="AH6747" t="str">
        <x:v>Above Target</x:v>
      </x:c>
    </x:row>
    <x:row r="6748">
      <x:c r="A6748" t="str">
        <x:v>TXN-006745</x:v>
      </x:c>
      <x:c r="B6748" s="14" t="d">
        <x:v>2026-07-15T00:00:00.000Z</x:v>
      </x:c>
      <x:c r="C6748" t="n">
        <x:v>2026</x:v>
      </x:c>
      <x:c r="D6748" t="str">
        <x:v>Q3</x:v>
      </x:c>
      <x:c r="E6748" t="n">
        <x:v>7</x:v>
      </x:c>
      <x:c r="F6748" t="str">
        <x:v>July</x:v>
      </x:c>
      <x:c r="G6748" s="15" t="d">
        <x:v>2026-07-01T00:00:00.000Z</x:v>
      </x:c>
      <x:c r="H6748" t="str">
        <x:v>2026-07</x:v>
      </x:c>
      <x:c r="I6748" t="str">
        <x:v>France</x:v>
      </x:c>
      <x:c r="J6748" t="str">
        <x:v>Europe</x:v>
      </x:c>
      <x:c r="K6748" t="str">
        <x:v>EUR</x:v>
      </x:c>
      <x:c r="L6748" t="str">
        <x:v>Don Julio</x:v>
      </x:c>
      <x:c r="M6748" t="str">
        <x:v>Tequila</x:v>
      </x:c>
      <x:c r="N6748" t="str">
        <x:v>Off-Trade</x:v>
      </x:c>
      <x:c r="O6748" t="str">
        <x:v>Distributor</x:v>
      </x:c>
      <x:c r="P6748" t="str">
        <x:v>SR-057</x:v>
      </x:c>
      <x:c r="Q6748" s="16" t="n">
        <x:v>57</x:v>
      </x:c>
      <x:c r="R6748" s="17" t="n">
        <x:v>49.4</x:v>
      </x:c>
      <x:c r="S6748" s="18" t="n">
        <x:v>0</x:v>
      </x:c>
      <x:c r="T6748" s="17" t="n">
        <x:v>2815.55</x:v>
      </x:c>
      <x:c r="U6748" s="17" t="n">
        <x:v>2815.55</x:v>
      </x:c>
      <x:c r="V6748" s="17" t="n">
        <x:v>1198.98</x:v>
      </x:c>
      <x:c r="W6748" s="17" t="n">
        <x:v>1616.57</x:v>
      </x:c>
      <x:c r="X6748" s="18" t="n">
        <x:v>0.5742</x:v>
      </x:c>
      <x:c r="Y6748" s="17" t="n">
        <x:v>2661.25</x:v>
      </x:c>
      <x:c r="Z6748" s="18" t="n">
        <x:v>1.058</x:v>
      </x:c>
      <x:c r="AA6748" s="18" t="n">
        <x:v>0.1063</x:v>
      </x:c>
      <x:c r="AB6748" t="str">
        <x:v>No</x:v>
      </x:c>
      <x:c r="AC6748" t="str">
        <x:v>Luxury / Reserve</x:v>
      </x:c>
      <x:c r="AD6748" s="18" t="n">
        <x:v>0.5741578022056081</x:v>
      </x:c>
      <x:c r="AE6748" s="18" t="n">
        <x:v>1.0579802724283702</x:v>
      </x:c>
      <x:c r="AF6748" s="17" t="n">
        <x:v>154.30000000000018</x:v>
      </x:c>
      <x:c r="AG6748" s="18" t="n">
        <x:v>0.05798027242837019</x:v>
      </x:c>
      <x:c r="AH6748" t="str">
        <x:v>Above Target</x:v>
      </x:c>
    </x:row>
    <x:row r="6749">
      <x:c r="A6749" t="str">
        <x:v>TXN-006746</x:v>
      </x:c>
      <x:c r="B6749" s="14" t="d">
        <x:v>2025-09-15T00:00:00.000Z</x:v>
      </x:c>
      <x:c r="C6749" t="n">
        <x:v>2025</x:v>
      </x:c>
      <x:c r="D6749" t="str">
        <x:v>Q3</x:v>
      </x:c>
      <x:c r="E6749" t="n">
        <x:v>9</x:v>
      </x:c>
      <x:c r="F6749" t="str">
        <x:v>September</x:v>
      </x:c>
      <x:c r="G6749" s="15" t="d">
        <x:v>2025-09-01T00:00:00.000Z</x:v>
      </x:c>
      <x:c r="H6749" t="str">
        <x:v>2025-09</x:v>
      </x:c>
      <x:c r="I6749" t="str">
        <x:v>United Kingdom</x:v>
      </x:c>
      <x:c r="J6749" t="str">
        <x:v>Europe</x:v>
      </x:c>
      <x:c r="K6749" t="str">
        <x:v>GBP</x:v>
      </x:c>
      <x:c r="L6749" t="str">
        <x:v>Baileys</x:v>
      </x:c>
      <x:c r="M6749" t="str">
        <x:v>Liqueur</x:v>
      </x:c>
      <x:c r="N6749" t="str">
        <x:v>On-Trade</x:v>
      </x:c>
      <x:c r="O6749" t="str">
        <x:v>Distributor</x:v>
      </x:c>
      <x:c r="P6749" t="str">
        <x:v>SR-023</x:v>
      </x:c>
      <x:c r="Q6749" s="16" t="n">
        <x:v>55</x:v>
      </x:c>
      <x:c r="R6749" s="17" t="n">
        <x:v>19.72</x:v>
      </x:c>
      <x:c r="S6749" s="18" t="n">
        <x:v>0.03</x:v>
      </x:c>
      <x:c r="T6749" s="17" t="n">
        <x:v>1084.39</x:v>
      </x:c>
      <x:c r="U6749" s="17" t="n">
        <x:v>1051.86</x:v>
      </x:c>
      <x:c r="V6749" s="17" t="n">
        <x:v>489.33</x:v>
      </x:c>
      <x:c r="W6749" s="17" t="n">
        <x:v>562.53</x:v>
      </x:c>
      <x:c r="X6749" s="18" t="n">
        <x:v>0.5348</x:v>
      </x:c>
      <x:c r="Y6749" s="17" t="n">
        <x:v>1088.69</x:v>
      </x:c>
      <x:c r="Z6749" s="18" t="n">
        <x:v>0.9662</x:v>
      </x:c>
      <x:c r="AA6749" s="18" t="n">
        <x:v>-0.0232</x:v>
      </x:c>
      <x:c r="AB6749" t="str">
        <x:v>No</x:v>
      </x:c>
      <x:c r="AC6749" t="str">
        <x:v>Core</x:v>
      </x:c>
      <x:c r="AD6749" s="18" t="n">
        <x:v>0.5347955051052422</x:v>
      </x:c>
      <x:c r="AE6749" s="18" t="n">
        <x:v>0.9661703515233904</x:v>
      </x:c>
      <x:c r="AF6749" s="17" t="n">
        <x:v>-36.830000000000155</x:v>
      </x:c>
      <x:c r="AG6749" s="18" t="n">
        <x:v>-0.033829648476609644</x:v>
      </x:c>
      <x:c r="AH6749" t="str">
        <x:v>Below Target</x:v>
      </x:c>
    </x:row>
    <x:row r="6750">
      <x:c r="A6750" t="str">
        <x:v>TXN-006747</x:v>
      </x:c>
      <x:c r="B6750" s="14" t="d">
        <x:v>2026-05-26T00:00:00.000Z</x:v>
      </x:c>
      <x:c r="C6750" t="n">
        <x:v>2026</x:v>
      </x:c>
      <x:c r="D6750" t="str">
        <x:v>Q2</x:v>
      </x:c>
      <x:c r="E6750" t="n">
        <x:v>5</x:v>
      </x:c>
      <x:c r="F6750" t="str">
        <x:v>May</x:v>
      </x:c>
      <x:c r="G6750" s="15" t="d">
        <x:v>2026-05-01T00:00:00.000Z</x:v>
      </x:c>
      <x:c r="H6750" t="str">
        <x:v>2026-05</x:v>
      </x:c>
      <x:c r="I6750" t="str">
        <x:v>United Kingdom</x:v>
      </x:c>
      <x:c r="J6750" t="str">
        <x:v>Europe</x:v>
      </x:c>
      <x:c r="K6750" t="str">
        <x:v>GBP</x:v>
      </x:c>
      <x:c r="L6750" t="str">
        <x:v>Tanqueray</x:v>
      </x:c>
      <x:c r="M6750" t="str">
        <x:v>Gin</x:v>
      </x:c>
      <x:c r="N6750" t="str">
        <x:v>On-Trade</x:v>
      </x:c>
      <x:c r="O6750" t="str">
        <x:v>Independent Retailer</x:v>
      </x:c>
      <x:c r="P6750" t="str">
        <x:v>SR-049</x:v>
      </x:c>
      <x:c r="Q6750" s="16" t="n">
        <x:v>101</x:v>
      </x:c>
      <x:c r="R6750" s="17" t="n">
        <x:v>28.97</x:v>
      </x:c>
      <x:c r="S6750" s="18" t="n">
        <x:v>0.1</x:v>
      </x:c>
      <x:c r="T6750" s="17" t="n">
        <x:v>2926</x:v>
      </x:c>
      <x:c r="U6750" s="17" t="n">
        <x:v>2633.4</x:v>
      </x:c>
      <x:c r="V6750" s="17" t="n">
        <x:v>1267.97</x:v>
      </x:c>
      <x:c r="W6750" s="17" t="n">
        <x:v>1365.43</x:v>
      </x:c>
      <x:c r="X6750" s="18" t="n">
        <x:v>0.5185</x:v>
      </x:c>
      <x:c r="Y6750" s="17" t="n">
        <x:v>2559.05</x:v>
      </x:c>
      <x:c r="Z6750" s="18" t="n">
        <x:v>1.0291</x:v>
      </x:c>
      <x:c r="AA6750" s="18" t="n">
        <x:v>0.0261</x:v>
      </x:c>
      <x:c r="AB6750" t="str">
        <x:v>Yes</x:v>
      </x:c>
      <x:c r="AC6750" t="str">
        <x:v>Premium Core</x:v>
      </x:c>
      <x:c r="AD6750" s="18" t="n">
        <x:v>0.5185045948203842</x:v>
      </x:c>
      <x:c r="AE6750" s="18" t="n">
        <x:v>1.029053750415193</x:v>
      </x:c>
      <x:c r="AF6750" s="17" t="n">
        <x:v>74.34999999999991</x:v>
      </x:c>
      <x:c r="AG6750" s="18" t="n">
        <x:v>0.029053750415193102</x:v>
      </x:c>
      <x:c r="AH6750" t="str">
        <x:v>Above Target</x:v>
      </x:c>
    </x:row>
    <x:row r="6751">
      <x:c r="A6751" t="str">
        <x:v>TXN-006748</x:v>
      </x:c>
      <x:c r="B6751" s="14" t="d">
        <x:v>2025-05-07T00:00:00.000Z</x:v>
      </x:c>
      <x:c r="C6751" t="n">
        <x:v>2025</x:v>
      </x:c>
      <x:c r="D6751" t="str">
        <x:v>Q2</x:v>
      </x:c>
      <x:c r="E6751" t="n">
        <x:v>5</x:v>
      </x:c>
      <x:c r="F6751" t="str">
        <x:v>May</x:v>
      </x:c>
      <x:c r="G6751" s="15" t="d">
        <x:v>2025-05-01T00:00:00.000Z</x:v>
      </x:c>
      <x:c r="H6751" t="str">
        <x:v>2025-05</x:v>
      </x:c>
      <x:c r="I6751" t="str">
        <x:v>France</x:v>
      </x:c>
      <x:c r="J6751" t="str">
        <x:v>Europe</x:v>
      </x:c>
      <x:c r="K6751" t="str">
        <x:v>EUR</x:v>
      </x:c>
      <x:c r="L6751" t="str">
        <x:v>Tanqueray</x:v>
      </x:c>
      <x:c r="M6751" t="str">
        <x:v>Gin</x:v>
      </x:c>
      <x:c r="N6751" t="str">
        <x:v>On-Trade</x:v>
      </x:c>
      <x:c r="O6751" t="str">
        <x:v>Distributor</x:v>
      </x:c>
      <x:c r="P6751" t="str">
        <x:v>SR-044</x:v>
      </x:c>
      <x:c r="Q6751" s="16" t="n">
        <x:v>68</x:v>
      </x:c>
      <x:c r="R6751" s="17" t="n">
        <x:v>30.97</x:v>
      </x:c>
      <x:c r="S6751" s="18" t="n">
        <x:v>0</x:v>
      </x:c>
      <x:c r="T6751" s="17" t="n">
        <x:v>2105.88</x:v>
      </x:c>
      <x:c r="U6751" s="17" t="n">
        <x:v>2105.88</x:v>
      </x:c>
      <x:c r="V6751" s="17" t="n">
        <x:v>975.56</x:v>
      </x:c>
      <x:c r="W6751" s="17" t="n">
        <x:v>1130.32</x:v>
      </x:c>
      <x:c r="X6751" s="18" t="n">
        <x:v>0.5367</x:v>
      </x:c>
      <x:c r="Y6751" s="17" t="n">
        <x:v>1995.51</x:v>
      </x:c>
      <x:c r="Z6751" s="18" t="n">
        <x:v>1.0553</x:v>
      </x:c>
      <x:c r="AA6751" s="18" t="n">
        <x:v>-0.0028</x:v>
      </x:c>
      <x:c r="AB6751" t="str">
        <x:v>No</x:v>
      </x:c>
      <x:c r="AC6751" t="str">
        <x:v>Premium Core</x:v>
      </x:c>
      <x:c r="AD6751" s="18" t="n">
        <x:v>0.5367447337929986</x:v>
      </x:c>
      <x:c r="AE6751" s="18" t="n">
        <x:v>1.055309169084595</x:v>
      </x:c>
      <x:c r="AF6751" s="17" t="n">
        <x:v>110.37000000000012</x:v>
      </x:c>
      <x:c r="AG6751" s="18" t="n">
        <x:v>0.055309169084594975</x:v>
      </x:c>
      <x:c r="AH6751" t="str">
        <x:v>Above Target</x:v>
      </x:c>
    </x:row>
    <x:row r="6752">
      <x:c r="A6752" t="str">
        <x:v>TXN-006749</x:v>
      </x:c>
      <x:c r="B6752" s="14" t="d">
        <x:v>2024-10-07T00:00:00.000Z</x:v>
      </x:c>
      <x:c r="C6752" t="n">
        <x:v>2024</x:v>
      </x:c>
      <x:c r="D6752" t="str">
        <x:v>Q4</x:v>
      </x:c>
      <x:c r="E6752" t="n">
        <x:v>10</x:v>
      </x:c>
      <x:c r="F6752" t="str">
        <x:v>October</x:v>
      </x:c>
      <x:c r="G6752" s="15" t="d">
        <x:v>2024-10-01T00:00:00.000Z</x:v>
      </x:c>
      <x:c r="H6752" t="str">
        <x:v>2024-10</x:v>
      </x:c>
      <x:c r="I6752" t="str">
        <x:v>India</x:v>
      </x:c>
      <x:c r="J6752" t="str">
        <x:v>Asia Pacific</x:v>
      </x:c>
      <x:c r="K6752" t="str">
        <x:v>INR</x:v>
      </x:c>
      <x:c r="L6752" t="str">
        <x:v>Smirnoff</x:v>
      </x:c>
      <x:c r="M6752" t="str">
        <x:v>Vodka</x:v>
      </x:c>
      <x:c r="N6752" t="str">
        <x:v>On-Trade</x:v>
      </x:c>
      <x:c r="O6752" t="str">
        <x:v>Hospitality Group</x:v>
      </x:c>
      <x:c r="P6752" t="str">
        <x:v>SR-049</x:v>
      </x:c>
      <x:c r="Q6752" s="16" t="n">
        <x:v>52</x:v>
      </x:c>
      <x:c r="R6752" s="17" t="n">
        <x:v>22.93</x:v>
      </x:c>
      <x:c r="S6752" s="18" t="n">
        <x:v>0</x:v>
      </x:c>
      <x:c r="T6752" s="17" t="n">
        <x:v>1192.51</x:v>
      </x:c>
      <x:c r="U6752" s="17" t="n">
        <x:v>1192.51</x:v>
      </x:c>
      <x:c r="V6752" s="17" t="n">
        <x:v>569.09</x:v>
      </x:c>
      <x:c r="W6752" s="17" t="n">
        <x:v>623.42</x:v>
      </x:c>
      <x:c r="X6752" s="18" t="n">
        <x:v>0.5228</x:v>
      </x:c>
      <x:c r="Y6752" s="17" t="n">
        <x:v>1347.82</x:v>
      </x:c>
      <x:c r="Z6752" s="18" t="n">
        <x:v>0.8848</x:v>
      </x:c>
      <x:c r="AA6752" s="18" t="n">
        <x:v>0.0577</x:v>
      </x:c>
      <x:c r="AB6752" t="str">
        <x:v>No</x:v>
      </x:c>
      <x:c r="AC6752" t="str">
        <x:v>Core</x:v>
      </x:c>
      <x:c r="AD6752" s="18" t="n">
        <x:v>0.5227796831892395</x:v>
      </x:c>
      <x:c r="AE6752" s="18" t="n">
        <x:v>0.8847694796041015</x:v>
      </x:c>
      <x:c r="AF6752" s="17" t="n">
        <x:v>-155.30999999999995</x:v>
      </x:c>
      <x:c r="AG6752" s="18" t="n">
        <x:v>-0.11523052039589853</x:v>
      </x:c>
      <x:c r="AH6752" t="str">
        <x:v>Below Target</x:v>
      </x:c>
    </x:row>
    <x:row r="6753">
      <x:c r="A6753" t="str">
        <x:v>TXN-006750</x:v>
      </x:c>
      <x:c r="B6753" s="14" t="d">
        <x:v>2023-01-18T00:00:00.000Z</x:v>
      </x:c>
      <x:c r="C6753" t="n">
        <x:v>2023</x:v>
      </x:c>
      <x:c r="D6753" t="str">
        <x:v>Q1</x:v>
      </x:c>
      <x:c r="E6753" t="n">
        <x:v>1</x:v>
      </x:c>
      <x:c r="F6753" t="str">
        <x:v>January</x:v>
      </x:c>
      <x:c r="G6753" s="15" t="d">
        <x:v>2023-01-01T00:00:00.000Z</x:v>
      </x:c>
      <x:c r="H6753" t="str">
        <x:v>2023-01</x:v>
      </x:c>
      <x:c r="I6753" t="str">
        <x:v>United Kingdom</x:v>
      </x:c>
      <x:c r="J6753" t="str">
        <x:v>Europe</x:v>
      </x:c>
      <x:c r="K6753" t="str">
        <x:v>GBP</x:v>
      </x:c>
      <x:c r="L6753" t="str">
        <x:v>Guinness</x:v>
      </x:c>
      <x:c r="M6753" t="str">
        <x:v>Beer / Stout</x:v>
      </x:c>
      <x:c r="N6753" t="str">
        <x:v>On-Trade</x:v>
      </x:c>
      <x:c r="O6753" t="str">
        <x:v>Distributor</x:v>
      </x:c>
      <x:c r="P6753" t="str">
        <x:v>SR-024</x:v>
      </x:c>
      <x:c r="Q6753" s="16" t="n">
        <x:v>47</x:v>
      </x:c>
      <x:c r="R6753" s="17" t="n">
        <x:v>8.32</x:v>
      </x:c>
      <x:c r="S6753" s="18" t="n">
        <x:v>0.02</x:v>
      </x:c>
      <x:c r="T6753" s="17" t="n">
        <x:v>391.16</x:v>
      </x:c>
      <x:c r="U6753" s="17" t="n">
        <x:v>383.34</x:v>
      </x:c>
      <x:c r="V6753" s="17" t="n">
        <x:v>206.44</x:v>
      </x:c>
      <x:c r="W6753" s="17" t="n">
        <x:v>176.9</x:v>
      </x:c>
      <x:c r="X6753" s="18" t="n">
        <x:v>0.4615</x:v>
      </x:c>
      <x:c r="Y6753" s="17" t="n">
        <x:v>444.35</x:v>
      </x:c>
      <x:c r="Z6753" s="18" t="n">
        <x:v>0.8627</x:v>
      </x:c>
      <x:c r="AA6753" s="18" t="n">
        <x:v>0.0209</x:v>
      </x:c>
      <x:c r="AB6753" t="str">
        <x:v>No</x:v>
      </x:c>
      <x:c r="AC6753" t="str">
        <x:v>Core</x:v>
      </x:c>
      <x:c r="AD6753" s="18" t="n">
        <x:v>0.4614702353002557</x:v>
      </x:c>
      <x:c r="AE6753" s="18" t="n">
        <x:v>0.8626983233937211</x:v>
      </x:c>
      <x:c r="AF6753" s="17" t="n">
        <x:v>-61.01000000000005</x:v>
      </x:c>
      <x:c r="AG6753" s="18" t="n">
        <x:v>-0.13730167660627893</x:v>
      </x:c>
      <x:c r="AH6753" t="str">
        <x:v>Below Target</x:v>
      </x:c>
    </x:row>
    <x:row r="6754">
      <x:c r="A6754" t="str">
        <x:v>TXN-006751</x:v>
      </x:c>
      <x:c r="B6754" s="14" t="d">
        <x:v>2024-07-20T00:00:00.000Z</x:v>
      </x:c>
      <x:c r="C6754" t="n">
        <x:v>2024</x:v>
      </x:c>
      <x:c r="D6754" t="str">
        <x:v>Q3</x:v>
      </x:c>
      <x:c r="E6754" t="n">
        <x:v>7</x:v>
      </x:c>
      <x:c r="F6754" t="str">
        <x:v>July</x:v>
      </x:c>
      <x:c r="G6754" s="15" t="d">
        <x:v>2024-07-01T00:00:00.000Z</x:v>
      </x:c>
      <x:c r="H6754" t="str">
        <x:v>2024-07</x:v>
      </x:c>
      <x:c r="I6754" t="str">
        <x:v>United States</x:v>
      </x:c>
      <x:c r="J6754" t="str">
        <x:v>North America</x:v>
      </x:c>
      <x:c r="K6754" t="str">
        <x:v>USD</x:v>
      </x:c>
      <x:c r="L6754" t="str">
        <x:v>Tanqueray</x:v>
      </x:c>
      <x:c r="M6754" t="str">
        <x:v>Gin</x:v>
      </x:c>
      <x:c r="N6754" t="str">
        <x:v>E-commerce</x:v>
      </x:c>
      <x:c r="O6754" t="str">
        <x:v>E-commerce Partner</x:v>
      </x:c>
      <x:c r="P6754" t="str">
        <x:v>SR-018</x:v>
      </x:c>
      <x:c r="Q6754" s="16" t="n">
        <x:v>99</x:v>
      </x:c>
      <x:c r="R6754" s="17" t="n">
        <x:v>30.78</x:v>
      </x:c>
      <x:c r="S6754" s="18" t="n">
        <x:v>0.08</x:v>
      </x:c>
      <x:c r="T6754" s="17" t="n">
        <x:v>3047.07</x:v>
      </x:c>
      <x:c r="U6754" s="17" t="n">
        <x:v>2803.31</x:v>
      </x:c>
      <x:c r="V6754" s="17" t="n">
        <x:v>1363.41</x:v>
      </x:c>
      <x:c r="W6754" s="17" t="n">
        <x:v>1439.9</x:v>
      </x:c>
      <x:c r="X6754" s="18" t="n">
        <x:v>0.5136</x:v>
      </x:c>
      <x:c r="Y6754" s="17" t="n">
        <x:v>2584.73</x:v>
      </x:c>
      <x:c r="Z6754" s="18" t="n">
        <x:v>1.0846</x:v>
      </x:c>
      <x:c r="AA6754" s="18" t="n">
        <x:v>0.0125</x:v>
      </x:c>
      <x:c r="AB6754" t="str">
        <x:v>Yes</x:v>
      </x:c>
      <x:c r="AC6754" t="str">
        <x:v>Premium Core</x:v>
      </x:c>
      <x:c r="AD6754" s="18" t="n">
        <x:v>0.5136428008318737</x:v>
      </x:c>
      <x:c r="AE6754" s="18" t="n">
        <x:v>1.0845658927624935</x:v>
      </x:c>
      <x:c r="AF6754" s="17" t="n">
        <x:v>218.57999999999993</x:v>
      </x:c>
      <x:c r="AG6754" s="18" t="n">
        <x:v>0.08456589276249354</x:v>
      </x:c>
      <x:c r="AH6754" t="str">
        <x:v>Above Target</x:v>
      </x:c>
    </x:row>
    <x:row r="6755">
      <x:c r="A6755" t="str">
        <x:v>TXN-006752</x:v>
      </x:c>
      <x:c r="B6755" s="14" t="d">
        <x:v>2026-01-13T00:00:00.000Z</x:v>
      </x:c>
      <x:c r="C6755" t="n">
        <x:v>2026</x:v>
      </x:c>
      <x:c r="D6755" t="str">
        <x:v>Q1</x:v>
      </x:c>
      <x:c r="E6755" t="n">
        <x:v>1</x:v>
      </x:c>
      <x:c r="F6755" t="str">
        <x:v>January</x:v>
      </x:c>
      <x:c r="G6755" s="15" t="d">
        <x:v>2026-01-01T00:00:00.000Z</x:v>
      </x:c>
      <x:c r="H6755" t="str">
        <x:v>2026-01</x:v>
      </x:c>
      <x:c r="I6755" t="str">
        <x:v>Spain</x:v>
      </x:c>
      <x:c r="J6755" t="str">
        <x:v>Europe</x:v>
      </x:c>
      <x:c r="K6755" t="str">
        <x:v>EUR</x:v>
      </x:c>
      <x:c r="L6755" t="str">
        <x:v>Buchanan's</x:v>
      </x:c>
      <x:c r="M6755" t="str">
        <x:v>Scotch Whisky</x:v>
      </x:c>
      <x:c r="N6755" t="str">
        <x:v>On-Trade</x:v>
      </x:c>
      <x:c r="O6755" t="str">
        <x:v>Independent Retailer</x:v>
      </x:c>
      <x:c r="P6755" t="str">
        <x:v>SR-033</x:v>
      </x:c>
      <x:c r="Q6755" s="16" t="n">
        <x:v>46</x:v>
      </x:c>
      <x:c r="R6755" s="17" t="n">
        <x:v>38.58</x:v>
      </x:c>
      <x:c r="S6755" s="18" t="n">
        <x:v>0.15</x:v>
      </x:c>
      <x:c r="T6755" s="17" t="n">
        <x:v>1774.85</x:v>
      </x:c>
      <x:c r="U6755" s="17" t="n">
        <x:v>1508.63</x:v>
      </x:c>
      <x:c r="V6755" s="17" t="n">
        <x:v>747.61</x:v>
      </x:c>
      <x:c r="W6755" s="17" t="n">
        <x:v>761.01</x:v>
      </x:c>
      <x:c r="X6755" s="18" t="n">
        <x:v>0.5044</x:v>
      </x:c>
      <x:c r="Y6755" s="17" t="n">
        <x:v>1717.72</x:v>
      </x:c>
      <x:c r="Z6755" s="18" t="n">
        <x:v>0.8783</x:v>
      </x:c>
      <x:c r="AA6755" s="18" t="n">
        <x:v>0.0751</x:v>
      </x:c>
      <x:c r="AB6755" t="str">
        <x:v>Yes</x:v>
      </x:c>
      <x:c r="AC6755" t="str">
        <x:v>Premium Core</x:v>
      </x:c>
      <x:c r="AD6755" s="18" t="n">
        <x:v>0.5044378011838555</x:v>
      </x:c>
      <x:c r="AE6755" s="18" t="n">
        <x:v>0.8782746897049578</x:v>
      </x:c>
      <x:c r="AF6755" s="17" t="n">
        <x:v>-209.08999999999992</x:v>
      </x:c>
      <x:c r="AG6755" s="18" t="n">
        <x:v>-0.12172531029504222</x:v>
      </x:c>
      <x:c r="AH6755" t="str">
        <x:v>Below Target</x:v>
      </x:c>
    </x:row>
    <x:row r="6756">
      <x:c r="A6756" t="str">
        <x:v>TXN-006753</x:v>
      </x:c>
      <x:c r="B6756" s="14" t="d">
        <x:v>2025-04-10T00:00:00.000Z</x:v>
      </x:c>
      <x:c r="C6756" t="n">
        <x:v>2025</x:v>
      </x:c>
      <x:c r="D6756" t="str">
        <x:v>Q2</x:v>
      </x:c>
      <x:c r="E6756" t="n">
        <x:v>4</x:v>
      </x:c>
      <x:c r="F6756" t="str">
        <x:v>April</x:v>
      </x:c>
      <x:c r="G6756" s="15" t="d">
        <x:v>2025-04-01T00:00:00.000Z</x:v>
      </x:c>
      <x:c r="H6756" t="str">
        <x:v>2025-04</x:v>
      </x:c>
      <x:c r="I6756" t="str">
        <x:v>France</x:v>
      </x:c>
      <x:c r="J6756" t="str">
        <x:v>Europe</x:v>
      </x:c>
      <x:c r="K6756" t="str">
        <x:v>EUR</x:v>
      </x:c>
      <x:c r="L6756" t="str">
        <x:v>Guinness</x:v>
      </x:c>
      <x:c r="M6756" t="str">
        <x:v>Beer / Stout</x:v>
      </x:c>
      <x:c r="N6756" t="str">
        <x:v>Wholesale</x:v>
      </x:c>
      <x:c r="O6756" t="str">
        <x:v>Distributor</x:v>
      </x:c>
      <x:c r="P6756" t="str">
        <x:v>SR-026</x:v>
      </x:c>
      <x:c r="Q6756" s="16" t="n">
        <x:v>98</x:v>
      </x:c>
      <x:c r="R6756" s="17" t="n">
        <x:v>7.1</x:v>
      </x:c>
      <x:c r="S6756" s="18" t="n">
        <x:v>0.12</x:v>
      </x:c>
      <x:c r="T6756" s="17" t="n">
        <x:v>696.2</x:v>
      </x:c>
      <x:c r="U6756" s="17" t="n">
        <x:v>612.65</x:v>
      </x:c>
      <x:c r="V6756" s="17" t="n">
        <x:v>327.31</x:v>
      </x:c>
      <x:c r="W6756" s="17" t="n">
        <x:v>285.34</x:v>
      </x:c>
      <x:c r="X6756" s="18" t="n">
        <x:v>0.4657</x:v>
      </x:c>
      <x:c r="Y6756" s="17" t="n">
        <x:v>598.22</x:v>
      </x:c>
      <x:c r="Z6756" s="18" t="n">
        <x:v>1.0241</x:v>
      </x:c>
      <x:c r="AA6756" s="18" t="n">
        <x:v>0.0897</x:v>
      </x:c>
      <x:c r="AB6756" t="str">
        <x:v>Yes</x:v>
      </x:c>
      <x:c r="AC6756" t="str">
        <x:v>Core</x:v>
      </x:c>
      <x:c r="AD6756" s="18" t="n">
        <x:v>0.46574716395984656</x:v>
      </x:c>
      <x:c r="AE6756" s="18" t="n">
        <x:v>1.0241215606298686</x:v>
      </x:c>
      <x:c r="AF6756" s="17" t="n">
        <x:v>14.42999999999995</x:v>
      </x:c>
      <x:c r="AG6756" s="18" t="n">
        <x:v>0.024121560629868526</x:v>
      </x:c>
      <x:c r="AH6756" t="str">
        <x:v>Above Target</x:v>
      </x:c>
    </x:row>
    <x:row r="6757">
      <x:c r="A6757" t="str">
        <x:v>TXN-006754</x:v>
      </x:c>
      <x:c r="B6757" s="14" t="d">
        <x:v>2024-10-12T00:00:00.000Z</x:v>
      </x:c>
      <x:c r="C6757" t="n">
        <x:v>2024</x:v>
      </x:c>
      <x:c r="D6757" t="str">
        <x:v>Q4</x:v>
      </x:c>
      <x:c r="E6757" t="n">
        <x:v>10</x:v>
      </x:c>
      <x:c r="F6757" t="str">
        <x:v>October</x:v>
      </x:c>
      <x:c r="G6757" s="15" t="d">
        <x:v>2024-10-01T00:00:00.000Z</x:v>
      </x:c>
      <x:c r="H6757" t="str">
        <x:v>2024-10</x:v>
      </x:c>
      <x:c r="I6757" t="str">
        <x:v>United Kingdom</x:v>
      </x:c>
      <x:c r="J6757" t="str">
        <x:v>Europe</x:v>
      </x:c>
      <x:c r="K6757" t="str">
        <x:v>GBP</x:v>
      </x:c>
      <x:c r="L6757" t="str">
        <x:v>Buchanan's</x:v>
      </x:c>
      <x:c r="M6757" t="str">
        <x:v>Scotch Whisky</x:v>
      </x:c>
      <x:c r="N6757" t="str">
        <x:v>E-commerce</x:v>
      </x:c>
      <x:c r="O6757" t="str">
        <x:v>Hospitality Group</x:v>
      </x:c>
      <x:c r="P6757" t="str">
        <x:v>SR-032</x:v>
      </x:c>
      <x:c r="Q6757" s="16" t="n">
        <x:v>55</x:v>
      </x:c>
      <x:c r="R6757" s="17" t="n">
        <x:v>32.58</x:v>
      </x:c>
      <x:c r="S6757" s="18" t="n">
        <x:v>0.02</x:v>
      </x:c>
      <x:c r="T6757" s="17" t="n">
        <x:v>1791.82</x:v>
      </x:c>
      <x:c r="U6757" s="17" t="n">
        <x:v>1755.98</x:v>
      </x:c>
      <x:c r="V6757" s="17" t="n">
        <x:v>808.84</x:v>
      </x:c>
      <x:c r="W6757" s="17" t="n">
        <x:v>947.15</x:v>
      </x:c>
      <x:c r="X6757" s="18" t="n">
        <x:v>0.5394</x:v>
      </x:c>
      <x:c r="Y6757" s="17" t="n">
        <x:v>1627.59</x:v>
      </x:c>
      <x:c r="Z6757" s="18" t="n">
        <x:v>1.0789</x:v>
      </x:c>
      <x:c r="AA6757" s="18" t="n">
        <x:v>-0.0137</x:v>
      </x:c>
      <x:c r="AB6757" t="str">
        <x:v>No</x:v>
      </x:c>
      <x:c r="AC6757" t="str">
        <x:v>Premium Core</x:v>
      </x:c>
      <x:c r="AD6757" s="18" t="n">
        <x:v>0.5393854144124648</x:v>
      </x:c>
      <x:c r="AE6757" s="18" t="n">
        <x:v>1.0788835026020067</x:v>
      </x:c>
      <x:c r="AF6757" s="17" t="n">
        <x:v>128.3900000000001</x:v>
      </x:c>
      <x:c r="AG6757" s="18" t="n">
        <x:v>0.07888350260200672</x:v>
      </x:c>
      <x:c r="AH6757" t="str">
        <x:v>Above Target</x:v>
      </x:c>
    </x:row>
    <x:row r="6758">
      <x:c r="A6758" t="str">
        <x:v>TXN-006755</x:v>
      </x:c>
      <x:c r="B6758" s="14" t="d">
        <x:v>2024-05-15T00:00:00.000Z</x:v>
      </x:c>
      <x:c r="C6758" t="n">
        <x:v>2024</x:v>
      </x:c>
      <x:c r="D6758" t="str">
        <x:v>Q2</x:v>
      </x:c>
      <x:c r="E6758" t="n">
        <x:v>5</x:v>
      </x:c>
      <x:c r="F6758" t="str">
        <x:v>May</x:v>
      </x:c>
      <x:c r="G6758" s="15" t="d">
        <x:v>2024-05-01T00:00:00.000Z</x:v>
      </x:c>
      <x:c r="H6758" t="str">
        <x:v>2024-05</x:v>
      </x:c>
      <x:c r="I6758" t="str">
        <x:v>Kenya</x:v>
      </x:c>
      <x:c r="J6758" t="str">
        <x:v>Africa</x:v>
      </x:c>
      <x:c r="K6758" t="str">
        <x:v>KES</x:v>
      </x:c>
      <x:c r="L6758" t="str">
        <x:v>Ketel One</x:v>
      </x:c>
      <x:c r="M6758" t="str">
        <x:v>Vodka</x:v>
      </x:c>
      <x:c r="N6758" t="str">
        <x:v>On-Trade</x:v>
      </x:c>
      <x:c r="O6758" t="str">
        <x:v>Distributor</x:v>
      </x:c>
      <x:c r="P6758" t="str">
        <x:v>SR-006</x:v>
      </x:c>
      <x:c r="Q6758" s="16" t="n">
        <x:v>22</x:v>
      </x:c>
      <x:c r="R6758" s="17" t="n">
        <x:v>32.69</x:v>
      </x:c>
      <x:c r="S6758" s="18" t="n">
        <x:v>0</x:v>
      </x:c>
      <x:c r="T6758" s="17" t="n">
        <x:v>719.12</x:v>
      </x:c>
      <x:c r="U6758" s="17" t="n">
        <x:v>719.12</x:v>
      </x:c>
      <x:c r="V6758" s="17" t="n">
        <x:v>336.61</x:v>
      </x:c>
      <x:c r="W6758" s="17" t="n">
        <x:v>382.51</x:v>
      </x:c>
      <x:c r="X6758" s="18" t="n">
        <x:v>0.5319</x:v>
      </x:c>
      <x:c r="Y6758" s="17" t="n">
        <x:v>740.34</x:v>
      </x:c>
      <x:c r="Z6758" s="18" t="n">
        <x:v>0.9713</x:v>
      </x:c>
      <x:c r="AA6758" s="18" t="n">
        <x:v>-0.0078</x:v>
      </x:c>
      <x:c r="AB6758" t="str">
        <x:v>No</x:v>
      </x:c>
      <x:c r="AC6758" t="str">
        <x:v>Premium Core</x:v>
      </x:c>
      <x:c r="AD6758" s="18" t="n">
        <x:v>0.5319140060073423</x:v>
      </x:c>
      <x:c r="AE6758" s="18" t="n">
        <x:v>0.9713374935840289</x:v>
      </x:c>
      <x:c r="AF6758" s="17" t="n">
        <x:v>-21.220000000000027</x:v>
      </x:c>
      <x:c r="AG6758" s="18" t="n">
        <x:v>-0.028662506415971074</x:v>
      </x:c>
      <x:c r="AH6758" t="str">
        <x:v>Below Target</x:v>
      </x:c>
    </x:row>
    <x:row r="6759">
      <x:c r="A6759" t="str">
        <x:v>TXN-006756</x:v>
      </x:c>
      <x:c r="B6759" s="14" t="d">
        <x:v>2024-07-11T00:00:00.000Z</x:v>
      </x:c>
      <x:c r="C6759" t="n">
        <x:v>2024</x:v>
      </x:c>
      <x:c r="D6759" t="str">
        <x:v>Q3</x:v>
      </x:c>
      <x:c r="E6759" t="n">
        <x:v>7</x:v>
      </x:c>
      <x:c r="F6759" t="str">
        <x:v>July</x:v>
      </x:c>
      <x:c r="G6759" s="15" t="d">
        <x:v>2024-07-01T00:00:00.000Z</x:v>
      </x:c>
      <x:c r="H6759" t="str">
        <x:v>2024-07</x:v>
      </x:c>
      <x:c r="I6759" t="str">
        <x:v>Australia</x:v>
      </x:c>
      <x:c r="J6759" t="str">
        <x:v>Asia Pacific</x:v>
      </x:c>
      <x:c r="K6759" t="str">
        <x:v>AUD</x:v>
      </x:c>
      <x:c r="L6759" t="str">
        <x:v>J&amp;B</x:v>
      </x:c>
      <x:c r="M6759" t="str">
        <x:v>Scotch Whisky</x:v>
      </x:c>
      <x:c r="N6759" t="str">
        <x:v>On-Trade</x:v>
      </x:c>
      <x:c r="O6759" t="str">
        <x:v>E-commerce Partner</x:v>
      </x:c>
      <x:c r="P6759" t="str">
        <x:v>SR-002</x:v>
      </x:c>
      <x:c r="Q6759" s="16" t="n">
        <x:v>39</x:v>
      </x:c>
      <x:c r="R6759" s="17" t="n">
        <x:v>24.1</x:v>
      </x:c>
      <x:c r="S6759" s="18" t="n">
        <x:v>0</x:v>
      </x:c>
      <x:c r="T6759" s="17" t="n">
        <x:v>939.99</x:v>
      </x:c>
      <x:c r="U6759" s="17" t="n">
        <x:v>939.99</x:v>
      </x:c>
      <x:c r="V6759" s="17" t="n">
        <x:v>436.5</x:v>
      </x:c>
      <x:c r="W6759" s="17" t="n">
        <x:v>503.48</x:v>
      </x:c>
      <x:c r="X6759" s="18" t="n">
        <x:v>0.5356</x:v>
      </x:c>
      <x:c r="Y6759" s="17" t="n">
        <x:v>881.85</x:v>
      </x:c>
      <x:c r="Z6759" s="18" t="n">
        <x:v>1.0659</x:v>
      </x:c>
      <x:c r="AA6759" s="18" t="n">
        <x:v>-0.0291</x:v>
      </x:c>
      <x:c r="AB6759" t="str">
        <x:v>No</x:v>
      </x:c>
      <x:c r="AC6759" t="str">
        <x:v>Core</x:v>
      </x:c>
      <x:c r="AD6759" s="18" t="n">
        <x:v>0.5356227193906318</x:v>
      </x:c>
      <x:c r="AE6759" s="18" t="n">
        <x:v>1.0659295798605204</x:v>
      </x:c>
      <x:c r="AF6759" s="17" t="n">
        <x:v>58.139999999999986</x:v>
      </x:c>
      <x:c r="AG6759" s="18" t="n">
        <x:v>0.06592957986052048</x:v>
      </x:c>
      <x:c r="AH6759" t="str">
        <x:v>Above Target</x:v>
      </x:c>
    </x:row>
    <x:row r="6760">
      <x:c r="A6760" t="str">
        <x:v>TXN-006757</x:v>
      </x:c>
      <x:c r="B6760" s="14" t="d">
        <x:v>2024-12-31T00:00:00.000Z</x:v>
      </x:c>
      <x:c r="C6760" t="n">
        <x:v>2024</x:v>
      </x:c>
      <x:c r="D6760" t="str">
        <x:v>Q4</x:v>
      </x:c>
      <x:c r="E6760" t="n">
        <x:v>12</x:v>
      </x:c>
      <x:c r="F6760" t="str">
        <x:v>December</x:v>
      </x:c>
      <x:c r="G6760" s="15" t="d">
        <x:v>2024-12-01T00:00:00.000Z</x:v>
      </x:c>
      <x:c r="H6760" t="str">
        <x:v>2024-12</x:v>
      </x:c>
      <x:c r="I6760" t="str">
        <x:v>Germany</x:v>
      </x:c>
      <x:c r="J6760" t="str">
        <x:v>Europe</x:v>
      </x:c>
      <x:c r="K6760" t="str">
        <x:v>EUR</x:v>
      </x:c>
      <x:c r="L6760" t="str">
        <x:v>Crown Royal</x:v>
      </x:c>
      <x:c r="M6760" t="str">
        <x:v>Canadian Whisky</x:v>
      </x:c>
      <x:c r="N6760" t="str">
        <x:v>On-Trade</x:v>
      </x:c>
      <x:c r="O6760" t="str">
        <x:v>Independent Retailer</x:v>
      </x:c>
      <x:c r="P6760" t="str">
        <x:v>SR-007</x:v>
      </x:c>
      <x:c r="Q6760" s="16" t="n">
        <x:v>30</x:v>
      </x:c>
      <x:c r="R6760" s="17" t="n">
        <x:v>34.04</x:v>
      </x:c>
      <x:c r="S6760" s="18" t="n">
        <x:v>0</x:v>
      </x:c>
      <x:c r="T6760" s="17" t="n">
        <x:v>1021.27</x:v>
      </x:c>
      <x:c r="U6760" s="17" t="n">
        <x:v>1021.27</x:v>
      </x:c>
      <x:c r="V6760" s="17" t="n">
        <x:v>425.66</x:v>
      </x:c>
      <x:c r="W6760" s="17" t="n">
        <x:v>595.61</x:v>
      </x:c>
      <x:c r="X6760" s="18" t="n">
        <x:v>0.5832</x:v>
      </x:c>
      <x:c r="Y6760" s="17" t="n">
        <x:v>1056.83</x:v>
      </x:c>
      <x:c r="Z6760" s="18" t="n">
        <x:v>0.9664</x:v>
      </x:c>
      <x:c r="AA6760" s="18" t="n">
        <x:v>0.0684</x:v>
      </x:c>
      <x:c r="AB6760" t="str">
        <x:v>No</x:v>
      </x:c>
      <x:c r="AC6760" t="str">
        <x:v>Premium Core</x:v>
      </x:c>
      <x:c r="AD6760" s="18" t="n">
        <x:v>0.5832052248670773</x:v>
      </x:c>
      <x:c r="AE6760" s="18" t="n">
        <x:v>0.9663522042334151</x:v>
      </x:c>
      <x:c r="AF6760" s="17" t="n">
        <x:v>-35.559999999999945</x:v>
      </x:c>
      <x:c r="AG6760" s="18" t="n">
        <x:v>-0.03364779576658493</x:v>
      </x:c>
      <x:c r="AH6760" t="str">
        <x:v>Below Target</x:v>
      </x:c>
    </x:row>
    <x:row r="6761">
      <x:c r="A6761" t="str">
        <x:v>TXN-006758</x:v>
      </x:c>
      <x:c r="B6761" s="14" t="d">
        <x:v>2026-04-20T00:00:00.000Z</x:v>
      </x:c>
      <x:c r="C6761" t="n">
        <x:v>2026</x:v>
      </x:c>
      <x:c r="D6761" t="str">
        <x:v>Q2</x:v>
      </x:c>
      <x:c r="E6761" t="n">
        <x:v>4</x:v>
      </x:c>
      <x:c r="F6761" t="str">
        <x:v>April</x:v>
      </x:c>
      <x:c r="G6761" s="15" t="d">
        <x:v>2026-04-01T00:00:00.000Z</x:v>
      </x:c>
      <x:c r="H6761" t="str">
        <x:v>2026-04</x:v>
      </x:c>
      <x:c r="I6761" t="str">
        <x:v>Singapore</x:v>
      </x:c>
      <x:c r="J6761" t="str">
        <x:v>Asia Pacific</x:v>
      </x:c>
      <x:c r="K6761" t="str">
        <x:v>SGD</x:v>
      </x:c>
      <x:c r="L6761" t="str">
        <x:v>Captain Morgan</x:v>
      </x:c>
      <x:c r="M6761" t="str">
        <x:v>Rum</x:v>
      </x:c>
      <x:c r="N6761" t="str">
        <x:v>On-Trade</x:v>
      </x:c>
      <x:c r="O6761" t="str">
        <x:v>Key Account</x:v>
      </x:c>
      <x:c r="P6761" t="str">
        <x:v>SR-054</x:v>
      </x:c>
      <x:c r="Q6761" s="16" t="n">
        <x:v>19</x:v>
      </x:c>
      <x:c r="R6761" s="17" t="n">
        <x:v>20.72</x:v>
      </x:c>
      <x:c r="S6761" s="18" t="n">
        <x:v>0.08</x:v>
      </x:c>
      <x:c r="T6761" s="17" t="n">
        <x:v>393.7</x:v>
      </x:c>
      <x:c r="U6761" s="17" t="n">
        <x:v>362.2</x:v>
      </x:c>
      <x:c r="V6761" s="17" t="n">
        <x:v>192.38</x:v>
      </x:c>
      <x:c r="W6761" s="17" t="n">
        <x:v>169.82</x:v>
      </x:c>
      <x:c r="X6761" s="18" t="n">
        <x:v>0.4689</x:v>
      </x:c>
      <x:c r="Y6761" s="17" t="n">
        <x:v>348.68</x:v>
      </x:c>
      <x:c r="Z6761" s="18" t="n">
        <x:v>1.0388</x:v>
      </x:c>
      <x:c r="AA6761" s="18" t="n">
        <x:v>0.1112</x:v>
      </x:c>
      <x:c r="AB6761" t="str">
        <x:v>Yes</x:v>
      </x:c>
      <x:c r="AC6761" t="str">
        <x:v>Core</x:v>
      </x:c>
      <x:c r="AD6761" s="18" t="n">
        <x:v>0.4688569850911099</x:v>
      </x:c>
      <x:c r="AE6761" s="18" t="n">
        <x:v>1.0387748078467363</x:v>
      </x:c>
      <x:c r="AF6761" s="17" t="n">
        <x:v>13.519999999999982</x:v>
      </x:c>
      <x:c r="AG6761" s="18" t="n">
        <x:v>0.03877480784673621</x:v>
      </x:c>
      <x:c r="AH6761" t="str">
        <x:v>Above Target</x:v>
      </x:c>
    </x:row>
    <x:row r="6762">
      <x:c r="A6762" t="str">
        <x:v>TXN-006759</x:v>
      </x:c>
      <x:c r="B6762" s="14" t="d">
        <x:v>2023-03-25T00:00:00.000Z</x:v>
      </x:c>
      <x:c r="C6762" t="n">
        <x:v>2023</x:v>
      </x:c>
      <x:c r="D6762" t="str">
        <x:v>Q1</x:v>
      </x:c>
      <x:c r="E6762" t="n">
        <x:v>3</x:v>
      </x:c>
      <x:c r="F6762" t="str">
        <x:v>March</x:v>
      </x:c>
      <x:c r="G6762" s="15" t="d">
        <x:v>2023-03-01T00:00:00.000Z</x:v>
      </x:c>
      <x:c r="H6762" t="str">
        <x:v>2023-03</x:v>
      </x:c>
      <x:c r="I6762" t="str">
        <x:v>Canada</x:v>
      </x:c>
      <x:c r="J6762" t="str">
        <x:v>North America</x:v>
      </x:c>
      <x:c r="K6762" t="str">
        <x:v>CAD</x:v>
      </x:c>
      <x:c r="L6762" t="str">
        <x:v>Johnnie Walker</x:v>
      </x:c>
      <x:c r="M6762" t="str">
        <x:v>Scotch Whisky</x:v>
      </x:c>
      <x:c r="N6762" t="str">
        <x:v>On-Trade</x:v>
      </x:c>
      <x:c r="O6762" t="str">
        <x:v>Independent Retailer</x:v>
      </x:c>
      <x:c r="P6762" t="str">
        <x:v>SR-038</x:v>
      </x:c>
      <x:c r="Q6762" s="16" t="n">
        <x:v>67</x:v>
      </x:c>
      <x:c r="R6762" s="17" t="n">
        <x:v>39.45</x:v>
      </x:c>
      <x:c r="S6762" s="18" t="n">
        <x:v>0</x:v>
      </x:c>
      <x:c r="T6762" s="17" t="n">
        <x:v>2642.87</x:v>
      </x:c>
      <x:c r="U6762" s="17" t="n">
        <x:v>2642.87</x:v>
      </x:c>
      <x:c r="V6762" s="17" t="n">
        <x:v>1138.74</x:v>
      </x:c>
      <x:c r="W6762" s="17" t="n">
        <x:v>1504.14</x:v>
      </x:c>
      <x:c r="X6762" s="18" t="n">
        <x:v>0.5691</x:v>
      </x:c>
      <x:c r="Y6762" s="17" t="n">
        <x:v>2442.1</x:v>
      </x:c>
      <x:c r="Z6762" s="18" t="n">
        <x:v>1.0822</x:v>
      </x:c>
      <x:c r="AA6762" s="18" t="n">
        <x:v>-0.0428</x:v>
      </x:c>
      <x:c r="AB6762" t="str">
        <x:v>No</x:v>
      </x:c>
      <x:c r="AC6762" t="str">
        <x:v>Luxury / Reserve</x:v>
      </x:c>
      <x:c r="AD6762" s="18" t="n">
        <x:v>0.5691312853072608</x:v>
      </x:c>
      <x:c r="AE6762" s="18" t="n">
        <x:v>1.0822120306293763</x:v>
      </x:c>
      <x:c r="AF6762" s="17" t="n">
        <x:v>200.76999999999998</x:v>
      </x:c>
      <x:c r="AG6762" s="18" t="n">
        <x:v>0.08221203062937635</x:v>
      </x:c>
      <x:c r="AH6762" t="str">
        <x:v>Above Target</x:v>
      </x:c>
    </x:row>
    <x:row r="6763">
      <x:c r="A6763" t="str">
        <x:v>TXN-006760</x:v>
      </x:c>
      <x:c r="B6763" s="14" t="d">
        <x:v>2026-08-14T00:00:00.000Z</x:v>
      </x:c>
      <x:c r="C6763" t="n">
        <x:v>2026</x:v>
      </x:c>
      <x:c r="D6763" t="str">
        <x:v>Q3</x:v>
      </x:c>
      <x:c r="E6763" t="n">
        <x:v>8</x:v>
      </x:c>
      <x:c r="F6763" t="str">
        <x:v>August</x:v>
      </x:c>
      <x:c r="G6763" s="15" t="d">
        <x:v>2026-08-01T00:00:00.000Z</x:v>
      </x:c>
      <x:c r="H6763" t="str">
        <x:v>2026-08</x:v>
      </x:c>
      <x:c r="I6763" t="str">
        <x:v>Japan</x:v>
      </x:c>
      <x:c r="J6763" t="str">
        <x:v>Asia Pacific</x:v>
      </x:c>
      <x:c r="K6763" t="str">
        <x:v>JPY</x:v>
      </x:c>
      <x:c r="L6763" t="str">
        <x:v>Johnnie Walker</x:v>
      </x:c>
      <x:c r="M6763" t="str">
        <x:v>Scotch Whisky</x:v>
      </x:c>
      <x:c r="N6763" t="str">
        <x:v>E-commerce</x:v>
      </x:c>
      <x:c r="O6763" t="str">
        <x:v>Key Account</x:v>
      </x:c>
      <x:c r="P6763" t="str">
        <x:v>SR-008</x:v>
      </x:c>
      <x:c r="Q6763" s="16" t="n">
        <x:v>34</x:v>
      </x:c>
      <x:c r="R6763" s="17" t="n">
        <x:v>32.93</x:v>
      </x:c>
      <x:c r="S6763" s="18" t="n">
        <x:v>0.03</x:v>
      </x:c>
      <x:c r="T6763" s="17" t="n">
        <x:v>1119.45</x:v>
      </x:c>
      <x:c r="U6763" s="17" t="n">
        <x:v>1085.87</x:v>
      </x:c>
      <x:c r="V6763" s="17" t="n">
        <x:v>516.24</x:v>
      </x:c>
      <x:c r="W6763" s="17" t="n">
        <x:v>569.63</x:v>
      </x:c>
      <x:c r="X6763" s="18" t="n">
        <x:v>0.5246</x:v>
      </x:c>
      <x:c r="Y6763" s="17" t="n">
        <x:v>1141.19</x:v>
      </x:c>
      <x:c r="Z6763" s="18" t="n">
        <x:v>0.9515</x:v>
      </x:c>
      <x:c r="AA6763" s="18" t="n">
        <x:v>0.0471</x:v>
      </x:c>
      <x:c r="AB6763" t="str">
        <x:v>No</x:v>
      </x:c>
      <x:c r="AC6763" t="str">
        <x:v>Luxury / Reserve</x:v>
      </x:c>
      <x:c r="AD6763" s="18" t="n">
        <x:v>0.5245839741405509</x:v>
      </x:c>
      <x:c r="AE6763" s="18" t="n">
        <x:v>0.9515242860522786</x:v>
      </x:c>
      <x:c r="AF6763" s="17" t="n">
        <x:v>-55.320000000000164</x:v>
      </x:c>
      <x:c r="AG6763" s="18" t="n">
        <x:v>-0.04847571394772138</x:v>
      </x:c>
      <x:c r="AH6763" t="str">
        <x:v>Below Target</x:v>
      </x:c>
    </x:row>
    <x:row r="6764">
      <x:c r="A6764" t="str">
        <x:v>TXN-006761</x:v>
      </x:c>
      <x:c r="B6764" s="14" t="d">
        <x:v>2026-06-24T00:00:00.000Z</x:v>
      </x:c>
      <x:c r="C6764" t="n">
        <x:v>2026</x:v>
      </x:c>
      <x:c r="D6764" t="str">
        <x:v>Q2</x:v>
      </x:c>
      <x:c r="E6764" t="n">
        <x:v>6</x:v>
      </x:c>
      <x:c r="F6764" t="str">
        <x:v>June</x:v>
      </x:c>
      <x:c r="G6764" s="15" t="d">
        <x:v>2026-06-01T00:00:00.000Z</x:v>
      </x:c>
      <x:c r="H6764" t="str">
        <x:v>2026-06</x:v>
      </x:c>
      <x:c r="I6764" t="str">
        <x:v>United States</x:v>
      </x:c>
      <x:c r="J6764" t="str">
        <x:v>North America</x:v>
      </x:c>
      <x:c r="K6764" t="str">
        <x:v>USD</x:v>
      </x:c>
      <x:c r="L6764" t="str">
        <x:v>Guinness</x:v>
      </x:c>
      <x:c r="M6764" t="str">
        <x:v>Beer / Stout</x:v>
      </x:c>
      <x:c r="N6764" t="str">
        <x:v>Off-Trade</x:v>
      </x:c>
      <x:c r="O6764" t="str">
        <x:v>Key Account</x:v>
      </x:c>
      <x:c r="P6764" t="str">
        <x:v>SR-017</x:v>
      </x:c>
      <x:c r="Q6764" s="16" t="n">
        <x:v>47</x:v>
      </x:c>
      <x:c r="R6764" s="17" t="n">
        <x:v>7.49</x:v>
      </x:c>
      <x:c r="S6764" s="18" t="n">
        <x:v>0</x:v>
      </x:c>
      <x:c r="T6764" s="17" t="n">
        <x:v>352.04</x:v>
      </x:c>
      <x:c r="U6764" s="17" t="n">
        <x:v>352.04</x:v>
      </x:c>
      <x:c r="V6764" s="17" t="n">
        <x:v>177.9</x:v>
      </x:c>
      <x:c r="W6764" s="17" t="n">
        <x:v>174.14</x:v>
      </x:c>
      <x:c r="X6764" s="18" t="n">
        <x:v>0.4947</x:v>
      </x:c>
      <x:c r="Y6764" s="17" t="n">
        <x:v>364.38</x:v>
      </x:c>
      <x:c r="Z6764" s="18" t="n">
        <x:v>0.9661</x:v>
      </x:c>
      <x:c r="AA6764" s="18" t="n">
        <x:v>0.046</x:v>
      </x:c>
      <x:c r="AB6764" t="str">
        <x:v>No</x:v>
      </x:c>
      <x:c r="AC6764" t="str">
        <x:v>Core</x:v>
      </x:c>
      <x:c r="AD6764" s="18" t="n">
        <x:v>0.49465969776161794</x:v>
      </x:c>
      <x:c r="AE6764" s="18" t="n">
        <x:v>0.9661342554476097</x:v>
      </x:c>
      <x:c r="AF6764" s="17" t="n">
        <x:v>-12.339999999999975</x:v>
      </x:c>
      <x:c r="AG6764" s="18" t="n">
        <x:v>-0.033865744552390296</x:v>
      </x:c>
      <x:c r="AH6764" t="str">
        <x:v>Below Target</x:v>
      </x:c>
    </x:row>
    <x:row r="6765">
      <x:c r="A6765" t="str">
        <x:v>TXN-006762</x:v>
      </x:c>
      <x:c r="B6765" s="14" t="d">
        <x:v>2023-08-16T00:00:00.000Z</x:v>
      </x:c>
      <x:c r="C6765" t="n">
        <x:v>2023</x:v>
      </x:c>
      <x:c r="D6765" t="str">
        <x:v>Q3</x:v>
      </x:c>
      <x:c r="E6765" t="n">
        <x:v>8</x:v>
      </x:c>
      <x:c r="F6765" t="str">
        <x:v>August</x:v>
      </x:c>
      <x:c r="G6765" s="15" t="d">
        <x:v>2023-08-01T00:00:00.000Z</x:v>
      </x:c>
      <x:c r="H6765" t="str">
        <x:v>2023-08</x:v>
      </x:c>
      <x:c r="I6765" t="str">
        <x:v>Japan</x:v>
      </x:c>
      <x:c r="J6765" t="str">
        <x:v>Asia Pacific</x:v>
      </x:c>
      <x:c r="K6765" t="str">
        <x:v>JPY</x:v>
      </x:c>
      <x:c r="L6765" t="str">
        <x:v>Ketel One</x:v>
      </x:c>
      <x:c r="M6765" t="str">
        <x:v>Vodka</x:v>
      </x:c>
      <x:c r="N6765" t="str">
        <x:v>E-commerce</x:v>
      </x:c>
      <x:c r="O6765" t="str">
        <x:v>Hospitality Group</x:v>
      </x:c>
      <x:c r="P6765" t="str">
        <x:v>SR-008</x:v>
      </x:c>
      <x:c r="Q6765" s="16" t="n">
        <x:v>41</x:v>
      </x:c>
      <x:c r="R6765" s="17" t="n">
        <x:v>28.25</x:v>
      </x:c>
      <x:c r="S6765" s="18" t="n">
        <x:v>0</x:v>
      </x:c>
      <x:c r="T6765" s="17" t="n">
        <x:v>1158.16</x:v>
      </x:c>
      <x:c r="U6765" s="17" t="n">
        <x:v>1158.16</x:v>
      </x:c>
      <x:c r="V6765" s="17" t="n">
        <x:v>534.86</x:v>
      </x:c>
      <x:c r="W6765" s="17" t="n">
        <x:v>623.3</x:v>
      </x:c>
      <x:c r="X6765" s="18" t="n">
        <x:v>0.5382</x:v>
      </x:c>
      <x:c r="Y6765" s="17" t="n">
        <x:v>1104.69</x:v>
      </x:c>
      <x:c r="Z6765" s="18" t="n">
        <x:v>1.0484</x:v>
      </x:c>
      <x:c r="AA6765" s="18" t="n">
        <x:v>0.0867</x:v>
      </x:c>
      <x:c r="AB6765" t="str">
        <x:v>No</x:v>
      </x:c>
      <x:c r="AC6765" t="str">
        <x:v>Premium Core</x:v>
      </x:c>
      <x:c r="AD6765" s="18" t="n">
        <x:v>0.5381812530220349</x:v>
      </x:c>
      <x:c r="AE6765" s="18" t="n">
        <x:v>1.048402719314921</x:v>
      </x:c>
      <x:c r="AF6765" s="17" t="n">
        <x:v>53.47000000000003</x:v>
      </x:c>
      <x:c r="AG6765" s="18" t="n">
        <x:v>0.04840271931492095</x:v>
      </x:c>
      <x:c r="AH6765" t="str">
        <x:v>Above Target</x:v>
      </x:c>
    </x:row>
    <x:row r="6766">
      <x:c r="A6766" t="str">
        <x:v>TXN-006763</x:v>
      </x:c>
      <x:c r="B6766" s="14" t="d">
        <x:v>2023-04-09T00:00:00.000Z</x:v>
      </x:c>
      <x:c r="C6766" t="n">
        <x:v>2023</x:v>
      </x:c>
      <x:c r="D6766" t="str">
        <x:v>Q2</x:v>
      </x:c>
      <x:c r="E6766" t="n">
        <x:v>4</x:v>
      </x:c>
      <x:c r="F6766" t="str">
        <x:v>April</x:v>
      </x:c>
      <x:c r="G6766" s="15" t="d">
        <x:v>2023-04-01T00:00:00.000Z</x:v>
      </x:c>
      <x:c r="H6766" t="str">
        <x:v>2023-04</x:v>
      </x:c>
      <x:c r="I6766" t="str">
        <x:v>Brazil</x:v>
      </x:c>
      <x:c r="J6766" t="str">
        <x:v>Latin America &amp; Caribbean</x:v>
      </x:c>
      <x:c r="K6766" t="str">
        <x:v>BRL</x:v>
      </x:c>
      <x:c r="L6766" t="str">
        <x:v>Baileys</x:v>
      </x:c>
      <x:c r="M6766" t="str">
        <x:v>Liqueur</x:v>
      </x:c>
      <x:c r="N6766" t="str">
        <x:v>Off-Trade</x:v>
      </x:c>
      <x:c r="O6766" t="str">
        <x:v>E-commerce Partner</x:v>
      </x:c>
      <x:c r="P6766" t="str">
        <x:v>SR-014</x:v>
      </x:c>
      <x:c r="Q6766" s="16" t="n">
        <x:v>18</x:v>
      </x:c>
      <x:c r="R6766" s="17" t="n">
        <x:v>18.47</x:v>
      </x:c>
      <x:c r="S6766" s="18" t="n">
        <x:v>0</x:v>
      </x:c>
      <x:c r="T6766" s="17" t="n">
        <x:v>332.42</x:v>
      </x:c>
      <x:c r="U6766" s="17" t="n">
        <x:v>332.42</x:v>
      </x:c>
      <x:c r="V6766" s="17" t="n">
        <x:v>159.83</x:v>
      </x:c>
      <x:c r="W6766" s="17" t="n">
        <x:v>172.6</x:v>
      </x:c>
      <x:c r="X6766" s="18" t="n">
        <x:v>0.5192</x:v>
      </x:c>
      <x:c r="Y6766" s="17" t="n">
        <x:v>349.51</x:v>
      </x:c>
      <x:c r="Z6766" s="18" t="n">
        <x:v>0.9511</x:v>
      </x:c>
      <x:c r="AA6766" s="18" t="n">
        <x:v>-0.0194</x:v>
      </x:c>
      <x:c r="AB6766" t="str">
        <x:v>No</x:v>
      </x:c>
      <x:c r="AC6766" t="str">
        <x:v>Core</x:v>
      </x:c>
      <x:c r="AD6766" s="18" t="n">
        <x:v>0.5192226701161181</x:v>
      </x:c>
      <x:c r="AE6766" s="18" t="n">
        <x:v>0.9511029727332552</x:v>
      </x:c>
      <x:c r="AF6766" s="17" t="n">
        <x:v>-17.089999999999975</x:v>
      </x:c>
      <x:c r="AG6766" s="18" t="n">
        <x:v>-0.0488970272667448</x:v>
      </x:c>
      <x:c r="AH6766" t="str">
        <x:v>Below Target</x:v>
      </x:c>
    </x:row>
    <x:row r="6767">
      <x:c r="A6767" t="str">
        <x:v>TXN-006764</x:v>
      </x:c>
      <x:c r="B6767" s="14" t="d">
        <x:v>2023-05-26T00:00:00.000Z</x:v>
      </x:c>
      <x:c r="C6767" t="n">
        <x:v>2023</x:v>
      </x:c>
      <x:c r="D6767" t="str">
        <x:v>Q2</x:v>
      </x:c>
      <x:c r="E6767" t="n">
        <x:v>5</x:v>
      </x:c>
      <x:c r="F6767" t="str">
        <x:v>May</x:v>
      </x:c>
      <x:c r="G6767" s="15" t="d">
        <x:v>2023-05-01T00:00:00.000Z</x:v>
      </x:c>
      <x:c r="H6767" t="str">
        <x:v>2023-05</x:v>
      </x:c>
      <x:c r="I6767" t="str">
        <x:v>India</x:v>
      </x:c>
      <x:c r="J6767" t="str">
        <x:v>Asia Pacific</x:v>
      </x:c>
      <x:c r="K6767" t="str">
        <x:v>INR</x:v>
      </x:c>
      <x:c r="L6767" t="str">
        <x:v>Buchanan's</x:v>
      </x:c>
      <x:c r="M6767" t="str">
        <x:v>Scotch Whisky</x:v>
      </x:c>
      <x:c r="N6767" t="str">
        <x:v>On-Trade</x:v>
      </x:c>
      <x:c r="O6767" t="str">
        <x:v>Hospitality Group</x:v>
      </x:c>
      <x:c r="P6767" t="str">
        <x:v>SR-034</x:v>
      </x:c>
      <x:c r="Q6767" s="16" t="n">
        <x:v>120</x:v>
      </x:c>
      <x:c r="R6767" s="17" t="n">
        <x:v>37.29</x:v>
      </x:c>
      <x:c r="S6767" s="18" t="n">
        <x:v>0.12</x:v>
      </x:c>
      <x:c r="T6767" s="17" t="n">
        <x:v>4474.53</x:v>
      </x:c>
      <x:c r="U6767" s="17" t="n">
        <x:v>3937.59</x:v>
      </x:c>
      <x:c r="V6767" s="17" t="n">
        <x:v>1902.53</x:v>
      </x:c>
      <x:c r="W6767" s="17" t="n">
        <x:v>2035.06</x:v>
      </x:c>
      <x:c r="X6767" s="18" t="n">
        <x:v>0.5168</x:v>
      </x:c>
      <x:c r="Y6767" s="17" t="n">
        <x:v>3984.81</x:v>
      </x:c>
      <x:c r="Z6767" s="18" t="n">
        <x:v>0.9881</x:v>
      </x:c>
      <x:c r="AA6767" s="18" t="n">
        <x:v>0.0881</x:v>
      </x:c>
      <x:c r="AB6767" t="str">
        <x:v>Yes</x:v>
      </x:c>
      <x:c r="AC6767" t="str">
        <x:v>Premium Core</x:v>
      </x:c>
      <x:c r="AD6767" s="18" t="n">
        <x:v>0.5168288216904248</x:v>
      </x:c>
      <x:c r="AE6767" s="18" t="n">
        <x:v>0.9881499996235705</x:v>
      </x:c>
      <x:c r="AF6767" s="17" t="n">
        <x:v>-47.2199999999998</x:v>
      </x:c>
      <x:c r="AG6767" s="18" t="n">
        <x:v>-0.01185000037642944</x:v>
      </x:c>
      <x:c r="AH6767" t="str">
        <x:v>Below Target</x:v>
      </x:c>
    </x:row>
    <x:row r="6768">
      <x:c r="A6768" t="str">
        <x:v>TXN-006765</x:v>
      </x:c>
      <x:c r="B6768" s="14" t="d">
        <x:v>2026-01-23T00:00:00.000Z</x:v>
      </x:c>
      <x:c r="C6768" t="n">
        <x:v>2026</x:v>
      </x:c>
      <x:c r="D6768" t="str">
        <x:v>Q1</x:v>
      </x:c>
      <x:c r="E6768" t="n">
        <x:v>1</x:v>
      </x:c>
      <x:c r="F6768" t="str">
        <x:v>January</x:v>
      </x:c>
      <x:c r="G6768" s="15" t="d">
        <x:v>2026-01-01T00:00:00.000Z</x:v>
      </x:c>
      <x:c r="H6768" t="str">
        <x:v>2026-01</x:v>
      </x:c>
      <x:c r="I6768" t="str">
        <x:v>United States</x:v>
      </x:c>
      <x:c r="J6768" t="str">
        <x:v>North America</x:v>
      </x:c>
      <x:c r="K6768" t="str">
        <x:v>USD</x:v>
      </x:c>
      <x:c r="L6768" t="str">
        <x:v>Tanqueray</x:v>
      </x:c>
      <x:c r="M6768" t="str">
        <x:v>Gin</x:v>
      </x:c>
      <x:c r="N6768" t="str">
        <x:v>On-Trade</x:v>
      </x:c>
      <x:c r="O6768" t="str">
        <x:v>Distributor</x:v>
      </x:c>
      <x:c r="P6768" t="str">
        <x:v>SR-050</x:v>
      </x:c>
      <x:c r="Q6768" s="16" t="n">
        <x:v>109</x:v>
      </x:c>
      <x:c r="R6768" s="17" t="n">
        <x:v>32.62</x:v>
      </x:c>
      <x:c r="S6768" s="18" t="n">
        <x:v>0.02</x:v>
      </x:c>
      <x:c r="T6768" s="17" t="n">
        <x:v>3555.86</x:v>
      </x:c>
      <x:c r="U6768" s="17" t="n">
        <x:v>3484.74</x:v>
      </x:c>
      <x:c r="V6768" s="17" t="n">
        <x:v>1521.17</x:v>
      </x:c>
      <x:c r="W6768" s="17" t="n">
        <x:v>1963.58</x:v>
      </x:c>
      <x:c r="X6768" s="18" t="n">
        <x:v>0.5635</x:v>
      </x:c>
      <x:c r="Y6768" s="17" t="n">
        <x:v>3992.95</x:v>
      </x:c>
      <x:c r="Z6768" s="18" t="n">
        <x:v>0.8727</x:v>
      </x:c>
      <x:c r="AA6768" s="18" t="n">
        <x:v>0.0843</x:v>
      </x:c>
      <x:c r="AB6768" t="str">
        <x:v>No</x:v>
      </x:c>
      <x:c r="AC6768" t="str">
        <x:v>Premium Core</x:v>
      </x:c>
      <x:c r="AD6768" s="18" t="n">
        <x:v>0.5634796283223426</x:v>
      </x:c>
      <x:c r="AE6768" s="18" t="n">
        <x:v>0.8727231745952241</x:v>
      </x:c>
      <x:c r="AF6768" s="17" t="n">
        <x:v>-508.21000000000004</x:v>
      </x:c>
      <x:c r="AG6768" s="18" t="n">
        <x:v>-0.12727682540477595</x:v>
      </x:c>
      <x:c r="AH6768" t="str">
        <x:v>Below Target</x:v>
      </x:c>
    </x:row>
    <x:row r="6769">
      <x:c r="A6769" t="str">
        <x:v>TXN-006766</x:v>
      </x:c>
      <x:c r="B6769" s="14" t="d">
        <x:v>2025-03-24T00:00:00.000Z</x:v>
      </x:c>
      <x:c r="C6769" t="n">
        <x:v>2025</x:v>
      </x:c>
      <x:c r="D6769" t="str">
        <x:v>Q1</x:v>
      </x:c>
      <x:c r="E6769" t="n">
        <x:v>3</x:v>
      </x:c>
      <x:c r="F6769" t="str">
        <x:v>March</x:v>
      </x:c>
      <x:c r="G6769" s="15" t="d">
        <x:v>2025-03-01T00:00:00.000Z</x:v>
      </x:c>
      <x:c r="H6769" t="str">
        <x:v>2025-03</x:v>
      </x:c>
      <x:c r="I6769" t="str">
        <x:v>Singapore</x:v>
      </x:c>
      <x:c r="J6769" t="str">
        <x:v>Asia Pacific</x:v>
      </x:c>
      <x:c r="K6769" t="str">
        <x:v>SGD</x:v>
      </x:c>
      <x:c r="L6769" t="str">
        <x:v>Buchanan's</x:v>
      </x:c>
      <x:c r="M6769" t="str">
        <x:v>Scotch Whisky</x:v>
      </x:c>
      <x:c r="N6769" t="str">
        <x:v>On-Trade</x:v>
      </x:c>
      <x:c r="O6769" t="str">
        <x:v>Hospitality Group</x:v>
      </x:c>
      <x:c r="P6769" t="str">
        <x:v>SR-035</x:v>
      </x:c>
      <x:c r="Q6769" s="16" t="n">
        <x:v>32</x:v>
      </x:c>
      <x:c r="R6769" s="17" t="n">
        <x:v>38.03</x:v>
      </x:c>
      <x:c r="S6769" s="18" t="n">
        <x:v>0</x:v>
      </x:c>
      <x:c r="T6769" s="17" t="n">
        <x:v>1217.11</x:v>
      </x:c>
      <x:c r="U6769" s="17" t="n">
        <x:v>1217.11</x:v>
      </x:c>
      <x:c r="V6769" s="17" t="n">
        <x:v>548.17</x:v>
      </x:c>
      <x:c r="W6769" s="17" t="n">
        <x:v>668.94</x:v>
      </x:c>
      <x:c r="X6769" s="18" t="n">
        <x:v>0.5496</x:v>
      </x:c>
      <x:c r="Y6769" s="17" t="n">
        <x:v>1377.8</x:v>
      </x:c>
      <x:c r="Z6769" s="18" t="n">
        <x:v>0.8834</x:v>
      </x:c>
      <x:c r="AA6769" s="18" t="n">
        <x:v>-0.0393</x:v>
      </x:c>
      <x:c r="AB6769" t="str">
        <x:v>No</x:v>
      </x:c>
      <x:c r="AC6769" t="str">
        <x:v>Premium Core</x:v>
      </x:c>
      <x:c r="AD6769" s="18" t="n">
        <x:v>0.5496134285315215</x:v>
      </x:c>
      <x:c r="AE6769" s="18" t="n">
        <x:v>0.8833720423864131</x:v>
      </x:c>
      <x:c r="AF6769" s="17" t="n">
        <x:v>-160.69000000000005</x:v>
      </x:c>
      <x:c r="AG6769" s="18" t="n">
        <x:v>-0.11662795761358692</x:v>
      </x:c>
      <x:c r="AH6769" t="str">
        <x:v>Below Target</x:v>
      </x:c>
    </x:row>
    <x:row r="6770">
      <x:c r="A6770" t="str">
        <x:v>TXN-006767</x:v>
      </x:c>
      <x:c r="B6770" s="14" t="d">
        <x:v>2026-04-07T00:00:00.000Z</x:v>
      </x:c>
      <x:c r="C6770" t="n">
        <x:v>2026</x:v>
      </x:c>
      <x:c r="D6770" t="str">
        <x:v>Q2</x:v>
      </x:c>
      <x:c r="E6770" t="n">
        <x:v>4</x:v>
      </x:c>
      <x:c r="F6770" t="str">
        <x:v>April</x:v>
      </x:c>
      <x:c r="G6770" s="15" t="d">
        <x:v>2026-04-01T00:00:00.000Z</x:v>
      </x:c>
      <x:c r="H6770" t="str">
        <x:v>2026-04</x:v>
      </x:c>
      <x:c r="I6770" t="str">
        <x:v>United Kingdom</x:v>
      </x:c>
      <x:c r="J6770" t="str">
        <x:v>Europe</x:v>
      </x:c>
      <x:c r="K6770" t="str">
        <x:v>GBP</x:v>
      </x:c>
      <x:c r="L6770" t="str">
        <x:v>Don Julio</x:v>
      </x:c>
      <x:c r="M6770" t="str">
        <x:v>Tequila</x:v>
      </x:c>
      <x:c r="N6770" t="str">
        <x:v>On-Trade</x:v>
      </x:c>
      <x:c r="O6770" t="str">
        <x:v>Independent Retailer</x:v>
      </x:c>
      <x:c r="P6770" t="str">
        <x:v>SR-042</x:v>
      </x:c>
      <x:c r="Q6770" s="16" t="n">
        <x:v>48</x:v>
      </x:c>
      <x:c r="R6770" s="17" t="n">
        <x:v>55.09</x:v>
      </x:c>
      <x:c r="S6770" s="18" t="n">
        <x:v>0.12</x:v>
      </x:c>
      <x:c r="T6770" s="17" t="n">
        <x:v>2644.52</x:v>
      </x:c>
      <x:c r="U6770" s="17" t="n">
        <x:v>2327.18</x:v>
      </x:c>
      <x:c r="V6770" s="17" t="n">
        <x:v>1011.34</x:v>
      </x:c>
      <x:c r="W6770" s="17" t="n">
        <x:v>1315.85</x:v>
      </x:c>
      <x:c r="X6770" s="18" t="n">
        <x:v>0.5654</x:v>
      </x:c>
      <x:c r="Y6770" s="17" t="n">
        <x:v>2575.47</x:v>
      </x:c>
      <x:c r="Z6770" s="18" t="n">
        <x:v>0.9036</x:v>
      </x:c>
      <x:c r="AA6770" s="18" t="n">
        <x:v>0.0825</x:v>
      </x:c>
      <x:c r="AB6770" t="str">
        <x:v>Yes</x:v>
      </x:c>
      <x:c r="AC6770" t="str">
        <x:v>Luxury / Reserve</x:v>
      </x:c>
      <x:c r="AD6770" s="18" t="n">
        <x:v>0.5654268256000825</x:v>
      </x:c>
      <x:c r="AE6770" s="18" t="n">
        <x:v>0.9035942954101581</x:v>
      </x:c>
      <x:c r="AF6770" s="17" t="n">
        <x:v>-248.28999999999996</x:v>
      </x:c>
      <x:c r="AG6770" s="18" t="n">
        <x:v>-0.09640570458984185</x:v>
      </x:c>
      <x:c r="AH6770" t="str">
        <x:v>Below Target</x:v>
      </x:c>
    </x:row>
    <x:row r="6771">
      <x:c r="A6771" t="str">
        <x:v>TXN-006768</x:v>
      </x:c>
      <x:c r="B6771" s="14" t="d">
        <x:v>2024-06-04T00:00:00.000Z</x:v>
      </x:c>
      <x:c r="C6771" t="n">
        <x:v>2024</x:v>
      </x:c>
      <x:c r="D6771" t="str">
        <x:v>Q2</x:v>
      </x:c>
      <x:c r="E6771" t="n">
        <x:v>6</x:v>
      </x:c>
      <x:c r="F6771" t="str">
        <x:v>June</x:v>
      </x:c>
      <x:c r="G6771" s="15" t="d">
        <x:v>2024-06-01T00:00:00.000Z</x:v>
      </x:c>
      <x:c r="H6771" t="str">
        <x:v>2024-06</x:v>
      </x:c>
      <x:c r="I6771" t="str">
        <x:v>Australia</x:v>
      </x:c>
      <x:c r="J6771" t="str">
        <x:v>Asia Pacific</x:v>
      </x:c>
      <x:c r="K6771" t="str">
        <x:v>AUD</x:v>
      </x:c>
      <x:c r="L6771" t="str">
        <x:v>J&amp;B</x:v>
      </x:c>
      <x:c r="M6771" t="str">
        <x:v>Scotch Whisky</x:v>
      </x:c>
      <x:c r="N6771" t="str">
        <x:v>E-commerce</x:v>
      </x:c>
      <x:c r="O6771" t="str">
        <x:v>Distributor</x:v>
      </x:c>
      <x:c r="P6771" t="str">
        <x:v>SR-002</x:v>
      </x:c>
      <x:c r="Q6771" s="16" t="n">
        <x:v>35</x:v>
      </x:c>
      <x:c r="R6771" s="17" t="n">
        <x:v>22.99</x:v>
      </x:c>
      <x:c r="S6771" s="18" t="n">
        <x:v>0.05</x:v>
      </x:c>
      <x:c r="T6771" s="17" t="n">
        <x:v>804.78</x:v>
      </x:c>
      <x:c r="U6771" s="17" t="n">
        <x:v>764.54</x:v>
      </x:c>
      <x:c r="V6771" s="17" t="n">
        <x:v>370.6</x:v>
      </x:c>
      <x:c r="W6771" s="17" t="n">
        <x:v>393.94</x:v>
      </x:c>
      <x:c r="X6771" s="18" t="n">
        <x:v>0.5153</x:v>
      </x:c>
      <x:c r="Y6771" s="17" t="n">
        <x:v>772.2</x:v>
      </x:c>
      <x:c r="Z6771" s="18" t="n">
        <x:v>0.9901</x:v>
      </x:c>
      <x:c r="AA6771" s="18" t="n">
        <x:v>0.0777</x:v>
      </x:c>
      <x:c r="AB6771" t="str">
        <x:v>Yes</x:v>
      </x:c>
      <x:c r="AC6771" t="str">
        <x:v>Core</x:v>
      </x:c>
      <x:c r="AD6771" s="18" t="n">
        <x:v>0.5152640803620477</x:v>
      </x:c>
      <x:c r="AE6771" s="18" t="n">
        <x:v>0.99008029008029</x:v>
      </x:c>
      <x:c r="AF6771" s="17" t="n">
        <x:v>-7.660000000000082</x:v>
      </x:c>
      <x:c r="AG6771" s="18" t="n">
        <x:v>-0.009919709919710026</x:v>
      </x:c>
      <x:c r="AH6771" t="str">
        <x:v>Below Target</x:v>
      </x:c>
    </x:row>
    <x:row r="6772">
      <x:c r="A6772" t="str">
        <x:v>TXN-006769</x:v>
      </x:c>
      <x:c r="B6772" s="14" t="d">
        <x:v>2026-04-16T00:00:00.000Z</x:v>
      </x:c>
      <x:c r="C6772" t="n">
        <x:v>2026</x:v>
      </x:c>
      <x:c r="D6772" t="str">
        <x:v>Q2</x:v>
      </x:c>
      <x:c r="E6772" t="n">
        <x:v>4</x:v>
      </x:c>
      <x:c r="F6772" t="str">
        <x:v>April</x:v>
      </x:c>
      <x:c r="G6772" s="15" t="d">
        <x:v>2026-04-01T00:00:00.000Z</x:v>
      </x:c>
      <x:c r="H6772" t="str">
        <x:v>2026-04</x:v>
      </x:c>
      <x:c r="I6772" t="str">
        <x:v>United Kingdom</x:v>
      </x:c>
      <x:c r="J6772" t="str">
        <x:v>Europe</x:v>
      </x:c>
      <x:c r="K6772" t="str">
        <x:v>GBP</x:v>
      </x:c>
      <x:c r="L6772" t="str">
        <x:v>Captain Morgan</x:v>
      </x:c>
      <x:c r="M6772" t="str">
        <x:v>Rum</x:v>
      </x:c>
      <x:c r="N6772" t="str">
        <x:v>Off-Trade</x:v>
      </x:c>
      <x:c r="O6772" t="str">
        <x:v>Hospitality Group</x:v>
      </x:c>
      <x:c r="P6772" t="str">
        <x:v>SR-026</x:v>
      </x:c>
      <x:c r="Q6772" s="16" t="n">
        <x:v>56</x:v>
      </x:c>
      <x:c r="R6772" s="17" t="n">
        <x:v>19.55</x:v>
      </x:c>
      <x:c r="S6772" s="18" t="n">
        <x:v>0</x:v>
      </x:c>
      <x:c r="T6772" s="17" t="n">
        <x:v>1095.01</x:v>
      </x:c>
      <x:c r="U6772" s="17" t="n">
        <x:v>1095.01</x:v>
      </x:c>
      <x:c r="V6772" s="17" t="n">
        <x:v>511.04</x:v>
      </x:c>
      <x:c r="W6772" s="17" t="n">
        <x:v>583.97</x:v>
      </x:c>
      <x:c r="X6772" s="18" t="n">
        <x:v>0.5333</x:v>
      </x:c>
      <x:c r="Y6772" s="17" t="n">
        <x:v>990.28</x:v>
      </x:c>
      <x:c r="Z6772" s="18" t="n">
        <x:v>1.1058</x:v>
      </x:c>
      <x:c r="AA6772" s="18" t="n">
        <x:v>0.0633</x:v>
      </x:c>
      <x:c r="AB6772" t="str">
        <x:v>No</x:v>
      </x:c>
      <x:c r="AC6772" t="str">
        <x:v>Core</x:v>
      </x:c>
      <x:c r="AD6772" s="18" t="n">
        <x:v>0.5333010657436918</x:v>
      </x:c>
      <x:c r="AE6772" s="18" t="n">
        <x:v>1.1057579674435514</x:v>
      </x:c>
      <x:c r="AF6772" s="17" t="n">
        <x:v>104.73000000000002</x:v>
      </x:c>
      <x:c r="AG6772" s="18" t="n">
        <x:v>0.10575796744355134</x:v>
      </x:c>
      <x:c r="AH6772" t="str">
        <x:v>Above Target</x:v>
      </x:c>
    </x:row>
    <x:row r="6773">
      <x:c r="A6773" t="str">
        <x:v>TXN-006770</x:v>
      </x:c>
      <x:c r="B6773" s="14" t="d">
        <x:v>2023-12-21T00:00:00.000Z</x:v>
      </x:c>
      <x:c r="C6773" t="n">
        <x:v>2023</x:v>
      </x:c>
      <x:c r="D6773" t="str">
        <x:v>Q4</x:v>
      </x:c>
      <x:c r="E6773" t="n">
        <x:v>12</x:v>
      </x:c>
      <x:c r="F6773" t="str">
        <x:v>December</x:v>
      </x:c>
      <x:c r="G6773" s="15" t="d">
        <x:v>2023-12-01T00:00:00.000Z</x:v>
      </x:c>
      <x:c r="H6773" t="str">
        <x:v>2023-12</x:v>
      </x:c>
      <x:c r="I6773" t="str">
        <x:v>United States</x:v>
      </x:c>
      <x:c r="J6773" t="str">
        <x:v>North America</x:v>
      </x:c>
      <x:c r="K6773" t="str">
        <x:v>USD</x:v>
      </x:c>
      <x:c r="L6773" t="str">
        <x:v>Captain Morgan</x:v>
      </x:c>
      <x:c r="M6773" t="str">
        <x:v>Rum</x:v>
      </x:c>
      <x:c r="N6773" t="str">
        <x:v>Wholesale</x:v>
      </x:c>
      <x:c r="O6773" t="str">
        <x:v>Independent Retailer</x:v>
      </x:c>
      <x:c r="P6773" t="str">
        <x:v>SR-042</x:v>
      </x:c>
      <x:c r="Q6773" s="16" t="n">
        <x:v>137</x:v>
      </x:c>
      <x:c r="R6773" s="17" t="n">
        <x:v>19.1</x:v>
      </x:c>
      <x:c r="S6773" s="18" t="n">
        <x:v>0.05</x:v>
      </x:c>
      <x:c r="T6773" s="17" t="n">
        <x:v>2616.55</x:v>
      </x:c>
      <x:c r="U6773" s="17" t="n">
        <x:v>2485.72</x:v>
      </x:c>
      <x:c r="V6773" s="17" t="n">
        <x:v>1278.03</x:v>
      </x:c>
      <x:c r="W6773" s="17" t="n">
        <x:v>1207.7</x:v>
      </x:c>
      <x:c r="X6773" s="18" t="n">
        <x:v>0.4859</x:v>
      </x:c>
      <x:c r="Y6773" s="17" t="n">
        <x:v>2467.89</x:v>
      </x:c>
      <x:c r="Z6773" s="18" t="n">
        <x:v>1.0072</x:v>
      </x:c>
      <x:c r="AA6773" s="18" t="n">
        <x:v>0.0528</x:v>
      </x:c>
      <x:c r="AB6773" t="str">
        <x:v>Yes</x:v>
      </x:c>
      <x:c r="AC6773" t="str">
        <x:v>Core</x:v>
      </x:c>
      <x:c r="AD6773" s="18" t="n">
        <x:v>0.48585520493056344</x:v>
      </x:c>
      <x:c r="AE6773" s="18" t="n">
        <x:v>1.0072247952704536</x:v>
      </x:c>
      <x:c r="AF6773" s="17" t="n">
        <x:v>17.829999999999927</x:v>
      </x:c>
      <x:c r="AG6773" s="18" t="n">
        <x:v>0.0072247952704536786</x:v>
      </x:c>
      <x:c r="AH6773" t="str">
        <x:v>Above Target</x:v>
      </x:c>
    </x:row>
    <x:row r="6774">
      <x:c r="A6774" t="str">
        <x:v>TXN-006771</x:v>
      </x:c>
      <x:c r="B6774" s="14" t="d">
        <x:v>2025-11-13T00:00:00.000Z</x:v>
      </x:c>
      <x:c r="C6774" t="n">
        <x:v>2025</x:v>
      </x:c>
      <x:c r="D6774" t="str">
        <x:v>Q4</x:v>
      </x:c>
      <x:c r="E6774" t="n">
        <x:v>11</x:v>
      </x:c>
      <x:c r="F6774" t="str">
        <x:v>November</x:v>
      </x:c>
      <x:c r="G6774" s="15" t="d">
        <x:v>2025-11-01T00:00:00.000Z</x:v>
      </x:c>
      <x:c r="H6774" t="str">
        <x:v>2025-11</x:v>
      </x:c>
      <x:c r="I6774" t="str">
        <x:v>United States</x:v>
      </x:c>
      <x:c r="J6774" t="str">
        <x:v>North America</x:v>
      </x:c>
      <x:c r="K6774" t="str">
        <x:v>USD</x:v>
      </x:c>
      <x:c r="L6774" t="str">
        <x:v>Tanqueray</x:v>
      </x:c>
      <x:c r="M6774" t="str">
        <x:v>Gin</x:v>
      </x:c>
      <x:c r="N6774" t="str">
        <x:v>Wholesale</x:v>
      </x:c>
      <x:c r="O6774" t="str">
        <x:v>Hospitality Group</x:v>
      </x:c>
      <x:c r="P6774" t="str">
        <x:v>SR-051</x:v>
      </x:c>
      <x:c r="Q6774" s="16" t="n">
        <x:v>62</x:v>
      </x:c>
      <x:c r="R6774" s="17" t="n">
        <x:v>26.99</x:v>
      </x:c>
      <x:c r="S6774" s="18" t="n">
        <x:v>0</x:v>
      </x:c>
      <x:c r="T6774" s="17" t="n">
        <x:v>1673.12</x:v>
      </x:c>
      <x:c r="U6774" s="17" t="n">
        <x:v>1673.12</x:v>
      </x:c>
      <x:c r="V6774" s="17" t="n">
        <x:v>741.7</x:v>
      </x:c>
      <x:c r="W6774" s="17" t="n">
        <x:v>931.42</x:v>
      </x:c>
      <x:c r="X6774" s="18" t="n">
        <x:v>0.5567</x:v>
      </x:c>
      <x:c r="Y6774" s="17" t="n">
        <x:v>1803.6</x:v>
      </x:c>
      <x:c r="Z6774" s="18" t="n">
        <x:v>0.9277</x:v>
      </x:c>
      <x:c r="AA6774" s="18" t="n">
        <x:v>-0.0095</x:v>
      </x:c>
      <x:c r="AB6774" t="str">
        <x:v>No</x:v>
      </x:c>
      <x:c r="AC6774" t="str">
        <x:v>Premium Core</x:v>
      </x:c>
      <x:c r="AD6774" s="18" t="n">
        <x:v>0.5566964712632686</x:v>
      </x:c>
      <x:c r="AE6774" s="18" t="n">
        <x:v>0.9276557995120869</x:v>
      </x:c>
      <x:c r="AF6774" s="17" t="n">
        <x:v>-130.48000000000002</x:v>
      </x:c>
      <x:c r="AG6774" s="18" t="n">
        <x:v>-0.07234420048791308</x:v>
      </x:c>
      <x:c r="AH6774" t="str">
        <x:v>Below Target</x:v>
      </x:c>
    </x:row>
    <x:row r="6775">
      <x:c r="A6775" t="str">
        <x:v>TXN-006772</x:v>
      </x:c>
      <x:c r="B6775" s="14" t="d">
        <x:v>2026-01-13T00:00:00.000Z</x:v>
      </x:c>
      <x:c r="C6775" t="n">
        <x:v>2026</x:v>
      </x:c>
      <x:c r="D6775" t="str">
        <x:v>Q1</x:v>
      </x:c>
      <x:c r="E6775" t="n">
        <x:v>1</x:v>
      </x:c>
      <x:c r="F6775" t="str">
        <x:v>January</x:v>
      </x:c>
      <x:c r="G6775" s="15" t="d">
        <x:v>2026-01-01T00:00:00.000Z</x:v>
      </x:c>
      <x:c r="H6775" t="str">
        <x:v>2026-01</x:v>
      </x:c>
      <x:c r="I6775" t="str">
        <x:v>Ireland</x:v>
      </x:c>
      <x:c r="J6775" t="str">
        <x:v>Europe</x:v>
      </x:c>
      <x:c r="K6775" t="str">
        <x:v>EUR</x:v>
      </x:c>
      <x:c r="L6775" t="str">
        <x:v>Buchanan's</x:v>
      </x:c>
      <x:c r="M6775" t="str">
        <x:v>Scotch Whisky</x:v>
      </x:c>
      <x:c r="N6775" t="str">
        <x:v>Duty Free / Travel Retail</x:v>
      </x:c>
      <x:c r="O6775" t="str">
        <x:v>Hospitality Group</x:v>
      </x:c>
      <x:c r="P6775" t="str">
        <x:v>SR-036</x:v>
      </x:c>
      <x:c r="Q6775" s="16" t="n">
        <x:v>18</x:v>
      </x:c>
      <x:c r="R6775" s="17" t="n">
        <x:v>38.24</x:v>
      </x:c>
      <x:c r="S6775" s="18" t="n">
        <x:v>0</x:v>
      </x:c>
      <x:c r="T6775" s="17" t="n">
        <x:v>688.27</x:v>
      </x:c>
      <x:c r="U6775" s="17" t="n">
        <x:v>688.27</x:v>
      </x:c>
      <x:c r="V6775" s="17" t="n">
        <x:v>322.09</x:v>
      </x:c>
      <x:c r="W6775" s="17" t="n">
        <x:v>366.19</x:v>
      </x:c>
      <x:c r="X6775" s="18" t="n">
        <x:v>0.532</x:v>
      </x:c>
      <x:c r="Y6775" s="17" t="n">
        <x:v>791.82</x:v>
      </x:c>
      <x:c r="Z6775" s="18" t="n">
        <x:v>0.8692</x:v>
      </x:c>
      <x:c r="AA6775" s="18" t="n">
        <x:v>0.0899</x:v>
      </x:c>
      <x:c r="AB6775" t="str">
        <x:v>No</x:v>
      </x:c>
      <x:c r="AC6775" t="str">
        <x:v>Premium Core</x:v>
      </x:c>
      <x:c r="AD6775" s="18" t="n">
        <x:v>0.5320441105961323</x:v>
      </x:c>
      <x:c r="AE6775" s="18" t="n">
        <x:v>0.8692253289889116</x:v>
      </x:c>
      <x:c r="AF6775" s="17" t="n">
        <x:v>-103.55000000000007</x:v>
      </x:c>
      <x:c r="AG6775" s="18" t="n">
        <x:v>-0.13077467101108844</x:v>
      </x:c>
      <x:c r="AH6775" t="str">
        <x:v>Below Target</x:v>
      </x:c>
    </x:row>
    <x:row r="6776">
      <x:c r="A6776" t="str">
        <x:v>TXN-006773</x:v>
      </x:c>
      <x:c r="B6776" s="14" t="d">
        <x:v>2023-11-30T00:00:00.000Z</x:v>
      </x:c>
      <x:c r="C6776" t="n">
        <x:v>2023</x:v>
      </x:c>
      <x:c r="D6776" t="str">
        <x:v>Q4</x:v>
      </x:c>
      <x:c r="E6776" t="n">
        <x:v>11</x:v>
      </x:c>
      <x:c r="F6776" t="str">
        <x:v>November</x:v>
      </x:c>
      <x:c r="G6776" s="15" t="d">
        <x:v>2023-11-01T00:00:00.000Z</x:v>
      </x:c>
      <x:c r="H6776" t="str">
        <x:v>2023-11</x:v>
      </x:c>
      <x:c r="I6776" t="str">
        <x:v>Japan</x:v>
      </x:c>
      <x:c r="J6776" t="str">
        <x:v>Asia Pacific</x:v>
      </x:c>
      <x:c r="K6776" t="str">
        <x:v>JPY</x:v>
      </x:c>
      <x:c r="L6776" t="str">
        <x:v>Johnnie Walker</x:v>
      </x:c>
      <x:c r="M6776" t="str">
        <x:v>Scotch Whisky</x:v>
      </x:c>
      <x:c r="N6776" t="str">
        <x:v>Wholesale</x:v>
      </x:c>
      <x:c r="O6776" t="str">
        <x:v>Key Account</x:v>
      </x:c>
      <x:c r="P6776" t="str">
        <x:v>SR-051</x:v>
      </x:c>
      <x:c r="Q6776" s="16" t="n">
        <x:v>28</x:v>
      </x:c>
      <x:c r="R6776" s="17" t="n">
        <x:v>30.63</x:v>
      </x:c>
      <x:c r="S6776" s="18" t="n">
        <x:v>0.12</x:v>
      </x:c>
      <x:c r="T6776" s="17" t="n">
        <x:v>857.77</x:v>
      </x:c>
      <x:c r="U6776" s="17" t="n">
        <x:v>754.84</x:v>
      </x:c>
      <x:c r="V6776" s="17" t="n">
        <x:v>323.49</x:v>
      </x:c>
      <x:c r="W6776" s="17" t="n">
        <x:v>431.35</x:v>
      </x:c>
      <x:c r="X6776" s="18" t="n">
        <x:v>0.5715</x:v>
      </x:c>
      <x:c r="Y6776" s="17" t="n">
        <x:v>683.15</x:v>
      </x:c>
      <x:c r="Z6776" s="18" t="n">
        <x:v>1.1049</x:v>
      </x:c>
      <x:c r="AA6776" s="18" t="n">
        <x:v>-0.0246</x:v>
      </x:c>
      <x:c r="AB6776" t="str">
        <x:v>Yes</x:v>
      </x:c>
      <x:c r="AC6776" t="str">
        <x:v>Luxury / Reserve</x:v>
      </x:c>
      <x:c r="AD6776" s="18" t="n">
        <x:v>0.5714456043664883</x:v>
      </x:c>
      <x:c r="AE6776" s="18" t="n">
        <x:v>1.10494034984996</x:v>
      </x:c>
      <x:c r="AF6776" s="17" t="n">
        <x:v>71.69000000000005</x:v>
      </x:c>
      <x:c r="AG6776" s="18" t="n">
        <x:v>0.10494034984995983</x:v>
      </x:c>
      <x:c r="AH6776" t="str">
        <x:v>Above Target</x:v>
      </x:c>
    </x:row>
    <x:row r="6777">
      <x:c r="A6777" t="str">
        <x:v>TXN-006774</x:v>
      </x:c>
      <x:c r="B6777" s="14" t="d">
        <x:v>2025-12-15T00:00:00.000Z</x:v>
      </x:c>
      <x:c r="C6777" t="n">
        <x:v>2025</x:v>
      </x:c>
      <x:c r="D6777" t="str">
        <x:v>Q4</x:v>
      </x:c>
      <x:c r="E6777" t="n">
        <x:v>12</x:v>
      </x:c>
      <x:c r="F6777" t="str">
        <x:v>December</x:v>
      </x:c>
      <x:c r="G6777" s="15" t="d">
        <x:v>2025-12-01T00:00:00.000Z</x:v>
      </x:c>
      <x:c r="H6777" t="str">
        <x:v>2025-12</x:v>
      </x:c>
      <x:c r="I6777" t="str">
        <x:v>United States</x:v>
      </x:c>
      <x:c r="J6777" t="str">
        <x:v>North America</x:v>
      </x:c>
      <x:c r="K6777" t="str">
        <x:v>USD</x:v>
      </x:c>
      <x:c r="L6777" t="str">
        <x:v>Guinness</x:v>
      </x:c>
      <x:c r="M6777" t="str">
        <x:v>Beer / Stout</x:v>
      </x:c>
      <x:c r="N6777" t="str">
        <x:v>On-Trade</x:v>
      </x:c>
      <x:c r="O6777" t="str">
        <x:v>Distributor</x:v>
      </x:c>
      <x:c r="P6777" t="str">
        <x:v>SR-003</x:v>
      </x:c>
      <x:c r="Q6777" s="16" t="n">
        <x:v>56</x:v>
      </x:c>
      <x:c r="R6777" s="17" t="n">
        <x:v>8.68</x:v>
      </x:c>
      <x:c r="S6777" s="18" t="n">
        <x:v>0</x:v>
      </x:c>
      <x:c r="T6777" s="17" t="n">
        <x:v>485.96</x:v>
      </x:c>
      <x:c r="U6777" s="17" t="n">
        <x:v>485.96</x:v>
      </x:c>
      <x:c r="V6777" s="17" t="n">
        <x:v>236.79</x:v>
      </x:c>
      <x:c r="W6777" s="17" t="n">
        <x:v>249.17</x:v>
      </x:c>
      <x:c r="X6777" s="18" t="n">
        <x:v>0.5127</x:v>
      </x:c>
      <x:c r="Y6777" s="17" t="n">
        <x:v>526.96</x:v>
      </x:c>
      <x:c r="Z6777" s="18" t="n">
        <x:v>0.9222</x:v>
      </x:c>
      <x:c r="AA6777" s="18" t="n">
        <x:v>0.0212</x:v>
      </x:c>
      <x:c r="AB6777" t="str">
        <x:v>No</x:v>
      </x:c>
      <x:c r="AC6777" t="str">
        <x:v>Core</x:v>
      </x:c>
      <x:c r="AD6777" s="18" t="n">
        <x:v>0.512737673882624</x:v>
      </x:c>
      <x:c r="AE6777" s="18" t="n">
        <x:v>0.9221952330347654</x:v>
      </x:c>
      <x:c r="AF6777" s="17" t="n">
        <x:v>-41.00000000000006</x:v>
      </x:c>
      <x:c r="AG6777" s="18" t="n">
        <x:v>-0.07780476696523465</x:v>
      </x:c>
      <x:c r="AH6777" t="str">
        <x:v>Below Target</x:v>
      </x:c>
    </x:row>
    <x:row r="6778">
      <x:c r="A6778" t="str">
        <x:v>TXN-006775</x:v>
      </x:c>
      <x:c r="B6778" s="14" t="d">
        <x:v>2025-03-12T00:00:00.000Z</x:v>
      </x:c>
      <x:c r="C6778" t="n">
        <x:v>2025</x:v>
      </x:c>
      <x:c r="D6778" t="str">
        <x:v>Q1</x:v>
      </x:c>
      <x:c r="E6778" t="n">
        <x:v>3</x:v>
      </x:c>
      <x:c r="F6778" t="str">
        <x:v>March</x:v>
      </x:c>
      <x:c r="G6778" s="15" t="d">
        <x:v>2025-03-01T00:00:00.000Z</x:v>
      </x:c>
      <x:c r="H6778" t="str">
        <x:v>2025-03</x:v>
      </x:c>
      <x:c r="I6778" t="str">
        <x:v>United States</x:v>
      </x:c>
      <x:c r="J6778" t="str">
        <x:v>North America</x:v>
      </x:c>
      <x:c r="K6778" t="str">
        <x:v>USD</x:v>
      </x:c>
      <x:c r="L6778" t="str">
        <x:v>Guinness</x:v>
      </x:c>
      <x:c r="M6778" t="str">
        <x:v>Beer / Stout</x:v>
      </x:c>
      <x:c r="N6778" t="str">
        <x:v>On-Trade</x:v>
      </x:c>
      <x:c r="O6778" t="str">
        <x:v>Distributor</x:v>
      </x:c>
      <x:c r="P6778" t="str">
        <x:v>SR-027</x:v>
      </x:c>
      <x:c r="Q6778" s="16" t="n">
        <x:v>68</x:v>
      </x:c>
      <x:c r="R6778" s="17" t="n">
        <x:v>7.94</x:v>
      </x:c>
      <x:c r="S6778" s="18" t="n">
        <x:v>0</x:v>
      </x:c>
      <x:c r="T6778" s="17" t="n">
        <x:v>539.85</x:v>
      </x:c>
      <x:c r="U6778" s="17" t="n">
        <x:v>539.85</x:v>
      </x:c>
      <x:c r="V6778" s="17" t="n">
        <x:v>297.11</x:v>
      </x:c>
      <x:c r="W6778" s="17" t="n">
        <x:v>242.74</x:v>
      </x:c>
      <x:c r="X6778" s="18" t="n">
        <x:v>0.4496</x:v>
      </x:c>
      <x:c r="Y6778" s="17" t="n">
        <x:v>615.33</x:v>
      </x:c>
      <x:c r="Z6778" s="18" t="n">
        <x:v>0.8773</x:v>
      </x:c>
      <x:c r="AA6778" s="18" t="n">
        <x:v>0.0165</x:v>
      </x:c>
      <x:c r="AB6778" t="str">
        <x:v>No</x:v>
      </x:c>
      <x:c r="AC6778" t="str">
        <x:v>Core</x:v>
      </x:c>
      <x:c r="AD6778" s="18" t="n">
        <x:v>0.44964341946837083</x:v>
      </x:c>
      <x:c r="AE6778" s="18" t="n">
        <x:v>0.8773341134025645</x:v>
      </x:c>
      <x:c r="AF6778" s="17" t="n">
        <x:v>-75.48000000000002</x:v>
      </x:c>
      <x:c r="AG6778" s="18" t="n">
        <x:v>-0.12266588659743555</x:v>
      </x:c>
      <x:c r="AH6778" t="str">
        <x:v>Below Target</x:v>
      </x:c>
    </x:row>
    <x:row r="6779">
      <x:c r="A6779" t="str">
        <x:v>TXN-006776</x:v>
      </x:c>
      <x:c r="B6779" s="14" t="d">
        <x:v>2025-05-03T00:00:00.000Z</x:v>
      </x:c>
      <x:c r="C6779" t="n">
        <x:v>2025</x:v>
      </x:c>
      <x:c r="D6779" t="str">
        <x:v>Q2</x:v>
      </x:c>
      <x:c r="E6779" t="n">
        <x:v>5</x:v>
      </x:c>
      <x:c r="F6779" t="str">
        <x:v>May</x:v>
      </x:c>
      <x:c r="G6779" s="15" t="d">
        <x:v>2025-05-01T00:00:00.000Z</x:v>
      </x:c>
      <x:c r="H6779" t="str">
        <x:v>2025-05</x:v>
      </x:c>
      <x:c r="I6779" t="str">
        <x:v>Spain</x:v>
      </x:c>
      <x:c r="J6779" t="str">
        <x:v>Europe</x:v>
      </x:c>
      <x:c r="K6779" t="str">
        <x:v>EUR</x:v>
      </x:c>
      <x:c r="L6779" t="str">
        <x:v>Cîroc</x:v>
      </x:c>
      <x:c r="M6779" t="str">
        <x:v>Vodka</x:v>
      </x:c>
      <x:c r="N6779" t="str">
        <x:v>Off-Trade</x:v>
      </x:c>
      <x:c r="O6779" t="str">
        <x:v>Hospitality Group</x:v>
      </x:c>
      <x:c r="P6779" t="str">
        <x:v>SR-038</x:v>
      </x:c>
      <x:c r="Q6779" s="16" t="n">
        <x:v>26</x:v>
      </x:c>
      <x:c r="R6779" s="17" t="n">
        <x:v>32.79</x:v>
      </x:c>
      <x:c r="S6779" s="18" t="n">
        <x:v>0</x:v>
      </x:c>
      <x:c r="T6779" s="17" t="n">
        <x:v>852.56</x:v>
      </x:c>
      <x:c r="U6779" s="17" t="n">
        <x:v>852.56</x:v>
      </x:c>
      <x:c r="V6779" s="17" t="n">
        <x:v>367.89</x:v>
      </x:c>
      <x:c r="W6779" s="17" t="n">
        <x:v>484.68</x:v>
      </x:c>
      <x:c r="X6779" s="18" t="n">
        <x:v>0.5685</x:v>
      </x:c>
      <x:c r="Y6779" s="17" t="n">
        <x:v>814.57</x:v>
      </x:c>
      <x:c r="Z6779" s="18" t="n">
        <x:v>1.0466</x:v>
      </x:c>
      <x:c r="AA6779" s="18" t="n">
        <x:v>0.0103</x:v>
      </x:c>
      <x:c r="AB6779" t="str">
        <x:v>No</x:v>
      </x:c>
      <x:c r="AC6779" t="str">
        <x:v>Luxury / Reserve</x:v>
      </x:c>
      <x:c r="AD6779" s="18" t="n">
        <x:v>0.5684995777423291</x:v>
      </x:c>
      <x:c r="AE6779" s="18" t="n">
        <x:v>1.0466381035392904</x:v>
      </x:c>
      <x:c r="AF6779" s="17" t="n">
        <x:v>37.989999999999895</x:v>
      </x:c>
      <x:c r="AG6779" s="18" t="n">
        <x:v>0.046638103539290536</x:v>
      </x:c>
      <x:c r="AH6779" t="str">
        <x:v>Above Target</x:v>
      </x:c>
    </x:row>
    <x:row r="6780">
      <x:c r="A6780" t="str">
        <x:v>TXN-006777</x:v>
      </x:c>
      <x:c r="B6780" s="14" t="d">
        <x:v>2026-05-29T00:00:00.000Z</x:v>
      </x:c>
      <x:c r="C6780" t="n">
        <x:v>2026</x:v>
      </x:c>
      <x:c r="D6780" t="str">
        <x:v>Q2</x:v>
      </x:c>
      <x:c r="E6780" t="n">
        <x:v>5</x:v>
      </x:c>
      <x:c r="F6780" t="str">
        <x:v>May</x:v>
      </x:c>
      <x:c r="G6780" s="15" t="d">
        <x:v>2026-05-01T00:00:00.000Z</x:v>
      </x:c>
      <x:c r="H6780" t="str">
        <x:v>2026-05</x:v>
      </x:c>
      <x:c r="I6780" t="str">
        <x:v>Canada</x:v>
      </x:c>
      <x:c r="J6780" t="str">
        <x:v>North America</x:v>
      </x:c>
      <x:c r="K6780" t="str">
        <x:v>CAD</x:v>
      </x:c>
      <x:c r="L6780" t="str">
        <x:v>Don Julio</x:v>
      </x:c>
      <x:c r="M6780" t="str">
        <x:v>Tequila</x:v>
      </x:c>
      <x:c r="N6780" t="str">
        <x:v>On-Trade</x:v>
      </x:c>
      <x:c r="O6780" t="str">
        <x:v>Independent Retailer</x:v>
      </x:c>
      <x:c r="P6780" t="str">
        <x:v>SR-003</x:v>
      </x:c>
      <x:c r="Q6780" s="16" t="n">
        <x:v>65</x:v>
      </x:c>
      <x:c r="R6780" s="17" t="n">
        <x:v>53.83</x:v>
      </x:c>
      <x:c r="S6780" s="18" t="n">
        <x:v>0.12</x:v>
      </x:c>
      <x:c r="T6780" s="17" t="n">
        <x:v>3498.68</x:v>
      </x:c>
      <x:c r="U6780" s="17" t="n">
        <x:v>3078.84</x:v>
      </x:c>
      <x:c r="V6780" s="17" t="n">
        <x:v>1391.96</x:v>
      </x:c>
      <x:c r="W6780" s="17" t="n">
        <x:v>1686.88</x:v>
      </x:c>
      <x:c r="X6780" s="18" t="n">
        <x:v>0.5479</x:v>
      </x:c>
      <x:c r="Y6780" s="17" t="n">
        <x:v>3385.84</x:v>
      </x:c>
      <x:c r="Z6780" s="18" t="n">
        <x:v>0.9093</x:v>
      </x:c>
      <x:c r="AA6780" s="18" t="n">
        <x:v>-0.0356</x:v>
      </x:c>
      <x:c r="AB6780" t="str">
        <x:v>Yes</x:v>
      </x:c>
      <x:c r="AC6780" t="str">
        <x:v>Luxury / Reserve</x:v>
      </x:c>
      <x:c r="AD6780" s="18" t="n">
        <x:v>0.5478946616258071</x:v>
      </x:c>
      <x:c r="AE6780" s="18" t="n">
        <x:v>0.9093282612291189</x:v>
      </x:c>
      <x:c r="AF6780" s="17" t="n">
        <x:v>-307</x:v>
      </x:c>
      <x:c r="AG6780" s="18" t="n">
        <x:v>-0.09067173877088108</x:v>
      </x:c>
      <x:c r="AH6780" t="str">
        <x:v>Below Target</x:v>
      </x:c>
    </x:row>
    <x:row r="6781">
      <x:c r="A6781" t="str">
        <x:v>TXN-006778</x:v>
      </x:c>
      <x:c r="B6781" s="14" t="d">
        <x:v>2025-08-17T00:00:00.000Z</x:v>
      </x:c>
      <x:c r="C6781" t="n">
        <x:v>2025</x:v>
      </x:c>
      <x:c r="D6781" t="str">
        <x:v>Q3</x:v>
      </x:c>
      <x:c r="E6781" t="n">
        <x:v>8</x:v>
      </x:c>
      <x:c r="F6781" t="str">
        <x:v>August</x:v>
      </x:c>
      <x:c r="G6781" s="15" t="d">
        <x:v>2025-08-01T00:00:00.000Z</x:v>
      </x:c>
      <x:c r="H6781" t="str">
        <x:v>2025-08</x:v>
      </x:c>
      <x:c r="I6781" t="str">
        <x:v>Brazil</x:v>
      </x:c>
      <x:c r="J6781" t="str">
        <x:v>Latin America &amp; Caribbean</x:v>
      </x:c>
      <x:c r="K6781" t="str">
        <x:v>BRL</x:v>
      </x:c>
      <x:c r="L6781" t="str">
        <x:v>Don Julio</x:v>
      </x:c>
      <x:c r="M6781" t="str">
        <x:v>Tequila</x:v>
      </x:c>
      <x:c r="N6781" t="str">
        <x:v>Off-Trade</x:v>
      </x:c>
      <x:c r="O6781" t="str">
        <x:v>Key Account</x:v>
      </x:c>
      <x:c r="P6781" t="str">
        <x:v>SR-026</x:v>
      </x:c>
      <x:c r="Q6781" s="16" t="n">
        <x:v>61</x:v>
      </x:c>
      <x:c r="R6781" s="17" t="n">
        <x:v>48.44</x:v>
      </x:c>
      <x:c r="S6781" s="18" t="n">
        <x:v>0.03</x:v>
      </x:c>
      <x:c r="T6781" s="17" t="n">
        <x:v>2954.64</x:v>
      </x:c>
      <x:c r="U6781" s="17" t="n">
        <x:v>2866</x:v>
      </x:c>
      <x:c r="V6781" s="17" t="n">
        <x:v>1190.05</x:v>
      </x:c>
      <x:c r="W6781" s="17" t="n">
        <x:v>1675.95</x:v>
      </x:c>
      <x:c r="X6781" s="18" t="n">
        <x:v>0.5848</x:v>
      </x:c>
      <x:c r="Y6781" s="17" t="n">
        <x:v>2930.87</x:v>
      </x:c>
      <x:c r="Z6781" s="18" t="n">
        <x:v>0.9779</x:v>
      </x:c>
      <x:c r="AA6781" s="18" t="n">
        <x:v>0.0755</x:v>
      </x:c>
      <x:c r="AB6781" t="str">
        <x:v>No</x:v>
      </x:c>
      <x:c r="AC6781" t="str">
        <x:v>Luxury / Reserve</x:v>
      </x:c>
      <x:c r="AD6781" s="18" t="n">
        <x:v>0.5847697138869504</x:v>
      </x:c>
      <x:c r="AE6781" s="18" t="n">
        <x:v>0.9778666402808722</x:v>
      </x:c>
      <x:c r="AF6781" s="17" t="n">
        <x:v>-64.86999999999989</x:v>
      </x:c>
      <x:c r="AG6781" s="18" t="n">
        <x:v>-0.02213335971912773</x:v>
      </x:c>
      <x:c r="AH6781" t="str">
        <x:v>Below Target</x:v>
      </x:c>
    </x:row>
    <x:row r="6782">
      <x:c r="A6782" t="str">
        <x:v>TXN-006779</x:v>
      </x:c>
      <x:c r="B6782" s="14" t="d">
        <x:v>2023-05-12T00:00:00.000Z</x:v>
      </x:c>
      <x:c r="C6782" t="n">
        <x:v>2023</x:v>
      </x:c>
      <x:c r="D6782" t="str">
        <x:v>Q2</x:v>
      </x:c>
      <x:c r="E6782" t="n">
        <x:v>5</x:v>
      </x:c>
      <x:c r="F6782" t="str">
        <x:v>May</x:v>
      </x:c>
      <x:c r="G6782" s="15" t="d">
        <x:v>2023-05-01T00:00:00.000Z</x:v>
      </x:c>
      <x:c r="H6782" t="str">
        <x:v>2023-05</x:v>
      </x:c>
      <x:c r="I6782" t="str">
        <x:v>Japan</x:v>
      </x:c>
      <x:c r="J6782" t="str">
        <x:v>Asia Pacific</x:v>
      </x:c>
      <x:c r="K6782" t="str">
        <x:v>JPY</x:v>
      </x:c>
      <x:c r="L6782" t="str">
        <x:v>J&amp;B</x:v>
      </x:c>
      <x:c r="M6782" t="str">
        <x:v>Scotch Whisky</x:v>
      </x:c>
      <x:c r="N6782" t="str">
        <x:v>Off-Trade</x:v>
      </x:c>
      <x:c r="O6782" t="str">
        <x:v>Hospitality Group</x:v>
      </x:c>
      <x:c r="P6782" t="str">
        <x:v>SR-001</x:v>
      </x:c>
      <x:c r="Q6782" s="16" t="n">
        <x:v>8</x:v>
      </x:c>
      <x:c r="R6782" s="17" t="n">
        <x:v>24.21</x:v>
      </x:c>
      <x:c r="S6782" s="18" t="n">
        <x:v>0.02</x:v>
      </x:c>
      <x:c r="T6782" s="17" t="n">
        <x:v>193.64</x:v>
      </x:c>
      <x:c r="U6782" s="17" t="n">
        <x:v>189.77</x:v>
      </x:c>
      <x:c r="V6782" s="17" t="n">
        <x:v>87.17</x:v>
      </x:c>
      <x:c r="W6782" s="17" t="n">
        <x:v>102.6</x:v>
      </x:c>
      <x:c r="X6782" s="18" t="n">
        <x:v>0.5406</x:v>
      </x:c>
      <x:c r="Y6782" s="17" t="n">
        <x:v>200.71</x:v>
      </x:c>
      <x:c r="Z6782" s="18" t="n">
        <x:v>0.9455</x:v>
      </x:c>
      <x:c r="AA6782" s="18" t="n">
        <x:v>0.1115</x:v>
      </x:c>
      <x:c r="AB6782" t="str">
        <x:v>No</x:v>
      </x:c>
      <x:c r="AC6782" t="str">
        <x:v>Core</x:v>
      </x:c>
      <x:c r="AD6782" s="18" t="n">
        <x:v>0.5406544764715181</x:v>
      </x:c>
      <x:c r="AE6782" s="18" t="n">
        <x:v>0.9454934980818096</x:v>
      </x:c>
      <x:c r="AF6782" s="17" t="n">
        <x:v>-10.939999999999998</x:v>
      </x:c>
      <x:c r="AG6782" s="18" t="n">
        <x:v>-0.05450650191819041</x:v>
      </x:c>
      <x:c r="AH6782" t="str">
        <x:v>Below Target</x:v>
      </x:c>
    </x:row>
    <x:row r="6783">
      <x:c r="A6783" t="str">
        <x:v>TXN-006780</x:v>
      </x:c>
      <x:c r="B6783" s="14" t="d">
        <x:v>2023-11-15T00:00:00.000Z</x:v>
      </x:c>
      <x:c r="C6783" t="n">
        <x:v>2023</x:v>
      </x:c>
      <x:c r="D6783" t="str">
        <x:v>Q4</x:v>
      </x:c>
      <x:c r="E6783" t="n">
        <x:v>11</x:v>
      </x:c>
      <x:c r="F6783" t="str">
        <x:v>November</x:v>
      </x:c>
      <x:c r="G6783" s="15" t="d">
        <x:v>2023-11-01T00:00:00.000Z</x:v>
      </x:c>
      <x:c r="H6783" t="str">
        <x:v>2023-11</x:v>
      </x:c>
      <x:c r="I6783" t="str">
        <x:v>Nigeria</x:v>
      </x:c>
      <x:c r="J6783" t="str">
        <x:v>Africa</x:v>
      </x:c>
      <x:c r="K6783" t="str">
        <x:v>NGN</x:v>
      </x:c>
      <x:c r="L6783" t="str">
        <x:v>Don Julio</x:v>
      </x:c>
      <x:c r="M6783" t="str">
        <x:v>Tequila</x:v>
      </x:c>
      <x:c r="N6783" t="str">
        <x:v>E-commerce</x:v>
      </x:c>
      <x:c r="O6783" t="str">
        <x:v>Hospitality Group</x:v>
      </x:c>
      <x:c r="P6783" t="str">
        <x:v>SR-013</x:v>
      </x:c>
      <x:c r="Q6783" s="16" t="n">
        <x:v>44</x:v>
      </x:c>
      <x:c r="R6783" s="17" t="n">
        <x:v>49.21</x:v>
      </x:c>
      <x:c r="S6783" s="18" t="n">
        <x:v>0.15</x:v>
      </x:c>
      <x:c r="T6783" s="17" t="n">
        <x:v>2165.03</x:v>
      </x:c>
      <x:c r="U6783" s="17" t="n">
        <x:v>1840.27</x:v>
      </x:c>
      <x:c r="V6783" s="17" t="n">
        <x:v>740.22</x:v>
      </x:c>
      <x:c r="W6783" s="17" t="n">
        <x:v>1100.05</x:v>
      </x:c>
      <x:c r="X6783" s="18" t="n">
        <x:v>0.5978</x:v>
      </x:c>
      <x:c r="Y6783" s="17" t="n">
        <x:v>1674.62</x:v>
      </x:c>
      <x:c r="Z6783" s="18" t="n">
        <x:v>1.0989</x:v>
      </x:c>
      <x:c r="AA6783" s="18" t="n">
        <x:v>-0.0116</x:v>
      </x:c>
      <x:c r="AB6783" t="str">
        <x:v>Yes</x:v>
      </x:c>
      <x:c r="AC6783" t="str">
        <x:v>Luxury / Reserve</x:v>
      </x:c>
      <x:c r="AD6783" s="18" t="n">
        <x:v>0.5977655452732479</x:v>
      </x:c>
      <x:c r="AE6783" s="18" t="n">
        <x:v>1.0989179634782817</x:v>
      </x:c>
      <x:c r="AF6783" s="17" t="n">
        <x:v>165.6500000000001</x:v>
      </x:c>
      <x:c r="AG6783" s="18" t="n">
        <x:v>0.0989179634782817</x:v>
      </x:c>
      <x:c r="AH6783" t="str">
        <x:v>Above Target</x:v>
      </x:c>
    </x:row>
    <x:row r="6784">
      <x:c r="A6784" t="str">
        <x:v>TXN-006781</x:v>
      </x:c>
      <x:c r="B6784" s="14" t="d">
        <x:v>2024-06-21T00:00:00.000Z</x:v>
      </x:c>
      <x:c r="C6784" t="n">
        <x:v>2024</x:v>
      </x:c>
      <x:c r="D6784" t="str">
        <x:v>Q2</x:v>
      </x:c>
      <x:c r="E6784" t="n">
        <x:v>6</x:v>
      </x:c>
      <x:c r="F6784" t="str">
        <x:v>June</x:v>
      </x:c>
      <x:c r="G6784" s="15" t="d">
        <x:v>2024-06-01T00:00:00.000Z</x:v>
      </x:c>
      <x:c r="H6784" t="str">
        <x:v>2024-06</x:v>
      </x:c>
      <x:c r="I6784" t="str">
        <x:v>Germany</x:v>
      </x:c>
      <x:c r="J6784" t="str">
        <x:v>Europe</x:v>
      </x:c>
      <x:c r="K6784" t="str">
        <x:v>EUR</x:v>
      </x:c>
      <x:c r="L6784" t="str">
        <x:v>Smirnoff</x:v>
      </x:c>
      <x:c r="M6784" t="str">
        <x:v>Vodka</x:v>
      </x:c>
      <x:c r="N6784" t="str">
        <x:v>E-commerce</x:v>
      </x:c>
      <x:c r="O6784" t="str">
        <x:v>E-commerce Partner</x:v>
      </x:c>
      <x:c r="P6784" t="str">
        <x:v>SR-033</x:v>
      </x:c>
      <x:c r="Q6784" s="16" t="n">
        <x:v>56</x:v>
      </x:c>
      <x:c r="R6784" s="17" t="n">
        <x:v>22.62</x:v>
      </x:c>
      <x:c r="S6784" s="18" t="n">
        <x:v>0</x:v>
      </x:c>
      <x:c r="T6784" s="17" t="n">
        <x:v>1266.91</x:v>
      </x:c>
      <x:c r="U6784" s="17" t="n">
        <x:v>1266.91</x:v>
      </x:c>
      <x:c r="V6784" s="17" t="n">
        <x:v>579.95</x:v>
      </x:c>
      <x:c r="W6784" s="17" t="n">
        <x:v>686.96</x:v>
      </x:c>
      <x:c r="X6784" s="18" t="n">
        <x:v>0.5422</x:v>
      </x:c>
      <x:c r="Y6784" s="17" t="n">
        <x:v>1144.44</x:v>
      </x:c>
      <x:c r="Z6784" s="18" t="n">
        <x:v>1.107</x:v>
      </x:c>
      <x:c r="AA6784" s="18" t="n">
        <x:v>0.0662</x:v>
      </x:c>
      <x:c r="AB6784" t="str">
        <x:v>No</x:v>
      </x:c>
      <x:c r="AC6784" t="str">
        <x:v>Core</x:v>
      </x:c>
      <x:c r="AD6784" s="18" t="n">
        <x:v>0.5422326763542793</x:v>
      </x:c>
      <x:c r="AE6784" s="18" t="n">
        <x:v>1.107013036943833</x:v>
      </x:c>
      <x:c r="AF6784" s="17" t="n">
        <x:v>122.47000000000003</x:v>
      </x:c>
      <x:c r="AG6784" s="18" t="n">
        <x:v>0.10701303694383281</x:v>
      </x:c>
      <x:c r="AH6784" t="str">
        <x:v>Above Target</x:v>
      </x:c>
    </x:row>
    <x:row r="6785">
      <x:c r="A6785" t="str">
        <x:v>TXN-006782</x:v>
      </x:c>
      <x:c r="B6785" s="14" t="d">
        <x:v>2024-12-28T00:00:00.000Z</x:v>
      </x:c>
      <x:c r="C6785" t="n">
        <x:v>2024</x:v>
      </x:c>
      <x:c r="D6785" t="str">
        <x:v>Q4</x:v>
      </x:c>
      <x:c r="E6785" t="n">
        <x:v>12</x:v>
      </x:c>
      <x:c r="F6785" t="str">
        <x:v>December</x:v>
      </x:c>
      <x:c r="G6785" s="15" t="d">
        <x:v>2024-12-01T00:00:00.000Z</x:v>
      </x:c>
      <x:c r="H6785" t="str">
        <x:v>2024-12</x:v>
      </x:c>
      <x:c r="I6785" t="str">
        <x:v>United Kingdom</x:v>
      </x:c>
      <x:c r="J6785" t="str">
        <x:v>Europe</x:v>
      </x:c>
      <x:c r="K6785" t="str">
        <x:v>GBP</x:v>
      </x:c>
      <x:c r="L6785" t="str">
        <x:v>Johnnie Walker</x:v>
      </x:c>
      <x:c r="M6785" t="str">
        <x:v>Scotch Whisky</x:v>
      </x:c>
      <x:c r="N6785" t="str">
        <x:v>Wholesale</x:v>
      </x:c>
      <x:c r="O6785" t="str">
        <x:v>E-commerce Partner</x:v>
      </x:c>
      <x:c r="P6785" t="str">
        <x:v>SR-016</x:v>
      </x:c>
      <x:c r="Q6785" s="16" t="n">
        <x:v>79</x:v>
      </x:c>
      <x:c r="R6785" s="17" t="n">
        <x:v>33.57</x:v>
      </x:c>
      <x:c r="S6785" s="18" t="n">
        <x:v>0</x:v>
      </x:c>
      <x:c r="T6785" s="17" t="n">
        <x:v>2652.11</x:v>
      </x:c>
      <x:c r="U6785" s="17" t="n">
        <x:v>2652.11</x:v>
      </x:c>
      <x:c r="V6785" s="17" t="n">
        <x:v>1249.98</x:v>
      </x:c>
      <x:c r="W6785" s="17" t="n">
        <x:v>1402.13</x:v>
      </x:c>
      <x:c r="X6785" s="18" t="n">
        <x:v>0.5287</x:v>
      </x:c>
      <x:c r="Y6785" s="17" t="n">
        <x:v>2704.01</x:v>
      </x:c>
      <x:c r="Z6785" s="18" t="n">
        <x:v>0.9808</x:v>
      </x:c>
      <x:c r="AA6785" s="18" t="n">
        <x:v>-0.0117</x:v>
      </x:c>
      <x:c r="AB6785" t="str">
        <x:v>No</x:v>
      </x:c>
      <x:c r="AC6785" t="str">
        <x:v>Luxury / Reserve</x:v>
      </x:c>
      <x:c r="AD6785" s="18" t="n">
        <x:v>0.5286847076478728</x:v>
      </x:c>
      <x:c r="AE6785" s="18" t="n">
        <x:v>0.9808062840004289</x:v>
      </x:c>
      <x:c r="AF6785" s="17" t="n">
        <x:v>-51.90000000000009</x:v>
      </x:c>
      <x:c r="AG6785" s="18" t="n">
        <x:v>-0.01919371599957104</x:v>
      </x:c>
      <x:c r="AH6785" t="str">
        <x:v>Below Target</x:v>
      </x:c>
    </x:row>
    <x:row r="6786">
      <x:c r="A6786" t="str">
        <x:v>TXN-006783</x:v>
      </x:c>
      <x:c r="B6786" s="14" t="d">
        <x:v>2025-02-01T00:00:00.000Z</x:v>
      </x:c>
      <x:c r="C6786" t="n">
        <x:v>2025</x:v>
      </x:c>
      <x:c r="D6786" t="str">
        <x:v>Q1</x:v>
      </x:c>
      <x:c r="E6786" t="n">
        <x:v>2</x:v>
      </x:c>
      <x:c r="F6786" t="str">
        <x:v>February</x:v>
      </x:c>
      <x:c r="G6786" s="15" t="d">
        <x:v>2025-02-01T00:00:00.000Z</x:v>
      </x:c>
      <x:c r="H6786" t="str">
        <x:v>2025-02</x:v>
      </x:c>
      <x:c r="I6786" t="str">
        <x:v>Canada</x:v>
      </x:c>
      <x:c r="J6786" t="str">
        <x:v>North America</x:v>
      </x:c>
      <x:c r="K6786" t="str">
        <x:v>CAD</x:v>
      </x:c>
      <x:c r="L6786" t="str">
        <x:v>Tanqueray</x:v>
      </x:c>
      <x:c r="M6786" t="str">
        <x:v>Gin</x:v>
      </x:c>
      <x:c r="N6786" t="str">
        <x:v>On-Trade</x:v>
      </x:c>
      <x:c r="O6786" t="str">
        <x:v>Key Account</x:v>
      </x:c>
      <x:c r="P6786" t="str">
        <x:v>SR-037</x:v>
      </x:c>
      <x:c r="Q6786" s="16" t="n">
        <x:v>64</x:v>
      </x:c>
      <x:c r="R6786" s="17" t="n">
        <x:v>31.04</x:v>
      </x:c>
      <x:c r="S6786" s="18" t="n">
        <x:v>0.02</x:v>
      </x:c>
      <x:c r="T6786" s="17" t="n">
        <x:v>1986.4</x:v>
      </x:c>
      <x:c r="U6786" s="17" t="n">
        <x:v>1946.68</x:v>
      </x:c>
      <x:c r="V6786" s="17" t="n">
        <x:v>905.86</x:v>
      </x:c>
      <x:c r="W6786" s="17" t="n">
        <x:v>1040.82</x:v>
      </x:c>
      <x:c r="X6786" s="18" t="n">
        <x:v>0.5347</x:v>
      </x:c>
      <x:c r="Y6786" s="17" t="n">
        <x:v>2179.82</x:v>
      </x:c>
      <x:c r="Z6786" s="18" t="n">
        <x:v>0.893</x:v>
      </x:c>
      <x:c r="AA6786" s="18" t="n">
        <x:v>-0.0109</x:v>
      </x:c>
      <x:c r="AB6786" t="str">
        <x:v>No</x:v>
      </x:c>
      <x:c r="AC6786" t="str">
        <x:v>Premium Core</x:v>
      </x:c>
      <x:c r="AD6786" s="18" t="n">
        <x:v>0.5346641461359853</x:v>
      </x:c>
      <x:c r="AE6786" s="18" t="n">
        <x:v>0.8930462148250773</x:v>
      </x:c>
      <x:c r="AF6786" s="17" t="n">
        <x:v>-233.1400000000001</x:v>
      </x:c>
      <x:c r="AG6786" s="18" t="n">
        <x:v>-0.10695378517492274</x:v>
      </x:c>
      <x:c r="AH6786" t="str">
        <x:v>Below Target</x:v>
      </x:c>
    </x:row>
    <x:row r="6787">
      <x:c r="A6787" t="str">
        <x:v>TXN-006784</x:v>
      </x:c>
      <x:c r="B6787" s="14" t="d">
        <x:v>2023-06-29T00:00:00.000Z</x:v>
      </x:c>
      <x:c r="C6787" t="n">
        <x:v>2023</x:v>
      </x:c>
      <x:c r="D6787" t="str">
        <x:v>Q2</x:v>
      </x:c>
      <x:c r="E6787" t="n">
        <x:v>6</x:v>
      </x:c>
      <x:c r="F6787" t="str">
        <x:v>June</x:v>
      </x:c>
      <x:c r="G6787" s="15" t="d">
        <x:v>2023-06-01T00:00:00.000Z</x:v>
      </x:c>
      <x:c r="H6787" t="str">
        <x:v>2023-06</x:v>
      </x:c>
      <x:c r="I6787" t="str">
        <x:v>Brazil</x:v>
      </x:c>
      <x:c r="J6787" t="str">
        <x:v>Latin America &amp; Caribbean</x:v>
      </x:c>
      <x:c r="K6787" t="str">
        <x:v>BRL</x:v>
      </x:c>
      <x:c r="L6787" t="str">
        <x:v>Tanqueray</x:v>
      </x:c>
      <x:c r="M6787" t="str">
        <x:v>Gin</x:v>
      </x:c>
      <x:c r="N6787" t="str">
        <x:v>E-commerce</x:v>
      </x:c>
      <x:c r="O6787" t="str">
        <x:v>Independent Retailer</x:v>
      </x:c>
      <x:c r="P6787" t="str">
        <x:v>SR-015</x:v>
      </x:c>
      <x:c r="Q6787" s="16" t="n">
        <x:v>49</x:v>
      </x:c>
      <x:c r="R6787" s="17" t="n">
        <x:v>26.83</x:v>
      </x:c>
      <x:c r="S6787" s="18" t="n">
        <x:v>0.05</x:v>
      </x:c>
      <x:c r="T6787" s="17" t="n">
        <x:v>1314.76</x:v>
      </x:c>
      <x:c r="U6787" s="17" t="n">
        <x:v>1249.02</x:v>
      </x:c>
      <x:c r="V6787" s="17" t="n">
        <x:v>532.43</x:v>
      </x:c>
      <x:c r="W6787" s="17" t="n">
        <x:v>716.59</x:v>
      </x:c>
      <x:c r="X6787" s="18" t="n">
        <x:v>0.5737</x:v>
      </x:c>
      <x:c r="Y6787" s="17" t="n">
        <x:v>1359.27</x:v>
      </x:c>
      <x:c r="Z6787" s="18" t="n">
        <x:v>0.9189</x:v>
      </x:c>
      <x:c r="AA6787" s="18" t="n">
        <x:v>0.0249</x:v>
      </x:c>
      <x:c r="AB6787" t="str">
        <x:v>Yes</x:v>
      </x:c>
      <x:c r="AC6787" t="str">
        <x:v>Premium Core</x:v>
      </x:c>
      <x:c r="AD6787" s="18" t="n">
        <x:v>0.5737217978895455</x:v>
      </x:c>
      <x:c r="AE6787" s="18" t="n">
        <x:v>0.918890286698007</x:v>
      </x:c>
      <x:c r="AF6787" s="17" t="n">
        <x:v>-110.25</x:v>
      </x:c>
      <x:c r="AG6787" s="18" t="n">
        <x:v>-0.08110971330199299</x:v>
      </x:c>
      <x:c r="AH6787" t="str">
        <x:v>Below Target</x:v>
      </x:c>
    </x:row>
    <x:row r="6788">
      <x:c r="A6788" t="str">
        <x:v>TXN-006785</x:v>
      </x:c>
      <x:c r="B6788" s="14" t="d">
        <x:v>2025-08-01T00:00:00.000Z</x:v>
      </x:c>
      <x:c r="C6788" t="n">
        <x:v>2025</x:v>
      </x:c>
      <x:c r="D6788" t="str">
        <x:v>Q3</x:v>
      </x:c>
      <x:c r="E6788" t="n">
        <x:v>8</x:v>
      </x:c>
      <x:c r="F6788" t="str">
        <x:v>August</x:v>
      </x:c>
      <x:c r="G6788" s="15" t="d">
        <x:v>2025-08-01T00:00:00.000Z</x:v>
      </x:c>
      <x:c r="H6788" t="str">
        <x:v>2025-08</x:v>
      </x:c>
      <x:c r="I6788" t="str">
        <x:v>Brazil</x:v>
      </x:c>
      <x:c r="J6788" t="str">
        <x:v>Latin America &amp; Caribbean</x:v>
      </x:c>
      <x:c r="K6788" t="str">
        <x:v>BRL</x:v>
      </x:c>
      <x:c r="L6788" t="str">
        <x:v>Buchanan's</x:v>
      </x:c>
      <x:c r="M6788" t="str">
        <x:v>Scotch Whisky</x:v>
      </x:c>
      <x:c r="N6788" t="str">
        <x:v>Off-Trade</x:v>
      </x:c>
      <x:c r="O6788" t="str">
        <x:v>E-commerce Partner</x:v>
      </x:c>
      <x:c r="P6788" t="str">
        <x:v>SR-050</x:v>
      </x:c>
      <x:c r="Q6788" s="16" t="n">
        <x:v>30</x:v>
      </x:c>
      <x:c r="R6788" s="17" t="n">
        <x:v>31.63</x:v>
      </x:c>
      <x:c r="S6788" s="18" t="n">
        <x:v>0.08</x:v>
      </x:c>
      <x:c r="T6788" s="17" t="n">
        <x:v>948.96</x:v>
      </x:c>
      <x:c r="U6788" s="17" t="n">
        <x:v>873.05</x:v>
      </x:c>
      <x:c r="V6788" s="17" t="n">
        <x:v>415.44</x:v>
      </x:c>
      <x:c r="W6788" s="17" t="n">
        <x:v>457.6</x:v>
      </x:c>
      <x:c r="X6788" s="18" t="n">
        <x:v>0.5241</x:v>
      </x:c>
      <x:c r="Y6788" s="17" t="n">
        <x:v>900.57</x:v>
      </x:c>
      <x:c r="Z6788" s="18" t="n">
        <x:v>0.9694</x:v>
      </x:c>
      <x:c r="AA6788" s="18" t="n">
        <x:v>0.0513</x:v>
      </x:c>
      <x:c r="AB6788" t="str">
        <x:v>Yes</x:v>
      </x:c>
      <x:c r="AC6788" t="str">
        <x:v>Premium Core</x:v>
      </x:c>
      <x:c r="AD6788" s="18" t="n">
        <x:v>0.5241395109100281</x:v>
      </x:c>
      <x:c r="AE6788" s="18" t="n">
        <x:v>0.9694415758908246</x:v>
      </x:c>
      <x:c r="AF6788" s="17" t="n">
        <x:v>-27.520000000000095</x:v>
      </x:c>
      <x:c r="AG6788" s="18" t="n">
        <x:v>-0.030558424109175406</x:v>
      </x:c>
      <x:c r="AH6788" t="str">
        <x:v>Below Target</x:v>
      </x:c>
    </x:row>
    <x:row r="6789">
      <x:c r="A6789" t="str">
        <x:v>TXN-006786</x:v>
      </x:c>
      <x:c r="B6789" s="14" t="d">
        <x:v>2023-08-12T00:00:00.000Z</x:v>
      </x:c>
      <x:c r="C6789" t="n">
        <x:v>2023</x:v>
      </x:c>
      <x:c r="D6789" t="str">
        <x:v>Q3</x:v>
      </x:c>
      <x:c r="E6789" t="n">
        <x:v>8</x:v>
      </x:c>
      <x:c r="F6789" t="str">
        <x:v>August</x:v>
      </x:c>
      <x:c r="G6789" s="15" t="d">
        <x:v>2023-08-01T00:00:00.000Z</x:v>
      </x:c>
      <x:c r="H6789" t="str">
        <x:v>2023-08</x:v>
      </x:c>
      <x:c r="I6789" t="str">
        <x:v>Singapore</x:v>
      </x:c>
      <x:c r="J6789" t="str">
        <x:v>Asia Pacific</x:v>
      </x:c>
      <x:c r="K6789" t="str">
        <x:v>SGD</x:v>
      </x:c>
      <x:c r="L6789" t="str">
        <x:v>Johnnie Walker</x:v>
      </x:c>
      <x:c r="M6789" t="str">
        <x:v>Scotch Whisky</x:v>
      </x:c>
      <x:c r="N6789" t="str">
        <x:v>Wholesale</x:v>
      </x:c>
      <x:c r="O6789" t="str">
        <x:v>E-commerce Partner</x:v>
      </x:c>
      <x:c r="P6789" t="str">
        <x:v>SR-060</x:v>
      </x:c>
      <x:c r="Q6789" s="16" t="n">
        <x:v>12</x:v>
      </x:c>
      <x:c r="R6789" s="17" t="n">
        <x:v>32.66</x:v>
      </x:c>
      <x:c r="S6789" s="18" t="n">
        <x:v>0</x:v>
      </x:c>
      <x:c r="T6789" s="17" t="n">
        <x:v>391.86</x:v>
      </x:c>
      <x:c r="U6789" s="17" t="n">
        <x:v>391.86</x:v>
      </x:c>
      <x:c r="V6789" s="17" t="n">
        <x:v>185.27</x:v>
      </x:c>
      <x:c r="W6789" s="17" t="n">
        <x:v>206.6</x:v>
      </x:c>
      <x:c r="X6789" s="18" t="n">
        <x:v>0.5272</x:v>
      </x:c>
      <x:c r="Y6789" s="17" t="n">
        <x:v>445.04</x:v>
      </x:c>
      <x:c r="Z6789" s="18" t="n">
        <x:v>0.8805</x:v>
      </x:c>
      <x:c r="AA6789" s="18" t="n">
        <x:v>0.1085</x:v>
      </x:c>
      <x:c r="AB6789" t="str">
        <x:v>No</x:v>
      </x:c>
      <x:c r="AC6789" t="str">
        <x:v>Luxury / Reserve</x:v>
      </x:c>
      <x:c r="AD6789" s="18" t="n">
        <x:v>0.5272291124381157</x:v>
      </x:c>
      <x:c r="AE6789" s="18" t="n">
        <x:v>0.8805051231349991</x:v>
      </x:c>
      <x:c r="AF6789" s="17" t="n">
        <x:v>-53.18000000000001</x:v>
      </x:c>
      <x:c r="AG6789" s="18" t="n">
        <x:v>-0.1194948768650009</x:v>
      </x:c>
      <x:c r="AH6789" t="str">
        <x:v>Below Target</x:v>
      </x:c>
    </x:row>
    <x:row r="6790">
      <x:c r="A6790" t="str">
        <x:v>TXN-006787</x:v>
      </x:c>
      <x:c r="B6790" s="14" t="d">
        <x:v>2024-07-17T00:00:00.000Z</x:v>
      </x:c>
      <x:c r="C6790" t="n">
        <x:v>2024</x:v>
      </x:c>
      <x:c r="D6790" t="str">
        <x:v>Q3</x:v>
      </x:c>
      <x:c r="E6790" t="n">
        <x:v>7</x:v>
      </x:c>
      <x:c r="F6790" t="str">
        <x:v>July</x:v>
      </x:c>
      <x:c r="G6790" s="15" t="d">
        <x:v>2024-07-01T00:00:00.000Z</x:v>
      </x:c>
      <x:c r="H6790" t="str">
        <x:v>2024-07</x:v>
      </x:c>
      <x:c r="I6790" t="str">
        <x:v>Nigeria</x:v>
      </x:c>
      <x:c r="J6790" t="str">
        <x:v>Africa</x:v>
      </x:c>
      <x:c r="K6790" t="str">
        <x:v>NGN</x:v>
      </x:c>
      <x:c r="L6790" t="str">
        <x:v>Captain Morgan</x:v>
      </x:c>
      <x:c r="M6790" t="str">
        <x:v>Rum</x:v>
      </x:c>
      <x:c r="N6790" t="str">
        <x:v>On-Trade</x:v>
      </x:c>
      <x:c r="O6790" t="str">
        <x:v>Hospitality Group</x:v>
      </x:c>
      <x:c r="P6790" t="str">
        <x:v>SR-032</x:v>
      </x:c>
      <x:c r="Q6790" s="16" t="n">
        <x:v>28</x:v>
      </x:c>
      <x:c r="R6790" s="17" t="n">
        <x:v>21.15</x:v>
      </x:c>
      <x:c r="S6790" s="18" t="n">
        <x:v>0.05</x:v>
      </x:c>
      <x:c r="T6790" s="17" t="n">
        <x:v>592.31</x:v>
      </x:c>
      <x:c r="U6790" s="17" t="n">
        <x:v>562.69</x:v>
      </x:c>
      <x:c r="V6790" s="17" t="n">
        <x:v>292.68</x:v>
      </x:c>
      <x:c r="W6790" s="17" t="n">
        <x:v>270.02</x:v>
      </x:c>
      <x:c r="X6790" s="18" t="n">
        <x:v>0.4799</x:v>
      </x:c>
      <x:c r="Y6790" s="17" t="n">
        <x:v>595.33</x:v>
      </x:c>
      <x:c r="Z6790" s="18" t="n">
        <x:v>0.9452</x:v>
      </x:c>
      <x:c r="AA6790" s="18" t="n">
        <x:v>0.0794</x:v>
      </x:c>
      <x:c r="AB6790" t="str">
        <x:v>Yes</x:v>
      </x:c>
      <x:c r="AC6790" t="str">
        <x:v>Core</x:v>
      </x:c>
      <x:c r="AD6790" s="18" t="n">
        <x:v>0.47987346496294575</x:v>
      </x:c>
      <x:c r="AE6790" s="18" t="n">
        <x:v>0.9451732652478457</x:v>
      </x:c>
      <x:c r="AF6790" s="17" t="n">
        <x:v>-32.639999999999986</x:v>
      </x:c>
      <x:c r="AG6790" s="18" t="n">
        <x:v>-0.054826734752154244</x:v>
      </x:c>
      <x:c r="AH6790" t="str">
        <x:v>Below Target</x:v>
      </x:c>
    </x:row>
    <x:row r="6791">
      <x:c r="A6791" t="str">
        <x:v>TXN-006788</x:v>
      </x:c>
      <x:c r="B6791" s="14" t="d">
        <x:v>2025-05-01T00:00:00.000Z</x:v>
      </x:c>
      <x:c r="C6791" t="n">
        <x:v>2025</x:v>
      </x:c>
      <x:c r="D6791" t="str">
        <x:v>Q2</x:v>
      </x:c>
      <x:c r="E6791" t="n">
        <x:v>5</x:v>
      </x:c>
      <x:c r="F6791" t="str">
        <x:v>May</x:v>
      </x:c>
      <x:c r="G6791" s="15" t="d">
        <x:v>2025-05-01T00:00:00.000Z</x:v>
      </x:c>
      <x:c r="H6791" t="str">
        <x:v>2025-05</x:v>
      </x:c>
      <x:c r="I6791" t="str">
        <x:v>Singapore</x:v>
      </x:c>
      <x:c r="J6791" t="str">
        <x:v>Asia Pacific</x:v>
      </x:c>
      <x:c r="K6791" t="str">
        <x:v>SGD</x:v>
      </x:c>
      <x:c r="L6791" t="str">
        <x:v>J&amp;B</x:v>
      </x:c>
      <x:c r="M6791" t="str">
        <x:v>Scotch Whisky</x:v>
      </x:c>
      <x:c r="N6791" t="str">
        <x:v>Off-Trade</x:v>
      </x:c>
      <x:c r="O6791" t="str">
        <x:v>Key Account</x:v>
      </x:c>
      <x:c r="P6791" t="str">
        <x:v>SR-024</x:v>
      </x:c>
      <x:c r="Q6791" s="16" t="n">
        <x:v>18</x:v>
      </x:c>
      <x:c r="R6791" s="17" t="n">
        <x:v>24.47</x:v>
      </x:c>
      <x:c r="S6791" s="18" t="n">
        <x:v>0.08</x:v>
      </x:c>
      <x:c r="T6791" s="17" t="n">
        <x:v>440.44</x:v>
      </x:c>
      <x:c r="U6791" s="17" t="n">
        <x:v>405.2</x:v>
      </x:c>
      <x:c r="V6791" s="17" t="n">
        <x:v>217.53</x:v>
      </x:c>
      <x:c r="W6791" s="17" t="n">
        <x:v>187.67</x:v>
      </x:c>
      <x:c r="X6791" s="18" t="n">
        <x:v>0.4631</x:v>
      </x:c>
      <x:c r="Y6791" s="17" t="n">
        <x:v>431.84</x:v>
      </x:c>
      <x:c r="Z6791" s="18" t="n">
        <x:v>0.9383</x:v>
      </x:c>
      <x:c r="AA6791" s="18" t="n">
        <x:v>0.033</x:v>
      </x:c>
      <x:c r="AB6791" t="str">
        <x:v>Yes</x:v>
      </x:c>
      <x:c r="AC6791" t="str">
        <x:v>Core</x:v>
      </x:c>
      <x:c r="AD6791" s="18" t="n">
        <x:v>0.4631539980256663</x:v>
      </x:c>
      <x:c r="AE6791" s="18" t="n">
        <x:v>0.93831048536495</x:v>
      </x:c>
      <x:c r="AF6791" s="17" t="n">
        <x:v>-26.639999999999986</x:v>
      </x:c>
      <x:c r="AG6791" s="18" t="n">
        <x:v>-0.06168951463504999</x:v>
      </x:c>
      <x:c r="AH6791" t="str">
        <x:v>Below Target</x:v>
      </x:c>
    </x:row>
    <x:row r="6792">
      <x:c r="A6792" t="str">
        <x:v>TXN-006789</x:v>
      </x:c>
      <x:c r="B6792" s="14" t="d">
        <x:v>2023-02-17T00:00:00.000Z</x:v>
      </x:c>
      <x:c r="C6792" t="n">
        <x:v>2023</x:v>
      </x:c>
      <x:c r="D6792" t="str">
        <x:v>Q1</x:v>
      </x:c>
      <x:c r="E6792" t="n">
        <x:v>2</x:v>
      </x:c>
      <x:c r="F6792" t="str">
        <x:v>February</x:v>
      </x:c>
      <x:c r="G6792" s="15" t="d">
        <x:v>2023-02-01T00:00:00.000Z</x:v>
      </x:c>
      <x:c r="H6792" t="str">
        <x:v>2023-02</x:v>
      </x:c>
      <x:c r="I6792" t="str">
        <x:v>Nigeria</x:v>
      </x:c>
      <x:c r="J6792" t="str">
        <x:v>Africa</x:v>
      </x:c>
      <x:c r="K6792" t="str">
        <x:v>NGN</x:v>
      </x:c>
      <x:c r="L6792" t="str">
        <x:v>Smirnoff</x:v>
      </x:c>
      <x:c r="M6792" t="str">
        <x:v>Vodka</x:v>
      </x:c>
      <x:c r="N6792" t="str">
        <x:v>E-commerce</x:v>
      </x:c>
      <x:c r="O6792" t="str">
        <x:v>Key Account</x:v>
      </x:c>
      <x:c r="P6792" t="str">
        <x:v>SR-003</x:v>
      </x:c>
      <x:c r="Q6792" s="16" t="n">
        <x:v>18</x:v>
      </x:c>
      <x:c r="R6792" s="17" t="n">
        <x:v>22.47</x:v>
      </x:c>
      <x:c r="S6792" s="18" t="n">
        <x:v>0.02</x:v>
      </x:c>
      <x:c r="T6792" s="17" t="n">
        <x:v>404.48</x:v>
      </x:c>
      <x:c r="U6792" s="17" t="n">
        <x:v>396.39</x:v>
      </x:c>
      <x:c r="V6792" s="17" t="n">
        <x:v>189.9</x:v>
      </x:c>
      <x:c r="W6792" s="17" t="n">
        <x:v>206.49</x:v>
      </x:c>
      <x:c r="X6792" s="18" t="n">
        <x:v>0.5209</x:v>
      </x:c>
      <x:c r="Y6792" s="17" t="n">
        <x:v>454.92</x:v>
      </x:c>
      <x:c r="Z6792" s="18" t="n">
        <x:v>0.8714</x:v>
      </x:c>
      <x:c r="AA6792" s="18" t="n">
        <x:v>0.0547</x:v>
      </x:c>
      <x:c r="AB6792" t="str">
        <x:v>No</x:v>
      </x:c>
      <x:c r="AC6792" t="str">
        <x:v>Core</x:v>
      </x:c>
      <x:c r="AD6792" s="18" t="n">
        <x:v>0.5209263604026338</x:v>
      </x:c>
      <x:c r="AE6792" s="18" t="n">
        <x:v>0.8713400158269585</x:v>
      </x:c>
      <x:c r="AF6792" s="17" t="n">
        <x:v>-58.53000000000003</x:v>
      </x:c>
      <x:c r="AG6792" s="18" t="n">
        <x:v>-0.12865998417304148</x:v>
      </x:c>
      <x:c r="AH6792" t="str">
        <x:v>Below Target</x:v>
      </x:c>
    </x:row>
    <x:row r="6793">
      <x:c r="A6793" t="str">
        <x:v>TXN-006790</x:v>
      </x:c>
      <x:c r="B6793" s="14" t="d">
        <x:v>2025-08-01T00:00:00.000Z</x:v>
      </x:c>
      <x:c r="C6793" t="n">
        <x:v>2025</x:v>
      </x:c>
      <x:c r="D6793" t="str">
        <x:v>Q3</x:v>
      </x:c>
      <x:c r="E6793" t="n">
        <x:v>8</x:v>
      </x:c>
      <x:c r="F6793" t="str">
        <x:v>August</x:v>
      </x:c>
      <x:c r="G6793" s="15" t="d">
        <x:v>2025-08-01T00:00:00.000Z</x:v>
      </x:c>
      <x:c r="H6793" t="str">
        <x:v>2025-08</x:v>
      </x:c>
      <x:c r="I6793" t="str">
        <x:v>Canada</x:v>
      </x:c>
      <x:c r="J6793" t="str">
        <x:v>North America</x:v>
      </x:c>
      <x:c r="K6793" t="str">
        <x:v>CAD</x:v>
      </x:c>
      <x:c r="L6793" t="str">
        <x:v>Johnnie Walker</x:v>
      </x:c>
      <x:c r="M6793" t="str">
        <x:v>Scotch Whisky</x:v>
      </x:c>
      <x:c r="N6793" t="str">
        <x:v>Duty Free / Travel Retail</x:v>
      </x:c>
      <x:c r="O6793" t="str">
        <x:v>Key Account</x:v>
      </x:c>
      <x:c r="P6793" t="str">
        <x:v>SR-055</x:v>
      </x:c>
      <x:c r="Q6793" s="16" t="n">
        <x:v>24</x:v>
      </x:c>
      <x:c r="R6793" s="17" t="n">
        <x:v>41.73</x:v>
      </x:c>
      <x:c r="S6793" s="18" t="n">
        <x:v>0.15</x:v>
      </x:c>
      <x:c r="T6793" s="17" t="n">
        <x:v>1001.63</x:v>
      </x:c>
      <x:c r="U6793" s="17" t="n">
        <x:v>851.38</x:v>
      </x:c>
      <x:c r="V6793" s="17" t="n">
        <x:v>392.47</x:v>
      </x:c>
      <x:c r="W6793" s="17" t="n">
        <x:v>458.91</x:v>
      </x:c>
      <x:c r="X6793" s="18" t="n">
        <x:v>0.539</x:v>
      </x:c>
      <x:c r="Y6793" s="17" t="n">
        <x:v>802.53</x:v>
      </x:c>
      <x:c r="Z6793" s="18" t="n">
        <x:v>1.0609</x:v>
      </x:c>
      <x:c r="AA6793" s="18" t="n">
        <x:v>0.0808</x:v>
      </x:c>
      <x:c r="AB6793" t="str">
        <x:v>Yes</x:v>
      </x:c>
      <x:c r="AC6793" t="str">
        <x:v>Luxury / Reserve</x:v>
      </x:c>
      <x:c r="AD6793" s="18" t="n">
        <x:v>0.5390190044398506</x:v>
      </x:c>
      <x:c r="AE6793" s="18" t="n">
        <x:v>1.0608699986293348</x:v>
      </x:c>
      <x:c r="AF6793" s="17" t="n">
        <x:v>48.85000000000002</x:v>
      </x:c>
      <x:c r="AG6793" s="18" t="n">
        <x:v>0.06086999862933476</x:v>
      </x:c>
      <x:c r="AH6793" t="str">
        <x:v>Above Target</x:v>
      </x:c>
    </x:row>
    <x:row r="6794">
      <x:c r="A6794" t="str">
        <x:v>TXN-006791</x:v>
      </x:c>
      <x:c r="B6794" s="14" t="d">
        <x:v>2024-11-19T00:00:00.000Z</x:v>
      </x:c>
      <x:c r="C6794" t="n">
        <x:v>2024</x:v>
      </x:c>
      <x:c r="D6794" t="str">
        <x:v>Q4</x:v>
      </x:c>
      <x:c r="E6794" t="n">
        <x:v>11</x:v>
      </x:c>
      <x:c r="F6794" t="str">
        <x:v>November</x:v>
      </x:c>
      <x:c r="G6794" s="15" t="d">
        <x:v>2024-11-01T00:00:00.000Z</x:v>
      </x:c>
      <x:c r="H6794" t="str">
        <x:v>2024-11</x:v>
      </x:c>
      <x:c r="I6794" t="str">
        <x:v>United Kingdom</x:v>
      </x:c>
      <x:c r="J6794" t="str">
        <x:v>Europe</x:v>
      </x:c>
      <x:c r="K6794" t="str">
        <x:v>GBP</x:v>
      </x:c>
      <x:c r="L6794" t="str">
        <x:v>Guinness</x:v>
      </x:c>
      <x:c r="M6794" t="str">
        <x:v>Beer / Stout</x:v>
      </x:c>
      <x:c r="N6794" t="str">
        <x:v>Off-Trade</x:v>
      </x:c>
      <x:c r="O6794" t="str">
        <x:v>Key Account</x:v>
      </x:c>
      <x:c r="P6794" t="str">
        <x:v>SR-014</x:v>
      </x:c>
      <x:c r="Q6794" s="16" t="n">
        <x:v>66</x:v>
      </x:c>
      <x:c r="R6794" s="17" t="n">
        <x:v>7.09</x:v>
      </x:c>
      <x:c r="S6794" s="18" t="n">
        <x:v>0.1</x:v>
      </x:c>
      <x:c r="T6794" s="17" t="n">
        <x:v>468.11</x:v>
      </x:c>
      <x:c r="U6794" s="17" t="n">
        <x:v>421.3</x:v>
      </x:c>
      <x:c r="V6794" s="17" t="n">
        <x:v>213.97</x:v>
      </x:c>
      <x:c r="W6794" s="17" t="n">
        <x:v>207.33</x:v>
      </x:c>
      <x:c r="X6794" s="18" t="n">
        <x:v>0.4921</x:v>
      </x:c>
      <x:c r="Y6794" s="17" t="n">
        <x:v>390.17</x:v>
      </x:c>
      <x:c r="Z6794" s="18" t="n">
        <x:v>1.0798</x:v>
      </x:c>
      <x:c r="AA6794" s="18" t="n">
        <x:v>0.0712</x:v>
      </x:c>
      <x:c r="AB6794" t="str">
        <x:v>Yes</x:v>
      </x:c>
      <x:c r="AC6794" t="str">
        <x:v>Core</x:v>
      </x:c>
      <x:c r="AD6794" s="18" t="n">
        <x:v>0.492119629717541</x:v>
      </x:c>
      <x:c r="AE6794" s="18" t="n">
        <x:v>1.0797857344234565</x:v>
      </x:c>
      <x:c r="AF6794" s="17" t="n">
        <x:v>31.129999999999995</x:v>
      </x:c>
      <x:c r="AG6794" s="18" t="n">
        <x:v>0.07978573442345643</x:v>
      </x:c>
      <x:c r="AH6794" t="str">
        <x:v>Above Target</x:v>
      </x:c>
    </x:row>
    <x:row r="6795">
      <x:c r="A6795" t="str">
        <x:v>TXN-006792</x:v>
      </x:c>
      <x:c r="B6795" s="14" t="d">
        <x:v>2024-10-07T00:00:00.000Z</x:v>
      </x:c>
      <x:c r="C6795" t="n">
        <x:v>2024</x:v>
      </x:c>
      <x:c r="D6795" t="str">
        <x:v>Q4</x:v>
      </x:c>
      <x:c r="E6795" t="n">
        <x:v>10</x:v>
      </x:c>
      <x:c r="F6795" t="str">
        <x:v>October</x:v>
      </x:c>
      <x:c r="G6795" s="15" t="d">
        <x:v>2024-10-01T00:00:00.000Z</x:v>
      </x:c>
      <x:c r="H6795" t="str">
        <x:v>2024-10</x:v>
      </x:c>
      <x:c r="I6795" t="str">
        <x:v>Brazil</x:v>
      </x:c>
      <x:c r="J6795" t="str">
        <x:v>Latin America &amp; Caribbean</x:v>
      </x:c>
      <x:c r="K6795" t="str">
        <x:v>BRL</x:v>
      </x:c>
      <x:c r="L6795" t="str">
        <x:v>Guinness</x:v>
      </x:c>
      <x:c r="M6795" t="str">
        <x:v>Beer / Stout</x:v>
      </x:c>
      <x:c r="N6795" t="str">
        <x:v>Off-Trade</x:v>
      </x:c>
      <x:c r="O6795" t="str">
        <x:v>E-commerce Partner</x:v>
      </x:c>
      <x:c r="P6795" t="str">
        <x:v>SR-034</x:v>
      </x:c>
      <x:c r="Q6795" s="16" t="n">
        <x:v>20</x:v>
      </x:c>
      <x:c r="R6795" s="17" t="n">
        <x:v>7.31</x:v>
      </x:c>
      <x:c r="S6795" s="18" t="n">
        <x:v>0</x:v>
      </x:c>
      <x:c r="T6795" s="17" t="n">
        <x:v>146.29</x:v>
      </x:c>
      <x:c r="U6795" s="17" t="n">
        <x:v>146.29</x:v>
      </x:c>
      <x:c r="V6795" s="17" t="n">
        <x:v>80.19</x:v>
      </x:c>
      <x:c r="W6795" s="17" t="n">
        <x:v>66.09</x:v>
      </x:c>
      <x:c r="X6795" s="18" t="n">
        <x:v>0.4518</x:v>
      </x:c>
      <x:c r="Y6795" s="17" t="n">
        <x:v>137.43</x:v>
      </x:c>
      <x:c r="Z6795" s="18" t="n">
        <x:v>1.0644</x:v>
      </x:c>
      <x:c r="AA6795" s="18" t="n">
        <x:v>-0.0102</x:v>
      </x:c>
      <x:c r="AB6795" t="str">
        <x:v>No</x:v>
      </x:c>
      <x:c r="AC6795" t="str">
        <x:v>Core</x:v>
      </x:c>
      <x:c r="AD6795" s="18" t="n">
        <x:v>0.4517738738122907</x:v>
      </x:c>
      <x:c r="AE6795" s="18" t="n">
        <x:v>1.0644691843120133</x:v>
      </x:c>
      <x:c r="AF6795" s="17" t="n">
        <x:v>8.859999999999985</x:v>
      </x:c>
      <x:c r="AG6795" s="18" t="n">
        <x:v>0.06446918431201328</x:v>
      </x:c>
      <x:c r="AH6795" t="str">
        <x:v>Above Target</x:v>
      </x:c>
    </x:row>
    <x:row r="6796">
      <x:c r="A6796" t="str">
        <x:v>TXN-006793</x:v>
      </x:c>
      <x:c r="B6796" s="14" t="d">
        <x:v>2025-10-28T00:00:00.000Z</x:v>
      </x:c>
      <x:c r="C6796" t="n">
        <x:v>2025</x:v>
      </x:c>
      <x:c r="D6796" t="str">
        <x:v>Q4</x:v>
      </x:c>
      <x:c r="E6796" t="n">
        <x:v>10</x:v>
      </x:c>
      <x:c r="F6796" t="str">
        <x:v>October</x:v>
      </x:c>
      <x:c r="G6796" s="15" t="d">
        <x:v>2025-10-01T00:00:00.000Z</x:v>
      </x:c>
      <x:c r="H6796" t="str">
        <x:v>2025-10</x:v>
      </x:c>
      <x:c r="I6796" t="str">
        <x:v>Australia</x:v>
      </x:c>
      <x:c r="J6796" t="str">
        <x:v>Asia Pacific</x:v>
      </x:c>
      <x:c r="K6796" t="str">
        <x:v>AUD</x:v>
      </x:c>
      <x:c r="L6796" t="str">
        <x:v>Buchanan's</x:v>
      </x:c>
      <x:c r="M6796" t="str">
        <x:v>Scotch Whisky</x:v>
      </x:c>
      <x:c r="N6796" t="str">
        <x:v>E-commerce</x:v>
      </x:c>
      <x:c r="O6796" t="str">
        <x:v>Hospitality Group</x:v>
      </x:c>
      <x:c r="P6796" t="str">
        <x:v>SR-032</x:v>
      </x:c>
      <x:c r="Q6796" s="16" t="n">
        <x:v>66</x:v>
      </x:c>
      <x:c r="R6796" s="17" t="n">
        <x:v>31.07</x:v>
      </x:c>
      <x:c r="S6796" s="18" t="n">
        <x:v>0</x:v>
      </x:c>
      <x:c r="T6796" s="17" t="n">
        <x:v>2050.71</x:v>
      </x:c>
      <x:c r="U6796" s="17" t="n">
        <x:v>2050.71</x:v>
      </x:c>
      <x:c r="V6796" s="17" t="n">
        <x:v>907.74</x:v>
      </x:c>
      <x:c r="W6796" s="17" t="n">
        <x:v>1142.97</x:v>
      </x:c>
      <x:c r="X6796" s="18" t="n">
        <x:v>0.5574</x:v>
      </x:c>
      <x:c r="Y6796" s="17" t="n">
        <x:v>2377.33</x:v>
      </x:c>
      <x:c r="Z6796" s="18" t="n">
        <x:v>0.8626</x:v>
      </x:c>
      <x:c r="AA6796" s="18" t="n">
        <x:v>0.0059</x:v>
      </x:c>
      <x:c r="AB6796" t="str">
        <x:v>No</x:v>
      </x:c>
      <x:c r="AC6796" t="str">
        <x:v>Premium Core</x:v>
      </x:c>
      <x:c r="AD6796" s="18" t="n">
        <x:v>0.5573533069034627</x:v>
      </x:c>
      <x:c r="AE6796" s="18" t="n">
        <x:v>0.8626105757299155</x:v>
      </x:c>
      <x:c r="AF6796" s="17" t="n">
        <x:v>-326.6199999999999</x:v>
      </x:c>
      <x:c r="AG6796" s="18" t="n">
        <x:v>-0.13738942427008446</x:v>
      </x:c>
      <x:c r="AH6796" t="str">
        <x:v>Below Target</x:v>
      </x:c>
    </x:row>
    <x:row r="6797">
      <x:c r="A6797" t="str">
        <x:v>TXN-006794</x:v>
      </x:c>
      <x:c r="B6797" s="14" t="d">
        <x:v>2023-09-04T00:00:00.000Z</x:v>
      </x:c>
      <x:c r="C6797" t="n">
        <x:v>2023</x:v>
      </x:c>
      <x:c r="D6797" t="str">
        <x:v>Q3</x:v>
      </x:c>
      <x:c r="E6797" t="n">
        <x:v>9</x:v>
      </x:c>
      <x:c r="F6797" t="str">
        <x:v>September</x:v>
      </x:c>
      <x:c r="G6797" s="15" t="d">
        <x:v>2023-09-01T00:00:00.000Z</x:v>
      </x:c>
      <x:c r="H6797" t="str">
        <x:v>2023-09</x:v>
      </x:c>
      <x:c r="I6797" t="str">
        <x:v>United Kingdom</x:v>
      </x:c>
      <x:c r="J6797" t="str">
        <x:v>Europe</x:v>
      </x:c>
      <x:c r="K6797" t="str">
        <x:v>GBP</x:v>
      </x:c>
      <x:c r="L6797" t="str">
        <x:v>Guinness</x:v>
      </x:c>
      <x:c r="M6797" t="str">
        <x:v>Beer / Stout</x:v>
      </x:c>
      <x:c r="N6797" t="str">
        <x:v>On-Trade</x:v>
      </x:c>
      <x:c r="O6797" t="str">
        <x:v>Independent Retailer</x:v>
      </x:c>
      <x:c r="P6797" t="str">
        <x:v>SR-013</x:v>
      </x:c>
      <x:c r="Q6797" s="16" t="n">
        <x:v>52</x:v>
      </x:c>
      <x:c r="R6797" s="17" t="n">
        <x:v>8.9</x:v>
      </x:c>
      <x:c r="S6797" s="18" t="n">
        <x:v>0</x:v>
      </x:c>
      <x:c r="T6797" s="17" t="n">
        <x:v>462.54</x:v>
      </x:c>
      <x:c r="U6797" s="17" t="n">
        <x:v>462.54</x:v>
      </x:c>
      <x:c r="V6797" s="17" t="n">
        <x:v>226.38</x:v>
      </x:c>
      <x:c r="W6797" s="17" t="n">
        <x:v>236.16</x:v>
      </x:c>
      <x:c r="X6797" s="18" t="n">
        <x:v>0.5106</x:v>
      </x:c>
      <x:c r="Y6797" s="17" t="n">
        <x:v>450.93</x:v>
      </x:c>
      <x:c r="Z6797" s="18" t="n">
        <x:v>1.0258</x:v>
      </x:c>
      <x:c r="AA6797" s="18" t="n">
        <x:v>0.0528</x:v>
      </x:c>
      <x:c r="AB6797" t="str">
        <x:v>No</x:v>
      </x:c>
      <x:c r="AC6797" t="str">
        <x:v>Core</x:v>
      </x:c>
      <x:c r="AD6797" s="18" t="n">
        <x:v>0.5105720586327669</x:v>
      </x:c>
      <x:c r="AE6797" s="18" t="n">
        <x:v>1.0257467899674007</x:v>
      </x:c>
      <x:c r="AF6797" s="17" t="n">
        <x:v>11.610000000000014</x:v>
      </x:c>
      <x:c r="AG6797" s="18" t="n">
        <x:v>0.025746789967400735</x:v>
      </x:c>
      <x:c r="AH6797" t="str">
        <x:v>Above Target</x:v>
      </x:c>
    </x:row>
    <x:row r="6798">
      <x:c r="A6798" t="str">
        <x:v>TXN-006795</x:v>
      </x:c>
      <x:c r="B6798" s="14" t="d">
        <x:v>2025-07-23T00:00:00.000Z</x:v>
      </x:c>
      <x:c r="C6798" t="n">
        <x:v>2025</x:v>
      </x:c>
      <x:c r="D6798" t="str">
        <x:v>Q3</x:v>
      </x:c>
      <x:c r="E6798" t="n">
        <x:v>7</x:v>
      </x:c>
      <x:c r="F6798" t="str">
        <x:v>July</x:v>
      </x:c>
      <x:c r="G6798" s="15" t="d">
        <x:v>2025-07-01T00:00:00.000Z</x:v>
      </x:c>
      <x:c r="H6798" t="str">
        <x:v>2025-07</x:v>
      </x:c>
      <x:c r="I6798" t="str">
        <x:v>United States</x:v>
      </x:c>
      <x:c r="J6798" t="str">
        <x:v>North America</x:v>
      </x:c>
      <x:c r="K6798" t="str">
        <x:v>USD</x:v>
      </x:c>
      <x:c r="L6798" t="str">
        <x:v>Ketel One</x:v>
      </x:c>
      <x:c r="M6798" t="str">
        <x:v>Vodka</x:v>
      </x:c>
      <x:c r="N6798" t="str">
        <x:v>Duty Free / Travel Retail</x:v>
      </x:c>
      <x:c r="O6798" t="str">
        <x:v>Independent Retailer</x:v>
      </x:c>
      <x:c r="P6798" t="str">
        <x:v>SR-023</x:v>
      </x:c>
      <x:c r="Q6798" s="16" t="n">
        <x:v>37</x:v>
      </x:c>
      <x:c r="R6798" s="17" t="n">
        <x:v>32.1</x:v>
      </x:c>
      <x:c r="S6798" s="18" t="n">
        <x:v>0.02</x:v>
      </x:c>
      <x:c r="T6798" s="17" t="n">
        <x:v>1187.57</x:v>
      </x:c>
      <x:c r="U6798" s="17" t="n">
        <x:v>1163.82</x:v>
      </x:c>
      <x:c r="V6798" s="17" t="n">
        <x:v>477.47</x:v>
      </x:c>
      <x:c r="W6798" s="17" t="n">
        <x:v>686.35</x:v>
      </x:c>
      <x:c r="X6798" s="18" t="n">
        <x:v>0.5897</x:v>
      </x:c>
      <x:c r="Y6798" s="17" t="n">
        <x:v>1224.41</x:v>
      </x:c>
      <x:c r="Z6798" s="18" t="n">
        <x:v>0.9505</x:v>
      </x:c>
      <x:c r="AA6798" s="18" t="n">
        <x:v>0.0372</x:v>
      </x:c>
      <x:c r="AB6798" t="str">
        <x:v>No</x:v>
      </x:c>
      <x:c r="AC6798" t="str">
        <x:v>Premium Core</x:v>
      </x:c>
      <x:c r="AD6798" s="18" t="n">
        <x:v>0.5897389630698906</x:v>
      </x:c>
      <x:c r="AE6798" s="18" t="n">
        <x:v>0.9505149418903798</x:v>
      </x:c>
      <x:c r="AF6798" s="17" t="n">
        <x:v>-60.590000000000146</x:v>
      </x:c>
      <x:c r="AG6798" s="18" t="n">
        <x:v>-0.049485058109620256</x:v>
      </x:c>
      <x:c r="AH6798" t="str">
        <x:v>Below Target</x:v>
      </x:c>
    </x:row>
    <x:row r="6799">
      <x:c r="A6799" t="str">
        <x:v>TXN-006796</x:v>
      </x:c>
      <x:c r="B6799" s="14" t="d">
        <x:v>2024-08-30T00:00:00.000Z</x:v>
      </x:c>
      <x:c r="C6799" t="n">
        <x:v>2024</x:v>
      </x:c>
      <x:c r="D6799" t="str">
        <x:v>Q3</x:v>
      </x:c>
      <x:c r="E6799" t="n">
        <x:v>8</x:v>
      </x:c>
      <x:c r="F6799" t="str">
        <x:v>August</x:v>
      </x:c>
      <x:c r="G6799" s="15" t="d">
        <x:v>2024-08-01T00:00:00.000Z</x:v>
      </x:c>
      <x:c r="H6799" t="str">
        <x:v>2024-08</x:v>
      </x:c>
      <x:c r="I6799" t="str">
        <x:v>Brazil</x:v>
      </x:c>
      <x:c r="J6799" t="str">
        <x:v>Latin America &amp; Caribbean</x:v>
      </x:c>
      <x:c r="K6799" t="str">
        <x:v>BRL</x:v>
      </x:c>
      <x:c r="L6799" t="str">
        <x:v>Captain Morgan</x:v>
      </x:c>
      <x:c r="M6799" t="str">
        <x:v>Rum</x:v>
      </x:c>
      <x:c r="N6799" t="str">
        <x:v>On-Trade</x:v>
      </x:c>
      <x:c r="O6799" t="str">
        <x:v>Hospitality Group</x:v>
      </x:c>
      <x:c r="P6799" t="str">
        <x:v>SR-003</x:v>
      </x:c>
      <x:c r="Q6799" s="16" t="n">
        <x:v>34</x:v>
      </x:c>
      <x:c r="R6799" s="17" t="n">
        <x:v>21.55</x:v>
      </x:c>
      <x:c r="S6799" s="18" t="n">
        <x:v>0.12</x:v>
      </x:c>
      <x:c r="T6799" s="17" t="n">
        <x:v>732.57</x:v>
      </x:c>
      <x:c r="U6799" s="17" t="n">
        <x:v>644.66</x:v>
      </x:c>
      <x:c r="V6799" s="17" t="n">
        <x:v>328.25</x:v>
      </x:c>
      <x:c r="W6799" s="17" t="n">
        <x:v>316.42</x:v>
      </x:c>
      <x:c r="X6799" s="18" t="n">
        <x:v>0.4908</x:v>
      </x:c>
      <x:c r="Y6799" s="17" t="n">
        <x:v>650.45</x:v>
      </x:c>
      <x:c r="Z6799" s="18" t="n">
        <x:v>0.9911</x:v>
      </x:c>
      <x:c r="AA6799" s="18" t="n">
        <x:v>0.0386</x:v>
      </x:c>
      <x:c r="AB6799" t="str">
        <x:v>Yes</x:v>
      </x:c>
      <x:c r="AC6799" t="str">
        <x:v>Core</x:v>
      </x:c>
      <x:c r="AD6799" s="18" t="n">
        <x:v>0.49083237675674</x:v>
      </x:c>
      <x:c r="AE6799" s="18" t="n">
        <x:v>0.9910984702897992</x:v>
      </x:c>
      <x:c r="AF6799" s="17" t="n">
        <x:v>-5.790000000000077</x:v>
      </x:c>
      <x:c r="AG6799" s="18" t="n">
        <x:v>-0.008901529710200749</x:v>
      </x:c>
      <x:c r="AH6799" t="str">
        <x:v>Below Target</x:v>
      </x:c>
    </x:row>
    <x:row r="6800">
      <x:c r="A6800" t="str">
        <x:v>TXN-006797</x:v>
      </x:c>
      <x:c r="B6800" s="14" t="d">
        <x:v>2024-01-03T00:00:00.000Z</x:v>
      </x:c>
      <x:c r="C6800" t="n">
        <x:v>2024</x:v>
      </x:c>
      <x:c r="D6800" t="str">
        <x:v>Q1</x:v>
      </x:c>
      <x:c r="E6800" t="n">
        <x:v>1</x:v>
      </x:c>
      <x:c r="F6800" t="str">
        <x:v>January</x:v>
      </x:c>
      <x:c r="G6800" s="15" t="d">
        <x:v>2024-01-01T00:00:00.000Z</x:v>
      </x:c>
      <x:c r="H6800" t="str">
        <x:v>2024-01</x:v>
      </x:c>
      <x:c r="I6800" t="str">
        <x:v>United States</x:v>
      </x:c>
      <x:c r="J6800" t="str">
        <x:v>North America</x:v>
      </x:c>
      <x:c r="K6800" t="str">
        <x:v>USD</x:v>
      </x:c>
      <x:c r="L6800" t="str">
        <x:v>Johnnie Walker</x:v>
      </x:c>
      <x:c r="M6800" t="str">
        <x:v>Scotch Whisky</x:v>
      </x:c>
      <x:c r="N6800" t="str">
        <x:v>Off-Trade</x:v>
      </x:c>
      <x:c r="O6800" t="str">
        <x:v>Key Account</x:v>
      </x:c>
      <x:c r="P6800" t="str">
        <x:v>SR-036</x:v>
      </x:c>
      <x:c r="Q6800" s="16" t="n">
        <x:v>195</x:v>
      </x:c>
      <x:c r="R6800" s="17" t="n">
        <x:v>34.29</x:v>
      </x:c>
      <x:c r="S6800" s="18" t="n">
        <x:v>0.02</x:v>
      </x:c>
      <x:c r="T6800" s="17" t="n">
        <x:v>6686.2</x:v>
      </x:c>
      <x:c r="U6800" s="17" t="n">
        <x:v>6552.48</x:v>
      </x:c>
      <x:c r="V6800" s="17" t="n">
        <x:v>2722.42</x:v>
      </x:c>
      <x:c r="W6800" s="17" t="n">
        <x:v>3830.06</x:v>
      </x:c>
      <x:c r="X6800" s="18" t="n">
        <x:v>0.5845</x:v>
      </x:c>
      <x:c r="Y6800" s="17" t="n">
        <x:v>7342.18</x:v>
      </x:c>
      <x:c r="Z6800" s="18" t="n">
        <x:v>0.8924</x:v>
      </x:c>
      <x:c r="AA6800" s="18" t="n">
        <x:v>0.0261</x:v>
      </x:c>
      <x:c r="AB6800" t="str">
        <x:v>No</x:v>
      </x:c>
      <x:c r="AC6800" t="str">
        <x:v>Luxury / Reserve</x:v>
      </x:c>
      <x:c r="AD6800" s="18" t="n">
        <x:v>0.5845206700363832</x:v>
      </x:c>
      <x:c r="AE6800" s="18" t="n">
        <x:v>0.8924433887483009</x:v>
      </x:c>
      <x:c r="AF6800" s="17" t="n">
        <x:v>-789.7000000000007</x:v>
      </x:c>
      <x:c r="AG6800" s="18" t="n">
        <x:v>-0.10755661125169919</x:v>
      </x:c>
      <x:c r="AH6800" t="str">
        <x:v>Below Target</x:v>
      </x:c>
    </x:row>
    <x:row r="6801">
      <x:c r="A6801" t="str">
        <x:v>TXN-006798</x:v>
      </x:c>
      <x:c r="B6801" s="14" t="d">
        <x:v>2023-05-04T00:00:00.000Z</x:v>
      </x:c>
      <x:c r="C6801" t="n">
        <x:v>2023</x:v>
      </x:c>
      <x:c r="D6801" t="str">
        <x:v>Q2</x:v>
      </x:c>
      <x:c r="E6801" t="n">
        <x:v>5</x:v>
      </x:c>
      <x:c r="F6801" t="str">
        <x:v>May</x:v>
      </x:c>
      <x:c r="G6801" s="15" t="d">
        <x:v>2023-05-01T00:00:00.000Z</x:v>
      </x:c>
      <x:c r="H6801" t="str">
        <x:v>2023-05</x:v>
      </x:c>
      <x:c r="I6801" t="str">
        <x:v>United States</x:v>
      </x:c>
      <x:c r="J6801" t="str">
        <x:v>North America</x:v>
      </x:c>
      <x:c r="K6801" t="str">
        <x:v>USD</x:v>
      </x:c>
      <x:c r="L6801" t="str">
        <x:v>Crown Royal</x:v>
      </x:c>
      <x:c r="M6801" t="str">
        <x:v>Canadian Whisky</x:v>
      </x:c>
      <x:c r="N6801" t="str">
        <x:v>E-commerce</x:v>
      </x:c>
      <x:c r="O6801" t="str">
        <x:v>Independent Retailer</x:v>
      </x:c>
      <x:c r="P6801" t="str">
        <x:v>SR-024</x:v>
      </x:c>
      <x:c r="Q6801" s="16" t="n">
        <x:v>121</x:v>
      </x:c>
      <x:c r="R6801" s="17" t="n">
        <x:v>32.5</x:v>
      </x:c>
      <x:c r="S6801" s="18" t="n">
        <x:v>0.08</x:v>
      </x:c>
      <x:c r="T6801" s="17" t="n">
        <x:v>3932.34</x:v>
      </x:c>
      <x:c r="U6801" s="17" t="n">
        <x:v>3617.75</x:v>
      </x:c>
      <x:c r="V6801" s="17" t="n">
        <x:v>1661.54</x:v>
      </x:c>
      <x:c r="W6801" s="17" t="n">
        <x:v>1956.21</x:v>
      </x:c>
      <x:c r="X6801" s="18" t="n">
        <x:v>0.5407</x:v>
      </x:c>
      <x:c r="Y6801" s="17" t="n">
        <x:v>4156.07</x:v>
      </x:c>
      <x:c r="Z6801" s="18" t="n">
        <x:v>0.8705</x:v>
      </x:c>
      <x:c r="AA6801" s="18" t="n">
        <x:v>0.0306</x:v>
      </x:c>
      <x:c r="AB6801" t="str">
        <x:v>Yes</x:v>
      </x:c>
      <x:c r="AC6801" t="str">
        <x:v>Premium Core</x:v>
      </x:c>
      <x:c r="AD6801" s="18" t="n">
        <x:v>0.540725589109253</x:v>
      </x:c>
      <x:c r="AE6801" s="18" t="n">
        <x:v>0.8704737889400324</x:v>
      </x:c>
      <x:c r="AF6801" s="17" t="n">
        <x:v>-538.3199999999997</x:v>
      </x:c>
      <x:c r="AG6801" s="18" t="n">
        <x:v>-0.12952621105996764</x:v>
      </x:c>
      <x:c r="AH6801" t="str">
        <x:v>Below Target</x:v>
      </x:c>
    </x:row>
    <x:row r="6802">
      <x:c r="A6802" t="str">
        <x:v>TXN-006799</x:v>
      </x:c>
      <x:c r="B6802" s="14" t="d">
        <x:v>2024-03-20T00:00:00.000Z</x:v>
      </x:c>
      <x:c r="C6802" t="n">
        <x:v>2024</x:v>
      </x:c>
      <x:c r="D6802" t="str">
        <x:v>Q1</x:v>
      </x:c>
      <x:c r="E6802" t="n">
        <x:v>3</x:v>
      </x:c>
      <x:c r="F6802" t="str">
        <x:v>March</x:v>
      </x:c>
      <x:c r="G6802" s="15" t="d">
        <x:v>2024-03-01T00:00:00.000Z</x:v>
      </x:c>
      <x:c r="H6802" t="str">
        <x:v>2024-03</x:v>
      </x:c>
      <x:c r="I6802" t="str">
        <x:v>Japan</x:v>
      </x:c>
      <x:c r="J6802" t="str">
        <x:v>Asia Pacific</x:v>
      </x:c>
      <x:c r="K6802" t="str">
        <x:v>JPY</x:v>
      </x:c>
      <x:c r="L6802" t="str">
        <x:v>Captain Morgan</x:v>
      </x:c>
      <x:c r="M6802" t="str">
        <x:v>Rum</x:v>
      </x:c>
      <x:c r="N6802" t="str">
        <x:v>Wholesale</x:v>
      </x:c>
      <x:c r="O6802" t="str">
        <x:v>E-commerce Partner</x:v>
      </x:c>
      <x:c r="P6802" t="str">
        <x:v>SR-015</x:v>
      </x:c>
      <x:c r="Q6802" s="16" t="n">
        <x:v>18</x:v>
      </x:c>
      <x:c r="R6802" s="17" t="n">
        <x:v>18.09</x:v>
      </x:c>
      <x:c r="S6802" s="18" t="n">
        <x:v>0.02</x:v>
      </x:c>
      <x:c r="T6802" s="17" t="n">
        <x:v>325.58</x:v>
      </x:c>
      <x:c r="U6802" s="17" t="n">
        <x:v>319.07</x:v>
      </x:c>
      <x:c r="V6802" s="17" t="n">
        <x:v>166.93</x:v>
      </x:c>
      <x:c r="W6802" s="17" t="n">
        <x:v>152.14</x:v>
      </x:c>
      <x:c r="X6802" s="18" t="n">
        <x:v>0.4768</x:v>
      </x:c>
      <x:c r="Y6802" s="17" t="n">
        <x:v>357.07</x:v>
      </x:c>
      <x:c r="Z6802" s="18" t="n">
        <x:v>0.8936</x:v>
      </x:c>
      <x:c r="AA6802" s="18" t="n">
        <x:v>0.0888</x:v>
      </x:c>
      <x:c r="AB6802" t="str">
        <x:v>No</x:v>
      </x:c>
      <x:c r="AC6802" t="str">
        <x:v>Core</x:v>
      </x:c>
      <x:c r="AD6802" s="18" t="n">
        <x:v>0.47682326762152505</x:v>
      </x:c>
      <x:c r="AE6802" s="18" t="n">
        <x:v>0.8935782899711541</x:v>
      </x:c>
      <x:c r="AF6802" s="17" t="n">
        <x:v>-38</x:v>
      </x:c>
      <x:c r="AG6802" s="18" t="n">
        <x:v>-0.10642171002884589</x:v>
      </x:c>
      <x:c r="AH6802" t="str">
        <x:v>Below Target</x:v>
      </x:c>
    </x:row>
    <x:row r="6803">
      <x:c r="A6803" t="str">
        <x:v>TXN-006800</x:v>
      </x:c>
      <x:c r="B6803" s="14" t="d">
        <x:v>2026-04-20T00:00:00.000Z</x:v>
      </x:c>
      <x:c r="C6803" t="n">
        <x:v>2026</x:v>
      </x:c>
      <x:c r="D6803" t="str">
        <x:v>Q2</x:v>
      </x:c>
      <x:c r="E6803" t="n">
        <x:v>4</x:v>
      </x:c>
      <x:c r="F6803" t="str">
        <x:v>April</x:v>
      </x:c>
      <x:c r="G6803" s="15" t="d">
        <x:v>2026-04-01T00:00:00.000Z</x:v>
      </x:c>
      <x:c r="H6803" t="str">
        <x:v>2026-04</x:v>
      </x:c>
      <x:c r="I6803" t="str">
        <x:v>United Kingdom</x:v>
      </x:c>
      <x:c r="J6803" t="str">
        <x:v>Europe</x:v>
      </x:c>
      <x:c r="K6803" t="str">
        <x:v>GBP</x:v>
      </x:c>
      <x:c r="L6803" t="str">
        <x:v>Baileys</x:v>
      </x:c>
      <x:c r="M6803" t="str">
        <x:v>Liqueur</x:v>
      </x:c>
      <x:c r="N6803" t="str">
        <x:v>Off-Trade</x:v>
      </x:c>
      <x:c r="O6803" t="str">
        <x:v>E-commerce Partner</x:v>
      </x:c>
      <x:c r="P6803" t="str">
        <x:v>SR-012</x:v>
      </x:c>
      <x:c r="Q6803" s="16" t="n">
        <x:v>55</x:v>
      </x:c>
      <x:c r="R6803" s="17" t="n">
        <x:v>17.87</x:v>
      </x:c>
      <x:c r="S6803" s="18" t="n">
        <x:v>0</x:v>
      </x:c>
      <x:c r="T6803" s="17" t="n">
        <x:v>982.66</x:v>
      </x:c>
      <x:c r="U6803" s="17" t="n">
        <x:v>982.66</x:v>
      </x:c>
      <x:c r="V6803" s="17" t="n">
        <x:v>483.56</x:v>
      </x:c>
      <x:c r="W6803" s="17" t="n">
        <x:v>499.1</x:v>
      </x:c>
      <x:c r="X6803" s="18" t="n">
        <x:v>0.5079</x:v>
      </x:c>
      <x:c r="Y6803" s="17" t="n">
        <x:v>924.4</x:v>
      </x:c>
      <x:c r="Z6803" s="18" t="n">
        <x:v>1.063</x:v>
      </x:c>
      <x:c r="AA6803" s="18" t="n">
        <x:v>0.0623</x:v>
      </x:c>
      <x:c r="AB6803" t="str">
        <x:v>No</x:v>
      </x:c>
      <x:c r="AC6803" t="str">
        <x:v>Core</x:v>
      </x:c>
      <x:c r="AD6803" s="18" t="n">
        <x:v>0.5079071092748255</x:v>
      </x:c>
      <x:c r="AE6803" s="18" t="n">
        <x:v>1.063024664647339</x:v>
      </x:c>
      <x:c r="AF6803" s="17" t="n">
        <x:v>58.25999999999999</x:v>
      </x:c>
      <x:c r="AG6803" s="18" t="n">
        <x:v>0.0630246646473388</x:v>
      </x:c>
      <x:c r="AH6803" t="str">
        <x:v>Above Target</x:v>
      </x:c>
    </x:row>
    <x:row r="6804">
      <x:c r="A6804" t="str">
        <x:v>TXN-006801</x:v>
      </x:c>
      <x:c r="B6804" s="14" t="d">
        <x:v>2025-12-26T00:00:00.000Z</x:v>
      </x:c>
      <x:c r="C6804" t="n">
        <x:v>2025</x:v>
      </x:c>
      <x:c r="D6804" t="str">
        <x:v>Q4</x:v>
      </x:c>
      <x:c r="E6804" t="n">
        <x:v>12</x:v>
      </x:c>
      <x:c r="F6804" t="str">
        <x:v>December</x:v>
      </x:c>
      <x:c r="G6804" s="15" t="d">
        <x:v>2025-12-01T00:00:00.000Z</x:v>
      </x:c>
      <x:c r="H6804" t="str">
        <x:v>2025-12</x:v>
      </x:c>
      <x:c r="I6804" t="str">
        <x:v>India</x:v>
      </x:c>
      <x:c r="J6804" t="str">
        <x:v>Asia Pacific</x:v>
      </x:c>
      <x:c r="K6804" t="str">
        <x:v>INR</x:v>
      </x:c>
      <x:c r="L6804" t="str">
        <x:v>Don Julio</x:v>
      </x:c>
      <x:c r="M6804" t="str">
        <x:v>Tequila</x:v>
      </x:c>
      <x:c r="N6804" t="str">
        <x:v>E-commerce</x:v>
      </x:c>
      <x:c r="O6804" t="str">
        <x:v>Key Account</x:v>
      </x:c>
      <x:c r="P6804" t="str">
        <x:v>SR-048</x:v>
      </x:c>
      <x:c r="Q6804" s="16" t="n">
        <x:v>109</x:v>
      </x:c>
      <x:c r="R6804" s="17" t="n">
        <x:v>53.74</x:v>
      </x:c>
      <x:c r="S6804" s="18" t="n">
        <x:v>0</x:v>
      </x:c>
      <x:c r="T6804" s="17" t="n">
        <x:v>5857.83</x:v>
      </x:c>
      <x:c r="U6804" s="17" t="n">
        <x:v>5857.83</x:v>
      </x:c>
      <x:c r="V6804" s="17" t="n">
        <x:v>2416.9</x:v>
      </x:c>
      <x:c r="W6804" s="17" t="n">
        <x:v>3440.93</x:v>
      </x:c>
      <x:c r="X6804" s="18" t="n">
        <x:v>0.5874</x:v>
      </x:c>
      <x:c r="Y6804" s="17" t="n">
        <x:v>5895.84</x:v>
      </x:c>
      <x:c r="Z6804" s="18" t="n">
        <x:v>0.9936</x:v>
      </x:c>
      <x:c r="AA6804" s="18" t="n">
        <x:v>0.0436</x:v>
      </x:c>
      <x:c r="AB6804" t="str">
        <x:v>No</x:v>
      </x:c>
      <x:c r="AC6804" t="str">
        <x:v>Luxury / Reserve</x:v>
      </x:c>
      <x:c r="AD6804" s="18" t="n">
        <x:v>0.5874069407954823</x:v>
      </x:c>
      <x:c r="AE6804" s="18" t="n">
        <x:v>0.9935530814947489</x:v>
      </x:c>
      <x:c r="AF6804" s="17" t="n">
        <x:v>-38.01000000000022</x:v>
      </x:c>
      <x:c r="AG6804" s="18" t="n">
        <x:v>-0.006446918505251197</x:v>
      </x:c>
      <x:c r="AH6804" t="str">
        <x:v>Below Target</x:v>
      </x:c>
    </x:row>
    <x:row r="6805">
      <x:c r="A6805" t="str">
        <x:v>TXN-006802</x:v>
      </x:c>
      <x:c r="B6805" s="14" t="d">
        <x:v>2024-05-22T00:00:00.000Z</x:v>
      </x:c>
      <x:c r="C6805" t="n">
        <x:v>2024</x:v>
      </x:c>
      <x:c r="D6805" t="str">
        <x:v>Q2</x:v>
      </x:c>
      <x:c r="E6805" t="n">
        <x:v>5</x:v>
      </x:c>
      <x:c r="F6805" t="str">
        <x:v>May</x:v>
      </x:c>
      <x:c r="G6805" s="15" t="d">
        <x:v>2024-05-01T00:00:00.000Z</x:v>
      </x:c>
      <x:c r="H6805" t="str">
        <x:v>2024-05</x:v>
      </x:c>
      <x:c r="I6805" t="str">
        <x:v>Germany</x:v>
      </x:c>
      <x:c r="J6805" t="str">
        <x:v>Europe</x:v>
      </x:c>
      <x:c r="K6805" t="str">
        <x:v>EUR</x:v>
      </x:c>
      <x:c r="L6805" t="str">
        <x:v>Johnnie Walker</x:v>
      </x:c>
      <x:c r="M6805" t="str">
        <x:v>Scotch Whisky</x:v>
      </x:c>
      <x:c r="N6805" t="str">
        <x:v>Off-Trade</x:v>
      </x:c>
      <x:c r="O6805" t="str">
        <x:v>Hospitality Group</x:v>
      </x:c>
      <x:c r="P6805" t="str">
        <x:v>SR-046</x:v>
      </x:c>
      <x:c r="Q6805" s="16" t="n">
        <x:v>49</x:v>
      </x:c>
      <x:c r="R6805" s="17" t="n">
        <x:v>32.07</x:v>
      </x:c>
      <x:c r="S6805" s="18" t="n">
        <x:v>0.02</x:v>
      </x:c>
      <x:c r="T6805" s="17" t="n">
        <x:v>1571.53</x:v>
      </x:c>
      <x:c r="U6805" s="17" t="n">
        <x:v>1540.1</x:v>
      </x:c>
      <x:c r="V6805" s="17" t="n">
        <x:v>687.05</x:v>
      </x:c>
      <x:c r="W6805" s="17" t="n">
        <x:v>853.05</x:v>
      </x:c>
      <x:c r="X6805" s="18" t="n">
        <x:v>0.5539</x:v>
      </x:c>
      <x:c r="Y6805" s="17" t="n">
        <x:v>1599.66</x:v>
      </x:c>
      <x:c r="Z6805" s="18" t="n">
        <x:v>0.9628</x:v>
      </x:c>
      <x:c r="AA6805" s="18" t="n">
        <x:v>0.104</x:v>
      </x:c>
      <x:c r="AB6805" t="str">
        <x:v>No</x:v>
      </x:c>
      <x:c r="AC6805" t="str">
        <x:v>Luxury / Reserve</x:v>
      </x:c>
      <x:c r="AD6805" s="18" t="n">
        <x:v>0.5538926043763392</x:v>
      </x:c>
      <x:c r="AE6805" s="18" t="n">
        <x:v>0.9627670880062013</x:v>
      </x:c>
      <x:c r="AF6805" s="17" t="n">
        <x:v>-59.56000000000017</x:v>
      </x:c>
      <x:c r="AG6805" s="18" t="n">
        <x:v>-0.03723291199379879</x:v>
      </x:c>
      <x:c r="AH6805" t="str">
        <x:v>Below Target</x:v>
      </x:c>
    </x:row>
    <x:row r="6806">
      <x:c r="A6806" t="str">
        <x:v>TXN-006803</x:v>
      </x:c>
      <x:c r="B6806" s="14" t="d">
        <x:v>2026-01-20T00:00:00.000Z</x:v>
      </x:c>
      <x:c r="C6806" t="n">
        <x:v>2026</x:v>
      </x:c>
      <x:c r="D6806" t="str">
        <x:v>Q1</x:v>
      </x:c>
      <x:c r="E6806" t="n">
        <x:v>1</x:v>
      </x:c>
      <x:c r="F6806" t="str">
        <x:v>January</x:v>
      </x:c>
      <x:c r="G6806" s="15" t="d">
        <x:v>2026-01-01T00:00:00.000Z</x:v>
      </x:c>
      <x:c r="H6806" t="str">
        <x:v>2026-01</x:v>
      </x:c>
      <x:c r="I6806" t="str">
        <x:v>South Africa</x:v>
      </x:c>
      <x:c r="J6806" t="str">
        <x:v>Africa</x:v>
      </x:c>
      <x:c r="K6806" t="str">
        <x:v>ZAR</x:v>
      </x:c>
      <x:c r="L6806" t="str">
        <x:v>Smirnoff</x:v>
      </x:c>
      <x:c r="M6806" t="str">
        <x:v>Vodka</x:v>
      </x:c>
      <x:c r="N6806" t="str">
        <x:v>On-Trade</x:v>
      </x:c>
      <x:c r="O6806" t="str">
        <x:v>Hospitality Group</x:v>
      </x:c>
      <x:c r="P6806" t="str">
        <x:v>SR-012</x:v>
      </x:c>
      <x:c r="Q6806" s="16" t="n">
        <x:v>19</x:v>
      </x:c>
      <x:c r="R6806" s="17" t="n">
        <x:v>24.43</x:v>
      </x:c>
      <x:c r="S6806" s="18" t="n">
        <x:v>0.08</x:v>
      </x:c>
      <x:c r="T6806" s="17" t="n">
        <x:v>464.25</x:v>
      </x:c>
      <x:c r="U6806" s="17" t="n">
        <x:v>427.11</x:v>
      </x:c>
      <x:c r="V6806" s="17" t="n">
        <x:v>204.64</x:v>
      </x:c>
      <x:c r="W6806" s="17" t="n">
        <x:v>222.47</x:v>
      </x:c>
      <x:c r="X6806" s="18" t="n">
        <x:v>0.5209</x:v>
      </x:c>
      <x:c r="Y6806" s="17" t="n">
        <x:v>438.65</x:v>
      </x:c>
      <x:c r="Z6806" s="18" t="n">
        <x:v>0.9737</x:v>
      </x:c>
      <x:c r="AA6806" s="18" t="n">
        <x:v>0.028</x:v>
      </x:c>
      <x:c r="AB6806" t="str">
        <x:v>Yes</x:v>
      </x:c>
      <x:c r="AC6806" t="str">
        <x:v>Core</x:v>
      </x:c>
      <x:c r="AD6806" s="18" t="n">
        <x:v>0.5208728430615064</x:v>
      </x:c>
      <x:c r="AE6806" s="18" t="n">
        <x:v>0.9736920095748319</x:v>
      </x:c>
      <x:c r="AF6806" s="17" t="n">
        <x:v>-11.539999999999964</x:v>
      </x:c>
      <x:c r="AG6806" s="18" t="n">
        <x:v>-0.026307990425168046</x:v>
      </x:c>
      <x:c r="AH6806" t="str">
        <x:v>Below Target</x:v>
      </x:c>
    </x:row>
    <x:row r="6807">
      <x:c r="A6807" t="str">
        <x:v>TXN-006804</x:v>
      </x:c>
      <x:c r="B6807" s="14" t="d">
        <x:v>2023-11-28T00:00:00.000Z</x:v>
      </x:c>
      <x:c r="C6807" t="n">
        <x:v>2023</x:v>
      </x:c>
      <x:c r="D6807" t="str">
        <x:v>Q4</x:v>
      </x:c>
      <x:c r="E6807" t="n">
        <x:v>11</x:v>
      </x:c>
      <x:c r="F6807" t="str">
        <x:v>November</x:v>
      </x:c>
      <x:c r="G6807" s="15" t="d">
        <x:v>2023-11-01T00:00:00.000Z</x:v>
      </x:c>
      <x:c r="H6807" t="str">
        <x:v>2023-11</x:v>
      </x:c>
      <x:c r="I6807" t="str">
        <x:v>United States</x:v>
      </x:c>
      <x:c r="J6807" t="str">
        <x:v>North America</x:v>
      </x:c>
      <x:c r="K6807" t="str">
        <x:v>USD</x:v>
      </x:c>
      <x:c r="L6807" t="str">
        <x:v>Smirnoff</x:v>
      </x:c>
      <x:c r="M6807" t="str">
        <x:v>Vodka</x:v>
      </x:c>
      <x:c r="N6807" t="str">
        <x:v>Off-Trade</x:v>
      </x:c>
      <x:c r="O6807" t="str">
        <x:v>Independent Retailer</x:v>
      </x:c>
      <x:c r="P6807" t="str">
        <x:v>SR-023</x:v>
      </x:c>
      <x:c r="Q6807" s="16" t="n">
        <x:v>159</x:v>
      </x:c>
      <x:c r="R6807" s="17" t="n">
        <x:v>19.99</x:v>
      </x:c>
      <x:c r="S6807" s="18" t="n">
        <x:v>0.02</x:v>
      </x:c>
      <x:c r="T6807" s="17" t="n">
        <x:v>3178.58</x:v>
      </x:c>
      <x:c r="U6807" s="17" t="n">
        <x:v>3115</x:v>
      </x:c>
      <x:c r="V6807" s="17" t="n">
        <x:v>1494.29</x:v>
      </x:c>
      <x:c r="W6807" s="17" t="n">
        <x:v>1620.71</x:v>
      </x:c>
      <x:c r="X6807" s="18" t="n">
        <x:v>0.5203</x:v>
      </x:c>
      <x:c r="Y6807" s="17" t="n">
        <x:v>3259.05</x:v>
      </x:c>
      <x:c r="Z6807" s="18" t="n">
        <x:v>0.9558</x:v>
      </x:c>
      <x:c r="AA6807" s="18" t="n">
        <x:v>-0.0323</x:v>
      </x:c>
      <x:c r="AB6807" t="str">
        <x:v>No</x:v>
      </x:c>
      <x:c r="AC6807" t="str">
        <x:v>Core</x:v>
      </x:c>
      <x:c r="AD6807" s="18" t="n">
        <x:v>0.5202921348314606</x:v>
      </x:c>
      <x:c r="AE6807" s="18" t="n">
        <x:v>0.9558000030683788</x:v>
      </x:c>
      <x:c r="AF6807" s="17" t="n">
        <x:v>-144.05000000000018</x:v>
      </x:c>
      <x:c r="AG6807" s="18" t="n">
        <x:v>-0.04419999693162123</x:v>
      </x:c>
      <x:c r="AH6807" t="str">
        <x:v>Below Target</x:v>
      </x:c>
    </x:row>
    <x:row r="6808">
      <x:c r="A6808" t="str">
        <x:v>TXN-006805</x:v>
      </x:c>
      <x:c r="B6808" s="14" t="d">
        <x:v>2024-10-22T00:00:00.000Z</x:v>
      </x:c>
      <x:c r="C6808" t="n">
        <x:v>2024</x:v>
      </x:c>
      <x:c r="D6808" t="str">
        <x:v>Q4</x:v>
      </x:c>
      <x:c r="E6808" t="n">
        <x:v>10</x:v>
      </x:c>
      <x:c r="F6808" t="str">
        <x:v>October</x:v>
      </x:c>
      <x:c r="G6808" s="15" t="d">
        <x:v>2024-10-01T00:00:00.000Z</x:v>
      </x:c>
      <x:c r="H6808" t="str">
        <x:v>2024-10</x:v>
      </x:c>
      <x:c r="I6808" t="str">
        <x:v>Australia</x:v>
      </x:c>
      <x:c r="J6808" t="str">
        <x:v>Asia Pacific</x:v>
      </x:c>
      <x:c r="K6808" t="str">
        <x:v>AUD</x:v>
      </x:c>
      <x:c r="L6808" t="str">
        <x:v>Tanqueray</x:v>
      </x:c>
      <x:c r="M6808" t="str">
        <x:v>Gin</x:v>
      </x:c>
      <x:c r="N6808" t="str">
        <x:v>Wholesale</x:v>
      </x:c>
      <x:c r="O6808" t="str">
        <x:v>Hospitality Group</x:v>
      </x:c>
      <x:c r="P6808" t="str">
        <x:v>SR-040</x:v>
      </x:c>
      <x:c r="Q6808" s="16" t="n">
        <x:v>29</x:v>
      </x:c>
      <x:c r="R6808" s="17" t="n">
        <x:v>23.01</x:v>
      </x:c>
      <x:c r="S6808" s="18" t="n">
        <x:v>0.15</x:v>
      </x:c>
      <x:c r="T6808" s="17" t="n">
        <x:v>667.26</x:v>
      </x:c>
      <x:c r="U6808" s="17" t="n">
        <x:v>567.17</x:v>
      </x:c>
      <x:c r="V6808" s="17" t="n">
        <x:v>273.86</x:v>
      </x:c>
      <x:c r="W6808" s="17" t="n">
        <x:v>293.31</x:v>
      </x:c>
      <x:c r="X6808" s="18" t="n">
        <x:v>0.5172</x:v>
      </x:c>
      <x:c r="Y6808" s="17" t="n">
        <x:v>536.09</x:v>
      </x:c>
      <x:c r="Z6808" s="18" t="n">
        <x:v>1.058</x:v>
      </x:c>
      <x:c r="AA6808" s="18" t="n">
        <x:v>-0.0228</x:v>
      </x:c>
      <x:c r="AB6808" t="str">
        <x:v>Yes</x:v>
      </x:c>
      <x:c r="AC6808" t="str">
        <x:v>Premium Core</x:v>
      </x:c>
      <x:c r="AD6808" s="18" t="n">
        <x:v>0.5171465345487244</x:v>
      </x:c>
      <x:c r="AE6808" s="18" t="n">
        <x:v>1.0579753399615734</x:v>
      </x:c>
      <x:c r="AF6808" s="17" t="n">
        <x:v>31.079999999999927</x:v>
      </x:c>
      <x:c r="AG6808" s="18" t="n">
        <x:v>0.057975339961573474</x:v>
      </x:c>
      <x:c r="AH6808" t="str">
        <x:v>Above Target</x:v>
      </x:c>
    </x:row>
    <x:row r="6809">
      <x:c r="A6809" t="str">
        <x:v>TXN-006806</x:v>
      </x:c>
      <x:c r="B6809" s="14" t="d">
        <x:v>2026-08-15T00:00:00.000Z</x:v>
      </x:c>
      <x:c r="C6809" t="n">
        <x:v>2026</x:v>
      </x:c>
      <x:c r="D6809" t="str">
        <x:v>Q3</x:v>
      </x:c>
      <x:c r="E6809" t="n">
        <x:v>8</x:v>
      </x:c>
      <x:c r="F6809" t="str">
        <x:v>August</x:v>
      </x:c>
      <x:c r="G6809" s="15" t="d">
        <x:v>2026-08-01T00:00:00.000Z</x:v>
      </x:c>
      <x:c r="H6809" t="str">
        <x:v>2026-08</x:v>
      </x:c>
      <x:c r="I6809" t="str">
        <x:v>Canada</x:v>
      </x:c>
      <x:c r="J6809" t="str">
        <x:v>North America</x:v>
      </x:c>
      <x:c r="K6809" t="str">
        <x:v>CAD</x:v>
      </x:c>
      <x:c r="L6809" t="str">
        <x:v>Don Julio</x:v>
      </x:c>
      <x:c r="M6809" t="str">
        <x:v>Tequila</x:v>
      </x:c>
      <x:c r="N6809" t="str">
        <x:v>Duty Free / Travel Retail</x:v>
      </x:c>
      <x:c r="O6809" t="str">
        <x:v>E-commerce Partner</x:v>
      </x:c>
      <x:c r="P6809" t="str">
        <x:v>SR-057</x:v>
      </x:c>
      <x:c r="Q6809" s="16" t="n">
        <x:v>97</x:v>
      </x:c>
      <x:c r="R6809" s="17" t="n">
        <x:v>61.55</x:v>
      </x:c>
      <x:c r="S6809" s="18" t="n">
        <x:v>0</x:v>
      </x:c>
      <x:c r="T6809" s="17" t="n">
        <x:v>5970.66</x:v>
      </x:c>
      <x:c r="U6809" s="17" t="n">
        <x:v>5970.66</x:v>
      </x:c>
      <x:c r="V6809" s="17" t="n">
        <x:v>2468.61</x:v>
      </x:c>
      <x:c r="W6809" s="17" t="n">
        <x:v>3502.05</x:v>
      </x:c>
      <x:c r="X6809" s="18" t="n">
        <x:v>0.5865</x:v>
      </x:c>
      <x:c r="Y6809" s="17" t="n">
        <x:v>5997.93</x:v>
      </x:c>
      <x:c r="Z6809" s="18" t="n">
        <x:v>0.9955</x:v>
      </x:c>
      <x:c r="AA6809" s="18" t="n">
        <x:v>0.0299</x:v>
      </x:c>
      <x:c r="AB6809" t="str">
        <x:v>No</x:v>
      </x:c>
      <x:c r="AC6809" t="str">
        <x:v>Luxury / Reserve</x:v>
      </x:c>
      <x:c r="AD6809" s="18" t="n">
        <x:v>0.5865431962295626</x:v>
      </x:c>
      <x:c r="AE6809" s="18" t="n">
        <x:v>0.9954534314338446</x:v>
      </x:c>
      <x:c r="AF6809" s="17" t="n">
        <x:v>-27.270000000000437</x:v>
      </x:c>
      <x:c r="AG6809" s="18" t="n">
        <x:v>-0.004546568566155396</x:v>
      </x:c>
      <x:c r="AH6809" t="str">
        <x:v>Below Target</x:v>
      </x:c>
    </x:row>
    <x:row r="6810">
      <x:c r="A6810" t="str">
        <x:v>TXN-006807</x:v>
      </x:c>
      <x:c r="B6810" s="14" t="d">
        <x:v>2026-08-09T00:00:00.000Z</x:v>
      </x:c>
      <x:c r="C6810" t="n">
        <x:v>2026</x:v>
      </x:c>
      <x:c r="D6810" t="str">
        <x:v>Q3</x:v>
      </x:c>
      <x:c r="E6810" t="n">
        <x:v>8</x:v>
      </x:c>
      <x:c r="F6810" t="str">
        <x:v>August</x:v>
      </x:c>
      <x:c r="G6810" s="15" t="d">
        <x:v>2026-08-01T00:00:00.000Z</x:v>
      </x:c>
      <x:c r="H6810" t="str">
        <x:v>2026-08</x:v>
      </x:c>
      <x:c r="I6810" t="str">
        <x:v>Nigeria</x:v>
      </x:c>
      <x:c r="J6810" t="str">
        <x:v>Africa</x:v>
      </x:c>
      <x:c r="K6810" t="str">
        <x:v>NGN</x:v>
      </x:c>
      <x:c r="L6810" t="str">
        <x:v>Baileys</x:v>
      </x:c>
      <x:c r="M6810" t="str">
        <x:v>Liqueur</x:v>
      </x:c>
      <x:c r="N6810" t="str">
        <x:v>On-Trade</x:v>
      </x:c>
      <x:c r="O6810" t="str">
        <x:v>Key Account</x:v>
      </x:c>
      <x:c r="P6810" t="str">
        <x:v>SR-006</x:v>
      </x:c>
      <x:c r="Q6810" s="16" t="n">
        <x:v>15</x:v>
      </x:c>
      <x:c r="R6810" s="17" t="n">
        <x:v>20.29</x:v>
      </x:c>
      <x:c r="S6810" s="18" t="n">
        <x:v>0.08</x:v>
      </x:c>
      <x:c r="T6810" s="17" t="n">
        <x:v>304.31</x:v>
      </x:c>
      <x:c r="U6810" s="17" t="n">
        <x:v>279.96</x:v>
      </x:c>
      <x:c r="V6810" s="17" t="n">
        <x:v>130.08</x:v>
      </x:c>
      <x:c r="W6810" s="17" t="n">
        <x:v>149.89</x:v>
      </x:c>
      <x:c r="X6810" s="18" t="n">
        <x:v>0.5354</x:v>
      </x:c>
      <x:c r="Y6810" s="17" t="n">
        <x:v>255.27</x:v>
      </x:c>
      <x:c r="Z6810" s="18" t="n">
        <x:v>1.0967</x:v>
      </x:c>
      <x:c r="AA6810" s="18" t="n">
        <x:v>-0.0193</x:v>
      </x:c>
      <x:c r="AB6810" t="str">
        <x:v>Yes</x:v>
      </x:c>
      <x:c r="AC6810" t="str">
        <x:v>Core</x:v>
      </x:c>
      <x:c r="AD6810" s="18" t="n">
        <x:v>0.5353979139877125</x:v>
      </x:c>
      <x:c r="AE6810" s="18" t="n">
        <x:v>1.0967211188153718</x:v>
      </x:c>
      <x:c r="AF6810" s="17" t="n">
        <x:v>24.68999999999997</x:v>
      </x:c>
      <x:c r="AG6810" s="18" t="n">
        <x:v>0.09672111881537183</x:v>
      </x:c>
      <x:c r="AH6810" t="str">
        <x:v>Above Target</x:v>
      </x:c>
    </x:row>
    <x:row r="6811">
      <x:c r="A6811" t="str">
        <x:v>TXN-006808</x:v>
      </x:c>
      <x:c r="B6811" s="14" t="d">
        <x:v>2025-06-05T00:00:00.000Z</x:v>
      </x:c>
      <x:c r="C6811" t="n">
        <x:v>2025</x:v>
      </x:c>
      <x:c r="D6811" t="str">
        <x:v>Q2</x:v>
      </x:c>
      <x:c r="E6811" t="n">
        <x:v>6</x:v>
      </x:c>
      <x:c r="F6811" t="str">
        <x:v>June</x:v>
      </x:c>
      <x:c r="G6811" s="15" t="d">
        <x:v>2025-06-01T00:00:00.000Z</x:v>
      </x:c>
      <x:c r="H6811" t="str">
        <x:v>2025-06</x:v>
      </x:c>
      <x:c r="I6811" t="str">
        <x:v>United States</x:v>
      </x:c>
      <x:c r="J6811" t="str">
        <x:v>North America</x:v>
      </x:c>
      <x:c r="K6811" t="str">
        <x:v>USD</x:v>
      </x:c>
      <x:c r="L6811" t="str">
        <x:v>Smirnoff</x:v>
      </x:c>
      <x:c r="M6811" t="str">
        <x:v>Vodka</x:v>
      </x:c>
      <x:c r="N6811" t="str">
        <x:v>Wholesale</x:v>
      </x:c>
      <x:c r="O6811" t="str">
        <x:v>Independent Retailer</x:v>
      </x:c>
      <x:c r="P6811" t="str">
        <x:v>SR-023</x:v>
      </x:c>
      <x:c r="Q6811" s="16" t="n">
        <x:v>55</x:v>
      </x:c>
      <x:c r="R6811" s="17" t="n">
        <x:v>18.14</x:v>
      </x:c>
      <x:c r="S6811" s="18" t="n">
        <x:v>0</x:v>
      </x:c>
      <x:c r="T6811" s="17" t="n">
        <x:v>997.68</x:v>
      </x:c>
      <x:c r="U6811" s="17" t="n">
        <x:v>997.68</x:v>
      </x:c>
      <x:c r="V6811" s="17" t="n">
        <x:v>511.77</x:v>
      </x:c>
      <x:c r="W6811" s="17" t="n">
        <x:v>485.91</x:v>
      </x:c>
      <x:c r="X6811" s="18" t="n">
        <x:v>0.487</x:v>
      </x:c>
      <x:c r="Y6811" s="17" t="n">
        <x:v>921.5</x:v>
      </x:c>
      <x:c r="Z6811" s="18" t="n">
        <x:v>1.0827</x:v>
      </x:c>
      <x:c r="AA6811" s="18" t="n">
        <x:v>0.0174</x:v>
      </x:c>
      <x:c r="AB6811" t="str">
        <x:v>No</x:v>
      </x:c>
      <x:c r="AC6811" t="str">
        <x:v>Core</x:v>
      </x:c>
      <x:c r="AD6811" s="18" t="n">
        <x:v>0.4870399326437335</x:v>
      </x:c>
      <x:c r="AE6811" s="18" t="n">
        <x:v>1.082669560499186</x:v>
      </x:c>
      <x:c r="AF6811" s="17" t="n">
        <x:v>76.17999999999995</x:v>
      </x:c>
      <x:c r="AG6811" s="18" t="n">
        <x:v>0.08266956049918606</x:v>
      </x:c>
      <x:c r="AH6811" t="str">
        <x:v>Above Target</x:v>
      </x:c>
    </x:row>
    <x:row r="6812">
      <x:c r="A6812" t="str">
        <x:v>TXN-006809</x:v>
      </x:c>
      <x:c r="B6812" s="14" t="d">
        <x:v>2023-08-30T00:00:00.000Z</x:v>
      </x:c>
      <x:c r="C6812" t="n">
        <x:v>2023</x:v>
      </x:c>
      <x:c r="D6812" t="str">
        <x:v>Q3</x:v>
      </x:c>
      <x:c r="E6812" t="n">
        <x:v>8</x:v>
      </x:c>
      <x:c r="F6812" t="str">
        <x:v>August</x:v>
      </x:c>
      <x:c r="G6812" s="15" t="d">
        <x:v>2023-08-01T00:00:00.000Z</x:v>
      </x:c>
      <x:c r="H6812" t="str">
        <x:v>2023-08</x:v>
      </x:c>
      <x:c r="I6812" t="str">
        <x:v>United States</x:v>
      </x:c>
      <x:c r="J6812" t="str">
        <x:v>North America</x:v>
      </x:c>
      <x:c r="K6812" t="str">
        <x:v>USD</x:v>
      </x:c>
      <x:c r="L6812" t="str">
        <x:v>Johnnie Walker</x:v>
      </x:c>
      <x:c r="M6812" t="str">
        <x:v>Scotch Whisky</x:v>
      </x:c>
      <x:c r="N6812" t="str">
        <x:v>On-Trade</x:v>
      </x:c>
      <x:c r="O6812" t="str">
        <x:v>E-commerce Partner</x:v>
      </x:c>
      <x:c r="P6812" t="str">
        <x:v>SR-060</x:v>
      </x:c>
      <x:c r="Q6812" s="16" t="n">
        <x:v>270</x:v>
      </x:c>
      <x:c r="R6812" s="17" t="n">
        <x:v>40.73</x:v>
      </x:c>
      <x:c r="S6812" s="18" t="n">
        <x:v>0.03</x:v>
      </x:c>
      <x:c r="T6812" s="17" t="n">
        <x:v>10996.11</x:v>
      </x:c>
      <x:c r="U6812" s="17" t="n">
        <x:v>10666.23</x:v>
      </x:c>
      <x:c r="V6812" s="17" t="n">
        <x:v>5088.75</x:v>
      </x:c>
      <x:c r="W6812" s="17" t="n">
        <x:v>5577.47</x:v>
      </x:c>
      <x:c r="X6812" s="18" t="n">
        <x:v>0.5229</x:v>
      </x:c>
      <x:c r="Y6812" s="17" t="n">
        <x:v>11234.1</x:v>
      </x:c>
      <x:c r="Z6812" s="18" t="n">
        <x:v>0.9495</x:v>
      </x:c>
      <x:c r="AA6812" s="18" t="n">
        <x:v>0.0976</x:v>
      </x:c>
      <x:c r="AB6812" t="str">
        <x:v>No</x:v>
      </x:c>
      <x:c r="AC6812" t="str">
        <x:v>Luxury / Reserve</x:v>
      </x:c>
      <x:c r="AD6812" s="18" t="n">
        <x:v>0.5229092190961568</x:v>
      </x:c>
      <x:c r="AE6812" s="18" t="n">
        <x:v>0.9494512243971479</x:v>
      </x:c>
      <x:c r="AF6812" s="17" t="n">
        <x:v>-567.8700000000008</x:v>
      </x:c>
      <x:c r="AG6812" s="18" t="n">
        <x:v>-0.0505487756028521</x:v>
      </x:c>
      <x:c r="AH6812" t="str">
        <x:v>Below Target</x:v>
      </x:c>
    </x:row>
    <x:row r="6813">
      <x:c r="A6813" t="str">
        <x:v>TXN-006810</x:v>
      </x:c>
      <x:c r="B6813" s="14" t="d">
        <x:v>2025-06-12T00:00:00.000Z</x:v>
      </x:c>
      <x:c r="C6813" t="n">
        <x:v>2025</x:v>
      </x:c>
      <x:c r="D6813" t="str">
        <x:v>Q2</x:v>
      </x:c>
      <x:c r="E6813" t="n">
        <x:v>6</x:v>
      </x:c>
      <x:c r="F6813" t="str">
        <x:v>June</x:v>
      </x:c>
      <x:c r="G6813" s="15" t="d">
        <x:v>2025-06-01T00:00:00.000Z</x:v>
      </x:c>
      <x:c r="H6813" t="str">
        <x:v>2025-06</x:v>
      </x:c>
      <x:c r="I6813" t="str">
        <x:v>United States</x:v>
      </x:c>
      <x:c r="J6813" t="str">
        <x:v>North America</x:v>
      </x:c>
      <x:c r="K6813" t="str">
        <x:v>USD</x:v>
      </x:c>
      <x:c r="L6813" t="str">
        <x:v>Smirnoff</x:v>
      </x:c>
      <x:c r="M6813" t="str">
        <x:v>Vodka</x:v>
      </x:c>
      <x:c r="N6813" t="str">
        <x:v>Wholesale</x:v>
      </x:c>
      <x:c r="O6813" t="str">
        <x:v>Key Account</x:v>
      </x:c>
      <x:c r="P6813" t="str">
        <x:v>SR-023</x:v>
      </x:c>
      <x:c r="Q6813" s="16" t="n">
        <x:v>148</x:v>
      </x:c>
      <x:c r="R6813" s="17" t="n">
        <x:v>18.06</x:v>
      </x:c>
      <x:c r="S6813" s="18" t="n">
        <x:v>0.02</x:v>
      </x:c>
      <x:c r="T6813" s="17" t="n">
        <x:v>2672.46</x:v>
      </x:c>
      <x:c r="U6813" s="17" t="n">
        <x:v>2619.02</x:v>
      </x:c>
      <x:c r="V6813" s="17" t="n">
        <x:v>1270.08</x:v>
      </x:c>
      <x:c r="W6813" s="17" t="n">
        <x:v>1348.93</x:v>
      </x:c>
      <x:c r="X6813" s="18" t="n">
        <x:v>0.5151</x:v>
      </x:c>
      <x:c r="Y6813" s="17" t="n">
        <x:v>2519.75</x:v>
      </x:c>
      <x:c r="Z6813" s="18" t="n">
        <x:v>1.0394</x:v>
      </x:c>
      <x:c r="AA6813" s="18" t="n">
        <x:v>0.1121</x:v>
      </x:c>
      <x:c r="AB6813" t="str">
        <x:v>No</x:v>
      </x:c>
      <x:c r="AC6813" t="str">
        <x:v>Core</x:v>
      </x:c>
      <x:c r="AD6813" s="18" t="n">
        <x:v>0.5150514314514589</x:v>
      </x:c>
      <x:c r="AE6813" s="18" t="n">
        <x:v>1.0393967655521381</x:v>
      </x:c>
      <x:c r="AF6813" s="17" t="n">
        <x:v>99.26999999999998</x:v>
      </x:c>
      <x:c r="AG6813" s="18" t="n">
        <x:v>0.0393967655521381</x:v>
      </x:c>
      <x:c r="AH6813" t="str">
        <x:v>Above Target</x:v>
      </x:c>
    </x:row>
    <x:row r="6814">
      <x:c r="A6814" t="str">
        <x:v>TXN-006811</x:v>
      </x:c>
      <x:c r="B6814" s="14" t="d">
        <x:v>2025-07-27T00:00:00.000Z</x:v>
      </x:c>
      <x:c r="C6814" t="n">
        <x:v>2025</x:v>
      </x:c>
      <x:c r="D6814" t="str">
        <x:v>Q3</x:v>
      </x:c>
      <x:c r="E6814" t="n">
        <x:v>7</x:v>
      </x:c>
      <x:c r="F6814" t="str">
        <x:v>July</x:v>
      </x:c>
      <x:c r="G6814" s="15" t="d">
        <x:v>2025-07-01T00:00:00.000Z</x:v>
      </x:c>
      <x:c r="H6814" t="str">
        <x:v>2025-07</x:v>
      </x:c>
      <x:c r="I6814" t="str">
        <x:v>United States</x:v>
      </x:c>
      <x:c r="J6814" t="str">
        <x:v>North America</x:v>
      </x:c>
      <x:c r="K6814" t="str">
        <x:v>USD</x:v>
      </x:c>
      <x:c r="L6814" t="str">
        <x:v>Buchanan's</x:v>
      </x:c>
      <x:c r="M6814" t="str">
        <x:v>Scotch Whisky</x:v>
      </x:c>
      <x:c r="N6814" t="str">
        <x:v>On-Trade</x:v>
      </x:c>
      <x:c r="O6814" t="str">
        <x:v>Distributor</x:v>
      </x:c>
      <x:c r="P6814" t="str">
        <x:v>SR-037</x:v>
      </x:c>
      <x:c r="Q6814" s="16" t="n">
        <x:v>75</x:v>
      </x:c>
      <x:c r="R6814" s="17" t="n">
        <x:v>37.89</x:v>
      </x:c>
      <x:c r="S6814" s="18" t="n">
        <x:v>0.1</x:v>
      </x:c>
      <x:c r="T6814" s="17" t="n">
        <x:v>2841.42</x:v>
      </x:c>
      <x:c r="U6814" s="17" t="n">
        <x:v>2557.28</x:v>
      </x:c>
      <x:c r="V6814" s="17" t="n">
        <x:v>1180.76</x:v>
      </x:c>
      <x:c r="W6814" s="17" t="n">
        <x:v>1376.52</x:v>
      </x:c>
      <x:c r="X6814" s="18" t="n">
        <x:v>0.5383</x:v>
      </x:c>
      <x:c r="Y6814" s="17" t="n">
        <x:v>2730.3</x:v>
      </x:c>
      <x:c r="Z6814" s="18" t="n">
        <x:v>0.9366</x:v>
      </x:c>
      <x:c r="AA6814" s="18" t="n">
        <x:v>-0.0328</x:v>
      </x:c>
      <x:c r="AB6814" t="str">
        <x:v>Yes</x:v>
      </x:c>
      <x:c r="AC6814" t="str">
        <x:v>Premium Core</x:v>
      </x:c>
      <x:c r="AD6814" s="18" t="n">
        <x:v>0.5382750422323719</x:v>
      </x:c>
      <x:c r="AE6814" s="18" t="n">
        <x:v>0.9366296743947552</x:v>
      </x:c>
      <x:c r="AF6814" s="17" t="n">
        <x:v>-173.01999999999998</x:v>
      </x:c>
      <x:c r="AG6814" s="18" t="n">
        <x:v>-0.06337032560524483</x:v>
      </x:c>
      <x:c r="AH6814" t="str">
        <x:v>Below Target</x:v>
      </x:c>
    </x:row>
    <x:row r="6815">
      <x:c r="A6815" t="str">
        <x:v>TXN-006812</x:v>
      </x:c>
      <x:c r="B6815" s="14" t="d">
        <x:v>2023-02-14T00:00:00.000Z</x:v>
      </x:c>
      <x:c r="C6815" t="n">
        <x:v>2023</x:v>
      </x:c>
      <x:c r="D6815" t="str">
        <x:v>Q1</x:v>
      </x:c>
      <x:c r="E6815" t="n">
        <x:v>2</x:v>
      </x:c>
      <x:c r="F6815" t="str">
        <x:v>February</x:v>
      </x:c>
      <x:c r="G6815" s="15" t="d">
        <x:v>2023-02-01T00:00:00.000Z</x:v>
      </x:c>
      <x:c r="H6815" t="str">
        <x:v>2023-02</x:v>
      </x:c>
      <x:c r="I6815" t="str">
        <x:v>Brazil</x:v>
      </x:c>
      <x:c r="J6815" t="str">
        <x:v>Latin America &amp; Caribbean</x:v>
      </x:c>
      <x:c r="K6815" t="str">
        <x:v>BRL</x:v>
      </x:c>
      <x:c r="L6815" t="str">
        <x:v>Ketel One</x:v>
      </x:c>
      <x:c r="M6815" t="str">
        <x:v>Vodka</x:v>
      </x:c>
      <x:c r="N6815" t="str">
        <x:v>Off-Trade</x:v>
      </x:c>
      <x:c r="O6815" t="str">
        <x:v>Key Account</x:v>
      </x:c>
      <x:c r="P6815" t="str">
        <x:v>SR-028</x:v>
      </x:c>
      <x:c r="Q6815" s="16" t="n">
        <x:v>30</x:v>
      </x:c>
      <x:c r="R6815" s="17" t="n">
        <x:v>27.69</x:v>
      </x:c>
      <x:c r="S6815" s="18" t="n">
        <x:v>0</x:v>
      </x:c>
      <x:c r="T6815" s="17" t="n">
        <x:v>830.67</x:v>
      </x:c>
      <x:c r="U6815" s="17" t="n">
        <x:v>830.67</x:v>
      </x:c>
      <x:c r="V6815" s="17" t="n">
        <x:v>343.92</x:v>
      </x:c>
      <x:c r="W6815" s="17" t="n">
        <x:v>486.74</x:v>
      </x:c>
      <x:c r="X6815" s="18" t="n">
        <x:v>0.586</x:v>
      </x:c>
      <x:c r="Y6815" s="17" t="n">
        <x:v>772.13</x:v>
      </x:c>
      <x:c r="Z6815" s="18" t="n">
        <x:v>1.0758</x:v>
      </x:c>
      <x:c r="AA6815" s="18" t="n">
        <x:v>0.1048</x:v>
      </x:c>
      <x:c r="AB6815" t="str">
        <x:v>No</x:v>
      </x:c>
      <x:c r="AC6815" t="str">
        <x:v>Premium Core</x:v>
      </x:c>
      <x:c r="AD6815" s="18" t="n">
        <x:v>0.585960730494661</x:v>
      </x:c>
      <x:c r="AE6815" s="18" t="n">
        <x:v>1.0758162485591805</x:v>
      </x:c>
      <x:c r="AF6815" s="17" t="n">
        <x:v>58.539999999999964</x:v>
      </x:c>
      <x:c r="AG6815" s="18" t="n">
        <x:v>0.0758162485591804</x:v>
      </x:c>
      <x:c r="AH6815" t="str">
        <x:v>Above Target</x:v>
      </x:c>
    </x:row>
    <x:row r="6816">
      <x:c r="A6816" t="str">
        <x:v>TXN-006813</x:v>
      </x:c>
      <x:c r="B6816" s="14" t="d">
        <x:v>2026-03-01T00:00:00.000Z</x:v>
      </x:c>
      <x:c r="C6816" t="n">
        <x:v>2026</x:v>
      </x:c>
      <x:c r="D6816" t="str">
        <x:v>Q1</x:v>
      </x:c>
      <x:c r="E6816" t="n">
        <x:v>3</x:v>
      </x:c>
      <x:c r="F6816" t="str">
        <x:v>March</x:v>
      </x:c>
      <x:c r="G6816" s="15" t="d">
        <x:v>2026-03-01T00:00:00.000Z</x:v>
      </x:c>
      <x:c r="H6816" t="str">
        <x:v>2026-03</x:v>
      </x:c>
      <x:c r="I6816" t="str">
        <x:v>Germany</x:v>
      </x:c>
      <x:c r="J6816" t="str">
        <x:v>Europe</x:v>
      </x:c>
      <x:c r="K6816" t="str">
        <x:v>EUR</x:v>
      </x:c>
      <x:c r="L6816" t="str">
        <x:v>Johnnie Walker</x:v>
      </x:c>
      <x:c r="M6816" t="str">
        <x:v>Scotch Whisky</x:v>
      </x:c>
      <x:c r="N6816" t="str">
        <x:v>Wholesale</x:v>
      </x:c>
      <x:c r="O6816" t="str">
        <x:v>Hospitality Group</x:v>
      </x:c>
      <x:c r="P6816" t="str">
        <x:v>SR-053</x:v>
      </x:c>
      <x:c r="Q6816" s="16" t="n">
        <x:v>82</x:v>
      </x:c>
      <x:c r="R6816" s="17" t="n">
        <x:v>32.35</x:v>
      </x:c>
      <x:c r="S6816" s="18" t="n">
        <x:v>0.03</x:v>
      </x:c>
      <x:c r="T6816" s="17" t="n">
        <x:v>2652.65</x:v>
      </x:c>
      <x:c r="U6816" s="17" t="n">
        <x:v>2573.07</x:v>
      </x:c>
      <x:c r="V6816" s="17" t="n">
        <x:v>1086.6</x:v>
      </x:c>
      <x:c r="W6816" s="17" t="n">
        <x:v>1486.47</x:v>
      </x:c>
      <x:c r="X6816" s="18" t="n">
        <x:v>0.5777</x:v>
      </x:c>
      <x:c r="Y6816" s="17" t="n">
        <x:v>2436.6</x:v>
      </x:c>
      <x:c r="Z6816" s="18" t="n">
        <x:v>1.056</x:v>
      </x:c>
      <x:c r="AA6816" s="18" t="n">
        <x:v>0.094</x:v>
      </x:c>
      <x:c r="AB6816" t="str">
        <x:v>No</x:v>
      </x:c>
      <x:c r="AC6816" t="str">
        <x:v>Luxury / Reserve</x:v>
      </x:c>
      <x:c r="AD6816" s="18" t="n">
        <x:v>0.5777028996490573</x:v>
      </x:c>
      <x:c r="AE6816" s="18" t="n">
        <x:v>1.0560083723220883</x:v>
      </x:c>
      <x:c r="AF6816" s="17" t="n">
        <x:v>136.47000000000025</x:v>
      </x:c>
      <x:c r="AG6816" s="18" t="n">
        <x:v>0.05600837232208826</x:v>
      </x:c>
      <x:c r="AH6816" t="str">
        <x:v>Above Target</x:v>
      </x:c>
    </x:row>
    <x:row r="6817">
      <x:c r="A6817" t="str">
        <x:v>TXN-006814</x:v>
      </x:c>
      <x:c r="B6817" s="14" t="d">
        <x:v>2024-04-06T00:00:00.000Z</x:v>
      </x:c>
      <x:c r="C6817" t="n">
        <x:v>2024</x:v>
      </x:c>
      <x:c r="D6817" t="str">
        <x:v>Q2</x:v>
      </x:c>
      <x:c r="E6817" t="n">
        <x:v>4</x:v>
      </x:c>
      <x:c r="F6817" t="str">
        <x:v>April</x:v>
      </x:c>
      <x:c r="G6817" s="15" t="d">
        <x:v>2024-04-01T00:00:00.000Z</x:v>
      </x:c>
      <x:c r="H6817" t="str">
        <x:v>2024-04</x:v>
      </x:c>
      <x:c r="I6817" t="str">
        <x:v>Japan</x:v>
      </x:c>
      <x:c r="J6817" t="str">
        <x:v>Asia Pacific</x:v>
      </x:c>
      <x:c r="K6817" t="str">
        <x:v>JPY</x:v>
      </x:c>
      <x:c r="L6817" t="str">
        <x:v>Cîroc</x:v>
      </x:c>
      <x:c r="M6817" t="str">
        <x:v>Vodka</x:v>
      </x:c>
      <x:c r="N6817" t="str">
        <x:v>Off-Trade</x:v>
      </x:c>
      <x:c r="O6817" t="str">
        <x:v>Key Account</x:v>
      </x:c>
      <x:c r="P6817" t="str">
        <x:v>SR-057</x:v>
      </x:c>
      <x:c r="Q6817" s="16" t="n">
        <x:v>27</x:v>
      </x:c>
      <x:c r="R6817" s="17" t="n">
        <x:v>35.31</x:v>
      </x:c>
      <x:c r="S6817" s="18" t="n">
        <x:v>0.02</x:v>
      </x:c>
      <x:c r="T6817" s="17" t="n">
        <x:v>953.38</x:v>
      </x:c>
      <x:c r="U6817" s="17" t="n">
        <x:v>934.31</x:v>
      </x:c>
      <x:c r="V6817" s="17" t="n">
        <x:v>387.64</x:v>
      </x:c>
      <x:c r="W6817" s="17" t="n">
        <x:v>546.67</x:v>
      </x:c>
      <x:c r="X6817" s="18" t="n">
        <x:v>0.5851</x:v>
      </x:c>
      <x:c r="Y6817" s="17" t="n">
        <x:v>961.72</x:v>
      </x:c>
      <x:c r="Z6817" s="18" t="n">
        <x:v>0.9715</x:v>
      </x:c>
      <x:c r="AA6817" s="18" t="n">
        <x:v>0.0606</x:v>
      </x:c>
      <x:c r="AB6817" t="str">
        <x:v>No</x:v>
      </x:c>
      <x:c r="AC6817" t="str">
        <x:v>Luxury / Reserve</x:v>
      </x:c>
      <x:c r="AD6817" s="18" t="n">
        <x:v>0.5851055859404266</x:v>
      </x:c>
      <x:c r="AE6817" s="18" t="n">
        <x:v>0.9714989809923885</x:v>
      </x:c>
      <x:c r="AF6817" s="17" t="n">
        <x:v>-27.410000000000082</x:v>
      </x:c>
      <x:c r="AG6817" s="18" t="n">
        <x:v>-0.02850101900761145</x:v>
      </x:c>
      <x:c r="AH6817" t="str">
        <x:v>Below Target</x:v>
      </x:c>
    </x:row>
    <x:row r="6818">
      <x:c r="A6818" t="str">
        <x:v>TXN-006815</x:v>
      </x:c>
      <x:c r="B6818" s="14" t="d">
        <x:v>2023-04-27T00:00:00.000Z</x:v>
      </x:c>
      <x:c r="C6818" t="n">
        <x:v>2023</x:v>
      </x:c>
      <x:c r="D6818" t="str">
        <x:v>Q2</x:v>
      </x:c>
      <x:c r="E6818" t="n">
        <x:v>4</x:v>
      </x:c>
      <x:c r="F6818" t="str">
        <x:v>April</x:v>
      </x:c>
      <x:c r="G6818" s="15" t="d">
        <x:v>2023-04-01T00:00:00.000Z</x:v>
      </x:c>
      <x:c r="H6818" t="str">
        <x:v>2023-04</x:v>
      </x:c>
      <x:c r="I6818" t="str">
        <x:v>United States</x:v>
      </x:c>
      <x:c r="J6818" t="str">
        <x:v>North America</x:v>
      </x:c>
      <x:c r="K6818" t="str">
        <x:v>USD</x:v>
      </x:c>
      <x:c r="L6818" t="str">
        <x:v>Guinness</x:v>
      </x:c>
      <x:c r="M6818" t="str">
        <x:v>Beer / Stout</x:v>
      </x:c>
      <x:c r="N6818" t="str">
        <x:v>Off-Trade</x:v>
      </x:c>
      <x:c r="O6818" t="str">
        <x:v>E-commerce Partner</x:v>
      </x:c>
      <x:c r="P6818" t="str">
        <x:v>SR-057</x:v>
      </x:c>
      <x:c r="Q6818" s="16" t="n">
        <x:v>56</x:v>
      </x:c>
      <x:c r="R6818" s="17" t="n">
        <x:v>7.13</x:v>
      </x:c>
      <x:c r="S6818" s="18" t="n">
        <x:v>0.02</x:v>
      </x:c>
      <x:c r="T6818" s="17" t="n">
        <x:v>399.03</x:v>
      </x:c>
      <x:c r="U6818" s="17" t="n">
        <x:v>391.05</x:v>
      </x:c>
      <x:c r="V6818" s="17" t="n">
        <x:v>215.03</x:v>
      </x:c>
      <x:c r="W6818" s="17" t="n">
        <x:v>176.02</x:v>
      </x:c>
      <x:c r="X6818" s="18" t="n">
        <x:v>0.4501</x:v>
      </x:c>
      <x:c r="Y6818" s="17" t="n">
        <x:v>440.15</x:v>
      </x:c>
      <x:c r="Z6818" s="18" t="n">
        <x:v>0.8885</x:v>
      </x:c>
      <x:c r="AA6818" s="18" t="n">
        <x:v>0.0975</x:v>
      </x:c>
      <x:c r="AB6818" t="str">
        <x:v>No</x:v>
      </x:c>
      <x:c r="AC6818" t="str">
        <x:v>Core</x:v>
      </x:c>
      <x:c r="AD6818" s="18" t="n">
        <x:v>0.45012146784298684</x:v>
      </x:c>
      <x:c r="AE6818" s="18" t="n">
        <x:v>0.8884471202998978</x:v>
      </x:c>
      <x:c r="AF6818" s="17" t="n">
        <x:v>-49.099999999999966</x:v>
      </x:c>
      <x:c r="AG6818" s="18" t="n">
        <x:v>-0.11155287970010216</x:v>
      </x:c>
      <x:c r="AH6818" t="str">
        <x:v>Below Target</x:v>
      </x:c>
    </x:row>
    <x:row r="6819">
      <x:c r="A6819" t="str">
        <x:v>TXN-006816</x:v>
      </x:c>
      <x:c r="B6819" s="14" t="d">
        <x:v>2026-01-12T00:00:00.000Z</x:v>
      </x:c>
      <x:c r="C6819" t="n">
        <x:v>2026</x:v>
      </x:c>
      <x:c r="D6819" t="str">
        <x:v>Q1</x:v>
      </x:c>
      <x:c r="E6819" t="n">
        <x:v>1</x:v>
      </x:c>
      <x:c r="F6819" t="str">
        <x:v>January</x:v>
      </x:c>
      <x:c r="G6819" s="15" t="d">
        <x:v>2026-01-01T00:00:00.000Z</x:v>
      </x:c>
      <x:c r="H6819" t="str">
        <x:v>2026-01</x:v>
      </x:c>
      <x:c r="I6819" t="str">
        <x:v>Japan</x:v>
      </x:c>
      <x:c r="J6819" t="str">
        <x:v>Asia Pacific</x:v>
      </x:c>
      <x:c r="K6819" t="str">
        <x:v>JPY</x:v>
      </x:c>
      <x:c r="L6819" t="str">
        <x:v>Cîroc</x:v>
      </x:c>
      <x:c r="M6819" t="str">
        <x:v>Vodka</x:v>
      </x:c>
      <x:c r="N6819" t="str">
        <x:v>Off-Trade</x:v>
      </x:c>
      <x:c r="O6819" t="str">
        <x:v>E-commerce Partner</x:v>
      </x:c>
      <x:c r="P6819" t="str">
        <x:v>SR-053</x:v>
      </x:c>
      <x:c r="Q6819" s="16" t="n">
        <x:v>32</x:v>
      </x:c>
      <x:c r="R6819" s="17" t="n">
        <x:v>33.06</x:v>
      </x:c>
      <x:c r="S6819" s="18" t="n">
        <x:v>0.03</x:v>
      </x:c>
      <x:c r="T6819" s="17" t="n">
        <x:v>1057.93</x:v>
      </x:c>
      <x:c r="U6819" s="17" t="n">
        <x:v>1026.19</x:v>
      </x:c>
      <x:c r="V6819" s="17" t="n">
        <x:v>402.57</x:v>
      </x:c>
      <x:c r="W6819" s="17" t="n">
        <x:v>623.62</x:v>
      </x:c>
      <x:c r="X6819" s="18" t="n">
        <x:v>0.6077</x:v>
      </x:c>
      <x:c r="Y6819" s="17" t="n">
        <x:v>989.04</x:v>
      </x:c>
      <x:c r="Z6819" s="18" t="n">
        <x:v>1.0376</x:v>
      </x:c>
      <x:c r="AA6819" s="18" t="n">
        <x:v>0.0052</x:v>
      </x:c>
      <x:c r="AB6819" t="str">
        <x:v>No</x:v>
      </x:c>
      <x:c r="AC6819" t="str">
        <x:v>Luxury / Reserve</x:v>
      </x:c>
      <x:c r="AD6819" s="18" t="n">
        <x:v>0.607704226312866</x:v>
      </x:c>
      <x:c r="AE6819" s="18" t="n">
        <x:v>1.0375616759686161</x:v>
      </x:c>
      <x:c r="AF6819" s="17" t="n">
        <x:v>37.15000000000009</x:v>
      </x:c>
      <x:c r="AG6819" s="18" t="n">
        <x:v>0.03756167596861613</x:v>
      </x:c>
      <x:c r="AH6819" t="str">
        <x:v>Above Target</x:v>
      </x:c>
    </x:row>
    <x:row r="6820">
      <x:c r="A6820" t="str">
        <x:v>TXN-006817</x:v>
      </x:c>
      <x:c r="B6820" s="14" t="d">
        <x:v>2025-11-25T00:00:00.000Z</x:v>
      </x:c>
      <x:c r="C6820" t="n">
        <x:v>2025</x:v>
      </x:c>
      <x:c r="D6820" t="str">
        <x:v>Q4</x:v>
      </x:c>
      <x:c r="E6820" t="n">
        <x:v>11</x:v>
      </x:c>
      <x:c r="F6820" t="str">
        <x:v>November</x:v>
      </x:c>
      <x:c r="G6820" s="15" t="d">
        <x:v>2025-11-01T00:00:00.000Z</x:v>
      </x:c>
      <x:c r="H6820" t="str">
        <x:v>2025-11</x:v>
      </x:c>
      <x:c r="I6820" t="str">
        <x:v>Japan</x:v>
      </x:c>
      <x:c r="J6820" t="str">
        <x:v>Asia Pacific</x:v>
      </x:c>
      <x:c r="K6820" t="str">
        <x:v>JPY</x:v>
      </x:c>
      <x:c r="L6820" t="str">
        <x:v>Captain Morgan</x:v>
      </x:c>
      <x:c r="M6820" t="str">
        <x:v>Rum</x:v>
      </x:c>
      <x:c r="N6820" t="str">
        <x:v>Off-Trade</x:v>
      </x:c>
      <x:c r="O6820" t="str">
        <x:v>E-commerce Partner</x:v>
      </x:c>
      <x:c r="P6820" t="str">
        <x:v>SR-034</x:v>
      </x:c>
      <x:c r="Q6820" s="16" t="n">
        <x:v>26</x:v>
      </x:c>
      <x:c r="R6820" s="17" t="n">
        <x:v>19.97</x:v>
      </x:c>
      <x:c r="S6820" s="18" t="n">
        <x:v>0</x:v>
      </x:c>
      <x:c r="T6820" s="17" t="n">
        <x:v>519.26</x:v>
      </x:c>
      <x:c r="U6820" s="17" t="n">
        <x:v>519.26</x:v>
      </x:c>
      <x:c r="V6820" s="17" t="n">
        <x:v>251.32</x:v>
      </x:c>
      <x:c r="W6820" s="17" t="n">
        <x:v>267.93</x:v>
      </x:c>
      <x:c r="X6820" s="18" t="n">
        <x:v>0.516</x:v>
      </x:c>
      <x:c r="Y6820" s="17" t="n">
        <x:v>574.25</x:v>
      </x:c>
      <x:c r="Z6820" s="18" t="n">
        <x:v>0.9042</x:v>
      </x:c>
      <x:c r="AA6820" s="18" t="n">
        <x:v>0.0911</x:v>
      </x:c>
      <x:c r="AB6820" t="str">
        <x:v>No</x:v>
      </x:c>
      <x:c r="AC6820" t="str">
        <x:v>Core</x:v>
      </x:c>
      <x:c r="AD6820" s="18" t="n">
        <x:v>0.5159842853291222</x:v>
      </x:c>
      <x:c r="AE6820" s="18" t="n">
        <x:v>0.9042403134523291</x:v>
      </x:c>
      <x:c r="AF6820" s="17" t="n">
        <x:v>-54.99000000000001</x:v>
      </x:c>
      <x:c r="AG6820" s="18" t="n">
        <x:v>-0.09575968654767089</x:v>
      </x:c>
      <x:c r="AH6820" t="str">
        <x:v>Below Target</x:v>
      </x:c>
    </x:row>
    <x:row r="6821">
      <x:c r="A6821" t="str">
        <x:v>TXN-006818</x:v>
      </x:c>
      <x:c r="B6821" s="14" t="d">
        <x:v>2024-12-01T00:00:00.000Z</x:v>
      </x:c>
      <x:c r="C6821" t="n">
        <x:v>2024</x:v>
      </x:c>
      <x:c r="D6821" t="str">
        <x:v>Q4</x:v>
      </x:c>
      <x:c r="E6821" t="n">
        <x:v>12</x:v>
      </x:c>
      <x:c r="F6821" t="str">
        <x:v>December</x:v>
      </x:c>
      <x:c r="G6821" s="15" t="d">
        <x:v>2024-12-01T00:00:00.000Z</x:v>
      </x:c>
      <x:c r="H6821" t="str">
        <x:v>2024-12</x:v>
      </x:c>
      <x:c r="I6821" t="str">
        <x:v>Japan</x:v>
      </x:c>
      <x:c r="J6821" t="str">
        <x:v>Asia Pacific</x:v>
      </x:c>
      <x:c r="K6821" t="str">
        <x:v>JPY</x:v>
      </x:c>
      <x:c r="L6821" t="str">
        <x:v>Guinness</x:v>
      </x:c>
      <x:c r="M6821" t="str">
        <x:v>Beer / Stout</x:v>
      </x:c>
      <x:c r="N6821" t="str">
        <x:v>Wholesale</x:v>
      </x:c>
      <x:c r="O6821" t="str">
        <x:v>E-commerce Partner</x:v>
      </x:c>
      <x:c r="P6821" t="str">
        <x:v>SR-007</x:v>
      </x:c>
      <x:c r="Q6821" s="16" t="n">
        <x:v>78</x:v>
      </x:c>
      <x:c r="R6821" s="17" t="n">
        <x:v>6.78</x:v>
      </x:c>
      <x:c r="S6821" s="18" t="n">
        <x:v>0.02</x:v>
      </x:c>
      <x:c r="T6821" s="17" t="n">
        <x:v>528.87</x:v>
      </x:c>
      <x:c r="U6821" s="17" t="n">
        <x:v>518.3</x:v>
      </x:c>
      <x:c r="V6821" s="17" t="n">
        <x:v>284.35</x:v>
      </x:c>
      <x:c r="W6821" s="17" t="n">
        <x:v>233.94</x:v>
      </x:c>
      <x:c r="X6821" s="18" t="n">
        <x:v>0.4514</x:v>
      </x:c>
      <x:c r="Y6821" s="17" t="n">
        <x:v>470.3</x:v>
      </x:c>
      <x:c r="Z6821" s="18" t="n">
        <x:v>1.1021</x:v>
      </x:c>
      <x:c r="AA6821" s="18" t="n">
        <x:v>0.0014</x:v>
      </x:c>
      <x:c r="AB6821" t="str">
        <x:v>No</x:v>
      </x:c>
      <x:c r="AC6821" t="str">
        <x:v>Core</x:v>
      </x:c>
      <x:c r="AD6821" s="18" t="n">
        <x:v>0.45136021609106697</x:v>
      </x:c>
      <x:c r="AE6821" s="18" t="n">
        <x:v>1.1020625132893895</x:v>
      </x:c>
      <x:c r="AF6821" s="17" t="n">
        <x:v>47.99999999999994</x:v>
      </x:c>
      <x:c r="AG6821" s="18" t="n">
        <x:v>0.10206251328938963</x:v>
      </x:c>
      <x:c r="AH6821" t="str">
        <x:v>Above Target</x:v>
      </x:c>
    </x:row>
    <x:row r="6822">
      <x:c r="A6822" t="str">
        <x:v>TXN-006819</x:v>
      </x:c>
      <x:c r="B6822" s="14" t="d">
        <x:v>2024-12-28T00:00:00.000Z</x:v>
      </x:c>
      <x:c r="C6822" t="n">
        <x:v>2024</x:v>
      </x:c>
      <x:c r="D6822" t="str">
        <x:v>Q4</x:v>
      </x:c>
      <x:c r="E6822" t="n">
        <x:v>12</x:v>
      </x:c>
      <x:c r="F6822" t="str">
        <x:v>December</x:v>
      </x:c>
      <x:c r="G6822" s="15" t="d">
        <x:v>2024-12-01T00:00:00.000Z</x:v>
      </x:c>
      <x:c r="H6822" t="str">
        <x:v>2024-12</x:v>
      </x:c>
      <x:c r="I6822" t="str">
        <x:v>United States</x:v>
      </x:c>
      <x:c r="J6822" t="str">
        <x:v>North America</x:v>
      </x:c>
      <x:c r="K6822" t="str">
        <x:v>USD</x:v>
      </x:c>
      <x:c r="L6822" t="str">
        <x:v>Smirnoff</x:v>
      </x:c>
      <x:c r="M6822" t="str">
        <x:v>Vodka</x:v>
      </x:c>
      <x:c r="N6822" t="str">
        <x:v>On-Trade</x:v>
      </x:c>
      <x:c r="O6822" t="str">
        <x:v>Independent Retailer</x:v>
      </x:c>
      <x:c r="P6822" t="str">
        <x:v>SR-007</x:v>
      </x:c>
      <x:c r="Q6822" s="16" t="n">
        <x:v>76</x:v>
      </x:c>
      <x:c r="R6822" s="17" t="n">
        <x:v>22.51</x:v>
      </x:c>
      <x:c r="S6822" s="18" t="n">
        <x:v>0</x:v>
      </x:c>
      <x:c r="T6822" s="17" t="n">
        <x:v>1710.86</x:v>
      </x:c>
      <x:c r="U6822" s="17" t="n">
        <x:v>1710.86</x:v>
      </x:c>
      <x:c r="V6822" s="17" t="n">
        <x:v>819.78</x:v>
      </x:c>
      <x:c r="W6822" s="17" t="n">
        <x:v>891.08</x:v>
      </x:c>
      <x:c r="X6822" s="18" t="n">
        <x:v>0.5208</x:v>
      </x:c>
      <x:c r="Y6822" s="17" t="n">
        <x:v>1947.45</x:v>
      </x:c>
      <x:c r="Z6822" s="18" t="n">
        <x:v>0.8785</x:v>
      </x:c>
      <x:c r="AA6822" s="18" t="n">
        <x:v>0.1219</x:v>
      </x:c>
      <x:c r="AB6822" t="str">
        <x:v>No</x:v>
      </x:c>
      <x:c r="AC6822" t="str">
        <x:v>Core</x:v>
      </x:c>
      <x:c r="AD6822" s="18" t="n">
        <x:v>0.5208374735513134</x:v>
      </x:c>
      <x:c r="AE6822" s="18" t="n">
        <x:v>0.8785129271611594</x:v>
      </x:c>
      <x:c r="AF6822" s="17" t="n">
        <x:v>-236.59000000000015</x:v>
      </x:c>
      <x:c r="AG6822" s="18" t="n">
        <x:v>-0.12148707283884061</x:v>
      </x:c>
      <x:c r="AH6822" t="str">
        <x:v>Below Target</x:v>
      </x:c>
    </x:row>
    <x:row r="6823">
      <x:c r="A6823" t="str">
        <x:v>TXN-006820</x:v>
      </x:c>
      <x:c r="B6823" s="14" t="d">
        <x:v>2024-10-31T00:00:00.000Z</x:v>
      </x:c>
      <x:c r="C6823" t="n">
        <x:v>2024</x:v>
      </x:c>
      <x:c r="D6823" t="str">
        <x:v>Q4</x:v>
      </x:c>
      <x:c r="E6823" t="n">
        <x:v>10</x:v>
      </x:c>
      <x:c r="F6823" t="str">
        <x:v>October</x:v>
      </x:c>
      <x:c r="G6823" s="15" t="d">
        <x:v>2024-10-01T00:00:00.000Z</x:v>
      </x:c>
      <x:c r="H6823" t="str">
        <x:v>2024-10</x:v>
      </x:c>
      <x:c r="I6823" t="str">
        <x:v>Mexico</x:v>
      </x:c>
      <x:c r="J6823" t="str">
        <x:v>Latin America &amp; Caribbean</x:v>
      </x:c>
      <x:c r="K6823" t="str">
        <x:v>MXN</x:v>
      </x:c>
      <x:c r="L6823" t="str">
        <x:v>Johnnie Walker</x:v>
      </x:c>
      <x:c r="M6823" t="str">
        <x:v>Scotch Whisky</x:v>
      </x:c>
      <x:c r="N6823" t="str">
        <x:v>Off-Trade</x:v>
      </x:c>
      <x:c r="O6823" t="str">
        <x:v>Key Account</x:v>
      </x:c>
      <x:c r="P6823" t="str">
        <x:v>SR-054</x:v>
      </x:c>
      <x:c r="Q6823" s="16" t="n">
        <x:v>37</x:v>
      </x:c>
      <x:c r="R6823" s="17" t="n">
        <x:v>32.63</x:v>
      </x:c>
      <x:c r="S6823" s="18" t="n">
        <x:v>0</x:v>
      </x:c>
      <x:c r="T6823" s="17" t="n">
        <x:v>1207.19</x:v>
      </x:c>
      <x:c r="U6823" s="17" t="n">
        <x:v>1207.19</x:v>
      </x:c>
      <x:c r="V6823" s="17" t="n">
        <x:v>550.61</x:v>
      </x:c>
      <x:c r="W6823" s="17" t="n">
        <x:v>656.59</x:v>
      </x:c>
      <x:c r="X6823" s="18" t="n">
        <x:v>0.5439</x:v>
      </x:c>
      <x:c r="Y6823" s="17" t="n">
        <x:v>1265.86</x:v>
      </x:c>
      <x:c r="Z6823" s="18" t="n">
        <x:v>0.9537</x:v>
      </x:c>
      <x:c r="AA6823" s="18" t="n">
        <x:v>0.0245</x:v>
      </x:c>
      <x:c r="AB6823" t="str">
        <x:v>No</x:v>
      </x:c>
      <x:c r="AC6823" t="str">
        <x:v>Luxury / Reserve</x:v>
      </x:c>
      <x:c r="AD6823" s="18" t="n">
        <x:v>0.5438994690148196</x:v>
      </x:c>
      <x:c r="AE6823" s="18" t="n">
        <x:v>0.9536520626293589</x:v>
      </x:c>
      <x:c r="AF6823" s="17" t="n">
        <x:v>-58.669999999999845</x:v>
      </x:c>
      <x:c r="AG6823" s="18" t="n">
        <x:v>-0.04634793737064118</x:v>
      </x:c>
      <x:c r="AH6823" t="str">
        <x:v>Below Target</x:v>
      </x:c>
    </x:row>
    <x:row r="6824">
      <x:c r="A6824" t="str">
        <x:v>TXN-006821</x:v>
      </x:c>
      <x:c r="B6824" s="14" t="d">
        <x:v>2025-12-10T00:00:00.000Z</x:v>
      </x:c>
      <x:c r="C6824" t="n">
        <x:v>2025</x:v>
      </x:c>
      <x:c r="D6824" t="str">
        <x:v>Q4</x:v>
      </x:c>
      <x:c r="E6824" t="n">
        <x:v>12</x:v>
      </x:c>
      <x:c r="F6824" t="str">
        <x:v>December</x:v>
      </x:c>
      <x:c r="G6824" s="15" t="d">
        <x:v>2025-12-01T00:00:00.000Z</x:v>
      </x:c>
      <x:c r="H6824" t="str">
        <x:v>2025-12</x:v>
      </x:c>
      <x:c r="I6824" t="str">
        <x:v>Mexico</x:v>
      </x:c>
      <x:c r="J6824" t="str">
        <x:v>Latin America &amp; Caribbean</x:v>
      </x:c>
      <x:c r="K6824" t="str">
        <x:v>MXN</x:v>
      </x:c>
      <x:c r="L6824" t="str">
        <x:v>Captain Morgan</x:v>
      </x:c>
      <x:c r="M6824" t="str">
        <x:v>Rum</x:v>
      </x:c>
      <x:c r="N6824" t="str">
        <x:v>Wholesale</x:v>
      </x:c>
      <x:c r="O6824" t="str">
        <x:v>Distributor</x:v>
      </x:c>
      <x:c r="P6824" t="str">
        <x:v>SR-013</x:v>
      </x:c>
      <x:c r="Q6824" s="16" t="n">
        <x:v>31</x:v>
      </x:c>
      <x:c r="R6824" s="17" t="n">
        <x:v>18.27</x:v>
      </x:c>
      <x:c r="S6824" s="18" t="n">
        <x:v>0.02</x:v>
      </x:c>
      <x:c r="T6824" s="17" t="n">
        <x:v>566.38</x:v>
      </x:c>
      <x:c r="U6824" s="17" t="n">
        <x:v>555.05</x:v>
      </x:c>
      <x:c r="V6824" s="17" t="n">
        <x:v>289.94</x:v>
      </x:c>
      <x:c r="W6824" s="17" t="n">
        <x:v>265.12</x:v>
      </x:c>
      <x:c r="X6824" s="18" t="n">
        <x:v>0.4776</x:v>
      </x:c>
      <x:c r="Y6824" s="17" t="n">
        <x:v>590.56</x:v>
      </x:c>
      <x:c r="Z6824" s="18" t="n">
        <x:v>0.9399</x:v>
      </x:c>
      <x:c r="AA6824" s="18" t="n">
        <x:v>0.0908</x:v>
      </x:c>
      <x:c r="AB6824" t="str">
        <x:v>No</x:v>
      </x:c>
      <x:c r="AC6824" t="str">
        <x:v>Core</x:v>
      </x:c>
      <x:c r="AD6824" s="18" t="n">
        <x:v>0.47765066210251333</x:v>
      </x:c>
      <x:c r="AE6824" s="18" t="n">
        <x:v>0.9398706312652397</x:v>
      </x:c>
      <x:c r="AF6824" s="17" t="n">
        <x:v>-35.50999999999999</x:v>
      </x:c>
      <x:c r="AG6824" s="18" t="n">
        <x:v>-0.06012936873476022</x:v>
      </x:c>
      <x:c r="AH6824" t="str">
        <x:v>Below Target</x:v>
      </x:c>
    </x:row>
    <x:row r="6825">
      <x:c r="A6825" t="str">
        <x:v>TXN-006822</x:v>
      </x:c>
      <x:c r="B6825" s="14" t="d">
        <x:v>2026-01-21T00:00:00.000Z</x:v>
      </x:c>
      <x:c r="C6825" t="n">
        <x:v>2026</x:v>
      </x:c>
      <x:c r="D6825" t="str">
        <x:v>Q1</x:v>
      </x:c>
      <x:c r="E6825" t="n">
        <x:v>1</x:v>
      </x:c>
      <x:c r="F6825" t="str">
        <x:v>January</x:v>
      </x:c>
      <x:c r="G6825" s="15" t="d">
        <x:v>2026-01-01T00:00:00.000Z</x:v>
      </x:c>
      <x:c r="H6825" t="str">
        <x:v>2026-01</x:v>
      </x:c>
      <x:c r="I6825" t="str">
        <x:v>United Kingdom</x:v>
      </x:c>
      <x:c r="J6825" t="str">
        <x:v>Europe</x:v>
      </x:c>
      <x:c r="K6825" t="str">
        <x:v>GBP</x:v>
      </x:c>
      <x:c r="L6825" t="str">
        <x:v>Johnnie Walker</x:v>
      </x:c>
      <x:c r="M6825" t="str">
        <x:v>Scotch Whisky</x:v>
      </x:c>
      <x:c r="N6825" t="str">
        <x:v>Wholesale</x:v>
      </x:c>
      <x:c r="O6825" t="str">
        <x:v>Independent Retailer</x:v>
      </x:c>
      <x:c r="P6825" t="str">
        <x:v>SR-026</x:v>
      </x:c>
      <x:c r="Q6825" s="16" t="n">
        <x:v>38</x:v>
      </x:c>
      <x:c r="R6825" s="17" t="n">
        <x:v>32.44</x:v>
      </x:c>
      <x:c r="S6825" s="18" t="n">
        <x:v>0</x:v>
      </x:c>
      <x:c r="T6825" s="17" t="n">
        <x:v>1232.85</x:v>
      </x:c>
      <x:c r="U6825" s="17" t="n">
        <x:v>1232.85</x:v>
      </x:c>
      <x:c r="V6825" s="17" t="n">
        <x:v>567.68</x:v>
      </x:c>
      <x:c r="W6825" s="17" t="n">
        <x:v>665.18</x:v>
      </x:c>
      <x:c r="X6825" s="18" t="n">
        <x:v>0.5395</x:v>
      </x:c>
      <x:c r="Y6825" s="17" t="n">
        <x:v>1417.31</x:v>
      </x:c>
      <x:c r="Z6825" s="18" t="n">
        <x:v>0.8699</x:v>
      </x:c>
      <x:c r="AA6825" s="18" t="n">
        <x:v>0.0407</x:v>
      </x:c>
      <x:c r="AB6825" t="str">
        <x:v>No</x:v>
      </x:c>
      <x:c r="AC6825" t="str">
        <x:v>Luxury / Reserve</x:v>
      </x:c>
      <x:c r="AD6825" s="18" t="n">
        <x:v>0.5395465790647687</x:v>
      </x:c>
      <x:c r="AE6825" s="18" t="n">
        <x:v>0.8698520436601731</x:v>
      </x:c>
      <x:c r="AF6825" s="17" t="n">
        <x:v>-184.46000000000004</x:v>
      </x:c>
      <x:c r="AG6825" s="18" t="n">
        <x:v>-0.1301479563398269</x:v>
      </x:c>
      <x:c r="AH6825" t="str">
        <x:v>Below Target</x:v>
      </x:c>
    </x:row>
    <x:row r="6826">
      <x:c r="A6826" t="str">
        <x:v>TXN-006823</x:v>
      </x:c>
      <x:c r="B6826" s="14" t="d">
        <x:v>2025-10-29T00:00:00.000Z</x:v>
      </x:c>
      <x:c r="C6826" t="n">
        <x:v>2025</x:v>
      </x:c>
      <x:c r="D6826" t="str">
        <x:v>Q4</x:v>
      </x:c>
      <x:c r="E6826" t="n">
        <x:v>10</x:v>
      </x:c>
      <x:c r="F6826" t="str">
        <x:v>October</x:v>
      </x:c>
      <x:c r="G6826" s="15" t="d">
        <x:v>2025-10-01T00:00:00.000Z</x:v>
      </x:c>
      <x:c r="H6826" t="str">
        <x:v>2025-10</x:v>
      </x:c>
      <x:c r="I6826" t="str">
        <x:v>Germany</x:v>
      </x:c>
      <x:c r="J6826" t="str">
        <x:v>Europe</x:v>
      </x:c>
      <x:c r="K6826" t="str">
        <x:v>EUR</x:v>
      </x:c>
      <x:c r="L6826" t="str">
        <x:v>Smirnoff</x:v>
      </x:c>
      <x:c r="M6826" t="str">
        <x:v>Vodka</x:v>
      </x:c>
      <x:c r="N6826" t="str">
        <x:v>On-Trade</x:v>
      </x:c>
      <x:c r="O6826" t="str">
        <x:v>Key Account</x:v>
      </x:c>
      <x:c r="P6826" t="str">
        <x:v>SR-016</x:v>
      </x:c>
      <x:c r="Q6826" s="16" t="n">
        <x:v>220</x:v>
      </x:c>
      <x:c r="R6826" s="17" t="n">
        <x:v>21.58</x:v>
      </x:c>
      <x:c r="S6826" s="18" t="n">
        <x:v>0.03</x:v>
      </x:c>
      <x:c r="T6826" s="17" t="n">
        <x:v>4746.96</x:v>
      </x:c>
      <x:c r="U6826" s="17" t="n">
        <x:v>4604.55</x:v>
      </x:c>
      <x:c r="V6826" s="17" t="n">
        <x:v>2138.14</x:v>
      </x:c>
      <x:c r="W6826" s="17" t="n">
        <x:v>2466.42</x:v>
      </x:c>
      <x:c r="X6826" s="18" t="n">
        <x:v>0.5356</x:v>
      </x:c>
      <x:c r="Y6826" s="17" t="n">
        <x:v>4986.16</x:v>
      </x:c>
      <x:c r="Z6826" s="18" t="n">
        <x:v>0.9235</x:v>
      </x:c>
      <x:c r="AA6826" s="18" t="n">
        <x:v>0.0162</x:v>
      </x:c>
      <x:c r="AB6826" t="str">
        <x:v>No</x:v>
      </x:c>
      <x:c r="AC6826" t="str">
        <x:v>Core</x:v>
      </x:c>
      <x:c r="AD6826" s="18" t="n">
        <x:v>0.5356484347004593</x:v>
      </x:c>
      <x:c r="AE6826" s="18" t="n">
        <x:v>0.9234661543151443</x:v>
      </x:c>
      <x:c r="AF6826" s="17" t="n">
        <x:v>-381.6099999999997</x:v>
      </x:c>
      <x:c r="AG6826" s="18" t="n">
        <x:v>-0.07653384568485562</x:v>
      </x:c>
      <x:c r="AH6826" t="str">
        <x:v>Below Target</x:v>
      </x:c>
    </x:row>
    <x:row r="6827">
      <x:c r="A6827" t="str">
        <x:v>TXN-006824</x:v>
      </x:c>
      <x:c r="B6827" s="14" t="d">
        <x:v>2025-11-16T00:00:00.000Z</x:v>
      </x:c>
      <x:c r="C6827" t="n">
        <x:v>2025</x:v>
      </x:c>
      <x:c r="D6827" t="str">
        <x:v>Q4</x:v>
      </x:c>
      <x:c r="E6827" t="n">
        <x:v>11</x:v>
      </x:c>
      <x:c r="F6827" t="str">
        <x:v>November</x:v>
      </x:c>
      <x:c r="G6827" s="15" t="d">
        <x:v>2025-11-01T00:00:00.000Z</x:v>
      </x:c>
      <x:c r="H6827" t="str">
        <x:v>2025-11</x:v>
      </x:c>
      <x:c r="I6827" t="str">
        <x:v>Canada</x:v>
      </x:c>
      <x:c r="J6827" t="str">
        <x:v>North America</x:v>
      </x:c>
      <x:c r="K6827" t="str">
        <x:v>CAD</x:v>
      </x:c>
      <x:c r="L6827" t="str">
        <x:v>Buchanan's</x:v>
      </x:c>
      <x:c r="M6827" t="str">
        <x:v>Scotch Whisky</x:v>
      </x:c>
      <x:c r="N6827" t="str">
        <x:v>Off-Trade</x:v>
      </x:c>
      <x:c r="O6827" t="str">
        <x:v>Distributor</x:v>
      </x:c>
      <x:c r="P6827" t="str">
        <x:v>SR-048</x:v>
      </x:c>
      <x:c r="Q6827" s="16" t="n">
        <x:v>42</x:v>
      </x:c>
      <x:c r="R6827" s="17" t="n">
        <x:v>33.46</x:v>
      </x:c>
      <x:c r="S6827" s="18" t="n">
        <x:v>0</x:v>
      </x:c>
      <x:c r="T6827" s="17" t="n">
        <x:v>1405.4</x:v>
      </x:c>
      <x:c r="U6827" s="17" t="n">
        <x:v>1405.4</x:v>
      </x:c>
      <x:c r="V6827" s="17" t="n">
        <x:v>591.07</x:v>
      </x:c>
      <x:c r="W6827" s="17" t="n">
        <x:v>814.33</x:v>
      </x:c>
      <x:c r="X6827" s="18" t="n">
        <x:v>0.5794</x:v>
      </x:c>
      <x:c r="Y6827" s="17" t="n">
        <x:v>1502.87</x:v>
      </x:c>
      <x:c r="Z6827" s="18" t="n">
        <x:v>0.9351</x:v>
      </x:c>
      <x:c r="AA6827" s="18" t="n">
        <x:v>0.0631</x:v>
      </x:c>
      <x:c r="AB6827" t="str">
        <x:v>No</x:v>
      </x:c>
      <x:c r="AC6827" t="str">
        <x:v>Premium Core</x:v>
      </x:c>
      <x:c r="AD6827" s="18" t="n">
        <x:v>0.5794293439590152</x:v>
      </x:c>
      <x:c r="AE6827" s="18" t="n">
        <x:v>0.9351440909726059</x:v>
      </x:c>
      <x:c r="AF6827" s="17" t="n">
        <x:v>-97.4699999999998</x:v>
      </x:c>
      <x:c r="AG6827" s="18" t="n">
        <x:v>-0.06485590902739412</x:v>
      </x:c>
      <x:c r="AH6827" t="str">
        <x:v>Below Target</x:v>
      </x:c>
    </x:row>
    <x:row r="6828">
      <x:c r="A6828" t="str">
        <x:v>TXN-006825</x:v>
      </x:c>
      <x:c r="B6828" s="14" t="d">
        <x:v>2023-12-13T00:00:00.000Z</x:v>
      </x:c>
      <x:c r="C6828" t="n">
        <x:v>2023</x:v>
      </x:c>
      <x:c r="D6828" t="str">
        <x:v>Q4</x:v>
      </x:c>
      <x:c r="E6828" t="n">
        <x:v>12</x:v>
      </x:c>
      <x:c r="F6828" t="str">
        <x:v>December</x:v>
      </x:c>
      <x:c r="G6828" s="15" t="d">
        <x:v>2023-12-01T00:00:00.000Z</x:v>
      </x:c>
      <x:c r="H6828" t="str">
        <x:v>2023-12</x:v>
      </x:c>
      <x:c r="I6828" t="str">
        <x:v>Brazil</x:v>
      </x:c>
      <x:c r="J6828" t="str">
        <x:v>Latin America &amp; Caribbean</x:v>
      </x:c>
      <x:c r="K6828" t="str">
        <x:v>BRL</x:v>
      </x:c>
      <x:c r="L6828" t="str">
        <x:v>Tanqueray</x:v>
      </x:c>
      <x:c r="M6828" t="str">
        <x:v>Gin</x:v>
      </x:c>
      <x:c r="N6828" t="str">
        <x:v>Wholesale</x:v>
      </x:c>
      <x:c r="O6828" t="str">
        <x:v>Hospitality Group</x:v>
      </x:c>
      <x:c r="P6828" t="str">
        <x:v>SR-020</x:v>
      </x:c>
      <x:c r="Q6828" s="16" t="n">
        <x:v>38</x:v>
      </x:c>
      <x:c r="R6828" s="17" t="n">
        <x:v>23.14</x:v>
      </x:c>
      <x:c r="S6828" s="18" t="n">
        <x:v>0.03</x:v>
      </x:c>
      <x:c r="T6828" s="17" t="n">
        <x:v>879.39</x:v>
      </x:c>
      <x:c r="U6828" s="17" t="n">
        <x:v>853.01</x:v>
      </x:c>
      <x:c r="V6828" s="17" t="n">
        <x:v>362.91</x:v>
      </x:c>
      <x:c r="W6828" s="17" t="n">
        <x:v>490.1</x:v>
      </x:c>
      <x:c r="X6828" s="18" t="n">
        <x:v>0.5746</x:v>
      </x:c>
      <x:c r="Y6828" s="17" t="n">
        <x:v>945.98</x:v>
      </x:c>
      <x:c r="Z6828" s="18" t="n">
        <x:v>0.9017</x:v>
      </x:c>
      <x:c r="AA6828" s="18" t="n">
        <x:v>-0.0003</x:v>
      </x:c>
      <x:c r="AB6828" t="str">
        <x:v>No</x:v>
      </x:c>
      <x:c r="AC6828" t="str">
        <x:v>Premium Core</x:v>
      </x:c>
      <x:c r="AD6828" s="18" t="n">
        <x:v>0.5745536394649535</x:v>
      </x:c>
      <x:c r="AE6828" s="18" t="n">
        <x:v>0.9017209666166304</x:v>
      </x:c>
      <x:c r="AF6828" s="17" t="n">
        <x:v>-92.97000000000003</x:v>
      </x:c>
      <x:c r="AG6828" s="18" t="n">
        <x:v>-0.09827903338336966</x:v>
      </x:c>
      <x:c r="AH6828" t="str">
        <x:v>Below Target</x:v>
      </x:c>
    </x:row>
    <x:row r="6829">
      <x:c r="A6829" t="str">
        <x:v>TXN-006826</x:v>
      </x:c>
      <x:c r="B6829" s="14" t="d">
        <x:v>2023-09-26T00:00:00.000Z</x:v>
      </x:c>
      <x:c r="C6829" t="n">
        <x:v>2023</x:v>
      </x:c>
      <x:c r="D6829" t="str">
        <x:v>Q3</x:v>
      </x:c>
      <x:c r="E6829" t="n">
        <x:v>9</x:v>
      </x:c>
      <x:c r="F6829" t="str">
        <x:v>September</x:v>
      </x:c>
      <x:c r="G6829" s="15" t="d">
        <x:v>2023-09-01T00:00:00.000Z</x:v>
      </x:c>
      <x:c r="H6829" t="str">
        <x:v>2023-09</x:v>
      </x:c>
      <x:c r="I6829" t="str">
        <x:v>United Kingdom</x:v>
      </x:c>
      <x:c r="J6829" t="str">
        <x:v>Europe</x:v>
      </x:c>
      <x:c r="K6829" t="str">
        <x:v>GBP</x:v>
      </x:c>
      <x:c r="L6829" t="str">
        <x:v>Guinness</x:v>
      </x:c>
      <x:c r="M6829" t="str">
        <x:v>Beer / Stout</x:v>
      </x:c>
      <x:c r="N6829" t="str">
        <x:v>Off-Trade</x:v>
      </x:c>
      <x:c r="O6829" t="str">
        <x:v>Independent Retailer</x:v>
      </x:c>
      <x:c r="P6829" t="str">
        <x:v>SR-025</x:v>
      </x:c>
      <x:c r="Q6829" s="16" t="n">
        <x:v>87</x:v>
      </x:c>
      <x:c r="R6829" s="17" t="n">
        <x:v>7.15</x:v>
      </x:c>
      <x:c r="S6829" s="18" t="n">
        <x:v>0.03</x:v>
      </x:c>
      <x:c r="T6829" s="17" t="n">
        <x:v>621.98</x:v>
      </x:c>
      <x:c r="U6829" s="17" t="n">
        <x:v>603.32</x:v>
      </x:c>
      <x:c r="V6829" s="17" t="n">
        <x:v>336.98</x:v>
      </x:c>
      <x:c r="W6829" s="17" t="n">
        <x:v>266.33</x:v>
      </x:c>
      <x:c r="X6829" s="18" t="n">
        <x:v>0.4414</x:v>
      </x:c>
      <x:c r="Y6829" s="17" t="n">
        <x:v>680.9</x:v>
      </x:c>
      <x:c r="Z6829" s="18" t="n">
        <x:v>0.8861</x:v>
      </x:c>
      <x:c r="AA6829" s="18" t="n">
        <x:v>0.0991</x:v>
      </x:c>
      <x:c r="AB6829" t="str">
        <x:v>No</x:v>
      </x:c>
      <x:c r="AC6829" t="str">
        <x:v>Core</x:v>
      </x:c>
      <x:c r="AD6829" s="18" t="n">
        <x:v>0.44144069482198495</x:v>
      </x:c>
      <x:c r="AE6829" s="18" t="n">
        <x:v>0.8860625642531944</x:v>
      </x:c>
      <x:c r="AF6829" s="17" t="n">
        <x:v>-77.57999999999993</x:v>
      </x:c>
      <x:c r="AG6829" s="18" t="n">
        <x:v>-0.1139374357468056</x:v>
      </x:c>
      <x:c r="AH6829" t="str">
        <x:v>Below Target</x:v>
      </x:c>
    </x:row>
    <x:row r="6830">
      <x:c r="A6830" t="str">
        <x:v>TXN-006827</x:v>
      </x:c>
      <x:c r="B6830" s="14" t="d">
        <x:v>2023-03-28T00:00:00.000Z</x:v>
      </x:c>
      <x:c r="C6830" t="n">
        <x:v>2023</x:v>
      </x:c>
      <x:c r="D6830" t="str">
        <x:v>Q1</x:v>
      </x:c>
      <x:c r="E6830" t="n">
        <x:v>3</x:v>
      </x:c>
      <x:c r="F6830" t="str">
        <x:v>March</x:v>
      </x:c>
      <x:c r="G6830" s="15" t="d">
        <x:v>2023-03-01T00:00:00.000Z</x:v>
      </x:c>
      <x:c r="H6830" t="str">
        <x:v>2023-03</x:v>
      </x:c>
      <x:c r="I6830" t="str">
        <x:v>Brazil</x:v>
      </x:c>
      <x:c r="J6830" t="str">
        <x:v>Latin America &amp; Caribbean</x:v>
      </x:c>
      <x:c r="K6830" t="str">
        <x:v>BRL</x:v>
      </x:c>
      <x:c r="L6830" t="str">
        <x:v>Guinness</x:v>
      </x:c>
      <x:c r="M6830" t="str">
        <x:v>Beer / Stout</x:v>
      </x:c>
      <x:c r="N6830" t="str">
        <x:v>E-commerce</x:v>
      </x:c>
      <x:c r="O6830" t="str">
        <x:v>E-commerce Partner</x:v>
      </x:c>
      <x:c r="P6830" t="str">
        <x:v>SR-021</x:v>
      </x:c>
      <x:c r="Q6830" s="16" t="n">
        <x:v>58</x:v>
      </x:c>
      <x:c r="R6830" s="17" t="n">
        <x:v>8.17</x:v>
      </x:c>
      <x:c r="S6830" s="18" t="n">
        <x:v>0</x:v>
      </x:c>
      <x:c r="T6830" s="17" t="n">
        <x:v>473.99</x:v>
      </x:c>
      <x:c r="U6830" s="17" t="n">
        <x:v>473.99</x:v>
      </x:c>
      <x:c r="V6830" s="17" t="n">
        <x:v>231.45</x:v>
      </x:c>
      <x:c r="W6830" s="17" t="n">
        <x:v>242.55</x:v>
      </x:c>
      <x:c r="X6830" s="18" t="n">
        <x:v>0.5117</x:v>
      </x:c>
      <x:c r="Y6830" s="17" t="n">
        <x:v>531.35</x:v>
      </x:c>
      <x:c r="Z6830" s="18" t="n">
        <x:v>0.892</x:v>
      </x:c>
      <x:c r="AA6830" s="18" t="n">
        <x:v>0.115</x:v>
      </x:c>
      <x:c r="AB6830" t="str">
        <x:v>No</x:v>
      </x:c>
      <x:c r="AC6830" t="str">
        <x:v>Core</x:v>
      </x:c>
      <x:c r="AD6830" s="18" t="n">
        <x:v>0.5117196565328382</x:v>
      </x:c>
      <x:c r="AE6830" s="18" t="n">
        <x:v>0.892048555566011</x:v>
      </x:c>
      <x:c r="AF6830" s="17" t="n">
        <x:v>-57.360000000000014</x:v>
      </x:c>
      <x:c r="AG6830" s="18" t="n">
        <x:v>-0.10795144443398892</x:v>
      </x:c>
      <x:c r="AH6830" t="str">
        <x:v>Below Target</x:v>
      </x:c>
    </x:row>
    <x:row r="6831">
      <x:c r="A6831" t="str">
        <x:v>TXN-006828</x:v>
      </x:c>
      <x:c r="B6831" s="14" t="d">
        <x:v>2025-02-18T00:00:00.000Z</x:v>
      </x:c>
      <x:c r="C6831" t="n">
        <x:v>2025</x:v>
      </x:c>
      <x:c r="D6831" t="str">
        <x:v>Q1</x:v>
      </x:c>
      <x:c r="E6831" t="n">
        <x:v>2</x:v>
      </x:c>
      <x:c r="F6831" t="str">
        <x:v>February</x:v>
      </x:c>
      <x:c r="G6831" s="15" t="d">
        <x:v>2025-02-01T00:00:00.000Z</x:v>
      </x:c>
      <x:c r="H6831" t="str">
        <x:v>2025-02</x:v>
      </x:c>
      <x:c r="I6831" t="str">
        <x:v>South Africa</x:v>
      </x:c>
      <x:c r="J6831" t="str">
        <x:v>Africa</x:v>
      </x:c>
      <x:c r="K6831" t="str">
        <x:v>ZAR</x:v>
      </x:c>
      <x:c r="L6831" t="str">
        <x:v>Guinness</x:v>
      </x:c>
      <x:c r="M6831" t="str">
        <x:v>Beer / Stout</x:v>
      </x:c>
      <x:c r="N6831" t="str">
        <x:v>On-Trade</x:v>
      </x:c>
      <x:c r="O6831" t="str">
        <x:v>E-commerce Partner</x:v>
      </x:c>
      <x:c r="P6831" t="str">
        <x:v>SR-015</x:v>
      </x:c>
      <x:c r="Q6831" s="16" t="n">
        <x:v>27</x:v>
      </x:c>
      <x:c r="R6831" s="17" t="n">
        <x:v>8.85</x:v>
      </x:c>
      <x:c r="S6831" s="18" t="n">
        <x:v>0.02</x:v>
      </x:c>
      <x:c r="T6831" s="17" t="n">
        <x:v>238.88</x:v>
      </x:c>
      <x:c r="U6831" s="17" t="n">
        <x:v>234.11</x:v>
      </x:c>
      <x:c r="V6831" s="17" t="n">
        <x:v>116.07</x:v>
      </x:c>
      <x:c r="W6831" s="17" t="n">
        <x:v>118.03</x:v>
      </x:c>
      <x:c r="X6831" s="18" t="n">
        <x:v>0.5042</x:v>
      </x:c>
      <x:c r="Y6831" s="17" t="n">
        <x:v>260.3</x:v>
      </x:c>
      <x:c r="Z6831" s="18" t="n">
        <x:v>0.8994</x:v>
      </x:c>
      <x:c r="AA6831" s="18" t="n">
        <x:v>0.0925</x:v>
      </x:c>
      <x:c r="AB6831" t="str">
        <x:v>No</x:v>
      </x:c>
      <x:c r="AC6831" t="str">
        <x:v>Core</x:v>
      </x:c>
      <x:c r="AD6831" s="18" t="n">
        <x:v>0.5041647088975267</x:v>
      </x:c>
      <x:c r="AE6831" s="18" t="n">
        <x:v>0.8993853246254322</x:v>
      </x:c>
      <x:c r="AF6831" s="17" t="n">
        <x:v>-26.189999999999998</x:v>
      </x:c>
      <x:c r="AG6831" s="18" t="n">
        <x:v>-0.1006146753745678</x:v>
      </x:c>
      <x:c r="AH6831" t="str">
        <x:v>Below Target</x:v>
      </x:c>
    </x:row>
    <x:row r="6832">
      <x:c r="A6832" t="str">
        <x:v>TXN-006829</x:v>
      </x:c>
      <x:c r="B6832" s="14" t="d">
        <x:v>2026-08-20T00:00:00.000Z</x:v>
      </x:c>
      <x:c r="C6832" t="n">
        <x:v>2026</x:v>
      </x:c>
      <x:c r="D6832" t="str">
        <x:v>Q3</x:v>
      </x:c>
      <x:c r="E6832" t="n">
        <x:v>8</x:v>
      </x:c>
      <x:c r="F6832" t="str">
        <x:v>August</x:v>
      </x:c>
      <x:c r="G6832" s="15" t="d">
        <x:v>2026-08-01T00:00:00.000Z</x:v>
      </x:c>
      <x:c r="H6832" t="str">
        <x:v>2026-08</x:v>
      </x:c>
      <x:c r="I6832" t="str">
        <x:v>United Kingdom</x:v>
      </x:c>
      <x:c r="J6832" t="str">
        <x:v>Europe</x:v>
      </x:c>
      <x:c r="K6832" t="str">
        <x:v>GBP</x:v>
      </x:c>
      <x:c r="L6832" t="str">
        <x:v>Captain Morgan</x:v>
      </x:c>
      <x:c r="M6832" t="str">
        <x:v>Rum</x:v>
      </x:c>
      <x:c r="N6832" t="str">
        <x:v>On-Trade</x:v>
      </x:c>
      <x:c r="O6832" t="str">
        <x:v>Distributor</x:v>
      </x:c>
      <x:c r="P6832" t="str">
        <x:v>SR-006</x:v>
      </x:c>
      <x:c r="Q6832" s="16" t="n">
        <x:v>88</x:v>
      </x:c>
      <x:c r="R6832" s="17" t="n">
        <x:v>22.94</x:v>
      </x:c>
      <x:c r="S6832" s="18" t="n">
        <x:v>0.02</x:v>
      </x:c>
      <x:c r="T6832" s="17" t="n">
        <x:v>2018.98</x:v>
      </x:c>
      <x:c r="U6832" s="17" t="n">
        <x:v>1978.6</x:v>
      </x:c>
      <x:c r="V6832" s="17" t="n">
        <x:v>945.64</x:v>
      </x:c>
      <x:c r="W6832" s="17" t="n">
        <x:v>1032.96</x:v>
      </x:c>
      <x:c r="X6832" s="18" t="n">
        <x:v>0.5221</x:v>
      </x:c>
      <x:c r="Y6832" s="17" t="n">
        <x:v>2145.77</x:v>
      </x:c>
      <x:c r="Z6832" s="18" t="n">
        <x:v>0.9221</x:v>
      </x:c>
      <x:c r="AA6832" s="18" t="n">
        <x:v>0.1091</x:v>
      </x:c>
      <x:c r="AB6832" t="str">
        <x:v>No</x:v>
      </x:c>
      <x:c r="AC6832" t="str">
        <x:v>Core</x:v>
      </x:c>
      <x:c r="AD6832" s="18" t="n">
        <x:v>0.5220661073486303</x:v>
      </x:c>
      <x:c r="AE6832" s="18" t="n">
        <x:v>0.9220932345964385</x:v>
      </x:c>
      <x:c r="AF6832" s="17" t="n">
        <x:v>-167.17000000000007</x:v>
      </x:c>
      <x:c r="AG6832" s="18" t="n">
        <x:v>-0.07790676540356146</x:v>
      </x:c>
      <x:c r="AH6832" t="str">
        <x:v>Below Target</x:v>
      </x:c>
    </x:row>
    <x:row r="6833">
      <x:c r="A6833" t="str">
        <x:v>TXN-006830</x:v>
      </x:c>
      <x:c r="B6833" s="14" t="d">
        <x:v>2025-01-07T00:00:00.000Z</x:v>
      </x:c>
      <x:c r="C6833" t="n">
        <x:v>2025</x:v>
      </x:c>
      <x:c r="D6833" t="str">
        <x:v>Q1</x:v>
      </x:c>
      <x:c r="E6833" t="n">
        <x:v>1</x:v>
      </x:c>
      <x:c r="F6833" t="str">
        <x:v>January</x:v>
      </x:c>
      <x:c r="G6833" s="15" t="d">
        <x:v>2025-01-01T00:00:00.000Z</x:v>
      </x:c>
      <x:c r="H6833" t="str">
        <x:v>2025-01</x:v>
      </x:c>
      <x:c r="I6833" t="str">
        <x:v>Ireland</x:v>
      </x:c>
      <x:c r="J6833" t="str">
        <x:v>Europe</x:v>
      </x:c>
      <x:c r="K6833" t="str">
        <x:v>EUR</x:v>
      </x:c>
      <x:c r="L6833" t="str">
        <x:v>Smirnoff</x:v>
      </x:c>
      <x:c r="M6833" t="str">
        <x:v>Vodka</x:v>
      </x:c>
      <x:c r="N6833" t="str">
        <x:v>Off-Trade</x:v>
      </x:c>
      <x:c r="O6833" t="str">
        <x:v>Independent Retailer</x:v>
      </x:c>
      <x:c r="P6833" t="str">
        <x:v>SR-035</x:v>
      </x:c>
      <x:c r="Q6833" s="16" t="n">
        <x:v>50</x:v>
      </x:c>
      <x:c r="R6833" s="17" t="n">
        <x:v>20.79</x:v>
      </x:c>
      <x:c r="S6833" s="18" t="n">
        <x:v>0.08</x:v>
      </x:c>
      <x:c r="T6833" s="17" t="n">
        <x:v>1039.56</x:v>
      </x:c>
      <x:c r="U6833" s="17" t="n">
        <x:v>956.39</x:v>
      </x:c>
      <x:c r="V6833" s="17" t="n">
        <x:v>494.44</x:v>
      </x:c>
      <x:c r="W6833" s="17" t="n">
        <x:v>461.95</x:v>
      </x:c>
      <x:c r="X6833" s="18" t="n">
        <x:v>0.483</x:v>
      </x:c>
      <x:c r="Y6833" s="17" t="n">
        <x:v>883.09</x:v>
      </x:c>
      <x:c r="Z6833" s="18" t="n">
        <x:v>1.083</x:v>
      </x:c>
      <x:c r="AA6833" s="18" t="n">
        <x:v>0.0353</x:v>
      </x:c>
      <x:c r="AB6833" t="str">
        <x:v>Yes</x:v>
      </x:c>
      <x:c r="AC6833" t="str">
        <x:v>Core</x:v>
      </x:c>
      <x:c r="AD6833" s="18" t="n">
        <x:v>0.4830142515082759</x:v>
      </x:c>
      <x:c r="AE6833" s="18" t="n">
        <x:v>1.0830039973275656</x:v>
      </x:c>
      <x:c r="AF6833" s="17" t="n">
        <x:v>73.29999999999995</x:v>
      </x:c>
      <x:c r="AG6833" s="18" t="n">
        <x:v>0.08300399732756565</x:v>
      </x:c>
      <x:c r="AH6833" t="str">
        <x:v>Above Target</x:v>
      </x:c>
    </x:row>
    <x:row r="6834">
      <x:c r="A6834" t="str">
        <x:v>TXN-006831</x:v>
      </x:c>
      <x:c r="B6834" s="14" t="d">
        <x:v>2023-01-07T00:00:00.000Z</x:v>
      </x:c>
      <x:c r="C6834" t="n">
        <x:v>2023</x:v>
      </x:c>
      <x:c r="D6834" t="str">
        <x:v>Q1</x:v>
      </x:c>
      <x:c r="E6834" t="n">
        <x:v>1</x:v>
      </x:c>
      <x:c r="F6834" t="str">
        <x:v>January</x:v>
      </x:c>
      <x:c r="G6834" s="15" t="d">
        <x:v>2023-01-01T00:00:00.000Z</x:v>
      </x:c>
      <x:c r="H6834" t="str">
        <x:v>2023-01</x:v>
      </x:c>
      <x:c r="I6834" t="str">
        <x:v>Spain</x:v>
      </x:c>
      <x:c r="J6834" t="str">
        <x:v>Europe</x:v>
      </x:c>
      <x:c r="K6834" t="str">
        <x:v>EUR</x:v>
      </x:c>
      <x:c r="L6834" t="str">
        <x:v>Tanqueray</x:v>
      </x:c>
      <x:c r="M6834" t="str">
        <x:v>Gin</x:v>
      </x:c>
      <x:c r="N6834" t="str">
        <x:v>Off-Trade</x:v>
      </x:c>
      <x:c r="O6834" t="str">
        <x:v>Hospitality Group</x:v>
      </x:c>
      <x:c r="P6834" t="str">
        <x:v>SR-004</x:v>
      </x:c>
      <x:c r="Q6834" s="16" t="n">
        <x:v>104</x:v>
      </x:c>
      <x:c r="R6834" s="17" t="n">
        <x:v>26.87</x:v>
      </x:c>
      <x:c r="S6834" s="18" t="n">
        <x:v>0</x:v>
      </x:c>
      <x:c r="T6834" s="17" t="n">
        <x:v>2794.61</x:v>
      </x:c>
      <x:c r="U6834" s="17" t="n">
        <x:v>2794.61</x:v>
      </x:c>
      <x:c r="V6834" s="17" t="n">
        <x:v>1218.26</x:v>
      </x:c>
      <x:c r="W6834" s="17" t="n">
        <x:v>1576.35</x:v>
      </x:c>
      <x:c r="X6834" s="18" t="n">
        <x:v>0.5641</x:v>
      </x:c>
      <x:c r="Y6834" s="17" t="n">
        <x:v>2898.64</x:v>
      </x:c>
      <x:c r="Z6834" s="18" t="n">
        <x:v>0.9641</x:v>
      </x:c>
      <x:c r="AA6834" s="18" t="n">
        <x:v>0.0753</x:v>
      </x:c>
      <x:c r="AB6834" t="str">
        <x:v>No</x:v>
      </x:c>
      <x:c r="AC6834" t="str">
        <x:v>Premium Core</x:v>
      </x:c>
      <x:c r="AD6834" s="18" t="n">
        <x:v>0.5640679737065278</x:v>
      </x:c>
      <x:c r="AE6834" s="18" t="n">
        <x:v>0.9641107553887341</x:v>
      </x:c>
      <x:c r="AF6834" s="17" t="n">
        <x:v>-104.02999999999975</x:v>
      </x:c>
      <x:c r="AG6834" s="18" t="n">
        <x:v>-0.035889244611265886</x:v>
      </x:c>
      <x:c r="AH6834" t="str">
        <x:v>Below Target</x:v>
      </x:c>
    </x:row>
    <x:row r="6835">
      <x:c r="A6835" t="str">
        <x:v>TXN-006832</x:v>
      </x:c>
      <x:c r="B6835" s="14" t="d">
        <x:v>2024-04-10T00:00:00.000Z</x:v>
      </x:c>
      <x:c r="C6835" t="n">
        <x:v>2024</x:v>
      </x:c>
      <x:c r="D6835" t="str">
        <x:v>Q2</x:v>
      </x:c>
      <x:c r="E6835" t="n">
        <x:v>4</x:v>
      </x:c>
      <x:c r="F6835" t="str">
        <x:v>April</x:v>
      </x:c>
      <x:c r="G6835" s="15" t="d">
        <x:v>2024-04-01T00:00:00.000Z</x:v>
      </x:c>
      <x:c r="H6835" t="str">
        <x:v>2024-04</x:v>
      </x:c>
      <x:c r="I6835" t="str">
        <x:v>South Africa</x:v>
      </x:c>
      <x:c r="J6835" t="str">
        <x:v>Africa</x:v>
      </x:c>
      <x:c r="K6835" t="str">
        <x:v>ZAR</x:v>
      </x:c>
      <x:c r="L6835" t="str">
        <x:v>Captain Morgan</x:v>
      </x:c>
      <x:c r="M6835" t="str">
        <x:v>Rum</x:v>
      </x:c>
      <x:c r="N6835" t="str">
        <x:v>On-Trade</x:v>
      </x:c>
      <x:c r="O6835" t="str">
        <x:v>Independent Retailer</x:v>
      </x:c>
      <x:c r="P6835" t="str">
        <x:v>SR-036</x:v>
      </x:c>
      <x:c r="Q6835" s="16" t="n">
        <x:v>51</x:v>
      </x:c>
      <x:c r="R6835" s="17" t="n">
        <x:v>21.55</x:v>
      </x:c>
      <x:c r="S6835" s="18" t="n">
        <x:v>0.1</x:v>
      </x:c>
      <x:c r="T6835" s="17" t="n">
        <x:v>1099.06</x:v>
      </x:c>
      <x:c r="U6835" s="17" t="n">
        <x:v>989.16</x:v>
      </x:c>
      <x:c r="V6835" s="17" t="n">
        <x:v>533.29</x:v>
      </x:c>
      <x:c r="W6835" s="17" t="n">
        <x:v>455.87</x:v>
      </x:c>
      <x:c r="X6835" s="18" t="n">
        <x:v>0.4609</x:v>
      </x:c>
      <x:c r="Y6835" s="17" t="n">
        <x:v>994.68</x:v>
      </x:c>
      <x:c r="Z6835" s="18" t="n">
        <x:v>0.9945</x:v>
      </x:c>
      <x:c r="AA6835" s="18" t="n">
        <x:v>0.1005</x:v>
      </x:c>
      <x:c r="AB6835" t="str">
        <x:v>Yes</x:v>
      </x:c>
      <x:c r="AC6835" t="str">
        <x:v>Core</x:v>
      </x:c>
      <x:c r="AD6835" s="18" t="n">
        <x:v>0.4608657851105989</x:v>
      </x:c>
      <x:c r="AE6835" s="18" t="n">
        <x:v>0.9944504765351672</x:v>
      </x:c>
      <x:c r="AF6835" s="17" t="n">
        <x:v>-5.519999999999982</x:v>
      </x:c>
      <x:c r="AG6835" s="18" t="n">
        <x:v>-0.005549523464832893</x:v>
      </x:c>
      <x:c r="AH6835" t="str">
        <x:v>Below Target</x:v>
      </x:c>
    </x:row>
    <x:row r="6836">
      <x:c r="A6836" t="str">
        <x:v>TXN-006833</x:v>
      </x:c>
      <x:c r="B6836" s="14" t="d">
        <x:v>2025-08-26T00:00:00.000Z</x:v>
      </x:c>
      <x:c r="C6836" t="n">
        <x:v>2025</x:v>
      </x:c>
      <x:c r="D6836" t="str">
        <x:v>Q3</x:v>
      </x:c>
      <x:c r="E6836" t="n">
        <x:v>8</x:v>
      </x:c>
      <x:c r="F6836" t="str">
        <x:v>August</x:v>
      </x:c>
      <x:c r="G6836" s="15" t="d">
        <x:v>2025-08-01T00:00:00.000Z</x:v>
      </x:c>
      <x:c r="H6836" t="str">
        <x:v>2025-08</x:v>
      </x:c>
      <x:c r="I6836" t="str">
        <x:v>India</x:v>
      </x:c>
      <x:c r="J6836" t="str">
        <x:v>Asia Pacific</x:v>
      </x:c>
      <x:c r="K6836" t="str">
        <x:v>INR</x:v>
      </x:c>
      <x:c r="L6836" t="str">
        <x:v>Johnnie Walker</x:v>
      </x:c>
      <x:c r="M6836" t="str">
        <x:v>Scotch Whisky</x:v>
      </x:c>
      <x:c r="N6836" t="str">
        <x:v>Off-Trade</x:v>
      </x:c>
      <x:c r="O6836" t="str">
        <x:v>Distributor</x:v>
      </x:c>
      <x:c r="P6836" t="str">
        <x:v>SR-007</x:v>
      </x:c>
      <x:c r="Q6836" s="16" t="n">
        <x:v>94</x:v>
      </x:c>
      <x:c r="R6836" s="17" t="n">
        <x:v>33.71</x:v>
      </x:c>
      <x:c r="S6836" s="18" t="n">
        <x:v>0.12</x:v>
      </x:c>
      <x:c r="T6836" s="17" t="n">
        <x:v>3168.66</x:v>
      </x:c>
      <x:c r="U6836" s="17" t="n">
        <x:v>2788.42</x:v>
      </x:c>
      <x:c r="V6836" s="17" t="n">
        <x:v>1277.83</x:v>
      </x:c>
      <x:c r="W6836" s="17" t="n">
        <x:v>1510.6</x:v>
      </x:c>
      <x:c r="X6836" s="18" t="n">
        <x:v>0.5417</x:v>
      </x:c>
      <x:c r="Y6836" s="17" t="n">
        <x:v>2633.99</x:v>
      </x:c>
      <x:c r="Z6836" s="18" t="n">
        <x:v>1.0586</x:v>
      </x:c>
      <x:c r="AA6836" s="18" t="n">
        <x:v>0.0659</x:v>
      </x:c>
      <x:c r="AB6836" t="str">
        <x:v>Yes</x:v>
      </x:c>
      <x:c r="AC6836" t="str">
        <x:v>Luxury / Reserve</x:v>
      </x:c>
      <x:c r="AD6836" s="18" t="n">
        <x:v>0.5417404838582422</x:v>
      </x:c>
      <x:c r="AE6836" s="18" t="n">
        <x:v>1.0586296834839921</x:v>
      </x:c>
      <x:c r="AF6836" s="17" t="n">
        <x:v>154.4300000000003</x:v>
      </x:c>
      <x:c r="AG6836" s="18" t="n">
        <x:v>0.058629683483992084</x:v>
      </x:c>
      <x:c r="AH6836" t="str">
        <x:v>Above Target</x:v>
      </x:c>
    </x:row>
    <x:row r="6837">
      <x:c r="A6837" t="str">
        <x:v>TXN-006834</x:v>
      </x:c>
      <x:c r="B6837" s="14" t="d">
        <x:v>2025-03-05T00:00:00.000Z</x:v>
      </x:c>
      <x:c r="C6837" t="n">
        <x:v>2025</x:v>
      </x:c>
      <x:c r="D6837" t="str">
        <x:v>Q1</x:v>
      </x:c>
      <x:c r="E6837" t="n">
        <x:v>3</x:v>
      </x:c>
      <x:c r="F6837" t="str">
        <x:v>March</x:v>
      </x:c>
      <x:c r="G6837" s="15" t="d">
        <x:v>2025-03-01T00:00:00.000Z</x:v>
      </x:c>
      <x:c r="H6837" t="str">
        <x:v>2025-03</x:v>
      </x:c>
      <x:c r="I6837" t="str">
        <x:v>United States</x:v>
      </x:c>
      <x:c r="J6837" t="str">
        <x:v>North America</x:v>
      </x:c>
      <x:c r="K6837" t="str">
        <x:v>USD</x:v>
      </x:c>
      <x:c r="L6837" t="str">
        <x:v>Johnnie Walker</x:v>
      </x:c>
      <x:c r="M6837" t="str">
        <x:v>Scotch Whisky</x:v>
      </x:c>
      <x:c r="N6837" t="str">
        <x:v>Off-Trade</x:v>
      </x:c>
      <x:c r="O6837" t="str">
        <x:v>E-commerce Partner</x:v>
      </x:c>
      <x:c r="P6837" t="str">
        <x:v>SR-036</x:v>
      </x:c>
      <x:c r="Q6837" s="16" t="n">
        <x:v>122</x:v>
      </x:c>
      <x:c r="R6837" s="17" t="n">
        <x:v>34.69</x:v>
      </x:c>
      <x:c r="S6837" s="18" t="n">
        <x:v>0</x:v>
      </x:c>
      <x:c r="T6837" s="17" t="n">
        <x:v>4232.08</x:v>
      </x:c>
      <x:c r="U6837" s="17" t="n">
        <x:v>4232.08</x:v>
      </x:c>
      <x:c r="V6837" s="17" t="n">
        <x:v>1840.11</x:v>
      </x:c>
      <x:c r="W6837" s="17" t="n">
        <x:v>2391.97</x:v>
      </x:c>
      <x:c r="X6837" s="18" t="n">
        <x:v>0.5652</x:v>
      </x:c>
      <x:c r="Y6837" s="17" t="n">
        <x:v>4605.14</x:v>
      </x:c>
      <x:c r="Z6837" s="18" t="n">
        <x:v>0.919</x:v>
      </x:c>
      <x:c r="AA6837" s="18" t="n">
        <x:v>0.0741</x:v>
      </x:c>
      <x:c r="AB6837" t="str">
        <x:v>No</x:v>
      </x:c>
      <x:c r="AC6837" t="str">
        <x:v>Luxury / Reserve</x:v>
      </x:c>
      <x:c r="AD6837" s="18" t="n">
        <x:v>0.5651996181546662</x:v>
      </x:c>
      <x:c r="AE6837" s="18" t="n">
        <x:v>0.9189905192893157</x:v>
      </x:c>
      <x:c r="AF6837" s="17" t="n">
        <x:v>-373.0600000000004</x:v>
      </x:c>
      <x:c r="AG6837" s="18" t="n">
        <x:v>-0.08100948071068423</x:v>
      </x:c>
      <x:c r="AH6837" t="str">
        <x:v>Below Target</x:v>
      </x:c>
    </x:row>
    <x:row r="6838">
      <x:c r="A6838" t="str">
        <x:v>TXN-006835</x:v>
      </x:c>
      <x:c r="B6838" s="14" t="d">
        <x:v>2024-03-08T00:00:00.000Z</x:v>
      </x:c>
      <x:c r="C6838" t="n">
        <x:v>2024</x:v>
      </x:c>
      <x:c r="D6838" t="str">
        <x:v>Q1</x:v>
      </x:c>
      <x:c r="E6838" t="n">
        <x:v>3</x:v>
      </x:c>
      <x:c r="F6838" t="str">
        <x:v>March</x:v>
      </x:c>
      <x:c r="G6838" s="15" t="d">
        <x:v>2024-03-01T00:00:00.000Z</x:v>
      </x:c>
      <x:c r="H6838" t="str">
        <x:v>2024-03</x:v>
      </x:c>
      <x:c r="I6838" t="str">
        <x:v>Ireland</x:v>
      </x:c>
      <x:c r="J6838" t="str">
        <x:v>Europe</x:v>
      </x:c>
      <x:c r="K6838" t="str">
        <x:v>EUR</x:v>
      </x:c>
      <x:c r="L6838" t="str">
        <x:v>Smirnoff</x:v>
      </x:c>
      <x:c r="M6838" t="str">
        <x:v>Vodka</x:v>
      </x:c>
      <x:c r="N6838" t="str">
        <x:v>Off-Trade</x:v>
      </x:c>
      <x:c r="O6838" t="str">
        <x:v>Distributor</x:v>
      </x:c>
      <x:c r="P6838" t="str">
        <x:v>SR-013</x:v>
      </x:c>
      <x:c r="Q6838" s="16" t="n">
        <x:v>33</x:v>
      </x:c>
      <x:c r="R6838" s="17" t="n">
        <x:v>19.46</x:v>
      </x:c>
      <x:c r="S6838" s="18" t="n">
        <x:v>0</x:v>
      </x:c>
      <x:c r="T6838" s="17" t="n">
        <x:v>642.31</x:v>
      </x:c>
      <x:c r="U6838" s="17" t="n">
        <x:v>642.31</x:v>
      </x:c>
      <x:c r="V6838" s="17" t="n">
        <x:v>320.61</x:v>
      </x:c>
      <x:c r="W6838" s="17" t="n">
        <x:v>321.7</x:v>
      </x:c>
      <x:c r="X6838" s="18" t="n">
        <x:v>0.5008</x:v>
      </x:c>
      <x:c r="Y6838" s="17" t="n">
        <x:v>619.91</x:v>
      </x:c>
      <x:c r="Z6838" s="18" t="n">
        <x:v>1.0361</x:v>
      </x:c>
      <x:c r="AA6838" s="18" t="n">
        <x:v>-0.0253</x:v>
      </x:c>
      <x:c r="AB6838" t="str">
        <x:v>No</x:v>
      </x:c>
      <x:c r="AC6838" t="str">
        <x:v>Core</x:v>
      </x:c>
      <x:c r="AD6838" s="18" t="n">
        <x:v>0.5008484999455092</x:v>
      </x:c>
      <x:c r="AE6838" s="18" t="n">
        <x:v>1.0361342775564195</x:v>
      </x:c>
      <x:c r="AF6838" s="17" t="n">
        <x:v>22.399999999999977</x:v>
      </x:c>
      <x:c r="AG6838" s="18" t="n">
        <x:v>0.036134277556419445</x:v>
      </x:c>
      <x:c r="AH6838" t="str">
        <x:v>Above Target</x:v>
      </x:c>
    </x:row>
    <x:row r="6839">
      <x:c r="A6839" t="str">
        <x:v>TXN-006836</x:v>
      </x:c>
      <x:c r="B6839" s="14" t="d">
        <x:v>2023-12-06T00:00:00.000Z</x:v>
      </x:c>
      <x:c r="C6839" t="n">
        <x:v>2023</x:v>
      </x:c>
      <x:c r="D6839" t="str">
        <x:v>Q4</x:v>
      </x:c>
      <x:c r="E6839" t="n">
        <x:v>12</x:v>
      </x:c>
      <x:c r="F6839" t="str">
        <x:v>December</x:v>
      </x:c>
      <x:c r="G6839" s="15" t="d">
        <x:v>2023-12-01T00:00:00.000Z</x:v>
      </x:c>
      <x:c r="H6839" t="str">
        <x:v>2023-12</x:v>
      </x:c>
      <x:c r="I6839" t="str">
        <x:v>Nigeria</x:v>
      </x:c>
      <x:c r="J6839" t="str">
        <x:v>Africa</x:v>
      </x:c>
      <x:c r="K6839" t="str">
        <x:v>NGN</x:v>
      </x:c>
      <x:c r="L6839" t="str">
        <x:v>Tanqueray</x:v>
      </x:c>
      <x:c r="M6839" t="str">
        <x:v>Gin</x:v>
      </x:c>
      <x:c r="N6839" t="str">
        <x:v>Off-Trade</x:v>
      </x:c>
      <x:c r="O6839" t="str">
        <x:v>Hospitality Group</x:v>
      </x:c>
      <x:c r="P6839" t="str">
        <x:v>SR-020</x:v>
      </x:c>
      <x:c r="Q6839" s="16" t="n">
        <x:v>78</x:v>
      </x:c>
      <x:c r="R6839" s="17" t="n">
        <x:v>25.14</x:v>
      </x:c>
      <x:c r="S6839" s="18" t="n">
        <x:v>0.02</x:v>
      </x:c>
      <x:c r="T6839" s="17" t="n">
        <x:v>1960.62</x:v>
      </x:c>
      <x:c r="U6839" s="17" t="n">
        <x:v>1921.41</x:v>
      </x:c>
      <x:c r="V6839" s="17" t="n">
        <x:v>906.93</x:v>
      </x:c>
      <x:c r="W6839" s="17" t="n">
        <x:v>1014.48</x:v>
      </x:c>
      <x:c r="X6839" s="18" t="n">
        <x:v>0.528</x:v>
      </x:c>
      <x:c r="Y6839" s="17" t="n">
        <x:v>1778.44</x:v>
      </x:c>
      <x:c r="Z6839" s="18" t="n">
        <x:v>1.0804</x:v>
      </x:c>
      <x:c r="AA6839" s="18" t="n">
        <x:v>-0.0035</x:v>
      </x:c>
      <x:c r="AB6839" t="str">
        <x:v>No</x:v>
      </x:c>
      <x:c r="AC6839" t="str">
        <x:v>Premium Core</x:v>
      </x:c>
      <x:c r="AD6839" s="18" t="n">
        <x:v>0.5279872593564101</x:v>
      </x:c>
      <x:c r="AE6839" s="18" t="n">
        <x:v>1.0803906794718967</x:v>
      </x:c>
      <x:c r="AF6839" s="17" t="n">
        <x:v>142.97000000000003</x:v>
      </x:c>
      <x:c r="AG6839" s="18" t="n">
        <x:v>0.08039067947189674</x:v>
      </x:c>
      <x:c r="AH6839" t="str">
        <x:v>Above Target</x:v>
      </x:c>
    </x:row>
    <x:row r="6840">
      <x:c r="A6840" t="str">
        <x:v>TXN-006837</x:v>
      </x:c>
      <x:c r="B6840" s="14" t="d">
        <x:v>2024-08-15T00:00:00.000Z</x:v>
      </x:c>
      <x:c r="C6840" t="n">
        <x:v>2024</x:v>
      </x:c>
      <x:c r="D6840" t="str">
        <x:v>Q3</x:v>
      </x:c>
      <x:c r="E6840" t="n">
        <x:v>8</x:v>
      </x:c>
      <x:c r="F6840" t="str">
        <x:v>August</x:v>
      </x:c>
      <x:c r="G6840" s="15" t="d">
        <x:v>2024-08-01T00:00:00.000Z</x:v>
      </x:c>
      <x:c r="H6840" t="str">
        <x:v>2024-08</x:v>
      </x:c>
      <x:c r="I6840" t="str">
        <x:v>United Kingdom</x:v>
      </x:c>
      <x:c r="J6840" t="str">
        <x:v>Europe</x:v>
      </x:c>
      <x:c r="K6840" t="str">
        <x:v>GBP</x:v>
      </x:c>
      <x:c r="L6840" t="str">
        <x:v>Johnnie Walker</x:v>
      </x:c>
      <x:c r="M6840" t="str">
        <x:v>Scotch Whisky</x:v>
      </x:c>
      <x:c r="N6840" t="str">
        <x:v>Duty Free / Travel Retail</x:v>
      </x:c>
      <x:c r="O6840" t="str">
        <x:v>Hospitality Group</x:v>
      </x:c>
      <x:c r="P6840" t="str">
        <x:v>SR-059</x:v>
      </x:c>
      <x:c r="Q6840" s="16" t="n">
        <x:v>105</x:v>
      </x:c>
      <x:c r="R6840" s="17" t="n">
        <x:v>43.08</x:v>
      </x:c>
      <x:c r="S6840" s="18" t="n">
        <x:v>0.02</x:v>
      </x:c>
      <x:c r="T6840" s="17" t="n">
        <x:v>4523.34</x:v>
      </x:c>
      <x:c r="U6840" s="17" t="n">
        <x:v>4432.87</x:v>
      </x:c>
      <x:c r="V6840" s="17" t="n">
        <x:v>1998.8</x:v>
      </x:c>
      <x:c r="W6840" s="17" t="n">
        <x:v>2434.07</x:v>
      </x:c>
      <x:c r="X6840" s="18" t="n">
        <x:v>0.5491</x:v>
      </x:c>
      <x:c r="Y6840" s="17" t="n">
        <x:v>4830.76</x:v>
      </x:c>
      <x:c r="Z6840" s="18" t="n">
        <x:v>0.9176</x:v>
      </x:c>
      <x:c r="AA6840" s="18" t="n">
        <x:v>0.0074</x:v>
      </x:c>
      <x:c r="AB6840" t="str">
        <x:v>No</x:v>
      </x:c>
      <x:c r="AC6840" t="str">
        <x:v>Luxury / Reserve</x:v>
      </x:c>
      <x:c r="AD6840" s="18" t="n">
        <x:v>0.5490957325615234</x:v>
      </x:c>
      <x:c r="AE6840" s="18" t="n">
        <x:v>0.9176340782816782</x:v>
      </x:c>
      <x:c r="AF6840" s="17" t="n">
        <x:v>-397.8900000000003</x:v>
      </x:c>
      <x:c r="AG6840" s="18" t="n">
        <x:v>-0.08236592171832181</x:v>
      </x:c>
      <x:c r="AH6840" t="str">
        <x:v>Below Target</x:v>
      </x:c>
    </x:row>
    <x:row r="6841">
      <x:c r="A6841" t="str">
        <x:v>TXN-006838</x:v>
      </x:c>
      <x:c r="B6841" s="14" t="d">
        <x:v>2025-12-22T00:00:00.000Z</x:v>
      </x:c>
      <x:c r="C6841" t="n">
        <x:v>2025</x:v>
      </x:c>
      <x:c r="D6841" t="str">
        <x:v>Q4</x:v>
      </x:c>
      <x:c r="E6841" t="n">
        <x:v>12</x:v>
      </x:c>
      <x:c r="F6841" t="str">
        <x:v>December</x:v>
      </x:c>
      <x:c r="G6841" s="15" t="d">
        <x:v>2025-12-01T00:00:00.000Z</x:v>
      </x:c>
      <x:c r="H6841" t="str">
        <x:v>2025-12</x:v>
      </x:c>
      <x:c r="I6841" t="str">
        <x:v>Mexico</x:v>
      </x:c>
      <x:c r="J6841" t="str">
        <x:v>Latin America &amp; Caribbean</x:v>
      </x:c>
      <x:c r="K6841" t="str">
        <x:v>MXN</x:v>
      </x:c>
      <x:c r="L6841" t="str">
        <x:v>Smirnoff</x:v>
      </x:c>
      <x:c r="M6841" t="str">
        <x:v>Vodka</x:v>
      </x:c>
      <x:c r="N6841" t="str">
        <x:v>Off-Trade</x:v>
      </x:c>
      <x:c r="O6841" t="str">
        <x:v>Hospitality Group</x:v>
      </x:c>
      <x:c r="P6841" t="str">
        <x:v>SR-022</x:v>
      </x:c>
      <x:c r="Q6841" s="16" t="n">
        <x:v>73</x:v>
      </x:c>
      <x:c r="R6841" s="17" t="n">
        <x:v>21.18</x:v>
      </x:c>
      <x:c r="S6841" s="18" t="n">
        <x:v>0.08</x:v>
      </x:c>
      <x:c r="T6841" s="17" t="n">
        <x:v>1546.09</x:v>
      </x:c>
      <x:c r="U6841" s="17" t="n">
        <x:v>1422.4</x:v>
      </x:c>
      <x:c r="V6841" s="17" t="n">
        <x:v>673.67</x:v>
      </x:c>
      <x:c r="W6841" s="17" t="n">
        <x:v>748.73</x:v>
      </x:c>
      <x:c r="X6841" s="18" t="n">
        <x:v>0.5264</x:v>
      </x:c>
      <x:c r="Y6841" s="17" t="n">
        <x:v>1619.37</x:v>
      </x:c>
      <x:c r="Z6841" s="18" t="n">
        <x:v>0.8784</x:v>
      </x:c>
      <x:c r="AA6841" s="18" t="n">
        <x:v>-0.0255</x:v>
      </x:c>
      <x:c r="AB6841" t="str">
        <x:v>Yes</x:v>
      </x:c>
      <x:c r="AC6841" t="str">
        <x:v>Core</x:v>
      </x:c>
      <x:c r="AD6841" s="18" t="n">
        <x:v>0.5263849831271091</x:v>
      </x:c>
      <x:c r="AE6841" s="18" t="n">
        <x:v>0.8783662782440086</x:v>
      </x:c>
      <x:c r="AF6841" s="17" t="n">
        <x:v>-196.9699999999998</x:v>
      </x:c>
      <x:c r="AG6841" s="18" t="n">
        <x:v>-0.12163372175599141</x:v>
      </x:c>
      <x:c r="AH6841" t="str">
        <x:v>Below Target</x:v>
      </x:c>
    </x:row>
    <x:row r="6842">
      <x:c r="A6842" t="str">
        <x:v>TXN-006839</x:v>
      </x:c>
      <x:c r="B6842" s="14" t="d">
        <x:v>2025-07-30T00:00:00.000Z</x:v>
      </x:c>
      <x:c r="C6842" t="n">
        <x:v>2025</x:v>
      </x:c>
      <x:c r="D6842" t="str">
        <x:v>Q3</x:v>
      </x:c>
      <x:c r="E6842" t="n">
        <x:v>7</x:v>
      </x:c>
      <x:c r="F6842" t="str">
        <x:v>July</x:v>
      </x:c>
      <x:c r="G6842" s="15" t="d">
        <x:v>2025-07-01T00:00:00.000Z</x:v>
      </x:c>
      <x:c r="H6842" t="str">
        <x:v>2025-07</x:v>
      </x:c>
      <x:c r="I6842" t="str">
        <x:v>United Kingdom</x:v>
      </x:c>
      <x:c r="J6842" t="str">
        <x:v>Europe</x:v>
      </x:c>
      <x:c r="K6842" t="str">
        <x:v>GBP</x:v>
      </x:c>
      <x:c r="L6842" t="str">
        <x:v>Crown Royal</x:v>
      </x:c>
      <x:c r="M6842" t="str">
        <x:v>Canadian Whisky</x:v>
      </x:c>
      <x:c r="N6842" t="str">
        <x:v>Off-Trade</x:v>
      </x:c>
      <x:c r="O6842" t="str">
        <x:v>E-commerce Partner</x:v>
      </x:c>
      <x:c r="P6842" t="str">
        <x:v>SR-028</x:v>
      </x:c>
      <x:c r="Q6842" s="16" t="n">
        <x:v>47</x:v>
      </x:c>
      <x:c r="R6842" s="17" t="n">
        <x:v>31.26</x:v>
      </x:c>
      <x:c r="S6842" s="18" t="n">
        <x:v>0.15</x:v>
      </x:c>
      <x:c r="T6842" s="17" t="n">
        <x:v>1469.17</x:v>
      </x:c>
      <x:c r="U6842" s="17" t="n">
        <x:v>1248.8</x:v>
      </x:c>
      <x:c r="V6842" s="17" t="n">
        <x:v>598.27</x:v>
      </x:c>
      <x:c r="W6842" s="17" t="n">
        <x:v>650.53</x:v>
      </x:c>
      <x:c r="X6842" s="18" t="n">
        <x:v>0.5209</x:v>
      </x:c>
      <x:c r="Y6842" s="17" t="n">
        <x:v>1372.89</x:v>
      </x:c>
      <x:c r="Z6842" s="18" t="n">
        <x:v>0.9096</x:v>
      </x:c>
      <x:c r="AA6842" s="18" t="n">
        <x:v>0.0206</x:v>
      </x:c>
      <x:c r="AB6842" t="str">
        <x:v>Yes</x:v>
      </x:c>
      <x:c r="AC6842" t="str">
        <x:v>Premium Core</x:v>
      </x:c>
      <x:c r="AD6842" s="18" t="n">
        <x:v>0.5209240871236387</x:v>
      </x:c>
      <x:c r="AE6842" s="18" t="n">
        <x:v>0.9096140258869974</x:v>
      </x:c>
      <x:c r="AF6842" s="17" t="n">
        <x:v>-124.09000000000015</x:v>
      </x:c>
      <x:c r="AG6842" s="18" t="n">
        <x:v>-0.0903859741130026</x:v>
      </x:c>
      <x:c r="AH6842" t="str">
        <x:v>Below Target</x:v>
      </x:c>
    </x:row>
    <x:row r="6843">
      <x:c r="A6843" t="str">
        <x:v>TXN-006840</x:v>
      </x:c>
      <x:c r="B6843" s="14" t="d">
        <x:v>2025-08-25T00:00:00.000Z</x:v>
      </x:c>
      <x:c r="C6843" t="n">
        <x:v>2025</x:v>
      </x:c>
      <x:c r="D6843" t="str">
        <x:v>Q3</x:v>
      </x:c>
      <x:c r="E6843" t="n">
        <x:v>8</x:v>
      </x:c>
      <x:c r="F6843" t="str">
        <x:v>August</x:v>
      </x:c>
      <x:c r="G6843" s="15" t="d">
        <x:v>2025-08-01T00:00:00.000Z</x:v>
      </x:c>
      <x:c r="H6843" t="str">
        <x:v>2025-08</x:v>
      </x:c>
      <x:c r="I6843" t="str">
        <x:v>Spain</x:v>
      </x:c>
      <x:c r="J6843" t="str">
        <x:v>Europe</x:v>
      </x:c>
      <x:c r="K6843" t="str">
        <x:v>EUR</x:v>
      </x:c>
      <x:c r="L6843" t="str">
        <x:v>Baileys</x:v>
      </x:c>
      <x:c r="M6843" t="str">
        <x:v>Liqueur</x:v>
      </x:c>
      <x:c r="N6843" t="str">
        <x:v>On-Trade</x:v>
      </x:c>
      <x:c r="O6843" t="str">
        <x:v>Distributor</x:v>
      </x:c>
      <x:c r="P6843" t="str">
        <x:v>SR-028</x:v>
      </x:c>
      <x:c r="Q6843" s="16" t="n">
        <x:v>54</x:v>
      </x:c>
      <x:c r="R6843" s="17" t="n">
        <x:v>20.54</x:v>
      </x:c>
      <x:c r="S6843" s="18" t="n">
        <x:v>0</x:v>
      </x:c>
      <x:c r="T6843" s="17" t="n">
        <x:v>1109.41</x:v>
      </x:c>
      <x:c r="U6843" s="17" t="n">
        <x:v>1109.41</x:v>
      </x:c>
      <x:c r="V6843" s="17" t="n">
        <x:v>523.49</x:v>
      </x:c>
      <x:c r="W6843" s="17" t="n">
        <x:v>585.92</x:v>
      </x:c>
      <x:c r="X6843" s="18" t="n">
        <x:v>0.5281</x:v>
      </x:c>
      <x:c r="Y6843" s="17" t="n">
        <x:v>1196.23</x:v>
      </x:c>
      <x:c r="Z6843" s="18" t="n">
        <x:v>0.9274</x:v>
      </x:c>
      <x:c r="AA6843" s="18" t="n">
        <x:v>-0.0383</x:v>
      </x:c>
      <x:c r="AB6843" t="str">
        <x:v>No</x:v>
      </x:c>
      <x:c r="AC6843" t="str">
        <x:v>Core</x:v>
      </x:c>
      <x:c r="AD6843" s="18" t="n">
        <x:v>0.5281365770995393</x:v>
      </x:c>
      <x:c r="AE6843" s="18" t="n">
        <x:v>0.9274219840666094</x:v>
      </x:c>
      <x:c r="AF6843" s="17" t="n">
        <x:v>-86.81999999999994</x:v>
      </x:c>
      <x:c r="AG6843" s="18" t="n">
        <x:v>-0.07257801593339068</x:v>
      </x:c>
      <x:c r="AH6843" t="str">
        <x:v>Below Target</x:v>
      </x:c>
    </x:row>
    <x:row r="6844">
      <x:c r="A6844" t="str">
        <x:v>TXN-006841</x:v>
      </x:c>
      <x:c r="B6844" s="14" t="d">
        <x:v>2024-10-10T00:00:00.000Z</x:v>
      </x:c>
      <x:c r="C6844" t="n">
        <x:v>2024</x:v>
      </x:c>
      <x:c r="D6844" t="str">
        <x:v>Q4</x:v>
      </x:c>
      <x:c r="E6844" t="n">
        <x:v>10</x:v>
      </x:c>
      <x:c r="F6844" t="str">
        <x:v>October</x:v>
      </x:c>
      <x:c r="G6844" s="15" t="d">
        <x:v>2024-10-01T00:00:00.000Z</x:v>
      </x:c>
      <x:c r="H6844" t="str">
        <x:v>2024-10</x:v>
      </x:c>
      <x:c r="I6844" t="str">
        <x:v>United States</x:v>
      </x:c>
      <x:c r="J6844" t="str">
        <x:v>North America</x:v>
      </x:c>
      <x:c r="K6844" t="str">
        <x:v>USD</x:v>
      </x:c>
      <x:c r="L6844" t="str">
        <x:v>Don Julio</x:v>
      </x:c>
      <x:c r="M6844" t="str">
        <x:v>Tequila</x:v>
      </x:c>
      <x:c r="N6844" t="str">
        <x:v>Wholesale</x:v>
      </x:c>
      <x:c r="O6844" t="str">
        <x:v>Distributor</x:v>
      </x:c>
      <x:c r="P6844" t="str">
        <x:v>SR-031</x:v>
      </x:c>
      <x:c r="Q6844" s="16" t="n">
        <x:v>67</x:v>
      </x:c>
      <x:c r="R6844" s="17" t="n">
        <x:v>46.67</x:v>
      </x:c>
      <x:c r="S6844" s="18" t="n">
        <x:v>0</x:v>
      </x:c>
      <x:c r="T6844" s="17" t="n">
        <x:v>3127.09</x:v>
      </x:c>
      <x:c r="U6844" s="17" t="n">
        <x:v>3127.09</x:v>
      </x:c>
      <x:c r="V6844" s="17" t="n">
        <x:v>1357.35</x:v>
      </x:c>
      <x:c r="W6844" s="17" t="n">
        <x:v>1769.74</x:v>
      </x:c>
      <x:c r="X6844" s="18" t="n">
        <x:v>0.5659</x:v>
      </x:c>
      <x:c r="Y6844" s="17" t="n">
        <x:v>3099.53</x:v>
      </x:c>
      <x:c r="Z6844" s="18" t="n">
        <x:v>1.0089</x:v>
      </x:c>
      <x:c r="AA6844" s="18" t="n">
        <x:v>0.0629</x:v>
      </x:c>
      <x:c r="AB6844" t="str">
        <x:v>No</x:v>
      </x:c>
      <x:c r="AC6844" t="str">
        <x:v>Luxury / Reserve</x:v>
      </x:c>
      <x:c r="AD6844" s="18" t="n">
        <x:v>0.5659383004646492</x:v>
      </x:c>
      <x:c r="AE6844" s="18" t="n">
        <x:v>1.0088916706726503</x:v>
      </x:c>
      <x:c r="AF6844" s="17" t="n">
        <x:v>27.559999999999945</x:v>
      </x:c>
      <x:c r="AG6844" s="18" t="n">
        <x:v>0.008891670672650351</x:v>
      </x:c>
      <x:c r="AH6844" t="str">
        <x:v>Above Target</x:v>
      </x:c>
    </x:row>
    <x:row r="6845">
      <x:c r="A6845" t="str">
        <x:v>TXN-006842</x:v>
      </x:c>
      <x:c r="B6845" s="14" t="d">
        <x:v>2025-05-24T00:00:00.000Z</x:v>
      </x:c>
      <x:c r="C6845" t="n">
        <x:v>2025</x:v>
      </x:c>
      <x:c r="D6845" t="str">
        <x:v>Q2</x:v>
      </x:c>
      <x:c r="E6845" t="n">
        <x:v>5</x:v>
      </x:c>
      <x:c r="F6845" t="str">
        <x:v>May</x:v>
      </x:c>
      <x:c r="G6845" s="15" t="d">
        <x:v>2025-05-01T00:00:00.000Z</x:v>
      </x:c>
      <x:c r="H6845" t="str">
        <x:v>2025-05</x:v>
      </x:c>
      <x:c r="I6845" t="str">
        <x:v>United Kingdom</x:v>
      </x:c>
      <x:c r="J6845" t="str">
        <x:v>Europe</x:v>
      </x:c>
      <x:c r="K6845" t="str">
        <x:v>GBP</x:v>
      </x:c>
      <x:c r="L6845" t="str">
        <x:v>Baileys</x:v>
      </x:c>
      <x:c r="M6845" t="str">
        <x:v>Liqueur</x:v>
      </x:c>
      <x:c r="N6845" t="str">
        <x:v>E-commerce</x:v>
      </x:c>
      <x:c r="O6845" t="str">
        <x:v>Key Account</x:v>
      </x:c>
      <x:c r="P6845" t="str">
        <x:v>SR-045</x:v>
      </x:c>
      <x:c r="Q6845" s="16" t="n">
        <x:v>58</x:v>
      </x:c>
      <x:c r="R6845" s="17" t="n">
        <x:v>18.34</x:v>
      </x:c>
      <x:c r="S6845" s="18" t="n">
        <x:v>0</x:v>
      </x:c>
      <x:c r="T6845" s="17" t="n">
        <x:v>1063.84</x:v>
      </x:c>
      <x:c r="U6845" s="17" t="n">
        <x:v>1063.84</x:v>
      </x:c>
      <x:c r="V6845" s="17" t="n">
        <x:v>457.46</x:v>
      </x:c>
      <x:c r="W6845" s="17" t="n">
        <x:v>606.38</x:v>
      </x:c>
      <x:c r="X6845" s="18" t="n">
        <x:v>0.57</x:v>
      </x:c>
      <x:c r="Y6845" s="17" t="n">
        <x:v>1004.38</x:v>
      </x:c>
      <x:c r="Z6845" s="18" t="n">
        <x:v>1.0592</x:v>
      </x:c>
      <x:c r="AA6845" s="18" t="n">
        <x:v>0.1163</x:v>
      </x:c>
      <x:c r="AB6845" t="str">
        <x:v>No</x:v>
      </x:c>
      <x:c r="AC6845" t="str">
        <x:v>Core</x:v>
      </x:c>
      <x:c r="AD6845" s="18" t="n">
        <x:v>0.5699917280794105</x:v>
      </x:c>
      <x:c r="AE6845" s="18" t="n">
        <x:v>1.059200700929927</x:v>
      </x:c>
      <x:c r="AF6845" s="17" t="n">
        <x:v>59.45999999999992</x:v>
      </x:c>
      <x:c r="AG6845" s="18" t="n">
        <x:v>0.059200700929926846</x:v>
      </x:c>
      <x:c r="AH6845" t="str">
        <x:v>Above Target</x:v>
      </x:c>
    </x:row>
    <x:row r="6846">
      <x:c r="A6846" t="str">
        <x:v>TXN-006843</x:v>
      </x:c>
      <x:c r="B6846" s="14" t="d">
        <x:v>2023-05-11T00:00:00.000Z</x:v>
      </x:c>
      <x:c r="C6846" t="n">
        <x:v>2023</x:v>
      </x:c>
      <x:c r="D6846" t="str">
        <x:v>Q2</x:v>
      </x:c>
      <x:c r="E6846" t="n">
        <x:v>5</x:v>
      </x:c>
      <x:c r="F6846" t="str">
        <x:v>May</x:v>
      </x:c>
      <x:c r="G6846" s="15" t="d">
        <x:v>2023-05-01T00:00:00.000Z</x:v>
      </x:c>
      <x:c r="H6846" t="str">
        <x:v>2023-05</x:v>
      </x:c>
      <x:c r="I6846" t="str">
        <x:v>United States</x:v>
      </x:c>
      <x:c r="J6846" t="str">
        <x:v>North America</x:v>
      </x:c>
      <x:c r="K6846" t="str">
        <x:v>USD</x:v>
      </x:c>
      <x:c r="L6846" t="str">
        <x:v>Don Julio</x:v>
      </x:c>
      <x:c r="M6846" t="str">
        <x:v>Tequila</x:v>
      </x:c>
      <x:c r="N6846" t="str">
        <x:v>On-Trade</x:v>
      </x:c>
      <x:c r="O6846" t="str">
        <x:v>Hospitality Group</x:v>
      </x:c>
      <x:c r="P6846" t="str">
        <x:v>SR-059</x:v>
      </x:c>
      <x:c r="Q6846" s="16" t="n">
        <x:v>182</x:v>
      </x:c>
      <x:c r="R6846" s="17" t="n">
        <x:v>58.12</x:v>
      </x:c>
      <x:c r="S6846" s="18" t="n">
        <x:v>0</x:v>
      </x:c>
      <x:c r="T6846" s="17" t="n">
        <x:v>10578.3</x:v>
      </x:c>
      <x:c r="U6846" s="17" t="n">
        <x:v>10578.3</x:v>
      </x:c>
      <x:c r="V6846" s="17" t="n">
        <x:v>4013.67</x:v>
      </x:c>
      <x:c r="W6846" s="17" t="n">
        <x:v>6564.63</x:v>
      </x:c>
      <x:c r="X6846" s="18" t="n">
        <x:v>0.6206</x:v>
      </x:c>
      <x:c r="Y6846" s="17" t="n">
        <x:v>11950.24</x:v>
      </x:c>
      <x:c r="Z6846" s="18" t="n">
        <x:v>0.8852</x:v>
      </x:c>
      <x:c r="AA6846" s="18" t="n">
        <x:v>0.0038</x:v>
      </x:c>
      <x:c r="AB6846" t="str">
        <x:v>No</x:v>
      </x:c>
      <x:c r="AC6846" t="str">
        <x:v>Luxury / Reserve</x:v>
      </x:c>
      <x:c r="AD6846" s="18" t="n">
        <x:v>0.6205751396727263</x:v>
      </x:c>
      <x:c r="AE6846" s="18" t="n">
        <x:v>0.8851956111341697</x:v>
      </x:c>
      <x:c r="AF6846" s="17" t="n">
        <x:v>-1371.9400000000005</x:v>
      </x:c>
      <x:c r="AG6846" s="18" t="n">
        <x:v>-0.11480438886583036</x:v>
      </x:c>
      <x:c r="AH6846" t="str">
        <x:v>Below Target</x:v>
      </x:c>
    </x:row>
    <x:row r="6847">
      <x:c r="A6847" t="str">
        <x:v>TXN-006844</x:v>
      </x:c>
      <x:c r="B6847" s="14" t="d">
        <x:v>2025-06-10T00:00:00.000Z</x:v>
      </x:c>
      <x:c r="C6847" t="n">
        <x:v>2025</x:v>
      </x:c>
      <x:c r="D6847" t="str">
        <x:v>Q2</x:v>
      </x:c>
      <x:c r="E6847" t="n">
        <x:v>6</x:v>
      </x:c>
      <x:c r="F6847" t="str">
        <x:v>June</x:v>
      </x:c>
      <x:c r="G6847" s="15" t="d">
        <x:v>2025-06-01T00:00:00.000Z</x:v>
      </x:c>
      <x:c r="H6847" t="str">
        <x:v>2025-06</x:v>
      </x:c>
      <x:c r="I6847" t="str">
        <x:v>United States</x:v>
      </x:c>
      <x:c r="J6847" t="str">
        <x:v>North America</x:v>
      </x:c>
      <x:c r="K6847" t="str">
        <x:v>USD</x:v>
      </x:c>
      <x:c r="L6847" t="str">
        <x:v>Guinness</x:v>
      </x:c>
      <x:c r="M6847" t="str">
        <x:v>Beer / Stout</x:v>
      </x:c>
      <x:c r="N6847" t="str">
        <x:v>Off-Trade</x:v>
      </x:c>
      <x:c r="O6847" t="str">
        <x:v>Hospitality Group</x:v>
      </x:c>
      <x:c r="P6847" t="str">
        <x:v>SR-052</x:v>
      </x:c>
      <x:c r="Q6847" s="16" t="n">
        <x:v>63</x:v>
      </x:c>
      <x:c r="R6847" s="17" t="n">
        <x:v>6.93</x:v>
      </x:c>
      <x:c r="S6847" s="18" t="n">
        <x:v>0</x:v>
      </x:c>
      <x:c r="T6847" s="17" t="n">
        <x:v>436.6</x:v>
      </x:c>
      <x:c r="U6847" s="17" t="n">
        <x:v>436.6</x:v>
      </x:c>
      <x:c r="V6847" s="17" t="n">
        <x:v>217.56</x:v>
      </x:c>
      <x:c r="W6847" s="17" t="n">
        <x:v>219.04</x:v>
      </x:c>
      <x:c r="X6847" s="18" t="n">
        <x:v>0.5017</x:v>
      </x:c>
      <x:c r="Y6847" s="17" t="n">
        <x:v>488.25</x:v>
      </x:c>
      <x:c r="Z6847" s="18" t="n">
        <x:v>0.8942</x:v>
      </x:c>
      <x:c r="AA6847" s="18" t="n">
        <x:v>0.0706</x:v>
      </x:c>
      <x:c r="AB6847" t="str">
        <x:v>No</x:v>
      </x:c>
      <x:c r="AC6847" t="str">
        <x:v>Core</x:v>
      </x:c>
      <x:c r="AD6847" s="18" t="n">
        <x:v>0.5016949152542373</x:v>
      </x:c>
      <x:c r="AE6847" s="18" t="n">
        <x:v>0.8942140296979008</x:v>
      </x:c>
      <x:c r="AF6847" s="17" t="n">
        <x:v>-51.64999999999998</x:v>
      </x:c>
      <x:c r="AG6847" s="18" t="n">
        <x:v>-0.10578597030209928</x:v>
      </x:c>
      <x:c r="AH6847" t="str">
        <x:v>Below Target</x:v>
      </x:c>
    </x:row>
    <x:row r="6848">
      <x:c r="A6848" t="str">
        <x:v>TXN-006845</x:v>
      </x:c>
      <x:c r="B6848" s="14" t="d">
        <x:v>2025-08-13T00:00:00.000Z</x:v>
      </x:c>
      <x:c r="C6848" t="n">
        <x:v>2025</x:v>
      </x:c>
      <x:c r="D6848" t="str">
        <x:v>Q3</x:v>
      </x:c>
      <x:c r="E6848" t="n">
        <x:v>8</x:v>
      </x:c>
      <x:c r="F6848" t="str">
        <x:v>August</x:v>
      </x:c>
      <x:c r="G6848" s="15" t="d">
        <x:v>2025-08-01T00:00:00.000Z</x:v>
      </x:c>
      <x:c r="H6848" t="str">
        <x:v>2025-08</x:v>
      </x:c>
      <x:c r="I6848" t="str">
        <x:v>Australia</x:v>
      </x:c>
      <x:c r="J6848" t="str">
        <x:v>Asia Pacific</x:v>
      </x:c>
      <x:c r="K6848" t="str">
        <x:v>AUD</x:v>
      </x:c>
      <x:c r="L6848" t="str">
        <x:v>Don Julio</x:v>
      </x:c>
      <x:c r="M6848" t="str">
        <x:v>Tequila</x:v>
      </x:c>
      <x:c r="N6848" t="str">
        <x:v>Wholesale</x:v>
      </x:c>
      <x:c r="O6848" t="str">
        <x:v>E-commerce Partner</x:v>
      </x:c>
      <x:c r="P6848" t="str">
        <x:v>SR-040</x:v>
      </x:c>
      <x:c r="Q6848" s="16" t="n">
        <x:v>26</x:v>
      </x:c>
      <x:c r="R6848" s="17" t="n">
        <x:v>46.2</x:v>
      </x:c>
      <x:c r="S6848" s="18" t="n">
        <x:v>0</x:v>
      </x:c>
      <x:c r="T6848" s="17" t="n">
        <x:v>1201.28</x:v>
      </x:c>
      <x:c r="U6848" s="17" t="n">
        <x:v>1201.28</x:v>
      </x:c>
      <x:c r="V6848" s="17" t="n">
        <x:v>454.77</x:v>
      </x:c>
      <x:c r="W6848" s="17" t="n">
        <x:v>746.52</x:v>
      </x:c>
      <x:c r="X6848" s="18" t="n">
        <x:v>0.6214</x:v>
      </x:c>
      <x:c r="Y6848" s="17" t="n">
        <x:v>1134.68</x:v>
      </x:c>
      <x:c r="Z6848" s="18" t="n">
        <x:v>1.0587</x:v>
      </x:c>
      <x:c r="AA6848" s="18" t="n">
        <x:v>0.0914</x:v>
      </x:c>
      <x:c r="AB6848" t="str">
        <x:v>No</x:v>
      </x:c>
      <x:c r="AC6848" t="str">
        <x:v>Luxury / Reserve</x:v>
      </x:c>
      <x:c r="AD6848" s="18" t="n">
        <x:v>0.6214371337240278</x:v>
      </x:c>
      <x:c r="AE6848" s="18" t="n">
        <x:v>1.0586949624563753</x:v>
      </x:c>
      <x:c r="AF6848" s="17" t="n">
        <x:v>66.59999999999991</x:v>
      </x:c>
      <x:c r="AG6848" s="18" t="n">
        <x:v>0.05869496245637528</x:v>
      </x:c>
      <x:c r="AH6848" t="str">
        <x:v>Above Target</x:v>
      </x:c>
    </x:row>
    <x:row r="6849">
      <x:c r="A6849" t="str">
        <x:v>TXN-006846</x:v>
      </x:c>
      <x:c r="B6849" s="14" t="d">
        <x:v>2025-11-20T00:00:00.000Z</x:v>
      </x:c>
      <x:c r="C6849" t="n">
        <x:v>2025</x:v>
      </x:c>
      <x:c r="D6849" t="str">
        <x:v>Q4</x:v>
      </x:c>
      <x:c r="E6849" t="n">
        <x:v>11</x:v>
      </x:c>
      <x:c r="F6849" t="str">
        <x:v>November</x:v>
      </x:c>
      <x:c r="G6849" s="15" t="d">
        <x:v>2025-11-01T00:00:00.000Z</x:v>
      </x:c>
      <x:c r="H6849" t="str">
        <x:v>2025-11</x:v>
      </x:c>
      <x:c r="I6849" t="str">
        <x:v>India</x:v>
      </x:c>
      <x:c r="J6849" t="str">
        <x:v>Asia Pacific</x:v>
      </x:c>
      <x:c r="K6849" t="str">
        <x:v>INR</x:v>
      </x:c>
      <x:c r="L6849" t="str">
        <x:v>Smirnoff</x:v>
      </x:c>
      <x:c r="M6849" t="str">
        <x:v>Vodka</x:v>
      </x:c>
      <x:c r="N6849" t="str">
        <x:v>On-Trade</x:v>
      </x:c>
      <x:c r="O6849" t="str">
        <x:v>Distributor</x:v>
      </x:c>
      <x:c r="P6849" t="str">
        <x:v>SR-056</x:v>
      </x:c>
      <x:c r="Q6849" s="16" t="n">
        <x:v>41</x:v>
      </x:c>
      <x:c r="R6849" s="17" t="n">
        <x:v>21.96</x:v>
      </x:c>
      <x:c r="S6849" s="18" t="n">
        <x:v>0</x:v>
      </x:c>
      <x:c r="T6849" s="17" t="n">
        <x:v>900.28</x:v>
      </x:c>
      <x:c r="U6849" s="17" t="n">
        <x:v>900.28</x:v>
      </x:c>
      <x:c r="V6849" s="17" t="n">
        <x:v>430.39</x:v>
      </x:c>
      <x:c r="W6849" s="17" t="n">
        <x:v>469.89</x:v>
      </x:c>
      <x:c r="X6849" s="18" t="n">
        <x:v>0.5219</x:v>
      </x:c>
      <x:c r="Y6849" s="17" t="n">
        <x:v>961.89</x:v>
      </x:c>
      <x:c r="Z6849" s="18" t="n">
        <x:v>0.936</x:v>
      </x:c>
      <x:c r="AA6849" s="18" t="n">
        <x:v>0.0298</x:v>
      </x:c>
      <x:c r="AB6849" t="str">
        <x:v>No</x:v>
      </x:c>
      <x:c r="AC6849" t="str">
        <x:v>Core</x:v>
      </x:c>
      <x:c r="AD6849" s="18" t="n">
        <x:v>0.5219376194072955</x:v>
      </x:c>
      <x:c r="AE6849" s="18" t="n">
        <x:v>0.9359490170393704</x:v>
      </x:c>
      <x:c r="AF6849" s="17" t="n">
        <x:v>-61.610000000000014</x:v>
      </x:c>
      <x:c r="AG6849" s="18" t="n">
        <x:v>-0.06405098296062961</x:v>
      </x:c>
      <x:c r="AH6849" t="str">
        <x:v>Below Target</x:v>
      </x:c>
    </x:row>
    <x:row r="6850">
      <x:c r="A6850" t="str">
        <x:v>TXN-006847</x:v>
      </x:c>
      <x:c r="B6850" s="14" t="d">
        <x:v>2025-12-15T00:00:00.000Z</x:v>
      </x:c>
      <x:c r="C6850" t="n">
        <x:v>2025</x:v>
      </x:c>
      <x:c r="D6850" t="str">
        <x:v>Q4</x:v>
      </x:c>
      <x:c r="E6850" t="n">
        <x:v>12</x:v>
      </x:c>
      <x:c r="F6850" t="str">
        <x:v>December</x:v>
      </x:c>
      <x:c r="G6850" s="15" t="d">
        <x:v>2025-12-01T00:00:00.000Z</x:v>
      </x:c>
      <x:c r="H6850" t="str">
        <x:v>2025-12</x:v>
      </x:c>
      <x:c r="I6850" t="str">
        <x:v>Japan</x:v>
      </x:c>
      <x:c r="J6850" t="str">
        <x:v>Asia Pacific</x:v>
      </x:c>
      <x:c r="K6850" t="str">
        <x:v>JPY</x:v>
      </x:c>
      <x:c r="L6850" t="str">
        <x:v>Guinness</x:v>
      </x:c>
      <x:c r="M6850" t="str">
        <x:v>Beer / Stout</x:v>
      </x:c>
      <x:c r="N6850" t="str">
        <x:v>Wholesale</x:v>
      </x:c>
      <x:c r="O6850" t="str">
        <x:v>Distributor</x:v>
      </x:c>
      <x:c r="P6850" t="str">
        <x:v>SR-004</x:v>
      </x:c>
      <x:c r="Q6850" s="16" t="n">
        <x:v>51</x:v>
      </x:c>
      <x:c r="R6850" s="17" t="n">
        <x:v>6.52</x:v>
      </x:c>
      <x:c r="S6850" s="18" t="n">
        <x:v>0.12</x:v>
      </x:c>
      <x:c r="T6850" s="17" t="n">
        <x:v>332.31</x:v>
      </x:c>
      <x:c r="U6850" s="17" t="n">
        <x:v>292.43</x:v>
      </x:c>
      <x:c r="V6850" s="17" t="n">
        <x:v>163.15</x:v>
      </x:c>
      <x:c r="W6850" s="17" t="n">
        <x:v>129.29</x:v>
      </x:c>
      <x:c r="X6850" s="18" t="n">
        <x:v>0.4421</x:v>
      </x:c>
      <x:c r="Y6850" s="17" t="n">
        <x:v>321.81</x:v>
      </x:c>
      <x:c r="Z6850" s="18" t="n">
        <x:v>0.9087</x:v>
      </x:c>
      <x:c r="AA6850" s="18" t="n">
        <x:v>0.1138</x:v>
      </x:c>
      <x:c r="AB6850" t="str">
        <x:v>Yes</x:v>
      </x:c>
      <x:c r="AC6850" t="str">
        <x:v>Core</x:v>
      </x:c>
      <x:c r="AD6850" s="18" t="n">
        <x:v>0.44212290120712644</x:v>
      </x:c>
      <x:c r="AE6850" s="18" t="n">
        <x:v>0.9087038936018148</x:v>
      </x:c>
      <x:c r="AF6850" s="17" t="n">
        <x:v>-29.379999999999995</x:v>
      </x:c>
      <x:c r="AG6850" s="18" t="n">
        <x:v>-0.09129610639818525</x:v>
      </x:c>
      <x:c r="AH6850" t="str">
        <x:v>Below Target</x:v>
      </x:c>
    </x:row>
    <x:row r="6851">
      <x:c r="A6851" t="str">
        <x:v>TXN-006848</x:v>
      </x:c>
      <x:c r="B6851" s="14" t="d">
        <x:v>2023-01-10T00:00:00.000Z</x:v>
      </x:c>
      <x:c r="C6851" t="n">
        <x:v>2023</x:v>
      </x:c>
      <x:c r="D6851" t="str">
        <x:v>Q1</x:v>
      </x:c>
      <x:c r="E6851" t="n">
        <x:v>1</x:v>
      </x:c>
      <x:c r="F6851" t="str">
        <x:v>January</x:v>
      </x:c>
      <x:c r="G6851" s="15" t="d">
        <x:v>2023-01-01T00:00:00.000Z</x:v>
      </x:c>
      <x:c r="H6851" t="str">
        <x:v>2023-01</x:v>
      </x:c>
      <x:c r="I6851" t="str">
        <x:v>United Kingdom</x:v>
      </x:c>
      <x:c r="J6851" t="str">
        <x:v>Europe</x:v>
      </x:c>
      <x:c r="K6851" t="str">
        <x:v>GBP</x:v>
      </x:c>
      <x:c r="L6851" t="str">
        <x:v>Johnnie Walker</x:v>
      </x:c>
      <x:c r="M6851" t="str">
        <x:v>Scotch Whisky</x:v>
      </x:c>
      <x:c r="N6851" t="str">
        <x:v>Off-Trade</x:v>
      </x:c>
      <x:c r="O6851" t="str">
        <x:v>E-commerce Partner</x:v>
      </x:c>
      <x:c r="P6851" t="str">
        <x:v>SR-030</x:v>
      </x:c>
      <x:c r="Q6851" s="16" t="n">
        <x:v>167</x:v>
      </x:c>
      <x:c r="R6851" s="17" t="n">
        <x:v>34.81</x:v>
      </x:c>
      <x:c r="S6851" s="18" t="n">
        <x:v>0.02</x:v>
      </x:c>
      <x:c r="T6851" s="17" t="n">
        <x:v>5813.58</x:v>
      </x:c>
      <x:c r="U6851" s="17" t="n">
        <x:v>5697.31</x:v>
      </x:c>
      <x:c r="V6851" s="17" t="n">
        <x:v>2467.35</x:v>
      </x:c>
      <x:c r="W6851" s="17" t="n">
        <x:v>3229.96</x:v>
      </x:c>
      <x:c r="X6851" s="18" t="n">
        <x:v>0.5669</x:v>
      </x:c>
      <x:c r="Y6851" s="17" t="n">
        <x:v>6057.85</x:v>
      </x:c>
      <x:c r="Z6851" s="18" t="n">
        <x:v>0.9405</x:v>
      </x:c>
      <x:c r="AA6851" s="18" t="n">
        <x:v>0.077</x:v>
      </x:c>
      <x:c r="AB6851" t="str">
        <x:v>No</x:v>
      </x:c>
      <x:c r="AC6851" t="str">
        <x:v>Luxury / Reserve</x:v>
      </x:c>
      <x:c r="AD6851" s="18" t="n">
        <x:v>0.566927198976359</x:v>
      </x:c>
      <x:c r="AE6851" s="18" t="n">
        <x:v>0.9404838350239771</x:v>
      </x:c>
      <x:c r="AF6851" s="17" t="n">
        <x:v>-360.53999999999996</x:v>
      </x:c>
      <x:c r="AG6851" s="18" t="n">
        <x:v>-0.059516164976022835</x:v>
      </x:c>
      <x:c r="AH6851" t="str">
        <x:v>Below Target</x:v>
      </x:c>
    </x:row>
    <x:row r="6852">
      <x:c r="A6852" t="str">
        <x:v>TXN-006849</x:v>
      </x:c>
      <x:c r="B6852" s="14" t="d">
        <x:v>2024-01-27T00:00:00.000Z</x:v>
      </x:c>
      <x:c r="C6852" t="n">
        <x:v>2024</x:v>
      </x:c>
      <x:c r="D6852" t="str">
        <x:v>Q1</x:v>
      </x:c>
      <x:c r="E6852" t="n">
        <x:v>1</x:v>
      </x:c>
      <x:c r="F6852" t="str">
        <x:v>January</x:v>
      </x:c>
      <x:c r="G6852" s="15" t="d">
        <x:v>2024-01-01T00:00:00.000Z</x:v>
      </x:c>
      <x:c r="H6852" t="str">
        <x:v>2024-01</x:v>
      </x:c>
      <x:c r="I6852" t="str">
        <x:v>Singapore</x:v>
      </x:c>
      <x:c r="J6852" t="str">
        <x:v>Asia Pacific</x:v>
      </x:c>
      <x:c r="K6852" t="str">
        <x:v>SGD</x:v>
      </x:c>
      <x:c r="L6852" t="str">
        <x:v>Guinness</x:v>
      </x:c>
      <x:c r="M6852" t="str">
        <x:v>Beer / Stout</x:v>
      </x:c>
      <x:c r="N6852" t="str">
        <x:v>Wholesale</x:v>
      </x:c>
      <x:c r="O6852" t="str">
        <x:v>Independent Retailer</x:v>
      </x:c>
      <x:c r="P6852" t="str">
        <x:v>SR-001</x:v>
      </x:c>
      <x:c r="Q6852" s="16" t="n">
        <x:v>13</x:v>
      </x:c>
      <x:c r="R6852" s="17" t="n">
        <x:v>7.42</x:v>
      </x:c>
      <x:c r="S6852" s="18" t="n">
        <x:v>0</x:v>
      </x:c>
      <x:c r="T6852" s="17" t="n">
        <x:v>96.45</x:v>
      </x:c>
      <x:c r="U6852" s="17" t="n">
        <x:v>96.45</x:v>
      </x:c>
      <x:c r="V6852" s="17" t="n">
        <x:v>49.41</x:v>
      </x:c>
      <x:c r="W6852" s="17" t="n">
        <x:v>47.04</x:v>
      </x:c>
      <x:c r="X6852" s="18" t="n">
        <x:v>0.4877</x:v>
      </x:c>
      <x:c r="Y6852" s="17" t="n">
        <x:v>103.35</x:v>
      </x:c>
      <x:c r="Z6852" s="18" t="n">
        <x:v>0.9333</x:v>
      </x:c>
      <x:c r="AA6852" s="18" t="n">
        <x:v>0.0099</x:v>
      </x:c>
      <x:c r="AB6852" t="str">
        <x:v>No</x:v>
      </x:c>
      <x:c r="AC6852" t="str">
        <x:v>Core</x:v>
      </x:c>
      <x:c r="AD6852" s="18" t="n">
        <x:v>0.48771384136858476</x:v>
      </x:c>
      <x:c r="AE6852" s="18" t="n">
        <x:v>0.9332365747460087</x:v>
      </x:c>
      <x:c r="AF6852" s="17" t="n">
        <x:v>-6.8999999999999915</x:v>
      </x:c>
      <x:c r="AG6852" s="18" t="n">
        <x:v>-0.06676342525399122</x:v>
      </x:c>
      <x:c r="AH6852" t="str">
        <x:v>Below Target</x:v>
      </x:c>
    </x:row>
    <x:row r="6853">
      <x:c r="A6853" t="str">
        <x:v>TXN-006850</x:v>
      </x:c>
      <x:c r="B6853" s="14" t="d">
        <x:v>2024-04-27T00:00:00.000Z</x:v>
      </x:c>
      <x:c r="C6853" t="n">
        <x:v>2024</x:v>
      </x:c>
      <x:c r="D6853" t="str">
        <x:v>Q2</x:v>
      </x:c>
      <x:c r="E6853" t="n">
        <x:v>4</x:v>
      </x:c>
      <x:c r="F6853" t="str">
        <x:v>April</x:v>
      </x:c>
      <x:c r="G6853" s="15" t="d">
        <x:v>2024-04-01T00:00:00.000Z</x:v>
      </x:c>
      <x:c r="H6853" t="str">
        <x:v>2024-04</x:v>
      </x:c>
      <x:c r="I6853" t="str">
        <x:v>India</x:v>
      </x:c>
      <x:c r="J6853" t="str">
        <x:v>Asia Pacific</x:v>
      </x:c>
      <x:c r="K6853" t="str">
        <x:v>INR</x:v>
      </x:c>
      <x:c r="L6853" t="str">
        <x:v>Crown Royal</x:v>
      </x:c>
      <x:c r="M6853" t="str">
        <x:v>Canadian Whisky</x:v>
      </x:c>
      <x:c r="N6853" t="str">
        <x:v>E-commerce</x:v>
      </x:c>
      <x:c r="O6853" t="str">
        <x:v>Distributor</x:v>
      </x:c>
      <x:c r="P6853" t="str">
        <x:v>SR-041</x:v>
      </x:c>
      <x:c r="Q6853" s="16" t="n">
        <x:v>71</x:v>
      </x:c>
      <x:c r="R6853" s="17" t="n">
        <x:v>30.1</x:v>
      </x:c>
      <x:c r="S6853" s="18" t="n">
        <x:v>0.1</x:v>
      </x:c>
      <x:c r="T6853" s="17" t="n">
        <x:v>2137.12</x:v>
      </x:c>
      <x:c r="U6853" s="17" t="n">
        <x:v>1923.41</x:v>
      </x:c>
      <x:c r="V6853" s="17" t="n">
        <x:v>857.08</x:v>
      </x:c>
      <x:c r="W6853" s="17" t="n">
        <x:v>1066.33</x:v>
      </x:c>
      <x:c r="X6853" s="18" t="n">
        <x:v>0.5544</x:v>
      </x:c>
      <x:c r="Y6853" s="17" t="n">
        <x:v>1973.94</x:v>
      </x:c>
      <x:c r="Z6853" s="18" t="n">
        <x:v>0.9744</x:v>
      </x:c>
      <x:c r="AA6853" s="18" t="n">
        <x:v>0.0851</x:v>
      </x:c>
      <x:c r="AB6853" t="str">
        <x:v>Yes</x:v>
      </x:c>
      <x:c r="AC6853" t="str">
        <x:v>Premium Core</x:v>
      </x:c>
      <x:c r="AD6853" s="18" t="n">
        <x:v>0.5543955786857716</x:v>
      </x:c>
      <x:c r="AE6853" s="18" t="n">
        <x:v>0.9744014509052961</x:v>
      </x:c>
      <x:c r="AF6853" s="17" t="n">
        <x:v>-50.52999999999997</x:v>
      </x:c>
      <x:c r="AG6853" s="18" t="n">
        <x:v>-0.02559854909470398</x:v>
      </x:c>
      <x:c r="AH6853" t="str">
        <x:v>Below Target</x:v>
      </x:c>
    </x:row>
    <x:row r="6854">
      <x:c r="A6854" t="str">
        <x:v>TXN-006851</x:v>
      </x:c>
      <x:c r="B6854" s="14" t="d">
        <x:v>2024-03-23T00:00:00.000Z</x:v>
      </x:c>
      <x:c r="C6854" t="n">
        <x:v>2024</x:v>
      </x:c>
      <x:c r="D6854" t="str">
        <x:v>Q1</x:v>
      </x:c>
      <x:c r="E6854" t="n">
        <x:v>3</x:v>
      </x:c>
      <x:c r="F6854" t="str">
        <x:v>March</x:v>
      </x:c>
      <x:c r="G6854" s="15" t="d">
        <x:v>2024-03-01T00:00:00.000Z</x:v>
      </x:c>
      <x:c r="H6854" t="str">
        <x:v>2024-03</x:v>
      </x:c>
      <x:c r="I6854" t="str">
        <x:v>Japan</x:v>
      </x:c>
      <x:c r="J6854" t="str">
        <x:v>Asia Pacific</x:v>
      </x:c>
      <x:c r="K6854" t="str">
        <x:v>JPY</x:v>
      </x:c>
      <x:c r="L6854" t="str">
        <x:v>Johnnie Walker</x:v>
      </x:c>
      <x:c r="M6854" t="str">
        <x:v>Scotch Whisky</x:v>
      </x:c>
      <x:c r="N6854" t="str">
        <x:v>On-Trade</x:v>
      </x:c>
      <x:c r="O6854" t="str">
        <x:v>E-commerce Partner</x:v>
      </x:c>
      <x:c r="P6854" t="str">
        <x:v>SR-047</x:v>
      </x:c>
      <x:c r="Q6854" s="16" t="n">
        <x:v>29</x:v>
      </x:c>
      <x:c r="R6854" s="17" t="n">
        <x:v>37.54</x:v>
      </x:c>
      <x:c r="S6854" s="18" t="n">
        <x:v>0.02</x:v>
      </x:c>
      <x:c r="T6854" s="17" t="n">
        <x:v>1088.57</x:v>
      </x:c>
      <x:c r="U6854" s="17" t="n">
        <x:v>1066.79</x:v>
      </x:c>
      <x:c r="V6854" s="17" t="n">
        <x:v>483.01</x:v>
      </x:c>
      <x:c r="W6854" s="17" t="n">
        <x:v>583.78</x:v>
      </x:c>
      <x:c r="X6854" s="18" t="n">
        <x:v>0.5472</x:v>
      </x:c>
      <x:c r="Y6854" s="17" t="n">
        <x:v>1170.8</x:v>
      </x:c>
      <x:c r="Z6854" s="18" t="n">
        <x:v>0.9112</x:v>
      </x:c>
      <x:c r="AA6854" s="18" t="n">
        <x:v>0.107</x:v>
      </x:c>
      <x:c r="AB6854" t="str">
        <x:v>No</x:v>
      </x:c>
      <x:c r="AC6854" t="str">
        <x:v>Luxury / Reserve</x:v>
      </x:c>
      <x:c r="AD6854" s="18" t="n">
        <x:v>0.5472304764761574</x:v>
      </x:c>
      <x:c r="AE6854" s="18" t="n">
        <x:v>0.9111633071404168</x:v>
      </x:c>
      <x:c r="AF6854" s="17" t="n">
        <x:v>-104.00999999999999</x:v>
      </x:c>
      <x:c r="AG6854" s="18" t="n">
        <x:v>-0.08883669285958319</x:v>
      </x:c>
      <x:c r="AH6854" t="str">
        <x:v>Below Target</x:v>
      </x:c>
    </x:row>
    <x:row r="6855">
      <x:c r="A6855" t="str">
        <x:v>TXN-006852</x:v>
      </x:c>
      <x:c r="B6855" s="14" t="d">
        <x:v>2025-03-16T00:00:00.000Z</x:v>
      </x:c>
      <x:c r="C6855" t="n">
        <x:v>2025</x:v>
      </x:c>
      <x:c r="D6855" t="str">
        <x:v>Q1</x:v>
      </x:c>
      <x:c r="E6855" t="n">
        <x:v>3</x:v>
      </x:c>
      <x:c r="F6855" t="str">
        <x:v>March</x:v>
      </x:c>
      <x:c r="G6855" s="15" t="d">
        <x:v>2025-03-01T00:00:00.000Z</x:v>
      </x:c>
      <x:c r="H6855" t="str">
        <x:v>2025-03</x:v>
      </x:c>
      <x:c r="I6855" t="str">
        <x:v>Kenya</x:v>
      </x:c>
      <x:c r="J6855" t="str">
        <x:v>Africa</x:v>
      </x:c>
      <x:c r="K6855" t="str">
        <x:v>KES</x:v>
      </x:c>
      <x:c r="L6855" t="str">
        <x:v>Guinness</x:v>
      </x:c>
      <x:c r="M6855" t="str">
        <x:v>Beer / Stout</x:v>
      </x:c>
      <x:c r="N6855" t="str">
        <x:v>Wholesale</x:v>
      </x:c>
      <x:c r="O6855" t="str">
        <x:v>Independent Retailer</x:v>
      </x:c>
      <x:c r="P6855" t="str">
        <x:v>SR-012</x:v>
      </x:c>
      <x:c r="Q6855" s="16" t="n">
        <x:v>33</x:v>
      </x:c>
      <x:c r="R6855" s="17" t="n">
        <x:v>7.18</x:v>
      </x:c>
      <x:c r="S6855" s="18" t="n">
        <x:v>0.02</x:v>
      </x:c>
      <x:c r="T6855" s="17" t="n">
        <x:v>236.9</x:v>
      </x:c>
      <x:c r="U6855" s="17" t="n">
        <x:v>232.16</x:v>
      </x:c>
      <x:c r="V6855" s="17" t="n">
        <x:v>125.7</x:v>
      </x:c>
      <x:c r="W6855" s="17" t="n">
        <x:v>106.46</x:v>
      </x:c>
      <x:c r="X6855" s="18" t="n">
        <x:v>0.4586</x:v>
      </x:c>
      <x:c r="Y6855" s="17" t="n">
        <x:v>240.11</x:v>
      </x:c>
      <x:c r="Z6855" s="18" t="n">
        <x:v>0.9669</x:v>
      </x:c>
      <x:c r="AA6855" s="18" t="n">
        <x:v>0.1065</x:v>
      </x:c>
      <x:c r="AB6855" t="str">
        <x:v>No</x:v>
      </x:c>
      <x:c r="AC6855" t="str">
        <x:v>Core</x:v>
      </x:c>
      <x:c r="AD6855" s="18" t="n">
        <x:v>0.4585630599586492</x:v>
      </x:c>
      <x:c r="AE6855" s="18" t="n">
        <x:v>0.9668901753363042</x:v>
      </x:c>
      <x:c r="AF6855" s="17" t="n">
        <x:v>-7.950000000000017</x:v>
      </x:c>
      <x:c r="AG6855" s="18" t="n">
        <x:v>-0.03310982466369587</x:v>
      </x:c>
      <x:c r="AH6855" t="str">
        <x:v>Below Target</x:v>
      </x:c>
    </x:row>
    <x:row r="6856">
      <x:c r="A6856" t="str">
        <x:v>TXN-006853</x:v>
      </x:c>
      <x:c r="B6856" s="14" t="d">
        <x:v>2026-05-30T00:00:00.000Z</x:v>
      </x:c>
      <x:c r="C6856" t="n">
        <x:v>2026</x:v>
      </x:c>
      <x:c r="D6856" t="str">
        <x:v>Q2</x:v>
      </x:c>
      <x:c r="E6856" t="n">
        <x:v>5</x:v>
      </x:c>
      <x:c r="F6856" t="str">
        <x:v>May</x:v>
      </x:c>
      <x:c r="G6856" s="15" t="d">
        <x:v>2026-05-01T00:00:00.000Z</x:v>
      </x:c>
      <x:c r="H6856" t="str">
        <x:v>2026-05</x:v>
      </x:c>
      <x:c r="I6856" t="str">
        <x:v>Mexico</x:v>
      </x:c>
      <x:c r="J6856" t="str">
        <x:v>Latin America &amp; Caribbean</x:v>
      </x:c>
      <x:c r="K6856" t="str">
        <x:v>MXN</x:v>
      </x:c>
      <x:c r="L6856" t="str">
        <x:v>Buchanan's</x:v>
      </x:c>
      <x:c r="M6856" t="str">
        <x:v>Scotch Whisky</x:v>
      </x:c>
      <x:c r="N6856" t="str">
        <x:v>On-Trade</x:v>
      </x:c>
      <x:c r="O6856" t="str">
        <x:v>Independent Retailer</x:v>
      </x:c>
      <x:c r="P6856" t="str">
        <x:v>SR-006</x:v>
      </x:c>
      <x:c r="Q6856" s="16" t="n">
        <x:v>53</x:v>
      </x:c>
      <x:c r="R6856" s="17" t="n">
        <x:v>33.77</x:v>
      </x:c>
      <x:c r="S6856" s="18" t="n">
        <x:v>0</x:v>
      </x:c>
      <x:c r="T6856" s="17" t="n">
        <x:v>1789.57</x:v>
      </x:c>
      <x:c r="U6856" s="17" t="n">
        <x:v>1789.57</x:v>
      </x:c>
      <x:c r="V6856" s="17" t="n">
        <x:v>846.38</x:v>
      </x:c>
      <x:c r="W6856" s="17" t="n">
        <x:v>943.19</x:v>
      </x:c>
      <x:c r="X6856" s="18" t="n">
        <x:v>0.527</x:v>
      </x:c>
      <x:c r="Y6856" s="17" t="n">
        <x:v>1798.65</x:v>
      </x:c>
      <x:c r="Z6856" s="18" t="n">
        <x:v>0.9949</x:v>
      </x:c>
      <x:c r="AA6856" s="18" t="n">
        <x:v>0.0649</x:v>
      </x:c>
      <x:c r="AB6856" t="str">
        <x:v>No</x:v>
      </x:c>
      <x:c r="AC6856" t="str">
        <x:v>Premium Core</x:v>
      </x:c>
      <x:c r="AD6856" s="18" t="n">
        <x:v>0.5270483971009796</x:v>
      </x:c>
      <x:c r="AE6856" s="18" t="n">
        <x:v>0.9949517693825924</x:v>
      </x:c>
      <x:c r="AF6856" s="17" t="n">
        <x:v>-9.080000000000155</x:v>
      </x:c>
      <x:c r="AG6856" s="18" t="n">
        <x:v>-0.005048230617407586</x:v>
      </x:c>
      <x:c r="AH6856" t="str">
        <x:v>Below Target</x:v>
      </x:c>
    </x:row>
    <x:row r="6857">
      <x:c r="A6857" t="str">
        <x:v>TXN-006854</x:v>
      </x:c>
      <x:c r="B6857" s="14" t="d">
        <x:v>2023-08-07T00:00:00.000Z</x:v>
      </x:c>
      <x:c r="C6857" t="n">
        <x:v>2023</x:v>
      </x:c>
      <x:c r="D6857" t="str">
        <x:v>Q3</x:v>
      </x:c>
      <x:c r="E6857" t="n">
        <x:v>8</x:v>
      </x:c>
      <x:c r="F6857" t="str">
        <x:v>August</x:v>
      </x:c>
      <x:c r="G6857" s="15" t="d">
        <x:v>2023-08-01T00:00:00.000Z</x:v>
      </x:c>
      <x:c r="H6857" t="str">
        <x:v>2023-08</x:v>
      </x:c>
      <x:c r="I6857" t="str">
        <x:v>United States</x:v>
      </x:c>
      <x:c r="J6857" t="str">
        <x:v>North America</x:v>
      </x:c>
      <x:c r="K6857" t="str">
        <x:v>USD</x:v>
      </x:c>
      <x:c r="L6857" t="str">
        <x:v>Tanqueray</x:v>
      </x:c>
      <x:c r="M6857" t="str">
        <x:v>Gin</x:v>
      </x:c>
      <x:c r="N6857" t="str">
        <x:v>Off-Trade</x:v>
      </x:c>
      <x:c r="O6857" t="str">
        <x:v>Independent Retailer</x:v>
      </x:c>
      <x:c r="P6857" t="str">
        <x:v>SR-021</x:v>
      </x:c>
      <x:c r="Q6857" s="16" t="n">
        <x:v>86</x:v>
      </x:c>
      <x:c r="R6857" s="17" t="n">
        <x:v>28.93</x:v>
      </x:c>
      <x:c r="S6857" s="18" t="n">
        <x:v>0</x:v>
      </x:c>
      <x:c r="T6857" s="17" t="n">
        <x:v>2487.96</x:v>
      </x:c>
      <x:c r="U6857" s="17" t="n">
        <x:v>2487.96</x:v>
      </x:c>
      <x:c r="V6857" s="17" t="n">
        <x:v>1112.75</x:v>
      </x:c>
      <x:c r="W6857" s="17" t="n">
        <x:v>1375.21</x:v>
      </x:c>
      <x:c r="X6857" s="18" t="n">
        <x:v>0.5527</x:v>
      </x:c>
      <x:c r="Y6857" s="17" t="n">
        <x:v>2754.54</x:v>
      </x:c>
      <x:c r="Z6857" s="18" t="n">
        <x:v>0.9032</x:v>
      </x:c>
      <x:c r="AA6857" s="18" t="n">
        <x:v>0.0647</x:v>
      </x:c>
      <x:c r="AB6857" t="str">
        <x:v>No</x:v>
      </x:c>
      <x:c r="AC6857" t="str">
        <x:v>Premium Core</x:v>
      </x:c>
      <x:c r="AD6857" s="18" t="n">
        <x:v>0.5527460248557051</x:v>
      </x:c>
      <x:c r="AE6857" s="18" t="n">
        <x:v>0.903221590537803</x:v>
      </x:c>
      <x:c r="AF6857" s="17" t="n">
        <x:v>-266.5799999999999</x:v>
      </x:c>
      <x:c r="AG6857" s="18" t="n">
        <x:v>-0.09677840946219693</x:v>
      </x:c>
      <x:c r="AH6857" t="str">
        <x:v>Below Target</x:v>
      </x:c>
    </x:row>
    <x:row r="6858">
      <x:c r="A6858" t="str">
        <x:v>TXN-006855</x:v>
      </x:c>
      <x:c r="B6858" s="14" t="d">
        <x:v>2024-12-25T00:00:00.000Z</x:v>
      </x:c>
      <x:c r="C6858" t="n">
        <x:v>2024</x:v>
      </x:c>
      <x:c r="D6858" t="str">
        <x:v>Q4</x:v>
      </x:c>
      <x:c r="E6858" t="n">
        <x:v>12</x:v>
      </x:c>
      <x:c r="F6858" t="str">
        <x:v>December</x:v>
      </x:c>
      <x:c r="G6858" s="15" t="d">
        <x:v>2024-12-01T00:00:00.000Z</x:v>
      </x:c>
      <x:c r="H6858" t="str">
        <x:v>2024-12</x:v>
      </x:c>
      <x:c r="I6858" t="str">
        <x:v>United Kingdom</x:v>
      </x:c>
      <x:c r="J6858" t="str">
        <x:v>Europe</x:v>
      </x:c>
      <x:c r="K6858" t="str">
        <x:v>GBP</x:v>
      </x:c>
      <x:c r="L6858" t="str">
        <x:v>Baileys</x:v>
      </x:c>
      <x:c r="M6858" t="str">
        <x:v>Liqueur</x:v>
      </x:c>
      <x:c r="N6858" t="str">
        <x:v>Wholesale</x:v>
      </x:c>
      <x:c r="O6858" t="str">
        <x:v>Key Account</x:v>
      </x:c>
      <x:c r="P6858" t="str">
        <x:v>SR-008</x:v>
      </x:c>
      <x:c r="Q6858" s="16" t="n">
        <x:v>141</x:v>
      </x:c>
      <x:c r="R6858" s="17" t="n">
        <x:v>16.66</x:v>
      </x:c>
      <x:c r="S6858" s="18" t="n">
        <x:v>0.1</x:v>
      </x:c>
      <x:c r="T6858" s="17" t="n">
        <x:v>2349.57</x:v>
      </x:c>
      <x:c r="U6858" s="17" t="n">
        <x:v>2114.61</x:v>
      </x:c>
      <x:c r="V6858" s="17" t="n">
        <x:v>973.88</x:v>
      </x:c>
      <x:c r="W6858" s="17" t="n">
        <x:v>1140.73</x:v>
      </x:c>
      <x:c r="X6858" s="18" t="n">
        <x:v>0.5395</x:v>
      </x:c>
      <x:c r="Y6858" s="17" t="n">
        <x:v>2101.56</x:v>
      </x:c>
      <x:c r="Z6858" s="18" t="n">
        <x:v>1.0062</x:v>
      </x:c>
      <x:c r="AA6858" s="18" t="n">
        <x:v>0.0725</x:v>
      </x:c>
      <x:c r="AB6858" t="str">
        <x:v>Yes</x:v>
      </x:c>
      <x:c r="AC6858" t="str">
        <x:v>Core</x:v>
      </x:c>
      <x:c r="AD6858" s="18" t="n">
        <x:v>0.5394517192295506</x:v>
      </x:c>
      <x:c r="AE6858" s="18" t="n">
        <x:v>1.0062096728144807</x:v>
      </x:c>
      <x:c r="AF6858" s="17" t="n">
        <x:v>13.050000000000182</x:v>
      </x:c>
      <x:c r="AG6858" s="18" t="n">
        <x:v>0.006209672814480758</x:v>
      </x:c>
      <x:c r="AH6858" t="str">
        <x:v>Above Target</x:v>
      </x:c>
    </x:row>
    <x:row r="6859">
      <x:c r="A6859" t="str">
        <x:v>TXN-006856</x:v>
      </x:c>
      <x:c r="B6859" s="14" t="d">
        <x:v>2025-07-04T00:00:00.000Z</x:v>
      </x:c>
      <x:c r="C6859" t="n">
        <x:v>2025</x:v>
      </x:c>
      <x:c r="D6859" t="str">
        <x:v>Q3</x:v>
      </x:c>
      <x:c r="E6859" t="n">
        <x:v>7</x:v>
      </x:c>
      <x:c r="F6859" t="str">
        <x:v>July</x:v>
      </x:c>
      <x:c r="G6859" s="15" t="d">
        <x:v>2025-07-01T00:00:00.000Z</x:v>
      </x:c>
      <x:c r="H6859" t="str">
        <x:v>2025-07</x:v>
      </x:c>
      <x:c r="I6859" t="str">
        <x:v>United States</x:v>
      </x:c>
      <x:c r="J6859" t="str">
        <x:v>North America</x:v>
      </x:c>
      <x:c r="K6859" t="str">
        <x:v>USD</x:v>
      </x:c>
      <x:c r="L6859" t="str">
        <x:v>Don Julio</x:v>
      </x:c>
      <x:c r="M6859" t="str">
        <x:v>Tequila</x:v>
      </x:c>
      <x:c r="N6859" t="str">
        <x:v>On-Trade</x:v>
      </x:c>
      <x:c r="O6859" t="str">
        <x:v>Key Account</x:v>
      </x:c>
      <x:c r="P6859" t="str">
        <x:v>SR-059</x:v>
      </x:c>
      <x:c r="Q6859" s="16" t="n">
        <x:v>164</x:v>
      </x:c>
      <x:c r="R6859" s="17" t="n">
        <x:v>54.23</x:v>
      </x:c>
      <x:c r="S6859" s="18" t="n">
        <x:v>0</x:v>
      </x:c>
      <x:c r="T6859" s="17" t="n">
        <x:v>8893.31</x:v>
      </x:c>
      <x:c r="U6859" s="17" t="n">
        <x:v>8893.31</x:v>
      </x:c>
      <x:c r="V6859" s="17" t="n">
        <x:v>3309.22</x:v>
      </x:c>
      <x:c r="W6859" s="17" t="n">
        <x:v>5584.09</x:v>
      </x:c>
      <x:c r="X6859" s="18" t="n">
        <x:v>0.6279</x:v>
      </x:c>
      <x:c r="Y6859" s="17" t="n">
        <x:v>9065.54</x:v>
      </x:c>
      <x:c r="Z6859" s="18" t="n">
        <x:v>0.981</x:v>
      </x:c>
      <x:c r="AA6859" s="18" t="n">
        <x:v>0.1021</x:v>
      </x:c>
      <x:c r="AB6859" t="str">
        <x:v>No</x:v>
      </x:c>
      <x:c r="AC6859" t="str">
        <x:v>Luxury / Reserve</x:v>
      </x:c>
      <x:c r="AD6859" s="18" t="n">
        <x:v>0.627897824319629</x:v>
      </x:c>
      <x:c r="AE6859" s="18" t="n">
        <x:v>0.9810016832974096</x:v>
      </x:c>
      <x:c r="AF6859" s="17" t="n">
        <x:v>-172.23000000000138</x:v>
      </x:c>
      <x:c r="AG6859" s="18" t="n">
        <x:v>-0.0189983167025904</x:v>
      </x:c>
      <x:c r="AH6859" t="str">
        <x:v>Below Target</x:v>
      </x:c>
    </x:row>
    <x:row r="6860">
      <x:c r="A6860" t="str">
        <x:v>TXN-006857</x:v>
      </x:c>
      <x:c r="B6860" s="14" t="d">
        <x:v>2023-01-04T00:00:00.000Z</x:v>
      </x:c>
      <x:c r="C6860" t="n">
        <x:v>2023</x:v>
      </x:c>
      <x:c r="D6860" t="str">
        <x:v>Q1</x:v>
      </x:c>
      <x:c r="E6860" t="n">
        <x:v>1</x:v>
      </x:c>
      <x:c r="F6860" t="str">
        <x:v>January</x:v>
      </x:c>
      <x:c r="G6860" s="15" t="d">
        <x:v>2023-01-01T00:00:00.000Z</x:v>
      </x:c>
      <x:c r="H6860" t="str">
        <x:v>2023-01</x:v>
      </x:c>
      <x:c r="I6860" t="str">
        <x:v>Australia</x:v>
      </x:c>
      <x:c r="J6860" t="str">
        <x:v>Asia Pacific</x:v>
      </x:c>
      <x:c r="K6860" t="str">
        <x:v>AUD</x:v>
      </x:c>
      <x:c r="L6860" t="str">
        <x:v>Don Julio</x:v>
      </x:c>
      <x:c r="M6860" t="str">
        <x:v>Tequila</x:v>
      </x:c>
      <x:c r="N6860" t="str">
        <x:v>Wholesale</x:v>
      </x:c>
      <x:c r="O6860" t="str">
        <x:v>E-commerce Partner</x:v>
      </x:c>
      <x:c r="P6860" t="str">
        <x:v>SR-028</x:v>
      </x:c>
      <x:c r="Q6860" s="16" t="n">
        <x:v>19</x:v>
      </x:c>
      <x:c r="R6860" s="17" t="n">
        <x:v>40.89</x:v>
      </x:c>
      <x:c r="S6860" s="18" t="n">
        <x:v>0</x:v>
      </x:c>
      <x:c r="T6860" s="17" t="n">
        <x:v>776.94</x:v>
      </x:c>
      <x:c r="U6860" s="17" t="n">
        <x:v>776.94</x:v>
      </x:c>
      <x:c r="V6860" s="17" t="n">
        <x:v>309.17</x:v>
      </x:c>
      <x:c r="W6860" s="17" t="n">
        <x:v>467.78</x:v>
      </x:c>
      <x:c r="X6860" s="18" t="n">
        <x:v>0.6021</x:v>
      </x:c>
      <x:c r="Y6860" s="17" t="n">
        <x:v>815.1</x:v>
      </x:c>
      <x:c r="Z6860" s="18" t="n">
        <x:v>0.9532</x:v>
      </x:c>
      <x:c r="AA6860" s="18" t="n">
        <x:v>0.0248</x:v>
      </x:c>
      <x:c r="AB6860" t="str">
        <x:v>No</x:v>
      </x:c>
      <x:c r="AC6860" t="str">
        <x:v>Luxury / Reserve</x:v>
      </x:c>
      <x:c r="AD6860" s="18" t="n">
        <x:v>0.6020799546940561</x:v>
      </x:c>
      <x:c r="AE6860" s="18" t="n">
        <x:v>0.9531836584468164</x:v>
      </x:c>
      <x:c r="AF6860" s="17" t="n">
        <x:v>-38.15999999999997</x:v>
      </x:c>
      <x:c r="AG6860" s="18" t="n">
        <x:v>-0.04681634155318362</x:v>
      </x:c>
      <x:c r="AH6860" t="str">
        <x:v>Below Target</x:v>
      </x:c>
    </x:row>
    <x:row r="6861">
      <x:c r="A6861" t="str">
        <x:v>TXN-006858</x:v>
      </x:c>
      <x:c r="B6861" s="14" t="d">
        <x:v>2026-03-19T00:00:00.000Z</x:v>
      </x:c>
      <x:c r="C6861" t="n">
        <x:v>2026</x:v>
      </x:c>
      <x:c r="D6861" t="str">
        <x:v>Q1</x:v>
      </x:c>
      <x:c r="E6861" t="n">
        <x:v>3</x:v>
      </x:c>
      <x:c r="F6861" t="str">
        <x:v>March</x:v>
      </x:c>
      <x:c r="G6861" s="15" t="d">
        <x:v>2026-03-01T00:00:00.000Z</x:v>
      </x:c>
      <x:c r="H6861" t="str">
        <x:v>2026-03</x:v>
      </x:c>
      <x:c r="I6861" t="str">
        <x:v>United States</x:v>
      </x:c>
      <x:c r="J6861" t="str">
        <x:v>North America</x:v>
      </x:c>
      <x:c r="K6861" t="str">
        <x:v>USD</x:v>
      </x:c>
      <x:c r="L6861" t="str">
        <x:v>Cîroc</x:v>
      </x:c>
      <x:c r="M6861" t="str">
        <x:v>Vodka</x:v>
      </x:c>
      <x:c r="N6861" t="str">
        <x:v>Wholesale</x:v>
      </x:c>
      <x:c r="O6861" t="str">
        <x:v>Distributor</x:v>
      </x:c>
      <x:c r="P6861" t="str">
        <x:v>SR-037</x:v>
      </x:c>
      <x:c r="Q6861" s="16" t="n">
        <x:v>55</x:v>
      </x:c>
      <x:c r="R6861" s="17" t="n">
        <x:v>33.67</x:v>
      </x:c>
      <x:c r="S6861" s="18" t="n">
        <x:v>0.03</x:v>
      </x:c>
      <x:c r="T6861" s="17" t="n">
        <x:v>1851.88</x:v>
      </x:c>
      <x:c r="U6861" s="17" t="n">
        <x:v>1796.32</x:v>
      </x:c>
      <x:c r="V6861" s="17" t="n">
        <x:v>707.66</x:v>
      </x:c>
      <x:c r="W6861" s="17" t="n">
        <x:v>1088.66</x:v>
      </x:c>
      <x:c r="X6861" s="18" t="n">
        <x:v>0.6061</x:v>
      </x:c>
      <x:c r="Y6861" s="17" t="n">
        <x:v>1783.64</x:v>
      </x:c>
      <x:c r="Z6861" s="18" t="n">
        <x:v>1.0071</x:v>
      </x:c>
      <x:c r="AA6861" s="18" t="n">
        <x:v>0.046</x:v>
      </x:c>
      <x:c r="AB6861" t="str">
        <x:v>No</x:v>
      </x:c>
      <x:c r="AC6861" t="str">
        <x:v>Luxury / Reserve</x:v>
      </x:c>
      <x:c r="AD6861" s="18" t="n">
        <x:v>0.6060501469671329</x:v>
      </x:c>
      <x:c r="AE6861" s="18" t="n">
        <x:v>1.0071090578816353</x:v>
      </x:c>
      <x:c r="AF6861" s="17" t="n">
        <x:v>12.679999999999836</x:v>
      </x:c>
      <x:c r="AG6861" s="18" t="n">
        <x:v>0.007109057881635216</x:v>
      </x:c>
      <x:c r="AH6861" t="str">
        <x:v>Above Target</x:v>
      </x:c>
    </x:row>
    <x:row r="6862">
      <x:c r="A6862" t="str">
        <x:v>TXN-006859</x:v>
      </x:c>
      <x:c r="B6862" s="14" t="d">
        <x:v>2025-01-28T00:00:00.000Z</x:v>
      </x:c>
      <x:c r="C6862" t="n">
        <x:v>2025</x:v>
      </x:c>
      <x:c r="D6862" t="str">
        <x:v>Q1</x:v>
      </x:c>
      <x:c r="E6862" t="n">
        <x:v>1</x:v>
      </x:c>
      <x:c r="F6862" t="str">
        <x:v>January</x:v>
      </x:c>
      <x:c r="G6862" s="15" t="d">
        <x:v>2025-01-01T00:00:00.000Z</x:v>
      </x:c>
      <x:c r="H6862" t="str">
        <x:v>2025-01</x:v>
      </x:c>
      <x:c r="I6862" t="str">
        <x:v>Australia</x:v>
      </x:c>
      <x:c r="J6862" t="str">
        <x:v>Asia Pacific</x:v>
      </x:c>
      <x:c r="K6862" t="str">
        <x:v>AUD</x:v>
      </x:c>
      <x:c r="L6862" t="str">
        <x:v>Baileys</x:v>
      </x:c>
      <x:c r="M6862" t="str">
        <x:v>Liqueur</x:v>
      </x:c>
      <x:c r="N6862" t="str">
        <x:v>Off-Trade</x:v>
      </x:c>
      <x:c r="O6862" t="str">
        <x:v>Independent Retailer</x:v>
      </x:c>
      <x:c r="P6862" t="str">
        <x:v>SR-058</x:v>
      </x:c>
      <x:c r="Q6862" s="16" t="n">
        <x:v>56</x:v>
      </x:c>
      <x:c r="R6862" s="17" t="n">
        <x:v>17.78</x:v>
      </x:c>
      <x:c r="S6862" s="18" t="n">
        <x:v>0.15</x:v>
      </x:c>
      <x:c r="T6862" s="17" t="n">
        <x:v>995.66</x:v>
      </x:c>
      <x:c r="U6862" s="17" t="n">
        <x:v>846.31</x:v>
      </x:c>
      <x:c r="V6862" s="17" t="n">
        <x:v>402.76</x:v>
      </x:c>
      <x:c r="W6862" s="17" t="n">
        <x:v>443.55</x:v>
      </x:c>
      <x:c r="X6862" s="18" t="n">
        <x:v>0.5241</x:v>
      </x:c>
      <x:c r="Y6862" s="17" t="n">
        <x:v>841.02</x:v>
      </x:c>
      <x:c r="Z6862" s="18" t="n">
        <x:v>1.0063</x:v>
      </x:c>
      <x:c r="AA6862" s="18" t="n">
        <x:v>-0.0113</x:v>
      </x:c>
      <x:c r="AB6862" t="str">
        <x:v>Yes</x:v>
      </x:c>
      <x:c r="AC6862" t="str">
        <x:v>Core</x:v>
      </x:c>
      <x:c r="AD6862" s="18" t="n">
        <x:v>0.5240987345062684</x:v>
      </x:c>
      <x:c r="AE6862" s="18" t="n">
        <x:v>1.0062899812132886</x:v>
      </x:c>
      <x:c r="AF6862" s="17" t="n">
        <x:v>5.289999999999964</x:v>
      </x:c>
      <x:c r="AG6862" s="18" t="n">
        <x:v>0.006289981213288583</x:v>
      </x:c>
      <x:c r="AH6862" t="str">
        <x:v>Above Target</x:v>
      </x:c>
    </x:row>
    <x:row r="6863">
      <x:c r="A6863" t="str">
        <x:v>TXN-006860</x:v>
      </x:c>
      <x:c r="B6863" s="14" t="d">
        <x:v>2024-05-04T00:00:00.000Z</x:v>
      </x:c>
      <x:c r="C6863" t="n">
        <x:v>2024</x:v>
      </x:c>
      <x:c r="D6863" t="str">
        <x:v>Q2</x:v>
      </x:c>
      <x:c r="E6863" t="n">
        <x:v>5</x:v>
      </x:c>
      <x:c r="F6863" t="str">
        <x:v>May</x:v>
      </x:c>
      <x:c r="G6863" s="15" t="d">
        <x:v>2024-05-01T00:00:00.000Z</x:v>
      </x:c>
      <x:c r="H6863" t="str">
        <x:v>2024-05</x:v>
      </x:c>
      <x:c r="I6863" t="str">
        <x:v>India</x:v>
      </x:c>
      <x:c r="J6863" t="str">
        <x:v>Asia Pacific</x:v>
      </x:c>
      <x:c r="K6863" t="str">
        <x:v>INR</x:v>
      </x:c>
      <x:c r="L6863" t="str">
        <x:v>Cîroc</x:v>
      </x:c>
      <x:c r="M6863" t="str">
        <x:v>Vodka</x:v>
      </x:c>
      <x:c r="N6863" t="str">
        <x:v>Off-Trade</x:v>
      </x:c>
      <x:c r="O6863" t="str">
        <x:v>E-commerce Partner</x:v>
      </x:c>
      <x:c r="P6863" t="str">
        <x:v>SR-049</x:v>
      </x:c>
      <x:c r="Q6863" s="16" t="n">
        <x:v>42</x:v>
      </x:c>
      <x:c r="R6863" s="17" t="n">
        <x:v>34.14</x:v>
      </x:c>
      <x:c r="S6863" s="18" t="n">
        <x:v>0.02</x:v>
      </x:c>
      <x:c r="T6863" s="17" t="n">
        <x:v>1433.9</x:v>
      </x:c>
      <x:c r="U6863" s="17" t="n">
        <x:v>1405.22</x:v>
      </x:c>
      <x:c r="V6863" s="17" t="n">
        <x:v>586.46</x:v>
      </x:c>
      <x:c r="W6863" s="17" t="n">
        <x:v>818.76</x:v>
      </x:c>
      <x:c r="X6863" s="18" t="n">
        <x:v>0.5827</x:v>
      </x:c>
      <x:c r="Y6863" s="17" t="n">
        <x:v>1411.62</x:v>
      </x:c>
      <x:c r="Z6863" s="18" t="n">
        <x:v>0.9955</x:v>
      </x:c>
      <x:c r="AA6863" s="18" t="n">
        <x:v>0.0259</x:v>
      </x:c>
      <x:c r="AB6863" t="str">
        <x:v>No</x:v>
      </x:c>
      <x:c r="AC6863" t="str">
        <x:v>Luxury / Reserve</x:v>
      </x:c>
      <x:c r="AD6863" s="18" t="n">
        <x:v>0.5826560965542762</x:v>
      </x:c>
      <x:c r="AE6863" s="18" t="n">
        <x:v>0.9954662019523669</x:v>
      </x:c>
      <x:c r="AF6863" s="17" t="n">
        <x:v>-6.399999999999864</x:v>
      </x:c>
      <x:c r="AG6863" s="18" t="n">
        <x:v>-0.004533798047633119</x:v>
      </x:c>
      <x:c r="AH6863" t="str">
        <x:v>Below Target</x:v>
      </x:c>
    </x:row>
    <x:row r="6864">
      <x:c r="A6864" t="str">
        <x:v>TXN-006861</x:v>
      </x:c>
      <x:c r="B6864" s="14" t="d">
        <x:v>2023-05-29T00:00:00.000Z</x:v>
      </x:c>
      <x:c r="C6864" t="n">
        <x:v>2023</x:v>
      </x:c>
      <x:c r="D6864" t="str">
        <x:v>Q2</x:v>
      </x:c>
      <x:c r="E6864" t="n">
        <x:v>5</x:v>
      </x:c>
      <x:c r="F6864" t="str">
        <x:v>May</x:v>
      </x:c>
      <x:c r="G6864" s="15" t="d">
        <x:v>2023-05-01T00:00:00.000Z</x:v>
      </x:c>
      <x:c r="H6864" t="str">
        <x:v>2023-05</x:v>
      </x:c>
      <x:c r="I6864" t="str">
        <x:v>Australia</x:v>
      </x:c>
      <x:c r="J6864" t="str">
        <x:v>Asia Pacific</x:v>
      </x:c>
      <x:c r="K6864" t="str">
        <x:v>AUD</x:v>
      </x:c>
      <x:c r="L6864" t="str">
        <x:v>Tanqueray</x:v>
      </x:c>
      <x:c r="M6864" t="str">
        <x:v>Gin</x:v>
      </x:c>
      <x:c r="N6864" t="str">
        <x:v>Off-Trade</x:v>
      </x:c>
      <x:c r="O6864" t="str">
        <x:v>Hospitality Group</x:v>
      </x:c>
      <x:c r="P6864" t="str">
        <x:v>SR-055</x:v>
      </x:c>
      <x:c r="Q6864" s="16" t="n">
        <x:v>82</x:v>
      </x:c>
      <x:c r="R6864" s="17" t="n">
        <x:v>24.86</x:v>
      </x:c>
      <x:c r="S6864" s="18" t="n">
        <x:v>0</x:v>
      </x:c>
      <x:c r="T6864" s="17" t="n">
        <x:v>2038.18</x:v>
      </x:c>
      <x:c r="U6864" s="17" t="n">
        <x:v>2038.18</x:v>
      </x:c>
      <x:c r="V6864" s="17" t="n">
        <x:v>853.13</x:v>
      </x:c>
      <x:c r="W6864" s="17" t="n">
        <x:v>1185.05</x:v>
      </x:c>
      <x:c r="X6864" s="18" t="n">
        <x:v>0.5814</x:v>
      </x:c>
      <x:c r="Y6864" s="17" t="n">
        <x:v>2004.83</x:v>
      </x:c>
      <x:c r="Z6864" s="18" t="n">
        <x:v>1.0166</x:v>
      </x:c>
      <x:c r="AA6864" s="18" t="n">
        <x:v>0.0783</x:v>
      </x:c>
      <x:c r="AB6864" t="str">
        <x:v>No</x:v>
      </x:c>
      <x:c r="AC6864" t="str">
        <x:v>Premium Core</x:v>
      </x:c>
      <x:c r="AD6864" s="18" t="n">
        <x:v>0.5814255855714412</x:v>
      </x:c>
      <x:c r="AE6864" s="18" t="n">
        <x:v>1.0166348268930534</x:v>
      </x:c>
      <x:c r="AF6864" s="17" t="n">
        <x:v>33.350000000000136</x:v>
      </x:c>
      <x:c r="AG6864" s="18" t="n">
        <x:v>0.016634826893053345</x:v>
      </x:c>
      <x:c r="AH6864" t="str">
        <x:v>Above Target</x:v>
      </x:c>
    </x:row>
    <x:row r="6865">
      <x:c r="A6865" t="str">
        <x:v>TXN-006862</x:v>
      </x:c>
      <x:c r="B6865" s="14" t="d">
        <x:v>2025-11-18T00:00:00.000Z</x:v>
      </x:c>
      <x:c r="C6865" t="n">
        <x:v>2025</x:v>
      </x:c>
      <x:c r="D6865" t="str">
        <x:v>Q4</x:v>
      </x:c>
      <x:c r="E6865" t="n">
        <x:v>11</x:v>
      </x:c>
      <x:c r="F6865" t="str">
        <x:v>November</x:v>
      </x:c>
      <x:c r="G6865" s="15" t="d">
        <x:v>2025-11-01T00:00:00.000Z</x:v>
      </x:c>
      <x:c r="H6865" t="str">
        <x:v>2025-11</x:v>
      </x:c>
      <x:c r="I6865" t="str">
        <x:v>United States</x:v>
      </x:c>
      <x:c r="J6865" t="str">
        <x:v>North America</x:v>
      </x:c>
      <x:c r="K6865" t="str">
        <x:v>USD</x:v>
      </x:c>
      <x:c r="L6865" t="str">
        <x:v>Smirnoff</x:v>
      </x:c>
      <x:c r="M6865" t="str">
        <x:v>Vodka</x:v>
      </x:c>
      <x:c r="N6865" t="str">
        <x:v>On-Trade</x:v>
      </x:c>
      <x:c r="O6865" t="str">
        <x:v>Key Account</x:v>
      </x:c>
      <x:c r="P6865" t="str">
        <x:v>SR-006</x:v>
      </x:c>
      <x:c r="Q6865" s="16" t="n">
        <x:v>26</x:v>
      </x:c>
      <x:c r="R6865" s="17" t="n">
        <x:v>21.59</x:v>
      </x:c>
      <x:c r="S6865" s="18" t="n">
        <x:v>0.1</x:v>
      </x:c>
      <x:c r="T6865" s="17" t="n">
        <x:v>561.23</x:v>
      </x:c>
      <x:c r="U6865" s="17" t="n">
        <x:v>505.11</x:v>
      </x:c>
      <x:c r="V6865" s="17" t="n">
        <x:v>266.35</x:v>
      </x:c>
      <x:c r="W6865" s="17" t="n">
        <x:v>238.76</x:v>
      </x:c>
      <x:c r="X6865" s="18" t="n">
        <x:v>0.4727</x:v>
      </x:c>
      <x:c r="Y6865" s="17" t="n">
        <x:v>545.26</x:v>
      </x:c>
      <x:c r="Z6865" s="18" t="n">
        <x:v>0.9264</x:v>
      </x:c>
      <x:c r="AA6865" s="18" t="n">
        <x:v>-0.0365</x:v>
      </x:c>
      <x:c r="AB6865" t="str">
        <x:v>Yes</x:v>
      </x:c>
      <x:c r="AC6865" t="str">
        <x:v>Core</x:v>
      </x:c>
      <x:c r="AD6865" s="18" t="n">
        <x:v>0.4726891172219912</x:v>
      </x:c>
      <x:c r="AE6865" s="18" t="n">
        <x:v>0.926365403660639</x:v>
      </x:c>
      <x:c r="AF6865" s="17" t="n">
        <x:v>-40.14999999999998</x:v>
      </x:c>
      <x:c r="AG6865" s="18" t="n">
        <x:v>-0.073634596339361</x:v>
      </x:c>
      <x:c r="AH6865" t="str">
        <x:v>Below Target</x:v>
      </x:c>
    </x:row>
    <x:row r="6866">
      <x:c r="A6866" t="str">
        <x:v>TXN-006863</x:v>
      </x:c>
      <x:c r="B6866" s="14" t="d">
        <x:v>2023-10-26T00:00:00.000Z</x:v>
      </x:c>
      <x:c r="C6866" t="n">
        <x:v>2023</x:v>
      </x:c>
      <x:c r="D6866" t="str">
        <x:v>Q4</x:v>
      </x:c>
      <x:c r="E6866" t="n">
        <x:v>10</x:v>
      </x:c>
      <x:c r="F6866" t="str">
        <x:v>October</x:v>
      </x:c>
      <x:c r="G6866" s="15" t="d">
        <x:v>2023-10-01T00:00:00.000Z</x:v>
      </x:c>
      <x:c r="H6866" t="str">
        <x:v>2023-10</x:v>
      </x:c>
      <x:c r="I6866" t="str">
        <x:v>Kenya</x:v>
      </x:c>
      <x:c r="J6866" t="str">
        <x:v>Africa</x:v>
      </x:c>
      <x:c r="K6866" t="str">
        <x:v>KES</x:v>
      </x:c>
      <x:c r="L6866" t="str">
        <x:v>Crown Royal</x:v>
      </x:c>
      <x:c r="M6866" t="str">
        <x:v>Canadian Whisky</x:v>
      </x:c>
      <x:c r="N6866" t="str">
        <x:v>Off-Trade</x:v>
      </x:c>
      <x:c r="O6866" t="str">
        <x:v>Key Account</x:v>
      </x:c>
      <x:c r="P6866" t="str">
        <x:v>SR-042</x:v>
      </x:c>
      <x:c r="Q6866" s="16" t="n">
        <x:v>13</x:v>
      </x:c>
      <x:c r="R6866" s="17" t="n">
        <x:v>28.03</x:v>
      </x:c>
      <x:c r="S6866" s="18" t="n">
        <x:v>0</x:v>
      </x:c>
      <x:c r="T6866" s="17" t="n">
        <x:v>364.42</x:v>
      </x:c>
      <x:c r="U6866" s="17" t="n">
        <x:v>364.42</x:v>
      </x:c>
      <x:c r="V6866" s="17" t="n">
        <x:v>152.03</x:v>
      </x:c>
      <x:c r="W6866" s="17" t="n">
        <x:v>212.4</x:v>
      </x:c>
      <x:c r="X6866" s="18" t="n">
        <x:v>0.5828</x:v>
      </x:c>
      <x:c r="Y6866" s="17" t="n">
        <x:v>409.13</x:v>
      </x:c>
      <x:c r="Z6866" s="18" t="n">
        <x:v>0.8907</x:v>
      </x:c>
      <x:c r="AA6866" s="18" t="n">
        <x:v>0.025</x:v>
      </x:c>
      <x:c r="AB6866" t="str">
        <x:v>No</x:v>
      </x:c>
      <x:c r="AC6866" t="str">
        <x:v>Premium Core</x:v>
      </x:c>
      <x:c r="AD6866" s="18" t="n">
        <x:v>0.5828439712419735</x:v>
      </x:c>
      <x:c r="AE6866" s="18" t="n">
        <x:v>0.8907193312639015</x:v>
      </x:c>
      <x:c r="AF6866" s="17" t="n">
        <x:v>-44.70999999999998</x:v>
      </x:c>
      <x:c r="AG6866" s="18" t="n">
        <x:v>-0.1092806687360985</x:v>
      </x:c>
      <x:c r="AH6866" t="str">
        <x:v>Below Target</x:v>
      </x:c>
    </x:row>
    <x:row r="6867">
      <x:c r="A6867" t="str">
        <x:v>TXN-006864</x:v>
      </x:c>
      <x:c r="B6867" s="14" t="d">
        <x:v>2024-07-09T00:00:00.000Z</x:v>
      </x:c>
      <x:c r="C6867" t="n">
        <x:v>2024</x:v>
      </x:c>
      <x:c r="D6867" t="str">
        <x:v>Q3</x:v>
      </x:c>
      <x:c r="E6867" t="n">
        <x:v>7</x:v>
      </x:c>
      <x:c r="F6867" t="str">
        <x:v>July</x:v>
      </x:c>
      <x:c r="G6867" s="15" t="d">
        <x:v>2024-07-01T00:00:00.000Z</x:v>
      </x:c>
      <x:c r="H6867" t="str">
        <x:v>2024-07</x:v>
      </x:c>
      <x:c r="I6867" t="str">
        <x:v>United Kingdom</x:v>
      </x:c>
      <x:c r="J6867" t="str">
        <x:v>Europe</x:v>
      </x:c>
      <x:c r="K6867" t="str">
        <x:v>GBP</x:v>
      </x:c>
      <x:c r="L6867" t="str">
        <x:v>Tanqueray</x:v>
      </x:c>
      <x:c r="M6867" t="str">
        <x:v>Gin</x:v>
      </x:c>
      <x:c r="N6867" t="str">
        <x:v>Wholesale</x:v>
      </x:c>
      <x:c r="O6867" t="str">
        <x:v>Distributor</x:v>
      </x:c>
      <x:c r="P6867" t="str">
        <x:v>SR-049</x:v>
      </x:c>
      <x:c r="Q6867" s="16" t="n">
        <x:v>54</x:v>
      </x:c>
      <x:c r="R6867" s="17" t="n">
        <x:v>26.14</x:v>
      </x:c>
      <x:c r="S6867" s="18" t="n">
        <x:v>0.03</x:v>
      </x:c>
      <x:c r="T6867" s="17" t="n">
        <x:v>1411.66</x:v>
      </x:c>
      <x:c r="U6867" s="17" t="n">
        <x:v>1369.31</x:v>
      </x:c>
      <x:c r="V6867" s="17" t="n">
        <x:v>618.93</x:v>
      </x:c>
      <x:c r="W6867" s="17" t="n">
        <x:v>750.38</x:v>
      </x:c>
      <x:c r="X6867" s="18" t="n">
        <x:v>0.548</x:v>
      </x:c>
      <x:c r="Y6867" s="17" t="n">
        <x:v>1243.79</x:v>
      </x:c>
      <x:c r="Z6867" s="18" t="n">
        <x:v>1.1009</x:v>
      </x:c>
      <x:c r="AA6867" s="18" t="n">
        <x:v>0.0099</x:v>
      </x:c>
      <x:c r="AB6867" t="str">
        <x:v>No</x:v>
      </x:c>
      <x:c r="AC6867" t="str">
        <x:v>Premium Core</x:v>
      </x:c>
      <x:c r="AD6867" s="18" t="n">
        <x:v>0.5479986270457384</x:v>
      </x:c>
      <x:c r="AE6867" s="18" t="n">
        <x:v>1.1009173574317208</x:v>
      </x:c>
      <x:c r="AF6867" s="17" t="n">
        <x:v>125.51999999999998</x:v>
      </x:c>
      <x:c r="AG6867" s="18" t="n">
        <x:v>0.10091735743172078</x:v>
      </x:c>
      <x:c r="AH6867" t="str">
        <x:v>Above Target</x:v>
      </x:c>
    </x:row>
    <x:row r="6868">
      <x:c r="A6868" t="str">
        <x:v>TXN-006865</x:v>
      </x:c>
      <x:c r="B6868" s="14" t="d">
        <x:v>2023-04-06T00:00:00.000Z</x:v>
      </x:c>
      <x:c r="C6868" t="n">
        <x:v>2023</x:v>
      </x:c>
      <x:c r="D6868" t="str">
        <x:v>Q2</x:v>
      </x:c>
      <x:c r="E6868" t="n">
        <x:v>4</x:v>
      </x:c>
      <x:c r="F6868" t="str">
        <x:v>April</x:v>
      </x:c>
      <x:c r="G6868" s="15" t="d">
        <x:v>2023-04-01T00:00:00.000Z</x:v>
      </x:c>
      <x:c r="H6868" t="str">
        <x:v>2023-04</x:v>
      </x:c>
      <x:c r="I6868" t="str">
        <x:v>United States</x:v>
      </x:c>
      <x:c r="J6868" t="str">
        <x:v>North America</x:v>
      </x:c>
      <x:c r="K6868" t="str">
        <x:v>USD</x:v>
      </x:c>
      <x:c r="L6868" t="str">
        <x:v>Crown Royal</x:v>
      </x:c>
      <x:c r="M6868" t="str">
        <x:v>Canadian Whisky</x:v>
      </x:c>
      <x:c r="N6868" t="str">
        <x:v>Off-Trade</x:v>
      </x:c>
      <x:c r="O6868" t="str">
        <x:v>Hospitality Group</x:v>
      </x:c>
      <x:c r="P6868" t="str">
        <x:v>SR-024</x:v>
      </x:c>
      <x:c r="Q6868" s="16" t="n">
        <x:v>171</x:v>
      </x:c>
      <x:c r="R6868" s="17" t="n">
        <x:v>28.52</x:v>
      </x:c>
      <x:c r="S6868" s="18" t="n">
        <x:v>0</x:v>
      </x:c>
      <x:c r="T6868" s="17" t="n">
        <x:v>4877.51</x:v>
      </x:c>
      <x:c r="U6868" s="17" t="n">
        <x:v>4877.51</x:v>
      </x:c>
      <x:c r="V6868" s="17" t="n">
        <x:v>2214.46</x:v>
      </x:c>
      <x:c r="W6868" s="17" t="n">
        <x:v>2663.04</x:v>
      </x:c>
      <x:c r="X6868" s="18" t="n">
        <x:v>0.546</x:v>
      </x:c>
      <x:c r="Y6868" s="17" t="n">
        <x:v>5134.65</x:v>
      </x:c>
      <x:c r="Z6868" s="18" t="n">
        <x:v>0.9499</x:v>
      </x:c>
      <x:c r="AA6868" s="18" t="n">
        <x:v>0.0958</x:v>
      </x:c>
      <x:c r="AB6868" t="str">
        <x:v>No</x:v>
      </x:c>
      <x:c r="AC6868" t="str">
        <x:v>Premium Core</x:v>
      </x:c>
      <x:c r="AD6868" s="18" t="n">
        <x:v>0.5459835038780033</x:v>
      </x:c>
      <x:c r="AE6868" s="18" t="n">
        <x:v>0.9499206372391498</x:v>
      </x:c>
      <x:c r="AF6868" s="17" t="n">
        <x:v>-257.1399999999994</x:v>
      </x:c>
      <x:c r="AG6868" s="18" t="n">
        <x:v>-0.05007936276085019</x:v>
      </x:c>
      <x:c r="AH6868" t="str">
        <x:v>Below Target</x:v>
      </x:c>
    </x:row>
    <x:row r="6869">
      <x:c r="A6869" t="str">
        <x:v>TXN-006866</x:v>
      </x:c>
      <x:c r="B6869" s="14" t="d">
        <x:v>2026-05-18T00:00:00.000Z</x:v>
      </x:c>
      <x:c r="C6869" t="n">
        <x:v>2026</x:v>
      </x:c>
      <x:c r="D6869" t="str">
        <x:v>Q2</x:v>
      </x:c>
      <x:c r="E6869" t="n">
        <x:v>5</x:v>
      </x:c>
      <x:c r="F6869" t="str">
        <x:v>May</x:v>
      </x:c>
      <x:c r="G6869" s="15" t="d">
        <x:v>2026-05-01T00:00:00.000Z</x:v>
      </x:c>
      <x:c r="H6869" t="str">
        <x:v>2026-05</x:v>
      </x:c>
      <x:c r="I6869" t="str">
        <x:v>India</x:v>
      </x:c>
      <x:c r="J6869" t="str">
        <x:v>Asia Pacific</x:v>
      </x:c>
      <x:c r="K6869" t="str">
        <x:v>INR</x:v>
      </x:c>
      <x:c r="L6869" t="str">
        <x:v>Captain Morgan</x:v>
      </x:c>
      <x:c r="M6869" t="str">
        <x:v>Rum</x:v>
      </x:c>
      <x:c r="N6869" t="str">
        <x:v>Off-Trade</x:v>
      </x:c>
      <x:c r="O6869" t="str">
        <x:v>Independent Retailer</x:v>
      </x:c>
      <x:c r="P6869" t="str">
        <x:v>SR-053</x:v>
      </x:c>
      <x:c r="Q6869" s="16" t="n">
        <x:v>68</x:v>
      </x:c>
      <x:c r="R6869" s="17" t="n">
        <x:v>20.99</x:v>
      </x:c>
      <x:c r="S6869" s="18" t="n">
        <x:v>0.02</x:v>
      </x:c>
      <x:c r="T6869" s="17" t="n">
        <x:v>1427.3</x:v>
      </x:c>
      <x:c r="U6869" s="17" t="n">
        <x:v>1398.76</x:v>
      </x:c>
      <x:c r="V6869" s="17" t="n">
        <x:v>730.32</x:v>
      </x:c>
      <x:c r="W6869" s="17" t="n">
        <x:v>668.44</x:v>
      </x:c>
      <x:c r="X6869" s="18" t="n">
        <x:v>0.4779</x:v>
      </x:c>
      <x:c r="Y6869" s="17" t="n">
        <x:v>1357.78</x:v>
      </x:c>
      <x:c r="Z6869" s="18" t="n">
        <x:v>1.0302</x:v>
      </x:c>
      <x:c r="AA6869" s="18" t="n">
        <x:v>-0.0276</x:v>
      </x:c>
      <x:c r="AB6869" t="str">
        <x:v>No</x:v>
      </x:c>
      <x:c r="AC6869" t="str">
        <x:v>Core</x:v>
      </x:c>
      <x:c r="AD6869" s="18" t="n">
        <x:v>0.4778804083616918</x:v>
      </x:c>
      <x:c r="AE6869" s="18" t="n">
        <x:v>1.0301816199973486</x:v>
      </x:c>
      <x:c r="AF6869" s="17" t="n">
        <x:v>40.98000000000002</x:v>
      </x:c>
      <x:c r="AG6869" s="18" t="n">
        <x:v>0.030181619997348627</x:v>
      </x:c>
      <x:c r="AH6869" t="str">
        <x:v>Above Target</x:v>
      </x:c>
    </x:row>
    <x:row r="6870">
      <x:c r="A6870" t="str">
        <x:v>TXN-006867</x:v>
      </x:c>
      <x:c r="B6870" s="14" t="d">
        <x:v>2025-07-04T00:00:00.000Z</x:v>
      </x:c>
      <x:c r="C6870" t="n">
        <x:v>2025</x:v>
      </x:c>
      <x:c r="D6870" t="str">
        <x:v>Q3</x:v>
      </x:c>
      <x:c r="E6870" t="n">
        <x:v>7</x:v>
      </x:c>
      <x:c r="F6870" t="str">
        <x:v>July</x:v>
      </x:c>
      <x:c r="G6870" s="15" t="d">
        <x:v>2025-07-01T00:00:00.000Z</x:v>
      </x:c>
      <x:c r="H6870" t="str">
        <x:v>2025-07</x:v>
      </x:c>
      <x:c r="I6870" t="str">
        <x:v>United States</x:v>
      </x:c>
      <x:c r="J6870" t="str">
        <x:v>North America</x:v>
      </x:c>
      <x:c r="K6870" t="str">
        <x:v>USD</x:v>
      </x:c>
      <x:c r="L6870" t="str">
        <x:v>Cîroc</x:v>
      </x:c>
      <x:c r="M6870" t="str">
        <x:v>Vodka</x:v>
      </x:c>
      <x:c r="N6870" t="str">
        <x:v>On-Trade</x:v>
      </x:c>
      <x:c r="O6870" t="str">
        <x:v>Key Account</x:v>
      </x:c>
      <x:c r="P6870" t="str">
        <x:v>SR-026</x:v>
      </x:c>
      <x:c r="Q6870" s="16" t="n">
        <x:v>80</x:v>
      </x:c>
      <x:c r="R6870" s="17" t="n">
        <x:v>38.58</x:v>
      </x:c>
      <x:c r="S6870" s="18" t="n">
        <x:v>0</x:v>
      </x:c>
      <x:c r="T6870" s="17" t="n">
        <x:v>3086.76</x:v>
      </x:c>
      <x:c r="U6870" s="17" t="n">
        <x:v>3086.76</x:v>
      </x:c>
      <x:c r="V6870" s="17" t="n">
        <x:v>1324.63</x:v>
      </x:c>
      <x:c r="W6870" s="17" t="n">
        <x:v>1762.12</x:v>
      </x:c>
      <x:c r="X6870" s="18" t="n">
        <x:v>0.5709</x:v>
      </x:c>
      <x:c r="Y6870" s="17" t="n">
        <x:v>3569.18</x:v>
      </x:c>
      <x:c r="Z6870" s="18" t="n">
        <x:v>0.8648</x:v>
      </x:c>
      <x:c r="AA6870" s="18" t="n">
        <x:v>-0.0292</x:v>
      </x:c>
      <x:c r="AB6870" t="str">
        <x:v>No</x:v>
      </x:c>
      <x:c r="AC6870" t="str">
        <x:v>Luxury / Reserve</x:v>
      </x:c>
      <x:c r="AD6870" s="18" t="n">
        <x:v>0.570863947958377</x:v>
      </x:c>
      <x:c r="AE6870" s="18" t="n">
        <x:v>0.8648373015650654</x:v>
      </x:c>
      <x:c r="AF6870" s="17" t="n">
        <x:v>-482.4199999999996</x:v>
      </x:c>
      <x:c r="AG6870" s="18" t="n">
        <x:v>-0.13516269843493453</x:v>
      </x:c>
      <x:c r="AH6870" t="str">
        <x:v>Below Target</x:v>
      </x:c>
    </x:row>
    <x:row r="6871">
      <x:c r="A6871" t="str">
        <x:v>TXN-006868</x:v>
      </x:c>
      <x:c r="B6871" s="14" t="d">
        <x:v>2025-06-02T00:00:00.000Z</x:v>
      </x:c>
      <x:c r="C6871" t="n">
        <x:v>2025</x:v>
      </x:c>
      <x:c r="D6871" t="str">
        <x:v>Q2</x:v>
      </x:c>
      <x:c r="E6871" t="n">
        <x:v>6</x:v>
      </x:c>
      <x:c r="F6871" t="str">
        <x:v>June</x:v>
      </x:c>
      <x:c r="G6871" s="15" t="d">
        <x:v>2025-06-01T00:00:00.000Z</x:v>
      </x:c>
      <x:c r="H6871" t="str">
        <x:v>2025-06</x:v>
      </x:c>
      <x:c r="I6871" t="str">
        <x:v>Australia</x:v>
      </x:c>
      <x:c r="J6871" t="str">
        <x:v>Asia Pacific</x:v>
      </x:c>
      <x:c r="K6871" t="str">
        <x:v>AUD</x:v>
      </x:c>
      <x:c r="L6871" t="str">
        <x:v>Johnnie Walker</x:v>
      </x:c>
      <x:c r="M6871" t="str">
        <x:v>Scotch Whisky</x:v>
      </x:c>
      <x:c r="N6871" t="str">
        <x:v>Off-Trade</x:v>
      </x:c>
      <x:c r="O6871" t="str">
        <x:v>Key Account</x:v>
      </x:c>
      <x:c r="P6871" t="str">
        <x:v>SR-041</x:v>
      </x:c>
      <x:c r="Q6871" s="16" t="n">
        <x:v>65</x:v>
      </x:c>
      <x:c r="R6871" s="17" t="n">
        <x:v>34.2</x:v>
      </x:c>
      <x:c r="S6871" s="18" t="n">
        <x:v>0.05</x:v>
      </x:c>
      <x:c r="T6871" s="17" t="n">
        <x:v>2223.24</x:v>
      </x:c>
      <x:c r="U6871" s="17" t="n">
        <x:v>2112.07</x:v>
      </x:c>
      <x:c r="V6871" s="17" t="n">
        <x:v>921.57</x:v>
      </x:c>
      <x:c r="W6871" s="17" t="n">
        <x:v>1190.5</x:v>
      </x:c>
      <x:c r="X6871" s="18" t="n">
        <x:v>0.5637</x:v>
      </x:c>
      <x:c r="Y6871" s="17" t="n">
        <x:v>2118.76</x:v>
      </x:c>
      <x:c r="Z6871" s="18" t="n">
        <x:v>0.9968</x:v>
      </x:c>
      <x:c r="AA6871" s="18" t="n">
        <x:v>0.0968</x:v>
      </x:c>
      <x:c r="AB6871" t="str">
        <x:v>Yes</x:v>
      </x:c>
      <x:c r="AC6871" t="str">
        <x:v>Luxury / Reserve</x:v>
      </x:c>
      <x:c r="AD6871" s="18" t="n">
        <x:v>0.5636650300416179</x:v>
      </x:c>
      <x:c r="AE6871" s="18" t="n">
        <x:v>0.9968424927787951</x:v>
      </x:c>
      <x:c r="AF6871" s="17" t="n">
        <x:v>-6.690000000000055</x:v>
      </x:c>
      <x:c r="AG6871" s="18" t="n">
        <x:v>-0.003157507221204881</x:v>
      </x:c>
      <x:c r="AH6871" t="str">
        <x:v>Below Target</x:v>
      </x:c>
    </x:row>
    <x:row r="6872">
      <x:c r="A6872" t="str">
        <x:v>TXN-006869</x:v>
      </x:c>
      <x:c r="B6872" s="14" t="d">
        <x:v>2024-10-17T00:00:00.000Z</x:v>
      </x:c>
      <x:c r="C6872" t="n">
        <x:v>2024</x:v>
      </x:c>
      <x:c r="D6872" t="str">
        <x:v>Q4</x:v>
      </x:c>
      <x:c r="E6872" t="n">
        <x:v>10</x:v>
      </x:c>
      <x:c r="F6872" t="str">
        <x:v>October</x:v>
      </x:c>
      <x:c r="G6872" s="15" t="d">
        <x:v>2024-10-01T00:00:00.000Z</x:v>
      </x:c>
      <x:c r="H6872" t="str">
        <x:v>2024-10</x:v>
      </x:c>
      <x:c r="I6872" t="str">
        <x:v>Canada</x:v>
      </x:c>
      <x:c r="J6872" t="str">
        <x:v>North America</x:v>
      </x:c>
      <x:c r="K6872" t="str">
        <x:v>CAD</x:v>
      </x:c>
      <x:c r="L6872" t="str">
        <x:v>Cîroc</x:v>
      </x:c>
      <x:c r="M6872" t="str">
        <x:v>Vodka</x:v>
      </x:c>
      <x:c r="N6872" t="str">
        <x:v>Wholesale</x:v>
      </x:c>
      <x:c r="O6872" t="str">
        <x:v>E-commerce Partner</x:v>
      </x:c>
      <x:c r="P6872" t="str">
        <x:v>SR-053</x:v>
      </x:c>
      <x:c r="Q6872" s="16" t="n">
        <x:v>60</x:v>
      </x:c>
      <x:c r="R6872" s="17" t="n">
        <x:v>34.15</x:v>
      </x:c>
      <x:c r="S6872" s="18" t="n">
        <x:v>0</x:v>
      </x:c>
      <x:c r="T6872" s="17" t="n">
        <x:v>2048.86</x:v>
      </x:c>
      <x:c r="U6872" s="17" t="n">
        <x:v>2048.86</x:v>
      </x:c>
      <x:c r="V6872" s="17" t="n">
        <x:v>812.39</x:v>
      </x:c>
      <x:c r="W6872" s="17" t="n">
        <x:v>1236.47</x:v>
      </x:c>
      <x:c r="X6872" s="18" t="n">
        <x:v>0.6035</x:v>
      </x:c>
      <x:c r="Y6872" s="17" t="n">
        <x:v>2146.73</x:v>
      </x:c>
      <x:c r="Z6872" s="18" t="n">
        <x:v>0.9544</x:v>
      </x:c>
      <x:c r="AA6872" s="18" t="n">
        <x:v>0.1153</x:v>
      </x:c>
      <x:c r="AB6872" t="str">
        <x:v>No</x:v>
      </x:c>
      <x:c r="AC6872" t="str">
        <x:v>Luxury / Reserve</x:v>
      </x:c>
      <x:c r="AD6872" s="18" t="n">
        <x:v>0.6034916978222036</x:v>
      </x:c>
      <x:c r="AE6872" s="18" t="n">
        <x:v>0.9544097301477131</x:v>
      </x:c>
      <x:c r="AF6872" s="17" t="n">
        <x:v>-97.86999999999989</x:v>
      </x:c>
      <x:c r="AG6872" s="18" t="n">
        <x:v>-0.04559026985228692</x:v>
      </x:c>
      <x:c r="AH6872" t="str">
        <x:v>Below Target</x:v>
      </x:c>
    </x:row>
    <x:row r="6873">
      <x:c r="A6873" t="str">
        <x:v>TXN-006870</x:v>
      </x:c>
      <x:c r="B6873" s="14" t="d">
        <x:v>2026-05-02T00:00:00.000Z</x:v>
      </x:c>
      <x:c r="C6873" t="n">
        <x:v>2026</x:v>
      </x:c>
      <x:c r="D6873" t="str">
        <x:v>Q2</x:v>
      </x:c>
      <x:c r="E6873" t="n">
        <x:v>5</x:v>
      </x:c>
      <x:c r="F6873" t="str">
        <x:v>May</x:v>
      </x:c>
      <x:c r="G6873" s="15" t="d">
        <x:v>2026-05-01T00:00:00.000Z</x:v>
      </x:c>
      <x:c r="H6873" t="str">
        <x:v>2026-05</x:v>
      </x:c>
      <x:c r="I6873" t="str">
        <x:v>South Africa</x:v>
      </x:c>
      <x:c r="J6873" t="str">
        <x:v>Africa</x:v>
      </x:c>
      <x:c r="K6873" t="str">
        <x:v>ZAR</x:v>
      </x:c>
      <x:c r="L6873" t="str">
        <x:v>Captain Morgan</x:v>
      </x:c>
      <x:c r="M6873" t="str">
        <x:v>Rum</x:v>
      </x:c>
      <x:c r="N6873" t="str">
        <x:v>On-Trade</x:v>
      </x:c>
      <x:c r="O6873" t="str">
        <x:v>Independent Retailer</x:v>
      </x:c>
      <x:c r="P6873" t="str">
        <x:v>SR-038</x:v>
      </x:c>
      <x:c r="Q6873" s="16" t="n">
        <x:v>15</x:v>
      </x:c>
      <x:c r="R6873" s="17" t="n">
        <x:v>20.73</x:v>
      </x:c>
      <x:c r="S6873" s="18" t="n">
        <x:v>0</x:v>
      </x:c>
      <x:c r="T6873" s="17" t="n">
        <x:v>310.92</x:v>
      </x:c>
      <x:c r="U6873" s="17" t="n">
        <x:v>310.92</x:v>
      </x:c>
      <x:c r="V6873" s="17" t="n">
        <x:v>159.26</x:v>
      </x:c>
      <x:c r="W6873" s="17" t="n">
        <x:v>151.66</x:v>
      </x:c>
      <x:c r="X6873" s="18" t="n">
        <x:v>0.4878</x:v>
      </x:c>
      <x:c r="Y6873" s="17" t="n">
        <x:v>351.49</x:v>
      </x:c>
      <x:c r="Z6873" s="18" t="n">
        <x:v>0.8846</x:v>
      </x:c>
      <x:c r="AA6873" s="18" t="n">
        <x:v>0.0756</x:v>
      </x:c>
      <x:c r="AB6873" t="str">
        <x:v>No</x:v>
      </x:c>
      <x:c r="AC6873" t="str">
        <x:v>Core</x:v>
      </x:c>
      <x:c r="AD6873" s="18" t="n">
        <x:v>0.48777820661263344</x:v>
      </x:c>
      <x:c r="AE6873" s="18" t="n">
        <x:v>0.884577086119093</x:v>
      </x:c>
      <x:c r="AF6873" s="17" t="n">
        <x:v>-40.56999999999999</x:v>
      </x:c>
      <x:c r="AG6873" s="18" t="n">
        <x:v>-0.11542291388090697</x:v>
      </x:c>
      <x:c r="AH6873" t="str">
        <x:v>Below Target</x:v>
      </x:c>
    </x:row>
    <x:row r="6874">
      <x:c r="A6874" t="str">
        <x:v>TXN-006871</x:v>
      </x:c>
      <x:c r="B6874" s="14" t="d">
        <x:v>2023-06-17T00:00:00.000Z</x:v>
      </x:c>
      <x:c r="C6874" t="n">
        <x:v>2023</x:v>
      </x:c>
      <x:c r="D6874" t="str">
        <x:v>Q2</x:v>
      </x:c>
      <x:c r="E6874" t="n">
        <x:v>6</x:v>
      </x:c>
      <x:c r="F6874" t="str">
        <x:v>June</x:v>
      </x:c>
      <x:c r="G6874" s="15" t="d">
        <x:v>2023-06-01T00:00:00.000Z</x:v>
      </x:c>
      <x:c r="H6874" t="str">
        <x:v>2023-06</x:v>
      </x:c>
      <x:c r="I6874" t="str">
        <x:v>Spain</x:v>
      </x:c>
      <x:c r="J6874" t="str">
        <x:v>Europe</x:v>
      </x:c>
      <x:c r="K6874" t="str">
        <x:v>EUR</x:v>
      </x:c>
      <x:c r="L6874" t="str">
        <x:v>Crown Royal</x:v>
      </x:c>
      <x:c r="M6874" t="str">
        <x:v>Canadian Whisky</x:v>
      </x:c>
      <x:c r="N6874" t="str">
        <x:v>Off-Trade</x:v>
      </x:c>
      <x:c r="O6874" t="str">
        <x:v>Key Account</x:v>
      </x:c>
      <x:c r="P6874" t="str">
        <x:v>SR-052</x:v>
      </x:c>
      <x:c r="Q6874" s="16" t="n">
        <x:v>61</x:v>
      </x:c>
      <x:c r="R6874" s="17" t="n">
        <x:v>29.97</x:v>
      </x:c>
      <x:c r="S6874" s="18" t="n">
        <x:v>0.02</x:v>
      </x:c>
      <x:c r="T6874" s="17" t="n">
        <x:v>1828.43</x:v>
      </x:c>
      <x:c r="U6874" s="17" t="n">
        <x:v>1791.86</x:v>
      </x:c>
      <x:c r="V6874" s="17" t="n">
        <x:v>744.41</x:v>
      </x:c>
      <x:c r="W6874" s="17" t="n">
        <x:v>1047.45</x:v>
      </x:c>
      <x:c r="X6874" s="18" t="n">
        <x:v>0.5846</x:v>
      </x:c>
      <x:c r="Y6874" s="17" t="n">
        <x:v>1765.98</x:v>
      </x:c>
      <x:c r="Z6874" s="18" t="n">
        <x:v>1.0147</x:v>
      </x:c>
      <x:c r="AA6874" s="18" t="n">
        <x:v>-0.0225</x:v>
      </x:c>
      <x:c r="AB6874" t="str">
        <x:v>No</x:v>
      </x:c>
      <x:c r="AC6874" t="str">
        <x:v>Premium Core</x:v>
      </x:c>
      <x:c r="AD6874" s="18" t="n">
        <x:v>0.5845601776924537</x:v>
      </x:c>
      <x:c r="AE6874" s="18" t="n">
        <x:v>1.0146547526019547</x:v>
      </x:c>
      <x:c r="AF6874" s="17" t="n">
        <x:v>25.87999999999988</x:v>
      </x:c>
      <x:c r="AG6874" s="18" t="n">
        <x:v>0.014654752601954655</x:v>
      </x:c>
      <x:c r="AH6874" t="str">
        <x:v>Above Target</x:v>
      </x:c>
    </x:row>
    <x:row r="6875">
      <x:c r="A6875" t="str">
        <x:v>TXN-006872</x:v>
      </x:c>
      <x:c r="B6875" s="14" t="d">
        <x:v>2025-07-02T00:00:00.000Z</x:v>
      </x:c>
      <x:c r="C6875" t="n">
        <x:v>2025</x:v>
      </x:c>
      <x:c r="D6875" t="str">
        <x:v>Q3</x:v>
      </x:c>
      <x:c r="E6875" t="n">
        <x:v>7</x:v>
      </x:c>
      <x:c r="F6875" t="str">
        <x:v>July</x:v>
      </x:c>
      <x:c r="G6875" s="15" t="d">
        <x:v>2025-07-01T00:00:00.000Z</x:v>
      </x:c>
      <x:c r="H6875" t="str">
        <x:v>2025-07</x:v>
      </x:c>
      <x:c r="I6875" t="str">
        <x:v>Germany</x:v>
      </x:c>
      <x:c r="J6875" t="str">
        <x:v>Europe</x:v>
      </x:c>
      <x:c r="K6875" t="str">
        <x:v>EUR</x:v>
      </x:c>
      <x:c r="L6875" t="str">
        <x:v>Don Julio</x:v>
      </x:c>
      <x:c r="M6875" t="str">
        <x:v>Tequila</x:v>
      </x:c>
      <x:c r="N6875" t="str">
        <x:v>On-Trade</x:v>
      </x:c>
      <x:c r="O6875" t="str">
        <x:v>Independent Retailer</x:v>
      </x:c>
      <x:c r="P6875" t="str">
        <x:v>SR-011</x:v>
      </x:c>
      <x:c r="Q6875" s="16" t="n">
        <x:v>57</x:v>
      </x:c>
      <x:c r="R6875" s="17" t="n">
        <x:v>51.83</x:v>
      </x:c>
      <x:c r="S6875" s="18" t="n">
        <x:v>0.05</x:v>
      </x:c>
      <x:c r="T6875" s="17" t="n">
        <x:v>2954.45</x:v>
      </x:c>
      <x:c r="U6875" s="17" t="n">
        <x:v>2806.73</x:v>
      </x:c>
      <x:c r="V6875" s="17" t="n">
        <x:v>1110.45</x:v>
      </x:c>
      <x:c r="W6875" s="17" t="n">
        <x:v>1696.28</x:v>
      </x:c>
      <x:c r="X6875" s="18" t="n">
        <x:v>0.6044</x:v>
      </x:c>
      <x:c r="Y6875" s="17" t="n">
        <x:v>2748.76</x:v>
      </x:c>
      <x:c r="Z6875" s="18" t="n">
        <x:v>1.0211</x:v>
      </x:c>
      <x:c r="AA6875" s="18" t="n">
        <x:v>0.0064</x:v>
      </x:c>
      <x:c r="AB6875" t="str">
        <x:v>Yes</x:v>
      </x:c>
      <x:c r="AC6875" t="str">
        <x:v>Luxury / Reserve</x:v>
      </x:c>
      <x:c r="AD6875" s="18" t="n">
        <x:v>0.6043616592974743</x:v>
      </x:c>
      <x:c r="AE6875" s="18" t="n">
        <x:v>1.0210895094515344</x:v>
      </x:c>
      <x:c r="AF6875" s="17" t="n">
        <x:v>57.9699999999998</x:v>
      </x:c>
      <x:c r="AG6875" s="18" t="n">
        <x:v>0.021089509451534434</x:v>
      </x:c>
      <x:c r="AH6875" t="str">
        <x:v>Above Target</x:v>
      </x:c>
    </x:row>
    <x:row r="6876">
      <x:c r="A6876" t="str">
        <x:v>TXN-006873</x:v>
      </x:c>
      <x:c r="B6876" s="14" t="d">
        <x:v>2024-12-06T00:00:00.000Z</x:v>
      </x:c>
      <x:c r="C6876" t="n">
        <x:v>2024</x:v>
      </x:c>
      <x:c r="D6876" t="str">
        <x:v>Q4</x:v>
      </x:c>
      <x:c r="E6876" t="n">
        <x:v>12</x:v>
      </x:c>
      <x:c r="F6876" t="str">
        <x:v>December</x:v>
      </x:c>
      <x:c r="G6876" s="15" t="d">
        <x:v>2024-12-01T00:00:00.000Z</x:v>
      </x:c>
      <x:c r="H6876" t="str">
        <x:v>2024-12</x:v>
      </x:c>
      <x:c r="I6876" t="str">
        <x:v>Kenya</x:v>
      </x:c>
      <x:c r="J6876" t="str">
        <x:v>Africa</x:v>
      </x:c>
      <x:c r="K6876" t="str">
        <x:v>KES</x:v>
      </x:c>
      <x:c r="L6876" t="str">
        <x:v>Johnnie Walker</x:v>
      </x:c>
      <x:c r="M6876" t="str">
        <x:v>Scotch Whisky</x:v>
      </x:c>
      <x:c r="N6876" t="str">
        <x:v>E-commerce</x:v>
      </x:c>
      <x:c r="O6876" t="str">
        <x:v>Key Account</x:v>
      </x:c>
      <x:c r="P6876" t="str">
        <x:v>SR-004</x:v>
      </x:c>
      <x:c r="Q6876" s="16" t="n">
        <x:v>44</x:v>
      </x:c>
      <x:c r="R6876" s="17" t="n">
        <x:v>37.52</x:v>
      </x:c>
      <x:c r="S6876" s="18" t="n">
        <x:v>0</x:v>
      </x:c>
      <x:c r="T6876" s="17" t="n">
        <x:v>1651.09</x:v>
      </x:c>
      <x:c r="U6876" s="17" t="n">
        <x:v>1651.09</x:v>
      </x:c>
      <x:c r="V6876" s="17" t="n">
        <x:v>683.26</x:v>
      </x:c>
      <x:c r="W6876" s="17" t="n">
        <x:v>967.83</x:v>
      </x:c>
      <x:c r="X6876" s="18" t="n">
        <x:v>0.5862</x:v>
      </x:c>
      <x:c r="Y6876" s="17" t="n">
        <x:v>1574.76</x:v>
      </x:c>
      <x:c r="Z6876" s="18" t="n">
        <x:v>1.0485</x:v>
      </x:c>
      <x:c r="AA6876" s="18" t="n">
        <x:v>0.1096</x:v>
      </x:c>
      <x:c r="AB6876" t="str">
        <x:v>No</x:v>
      </x:c>
      <x:c r="AC6876" t="str">
        <x:v>Luxury / Reserve</x:v>
      </x:c>
      <x:c r="AD6876" s="18" t="n">
        <x:v>0.5861764046781218</x:v>
      </x:c>
      <x:c r="AE6876" s="18" t="n">
        <x:v>1.04847087810206</x:v>
      </x:c>
      <x:c r="AF6876" s="17" t="n">
        <x:v>76.32999999999993</x:v>
      </x:c>
      <x:c r="AG6876" s="18" t="n">
        <x:v>0.04847087810205995</x:v>
      </x:c>
      <x:c r="AH6876" t="str">
        <x:v>Above Target</x:v>
      </x:c>
    </x:row>
    <x:row r="6877">
      <x:c r="A6877" t="str">
        <x:v>TXN-006874</x:v>
      </x:c>
      <x:c r="B6877" s="14" t="d">
        <x:v>2026-03-02T00:00:00.000Z</x:v>
      </x:c>
      <x:c r="C6877" t="n">
        <x:v>2026</x:v>
      </x:c>
      <x:c r="D6877" t="str">
        <x:v>Q1</x:v>
      </x:c>
      <x:c r="E6877" t="n">
        <x:v>3</x:v>
      </x:c>
      <x:c r="F6877" t="str">
        <x:v>March</x:v>
      </x:c>
      <x:c r="G6877" s="15" t="d">
        <x:v>2026-03-01T00:00:00.000Z</x:v>
      </x:c>
      <x:c r="H6877" t="str">
        <x:v>2026-03</x:v>
      </x:c>
      <x:c r="I6877" t="str">
        <x:v>United States</x:v>
      </x:c>
      <x:c r="J6877" t="str">
        <x:v>North America</x:v>
      </x:c>
      <x:c r="K6877" t="str">
        <x:v>USD</x:v>
      </x:c>
      <x:c r="L6877" t="str">
        <x:v>Smirnoff</x:v>
      </x:c>
      <x:c r="M6877" t="str">
        <x:v>Vodka</x:v>
      </x:c>
      <x:c r="N6877" t="str">
        <x:v>Duty Free / Travel Retail</x:v>
      </x:c>
      <x:c r="O6877" t="str">
        <x:v>Key Account</x:v>
      </x:c>
      <x:c r="P6877" t="str">
        <x:v>SR-034</x:v>
      </x:c>
      <x:c r="Q6877" s="16" t="n">
        <x:v>121</x:v>
      </x:c>
      <x:c r="R6877" s="17" t="n">
        <x:v>24.02</x:v>
      </x:c>
      <x:c r="S6877" s="18" t="n">
        <x:v>0.03</x:v>
      </x:c>
      <x:c r="T6877" s="17" t="n">
        <x:v>2906.04</x:v>
      </x:c>
      <x:c r="U6877" s="17" t="n">
        <x:v>2818.86</x:v>
      </x:c>
      <x:c r="V6877" s="17" t="n">
        <x:v>1439.72</x:v>
      </x:c>
      <x:c r="W6877" s="17" t="n">
        <x:v>1379.14</x:v>
      </x:c>
      <x:c r="X6877" s="18" t="n">
        <x:v>0.4893</x:v>
      </x:c>
      <x:c r="Y6877" s="17" t="n">
        <x:v>3015.69</x:v>
      </x:c>
      <x:c r="Z6877" s="18" t="n">
        <x:v>0.9347</x:v>
      </x:c>
      <x:c r="AA6877" s="18" t="n">
        <x:v>0.1096</x:v>
      </x:c>
      <x:c r="AB6877" t="str">
        <x:v>No</x:v>
      </x:c>
      <x:c r="AC6877" t="str">
        <x:v>Core</x:v>
      </x:c>
      <x:c r="AD6877" s="18" t="n">
        <x:v>0.48925452133131836</x:v>
      </x:c>
      <x:c r="AE6877" s="18" t="n">
        <x:v>0.9347313550132805</x:v>
      </x:c>
      <x:c r="AF6877" s="17" t="n">
        <x:v>-196.82999999999993</x:v>
      </x:c>
      <x:c r="AG6877" s="18" t="n">
        <x:v>-0.06526864498671943</x:v>
      </x:c>
      <x:c r="AH6877" t="str">
        <x:v>Below Target</x:v>
      </x:c>
    </x:row>
    <x:row r="6878">
      <x:c r="A6878" t="str">
        <x:v>TXN-006875</x:v>
      </x:c>
      <x:c r="B6878" s="14" t="d">
        <x:v>2024-05-26T00:00:00.000Z</x:v>
      </x:c>
      <x:c r="C6878" t="n">
        <x:v>2024</x:v>
      </x:c>
      <x:c r="D6878" t="str">
        <x:v>Q2</x:v>
      </x:c>
      <x:c r="E6878" t="n">
        <x:v>5</x:v>
      </x:c>
      <x:c r="F6878" t="str">
        <x:v>May</x:v>
      </x:c>
      <x:c r="G6878" s="15" t="d">
        <x:v>2024-05-01T00:00:00.000Z</x:v>
      </x:c>
      <x:c r="H6878" t="str">
        <x:v>2024-05</x:v>
      </x:c>
      <x:c r="I6878" t="str">
        <x:v>Kenya</x:v>
      </x:c>
      <x:c r="J6878" t="str">
        <x:v>Africa</x:v>
      </x:c>
      <x:c r="K6878" t="str">
        <x:v>KES</x:v>
      </x:c>
      <x:c r="L6878" t="str">
        <x:v>Smirnoff</x:v>
      </x:c>
      <x:c r="M6878" t="str">
        <x:v>Vodka</x:v>
      </x:c>
      <x:c r="N6878" t="str">
        <x:v>On-Trade</x:v>
      </x:c>
      <x:c r="O6878" t="str">
        <x:v>Independent Retailer</x:v>
      </x:c>
      <x:c r="P6878" t="str">
        <x:v>SR-024</x:v>
      </x:c>
      <x:c r="Q6878" s="16" t="n">
        <x:v>30</x:v>
      </x:c>
      <x:c r="R6878" s="17" t="n">
        <x:v>21.53</x:v>
      </x:c>
      <x:c r="S6878" s="18" t="n">
        <x:v>0.02</x:v>
      </x:c>
      <x:c r="T6878" s="17" t="n">
        <x:v>645.84</x:v>
      </x:c>
      <x:c r="U6878" s="17" t="n">
        <x:v>632.92</x:v>
      </x:c>
      <x:c r="V6878" s="17" t="n">
        <x:v>318.67</x:v>
      </x:c>
      <x:c r="W6878" s="17" t="n">
        <x:v>314.25</x:v>
      </x:c>
      <x:c r="X6878" s="18" t="n">
        <x:v>0.4965</x:v>
      </x:c>
      <x:c r="Y6878" s="17" t="n">
        <x:v>669.03</x:v>
      </x:c>
      <x:c r="Z6878" s="18" t="n">
        <x:v>0.946</x:v>
      </x:c>
      <x:c r="AA6878" s="18" t="n">
        <x:v>0.0255</x:v>
      </x:c>
      <x:c r="AB6878" t="str">
        <x:v>No</x:v>
      </x:c>
      <x:c r="AC6878" t="str">
        <x:v>Core</x:v>
      </x:c>
      <x:c r="AD6878" s="18" t="n">
        <x:v>0.4965082474878342</x:v>
      </x:c>
      <x:c r="AE6878" s="18" t="n">
        <x:v>0.9460263366366232</x:v>
      </x:c>
      <x:c r="AF6878" s="17" t="n">
        <x:v>-36.110000000000014</x:v>
      </x:c>
      <x:c r="AG6878" s="18" t="n">
        <x:v>-0.053973663363376854</x:v>
      </x:c>
      <x:c r="AH6878" t="str">
        <x:v>Below Target</x:v>
      </x:c>
    </x:row>
    <x:row r="6879">
      <x:c r="A6879" t="str">
        <x:v>TXN-006876</x:v>
      </x:c>
      <x:c r="B6879" s="14" t="d">
        <x:v>2025-02-19T00:00:00.000Z</x:v>
      </x:c>
      <x:c r="C6879" t="n">
        <x:v>2025</x:v>
      </x:c>
      <x:c r="D6879" t="str">
        <x:v>Q1</x:v>
      </x:c>
      <x:c r="E6879" t="n">
        <x:v>2</x:v>
      </x:c>
      <x:c r="F6879" t="str">
        <x:v>February</x:v>
      </x:c>
      <x:c r="G6879" s="15" t="d">
        <x:v>2025-02-01T00:00:00.000Z</x:v>
      </x:c>
      <x:c r="H6879" t="str">
        <x:v>2025-02</x:v>
      </x:c>
      <x:c r="I6879" t="str">
        <x:v>United States</x:v>
      </x:c>
      <x:c r="J6879" t="str">
        <x:v>North America</x:v>
      </x:c>
      <x:c r="K6879" t="str">
        <x:v>USD</x:v>
      </x:c>
      <x:c r="L6879" t="str">
        <x:v>Don Julio</x:v>
      </x:c>
      <x:c r="M6879" t="str">
        <x:v>Tequila</x:v>
      </x:c>
      <x:c r="N6879" t="str">
        <x:v>Off-Trade</x:v>
      </x:c>
      <x:c r="O6879" t="str">
        <x:v>Hospitality Group</x:v>
      </x:c>
      <x:c r="P6879" t="str">
        <x:v>SR-002</x:v>
      </x:c>
      <x:c r="Q6879" s="16" t="n">
        <x:v>62</x:v>
      </x:c>
      <x:c r="R6879" s="17" t="n">
        <x:v>51.46</x:v>
      </x:c>
      <x:c r="S6879" s="18" t="n">
        <x:v>0</x:v>
      </x:c>
      <x:c r="T6879" s="17" t="n">
        <x:v>3190.45</x:v>
      </x:c>
      <x:c r="U6879" s="17" t="n">
        <x:v>3190.45</x:v>
      </x:c>
      <x:c r="V6879" s="17" t="n">
        <x:v>1184.98</x:v>
      </x:c>
      <x:c r="W6879" s="17" t="n">
        <x:v>2005.46</x:v>
      </x:c>
      <x:c r="X6879" s="18" t="n">
        <x:v>0.6286</x:v>
      </x:c>
      <x:c r="Y6879" s="17" t="n">
        <x:v>2988.76</x:v>
      </x:c>
      <x:c r="Z6879" s="18" t="n">
        <x:v>1.0675</x:v>
      </x:c>
      <x:c r="AA6879" s="18" t="n">
        <x:v>0.076</x:v>
      </x:c>
      <x:c r="AB6879" t="str">
        <x:v>No</x:v>
      </x:c>
      <x:c r="AC6879" t="str">
        <x:v>Luxury / Reserve</x:v>
      </x:c>
      <x:c r="AD6879" s="18" t="n">
        <x:v>0.6285821749283017</x:v>
      </x:c>
      <x:c r="AE6879" s="18" t="n">
        <x:v>1.0674828356910557</x:v>
      </x:c>
      <x:c r="AF6879" s="17" t="n">
        <x:v>201.6899999999996</x:v>
      </x:c>
      <x:c r="AG6879" s="18" t="n">
        <x:v>0.06748283569105569</x:v>
      </x:c>
      <x:c r="AH6879" t="str">
        <x:v>Above Target</x:v>
      </x:c>
    </x:row>
    <x:row r="6880">
      <x:c r="A6880" t="str">
        <x:v>TXN-006877</x:v>
      </x:c>
      <x:c r="B6880" s="14" t="d">
        <x:v>2023-05-16T00:00:00.000Z</x:v>
      </x:c>
      <x:c r="C6880" t="n">
        <x:v>2023</x:v>
      </x:c>
      <x:c r="D6880" t="str">
        <x:v>Q2</x:v>
      </x:c>
      <x:c r="E6880" t="n">
        <x:v>5</x:v>
      </x:c>
      <x:c r="F6880" t="str">
        <x:v>May</x:v>
      </x:c>
      <x:c r="G6880" s="15" t="d">
        <x:v>2023-05-01T00:00:00.000Z</x:v>
      </x:c>
      <x:c r="H6880" t="str">
        <x:v>2023-05</x:v>
      </x:c>
      <x:c r="I6880" t="str">
        <x:v>Canada</x:v>
      </x:c>
      <x:c r="J6880" t="str">
        <x:v>North America</x:v>
      </x:c>
      <x:c r="K6880" t="str">
        <x:v>CAD</x:v>
      </x:c>
      <x:c r="L6880" t="str">
        <x:v>Johnnie Walker</x:v>
      </x:c>
      <x:c r="M6880" t="str">
        <x:v>Scotch Whisky</x:v>
      </x:c>
      <x:c r="N6880" t="str">
        <x:v>Off-Trade</x:v>
      </x:c>
      <x:c r="O6880" t="str">
        <x:v>E-commerce Partner</x:v>
      </x:c>
      <x:c r="P6880" t="str">
        <x:v>SR-024</x:v>
      </x:c>
      <x:c r="Q6880" s="16" t="n">
        <x:v>58</x:v>
      </x:c>
      <x:c r="R6880" s="17" t="n">
        <x:v>35.38</x:v>
      </x:c>
      <x:c r="S6880" s="18" t="n">
        <x:v>0.03</x:v>
      </x:c>
      <x:c r="T6880" s="17" t="n">
        <x:v>2052.05</x:v>
      </x:c>
      <x:c r="U6880" s="17" t="n">
        <x:v>1990.49</x:v>
      </x:c>
      <x:c r="V6880" s="17" t="n">
        <x:v>903.07</x:v>
      </x:c>
      <x:c r="W6880" s="17" t="n">
        <x:v>1087.42</x:v>
      </x:c>
      <x:c r="X6880" s="18" t="n">
        <x:v>0.5463</x:v>
      </x:c>
      <x:c r="Y6880" s="17" t="n">
        <x:v>1850.03</x:v>
      </x:c>
      <x:c r="Z6880" s="18" t="n">
        <x:v>1.0759</x:v>
      </x:c>
      <x:c r="AA6880" s="18" t="n">
        <x:v>0.0899</x:v>
      </x:c>
      <x:c r="AB6880" t="str">
        <x:v>No</x:v>
      </x:c>
      <x:c r="AC6880" t="str">
        <x:v>Luxury / Reserve</x:v>
      </x:c>
      <x:c r="AD6880" s="18" t="n">
        <x:v>0.5463076930805982</x:v>
      </x:c>
      <x:c r="AE6880" s="18" t="n">
        <x:v>1.0759230931390302</x:v>
      </x:c>
      <x:c r="AF6880" s="17" t="n">
        <x:v>140.46000000000004</x:v>
      </x:c>
      <x:c r="AG6880" s="18" t="n">
        <x:v>0.0759230931390302</x:v>
      </x:c>
      <x:c r="AH6880" t="str">
        <x:v>Above Target</x:v>
      </x:c>
    </x:row>
    <x:row r="6881">
      <x:c r="A6881" t="str">
        <x:v>TXN-006878</x:v>
      </x:c>
      <x:c r="B6881" s="14" t="d">
        <x:v>2025-01-26T00:00:00.000Z</x:v>
      </x:c>
      <x:c r="C6881" t="n">
        <x:v>2025</x:v>
      </x:c>
      <x:c r="D6881" t="str">
        <x:v>Q1</x:v>
      </x:c>
      <x:c r="E6881" t="n">
        <x:v>1</x:v>
      </x:c>
      <x:c r="F6881" t="str">
        <x:v>January</x:v>
      </x:c>
      <x:c r="G6881" s="15" t="d">
        <x:v>2025-01-01T00:00:00.000Z</x:v>
      </x:c>
      <x:c r="H6881" t="str">
        <x:v>2025-01</x:v>
      </x:c>
      <x:c r="I6881" t="str">
        <x:v>India</x:v>
      </x:c>
      <x:c r="J6881" t="str">
        <x:v>Asia Pacific</x:v>
      </x:c>
      <x:c r="K6881" t="str">
        <x:v>INR</x:v>
      </x:c>
      <x:c r="L6881" t="str">
        <x:v>Smirnoff</x:v>
      </x:c>
      <x:c r="M6881" t="str">
        <x:v>Vodka</x:v>
      </x:c>
      <x:c r="N6881" t="str">
        <x:v>On-Trade</x:v>
      </x:c>
      <x:c r="O6881" t="str">
        <x:v>Independent Retailer</x:v>
      </x:c>
      <x:c r="P6881" t="str">
        <x:v>SR-040</x:v>
      </x:c>
      <x:c r="Q6881" s="16" t="n">
        <x:v>28</x:v>
      </x:c>
      <x:c r="R6881" s="17" t="n">
        <x:v>22.58</x:v>
      </x:c>
      <x:c r="S6881" s="18" t="n">
        <x:v>0.05</x:v>
      </x:c>
      <x:c r="T6881" s="17" t="n">
        <x:v>632.36</x:v>
      </x:c>
      <x:c r="U6881" s="17" t="n">
        <x:v>600.74</x:v>
      </x:c>
      <x:c r="V6881" s="17" t="n">
        <x:v>297.36</x:v>
      </x:c>
      <x:c r="W6881" s="17" t="n">
        <x:v>303.37</x:v>
      </x:c>
      <x:c r="X6881" s="18" t="n">
        <x:v>0.505</x:v>
      </x:c>
      <x:c r="Y6881" s="17" t="n">
        <x:v>633.43</x:v>
      </x:c>
      <x:c r="Z6881" s="18" t="n">
        <x:v>0.9484</x:v>
      </x:c>
      <x:c r="AA6881" s="18" t="n">
        <x:v>0.0692</x:v>
      </x:c>
      <x:c r="AB6881" t="str">
        <x:v>Yes</x:v>
      </x:c>
      <x:c r="AC6881" t="str">
        <x:v>Core</x:v>
      </x:c>
      <x:c r="AD6881" s="18" t="n">
        <x:v>0.5049938409295203</x:v>
      </x:c>
      <x:c r="AE6881" s="18" t="n">
        <x:v>0.9483920875234834</x:v>
      </x:c>
      <x:c r="AF6881" s="17" t="n">
        <x:v>-32.68999999999994</x:v>
      </x:c>
      <x:c r="AG6881" s="18" t="n">
        <x:v>-0.05160791247651665</x:v>
      </x:c>
      <x:c r="AH6881" t="str">
        <x:v>Below Target</x:v>
      </x:c>
    </x:row>
    <x:row r="6882">
      <x:c r="A6882" t="str">
        <x:v>TXN-006879</x:v>
      </x:c>
      <x:c r="B6882" s="14" t="d">
        <x:v>2026-04-26T00:00:00.000Z</x:v>
      </x:c>
      <x:c r="C6882" t="n">
        <x:v>2026</x:v>
      </x:c>
      <x:c r="D6882" t="str">
        <x:v>Q2</x:v>
      </x:c>
      <x:c r="E6882" t="n">
        <x:v>4</x:v>
      </x:c>
      <x:c r="F6882" t="str">
        <x:v>April</x:v>
      </x:c>
      <x:c r="G6882" s="15" t="d">
        <x:v>2026-04-01T00:00:00.000Z</x:v>
      </x:c>
      <x:c r="H6882" t="str">
        <x:v>2026-04</x:v>
      </x:c>
      <x:c r="I6882" t="str">
        <x:v>Australia</x:v>
      </x:c>
      <x:c r="J6882" t="str">
        <x:v>Asia Pacific</x:v>
      </x:c>
      <x:c r="K6882" t="str">
        <x:v>AUD</x:v>
      </x:c>
      <x:c r="L6882" t="str">
        <x:v>Baileys</x:v>
      </x:c>
      <x:c r="M6882" t="str">
        <x:v>Liqueur</x:v>
      </x:c>
      <x:c r="N6882" t="str">
        <x:v>On-Trade</x:v>
      </x:c>
      <x:c r="O6882" t="str">
        <x:v>Hospitality Group</x:v>
      </x:c>
      <x:c r="P6882" t="str">
        <x:v>SR-058</x:v>
      </x:c>
      <x:c r="Q6882" s="16" t="n">
        <x:v>96</x:v>
      </x:c>
      <x:c r="R6882" s="17" t="n">
        <x:v>20.92</x:v>
      </x:c>
      <x:c r="S6882" s="18" t="n">
        <x:v>0.02</x:v>
      </x:c>
      <x:c r="T6882" s="17" t="n">
        <x:v>2008.61</x:v>
      </x:c>
      <x:c r="U6882" s="17" t="n">
        <x:v>1968.44</x:v>
      </x:c>
      <x:c r="V6882" s="17" t="n">
        <x:v>954.3</x:v>
      </x:c>
      <x:c r="W6882" s="17" t="n">
        <x:v>1014.14</x:v>
      </x:c>
      <x:c r="X6882" s="18" t="n">
        <x:v>0.5152</x:v>
      </x:c>
      <x:c r="Y6882" s="17" t="n">
        <x:v>1907.95</x:v>
      </x:c>
      <x:c r="Z6882" s="18" t="n">
        <x:v>1.0317</x:v>
      </x:c>
      <x:c r="AA6882" s="18" t="n">
        <x:v>0.0154</x:v>
      </x:c>
      <x:c r="AB6882" t="str">
        <x:v>No</x:v>
      </x:c>
      <x:c r="AC6882" t="str">
        <x:v>Core</x:v>
      </x:c>
      <x:c r="AD6882" s="18" t="n">
        <x:v>0.5151998536912479</x:v>
      </x:c>
      <x:c r="AE6882" s="18" t="n">
        <x:v>1.0317041851201552</x:v>
      </x:c>
      <x:c r="AF6882" s="17" t="n">
        <x:v>60.49000000000001</x:v>
      </x:c>
      <x:c r="AG6882" s="18" t="n">
        <x:v>0.031704185120155146</x:v>
      </x:c>
      <x:c r="AH6882" t="str">
        <x:v>Above Target</x:v>
      </x:c>
    </x:row>
    <x:row r="6883">
      <x:c r="A6883" t="str">
        <x:v>TXN-006880</x:v>
      </x:c>
      <x:c r="B6883" s="14" t="d">
        <x:v>2024-01-09T00:00:00.000Z</x:v>
      </x:c>
      <x:c r="C6883" t="n">
        <x:v>2024</x:v>
      </x:c>
      <x:c r="D6883" t="str">
        <x:v>Q1</x:v>
      </x:c>
      <x:c r="E6883" t="n">
        <x:v>1</x:v>
      </x:c>
      <x:c r="F6883" t="str">
        <x:v>January</x:v>
      </x:c>
      <x:c r="G6883" s="15" t="d">
        <x:v>2024-01-01T00:00:00.000Z</x:v>
      </x:c>
      <x:c r="H6883" t="str">
        <x:v>2024-01</x:v>
      </x:c>
      <x:c r="I6883" t="str">
        <x:v>Japan</x:v>
      </x:c>
      <x:c r="J6883" t="str">
        <x:v>Asia Pacific</x:v>
      </x:c>
      <x:c r="K6883" t="str">
        <x:v>JPY</x:v>
      </x:c>
      <x:c r="L6883" t="str">
        <x:v>Tanqueray</x:v>
      </x:c>
      <x:c r="M6883" t="str">
        <x:v>Gin</x:v>
      </x:c>
      <x:c r="N6883" t="str">
        <x:v>Off-Trade</x:v>
      </x:c>
      <x:c r="O6883" t="str">
        <x:v>Key Account</x:v>
      </x:c>
      <x:c r="P6883" t="str">
        <x:v>SR-020</x:v>
      </x:c>
      <x:c r="Q6883" s="16" t="n">
        <x:v>76</x:v>
      </x:c>
      <x:c r="R6883" s="17" t="n">
        <x:v>24.74</x:v>
      </x:c>
      <x:c r="S6883" s="18" t="n">
        <x:v>0.12</x:v>
      </x:c>
      <x:c r="T6883" s="17" t="n">
        <x:v>1880.5</x:v>
      </x:c>
      <x:c r="U6883" s="17" t="n">
        <x:v>1654.84</x:v>
      </x:c>
      <x:c r="V6883" s="17" t="n">
        <x:v>734.87</x:v>
      </x:c>
      <x:c r="W6883" s="17" t="n">
        <x:v>919.97</x:v>
      </x:c>
      <x:c r="X6883" s="18" t="n">
        <x:v>0.5559</x:v>
      </x:c>
      <x:c r="Y6883" s="17" t="n">
        <x:v>1515.58</x:v>
      </x:c>
      <x:c r="Z6883" s="18" t="n">
        <x:v>1.0919</x:v>
      </x:c>
      <x:c r="AA6883" s="18" t="n">
        <x:v>-0.023</x:v>
      </x:c>
      <x:c r="AB6883" t="str">
        <x:v>Yes</x:v>
      </x:c>
      <x:c r="AC6883" t="str">
        <x:v>Premium Core</x:v>
      </x:c>
      <x:c r="AD6883" s="18" t="n">
        <x:v>0.5559268569771096</x:v>
      </x:c>
      <x:c r="AE6883" s="18" t="n">
        <x:v>1.0918856147481493</x:v>
      </x:c>
      <x:c r="AF6883" s="17" t="n">
        <x:v>139.26</x:v>
      </x:c>
      <x:c r="AG6883" s="18" t="n">
        <x:v>0.09188561474814923</x:v>
      </x:c>
      <x:c r="AH6883" t="str">
        <x:v>Above Target</x:v>
      </x:c>
    </x:row>
    <x:row r="6884">
      <x:c r="A6884" t="str">
        <x:v>TXN-006881</x:v>
      </x:c>
      <x:c r="B6884" s="14" t="d">
        <x:v>2024-02-12T00:00:00.000Z</x:v>
      </x:c>
      <x:c r="C6884" t="n">
        <x:v>2024</x:v>
      </x:c>
      <x:c r="D6884" t="str">
        <x:v>Q1</x:v>
      </x:c>
      <x:c r="E6884" t="n">
        <x:v>2</x:v>
      </x:c>
      <x:c r="F6884" t="str">
        <x:v>February</x:v>
      </x:c>
      <x:c r="G6884" s="15" t="d">
        <x:v>2024-02-01T00:00:00.000Z</x:v>
      </x:c>
      <x:c r="H6884" t="str">
        <x:v>2024-02</x:v>
      </x:c>
      <x:c r="I6884" t="str">
        <x:v>India</x:v>
      </x:c>
      <x:c r="J6884" t="str">
        <x:v>Asia Pacific</x:v>
      </x:c>
      <x:c r="K6884" t="str">
        <x:v>INR</x:v>
      </x:c>
      <x:c r="L6884" t="str">
        <x:v>Johnnie Walker</x:v>
      </x:c>
      <x:c r="M6884" t="str">
        <x:v>Scotch Whisky</x:v>
      </x:c>
      <x:c r="N6884" t="str">
        <x:v>Off-Trade</x:v>
      </x:c>
      <x:c r="O6884" t="str">
        <x:v>Distributor</x:v>
      </x:c>
      <x:c r="P6884" t="str">
        <x:v>SR-017</x:v>
      </x:c>
      <x:c r="Q6884" s="16" t="n">
        <x:v>37</x:v>
      </x:c>
      <x:c r="R6884" s="17" t="n">
        <x:v>32.82</x:v>
      </x:c>
      <x:c r="S6884" s="18" t="n">
        <x:v>0.03</x:v>
      </x:c>
      <x:c r="T6884" s="17" t="n">
        <x:v>1214.42</x:v>
      </x:c>
      <x:c r="U6884" s="17" t="n">
        <x:v>1177.98</x:v>
      </x:c>
      <x:c r="V6884" s="17" t="n">
        <x:v>522.43</x:v>
      </x:c>
      <x:c r="W6884" s="17" t="n">
        <x:v>655.56</x:v>
      </x:c>
      <x:c r="X6884" s="18" t="n">
        <x:v>0.5565</x:v>
      </x:c>
      <x:c r="Y6884" s="17" t="n">
        <x:v>1086.81</x:v>
      </x:c>
      <x:c r="Z6884" s="18" t="n">
        <x:v>1.0839</x:v>
      </x:c>
      <x:c r="AA6884" s="18" t="n">
        <x:v>0.07</x:v>
      </x:c>
      <x:c r="AB6884" t="str">
        <x:v>No</x:v>
      </x:c>
      <x:c r="AC6884" t="str">
        <x:v>Luxury / Reserve</x:v>
      </x:c>
      <x:c r="AD6884" s="18" t="n">
        <x:v>0.5565119951102735</x:v>
      </x:c>
      <x:c r="AE6884" s="18" t="n">
        <x:v>1.083887708063047</x:v>
      </x:c>
      <x:c r="AF6884" s="17" t="n">
        <x:v>91.17000000000007</x:v>
      </x:c>
      <x:c r="AG6884" s="18" t="n">
        <x:v>0.08388770806304698</x:v>
      </x:c>
      <x:c r="AH6884" t="str">
        <x:v>Above Target</x:v>
      </x:c>
    </x:row>
    <x:row r="6885">
      <x:c r="A6885" t="str">
        <x:v>TXN-006882</x:v>
      </x:c>
      <x:c r="B6885" s="14" t="d">
        <x:v>2023-10-28T00:00:00.000Z</x:v>
      </x:c>
      <x:c r="C6885" t="n">
        <x:v>2023</x:v>
      </x:c>
      <x:c r="D6885" t="str">
        <x:v>Q4</x:v>
      </x:c>
      <x:c r="E6885" t="n">
        <x:v>10</x:v>
      </x:c>
      <x:c r="F6885" t="str">
        <x:v>October</x:v>
      </x:c>
      <x:c r="G6885" s="15" t="d">
        <x:v>2023-10-01T00:00:00.000Z</x:v>
      </x:c>
      <x:c r="H6885" t="str">
        <x:v>2023-10</x:v>
      </x:c>
      <x:c r="I6885" t="str">
        <x:v>United Kingdom</x:v>
      </x:c>
      <x:c r="J6885" t="str">
        <x:v>Europe</x:v>
      </x:c>
      <x:c r="K6885" t="str">
        <x:v>GBP</x:v>
      </x:c>
      <x:c r="L6885" t="str">
        <x:v>Johnnie Walker</x:v>
      </x:c>
      <x:c r="M6885" t="str">
        <x:v>Scotch Whisky</x:v>
      </x:c>
      <x:c r="N6885" t="str">
        <x:v>Off-Trade</x:v>
      </x:c>
      <x:c r="O6885" t="str">
        <x:v>Key Account</x:v>
      </x:c>
      <x:c r="P6885" t="str">
        <x:v>SR-040</x:v>
      </x:c>
      <x:c r="Q6885" s="16" t="n">
        <x:v>173</x:v>
      </x:c>
      <x:c r="R6885" s="17" t="n">
        <x:v>33.14</x:v>
      </x:c>
      <x:c r="S6885" s="18" t="n">
        <x:v>0.03</x:v>
      </x:c>
      <x:c r="T6885" s="17" t="n">
        <x:v>5733.78</x:v>
      </x:c>
      <x:c r="U6885" s="17" t="n">
        <x:v>5561.77</x:v>
      </x:c>
      <x:c r="V6885" s="17" t="n">
        <x:v>2438.49</x:v>
      </x:c>
      <x:c r="W6885" s="17" t="n">
        <x:v>3123.27</x:v>
      </x:c>
      <x:c r="X6885" s="18" t="n">
        <x:v>0.5616</x:v>
      </x:c>
      <x:c r="Y6885" s="17" t="n">
        <x:v>5234.5</x:v>
      </x:c>
      <x:c r="Z6885" s="18" t="n">
        <x:v>1.0625</x:v>
      </x:c>
      <x:c r="AA6885" s="18" t="n">
        <x:v>0.0843</x:v>
      </x:c>
      <x:c r="AB6885" t="str">
        <x:v>No</x:v>
      </x:c>
      <x:c r="AC6885" t="str">
        <x:v>Luxury / Reserve</x:v>
      </x:c>
      <x:c r="AD6885" s="18" t="n">
        <x:v>0.5615604384935011</x:v>
      </x:c>
      <x:c r="AE6885" s="18" t="n">
        <x:v>1.0625217308243387</x:v>
      </x:c>
      <x:c r="AF6885" s="17" t="n">
        <x:v>327.27000000000044</x:v>
      </x:c>
      <x:c r="AG6885" s="18" t="n">
        <x:v>0.06252173082433861</x:v>
      </x:c>
      <x:c r="AH6885" t="str">
        <x:v>Above Target</x:v>
      </x:c>
    </x:row>
    <x:row r="6886">
      <x:c r="A6886" t="str">
        <x:v>TXN-006883</x:v>
      </x:c>
      <x:c r="B6886" s="14" t="d">
        <x:v>2026-05-01T00:00:00.000Z</x:v>
      </x:c>
      <x:c r="C6886" t="n">
        <x:v>2026</x:v>
      </x:c>
      <x:c r="D6886" t="str">
        <x:v>Q2</x:v>
      </x:c>
      <x:c r="E6886" t="n">
        <x:v>5</x:v>
      </x:c>
      <x:c r="F6886" t="str">
        <x:v>May</x:v>
      </x:c>
      <x:c r="G6886" s="15" t="d">
        <x:v>2026-05-01T00:00:00.000Z</x:v>
      </x:c>
      <x:c r="H6886" t="str">
        <x:v>2026-05</x:v>
      </x:c>
      <x:c r="I6886" t="str">
        <x:v>United States</x:v>
      </x:c>
      <x:c r="J6886" t="str">
        <x:v>North America</x:v>
      </x:c>
      <x:c r="K6886" t="str">
        <x:v>USD</x:v>
      </x:c>
      <x:c r="L6886" t="str">
        <x:v>Buchanan's</x:v>
      </x:c>
      <x:c r="M6886" t="str">
        <x:v>Scotch Whisky</x:v>
      </x:c>
      <x:c r="N6886" t="str">
        <x:v>E-commerce</x:v>
      </x:c>
      <x:c r="O6886" t="str">
        <x:v>Key Account</x:v>
      </x:c>
      <x:c r="P6886" t="str">
        <x:v>SR-008</x:v>
      </x:c>
      <x:c r="Q6886" s="16" t="n">
        <x:v>38</x:v>
      </x:c>
      <x:c r="R6886" s="17" t="n">
        <x:v>33.77</x:v>
      </x:c>
      <x:c r="S6886" s="18" t="n">
        <x:v>0.03</x:v>
      </x:c>
      <x:c r="T6886" s="17" t="n">
        <x:v>1283.27</x:v>
      </x:c>
      <x:c r="U6886" s="17" t="n">
        <x:v>1244.77</x:v>
      </x:c>
      <x:c r="V6886" s="17" t="n">
        <x:v>528.41</x:v>
      </x:c>
      <x:c r="W6886" s="17" t="n">
        <x:v>716.36</x:v>
      </x:c>
      <x:c r="X6886" s="18" t="n">
        <x:v>0.5755</x:v>
      </x:c>
      <x:c r="Y6886" s="17" t="n">
        <x:v>1350.01</x:v>
      </x:c>
      <x:c r="Z6886" s="18" t="n">
        <x:v>0.922</x:v>
      </x:c>
      <x:c r="AA6886" s="18" t="n">
        <x:v>0.0483</x:v>
      </x:c>
      <x:c r="AB6886" t="str">
        <x:v>No</x:v>
      </x:c>
      <x:c r="AC6886" t="str">
        <x:v>Premium Core</x:v>
      </x:c>
      <x:c r="AD6886" s="18" t="n">
        <x:v>0.5754958747399118</x:v>
      </x:c>
      <x:c r="AE6886" s="18" t="n">
        <x:v>0.9220450218887267</x:v>
      </x:c>
      <x:c r="AF6886" s="17" t="n">
        <x:v>-105.24000000000001</x:v>
      </x:c>
      <x:c r="AG6886" s="18" t="n">
        <x:v>-0.07795497811127326</x:v>
      </x:c>
      <x:c r="AH6886" t="str">
        <x:v>Below Target</x:v>
      </x:c>
    </x:row>
    <x:row r="6887">
      <x:c r="A6887" t="str">
        <x:v>TXN-006884</x:v>
      </x:c>
      <x:c r="B6887" s="14" t="d">
        <x:v>2025-04-08T00:00:00.000Z</x:v>
      </x:c>
      <x:c r="C6887" t="n">
        <x:v>2025</x:v>
      </x:c>
      <x:c r="D6887" t="str">
        <x:v>Q2</x:v>
      </x:c>
      <x:c r="E6887" t="n">
        <x:v>4</x:v>
      </x:c>
      <x:c r="F6887" t="str">
        <x:v>April</x:v>
      </x:c>
      <x:c r="G6887" s="15" t="d">
        <x:v>2025-04-01T00:00:00.000Z</x:v>
      </x:c>
      <x:c r="H6887" t="str">
        <x:v>2025-04</x:v>
      </x:c>
      <x:c r="I6887" t="str">
        <x:v>Spain</x:v>
      </x:c>
      <x:c r="J6887" t="str">
        <x:v>Europe</x:v>
      </x:c>
      <x:c r="K6887" t="str">
        <x:v>EUR</x:v>
      </x:c>
      <x:c r="L6887" t="str">
        <x:v>Captain Morgan</x:v>
      </x:c>
      <x:c r="M6887" t="str">
        <x:v>Rum</x:v>
      </x:c>
      <x:c r="N6887" t="str">
        <x:v>E-commerce</x:v>
      </x:c>
      <x:c r="O6887" t="str">
        <x:v>Key Account</x:v>
      </x:c>
      <x:c r="P6887" t="str">
        <x:v>SR-041</x:v>
      </x:c>
      <x:c r="Q6887" s="16" t="n">
        <x:v>60</x:v>
      </x:c>
      <x:c r="R6887" s="17" t="n">
        <x:v>19.7</x:v>
      </x:c>
      <x:c r="S6887" s="18" t="n">
        <x:v>0</x:v>
      </x:c>
      <x:c r="T6887" s="17" t="n">
        <x:v>1182.26</x:v>
      </x:c>
      <x:c r="U6887" s="17" t="n">
        <x:v>1182.26</x:v>
      </x:c>
      <x:c r="V6887" s="17" t="n">
        <x:v>590.8</x:v>
      </x:c>
      <x:c r="W6887" s="17" t="n">
        <x:v>591.46</x:v>
      </x:c>
      <x:c r="X6887" s="18" t="n">
        <x:v>0.5003</x:v>
      </x:c>
      <x:c r="Y6887" s="17" t="n">
        <x:v>1114.94</x:v>
      </x:c>
      <x:c r="Z6887" s="18" t="n">
        <x:v>1.0604</x:v>
      </x:c>
      <x:c r="AA6887" s="18" t="n">
        <x:v>-0.0225</x:v>
      </x:c>
      <x:c r="AB6887" t="str">
        <x:v>No</x:v>
      </x:c>
      <x:c r="AC6887" t="str">
        <x:v>Core</x:v>
      </x:c>
      <x:c r="AD6887" s="18" t="n">
        <x:v>0.5002791264188927</x:v>
      </x:c>
      <x:c r="AE6887" s="18" t="n">
        <x:v>1.0603799307586057</x:v>
      </x:c>
      <x:c r="AF6887" s="17" t="n">
        <x:v>67.31999999999994</x:v>
      </x:c>
      <x:c r="AG6887" s="18" t="n">
        <x:v>0.06037993075860579</x:v>
      </x:c>
      <x:c r="AH6887" t="str">
        <x:v>Above Target</x:v>
      </x:c>
    </x:row>
    <x:row r="6888">
      <x:c r="A6888" t="str">
        <x:v>TXN-006885</x:v>
      </x:c>
      <x:c r="B6888" s="14" t="d">
        <x:v>2026-07-02T00:00:00.000Z</x:v>
      </x:c>
      <x:c r="C6888" t="n">
        <x:v>2026</x:v>
      </x:c>
      <x:c r="D6888" t="str">
        <x:v>Q3</x:v>
      </x:c>
      <x:c r="E6888" t="n">
        <x:v>7</x:v>
      </x:c>
      <x:c r="F6888" t="str">
        <x:v>July</x:v>
      </x:c>
      <x:c r="G6888" s="15" t="d">
        <x:v>2026-07-01T00:00:00.000Z</x:v>
      </x:c>
      <x:c r="H6888" t="str">
        <x:v>2026-07</x:v>
      </x:c>
      <x:c r="I6888" t="str">
        <x:v>Germany</x:v>
      </x:c>
      <x:c r="J6888" t="str">
        <x:v>Europe</x:v>
      </x:c>
      <x:c r="K6888" t="str">
        <x:v>EUR</x:v>
      </x:c>
      <x:c r="L6888" t="str">
        <x:v>Don Julio</x:v>
      </x:c>
      <x:c r="M6888" t="str">
        <x:v>Tequila</x:v>
      </x:c>
      <x:c r="N6888" t="str">
        <x:v>On-Trade</x:v>
      </x:c>
      <x:c r="O6888" t="str">
        <x:v>Independent Retailer</x:v>
      </x:c>
      <x:c r="P6888" t="str">
        <x:v>SR-003</x:v>
      </x:c>
      <x:c r="Q6888" s="16" t="n">
        <x:v>85</x:v>
      </x:c>
      <x:c r="R6888" s="17" t="n">
        <x:v>55.19</x:v>
      </x:c>
      <x:c r="S6888" s="18" t="n">
        <x:v>0</x:v>
      </x:c>
      <x:c r="T6888" s="17" t="n">
        <x:v>4690.79</x:v>
      </x:c>
      <x:c r="U6888" s="17" t="n">
        <x:v>4690.79</x:v>
      </x:c>
      <x:c r="V6888" s="17" t="n">
        <x:v>1888.2</x:v>
      </x:c>
      <x:c r="W6888" s="17" t="n">
        <x:v>2802.59</x:v>
      </x:c>
      <x:c r="X6888" s="18" t="n">
        <x:v>0.5975</x:v>
      </x:c>
      <x:c r="Y6888" s="17" t="n">
        <x:v>5336.21</x:v>
      </x:c>
      <x:c r="Z6888" s="18" t="n">
        <x:v>0.879</x:v>
      </x:c>
      <x:c r="AA6888" s="18" t="n">
        <x:v>0.1049</x:v>
      </x:c>
      <x:c r="AB6888" t="str">
        <x:v>No</x:v>
      </x:c>
      <x:c r="AC6888" t="str">
        <x:v>Luxury / Reserve</x:v>
      </x:c>
      <x:c r="AD6888" s="18" t="n">
        <x:v>0.5974665248284404</x:v>
      </x:c>
      <x:c r="AE6888" s="18" t="n">
        <x:v>0.8790489879521233</x:v>
      </x:c>
      <x:c r="AF6888" s="17" t="n">
        <x:v>-645.4200000000001</x:v>
      </x:c>
      <x:c r="AG6888" s="18" t="n">
        <x:v>-0.12095101204787669</x:v>
      </x:c>
      <x:c r="AH6888" t="str">
        <x:v>Below Target</x:v>
      </x:c>
    </x:row>
    <x:row r="6889">
      <x:c r="A6889" t="str">
        <x:v>TXN-006886</x:v>
      </x:c>
      <x:c r="B6889" s="14" t="d">
        <x:v>2025-04-04T00:00:00.000Z</x:v>
      </x:c>
      <x:c r="C6889" t="n">
        <x:v>2025</x:v>
      </x:c>
      <x:c r="D6889" t="str">
        <x:v>Q2</x:v>
      </x:c>
      <x:c r="E6889" t="n">
        <x:v>4</x:v>
      </x:c>
      <x:c r="F6889" t="str">
        <x:v>April</x:v>
      </x:c>
      <x:c r="G6889" s="15" t="d">
        <x:v>2025-04-01T00:00:00.000Z</x:v>
      </x:c>
      <x:c r="H6889" t="str">
        <x:v>2025-04</x:v>
      </x:c>
      <x:c r="I6889" t="str">
        <x:v>United Kingdom</x:v>
      </x:c>
      <x:c r="J6889" t="str">
        <x:v>Europe</x:v>
      </x:c>
      <x:c r="K6889" t="str">
        <x:v>GBP</x:v>
      </x:c>
      <x:c r="L6889" t="str">
        <x:v>Cîroc</x:v>
      </x:c>
      <x:c r="M6889" t="str">
        <x:v>Vodka</x:v>
      </x:c>
      <x:c r="N6889" t="str">
        <x:v>Wholesale</x:v>
      </x:c>
      <x:c r="O6889" t="str">
        <x:v>Hospitality Group</x:v>
      </x:c>
      <x:c r="P6889" t="str">
        <x:v>SR-046</x:v>
      </x:c>
      <x:c r="Q6889" s="16" t="n">
        <x:v>43</x:v>
      </x:c>
      <x:c r="R6889" s="17" t="n">
        <x:v>33.72</x:v>
      </x:c>
      <x:c r="S6889" s="18" t="n">
        <x:v>0</x:v>
      </x:c>
      <x:c r="T6889" s="17" t="n">
        <x:v>1449.83</x:v>
      </x:c>
      <x:c r="U6889" s="17" t="n">
        <x:v>1449.83</x:v>
      </x:c>
      <x:c r="V6889" s="17" t="n">
        <x:v>656.26</x:v>
      </x:c>
      <x:c r="W6889" s="17" t="n">
        <x:v>793.57</x:v>
      </x:c>
      <x:c r="X6889" s="18" t="n">
        <x:v>0.5474</x:v>
      </x:c>
      <x:c r="Y6889" s="17" t="n">
        <x:v>1500.05</x:v>
      </x:c>
      <x:c r="Z6889" s="18" t="n">
        <x:v>0.9665</x:v>
      </x:c>
      <x:c r="AA6889" s="18" t="n">
        <x:v>0.0851</x:v>
      </x:c>
      <x:c r="AB6889" t="str">
        <x:v>No</x:v>
      </x:c>
      <x:c r="AC6889" t="str">
        <x:v>Luxury / Reserve</x:v>
      </x:c>
      <x:c r="AD6889" s="18" t="n">
        <x:v>0.5473538276901431</x:v>
      </x:c>
      <x:c r="AE6889" s="18" t="n">
        <x:v>0.9665211159628012</x:v>
      </x:c>
      <x:c r="AF6889" s="17" t="n">
        <x:v>-50.22000000000003</x:v>
      </x:c>
      <x:c r="AG6889" s="18" t="n">
        <x:v>-0.03347888403719878</x:v>
      </x:c>
      <x:c r="AH6889" t="str">
        <x:v>Below Target</x:v>
      </x:c>
    </x:row>
    <x:row r="6890">
      <x:c r="A6890" t="str">
        <x:v>TXN-006887</x:v>
      </x:c>
      <x:c r="B6890" s="14" t="d">
        <x:v>2026-04-18T00:00:00.000Z</x:v>
      </x:c>
      <x:c r="C6890" t="n">
        <x:v>2026</x:v>
      </x:c>
      <x:c r="D6890" t="str">
        <x:v>Q2</x:v>
      </x:c>
      <x:c r="E6890" t="n">
        <x:v>4</x:v>
      </x:c>
      <x:c r="F6890" t="str">
        <x:v>April</x:v>
      </x:c>
      <x:c r="G6890" s="15" t="d">
        <x:v>2026-04-01T00:00:00.000Z</x:v>
      </x:c>
      <x:c r="H6890" t="str">
        <x:v>2026-04</x:v>
      </x:c>
      <x:c r="I6890" t="str">
        <x:v>United Kingdom</x:v>
      </x:c>
      <x:c r="J6890" t="str">
        <x:v>Europe</x:v>
      </x:c>
      <x:c r="K6890" t="str">
        <x:v>GBP</x:v>
      </x:c>
      <x:c r="L6890" t="str">
        <x:v>J&amp;B</x:v>
      </x:c>
      <x:c r="M6890" t="str">
        <x:v>Scotch Whisky</x:v>
      </x:c>
      <x:c r="N6890" t="str">
        <x:v>Off-Trade</x:v>
      </x:c>
      <x:c r="O6890" t="str">
        <x:v>Independent Retailer</x:v>
      </x:c>
      <x:c r="P6890" t="str">
        <x:v>SR-055</x:v>
      </x:c>
      <x:c r="Q6890" s="16" t="n">
        <x:v>104</x:v>
      </x:c>
      <x:c r="R6890" s="17" t="n">
        <x:v>23.48</x:v>
      </x:c>
      <x:c r="S6890" s="18" t="n">
        <x:v>0.15</x:v>
      </x:c>
      <x:c r="T6890" s="17" t="n">
        <x:v>2441.5</x:v>
      </x:c>
      <x:c r="U6890" s="17" t="n">
        <x:v>2075.27</x:v>
      </x:c>
      <x:c r="V6890" s="17" t="n">
        <x:v>1095.94</x:v>
      </x:c>
      <x:c r="W6890" s="17" t="n">
        <x:v>979.34</x:v>
      </x:c>
      <x:c r="X6890" s="18" t="n">
        <x:v>0.4719</x:v>
      </x:c>
      <x:c r="Y6890" s="17" t="n">
        <x:v>2078.61</x:v>
      </x:c>
      <x:c r="Z6890" s="18" t="n">
        <x:v>0.9984</x:v>
      </x:c>
      <x:c r="AA6890" s="18" t="n">
        <x:v>-0.0067</x:v>
      </x:c>
      <x:c r="AB6890" t="str">
        <x:v>Yes</x:v>
      </x:c>
      <x:c r="AC6890" t="str">
        <x:v>Core</x:v>
      </x:c>
      <x:c r="AD6890" s="18" t="n">
        <x:v>0.47190967922246263</x:v>
      </x:c>
      <x:c r="AE6890" s="18" t="n">
        <x:v>0.998393156965472</x:v>
      </x:c>
      <x:c r="AF6890" s="17" t="n">
        <x:v>-3.3400000000001455</x:v>
      </x:c>
      <x:c r="AG6890" s="18" t="n">
        <x:v>-0.0016068430345279516</x:v>
      </x:c>
      <x:c r="AH6890" t="str">
        <x:v>Below Target</x:v>
      </x:c>
    </x:row>
    <x:row r="6891">
      <x:c r="A6891" t="str">
        <x:v>TXN-006888</x:v>
      </x:c>
      <x:c r="B6891" s="14" t="d">
        <x:v>2025-12-27T00:00:00.000Z</x:v>
      </x:c>
      <x:c r="C6891" t="n">
        <x:v>2025</x:v>
      </x:c>
      <x:c r="D6891" t="str">
        <x:v>Q4</x:v>
      </x:c>
      <x:c r="E6891" t="n">
        <x:v>12</x:v>
      </x:c>
      <x:c r="F6891" t="str">
        <x:v>December</x:v>
      </x:c>
      <x:c r="G6891" s="15" t="d">
        <x:v>2025-12-01T00:00:00.000Z</x:v>
      </x:c>
      <x:c r="H6891" t="str">
        <x:v>2025-12</x:v>
      </x:c>
      <x:c r="I6891" t="str">
        <x:v>Brazil</x:v>
      </x:c>
      <x:c r="J6891" t="str">
        <x:v>Latin America &amp; Caribbean</x:v>
      </x:c>
      <x:c r="K6891" t="str">
        <x:v>BRL</x:v>
      </x:c>
      <x:c r="L6891" t="str">
        <x:v>Baileys</x:v>
      </x:c>
      <x:c r="M6891" t="str">
        <x:v>Liqueur</x:v>
      </x:c>
      <x:c r="N6891" t="str">
        <x:v>On-Trade</x:v>
      </x:c>
      <x:c r="O6891" t="str">
        <x:v>E-commerce Partner</x:v>
      </x:c>
      <x:c r="P6891" t="str">
        <x:v>SR-040</x:v>
      </x:c>
      <x:c r="Q6891" s="16" t="n">
        <x:v>30</x:v>
      </x:c>
      <x:c r="R6891" s="17" t="n">
        <x:v>19.36</x:v>
      </x:c>
      <x:c r="S6891" s="18" t="n">
        <x:v>0.03</x:v>
      </x:c>
      <x:c r="T6891" s="17" t="n">
        <x:v>580.81</x:v>
      </x:c>
      <x:c r="U6891" s="17" t="n">
        <x:v>563.38</x:v>
      </x:c>
      <x:c r="V6891" s="17" t="n">
        <x:v>274.8</x:v>
      </x:c>
      <x:c r="W6891" s="17" t="n">
        <x:v>288.58</x:v>
      </x:c>
      <x:c r="X6891" s="18" t="n">
        <x:v>0.5122</x:v>
      </x:c>
      <x:c r="Y6891" s="17" t="n">
        <x:v>521.5</x:v>
      </x:c>
      <x:c r="Z6891" s="18" t="n">
        <x:v>1.0803</x:v>
      </x:c>
      <x:c r="AA6891" s="18" t="n">
        <x:v>-0.0062</x:v>
      </x:c>
      <x:c r="AB6891" t="str">
        <x:v>No</x:v>
      </x:c>
      <x:c r="AC6891" t="str">
        <x:v>Core</x:v>
      </x:c>
      <x:c r="AD6891" s="18" t="n">
        <x:v>0.5122297561148781</x:v>
      </x:c>
      <x:c r="AE6891" s="18" t="n">
        <x:v>1.080306807286673</x:v>
      </x:c>
      <x:c r="AF6891" s="17" t="n">
        <x:v>41.879999999999995</x:v>
      </x:c>
      <x:c r="AG6891" s="18" t="n">
        <x:v>0.08030680728667305</x:v>
      </x:c>
      <x:c r="AH6891" t="str">
        <x:v>Above Target</x:v>
      </x:c>
    </x:row>
    <x:row r="6892">
      <x:c r="A6892" t="str">
        <x:v>TXN-006889</x:v>
      </x:c>
      <x:c r="B6892" s="14" t="d">
        <x:v>2023-09-08T00:00:00.000Z</x:v>
      </x:c>
      <x:c r="C6892" t="n">
        <x:v>2023</x:v>
      </x:c>
      <x:c r="D6892" t="str">
        <x:v>Q3</x:v>
      </x:c>
      <x:c r="E6892" t="n">
        <x:v>9</x:v>
      </x:c>
      <x:c r="F6892" t="str">
        <x:v>September</x:v>
      </x:c>
      <x:c r="G6892" s="15" t="d">
        <x:v>2023-09-01T00:00:00.000Z</x:v>
      </x:c>
      <x:c r="H6892" t="str">
        <x:v>2023-09</x:v>
      </x:c>
      <x:c r="I6892" t="str">
        <x:v>Brazil</x:v>
      </x:c>
      <x:c r="J6892" t="str">
        <x:v>Latin America &amp; Caribbean</x:v>
      </x:c>
      <x:c r="K6892" t="str">
        <x:v>BRL</x:v>
      </x:c>
      <x:c r="L6892" t="str">
        <x:v>Johnnie Walker</x:v>
      </x:c>
      <x:c r="M6892" t="str">
        <x:v>Scotch Whisky</x:v>
      </x:c>
      <x:c r="N6892" t="str">
        <x:v>Off-Trade</x:v>
      </x:c>
      <x:c r="O6892" t="str">
        <x:v>Distributor</x:v>
      </x:c>
      <x:c r="P6892" t="str">
        <x:v>SR-034</x:v>
      </x:c>
      <x:c r="Q6892" s="16" t="n">
        <x:v>32</x:v>
      </x:c>
      <x:c r="R6892" s="17" t="n">
        <x:v>34.93</x:v>
      </x:c>
      <x:c r="S6892" s="18" t="n">
        <x:v>0</x:v>
      </x:c>
      <x:c r="T6892" s="17" t="n">
        <x:v>1117.73</x:v>
      </x:c>
      <x:c r="U6892" s="17" t="n">
        <x:v>1117.73</x:v>
      </x:c>
      <x:c r="V6892" s="17" t="n">
        <x:v>517.57</x:v>
      </x:c>
      <x:c r="W6892" s="17" t="n">
        <x:v>600.16</x:v>
      </x:c>
      <x:c r="X6892" s="18" t="n">
        <x:v>0.5369</x:v>
      </x:c>
      <x:c r="Y6892" s="17" t="n">
        <x:v>1233.15</x:v>
      </x:c>
      <x:c r="Z6892" s="18" t="n">
        <x:v>0.9064</x:v>
      </x:c>
      <x:c r="AA6892" s="18" t="n">
        <x:v>-0.0171</x:v>
      </x:c>
      <x:c r="AB6892" t="str">
        <x:v>No</x:v>
      </x:c>
      <x:c r="AC6892" t="str">
        <x:v>Luxury / Reserve</x:v>
      </x:c>
      <x:c r="AD6892" s="18" t="n">
        <x:v>0.5369454161559589</x:v>
      </x:c>
      <x:c r="AE6892" s="18" t="n">
        <x:v>0.9064023030450472</x:v>
      </x:c>
      <x:c r="AF6892" s="17" t="n">
        <x:v>-115.42000000000007</x:v>
      </x:c>
      <x:c r="AG6892" s="18" t="n">
        <x:v>-0.09359769695495282</x:v>
      </x:c>
      <x:c r="AH6892" t="str">
        <x:v>Below Target</x:v>
      </x:c>
    </x:row>
    <x:row r="6893">
      <x:c r="A6893" t="str">
        <x:v>TXN-006890</x:v>
      </x:c>
      <x:c r="B6893" s="14" t="d">
        <x:v>2024-06-09T00:00:00.000Z</x:v>
      </x:c>
      <x:c r="C6893" t="n">
        <x:v>2024</x:v>
      </x:c>
      <x:c r="D6893" t="str">
        <x:v>Q2</x:v>
      </x:c>
      <x:c r="E6893" t="n">
        <x:v>6</x:v>
      </x:c>
      <x:c r="F6893" t="str">
        <x:v>June</x:v>
      </x:c>
      <x:c r="G6893" s="15" t="d">
        <x:v>2024-06-01T00:00:00.000Z</x:v>
      </x:c>
      <x:c r="H6893" t="str">
        <x:v>2024-06</x:v>
      </x:c>
      <x:c r="I6893" t="str">
        <x:v>United States</x:v>
      </x:c>
      <x:c r="J6893" t="str">
        <x:v>North America</x:v>
      </x:c>
      <x:c r="K6893" t="str">
        <x:v>USD</x:v>
      </x:c>
      <x:c r="L6893" t="str">
        <x:v>Guinness</x:v>
      </x:c>
      <x:c r="M6893" t="str">
        <x:v>Beer / Stout</x:v>
      </x:c>
      <x:c r="N6893" t="str">
        <x:v>On-Trade</x:v>
      </x:c>
      <x:c r="O6893" t="str">
        <x:v>Hospitality Group</x:v>
      </x:c>
      <x:c r="P6893" t="str">
        <x:v>SR-003</x:v>
      </x:c>
      <x:c r="Q6893" s="16" t="n">
        <x:v>144</x:v>
      </x:c>
      <x:c r="R6893" s="17" t="n">
        <x:v>8.1</x:v>
      </x:c>
      <x:c r="S6893" s="18" t="n">
        <x:v>0</x:v>
      </x:c>
      <x:c r="T6893" s="17" t="n">
        <x:v>1166.52</x:v>
      </x:c>
      <x:c r="U6893" s="17" t="n">
        <x:v>1166.52</x:v>
      </x:c>
      <x:c r="V6893" s="17" t="n">
        <x:v>581.82</x:v>
      </x:c>
      <x:c r="W6893" s="17" t="n">
        <x:v>584.7</x:v>
      </x:c>
      <x:c r="X6893" s="18" t="n">
        <x:v>0.5012</x:v>
      </x:c>
      <x:c r="Y6893" s="17" t="n">
        <x:v>1180.6</x:v>
      </x:c>
      <x:c r="Z6893" s="18" t="n">
        <x:v>0.9881</x:v>
      </x:c>
      <x:c r="AA6893" s="18" t="n">
        <x:v>0.0165</x:v>
      </x:c>
      <x:c r="AB6893" t="str">
        <x:v>No</x:v>
      </x:c>
      <x:c r="AC6893" t="str">
        <x:v>Core</x:v>
      </x:c>
      <x:c r="AD6893" s="18" t="n">
        <x:v>0.5012344409011419</x:v>
      </x:c>
      <x:c r="AE6893" s="18" t="n">
        <x:v>0.9880738607487719</x:v>
      </x:c>
      <x:c r="AF6893" s="17" t="n">
        <x:v>-14.079999999999927</x:v>
      </x:c>
      <x:c r="AG6893" s="18" t="n">
        <x:v>-0.011926139251228129</x:v>
      </x:c>
      <x:c r="AH6893" t="str">
        <x:v>Below Target</x:v>
      </x:c>
    </x:row>
    <x:row r="6894">
      <x:c r="A6894" t="str">
        <x:v>TXN-006891</x:v>
      </x:c>
      <x:c r="B6894" s="14" t="d">
        <x:v>2025-07-30T00:00:00.000Z</x:v>
      </x:c>
      <x:c r="C6894" t="n">
        <x:v>2025</x:v>
      </x:c>
      <x:c r="D6894" t="str">
        <x:v>Q3</x:v>
      </x:c>
      <x:c r="E6894" t="n">
        <x:v>7</x:v>
      </x:c>
      <x:c r="F6894" t="str">
        <x:v>July</x:v>
      </x:c>
      <x:c r="G6894" s="15" t="d">
        <x:v>2025-07-01T00:00:00.000Z</x:v>
      </x:c>
      <x:c r="H6894" t="str">
        <x:v>2025-07</x:v>
      </x:c>
      <x:c r="I6894" t="str">
        <x:v>Germany</x:v>
      </x:c>
      <x:c r="J6894" t="str">
        <x:v>Europe</x:v>
      </x:c>
      <x:c r="K6894" t="str">
        <x:v>EUR</x:v>
      </x:c>
      <x:c r="L6894" t="str">
        <x:v>J&amp;B</x:v>
      </x:c>
      <x:c r="M6894" t="str">
        <x:v>Scotch Whisky</x:v>
      </x:c>
      <x:c r="N6894" t="str">
        <x:v>Wholesale</x:v>
      </x:c>
      <x:c r="O6894" t="str">
        <x:v>Hospitality Group</x:v>
      </x:c>
      <x:c r="P6894" t="str">
        <x:v>SR-024</x:v>
      </x:c>
      <x:c r="Q6894" s="16" t="n">
        <x:v>90</x:v>
      </x:c>
      <x:c r="R6894" s="17" t="n">
        <x:v>22.12</x:v>
      </x:c>
      <x:c r="S6894" s="18" t="n">
        <x:v>0.02</x:v>
      </x:c>
      <x:c r="T6894" s="17" t="n">
        <x:v>1991.23</x:v>
      </x:c>
      <x:c r="U6894" s="17" t="n">
        <x:v>1951.41</x:v>
      </x:c>
      <x:c r="V6894" s="17" t="n">
        <x:v>965.96</x:v>
      </x:c>
      <x:c r="W6894" s="17" t="n">
        <x:v>985.45</x:v>
      </x:c>
      <x:c r="X6894" s="18" t="n">
        <x:v>0.505</x:v>
      </x:c>
      <x:c r="Y6894" s="17" t="n">
        <x:v>2027.42</x:v>
      </x:c>
      <x:c r="Z6894" s="18" t="n">
        <x:v>0.9625</x:v>
      </x:c>
      <x:c r="AA6894" s="18" t="n">
        <x:v>-0.0252</x:v>
      </x:c>
      <x:c r="AB6894" t="str">
        <x:v>No</x:v>
      </x:c>
      <x:c r="AC6894" t="str">
        <x:v>Core</x:v>
      </x:c>
      <x:c r="AD6894" s="18" t="n">
        <x:v>0.5049938249778365</x:v>
      </x:c>
      <x:c r="AE6894" s="18" t="n">
        <x:v>0.9625090015882254</x:v>
      </x:c>
      <x:c r="AF6894" s="17" t="n">
        <x:v>-76.00999999999999</x:v>
      </x:c>
      <x:c r="AG6894" s="18" t="n">
        <x:v>-0.03749099841177456</x:v>
      </x:c>
      <x:c r="AH6894" t="str">
        <x:v>Below Target</x:v>
      </x:c>
    </x:row>
    <x:row r="6895">
      <x:c r="A6895" t="str">
        <x:v>TXN-006892</x:v>
      </x:c>
      <x:c r="B6895" s="14" t="d">
        <x:v>2025-07-31T00:00:00.000Z</x:v>
      </x:c>
      <x:c r="C6895" t="n">
        <x:v>2025</x:v>
      </x:c>
      <x:c r="D6895" t="str">
        <x:v>Q3</x:v>
      </x:c>
      <x:c r="E6895" t="n">
        <x:v>7</x:v>
      </x:c>
      <x:c r="F6895" t="str">
        <x:v>July</x:v>
      </x:c>
      <x:c r="G6895" s="15" t="d">
        <x:v>2025-07-01T00:00:00.000Z</x:v>
      </x:c>
      <x:c r="H6895" t="str">
        <x:v>2025-07</x:v>
      </x:c>
      <x:c r="I6895" t="str">
        <x:v>India</x:v>
      </x:c>
      <x:c r="J6895" t="str">
        <x:v>Asia Pacific</x:v>
      </x:c>
      <x:c r="K6895" t="str">
        <x:v>INR</x:v>
      </x:c>
      <x:c r="L6895" t="str">
        <x:v>Crown Royal</x:v>
      </x:c>
      <x:c r="M6895" t="str">
        <x:v>Canadian Whisky</x:v>
      </x:c>
      <x:c r="N6895" t="str">
        <x:v>Off-Trade</x:v>
      </x:c>
      <x:c r="O6895" t="str">
        <x:v>E-commerce Partner</x:v>
      </x:c>
      <x:c r="P6895" t="str">
        <x:v>SR-003</x:v>
      </x:c>
      <x:c r="Q6895" s="16" t="n">
        <x:v>21</x:v>
      </x:c>
      <x:c r="R6895" s="17" t="n">
        <x:v>27.57</x:v>
      </x:c>
      <x:c r="S6895" s="18" t="n">
        <x:v>0.1</x:v>
      </x:c>
      <x:c r="T6895" s="17" t="n">
        <x:v>579.02</x:v>
      </x:c>
      <x:c r="U6895" s="17" t="n">
        <x:v>521.12</x:v>
      </x:c>
      <x:c r="V6895" s="17" t="n">
        <x:v>226.42</x:v>
      </x:c>
      <x:c r="W6895" s="17" t="n">
        <x:v>294.71</x:v>
      </x:c>
      <x:c r="X6895" s="18" t="n">
        <x:v>0.5655</x:v>
      </x:c>
      <x:c r="Y6895" s="17" t="n">
        <x:v>487.58</x:v>
      </x:c>
      <x:c r="Z6895" s="18" t="n">
        <x:v>1.0688</x:v>
      </x:c>
      <x:c r="AA6895" s="18" t="n">
        <x:v>0.0754</x:v>
      </x:c>
      <x:c r="AB6895" t="str">
        <x:v>Yes</x:v>
      </x:c>
      <x:c r="AC6895" t="str">
        <x:v>Premium Core</x:v>
      </x:c>
      <x:c r="AD6895" s="18" t="n">
        <x:v>0.5655319312250537</x:v>
      </x:c>
      <x:c r="AE6895" s="18" t="n">
        <x:v>1.0687887115960457</x:v>
      </x:c>
      <x:c r="AF6895" s="17" t="n">
        <x:v>33.54000000000002</x:v>
      </x:c>
      <x:c r="AG6895" s="18" t="n">
        <x:v>0.06878871159604583</x:v>
      </x:c>
      <x:c r="AH6895" t="str">
        <x:v>Above Target</x:v>
      </x:c>
    </x:row>
    <x:row r="6896">
      <x:c r="A6896" t="str">
        <x:v>TXN-006893</x:v>
      </x:c>
      <x:c r="B6896" s="14" t="d">
        <x:v>2023-06-18T00:00:00.000Z</x:v>
      </x:c>
      <x:c r="C6896" t="n">
        <x:v>2023</x:v>
      </x:c>
      <x:c r="D6896" t="str">
        <x:v>Q2</x:v>
      </x:c>
      <x:c r="E6896" t="n">
        <x:v>6</x:v>
      </x:c>
      <x:c r="F6896" t="str">
        <x:v>June</x:v>
      </x:c>
      <x:c r="G6896" s="15" t="d">
        <x:v>2023-06-01T00:00:00.000Z</x:v>
      </x:c>
      <x:c r="H6896" t="str">
        <x:v>2023-06</x:v>
      </x:c>
      <x:c r="I6896" t="str">
        <x:v>Australia</x:v>
      </x:c>
      <x:c r="J6896" t="str">
        <x:v>Asia Pacific</x:v>
      </x:c>
      <x:c r="K6896" t="str">
        <x:v>AUD</x:v>
      </x:c>
      <x:c r="L6896" t="str">
        <x:v>Crown Royal</x:v>
      </x:c>
      <x:c r="M6896" t="str">
        <x:v>Canadian Whisky</x:v>
      </x:c>
      <x:c r="N6896" t="str">
        <x:v>On-Trade</x:v>
      </x:c>
      <x:c r="O6896" t="str">
        <x:v>Hospitality Group</x:v>
      </x:c>
      <x:c r="P6896" t="str">
        <x:v>SR-022</x:v>
      </x:c>
      <x:c r="Q6896" s="16" t="n">
        <x:v>101</x:v>
      </x:c>
      <x:c r="R6896" s="17" t="n">
        <x:v>36.89</x:v>
      </x:c>
      <x:c r="S6896" s="18" t="n">
        <x:v>0.15</x:v>
      </x:c>
      <x:c r="T6896" s="17" t="n">
        <x:v>3726.18</x:v>
      </x:c>
      <x:c r="U6896" s="17" t="n">
        <x:v>3167.26</x:v>
      </x:c>
      <x:c r="V6896" s="17" t="n">
        <x:v>1407.5</x:v>
      </x:c>
      <x:c r="W6896" s="17" t="n">
        <x:v>1759.76</x:v>
      </x:c>
      <x:c r="X6896" s="18" t="n">
        <x:v>0.5556</x:v>
      </x:c>
      <x:c r="Y6896" s="17" t="n">
        <x:v>3151.31</x:v>
      </x:c>
      <x:c r="Z6896" s="18" t="n">
        <x:v>1.0051</x:v>
      </x:c>
      <x:c r="AA6896" s="18" t="n">
        <x:v>-0.0166</x:v>
      </x:c>
      <x:c r="AB6896" t="str">
        <x:v>Yes</x:v>
      </x:c>
      <x:c r="AC6896" t="str">
        <x:v>Premium Core</x:v>
      </x:c>
      <x:c r="AD6896" s="18" t="n">
        <x:v>0.5556095805207024</x:v>
      </x:c>
      <x:c r="AE6896" s="18" t="n">
        <x:v>1.0050613871691456</x:v>
      </x:c>
      <x:c r="AF6896" s="17" t="n">
        <x:v>15.950000000000273</x:v>
      </x:c>
      <x:c r="AG6896" s="18" t="n">
        <x:v>0.0050613871691456164</x:v>
      </x:c>
      <x:c r="AH6896" t="str">
        <x:v>Above Target</x:v>
      </x:c>
    </x:row>
    <x:row r="6897">
      <x:c r="A6897" t="str">
        <x:v>TXN-006894</x:v>
      </x:c>
      <x:c r="B6897" s="14" t="d">
        <x:v>2023-11-21T00:00:00.000Z</x:v>
      </x:c>
      <x:c r="C6897" t="n">
        <x:v>2023</x:v>
      </x:c>
      <x:c r="D6897" t="str">
        <x:v>Q4</x:v>
      </x:c>
      <x:c r="E6897" t="n">
        <x:v>11</x:v>
      </x:c>
      <x:c r="F6897" t="str">
        <x:v>November</x:v>
      </x:c>
      <x:c r="G6897" s="15" t="d">
        <x:v>2023-11-01T00:00:00.000Z</x:v>
      </x:c>
      <x:c r="H6897" t="str">
        <x:v>2023-11</x:v>
      </x:c>
      <x:c r="I6897" t="str">
        <x:v>Singapore</x:v>
      </x:c>
      <x:c r="J6897" t="str">
        <x:v>Asia Pacific</x:v>
      </x:c>
      <x:c r="K6897" t="str">
        <x:v>SGD</x:v>
      </x:c>
      <x:c r="L6897" t="str">
        <x:v>Captain Morgan</x:v>
      </x:c>
      <x:c r="M6897" t="str">
        <x:v>Rum</x:v>
      </x:c>
      <x:c r="N6897" t="str">
        <x:v>Wholesale</x:v>
      </x:c>
      <x:c r="O6897" t="str">
        <x:v>Key Account</x:v>
      </x:c>
      <x:c r="P6897" t="str">
        <x:v>SR-051</x:v>
      </x:c>
      <x:c r="Q6897" s="16" t="n">
        <x:v>34</x:v>
      </x:c>
      <x:c r="R6897" s="17" t="n">
        <x:v>18.72</x:v>
      </x:c>
      <x:c r="S6897" s="18" t="n">
        <x:v>0</x:v>
      </x:c>
      <x:c r="T6897" s="17" t="n">
        <x:v>636.55</x:v>
      </x:c>
      <x:c r="U6897" s="17" t="n">
        <x:v>636.55</x:v>
      </x:c>
      <x:c r="V6897" s="17" t="n">
        <x:v>324.89</x:v>
      </x:c>
      <x:c r="W6897" s="17" t="n">
        <x:v>311.66</x:v>
      </x:c>
      <x:c r="X6897" s="18" t="n">
        <x:v>0.4896</x:v>
      </x:c>
      <x:c r="Y6897" s="17" t="n">
        <x:v>736.85</x:v>
      </x:c>
      <x:c r="Z6897" s="18" t="n">
        <x:v>0.8639</x:v>
      </x:c>
      <x:c r="AA6897" s="18" t="n">
        <x:v>0.0039</x:v>
      </x:c>
      <x:c r="AB6897" t="str">
        <x:v>No</x:v>
      </x:c>
      <x:c r="AC6897" t="str">
        <x:v>Core</x:v>
      </x:c>
      <x:c r="AD6897" s="18" t="n">
        <x:v>0.4896080433587307</x:v>
      </x:c>
      <x:c r="AE6897" s="18" t="n">
        <x:v>0.8638800298568229</x:v>
      </x:c>
      <x:c r="AF6897" s="17" t="n">
        <x:v>-100.30000000000007</x:v>
      </x:c>
      <x:c r="AG6897" s="18" t="n">
        <x:v>-0.13611997014317712</x:v>
      </x:c>
      <x:c r="AH6897" t="str">
        <x:v>Below Target</x:v>
      </x:c>
    </x:row>
    <x:row r="6898">
      <x:c r="A6898" t="str">
        <x:v>TXN-006895</x:v>
      </x:c>
      <x:c r="B6898" s="14" t="d">
        <x:v>2024-11-12T00:00:00.000Z</x:v>
      </x:c>
      <x:c r="C6898" t="n">
        <x:v>2024</x:v>
      </x:c>
      <x:c r="D6898" t="str">
        <x:v>Q4</x:v>
      </x:c>
      <x:c r="E6898" t="n">
        <x:v>11</x:v>
      </x:c>
      <x:c r="F6898" t="str">
        <x:v>November</x:v>
      </x:c>
      <x:c r="G6898" s="15" t="d">
        <x:v>2024-11-01T00:00:00.000Z</x:v>
      </x:c>
      <x:c r="H6898" t="str">
        <x:v>2024-11</x:v>
      </x:c>
      <x:c r="I6898" t="str">
        <x:v>United States</x:v>
      </x:c>
      <x:c r="J6898" t="str">
        <x:v>North America</x:v>
      </x:c>
      <x:c r="K6898" t="str">
        <x:v>USD</x:v>
      </x:c>
      <x:c r="L6898" t="str">
        <x:v>Captain Morgan</x:v>
      </x:c>
      <x:c r="M6898" t="str">
        <x:v>Rum</x:v>
      </x:c>
      <x:c r="N6898" t="str">
        <x:v>E-commerce</x:v>
      </x:c>
      <x:c r="O6898" t="str">
        <x:v>Key Account</x:v>
      </x:c>
      <x:c r="P6898" t="str">
        <x:v>SR-050</x:v>
      </x:c>
      <x:c r="Q6898" s="16" t="n">
        <x:v>182</x:v>
      </x:c>
      <x:c r="R6898" s="17" t="n">
        <x:v>21.29</x:v>
      </x:c>
      <x:c r="S6898" s="18" t="n">
        <x:v>0</x:v>
      </x:c>
      <x:c r="T6898" s="17" t="n">
        <x:v>3875.68</x:v>
      </x:c>
      <x:c r="U6898" s="17" t="n">
        <x:v>3875.68</x:v>
      </x:c>
      <x:c r="V6898" s="17" t="n">
        <x:v>1931.55</x:v>
      </x:c>
      <x:c r="W6898" s="17" t="n">
        <x:v>1944.12</x:v>
      </x:c>
      <x:c r="X6898" s="18" t="n">
        <x:v>0.5016</x:v>
      </x:c>
      <x:c r="Y6898" s="17" t="n">
        <x:v>3827.19</x:v>
      </x:c>
      <x:c r="Z6898" s="18" t="n">
        <x:v>1.0127</x:v>
      </x:c>
      <x:c r="AA6898" s="18" t="n">
        <x:v>0.0461</x:v>
      </x:c>
      <x:c r="AB6898" t="str">
        <x:v>No</x:v>
      </x:c>
      <x:c r="AC6898" t="str">
        <x:v>Core</x:v>
      </x:c>
      <x:c r="AD6898" s="18" t="n">
        <x:v>0.5016203608141023</x:v>
      </x:c>
      <x:c r="AE6898" s="18" t="n">
        <x:v>1.0126698700613244</x:v>
      </x:c>
      <x:c r="AF6898" s="17" t="n">
        <x:v>48.48999999999978</x:v>
      </x:c>
      <x:c r="AG6898" s="18" t="n">
        <x:v>0.012669870061324308</x:v>
      </x:c>
      <x:c r="AH6898" t="str">
        <x:v>Above Target</x:v>
      </x:c>
    </x:row>
    <x:row r="6899">
      <x:c r="A6899" t="str">
        <x:v>TXN-006896</x:v>
      </x:c>
      <x:c r="B6899" s="14" t="d">
        <x:v>2024-04-16T00:00:00.000Z</x:v>
      </x:c>
      <x:c r="C6899" t="n">
        <x:v>2024</x:v>
      </x:c>
      <x:c r="D6899" t="str">
        <x:v>Q2</x:v>
      </x:c>
      <x:c r="E6899" t="n">
        <x:v>4</x:v>
      </x:c>
      <x:c r="F6899" t="str">
        <x:v>April</x:v>
      </x:c>
      <x:c r="G6899" s="15" t="d">
        <x:v>2024-04-01T00:00:00.000Z</x:v>
      </x:c>
      <x:c r="H6899" t="str">
        <x:v>2024-04</x:v>
      </x:c>
      <x:c r="I6899" t="str">
        <x:v>United States</x:v>
      </x:c>
      <x:c r="J6899" t="str">
        <x:v>North America</x:v>
      </x:c>
      <x:c r="K6899" t="str">
        <x:v>USD</x:v>
      </x:c>
      <x:c r="L6899" t="str">
        <x:v>Cîroc</x:v>
      </x:c>
      <x:c r="M6899" t="str">
        <x:v>Vodka</x:v>
      </x:c>
      <x:c r="N6899" t="str">
        <x:v>E-commerce</x:v>
      </x:c>
      <x:c r="O6899" t="str">
        <x:v>Distributor</x:v>
      </x:c>
      <x:c r="P6899" t="str">
        <x:v>SR-056</x:v>
      </x:c>
      <x:c r="Q6899" s="16" t="n">
        <x:v>236</x:v>
      </x:c>
      <x:c r="R6899" s="17" t="n">
        <x:v>35.67</x:v>
      </x:c>
      <x:c r="S6899" s="18" t="n">
        <x:v>0</x:v>
      </x:c>
      <x:c r="T6899" s="17" t="n">
        <x:v>8418.85</x:v>
      </x:c>
      <x:c r="U6899" s="17" t="n">
        <x:v>8418.85</x:v>
      </x:c>
      <x:c r="V6899" s="17" t="n">
        <x:v>3288.58</x:v>
      </x:c>
      <x:c r="W6899" s="17" t="n">
        <x:v>5130.26</x:v>
      </x:c>
      <x:c r="X6899" s="18" t="n">
        <x:v>0.6094</x:v>
      </x:c>
      <x:c r="Y6899" s="17" t="n">
        <x:v>9320.66</x:v>
      </x:c>
      <x:c r="Z6899" s="18" t="n">
        <x:v>0.9032</x:v>
      </x:c>
      <x:c r="AA6899" s="18" t="n">
        <x:v>0.1009</x:v>
      </x:c>
      <x:c r="AB6899" t="str">
        <x:v>No</x:v>
      </x:c>
      <x:c r="AC6899" t="str">
        <x:v>Luxury / Reserve</x:v>
      </x:c>
      <x:c r="AD6899" s="18" t="n">
        <x:v>0.609377765371755</x:v>
      </x:c>
      <x:c r="AE6899" s="18" t="n">
        <x:v>0.9032461220557343</x:v>
      </x:c>
      <x:c r="AF6899" s="17" t="n">
        <x:v>-901.8099999999995</x:v>
      </x:c>
      <x:c r="AG6899" s="18" t="n">
        <x:v>-0.0967538779442657</x:v>
      </x:c>
      <x:c r="AH6899" t="str">
        <x:v>Below Target</x:v>
      </x:c>
    </x:row>
    <x:row r="6900">
      <x:c r="A6900" t="str">
        <x:v>TXN-006897</x:v>
      </x:c>
      <x:c r="B6900" s="14" t="d">
        <x:v>2025-09-19T00:00:00.000Z</x:v>
      </x:c>
      <x:c r="C6900" t="n">
        <x:v>2025</x:v>
      </x:c>
      <x:c r="D6900" t="str">
        <x:v>Q3</x:v>
      </x:c>
      <x:c r="E6900" t="n">
        <x:v>9</x:v>
      </x:c>
      <x:c r="F6900" t="str">
        <x:v>September</x:v>
      </x:c>
      <x:c r="G6900" s="15" t="d">
        <x:v>2025-09-01T00:00:00.000Z</x:v>
      </x:c>
      <x:c r="H6900" t="str">
        <x:v>2025-09</x:v>
      </x:c>
      <x:c r="I6900" t="str">
        <x:v>United States</x:v>
      </x:c>
      <x:c r="J6900" t="str">
        <x:v>North America</x:v>
      </x:c>
      <x:c r="K6900" t="str">
        <x:v>USD</x:v>
      </x:c>
      <x:c r="L6900" t="str">
        <x:v>Buchanan's</x:v>
      </x:c>
      <x:c r="M6900" t="str">
        <x:v>Scotch Whisky</x:v>
      </x:c>
      <x:c r="N6900" t="str">
        <x:v>Off-Trade</x:v>
      </x:c>
      <x:c r="O6900" t="str">
        <x:v>Key Account</x:v>
      </x:c>
      <x:c r="P6900" t="str">
        <x:v>SR-042</x:v>
      </x:c>
      <x:c r="Q6900" s="16" t="n">
        <x:v>157</x:v>
      </x:c>
      <x:c r="R6900" s="17" t="n">
        <x:v>29.62</x:v>
      </x:c>
      <x:c r="S6900" s="18" t="n">
        <x:v>0.12</x:v>
      </x:c>
      <x:c r="T6900" s="17" t="n">
        <x:v>4650.73</x:v>
      </x:c>
      <x:c r="U6900" s="17" t="n">
        <x:v>4092.64</x:v>
      </x:c>
      <x:c r="V6900" s="17" t="n">
        <x:v>2028.9</x:v>
      </x:c>
      <x:c r="W6900" s="17" t="n">
        <x:v>2063.74</x:v>
      </x:c>
      <x:c r="X6900" s="18" t="n">
        <x:v>0.5043</x:v>
      </x:c>
      <x:c r="Y6900" s="17" t="n">
        <x:v>3694.59</x:v>
      </x:c>
      <x:c r="Z6900" s="18" t="n">
        <x:v>1.1077</x:v>
      </x:c>
      <x:c r="AA6900" s="18" t="n">
        <x:v>0.1034</x:v>
      </x:c>
      <x:c r="AB6900" t="str">
        <x:v>Yes</x:v>
      </x:c>
      <x:c r="AC6900" t="str">
        <x:v>Premium Core</x:v>
      </x:c>
      <x:c r="AD6900" s="18" t="n">
        <x:v>0.5042564212830838</x:v>
      </x:c>
      <x:c r="AE6900" s="18" t="n">
        <x:v>1.1077386124035413</x:v>
      </x:c>
      <x:c r="AF6900" s="17" t="n">
        <x:v>398.0499999999997</x:v>
      </x:c>
      <x:c r="AG6900" s="18" t="n">
        <x:v>0.10773861240354132</x:v>
      </x:c>
      <x:c r="AH6900" t="str">
        <x:v>Above Target</x:v>
      </x:c>
    </x:row>
    <x:row r="6901">
      <x:c r="A6901" t="str">
        <x:v>TXN-006898</x:v>
      </x:c>
      <x:c r="B6901" s="14" t="d">
        <x:v>2025-09-28T00:00:00.000Z</x:v>
      </x:c>
      <x:c r="C6901" t="n">
        <x:v>2025</x:v>
      </x:c>
      <x:c r="D6901" t="str">
        <x:v>Q3</x:v>
      </x:c>
      <x:c r="E6901" t="n">
        <x:v>9</x:v>
      </x:c>
      <x:c r="F6901" t="str">
        <x:v>September</x:v>
      </x:c>
      <x:c r="G6901" s="15" t="d">
        <x:v>2025-09-01T00:00:00.000Z</x:v>
      </x:c>
      <x:c r="H6901" t="str">
        <x:v>2025-09</x:v>
      </x:c>
      <x:c r="I6901" t="str">
        <x:v>Spain</x:v>
      </x:c>
      <x:c r="J6901" t="str">
        <x:v>Europe</x:v>
      </x:c>
      <x:c r="K6901" t="str">
        <x:v>EUR</x:v>
      </x:c>
      <x:c r="L6901" t="str">
        <x:v>Don Julio</x:v>
      </x:c>
      <x:c r="M6901" t="str">
        <x:v>Tequila</x:v>
      </x:c>
      <x:c r="N6901" t="str">
        <x:v>Wholesale</x:v>
      </x:c>
      <x:c r="O6901" t="str">
        <x:v>Key Account</x:v>
      </x:c>
      <x:c r="P6901" t="str">
        <x:v>SR-019</x:v>
      </x:c>
      <x:c r="Q6901" s="16" t="n">
        <x:v>24</x:v>
      </x:c>
      <x:c r="R6901" s="17" t="n">
        <x:v>46.4</x:v>
      </x:c>
      <x:c r="S6901" s="18" t="n">
        <x:v>0</x:v>
      </x:c>
      <x:c r="T6901" s="17" t="n">
        <x:v>1113.67</x:v>
      </x:c>
      <x:c r="U6901" s="17" t="n">
        <x:v>1113.67</x:v>
      </x:c>
      <x:c r="V6901" s="17" t="n">
        <x:v>476.27</x:v>
      </x:c>
      <x:c r="W6901" s="17" t="n">
        <x:v>637.39</x:v>
      </x:c>
      <x:c r="X6901" s="18" t="n">
        <x:v>0.5723</x:v>
      </x:c>
      <x:c r="Y6901" s="17" t="n">
        <x:v>1255.36</x:v>
      </x:c>
      <x:c r="Z6901" s="18" t="n">
        <x:v>0.8871</x:v>
      </x:c>
      <x:c r="AA6901" s="18" t="n">
        <x:v>0.0174</x:v>
      </x:c>
      <x:c r="AB6901" t="str">
        <x:v>No</x:v>
      </x:c>
      <x:c r="AC6901" t="str">
        <x:v>Luxury / Reserve</x:v>
      </x:c>
      <x:c r="AD6901" s="18" t="n">
        <x:v>0.5723329172914777</x:v>
      </x:c>
      <x:c r="AE6901" s="18" t="n">
        <x:v>0.8871319780780017</x:v>
      </x:c>
      <x:c r="AF6901" s="17" t="n">
        <x:v>-141.68999999999983</x:v>
      </x:c>
      <x:c r="AG6901" s="18" t="n">
        <x:v>-0.11286802192199834</x:v>
      </x:c>
      <x:c r="AH6901" t="str">
        <x:v>Below Target</x:v>
      </x:c>
    </x:row>
    <x:row r="6902">
      <x:c r="A6902" t="str">
        <x:v>TXN-006899</x:v>
      </x:c>
      <x:c r="B6902" s="14" t="d">
        <x:v>2023-08-31T00:00:00.000Z</x:v>
      </x:c>
      <x:c r="C6902" t="n">
        <x:v>2023</x:v>
      </x:c>
      <x:c r="D6902" t="str">
        <x:v>Q3</x:v>
      </x:c>
      <x:c r="E6902" t="n">
        <x:v>8</x:v>
      </x:c>
      <x:c r="F6902" t="str">
        <x:v>August</x:v>
      </x:c>
      <x:c r="G6902" s="15" t="d">
        <x:v>2023-08-01T00:00:00.000Z</x:v>
      </x:c>
      <x:c r="H6902" t="str">
        <x:v>2023-08</x:v>
      </x:c>
      <x:c r="I6902" t="str">
        <x:v>United Kingdom</x:v>
      </x:c>
      <x:c r="J6902" t="str">
        <x:v>Europe</x:v>
      </x:c>
      <x:c r="K6902" t="str">
        <x:v>GBP</x:v>
      </x:c>
      <x:c r="L6902" t="str">
        <x:v>Guinness</x:v>
      </x:c>
      <x:c r="M6902" t="str">
        <x:v>Beer / Stout</x:v>
      </x:c>
      <x:c r="N6902" t="str">
        <x:v>Wholesale</x:v>
      </x:c>
      <x:c r="O6902" t="str">
        <x:v>Distributor</x:v>
      </x:c>
      <x:c r="P6902" t="str">
        <x:v>SR-012</x:v>
      </x:c>
      <x:c r="Q6902" s="16" t="n">
        <x:v>39</x:v>
      </x:c>
      <x:c r="R6902" s="17" t="n">
        <x:v>7.1</x:v>
      </x:c>
      <x:c r="S6902" s="18" t="n">
        <x:v>0.03</x:v>
      </x:c>
      <x:c r="T6902" s="17" t="n">
        <x:v>276.74</x:v>
      </x:c>
      <x:c r="U6902" s="17" t="n">
        <x:v>268.44</x:v>
      </x:c>
      <x:c r="V6902" s="17" t="n">
        <x:v>148.84</x:v>
      </x:c>
      <x:c r="W6902" s="17" t="n">
        <x:v>119.6</x:v>
      </x:c>
      <x:c r="X6902" s="18" t="n">
        <x:v>0.4455</x:v>
      </x:c>
      <x:c r="Y6902" s="17" t="n">
        <x:v>275.84</x:v>
      </x:c>
      <x:c r="Z6902" s="18" t="n">
        <x:v>0.9732</x:v>
      </x:c>
      <x:c r="AA6902" s="18" t="n">
        <x:v>-0.039</x:v>
      </x:c>
      <x:c r="AB6902" t="str">
        <x:v>No</x:v>
      </x:c>
      <x:c r="AC6902" t="str">
        <x:v>Core</x:v>
      </x:c>
      <x:c r="AD6902" s="18" t="n">
        <x:v>0.4455371777678438</x:v>
      </x:c>
      <x:c r="AE6902" s="18" t="n">
        <x:v>0.9731728538283063</x:v>
      </x:c>
      <x:c r="AF6902" s="17" t="n">
        <x:v>-7.399999999999977</x:v>
      </x:c>
      <x:c r="AG6902" s="18" t="n">
        <x:v>-0.026827146171693655</x:v>
      </x:c>
      <x:c r="AH6902" t="str">
        <x:v>Below Target</x:v>
      </x:c>
    </x:row>
    <x:row r="6903">
      <x:c r="A6903" t="str">
        <x:v>TXN-006900</x:v>
      </x:c>
      <x:c r="B6903" s="14" t="d">
        <x:v>2023-10-20T00:00:00.000Z</x:v>
      </x:c>
      <x:c r="C6903" t="n">
        <x:v>2023</x:v>
      </x:c>
      <x:c r="D6903" t="str">
        <x:v>Q4</x:v>
      </x:c>
      <x:c r="E6903" t="n">
        <x:v>10</x:v>
      </x:c>
      <x:c r="F6903" t="str">
        <x:v>October</x:v>
      </x:c>
      <x:c r="G6903" s="15" t="d">
        <x:v>2023-10-01T00:00:00.000Z</x:v>
      </x:c>
      <x:c r="H6903" t="str">
        <x:v>2023-10</x:v>
      </x:c>
      <x:c r="I6903" t="str">
        <x:v>United States</x:v>
      </x:c>
      <x:c r="J6903" t="str">
        <x:v>North America</x:v>
      </x:c>
      <x:c r="K6903" t="str">
        <x:v>USD</x:v>
      </x:c>
      <x:c r="L6903" t="str">
        <x:v>Baileys</x:v>
      </x:c>
      <x:c r="M6903" t="str">
        <x:v>Liqueur</x:v>
      </x:c>
      <x:c r="N6903" t="str">
        <x:v>E-commerce</x:v>
      </x:c>
      <x:c r="O6903" t="str">
        <x:v>Key Account</x:v>
      </x:c>
      <x:c r="P6903" t="str">
        <x:v>SR-042</x:v>
      </x:c>
      <x:c r="Q6903" s="16" t="n">
        <x:v>98</x:v>
      </x:c>
      <x:c r="R6903" s="17" t="n">
        <x:v>19.74</x:v>
      </x:c>
      <x:c r="S6903" s="18" t="n">
        <x:v>0</x:v>
      </x:c>
      <x:c r="T6903" s="17" t="n">
        <x:v>1934.57</x:v>
      </x:c>
      <x:c r="U6903" s="17" t="n">
        <x:v>1934.57</x:v>
      </x:c>
      <x:c r="V6903" s="17" t="n">
        <x:v>875.93</x:v>
      </x:c>
      <x:c r="W6903" s="17" t="n">
        <x:v>1058.64</x:v>
      </x:c>
      <x:c r="X6903" s="18" t="n">
        <x:v>0.5472</x:v>
      </x:c>
      <x:c r="Y6903" s="17" t="n">
        <x:v>2098.34</x:v>
      </x:c>
      <x:c r="Z6903" s="18" t="n">
        <x:v>0.922</x:v>
      </x:c>
      <x:c r="AA6903" s="18" t="n">
        <x:v>0.0464</x:v>
      </x:c>
      <x:c r="AB6903" t="str">
        <x:v>No</x:v>
      </x:c>
      <x:c r="AC6903" t="str">
        <x:v>Core</x:v>
      </x:c>
      <x:c r="AD6903" s="18" t="n">
        <x:v>0.547222380167169</x:v>
      </x:c>
      <x:c r="AE6903" s="18" t="n">
        <x:v>0.9219525910958185</x:v>
      </x:c>
      <x:c r="AF6903" s="17" t="n">
        <x:v>-163.7700000000002</x:v>
      </x:c>
      <x:c r="AG6903" s="18" t="n">
        <x:v>-0.07804740890418149</x:v>
      </x:c>
      <x:c r="AH6903" t="str">
        <x:v>Below Target</x:v>
      </x:c>
    </x:row>
    <x:row r="6904">
      <x:c r="A6904" t="str">
        <x:v>TXN-006901</x:v>
      </x:c>
      <x:c r="B6904" s="14" t="d">
        <x:v>2023-12-15T00:00:00.000Z</x:v>
      </x:c>
      <x:c r="C6904" t="n">
        <x:v>2023</x:v>
      </x:c>
      <x:c r="D6904" t="str">
        <x:v>Q4</x:v>
      </x:c>
      <x:c r="E6904" t="n">
        <x:v>12</x:v>
      </x:c>
      <x:c r="F6904" t="str">
        <x:v>December</x:v>
      </x:c>
      <x:c r="G6904" s="15" t="d">
        <x:v>2023-12-01T00:00:00.000Z</x:v>
      </x:c>
      <x:c r="H6904" t="str">
        <x:v>2023-12</x:v>
      </x:c>
      <x:c r="I6904" t="str">
        <x:v>United Kingdom</x:v>
      </x:c>
      <x:c r="J6904" t="str">
        <x:v>Europe</x:v>
      </x:c>
      <x:c r="K6904" t="str">
        <x:v>GBP</x:v>
      </x:c>
      <x:c r="L6904" t="str">
        <x:v>Johnnie Walker</x:v>
      </x:c>
      <x:c r="M6904" t="str">
        <x:v>Scotch Whisky</x:v>
      </x:c>
      <x:c r="N6904" t="str">
        <x:v>On-Trade</x:v>
      </x:c>
      <x:c r="O6904" t="str">
        <x:v>Distributor</x:v>
      </x:c>
      <x:c r="P6904" t="str">
        <x:v>SR-019</x:v>
      </x:c>
      <x:c r="Q6904" s="16" t="n">
        <x:v>93</x:v>
      </x:c>
      <x:c r="R6904" s="17" t="n">
        <x:v>38.97</x:v>
      </x:c>
      <x:c r="S6904" s="18" t="n">
        <x:v>0.02</x:v>
      </x:c>
      <x:c r="T6904" s="17" t="n">
        <x:v>3624.33</x:v>
      </x:c>
      <x:c r="U6904" s="17" t="n">
        <x:v>3551.84</x:v>
      </x:c>
      <x:c r="V6904" s="17" t="n">
        <x:v>1513.76</x:v>
      </x:c>
      <x:c r="W6904" s="17" t="n">
        <x:v>2038.09</x:v>
      </x:c>
      <x:c r="X6904" s="18" t="n">
        <x:v>0.5738</x:v>
      </x:c>
      <x:c r="Y6904" s="17" t="n">
        <x:v>3853.36</x:v>
      </x:c>
      <x:c r="Z6904" s="18" t="n">
        <x:v>0.9218</x:v>
      </x:c>
      <x:c r="AA6904" s="18" t="n">
        <x:v>0.0871</x:v>
      </x:c>
      <x:c r="AB6904" t="str">
        <x:v>No</x:v>
      </x:c>
      <x:c r="AC6904" t="str">
        <x:v>Luxury / Reserve</x:v>
      </x:c>
      <x:c r="AD6904" s="18" t="n">
        <x:v>0.5738124465065993</x:v>
      </x:c>
      <x:c r="AE6904" s="18" t="n">
        <x:v>0.9217514065646605</x:v>
      </x:c>
      <x:c r="AF6904" s="17" t="n">
        <x:v>-301.52</x:v>
      </x:c>
      <x:c r="AG6904" s="18" t="n">
        <x:v>-0.07824859343533955</x:v>
      </x:c>
      <x:c r="AH6904" t="str">
        <x:v>Below Target</x:v>
      </x:c>
    </x:row>
    <x:row r="6905">
      <x:c r="A6905" t="str">
        <x:v>TXN-006902</x:v>
      </x:c>
      <x:c r="B6905" s="14" t="d">
        <x:v>2026-08-15T00:00:00.000Z</x:v>
      </x:c>
      <x:c r="C6905" t="n">
        <x:v>2026</x:v>
      </x:c>
      <x:c r="D6905" t="str">
        <x:v>Q3</x:v>
      </x:c>
      <x:c r="E6905" t="n">
        <x:v>8</x:v>
      </x:c>
      <x:c r="F6905" t="str">
        <x:v>August</x:v>
      </x:c>
      <x:c r="G6905" s="15" t="d">
        <x:v>2026-08-01T00:00:00.000Z</x:v>
      </x:c>
      <x:c r="H6905" t="str">
        <x:v>2026-08</x:v>
      </x:c>
      <x:c r="I6905" t="str">
        <x:v>Ireland</x:v>
      </x:c>
      <x:c r="J6905" t="str">
        <x:v>Europe</x:v>
      </x:c>
      <x:c r="K6905" t="str">
        <x:v>EUR</x:v>
      </x:c>
      <x:c r="L6905" t="str">
        <x:v>Johnnie Walker</x:v>
      </x:c>
      <x:c r="M6905" t="str">
        <x:v>Scotch Whisky</x:v>
      </x:c>
      <x:c r="N6905" t="str">
        <x:v>On-Trade</x:v>
      </x:c>
      <x:c r="O6905" t="str">
        <x:v>Distributor</x:v>
      </x:c>
      <x:c r="P6905" t="str">
        <x:v>SR-049</x:v>
      </x:c>
      <x:c r="Q6905" s="16" t="n">
        <x:v>35</x:v>
      </x:c>
      <x:c r="R6905" s="17" t="n">
        <x:v>41.08</x:v>
      </x:c>
      <x:c r="S6905" s="18" t="n">
        <x:v>0</x:v>
      </x:c>
      <x:c r="T6905" s="17" t="n">
        <x:v>1437.79</x:v>
      </x:c>
      <x:c r="U6905" s="17" t="n">
        <x:v>1437.79</x:v>
      </x:c>
      <x:c r="V6905" s="17" t="n">
        <x:v>625.86</x:v>
      </x:c>
      <x:c r="W6905" s="17" t="n">
        <x:v>811.93</x:v>
      </x:c>
      <x:c r="X6905" s="18" t="n">
        <x:v>0.5647</x:v>
      </x:c>
      <x:c r="Y6905" s="17" t="n">
        <x:v>1301.86</x:v>
      </x:c>
      <x:c r="Z6905" s="18" t="n">
        <x:v>1.1044</x:v>
      </x:c>
      <x:c r="AA6905" s="18" t="n">
        <x:v>0.106</x:v>
      </x:c>
      <x:c r="AB6905" t="str">
        <x:v>No</x:v>
      </x:c>
      <x:c r="AC6905" t="str">
        <x:v>Luxury / Reserve</x:v>
      </x:c>
      <x:c r="AD6905" s="18" t="n">
        <x:v>0.5647069460769654</x:v>
      </x:c>
      <x:c r="AE6905" s="18" t="n">
        <x:v>1.1044121487717573</x:v>
      </x:c>
      <x:c r="AF6905" s="17" t="n">
        <x:v>135.93000000000006</x:v>
      </x:c>
      <x:c r="AG6905" s="18" t="n">
        <x:v>0.10441214877175739</x:v>
      </x:c>
      <x:c r="AH6905" t="str">
        <x:v>Above Target</x:v>
      </x:c>
    </x:row>
    <x:row r="6906">
      <x:c r="A6906" t="str">
        <x:v>TXN-006903</x:v>
      </x:c>
      <x:c r="B6906" s="14" t="d">
        <x:v>2024-05-09T00:00:00.000Z</x:v>
      </x:c>
      <x:c r="C6906" t="n">
        <x:v>2024</x:v>
      </x:c>
      <x:c r="D6906" t="str">
        <x:v>Q2</x:v>
      </x:c>
      <x:c r="E6906" t="n">
        <x:v>5</x:v>
      </x:c>
      <x:c r="F6906" t="str">
        <x:v>May</x:v>
      </x:c>
      <x:c r="G6906" s="15" t="d">
        <x:v>2024-05-01T00:00:00.000Z</x:v>
      </x:c>
      <x:c r="H6906" t="str">
        <x:v>2024-05</x:v>
      </x:c>
      <x:c r="I6906" t="str">
        <x:v>Nigeria</x:v>
      </x:c>
      <x:c r="J6906" t="str">
        <x:v>Africa</x:v>
      </x:c>
      <x:c r="K6906" t="str">
        <x:v>NGN</x:v>
      </x:c>
      <x:c r="L6906" t="str">
        <x:v>Johnnie Walker</x:v>
      </x:c>
      <x:c r="M6906" t="str">
        <x:v>Scotch Whisky</x:v>
      </x:c>
      <x:c r="N6906" t="str">
        <x:v>Off-Trade</x:v>
      </x:c>
      <x:c r="O6906" t="str">
        <x:v>Independent Retailer</x:v>
      </x:c>
      <x:c r="P6906" t="str">
        <x:v>SR-053</x:v>
      </x:c>
      <x:c r="Q6906" s="16" t="n">
        <x:v>16</x:v>
      </x:c>
      <x:c r="R6906" s="17" t="n">
        <x:v>32.87</x:v>
      </x:c>
      <x:c r="S6906" s="18" t="n">
        <x:v>0.02</x:v>
      </x:c>
      <x:c r="T6906" s="17" t="n">
        <x:v>525.91</x:v>
      </x:c>
      <x:c r="U6906" s="17" t="n">
        <x:v>515.39</x:v>
      </x:c>
      <x:c r="V6906" s="17" t="n">
        <x:v>241.83</x:v>
      </x:c>
      <x:c r="W6906" s="17" t="n">
        <x:v>273.56</x:v>
      </x:c>
      <x:c r="X6906" s="18" t="n">
        <x:v>0.5308</x:v>
      </x:c>
      <x:c r="Y6906" s="17" t="n">
        <x:v>468.86</x:v>
      </x:c>
      <x:c r="Z6906" s="18" t="n">
        <x:v>1.0992</x:v>
      </x:c>
      <x:c r="AA6906" s="18" t="n">
        <x:v>0.0678</x:v>
      </x:c>
      <x:c r="AB6906" t="str">
        <x:v>No</x:v>
      </x:c>
      <x:c r="AC6906" t="str">
        <x:v>Luxury / Reserve</x:v>
      </x:c>
      <x:c r="AD6906" s="18" t="n">
        <x:v>0.5307825142125381</x:v>
      </x:c>
      <x:c r="AE6906" s="18" t="n">
        <x:v>1.0992407115130316</x:v>
      </x:c>
      <x:c r="AF6906" s="17" t="n">
        <x:v>46.52999999999997</x:v>
      </x:c>
      <x:c r="AG6906" s="18" t="n">
        <x:v>0.09924071151303154</x:v>
      </x:c>
      <x:c r="AH6906" t="str">
        <x:v>Above Target</x:v>
      </x:c>
    </x:row>
    <x:row r="6907">
      <x:c r="A6907" t="str">
        <x:v>TXN-006904</x:v>
      </x:c>
      <x:c r="B6907" s="14" t="d">
        <x:v>2024-02-04T00:00:00.000Z</x:v>
      </x:c>
      <x:c r="C6907" t="n">
        <x:v>2024</x:v>
      </x:c>
      <x:c r="D6907" t="str">
        <x:v>Q1</x:v>
      </x:c>
      <x:c r="E6907" t="n">
        <x:v>2</x:v>
      </x:c>
      <x:c r="F6907" t="str">
        <x:v>February</x:v>
      </x:c>
      <x:c r="G6907" s="15" t="d">
        <x:v>2024-02-01T00:00:00.000Z</x:v>
      </x:c>
      <x:c r="H6907" t="str">
        <x:v>2024-02</x:v>
      </x:c>
      <x:c r="I6907" t="str">
        <x:v>Spain</x:v>
      </x:c>
      <x:c r="J6907" t="str">
        <x:v>Europe</x:v>
      </x:c>
      <x:c r="K6907" t="str">
        <x:v>EUR</x:v>
      </x:c>
      <x:c r="L6907" t="str">
        <x:v>Johnnie Walker</x:v>
      </x:c>
      <x:c r="M6907" t="str">
        <x:v>Scotch Whisky</x:v>
      </x:c>
      <x:c r="N6907" t="str">
        <x:v>E-commerce</x:v>
      </x:c>
      <x:c r="O6907" t="str">
        <x:v>Independent Retailer</x:v>
      </x:c>
      <x:c r="P6907" t="str">
        <x:v>SR-019</x:v>
      </x:c>
      <x:c r="Q6907" s="16" t="n">
        <x:v>61</x:v>
      </x:c>
      <x:c r="R6907" s="17" t="n">
        <x:v>36.86</x:v>
      </x:c>
      <x:c r="S6907" s="18" t="n">
        <x:v>0.12</x:v>
      </x:c>
      <x:c r="T6907" s="17" t="n">
        <x:v>2248.65</x:v>
      </x:c>
      <x:c r="U6907" s="17" t="n">
        <x:v>1978.81</x:v>
      </x:c>
      <x:c r="V6907" s="17" t="n">
        <x:v>870.63</x:v>
      </x:c>
      <x:c r="W6907" s="17" t="n">
        <x:v>1108.18</x:v>
      </x:c>
      <x:c r="X6907" s="18" t="n">
        <x:v>0.56</x:v>
      </x:c>
      <x:c r="Y6907" s="17" t="n">
        <x:v>1797.49</x:v>
      </x:c>
      <x:c r="Z6907" s="18" t="n">
        <x:v>1.1009</x:v>
      </x:c>
      <x:c r="AA6907" s="18" t="n">
        <x:v>-0.0161</x:v>
      </x:c>
      <x:c r="AB6907" t="str">
        <x:v>Yes</x:v>
      </x:c>
      <x:c r="AC6907" t="str">
        <x:v>Luxury / Reserve</x:v>
      </x:c>
      <x:c r="AD6907" s="18" t="n">
        <x:v>0.5600234484361813</x:v>
      </x:c>
      <x:c r="AE6907" s="18" t="n">
        <x:v>1.100873996517366</x:v>
      </x:c>
      <x:c r="AF6907" s="17" t="n">
        <x:v>181.31999999999994</x:v>
      </x:c>
      <x:c r="AG6907" s="18" t="n">
        <x:v>0.10087399651736585</x:v>
      </x:c>
      <x:c r="AH6907" t="str">
        <x:v>Above Target</x:v>
      </x:c>
    </x:row>
    <x:row r="6908">
      <x:c r="A6908" t="str">
        <x:v>TXN-006905</x:v>
      </x:c>
      <x:c r="B6908" s="14" t="d">
        <x:v>2025-01-07T00:00:00.000Z</x:v>
      </x:c>
      <x:c r="C6908" t="n">
        <x:v>2025</x:v>
      </x:c>
      <x:c r="D6908" t="str">
        <x:v>Q1</x:v>
      </x:c>
      <x:c r="E6908" t="n">
        <x:v>1</x:v>
      </x:c>
      <x:c r="F6908" t="str">
        <x:v>January</x:v>
      </x:c>
      <x:c r="G6908" s="15" t="d">
        <x:v>2025-01-01T00:00:00.000Z</x:v>
      </x:c>
      <x:c r="H6908" t="str">
        <x:v>2025-01</x:v>
      </x:c>
      <x:c r="I6908" t="str">
        <x:v>France</x:v>
      </x:c>
      <x:c r="J6908" t="str">
        <x:v>Europe</x:v>
      </x:c>
      <x:c r="K6908" t="str">
        <x:v>EUR</x:v>
      </x:c>
      <x:c r="L6908" t="str">
        <x:v>Johnnie Walker</x:v>
      </x:c>
      <x:c r="M6908" t="str">
        <x:v>Scotch Whisky</x:v>
      </x:c>
      <x:c r="N6908" t="str">
        <x:v>Off-Trade</x:v>
      </x:c>
      <x:c r="O6908" t="str">
        <x:v>Distributor</x:v>
      </x:c>
      <x:c r="P6908" t="str">
        <x:v>SR-026</x:v>
      </x:c>
      <x:c r="Q6908" s="16" t="n">
        <x:v>71</x:v>
      </x:c>
      <x:c r="R6908" s="17" t="n">
        <x:v>36.39</x:v>
      </x:c>
      <x:c r="S6908" s="18" t="n">
        <x:v>0.02</x:v>
      </x:c>
      <x:c r="T6908" s="17" t="n">
        <x:v>2584.03</x:v>
      </x:c>
      <x:c r="U6908" s="17" t="n">
        <x:v>2532.35</x:v>
      </x:c>
      <x:c r="V6908" s="17" t="n">
        <x:v>1176.69</x:v>
      </x:c>
      <x:c r="W6908" s="17" t="n">
        <x:v>1355.65</x:v>
      </x:c>
      <x:c r="X6908" s="18" t="n">
        <x:v>0.5353</x:v>
      </x:c>
      <x:c r="Y6908" s="17" t="n">
        <x:v>2348.41</x:v>
      </x:c>
      <x:c r="Z6908" s="18" t="n">
        <x:v>1.0783</x:v>
      </x:c>
      <x:c r="AA6908" s="18" t="n">
        <x:v>-0.0121</x:v>
      </x:c>
      <x:c r="AB6908" t="str">
        <x:v>No</x:v>
      </x:c>
      <x:c r="AC6908" t="str">
        <x:v>Luxury / Reserve</x:v>
      </x:c>
      <x:c r="AD6908" s="18" t="n">
        <x:v>0.535332793650167</x:v>
      </x:c>
      <x:c r="AE6908" s="18" t="n">
        <x:v>1.078325335013903</x:v>
      </x:c>
      <x:c r="AF6908" s="17" t="n">
        <x:v>183.94000000000005</x:v>
      </x:c>
      <x:c r="AG6908" s="18" t="n">
        <x:v>0.07832533501390306</x:v>
      </x:c>
      <x:c r="AH6908" t="str">
        <x:v>Above Target</x:v>
      </x:c>
    </x:row>
    <x:row r="6909">
      <x:c r="A6909" t="str">
        <x:v>TXN-006906</x:v>
      </x:c>
      <x:c r="B6909" s="14" t="d">
        <x:v>2023-05-25T00:00:00.000Z</x:v>
      </x:c>
      <x:c r="C6909" t="n">
        <x:v>2023</x:v>
      </x:c>
      <x:c r="D6909" t="str">
        <x:v>Q2</x:v>
      </x:c>
      <x:c r="E6909" t="n">
        <x:v>5</x:v>
      </x:c>
      <x:c r="F6909" t="str">
        <x:v>May</x:v>
      </x:c>
      <x:c r="G6909" s="15" t="d">
        <x:v>2023-05-01T00:00:00.000Z</x:v>
      </x:c>
      <x:c r="H6909" t="str">
        <x:v>2023-05</x:v>
      </x:c>
      <x:c r="I6909" t="str">
        <x:v>Spain</x:v>
      </x:c>
      <x:c r="J6909" t="str">
        <x:v>Europe</x:v>
      </x:c>
      <x:c r="K6909" t="str">
        <x:v>EUR</x:v>
      </x:c>
      <x:c r="L6909" t="str">
        <x:v>Smirnoff</x:v>
      </x:c>
      <x:c r="M6909" t="str">
        <x:v>Vodka</x:v>
      </x:c>
      <x:c r="N6909" t="str">
        <x:v>Off-Trade</x:v>
      </x:c>
      <x:c r="O6909" t="str">
        <x:v>Distributor</x:v>
      </x:c>
      <x:c r="P6909" t="str">
        <x:v>SR-035</x:v>
      </x:c>
      <x:c r="Q6909" s="16" t="n">
        <x:v>48</x:v>
      </x:c>
      <x:c r="R6909" s="17" t="n">
        <x:v>18.72</x:v>
      </x:c>
      <x:c r="S6909" s="18" t="n">
        <x:v>0</x:v>
      </x:c>
      <x:c r="T6909" s="17" t="n">
        <x:v>898.53</x:v>
      </x:c>
      <x:c r="U6909" s="17" t="n">
        <x:v>898.53</x:v>
      </x:c>
      <x:c r="V6909" s="17" t="n">
        <x:v>456.8</x:v>
      </x:c>
      <x:c r="W6909" s="17" t="n">
        <x:v>441.73</x:v>
      </x:c>
      <x:c r="X6909" s="18" t="n">
        <x:v>0.4916</x:v>
      </x:c>
      <x:c r="Y6909" s="17" t="n">
        <x:v>953.98</x:v>
      </x:c>
      <x:c r="Z6909" s="18" t="n">
        <x:v>0.9419</x:v>
      </x:c>
      <x:c r="AA6909" s="18" t="n">
        <x:v>0.0076</x:v>
      </x:c>
      <x:c r="AB6909" t="str">
        <x:v>No</x:v>
      </x:c>
      <x:c r="AC6909" t="str">
        <x:v>Core</x:v>
      </x:c>
      <x:c r="AD6909" s="18" t="n">
        <x:v>0.49161408077637925</x:v>
      </x:c>
      <x:c r="AE6909" s="18" t="n">
        <x:v>0.9418750917210004</x:v>
      </x:c>
      <x:c r="AF6909" s="17" t="n">
        <x:v>-55.450000000000045</x:v>
      </x:c>
      <x:c r="AG6909" s="18" t="n">
        <x:v>-0.058124908278999604</x:v>
      </x:c>
      <x:c r="AH6909" t="str">
        <x:v>Below Target</x:v>
      </x:c>
    </x:row>
    <x:row r="6910">
      <x:c r="A6910" t="str">
        <x:v>TXN-006907</x:v>
      </x:c>
      <x:c r="B6910" s="14" t="d">
        <x:v>2026-08-02T00:00:00.000Z</x:v>
      </x:c>
      <x:c r="C6910" t="n">
        <x:v>2026</x:v>
      </x:c>
      <x:c r="D6910" t="str">
        <x:v>Q3</x:v>
      </x:c>
      <x:c r="E6910" t="n">
        <x:v>8</x:v>
      </x:c>
      <x:c r="F6910" t="str">
        <x:v>August</x:v>
      </x:c>
      <x:c r="G6910" s="15" t="d">
        <x:v>2026-08-01T00:00:00.000Z</x:v>
      </x:c>
      <x:c r="H6910" t="str">
        <x:v>2026-08</x:v>
      </x:c>
      <x:c r="I6910" t="str">
        <x:v>United States</x:v>
      </x:c>
      <x:c r="J6910" t="str">
        <x:v>North America</x:v>
      </x:c>
      <x:c r="K6910" t="str">
        <x:v>USD</x:v>
      </x:c>
      <x:c r="L6910" t="str">
        <x:v>Captain Morgan</x:v>
      </x:c>
      <x:c r="M6910" t="str">
        <x:v>Rum</x:v>
      </x:c>
      <x:c r="N6910" t="str">
        <x:v>On-Trade</x:v>
      </x:c>
      <x:c r="O6910" t="str">
        <x:v>Independent Retailer</x:v>
      </x:c>
      <x:c r="P6910" t="str">
        <x:v>SR-058</x:v>
      </x:c>
      <x:c r="Q6910" s="16" t="n">
        <x:v>66</x:v>
      </x:c>
      <x:c r="R6910" s="17" t="n">
        <x:v>20.83</x:v>
      </x:c>
      <x:c r="S6910" s="18" t="n">
        <x:v>0</x:v>
      </x:c>
      <x:c r="T6910" s="17" t="n">
        <x:v>1374.5</x:v>
      </x:c>
      <x:c r="U6910" s="17" t="n">
        <x:v>1374.5</x:v>
      </x:c>
      <x:c r="V6910" s="17" t="n">
        <x:v>667.52</x:v>
      </x:c>
      <x:c r="W6910" s="17" t="n">
        <x:v>706.99</x:v>
      </x:c>
      <x:c r="X6910" s="18" t="n">
        <x:v>0.5144</x:v>
      </x:c>
      <x:c r="Y6910" s="17" t="n">
        <x:v>1314.12</x:v>
      </x:c>
      <x:c r="Z6910" s="18" t="n">
        <x:v>1.0459</x:v>
      </x:c>
      <x:c r="AA6910" s="18" t="n">
        <x:v>0.0189</x:v>
      </x:c>
      <x:c r="AB6910" t="str">
        <x:v>No</x:v>
      </x:c>
      <x:c r="AC6910" t="str">
        <x:v>Core</x:v>
      </x:c>
      <x:c r="AD6910" s="18" t="n">
        <x:v>0.5143615860312841</x:v>
      </x:c>
      <x:c r="AE6910" s="18" t="n">
        <x:v>1.0459470976775334</x:v>
      </x:c>
      <x:c r="AF6910" s="17" t="n">
        <x:v>60.38000000000011</x:v>
      </x:c>
      <x:c r="AG6910" s="18" t="n">
        <x:v>0.04594709767753334</x:v>
      </x:c>
      <x:c r="AH6910" t="str">
        <x:v>Above Target</x:v>
      </x:c>
    </x:row>
    <x:row r="6911">
      <x:c r="A6911" t="str">
        <x:v>TXN-006908</x:v>
      </x:c>
      <x:c r="B6911" s="14" t="d">
        <x:v>2024-11-30T00:00:00.000Z</x:v>
      </x:c>
      <x:c r="C6911" t="n">
        <x:v>2024</x:v>
      </x:c>
      <x:c r="D6911" t="str">
        <x:v>Q4</x:v>
      </x:c>
      <x:c r="E6911" t="n">
        <x:v>11</x:v>
      </x:c>
      <x:c r="F6911" t="str">
        <x:v>November</x:v>
      </x:c>
      <x:c r="G6911" s="15" t="d">
        <x:v>2024-11-01T00:00:00.000Z</x:v>
      </x:c>
      <x:c r="H6911" t="str">
        <x:v>2024-11</x:v>
      </x:c>
      <x:c r="I6911" t="str">
        <x:v>United Kingdom</x:v>
      </x:c>
      <x:c r="J6911" t="str">
        <x:v>Europe</x:v>
      </x:c>
      <x:c r="K6911" t="str">
        <x:v>GBP</x:v>
      </x:c>
      <x:c r="L6911" t="str">
        <x:v>J&amp;B</x:v>
      </x:c>
      <x:c r="M6911" t="str">
        <x:v>Scotch Whisky</x:v>
      </x:c>
      <x:c r="N6911" t="str">
        <x:v>Off-Trade</x:v>
      </x:c>
      <x:c r="O6911" t="str">
        <x:v>Independent Retailer</x:v>
      </x:c>
      <x:c r="P6911" t="str">
        <x:v>SR-052</x:v>
      </x:c>
      <x:c r="Q6911" s="16" t="n">
        <x:v>136</x:v>
      </x:c>
      <x:c r="R6911" s="17" t="n">
        <x:v>24.2</x:v>
      </x:c>
      <x:c r="S6911" s="18" t="n">
        <x:v>0.02</x:v>
      </x:c>
      <x:c r="T6911" s="17" t="n">
        <x:v>3291</x:v>
      </x:c>
      <x:c r="U6911" s="17" t="n">
        <x:v>3225.18</x:v>
      </x:c>
      <x:c r="V6911" s="17" t="n">
        <x:v>1562.46</x:v>
      </x:c>
      <x:c r="W6911" s="17" t="n">
        <x:v>1662.71</x:v>
      </x:c>
      <x:c r="X6911" s="18" t="n">
        <x:v>0.5155</x:v>
      </x:c>
      <x:c r="Y6911" s="17" t="n">
        <x:v>3647.33</x:v>
      </x:c>
      <x:c r="Z6911" s="18" t="n">
        <x:v>0.8843</x:v>
      </x:c>
      <x:c r="AA6911" s="18" t="n">
        <x:v>0.0363</x:v>
      </x:c>
      <x:c r="AB6911" t="str">
        <x:v>No</x:v>
      </x:c>
      <x:c r="AC6911" t="str">
        <x:v>Core</x:v>
      </x:c>
      <x:c r="AD6911" s="18" t="n">
        <x:v>0.5155402179103182</x:v>
      </x:c>
      <x:c r="AE6911" s="18" t="n">
        <x:v>0.8842577995410341</x:v>
      </x:c>
      <x:c r="AF6911" s="17" t="n">
        <x:v>-422.1500000000001</x:v>
      </x:c>
      <x:c r="AG6911" s="18" t="n">
        <x:v>-0.1157422004589659</x:v>
      </x:c>
      <x:c r="AH6911" t="str">
        <x:v>Below Target</x:v>
      </x:c>
    </x:row>
    <x:row r="6912">
      <x:c r="A6912" t="str">
        <x:v>TXN-006909</x:v>
      </x:c>
      <x:c r="B6912" s="14" t="d">
        <x:v>2024-06-22T00:00:00.000Z</x:v>
      </x:c>
      <x:c r="C6912" t="n">
        <x:v>2024</x:v>
      </x:c>
      <x:c r="D6912" t="str">
        <x:v>Q2</x:v>
      </x:c>
      <x:c r="E6912" t="n">
        <x:v>6</x:v>
      </x:c>
      <x:c r="F6912" t="str">
        <x:v>June</x:v>
      </x:c>
      <x:c r="G6912" s="15" t="d">
        <x:v>2024-06-01T00:00:00.000Z</x:v>
      </x:c>
      <x:c r="H6912" t="str">
        <x:v>2024-06</x:v>
      </x:c>
      <x:c r="I6912" t="str">
        <x:v>United States</x:v>
      </x:c>
      <x:c r="J6912" t="str">
        <x:v>North America</x:v>
      </x:c>
      <x:c r="K6912" t="str">
        <x:v>USD</x:v>
      </x:c>
      <x:c r="L6912" t="str">
        <x:v>Ketel One</x:v>
      </x:c>
      <x:c r="M6912" t="str">
        <x:v>Vodka</x:v>
      </x:c>
      <x:c r="N6912" t="str">
        <x:v>Duty Free / Travel Retail</x:v>
      </x:c>
      <x:c r="O6912" t="str">
        <x:v>E-commerce Partner</x:v>
      </x:c>
      <x:c r="P6912" t="str">
        <x:v>SR-028</x:v>
      </x:c>
      <x:c r="Q6912" s="16" t="n">
        <x:v>75</x:v>
      </x:c>
      <x:c r="R6912" s="17" t="n">
        <x:v>33</x:v>
      </x:c>
      <x:c r="S6912" s="18" t="n">
        <x:v>0</x:v>
      </x:c>
      <x:c r="T6912" s="17" t="n">
        <x:v>2474.95</x:v>
      </x:c>
      <x:c r="U6912" s="17" t="n">
        <x:v>2474.95</x:v>
      </x:c>
      <x:c r="V6912" s="17" t="n">
        <x:v>1010.56</x:v>
      </x:c>
      <x:c r="W6912" s="17" t="n">
        <x:v>1464.39</x:v>
      </x:c>
      <x:c r="X6912" s="18" t="n">
        <x:v>0.5917</x:v>
      </x:c>
      <x:c r="Y6912" s="17" t="n">
        <x:v>2535.48</x:v>
      </x:c>
      <x:c r="Z6912" s="18" t="n">
        <x:v>0.9761</x:v>
      </x:c>
      <x:c r="AA6912" s="18" t="n">
        <x:v>0.0675</x:v>
      </x:c>
      <x:c r="AB6912" t="str">
        <x:v>No</x:v>
      </x:c>
      <x:c r="AC6912" t="str">
        <x:v>Premium Core</x:v>
      </x:c>
      <x:c r="AD6912" s="18" t="n">
        <x:v>0.591684680498596</x:v>
      </x:c>
      <x:c r="AE6912" s="18" t="n">
        <x:v>0.9761268083360941</x:v>
      </x:c>
      <x:c r="AF6912" s="17" t="n">
        <x:v>-60.5300000000002</x:v>
      </x:c>
      <x:c r="AG6912" s="18" t="n">
        <x:v>-0.023873191663905925</x:v>
      </x:c>
      <x:c r="AH6912" t="str">
        <x:v>Below Target</x:v>
      </x:c>
    </x:row>
    <x:row r="6913">
      <x:c r="A6913" t="str">
        <x:v>TXN-006910</x:v>
      </x:c>
      <x:c r="B6913" s="14" t="d">
        <x:v>2023-07-05T00:00:00.000Z</x:v>
      </x:c>
      <x:c r="C6913" t="n">
        <x:v>2023</x:v>
      </x:c>
      <x:c r="D6913" t="str">
        <x:v>Q3</x:v>
      </x:c>
      <x:c r="E6913" t="n">
        <x:v>7</x:v>
      </x:c>
      <x:c r="F6913" t="str">
        <x:v>July</x:v>
      </x:c>
      <x:c r="G6913" s="15" t="d">
        <x:v>2023-07-01T00:00:00.000Z</x:v>
      </x:c>
      <x:c r="H6913" t="str">
        <x:v>2023-07</x:v>
      </x:c>
      <x:c r="I6913" t="str">
        <x:v>Australia</x:v>
      </x:c>
      <x:c r="J6913" t="str">
        <x:v>Asia Pacific</x:v>
      </x:c>
      <x:c r="K6913" t="str">
        <x:v>AUD</x:v>
      </x:c>
      <x:c r="L6913" t="str">
        <x:v>Smirnoff</x:v>
      </x:c>
      <x:c r="M6913" t="str">
        <x:v>Vodka</x:v>
      </x:c>
      <x:c r="N6913" t="str">
        <x:v>On-Trade</x:v>
      </x:c>
      <x:c r="O6913" t="str">
        <x:v>E-commerce Partner</x:v>
      </x:c>
      <x:c r="P6913" t="str">
        <x:v>SR-054</x:v>
      </x:c>
      <x:c r="Q6913" s="16" t="n">
        <x:v>24</x:v>
      </x:c>
      <x:c r="R6913" s="17" t="n">
        <x:v>22.66</x:v>
      </x:c>
      <x:c r="S6913" s="18" t="n">
        <x:v>0.03</x:v>
      </x:c>
      <x:c r="T6913" s="17" t="n">
        <x:v>543.83</x:v>
      </x:c>
      <x:c r="U6913" s="17" t="n">
        <x:v>527.51</x:v>
      </x:c>
      <x:c r="V6913" s="17" t="n">
        <x:v>250.29</x:v>
      </x:c>
      <x:c r="W6913" s="17" t="n">
        <x:v>277.22</x:v>
      </x:c>
      <x:c r="X6913" s="18" t="n">
        <x:v>0.5255</x:v>
      </x:c>
      <x:c r="Y6913" s="17" t="n">
        <x:v>515.24</x:v>
      </x:c>
      <x:c r="Z6913" s="18" t="n">
        <x:v>1.0238</x:v>
      </x:c>
      <x:c r="AA6913" s="18" t="n">
        <x:v>-0.0033</x:v>
      </x:c>
      <x:c r="AB6913" t="str">
        <x:v>No</x:v>
      </x:c>
      <x:c r="AC6913" t="str">
        <x:v>Core</x:v>
      </x:c>
      <x:c r="AD6913" s="18" t="n">
        <x:v>0.5255255824534133</x:v>
      </x:c>
      <x:c r="AE6913" s="18" t="n">
        <x:v>1.023814144864529</x:v>
      </x:c>
      <x:c r="AF6913" s="17" t="n">
        <x:v>12.269999999999982</x:v>
      </x:c>
      <x:c r="AG6913" s="18" t="n">
        <x:v>0.023814144864529117</x:v>
      </x:c>
      <x:c r="AH6913" t="str">
        <x:v>Above Target</x:v>
      </x:c>
    </x:row>
    <x:row r="6914">
      <x:c r="A6914" t="str">
        <x:v>TXN-006911</x:v>
      </x:c>
      <x:c r="B6914" s="14" t="d">
        <x:v>2026-02-21T00:00:00.000Z</x:v>
      </x:c>
      <x:c r="C6914" t="n">
        <x:v>2026</x:v>
      </x:c>
      <x:c r="D6914" t="str">
        <x:v>Q1</x:v>
      </x:c>
      <x:c r="E6914" t="n">
        <x:v>2</x:v>
      </x:c>
      <x:c r="F6914" t="str">
        <x:v>February</x:v>
      </x:c>
      <x:c r="G6914" s="15" t="d">
        <x:v>2026-02-01T00:00:00.000Z</x:v>
      </x:c>
      <x:c r="H6914" t="str">
        <x:v>2026-02</x:v>
      </x:c>
      <x:c r="I6914" t="str">
        <x:v>South Africa</x:v>
      </x:c>
      <x:c r="J6914" t="str">
        <x:v>Africa</x:v>
      </x:c>
      <x:c r="K6914" t="str">
        <x:v>ZAR</x:v>
      </x:c>
      <x:c r="L6914" t="str">
        <x:v>Tanqueray</x:v>
      </x:c>
      <x:c r="M6914" t="str">
        <x:v>Gin</x:v>
      </x:c>
      <x:c r="N6914" t="str">
        <x:v>Off-Trade</x:v>
      </x:c>
      <x:c r="O6914" t="str">
        <x:v>E-commerce Partner</x:v>
      </x:c>
      <x:c r="P6914" t="str">
        <x:v>SR-046</x:v>
      </x:c>
      <x:c r="Q6914" s="16" t="n">
        <x:v>31</x:v>
      </x:c>
      <x:c r="R6914" s="17" t="n">
        <x:v>24.64</x:v>
      </x:c>
      <x:c r="S6914" s="18" t="n">
        <x:v>0.03</x:v>
      </x:c>
      <x:c r="T6914" s="17" t="n">
        <x:v>763.72</x:v>
      </x:c>
      <x:c r="U6914" s="17" t="n">
        <x:v>740.8</x:v>
      </x:c>
      <x:c r="V6914" s="17" t="n">
        <x:v>358.54</x:v>
      </x:c>
      <x:c r="W6914" s="17" t="n">
        <x:v>382.26</x:v>
      </x:c>
      <x:c r="X6914" s="18" t="n">
        <x:v>0.516</x:v>
      </x:c>
      <x:c r="Y6914" s="17" t="n">
        <x:v>840.58</x:v>
      </x:c>
      <x:c r="Z6914" s="18" t="n">
        <x:v>0.8813</x:v>
      </x:c>
      <x:c r="AA6914" s="18" t="n">
        <x:v>0.0516</x:v>
      </x:c>
      <x:c r="AB6914" t="str">
        <x:v>No</x:v>
      </x:c>
      <x:c r="AC6914" t="str">
        <x:v>Premium Core</x:v>
      </x:c>
      <x:c r="AD6914" s="18" t="n">
        <x:v>0.5160097192224622</x:v>
      </x:c>
      <x:c r="AE6914" s="18" t="n">
        <x:v>0.8812962478288799</x:v>
      </x:c>
      <x:c r="AF6914" s="17" t="n">
        <x:v>-99.78000000000009</x:v>
      </x:c>
      <x:c r="AG6914" s="18" t="n">
        <x:v>-0.11870375217112004</x:v>
      </x:c>
      <x:c r="AH6914" t="str">
        <x:v>Below Target</x:v>
      </x:c>
    </x:row>
    <x:row r="6915">
      <x:c r="A6915" t="str">
        <x:v>TXN-006912</x:v>
      </x:c>
      <x:c r="B6915" s="14" t="d">
        <x:v>2025-01-11T00:00:00.000Z</x:v>
      </x:c>
      <x:c r="C6915" t="n">
        <x:v>2025</x:v>
      </x:c>
      <x:c r="D6915" t="str">
        <x:v>Q1</x:v>
      </x:c>
      <x:c r="E6915" t="n">
        <x:v>1</x:v>
      </x:c>
      <x:c r="F6915" t="str">
        <x:v>January</x:v>
      </x:c>
      <x:c r="G6915" s="15" t="d">
        <x:v>2025-01-01T00:00:00.000Z</x:v>
      </x:c>
      <x:c r="H6915" t="str">
        <x:v>2025-01</x:v>
      </x:c>
      <x:c r="I6915" t="str">
        <x:v>Germany</x:v>
      </x:c>
      <x:c r="J6915" t="str">
        <x:v>Europe</x:v>
      </x:c>
      <x:c r="K6915" t="str">
        <x:v>EUR</x:v>
      </x:c>
      <x:c r="L6915" t="str">
        <x:v>Johnnie Walker</x:v>
      </x:c>
      <x:c r="M6915" t="str">
        <x:v>Scotch Whisky</x:v>
      </x:c>
      <x:c r="N6915" t="str">
        <x:v>Off-Trade</x:v>
      </x:c>
      <x:c r="O6915" t="str">
        <x:v>E-commerce Partner</x:v>
      </x:c>
      <x:c r="P6915" t="str">
        <x:v>SR-045</x:v>
      </x:c>
      <x:c r="Q6915" s="16" t="n">
        <x:v>26</x:v>
      </x:c>
      <x:c r="R6915" s="17" t="n">
        <x:v>33.29</x:v>
      </x:c>
      <x:c r="S6915" s="18" t="n">
        <x:v>0.03</x:v>
      </x:c>
      <x:c r="T6915" s="17" t="n">
        <x:v>865.61</x:v>
      </x:c>
      <x:c r="U6915" s="17" t="n">
        <x:v>839.64</x:v>
      </x:c>
      <x:c r="V6915" s="17" t="n">
        <x:v>353.43</x:v>
      </x:c>
      <x:c r="W6915" s="17" t="n">
        <x:v>486.22</x:v>
      </x:c>
      <x:c r="X6915" s="18" t="n">
        <x:v>0.5791</x:v>
      </x:c>
      <x:c r="Y6915" s="17" t="n">
        <x:v>818.72</x:v>
      </x:c>
      <x:c r="Z6915" s="18" t="n">
        <x:v>1.0256</x:v>
      </x:c>
      <x:c r="AA6915" s="18" t="n">
        <x:v>0.0917</x:v>
      </x:c>
      <x:c r="AB6915" t="str">
        <x:v>No</x:v>
      </x:c>
      <x:c r="AC6915" t="str">
        <x:v>Luxury / Reserve</x:v>
      </x:c>
      <x:c r="AD6915" s="18" t="n">
        <x:v>0.579081511123815</x:v>
      </x:c>
      <x:c r="AE6915" s="18" t="n">
        <x:v>1.0255520812976353</x:v>
      </x:c>
      <x:c r="AF6915" s="17" t="n">
        <x:v>20.91999999999996</x:v>
      </x:c>
      <x:c r="AG6915" s="18" t="n">
        <x:v>0.025552081297635282</x:v>
      </x:c>
      <x:c r="AH6915" t="str">
        <x:v>Above Target</x:v>
      </x:c>
    </x:row>
    <x:row r="6916">
      <x:c r="A6916" t="str">
        <x:v>TXN-006913</x:v>
      </x:c>
      <x:c r="B6916" s="14" t="d">
        <x:v>2025-03-18T00:00:00.000Z</x:v>
      </x:c>
      <x:c r="C6916" t="n">
        <x:v>2025</x:v>
      </x:c>
      <x:c r="D6916" t="str">
        <x:v>Q1</x:v>
      </x:c>
      <x:c r="E6916" t="n">
        <x:v>3</x:v>
      </x:c>
      <x:c r="F6916" t="str">
        <x:v>March</x:v>
      </x:c>
      <x:c r="G6916" s="15" t="d">
        <x:v>2025-03-01T00:00:00.000Z</x:v>
      </x:c>
      <x:c r="H6916" t="str">
        <x:v>2025-03</x:v>
      </x:c>
      <x:c r="I6916" t="str">
        <x:v>Spain</x:v>
      </x:c>
      <x:c r="J6916" t="str">
        <x:v>Europe</x:v>
      </x:c>
      <x:c r="K6916" t="str">
        <x:v>EUR</x:v>
      </x:c>
      <x:c r="L6916" t="str">
        <x:v>Smirnoff</x:v>
      </x:c>
      <x:c r="M6916" t="str">
        <x:v>Vodka</x:v>
      </x:c>
      <x:c r="N6916" t="str">
        <x:v>Off-Trade</x:v>
      </x:c>
      <x:c r="O6916" t="str">
        <x:v>E-commerce Partner</x:v>
      </x:c>
      <x:c r="P6916" t="str">
        <x:v>SR-052</x:v>
      </x:c>
      <x:c r="Q6916" s="16" t="n">
        <x:v>75</x:v>
      </x:c>
      <x:c r="R6916" s="17" t="n">
        <x:v>20.47</x:v>
      </x:c>
      <x:c r="S6916" s="18" t="n">
        <x:v>0</x:v>
      </x:c>
      <x:c r="T6916" s="17" t="n">
        <x:v>1535.47</x:v>
      </x:c>
      <x:c r="U6916" s="17" t="n">
        <x:v>1535.47</x:v>
      </x:c>
      <x:c r="V6916" s="17" t="n">
        <x:v>737.58</x:v>
      </x:c>
      <x:c r="W6916" s="17" t="n">
        <x:v>797.89</x:v>
      </x:c>
      <x:c r="X6916" s="18" t="n">
        <x:v>0.5196</x:v>
      </x:c>
      <x:c r="Y6916" s="17" t="n">
        <x:v>1597</x:v>
      </x:c>
      <x:c r="Z6916" s="18" t="n">
        <x:v>0.9615</x:v>
      </x:c>
      <x:c r="AA6916" s="18" t="n">
        <x:v>0.0293</x:v>
      </x:c>
      <x:c r="AB6916" t="str">
        <x:v>No</x:v>
      </x:c>
      <x:c r="AC6916" t="str">
        <x:v>Core</x:v>
      </x:c>
      <x:c r="AD6916" s="18" t="n">
        <x:v>0.5196389379147752</x:v>
      </x:c>
      <x:c r="AE6916" s="18" t="n">
        <x:v>0.9614715090795242</x:v>
      </x:c>
      <x:c r="AF6916" s="17" t="n">
        <x:v>-61.52999999999997</x:v>
      </x:c>
      <x:c r="AG6916" s="18" t="n">
        <x:v>-0.038528490920475875</x:v>
      </x:c>
      <x:c r="AH6916" t="str">
        <x:v>Below Target</x:v>
      </x:c>
    </x:row>
    <x:row r="6917">
      <x:c r="A6917" t="str">
        <x:v>TXN-006914</x:v>
      </x:c>
      <x:c r="B6917" s="14" t="d">
        <x:v>2024-05-29T00:00:00.000Z</x:v>
      </x:c>
      <x:c r="C6917" t="n">
        <x:v>2024</x:v>
      </x:c>
      <x:c r="D6917" t="str">
        <x:v>Q2</x:v>
      </x:c>
      <x:c r="E6917" t="n">
        <x:v>5</x:v>
      </x:c>
      <x:c r="F6917" t="str">
        <x:v>May</x:v>
      </x:c>
      <x:c r="G6917" s="15" t="d">
        <x:v>2024-05-01T00:00:00.000Z</x:v>
      </x:c>
      <x:c r="H6917" t="str">
        <x:v>2024-05</x:v>
      </x:c>
      <x:c r="I6917" t="str">
        <x:v>United Kingdom</x:v>
      </x:c>
      <x:c r="J6917" t="str">
        <x:v>Europe</x:v>
      </x:c>
      <x:c r="K6917" t="str">
        <x:v>GBP</x:v>
      </x:c>
      <x:c r="L6917" t="str">
        <x:v>Crown Royal</x:v>
      </x:c>
      <x:c r="M6917" t="str">
        <x:v>Canadian Whisky</x:v>
      </x:c>
      <x:c r="N6917" t="str">
        <x:v>E-commerce</x:v>
      </x:c>
      <x:c r="O6917" t="str">
        <x:v>Independent Retailer</x:v>
      </x:c>
      <x:c r="P6917" t="str">
        <x:v>SR-021</x:v>
      </x:c>
      <x:c r="Q6917" s="16" t="n">
        <x:v>52</x:v>
      </x:c>
      <x:c r="R6917" s="17" t="n">
        <x:v>32.48</x:v>
      </x:c>
      <x:c r="S6917" s="18" t="n">
        <x:v>0.03</x:v>
      </x:c>
      <x:c r="T6917" s="17" t="n">
        <x:v>1688.76</x:v>
      </x:c>
      <x:c r="U6917" s="17" t="n">
        <x:v>1638.09</x:v>
      </x:c>
      <x:c r="V6917" s="17" t="n">
        <x:v>772.18</x:v>
      </x:c>
      <x:c r="W6917" s="17" t="n">
        <x:v>865.91</x:v>
      </x:c>
      <x:c r="X6917" s="18" t="n">
        <x:v>0.5286</x:v>
      </x:c>
      <x:c r="Y6917" s="17" t="n">
        <x:v>1632.35</x:v>
      </x:c>
      <x:c r="Z6917" s="18" t="n">
        <x:v>1.0035</x:v>
      </x:c>
      <x:c r="AA6917" s="18" t="n">
        <x:v>0.0924</x:v>
      </x:c>
      <x:c r="AB6917" t="str">
        <x:v>No</x:v>
      </x:c>
      <x:c r="AC6917" t="str">
        <x:v>Premium Core</x:v>
      </x:c>
      <x:c r="AD6917" s="18" t="n">
        <x:v>0.5286095391584101</x:v>
      </x:c>
      <x:c r="AE6917" s="18" t="n">
        <x:v>1.0035164027322572</x:v>
      </x:c>
      <x:c r="AF6917" s="17" t="n">
        <x:v>5.740000000000009</x:v>
      </x:c>
      <x:c r="AG6917" s="18" t="n">
        <x:v>0.003516402732257181</x:v>
      </x:c>
      <x:c r="AH6917" t="str">
        <x:v>Above Target</x:v>
      </x:c>
    </x:row>
    <x:row r="6918">
      <x:c r="A6918" t="str">
        <x:v>TXN-006915</x:v>
      </x:c>
      <x:c r="B6918" s="14" t="d">
        <x:v>2024-11-04T00:00:00.000Z</x:v>
      </x:c>
      <x:c r="C6918" t="n">
        <x:v>2024</x:v>
      </x:c>
      <x:c r="D6918" t="str">
        <x:v>Q4</x:v>
      </x:c>
      <x:c r="E6918" t="n">
        <x:v>11</x:v>
      </x:c>
      <x:c r="F6918" t="str">
        <x:v>November</x:v>
      </x:c>
      <x:c r="G6918" s="15" t="d">
        <x:v>2024-11-01T00:00:00.000Z</x:v>
      </x:c>
      <x:c r="H6918" t="str">
        <x:v>2024-11</x:v>
      </x:c>
      <x:c r="I6918" t="str">
        <x:v>Australia</x:v>
      </x:c>
      <x:c r="J6918" t="str">
        <x:v>Asia Pacific</x:v>
      </x:c>
      <x:c r="K6918" t="str">
        <x:v>AUD</x:v>
      </x:c>
      <x:c r="L6918" t="str">
        <x:v>Guinness</x:v>
      </x:c>
      <x:c r="M6918" t="str">
        <x:v>Beer / Stout</x:v>
      </x:c>
      <x:c r="N6918" t="str">
        <x:v>On-Trade</x:v>
      </x:c>
      <x:c r="O6918" t="str">
        <x:v>Hospitality Group</x:v>
      </x:c>
      <x:c r="P6918" t="str">
        <x:v>SR-053</x:v>
      </x:c>
      <x:c r="Q6918" s="16" t="n">
        <x:v>80</x:v>
      </x:c>
      <x:c r="R6918" s="17" t="n">
        <x:v>8.46</x:v>
      </x:c>
      <x:c r="S6918" s="18" t="n">
        <x:v>0</x:v>
      </x:c>
      <x:c r="T6918" s="17" t="n">
        <x:v>676.54</x:v>
      </x:c>
      <x:c r="U6918" s="17" t="n">
        <x:v>676.54</x:v>
      </x:c>
      <x:c r="V6918" s="17" t="n">
        <x:v>342.13</x:v>
      </x:c>
      <x:c r="W6918" s="17" t="n">
        <x:v>334.4</x:v>
      </x:c>
      <x:c r="X6918" s="18" t="n">
        <x:v>0.4943</x:v>
      </x:c>
      <x:c r="Y6918" s="17" t="n">
        <x:v>672.54</x:v>
      </x:c>
      <x:c r="Z6918" s="18" t="n">
        <x:v>1.0059</x:v>
      </x:c>
      <x:c r="AA6918" s="18" t="n">
        <x:v>0.0558</x:v>
      </x:c>
      <x:c r="AB6918" t="str">
        <x:v>No</x:v>
      </x:c>
      <x:c r="AC6918" t="str">
        <x:v>Core</x:v>
      </x:c>
      <x:c r="AD6918" s="18" t="n">
        <x:v>0.49427971738552046</x:v>
      </x:c>
      <x:c r="AE6918" s="18" t="n">
        <x:v>1.005947601629643</x:v>
      </x:c>
      <x:c r="AF6918" s="17" t="n">
        <x:v>4</x:v>
      </x:c>
      <x:c r="AG6918" s="18" t="n">
        <x:v>0.005947601629642847</x:v>
      </x:c>
      <x:c r="AH6918" t="str">
        <x:v>Above Target</x:v>
      </x:c>
    </x:row>
    <x:row r="6919">
      <x:c r="A6919" t="str">
        <x:v>TXN-006916</x:v>
      </x:c>
      <x:c r="B6919" s="14" t="d">
        <x:v>2026-08-01T00:00:00.000Z</x:v>
      </x:c>
      <x:c r="C6919" t="n">
        <x:v>2026</x:v>
      </x:c>
      <x:c r="D6919" t="str">
        <x:v>Q3</x:v>
      </x:c>
      <x:c r="E6919" t="n">
        <x:v>8</x:v>
      </x:c>
      <x:c r="F6919" t="str">
        <x:v>August</x:v>
      </x:c>
      <x:c r="G6919" s="15" t="d">
        <x:v>2026-08-01T00:00:00.000Z</x:v>
      </x:c>
      <x:c r="H6919" t="str">
        <x:v>2026-08</x:v>
      </x:c>
      <x:c r="I6919" t="str">
        <x:v>Nigeria</x:v>
      </x:c>
      <x:c r="J6919" t="str">
        <x:v>Africa</x:v>
      </x:c>
      <x:c r="K6919" t="str">
        <x:v>NGN</x:v>
      </x:c>
      <x:c r="L6919" t="str">
        <x:v>Baileys</x:v>
      </x:c>
      <x:c r="M6919" t="str">
        <x:v>Liqueur</x:v>
      </x:c>
      <x:c r="N6919" t="str">
        <x:v>On-Trade</x:v>
      </x:c>
      <x:c r="O6919" t="str">
        <x:v>Independent Retailer</x:v>
      </x:c>
      <x:c r="P6919" t="str">
        <x:v>SR-047</x:v>
      </x:c>
      <x:c r="Q6919" s="16" t="n">
        <x:v>37</x:v>
      </x:c>
      <x:c r="R6919" s="17" t="n">
        <x:v>19.95</x:v>
      </x:c>
      <x:c r="S6919" s="18" t="n">
        <x:v>0</x:v>
      </x:c>
      <x:c r="T6919" s="17" t="n">
        <x:v>738.17</x:v>
      </x:c>
      <x:c r="U6919" s="17" t="n">
        <x:v>738.17</x:v>
      </x:c>
      <x:c r="V6919" s="17" t="n">
        <x:v>339.22</x:v>
      </x:c>
      <x:c r="W6919" s="17" t="n">
        <x:v>398.96</x:v>
      </x:c>
      <x:c r="X6919" s="18" t="n">
        <x:v>0.5405</x:v>
      </x:c>
      <x:c r="Y6919" s="17" t="n">
        <x:v>709.92</x:v>
      </x:c>
      <x:c r="Z6919" s="18" t="n">
        <x:v>1.0398</x:v>
      </x:c>
      <x:c r="AA6919" s="18" t="n">
        <x:v>0.0504</x:v>
      </x:c>
      <x:c r="AB6919" t="str">
        <x:v>No</x:v>
      </x:c>
      <x:c r="AC6919" t="str">
        <x:v>Core</x:v>
      </x:c>
      <x:c r="AD6919" s="18" t="n">
        <x:v>0.5404717070593494</x:v>
      </x:c>
      <x:c r="AE6919" s="18" t="n">
        <x:v>1.0397932161370296</x:v>
      </x:c>
      <x:c r="AF6919" s="17" t="n">
        <x:v>28.25</x:v>
      </x:c>
      <x:c r="AG6919" s="18" t="n">
        <x:v>0.039793216137029526</x:v>
      </x:c>
      <x:c r="AH6919" t="str">
        <x:v>Above Target</x:v>
      </x:c>
    </x:row>
    <x:row r="6920">
      <x:c r="A6920" t="str">
        <x:v>TXN-006917</x:v>
      </x:c>
      <x:c r="B6920" s="14" t="d">
        <x:v>2024-05-11T00:00:00.000Z</x:v>
      </x:c>
      <x:c r="C6920" t="n">
        <x:v>2024</x:v>
      </x:c>
      <x:c r="D6920" t="str">
        <x:v>Q2</x:v>
      </x:c>
      <x:c r="E6920" t="n">
        <x:v>5</x:v>
      </x:c>
      <x:c r="F6920" t="str">
        <x:v>May</x:v>
      </x:c>
      <x:c r="G6920" s="15" t="d">
        <x:v>2024-05-01T00:00:00.000Z</x:v>
      </x:c>
      <x:c r="H6920" t="str">
        <x:v>2024-05</x:v>
      </x:c>
      <x:c r="I6920" t="str">
        <x:v>Germany</x:v>
      </x:c>
      <x:c r="J6920" t="str">
        <x:v>Europe</x:v>
      </x:c>
      <x:c r="K6920" t="str">
        <x:v>EUR</x:v>
      </x:c>
      <x:c r="L6920" t="str">
        <x:v>Johnnie Walker</x:v>
      </x:c>
      <x:c r="M6920" t="str">
        <x:v>Scotch Whisky</x:v>
      </x:c>
      <x:c r="N6920" t="str">
        <x:v>Wholesale</x:v>
      </x:c>
      <x:c r="O6920" t="str">
        <x:v>Hospitality Group</x:v>
      </x:c>
      <x:c r="P6920" t="str">
        <x:v>SR-023</x:v>
      </x:c>
      <x:c r="Q6920" s="16" t="n">
        <x:v>97</x:v>
      </x:c>
      <x:c r="R6920" s="17" t="n">
        <x:v>30.83</x:v>
      </x:c>
      <x:c r="S6920" s="18" t="n">
        <x:v>0.03</x:v>
      </x:c>
      <x:c r="T6920" s="17" t="n">
        <x:v>2990.77</x:v>
      </x:c>
      <x:c r="U6920" s="17" t="n">
        <x:v>2901.05</x:v>
      </x:c>
      <x:c r="V6920" s="17" t="n">
        <x:v>1355.87</x:v>
      </x:c>
      <x:c r="W6920" s="17" t="n">
        <x:v>1545.18</x:v>
      </x:c>
      <x:c r="X6920" s="18" t="n">
        <x:v>0.5326</x:v>
      </x:c>
      <x:c r="Y6920" s="17" t="n">
        <x:v>3269.73</x:v>
      </x:c>
      <x:c r="Z6920" s="18" t="n">
        <x:v>0.8872</x:v>
      </x:c>
      <x:c r="AA6920" s="18" t="n">
        <x:v>-0.0271</x:v>
      </x:c>
      <x:c r="AB6920" t="str">
        <x:v>No</x:v>
      </x:c>
      <x:c r="AC6920" t="str">
        <x:v>Luxury / Reserve</x:v>
      </x:c>
      <x:c r="AD6920" s="18" t="n">
        <x:v>0.5326278416435428</x:v>
      </x:c>
      <x:c r="AE6920" s="18" t="n">
        <x:v>0.8872445125438493</x:v>
      </x:c>
      <x:c r="AF6920" s="17" t="n">
        <x:v>-368.67999999999984</x:v>
      </x:c>
      <x:c r="AG6920" s="18" t="n">
        <x:v>-0.11275548745615076</x:v>
      </x:c>
      <x:c r="AH6920" t="str">
        <x:v>Below Target</x:v>
      </x:c>
    </x:row>
    <x:row r="6921">
      <x:c r="A6921" t="str">
        <x:v>TXN-006918</x:v>
      </x:c>
      <x:c r="B6921" s="14" t="d">
        <x:v>2026-02-21T00:00:00.000Z</x:v>
      </x:c>
      <x:c r="C6921" t="n">
        <x:v>2026</x:v>
      </x:c>
      <x:c r="D6921" t="str">
        <x:v>Q1</x:v>
      </x:c>
      <x:c r="E6921" t="n">
        <x:v>2</x:v>
      </x:c>
      <x:c r="F6921" t="str">
        <x:v>February</x:v>
      </x:c>
      <x:c r="G6921" s="15" t="d">
        <x:v>2026-02-01T00:00:00.000Z</x:v>
      </x:c>
      <x:c r="H6921" t="str">
        <x:v>2026-02</x:v>
      </x:c>
      <x:c r="I6921" t="str">
        <x:v>United Kingdom</x:v>
      </x:c>
      <x:c r="J6921" t="str">
        <x:v>Europe</x:v>
      </x:c>
      <x:c r="K6921" t="str">
        <x:v>GBP</x:v>
      </x:c>
      <x:c r="L6921" t="str">
        <x:v>Guinness</x:v>
      </x:c>
      <x:c r="M6921" t="str">
        <x:v>Beer / Stout</x:v>
      </x:c>
      <x:c r="N6921" t="str">
        <x:v>Off-Trade</x:v>
      </x:c>
      <x:c r="O6921" t="str">
        <x:v>Hospitality Group</x:v>
      </x:c>
      <x:c r="P6921" t="str">
        <x:v>SR-010</x:v>
      </x:c>
      <x:c r="Q6921" s="16" t="n">
        <x:v>34</x:v>
      </x:c>
      <x:c r="R6921" s="17" t="n">
        <x:v>7</x:v>
      </x:c>
      <x:c r="S6921" s="18" t="n">
        <x:v>0</x:v>
      </x:c>
      <x:c r="T6921" s="17" t="n">
        <x:v>237.84</x:v>
      </x:c>
      <x:c r="U6921" s="17" t="n">
        <x:v>237.84</x:v>
      </x:c>
      <x:c r="V6921" s="17" t="n">
        <x:v>120.43</x:v>
      </x:c>
      <x:c r="W6921" s="17" t="n">
        <x:v>117.41</x:v>
      </x:c>
      <x:c r="X6921" s="18" t="n">
        <x:v>0.4936</x:v>
      </x:c>
      <x:c r="Y6921" s="17" t="n">
        <x:v>266.71</x:v>
      </x:c>
      <x:c r="Z6921" s="18" t="n">
        <x:v>0.8918</x:v>
      </x:c>
      <x:c r="AA6921" s="18" t="n">
        <x:v>0.0697</x:v>
      </x:c>
      <x:c r="AB6921" t="str">
        <x:v>No</x:v>
      </x:c>
      <x:c r="AC6921" t="str">
        <x:v>Core</x:v>
      </x:c>
      <x:c r="AD6921" s="18" t="n">
        <x:v>0.4936511940800538</x:v>
      </x:c>
      <x:c r="AE6921" s="18" t="n">
        <x:v>0.891755089797908</x:v>
      </x:c>
      <x:c r="AF6921" s="17" t="n">
        <x:v>-28.869999999999976</x:v>
      </x:c>
      <x:c r="AG6921" s="18" t="n">
        <x:v>-0.10824491020209208</x:v>
      </x:c>
      <x:c r="AH6921" t="str">
        <x:v>Below Target</x:v>
      </x:c>
    </x:row>
    <x:row r="6922">
      <x:c r="A6922" t="str">
        <x:v>TXN-006919</x:v>
      </x:c>
      <x:c r="B6922" s="14" t="d">
        <x:v>2025-05-24T00:00:00.000Z</x:v>
      </x:c>
      <x:c r="C6922" t="n">
        <x:v>2025</x:v>
      </x:c>
      <x:c r="D6922" t="str">
        <x:v>Q2</x:v>
      </x:c>
      <x:c r="E6922" t="n">
        <x:v>5</x:v>
      </x:c>
      <x:c r="F6922" t="str">
        <x:v>May</x:v>
      </x:c>
      <x:c r="G6922" s="15" t="d">
        <x:v>2025-05-01T00:00:00.000Z</x:v>
      </x:c>
      <x:c r="H6922" t="str">
        <x:v>2025-05</x:v>
      </x:c>
      <x:c r="I6922" t="str">
        <x:v>Brazil</x:v>
      </x:c>
      <x:c r="J6922" t="str">
        <x:v>Latin America &amp; Caribbean</x:v>
      </x:c>
      <x:c r="K6922" t="str">
        <x:v>BRL</x:v>
      </x:c>
      <x:c r="L6922" t="str">
        <x:v>Crown Royal</x:v>
      </x:c>
      <x:c r="M6922" t="str">
        <x:v>Canadian Whisky</x:v>
      </x:c>
      <x:c r="N6922" t="str">
        <x:v>On-Trade</x:v>
      </x:c>
      <x:c r="O6922" t="str">
        <x:v>Hospitality Group</x:v>
      </x:c>
      <x:c r="P6922" t="str">
        <x:v>SR-039</x:v>
      </x:c>
      <x:c r="Q6922" s="16" t="n">
        <x:v>30</x:v>
      </x:c>
      <x:c r="R6922" s="17" t="n">
        <x:v>32.84</x:v>
      </x:c>
      <x:c r="S6922" s="18" t="n">
        <x:v>0.15</x:v>
      </x:c>
      <x:c r="T6922" s="17" t="n">
        <x:v>985.2</x:v>
      </x:c>
      <x:c r="U6922" s="17" t="n">
        <x:v>837.42</x:v>
      </x:c>
      <x:c r="V6922" s="17" t="n">
        <x:v>394.8</x:v>
      </x:c>
      <x:c r="W6922" s="17" t="n">
        <x:v>442.61</x:v>
      </x:c>
      <x:c r="X6922" s="18" t="n">
        <x:v>0.5285</x:v>
      </x:c>
      <x:c r="Y6922" s="17" t="n">
        <x:v>923.79</x:v>
      </x:c>
      <x:c r="Z6922" s="18" t="n">
        <x:v>0.9065</x:v>
      </x:c>
      <x:c r="AA6922" s="18" t="n">
        <x:v>-0.04</x:v>
      </x:c>
      <x:c r="AB6922" t="str">
        <x:v>Yes</x:v>
      </x:c>
      <x:c r="AC6922" t="str">
        <x:v>Premium Core</x:v>
      </x:c>
      <x:c r="AD6922" s="18" t="n">
        <x:v>0.5285400396455782</x:v>
      </x:c>
      <x:c r="AE6922" s="18" t="n">
        <x:v>0.9065047250998604</x:v>
      </x:c>
      <x:c r="AF6922" s="17" t="n">
        <x:v>-86.37</x:v>
      </x:c>
      <x:c r="AG6922" s="18" t="n">
        <x:v>-0.09349527490013965</x:v>
      </x:c>
      <x:c r="AH6922" t="str">
        <x:v>Below Target</x:v>
      </x:c>
    </x:row>
    <x:row r="6923">
      <x:c r="A6923" t="str">
        <x:v>TXN-006920</x:v>
      </x:c>
      <x:c r="B6923" s="14" t="d">
        <x:v>2024-05-05T00:00:00.000Z</x:v>
      </x:c>
      <x:c r="C6923" t="n">
        <x:v>2024</x:v>
      </x:c>
      <x:c r="D6923" t="str">
        <x:v>Q2</x:v>
      </x:c>
      <x:c r="E6923" t="n">
        <x:v>5</x:v>
      </x:c>
      <x:c r="F6923" t="str">
        <x:v>May</x:v>
      </x:c>
      <x:c r="G6923" s="15" t="d">
        <x:v>2024-05-01T00:00:00.000Z</x:v>
      </x:c>
      <x:c r="H6923" t="str">
        <x:v>2024-05</x:v>
      </x:c>
      <x:c r="I6923" t="str">
        <x:v>United States</x:v>
      </x:c>
      <x:c r="J6923" t="str">
        <x:v>North America</x:v>
      </x:c>
      <x:c r="K6923" t="str">
        <x:v>USD</x:v>
      </x:c>
      <x:c r="L6923" t="str">
        <x:v>Don Julio</x:v>
      </x:c>
      <x:c r="M6923" t="str">
        <x:v>Tequila</x:v>
      </x:c>
      <x:c r="N6923" t="str">
        <x:v>E-commerce</x:v>
      </x:c>
      <x:c r="O6923" t="str">
        <x:v>Key Account</x:v>
      </x:c>
      <x:c r="P6923" t="str">
        <x:v>SR-027</x:v>
      </x:c>
      <x:c r="Q6923" s="16" t="n">
        <x:v>137</x:v>
      </x:c>
      <x:c r="R6923" s="17" t="n">
        <x:v>51.01</x:v>
      </x:c>
      <x:c r="S6923" s="18" t="n">
        <x:v>0</x:v>
      </x:c>
      <x:c r="T6923" s="17" t="n">
        <x:v>6988.01</x:v>
      </x:c>
      <x:c r="U6923" s="17" t="n">
        <x:v>6988.01</x:v>
      </x:c>
      <x:c r="V6923" s="17" t="n">
        <x:v>2983.89</x:v>
      </x:c>
      <x:c r="W6923" s="17" t="n">
        <x:v>4004.12</x:v>
      </x:c>
      <x:c r="X6923" s="18" t="n">
        <x:v>0.573</x:v>
      </x:c>
      <x:c r="Y6923" s="17" t="n">
        <x:v>7087.84</x:v>
      </x:c>
      <x:c r="Z6923" s="18" t="n">
        <x:v>0.9859</x:v>
      </x:c>
      <x:c r="AA6923" s="18" t="n">
        <x:v>-0.0155</x:v>
      </x:c>
      <x:c r="AB6923" t="str">
        <x:v>No</x:v>
      </x:c>
      <x:c r="AC6923" t="str">
        <x:v>Luxury / Reserve</x:v>
      </x:c>
      <x:c r="AD6923" s="18" t="n">
        <x:v>0.5729986076150434</x:v>
      </x:c>
      <x:c r="AE6923" s="18" t="n">
        <x:v>0.9859153141154428</x:v>
      </x:c>
      <x:c r="AF6923" s="17" t="n">
        <x:v>-99.82999999999993</x:v>
      </x:c>
      <x:c r="AG6923" s="18" t="n">
        <x:v>-0.014084685884557203</x:v>
      </x:c>
      <x:c r="AH6923" t="str">
        <x:v>Below Target</x:v>
      </x:c>
    </x:row>
    <x:row r="6924">
      <x:c r="A6924" t="str">
        <x:v>TXN-006921</x:v>
      </x:c>
      <x:c r="B6924" s="14" t="d">
        <x:v>2024-02-01T00:00:00.000Z</x:v>
      </x:c>
      <x:c r="C6924" t="n">
        <x:v>2024</x:v>
      </x:c>
      <x:c r="D6924" t="str">
        <x:v>Q1</x:v>
      </x:c>
      <x:c r="E6924" t="n">
        <x:v>2</x:v>
      </x:c>
      <x:c r="F6924" t="str">
        <x:v>February</x:v>
      </x:c>
      <x:c r="G6924" s="15" t="d">
        <x:v>2024-02-01T00:00:00.000Z</x:v>
      </x:c>
      <x:c r="H6924" t="str">
        <x:v>2024-02</x:v>
      </x:c>
      <x:c r="I6924" t="str">
        <x:v>Canada</x:v>
      </x:c>
      <x:c r="J6924" t="str">
        <x:v>North America</x:v>
      </x:c>
      <x:c r="K6924" t="str">
        <x:v>CAD</x:v>
      </x:c>
      <x:c r="L6924" t="str">
        <x:v>Buchanan's</x:v>
      </x:c>
      <x:c r="M6924" t="str">
        <x:v>Scotch Whisky</x:v>
      </x:c>
      <x:c r="N6924" t="str">
        <x:v>Wholesale</x:v>
      </x:c>
      <x:c r="O6924" t="str">
        <x:v>Key Account</x:v>
      </x:c>
      <x:c r="P6924" t="str">
        <x:v>SR-031</x:v>
      </x:c>
      <x:c r="Q6924" s="16" t="n">
        <x:v>46</x:v>
      </x:c>
      <x:c r="R6924" s="17" t="n">
        <x:v>30</x:v>
      </x:c>
      <x:c r="S6924" s="18" t="n">
        <x:v>0</x:v>
      </x:c>
      <x:c r="T6924" s="17" t="n">
        <x:v>1379.8</x:v>
      </x:c>
      <x:c r="U6924" s="17" t="n">
        <x:v>1379.8</x:v>
      </x:c>
      <x:c r="V6924" s="17" t="n">
        <x:v>580.49</x:v>
      </x:c>
      <x:c r="W6924" s="17" t="n">
        <x:v>799.31</x:v>
      </x:c>
      <x:c r="X6924" s="18" t="n">
        <x:v>0.5793</x:v>
      </x:c>
      <x:c r="Y6924" s="17" t="n">
        <x:v>1484.52</x:v>
      </x:c>
      <x:c r="Z6924" s="18" t="n">
        <x:v>0.9295</x:v>
      </x:c>
      <x:c r="AA6924" s="18" t="n">
        <x:v>0.034</x:v>
      </x:c>
      <x:c r="AB6924" t="str">
        <x:v>No</x:v>
      </x:c>
      <x:c r="AC6924" t="str">
        <x:v>Premium Core</x:v>
      </x:c>
      <x:c r="AD6924" s="18" t="n">
        <x:v>0.579294100594289</x:v>
      </x:c>
      <x:c r="AE6924" s="18" t="n">
        <x:v>0.9294586802468138</x:v>
      </x:c>
      <x:c r="AF6924" s="17" t="n">
        <x:v>-104.72000000000003</x:v>
      </x:c>
      <x:c r="AG6924" s="18" t="n">
        <x:v>-0.07054131975318624</x:v>
      </x:c>
      <x:c r="AH6924" t="str">
        <x:v>Below Target</x:v>
      </x:c>
    </x:row>
    <x:row r="6925">
      <x:c r="A6925" t="str">
        <x:v>TXN-006922</x:v>
      </x:c>
      <x:c r="B6925" s="14" t="d">
        <x:v>2025-09-11T00:00:00.000Z</x:v>
      </x:c>
      <x:c r="C6925" t="n">
        <x:v>2025</x:v>
      </x:c>
      <x:c r="D6925" t="str">
        <x:v>Q3</x:v>
      </x:c>
      <x:c r="E6925" t="n">
        <x:v>9</x:v>
      </x:c>
      <x:c r="F6925" t="str">
        <x:v>September</x:v>
      </x:c>
      <x:c r="G6925" s="15" t="d">
        <x:v>2025-09-01T00:00:00.000Z</x:v>
      </x:c>
      <x:c r="H6925" t="str">
        <x:v>2025-09</x:v>
      </x:c>
      <x:c r="I6925" t="str">
        <x:v>United Kingdom</x:v>
      </x:c>
      <x:c r="J6925" t="str">
        <x:v>Europe</x:v>
      </x:c>
      <x:c r="K6925" t="str">
        <x:v>GBP</x:v>
      </x:c>
      <x:c r="L6925" t="str">
        <x:v>Guinness</x:v>
      </x:c>
      <x:c r="M6925" t="str">
        <x:v>Beer / Stout</x:v>
      </x:c>
      <x:c r="N6925" t="str">
        <x:v>Duty Free / Travel Retail</x:v>
      </x:c>
      <x:c r="O6925" t="str">
        <x:v>Key Account</x:v>
      </x:c>
      <x:c r="P6925" t="str">
        <x:v>SR-053</x:v>
      </x:c>
      <x:c r="Q6925" s="16" t="n">
        <x:v>82</x:v>
      </x:c>
      <x:c r="R6925" s="17" t="n">
        <x:v>9.22</x:v>
      </x:c>
      <x:c r="S6925" s="18" t="n">
        <x:v>0</x:v>
      </x:c>
      <x:c r="T6925" s="17" t="n">
        <x:v>756.39</x:v>
      </x:c>
      <x:c r="U6925" s="17" t="n">
        <x:v>756.39</x:v>
      </x:c>
      <x:c r="V6925" s="17" t="n">
        <x:v>380.08</x:v>
      </x:c>
      <x:c r="W6925" s="17" t="n">
        <x:v>376.31</x:v>
      </x:c>
      <x:c r="X6925" s="18" t="n">
        <x:v>0.4975</x:v>
      </x:c>
      <x:c r="Y6925" s="17" t="n">
        <x:v>788.71</x:v>
      </x:c>
      <x:c r="Z6925" s="18" t="n">
        <x:v>0.959</x:v>
      </x:c>
      <x:c r="AA6925" s="18" t="n">
        <x:v>0.0517</x:v>
      </x:c>
      <x:c r="AB6925" t="str">
        <x:v>No</x:v>
      </x:c>
      <x:c r="AC6925" t="str">
        <x:v>Core</x:v>
      </x:c>
      <x:c r="AD6925" s="18" t="n">
        <x:v>0.4975078993640847</x:v>
      </x:c>
      <x:c r="AE6925" s="18" t="n">
        <x:v>0.959021693651659</x:v>
      </x:c>
      <x:c r="AF6925" s="17" t="n">
        <x:v>-32.32000000000005</x:v>
      </x:c>
      <x:c r="AG6925" s="18" t="n">
        <x:v>-0.04097830634834102</x:v>
      </x:c>
      <x:c r="AH6925" t="str">
        <x:v>Below Target</x:v>
      </x:c>
    </x:row>
    <x:row r="6926">
      <x:c r="A6926" t="str">
        <x:v>TXN-006923</x:v>
      </x:c>
      <x:c r="B6926" s="14" t="d">
        <x:v>2025-12-22T00:00:00.000Z</x:v>
      </x:c>
      <x:c r="C6926" t="n">
        <x:v>2025</x:v>
      </x:c>
      <x:c r="D6926" t="str">
        <x:v>Q4</x:v>
      </x:c>
      <x:c r="E6926" t="n">
        <x:v>12</x:v>
      </x:c>
      <x:c r="F6926" t="str">
        <x:v>December</x:v>
      </x:c>
      <x:c r="G6926" s="15" t="d">
        <x:v>2025-12-01T00:00:00.000Z</x:v>
      </x:c>
      <x:c r="H6926" t="str">
        <x:v>2025-12</x:v>
      </x:c>
      <x:c r="I6926" t="str">
        <x:v>Singapore</x:v>
      </x:c>
      <x:c r="J6926" t="str">
        <x:v>Asia Pacific</x:v>
      </x:c>
      <x:c r="K6926" t="str">
        <x:v>SGD</x:v>
      </x:c>
      <x:c r="L6926" t="str">
        <x:v>Buchanan's</x:v>
      </x:c>
      <x:c r="M6926" t="str">
        <x:v>Scotch Whisky</x:v>
      </x:c>
      <x:c r="N6926" t="str">
        <x:v>Duty Free / Travel Retail</x:v>
      </x:c>
      <x:c r="O6926" t="str">
        <x:v>Independent Retailer</x:v>
      </x:c>
      <x:c r="P6926" t="str">
        <x:v>SR-013</x:v>
      </x:c>
      <x:c r="Q6926" s="16" t="n">
        <x:v>24</x:v>
      </x:c>
      <x:c r="R6926" s="17" t="n">
        <x:v>35.34</x:v>
      </x:c>
      <x:c r="S6926" s="18" t="n">
        <x:v>0.03</x:v>
      </x:c>
      <x:c r="T6926" s="17" t="n">
        <x:v>848.23</x:v>
      </x:c>
      <x:c r="U6926" s="17" t="n">
        <x:v>822.78</x:v>
      </x:c>
      <x:c r="V6926" s="17" t="n">
        <x:v>387.09</x:v>
      </x:c>
      <x:c r="W6926" s="17" t="n">
        <x:v>435.69</x:v>
      </x:c>
      <x:c r="X6926" s="18" t="n">
        <x:v>0.5295</x:v>
      </x:c>
      <x:c r="Y6926" s="17" t="n">
        <x:v>771.52</x:v>
      </x:c>
      <x:c r="Z6926" s="18" t="n">
        <x:v>1.0664</x:v>
      </x:c>
      <x:c r="AA6926" s="18" t="n">
        <x:v>0.0156</x:v>
      </x:c>
      <x:c r="AB6926" t="str">
        <x:v>No</x:v>
      </x:c>
      <x:c r="AC6926" t="str">
        <x:v>Premium Core</x:v>
      </x:c>
      <x:c r="AD6926" s="18" t="n">
        <x:v>0.5295340188142639</x:v>
      </x:c>
      <x:c r="AE6926" s="18" t="n">
        <x:v>1.0664402737453338</x:v>
      </x:c>
      <x:c r="AF6926" s="17" t="n">
        <x:v>51.25999999999999</x:v>
      </x:c>
      <x:c r="AG6926" s="18" t="n">
        <x:v>0.06644027374533387</x:v>
      </x:c>
      <x:c r="AH6926" t="str">
        <x:v>Above Target</x:v>
      </x:c>
    </x:row>
    <x:row r="6927">
      <x:c r="A6927" t="str">
        <x:v>TXN-006924</x:v>
      </x:c>
      <x:c r="B6927" s="14" t="d">
        <x:v>2025-12-27T00:00:00.000Z</x:v>
      </x:c>
      <x:c r="C6927" t="n">
        <x:v>2025</x:v>
      </x:c>
      <x:c r="D6927" t="str">
        <x:v>Q4</x:v>
      </x:c>
      <x:c r="E6927" t="n">
        <x:v>12</x:v>
      </x:c>
      <x:c r="F6927" t="str">
        <x:v>December</x:v>
      </x:c>
      <x:c r="G6927" s="15" t="d">
        <x:v>2025-12-01T00:00:00.000Z</x:v>
      </x:c>
      <x:c r="H6927" t="str">
        <x:v>2025-12</x:v>
      </x:c>
      <x:c r="I6927" t="str">
        <x:v>Canada</x:v>
      </x:c>
      <x:c r="J6927" t="str">
        <x:v>North America</x:v>
      </x:c>
      <x:c r="K6927" t="str">
        <x:v>CAD</x:v>
      </x:c>
      <x:c r="L6927" t="str">
        <x:v>Smirnoff</x:v>
      </x:c>
      <x:c r="M6927" t="str">
        <x:v>Vodka</x:v>
      </x:c>
      <x:c r="N6927" t="str">
        <x:v>Wholesale</x:v>
      </x:c>
      <x:c r="O6927" t="str">
        <x:v>Hospitality Group</x:v>
      </x:c>
      <x:c r="P6927" t="str">
        <x:v>SR-024</x:v>
      </x:c>
      <x:c r="Q6927" s="16" t="n">
        <x:v>41</x:v>
      </x:c>
      <x:c r="R6927" s="17" t="n">
        <x:v>17.91</x:v>
      </x:c>
      <x:c r="S6927" s="18" t="n">
        <x:v>0.12</x:v>
      </x:c>
      <x:c r="T6927" s="17" t="n">
        <x:v>734.36</x:v>
      </x:c>
      <x:c r="U6927" s="17" t="n">
        <x:v>646.24</x:v>
      </x:c>
      <x:c r="V6927" s="17" t="n">
        <x:v>309.39</x:v>
      </x:c>
      <x:c r="W6927" s="17" t="n">
        <x:v>336.85</x:v>
      </x:c>
      <x:c r="X6927" s="18" t="n">
        <x:v>0.5212</x:v>
      </x:c>
      <x:c r="Y6927" s="17" t="n">
        <x:v>661.4</x:v>
      </x:c>
      <x:c r="Z6927" s="18" t="n">
        <x:v>0.9771</x:v>
      </x:c>
      <x:c r="AA6927" s="18" t="n">
        <x:v>0.041</x:v>
      </x:c>
      <x:c r="AB6927" t="str">
        <x:v>Yes</x:v>
      </x:c>
      <x:c r="AC6927" t="str">
        <x:v>Core</x:v>
      </x:c>
      <x:c r="AD6927" s="18" t="n">
        <x:v>0.5212459767269126</x:v>
      </x:c>
      <x:c r="AE6927" s="18" t="n">
        <x:v>0.9770789234956154</x:v>
      </x:c>
      <x:c r="AF6927" s="17" t="n">
        <x:v>-15.159999999999968</x:v>
      </x:c>
      <x:c r="AG6927" s="18" t="n">
        <x:v>-0.02292107650438459</x:v>
      </x:c>
      <x:c r="AH6927" t="str">
        <x:v>Below Target</x:v>
      </x:c>
    </x:row>
    <x:row r="6928">
      <x:c r="A6928" t="str">
        <x:v>TXN-006925</x:v>
      </x:c>
      <x:c r="B6928" s="14" t="d">
        <x:v>2023-12-30T00:00:00.000Z</x:v>
      </x:c>
      <x:c r="C6928" t="n">
        <x:v>2023</x:v>
      </x:c>
      <x:c r="D6928" t="str">
        <x:v>Q4</x:v>
      </x:c>
      <x:c r="E6928" t="n">
        <x:v>12</x:v>
      </x:c>
      <x:c r="F6928" t="str">
        <x:v>December</x:v>
      </x:c>
      <x:c r="G6928" s="15" t="d">
        <x:v>2023-12-01T00:00:00.000Z</x:v>
      </x:c>
      <x:c r="H6928" t="str">
        <x:v>2023-12</x:v>
      </x:c>
      <x:c r="I6928" t="str">
        <x:v>Brazil</x:v>
      </x:c>
      <x:c r="J6928" t="str">
        <x:v>Latin America &amp; Caribbean</x:v>
      </x:c>
      <x:c r="K6928" t="str">
        <x:v>BRL</x:v>
      </x:c>
      <x:c r="L6928" t="str">
        <x:v>Crown Royal</x:v>
      </x:c>
      <x:c r="M6928" t="str">
        <x:v>Canadian Whisky</x:v>
      </x:c>
      <x:c r="N6928" t="str">
        <x:v>On-Trade</x:v>
      </x:c>
      <x:c r="O6928" t="str">
        <x:v>Key Account</x:v>
      </x:c>
      <x:c r="P6928" t="str">
        <x:v>SR-057</x:v>
      </x:c>
      <x:c r="Q6928" s="16" t="n">
        <x:v>74</x:v>
      </x:c>
      <x:c r="R6928" s="17" t="n">
        <x:v>35.2</x:v>
      </x:c>
      <x:c r="S6928" s="18" t="n">
        <x:v>0.1</x:v>
      </x:c>
      <x:c r="T6928" s="17" t="n">
        <x:v>2604.95</x:v>
      </x:c>
      <x:c r="U6928" s="17" t="n">
        <x:v>2344.45</x:v>
      </x:c>
      <x:c r="V6928" s="17" t="n">
        <x:v>1079.89</x:v>
      </x:c>
      <x:c r="W6928" s="17" t="n">
        <x:v>1264.56</x:v>
      </x:c>
      <x:c r="X6928" s="18" t="n">
        <x:v>0.5394</x:v>
      </x:c>
      <x:c r="Y6928" s="17" t="n">
        <x:v>2423.44</x:v>
      </x:c>
      <x:c r="Z6928" s="18" t="n">
        <x:v>0.9674</x:v>
      </x:c>
      <x:c r="AA6928" s="18" t="n">
        <x:v>-0.0071</x:v>
      </x:c>
      <x:c r="AB6928" t="str">
        <x:v>Yes</x:v>
      </x:c>
      <x:c r="AC6928" t="str">
        <x:v>Premium Core</x:v>
      </x:c>
      <x:c r="AD6928" s="18" t="n">
        <x:v>0.53938450382819</x:v>
      </x:c>
      <x:c r="AE6928" s="18" t="n">
        <x:v>0.9674058363318258</x:v>
      </x:c>
      <x:c r="AF6928" s="17" t="n">
        <x:v>-78.99000000000024</x:v>
      </x:c>
      <x:c r="AG6928" s="18" t="n">
        <x:v>-0.03259416366817426</x:v>
      </x:c>
      <x:c r="AH6928" t="str">
        <x:v>Below Target</x:v>
      </x:c>
    </x:row>
    <x:row r="6929">
      <x:c r="A6929" t="str">
        <x:v>TXN-006926</x:v>
      </x:c>
      <x:c r="B6929" s="14" t="d">
        <x:v>2024-04-21T00:00:00.000Z</x:v>
      </x:c>
      <x:c r="C6929" t="n">
        <x:v>2024</x:v>
      </x:c>
      <x:c r="D6929" t="str">
        <x:v>Q2</x:v>
      </x:c>
      <x:c r="E6929" t="n">
        <x:v>4</x:v>
      </x:c>
      <x:c r="F6929" t="str">
        <x:v>April</x:v>
      </x:c>
      <x:c r="G6929" s="15" t="d">
        <x:v>2024-04-01T00:00:00.000Z</x:v>
      </x:c>
      <x:c r="H6929" t="str">
        <x:v>2024-04</x:v>
      </x:c>
      <x:c r="I6929" t="str">
        <x:v>Nigeria</x:v>
      </x:c>
      <x:c r="J6929" t="str">
        <x:v>Africa</x:v>
      </x:c>
      <x:c r="K6929" t="str">
        <x:v>NGN</x:v>
      </x:c>
      <x:c r="L6929" t="str">
        <x:v>Johnnie Walker</x:v>
      </x:c>
      <x:c r="M6929" t="str">
        <x:v>Scotch Whisky</x:v>
      </x:c>
      <x:c r="N6929" t="str">
        <x:v>On-Trade</x:v>
      </x:c>
      <x:c r="O6929" t="str">
        <x:v>Independent Retailer</x:v>
      </x:c>
      <x:c r="P6929" t="str">
        <x:v>SR-026</x:v>
      </x:c>
      <x:c r="Q6929" s="16" t="n">
        <x:v>33</x:v>
      </x:c>
      <x:c r="R6929" s="17" t="n">
        <x:v>35.78</x:v>
      </x:c>
      <x:c r="S6929" s="18" t="n">
        <x:v>0</x:v>
      </x:c>
      <x:c r="T6929" s="17" t="n">
        <x:v>1180.82</x:v>
      </x:c>
      <x:c r="U6929" s="17" t="n">
        <x:v>1180.82</x:v>
      </x:c>
      <x:c r="V6929" s="17" t="n">
        <x:v>511.1</x:v>
      </x:c>
      <x:c r="W6929" s="17" t="n">
        <x:v>669.73</x:v>
      </x:c>
      <x:c r="X6929" s="18" t="n">
        <x:v>0.5672</x:v>
      </x:c>
      <x:c r="Y6929" s="17" t="n">
        <x:v>1224.42</x:v>
      </x:c>
      <x:c r="Z6929" s="18" t="n">
        <x:v>0.9644</x:v>
      </x:c>
      <x:c r="AA6929" s="18" t="n">
        <x:v>0.0662</x:v>
      </x:c>
      <x:c r="AB6929" t="str">
        <x:v>No</x:v>
      </x:c>
      <x:c r="AC6929" t="str">
        <x:v>Luxury / Reserve</x:v>
      </x:c>
      <x:c r="AD6929" s="18" t="n">
        <x:v>0.5671736589827409</x:v>
      </x:c>
      <x:c r="AE6929" s="18" t="n">
        <x:v>0.9643913036376406</x:v>
      </x:c>
      <x:c r="AF6929" s="17" t="n">
        <x:v>-43.600000000000136</x:v>
      </x:c>
      <x:c r="AG6929" s="18" t="n">
        <x:v>-0.03560869636235943</x:v>
      </x:c>
      <x:c r="AH6929" t="str">
        <x:v>Below Target</x:v>
      </x:c>
    </x:row>
    <x:row r="6930">
      <x:c r="A6930" t="str">
        <x:v>TXN-006927</x:v>
      </x:c>
      <x:c r="B6930" s="14" t="d">
        <x:v>2025-07-26T00:00:00.000Z</x:v>
      </x:c>
      <x:c r="C6930" t="n">
        <x:v>2025</x:v>
      </x:c>
      <x:c r="D6930" t="str">
        <x:v>Q3</x:v>
      </x:c>
      <x:c r="E6930" t="n">
        <x:v>7</x:v>
      </x:c>
      <x:c r="F6930" t="str">
        <x:v>July</x:v>
      </x:c>
      <x:c r="G6930" s="15" t="d">
        <x:v>2025-07-01T00:00:00.000Z</x:v>
      </x:c>
      <x:c r="H6930" t="str">
        <x:v>2025-07</x:v>
      </x:c>
      <x:c r="I6930" t="str">
        <x:v>United Kingdom</x:v>
      </x:c>
      <x:c r="J6930" t="str">
        <x:v>Europe</x:v>
      </x:c>
      <x:c r="K6930" t="str">
        <x:v>GBP</x:v>
      </x:c>
      <x:c r="L6930" t="str">
        <x:v>Don Julio</x:v>
      </x:c>
      <x:c r="M6930" t="str">
        <x:v>Tequila</x:v>
      </x:c>
      <x:c r="N6930" t="str">
        <x:v>On-Trade</x:v>
      </x:c>
      <x:c r="O6930" t="str">
        <x:v>Distributor</x:v>
      </x:c>
      <x:c r="P6930" t="str">
        <x:v>SR-035</x:v>
      </x:c>
      <x:c r="Q6930" s="16" t="n">
        <x:v>20</x:v>
      </x:c>
      <x:c r="R6930" s="17" t="n">
        <x:v>55.54</x:v>
      </x:c>
      <x:c r="S6930" s="18" t="n">
        <x:v>0.02</x:v>
      </x:c>
      <x:c r="T6930" s="17" t="n">
        <x:v>1110.79</x:v>
      </x:c>
      <x:c r="U6930" s="17" t="n">
        <x:v>1088.58</x:v>
      </x:c>
      <x:c r="V6930" s="17" t="n">
        <x:v>403.23</x:v>
      </x:c>
      <x:c r="W6930" s="17" t="n">
        <x:v>685.35</x:v>
      </x:c>
      <x:c r="X6930" s="18" t="n">
        <x:v>0.6296</x:v>
      </x:c>
      <x:c r="Y6930" s="17" t="n">
        <x:v>1235.7</x:v>
      </x:c>
      <x:c r="Z6930" s="18" t="n">
        <x:v>0.8809</x:v>
      </x:c>
      <x:c r="AA6930" s="18" t="n">
        <x:v>0.0222</x:v>
      </x:c>
      <x:c r="AB6930" t="str">
        <x:v>No</x:v>
      </x:c>
      <x:c r="AC6930" t="str">
        <x:v>Luxury / Reserve</x:v>
      </x:c>
      <x:c r="AD6930" s="18" t="n">
        <x:v>0.6295816568373478</x:v>
      </x:c>
      <x:c r="AE6930" s="18" t="n">
        <x:v>0.8809419762078173</x:v>
      </x:c>
      <x:c r="AF6930" s="17" t="n">
        <x:v>-147.12000000000012</x:v>
      </x:c>
      <x:c r="AG6930" s="18" t="n">
        <x:v>-0.11905802379218267</x:v>
      </x:c>
      <x:c r="AH6930" t="str">
        <x:v>Below Target</x:v>
      </x:c>
    </x:row>
    <x:row r="6931">
      <x:c r="A6931" t="str">
        <x:v>TXN-006928</x:v>
      </x:c>
      <x:c r="B6931" s="14" t="d">
        <x:v>2024-10-11T00:00:00.000Z</x:v>
      </x:c>
      <x:c r="C6931" t="n">
        <x:v>2024</x:v>
      </x:c>
      <x:c r="D6931" t="str">
        <x:v>Q4</x:v>
      </x:c>
      <x:c r="E6931" t="n">
        <x:v>10</x:v>
      </x:c>
      <x:c r="F6931" t="str">
        <x:v>October</x:v>
      </x:c>
      <x:c r="G6931" s="15" t="d">
        <x:v>2024-10-01T00:00:00.000Z</x:v>
      </x:c>
      <x:c r="H6931" t="str">
        <x:v>2024-10</x:v>
      </x:c>
      <x:c r="I6931" t="str">
        <x:v>United States</x:v>
      </x:c>
      <x:c r="J6931" t="str">
        <x:v>North America</x:v>
      </x:c>
      <x:c r="K6931" t="str">
        <x:v>USD</x:v>
      </x:c>
      <x:c r="L6931" t="str">
        <x:v>Smirnoff</x:v>
      </x:c>
      <x:c r="M6931" t="str">
        <x:v>Vodka</x:v>
      </x:c>
      <x:c r="N6931" t="str">
        <x:v>Off-Trade</x:v>
      </x:c>
      <x:c r="O6931" t="str">
        <x:v>Hospitality Group</x:v>
      </x:c>
      <x:c r="P6931" t="str">
        <x:v>SR-033</x:v>
      </x:c>
      <x:c r="Q6931" s="16" t="n">
        <x:v>77</x:v>
      </x:c>
      <x:c r="R6931" s="17" t="n">
        <x:v>19.16</x:v>
      </x:c>
      <x:c r="S6931" s="18" t="n">
        <x:v>0.15</x:v>
      </x:c>
      <x:c r="T6931" s="17" t="n">
        <x:v>1475.38</x:v>
      </x:c>
      <x:c r="U6931" s="17" t="n">
        <x:v>1254.07</x:v>
      </x:c>
      <x:c r="V6931" s="17" t="n">
        <x:v>651.36</x:v>
      </x:c>
      <x:c r="W6931" s="17" t="n">
        <x:v>602.71</x:v>
      </x:c>
      <x:c r="X6931" s="18" t="n">
        <x:v>0.4806</x:v>
      </x:c>
      <x:c r="Y6931" s="17" t="n">
        <x:v>1306.69</x:v>
      </x:c>
      <x:c r="Z6931" s="18" t="n">
        <x:v>0.9597</x:v>
      </x:c>
      <x:c r="AA6931" s="18" t="n">
        <x:v>0.0862</x:v>
      </x:c>
      <x:c r="AB6931" t="str">
        <x:v>Yes</x:v>
      </x:c>
      <x:c r="AC6931" t="str">
        <x:v>Core</x:v>
      </x:c>
      <x:c r="AD6931" s="18" t="n">
        <x:v>0.4806031561236614</x:v>
      </x:c>
      <x:c r="AE6931" s="18" t="n">
        <x:v>0.959730310938325</x:v>
      </x:c>
      <x:c r="AF6931" s="17" t="n">
        <x:v>-52.62000000000012</x:v>
      </x:c>
      <x:c r="AG6931" s="18" t="n">
        <x:v>-0.04026968906167501</x:v>
      </x:c>
      <x:c r="AH6931" t="str">
        <x:v>Below Target</x:v>
      </x:c>
    </x:row>
    <x:row r="6932">
      <x:c r="A6932" t="str">
        <x:v>TXN-006929</x:v>
      </x:c>
      <x:c r="B6932" s="14" t="d">
        <x:v>2024-11-29T00:00:00.000Z</x:v>
      </x:c>
      <x:c r="C6932" t="n">
        <x:v>2024</x:v>
      </x:c>
      <x:c r="D6932" t="str">
        <x:v>Q4</x:v>
      </x:c>
      <x:c r="E6932" t="n">
        <x:v>11</x:v>
      </x:c>
      <x:c r="F6932" t="str">
        <x:v>November</x:v>
      </x:c>
      <x:c r="G6932" s="15" t="d">
        <x:v>2024-11-01T00:00:00.000Z</x:v>
      </x:c>
      <x:c r="H6932" t="str">
        <x:v>2024-11</x:v>
      </x:c>
      <x:c r="I6932" t="str">
        <x:v>India</x:v>
      </x:c>
      <x:c r="J6932" t="str">
        <x:v>Asia Pacific</x:v>
      </x:c>
      <x:c r="K6932" t="str">
        <x:v>INR</x:v>
      </x:c>
      <x:c r="L6932" t="str">
        <x:v>Baileys</x:v>
      </x:c>
      <x:c r="M6932" t="str">
        <x:v>Liqueur</x:v>
      </x:c>
      <x:c r="N6932" t="str">
        <x:v>E-commerce</x:v>
      </x:c>
      <x:c r="O6932" t="str">
        <x:v>Distributor</x:v>
      </x:c>
      <x:c r="P6932" t="str">
        <x:v>SR-034</x:v>
      </x:c>
      <x:c r="Q6932" s="16" t="n">
        <x:v>33</x:v>
      </x:c>
      <x:c r="R6932" s="17" t="n">
        <x:v>18.27</x:v>
      </x:c>
      <x:c r="S6932" s="18" t="n">
        <x:v>0.05</x:v>
      </x:c>
      <x:c r="T6932" s="17" t="n">
        <x:v>602.91</x:v>
      </x:c>
      <x:c r="U6932" s="17" t="n">
        <x:v>572.77</x:v>
      </x:c>
      <x:c r="V6932" s="17" t="n">
        <x:v>288.53</x:v>
      </x:c>
      <x:c r="W6932" s="17" t="n">
        <x:v>284.24</x:v>
      </x:c>
      <x:c r="X6932" s="18" t="n">
        <x:v>0.4963</x:v>
      </x:c>
      <x:c r="Y6932" s="17" t="n">
        <x:v>604.96</x:v>
      </x:c>
      <x:c r="Z6932" s="18" t="n">
        <x:v>0.9468</x:v>
      </x:c>
      <x:c r="AA6932" s="18" t="n">
        <x:v>0.0202</x:v>
      </x:c>
      <x:c r="AB6932" t="str">
        <x:v>Yes</x:v>
      </x:c>
      <x:c r="AC6932" t="str">
        <x:v>Core</x:v>
      </x:c>
      <x:c r="AD6932" s="18" t="n">
        <x:v>0.4962550412905704</x:v>
      </x:c>
      <x:c r="AE6932" s="18" t="n">
        <x:v>0.9467898704046548</x:v>
      </x:c>
      <x:c r="AF6932" s="17" t="n">
        <x:v>-32.190000000000055</x:v>
      </x:c>
      <x:c r="AG6932" s="18" t="n">
        <x:v>-0.05321012959534523</x:v>
      </x:c>
      <x:c r="AH6932" t="str">
        <x:v>Below Target</x:v>
      </x:c>
    </x:row>
    <x:row r="6933">
      <x:c r="A6933" t="str">
        <x:v>TXN-006930</x:v>
      </x:c>
      <x:c r="B6933" s="14" t="d">
        <x:v>2023-11-23T00:00:00.000Z</x:v>
      </x:c>
      <x:c r="C6933" t="n">
        <x:v>2023</x:v>
      </x:c>
      <x:c r="D6933" t="str">
        <x:v>Q4</x:v>
      </x:c>
      <x:c r="E6933" t="n">
        <x:v>11</x:v>
      </x:c>
      <x:c r="F6933" t="str">
        <x:v>November</x:v>
      </x:c>
      <x:c r="G6933" s="15" t="d">
        <x:v>2023-11-01T00:00:00.000Z</x:v>
      </x:c>
      <x:c r="H6933" t="str">
        <x:v>2023-11</x:v>
      </x:c>
      <x:c r="I6933" t="str">
        <x:v>Nigeria</x:v>
      </x:c>
      <x:c r="J6933" t="str">
        <x:v>Africa</x:v>
      </x:c>
      <x:c r="K6933" t="str">
        <x:v>NGN</x:v>
      </x:c>
      <x:c r="L6933" t="str">
        <x:v>Cîroc</x:v>
      </x:c>
      <x:c r="M6933" t="str">
        <x:v>Vodka</x:v>
      </x:c>
      <x:c r="N6933" t="str">
        <x:v>E-commerce</x:v>
      </x:c>
      <x:c r="O6933" t="str">
        <x:v>Key Account</x:v>
      </x:c>
      <x:c r="P6933" t="str">
        <x:v>SR-043</x:v>
      </x:c>
      <x:c r="Q6933" s="16" t="n">
        <x:v>107</x:v>
      </x:c>
      <x:c r="R6933" s="17" t="n">
        <x:v>37.59</x:v>
      </x:c>
      <x:c r="S6933" s="18" t="n">
        <x:v>0.03</x:v>
      </x:c>
      <x:c r="T6933" s="17" t="n">
        <x:v>4022.23</x:v>
      </x:c>
      <x:c r="U6933" s="17" t="n">
        <x:v>3901.56</x:v>
      </x:c>
      <x:c r="V6933" s="17" t="n">
        <x:v>1685.49</x:v>
      </x:c>
      <x:c r="W6933" s="17" t="n">
        <x:v>2216.07</x:v>
      </x:c>
      <x:c r="X6933" s="18" t="n">
        <x:v>0.568</x:v>
      </x:c>
      <x:c r="Y6933" s="17" t="n">
        <x:v>4216.2</x:v>
      </x:c>
      <x:c r="Z6933" s="18" t="n">
        <x:v>0.9254</x:v>
      </x:c>
      <x:c r="AA6933" s="18" t="n">
        <x:v>0.0928</x:v>
      </x:c>
      <x:c r="AB6933" t="str">
        <x:v>No</x:v>
      </x:c>
      <x:c r="AC6933" t="str">
        <x:v>Luxury / Reserve</x:v>
      </x:c>
      <x:c r="AD6933" s="18" t="n">
        <x:v>0.5679958785716483</x:v>
      </x:c>
      <x:c r="AE6933" s="18" t="n">
        <x:v>0.9253735591290736</x:v>
      </x:c>
      <x:c r="AF6933" s="17" t="n">
        <x:v>-314.6399999999999</x:v>
      </x:c>
      <x:c r="AG6933" s="18" t="n">
        <x:v>-0.0746264408709264</x:v>
      </x:c>
      <x:c r="AH6933" t="str">
        <x:v>Below Target</x:v>
      </x:c>
    </x:row>
    <x:row r="6934">
      <x:c r="A6934" t="str">
        <x:v>TXN-006931</x:v>
      </x:c>
      <x:c r="B6934" s="14" t="d">
        <x:v>2024-06-18T00:00:00.000Z</x:v>
      </x:c>
      <x:c r="C6934" t="n">
        <x:v>2024</x:v>
      </x:c>
      <x:c r="D6934" t="str">
        <x:v>Q2</x:v>
      </x:c>
      <x:c r="E6934" t="n">
        <x:v>6</x:v>
      </x:c>
      <x:c r="F6934" t="str">
        <x:v>June</x:v>
      </x:c>
      <x:c r="G6934" s="15" t="d">
        <x:v>2024-06-01T00:00:00.000Z</x:v>
      </x:c>
      <x:c r="H6934" t="str">
        <x:v>2024-06</x:v>
      </x:c>
      <x:c r="I6934" t="str">
        <x:v>Canada</x:v>
      </x:c>
      <x:c r="J6934" t="str">
        <x:v>North America</x:v>
      </x:c>
      <x:c r="K6934" t="str">
        <x:v>CAD</x:v>
      </x:c>
      <x:c r="L6934" t="str">
        <x:v>Guinness</x:v>
      </x:c>
      <x:c r="M6934" t="str">
        <x:v>Beer / Stout</x:v>
      </x:c>
      <x:c r="N6934" t="str">
        <x:v>E-commerce</x:v>
      </x:c>
      <x:c r="O6934" t="str">
        <x:v>Key Account</x:v>
      </x:c>
      <x:c r="P6934" t="str">
        <x:v>SR-010</x:v>
      </x:c>
      <x:c r="Q6934" s="16" t="n">
        <x:v>38</x:v>
      </x:c>
      <x:c r="R6934" s="17" t="n">
        <x:v>8.18</x:v>
      </x:c>
      <x:c r="S6934" s="18" t="n">
        <x:v>0.12</x:v>
      </x:c>
      <x:c r="T6934" s="17" t="n">
        <x:v>311</x:v>
      </x:c>
      <x:c r="U6934" s="17" t="n">
        <x:v>273.68</x:v>
      </x:c>
      <x:c r="V6934" s="17" t="n">
        <x:v>144.18</x:v>
      </x:c>
      <x:c r="W6934" s="17" t="n">
        <x:v>129.5</x:v>
      </x:c>
      <x:c r="X6934" s="18" t="n">
        <x:v>0.4732</x:v>
      </x:c>
      <x:c r="Y6934" s="17" t="n">
        <x:v>255.11</x:v>
      </x:c>
      <x:c r="Z6934" s="18" t="n">
        <x:v>1.0728</x:v>
      </x:c>
      <x:c r="AA6934" s="18" t="n">
        <x:v>0.0305</x:v>
      </x:c>
      <x:c r="AB6934" t="str">
        <x:v>Yes</x:v>
      </x:c>
      <x:c r="AC6934" t="str">
        <x:v>Core</x:v>
      </x:c>
      <x:c r="AD6934" s="18" t="n">
        <x:v>0.4731803566208711</x:v>
      </x:c>
      <x:c r="AE6934" s="18" t="n">
        <x:v>1.0727921288855788</x:v>
      </x:c>
      <x:c r="AF6934" s="17" t="n">
        <x:v>18.569999999999993</x:v>
      </x:c>
      <x:c r="AG6934" s="18" t="n">
        <x:v>0.07279212888557873</x:v>
      </x:c>
      <x:c r="AH6934" t="str">
        <x:v>Above Target</x:v>
      </x:c>
    </x:row>
    <x:row r="6935">
      <x:c r="A6935" t="str">
        <x:v>TXN-006932</x:v>
      </x:c>
      <x:c r="B6935" s="14" t="d">
        <x:v>2023-06-05T00:00:00.000Z</x:v>
      </x:c>
      <x:c r="C6935" t="n">
        <x:v>2023</x:v>
      </x:c>
      <x:c r="D6935" t="str">
        <x:v>Q2</x:v>
      </x:c>
      <x:c r="E6935" t="n">
        <x:v>6</x:v>
      </x:c>
      <x:c r="F6935" t="str">
        <x:v>June</x:v>
      </x:c>
      <x:c r="G6935" s="15" t="d">
        <x:v>2023-06-01T00:00:00.000Z</x:v>
      </x:c>
      <x:c r="H6935" t="str">
        <x:v>2023-06</x:v>
      </x:c>
      <x:c r="I6935" t="str">
        <x:v>Canada</x:v>
      </x:c>
      <x:c r="J6935" t="str">
        <x:v>North America</x:v>
      </x:c>
      <x:c r="K6935" t="str">
        <x:v>CAD</x:v>
      </x:c>
      <x:c r="L6935" t="str">
        <x:v>Buchanan's</x:v>
      </x:c>
      <x:c r="M6935" t="str">
        <x:v>Scotch Whisky</x:v>
      </x:c>
      <x:c r="N6935" t="str">
        <x:v>On-Trade</x:v>
      </x:c>
      <x:c r="O6935" t="str">
        <x:v>Hospitality Group</x:v>
      </x:c>
      <x:c r="P6935" t="str">
        <x:v>SR-026</x:v>
      </x:c>
      <x:c r="Q6935" s="16" t="n">
        <x:v>58</x:v>
      </x:c>
      <x:c r="R6935" s="17" t="n">
        <x:v>33.57</x:v>
      </x:c>
      <x:c r="S6935" s="18" t="n">
        <x:v>0.08</x:v>
      </x:c>
      <x:c r="T6935" s="17" t="n">
        <x:v>1947.05</x:v>
      </x:c>
      <x:c r="U6935" s="17" t="n">
        <x:v>1791.29</x:v>
      </x:c>
      <x:c r="V6935" s="17" t="n">
        <x:v>863.46</x:v>
      </x:c>
      <x:c r="W6935" s="17" t="n">
        <x:v>927.82</x:v>
      </x:c>
      <x:c r="X6935" s="18" t="n">
        <x:v>0.518</x:v>
      </x:c>
      <x:c r="Y6935" s="17" t="n">
        <x:v>1786.1</x:v>
      </x:c>
      <x:c r="Z6935" s="18" t="n">
        <x:v>1.0029</x:v>
      </x:c>
      <x:c r="AA6935" s="18" t="n">
        <x:v>0.0574</x:v>
      </x:c>
      <x:c r="AB6935" t="str">
        <x:v>Yes</x:v>
      </x:c>
      <x:c r="AC6935" t="str">
        <x:v>Premium Core</x:v>
      </x:c>
      <x:c r="AD6935" s="18" t="n">
        <x:v>0.5179619157143734</x:v>
      </x:c>
      <x:c r="AE6935" s="18" t="n">
        <x:v>1.0029057723531718</x:v>
      </x:c>
      <x:c r="AF6935" s="17" t="n">
        <x:v>5.190000000000055</x:v>
      </x:c>
      <x:c r="AG6935" s="18" t="n">
        <x:v>0.002905772353171746</x:v>
      </x:c>
      <x:c r="AH6935" t="str">
        <x:v>Above Target</x:v>
      </x:c>
    </x:row>
    <x:row r="6936">
      <x:c r="A6936" t="str">
        <x:v>TXN-006933</x:v>
      </x:c>
      <x:c r="B6936" s="14" t="d">
        <x:v>2023-09-19T00:00:00.000Z</x:v>
      </x:c>
      <x:c r="C6936" t="n">
        <x:v>2023</x:v>
      </x:c>
      <x:c r="D6936" t="str">
        <x:v>Q3</x:v>
      </x:c>
      <x:c r="E6936" t="n">
        <x:v>9</x:v>
      </x:c>
      <x:c r="F6936" t="str">
        <x:v>September</x:v>
      </x:c>
      <x:c r="G6936" s="15" t="d">
        <x:v>2023-09-01T00:00:00.000Z</x:v>
      </x:c>
      <x:c r="H6936" t="str">
        <x:v>2023-09</x:v>
      </x:c>
      <x:c r="I6936" t="str">
        <x:v>United Kingdom</x:v>
      </x:c>
      <x:c r="J6936" t="str">
        <x:v>Europe</x:v>
      </x:c>
      <x:c r="K6936" t="str">
        <x:v>GBP</x:v>
      </x:c>
      <x:c r="L6936" t="str">
        <x:v>Don Julio</x:v>
      </x:c>
      <x:c r="M6936" t="str">
        <x:v>Tequila</x:v>
      </x:c>
      <x:c r="N6936" t="str">
        <x:v>Duty Free / Travel Retail</x:v>
      </x:c>
      <x:c r="O6936" t="str">
        <x:v>E-commerce Partner</x:v>
      </x:c>
      <x:c r="P6936" t="str">
        <x:v>SR-038</x:v>
      </x:c>
      <x:c r="Q6936" s="16" t="n">
        <x:v>47</x:v>
      </x:c>
      <x:c r="R6936" s="17" t="n">
        <x:v>54.54</x:v>
      </x:c>
      <x:c r="S6936" s="18" t="n">
        <x:v>0</x:v>
      </x:c>
      <x:c r="T6936" s="17" t="n">
        <x:v>2563.33</x:v>
      </x:c>
      <x:c r="U6936" s="17" t="n">
        <x:v>2563.33</x:v>
      </x:c>
      <x:c r="V6936" s="17" t="n">
        <x:v>1102.28</x:v>
      </x:c>
      <x:c r="W6936" s="17" t="n">
        <x:v>1461.04</x:v>
      </x:c>
      <x:c r="X6936" s="18" t="n">
        <x:v>0.57</x:v>
      </x:c>
      <x:c r="Y6936" s="17" t="n">
        <x:v>2706.59</x:v>
      </x:c>
      <x:c r="Z6936" s="18" t="n">
        <x:v>0.9471</x:v>
      </x:c>
      <x:c r="AA6936" s="18" t="n">
        <x:v>0.0431</x:v>
      </x:c>
      <x:c r="AB6936" t="str">
        <x:v>No</x:v>
      </x:c>
      <x:c r="AC6936" t="str">
        <x:v>Luxury / Reserve</x:v>
      </x:c>
      <x:c r="AD6936" s="18" t="n">
        <x:v>0.5699773341707857</x:v>
      </x:c>
      <x:c r="AE6936" s="18" t="n">
        <x:v>0.947069929320658</x:v>
      </x:c>
      <x:c r="AF6936" s="17" t="n">
        <x:v>-143.26000000000022</x:v>
      </x:c>
      <x:c r="AG6936" s="18" t="n">
        <x:v>-0.05293007067934198</x:v>
      </x:c>
      <x:c r="AH6936" t="str">
        <x:v>Below Target</x:v>
      </x:c>
    </x:row>
    <x:row r="6937">
      <x:c r="A6937" t="str">
        <x:v>TXN-006934</x:v>
      </x:c>
      <x:c r="B6937" s="14" t="d">
        <x:v>2024-07-16T00:00:00.000Z</x:v>
      </x:c>
      <x:c r="C6937" t="n">
        <x:v>2024</x:v>
      </x:c>
      <x:c r="D6937" t="str">
        <x:v>Q3</x:v>
      </x:c>
      <x:c r="E6937" t="n">
        <x:v>7</x:v>
      </x:c>
      <x:c r="F6937" t="str">
        <x:v>July</x:v>
      </x:c>
      <x:c r="G6937" s="15" t="d">
        <x:v>2024-07-01T00:00:00.000Z</x:v>
      </x:c>
      <x:c r="H6937" t="str">
        <x:v>2024-07</x:v>
      </x:c>
      <x:c r="I6937" t="str">
        <x:v>South Africa</x:v>
      </x:c>
      <x:c r="J6937" t="str">
        <x:v>Africa</x:v>
      </x:c>
      <x:c r="K6937" t="str">
        <x:v>ZAR</x:v>
      </x:c>
      <x:c r="L6937" t="str">
        <x:v>Captain Morgan</x:v>
      </x:c>
      <x:c r="M6937" t="str">
        <x:v>Rum</x:v>
      </x:c>
      <x:c r="N6937" t="str">
        <x:v>E-commerce</x:v>
      </x:c>
      <x:c r="O6937" t="str">
        <x:v>Hospitality Group</x:v>
      </x:c>
      <x:c r="P6937" t="str">
        <x:v>SR-043</x:v>
      </x:c>
      <x:c r="Q6937" s="16" t="n">
        <x:v>125</x:v>
      </x:c>
      <x:c r="R6937" s="17" t="n">
        <x:v>21.3</x:v>
      </x:c>
      <x:c r="S6937" s="18" t="n">
        <x:v>0</x:v>
      </x:c>
      <x:c r="T6937" s="17" t="n">
        <x:v>2662.21</x:v>
      </x:c>
      <x:c r="U6937" s="17" t="n">
        <x:v>2662.21</x:v>
      </x:c>
      <x:c r="V6937" s="17" t="n">
        <x:v>1385.46</x:v>
      </x:c>
      <x:c r="W6937" s="17" t="n">
        <x:v>1276.75</x:v>
      </x:c>
      <x:c r="X6937" s="18" t="n">
        <x:v>0.4796</x:v>
      </x:c>
      <x:c r="Y6937" s="17" t="n">
        <x:v>2738.74</x:v>
      </x:c>
      <x:c r="Z6937" s="18" t="n">
        <x:v>0.9721</x:v>
      </x:c>
      <x:c r="AA6937" s="18" t="n">
        <x:v>0.093</x:v>
      </x:c>
      <x:c r="AB6937" t="str">
        <x:v>No</x:v>
      </x:c>
      <x:c r="AC6937" t="str">
        <x:v>Core</x:v>
      </x:c>
      <x:c r="AD6937" s="18" t="n">
        <x:v>0.4795827526754088</x:v>
      </x:c>
      <x:c r="AE6937" s="18" t="n">
        <x:v>0.9720564931318783</x:v>
      </x:c>
      <x:c r="AF6937" s="17" t="n">
        <x:v>-76.52999999999975</x:v>
      </x:c>
      <x:c r="AG6937" s="18" t="n">
        <x:v>-0.027943506868121748</x:v>
      </x:c>
      <x:c r="AH6937" t="str">
        <x:v>Below Target</x:v>
      </x:c>
    </x:row>
    <x:row r="6938">
      <x:c r="A6938" t="str">
        <x:v>TXN-006935</x:v>
      </x:c>
      <x:c r="B6938" s="14" t="d">
        <x:v>2024-01-10T00:00:00.000Z</x:v>
      </x:c>
      <x:c r="C6938" t="n">
        <x:v>2024</x:v>
      </x:c>
      <x:c r="D6938" t="str">
        <x:v>Q1</x:v>
      </x:c>
      <x:c r="E6938" t="n">
        <x:v>1</x:v>
      </x:c>
      <x:c r="F6938" t="str">
        <x:v>January</x:v>
      </x:c>
      <x:c r="G6938" s="15" t="d">
        <x:v>2024-01-01T00:00:00.000Z</x:v>
      </x:c>
      <x:c r="H6938" t="str">
        <x:v>2024-01</x:v>
      </x:c>
      <x:c r="I6938" t="str">
        <x:v>United Kingdom</x:v>
      </x:c>
      <x:c r="J6938" t="str">
        <x:v>Europe</x:v>
      </x:c>
      <x:c r="K6938" t="str">
        <x:v>GBP</x:v>
      </x:c>
      <x:c r="L6938" t="str">
        <x:v>Smirnoff</x:v>
      </x:c>
      <x:c r="M6938" t="str">
        <x:v>Vodka</x:v>
      </x:c>
      <x:c r="N6938" t="str">
        <x:v>On-Trade</x:v>
      </x:c>
      <x:c r="O6938" t="str">
        <x:v>Key Account</x:v>
      </x:c>
      <x:c r="P6938" t="str">
        <x:v>SR-011</x:v>
      </x:c>
      <x:c r="Q6938" s="16" t="n">
        <x:v>35</x:v>
      </x:c>
      <x:c r="R6938" s="17" t="n">
        <x:v>22.37</x:v>
      </x:c>
      <x:c r="S6938" s="18" t="n">
        <x:v>0.02</x:v>
      </x:c>
      <x:c r="T6938" s="17" t="n">
        <x:v>783.01</x:v>
      </x:c>
      <x:c r="U6938" s="17" t="n">
        <x:v>767.35</x:v>
      </x:c>
      <x:c r="V6938" s="17" t="n">
        <x:v>365.2</x:v>
      </x:c>
      <x:c r="W6938" s="17" t="n">
        <x:v>402.15</x:v>
      </x:c>
      <x:c r="X6938" s="18" t="n">
        <x:v>0.5241</x:v>
      </x:c>
      <x:c r="Y6938" s="17" t="n">
        <x:v>746.18</x:v>
      </x:c>
      <x:c r="Z6938" s="18" t="n">
        <x:v>1.0284</x:v>
      </x:c>
      <x:c r="AA6938" s="18" t="n">
        <x:v>0.0387</x:v>
      </x:c>
      <x:c r="AB6938" t="str">
        <x:v>No</x:v>
      </x:c>
      <x:c r="AC6938" t="str">
        <x:v>Core</x:v>
      </x:c>
      <x:c r="AD6938" s="18" t="n">
        <x:v>0.524076366716622</x:v>
      </x:c>
      <x:c r="AE6938" s="18" t="n">
        <x:v>1.0283711704950549</x:v>
      </x:c>
      <x:c r="AF6938" s="17" t="n">
        <x:v>21.170000000000073</x:v>
      </x:c>
      <x:c r="AG6938" s="18" t="n">
        <x:v>0.02837117049505491</x:v>
      </x:c>
      <x:c r="AH6938" t="str">
        <x:v>Above Target</x:v>
      </x:c>
    </x:row>
    <x:row r="6939">
      <x:c r="A6939" t="str">
        <x:v>TXN-006936</x:v>
      </x:c>
      <x:c r="B6939" s="14" t="d">
        <x:v>2023-05-19T00:00:00.000Z</x:v>
      </x:c>
      <x:c r="C6939" t="n">
        <x:v>2023</x:v>
      </x:c>
      <x:c r="D6939" t="str">
        <x:v>Q2</x:v>
      </x:c>
      <x:c r="E6939" t="n">
        <x:v>5</x:v>
      </x:c>
      <x:c r="F6939" t="str">
        <x:v>May</x:v>
      </x:c>
      <x:c r="G6939" s="15" t="d">
        <x:v>2023-05-01T00:00:00.000Z</x:v>
      </x:c>
      <x:c r="H6939" t="str">
        <x:v>2023-05</x:v>
      </x:c>
      <x:c r="I6939" t="str">
        <x:v>South Africa</x:v>
      </x:c>
      <x:c r="J6939" t="str">
        <x:v>Africa</x:v>
      </x:c>
      <x:c r="K6939" t="str">
        <x:v>ZAR</x:v>
      </x:c>
      <x:c r="L6939" t="str">
        <x:v>Johnnie Walker</x:v>
      </x:c>
      <x:c r="M6939" t="str">
        <x:v>Scotch Whisky</x:v>
      </x:c>
      <x:c r="N6939" t="str">
        <x:v>Off-Trade</x:v>
      </x:c>
      <x:c r="O6939" t="str">
        <x:v>Key Account</x:v>
      </x:c>
      <x:c r="P6939" t="str">
        <x:v>SR-050</x:v>
      </x:c>
      <x:c r="Q6939" s="16" t="n">
        <x:v>33</x:v>
      </x:c>
      <x:c r="R6939" s="17" t="n">
        <x:v>34.33</x:v>
      </x:c>
      <x:c r="S6939" s="18" t="n">
        <x:v>0.12</x:v>
      </x:c>
      <x:c r="T6939" s="17" t="n">
        <x:v>1132.8</x:v>
      </x:c>
      <x:c r="U6939" s="17" t="n">
        <x:v>996.87</x:v>
      </x:c>
      <x:c r="V6939" s="17" t="n">
        <x:v>465.66</x:v>
      </x:c>
      <x:c r="W6939" s="17" t="n">
        <x:v>531.21</x:v>
      </x:c>
      <x:c r="X6939" s="18" t="n">
        <x:v>0.5329</x:v>
      </x:c>
      <x:c r="Y6939" s="17" t="n">
        <x:v>947.66</x:v>
      </x:c>
      <x:c r="Z6939" s="18" t="n">
        <x:v>1.0519</x:v>
      </x:c>
      <x:c r="AA6939" s="18" t="n">
        <x:v>0.0867</x:v>
      </x:c>
      <x:c r="AB6939" t="str">
        <x:v>Yes</x:v>
      </x:c>
      <x:c r="AC6939" t="str">
        <x:v>Luxury / Reserve</x:v>
      </x:c>
      <x:c r="AD6939" s="18" t="n">
        <x:v>0.5328779078515755</x:v>
      </x:c>
      <x:c r="AE6939" s="18" t="n">
        <x:v>1.0519279066331808</x:v>
      </x:c>
      <x:c r="AF6939" s="17" t="n">
        <x:v>49.210000000000036</x:v>
      </x:c>
      <x:c r="AG6939" s="18" t="n">
        <x:v>0.05192790663318072</x:v>
      </x:c>
      <x:c r="AH6939" t="str">
        <x:v>Above Target</x:v>
      </x:c>
    </x:row>
    <x:row r="6940">
      <x:c r="A6940" t="str">
        <x:v>TXN-006937</x:v>
      </x:c>
      <x:c r="B6940" s="14" t="d">
        <x:v>2024-05-14T00:00:00.000Z</x:v>
      </x:c>
      <x:c r="C6940" t="n">
        <x:v>2024</x:v>
      </x:c>
      <x:c r="D6940" t="str">
        <x:v>Q2</x:v>
      </x:c>
      <x:c r="E6940" t="n">
        <x:v>5</x:v>
      </x:c>
      <x:c r="F6940" t="str">
        <x:v>May</x:v>
      </x:c>
      <x:c r="G6940" s="15" t="d">
        <x:v>2024-05-01T00:00:00.000Z</x:v>
      </x:c>
      <x:c r="H6940" t="str">
        <x:v>2024-05</x:v>
      </x:c>
      <x:c r="I6940" t="str">
        <x:v>South Africa</x:v>
      </x:c>
      <x:c r="J6940" t="str">
        <x:v>Africa</x:v>
      </x:c>
      <x:c r="K6940" t="str">
        <x:v>ZAR</x:v>
      </x:c>
      <x:c r="L6940" t="str">
        <x:v>Don Julio</x:v>
      </x:c>
      <x:c r="M6940" t="str">
        <x:v>Tequila</x:v>
      </x:c>
      <x:c r="N6940" t="str">
        <x:v>On-Trade</x:v>
      </x:c>
      <x:c r="O6940" t="str">
        <x:v>Distributor</x:v>
      </x:c>
      <x:c r="P6940" t="str">
        <x:v>SR-045</x:v>
      </x:c>
      <x:c r="Q6940" s="16" t="n">
        <x:v>110</x:v>
      </x:c>
      <x:c r="R6940" s="17" t="n">
        <x:v>56.55</x:v>
      </x:c>
      <x:c r="S6940" s="18" t="n">
        <x:v>0</x:v>
      </x:c>
      <x:c r="T6940" s="17" t="n">
        <x:v>6220.84</x:v>
      </x:c>
      <x:c r="U6940" s="17" t="n">
        <x:v>6220.84</x:v>
      </x:c>
      <x:c r="V6940" s="17" t="n">
        <x:v>2379.9</x:v>
      </x:c>
      <x:c r="W6940" s="17" t="n">
        <x:v>3840.94</x:v>
      </x:c>
      <x:c r="X6940" s="18" t="n">
        <x:v>0.6174</x:v>
      </x:c>
      <x:c r="Y6940" s="17" t="n">
        <x:v>5968.5</x:v>
      </x:c>
      <x:c r="Z6940" s="18" t="n">
        <x:v>1.0423</x:v>
      </x:c>
      <x:c r="AA6940" s="18" t="n">
        <x:v>0.0351</x:v>
      </x:c>
      <x:c r="AB6940" t="str">
        <x:v>No</x:v>
      </x:c>
      <x:c r="AC6940" t="str">
        <x:v>Luxury / Reserve</x:v>
      </x:c>
      <x:c r="AD6940" s="18" t="n">
        <x:v>0.6174310864770673</x:v>
      </x:c>
      <x:c r="AE6940" s="18" t="n">
        <x:v>1.0422786294713915</x:v>
      </x:c>
      <x:c r="AF6940" s="17" t="n">
        <x:v>252.34000000000015</x:v>
      </x:c>
      <x:c r="AG6940" s="18" t="n">
        <x:v>0.04227862947139149</x:v>
      </x:c>
      <x:c r="AH6940" t="str">
        <x:v>Above Target</x:v>
      </x:c>
    </x:row>
    <x:row r="6941">
      <x:c r="A6941" t="str">
        <x:v>TXN-006938</x:v>
      </x:c>
      <x:c r="B6941" s="14" t="d">
        <x:v>2023-04-13T00:00:00.000Z</x:v>
      </x:c>
      <x:c r="C6941" t="n">
        <x:v>2023</x:v>
      </x:c>
      <x:c r="D6941" t="str">
        <x:v>Q2</x:v>
      </x:c>
      <x:c r="E6941" t="n">
        <x:v>4</x:v>
      </x:c>
      <x:c r="F6941" t="str">
        <x:v>April</x:v>
      </x:c>
      <x:c r="G6941" s="15" t="d">
        <x:v>2023-04-01T00:00:00.000Z</x:v>
      </x:c>
      <x:c r="H6941" t="str">
        <x:v>2023-04</x:v>
      </x:c>
      <x:c r="I6941" t="str">
        <x:v>France</x:v>
      </x:c>
      <x:c r="J6941" t="str">
        <x:v>Europe</x:v>
      </x:c>
      <x:c r="K6941" t="str">
        <x:v>EUR</x:v>
      </x:c>
      <x:c r="L6941" t="str">
        <x:v>Don Julio</x:v>
      </x:c>
      <x:c r="M6941" t="str">
        <x:v>Tequila</x:v>
      </x:c>
      <x:c r="N6941" t="str">
        <x:v>E-commerce</x:v>
      </x:c>
      <x:c r="O6941" t="str">
        <x:v>Key Account</x:v>
      </x:c>
      <x:c r="P6941" t="str">
        <x:v>SR-014</x:v>
      </x:c>
      <x:c r="Q6941" s="16" t="n">
        <x:v>73</x:v>
      </x:c>
      <x:c r="R6941" s="17" t="n">
        <x:v>53.47</x:v>
      </x:c>
      <x:c r="S6941" s="18" t="n">
        <x:v>0.03</x:v>
      </x:c>
      <x:c r="T6941" s="17" t="n">
        <x:v>3903.54</x:v>
      </x:c>
      <x:c r="U6941" s="17" t="n">
        <x:v>3786.43</x:v>
      </x:c>
      <x:c r="V6941" s="17" t="n">
        <x:v>1641.9</x:v>
      </x:c>
      <x:c r="W6941" s="17" t="n">
        <x:v>2144.53</x:v>
      </x:c>
      <x:c r="X6941" s="18" t="n">
        <x:v>0.5664</x:v>
      </x:c>
      <x:c r="Y6941" s="17" t="n">
        <x:v>3621.01</x:v>
      </x:c>
      <x:c r="Z6941" s="18" t="n">
        <x:v>1.0457</x:v>
      </x:c>
      <x:c r="AA6941" s="18" t="n">
        <x:v>0.1095</x:v>
      </x:c>
      <x:c r="AB6941" t="str">
        <x:v>No</x:v>
      </x:c>
      <x:c r="AC6941" t="str">
        <x:v>Luxury / Reserve</x:v>
      </x:c>
      <x:c r="AD6941" s="18" t="n">
        <x:v>0.5663725461714597</x:v>
      </x:c>
      <x:c r="AE6941" s="18" t="n">
        <x:v>1.045683386679407</x:v>
      </x:c>
      <x:c r="AF6941" s="17" t="n">
        <x:v>165.41999999999962</x:v>
      </x:c>
      <x:c r="AG6941" s="18" t="n">
        <x:v>0.045683386679407016</x:v>
      </x:c>
      <x:c r="AH6941" t="str">
        <x:v>Above Target</x:v>
      </x:c>
    </x:row>
    <x:row r="6942">
      <x:c r="A6942" t="str">
        <x:v>TXN-006939</x:v>
      </x:c>
      <x:c r="B6942" s="14" t="d">
        <x:v>2025-07-01T00:00:00.000Z</x:v>
      </x:c>
      <x:c r="C6942" t="n">
        <x:v>2025</x:v>
      </x:c>
      <x:c r="D6942" t="str">
        <x:v>Q3</x:v>
      </x:c>
      <x:c r="E6942" t="n">
        <x:v>7</x:v>
      </x:c>
      <x:c r="F6942" t="str">
        <x:v>July</x:v>
      </x:c>
      <x:c r="G6942" s="15" t="d">
        <x:v>2025-07-01T00:00:00.000Z</x:v>
      </x:c>
      <x:c r="H6942" t="str">
        <x:v>2025-07</x:v>
      </x:c>
      <x:c r="I6942" t="str">
        <x:v>United Kingdom</x:v>
      </x:c>
      <x:c r="J6942" t="str">
        <x:v>Europe</x:v>
      </x:c>
      <x:c r="K6942" t="str">
        <x:v>GBP</x:v>
      </x:c>
      <x:c r="L6942" t="str">
        <x:v>J&amp;B</x:v>
      </x:c>
      <x:c r="M6942" t="str">
        <x:v>Scotch Whisky</x:v>
      </x:c>
      <x:c r="N6942" t="str">
        <x:v>Off-Trade</x:v>
      </x:c>
      <x:c r="O6942" t="str">
        <x:v>E-commerce Partner</x:v>
      </x:c>
      <x:c r="P6942" t="str">
        <x:v>SR-047</x:v>
      </x:c>
      <x:c r="Q6942" s="16" t="n">
        <x:v>71</x:v>
      </x:c>
      <x:c r="R6942" s="17" t="n">
        <x:v>24.24</x:v>
      </x:c>
      <x:c r="S6942" s="18" t="n">
        <x:v>0</x:v>
      </x:c>
      <x:c r="T6942" s="17" t="n">
        <x:v>1721.27</x:v>
      </x:c>
      <x:c r="U6942" s="17" t="n">
        <x:v>1721.27</x:v>
      </x:c>
      <x:c r="V6942" s="17" t="n">
        <x:v>840.45</x:v>
      </x:c>
      <x:c r="W6942" s="17" t="n">
        <x:v>880.82</x:v>
      </x:c>
      <x:c r="X6942" s="18" t="n">
        <x:v>0.5117</x:v>
      </x:c>
      <x:c r="Y6942" s="17" t="n">
        <x:v>1881.49</x:v>
      </x:c>
      <x:c r="Z6942" s="18" t="n">
        <x:v>0.9148</x:v>
      </x:c>
      <x:c r="AA6942" s="18" t="n">
        <x:v>0.0956</x:v>
      </x:c>
      <x:c r="AB6942" t="str">
        <x:v>No</x:v>
      </x:c>
      <x:c r="AC6942" t="str">
        <x:v>Core</x:v>
      </x:c>
      <x:c r="AD6942" s="18" t="n">
        <x:v>0.5117268063697155</x:v>
      </x:c>
      <x:c r="AE6942" s="18" t="n">
        <x:v>0.9148440863358296</x:v>
      </x:c>
      <x:c r="AF6942" s="17" t="n">
        <x:v>-160.22000000000003</x:v>
      </x:c>
      <x:c r="AG6942" s="18" t="n">
        <x:v>-0.08515591366417043</x:v>
      </x:c>
      <x:c r="AH6942" t="str">
        <x:v>Below Target</x:v>
      </x:c>
    </x:row>
    <x:row r="6943">
      <x:c r="A6943" t="str">
        <x:v>TXN-006940</x:v>
      </x:c>
      <x:c r="B6943" s="14" t="d">
        <x:v>2024-07-24T00:00:00.000Z</x:v>
      </x:c>
      <x:c r="C6943" t="n">
        <x:v>2024</x:v>
      </x:c>
      <x:c r="D6943" t="str">
        <x:v>Q3</x:v>
      </x:c>
      <x:c r="E6943" t="n">
        <x:v>7</x:v>
      </x:c>
      <x:c r="F6943" t="str">
        <x:v>July</x:v>
      </x:c>
      <x:c r="G6943" s="15" t="d">
        <x:v>2024-07-01T00:00:00.000Z</x:v>
      </x:c>
      <x:c r="H6943" t="str">
        <x:v>2024-07</x:v>
      </x:c>
      <x:c r="I6943" t="str">
        <x:v>Singapore</x:v>
      </x:c>
      <x:c r="J6943" t="str">
        <x:v>Asia Pacific</x:v>
      </x:c>
      <x:c r="K6943" t="str">
        <x:v>SGD</x:v>
      </x:c>
      <x:c r="L6943" t="str">
        <x:v>Johnnie Walker</x:v>
      </x:c>
      <x:c r="M6943" t="str">
        <x:v>Scotch Whisky</x:v>
      </x:c>
      <x:c r="N6943" t="str">
        <x:v>Off-Trade</x:v>
      </x:c>
      <x:c r="O6943" t="str">
        <x:v>Independent Retailer</x:v>
      </x:c>
      <x:c r="P6943" t="str">
        <x:v>SR-009</x:v>
      </x:c>
      <x:c r="Q6943" s="16" t="n">
        <x:v>49</x:v>
      </x:c>
      <x:c r="R6943" s="17" t="n">
        <x:v>36.36</x:v>
      </x:c>
      <x:c r="S6943" s="18" t="n">
        <x:v>0.03</x:v>
      </x:c>
      <x:c r="T6943" s="17" t="n">
        <x:v>1781.88</x:v>
      </x:c>
      <x:c r="U6943" s="17" t="n">
        <x:v>1728.42</x:v>
      </x:c>
      <x:c r="V6943" s="17" t="n">
        <x:v>797.42</x:v>
      </x:c>
      <x:c r="W6943" s="17" t="n">
        <x:v>931</x:v>
      </x:c>
      <x:c r="X6943" s="18" t="n">
        <x:v>0.5386</x:v>
      </x:c>
      <x:c r="Y6943" s="17" t="n">
        <x:v>1633.51</x:v>
      </x:c>
      <x:c r="Z6943" s="18" t="n">
        <x:v>1.0581</x:v>
      </x:c>
      <x:c r="AA6943" s="18" t="n">
        <x:v>0.0422</x:v>
      </x:c>
      <x:c r="AB6943" t="str">
        <x:v>No</x:v>
      </x:c>
      <x:c r="AC6943" t="str">
        <x:v>Luxury / Reserve</x:v>
      </x:c>
      <x:c r="AD6943" s="18" t="n">
        <x:v>0.5386422281621365</x:v>
      </x:c>
      <x:c r="AE6943" s="18" t="n">
        <x:v>1.0581018787763774</x:v>
      </x:c>
      <x:c r="AF6943" s="17" t="n">
        <x:v>94.91000000000008</x:v>
      </x:c>
      <x:c r="AG6943" s="18" t="n">
        <x:v>0.0581018787763773</x:v>
      </x:c>
      <x:c r="AH6943" t="str">
        <x:v>Above Target</x:v>
      </x:c>
    </x:row>
    <x:row r="6944">
      <x:c r="A6944" t="str">
        <x:v>TXN-006941</x:v>
      </x:c>
      <x:c r="B6944" s="14" t="d">
        <x:v>2023-06-17T00:00:00.000Z</x:v>
      </x:c>
      <x:c r="C6944" t="n">
        <x:v>2023</x:v>
      </x:c>
      <x:c r="D6944" t="str">
        <x:v>Q2</x:v>
      </x:c>
      <x:c r="E6944" t="n">
        <x:v>6</x:v>
      </x:c>
      <x:c r="F6944" t="str">
        <x:v>June</x:v>
      </x:c>
      <x:c r="G6944" s="15" t="d">
        <x:v>2023-06-01T00:00:00.000Z</x:v>
      </x:c>
      <x:c r="H6944" t="str">
        <x:v>2023-06</x:v>
      </x:c>
      <x:c r="I6944" t="str">
        <x:v>France</x:v>
      </x:c>
      <x:c r="J6944" t="str">
        <x:v>Europe</x:v>
      </x:c>
      <x:c r="K6944" t="str">
        <x:v>EUR</x:v>
      </x:c>
      <x:c r="L6944" t="str">
        <x:v>Baileys</x:v>
      </x:c>
      <x:c r="M6944" t="str">
        <x:v>Liqueur</x:v>
      </x:c>
      <x:c r="N6944" t="str">
        <x:v>Off-Trade</x:v>
      </x:c>
      <x:c r="O6944" t="str">
        <x:v>Distributor</x:v>
      </x:c>
      <x:c r="P6944" t="str">
        <x:v>SR-025</x:v>
      </x:c>
      <x:c r="Q6944" s="16" t="n">
        <x:v>43</x:v>
      </x:c>
      <x:c r="R6944" s="17" t="n">
        <x:v>18.73</x:v>
      </x:c>
      <x:c r="S6944" s="18" t="n">
        <x:v>0</x:v>
      </x:c>
      <x:c r="T6944" s="17" t="n">
        <x:v>805.35</x:v>
      </x:c>
      <x:c r="U6944" s="17" t="n">
        <x:v>805.35</x:v>
      </x:c>
      <x:c r="V6944" s="17" t="n">
        <x:v>389.82</x:v>
      </x:c>
      <x:c r="W6944" s="17" t="n">
        <x:v>415.54</x:v>
      </x:c>
      <x:c r="X6944" s="18" t="n">
        <x:v>0.516</x:v>
      </x:c>
      <x:c r="Y6944" s="17" t="n">
        <x:v>788.06</x:v>
      </x:c>
      <x:c r="Z6944" s="18" t="n">
        <x:v>1.0219</x:v>
      </x:c>
      <x:c r="AA6944" s="18" t="n">
        <x:v>0.1151</x:v>
      </x:c>
      <x:c r="AB6944" t="str">
        <x:v>No</x:v>
      </x:c>
      <x:c r="AC6944" t="str">
        <x:v>Core</x:v>
      </x:c>
      <x:c r="AD6944" s="18" t="n">
        <x:v>0.5159744210591668</x:v>
      </x:c>
      <x:c r="AE6944" s="18" t="n">
        <x:v>1.0219399538106237</x:v>
      </x:c>
      <x:c r="AF6944" s="17" t="n">
        <x:v>17.290000000000077</x:v>
      </x:c>
      <x:c r="AG6944" s="18" t="n">
        <x:v>0.021939953810623657</x:v>
      </x:c>
      <x:c r="AH6944" t="str">
        <x:v>Above Target</x:v>
      </x:c>
    </x:row>
    <x:row r="6945">
      <x:c r="A6945" t="str">
        <x:v>TXN-006942</x:v>
      </x:c>
      <x:c r="B6945" s="14" t="d">
        <x:v>2024-05-13T00:00:00.000Z</x:v>
      </x:c>
      <x:c r="C6945" t="n">
        <x:v>2024</x:v>
      </x:c>
      <x:c r="D6945" t="str">
        <x:v>Q2</x:v>
      </x:c>
      <x:c r="E6945" t="n">
        <x:v>5</x:v>
      </x:c>
      <x:c r="F6945" t="str">
        <x:v>May</x:v>
      </x:c>
      <x:c r="G6945" s="15" t="d">
        <x:v>2024-05-01T00:00:00.000Z</x:v>
      </x:c>
      <x:c r="H6945" t="str">
        <x:v>2024-05</x:v>
      </x:c>
      <x:c r="I6945" t="str">
        <x:v>Germany</x:v>
      </x:c>
      <x:c r="J6945" t="str">
        <x:v>Europe</x:v>
      </x:c>
      <x:c r="K6945" t="str">
        <x:v>EUR</x:v>
      </x:c>
      <x:c r="L6945" t="str">
        <x:v>Tanqueray</x:v>
      </x:c>
      <x:c r="M6945" t="str">
        <x:v>Gin</x:v>
      </x:c>
      <x:c r="N6945" t="str">
        <x:v>Off-Trade</x:v>
      </x:c>
      <x:c r="O6945" t="str">
        <x:v>Independent Retailer</x:v>
      </x:c>
      <x:c r="P6945" t="str">
        <x:v>SR-039</x:v>
      </x:c>
      <x:c r="Q6945" s="16" t="n">
        <x:v>103</x:v>
      </x:c>
      <x:c r="R6945" s="17" t="n">
        <x:v>26.34</x:v>
      </x:c>
      <x:c r="S6945" s="18" t="n">
        <x:v>0.02</x:v>
      </x:c>
      <x:c r="T6945" s="17" t="n">
        <x:v>2713.13</x:v>
      </x:c>
      <x:c r="U6945" s="17" t="n">
        <x:v>2658.87</x:v>
      </x:c>
      <x:c r="V6945" s="17" t="n">
        <x:v>1166.74</x:v>
      </x:c>
      <x:c r="W6945" s="17" t="n">
        <x:v>1492.13</x:v>
      </x:c>
      <x:c r="X6945" s="18" t="n">
        <x:v>0.5612</x:v>
      </x:c>
      <x:c r="Y6945" s="17" t="n">
        <x:v>3050</x:v>
      </x:c>
      <x:c r="Z6945" s="18" t="n">
        <x:v>0.8718</x:v>
      </x:c>
      <x:c r="AA6945" s="18" t="n">
        <x:v>0.1079</x:v>
      </x:c>
      <x:c r="AB6945" t="str">
        <x:v>No</x:v>
      </x:c>
      <x:c r="AC6945" t="str">
        <x:v>Premium Core</x:v>
      </x:c>
      <x:c r="AD6945" s="18" t="n">
        <x:v>0.5611895278821455</x:v>
      </x:c>
      <x:c r="AE6945" s="18" t="n">
        <x:v>0.8717606557377049</x:v>
      </x:c>
      <x:c r="AF6945" s="17" t="n">
        <x:v>-391.1300000000001</x:v>
      </x:c>
      <x:c r="AG6945" s="18" t="n">
        <x:v>-0.1282393442622951</x:v>
      </x:c>
      <x:c r="AH6945" t="str">
        <x:v>Below Target</x:v>
      </x:c>
    </x:row>
    <x:row r="6946">
      <x:c r="A6946" t="str">
        <x:v>TXN-006943</x:v>
      </x:c>
      <x:c r="B6946" s="14" t="d">
        <x:v>2024-12-30T00:00:00.000Z</x:v>
      </x:c>
      <x:c r="C6946" t="n">
        <x:v>2024</x:v>
      </x:c>
      <x:c r="D6946" t="str">
        <x:v>Q4</x:v>
      </x:c>
      <x:c r="E6946" t="n">
        <x:v>12</x:v>
      </x:c>
      <x:c r="F6946" t="str">
        <x:v>December</x:v>
      </x:c>
      <x:c r="G6946" s="15" t="d">
        <x:v>2024-12-01T00:00:00.000Z</x:v>
      </x:c>
      <x:c r="H6946" t="str">
        <x:v>2024-12</x:v>
      </x:c>
      <x:c r="I6946" t="str">
        <x:v>United States</x:v>
      </x:c>
      <x:c r="J6946" t="str">
        <x:v>North America</x:v>
      </x:c>
      <x:c r="K6946" t="str">
        <x:v>USD</x:v>
      </x:c>
      <x:c r="L6946" t="str">
        <x:v>Guinness</x:v>
      </x:c>
      <x:c r="M6946" t="str">
        <x:v>Beer / Stout</x:v>
      </x:c>
      <x:c r="N6946" t="str">
        <x:v>On-Trade</x:v>
      </x:c>
      <x:c r="O6946" t="str">
        <x:v>Hospitality Group</x:v>
      </x:c>
      <x:c r="P6946" t="str">
        <x:v>SR-001</x:v>
      </x:c>
      <x:c r="Q6946" s="16" t="n">
        <x:v>247</x:v>
      </x:c>
      <x:c r="R6946" s="17" t="n">
        <x:v>9.1</x:v>
      </x:c>
      <x:c r="S6946" s="18" t="n">
        <x:v>0</x:v>
      </x:c>
      <x:c r="T6946" s="17" t="n">
        <x:v>2247.58</x:v>
      </x:c>
      <x:c r="U6946" s="17" t="n">
        <x:v>2247.58</x:v>
      </x:c>
      <x:c r="V6946" s="17" t="n">
        <x:v>1211.31</x:v>
      </x:c>
      <x:c r="W6946" s="17" t="n">
        <x:v>1036.27</x:v>
      </x:c>
      <x:c r="X6946" s="18" t="n">
        <x:v>0.4611</x:v>
      </x:c>
      <x:c r="Y6946" s="17" t="n">
        <x:v>2457.65</x:v>
      </x:c>
      <x:c r="Z6946" s="18" t="n">
        <x:v>0.9145</x:v>
      </x:c>
      <x:c r="AA6946" s="18" t="n">
        <x:v>-0.0078</x:v>
      </x:c>
      <x:c r="AB6946" t="str">
        <x:v>No</x:v>
      </x:c>
      <x:c r="AC6946" t="str">
        <x:v>Core</x:v>
      </x:c>
      <x:c r="AD6946" s="18" t="n">
        <x:v>0.4610603404550672</x:v>
      </x:c>
      <x:c r="AE6946" s="18" t="n">
        <x:v>0.9145240371899985</x:v>
      </x:c>
      <x:c r="AF6946" s="17" t="n">
        <x:v>-210.07000000000016</x:v>
      </x:c>
      <x:c r="AG6946" s="18" t="n">
        <x:v>-0.08547596281000149</x:v>
      </x:c>
      <x:c r="AH6946" t="str">
        <x:v>Below Target</x:v>
      </x:c>
    </x:row>
    <x:row r="6947">
      <x:c r="A6947" t="str">
        <x:v>TXN-006944</x:v>
      </x:c>
      <x:c r="B6947" s="14" t="d">
        <x:v>2024-03-01T00:00:00.000Z</x:v>
      </x:c>
      <x:c r="C6947" t="n">
        <x:v>2024</x:v>
      </x:c>
      <x:c r="D6947" t="str">
        <x:v>Q1</x:v>
      </x:c>
      <x:c r="E6947" t="n">
        <x:v>3</x:v>
      </x:c>
      <x:c r="F6947" t="str">
        <x:v>March</x:v>
      </x:c>
      <x:c r="G6947" s="15" t="d">
        <x:v>2024-03-01T00:00:00.000Z</x:v>
      </x:c>
      <x:c r="H6947" t="str">
        <x:v>2024-03</x:v>
      </x:c>
      <x:c r="I6947" t="str">
        <x:v>Germany</x:v>
      </x:c>
      <x:c r="J6947" t="str">
        <x:v>Europe</x:v>
      </x:c>
      <x:c r="K6947" t="str">
        <x:v>EUR</x:v>
      </x:c>
      <x:c r="L6947" t="str">
        <x:v>J&amp;B</x:v>
      </x:c>
      <x:c r="M6947" t="str">
        <x:v>Scotch Whisky</x:v>
      </x:c>
      <x:c r="N6947" t="str">
        <x:v>On-Trade</x:v>
      </x:c>
      <x:c r="O6947" t="str">
        <x:v>E-commerce Partner</x:v>
      </x:c>
      <x:c r="P6947" t="str">
        <x:v>SR-009</x:v>
      </x:c>
      <x:c r="Q6947" s="16" t="n">
        <x:v>53</x:v>
      </x:c>
      <x:c r="R6947" s="17" t="n">
        <x:v>27.96</x:v>
      </x:c>
      <x:c r="S6947" s="18" t="n">
        <x:v>0</x:v>
      </x:c>
      <x:c r="T6947" s="17" t="n">
        <x:v>1481.74</x:v>
      </x:c>
      <x:c r="U6947" s="17" t="n">
        <x:v>1481.74</x:v>
      </x:c>
      <x:c r="V6947" s="17" t="n">
        <x:v>727.53</x:v>
      </x:c>
      <x:c r="W6947" s="17" t="n">
        <x:v>754.21</x:v>
      </x:c>
      <x:c r="X6947" s="18" t="n">
        <x:v>0.509</x:v>
      </x:c>
      <x:c r="Y6947" s="17" t="n">
        <x:v>1445.09</x:v>
      </x:c>
      <x:c r="Z6947" s="18" t="n">
        <x:v>1.0254</x:v>
      </x:c>
      <x:c r="AA6947" s="18" t="n">
        <x:v>0.0836</x:v>
      </x:c>
      <x:c r="AB6947" t="str">
        <x:v>No</x:v>
      </x:c>
      <x:c r="AC6947" t="str">
        <x:v>Core</x:v>
      </x:c>
      <x:c r="AD6947" s="18" t="n">
        <x:v>0.5090029289888914</x:v>
      </x:c>
      <x:c r="AE6947" s="18" t="n">
        <x:v>1.025361742175228</x:v>
      </x:c>
      <x:c r="AF6947" s="17" t="n">
        <x:v>36.65000000000009</x:v>
      </x:c>
      <x:c r="AG6947" s="18" t="n">
        <x:v>0.025361742175227905</x:v>
      </x:c>
      <x:c r="AH6947" t="str">
        <x:v>Above Target</x:v>
      </x:c>
    </x:row>
    <x:row r="6948">
      <x:c r="A6948" t="str">
        <x:v>TXN-006945</x:v>
      </x:c>
      <x:c r="B6948" s="14" t="d">
        <x:v>2026-02-03T00:00:00.000Z</x:v>
      </x:c>
      <x:c r="C6948" t="n">
        <x:v>2026</x:v>
      </x:c>
      <x:c r="D6948" t="str">
        <x:v>Q1</x:v>
      </x:c>
      <x:c r="E6948" t="n">
        <x:v>2</x:v>
      </x:c>
      <x:c r="F6948" t="str">
        <x:v>February</x:v>
      </x:c>
      <x:c r="G6948" s="15" t="d">
        <x:v>2026-02-01T00:00:00.000Z</x:v>
      </x:c>
      <x:c r="H6948" t="str">
        <x:v>2026-02</x:v>
      </x:c>
      <x:c r="I6948" t="str">
        <x:v>Canada</x:v>
      </x:c>
      <x:c r="J6948" t="str">
        <x:v>North America</x:v>
      </x:c>
      <x:c r="K6948" t="str">
        <x:v>CAD</x:v>
      </x:c>
      <x:c r="L6948" t="str">
        <x:v>Ketel One</x:v>
      </x:c>
      <x:c r="M6948" t="str">
        <x:v>Vodka</x:v>
      </x:c>
      <x:c r="N6948" t="str">
        <x:v>E-commerce</x:v>
      </x:c>
      <x:c r="O6948" t="str">
        <x:v>Key Account</x:v>
      </x:c>
      <x:c r="P6948" t="str">
        <x:v>SR-004</x:v>
      </x:c>
      <x:c r="Q6948" s="16" t="n">
        <x:v>52</x:v>
      </x:c>
      <x:c r="R6948" s="17" t="n">
        <x:v>31.05</x:v>
      </x:c>
      <x:c r="S6948" s="18" t="n">
        <x:v>0</x:v>
      </x:c>
      <x:c r="T6948" s="17" t="n">
        <x:v>1614.56</x:v>
      </x:c>
      <x:c r="U6948" s="17" t="n">
        <x:v>1614.56</x:v>
      </x:c>
      <x:c r="V6948" s="17" t="n">
        <x:v>687.6</x:v>
      </x:c>
      <x:c r="W6948" s="17" t="n">
        <x:v>926.96</x:v>
      </x:c>
      <x:c r="X6948" s="18" t="n">
        <x:v>0.5741</x:v>
      </x:c>
      <x:c r="Y6948" s="17" t="n">
        <x:v>1727.66</x:v>
      </x:c>
      <x:c r="Z6948" s="18" t="n">
        <x:v>0.9345</x:v>
      </x:c>
      <x:c r="AA6948" s="18" t="n">
        <x:v>-0.0455</x:v>
      </x:c>
      <x:c r="AB6948" t="str">
        <x:v>No</x:v>
      </x:c>
      <x:c r="AC6948" t="str">
        <x:v>Premium Core</x:v>
      </x:c>
      <x:c r="AD6948" s="18" t="n">
        <x:v>0.5741254583292043</x:v>
      </x:c>
      <x:c r="AE6948" s="18" t="n">
        <x:v>0.9345357304099186</x:v>
      </x:c>
      <x:c r="AF6948" s="17" t="n">
        <x:v>-113.10000000000014</x:v>
      </x:c>
      <x:c r="AG6948" s="18" t="n">
        <x:v>-0.06546426959008146</x:v>
      </x:c>
      <x:c r="AH6948" t="str">
        <x:v>Below Target</x:v>
      </x:c>
    </x:row>
    <x:row r="6949">
      <x:c r="A6949" t="str">
        <x:v>TXN-006946</x:v>
      </x:c>
      <x:c r="B6949" s="14" t="d">
        <x:v>2025-10-01T00:00:00.000Z</x:v>
      </x:c>
      <x:c r="C6949" t="n">
        <x:v>2025</x:v>
      </x:c>
      <x:c r="D6949" t="str">
        <x:v>Q4</x:v>
      </x:c>
      <x:c r="E6949" t="n">
        <x:v>10</x:v>
      </x:c>
      <x:c r="F6949" t="str">
        <x:v>October</x:v>
      </x:c>
      <x:c r="G6949" s="15" t="d">
        <x:v>2025-10-01T00:00:00.000Z</x:v>
      </x:c>
      <x:c r="H6949" t="str">
        <x:v>2025-10</x:v>
      </x:c>
      <x:c r="I6949" t="str">
        <x:v>United Kingdom</x:v>
      </x:c>
      <x:c r="J6949" t="str">
        <x:v>Europe</x:v>
      </x:c>
      <x:c r="K6949" t="str">
        <x:v>GBP</x:v>
      </x:c>
      <x:c r="L6949" t="str">
        <x:v>Captain Morgan</x:v>
      </x:c>
      <x:c r="M6949" t="str">
        <x:v>Rum</x:v>
      </x:c>
      <x:c r="N6949" t="str">
        <x:v>Off-Trade</x:v>
      </x:c>
      <x:c r="O6949" t="str">
        <x:v>Key Account</x:v>
      </x:c>
      <x:c r="P6949" t="str">
        <x:v>SR-012</x:v>
      </x:c>
      <x:c r="Q6949" s="16" t="n">
        <x:v>78</x:v>
      </x:c>
      <x:c r="R6949" s="17" t="n">
        <x:v>19.5</x:v>
      </x:c>
      <x:c r="S6949" s="18" t="n">
        <x:v>0.03</x:v>
      </x:c>
      <x:c r="T6949" s="17" t="n">
        <x:v>1520.86</x:v>
      </x:c>
      <x:c r="U6949" s="17" t="n">
        <x:v>1475.24</x:v>
      </x:c>
      <x:c r="V6949" s="17" t="n">
        <x:v>758.39</x:v>
      </x:c>
      <x:c r="W6949" s="17" t="n">
        <x:v>716.85</x:v>
      </x:c>
      <x:c r="X6949" s="18" t="n">
        <x:v>0.4859</x:v>
      </x:c>
      <x:c r="Y6949" s="17" t="n">
        <x:v>1575.45</x:v>
      </x:c>
      <x:c r="Z6949" s="18" t="n">
        <x:v>0.9364</x:v>
      </x:c>
      <x:c r="AA6949" s="18" t="n">
        <x:v>-0.0054</x:v>
      </x:c>
      <x:c r="AB6949" t="str">
        <x:v>No</x:v>
      </x:c>
      <x:c r="AC6949" t="str">
        <x:v>Core</x:v>
      </x:c>
      <x:c r="AD6949" s="18" t="n">
        <x:v>0.48592093489872834</x:v>
      </x:c>
      <x:c r="AE6949" s="18" t="n">
        <x:v>0.9363927766669841</x:v>
      </x:c>
      <x:c r="AF6949" s="17" t="n">
        <x:v>-100.21000000000004</x:v>
      </x:c>
      <x:c r="AG6949" s="18" t="n">
        <x:v>-0.06360722333301598</x:v>
      </x:c>
      <x:c r="AH6949" t="str">
        <x:v>Below Target</x:v>
      </x:c>
    </x:row>
    <x:row r="6950">
      <x:c r="A6950" t="str">
        <x:v>TXN-006947</x:v>
      </x:c>
      <x:c r="B6950" s="14" t="d">
        <x:v>2023-03-05T00:00:00.000Z</x:v>
      </x:c>
      <x:c r="C6950" t="n">
        <x:v>2023</x:v>
      </x:c>
      <x:c r="D6950" t="str">
        <x:v>Q1</x:v>
      </x:c>
      <x:c r="E6950" t="n">
        <x:v>3</x:v>
      </x:c>
      <x:c r="F6950" t="str">
        <x:v>March</x:v>
      </x:c>
      <x:c r="G6950" s="15" t="d">
        <x:v>2023-03-01T00:00:00.000Z</x:v>
      </x:c>
      <x:c r="H6950" t="str">
        <x:v>2023-03</x:v>
      </x:c>
      <x:c r="I6950" t="str">
        <x:v>India</x:v>
      </x:c>
      <x:c r="J6950" t="str">
        <x:v>Asia Pacific</x:v>
      </x:c>
      <x:c r="K6950" t="str">
        <x:v>INR</x:v>
      </x:c>
      <x:c r="L6950" t="str">
        <x:v>Smirnoff</x:v>
      </x:c>
      <x:c r="M6950" t="str">
        <x:v>Vodka</x:v>
      </x:c>
      <x:c r="N6950" t="str">
        <x:v>Duty Free / Travel Retail</x:v>
      </x:c>
      <x:c r="O6950" t="str">
        <x:v>Independent Retailer</x:v>
      </x:c>
      <x:c r="P6950" t="str">
        <x:v>SR-055</x:v>
      </x:c>
      <x:c r="Q6950" s="16" t="n">
        <x:v>127</x:v>
      </x:c>
      <x:c r="R6950" s="17" t="n">
        <x:v>21.97</x:v>
      </x:c>
      <x:c r="S6950" s="18" t="n">
        <x:v>0</x:v>
      </x:c>
      <x:c r="T6950" s="17" t="n">
        <x:v>2790.6</x:v>
      </x:c>
      <x:c r="U6950" s="17" t="n">
        <x:v>2790.6</x:v>
      </x:c>
      <x:c r="V6950" s="17" t="n">
        <x:v>1300.65</x:v>
      </x:c>
      <x:c r="W6950" s="17" t="n">
        <x:v>1489.95</x:v>
      </x:c>
      <x:c r="X6950" s="18" t="n">
        <x:v>0.5339</x:v>
      </x:c>
      <x:c r="Y6950" s="17" t="n">
        <x:v>3160.4</x:v>
      </x:c>
      <x:c r="Z6950" s="18" t="n">
        <x:v>0.883</x:v>
      </x:c>
      <x:c r="AA6950" s="18" t="n">
        <x:v>0.0221</x:v>
      </x:c>
      <x:c r="AB6950" t="str">
        <x:v>No</x:v>
      </x:c>
      <x:c r="AC6950" t="str">
        <x:v>Core</x:v>
      </x:c>
      <x:c r="AD6950" s="18" t="n">
        <x:v>0.5339174371102989</x:v>
      </x:c>
      <x:c r="AE6950" s="18" t="n">
        <x:v>0.8829894950006327</x:v>
      </x:c>
      <x:c r="AF6950" s="17" t="n">
        <x:v>-369.8000000000002</x:v>
      </x:c>
      <x:c r="AG6950" s="18" t="n">
        <x:v>-0.11701050499936723</x:v>
      </x:c>
      <x:c r="AH6950" t="str">
        <x:v>Below Target</x:v>
      </x:c>
    </x:row>
    <x:row r="6951">
      <x:c r="A6951" t="str">
        <x:v>TXN-006948</x:v>
      </x:c>
      <x:c r="B6951" s="14" t="d">
        <x:v>2024-11-05T00:00:00.000Z</x:v>
      </x:c>
      <x:c r="C6951" t="n">
        <x:v>2024</x:v>
      </x:c>
      <x:c r="D6951" t="str">
        <x:v>Q4</x:v>
      </x:c>
      <x:c r="E6951" t="n">
        <x:v>11</x:v>
      </x:c>
      <x:c r="F6951" t="str">
        <x:v>November</x:v>
      </x:c>
      <x:c r="G6951" s="15" t="d">
        <x:v>2024-11-01T00:00:00.000Z</x:v>
      </x:c>
      <x:c r="H6951" t="str">
        <x:v>2024-11</x:v>
      </x:c>
      <x:c r="I6951" t="str">
        <x:v>South Africa</x:v>
      </x:c>
      <x:c r="J6951" t="str">
        <x:v>Africa</x:v>
      </x:c>
      <x:c r="K6951" t="str">
        <x:v>ZAR</x:v>
      </x:c>
      <x:c r="L6951" t="str">
        <x:v>Crown Royal</x:v>
      </x:c>
      <x:c r="M6951" t="str">
        <x:v>Canadian Whisky</x:v>
      </x:c>
      <x:c r="N6951" t="str">
        <x:v>On-Trade</x:v>
      </x:c>
      <x:c r="O6951" t="str">
        <x:v>Distributor</x:v>
      </x:c>
      <x:c r="P6951" t="str">
        <x:v>SR-006</x:v>
      </x:c>
      <x:c r="Q6951" s="16" t="n">
        <x:v>15</x:v>
      </x:c>
      <x:c r="R6951" s="17" t="n">
        <x:v>32.56</x:v>
      </x:c>
      <x:c r="S6951" s="18" t="n">
        <x:v>0</x:v>
      </x:c>
      <x:c r="T6951" s="17" t="n">
        <x:v>488.41</x:v>
      </x:c>
      <x:c r="U6951" s="17" t="n">
        <x:v>488.41</x:v>
      </x:c>
      <x:c r="V6951" s="17" t="n">
        <x:v>222.2</x:v>
      </x:c>
      <x:c r="W6951" s="17" t="n">
        <x:v>266.22</x:v>
      </x:c>
      <x:c r="X6951" s="18" t="n">
        <x:v>0.5451</x:v>
      </x:c>
      <x:c r="Y6951" s="17" t="n">
        <x:v>491.58</x:v>
      </x:c>
      <x:c r="Z6951" s="18" t="n">
        <x:v>0.9936</x:v>
      </x:c>
      <x:c r="AA6951" s="18" t="n">
        <x:v>0.0479</x:v>
      </x:c>
      <x:c r="AB6951" t="str">
        <x:v>No</x:v>
      </x:c>
      <x:c r="AC6951" t="str">
        <x:v>Premium Core</x:v>
      </x:c>
      <x:c r="AD6951" s="18" t="n">
        <x:v>0.5450748346675949</x:v>
      </x:c>
      <x:c r="AE6951" s="18" t="n">
        <x:v>0.9935514056715082</x:v>
      </x:c>
      <x:c r="AF6951" s="17" t="n">
        <x:v>-3.169999999999959</x:v>
      </x:c>
      <x:c r="AG6951" s="18" t="n">
        <x:v>-0.006448594328491719</x:v>
      </x:c>
      <x:c r="AH6951" t="str">
        <x:v>Below Target</x:v>
      </x:c>
    </x:row>
    <x:row r="6952">
      <x:c r="A6952" t="str">
        <x:v>TXN-006949</x:v>
      </x:c>
      <x:c r="B6952" s="14" t="d">
        <x:v>2026-06-24T00:00:00.000Z</x:v>
      </x:c>
      <x:c r="C6952" t="n">
        <x:v>2026</x:v>
      </x:c>
      <x:c r="D6952" t="str">
        <x:v>Q2</x:v>
      </x:c>
      <x:c r="E6952" t="n">
        <x:v>6</x:v>
      </x:c>
      <x:c r="F6952" t="str">
        <x:v>June</x:v>
      </x:c>
      <x:c r="G6952" s="15" t="d">
        <x:v>2026-06-01T00:00:00.000Z</x:v>
      </x:c>
      <x:c r="H6952" t="str">
        <x:v>2026-06</x:v>
      </x:c>
      <x:c r="I6952" t="str">
        <x:v>Japan</x:v>
      </x:c>
      <x:c r="J6952" t="str">
        <x:v>Asia Pacific</x:v>
      </x:c>
      <x:c r="K6952" t="str">
        <x:v>JPY</x:v>
      </x:c>
      <x:c r="L6952" t="str">
        <x:v>Cîroc</x:v>
      </x:c>
      <x:c r="M6952" t="str">
        <x:v>Vodka</x:v>
      </x:c>
      <x:c r="N6952" t="str">
        <x:v>Wholesale</x:v>
      </x:c>
      <x:c r="O6952" t="str">
        <x:v>Distributor</x:v>
      </x:c>
      <x:c r="P6952" t="str">
        <x:v>SR-004</x:v>
      </x:c>
      <x:c r="Q6952" s="16" t="n">
        <x:v>30</x:v>
      </x:c>
      <x:c r="R6952" s="17" t="n">
        <x:v>34.89</x:v>
      </x:c>
      <x:c r="S6952" s="18" t="n">
        <x:v>0</x:v>
      </x:c>
      <x:c r="T6952" s="17" t="n">
        <x:v>1046.72</x:v>
      </x:c>
      <x:c r="U6952" s="17" t="n">
        <x:v>1046.72</x:v>
      </x:c>
      <x:c r="V6952" s="17" t="n">
        <x:v>417.26</x:v>
      </x:c>
      <x:c r="W6952" s="17" t="n">
        <x:v>629.46</x:v>
      </x:c>
      <x:c r="X6952" s="18" t="n">
        <x:v>0.6014</x:v>
      </x:c>
      <x:c r="Y6952" s="17" t="n">
        <x:v>1075.06</x:v>
      </x:c>
      <x:c r="Z6952" s="18" t="n">
        <x:v>0.9736</x:v>
      </x:c>
      <x:c r="AA6952" s="18" t="n">
        <x:v>0.1026</x:v>
      </x:c>
      <x:c r="AB6952" t="str">
        <x:v>No</x:v>
      </x:c>
      <x:c r="AC6952" t="str">
        <x:v>Luxury / Reserve</x:v>
      </x:c>
      <x:c r="AD6952" s="18" t="n">
        <x:v>0.6013642616936716</x:v>
      </x:c>
      <x:c r="AE6952" s="18" t="n">
        <x:v>0.9736386806317787</x:v>
      </x:c>
      <x:c r="AF6952" s="17" t="n">
        <x:v>-28.339999999999918</x:v>
      </x:c>
      <x:c r="AG6952" s="18" t="n">
        <x:v>-0.026361319368221232</x:v>
      </x:c>
      <x:c r="AH6952" t="str">
        <x:v>Below Target</x:v>
      </x:c>
    </x:row>
    <x:row r="6953">
      <x:c r="A6953" t="str">
        <x:v>TXN-006950</x:v>
      </x:c>
      <x:c r="B6953" s="14" t="d">
        <x:v>2026-07-15T00:00:00.000Z</x:v>
      </x:c>
      <x:c r="C6953" t="n">
        <x:v>2026</x:v>
      </x:c>
      <x:c r="D6953" t="str">
        <x:v>Q3</x:v>
      </x:c>
      <x:c r="E6953" t="n">
        <x:v>7</x:v>
      </x:c>
      <x:c r="F6953" t="str">
        <x:v>July</x:v>
      </x:c>
      <x:c r="G6953" s="15" t="d">
        <x:v>2026-07-01T00:00:00.000Z</x:v>
      </x:c>
      <x:c r="H6953" t="str">
        <x:v>2026-07</x:v>
      </x:c>
      <x:c r="I6953" t="str">
        <x:v>Australia</x:v>
      </x:c>
      <x:c r="J6953" t="str">
        <x:v>Asia Pacific</x:v>
      </x:c>
      <x:c r="K6953" t="str">
        <x:v>AUD</x:v>
      </x:c>
      <x:c r="L6953" t="str">
        <x:v>Cîroc</x:v>
      </x:c>
      <x:c r="M6953" t="str">
        <x:v>Vodka</x:v>
      </x:c>
      <x:c r="N6953" t="str">
        <x:v>Off-Trade</x:v>
      </x:c>
      <x:c r="O6953" t="str">
        <x:v>Hospitality Group</x:v>
      </x:c>
      <x:c r="P6953" t="str">
        <x:v>SR-013</x:v>
      </x:c>
      <x:c r="Q6953" s="16" t="n">
        <x:v>106</x:v>
      </x:c>
      <x:c r="R6953" s="17" t="n">
        <x:v>32.03</x:v>
      </x:c>
      <x:c r="S6953" s="18" t="n">
        <x:v>0.03</x:v>
      </x:c>
      <x:c r="T6953" s="17" t="n">
        <x:v>3394.77</x:v>
      </x:c>
      <x:c r="U6953" s="17" t="n">
        <x:v>3292.93</x:v>
      </x:c>
      <x:c r="V6953" s="17" t="n">
        <x:v>1363.18</x:v>
      </x:c>
      <x:c r="W6953" s="17" t="n">
        <x:v>1929.74</x:v>
      </x:c>
      <x:c r="X6953" s="18" t="n">
        <x:v>0.586</x:v>
      </x:c>
      <x:c r="Y6953" s="17" t="n">
        <x:v>3467.46</x:v>
      </x:c>
      <x:c r="Z6953" s="18" t="n">
        <x:v>0.9497</x:v>
      </x:c>
      <x:c r="AA6953" s="18" t="n">
        <x:v>0.0521</x:v>
      </x:c>
      <x:c r="AB6953" t="str">
        <x:v>No</x:v>
      </x:c>
      <x:c r="AC6953" t="str">
        <x:v>Luxury / Reserve</x:v>
      </x:c>
      <x:c r="AD6953" s="18" t="n">
        <x:v>0.5860252115896786</x:v>
      </x:c>
      <x:c r="AE6953" s="18" t="n">
        <x:v>0.9496663263599291</x:v>
      </x:c>
      <x:c r="AF6953" s="17" t="n">
        <x:v>-174.5300000000002</x:v>
      </x:c>
      <x:c r="AG6953" s="18" t="n">
        <x:v>-0.05033367364007089</x:v>
      </x:c>
      <x:c r="AH6953" t="str">
        <x:v>Below Target</x:v>
      </x:c>
    </x:row>
    <x:row r="6954">
      <x:c r="A6954" t="str">
        <x:v>TXN-006951</x:v>
      </x:c>
      <x:c r="B6954" s="14" t="d">
        <x:v>2024-08-15T00:00:00.000Z</x:v>
      </x:c>
      <x:c r="C6954" t="n">
        <x:v>2024</x:v>
      </x:c>
      <x:c r="D6954" t="str">
        <x:v>Q3</x:v>
      </x:c>
      <x:c r="E6954" t="n">
        <x:v>8</x:v>
      </x:c>
      <x:c r="F6954" t="str">
        <x:v>August</x:v>
      </x:c>
      <x:c r="G6954" s="15" t="d">
        <x:v>2024-08-01T00:00:00.000Z</x:v>
      </x:c>
      <x:c r="H6954" t="str">
        <x:v>2024-08</x:v>
      </x:c>
      <x:c r="I6954" t="str">
        <x:v>Mexico</x:v>
      </x:c>
      <x:c r="J6954" t="str">
        <x:v>Latin America &amp; Caribbean</x:v>
      </x:c>
      <x:c r="K6954" t="str">
        <x:v>MXN</x:v>
      </x:c>
      <x:c r="L6954" t="str">
        <x:v>Baileys</x:v>
      </x:c>
      <x:c r="M6954" t="str">
        <x:v>Liqueur</x:v>
      </x:c>
      <x:c r="N6954" t="str">
        <x:v>E-commerce</x:v>
      </x:c>
      <x:c r="O6954" t="str">
        <x:v>Key Account</x:v>
      </x:c>
      <x:c r="P6954" t="str">
        <x:v>SR-032</x:v>
      </x:c>
      <x:c r="Q6954" s="16" t="n">
        <x:v>30</x:v>
      </x:c>
      <x:c r="R6954" s="17" t="n">
        <x:v>18.5</x:v>
      </x:c>
      <x:c r="S6954" s="18" t="n">
        <x:v>0</x:v>
      </x:c>
      <x:c r="T6954" s="17" t="n">
        <x:v>554.9</x:v>
      </x:c>
      <x:c r="U6954" s="17" t="n">
        <x:v>554.9</x:v>
      </x:c>
      <x:c r="V6954" s="17" t="n">
        <x:v>244.51</x:v>
      </x:c>
      <x:c r="W6954" s="17" t="n">
        <x:v>310.39</x:v>
      </x:c>
      <x:c r="X6954" s="18" t="n">
        <x:v>0.5594</x:v>
      </x:c>
      <x:c r="Y6954" s="17" t="n">
        <x:v>530.02</x:v>
      </x:c>
      <x:c r="Z6954" s="18" t="n">
        <x:v>1.0469</x:v>
      </x:c>
      <x:c r="AA6954" s="18" t="n">
        <x:v>0.0986</x:v>
      </x:c>
      <x:c r="AB6954" t="str">
        <x:v>No</x:v>
      </x:c>
      <x:c r="AC6954" t="str">
        <x:v>Core</x:v>
      </x:c>
      <x:c r="AD6954" s="18" t="n">
        <x:v>0.5593620472157146</x:v>
      </x:c>
      <x:c r="AE6954" s="18" t="n">
        <x:v>1.0469416248443455</x:v>
      </x:c>
      <x:c r="AF6954" s="17" t="n">
        <x:v>24.879999999999995</x:v>
      </x:c>
      <x:c r="AG6954" s="18" t="n">
        <x:v>0.04694162484434549</x:v>
      </x:c>
      <x:c r="AH6954" t="str">
        <x:v>Above Target</x:v>
      </x:c>
    </x:row>
    <x:row r="6955">
      <x:c r="A6955" t="str">
        <x:v>TXN-006952</x:v>
      </x:c>
      <x:c r="B6955" s="14" t="d">
        <x:v>2024-12-23T00:00:00.000Z</x:v>
      </x:c>
      <x:c r="C6955" t="n">
        <x:v>2024</x:v>
      </x:c>
      <x:c r="D6955" t="str">
        <x:v>Q4</x:v>
      </x:c>
      <x:c r="E6955" t="n">
        <x:v>12</x:v>
      </x:c>
      <x:c r="F6955" t="str">
        <x:v>December</x:v>
      </x:c>
      <x:c r="G6955" s="15" t="d">
        <x:v>2024-12-01T00:00:00.000Z</x:v>
      </x:c>
      <x:c r="H6955" t="str">
        <x:v>2024-12</x:v>
      </x:c>
      <x:c r="I6955" t="str">
        <x:v>France</x:v>
      </x:c>
      <x:c r="J6955" t="str">
        <x:v>Europe</x:v>
      </x:c>
      <x:c r="K6955" t="str">
        <x:v>EUR</x:v>
      </x:c>
      <x:c r="L6955" t="str">
        <x:v>Captain Morgan</x:v>
      </x:c>
      <x:c r="M6955" t="str">
        <x:v>Rum</x:v>
      </x:c>
      <x:c r="N6955" t="str">
        <x:v>Duty Free / Travel Retail</x:v>
      </x:c>
      <x:c r="O6955" t="str">
        <x:v>Distributor</x:v>
      </x:c>
      <x:c r="P6955" t="str">
        <x:v>SR-013</x:v>
      </x:c>
      <x:c r="Q6955" s="16" t="n">
        <x:v>41</x:v>
      </x:c>
      <x:c r="R6955" s="17" t="n">
        <x:v>24.88</x:v>
      </x:c>
      <x:c r="S6955" s="18" t="n">
        <x:v>0</x:v>
      </x:c>
      <x:c r="T6955" s="17" t="n">
        <x:v>1020.13</x:v>
      </x:c>
      <x:c r="U6955" s="17" t="n">
        <x:v>1020.13</x:v>
      </x:c>
      <x:c r="V6955" s="17" t="n">
        <x:v>480.18</x:v>
      </x:c>
      <x:c r="W6955" s="17" t="n">
        <x:v>539.95</x:v>
      </x:c>
      <x:c r="X6955" s="18" t="n">
        <x:v>0.5293</x:v>
      </x:c>
      <x:c r="Y6955" s="17" t="n">
        <x:v>1147.13</x:v>
      </x:c>
      <x:c r="Z6955" s="18" t="n">
        <x:v>0.8893</x:v>
      </x:c>
      <x:c r="AA6955" s="18" t="n">
        <x:v>0.0672</x:v>
      </x:c>
      <x:c r="AB6955" t="str">
        <x:v>No</x:v>
      </x:c>
      <x:c r="AC6955" t="str">
        <x:v>Core</x:v>
      </x:c>
      <x:c r="AD6955" s="18" t="n">
        <x:v>0.529295285894935</x:v>
      </x:c>
      <x:c r="AE6955" s="18" t="n">
        <x:v>0.8892889210464375</x:v>
      </x:c>
      <x:c r="AF6955" s="17" t="n">
        <x:v>-127.00000000000011</x:v>
      </x:c>
      <x:c r="AG6955" s="18" t="n">
        <x:v>-0.11071107895356246</x:v>
      </x:c>
      <x:c r="AH6955" t="str">
        <x:v>Below Target</x:v>
      </x:c>
    </x:row>
    <x:row r="6956">
      <x:c r="A6956" t="str">
        <x:v>TXN-006953</x:v>
      </x:c>
      <x:c r="B6956" s="14" t="d">
        <x:v>2024-03-08T00:00:00.000Z</x:v>
      </x:c>
      <x:c r="C6956" t="n">
        <x:v>2024</x:v>
      </x:c>
      <x:c r="D6956" t="str">
        <x:v>Q1</x:v>
      </x:c>
      <x:c r="E6956" t="n">
        <x:v>3</x:v>
      </x:c>
      <x:c r="F6956" t="str">
        <x:v>March</x:v>
      </x:c>
      <x:c r="G6956" s="15" t="d">
        <x:v>2024-03-01T00:00:00.000Z</x:v>
      </x:c>
      <x:c r="H6956" t="str">
        <x:v>2024-03</x:v>
      </x:c>
      <x:c r="I6956" t="str">
        <x:v>Kenya</x:v>
      </x:c>
      <x:c r="J6956" t="str">
        <x:v>Africa</x:v>
      </x:c>
      <x:c r="K6956" t="str">
        <x:v>KES</x:v>
      </x:c>
      <x:c r="L6956" t="str">
        <x:v>Baileys</x:v>
      </x:c>
      <x:c r="M6956" t="str">
        <x:v>Liqueur</x:v>
      </x:c>
      <x:c r="N6956" t="str">
        <x:v>Wholesale</x:v>
      </x:c>
      <x:c r="O6956" t="str">
        <x:v>E-commerce Partner</x:v>
      </x:c>
      <x:c r="P6956" t="str">
        <x:v>SR-019</x:v>
      </x:c>
      <x:c r="Q6956" s="16" t="n">
        <x:v>22</x:v>
      </x:c>
      <x:c r="R6956" s="17" t="n">
        <x:v>17.1</x:v>
      </x:c>
      <x:c r="S6956" s="18" t="n">
        <x:v>0</x:v>
      </x:c>
      <x:c r="T6956" s="17" t="n">
        <x:v>376.2</x:v>
      </x:c>
      <x:c r="U6956" s="17" t="n">
        <x:v>376.2</x:v>
      </x:c>
      <x:c r="V6956" s="17" t="n">
        <x:v>163.68</x:v>
      </x:c>
      <x:c r="W6956" s="17" t="n">
        <x:v>212.52</x:v>
      </x:c>
      <x:c r="X6956" s="18" t="n">
        <x:v>0.5649</x:v>
      </x:c>
      <x:c r="Y6956" s="17" t="n">
        <x:v>406.77</x:v>
      </x:c>
      <x:c r="Z6956" s="18" t="n">
        <x:v>0.9249</x:v>
      </x:c>
      <x:c r="AA6956" s="18" t="n">
        <x:v>0.0972</x:v>
      </x:c>
      <x:c r="AB6956" t="str">
        <x:v>No</x:v>
      </x:c>
      <x:c r="AC6956" t="str">
        <x:v>Core</x:v>
      </x:c>
      <x:c r="AD6956" s="18" t="n">
        <x:v>0.5649122807017545</x:v>
      </x:c>
      <x:c r="AE6956" s="18" t="n">
        <x:v>0.9248469651154215</x:v>
      </x:c>
      <x:c r="AF6956" s="17" t="n">
        <x:v>-30.569999999999993</x:v>
      </x:c>
      <x:c r="AG6956" s="18" t="n">
        <x:v>-0.0751530348845785</x:v>
      </x:c>
      <x:c r="AH6956" t="str">
        <x:v>Below Target</x:v>
      </x:c>
    </x:row>
    <x:row r="6957">
      <x:c r="A6957" t="str">
        <x:v>TXN-006954</x:v>
      </x:c>
      <x:c r="B6957" s="14" t="d">
        <x:v>2025-06-14T00:00:00.000Z</x:v>
      </x:c>
      <x:c r="C6957" t="n">
        <x:v>2025</x:v>
      </x:c>
      <x:c r="D6957" t="str">
        <x:v>Q2</x:v>
      </x:c>
      <x:c r="E6957" t="n">
        <x:v>6</x:v>
      </x:c>
      <x:c r="F6957" t="str">
        <x:v>June</x:v>
      </x:c>
      <x:c r="G6957" s="15" t="d">
        <x:v>2025-06-01T00:00:00.000Z</x:v>
      </x:c>
      <x:c r="H6957" t="str">
        <x:v>2025-06</x:v>
      </x:c>
      <x:c r="I6957" t="str">
        <x:v>Germany</x:v>
      </x:c>
      <x:c r="J6957" t="str">
        <x:v>Europe</x:v>
      </x:c>
      <x:c r="K6957" t="str">
        <x:v>EUR</x:v>
      </x:c>
      <x:c r="L6957" t="str">
        <x:v>Guinness</x:v>
      </x:c>
      <x:c r="M6957" t="str">
        <x:v>Beer / Stout</x:v>
      </x:c>
      <x:c r="N6957" t="str">
        <x:v>E-commerce</x:v>
      </x:c>
      <x:c r="O6957" t="str">
        <x:v>E-commerce Partner</x:v>
      </x:c>
      <x:c r="P6957" t="str">
        <x:v>SR-040</x:v>
      </x:c>
      <x:c r="Q6957" s="16" t="n">
        <x:v>19</x:v>
      </x:c>
      <x:c r="R6957" s="17" t="n">
        <x:v>8.54</x:v>
      </x:c>
      <x:c r="S6957" s="18" t="n">
        <x:v>0.1</x:v>
      </x:c>
      <x:c r="T6957" s="17" t="n">
        <x:v>162.19</x:v>
      </x:c>
      <x:c r="U6957" s="17" t="n">
        <x:v>145.97</x:v>
      </x:c>
      <x:c r="V6957" s="17" t="n">
        <x:v>82.21</x:v>
      </x:c>
      <x:c r="W6957" s="17" t="n">
        <x:v>63.76</x:v>
      </x:c>
      <x:c r="X6957" s="18" t="n">
        <x:v>0.4368</x:v>
      </x:c>
      <x:c r="Y6957" s="17" t="n">
        <x:v>155.59</x:v>
      </x:c>
      <x:c r="Z6957" s="18" t="n">
        <x:v>0.9382</x:v>
      </x:c>
      <x:c r="AA6957" s="18" t="n">
        <x:v>0.0673</x:v>
      </x:c>
      <x:c r="AB6957" t="str">
        <x:v>Yes</x:v>
      </x:c>
      <x:c r="AC6957" t="str">
        <x:v>Core</x:v>
      </x:c>
      <x:c r="AD6957" s="18" t="n">
        <x:v>0.43680208261971637</x:v>
      </x:c>
      <x:c r="AE6957" s="18" t="n">
        <x:v>0.9381708336011312</x:v>
      </x:c>
      <x:c r="AF6957" s="17" t="n">
        <x:v>-9.620000000000005</x:v>
      </x:c>
      <x:c r="AG6957" s="18" t="n">
        <x:v>-0.06182916639886885</x:v>
      </x:c>
      <x:c r="AH6957" t="str">
        <x:v>Below Target</x:v>
      </x:c>
    </x:row>
    <x:row r="6958">
      <x:c r="A6958" t="str">
        <x:v>TXN-006955</x:v>
      </x:c>
      <x:c r="B6958" s="14" t="d">
        <x:v>2023-01-27T00:00:00.000Z</x:v>
      </x:c>
      <x:c r="C6958" t="n">
        <x:v>2023</x:v>
      </x:c>
      <x:c r="D6958" t="str">
        <x:v>Q1</x:v>
      </x:c>
      <x:c r="E6958" t="n">
        <x:v>1</x:v>
      </x:c>
      <x:c r="F6958" t="str">
        <x:v>January</x:v>
      </x:c>
      <x:c r="G6958" s="15" t="d">
        <x:v>2023-01-01T00:00:00.000Z</x:v>
      </x:c>
      <x:c r="H6958" t="str">
        <x:v>2023-01</x:v>
      </x:c>
      <x:c r="I6958" t="str">
        <x:v>Mexico</x:v>
      </x:c>
      <x:c r="J6958" t="str">
        <x:v>Latin America &amp; Caribbean</x:v>
      </x:c>
      <x:c r="K6958" t="str">
        <x:v>MXN</x:v>
      </x:c>
      <x:c r="L6958" t="str">
        <x:v>Captain Morgan</x:v>
      </x:c>
      <x:c r="M6958" t="str">
        <x:v>Rum</x:v>
      </x:c>
      <x:c r="N6958" t="str">
        <x:v>E-commerce</x:v>
      </x:c>
      <x:c r="O6958" t="str">
        <x:v>E-commerce Partner</x:v>
      </x:c>
      <x:c r="P6958" t="str">
        <x:v>SR-058</x:v>
      </x:c>
      <x:c r="Q6958" s="16" t="n">
        <x:v>61</x:v>
      </x:c>
      <x:c r="R6958" s="17" t="n">
        <x:v>19.37</x:v>
      </x:c>
      <x:c r="S6958" s="18" t="n">
        <x:v>0.05</x:v>
      </x:c>
      <x:c r="T6958" s="17" t="n">
        <x:v>1181.87</x:v>
      </x:c>
      <x:c r="U6958" s="17" t="n">
        <x:v>1122.78</x:v>
      </x:c>
      <x:c r="V6958" s="17" t="n">
        <x:v>553.32</x:v>
      </x:c>
      <x:c r="W6958" s="17" t="n">
        <x:v>569.46</x:v>
      </x:c>
      <x:c r="X6958" s="18" t="n">
        <x:v>0.5072</x:v>
      </x:c>
      <x:c r="Y6958" s="17" t="n">
        <x:v>1024.77</x:v>
      </x:c>
      <x:c r="Z6958" s="18" t="n">
        <x:v>1.0956</x:v>
      </x:c>
      <x:c r="AA6958" s="18" t="n">
        <x:v>-0.0028</x:v>
      </x:c>
      <x:c r="AB6958" t="str">
        <x:v>Yes</x:v>
      </x:c>
      <x:c r="AC6958" t="str">
        <x:v>Core</x:v>
      </x:c>
      <x:c r="AD6958" s="18" t="n">
        <x:v>0.5071875166996206</x:v>
      </x:c>
      <x:c r="AE6958" s="18" t="n">
        <x:v>1.095640973096402</x:v>
      </x:c>
      <x:c r="AF6958" s="17" t="n">
        <x:v>98.00999999999999</x:v>
      </x:c>
      <x:c r="AG6958" s="18" t="n">
        <x:v>0.09564097309640211</x:v>
      </x:c>
      <x:c r="AH6958" t="str">
        <x:v>Above Target</x:v>
      </x:c>
    </x:row>
    <x:row r="6959">
      <x:c r="A6959" t="str">
        <x:v>TXN-006956</x:v>
      </x:c>
      <x:c r="B6959" s="14" t="d">
        <x:v>2023-12-13T00:00:00.000Z</x:v>
      </x:c>
      <x:c r="C6959" t="n">
        <x:v>2023</x:v>
      </x:c>
      <x:c r="D6959" t="str">
        <x:v>Q4</x:v>
      </x:c>
      <x:c r="E6959" t="n">
        <x:v>12</x:v>
      </x:c>
      <x:c r="F6959" t="str">
        <x:v>December</x:v>
      </x:c>
      <x:c r="G6959" s="15" t="d">
        <x:v>2023-12-01T00:00:00.000Z</x:v>
      </x:c>
      <x:c r="H6959" t="str">
        <x:v>2023-12</x:v>
      </x:c>
      <x:c r="I6959" t="str">
        <x:v>Australia</x:v>
      </x:c>
      <x:c r="J6959" t="str">
        <x:v>Asia Pacific</x:v>
      </x:c>
      <x:c r="K6959" t="str">
        <x:v>AUD</x:v>
      </x:c>
      <x:c r="L6959" t="str">
        <x:v>Tanqueray</x:v>
      </x:c>
      <x:c r="M6959" t="str">
        <x:v>Gin</x:v>
      </x:c>
      <x:c r="N6959" t="str">
        <x:v>On-Trade</x:v>
      </x:c>
      <x:c r="O6959" t="str">
        <x:v>Independent Retailer</x:v>
      </x:c>
      <x:c r="P6959" t="str">
        <x:v>SR-022</x:v>
      </x:c>
      <x:c r="Q6959" s="16" t="n">
        <x:v>31</x:v>
      </x:c>
      <x:c r="R6959" s="17" t="n">
        <x:v>32.36</x:v>
      </x:c>
      <x:c r="S6959" s="18" t="n">
        <x:v>0.05</x:v>
      </x:c>
      <x:c r="T6959" s="17" t="n">
        <x:v>1003.1</x:v>
      </x:c>
      <x:c r="U6959" s="17" t="n">
        <x:v>952.95</x:v>
      </x:c>
      <x:c r="V6959" s="17" t="n">
        <x:v>454.63</x:v>
      </x:c>
      <x:c r="W6959" s="17" t="n">
        <x:v>498.32</x:v>
      </x:c>
      <x:c r="X6959" s="18" t="n">
        <x:v>0.5229</x:v>
      </x:c>
      <x:c r="Y6959" s="17" t="n">
        <x:v>865.35</x:v>
      </x:c>
      <x:c r="Z6959" s="18" t="n">
        <x:v>1.1012</x:v>
      </x:c>
      <x:c r="AA6959" s="18" t="n">
        <x:v>-0.0025</x:v>
      </x:c>
      <x:c r="AB6959" t="str">
        <x:v>Yes</x:v>
      </x:c>
      <x:c r="AC6959" t="str">
        <x:v>Premium Core</x:v>
      </x:c>
      <x:c r="AD6959" s="18" t="n">
        <x:v>0.5229235531769767</x:v>
      </x:c>
      <x:c r="AE6959" s="18" t="n">
        <x:v>1.1012307158953025</x:v>
      </x:c>
      <x:c r="AF6959" s="17" t="n">
        <x:v>87.60000000000002</x:v>
      </x:c>
      <x:c r="AG6959" s="18" t="n">
        <x:v>0.1012307158953025</x:v>
      </x:c>
      <x:c r="AH6959" t="str">
        <x:v>Above Target</x:v>
      </x:c>
    </x:row>
    <x:row r="6960">
      <x:c r="A6960" t="str">
        <x:v>TXN-006957</x:v>
      </x:c>
      <x:c r="B6960" s="14" t="d">
        <x:v>2025-11-15T00:00:00.000Z</x:v>
      </x:c>
      <x:c r="C6960" t="n">
        <x:v>2025</x:v>
      </x:c>
      <x:c r="D6960" t="str">
        <x:v>Q4</x:v>
      </x:c>
      <x:c r="E6960" t="n">
        <x:v>11</x:v>
      </x:c>
      <x:c r="F6960" t="str">
        <x:v>November</x:v>
      </x:c>
      <x:c r="G6960" s="15" t="d">
        <x:v>2025-11-01T00:00:00.000Z</x:v>
      </x:c>
      <x:c r="H6960" t="str">
        <x:v>2025-11</x:v>
      </x:c>
      <x:c r="I6960" t="str">
        <x:v>Spain</x:v>
      </x:c>
      <x:c r="J6960" t="str">
        <x:v>Europe</x:v>
      </x:c>
      <x:c r="K6960" t="str">
        <x:v>EUR</x:v>
      </x:c>
      <x:c r="L6960" t="str">
        <x:v>Smirnoff</x:v>
      </x:c>
      <x:c r="M6960" t="str">
        <x:v>Vodka</x:v>
      </x:c>
      <x:c r="N6960" t="str">
        <x:v>On-Trade</x:v>
      </x:c>
      <x:c r="O6960" t="str">
        <x:v>Independent Retailer</x:v>
      </x:c>
      <x:c r="P6960" t="str">
        <x:v>SR-017</x:v>
      </x:c>
      <x:c r="Q6960" s="16" t="n">
        <x:v>76</x:v>
      </x:c>
      <x:c r="R6960" s="17" t="n">
        <x:v>21.22</x:v>
      </x:c>
      <x:c r="S6960" s="18" t="n">
        <x:v>0</x:v>
      </x:c>
      <x:c r="T6960" s="17" t="n">
        <x:v>1612.8</x:v>
      </x:c>
      <x:c r="U6960" s="17" t="n">
        <x:v>1612.8</x:v>
      </x:c>
      <x:c r="V6960" s="17" t="n">
        <x:v>737.98</x:v>
      </x:c>
      <x:c r="W6960" s="17" t="n">
        <x:v>874.82</x:v>
      </x:c>
      <x:c r="X6960" s="18" t="n">
        <x:v>0.5424</x:v>
      </x:c>
      <x:c r="Y6960" s="17" t="n">
        <x:v>1554.3</x:v>
      </x:c>
      <x:c r="Z6960" s="18" t="n">
        <x:v>1.0376</x:v>
      </x:c>
      <x:c r="AA6960" s="18" t="n">
        <x:v>0.0901</x:v>
      </x:c>
      <x:c r="AB6960" t="str">
        <x:v>No</x:v>
      </x:c>
      <x:c r="AC6960" t="str">
        <x:v>Core</x:v>
      </x:c>
      <x:c r="AD6960" s="18" t="n">
        <x:v>0.5424231150793651</x:v>
      </x:c>
      <x:c r="AE6960" s="18" t="n">
        <x:v>1.0376375217139548</x:v>
      </x:c>
      <x:c r="AF6960" s="17" t="n">
        <x:v>58.5</x:v>
      </x:c>
      <x:c r="AG6960" s="18" t="n">
        <x:v>0.03763752171395483</x:v>
      </x:c>
      <x:c r="AH6960" t="str">
        <x:v>Above Target</x:v>
      </x:c>
    </x:row>
    <x:row r="6961">
      <x:c r="A6961" t="str">
        <x:v>TXN-006958</x:v>
      </x:c>
      <x:c r="B6961" s="14" t="d">
        <x:v>2023-03-26T00:00:00.000Z</x:v>
      </x:c>
      <x:c r="C6961" t="n">
        <x:v>2023</x:v>
      </x:c>
      <x:c r="D6961" t="str">
        <x:v>Q1</x:v>
      </x:c>
      <x:c r="E6961" t="n">
        <x:v>3</x:v>
      </x:c>
      <x:c r="F6961" t="str">
        <x:v>March</x:v>
      </x:c>
      <x:c r="G6961" s="15" t="d">
        <x:v>2023-03-01T00:00:00.000Z</x:v>
      </x:c>
      <x:c r="H6961" t="str">
        <x:v>2023-03</x:v>
      </x:c>
      <x:c r="I6961" t="str">
        <x:v>Canada</x:v>
      </x:c>
      <x:c r="J6961" t="str">
        <x:v>North America</x:v>
      </x:c>
      <x:c r="K6961" t="str">
        <x:v>CAD</x:v>
      </x:c>
      <x:c r="L6961" t="str">
        <x:v>Crown Royal</x:v>
      </x:c>
      <x:c r="M6961" t="str">
        <x:v>Canadian Whisky</x:v>
      </x:c>
      <x:c r="N6961" t="str">
        <x:v>On-Trade</x:v>
      </x:c>
      <x:c r="O6961" t="str">
        <x:v>Key Account</x:v>
      </x:c>
      <x:c r="P6961" t="str">
        <x:v>SR-036</x:v>
      </x:c>
      <x:c r="Q6961" s="16" t="n">
        <x:v>12</x:v>
      </x:c>
      <x:c r="R6961" s="17" t="n">
        <x:v>36.43</x:v>
      </x:c>
      <x:c r="S6961" s="18" t="n">
        <x:v>0.12</x:v>
      </x:c>
      <x:c r="T6961" s="17" t="n">
        <x:v>437.16</x:v>
      </x:c>
      <x:c r="U6961" s="17" t="n">
        <x:v>384.7</x:v>
      </x:c>
      <x:c r="V6961" s="17" t="n">
        <x:v>179.67</x:v>
      </x:c>
      <x:c r="W6961" s="17" t="n">
        <x:v>205.03</x:v>
      </x:c>
      <x:c r="X6961" s="18" t="n">
        <x:v>0.533</x:v>
      </x:c>
      <x:c r="Y6961" s="17" t="n">
        <x:v>405.74</x:v>
      </x:c>
      <x:c r="Z6961" s="18" t="n">
        <x:v>0.9481</x:v>
      </x:c>
      <x:c r="AA6961" s="18" t="n">
        <x:v>0.0331</x:v>
      </x:c>
      <x:c r="AB6961" t="str">
        <x:v>Yes</x:v>
      </x:c>
      <x:c r="AC6961" t="str">
        <x:v>Premium Core</x:v>
      </x:c>
      <x:c r="AD6961" s="18" t="n">
        <x:v>0.5329607486353003</x:v>
      </x:c>
      <x:c r="AE6961" s="18" t="n">
        <x:v>0.948144131709962</x:v>
      </x:c>
      <x:c r="AF6961" s="17" t="n">
        <x:v>-21.04000000000002</x:v>
      </x:c>
      <x:c r="AG6961" s="18" t="n">
        <x:v>-0.05185586829003801</x:v>
      </x:c>
      <x:c r="AH6961" t="str">
        <x:v>Below Target</x:v>
      </x:c>
    </x:row>
    <x:row r="6962">
      <x:c r="A6962" t="str">
        <x:v>TXN-006959</x:v>
      </x:c>
      <x:c r="B6962" s="14" t="d">
        <x:v>2024-07-11T00:00:00.000Z</x:v>
      </x:c>
      <x:c r="C6962" t="n">
        <x:v>2024</x:v>
      </x:c>
      <x:c r="D6962" t="str">
        <x:v>Q3</x:v>
      </x:c>
      <x:c r="E6962" t="n">
        <x:v>7</x:v>
      </x:c>
      <x:c r="F6962" t="str">
        <x:v>July</x:v>
      </x:c>
      <x:c r="G6962" s="15" t="d">
        <x:v>2024-07-01T00:00:00.000Z</x:v>
      </x:c>
      <x:c r="H6962" t="str">
        <x:v>2024-07</x:v>
      </x:c>
      <x:c r="I6962" t="str">
        <x:v>Spain</x:v>
      </x:c>
      <x:c r="J6962" t="str">
        <x:v>Europe</x:v>
      </x:c>
      <x:c r="K6962" t="str">
        <x:v>EUR</x:v>
      </x:c>
      <x:c r="L6962" t="str">
        <x:v>Don Julio</x:v>
      </x:c>
      <x:c r="M6962" t="str">
        <x:v>Tequila</x:v>
      </x:c>
      <x:c r="N6962" t="str">
        <x:v>On-Trade</x:v>
      </x:c>
      <x:c r="O6962" t="str">
        <x:v>Hospitality Group</x:v>
      </x:c>
      <x:c r="P6962" t="str">
        <x:v>SR-041</x:v>
      </x:c>
      <x:c r="Q6962" s="16" t="n">
        <x:v>88</x:v>
      </x:c>
      <x:c r="R6962" s="17" t="n">
        <x:v>53.4</x:v>
      </x:c>
      <x:c r="S6962" s="18" t="n">
        <x:v>0</x:v>
      </x:c>
      <x:c r="T6962" s="17" t="n">
        <x:v>4699.18</x:v>
      </x:c>
      <x:c r="U6962" s="17" t="n">
        <x:v>4699.18</x:v>
      </x:c>
      <x:c r="V6962" s="17" t="n">
        <x:v>1868.87</x:v>
      </x:c>
      <x:c r="W6962" s="17" t="n">
        <x:v>2830.31</x:v>
      </x:c>
      <x:c r="X6962" s="18" t="n">
        <x:v>0.6023</x:v>
      </x:c>
      <x:c r="Y6962" s="17" t="n">
        <x:v>4770.95</x:v>
      </x:c>
      <x:c r="Z6962" s="18" t="n">
        <x:v>0.985</x:v>
      </x:c>
      <x:c r="AA6962" s="18" t="n">
        <x:v>0.0589</x:v>
      </x:c>
      <x:c r="AB6962" t="str">
        <x:v>No</x:v>
      </x:c>
      <x:c r="AC6962" t="str">
        <x:v>Luxury / Reserve</x:v>
      </x:c>
      <x:c r="AD6962" s="18" t="n">
        <x:v>0.6022986989219395</x:v>
      </x:c>
      <x:c r="AE6962" s="18" t="n">
        <x:v>0.9849568744170449</x:v>
      </x:c>
      <x:c r="AF6962" s="17" t="n">
        <x:v>-71.76999999999953</x:v>
      </x:c>
      <x:c r="AG6962" s="18" t="n">
        <x:v>-0.015043125582955078</x:v>
      </x:c>
      <x:c r="AH6962" t="str">
        <x:v>Below Target</x:v>
      </x:c>
    </x:row>
    <x:row r="6963">
      <x:c r="A6963" t="str">
        <x:v>TXN-006960</x:v>
      </x:c>
      <x:c r="B6963" s="14" t="d">
        <x:v>2023-08-11T00:00:00.000Z</x:v>
      </x:c>
      <x:c r="C6963" t="n">
        <x:v>2023</x:v>
      </x:c>
      <x:c r="D6963" t="str">
        <x:v>Q3</x:v>
      </x:c>
      <x:c r="E6963" t="n">
        <x:v>8</x:v>
      </x:c>
      <x:c r="F6963" t="str">
        <x:v>August</x:v>
      </x:c>
      <x:c r="G6963" s="15" t="d">
        <x:v>2023-08-01T00:00:00.000Z</x:v>
      </x:c>
      <x:c r="H6963" t="str">
        <x:v>2023-08</x:v>
      </x:c>
      <x:c r="I6963" t="str">
        <x:v>France</x:v>
      </x:c>
      <x:c r="J6963" t="str">
        <x:v>Europe</x:v>
      </x:c>
      <x:c r="K6963" t="str">
        <x:v>EUR</x:v>
      </x:c>
      <x:c r="L6963" t="str">
        <x:v>Baileys</x:v>
      </x:c>
      <x:c r="M6963" t="str">
        <x:v>Liqueur</x:v>
      </x:c>
      <x:c r="N6963" t="str">
        <x:v>E-commerce</x:v>
      </x:c>
      <x:c r="O6963" t="str">
        <x:v>Independent Retailer</x:v>
      </x:c>
      <x:c r="P6963" t="str">
        <x:v>SR-032</x:v>
      </x:c>
      <x:c r="Q6963" s="16" t="n">
        <x:v>24</x:v>
      </x:c>
      <x:c r="R6963" s="17" t="n">
        <x:v>20.18</x:v>
      </x:c>
      <x:c r="S6963" s="18" t="n">
        <x:v>0.03</x:v>
      </x:c>
      <x:c r="T6963" s="17" t="n">
        <x:v>484.39</x:v>
      </x:c>
      <x:c r="U6963" s="17" t="n">
        <x:v>469.86</x:v>
      </x:c>
      <x:c r="V6963" s="17" t="n">
        <x:v>215.69</x:v>
      </x:c>
      <x:c r="W6963" s="17" t="n">
        <x:v>254.17</x:v>
      </x:c>
      <x:c r="X6963" s="18" t="n">
        <x:v>0.5409</x:v>
      </x:c>
      <x:c r="Y6963" s="17" t="n">
        <x:v>444.28</x:v>
      </x:c>
      <x:c r="Z6963" s="18" t="n">
        <x:v>1.0576</x:v>
      </x:c>
      <x:c r="AA6963" s="18" t="n">
        <x:v>0.0453</x:v>
      </x:c>
      <x:c r="AB6963" t="str">
        <x:v>No</x:v>
      </x:c>
      <x:c r="AC6963" t="str">
        <x:v>Core</x:v>
      </x:c>
      <x:c r="AD6963" s="18" t="n">
        <x:v>0.5409483675988592</x:v>
      </x:c>
      <x:c r="AE6963" s="18" t="n">
        <x:v>1.057576303232196</x:v>
      </x:c>
      <x:c r="AF6963" s="17" t="n">
        <x:v>25.58000000000004</x:v>
      </x:c>
      <x:c r="AG6963" s="18" t="n">
        <x:v>0.05757630323219601</x:v>
      </x:c>
      <x:c r="AH6963" t="str">
        <x:v>Above Target</x:v>
      </x:c>
    </x:row>
    <x:row r="6964">
      <x:c r="A6964" t="str">
        <x:v>TXN-006961</x:v>
      </x:c>
      <x:c r="B6964" s="14" t="d">
        <x:v>2023-08-14T00:00:00.000Z</x:v>
      </x:c>
      <x:c r="C6964" t="n">
        <x:v>2023</x:v>
      </x:c>
      <x:c r="D6964" t="str">
        <x:v>Q3</x:v>
      </x:c>
      <x:c r="E6964" t="n">
        <x:v>8</x:v>
      </x:c>
      <x:c r="F6964" t="str">
        <x:v>August</x:v>
      </x:c>
      <x:c r="G6964" s="15" t="d">
        <x:v>2023-08-01T00:00:00.000Z</x:v>
      </x:c>
      <x:c r="H6964" t="str">
        <x:v>2023-08</x:v>
      </x:c>
      <x:c r="I6964" t="str">
        <x:v>United States</x:v>
      </x:c>
      <x:c r="J6964" t="str">
        <x:v>North America</x:v>
      </x:c>
      <x:c r="K6964" t="str">
        <x:v>USD</x:v>
      </x:c>
      <x:c r="L6964" t="str">
        <x:v>Tanqueray</x:v>
      </x:c>
      <x:c r="M6964" t="str">
        <x:v>Gin</x:v>
      </x:c>
      <x:c r="N6964" t="str">
        <x:v>On-Trade</x:v>
      </x:c>
      <x:c r="O6964" t="str">
        <x:v>Key Account</x:v>
      </x:c>
      <x:c r="P6964" t="str">
        <x:v>SR-018</x:v>
      </x:c>
      <x:c r="Q6964" s="16" t="n">
        <x:v>90</x:v>
      </x:c>
      <x:c r="R6964" s="17" t="n">
        <x:v>29.04</x:v>
      </x:c>
      <x:c r="S6964" s="18" t="n">
        <x:v>0.15</x:v>
      </x:c>
      <x:c r="T6964" s="17" t="n">
        <x:v>2613.51</x:v>
      </x:c>
      <x:c r="U6964" s="17" t="n">
        <x:v>2221.48</x:v>
      </x:c>
      <x:c r="V6964" s="17" t="n">
        <x:v>1002.94</x:v>
      </x:c>
      <x:c r="W6964" s="17" t="n">
        <x:v>1218.55</x:v>
      </x:c>
      <x:c r="X6964" s="18" t="n">
        <x:v>0.5485</x:v>
      </x:c>
      <x:c r="Y6964" s="17" t="n">
        <x:v>2370.12</x:v>
      </x:c>
      <x:c r="Z6964" s="18" t="n">
        <x:v>0.9373</x:v>
      </x:c>
      <x:c r="AA6964" s="18" t="n">
        <x:v>0.0422</x:v>
      </x:c>
      <x:c r="AB6964" t="str">
        <x:v>Yes</x:v>
      </x:c>
      <x:c r="AC6964" t="str">
        <x:v>Premium Core</x:v>
      </x:c>
      <x:c r="AD6964" s="18" t="n">
        <x:v>0.5485307092568917</x:v>
      </x:c>
      <x:c r="AE6964" s="18" t="n">
        <x:v>0.9372858758206336</x:v>
      </x:c>
      <x:c r="AF6964" s="17" t="n">
        <x:v>-148.63999999999987</x:v>
      </x:c>
      <x:c r="AG6964" s="18" t="n">
        <x:v>-0.06271412417936639</x:v>
      </x:c>
      <x:c r="AH6964" t="str">
        <x:v>Below Target</x:v>
      </x:c>
    </x:row>
    <x:row r="6965">
      <x:c r="A6965" t="str">
        <x:v>TXN-006962</x:v>
      </x:c>
      <x:c r="B6965" s="14" t="d">
        <x:v>2024-05-03T00:00:00.000Z</x:v>
      </x:c>
      <x:c r="C6965" t="n">
        <x:v>2024</x:v>
      </x:c>
      <x:c r="D6965" t="str">
        <x:v>Q2</x:v>
      </x:c>
      <x:c r="E6965" t="n">
        <x:v>5</x:v>
      </x:c>
      <x:c r="F6965" t="str">
        <x:v>May</x:v>
      </x:c>
      <x:c r="G6965" s="15" t="d">
        <x:v>2024-05-01T00:00:00.000Z</x:v>
      </x:c>
      <x:c r="H6965" t="str">
        <x:v>2024-05</x:v>
      </x:c>
      <x:c r="I6965" t="str">
        <x:v>Mexico</x:v>
      </x:c>
      <x:c r="J6965" t="str">
        <x:v>Latin America &amp; Caribbean</x:v>
      </x:c>
      <x:c r="K6965" t="str">
        <x:v>MXN</x:v>
      </x:c>
      <x:c r="L6965" t="str">
        <x:v>Captain Morgan</x:v>
      </x:c>
      <x:c r="M6965" t="str">
        <x:v>Rum</x:v>
      </x:c>
      <x:c r="N6965" t="str">
        <x:v>Off-Trade</x:v>
      </x:c>
      <x:c r="O6965" t="str">
        <x:v>Hospitality Group</x:v>
      </x:c>
      <x:c r="P6965" t="str">
        <x:v>SR-003</x:v>
      </x:c>
      <x:c r="Q6965" s="16" t="n">
        <x:v>72</x:v>
      </x:c>
      <x:c r="R6965" s="17" t="n">
        <x:v>18.48</x:v>
      </x:c>
      <x:c r="S6965" s="18" t="n">
        <x:v>0</x:v>
      </x:c>
      <x:c r="T6965" s="17" t="n">
        <x:v>1330.38</x:v>
      </x:c>
      <x:c r="U6965" s="17" t="n">
        <x:v>1330.38</x:v>
      </x:c>
      <x:c r="V6965" s="17" t="n">
        <x:v>616.23</x:v>
      </x:c>
      <x:c r="W6965" s="17" t="n">
        <x:v>714.15</x:v>
      </x:c>
      <x:c r="X6965" s="18" t="n">
        <x:v>0.5368</x:v>
      </x:c>
      <x:c r="Y6965" s="17" t="n">
        <x:v>1324.73</x:v>
      </x:c>
      <x:c r="Z6965" s="18" t="n">
        <x:v>1.0043</x:v>
      </x:c>
      <x:c r="AA6965" s="18" t="n">
        <x:v>0.0009</x:v>
      </x:c>
      <x:c r="AB6965" t="str">
        <x:v>No</x:v>
      </x:c>
      <x:c r="AC6965" t="str">
        <x:v>Core</x:v>
      </x:c>
      <x:c r="AD6965" s="18" t="n">
        <x:v>0.5368015153565147</x:v>
      </x:c>
      <x:c r="AE6965" s="18" t="n">
        <x:v>1.00426502004182</x:v>
      </x:c>
      <x:c r="AF6965" s="17" t="n">
        <x:v>5.650000000000091</x:v>
      </x:c>
      <x:c r="AG6965" s="18" t="n">
        <x:v>0.004265020041819911</x:v>
      </x:c>
      <x:c r="AH6965" t="str">
        <x:v>Above Target</x:v>
      </x:c>
    </x:row>
    <x:row r="6966">
      <x:c r="A6966" t="str">
        <x:v>TXN-006963</x:v>
      </x:c>
      <x:c r="B6966" s="14" t="d">
        <x:v>2024-02-16T00:00:00.000Z</x:v>
      </x:c>
      <x:c r="C6966" t="n">
        <x:v>2024</x:v>
      </x:c>
      <x:c r="D6966" t="str">
        <x:v>Q1</x:v>
      </x:c>
      <x:c r="E6966" t="n">
        <x:v>2</x:v>
      </x:c>
      <x:c r="F6966" t="str">
        <x:v>February</x:v>
      </x:c>
      <x:c r="G6966" s="15" t="d">
        <x:v>2024-02-01T00:00:00.000Z</x:v>
      </x:c>
      <x:c r="H6966" t="str">
        <x:v>2024-02</x:v>
      </x:c>
      <x:c r="I6966" t="str">
        <x:v>Nigeria</x:v>
      </x:c>
      <x:c r="J6966" t="str">
        <x:v>Africa</x:v>
      </x:c>
      <x:c r="K6966" t="str">
        <x:v>NGN</x:v>
      </x:c>
      <x:c r="L6966" t="str">
        <x:v>Smirnoff</x:v>
      </x:c>
      <x:c r="M6966" t="str">
        <x:v>Vodka</x:v>
      </x:c>
      <x:c r="N6966" t="str">
        <x:v>On-Trade</x:v>
      </x:c>
      <x:c r="O6966" t="str">
        <x:v>Hospitality Group</x:v>
      </x:c>
      <x:c r="P6966" t="str">
        <x:v>SR-058</x:v>
      </x:c>
      <x:c r="Q6966" s="16" t="n">
        <x:v>45</x:v>
      </x:c>
      <x:c r="R6966" s="17" t="n">
        <x:v>22.47</x:v>
      </x:c>
      <x:c r="S6966" s="18" t="n">
        <x:v>0.03</x:v>
      </x:c>
      <x:c r="T6966" s="17" t="n">
        <x:v>1011.26</x:v>
      </x:c>
      <x:c r="U6966" s="17" t="n">
        <x:v>980.92</x:v>
      </x:c>
      <x:c r="V6966" s="17" t="n">
        <x:v>484.27</x:v>
      </x:c>
      <x:c r="W6966" s="17" t="n">
        <x:v>496.65</x:v>
      </x:c>
      <x:c r="X6966" s="18" t="n">
        <x:v>0.5063</x:v>
      </x:c>
      <x:c r="Y6966" s="17" t="n">
        <x:v>1115.6</x:v>
      </x:c>
      <x:c r="Z6966" s="18" t="n">
        <x:v>0.8793</x:v>
      </x:c>
      <x:c r="AA6966" s="18" t="n">
        <x:v>0.0707</x:v>
      </x:c>
      <x:c r="AB6966" t="str">
        <x:v>No</x:v>
      </x:c>
      <x:c r="AC6966" t="str">
        <x:v>Core</x:v>
      </x:c>
      <x:c r="AD6966" s="18" t="n">
        <x:v>0.5063104024793051</x:v>
      </x:c>
      <x:c r="AE6966" s="18" t="n">
        <x:v>0.8792757260666906</x:v>
      </x:c>
      <x:c r="AF6966" s="17" t="n">
        <x:v>-134.67999999999995</x:v>
      </x:c>
      <x:c r="AG6966" s="18" t="n">
        <x:v>-0.1207242739333094</x:v>
      </x:c>
      <x:c r="AH6966" t="str">
        <x:v>Below Target</x:v>
      </x:c>
    </x:row>
    <x:row r="6967">
      <x:c r="A6967" t="str">
        <x:v>TXN-006964</x:v>
      </x:c>
      <x:c r="B6967" s="14" t="d">
        <x:v>2025-10-13T00:00:00.000Z</x:v>
      </x:c>
      <x:c r="C6967" t="n">
        <x:v>2025</x:v>
      </x:c>
      <x:c r="D6967" t="str">
        <x:v>Q4</x:v>
      </x:c>
      <x:c r="E6967" t="n">
        <x:v>10</x:v>
      </x:c>
      <x:c r="F6967" t="str">
        <x:v>October</x:v>
      </x:c>
      <x:c r="G6967" s="15" t="d">
        <x:v>2025-10-01T00:00:00.000Z</x:v>
      </x:c>
      <x:c r="H6967" t="str">
        <x:v>2025-10</x:v>
      </x:c>
      <x:c r="I6967" t="str">
        <x:v>Germany</x:v>
      </x:c>
      <x:c r="J6967" t="str">
        <x:v>Europe</x:v>
      </x:c>
      <x:c r="K6967" t="str">
        <x:v>EUR</x:v>
      </x:c>
      <x:c r="L6967" t="str">
        <x:v>Smirnoff</x:v>
      </x:c>
      <x:c r="M6967" t="str">
        <x:v>Vodka</x:v>
      </x:c>
      <x:c r="N6967" t="str">
        <x:v>E-commerce</x:v>
      </x:c>
      <x:c r="O6967" t="str">
        <x:v>Independent Retailer</x:v>
      </x:c>
      <x:c r="P6967" t="str">
        <x:v>SR-007</x:v>
      </x:c>
      <x:c r="Q6967" s="16" t="n">
        <x:v>17</x:v>
      </x:c>
      <x:c r="R6967" s="17" t="n">
        <x:v>20.74</x:v>
      </x:c>
      <x:c r="S6967" s="18" t="n">
        <x:v>0</x:v>
      </x:c>
      <x:c r="T6967" s="17" t="n">
        <x:v>352.66</x:v>
      </x:c>
      <x:c r="U6967" s="17" t="n">
        <x:v>352.66</x:v>
      </x:c>
      <x:c r="V6967" s="17" t="n">
        <x:v>158.25</x:v>
      </x:c>
      <x:c r="W6967" s="17" t="n">
        <x:v>194.41</x:v>
      </x:c>
      <x:c r="X6967" s="18" t="n">
        <x:v>0.5513</x:v>
      </x:c>
      <x:c r="Y6967" s="17" t="n">
        <x:v>332.92</x:v>
      </x:c>
      <x:c r="Z6967" s="18" t="n">
        <x:v>1.0593</x:v>
      </x:c>
      <x:c r="AA6967" s="18" t="n">
        <x:v>0.1056</x:v>
      </x:c>
      <x:c r="AB6967" t="str">
        <x:v>No</x:v>
      </x:c>
      <x:c r="AC6967" t="str">
        <x:v>Core</x:v>
      </x:c>
      <x:c r="AD6967" s="18" t="n">
        <x:v>0.5512675097827936</x:v>
      </x:c>
      <x:c r="AE6967" s="18" t="n">
        <x:v>1.0592935239697225</x:v>
      </x:c>
      <x:c r="AF6967" s="17" t="n">
        <x:v>19.74000000000001</x:v>
      </x:c>
      <x:c r="AG6967" s="18" t="n">
        <x:v>0.059293523969722484</x:v>
      </x:c>
      <x:c r="AH6967" t="str">
        <x:v>Above Target</x:v>
      </x:c>
    </x:row>
    <x:row r="6968">
      <x:c r="A6968" t="str">
        <x:v>TXN-006965</x:v>
      </x:c>
      <x:c r="B6968" s="14" t="d">
        <x:v>2026-04-10T00:00:00.000Z</x:v>
      </x:c>
      <x:c r="C6968" t="n">
        <x:v>2026</x:v>
      </x:c>
      <x:c r="D6968" t="str">
        <x:v>Q2</x:v>
      </x:c>
      <x:c r="E6968" t="n">
        <x:v>4</x:v>
      </x:c>
      <x:c r="F6968" t="str">
        <x:v>April</x:v>
      </x:c>
      <x:c r="G6968" s="15" t="d">
        <x:v>2026-04-01T00:00:00.000Z</x:v>
      </x:c>
      <x:c r="H6968" t="str">
        <x:v>2026-04</x:v>
      </x:c>
      <x:c r="I6968" t="str">
        <x:v>United States</x:v>
      </x:c>
      <x:c r="J6968" t="str">
        <x:v>North America</x:v>
      </x:c>
      <x:c r="K6968" t="str">
        <x:v>USD</x:v>
      </x:c>
      <x:c r="L6968" t="str">
        <x:v>Guinness</x:v>
      </x:c>
      <x:c r="M6968" t="str">
        <x:v>Beer / Stout</x:v>
      </x:c>
      <x:c r="N6968" t="str">
        <x:v>Wholesale</x:v>
      </x:c>
      <x:c r="O6968" t="str">
        <x:v>E-commerce Partner</x:v>
      </x:c>
      <x:c r="P6968" t="str">
        <x:v>SR-014</x:v>
      </x:c>
      <x:c r="Q6968" s="16" t="n">
        <x:v>55</x:v>
      </x:c>
      <x:c r="R6968" s="17" t="n">
        <x:v>7.19</x:v>
      </x:c>
      <x:c r="S6968" s="18" t="n">
        <x:v>0.15</x:v>
      </x:c>
      <x:c r="T6968" s="17" t="n">
        <x:v>395.44</x:v>
      </x:c>
      <x:c r="U6968" s="17" t="n">
        <x:v>336.12</x:v>
      </x:c>
      <x:c r="V6968" s="17" t="n">
        <x:v>192.25</x:v>
      </x:c>
      <x:c r="W6968" s="17" t="n">
        <x:v>143.88</x:v>
      </x:c>
      <x:c r="X6968" s="18" t="n">
        <x:v>0.428</x:v>
      </x:c>
      <x:c r="Y6968" s="17" t="n">
        <x:v>323.78</x:v>
      </x:c>
      <x:c r="Z6968" s="18" t="n">
        <x:v>1.0381</x:v>
      </x:c>
      <x:c r="AA6968" s="18" t="n">
        <x:v>0.0836</x:v>
      </x:c>
      <x:c r="AB6968" t="str">
        <x:v>Yes</x:v>
      </x:c>
      <x:c r="AC6968" t="str">
        <x:v>Core</x:v>
      </x:c>
      <x:c r="AD6968" s="18" t="n">
        <x:v>0.42806140664048553</x:v>
      </x:c>
      <x:c r="AE6968" s="18" t="n">
        <x:v>1.0381122984742728</x:v>
      </x:c>
      <x:c r="AF6968" s="17" t="n">
        <x:v>12.340000000000032</x:v>
      </x:c>
      <x:c r="AG6968" s="18" t="n">
        <x:v>0.038112298474272756</x:v>
      </x:c>
      <x:c r="AH6968" t="str">
        <x:v>Above Target</x:v>
      </x:c>
    </x:row>
    <x:row r="6969">
      <x:c r="A6969" t="str">
        <x:v>TXN-006966</x:v>
      </x:c>
      <x:c r="B6969" s="14" t="d">
        <x:v>2024-04-15T00:00:00.000Z</x:v>
      </x:c>
      <x:c r="C6969" t="n">
        <x:v>2024</x:v>
      </x:c>
      <x:c r="D6969" t="str">
        <x:v>Q2</x:v>
      </x:c>
      <x:c r="E6969" t="n">
        <x:v>4</x:v>
      </x:c>
      <x:c r="F6969" t="str">
        <x:v>April</x:v>
      </x:c>
      <x:c r="G6969" s="15" t="d">
        <x:v>2024-04-01T00:00:00.000Z</x:v>
      </x:c>
      <x:c r="H6969" t="str">
        <x:v>2024-04</x:v>
      </x:c>
      <x:c r="I6969" t="str">
        <x:v>Germany</x:v>
      </x:c>
      <x:c r="J6969" t="str">
        <x:v>Europe</x:v>
      </x:c>
      <x:c r="K6969" t="str">
        <x:v>EUR</x:v>
      </x:c>
      <x:c r="L6969" t="str">
        <x:v>Smirnoff</x:v>
      </x:c>
      <x:c r="M6969" t="str">
        <x:v>Vodka</x:v>
      </x:c>
      <x:c r="N6969" t="str">
        <x:v>Wholesale</x:v>
      </x:c>
      <x:c r="O6969" t="str">
        <x:v>Distributor</x:v>
      </x:c>
      <x:c r="P6969" t="str">
        <x:v>SR-051</x:v>
      </x:c>
      <x:c r="Q6969" s="16" t="n">
        <x:v>53</x:v>
      </x:c>
      <x:c r="R6969" s="17" t="n">
        <x:v>18.57</x:v>
      </x:c>
      <x:c r="S6969" s="18" t="n">
        <x:v>0.02</x:v>
      </x:c>
      <x:c r="T6969" s="17" t="n">
        <x:v>984.23</x:v>
      </x:c>
      <x:c r="U6969" s="17" t="n">
        <x:v>964.54</x:v>
      </x:c>
      <x:c r="V6969" s="17" t="n">
        <x:v>494.72</x:v>
      </x:c>
      <x:c r="W6969" s="17" t="n">
        <x:v>469.82</x:v>
      </x:c>
      <x:c r="X6969" s="18" t="n">
        <x:v>0.4871</x:v>
      </x:c>
      <x:c r="Y6969" s="17" t="n">
        <x:v>1063.08</x:v>
      </x:c>
      <x:c r="Z6969" s="18" t="n">
        <x:v>0.9073</x:v>
      </x:c>
      <x:c r="AA6969" s="18" t="n">
        <x:v>-0.0333</x:v>
      </x:c>
      <x:c r="AB6969" t="str">
        <x:v>No</x:v>
      </x:c>
      <x:c r="AC6969" t="str">
        <x:v>Core</x:v>
      </x:c>
      <x:c r="AD6969" s="18" t="n">
        <x:v>0.4870922926991105</x:v>
      </x:c>
      <x:c r="AE6969" s="18" t="n">
        <x:v>0.9073070700229522</x:v>
      </x:c>
      <x:c r="AF6969" s="17" t="n">
        <x:v>-98.53999999999996</x:v>
      </x:c>
      <x:c r="AG6969" s="18" t="n">
        <x:v>-0.0926929299770478</x:v>
      </x:c>
      <x:c r="AH6969" t="str">
        <x:v>Below Target</x:v>
      </x:c>
    </x:row>
    <x:row r="6970">
      <x:c r="A6970" t="str">
        <x:v>TXN-006967</x:v>
      </x:c>
      <x:c r="B6970" s="14" t="d">
        <x:v>2025-08-09T00:00:00.000Z</x:v>
      </x:c>
      <x:c r="C6970" t="n">
        <x:v>2025</x:v>
      </x:c>
      <x:c r="D6970" t="str">
        <x:v>Q3</x:v>
      </x:c>
      <x:c r="E6970" t="n">
        <x:v>8</x:v>
      </x:c>
      <x:c r="F6970" t="str">
        <x:v>August</x:v>
      </x:c>
      <x:c r="G6970" s="15" t="d">
        <x:v>2025-08-01T00:00:00.000Z</x:v>
      </x:c>
      <x:c r="H6970" t="str">
        <x:v>2025-08</x:v>
      </x:c>
      <x:c r="I6970" t="str">
        <x:v>Ireland</x:v>
      </x:c>
      <x:c r="J6970" t="str">
        <x:v>Europe</x:v>
      </x:c>
      <x:c r="K6970" t="str">
        <x:v>EUR</x:v>
      </x:c>
      <x:c r="L6970" t="str">
        <x:v>Crown Royal</x:v>
      </x:c>
      <x:c r="M6970" t="str">
        <x:v>Canadian Whisky</x:v>
      </x:c>
      <x:c r="N6970" t="str">
        <x:v>On-Trade</x:v>
      </x:c>
      <x:c r="O6970" t="str">
        <x:v>Independent Retailer</x:v>
      </x:c>
      <x:c r="P6970" t="str">
        <x:v>SR-029</x:v>
      </x:c>
      <x:c r="Q6970" s="16" t="n">
        <x:v>56</x:v>
      </x:c>
      <x:c r="R6970" s="17" t="n">
        <x:v>32.4</x:v>
      </x:c>
      <x:c r="S6970" s="18" t="n">
        <x:v>0.12</x:v>
      </x:c>
      <x:c r="T6970" s="17" t="n">
        <x:v>1814.21</x:v>
      </x:c>
      <x:c r="U6970" s="17" t="n">
        <x:v>1596.51</x:v>
      </x:c>
      <x:c r="V6970" s="17" t="n">
        <x:v>703.26</x:v>
      </x:c>
      <x:c r="W6970" s="17" t="n">
        <x:v>893.25</x:v>
      </x:c>
      <x:c r="X6970" s="18" t="n">
        <x:v>0.5595</x:v>
      </x:c>
      <x:c r="Y6970" s="17" t="n">
        <x:v>1674.09</x:v>
      </x:c>
      <x:c r="Z6970" s="18" t="n">
        <x:v>0.9537</x:v>
      </x:c>
      <x:c r="AA6970" s="18" t="n">
        <x:v>0.0254</x:v>
      </x:c>
      <x:c r="AB6970" t="str">
        <x:v>Yes</x:v>
      </x:c>
      <x:c r="AC6970" t="str">
        <x:v>Premium Core</x:v>
      </x:c>
      <x:c r="AD6970" s="18" t="n">
        <x:v>0.559501663002424</x:v>
      </x:c>
      <x:c r="AE6970" s="18" t="n">
        <x:v>0.9536584054620719</x:v>
      </x:c>
      <x:c r="AF6970" s="17" t="n">
        <x:v>-77.57999999999993</x:v>
      </x:c>
      <x:c r="AG6970" s="18" t="n">
        <x:v>-0.04634159453792803</x:v>
      </x:c>
      <x:c r="AH6970" t="str">
        <x:v>Below Target</x:v>
      </x:c>
    </x:row>
    <x:row r="6971">
      <x:c r="A6971" t="str">
        <x:v>TXN-006968</x:v>
      </x:c>
      <x:c r="B6971" s="14" t="d">
        <x:v>2024-04-03T00:00:00.000Z</x:v>
      </x:c>
      <x:c r="C6971" t="n">
        <x:v>2024</x:v>
      </x:c>
      <x:c r="D6971" t="str">
        <x:v>Q2</x:v>
      </x:c>
      <x:c r="E6971" t="n">
        <x:v>4</x:v>
      </x:c>
      <x:c r="F6971" t="str">
        <x:v>April</x:v>
      </x:c>
      <x:c r="G6971" s="15" t="d">
        <x:v>2024-04-01T00:00:00.000Z</x:v>
      </x:c>
      <x:c r="H6971" t="str">
        <x:v>2024-04</x:v>
      </x:c>
      <x:c r="I6971" t="str">
        <x:v>Mexico</x:v>
      </x:c>
      <x:c r="J6971" t="str">
        <x:v>Latin America &amp; Caribbean</x:v>
      </x:c>
      <x:c r="K6971" t="str">
        <x:v>MXN</x:v>
      </x:c>
      <x:c r="L6971" t="str">
        <x:v>Guinness</x:v>
      </x:c>
      <x:c r="M6971" t="str">
        <x:v>Beer / Stout</x:v>
      </x:c>
      <x:c r="N6971" t="str">
        <x:v>E-commerce</x:v>
      </x:c>
      <x:c r="O6971" t="str">
        <x:v>Independent Retailer</x:v>
      </x:c>
      <x:c r="P6971" t="str">
        <x:v>SR-045</x:v>
      </x:c>
      <x:c r="Q6971" s="16" t="n">
        <x:v>49</x:v>
      </x:c>
      <x:c r="R6971" s="17" t="n">
        <x:v>8.15</x:v>
      </x:c>
      <x:c r="S6971" s="18" t="n">
        <x:v>0.15</x:v>
      </x:c>
      <x:c r="T6971" s="17" t="n">
        <x:v>399.37</x:v>
      </x:c>
      <x:c r="U6971" s="17" t="n">
        <x:v>339.47</x:v>
      </x:c>
      <x:c r="V6971" s="17" t="n">
        <x:v>191.85</x:v>
      </x:c>
      <x:c r="W6971" s="17" t="n">
        <x:v>147.61</x:v>
      </x:c>
      <x:c r="X6971" s="18" t="n">
        <x:v>0.4348</x:v>
      </x:c>
      <x:c r="Y6971" s="17" t="n">
        <x:v>313.69</x:v>
      </x:c>
      <x:c r="Z6971" s="18" t="n">
        <x:v>1.0822</x:v>
      </x:c>
      <x:c r="AA6971" s="18" t="n">
        <x:v>0.036</x:v>
      </x:c>
      <x:c r="AB6971" t="str">
        <x:v>Yes</x:v>
      </x:c>
      <x:c r="AC6971" t="str">
        <x:v>Core</x:v>
      </x:c>
      <x:c r="AD6971" s="18" t="n">
        <x:v>0.43482487406840076</x:v>
      </x:c>
      <x:c r="AE6971" s="18" t="n">
        <x:v>1.0821830469571871</x:v>
      </x:c>
      <x:c r="AF6971" s="17" t="n">
        <x:v>25.78000000000003</x:v>
      </x:c>
      <x:c r="AG6971" s="18" t="n">
        <x:v>0.08218304695718713</x:v>
      </x:c>
      <x:c r="AH6971" t="str">
        <x:v>Above Target</x:v>
      </x:c>
    </x:row>
    <x:row r="6972">
      <x:c r="A6972" t="str">
        <x:v>TXN-006969</x:v>
      </x:c>
      <x:c r="B6972" s="14" t="d">
        <x:v>2024-07-31T00:00:00.000Z</x:v>
      </x:c>
      <x:c r="C6972" t="n">
        <x:v>2024</x:v>
      </x:c>
      <x:c r="D6972" t="str">
        <x:v>Q3</x:v>
      </x:c>
      <x:c r="E6972" t="n">
        <x:v>7</x:v>
      </x:c>
      <x:c r="F6972" t="str">
        <x:v>July</x:v>
      </x:c>
      <x:c r="G6972" s="15" t="d">
        <x:v>2024-07-01T00:00:00.000Z</x:v>
      </x:c>
      <x:c r="H6972" t="str">
        <x:v>2024-07</x:v>
      </x:c>
      <x:c r="I6972" t="str">
        <x:v>Germany</x:v>
      </x:c>
      <x:c r="J6972" t="str">
        <x:v>Europe</x:v>
      </x:c>
      <x:c r="K6972" t="str">
        <x:v>EUR</x:v>
      </x:c>
      <x:c r="L6972" t="str">
        <x:v>Johnnie Walker</x:v>
      </x:c>
      <x:c r="M6972" t="str">
        <x:v>Scotch Whisky</x:v>
      </x:c>
      <x:c r="N6972" t="str">
        <x:v>On-Trade</x:v>
      </x:c>
      <x:c r="O6972" t="str">
        <x:v>E-commerce Partner</x:v>
      </x:c>
      <x:c r="P6972" t="str">
        <x:v>SR-022</x:v>
      </x:c>
      <x:c r="Q6972" s="16" t="n">
        <x:v>71</x:v>
      </x:c>
      <x:c r="R6972" s="17" t="n">
        <x:v>37.5</x:v>
      </x:c>
      <x:c r="S6972" s="18" t="n">
        <x:v>0.02</x:v>
      </x:c>
      <x:c r="T6972" s="17" t="n">
        <x:v>2662.5</x:v>
      </x:c>
      <x:c r="U6972" s="17" t="n">
        <x:v>2609.25</x:v>
      </x:c>
      <x:c r="V6972" s="17" t="n">
        <x:v>1113.37</x:v>
      </x:c>
      <x:c r="W6972" s="17" t="n">
        <x:v>1495.88</x:v>
      </x:c>
      <x:c r="X6972" s="18" t="n">
        <x:v>0.5733</x:v>
      </x:c>
      <x:c r="Y6972" s="17" t="n">
        <x:v>2667</x:v>
      </x:c>
      <x:c r="Z6972" s="18" t="n">
        <x:v>0.9783</x:v>
      </x:c>
      <x:c r="AA6972" s="18" t="n">
        <x:v>0.0989</x:v>
      </x:c>
      <x:c r="AB6972" t="str">
        <x:v>No</x:v>
      </x:c>
      <x:c r="AC6972" t="str">
        <x:v>Luxury / Reserve</x:v>
      </x:c>
      <x:c r="AD6972" s="18" t="n">
        <x:v>0.5732988406630258</x:v>
      </x:c>
      <x:c r="AE6972" s="18" t="n">
        <x:v>0.9783464566929134</x:v>
      </x:c>
      <x:c r="AF6972" s="17" t="n">
        <x:v>-57.75</x:v>
      </x:c>
      <x:c r="AG6972" s="18" t="n">
        <x:v>-0.021653543307086614</x:v>
      </x:c>
      <x:c r="AH6972" t="str">
        <x:v>Below Target</x:v>
      </x:c>
    </x:row>
    <x:row r="6973">
      <x:c r="A6973" t="str">
        <x:v>TXN-006970</x:v>
      </x:c>
      <x:c r="B6973" s="14" t="d">
        <x:v>2026-02-07T00:00:00.000Z</x:v>
      </x:c>
      <x:c r="C6973" t="n">
        <x:v>2026</x:v>
      </x:c>
      <x:c r="D6973" t="str">
        <x:v>Q1</x:v>
      </x:c>
      <x:c r="E6973" t="n">
        <x:v>2</x:v>
      </x:c>
      <x:c r="F6973" t="str">
        <x:v>February</x:v>
      </x:c>
      <x:c r="G6973" s="15" t="d">
        <x:v>2026-02-01T00:00:00.000Z</x:v>
      </x:c>
      <x:c r="H6973" t="str">
        <x:v>2026-02</x:v>
      </x:c>
      <x:c r="I6973" t="str">
        <x:v>United Kingdom</x:v>
      </x:c>
      <x:c r="J6973" t="str">
        <x:v>Europe</x:v>
      </x:c>
      <x:c r="K6973" t="str">
        <x:v>GBP</x:v>
      </x:c>
      <x:c r="L6973" t="str">
        <x:v>Crown Royal</x:v>
      </x:c>
      <x:c r="M6973" t="str">
        <x:v>Canadian Whisky</x:v>
      </x:c>
      <x:c r="N6973" t="str">
        <x:v>Off-Trade</x:v>
      </x:c>
      <x:c r="O6973" t="str">
        <x:v>Key Account</x:v>
      </x:c>
      <x:c r="P6973" t="str">
        <x:v>SR-008</x:v>
      </x:c>
      <x:c r="Q6973" s="16" t="n">
        <x:v>124</x:v>
      </x:c>
      <x:c r="R6973" s="17" t="n">
        <x:v>28.48</x:v>
      </x:c>
      <x:c r="S6973" s="18" t="n">
        <x:v>0.02</x:v>
      </x:c>
      <x:c r="T6973" s="17" t="n">
        <x:v>3530.98</x:v>
      </x:c>
      <x:c r="U6973" s="17" t="n">
        <x:v>3460.36</x:v>
      </x:c>
      <x:c r="V6973" s="17" t="n">
        <x:v>1573.27</x:v>
      </x:c>
      <x:c r="W6973" s="17" t="n">
        <x:v>1887.09</x:v>
      </x:c>
      <x:c r="X6973" s="18" t="n">
        <x:v>0.5453</x:v>
      </x:c>
      <x:c r="Y6973" s="17" t="n">
        <x:v>3423.98</x:v>
      </x:c>
      <x:c r="Z6973" s="18" t="n">
        <x:v>1.0106</x:v>
      </x:c>
      <x:c r="AA6973" s="18" t="n">
        <x:v>-0.0141</x:v>
      </x:c>
      <x:c r="AB6973" t="str">
        <x:v>No</x:v>
      </x:c>
      <x:c r="AC6973" t="str">
        <x:v>Premium Core</x:v>
      </x:c>
      <x:c r="AD6973" s="18" t="n">
        <x:v>0.545344993006508</x:v>
      </x:c>
      <x:c r="AE6973" s="18" t="n">
        <x:v>1.0106250620622785</x:v>
      </x:c>
      <x:c r="AF6973" s="17" t="n">
        <x:v>36.38000000000011</x:v>
      </x:c>
      <x:c r="AG6973" s="18" t="n">
        <x:v>0.010625062062278434</x:v>
      </x:c>
      <x:c r="AH6973" t="str">
        <x:v>Above Target</x:v>
      </x:c>
    </x:row>
    <x:row r="6974">
      <x:c r="A6974" t="str">
        <x:v>TXN-006971</x:v>
      </x:c>
      <x:c r="B6974" s="14" t="d">
        <x:v>2026-06-10T00:00:00.000Z</x:v>
      </x:c>
      <x:c r="C6974" t="n">
        <x:v>2026</x:v>
      </x:c>
      <x:c r="D6974" t="str">
        <x:v>Q2</x:v>
      </x:c>
      <x:c r="E6974" t="n">
        <x:v>6</x:v>
      </x:c>
      <x:c r="F6974" t="str">
        <x:v>June</x:v>
      </x:c>
      <x:c r="G6974" s="15" t="d">
        <x:v>2026-06-01T00:00:00.000Z</x:v>
      </x:c>
      <x:c r="H6974" t="str">
        <x:v>2026-06</x:v>
      </x:c>
      <x:c r="I6974" t="str">
        <x:v>Spain</x:v>
      </x:c>
      <x:c r="J6974" t="str">
        <x:v>Europe</x:v>
      </x:c>
      <x:c r="K6974" t="str">
        <x:v>EUR</x:v>
      </x:c>
      <x:c r="L6974" t="str">
        <x:v>Johnnie Walker</x:v>
      </x:c>
      <x:c r="M6974" t="str">
        <x:v>Scotch Whisky</x:v>
      </x:c>
      <x:c r="N6974" t="str">
        <x:v>Duty Free / Travel Retail</x:v>
      </x:c>
      <x:c r="O6974" t="str">
        <x:v>Key Account</x:v>
      </x:c>
      <x:c r="P6974" t="str">
        <x:v>SR-036</x:v>
      </x:c>
      <x:c r="Q6974" s="16" t="n">
        <x:v>60</x:v>
      </x:c>
      <x:c r="R6974" s="17" t="n">
        <x:v>41.33</x:v>
      </x:c>
      <x:c r="S6974" s="18" t="n">
        <x:v>0.08</x:v>
      </x:c>
      <x:c r="T6974" s="17" t="n">
        <x:v>2479.97</x:v>
      </x:c>
      <x:c r="U6974" s="17" t="n">
        <x:v>2281.57</x:v>
      </x:c>
      <x:c r="V6974" s="17" t="n">
        <x:v>1058.46</x:v>
      </x:c>
      <x:c r="W6974" s="17" t="n">
        <x:v>1223.11</x:v>
      </x:c>
      <x:c r="X6974" s="18" t="n">
        <x:v>0.5361</x:v>
      </x:c>
      <x:c r="Y6974" s="17" t="n">
        <x:v>2329.36</x:v>
      </x:c>
      <x:c r="Z6974" s="18" t="n">
        <x:v>0.9795</x:v>
      </x:c>
      <x:c r="AA6974" s="18" t="n">
        <x:v>0.0345</x:v>
      </x:c>
      <x:c r="AB6974" t="str">
        <x:v>Yes</x:v>
      </x:c>
      <x:c r="AC6974" t="str">
        <x:v>Luxury / Reserve</x:v>
      </x:c>
      <x:c r="AD6974" s="18" t="n">
        <x:v>0.5360826097818606</x:v>
      </x:c>
      <x:c r="AE6974" s="18" t="n">
        <x:v>0.9794836349898685</x:v>
      </x:c>
      <x:c r="AF6974" s="17" t="n">
        <x:v>-47.789999999999964</x:v>
      </x:c>
      <x:c r="AG6974" s="18" t="n">
        <x:v>-0.020516365010131522</x:v>
      </x:c>
      <x:c r="AH6974" t="str">
        <x:v>Below Target</x:v>
      </x:c>
    </x:row>
    <x:row r="6975">
      <x:c r="A6975" t="str">
        <x:v>TXN-006972</x:v>
      </x:c>
      <x:c r="B6975" s="14" t="d">
        <x:v>2026-06-10T00:00:00.000Z</x:v>
      </x:c>
      <x:c r="C6975" t="n">
        <x:v>2026</x:v>
      </x:c>
      <x:c r="D6975" t="str">
        <x:v>Q2</x:v>
      </x:c>
      <x:c r="E6975" t="n">
        <x:v>6</x:v>
      </x:c>
      <x:c r="F6975" t="str">
        <x:v>June</x:v>
      </x:c>
      <x:c r="G6975" s="15" t="d">
        <x:v>2026-06-01T00:00:00.000Z</x:v>
      </x:c>
      <x:c r="H6975" t="str">
        <x:v>2026-06</x:v>
      </x:c>
      <x:c r="I6975" t="str">
        <x:v>Australia</x:v>
      </x:c>
      <x:c r="J6975" t="str">
        <x:v>Asia Pacific</x:v>
      </x:c>
      <x:c r="K6975" t="str">
        <x:v>AUD</x:v>
      </x:c>
      <x:c r="L6975" t="str">
        <x:v>Johnnie Walker</x:v>
      </x:c>
      <x:c r="M6975" t="str">
        <x:v>Scotch Whisky</x:v>
      </x:c>
      <x:c r="N6975" t="str">
        <x:v>On-Trade</x:v>
      </x:c>
      <x:c r="O6975" t="str">
        <x:v>Hospitality Group</x:v>
      </x:c>
      <x:c r="P6975" t="str">
        <x:v>SR-054</x:v>
      </x:c>
      <x:c r="Q6975" s="16" t="n">
        <x:v>165</x:v>
      </x:c>
      <x:c r="R6975" s="17" t="n">
        <x:v>37.61</x:v>
      </x:c>
      <x:c r="S6975" s="18" t="n">
        <x:v>0.03</x:v>
      </x:c>
      <x:c r="T6975" s="17" t="n">
        <x:v>6205.33</x:v>
      </x:c>
      <x:c r="U6975" s="17" t="n">
        <x:v>6019.17</x:v>
      </x:c>
      <x:c r="V6975" s="17" t="n">
        <x:v>2722.71</x:v>
      </x:c>
      <x:c r="W6975" s="17" t="n">
        <x:v>3296.46</x:v>
      </x:c>
      <x:c r="X6975" s="18" t="n">
        <x:v>0.5477</x:v>
      </x:c>
      <x:c r="Y6975" s="17" t="n">
        <x:v>6601.1</x:v>
      </x:c>
      <x:c r="Z6975" s="18" t="n">
        <x:v>0.9118</x:v>
      </x:c>
      <x:c r="AA6975" s="18" t="n">
        <x:v>-0.0118</x:v>
      </x:c>
      <x:c r="AB6975" t="str">
        <x:v>No</x:v>
      </x:c>
      <x:c r="AC6975" t="str">
        <x:v>Luxury / Reserve</x:v>
      </x:c>
      <x:c r="AD6975" s="18" t="n">
        <x:v>0.5476602255792742</x:v>
      </x:c>
      <x:c r="AE6975" s="18" t="n">
        <x:v>0.9118434806320158</x:v>
      </x:c>
      <x:c r="AF6975" s="17" t="n">
        <x:v>-581.9300000000003</x:v>
      </x:c>
      <x:c r="AG6975" s="18" t="n">
        <x:v>-0.08815651936798416</x:v>
      </x:c>
      <x:c r="AH6975" t="str">
        <x:v>Below Target</x:v>
      </x:c>
    </x:row>
    <x:row r="6976">
      <x:c r="A6976" t="str">
        <x:v>TXN-006973</x:v>
      </x:c>
      <x:c r="B6976" s="14" t="d">
        <x:v>2026-01-13T00:00:00.000Z</x:v>
      </x:c>
      <x:c r="C6976" t="n">
        <x:v>2026</x:v>
      </x:c>
      <x:c r="D6976" t="str">
        <x:v>Q1</x:v>
      </x:c>
      <x:c r="E6976" t="n">
        <x:v>1</x:v>
      </x:c>
      <x:c r="F6976" t="str">
        <x:v>January</x:v>
      </x:c>
      <x:c r="G6976" s="15" t="d">
        <x:v>2026-01-01T00:00:00.000Z</x:v>
      </x:c>
      <x:c r="H6976" t="str">
        <x:v>2026-01</x:v>
      </x:c>
      <x:c r="I6976" t="str">
        <x:v>United Kingdom</x:v>
      </x:c>
      <x:c r="J6976" t="str">
        <x:v>Europe</x:v>
      </x:c>
      <x:c r="K6976" t="str">
        <x:v>GBP</x:v>
      </x:c>
      <x:c r="L6976" t="str">
        <x:v>Guinness</x:v>
      </x:c>
      <x:c r="M6976" t="str">
        <x:v>Beer / Stout</x:v>
      </x:c>
      <x:c r="N6976" t="str">
        <x:v>Off-Trade</x:v>
      </x:c>
      <x:c r="O6976" t="str">
        <x:v>Hospitality Group</x:v>
      </x:c>
      <x:c r="P6976" t="str">
        <x:v>SR-031</x:v>
      </x:c>
      <x:c r="Q6976" s="16" t="n">
        <x:v>241</x:v>
      </x:c>
      <x:c r="R6976" s="17" t="n">
        <x:v>7.79</x:v>
      </x:c>
      <x:c r="S6976" s="18" t="n">
        <x:v>0.12</x:v>
      </x:c>
      <x:c r="T6976" s="17" t="n">
        <x:v>1878.39</x:v>
      </x:c>
      <x:c r="U6976" s="17" t="n">
        <x:v>1652.99</x:v>
      </x:c>
      <x:c r="V6976" s="17" t="n">
        <x:v>888.38</x:v>
      </x:c>
      <x:c r="W6976" s="17" t="n">
        <x:v>764.61</x:v>
      </x:c>
      <x:c r="X6976" s="18" t="n">
        <x:v>0.4626</x:v>
      </x:c>
      <x:c r="Y6976" s="17" t="n">
        <x:v>1703.77</x:v>
      </x:c>
      <x:c r="Z6976" s="18" t="n">
        <x:v>0.9702</x:v>
      </x:c>
      <x:c r="AA6976" s="18" t="n">
        <x:v>0.0508</x:v>
      </x:c>
      <x:c r="AB6976" t="str">
        <x:v>Yes</x:v>
      </x:c>
      <x:c r="AC6976" t="str">
        <x:v>Core</x:v>
      </x:c>
      <x:c r="AD6976" s="18" t="n">
        <x:v>0.4625617819829521</x:v>
      </x:c>
      <x:c r="AE6976" s="18" t="n">
        <x:v>0.9701955076095952</x:v>
      </x:c>
      <x:c r="AF6976" s="17" t="n">
        <x:v>-50.77999999999997</x:v>
      </x:c>
      <x:c r="AG6976" s="18" t="n">
        <x:v>-0.029804492390404794</x:v>
      </x:c>
      <x:c r="AH6976" t="str">
        <x:v>Below Target</x:v>
      </x:c>
    </x:row>
    <x:row r="6977">
      <x:c r="A6977" t="str">
        <x:v>TXN-006974</x:v>
      </x:c>
      <x:c r="B6977" s="14" t="d">
        <x:v>2023-10-23T00:00:00.000Z</x:v>
      </x:c>
      <x:c r="C6977" t="n">
        <x:v>2023</x:v>
      </x:c>
      <x:c r="D6977" t="str">
        <x:v>Q4</x:v>
      </x:c>
      <x:c r="E6977" t="n">
        <x:v>10</x:v>
      </x:c>
      <x:c r="F6977" t="str">
        <x:v>October</x:v>
      </x:c>
      <x:c r="G6977" s="15" t="d">
        <x:v>2023-10-01T00:00:00.000Z</x:v>
      </x:c>
      <x:c r="H6977" t="str">
        <x:v>2023-10</x:v>
      </x:c>
      <x:c r="I6977" t="str">
        <x:v>South Africa</x:v>
      </x:c>
      <x:c r="J6977" t="str">
        <x:v>Africa</x:v>
      </x:c>
      <x:c r="K6977" t="str">
        <x:v>ZAR</x:v>
      </x:c>
      <x:c r="L6977" t="str">
        <x:v>Tanqueray</x:v>
      </x:c>
      <x:c r="M6977" t="str">
        <x:v>Gin</x:v>
      </x:c>
      <x:c r="N6977" t="str">
        <x:v>Off-Trade</x:v>
      </x:c>
      <x:c r="O6977" t="str">
        <x:v>Hospitality Group</x:v>
      </x:c>
      <x:c r="P6977" t="str">
        <x:v>SR-026</x:v>
      </x:c>
      <x:c r="Q6977" s="16" t="n">
        <x:v>18</x:v>
      </x:c>
      <x:c r="R6977" s="17" t="n">
        <x:v>27.13</x:v>
      </x:c>
      <x:c r="S6977" s="18" t="n">
        <x:v>0.08</x:v>
      </x:c>
      <x:c r="T6977" s="17" t="n">
        <x:v>488.42</x:v>
      </x:c>
      <x:c r="U6977" s="17" t="n">
        <x:v>449.35</x:v>
      </x:c>
      <x:c r="V6977" s="17" t="n">
        <x:v>218.44</x:v>
      </x:c>
      <x:c r="W6977" s="17" t="n">
        <x:v>230.91</x:v>
      </x:c>
      <x:c r="X6977" s="18" t="n">
        <x:v>0.5139</x:v>
      </x:c>
      <x:c r="Y6977" s="17" t="n">
        <x:v>510.36</x:v>
      </x:c>
      <x:c r="Z6977" s="18" t="n">
        <x:v>0.8805</x:v>
      </x:c>
      <x:c r="AA6977" s="18" t="n">
        <x:v>0.0425</x:v>
      </x:c>
      <x:c r="AB6977" t="str">
        <x:v>Yes</x:v>
      </x:c>
      <x:c r="AC6977" t="str">
        <x:v>Premium Core</x:v>
      </x:c>
      <x:c r="AD6977" s="18" t="n">
        <x:v>0.5138755980861244</x:v>
      </x:c>
      <x:c r="AE6977" s="18" t="n">
        <x:v>0.8804569323614704</x:v>
      </x:c>
      <x:c r="AF6977" s="17" t="n">
        <x:v>-61.00999999999999</x:v>
      </x:c>
      <x:c r="AG6977" s="18" t="n">
        <x:v>-0.11954306763852965</x:v>
      </x:c>
      <x:c r="AH6977" t="str">
        <x:v>Below Target</x:v>
      </x:c>
    </x:row>
    <x:row r="6978">
      <x:c r="A6978" t="str">
        <x:v>TXN-006975</x:v>
      </x:c>
      <x:c r="B6978" s="14" t="d">
        <x:v>2023-09-26T00:00:00.000Z</x:v>
      </x:c>
      <x:c r="C6978" t="n">
        <x:v>2023</x:v>
      </x:c>
      <x:c r="D6978" t="str">
        <x:v>Q3</x:v>
      </x:c>
      <x:c r="E6978" t="n">
        <x:v>9</x:v>
      </x:c>
      <x:c r="F6978" t="str">
        <x:v>September</x:v>
      </x:c>
      <x:c r="G6978" s="15" t="d">
        <x:v>2023-09-01T00:00:00.000Z</x:v>
      </x:c>
      <x:c r="H6978" t="str">
        <x:v>2023-09</x:v>
      </x:c>
      <x:c r="I6978" t="str">
        <x:v>United Kingdom</x:v>
      </x:c>
      <x:c r="J6978" t="str">
        <x:v>Europe</x:v>
      </x:c>
      <x:c r="K6978" t="str">
        <x:v>GBP</x:v>
      </x:c>
      <x:c r="L6978" t="str">
        <x:v>Buchanan's</x:v>
      </x:c>
      <x:c r="M6978" t="str">
        <x:v>Scotch Whisky</x:v>
      </x:c>
      <x:c r="N6978" t="str">
        <x:v>E-commerce</x:v>
      </x:c>
      <x:c r="O6978" t="str">
        <x:v>Independent Retailer</x:v>
      </x:c>
      <x:c r="P6978" t="str">
        <x:v>SR-043</x:v>
      </x:c>
      <x:c r="Q6978" s="16" t="n">
        <x:v>87</x:v>
      </x:c>
      <x:c r="R6978" s="17" t="n">
        <x:v>33.74</x:v>
      </x:c>
      <x:c r="S6978" s="18" t="n">
        <x:v>0</x:v>
      </x:c>
      <x:c r="T6978" s="17" t="n">
        <x:v>2935.48</x:v>
      </x:c>
      <x:c r="U6978" s="17" t="n">
        <x:v>2935.48</x:v>
      </x:c>
      <x:c r="V6978" s="17" t="n">
        <x:v>1319.95</x:v>
      </x:c>
      <x:c r="W6978" s="17" t="n">
        <x:v>1615.53</x:v>
      </x:c>
      <x:c r="X6978" s="18" t="n">
        <x:v>0.5503</x:v>
      </x:c>
      <x:c r="Y6978" s="17" t="n">
        <x:v>2898.48</x:v>
      </x:c>
      <x:c r="Z6978" s="18" t="n">
        <x:v>1.0128</x:v>
      </x:c>
      <x:c r="AA6978" s="18" t="n">
        <x:v>0.0709</x:v>
      </x:c>
      <x:c r="AB6978" t="str">
        <x:v>No</x:v>
      </x:c>
      <x:c r="AC6978" t="str">
        <x:v>Premium Core</x:v>
      </x:c>
      <x:c r="AD6978" s="18" t="n">
        <x:v>0.5503461103465191</x:v>
      </x:c>
      <x:c r="AE6978" s="18" t="n">
        <x:v>1.0127653114736</x:v>
      </x:c>
      <x:c r="AF6978" s="17" t="n">
        <x:v>37</x:v>
      </x:c>
      <x:c r="AG6978" s="18" t="n">
        <x:v>0.012765311473599956</x:v>
      </x:c>
      <x:c r="AH6978" t="str">
        <x:v>Above Target</x:v>
      </x:c>
    </x:row>
    <x:row r="6979">
      <x:c r="A6979" t="str">
        <x:v>TXN-006976</x:v>
      </x:c>
      <x:c r="B6979" s="14" t="d">
        <x:v>2023-07-23T00:00:00.000Z</x:v>
      </x:c>
      <x:c r="C6979" t="n">
        <x:v>2023</x:v>
      </x:c>
      <x:c r="D6979" t="str">
        <x:v>Q3</x:v>
      </x:c>
      <x:c r="E6979" t="n">
        <x:v>7</x:v>
      </x:c>
      <x:c r="F6979" t="str">
        <x:v>July</x:v>
      </x:c>
      <x:c r="G6979" s="15" t="d">
        <x:v>2023-07-01T00:00:00.000Z</x:v>
      </x:c>
      <x:c r="H6979" t="str">
        <x:v>2023-07</x:v>
      </x:c>
      <x:c r="I6979" t="str">
        <x:v>United Kingdom</x:v>
      </x:c>
      <x:c r="J6979" t="str">
        <x:v>Europe</x:v>
      </x:c>
      <x:c r="K6979" t="str">
        <x:v>GBP</x:v>
      </x:c>
      <x:c r="L6979" t="str">
        <x:v>Smirnoff</x:v>
      </x:c>
      <x:c r="M6979" t="str">
        <x:v>Vodka</x:v>
      </x:c>
      <x:c r="N6979" t="str">
        <x:v>On-Trade</x:v>
      </x:c>
      <x:c r="O6979" t="str">
        <x:v>Distributor</x:v>
      </x:c>
      <x:c r="P6979" t="str">
        <x:v>SR-032</x:v>
      </x:c>
      <x:c r="Q6979" s="16" t="n">
        <x:v>17</x:v>
      </x:c>
      <x:c r="R6979" s="17" t="n">
        <x:v>20.89</x:v>
      </x:c>
      <x:c r="S6979" s="18" t="n">
        <x:v>0</x:v>
      </x:c>
      <x:c r="T6979" s="17" t="n">
        <x:v>355.18</x:v>
      </x:c>
      <x:c r="U6979" s="17" t="n">
        <x:v>355.18</x:v>
      </x:c>
      <x:c r="V6979" s="17" t="n">
        <x:v>168.37</x:v>
      </x:c>
      <x:c r="W6979" s="17" t="n">
        <x:v>186.82</x:v>
      </x:c>
      <x:c r="X6979" s="18" t="n">
        <x:v>0.526</x:v>
      </x:c>
      <x:c r="Y6979" s="17" t="n">
        <x:v>374.12</x:v>
      </x:c>
      <x:c r="Z6979" s="18" t="n">
        <x:v>0.9494</x:v>
      </x:c>
      <x:c r="AA6979" s="18" t="n">
        <x:v>-0.0247</x:v>
      </x:c>
      <x:c r="AB6979" t="str">
        <x:v>No</x:v>
      </x:c>
      <x:c r="AC6979" t="str">
        <x:v>Core</x:v>
      </x:c>
      <x:c r="AD6979" s="18" t="n">
        <x:v>0.5259868235824089</x:v>
      </x:c>
      <x:c r="AE6979" s="18" t="n">
        <x:v>0.9493745322356463</x:v>
      </x:c>
      <x:c r="AF6979" s="17" t="n">
        <x:v>-18.939999999999998</x:v>
      </x:c>
      <x:c r="AG6979" s="18" t="n">
        <x:v>-0.05062546776435368</x:v>
      </x:c>
      <x:c r="AH6979" t="str">
        <x:v>Below Target</x:v>
      </x:c>
    </x:row>
    <x:row r="6980">
      <x:c r="A6980" t="str">
        <x:v>TXN-006977</x:v>
      </x:c>
      <x:c r="B6980" s="14" t="d">
        <x:v>2023-02-26T00:00:00.000Z</x:v>
      </x:c>
      <x:c r="C6980" t="n">
        <x:v>2023</x:v>
      </x:c>
      <x:c r="D6980" t="str">
        <x:v>Q1</x:v>
      </x:c>
      <x:c r="E6980" t="n">
        <x:v>2</x:v>
      </x:c>
      <x:c r="F6980" t="str">
        <x:v>February</x:v>
      </x:c>
      <x:c r="G6980" s="15" t="d">
        <x:v>2023-02-01T00:00:00.000Z</x:v>
      </x:c>
      <x:c r="H6980" t="str">
        <x:v>2023-02</x:v>
      </x:c>
      <x:c r="I6980" t="str">
        <x:v>Mexico</x:v>
      </x:c>
      <x:c r="J6980" t="str">
        <x:v>Latin America &amp; Caribbean</x:v>
      </x:c>
      <x:c r="K6980" t="str">
        <x:v>MXN</x:v>
      </x:c>
      <x:c r="L6980" t="str">
        <x:v>Crown Royal</x:v>
      </x:c>
      <x:c r="M6980" t="str">
        <x:v>Canadian Whisky</x:v>
      </x:c>
      <x:c r="N6980" t="str">
        <x:v>E-commerce</x:v>
      </x:c>
      <x:c r="O6980" t="str">
        <x:v>Distributor</x:v>
      </x:c>
      <x:c r="P6980" t="str">
        <x:v>SR-056</x:v>
      </x:c>
      <x:c r="Q6980" s="16" t="n">
        <x:v>22</x:v>
      </x:c>
      <x:c r="R6980" s="17" t="n">
        <x:v>33.97</x:v>
      </x:c>
      <x:c r="S6980" s="18" t="n">
        <x:v>0</x:v>
      </x:c>
      <x:c r="T6980" s="17" t="n">
        <x:v>747.3</x:v>
      </x:c>
      <x:c r="U6980" s="17" t="n">
        <x:v>747.3</x:v>
      </x:c>
      <x:c r="V6980" s="17" t="n">
        <x:v>319.7</x:v>
      </x:c>
      <x:c r="W6980" s="17" t="n">
        <x:v>427.59</x:v>
      </x:c>
      <x:c r="X6980" s="18" t="n">
        <x:v>0.5722</x:v>
      </x:c>
      <x:c r="Y6980" s="17" t="n">
        <x:v>790.21</x:v>
      </x:c>
      <x:c r="Z6980" s="18" t="n">
        <x:v>0.9457</x:v>
      </x:c>
      <x:c r="AA6980" s="18" t="n">
        <x:v>-0.0286</x:v>
      </x:c>
      <x:c r="AB6980" t="str">
        <x:v>No</x:v>
      </x:c>
      <x:c r="AC6980" t="str">
        <x:v>Premium Core</x:v>
      </x:c>
      <x:c r="AD6980" s="18" t="n">
        <x:v>0.572179847450823</x:v>
      </x:c>
      <x:c r="AE6980" s="18" t="n">
        <x:v>0.9456979790182356</x:v>
      </x:c>
      <x:c r="AF6980" s="17" t="n">
        <x:v>-42.91000000000008</x:v>
      </x:c>
      <x:c r="AG6980" s="18" t="n">
        <x:v>-0.05430202098176444</x:v>
      </x:c>
      <x:c r="AH6980" t="str">
        <x:v>Below Target</x:v>
      </x:c>
    </x:row>
    <x:row r="6981">
      <x:c r="A6981" t="str">
        <x:v>TXN-006978</x:v>
      </x:c>
      <x:c r="B6981" s="14" t="d">
        <x:v>2024-03-28T00:00:00.000Z</x:v>
      </x:c>
      <x:c r="C6981" t="n">
        <x:v>2024</x:v>
      </x:c>
      <x:c r="D6981" t="str">
        <x:v>Q1</x:v>
      </x:c>
      <x:c r="E6981" t="n">
        <x:v>3</x:v>
      </x:c>
      <x:c r="F6981" t="str">
        <x:v>March</x:v>
      </x:c>
      <x:c r="G6981" s="15" t="d">
        <x:v>2024-03-01T00:00:00.000Z</x:v>
      </x:c>
      <x:c r="H6981" t="str">
        <x:v>2024-03</x:v>
      </x:c>
      <x:c r="I6981" t="str">
        <x:v>United States</x:v>
      </x:c>
      <x:c r="J6981" t="str">
        <x:v>North America</x:v>
      </x:c>
      <x:c r="K6981" t="str">
        <x:v>USD</x:v>
      </x:c>
      <x:c r="L6981" t="str">
        <x:v>Baileys</x:v>
      </x:c>
      <x:c r="M6981" t="str">
        <x:v>Liqueur</x:v>
      </x:c>
      <x:c r="N6981" t="str">
        <x:v>Off-Trade</x:v>
      </x:c>
      <x:c r="O6981" t="str">
        <x:v>Key Account</x:v>
      </x:c>
      <x:c r="P6981" t="str">
        <x:v>SR-025</x:v>
      </x:c>
      <x:c r="Q6981" s="16" t="n">
        <x:v>90</x:v>
      </x:c>
      <x:c r="R6981" s="17" t="n">
        <x:v>16.68</x:v>
      </x:c>
      <x:c r="S6981" s="18" t="n">
        <x:v>0</x:v>
      </x:c>
      <x:c r="T6981" s="17" t="n">
        <x:v>1501.11</x:v>
      </x:c>
      <x:c r="U6981" s="17" t="n">
        <x:v>1501.11</x:v>
      </x:c>
      <x:c r="V6981" s="17" t="n">
        <x:v>662.17</x:v>
      </x:c>
      <x:c r="W6981" s="17" t="n">
        <x:v>838.95</x:v>
      </x:c>
      <x:c r="X6981" s="18" t="n">
        <x:v>0.5589</x:v>
      </x:c>
      <x:c r="Y6981" s="17" t="n">
        <x:v>1640.17</x:v>
      </x:c>
      <x:c r="Z6981" s="18" t="n">
        <x:v>0.9152</x:v>
      </x:c>
      <x:c r="AA6981" s="18" t="n">
        <x:v>0.0496</x:v>
      </x:c>
      <x:c r="AB6981" t="str">
        <x:v>No</x:v>
      </x:c>
      <x:c r="AC6981" t="str">
        <x:v>Core</x:v>
      </x:c>
      <x:c r="AD6981" s="18" t="n">
        <x:v>0.5588864240462059</x:v>
      </x:c>
      <x:c r="AE6981" s="18" t="n">
        <x:v>0.9152161056475853</x:v>
      </x:c>
      <x:c r="AF6981" s="17" t="n">
        <x:v>-139.06000000000017</x:v>
      </x:c>
      <x:c r="AG6981" s="18" t="n">
        <x:v>-0.08478389435241479</x:v>
      </x:c>
      <x:c r="AH6981" t="str">
        <x:v>Below Target</x:v>
      </x:c>
    </x:row>
    <x:row r="6982">
      <x:c r="A6982" t="str">
        <x:v>TXN-006979</x:v>
      </x:c>
      <x:c r="B6982" s="14" t="d">
        <x:v>2026-08-03T00:00:00.000Z</x:v>
      </x:c>
      <x:c r="C6982" t="n">
        <x:v>2026</x:v>
      </x:c>
      <x:c r="D6982" t="str">
        <x:v>Q3</x:v>
      </x:c>
      <x:c r="E6982" t="n">
        <x:v>8</x:v>
      </x:c>
      <x:c r="F6982" t="str">
        <x:v>August</x:v>
      </x:c>
      <x:c r="G6982" s="15" t="d">
        <x:v>2026-08-01T00:00:00.000Z</x:v>
      </x:c>
      <x:c r="H6982" t="str">
        <x:v>2026-08</x:v>
      </x:c>
      <x:c r="I6982" t="str">
        <x:v>Australia</x:v>
      </x:c>
      <x:c r="J6982" t="str">
        <x:v>Asia Pacific</x:v>
      </x:c>
      <x:c r="K6982" t="str">
        <x:v>AUD</x:v>
      </x:c>
      <x:c r="L6982" t="str">
        <x:v>Captain Morgan</x:v>
      </x:c>
      <x:c r="M6982" t="str">
        <x:v>Rum</x:v>
      </x:c>
      <x:c r="N6982" t="str">
        <x:v>Off-Trade</x:v>
      </x:c>
      <x:c r="O6982" t="str">
        <x:v>E-commerce Partner</x:v>
      </x:c>
      <x:c r="P6982" t="str">
        <x:v>SR-023</x:v>
      </x:c>
      <x:c r="Q6982" s="16" t="n">
        <x:v>65</x:v>
      </x:c>
      <x:c r="R6982" s="17" t="n">
        <x:v>19.18</x:v>
      </x:c>
      <x:c r="S6982" s="18" t="n">
        <x:v>0</x:v>
      </x:c>
      <x:c r="T6982" s="17" t="n">
        <x:v>1246.44</x:v>
      </x:c>
      <x:c r="U6982" s="17" t="n">
        <x:v>1246.44</x:v>
      </x:c>
      <x:c r="V6982" s="17" t="n">
        <x:v>590.5</x:v>
      </x:c>
      <x:c r="W6982" s="17" t="n">
        <x:v>655.94</x:v>
      </x:c>
      <x:c r="X6982" s="18" t="n">
        <x:v>0.5262</x:v>
      </x:c>
      <x:c r="Y6982" s="17" t="n">
        <x:v>1386.41</x:v>
      </x:c>
      <x:c r="Z6982" s="18" t="n">
        <x:v>0.899</x:v>
      </x:c>
      <x:c r="AA6982" s="18" t="n">
        <x:v>0.0001</x:v>
      </x:c>
      <x:c r="AB6982" t="str">
        <x:v>No</x:v>
      </x:c>
      <x:c r="AC6982" t="str">
        <x:v>Core</x:v>
      </x:c>
      <x:c r="AD6982" s="18" t="n">
        <x:v>0.526250762170662</x:v>
      </x:c>
      <x:c r="AE6982" s="18" t="n">
        <x:v>0.8990414091069742</x:v>
      </x:c>
      <x:c r="AF6982" s="17" t="n">
        <x:v>-139.97000000000003</x:v>
      </x:c>
      <x:c r="AG6982" s="18" t="n">
        <x:v>-0.10095859089302589</x:v>
      </x:c>
      <x:c r="AH6982" t="str">
        <x:v>Below Target</x:v>
      </x:c>
    </x:row>
    <x:row r="6983">
      <x:c r="A6983" t="str">
        <x:v>TXN-006980</x:v>
      </x:c>
      <x:c r="B6983" s="14" t="d">
        <x:v>2023-03-22T00:00:00.000Z</x:v>
      </x:c>
      <x:c r="C6983" t="n">
        <x:v>2023</x:v>
      </x:c>
      <x:c r="D6983" t="str">
        <x:v>Q1</x:v>
      </x:c>
      <x:c r="E6983" t="n">
        <x:v>3</x:v>
      </x:c>
      <x:c r="F6983" t="str">
        <x:v>March</x:v>
      </x:c>
      <x:c r="G6983" s="15" t="d">
        <x:v>2023-03-01T00:00:00.000Z</x:v>
      </x:c>
      <x:c r="H6983" t="str">
        <x:v>2023-03</x:v>
      </x:c>
      <x:c r="I6983" t="str">
        <x:v>Japan</x:v>
      </x:c>
      <x:c r="J6983" t="str">
        <x:v>Asia Pacific</x:v>
      </x:c>
      <x:c r="K6983" t="str">
        <x:v>JPY</x:v>
      </x:c>
      <x:c r="L6983" t="str">
        <x:v>Captain Morgan</x:v>
      </x:c>
      <x:c r="M6983" t="str">
        <x:v>Rum</x:v>
      </x:c>
      <x:c r="N6983" t="str">
        <x:v>E-commerce</x:v>
      </x:c>
      <x:c r="O6983" t="str">
        <x:v>Hospitality Group</x:v>
      </x:c>
      <x:c r="P6983" t="str">
        <x:v>SR-018</x:v>
      </x:c>
      <x:c r="Q6983" s="16" t="n">
        <x:v>26</x:v>
      </x:c>
      <x:c r="R6983" s="17" t="n">
        <x:v>20.08</x:v>
      </x:c>
      <x:c r="S6983" s="18" t="n">
        <x:v>0</x:v>
      </x:c>
      <x:c r="T6983" s="17" t="n">
        <x:v>521.97</x:v>
      </x:c>
      <x:c r="U6983" s="17" t="n">
        <x:v>521.97</x:v>
      </x:c>
      <x:c r="V6983" s="17" t="n">
        <x:v>250.69</x:v>
      </x:c>
      <x:c r="W6983" s="17" t="n">
        <x:v>271.29</x:v>
      </x:c>
      <x:c r="X6983" s="18" t="n">
        <x:v>0.5197</x:v>
      </x:c>
      <x:c r="Y6983" s="17" t="n">
        <x:v>597.04</x:v>
      </x:c>
      <x:c r="Z6983" s="18" t="n">
        <x:v>0.8743</x:v>
      </x:c>
      <x:c r="AA6983" s="18" t="n">
        <x:v>-0.0422</x:v>
      </x:c>
      <x:c r="AB6983" t="str">
        <x:v>No</x:v>
      </x:c>
      <x:c r="AC6983" t="str">
        <x:v>Core</x:v>
      </x:c>
      <x:c r="AD6983" s="18" t="n">
        <x:v>0.5197425139375826</x:v>
      </x:c>
      <x:c r="AE6983" s="18" t="n">
        <x:v>0.8742630309527001</x:v>
      </x:c>
      <x:c r="AF6983" s="17" t="n">
        <x:v>-75.06999999999994</x:v>
      </x:c>
      <x:c r="AG6983" s="18" t="n">
        <x:v>-0.12573696904729992</x:v>
      </x:c>
      <x:c r="AH6983" t="str">
        <x:v>Below Target</x:v>
      </x:c>
    </x:row>
    <x:row r="6984">
      <x:c r="A6984" t="str">
        <x:v>TXN-006981</x:v>
      </x:c>
      <x:c r="B6984" s="14" t="d">
        <x:v>2025-10-06T00:00:00.000Z</x:v>
      </x:c>
      <x:c r="C6984" t="n">
        <x:v>2025</x:v>
      </x:c>
      <x:c r="D6984" t="str">
        <x:v>Q4</x:v>
      </x:c>
      <x:c r="E6984" t="n">
        <x:v>10</x:v>
      </x:c>
      <x:c r="F6984" t="str">
        <x:v>October</x:v>
      </x:c>
      <x:c r="G6984" s="15" t="d">
        <x:v>2025-10-01T00:00:00.000Z</x:v>
      </x:c>
      <x:c r="H6984" t="str">
        <x:v>2025-10</x:v>
      </x:c>
      <x:c r="I6984" t="str">
        <x:v>United Kingdom</x:v>
      </x:c>
      <x:c r="J6984" t="str">
        <x:v>Europe</x:v>
      </x:c>
      <x:c r="K6984" t="str">
        <x:v>GBP</x:v>
      </x:c>
      <x:c r="L6984" t="str">
        <x:v>Crown Royal</x:v>
      </x:c>
      <x:c r="M6984" t="str">
        <x:v>Canadian Whisky</x:v>
      </x:c>
      <x:c r="N6984" t="str">
        <x:v>E-commerce</x:v>
      </x:c>
      <x:c r="O6984" t="str">
        <x:v>Distributor</x:v>
      </x:c>
      <x:c r="P6984" t="str">
        <x:v>SR-053</x:v>
      </x:c>
      <x:c r="Q6984" s="16" t="n">
        <x:v>88</x:v>
      </x:c>
      <x:c r="R6984" s="17" t="n">
        <x:v>30.39</x:v>
      </x:c>
      <x:c r="S6984" s="18" t="n">
        <x:v>0</x:v>
      </x:c>
      <x:c r="T6984" s="17" t="n">
        <x:v>2674.73</x:v>
      </x:c>
      <x:c r="U6984" s="17" t="n">
        <x:v>2674.73</x:v>
      </x:c>
      <x:c r="V6984" s="17" t="n">
        <x:v>1233.97</x:v>
      </x:c>
      <x:c r="W6984" s="17" t="n">
        <x:v>1440.76</x:v>
      </x:c>
      <x:c r="X6984" s="18" t="n">
        <x:v>0.5387</x:v>
      </x:c>
      <x:c r="Y6984" s="17" t="n">
        <x:v>2988.8</x:v>
      </x:c>
      <x:c r="Z6984" s="18" t="n">
        <x:v>0.8949</x:v>
      </x:c>
      <x:c r="AA6984" s="18" t="n">
        <x:v>0.0106</x:v>
      </x:c>
      <x:c r="AB6984" t="str">
        <x:v>No</x:v>
      </x:c>
      <x:c r="AC6984" t="str">
        <x:v>Premium Core</x:v>
      </x:c>
      <x:c r="AD6984" s="18" t="n">
        <x:v>0.5386562381997435</x:v>
      </x:c>
      <x:c r="AE6984" s="18" t="n">
        <x:v>0.8949176927194861</x:v>
      </x:c>
      <x:c r="AF6984" s="17" t="n">
        <x:v>-314.07000000000016</x:v>
      </x:c>
      <x:c r="AG6984" s="18" t="n">
        <x:v>-0.10508230728051397</x:v>
      </x:c>
      <x:c r="AH6984" t="str">
        <x:v>Below Target</x:v>
      </x:c>
    </x:row>
    <x:row r="6985">
      <x:c r="A6985" t="str">
        <x:v>TXN-006982</x:v>
      </x:c>
      <x:c r="B6985" s="14" t="d">
        <x:v>2024-09-03T00:00:00.000Z</x:v>
      </x:c>
      <x:c r="C6985" t="n">
        <x:v>2024</x:v>
      </x:c>
      <x:c r="D6985" t="str">
        <x:v>Q3</x:v>
      </x:c>
      <x:c r="E6985" t="n">
        <x:v>9</x:v>
      </x:c>
      <x:c r="F6985" t="str">
        <x:v>September</x:v>
      </x:c>
      <x:c r="G6985" s="15" t="d">
        <x:v>2024-09-01T00:00:00.000Z</x:v>
      </x:c>
      <x:c r="H6985" t="str">
        <x:v>2024-09</x:v>
      </x:c>
      <x:c r="I6985" t="str">
        <x:v>Germany</x:v>
      </x:c>
      <x:c r="J6985" t="str">
        <x:v>Europe</x:v>
      </x:c>
      <x:c r="K6985" t="str">
        <x:v>EUR</x:v>
      </x:c>
      <x:c r="L6985" t="str">
        <x:v>Tanqueray</x:v>
      </x:c>
      <x:c r="M6985" t="str">
        <x:v>Gin</x:v>
      </x:c>
      <x:c r="N6985" t="str">
        <x:v>E-commerce</x:v>
      </x:c>
      <x:c r="O6985" t="str">
        <x:v>E-commerce Partner</x:v>
      </x:c>
      <x:c r="P6985" t="str">
        <x:v>SR-037</x:v>
      </x:c>
      <x:c r="Q6985" s="16" t="n">
        <x:v>40</x:v>
      </x:c>
      <x:c r="R6985" s="17" t="n">
        <x:v>30.48</x:v>
      </x:c>
      <x:c r="S6985" s="18" t="n">
        <x:v>0</x:v>
      </x:c>
      <x:c r="T6985" s="17" t="n">
        <x:v>1219.27</x:v>
      </x:c>
      <x:c r="U6985" s="17" t="n">
        <x:v>1219.27</x:v>
      </x:c>
      <x:c r="V6985" s="17" t="n">
        <x:v>585.44</x:v>
      </x:c>
      <x:c r="W6985" s="17" t="n">
        <x:v>633.83</x:v>
      </x:c>
      <x:c r="X6985" s="18" t="n">
        <x:v>0.5198</x:v>
      </x:c>
      <x:c r="Y6985" s="17" t="n">
        <x:v>1137.4</x:v>
      </x:c>
      <x:c r="Z6985" s="18" t="n">
        <x:v>1.072</x:v>
      </x:c>
      <x:c r="AA6985" s="18" t="n">
        <x:v>0.0284</x:v>
      </x:c>
      <x:c r="AB6985" t="str">
        <x:v>No</x:v>
      </x:c>
      <x:c r="AC6985" t="str">
        <x:v>Premium Core</x:v>
      </x:c>
      <x:c r="AD6985" s="18" t="n">
        <x:v>0.51984384098682</x:v>
      </x:c>
      <x:c r="AE6985" s="18" t="n">
        <x:v>1.071979954281695</x:v>
      </x:c>
      <x:c r="AF6985" s="17" t="n">
        <x:v>81.86999999999989</x:v>
      </x:c>
      <x:c r="AG6985" s="18" t="n">
        <x:v>0.07197995428169499</x:v>
      </x:c>
      <x:c r="AH6985" t="str">
        <x:v>Above Target</x:v>
      </x:c>
    </x:row>
    <x:row r="6986">
      <x:c r="A6986" t="str">
        <x:v>TXN-006983</x:v>
      </x:c>
      <x:c r="B6986" s="14" t="d">
        <x:v>2026-01-21T00:00:00.000Z</x:v>
      </x:c>
      <x:c r="C6986" t="n">
        <x:v>2026</x:v>
      </x:c>
      <x:c r="D6986" t="str">
        <x:v>Q1</x:v>
      </x:c>
      <x:c r="E6986" t="n">
        <x:v>1</x:v>
      </x:c>
      <x:c r="F6986" t="str">
        <x:v>January</x:v>
      </x:c>
      <x:c r="G6986" s="15" t="d">
        <x:v>2026-01-01T00:00:00.000Z</x:v>
      </x:c>
      <x:c r="H6986" t="str">
        <x:v>2026-01</x:v>
      </x:c>
      <x:c r="I6986" t="str">
        <x:v>United Kingdom</x:v>
      </x:c>
      <x:c r="J6986" t="str">
        <x:v>Europe</x:v>
      </x:c>
      <x:c r="K6986" t="str">
        <x:v>GBP</x:v>
      </x:c>
      <x:c r="L6986" t="str">
        <x:v>Johnnie Walker</x:v>
      </x:c>
      <x:c r="M6986" t="str">
        <x:v>Scotch Whisky</x:v>
      </x:c>
      <x:c r="N6986" t="str">
        <x:v>On-Trade</x:v>
      </x:c>
      <x:c r="O6986" t="str">
        <x:v>Distributor</x:v>
      </x:c>
      <x:c r="P6986" t="str">
        <x:v>SR-007</x:v>
      </x:c>
      <x:c r="Q6986" s="16" t="n">
        <x:v>116</x:v>
      </x:c>
      <x:c r="R6986" s="17" t="n">
        <x:v>37.37</x:v>
      </x:c>
      <x:c r="S6986" s="18" t="n">
        <x:v>0.08</x:v>
      </x:c>
      <x:c r="T6986" s="17" t="n">
        <x:v>4334.57</x:v>
      </x:c>
      <x:c r="U6986" s="17" t="n">
        <x:v>3987.8</x:v>
      </x:c>
      <x:c r="V6986" s="17" t="n">
        <x:v>1835.68</x:v>
      </x:c>
      <x:c r="W6986" s="17" t="n">
        <x:v>2152.12</x:v>
      </x:c>
      <x:c r="X6986" s="18" t="n">
        <x:v>0.5397</x:v>
      </x:c>
      <x:c r="Y6986" s="17" t="n">
        <x:v>4313.9</x:v>
      </x:c>
      <x:c r="Z6986" s="18" t="n">
        <x:v>0.9244</x:v>
      </x:c>
      <x:c r="AA6986" s="18" t="n">
        <x:v>0.0278</x:v>
      </x:c>
      <x:c r="AB6986" t="str">
        <x:v>Yes</x:v>
      </x:c>
      <x:c r="AC6986" t="str">
        <x:v>Luxury / Reserve</x:v>
      </x:c>
      <x:c r="AD6986" s="18" t="n">
        <x:v>0.5396760118361</x:v>
      </x:c>
      <x:c r="AE6986" s="18" t="n">
        <x:v>0.9244071489835185</x:v>
      </x:c>
      <x:c r="AF6986" s="17" t="n">
        <x:v>-326.09999999999945</x:v>
      </x:c>
      <x:c r="AG6986" s="18" t="n">
        <x:v>-0.07559285101648149</x:v>
      </x:c>
      <x:c r="AH6986" t="str">
        <x:v>Below Target</x:v>
      </x:c>
    </x:row>
    <x:row r="6987">
      <x:c r="A6987" t="str">
        <x:v>TXN-006984</x:v>
      </x:c>
      <x:c r="B6987" s="14" t="d">
        <x:v>2025-07-25T00:00:00.000Z</x:v>
      </x:c>
      <x:c r="C6987" t="n">
        <x:v>2025</x:v>
      </x:c>
      <x:c r="D6987" t="str">
        <x:v>Q3</x:v>
      </x:c>
      <x:c r="E6987" t="n">
        <x:v>7</x:v>
      </x:c>
      <x:c r="F6987" t="str">
        <x:v>July</x:v>
      </x:c>
      <x:c r="G6987" s="15" t="d">
        <x:v>2025-07-01T00:00:00.000Z</x:v>
      </x:c>
      <x:c r="H6987" t="str">
        <x:v>2025-07</x:v>
      </x:c>
      <x:c r="I6987" t="str">
        <x:v>United States</x:v>
      </x:c>
      <x:c r="J6987" t="str">
        <x:v>North America</x:v>
      </x:c>
      <x:c r="K6987" t="str">
        <x:v>USD</x:v>
      </x:c>
      <x:c r="L6987" t="str">
        <x:v>Johnnie Walker</x:v>
      </x:c>
      <x:c r="M6987" t="str">
        <x:v>Scotch Whisky</x:v>
      </x:c>
      <x:c r="N6987" t="str">
        <x:v>Wholesale</x:v>
      </x:c>
      <x:c r="O6987" t="str">
        <x:v>Distributor</x:v>
      </x:c>
      <x:c r="P6987" t="str">
        <x:v>SR-030</x:v>
      </x:c>
      <x:c r="Q6987" s="16" t="n">
        <x:v>103</x:v>
      </x:c>
      <x:c r="R6987" s="17" t="n">
        <x:v>33.1</x:v>
      </x:c>
      <x:c r="S6987" s="18" t="n">
        <x:v>0.05</x:v>
      </x:c>
      <x:c r="T6987" s="17" t="n">
        <x:v>3409.4</x:v>
      </x:c>
      <x:c r="U6987" s="17" t="n">
        <x:v>3238.93</x:v>
      </x:c>
      <x:c r="V6987" s="17" t="n">
        <x:v>1472.31</x:v>
      </x:c>
      <x:c r="W6987" s="17" t="n">
        <x:v>1766.62</x:v>
      </x:c>
      <x:c r="X6987" s="18" t="n">
        <x:v>0.5454</x:v>
      </x:c>
      <x:c r="Y6987" s="17" t="n">
        <x:v>3009.51</x:v>
      </x:c>
      <x:c r="Z6987" s="18" t="n">
        <x:v>1.0762</x:v>
      </x:c>
      <x:c r="AA6987" s="18" t="n">
        <x:v>-0.0348</x:v>
      </x:c>
      <x:c r="AB6987" t="str">
        <x:v>Yes</x:v>
      </x:c>
      <x:c r="AC6987" t="str">
        <x:v>Luxury / Reserve</x:v>
      </x:c>
      <x:c r="AD6987" s="18" t="n">
        <x:v>0.545433214055259</x:v>
      </x:c>
      <x:c r="AE6987" s="18" t="n">
        <x:v>1.0762316789111848</x:v>
      </x:c>
      <x:c r="AF6987" s="17" t="n">
        <x:v>229.41999999999962</x:v>
      </x:c>
      <x:c r="AG6987" s="18" t="n">
        <x:v>0.07623167891118475</x:v>
      </x:c>
      <x:c r="AH6987" t="str">
        <x:v>Above Target</x:v>
      </x:c>
    </x:row>
    <x:row r="6988">
      <x:c r="A6988" t="str">
        <x:v>TXN-006985</x:v>
      </x:c>
      <x:c r="B6988" s="14" t="d">
        <x:v>2026-06-08T00:00:00.000Z</x:v>
      </x:c>
      <x:c r="C6988" t="n">
        <x:v>2026</x:v>
      </x:c>
      <x:c r="D6988" t="str">
        <x:v>Q2</x:v>
      </x:c>
      <x:c r="E6988" t="n">
        <x:v>6</x:v>
      </x:c>
      <x:c r="F6988" t="str">
        <x:v>June</x:v>
      </x:c>
      <x:c r="G6988" s="15" t="d">
        <x:v>2026-06-01T00:00:00.000Z</x:v>
      </x:c>
      <x:c r="H6988" t="str">
        <x:v>2026-06</x:v>
      </x:c>
      <x:c r="I6988" t="str">
        <x:v>United States</x:v>
      </x:c>
      <x:c r="J6988" t="str">
        <x:v>North America</x:v>
      </x:c>
      <x:c r="K6988" t="str">
        <x:v>USD</x:v>
      </x:c>
      <x:c r="L6988" t="str">
        <x:v>Tanqueray</x:v>
      </x:c>
      <x:c r="M6988" t="str">
        <x:v>Gin</x:v>
      </x:c>
      <x:c r="N6988" t="str">
        <x:v>Wholesale</x:v>
      </x:c>
      <x:c r="O6988" t="str">
        <x:v>Distributor</x:v>
      </x:c>
      <x:c r="P6988" t="str">
        <x:v>SR-033</x:v>
      </x:c>
      <x:c r="Q6988" s="16" t="n">
        <x:v>143</x:v>
      </x:c>
      <x:c r="R6988" s="17" t="n">
        <x:v>26.33</x:v>
      </x:c>
      <x:c r="S6988" s="18" t="n">
        <x:v>0</x:v>
      </x:c>
      <x:c r="T6988" s="17" t="n">
        <x:v>3764.96</x:v>
      </x:c>
      <x:c r="U6988" s="17" t="n">
        <x:v>3764.96</x:v>
      </x:c>
      <x:c r="V6988" s="17" t="n">
        <x:v>1778.8</x:v>
      </x:c>
      <x:c r="W6988" s="17" t="n">
        <x:v>1986.16</x:v>
      </x:c>
      <x:c r="X6988" s="18" t="n">
        <x:v>0.5275</x:v>
      </x:c>
      <x:c r="Y6988" s="17" t="n">
        <x:v>3490.8</x:v>
      </x:c>
      <x:c r="Z6988" s="18" t="n">
        <x:v>1.0785</x:v>
      </x:c>
      <x:c r="AA6988" s="18" t="n">
        <x:v>0.0915</x:v>
      </x:c>
      <x:c r="AB6988" t="str">
        <x:v>No</x:v>
      </x:c>
      <x:c r="AC6988" t="str">
        <x:v>Premium Core</x:v>
      </x:c>
      <x:c r="AD6988" s="18" t="n">
        <x:v>0.5275381411754707</x:v>
      </x:c>
      <x:c r="AE6988" s="18" t="n">
        <x:v>1.0785378709751345</x:v>
      </x:c>
      <x:c r="AF6988" s="17" t="n">
        <x:v>274.15999999999985</x:v>
      </x:c>
      <x:c r="AG6988" s="18" t="n">
        <x:v>0.0785378709751346</x:v>
      </x:c>
      <x:c r="AH6988" t="str">
        <x:v>Above Target</x:v>
      </x:c>
    </x:row>
    <x:row r="6989">
      <x:c r="A6989" t="str">
        <x:v>TXN-006986</x:v>
      </x:c>
      <x:c r="B6989" s="14" t="d">
        <x:v>2024-03-17T00:00:00.000Z</x:v>
      </x:c>
      <x:c r="C6989" t="n">
        <x:v>2024</x:v>
      </x:c>
      <x:c r="D6989" t="str">
        <x:v>Q1</x:v>
      </x:c>
      <x:c r="E6989" t="n">
        <x:v>3</x:v>
      </x:c>
      <x:c r="F6989" t="str">
        <x:v>March</x:v>
      </x:c>
      <x:c r="G6989" s="15" t="d">
        <x:v>2024-03-01T00:00:00.000Z</x:v>
      </x:c>
      <x:c r="H6989" t="str">
        <x:v>2024-03</x:v>
      </x:c>
      <x:c r="I6989" t="str">
        <x:v>Spain</x:v>
      </x:c>
      <x:c r="J6989" t="str">
        <x:v>Europe</x:v>
      </x:c>
      <x:c r="K6989" t="str">
        <x:v>EUR</x:v>
      </x:c>
      <x:c r="L6989" t="str">
        <x:v>Johnnie Walker</x:v>
      </x:c>
      <x:c r="M6989" t="str">
        <x:v>Scotch Whisky</x:v>
      </x:c>
      <x:c r="N6989" t="str">
        <x:v>Wholesale</x:v>
      </x:c>
      <x:c r="O6989" t="str">
        <x:v>E-commerce Partner</x:v>
      </x:c>
      <x:c r="P6989" t="str">
        <x:v>SR-022</x:v>
      </x:c>
      <x:c r="Q6989" s="16" t="n">
        <x:v>28</x:v>
      </x:c>
      <x:c r="R6989" s="17" t="n">
        <x:v>29.28</x:v>
      </x:c>
      <x:c r="S6989" s="18" t="n">
        <x:v>0.02</x:v>
      </x:c>
      <x:c r="T6989" s="17" t="n">
        <x:v>819.93</x:v>
      </x:c>
      <x:c r="U6989" s="17" t="n">
        <x:v>803.53</x:v>
      </x:c>
      <x:c r="V6989" s="17" t="n">
        <x:v>347.82</x:v>
      </x:c>
      <x:c r="W6989" s="17" t="n">
        <x:v>455.72</x:v>
      </x:c>
      <x:c r="X6989" s="18" t="n">
        <x:v>0.5671</x:v>
      </x:c>
      <x:c r="Y6989" s="17" t="n">
        <x:v>903</x:v>
      </x:c>
      <x:c r="Z6989" s="18" t="n">
        <x:v>0.8898</x:v>
      </x:c>
      <x:c r="AA6989" s="18" t="n">
        <x:v>0.0652</x:v>
      </x:c>
      <x:c r="AB6989" t="str">
        <x:v>No</x:v>
      </x:c>
      <x:c r="AC6989" t="str">
        <x:v>Luxury / Reserve</x:v>
      </x:c>
      <x:c r="AD6989" s="18" t="n">
        <x:v>0.5671474618246986</x:v>
      </x:c>
      <x:c r="AE6989" s="18" t="n">
        <x:v>0.8898449612403101</x:v>
      </x:c>
      <x:c r="AF6989" s="17" t="n">
        <x:v>-99.47000000000003</x:v>
      </x:c>
      <x:c r="AG6989" s="18" t="n">
        <x:v>-0.11015503875968995</x:v>
      </x:c>
      <x:c r="AH6989" t="str">
        <x:v>Below Target</x:v>
      </x:c>
    </x:row>
    <x:row r="6990">
      <x:c r="A6990" t="str">
        <x:v>TXN-006987</x:v>
      </x:c>
      <x:c r="B6990" s="14" t="d">
        <x:v>2024-06-07T00:00:00.000Z</x:v>
      </x:c>
      <x:c r="C6990" t="n">
        <x:v>2024</x:v>
      </x:c>
      <x:c r="D6990" t="str">
        <x:v>Q2</x:v>
      </x:c>
      <x:c r="E6990" t="n">
        <x:v>6</x:v>
      </x:c>
      <x:c r="F6990" t="str">
        <x:v>June</x:v>
      </x:c>
      <x:c r="G6990" s="15" t="d">
        <x:v>2024-06-01T00:00:00.000Z</x:v>
      </x:c>
      <x:c r="H6990" t="str">
        <x:v>2024-06</x:v>
      </x:c>
      <x:c r="I6990" t="str">
        <x:v>United States</x:v>
      </x:c>
      <x:c r="J6990" t="str">
        <x:v>North America</x:v>
      </x:c>
      <x:c r="K6990" t="str">
        <x:v>USD</x:v>
      </x:c>
      <x:c r="L6990" t="str">
        <x:v>Baileys</x:v>
      </x:c>
      <x:c r="M6990" t="str">
        <x:v>Liqueur</x:v>
      </x:c>
      <x:c r="N6990" t="str">
        <x:v>On-Trade</x:v>
      </x:c>
      <x:c r="O6990" t="str">
        <x:v>Key Account</x:v>
      </x:c>
      <x:c r="P6990" t="str">
        <x:v>SR-043</x:v>
      </x:c>
      <x:c r="Q6990" s="16" t="n">
        <x:v>61</x:v>
      </x:c>
      <x:c r="R6990" s="17" t="n">
        <x:v>20.35</x:v>
      </x:c>
      <x:c r="S6990" s="18" t="n">
        <x:v>0.12</x:v>
      </x:c>
      <x:c r="T6990" s="17" t="n">
        <x:v>1241.25</x:v>
      </x:c>
      <x:c r="U6990" s="17" t="n">
        <x:v>1092.3</x:v>
      </x:c>
      <x:c r="V6990" s="17" t="n">
        <x:v>551.24</x:v>
      </x:c>
      <x:c r="W6990" s="17" t="n">
        <x:v>541.06</x:v>
      </x:c>
      <x:c r="X6990" s="18" t="n">
        <x:v>0.4953</x:v>
      </x:c>
      <x:c r="Y6990" s="17" t="n">
        <x:v>1185.68</x:v>
      </x:c>
      <x:c r="Z6990" s="18" t="n">
        <x:v>0.9212</x:v>
      </x:c>
      <x:c r="AA6990" s="18" t="n">
        <x:v>-0.0278</x:v>
      </x:c>
      <x:c r="AB6990" t="str">
        <x:v>Yes</x:v>
      </x:c>
      <x:c r="AC6990" t="str">
        <x:v>Core</x:v>
      </x:c>
      <x:c r="AD6990" s="18" t="n">
        <x:v>0.49534010802892975</x:v>
      </x:c>
      <x:c r="AE6990" s="18" t="n">
        <x:v>0.9212435058363132</x:v>
      </x:c>
      <x:c r="AF6990" s="17" t="n">
        <x:v>-93.38000000000011</x:v>
      </x:c>
      <x:c r="AG6990" s="18" t="n">
        <x:v>-0.07875649416368675</x:v>
      </x:c>
      <x:c r="AH6990" t="str">
        <x:v>Below Target</x:v>
      </x:c>
    </x:row>
    <x:row r="6991">
      <x:c r="A6991" t="str">
        <x:v>TXN-006988</x:v>
      </x:c>
      <x:c r="B6991" s="14" t="d">
        <x:v>2024-11-22T00:00:00.000Z</x:v>
      </x:c>
      <x:c r="C6991" t="n">
        <x:v>2024</x:v>
      </x:c>
      <x:c r="D6991" t="str">
        <x:v>Q4</x:v>
      </x:c>
      <x:c r="E6991" t="n">
        <x:v>11</x:v>
      </x:c>
      <x:c r="F6991" t="str">
        <x:v>November</x:v>
      </x:c>
      <x:c r="G6991" s="15" t="d">
        <x:v>2024-11-01T00:00:00.000Z</x:v>
      </x:c>
      <x:c r="H6991" t="str">
        <x:v>2024-11</x:v>
      </x:c>
      <x:c r="I6991" t="str">
        <x:v>Singapore</x:v>
      </x:c>
      <x:c r="J6991" t="str">
        <x:v>Asia Pacific</x:v>
      </x:c>
      <x:c r="K6991" t="str">
        <x:v>SGD</x:v>
      </x:c>
      <x:c r="L6991" t="str">
        <x:v>Johnnie Walker</x:v>
      </x:c>
      <x:c r="M6991" t="str">
        <x:v>Scotch Whisky</x:v>
      </x:c>
      <x:c r="N6991" t="str">
        <x:v>On-Trade</x:v>
      </x:c>
      <x:c r="O6991" t="str">
        <x:v>Independent Retailer</x:v>
      </x:c>
      <x:c r="P6991" t="str">
        <x:v>SR-014</x:v>
      </x:c>
      <x:c r="Q6991" s="16" t="n">
        <x:v>13</x:v>
      </x:c>
      <x:c r="R6991" s="17" t="n">
        <x:v>36.41</x:v>
      </x:c>
      <x:c r="S6991" s="18" t="n">
        <x:v>0.02</x:v>
      </x:c>
      <x:c r="T6991" s="17" t="n">
        <x:v>473.3</x:v>
      </x:c>
      <x:c r="U6991" s="17" t="n">
        <x:v>463.83</x:v>
      </x:c>
      <x:c r="V6991" s="17" t="n">
        <x:v>195.64</x:v>
      </x:c>
      <x:c r="W6991" s="17" t="n">
        <x:v>268.2</x:v>
      </x:c>
      <x:c r="X6991" s="18" t="n">
        <x:v>0.5782</x:v>
      </x:c>
      <x:c r="Y6991" s="17" t="n">
        <x:v>446.57</x:v>
      </x:c>
      <x:c r="Z6991" s="18" t="n">
        <x:v>1.0387</x:v>
      </x:c>
      <x:c r="AA6991" s="18" t="n">
        <x:v>0.0303</x:v>
      </x:c>
      <x:c r="AB6991" t="str">
        <x:v>No</x:v>
      </x:c>
      <x:c r="AC6991" t="str">
        <x:v>Luxury / Reserve</x:v>
      </x:c>
      <x:c r="AD6991" s="18" t="n">
        <x:v>0.5782290925554622</x:v>
      </x:c>
      <x:c r="AE6991" s="18" t="n">
        <x:v>1.0386501556306962</x:v>
      </x:c>
      <x:c r="AF6991" s="17" t="n">
        <x:v>17.25999999999999</x:v>
      </x:c>
      <x:c r="AG6991" s="18" t="n">
        <x:v>0.038650155630696174</x:v>
      </x:c>
      <x:c r="AH6991" t="str">
        <x:v>Above Target</x:v>
      </x:c>
    </x:row>
    <x:row r="6992">
      <x:c r="A6992" t="str">
        <x:v>TXN-006989</x:v>
      </x:c>
      <x:c r="B6992" s="14" t="d">
        <x:v>2025-04-18T00:00:00.000Z</x:v>
      </x:c>
      <x:c r="C6992" t="n">
        <x:v>2025</x:v>
      </x:c>
      <x:c r="D6992" t="str">
        <x:v>Q2</x:v>
      </x:c>
      <x:c r="E6992" t="n">
        <x:v>4</x:v>
      </x:c>
      <x:c r="F6992" t="str">
        <x:v>April</x:v>
      </x:c>
      <x:c r="G6992" s="15" t="d">
        <x:v>2025-04-01T00:00:00.000Z</x:v>
      </x:c>
      <x:c r="H6992" t="str">
        <x:v>2025-04</x:v>
      </x:c>
      <x:c r="I6992" t="str">
        <x:v>Mexico</x:v>
      </x:c>
      <x:c r="J6992" t="str">
        <x:v>Latin America &amp; Caribbean</x:v>
      </x:c>
      <x:c r="K6992" t="str">
        <x:v>MXN</x:v>
      </x:c>
      <x:c r="L6992" t="str">
        <x:v>Johnnie Walker</x:v>
      </x:c>
      <x:c r="M6992" t="str">
        <x:v>Scotch Whisky</x:v>
      </x:c>
      <x:c r="N6992" t="str">
        <x:v>On-Trade</x:v>
      </x:c>
      <x:c r="O6992" t="str">
        <x:v>Independent Retailer</x:v>
      </x:c>
      <x:c r="P6992" t="str">
        <x:v>SR-017</x:v>
      </x:c>
      <x:c r="Q6992" s="16" t="n">
        <x:v>25</x:v>
      </x:c>
      <x:c r="R6992" s="17" t="n">
        <x:v>37.3</x:v>
      </x:c>
      <x:c r="S6992" s="18" t="n">
        <x:v>0.05</x:v>
      </x:c>
      <x:c r="T6992" s="17" t="n">
        <x:v>932.55</x:v>
      </x:c>
      <x:c r="U6992" s="17" t="n">
        <x:v>885.93</x:v>
      </x:c>
      <x:c r="V6992" s="17" t="n">
        <x:v>410.29</x:v>
      </x:c>
      <x:c r="W6992" s="17" t="n">
        <x:v>475.63</x:v>
      </x:c>
      <x:c r="X6992" s="18" t="n">
        <x:v>0.5369</x:v>
      </x:c>
      <x:c r="Y6992" s="17" t="n">
        <x:v>854.77</x:v>
      </x:c>
      <x:c r="Z6992" s="18" t="n">
        <x:v>1.0364</x:v>
      </x:c>
      <x:c r="AA6992" s="18" t="n">
        <x:v>0.011</x:v>
      </x:c>
      <x:c r="AB6992" t="str">
        <x:v>Yes</x:v>
      </x:c>
      <x:c r="AC6992" t="str">
        <x:v>Luxury / Reserve</x:v>
      </x:c>
      <x:c r="AD6992" s="18" t="n">
        <x:v>0.5368708588714685</x:v>
      </x:c>
      <x:c r="AE6992" s="18" t="n">
        <x:v>1.036454250851106</x:v>
      </x:c>
      <x:c r="AF6992" s="17" t="n">
        <x:v>31.159999999999968</x:v>
      </x:c>
      <x:c r="AG6992" s="18" t="n">
        <x:v>0.03645425085110611</x:v>
      </x:c>
      <x:c r="AH6992" t="str">
        <x:v>Above Target</x:v>
      </x:c>
    </x:row>
    <x:row r="6993">
      <x:c r="A6993" t="str">
        <x:v>TXN-006990</x:v>
      </x:c>
      <x:c r="B6993" s="14" t="d">
        <x:v>2025-04-06T00:00:00.000Z</x:v>
      </x:c>
      <x:c r="C6993" t="n">
        <x:v>2025</x:v>
      </x:c>
      <x:c r="D6993" t="str">
        <x:v>Q2</x:v>
      </x:c>
      <x:c r="E6993" t="n">
        <x:v>4</x:v>
      </x:c>
      <x:c r="F6993" t="str">
        <x:v>April</x:v>
      </x:c>
      <x:c r="G6993" s="15" t="d">
        <x:v>2025-04-01T00:00:00.000Z</x:v>
      </x:c>
      <x:c r="H6993" t="str">
        <x:v>2025-04</x:v>
      </x:c>
      <x:c r="I6993" t="str">
        <x:v>India</x:v>
      </x:c>
      <x:c r="J6993" t="str">
        <x:v>Asia Pacific</x:v>
      </x:c>
      <x:c r="K6993" t="str">
        <x:v>INR</x:v>
      </x:c>
      <x:c r="L6993" t="str">
        <x:v>Captain Morgan</x:v>
      </x:c>
      <x:c r="M6993" t="str">
        <x:v>Rum</x:v>
      </x:c>
      <x:c r="N6993" t="str">
        <x:v>On-Trade</x:v>
      </x:c>
      <x:c r="O6993" t="str">
        <x:v>Independent Retailer</x:v>
      </x:c>
      <x:c r="P6993" t="str">
        <x:v>SR-059</x:v>
      </x:c>
      <x:c r="Q6993" s="16" t="n">
        <x:v>41</x:v>
      </x:c>
      <x:c r="R6993" s="17" t="n">
        <x:v>20.68</x:v>
      </x:c>
      <x:c r="S6993" s="18" t="n">
        <x:v>0</x:v>
      </x:c>
      <x:c r="T6993" s="17" t="n">
        <x:v>847.87</x:v>
      </x:c>
      <x:c r="U6993" s="17" t="n">
        <x:v>847.87</x:v>
      </x:c>
      <x:c r="V6993" s="17" t="n">
        <x:v>388.74</x:v>
      </x:c>
      <x:c r="W6993" s="17" t="n">
        <x:v>459.14</x:v>
      </x:c>
      <x:c r="X6993" s="18" t="n">
        <x:v>0.5415</x:v>
      </x:c>
      <x:c r="Y6993" s="17" t="n">
        <x:v>809.41</x:v>
      </x:c>
      <x:c r="Z6993" s="18" t="n">
        <x:v>1.0475</x:v>
      </x:c>
      <x:c r="AA6993" s="18" t="n">
        <x:v>-0.0162</x:v>
      </x:c>
      <x:c r="AB6993" t="str">
        <x:v>No</x:v>
      </x:c>
      <x:c r="AC6993" t="str">
        <x:v>Core</x:v>
      </x:c>
      <x:c r="AD6993" s="18" t="n">
        <x:v>0.5415216955429488</x:v>
      </x:c>
      <x:c r="AE6993" s="18" t="n">
        <x:v>1.0475160919682238</x:v>
      </x:c>
      <x:c r="AF6993" s="17" t="n">
        <x:v>38.460000000000036</x:v>
      </x:c>
      <x:c r="AG6993" s="18" t="n">
        <x:v>0.04751609196822382</x:v>
      </x:c>
      <x:c r="AH6993" t="str">
        <x:v>Above Target</x:v>
      </x:c>
    </x:row>
    <x:row r="6994">
      <x:c r="A6994" t="str">
        <x:v>TXN-006991</x:v>
      </x:c>
      <x:c r="B6994" s="14" t="d">
        <x:v>2024-06-28T00:00:00.000Z</x:v>
      </x:c>
      <x:c r="C6994" t="n">
        <x:v>2024</x:v>
      </x:c>
      <x:c r="D6994" t="str">
        <x:v>Q2</x:v>
      </x:c>
      <x:c r="E6994" t="n">
        <x:v>6</x:v>
      </x:c>
      <x:c r="F6994" t="str">
        <x:v>June</x:v>
      </x:c>
      <x:c r="G6994" s="15" t="d">
        <x:v>2024-06-01T00:00:00.000Z</x:v>
      </x:c>
      <x:c r="H6994" t="str">
        <x:v>2024-06</x:v>
      </x:c>
      <x:c r="I6994" t="str">
        <x:v>France</x:v>
      </x:c>
      <x:c r="J6994" t="str">
        <x:v>Europe</x:v>
      </x:c>
      <x:c r="K6994" t="str">
        <x:v>EUR</x:v>
      </x:c>
      <x:c r="L6994" t="str">
        <x:v>Tanqueray</x:v>
      </x:c>
      <x:c r="M6994" t="str">
        <x:v>Gin</x:v>
      </x:c>
      <x:c r="N6994" t="str">
        <x:v>Off-Trade</x:v>
      </x:c>
      <x:c r="O6994" t="str">
        <x:v>Key Account</x:v>
      </x:c>
      <x:c r="P6994" t="str">
        <x:v>SR-016</x:v>
      </x:c>
      <x:c r="Q6994" s="16" t="n">
        <x:v>31</x:v>
      </x:c>
      <x:c r="R6994" s="17" t="n">
        <x:v>26.59</x:v>
      </x:c>
      <x:c r="S6994" s="18" t="n">
        <x:v>0.15</x:v>
      </x:c>
      <x:c r="T6994" s="17" t="n">
        <x:v>824.28</x:v>
      </x:c>
      <x:c r="U6994" s="17" t="n">
        <x:v>700.64</x:v>
      </x:c>
      <x:c r="V6994" s="17" t="n">
        <x:v>357.01</x:v>
      </x:c>
      <x:c r="W6994" s="17" t="n">
        <x:v>343.63</x:v>
      </x:c>
      <x:c r="X6994" s="18" t="n">
        <x:v>0.4905</x:v>
      </x:c>
      <x:c r="Y6994" s="17" t="n">
        <x:v>746.24</x:v>
      </x:c>
      <x:c r="Z6994" s="18" t="n">
        <x:v>0.9389</x:v>
      </x:c>
      <x:c r="AA6994" s="18" t="n">
        <x:v>0.0082</x:v>
      </x:c>
      <x:c r="AB6994" t="str">
        <x:v>Yes</x:v>
      </x:c>
      <x:c r="AC6994" t="str">
        <x:v>Premium Core</x:v>
      </x:c>
      <x:c r="AD6994" s="18" t="n">
        <x:v>0.4904515871203471</x:v>
      </x:c>
      <x:c r="AE6994" s="18" t="n">
        <x:v>0.938893653516295</x:v>
      </x:c>
      <x:c r="AF6994" s="17" t="n">
        <x:v>-45.60000000000002</x:v>
      </x:c>
      <x:c r="AG6994" s="18" t="n">
        <x:v>-0.061106346483705005</x:v>
      </x:c>
      <x:c r="AH6994" t="str">
        <x:v>Below Target</x:v>
      </x:c>
    </x:row>
    <x:row r="6995">
      <x:c r="A6995" t="str">
        <x:v>TXN-006992</x:v>
      </x:c>
      <x:c r="B6995" s="14" t="d">
        <x:v>2025-10-07T00:00:00.000Z</x:v>
      </x:c>
      <x:c r="C6995" t="n">
        <x:v>2025</x:v>
      </x:c>
      <x:c r="D6995" t="str">
        <x:v>Q4</x:v>
      </x:c>
      <x:c r="E6995" t="n">
        <x:v>10</x:v>
      </x:c>
      <x:c r="F6995" t="str">
        <x:v>October</x:v>
      </x:c>
      <x:c r="G6995" s="15" t="d">
        <x:v>2025-10-01T00:00:00.000Z</x:v>
      </x:c>
      <x:c r="H6995" t="str">
        <x:v>2025-10</x:v>
      </x:c>
      <x:c r="I6995" t="str">
        <x:v>France</x:v>
      </x:c>
      <x:c r="J6995" t="str">
        <x:v>Europe</x:v>
      </x:c>
      <x:c r="K6995" t="str">
        <x:v>EUR</x:v>
      </x:c>
      <x:c r="L6995" t="str">
        <x:v>Don Julio</x:v>
      </x:c>
      <x:c r="M6995" t="str">
        <x:v>Tequila</x:v>
      </x:c>
      <x:c r="N6995" t="str">
        <x:v>Off-Trade</x:v>
      </x:c>
      <x:c r="O6995" t="str">
        <x:v>Distributor</x:v>
      </x:c>
      <x:c r="P6995" t="str">
        <x:v>SR-033</x:v>
      </x:c>
      <x:c r="Q6995" s="16" t="n">
        <x:v>143</x:v>
      </x:c>
      <x:c r="R6995" s="17" t="n">
        <x:v>50.86</x:v>
      </x:c>
      <x:c r="S6995" s="18" t="n">
        <x:v>0.03</x:v>
      </x:c>
      <x:c r="T6995" s="17" t="n">
        <x:v>7273.58</x:v>
      </x:c>
      <x:c r="U6995" s="17" t="n">
        <x:v>7055.37</x:v>
      </x:c>
      <x:c r="V6995" s="17" t="n">
        <x:v>2846.38</x:v>
      </x:c>
      <x:c r="W6995" s="17" t="n">
        <x:v>4209</x:v>
      </x:c>
      <x:c r="X6995" s="18" t="n">
        <x:v>0.5966</x:v>
      </x:c>
      <x:c r="Y6995" s="17" t="n">
        <x:v>7492.81</x:v>
      </x:c>
      <x:c r="Z6995" s="18" t="n">
        <x:v>0.9416</x:v>
      </x:c>
      <x:c r="AA6995" s="18" t="n">
        <x:v>-0.0189</x:v>
      </x:c>
      <x:c r="AB6995" t="str">
        <x:v>No</x:v>
      </x:c>
      <x:c r="AC6995" t="str">
        <x:v>Luxury / Reserve</x:v>
      </x:c>
      <x:c r="AD6995" s="18" t="n">
        <x:v>0.5965668703413145</x:v>
      </x:c>
      <x:c r="AE6995" s="18" t="n">
        <x:v>0.9416186984589225</x:v>
      </x:c>
      <x:c r="AF6995" s="17" t="n">
        <x:v>-437.4400000000005</x:v>
      </x:c>
      <x:c r="AG6995" s="18" t="n">
        <x:v>-0.05838130154107744</x:v>
      </x:c>
      <x:c r="AH6995" t="str">
        <x:v>Below Target</x:v>
      </x:c>
    </x:row>
    <x:row r="6996">
      <x:c r="A6996" t="str">
        <x:v>TXN-006993</x:v>
      </x:c>
      <x:c r="B6996" s="14" t="d">
        <x:v>2023-09-23T00:00:00.000Z</x:v>
      </x:c>
      <x:c r="C6996" t="n">
        <x:v>2023</x:v>
      </x:c>
      <x:c r="D6996" t="str">
        <x:v>Q3</x:v>
      </x:c>
      <x:c r="E6996" t="n">
        <x:v>9</x:v>
      </x:c>
      <x:c r="F6996" t="str">
        <x:v>September</x:v>
      </x:c>
      <x:c r="G6996" s="15" t="d">
        <x:v>2023-09-01T00:00:00.000Z</x:v>
      </x:c>
      <x:c r="H6996" t="str">
        <x:v>2023-09</x:v>
      </x:c>
      <x:c r="I6996" t="str">
        <x:v>United Kingdom</x:v>
      </x:c>
      <x:c r="J6996" t="str">
        <x:v>Europe</x:v>
      </x:c>
      <x:c r="K6996" t="str">
        <x:v>GBP</x:v>
      </x:c>
      <x:c r="L6996" t="str">
        <x:v>Buchanan's</x:v>
      </x:c>
      <x:c r="M6996" t="str">
        <x:v>Scotch Whisky</x:v>
      </x:c>
      <x:c r="N6996" t="str">
        <x:v>Off-Trade</x:v>
      </x:c>
      <x:c r="O6996" t="str">
        <x:v>E-commerce Partner</x:v>
      </x:c>
      <x:c r="P6996" t="str">
        <x:v>SR-017</x:v>
      </x:c>
      <x:c r="Q6996" s="16" t="n">
        <x:v>52</x:v>
      </x:c>
      <x:c r="R6996" s="17" t="n">
        <x:v>33.52</x:v>
      </x:c>
      <x:c r="S6996" s="18" t="n">
        <x:v>0.12</x:v>
      </x:c>
      <x:c r="T6996" s="17" t="n">
        <x:v>1742.92</x:v>
      </x:c>
      <x:c r="U6996" s="17" t="n">
        <x:v>1533.77</x:v>
      </x:c>
      <x:c r="V6996" s="17" t="n">
        <x:v>704.31</x:v>
      </x:c>
      <x:c r="W6996" s="17" t="n">
        <x:v>829.45</x:v>
      </x:c>
      <x:c r="X6996" s="18" t="n">
        <x:v>0.5408</x:v>
      </x:c>
      <x:c r="Y6996" s="17" t="n">
        <x:v>1683.84</x:v>
      </x:c>
      <x:c r="Z6996" s="18" t="n">
        <x:v>0.9109</x:v>
      </x:c>
      <x:c r="AA6996" s="18" t="n">
        <x:v>0.058</x:v>
      </x:c>
      <x:c r="AB6996" t="str">
        <x:v>Yes</x:v>
      </x:c>
      <x:c r="AC6996" t="str">
        <x:v>Premium Core</x:v>
      </x:c>
      <x:c r="AD6996" s="18" t="n">
        <x:v>0.5407916441187401</x:v>
      </x:c>
      <x:c r="AE6996" s="18" t="n">
        <x:v>0.9108763302926645</x:v>
      </x:c>
      <x:c r="AF6996" s="17" t="n">
        <x:v>-150.06999999999994</x:v>
      </x:c>
      <x:c r="AG6996" s="18" t="n">
        <x:v>-0.08912366970733558</x:v>
      </x:c>
      <x:c r="AH6996" t="str">
        <x:v>Below Target</x:v>
      </x:c>
    </x:row>
    <x:row r="6997">
      <x:c r="A6997" t="str">
        <x:v>TXN-006994</x:v>
      </x:c>
      <x:c r="B6997" s="14" t="d">
        <x:v>2025-02-13T00:00:00.000Z</x:v>
      </x:c>
      <x:c r="C6997" t="n">
        <x:v>2025</x:v>
      </x:c>
      <x:c r="D6997" t="str">
        <x:v>Q1</x:v>
      </x:c>
      <x:c r="E6997" t="n">
        <x:v>2</x:v>
      </x:c>
      <x:c r="F6997" t="str">
        <x:v>February</x:v>
      </x:c>
      <x:c r="G6997" s="15" t="d">
        <x:v>2025-02-01T00:00:00.000Z</x:v>
      </x:c>
      <x:c r="H6997" t="str">
        <x:v>2025-02</x:v>
      </x:c>
      <x:c r="I6997" t="str">
        <x:v>Germany</x:v>
      </x:c>
      <x:c r="J6997" t="str">
        <x:v>Europe</x:v>
      </x:c>
      <x:c r="K6997" t="str">
        <x:v>EUR</x:v>
      </x:c>
      <x:c r="L6997" t="str">
        <x:v>Johnnie Walker</x:v>
      </x:c>
      <x:c r="M6997" t="str">
        <x:v>Scotch Whisky</x:v>
      </x:c>
      <x:c r="N6997" t="str">
        <x:v>On-Trade</x:v>
      </x:c>
      <x:c r="O6997" t="str">
        <x:v>Key Account</x:v>
      </x:c>
      <x:c r="P6997" t="str">
        <x:v>SR-001</x:v>
      </x:c>
      <x:c r="Q6997" s="16" t="n">
        <x:v>47</x:v>
      </x:c>
      <x:c r="R6997" s="17" t="n">
        <x:v>35.94</x:v>
      </x:c>
      <x:c r="S6997" s="18" t="n">
        <x:v>0.03</x:v>
      </x:c>
      <x:c r="T6997" s="17" t="n">
        <x:v>1689.4</x:v>
      </x:c>
      <x:c r="U6997" s="17" t="n">
        <x:v>1638.72</x:v>
      </x:c>
      <x:c r="V6997" s="17" t="n">
        <x:v>766.85</x:v>
      </x:c>
      <x:c r="W6997" s="17" t="n">
        <x:v>871.87</x:v>
      </x:c>
      <x:c r="X6997" s="18" t="n">
        <x:v>0.532</x:v>
      </x:c>
      <x:c r="Y6997" s="17" t="n">
        <x:v>1676.09</x:v>
      </x:c>
      <x:c r="Z6997" s="18" t="n">
        <x:v>0.9777</x:v>
      </x:c>
      <x:c r="AA6997" s="18" t="n">
        <x:v>0.0735</x:v>
      </x:c>
      <x:c r="AB6997" t="str">
        <x:v>No</x:v>
      </x:c>
      <x:c r="AC6997" t="str">
        <x:v>Luxury / Reserve</x:v>
      </x:c>
      <x:c r="AD6997" s="18" t="n">
        <x:v>0.5320433020894356</x:v>
      </x:c>
      <x:c r="AE6997" s="18" t="n">
        <x:v>0.9777040612377618</x:v>
      </x:c>
      <x:c r="AF6997" s="17" t="n">
        <x:v>-37.36999999999989</x:v>
      </x:c>
      <x:c r="AG6997" s="18" t="n">
        <x:v>-0.02229593876223824</x:v>
      </x:c>
      <x:c r="AH6997" t="str">
        <x:v>Below Target</x:v>
      </x:c>
    </x:row>
    <x:row r="6998">
      <x:c r="A6998" t="str">
        <x:v>TXN-006995</x:v>
      </x:c>
      <x:c r="B6998" s="14" t="d">
        <x:v>2023-11-23T00:00:00.000Z</x:v>
      </x:c>
      <x:c r="C6998" t="n">
        <x:v>2023</x:v>
      </x:c>
      <x:c r="D6998" t="str">
        <x:v>Q4</x:v>
      </x:c>
      <x:c r="E6998" t="n">
        <x:v>11</x:v>
      </x:c>
      <x:c r="F6998" t="str">
        <x:v>November</x:v>
      </x:c>
      <x:c r="G6998" s="15" t="d">
        <x:v>2023-11-01T00:00:00.000Z</x:v>
      </x:c>
      <x:c r="H6998" t="str">
        <x:v>2023-11</x:v>
      </x:c>
      <x:c r="I6998" t="str">
        <x:v>United States</x:v>
      </x:c>
      <x:c r="J6998" t="str">
        <x:v>North America</x:v>
      </x:c>
      <x:c r="K6998" t="str">
        <x:v>USD</x:v>
      </x:c>
      <x:c r="L6998" t="str">
        <x:v>Cîroc</x:v>
      </x:c>
      <x:c r="M6998" t="str">
        <x:v>Vodka</x:v>
      </x:c>
      <x:c r="N6998" t="str">
        <x:v>On-Trade</x:v>
      </x:c>
      <x:c r="O6998" t="str">
        <x:v>Hospitality Group</x:v>
      </x:c>
      <x:c r="P6998" t="str">
        <x:v>SR-017</x:v>
      </x:c>
      <x:c r="Q6998" s="16" t="n">
        <x:v>48</x:v>
      </x:c>
      <x:c r="R6998" s="17" t="n">
        <x:v>37.92</x:v>
      </x:c>
      <x:c r="S6998" s="18" t="n">
        <x:v>0</x:v>
      </x:c>
      <x:c r="T6998" s="17" t="n">
        <x:v>1820.34</x:v>
      </x:c>
      <x:c r="U6998" s="17" t="n">
        <x:v>1820.34</x:v>
      </x:c>
      <x:c r="V6998" s="17" t="n">
        <x:v>773.19</x:v>
      </x:c>
      <x:c r="W6998" s="17" t="n">
        <x:v>1047.15</x:v>
      </x:c>
      <x:c r="X6998" s="18" t="n">
        <x:v>0.5752</x:v>
      </x:c>
      <x:c r="Y6998" s="17" t="n">
        <x:v>2040.91</x:v>
      </x:c>
      <x:c r="Z6998" s="18" t="n">
        <x:v>0.8919</x:v>
      </x:c>
      <x:c r="AA6998" s="18" t="n">
        <x:v>0.076</x:v>
      </x:c>
      <x:c r="AB6998" t="str">
        <x:v>No</x:v>
      </x:c>
      <x:c r="AC6998" t="str">
        <x:v>Luxury / Reserve</x:v>
      </x:c>
      <x:c r="AD6998" s="18" t="n">
        <x:v>0.5752496786314645</x:v>
      </x:c>
      <x:c r="AE6998" s="18" t="n">
        <x:v>0.8919256606121778</x:v>
      </x:c>
      <x:c r="AF6998" s="17" t="n">
        <x:v>-220.57000000000016</x:v>
      </x:c>
      <x:c r="AG6998" s="18" t="n">
        <x:v>-0.10807433938782217</x:v>
      </x:c>
      <x:c r="AH6998" t="str">
        <x:v>Below Target</x:v>
      </x:c>
    </x:row>
    <x:row r="6999">
      <x:c r="A6999" t="str">
        <x:v>TXN-006996</x:v>
      </x:c>
      <x:c r="B6999" s="14" t="d">
        <x:v>2023-08-06T00:00:00.000Z</x:v>
      </x:c>
      <x:c r="C6999" t="n">
        <x:v>2023</x:v>
      </x:c>
      <x:c r="D6999" t="str">
        <x:v>Q3</x:v>
      </x:c>
      <x:c r="E6999" t="n">
        <x:v>8</x:v>
      </x:c>
      <x:c r="F6999" t="str">
        <x:v>August</x:v>
      </x:c>
      <x:c r="G6999" s="15" t="d">
        <x:v>2023-08-01T00:00:00.000Z</x:v>
      </x:c>
      <x:c r="H6999" t="str">
        <x:v>2023-08</x:v>
      </x:c>
      <x:c r="I6999" t="str">
        <x:v>United Kingdom</x:v>
      </x:c>
      <x:c r="J6999" t="str">
        <x:v>Europe</x:v>
      </x:c>
      <x:c r="K6999" t="str">
        <x:v>GBP</x:v>
      </x:c>
      <x:c r="L6999" t="str">
        <x:v>Guinness</x:v>
      </x:c>
      <x:c r="M6999" t="str">
        <x:v>Beer / Stout</x:v>
      </x:c>
      <x:c r="N6999" t="str">
        <x:v>Wholesale</x:v>
      </x:c>
      <x:c r="O6999" t="str">
        <x:v>Key Account</x:v>
      </x:c>
      <x:c r="P6999" t="str">
        <x:v>SR-016</x:v>
      </x:c>
      <x:c r="Q6999" s="16" t="n">
        <x:v>225</x:v>
      </x:c>
      <x:c r="R6999" s="17" t="n">
        <x:v>6.76</x:v>
      </x:c>
      <x:c r="S6999" s="18" t="n">
        <x:v>0.03</x:v>
      </x:c>
      <x:c r="T6999" s="17" t="n">
        <x:v>1520.5</x:v>
      </x:c>
      <x:c r="U6999" s="17" t="n">
        <x:v>1474.89</x:v>
      </x:c>
      <x:c r="V6999" s="17" t="n">
        <x:v>824.69</x:v>
      </x:c>
      <x:c r="W6999" s="17" t="n">
        <x:v>650.19</x:v>
      </x:c>
      <x:c r="X6999" s="18" t="n">
        <x:v>0.4408</x:v>
      </x:c>
      <x:c r="Y6999" s="17" t="n">
        <x:v>1542.32</x:v>
      </x:c>
      <x:c r="Z6999" s="18" t="n">
        <x:v>0.9563</x:v>
      </x:c>
      <x:c r="AA6999" s="18" t="n">
        <x:v>-0.0163</x:v>
      </x:c>
      <x:c r="AB6999" t="str">
        <x:v>No</x:v>
      </x:c>
      <x:c r="AC6999" t="str">
        <x:v>Core</x:v>
      </x:c>
      <x:c r="AD6999" s="18" t="n">
        <x:v>0.4408396558387405</x:v>
      </x:c>
      <x:c r="AE6999" s="18" t="n">
        <x:v>0.9562801493853417</x:v>
      </x:c>
      <x:c r="AF6999" s="17" t="n">
        <x:v>-67.42999999999984</x:v>
      </x:c>
      <x:c r="AG6999" s="18" t="n">
        <x:v>-0.043719850614658336</x:v>
      </x:c>
      <x:c r="AH6999" t="str">
        <x:v>Below Target</x:v>
      </x:c>
    </x:row>
    <x:row r="7000">
      <x:c r="A7000" t="str">
        <x:v>TXN-006997</x:v>
      </x:c>
      <x:c r="B7000" s="14" t="d">
        <x:v>2024-02-25T00:00:00.000Z</x:v>
      </x:c>
      <x:c r="C7000" t="n">
        <x:v>2024</x:v>
      </x:c>
      <x:c r="D7000" t="str">
        <x:v>Q1</x:v>
      </x:c>
      <x:c r="E7000" t="n">
        <x:v>2</x:v>
      </x:c>
      <x:c r="F7000" t="str">
        <x:v>February</x:v>
      </x:c>
      <x:c r="G7000" s="15" t="d">
        <x:v>2024-02-01T00:00:00.000Z</x:v>
      </x:c>
      <x:c r="H7000" t="str">
        <x:v>2024-02</x:v>
      </x:c>
      <x:c r="I7000" t="str">
        <x:v>Australia</x:v>
      </x:c>
      <x:c r="J7000" t="str">
        <x:v>Asia Pacific</x:v>
      </x:c>
      <x:c r="K7000" t="str">
        <x:v>AUD</x:v>
      </x:c>
      <x:c r="L7000" t="str">
        <x:v>Don Julio</x:v>
      </x:c>
      <x:c r="M7000" t="str">
        <x:v>Tequila</x:v>
      </x:c>
      <x:c r="N7000" t="str">
        <x:v>Wholesale</x:v>
      </x:c>
      <x:c r="O7000" t="str">
        <x:v>Key Account</x:v>
      </x:c>
      <x:c r="P7000" t="str">
        <x:v>SR-045</x:v>
      </x:c>
      <x:c r="Q7000" s="16" t="n">
        <x:v>36</x:v>
      </x:c>
      <x:c r="R7000" s="17" t="n">
        <x:v>42.56</x:v>
      </x:c>
      <x:c r="S7000" s="18" t="n">
        <x:v>0</x:v>
      </x:c>
      <x:c r="T7000" s="17" t="n">
        <x:v>1532.17</x:v>
      </x:c>
      <x:c r="U7000" s="17" t="n">
        <x:v>1532.17</x:v>
      </x:c>
      <x:c r="V7000" s="17" t="n">
        <x:v>575.17</x:v>
      </x:c>
      <x:c r="W7000" s="17" t="n">
        <x:v>957</x:v>
      </x:c>
      <x:c r="X7000" s="18" t="n">
        <x:v>0.6246</x:v>
      </x:c>
      <x:c r="Y7000" s="17" t="n">
        <x:v>1409.62</x:v>
      </x:c>
      <x:c r="Z7000" s="18" t="n">
        <x:v>1.0869</x:v>
      </x:c>
      <x:c r="AA7000" s="18" t="n">
        <x:v>-0.007</x:v>
      </x:c>
      <x:c r="AB7000" t="str">
        <x:v>No</x:v>
      </x:c>
      <x:c r="AC7000" t="str">
        <x:v>Luxury / Reserve</x:v>
      </x:c>
      <x:c r="AD7000" s="18" t="n">
        <x:v>0.6246043193640393</x:v>
      </x:c>
      <x:c r="AE7000" s="18" t="n">
        <x:v>1.0869383238035784</x:v>
      </x:c>
      <x:c r="AF7000" s="17" t="n">
        <x:v>122.55000000000018</x:v>
      </x:c>
      <x:c r="AG7000" s="18" t="n">
        <x:v>0.08693832380357841</x:v>
      </x:c>
      <x:c r="AH7000" t="str">
        <x:v>Above Target</x:v>
      </x:c>
    </x:row>
    <x:row r="7001">
      <x:c r="A7001" t="str">
        <x:v>TXN-006998</x:v>
      </x:c>
      <x:c r="B7001" s="14" t="d">
        <x:v>2023-11-06T00:00:00.000Z</x:v>
      </x:c>
      <x:c r="C7001" t="n">
        <x:v>2023</x:v>
      </x:c>
      <x:c r="D7001" t="str">
        <x:v>Q4</x:v>
      </x:c>
      <x:c r="E7001" t="n">
        <x:v>11</x:v>
      </x:c>
      <x:c r="F7001" t="str">
        <x:v>November</x:v>
      </x:c>
      <x:c r="G7001" s="15" t="d">
        <x:v>2023-11-01T00:00:00.000Z</x:v>
      </x:c>
      <x:c r="H7001" t="str">
        <x:v>2023-11</x:v>
      </x:c>
      <x:c r="I7001" t="str">
        <x:v>United Kingdom</x:v>
      </x:c>
      <x:c r="J7001" t="str">
        <x:v>Europe</x:v>
      </x:c>
      <x:c r="K7001" t="str">
        <x:v>GBP</x:v>
      </x:c>
      <x:c r="L7001" t="str">
        <x:v>Ketel One</x:v>
      </x:c>
      <x:c r="M7001" t="str">
        <x:v>Vodka</x:v>
      </x:c>
      <x:c r="N7001" t="str">
        <x:v>Duty Free / Travel Retail</x:v>
      </x:c>
      <x:c r="O7001" t="str">
        <x:v>Key Account</x:v>
      </x:c>
      <x:c r="P7001" t="str">
        <x:v>SR-018</x:v>
      </x:c>
      <x:c r="Q7001" s="16" t="n">
        <x:v>74</x:v>
      </x:c>
      <x:c r="R7001" s="17" t="n">
        <x:v>35.93</x:v>
      </x:c>
      <x:c r="S7001" s="18" t="n">
        <x:v>0</x:v>
      </x:c>
      <x:c r="T7001" s="17" t="n">
        <x:v>2659.02</x:v>
      </x:c>
      <x:c r="U7001" s="17" t="n">
        <x:v>2659.02</x:v>
      </x:c>
      <x:c r="V7001" s="17" t="n">
        <x:v>1197.79</x:v>
      </x:c>
      <x:c r="W7001" s="17" t="n">
        <x:v>1461.23</x:v>
      </x:c>
      <x:c r="X7001" s="18" t="n">
        <x:v>0.5495</x:v>
      </x:c>
      <x:c r="Y7001" s="17" t="n">
        <x:v>2496.21</x:v>
      </x:c>
      <x:c r="Z7001" s="18" t="n">
        <x:v>1.0652</x:v>
      </x:c>
      <x:c r="AA7001" s="18" t="n">
        <x:v>-0.0198</x:v>
      </x:c>
      <x:c r="AB7001" t="str">
        <x:v>No</x:v>
      </x:c>
      <x:c r="AC7001" t="str">
        <x:v>Premium Core</x:v>
      </x:c>
      <x:c r="AD7001" s="18" t="n">
        <x:v>0.5495370474836594</x:v>
      </x:c>
      <x:c r="AE7001" s="18" t="n">
        <x:v>1.0652228778828705</x:v>
      </x:c>
      <x:c r="AF7001" s="17" t="n">
        <x:v>162.80999999999995</x:v>
      </x:c>
      <x:c r="AG7001" s="18" t="n">
        <x:v>0.06522287788287041</x:v>
      </x:c>
      <x:c r="AH7001" t="str">
        <x:v>Above Target</x:v>
      </x:c>
    </x:row>
    <x:row r="7002">
      <x:c r="A7002" t="str">
        <x:v>TXN-006999</x:v>
      </x:c>
      <x:c r="B7002" s="14" t="d">
        <x:v>2025-12-13T00:00:00.000Z</x:v>
      </x:c>
      <x:c r="C7002" t="n">
        <x:v>2025</x:v>
      </x:c>
      <x:c r="D7002" t="str">
        <x:v>Q4</x:v>
      </x:c>
      <x:c r="E7002" t="n">
        <x:v>12</x:v>
      </x:c>
      <x:c r="F7002" t="str">
        <x:v>December</x:v>
      </x:c>
      <x:c r="G7002" s="15" t="d">
        <x:v>2025-12-01T00:00:00.000Z</x:v>
      </x:c>
      <x:c r="H7002" t="str">
        <x:v>2025-12</x:v>
      </x:c>
      <x:c r="I7002" t="str">
        <x:v>United States</x:v>
      </x:c>
      <x:c r="J7002" t="str">
        <x:v>North America</x:v>
      </x:c>
      <x:c r="K7002" t="str">
        <x:v>USD</x:v>
      </x:c>
      <x:c r="L7002" t="str">
        <x:v>Captain Morgan</x:v>
      </x:c>
      <x:c r="M7002" t="str">
        <x:v>Rum</x:v>
      </x:c>
      <x:c r="N7002" t="str">
        <x:v>Duty Free / Travel Retail</x:v>
      </x:c>
      <x:c r="O7002" t="str">
        <x:v>Hospitality Group</x:v>
      </x:c>
      <x:c r="P7002" t="str">
        <x:v>SR-001</x:v>
      </x:c>
      <x:c r="Q7002" s="16" t="n">
        <x:v>85</x:v>
      </x:c>
      <x:c r="R7002" s="17" t="n">
        <x:v>21.64</x:v>
      </x:c>
      <x:c r="S7002" s="18" t="n">
        <x:v>0</x:v>
      </x:c>
      <x:c r="T7002" s="17" t="n">
        <x:v>1839.64</x:v>
      </x:c>
      <x:c r="U7002" s="17" t="n">
        <x:v>1839.64</x:v>
      </x:c>
      <x:c r="V7002" s="17" t="n">
        <x:v>858.15</x:v>
      </x:c>
      <x:c r="W7002" s="17" t="n">
        <x:v>981.49</x:v>
      </x:c>
      <x:c r="X7002" s="18" t="n">
        <x:v>0.5335</x:v>
      </x:c>
      <x:c r="Y7002" s="17" t="n">
        <x:v>2076.4</x:v>
      </x:c>
      <x:c r="Z7002" s="18" t="n">
        <x:v>0.886</x:v>
      </x:c>
      <x:c r="AA7002" s="18" t="n">
        <x:v>-0.0227</x:v>
      </x:c>
      <x:c r="AB7002" t="str">
        <x:v>No</x:v>
      </x:c>
      <x:c r="AC7002" t="str">
        <x:v>Core</x:v>
      </x:c>
      <x:c r="AD7002" s="18" t="n">
        <x:v>0.5335228631688809</x:v>
      </x:c>
      <x:c r="AE7002" s="18" t="n">
        <x:v>0.8859757272201888</x:v>
      </x:c>
      <x:c r="AF7002" s="17" t="n">
        <x:v>-236.76</x:v>
      </x:c>
      <x:c r="AG7002" s="18" t="n">
        <x:v>-0.1140242727798112</x:v>
      </x:c>
      <x:c r="AH7002" t="str">
        <x:v>Below Target</x:v>
      </x:c>
    </x:row>
    <x:row r="7003">
      <x:c r="A7003" t="str">
        <x:v>TXN-007000</x:v>
      </x:c>
      <x:c r="B7003" s="14" t="d">
        <x:v>2024-04-20T00:00:00.000Z</x:v>
      </x:c>
      <x:c r="C7003" t="n">
        <x:v>2024</x:v>
      </x:c>
      <x:c r="D7003" t="str">
        <x:v>Q2</x:v>
      </x:c>
      <x:c r="E7003" t="n">
        <x:v>4</x:v>
      </x:c>
      <x:c r="F7003" t="str">
        <x:v>April</x:v>
      </x:c>
      <x:c r="G7003" s="15" t="d">
        <x:v>2024-04-01T00:00:00.000Z</x:v>
      </x:c>
      <x:c r="H7003" t="str">
        <x:v>2024-04</x:v>
      </x:c>
      <x:c r="I7003" t="str">
        <x:v>Spain</x:v>
      </x:c>
      <x:c r="J7003" t="str">
        <x:v>Europe</x:v>
      </x:c>
      <x:c r="K7003" t="str">
        <x:v>EUR</x:v>
      </x:c>
      <x:c r="L7003" t="str">
        <x:v>Tanqueray</x:v>
      </x:c>
      <x:c r="M7003" t="str">
        <x:v>Gin</x:v>
      </x:c>
      <x:c r="N7003" t="str">
        <x:v>E-commerce</x:v>
      </x:c>
      <x:c r="O7003" t="str">
        <x:v>Independent Retailer</x:v>
      </x:c>
      <x:c r="P7003" t="str">
        <x:v>SR-021</x:v>
      </x:c>
      <x:c r="Q7003" s="16" t="n">
        <x:v>30</x:v>
      </x:c>
      <x:c r="R7003" s="17" t="n">
        <x:v>29.49</x:v>
      </x:c>
      <x:c r="S7003" s="18" t="n">
        <x:v>0.08</x:v>
      </x:c>
      <x:c r="T7003" s="17" t="n">
        <x:v>884.61</x:v>
      </x:c>
      <x:c r="U7003" s="17" t="n">
        <x:v>813.84</x:v>
      </x:c>
      <x:c r="V7003" s="17" t="n">
        <x:v>393.03</x:v>
      </x:c>
      <x:c r="W7003" s="17" t="n">
        <x:v>420.8</x:v>
      </x:c>
      <x:c r="X7003" s="18" t="n">
        <x:v>0.5171</x:v>
      </x:c>
      <x:c r="Y7003" s="17" t="n">
        <x:v>807.91</x:v>
      </x:c>
      <x:c r="Z7003" s="18" t="n">
        <x:v>1.0073</x:v>
      </x:c>
      <x:c r="AA7003" s="18" t="n">
        <x:v>0.0447</x:v>
      </x:c>
      <x:c r="AB7003" t="str">
        <x:v>Yes</x:v>
      </x:c>
      <x:c r="AC7003" t="str">
        <x:v>Premium Core</x:v>
      </x:c>
      <x:c r="AD7003" s="18" t="n">
        <x:v>0.5170549493757987</x:v>
      </x:c>
      <x:c r="AE7003" s="18" t="n">
        <x:v>1.0073399264769591</x:v>
      </x:c>
      <x:c r="AF7003" s="17" t="n">
        <x:v>5.930000000000064</x:v>
      </x:c>
      <x:c r="AG7003" s="18" t="n">
        <x:v>0.007339926476959147</x:v>
      </x:c>
      <x:c r="AH7003" t="str">
        <x:v>Above Target</x:v>
      </x:c>
    </x:row>
    <x:row r="7004">
      <x:c r="A7004" t="str">
        <x:v>TXN-007001</x:v>
      </x:c>
      <x:c r="B7004" s="14" t="d">
        <x:v>2025-04-08T00:00:00.000Z</x:v>
      </x:c>
      <x:c r="C7004" t="n">
        <x:v>2025</x:v>
      </x:c>
      <x:c r="D7004" t="str">
        <x:v>Q2</x:v>
      </x:c>
      <x:c r="E7004" t="n">
        <x:v>4</x:v>
      </x:c>
      <x:c r="F7004" t="str">
        <x:v>April</x:v>
      </x:c>
      <x:c r="G7004" s="15" t="d">
        <x:v>2025-04-01T00:00:00.000Z</x:v>
      </x:c>
      <x:c r="H7004" t="str">
        <x:v>2025-04</x:v>
      </x:c>
      <x:c r="I7004" t="str">
        <x:v>Japan</x:v>
      </x:c>
      <x:c r="J7004" t="str">
        <x:v>Asia Pacific</x:v>
      </x:c>
      <x:c r="K7004" t="str">
        <x:v>JPY</x:v>
      </x:c>
      <x:c r="L7004" t="str">
        <x:v>Tanqueray</x:v>
      </x:c>
      <x:c r="M7004" t="str">
        <x:v>Gin</x:v>
      </x:c>
      <x:c r="N7004" t="str">
        <x:v>E-commerce</x:v>
      </x:c>
      <x:c r="O7004" t="str">
        <x:v>E-commerce Partner</x:v>
      </x:c>
      <x:c r="P7004" t="str">
        <x:v>SR-012</x:v>
      </x:c>
      <x:c r="Q7004" s="16" t="n">
        <x:v>85</x:v>
      </x:c>
      <x:c r="R7004" s="17" t="n">
        <x:v>29.72</x:v>
      </x:c>
      <x:c r="S7004" s="18" t="n">
        <x:v>0</x:v>
      </x:c>
      <x:c r="T7004" s="17" t="n">
        <x:v>2526.41</x:v>
      </x:c>
      <x:c r="U7004" s="17" t="n">
        <x:v>2526.41</x:v>
      </x:c>
      <x:c r="V7004" s="17" t="n">
        <x:v>1146.52</x:v>
      </x:c>
      <x:c r="W7004" s="17" t="n">
        <x:v>1379.9</x:v>
      </x:c>
      <x:c r="X7004" s="18" t="n">
        <x:v>0.5462</x:v>
      </x:c>
      <x:c r="Y7004" s="17" t="n">
        <x:v>2888.56</x:v>
      </x:c>
      <x:c r="Z7004" s="18" t="n">
        <x:v>0.8746</x:v>
      </x:c>
      <x:c r="AA7004" s="18" t="n">
        <x:v>-0.029</x:v>
      </x:c>
      <x:c r="AB7004" t="str">
        <x:v>No</x:v>
      </x:c>
      <x:c r="AC7004" t="str">
        <x:v>Premium Core</x:v>
      </x:c>
      <x:c r="AD7004" s="18" t="n">
        <x:v>0.5461900483294477</x:v>
      </x:c>
      <x:c r="AE7004" s="18" t="n">
        <x:v>0.8746261112803612</x:v>
      </x:c>
      <x:c r="AF7004" s="17" t="n">
        <x:v>-362.1500000000001</x:v>
      </x:c>
      <x:c r="AG7004" s="18" t="n">
        <x:v>-0.1253738887196389</x:v>
      </x:c>
      <x:c r="AH7004" t="str">
        <x:v>Below Target</x:v>
      </x:c>
    </x:row>
    <x:row r="7005">
      <x:c r="A7005" t="str">
        <x:v>TXN-007002</x:v>
      </x:c>
      <x:c r="B7005" s="14" t="d">
        <x:v>2024-10-21T00:00:00.000Z</x:v>
      </x:c>
      <x:c r="C7005" t="n">
        <x:v>2024</x:v>
      </x:c>
      <x:c r="D7005" t="str">
        <x:v>Q4</x:v>
      </x:c>
      <x:c r="E7005" t="n">
        <x:v>10</x:v>
      </x:c>
      <x:c r="F7005" t="str">
        <x:v>October</x:v>
      </x:c>
      <x:c r="G7005" s="15" t="d">
        <x:v>2024-10-01T00:00:00.000Z</x:v>
      </x:c>
      <x:c r="H7005" t="str">
        <x:v>2024-10</x:v>
      </x:c>
      <x:c r="I7005" t="str">
        <x:v>Japan</x:v>
      </x:c>
      <x:c r="J7005" t="str">
        <x:v>Asia Pacific</x:v>
      </x:c>
      <x:c r="K7005" t="str">
        <x:v>JPY</x:v>
      </x:c>
      <x:c r="L7005" t="str">
        <x:v>Guinness</x:v>
      </x:c>
      <x:c r="M7005" t="str">
        <x:v>Beer / Stout</x:v>
      </x:c>
      <x:c r="N7005" t="str">
        <x:v>On-Trade</x:v>
      </x:c>
      <x:c r="O7005" t="str">
        <x:v>E-commerce Partner</x:v>
      </x:c>
      <x:c r="P7005" t="str">
        <x:v>SR-011</x:v>
      </x:c>
      <x:c r="Q7005" s="16" t="n">
        <x:v>105</x:v>
      </x:c>
      <x:c r="R7005" s="17" t="n">
        <x:v>8.68</x:v>
      </x:c>
      <x:c r="S7005" s="18" t="n">
        <x:v>0.15</x:v>
      </x:c>
      <x:c r="T7005" s="17" t="n">
        <x:v>911.09</x:v>
      </x:c>
      <x:c r="U7005" s="17" t="n">
        <x:v>774.43</x:v>
      </x:c>
      <x:c r="V7005" s="17" t="n">
        <x:v>398.85</x:v>
      </x:c>
      <x:c r="W7005" s="17" t="n">
        <x:v>375.57</x:v>
      </x:c>
      <x:c r="X7005" s="18" t="n">
        <x:v>0.485</x:v>
      </x:c>
      <x:c r="Y7005" s="17" t="n">
        <x:v>768.73</x:v>
      </x:c>
      <x:c r="Z7005" s="18" t="n">
        <x:v>1.0074</x:v>
      </x:c>
      <x:c r="AA7005" s="18" t="n">
        <x:v>0.0409</x:v>
      </x:c>
      <x:c r="AB7005" t="str">
        <x:v>Yes</x:v>
      </x:c>
      <x:c r="AC7005" t="str">
        <x:v>Core</x:v>
      </x:c>
      <x:c r="AD7005" s="18" t="n">
        <x:v>0.48496313417610376</x:v>
      </x:c>
      <x:c r="AE7005" s="18" t="n">
        <x:v>1.007414827052411</x:v>
      </x:c>
      <x:c r="AF7005" s="17" t="n">
        <x:v>5.699999999999932</x:v>
      </x:c>
      <x:c r="AG7005" s="18" t="n">
        <x:v>0.007414827052411031</x:v>
      </x:c>
      <x:c r="AH7005" t="str">
        <x:v>Above Target</x:v>
      </x:c>
    </x:row>
    <x:row r="7006">
      <x:c r="A7006" t="str">
        <x:v>TXN-007003</x:v>
      </x:c>
      <x:c r="B7006" s="14" t="d">
        <x:v>2024-12-25T00:00:00.000Z</x:v>
      </x:c>
      <x:c r="C7006" t="n">
        <x:v>2024</x:v>
      </x:c>
      <x:c r="D7006" t="str">
        <x:v>Q4</x:v>
      </x:c>
      <x:c r="E7006" t="n">
        <x:v>12</x:v>
      </x:c>
      <x:c r="F7006" t="str">
        <x:v>December</x:v>
      </x:c>
      <x:c r="G7006" s="15" t="d">
        <x:v>2024-12-01T00:00:00.000Z</x:v>
      </x:c>
      <x:c r="H7006" t="str">
        <x:v>2024-12</x:v>
      </x:c>
      <x:c r="I7006" t="str">
        <x:v>United States</x:v>
      </x:c>
      <x:c r="J7006" t="str">
        <x:v>North America</x:v>
      </x:c>
      <x:c r="K7006" t="str">
        <x:v>USD</x:v>
      </x:c>
      <x:c r="L7006" t="str">
        <x:v>Guinness</x:v>
      </x:c>
      <x:c r="M7006" t="str">
        <x:v>Beer / Stout</x:v>
      </x:c>
      <x:c r="N7006" t="str">
        <x:v>Wholesale</x:v>
      </x:c>
      <x:c r="O7006" t="str">
        <x:v>Key Account</x:v>
      </x:c>
      <x:c r="P7006" t="str">
        <x:v>SR-012</x:v>
      </x:c>
      <x:c r="Q7006" s="16" t="n">
        <x:v>110</x:v>
      </x:c>
      <x:c r="R7006" s="17" t="n">
        <x:v>6.96</x:v>
      </x:c>
      <x:c r="S7006" s="18" t="n">
        <x:v>0</x:v>
      </x:c>
      <x:c r="T7006" s="17" t="n">
        <x:v>766.09</x:v>
      </x:c>
      <x:c r="U7006" s="17" t="n">
        <x:v>766.09</x:v>
      </x:c>
      <x:c r="V7006" s="17" t="n">
        <x:v>421.82</x:v>
      </x:c>
      <x:c r="W7006" s="17" t="n">
        <x:v>344.27</x:v>
      </x:c>
      <x:c r="X7006" s="18" t="n">
        <x:v>0.4494</x:v>
      </x:c>
      <x:c r="Y7006" s="17" t="n">
        <x:v>888.47</x:v>
      </x:c>
      <x:c r="Z7006" s="18" t="n">
        <x:v>0.8623</x:v>
      </x:c>
      <x:c r="AA7006" s="18" t="n">
        <x:v>0.0277</x:v>
      </x:c>
      <x:c r="AB7006" t="str">
        <x:v>No</x:v>
      </x:c>
      <x:c r="AC7006" t="str">
        <x:v>Core</x:v>
      </x:c>
      <x:c r="AD7006" s="18" t="n">
        <x:v>0.4493858423944967</x:v>
      </x:c>
      <x:c r="AE7006" s="18" t="n">
        <x:v>0.8622575888887638</x:v>
      </x:c>
      <x:c r="AF7006" s="17" t="n">
        <x:v>-122.38</x:v>
      </x:c>
      <x:c r="AG7006" s="18" t="n">
        <x:v>-0.13774241111123617</x:v>
      </x:c>
      <x:c r="AH7006" t="str">
        <x:v>Below Target</x:v>
      </x:c>
    </x:row>
    <x:row r="7007">
      <x:c r="A7007" t="str">
        <x:v>TXN-007004</x:v>
      </x:c>
      <x:c r="B7007" s="14" t="d">
        <x:v>2025-05-21T00:00:00.000Z</x:v>
      </x:c>
      <x:c r="C7007" t="n">
        <x:v>2025</x:v>
      </x:c>
      <x:c r="D7007" t="str">
        <x:v>Q2</x:v>
      </x:c>
      <x:c r="E7007" t="n">
        <x:v>5</x:v>
      </x:c>
      <x:c r="F7007" t="str">
        <x:v>May</x:v>
      </x:c>
      <x:c r="G7007" s="15" t="d">
        <x:v>2025-05-01T00:00:00.000Z</x:v>
      </x:c>
      <x:c r="H7007" t="str">
        <x:v>2025-05</x:v>
      </x:c>
      <x:c r="I7007" t="str">
        <x:v>Nigeria</x:v>
      </x:c>
      <x:c r="J7007" t="str">
        <x:v>Africa</x:v>
      </x:c>
      <x:c r="K7007" t="str">
        <x:v>NGN</x:v>
      </x:c>
      <x:c r="L7007" t="str">
        <x:v>Captain Morgan</x:v>
      </x:c>
      <x:c r="M7007" t="str">
        <x:v>Rum</x:v>
      </x:c>
      <x:c r="N7007" t="str">
        <x:v>Off-Trade</x:v>
      </x:c>
      <x:c r="O7007" t="str">
        <x:v>Independent Retailer</x:v>
      </x:c>
      <x:c r="P7007" t="str">
        <x:v>SR-012</x:v>
      </x:c>
      <x:c r="Q7007" s="16" t="n">
        <x:v>79</x:v>
      </x:c>
      <x:c r="R7007" s="17" t="n">
        <x:v>18.53</x:v>
      </x:c>
      <x:c r="S7007" s="18" t="n">
        <x:v>0.02</x:v>
      </x:c>
      <x:c r="T7007" s="17" t="n">
        <x:v>1464.24</x:v>
      </x:c>
      <x:c r="U7007" s="17" t="n">
        <x:v>1434.95</x:v>
      </x:c>
      <x:c r="V7007" s="17" t="n">
        <x:v>692.72</x:v>
      </x:c>
      <x:c r="W7007" s="17" t="n">
        <x:v>742.24</x:v>
      </x:c>
      <x:c r="X7007" s="18" t="n">
        <x:v>0.5173</x:v>
      </x:c>
      <x:c r="Y7007" s="17" t="n">
        <x:v>1351.9</x:v>
      </x:c>
      <x:c r="Z7007" s="18" t="n">
        <x:v>1.0614</x:v>
      </x:c>
      <x:c r="AA7007" s="18" t="n">
        <x:v>-0.0085</x:v>
      </x:c>
      <x:c r="AB7007" t="str">
        <x:v>No</x:v>
      </x:c>
      <x:c r="AC7007" t="str">
        <x:v>Core</x:v>
      </x:c>
      <x:c r="AD7007" s="18" t="n">
        <x:v>0.5172584410606641</x:v>
      </x:c>
      <x:c r="AE7007" s="18" t="n">
        <x:v>1.0614320585842147</x:v>
      </x:c>
      <x:c r="AF7007" s="17" t="n">
        <x:v>83.04999999999995</x:v>
      </x:c>
      <x:c r="AG7007" s="18" t="n">
        <x:v>0.06143205858421477</x:v>
      </x:c>
      <x:c r="AH7007" t="str">
        <x:v>Above Target</x:v>
      </x:c>
    </x:row>
    <x:row r="7008">
      <x:c r="A7008" t="str">
        <x:v>TXN-007005</x:v>
      </x:c>
      <x:c r="B7008" s="14" t="d">
        <x:v>2026-07-05T00:00:00.000Z</x:v>
      </x:c>
      <x:c r="C7008" t="n">
        <x:v>2026</x:v>
      </x:c>
      <x:c r="D7008" t="str">
        <x:v>Q3</x:v>
      </x:c>
      <x:c r="E7008" t="n">
        <x:v>7</x:v>
      </x:c>
      <x:c r="F7008" t="str">
        <x:v>July</x:v>
      </x:c>
      <x:c r="G7008" s="15" t="d">
        <x:v>2026-07-01T00:00:00.000Z</x:v>
      </x:c>
      <x:c r="H7008" t="str">
        <x:v>2026-07</x:v>
      </x:c>
      <x:c r="I7008" t="str">
        <x:v>United States</x:v>
      </x:c>
      <x:c r="J7008" t="str">
        <x:v>North America</x:v>
      </x:c>
      <x:c r="K7008" t="str">
        <x:v>USD</x:v>
      </x:c>
      <x:c r="L7008" t="str">
        <x:v>Captain Morgan</x:v>
      </x:c>
      <x:c r="M7008" t="str">
        <x:v>Rum</x:v>
      </x:c>
      <x:c r="N7008" t="str">
        <x:v>On-Trade</x:v>
      </x:c>
      <x:c r="O7008" t="str">
        <x:v>E-commerce Partner</x:v>
      </x:c>
      <x:c r="P7008" t="str">
        <x:v>SR-054</x:v>
      </x:c>
      <x:c r="Q7008" s="16" t="n">
        <x:v>70</x:v>
      </x:c>
      <x:c r="R7008" s="17" t="n">
        <x:v>23.02</x:v>
      </x:c>
      <x:c r="S7008" s="18" t="n">
        <x:v>0.02</x:v>
      </x:c>
      <x:c r="T7008" s="17" t="n">
        <x:v>1611.59</x:v>
      </x:c>
      <x:c r="U7008" s="17" t="n">
        <x:v>1579.36</x:v>
      </x:c>
      <x:c r="V7008" s="17" t="n">
        <x:v>732.4</x:v>
      </x:c>
      <x:c r="W7008" s="17" t="n">
        <x:v>846.96</x:v>
      </x:c>
      <x:c r="X7008" s="18" t="n">
        <x:v>0.5363</x:v>
      </x:c>
      <x:c r="Y7008" s="17" t="n">
        <x:v>1485.32</x:v>
      </x:c>
      <x:c r="Z7008" s="18" t="n">
        <x:v>1.0633</x:v>
      </x:c>
      <x:c r="AA7008" s="18" t="n">
        <x:v>0.0613</x:v>
      </x:c>
      <x:c r="AB7008" t="str">
        <x:v>No</x:v>
      </x:c>
      <x:c r="AC7008" t="str">
        <x:v>Core</x:v>
      </x:c>
      <x:c r="AD7008" s="18" t="n">
        <x:v>0.5362678553338062</x:v>
      </x:c>
      <x:c r="AE7008" s="18" t="n">
        <x:v>1.0633129561306653</x:v>
      </x:c>
      <x:c r="AF7008" s="17" t="n">
        <x:v>94.03999999999996</x:v>
      </x:c>
      <x:c r="AG7008" s="18" t="n">
        <x:v>0.06331295613066543</x:v>
      </x:c>
      <x:c r="AH7008" t="str">
        <x:v>Above Target</x:v>
      </x:c>
    </x:row>
    <x:row r="7009">
      <x:c r="A7009" t="str">
        <x:v>TXN-007006</x:v>
      </x:c>
      <x:c r="B7009" s="14" t="d">
        <x:v>2025-08-01T00:00:00.000Z</x:v>
      </x:c>
      <x:c r="C7009" t="n">
        <x:v>2025</x:v>
      </x:c>
      <x:c r="D7009" t="str">
        <x:v>Q3</x:v>
      </x:c>
      <x:c r="E7009" t="n">
        <x:v>8</x:v>
      </x:c>
      <x:c r="F7009" t="str">
        <x:v>August</x:v>
      </x:c>
      <x:c r="G7009" s="15" t="d">
        <x:v>2025-08-01T00:00:00.000Z</x:v>
      </x:c>
      <x:c r="H7009" t="str">
        <x:v>2025-08</x:v>
      </x:c>
      <x:c r="I7009" t="str">
        <x:v>Germany</x:v>
      </x:c>
      <x:c r="J7009" t="str">
        <x:v>Europe</x:v>
      </x:c>
      <x:c r="K7009" t="str">
        <x:v>EUR</x:v>
      </x:c>
      <x:c r="L7009" t="str">
        <x:v>Johnnie Walker</x:v>
      </x:c>
      <x:c r="M7009" t="str">
        <x:v>Scotch Whisky</x:v>
      </x:c>
      <x:c r="N7009" t="str">
        <x:v>On-Trade</x:v>
      </x:c>
      <x:c r="O7009" t="str">
        <x:v>Hospitality Group</x:v>
      </x:c>
      <x:c r="P7009" t="str">
        <x:v>SR-039</x:v>
      </x:c>
      <x:c r="Q7009" s="16" t="n">
        <x:v>71</x:v>
      </x:c>
      <x:c r="R7009" s="17" t="n">
        <x:v>36.62</x:v>
      </x:c>
      <x:c r="S7009" s="18" t="n">
        <x:v>0</x:v>
      </x:c>
      <x:c r="T7009" s="17" t="n">
        <x:v>2600.01</x:v>
      </x:c>
      <x:c r="U7009" s="17" t="n">
        <x:v>2600.01</x:v>
      </x:c>
      <x:c r="V7009" s="17" t="n">
        <x:v>1081.1</x:v>
      </x:c>
      <x:c r="W7009" s="17" t="n">
        <x:v>1518.92</x:v>
      </x:c>
      <x:c r="X7009" s="18" t="n">
        <x:v>0.5842</x:v>
      </x:c>
      <x:c r="Y7009" s="17" t="n">
        <x:v>2956.17</x:v>
      </x:c>
      <x:c r="Z7009" s="18" t="n">
        <x:v>0.8795</x:v>
      </x:c>
      <x:c r="AA7009" s="18" t="n">
        <x:v>0.0945</x:v>
      </x:c>
      <x:c r="AB7009" t="str">
        <x:v>No</x:v>
      </x:c>
      <x:c r="AC7009" t="str">
        <x:v>Luxury / Reserve</x:v>
      </x:c>
      <x:c r="AD7009" s="18" t="n">
        <x:v>0.584197753085565</x:v>
      </x:c>
      <x:c r="AE7009" s="18" t="n">
        <x:v>0.879519784044896</x:v>
      </x:c>
      <x:c r="AF7009" s="17" t="n">
        <x:v>-356.15999999999985</x:v>
      </x:c>
      <x:c r="AG7009" s="18" t="n">
        <x:v>-0.12048021595510401</x:v>
      </x:c>
      <x:c r="AH7009" t="str">
        <x:v>Below Target</x:v>
      </x:c>
    </x:row>
    <x:row r="7010">
      <x:c r="A7010" t="str">
        <x:v>TXN-007007</x:v>
      </x:c>
      <x:c r="B7010" s="14" t="d">
        <x:v>2026-04-01T00:00:00.000Z</x:v>
      </x:c>
      <x:c r="C7010" t="n">
        <x:v>2026</x:v>
      </x:c>
      <x:c r="D7010" t="str">
        <x:v>Q2</x:v>
      </x:c>
      <x:c r="E7010" t="n">
        <x:v>4</x:v>
      </x:c>
      <x:c r="F7010" t="str">
        <x:v>April</x:v>
      </x:c>
      <x:c r="G7010" s="15" t="d">
        <x:v>2026-04-01T00:00:00.000Z</x:v>
      </x:c>
      <x:c r="H7010" t="str">
        <x:v>2026-04</x:v>
      </x:c>
      <x:c r="I7010" t="str">
        <x:v>United States</x:v>
      </x:c>
      <x:c r="J7010" t="str">
        <x:v>North America</x:v>
      </x:c>
      <x:c r="K7010" t="str">
        <x:v>USD</x:v>
      </x:c>
      <x:c r="L7010" t="str">
        <x:v>Baileys</x:v>
      </x:c>
      <x:c r="M7010" t="str">
        <x:v>Liqueur</x:v>
      </x:c>
      <x:c r="N7010" t="str">
        <x:v>E-commerce</x:v>
      </x:c>
      <x:c r="O7010" t="str">
        <x:v>Distributor</x:v>
      </x:c>
      <x:c r="P7010" t="str">
        <x:v>SR-042</x:v>
      </x:c>
      <x:c r="Q7010" s="16" t="n">
        <x:v>46</x:v>
      </x:c>
      <x:c r="R7010" s="17" t="n">
        <x:v>18.67</x:v>
      </x:c>
      <x:c r="S7010" s="18" t="n">
        <x:v>0</x:v>
      </x:c>
      <x:c r="T7010" s="17" t="n">
        <x:v>858.79</x:v>
      </x:c>
      <x:c r="U7010" s="17" t="n">
        <x:v>858.79</x:v>
      </x:c>
      <x:c r="V7010" s="17" t="n">
        <x:v>369.72</x:v>
      </x:c>
      <x:c r="W7010" s="17" t="n">
        <x:v>489.06</x:v>
      </x:c>
      <x:c r="X7010" s="18" t="n">
        <x:v>0.5695</x:v>
      </x:c>
      <x:c r="Y7010" s="17" t="n">
        <x:v>827.98</x:v>
      </x:c>
      <x:c r="Z7010" s="18" t="n">
        <x:v>1.0372</x:v>
      </x:c>
      <x:c r="AA7010" s="18" t="n">
        <x:v>-0.0381</x:v>
      </x:c>
      <x:c r="AB7010" t="str">
        <x:v>No</x:v>
      </x:c>
      <x:c r="AC7010" t="str">
        <x:v>Core</x:v>
      </x:c>
      <x:c r="AD7010" s="18" t="n">
        <x:v>0.5694756576112904</x:v>
      </x:c>
      <x:c r="AE7010" s="18" t="n">
        <x:v>1.037211043745018</x:v>
      </x:c>
      <x:c r="AF7010" s="17" t="n">
        <x:v>30.809999999999945</x:v>
      </x:c>
      <x:c r="AG7010" s="18" t="n">
        <x:v>0.03721104374501793</x:v>
      </x:c>
      <x:c r="AH7010" t="str">
        <x:v>Above Target</x:v>
      </x:c>
    </x:row>
    <x:row r="7011">
      <x:c r="A7011" t="str">
        <x:v>TXN-007008</x:v>
      </x:c>
      <x:c r="B7011" s="14" t="d">
        <x:v>2025-07-22T00:00:00.000Z</x:v>
      </x:c>
      <x:c r="C7011" t="n">
        <x:v>2025</x:v>
      </x:c>
      <x:c r="D7011" t="str">
        <x:v>Q3</x:v>
      </x:c>
      <x:c r="E7011" t="n">
        <x:v>7</x:v>
      </x:c>
      <x:c r="F7011" t="str">
        <x:v>July</x:v>
      </x:c>
      <x:c r="G7011" s="15" t="d">
        <x:v>2025-07-01T00:00:00.000Z</x:v>
      </x:c>
      <x:c r="H7011" t="str">
        <x:v>2025-07</x:v>
      </x:c>
      <x:c r="I7011" t="str">
        <x:v>Brazil</x:v>
      </x:c>
      <x:c r="J7011" t="str">
        <x:v>Latin America &amp; Caribbean</x:v>
      </x:c>
      <x:c r="K7011" t="str">
        <x:v>BRL</x:v>
      </x:c>
      <x:c r="L7011" t="str">
        <x:v>Johnnie Walker</x:v>
      </x:c>
      <x:c r="M7011" t="str">
        <x:v>Scotch Whisky</x:v>
      </x:c>
      <x:c r="N7011" t="str">
        <x:v>On-Trade</x:v>
      </x:c>
      <x:c r="O7011" t="str">
        <x:v>E-commerce Partner</x:v>
      </x:c>
      <x:c r="P7011" t="str">
        <x:v>SR-010</x:v>
      </x:c>
      <x:c r="Q7011" s="16" t="n">
        <x:v>86</x:v>
      </x:c>
      <x:c r="R7011" s="17" t="n">
        <x:v>40.07</x:v>
      </x:c>
      <x:c r="S7011" s="18" t="n">
        <x:v>0</x:v>
      </x:c>
      <x:c r="T7011" s="17" t="n">
        <x:v>3445.61</x:v>
      </x:c>
      <x:c r="U7011" s="17" t="n">
        <x:v>3445.61</x:v>
      </x:c>
      <x:c r="V7011" s="17" t="n">
        <x:v>1600.58</x:v>
      </x:c>
      <x:c r="W7011" s="17" t="n">
        <x:v>1845.03</x:v>
      </x:c>
      <x:c r="X7011" s="18" t="n">
        <x:v>0.5355</x:v>
      </x:c>
      <x:c r="Y7011" s="17" t="n">
        <x:v>3208.39</x:v>
      </x:c>
      <x:c r="Z7011" s="18" t="n">
        <x:v>1.0739</x:v>
      </x:c>
      <x:c r="AA7011" s="18" t="n">
        <x:v>0.0934</x:v>
      </x:c>
      <x:c r="AB7011" t="str">
        <x:v>No</x:v>
      </x:c>
      <x:c r="AC7011" t="str">
        <x:v>Luxury / Reserve</x:v>
      </x:c>
      <x:c r="AD7011" s="18" t="n">
        <x:v>0.5354726739242108</x:v>
      </x:c>
      <x:c r="AE7011" s="18" t="n">
        <x:v>1.0739373953914582</x:v>
      </x:c>
      <x:c r="AF7011" s="17" t="n">
        <x:v>237.22000000000025</x:v>
      </x:c>
      <x:c r="AG7011" s="18" t="n">
        <x:v>0.0739373953914581</x:v>
      </x:c>
      <x:c r="AH7011" t="str">
        <x:v>Above Target</x:v>
      </x:c>
    </x:row>
    <x:row r="7012">
      <x:c r="A7012" t="str">
        <x:v>TXN-007009</x:v>
      </x:c>
      <x:c r="B7012" s="14" t="d">
        <x:v>2026-02-25T00:00:00.000Z</x:v>
      </x:c>
      <x:c r="C7012" t="n">
        <x:v>2026</x:v>
      </x:c>
      <x:c r="D7012" t="str">
        <x:v>Q1</x:v>
      </x:c>
      <x:c r="E7012" t="n">
        <x:v>2</x:v>
      </x:c>
      <x:c r="F7012" t="str">
        <x:v>February</x:v>
      </x:c>
      <x:c r="G7012" s="15" t="d">
        <x:v>2026-02-01T00:00:00.000Z</x:v>
      </x:c>
      <x:c r="H7012" t="str">
        <x:v>2026-02</x:v>
      </x:c>
      <x:c r="I7012" t="str">
        <x:v>Ireland</x:v>
      </x:c>
      <x:c r="J7012" t="str">
        <x:v>Europe</x:v>
      </x:c>
      <x:c r="K7012" t="str">
        <x:v>EUR</x:v>
      </x:c>
      <x:c r="L7012" t="str">
        <x:v>Johnnie Walker</x:v>
      </x:c>
      <x:c r="M7012" t="str">
        <x:v>Scotch Whisky</x:v>
      </x:c>
      <x:c r="N7012" t="str">
        <x:v>Off-Trade</x:v>
      </x:c>
      <x:c r="O7012" t="str">
        <x:v>Key Account</x:v>
      </x:c>
      <x:c r="P7012" t="str">
        <x:v>SR-047</x:v>
      </x:c>
      <x:c r="Q7012" s="16" t="n">
        <x:v>35</x:v>
      </x:c>
      <x:c r="R7012" s="17" t="n">
        <x:v>32.48</x:v>
      </x:c>
      <x:c r="S7012" s="18" t="n">
        <x:v>0</x:v>
      </x:c>
      <x:c r="T7012" s="17" t="n">
        <x:v>1136.88</x:v>
      </x:c>
      <x:c r="U7012" s="17" t="n">
        <x:v>1136.88</x:v>
      </x:c>
      <x:c r="V7012" s="17" t="n">
        <x:v>471.37</x:v>
      </x:c>
      <x:c r="W7012" s="17" t="n">
        <x:v>665.5</x:v>
      </x:c>
      <x:c r="X7012" s="18" t="n">
        <x:v>0.5854</x:v>
      </x:c>
      <x:c r="Y7012" s="17" t="n">
        <x:v>1059.57</x:v>
      </x:c>
      <x:c r="Z7012" s="18" t="n">
        <x:v>1.073</x:v>
      </x:c>
      <x:c r="AA7012" s="18" t="n">
        <x:v>-0.0209</x:v>
      </x:c>
      <x:c r="AB7012" t="str">
        <x:v>No</x:v>
      </x:c>
      <x:c r="AC7012" t="str">
        <x:v>Luxury / Reserve</x:v>
      </x:c>
      <x:c r="AD7012" s="18" t="n">
        <x:v>0.58537400605165</x:v>
      </x:c>
      <x:c r="AE7012" s="18" t="n">
        <x:v>1.0729635606897139</x:v>
      </x:c>
      <x:c r="AF7012" s="17" t="n">
        <x:v>77.31000000000017</x:v>
      </x:c>
      <x:c r="AG7012" s="18" t="n">
        <x:v>0.07296356068971392</x:v>
      </x:c>
      <x:c r="AH7012" t="str">
        <x:v>Above Target</x:v>
      </x:c>
    </x:row>
    <x:row r="7013">
      <x:c r="A7013" t="str">
        <x:v>TXN-007010</x:v>
      </x:c>
      <x:c r="B7013" s="14" t="d">
        <x:v>2025-05-22T00:00:00.000Z</x:v>
      </x:c>
      <x:c r="C7013" t="n">
        <x:v>2025</x:v>
      </x:c>
      <x:c r="D7013" t="str">
        <x:v>Q2</x:v>
      </x:c>
      <x:c r="E7013" t="n">
        <x:v>5</x:v>
      </x:c>
      <x:c r="F7013" t="str">
        <x:v>May</x:v>
      </x:c>
      <x:c r="G7013" s="15" t="d">
        <x:v>2025-05-01T00:00:00.000Z</x:v>
      </x:c>
      <x:c r="H7013" t="str">
        <x:v>2025-05</x:v>
      </x:c>
      <x:c r="I7013" t="str">
        <x:v>France</x:v>
      </x:c>
      <x:c r="J7013" t="str">
        <x:v>Europe</x:v>
      </x:c>
      <x:c r="K7013" t="str">
        <x:v>EUR</x:v>
      </x:c>
      <x:c r="L7013" t="str">
        <x:v>Smirnoff</x:v>
      </x:c>
      <x:c r="M7013" t="str">
        <x:v>Vodka</x:v>
      </x:c>
      <x:c r="N7013" t="str">
        <x:v>On-Trade</x:v>
      </x:c>
      <x:c r="O7013" t="str">
        <x:v>Distributor</x:v>
      </x:c>
      <x:c r="P7013" t="str">
        <x:v>SR-024</x:v>
      </x:c>
      <x:c r="Q7013" s="16" t="n">
        <x:v>60</x:v>
      </x:c>
      <x:c r="R7013" s="17" t="n">
        <x:v>22.91</x:v>
      </x:c>
      <x:c r="S7013" s="18" t="n">
        <x:v>0</x:v>
      </x:c>
      <x:c r="T7013" s="17" t="n">
        <x:v>1374.54</x:v>
      </x:c>
      <x:c r="U7013" s="17" t="n">
        <x:v>1374.54</x:v>
      </x:c>
      <x:c r="V7013" s="17" t="n">
        <x:v>638.42</x:v>
      </x:c>
      <x:c r="W7013" s="17" t="n">
        <x:v>736.11</x:v>
      </x:c>
      <x:c r="X7013" s="18" t="n">
        <x:v>0.5355</x:v>
      </x:c>
      <x:c r="Y7013" s="17" t="n">
        <x:v>1496.89</x:v>
      </x:c>
      <x:c r="Z7013" s="18" t="n">
        <x:v>0.9183</x:v>
      </x:c>
      <x:c r="AA7013" s="18" t="n">
        <x:v>0.1059</x:v>
      </x:c>
      <x:c r="AB7013" t="str">
        <x:v>No</x:v>
      </x:c>
      <x:c r="AC7013" t="str">
        <x:v>Core</x:v>
      </x:c>
      <x:c r="AD7013" s="18" t="n">
        <x:v>0.5355318870312977</x:v>
      </x:c>
      <x:c r="AE7013" s="18" t="n">
        <x:v>0.9182638670844216</x:v>
      </x:c>
      <x:c r="AF7013" s="17" t="n">
        <x:v>-122.35000000000014</x:v>
      </x:c>
      <x:c r="AG7013" s="18" t="n">
        <x:v>-0.08173613291557838</x:v>
      </x:c>
      <x:c r="AH7013" t="str">
        <x:v>Below Target</x:v>
      </x:c>
    </x:row>
    <x:row r="7014">
      <x:c r="A7014" t="str">
        <x:v>TXN-007011</x:v>
      </x:c>
      <x:c r="B7014" s="14" t="d">
        <x:v>2025-07-04T00:00:00.000Z</x:v>
      </x:c>
      <x:c r="C7014" t="n">
        <x:v>2025</x:v>
      </x:c>
      <x:c r="D7014" t="str">
        <x:v>Q3</x:v>
      </x:c>
      <x:c r="E7014" t="n">
        <x:v>7</x:v>
      </x:c>
      <x:c r="F7014" t="str">
        <x:v>July</x:v>
      </x:c>
      <x:c r="G7014" s="15" t="d">
        <x:v>2025-07-01T00:00:00.000Z</x:v>
      </x:c>
      <x:c r="H7014" t="str">
        <x:v>2025-07</x:v>
      </x:c>
      <x:c r="I7014" t="str">
        <x:v>India</x:v>
      </x:c>
      <x:c r="J7014" t="str">
        <x:v>Asia Pacific</x:v>
      </x:c>
      <x:c r="K7014" t="str">
        <x:v>INR</x:v>
      </x:c>
      <x:c r="L7014" t="str">
        <x:v>Baileys</x:v>
      </x:c>
      <x:c r="M7014" t="str">
        <x:v>Liqueur</x:v>
      </x:c>
      <x:c r="N7014" t="str">
        <x:v>Wholesale</x:v>
      </x:c>
      <x:c r="O7014" t="str">
        <x:v>E-commerce Partner</x:v>
      </x:c>
      <x:c r="P7014" t="str">
        <x:v>SR-056</x:v>
      </x:c>
      <x:c r="Q7014" s="16" t="n">
        <x:v>20</x:v>
      </x:c>
      <x:c r="R7014" s="17" t="n">
        <x:v>15.54</x:v>
      </x:c>
      <x:c r="S7014" s="18" t="n">
        <x:v>0.1</x:v>
      </x:c>
      <x:c r="T7014" s="17" t="n">
        <x:v>310.87</x:v>
      </x:c>
      <x:c r="U7014" s="17" t="n">
        <x:v>279.78</x:v>
      </x:c>
      <x:c r="V7014" s="17" t="n">
        <x:v>131.62</x:v>
      </x:c>
      <x:c r="W7014" s="17" t="n">
        <x:v>148.16</x:v>
      </x:c>
      <x:c r="X7014" s="18" t="n">
        <x:v>0.5295</x:v>
      </x:c>
      <x:c r="Y7014" s="17" t="n">
        <x:v>251.92</x:v>
      </x:c>
      <x:c r="Z7014" s="18" t="n">
        <x:v>1.1106</x:v>
      </x:c>
      <x:c r="AA7014" s="18" t="n">
        <x:v>0.0147</x:v>
      </x:c>
      <x:c r="AB7014" t="str">
        <x:v>Yes</x:v>
      </x:c>
      <x:c r="AC7014" t="str">
        <x:v>Core</x:v>
      </x:c>
      <x:c r="AD7014" s="18" t="n">
        <x:v>0.529558939166488</x:v>
      </x:c>
      <x:c r="AE7014" s="18" t="n">
        <x:v>1.1105906637027627</x:v>
      </x:c>
      <x:c r="AF7014" s="17" t="n">
        <x:v>27.859999999999985</x:v>
      </x:c>
      <x:c r="AG7014" s="18" t="n">
        <x:v>0.11059066370276273</x:v>
      </x:c>
      <x:c r="AH7014" t="str">
        <x:v>Above Target</x:v>
      </x:c>
    </x:row>
    <x:row r="7015">
      <x:c r="A7015" t="str">
        <x:v>TXN-007012</x:v>
      </x:c>
      <x:c r="B7015" s="14" t="d">
        <x:v>2024-06-07T00:00:00.000Z</x:v>
      </x:c>
      <x:c r="C7015" t="n">
        <x:v>2024</x:v>
      </x:c>
      <x:c r="D7015" t="str">
        <x:v>Q2</x:v>
      </x:c>
      <x:c r="E7015" t="n">
        <x:v>6</x:v>
      </x:c>
      <x:c r="F7015" t="str">
        <x:v>June</x:v>
      </x:c>
      <x:c r="G7015" s="15" t="d">
        <x:v>2024-06-01T00:00:00.000Z</x:v>
      </x:c>
      <x:c r="H7015" t="str">
        <x:v>2024-06</x:v>
      </x:c>
      <x:c r="I7015" t="str">
        <x:v>Kenya</x:v>
      </x:c>
      <x:c r="J7015" t="str">
        <x:v>Africa</x:v>
      </x:c>
      <x:c r="K7015" t="str">
        <x:v>KES</x:v>
      </x:c>
      <x:c r="L7015" t="str">
        <x:v>Ketel One</x:v>
      </x:c>
      <x:c r="M7015" t="str">
        <x:v>Vodka</x:v>
      </x:c>
      <x:c r="N7015" t="str">
        <x:v>Off-Trade</x:v>
      </x:c>
      <x:c r="O7015" t="str">
        <x:v>Independent Retailer</x:v>
      </x:c>
      <x:c r="P7015" t="str">
        <x:v>SR-050</x:v>
      </x:c>
      <x:c r="Q7015" s="16" t="n">
        <x:v>37</x:v>
      </x:c>
      <x:c r="R7015" s="17" t="n">
        <x:v>31.19</x:v>
      </x:c>
      <x:c r="S7015" s="18" t="n">
        <x:v>0</x:v>
      </x:c>
      <x:c r="T7015" s="17" t="n">
        <x:v>1154.05</x:v>
      </x:c>
      <x:c r="U7015" s="17" t="n">
        <x:v>1154.05</x:v>
      </x:c>
      <x:c r="V7015" s="17" t="n">
        <x:v>512.95</x:v>
      </x:c>
      <x:c r="W7015" s="17" t="n">
        <x:v>641.1</x:v>
      </x:c>
      <x:c r="X7015" s="18" t="n">
        <x:v>0.5555</x:v>
      </x:c>
      <x:c r="Y7015" s="17" t="n">
        <x:v>1250.79</x:v>
      </x:c>
      <x:c r="Z7015" s="18" t="n">
        <x:v>0.9227</x:v>
      </x:c>
      <x:c r="AA7015" s="18" t="n">
        <x:v>0.0956</x:v>
      </x:c>
      <x:c r="AB7015" t="str">
        <x:v>No</x:v>
      </x:c>
      <x:c r="AC7015" t="str">
        <x:v>Premium Core</x:v>
      </x:c>
      <x:c r="AD7015" s="18" t="n">
        <x:v>0.5555218578051211</x:v>
      </x:c>
      <x:c r="AE7015" s="18" t="n">
        <x:v>0.9226568808513019</x:v>
      </x:c>
      <x:c r="AF7015" s="17" t="n">
        <x:v>-96.74000000000001</x:v>
      </x:c>
      <x:c r="AG7015" s="18" t="n">
        <x:v>-0.07734311914869803</x:v>
      </x:c>
      <x:c r="AH7015" t="str">
        <x:v>Below Target</x:v>
      </x:c>
    </x:row>
    <x:row r="7016">
      <x:c r="A7016" t="str">
        <x:v>TXN-007013</x:v>
      </x:c>
      <x:c r="B7016" s="14" t="d">
        <x:v>2023-10-29T00:00:00.000Z</x:v>
      </x:c>
      <x:c r="C7016" t="n">
        <x:v>2023</x:v>
      </x:c>
      <x:c r="D7016" t="str">
        <x:v>Q4</x:v>
      </x:c>
      <x:c r="E7016" t="n">
        <x:v>10</x:v>
      </x:c>
      <x:c r="F7016" t="str">
        <x:v>October</x:v>
      </x:c>
      <x:c r="G7016" s="15" t="d">
        <x:v>2023-10-01T00:00:00.000Z</x:v>
      </x:c>
      <x:c r="H7016" t="str">
        <x:v>2023-10</x:v>
      </x:c>
      <x:c r="I7016" t="str">
        <x:v>United States</x:v>
      </x:c>
      <x:c r="J7016" t="str">
        <x:v>North America</x:v>
      </x:c>
      <x:c r="K7016" t="str">
        <x:v>USD</x:v>
      </x:c>
      <x:c r="L7016" t="str">
        <x:v>Don Julio</x:v>
      </x:c>
      <x:c r="M7016" t="str">
        <x:v>Tequila</x:v>
      </x:c>
      <x:c r="N7016" t="str">
        <x:v>Wholesale</x:v>
      </x:c>
      <x:c r="O7016" t="str">
        <x:v>Distributor</x:v>
      </x:c>
      <x:c r="P7016" t="str">
        <x:v>SR-022</x:v>
      </x:c>
      <x:c r="Q7016" s="16" t="n">
        <x:v>109</x:v>
      </x:c>
      <x:c r="R7016" s="17" t="n">
        <x:v>43.09</x:v>
      </x:c>
      <x:c r="S7016" s="18" t="n">
        <x:v>0.03</x:v>
      </x:c>
      <x:c r="T7016" s="17" t="n">
        <x:v>4697.1</x:v>
      </x:c>
      <x:c r="U7016" s="17" t="n">
        <x:v>4556.18</x:v>
      </x:c>
      <x:c r="V7016" s="17" t="n">
        <x:v>1735.11</x:v>
      </x:c>
      <x:c r="W7016" s="17" t="n">
        <x:v>2821.08</x:v>
      </x:c>
      <x:c r="X7016" s="18" t="n">
        <x:v>0.6192</x:v>
      </x:c>
      <x:c r="Y7016" s="17" t="n">
        <x:v>5058.28</x:v>
      </x:c>
      <x:c r="Z7016" s="18" t="n">
        <x:v>0.9007</x:v>
      </x:c>
      <x:c r="AA7016" s="18" t="n">
        <x:v>0.0619</x:v>
      </x:c>
      <x:c r="AB7016" t="str">
        <x:v>No</x:v>
      </x:c>
      <x:c r="AC7016" t="str">
        <x:v>Luxury / Reserve</x:v>
      </x:c>
      <x:c r="AD7016" s="18" t="n">
        <x:v>0.6191765909160744</x:v>
      </x:c>
      <x:c r="AE7016" s="18" t="n">
        <x:v>0.9007370094182213</x:v>
      </x:c>
      <x:c r="AF7016" s="17" t="n">
        <x:v>-502.09999999999945</x:v>
      </x:c>
      <x:c r="AG7016" s="18" t="n">
        <x:v>-0.09926299058177869</x:v>
      </x:c>
      <x:c r="AH7016" t="str">
        <x:v>Below Target</x:v>
      </x:c>
    </x:row>
    <x:row r="7017">
      <x:c r="A7017" t="str">
        <x:v>TXN-007014</x:v>
      </x:c>
      <x:c r="B7017" s="14" t="d">
        <x:v>2025-03-15T00:00:00.000Z</x:v>
      </x:c>
      <x:c r="C7017" t="n">
        <x:v>2025</x:v>
      </x:c>
      <x:c r="D7017" t="str">
        <x:v>Q1</x:v>
      </x:c>
      <x:c r="E7017" t="n">
        <x:v>3</x:v>
      </x:c>
      <x:c r="F7017" t="str">
        <x:v>March</x:v>
      </x:c>
      <x:c r="G7017" s="15" t="d">
        <x:v>2025-03-01T00:00:00.000Z</x:v>
      </x:c>
      <x:c r="H7017" t="str">
        <x:v>2025-03</x:v>
      </x:c>
      <x:c r="I7017" t="str">
        <x:v>Brazil</x:v>
      </x:c>
      <x:c r="J7017" t="str">
        <x:v>Latin America &amp; Caribbean</x:v>
      </x:c>
      <x:c r="K7017" t="str">
        <x:v>BRL</x:v>
      </x:c>
      <x:c r="L7017" t="str">
        <x:v>Baileys</x:v>
      </x:c>
      <x:c r="M7017" t="str">
        <x:v>Liqueur</x:v>
      </x:c>
      <x:c r="N7017" t="str">
        <x:v>On-Trade</x:v>
      </x:c>
      <x:c r="O7017" t="str">
        <x:v>Distributor</x:v>
      </x:c>
      <x:c r="P7017" t="str">
        <x:v>SR-038</x:v>
      </x:c>
      <x:c r="Q7017" s="16" t="n">
        <x:v>30</x:v>
      </x:c>
      <x:c r="R7017" s="17" t="n">
        <x:v>18.78</x:v>
      </x:c>
      <x:c r="S7017" s="18" t="n">
        <x:v>0</x:v>
      </x:c>
      <x:c r="T7017" s="17" t="n">
        <x:v>563.45</x:v>
      </x:c>
      <x:c r="U7017" s="17" t="n">
        <x:v>563.45</x:v>
      </x:c>
      <x:c r="V7017" s="17" t="n">
        <x:v>265.04</x:v>
      </x:c>
      <x:c r="W7017" s="17" t="n">
        <x:v>298.41</x:v>
      </x:c>
      <x:c r="X7017" s="18" t="n">
        <x:v>0.5296</x:v>
      </x:c>
      <x:c r="Y7017" s="17" t="n">
        <x:v>593.27</x:v>
      </x:c>
      <x:c r="Z7017" s="18" t="n">
        <x:v>0.9497</x:v>
      </x:c>
      <x:c r="AA7017" s="18" t="n">
        <x:v>0.0764</x:v>
      </x:c>
      <x:c r="AB7017" t="str">
        <x:v>No</x:v>
      </x:c>
      <x:c r="AC7017" t="str">
        <x:v>Core</x:v>
      </x:c>
      <x:c r="AD7017" s="18" t="n">
        <x:v>0.529612210488952</x:v>
      </x:c>
      <x:c r="AE7017" s="18" t="n">
        <x:v>0.9497362077974616</x:v>
      </x:c>
      <x:c r="AF7017" s="17" t="n">
        <x:v>-29.819999999999936</x:v>
      </x:c>
      <x:c r="AG7017" s="18" t="n">
        <x:v>-0.05026379220253837</x:v>
      </x:c>
      <x:c r="AH7017" t="str">
        <x:v>Below Target</x:v>
      </x:c>
    </x:row>
    <x:row r="7018">
      <x:c r="A7018" t="str">
        <x:v>TXN-007015</x:v>
      </x:c>
      <x:c r="B7018" s="14" t="d">
        <x:v>2024-02-12T00:00:00.000Z</x:v>
      </x:c>
      <x:c r="C7018" t="n">
        <x:v>2024</x:v>
      </x:c>
      <x:c r="D7018" t="str">
        <x:v>Q1</x:v>
      </x:c>
      <x:c r="E7018" t="n">
        <x:v>2</x:v>
      </x:c>
      <x:c r="F7018" t="str">
        <x:v>February</x:v>
      </x:c>
      <x:c r="G7018" s="15" t="d">
        <x:v>2024-02-01T00:00:00.000Z</x:v>
      </x:c>
      <x:c r="H7018" t="str">
        <x:v>2024-02</x:v>
      </x:c>
      <x:c r="I7018" t="str">
        <x:v>France</x:v>
      </x:c>
      <x:c r="J7018" t="str">
        <x:v>Europe</x:v>
      </x:c>
      <x:c r="K7018" t="str">
        <x:v>EUR</x:v>
      </x:c>
      <x:c r="L7018" t="str">
        <x:v>Captain Morgan</x:v>
      </x:c>
      <x:c r="M7018" t="str">
        <x:v>Rum</x:v>
      </x:c>
      <x:c r="N7018" t="str">
        <x:v>Off-Trade</x:v>
      </x:c>
      <x:c r="O7018" t="str">
        <x:v>Key Account</x:v>
      </x:c>
      <x:c r="P7018" t="str">
        <x:v>SR-017</x:v>
      </x:c>
      <x:c r="Q7018" s="16" t="n">
        <x:v>49</x:v>
      </x:c>
      <x:c r="R7018" s="17" t="n">
        <x:v>18.19</x:v>
      </x:c>
      <x:c r="S7018" s="18" t="n">
        <x:v>0</x:v>
      </x:c>
      <x:c r="T7018" s="17" t="n">
        <x:v>891.51</x:v>
      </x:c>
      <x:c r="U7018" s="17" t="n">
        <x:v>891.51</x:v>
      </x:c>
      <x:c r="V7018" s="17" t="n">
        <x:v>467.69</x:v>
      </x:c>
      <x:c r="W7018" s="17" t="n">
        <x:v>423.82</x:v>
      </x:c>
      <x:c r="X7018" s="18" t="n">
        <x:v>0.4754</x:v>
      </x:c>
      <x:c r="Y7018" s="17" t="n">
        <x:v>896.76</x:v>
      </x:c>
      <x:c r="Z7018" s="18" t="n">
        <x:v>0.9942</x:v>
      </x:c>
      <x:c r="AA7018" s="18" t="n">
        <x:v>0.0547</x:v>
      </x:c>
      <x:c r="AB7018" t="str">
        <x:v>No</x:v>
      </x:c>
      <x:c r="AC7018" t="str">
        <x:v>Core</x:v>
      </x:c>
      <x:c r="AD7018" s="18" t="n">
        <x:v>0.4753956769974538</x:v>
      </x:c>
      <x:c r="AE7018" s="18" t="n">
        <x:v>0.9941455907935234</x:v>
      </x:c>
      <x:c r="AF7018" s="17" t="n">
        <x:v>-5.25</x:v>
      </x:c>
      <x:c r="AG7018" s="18" t="n">
        <x:v>-0.00585440920647665</x:v>
      </x:c>
      <x:c r="AH7018" t="str">
        <x:v>Below Target</x:v>
      </x:c>
    </x:row>
    <x:row r="7019">
      <x:c r="A7019" t="str">
        <x:v>TXN-007016</x:v>
      </x:c>
      <x:c r="B7019" s="14" t="d">
        <x:v>2024-08-09T00:00:00.000Z</x:v>
      </x:c>
      <x:c r="C7019" t="n">
        <x:v>2024</x:v>
      </x:c>
      <x:c r="D7019" t="str">
        <x:v>Q3</x:v>
      </x:c>
      <x:c r="E7019" t="n">
        <x:v>8</x:v>
      </x:c>
      <x:c r="F7019" t="str">
        <x:v>August</x:v>
      </x:c>
      <x:c r="G7019" s="15" t="d">
        <x:v>2024-08-01T00:00:00.000Z</x:v>
      </x:c>
      <x:c r="H7019" t="str">
        <x:v>2024-08</x:v>
      </x:c>
      <x:c r="I7019" t="str">
        <x:v>Nigeria</x:v>
      </x:c>
      <x:c r="J7019" t="str">
        <x:v>Africa</x:v>
      </x:c>
      <x:c r="K7019" t="str">
        <x:v>NGN</x:v>
      </x:c>
      <x:c r="L7019" t="str">
        <x:v>Captain Morgan</x:v>
      </x:c>
      <x:c r="M7019" t="str">
        <x:v>Rum</x:v>
      </x:c>
      <x:c r="N7019" t="str">
        <x:v>Off-Trade</x:v>
      </x:c>
      <x:c r="O7019" t="str">
        <x:v>Hospitality Group</x:v>
      </x:c>
      <x:c r="P7019" t="str">
        <x:v>SR-043</x:v>
      </x:c>
      <x:c r="Q7019" s="16" t="n">
        <x:v>52</x:v>
      </x:c>
      <x:c r="R7019" s="17" t="n">
        <x:v>18.6</x:v>
      </x:c>
      <x:c r="S7019" s="18" t="n">
        <x:v>0</x:v>
      </x:c>
      <x:c r="T7019" s="17" t="n">
        <x:v>967.39</x:v>
      </x:c>
      <x:c r="U7019" s="17" t="n">
        <x:v>967.39</x:v>
      </x:c>
      <x:c r="V7019" s="17" t="n">
        <x:v>471.49</x:v>
      </x:c>
      <x:c r="W7019" s="17" t="n">
        <x:v>495.9</x:v>
      </x:c>
      <x:c r="X7019" s="18" t="n">
        <x:v>0.5126</x:v>
      </x:c>
      <x:c r="Y7019" s="17" t="n">
        <x:v>885.04</x:v>
      </x:c>
      <x:c r="Z7019" s="18" t="n">
        <x:v>1.093</x:v>
      </x:c>
      <x:c r="AA7019" s="18" t="n">
        <x:v>0.1197</x:v>
      </x:c>
      <x:c r="AB7019" t="str">
        <x:v>No</x:v>
      </x:c>
      <x:c r="AC7019" t="str">
        <x:v>Core</x:v>
      </x:c>
      <x:c r="AD7019" s="18" t="n">
        <x:v>0.5126164215052874</x:v>
      </x:c>
      <x:c r="AE7019" s="18" t="n">
        <x:v>1.0930466419596854</x:v>
      </x:c>
      <x:c r="AF7019" s="17" t="n">
        <x:v>82.35000000000002</x:v>
      </x:c>
      <x:c r="AG7019" s="18" t="n">
        <x:v>0.09304664195968547</x:v>
      </x:c>
      <x:c r="AH7019" t="str">
        <x:v>Above Target</x:v>
      </x:c>
    </x:row>
    <x:row r="7020">
      <x:c r="A7020" t="str">
        <x:v>TXN-007017</x:v>
      </x:c>
      <x:c r="B7020" s="14" t="d">
        <x:v>2025-11-17T00:00:00.000Z</x:v>
      </x:c>
      <x:c r="C7020" t="n">
        <x:v>2025</x:v>
      </x:c>
      <x:c r="D7020" t="str">
        <x:v>Q4</x:v>
      </x:c>
      <x:c r="E7020" t="n">
        <x:v>11</x:v>
      </x:c>
      <x:c r="F7020" t="str">
        <x:v>November</x:v>
      </x:c>
      <x:c r="G7020" s="15" t="d">
        <x:v>2025-11-01T00:00:00.000Z</x:v>
      </x:c>
      <x:c r="H7020" t="str">
        <x:v>2025-11</x:v>
      </x:c>
      <x:c r="I7020" t="str">
        <x:v>India</x:v>
      </x:c>
      <x:c r="J7020" t="str">
        <x:v>Asia Pacific</x:v>
      </x:c>
      <x:c r="K7020" t="str">
        <x:v>INR</x:v>
      </x:c>
      <x:c r="L7020" t="str">
        <x:v>Guinness</x:v>
      </x:c>
      <x:c r="M7020" t="str">
        <x:v>Beer / Stout</x:v>
      </x:c>
      <x:c r="N7020" t="str">
        <x:v>Duty Free / Travel Retail</x:v>
      </x:c>
      <x:c r="O7020" t="str">
        <x:v>Distributor</x:v>
      </x:c>
      <x:c r="P7020" t="str">
        <x:v>SR-039</x:v>
      </x:c>
      <x:c r="Q7020" s="16" t="n">
        <x:v>147</x:v>
      </x:c>
      <x:c r="R7020" s="17" t="n">
        <x:v>9.44</x:v>
      </x:c>
      <x:c r="S7020" s="18" t="n">
        <x:v>0</x:v>
      </x:c>
      <x:c r="T7020" s="17" t="n">
        <x:v>1387.31</x:v>
      </x:c>
      <x:c r="U7020" s="17" t="n">
        <x:v>1387.31</x:v>
      </x:c>
      <x:c r="V7020" s="17" t="n">
        <x:v>712.19</x:v>
      </x:c>
      <x:c r="W7020" s="17" t="n">
        <x:v>675.12</x:v>
      </x:c>
      <x:c r="X7020" s="18" t="n">
        <x:v>0.4866</x:v>
      </x:c>
      <x:c r="Y7020" s="17" t="n">
        <x:v>1343.2</x:v>
      </x:c>
      <x:c r="Z7020" s="18" t="n">
        <x:v>1.0328</x:v>
      </x:c>
      <x:c r="AA7020" s="18" t="n">
        <x:v>0.0619</x:v>
      </x:c>
      <x:c r="AB7020" t="str">
        <x:v>No</x:v>
      </x:c>
      <x:c r="AC7020" t="str">
        <x:v>Core</x:v>
      </x:c>
      <x:c r="AD7020" s="18" t="n">
        <x:v>0.4866396119108202</x:v>
      </x:c>
      <x:c r="AE7020" s="18" t="n">
        <x:v>1.0328394877903513</x:v>
      </x:c>
      <x:c r="AF7020" s="17" t="n">
        <x:v>44.1099999999999</x:v>
      </x:c>
      <x:c r="AG7020" s="18" t="n">
        <x:v>0.03283948779035133</x:v>
      </x:c>
      <x:c r="AH7020" t="str">
        <x:v>Above Target</x:v>
      </x:c>
    </x:row>
    <x:row r="7021">
      <x:c r="A7021" t="str">
        <x:v>TXN-007018</x:v>
      </x:c>
      <x:c r="B7021" s="14" t="d">
        <x:v>2023-09-07T00:00:00.000Z</x:v>
      </x:c>
      <x:c r="C7021" t="n">
        <x:v>2023</x:v>
      </x:c>
      <x:c r="D7021" t="str">
        <x:v>Q3</x:v>
      </x:c>
      <x:c r="E7021" t="n">
        <x:v>9</x:v>
      </x:c>
      <x:c r="F7021" t="str">
        <x:v>September</x:v>
      </x:c>
      <x:c r="G7021" s="15" t="d">
        <x:v>2023-09-01T00:00:00.000Z</x:v>
      </x:c>
      <x:c r="H7021" t="str">
        <x:v>2023-09</x:v>
      </x:c>
      <x:c r="I7021" t="str">
        <x:v>Australia</x:v>
      </x:c>
      <x:c r="J7021" t="str">
        <x:v>Asia Pacific</x:v>
      </x:c>
      <x:c r="K7021" t="str">
        <x:v>AUD</x:v>
      </x:c>
      <x:c r="L7021" t="str">
        <x:v>Tanqueray</x:v>
      </x:c>
      <x:c r="M7021" t="str">
        <x:v>Gin</x:v>
      </x:c>
      <x:c r="N7021" t="str">
        <x:v>Duty Free / Travel Retail</x:v>
      </x:c>
      <x:c r="O7021" t="str">
        <x:v>Independent Retailer</x:v>
      </x:c>
      <x:c r="P7021" t="str">
        <x:v>SR-034</x:v>
      </x:c>
      <x:c r="Q7021" s="16" t="n">
        <x:v>54</x:v>
      </x:c>
      <x:c r="R7021" s="17" t="n">
        <x:v>32.2</x:v>
      </x:c>
      <x:c r="S7021" s="18" t="n">
        <x:v>0.02</x:v>
      </x:c>
      <x:c r="T7021" s="17" t="n">
        <x:v>1738.91</x:v>
      </x:c>
      <x:c r="U7021" s="17" t="n">
        <x:v>1704.13</x:v>
      </x:c>
      <x:c r="V7021" s="17" t="n">
        <x:v>820.27</x:v>
      </x:c>
      <x:c r="W7021" s="17" t="n">
        <x:v>883.86</x:v>
      </x:c>
      <x:c r="X7021" s="18" t="n">
        <x:v>0.5187</x:v>
      </x:c>
      <x:c r="Y7021" s="17" t="n">
        <x:v>1611.28</x:v>
      </x:c>
      <x:c r="Z7021" s="18" t="n">
        <x:v>1.0576</x:v>
      </x:c>
      <x:c r="AA7021" s="18" t="n">
        <x:v>0.0736</x:v>
      </x:c>
      <x:c r="AB7021" t="str">
        <x:v>No</x:v>
      </x:c>
      <x:c r="AC7021" t="str">
        <x:v>Premium Core</x:v>
      </x:c>
      <x:c r="AD7021" s="18" t="n">
        <x:v>0.5186576141491552</x:v>
      </x:c>
      <x:c r="AE7021" s="18" t="n">
        <x:v>1.057624993793754</x:v>
      </x:c>
      <x:c r="AF7021" s="17" t="n">
        <x:v>92.85000000000014</x:v>
      </x:c>
      <x:c r="AG7021" s="18" t="n">
        <x:v>0.05762499379375412</x:v>
      </x:c>
      <x:c r="AH7021" t="str">
        <x:v>Above Target</x:v>
      </x:c>
    </x:row>
    <x:row r="7022">
      <x:c r="A7022" t="str">
        <x:v>TXN-007019</x:v>
      </x:c>
      <x:c r="B7022" s="14" t="d">
        <x:v>2023-06-11T00:00:00.000Z</x:v>
      </x:c>
      <x:c r="C7022" t="n">
        <x:v>2023</x:v>
      </x:c>
      <x:c r="D7022" t="str">
        <x:v>Q2</x:v>
      </x:c>
      <x:c r="E7022" t="n">
        <x:v>6</x:v>
      </x:c>
      <x:c r="F7022" t="str">
        <x:v>June</x:v>
      </x:c>
      <x:c r="G7022" s="15" t="d">
        <x:v>2023-06-01T00:00:00.000Z</x:v>
      </x:c>
      <x:c r="H7022" t="str">
        <x:v>2023-06</x:v>
      </x:c>
      <x:c r="I7022" t="str">
        <x:v>Japan</x:v>
      </x:c>
      <x:c r="J7022" t="str">
        <x:v>Asia Pacific</x:v>
      </x:c>
      <x:c r="K7022" t="str">
        <x:v>JPY</x:v>
      </x:c>
      <x:c r="L7022" t="str">
        <x:v>Johnnie Walker</x:v>
      </x:c>
      <x:c r="M7022" t="str">
        <x:v>Scotch Whisky</x:v>
      </x:c>
      <x:c r="N7022" t="str">
        <x:v>Duty Free / Travel Retail</x:v>
      </x:c>
      <x:c r="O7022" t="str">
        <x:v>E-commerce Partner</x:v>
      </x:c>
      <x:c r="P7022" t="str">
        <x:v>SR-054</x:v>
      </x:c>
      <x:c r="Q7022" s="16" t="n">
        <x:v>58</x:v>
      </x:c>
      <x:c r="R7022" s="17" t="n">
        <x:v>40.7</x:v>
      </x:c>
      <x:c r="S7022" s="18" t="n">
        <x:v>0.05</x:v>
      </x:c>
      <x:c r="T7022" s="17" t="n">
        <x:v>2360.7</x:v>
      </x:c>
      <x:c r="U7022" s="17" t="n">
        <x:v>2242.67</x:v>
      </x:c>
      <x:c r="V7022" s="17" t="n">
        <x:v>1041.17</x:v>
      </x:c>
      <x:c r="W7022" s="17" t="n">
        <x:v>1201.49</x:v>
      </x:c>
      <x:c r="X7022" s="18" t="n">
        <x:v>0.5357</x:v>
      </x:c>
      <x:c r="Y7022" s="17" t="n">
        <x:v>2416.01</x:v>
      </x:c>
      <x:c r="Z7022" s="18" t="n">
        <x:v>0.9283</x:v>
      </x:c>
      <x:c r="AA7022" s="18" t="n">
        <x:v>0.0161</x:v>
      </x:c>
      <x:c r="AB7022" t="str">
        <x:v>Yes</x:v>
      </x:c>
      <x:c r="AC7022" t="str">
        <x:v>Luxury / Reserve</x:v>
      </x:c>
      <x:c r="AD7022" s="18" t="n">
        <x:v>0.5357408802900114</x:v>
      </x:c>
      <x:c r="AE7022" s="18" t="n">
        <x:v>0.9282536082218202</x:v>
      </x:c>
      <x:c r="AF7022" s="17" t="n">
        <x:v>-173.34000000000015</x:v>
      </x:c>
      <x:c r="AG7022" s="18" t="n">
        <x:v>-0.07174639177817978</x:v>
      </x:c>
      <x:c r="AH7022" t="str">
        <x:v>Below Target</x:v>
      </x:c>
    </x:row>
    <x:row r="7023">
      <x:c r="A7023" t="str">
        <x:v>TXN-007020</x:v>
      </x:c>
      <x:c r="B7023" s="14" t="d">
        <x:v>2024-01-06T00:00:00.000Z</x:v>
      </x:c>
      <x:c r="C7023" t="n">
        <x:v>2024</x:v>
      </x:c>
      <x:c r="D7023" t="str">
        <x:v>Q1</x:v>
      </x:c>
      <x:c r="E7023" t="n">
        <x:v>1</x:v>
      </x:c>
      <x:c r="F7023" t="str">
        <x:v>January</x:v>
      </x:c>
      <x:c r="G7023" s="15" t="d">
        <x:v>2024-01-01T00:00:00.000Z</x:v>
      </x:c>
      <x:c r="H7023" t="str">
        <x:v>2024-01</x:v>
      </x:c>
      <x:c r="I7023" t="str">
        <x:v>United States</x:v>
      </x:c>
      <x:c r="J7023" t="str">
        <x:v>North America</x:v>
      </x:c>
      <x:c r="K7023" t="str">
        <x:v>USD</x:v>
      </x:c>
      <x:c r="L7023" t="str">
        <x:v>Smirnoff</x:v>
      </x:c>
      <x:c r="M7023" t="str">
        <x:v>Vodka</x:v>
      </x:c>
      <x:c r="N7023" t="str">
        <x:v>Off-Trade</x:v>
      </x:c>
      <x:c r="O7023" t="str">
        <x:v>Independent Retailer</x:v>
      </x:c>
      <x:c r="P7023" t="str">
        <x:v>SR-033</x:v>
      </x:c>
      <x:c r="Q7023" s="16" t="n">
        <x:v>40</x:v>
      </x:c>
      <x:c r="R7023" s="17" t="n">
        <x:v>19.38</x:v>
      </x:c>
      <x:c r="S7023" s="18" t="n">
        <x:v>0.05</x:v>
      </x:c>
      <x:c r="T7023" s="17" t="n">
        <x:v>775.12</x:v>
      </x:c>
      <x:c r="U7023" s="17" t="n">
        <x:v>736.36</x:v>
      </x:c>
      <x:c r="V7023" s="17" t="n">
        <x:v>336.49</x:v>
      </x:c>
      <x:c r="W7023" s="17" t="n">
        <x:v>399.87</x:v>
      </x:c>
      <x:c r="X7023" s="18" t="n">
        <x:v>0.543</x:v>
      </x:c>
      <x:c r="Y7023" s="17" t="n">
        <x:v>707.57</x:v>
      </x:c>
      <x:c r="Z7023" s="18" t="n">
        <x:v>1.0407</x:v>
      </x:c>
      <x:c r="AA7023" s="18" t="n">
        <x:v>0.0441</x:v>
      </x:c>
      <x:c r="AB7023" t="str">
        <x:v>Yes</x:v>
      </x:c>
      <x:c r="AC7023" t="str">
        <x:v>Core</x:v>
      </x:c>
      <x:c r="AD7023" s="18" t="n">
        <x:v>0.5430360149926666</x:v>
      </x:c>
      <x:c r="AE7023" s="18" t="n">
        <x:v>1.0406885537826644</x:v>
      </x:c>
      <x:c r="AF7023" s="17" t="n">
        <x:v>28.789999999999964</x:v>
      </x:c>
      <x:c r="AG7023" s="18" t="n">
        <x:v>0.04068855378266456</x:v>
      </x:c>
      <x:c r="AH7023" t="str">
        <x:v>Above Target</x:v>
      </x:c>
    </x:row>
    <x:row r="7024">
      <x:c r="A7024" t="str">
        <x:v>TXN-007021</x:v>
      </x:c>
      <x:c r="B7024" s="14" t="d">
        <x:v>2025-09-30T00:00:00.000Z</x:v>
      </x:c>
      <x:c r="C7024" t="n">
        <x:v>2025</x:v>
      </x:c>
      <x:c r="D7024" t="str">
        <x:v>Q3</x:v>
      </x:c>
      <x:c r="E7024" t="n">
        <x:v>9</x:v>
      </x:c>
      <x:c r="F7024" t="str">
        <x:v>September</x:v>
      </x:c>
      <x:c r="G7024" s="15" t="d">
        <x:v>2025-09-01T00:00:00.000Z</x:v>
      </x:c>
      <x:c r="H7024" t="str">
        <x:v>2025-09</x:v>
      </x:c>
      <x:c r="I7024" t="str">
        <x:v>India</x:v>
      </x:c>
      <x:c r="J7024" t="str">
        <x:v>Asia Pacific</x:v>
      </x:c>
      <x:c r="K7024" t="str">
        <x:v>INR</x:v>
      </x:c>
      <x:c r="L7024" t="str">
        <x:v>Smirnoff</x:v>
      </x:c>
      <x:c r="M7024" t="str">
        <x:v>Vodka</x:v>
      </x:c>
      <x:c r="N7024" t="str">
        <x:v>E-commerce</x:v>
      </x:c>
      <x:c r="O7024" t="str">
        <x:v>Hospitality Group</x:v>
      </x:c>
      <x:c r="P7024" t="str">
        <x:v>SR-051</x:v>
      </x:c>
      <x:c r="Q7024" s="16" t="n">
        <x:v>47</x:v>
      </x:c>
      <x:c r="R7024" s="17" t="n">
        <x:v>20.72</x:v>
      </x:c>
      <x:c r="S7024" s="18" t="n">
        <x:v>0.15</x:v>
      </x:c>
      <x:c r="T7024" s="17" t="n">
        <x:v>973.75</x:v>
      </x:c>
      <x:c r="U7024" s="17" t="n">
        <x:v>827.68</x:v>
      </x:c>
      <x:c r="V7024" s="17" t="n">
        <x:v>441.91</x:v>
      </x:c>
      <x:c r="W7024" s="17" t="n">
        <x:v>385.77</x:v>
      </x:c>
      <x:c r="X7024" s="18" t="n">
        <x:v>0.4661</x:v>
      </x:c>
      <x:c r="Y7024" s="17" t="n">
        <x:v>816.98</x:v>
      </x:c>
      <x:c r="Z7024" s="18" t="n">
        <x:v>1.0131</x:v>
      </x:c>
      <x:c r="AA7024" s="18" t="n">
        <x:v>0.1103</x:v>
      </x:c>
      <x:c r="AB7024" t="str">
        <x:v>Yes</x:v>
      </x:c>
      <x:c r="AC7024" t="str">
        <x:v>Core</x:v>
      </x:c>
      <x:c r="AD7024" s="18" t="n">
        <x:v>0.4660859269282815</x:v>
      </x:c>
      <x:c r="AE7024" s="18" t="n">
        <x:v>1.0130970158388208</x:v>
      </x:c>
      <x:c r="AF7024" s="17" t="n">
        <x:v>10.699999999999932</x:v>
      </x:c>
      <x:c r="AG7024" s="18" t="n">
        <x:v>0.01309701583882094</x:v>
      </x:c>
      <x:c r="AH7024" t="str">
        <x:v>Above Target</x:v>
      </x:c>
    </x:row>
    <x:row r="7025">
      <x:c r="A7025" t="str">
        <x:v>TXN-007022</x:v>
      </x:c>
      <x:c r="B7025" s="14" t="d">
        <x:v>2026-03-12T00:00:00.000Z</x:v>
      </x:c>
      <x:c r="C7025" t="n">
        <x:v>2026</x:v>
      </x:c>
      <x:c r="D7025" t="str">
        <x:v>Q1</x:v>
      </x:c>
      <x:c r="E7025" t="n">
        <x:v>3</x:v>
      </x:c>
      <x:c r="F7025" t="str">
        <x:v>March</x:v>
      </x:c>
      <x:c r="G7025" s="15" t="d">
        <x:v>2026-03-01T00:00:00.000Z</x:v>
      </x:c>
      <x:c r="H7025" t="str">
        <x:v>2026-03</x:v>
      </x:c>
      <x:c r="I7025" t="str">
        <x:v>Ireland</x:v>
      </x:c>
      <x:c r="J7025" t="str">
        <x:v>Europe</x:v>
      </x:c>
      <x:c r="K7025" t="str">
        <x:v>EUR</x:v>
      </x:c>
      <x:c r="L7025" t="str">
        <x:v>Johnnie Walker</x:v>
      </x:c>
      <x:c r="M7025" t="str">
        <x:v>Scotch Whisky</x:v>
      </x:c>
      <x:c r="N7025" t="str">
        <x:v>On-Trade</x:v>
      </x:c>
      <x:c r="O7025" t="str">
        <x:v>Independent Retailer</x:v>
      </x:c>
      <x:c r="P7025" t="str">
        <x:v>SR-030</x:v>
      </x:c>
      <x:c r="Q7025" s="16" t="n">
        <x:v>15</x:v>
      </x:c>
      <x:c r="R7025" s="17" t="n">
        <x:v>37.47</x:v>
      </x:c>
      <x:c r="S7025" s="18" t="n">
        <x:v>0.02</x:v>
      </x:c>
      <x:c r="T7025" s="17" t="n">
        <x:v>562.08</x:v>
      </x:c>
      <x:c r="U7025" s="17" t="n">
        <x:v>550.84</x:v>
      </x:c>
      <x:c r="V7025" s="17" t="n">
        <x:v>230.08</x:v>
      </x:c>
      <x:c r="W7025" s="17" t="n">
        <x:v>320.76</x:v>
      </x:c>
      <x:c r="X7025" s="18" t="n">
        <x:v>0.5823</x:v>
      </x:c>
      <x:c r="Y7025" s="17" t="n">
        <x:v>616.85</x:v>
      </x:c>
      <x:c r="Z7025" s="18" t="n">
        <x:v>0.893</x:v>
      </x:c>
      <x:c r="AA7025" s="18" t="n">
        <x:v>0.0101</x:v>
      </x:c>
      <x:c r="AB7025" t="str">
        <x:v>No</x:v>
      </x:c>
      <x:c r="AC7025" t="str">
        <x:v>Luxury / Reserve</x:v>
      </x:c>
      <x:c r="AD7025" s="18" t="n">
        <x:v>0.5823106528211458</x:v>
      </x:c>
      <x:c r="AE7025" s="18" t="n">
        <x:v>0.8929885709653886</x:v>
      </x:c>
      <x:c r="AF7025" s="17" t="n">
        <x:v>-66.00999999999999</x:v>
      </x:c>
      <x:c r="AG7025" s="18" t="n">
        <x:v>-0.10701142903461132</x:v>
      </x:c>
      <x:c r="AH7025" t="str">
        <x:v>Below Target</x:v>
      </x:c>
    </x:row>
    <x:row r="7026">
      <x:c r="A7026" t="str">
        <x:v>TXN-007023</x:v>
      </x:c>
      <x:c r="B7026" s="14" t="d">
        <x:v>2026-04-02T00:00:00.000Z</x:v>
      </x:c>
      <x:c r="C7026" t="n">
        <x:v>2026</x:v>
      </x:c>
      <x:c r="D7026" t="str">
        <x:v>Q2</x:v>
      </x:c>
      <x:c r="E7026" t="n">
        <x:v>4</x:v>
      </x:c>
      <x:c r="F7026" t="str">
        <x:v>April</x:v>
      </x:c>
      <x:c r="G7026" s="15" t="d">
        <x:v>2026-04-01T00:00:00.000Z</x:v>
      </x:c>
      <x:c r="H7026" t="str">
        <x:v>2026-04</x:v>
      </x:c>
      <x:c r="I7026" t="str">
        <x:v>United States</x:v>
      </x:c>
      <x:c r="J7026" t="str">
        <x:v>North America</x:v>
      </x:c>
      <x:c r="K7026" t="str">
        <x:v>USD</x:v>
      </x:c>
      <x:c r="L7026" t="str">
        <x:v>Baileys</x:v>
      </x:c>
      <x:c r="M7026" t="str">
        <x:v>Liqueur</x:v>
      </x:c>
      <x:c r="N7026" t="str">
        <x:v>On-Trade</x:v>
      </x:c>
      <x:c r="O7026" t="str">
        <x:v>E-commerce Partner</x:v>
      </x:c>
      <x:c r="P7026" t="str">
        <x:v>SR-012</x:v>
      </x:c>
      <x:c r="Q7026" s="16" t="n">
        <x:v>40</x:v>
      </x:c>
      <x:c r="R7026" s="17" t="n">
        <x:v>18.88</x:v>
      </x:c>
      <x:c r="S7026" s="18" t="n">
        <x:v>0</x:v>
      </x:c>
      <x:c r="T7026" s="17" t="n">
        <x:v>755.11</x:v>
      </x:c>
      <x:c r="U7026" s="17" t="n">
        <x:v>755.11</x:v>
      </x:c>
      <x:c r="V7026" s="17" t="n">
        <x:v>362.19</x:v>
      </x:c>
      <x:c r="W7026" s="17" t="n">
        <x:v>392.92</x:v>
      </x:c>
      <x:c r="X7026" s="18" t="n">
        <x:v>0.5204</x:v>
      </x:c>
      <x:c r="Y7026" s="17" t="n">
        <x:v>852.44</x:v>
      </x:c>
      <x:c r="Z7026" s="18" t="n">
        <x:v>0.8858</x:v>
      </x:c>
      <x:c r="AA7026" s="18" t="n">
        <x:v>0.0659</x:v>
      </x:c>
      <x:c r="AB7026" t="str">
        <x:v>No</x:v>
      </x:c>
      <x:c r="AC7026" t="str">
        <x:v>Core</x:v>
      </x:c>
      <x:c r="AD7026" s="18" t="n">
        <x:v>0.5203480287640212</x:v>
      </x:c>
      <x:c r="AE7026" s="18" t="n">
        <x:v>0.8858218760264651</x:v>
      </x:c>
      <x:c r="AF7026" s="17" t="n">
        <x:v>-97.33000000000004</x:v>
      </x:c>
      <x:c r="AG7026" s="18" t="n">
        <x:v>-0.11417812397353483</x:v>
      </x:c>
      <x:c r="AH7026" t="str">
        <x:v>Below Target</x:v>
      </x:c>
    </x:row>
    <x:row r="7027">
      <x:c r="A7027" t="str">
        <x:v>TXN-007024</x:v>
      </x:c>
      <x:c r="B7027" s="14" t="d">
        <x:v>2024-09-14T00:00:00.000Z</x:v>
      </x:c>
      <x:c r="C7027" t="n">
        <x:v>2024</x:v>
      </x:c>
      <x:c r="D7027" t="str">
        <x:v>Q3</x:v>
      </x:c>
      <x:c r="E7027" t="n">
        <x:v>9</x:v>
      </x:c>
      <x:c r="F7027" t="str">
        <x:v>September</x:v>
      </x:c>
      <x:c r="G7027" s="15" t="d">
        <x:v>2024-09-01T00:00:00.000Z</x:v>
      </x:c>
      <x:c r="H7027" t="str">
        <x:v>2024-09</x:v>
      </x:c>
      <x:c r="I7027" t="str">
        <x:v>Ireland</x:v>
      </x:c>
      <x:c r="J7027" t="str">
        <x:v>Europe</x:v>
      </x:c>
      <x:c r="K7027" t="str">
        <x:v>EUR</x:v>
      </x:c>
      <x:c r="L7027" t="str">
        <x:v>Johnnie Walker</x:v>
      </x:c>
      <x:c r="M7027" t="str">
        <x:v>Scotch Whisky</x:v>
      </x:c>
      <x:c r="N7027" t="str">
        <x:v>Off-Trade</x:v>
      </x:c>
      <x:c r="O7027" t="str">
        <x:v>Key Account</x:v>
      </x:c>
      <x:c r="P7027" t="str">
        <x:v>SR-001</x:v>
      </x:c>
      <x:c r="Q7027" s="16" t="n">
        <x:v>39</x:v>
      </x:c>
      <x:c r="R7027" s="17" t="n">
        <x:v>35.17</x:v>
      </x:c>
      <x:c r="S7027" s="18" t="n">
        <x:v>0.02</x:v>
      </x:c>
      <x:c r="T7027" s="17" t="n">
        <x:v>1371.57</x:v>
      </x:c>
      <x:c r="U7027" s="17" t="n">
        <x:v>1344.14</x:v>
      </x:c>
      <x:c r="V7027" s="17" t="n">
        <x:v>623.83</x:v>
      </x:c>
      <x:c r="W7027" s="17" t="n">
        <x:v>720.3</x:v>
      </x:c>
      <x:c r="X7027" s="18" t="n">
        <x:v>0.5359</x:v>
      </x:c>
      <x:c r="Y7027" s="17" t="n">
        <x:v>1353.43</x:v>
      </x:c>
      <x:c r="Z7027" s="18" t="n">
        <x:v>0.9931</x:v>
      </x:c>
      <x:c r="AA7027" s="18" t="n">
        <x:v>-0.002</x:v>
      </x:c>
      <x:c r="AB7027" t="str">
        <x:v>No</x:v>
      </x:c>
      <x:c r="AC7027" t="str">
        <x:v>Luxury / Reserve</x:v>
      </x:c>
      <x:c r="AD7027" s="18" t="n">
        <x:v>0.5358816789917716</x:v>
      </x:c>
      <x:c r="AE7027" s="18" t="n">
        <x:v>0.9931359582689907</x:v>
      </x:c>
      <x:c r="AF7027" s="17" t="n">
        <x:v>-9.289999999999964</x:v>
      </x:c>
      <x:c r="AG7027" s="18" t="n">
        <x:v>-0.006864041731009334</x:v>
      </x:c>
      <x:c r="AH7027" t="str">
        <x:v>Below Target</x:v>
      </x:c>
    </x:row>
    <x:row r="7028">
      <x:c r="A7028" t="str">
        <x:v>TXN-007025</x:v>
      </x:c>
      <x:c r="B7028" s="14" t="d">
        <x:v>2025-02-02T00:00:00.000Z</x:v>
      </x:c>
      <x:c r="C7028" t="n">
        <x:v>2025</x:v>
      </x:c>
      <x:c r="D7028" t="str">
        <x:v>Q1</x:v>
      </x:c>
      <x:c r="E7028" t="n">
        <x:v>2</x:v>
      </x:c>
      <x:c r="F7028" t="str">
        <x:v>February</x:v>
      </x:c>
      <x:c r="G7028" s="15" t="d">
        <x:v>2025-02-01T00:00:00.000Z</x:v>
      </x:c>
      <x:c r="H7028" t="str">
        <x:v>2025-02</x:v>
      </x:c>
      <x:c r="I7028" t="str">
        <x:v>United States</x:v>
      </x:c>
      <x:c r="J7028" t="str">
        <x:v>North America</x:v>
      </x:c>
      <x:c r="K7028" t="str">
        <x:v>USD</x:v>
      </x:c>
      <x:c r="L7028" t="str">
        <x:v>Tanqueray</x:v>
      </x:c>
      <x:c r="M7028" t="str">
        <x:v>Gin</x:v>
      </x:c>
      <x:c r="N7028" t="str">
        <x:v>On-Trade</x:v>
      </x:c>
      <x:c r="O7028" t="str">
        <x:v>Hospitality Group</x:v>
      </x:c>
      <x:c r="P7028" t="str">
        <x:v>SR-011</x:v>
      </x:c>
      <x:c r="Q7028" s="16" t="n">
        <x:v>75</x:v>
      </x:c>
      <x:c r="R7028" s="17" t="n">
        <x:v>28.35</x:v>
      </x:c>
      <x:c r="S7028" s="18" t="n">
        <x:v>0</x:v>
      </x:c>
      <x:c r="T7028" s="17" t="n">
        <x:v>2126.01</x:v>
      </x:c>
      <x:c r="U7028" s="17" t="n">
        <x:v>2126.01</x:v>
      </x:c>
      <x:c r="V7028" s="17" t="n">
        <x:v>982.14</x:v>
      </x:c>
      <x:c r="W7028" s="17" t="n">
        <x:v>1143.87</x:v>
      </x:c>
      <x:c r="X7028" s="18" t="n">
        <x:v>0.538</x:v>
      </x:c>
      <x:c r="Y7028" s="17" t="n">
        <x:v>1975.65</x:v>
      </x:c>
      <x:c r="Z7028" s="18" t="n">
        <x:v>1.0761</x:v>
      </x:c>
      <x:c r="AA7028" s="18" t="n">
        <x:v>0.0994</x:v>
      </x:c>
      <x:c r="AB7028" t="str">
        <x:v>No</x:v>
      </x:c>
      <x:c r="AC7028" t="str">
        <x:v>Premium Core</x:v>
      </x:c>
      <x:c r="AD7028" s="18" t="n">
        <x:v>0.5380360393413012</x:v>
      </x:c>
      <x:c r="AE7028" s="18" t="n">
        <x:v>1.0761065978285629</x:v>
      </x:c>
      <x:c r="AF7028" s="17" t="n">
        <x:v>150.36000000000013</x:v>
      </x:c>
      <x:c r="AG7028" s="18" t="n">
        <x:v>0.07610659782856281</x:v>
      </x:c>
      <x:c r="AH7028" t="str">
        <x:v>Above Target</x:v>
      </x:c>
    </x:row>
    <x:row r="7029">
      <x:c r="A7029" t="str">
        <x:v>TXN-007026</x:v>
      </x:c>
      <x:c r="B7029" s="14" t="d">
        <x:v>2025-09-30T00:00:00.000Z</x:v>
      </x:c>
      <x:c r="C7029" t="n">
        <x:v>2025</x:v>
      </x:c>
      <x:c r="D7029" t="str">
        <x:v>Q3</x:v>
      </x:c>
      <x:c r="E7029" t="n">
        <x:v>9</x:v>
      </x:c>
      <x:c r="F7029" t="str">
        <x:v>September</x:v>
      </x:c>
      <x:c r="G7029" s="15" t="d">
        <x:v>2025-09-01T00:00:00.000Z</x:v>
      </x:c>
      <x:c r="H7029" t="str">
        <x:v>2025-09</x:v>
      </x:c>
      <x:c r="I7029" t="str">
        <x:v>Nigeria</x:v>
      </x:c>
      <x:c r="J7029" t="str">
        <x:v>Africa</x:v>
      </x:c>
      <x:c r="K7029" t="str">
        <x:v>NGN</x:v>
      </x:c>
      <x:c r="L7029" t="str">
        <x:v>Tanqueray</x:v>
      </x:c>
      <x:c r="M7029" t="str">
        <x:v>Gin</x:v>
      </x:c>
      <x:c r="N7029" t="str">
        <x:v>On-Trade</x:v>
      </x:c>
      <x:c r="O7029" t="str">
        <x:v>E-commerce Partner</x:v>
      </x:c>
      <x:c r="P7029" t="str">
        <x:v>SR-044</x:v>
      </x:c>
      <x:c r="Q7029" s="16" t="n">
        <x:v>31</x:v>
      </x:c>
      <x:c r="R7029" s="17" t="n">
        <x:v>31.4</x:v>
      </x:c>
      <x:c r="S7029" s="18" t="n">
        <x:v>0</x:v>
      </x:c>
      <x:c r="T7029" s="17" t="n">
        <x:v>973.26</x:v>
      </x:c>
      <x:c r="U7029" s="17" t="n">
        <x:v>973.26</x:v>
      </x:c>
      <x:c r="V7029" s="17" t="n">
        <x:v>427.5</x:v>
      </x:c>
      <x:c r="W7029" s="17" t="n">
        <x:v>545.76</x:v>
      </x:c>
      <x:c r="X7029" s="18" t="n">
        <x:v>0.5608</x:v>
      </x:c>
      <x:c r="Y7029" s="17" t="n">
        <x:v>1122.36</x:v>
      </x:c>
      <x:c r="Z7029" s="18" t="n">
        <x:v>0.8672</x:v>
      </x:c>
      <x:c r="AA7029" s="18" t="n">
        <x:v>0.0961</x:v>
      </x:c>
      <x:c r="AB7029" t="str">
        <x:v>No</x:v>
      </x:c>
      <x:c r="AC7029" t="str">
        <x:v>Premium Core</x:v>
      </x:c>
      <x:c r="AD7029" s="18" t="n">
        <x:v>0.560754577399667</x:v>
      </x:c>
      <x:c r="AE7029" s="18" t="n">
        <x:v>0.86715492355394</x:v>
      </x:c>
      <x:c r="AF7029" s="17" t="n">
        <x:v>-149.0999999999999</x:v>
      </x:c>
      <x:c r="AG7029" s="18" t="n">
        <x:v>-0.13284507644606003</x:v>
      </x:c>
      <x:c r="AH7029" t="str">
        <x:v>Below Target</x:v>
      </x:c>
    </x:row>
    <x:row r="7030">
      <x:c r="A7030" t="str">
        <x:v>TXN-007027</x:v>
      </x:c>
      <x:c r="B7030" s="14" t="d">
        <x:v>2025-01-03T00:00:00.000Z</x:v>
      </x:c>
      <x:c r="C7030" t="n">
        <x:v>2025</x:v>
      </x:c>
      <x:c r="D7030" t="str">
        <x:v>Q1</x:v>
      </x:c>
      <x:c r="E7030" t="n">
        <x:v>1</x:v>
      </x:c>
      <x:c r="F7030" t="str">
        <x:v>January</x:v>
      </x:c>
      <x:c r="G7030" s="15" t="d">
        <x:v>2025-01-01T00:00:00.000Z</x:v>
      </x:c>
      <x:c r="H7030" t="str">
        <x:v>2025-01</x:v>
      </x:c>
      <x:c r="I7030" t="str">
        <x:v>Canada</x:v>
      </x:c>
      <x:c r="J7030" t="str">
        <x:v>North America</x:v>
      </x:c>
      <x:c r="K7030" t="str">
        <x:v>CAD</x:v>
      </x:c>
      <x:c r="L7030" t="str">
        <x:v>Tanqueray</x:v>
      </x:c>
      <x:c r="M7030" t="str">
        <x:v>Gin</x:v>
      </x:c>
      <x:c r="N7030" t="str">
        <x:v>Off-Trade</x:v>
      </x:c>
      <x:c r="O7030" t="str">
        <x:v>Key Account</x:v>
      </x:c>
      <x:c r="P7030" t="str">
        <x:v>SR-028</x:v>
      </x:c>
      <x:c r="Q7030" s="16" t="n">
        <x:v>64</x:v>
      </x:c>
      <x:c r="R7030" s="17" t="n">
        <x:v>28.73</x:v>
      </x:c>
      <x:c r="S7030" s="18" t="n">
        <x:v>0.03</x:v>
      </x:c>
      <x:c r="T7030" s="17" t="n">
        <x:v>1838.94</x:v>
      </x:c>
      <x:c r="U7030" s="17" t="n">
        <x:v>1783.77</x:v>
      </x:c>
      <x:c r="V7030" s="17" t="n">
        <x:v>833.87</x:v>
      </x:c>
      <x:c r="W7030" s="17" t="n">
        <x:v>949.9</x:v>
      </x:c>
      <x:c r="X7030" s="18" t="n">
        <x:v>0.5325</x:v>
      </x:c>
      <x:c r="Y7030" s="17" t="n">
        <x:v>1761.13</x:v>
      </x:c>
      <x:c r="Z7030" s="18" t="n">
        <x:v>1.0129</x:v>
      </x:c>
      <x:c r="AA7030" s="18" t="n">
        <x:v>0.1012</x:v>
      </x:c>
      <x:c r="AB7030" t="str">
        <x:v>No</x:v>
      </x:c>
      <x:c r="AC7030" t="str">
        <x:v>Premium Core</x:v>
      </x:c>
      <x:c r="AD7030" s="18" t="n">
        <x:v>0.5325238119264255</x:v>
      </x:c>
      <x:c r="AE7030" s="18" t="n">
        <x:v>1.0128553826236564</x:v>
      </x:c>
      <x:c r="AF7030" s="17" t="n">
        <x:v>22.639999999999873</x:v>
      </x:c>
      <x:c r="AG7030" s="18" t="n">
        <x:v>0.01285538262365633</x:v>
      </x:c>
      <x:c r="AH7030" t="str">
        <x:v>Above Target</x:v>
      </x:c>
    </x:row>
    <x:row r="7031">
      <x:c r="A7031" t="str">
        <x:v>TXN-007028</x:v>
      </x:c>
      <x:c r="B7031" s="14" t="d">
        <x:v>2024-05-24T00:00:00.000Z</x:v>
      </x:c>
      <x:c r="C7031" t="n">
        <x:v>2024</x:v>
      </x:c>
      <x:c r="D7031" t="str">
        <x:v>Q2</x:v>
      </x:c>
      <x:c r="E7031" t="n">
        <x:v>5</x:v>
      </x:c>
      <x:c r="F7031" t="str">
        <x:v>May</x:v>
      </x:c>
      <x:c r="G7031" s="15" t="d">
        <x:v>2024-05-01T00:00:00.000Z</x:v>
      </x:c>
      <x:c r="H7031" t="str">
        <x:v>2024-05</x:v>
      </x:c>
      <x:c r="I7031" t="str">
        <x:v>United States</x:v>
      </x:c>
      <x:c r="J7031" t="str">
        <x:v>North America</x:v>
      </x:c>
      <x:c r="K7031" t="str">
        <x:v>USD</x:v>
      </x:c>
      <x:c r="L7031" t="str">
        <x:v>Cîroc</x:v>
      </x:c>
      <x:c r="M7031" t="str">
        <x:v>Vodka</x:v>
      </x:c>
      <x:c r="N7031" t="str">
        <x:v>On-Trade</x:v>
      </x:c>
      <x:c r="O7031" t="str">
        <x:v>Key Account</x:v>
      </x:c>
      <x:c r="P7031" t="str">
        <x:v>SR-043</x:v>
      </x:c>
      <x:c r="Q7031" s="16" t="n">
        <x:v>117</x:v>
      </x:c>
      <x:c r="R7031" s="17" t="n">
        <x:v>38.42</x:v>
      </x:c>
      <x:c r="S7031" s="18" t="n">
        <x:v>0.03</x:v>
      </x:c>
      <x:c r="T7031" s="17" t="n">
        <x:v>4494.7</x:v>
      </x:c>
      <x:c r="U7031" s="17" t="n">
        <x:v>4359.86</x:v>
      </x:c>
      <x:c r="V7031" s="17" t="n">
        <x:v>1983.8</x:v>
      </x:c>
      <x:c r="W7031" s="17" t="n">
        <x:v>2376.06</x:v>
      </x:c>
      <x:c r="X7031" s="18" t="n">
        <x:v>0.545</x:v>
      </x:c>
      <x:c r="Y7031" s="17" t="n">
        <x:v>4916.55</x:v>
      </x:c>
      <x:c r="Z7031" s="18" t="n">
        <x:v>0.8868</x:v>
      </x:c>
      <x:c r="AA7031" s="18" t="n">
        <x:v>0.0353</x:v>
      </x:c>
      <x:c r="AB7031" t="str">
        <x:v>No</x:v>
      </x:c>
      <x:c r="AC7031" t="str">
        <x:v>Luxury / Reserve</x:v>
      </x:c>
      <x:c r="AD7031" s="18" t="n">
        <x:v>0.5449853894391105</x:v>
      </x:c>
      <x:c r="AE7031" s="18" t="n">
        <x:v>0.8867722284935574</x:v>
      </x:c>
      <x:c r="AF7031" s="17" t="n">
        <x:v>-556.6900000000005</x:v>
      </x:c>
      <x:c r="AG7031" s="18" t="n">
        <x:v>-0.11322777150644263</x:v>
      </x:c>
      <x:c r="AH7031" t="str">
        <x:v>Below Target</x:v>
      </x:c>
    </x:row>
    <x:row r="7032">
      <x:c r="A7032" t="str">
        <x:v>TXN-007029</x:v>
      </x:c>
      <x:c r="B7032" s="14" t="d">
        <x:v>2024-09-18T00:00:00.000Z</x:v>
      </x:c>
      <x:c r="C7032" t="n">
        <x:v>2024</x:v>
      </x:c>
      <x:c r="D7032" t="str">
        <x:v>Q3</x:v>
      </x:c>
      <x:c r="E7032" t="n">
        <x:v>9</x:v>
      </x:c>
      <x:c r="F7032" t="str">
        <x:v>September</x:v>
      </x:c>
      <x:c r="G7032" s="15" t="d">
        <x:v>2024-09-01T00:00:00.000Z</x:v>
      </x:c>
      <x:c r="H7032" t="str">
        <x:v>2024-09</x:v>
      </x:c>
      <x:c r="I7032" t="str">
        <x:v>Ireland</x:v>
      </x:c>
      <x:c r="J7032" t="str">
        <x:v>Europe</x:v>
      </x:c>
      <x:c r="K7032" t="str">
        <x:v>EUR</x:v>
      </x:c>
      <x:c r="L7032" t="str">
        <x:v>Guinness</x:v>
      </x:c>
      <x:c r="M7032" t="str">
        <x:v>Beer / Stout</x:v>
      </x:c>
      <x:c r="N7032" t="str">
        <x:v>Duty Free / Travel Retail</x:v>
      </x:c>
      <x:c r="O7032" t="str">
        <x:v>Distributor</x:v>
      </x:c>
      <x:c r="P7032" t="str">
        <x:v>SR-004</x:v>
      </x:c>
      <x:c r="Q7032" s="16" t="n">
        <x:v>112</x:v>
      </x:c>
      <x:c r="R7032" s="17" t="n">
        <x:v>9.5</x:v>
      </x:c>
      <x:c r="S7032" s="18" t="n">
        <x:v>0</x:v>
      </x:c>
      <x:c r="T7032" s="17" t="n">
        <x:v>1064.49</x:v>
      </x:c>
      <x:c r="U7032" s="17" t="n">
        <x:v>1064.49</x:v>
      </x:c>
      <x:c r="V7032" s="17" t="n">
        <x:v>548.47</x:v>
      </x:c>
      <x:c r="W7032" s="17" t="n">
        <x:v>516.02</x:v>
      </x:c>
      <x:c r="X7032" s="18" t="n">
        <x:v>0.4848</x:v>
      </x:c>
      <x:c r="Y7032" s="17" t="n">
        <x:v>1108.65</x:v>
      </x:c>
      <x:c r="Z7032" s="18" t="n">
        <x:v>0.9602</x:v>
      </x:c>
      <x:c r="AA7032" s="18" t="n">
        <x:v>-0.0006</x:v>
      </x:c>
      <x:c r="AB7032" t="str">
        <x:v>No</x:v>
      </x:c>
      <x:c r="AC7032" t="str">
        <x:v>Core</x:v>
      </x:c>
      <x:c r="AD7032" s="18" t="n">
        <x:v>0.48475795921051396</x:v>
      </x:c>
      <x:c r="AE7032" s="18" t="n">
        <x:v>0.9601677716141253</x:v>
      </x:c>
      <x:c r="AF7032" s="17" t="n">
        <x:v>-44.16000000000008</x:v>
      </x:c>
      <x:c r="AG7032" s="18" t="n">
        <x:v>-0.03983222838587478</x:v>
      </x:c>
      <x:c r="AH7032" t="str">
        <x:v>Below Target</x:v>
      </x:c>
    </x:row>
    <x:row r="7033">
      <x:c r="A7033" t="str">
        <x:v>TXN-007030</x:v>
      </x:c>
      <x:c r="B7033" s="14" t="d">
        <x:v>2025-10-27T00:00:00.000Z</x:v>
      </x:c>
      <x:c r="C7033" t="n">
        <x:v>2025</x:v>
      </x:c>
      <x:c r="D7033" t="str">
        <x:v>Q4</x:v>
      </x:c>
      <x:c r="E7033" t="n">
        <x:v>10</x:v>
      </x:c>
      <x:c r="F7033" t="str">
        <x:v>October</x:v>
      </x:c>
      <x:c r="G7033" s="15" t="d">
        <x:v>2025-10-01T00:00:00.000Z</x:v>
      </x:c>
      <x:c r="H7033" t="str">
        <x:v>2025-10</x:v>
      </x:c>
      <x:c r="I7033" t="str">
        <x:v>Singapore</x:v>
      </x:c>
      <x:c r="J7033" t="str">
        <x:v>Asia Pacific</x:v>
      </x:c>
      <x:c r="K7033" t="str">
        <x:v>SGD</x:v>
      </x:c>
      <x:c r="L7033" t="str">
        <x:v>Smirnoff</x:v>
      </x:c>
      <x:c r="M7033" t="str">
        <x:v>Vodka</x:v>
      </x:c>
      <x:c r="N7033" t="str">
        <x:v>On-Trade</x:v>
      </x:c>
      <x:c r="O7033" t="str">
        <x:v>Distributor</x:v>
      </x:c>
      <x:c r="P7033" t="str">
        <x:v>SR-044</x:v>
      </x:c>
      <x:c r="Q7033" s="16" t="n">
        <x:v>33</x:v>
      </x:c>
      <x:c r="R7033" s="17" t="n">
        <x:v>21.28</x:v>
      </x:c>
      <x:c r="S7033" s="18" t="n">
        <x:v>0.15</x:v>
      </x:c>
      <x:c r="T7033" s="17" t="n">
        <x:v>702.24</x:v>
      </x:c>
      <x:c r="U7033" s="17" t="n">
        <x:v>596.9</x:v>
      </x:c>
      <x:c r="V7033" s="17" t="n">
        <x:v>317.64</x:v>
      </x:c>
      <x:c r="W7033" s="17" t="n">
        <x:v>279.27</x:v>
      </x:c>
      <x:c r="X7033" s="18" t="n">
        <x:v>0.4679</x:v>
      </x:c>
      <x:c r="Y7033" s="17" t="n">
        <x:v>547.22</x:v>
      </x:c>
      <x:c r="Z7033" s="18" t="n">
        <x:v>1.0908</x:v>
      </x:c>
      <x:c r="AA7033" s="18" t="n">
        <x:v>0.076</x:v>
      </x:c>
      <x:c r="AB7033" t="str">
        <x:v>Yes</x:v>
      </x:c>
      <x:c r="AC7033" t="str">
        <x:v>Core</x:v>
      </x:c>
      <x:c r="AD7033" s="18" t="n">
        <x:v>0.46786731445803315</x:v>
      </x:c>
      <x:c r="AE7033" s="18" t="n">
        <x:v>1.0907861554767735</x:v>
      </x:c>
      <x:c r="AF7033" s="17" t="n">
        <x:v>49.67999999999995</x:v>
      </x:c>
      <x:c r="AG7033" s="18" t="n">
        <x:v>0.09078615547677342</x:v>
      </x:c>
      <x:c r="AH7033" t="str">
        <x:v>Above Target</x:v>
      </x:c>
    </x:row>
    <x:row r="7034">
      <x:c r="A7034" t="str">
        <x:v>TXN-007031</x:v>
      </x:c>
      <x:c r="B7034" s="14" t="d">
        <x:v>2025-12-24T00:00:00.000Z</x:v>
      </x:c>
      <x:c r="C7034" t="n">
        <x:v>2025</x:v>
      </x:c>
      <x:c r="D7034" t="str">
        <x:v>Q4</x:v>
      </x:c>
      <x:c r="E7034" t="n">
        <x:v>12</x:v>
      </x:c>
      <x:c r="F7034" t="str">
        <x:v>December</x:v>
      </x:c>
      <x:c r="G7034" s="15" t="d">
        <x:v>2025-12-01T00:00:00.000Z</x:v>
      </x:c>
      <x:c r="H7034" t="str">
        <x:v>2025-12</x:v>
      </x:c>
      <x:c r="I7034" t="str">
        <x:v>Ireland</x:v>
      </x:c>
      <x:c r="J7034" t="str">
        <x:v>Europe</x:v>
      </x:c>
      <x:c r="K7034" t="str">
        <x:v>EUR</x:v>
      </x:c>
      <x:c r="L7034" t="str">
        <x:v>Captain Morgan</x:v>
      </x:c>
      <x:c r="M7034" t="str">
        <x:v>Rum</x:v>
      </x:c>
      <x:c r="N7034" t="str">
        <x:v>On-Trade</x:v>
      </x:c>
      <x:c r="O7034" t="str">
        <x:v>Independent Retailer</x:v>
      </x:c>
      <x:c r="P7034" t="str">
        <x:v>SR-036</x:v>
      </x:c>
      <x:c r="Q7034" s="16" t="n">
        <x:v>56</x:v>
      </x:c>
      <x:c r="R7034" s="17" t="n">
        <x:v>23.93</x:v>
      </x:c>
      <x:c r="S7034" s="18" t="n">
        <x:v>0</x:v>
      </x:c>
      <x:c r="T7034" s="17" t="n">
        <x:v>1340.28</x:v>
      </x:c>
      <x:c r="U7034" s="17" t="n">
        <x:v>1340.28</x:v>
      </x:c>
      <x:c r="V7034" s="17" t="n">
        <x:v>625.21</x:v>
      </x:c>
      <x:c r="W7034" s="17" t="n">
        <x:v>715.07</x:v>
      </x:c>
      <x:c r="X7034" s="18" t="n">
        <x:v>0.5335</x:v>
      </x:c>
      <x:c r="Y7034" s="17" t="n">
        <x:v>1450.57</x:v>
      </x:c>
      <x:c r="Z7034" s="18" t="n">
        <x:v>0.924</x:v>
      </x:c>
      <x:c r="AA7034" s="18" t="n">
        <x:v>0.0932</x:v>
      </x:c>
      <x:c r="AB7034" t="str">
        <x:v>No</x:v>
      </x:c>
      <x:c r="AC7034" t="str">
        <x:v>Core</x:v>
      </x:c>
      <x:c r="AD7034" s="18" t="n">
        <x:v>0.5335228459724835</x:v>
      </x:c>
      <x:c r="AE7034" s="18" t="n">
        <x:v>0.9239678195467989</x:v>
      </x:c>
      <x:c r="AF7034" s="17" t="n">
        <x:v>-110.28999999999996</x:v>
      </x:c>
      <x:c r="AG7034" s="18" t="n">
        <x:v>-0.07603218045320113</x:v>
      </x:c>
      <x:c r="AH7034" t="str">
        <x:v>Below Target</x:v>
      </x:c>
    </x:row>
    <x:row r="7035">
      <x:c r="A7035" t="str">
        <x:v>TXN-007032</x:v>
      </x:c>
      <x:c r="B7035" s="14" t="d">
        <x:v>2026-08-28T00:00:00.000Z</x:v>
      </x:c>
      <x:c r="C7035" t="n">
        <x:v>2026</x:v>
      </x:c>
      <x:c r="D7035" t="str">
        <x:v>Q3</x:v>
      </x:c>
      <x:c r="E7035" t="n">
        <x:v>8</x:v>
      </x:c>
      <x:c r="F7035" t="str">
        <x:v>August</x:v>
      </x:c>
      <x:c r="G7035" s="15" t="d">
        <x:v>2026-08-01T00:00:00.000Z</x:v>
      </x:c>
      <x:c r="H7035" t="str">
        <x:v>2026-08</x:v>
      </x:c>
      <x:c r="I7035" t="str">
        <x:v>United States</x:v>
      </x:c>
      <x:c r="J7035" t="str">
        <x:v>North America</x:v>
      </x:c>
      <x:c r="K7035" t="str">
        <x:v>USD</x:v>
      </x:c>
      <x:c r="L7035" t="str">
        <x:v>Baileys</x:v>
      </x:c>
      <x:c r="M7035" t="str">
        <x:v>Liqueur</x:v>
      </x:c>
      <x:c r="N7035" t="str">
        <x:v>Wholesale</x:v>
      </x:c>
      <x:c r="O7035" t="str">
        <x:v>Key Account</x:v>
      </x:c>
      <x:c r="P7035" t="str">
        <x:v>SR-032</x:v>
      </x:c>
      <x:c r="Q7035" s="16" t="n">
        <x:v>67</x:v>
      </x:c>
      <x:c r="R7035" s="17" t="n">
        <x:v>17.86</x:v>
      </x:c>
      <x:c r="S7035" s="18" t="n">
        <x:v>0</x:v>
      </x:c>
      <x:c r="T7035" s="17" t="n">
        <x:v>1196.95</x:v>
      </x:c>
      <x:c r="U7035" s="17" t="n">
        <x:v>1196.95</x:v>
      </x:c>
      <x:c r="V7035" s="17" t="n">
        <x:v>585.26</x:v>
      </x:c>
      <x:c r="W7035" s="17" t="n">
        <x:v>611.69</x:v>
      </x:c>
      <x:c r="X7035" s="18" t="n">
        <x:v>0.511</x:v>
      </x:c>
      <x:c r="Y7035" s="17" t="n">
        <x:v>1269.71</x:v>
      </x:c>
      <x:c r="Z7035" s="18" t="n">
        <x:v>0.9427</x:v>
      </x:c>
      <x:c r="AA7035" s="18" t="n">
        <x:v>0.0045</x:v>
      </x:c>
      <x:c r="AB7035" t="str">
        <x:v>No</x:v>
      </x:c>
      <x:c r="AC7035" t="str">
        <x:v>Core</x:v>
      </x:c>
      <x:c r="AD7035" s="18" t="n">
        <x:v>0.5110405614269602</x:v>
      </x:c>
      <x:c r="AE7035" s="18" t="n">
        <x:v>0.9426955761551851</x:v>
      </x:c>
      <x:c r="AF7035" s="17" t="n">
        <x:v>-72.75999999999999</x:v>
      </x:c>
      <x:c r="AG7035" s="18" t="n">
        <x:v>-0.05730442384481495</x:v>
      </x:c>
      <x:c r="AH7035" t="str">
        <x:v>Below Target</x:v>
      </x:c>
    </x:row>
    <x:row r="7036">
      <x:c r="A7036" t="str">
        <x:v>TXN-007033</x:v>
      </x:c>
      <x:c r="B7036" s="14" t="d">
        <x:v>2025-12-01T00:00:00.000Z</x:v>
      </x:c>
      <x:c r="C7036" t="n">
        <x:v>2025</x:v>
      </x:c>
      <x:c r="D7036" t="str">
        <x:v>Q4</x:v>
      </x:c>
      <x:c r="E7036" t="n">
        <x:v>12</x:v>
      </x:c>
      <x:c r="F7036" t="str">
        <x:v>December</x:v>
      </x:c>
      <x:c r="G7036" s="15" t="d">
        <x:v>2025-12-01T00:00:00.000Z</x:v>
      </x:c>
      <x:c r="H7036" t="str">
        <x:v>2025-12</x:v>
      </x:c>
      <x:c r="I7036" t="str">
        <x:v>Germany</x:v>
      </x:c>
      <x:c r="J7036" t="str">
        <x:v>Europe</x:v>
      </x:c>
      <x:c r="K7036" t="str">
        <x:v>EUR</x:v>
      </x:c>
      <x:c r="L7036" t="str">
        <x:v>Guinness</x:v>
      </x:c>
      <x:c r="M7036" t="str">
        <x:v>Beer / Stout</x:v>
      </x:c>
      <x:c r="N7036" t="str">
        <x:v>Off-Trade</x:v>
      </x:c>
      <x:c r="O7036" t="str">
        <x:v>Independent Retailer</x:v>
      </x:c>
      <x:c r="P7036" t="str">
        <x:v>SR-049</x:v>
      </x:c>
      <x:c r="Q7036" s="16" t="n">
        <x:v>112</x:v>
      </x:c>
      <x:c r="R7036" s="17" t="n">
        <x:v>8.01</x:v>
      </x:c>
      <x:c r="S7036" s="18" t="n">
        <x:v>0.03</x:v>
      </x:c>
      <x:c r="T7036" s="17" t="n">
        <x:v>897.37</x:v>
      </x:c>
      <x:c r="U7036" s="17" t="n">
        <x:v>870.45</x:v>
      </x:c>
      <x:c r="V7036" s="17" t="n">
        <x:v>446.94</x:v>
      </x:c>
      <x:c r="W7036" s="17" t="n">
        <x:v>423.51</x:v>
      </x:c>
      <x:c r="X7036" s="18" t="n">
        <x:v>0.4865</x:v>
      </x:c>
      <x:c r="Y7036" s="17" t="n">
        <x:v>915.06</x:v>
      </x:c>
      <x:c r="Z7036" s="18" t="n">
        <x:v>0.9513</x:v>
      </x:c>
      <x:c r="AA7036" s="18" t="n">
        <x:v>0.0238</x:v>
      </x:c>
      <x:c r="AB7036" t="str">
        <x:v>No</x:v>
      </x:c>
      <x:c r="AC7036" t="str">
        <x:v>Core</x:v>
      </x:c>
      <x:c r="AD7036" s="18" t="n">
        <x:v>0.4865414440806479</x:v>
      </x:c>
      <x:c r="AE7036" s="18" t="n">
        <x:v>0.9512490984197759</x:v>
      </x:c>
      <x:c r="AF7036" s="17" t="n">
        <x:v>-44.6099999999999</x:v>
      </x:c>
      <x:c r="AG7036" s="18" t="n">
        <x:v>-0.04875090158022414</x:v>
      </x:c>
      <x:c r="AH7036" t="str">
        <x:v>Below Target</x:v>
      </x:c>
    </x:row>
    <x:row r="7037">
      <x:c r="A7037" t="str">
        <x:v>TXN-007034</x:v>
      </x:c>
      <x:c r="B7037" s="14" t="d">
        <x:v>2023-09-12T00:00:00.000Z</x:v>
      </x:c>
      <x:c r="C7037" t="n">
        <x:v>2023</x:v>
      </x:c>
      <x:c r="D7037" t="str">
        <x:v>Q3</x:v>
      </x:c>
      <x:c r="E7037" t="n">
        <x:v>9</x:v>
      </x:c>
      <x:c r="F7037" t="str">
        <x:v>September</x:v>
      </x:c>
      <x:c r="G7037" s="15" t="d">
        <x:v>2023-09-01T00:00:00.000Z</x:v>
      </x:c>
      <x:c r="H7037" t="str">
        <x:v>2023-09</x:v>
      </x:c>
      <x:c r="I7037" t="str">
        <x:v>Nigeria</x:v>
      </x:c>
      <x:c r="J7037" t="str">
        <x:v>Africa</x:v>
      </x:c>
      <x:c r="K7037" t="str">
        <x:v>NGN</x:v>
      </x:c>
      <x:c r="L7037" t="str">
        <x:v>Cîroc</x:v>
      </x:c>
      <x:c r="M7037" t="str">
        <x:v>Vodka</x:v>
      </x:c>
      <x:c r="N7037" t="str">
        <x:v>Off-Trade</x:v>
      </x:c>
      <x:c r="O7037" t="str">
        <x:v>E-commerce Partner</x:v>
      </x:c>
      <x:c r="P7037" t="str">
        <x:v>SR-037</x:v>
      </x:c>
      <x:c r="Q7037" s="16" t="n">
        <x:v>40</x:v>
      </x:c>
      <x:c r="R7037" s="17" t="n">
        <x:v>36.13</x:v>
      </x:c>
      <x:c r="S7037" s="18" t="n">
        <x:v>0</x:v>
      </x:c>
      <x:c r="T7037" s="17" t="n">
        <x:v>1445.05</x:v>
      </x:c>
      <x:c r="U7037" s="17" t="n">
        <x:v>1445.05</x:v>
      </x:c>
      <x:c r="V7037" s="17" t="n">
        <x:v>564.56</x:v>
      </x:c>
      <x:c r="W7037" s="17" t="n">
        <x:v>880.48</x:v>
      </x:c>
      <x:c r="X7037" s="18" t="n">
        <x:v>0.6093</x:v>
      </x:c>
      <x:c r="Y7037" s="17" t="n">
        <x:v>1355.31</x:v>
      </x:c>
      <x:c r="Z7037" s="18" t="n">
        <x:v>1.0662</x:v>
      </x:c>
      <x:c r="AA7037" s="18" t="n">
        <x:v>-0.0061</x:v>
      </x:c>
      <x:c r="AB7037" t="str">
        <x:v>No</x:v>
      </x:c>
      <x:c r="AC7037" t="str">
        <x:v>Luxury / Reserve</x:v>
      </x:c>
      <x:c r="AD7037" s="18" t="n">
        <x:v>0.6093076364139649</x:v>
      </x:c>
      <x:c r="AE7037" s="18" t="n">
        <x:v>1.0662136337812014</x:v>
      </x:c>
      <x:c r="AF7037" s="17" t="n">
        <x:v>89.74000000000001</x:v>
      </x:c>
      <x:c r="AG7037" s="18" t="n">
        <x:v>0.06621363378120136</x:v>
      </x:c>
      <x:c r="AH7037" t="str">
        <x:v>Above Target</x:v>
      </x:c>
    </x:row>
    <x:row r="7038">
      <x:c r="A7038" t="str">
        <x:v>TXN-007035</x:v>
      </x:c>
      <x:c r="B7038" s="14" t="d">
        <x:v>2023-11-23T00:00:00.000Z</x:v>
      </x:c>
      <x:c r="C7038" t="n">
        <x:v>2023</x:v>
      </x:c>
      <x:c r="D7038" t="str">
        <x:v>Q4</x:v>
      </x:c>
      <x:c r="E7038" t="n">
        <x:v>11</x:v>
      </x:c>
      <x:c r="F7038" t="str">
        <x:v>November</x:v>
      </x:c>
      <x:c r="G7038" s="15" t="d">
        <x:v>2023-11-01T00:00:00.000Z</x:v>
      </x:c>
      <x:c r="H7038" t="str">
        <x:v>2023-11</x:v>
      </x:c>
      <x:c r="I7038" t="str">
        <x:v>Australia</x:v>
      </x:c>
      <x:c r="J7038" t="str">
        <x:v>Asia Pacific</x:v>
      </x:c>
      <x:c r="K7038" t="str">
        <x:v>AUD</x:v>
      </x:c>
      <x:c r="L7038" t="str">
        <x:v>Johnnie Walker</x:v>
      </x:c>
      <x:c r="M7038" t="str">
        <x:v>Scotch Whisky</x:v>
      </x:c>
      <x:c r="N7038" t="str">
        <x:v>Duty Free / Travel Retail</x:v>
      </x:c>
      <x:c r="O7038" t="str">
        <x:v>Independent Retailer</x:v>
      </x:c>
      <x:c r="P7038" t="str">
        <x:v>SR-005</x:v>
      </x:c>
      <x:c r="Q7038" s="16" t="n">
        <x:v>87</x:v>
      </x:c>
      <x:c r="R7038" s="17" t="n">
        <x:v>39.04</x:v>
      </x:c>
      <x:c r="S7038" s="18" t="n">
        <x:v>0.02</x:v>
      </x:c>
      <x:c r="T7038" s="17" t="n">
        <x:v>3396.39</x:v>
      </x:c>
      <x:c r="U7038" s="17" t="n">
        <x:v>3328.47</x:v>
      </x:c>
      <x:c r="V7038" s="17" t="n">
        <x:v>1375.6</x:v>
      </x:c>
      <x:c r="W7038" s="17" t="n">
        <x:v>1952.87</x:v>
      </x:c>
      <x:c r="X7038" s="18" t="n">
        <x:v>0.5867</x:v>
      </x:c>
      <x:c r="Y7038" s="17" t="n">
        <x:v>3720.41</x:v>
      </x:c>
      <x:c r="Z7038" s="18" t="n">
        <x:v>0.8947</x:v>
      </x:c>
      <x:c r="AA7038" s="18" t="n">
        <x:v>0.0256</x:v>
      </x:c>
      <x:c r="AB7038" t="str">
        <x:v>No</x:v>
      </x:c>
      <x:c r="AC7038" t="str">
        <x:v>Luxury / Reserve</x:v>
      </x:c>
      <x:c r="AD7038" s="18" t="n">
        <x:v>0.5867170201323731</x:v>
      </x:c>
      <x:c r="AE7038" s="18" t="n">
        <x:v>0.894651395948296</x:v>
      </x:c>
      <x:c r="AF7038" s="17" t="n">
        <x:v>-391.94000000000005</x:v>
      </x:c>
      <x:c r="AG7038" s="18" t="n">
        <x:v>-0.105348604051704</x:v>
      </x:c>
      <x:c r="AH7038" t="str">
        <x:v>Below Target</x:v>
      </x:c>
    </x:row>
    <x:row r="7039">
      <x:c r="A7039" t="str">
        <x:v>TXN-007036</x:v>
      </x:c>
      <x:c r="B7039" s="14" t="d">
        <x:v>2025-11-11T00:00:00.000Z</x:v>
      </x:c>
      <x:c r="C7039" t="n">
        <x:v>2025</x:v>
      </x:c>
      <x:c r="D7039" t="str">
        <x:v>Q4</x:v>
      </x:c>
      <x:c r="E7039" t="n">
        <x:v>11</x:v>
      </x:c>
      <x:c r="F7039" t="str">
        <x:v>November</x:v>
      </x:c>
      <x:c r="G7039" s="15" t="d">
        <x:v>2025-11-01T00:00:00.000Z</x:v>
      </x:c>
      <x:c r="H7039" t="str">
        <x:v>2025-11</x:v>
      </x:c>
      <x:c r="I7039" t="str">
        <x:v>Spain</x:v>
      </x:c>
      <x:c r="J7039" t="str">
        <x:v>Europe</x:v>
      </x:c>
      <x:c r="K7039" t="str">
        <x:v>EUR</x:v>
      </x:c>
      <x:c r="L7039" t="str">
        <x:v>Johnnie Walker</x:v>
      </x:c>
      <x:c r="M7039" t="str">
        <x:v>Scotch Whisky</x:v>
      </x:c>
      <x:c r="N7039" t="str">
        <x:v>E-commerce</x:v>
      </x:c>
      <x:c r="O7039" t="str">
        <x:v>Key Account</x:v>
      </x:c>
      <x:c r="P7039" t="str">
        <x:v>SR-016</x:v>
      </x:c>
      <x:c r="Q7039" s="16" t="n">
        <x:v>114</x:v>
      </x:c>
      <x:c r="R7039" s="17" t="n">
        <x:v>35.65</x:v>
      </x:c>
      <x:c r="S7039" s="18" t="n">
        <x:v>0</x:v>
      </x:c>
      <x:c r="T7039" s="17" t="n">
        <x:v>4064.31</x:v>
      </x:c>
      <x:c r="U7039" s="17" t="n">
        <x:v>4064.31</x:v>
      </x:c>
      <x:c r="V7039" s="17" t="n">
        <x:v>1903.12</x:v>
      </x:c>
      <x:c r="W7039" s="17" t="n">
        <x:v>2161.19</x:v>
      </x:c>
      <x:c r="X7039" s="18" t="n">
        <x:v>0.5317</x:v>
      </x:c>
      <x:c r="Y7039" s="17" t="n">
        <x:v>3735.07</x:v>
      </x:c>
      <x:c r="Z7039" s="18" t="n">
        <x:v>1.0881</x:v>
      </x:c>
      <x:c r="AA7039" s="18" t="n">
        <x:v>-0.0007</x:v>
      </x:c>
      <x:c r="AB7039" t="str">
        <x:v>No</x:v>
      </x:c>
      <x:c r="AC7039" t="str">
        <x:v>Luxury / Reserve</x:v>
      </x:c>
      <x:c r="AD7039" s="18" t="n">
        <x:v>0.5317483164423974</x:v>
      </x:c>
      <x:c r="AE7039" s="18" t="n">
        <x:v>1.0881482810228456</x:v>
      </x:c>
      <x:c r="AF7039" s="17" t="n">
        <x:v>329.2399999999998</x:v>
      </x:c>
      <x:c r="AG7039" s="18" t="n">
        <x:v>0.08814828102284555</x:v>
      </x:c>
      <x:c r="AH7039" t="str">
        <x:v>Above Target</x:v>
      </x:c>
    </x:row>
    <x:row r="7040">
      <x:c r="A7040" t="str">
        <x:v>TXN-007037</x:v>
      </x:c>
      <x:c r="B7040" s="14" t="d">
        <x:v>2025-01-16T00:00:00.000Z</x:v>
      </x:c>
      <x:c r="C7040" t="n">
        <x:v>2025</x:v>
      </x:c>
      <x:c r="D7040" t="str">
        <x:v>Q1</x:v>
      </x:c>
      <x:c r="E7040" t="n">
        <x:v>1</x:v>
      </x:c>
      <x:c r="F7040" t="str">
        <x:v>January</x:v>
      </x:c>
      <x:c r="G7040" s="15" t="d">
        <x:v>2025-01-01T00:00:00.000Z</x:v>
      </x:c>
      <x:c r="H7040" t="str">
        <x:v>2025-01</x:v>
      </x:c>
      <x:c r="I7040" t="str">
        <x:v>South Africa</x:v>
      </x:c>
      <x:c r="J7040" t="str">
        <x:v>Africa</x:v>
      </x:c>
      <x:c r="K7040" t="str">
        <x:v>ZAR</x:v>
      </x:c>
      <x:c r="L7040" t="str">
        <x:v>Guinness</x:v>
      </x:c>
      <x:c r="M7040" t="str">
        <x:v>Beer / Stout</x:v>
      </x:c>
      <x:c r="N7040" t="str">
        <x:v>On-Trade</x:v>
      </x:c>
      <x:c r="O7040" t="str">
        <x:v>Key Account</x:v>
      </x:c>
      <x:c r="P7040" t="str">
        <x:v>SR-058</x:v>
      </x:c>
      <x:c r="Q7040" s="16" t="n">
        <x:v>38</x:v>
      </x:c>
      <x:c r="R7040" s="17" t="n">
        <x:v>8.22</x:v>
      </x:c>
      <x:c r="S7040" s="18" t="n">
        <x:v>0</x:v>
      </x:c>
      <x:c r="T7040" s="17" t="n">
        <x:v>312.21</x:v>
      </x:c>
      <x:c r="U7040" s="17" t="n">
        <x:v>312.21</x:v>
      </x:c>
      <x:c r="V7040" s="17" t="n">
        <x:v>158.37</x:v>
      </x:c>
      <x:c r="W7040" s="17" t="n">
        <x:v>153.84</x:v>
      </x:c>
      <x:c r="X7040" s="18" t="n">
        <x:v>0.4927</x:v>
      </x:c>
      <x:c r="Y7040" s="17" t="n">
        <x:v>343.97</x:v>
      </x:c>
      <x:c r="Z7040" s="18" t="n">
        <x:v>0.9077</x:v>
      </x:c>
      <x:c r="AA7040" s="18" t="n">
        <x:v>0.0514</x:v>
      </x:c>
      <x:c r="AB7040" t="str">
        <x:v>No</x:v>
      </x:c>
      <x:c r="AC7040" t="str">
        <x:v>Core</x:v>
      </x:c>
      <x:c r="AD7040" s="18" t="n">
        <x:v>0.4927452676083406</x:v>
      </x:c>
      <x:c r="AE7040" s="18" t="n">
        <x:v>0.9076663662528708</x:v>
      </x:c>
      <x:c r="AF7040" s="17" t="n">
        <x:v>-31.760000000000048</x:v>
      </x:c>
      <x:c r="AG7040" s="18" t="n">
        <x:v>-0.09233363374712925</x:v>
      </x:c>
      <x:c r="AH7040" t="str">
        <x:v>Below Target</x:v>
      </x:c>
    </x:row>
    <x:row r="7041">
      <x:c r="A7041" t="str">
        <x:v>TXN-007038</x:v>
      </x:c>
      <x:c r="B7041" s="14" t="d">
        <x:v>2023-08-12T00:00:00.000Z</x:v>
      </x:c>
      <x:c r="C7041" t="n">
        <x:v>2023</x:v>
      </x:c>
      <x:c r="D7041" t="str">
        <x:v>Q3</x:v>
      </x:c>
      <x:c r="E7041" t="n">
        <x:v>8</x:v>
      </x:c>
      <x:c r="F7041" t="str">
        <x:v>August</x:v>
      </x:c>
      <x:c r="G7041" s="15" t="d">
        <x:v>2023-08-01T00:00:00.000Z</x:v>
      </x:c>
      <x:c r="H7041" t="str">
        <x:v>2023-08</x:v>
      </x:c>
      <x:c r="I7041" t="str">
        <x:v>United States</x:v>
      </x:c>
      <x:c r="J7041" t="str">
        <x:v>North America</x:v>
      </x:c>
      <x:c r="K7041" t="str">
        <x:v>USD</x:v>
      </x:c>
      <x:c r="L7041" t="str">
        <x:v>Baileys</x:v>
      </x:c>
      <x:c r="M7041" t="str">
        <x:v>Liqueur</x:v>
      </x:c>
      <x:c r="N7041" t="str">
        <x:v>On-Trade</x:v>
      </x:c>
      <x:c r="O7041" t="str">
        <x:v>Hospitality Group</x:v>
      </x:c>
      <x:c r="P7041" t="str">
        <x:v>SR-027</x:v>
      </x:c>
      <x:c r="Q7041" s="16" t="n">
        <x:v>58</x:v>
      </x:c>
      <x:c r="R7041" s="17" t="n">
        <x:v>20.84</x:v>
      </x:c>
      <x:c r="S7041" s="18" t="n">
        <x:v>0.08</x:v>
      </x:c>
      <x:c r="T7041" s="17" t="n">
        <x:v>1208.59</x:v>
      </x:c>
      <x:c r="U7041" s="17" t="n">
        <x:v>1111.9</x:v>
      </x:c>
      <x:c r="V7041" s="17" t="n">
        <x:v>545.4</x:v>
      </x:c>
      <x:c r="W7041" s="17" t="n">
        <x:v>566.5</x:v>
      </x:c>
      <x:c r="X7041" s="18" t="n">
        <x:v>0.5095</x:v>
      </x:c>
      <x:c r="Y7041" s="17" t="n">
        <x:v>1125.69</x:v>
      </x:c>
      <x:c r="Z7041" s="18" t="n">
        <x:v>0.9877</x:v>
      </x:c>
      <x:c r="AA7041" s="18" t="n">
        <x:v>0.0358</x:v>
      </x:c>
      <x:c r="AB7041" t="str">
        <x:v>Yes</x:v>
      </x:c>
      <x:c r="AC7041" t="str">
        <x:v>Core</x:v>
      </x:c>
      <x:c r="AD7041" s="18" t="n">
        <x:v>0.5094882633330335</x:v>
      </x:c>
      <x:c r="AE7041" s="18" t="n">
        <x:v>0.9877497357176488</x:v>
      </x:c>
      <x:c r="AF7041" s="17" t="n">
        <x:v>-13.789999999999964</x:v>
      </x:c>
      <x:c r="AG7041" s="18" t="n">
        <x:v>-0.012250264282351236</x:v>
      </x:c>
      <x:c r="AH7041" t="str">
        <x:v>Below Target</x:v>
      </x:c>
    </x:row>
    <x:row r="7042">
      <x:c r="A7042" t="str">
        <x:v>TXN-007039</x:v>
      </x:c>
      <x:c r="B7042" s="14" t="d">
        <x:v>2023-01-31T00:00:00.000Z</x:v>
      </x:c>
      <x:c r="C7042" t="n">
        <x:v>2023</x:v>
      </x:c>
      <x:c r="D7042" t="str">
        <x:v>Q1</x:v>
      </x:c>
      <x:c r="E7042" t="n">
        <x:v>1</x:v>
      </x:c>
      <x:c r="F7042" t="str">
        <x:v>January</x:v>
      </x:c>
      <x:c r="G7042" s="15" t="d">
        <x:v>2023-01-01T00:00:00.000Z</x:v>
      </x:c>
      <x:c r="H7042" t="str">
        <x:v>2023-01</x:v>
      </x:c>
      <x:c r="I7042" t="str">
        <x:v>Canada</x:v>
      </x:c>
      <x:c r="J7042" t="str">
        <x:v>North America</x:v>
      </x:c>
      <x:c r="K7042" t="str">
        <x:v>CAD</x:v>
      </x:c>
      <x:c r="L7042" t="str">
        <x:v>Tanqueray</x:v>
      </x:c>
      <x:c r="M7042" t="str">
        <x:v>Gin</x:v>
      </x:c>
      <x:c r="N7042" t="str">
        <x:v>On-Trade</x:v>
      </x:c>
      <x:c r="O7042" t="str">
        <x:v>Hospitality Group</x:v>
      </x:c>
      <x:c r="P7042" t="str">
        <x:v>SR-022</x:v>
      </x:c>
      <x:c r="Q7042" s="16" t="n">
        <x:v>23</x:v>
      </x:c>
      <x:c r="R7042" s="17" t="n">
        <x:v>30.42</x:v>
      </x:c>
      <x:c r="S7042" s="18" t="n">
        <x:v>0.03</x:v>
      </x:c>
      <x:c r="T7042" s="17" t="n">
        <x:v>699.61</x:v>
      </x:c>
      <x:c r="U7042" s="17" t="n">
        <x:v>678.62</x:v>
      </x:c>
      <x:c r="V7042" s="17" t="n">
        <x:v>306.91</x:v>
      </x:c>
      <x:c r="W7042" s="17" t="n">
        <x:v>371.71</x:v>
      </x:c>
      <x:c r="X7042" s="18" t="n">
        <x:v>0.5477</x:v>
      </x:c>
      <x:c r="Y7042" s="17" t="n">
        <x:v>751.23</x:v>
      </x:c>
      <x:c r="Z7042" s="18" t="n">
        <x:v>0.9033</x:v>
      </x:c>
      <x:c r="AA7042" s="18" t="n">
        <x:v>0.0728</x:v>
      </x:c>
      <x:c r="AB7042" t="str">
        <x:v>No</x:v>
      </x:c>
      <x:c r="AC7042" t="str">
        <x:v>Premium Core</x:v>
      </x:c>
      <x:c r="AD7042" s="18" t="n">
        <x:v>0.5477439509592997</x:v>
      </x:c>
      <x:c r="AE7042" s="18" t="n">
        <x:v>0.9033451805705309</x:v>
      </x:c>
      <x:c r="AF7042" s="17" t="n">
        <x:v>-72.61000000000001</x:v>
      </x:c>
      <x:c r="AG7042" s="18" t="n">
        <x:v>-0.09665481942946902</x:v>
      </x:c>
      <x:c r="AH7042" t="str">
        <x:v>Below Target</x:v>
      </x:c>
    </x:row>
    <x:row r="7043">
      <x:c r="A7043" t="str">
        <x:v>TXN-007040</x:v>
      </x:c>
      <x:c r="B7043" s="14" t="d">
        <x:v>2023-10-21T00:00:00.000Z</x:v>
      </x:c>
      <x:c r="C7043" t="n">
        <x:v>2023</x:v>
      </x:c>
      <x:c r="D7043" t="str">
        <x:v>Q4</x:v>
      </x:c>
      <x:c r="E7043" t="n">
        <x:v>10</x:v>
      </x:c>
      <x:c r="F7043" t="str">
        <x:v>October</x:v>
      </x:c>
      <x:c r="G7043" s="15" t="d">
        <x:v>2023-10-01T00:00:00.000Z</x:v>
      </x:c>
      <x:c r="H7043" t="str">
        <x:v>2023-10</x:v>
      </x:c>
      <x:c r="I7043" t="str">
        <x:v>Nigeria</x:v>
      </x:c>
      <x:c r="J7043" t="str">
        <x:v>Africa</x:v>
      </x:c>
      <x:c r="K7043" t="str">
        <x:v>NGN</x:v>
      </x:c>
      <x:c r="L7043" t="str">
        <x:v>Johnnie Walker</x:v>
      </x:c>
      <x:c r="M7043" t="str">
        <x:v>Scotch Whisky</x:v>
      </x:c>
      <x:c r="N7043" t="str">
        <x:v>Wholesale</x:v>
      </x:c>
      <x:c r="O7043" t="str">
        <x:v>E-commerce Partner</x:v>
      </x:c>
      <x:c r="P7043" t="str">
        <x:v>SR-042</x:v>
      </x:c>
      <x:c r="Q7043" s="16" t="n">
        <x:v>83</x:v>
      </x:c>
      <x:c r="R7043" s="17" t="n">
        <x:v>33.52</x:v>
      </x:c>
      <x:c r="S7043" s="18" t="n">
        <x:v>0.05</x:v>
      </x:c>
      <x:c r="T7043" s="17" t="n">
        <x:v>2781.82</x:v>
      </x:c>
      <x:c r="U7043" s="17" t="n">
        <x:v>2642.73</x:v>
      </x:c>
      <x:c r="V7043" s="17" t="n">
        <x:v>1135.59</x:v>
      </x:c>
      <x:c r="W7043" s="17" t="n">
        <x:v>1507.14</x:v>
      </x:c>
      <x:c r="X7043" s="18" t="n">
        <x:v>0.5703</x:v>
      </x:c>
      <x:c r="Y7043" s="17" t="n">
        <x:v>2804.05</x:v>
      </x:c>
      <x:c r="Z7043" s="18" t="n">
        <x:v>0.9425</x:v>
      </x:c>
      <x:c r="AA7043" s="18" t="n">
        <x:v>-0.0356</x:v>
      </x:c>
      <x:c r="AB7043" t="str">
        <x:v>Yes</x:v>
      </x:c>
      <x:c r="AC7043" t="str">
        <x:v>Luxury / Reserve</x:v>
      </x:c>
      <x:c r="AD7043" s="18" t="n">
        <x:v>0.5702966250808823</x:v>
      </x:c>
      <x:c r="AE7043" s="18" t="n">
        <x:v>0.9424689288707405</x:v>
      </x:c>
      <x:c r="AF7043" s="17" t="n">
        <x:v>-161.32000000000016</x:v>
      </x:c>
      <x:c r="AG7043" s="18" t="n">
        <x:v>-0.057531071129259516</x:v>
      </x:c>
      <x:c r="AH7043" t="str">
        <x:v>Below Target</x:v>
      </x:c>
    </x:row>
    <x:row r="7044">
      <x:c r="A7044" t="str">
        <x:v>TXN-007041</x:v>
      </x:c>
      <x:c r="B7044" s="14" t="d">
        <x:v>2023-04-04T00:00:00.000Z</x:v>
      </x:c>
      <x:c r="C7044" t="n">
        <x:v>2023</x:v>
      </x:c>
      <x:c r="D7044" t="str">
        <x:v>Q2</x:v>
      </x:c>
      <x:c r="E7044" t="n">
        <x:v>4</x:v>
      </x:c>
      <x:c r="F7044" t="str">
        <x:v>April</x:v>
      </x:c>
      <x:c r="G7044" s="15" t="d">
        <x:v>2023-04-01T00:00:00.000Z</x:v>
      </x:c>
      <x:c r="H7044" t="str">
        <x:v>2023-04</x:v>
      </x:c>
      <x:c r="I7044" t="str">
        <x:v>Australia</x:v>
      </x:c>
      <x:c r="J7044" t="str">
        <x:v>Asia Pacific</x:v>
      </x:c>
      <x:c r="K7044" t="str">
        <x:v>AUD</x:v>
      </x:c>
      <x:c r="L7044" t="str">
        <x:v>Johnnie Walker</x:v>
      </x:c>
      <x:c r="M7044" t="str">
        <x:v>Scotch Whisky</x:v>
      </x:c>
      <x:c r="N7044" t="str">
        <x:v>Duty Free / Travel Retail</x:v>
      </x:c>
      <x:c r="O7044" t="str">
        <x:v>E-commerce Partner</x:v>
      </x:c>
      <x:c r="P7044" t="str">
        <x:v>SR-057</x:v>
      </x:c>
      <x:c r="Q7044" s="16" t="n">
        <x:v>35</x:v>
      </x:c>
      <x:c r="R7044" s="17" t="n">
        <x:v>38.55</x:v>
      </x:c>
      <x:c r="S7044" s="18" t="n">
        <x:v>0</x:v>
      </x:c>
      <x:c r="T7044" s="17" t="n">
        <x:v>1349.27</x:v>
      </x:c>
      <x:c r="U7044" s="17" t="n">
        <x:v>1349.27</x:v>
      </x:c>
      <x:c r="V7044" s="17" t="n">
        <x:v>601.36</x:v>
      </x:c>
      <x:c r="W7044" s="17" t="n">
        <x:v>747.91</x:v>
      </x:c>
      <x:c r="X7044" s="18" t="n">
        <x:v>0.5543</x:v>
      </x:c>
      <x:c r="Y7044" s="17" t="n">
        <x:v>1442.32</x:v>
      </x:c>
      <x:c r="Z7044" s="18" t="n">
        <x:v>0.9355</x:v>
      </x:c>
      <x:c r="AA7044" s="18" t="n">
        <x:v>0.02</x:v>
      </x:c>
      <x:c r="AB7044" t="str">
        <x:v>No</x:v>
      </x:c>
      <x:c r="AC7044" t="str">
        <x:v>Luxury / Reserve</x:v>
      </x:c>
      <x:c r="AD7044" s="18" t="n">
        <x:v>0.5543071438629777</x:v>
      </x:c>
      <x:c r="AE7044" s="18" t="n">
        <x:v>0.9354858838537912</x:v>
      </x:c>
      <x:c r="AF7044" s="17" t="n">
        <x:v>-93.04999999999995</x:v>
      </x:c>
      <x:c r="AG7044" s="18" t="n">
        <x:v>-0.06451411614620886</x:v>
      </x:c>
      <x:c r="AH7044" t="str">
        <x:v>Below Target</x:v>
      </x:c>
    </x:row>
    <x:row r="7045">
      <x:c r="A7045" t="str">
        <x:v>TXN-007042</x:v>
      </x:c>
      <x:c r="B7045" s="14" t="d">
        <x:v>2026-01-20T00:00:00.000Z</x:v>
      </x:c>
      <x:c r="C7045" t="n">
        <x:v>2026</x:v>
      </x:c>
      <x:c r="D7045" t="str">
        <x:v>Q1</x:v>
      </x:c>
      <x:c r="E7045" t="n">
        <x:v>1</x:v>
      </x:c>
      <x:c r="F7045" t="str">
        <x:v>January</x:v>
      </x:c>
      <x:c r="G7045" s="15" t="d">
        <x:v>2026-01-01T00:00:00.000Z</x:v>
      </x:c>
      <x:c r="H7045" t="str">
        <x:v>2026-01</x:v>
      </x:c>
      <x:c r="I7045" t="str">
        <x:v>United Kingdom</x:v>
      </x:c>
      <x:c r="J7045" t="str">
        <x:v>Europe</x:v>
      </x:c>
      <x:c r="K7045" t="str">
        <x:v>GBP</x:v>
      </x:c>
      <x:c r="L7045" t="str">
        <x:v>J&amp;B</x:v>
      </x:c>
      <x:c r="M7045" t="str">
        <x:v>Scotch Whisky</x:v>
      </x:c>
      <x:c r="N7045" t="str">
        <x:v>Off-Trade</x:v>
      </x:c>
      <x:c r="O7045" t="str">
        <x:v>Independent Retailer</x:v>
      </x:c>
      <x:c r="P7045" t="str">
        <x:v>SR-021</x:v>
      </x:c>
      <x:c r="Q7045" s="16" t="n">
        <x:v>38</x:v>
      </x:c>
      <x:c r="R7045" s="17" t="n">
        <x:v>23.36</x:v>
      </x:c>
      <x:c r="S7045" s="18" t="n">
        <x:v>0.03</x:v>
      </x:c>
      <x:c r="T7045" s="17" t="n">
        <x:v>887.58</x:v>
      </x:c>
      <x:c r="U7045" s="17" t="n">
        <x:v>860.95</x:v>
      </x:c>
      <x:c r="V7045" s="17" t="n">
        <x:v>452.19</x:v>
      </x:c>
      <x:c r="W7045" s="17" t="n">
        <x:v>408.76</x:v>
      </x:c>
      <x:c r="X7045" s="18" t="n">
        <x:v>0.4748</x:v>
      </x:c>
      <x:c r="Y7045" s="17" t="n">
        <x:v>967.18</x:v>
      </x:c>
      <x:c r="Z7045" s="18" t="n">
        <x:v>0.8902</x:v>
      </x:c>
      <x:c r="AA7045" s="18" t="n">
        <x:v>0.1061</x:v>
      </x:c>
      <x:c r="AB7045" t="str">
        <x:v>No</x:v>
      </x:c>
      <x:c r="AC7045" t="str">
        <x:v>Core</x:v>
      </x:c>
      <x:c r="AD7045" s="18" t="n">
        <x:v>0.4747778616644404</x:v>
      </x:c>
      <x:c r="AE7045" s="18" t="n">
        <x:v>0.8901652226059266</x:v>
      </x:c>
      <x:c r="AF7045" s="17" t="n">
        <x:v>-106.2299999999999</x:v>
      </x:c>
      <x:c r="AG7045" s="18" t="n">
        <x:v>-0.1098347773940734</x:v>
      </x:c>
      <x:c r="AH7045" t="str">
        <x:v>Below Target</x:v>
      </x:c>
    </x:row>
    <x:row r="7046">
      <x:c r="A7046" t="str">
        <x:v>TXN-007043</x:v>
      </x:c>
      <x:c r="B7046" s="14" t="d">
        <x:v>2025-09-14T00:00:00.000Z</x:v>
      </x:c>
      <x:c r="C7046" t="n">
        <x:v>2025</x:v>
      </x:c>
      <x:c r="D7046" t="str">
        <x:v>Q3</x:v>
      </x:c>
      <x:c r="E7046" t="n">
        <x:v>9</x:v>
      </x:c>
      <x:c r="F7046" t="str">
        <x:v>September</x:v>
      </x:c>
      <x:c r="G7046" s="15" t="d">
        <x:v>2025-09-01T00:00:00.000Z</x:v>
      </x:c>
      <x:c r="H7046" t="str">
        <x:v>2025-09</x:v>
      </x:c>
      <x:c r="I7046" t="str">
        <x:v>Spain</x:v>
      </x:c>
      <x:c r="J7046" t="str">
        <x:v>Europe</x:v>
      </x:c>
      <x:c r="K7046" t="str">
        <x:v>EUR</x:v>
      </x:c>
      <x:c r="L7046" t="str">
        <x:v>Guinness</x:v>
      </x:c>
      <x:c r="M7046" t="str">
        <x:v>Beer / Stout</x:v>
      </x:c>
      <x:c r="N7046" t="str">
        <x:v>On-Trade</x:v>
      </x:c>
      <x:c r="O7046" t="str">
        <x:v>Hospitality Group</x:v>
      </x:c>
      <x:c r="P7046" t="str">
        <x:v>SR-032</x:v>
      </x:c>
      <x:c r="Q7046" s="16" t="n">
        <x:v>46</x:v>
      </x:c>
      <x:c r="R7046" s="17" t="n">
        <x:v>7.92</x:v>
      </x:c>
      <x:c r="S7046" s="18" t="n">
        <x:v>0.05</x:v>
      </x:c>
      <x:c r="T7046" s="17" t="n">
        <x:v>364.28</x:v>
      </x:c>
      <x:c r="U7046" s="17" t="n">
        <x:v>346.07</x:v>
      </x:c>
      <x:c r="V7046" s="17" t="n">
        <x:v>171.29</x:v>
      </x:c>
      <x:c r="W7046" s="17" t="n">
        <x:v>174.78</x:v>
      </x:c>
      <x:c r="X7046" s="18" t="n">
        <x:v>0.505</x:v>
      </x:c>
      <x:c r="Y7046" s="17" t="n">
        <x:v>367.11</x:v>
      </x:c>
      <x:c r="Z7046" s="18" t="n">
        <x:v>0.9427</x:v>
      </x:c>
      <x:c r="AA7046" s="18" t="n">
        <x:v>0.0465</x:v>
      </x:c>
      <x:c r="AB7046" t="str">
        <x:v>Yes</x:v>
      </x:c>
      <x:c r="AC7046" t="str">
        <x:v>Core</x:v>
      </x:c>
      <x:c r="AD7046" s="18" t="n">
        <x:v>0.5050423324760887</x:v>
      </x:c>
      <x:c r="AE7046" s="18" t="n">
        <x:v>0.942687477867669</x:v>
      </x:c>
      <x:c r="AF7046" s="17" t="n">
        <x:v>-21.04000000000002</x:v>
      </x:c>
      <x:c r="AG7046" s="18" t="n">
        <x:v>-0.05731252213233096</x:v>
      </x:c>
      <x:c r="AH7046" t="str">
        <x:v>Below Target</x:v>
      </x:c>
    </x:row>
    <x:row r="7047">
      <x:c r="A7047" t="str">
        <x:v>TXN-007044</x:v>
      </x:c>
      <x:c r="B7047" s="14" t="d">
        <x:v>2026-07-16T00:00:00.000Z</x:v>
      </x:c>
      <x:c r="C7047" t="n">
        <x:v>2026</x:v>
      </x:c>
      <x:c r="D7047" t="str">
        <x:v>Q3</x:v>
      </x:c>
      <x:c r="E7047" t="n">
        <x:v>7</x:v>
      </x:c>
      <x:c r="F7047" t="str">
        <x:v>July</x:v>
      </x:c>
      <x:c r="G7047" s="15" t="d">
        <x:v>2026-07-01T00:00:00.000Z</x:v>
      </x:c>
      <x:c r="H7047" t="str">
        <x:v>2026-07</x:v>
      </x:c>
      <x:c r="I7047" t="str">
        <x:v>Brazil</x:v>
      </x:c>
      <x:c r="J7047" t="str">
        <x:v>Latin America &amp; Caribbean</x:v>
      </x:c>
      <x:c r="K7047" t="str">
        <x:v>BRL</x:v>
      </x:c>
      <x:c r="L7047" t="str">
        <x:v>Captain Morgan</x:v>
      </x:c>
      <x:c r="M7047" t="str">
        <x:v>Rum</x:v>
      </x:c>
      <x:c r="N7047" t="str">
        <x:v>On-Trade</x:v>
      </x:c>
      <x:c r="O7047" t="str">
        <x:v>Key Account</x:v>
      </x:c>
      <x:c r="P7047" t="str">
        <x:v>SR-033</x:v>
      </x:c>
      <x:c r="Q7047" s="16" t="n">
        <x:v>55</x:v>
      </x:c>
      <x:c r="R7047" s="17" t="n">
        <x:v>23.64</x:v>
      </x:c>
      <x:c r="S7047" s="18" t="n">
        <x:v>0.08</x:v>
      </x:c>
      <x:c r="T7047" s="17" t="n">
        <x:v>1300.41</x:v>
      </x:c>
      <x:c r="U7047" s="17" t="n">
        <x:v>1196.38</x:v>
      </x:c>
      <x:c r="V7047" s="17" t="n">
        <x:v>592.38</x:v>
      </x:c>
      <x:c r="W7047" s="17" t="n">
        <x:v>604</x:v>
      </x:c>
      <x:c r="X7047" s="18" t="n">
        <x:v>0.5049</x:v>
      </x:c>
      <x:c r="Y7047" s="17" t="n">
        <x:v>1245.74</x:v>
      </x:c>
      <x:c r="Z7047" s="18" t="n">
        <x:v>0.9604</x:v>
      </x:c>
      <x:c r="AA7047" s="18" t="n">
        <x:v>0.0706</x:v>
      </x:c>
      <x:c r="AB7047" t="str">
        <x:v>Yes</x:v>
      </x:c>
      <x:c r="AC7047" t="str">
        <x:v>Core</x:v>
      </x:c>
      <x:c r="AD7047" s="18" t="n">
        <x:v>0.5048563165549407</x:v>
      </x:c>
      <x:c r="AE7047" s="18" t="n">
        <x:v>0.960376964695683</x:v>
      </x:c>
      <x:c r="AF7047" s="17" t="n">
        <x:v>-49.3599999999999</x:v>
      </x:c>
      <x:c r="AG7047" s="18" t="n">
        <x:v>-0.03962303530431703</x:v>
      </x:c>
      <x:c r="AH7047" t="str">
        <x:v>Below Target</x:v>
      </x:c>
    </x:row>
    <x:row r="7048">
      <x:c r="A7048" t="str">
        <x:v>TXN-007045</x:v>
      </x:c>
      <x:c r="B7048" s="14" t="d">
        <x:v>2025-05-16T00:00:00.000Z</x:v>
      </x:c>
      <x:c r="C7048" t="n">
        <x:v>2025</x:v>
      </x:c>
      <x:c r="D7048" t="str">
        <x:v>Q2</x:v>
      </x:c>
      <x:c r="E7048" t="n">
        <x:v>5</x:v>
      </x:c>
      <x:c r="F7048" t="str">
        <x:v>May</x:v>
      </x:c>
      <x:c r="G7048" s="15" t="d">
        <x:v>2025-05-01T00:00:00.000Z</x:v>
      </x:c>
      <x:c r="H7048" t="str">
        <x:v>2025-05</x:v>
      </x:c>
      <x:c r="I7048" t="str">
        <x:v>Germany</x:v>
      </x:c>
      <x:c r="J7048" t="str">
        <x:v>Europe</x:v>
      </x:c>
      <x:c r="K7048" t="str">
        <x:v>EUR</x:v>
      </x:c>
      <x:c r="L7048" t="str">
        <x:v>Don Julio</x:v>
      </x:c>
      <x:c r="M7048" t="str">
        <x:v>Tequila</x:v>
      </x:c>
      <x:c r="N7048" t="str">
        <x:v>E-commerce</x:v>
      </x:c>
      <x:c r="O7048" t="str">
        <x:v>E-commerce Partner</x:v>
      </x:c>
      <x:c r="P7048" t="str">
        <x:v>SR-018</x:v>
      </x:c>
      <x:c r="Q7048" s="16" t="n">
        <x:v>78</x:v>
      </x:c>
      <x:c r="R7048" s="17" t="n">
        <x:v>51.2</x:v>
      </x:c>
      <x:c r="S7048" s="18" t="n">
        <x:v>0</x:v>
      </x:c>
      <x:c r="T7048" s="17" t="n">
        <x:v>3993.38</x:v>
      </x:c>
      <x:c r="U7048" s="17" t="n">
        <x:v>3993.38</x:v>
      </x:c>
      <x:c r="V7048" s="17" t="n">
        <x:v>1526.12</x:v>
      </x:c>
      <x:c r="W7048" s="17" t="n">
        <x:v>2467.26</x:v>
      </x:c>
      <x:c r="X7048" s="18" t="n">
        <x:v>0.6178</x:v>
      </x:c>
      <x:c r="Y7048" s="17" t="n">
        <x:v>3947.49</x:v>
      </x:c>
      <x:c r="Z7048" s="18" t="n">
        <x:v>1.0116</x:v>
      </x:c>
      <x:c r="AA7048" s="18" t="n">
        <x:v>0.0529</x:v>
      </x:c>
      <x:c r="AB7048" t="str">
        <x:v>No</x:v>
      </x:c>
      <x:c r="AC7048" t="str">
        <x:v>Luxury / Reserve</x:v>
      </x:c>
      <x:c r="AD7048" s="18" t="n">
        <x:v>0.6178375210974163</x:v>
      </x:c>
      <x:c r="AE7048" s="18" t="n">
        <x:v>1.0116251086133214</x:v>
      </x:c>
      <x:c r="AF7048" s="17" t="n">
        <x:v>45.89000000000033</x:v>
      </x:c>
      <x:c r="AG7048" s="18" t="n">
        <x:v>0.01162510861332146</x:v>
      </x:c>
      <x:c r="AH7048" t="str">
        <x:v>Above Target</x:v>
      </x:c>
    </x:row>
    <x:row r="7049">
      <x:c r="A7049" t="str">
        <x:v>TXN-007046</x:v>
      </x:c>
      <x:c r="B7049" s="14" t="d">
        <x:v>2024-06-18T00:00:00.000Z</x:v>
      </x:c>
      <x:c r="C7049" t="n">
        <x:v>2024</x:v>
      </x:c>
      <x:c r="D7049" t="str">
        <x:v>Q2</x:v>
      </x:c>
      <x:c r="E7049" t="n">
        <x:v>6</x:v>
      </x:c>
      <x:c r="F7049" t="str">
        <x:v>June</x:v>
      </x:c>
      <x:c r="G7049" s="15" t="d">
        <x:v>2024-06-01T00:00:00.000Z</x:v>
      </x:c>
      <x:c r="H7049" t="str">
        <x:v>2024-06</x:v>
      </x:c>
      <x:c r="I7049" t="str">
        <x:v>India</x:v>
      </x:c>
      <x:c r="J7049" t="str">
        <x:v>Asia Pacific</x:v>
      </x:c>
      <x:c r="K7049" t="str">
        <x:v>INR</x:v>
      </x:c>
      <x:c r="L7049" t="str">
        <x:v>Tanqueray</x:v>
      </x:c>
      <x:c r="M7049" t="str">
        <x:v>Gin</x:v>
      </x:c>
      <x:c r="N7049" t="str">
        <x:v>Off-Trade</x:v>
      </x:c>
      <x:c r="O7049" t="str">
        <x:v>E-commerce Partner</x:v>
      </x:c>
      <x:c r="P7049" t="str">
        <x:v>SR-006</x:v>
      </x:c>
      <x:c r="Q7049" s="16" t="n">
        <x:v>58</x:v>
      </x:c>
      <x:c r="R7049" s="17" t="n">
        <x:v>25.73</x:v>
      </x:c>
      <x:c r="S7049" s="18" t="n">
        <x:v>0.03</x:v>
      </x:c>
      <x:c r="T7049" s="17" t="n">
        <x:v>1492.35</x:v>
      </x:c>
      <x:c r="U7049" s="17" t="n">
        <x:v>1447.58</x:v>
      </x:c>
      <x:c r="V7049" s="17" t="n">
        <x:v>697.77</x:v>
      </x:c>
      <x:c r="W7049" s="17" t="n">
        <x:v>749.8</x:v>
      </x:c>
      <x:c r="X7049" s="18" t="n">
        <x:v>0.518</x:v>
      </x:c>
      <x:c r="Y7049" s="17" t="n">
        <x:v>1515.45</x:v>
      </x:c>
      <x:c r="Z7049" s="18" t="n">
        <x:v>0.9552</x:v>
      </x:c>
      <x:c r="AA7049" s="18" t="n">
        <x:v>0.0586</x:v>
      </x:c>
      <x:c r="AB7049" t="str">
        <x:v>No</x:v>
      </x:c>
      <x:c r="AC7049" t="str">
        <x:v>Premium Core</x:v>
      </x:c>
      <x:c r="AD7049" s="18" t="n">
        <x:v>0.5179679188714958</x:v>
      </x:c>
      <x:c r="AE7049" s="18" t="n">
        <x:v>0.9552146227193242</x:v>
      </x:c>
      <x:c r="AF7049" s="17" t="n">
        <x:v>-67.87000000000012</x:v>
      </x:c>
      <x:c r="AG7049" s="18" t="n">
        <x:v>-0.04478537728067578</x:v>
      </x:c>
      <x:c r="AH7049" t="str">
        <x:v>Below Target</x:v>
      </x:c>
    </x:row>
    <x:row r="7050">
      <x:c r="A7050" t="str">
        <x:v>TXN-007047</x:v>
      </x:c>
      <x:c r="B7050" s="14" t="d">
        <x:v>2026-04-02T00:00:00.000Z</x:v>
      </x:c>
      <x:c r="C7050" t="n">
        <x:v>2026</x:v>
      </x:c>
      <x:c r="D7050" t="str">
        <x:v>Q2</x:v>
      </x:c>
      <x:c r="E7050" t="n">
        <x:v>4</x:v>
      </x:c>
      <x:c r="F7050" t="str">
        <x:v>April</x:v>
      </x:c>
      <x:c r="G7050" s="15" t="d">
        <x:v>2026-04-01T00:00:00.000Z</x:v>
      </x:c>
      <x:c r="H7050" t="str">
        <x:v>2026-04</x:v>
      </x:c>
      <x:c r="I7050" t="str">
        <x:v>India</x:v>
      </x:c>
      <x:c r="J7050" t="str">
        <x:v>Asia Pacific</x:v>
      </x:c>
      <x:c r="K7050" t="str">
        <x:v>INR</x:v>
      </x:c>
      <x:c r="L7050" t="str">
        <x:v>Baileys</x:v>
      </x:c>
      <x:c r="M7050" t="str">
        <x:v>Liqueur</x:v>
      </x:c>
      <x:c r="N7050" t="str">
        <x:v>Off-Trade</x:v>
      </x:c>
      <x:c r="O7050" t="str">
        <x:v>Independent Retailer</x:v>
      </x:c>
      <x:c r="P7050" t="str">
        <x:v>SR-028</x:v>
      </x:c>
      <x:c r="Q7050" s="16" t="n">
        <x:v>28</x:v>
      </x:c>
      <x:c r="R7050" s="17" t="n">
        <x:v>18.45</x:v>
      </x:c>
      <x:c r="S7050" s="18" t="n">
        <x:v>0</x:v>
      </x:c>
      <x:c r="T7050" s="17" t="n">
        <x:v>516.73</x:v>
      </x:c>
      <x:c r="U7050" s="17" t="n">
        <x:v>516.73</x:v>
      </x:c>
      <x:c r="V7050" s="17" t="n">
        <x:v>221.9</x:v>
      </x:c>
      <x:c r="W7050" s="17" t="n">
        <x:v>294.83</x:v>
      </x:c>
      <x:c r="X7050" s="18" t="n">
        <x:v>0.5706</x:v>
      </x:c>
      <x:c r="Y7050" s="17" t="n">
        <x:v>557.38</x:v>
      </x:c>
      <x:c r="Z7050" s="18" t="n">
        <x:v>0.9271</x:v>
      </x:c>
      <x:c r="AA7050" s="18" t="n">
        <x:v>-0.0229</x:v>
      </x:c>
      <x:c r="AB7050" t="str">
        <x:v>No</x:v>
      </x:c>
      <x:c r="AC7050" t="str">
        <x:v>Core</x:v>
      </x:c>
      <x:c r="AD7050" s="18" t="n">
        <x:v>0.5705687689896076</x:v>
      </x:c>
      <x:c r="AE7050" s="18" t="n">
        <x:v>0.9270695037496861</x:v>
      </x:c>
      <x:c r="AF7050" s="17" t="n">
        <x:v>-40.64999999999998</x:v>
      </x:c>
      <x:c r="AG7050" s="18" t="n">
        <x:v>-0.07293049625031393</x:v>
      </x:c>
      <x:c r="AH7050" t="str">
        <x:v>Below Target</x:v>
      </x:c>
    </x:row>
    <x:row r="7051">
      <x:c r="A7051" t="str">
        <x:v>TXN-007048</x:v>
      </x:c>
      <x:c r="B7051" s="14" t="d">
        <x:v>2023-07-19T00:00:00.000Z</x:v>
      </x:c>
      <x:c r="C7051" t="n">
        <x:v>2023</x:v>
      </x:c>
      <x:c r="D7051" t="str">
        <x:v>Q3</x:v>
      </x:c>
      <x:c r="E7051" t="n">
        <x:v>7</x:v>
      </x:c>
      <x:c r="F7051" t="str">
        <x:v>July</x:v>
      </x:c>
      <x:c r="G7051" s="15" t="d">
        <x:v>2023-07-01T00:00:00.000Z</x:v>
      </x:c>
      <x:c r="H7051" t="str">
        <x:v>2023-07</x:v>
      </x:c>
      <x:c r="I7051" t="str">
        <x:v>India</x:v>
      </x:c>
      <x:c r="J7051" t="str">
        <x:v>Asia Pacific</x:v>
      </x:c>
      <x:c r="K7051" t="str">
        <x:v>INR</x:v>
      </x:c>
      <x:c r="L7051" t="str">
        <x:v>Smirnoff</x:v>
      </x:c>
      <x:c r="M7051" t="str">
        <x:v>Vodka</x:v>
      </x:c>
      <x:c r="N7051" t="str">
        <x:v>On-Trade</x:v>
      </x:c>
      <x:c r="O7051" t="str">
        <x:v>Independent Retailer</x:v>
      </x:c>
      <x:c r="P7051" t="str">
        <x:v>SR-006</x:v>
      </x:c>
      <x:c r="Q7051" s="16" t="n">
        <x:v>109</x:v>
      </x:c>
      <x:c r="R7051" s="17" t="n">
        <x:v>23.76</x:v>
      </x:c>
      <x:c r="S7051" s="18" t="n">
        <x:v>0</x:v>
      </x:c>
      <x:c r="T7051" s="17" t="n">
        <x:v>2589.82</x:v>
      </x:c>
      <x:c r="U7051" s="17" t="n">
        <x:v>2589.82</x:v>
      </x:c>
      <x:c r="V7051" s="17" t="n">
        <x:v>1156.46</x:v>
      </x:c>
      <x:c r="W7051" s="17" t="n">
        <x:v>1433.36</x:v>
      </x:c>
      <x:c r="X7051" s="18" t="n">
        <x:v>0.5535</x:v>
      </x:c>
      <x:c r="Y7051" s="17" t="n">
        <x:v>2783.67</x:v>
      </x:c>
      <x:c r="Z7051" s="18" t="n">
        <x:v>0.9304</x:v>
      </x:c>
      <x:c r="AA7051" s="18" t="n">
        <x:v>0.0364</x:v>
      </x:c>
      <x:c r="AB7051" t="str">
        <x:v>No</x:v>
      </x:c>
      <x:c r="AC7051" t="str">
        <x:v>Core</x:v>
      </x:c>
      <x:c r="AD7051" s="18" t="n">
        <x:v>0.5534593137747024</x:v>
      </x:c>
      <x:c r="AE7051" s="18" t="n">
        <x:v>0.9303617167264798</x:v>
      </x:c>
      <x:c r="AF7051" s="17" t="n">
        <x:v>-193.8499999999999</x:v>
      </x:c>
      <x:c r="AG7051" s="18" t="n">
        <x:v>-0.06963828327352017</x:v>
      </x:c>
      <x:c r="AH7051" t="str">
        <x:v>Below Target</x:v>
      </x:c>
    </x:row>
    <x:row r="7052">
      <x:c r="A7052" t="str">
        <x:v>TXN-007049</x:v>
      </x:c>
      <x:c r="B7052" s="14" t="d">
        <x:v>2024-11-23T00:00:00.000Z</x:v>
      </x:c>
      <x:c r="C7052" t="n">
        <x:v>2024</x:v>
      </x:c>
      <x:c r="D7052" t="str">
        <x:v>Q4</x:v>
      </x:c>
      <x:c r="E7052" t="n">
        <x:v>11</x:v>
      </x:c>
      <x:c r="F7052" t="str">
        <x:v>November</x:v>
      </x:c>
      <x:c r="G7052" s="15" t="d">
        <x:v>2024-11-01T00:00:00.000Z</x:v>
      </x:c>
      <x:c r="H7052" t="str">
        <x:v>2024-11</x:v>
      </x:c>
      <x:c r="I7052" t="str">
        <x:v>United States</x:v>
      </x:c>
      <x:c r="J7052" t="str">
        <x:v>North America</x:v>
      </x:c>
      <x:c r="K7052" t="str">
        <x:v>USD</x:v>
      </x:c>
      <x:c r="L7052" t="str">
        <x:v>Don Julio</x:v>
      </x:c>
      <x:c r="M7052" t="str">
        <x:v>Tequila</x:v>
      </x:c>
      <x:c r="N7052" t="str">
        <x:v>Off-Trade</x:v>
      </x:c>
      <x:c r="O7052" t="str">
        <x:v>Key Account</x:v>
      </x:c>
      <x:c r="P7052" t="str">
        <x:v>SR-017</x:v>
      </x:c>
      <x:c r="Q7052" s="16" t="n">
        <x:v>52</x:v>
      </x:c>
      <x:c r="R7052" s="17" t="n">
        <x:v>51.67</x:v>
      </x:c>
      <x:c r="S7052" s="18" t="n">
        <x:v>0.02</x:v>
      </x:c>
      <x:c r="T7052" s="17" t="n">
        <x:v>2686.78</x:v>
      </x:c>
      <x:c r="U7052" s="17" t="n">
        <x:v>2633.04</x:v>
      </x:c>
      <x:c r="V7052" s="17" t="n">
        <x:v>998.62</x:v>
      </x:c>
      <x:c r="W7052" s="17" t="n">
        <x:v>1634.42</x:v>
      </x:c>
      <x:c r="X7052" s="18" t="n">
        <x:v>0.6207</x:v>
      </x:c>
      <x:c r="Y7052" s="17" t="n">
        <x:v>2964.02</x:v>
      </x:c>
      <x:c r="Z7052" s="18" t="n">
        <x:v>0.8883</x:v>
      </x:c>
      <x:c r="AA7052" s="18" t="n">
        <x:v>0.0962</x:v>
      </x:c>
      <x:c r="AB7052" t="str">
        <x:v>No</x:v>
      </x:c>
      <x:c r="AC7052" t="str">
        <x:v>Luxury / Reserve</x:v>
      </x:c>
      <x:c r="AD7052" s="18" t="n">
        <x:v>0.6207349679457965</x:v>
      </x:c>
      <x:c r="AE7052" s="18" t="n">
        <x:v>0.8883340868145289</x:v>
      </x:c>
      <x:c r="AF7052" s="17" t="n">
        <x:v>-330.98</x:v>
      </x:c>
      <x:c r="AG7052" s="18" t="n">
        <x:v>-0.11166591318547109</x:v>
      </x:c>
      <x:c r="AH7052" t="str">
        <x:v>Below Target</x:v>
      </x:c>
    </x:row>
    <x:row r="7053">
      <x:c r="A7053" t="str">
        <x:v>TXN-007050</x:v>
      </x:c>
      <x:c r="B7053" s="14" t="d">
        <x:v>2026-08-08T00:00:00.000Z</x:v>
      </x:c>
      <x:c r="C7053" t="n">
        <x:v>2026</x:v>
      </x:c>
      <x:c r="D7053" t="str">
        <x:v>Q3</x:v>
      </x:c>
      <x:c r="E7053" t="n">
        <x:v>8</x:v>
      </x:c>
      <x:c r="F7053" t="str">
        <x:v>August</x:v>
      </x:c>
      <x:c r="G7053" s="15" t="d">
        <x:v>2026-08-01T00:00:00.000Z</x:v>
      </x:c>
      <x:c r="H7053" t="str">
        <x:v>2026-08</x:v>
      </x:c>
      <x:c r="I7053" t="str">
        <x:v>South Africa</x:v>
      </x:c>
      <x:c r="J7053" t="str">
        <x:v>Africa</x:v>
      </x:c>
      <x:c r="K7053" t="str">
        <x:v>ZAR</x:v>
      </x:c>
      <x:c r="L7053" t="str">
        <x:v>Johnnie Walker</x:v>
      </x:c>
      <x:c r="M7053" t="str">
        <x:v>Scotch Whisky</x:v>
      </x:c>
      <x:c r="N7053" t="str">
        <x:v>Off-Trade</x:v>
      </x:c>
      <x:c r="O7053" t="str">
        <x:v>E-commerce Partner</x:v>
      </x:c>
      <x:c r="P7053" t="str">
        <x:v>SR-054</x:v>
      </x:c>
      <x:c r="Q7053" s="16" t="n">
        <x:v>74</x:v>
      </x:c>
      <x:c r="R7053" s="17" t="n">
        <x:v>31.92</x:v>
      </x:c>
      <x:c r="S7053" s="18" t="n">
        <x:v>0</x:v>
      </x:c>
      <x:c r="T7053" s="17" t="n">
        <x:v>2362.08</x:v>
      </x:c>
      <x:c r="U7053" s="17" t="n">
        <x:v>2362.08</x:v>
      </x:c>
      <x:c r="V7053" s="17" t="n">
        <x:v>1093.37</x:v>
      </x:c>
      <x:c r="W7053" s="17" t="n">
        <x:v>1268.71</x:v>
      </x:c>
      <x:c r="X7053" s="18" t="n">
        <x:v>0.5371</x:v>
      </x:c>
      <x:c r="Y7053" s="17" t="n">
        <x:v>2228.68</x:v>
      </x:c>
      <x:c r="Z7053" s="18" t="n">
        <x:v>1.0599</x:v>
      </x:c>
      <x:c r="AA7053" s="18" t="n">
        <x:v>0.01</x:v>
      </x:c>
      <x:c r="AB7053" t="str">
        <x:v>No</x:v>
      </x:c>
      <x:c r="AC7053" t="str">
        <x:v>Luxury / Reserve</x:v>
      </x:c>
      <x:c r="AD7053" s="18" t="n">
        <x:v>0.5371155930366457</x:v>
      </x:c>
      <x:c r="AE7053" s="18" t="n">
        <x:v>1.059856058294596</x:v>
      </x:c>
      <x:c r="AF7053" s="17" t="n">
        <x:v>133.4000000000001</x:v>
      </x:c>
      <x:c r="AG7053" s="18" t="n">
        <x:v>0.05985605829459595</x:v>
      </x:c>
      <x:c r="AH7053" t="str">
        <x:v>Above Target</x:v>
      </x:c>
    </x:row>
    <x:row r="7054">
      <x:c r="A7054" t="str">
        <x:v>TXN-007051</x:v>
      </x:c>
      <x:c r="B7054" s="14" t="d">
        <x:v>2023-03-20T00:00:00.000Z</x:v>
      </x:c>
      <x:c r="C7054" t="n">
        <x:v>2023</x:v>
      </x:c>
      <x:c r="D7054" t="str">
        <x:v>Q1</x:v>
      </x:c>
      <x:c r="E7054" t="n">
        <x:v>3</x:v>
      </x:c>
      <x:c r="F7054" t="str">
        <x:v>March</x:v>
      </x:c>
      <x:c r="G7054" s="15" t="d">
        <x:v>2023-03-01T00:00:00.000Z</x:v>
      </x:c>
      <x:c r="H7054" t="str">
        <x:v>2023-03</x:v>
      </x:c>
      <x:c r="I7054" t="str">
        <x:v>India</x:v>
      </x:c>
      <x:c r="J7054" t="str">
        <x:v>Asia Pacific</x:v>
      </x:c>
      <x:c r="K7054" t="str">
        <x:v>INR</x:v>
      </x:c>
      <x:c r="L7054" t="str">
        <x:v>Crown Royal</x:v>
      </x:c>
      <x:c r="M7054" t="str">
        <x:v>Canadian Whisky</x:v>
      </x:c>
      <x:c r="N7054" t="str">
        <x:v>Wholesale</x:v>
      </x:c>
      <x:c r="O7054" t="str">
        <x:v>Independent Retailer</x:v>
      </x:c>
      <x:c r="P7054" t="str">
        <x:v>SR-012</x:v>
      </x:c>
      <x:c r="Q7054" s="16" t="n">
        <x:v>82</x:v>
      </x:c>
      <x:c r="R7054" s="17" t="n">
        <x:v>28.37</x:v>
      </x:c>
      <x:c r="S7054" s="18" t="n">
        <x:v>0.02</x:v>
      </x:c>
      <x:c r="T7054" s="17" t="n">
        <x:v>2326.06</x:v>
      </x:c>
      <x:c r="U7054" s="17" t="n">
        <x:v>2279.54</x:v>
      </x:c>
      <x:c r="V7054" s="17" t="n">
        <x:v>952.87</x:v>
      </x:c>
      <x:c r="W7054" s="17" t="n">
        <x:v>1326.68</x:v>
      </x:c>
      <x:c r="X7054" s="18" t="n">
        <x:v>0.582</x:v>
      </x:c>
      <x:c r="Y7054" s="17" t="n">
        <x:v>2172.56</x:v>
      </x:c>
      <x:c r="Z7054" s="18" t="n">
        <x:v>1.0492</x:v>
      </x:c>
      <x:c r="AA7054" s="18" t="n">
        <x:v>0.1158</x:v>
      </x:c>
      <x:c r="AB7054" t="str">
        <x:v>No</x:v>
      </x:c>
      <x:c r="AC7054" t="str">
        <x:v>Premium Core</x:v>
      </x:c>
      <x:c r="AD7054" s="18" t="n">
        <x:v>0.5819946129482264</x:v>
      </x:c>
      <x:c r="AE7054" s="18" t="n">
        <x:v>1.0492414478771588</x:v>
      </x:c>
      <x:c r="AF7054" s="17" t="n">
        <x:v>106.98000000000002</x:v>
      </x:c>
      <x:c r="AG7054" s="18" t="n">
        <x:v>0.049241447877158756</x:v>
      </x:c>
      <x:c r="AH7054" t="str">
        <x:v>Above Target</x:v>
      </x:c>
    </x:row>
    <x:row r="7055">
      <x:c r="A7055" t="str">
        <x:v>TXN-007052</x:v>
      </x:c>
      <x:c r="B7055" s="14" t="d">
        <x:v>2023-10-30T00:00:00.000Z</x:v>
      </x:c>
      <x:c r="C7055" t="n">
        <x:v>2023</x:v>
      </x:c>
      <x:c r="D7055" t="str">
        <x:v>Q4</x:v>
      </x:c>
      <x:c r="E7055" t="n">
        <x:v>10</x:v>
      </x:c>
      <x:c r="F7055" t="str">
        <x:v>October</x:v>
      </x:c>
      <x:c r="G7055" s="15" t="d">
        <x:v>2023-10-01T00:00:00.000Z</x:v>
      </x:c>
      <x:c r="H7055" t="str">
        <x:v>2023-10</x:v>
      </x:c>
      <x:c r="I7055" t="str">
        <x:v>United States</x:v>
      </x:c>
      <x:c r="J7055" t="str">
        <x:v>North America</x:v>
      </x:c>
      <x:c r="K7055" t="str">
        <x:v>USD</x:v>
      </x:c>
      <x:c r="L7055" t="str">
        <x:v>Captain Morgan</x:v>
      </x:c>
      <x:c r="M7055" t="str">
        <x:v>Rum</x:v>
      </x:c>
      <x:c r="N7055" t="str">
        <x:v>E-commerce</x:v>
      </x:c>
      <x:c r="O7055" t="str">
        <x:v>Distributor</x:v>
      </x:c>
      <x:c r="P7055" t="str">
        <x:v>SR-048</x:v>
      </x:c>
      <x:c r="Q7055" s="16" t="n">
        <x:v>71</x:v>
      </x:c>
      <x:c r="R7055" s="17" t="n">
        <x:v>19.55</x:v>
      </x:c>
      <x:c r="S7055" s="18" t="n">
        <x:v>0.1</x:v>
      </x:c>
      <x:c r="T7055" s="17" t="n">
        <x:v>1387.92</x:v>
      </x:c>
      <x:c r="U7055" s="17" t="n">
        <x:v>1249.13</x:v>
      </x:c>
      <x:c r="V7055" s="17" t="n">
        <x:v>635.32</x:v>
      </x:c>
      <x:c r="W7055" s="17" t="n">
        <x:v>613.81</x:v>
      </x:c>
      <x:c r="X7055" s="18" t="n">
        <x:v>0.4914</x:v>
      </x:c>
      <x:c r="Y7055" s="17" t="n">
        <x:v>1334.64</x:v>
      </x:c>
      <x:c r="Z7055" s="18" t="n">
        <x:v>0.9359</x:v>
      </x:c>
      <x:c r="AA7055" s="18" t="n">
        <x:v>-0.0073</x:v>
      </x:c>
      <x:c r="AB7055" t="str">
        <x:v>Yes</x:v>
      </x:c>
      <x:c r="AC7055" t="str">
        <x:v>Core</x:v>
      </x:c>
      <x:c r="AD7055" s="18" t="n">
        <x:v>0.49139000744518174</x:v>
      </x:c>
      <x:c r="AE7055" s="18" t="n">
        <x:v>0.935930288317449</x:v>
      </x:c>
      <x:c r="AF7055" s="17" t="n">
        <x:v>-85.50999999999999</x:v>
      </x:c>
      <x:c r="AG7055" s="18" t="n">
        <x:v>-0.06406971168255109</x:v>
      </x:c>
      <x:c r="AH7055" t="str">
        <x:v>Below Target</x:v>
      </x:c>
    </x:row>
    <x:row r="7056">
      <x:c r="A7056" t="str">
        <x:v>TXN-007053</x:v>
      </x:c>
      <x:c r="B7056" s="14" t="d">
        <x:v>2026-02-15T00:00:00.000Z</x:v>
      </x:c>
      <x:c r="C7056" t="n">
        <x:v>2026</x:v>
      </x:c>
      <x:c r="D7056" t="str">
        <x:v>Q1</x:v>
      </x:c>
      <x:c r="E7056" t="n">
        <x:v>2</x:v>
      </x:c>
      <x:c r="F7056" t="str">
        <x:v>February</x:v>
      </x:c>
      <x:c r="G7056" s="15" t="d">
        <x:v>2026-02-01T00:00:00.000Z</x:v>
      </x:c>
      <x:c r="H7056" t="str">
        <x:v>2026-02</x:v>
      </x:c>
      <x:c r="I7056" t="str">
        <x:v>United Kingdom</x:v>
      </x:c>
      <x:c r="J7056" t="str">
        <x:v>Europe</x:v>
      </x:c>
      <x:c r="K7056" t="str">
        <x:v>GBP</x:v>
      </x:c>
      <x:c r="L7056" t="str">
        <x:v>Tanqueray</x:v>
      </x:c>
      <x:c r="M7056" t="str">
        <x:v>Gin</x:v>
      </x:c>
      <x:c r="N7056" t="str">
        <x:v>Off-Trade</x:v>
      </x:c>
      <x:c r="O7056" t="str">
        <x:v>Independent Retailer</x:v>
      </x:c>
      <x:c r="P7056" t="str">
        <x:v>SR-030</x:v>
      </x:c>
      <x:c r="Q7056" s="16" t="n">
        <x:v>30</x:v>
      </x:c>
      <x:c r="R7056" s="17" t="n">
        <x:v>27.2</x:v>
      </x:c>
      <x:c r="S7056" s="18" t="n">
        <x:v>0</x:v>
      </x:c>
      <x:c r="T7056" s="17" t="n">
        <x:v>816.12</x:v>
      </x:c>
      <x:c r="U7056" s="17" t="n">
        <x:v>816.12</x:v>
      </x:c>
      <x:c r="V7056" s="17" t="n">
        <x:v>356.56</x:v>
      </x:c>
      <x:c r="W7056" s="17" t="n">
        <x:v>459.57</x:v>
      </x:c>
      <x:c r="X7056" s="18" t="n">
        <x:v>0.5631</x:v>
      </x:c>
      <x:c r="Y7056" s="17" t="n">
        <x:v>836.79</x:v>
      </x:c>
      <x:c r="Z7056" s="18" t="n">
        <x:v>0.9753</x:v>
      </x:c>
      <x:c r="AA7056" s="18" t="n">
        <x:v>-0.0321</x:v>
      </x:c>
      <x:c r="AB7056" t="str">
        <x:v>No</x:v>
      </x:c>
      <x:c r="AC7056" t="str">
        <x:v>Premium Core</x:v>
      </x:c>
      <x:c r="AD7056" s="18" t="n">
        <x:v>0.563115718276724</x:v>
      </x:c>
      <x:c r="AE7056" s="18" t="n">
        <x:v>0.9752984619797083</x:v>
      </x:c>
      <x:c r="AF7056" s="17" t="n">
        <x:v>-20.66999999999996</x:v>
      </x:c>
      <x:c r="AG7056" s="18" t="n">
        <x:v>-0.02470153802029178</x:v>
      </x:c>
      <x:c r="AH7056" t="str">
        <x:v>Below Target</x:v>
      </x:c>
    </x:row>
    <x:row r="7057">
      <x:c r="A7057" t="str">
        <x:v>TXN-007054</x:v>
      </x:c>
      <x:c r="B7057" s="14" t="d">
        <x:v>2023-11-11T00:00:00.000Z</x:v>
      </x:c>
      <x:c r="C7057" t="n">
        <x:v>2023</x:v>
      </x:c>
      <x:c r="D7057" t="str">
        <x:v>Q4</x:v>
      </x:c>
      <x:c r="E7057" t="n">
        <x:v>11</x:v>
      </x:c>
      <x:c r="F7057" t="str">
        <x:v>November</x:v>
      </x:c>
      <x:c r="G7057" s="15" t="d">
        <x:v>2023-11-01T00:00:00.000Z</x:v>
      </x:c>
      <x:c r="H7057" t="str">
        <x:v>2023-11</x:v>
      </x:c>
      <x:c r="I7057" t="str">
        <x:v>South Africa</x:v>
      </x:c>
      <x:c r="J7057" t="str">
        <x:v>Africa</x:v>
      </x:c>
      <x:c r="K7057" t="str">
        <x:v>ZAR</x:v>
      </x:c>
      <x:c r="L7057" t="str">
        <x:v>Tanqueray</x:v>
      </x:c>
      <x:c r="M7057" t="str">
        <x:v>Gin</x:v>
      </x:c>
      <x:c r="N7057" t="str">
        <x:v>On-Trade</x:v>
      </x:c>
      <x:c r="O7057" t="str">
        <x:v>Hospitality Group</x:v>
      </x:c>
      <x:c r="P7057" t="str">
        <x:v>SR-039</x:v>
      </x:c>
      <x:c r="Q7057" s="16" t="n">
        <x:v>19</x:v>
      </x:c>
      <x:c r="R7057" s="17" t="n">
        <x:v>29.5</x:v>
      </x:c>
      <x:c r="S7057" s="18" t="n">
        <x:v>0.08</x:v>
      </x:c>
      <x:c r="T7057" s="17" t="n">
        <x:v>560.58</x:v>
      </x:c>
      <x:c r="U7057" s="17" t="n">
        <x:v>515.73</x:v>
      </x:c>
      <x:c r="V7057" s="17" t="n">
        <x:v>250.92</x:v>
      </x:c>
      <x:c r="W7057" s="17" t="n">
        <x:v>264.82</x:v>
      </x:c>
      <x:c r="X7057" s="18" t="n">
        <x:v>0.5135</x:v>
      </x:c>
      <x:c r="Y7057" s="17" t="n">
        <x:v>464.87</x:v>
      </x:c>
      <x:c r="Z7057" s="18" t="n">
        <x:v>1.1094</x:v>
      </x:c>
      <x:c r="AA7057" s="18" t="n">
        <x:v>0.0194</x:v>
      </x:c>
      <x:c r="AB7057" t="str">
        <x:v>Yes</x:v>
      </x:c>
      <x:c r="AC7057" t="str">
        <x:v>Premium Core</x:v>
      </x:c>
      <x:c r="AD7057" s="18" t="n">
        <x:v>0.5134857386617028</x:v>
      </x:c>
      <x:c r="AE7057" s="18" t="n">
        <x:v>1.1094069309699486</x:v>
      </x:c>
      <x:c r="AF7057" s="17" t="n">
        <x:v>50.860000000000014</x:v>
      </x:c>
      <x:c r="AG7057" s="18" t="n">
        <x:v>0.10940693096994862</x:v>
      </x:c>
      <x:c r="AH7057" t="str">
        <x:v>Above Target</x:v>
      </x:c>
    </x:row>
    <x:row r="7058">
      <x:c r="A7058" t="str">
        <x:v>TXN-007055</x:v>
      </x:c>
      <x:c r="B7058" s="14" t="d">
        <x:v>2024-08-16T00:00:00.000Z</x:v>
      </x:c>
      <x:c r="C7058" t="n">
        <x:v>2024</x:v>
      </x:c>
      <x:c r="D7058" t="str">
        <x:v>Q3</x:v>
      </x:c>
      <x:c r="E7058" t="n">
        <x:v>8</x:v>
      </x:c>
      <x:c r="F7058" t="str">
        <x:v>August</x:v>
      </x:c>
      <x:c r="G7058" s="15" t="d">
        <x:v>2024-08-01T00:00:00.000Z</x:v>
      </x:c>
      <x:c r="H7058" t="str">
        <x:v>2024-08</x:v>
      </x:c>
      <x:c r="I7058" t="str">
        <x:v>United States</x:v>
      </x:c>
      <x:c r="J7058" t="str">
        <x:v>North America</x:v>
      </x:c>
      <x:c r="K7058" t="str">
        <x:v>USD</x:v>
      </x:c>
      <x:c r="L7058" t="str">
        <x:v>Tanqueray</x:v>
      </x:c>
      <x:c r="M7058" t="str">
        <x:v>Gin</x:v>
      </x:c>
      <x:c r="N7058" t="str">
        <x:v>On-Trade</x:v>
      </x:c>
      <x:c r="O7058" t="str">
        <x:v>Hospitality Group</x:v>
      </x:c>
      <x:c r="P7058" t="str">
        <x:v>SR-008</x:v>
      </x:c>
      <x:c r="Q7058" s="16" t="n">
        <x:v>103</x:v>
      </x:c>
      <x:c r="R7058" s="17" t="n">
        <x:v>32.03</x:v>
      </x:c>
      <x:c r="S7058" s="18" t="n">
        <x:v>0.03</x:v>
      </x:c>
      <x:c r="T7058" s="17" t="n">
        <x:v>3299.23</x:v>
      </x:c>
      <x:c r="U7058" s="17" t="n">
        <x:v>3200.25</x:v>
      </x:c>
      <x:c r="V7058" s="17" t="n">
        <x:v>1446.9</x:v>
      </x:c>
      <x:c r="W7058" s="17" t="n">
        <x:v>1753.35</x:v>
      </x:c>
      <x:c r="X7058" s="18" t="n">
        <x:v>0.5479</x:v>
      </x:c>
      <x:c r="Y7058" s="17" t="n">
        <x:v>3135.32</x:v>
      </x:c>
      <x:c r="Z7058" s="18" t="n">
        <x:v>1.0207</x:v>
      </x:c>
      <x:c r="AA7058" s="18" t="n">
        <x:v>0.1176</x:v>
      </x:c>
      <x:c r="AB7058" t="str">
        <x:v>No</x:v>
      </x:c>
      <x:c r="AC7058" t="str">
        <x:v>Premium Core</x:v>
      </x:c>
      <x:c r="AD7058" s="18" t="n">
        <x:v>0.5478790719475041</x:v>
      </x:c>
      <x:c r="AE7058" s="18" t="n">
        <x:v>1.020709209905209</x:v>
      </x:c>
      <x:c r="AF7058" s="17" t="n">
        <x:v>64.92999999999984</x:v>
      </x:c>
      <x:c r="AG7058" s="18" t="n">
        <x:v>0.020709209905208983</x:v>
      </x:c>
      <x:c r="AH7058" t="str">
        <x:v>Above Target</x:v>
      </x:c>
    </x:row>
    <x:row r="7059">
      <x:c r="A7059" t="str">
        <x:v>TXN-007056</x:v>
      </x:c>
      <x:c r="B7059" s="14" t="d">
        <x:v>2024-04-18T00:00:00.000Z</x:v>
      </x:c>
      <x:c r="C7059" t="n">
        <x:v>2024</x:v>
      </x:c>
      <x:c r="D7059" t="str">
        <x:v>Q2</x:v>
      </x:c>
      <x:c r="E7059" t="n">
        <x:v>4</x:v>
      </x:c>
      <x:c r="F7059" t="str">
        <x:v>April</x:v>
      </x:c>
      <x:c r="G7059" s="15" t="d">
        <x:v>2024-04-01T00:00:00.000Z</x:v>
      </x:c>
      <x:c r="H7059" t="str">
        <x:v>2024-04</x:v>
      </x:c>
      <x:c r="I7059" t="str">
        <x:v>France</x:v>
      </x:c>
      <x:c r="J7059" t="str">
        <x:v>Europe</x:v>
      </x:c>
      <x:c r="K7059" t="str">
        <x:v>EUR</x:v>
      </x:c>
      <x:c r="L7059" t="str">
        <x:v>Baileys</x:v>
      </x:c>
      <x:c r="M7059" t="str">
        <x:v>Liqueur</x:v>
      </x:c>
      <x:c r="N7059" t="str">
        <x:v>Wholesale</x:v>
      </x:c>
      <x:c r="O7059" t="str">
        <x:v>Independent Retailer</x:v>
      </x:c>
      <x:c r="P7059" t="str">
        <x:v>SR-012</x:v>
      </x:c>
      <x:c r="Q7059" s="16" t="n">
        <x:v>55</x:v>
      </x:c>
      <x:c r="R7059" s="17" t="n">
        <x:v>17.28</x:v>
      </x:c>
      <x:c r="S7059" s="18" t="n">
        <x:v>0</x:v>
      </x:c>
      <x:c r="T7059" s="17" t="n">
        <x:v>950.24</x:v>
      </x:c>
      <x:c r="U7059" s="17" t="n">
        <x:v>950.24</x:v>
      </x:c>
      <x:c r="V7059" s="17" t="n">
        <x:v>413.38</x:v>
      </x:c>
      <x:c r="W7059" s="17" t="n">
        <x:v>536.85</x:v>
      </x:c>
      <x:c r="X7059" s="18" t="n">
        <x:v>0.565</x:v>
      </x:c>
      <x:c r="Y7059" s="17" t="n">
        <x:v>1034.98</x:v>
      </x:c>
      <x:c r="Z7059" s="18" t="n">
        <x:v>0.9181</x:v>
      </x:c>
      <x:c r="AA7059" s="18" t="n">
        <x:v>0.0792</x:v>
      </x:c>
      <x:c r="AB7059" t="str">
        <x:v>No</x:v>
      </x:c>
      <x:c r="AC7059" t="str">
        <x:v>Core</x:v>
      </x:c>
      <x:c r="AD7059" s="18" t="n">
        <x:v>0.5649625357804344</x:v>
      </x:c>
      <x:c r="AE7059" s="18" t="n">
        <x:v>0.9181240217202264</x:v>
      </x:c>
      <x:c r="AF7059" s="17" t="n">
        <x:v>-84.74000000000001</x:v>
      </x:c>
      <x:c r="AG7059" s="18" t="n">
        <x:v>-0.08187597827977353</x:v>
      </x:c>
      <x:c r="AH7059" t="str">
        <x:v>Below Target</x:v>
      </x:c>
    </x:row>
    <x:row r="7060">
      <x:c r="A7060" t="str">
        <x:v>TXN-007057</x:v>
      </x:c>
      <x:c r="B7060" s="14" t="d">
        <x:v>2025-02-17T00:00:00.000Z</x:v>
      </x:c>
      <x:c r="C7060" t="n">
        <x:v>2025</x:v>
      </x:c>
      <x:c r="D7060" t="str">
        <x:v>Q1</x:v>
      </x:c>
      <x:c r="E7060" t="n">
        <x:v>2</x:v>
      </x:c>
      <x:c r="F7060" t="str">
        <x:v>February</x:v>
      </x:c>
      <x:c r="G7060" s="15" t="d">
        <x:v>2025-02-01T00:00:00.000Z</x:v>
      </x:c>
      <x:c r="H7060" t="str">
        <x:v>2025-02</x:v>
      </x:c>
      <x:c r="I7060" t="str">
        <x:v>France</x:v>
      </x:c>
      <x:c r="J7060" t="str">
        <x:v>Europe</x:v>
      </x:c>
      <x:c r="K7060" t="str">
        <x:v>EUR</x:v>
      </x:c>
      <x:c r="L7060" t="str">
        <x:v>Johnnie Walker</x:v>
      </x:c>
      <x:c r="M7060" t="str">
        <x:v>Scotch Whisky</x:v>
      </x:c>
      <x:c r="N7060" t="str">
        <x:v>E-commerce</x:v>
      </x:c>
      <x:c r="O7060" t="str">
        <x:v>Distributor</x:v>
      </x:c>
      <x:c r="P7060" t="str">
        <x:v>SR-055</x:v>
      </x:c>
      <x:c r="Q7060" s="16" t="n">
        <x:v>72</x:v>
      </x:c>
      <x:c r="R7060" s="17" t="n">
        <x:v>33.69</x:v>
      </x:c>
      <x:c r="S7060" s="18" t="n">
        <x:v>0.1</x:v>
      </x:c>
      <x:c r="T7060" s="17" t="n">
        <x:v>2425.35</x:v>
      </x:c>
      <x:c r="U7060" s="17" t="n">
        <x:v>2182.81</x:v>
      </x:c>
      <x:c r="V7060" s="17" t="n">
        <x:v>1065</x:v>
      </x:c>
      <x:c r="W7060" s="17" t="n">
        <x:v>1117.81</x:v>
      </x:c>
      <x:c r="X7060" s="18" t="n">
        <x:v>0.5121</x:v>
      </x:c>
      <x:c r="Y7060" s="17" t="n">
        <x:v>2007.83</x:v>
      </x:c>
      <x:c r="Z7060" s="18" t="n">
        <x:v>1.0871</x:v>
      </x:c>
      <x:c r="AA7060" s="18" t="n">
        <x:v>0.0833</x:v>
      </x:c>
      <x:c r="AB7060" t="str">
        <x:v>Yes</x:v>
      </x:c>
      <x:c r="AC7060" t="str">
        <x:v>Luxury / Reserve</x:v>
      </x:c>
      <x:c r="AD7060" s="18" t="n">
        <x:v>0.5120967926663338</x:v>
      </x:c>
      <x:c r="AE7060" s="18" t="n">
        <x:v>1.0871488123994562</x:v>
      </x:c>
      <x:c r="AF7060" s="17" t="n">
        <x:v>174.98000000000002</x:v>
      </x:c>
      <x:c r="AG7060" s="18" t="n">
        <x:v>0.08714881239945614</x:v>
      </x:c>
      <x:c r="AH7060" t="str">
        <x:v>Above Target</x:v>
      </x:c>
    </x:row>
    <x:row r="7061">
      <x:c r="A7061" t="str">
        <x:v>TXN-007058</x:v>
      </x:c>
      <x:c r="B7061" s="14" t="d">
        <x:v>2025-03-03T00:00:00.000Z</x:v>
      </x:c>
      <x:c r="C7061" t="n">
        <x:v>2025</x:v>
      </x:c>
      <x:c r="D7061" t="str">
        <x:v>Q1</x:v>
      </x:c>
      <x:c r="E7061" t="n">
        <x:v>3</x:v>
      </x:c>
      <x:c r="F7061" t="str">
        <x:v>March</x:v>
      </x:c>
      <x:c r="G7061" s="15" t="d">
        <x:v>2025-03-01T00:00:00.000Z</x:v>
      </x:c>
      <x:c r="H7061" t="str">
        <x:v>2025-03</x:v>
      </x:c>
      <x:c r="I7061" t="str">
        <x:v>Kenya</x:v>
      </x:c>
      <x:c r="J7061" t="str">
        <x:v>Africa</x:v>
      </x:c>
      <x:c r="K7061" t="str">
        <x:v>KES</x:v>
      </x:c>
      <x:c r="L7061" t="str">
        <x:v>Baileys</x:v>
      </x:c>
      <x:c r="M7061" t="str">
        <x:v>Liqueur</x:v>
      </x:c>
      <x:c r="N7061" t="str">
        <x:v>On-Trade</x:v>
      </x:c>
      <x:c r="O7061" t="str">
        <x:v>Independent Retailer</x:v>
      </x:c>
      <x:c r="P7061" t="str">
        <x:v>SR-005</x:v>
      </x:c>
      <x:c r="Q7061" s="16" t="n">
        <x:v>44</x:v>
      </x:c>
      <x:c r="R7061" s="17" t="n">
        <x:v>19.84</x:v>
      </x:c>
      <x:c r="S7061" s="18" t="n">
        <x:v>0</x:v>
      </x:c>
      <x:c r="T7061" s="17" t="n">
        <x:v>873</x:v>
      </x:c>
      <x:c r="U7061" s="17" t="n">
        <x:v>873</x:v>
      </x:c>
      <x:c r="V7061" s="17" t="n">
        <x:v>427.95</x:v>
      </x:c>
      <x:c r="W7061" s="17" t="n">
        <x:v>445.05</x:v>
      </x:c>
      <x:c r="X7061" s="18" t="n">
        <x:v>0.5098</x:v>
      </x:c>
      <x:c r="Y7061" s="17" t="n">
        <x:v>906.29</x:v>
      </x:c>
      <x:c r="Z7061" s="18" t="n">
        <x:v>0.9633</x:v>
      </x:c>
      <x:c r="AA7061" s="18" t="n">
        <x:v>0.0429</x:v>
      </x:c>
      <x:c r="AB7061" t="str">
        <x:v>No</x:v>
      </x:c>
      <x:c r="AC7061" t="str">
        <x:v>Core</x:v>
      </x:c>
      <x:c r="AD7061" s="18" t="n">
        <x:v>0.5097938144329897</x:v>
      </x:c>
      <x:c r="AE7061" s="18" t="n">
        <x:v>0.9632678281786183</x:v>
      </x:c>
      <x:c r="AF7061" s="17" t="n">
        <x:v>-33.289999999999964</x:v>
      </x:c>
      <x:c r="AG7061" s="18" t="n">
        <x:v>-0.03673217182138164</x:v>
      </x:c>
      <x:c r="AH7061" t="str">
        <x:v>Below Target</x:v>
      </x:c>
    </x:row>
    <x:row r="7062">
      <x:c r="A7062" t="str">
        <x:v>TXN-007059</x:v>
      </x:c>
      <x:c r="B7062" s="14" t="d">
        <x:v>2024-04-26T00:00:00.000Z</x:v>
      </x:c>
      <x:c r="C7062" t="n">
        <x:v>2024</x:v>
      </x:c>
      <x:c r="D7062" t="str">
        <x:v>Q2</x:v>
      </x:c>
      <x:c r="E7062" t="n">
        <x:v>4</x:v>
      </x:c>
      <x:c r="F7062" t="str">
        <x:v>April</x:v>
      </x:c>
      <x:c r="G7062" s="15" t="d">
        <x:v>2024-04-01T00:00:00.000Z</x:v>
      </x:c>
      <x:c r="H7062" t="str">
        <x:v>2024-04</x:v>
      </x:c>
      <x:c r="I7062" t="str">
        <x:v>Ireland</x:v>
      </x:c>
      <x:c r="J7062" t="str">
        <x:v>Europe</x:v>
      </x:c>
      <x:c r="K7062" t="str">
        <x:v>EUR</x:v>
      </x:c>
      <x:c r="L7062" t="str">
        <x:v>Don Julio</x:v>
      </x:c>
      <x:c r="M7062" t="str">
        <x:v>Tequila</x:v>
      </x:c>
      <x:c r="N7062" t="str">
        <x:v>Off-Trade</x:v>
      </x:c>
      <x:c r="O7062" t="str">
        <x:v>Independent Retailer</x:v>
      </x:c>
      <x:c r="P7062" t="str">
        <x:v>SR-010</x:v>
      </x:c>
      <x:c r="Q7062" s="16" t="n">
        <x:v>30</x:v>
      </x:c>
      <x:c r="R7062" s="17" t="n">
        <x:v>45.41</x:v>
      </x:c>
      <x:c r="S7062" s="18" t="n">
        <x:v>0.15</x:v>
      </x:c>
      <x:c r="T7062" s="17" t="n">
        <x:v>1362.26</x:v>
      </x:c>
      <x:c r="U7062" s="17" t="n">
        <x:v>1157.92</x:v>
      </x:c>
      <x:c r="V7062" s="17" t="n">
        <x:v>489.65</x:v>
      </x:c>
      <x:c r="W7062" s="17" t="n">
        <x:v>668.27</x:v>
      </x:c>
      <x:c r="X7062" s="18" t="n">
        <x:v>0.5771</x:v>
      </x:c>
      <x:c r="Y7062" s="17" t="n">
        <x:v>1299.23</x:v>
      </x:c>
      <x:c r="Z7062" s="18" t="n">
        <x:v>0.8912</x:v>
      </x:c>
      <x:c r="AA7062" s="18" t="n">
        <x:v>0.0594</x:v>
      </x:c>
      <x:c r="AB7062" t="str">
        <x:v>Yes</x:v>
      </x:c>
      <x:c r="AC7062" t="str">
        <x:v>Luxury / Reserve</x:v>
      </x:c>
      <x:c r="AD7062" s="18" t="n">
        <x:v>0.5771296808069641</x:v>
      </x:c>
      <x:c r="AE7062" s="18" t="n">
        <x:v>0.8912355779961978</x:v>
      </x:c>
      <x:c r="AF7062" s="17" t="n">
        <x:v>-141.30999999999995</x:v>
      </x:c>
      <x:c r="AG7062" s="18" t="n">
        <x:v>-0.10876442200380221</x:v>
      </x:c>
      <x:c r="AH7062" t="str">
        <x:v>Below Target</x:v>
      </x:c>
    </x:row>
    <x:row r="7063">
      <x:c r="A7063" t="str">
        <x:v>TXN-007060</x:v>
      </x:c>
      <x:c r="B7063" s="14" t="d">
        <x:v>2025-03-19T00:00:00.000Z</x:v>
      </x:c>
      <x:c r="C7063" t="n">
        <x:v>2025</x:v>
      </x:c>
      <x:c r="D7063" t="str">
        <x:v>Q1</x:v>
      </x:c>
      <x:c r="E7063" t="n">
        <x:v>3</x:v>
      </x:c>
      <x:c r="F7063" t="str">
        <x:v>March</x:v>
      </x:c>
      <x:c r="G7063" s="15" t="d">
        <x:v>2025-03-01T00:00:00.000Z</x:v>
      </x:c>
      <x:c r="H7063" t="str">
        <x:v>2025-03</x:v>
      </x:c>
      <x:c r="I7063" t="str">
        <x:v>United States</x:v>
      </x:c>
      <x:c r="J7063" t="str">
        <x:v>North America</x:v>
      </x:c>
      <x:c r="K7063" t="str">
        <x:v>USD</x:v>
      </x:c>
      <x:c r="L7063" t="str">
        <x:v>Ketel One</x:v>
      </x:c>
      <x:c r="M7063" t="str">
        <x:v>Vodka</x:v>
      </x:c>
      <x:c r="N7063" t="str">
        <x:v>Off-Trade</x:v>
      </x:c>
      <x:c r="O7063" t="str">
        <x:v>Independent Retailer</x:v>
      </x:c>
      <x:c r="P7063" t="str">
        <x:v>SR-015</x:v>
      </x:c>
      <x:c r="Q7063" s="16" t="n">
        <x:v>86</x:v>
      </x:c>
      <x:c r="R7063" s="17" t="n">
        <x:v>27.27</x:v>
      </x:c>
      <x:c r="S7063" s="18" t="n">
        <x:v>0.08</x:v>
      </x:c>
      <x:c r="T7063" s="17" t="n">
        <x:v>2345.07</x:v>
      </x:c>
      <x:c r="U7063" s="17" t="n">
        <x:v>2157.46</x:v>
      </x:c>
      <x:c r="V7063" s="17" t="n">
        <x:v>952.22</x:v>
      </x:c>
      <x:c r="W7063" s="17" t="n">
        <x:v>1205.24</x:v>
      </x:c>
      <x:c r="X7063" s="18" t="n">
        <x:v>0.5586</x:v>
      </x:c>
      <x:c r="Y7063" s="17" t="n">
        <x:v>2495.55</x:v>
      </x:c>
      <x:c r="Z7063" s="18" t="n">
        <x:v>0.8645</x:v>
      </x:c>
      <x:c r="AA7063" s="18" t="n">
        <x:v>-0.0059</x:v>
      </x:c>
      <x:c r="AB7063" t="str">
        <x:v>Yes</x:v>
      </x:c>
      <x:c r="AC7063" t="str">
        <x:v>Premium Core</x:v>
      </x:c>
      <x:c r="AD7063" s="18" t="n">
        <x:v>0.5586383988579162</x:v>
      </x:c>
      <x:c r="AE7063" s="18" t="n">
        <x:v>0.8645228506742</x:v>
      </x:c>
      <x:c r="AF7063" s="17" t="n">
        <x:v>-338.09000000000015</x:v>
      </x:c>
      <x:c r="AG7063" s="18" t="n">
        <x:v>-0.13547714932579996</x:v>
      </x:c>
      <x:c r="AH7063" t="str">
        <x:v>Below Target</x:v>
      </x:c>
    </x:row>
    <x:row r="7064">
      <x:c r="A7064" t="str">
        <x:v>TXN-007061</x:v>
      </x:c>
      <x:c r="B7064" s="14" t="d">
        <x:v>2023-08-17T00:00:00.000Z</x:v>
      </x:c>
      <x:c r="C7064" t="n">
        <x:v>2023</x:v>
      </x:c>
      <x:c r="D7064" t="str">
        <x:v>Q3</x:v>
      </x:c>
      <x:c r="E7064" t="n">
        <x:v>8</x:v>
      </x:c>
      <x:c r="F7064" t="str">
        <x:v>August</x:v>
      </x:c>
      <x:c r="G7064" s="15" t="d">
        <x:v>2023-08-01T00:00:00.000Z</x:v>
      </x:c>
      <x:c r="H7064" t="str">
        <x:v>2023-08</x:v>
      </x:c>
      <x:c r="I7064" t="str">
        <x:v>United Kingdom</x:v>
      </x:c>
      <x:c r="J7064" t="str">
        <x:v>Europe</x:v>
      </x:c>
      <x:c r="K7064" t="str">
        <x:v>GBP</x:v>
      </x:c>
      <x:c r="L7064" t="str">
        <x:v>Guinness</x:v>
      </x:c>
      <x:c r="M7064" t="str">
        <x:v>Beer / Stout</x:v>
      </x:c>
      <x:c r="N7064" t="str">
        <x:v>On-Trade</x:v>
      </x:c>
      <x:c r="O7064" t="str">
        <x:v>Independent Retailer</x:v>
      </x:c>
      <x:c r="P7064" t="str">
        <x:v>SR-008</x:v>
      </x:c>
      <x:c r="Q7064" s="16" t="n">
        <x:v>87</x:v>
      </x:c>
      <x:c r="R7064" s="17" t="n">
        <x:v>9.01</x:v>
      </x:c>
      <x:c r="S7064" s="18" t="n">
        <x:v>0.08</x:v>
      </x:c>
      <x:c r="T7064" s="17" t="n">
        <x:v>784.17</x:v>
      </x:c>
      <x:c r="U7064" s="17" t="n">
        <x:v>721.43</x:v>
      </x:c>
      <x:c r="V7064" s="17" t="n">
        <x:v>376.4</x:v>
      </x:c>
      <x:c r="W7064" s="17" t="n">
        <x:v>345.04</x:v>
      </x:c>
      <x:c r="X7064" s="18" t="n">
        <x:v>0.4783</x:v>
      </x:c>
      <x:c r="Y7064" s="17" t="n">
        <x:v>671.48</x:v>
      </x:c>
      <x:c r="Z7064" s="18" t="n">
        <x:v>1.0744</x:v>
      </x:c>
      <x:c r="AA7064" s="18" t="n">
        <x:v>0.1041</x:v>
      </x:c>
      <x:c r="AB7064" t="str">
        <x:v>Yes</x:v>
      </x:c>
      <x:c r="AC7064" t="str">
        <x:v>Core</x:v>
      </x:c>
      <x:c r="AD7064" s="18" t="n">
        <x:v>0.47827232025283123</x:v>
      </x:c>
      <x:c r="AE7064" s="18" t="n">
        <x:v>1.0743879192232084</x:v>
      </x:c>
      <x:c r="AF7064" s="17" t="n">
        <x:v>49.94999999999993</x:v>
      </x:c>
      <x:c r="AG7064" s="18" t="n">
        <x:v>0.07438791922320834</x:v>
      </x:c>
      <x:c r="AH7064" t="str">
        <x:v>Above Target</x:v>
      </x:c>
    </x:row>
    <x:row r="7065">
      <x:c r="A7065" t="str">
        <x:v>TXN-007062</x:v>
      </x:c>
      <x:c r="B7065" s="14" t="d">
        <x:v>2025-09-09T00:00:00.000Z</x:v>
      </x:c>
      <x:c r="C7065" t="n">
        <x:v>2025</x:v>
      </x:c>
      <x:c r="D7065" t="str">
        <x:v>Q3</x:v>
      </x:c>
      <x:c r="E7065" t="n">
        <x:v>9</x:v>
      </x:c>
      <x:c r="F7065" t="str">
        <x:v>September</x:v>
      </x:c>
      <x:c r="G7065" s="15" t="d">
        <x:v>2025-09-01T00:00:00.000Z</x:v>
      </x:c>
      <x:c r="H7065" t="str">
        <x:v>2025-09</x:v>
      </x:c>
      <x:c r="I7065" t="str">
        <x:v>India</x:v>
      </x:c>
      <x:c r="J7065" t="str">
        <x:v>Asia Pacific</x:v>
      </x:c>
      <x:c r="K7065" t="str">
        <x:v>INR</x:v>
      </x:c>
      <x:c r="L7065" t="str">
        <x:v>Guinness</x:v>
      </x:c>
      <x:c r="M7065" t="str">
        <x:v>Beer / Stout</x:v>
      </x:c>
      <x:c r="N7065" t="str">
        <x:v>Wholesale</x:v>
      </x:c>
      <x:c r="O7065" t="str">
        <x:v>E-commerce Partner</x:v>
      </x:c>
      <x:c r="P7065" t="str">
        <x:v>SR-052</x:v>
      </x:c>
      <x:c r="Q7065" s="16" t="n">
        <x:v>36</x:v>
      </x:c>
      <x:c r="R7065" s="17" t="n">
        <x:v>6.99</x:v>
      </x:c>
      <x:c r="S7065" s="18" t="n">
        <x:v>0.05</x:v>
      </x:c>
      <x:c r="T7065" s="17" t="n">
        <x:v>251.55</x:v>
      </x:c>
      <x:c r="U7065" s="17" t="n">
        <x:v>238.97</x:v>
      </x:c>
      <x:c r="V7065" s="17" t="n">
        <x:v>123.67</x:v>
      </x:c>
      <x:c r="W7065" s="17" t="n">
        <x:v>115.3</x:v>
      </x:c>
      <x:c r="X7065" s="18" t="n">
        <x:v>0.4825</x:v>
      </x:c>
      <x:c r="Y7065" s="17" t="n">
        <x:v>238</x:v>
      </x:c>
      <x:c r="Z7065" s="18" t="n">
        <x:v>1.0041</x:v>
      </x:c>
      <x:c r="AA7065" s="18" t="n">
        <x:v>0.0455</x:v>
      </x:c>
      <x:c r="AB7065" t="str">
        <x:v>Yes</x:v>
      </x:c>
      <x:c r="AC7065" t="str">
        <x:v>Core</x:v>
      </x:c>
      <x:c r="AD7065" s="18" t="n">
        <x:v>0.48248734150730216</x:v>
      </x:c>
      <x:c r="AE7065" s="18" t="n">
        <x:v>1.0040756302521008</x:v>
      </x:c>
      <x:c r="AF7065" s="17" t="n">
        <x:v>0.9699999999999989</x:v>
      </x:c>
      <x:c r="AG7065" s="18" t="n">
        <x:v>0.004075630252100835</x:v>
      </x:c>
      <x:c r="AH7065" t="str">
        <x:v>Above Target</x:v>
      </x:c>
    </x:row>
    <x:row r="7066">
      <x:c r="A7066" t="str">
        <x:v>TXN-007063</x:v>
      </x:c>
      <x:c r="B7066" s="14" t="d">
        <x:v>2025-09-26T00:00:00.000Z</x:v>
      </x:c>
      <x:c r="C7066" t="n">
        <x:v>2025</x:v>
      </x:c>
      <x:c r="D7066" t="str">
        <x:v>Q3</x:v>
      </x:c>
      <x:c r="E7066" t="n">
        <x:v>9</x:v>
      </x:c>
      <x:c r="F7066" t="str">
        <x:v>September</x:v>
      </x:c>
      <x:c r="G7066" s="15" t="d">
        <x:v>2025-09-01T00:00:00.000Z</x:v>
      </x:c>
      <x:c r="H7066" t="str">
        <x:v>2025-09</x:v>
      </x:c>
      <x:c r="I7066" t="str">
        <x:v>Japan</x:v>
      </x:c>
      <x:c r="J7066" t="str">
        <x:v>Asia Pacific</x:v>
      </x:c>
      <x:c r="K7066" t="str">
        <x:v>JPY</x:v>
      </x:c>
      <x:c r="L7066" t="str">
        <x:v>Don Julio</x:v>
      </x:c>
      <x:c r="M7066" t="str">
        <x:v>Tequila</x:v>
      </x:c>
      <x:c r="N7066" t="str">
        <x:v>Off-Trade</x:v>
      </x:c>
      <x:c r="O7066" t="str">
        <x:v>Distributor</x:v>
      </x:c>
      <x:c r="P7066" t="str">
        <x:v>SR-006</x:v>
      </x:c>
      <x:c r="Q7066" s="16" t="n">
        <x:v>65</x:v>
      </x:c>
      <x:c r="R7066" s="17" t="n">
        <x:v>45.09</x:v>
      </x:c>
      <x:c r="S7066" s="18" t="n">
        <x:v>0.08</x:v>
      </x:c>
      <x:c r="T7066" s="17" t="n">
        <x:v>2930.88</x:v>
      </x:c>
      <x:c r="U7066" s="17" t="n">
        <x:v>2696.41</x:v>
      </x:c>
      <x:c r="V7066" s="17" t="n">
        <x:v>1133.3</x:v>
      </x:c>
      <x:c r="W7066" s="17" t="n">
        <x:v>1563.11</x:v>
      </x:c>
      <x:c r="X7066" s="18" t="n">
        <x:v>0.5797</x:v>
      </x:c>
      <x:c r="Y7066" s="17" t="n">
        <x:v>2802.68</x:v>
      </x:c>
      <x:c r="Z7066" s="18" t="n">
        <x:v>0.9621</x:v>
      </x:c>
      <x:c r="AA7066" s="18" t="n">
        <x:v>-0.0044</x:v>
      </x:c>
      <x:c r="AB7066" t="str">
        <x:v>Yes</x:v>
      </x:c>
      <x:c r="AC7066" t="str">
        <x:v>Luxury / Reserve</x:v>
      </x:c>
      <x:c r="AD7066" s="18" t="n">
        <x:v>0.5797004164796896</x:v>
      </x:c>
      <x:c r="AE7066" s="18" t="n">
        <x:v>0.9620827208243539</x:v>
      </x:c>
      <x:c r="AF7066" s="17" t="n">
        <x:v>-106.26999999999998</x:v>
      </x:c>
      <x:c r="AG7066" s="18" t="n">
        <x:v>-0.03791727917564616</x:v>
      </x:c>
      <x:c r="AH7066" t="str">
        <x:v>Below Target</x:v>
      </x:c>
    </x:row>
    <x:row r="7067">
      <x:c r="A7067" t="str">
        <x:v>TXN-007064</x:v>
      </x:c>
      <x:c r="B7067" s="14" t="d">
        <x:v>2026-07-06T00:00:00.000Z</x:v>
      </x:c>
      <x:c r="C7067" t="n">
        <x:v>2026</x:v>
      </x:c>
      <x:c r="D7067" t="str">
        <x:v>Q3</x:v>
      </x:c>
      <x:c r="E7067" t="n">
        <x:v>7</x:v>
      </x:c>
      <x:c r="F7067" t="str">
        <x:v>July</x:v>
      </x:c>
      <x:c r="G7067" s="15" t="d">
        <x:v>2026-07-01T00:00:00.000Z</x:v>
      </x:c>
      <x:c r="H7067" t="str">
        <x:v>2026-07</x:v>
      </x:c>
      <x:c r="I7067" t="str">
        <x:v>France</x:v>
      </x:c>
      <x:c r="J7067" t="str">
        <x:v>Europe</x:v>
      </x:c>
      <x:c r="K7067" t="str">
        <x:v>EUR</x:v>
      </x:c>
      <x:c r="L7067" t="str">
        <x:v>J&amp;B</x:v>
      </x:c>
      <x:c r="M7067" t="str">
        <x:v>Scotch Whisky</x:v>
      </x:c>
      <x:c r="N7067" t="str">
        <x:v>On-Trade</x:v>
      </x:c>
      <x:c r="O7067" t="str">
        <x:v>Hospitality Group</x:v>
      </x:c>
      <x:c r="P7067" t="str">
        <x:v>SR-024</x:v>
      </x:c>
      <x:c r="Q7067" s="16" t="n">
        <x:v>84</x:v>
      </x:c>
      <x:c r="R7067" s="17" t="n">
        <x:v>25.03</x:v>
      </x:c>
      <x:c r="S7067" s="18" t="n">
        <x:v>0.03</x:v>
      </x:c>
      <x:c r="T7067" s="17" t="n">
        <x:v>2102.59</x:v>
      </x:c>
      <x:c r="U7067" s="17" t="n">
        <x:v>2039.51</x:v>
      </x:c>
      <x:c r="V7067" s="17" t="n">
        <x:v>949.23</x:v>
      </x:c>
      <x:c r="W7067" s="17" t="n">
        <x:v>1090.28</x:v>
      </x:c>
      <x:c r="X7067" s="18" t="n">
        <x:v>0.5346</x:v>
      </x:c>
      <x:c r="Y7067" s="17" t="n">
        <x:v>1938.85</x:v>
      </x:c>
      <x:c r="Z7067" s="18" t="n">
        <x:v>1.0519</x:v>
      </x:c>
      <x:c r="AA7067" s="18" t="n">
        <x:v>0.0278</x:v>
      </x:c>
      <x:c r="AB7067" t="str">
        <x:v>No</x:v>
      </x:c>
      <x:c r="AC7067" t="str">
        <x:v>Core</x:v>
      </x:c>
      <x:c r="AD7067" s="18" t="n">
        <x:v>0.5345793842638673</x:v>
      </x:c>
      <x:c r="AE7067" s="18" t="n">
        <x:v>1.0519173737009053</x:v>
      </x:c>
      <x:c r="AF7067" s="17" t="n">
        <x:v>100.66000000000008</x:v>
      </x:c>
      <x:c r="AG7067" s="18" t="n">
        <x:v>0.05191737370090522</x:v>
      </x:c>
      <x:c r="AH7067" t="str">
        <x:v>Above Target</x:v>
      </x:c>
    </x:row>
    <x:row r="7068">
      <x:c r="A7068" t="str">
        <x:v>TXN-007065</x:v>
      </x:c>
      <x:c r="B7068" s="14" t="d">
        <x:v>2024-05-22T00:00:00.000Z</x:v>
      </x:c>
      <x:c r="C7068" t="n">
        <x:v>2024</x:v>
      </x:c>
      <x:c r="D7068" t="str">
        <x:v>Q2</x:v>
      </x:c>
      <x:c r="E7068" t="n">
        <x:v>5</x:v>
      </x:c>
      <x:c r="F7068" t="str">
        <x:v>May</x:v>
      </x:c>
      <x:c r="G7068" s="15" t="d">
        <x:v>2024-05-01T00:00:00.000Z</x:v>
      </x:c>
      <x:c r="H7068" t="str">
        <x:v>2024-05</x:v>
      </x:c>
      <x:c r="I7068" t="str">
        <x:v>Singapore</x:v>
      </x:c>
      <x:c r="J7068" t="str">
        <x:v>Asia Pacific</x:v>
      </x:c>
      <x:c r="K7068" t="str">
        <x:v>SGD</x:v>
      </x:c>
      <x:c r="L7068" t="str">
        <x:v>Don Julio</x:v>
      </x:c>
      <x:c r="M7068" t="str">
        <x:v>Tequila</x:v>
      </x:c>
      <x:c r="N7068" t="str">
        <x:v>On-Trade</x:v>
      </x:c>
      <x:c r="O7068" t="str">
        <x:v>Key Account</x:v>
      </x:c>
      <x:c r="P7068" t="str">
        <x:v>SR-030</x:v>
      </x:c>
      <x:c r="Q7068" s="16" t="n">
        <x:v>20</x:v>
      </x:c>
      <x:c r="R7068" s="17" t="n">
        <x:v>56.65</x:v>
      </x:c>
      <x:c r="S7068" s="18" t="n">
        <x:v>0</x:v>
      </x:c>
      <x:c r="T7068" s="17" t="n">
        <x:v>1132.93</x:v>
      </x:c>
      <x:c r="U7068" s="17" t="n">
        <x:v>1132.93</x:v>
      </x:c>
      <x:c r="V7068" s="17" t="n">
        <x:v>477.07</x:v>
      </x:c>
      <x:c r="W7068" s="17" t="n">
        <x:v>655.86</x:v>
      </x:c>
      <x:c r="X7068" s="18" t="n">
        <x:v>0.5789</x:v>
      </x:c>
      <x:c r="Y7068" s="17" t="n">
        <x:v>1201.16</x:v>
      </x:c>
      <x:c r="Z7068" s="18" t="n">
        <x:v>0.9432</x:v>
      </x:c>
      <x:c r="AA7068" s="18" t="n">
        <x:v>-0.0251</x:v>
      </x:c>
      <x:c r="AB7068" t="str">
        <x:v>No</x:v>
      </x:c>
      <x:c r="AC7068" t="str">
        <x:v>Luxury / Reserve</x:v>
      </x:c>
      <x:c r="AD7068" s="18" t="n">
        <x:v>0.5789060224373969</x:v>
      </x:c>
      <x:c r="AE7068" s="18" t="n">
        <x:v>0.9431965766425788</x:v>
      </x:c>
      <x:c r="AF7068" s="17" t="n">
        <x:v>-68.23000000000002</x:v>
      </x:c>
      <x:c r="AG7068" s="18" t="n">
        <x:v>-0.05680342335742117</x:v>
      </x:c>
      <x:c r="AH7068" t="str">
        <x:v>Below Target</x:v>
      </x:c>
    </x:row>
    <x:row r="7069">
      <x:c r="A7069" t="str">
        <x:v>TXN-007066</x:v>
      </x:c>
      <x:c r="B7069" s="14" t="d">
        <x:v>2023-10-24T00:00:00.000Z</x:v>
      </x:c>
      <x:c r="C7069" t="n">
        <x:v>2023</x:v>
      </x:c>
      <x:c r="D7069" t="str">
        <x:v>Q4</x:v>
      </x:c>
      <x:c r="E7069" t="n">
        <x:v>10</x:v>
      </x:c>
      <x:c r="F7069" t="str">
        <x:v>October</x:v>
      </x:c>
      <x:c r="G7069" s="15" t="d">
        <x:v>2023-10-01T00:00:00.000Z</x:v>
      </x:c>
      <x:c r="H7069" t="str">
        <x:v>2023-10</x:v>
      </x:c>
      <x:c r="I7069" t="str">
        <x:v>Canada</x:v>
      </x:c>
      <x:c r="J7069" t="str">
        <x:v>North America</x:v>
      </x:c>
      <x:c r="K7069" t="str">
        <x:v>CAD</x:v>
      </x:c>
      <x:c r="L7069" t="str">
        <x:v>Guinness</x:v>
      </x:c>
      <x:c r="M7069" t="str">
        <x:v>Beer / Stout</x:v>
      </x:c>
      <x:c r="N7069" t="str">
        <x:v>Off-Trade</x:v>
      </x:c>
      <x:c r="O7069" t="str">
        <x:v>Key Account</x:v>
      </x:c>
      <x:c r="P7069" t="str">
        <x:v>SR-013</x:v>
      </x:c>
      <x:c r="Q7069" s="16" t="n">
        <x:v>26</x:v>
      </x:c>
      <x:c r="R7069" s="17" t="n">
        <x:v>6.95</x:v>
      </x:c>
      <x:c r="S7069" s="18" t="n">
        <x:v>0.02</x:v>
      </x:c>
      <x:c r="T7069" s="17" t="n">
        <x:v>180.77</x:v>
      </x:c>
      <x:c r="U7069" s="17" t="n">
        <x:v>177.15</x:v>
      </x:c>
      <x:c r="V7069" s="17" t="n">
        <x:v>94.81</x:v>
      </x:c>
      <x:c r="W7069" s="17" t="n">
        <x:v>82.34</x:v>
      </x:c>
      <x:c r="X7069" s="18" t="n">
        <x:v>0.4648</x:v>
      </x:c>
      <x:c r="Y7069" s="17" t="n">
        <x:v>194.91</x:v>
      </x:c>
      <x:c r="Z7069" s="18" t="n">
        <x:v>0.9089</x:v>
      </x:c>
      <x:c r="AA7069" s="18" t="n">
        <x:v>0.1039</x:v>
      </x:c>
      <x:c r="AB7069" t="str">
        <x:v>No</x:v>
      </x:c>
      <x:c r="AC7069" t="str">
        <x:v>Core</x:v>
      </x:c>
      <x:c r="AD7069" s="18" t="n">
        <x:v>0.464803838554897</x:v>
      </x:c>
      <x:c r="AE7069" s="18" t="n">
        <x:v>0.9088810220101586</x:v>
      </x:c>
      <x:c r="AF7069" s="17" t="n">
        <x:v>-17.75999999999999</x:v>
      </x:c>
      <x:c r="AG7069" s="18" t="n">
        <x:v>-0.09111897798984142</x:v>
      </x:c>
      <x:c r="AH7069" t="str">
        <x:v>Below Target</x:v>
      </x:c>
    </x:row>
    <x:row r="7070">
      <x:c r="A7070" t="str">
        <x:v>TXN-007067</x:v>
      </x:c>
      <x:c r="B7070" s="14" t="d">
        <x:v>2026-07-02T00:00:00.000Z</x:v>
      </x:c>
      <x:c r="C7070" t="n">
        <x:v>2026</x:v>
      </x:c>
      <x:c r="D7070" t="str">
        <x:v>Q3</x:v>
      </x:c>
      <x:c r="E7070" t="n">
        <x:v>7</x:v>
      </x:c>
      <x:c r="F7070" t="str">
        <x:v>July</x:v>
      </x:c>
      <x:c r="G7070" s="15" t="d">
        <x:v>2026-07-01T00:00:00.000Z</x:v>
      </x:c>
      <x:c r="H7070" t="str">
        <x:v>2026-07</x:v>
      </x:c>
      <x:c r="I7070" t="str">
        <x:v>India</x:v>
      </x:c>
      <x:c r="J7070" t="str">
        <x:v>Asia Pacific</x:v>
      </x:c>
      <x:c r="K7070" t="str">
        <x:v>INR</x:v>
      </x:c>
      <x:c r="L7070" t="str">
        <x:v>Smirnoff</x:v>
      </x:c>
      <x:c r="M7070" t="str">
        <x:v>Vodka</x:v>
      </x:c>
      <x:c r="N7070" t="str">
        <x:v>On-Trade</x:v>
      </x:c>
      <x:c r="O7070" t="str">
        <x:v>Independent Retailer</x:v>
      </x:c>
      <x:c r="P7070" t="str">
        <x:v>SR-045</x:v>
      </x:c>
      <x:c r="Q7070" s="16" t="n">
        <x:v>45</x:v>
      </x:c>
      <x:c r="R7070" s="17" t="n">
        <x:v>22.97</x:v>
      </x:c>
      <x:c r="S7070" s="18" t="n">
        <x:v>0</x:v>
      </x:c>
      <x:c r="T7070" s="17" t="n">
        <x:v>1033.84</x:v>
      </x:c>
      <x:c r="U7070" s="17" t="n">
        <x:v>1033.84</x:v>
      </x:c>
      <x:c r="V7070" s="17" t="n">
        <x:v>472.79</x:v>
      </x:c>
      <x:c r="W7070" s="17" t="n">
        <x:v>561.06</x:v>
      </x:c>
      <x:c r="X7070" s="18" t="n">
        <x:v>0.5427</x:v>
      </x:c>
      <x:c r="Y7070" s="17" t="n">
        <x:v>947.18</x:v>
      </x:c>
      <x:c r="Z7070" s="18" t="n">
        <x:v>1.0915</x:v>
      </x:c>
      <x:c r="AA7070" s="18" t="n">
        <x:v>0.1122</x:v>
      </x:c>
      <x:c r="AB7070" t="str">
        <x:v>No</x:v>
      </x:c>
      <x:c r="AC7070" t="str">
        <x:v>Core</x:v>
      </x:c>
      <x:c r="AD7070" s="18" t="n">
        <x:v>0.5426951946142536</x:v>
      </x:c>
      <x:c r="AE7070" s="18" t="n">
        <x:v>1.091492641314217</x:v>
      </x:c>
      <x:c r="AF7070" s="17" t="n">
        <x:v>86.65999999999997</x:v>
      </x:c>
      <x:c r="AG7070" s="18" t="n">
        <x:v>0.09149264131421692</x:v>
      </x:c>
      <x:c r="AH7070" t="str">
        <x:v>Above Target</x:v>
      </x:c>
    </x:row>
    <x:row r="7071">
      <x:c r="A7071" t="str">
        <x:v>TXN-007068</x:v>
      </x:c>
      <x:c r="B7071" s="14" t="d">
        <x:v>2023-10-12T00:00:00.000Z</x:v>
      </x:c>
      <x:c r="C7071" t="n">
        <x:v>2023</x:v>
      </x:c>
      <x:c r="D7071" t="str">
        <x:v>Q4</x:v>
      </x:c>
      <x:c r="E7071" t="n">
        <x:v>10</x:v>
      </x:c>
      <x:c r="F7071" t="str">
        <x:v>October</x:v>
      </x:c>
      <x:c r="G7071" s="15" t="d">
        <x:v>2023-10-01T00:00:00.000Z</x:v>
      </x:c>
      <x:c r="H7071" t="str">
        <x:v>2023-10</x:v>
      </x:c>
      <x:c r="I7071" t="str">
        <x:v>India</x:v>
      </x:c>
      <x:c r="J7071" t="str">
        <x:v>Asia Pacific</x:v>
      </x:c>
      <x:c r="K7071" t="str">
        <x:v>INR</x:v>
      </x:c>
      <x:c r="L7071" t="str">
        <x:v>Guinness</x:v>
      </x:c>
      <x:c r="M7071" t="str">
        <x:v>Beer / Stout</x:v>
      </x:c>
      <x:c r="N7071" t="str">
        <x:v>On-Trade</x:v>
      </x:c>
      <x:c r="O7071" t="str">
        <x:v>Distributor</x:v>
      </x:c>
      <x:c r="P7071" t="str">
        <x:v>SR-025</x:v>
      </x:c>
      <x:c r="Q7071" s="16" t="n">
        <x:v>55</x:v>
      </x:c>
      <x:c r="R7071" s="17" t="n">
        <x:v>7.87</x:v>
      </x:c>
      <x:c r="S7071" s="18" t="n">
        <x:v>0.12</x:v>
      </x:c>
      <x:c r="T7071" s="17" t="n">
        <x:v>432.76</x:v>
      </x:c>
      <x:c r="U7071" s="17" t="n">
        <x:v>380.83</x:v>
      </x:c>
      <x:c r="V7071" s="17" t="n">
        <x:v>213.99</x:v>
      </x:c>
      <x:c r="W7071" s="17" t="n">
        <x:v>166.84</x:v>
      </x:c>
      <x:c r="X7071" s="18" t="n">
        <x:v>0.4381</x:v>
      </x:c>
      <x:c r="Y7071" s="17" t="n">
        <x:v>420.5</x:v>
      </x:c>
      <x:c r="Z7071" s="18" t="n">
        <x:v>0.9057</x:v>
      </x:c>
      <x:c r="AA7071" s="18" t="n">
        <x:v>-0.0422</x:v>
      </x:c>
      <x:c r="AB7071" t="str">
        <x:v>Yes</x:v>
      </x:c>
      <x:c r="AC7071" t="str">
        <x:v>Core</x:v>
      </x:c>
      <x:c r="AD7071" s="18" t="n">
        <x:v>0.43809573825591475</x:v>
      </x:c>
      <x:c r="AE7071" s="18" t="n">
        <x:v>0.9056599286563615</x:v>
      </x:c>
      <x:c r="AF7071" s="17" t="n">
        <x:v>-39.670000000000016</x:v>
      </x:c>
      <x:c r="AG7071" s="18" t="n">
        <x:v>-0.09434007134363856</x:v>
      </x:c>
      <x:c r="AH7071" t="str">
        <x:v>Below Target</x:v>
      </x:c>
    </x:row>
    <x:row r="7072">
      <x:c r="A7072" t="str">
        <x:v>TXN-007069</x:v>
      </x:c>
      <x:c r="B7072" s="14" t="d">
        <x:v>2024-04-04T00:00:00.000Z</x:v>
      </x:c>
      <x:c r="C7072" t="n">
        <x:v>2024</x:v>
      </x:c>
      <x:c r="D7072" t="str">
        <x:v>Q2</x:v>
      </x:c>
      <x:c r="E7072" t="n">
        <x:v>4</x:v>
      </x:c>
      <x:c r="F7072" t="str">
        <x:v>April</x:v>
      </x:c>
      <x:c r="G7072" s="15" t="d">
        <x:v>2024-04-01T00:00:00.000Z</x:v>
      </x:c>
      <x:c r="H7072" t="str">
        <x:v>2024-04</x:v>
      </x:c>
      <x:c r="I7072" t="str">
        <x:v>United States</x:v>
      </x:c>
      <x:c r="J7072" t="str">
        <x:v>North America</x:v>
      </x:c>
      <x:c r="K7072" t="str">
        <x:v>USD</x:v>
      </x:c>
      <x:c r="L7072" t="str">
        <x:v>Guinness</x:v>
      </x:c>
      <x:c r="M7072" t="str">
        <x:v>Beer / Stout</x:v>
      </x:c>
      <x:c r="N7072" t="str">
        <x:v>Off-Trade</x:v>
      </x:c>
      <x:c r="O7072" t="str">
        <x:v>E-commerce Partner</x:v>
      </x:c>
      <x:c r="P7072" t="str">
        <x:v>SR-007</x:v>
      </x:c>
      <x:c r="Q7072" s="16" t="n">
        <x:v>93</x:v>
      </x:c>
      <x:c r="R7072" s="17" t="n">
        <x:v>7</x:v>
      </x:c>
      <x:c r="S7072" s="18" t="n">
        <x:v>0</x:v>
      </x:c>
      <x:c r="T7072" s="17" t="n">
        <x:v>651.01</x:v>
      </x:c>
      <x:c r="U7072" s="17" t="n">
        <x:v>651.01</x:v>
      </x:c>
      <x:c r="V7072" s="17" t="n">
        <x:v>337.35</x:v>
      </x:c>
      <x:c r="W7072" s="17" t="n">
        <x:v>313.66</x:v>
      </x:c>
      <x:c r="X7072" s="18" t="n">
        <x:v>0.4818</x:v>
      </x:c>
      <x:c r="Y7072" s="17" t="n">
        <x:v>688.81</x:v>
      </x:c>
      <x:c r="Z7072" s="18" t="n">
        <x:v>0.9451</x:v>
      </x:c>
      <x:c r="AA7072" s="18" t="n">
        <x:v>0.0792</x:v>
      </x:c>
      <x:c r="AB7072" t="str">
        <x:v>No</x:v>
      </x:c>
      <x:c r="AC7072" t="str">
        <x:v>Core</x:v>
      </x:c>
      <x:c r="AD7072" s="18" t="n">
        <x:v>0.48180519500468505</x:v>
      </x:c>
      <x:c r="AE7072" s="18" t="n">
        <x:v>0.9451227479275853</x:v>
      </x:c>
      <x:c r="AF7072" s="17" t="n">
        <x:v>-37.799999999999955</x:v>
      </x:c>
      <x:c r="AG7072" s="18" t="n">
        <x:v>-0.05487725207241468</x:v>
      </x:c>
      <x:c r="AH7072" t="str">
        <x:v>Below Target</x:v>
      </x:c>
    </x:row>
    <x:row r="7073">
      <x:c r="A7073" t="str">
        <x:v>TXN-007070</x:v>
      </x:c>
      <x:c r="B7073" s="14" t="d">
        <x:v>2025-10-21T00:00:00.000Z</x:v>
      </x:c>
      <x:c r="C7073" t="n">
        <x:v>2025</x:v>
      </x:c>
      <x:c r="D7073" t="str">
        <x:v>Q4</x:v>
      </x:c>
      <x:c r="E7073" t="n">
        <x:v>10</x:v>
      </x:c>
      <x:c r="F7073" t="str">
        <x:v>October</x:v>
      </x:c>
      <x:c r="G7073" s="15" t="d">
        <x:v>2025-10-01T00:00:00.000Z</x:v>
      </x:c>
      <x:c r="H7073" t="str">
        <x:v>2025-10</x:v>
      </x:c>
      <x:c r="I7073" t="str">
        <x:v>United States</x:v>
      </x:c>
      <x:c r="J7073" t="str">
        <x:v>North America</x:v>
      </x:c>
      <x:c r="K7073" t="str">
        <x:v>USD</x:v>
      </x:c>
      <x:c r="L7073" t="str">
        <x:v>Don Julio</x:v>
      </x:c>
      <x:c r="M7073" t="str">
        <x:v>Tequila</x:v>
      </x:c>
      <x:c r="N7073" t="str">
        <x:v>Wholesale</x:v>
      </x:c>
      <x:c r="O7073" t="str">
        <x:v>E-commerce Partner</x:v>
      </x:c>
      <x:c r="P7073" t="str">
        <x:v>SR-024</x:v>
      </x:c>
      <x:c r="Q7073" s="16" t="n">
        <x:v>359</x:v>
      </x:c>
      <x:c r="R7073" s="17" t="n">
        <x:v>40.82</x:v>
      </x:c>
      <x:c r="S7073" s="18" t="n">
        <x:v>0</x:v>
      </x:c>
      <x:c r="T7073" s="17" t="n">
        <x:v>14652.66</x:v>
      </x:c>
      <x:c r="U7073" s="17" t="n">
        <x:v>14652.66</x:v>
      </x:c>
      <x:c r="V7073" s="17" t="n">
        <x:v>5790.22</x:v>
      </x:c>
      <x:c r="W7073" s="17" t="n">
        <x:v>8862.44</x:v>
      </x:c>
      <x:c r="X7073" s="18" t="n">
        <x:v>0.6048</x:v>
      </x:c>
      <x:c r="Y7073" s="17" t="n">
        <x:v>15616.13</x:v>
      </x:c>
      <x:c r="Z7073" s="18" t="n">
        <x:v>0.9383</x:v>
      </x:c>
      <x:c r="AA7073" s="18" t="n">
        <x:v>0.0162</x:v>
      </x:c>
      <x:c r="AB7073" t="str">
        <x:v>No</x:v>
      </x:c>
      <x:c r="AC7073" t="str">
        <x:v>Luxury / Reserve</x:v>
      </x:c>
      <x:c r="AD7073" s="18" t="n">
        <x:v>0.6048348900472679</x:v>
      </x:c>
      <x:c r="AE7073" s="18" t="n">
        <x:v>0.938302895787881</x:v>
      </x:c>
      <x:c r="AF7073" s="17" t="n">
        <x:v>-963.4699999999993</x:v>
      </x:c>
      <x:c r="AG7073" s="18" t="n">
        <x:v>-0.061697104212119096</x:v>
      </x:c>
      <x:c r="AH7073" t="str">
        <x:v>Below Target</x:v>
      </x:c>
    </x:row>
    <x:row r="7074">
      <x:c r="A7074" t="str">
        <x:v>TXN-007071</x:v>
      </x:c>
      <x:c r="B7074" s="14" t="d">
        <x:v>2023-09-20T00:00:00.000Z</x:v>
      </x:c>
      <x:c r="C7074" t="n">
        <x:v>2023</x:v>
      </x:c>
      <x:c r="D7074" t="str">
        <x:v>Q3</x:v>
      </x:c>
      <x:c r="E7074" t="n">
        <x:v>9</x:v>
      </x:c>
      <x:c r="F7074" t="str">
        <x:v>September</x:v>
      </x:c>
      <x:c r="G7074" s="15" t="d">
        <x:v>2023-09-01T00:00:00.000Z</x:v>
      </x:c>
      <x:c r="H7074" t="str">
        <x:v>2023-09</x:v>
      </x:c>
      <x:c r="I7074" t="str">
        <x:v>Mexico</x:v>
      </x:c>
      <x:c r="J7074" t="str">
        <x:v>Latin America &amp; Caribbean</x:v>
      </x:c>
      <x:c r="K7074" t="str">
        <x:v>MXN</x:v>
      </x:c>
      <x:c r="L7074" t="str">
        <x:v>Baileys</x:v>
      </x:c>
      <x:c r="M7074" t="str">
        <x:v>Liqueur</x:v>
      </x:c>
      <x:c r="N7074" t="str">
        <x:v>On-Trade</x:v>
      </x:c>
      <x:c r="O7074" t="str">
        <x:v>Hospitality Group</x:v>
      </x:c>
      <x:c r="P7074" t="str">
        <x:v>SR-004</x:v>
      </x:c>
      <x:c r="Q7074" s="16" t="n">
        <x:v>40</x:v>
      </x:c>
      <x:c r="R7074" s="17" t="n">
        <x:v>19.35</x:v>
      </x:c>
      <x:c r="S7074" s="18" t="n">
        <x:v>0.02</x:v>
      </x:c>
      <x:c r="T7074" s="17" t="n">
        <x:v>774.17</x:v>
      </x:c>
      <x:c r="U7074" s="17" t="n">
        <x:v>758.69</x:v>
      </x:c>
      <x:c r="V7074" s="17" t="n">
        <x:v>355.68</x:v>
      </x:c>
      <x:c r="W7074" s="17" t="n">
        <x:v>403.01</x:v>
      </x:c>
      <x:c r="X7074" s="18" t="n">
        <x:v>0.5312</x:v>
      </x:c>
      <x:c r="Y7074" s="17" t="n">
        <x:v>781.07</x:v>
      </x:c>
      <x:c r="Z7074" s="18" t="n">
        <x:v>0.9713</x:v>
      </x:c>
      <x:c r="AA7074" s="18" t="n">
        <x:v>0.0707</x:v>
      </x:c>
      <x:c r="AB7074" t="str">
        <x:v>No</x:v>
      </x:c>
      <x:c r="AC7074" t="str">
        <x:v>Core</x:v>
      </x:c>
      <x:c r="AD7074" s="18" t="n">
        <x:v>0.5311919229197696</x:v>
      </x:c>
      <x:c r="AE7074" s="18" t="n">
        <x:v>0.9713469983484195</x:v>
      </x:c>
      <x:c r="AF7074" s="17" t="n">
        <x:v>-22.379999999999995</x:v>
      </x:c>
      <x:c r="AG7074" s="18" t="n">
        <x:v>-0.028653001651580516</x:v>
      </x:c>
      <x:c r="AH7074" t="str">
        <x:v>Below Target</x:v>
      </x:c>
    </x:row>
    <x:row r="7075">
      <x:c r="A7075" t="str">
        <x:v>TXN-007072</x:v>
      </x:c>
      <x:c r="B7075" s="14" t="d">
        <x:v>2024-07-22T00:00:00.000Z</x:v>
      </x:c>
      <x:c r="C7075" t="n">
        <x:v>2024</x:v>
      </x:c>
      <x:c r="D7075" t="str">
        <x:v>Q3</x:v>
      </x:c>
      <x:c r="E7075" t="n">
        <x:v>7</x:v>
      </x:c>
      <x:c r="F7075" t="str">
        <x:v>July</x:v>
      </x:c>
      <x:c r="G7075" s="15" t="d">
        <x:v>2024-07-01T00:00:00.000Z</x:v>
      </x:c>
      <x:c r="H7075" t="str">
        <x:v>2024-07</x:v>
      </x:c>
      <x:c r="I7075" t="str">
        <x:v>France</x:v>
      </x:c>
      <x:c r="J7075" t="str">
        <x:v>Europe</x:v>
      </x:c>
      <x:c r="K7075" t="str">
        <x:v>EUR</x:v>
      </x:c>
      <x:c r="L7075" t="str">
        <x:v>Guinness</x:v>
      </x:c>
      <x:c r="M7075" t="str">
        <x:v>Beer / Stout</x:v>
      </x:c>
      <x:c r="N7075" t="str">
        <x:v>On-Trade</x:v>
      </x:c>
      <x:c r="O7075" t="str">
        <x:v>Hospitality Group</x:v>
      </x:c>
      <x:c r="P7075" t="str">
        <x:v>SR-045</x:v>
      </x:c>
      <x:c r="Q7075" s="16" t="n">
        <x:v>96</x:v>
      </x:c>
      <x:c r="R7075" s="17" t="n">
        <x:v>8.65</x:v>
      </x:c>
      <x:c r="S7075" s="18" t="n">
        <x:v>0</x:v>
      </x:c>
      <x:c r="T7075" s="17" t="n">
        <x:v>830.1</x:v>
      </x:c>
      <x:c r="U7075" s="17" t="n">
        <x:v>830.1</x:v>
      </x:c>
      <x:c r="V7075" s="17" t="n">
        <x:v>411.16</x:v>
      </x:c>
      <x:c r="W7075" s="17" t="n">
        <x:v>418.94</x:v>
      </x:c>
      <x:c r="X7075" s="18" t="n">
        <x:v>0.5047</x:v>
      </x:c>
      <x:c r="Y7075" s="17" t="n">
        <x:v>788.9</x:v>
      </x:c>
      <x:c r="Z7075" s="18" t="n">
        <x:v>1.0522</x:v>
      </x:c>
      <x:c r="AA7075" s="18" t="n">
        <x:v>-0.0245</x:v>
      </x:c>
      <x:c r="AB7075" t="str">
        <x:v>No</x:v>
      </x:c>
      <x:c r="AC7075" t="str">
        <x:v>Core</x:v>
      </x:c>
      <x:c r="AD7075" s="18" t="n">
        <x:v>0.5046861823876642</x:v>
      </x:c>
      <x:c r="AE7075" s="18" t="n">
        <x:v>1.0522246165546965</x:v>
      </x:c>
      <x:c r="AF7075" s="17" t="n">
        <x:v>41.200000000000045</x:v>
      </x:c>
      <x:c r="AG7075" s="18" t="n">
        <x:v>0.05222461655469647</x:v>
      </x:c>
      <x:c r="AH7075" t="str">
        <x:v>Above Target</x:v>
      </x:c>
    </x:row>
    <x:row r="7076">
      <x:c r="A7076" t="str">
        <x:v>TXN-007073</x:v>
      </x:c>
      <x:c r="B7076" s="14" t="d">
        <x:v>2023-08-11T00:00:00.000Z</x:v>
      </x:c>
      <x:c r="C7076" t="n">
        <x:v>2023</x:v>
      </x:c>
      <x:c r="D7076" t="str">
        <x:v>Q3</x:v>
      </x:c>
      <x:c r="E7076" t="n">
        <x:v>8</x:v>
      </x:c>
      <x:c r="F7076" t="str">
        <x:v>August</x:v>
      </x:c>
      <x:c r="G7076" s="15" t="d">
        <x:v>2023-08-01T00:00:00.000Z</x:v>
      </x:c>
      <x:c r="H7076" t="str">
        <x:v>2023-08</x:v>
      </x:c>
      <x:c r="I7076" t="str">
        <x:v>India</x:v>
      </x:c>
      <x:c r="J7076" t="str">
        <x:v>Asia Pacific</x:v>
      </x:c>
      <x:c r="K7076" t="str">
        <x:v>INR</x:v>
      </x:c>
      <x:c r="L7076" t="str">
        <x:v>J&amp;B</x:v>
      </x:c>
      <x:c r="M7076" t="str">
        <x:v>Scotch Whisky</x:v>
      </x:c>
      <x:c r="N7076" t="str">
        <x:v>On-Trade</x:v>
      </x:c>
      <x:c r="O7076" t="str">
        <x:v>Distributor</x:v>
      </x:c>
      <x:c r="P7076" t="str">
        <x:v>SR-051</x:v>
      </x:c>
      <x:c r="Q7076" s="16" t="n">
        <x:v>159</x:v>
      </x:c>
      <x:c r="R7076" s="17" t="n">
        <x:v>25.1</x:v>
      </x:c>
      <x:c r="S7076" s="18" t="n">
        <x:v>0.02</x:v>
      </x:c>
      <x:c r="T7076" s="17" t="n">
        <x:v>3991.18</x:v>
      </x:c>
      <x:c r="U7076" s="17" t="n">
        <x:v>3911.36</x:v>
      </x:c>
      <x:c r="V7076" s="17" t="n">
        <x:v>1839.38</x:v>
      </x:c>
      <x:c r="W7076" s="17" t="n">
        <x:v>2071.98</x:v>
      </x:c>
      <x:c r="X7076" s="18" t="n">
        <x:v>0.5297</x:v>
      </x:c>
      <x:c r="Y7076" s="17" t="n">
        <x:v>3780.89</x:v>
      </x:c>
      <x:c r="Z7076" s="18" t="n">
        <x:v>1.0345</x:v>
      </x:c>
      <x:c r="AA7076" s="18" t="n">
        <x:v>0.0935</x:v>
      </x:c>
      <x:c r="AB7076" t="str">
        <x:v>No</x:v>
      </x:c>
      <x:c r="AC7076" t="str">
        <x:v>Core</x:v>
      </x:c>
      <x:c r="AD7076" s="18" t="n">
        <x:v>0.5297339032970629</x:v>
      </x:c>
      <x:c r="AE7076" s="18" t="n">
        <x:v>1.0345077481756941</x:v>
      </x:c>
      <x:c r="AF7076" s="17" t="n">
        <x:v>130.47000000000025</x:v>
      </x:c>
      <x:c r="AG7076" s="18" t="n">
        <x:v>0.03450774817569415</x:v>
      </x:c>
      <x:c r="AH7076" t="str">
        <x:v>Above Target</x:v>
      </x:c>
    </x:row>
    <x:row r="7077">
      <x:c r="A7077" t="str">
        <x:v>TXN-007074</x:v>
      </x:c>
      <x:c r="B7077" s="14" t="d">
        <x:v>2024-03-24T00:00:00.000Z</x:v>
      </x:c>
      <x:c r="C7077" t="n">
        <x:v>2024</x:v>
      </x:c>
      <x:c r="D7077" t="str">
        <x:v>Q1</x:v>
      </x:c>
      <x:c r="E7077" t="n">
        <x:v>3</x:v>
      </x:c>
      <x:c r="F7077" t="str">
        <x:v>March</x:v>
      </x:c>
      <x:c r="G7077" s="15" t="d">
        <x:v>2024-03-01T00:00:00.000Z</x:v>
      </x:c>
      <x:c r="H7077" t="str">
        <x:v>2024-03</x:v>
      </x:c>
      <x:c r="I7077" t="str">
        <x:v>Germany</x:v>
      </x:c>
      <x:c r="J7077" t="str">
        <x:v>Europe</x:v>
      </x:c>
      <x:c r="K7077" t="str">
        <x:v>EUR</x:v>
      </x:c>
      <x:c r="L7077" t="str">
        <x:v>Don Julio</x:v>
      </x:c>
      <x:c r="M7077" t="str">
        <x:v>Tequila</x:v>
      </x:c>
      <x:c r="N7077" t="str">
        <x:v>E-commerce</x:v>
      </x:c>
      <x:c r="O7077" t="str">
        <x:v>Key Account</x:v>
      </x:c>
      <x:c r="P7077" t="str">
        <x:v>SR-029</x:v>
      </x:c>
      <x:c r="Q7077" s="16" t="n">
        <x:v>129</x:v>
      </x:c>
      <x:c r="R7077" s="17" t="n">
        <x:v>46.54</x:v>
      </x:c>
      <x:c r="S7077" s="18" t="n">
        <x:v>0.05</x:v>
      </x:c>
      <x:c r="T7077" s="17" t="n">
        <x:v>6004.27</x:v>
      </x:c>
      <x:c r="U7077" s="17" t="n">
        <x:v>5704.06</x:v>
      </x:c>
      <x:c r="V7077" s="17" t="n">
        <x:v>2154.59</x:v>
      </x:c>
      <x:c r="W7077" s="17" t="n">
        <x:v>3549.47</x:v>
      </x:c>
      <x:c r="X7077" s="18" t="n">
        <x:v>0.6223</x:v>
      </x:c>
      <x:c r="Y7077" s="17" t="n">
        <x:v>6106.93</x:v>
      </x:c>
      <x:c r="Z7077" s="18" t="n">
        <x:v>0.934</x:v>
      </x:c>
      <x:c r="AA7077" s="18" t="n">
        <x:v>-0.0214</x:v>
      </x:c>
      <x:c r="AB7077" t="str">
        <x:v>Yes</x:v>
      </x:c>
      <x:c r="AC7077" t="str">
        <x:v>Luxury / Reserve</x:v>
      </x:c>
      <x:c r="AD7077" s="18" t="n">
        <x:v>0.6222708036030475</x:v>
      </x:c>
      <x:c r="AE7077" s="18" t="n">
        <x:v>0.9340306831746884</x:v>
      </x:c>
      <x:c r="AF7077" s="17" t="n">
        <x:v>-402.8699999999999</x:v>
      </x:c>
      <x:c r="AG7077" s="18" t="n">
        <x:v>-0.06596931682531156</x:v>
      </x:c>
      <x:c r="AH7077" t="str">
        <x:v>Below Target</x:v>
      </x:c>
    </x:row>
    <x:row r="7078">
      <x:c r="A7078" t="str">
        <x:v>TXN-007075</x:v>
      </x:c>
      <x:c r="B7078" s="14" t="d">
        <x:v>2024-02-26T00:00:00.000Z</x:v>
      </x:c>
      <x:c r="C7078" t="n">
        <x:v>2024</x:v>
      </x:c>
      <x:c r="D7078" t="str">
        <x:v>Q1</x:v>
      </x:c>
      <x:c r="E7078" t="n">
        <x:v>2</x:v>
      </x:c>
      <x:c r="F7078" t="str">
        <x:v>February</x:v>
      </x:c>
      <x:c r="G7078" s="15" t="d">
        <x:v>2024-02-01T00:00:00.000Z</x:v>
      </x:c>
      <x:c r="H7078" t="str">
        <x:v>2024-02</x:v>
      </x:c>
      <x:c r="I7078" t="str">
        <x:v>Australia</x:v>
      </x:c>
      <x:c r="J7078" t="str">
        <x:v>Asia Pacific</x:v>
      </x:c>
      <x:c r="K7078" t="str">
        <x:v>AUD</x:v>
      </x:c>
      <x:c r="L7078" t="str">
        <x:v>Guinness</x:v>
      </x:c>
      <x:c r="M7078" t="str">
        <x:v>Beer / Stout</x:v>
      </x:c>
      <x:c r="N7078" t="str">
        <x:v>Off-Trade</x:v>
      </x:c>
      <x:c r="O7078" t="str">
        <x:v>Hospitality Group</x:v>
      </x:c>
      <x:c r="P7078" t="str">
        <x:v>SR-022</x:v>
      </x:c>
      <x:c r="Q7078" s="16" t="n">
        <x:v>102</x:v>
      </x:c>
      <x:c r="R7078" s="17" t="n">
        <x:v>7.84</x:v>
      </x:c>
      <x:c r="S7078" s="18" t="n">
        <x:v>0.15</x:v>
      </x:c>
      <x:c r="T7078" s="17" t="n">
        <x:v>799.81</x:v>
      </x:c>
      <x:c r="U7078" s="17" t="n">
        <x:v>679.84</x:v>
      </x:c>
      <x:c r="V7078" s="17" t="n">
        <x:v>394.15</x:v>
      </x:c>
      <x:c r="W7078" s="17" t="n">
        <x:v>285.69</x:v>
      </x:c>
      <x:c r="X7078" s="18" t="n">
        <x:v>0.4202</x:v>
      </x:c>
      <x:c r="Y7078" s="17" t="n">
        <x:v>763.23</x:v>
      </x:c>
      <x:c r="Z7078" s="18" t="n">
        <x:v>0.8907</x:v>
      </x:c>
      <x:c r="AA7078" s="18" t="n">
        <x:v>0.0172</x:v>
      </x:c>
      <x:c r="AB7078" t="str">
        <x:v>Yes</x:v>
      </x:c>
      <x:c r="AC7078" t="str">
        <x:v>Core</x:v>
      </x:c>
      <x:c r="AD7078" s="18" t="n">
        <x:v>0.4202312308778536</x:v>
      </x:c>
      <x:c r="AE7078" s="18" t="n">
        <x:v>0.8907406679506833</x:v>
      </x:c>
      <x:c r="AF7078" s="17" t="n">
        <x:v>-83.38999999999999</x:v>
      </x:c>
      <x:c r="AG7078" s="18" t="n">
        <x:v>-0.1092593320493167</x:v>
      </x:c>
      <x:c r="AH7078" t="str">
        <x:v>Below Target</x:v>
      </x:c>
    </x:row>
    <x:row r="7079">
      <x:c r="A7079" t="str">
        <x:v>TXN-007076</x:v>
      </x:c>
      <x:c r="B7079" s="14" t="d">
        <x:v>2024-09-19T00:00:00.000Z</x:v>
      </x:c>
      <x:c r="C7079" t="n">
        <x:v>2024</x:v>
      </x:c>
      <x:c r="D7079" t="str">
        <x:v>Q3</x:v>
      </x:c>
      <x:c r="E7079" t="n">
        <x:v>9</x:v>
      </x:c>
      <x:c r="F7079" t="str">
        <x:v>September</x:v>
      </x:c>
      <x:c r="G7079" s="15" t="d">
        <x:v>2024-09-01T00:00:00.000Z</x:v>
      </x:c>
      <x:c r="H7079" t="str">
        <x:v>2024-09</x:v>
      </x:c>
      <x:c r="I7079" t="str">
        <x:v>United States</x:v>
      </x:c>
      <x:c r="J7079" t="str">
        <x:v>North America</x:v>
      </x:c>
      <x:c r="K7079" t="str">
        <x:v>USD</x:v>
      </x:c>
      <x:c r="L7079" t="str">
        <x:v>Smirnoff</x:v>
      </x:c>
      <x:c r="M7079" t="str">
        <x:v>Vodka</x:v>
      </x:c>
      <x:c r="N7079" t="str">
        <x:v>On-Trade</x:v>
      </x:c>
      <x:c r="O7079" t="str">
        <x:v>E-commerce Partner</x:v>
      </x:c>
      <x:c r="P7079" t="str">
        <x:v>SR-038</x:v>
      </x:c>
      <x:c r="Q7079" s="16" t="n">
        <x:v>27</x:v>
      </x:c>
      <x:c r="R7079" s="17" t="n">
        <x:v>21.89</x:v>
      </x:c>
      <x:c r="S7079" s="18" t="n">
        <x:v>0</x:v>
      </x:c>
      <x:c r="T7079" s="17" t="n">
        <x:v>590.94</x:v>
      </x:c>
      <x:c r="U7079" s="17" t="n">
        <x:v>590.94</x:v>
      </x:c>
      <x:c r="V7079" s="17" t="n">
        <x:v>294.07</x:v>
      </x:c>
      <x:c r="W7079" s="17" t="n">
        <x:v>296.87</x:v>
      </x:c>
      <x:c r="X7079" s="18" t="n">
        <x:v>0.5024</x:v>
      </x:c>
      <x:c r="Y7079" s="17" t="n">
        <x:v>631.28</x:v>
      </x:c>
      <x:c r="Z7079" s="18" t="n">
        <x:v>0.9361</x:v>
      </x:c>
      <x:c r="AA7079" s="18" t="n">
        <x:v>0.0755</x:v>
      </x:c>
      <x:c r="AB7079" t="str">
        <x:v>No</x:v>
      </x:c>
      <x:c r="AC7079" t="str">
        <x:v>Core</x:v>
      </x:c>
      <x:c r="AD7079" s="18" t="n">
        <x:v>0.5023691068467188</x:v>
      </x:c>
      <x:c r="AE7079" s="18" t="n">
        <x:v>0.9360980864275759</x:v>
      </x:c>
      <x:c r="AF7079" s="17" t="n">
        <x:v>-40.33999999999992</x:v>
      </x:c>
      <x:c r="AG7079" s="18" t="n">
        <x:v>-0.06390191357242415</x:v>
      </x:c>
      <x:c r="AH7079" t="str">
        <x:v>Below Target</x:v>
      </x:c>
    </x:row>
    <x:row r="7080">
      <x:c r="A7080" t="str">
        <x:v>TXN-007077</x:v>
      </x:c>
      <x:c r="B7080" s="14" t="d">
        <x:v>2025-10-31T00:00:00.000Z</x:v>
      </x:c>
      <x:c r="C7080" t="n">
        <x:v>2025</x:v>
      </x:c>
      <x:c r="D7080" t="str">
        <x:v>Q4</x:v>
      </x:c>
      <x:c r="E7080" t="n">
        <x:v>10</x:v>
      </x:c>
      <x:c r="F7080" t="str">
        <x:v>October</x:v>
      </x:c>
      <x:c r="G7080" s="15" t="d">
        <x:v>2025-10-01T00:00:00.000Z</x:v>
      </x:c>
      <x:c r="H7080" t="str">
        <x:v>2025-10</x:v>
      </x:c>
      <x:c r="I7080" t="str">
        <x:v>Brazil</x:v>
      </x:c>
      <x:c r="J7080" t="str">
        <x:v>Latin America &amp; Caribbean</x:v>
      </x:c>
      <x:c r="K7080" t="str">
        <x:v>BRL</x:v>
      </x:c>
      <x:c r="L7080" t="str">
        <x:v>J&amp;B</x:v>
      </x:c>
      <x:c r="M7080" t="str">
        <x:v>Scotch Whisky</x:v>
      </x:c>
      <x:c r="N7080" t="str">
        <x:v>Off-Trade</x:v>
      </x:c>
      <x:c r="O7080" t="str">
        <x:v>Independent Retailer</x:v>
      </x:c>
      <x:c r="P7080" t="str">
        <x:v>SR-056</x:v>
      </x:c>
      <x:c r="Q7080" s="16" t="n">
        <x:v>29</x:v>
      </x:c>
      <x:c r="R7080" s="17" t="n">
        <x:v>21.88</x:v>
      </x:c>
      <x:c r="S7080" s="18" t="n">
        <x:v>0</x:v>
      </x:c>
      <x:c r="T7080" s="17" t="n">
        <x:v>634.39</x:v>
      </x:c>
      <x:c r="U7080" s="17" t="n">
        <x:v>634.39</x:v>
      </x:c>
      <x:c r="V7080" s="17" t="n">
        <x:v>298.95</x:v>
      </x:c>
      <x:c r="W7080" s="17" t="n">
        <x:v>335.45</x:v>
      </x:c>
      <x:c r="X7080" s="18" t="n">
        <x:v>0.5288</x:v>
      </x:c>
      <x:c r="Y7080" s="17" t="n">
        <x:v>680.04</x:v>
      </x:c>
      <x:c r="Z7080" s="18" t="n">
        <x:v>0.9329</x:v>
      </x:c>
      <x:c r="AA7080" s="18" t="n">
        <x:v>0.0344</x:v>
      </x:c>
      <x:c r="AB7080" t="str">
        <x:v>No</x:v>
      </x:c>
      <x:c r="AC7080" t="str">
        <x:v>Core</x:v>
      </x:c>
      <x:c r="AD7080" s="18" t="n">
        <x:v>0.5287756742697709</x:v>
      </x:c>
      <x:c r="AE7080" s="18" t="n">
        <x:v>0.9328715957884831</x:v>
      </x:c>
      <x:c r="AF7080" s="17" t="n">
        <x:v>-45.64999999999998</x:v>
      </x:c>
      <x:c r="AG7080" s="18" t="n">
        <x:v>-0.06712840421151695</x:v>
      </x:c>
      <x:c r="AH7080" t="str">
        <x:v>Below Target</x:v>
      </x:c>
    </x:row>
    <x:row r="7081">
      <x:c r="A7081" t="str">
        <x:v>TXN-007078</x:v>
      </x:c>
      <x:c r="B7081" s="14" t="d">
        <x:v>2024-02-13T00:00:00.000Z</x:v>
      </x:c>
      <x:c r="C7081" t="n">
        <x:v>2024</x:v>
      </x:c>
      <x:c r="D7081" t="str">
        <x:v>Q1</x:v>
      </x:c>
      <x:c r="E7081" t="n">
        <x:v>2</x:v>
      </x:c>
      <x:c r="F7081" t="str">
        <x:v>February</x:v>
      </x:c>
      <x:c r="G7081" s="15" t="d">
        <x:v>2024-02-01T00:00:00.000Z</x:v>
      </x:c>
      <x:c r="H7081" t="str">
        <x:v>2024-02</x:v>
      </x:c>
      <x:c r="I7081" t="str">
        <x:v>Germany</x:v>
      </x:c>
      <x:c r="J7081" t="str">
        <x:v>Europe</x:v>
      </x:c>
      <x:c r="K7081" t="str">
        <x:v>EUR</x:v>
      </x:c>
      <x:c r="L7081" t="str">
        <x:v>Baileys</x:v>
      </x:c>
      <x:c r="M7081" t="str">
        <x:v>Liqueur</x:v>
      </x:c>
      <x:c r="N7081" t="str">
        <x:v>Duty Free / Travel Retail</x:v>
      </x:c>
      <x:c r="O7081" t="str">
        <x:v>Independent Retailer</x:v>
      </x:c>
      <x:c r="P7081" t="str">
        <x:v>SR-005</x:v>
      </x:c>
      <x:c r="Q7081" s="16" t="n">
        <x:v>35</x:v>
      </x:c>
      <x:c r="R7081" s="17" t="n">
        <x:v>22.03</x:v>
      </x:c>
      <x:c r="S7081" s="18" t="n">
        <x:v>0</x:v>
      </x:c>
      <x:c r="T7081" s="17" t="n">
        <x:v>771.09</x:v>
      </x:c>
      <x:c r="U7081" s="17" t="n">
        <x:v>771.09</x:v>
      </x:c>
      <x:c r="V7081" s="17" t="n">
        <x:v>332.22</x:v>
      </x:c>
      <x:c r="W7081" s="17" t="n">
        <x:v>438.87</x:v>
      </x:c>
      <x:c r="X7081" s="18" t="n">
        <x:v>0.5692</x:v>
      </x:c>
      <x:c r="Y7081" s="17" t="n">
        <x:v>753.55</x:v>
      </x:c>
      <x:c r="Z7081" s="18" t="n">
        <x:v>1.0233</x:v>
      </x:c>
      <x:c r="AA7081" s="18" t="n">
        <x:v>0.1225</x:v>
      </x:c>
      <x:c r="AB7081" t="str">
        <x:v>No</x:v>
      </x:c>
      <x:c r="AC7081" t="str">
        <x:v>Core</x:v>
      </x:c>
      <x:c r="AD7081" s="18" t="n">
        <x:v>0.5691553515153873</x:v>
      </x:c>
      <x:c r="AE7081" s="18" t="n">
        <x:v>1.0232764912746335</x:v>
      </x:c>
      <x:c r="AF7081" s="17" t="n">
        <x:v>17.540000000000077</x:v>
      </x:c>
      <x:c r="AG7081" s="18" t="n">
        <x:v>0.023276491274633507</x:v>
      </x:c>
      <x:c r="AH7081" t="str">
        <x:v>Above Target</x:v>
      </x:c>
    </x:row>
    <x:row r="7082">
      <x:c r="A7082" t="str">
        <x:v>TXN-007079</x:v>
      </x:c>
      <x:c r="B7082" s="14" t="d">
        <x:v>2023-03-12T00:00:00.000Z</x:v>
      </x:c>
      <x:c r="C7082" t="n">
        <x:v>2023</x:v>
      </x:c>
      <x:c r="D7082" t="str">
        <x:v>Q1</x:v>
      </x:c>
      <x:c r="E7082" t="n">
        <x:v>3</x:v>
      </x:c>
      <x:c r="F7082" t="str">
        <x:v>March</x:v>
      </x:c>
      <x:c r="G7082" s="15" t="d">
        <x:v>2023-03-01T00:00:00.000Z</x:v>
      </x:c>
      <x:c r="H7082" t="str">
        <x:v>2023-03</x:v>
      </x:c>
      <x:c r="I7082" t="str">
        <x:v>United Kingdom</x:v>
      </x:c>
      <x:c r="J7082" t="str">
        <x:v>Europe</x:v>
      </x:c>
      <x:c r="K7082" t="str">
        <x:v>GBP</x:v>
      </x:c>
      <x:c r="L7082" t="str">
        <x:v>Ketel One</x:v>
      </x:c>
      <x:c r="M7082" t="str">
        <x:v>Vodka</x:v>
      </x:c>
      <x:c r="N7082" t="str">
        <x:v>Wholesale</x:v>
      </x:c>
      <x:c r="O7082" t="str">
        <x:v>Distributor</x:v>
      </x:c>
      <x:c r="P7082" t="str">
        <x:v>SR-054</x:v>
      </x:c>
      <x:c r="Q7082" s="16" t="n">
        <x:v>131</x:v>
      </x:c>
      <x:c r="R7082" s="17" t="n">
        <x:v>28.79</x:v>
      </x:c>
      <x:c r="S7082" s="18" t="n">
        <x:v>0</x:v>
      </x:c>
      <x:c r="T7082" s="17" t="n">
        <x:v>3770.88</x:v>
      </x:c>
      <x:c r="U7082" s="17" t="n">
        <x:v>3770.88</x:v>
      </x:c>
      <x:c r="V7082" s="17" t="n">
        <x:v>1527.22</x:v>
      </x:c>
      <x:c r="W7082" s="17" t="n">
        <x:v>2243.66</x:v>
      </x:c>
      <x:c r="X7082" s="18" t="n">
        <x:v>0.595</x:v>
      </x:c>
      <x:c r="Y7082" s="17" t="n">
        <x:v>4051.66</x:v>
      </x:c>
      <x:c r="Z7082" s="18" t="n">
        <x:v>0.9307</x:v>
      </x:c>
      <x:c r="AA7082" s="18" t="n">
        <x:v>0.0441</x:v>
      </x:c>
      <x:c r="AB7082" t="str">
        <x:v>No</x:v>
      </x:c>
      <x:c r="AC7082" t="str">
        <x:v>Premium Core</x:v>
      </x:c>
      <x:c r="AD7082" s="18" t="n">
        <x:v>0.5949963934147997</x:v>
      </x:c>
      <x:c r="AE7082" s="18" t="n">
        <x:v>0.930700009378872</x:v>
      </x:c>
      <x:c r="AF7082" s="17" t="n">
        <x:v>-280.77999999999975</x:v>
      </x:c>
      <x:c r="AG7082" s="18" t="n">
        <x:v>-0.06929999062112807</x:v>
      </x:c>
      <x:c r="AH7082" t="str">
        <x:v>Below Target</x:v>
      </x:c>
    </x:row>
    <x:row r="7083">
      <x:c r="A7083" t="str">
        <x:v>TXN-007080</x:v>
      </x:c>
      <x:c r="B7083" s="14" t="d">
        <x:v>2023-02-10T00:00:00.000Z</x:v>
      </x:c>
      <x:c r="C7083" t="n">
        <x:v>2023</x:v>
      </x:c>
      <x:c r="D7083" t="str">
        <x:v>Q1</x:v>
      </x:c>
      <x:c r="E7083" t="n">
        <x:v>2</x:v>
      </x:c>
      <x:c r="F7083" t="str">
        <x:v>February</x:v>
      </x:c>
      <x:c r="G7083" s="15" t="d">
        <x:v>2023-02-01T00:00:00.000Z</x:v>
      </x:c>
      <x:c r="H7083" t="str">
        <x:v>2023-02</x:v>
      </x:c>
      <x:c r="I7083" t="str">
        <x:v>United States</x:v>
      </x:c>
      <x:c r="J7083" t="str">
        <x:v>North America</x:v>
      </x:c>
      <x:c r="K7083" t="str">
        <x:v>USD</x:v>
      </x:c>
      <x:c r="L7083" t="str">
        <x:v>Ketel One</x:v>
      </x:c>
      <x:c r="M7083" t="str">
        <x:v>Vodka</x:v>
      </x:c>
      <x:c r="N7083" t="str">
        <x:v>Wholesale</x:v>
      </x:c>
      <x:c r="O7083" t="str">
        <x:v>Independent Retailer</x:v>
      </x:c>
      <x:c r="P7083" t="str">
        <x:v>SR-002</x:v>
      </x:c>
      <x:c r="Q7083" s="16" t="n">
        <x:v>76</x:v>
      </x:c>
      <x:c r="R7083" s="17" t="n">
        <x:v>25.36</x:v>
      </x:c>
      <x:c r="S7083" s="18" t="n">
        <x:v>0.02</x:v>
      </x:c>
      <x:c r="T7083" s="17" t="n">
        <x:v>1927.37</x:v>
      </x:c>
      <x:c r="U7083" s="17" t="n">
        <x:v>1888.82</x:v>
      </x:c>
      <x:c r="V7083" s="17" t="n">
        <x:v>865.7</x:v>
      </x:c>
      <x:c r="W7083" s="17" t="n">
        <x:v>1023.12</x:v>
      </x:c>
      <x:c r="X7083" s="18" t="n">
        <x:v>0.5417</x:v>
      </x:c>
      <x:c r="Y7083" s="17" t="n">
        <x:v>1749.96</x:v>
      </x:c>
      <x:c r="Z7083" s="18" t="n">
        <x:v>1.0794</x:v>
      </x:c>
      <x:c r="AA7083" s="18" t="n">
        <x:v>0.0768</x:v>
      </x:c>
      <x:c r="AB7083" t="str">
        <x:v>No</x:v>
      </x:c>
      <x:c r="AC7083" t="str">
        <x:v>Premium Core</x:v>
      </x:c>
      <x:c r="AD7083" s="18" t="n">
        <x:v>0.5416715197848392</x:v>
      </x:c>
      <x:c r="AE7083" s="18" t="n">
        <x:v>1.0793503851516606</x:v>
      </x:c>
      <x:c r="AF7083" s="17" t="n">
        <x:v>138.8599999999999</x:v>
      </x:c>
      <x:c r="AG7083" s="18" t="n">
        <x:v>0.07935038515166055</x:v>
      </x:c>
      <x:c r="AH7083" t="str">
        <x:v>Above Target</x:v>
      </x:c>
    </x:row>
    <x:row r="7084">
      <x:c r="A7084" t="str">
        <x:v>TXN-007081</x:v>
      </x:c>
      <x:c r="B7084" s="14" t="d">
        <x:v>2023-12-10T00:00:00.000Z</x:v>
      </x:c>
      <x:c r="C7084" t="n">
        <x:v>2023</x:v>
      </x:c>
      <x:c r="D7084" t="str">
        <x:v>Q4</x:v>
      </x:c>
      <x:c r="E7084" t="n">
        <x:v>12</x:v>
      </x:c>
      <x:c r="F7084" t="str">
        <x:v>December</x:v>
      </x:c>
      <x:c r="G7084" s="15" t="d">
        <x:v>2023-12-01T00:00:00.000Z</x:v>
      </x:c>
      <x:c r="H7084" t="str">
        <x:v>2023-12</x:v>
      </x:c>
      <x:c r="I7084" t="str">
        <x:v>India</x:v>
      </x:c>
      <x:c r="J7084" t="str">
        <x:v>Asia Pacific</x:v>
      </x:c>
      <x:c r="K7084" t="str">
        <x:v>INR</x:v>
      </x:c>
      <x:c r="L7084" t="str">
        <x:v>Captain Morgan</x:v>
      </x:c>
      <x:c r="M7084" t="str">
        <x:v>Rum</x:v>
      </x:c>
      <x:c r="N7084" t="str">
        <x:v>Off-Trade</x:v>
      </x:c>
      <x:c r="O7084" t="str">
        <x:v>Distributor</x:v>
      </x:c>
      <x:c r="P7084" t="str">
        <x:v>SR-029</x:v>
      </x:c>
      <x:c r="Q7084" s="16" t="n">
        <x:v>105</x:v>
      </x:c>
      <x:c r="R7084" s="17" t="n">
        <x:v>20.71</x:v>
      </x:c>
      <x:c r="S7084" s="18" t="n">
        <x:v>0</x:v>
      </x:c>
      <x:c r="T7084" s="17" t="n">
        <x:v>2174.15</x:v>
      </x:c>
      <x:c r="U7084" s="17" t="n">
        <x:v>2174.15</x:v>
      </x:c>
      <x:c r="V7084" s="17" t="n">
        <x:v>1084.1</x:v>
      </x:c>
      <x:c r="W7084" s="17" t="n">
        <x:v>1090.05</x:v>
      </x:c>
      <x:c r="X7084" s="18" t="n">
        <x:v>0.5014</x:v>
      </x:c>
      <x:c r="Y7084" s="17" t="n">
        <x:v>2146.03</x:v>
      </x:c>
      <x:c r="Z7084" s="18" t="n">
        <x:v>1.0131</x:v>
      </x:c>
      <x:c r="AA7084" s="18" t="n">
        <x:v>-0.0395</x:v>
      </x:c>
      <x:c r="AB7084" t="str">
        <x:v>No</x:v>
      </x:c>
      <x:c r="AC7084" t="str">
        <x:v>Core</x:v>
      </x:c>
      <x:c r="AD7084" s="18" t="n">
        <x:v>0.5013683508497573</x:v>
      </x:c>
      <x:c r="AE7084" s="18" t="n">
        <x:v>1.0131032650988103</x:v>
      </x:c>
      <x:c r="AF7084" s="17" t="n">
        <x:v>28.11999999999989</x:v>
      </x:c>
      <x:c r="AG7084" s="18" t="n">
        <x:v>0.01310326509881031</x:v>
      </x:c>
      <x:c r="AH7084" t="str">
        <x:v>Above Target</x:v>
      </x:c>
    </x:row>
    <x:row r="7085">
      <x:c r="A7085" t="str">
        <x:v>TXN-007082</x:v>
      </x:c>
      <x:c r="B7085" s="14" t="d">
        <x:v>2025-03-24T00:00:00.000Z</x:v>
      </x:c>
      <x:c r="C7085" t="n">
        <x:v>2025</x:v>
      </x:c>
      <x:c r="D7085" t="str">
        <x:v>Q1</x:v>
      </x:c>
      <x:c r="E7085" t="n">
        <x:v>3</x:v>
      </x:c>
      <x:c r="F7085" t="str">
        <x:v>March</x:v>
      </x:c>
      <x:c r="G7085" s="15" t="d">
        <x:v>2025-03-01T00:00:00.000Z</x:v>
      </x:c>
      <x:c r="H7085" t="str">
        <x:v>2025-03</x:v>
      </x:c>
      <x:c r="I7085" t="str">
        <x:v>India</x:v>
      </x:c>
      <x:c r="J7085" t="str">
        <x:v>Asia Pacific</x:v>
      </x:c>
      <x:c r="K7085" t="str">
        <x:v>INR</x:v>
      </x:c>
      <x:c r="L7085" t="str">
        <x:v>Cîroc</x:v>
      </x:c>
      <x:c r="M7085" t="str">
        <x:v>Vodka</x:v>
      </x:c>
      <x:c r="N7085" t="str">
        <x:v>On-Trade</x:v>
      </x:c>
      <x:c r="O7085" t="str">
        <x:v>Hospitality Group</x:v>
      </x:c>
      <x:c r="P7085" t="str">
        <x:v>SR-018</x:v>
      </x:c>
      <x:c r="Q7085" s="16" t="n">
        <x:v>54</x:v>
      </x:c>
      <x:c r="R7085" s="17" t="n">
        <x:v>40.52</x:v>
      </x:c>
      <x:c r="S7085" s="18" t="n">
        <x:v>0.03</x:v>
      </x:c>
      <x:c r="T7085" s="17" t="n">
        <x:v>2187.87</x:v>
      </x:c>
      <x:c r="U7085" s="17" t="n">
        <x:v>2122.24</x:v>
      </x:c>
      <x:c r="V7085" s="17" t="n">
        <x:v>907.23</x:v>
      </x:c>
      <x:c r="W7085" s="17" t="n">
        <x:v>1215.01</x:v>
      </x:c>
      <x:c r="X7085" s="18" t="n">
        <x:v>0.5725</x:v>
      </x:c>
      <x:c r="Y7085" s="17" t="n">
        <x:v>1987.64</x:v>
      </x:c>
      <x:c r="Z7085" s="18" t="n">
        <x:v>1.0677</x:v>
      </x:c>
      <x:c r="AA7085" s="18" t="n">
        <x:v>0.0399</x:v>
      </x:c>
      <x:c r="AB7085" t="str">
        <x:v>No</x:v>
      </x:c>
      <x:c r="AC7085" t="str">
        <x:v>Luxury / Reserve</x:v>
      </x:c>
      <x:c r="AD7085" s="18" t="n">
        <x:v>0.5725130051266587</x:v>
      </x:c>
      <x:c r="AE7085" s="18" t="n">
        <x:v>1.067718500332052</x:v>
      </x:c>
      <x:c r="AF7085" s="17" t="n">
        <x:v>134.59999999999968</x:v>
      </x:c>
      <x:c r="AG7085" s="18" t="n">
        <x:v>0.06771850033205191</x:v>
      </x:c>
      <x:c r="AH7085" t="str">
        <x:v>Above Target</x:v>
      </x:c>
    </x:row>
    <x:row r="7086">
      <x:c r="A7086" t="str">
        <x:v>TXN-007083</x:v>
      </x:c>
      <x:c r="B7086" s="14" t="d">
        <x:v>2025-01-23T00:00:00.000Z</x:v>
      </x:c>
      <x:c r="C7086" t="n">
        <x:v>2025</x:v>
      </x:c>
      <x:c r="D7086" t="str">
        <x:v>Q1</x:v>
      </x:c>
      <x:c r="E7086" t="n">
        <x:v>1</x:v>
      </x:c>
      <x:c r="F7086" t="str">
        <x:v>January</x:v>
      </x:c>
      <x:c r="G7086" s="15" t="d">
        <x:v>2025-01-01T00:00:00.000Z</x:v>
      </x:c>
      <x:c r="H7086" t="str">
        <x:v>2025-01</x:v>
      </x:c>
      <x:c r="I7086" t="str">
        <x:v>United States</x:v>
      </x:c>
      <x:c r="J7086" t="str">
        <x:v>North America</x:v>
      </x:c>
      <x:c r="K7086" t="str">
        <x:v>USD</x:v>
      </x:c>
      <x:c r="L7086" t="str">
        <x:v>Baileys</x:v>
      </x:c>
      <x:c r="M7086" t="str">
        <x:v>Liqueur</x:v>
      </x:c>
      <x:c r="N7086" t="str">
        <x:v>Duty Free / Travel Retail</x:v>
      </x:c>
      <x:c r="O7086" t="str">
        <x:v>Distributor</x:v>
      </x:c>
      <x:c r="P7086" t="str">
        <x:v>SR-041</x:v>
      </x:c>
      <x:c r="Q7086" s="16" t="n">
        <x:v>152</x:v>
      </x:c>
      <x:c r="R7086" s="17" t="n">
        <x:v>22.53</x:v>
      </x:c>
      <x:c r="S7086" s="18" t="n">
        <x:v>0.08</x:v>
      </x:c>
      <x:c r="T7086" s="17" t="n">
        <x:v>3425.19</x:v>
      </x:c>
      <x:c r="U7086" s="17" t="n">
        <x:v>3151.18</x:v>
      </x:c>
      <x:c r="V7086" s="17" t="n">
        <x:v>1570.84</x:v>
      </x:c>
      <x:c r="W7086" s="17" t="n">
        <x:v>1580.33</x:v>
      </x:c>
      <x:c r="X7086" s="18" t="n">
        <x:v>0.5015</x:v>
      </x:c>
      <x:c r="Y7086" s="17" t="n">
        <x:v>2907.97</x:v>
      </x:c>
      <x:c r="Z7086" s="18" t="n">
        <x:v>1.0836</x:v>
      </x:c>
      <x:c r="AA7086" s="18" t="n">
        <x:v>0.0757</x:v>
      </x:c>
      <x:c r="AB7086" t="str">
        <x:v>Yes</x:v>
      </x:c>
      <x:c r="AC7086" t="str">
        <x:v>Core</x:v>
      </x:c>
      <x:c r="AD7086" s="18" t="n">
        <x:v>0.5015041984272558</x:v>
      </x:c>
      <x:c r="AE7086" s="18" t="n">
        <x:v>1.083635663366541</x:v>
      </x:c>
      <x:c r="AF7086" s="17" t="n">
        <x:v>243.21000000000004</x:v>
      </x:c>
      <x:c r="AG7086" s="18" t="n">
        <x:v>0.08363566336654094</x:v>
      </x:c>
      <x:c r="AH7086" t="str">
        <x:v>Above Target</x:v>
      </x:c>
    </x:row>
    <x:row r="7087">
      <x:c r="A7087" t="str">
        <x:v>TXN-007084</x:v>
      </x:c>
      <x:c r="B7087" s="14" t="d">
        <x:v>2023-06-08T00:00:00.000Z</x:v>
      </x:c>
      <x:c r="C7087" t="n">
        <x:v>2023</x:v>
      </x:c>
      <x:c r="D7087" t="str">
        <x:v>Q2</x:v>
      </x:c>
      <x:c r="E7087" t="n">
        <x:v>6</x:v>
      </x:c>
      <x:c r="F7087" t="str">
        <x:v>June</x:v>
      </x:c>
      <x:c r="G7087" s="15" t="d">
        <x:v>2023-06-01T00:00:00.000Z</x:v>
      </x:c>
      <x:c r="H7087" t="str">
        <x:v>2023-06</x:v>
      </x:c>
      <x:c r="I7087" t="str">
        <x:v>Brazil</x:v>
      </x:c>
      <x:c r="J7087" t="str">
        <x:v>Latin America &amp; Caribbean</x:v>
      </x:c>
      <x:c r="K7087" t="str">
        <x:v>BRL</x:v>
      </x:c>
      <x:c r="L7087" t="str">
        <x:v>Johnnie Walker</x:v>
      </x:c>
      <x:c r="M7087" t="str">
        <x:v>Scotch Whisky</x:v>
      </x:c>
      <x:c r="N7087" t="str">
        <x:v>Off-Trade</x:v>
      </x:c>
      <x:c r="O7087" t="str">
        <x:v>Key Account</x:v>
      </x:c>
      <x:c r="P7087" t="str">
        <x:v>SR-032</x:v>
      </x:c>
      <x:c r="Q7087" s="16" t="n">
        <x:v>46</x:v>
      </x:c>
      <x:c r="R7087" s="17" t="n">
        <x:v>36.37</x:v>
      </x:c>
      <x:c r="S7087" s="18" t="n">
        <x:v>0</x:v>
      </x:c>
      <x:c r="T7087" s="17" t="n">
        <x:v>1672.99</x:v>
      </x:c>
      <x:c r="U7087" s="17" t="n">
        <x:v>1672.99</x:v>
      </x:c>
      <x:c r="V7087" s="17" t="n">
        <x:v>692.09</x:v>
      </x:c>
      <x:c r="W7087" s="17" t="n">
        <x:v>980.9</x:v>
      </x:c>
      <x:c r="X7087" s="18" t="n">
        <x:v>0.5863</x:v>
      </x:c>
      <x:c r="Y7087" s="17" t="n">
        <x:v>1612.72</x:v>
      </x:c>
      <x:c r="Z7087" s="18" t="n">
        <x:v>1.0374</x:v>
      </x:c>
      <x:c r="AA7087" s="18" t="n">
        <x:v>0.0462</x:v>
      </x:c>
      <x:c r="AB7087" t="str">
        <x:v>No</x:v>
      </x:c>
      <x:c r="AC7087" t="str">
        <x:v>Luxury / Reserve</x:v>
      </x:c>
      <x:c r="AD7087" s="18" t="n">
        <x:v>0.5863155189212129</x:v>
      </x:c>
      <x:c r="AE7087" s="18" t="n">
        <x:v>1.0373716454189197</x:v>
      </x:c>
      <x:c r="AF7087" s="17" t="n">
        <x:v>60.26999999999998</x:v>
      </x:c>
      <x:c r="AG7087" s="18" t="n">
        <x:v>0.037371645418919575</x:v>
      </x:c>
      <x:c r="AH7087" t="str">
        <x:v>Above Target</x:v>
      </x:c>
    </x:row>
    <x:row r="7088">
      <x:c r="A7088" t="str">
        <x:v>TXN-007085</x:v>
      </x:c>
      <x:c r="B7088" s="14" t="d">
        <x:v>2023-07-27T00:00:00.000Z</x:v>
      </x:c>
      <x:c r="C7088" t="n">
        <x:v>2023</x:v>
      </x:c>
      <x:c r="D7088" t="str">
        <x:v>Q3</x:v>
      </x:c>
      <x:c r="E7088" t="n">
        <x:v>7</x:v>
      </x:c>
      <x:c r="F7088" t="str">
        <x:v>July</x:v>
      </x:c>
      <x:c r="G7088" s="15" t="d">
        <x:v>2023-07-01T00:00:00.000Z</x:v>
      </x:c>
      <x:c r="H7088" t="str">
        <x:v>2023-07</x:v>
      </x:c>
      <x:c r="I7088" t="str">
        <x:v>France</x:v>
      </x:c>
      <x:c r="J7088" t="str">
        <x:v>Europe</x:v>
      </x:c>
      <x:c r="K7088" t="str">
        <x:v>EUR</x:v>
      </x:c>
      <x:c r="L7088" t="str">
        <x:v>Tanqueray</x:v>
      </x:c>
      <x:c r="M7088" t="str">
        <x:v>Gin</x:v>
      </x:c>
      <x:c r="N7088" t="str">
        <x:v>On-Trade</x:v>
      </x:c>
      <x:c r="O7088" t="str">
        <x:v>Independent Retailer</x:v>
      </x:c>
      <x:c r="P7088" t="str">
        <x:v>SR-055</x:v>
      </x:c>
      <x:c r="Q7088" s="16" t="n">
        <x:v>101</x:v>
      </x:c>
      <x:c r="R7088" s="17" t="n">
        <x:v>29.93</x:v>
      </x:c>
      <x:c r="S7088" s="18" t="n">
        <x:v>0.1</x:v>
      </x:c>
      <x:c r="T7088" s="17" t="n">
        <x:v>3022.68</x:v>
      </x:c>
      <x:c r="U7088" s="17" t="n">
        <x:v>2720.41</x:v>
      </x:c>
      <x:c r="V7088" s="17" t="n">
        <x:v>1196</x:v>
      </x:c>
      <x:c r="W7088" s="17" t="n">
        <x:v>1524.41</x:v>
      </x:c>
      <x:c r="X7088" s="18" t="n">
        <x:v>0.5604</x:v>
      </x:c>
      <x:c r="Y7088" s="17" t="n">
        <x:v>2928.17</x:v>
      </x:c>
      <x:c r="Z7088" s="18" t="n">
        <x:v>0.929</x:v>
      </x:c>
      <x:c r="AA7088" s="18" t="n">
        <x:v>-0.0207</x:v>
      </x:c>
      <x:c r="AB7088" t="str">
        <x:v>Yes</x:v>
      </x:c>
      <x:c r="AC7088" t="str">
        <x:v>Premium Core</x:v>
      </x:c>
      <x:c r="AD7088" s="18" t="n">
        <x:v>0.5603603868534524</x:v>
      </x:c>
      <x:c r="AE7088" s="18" t="n">
        <x:v>0.9290478353374291</x:v>
      </x:c>
      <x:c r="AF7088" s="17" t="n">
        <x:v>-207.76000000000022</x:v>
      </x:c>
      <x:c r="AG7088" s="18" t="n">
        <x:v>-0.0709521646625709</x:v>
      </x:c>
      <x:c r="AH7088" t="str">
        <x:v>Below Target</x:v>
      </x:c>
    </x:row>
    <x:row r="7089">
      <x:c r="A7089" t="str">
        <x:v>TXN-007086</x:v>
      </x:c>
      <x:c r="B7089" s="14" t="d">
        <x:v>2025-06-22T00:00:00.000Z</x:v>
      </x:c>
      <x:c r="C7089" t="n">
        <x:v>2025</x:v>
      </x:c>
      <x:c r="D7089" t="str">
        <x:v>Q2</x:v>
      </x:c>
      <x:c r="E7089" t="n">
        <x:v>6</x:v>
      </x:c>
      <x:c r="F7089" t="str">
        <x:v>June</x:v>
      </x:c>
      <x:c r="G7089" s="15" t="d">
        <x:v>2025-06-01T00:00:00.000Z</x:v>
      </x:c>
      <x:c r="H7089" t="str">
        <x:v>2025-06</x:v>
      </x:c>
      <x:c r="I7089" t="str">
        <x:v>Japan</x:v>
      </x:c>
      <x:c r="J7089" t="str">
        <x:v>Asia Pacific</x:v>
      </x:c>
      <x:c r="K7089" t="str">
        <x:v>JPY</x:v>
      </x:c>
      <x:c r="L7089" t="str">
        <x:v>Don Julio</x:v>
      </x:c>
      <x:c r="M7089" t="str">
        <x:v>Tequila</x:v>
      </x:c>
      <x:c r="N7089" t="str">
        <x:v>E-commerce</x:v>
      </x:c>
      <x:c r="O7089" t="str">
        <x:v>Hospitality Group</x:v>
      </x:c>
      <x:c r="P7089" t="str">
        <x:v>SR-009</x:v>
      </x:c>
      <x:c r="Q7089" s="16" t="n">
        <x:v>29</x:v>
      </x:c>
      <x:c r="R7089" s="17" t="n">
        <x:v>50.59</x:v>
      </x:c>
      <x:c r="S7089" s="18" t="n">
        <x:v>0</x:v>
      </x:c>
      <x:c r="T7089" s="17" t="n">
        <x:v>1467.09</x:v>
      </x:c>
      <x:c r="U7089" s="17" t="n">
        <x:v>1467.09</x:v>
      </x:c>
      <x:c r="V7089" s="17" t="n">
        <x:v>551.74</x:v>
      </x:c>
      <x:c r="W7089" s="17" t="n">
        <x:v>915.35</x:v>
      </x:c>
      <x:c r="X7089" s="18" t="n">
        <x:v>0.6239</x:v>
      </x:c>
      <x:c r="Y7089" s="17" t="n">
        <x:v>1678.84</x:v>
      </x:c>
      <x:c r="Z7089" s="18" t="n">
        <x:v>0.8739</x:v>
      </x:c>
      <x:c r="AA7089" s="18" t="n">
        <x:v>-0.0168</x:v>
      </x:c>
      <x:c r="AB7089" t="str">
        <x:v>No</x:v>
      </x:c>
      <x:c r="AC7089" t="str">
        <x:v>Luxury / Reserve</x:v>
      </x:c>
      <x:c r="AD7089" s="18" t="n">
        <x:v>0.6239221860962859</x:v>
      </x:c>
      <x:c r="AE7089" s="18" t="n">
        <x:v>0.8738712444306783</x:v>
      </x:c>
      <x:c r="AF7089" s="17" t="n">
        <x:v>-211.75</x:v>
      </x:c>
      <x:c r="AG7089" s="18" t="n">
        <x:v>-0.12612875556932168</x:v>
      </x:c>
      <x:c r="AH7089" t="str">
        <x:v>Below Target</x:v>
      </x:c>
    </x:row>
    <x:row r="7090">
      <x:c r="A7090" t="str">
        <x:v>TXN-007087</x:v>
      </x:c>
      <x:c r="B7090" s="14" t="d">
        <x:v>2023-03-12T00:00:00.000Z</x:v>
      </x:c>
      <x:c r="C7090" t="n">
        <x:v>2023</x:v>
      </x:c>
      <x:c r="D7090" t="str">
        <x:v>Q1</x:v>
      </x:c>
      <x:c r="E7090" t="n">
        <x:v>3</x:v>
      </x:c>
      <x:c r="F7090" t="str">
        <x:v>March</x:v>
      </x:c>
      <x:c r="G7090" s="15" t="d">
        <x:v>2023-03-01T00:00:00.000Z</x:v>
      </x:c>
      <x:c r="H7090" t="str">
        <x:v>2023-03</x:v>
      </x:c>
      <x:c r="I7090" t="str">
        <x:v>India</x:v>
      </x:c>
      <x:c r="J7090" t="str">
        <x:v>Asia Pacific</x:v>
      </x:c>
      <x:c r="K7090" t="str">
        <x:v>INR</x:v>
      </x:c>
      <x:c r="L7090" t="str">
        <x:v>Captain Morgan</x:v>
      </x:c>
      <x:c r="M7090" t="str">
        <x:v>Rum</x:v>
      </x:c>
      <x:c r="N7090" t="str">
        <x:v>E-commerce</x:v>
      </x:c>
      <x:c r="O7090" t="str">
        <x:v>Hospitality Group</x:v>
      </x:c>
      <x:c r="P7090" t="str">
        <x:v>SR-035</x:v>
      </x:c>
      <x:c r="Q7090" s="16" t="n">
        <x:v>30</x:v>
      </x:c>
      <x:c r="R7090" s="17" t="n">
        <x:v>20.88</x:v>
      </x:c>
      <x:c r="S7090" s="18" t="n">
        <x:v>0</x:v>
      </x:c>
      <x:c r="T7090" s="17" t="n">
        <x:v>626.34</x:v>
      </x:c>
      <x:c r="U7090" s="17" t="n">
        <x:v>626.34</x:v>
      </x:c>
      <x:c r="V7090" s="17" t="n">
        <x:v>292.65</x:v>
      </x:c>
      <x:c r="W7090" s="17" t="n">
        <x:v>333.69</x:v>
      </x:c>
      <x:c r="X7090" s="18" t="n">
        <x:v>0.5328</x:v>
      </x:c>
      <x:c r="Y7090" s="17" t="n">
        <x:v>697.75</x:v>
      </x:c>
      <x:c r="Z7090" s="18" t="n">
        <x:v>0.8977</x:v>
      </x:c>
      <x:c r="AA7090" s="18" t="n">
        <x:v>-0.0173</x:v>
      </x:c>
      <x:c r="AB7090" t="str">
        <x:v>No</x:v>
      </x:c>
      <x:c r="AC7090" t="str">
        <x:v>Core</x:v>
      </x:c>
      <x:c r="AD7090" s="18" t="n">
        <x:v>0.532761758789156</x:v>
      </x:c>
      <x:c r="AE7090" s="18" t="n">
        <x:v>0.8976567538516661</x:v>
      </x:c>
      <x:c r="AF7090" s="17" t="n">
        <x:v>-71.40999999999997</x:v>
      </x:c>
      <x:c r="AG7090" s="18" t="n">
        <x:v>-0.10234324614833389</x:v>
      </x:c>
      <x:c r="AH7090" t="str">
        <x:v>Below Target</x:v>
      </x:c>
    </x:row>
    <x:row r="7091">
      <x:c r="A7091" t="str">
        <x:v>TXN-007088</x:v>
      </x:c>
      <x:c r="B7091" s="14" t="d">
        <x:v>2023-05-04T00:00:00.000Z</x:v>
      </x:c>
      <x:c r="C7091" t="n">
        <x:v>2023</x:v>
      </x:c>
      <x:c r="D7091" t="str">
        <x:v>Q2</x:v>
      </x:c>
      <x:c r="E7091" t="n">
        <x:v>5</x:v>
      </x:c>
      <x:c r="F7091" t="str">
        <x:v>May</x:v>
      </x:c>
      <x:c r="G7091" s="15" t="d">
        <x:v>2023-05-01T00:00:00.000Z</x:v>
      </x:c>
      <x:c r="H7091" t="str">
        <x:v>2023-05</x:v>
      </x:c>
      <x:c r="I7091" t="str">
        <x:v>Germany</x:v>
      </x:c>
      <x:c r="J7091" t="str">
        <x:v>Europe</x:v>
      </x:c>
      <x:c r="K7091" t="str">
        <x:v>EUR</x:v>
      </x:c>
      <x:c r="L7091" t="str">
        <x:v>Crown Royal</x:v>
      </x:c>
      <x:c r="M7091" t="str">
        <x:v>Canadian Whisky</x:v>
      </x:c>
      <x:c r="N7091" t="str">
        <x:v>Duty Free / Travel Retail</x:v>
      </x:c>
      <x:c r="O7091" t="str">
        <x:v>Distributor</x:v>
      </x:c>
      <x:c r="P7091" t="str">
        <x:v>SR-008</x:v>
      </x:c>
      <x:c r="Q7091" s="16" t="n">
        <x:v>90</x:v>
      </x:c>
      <x:c r="R7091" s="17" t="n">
        <x:v>37.42</x:v>
      </x:c>
      <x:c r="S7091" s="18" t="n">
        <x:v>0</x:v>
      </x:c>
      <x:c r="T7091" s="17" t="n">
        <x:v>3367.6</x:v>
      </x:c>
      <x:c r="U7091" s="17" t="n">
        <x:v>3367.6</x:v>
      </x:c>
      <x:c r="V7091" s="17" t="n">
        <x:v>1538.51</x:v>
      </x:c>
      <x:c r="W7091" s="17" t="n">
        <x:v>1829.09</x:v>
      </x:c>
      <x:c r="X7091" s="18" t="n">
        <x:v>0.5431</x:v>
      </x:c>
      <x:c r="Y7091" s="17" t="n">
        <x:v>3570.41</x:v>
      </x:c>
      <x:c r="Z7091" s="18" t="n">
        <x:v>0.9432</x:v>
      </x:c>
      <x:c r="AA7091" s="18" t="n">
        <x:v>0.0259</x:v>
      </x:c>
      <x:c r="AB7091" t="str">
        <x:v>No</x:v>
      </x:c>
      <x:c r="AC7091" t="str">
        <x:v>Premium Core</x:v>
      </x:c>
      <x:c r="AD7091" s="18" t="n">
        <x:v>0.5431434849744625</x:v>
      </x:c>
      <x:c r="AE7091" s="18" t="n">
        <x:v>0.9431969997843385</x:v>
      </x:c>
      <x:c r="AF7091" s="17" t="n">
        <x:v>-202.80999999999995</x:v>
      </x:c>
      <x:c r="AG7091" s="18" t="n">
        <x:v>-0.056803000215661495</x:v>
      </x:c>
      <x:c r="AH7091" t="str">
        <x:v>Below Target</x:v>
      </x:c>
    </x:row>
    <x:row r="7092">
      <x:c r="A7092" t="str">
        <x:v>TXN-007089</x:v>
      </x:c>
      <x:c r="B7092" s="14" t="d">
        <x:v>2025-05-04T00:00:00.000Z</x:v>
      </x:c>
      <x:c r="C7092" t="n">
        <x:v>2025</x:v>
      </x:c>
      <x:c r="D7092" t="str">
        <x:v>Q2</x:v>
      </x:c>
      <x:c r="E7092" t="n">
        <x:v>5</x:v>
      </x:c>
      <x:c r="F7092" t="str">
        <x:v>May</x:v>
      </x:c>
      <x:c r="G7092" s="15" t="d">
        <x:v>2025-05-01T00:00:00.000Z</x:v>
      </x:c>
      <x:c r="H7092" t="str">
        <x:v>2025-05</x:v>
      </x:c>
      <x:c r="I7092" t="str">
        <x:v>United States</x:v>
      </x:c>
      <x:c r="J7092" t="str">
        <x:v>North America</x:v>
      </x:c>
      <x:c r="K7092" t="str">
        <x:v>USD</x:v>
      </x:c>
      <x:c r="L7092" t="str">
        <x:v>Guinness</x:v>
      </x:c>
      <x:c r="M7092" t="str">
        <x:v>Beer / Stout</x:v>
      </x:c>
      <x:c r="N7092" t="str">
        <x:v>Off-Trade</x:v>
      </x:c>
      <x:c r="O7092" t="str">
        <x:v>Hospitality Group</x:v>
      </x:c>
      <x:c r="P7092" t="str">
        <x:v>SR-006</x:v>
      </x:c>
      <x:c r="Q7092" s="16" t="n">
        <x:v>71</x:v>
      </x:c>
      <x:c r="R7092" s="17" t="n">
        <x:v>7.32</x:v>
      </x:c>
      <x:c r="S7092" s="18" t="n">
        <x:v>0</x:v>
      </x:c>
      <x:c r="T7092" s="17" t="n">
        <x:v>519.75</x:v>
      </x:c>
      <x:c r="U7092" s="17" t="n">
        <x:v>519.75</x:v>
      </x:c>
      <x:c r="V7092" s="17" t="n">
        <x:v>283.81</x:v>
      </x:c>
      <x:c r="W7092" s="17" t="n">
        <x:v>235.94</x:v>
      </x:c>
      <x:c r="X7092" s="18" t="n">
        <x:v>0.4539</x:v>
      </x:c>
      <x:c r="Y7092" s="17" t="n">
        <x:v>527.44</x:v>
      </x:c>
      <x:c r="Z7092" s="18" t="n">
        <x:v>0.9854</x:v>
      </x:c>
      <x:c r="AA7092" s="18" t="n">
        <x:v>-0.0165</x:v>
      </x:c>
      <x:c r="AB7092" t="str">
        <x:v>No</x:v>
      </x:c>
      <x:c r="AC7092" t="str">
        <x:v>Core</x:v>
      </x:c>
      <x:c r="AD7092" s="18" t="n">
        <x:v>0.45394901394901394</x:v>
      </x:c>
      <x:c r="AE7092" s="18" t="n">
        <x:v>0.9854201425754587</x:v>
      </x:c>
      <x:c r="AF7092" s="17" t="n">
        <x:v>-7.690000000000055</x:v>
      </x:c>
      <x:c r="AG7092" s="18" t="n">
        <x:v>-0.014579857424541282</x:v>
      </x:c>
      <x:c r="AH7092" t="str">
        <x:v>Below Target</x:v>
      </x:c>
    </x:row>
    <x:row r="7093">
      <x:c r="A7093" t="str">
        <x:v>TXN-007090</x:v>
      </x:c>
      <x:c r="B7093" s="14" t="d">
        <x:v>2023-01-23T00:00:00.000Z</x:v>
      </x:c>
      <x:c r="C7093" t="n">
        <x:v>2023</x:v>
      </x:c>
      <x:c r="D7093" t="str">
        <x:v>Q1</x:v>
      </x:c>
      <x:c r="E7093" t="n">
        <x:v>1</x:v>
      </x:c>
      <x:c r="F7093" t="str">
        <x:v>January</x:v>
      </x:c>
      <x:c r="G7093" s="15" t="d">
        <x:v>2023-01-01T00:00:00.000Z</x:v>
      </x:c>
      <x:c r="H7093" t="str">
        <x:v>2023-01</x:v>
      </x:c>
      <x:c r="I7093" t="str">
        <x:v>France</x:v>
      </x:c>
      <x:c r="J7093" t="str">
        <x:v>Europe</x:v>
      </x:c>
      <x:c r="K7093" t="str">
        <x:v>EUR</x:v>
      </x:c>
      <x:c r="L7093" t="str">
        <x:v>Guinness</x:v>
      </x:c>
      <x:c r="M7093" t="str">
        <x:v>Beer / Stout</x:v>
      </x:c>
      <x:c r="N7093" t="str">
        <x:v>Wholesale</x:v>
      </x:c>
      <x:c r="O7093" t="str">
        <x:v>Hospitality Group</x:v>
      </x:c>
      <x:c r="P7093" t="str">
        <x:v>SR-009</x:v>
      </x:c>
      <x:c r="Q7093" s="16" t="n">
        <x:v>54</x:v>
      </x:c>
      <x:c r="R7093" s="17" t="n">
        <x:v>6.81</x:v>
      </x:c>
      <x:c r="S7093" s="18" t="n">
        <x:v>0.03</x:v>
      </x:c>
      <x:c r="T7093" s="17" t="n">
        <x:v>367.54</x:v>
      </x:c>
      <x:c r="U7093" s="17" t="n">
        <x:v>356.52</x:v>
      </x:c>
      <x:c r="V7093" s="17" t="n">
        <x:v>179.77</x:v>
      </x:c>
      <x:c r="W7093" s="17" t="n">
        <x:v>176.75</x:v>
      </x:c>
      <x:c r="X7093" s="18" t="n">
        <x:v>0.4958</x:v>
      </x:c>
      <x:c r="Y7093" s="17" t="n">
        <x:v>382.71</x:v>
      </x:c>
      <x:c r="Z7093" s="18" t="n">
        <x:v>0.9316</x:v>
      </x:c>
      <x:c r="AA7093" s="18" t="n">
        <x:v>0.078</x:v>
      </x:c>
      <x:c r="AB7093" t="str">
        <x:v>No</x:v>
      </x:c>
      <x:c r="AC7093" t="str">
        <x:v>Core</x:v>
      </x:c>
      <x:c r="AD7093" s="18" t="n">
        <x:v>0.4957646134859195</x:v>
      </x:c>
      <x:c r="AE7093" s="18" t="n">
        <x:v>0.9315669828329545</x:v>
      </x:c>
      <x:c r="AF7093" s="17" t="n">
        <x:v>-26.189999999999998</x:v>
      </x:c>
      <x:c r="AG7093" s="18" t="n">
        <x:v>-0.06843301716704554</x:v>
      </x:c>
      <x:c r="AH7093" t="str">
        <x:v>Below Target</x:v>
      </x:c>
    </x:row>
    <x:row r="7094">
      <x:c r="A7094" t="str">
        <x:v>TXN-007091</x:v>
      </x:c>
      <x:c r="B7094" s="14" t="d">
        <x:v>2025-07-16T00:00:00.000Z</x:v>
      </x:c>
      <x:c r="C7094" t="n">
        <x:v>2025</x:v>
      </x:c>
      <x:c r="D7094" t="str">
        <x:v>Q3</x:v>
      </x:c>
      <x:c r="E7094" t="n">
        <x:v>7</x:v>
      </x:c>
      <x:c r="F7094" t="str">
        <x:v>July</x:v>
      </x:c>
      <x:c r="G7094" s="15" t="d">
        <x:v>2025-07-01T00:00:00.000Z</x:v>
      </x:c>
      <x:c r="H7094" t="str">
        <x:v>2025-07</x:v>
      </x:c>
      <x:c r="I7094" t="str">
        <x:v>France</x:v>
      </x:c>
      <x:c r="J7094" t="str">
        <x:v>Europe</x:v>
      </x:c>
      <x:c r="K7094" t="str">
        <x:v>EUR</x:v>
      </x:c>
      <x:c r="L7094" t="str">
        <x:v>Baileys</x:v>
      </x:c>
      <x:c r="M7094" t="str">
        <x:v>Liqueur</x:v>
      </x:c>
      <x:c r="N7094" t="str">
        <x:v>Off-Trade</x:v>
      </x:c>
      <x:c r="O7094" t="str">
        <x:v>Independent Retailer</x:v>
      </x:c>
      <x:c r="P7094" t="str">
        <x:v>SR-018</x:v>
      </x:c>
      <x:c r="Q7094" s="16" t="n">
        <x:v>94</x:v>
      </x:c>
      <x:c r="R7094" s="17" t="n">
        <x:v>18.47</x:v>
      </x:c>
      <x:c r="S7094" s="18" t="n">
        <x:v>0.15</x:v>
      </x:c>
      <x:c r="T7094" s="17" t="n">
        <x:v>1736.46</x:v>
      </x:c>
      <x:c r="U7094" s="17" t="n">
        <x:v>1475.99</x:v>
      </x:c>
      <x:c r="V7094" s="17" t="n">
        <x:v>767.28</x:v>
      </x:c>
      <x:c r="W7094" s="17" t="n">
        <x:v>708.71</x:v>
      </x:c>
      <x:c r="X7094" s="18" t="n">
        <x:v>0.4802</x:v>
      </x:c>
      <x:c r="Y7094" s="17" t="n">
        <x:v>1633.43</x:v>
      </x:c>
      <x:c r="Z7094" s="18" t="n">
        <x:v>0.9036</x:v>
      </x:c>
      <x:c r="AA7094" s="18" t="n">
        <x:v>0.0962</x:v>
      </x:c>
      <x:c r="AB7094" t="str">
        <x:v>Yes</x:v>
      </x:c>
      <x:c r="AC7094" t="str">
        <x:v>Core</x:v>
      </x:c>
      <x:c r="AD7094" s="18" t="n">
        <x:v>0.4801590796685615</x:v>
      </x:c>
      <x:c r="AE7094" s="18" t="n">
        <x:v>0.9036138677506841</x:v>
      </x:c>
      <x:c r="AF7094" s="17" t="n">
        <x:v>-157.44000000000005</x:v>
      </x:c>
      <x:c r="AG7094" s="18" t="n">
        <x:v>-0.09638613224931589</x:v>
      </x:c>
      <x:c r="AH7094" t="str">
        <x:v>Below Target</x:v>
      </x:c>
    </x:row>
    <x:row r="7095">
      <x:c r="A7095" t="str">
        <x:v>TXN-007092</x:v>
      </x:c>
      <x:c r="B7095" s="14" t="d">
        <x:v>2025-01-14T00:00:00.000Z</x:v>
      </x:c>
      <x:c r="C7095" t="n">
        <x:v>2025</x:v>
      </x:c>
      <x:c r="D7095" t="str">
        <x:v>Q1</x:v>
      </x:c>
      <x:c r="E7095" t="n">
        <x:v>1</x:v>
      </x:c>
      <x:c r="F7095" t="str">
        <x:v>January</x:v>
      </x:c>
      <x:c r="G7095" s="15" t="d">
        <x:v>2025-01-01T00:00:00.000Z</x:v>
      </x:c>
      <x:c r="H7095" t="str">
        <x:v>2025-01</x:v>
      </x:c>
      <x:c r="I7095" t="str">
        <x:v>Australia</x:v>
      </x:c>
      <x:c r="J7095" t="str">
        <x:v>Asia Pacific</x:v>
      </x:c>
      <x:c r="K7095" t="str">
        <x:v>AUD</x:v>
      </x:c>
      <x:c r="L7095" t="str">
        <x:v>Smirnoff</x:v>
      </x:c>
      <x:c r="M7095" t="str">
        <x:v>Vodka</x:v>
      </x:c>
      <x:c r="N7095" t="str">
        <x:v>Off-Trade</x:v>
      </x:c>
      <x:c r="O7095" t="str">
        <x:v>Hospitality Group</x:v>
      </x:c>
      <x:c r="P7095" t="str">
        <x:v>SR-010</x:v>
      </x:c>
      <x:c r="Q7095" s="16" t="n">
        <x:v>112</x:v>
      </x:c>
      <x:c r="R7095" s="17" t="n">
        <x:v>18.28</x:v>
      </x:c>
      <x:c r="S7095" s="18" t="n">
        <x:v>0</x:v>
      </x:c>
      <x:c r="T7095" s="17" t="n">
        <x:v>2046.82</x:v>
      </x:c>
      <x:c r="U7095" s="17" t="n">
        <x:v>2046.82</x:v>
      </x:c>
      <x:c r="V7095" s="17" t="n">
        <x:v>991.7</x:v>
      </x:c>
      <x:c r="W7095" s="17" t="n">
        <x:v>1055.12</x:v>
      </x:c>
      <x:c r="X7095" s="18" t="n">
        <x:v>0.5155</x:v>
      </x:c>
      <x:c r="Y7095" s="17" t="n">
        <x:v>2080</x:v>
      </x:c>
      <x:c r="Z7095" s="18" t="n">
        <x:v>0.984</x:v>
      </x:c>
      <x:c r="AA7095" s="18" t="n">
        <x:v>0.0005</x:v>
      </x:c>
      <x:c r="AB7095" t="str">
        <x:v>No</x:v>
      </x:c>
      <x:c r="AC7095" t="str">
        <x:v>Core</x:v>
      </x:c>
      <x:c r="AD7095" s="18" t="n">
        <x:v>0.5154923246792585</x:v>
      </x:c>
      <x:c r="AE7095" s="18" t="n">
        <x:v>0.9840480769230769</x:v>
      </x:c>
      <x:c r="AF7095" s="17" t="n">
        <x:v>-33.180000000000064</x:v>
      </x:c>
      <x:c r="AG7095" s="18" t="n">
        <x:v>-0.015951923076923107</x:v>
      </x:c>
      <x:c r="AH7095" t="str">
        <x:v>Below Target</x:v>
      </x:c>
    </x:row>
    <x:row r="7096">
      <x:c r="A7096" t="str">
        <x:v>TXN-007093</x:v>
      </x:c>
      <x:c r="B7096" s="14" t="d">
        <x:v>2023-03-07T00:00:00.000Z</x:v>
      </x:c>
      <x:c r="C7096" t="n">
        <x:v>2023</x:v>
      </x:c>
      <x:c r="D7096" t="str">
        <x:v>Q1</x:v>
      </x:c>
      <x:c r="E7096" t="n">
        <x:v>3</x:v>
      </x:c>
      <x:c r="F7096" t="str">
        <x:v>March</x:v>
      </x:c>
      <x:c r="G7096" s="15" t="d">
        <x:v>2023-03-01T00:00:00.000Z</x:v>
      </x:c>
      <x:c r="H7096" t="str">
        <x:v>2023-03</x:v>
      </x:c>
      <x:c r="I7096" t="str">
        <x:v>United Kingdom</x:v>
      </x:c>
      <x:c r="J7096" t="str">
        <x:v>Europe</x:v>
      </x:c>
      <x:c r="K7096" t="str">
        <x:v>GBP</x:v>
      </x:c>
      <x:c r="L7096" t="str">
        <x:v>Buchanan's</x:v>
      </x:c>
      <x:c r="M7096" t="str">
        <x:v>Scotch Whisky</x:v>
      </x:c>
      <x:c r="N7096" t="str">
        <x:v>Off-Trade</x:v>
      </x:c>
      <x:c r="O7096" t="str">
        <x:v>Distributor</x:v>
      </x:c>
      <x:c r="P7096" t="str">
        <x:v>SR-036</x:v>
      </x:c>
      <x:c r="Q7096" s="16" t="n">
        <x:v>64</x:v>
      </x:c>
      <x:c r="R7096" s="17" t="n">
        <x:v>34.09</x:v>
      </x:c>
      <x:c r="S7096" s="18" t="n">
        <x:v>0</x:v>
      </x:c>
      <x:c r="T7096" s="17" t="n">
        <x:v>2181.51</x:v>
      </x:c>
      <x:c r="U7096" s="17" t="n">
        <x:v>2181.51</x:v>
      </x:c>
      <x:c r="V7096" s="17" t="n">
        <x:v>983.22</x:v>
      </x:c>
      <x:c r="W7096" s="17" t="n">
        <x:v>1198.3</x:v>
      </x:c>
      <x:c r="X7096" s="18" t="n">
        <x:v>0.5493</x:v>
      </x:c>
      <x:c r="Y7096" s="17" t="n">
        <x:v>2244.39</x:v>
      </x:c>
      <x:c r="Z7096" s="18" t="n">
        <x:v>0.972</x:v>
      </x:c>
      <x:c r="AA7096" s="18" t="n">
        <x:v>0.0691</x:v>
      </x:c>
      <x:c r="AB7096" t="str">
        <x:v>No</x:v>
      </x:c>
      <x:c r="AC7096" t="str">
        <x:v>Premium Core</x:v>
      </x:c>
      <x:c r="AD7096" s="18" t="n">
        <x:v>0.5492984217354033</x:v>
      </x:c>
      <x:c r="AE7096" s="18" t="n">
        <x:v>0.9719834788071593</x:v>
      </x:c>
      <x:c r="AF7096" s="17" t="n">
        <x:v>-62.879999999999654</x:v>
      </x:c>
      <x:c r="AG7096" s="18" t="n">
        <x:v>-0.028016521192840663</x:v>
      </x:c>
      <x:c r="AH7096" t="str">
        <x:v>Below Target</x:v>
      </x:c>
    </x:row>
    <x:row r="7097">
      <x:c r="A7097" t="str">
        <x:v>TXN-007094</x:v>
      </x:c>
      <x:c r="B7097" s="14" t="d">
        <x:v>2023-05-25T00:00:00.000Z</x:v>
      </x:c>
      <x:c r="C7097" t="n">
        <x:v>2023</x:v>
      </x:c>
      <x:c r="D7097" t="str">
        <x:v>Q2</x:v>
      </x:c>
      <x:c r="E7097" t="n">
        <x:v>5</x:v>
      </x:c>
      <x:c r="F7097" t="str">
        <x:v>May</x:v>
      </x:c>
      <x:c r="G7097" s="15" t="d">
        <x:v>2023-05-01T00:00:00.000Z</x:v>
      </x:c>
      <x:c r="H7097" t="str">
        <x:v>2023-05</x:v>
      </x:c>
      <x:c r="I7097" t="str">
        <x:v>Brazil</x:v>
      </x:c>
      <x:c r="J7097" t="str">
        <x:v>Latin America &amp; Caribbean</x:v>
      </x:c>
      <x:c r="K7097" t="str">
        <x:v>BRL</x:v>
      </x:c>
      <x:c r="L7097" t="str">
        <x:v>Crown Royal</x:v>
      </x:c>
      <x:c r="M7097" t="str">
        <x:v>Canadian Whisky</x:v>
      </x:c>
      <x:c r="N7097" t="str">
        <x:v>On-Trade</x:v>
      </x:c>
      <x:c r="O7097" t="str">
        <x:v>Distributor</x:v>
      </x:c>
      <x:c r="P7097" t="str">
        <x:v>SR-043</x:v>
      </x:c>
      <x:c r="Q7097" s="16" t="n">
        <x:v>26</x:v>
      </x:c>
      <x:c r="R7097" s="17" t="n">
        <x:v>35.98</x:v>
      </x:c>
      <x:c r="S7097" s="18" t="n">
        <x:v>0.02</x:v>
      </x:c>
      <x:c r="T7097" s="17" t="n">
        <x:v>935.41</x:v>
      </x:c>
      <x:c r="U7097" s="17" t="n">
        <x:v>916.7</x:v>
      </x:c>
      <x:c r="V7097" s="17" t="n">
        <x:v>399.29</x:v>
      </x:c>
      <x:c r="W7097" s="17" t="n">
        <x:v>517.41</x:v>
      </x:c>
      <x:c r="X7097" s="18" t="n">
        <x:v>0.5644</x:v>
      </x:c>
      <x:c r="Y7097" s="17" t="n">
        <x:v>975.8</x:v>
      </x:c>
      <x:c r="Z7097" s="18" t="n">
        <x:v>0.9394</x:v>
      </x:c>
      <x:c r="AA7097" s="18" t="n">
        <x:v>0.0851</x:v>
      </x:c>
      <x:c r="AB7097" t="str">
        <x:v>No</x:v>
      </x:c>
      <x:c r="AC7097" t="str">
        <x:v>Premium Core</x:v>
      </x:c>
      <x:c r="AD7097" s="18" t="n">
        <x:v>0.5644267481182502</x:v>
      </x:c>
      <x:c r="AE7097" s="18" t="n">
        <x:v>0.9394343103094898</x:v>
      </x:c>
      <x:c r="AF7097" s="17" t="n">
        <x:v>-59.09999999999991</x:v>
      </x:c>
      <x:c r="AG7097" s="18" t="n">
        <x:v>-0.06056568969051026</x:v>
      </x:c>
      <x:c r="AH7097" t="str">
        <x:v>Below Target</x:v>
      </x:c>
    </x:row>
    <x:row r="7098">
      <x:c r="A7098" t="str">
        <x:v>TXN-007095</x:v>
      </x:c>
      <x:c r="B7098" s="14" t="d">
        <x:v>2024-05-27T00:00:00.000Z</x:v>
      </x:c>
      <x:c r="C7098" t="n">
        <x:v>2024</x:v>
      </x:c>
      <x:c r="D7098" t="str">
        <x:v>Q2</x:v>
      </x:c>
      <x:c r="E7098" t="n">
        <x:v>5</x:v>
      </x:c>
      <x:c r="F7098" t="str">
        <x:v>May</x:v>
      </x:c>
      <x:c r="G7098" s="15" t="d">
        <x:v>2024-05-01T00:00:00.000Z</x:v>
      </x:c>
      <x:c r="H7098" t="str">
        <x:v>2024-05</x:v>
      </x:c>
      <x:c r="I7098" t="str">
        <x:v>Spain</x:v>
      </x:c>
      <x:c r="J7098" t="str">
        <x:v>Europe</x:v>
      </x:c>
      <x:c r="K7098" t="str">
        <x:v>EUR</x:v>
      </x:c>
      <x:c r="L7098" t="str">
        <x:v>Baileys</x:v>
      </x:c>
      <x:c r="M7098" t="str">
        <x:v>Liqueur</x:v>
      </x:c>
      <x:c r="N7098" t="str">
        <x:v>Off-Trade</x:v>
      </x:c>
      <x:c r="O7098" t="str">
        <x:v>Distributor</x:v>
      </x:c>
      <x:c r="P7098" t="str">
        <x:v>SR-025</x:v>
      </x:c>
      <x:c r="Q7098" s="16" t="n">
        <x:v>186</x:v>
      </x:c>
      <x:c r="R7098" s="17" t="n">
        <x:v>17.1</x:v>
      </x:c>
      <x:c r="S7098" s="18" t="n">
        <x:v>0.03</x:v>
      </x:c>
      <x:c r="T7098" s="17" t="n">
        <x:v>3180.94</x:v>
      </x:c>
      <x:c r="U7098" s="17" t="n">
        <x:v>3085.51</x:v>
      </x:c>
      <x:c r="V7098" s="17" t="n">
        <x:v>1346.57</x:v>
      </x:c>
      <x:c r="W7098" s="17" t="n">
        <x:v>1738.94</x:v>
      </x:c>
      <x:c r="X7098" s="18" t="n">
        <x:v>0.5636</x:v>
      </x:c>
      <x:c r="Y7098" s="17" t="n">
        <x:v>2998.73</x:v>
      </x:c>
      <x:c r="Z7098" s="18" t="n">
        <x:v>1.0289</x:v>
      </x:c>
      <x:c r="AA7098" s="18" t="n">
        <x:v>-0.0093</x:v>
      </x:c>
      <x:c r="AB7098" t="str">
        <x:v>No</x:v>
      </x:c>
      <x:c r="AC7098" t="str">
        <x:v>Core</x:v>
      </x:c>
      <x:c r="AD7098" s="18" t="n">
        <x:v>0.5635826816312376</x:v>
      </x:c>
      <x:c r="AE7098" s="18" t="n">
        <x:v>1.0289389174750645</x:v>
      </x:c>
      <x:c r="AF7098" s="17" t="n">
        <x:v>86.7800000000002</x:v>
      </x:c>
      <x:c r="AG7098" s="18" t="n">
        <x:v>0.02893891747506451</x:v>
      </x:c>
      <x:c r="AH7098" t="str">
        <x:v>Above Target</x:v>
      </x:c>
    </x:row>
    <x:row r="7099">
      <x:c r="A7099" t="str">
        <x:v>TXN-007096</x:v>
      </x:c>
      <x:c r="B7099" s="14" t="d">
        <x:v>2026-02-08T00:00:00.000Z</x:v>
      </x:c>
      <x:c r="C7099" t="n">
        <x:v>2026</x:v>
      </x:c>
      <x:c r="D7099" t="str">
        <x:v>Q1</x:v>
      </x:c>
      <x:c r="E7099" t="n">
        <x:v>2</x:v>
      </x:c>
      <x:c r="F7099" t="str">
        <x:v>February</x:v>
      </x:c>
      <x:c r="G7099" s="15" t="d">
        <x:v>2026-02-01T00:00:00.000Z</x:v>
      </x:c>
      <x:c r="H7099" t="str">
        <x:v>2026-02</x:v>
      </x:c>
      <x:c r="I7099" t="str">
        <x:v>Kenya</x:v>
      </x:c>
      <x:c r="J7099" t="str">
        <x:v>Africa</x:v>
      </x:c>
      <x:c r="K7099" t="str">
        <x:v>KES</x:v>
      </x:c>
      <x:c r="L7099" t="str">
        <x:v>Ketel One</x:v>
      </x:c>
      <x:c r="M7099" t="str">
        <x:v>Vodka</x:v>
      </x:c>
      <x:c r="N7099" t="str">
        <x:v>On-Trade</x:v>
      </x:c>
      <x:c r="O7099" t="str">
        <x:v>Distributor</x:v>
      </x:c>
      <x:c r="P7099" t="str">
        <x:v>SR-057</x:v>
      </x:c>
      <x:c r="Q7099" s="16" t="n">
        <x:v>57</x:v>
      </x:c>
      <x:c r="R7099" s="17" t="n">
        <x:v>31.02</x:v>
      </x:c>
      <x:c r="S7099" s="18" t="n">
        <x:v>0.05</x:v>
      </x:c>
      <x:c r="T7099" s="17" t="n">
        <x:v>1768.15</x:v>
      </x:c>
      <x:c r="U7099" s="17" t="n">
        <x:v>1679.74</x:v>
      </x:c>
      <x:c r="V7099" s="17" t="n">
        <x:v>772.88</x:v>
      </x:c>
      <x:c r="W7099" s="17" t="n">
        <x:v>906.86</x:v>
      </x:c>
      <x:c r="X7099" s="18" t="n">
        <x:v>0.5399</x:v>
      </x:c>
      <x:c r="Y7099" s="17" t="n">
        <x:v>1513.28</x:v>
      </x:c>
      <x:c r="Z7099" s="18" t="n">
        <x:v>1.11</x:v>
      </x:c>
      <x:c r="AA7099" s="18" t="n">
        <x:v>0.0368</x:v>
      </x:c>
      <x:c r="AB7099" t="str">
        <x:v>Yes</x:v>
      </x:c>
      <x:c r="AC7099" t="str">
        <x:v>Premium Core</x:v>
      </x:c>
      <x:c r="AD7099" s="18" t="n">
        <x:v>0.5398811720861562</x:v>
      </x:c>
      <x:c r="AE7099" s="18" t="n">
        <x:v>1.1099994713470078</x:v>
      </x:c>
      <x:c r="AF7099" s="17" t="n">
        <x:v>166.46000000000004</x:v>
      </x:c>
      <x:c r="AG7099" s="18" t="n">
        <x:v>0.10999947134700785</x:v>
      </x:c>
      <x:c r="AH7099" t="str">
        <x:v>Above Target</x:v>
      </x:c>
    </x:row>
    <x:row r="7100">
      <x:c r="A7100" t="str">
        <x:v>TXN-007097</x:v>
      </x:c>
      <x:c r="B7100" s="14" t="d">
        <x:v>2026-05-04T00:00:00.000Z</x:v>
      </x:c>
      <x:c r="C7100" t="n">
        <x:v>2026</x:v>
      </x:c>
      <x:c r="D7100" t="str">
        <x:v>Q2</x:v>
      </x:c>
      <x:c r="E7100" t="n">
        <x:v>5</x:v>
      </x:c>
      <x:c r="F7100" t="str">
        <x:v>May</x:v>
      </x:c>
      <x:c r="G7100" s="15" t="d">
        <x:v>2026-05-01T00:00:00.000Z</x:v>
      </x:c>
      <x:c r="H7100" t="str">
        <x:v>2026-05</x:v>
      </x:c>
      <x:c r="I7100" t="str">
        <x:v>United States</x:v>
      </x:c>
      <x:c r="J7100" t="str">
        <x:v>North America</x:v>
      </x:c>
      <x:c r="K7100" t="str">
        <x:v>USD</x:v>
      </x:c>
      <x:c r="L7100" t="str">
        <x:v>Smirnoff</x:v>
      </x:c>
      <x:c r="M7100" t="str">
        <x:v>Vodka</x:v>
      </x:c>
      <x:c r="N7100" t="str">
        <x:v>Wholesale</x:v>
      </x:c>
      <x:c r="O7100" t="str">
        <x:v>E-commerce Partner</x:v>
      </x:c>
      <x:c r="P7100" t="str">
        <x:v>SR-057</x:v>
      </x:c>
      <x:c r="Q7100" s="16" t="n">
        <x:v>47</x:v>
      </x:c>
      <x:c r="R7100" s="17" t="n">
        <x:v>18.97</x:v>
      </x:c>
      <x:c r="S7100" s="18" t="n">
        <x:v>0</x:v>
      </x:c>
      <x:c r="T7100" s="17" t="n">
        <x:v>891.74</x:v>
      </x:c>
      <x:c r="U7100" s="17" t="n">
        <x:v>891.74</x:v>
      </x:c>
      <x:c r="V7100" s="17" t="n">
        <x:v>436.72</x:v>
      </x:c>
      <x:c r="W7100" s="17" t="n">
        <x:v>455.02</x:v>
      </x:c>
      <x:c r="X7100" s="18" t="n">
        <x:v>0.5103</x:v>
      </x:c>
      <x:c r="Y7100" s="17" t="n">
        <x:v>862.59</x:v>
      </x:c>
      <x:c r="Z7100" s="18" t="n">
        <x:v>1.0338</x:v>
      </x:c>
      <x:c r="AA7100" s="18" t="n">
        <x:v>0.0455</x:v>
      </x:c>
      <x:c r="AB7100" t="str">
        <x:v>No</x:v>
      </x:c>
      <x:c r="AC7100" t="str">
        <x:v>Core</x:v>
      </x:c>
      <x:c r="AD7100" s="18" t="n">
        <x:v>0.5102608383609573</x:v>
      </x:c>
      <x:c r="AE7100" s="18" t="n">
        <x:v>1.0337935751631713</x:v>
      </x:c>
      <x:c r="AF7100" s="17" t="n">
        <x:v>29.149999999999977</x:v>
      </x:c>
      <x:c r="AG7100" s="18" t="n">
        <x:v>0.03379357516317135</x:v>
      </x:c>
      <x:c r="AH7100" t="str">
        <x:v>Above Target</x:v>
      </x:c>
    </x:row>
    <x:row r="7101">
      <x:c r="A7101" t="str">
        <x:v>TXN-007098</x:v>
      </x:c>
      <x:c r="B7101" s="14" t="d">
        <x:v>2024-08-02T00:00:00.000Z</x:v>
      </x:c>
      <x:c r="C7101" t="n">
        <x:v>2024</x:v>
      </x:c>
      <x:c r="D7101" t="str">
        <x:v>Q3</x:v>
      </x:c>
      <x:c r="E7101" t="n">
        <x:v>8</x:v>
      </x:c>
      <x:c r="F7101" t="str">
        <x:v>August</x:v>
      </x:c>
      <x:c r="G7101" s="15" t="d">
        <x:v>2024-08-01T00:00:00.000Z</x:v>
      </x:c>
      <x:c r="H7101" t="str">
        <x:v>2024-08</x:v>
      </x:c>
      <x:c r="I7101" t="str">
        <x:v>United Kingdom</x:v>
      </x:c>
      <x:c r="J7101" t="str">
        <x:v>Europe</x:v>
      </x:c>
      <x:c r="K7101" t="str">
        <x:v>GBP</x:v>
      </x:c>
      <x:c r="L7101" t="str">
        <x:v>Crown Royal</x:v>
      </x:c>
      <x:c r="M7101" t="str">
        <x:v>Canadian Whisky</x:v>
      </x:c>
      <x:c r="N7101" t="str">
        <x:v>Wholesale</x:v>
      </x:c>
      <x:c r="O7101" t="str">
        <x:v>Distributor</x:v>
      </x:c>
      <x:c r="P7101" t="str">
        <x:v>SR-005</x:v>
      </x:c>
      <x:c r="Q7101" s="16" t="n">
        <x:v>36</x:v>
      </x:c>
      <x:c r="R7101" s="17" t="n">
        <x:v>25.77</x:v>
      </x:c>
      <x:c r="S7101" s="18" t="n">
        <x:v>0.05</x:v>
      </x:c>
      <x:c r="T7101" s="17" t="n">
        <x:v>927.58</x:v>
      </x:c>
      <x:c r="U7101" s="17" t="n">
        <x:v>881.2</x:v>
      </x:c>
      <x:c r="V7101" s="17" t="n">
        <x:v>376.8</x:v>
      </x:c>
      <x:c r="W7101" s="17" t="n">
        <x:v>504.4</x:v>
      </x:c>
      <x:c r="X7101" s="18" t="n">
        <x:v>0.5724</x:v>
      </x:c>
      <x:c r="Y7101" s="17" t="n">
        <x:v>958.27</x:v>
      </x:c>
      <x:c r="Z7101" s="18" t="n">
        <x:v>0.9196</x:v>
      </x:c>
      <x:c r="AA7101" s="18" t="n">
        <x:v>0.0534</x:v>
      </x:c>
      <x:c r="AB7101" t="str">
        <x:v>Yes</x:v>
      </x:c>
      <x:c r="AC7101" t="str">
        <x:v>Premium Core</x:v>
      </x:c>
      <x:c r="AD7101" s="18" t="n">
        <x:v>0.5724012709940989</x:v>
      </x:c>
      <x:c r="AE7101" s="18" t="n">
        <x:v>0.9195738153130121</x:v>
      </x:c>
      <x:c r="AF7101" s="17" t="n">
        <x:v>-77.06999999999994</x:v>
      </x:c>
      <x:c r="AG7101" s="18" t="n">
        <x:v>-0.08042618468698795</x:v>
      </x:c>
      <x:c r="AH7101" t="str">
        <x:v>Below Target</x:v>
      </x:c>
    </x:row>
    <x:row r="7102">
      <x:c r="A7102" t="str">
        <x:v>TXN-007099</x:v>
      </x:c>
      <x:c r="B7102" s="14" t="d">
        <x:v>2023-10-20T00:00:00.000Z</x:v>
      </x:c>
      <x:c r="C7102" t="n">
        <x:v>2023</x:v>
      </x:c>
      <x:c r="D7102" t="str">
        <x:v>Q4</x:v>
      </x:c>
      <x:c r="E7102" t="n">
        <x:v>10</x:v>
      </x:c>
      <x:c r="F7102" t="str">
        <x:v>October</x:v>
      </x:c>
      <x:c r="G7102" s="15" t="d">
        <x:v>2023-10-01T00:00:00.000Z</x:v>
      </x:c>
      <x:c r="H7102" t="str">
        <x:v>2023-10</x:v>
      </x:c>
      <x:c r="I7102" t="str">
        <x:v>France</x:v>
      </x:c>
      <x:c r="J7102" t="str">
        <x:v>Europe</x:v>
      </x:c>
      <x:c r="K7102" t="str">
        <x:v>EUR</x:v>
      </x:c>
      <x:c r="L7102" t="str">
        <x:v>Captain Morgan</x:v>
      </x:c>
      <x:c r="M7102" t="str">
        <x:v>Rum</x:v>
      </x:c>
      <x:c r="N7102" t="str">
        <x:v>On-Trade</x:v>
      </x:c>
      <x:c r="O7102" t="str">
        <x:v>Independent Retailer</x:v>
      </x:c>
      <x:c r="P7102" t="str">
        <x:v>SR-037</x:v>
      </x:c>
      <x:c r="Q7102" s="16" t="n">
        <x:v>48</x:v>
      </x:c>
      <x:c r="R7102" s="17" t="n">
        <x:v>22.77</x:v>
      </x:c>
      <x:c r="S7102" s="18" t="n">
        <x:v>0</x:v>
      </x:c>
      <x:c r="T7102" s="17" t="n">
        <x:v>1092.73</x:v>
      </x:c>
      <x:c r="U7102" s="17" t="n">
        <x:v>1092.73</x:v>
      </x:c>
      <x:c r="V7102" s="17" t="n">
        <x:v>498.84</x:v>
      </x:c>
      <x:c r="W7102" s="17" t="n">
        <x:v>593.88</x:v>
      </x:c>
      <x:c r="X7102" s="18" t="n">
        <x:v>0.5435</x:v>
      </x:c>
      <x:c r="Y7102" s="17" t="n">
        <x:v>1207.67</x:v>
      </x:c>
      <x:c r="Z7102" s="18" t="n">
        <x:v>0.9048</x:v>
      </x:c>
      <x:c r="AA7102" s="18" t="n">
        <x:v>0.0378</x:v>
      </x:c>
      <x:c r="AB7102" t="str">
        <x:v>No</x:v>
      </x:c>
      <x:c r="AC7102" t="str">
        <x:v>Core</x:v>
      </x:c>
      <x:c r="AD7102" s="18" t="n">
        <x:v>0.5434828365652997</x:v>
      </x:c>
      <x:c r="AE7102" s="18" t="n">
        <x:v>0.904824993582684</x:v>
      </x:c>
      <x:c r="AF7102" s="17" t="n">
        <x:v>-114.94000000000005</x:v>
      </x:c>
      <x:c r="AG7102" s="18" t="n">
        <x:v>-0.09517500641731602</x:v>
      </x:c>
      <x:c r="AH7102" t="str">
        <x:v>Below Target</x:v>
      </x:c>
    </x:row>
    <x:row r="7103">
      <x:c r="A7103" t="str">
        <x:v>TXN-007100</x:v>
      </x:c>
      <x:c r="B7103" s="14" t="d">
        <x:v>2023-09-14T00:00:00.000Z</x:v>
      </x:c>
      <x:c r="C7103" t="n">
        <x:v>2023</x:v>
      </x:c>
      <x:c r="D7103" t="str">
        <x:v>Q3</x:v>
      </x:c>
      <x:c r="E7103" t="n">
        <x:v>9</x:v>
      </x:c>
      <x:c r="F7103" t="str">
        <x:v>September</x:v>
      </x:c>
      <x:c r="G7103" s="15" t="d">
        <x:v>2023-09-01T00:00:00.000Z</x:v>
      </x:c>
      <x:c r="H7103" t="str">
        <x:v>2023-09</x:v>
      </x:c>
      <x:c r="I7103" t="str">
        <x:v>Ireland</x:v>
      </x:c>
      <x:c r="J7103" t="str">
        <x:v>Europe</x:v>
      </x:c>
      <x:c r="K7103" t="str">
        <x:v>EUR</x:v>
      </x:c>
      <x:c r="L7103" t="str">
        <x:v>Guinness</x:v>
      </x:c>
      <x:c r="M7103" t="str">
        <x:v>Beer / Stout</x:v>
      </x:c>
      <x:c r="N7103" t="str">
        <x:v>E-commerce</x:v>
      </x:c>
      <x:c r="O7103" t="str">
        <x:v>Key Account</x:v>
      </x:c>
      <x:c r="P7103" t="str">
        <x:v>SR-024</x:v>
      </x:c>
      <x:c r="Q7103" s="16" t="n">
        <x:v>20</x:v>
      </x:c>
      <x:c r="R7103" s="17" t="n">
        <x:v>7.26</x:v>
      </x:c>
      <x:c r="S7103" s="18" t="n">
        <x:v>0.05</x:v>
      </x:c>
      <x:c r="T7103" s="17" t="n">
        <x:v>145.29</x:v>
      </x:c>
      <x:c r="U7103" s="17" t="n">
        <x:v>138.02</x:v>
      </x:c>
      <x:c r="V7103" s="17" t="n">
        <x:v>68.42</x:v>
      </x:c>
      <x:c r="W7103" s="17" t="n">
        <x:v>69.6</x:v>
      </x:c>
      <x:c r="X7103" s="18" t="n">
        <x:v>0.5043</x:v>
      </x:c>
      <x:c r="Y7103" s="17" t="n">
        <x:v>139.48</x:v>
      </x:c>
      <x:c r="Z7103" s="18" t="n">
        <x:v>0.9895</x:v>
      </x:c>
      <x:c r="AA7103" s="18" t="n">
        <x:v>0.0603</x:v>
      </x:c>
      <x:c r="AB7103" t="str">
        <x:v>Yes</x:v>
      </x:c>
      <x:c r="AC7103" t="str">
        <x:v>Core</x:v>
      </x:c>
      <x:c r="AD7103" s="18" t="n">
        <x:v>0.5042747427908998</x:v>
      </x:c>
      <x:c r="AE7103" s="18" t="n">
        <x:v>0.9895325494694581</x:v>
      </x:c>
      <x:c r="AF7103" s="17" t="n">
        <x:v>-1.4599999999999795</x:v>
      </x:c>
      <x:c r="AG7103" s="18" t="n">
        <x:v>-0.010467450530541867</x:v>
      </x:c>
      <x:c r="AH7103" t="str">
        <x:v>Below Target</x:v>
      </x:c>
    </x:row>
    <x:row r="7104">
      <x:c r="A7104" t="str">
        <x:v>TXN-007101</x:v>
      </x:c>
      <x:c r="B7104" s="14" t="d">
        <x:v>2024-08-05T00:00:00.000Z</x:v>
      </x:c>
      <x:c r="C7104" t="n">
        <x:v>2024</x:v>
      </x:c>
      <x:c r="D7104" t="str">
        <x:v>Q3</x:v>
      </x:c>
      <x:c r="E7104" t="n">
        <x:v>8</x:v>
      </x:c>
      <x:c r="F7104" t="str">
        <x:v>August</x:v>
      </x:c>
      <x:c r="G7104" s="15" t="d">
        <x:v>2024-08-01T00:00:00.000Z</x:v>
      </x:c>
      <x:c r="H7104" t="str">
        <x:v>2024-08</x:v>
      </x:c>
      <x:c r="I7104" t="str">
        <x:v>United Kingdom</x:v>
      </x:c>
      <x:c r="J7104" t="str">
        <x:v>Europe</x:v>
      </x:c>
      <x:c r="K7104" t="str">
        <x:v>GBP</x:v>
      </x:c>
      <x:c r="L7104" t="str">
        <x:v>Smirnoff</x:v>
      </x:c>
      <x:c r="M7104" t="str">
        <x:v>Vodka</x:v>
      </x:c>
      <x:c r="N7104" t="str">
        <x:v>Off-Trade</x:v>
      </x:c>
      <x:c r="O7104" t="str">
        <x:v>Hospitality Group</x:v>
      </x:c>
      <x:c r="P7104" t="str">
        <x:v>SR-025</x:v>
      </x:c>
      <x:c r="Q7104" s="16" t="n">
        <x:v>53</x:v>
      </x:c>
      <x:c r="R7104" s="17" t="n">
        <x:v>20.3</x:v>
      </x:c>
      <x:c r="S7104" s="18" t="n">
        <x:v>0</x:v>
      </x:c>
      <x:c r="T7104" s="17" t="n">
        <x:v>1075.88</x:v>
      </x:c>
      <x:c r="U7104" s="17" t="n">
        <x:v>1075.88</x:v>
      </x:c>
      <x:c r="V7104" s="17" t="n">
        <x:v>512.03</x:v>
      </x:c>
      <x:c r="W7104" s="17" t="n">
        <x:v>563.85</x:v>
      </x:c>
      <x:c r="X7104" s="18" t="n">
        <x:v>0.5241</x:v>
      </x:c>
      <x:c r="Y7104" s="17" t="n">
        <x:v>1196.29</x:v>
      </x:c>
      <x:c r="Z7104" s="18" t="n">
        <x:v>0.8993</x:v>
      </x:c>
      <x:c r="AA7104" s="18" t="n">
        <x:v>0.0059</x:v>
      </x:c>
      <x:c r="AB7104" t="str">
        <x:v>No</x:v>
      </x:c>
      <x:c r="AC7104" t="str">
        <x:v>Core</x:v>
      </x:c>
      <x:c r="AD7104" s="18" t="n">
        <x:v>0.5240826114436554</x:v>
      </x:c>
      <x:c r="AE7104" s="18" t="n">
        <x:v>0.8993471482667248</x:v>
      </x:c>
      <x:c r="AF7104" s="17" t="n">
        <x:v>-120.40999999999985</x:v>
      </x:c>
      <x:c r="AG7104" s="18" t="n">
        <x:v>-0.10065285173327526</x:v>
      </x:c>
      <x:c r="AH7104" t="str">
        <x:v>Below Target</x:v>
      </x:c>
    </x:row>
    <x:row r="7105">
      <x:c r="A7105" t="str">
        <x:v>TXN-007102</x:v>
      </x:c>
      <x:c r="B7105" s="14" t="d">
        <x:v>2024-08-07T00:00:00.000Z</x:v>
      </x:c>
      <x:c r="C7105" t="n">
        <x:v>2024</x:v>
      </x:c>
      <x:c r="D7105" t="str">
        <x:v>Q3</x:v>
      </x:c>
      <x:c r="E7105" t="n">
        <x:v>8</x:v>
      </x:c>
      <x:c r="F7105" t="str">
        <x:v>August</x:v>
      </x:c>
      <x:c r="G7105" s="15" t="d">
        <x:v>2024-08-01T00:00:00.000Z</x:v>
      </x:c>
      <x:c r="H7105" t="str">
        <x:v>2024-08</x:v>
      </x:c>
      <x:c r="I7105" t="str">
        <x:v>United Kingdom</x:v>
      </x:c>
      <x:c r="J7105" t="str">
        <x:v>Europe</x:v>
      </x:c>
      <x:c r="K7105" t="str">
        <x:v>GBP</x:v>
      </x:c>
      <x:c r="L7105" t="str">
        <x:v>Baileys</x:v>
      </x:c>
      <x:c r="M7105" t="str">
        <x:v>Liqueur</x:v>
      </x:c>
      <x:c r="N7105" t="str">
        <x:v>Wholesale</x:v>
      </x:c>
      <x:c r="O7105" t="str">
        <x:v>E-commerce Partner</x:v>
      </x:c>
      <x:c r="P7105" t="str">
        <x:v>SR-058</x:v>
      </x:c>
      <x:c r="Q7105" s="16" t="n">
        <x:v>39</x:v>
      </x:c>
      <x:c r="R7105" s="17" t="n">
        <x:v>16.25</x:v>
      </x:c>
      <x:c r="S7105" s="18" t="n">
        <x:v>0.02</x:v>
      </x:c>
      <x:c r="T7105" s="17" t="n">
        <x:v>633.77</x:v>
      </x:c>
      <x:c r="U7105" s="17" t="n">
        <x:v>621.09</x:v>
      </x:c>
      <x:c r="V7105" s="17" t="n">
        <x:v>274.17</x:v>
      </x:c>
      <x:c r="W7105" s="17" t="n">
        <x:v>346.92</x:v>
      </x:c>
      <x:c r="X7105" s="18" t="n">
        <x:v>0.5586</x:v>
      </x:c>
      <x:c r="Y7105" s="17" t="n">
        <x:v>619.56</x:v>
      </x:c>
      <x:c r="Z7105" s="18" t="n">
        <x:v>1.0025</x:v>
      </x:c>
      <x:c r="AA7105" s="18" t="n">
        <x:v>0.0867</x:v>
      </x:c>
      <x:c r="AB7105" t="str">
        <x:v>No</x:v>
      </x:c>
      <x:c r="AC7105" t="str">
        <x:v>Core</x:v>
      </x:c>
      <x:c r="AD7105" s="18" t="n">
        <x:v>0.5585663913442496</x:v>
      </x:c>
      <x:c r="AE7105" s="18" t="n">
        <x:v>1.0024694944799537</x:v>
      </x:c>
      <x:c r="AF7105" s="17" t="n">
        <x:v>1.5300000000000864</x:v>
      </x:c>
      <x:c r="AG7105" s="18" t="n">
        <x:v>0.002469494479953655</x:v>
      </x:c>
      <x:c r="AH7105" t="str">
        <x:v>Above Target</x:v>
      </x:c>
    </x:row>
    <x:row r="7106">
      <x:c r="A7106" t="str">
        <x:v>TXN-007103</x:v>
      </x:c>
      <x:c r="B7106" s="14" t="d">
        <x:v>2025-03-19T00:00:00.000Z</x:v>
      </x:c>
      <x:c r="C7106" t="n">
        <x:v>2025</x:v>
      </x:c>
      <x:c r="D7106" t="str">
        <x:v>Q1</x:v>
      </x:c>
      <x:c r="E7106" t="n">
        <x:v>3</x:v>
      </x:c>
      <x:c r="F7106" t="str">
        <x:v>March</x:v>
      </x:c>
      <x:c r="G7106" s="15" t="d">
        <x:v>2025-03-01T00:00:00.000Z</x:v>
      </x:c>
      <x:c r="H7106" t="str">
        <x:v>2025-03</x:v>
      </x:c>
      <x:c r="I7106" t="str">
        <x:v>Germany</x:v>
      </x:c>
      <x:c r="J7106" t="str">
        <x:v>Europe</x:v>
      </x:c>
      <x:c r="K7106" t="str">
        <x:v>EUR</x:v>
      </x:c>
      <x:c r="L7106" t="str">
        <x:v>Baileys</x:v>
      </x:c>
      <x:c r="M7106" t="str">
        <x:v>Liqueur</x:v>
      </x:c>
      <x:c r="N7106" t="str">
        <x:v>On-Trade</x:v>
      </x:c>
      <x:c r="O7106" t="str">
        <x:v>Independent Retailer</x:v>
      </x:c>
      <x:c r="P7106" t="str">
        <x:v>SR-027</x:v>
      </x:c>
      <x:c r="Q7106" s="16" t="n">
        <x:v>38</x:v>
      </x:c>
      <x:c r="R7106" s="17" t="n">
        <x:v>21.98</x:v>
      </x:c>
      <x:c r="S7106" s="18" t="n">
        <x:v>0</x:v>
      </x:c>
      <x:c r="T7106" s="17" t="n">
        <x:v>835.12</x:v>
      </x:c>
      <x:c r="U7106" s="17" t="n">
        <x:v>835.12</x:v>
      </x:c>
      <x:c r="V7106" s="17" t="n">
        <x:v>377.87</x:v>
      </x:c>
      <x:c r="W7106" s="17" t="n">
        <x:v>457.25</x:v>
      </x:c>
      <x:c r="X7106" s="18" t="n">
        <x:v>0.5475</x:v>
      </x:c>
      <x:c r="Y7106" s="17" t="n">
        <x:v>931.25</x:v>
      </x:c>
      <x:c r="Z7106" s="18" t="n">
        <x:v>0.8968</x:v>
      </x:c>
      <x:c r="AA7106" s="18" t="n">
        <x:v>0.0853</x:v>
      </x:c>
      <x:c r="AB7106" t="str">
        <x:v>No</x:v>
      </x:c>
      <x:c r="AC7106" t="str">
        <x:v>Core</x:v>
      </x:c>
      <x:c r="AD7106" s="18" t="n">
        <x:v>0.5475261040329533</x:v>
      </x:c>
      <x:c r="AE7106" s="18" t="n">
        <x:v>0.8967731543624161</x:v>
      </x:c>
      <x:c r="AF7106" s="17" t="n">
        <x:v>-96.13</x:v>
      </x:c>
      <x:c r="AG7106" s="18" t="n">
        <x:v>-0.10322684563758389</x:v>
      </x:c>
      <x:c r="AH7106" t="str">
        <x:v>Below Target</x:v>
      </x:c>
    </x:row>
    <x:row r="7107">
      <x:c r="A7107" t="str">
        <x:v>TXN-007104</x:v>
      </x:c>
      <x:c r="B7107" s="14" t="d">
        <x:v>2025-03-12T00:00:00.000Z</x:v>
      </x:c>
      <x:c r="C7107" t="n">
        <x:v>2025</x:v>
      </x:c>
      <x:c r="D7107" t="str">
        <x:v>Q1</x:v>
      </x:c>
      <x:c r="E7107" t="n">
        <x:v>3</x:v>
      </x:c>
      <x:c r="F7107" t="str">
        <x:v>March</x:v>
      </x:c>
      <x:c r="G7107" s="15" t="d">
        <x:v>2025-03-01T00:00:00.000Z</x:v>
      </x:c>
      <x:c r="H7107" t="str">
        <x:v>2025-03</x:v>
      </x:c>
      <x:c r="I7107" t="str">
        <x:v>Ireland</x:v>
      </x:c>
      <x:c r="J7107" t="str">
        <x:v>Europe</x:v>
      </x:c>
      <x:c r="K7107" t="str">
        <x:v>EUR</x:v>
      </x:c>
      <x:c r="L7107" t="str">
        <x:v>Buchanan's</x:v>
      </x:c>
      <x:c r="M7107" t="str">
        <x:v>Scotch Whisky</x:v>
      </x:c>
      <x:c r="N7107" t="str">
        <x:v>On-Trade</x:v>
      </x:c>
      <x:c r="O7107" t="str">
        <x:v>Independent Retailer</x:v>
      </x:c>
      <x:c r="P7107" t="str">
        <x:v>SR-011</x:v>
      </x:c>
      <x:c r="Q7107" s="16" t="n">
        <x:v>92</x:v>
      </x:c>
      <x:c r="R7107" s="17" t="n">
        <x:v>37.38</x:v>
      </x:c>
      <x:c r="S7107" s="18" t="n">
        <x:v>0</x:v>
      </x:c>
      <x:c r="T7107" s="17" t="n">
        <x:v>3438.58</x:v>
      </x:c>
      <x:c r="U7107" s="17" t="n">
        <x:v>3438.58</x:v>
      </x:c>
      <x:c r="V7107" s="17" t="n">
        <x:v>1484.24</x:v>
      </x:c>
      <x:c r="W7107" s="17" t="n">
        <x:v>1954.34</x:v>
      </x:c>
      <x:c r="X7107" s="18" t="n">
        <x:v>0.5684</x:v>
      </x:c>
      <x:c r="Y7107" s="17" t="n">
        <x:v>3453.68</x:v>
      </x:c>
      <x:c r="Z7107" s="18" t="n">
        <x:v>0.9956</x:v>
      </x:c>
      <x:c r="AA7107" s="18" t="n">
        <x:v>0.0829</x:v>
      </x:c>
      <x:c r="AB7107" t="str">
        <x:v>No</x:v>
      </x:c>
      <x:c r="AC7107" t="str">
        <x:v>Premium Core</x:v>
      </x:c>
      <x:c r="AD7107" s="18" t="n">
        <x:v>0.5683567053841992</x:v>
      </x:c>
      <x:c r="AE7107" s="18" t="n">
        <x:v>0.9956278520302981</x:v>
      </x:c>
      <x:c r="AF7107" s="17" t="n">
        <x:v>-15.099999999999909</x:v>
      </x:c>
      <x:c r="AG7107" s="18" t="n">
        <x:v>-0.004372147969701857</x:v>
      </x:c>
      <x:c r="AH7107" t="str">
        <x:v>Below Target</x:v>
      </x:c>
    </x:row>
    <x:row r="7108">
      <x:c r="A7108" t="str">
        <x:v>TXN-007105</x:v>
      </x:c>
      <x:c r="B7108" s="14" t="d">
        <x:v>2025-10-10T00:00:00.000Z</x:v>
      </x:c>
      <x:c r="C7108" t="n">
        <x:v>2025</x:v>
      </x:c>
      <x:c r="D7108" t="str">
        <x:v>Q4</x:v>
      </x:c>
      <x:c r="E7108" t="n">
        <x:v>10</x:v>
      </x:c>
      <x:c r="F7108" t="str">
        <x:v>October</x:v>
      </x:c>
      <x:c r="G7108" s="15" t="d">
        <x:v>2025-10-01T00:00:00.000Z</x:v>
      </x:c>
      <x:c r="H7108" t="str">
        <x:v>2025-10</x:v>
      </x:c>
      <x:c r="I7108" t="str">
        <x:v>South Africa</x:v>
      </x:c>
      <x:c r="J7108" t="str">
        <x:v>Africa</x:v>
      </x:c>
      <x:c r="K7108" t="str">
        <x:v>ZAR</x:v>
      </x:c>
      <x:c r="L7108" t="str">
        <x:v>Buchanan's</x:v>
      </x:c>
      <x:c r="M7108" t="str">
        <x:v>Scotch Whisky</x:v>
      </x:c>
      <x:c r="N7108" t="str">
        <x:v>Wholesale</x:v>
      </x:c>
      <x:c r="O7108" t="str">
        <x:v>Distributor</x:v>
      </x:c>
      <x:c r="P7108" t="str">
        <x:v>SR-039</x:v>
      </x:c>
      <x:c r="Q7108" s="16" t="n">
        <x:v>23</x:v>
      </x:c>
      <x:c r="R7108" s="17" t="n">
        <x:v>29.9</x:v>
      </x:c>
      <x:c r="S7108" s="18" t="n">
        <x:v>0</x:v>
      </x:c>
      <x:c r="T7108" s="17" t="n">
        <x:v>687.76</x:v>
      </x:c>
      <x:c r="U7108" s="17" t="n">
        <x:v>687.76</x:v>
      </x:c>
      <x:c r="V7108" s="17" t="n">
        <x:v>302.6</x:v>
      </x:c>
      <x:c r="W7108" s="17" t="n">
        <x:v>385.16</x:v>
      </x:c>
      <x:c r="X7108" s="18" t="n">
        <x:v>0.56</x:v>
      </x:c>
      <x:c r="Y7108" s="17" t="n">
        <x:v>630.79</x:v>
      </x:c>
      <x:c r="Z7108" s="18" t="n">
        <x:v>1.0903</x:v>
      </x:c>
      <x:c r="AA7108" s="18" t="n">
        <x:v>-0.0058</x:v>
      </x:c>
      <x:c r="AB7108" t="str">
        <x:v>No</x:v>
      </x:c>
      <x:c r="AC7108" t="str">
        <x:v>Premium Core</x:v>
      </x:c>
      <x:c r="AD7108" s="18" t="n">
        <x:v>0.56002093753635</x:v>
      </x:c>
      <x:c r="AE7108" s="18" t="n">
        <x:v>1.0903153188858417</x:v>
      </x:c>
      <x:c r="AF7108" s="17" t="n">
        <x:v>56.97000000000003</x:v>
      </x:c>
      <x:c r="AG7108" s="18" t="n">
        <x:v>0.09031531888584161</x:v>
      </x:c>
      <x:c r="AH7108" t="str">
        <x:v>Above Target</x:v>
      </x:c>
    </x:row>
    <x:row r="7109">
      <x:c r="A7109" t="str">
        <x:v>TXN-007106</x:v>
      </x:c>
      <x:c r="B7109" s="14" t="d">
        <x:v>2025-09-13T00:00:00.000Z</x:v>
      </x:c>
      <x:c r="C7109" t="n">
        <x:v>2025</x:v>
      </x:c>
      <x:c r="D7109" t="str">
        <x:v>Q3</x:v>
      </x:c>
      <x:c r="E7109" t="n">
        <x:v>9</x:v>
      </x:c>
      <x:c r="F7109" t="str">
        <x:v>September</x:v>
      </x:c>
      <x:c r="G7109" s="15" t="d">
        <x:v>2025-09-01T00:00:00.000Z</x:v>
      </x:c>
      <x:c r="H7109" t="str">
        <x:v>2025-09</x:v>
      </x:c>
      <x:c r="I7109" t="str">
        <x:v>United States</x:v>
      </x:c>
      <x:c r="J7109" t="str">
        <x:v>North America</x:v>
      </x:c>
      <x:c r="K7109" t="str">
        <x:v>USD</x:v>
      </x:c>
      <x:c r="L7109" t="str">
        <x:v>Don Julio</x:v>
      </x:c>
      <x:c r="M7109" t="str">
        <x:v>Tequila</x:v>
      </x:c>
      <x:c r="N7109" t="str">
        <x:v>Duty Free / Travel Retail</x:v>
      </x:c>
      <x:c r="O7109" t="str">
        <x:v>Independent Retailer</x:v>
      </x:c>
      <x:c r="P7109" t="str">
        <x:v>SR-020</x:v>
      </x:c>
      <x:c r="Q7109" s="16" t="n">
        <x:v>72</x:v>
      </x:c>
      <x:c r="R7109" s="17" t="n">
        <x:v>53.13</x:v>
      </x:c>
      <x:c r="S7109" s="18" t="n">
        <x:v>0</x:v>
      </x:c>
      <x:c r="T7109" s="17" t="n">
        <x:v>3825.42</x:v>
      </x:c>
      <x:c r="U7109" s="17" t="n">
        <x:v>3825.42</x:v>
      </x:c>
      <x:c r="V7109" s="17" t="n">
        <x:v>1460.3</x:v>
      </x:c>
      <x:c r="W7109" s="17" t="n">
        <x:v>2365.11</x:v>
      </x:c>
      <x:c r="X7109" s="18" t="n">
        <x:v>0.6183</x:v>
      </x:c>
      <x:c r="Y7109" s="17" t="n">
        <x:v>4308.64</x:v>
      </x:c>
      <x:c r="Z7109" s="18" t="n">
        <x:v>0.8878</x:v>
      </x:c>
      <x:c r="AA7109" s="18" t="n">
        <x:v>0.0439</x:v>
      </x:c>
      <x:c r="AB7109" t="str">
        <x:v>No</x:v>
      </x:c>
      <x:c r="AC7109" t="str">
        <x:v>Luxury / Reserve</x:v>
      </x:c>
      <x:c r="AD7109" s="18" t="n">
        <x:v>0.618261524224791</x:v>
      </x:c>
      <x:c r="AE7109" s="18" t="n">
        <x:v>0.8878486018790152</x:v>
      </x:c>
      <x:c r="AF7109" s="17" t="n">
        <x:v>-483.22000000000025</x:v>
      </x:c>
      <x:c r="AG7109" s="18" t="n">
        <x:v>-0.11215139812098486</x:v>
      </x:c>
      <x:c r="AH7109" t="str">
        <x:v>Below Target</x:v>
      </x:c>
    </x:row>
    <x:row r="7110">
      <x:c r="A7110" t="str">
        <x:v>TXN-007107</x:v>
      </x:c>
      <x:c r="B7110" s="14" t="d">
        <x:v>2024-06-15T00:00:00.000Z</x:v>
      </x:c>
      <x:c r="C7110" t="n">
        <x:v>2024</x:v>
      </x:c>
      <x:c r="D7110" t="str">
        <x:v>Q2</x:v>
      </x:c>
      <x:c r="E7110" t="n">
        <x:v>6</x:v>
      </x:c>
      <x:c r="F7110" t="str">
        <x:v>June</x:v>
      </x:c>
      <x:c r="G7110" s="15" t="d">
        <x:v>2024-06-01T00:00:00.000Z</x:v>
      </x:c>
      <x:c r="H7110" t="str">
        <x:v>2024-06</x:v>
      </x:c>
      <x:c r="I7110" t="str">
        <x:v>United Kingdom</x:v>
      </x:c>
      <x:c r="J7110" t="str">
        <x:v>Europe</x:v>
      </x:c>
      <x:c r="K7110" t="str">
        <x:v>GBP</x:v>
      </x:c>
      <x:c r="L7110" t="str">
        <x:v>Baileys</x:v>
      </x:c>
      <x:c r="M7110" t="str">
        <x:v>Liqueur</x:v>
      </x:c>
      <x:c r="N7110" t="str">
        <x:v>Off-Trade</x:v>
      </x:c>
      <x:c r="O7110" t="str">
        <x:v>Distributor</x:v>
      </x:c>
      <x:c r="P7110" t="str">
        <x:v>SR-011</x:v>
      </x:c>
      <x:c r="Q7110" s="16" t="n">
        <x:v>28</x:v>
      </x:c>
      <x:c r="R7110" s="17" t="n">
        <x:v>18.41</x:v>
      </x:c>
      <x:c r="S7110" s="18" t="n">
        <x:v>0</x:v>
      </x:c>
      <x:c r="T7110" s="17" t="n">
        <x:v>515.41</x:v>
      </x:c>
      <x:c r="U7110" s="17" t="n">
        <x:v>515.41</x:v>
      </x:c>
      <x:c r="V7110" s="17" t="n">
        <x:v>220.59</x:v>
      </x:c>
      <x:c r="W7110" s="17" t="n">
        <x:v>294.83</x:v>
      </x:c>
      <x:c r="X7110" s="18" t="n">
        <x:v>0.572</x:v>
      </x:c>
      <x:c r="Y7110" s="17" t="n">
        <x:v>537.52</x:v>
      </x:c>
      <x:c r="Z7110" s="18" t="n">
        <x:v>0.9589</x:v>
      </x:c>
      <x:c r="AA7110" s="18" t="n">
        <x:v>0.0238</x:v>
      </x:c>
      <x:c r="AB7110" t="str">
        <x:v>No</x:v>
      </x:c>
      <x:c r="AC7110" t="str">
        <x:v>Core</x:v>
      </x:c>
      <x:c r="AD7110" s="18" t="n">
        <x:v>0.5720300343415922</x:v>
      </x:c>
      <x:c r="AE7110" s="18" t="n">
        <x:v>0.9588666468224438</x:v>
      </x:c>
      <x:c r="AF7110" s="17" t="n">
        <x:v>-22.110000000000014</x:v>
      </x:c>
      <x:c r="AG7110" s="18" t="n">
        <x:v>-0.04113335317755621</x:v>
      </x:c>
      <x:c r="AH7110" t="str">
        <x:v>Below Target</x:v>
      </x:c>
    </x:row>
    <x:row r="7111">
      <x:c r="A7111" t="str">
        <x:v>TXN-007108</x:v>
      </x:c>
      <x:c r="B7111" s="14" t="d">
        <x:v>2026-08-06T00:00:00.000Z</x:v>
      </x:c>
      <x:c r="C7111" t="n">
        <x:v>2026</x:v>
      </x:c>
      <x:c r="D7111" t="str">
        <x:v>Q3</x:v>
      </x:c>
      <x:c r="E7111" t="n">
        <x:v>8</x:v>
      </x:c>
      <x:c r="F7111" t="str">
        <x:v>August</x:v>
      </x:c>
      <x:c r="G7111" s="15" t="d">
        <x:v>2026-08-01T00:00:00.000Z</x:v>
      </x:c>
      <x:c r="H7111" t="str">
        <x:v>2026-08</x:v>
      </x:c>
      <x:c r="I7111" t="str">
        <x:v>Mexico</x:v>
      </x:c>
      <x:c r="J7111" t="str">
        <x:v>Latin America &amp; Caribbean</x:v>
      </x:c>
      <x:c r="K7111" t="str">
        <x:v>MXN</x:v>
      </x:c>
      <x:c r="L7111" t="str">
        <x:v>Johnnie Walker</x:v>
      </x:c>
      <x:c r="M7111" t="str">
        <x:v>Scotch Whisky</x:v>
      </x:c>
      <x:c r="N7111" t="str">
        <x:v>Off-Trade</x:v>
      </x:c>
      <x:c r="O7111" t="str">
        <x:v>Key Account</x:v>
      </x:c>
      <x:c r="P7111" t="str">
        <x:v>SR-060</x:v>
      </x:c>
      <x:c r="Q7111" s="16" t="n">
        <x:v>57</x:v>
      </x:c>
      <x:c r="R7111" s="17" t="n">
        <x:v>33.95</x:v>
      </x:c>
      <x:c r="S7111" s="18" t="n">
        <x:v>0.15</x:v>
      </x:c>
      <x:c r="T7111" s="17" t="n">
        <x:v>1935.41</x:v>
      </x:c>
      <x:c r="U7111" s="17" t="n">
        <x:v>1645.1</x:v>
      </x:c>
      <x:c r="V7111" s="17" t="n">
        <x:v>775.69</x:v>
      </x:c>
      <x:c r="W7111" s="17" t="n">
        <x:v>869.42</x:v>
      </x:c>
      <x:c r="X7111" s="18" t="n">
        <x:v>0.5285</x:v>
      </x:c>
      <x:c r="Y7111" s="17" t="n">
        <x:v>1837.72</x:v>
      </x:c>
      <x:c r="Z7111" s="18" t="n">
        <x:v>0.8952</x:v>
      </x:c>
      <x:c r="AA7111" s="18" t="n">
        <x:v>0.048</x:v>
      </x:c>
      <x:c r="AB7111" t="str">
        <x:v>Yes</x:v>
      </x:c>
      <x:c r="AC7111" t="str">
        <x:v>Luxury / Reserve</x:v>
      </x:c>
      <x:c r="AD7111" s="18" t="n">
        <x:v>0.5284906692602274</x:v>
      </x:c>
      <x:c r="AE7111" s="18" t="n">
        <x:v>0.8951853383540473</x:v>
      </x:c>
      <x:c r="AF7111" s="17" t="n">
        <x:v>-192.62000000000012</x:v>
      </x:c>
      <x:c r="AG7111" s="18" t="n">
        <x:v>-0.10481466164595266</x:v>
      </x:c>
      <x:c r="AH7111" t="str">
        <x:v>Below Target</x:v>
      </x:c>
    </x:row>
    <x:row r="7112">
      <x:c r="A7112" t="str">
        <x:v>TXN-007109</x:v>
      </x:c>
      <x:c r="B7112" s="14" t="d">
        <x:v>2025-02-08T00:00:00.000Z</x:v>
      </x:c>
      <x:c r="C7112" t="n">
        <x:v>2025</x:v>
      </x:c>
      <x:c r="D7112" t="str">
        <x:v>Q1</x:v>
      </x:c>
      <x:c r="E7112" t="n">
        <x:v>2</x:v>
      </x:c>
      <x:c r="F7112" t="str">
        <x:v>February</x:v>
      </x:c>
      <x:c r="G7112" s="15" t="d">
        <x:v>2025-02-01T00:00:00.000Z</x:v>
      </x:c>
      <x:c r="H7112" t="str">
        <x:v>2025-02</x:v>
      </x:c>
      <x:c r="I7112" t="str">
        <x:v>Ireland</x:v>
      </x:c>
      <x:c r="J7112" t="str">
        <x:v>Europe</x:v>
      </x:c>
      <x:c r="K7112" t="str">
        <x:v>EUR</x:v>
      </x:c>
      <x:c r="L7112" t="str">
        <x:v>Baileys</x:v>
      </x:c>
      <x:c r="M7112" t="str">
        <x:v>Liqueur</x:v>
      </x:c>
      <x:c r="N7112" t="str">
        <x:v>Off-Trade</x:v>
      </x:c>
      <x:c r="O7112" t="str">
        <x:v>Distributor</x:v>
      </x:c>
      <x:c r="P7112" t="str">
        <x:v>SR-015</x:v>
      </x:c>
      <x:c r="Q7112" s="16" t="n">
        <x:v>125</x:v>
      </x:c>
      <x:c r="R7112" s="17" t="n">
        <x:v>17.66</x:v>
      </x:c>
      <x:c r="S7112" s="18" t="n">
        <x:v>0.02</x:v>
      </x:c>
      <x:c r="T7112" s="17" t="n">
        <x:v>2207.38</x:v>
      </x:c>
      <x:c r="U7112" s="17" t="n">
        <x:v>2163.23</x:v>
      </x:c>
      <x:c r="V7112" s="17" t="n">
        <x:v>945.6</x:v>
      </x:c>
      <x:c r="W7112" s="17" t="n">
        <x:v>1217.64</x:v>
      </x:c>
      <x:c r="X7112" s="18" t="n">
        <x:v>0.5629</x:v>
      </x:c>
      <x:c r="Y7112" s="17" t="n">
        <x:v>2068.12</x:v>
      </x:c>
      <x:c r="Z7112" s="18" t="n">
        <x:v>1.046</x:v>
      </x:c>
      <x:c r="AA7112" s="18" t="n">
        <x:v>-0.014</x:v>
      </x:c>
      <x:c r="AB7112" t="str">
        <x:v>No</x:v>
      </x:c>
      <x:c r="AC7112" t="str">
        <x:v>Core</x:v>
      </x:c>
      <x:c r="AD7112" s="18" t="n">
        <x:v>0.5628805073894131</x:v>
      </x:c>
      <x:c r="AE7112" s="18" t="n">
        <x:v>1.045988627352378</x:v>
      </x:c>
      <x:c r="AF7112" s="17" t="n">
        <x:v>95.11000000000013</x:v>
      </x:c>
      <x:c r="AG7112" s="18" t="n">
        <x:v>0.04598862735237807</x:v>
      </x:c>
      <x:c r="AH7112" t="str">
        <x:v>Above Target</x:v>
      </x:c>
    </x:row>
    <x:row r="7113">
      <x:c r="A7113" t="str">
        <x:v>TXN-007110</x:v>
      </x:c>
      <x:c r="B7113" s="14" t="d">
        <x:v>2026-01-12T00:00:00.000Z</x:v>
      </x:c>
      <x:c r="C7113" t="n">
        <x:v>2026</x:v>
      </x:c>
      <x:c r="D7113" t="str">
        <x:v>Q1</x:v>
      </x:c>
      <x:c r="E7113" t="n">
        <x:v>1</x:v>
      </x:c>
      <x:c r="F7113" t="str">
        <x:v>January</x:v>
      </x:c>
      <x:c r="G7113" s="15" t="d">
        <x:v>2026-01-01T00:00:00.000Z</x:v>
      </x:c>
      <x:c r="H7113" t="str">
        <x:v>2026-01</x:v>
      </x:c>
      <x:c r="I7113" t="str">
        <x:v>United Kingdom</x:v>
      </x:c>
      <x:c r="J7113" t="str">
        <x:v>Europe</x:v>
      </x:c>
      <x:c r="K7113" t="str">
        <x:v>GBP</x:v>
      </x:c>
      <x:c r="L7113" t="str">
        <x:v>Smirnoff</x:v>
      </x:c>
      <x:c r="M7113" t="str">
        <x:v>Vodka</x:v>
      </x:c>
      <x:c r="N7113" t="str">
        <x:v>Duty Free / Travel Retail</x:v>
      </x:c>
      <x:c r="O7113" t="str">
        <x:v>E-commerce Partner</x:v>
      </x:c>
      <x:c r="P7113" t="str">
        <x:v>SR-017</x:v>
      </x:c>
      <x:c r="Q7113" s="16" t="n">
        <x:v>68</x:v>
      </x:c>
      <x:c r="R7113" s="17" t="n">
        <x:v>25.32</x:v>
      </x:c>
      <x:c r="S7113" s="18" t="n">
        <x:v>0</x:v>
      </x:c>
      <x:c r="T7113" s="17" t="n">
        <x:v>1721.72</x:v>
      </x:c>
      <x:c r="U7113" s="17" t="n">
        <x:v>1721.72</x:v>
      </x:c>
      <x:c r="V7113" s="17" t="n">
        <x:v>825.04</x:v>
      </x:c>
      <x:c r="W7113" s="17" t="n">
        <x:v>896.68</x:v>
      </x:c>
      <x:c r="X7113" s="18" t="n">
        <x:v>0.5208</x:v>
      </x:c>
      <x:c r="Y7113" s="17" t="n">
        <x:v>1853.06</x:v>
      </x:c>
      <x:c r="Z7113" s="18" t="n">
        <x:v>0.9291</x:v>
      </x:c>
      <x:c r="AA7113" s="18" t="n">
        <x:v>0.0976</x:v>
      </x:c>
      <x:c r="AB7113" t="str">
        <x:v>No</x:v>
      </x:c>
      <x:c r="AC7113" t="str">
        <x:v>Core</x:v>
      </x:c>
      <x:c r="AD7113" s="18" t="n">
        <x:v>0.52080477661873</x:v>
      </x:c>
      <x:c r="AE7113" s="18" t="n">
        <x:v>0.92912264038941</x:v>
      </x:c>
      <x:c r="AF7113" s="17" t="n">
        <x:v>-131.33999999999992</x:v>
      </x:c>
      <x:c r="AG7113" s="18" t="n">
        <x:v>-0.07087735961059001</x:v>
      </x:c>
      <x:c r="AH7113" t="str">
        <x:v>Below Target</x:v>
      </x:c>
    </x:row>
    <x:row r="7114">
      <x:c r="A7114" t="str">
        <x:v>TXN-007111</x:v>
      </x:c>
      <x:c r="B7114" s="14" t="d">
        <x:v>2026-02-14T00:00:00.000Z</x:v>
      </x:c>
      <x:c r="C7114" t="n">
        <x:v>2026</x:v>
      </x:c>
      <x:c r="D7114" t="str">
        <x:v>Q1</x:v>
      </x:c>
      <x:c r="E7114" t="n">
        <x:v>2</x:v>
      </x:c>
      <x:c r="F7114" t="str">
        <x:v>February</x:v>
      </x:c>
      <x:c r="G7114" s="15" t="d">
        <x:v>2026-02-01T00:00:00.000Z</x:v>
      </x:c>
      <x:c r="H7114" t="str">
        <x:v>2026-02</x:v>
      </x:c>
      <x:c r="I7114" t="str">
        <x:v>Germany</x:v>
      </x:c>
      <x:c r="J7114" t="str">
        <x:v>Europe</x:v>
      </x:c>
      <x:c r="K7114" t="str">
        <x:v>EUR</x:v>
      </x:c>
      <x:c r="L7114" t="str">
        <x:v>Crown Royal</x:v>
      </x:c>
      <x:c r="M7114" t="str">
        <x:v>Canadian Whisky</x:v>
      </x:c>
      <x:c r="N7114" t="str">
        <x:v>Duty Free / Travel Retail</x:v>
      </x:c>
      <x:c r="O7114" t="str">
        <x:v>Distributor</x:v>
      </x:c>
      <x:c r="P7114" t="str">
        <x:v>SR-048</x:v>
      </x:c>
      <x:c r="Q7114" s="16" t="n">
        <x:v>124</x:v>
      </x:c>
      <x:c r="R7114" s="17" t="n">
        <x:v>35.58</x:v>
      </x:c>
      <x:c r="S7114" s="18" t="n">
        <x:v>0.08</x:v>
      </x:c>
      <x:c r="T7114" s="17" t="n">
        <x:v>4412.48</x:v>
      </x:c>
      <x:c r="U7114" s="17" t="n">
        <x:v>4059.48</x:v>
      </x:c>
      <x:c r="V7114" s="17" t="n">
        <x:v>1938.46</x:v>
      </x:c>
      <x:c r="W7114" s="17" t="n">
        <x:v>2121.03</x:v>
      </x:c>
      <x:c r="X7114" s="18" t="n">
        <x:v>0.5225</x:v>
      </x:c>
      <x:c r="Y7114" s="17" t="n">
        <x:v>4485.29</x:v>
      </x:c>
      <x:c r="Z7114" s="18" t="n">
        <x:v>0.9051</x:v>
      </x:c>
      <x:c r="AA7114" s="18" t="n">
        <x:v>0.0417</x:v>
      </x:c>
      <x:c r="AB7114" t="str">
        <x:v>Yes</x:v>
      </x:c>
      <x:c r="AC7114" t="str">
        <x:v>Premium Core</x:v>
      </x:c>
      <x:c r="AD7114" s="18" t="n">
        <x:v>0.5224881019243844</x:v>
      </x:c>
      <x:c r="AE7114" s="18" t="n">
        <x:v>0.9050652243221732</x:v>
      </x:c>
      <x:c r="AF7114" s="17" t="n">
        <x:v>-425.80999999999995</x:v>
      </x:c>
      <x:c r="AG7114" s="18" t="n">
        <x:v>-0.09493477567782684</x:v>
      </x:c>
      <x:c r="AH7114" t="str">
        <x:v>Below Target</x:v>
      </x:c>
    </x:row>
    <x:row r="7115">
      <x:c r="A7115" t="str">
        <x:v>TXN-007112</x:v>
      </x:c>
      <x:c r="B7115" s="14" t="d">
        <x:v>2024-08-09T00:00:00.000Z</x:v>
      </x:c>
      <x:c r="C7115" t="n">
        <x:v>2024</x:v>
      </x:c>
      <x:c r="D7115" t="str">
        <x:v>Q3</x:v>
      </x:c>
      <x:c r="E7115" t="n">
        <x:v>8</x:v>
      </x:c>
      <x:c r="F7115" t="str">
        <x:v>August</x:v>
      </x:c>
      <x:c r="G7115" s="15" t="d">
        <x:v>2024-08-01T00:00:00.000Z</x:v>
      </x:c>
      <x:c r="H7115" t="str">
        <x:v>2024-08</x:v>
      </x:c>
      <x:c r="I7115" t="str">
        <x:v>South Africa</x:v>
      </x:c>
      <x:c r="J7115" t="str">
        <x:v>Africa</x:v>
      </x:c>
      <x:c r="K7115" t="str">
        <x:v>ZAR</x:v>
      </x:c>
      <x:c r="L7115" t="str">
        <x:v>Cîroc</x:v>
      </x:c>
      <x:c r="M7115" t="str">
        <x:v>Vodka</x:v>
      </x:c>
      <x:c r="N7115" t="str">
        <x:v>Wholesale</x:v>
      </x:c>
      <x:c r="O7115" t="str">
        <x:v>Independent Retailer</x:v>
      </x:c>
      <x:c r="P7115" t="str">
        <x:v>SR-055</x:v>
      </x:c>
      <x:c r="Q7115" s="16" t="n">
        <x:v>48</x:v>
      </x:c>
      <x:c r="R7115" s="17" t="n">
        <x:v>34.98</x:v>
      </x:c>
      <x:c r="S7115" s="18" t="n">
        <x:v>0</x:v>
      </x:c>
      <x:c r="T7115" s="17" t="n">
        <x:v>1678.93</x:v>
      </x:c>
      <x:c r="U7115" s="17" t="n">
        <x:v>1678.93</x:v>
      </x:c>
      <x:c r="V7115" s="17" t="n">
        <x:v>654.69</x:v>
      </x:c>
      <x:c r="W7115" s="17" t="n">
        <x:v>1024.24</x:v>
      </x:c>
      <x:c r="X7115" s="18" t="n">
        <x:v>0.6101</x:v>
      </x:c>
      <x:c r="Y7115" s="17" t="n">
        <x:v>1858.06</x:v>
      </x:c>
      <x:c r="Z7115" s="18" t="n">
        <x:v>0.9036</x:v>
      </x:c>
      <x:c r="AA7115" s="18" t="n">
        <x:v>-0.0147</x:v>
      </x:c>
      <x:c r="AB7115" t="str">
        <x:v>No</x:v>
      </x:c>
      <x:c r="AC7115" t="str">
        <x:v>Luxury / Reserve</x:v>
      </x:c>
      <x:c r="AD7115" s="18" t="n">
        <x:v>0.6100552137373207</x:v>
      </x:c>
      <x:c r="AE7115" s="18" t="n">
        <x:v>0.9035929948440847</x:v>
      </x:c>
      <x:c r="AF7115" s="17" t="n">
        <x:v>-179.12999999999988</x:v>
      </x:c>
      <x:c r="AG7115" s="18" t="n">
        <x:v>-0.09640700515591524</x:v>
      </x:c>
      <x:c r="AH7115" t="str">
        <x:v>Below Target</x:v>
      </x:c>
    </x:row>
    <x:row r="7116">
      <x:c r="A7116" t="str">
        <x:v>TXN-007113</x:v>
      </x:c>
      <x:c r="B7116" s="14" t="d">
        <x:v>2026-08-20T00:00:00.000Z</x:v>
      </x:c>
      <x:c r="C7116" t="n">
        <x:v>2026</x:v>
      </x:c>
      <x:c r="D7116" t="str">
        <x:v>Q3</x:v>
      </x:c>
      <x:c r="E7116" t="n">
        <x:v>8</x:v>
      </x:c>
      <x:c r="F7116" t="str">
        <x:v>August</x:v>
      </x:c>
      <x:c r="G7116" s="15" t="d">
        <x:v>2026-08-01T00:00:00.000Z</x:v>
      </x:c>
      <x:c r="H7116" t="str">
        <x:v>2026-08</x:v>
      </x:c>
      <x:c r="I7116" t="str">
        <x:v>Kenya</x:v>
      </x:c>
      <x:c r="J7116" t="str">
        <x:v>Africa</x:v>
      </x:c>
      <x:c r="K7116" t="str">
        <x:v>KES</x:v>
      </x:c>
      <x:c r="L7116" t="str">
        <x:v>Johnnie Walker</x:v>
      </x:c>
      <x:c r="M7116" t="str">
        <x:v>Scotch Whisky</x:v>
      </x:c>
      <x:c r="N7116" t="str">
        <x:v>On-Trade</x:v>
      </x:c>
      <x:c r="O7116" t="str">
        <x:v>Key Account</x:v>
      </x:c>
      <x:c r="P7116" t="str">
        <x:v>SR-041</x:v>
      </x:c>
      <x:c r="Q7116" s="16" t="n">
        <x:v>34</x:v>
      </x:c>
      <x:c r="R7116" s="17" t="n">
        <x:v>36.95</x:v>
      </x:c>
      <x:c r="S7116" s="18" t="n">
        <x:v>0</x:v>
      </x:c>
      <x:c r="T7116" s="17" t="n">
        <x:v>1256.32</x:v>
      </x:c>
      <x:c r="U7116" s="17" t="n">
        <x:v>1256.32</x:v>
      </x:c>
      <x:c r="V7116" s="17" t="n">
        <x:v>523.94</x:v>
      </x:c>
      <x:c r="W7116" s="17" t="n">
        <x:v>732.38</x:v>
      </x:c>
      <x:c r="X7116" s="18" t="n">
        <x:v>0.583</x:v>
      </x:c>
      <x:c r="Y7116" s="17" t="n">
        <x:v>1210.06</x:v>
      </x:c>
      <x:c r="Z7116" s="18" t="n">
        <x:v>1.0382</x:v>
      </x:c>
      <x:c r="AA7116" s="18" t="n">
        <x:v>0.0663</x:v>
      </x:c>
      <x:c r="AB7116" t="str">
        <x:v>No</x:v>
      </x:c>
      <x:c r="AC7116" t="str">
        <x:v>Luxury / Reserve</x:v>
      </x:c>
      <x:c r="AD7116" s="18" t="n">
        <x:v>0.5829565715741213</x:v>
      </x:c>
      <x:c r="AE7116" s="18" t="n">
        <x:v>1.0382295092805316</x:v>
      </x:c>
      <x:c r="AF7116" s="17" t="n">
        <x:v>46.25999999999999</x:v>
      </x:c>
      <x:c r="AG7116" s="18" t="n">
        <x:v>0.03822950928053154</x:v>
      </x:c>
      <x:c r="AH7116" t="str">
        <x:v>Above Target</x:v>
      </x:c>
    </x:row>
    <x:row r="7117">
      <x:c r="A7117" t="str">
        <x:v>TXN-007114</x:v>
      </x:c>
      <x:c r="B7117" s="14" t="d">
        <x:v>2023-07-07T00:00:00.000Z</x:v>
      </x:c>
      <x:c r="C7117" t="n">
        <x:v>2023</x:v>
      </x:c>
      <x:c r="D7117" t="str">
        <x:v>Q3</x:v>
      </x:c>
      <x:c r="E7117" t="n">
        <x:v>7</x:v>
      </x:c>
      <x:c r="F7117" t="str">
        <x:v>July</x:v>
      </x:c>
      <x:c r="G7117" s="15" t="d">
        <x:v>2023-07-01T00:00:00.000Z</x:v>
      </x:c>
      <x:c r="H7117" t="str">
        <x:v>2023-07</x:v>
      </x:c>
      <x:c r="I7117" t="str">
        <x:v>Kenya</x:v>
      </x:c>
      <x:c r="J7117" t="str">
        <x:v>Africa</x:v>
      </x:c>
      <x:c r="K7117" t="str">
        <x:v>KES</x:v>
      </x:c>
      <x:c r="L7117" t="str">
        <x:v>Don Julio</x:v>
      </x:c>
      <x:c r="M7117" t="str">
        <x:v>Tequila</x:v>
      </x:c>
      <x:c r="N7117" t="str">
        <x:v>On-Trade</x:v>
      </x:c>
      <x:c r="O7117" t="str">
        <x:v>Independent Retailer</x:v>
      </x:c>
      <x:c r="P7117" t="str">
        <x:v>SR-031</x:v>
      </x:c>
      <x:c r="Q7117" s="16" t="n">
        <x:v>50</x:v>
      </x:c>
      <x:c r="R7117" s="17" t="n">
        <x:v>55.79</x:v>
      </x:c>
      <x:c r="S7117" s="18" t="n">
        <x:v>0</x:v>
      </x:c>
      <x:c r="T7117" s="17" t="n">
        <x:v>2789.41</x:v>
      </x:c>
      <x:c r="U7117" s="17" t="n">
        <x:v>2789.41</x:v>
      </x:c>
      <x:c r="V7117" s="17" t="n">
        <x:v>1064.44</x:v>
      </x:c>
      <x:c r="W7117" s="17" t="n">
        <x:v>1724.97</x:v>
      </x:c>
      <x:c r="X7117" s="18" t="n">
        <x:v>0.6184</x:v>
      </x:c>
      <x:c r="Y7117" s="17" t="n">
        <x:v>2773.57</x:v>
      </x:c>
      <x:c r="Z7117" s="18" t="n">
        <x:v>1.0057</x:v>
      </x:c>
      <x:c r="AA7117" s="18" t="n">
        <x:v>0.0674</x:v>
      </x:c>
      <x:c r="AB7117" t="str">
        <x:v>No</x:v>
      </x:c>
      <x:c r="AC7117" t="str">
        <x:v>Luxury / Reserve</x:v>
      </x:c>
      <x:c r="AD7117" s="18" t="n">
        <x:v>0.6183995898774293</x:v>
      </x:c>
      <x:c r="AE7117" s="18" t="n">
        <x:v>1.0057110511002065</x:v>
      </x:c>
      <x:c r="AF7117" s="17" t="n">
        <x:v>15.83999999999969</x:v>
      </x:c>
      <x:c r="AG7117" s="18" t="n">
        <x:v>0.005711051100206481</x:v>
      </x:c>
      <x:c r="AH7117" t="str">
        <x:v>Above Target</x:v>
      </x:c>
    </x:row>
    <x:row r="7118">
      <x:c r="A7118" t="str">
        <x:v>TXN-007115</x:v>
      </x:c>
      <x:c r="B7118" s="14" t="d">
        <x:v>2026-02-20T00:00:00.000Z</x:v>
      </x:c>
      <x:c r="C7118" t="n">
        <x:v>2026</x:v>
      </x:c>
      <x:c r="D7118" t="str">
        <x:v>Q1</x:v>
      </x:c>
      <x:c r="E7118" t="n">
        <x:v>2</x:v>
      </x:c>
      <x:c r="F7118" t="str">
        <x:v>February</x:v>
      </x:c>
      <x:c r="G7118" s="15" t="d">
        <x:v>2026-02-01T00:00:00.000Z</x:v>
      </x:c>
      <x:c r="H7118" t="str">
        <x:v>2026-02</x:v>
      </x:c>
      <x:c r="I7118" t="str">
        <x:v>Brazil</x:v>
      </x:c>
      <x:c r="J7118" t="str">
        <x:v>Latin America &amp; Caribbean</x:v>
      </x:c>
      <x:c r="K7118" t="str">
        <x:v>BRL</x:v>
      </x:c>
      <x:c r="L7118" t="str">
        <x:v>Smirnoff</x:v>
      </x:c>
      <x:c r="M7118" t="str">
        <x:v>Vodka</x:v>
      </x:c>
      <x:c r="N7118" t="str">
        <x:v>On-Trade</x:v>
      </x:c>
      <x:c r="O7118" t="str">
        <x:v>E-commerce Partner</x:v>
      </x:c>
      <x:c r="P7118" t="str">
        <x:v>SR-017</x:v>
      </x:c>
      <x:c r="Q7118" s="16" t="n">
        <x:v>28</x:v>
      </x:c>
      <x:c r="R7118" s="17" t="n">
        <x:v>24.36</x:v>
      </x:c>
      <x:c r="S7118" s="18" t="n">
        <x:v>0</x:v>
      </x:c>
      <x:c r="T7118" s="17" t="n">
        <x:v>682.17</x:v>
      </x:c>
      <x:c r="U7118" s="17" t="n">
        <x:v>682.17</x:v>
      </x:c>
      <x:c r="V7118" s="17" t="n">
        <x:v>323.11</x:v>
      </x:c>
      <x:c r="W7118" s="17" t="n">
        <x:v>359.06</x:v>
      </x:c>
      <x:c r="X7118" s="18" t="n">
        <x:v>0.5264</x:v>
      </x:c>
      <x:c r="Y7118" s="17" t="n">
        <x:v>684.72</x:v>
      </x:c>
      <x:c r="Z7118" s="18" t="n">
        <x:v>0.9963</x:v>
      </x:c>
      <x:c r="AA7118" s="18" t="n">
        <x:v>0.0084</x:v>
      </x:c>
      <x:c r="AB7118" t="str">
        <x:v>No</x:v>
      </x:c>
      <x:c r="AC7118" t="str">
        <x:v>Core</x:v>
      </x:c>
      <x:c r="AD7118" s="18" t="n">
        <x:v>0.5263497368691089</x:v>
      </x:c>
      <x:c r="AE7118" s="18" t="n">
        <x:v>0.9962758499824745</x:v>
      </x:c>
      <x:c r="AF7118" s="17" t="n">
        <x:v>-2.550000000000068</x:v>
      </x:c>
      <x:c r="AG7118" s="18" t="n">
        <x:v>-0.0037241500175255113</x:v>
      </x:c>
      <x:c r="AH7118" t="str">
        <x:v>Below Target</x:v>
      </x:c>
    </x:row>
    <x:row r="7119">
      <x:c r="A7119" t="str">
        <x:v>TXN-007116</x:v>
      </x:c>
      <x:c r="B7119" s="14" t="d">
        <x:v>2023-11-16T00:00:00.000Z</x:v>
      </x:c>
      <x:c r="C7119" t="n">
        <x:v>2023</x:v>
      </x:c>
      <x:c r="D7119" t="str">
        <x:v>Q4</x:v>
      </x:c>
      <x:c r="E7119" t="n">
        <x:v>11</x:v>
      </x:c>
      <x:c r="F7119" t="str">
        <x:v>November</x:v>
      </x:c>
      <x:c r="G7119" s="15" t="d">
        <x:v>2023-11-01T00:00:00.000Z</x:v>
      </x:c>
      <x:c r="H7119" t="str">
        <x:v>2023-11</x:v>
      </x:c>
      <x:c r="I7119" t="str">
        <x:v>Australia</x:v>
      </x:c>
      <x:c r="J7119" t="str">
        <x:v>Asia Pacific</x:v>
      </x:c>
      <x:c r="K7119" t="str">
        <x:v>AUD</x:v>
      </x:c>
      <x:c r="L7119" t="str">
        <x:v>Tanqueray</x:v>
      </x:c>
      <x:c r="M7119" t="str">
        <x:v>Gin</x:v>
      </x:c>
      <x:c r="N7119" t="str">
        <x:v>Duty Free / Travel Retail</x:v>
      </x:c>
      <x:c r="O7119" t="str">
        <x:v>Independent Retailer</x:v>
      </x:c>
      <x:c r="P7119" t="str">
        <x:v>SR-037</x:v>
      </x:c>
      <x:c r="Q7119" s="16" t="n">
        <x:v>30</x:v>
      </x:c>
      <x:c r="R7119" s="17" t="n">
        <x:v>30.77</x:v>
      </x:c>
      <x:c r="S7119" s="18" t="n">
        <x:v>0</x:v>
      </x:c>
      <x:c r="T7119" s="17" t="n">
        <x:v>923.16</x:v>
      </x:c>
      <x:c r="U7119" s="17" t="n">
        <x:v>923.16</x:v>
      </x:c>
      <x:c r="V7119" s="17" t="n">
        <x:v>427.06</x:v>
      </x:c>
      <x:c r="W7119" s="17" t="n">
        <x:v>496.1</x:v>
      </x:c>
      <x:c r="X7119" s="18" t="n">
        <x:v>0.5374</x:v>
      </x:c>
      <x:c r="Y7119" s="17" t="n">
        <x:v>850.73</x:v>
      </x:c>
      <x:c r="Z7119" s="18" t="n">
        <x:v>1.0851</x:v>
      </x:c>
      <x:c r="AA7119" s="18" t="n">
        <x:v>0.0953</x:v>
      </x:c>
      <x:c r="AB7119" t="str">
        <x:v>No</x:v>
      </x:c>
      <x:c r="AC7119" t="str">
        <x:v>Premium Core</x:v>
      </x:c>
      <x:c r="AD7119" s="18" t="n">
        <x:v>0.5373933012695524</x:v>
      </x:c>
      <x:c r="AE7119" s="18" t="n">
        <x:v>1.0851386456337497</x:v>
      </x:c>
      <x:c r="AF7119" s="17" t="n">
        <x:v>72.42999999999995</x:v>
      </x:c>
      <x:c r="AG7119" s="18" t="n">
        <x:v>0.08513864563374977</x:v>
      </x:c>
      <x:c r="AH7119" t="str">
        <x:v>Above Target</x:v>
      </x:c>
    </x:row>
    <x:row r="7120">
      <x:c r="A7120" t="str">
        <x:v>TXN-007117</x:v>
      </x:c>
      <x:c r="B7120" s="14" t="d">
        <x:v>2023-11-29T00:00:00.000Z</x:v>
      </x:c>
      <x:c r="C7120" t="n">
        <x:v>2023</x:v>
      </x:c>
      <x:c r="D7120" t="str">
        <x:v>Q4</x:v>
      </x:c>
      <x:c r="E7120" t="n">
        <x:v>11</x:v>
      </x:c>
      <x:c r="F7120" t="str">
        <x:v>November</x:v>
      </x:c>
      <x:c r="G7120" s="15" t="d">
        <x:v>2023-11-01T00:00:00.000Z</x:v>
      </x:c>
      <x:c r="H7120" t="str">
        <x:v>2023-11</x:v>
      </x:c>
      <x:c r="I7120" t="str">
        <x:v>South Africa</x:v>
      </x:c>
      <x:c r="J7120" t="str">
        <x:v>Africa</x:v>
      </x:c>
      <x:c r="K7120" t="str">
        <x:v>ZAR</x:v>
      </x:c>
      <x:c r="L7120" t="str">
        <x:v>Guinness</x:v>
      </x:c>
      <x:c r="M7120" t="str">
        <x:v>Beer / Stout</x:v>
      </x:c>
      <x:c r="N7120" t="str">
        <x:v>Wholesale</x:v>
      </x:c>
      <x:c r="O7120" t="str">
        <x:v>Hospitality Group</x:v>
      </x:c>
      <x:c r="P7120" t="str">
        <x:v>SR-006</x:v>
      </x:c>
      <x:c r="Q7120" s="16" t="n">
        <x:v>74</x:v>
      </x:c>
      <x:c r="R7120" s="17" t="n">
        <x:v>7.08</x:v>
      </x:c>
      <x:c r="S7120" s="18" t="n">
        <x:v>0.03</x:v>
      </x:c>
      <x:c r="T7120" s="17" t="n">
        <x:v>524.06</x:v>
      </x:c>
      <x:c r="U7120" s="17" t="n">
        <x:v>508.33</x:v>
      </x:c>
      <x:c r="V7120" s="17" t="n">
        <x:v>271.35</x:v>
      </x:c>
      <x:c r="W7120" s="17" t="n">
        <x:v>236.98</x:v>
      </x:c>
      <x:c r="X7120" s="18" t="n">
        <x:v>0.4662</x:v>
      </x:c>
      <x:c r="Y7120" s="17" t="n">
        <x:v>470.93</x:v>
      </x:c>
      <x:c r="Z7120" s="18" t="n">
        <x:v>1.0794</x:v>
      </x:c>
      <x:c r="AA7120" s="18" t="n">
        <x:v>0.027</x:v>
      </x:c>
      <x:c r="AB7120" t="str">
        <x:v>No</x:v>
      </x:c>
      <x:c r="AC7120" t="str">
        <x:v>Core</x:v>
      </x:c>
      <x:c r="AD7120" s="18" t="n">
        <x:v>0.4661932209391537</x:v>
      </x:c>
      <x:c r="AE7120" s="18" t="n">
        <x:v>1.0794173231690485</x:v>
      </x:c>
      <x:c r="AF7120" s="17" t="n">
        <x:v>37.39999999999998</x:v>
      </x:c>
      <x:c r="AG7120" s="18" t="n">
        <x:v>0.07941732316904843</x:v>
      </x:c>
      <x:c r="AH7120" t="str">
        <x:v>Above Target</x:v>
      </x:c>
    </x:row>
    <x:row r="7121">
      <x:c r="A7121" t="str">
        <x:v>TXN-007118</x:v>
      </x:c>
      <x:c r="B7121" s="14" t="d">
        <x:v>2026-01-08T00:00:00.000Z</x:v>
      </x:c>
      <x:c r="C7121" t="n">
        <x:v>2026</x:v>
      </x:c>
      <x:c r="D7121" t="str">
        <x:v>Q1</x:v>
      </x:c>
      <x:c r="E7121" t="n">
        <x:v>1</x:v>
      </x:c>
      <x:c r="F7121" t="str">
        <x:v>January</x:v>
      </x:c>
      <x:c r="G7121" s="15" t="d">
        <x:v>2026-01-01T00:00:00.000Z</x:v>
      </x:c>
      <x:c r="H7121" t="str">
        <x:v>2026-01</x:v>
      </x:c>
      <x:c r="I7121" t="str">
        <x:v>Japan</x:v>
      </x:c>
      <x:c r="J7121" t="str">
        <x:v>Asia Pacific</x:v>
      </x:c>
      <x:c r="K7121" t="str">
        <x:v>JPY</x:v>
      </x:c>
      <x:c r="L7121" t="str">
        <x:v>Guinness</x:v>
      </x:c>
      <x:c r="M7121" t="str">
        <x:v>Beer / Stout</x:v>
      </x:c>
      <x:c r="N7121" t="str">
        <x:v>On-Trade</x:v>
      </x:c>
      <x:c r="O7121" t="str">
        <x:v>Independent Retailer</x:v>
      </x:c>
      <x:c r="P7121" t="str">
        <x:v>SR-037</x:v>
      </x:c>
      <x:c r="Q7121" s="16" t="n">
        <x:v>65</x:v>
      </x:c>
      <x:c r="R7121" s="17" t="n">
        <x:v>8.49</x:v>
      </x:c>
      <x:c r="S7121" s="18" t="n">
        <x:v>0.03</x:v>
      </x:c>
      <x:c r="T7121" s="17" t="n">
        <x:v>551.53</x:v>
      </x:c>
      <x:c r="U7121" s="17" t="n">
        <x:v>534.98</x:v>
      </x:c>
      <x:c r="V7121" s="17" t="n">
        <x:v>272.24</x:v>
      </x:c>
      <x:c r="W7121" s="17" t="n">
        <x:v>262.74</x:v>
      </x:c>
      <x:c r="X7121" s="18" t="n">
        <x:v>0.4911</x:v>
      </x:c>
      <x:c r="Y7121" s="17" t="n">
        <x:v>596.87</x:v>
      </x:c>
      <x:c r="Z7121" s="18" t="n">
        <x:v>0.8963</x:v>
      </x:c>
      <x:c r="AA7121" s="18" t="n">
        <x:v>-0.0343</x:v>
      </x:c>
      <x:c r="AB7121" t="str">
        <x:v>No</x:v>
      </x:c>
      <x:c r="AC7121" t="str">
        <x:v>Core</x:v>
      </x:c>
      <x:c r="AD7121" s="18" t="n">
        <x:v>0.49112116340797785</x:v>
      </x:c>
      <x:c r="AE7121" s="18" t="n">
        <x:v>0.8963090790289343</x:v>
      </x:c>
      <x:c r="AF7121" s="17" t="n">
        <x:v>-61.889999999999986</x:v>
      </x:c>
      <x:c r="AG7121" s="18" t="n">
        <x:v>-0.1036909209710657</x:v>
      </x:c>
      <x:c r="AH7121" t="str">
        <x:v>Below Target</x:v>
      </x:c>
    </x:row>
    <x:row r="7122">
      <x:c r="A7122" t="str">
        <x:v>TXN-007119</x:v>
      </x:c>
      <x:c r="B7122" s="14" t="d">
        <x:v>2026-08-28T00:00:00.000Z</x:v>
      </x:c>
      <x:c r="C7122" t="n">
        <x:v>2026</x:v>
      </x:c>
      <x:c r="D7122" t="str">
        <x:v>Q3</x:v>
      </x:c>
      <x:c r="E7122" t="n">
        <x:v>8</x:v>
      </x:c>
      <x:c r="F7122" t="str">
        <x:v>August</x:v>
      </x:c>
      <x:c r="G7122" s="15" t="d">
        <x:v>2026-08-01T00:00:00.000Z</x:v>
      </x:c>
      <x:c r="H7122" t="str">
        <x:v>2026-08</x:v>
      </x:c>
      <x:c r="I7122" t="str">
        <x:v>Brazil</x:v>
      </x:c>
      <x:c r="J7122" t="str">
        <x:v>Latin America &amp; Caribbean</x:v>
      </x:c>
      <x:c r="K7122" t="str">
        <x:v>BRL</x:v>
      </x:c>
      <x:c r="L7122" t="str">
        <x:v>Guinness</x:v>
      </x:c>
      <x:c r="M7122" t="str">
        <x:v>Beer / Stout</x:v>
      </x:c>
      <x:c r="N7122" t="str">
        <x:v>On-Trade</x:v>
      </x:c>
      <x:c r="O7122" t="str">
        <x:v>Hospitality Group</x:v>
      </x:c>
      <x:c r="P7122" t="str">
        <x:v>SR-009</x:v>
      </x:c>
      <x:c r="Q7122" s="16" t="n">
        <x:v>38</x:v>
      </x:c>
      <x:c r="R7122" s="17" t="n">
        <x:v>8.22</x:v>
      </x:c>
      <x:c r="S7122" s="18" t="n">
        <x:v>0</x:v>
      </x:c>
      <x:c r="T7122" s="17" t="n">
        <x:v>312.26</x:v>
      </x:c>
      <x:c r="U7122" s="17" t="n">
        <x:v>312.26</x:v>
      </x:c>
      <x:c r="V7122" s="17" t="n">
        <x:v>162.16</x:v>
      </x:c>
      <x:c r="W7122" s="17" t="n">
        <x:v>150.1</x:v>
      </x:c>
      <x:c r="X7122" s="18" t="n">
        <x:v>0.4807</x:v>
      </x:c>
      <x:c r="Y7122" s="17" t="n">
        <x:v>325.34</x:v>
      </x:c>
      <x:c r="Z7122" s="18" t="n">
        <x:v>0.9598</x:v>
      </x:c>
      <x:c r="AA7122" s="18" t="n">
        <x:v>0.011</x:v>
      </x:c>
      <x:c r="AB7122" t="str">
        <x:v>No</x:v>
      </x:c>
      <x:c r="AC7122" t="str">
        <x:v>Core</x:v>
      </x:c>
      <x:c r="AD7122" s="18" t="n">
        <x:v>0.48068916928200855</x:v>
      </x:c>
      <x:c r="AE7122" s="18" t="n">
        <x:v>0.959795905821602</x:v>
      </x:c>
      <x:c r="AF7122" s="17" t="n">
        <x:v>-13.079999999999984</x:v>
      </x:c>
      <x:c r="AG7122" s="18" t="n">
        <x:v>-0.04020409417839794</x:v>
      </x:c>
      <x:c r="AH7122" t="str">
        <x:v>Below Target</x:v>
      </x:c>
    </x:row>
    <x:row r="7123">
      <x:c r="A7123" t="str">
        <x:v>TXN-007120</x:v>
      </x:c>
      <x:c r="B7123" s="14" t="d">
        <x:v>2023-08-21T00:00:00.000Z</x:v>
      </x:c>
      <x:c r="C7123" t="n">
        <x:v>2023</x:v>
      </x:c>
      <x:c r="D7123" t="str">
        <x:v>Q3</x:v>
      </x:c>
      <x:c r="E7123" t="n">
        <x:v>8</x:v>
      </x:c>
      <x:c r="F7123" t="str">
        <x:v>August</x:v>
      </x:c>
      <x:c r="G7123" s="15" t="d">
        <x:v>2023-08-01T00:00:00.000Z</x:v>
      </x:c>
      <x:c r="H7123" t="str">
        <x:v>2023-08</x:v>
      </x:c>
      <x:c r="I7123" t="str">
        <x:v>United Kingdom</x:v>
      </x:c>
      <x:c r="J7123" t="str">
        <x:v>Europe</x:v>
      </x:c>
      <x:c r="K7123" t="str">
        <x:v>GBP</x:v>
      </x:c>
      <x:c r="L7123" t="str">
        <x:v>Captain Morgan</x:v>
      </x:c>
      <x:c r="M7123" t="str">
        <x:v>Rum</x:v>
      </x:c>
      <x:c r="N7123" t="str">
        <x:v>Off-Trade</x:v>
      </x:c>
      <x:c r="O7123" t="str">
        <x:v>Independent Retailer</x:v>
      </x:c>
      <x:c r="P7123" t="str">
        <x:v>SR-035</x:v>
      </x:c>
      <x:c r="Q7123" s="16" t="n">
        <x:v>120</x:v>
      </x:c>
      <x:c r="R7123" s="17" t="n">
        <x:v>20.06</x:v>
      </x:c>
      <x:c r="S7123" s="18" t="n">
        <x:v>0.08</x:v>
      </x:c>
      <x:c r="T7123" s="17" t="n">
        <x:v>2407.74</x:v>
      </x:c>
      <x:c r="U7123" s="17" t="n">
        <x:v>2215.12</x:v>
      </x:c>
      <x:c r="V7123" s="17" t="n">
        <x:v>1096</x:v>
      </x:c>
      <x:c r="W7123" s="17" t="n">
        <x:v>1119.12</x:v>
      </x:c>
      <x:c r="X7123" s="18" t="n">
        <x:v>0.5052</x:v>
      </x:c>
      <x:c r="Y7123" s="17" t="n">
        <x:v>2393.63</x:v>
      </x:c>
      <x:c r="Z7123" s="18" t="n">
        <x:v>0.9254</x:v>
      </x:c>
      <x:c r="AA7123" s="18" t="n">
        <x:v>0.0008</x:v>
      </x:c>
      <x:c r="AB7123" t="str">
        <x:v>Yes</x:v>
      </x:c>
      <x:c r="AC7123" t="str">
        <x:v>Core</x:v>
      </x:c>
      <x:c r="AD7123" s="18" t="n">
        <x:v>0.5052186788977572</x:v>
      </x:c>
      <x:c r="AE7123" s="18" t="n">
        <x:v>0.9254228932625342</x:v>
      </x:c>
      <x:c r="AF7123" s="17" t="n">
        <x:v>-178.51000000000022</x:v>
      </x:c>
      <x:c r="AG7123" s="18" t="n">
        <x:v>-0.07457710673746577</x:v>
      </x:c>
      <x:c r="AH7123" t="str">
        <x:v>Below Target</x:v>
      </x:c>
    </x:row>
    <x:row r="7124">
      <x:c r="A7124" t="str">
        <x:v>TXN-007121</x:v>
      </x:c>
      <x:c r="B7124" s="14" t="d">
        <x:v>2025-12-10T00:00:00.000Z</x:v>
      </x:c>
      <x:c r="C7124" t="n">
        <x:v>2025</x:v>
      </x:c>
      <x:c r="D7124" t="str">
        <x:v>Q4</x:v>
      </x:c>
      <x:c r="E7124" t="n">
        <x:v>12</x:v>
      </x:c>
      <x:c r="F7124" t="str">
        <x:v>December</x:v>
      </x:c>
      <x:c r="G7124" s="15" t="d">
        <x:v>2025-12-01T00:00:00.000Z</x:v>
      </x:c>
      <x:c r="H7124" t="str">
        <x:v>2025-12</x:v>
      </x:c>
      <x:c r="I7124" t="str">
        <x:v>Japan</x:v>
      </x:c>
      <x:c r="J7124" t="str">
        <x:v>Asia Pacific</x:v>
      </x:c>
      <x:c r="K7124" t="str">
        <x:v>JPY</x:v>
      </x:c>
      <x:c r="L7124" t="str">
        <x:v>Captain Morgan</x:v>
      </x:c>
      <x:c r="M7124" t="str">
        <x:v>Rum</x:v>
      </x:c>
      <x:c r="N7124" t="str">
        <x:v>Wholesale</x:v>
      </x:c>
      <x:c r="O7124" t="str">
        <x:v>Hospitality Group</x:v>
      </x:c>
      <x:c r="P7124" t="str">
        <x:v>SR-047</x:v>
      </x:c>
      <x:c r="Q7124" s="16" t="n">
        <x:v>19</x:v>
      </x:c>
      <x:c r="R7124" s="17" t="n">
        <x:v>16.84</x:v>
      </x:c>
      <x:c r="S7124" s="18" t="n">
        <x:v>0</x:v>
      </x:c>
      <x:c r="T7124" s="17" t="n">
        <x:v>319.98</x:v>
      </x:c>
      <x:c r="U7124" s="17" t="n">
        <x:v>319.98</x:v>
      </x:c>
      <x:c r="V7124" s="17" t="n">
        <x:v>162.49</x:v>
      </x:c>
      <x:c r="W7124" s="17" t="n">
        <x:v>157.49</x:v>
      </x:c>
      <x:c r="X7124" s="18" t="n">
        <x:v>0.4922</x:v>
      </x:c>
      <x:c r="Y7124" s="17" t="n">
        <x:v>363.51</x:v>
      </x:c>
      <x:c r="Z7124" s="18" t="n">
        <x:v>0.8803</x:v>
      </x:c>
      <x:c r="AA7124" s="18" t="n">
        <x:v>0.1076</x:v>
      </x:c>
      <x:c r="AB7124" t="str">
        <x:v>No</x:v>
      </x:c>
      <x:c r="AC7124" t="str">
        <x:v>Core</x:v>
      </x:c>
      <x:c r="AD7124" s="18" t="n">
        <x:v>0.49218701168823054</x:v>
      </x:c>
      <x:c r="AE7124" s="18" t="n">
        <x:v>0.8802508871832962</x:v>
      </x:c>
      <x:c r="AF7124" s="17" t="n">
        <x:v>-43.52999999999997</x:v>
      </x:c>
      <x:c r="AG7124" s="18" t="n">
        <x:v>-0.11974911281670374</x:v>
      </x:c>
      <x:c r="AH7124" t="str">
        <x:v>Below Target</x:v>
      </x:c>
    </x:row>
    <x:row r="7125">
      <x:c r="A7125" t="str">
        <x:v>TXN-007122</x:v>
      </x:c>
      <x:c r="B7125" s="14" t="d">
        <x:v>2024-12-11T00:00:00.000Z</x:v>
      </x:c>
      <x:c r="C7125" t="n">
        <x:v>2024</x:v>
      </x:c>
      <x:c r="D7125" t="str">
        <x:v>Q4</x:v>
      </x:c>
      <x:c r="E7125" t="n">
        <x:v>12</x:v>
      </x:c>
      <x:c r="F7125" t="str">
        <x:v>December</x:v>
      </x:c>
      <x:c r="G7125" s="15" t="d">
        <x:v>2024-12-01T00:00:00.000Z</x:v>
      </x:c>
      <x:c r="H7125" t="str">
        <x:v>2024-12</x:v>
      </x:c>
      <x:c r="I7125" t="str">
        <x:v>Nigeria</x:v>
      </x:c>
      <x:c r="J7125" t="str">
        <x:v>Africa</x:v>
      </x:c>
      <x:c r="K7125" t="str">
        <x:v>NGN</x:v>
      </x:c>
      <x:c r="L7125" t="str">
        <x:v>Guinness</x:v>
      </x:c>
      <x:c r="M7125" t="str">
        <x:v>Beer / Stout</x:v>
      </x:c>
      <x:c r="N7125" t="str">
        <x:v>Off-Trade</x:v>
      </x:c>
      <x:c r="O7125" t="str">
        <x:v>Hospitality Group</x:v>
      </x:c>
      <x:c r="P7125" t="str">
        <x:v>SR-023</x:v>
      </x:c>
      <x:c r="Q7125" s="16" t="n">
        <x:v>144</x:v>
      </x:c>
      <x:c r="R7125" s="17" t="n">
        <x:v>7.41</x:v>
      </x:c>
      <x:c r="S7125" s="18" t="n">
        <x:v>0</x:v>
      </x:c>
      <x:c r="T7125" s="17" t="n">
        <x:v>1067.04</x:v>
      </x:c>
      <x:c r="U7125" s="17" t="n">
        <x:v>1067.04</x:v>
      </x:c>
      <x:c r="V7125" s="17" t="n">
        <x:v>591</x:v>
      </x:c>
      <x:c r="W7125" s="17" t="n">
        <x:v>476.04</x:v>
      </x:c>
      <x:c r="X7125" s="18" t="n">
        <x:v>0.4461</x:v>
      </x:c>
      <x:c r="Y7125" s="17" t="n">
        <x:v>988.91</x:v>
      </x:c>
      <x:c r="Z7125" s="18" t="n">
        <x:v>1.079</x:v>
      </x:c>
      <x:c r="AA7125" s="18" t="n">
        <x:v>0.0744</x:v>
      </x:c>
      <x:c r="AB7125" t="str">
        <x:v>No</x:v>
      </x:c>
      <x:c r="AC7125" t="str">
        <x:v>Core</x:v>
      </x:c>
      <x:c r="AD7125" s="18" t="n">
        <x:v>0.4461313540260909</x:v>
      </x:c>
      <x:c r="AE7125" s="18" t="n">
        <x:v>1.0790061785197844</x:v>
      </x:c>
      <x:c r="AF7125" s="17" t="n">
        <x:v>78.13</x:v>
      </x:c>
      <x:c r="AG7125" s="18" t="n">
        <x:v>0.0790061785197844</x:v>
      </x:c>
      <x:c r="AH7125" t="str">
        <x:v>Above Target</x:v>
      </x:c>
    </x:row>
    <x:row r="7126">
      <x:c r="A7126" t="str">
        <x:v>TXN-007123</x:v>
      </x:c>
      <x:c r="B7126" s="14" t="d">
        <x:v>2023-03-18T00:00:00.000Z</x:v>
      </x:c>
      <x:c r="C7126" t="n">
        <x:v>2023</x:v>
      </x:c>
      <x:c r="D7126" t="str">
        <x:v>Q1</x:v>
      </x:c>
      <x:c r="E7126" t="n">
        <x:v>3</x:v>
      </x:c>
      <x:c r="F7126" t="str">
        <x:v>March</x:v>
      </x:c>
      <x:c r="G7126" s="15" t="d">
        <x:v>2023-03-01T00:00:00.000Z</x:v>
      </x:c>
      <x:c r="H7126" t="str">
        <x:v>2023-03</x:v>
      </x:c>
      <x:c r="I7126" t="str">
        <x:v>United States</x:v>
      </x:c>
      <x:c r="J7126" t="str">
        <x:v>North America</x:v>
      </x:c>
      <x:c r="K7126" t="str">
        <x:v>USD</x:v>
      </x:c>
      <x:c r="L7126" t="str">
        <x:v>Crown Royal</x:v>
      </x:c>
      <x:c r="M7126" t="str">
        <x:v>Canadian Whisky</x:v>
      </x:c>
      <x:c r="N7126" t="str">
        <x:v>Duty Free / Travel Retail</x:v>
      </x:c>
      <x:c r="O7126" t="str">
        <x:v>Independent Retailer</x:v>
      </x:c>
      <x:c r="P7126" t="str">
        <x:v>SR-060</x:v>
      </x:c>
      <x:c r="Q7126" s="16" t="n">
        <x:v>260</x:v>
      </x:c>
      <x:c r="R7126" s="17" t="n">
        <x:v>37.1</x:v>
      </x:c>
      <x:c r="S7126" s="18" t="n">
        <x:v>0</x:v>
      </x:c>
      <x:c r="T7126" s="17" t="n">
        <x:v>9646.38</x:v>
      </x:c>
      <x:c r="U7126" s="17" t="n">
        <x:v>9646.38</x:v>
      </x:c>
      <x:c r="V7126" s="17" t="n">
        <x:v>4108.79</x:v>
      </x:c>
      <x:c r="W7126" s="17" t="n">
        <x:v>5537.59</x:v>
      </x:c>
      <x:c r="X7126" s="18" t="n">
        <x:v>0.5741</x:v>
      </x:c>
      <x:c r="Y7126" s="17" t="n">
        <x:v>9085.18</x:v>
      </x:c>
      <x:c r="Z7126" s="18" t="n">
        <x:v>1.0618</x:v>
      </x:c>
      <x:c r="AA7126" s="18" t="n">
        <x:v>0.0258</x:v>
      </x:c>
      <x:c r="AB7126" t="str">
        <x:v>No</x:v>
      </x:c>
      <x:c r="AC7126" t="str">
        <x:v>Premium Core</x:v>
      </x:c>
      <x:c r="AD7126" s="18" t="n">
        <x:v>0.5740588697521766</x:v>
      </x:c>
      <x:c r="AE7126" s="18" t="n">
        <x:v>1.0617709280388499</x:v>
      </x:c>
      <x:c r="AF7126" s="17" t="n">
        <x:v>561.1999999999989</x:v>
      </x:c>
      <x:c r="AG7126" s="18" t="n">
        <x:v>0.06177092803884996</x:v>
      </x:c>
      <x:c r="AH7126" t="str">
        <x:v>Above Target</x:v>
      </x:c>
    </x:row>
    <x:row r="7127">
      <x:c r="A7127" t="str">
        <x:v>TXN-007124</x:v>
      </x:c>
      <x:c r="B7127" s="14" t="d">
        <x:v>2024-12-01T00:00:00.000Z</x:v>
      </x:c>
      <x:c r="C7127" t="n">
        <x:v>2024</x:v>
      </x:c>
      <x:c r="D7127" t="str">
        <x:v>Q4</x:v>
      </x:c>
      <x:c r="E7127" t="n">
        <x:v>12</x:v>
      </x:c>
      <x:c r="F7127" t="str">
        <x:v>December</x:v>
      </x:c>
      <x:c r="G7127" s="15" t="d">
        <x:v>2024-12-01T00:00:00.000Z</x:v>
      </x:c>
      <x:c r="H7127" t="str">
        <x:v>2024-12</x:v>
      </x:c>
      <x:c r="I7127" t="str">
        <x:v>Canada</x:v>
      </x:c>
      <x:c r="J7127" t="str">
        <x:v>North America</x:v>
      </x:c>
      <x:c r="K7127" t="str">
        <x:v>CAD</x:v>
      </x:c>
      <x:c r="L7127" t="str">
        <x:v>Cîroc</x:v>
      </x:c>
      <x:c r="M7127" t="str">
        <x:v>Vodka</x:v>
      </x:c>
      <x:c r="N7127" t="str">
        <x:v>Off-Trade</x:v>
      </x:c>
      <x:c r="O7127" t="str">
        <x:v>Key Account</x:v>
      </x:c>
      <x:c r="P7127" t="str">
        <x:v>SR-054</x:v>
      </x:c>
      <x:c r="Q7127" s="16" t="n">
        <x:v>42</x:v>
      </x:c>
      <x:c r="R7127" s="17" t="n">
        <x:v>31.92</x:v>
      </x:c>
      <x:c r="S7127" s="18" t="n">
        <x:v>0.03</x:v>
      </x:c>
      <x:c r="T7127" s="17" t="n">
        <x:v>1340.74</x:v>
      </x:c>
      <x:c r="U7127" s="17" t="n">
        <x:v>1300.51</x:v>
      </x:c>
      <x:c r="V7127" s="17" t="n">
        <x:v>534.25</x:v>
      </x:c>
      <x:c r="W7127" s="17" t="n">
        <x:v>766.27</x:v>
      </x:c>
      <x:c r="X7127" s="18" t="n">
        <x:v>0.5892</x:v>
      </x:c>
      <x:c r="Y7127" s="17" t="n">
        <x:v>1502.07</x:v>
      </x:c>
      <x:c r="Z7127" s="18" t="n">
        <x:v>0.8658</x:v>
      </x:c>
      <x:c r="AA7127" s="18" t="n">
        <x:v>-0.0232</x:v>
      </x:c>
      <x:c r="AB7127" t="str">
        <x:v>No</x:v>
      </x:c>
      <x:c r="AC7127" t="str">
        <x:v>Luxury / Reserve</x:v>
      </x:c>
      <x:c r="AD7127" s="18" t="n">
        <x:v>0.5892073109780009</x:v>
      </x:c>
      <x:c r="AE7127" s="18" t="n">
        <x:v>0.8658118463187469</x:v>
      </x:c>
      <x:c r="AF7127" s="17" t="n">
        <x:v>-201.55999999999995</x:v>
      </x:c>
      <x:c r="AG7127" s="18" t="n">
        <x:v>-0.13418815368125317</x:v>
      </x:c>
      <x:c r="AH7127" t="str">
        <x:v>Below Target</x:v>
      </x:c>
    </x:row>
    <x:row r="7128">
      <x:c r="A7128" t="str">
        <x:v>TXN-007125</x:v>
      </x:c>
      <x:c r="B7128" s="14" t="d">
        <x:v>2024-09-10T00:00:00.000Z</x:v>
      </x:c>
      <x:c r="C7128" t="n">
        <x:v>2024</x:v>
      </x:c>
      <x:c r="D7128" t="str">
        <x:v>Q3</x:v>
      </x:c>
      <x:c r="E7128" t="n">
        <x:v>9</x:v>
      </x:c>
      <x:c r="F7128" t="str">
        <x:v>September</x:v>
      </x:c>
      <x:c r="G7128" s="15" t="d">
        <x:v>2024-09-01T00:00:00.000Z</x:v>
      </x:c>
      <x:c r="H7128" t="str">
        <x:v>2024-09</x:v>
      </x:c>
      <x:c r="I7128" t="str">
        <x:v>India</x:v>
      </x:c>
      <x:c r="J7128" t="str">
        <x:v>Asia Pacific</x:v>
      </x:c>
      <x:c r="K7128" t="str">
        <x:v>INR</x:v>
      </x:c>
      <x:c r="L7128" t="str">
        <x:v>Baileys</x:v>
      </x:c>
      <x:c r="M7128" t="str">
        <x:v>Liqueur</x:v>
      </x:c>
      <x:c r="N7128" t="str">
        <x:v>Wholesale</x:v>
      </x:c>
      <x:c r="O7128" t="str">
        <x:v>Key Account</x:v>
      </x:c>
      <x:c r="P7128" t="str">
        <x:v>SR-028</x:v>
      </x:c>
      <x:c r="Q7128" s="16" t="n">
        <x:v>69</x:v>
      </x:c>
      <x:c r="R7128" s="17" t="n">
        <x:v>16.18</x:v>
      </x:c>
      <x:c r="S7128" s="18" t="n">
        <x:v>0</x:v>
      </x:c>
      <x:c r="T7128" s="17" t="n">
        <x:v>1116.5</x:v>
      </x:c>
      <x:c r="U7128" s="17" t="n">
        <x:v>1116.5</x:v>
      </x:c>
      <x:c r="V7128" s="17" t="n">
        <x:v>488.73</x:v>
      </x:c>
      <x:c r="W7128" s="17" t="n">
        <x:v>627.76</x:v>
      </x:c>
      <x:c r="X7128" s="18" t="n">
        <x:v>0.5623</x:v>
      </x:c>
      <x:c r="Y7128" s="17" t="n">
        <x:v>1231.17</x:v>
      </x:c>
      <x:c r="Z7128" s="18" t="n">
        <x:v>0.9069</x:v>
      </x:c>
      <x:c r="AA7128" s="18" t="n">
        <x:v>-0.026</x:v>
      </x:c>
      <x:c r="AB7128" t="str">
        <x:v>No</x:v>
      </x:c>
      <x:c r="AC7128" t="str">
        <x:v>Core</x:v>
      </x:c>
      <x:c r="AD7128" s="18" t="n">
        <x:v>0.5622570532915361</x:v>
      </x:c>
      <x:c r="AE7128" s="18" t="n">
        <x:v>0.9068609534020484</x:v>
      </x:c>
      <x:c r="AF7128" s="17" t="n">
        <x:v>-114.67000000000007</x:v>
      </x:c>
      <x:c r="AG7128" s="18" t="n">
        <x:v>-0.0931390465979516</x:v>
      </x:c>
      <x:c r="AH7128" t="str">
        <x:v>Below Target</x:v>
      </x:c>
    </x:row>
    <x:row r="7129">
      <x:c r="A7129" t="str">
        <x:v>TXN-007126</x:v>
      </x:c>
      <x:c r="B7129" s="14" t="d">
        <x:v>2025-10-02T00:00:00.000Z</x:v>
      </x:c>
      <x:c r="C7129" t="n">
        <x:v>2025</x:v>
      </x:c>
      <x:c r="D7129" t="str">
        <x:v>Q4</x:v>
      </x:c>
      <x:c r="E7129" t="n">
        <x:v>10</x:v>
      </x:c>
      <x:c r="F7129" t="str">
        <x:v>October</x:v>
      </x:c>
      <x:c r="G7129" s="15" t="d">
        <x:v>2025-10-01T00:00:00.000Z</x:v>
      </x:c>
      <x:c r="H7129" t="str">
        <x:v>2025-10</x:v>
      </x:c>
      <x:c r="I7129" t="str">
        <x:v>United States</x:v>
      </x:c>
      <x:c r="J7129" t="str">
        <x:v>North America</x:v>
      </x:c>
      <x:c r="K7129" t="str">
        <x:v>USD</x:v>
      </x:c>
      <x:c r="L7129" t="str">
        <x:v>Don Julio</x:v>
      </x:c>
      <x:c r="M7129" t="str">
        <x:v>Tequila</x:v>
      </x:c>
      <x:c r="N7129" t="str">
        <x:v>Off-Trade</x:v>
      </x:c>
      <x:c r="O7129" t="str">
        <x:v>E-commerce Partner</x:v>
      </x:c>
      <x:c r="P7129" t="str">
        <x:v>SR-021</x:v>
      </x:c>
      <x:c r="Q7129" s="16" t="n">
        <x:v>127</x:v>
      </x:c>
      <x:c r="R7129" s="17" t="n">
        <x:v>45.93</x:v>
      </x:c>
      <x:c r="S7129" s="18" t="n">
        <x:v>0</x:v>
      </x:c>
      <x:c r="T7129" s="17" t="n">
        <x:v>5832.9</x:v>
      </x:c>
      <x:c r="U7129" s="17" t="n">
        <x:v>5832.9</x:v>
      </x:c>
      <x:c r="V7129" s="17" t="n">
        <x:v>2209.13</x:v>
      </x:c>
      <x:c r="W7129" s="17" t="n">
        <x:v>3623.77</x:v>
      </x:c>
      <x:c r="X7129" s="18" t="n">
        <x:v>0.6213</x:v>
      </x:c>
      <x:c r="Y7129" s="17" t="n">
        <x:v>5628.85</x:v>
      </x:c>
      <x:c r="Z7129" s="18" t="n">
        <x:v>1.0362</x:v>
      </x:c>
      <x:c r="AA7129" s="18" t="n">
        <x:v>0.0024</x:v>
      </x:c>
      <x:c r="AB7129" t="str">
        <x:v>No</x:v>
      </x:c>
      <x:c r="AC7129" t="str">
        <x:v>Luxury / Reserve</x:v>
      </x:c>
      <x:c r="AD7129" s="18" t="n">
        <x:v>0.6212638653157092</x:v>
      </x:c>
      <x:c r="AE7129" s="18" t="n">
        <x:v>1.036250743935262</x:v>
      </x:c>
      <x:c r="AF7129" s="17" t="n">
        <x:v>204.04999999999927</x:v>
      </x:c>
      <x:c r="AG7129" s="18" t="n">
        <x:v>0.03625074393526195</x:v>
      </x:c>
      <x:c r="AH7129" t="str">
        <x:v>Above Target</x:v>
      </x:c>
    </x:row>
    <x:row r="7130">
      <x:c r="A7130" t="str">
        <x:v>TXN-007127</x:v>
      </x:c>
      <x:c r="B7130" s="14" t="d">
        <x:v>2026-06-23T00:00:00.000Z</x:v>
      </x:c>
      <x:c r="C7130" t="n">
        <x:v>2026</x:v>
      </x:c>
      <x:c r="D7130" t="str">
        <x:v>Q2</x:v>
      </x:c>
      <x:c r="E7130" t="n">
        <x:v>6</x:v>
      </x:c>
      <x:c r="F7130" t="str">
        <x:v>June</x:v>
      </x:c>
      <x:c r="G7130" s="15" t="d">
        <x:v>2026-06-01T00:00:00.000Z</x:v>
      </x:c>
      <x:c r="H7130" t="str">
        <x:v>2026-06</x:v>
      </x:c>
      <x:c r="I7130" t="str">
        <x:v>United Kingdom</x:v>
      </x:c>
      <x:c r="J7130" t="str">
        <x:v>Europe</x:v>
      </x:c>
      <x:c r="K7130" t="str">
        <x:v>GBP</x:v>
      </x:c>
      <x:c r="L7130" t="str">
        <x:v>Ketel One</x:v>
      </x:c>
      <x:c r="M7130" t="str">
        <x:v>Vodka</x:v>
      </x:c>
      <x:c r="N7130" t="str">
        <x:v>On-Trade</x:v>
      </x:c>
      <x:c r="O7130" t="str">
        <x:v>Independent Retailer</x:v>
      </x:c>
      <x:c r="P7130" t="str">
        <x:v>SR-001</x:v>
      </x:c>
      <x:c r="Q7130" s="16" t="n">
        <x:v>74</x:v>
      </x:c>
      <x:c r="R7130" s="17" t="n">
        <x:v>32.45</x:v>
      </x:c>
      <x:c r="S7130" s="18" t="n">
        <x:v>0.03</x:v>
      </x:c>
      <x:c r="T7130" s="17" t="n">
        <x:v>2401.61</x:v>
      </x:c>
      <x:c r="U7130" s="17" t="n">
        <x:v>2329.57</x:v>
      </x:c>
      <x:c r="V7130" s="17" t="n">
        <x:v>1107.12</x:v>
      </x:c>
      <x:c r="W7130" s="17" t="n">
        <x:v>1222.45</x:v>
      </x:c>
      <x:c r="X7130" s="18" t="n">
        <x:v>0.5248</x:v>
      </x:c>
      <x:c r="Y7130" s="17" t="n">
        <x:v>2266.72</x:v>
      </x:c>
      <x:c r="Z7130" s="18" t="n">
        <x:v>1.0277</x:v>
      </x:c>
      <x:c r="AA7130" s="18" t="n">
        <x:v>0.0461</x:v>
      </x:c>
      <x:c r="AB7130" t="str">
        <x:v>No</x:v>
      </x:c>
      <x:c r="AC7130" t="str">
        <x:v>Premium Core</x:v>
      </x:c>
      <x:c r="AD7130" s="18" t="n">
        <x:v>0.5247534952802448</x:v>
      </x:c>
      <x:c r="AE7130" s="18" t="n">
        <x:v>1.0277272887696762</x:v>
      </x:c>
      <x:c r="AF7130" s="17" t="n">
        <x:v>62.850000000000364</x:v>
      </x:c>
      <x:c r="AG7130" s="18" t="n">
        <x:v>0.02772728876967617</x:v>
      </x:c>
      <x:c r="AH7130" t="str">
        <x:v>Above Target</x:v>
      </x:c>
    </x:row>
    <x:row r="7131">
      <x:c r="A7131" t="str">
        <x:v>TXN-007128</x:v>
      </x:c>
      <x:c r="B7131" s="14" t="d">
        <x:v>2026-04-11T00:00:00.000Z</x:v>
      </x:c>
      <x:c r="C7131" t="n">
        <x:v>2026</x:v>
      </x:c>
      <x:c r="D7131" t="str">
        <x:v>Q2</x:v>
      </x:c>
      <x:c r="E7131" t="n">
        <x:v>4</x:v>
      </x:c>
      <x:c r="F7131" t="str">
        <x:v>April</x:v>
      </x:c>
      <x:c r="G7131" s="15" t="d">
        <x:v>2026-04-01T00:00:00.000Z</x:v>
      </x:c>
      <x:c r="H7131" t="str">
        <x:v>2026-04</x:v>
      </x:c>
      <x:c r="I7131" t="str">
        <x:v>Ireland</x:v>
      </x:c>
      <x:c r="J7131" t="str">
        <x:v>Europe</x:v>
      </x:c>
      <x:c r="K7131" t="str">
        <x:v>EUR</x:v>
      </x:c>
      <x:c r="L7131" t="str">
        <x:v>Baileys</x:v>
      </x:c>
      <x:c r="M7131" t="str">
        <x:v>Liqueur</x:v>
      </x:c>
      <x:c r="N7131" t="str">
        <x:v>Off-Trade</x:v>
      </x:c>
      <x:c r="O7131" t="str">
        <x:v>Distributor</x:v>
      </x:c>
      <x:c r="P7131" t="str">
        <x:v>SR-051</x:v>
      </x:c>
      <x:c r="Q7131" s="16" t="n">
        <x:v>24</x:v>
      </x:c>
      <x:c r="R7131" s="17" t="n">
        <x:v>18.08</x:v>
      </x:c>
      <x:c r="S7131" s="18" t="n">
        <x:v>0.03</x:v>
      </x:c>
      <x:c r="T7131" s="17" t="n">
        <x:v>433.9</x:v>
      </x:c>
      <x:c r="U7131" s="17" t="n">
        <x:v>420.89</x:v>
      </x:c>
      <x:c r="V7131" s="17" t="n">
        <x:v>202.74</x:v>
      </x:c>
      <x:c r="W7131" s="17" t="n">
        <x:v>218.15</x:v>
      </x:c>
      <x:c r="X7131" s="18" t="n">
        <x:v>0.5183</x:v>
      </x:c>
      <x:c r="Y7131" s="17" t="n">
        <x:v>483.35</x:v>
      </x:c>
      <x:c r="Z7131" s="18" t="n">
        <x:v>0.8708</x:v>
      </x:c>
      <x:c r="AA7131" s="18" t="n">
        <x:v>-0.0092</x:v>
      </x:c>
      <x:c r="AB7131" t="str">
        <x:v>No</x:v>
      </x:c>
      <x:c r="AC7131" t="str">
        <x:v>Core</x:v>
      </x:c>
      <x:c r="AD7131" s="18" t="n">
        <x:v>0.5183064458647153</x:v>
      </x:c>
      <x:c r="AE7131" s="18" t="n">
        <x:v>0.8707768697631115</x:v>
      </x:c>
      <x:c r="AF7131" s="17" t="n">
        <x:v>-62.460000000000036</x:v>
      </x:c>
      <x:c r="AG7131" s="18" t="n">
        <x:v>-0.12922313023688844</x:v>
      </x:c>
      <x:c r="AH7131" t="str">
        <x:v>Below Target</x:v>
      </x:c>
    </x:row>
    <x:row r="7132">
      <x:c r="A7132" t="str">
        <x:v>TXN-007129</x:v>
      </x:c>
      <x:c r="B7132" s="14" t="d">
        <x:v>2025-10-28T00:00:00.000Z</x:v>
      </x:c>
      <x:c r="C7132" t="n">
        <x:v>2025</x:v>
      </x:c>
      <x:c r="D7132" t="str">
        <x:v>Q4</x:v>
      </x:c>
      <x:c r="E7132" t="n">
        <x:v>10</x:v>
      </x:c>
      <x:c r="F7132" t="str">
        <x:v>October</x:v>
      </x:c>
      <x:c r="G7132" s="15" t="d">
        <x:v>2025-10-01T00:00:00.000Z</x:v>
      </x:c>
      <x:c r="H7132" t="str">
        <x:v>2025-10</x:v>
      </x:c>
      <x:c r="I7132" t="str">
        <x:v>United Kingdom</x:v>
      </x:c>
      <x:c r="J7132" t="str">
        <x:v>Europe</x:v>
      </x:c>
      <x:c r="K7132" t="str">
        <x:v>GBP</x:v>
      </x:c>
      <x:c r="L7132" t="str">
        <x:v>Crown Royal</x:v>
      </x:c>
      <x:c r="M7132" t="str">
        <x:v>Canadian Whisky</x:v>
      </x:c>
      <x:c r="N7132" t="str">
        <x:v>Off-Trade</x:v>
      </x:c>
      <x:c r="O7132" t="str">
        <x:v>Distributor</x:v>
      </x:c>
      <x:c r="P7132" t="str">
        <x:v>SR-057</x:v>
      </x:c>
      <x:c r="Q7132" s="16" t="n">
        <x:v>44</x:v>
      </x:c>
      <x:c r="R7132" s="17" t="n">
        <x:v>31.83</x:v>
      </x:c>
      <x:c r="S7132" s="18" t="n">
        <x:v>0</x:v>
      </x:c>
      <x:c r="T7132" s="17" t="n">
        <x:v>1400.69</x:v>
      </x:c>
      <x:c r="U7132" s="17" t="n">
        <x:v>1400.69</x:v>
      </x:c>
      <x:c r="V7132" s="17" t="n">
        <x:v>617.92</x:v>
      </x:c>
      <x:c r="W7132" s="17" t="n">
        <x:v>782.77</x:v>
      </x:c>
      <x:c r="X7132" s="18" t="n">
        <x:v>0.5588</x:v>
      </x:c>
      <x:c r="Y7132" s="17" t="n">
        <x:v>1555.51</x:v>
      </x:c>
      <x:c r="Z7132" s="18" t="n">
        <x:v>0.9005</x:v>
      </x:c>
      <x:c r="AA7132" s="18" t="n">
        <x:v>0.0955</x:v>
      </x:c>
      <x:c r="AB7132" t="str">
        <x:v>No</x:v>
      </x:c>
      <x:c r="AC7132" t="str">
        <x:v>Premium Core</x:v>
      </x:c>
      <x:c r="AD7132" s="18" t="n">
        <x:v>0.5588459973298874</x:v>
      </x:c>
      <x:c r="AE7132" s="18" t="n">
        <x:v>0.9004699423340256</x:v>
      </x:c>
      <x:c r="AF7132" s="17" t="n">
        <x:v>-154.81999999999994</x:v>
      </x:c>
      <x:c r="AG7132" s="18" t="n">
        <x:v>-0.09953005766597446</x:v>
      </x:c>
      <x:c r="AH7132" t="str">
        <x:v>Below Target</x:v>
      </x:c>
    </x:row>
    <x:row r="7133">
      <x:c r="A7133" t="str">
        <x:v>TXN-007130</x:v>
      </x:c>
      <x:c r="B7133" s="14" t="d">
        <x:v>2024-12-16T00:00:00.000Z</x:v>
      </x:c>
      <x:c r="C7133" t="n">
        <x:v>2024</x:v>
      </x:c>
      <x:c r="D7133" t="str">
        <x:v>Q4</x:v>
      </x:c>
      <x:c r="E7133" t="n">
        <x:v>12</x:v>
      </x:c>
      <x:c r="F7133" t="str">
        <x:v>December</x:v>
      </x:c>
      <x:c r="G7133" s="15" t="d">
        <x:v>2024-12-01T00:00:00.000Z</x:v>
      </x:c>
      <x:c r="H7133" t="str">
        <x:v>2024-12</x:v>
      </x:c>
      <x:c r="I7133" t="str">
        <x:v>United States</x:v>
      </x:c>
      <x:c r="J7133" t="str">
        <x:v>North America</x:v>
      </x:c>
      <x:c r="K7133" t="str">
        <x:v>USD</x:v>
      </x:c>
      <x:c r="L7133" t="str">
        <x:v>Captain Morgan</x:v>
      </x:c>
      <x:c r="M7133" t="str">
        <x:v>Rum</x:v>
      </x:c>
      <x:c r="N7133" t="str">
        <x:v>Off-Trade</x:v>
      </x:c>
      <x:c r="O7133" t="str">
        <x:v>Hospitality Group</x:v>
      </x:c>
      <x:c r="P7133" t="str">
        <x:v>SR-024</x:v>
      </x:c>
      <x:c r="Q7133" s="16" t="n">
        <x:v>158</x:v>
      </x:c>
      <x:c r="R7133" s="17" t="n">
        <x:v>19.62</x:v>
      </x:c>
      <x:c r="S7133" s="18" t="n">
        <x:v>0.1</x:v>
      </x:c>
      <x:c r="T7133" s="17" t="n">
        <x:v>3100.23</x:v>
      </x:c>
      <x:c r="U7133" s="17" t="n">
        <x:v>2790.2</x:v>
      </x:c>
      <x:c r="V7133" s="17" t="n">
        <x:v>1510.46</x:v>
      </x:c>
      <x:c r="W7133" s="17" t="n">
        <x:v>1279.74</x:v>
      </x:c>
      <x:c r="X7133" s="18" t="n">
        <x:v>0.4587</x:v>
      </x:c>
      <x:c r="Y7133" s="17" t="n">
        <x:v>2518.36</x:v>
      </x:c>
      <x:c r="Z7133" s="18" t="n">
        <x:v>1.1079</x:v>
      </x:c>
      <x:c r="AA7133" s="18" t="n">
        <x:v>0.0965</x:v>
      </x:c>
      <x:c r="AB7133" t="str">
        <x:v>Yes</x:v>
      </x:c>
      <x:c r="AC7133" t="str">
        <x:v>Core</x:v>
      </x:c>
      <x:c r="AD7133" s="18" t="n">
        <x:v>0.45865529352734574</x:v>
      </x:c>
      <x:c r="AE7133" s="18" t="n">
        <x:v>1.1079432646643053</x:v>
      </x:c>
      <x:c r="AF7133" s="17" t="n">
        <x:v>271.8399999999997</x:v>
      </x:c>
      <x:c r="AG7133" s="18" t="n">
        <x:v>0.10794326466430522</x:v>
      </x:c>
      <x:c r="AH7133" t="str">
        <x:v>Above Target</x:v>
      </x:c>
    </x:row>
    <x:row r="7134">
      <x:c r="A7134" t="str">
        <x:v>TXN-007131</x:v>
      </x:c>
      <x:c r="B7134" s="14" t="d">
        <x:v>2026-03-22T00:00:00.000Z</x:v>
      </x:c>
      <x:c r="C7134" t="n">
        <x:v>2026</x:v>
      </x:c>
      <x:c r="D7134" t="str">
        <x:v>Q1</x:v>
      </x:c>
      <x:c r="E7134" t="n">
        <x:v>3</x:v>
      </x:c>
      <x:c r="F7134" t="str">
        <x:v>March</x:v>
      </x:c>
      <x:c r="G7134" s="15" t="d">
        <x:v>2026-03-01T00:00:00.000Z</x:v>
      </x:c>
      <x:c r="H7134" t="str">
        <x:v>2026-03</x:v>
      </x:c>
      <x:c r="I7134" t="str">
        <x:v>Spain</x:v>
      </x:c>
      <x:c r="J7134" t="str">
        <x:v>Europe</x:v>
      </x:c>
      <x:c r="K7134" t="str">
        <x:v>EUR</x:v>
      </x:c>
      <x:c r="L7134" t="str">
        <x:v>Guinness</x:v>
      </x:c>
      <x:c r="M7134" t="str">
        <x:v>Beer / Stout</x:v>
      </x:c>
      <x:c r="N7134" t="str">
        <x:v>Off-Trade</x:v>
      </x:c>
      <x:c r="O7134" t="str">
        <x:v>Key Account</x:v>
      </x:c>
      <x:c r="P7134" t="str">
        <x:v>SR-035</x:v>
      </x:c>
      <x:c r="Q7134" s="16" t="n">
        <x:v>54</x:v>
      </x:c>
      <x:c r="R7134" s="17" t="n">
        <x:v>7.6</x:v>
      </x:c>
      <x:c r="S7134" s="18" t="n">
        <x:v>0</x:v>
      </x:c>
      <x:c r="T7134" s="17" t="n">
        <x:v>410.67</x:v>
      </x:c>
      <x:c r="U7134" s="17" t="n">
        <x:v>410.67</x:v>
      </x:c>
      <x:c r="V7134" s="17" t="n">
        <x:v>202.16</x:v>
      </x:c>
      <x:c r="W7134" s="17" t="n">
        <x:v>208.51</x:v>
      </x:c>
      <x:c r="X7134" s="18" t="n">
        <x:v>0.5077</x:v>
      </x:c>
      <x:c r="Y7134" s="17" t="n">
        <x:v>381.54</x:v>
      </x:c>
      <x:c r="Z7134" s="18" t="n">
        <x:v>1.0763</x:v>
      </x:c>
      <x:c r="AA7134" s="18" t="n">
        <x:v>0.0309</x:v>
      </x:c>
      <x:c r="AB7134" t="str">
        <x:v>No</x:v>
      </x:c>
      <x:c r="AC7134" t="str">
        <x:v>Core</x:v>
      </x:c>
      <x:c r="AD7134" s="18" t="n">
        <x:v>0.507731268415029</x:v>
      </x:c>
      <x:c r="AE7134" s="18" t="n">
        <x:v>1.0763484824657965</x:v>
      </x:c>
      <x:c r="AF7134" s="17" t="n">
        <x:v>29.129999999999995</x:v>
      </x:c>
      <x:c r="AG7134" s="18" t="n">
        <x:v>0.0763484824657965</x:v>
      </x:c>
      <x:c r="AH7134" t="str">
        <x:v>Above Target</x:v>
      </x:c>
    </x:row>
    <x:row r="7135">
      <x:c r="A7135" t="str">
        <x:v>TXN-007132</x:v>
      </x:c>
      <x:c r="B7135" s="14" t="d">
        <x:v>2023-10-09T00:00:00.000Z</x:v>
      </x:c>
      <x:c r="C7135" t="n">
        <x:v>2023</x:v>
      </x:c>
      <x:c r="D7135" t="str">
        <x:v>Q4</x:v>
      </x:c>
      <x:c r="E7135" t="n">
        <x:v>10</x:v>
      </x:c>
      <x:c r="F7135" t="str">
        <x:v>October</x:v>
      </x:c>
      <x:c r="G7135" s="15" t="d">
        <x:v>2023-10-01T00:00:00.000Z</x:v>
      </x:c>
      <x:c r="H7135" t="str">
        <x:v>2023-10</x:v>
      </x:c>
      <x:c r="I7135" t="str">
        <x:v>Germany</x:v>
      </x:c>
      <x:c r="J7135" t="str">
        <x:v>Europe</x:v>
      </x:c>
      <x:c r="K7135" t="str">
        <x:v>EUR</x:v>
      </x:c>
      <x:c r="L7135" t="str">
        <x:v>Don Julio</x:v>
      </x:c>
      <x:c r="M7135" t="str">
        <x:v>Tequila</x:v>
      </x:c>
      <x:c r="N7135" t="str">
        <x:v>On-Trade</x:v>
      </x:c>
      <x:c r="O7135" t="str">
        <x:v>Key Account</x:v>
      </x:c>
      <x:c r="P7135" t="str">
        <x:v>SR-032</x:v>
      </x:c>
      <x:c r="Q7135" s="16" t="n">
        <x:v>19</x:v>
      </x:c>
      <x:c r="R7135" s="17" t="n">
        <x:v>56.39</x:v>
      </x:c>
      <x:c r="S7135" s="18" t="n">
        <x:v>0.1</x:v>
      </x:c>
      <x:c r="T7135" s="17" t="n">
        <x:v>1071.4</x:v>
      </x:c>
      <x:c r="U7135" s="17" t="n">
        <x:v>964.26</x:v>
      </x:c>
      <x:c r="V7135" s="17" t="n">
        <x:v>403.91</x:v>
      </x:c>
      <x:c r="W7135" s="17" t="n">
        <x:v>560.35</x:v>
      </x:c>
      <x:c r="X7135" s="18" t="n">
        <x:v>0.5811</x:v>
      </x:c>
      <x:c r="Y7135" s="17" t="n">
        <x:v>1032.96</x:v>
      </x:c>
      <x:c r="Z7135" s="18" t="n">
        <x:v>0.9335</x:v>
      </x:c>
      <x:c r="AA7135" s="18" t="n">
        <x:v>0.0865</x:v>
      </x:c>
      <x:c r="AB7135" t="str">
        <x:v>Yes</x:v>
      </x:c>
      <x:c r="AC7135" t="str">
        <x:v>Luxury / Reserve</x:v>
      </x:c>
      <x:c r="AD7135" s="18" t="n">
        <x:v>0.5811192002157095</x:v>
      </x:c>
      <x:c r="AE7135" s="18" t="n">
        <x:v>0.9334921003717471</x:v>
      </x:c>
      <x:c r="AF7135" s="17" t="n">
        <x:v>-68.70000000000005</x:v>
      </x:c>
      <x:c r="AG7135" s="18" t="n">
        <x:v>-0.06650789962825283</x:v>
      </x:c>
      <x:c r="AH7135" t="str">
        <x:v>Below Target</x:v>
      </x:c>
    </x:row>
    <x:row r="7136">
      <x:c r="A7136" t="str">
        <x:v>TXN-007133</x:v>
      </x:c>
      <x:c r="B7136" s="14" t="d">
        <x:v>2023-04-07T00:00:00.000Z</x:v>
      </x:c>
      <x:c r="C7136" t="n">
        <x:v>2023</x:v>
      </x:c>
      <x:c r="D7136" t="str">
        <x:v>Q2</x:v>
      </x:c>
      <x:c r="E7136" t="n">
        <x:v>4</x:v>
      </x:c>
      <x:c r="F7136" t="str">
        <x:v>April</x:v>
      </x:c>
      <x:c r="G7136" s="15" t="d">
        <x:v>2023-04-01T00:00:00.000Z</x:v>
      </x:c>
      <x:c r="H7136" t="str">
        <x:v>2023-04</x:v>
      </x:c>
      <x:c r="I7136" t="str">
        <x:v>Ireland</x:v>
      </x:c>
      <x:c r="J7136" t="str">
        <x:v>Europe</x:v>
      </x:c>
      <x:c r="K7136" t="str">
        <x:v>EUR</x:v>
      </x:c>
      <x:c r="L7136" t="str">
        <x:v>Smirnoff</x:v>
      </x:c>
      <x:c r="M7136" t="str">
        <x:v>Vodka</x:v>
      </x:c>
      <x:c r="N7136" t="str">
        <x:v>E-commerce</x:v>
      </x:c>
      <x:c r="O7136" t="str">
        <x:v>E-commerce Partner</x:v>
      </x:c>
      <x:c r="P7136" t="str">
        <x:v>SR-040</x:v>
      </x:c>
      <x:c r="Q7136" s="16" t="n">
        <x:v>52</x:v>
      </x:c>
      <x:c r="R7136" s="17" t="n">
        <x:v>21.01</x:v>
      </x:c>
      <x:c r="S7136" s="18" t="n">
        <x:v>0.02</x:v>
      </x:c>
      <x:c r="T7136" s="17" t="n">
        <x:v>1092.57</x:v>
      </x:c>
      <x:c r="U7136" s="17" t="n">
        <x:v>1070.72</x:v>
      </x:c>
      <x:c r="V7136" s="17" t="n">
        <x:v>545.48</x:v>
      </x:c>
      <x:c r="W7136" s="17" t="n">
        <x:v>525.23</x:v>
      </x:c>
      <x:c r="X7136" s="18" t="n">
        <x:v>0.4905</x:v>
      </x:c>
      <x:c r="Y7136" s="17" t="n">
        <x:v>1205.98</x:v>
      </x:c>
      <x:c r="Z7136" s="18" t="n">
        <x:v>0.8878</x:v>
      </x:c>
      <x:c r="AA7136" s="18" t="n">
        <x:v>0.0378</x:v>
      </x:c>
      <x:c r="AB7136" t="str">
        <x:v>No</x:v>
      </x:c>
      <x:c r="AC7136" t="str">
        <x:v>Core</x:v>
      </x:c>
      <x:c r="AD7136" s="18" t="n">
        <x:v>0.4905390765092648</x:v>
      </x:c>
      <x:c r="AE7136" s="18" t="n">
        <x:v>0.8878422527736779</x:v>
      </x:c>
      <x:c r="AF7136" s="17" t="n">
        <x:v>-135.26</x:v>
      </x:c>
      <x:c r="AG7136" s="18" t="n">
        <x:v>-0.11215774722632216</x:v>
      </x:c>
      <x:c r="AH7136" t="str">
        <x:v>Below Target</x:v>
      </x:c>
    </x:row>
    <x:row r="7137">
      <x:c r="A7137" t="str">
        <x:v>TXN-007134</x:v>
      </x:c>
      <x:c r="B7137" s="14" t="d">
        <x:v>2023-05-08T00:00:00.000Z</x:v>
      </x:c>
      <x:c r="C7137" t="n">
        <x:v>2023</x:v>
      </x:c>
      <x:c r="D7137" t="str">
        <x:v>Q2</x:v>
      </x:c>
      <x:c r="E7137" t="n">
        <x:v>5</x:v>
      </x:c>
      <x:c r="F7137" t="str">
        <x:v>May</x:v>
      </x:c>
      <x:c r="G7137" s="15" t="d">
        <x:v>2023-05-01T00:00:00.000Z</x:v>
      </x:c>
      <x:c r="H7137" t="str">
        <x:v>2023-05</x:v>
      </x:c>
      <x:c r="I7137" t="str">
        <x:v>South Africa</x:v>
      </x:c>
      <x:c r="J7137" t="str">
        <x:v>Africa</x:v>
      </x:c>
      <x:c r="K7137" t="str">
        <x:v>ZAR</x:v>
      </x:c>
      <x:c r="L7137" t="str">
        <x:v>Smirnoff</x:v>
      </x:c>
      <x:c r="M7137" t="str">
        <x:v>Vodka</x:v>
      </x:c>
      <x:c r="N7137" t="str">
        <x:v>On-Trade</x:v>
      </x:c>
      <x:c r="O7137" t="str">
        <x:v>E-commerce Partner</x:v>
      </x:c>
      <x:c r="P7137" t="str">
        <x:v>SR-035</x:v>
      </x:c>
      <x:c r="Q7137" s="16" t="n">
        <x:v>13</x:v>
      </x:c>
      <x:c r="R7137" s="17" t="n">
        <x:v>24.46</x:v>
      </x:c>
      <x:c r="S7137" s="18" t="n">
        <x:v>0</x:v>
      </x:c>
      <x:c r="T7137" s="17" t="n">
        <x:v>317.99</x:v>
      </x:c>
      <x:c r="U7137" s="17" t="n">
        <x:v>317.99</x:v>
      </x:c>
      <x:c r="V7137" s="17" t="n">
        <x:v>157.09</x:v>
      </x:c>
      <x:c r="W7137" s="17" t="n">
        <x:v>160.9</x:v>
      </x:c>
      <x:c r="X7137" s="18" t="n">
        <x:v>0.506</x:v>
      </x:c>
      <x:c r="Y7137" s="17" t="n">
        <x:v>288.46</x:v>
      </x:c>
      <x:c r="Z7137" s="18" t="n">
        <x:v>1.1024</x:v>
      </x:c>
      <x:c r="AA7137" s="18" t="n">
        <x:v>0.0324</x:v>
      </x:c>
      <x:c r="AB7137" t="str">
        <x:v>No</x:v>
      </x:c>
      <x:c r="AC7137" t="str">
        <x:v>Core</x:v>
      </x:c>
      <x:c r="AD7137" s="18" t="n">
        <x:v>0.5059907544262399</x:v>
      </x:c>
      <x:c r="AE7137" s="18" t="n">
        <x:v>1.1023712126464675</x:v>
      </x:c>
      <x:c r="AF7137" s="17" t="n">
        <x:v>29.53000000000003</x:v>
      </x:c>
      <x:c r="AG7137" s="18" t="n">
        <x:v>0.10237121264646756</x:v>
      </x:c>
      <x:c r="AH7137" t="str">
        <x:v>Above Target</x:v>
      </x:c>
    </x:row>
    <x:row r="7138">
      <x:c r="A7138" t="str">
        <x:v>TXN-007135</x:v>
      </x:c>
      <x:c r="B7138" s="14" t="d">
        <x:v>2025-05-17T00:00:00.000Z</x:v>
      </x:c>
      <x:c r="C7138" t="n">
        <x:v>2025</x:v>
      </x:c>
      <x:c r="D7138" t="str">
        <x:v>Q2</x:v>
      </x:c>
      <x:c r="E7138" t="n">
        <x:v>5</x:v>
      </x:c>
      <x:c r="F7138" t="str">
        <x:v>May</x:v>
      </x:c>
      <x:c r="G7138" s="15" t="d">
        <x:v>2025-05-01T00:00:00.000Z</x:v>
      </x:c>
      <x:c r="H7138" t="str">
        <x:v>2025-05</x:v>
      </x:c>
      <x:c r="I7138" t="str">
        <x:v>Japan</x:v>
      </x:c>
      <x:c r="J7138" t="str">
        <x:v>Asia Pacific</x:v>
      </x:c>
      <x:c r="K7138" t="str">
        <x:v>JPY</x:v>
      </x:c>
      <x:c r="L7138" t="str">
        <x:v>Don Julio</x:v>
      </x:c>
      <x:c r="M7138" t="str">
        <x:v>Tequila</x:v>
      </x:c>
      <x:c r="N7138" t="str">
        <x:v>Off-Trade</x:v>
      </x:c>
      <x:c r="O7138" t="str">
        <x:v>Hospitality Group</x:v>
      </x:c>
      <x:c r="P7138" t="str">
        <x:v>SR-040</x:v>
      </x:c>
      <x:c r="Q7138" s="16" t="n">
        <x:v>106</x:v>
      </x:c>
      <x:c r="R7138" s="17" t="n">
        <x:v>49.07</x:v>
      </x:c>
      <x:c r="S7138" s="18" t="n">
        <x:v>0.03</x:v>
      </x:c>
      <x:c r="T7138" s="17" t="n">
        <x:v>5200.97</x:v>
      </x:c>
      <x:c r="U7138" s="17" t="n">
        <x:v>5044.94</x:v>
      </x:c>
      <x:c r="V7138" s="17" t="n">
        <x:v>2001.89</x:v>
      </x:c>
      <x:c r="W7138" s="17" t="n">
        <x:v>3043.05</x:v>
      </x:c>
      <x:c r="X7138" s="18" t="n">
        <x:v>0.6032</x:v>
      </x:c>
      <x:c r="Y7138" s="17" t="n">
        <x:v>5767.18</x:v>
      </x:c>
      <x:c r="Z7138" s="18" t="n">
        <x:v>0.8748</x:v>
      </x:c>
      <x:c r="AA7138" s="18" t="n">
        <x:v>0.0015</x:v>
      </x:c>
      <x:c r="AB7138" t="str">
        <x:v>No</x:v>
      </x:c>
      <x:c r="AC7138" t="str">
        <x:v>Luxury / Reserve</x:v>
      </x:c>
      <x:c r="AD7138" s="18" t="n">
        <x:v>0.6031885413899869</x:v>
      </x:c>
      <x:c r="AE7138" s="18" t="n">
        <x:v>0.8747672172534929</x:v>
      </x:c>
      <x:c r="AF7138" s="17" t="n">
        <x:v>-722.2400000000007</x:v>
      </x:c>
      <x:c r="AG7138" s="18" t="n">
        <x:v>-0.12523278274650707</x:v>
      </x:c>
      <x:c r="AH7138" t="str">
        <x:v>Below Target</x:v>
      </x:c>
    </x:row>
    <x:row r="7139">
      <x:c r="A7139" t="str">
        <x:v>TXN-007136</x:v>
      </x:c>
      <x:c r="B7139" s="14" t="d">
        <x:v>2025-05-25T00:00:00.000Z</x:v>
      </x:c>
      <x:c r="C7139" t="n">
        <x:v>2025</x:v>
      </x:c>
      <x:c r="D7139" t="str">
        <x:v>Q2</x:v>
      </x:c>
      <x:c r="E7139" t="n">
        <x:v>5</x:v>
      </x:c>
      <x:c r="F7139" t="str">
        <x:v>May</x:v>
      </x:c>
      <x:c r="G7139" s="15" t="d">
        <x:v>2025-05-01T00:00:00.000Z</x:v>
      </x:c>
      <x:c r="H7139" t="str">
        <x:v>2025-05</x:v>
      </x:c>
      <x:c r="I7139" t="str">
        <x:v>United States</x:v>
      </x:c>
      <x:c r="J7139" t="str">
        <x:v>North America</x:v>
      </x:c>
      <x:c r="K7139" t="str">
        <x:v>USD</x:v>
      </x:c>
      <x:c r="L7139" t="str">
        <x:v>Buchanan's</x:v>
      </x:c>
      <x:c r="M7139" t="str">
        <x:v>Scotch Whisky</x:v>
      </x:c>
      <x:c r="N7139" t="str">
        <x:v>On-Trade</x:v>
      </x:c>
      <x:c r="O7139" t="str">
        <x:v>E-commerce Partner</x:v>
      </x:c>
      <x:c r="P7139" t="str">
        <x:v>SR-059</x:v>
      </x:c>
      <x:c r="Q7139" s="16" t="n">
        <x:v>79</x:v>
      </x:c>
      <x:c r="R7139" s="17" t="n">
        <x:v>34.11</x:v>
      </x:c>
      <x:c r="S7139" s="18" t="n">
        <x:v>0</x:v>
      </x:c>
      <x:c r="T7139" s="17" t="n">
        <x:v>2694.37</x:v>
      </x:c>
      <x:c r="U7139" s="17" t="n">
        <x:v>2694.37</x:v>
      </x:c>
      <x:c r="V7139" s="17" t="n">
        <x:v>1173.26</x:v>
      </x:c>
      <x:c r="W7139" s="17" t="n">
        <x:v>1521.11</x:v>
      </x:c>
      <x:c r="X7139" s="18" t="n">
        <x:v>0.5646</x:v>
      </x:c>
      <x:c r="Y7139" s="17" t="n">
        <x:v>2954.21</x:v>
      </x:c>
      <x:c r="Z7139" s="18" t="n">
        <x:v>0.912</x:v>
      </x:c>
      <x:c r="AA7139" s="18" t="n">
        <x:v>0.0806</x:v>
      </x:c>
      <x:c r="AB7139" t="str">
        <x:v>No</x:v>
      </x:c>
      <x:c r="AC7139" t="str">
        <x:v>Premium Core</x:v>
      </x:c>
      <x:c r="AD7139" s="18" t="n">
        <x:v>0.5645512680144152</x:v>
      </x:c>
      <x:c r="AE7139" s="18" t="n">
        <x:v>0.9120441674762457</x:v>
      </x:c>
      <x:c r="AF7139" s="17" t="n">
        <x:v>-259.84000000000015</x:v>
      </x:c>
      <x:c r="AG7139" s="18" t="n">
        <x:v>-0.08795583252375429</x:v>
      </x:c>
      <x:c r="AH7139" t="str">
        <x:v>Below Target</x:v>
      </x:c>
    </x:row>
    <x:row r="7140">
      <x:c r="A7140" t="str">
        <x:v>TXN-007137</x:v>
      </x:c>
      <x:c r="B7140" s="14" t="d">
        <x:v>2024-10-13T00:00:00.000Z</x:v>
      </x:c>
      <x:c r="C7140" t="n">
        <x:v>2024</x:v>
      </x:c>
      <x:c r="D7140" t="str">
        <x:v>Q4</x:v>
      </x:c>
      <x:c r="E7140" t="n">
        <x:v>10</x:v>
      </x:c>
      <x:c r="F7140" t="str">
        <x:v>October</x:v>
      </x:c>
      <x:c r="G7140" s="15" t="d">
        <x:v>2024-10-01T00:00:00.000Z</x:v>
      </x:c>
      <x:c r="H7140" t="str">
        <x:v>2024-10</x:v>
      </x:c>
      <x:c r="I7140" t="str">
        <x:v>United States</x:v>
      </x:c>
      <x:c r="J7140" t="str">
        <x:v>North America</x:v>
      </x:c>
      <x:c r="K7140" t="str">
        <x:v>USD</x:v>
      </x:c>
      <x:c r="L7140" t="str">
        <x:v>Cîroc</x:v>
      </x:c>
      <x:c r="M7140" t="str">
        <x:v>Vodka</x:v>
      </x:c>
      <x:c r="N7140" t="str">
        <x:v>Off-Trade</x:v>
      </x:c>
      <x:c r="O7140" t="str">
        <x:v>Independent Retailer</x:v>
      </x:c>
      <x:c r="P7140" t="str">
        <x:v>SR-019</x:v>
      </x:c>
      <x:c r="Q7140" s="16" t="n">
        <x:v>69</x:v>
      </x:c>
      <x:c r="R7140" s="17" t="n">
        <x:v>36.56</x:v>
      </x:c>
      <x:c r="S7140" s="18" t="n">
        <x:v>0</x:v>
      </x:c>
      <x:c r="T7140" s="17" t="n">
        <x:v>2522.86</x:v>
      </x:c>
      <x:c r="U7140" s="17" t="n">
        <x:v>2522.86</x:v>
      </x:c>
      <x:c r="V7140" s="17" t="n">
        <x:v>1026</x:v>
      </x:c>
      <x:c r="W7140" s="17" t="n">
        <x:v>1496.86</x:v>
      </x:c>
      <x:c r="X7140" s="18" t="n">
        <x:v>0.5933</x:v>
      </x:c>
      <x:c r="Y7140" s="17" t="n">
        <x:v>2344.35</x:v>
      </x:c>
      <x:c r="Z7140" s="18" t="n">
        <x:v>1.0761</x:v>
      </x:c>
      <x:c r="AA7140" s="18" t="n">
        <x:v>0.031</x:v>
      </x:c>
      <x:c r="AB7140" t="str">
        <x:v>No</x:v>
      </x:c>
      <x:c r="AC7140" t="str">
        <x:v>Luxury / Reserve</x:v>
      </x:c>
      <x:c r="AD7140" s="18" t="n">
        <x:v>0.5933186938633138</x:v>
      </x:c>
      <x:c r="AE7140" s="18" t="n">
        <x:v>1.076144773604624</x:v>
      </x:c>
      <x:c r="AF7140" s="17" t="n">
        <x:v>178.51000000000022</x:v>
      </x:c>
      <x:c r="AG7140" s="18" t="n">
        <x:v>0.07614477360462397</x:v>
      </x:c>
      <x:c r="AH7140" t="str">
        <x:v>Above Target</x:v>
      </x:c>
    </x:row>
    <x:row r="7141">
      <x:c r="A7141" t="str">
        <x:v>TXN-007138</x:v>
      </x:c>
      <x:c r="B7141" s="14" t="d">
        <x:v>2023-10-31T00:00:00.000Z</x:v>
      </x:c>
      <x:c r="C7141" t="n">
        <x:v>2023</x:v>
      </x:c>
      <x:c r="D7141" t="str">
        <x:v>Q4</x:v>
      </x:c>
      <x:c r="E7141" t="n">
        <x:v>10</x:v>
      </x:c>
      <x:c r="F7141" t="str">
        <x:v>October</x:v>
      </x:c>
      <x:c r="G7141" s="15" t="d">
        <x:v>2023-10-01T00:00:00.000Z</x:v>
      </x:c>
      <x:c r="H7141" t="str">
        <x:v>2023-10</x:v>
      </x:c>
      <x:c r="I7141" t="str">
        <x:v>United States</x:v>
      </x:c>
      <x:c r="J7141" t="str">
        <x:v>North America</x:v>
      </x:c>
      <x:c r="K7141" t="str">
        <x:v>USD</x:v>
      </x:c>
      <x:c r="L7141" t="str">
        <x:v>Guinness</x:v>
      </x:c>
      <x:c r="M7141" t="str">
        <x:v>Beer / Stout</x:v>
      </x:c>
      <x:c r="N7141" t="str">
        <x:v>Off-Trade</x:v>
      </x:c>
      <x:c r="O7141" t="str">
        <x:v>E-commerce Partner</x:v>
      </x:c>
      <x:c r="P7141" t="str">
        <x:v>SR-045</x:v>
      </x:c>
      <x:c r="Q7141" s="16" t="n">
        <x:v>136</x:v>
      </x:c>
      <x:c r="R7141" s="17" t="n">
        <x:v>7.27</x:v>
      </x:c>
      <x:c r="S7141" s="18" t="n">
        <x:v>0.12</x:v>
      </x:c>
      <x:c r="T7141" s="17" t="n">
        <x:v>988.28</x:v>
      </x:c>
      <x:c r="U7141" s="17" t="n">
        <x:v>869.68</x:v>
      </x:c>
      <x:c r="V7141" s="17" t="n">
        <x:v>467.64</x:v>
      </x:c>
      <x:c r="W7141" s="17" t="n">
        <x:v>402.04</x:v>
      </x:c>
      <x:c r="X7141" s="18" t="n">
        <x:v>0.4623</x:v>
      </x:c>
      <x:c r="Y7141" s="17" t="n">
        <x:v>921.92</x:v>
      </x:c>
      <x:c r="Z7141" s="18" t="n">
        <x:v>0.9433</x:v>
      </x:c>
      <x:c r="AA7141" s="18" t="n">
        <x:v>0.0208</x:v>
      </x:c>
      <x:c r="AB7141" t="str">
        <x:v>Yes</x:v>
      </x:c>
      <x:c r="AC7141" t="str">
        <x:v>Core</x:v>
      </x:c>
      <x:c r="AD7141" s="18" t="n">
        <x:v>0.46228497838285354</x:v>
      </x:c>
      <x:c r="AE7141" s="18" t="n">
        <x:v>0.943335647344672</x:v>
      </x:c>
      <x:c r="AF7141" s="17" t="n">
        <x:v>-52.24000000000001</x:v>
      </x:c>
      <x:c r="AG7141" s="18" t="n">
        <x:v>-0.05666435265532802</x:v>
      </x:c>
      <x:c r="AH7141" t="str">
        <x:v>Below Target</x:v>
      </x:c>
    </x:row>
    <x:row r="7142">
      <x:c r="A7142" t="str">
        <x:v>TXN-007139</x:v>
      </x:c>
      <x:c r="B7142" s="14" t="d">
        <x:v>2024-05-12T00:00:00.000Z</x:v>
      </x:c>
      <x:c r="C7142" t="n">
        <x:v>2024</x:v>
      </x:c>
      <x:c r="D7142" t="str">
        <x:v>Q2</x:v>
      </x:c>
      <x:c r="E7142" t="n">
        <x:v>5</x:v>
      </x:c>
      <x:c r="F7142" t="str">
        <x:v>May</x:v>
      </x:c>
      <x:c r="G7142" s="15" t="d">
        <x:v>2024-05-01T00:00:00.000Z</x:v>
      </x:c>
      <x:c r="H7142" t="str">
        <x:v>2024-05</x:v>
      </x:c>
      <x:c r="I7142" t="str">
        <x:v>Ireland</x:v>
      </x:c>
      <x:c r="J7142" t="str">
        <x:v>Europe</x:v>
      </x:c>
      <x:c r="K7142" t="str">
        <x:v>EUR</x:v>
      </x:c>
      <x:c r="L7142" t="str">
        <x:v>Crown Royal</x:v>
      </x:c>
      <x:c r="M7142" t="str">
        <x:v>Canadian Whisky</x:v>
      </x:c>
      <x:c r="N7142" t="str">
        <x:v>On-Trade</x:v>
      </x:c>
      <x:c r="O7142" t="str">
        <x:v>E-commerce Partner</x:v>
      </x:c>
      <x:c r="P7142" t="str">
        <x:v>SR-004</x:v>
      </x:c>
      <x:c r="Q7142" s="16" t="n">
        <x:v>41</x:v>
      </x:c>
      <x:c r="R7142" s="17" t="n">
        <x:v>35.63</x:v>
      </x:c>
      <x:c r="S7142" s="18" t="n">
        <x:v>0</x:v>
      </x:c>
      <x:c r="T7142" s="17" t="n">
        <x:v>1460.98</x:v>
      </x:c>
      <x:c r="U7142" s="17" t="n">
        <x:v>1460.98</x:v>
      </x:c>
      <x:c r="V7142" s="17" t="n">
        <x:v>663.34</x:v>
      </x:c>
      <x:c r="W7142" s="17" t="n">
        <x:v>797.64</x:v>
      </x:c>
      <x:c r="X7142" s="18" t="n">
        <x:v>0.546</x:v>
      </x:c>
      <x:c r="Y7142" s="17" t="n">
        <x:v>1331.2</x:v>
      </x:c>
      <x:c r="Z7142" s="18" t="n">
        <x:v>1.0975</x:v>
      </x:c>
      <x:c r="AA7142" s="18" t="n">
        <x:v>-0.0254</x:v>
      </x:c>
      <x:c r="AB7142" t="str">
        <x:v>No</x:v>
      </x:c>
      <x:c r="AC7142" t="str">
        <x:v>Premium Core</x:v>
      </x:c>
      <x:c r="AD7142" s="18" t="n">
        <x:v>0.5459622992785664</x:v>
      </x:c>
      <x:c r="AE7142" s="18" t="n">
        <x:v>1.097490985576923</x:v>
      </x:c>
      <x:c r="AF7142" s="17" t="n">
        <x:v>129.77999999999997</x:v>
      </x:c>
      <x:c r="AG7142" s="18" t="n">
        <x:v>0.09749098557692305</x:v>
      </x:c>
      <x:c r="AH7142" t="str">
        <x:v>Above Target</x:v>
      </x:c>
    </x:row>
    <x:row r="7143">
      <x:c r="A7143" t="str">
        <x:v>TXN-007140</x:v>
      </x:c>
      <x:c r="B7143" s="14" t="d">
        <x:v>2025-04-14T00:00:00.000Z</x:v>
      </x:c>
      <x:c r="C7143" t="n">
        <x:v>2025</x:v>
      </x:c>
      <x:c r="D7143" t="str">
        <x:v>Q2</x:v>
      </x:c>
      <x:c r="E7143" t="n">
        <x:v>4</x:v>
      </x:c>
      <x:c r="F7143" t="str">
        <x:v>April</x:v>
      </x:c>
      <x:c r="G7143" s="15" t="d">
        <x:v>2025-04-01T00:00:00.000Z</x:v>
      </x:c>
      <x:c r="H7143" t="str">
        <x:v>2025-04</x:v>
      </x:c>
      <x:c r="I7143" t="str">
        <x:v>France</x:v>
      </x:c>
      <x:c r="J7143" t="str">
        <x:v>Europe</x:v>
      </x:c>
      <x:c r="K7143" t="str">
        <x:v>EUR</x:v>
      </x:c>
      <x:c r="L7143" t="str">
        <x:v>Cîroc</x:v>
      </x:c>
      <x:c r="M7143" t="str">
        <x:v>Vodka</x:v>
      </x:c>
      <x:c r="N7143" t="str">
        <x:v>E-commerce</x:v>
      </x:c>
      <x:c r="O7143" t="str">
        <x:v>Independent Retailer</x:v>
      </x:c>
      <x:c r="P7143" t="str">
        <x:v>SR-057</x:v>
      </x:c>
      <x:c r="Q7143" s="16" t="n">
        <x:v>41</x:v>
      </x:c>
      <x:c r="R7143" s="17" t="n">
        <x:v>38.63</x:v>
      </x:c>
      <x:c r="S7143" s="18" t="n">
        <x:v>0.02</x:v>
      </x:c>
      <x:c r="T7143" s="17" t="n">
        <x:v>1583.83</x:v>
      </x:c>
      <x:c r="U7143" s="17" t="n">
        <x:v>1552.15</x:v>
      </x:c>
      <x:c r="V7143" s="17" t="n">
        <x:v>681.67</x:v>
      </x:c>
      <x:c r="W7143" s="17" t="n">
        <x:v>870.49</x:v>
      </x:c>
      <x:c r="X7143" s="18" t="n">
        <x:v>0.5608</x:v>
      </x:c>
      <x:c r="Y7143" s="17" t="n">
        <x:v>1460.42</x:v>
      </x:c>
      <x:c r="Z7143" s="18" t="n">
        <x:v>1.0628</x:v>
      </x:c>
      <x:c r="AA7143" s="18" t="n">
        <x:v>0.0874</x:v>
      </x:c>
      <x:c r="AB7143" t="str">
        <x:v>No</x:v>
      </x:c>
      <x:c r="AC7143" t="str">
        <x:v>Luxury / Reserve</x:v>
      </x:c>
      <x:c r="AD7143" s="18" t="n">
        <x:v>0.560828528170602</x:v>
      </x:c>
      <x:c r="AE7143" s="18" t="n">
        <x:v>1.062810698292272</x:v>
      </x:c>
      <x:c r="AF7143" s="17" t="n">
        <x:v>91.73000000000002</x:v>
      </x:c>
      <x:c r="AG7143" s="18" t="n">
        <x:v>0.0628106982922721</x:v>
      </x:c>
      <x:c r="AH7143" t="str">
        <x:v>Above Target</x:v>
      </x:c>
    </x:row>
    <x:row r="7144">
      <x:c r="A7144" t="str">
        <x:v>TXN-007141</x:v>
      </x:c>
      <x:c r="B7144" s="14" t="d">
        <x:v>2024-01-12T00:00:00.000Z</x:v>
      </x:c>
      <x:c r="C7144" t="n">
        <x:v>2024</x:v>
      </x:c>
      <x:c r="D7144" t="str">
        <x:v>Q1</x:v>
      </x:c>
      <x:c r="E7144" t="n">
        <x:v>1</x:v>
      </x:c>
      <x:c r="F7144" t="str">
        <x:v>January</x:v>
      </x:c>
      <x:c r="G7144" s="15" t="d">
        <x:v>2024-01-01T00:00:00.000Z</x:v>
      </x:c>
      <x:c r="H7144" t="str">
        <x:v>2024-01</x:v>
      </x:c>
      <x:c r="I7144" t="str">
        <x:v>Brazil</x:v>
      </x:c>
      <x:c r="J7144" t="str">
        <x:v>Latin America &amp; Caribbean</x:v>
      </x:c>
      <x:c r="K7144" t="str">
        <x:v>BRL</x:v>
      </x:c>
      <x:c r="L7144" t="str">
        <x:v>Captain Morgan</x:v>
      </x:c>
      <x:c r="M7144" t="str">
        <x:v>Rum</x:v>
      </x:c>
      <x:c r="N7144" t="str">
        <x:v>Off-Trade</x:v>
      </x:c>
      <x:c r="O7144" t="str">
        <x:v>Distributor</x:v>
      </x:c>
      <x:c r="P7144" t="str">
        <x:v>SR-031</x:v>
      </x:c>
      <x:c r="Q7144" s="16" t="n">
        <x:v>129</x:v>
      </x:c>
      <x:c r="R7144" s="17" t="n">
        <x:v>18.21</x:v>
      </x:c>
      <x:c r="S7144" s="18" t="n">
        <x:v>0</x:v>
      </x:c>
      <x:c r="T7144" s="17" t="n">
        <x:v>2349.08</x:v>
      </x:c>
      <x:c r="U7144" s="17" t="n">
        <x:v>2349.08</x:v>
      </x:c>
      <x:c r="V7144" s="17" t="n">
        <x:v>1085.4</x:v>
      </x:c>
      <x:c r="W7144" s="17" t="n">
        <x:v>1263.67</x:v>
      </x:c>
      <x:c r="X7144" s="18" t="n">
        <x:v>0.5379</x:v>
      </x:c>
      <x:c r="Y7144" s="17" t="n">
        <x:v>2361.58</x:v>
      </x:c>
      <x:c r="Z7144" s="18" t="n">
        <x:v>0.9947</x:v>
      </x:c>
      <x:c r="AA7144" s="18" t="n">
        <x:v>0.0621</x:v>
      </x:c>
      <x:c r="AB7144" t="str">
        <x:v>No</x:v>
      </x:c>
      <x:c r="AC7144" t="str">
        <x:v>Core</x:v>
      </x:c>
      <x:c r="AD7144" s="18" t="n">
        <x:v>0.5379425136649242</x:v>
      </x:c>
      <x:c r="AE7144" s="18" t="n">
        <x:v>0.994706933493678</x:v>
      </x:c>
      <x:c r="AF7144" s="17" t="n">
        <x:v>-12.5</x:v>
      </x:c>
      <x:c r="AG7144" s="18" t="n">
        <x:v>-0.005293066506322039</x:v>
      </x:c>
      <x:c r="AH7144" t="str">
        <x:v>Below Target</x:v>
      </x:c>
    </x:row>
    <x:row r="7145">
      <x:c r="A7145" t="str">
        <x:v>TXN-007142</x:v>
      </x:c>
      <x:c r="B7145" s="14" t="d">
        <x:v>2025-05-10T00:00:00.000Z</x:v>
      </x:c>
      <x:c r="C7145" t="n">
        <x:v>2025</x:v>
      </x:c>
      <x:c r="D7145" t="str">
        <x:v>Q2</x:v>
      </x:c>
      <x:c r="E7145" t="n">
        <x:v>5</x:v>
      </x:c>
      <x:c r="F7145" t="str">
        <x:v>May</x:v>
      </x:c>
      <x:c r="G7145" s="15" t="d">
        <x:v>2025-05-01T00:00:00.000Z</x:v>
      </x:c>
      <x:c r="H7145" t="str">
        <x:v>2025-05</x:v>
      </x:c>
      <x:c r="I7145" t="str">
        <x:v>United Kingdom</x:v>
      </x:c>
      <x:c r="J7145" t="str">
        <x:v>Europe</x:v>
      </x:c>
      <x:c r="K7145" t="str">
        <x:v>GBP</x:v>
      </x:c>
      <x:c r="L7145" t="str">
        <x:v>Johnnie Walker</x:v>
      </x:c>
      <x:c r="M7145" t="str">
        <x:v>Scotch Whisky</x:v>
      </x:c>
      <x:c r="N7145" t="str">
        <x:v>On-Trade</x:v>
      </x:c>
      <x:c r="O7145" t="str">
        <x:v>Independent Retailer</x:v>
      </x:c>
      <x:c r="P7145" t="str">
        <x:v>SR-030</x:v>
      </x:c>
      <x:c r="Q7145" s="16" t="n">
        <x:v>100</x:v>
      </x:c>
      <x:c r="R7145" s="17" t="n">
        <x:v>39.89</x:v>
      </x:c>
      <x:c r="S7145" s="18" t="n">
        <x:v>0</x:v>
      </x:c>
      <x:c r="T7145" s="17" t="n">
        <x:v>3988.62</x:v>
      </x:c>
      <x:c r="U7145" s="17" t="n">
        <x:v>3988.62</x:v>
      </x:c>
      <x:c r="V7145" s="17" t="n">
        <x:v>1829.14</x:v>
      </x:c>
      <x:c r="W7145" s="17" t="n">
        <x:v>2159.48</x:v>
      </x:c>
      <x:c r="X7145" s="18" t="n">
        <x:v>0.5414</x:v>
      </x:c>
      <x:c r="Y7145" s="17" t="n">
        <x:v>4504.21</x:v>
      </x:c>
      <x:c r="Z7145" s="18" t="n">
        <x:v>0.8855</x:v>
      </x:c>
      <x:c r="AA7145" s="18" t="n">
        <x:v>-0.0205</x:v>
      </x:c>
      <x:c r="AB7145" t="str">
        <x:v>No</x:v>
      </x:c>
      <x:c r="AC7145" t="str">
        <x:v>Luxury / Reserve</x:v>
      </x:c>
      <x:c r="AD7145" s="18" t="n">
        <x:v>0.5414103123386034</x:v>
      </x:c>
      <x:c r="AE7145" s="18" t="n">
        <x:v>0.885531536051827</x:v>
      </x:c>
      <x:c r="AF7145" s="17" t="n">
        <x:v>-515.5900000000001</x:v>
      </x:c>
      <x:c r="AG7145" s="18" t="n">
        <x:v>-0.11446846394817296</x:v>
      </x:c>
      <x:c r="AH7145" t="str">
        <x:v>Below Target</x:v>
      </x:c>
    </x:row>
    <x:row r="7146">
      <x:c r="A7146" t="str">
        <x:v>TXN-007143</x:v>
      </x:c>
      <x:c r="B7146" s="14" t="d">
        <x:v>2024-12-05T00:00:00.000Z</x:v>
      </x:c>
      <x:c r="C7146" t="n">
        <x:v>2024</x:v>
      </x:c>
      <x:c r="D7146" t="str">
        <x:v>Q4</x:v>
      </x:c>
      <x:c r="E7146" t="n">
        <x:v>12</x:v>
      </x:c>
      <x:c r="F7146" t="str">
        <x:v>December</x:v>
      </x:c>
      <x:c r="G7146" s="15" t="d">
        <x:v>2024-12-01T00:00:00.000Z</x:v>
      </x:c>
      <x:c r="H7146" t="str">
        <x:v>2024-12</x:v>
      </x:c>
      <x:c r="I7146" t="str">
        <x:v>Canada</x:v>
      </x:c>
      <x:c r="J7146" t="str">
        <x:v>North America</x:v>
      </x:c>
      <x:c r="K7146" t="str">
        <x:v>CAD</x:v>
      </x:c>
      <x:c r="L7146" t="str">
        <x:v>Guinness</x:v>
      </x:c>
      <x:c r="M7146" t="str">
        <x:v>Beer / Stout</x:v>
      </x:c>
      <x:c r="N7146" t="str">
        <x:v>Duty Free / Travel Retail</x:v>
      </x:c>
      <x:c r="O7146" t="str">
        <x:v>E-commerce Partner</x:v>
      </x:c>
      <x:c r="P7146" t="str">
        <x:v>SR-039</x:v>
      </x:c>
      <x:c r="Q7146" s="16" t="n">
        <x:v>199</x:v>
      </x:c>
      <x:c r="R7146" s="17" t="n">
        <x:v>9.6</x:v>
      </x:c>
      <x:c r="S7146" s="18" t="n">
        <x:v>0</x:v>
      </x:c>
      <x:c r="T7146" s="17" t="n">
        <x:v>1911.22</x:v>
      </x:c>
      <x:c r="U7146" s="17" t="n">
        <x:v>1911.22</x:v>
      </x:c>
      <x:c r="V7146" s="17" t="n">
        <x:v>927.55</x:v>
      </x:c>
      <x:c r="W7146" s="17" t="n">
        <x:v>983.67</x:v>
      </x:c>
      <x:c r="X7146" s="18" t="n">
        <x:v>0.5147</x:v>
      </x:c>
      <x:c r="Y7146" s="17" t="n">
        <x:v>1771.61</x:v>
      </x:c>
      <x:c r="Z7146" s="18" t="n">
        <x:v>1.0788</x:v>
      </x:c>
      <x:c r="AA7146" s="18" t="n">
        <x:v>0.0332</x:v>
      </x:c>
      <x:c r="AB7146" t="str">
        <x:v>No</x:v>
      </x:c>
      <x:c r="AC7146" t="str">
        <x:v>Core</x:v>
      </x:c>
      <x:c r="AD7146" s="18" t="n">
        <x:v>0.5146817216228378</x:v>
      </x:c>
      <x:c r="AE7146" s="18" t="n">
        <x:v>1.078804025716721</x:v>
      </x:c>
      <x:c r="AF7146" s="17" t="n">
        <x:v>139.61000000000013</x:v>
      </x:c>
      <x:c r="AG7146" s="18" t="n">
        <x:v>0.07880402571672103</x:v>
      </x:c>
      <x:c r="AH7146" t="str">
        <x:v>Above Target</x:v>
      </x:c>
    </x:row>
    <x:row r="7147">
      <x:c r="A7147" t="str">
        <x:v>TXN-007144</x:v>
      </x:c>
      <x:c r="B7147" s="14" t="d">
        <x:v>2026-03-21T00:00:00.000Z</x:v>
      </x:c>
      <x:c r="C7147" t="n">
        <x:v>2026</x:v>
      </x:c>
      <x:c r="D7147" t="str">
        <x:v>Q1</x:v>
      </x:c>
      <x:c r="E7147" t="n">
        <x:v>3</x:v>
      </x:c>
      <x:c r="F7147" t="str">
        <x:v>March</x:v>
      </x:c>
      <x:c r="G7147" s="15" t="d">
        <x:v>2026-03-01T00:00:00.000Z</x:v>
      </x:c>
      <x:c r="H7147" t="str">
        <x:v>2026-03</x:v>
      </x:c>
      <x:c r="I7147" t="str">
        <x:v>United States</x:v>
      </x:c>
      <x:c r="J7147" t="str">
        <x:v>North America</x:v>
      </x:c>
      <x:c r="K7147" t="str">
        <x:v>USD</x:v>
      </x:c>
      <x:c r="L7147" t="str">
        <x:v>Tanqueray</x:v>
      </x:c>
      <x:c r="M7147" t="str">
        <x:v>Gin</x:v>
      </x:c>
      <x:c r="N7147" t="str">
        <x:v>On-Trade</x:v>
      </x:c>
      <x:c r="O7147" t="str">
        <x:v>Distributor</x:v>
      </x:c>
      <x:c r="P7147" t="str">
        <x:v>SR-058</x:v>
      </x:c>
      <x:c r="Q7147" s="16" t="n">
        <x:v>75</x:v>
      </x:c>
      <x:c r="R7147" s="17" t="n">
        <x:v>30.67</x:v>
      </x:c>
      <x:c r="S7147" s="18" t="n">
        <x:v>0</x:v>
      </x:c>
      <x:c r="T7147" s="17" t="n">
        <x:v>2300.05</x:v>
      </x:c>
      <x:c r="U7147" s="17" t="n">
        <x:v>2300.05</x:v>
      </x:c>
      <x:c r="V7147" s="17" t="n">
        <x:v>1076.03</x:v>
      </x:c>
      <x:c r="W7147" s="17" t="n">
        <x:v>1224.02</x:v>
      </x:c>
      <x:c r="X7147" s="18" t="n">
        <x:v>0.5322</x:v>
      </x:c>
      <x:c r="Y7147" s="17" t="n">
        <x:v>2489.12</x:v>
      </x:c>
      <x:c r="Z7147" s="18" t="n">
        <x:v>0.924</x:v>
      </x:c>
      <x:c r="AA7147" s="18" t="n">
        <x:v>0.0921</x:v>
      </x:c>
      <x:c r="AB7147" t="str">
        <x:v>No</x:v>
      </x:c>
      <x:c r="AC7147" t="str">
        <x:v>Premium Core</x:v>
      </x:c>
      <x:c r="AD7147" s="18" t="n">
        <x:v>0.5321710397600051</x:v>
      </x:c>
      <x:c r="AE7147" s="18" t="n">
        <x:v>0.924041428295944</x:v>
      </x:c>
      <x:c r="AF7147" s="17" t="n">
        <x:v>-189.0699999999997</x:v>
      </x:c>
      <x:c r="AG7147" s="18" t="n">
        <x:v>-0.07595857170405594</x:v>
      </x:c>
      <x:c r="AH7147" t="str">
        <x:v>Below Target</x:v>
      </x:c>
    </x:row>
    <x:row r="7148">
      <x:c r="A7148" t="str">
        <x:v>TXN-007145</x:v>
      </x:c>
      <x:c r="B7148" s="14" t="d">
        <x:v>2023-07-01T00:00:00.000Z</x:v>
      </x:c>
      <x:c r="C7148" t="n">
        <x:v>2023</x:v>
      </x:c>
      <x:c r="D7148" t="str">
        <x:v>Q3</x:v>
      </x:c>
      <x:c r="E7148" t="n">
        <x:v>7</x:v>
      </x:c>
      <x:c r="F7148" t="str">
        <x:v>July</x:v>
      </x:c>
      <x:c r="G7148" s="15" t="d">
        <x:v>2023-07-01T00:00:00.000Z</x:v>
      </x:c>
      <x:c r="H7148" t="str">
        <x:v>2023-07</x:v>
      </x:c>
      <x:c r="I7148" t="str">
        <x:v>United States</x:v>
      </x:c>
      <x:c r="J7148" t="str">
        <x:v>North America</x:v>
      </x:c>
      <x:c r="K7148" t="str">
        <x:v>USD</x:v>
      </x:c>
      <x:c r="L7148" t="str">
        <x:v>J&amp;B</x:v>
      </x:c>
      <x:c r="M7148" t="str">
        <x:v>Scotch Whisky</x:v>
      </x:c>
      <x:c r="N7148" t="str">
        <x:v>Off-Trade</x:v>
      </x:c>
      <x:c r="O7148" t="str">
        <x:v>Distributor</x:v>
      </x:c>
      <x:c r="P7148" t="str">
        <x:v>SR-043</x:v>
      </x:c>
      <x:c r="Q7148" s="16" t="n">
        <x:v>48</x:v>
      </x:c>
      <x:c r="R7148" s="17" t="n">
        <x:v>24.7</x:v>
      </x:c>
      <x:c r="S7148" s="18" t="n">
        <x:v>0</x:v>
      </x:c>
      <x:c r="T7148" s="17" t="n">
        <x:v>1185.71</x:v>
      </x:c>
      <x:c r="U7148" s="17" t="n">
        <x:v>1185.71</x:v>
      </x:c>
      <x:c r="V7148" s="17" t="n">
        <x:v>597.85</x:v>
      </x:c>
      <x:c r="W7148" s="17" t="n">
        <x:v>587.86</x:v>
      </x:c>
      <x:c r="X7148" s="18" t="n">
        <x:v>0.4958</x:v>
      </x:c>
      <x:c r="Y7148" s="17" t="n">
        <x:v>1184.45</x:v>
      </x:c>
      <x:c r="Z7148" s="18" t="n">
        <x:v>1.0011</x:v>
      </x:c>
      <x:c r="AA7148" s="18" t="n">
        <x:v>-0.0282</x:v>
      </x:c>
      <x:c r="AB7148" t="str">
        <x:v>No</x:v>
      </x:c>
      <x:c r="AC7148" t="str">
        <x:v>Core</x:v>
      </x:c>
      <x:c r="AD7148" s="18" t="n">
        <x:v>0.49578733417108733</x:v>
      </x:c>
      <x:c r="AE7148" s="18" t="n">
        <x:v>1.0010637848790578</x:v>
      </x:c>
      <x:c r="AF7148" s="17" t="n">
        <x:v>1.259999999999991</x:v>
      </x:c>
      <x:c r="AG7148" s="18" t="n">
        <x:v>0.0010637848790577829</x:v>
      </x:c>
      <x:c r="AH7148" t="str">
        <x:v>Above Target</x:v>
      </x:c>
    </x:row>
    <x:row r="7149">
      <x:c r="A7149" t="str">
        <x:v>TXN-007146</x:v>
      </x:c>
      <x:c r="B7149" s="14" t="d">
        <x:v>2024-08-19T00:00:00.000Z</x:v>
      </x:c>
      <x:c r="C7149" t="n">
        <x:v>2024</x:v>
      </x:c>
      <x:c r="D7149" t="str">
        <x:v>Q3</x:v>
      </x:c>
      <x:c r="E7149" t="n">
        <x:v>8</x:v>
      </x:c>
      <x:c r="F7149" t="str">
        <x:v>August</x:v>
      </x:c>
      <x:c r="G7149" s="15" t="d">
        <x:v>2024-08-01T00:00:00.000Z</x:v>
      </x:c>
      <x:c r="H7149" t="str">
        <x:v>2024-08</x:v>
      </x:c>
      <x:c r="I7149" t="str">
        <x:v>Australia</x:v>
      </x:c>
      <x:c r="J7149" t="str">
        <x:v>Asia Pacific</x:v>
      </x:c>
      <x:c r="K7149" t="str">
        <x:v>AUD</x:v>
      </x:c>
      <x:c r="L7149" t="str">
        <x:v>Cîroc</x:v>
      </x:c>
      <x:c r="M7149" t="str">
        <x:v>Vodka</x:v>
      </x:c>
      <x:c r="N7149" t="str">
        <x:v>Off-Trade</x:v>
      </x:c>
      <x:c r="O7149" t="str">
        <x:v>Key Account</x:v>
      </x:c>
      <x:c r="P7149" t="str">
        <x:v>SR-011</x:v>
      </x:c>
      <x:c r="Q7149" s="16" t="n">
        <x:v>39</x:v>
      </x:c>
      <x:c r="R7149" s="17" t="n">
        <x:v>35.55</x:v>
      </x:c>
      <x:c r="S7149" s="18" t="n">
        <x:v>0.12</x:v>
      </x:c>
      <x:c r="T7149" s="17" t="n">
        <x:v>1386.35</x:v>
      </x:c>
      <x:c r="U7149" s="17" t="n">
        <x:v>1219.99</x:v>
      </x:c>
      <x:c r="V7149" s="17" t="n">
        <x:v>572.05</x:v>
      </x:c>
      <x:c r="W7149" s="17" t="n">
        <x:v>647.94</x:v>
      </x:c>
      <x:c r="X7149" s="18" t="n">
        <x:v>0.5311</x:v>
      </x:c>
      <x:c r="Y7149" s="17" t="n">
        <x:v>1371.81</x:v>
      </x:c>
      <x:c r="Z7149" s="18" t="n">
        <x:v>0.8893</x:v>
      </x:c>
      <x:c r="AA7149" s="18" t="n">
        <x:v>0.0184</x:v>
      </x:c>
      <x:c r="AB7149" t="str">
        <x:v>Yes</x:v>
      </x:c>
      <x:c r="AC7149" t="str">
        <x:v>Luxury / Reserve</x:v>
      </x:c>
      <x:c r="AD7149" s="18" t="n">
        <x:v>0.5311027139566719</x:v>
      </x:c>
      <x:c r="AE7149" s="18" t="n">
        <x:v>0.8893286971227794</x:v>
      </x:c>
      <x:c r="AF7149" s="17" t="n">
        <x:v>-151.81999999999994</x:v>
      </x:c>
      <x:c r="AG7149" s="18" t="n">
        <x:v>-0.11067130287722056</x:v>
      </x:c>
      <x:c r="AH7149" t="str">
        <x:v>Below Target</x:v>
      </x:c>
    </x:row>
    <x:row r="7150">
      <x:c r="A7150" t="str">
        <x:v>TXN-007147</x:v>
      </x:c>
      <x:c r="B7150" s="14" t="d">
        <x:v>2025-02-27T00:00:00.000Z</x:v>
      </x:c>
      <x:c r="C7150" t="n">
        <x:v>2025</x:v>
      </x:c>
      <x:c r="D7150" t="str">
        <x:v>Q1</x:v>
      </x:c>
      <x:c r="E7150" t="n">
        <x:v>2</x:v>
      </x:c>
      <x:c r="F7150" t="str">
        <x:v>February</x:v>
      </x:c>
      <x:c r="G7150" s="15" t="d">
        <x:v>2025-02-01T00:00:00.000Z</x:v>
      </x:c>
      <x:c r="H7150" t="str">
        <x:v>2025-02</x:v>
      </x:c>
      <x:c r="I7150" t="str">
        <x:v>India</x:v>
      </x:c>
      <x:c r="J7150" t="str">
        <x:v>Asia Pacific</x:v>
      </x:c>
      <x:c r="K7150" t="str">
        <x:v>INR</x:v>
      </x:c>
      <x:c r="L7150" t="str">
        <x:v>Guinness</x:v>
      </x:c>
      <x:c r="M7150" t="str">
        <x:v>Beer / Stout</x:v>
      </x:c>
      <x:c r="N7150" t="str">
        <x:v>Off-Trade</x:v>
      </x:c>
      <x:c r="O7150" t="str">
        <x:v>Key Account</x:v>
      </x:c>
      <x:c r="P7150" t="str">
        <x:v>SR-002</x:v>
      </x:c>
      <x:c r="Q7150" s="16" t="n">
        <x:v>31</x:v>
      </x:c>
      <x:c r="R7150" s="17" t="n">
        <x:v>7.08</x:v>
      </x:c>
      <x:c r="S7150" s="18" t="n">
        <x:v>0</x:v>
      </x:c>
      <x:c r="T7150" s="17" t="n">
        <x:v>219.48</x:v>
      </x:c>
      <x:c r="U7150" s="17" t="n">
        <x:v>219.48</x:v>
      </x:c>
      <x:c r="V7150" s="17" t="n">
        <x:v>114.51</x:v>
      </x:c>
      <x:c r="W7150" s="17" t="n">
        <x:v>104.97</x:v>
      </x:c>
      <x:c r="X7150" s="18" t="n">
        <x:v>0.4783</x:v>
      </x:c>
      <x:c r="Y7150" s="17" t="n">
        <x:v>246.16</x:v>
      </x:c>
      <x:c r="Z7150" s="18" t="n">
        <x:v>0.8916</x:v>
      </x:c>
      <x:c r="AA7150" s="18" t="n">
        <x:v>0.077</x:v>
      </x:c>
      <x:c r="AB7150" t="str">
        <x:v>No</x:v>
      </x:c>
      <x:c r="AC7150" t="str">
        <x:v>Core</x:v>
      </x:c>
      <x:c r="AD7150" s="18" t="n">
        <x:v>0.47826681246582836</x:v>
      </x:c>
      <x:c r="AE7150" s="18" t="n">
        <x:v>0.8916152096197595</x:v>
      </x:c>
      <x:c r="AF7150" s="17" t="n">
        <x:v>-26.680000000000007</x:v>
      </x:c>
      <x:c r="AG7150" s="18" t="n">
        <x:v>-0.10838479038024053</x:v>
      </x:c>
      <x:c r="AH7150" t="str">
        <x:v>Below Target</x:v>
      </x:c>
    </x:row>
    <x:row r="7151">
      <x:c r="A7151" t="str">
        <x:v>TXN-007148</x:v>
      </x:c>
      <x:c r="B7151" s="14" t="d">
        <x:v>2026-01-06T00:00:00.000Z</x:v>
      </x:c>
      <x:c r="C7151" t="n">
        <x:v>2026</x:v>
      </x:c>
      <x:c r="D7151" t="str">
        <x:v>Q1</x:v>
      </x:c>
      <x:c r="E7151" t="n">
        <x:v>1</x:v>
      </x:c>
      <x:c r="F7151" t="str">
        <x:v>January</x:v>
      </x:c>
      <x:c r="G7151" s="15" t="d">
        <x:v>2026-01-01T00:00:00.000Z</x:v>
      </x:c>
      <x:c r="H7151" t="str">
        <x:v>2026-01</x:v>
      </x:c>
      <x:c r="I7151" t="str">
        <x:v>South Africa</x:v>
      </x:c>
      <x:c r="J7151" t="str">
        <x:v>Africa</x:v>
      </x:c>
      <x:c r="K7151" t="str">
        <x:v>ZAR</x:v>
      </x:c>
      <x:c r="L7151" t="str">
        <x:v>Don Julio</x:v>
      </x:c>
      <x:c r="M7151" t="str">
        <x:v>Tequila</x:v>
      </x:c>
      <x:c r="N7151" t="str">
        <x:v>Off-Trade</x:v>
      </x:c>
      <x:c r="O7151" t="str">
        <x:v>Key Account</x:v>
      </x:c>
      <x:c r="P7151" t="str">
        <x:v>SR-006</x:v>
      </x:c>
      <x:c r="Q7151" s="16" t="n">
        <x:v>55</x:v>
      </x:c>
      <x:c r="R7151" s="17" t="n">
        <x:v>45.93</x:v>
      </x:c>
      <x:c r="S7151" s="18" t="n">
        <x:v>0.15</x:v>
      </x:c>
      <x:c r="T7151" s="17" t="n">
        <x:v>2526.15</x:v>
      </x:c>
      <x:c r="U7151" s="17" t="n">
        <x:v>2147.23</x:v>
      </x:c>
      <x:c r="V7151" s="17" t="n">
        <x:v>858.43</x:v>
      </x:c>
      <x:c r="W7151" s="17" t="n">
        <x:v>1288.8</x:v>
      </x:c>
      <x:c r="X7151" s="18" t="n">
        <x:v>0.6002</x:v>
      </x:c>
      <x:c r="Y7151" s="17" t="n">
        <x:v>2097.03</x:v>
      </x:c>
      <x:c r="Z7151" s="18" t="n">
        <x:v>1.0239</x:v>
      </x:c>
      <x:c r="AA7151" s="18" t="n">
        <x:v>0.0065</x:v>
      </x:c>
      <x:c r="AB7151" t="str">
        <x:v>Yes</x:v>
      </x:c>
      <x:c r="AC7151" t="str">
        <x:v>Luxury / Reserve</x:v>
      </x:c>
      <x:c r="AD7151" s="18" t="n">
        <x:v>0.6002151609282657</x:v>
      </x:c>
      <x:c r="AE7151" s="18" t="n">
        <x:v>1.0239386179501484</x:v>
      </x:c>
      <x:c r="AF7151" s="17" t="n">
        <x:v>50.19999999999982</x:v>
      </x:c>
      <x:c r="AG7151" s="18" t="n">
        <x:v>0.023938617950148455</x:v>
      </x:c>
      <x:c r="AH7151" t="str">
        <x:v>Above Target</x:v>
      </x:c>
    </x:row>
    <x:row r="7152">
      <x:c r="A7152" t="str">
        <x:v>TXN-007149</x:v>
      </x:c>
      <x:c r="B7152" s="14" t="d">
        <x:v>2025-10-03T00:00:00.000Z</x:v>
      </x:c>
      <x:c r="C7152" t="n">
        <x:v>2025</x:v>
      </x:c>
      <x:c r="D7152" t="str">
        <x:v>Q4</x:v>
      </x:c>
      <x:c r="E7152" t="n">
        <x:v>10</x:v>
      </x:c>
      <x:c r="F7152" t="str">
        <x:v>October</x:v>
      </x:c>
      <x:c r="G7152" s="15" t="d">
        <x:v>2025-10-01T00:00:00.000Z</x:v>
      </x:c>
      <x:c r="H7152" t="str">
        <x:v>2025-10</x:v>
      </x:c>
      <x:c r="I7152" t="str">
        <x:v>Mexico</x:v>
      </x:c>
      <x:c r="J7152" t="str">
        <x:v>Latin America &amp; Caribbean</x:v>
      </x:c>
      <x:c r="K7152" t="str">
        <x:v>MXN</x:v>
      </x:c>
      <x:c r="L7152" t="str">
        <x:v>Crown Royal</x:v>
      </x:c>
      <x:c r="M7152" t="str">
        <x:v>Canadian Whisky</x:v>
      </x:c>
      <x:c r="N7152" t="str">
        <x:v>Off-Trade</x:v>
      </x:c>
      <x:c r="O7152" t="str">
        <x:v>E-commerce Partner</x:v>
      </x:c>
      <x:c r="P7152" t="str">
        <x:v>SR-017</x:v>
      </x:c>
      <x:c r="Q7152" s="16" t="n">
        <x:v>42</x:v>
      </x:c>
      <x:c r="R7152" s="17" t="n">
        <x:v>31.53</x:v>
      </x:c>
      <x:c r="S7152" s="18" t="n">
        <x:v>0.03</x:v>
      </x:c>
      <x:c r="T7152" s="17" t="n">
        <x:v>1324.05</x:v>
      </x:c>
      <x:c r="U7152" s="17" t="n">
        <x:v>1284.33</x:v>
      </x:c>
      <x:c r="V7152" s="17" t="n">
        <x:v>551.06</x:v>
      </x:c>
      <x:c r="W7152" s="17" t="n">
        <x:v>733.27</x:v>
      </x:c>
      <x:c r="X7152" s="18" t="n">
        <x:v>0.5709</x:v>
      </x:c>
      <x:c r="Y7152" s="17" t="n">
        <x:v>1473.91</x:v>
      </x:c>
      <x:c r="Z7152" s="18" t="n">
        <x:v>0.8714</x:v>
      </x:c>
      <x:c r="AA7152" s="18" t="n">
        <x:v>0.1109</x:v>
      </x:c>
      <x:c r="AB7152" t="str">
        <x:v>No</x:v>
      </x:c>
      <x:c r="AC7152" t="str">
        <x:v>Premium Core</x:v>
      </x:c>
      <x:c r="AD7152" s="18" t="n">
        <x:v>0.5709358186758855</x:v>
      </x:c>
      <x:c r="AE7152" s="18" t="n">
        <x:v>0.8713761355849406</x:v>
      </x:c>
      <x:c r="AF7152" s="17" t="n">
        <x:v>-189.58000000000015</x:v>
      </x:c>
      <x:c r="AG7152" s="18" t="n">
        <x:v>-0.12862386441505935</x:v>
      </x:c>
      <x:c r="AH7152" t="str">
        <x:v>Below Target</x:v>
      </x:c>
    </x:row>
    <x:row r="7153">
      <x:c r="A7153" t="str">
        <x:v>TXN-007150</x:v>
      </x:c>
      <x:c r="B7153" s="14" t="d">
        <x:v>2024-02-01T00:00:00.000Z</x:v>
      </x:c>
      <x:c r="C7153" t="n">
        <x:v>2024</x:v>
      </x:c>
      <x:c r="D7153" t="str">
        <x:v>Q1</x:v>
      </x:c>
      <x:c r="E7153" t="n">
        <x:v>2</x:v>
      </x:c>
      <x:c r="F7153" t="str">
        <x:v>February</x:v>
      </x:c>
      <x:c r="G7153" s="15" t="d">
        <x:v>2024-02-01T00:00:00.000Z</x:v>
      </x:c>
      <x:c r="H7153" t="str">
        <x:v>2024-02</x:v>
      </x:c>
      <x:c r="I7153" t="str">
        <x:v>India</x:v>
      </x:c>
      <x:c r="J7153" t="str">
        <x:v>Asia Pacific</x:v>
      </x:c>
      <x:c r="K7153" t="str">
        <x:v>INR</x:v>
      </x:c>
      <x:c r="L7153" t="str">
        <x:v>Buchanan's</x:v>
      </x:c>
      <x:c r="M7153" t="str">
        <x:v>Scotch Whisky</x:v>
      </x:c>
      <x:c r="N7153" t="str">
        <x:v>Off-Trade</x:v>
      </x:c>
      <x:c r="O7153" t="str">
        <x:v>Independent Retailer</x:v>
      </x:c>
      <x:c r="P7153" t="str">
        <x:v>SR-053</x:v>
      </x:c>
      <x:c r="Q7153" s="16" t="n">
        <x:v>49</x:v>
      </x:c>
      <x:c r="R7153" s="17" t="n">
        <x:v>34.26</x:v>
      </x:c>
      <x:c r="S7153" s="18" t="n">
        <x:v>0</x:v>
      </x:c>
      <x:c r="T7153" s="17" t="n">
        <x:v>1678.74</x:v>
      </x:c>
      <x:c r="U7153" s="17" t="n">
        <x:v>1678.74</x:v>
      </x:c>
      <x:c r="V7153" s="17" t="n">
        <x:v>729.22</x:v>
      </x:c>
      <x:c r="W7153" s="17" t="n">
        <x:v>949.52</x:v>
      </x:c>
      <x:c r="X7153" s="18" t="n">
        <x:v>0.5656</x:v>
      </x:c>
      <x:c r="Y7153" s="17" t="n">
        <x:v>1787.26</x:v>
      </x:c>
      <x:c r="Z7153" s="18" t="n">
        <x:v>0.9393</x:v>
      </x:c>
      <x:c r="AA7153" s="18" t="n">
        <x:v>0.0575</x:v>
      </x:c>
      <x:c r="AB7153" t="str">
        <x:v>No</x:v>
      </x:c>
      <x:c r="AC7153" t="str">
        <x:v>Premium Core</x:v>
      </x:c>
      <x:c r="AD7153" s="18" t="n">
        <x:v>0.5656146872058806</x:v>
      </x:c>
      <x:c r="AE7153" s="18" t="n">
        <x:v>0.9392813580564663</x:v>
      </x:c>
      <x:c r="AF7153" s="17" t="n">
        <x:v>-108.51999999999998</x:v>
      </x:c>
      <x:c r="AG7153" s="18" t="n">
        <x:v>-0.060718641943533665</x:v>
      </x:c>
      <x:c r="AH7153" t="str">
        <x:v>Below Target</x:v>
      </x:c>
    </x:row>
    <x:row r="7154">
      <x:c r="A7154" t="str">
        <x:v>TXN-007151</x:v>
      </x:c>
      <x:c r="B7154" s="14" t="d">
        <x:v>2023-10-28T00:00:00.000Z</x:v>
      </x:c>
      <x:c r="C7154" t="n">
        <x:v>2023</x:v>
      </x:c>
      <x:c r="D7154" t="str">
        <x:v>Q4</x:v>
      </x:c>
      <x:c r="E7154" t="n">
        <x:v>10</x:v>
      </x:c>
      <x:c r="F7154" t="str">
        <x:v>October</x:v>
      </x:c>
      <x:c r="G7154" s="15" t="d">
        <x:v>2023-10-01T00:00:00.000Z</x:v>
      </x:c>
      <x:c r="H7154" t="str">
        <x:v>2023-10</x:v>
      </x:c>
      <x:c r="I7154" t="str">
        <x:v>Ireland</x:v>
      </x:c>
      <x:c r="J7154" t="str">
        <x:v>Europe</x:v>
      </x:c>
      <x:c r="K7154" t="str">
        <x:v>EUR</x:v>
      </x:c>
      <x:c r="L7154" t="str">
        <x:v>Smirnoff</x:v>
      </x:c>
      <x:c r="M7154" t="str">
        <x:v>Vodka</x:v>
      </x:c>
      <x:c r="N7154" t="str">
        <x:v>E-commerce</x:v>
      </x:c>
      <x:c r="O7154" t="str">
        <x:v>Hospitality Group</x:v>
      </x:c>
      <x:c r="P7154" t="str">
        <x:v>SR-015</x:v>
      </x:c>
      <x:c r="Q7154" s="16" t="n">
        <x:v>59</x:v>
      </x:c>
      <x:c r="R7154" s="17" t="n">
        <x:v>19.73</x:v>
      </x:c>
      <x:c r="S7154" s="18" t="n">
        <x:v>0</x:v>
      </x:c>
      <x:c r="T7154" s="17" t="n">
        <x:v>1164</x:v>
      </x:c>
      <x:c r="U7154" s="17" t="n">
        <x:v>1164</x:v>
      </x:c>
      <x:c r="V7154" s="17" t="n">
        <x:v>553.84</x:v>
      </x:c>
      <x:c r="W7154" s="17" t="n">
        <x:v>610.16</x:v>
      </x:c>
      <x:c r="X7154" s="18" t="n">
        <x:v>0.5242</x:v>
      </x:c>
      <x:c r="Y7154" s="17" t="n">
        <x:v>1247.27</x:v>
      </x:c>
      <x:c r="Z7154" s="18" t="n">
        <x:v>0.9332</x:v>
      </x:c>
      <x:c r="AA7154" s="18" t="n">
        <x:v>0.0658</x:v>
      </x:c>
      <x:c r="AB7154" t="str">
        <x:v>No</x:v>
      </x:c>
      <x:c r="AC7154" t="str">
        <x:v>Core</x:v>
      </x:c>
      <x:c r="AD7154" s="18" t="n">
        <x:v>0.5241924398625429</x:v>
      </x:c>
      <x:c r="AE7154" s="18" t="n">
        <x:v>0.9332381922117906</x:v>
      </x:c>
      <x:c r="AF7154" s="17" t="n">
        <x:v>-83.26999999999998</x:v>
      </x:c>
      <x:c r="AG7154" s="18" t="n">
        <x:v>-0.06676180778820943</x:v>
      </x:c>
      <x:c r="AH7154" t="str">
        <x:v>Below Target</x:v>
      </x:c>
    </x:row>
    <x:row r="7155">
      <x:c r="A7155" t="str">
        <x:v>TXN-007152</x:v>
      </x:c>
      <x:c r="B7155" s="14" t="d">
        <x:v>2023-10-19T00:00:00.000Z</x:v>
      </x:c>
      <x:c r="C7155" t="n">
        <x:v>2023</x:v>
      </x:c>
      <x:c r="D7155" t="str">
        <x:v>Q4</x:v>
      </x:c>
      <x:c r="E7155" t="n">
        <x:v>10</x:v>
      </x:c>
      <x:c r="F7155" t="str">
        <x:v>October</x:v>
      </x:c>
      <x:c r="G7155" s="15" t="d">
        <x:v>2023-10-01T00:00:00.000Z</x:v>
      </x:c>
      <x:c r="H7155" t="str">
        <x:v>2023-10</x:v>
      </x:c>
      <x:c r="I7155" t="str">
        <x:v>Spain</x:v>
      </x:c>
      <x:c r="J7155" t="str">
        <x:v>Europe</x:v>
      </x:c>
      <x:c r="K7155" t="str">
        <x:v>EUR</x:v>
      </x:c>
      <x:c r="L7155" t="str">
        <x:v>J&amp;B</x:v>
      </x:c>
      <x:c r="M7155" t="str">
        <x:v>Scotch Whisky</x:v>
      </x:c>
      <x:c r="N7155" t="str">
        <x:v>Off-Trade</x:v>
      </x:c>
      <x:c r="O7155" t="str">
        <x:v>Distributor</x:v>
      </x:c>
      <x:c r="P7155" t="str">
        <x:v>SR-019</x:v>
      </x:c>
      <x:c r="Q7155" s="16" t="n">
        <x:v>41</x:v>
      </x:c>
      <x:c r="R7155" s="17" t="n">
        <x:v>23.09</x:v>
      </x:c>
      <x:c r="S7155" s="18" t="n">
        <x:v>0.03</x:v>
      </x:c>
      <x:c r="T7155" s="17" t="n">
        <x:v>946.87</x:v>
      </x:c>
      <x:c r="U7155" s="17" t="n">
        <x:v>918.46</x:v>
      </x:c>
      <x:c r="V7155" s="17" t="n">
        <x:v>459.6</x:v>
      </x:c>
      <x:c r="W7155" s="17" t="n">
        <x:v>458.86</x:v>
      </x:c>
      <x:c r="X7155" s="18" t="n">
        <x:v>0.4996</x:v>
      </x:c>
      <x:c r="Y7155" s="17" t="n">
        <x:v>894.25</x:v>
      </x:c>
      <x:c r="Z7155" s="18" t="n">
        <x:v>1.0271</x:v>
      </x:c>
      <x:c r="AA7155" s="18" t="n">
        <x:v>0.004</x:v>
      </x:c>
      <x:c r="AB7155" t="str">
        <x:v>No</x:v>
      </x:c>
      <x:c r="AC7155" t="str">
        <x:v>Core</x:v>
      </x:c>
      <x:c r="AD7155" s="18" t="n">
        <x:v>0.49959715175402303</x:v>
      </x:c>
      <x:c r="AE7155" s="18" t="n">
        <x:v>1.0270729661727704</x:v>
      </x:c>
      <x:c r="AF7155" s="17" t="n">
        <x:v>24.210000000000036</x:v>
      </x:c>
      <x:c r="AG7155" s="18" t="n">
        <x:v>0.027072966172770517</x:v>
      </x:c>
      <x:c r="AH7155" t="str">
        <x:v>Above Target</x:v>
      </x:c>
    </x:row>
    <x:row r="7156">
      <x:c r="A7156" t="str">
        <x:v>TXN-007153</x:v>
      </x:c>
      <x:c r="B7156" s="14" t="d">
        <x:v>2025-05-16T00:00:00.000Z</x:v>
      </x:c>
      <x:c r="C7156" t="n">
        <x:v>2025</x:v>
      </x:c>
      <x:c r="D7156" t="str">
        <x:v>Q2</x:v>
      </x:c>
      <x:c r="E7156" t="n">
        <x:v>5</x:v>
      </x:c>
      <x:c r="F7156" t="str">
        <x:v>May</x:v>
      </x:c>
      <x:c r="G7156" s="15" t="d">
        <x:v>2025-05-01T00:00:00.000Z</x:v>
      </x:c>
      <x:c r="H7156" t="str">
        <x:v>2025-05</x:v>
      </x:c>
      <x:c r="I7156" t="str">
        <x:v>United States</x:v>
      </x:c>
      <x:c r="J7156" t="str">
        <x:v>North America</x:v>
      </x:c>
      <x:c r="K7156" t="str">
        <x:v>USD</x:v>
      </x:c>
      <x:c r="L7156" t="str">
        <x:v>Buchanan's</x:v>
      </x:c>
      <x:c r="M7156" t="str">
        <x:v>Scotch Whisky</x:v>
      </x:c>
      <x:c r="N7156" t="str">
        <x:v>Off-Trade</x:v>
      </x:c>
      <x:c r="O7156" t="str">
        <x:v>Independent Retailer</x:v>
      </x:c>
      <x:c r="P7156" t="str">
        <x:v>SR-051</x:v>
      </x:c>
      <x:c r="Q7156" s="16" t="n">
        <x:v>42</x:v>
      </x:c>
      <x:c r="R7156" s="17" t="n">
        <x:v>33.62</x:v>
      </x:c>
      <x:c r="S7156" s="18" t="n">
        <x:v>0.03</x:v>
      </x:c>
      <x:c r="T7156" s="17" t="n">
        <x:v>1412.15</x:v>
      </x:c>
      <x:c r="U7156" s="17" t="n">
        <x:v>1369.79</x:v>
      </x:c>
      <x:c r="V7156" s="17" t="n">
        <x:v>592.78</x:v>
      </x:c>
      <x:c r="W7156" s="17" t="n">
        <x:v>777</x:v>
      </x:c>
      <x:c r="X7156" s="18" t="n">
        <x:v>0.5672</x:v>
      </x:c>
      <x:c r="Y7156" s="17" t="n">
        <x:v>1432.37</x:v>
      </x:c>
      <x:c r="Z7156" s="18" t="n">
        <x:v>0.9563</x:v>
      </x:c>
      <x:c r="AA7156" s="18" t="n">
        <x:v>0.048</x:v>
      </x:c>
      <x:c r="AB7156" t="str">
        <x:v>No</x:v>
      </x:c>
      <x:c r="AC7156" t="str">
        <x:v>Premium Core</x:v>
      </x:c>
      <x:c r="AD7156" s="18" t="n">
        <x:v>0.5672402339044671</x:v>
      </x:c>
      <x:c r="AE7156" s="18" t="n">
        <x:v>0.956310171254634</x:v>
      </x:c>
      <x:c r="AF7156" s="17" t="n">
        <x:v>-62.57999999999993</x:v>
      </x:c>
      <x:c r="AG7156" s="18" t="n">
        <x:v>-0.043689828745366026</x:v>
      </x:c>
      <x:c r="AH7156" t="str">
        <x:v>Below Target</x:v>
      </x:c>
    </x:row>
    <x:row r="7157">
      <x:c r="A7157" t="str">
        <x:v>TXN-007154</x:v>
      </x:c>
      <x:c r="B7157" s="14" t="d">
        <x:v>2025-06-15T00:00:00.000Z</x:v>
      </x:c>
      <x:c r="C7157" t="n">
        <x:v>2025</x:v>
      </x:c>
      <x:c r="D7157" t="str">
        <x:v>Q2</x:v>
      </x:c>
      <x:c r="E7157" t="n">
        <x:v>6</x:v>
      </x:c>
      <x:c r="F7157" t="str">
        <x:v>June</x:v>
      </x:c>
      <x:c r="G7157" s="15" t="d">
        <x:v>2025-06-01T00:00:00.000Z</x:v>
      </x:c>
      <x:c r="H7157" t="str">
        <x:v>2025-06</x:v>
      </x:c>
      <x:c r="I7157" t="str">
        <x:v>India</x:v>
      </x:c>
      <x:c r="J7157" t="str">
        <x:v>Asia Pacific</x:v>
      </x:c>
      <x:c r="K7157" t="str">
        <x:v>INR</x:v>
      </x:c>
      <x:c r="L7157" t="str">
        <x:v>Ketel One</x:v>
      </x:c>
      <x:c r="M7157" t="str">
        <x:v>Vodka</x:v>
      </x:c>
      <x:c r="N7157" t="str">
        <x:v>On-Trade</x:v>
      </x:c>
      <x:c r="O7157" t="str">
        <x:v>Key Account</x:v>
      </x:c>
      <x:c r="P7157" t="str">
        <x:v>SR-060</x:v>
      </x:c>
      <x:c r="Q7157" s="16" t="n">
        <x:v>66</x:v>
      </x:c>
      <x:c r="R7157" s="17" t="n">
        <x:v>35.24</x:v>
      </x:c>
      <x:c r="S7157" s="18" t="n">
        <x:v>0.1</x:v>
      </x:c>
      <x:c r="T7157" s="17" t="n">
        <x:v>2326.11</x:v>
      </x:c>
      <x:c r="U7157" s="17" t="n">
        <x:v>2093.5</x:v>
      </x:c>
      <x:c r="V7157" s="17" t="n">
        <x:v>897.6</x:v>
      </x:c>
      <x:c r="W7157" s="17" t="n">
        <x:v>1195.9</x:v>
      </x:c>
      <x:c r="X7157" s="18" t="n">
        <x:v>0.5712</x:v>
      </x:c>
      <x:c r="Y7157" s="17" t="n">
        <x:v>1903.3</x:v>
      </x:c>
      <x:c r="Z7157" s="18" t="n">
        <x:v>1.0999</x:v>
      </x:c>
      <x:c r="AA7157" s="18" t="n">
        <x:v>-0.0241</x:v>
      </x:c>
      <x:c r="AB7157" t="str">
        <x:v>Yes</x:v>
      </x:c>
      <x:c r="AC7157" t="str">
        <x:v>Premium Core</x:v>
      </x:c>
      <x:c r="AD7157" s="18" t="n">
        <x:v>0.5712443276809172</x:v>
      </x:c>
      <x:c r="AE7157" s="18" t="n">
        <x:v>1.099931697577891</x:v>
      </x:c>
      <x:c r="AF7157" s="17" t="n">
        <x:v>190.20000000000005</x:v>
      </x:c>
      <x:c r="AG7157" s="18" t="n">
        <x:v>0.09993169757789105</x:v>
      </x:c>
      <x:c r="AH7157" t="str">
        <x:v>Above Target</x:v>
      </x:c>
    </x:row>
    <x:row r="7158">
      <x:c r="A7158" t="str">
        <x:v>TXN-007155</x:v>
      </x:c>
      <x:c r="B7158" s="14" t="d">
        <x:v>2025-01-28T00:00:00.000Z</x:v>
      </x:c>
      <x:c r="C7158" t="n">
        <x:v>2025</x:v>
      </x:c>
      <x:c r="D7158" t="str">
        <x:v>Q1</x:v>
      </x:c>
      <x:c r="E7158" t="n">
        <x:v>1</x:v>
      </x:c>
      <x:c r="F7158" t="str">
        <x:v>January</x:v>
      </x:c>
      <x:c r="G7158" s="15" t="d">
        <x:v>2025-01-01T00:00:00.000Z</x:v>
      </x:c>
      <x:c r="H7158" t="str">
        <x:v>2025-01</x:v>
      </x:c>
      <x:c r="I7158" t="str">
        <x:v>France</x:v>
      </x:c>
      <x:c r="J7158" t="str">
        <x:v>Europe</x:v>
      </x:c>
      <x:c r="K7158" t="str">
        <x:v>EUR</x:v>
      </x:c>
      <x:c r="L7158" t="str">
        <x:v>J&amp;B</x:v>
      </x:c>
      <x:c r="M7158" t="str">
        <x:v>Scotch Whisky</x:v>
      </x:c>
      <x:c r="N7158" t="str">
        <x:v>On-Trade</x:v>
      </x:c>
      <x:c r="O7158" t="str">
        <x:v>Key Account</x:v>
      </x:c>
      <x:c r="P7158" t="str">
        <x:v>SR-034</x:v>
      </x:c>
      <x:c r="Q7158" s="16" t="n">
        <x:v>49</x:v>
      </x:c>
      <x:c r="R7158" s="17" t="n">
        <x:v>28.21</x:v>
      </x:c>
      <x:c r="S7158" s="18" t="n">
        <x:v>0.12</x:v>
      </x:c>
      <x:c r="T7158" s="17" t="n">
        <x:v>1382.49</x:v>
      </x:c>
      <x:c r="U7158" s="17" t="n">
        <x:v>1216.59</x:v>
      </x:c>
      <x:c r="V7158" s="17" t="n">
        <x:v>645.8</x:v>
      </x:c>
      <x:c r="W7158" s="17" t="n">
        <x:v>570.79</x:v>
      </x:c>
      <x:c r="X7158" s="18" t="n">
        <x:v>0.4692</x:v>
      </x:c>
      <x:c r="Y7158" s="17" t="n">
        <x:v>1275.76</x:v>
      </x:c>
      <x:c r="Z7158" s="18" t="n">
        <x:v>0.9536</x:v>
      </x:c>
      <x:c r="AA7158" s="18" t="n">
        <x:v>-0.0301</x:v>
      </x:c>
      <x:c r="AB7158" t="str">
        <x:v>Yes</x:v>
      </x:c>
      <x:c r="AC7158" t="str">
        <x:v>Core</x:v>
      </x:c>
      <x:c r="AD7158" s="18" t="n">
        <x:v>0.4691720300183299</x:v>
      </x:c>
      <x:c r="AE7158" s="18" t="n">
        <x:v>0.9536198030977613</x:v>
      </x:c>
      <x:c r="AF7158" s="17" t="n">
        <x:v>-59.17000000000007</x:v>
      </x:c>
      <x:c r="AG7158" s="18" t="n">
        <x:v>-0.04638019690223872</x:v>
      </x:c>
      <x:c r="AH7158" t="str">
        <x:v>Below Target</x:v>
      </x:c>
    </x:row>
    <x:row r="7159">
      <x:c r="A7159" t="str">
        <x:v>TXN-007156</x:v>
      </x:c>
      <x:c r="B7159" s="14" t="d">
        <x:v>2024-01-21T00:00:00.000Z</x:v>
      </x:c>
      <x:c r="C7159" t="n">
        <x:v>2024</x:v>
      </x:c>
      <x:c r="D7159" t="str">
        <x:v>Q1</x:v>
      </x:c>
      <x:c r="E7159" t="n">
        <x:v>1</x:v>
      </x:c>
      <x:c r="F7159" t="str">
        <x:v>January</x:v>
      </x:c>
      <x:c r="G7159" s="15" t="d">
        <x:v>2024-01-01T00:00:00.000Z</x:v>
      </x:c>
      <x:c r="H7159" t="str">
        <x:v>2024-01</x:v>
      </x:c>
      <x:c r="I7159" t="str">
        <x:v>United States</x:v>
      </x:c>
      <x:c r="J7159" t="str">
        <x:v>North America</x:v>
      </x:c>
      <x:c r="K7159" t="str">
        <x:v>USD</x:v>
      </x:c>
      <x:c r="L7159" t="str">
        <x:v>Ketel One</x:v>
      </x:c>
      <x:c r="M7159" t="str">
        <x:v>Vodka</x:v>
      </x:c>
      <x:c r="N7159" t="str">
        <x:v>E-commerce</x:v>
      </x:c>
      <x:c r="O7159" t="str">
        <x:v>Distributor</x:v>
      </x:c>
      <x:c r="P7159" t="str">
        <x:v>SR-014</x:v>
      </x:c>
      <x:c r="Q7159" s="16" t="n">
        <x:v>109</x:v>
      </x:c>
      <x:c r="R7159" s="17" t="n">
        <x:v>30.61</x:v>
      </x:c>
      <x:c r="S7159" s="18" t="n">
        <x:v>0.03</x:v>
      </x:c>
      <x:c r="T7159" s="17" t="n">
        <x:v>3336.23</x:v>
      </x:c>
      <x:c r="U7159" s="17" t="n">
        <x:v>3236.14</x:v>
      </x:c>
      <x:c r="V7159" s="17" t="n">
        <x:v>1398.68</x:v>
      </x:c>
      <x:c r="W7159" s="17" t="n">
        <x:v>1837.46</x:v>
      </x:c>
      <x:c r="X7159" s="18" t="n">
        <x:v>0.5678</x:v>
      </x:c>
      <x:c r="Y7159" s="17" t="n">
        <x:v>3474.73</x:v>
      </x:c>
      <x:c r="Z7159" s="18" t="n">
        <x:v>0.9313</x:v>
      </x:c>
      <x:c r="AA7159" s="18" t="n">
        <x:v>-0.0339</x:v>
      </x:c>
      <x:c r="AB7159" t="str">
        <x:v>No</x:v>
      </x:c>
      <x:c r="AC7159" t="str">
        <x:v>Premium Core</x:v>
      </x:c>
      <x:c r="AD7159" s="18" t="n">
        <x:v>0.567793729566706</x:v>
      </x:c>
      <x:c r="AE7159" s="18" t="n">
        <x:v>0.931335672124165</x:v>
      </x:c>
      <x:c r="AF7159" s="17" t="n">
        <x:v>-238.59000000000015</x:v>
      </x:c>
      <x:c r="AG7159" s="18" t="n">
        <x:v>-0.068664327875835</x:v>
      </x:c>
      <x:c r="AH7159" t="str">
        <x:v>Below Target</x:v>
      </x:c>
    </x:row>
    <x:row r="7160">
      <x:c r="A7160" t="str">
        <x:v>TXN-007157</x:v>
      </x:c>
      <x:c r="B7160" s="14" t="d">
        <x:v>2025-06-08T00:00:00.000Z</x:v>
      </x:c>
      <x:c r="C7160" t="n">
        <x:v>2025</x:v>
      </x:c>
      <x:c r="D7160" t="str">
        <x:v>Q2</x:v>
      </x:c>
      <x:c r="E7160" t="n">
        <x:v>6</x:v>
      </x:c>
      <x:c r="F7160" t="str">
        <x:v>June</x:v>
      </x:c>
      <x:c r="G7160" s="15" t="d">
        <x:v>2025-06-01T00:00:00.000Z</x:v>
      </x:c>
      <x:c r="H7160" t="str">
        <x:v>2025-06</x:v>
      </x:c>
      <x:c r="I7160" t="str">
        <x:v>Canada</x:v>
      </x:c>
      <x:c r="J7160" t="str">
        <x:v>North America</x:v>
      </x:c>
      <x:c r="K7160" t="str">
        <x:v>CAD</x:v>
      </x:c>
      <x:c r="L7160" t="str">
        <x:v>Buchanan's</x:v>
      </x:c>
      <x:c r="M7160" t="str">
        <x:v>Scotch Whisky</x:v>
      </x:c>
      <x:c r="N7160" t="str">
        <x:v>E-commerce</x:v>
      </x:c>
      <x:c r="O7160" t="str">
        <x:v>Distributor</x:v>
      </x:c>
      <x:c r="P7160" t="str">
        <x:v>SR-008</x:v>
      </x:c>
      <x:c r="Q7160" s="16" t="n">
        <x:v>71</x:v>
      </x:c>
      <x:c r="R7160" s="17" t="n">
        <x:v>34.01</x:v>
      </x:c>
      <x:c r="S7160" s="18" t="n">
        <x:v>0</x:v>
      </x:c>
      <x:c r="T7160" s="17" t="n">
        <x:v>2414.44</x:v>
      </x:c>
      <x:c r="U7160" s="17" t="n">
        <x:v>2414.44</x:v>
      </x:c>
      <x:c r="V7160" s="17" t="n">
        <x:v>1043.97</x:v>
      </x:c>
      <x:c r="W7160" s="17" t="n">
        <x:v>1370.46</x:v>
      </x:c>
      <x:c r="X7160" s="18" t="n">
        <x:v>0.5676</x:v>
      </x:c>
      <x:c r="Y7160" s="17" t="n">
        <x:v>2413.03</x:v>
      </x:c>
      <x:c r="Z7160" s="18" t="n">
        <x:v>1.0006</x:v>
      </x:c>
      <x:c r="AA7160" s="18" t="n">
        <x:v>0.0791</x:v>
      </x:c>
      <x:c r="AB7160" t="str">
        <x:v>No</x:v>
      </x:c>
      <x:c r="AC7160" t="str">
        <x:v>Premium Core</x:v>
      </x:c>
      <x:c r="AD7160" s="18" t="n">
        <x:v>0.5676098805520121</x:v>
      </x:c>
      <x:c r="AE7160" s="18" t="n">
        <x:v>1.000584327588136</x:v>
      </x:c>
      <x:c r="AF7160" s="17" t="n">
        <x:v>1.4099999999998545</x:v>
      </x:c>
      <x:c r="AG7160" s="18" t="n">
        <x:v>0.0005843275881360175</x:v>
      </x:c>
      <x:c r="AH7160" t="str">
        <x:v>Above Target</x:v>
      </x:c>
    </x:row>
    <x:row r="7161">
      <x:c r="A7161" t="str">
        <x:v>TXN-007158</x:v>
      </x:c>
      <x:c r="B7161" s="14" t="d">
        <x:v>2026-08-24T00:00:00.000Z</x:v>
      </x:c>
      <x:c r="C7161" t="n">
        <x:v>2026</x:v>
      </x:c>
      <x:c r="D7161" t="str">
        <x:v>Q3</x:v>
      </x:c>
      <x:c r="E7161" t="n">
        <x:v>8</x:v>
      </x:c>
      <x:c r="F7161" t="str">
        <x:v>August</x:v>
      </x:c>
      <x:c r="G7161" s="15" t="d">
        <x:v>2026-08-01T00:00:00.000Z</x:v>
      </x:c>
      <x:c r="H7161" t="str">
        <x:v>2026-08</x:v>
      </x:c>
      <x:c r="I7161" t="str">
        <x:v>Canada</x:v>
      </x:c>
      <x:c r="J7161" t="str">
        <x:v>North America</x:v>
      </x:c>
      <x:c r="K7161" t="str">
        <x:v>CAD</x:v>
      </x:c>
      <x:c r="L7161" t="str">
        <x:v>Smirnoff</x:v>
      </x:c>
      <x:c r="M7161" t="str">
        <x:v>Vodka</x:v>
      </x:c>
      <x:c r="N7161" t="str">
        <x:v>Wholesale</x:v>
      </x:c>
      <x:c r="O7161" t="str">
        <x:v>Independent Retailer</x:v>
      </x:c>
      <x:c r="P7161" t="str">
        <x:v>SR-036</x:v>
      </x:c>
      <x:c r="Q7161" s="16" t="n">
        <x:v>40</x:v>
      </x:c>
      <x:c r="R7161" s="17" t="n">
        <x:v>17.56</x:v>
      </x:c>
      <x:c r="S7161" s="18" t="n">
        <x:v>0.1</x:v>
      </x:c>
      <x:c r="T7161" s="17" t="n">
        <x:v>702.27</x:v>
      </x:c>
      <x:c r="U7161" s="17" t="n">
        <x:v>632.04</x:v>
      </x:c>
      <x:c r="V7161" s="17" t="n">
        <x:v>329.08</x:v>
      </x:c>
      <x:c r="W7161" s="17" t="n">
        <x:v>302.96</x:v>
      </x:c>
      <x:c r="X7161" s="18" t="n">
        <x:v>0.4793</x:v>
      </x:c>
      <x:c r="Y7161" s="17" t="n">
        <x:v>690.65</x:v>
      </x:c>
      <x:c r="Z7161" s="18" t="n">
        <x:v>0.9151</x:v>
      </x:c>
      <x:c r="AA7161" s="18" t="n">
        <x:v>0.0866</x:v>
      </x:c>
      <x:c r="AB7161" t="str">
        <x:v>Yes</x:v>
      </x:c>
      <x:c r="AC7161" t="str">
        <x:v>Core</x:v>
      </x:c>
      <x:c r="AD7161" s="18" t="n">
        <x:v>0.47933675083855454</x:v>
      </x:c>
      <x:c r="AE7161" s="18" t="n">
        <x:v>0.9151379135596901</x:v>
      </x:c>
      <x:c r="AF7161" s="17" t="n">
        <x:v>-58.610000000000014</x:v>
      </x:c>
      <x:c r="AG7161" s="18" t="n">
        <x:v>-0.08486208644030988</x:v>
      </x:c>
      <x:c r="AH7161" t="str">
        <x:v>Below Target</x:v>
      </x:c>
    </x:row>
    <x:row r="7162">
      <x:c r="A7162" t="str">
        <x:v>TXN-007159</x:v>
      </x:c>
      <x:c r="B7162" s="14" t="d">
        <x:v>2023-02-28T00:00:00.000Z</x:v>
      </x:c>
      <x:c r="C7162" t="n">
        <x:v>2023</x:v>
      </x:c>
      <x:c r="D7162" t="str">
        <x:v>Q1</x:v>
      </x:c>
      <x:c r="E7162" t="n">
        <x:v>2</x:v>
      </x:c>
      <x:c r="F7162" t="str">
        <x:v>February</x:v>
      </x:c>
      <x:c r="G7162" s="15" t="d">
        <x:v>2023-02-01T00:00:00.000Z</x:v>
      </x:c>
      <x:c r="H7162" t="str">
        <x:v>2023-02</x:v>
      </x:c>
      <x:c r="I7162" t="str">
        <x:v>Mexico</x:v>
      </x:c>
      <x:c r="J7162" t="str">
        <x:v>Latin America &amp; Caribbean</x:v>
      </x:c>
      <x:c r="K7162" t="str">
        <x:v>MXN</x:v>
      </x:c>
      <x:c r="L7162" t="str">
        <x:v>Tanqueray</x:v>
      </x:c>
      <x:c r="M7162" t="str">
        <x:v>Gin</x:v>
      </x:c>
      <x:c r="N7162" t="str">
        <x:v>Duty Free / Travel Retail</x:v>
      </x:c>
      <x:c r="O7162" t="str">
        <x:v>Distributor</x:v>
      </x:c>
      <x:c r="P7162" t="str">
        <x:v>SR-018</x:v>
      </x:c>
      <x:c r="Q7162" s="16" t="n">
        <x:v>73</x:v>
      </x:c>
      <x:c r="R7162" s="17" t="n">
        <x:v>31.61</x:v>
      </x:c>
      <x:c r="S7162" s="18" t="n">
        <x:v>0</x:v>
      </x:c>
      <x:c r="T7162" s="17" t="n">
        <x:v>2307.52</x:v>
      </x:c>
      <x:c r="U7162" s="17" t="n">
        <x:v>2307.52</x:v>
      </x:c>
      <x:c r="V7162" s="17" t="n">
        <x:v>1091.19</x:v>
      </x:c>
      <x:c r="W7162" s="17" t="n">
        <x:v>1216.33</x:v>
      </x:c>
      <x:c r="X7162" s="18" t="n">
        <x:v>0.5271</x:v>
      </x:c>
      <x:c r="Y7162" s="17" t="n">
        <x:v>2101.93</x:v>
      </x:c>
      <x:c r="Z7162" s="18" t="n">
        <x:v>1.0978</x:v>
      </x:c>
      <x:c r="AA7162" s="18" t="n">
        <x:v>0.031</x:v>
      </x:c>
      <x:c r="AB7162" t="str">
        <x:v>No</x:v>
      </x:c>
      <x:c r="AC7162" t="str">
        <x:v>Premium Core</x:v>
      </x:c>
      <x:c r="AD7162" s="18" t="n">
        <x:v>0.5271156913049507</x:v>
      </x:c>
      <x:c r="AE7162" s="18" t="n">
        <x:v>1.0978101078532587</x:v>
      </x:c>
      <x:c r="AF7162" s="17" t="n">
        <x:v>205.59000000000015</x:v>
      </x:c>
      <x:c r="AG7162" s="18" t="n">
        <x:v>0.09781010785325875</x:v>
      </x:c>
      <x:c r="AH7162" t="str">
        <x:v>Above Target</x:v>
      </x:c>
    </x:row>
    <x:row r="7163">
      <x:c r="A7163" t="str">
        <x:v>TXN-007160</x:v>
      </x:c>
      <x:c r="B7163" s="14" t="d">
        <x:v>2024-05-02T00:00:00.000Z</x:v>
      </x:c>
      <x:c r="C7163" t="n">
        <x:v>2024</x:v>
      </x:c>
      <x:c r="D7163" t="str">
        <x:v>Q2</x:v>
      </x:c>
      <x:c r="E7163" t="n">
        <x:v>5</x:v>
      </x:c>
      <x:c r="F7163" t="str">
        <x:v>May</x:v>
      </x:c>
      <x:c r="G7163" s="15" t="d">
        <x:v>2024-05-01T00:00:00.000Z</x:v>
      </x:c>
      <x:c r="H7163" t="str">
        <x:v>2024-05</x:v>
      </x:c>
      <x:c r="I7163" t="str">
        <x:v>Germany</x:v>
      </x:c>
      <x:c r="J7163" t="str">
        <x:v>Europe</x:v>
      </x:c>
      <x:c r="K7163" t="str">
        <x:v>EUR</x:v>
      </x:c>
      <x:c r="L7163" t="str">
        <x:v>Don Julio</x:v>
      </x:c>
      <x:c r="M7163" t="str">
        <x:v>Tequila</x:v>
      </x:c>
      <x:c r="N7163" t="str">
        <x:v>Off-Trade</x:v>
      </x:c>
      <x:c r="O7163" t="str">
        <x:v>E-commerce Partner</x:v>
      </x:c>
      <x:c r="P7163" t="str">
        <x:v>SR-048</x:v>
      </x:c>
      <x:c r="Q7163" s="16" t="n">
        <x:v>34</x:v>
      </x:c>
      <x:c r="R7163" s="17" t="n">
        <x:v>51.45</x:v>
      </x:c>
      <x:c r="S7163" s="18" t="n">
        <x:v>0</x:v>
      </x:c>
      <x:c r="T7163" s="17" t="n">
        <x:v>1749.42</x:v>
      </x:c>
      <x:c r="U7163" s="17" t="n">
        <x:v>1749.42</x:v>
      </x:c>
      <x:c r="V7163" s="17" t="n">
        <x:v>746.34</x:v>
      </x:c>
      <x:c r="W7163" s="17" t="n">
        <x:v>1003.08</x:v>
      </x:c>
      <x:c r="X7163" s="18" t="n">
        <x:v>0.5734</x:v>
      </x:c>
      <x:c r="Y7163" s="17" t="n">
        <x:v>1666.09</x:v>
      </x:c>
      <x:c r="Z7163" s="18" t="n">
        <x:v>1.05</x:v>
      </x:c>
      <x:c r="AA7163" s="18" t="n">
        <x:v>0.0637</x:v>
      </x:c>
      <x:c r="AB7163" t="str">
        <x:v>No</x:v>
      </x:c>
      <x:c r="AC7163" t="str">
        <x:v>Luxury / Reserve</x:v>
      </x:c>
      <x:c r="AD7163" s="18" t="n">
        <x:v>0.5733786054806735</x:v>
      </x:c>
      <x:c r="AE7163" s="18" t="n">
        <x:v>1.0500153052956325</x:v>
      </x:c>
      <x:c r="AF7163" s="17" t="n">
        <x:v>83.33000000000015</x:v>
      </x:c>
      <x:c r="AG7163" s="18" t="n">
        <x:v>0.05001530529563238</x:v>
      </x:c>
      <x:c r="AH7163" t="str">
        <x:v>Above Target</x:v>
      </x:c>
    </x:row>
    <x:row r="7164">
      <x:c r="A7164" t="str">
        <x:v>TXN-007161</x:v>
      </x:c>
      <x:c r="B7164" s="14" t="d">
        <x:v>2023-01-01T00:00:00.000Z</x:v>
      </x:c>
      <x:c r="C7164" t="n">
        <x:v>2023</x:v>
      </x:c>
      <x:c r="D7164" t="str">
        <x:v>Q1</x:v>
      </x:c>
      <x:c r="E7164" t="n">
        <x:v>1</x:v>
      </x:c>
      <x:c r="F7164" t="str">
        <x:v>January</x:v>
      </x:c>
      <x:c r="G7164" s="15" t="d">
        <x:v>2023-01-01T00:00:00.000Z</x:v>
      </x:c>
      <x:c r="H7164" t="str">
        <x:v>2023-01</x:v>
      </x:c>
      <x:c r="I7164" t="str">
        <x:v>United Kingdom</x:v>
      </x:c>
      <x:c r="J7164" t="str">
        <x:v>Europe</x:v>
      </x:c>
      <x:c r="K7164" t="str">
        <x:v>GBP</x:v>
      </x:c>
      <x:c r="L7164" t="str">
        <x:v>Don Julio</x:v>
      </x:c>
      <x:c r="M7164" t="str">
        <x:v>Tequila</x:v>
      </x:c>
      <x:c r="N7164" t="str">
        <x:v>On-Trade</x:v>
      </x:c>
      <x:c r="O7164" t="str">
        <x:v>Distributor</x:v>
      </x:c>
      <x:c r="P7164" t="str">
        <x:v>SR-051</x:v>
      </x:c>
      <x:c r="Q7164" s="16" t="n">
        <x:v>51</x:v>
      </x:c>
      <x:c r="R7164" s="17" t="n">
        <x:v>56.79</x:v>
      </x:c>
      <x:c r="S7164" s="18" t="n">
        <x:v>0</x:v>
      </x:c>
      <x:c r="T7164" s="17" t="n">
        <x:v>2896.51</x:v>
      </x:c>
      <x:c r="U7164" s="17" t="n">
        <x:v>2896.51</x:v>
      </x:c>
      <x:c r="V7164" s="17" t="n">
        <x:v>1146.24</x:v>
      </x:c>
      <x:c r="W7164" s="17" t="n">
        <x:v>1750.28</x:v>
      </x:c>
      <x:c r="X7164" s="18" t="n">
        <x:v>0.6043</x:v>
      </x:c>
      <x:c r="Y7164" s="17" t="n">
        <x:v>2725.94</x:v>
      </x:c>
      <x:c r="Z7164" s="18" t="n">
        <x:v>1.0626</x:v>
      </x:c>
      <x:c r="AA7164" s="18" t="n">
        <x:v>0.0829</x:v>
      </x:c>
      <x:c r="AB7164" t="str">
        <x:v>No</x:v>
      </x:c>
      <x:c r="AC7164" t="str">
        <x:v>Luxury / Reserve</x:v>
      </x:c>
      <x:c r="AD7164" s="18" t="n">
        <x:v>0.6042720377281624</x:v>
      </x:c>
      <x:c r="AE7164" s="18" t="n">
        <x:v>1.062572910628994</x:v>
      </x:c>
      <x:c r="AF7164" s="17" t="n">
        <x:v>170.57000000000016</x:v>
      </x:c>
      <x:c r="AG7164" s="18" t="n">
        <x:v>0.06257291062899409</x:v>
      </x:c>
      <x:c r="AH7164" t="str">
        <x:v>Above Target</x:v>
      </x:c>
    </x:row>
    <x:row r="7165">
      <x:c r="A7165" t="str">
        <x:v>TXN-007162</x:v>
      </x:c>
      <x:c r="B7165" s="14" t="d">
        <x:v>2026-08-18T00:00:00.000Z</x:v>
      </x:c>
      <x:c r="C7165" t="n">
        <x:v>2026</x:v>
      </x:c>
      <x:c r="D7165" t="str">
        <x:v>Q3</x:v>
      </x:c>
      <x:c r="E7165" t="n">
        <x:v>8</x:v>
      </x:c>
      <x:c r="F7165" t="str">
        <x:v>August</x:v>
      </x:c>
      <x:c r="G7165" s="15" t="d">
        <x:v>2026-08-01T00:00:00.000Z</x:v>
      </x:c>
      <x:c r="H7165" t="str">
        <x:v>2026-08</x:v>
      </x:c>
      <x:c r="I7165" t="str">
        <x:v>India</x:v>
      </x:c>
      <x:c r="J7165" t="str">
        <x:v>Asia Pacific</x:v>
      </x:c>
      <x:c r="K7165" t="str">
        <x:v>INR</x:v>
      </x:c>
      <x:c r="L7165" t="str">
        <x:v>J&amp;B</x:v>
      </x:c>
      <x:c r="M7165" t="str">
        <x:v>Scotch Whisky</x:v>
      </x:c>
      <x:c r="N7165" t="str">
        <x:v>Off-Trade</x:v>
      </x:c>
      <x:c r="O7165" t="str">
        <x:v>Distributor</x:v>
      </x:c>
      <x:c r="P7165" t="str">
        <x:v>SR-008</x:v>
      </x:c>
      <x:c r="Q7165" s="16" t="n">
        <x:v>35</x:v>
      </x:c>
      <x:c r="R7165" s="17" t="n">
        <x:v>24.47</x:v>
      </x:c>
      <x:c r="S7165" s="18" t="n">
        <x:v>0</x:v>
      </x:c>
      <x:c r="T7165" s="17" t="n">
        <x:v>856.48</x:v>
      </x:c>
      <x:c r="U7165" s="17" t="n">
        <x:v>856.48</x:v>
      </x:c>
      <x:c r="V7165" s="17" t="n">
        <x:v>425.26</x:v>
      </x:c>
      <x:c r="W7165" s="17" t="n">
        <x:v>431.22</x:v>
      </x:c>
      <x:c r="X7165" s="18" t="n">
        <x:v>0.5035</x:v>
      </x:c>
      <x:c r="Y7165" s="17" t="n">
        <x:v>943.31</x:v>
      </x:c>
      <x:c r="Z7165" s="18" t="n">
        <x:v>0.9079</x:v>
      </x:c>
      <x:c r="AA7165" s="18" t="n">
        <x:v>0.0619</x:v>
      </x:c>
      <x:c r="AB7165" t="str">
        <x:v>No</x:v>
      </x:c>
      <x:c r="AC7165" t="str">
        <x:v>Core</x:v>
      </x:c>
      <x:c r="AD7165" s="18" t="n">
        <x:v>0.5034793573696993</x:v>
      </x:c>
      <x:c r="AE7165" s="18" t="n">
        <x:v>0.907951786793313</x:v>
      </x:c>
      <x:c r="AF7165" s="17" t="n">
        <x:v>-86.82999999999993</x:v>
      </x:c>
      <x:c r="AG7165" s="18" t="n">
        <x:v>-0.09204821320668702</x:v>
      </x:c>
      <x:c r="AH7165" t="str">
        <x:v>Below Target</x:v>
      </x:c>
    </x:row>
    <x:row r="7166">
      <x:c r="A7166" t="str">
        <x:v>TXN-007163</x:v>
      </x:c>
      <x:c r="B7166" s="14" t="d">
        <x:v>2026-04-01T00:00:00.000Z</x:v>
      </x:c>
      <x:c r="C7166" t="n">
        <x:v>2026</x:v>
      </x:c>
      <x:c r="D7166" t="str">
        <x:v>Q2</x:v>
      </x:c>
      <x:c r="E7166" t="n">
        <x:v>4</x:v>
      </x:c>
      <x:c r="F7166" t="str">
        <x:v>April</x:v>
      </x:c>
      <x:c r="G7166" s="15" t="d">
        <x:v>2026-04-01T00:00:00.000Z</x:v>
      </x:c>
      <x:c r="H7166" t="str">
        <x:v>2026-04</x:v>
      </x:c>
      <x:c r="I7166" t="str">
        <x:v>India</x:v>
      </x:c>
      <x:c r="J7166" t="str">
        <x:v>Asia Pacific</x:v>
      </x:c>
      <x:c r="K7166" t="str">
        <x:v>INR</x:v>
      </x:c>
      <x:c r="L7166" t="str">
        <x:v>Smirnoff</x:v>
      </x:c>
      <x:c r="M7166" t="str">
        <x:v>Vodka</x:v>
      </x:c>
      <x:c r="N7166" t="str">
        <x:v>Wholesale</x:v>
      </x:c>
      <x:c r="O7166" t="str">
        <x:v>Distributor</x:v>
      </x:c>
      <x:c r="P7166" t="str">
        <x:v>SR-060</x:v>
      </x:c>
      <x:c r="Q7166" s="16" t="n">
        <x:v>68</x:v>
      </x:c>
      <x:c r="R7166" s="17" t="n">
        <x:v>19.22</x:v>
      </x:c>
      <x:c r="S7166" s="18" t="n">
        <x:v>0</x:v>
      </x:c>
      <x:c r="T7166" s="17" t="n">
        <x:v>1307.26</x:v>
      </x:c>
      <x:c r="U7166" s="17" t="n">
        <x:v>1307.26</x:v>
      </x:c>
      <x:c r="V7166" s="17" t="n">
        <x:v>669.18</x:v>
      </x:c>
      <x:c r="W7166" s="17" t="n">
        <x:v>638.08</x:v>
      </x:c>
      <x:c r="X7166" s="18" t="n">
        <x:v>0.4881</x:v>
      </x:c>
      <x:c r="Y7166" s="17" t="n">
        <x:v>1474.53</x:v>
      </x:c>
      <x:c r="Z7166" s="18" t="n">
        <x:v>0.8866</x:v>
      </x:c>
      <x:c r="AA7166" s="18" t="n">
        <x:v>0.0889</x:v>
      </x:c>
      <x:c r="AB7166" t="str">
        <x:v>No</x:v>
      </x:c>
      <x:c r="AC7166" t="str">
        <x:v>Core</x:v>
      </x:c>
      <x:c r="AD7166" s="18" t="n">
        <x:v>0.48810489114636724</x:v>
      </x:c>
      <x:c r="AE7166" s="18" t="n">
        <x:v>0.8865604633340793</x:v>
      </x:c>
      <x:c r="AF7166" s="17" t="n">
        <x:v>-167.26999999999998</x:v>
      </x:c>
      <x:c r="AG7166" s="18" t="n">
        <x:v>-0.11343953666592066</x:v>
      </x:c>
      <x:c r="AH7166" t="str">
        <x:v>Below Target</x:v>
      </x:c>
    </x:row>
    <x:row r="7167">
      <x:c r="A7167" t="str">
        <x:v>TXN-007164</x:v>
      </x:c>
      <x:c r="B7167" s="14" t="d">
        <x:v>2026-03-02T00:00:00.000Z</x:v>
      </x:c>
      <x:c r="C7167" t="n">
        <x:v>2026</x:v>
      </x:c>
      <x:c r="D7167" t="str">
        <x:v>Q1</x:v>
      </x:c>
      <x:c r="E7167" t="n">
        <x:v>3</x:v>
      </x:c>
      <x:c r="F7167" t="str">
        <x:v>March</x:v>
      </x:c>
      <x:c r="G7167" s="15" t="d">
        <x:v>2026-03-01T00:00:00.000Z</x:v>
      </x:c>
      <x:c r="H7167" t="str">
        <x:v>2026-03</x:v>
      </x:c>
      <x:c r="I7167" t="str">
        <x:v>France</x:v>
      </x:c>
      <x:c r="J7167" t="str">
        <x:v>Europe</x:v>
      </x:c>
      <x:c r="K7167" t="str">
        <x:v>EUR</x:v>
      </x:c>
      <x:c r="L7167" t="str">
        <x:v>Crown Royal</x:v>
      </x:c>
      <x:c r="M7167" t="str">
        <x:v>Canadian Whisky</x:v>
      </x:c>
      <x:c r="N7167" t="str">
        <x:v>Off-Trade</x:v>
      </x:c>
      <x:c r="O7167" t="str">
        <x:v>E-commerce Partner</x:v>
      </x:c>
      <x:c r="P7167" t="str">
        <x:v>SR-047</x:v>
      </x:c>
      <x:c r="Q7167" s="16" t="n">
        <x:v>58</x:v>
      </x:c>
      <x:c r="R7167" s="17" t="n">
        <x:v>31.66</x:v>
      </x:c>
      <x:c r="S7167" s="18" t="n">
        <x:v>0.02</x:v>
      </x:c>
      <x:c r="T7167" s="17" t="n">
        <x:v>1836.25</x:v>
      </x:c>
      <x:c r="U7167" s="17" t="n">
        <x:v>1799.52</x:v>
      </x:c>
      <x:c r="V7167" s="17" t="n">
        <x:v>842.99</x:v>
      </x:c>
      <x:c r="W7167" s="17" t="n">
        <x:v>956.54</x:v>
      </x:c>
      <x:c r="X7167" s="18" t="n">
        <x:v>0.5316</x:v>
      </x:c>
      <x:c r="Y7167" s="17" t="n">
        <x:v>1690.35</x:v>
      </x:c>
      <x:c r="Z7167" s="18" t="n">
        <x:v>1.0646</x:v>
      </x:c>
      <x:c r="AA7167" s="18" t="n">
        <x:v>0.0489</x:v>
      </x:c>
      <x:c r="AB7167" t="str">
        <x:v>No</x:v>
      </x:c>
      <x:c r="AC7167" t="str">
        <x:v>Premium Core</x:v>
      </x:c>
      <x:c r="AD7167" s="18" t="n">
        <x:v>0.5315528585400551</x:v>
      </x:c>
      <x:c r="AE7167" s="18" t="n">
        <x:v>1.06458425769811</x:v>
      </x:c>
      <x:c r="AF7167" s="17" t="n">
        <x:v>109.17000000000007</x:v>
      </x:c>
      <x:c r="AG7167" s="18" t="n">
        <x:v>0.06458425769810991</x:v>
      </x:c>
      <x:c r="AH7167" t="str">
        <x:v>Above Target</x:v>
      </x:c>
    </x:row>
    <x:row r="7168">
      <x:c r="A7168" t="str">
        <x:v>TXN-007165</x:v>
      </x:c>
      <x:c r="B7168" s="14" t="d">
        <x:v>2025-09-22T00:00:00.000Z</x:v>
      </x:c>
      <x:c r="C7168" t="n">
        <x:v>2025</x:v>
      </x:c>
      <x:c r="D7168" t="str">
        <x:v>Q3</x:v>
      </x:c>
      <x:c r="E7168" t="n">
        <x:v>9</x:v>
      </x:c>
      <x:c r="F7168" t="str">
        <x:v>September</x:v>
      </x:c>
      <x:c r="G7168" s="15" t="d">
        <x:v>2025-09-01T00:00:00.000Z</x:v>
      </x:c>
      <x:c r="H7168" t="str">
        <x:v>2025-09</x:v>
      </x:c>
      <x:c r="I7168" t="str">
        <x:v>Spain</x:v>
      </x:c>
      <x:c r="J7168" t="str">
        <x:v>Europe</x:v>
      </x:c>
      <x:c r="K7168" t="str">
        <x:v>EUR</x:v>
      </x:c>
      <x:c r="L7168" t="str">
        <x:v>Guinness</x:v>
      </x:c>
      <x:c r="M7168" t="str">
        <x:v>Beer / Stout</x:v>
      </x:c>
      <x:c r="N7168" t="str">
        <x:v>Wholesale</x:v>
      </x:c>
      <x:c r="O7168" t="str">
        <x:v>Independent Retailer</x:v>
      </x:c>
      <x:c r="P7168" t="str">
        <x:v>SR-034</x:v>
      </x:c>
      <x:c r="Q7168" s="16" t="n">
        <x:v>60</x:v>
      </x:c>
      <x:c r="R7168" s="17" t="n">
        <x:v>6.37</x:v>
      </x:c>
      <x:c r="S7168" s="18" t="n">
        <x:v>0.12</x:v>
      </x:c>
      <x:c r="T7168" s="17" t="n">
        <x:v>382.08</x:v>
      </x:c>
      <x:c r="U7168" s="17" t="n">
        <x:v>336.23</x:v>
      </x:c>
      <x:c r="V7168" s="17" t="n">
        <x:v>183.67</x:v>
      </x:c>
      <x:c r="W7168" s="17" t="n">
        <x:v>152.56</x:v>
      </x:c>
      <x:c r="X7168" s="18" t="n">
        <x:v>0.4537</x:v>
      </x:c>
      <x:c r="Y7168" s="17" t="n">
        <x:v>332.62</x:v>
      </x:c>
      <x:c r="Z7168" s="18" t="n">
        <x:v>1.0108</x:v>
      </x:c>
      <x:c r="AA7168" s="18" t="n">
        <x:v>0.0526</x:v>
      </x:c>
      <x:c r="AB7168" t="str">
        <x:v>Yes</x:v>
      </x:c>
      <x:c r="AC7168" t="str">
        <x:v>Core</x:v>
      </x:c>
      <x:c r="AD7168" s="18" t="n">
        <x:v>0.4537370252505725</x:v>
      </x:c>
      <x:c r="AE7168" s="18" t="n">
        <x:v>1.0108532259034333</x:v>
      </x:c>
      <x:c r="AF7168" s="17" t="n">
        <x:v>3.6100000000000136</x:v>
      </x:c>
      <x:c r="AG7168" s="18" t="n">
        <x:v>0.010853225903433388</x:v>
      </x:c>
      <x:c r="AH7168" t="str">
        <x:v>Above Target</x:v>
      </x:c>
    </x:row>
    <x:row r="7169">
      <x:c r="A7169" t="str">
        <x:v>TXN-007166</x:v>
      </x:c>
      <x:c r="B7169" s="14" t="d">
        <x:v>2025-11-13T00:00:00.000Z</x:v>
      </x:c>
      <x:c r="C7169" t="n">
        <x:v>2025</x:v>
      </x:c>
      <x:c r="D7169" t="str">
        <x:v>Q4</x:v>
      </x:c>
      <x:c r="E7169" t="n">
        <x:v>11</x:v>
      </x:c>
      <x:c r="F7169" t="str">
        <x:v>November</x:v>
      </x:c>
      <x:c r="G7169" s="15" t="d">
        <x:v>2025-11-01T00:00:00.000Z</x:v>
      </x:c>
      <x:c r="H7169" t="str">
        <x:v>2025-11</x:v>
      </x:c>
      <x:c r="I7169" t="str">
        <x:v>Nigeria</x:v>
      </x:c>
      <x:c r="J7169" t="str">
        <x:v>Africa</x:v>
      </x:c>
      <x:c r="K7169" t="str">
        <x:v>NGN</x:v>
      </x:c>
      <x:c r="L7169" t="str">
        <x:v>Guinness</x:v>
      </x:c>
      <x:c r="M7169" t="str">
        <x:v>Beer / Stout</x:v>
      </x:c>
      <x:c r="N7169" t="str">
        <x:v>On-Trade</x:v>
      </x:c>
      <x:c r="O7169" t="str">
        <x:v>Hospitality Group</x:v>
      </x:c>
      <x:c r="P7169" t="str">
        <x:v>SR-001</x:v>
      </x:c>
      <x:c r="Q7169" s="16" t="n">
        <x:v>58</x:v>
      </x:c>
      <x:c r="R7169" s="17" t="n">
        <x:v>7.92</x:v>
      </x:c>
      <x:c r="S7169" s="18" t="n">
        <x:v>0</x:v>
      </x:c>
      <x:c r="T7169" s="17" t="n">
        <x:v>459.25</x:v>
      </x:c>
      <x:c r="U7169" s="17" t="n">
        <x:v>459.25</x:v>
      </x:c>
      <x:c r="V7169" s="17" t="n">
        <x:v>226.34</x:v>
      </x:c>
      <x:c r="W7169" s="17" t="n">
        <x:v>232.91</x:v>
      </x:c>
      <x:c r="X7169" s="18" t="n">
        <x:v>0.5072</x:v>
      </x:c>
      <x:c r="Y7169" s="17" t="n">
        <x:v>440.19</x:v>
      </x:c>
      <x:c r="Z7169" s="18" t="n">
        <x:v>1.0433</x:v>
      </x:c>
      <x:c r="AA7169" s="18" t="n">
        <x:v>-0.0315</x:v>
      </x:c>
      <x:c r="AB7169" t="str">
        <x:v>No</x:v>
      </x:c>
      <x:c r="AC7169" t="str">
        <x:v>Core</x:v>
      </x:c>
      <x:c r="AD7169" s="18" t="n">
        <x:v>0.5071529667936854</x:v>
      </x:c>
      <x:c r="AE7169" s="18" t="n">
        <x:v>1.0432994843135919</x:v>
      </x:c>
      <x:c r="AF7169" s="17" t="n">
        <x:v>19.060000000000002</x:v>
      </x:c>
      <x:c r="AG7169" s="18" t="n">
        <x:v>0.04329948431359186</x:v>
      </x:c>
      <x:c r="AH7169" t="str">
        <x:v>Above Target</x:v>
      </x:c>
    </x:row>
    <x:row r="7170">
      <x:c r="A7170" t="str">
        <x:v>TXN-007167</x:v>
      </x:c>
      <x:c r="B7170" s="14" t="d">
        <x:v>2024-10-25T00:00:00.000Z</x:v>
      </x:c>
      <x:c r="C7170" t="n">
        <x:v>2024</x:v>
      </x:c>
      <x:c r="D7170" t="str">
        <x:v>Q4</x:v>
      </x:c>
      <x:c r="E7170" t="n">
        <x:v>10</x:v>
      </x:c>
      <x:c r="F7170" t="str">
        <x:v>October</x:v>
      </x:c>
      <x:c r="G7170" s="15" t="d">
        <x:v>2024-10-01T00:00:00.000Z</x:v>
      </x:c>
      <x:c r="H7170" t="str">
        <x:v>2024-10</x:v>
      </x:c>
      <x:c r="I7170" t="str">
        <x:v>Australia</x:v>
      </x:c>
      <x:c r="J7170" t="str">
        <x:v>Asia Pacific</x:v>
      </x:c>
      <x:c r="K7170" t="str">
        <x:v>AUD</x:v>
      </x:c>
      <x:c r="L7170" t="str">
        <x:v>Tanqueray</x:v>
      </x:c>
      <x:c r="M7170" t="str">
        <x:v>Gin</x:v>
      </x:c>
      <x:c r="N7170" t="str">
        <x:v>Off-Trade</x:v>
      </x:c>
      <x:c r="O7170" t="str">
        <x:v>Key Account</x:v>
      </x:c>
      <x:c r="P7170" t="str">
        <x:v>SR-029</x:v>
      </x:c>
      <x:c r="Q7170" s="16" t="n">
        <x:v>16</x:v>
      </x:c>
      <x:c r="R7170" s="17" t="n">
        <x:v>25.44</x:v>
      </x:c>
      <x:c r="S7170" s="18" t="n">
        <x:v>0.02</x:v>
      </x:c>
      <x:c r="T7170" s="17" t="n">
        <x:v>407.07</x:v>
      </x:c>
      <x:c r="U7170" s="17" t="n">
        <x:v>398.93</x:v>
      </x:c>
      <x:c r="V7170" s="17" t="n">
        <x:v>173.22</x:v>
      </x:c>
      <x:c r="W7170" s="17" t="n">
        <x:v>225.71</x:v>
      </x:c>
      <x:c r="X7170" s="18" t="n">
        <x:v>0.5658</x:v>
      </x:c>
      <x:c r="Y7170" s="17" t="n">
        <x:v>389.62</x:v>
      </x:c>
      <x:c r="Z7170" s="18" t="n">
        <x:v>1.0239</x:v>
      </x:c>
      <x:c r="AA7170" s="18" t="n">
        <x:v>-0.0143</x:v>
      </x:c>
      <x:c r="AB7170" t="str">
        <x:v>No</x:v>
      </x:c>
      <x:c r="AC7170" t="str">
        <x:v>Premium Core</x:v>
      </x:c>
      <x:c r="AD7170" s="18" t="n">
        <x:v>0.5657884841952222</x:v>
      </x:c>
      <x:c r="AE7170" s="18" t="n">
        <x:v>1.023895077254761</x:v>
      </x:c>
      <x:c r="AF7170" s="17" t="n">
        <x:v>9.310000000000002</x:v>
      </x:c>
      <x:c r="AG7170" s="18" t="n">
        <x:v>0.023895077254761053</x:v>
      </x:c>
      <x:c r="AH7170" t="str">
        <x:v>Above Target</x:v>
      </x:c>
    </x:row>
    <x:row r="7171">
      <x:c r="A7171" t="str">
        <x:v>TXN-007168</x:v>
      </x:c>
      <x:c r="B7171" s="14" t="d">
        <x:v>2025-06-07T00:00:00.000Z</x:v>
      </x:c>
      <x:c r="C7171" t="n">
        <x:v>2025</x:v>
      </x:c>
      <x:c r="D7171" t="str">
        <x:v>Q2</x:v>
      </x:c>
      <x:c r="E7171" t="n">
        <x:v>6</x:v>
      </x:c>
      <x:c r="F7171" t="str">
        <x:v>June</x:v>
      </x:c>
      <x:c r="G7171" s="15" t="d">
        <x:v>2025-06-01T00:00:00.000Z</x:v>
      </x:c>
      <x:c r="H7171" t="str">
        <x:v>2025-06</x:v>
      </x:c>
      <x:c r="I7171" t="str">
        <x:v>United Kingdom</x:v>
      </x:c>
      <x:c r="J7171" t="str">
        <x:v>Europe</x:v>
      </x:c>
      <x:c r="K7171" t="str">
        <x:v>GBP</x:v>
      </x:c>
      <x:c r="L7171" t="str">
        <x:v>Smirnoff</x:v>
      </x:c>
      <x:c r="M7171" t="str">
        <x:v>Vodka</x:v>
      </x:c>
      <x:c r="N7171" t="str">
        <x:v>Off-Trade</x:v>
      </x:c>
      <x:c r="O7171" t="str">
        <x:v>Key Account</x:v>
      </x:c>
      <x:c r="P7171" t="str">
        <x:v>SR-054</x:v>
      </x:c>
      <x:c r="Q7171" s="16" t="n">
        <x:v>142</x:v>
      </x:c>
      <x:c r="R7171" s="17" t="n">
        <x:v>21.15</x:v>
      </x:c>
      <x:c r="S7171" s="18" t="n">
        <x:v>0.05</x:v>
      </x:c>
      <x:c r="T7171" s="17" t="n">
        <x:v>3004</x:v>
      </x:c>
      <x:c r="U7171" s="17" t="n">
        <x:v>2853.8</x:v>
      </x:c>
      <x:c r="V7171" s="17" t="n">
        <x:v>1494.98</x:v>
      </x:c>
      <x:c r="W7171" s="17" t="n">
        <x:v>1358.82</x:v>
      </x:c>
      <x:c r="X7171" s="18" t="n">
        <x:v>0.4761</x:v>
      </x:c>
      <x:c r="Y7171" s="17" t="n">
        <x:v>2957.43</x:v>
      </x:c>
      <x:c r="Z7171" s="18" t="n">
        <x:v>0.965</x:v>
      </x:c>
      <x:c r="AA7171" s="18" t="n">
        <x:v>-0.008</x:v>
      </x:c>
      <x:c r="AB7171" t="str">
        <x:v>Yes</x:v>
      </x:c>
      <x:c r="AC7171" t="str">
        <x:v>Core</x:v>
      </x:c>
      <x:c r="AD7171" s="18" t="n">
        <x:v>0.4761440885836428</x:v>
      </x:c>
      <x:c r="AE7171" s="18" t="n">
        <x:v>0.9649594411363922</x:v>
      </x:c>
      <x:c r="AF7171" s="17" t="n">
        <x:v>-103.62999999999965</x:v>
      </x:c>
      <x:c r="AG7171" s="18" t="n">
        <x:v>-0.03504055886360782</x:v>
      </x:c>
      <x:c r="AH7171" t="str">
        <x:v>Below Target</x:v>
      </x:c>
    </x:row>
    <x:row r="7172">
      <x:c r="A7172" t="str">
        <x:v>TXN-007169</x:v>
      </x:c>
      <x:c r="B7172" s="14" t="d">
        <x:v>2026-07-02T00:00:00.000Z</x:v>
      </x:c>
      <x:c r="C7172" t="n">
        <x:v>2026</x:v>
      </x:c>
      <x:c r="D7172" t="str">
        <x:v>Q3</x:v>
      </x:c>
      <x:c r="E7172" t="n">
        <x:v>7</x:v>
      </x:c>
      <x:c r="F7172" t="str">
        <x:v>July</x:v>
      </x:c>
      <x:c r="G7172" s="15" t="d">
        <x:v>2026-07-01T00:00:00.000Z</x:v>
      </x:c>
      <x:c r="H7172" t="str">
        <x:v>2026-07</x:v>
      </x:c>
      <x:c r="I7172" t="str">
        <x:v>Germany</x:v>
      </x:c>
      <x:c r="J7172" t="str">
        <x:v>Europe</x:v>
      </x:c>
      <x:c r="K7172" t="str">
        <x:v>EUR</x:v>
      </x:c>
      <x:c r="L7172" t="str">
        <x:v>Smirnoff</x:v>
      </x:c>
      <x:c r="M7172" t="str">
        <x:v>Vodka</x:v>
      </x:c>
      <x:c r="N7172" t="str">
        <x:v>Wholesale</x:v>
      </x:c>
      <x:c r="O7172" t="str">
        <x:v>Distributor</x:v>
      </x:c>
      <x:c r="P7172" t="str">
        <x:v>SR-050</x:v>
      </x:c>
      <x:c r="Q7172" s="16" t="n">
        <x:v>104</x:v>
      </x:c>
      <x:c r="R7172" s="17" t="n">
        <x:v>19.95</x:v>
      </x:c>
      <x:c r="S7172" s="18" t="n">
        <x:v>0.03</x:v>
      </x:c>
      <x:c r="T7172" s="17" t="n">
        <x:v>2074.42</x:v>
      </x:c>
      <x:c r="U7172" s="17" t="n">
        <x:v>2012.19</x:v>
      </x:c>
      <x:c r="V7172" s="17" t="n">
        <x:v>965.91</x:v>
      </x:c>
      <x:c r="W7172" s="17" t="n">
        <x:v>1046.28</x:v>
      </x:c>
      <x:c r="X7172" s="18" t="n">
        <x:v>0.52</x:v>
      </x:c>
      <x:c r="Y7172" s="17" t="n">
        <x:v>1889.97</x:v>
      </x:c>
      <x:c r="Z7172" s="18" t="n">
        <x:v>1.0647</x:v>
      </x:c>
      <x:c r="AA7172" s="18" t="n">
        <x:v>-0.0156</x:v>
      </x:c>
      <x:c r="AB7172" t="str">
        <x:v>No</x:v>
      </x:c>
      <x:c r="AC7172" t="str">
        <x:v>Core</x:v>
      </x:c>
      <x:c r="AD7172" s="18" t="n">
        <x:v>0.5199707781074352</x:v>
      </x:c>
      <x:c r="AE7172" s="18" t="n">
        <x:v>1.0646676931379864</x:v>
      </x:c>
      <x:c r="AF7172" s="17" t="n">
        <x:v>122.22000000000003</x:v>
      </x:c>
      <x:c r="AG7172" s="18" t="n">
        <x:v>0.06466769313798633</x:v>
      </x:c>
      <x:c r="AH7172" t="str">
        <x:v>Above Target</x:v>
      </x:c>
    </x:row>
    <x:row r="7173">
      <x:c r="A7173" t="str">
        <x:v>TXN-007170</x:v>
      </x:c>
      <x:c r="B7173" s="14" t="d">
        <x:v>2024-11-10T00:00:00.000Z</x:v>
      </x:c>
      <x:c r="C7173" t="n">
        <x:v>2024</x:v>
      </x:c>
      <x:c r="D7173" t="str">
        <x:v>Q4</x:v>
      </x:c>
      <x:c r="E7173" t="n">
        <x:v>11</x:v>
      </x:c>
      <x:c r="F7173" t="str">
        <x:v>November</x:v>
      </x:c>
      <x:c r="G7173" s="15" t="d">
        <x:v>2024-11-01T00:00:00.000Z</x:v>
      </x:c>
      <x:c r="H7173" t="str">
        <x:v>2024-11</x:v>
      </x:c>
      <x:c r="I7173" t="str">
        <x:v>Germany</x:v>
      </x:c>
      <x:c r="J7173" t="str">
        <x:v>Europe</x:v>
      </x:c>
      <x:c r="K7173" t="str">
        <x:v>EUR</x:v>
      </x:c>
      <x:c r="L7173" t="str">
        <x:v>Ketel One</x:v>
      </x:c>
      <x:c r="M7173" t="str">
        <x:v>Vodka</x:v>
      </x:c>
      <x:c r="N7173" t="str">
        <x:v>On-Trade</x:v>
      </x:c>
      <x:c r="O7173" t="str">
        <x:v>Hospitality Group</x:v>
      </x:c>
      <x:c r="P7173" t="str">
        <x:v>SR-028</x:v>
      </x:c>
      <x:c r="Q7173" s="16" t="n">
        <x:v>31</x:v>
      </x:c>
      <x:c r="R7173" s="17" t="n">
        <x:v>32.41</x:v>
      </x:c>
      <x:c r="S7173" s="18" t="n">
        <x:v>0</x:v>
      </x:c>
      <x:c r="T7173" s="17" t="n">
        <x:v>1004.79</x:v>
      </x:c>
      <x:c r="U7173" s="17" t="n">
        <x:v>1004.79</x:v>
      </x:c>
      <x:c r="V7173" s="17" t="n">
        <x:v>457.78</x:v>
      </x:c>
      <x:c r="W7173" s="17" t="n">
        <x:v>547</x:v>
      </x:c>
      <x:c r="X7173" s="18" t="n">
        <x:v>0.5444</x:v>
      </x:c>
      <x:c r="Y7173" s="17" t="n">
        <x:v>1029.56</x:v>
      </x:c>
      <x:c r="Z7173" s="18" t="n">
        <x:v>0.9759</x:v>
      </x:c>
      <x:c r="AA7173" s="18" t="n">
        <x:v>-0.0233</x:v>
      </x:c>
      <x:c r="AB7173" t="str">
        <x:v>No</x:v>
      </x:c>
      <x:c r="AC7173" t="str">
        <x:v>Premium Core</x:v>
      </x:c>
      <x:c r="AD7173" s="18" t="n">
        <x:v>0.5443923605927607</x:v>
      </x:c>
      <x:c r="AE7173" s="18" t="n">
        <x:v>0.9759411787559734</x:v>
      </x:c>
      <x:c r="AF7173" s="17" t="n">
        <x:v>-24.769999999999982</x:v>
      </x:c>
      <x:c r="AG7173" s="18" t="n">
        <x:v>-0.024058821244026557</x:v>
      </x:c>
      <x:c r="AH7173" t="str">
        <x:v>Below Target</x:v>
      </x:c>
    </x:row>
    <x:row r="7174">
      <x:c r="A7174" t="str">
        <x:v>TXN-007171</x:v>
      </x:c>
      <x:c r="B7174" s="14" t="d">
        <x:v>2024-08-14T00:00:00.000Z</x:v>
      </x:c>
      <x:c r="C7174" t="n">
        <x:v>2024</x:v>
      </x:c>
      <x:c r="D7174" t="str">
        <x:v>Q3</x:v>
      </x:c>
      <x:c r="E7174" t="n">
        <x:v>8</x:v>
      </x:c>
      <x:c r="F7174" t="str">
        <x:v>August</x:v>
      </x:c>
      <x:c r="G7174" s="15" t="d">
        <x:v>2024-08-01T00:00:00.000Z</x:v>
      </x:c>
      <x:c r="H7174" t="str">
        <x:v>2024-08</x:v>
      </x:c>
      <x:c r="I7174" t="str">
        <x:v>United Kingdom</x:v>
      </x:c>
      <x:c r="J7174" t="str">
        <x:v>Europe</x:v>
      </x:c>
      <x:c r="K7174" t="str">
        <x:v>GBP</x:v>
      </x:c>
      <x:c r="L7174" t="str">
        <x:v>Captain Morgan</x:v>
      </x:c>
      <x:c r="M7174" t="str">
        <x:v>Rum</x:v>
      </x:c>
      <x:c r="N7174" t="str">
        <x:v>On-Trade</x:v>
      </x:c>
      <x:c r="O7174" t="str">
        <x:v>Distributor</x:v>
      </x:c>
      <x:c r="P7174" t="str">
        <x:v>SR-057</x:v>
      </x:c>
      <x:c r="Q7174" s="16" t="n">
        <x:v>93</x:v>
      </x:c>
      <x:c r="R7174" s="17" t="n">
        <x:v>22.05</x:v>
      </x:c>
      <x:c r="S7174" s="18" t="n">
        <x:v>0</x:v>
      </x:c>
      <x:c r="T7174" s="17" t="n">
        <x:v>2050.3</x:v>
      </x:c>
      <x:c r="U7174" s="17" t="n">
        <x:v>2050.3</x:v>
      </x:c>
      <x:c r="V7174" s="17" t="n">
        <x:v>1007.06</x:v>
      </x:c>
      <x:c r="W7174" s="17" t="n">
        <x:v>1043.24</x:v>
      </x:c>
      <x:c r="X7174" s="18" t="n">
        <x:v>0.5088</x:v>
      </x:c>
      <x:c r="Y7174" s="17" t="n">
        <x:v>2189.96</x:v>
      </x:c>
      <x:c r="Z7174" s="18" t="n">
        <x:v>0.9362</x:v>
      </x:c>
      <x:c r="AA7174" s="18" t="n">
        <x:v>0.1194</x:v>
      </x:c>
      <x:c r="AB7174" t="str">
        <x:v>No</x:v>
      </x:c>
      <x:c r="AC7174" t="str">
        <x:v>Core</x:v>
      </x:c>
      <x:c r="AD7174" s="18" t="n">
        <x:v>0.5088230990586743</x:v>
      </x:c>
      <x:c r="AE7174" s="18" t="n">
        <x:v>0.9362271457012914</x:v>
      </x:c>
      <x:c r="AF7174" s="17" t="n">
        <x:v>-139.65999999999985</x:v>
      </x:c>
      <x:c r="AG7174" s="18" t="n">
        <x:v>-0.06377285429870859</x:v>
      </x:c>
      <x:c r="AH7174" t="str">
        <x:v>Below Target</x:v>
      </x:c>
    </x:row>
    <x:row r="7175">
      <x:c r="A7175" t="str">
        <x:v>TXN-007172</x:v>
      </x:c>
      <x:c r="B7175" s="14" t="d">
        <x:v>2024-11-05T00:00:00.000Z</x:v>
      </x:c>
      <x:c r="C7175" t="n">
        <x:v>2024</x:v>
      </x:c>
      <x:c r="D7175" t="str">
        <x:v>Q4</x:v>
      </x:c>
      <x:c r="E7175" t="n">
        <x:v>11</x:v>
      </x:c>
      <x:c r="F7175" t="str">
        <x:v>November</x:v>
      </x:c>
      <x:c r="G7175" s="15" t="d">
        <x:v>2024-11-01T00:00:00.000Z</x:v>
      </x:c>
      <x:c r="H7175" t="str">
        <x:v>2024-11</x:v>
      </x:c>
      <x:c r="I7175" t="str">
        <x:v>United States</x:v>
      </x:c>
      <x:c r="J7175" t="str">
        <x:v>North America</x:v>
      </x:c>
      <x:c r="K7175" t="str">
        <x:v>USD</x:v>
      </x:c>
      <x:c r="L7175" t="str">
        <x:v>Johnnie Walker</x:v>
      </x:c>
      <x:c r="M7175" t="str">
        <x:v>Scotch Whisky</x:v>
      </x:c>
      <x:c r="N7175" t="str">
        <x:v>E-commerce</x:v>
      </x:c>
      <x:c r="O7175" t="str">
        <x:v>Key Account</x:v>
      </x:c>
      <x:c r="P7175" t="str">
        <x:v>SR-032</x:v>
      </x:c>
      <x:c r="Q7175" s="16" t="n">
        <x:v>77</x:v>
      </x:c>
      <x:c r="R7175" s="17" t="n">
        <x:v>33.79</x:v>
      </x:c>
      <x:c r="S7175" s="18" t="n">
        <x:v>0.03</x:v>
      </x:c>
      <x:c r="T7175" s="17" t="n">
        <x:v>2601.95</x:v>
      </x:c>
      <x:c r="U7175" s="17" t="n">
        <x:v>2523.9</x:v>
      </x:c>
      <x:c r="V7175" s="17" t="n">
        <x:v>1182.85</x:v>
      </x:c>
      <x:c r="W7175" s="17" t="n">
        <x:v>1341.05</x:v>
      </x:c>
      <x:c r="X7175" s="18" t="n">
        <x:v>0.5313</x:v>
      </x:c>
      <x:c r="Y7175" s="17" t="n">
        <x:v>2712.97</x:v>
      </x:c>
      <x:c r="Z7175" s="18" t="n">
        <x:v>0.9303</x:v>
      </x:c>
      <x:c r="AA7175" s="18" t="n">
        <x:v>-0.0188</x:v>
      </x:c>
      <x:c r="AB7175" t="str">
        <x:v>No</x:v>
      </x:c>
      <x:c r="AC7175" t="str">
        <x:v>Luxury / Reserve</x:v>
      </x:c>
      <x:c r="AD7175" s="18" t="n">
        <x:v>0.5313403859106938</x:v>
      </x:c>
      <x:c r="AE7175" s="18" t="n">
        <x:v>0.9303088497108336</x:v>
      </x:c>
      <x:c r="AF7175" s="17" t="n">
        <x:v>-189.0699999999997</x:v>
      </x:c>
      <x:c r="AG7175" s="18" t="n">
        <x:v>-0.06969115028916638</x:v>
      </x:c>
      <x:c r="AH7175" t="str">
        <x:v>Below Target</x:v>
      </x:c>
    </x:row>
    <x:row r="7176">
      <x:c r="A7176" t="str">
        <x:v>TXN-007173</x:v>
      </x:c>
      <x:c r="B7176" s="14" t="d">
        <x:v>2024-03-25T00:00:00.000Z</x:v>
      </x:c>
      <x:c r="C7176" t="n">
        <x:v>2024</x:v>
      </x:c>
      <x:c r="D7176" t="str">
        <x:v>Q1</x:v>
      </x:c>
      <x:c r="E7176" t="n">
        <x:v>3</x:v>
      </x:c>
      <x:c r="F7176" t="str">
        <x:v>March</x:v>
      </x:c>
      <x:c r="G7176" s="15" t="d">
        <x:v>2024-03-01T00:00:00.000Z</x:v>
      </x:c>
      <x:c r="H7176" t="str">
        <x:v>2024-03</x:v>
      </x:c>
      <x:c r="I7176" t="str">
        <x:v>Germany</x:v>
      </x:c>
      <x:c r="J7176" t="str">
        <x:v>Europe</x:v>
      </x:c>
      <x:c r="K7176" t="str">
        <x:v>EUR</x:v>
      </x:c>
      <x:c r="L7176" t="str">
        <x:v>Tanqueray</x:v>
      </x:c>
      <x:c r="M7176" t="str">
        <x:v>Gin</x:v>
      </x:c>
      <x:c r="N7176" t="str">
        <x:v>E-commerce</x:v>
      </x:c>
      <x:c r="O7176" t="str">
        <x:v>Independent Retailer</x:v>
      </x:c>
      <x:c r="P7176" t="str">
        <x:v>SR-008</x:v>
      </x:c>
      <x:c r="Q7176" s="16" t="n">
        <x:v>57</x:v>
      </x:c>
      <x:c r="R7176" s="17" t="n">
        <x:v>27.56</x:v>
      </x:c>
      <x:c r="S7176" s="18" t="n">
        <x:v>0</x:v>
      </x:c>
      <x:c r="T7176" s="17" t="n">
        <x:v>1570.82</x:v>
      </x:c>
      <x:c r="U7176" s="17" t="n">
        <x:v>1570.82</x:v>
      </x:c>
      <x:c r="V7176" s="17" t="n">
        <x:v>677.81</x:v>
      </x:c>
      <x:c r="W7176" s="17" t="n">
        <x:v>893.01</x:v>
      </x:c>
      <x:c r="X7176" s="18" t="n">
        <x:v>0.5685</x:v>
      </x:c>
      <x:c r="Y7176" s="17" t="n">
        <x:v>1607.67</x:v>
      </x:c>
      <x:c r="Z7176" s="18" t="n">
        <x:v>0.9771</x:v>
      </x:c>
      <x:c r="AA7176" s="18" t="n">
        <x:v>0.0855</x:v>
      </x:c>
      <x:c r="AB7176" t="str">
        <x:v>No</x:v>
      </x:c>
      <x:c r="AC7176" t="str">
        <x:v>Premium Core</x:v>
      </x:c>
      <x:c r="AD7176" s="18" t="n">
        <x:v>0.5684992551660916</x:v>
      </x:c>
      <x:c r="AE7176" s="18" t="n">
        <x:v>0.9770786293206939</x:v>
      </x:c>
      <x:c r="AF7176" s="17" t="n">
        <x:v>-36.850000000000136</x:v>
      </x:c>
      <x:c r="AG7176" s="18" t="n">
        <x:v>-0.02292137067930616</x:v>
      </x:c>
      <x:c r="AH7176" t="str">
        <x:v>Below Target</x:v>
      </x:c>
    </x:row>
    <x:row r="7177">
      <x:c r="A7177" t="str">
        <x:v>TXN-007174</x:v>
      </x:c>
      <x:c r="B7177" s="14" t="d">
        <x:v>2023-08-02T00:00:00.000Z</x:v>
      </x:c>
      <x:c r="C7177" t="n">
        <x:v>2023</x:v>
      </x:c>
      <x:c r="D7177" t="str">
        <x:v>Q3</x:v>
      </x:c>
      <x:c r="E7177" t="n">
        <x:v>8</x:v>
      </x:c>
      <x:c r="F7177" t="str">
        <x:v>August</x:v>
      </x:c>
      <x:c r="G7177" s="15" t="d">
        <x:v>2023-08-01T00:00:00.000Z</x:v>
      </x:c>
      <x:c r="H7177" t="str">
        <x:v>2023-08</x:v>
      </x:c>
      <x:c r="I7177" t="str">
        <x:v>United Kingdom</x:v>
      </x:c>
      <x:c r="J7177" t="str">
        <x:v>Europe</x:v>
      </x:c>
      <x:c r="K7177" t="str">
        <x:v>GBP</x:v>
      </x:c>
      <x:c r="L7177" t="str">
        <x:v>Ketel One</x:v>
      </x:c>
      <x:c r="M7177" t="str">
        <x:v>Vodka</x:v>
      </x:c>
      <x:c r="N7177" t="str">
        <x:v>Wholesale</x:v>
      </x:c>
      <x:c r="O7177" t="str">
        <x:v>Hospitality Group</x:v>
      </x:c>
      <x:c r="P7177" t="str">
        <x:v>SR-045</x:v>
      </x:c>
      <x:c r="Q7177" s="16" t="n">
        <x:v>31</x:v>
      </x:c>
      <x:c r="R7177" s="17" t="n">
        <x:v>28.91</x:v>
      </x:c>
      <x:c r="S7177" s="18" t="n">
        <x:v>0.05</x:v>
      </x:c>
      <x:c r="T7177" s="17" t="n">
        <x:v>896.08</x:v>
      </x:c>
      <x:c r="U7177" s="17" t="n">
        <x:v>851.27</x:v>
      </x:c>
      <x:c r="V7177" s="17" t="n">
        <x:v>375.41</x:v>
      </x:c>
      <x:c r="W7177" s="17" t="n">
        <x:v>475.86</x:v>
      </x:c>
      <x:c r="X7177" s="18" t="n">
        <x:v>0.559</x:v>
      </x:c>
      <x:c r="Y7177" s="17" t="n">
        <x:v>932.06</x:v>
      </x:c>
      <x:c r="Z7177" s="18" t="n">
        <x:v>0.9133</x:v>
      </x:c>
      <x:c r="AA7177" s="18" t="n">
        <x:v>0.0585</x:v>
      </x:c>
      <x:c r="AB7177" t="str">
        <x:v>Yes</x:v>
      </x:c>
      <x:c r="AC7177" t="str">
        <x:v>Premium Core</x:v>
      </x:c>
      <x:c r="AD7177" s="18" t="n">
        <x:v>0.5590000822300798</x:v>
      </x:c>
      <x:c r="AE7177" s="18" t="n">
        <x:v>0.9133210308349248</x:v>
      </x:c>
      <x:c r="AF7177" s="17" t="n">
        <x:v>-80.78999999999996</x:v>
      </x:c>
      <x:c r="AG7177" s="18" t="n">
        <x:v>-0.08667896916507517</x:v>
      </x:c>
      <x:c r="AH7177" t="str">
        <x:v>Below Target</x:v>
      </x:c>
    </x:row>
    <x:row r="7178">
      <x:c r="A7178" t="str">
        <x:v>TXN-007175</x:v>
      </x:c>
      <x:c r="B7178" s="14" t="d">
        <x:v>2024-04-15T00:00:00.000Z</x:v>
      </x:c>
      <x:c r="C7178" t="n">
        <x:v>2024</x:v>
      </x:c>
      <x:c r="D7178" t="str">
        <x:v>Q2</x:v>
      </x:c>
      <x:c r="E7178" t="n">
        <x:v>4</x:v>
      </x:c>
      <x:c r="F7178" t="str">
        <x:v>April</x:v>
      </x:c>
      <x:c r="G7178" s="15" t="d">
        <x:v>2024-04-01T00:00:00.000Z</x:v>
      </x:c>
      <x:c r="H7178" t="str">
        <x:v>2024-04</x:v>
      </x:c>
      <x:c r="I7178" t="str">
        <x:v>Nigeria</x:v>
      </x:c>
      <x:c r="J7178" t="str">
        <x:v>Africa</x:v>
      </x:c>
      <x:c r="K7178" t="str">
        <x:v>NGN</x:v>
      </x:c>
      <x:c r="L7178" t="str">
        <x:v>Baileys</x:v>
      </x:c>
      <x:c r="M7178" t="str">
        <x:v>Liqueur</x:v>
      </x:c>
      <x:c r="N7178" t="str">
        <x:v>Wholesale</x:v>
      </x:c>
      <x:c r="O7178" t="str">
        <x:v>Key Account</x:v>
      </x:c>
      <x:c r="P7178" t="str">
        <x:v>SR-024</x:v>
      </x:c>
      <x:c r="Q7178" s="16" t="n">
        <x:v>17</x:v>
      </x:c>
      <x:c r="R7178" s="17" t="n">
        <x:v>16.53</x:v>
      </x:c>
      <x:c r="S7178" s="18" t="n">
        <x:v>0.02</x:v>
      </x:c>
      <x:c r="T7178" s="17" t="n">
        <x:v>280.93</x:v>
      </x:c>
      <x:c r="U7178" s="17" t="n">
        <x:v>275.31</x:v>
      </x:c>
      <x:c r="V7178" s="17" t="n">
        <x:v>125.63</x:v>
      </x:c>
      <x:c r="W7178" s="17" t="n">
        <x:v>149.69</x:v>
      </x:c>
      <x:c r="X7178" s="18" t="n">
        <x:v>0.5437</x:v>
      </x:c>
      <x:c r="Y7178" s="17" t="n">
        <x:v>316.95</x:v>
      </x:c>
      <x:c r="Z7178" s="18" t="n">
        <x:v>0.8686</x:v>
      </x:c>
      <x:c r="AA7178" s="18" t="n">
        <x:v>0.0295</x:v>
      </x:c>
      <x:c r="AB7178" t="str">
        <x:v>No</x:v>
      </x:c>
      <x:c r="AC7178" t="str">
        <x:v>Core</x:v>
      </x:c>
      <x:c r="AD7178" s="18" t="n">
        <x:v>0.5437143583596673</x:v>
      </x:c>
      <x:c r="AE7178" s="18" t="n">
        <x:v>0.8686228111689541</x:v>
      </x:c>
      <x:c r="AF7178" s="17" t="n">
        <x:v>-41.639999999999986</x:v>
      </x:c>
      <x:c r="AG7178" s="18" t="n">
        <x:v>-0.13137718883104588</x:v>
      </x:c>
      <x:c r="AH7178" t="str">
        <x:v>Below Target</x:v>
      </x:c>
    </x:row>
    <x:row r="7179">
      <x:c r="A7179" t="str">
        <x:v>TXN-007176</x:v>
      </x:c>
      <x:c r="B7179" s="14" t="d">
        <x:v>2023-04-12T00:00:00.000Z</x:v>
      </x:c>
      <x:c r="C7179" t="n">
        <x:v>2023</x:v>
      </x:c>
      <x:c r="D7179" t="str">
        <x:v>Q2</x:v>
      </x:c>
      <x:c r="E7179" t="n">
        <x:v>4</x:v>
      </x:c>
      <x:c r="F7179" t="str">
        <x:v>April</x:v>
      </x:c>
      <x:c r="G7179" s="15" t="d">
        <x:v>2023-04-01T00:00:00.000Z</x:v>
      </x:c>
      <x:c r="H7179" t="str">
        <x:v>2023-04</x:v>
      </x:c>
      <x:c r="I7179" t="str">
        <x:v>Nigeria</x:v>
      </x:c>
      <x:c r="J7179" t="str">
        <x:v>Africa</x:v>
      </x:c>
      <x:c r="K7179" t="str">
        <x:v>NGN</x:v>
      </x:c>
      <x:c r="L7179" t="str">
        <x:v>Tanqueray</x:v>
      </x:c>
      <x:c r="M7179" t="str">
        <x:v>Gin</x:v>
      </x:c>
      <x:c r="N7179" t="str">
        <x:v>Wholesale</x:v>
      </x:c>
      <x:c r="O7179" t="str">
        <x:v>Distributor</x:v>
      </x:c>
      <x:c r="P7179" t="str">
        <x:v>SR-022</x:v>
      </x:c>
      <x:c r="Q7179" s="16" t="n">
        <x:v>57</x:v>
      </x:c>
      <x:c r="R7179" s="17" t="n">
        <x:v>24.9</x:v>
      </x:c>
      <x:c r="S7179" s="18" t="n">
        <x:v>0</x:v>
      </x:c>
      <x:c r="T7179" s="17" t="n">
        <x:v>1419.05</x:v>
      </x:c>
      <x:c r="U7179" s="17" t="n">
        <x:v>1419.05</x:v>
      </x:c>
      <x:c r="V7179" s="17" t="n">
        <x:v>654.56</x:v>
      </x:c>
      <x:c r="W7179" s="17" t="n">
        <x:v>764.49</x:v>
      </x:c>
      <x:c r="X7179" s="18" t="n">
        <x:v>0.5387</x:v>
      </x:c>
      <x:c r="Y7179" s="17" t="n">
        <x:v>1348.51</x:v>
      </x:c>
      <x:c r="Z7179" s="18" t="n">
        <x:v>1.0523</x:v>
      </x:c>
      <x:c r="AA7179" s="18" t="n">
        <x:v>-0.0096</x:v>
      </x:c>
      <x:c r="AB7179" t="str">
        <x:v>No</x:v>
      </x:c>
      <x:c r="AC7179" t="str">
        <x:v>Premium Core</x:v>
      </x:c>
      <x:c r="AD7179" s="18" t="n">
        <x:v>0.5387336598428526</x:v>
      </x:c>
      <x:c r="AE7179" s="18" t="n">
        <x:v>1.0523095861358092</x:v>
      </x:c>
      <x:c r="AF7179" s="17" t="n">
        <x:v>70.53999999999996</x:v>
      </x:c>
      <x:c r="AG7179" s="18" t="n">
        <x:v>0.052309586135809126</x:v>
      </x:c>
      <x:c r="AH7179" t="str">
        <x:v>Above Target</x:v>
      </x:c>
    </x:row>
    <x:row r="7180">
      <x:c r="A7180" t="str">
        <x:v>TXN-007177</x:v>
      </x:c>
      <x:c r="B7180" s="14" t="d">
        <x:v>2024-02-06T00:00:00.000Z</x:v>
      </x:c>
      <x:c r="C7180" t="n">
        <x:v>2024</x:v>
      </x:c>
      <x:c r="D7180" t="str">
        <x:v>Q1</x:v>
      </x:c>
      <x:c r="E7180" t="n">
        <x:v>2</x:v>
      </x:c>
      <x:c r="F7180" t="str">
        <x:v>February</x:v>
      </x:c>
      <x:c r="G7180" s="15" t="d">
        <x:v>2024-02-01T00:00:00.000Z</x:v>
      </x:c>
      <x:c r="H7180" t="str">
        <x:v>2024-02</x:v>
      </x:c>
      <x:c r="I7180" t="str">
        <x:v>Australia</x:v>
      </x:c>
      <x:c r="J7180" t="str">
        <x:v>Asia Pacific</x:v>
      </x:c>
      <x:c r="K7180" t="str">
        <x:v>AUD</x:v>
      </x:c>
      <x:c r="L7180" t="str">
        <x:v>Smirnoff</x:v>
      </x:c>
      <x:c r="M7180" t="str">
        <x:v>Vodka</x:v>
      </x:c>
      <x:c r="N7180" t="str">
        <x:v>Off-Trade</x:v>
      </x:c>
      <x:c r="O7180" t="str">
        <x:v>Distributor</x:v>
      </x:c>
      <x:c r="P7180" t="str">
        <x:v>SR-016</x:v>
      </x:c>
      <x:c r="Q7180" s="16" t="n">
        <x:v>37</x:v>
      </x:c>
      <x:c r="R7180" s="17" t="n">
        <x:v>19.8</x:v>
      </x:c>
      <x:c r="S7180" s="18" t="n">
        <x:v>0</x:v>
      </x:c>
      <x:c r="T7180" s="17" t="n">
        <x:v>732.54</x:v>
      </x:c>
      <x:c r="U7180" s="17" t="n">
        <x:v>732.54</x:v>
      </x:c>
      <x:c r="V7180" s="17" t="n">
        <x:v>329.54</x:v>
      </x:c>
      <x:c r="W7180" s="17" t="n">
        <x:v>403</x:v>
      </x:c>
      <x:c r="X7180" s="18" t="n">
        <x:v>0.5501</x:v>
      </x:c>
      <x:c r="Y7180" s="17" t="n">
        <x:v>827.01</x:v>
      </x:c>
      <x:c r="Z7180" s="18" t="n">
        <x:v>0.8858</x:v>
      </x:c>
      <x:c r="AA7180" s="18" t="n">
        <x:v>0.099</x:v>
      </x:c>
      <x:c r="AB7180" t="str">
        <x:v>No</x:v>
      </x:c>
      <x:c r="AC7180" t="str">
        <x:v>Core</x:v>
      </x:c>
      <x:c r="AD7180" s="18" t="n">
        <x:v>0.5501406066562918</x:v>
      </x:c>
      <x:c r="AE7180" s="18" t="n">
        <x:v>0.885769216817209</x:v>
      </x:c>
      <x:c r="AF7180" s="17" t="n">
        <x:v>-94.47000000000003</x:v>
      </x:c>
      <x:c r="AG7180" s="18" t="n">
        <x:v>-0.11423078318279105</x:v>
      </x:c>
      <x:c r="AH7180" t="str">
        <x:v>Below Target</x:v>
      </x:c>
    </x:row>
    <x:row r="7181">
      <x:c r="A7181" t="str">
        <x:v>TXN-007178</x:v>
      </x:c>
      <x:c r="B7181" s="14" t="d">
        <x:v>2026-03-22T00:00:00.000Z</x:v>
      </x:c>
      <x:c r="C7181" t="n">
        <x:v>2026</x:v>
      </x:c>
      <x:c r="D7181" t="str">
        <x:v>Q1</x:v>
      </x:c>
      <x:c r="E7181" t="n">
        <x:v>3</x:v>
      </x:c>
      <x:c r="F7181" t="str">
        <x:v>March</x:v>
      </x:c>
      <x:c r="G7181" s="15" t="d">
        <x:v>2026-03-01T00:00:00.000Z</x:v>
      </x:c>
      <x:c r="H7181" t="str">
        <x:v>2026-03</x:v>
      </x:c>
      <x:c r="I7181" t="str">
        <x:v>Japan</x:v>
      </x:c>
      <x:c r="J7181" t="str">
        <x:v>Asia Pacific</x:v>
      </x:c>
      <x:c r="K7181" t="str">
        <x:v>JPY</x:v>
      </x:c>
      <x:c r="L7181" t="str">
        <x:v>Guinness</x:v>
      </x:c>
      <x:c r="M7181" t="str">
        <x:v>Beer / Stout</x:v>
      </x:c>
      <x:c r="N7181" t="str">
        <x:v>Wholesale</x:v>
      </x:c>
      <x:c r="O7181" t="str">
        <x:v>Independent Retailer</x:v>
      </x:c>
      <x:c r="P7181" t="str">
        <x:v>SR-038</x:v>
      </x:c>
      <x:c r="Q7181" s="16" t="n">
        <x:v>27</x:v>
      </x:c>
      <x:c r="R7181" s="17" t="n">
        <x:v>7.45</x:v>
      </x:c>
      <x:c r="S7181" s="18" t="n">
        <x:v>0</x:v>
      </x:c>
      <x:c r="T7181" s="17" t="n">
        <x:v>201.23</x:v>
      </x:c>
      <x:c r="U7181" s="17" t="n">
        <x:v>201.23</x:v>
      </x:c>
      <x:c r="V7181" s="17" t="n">
        <x:v>109.42</x:v>
      </x:c>
      <x:c r="W7181" s="17" t="n">
        <x:v>91.82</x:v>
      </x:c>
      <x:c r="X7181" s="18" t="n">
        <x:v>0.4563</x:v>
      </x:c>
      <x:c r="Y7181" s="17" t="n">
        <x:v>184.79</x:v>
      </x:c>
      <x:c r="Z7181" s="18" t="n">
        <x:v>1.089</x:v>
      </x:c>
      <x:c r="AA7181" s="18" t="n">
        <x:v>0.0228</x:v>
      </x:c>
      <x:c r="AB7181" t="str">
        <x:v>No</x:v>
      </x:c>
      <x:c r="AC7181" t="str">
        <x:v>Core</x:v>
      </x:c>
      <x:c r="AD7181" s="18" t="n">
        <x:v>0.45629379317199226</x:v>
      </x:c>
      <x:c r="AE7181" s="18" t="n">
        <x:v>1.0889658531305806</x:v>
      </x:c>
      <x:c r="AF7181" s="17" t="n">
        <x:v>16.439999999999998</x:v>
      </x:c>
      <x:c r="AG7181" s="18" t="n">
        <x:v>0.08896585313058065</x:v>
      </x:c>
      <x:c r="AH7181" t="str">
        <x:v>Above Target</x:v>
      </x:c>
    </x:row>
    <x:row r="7182">
      <x:c r="A7182" t="str">
        <x:v>TXN-007179</x:v>
      </x:c>
      <x:c r="B7182" s="14" t="d">
        <x:v>2024-02-23T00:00:00.000Z</x:v>
      </x:c>
      <x:c r="C7182" t="n">
        <x:v>2024</x:v>
      </x:c>
      <x:c r="D7182" t="str">
        <x:v>Q1</x:v>
      </x:c>
      <x:c r="E7182" t="n">
        <x:v>2</x:v>
      </x:c>
      <x:c r="F7182" t="str">
        <x:v>February</x:v>
      </x:c>
      <x:c r="G7182" s="15" t="d">
        <x:v>2024-02-01T00:00:00.000Z</x:v>
      </x:c>
      <x:c r="H7182" t="str">
        <x:v>2024-02</x:v>
      </x:c>
      <x:c r="I7182" t="str">
        <x:v>Mexico</x:v>
      </x:c>
      <x:c r="J7182" t="str">
        <x:v>Latin America &amp; Caribbean</x:v>
      </x:c>
      <x:c r="K7182" t="str">
        <x:v>MXN</x:v>
      </x:c>
      <x:c r="L7182" t="str">
        <x:v>Johnnie Walker</x:v>
      </x:c>
      <x:c r="M7182" t="str">
        <x:v>Scotch Whisky</x:v>
      </x:c>
      <x:c r="N7182" t="str">
        <x:v>On-Trade</x:v>
      </x:c>
      <x:c r="O7182" t="str">
        <x:v>Independent Retailer</x:v>
      </x:c>
      <x:c r="P7182" t="str">
        <x:v>SR-048</x:v>
      </x:c>
      <x:c r="Q7182" s="16" t="n">
        <x:v>40</x:v>
      </x:c>
      <x:c r="R7182" s="17" t="n">
        <x:v>39.83</x:v>
      </x:c>
      <x:c r="S7182" s="18" t="n">
        <x:v>0</x:v>
      </x:c>
      <x:c r="T7182" s="17" t="n">
        <x:v>1593.34</x:v>
      </x:c>
      <x:c r="U7182" s="17" t="n">
        <x:v>1593.34</x:v>
      </x:c>
      <x:c r="V7182" s="17" t="n">
        <x:v>734.82</x:v>
      </x:c>
      <x:c r="W7182" s="17" t="n">
        <x:v>858.52</x:v>
      </x:c>
      <x:c r="X7182" s="18" t="n">
        <x:v>0.5388</x:v>
      </x:c>
      <x:c r="Y7182" s="17" t="n">
        <x:v>1744.64</x:v>
      </x:c>
      <x:c r="Z7182" s="18" t="n">
        <x:v>0.9133</x:v>
      </x:c>
      <x:c r="AA7182" s="18" t="n">
        <x:v>0.1203</x:v>
      </x:c>
      <x:c r="AB7182" t="str">
        <x:v>No</x:v>
      </x:c>
      <x:c r="AC7182" t="str">
        <x:v>Luxury / Reserve</x:v>
      </x:c>
      <x:c r="AD7182" s="18" t="n">
        <x:v>0.5388178292141037</x:v>
      </x:c>
      <x:c r="AE7182" s="18" t="n">
        <x:v>0.9132772377109317</x:v>
      </x:c>
      <x:c r="AF7182" s="17" t="n">
        <x:v>-151.30000000000018</x:v>
      </x:c>
      <x:c r="AG7182" s="18" t="n">
        <x:v>-0.08672276228906833</x:v>
      </x:c>
      <x:c r="AH7182" t="str">
        <x:v>Below Target</x:v>
      </x:c>
    </x:row>
    <x:row r="7183">
      <x:c r="A7183" t="str">
        <x:v>TXN-007180</x:v>
      </x:c>
      <x:c r="B7183" s="14" t="d">
        <x:v>2025-04-05T00:00:00.000Z</x:v>
      </x:c>
      <x:c r="C7183" t="n">
        <x:v>2025</x:v>
      </x:c>
      <x:c r="D7183" t="str">
        <x:v>Q2</x:v>
      </x:c>
      <x:c r="E7183" t="n">
        <x:v>4</x:v>
      </x:c>
      <x:c r="F7183" t="str">
        <x:v>April</x:v>
      </x:c>
      <x:c r="G7183" s="15" t="d">
        <x:v>2025-04-01T00:00:00.000Z</x:v>
      </x:c>
      <x:c r="H7183" t="str">
        <x:v>2025-04</x:v>
      </x:c>
      <x:c r="I7183" t="str">
        <x:v>Japan</x:v>
      </x:c>
      <x:c r="J7183" t="str">
        <x:v>Asia Pacific</x:v>
      </x:c>
      <x:c r="K7183" t="str">
        <x:v>JPY</x:v>
      </x:c>
      <x:c r="L7183" t="str">
        <x:v>Guinness</x:v>
      </x:c>
      <x:c r="M7183" t="str">
        <x:v>Beer / Stout</x:v>
      </x:c>
      <x:c r="N7183" t="str">
        <x:v>Wholesale</x:v>
      </x:c>
      <x:c r="O7183" t="str">
        <x:v>Hospitality Group</x:v>
      </x:c>
      <x:c r="P7183" t="str">
        <x:v>SR-053</x:v>
      </x:c>
      <x:c r="Q7183" s="16" t="n">
        <x:v>32</x:v>
      </x:c>
      <x:c r="R7183" s="17" t="n">
        <x:v>7.14</x:v>
      </x:c>
      <x:c r="S7183" s="18" t="n">
        <x:v>0</x:v>
      </x:c>
      <x:c r="T7183" s="17" t="n">
        <x:v>228.42</x:v>
      </x:c>
      <x:c r="U7183" s="17" t="n">
        <x:v>228.42</x:v>
      </x:c>
      <x:c r="V7183" s="17" t="n">
        <x:v>111.77</x:v>
      </x:c>
      <x:c r="W7183" s="17" t="n">
        <x:v>116.65</x:v>
      </x:c>
      <x:c r="X7183" s="18" t="n">
        <x:v>0.5107</x:v>
      </x:c>
      <x:c r="Y7183" s="17" t="n">
        <x:v>220.84</x:v>
      </x:c>
      <x:c r="Z7183" s="18" t="n">
        <x:v>1.0343</x:v>
      </x:c>
      <x:c r="AA7183" s="18" t="n">
        <x:v>0.0162</x:v>
      </x:c>
      <x:c r="AB7183" t="str">
        <x:v>No</x:v>
      </x:c>
      <x:c r="AC7183" t="str">
        <x:v>Core</x:v>
      </x:c>
      <x:c r="AD7183" s="18" t="n">
        <x:v>0.5106820768759304</x:v>
      </x:c>
      <x:c r="AE7183" s="18" t="n">
        <x:v>1.0343234921209925</x:v>
      </x:c>
      <x:c r="AF7183" s="17" t="n">
        <x:v>7.579999999999984</x:v>
      </x:c>
      <x:c r="AG7183" s="18" t="n">
        <x:v>0.0343234921209925</x:v>
      </x:c>
      <x:c r="AH7183" t="str">
        <x:v>Above Target</x:v>
      </x:c>
    </x:row>
    <x:row r="7184">
      <x:c r="A7184" t="str">
        <x:v>TXN-007181</x:v>
      </x:c>
      <x:c r="B7184" s="14" t="d">
        <x:v>2023-06-09T00:00:00.000Z</x:v>
      </x:c>
      <x:c r="C7184" t="n">
        <x:v>2023</x:v>
      </x:c>
      <x:c r="D7184" t="str">
        <x:v>Q2</x:v>
      </x:c>
      <x:c r="E7184" t="n">
        <x:v>6</x:v>
      </x:c>
      <x:c r="F7184" t="str">
        <x:v>June</x:v>
      </x:c>
      <x:c r="G7184" s="15" t="d">
        <x:v>2023-06-01T00:00:00.000Z</x:v>
      </x:c>
      <x:c r="H7184" t="str">
        <x:v>2023-06</x:v>
      </x:c>
      <x:c r="I7184" t="str">
        <x:v>United States</x:v>
      </x:c>
      <x:c r="J7184" t="str">
        <x:v>North America</x:v>
      </x:c>
      <x:c r="K7184" t="str">
        <x:v>USD</x:v>
      </x:c>
      <x:c r="L7184" t="str">
        <x:v>Captain Morgan</x:v>
      </x:c>
      <x:c r="M7184" t="str">
        <x:v>Rum</x:v>
      </x:c>
      <x:c r="N7184" t="str">
        <x:v>On-Trade</x:v>
      </x:c>
      <x:c r="O7184" t="str">
        <x:v>E-commerce Partner</x:v>
      </x:c>
      <x:c r="P7184" t="str">
        <x:v>SR-058</x:v>
      </x:c>
      <x:c r="Q7184" s="16" t="n">
        <x:v>16</x:v>
      </x:c>
      <x:c r="R7184" s="17" t="n">
        <x:v>20.64</x:v>
      </x:c>
      <x:c r="S7184" s="18" t="n">
        <x:v>0.02</x:v>
      </x:c>
      <x:c r="T7184" s="17" t="n">
        <x:v>330.18</x:v>
      </x:c>
      <x:c r="U7184" s="17" t="n">
        <x:v>323.58</x:v>
      </x:c>
      <x:c r="V7184" s="17" t="n">
        <x:v>154.27</x:v>
      </x:c>
      <x:c r="W7184" s="17" t="n">
        <x:v>169.31</x:v>
      </x:c>
      <x:c r="X7184" s="18" t="n">
        <x:v>0.5233</x:v>
      </x:c>
      <x:c r="Y7184" s="17" t="n">
        <x:v>301.77</x:v>
      </x:c>
      <x:c r="Z7184" s="18" t="n">
        <x:v>1.0723</x:v>
      </x:c>
      <x:c r="AA7184" s="18" t="n">
        <x:v>0.0683</x:v>
      </x:c>
      <x:c r="AB7184" t="str">
        <x:v>No</x:v>
      </x:c>
      <x:c r="AC7184" t="str">
        <x:v>Core</x:v>
      </x:c>
      <x:c r="AD7184" s="18" t="n">
        <x:v>0.5232400024723407</x:v>
      </x:c>
      <x:c r="AE7184" s="18" t="n">
        <x:v>1.0722735858435233</x:v>
      </x:c>
      <x:c r="AF7184" s="17" t="n">
        <x:v>21.810000000000002</x:v>
      </x:c>
      <x:c r="AG7184" s="18" t="n">
        <x:v>0.07227358584352322</x:v>
      </x:c>
      <x:c r="AH7184" t="str">
        <x:v>Above Target</x:v>
      </x:c>
    </x:row>
    <x:row r="7185">
      <x:c r="A7185" t="str">
        <x:v>TXN-007182</x:v>
      </x:c>
      <x:c r="B7185" s="14" t="d">
        <x:v>2025-04-01T00:00:00.000Z</x:v>
      </x:c>
      <x:c r="C7185" t="n">
        <x:v>2025</x:v>
      </x:c>
      <x:c r="D7185" t="str">
        <x:v>Q2</x:v>
      </x:c>
      <x:c r="E7185" t="n">
        <x:v>4</x:v>
      </x:c>
      <x:c r="F7185" t="str">
        <x:v>April</x:v>
      </x:c>
      <x:c r="G7185" s="15" t="d">
        <x:v>2025-04-01T00:00:00.000Z</x:v>
      </x:c>
      <x:c r="H7185" t="str">
        <x:v>2025-04</x:v>
      </x:c>
      <x:c r="I7185" t="str">
        <x:v>Ireland</x:v>
      </x:c>
      <x:c r="J7185" t="str">
        <x:v>Europe</x:v>
      </x:c>
      <x:c r="K7185" t="str">
        <x:v>EUR</x:v>
      </x:c>
      <x:c r="L7185" t="str">
        <x:v>Captain Morgan</x:v>
      </x:c>
      <x:c r="M7185" t="str">
        <x:v>Rum</x:v>
      </x:c>
      <x:c r="N7185" t="str">
        <x:v>E-commerce</x:v>
      </x:c>
      <x:c r="O7185" t="str">
        <x:v>E-commerce Partner</x:v>
      </x:c>
      <x:c r="P7185" t="str">
        <x:v>SR-060</x:v>
      </x:c>
      <x:c r="Q7185" s="16" t="n">
        <x:v>67</x:v>
      </x:c>
      <x:c r="R7185" s="17" t="n">
        <x:v>20.22</x:v>
      </x:c>
      <x:c r="S7185" s="18" t="n">
        <x:v>0</x:v>
      </x:c>
      <x:c r="T7185" s="17" t="n">
        <x:v>1354.5</x:v>
      </x:c>
      <x:c r="U7185" s="17" t="n">
        <x:v>1354.5</x:v>
      </x:c>
      <x:c r="V7185" s="17" t="n">
        <x:v>690.33</x:v>
      </x:c>
      <x:c r="W7185" s="17" t="n">
        <x:v>664.17</x:v>
      </x:c>
      <x:c r="X7185" s="18" t="n">
        <x:v>0.4903</x:v>
      </x:c>
      <x:c r="Y7185" s="17" t="n">
        <x:v>1445.65</x:v>
      </x:c>
      <x:c r="Z7185" s="18" t="n">
        <x:v>0.9369</x:v>
      </x:c>
      <x:c r="AA7185" s="18" t="n">
        <x:v>0.0687</x:v>
      </x:c>
      <x:c r="AB7185" t="str">
        <x:v>No</x:v>
      </x:c>
      <x:c r="AC7185" t="str">
        <x:v>Core</x:v>
      </x:c>
      <x:c r="AD7185" s="18" t="n">
        <x:v>0.49034330011074195</x:v>
      </x:c>
      <x:c r="AE7185" s="18" t="n">
        <x:v>0.9369487773665824</x:v>
      </x:c>
      <x:c r="AF7185" s="17" t="n">
        <x:v>-91.15000000000009</x:v>
      </x:c>
      <x:c r="AG7185" s="18" t="n">
        <x:v>-0.06305122263341756</x:v>
      </x:c>
      <x:c r="AH7185" t="str">
        <x:v>Below Target</x:v>
      </x:c>
    </x:row>
    <x:row r="7186">
      <x:c r="A7186" t="str">
        <x:v>TXN-007183</x:v>
      </x:c>
      <x:c r="B7186" s="14" t="d">
        <x:v>2024-08-17T00:00:00.000Z</x:v>
      </x:c>
      <x:c r="C7186" t="n">
        <x:v>2024</x:v>
      </x:c>
      <x:c r="D7186" t="str">
        <x:v>Q3</x:v>
      </x:c>
      <x:c r="E7186" t="n">
        <x:v>8</x:v>
      </x:c>
      <x:c r="F7186" t="str">
        <x:v>August</x:v>
      </x:c>
      <x:c r="G7186" s="15" t="d">
        <x:v>2024-08-01T00:00:00.000Z</x:v>
      </x:c>
      <x:c r="H7186" t="str">
        <x:v>2024-08</x:v>
      </x:c>
      <x:c r="I7186" t="str">
        <x:v>Mexico</x:v>
      </x:c>
      <x:c r="J7186" t="str">
        <x:v>Latin America &amp; Caribbean</x:v>
      </x:c>
      <x:c r="K7186" t="str">
        <x:v>MXN</x:v>
      </x:c>
      <x:c r="L7186" t="str">
        <x:v>Ketel One</x:v>
      </x:c>
      <x:c r="M7186" t="str">
        <x:v>Vodka</x:v>
      </x:c>
      <x:c r="N7186" t="str">
        <x:v>Off-Trade</x:v>
      </x:c>
      <x:c r="O7186" t="str">
        <x:v>Independent Retailer</x:v>
      </x:c>
      <x:c r="P7186" t="str">
        <x:v>SR-017</x:v>
      </x:c>
      <x:c r="Q7186" s="16" t="n">
        <x:v>32</x:v>
      </x:c>
      <x:c r="R7186" s="17" t="n">
        <x:v>29.15</x:v>
      </x:c>
      <x:c r="S7186" s="18" t="n">
        <x:v>0.03</x:v>
      </x:c>
      <x:c r="T7186" s="17" t="n">
        <x:v>932.65</x:v>
      </x:c>
      <x:c r="U7186" s="17" t="n">
        <x:v>904.67</x:v>
      </x:c>
      <x:c r="V7186" s="17" t="n">
        <x:v>432.74</x:v>
      </x:c>
      <x:c r="W7186" s="17" t="n">
        <x:v>471.93</x:v>
      </x:c>
      <x:c r="X7186" s="18" t="n">
        <x:v>0.5217</x:v>
      </x:c>
      <x:c r="Y7186" s="17" t="n">
        <x:v>968.65</x:v>
      </x:c>
      <x:c r="Z7186" s="18" t="n">
        <x:v>0.9339</x:v>
      </x:c>
      <x:c r="AA7186" s="18" t="n">
        <x:v>-0.0221</x:v>
      </x:c>
      <x:c r="AB7186" t="str">
        <x:v>No</x:v>
      </x:c>
      <x:c r="AC7186" t="str">
        <x:v>Premium Core</x:v>
      </x:c>
      <x:c r="AD7186" s="18" t="n">
        <x:v>0.5216598317618579</x:v>
      </x:c>
      <x:c r="AE7186" s="18" t="n">
        <x:v>0.9339493108966087</x:v>
      </x:c>
      <x:c r="AF7186" s="17" t="n">
        <x:v>-63.98000000000002</x:v>
      </x:c>
      <x:c r="AG7186" s="18" t="n">
        <x:v>-0.06605068910339133</x:v>
      </x:c>
      <x:c r="AH7186" t="str">
        <x:v>Below Target</x:v>
      </x:c>
    </x:row>
    <x:row r="7187">
      <x:c r="A7187" t="str">
        <x:v>TXN-007184</x:v>
      </x:c>
      <x:c r="B7187" s="14" t="d">
        <x:v>2025-12-23T00:00:00.000Z</x:v>
      </x:c>
      <x:c r="C7187" t="n">
        <x:v>2025</x:v>
      </x:c>
      <x:c r="D7187" t="str">
        <x:v>Q4</x:v>
      </x:c>
      <x:c r="E7187" t="n">
        <x:v>12</x:v>
      </x:c>
      <x:c r="F7187" t="str">
        <x:v>December</x:v>
      </x:c>
      <x:c r="G7187" s="15" t="d">
        <x:v>2025-12-01T00:00:00.000Z</x:v>
      </x:c>
      <x:c r="H7187" t="str">
        <x:v>2025-12</x:v>
      </x:c>
      <x:c r="I7187" t="str">
        <x:v>Canada</x:v>
      </x:c>
      <x:c r="J7187" t="str">
        <x:v>North America</x:v>
      </x:c>
      <x:c r="K7187" t="str">
        <x:v>CAD</x:v>
      </x:c>
      <x:c r="L7187" t="str">
        <x:v>J&amp;B</x:v>
      </x:c>
      <x:c r="M7187" t="str">
        <x:v>Scotch Whisky</x:v>
      </x:c>
      <x:c r="N7187" t="str">
        <x:v>E-commerce</x:v>
      </x:c>
      <x:c r="O7187" t="str">
        <x:v>Hospitality Group</x:v>
      </x:c>
      <x:c r="P7187" t="str">
        <x:v>SR-002</x:v>
      </x:c>
      <x:c r="Q7187" s="16" t="n">
        <x:v>48</x:v>
      </x:c>
      <x:c r="R7187" s="17" t="n">
        <x:v>23.35</x:v>
      </x:c>
      <x:c r="S7187" s="18" t="n">
        <x:v>0</x:v>
      </x:c>
      <x:c r="T7187" s="17" t="n">
        <x:v>1120.76</x:v>
      </x:c>
      <x:c r="U7187" s="17" t="n">
        <x:v>1120.76</x:v>
      </x:c>
      <x:c r="V7187" s="17" t="n">
        <x:v>586.03</x:v>
      </x:c>
      <x:c r="W7187" s="17" t="n">
        <x:v>534.74</x:v>
      </x:c>
      <x:c r="X7187" s="18" t="n">
        <x:v>0.4771</x:v>
      </x:c>
      <x:c r="Y7187" s="17" t="n">
        <x:v>1127.01</x:v>
      </x:c>
      <x:c r="Z7187" s="18" t="n">
        <x:v>0.9945</x:v>
      </x:c>
      <x:c r="AA7187" s="18" t="n">
        <x:v>0.033</x:v>
      </x:c>
      <x:c r="AB7187" t="str">
        <x:v>No</x:v>
      </x:c>
      <x:c r="AC7187" t="str">
        <x:v>Core</x:v>
      </x:c>
      <x:c r="AD7187" s="18" t="n">
        <x:v>0.4771226667618402</x:v>
      </x:c>
      <x:c r="AE7187" s="18" t="n">
        <x:v>0.9944543526676782</x:v>
      </x:c>
      <x:c r="AF7187" s="17" t="n">
        <x:v>-6.25</x:v>
      </x:c>
      <x:c r="AG7187" s="18" t="n">
        <x:v>-0.005545647332321807</x:v>
      </x:c>
      <x:c r="AH7187" t="str">
        <x:v>Below Target</x:v>
      </x:c>
    </x:row>
    <x:row r="7188">
      <x:c r="A7188" t="str">
        <x:v>TXN-007185</x:v>
      </x:c>
      <x:c r="B7188" s="14" t="d">
        <x:v>2026-06-10T00:00:00.000Z</x:v>
      </x:c>
      <x:c r="C7188" t="n">
        <x:v>2026</x:v>
      </x:c>
      <x:c r="D7188" t="str">
        <x:v>Q2</x:v>
      </x:c>
      <x:c r="E7188" t="n">
        <x:v>6</x:v>
      </x:c>
      <x:c r="F7188" t="str">
        <x:v>June</x:v>
      </x:c>
      <x:c r="G7188" s="15" t="d">
        <x:v>2026-06-01T00:00:00.000Z</x:v>
      </x:c>
      <x:c r="H7188" t="str">
        <x:v>2026-06</x:v>
      </x:c>
      <x:c r="I7188" t="str">
        <x:v>France</x:v>
      </x:c>
      <x:c r="J7188" t="str">
        <x:v>Europe</x:v>
      </x:c>
      <x:c r="K7188" t="str">
        <x:v>EUR</x:v>
      </x:c>
      <x:c r="L7188" t="str">
        <x:v>Smirnoff</x:v>
      </x:c>
      <x:c r="M7188" t="str">
        <x:v>Vodka</x:v>
      </x:c>
      <x:c r="N7188" t="str">
        <x:v>On-Trade</x:v>
      </x:c>
      <x:c r="O7188" t="str">
        <x:v>Key Account</x:v>
      </x:c>
      <x:c r="P7188" t="str">
        <x:v>SR-040</x:v>
      </x:c>
      <x:c r="Q7188" s="16" t="n">
        <x:v>48</x:v>
      </x:c>
      <x:c r="R7188" s="17" t="n">
        <x:v>21.67</x:v>
      </x:c>
      <x:c r="S7188" s="18" t="n">
        <x:v>0.02</x:v>
      </x:c>
      <x:c r="T7188" s="17" t="n">
        <x:v>1040</x:v>
      </x:c>
      <x:c r="U7188" s="17" t="n">
        <x:v>1019.2</x:v>
      </x:c>
      <x:c r="V7188" s="17" t="n">
        <x:v>475.21</x:v>
      </x:c>
      <x:c r="W7188" s="17" t="n">
        <x:v>543.98</x:v>
      </x:c>
      <x:c r="X7188" s="18" t="n">
        <x:v>0.5337</x:v>
      </x:c>
      <x:c r="Y7188" s="17" t="n">
        <x:v>1016.87</x:v>
      </x:c>
      <x:c r="Z7188" s="18" t="n">
        <x:v>1.0023</x:v>
      </x:c>
      <x:c r="AA7188" s="18" t="n">
        <x:v>0.1016</x:v>
      </x:c>
      <x:c r="AB7188" t="str">
        <x:v>No</x:v>
      </x:c>
      <x:c r="AC7188" t="str">
        <x:v>Core</x:v>
      </x:c>
      <x:c r="AD7188" s="18" t="n">
        <x:v>0.5337323390894819</x:v>
      </x:c>
      <x:c r="AE7188" s="18" t="n">
        <x:v>1.0022913450096866</x:v>
      </x:c>
      <x:c r="AF7188" s="17" t="n">
        <x:v>2.330000000000041</x:v>
      </x:c>
      <x:c r="AG7188" s="18" t="n">
        <x:v>0.0022913450096866276</x:v>
      </x:c>
      <x:c r="AH7188" t="str">
        <x:v>Above Target</x:v>
      </x:c>
    </x:row>
    <x:row r="7189">
      <x:c r="A7189" t="str">
        <x:v>TXN-007186</x:v>
      </x:c>
      <x:c r="B7189" s="14" t="d">
        <x:v>2025-08-30T00:00:00.000Z</x:v>
      </x:c>
      <x:c r="C7189" t="n">
        <x:v>2025</x:v>
      </x:c>
      <x:c r="D7189" t="str">
        <x:v>Q3</x:v>
      </x:c>
      <x:c r="E7189" t="n">
        <x:v>8</x:v>
      </x:c>
      <x:c r="F7189" t="str">
        <x:v>August</x:v>
      </x:c>
      <x:c r="G7189" s="15" t="d">
        <x:v>2025-08-01T00:00:00.000Z</x:v>
      </x:c>
      <x:c r="H7189" t="str">
        <x:v>2025-08</x:v>
      </x:c>
      <x:c r="I7189" t="str">
        <x:v>Mexico</x:v>
      </x:c>
      <x:c r="J7189" t="str">
        <x:v>Latin America &amp; Caribbean</x:v>
      </x:c>
      <x:c r="K7189" t="str">
        <x:v>MXN</x:v>
      </x:c>
      <x:c r="L7189" t="str">
        <x:v>Guinness</x:v>
      </x:c>
      <x:c r="M7189" t="str">
        <x:v>Beer / Stout</x:v>
      </x:c>
      <x:c r="N7189" t="str">
        <x:v>E-commerce</x:v>
      </x:c>
      <x:c r="O7189" t="str">
        <x:v>Distributor</x:v>
      </x:c>
      <x:c r="P7189" t="str">
        <x:v>SR-039</x:v>
      </x:c>
      <x:c r="Q7189" s="16" t="n">
        <x:v>28</x:v>
      </x:c>
      <x:c r="R7189" s="17" t="n">
        <x:v>7.93</x:v>
      </x:c>
      <x:c r="S7189" s="18" t="n">
        <x:v>0.12</x:v>
      </x:c>
      <x:c r="T7189" s="17" t="n">
        <x:v>221.98</x:v>
      </x:c>
      <x:c r="U7189" s="17" t="n">
        <x:v>195.34</x:v>
      </x:c>
      <x:c r="V7189" s="17" t="n">
        <x:v>99.06</x:v>
      </x:c>
      <x:c r="W7189" s="17" t="n">
        <x:v>96.28</x:v>
      </x:c>
      <x:c r="X7189" s="18" t="n">
        <x:v>0.4929</x:v>
      </x:c>
      <x:c r="Y7189" s="17" t="n">
        <x:v>182.01</x:v>
      </x:c>
      <x:c r="Z7189" s="18" t="n">
        <x:v>1.0732</x:v>
      </x:c>
      <x:c r="AA7189" s="18" t="n">
        <x:v>-0.017</x:v>
      </x:c>
      <x:c r="AB7189" t="str">
        <x:v>Yes</x:v>
      </x:c>
      <x:c r="AC7189" t="str">
        <x:v>Core</x:v>
      </x:c>
      <x:c r="AD7189" s="18" t="n">
        <x:v>0.4928842019043719</x:v>
      </x:c>
      <x:c r="AE7189" s="18" t="n">
        <x:v>1.0732377341904291</x:v>
      </x:c>
      <x:c r="AF7189" s="17" t="n">
        <x:v>13.330000000000013</x:v>
      </x:c>
      <x:c r="AG7189" s="18" t="n">
        <x:v>0.07323773419042917</x:v>
      </x:c>
      <x:c r="AH7189" t="str">
        <x:v>Above Target</x:v>
      </x:c>
    </x:row>
    <x:row r="7190">
      <x:c r="A7190" t="str">
        <x:v>TXN-007187</x:v>
      </x:c>
      <x:c r="B7190" s="14" t="d">
        <x:v>2023-01-08T00:00:00.000Z</x:v>
      </x:c>
      <x:c r="C7190" t="n">
        <x:v>2023</x:v>
      </x:c>
      <x:c r="D7190" t="str">
        <x:v>Q1</x:v>
      </x:c>
      <x:c r="E7190" t="n">
        <x:v>1</x:v>
      </x:c>
      <x:c r="F7190" t="str">
        <x:v>January</x:v>
      </x:c>
      <x:c r="G7190" s="15" t="d">
        <x:v>2023-01-01T00:00:00.000Z</x:v>
      </x:c>
      <x:c r="H7190" t="str">
        <x:v>2023-01</x:v>
      </x:c>
      <x:c r="I7190" t="str">
        <x:v>United Kingdom</x:v>
      </x:c>
      <x:c r="J7190" t="str">
        <x:v>Europe</x:v>
      </x:c>
      <x:c r="K7190" t="str">
        <x:v>GBP</x:v>
      </x:c>
      <x:c r="L7190" t="str">
        <x:v>Tanqueray</x:v>
      </x:c>
      <x:c r="M7190" t="str">
        <x:v>Gin</x:v>
      </x:c>
      <x:c r="N7190" t="str">
        <x:v>On-Trade</x:v>
      </x:c>
      <x:c r="O7190" t="str">
        <x:v>E-commerce Partner</x:v>
      </x:c>
      <x:c r="P7190" t="str">
        <x:v>SR-022</x:v>
      </x:c>
      <x:c r="Q7190" s="16" t="n">
        <x:v>77</x:v>
      </x:c>
      <x:c r="R7190" s="17" t="n">
        <x:v>30.66</x:v>
      </x:c>
      <x:c r="S7190" s="18" t="n">
        <x:v>0</x:v>
      </x:c>
      <x:c r="T7190" s="17" t="n">
        <x:v>2361.09</x:v>
      </x:c>
      <x:c r="U7190" s="17" t="n">
        <x:v>2361.09</x:v>
      </x:c>
      <x:c r="V7190" s="17" t="n">
        <x:v>1081.76</x:v>
      </x:c>
      <x:c r="W7190" s="17" t="n">
        <x:v>1279.34</x:v>
      </x:c>
      <x:c r="X7190" s="18" t="n">
        <x:v>0.5418</x:v>
      </x:c>
      <x:c r="Y7190" s="17" t="n">
        <x:v>2660.46</x:v>
      </x:c>
      <x:c r="Z7190" s="18" t="n">
        <x:v>0.8875</x:v>
      </x:c>
      <x:c r="AA7190" s="18" t="n">
        <x:v>0.0917</x:v>
      </x:c>
      <x:c r="AB7190" t="str">
        <x:v>No</x:v>
      </x:c>
      <x:c r="AC7190" t="str">
        <x:v>Premium Core</x:v>
      </x:c>
      <x:c r="AD7190" s="18" t="n">
        <x:v>0.5418429623606046</x:v>
      </x:c>
      <x:c r="AE7190" s="18" t="n">
        <x:v>0.8874743465415755</x:v>
      </x:c>
      <x:c r="AF7190" s="17" t="n">
        <x:v>-299.3699999999999</x:v>
      </x:c>
      <x:c r="AG7190" s="18" t="n">
        <x:v>-0.11252565345842444</x:v>
      </x:c>
      <x:c r="AH7190" t="str">
        <x:v>Below Target</x:v>
      </x:c>
    </x:row>
    <x:row r="7191">
      <x:c r="A7191" t="str">
        <x:v>TXN-007188</x:v>
      </x:c>
      <x:c r="B7191" s="14" t="d">
        <x:v>2024-03-13T00:00:00.000Z</x:v>
      </x:c>
      <x:c r="C7191" t="n">
        <x:v>2024</x:v>
      </x:c>
      <x:c r="D7191" t="str">
        <x:v>Q1</x:v>
      </x:c>
      <x:c r="E7191" t="n">
        <x:v>3</x:v>
      </x:c>
      <x:c r="F7191" t="str">
        <x:v>March</x:v>
      </x:c>
      <x:c r="G7191" s="15" t="d">
        <x:v>2024-03-01T00:00:00.000Z</x:v>
      </x:c>
      <x:c r="H7191" t="str">
        <x:v>2024-03</x:v>
      </x:c>
      <x:c r="I7191" t="str">
        <x:v>South Africa</x:v>
      </x:c>
      <x:c r="J7191" t="str">
        <x:v>Africa</x:v>
      </x:c>
      <x:c r="K7191" t="str">
        <x:v>ZAR</x:v>
      </x:c>
      <x:c r="L7191" t="str">
        <x:v>Don Julio</x:v>
      </x:c>
      <x:c r="M7191" t="str">
        <x:v>Tequila</x:v>
      </x:c>
      <x:c r="N7191" t="str">
        <x:v>E-commerce</x:v>
      </x:c>
      <x:c r="O7191" t="str">
        <x:v>Distributor</x:v>
      </x:c>
      <x:c r="P7191" t="str">
        <x:v>SR-057</x:v>
      </x:c>
      <x:c r="Q7191" s="16" t="n">
        <x:v>22</x:v>
      </x:c>
      <x:c r="R7191" s="17" t="n">
        <x:v>47.28</x:v>
      </x:c>
      <x:c r="S7191" s="18" t="n">
        <x:v>0.02</x:v>
      </x:c>
      <x:c r="T7191" s="17" t="n">
        <x:v>1040.1</x:v>
      </x:c>
      <x:c r="U7191" s="17" t="n">
        <x:v>1019.3</x:v>
      </x:c>
      <x:c r="V7191" s="17" t="n">
        <x:v>419.06</x:v>
      </x:c>
      <x:c r="W7191" s="17" t="n">
        <x:v>600.24</x:v>
      </x:c>
      <x:c r="X7191" s="18" t="n">
        <x:v>0.5889</x:v>
      </x:c>
      <x:c r="Y7191" s="17" t="n">
        <x:v>1061.01</x:v>
      </x:c>
      <x:c r="Z7191" s="18" t="n">
        <x:v>0.9607</x:v>
      </x:c>
      <x:c r="AA7191" s="18" t="n">
        <x:v>-0.0174</x:v>
      </x:c>
      <x:c r="AB7191" t="str">
        <x:v>No</x:v>
      </x:c>
      <x:c r="AC7191" t="str">
        <x:v>Luxury / Reserve</x:v>
      </x:c>
      <x:c r="AD7191" s="18" t="n">
        <x:v>0.5888747179436868</x:v>
      </x:c>
      <x:c r="AE7191" s="18" t="n">
        <x:v>0.9606884006748286</x:v>
      </x:c>
      <x:c r="AF7191" s="17" t="n">
        <x:v>-41.710000000000036</x:v>
      </x:c>
      <x:c r="AG7191" s="18" t="n">
        <x:v>-0.03931159932517134</x:v>
      </x:c>
      <x:c r="AH7191" t="str">
        <x:v>Below Target</x:v>
      </x:c>
    </x:row>
    <x:row r="7192">
      <x:c r="A7192" t="str">
        <x:v>TXN-007189</x:v>
      </x:c>
      <x:c r="B7192" s="14" t="d">
        <x:v>2025-04-30T00:00:00.000Z</x:v>
      </x:c>
      <x:c r="C7192" t="n">
        <x:v>2025</x:v>
      </x:c>
      <x:c r="D7192" t="str">
        <x:v>Q2</x:v>
      </x:c>
      <x:c r="E7192" t="n">
        <x:v>4</x:v>
      </x:c>
      <x:c r="F7192" t="str">
        <x:v>April</x:v>
      </x:c>
      <x:c r="G7192" s="15" t="d">
        <x:v>2025-04-01T00:00:00.000Z</x:v>
      </x:c>
      <x:c r="H7192" t="str">
        <x:v>2025-04</x:v>
      </x:c>
      <x:c r="I7192" t="str">
        <x:v>Nigeria</x:v>
      </x:c>
      <x:c r="J7192" t="str">
        <x:v>Africa</x:v>
      </x:c>
      <x:c r="K7192" t="str">
        <x:v>NGN</x:v>
      </x:c>
      <x:c r="L7192" t="str">
        <x:v>Johnnie Walker</x:v>
      </x:c>
      <x:c r="M7192" t="str">
        <x:v>Scotch Whisky</x:v>
      </x:c>
      <x:c r="N7192" t="str">
        <x:v>Duty Free / Travel Retail</x:v>
      </x:c>
      <x:c r="O7192" t="str">
        <x:v>E-commerce Partner</x:v>
      </x:c>
      <x:c r="P7192" t="str">
        <x:v>SR-051</x:v>
      </x:c>
      <x:c r="Q7192" s="16" t="n">
        <x:v>73</x:v>
      </x:c>
      <x:c r="R7192" s="17" t="n">
        <x:v>42.85</x:v>
      </x:c>
      <x:c r="S7192" s="18" t="n">
        <x:v>0.08</x:v>
      </x:c>
      <x:c r="T7192" s="17" t="n">
        <x:v>3127.9</x:v>
      </x:c>
      <x:c r="U7192" s="17" t="n">
        <x:v>2877.67</x:v>
      </x:c>
      <x:c r="V7192" s="17" t="n">
        <x:v>1249.3</x:v>
      </x:c>
      <x:c r="W7192" s="17" t="n">
        <x:v>1628.37</x:v>
      </x:c>
      <x:c r="X7192" s="18" t="n">
        <x:v>0.5659</x:v>
      </x:c>
      <x:c r="Y7192" s="17" t="n">
        <x:v>3126</x:v>
      </x:c>
      <x:c r="Z7192" s="18" t="n">
        <x:v>0.9206</x:v>
      </x:c>
      <x:c r="AA7192" s="18" t="n">
        <x:v>0.0265</x:v>
      </x:c>
      <x:c r="AB7192" t="str">
        <x:v>Yes</x:v>
      </x:c>
      <x:c r="AC7192" t="str">
        <x:v>Luxury / Reserve</x:v>
      </x:c>
      <x:c r="AD7192" s="18" t="n">
        <x:v>0.5658640497346812</x:v>
      </x:c>
      <x:c r="AE7192" s="18" t="n">
        <x:v>0.9205598208573257</x:v>
      </x:c>
      <x:c r="AF7192" s="17" t="n">
        <x:v>-248.32999999999993</x:v>
      </x:c>
      <x:c r="AG7192" s="18" t="n">
        <x:v>-0.07944017914267432</x:v>
      </x:c>
      <x:c r="AH7192" t="str">
        <x:v>Below Target</x:v>
      </x:c>
    </x:row>
    <x:row r="7193">
      <x:c r="A7193" t="str">
        <x:v>TXN-007190</x:v>
      </x:c>
      <x:c r="B7193" s="14" t="d">
        <x:v>2025-04-04T00:00:00.000Z</x:v>
      </x:c>
      <x:c r="C7193" t="n">
        <x:v>2025</x:v>
      </x:c>
      <x:c r="D7193" t="str">
        <x:v>Q2</x:v>
      </x:c>
      <x:c r="E7193" t="n">
        <x:v>4</x:v>
      </x:c>
      <x:c r="F7193" t="str">
        <x:v>April</x:v>
      </x:c>
      <x:c r="G7193" s="15" t="d">
        <x:v>2025-04-01T00:00:00.000Z</x:v>
      </x:c>
      <x:c r="H7193" t="str">
        <x:v>2025-04</x:v>
      </x:c>
      <x:c r="I7193" t="str">
        <x:v>India</x:v>
      </x:c>
      <x:c r="J7193" t="str">
        <x:v>Asia Pacific</x:v>
      </x:c>
      <x:c r="K7193" t="str">
        <x:v>INR</x:v>
      </x:c>
      <x:c r="L7193" t="str">
        <x:v>Baileys</x:v>
      </x:c>
      <x:c r="M7193" t="str">
        <x:v>Liqueur</x:v>
      </x:c>
      <x:c r="N7193" t="str">
        <x:v>Wholesale</x:v>
      </x:c>
      <x:c r="O7193" t="str">
        <x:v>Hospitality Group</x:v>
      </x:c>
      <x:c r="P7193" t="str">
        <x:v>SR-046</x:v>
      </x:c>
      <x:c r="Q7193" s="16" t="n">
        <x:v>59</x:v>
      </x:c>
      <x:c r="R7193" s="17" t="n">
        <x:v>15.95</x:v>
      </x:c>
      <x:c r="S7193" s="18" t="n">
        <x:v>0</x:v>
      </x:c>
      <x:c r="T7193" s="17" t="n">
        <x:v>941.24</x:v>
      </x:c>
      <x:c r="U7193" s="17" t="n">
        <x:v>941.24</x:v>
      </x:c>
      <x:c r="V7193" s="17" t="n">
        <x:v>424.47</x:v>
      </x:c>
      <x:c r="W7193" s="17" t="n">
        <x:v>516.77</x:v>
      </x:c>
      <x:c r="X7193" s="18" t="n">
        <x:v>0.549</x:v>
      </x:c>
      <x:c r="Y7193" s="17" t="n">
        <x:v>1067.44</x:v>
      </x:c>
      <x:c r="Z7193" s="18" t="n">
        <x:v>0.8818</x:v>
      </x:c>
      <x:c r="AA7193" s="18" t="n">
        <x:v>0.086</x:v>
      </x:c>
      <x:c r="AB7193" t="str">
        <x:v>No</x:v>
      </x:c>
      <x:c r="AC7193" t="str">
        <x:v>Core</x:v>
      </x:c>
      <x:c r="AD7193" s="18" t="n">
        <x:v>0.5490310654030852</x:v>
      </x:c>
      <x:c r="AE7193" s="18" t="n">
        <x:v>0.8817732144195458</x:v>
      </x:c>
      <x:c r="AF7193" s="17" t="n">
        <x:v>-126.20000000000005</x:v>
      </x:c>
      <x:c r="AG7193" s="18" t="n">
        <x:v>-0.11822678558045421</x:v>
      </x:c>
      <x:c r="AH7193" t="str">
        <x:v>Below Target</x:v>
      </x:c>
    </x:row>
    <x:row r="7194">
      <x:c r="A7194" t="str">
        <x:v>TXN-007191</x:v>
      </x:c>
      <x:c r="B7194" s="14" t="d">
        <x:v>2026-06-08T00:00:00.000Z</x:v>
      </x:c>
      <x:c r="C7194" t="n">
        <x:v>2026</x:v>
      </x:c>
      <x:c r="D7194" t="str">
        <x:v>Q2</x:v>
      </x:c>
      <x:c r="E7194" t="n">
        <x:v>6</x:v>
      </x:c>
      <x:c r="F7194" t="str">
        <x:v>June</x:v>
      </x:c>
      <x:c r="G7194" s="15" t="d">
        <x:v>2026-06-01T00:00:00.000Z</x:v>
      </x:c>
      <x:c r="H7194" t="str">
        <x:v>2026-06</x:v>
      </x:c>
      <x:c r="I7194" t="str">
        <x:v>Kenya</x:v>
      </x:c>
      <x:c r="J7194" t="str">
        <x:v>Africa</x:v>
      </x:c>
      <x:c r="K7194" t="str">
        <x:v>KES</x:v>
      </x:c>
      <x:c r="L7194" t="str">
        <x:v>Don Julio</x:v>
      </x:c>
      <x:c r="M7194" t="str">
        <x:v>Tequila</x:v>
      </x:c>
      <x:c r="N7194" t="str">
        <x:v>On-Trade</x:v>
      </x:c>
      <x:c r="O7194" t="str">
        <x:v>Key Account</x:v>
      </x:c>
      <x:c r="P7194" t="str">
        <x:v>SR-037</x:v>
      </x:c>
      <x:c r="Q7194" s="16" t="n">
        <x:v>22</x:v>
      </x:c>
      <x:c r="R7194" s="17" t="n">
        <x:v>57.23</x:v>
      </x:c>
      <x:c r="S7194" s="18" t="n">
        <x:v>0.08</x:v>
      </x:c>
      <x:c r="T7194" s="17" t="n">
        <x:v>1259.12</x:v>
      </x:c>
      <x:c r="U7194" s="17" t="n">
        <x:v>1158.39</x:v>
      </x:c>
      <x:c r="V7194" s="17" t="n">
        <x:v>484.25</x:v>
      </x:c>
      <x:c r="W7194" s="17" t="n">
        <x:v>674.14</x:v>
      </x:c>
      <x:c r="X7194" s="18" t="n">
        <x:v>0.582</x:v>
      </x:c>
      <x:c r="Y7194" s="17" t="n">
        <x:v>1210.66</x:v>
      </x:c>
      <x:c r="Z7194" s="18" t="n">
        <x:v>0.9568</x:v>
      </x:c>
      <x:c r="AA7194" s="18" t="n">
        <x:v>0.0811</x:v>
      </x:c>
      <x:c r="AB7194" t="str">
        <x:v>Yes</x:v>
      </x:c>
      <x:c r="AC7194" t="str">
        <x:v>Luxury / Reserve</x:v>
      </x:c>
      <x:c r="AD7194" s="18" t="n">
        <x:v>0.5819628967791504</x:v>
      </x:c>
      <x:c r="AE7194" s="18" t="n">
        <x:v>0.9568252027819537</x:v>
      </x:c>
      <x:c r="AF7194" s="17" t="n">
        <x:v>-52.26999999999998</x:v>
      </x:c>
      <x:c r="AG7194" s="18" t="n">
        <x:v>-0.04317479721804634</x:v>
      </x:c>
      <x:c r="AH7194" t="str">
        <x:v>Below Target</x:v>
      </x:c>
    </x:row>
    <x:row r="7195">
      <x:c r="A7195" t="str">
        <x:v>TXN-007192</x:v>
      </x:c>
      <x:c r="B7195" s="14" t="d">
        <x:v>2025-01-07T00:00:00.000Z</x:v>
      </x:c>
      <x:c r="C7195" t="n">
        <x:v>2025</x:v>
      </x:c>
      <x:c r="D7195" t="str">
        <x:v>Q1</x:v>
      </x:c>
      <x:c r="E7195" t="n">
        <x:v>1</x:v>
      </x:c>
      <x:c r="F7195" t="str">
        <x:v>January</x:v>
      </x:c>
      <x:c r="G7195" s="15" t="d">
        <x:v>2025-01-01T00:00:00.000Z</x:v>
      </x:c>
      <x:c r="H7195" t="str">
        <x:v>2025-01</x:v>
      </x:c>
      <x:c r="I7195" t="str">
        <x:v>Canada</x:v>
      </x:c>
      <x:c r="J7195" t="str">
        <x:v>North America</x:v>
      </x:c>
      <x:c r="K7195" t="str">
        <x:v>CAD</x:v>
      </x:c>
      <x:c r="L7195" t="str">
        <x:v>Buchanan's</x:v>
      </x:c>
      <x:c r="M7195" t="str">
        <x:v>Scotch Whisky</x:v>
      </x:c>
      <x:c r="N7195" t="str">
        <x:v>On-Trade</x:v>
      </x:c>
      <x:c r="O7195" t="str">
        <x:v>Independent Retailer</x:v>
      </x:c>
      <x:c r="P7195" t="str">
        <x:v>SR-060</x:v>
      </x:c>
      <x:c r="Q7195" s="16" t="n">
        <x:v>46</x:v>
      </x:c>
      <x:c r="R7195" s="17" t="n">
        <x:v>33.89</x:v>
      </x:c>
      <x:c r="S7195" s="18" t="n">
        <x:v>0</x:v>
      </x:c>
      <x:c r="T7195" s="17" t="n">
        <x:v>1558.93</x:v>
      </x:c>
      <x:c r="U7195" s="17" t="n">
        <x:v>1558.93</x:v>
      </x:c>
      <x:c r="V7195" s="17" t="n">
        <x:v>742.96</x:v>
      </x:c>
      <x:c r="W7195" s="17" t="n">
        <x:v>815.96</x:v>
      </x:c>
      <x:c r="X7195" s="18" t="n">
        <x:v>0.5234</x:v>
      </x:c>
      <x:c r="Y7195" s="17" t="n">
        <x:v>1748.32</x:v>
      </x:c>
      <x:c r="Z7195" s="18" t="n">
        <x:v>0.8917</x:v>
      </x:c>
      <x:c r="AA7195" s="18" t="n">
        <x:v>-0.0332</x:v>
      </x:c>
      <x:c r="AB7195" t="str">
        <x:v>No</x:v>
      </x:c>
      <x:c r="AC7195" t="str">
        <x:v>Premium Core</x:v>
      </x:c>
      <x:c r="AD7195" s="18" t="n">
        <x:v>0.5234102878256239</x:v>
      </x:c>
      <x:c r="AE7195" s="18" t="n">
        <x:v>0.89167314908026</x:v>
      </x:c>
      <x:c r="AF7195" s="17" t="n">
        <x:v>-189.38999999999987</x:v>
      </x:c>
      <x:c r="AG7195" s="18" t="n">
        <x:v>-0.10832685091974002</x:v>
      </x:c>
      <x:c r="AH7195" t="str">
        <x:v>Below Target</x:v>
      </x:c>
    </x:row>
    <x:row r="7196">
      <x:c r="A7196" t="str">
        <x:v>TXN-007193</x:v>
      </x:c>
      <x:c r="B7196" s="14" t="d">
        <x:v>2024-03-01T00:00:00.000Z</x:v>
      </x:c>
      <x:c r="C7196" t="n">
        <x:v>2024</x:v>
      </x:c>
      <x:c r="D7196" t="str">
        <x:v>Q1</x:v>
      </x:c>
      <x:c r="E7196" t="n">
        <x:v>3</x:v>
      </x:c>
      <x:c r="F7196" t="str">
        <x:v>March</x:v>
      </x:c>
      <x:c r="G7196" s="15" t="d">
        <x:v>2024-03-01T00:00:00.000Z</x:v>
      </x:c>
      <x:c r="H7196" t="str">
        <x:v>2024-03</x:v>
      </x:c>
      <x:c r="I7196" t="str">
        <x:v>Spain</x:v>
      </x:c>
      <x:c r="J7196" t="str">
        <x:v>Europe</x:v>
      </x:c>
      <x:c r="K7196" t="str">
        <x:v>EUR</x:v>
      </x:c>
      <x:c r="L7196" t="str">
        <x:v>Don Julio</x:v>
      </x:c>
      <x:c r="M7196" t="str">
        <x:v>Tequila</x:v>
      </x:c>
      <x:c r="N7196" t="str">
        <x:v>Off-Trade</x:v>
      </x:c>
      <x:c r="O7196" t="str">
        <x:v>Hospitality Group</x:v>
      </x:c>
      <x:c r="P7196" t="str">
        <x:v>SR-015</x:v>
      </x:c>
      <x:c r="Q7196" s="16" t="n">
        <x:v>59</x:v>
      </x:c>
      <x:c r="R7196" s="17" t="n">
        <x:v>47.9</x:v>
      </x:c>
      <x:c r="S7196" s="18" t="n">
        <x:v>0.02</x:v>
      </x:c>
      <x:c r="T7196" s="17" t="n">
        <x:v>2826.09</x:v>
      </x:c>
      <x:c r="U7196" s="17" t="n">
        <x:v>2769.57</x:v>
      </x:c>
      <x:c r="V7196" s="17" t="n">
        <x:v>1060.8</x:v>
      </x:c>
      <x:c r="W7196" s="17" t="n">
        <x:v>1708.77</x:v>
      </x:c>
      <x:c r="X7196" s="18" t="n">
        <x:v>0.617</x:v>
      </x:c>
      <x:c r="Y7196" s="17" t="n">
        <x:v>2860.91</x:v>
      </x:c>
      <x:c r="Z7196" s="18" t="n">
        <x:v>0.9681</x:v>
      </x:c>
      <x:c r="AA7196" s="18" t="n">
        <x:v>0.0643</x:v>
      </x:c>
      <x:c r="AB7196" t="str">
        <x:v>No</x:v>
      </x:c>
      <x:c r="AC7196" t="str">
        <x:v>Luxury / Reserve</x:v>
      </x:c>
      <x:c r="AD7196" s="18" t="n">
        <x:v>0.6169802532523099</x:v>
      </x:c>
      <x:c r="AE7196" s="18" t="n">
        <x:v>0.9680730956234206</x:v>
      </x:c>
      <x:c r="AF7196" s="17" t="n">
        <x:v>-91.33999999999969</x:v>
      </x:c>
      <x:c r="AG7196" s="18" t="n">
        <x:v>-0.03192690437657937</x:v>
      </x:c>
      <x:c r="AH7196" t="str">
        <x:v>Below Target</x:v>
      </x:c>
    </x:row>
    <x:row r="7197">
      <x:c r="A7197" t="str">
        <x:v>TXN-007194</x:v>
      </x:c>
      <x:c r="B7197" s="14" t="d">
        <x:v>2026-07-11T00:00:00.000Z</x:v>
      </x:c>
      <x:c r="C7197" t="n">
        <x:v>2026</x:v>
      </x:c>
      <x:c r="D7197" t="str">
        <x:v>Q3</x:v>
      </x:c>
      <x:c r="E7197" t="n">
        <x:v>7</x:v>
      </x:c>
      <x:c r="F7197" t="str">
        <x:v>July</x:v>
      </x:c>
      <x:c r="G7197" s="15" t="d">
        <x:v>2026-07-01T00:00:00.000Z</x:v>
      </x:c>
      <x:c r="H7197" t="str">
        <x:v>2026-07</x:v>
      </x:c>
      <x:c r="I7197" t="str">
        <x:v>United States</x:v>
      </x:c>
      <x:c r="J7197" t="str">
        <x:v>North America</x:v>
      </x:c>
      <x:c r="K7197" t="str">
        <x:v>USD</x:v>
      </x:c>
      <x:c r="L7197" t="str">
        <x:v>Smirnoff</x:v>
      </x:c>
      <x:c r="M7197" t="str">
        <x:v>Vodka</x:v>
      </x:c>
      <x:c r="N7197" t="str">
        <x:v>Off-Trade</x:v>
      </x:c>
      <x:c r="O7197" t="str">
        <x:v>Distributor</x:v>
      </x:c>
      <x:c r="P7197" t="str">
        <x:v>SR-016</x:v>
      </x:c>
      <x:c r="Q7197" s="16" t="n">
        <x:v>48</x:v>
      </x:c>
      <x:c r="R7197" s="17" t="n">
        <x:v>19.62</x:v>
      </x:c>
      <x:c r="S7197" s="18" t="n">
        <x:v>0.08</x:v>
      </x:c>
      <x:c r="T7197" s="17" t="n">
        <x:v>941.71</x:v>
      </x:c>
      <x:c r="U7197" s="17" t="n">
        <x:v>866.37</x:v>
      </x:c>
      <x:c r="V7197" s="17" t="n">
        <x:v>433.33</x:v>
      </x:c>
      <x:c r="W7197" s="17" t="n">
        <x:v>433.04</x:v>
      </x:c>
      <x:c r="X7197" s="18" t="n">
        <x:v>0.4998</x:v>
      </x:c>
      <x:c r="Y7197" s="17" t="n">
        <x:v>880.22</x:v>
      </x:c>
      <x:c r="Z7197" s="18" t="n">
        <x:v>0.9843</x:v>
      </x:c>
      <x:c r="AA7197" s="18" t="n">
        <x:v>0.0892</x:v>
      </x:c>
      <x:c r="AB7197" t="str">
        <x:v>Yes</x:v>
      </x:c>
      <x:c r="AC7197" t="str">
        <x:v>Core</x:v>
      </x:c>
      <x:c r="AD7197" s="18" t="n">
        <x:v>0.49983263501737135</x:v>
      </x:c>
      <x:c r="AE7197" s="18" t="n">
        <x:v>0.9842652973120356</x:v>
      </x:c>
      <x:c r="AF7197" s="17" t="n">
        <x:v>-13.850000000000023</x:v>
      </x:c>
      <x:c r="AG7197" s="18" t="n">
        <x:v>-0.015734702687964397</x:v>
      </x:c>
      <x:c r="AH7197" t="str">
        <x:v>Below Target</x:v>
      </x:c>
    </x:row>
    <x:row r="7198">
      <x:c r="A7198" t="str">
        <x:v>TXN-007195</x:v>
      </x:c>
      <x:c r="B7198" s="14" t="d">
        <x:v>2025-06-06T00:00:00.000Z</x:v>
      </x:c>
      <x:c r="C7198" t="n">
        <x:v>2025</x:v>
      </x:c>
      <x:c r="D7198" t="str">
        <x:v>Q2</x:v>
      </x:c>
      <x:c r="E7198" t="n">
        <x:v>6</x:v>
      </x:c>
      <x:c r="F7198" t="str">
        <x:v>June</x:v>
      </x:c>
      <x:c r="G7198" s="15" t="d">
        <x:v>2025-06-01T00:00:00.000Z</x:v>
      </x:c>
      <x:c r="H7198" t="str">
        <x:v>2025-06</x:v>
      </x:c>
      <x:c r="I7198" t="str">
        <x:v>Japan</x:v>
      </x:c>
      <x:c r="J7198" t="str">
        <x:v>Asia Pacific</x:v>
      </x:c>
      <x:c r="K7198" t="str">
        <x:v>JPY</x:v>
      </x:c>
      <x:c r="L7198" t="str">
        <x:v>Crown Royal</x:v>
      </x:c>
      <x:c r="M7198" t="str">
        <x:v>Canadian Whisky</x:v>
      </x:c>
      <x:c r="N7198" t="str">
        <x:v>Off-Trade</x:v>
      </x:c>
      <x:c r="O7198" t="str">
        <x:v>Distributor</x:v>
      </x:c>
      <x:c r="P7198" t="str">
        <x:v>SR-029</x:v>
      </x:c>
      <x:c r="Q7198" s="16" t="n">
        <x:v>82</x:v>
      </x:c>
      <x:c r="R7198" s="17" t="n">
        <x:v>28.84</x:v>
      </x:c>
      <x:c r="S7198" s="18" t="n">
        <x:v>0</x:v>
      </x:c>
      <x:c r="T7198" s="17" t="n">
        <x:v>2364.71</x:v>
      </x:c>
      <x:c r="U7198" s="17" t="n">
        <x:v>2364.71</x:v>
      </x:c>
      <x:c r="V7198" s="17" t="n">
        <x:v>1013.01</x:v>
      </x:c>
      <x:c r="W7198" s="17" t="n">
        <x:v>1351.69</x:v>
      </x:c>
      <x:c r="X7198" s="18" t="n">
        <x:v>0.5716</x:v>
      </x:c>
      <x:c r="Y7198" s="17" t="n">
        <x:v>2508.8</x:v>
      </x:c>
      <x:c r="Z7198" s="18" t="n">
        <x:v>0.9426</x:v>
      </x:c>
      <x:c r="AA7198" s="18" t="n">
        <x:v>0.0236</x:v>
      </x:c>
      <x:c r="AB7198" t="str">
        <x:v>No</x:v>
      </x:c>
      <x:c r="AC7198" t="str">
        <x:v>Premium Core</x:v>
      </x:c>
      <x:c r="AD7198" s="18" t="n">
        <x:v>0.5716092036655658</x:v>
      </x:c>
      <x:c r="AE7198" s="18" t="n">
        <x:v>0.9425661670918367</x:v>
      </x:c>
      <x:c r="AF7198" s="17" t="n">
        <x:v>-144.09000000000015</x:v>
      </x:c>
      <x:c r="AG7198" s="18" t="n">
        <x:v>-0.05743383290816332</x:v>
      </x:c>
      <x:c r="AH7198" t="str">
        <x:v>Below Target</x:v>
      </x:c>
    </x:row>
    <x:row r="7199">
      <x:c r="A7199" t="str">
        <x:v>TXN-007196</x:v>
      </x:c>
      <x:c r="B7199" s="14" t="d">
        <x:v>2024-04-08T00:00:00.000Z</x:v>
      </x:c>
      <x:c r="C7199" t="n">
        <x:v>2024</x:v>
      </x:c>
      <x:c r="D7199" t="str">
        <x:v>Q2</x:v>
      </x:c>
      <x:c r="E7199" t="n">
        <x:v>4</x:v>
      </x:c>
      <x:c r="F7199" t="str">
        <x:v>April</x:v>
      </x:c>
      <x:c r="G7199" s="15" t="d">
        <x:v>2024-04-01T00:00:00.000Z</x:v>
      </x:c>
      <x:c r="H7199" t="str">
        <x:v>2024-04</x:v>
      </x:c>
      <x:c r="I7199" t="str">
        <x:v>South Africa</x:v>
      </x:c>
      <x:c r="J7199" t="str">
        <x:v>Africa</x:v>
      </x:c>
      <x:c r="K7199" t="str">
        <x:v>ZAR</x:v>
      </x:c>
      <x:c r="L7199" t="str">
        <x:v>Baileys</x:v>
      </x:c>
      <x:c r="M7199" t="str">
        <x:v>Liqueur</x:v>
      </x:c>
      <x:c r="N7199" t="str">
        <x:v>E-commerce</x:v>
      </x:c>
      <x:c r="O7199" t="str">
        <x:v>Independent Retailer</x:v>
      </x:c>
      <x:c r="P7199" t="str">
        <x:v>SR-009</x:v>
      </x:c>
      <x:c r="Q7199" s="16" t="n">
        <x:v>70</x:v>
      </x:c>
      <x:c r="R7199" s="17" t="n">
        <x:v>18.7</x:v>
      </x:c>
      <x:c r="S7199" s="18" t="n">
        <x:v>0.03</x:v>
      </x:c>
      <x:c r="T7199" s="17" t="n">
        <x:v>1309.02</x:v>
      </x:c>
      <x:c r="U7199" s="17" t="n">
        <x:v>1269.75</x:v>
      </x:c>
      <x:c r="V7199" s="17" t="n">
        <x:v>557.71</x:v>
      </x:c>
      <x:c r="W7199" s="17" t="n">
        <x:v>712.04</x:v>
      </x:c>
      <x:c r="X7199" s="18" t="n">
        <x:v>0.5608</x:v>
      </x:c>
      <x:c r="Y7199" s="17" t="n">
        <x:v>1163.87</x:v>
      </x:c>
      <x:c r="Z7199" s="18" t="n">
        <x:v>1.091</x:v>
      </x:c>
      <x:c r="AA7199" s="18" t="n">
        <x:v>0.0072</x:v>
      </x:c>
      <x:c r="AB7199" t="str">
        <x:v>No</x:v>
      </x:c>
      <x:c r="AC7199" t="str">
        <x:v>Core</x:v>
      </x:c>
      <x:c r="AD7199" s="18" t="n">
        <x:v>0.5607718054735183</x:v>
      </x:c>
      <x:c r="AE7199" s="18" t="n">
        <x:v>1.090972359455953</x:v>
      </x:c>
      <x:c r="AF7199" s="17" t="n">
        <x:v>105.88000000000011</x:v>
      </x:c>
      <x:c r="AG7199" s="18" t="n">
        <x:v>0.09097235945595308</x:v>
      </x:c>
      <x:c r="AH7199" t="str">
        <x:v>Above Target</x:v>
      </x:c>
    </x:row>
    <x:row r="7200">
      <x:c r="A7200" t="str">
        <x:v>TXN-007197</x:v>
      </x:c>
      <x:c r="B7200" s="14" t="d">
        <x:v>2025-06-27T00:00:00.000Z</x:v>
      </x:c>
      <x:c r="C7200" t="n">
        <x:v>2025</x:v>
      </x:c>
      <x:c r="D7200" t="str">
        <x:v>Q2</x:v>
      </x:c>
      <x:c r="E7200" t="n">
        <x:v>6</x:v>
      </x:c>
      <x:c r="F7200" t="str">
        <x:v>June</x:v>
      </x:c>
      <x:c r="G7200" s="15" t="d">
        <x:v>2025-06-01T00:00:00.000Z</x:v>
      </x:c>
      <x:c r="H7200" t="str">
        <x:v>2025-06</x:v>
      </x:c>
      <x:c r="I7200" t="str">
        <x:v>Japan</x:v>
      </x:c>
      <x:c r="J7200" t="str">
        <x:v>Asia Pacific</x:v>
      </x:c>
      <x:c r="K7200" t="str">
        <x:v>JPY</x:v>
      </x:c>
      <x:c r="L7200" t="str">
        <x:v>Johnnie Walker</x:v>
      </x:c>
      <x:c r="M7200" t="str">
        <x:v>Scotch Whisky</x:v>
      </x:c>
      <x:c r="N7200" t="str">
        <x:v>Off-Trade</x:v>
      </x:c>
      <x:c r="O7200" t="str">
        <x:v>Key Account</x:v>
      </x:c>
      <x:c r="P7200" t="str">
        <x:v>SR-019</x:v>
      </x:c>
      <x:c r="Q7200" s="16" t="n">
        <x:v>39</x:v>
      </x:c>
      <x:c r="R7200" s="17" t="n">
        <x:v>32.38</x:v>
      </x:c>
      <x:c r="S7200" s="18" t="n">
        <x:v>0.08</x:v>
      </x:c>
      <x:c r="T7200" s="17" t="n">
        <x:v>1262.77</x:v>
      </x:c>
      <x:c r="U7200" s="17" t="n">
        <x:v>1161.75</x:v>
      </x:c>
      <x:c r="V7200" s="17" t="n">
        <x:v>552.34</x:v>
      </x:c>
      <x:c r="W7200" s="17" t="n">
        <x:v>609.41</x:v>
      </x:c>
      <x:c r="X7200" s="18" t="n">
        <x:v>0.5246</x:v>
      </x:c>
      <x:c r="Y7200" s="17" t="n">
        <x:v>1201.21</x:v>
      </x:c>
      <x:c r="Z7200" s="18" t="n">
        <x:v>0.9672</x:v>
      </x:c>
      <x:c r="AA7200" s="18" t="n">
        <x:v>0.0707</x:v>
      </x:c>
      <x:c r="AB7200" t="str">
        <x:v>Yes</x:v>
      </x:c>
      <x:c r="AC7200" t="str">
        <x:v>Luxury / Reserve</x:v>
      </x:c>
      <x:c r="AD7200" s="18" t="n">
        <x:v>0.5245620830643426</x:v>
      </x:c>
      <x:c r="AE7200" s="18" t="n">
        <x:v>0.9671497906277836</x:v>
      </x:c>
      <x:c r="AF7200" s="17" t="n">
        <x:v>-39.460000000000036</x:v>
      </x:c>
      <x:c r="AG7200" s="18" t="n">
        <x:v>-0.03285020937221638</x:v>
      </x:c>
      <x:c r="AH7200" t="str">
        <x:v>Below Target</x:v>
      </x:c>
    </x:row>
    <x:row r="7201">
      <x:c r="A7201" t="str">
        <x:v>TXN-007198</x:v>
      </x:c>
      <x:c r="B7201" s="14" t="d">
        <x:v>2024-10-27T00:00:00.000Z</x:v>
      </x:c>
      <x:c r="C7201" t="n">
        <x:v>2024</x:v>
      </x:c>
      <x:c r="D7201" t="str">
        <x:v>Q4</x:v>
      </x:c>
      <x:c r="E7201" t="n">
        <x:v>10</x:v>
      </x:c>
      <x:c r="F7201" t="str">
        <x:v>October</x:v>
      </x:c>
      <x:c r="G7201" s="15" t="d">
        <x:v>2024-10-01T00:00:00.000Z</x:v>
      </x:c>
      <x:c r="H7201" t="str">
        <x:v>2024-10</x:v>
      </x:c>
      <x:c r="I7201" t="str">
        <x:v>India</x:v>
      </x:c>
      <x:c r="J7201" t="str">
        <x:v>Asia Pacific</x:v>
      </x:c>
      <x:c r="K7201" t="str">
        <x:v>INR</x:v>
      </x:c>
      <x:c r="L7201" t="str">
        <x:v>Tanqueray</x:v>
      </x:c>
      <x:c r="M7201" t="str">
        <x:v>Gin</x:v>
      </x:c>
      <x:c r="N7201" t="str">
        <x:v>Wholesale</x:v>
      </x:c>
      <x:c r="O7201" t="str">
        <x:v>Hospitality Group</x:v>
      </x:c>
      <x:c r="P7201" t="str">
        <x:v>SR-060</x:v>
      </x:c>
      <x:c r="Q7201" s="16" t="n">
        <x:v>33</x:v>
      </x:c>
      <x:c r="R7201" s="17" t="n">
        <x:v>25.71</x:v>
      </x:c>
      <x:c r="S7201" s="18" t="n">
        <x:v>0</x:v>
      </x:c>
      <x:c r="T7201" s="17" t="n">
        <x:v>848.57</x:v>
      </x:c>
      <x:c r="U7201" s="17" t="n">
        <x:v>848.57</x:v>
      </x:c>
      <x:c r="V7201" s="17" t="n">
        <x:v>396.96</x:v>
      </x:c>
      <x:c r="W7201" s="17" t="n">
        <x:v>451.61</x:v>
      </x:c>
      <x:c r="X7201" s="18" t="n">
        <x:v>0.5322</x:v>
      </x:c>
      <x:c r="Y7201" s="17" t="n">
        <x:v>918</x:v>
      </x:c>
      <x:c r="Z7201" s="18" t="n">
        <x:v>0.9244</x:v>
      </x:c>
      <x:c r="AA7201" s="18" t="n">
        <x:v>0.0201</x:v>
      </x:c>
      <x:c r="AB7201" t="str">
        <x:v>No</x:v>
      </x:c>
      <x:c r="AC7201" t="str">
        <x:v>Premium Core</x:v>
      </x:c>
      <x:c r="AD7201" s="18" t="n">
        <x:v>0.5322012326620078</x:v>
      </x:c>
      <x:c r="AE7201" s="18" t="n">
        <x:v>0.9243681917211329</x:v>
      </x:c>
      <x:c r="AF7201" s="17" t="n">
        <x:v>-69.42999999999995</x:v>
      </x:c>
      <x:c r="AG7201" s="18" t="n">
        <x:v>-0.07563180827886705</x:v>
      </x:c>
      <x:c r="AH7201" t="str">
        <x:v>Below Target</x:v>
      </x:c>
    </x:row>
    <x:row r="7202">
      <x:c r="A7202" t="str">
        <x:v>TXN-007199</x:v>
      </x:c>
      <x:c r="B7202" s="14" t="d">
        <x:v>2024-03-18T00:00:00.000Z</x:v>
      </x:c>
      <x:c r="C7202" t="n">
        <x:v>2024</x:v>
      </x:c>
      <x:c r="D7202" t="str">
        <x:v>Q1</x:v>
      </x:c>
      <x:c r="E7202" t="n">
        <x:v>3</x:v>
      </x:c>
      <x:c r="F7202" t="str">
        <x:v>March</x:v>
      </x:c>
      <x:c r="G7202" s="15" t="d">
        <x:v>2024-03-01T00:00:00.000Z</x:v>
      </x:c>
      <x:c r="H7202" t="str">
        <x:v>2024-03</x:v>
      </x:c>
      <x:c r="I7202" t="str">
        <x:v>Japan</x:v>
      </x:c>
      <x:c r="J7202" t="str">
        <x:v>Asia Pacific</x:v>
      </x:c>
      <x:c r="K7202" t="str">
        <x:v>JPY</x:v>
      </x:c>
      <x:c r="L7202" t="str">
        <x:v>Captain Morgan</x:v>
      </x:c>
      <x:c r="M7202" t="str">
        <x:v>Rum</x:v>
      </x:c>
      <x:c r="N7202" t="str">
        <x:v>E-commerce</x:v>
      </x:c>
      <x:c r="O7202" t="str">
        <x:v>Independent Retailer</x:v>
      </x:c>
      <x:c r="P7202" t="str">
        <x:v>SR-025</x:v>
      </x:c>
      <x:c r="Q7202" s="16" t="n">
        <x:v>38</x:v>
      </x:c>
      <x:c r="R7202" s="17" t="n">
        <x:v>19.9</x:v>
      </x:c>
      <x:c r="S7202" s="18" t="n">
        <x:v>0</x:v>
      </x:c>
      <x:c r="T7202" s="17" t="n">
        <x:v>756.24</x:v>
      </x:c>
      <x:c r="U7202" s="17" t="n">
        <x:v>756.24</x:v>
      </x:c>
      <x:c r="V7202" s="17" t="n">
        <x:v>387.28</x:v>
      </x:c>
      <x:c r="W7202" s="17" t="n">
        <x:v>368.97</x:v>
      </x:c>
      <x:c r="X7202" s="18" t="n">
        <x:v>0.4879</x:v>
      </x:c>
      <x:c r="Y7202" s="17" t="n">
        <x:v>704.25</x:v>
      </x:c>
      <x:c r="Z7202" s="18" t="n">
        <x:v>1.0738</x:v>
      </x:c>
      <x:c r="AA7202" s="18" t="n">
        <x:v>0.0611</x:v>
      </x:c>
      <x:c r="AB7202" t="str">
        <x:v>No</x:v>
      </x:c>
      <x:c r="AC7202" t="str">
        <x:v>Core</x:v>
      </x:c>
      <x:c r="AD7202" s="18" t="n">
        <x:v>0.48790066645509367</x:v>
      </x:c>
      <x:c r="AE7202" s="18" t="n">
        <x:v>1.0738232161874335</x:v>
      </x:c>
      <x:c r="AF7202" s="17" t="n">
        <x:v>51.99000000000001</x:v>
      </x:c>
      <x:c r="AG7202" s="18" t="n">
        <x:v>0.07382321618743345</x:v>
      </x:c>
      <x:c r="AH7202" t="str">
        <x:v>Above Target</x:v>
      </x:c>
    </x:row>
    <x:row r="7203">
      <x:c r="A7203" t="str">
        <x:v>TXN-007200</x:v>
      </x:c>
      <x:c r="B7203" s="14" t="d">
        <x:v>2023-11-25T00:00:00.000Z</x:v>
      </x:c>
      <x:c r="C7203" t="n">
        <x:v>2023</x:v>
      </x:c>
      <x:c r="D7203" t="str">
        <x:v>Q4</x:v>
      </x:c>
      <x:c r="E7203" t="n">
        <x:v>11</x:v>
      </x:c>
      <x:c r="F7203" t="str">
        <x:v>November</x:v>
      </x:c>
      <x:c r="G7203" s="15" t="d">
        <x:v>2023-11-01T00:00:00.000Z</x:v>
      </x:c>
      <x:c r="H7203" t="str">
        <x:v>2023-11</x:v>
      </x:c>
      <x:c r="I7203" t="str">
        <x:v>United Kingdom</x:v>
      </x:c>
      <x:c r="J7203" t="str">
        <x:v>Europe</x:v>
      </x:c>
      <x:c r="K7203" t="str">
        <x:v>GBP</x:v>
      </x:c>
      <x:c r="L7203" t="str">
        <x:v>Tanqueray</x:v>
      </x:c>
      <x:c r="M7203" t="str">
        <x:v>Gin</x:v>
      </x:c>
      <x:c r="N7203" t="str">
        <x:v>Duty Free / Travel Retail</x:v>
      </x:c>
      <x:c r="O7203" t="str">
        <x:v>Distributor</x:v>
      </x:c>
      <x:c r="P7203" t="str">
        <x:v>SR-047</x:v>
      </x:c>
      <x:c r="Q7203" s="16" t="n">
        <x:v>68</x:v>
      </x:c>
      <x:c r="R7203" s="17" t="n">
        <x:v>33.77</x:v>
      </x:c>
      <x:c r="S7203" s="18" t="n">
        <x:v>0.03</x:v>
      </x:c>
      <x:c r="T7203" s="17" t="n">
        <x:v>2296.2</x:v>
      </x:c>
      <x:c r="U7203" s="17" t="n">
        <x:v>2227.32</x:v>
      </x:c>
      <x:c r="V7203" s="17" t="n">
        <x:v>965.49</x:v>
      </x:c>
      <x:c r="W7203" s="17" t="n">
        <x:v>1261.82</x:v>
      </x:c>
      <x:c r="X7203" s="18" t="n">
        <x:v>0.5665</x:v>
      </x:c>
      <x:c r="Y7203" s="17" t="n">
        <x:v>2432.4</x:v>
      </x:c>
      <x:c r="Z7203" s="18" t="n">
        <x:v>0.9157</x:v>
      </x:c>
      <x:c r="AA7203" s="18" t="n">
        <x:v>0.0585</x:v>
      </x:c>
      <x:c r="AB7203" t="str">
        <x:v>No</x:v>
      </x:c>
      <x:c r="AC7203" t="str">
        <x:v>Premium Core</x:v>
      </x:c>
      <x:c r="AD7203" s="18" t="n">
        <x:v>0.5665194044861088</x:v>
      </x:c>
      <x:c r="AE7203" s="18" t="n">
        <x:v>0.9156882091761224</x:v>
      </x:c>
      <x:c r="AF7203" s="17" t="n">
        <x:v>-205.07999999999993</x:v>
      </x:c>
      <x:c r="AG7203" s="18" t="n">
        <x:v>-0.08431179082387762</x:v>
      </x:c>
      <x:c r="AH7203" t="str">
        <x:v>Below Target</x:v>
      </x:c>
    </x:row>
    <x:row r="7204">
      <x:c r="A7204" t="str">
        <x:v>TXN-007201</x:v>
      </x:c>
      <x:c r="B7204" s="14" t="d">
        <x:v>2024-08-11T00:00:00.000Z</x:v>
      </x:c>
      <x:c r="C7204" t="n">
        <x:v>2024</x:v>
      </x:c>
      <x:c r="D7204" t="str">
        <x:v>Q3</x:v>
      </x:c>
      <x:c r="E7204" t="n">
        <x:v>8</x:v>
      </x:c>
      <x:c r="F7204" t="str">
        <x:v>August</x:v>
      </x:c>
      <x:c r="G7204" s="15" t="d">
        <x:v>2024-08-01T00:00:00.000Z</x:v>
      </x:c>
      <x:c r="H7204" t="str">
        <x:v>2024-08</x:v>
      </x:c>
      <x:c r="I7204" t="str">
        <x:v>United States</x:v>
      </x:c>
      <x:c r="J7204" t="str">
        <x:v>North America</x:v>
      </x:c>
      <x:c r="K7204" t="str">
        <x:v>USD</x:v>
      </x:c>
      <x:c r="L7204" t="str">
        <x:v>Tanqueray</x:v>
      </x:c>
      <x:c r="M7204" t="str">
        <x:v>Gin</x:v>
      </x:c>
      <x:c r="N7204" t="str">
        <x:v>Off-Trade</x:v>
      </x:c>
      <x:c r="O7204" t="str">
        <x:v>Independent Retailer</x:v>
      </x:c>
      <x:c r="P7204" t="str">
        <x:v>SR-022</x:v>
      </x:c>
      <x:c r="Q7204" s="16" t="n">
        <x:v>309</x:v>
      </x:c>
      <x:c r="R7204" s="17" t="n">
        <x:v>27.17</x:v>
      </x:c>
      <x:c r="S7204" s="18" t="n">
        <x:v>0.02</x:v>
      </x:c>
      <x:c r="T7204" s="17" t="n">
        <x:v>8394.59</x:v>
      </x:c>
      <x:c r="U7204" s="17" t="n">
        <x:v>8226.7</x:v>
      </x:c>
      <x:c r="V7204" s="17" t="n">
        <x:v>3945.36</x:v>
      </x:c>
      <x:c r="W7204" s="17" t="n">
        <x:v>4281.34</x:v>
      </x:c>
      <x:c r="X7204" s="18" t="n">
        <x:v>0.5204</x:v>
      </x:c>
      <x:c r="Y7204" s="17" t="n">
        <x:v>7463.14</x:v>
      </x:c>
      <x:c r="Z7204" s="18" t="n">
        <x:v>1.1023</x:v>
      </x:c>
      <x:c r="AA7204" s="18" t="n">
        <x:v>0.0393</x:v>
      </x:c>
      <x:c r="AB7204" t="str">
        <x:v>No</x:v>
      </x:c>
      <x:c r="AC7204" t="str">
        <x:v>Premium Core</x:v>
      </x:c>
      <x:c r="AD7204" s="18" t="n">
        <x:v>0.5204200955425626</x:v>
      </x:c>
      <x:c r="AE7204" s="18" t="n">
        <x:v>1.1023108235943584</x:v>
      </x:c>
      <x:c r="AF7204" s="17" t="n">
        <x:v>763.5600000000004</x:v>
      </x:c>
      <x:c r="AG7204" s="18" t="n">
        <x:v>0.10231082359435846</x:v>
      </x:c>
      <x:c r="AH7204" t="str">
        <x:v>Above Target</x:v>
      </x:c>
    </x:row>
    <x:row r="7205">
      <x:c r="A7205" t="str">
        <x:v>TXN-007202</x:v>
      </x:c>
      <x:c r="B7205" s="14" t="d">
        <x:v>2023-05-11T00:00:00.000Z</x:v>
      </x:c>
      <x:c r="C7205" t="n">
        <x:v>2023</x:v>
      </x:c>
      <x:c r="D7205" t="str">
        <x:v>Q2</x:v>
      </x:c>
      <x:c r="E7205" t="n">
        <x:v>5</x:v>
      </x:c>
      <x:c r="F7205" t="str">
        <x:v>May</x:v>
      </x:c>
      <x:c r="G7205" s="15" t="d">
        <x:v>2023-05-01T00:00:00.000Z</x:v>
      </x:c>
      <x:c r="H7205" t="str">
        <x:v>2023-05</x:v>
      </x:c>
      <x:c r="I7205" t="str">
        <x:v>Singapore</x:v>
      </x:c>
      <x:c r="J7205" t="str">
        <x:v>Asia Pacific</x:v>
      </x:c>
      <x:c r="K7205" t="str">
        <x:v>SGD</x:v>
      </x:c>
      <x:c r="L7205" t="str">
        <x:v>Guinness</x:v>
      </x:c>
      <x:c r="M7205" t="str">
        <x:v>Beer / Stout</x:v>
      </x:c>
      <x:c r="N7205" t="str">
        <x:v>Off-Trade</x:v>
      </x:c>
      <x:c r="O7205" t="str">
        <x:v>E-commerce Partner</x:v>
      </x:c>
      <x:c r="P7205" t="str">
        <x:v>SR-047</x:v>
      </x:c>
      <x:c r="Q7205" s="16" t="n">
        <x:v>25</x:v>
      </x:c>
      <x:c r="R7205" s="17" t="n">
        <x:v>6.85</x:v>
      </x:c>
      <x:c r="S7205" s="18" t="n">
        <x:v>0.03</x:v>
      </x:c>
      <x:c r="T7205" s="17" t="n">
        <x:v>171.27</x:v>
      </x:c>
      <x:c r="U7205" s="17" t="n">
        <x:v>166.13</x:v>
      </x:c>
      <x:c r="V7205" s="17" t="n">
        <x:v>82.29</x:v>
      </x:c>
      <x:c r="W7205" s="17" t="n">
        <x:v>83.84</x:v>
      </x:c>
      <x:c r="X7205" s="18" t="n">
        <x:v>0.5047</x:v>
      </x:c>
      <x:c r="Y7205" s="17" t="n">
        <x:v>157.93</x:v>
      </x:c>
      <x:c r="Z7205" s="18" t="n">
        <x:v>1.0519</x:v>
      </x:c>
      <x:c r="AA7205" s="18" t="n">
        <x:v>0.0451</x:v>
      </x:c>
      <x:c r="AB7205" t="str">
        <x:v>No</x:v>
      </x:c>
      <x:c r="AC7205" t="str">
        <x:v>Core</x:v>
      </x:c>
      <x:c r="AD7205" s="18" t="n">
        <x:v>0.5046650213688076</x:v>
      </x:c>
      <x:c r="AE7205" s="18" t="n">
        <x:v>1.0519217374786296</x:v>
      </x:c>
      <x:c r="AF7205" s="17" t="n">
        <x:v>8.199999999999989</x:v>
      </x:c>
      <x:c r="AG7205" s="18" t="n">
        <x:v>0.0519217374786297</x:v>
      </x:c>
      <x:c r="AH7205" t="str">
        <x:v>Above Target</x:v>
      </x:c>
    </x:row>
    <x:row r="7206">
      <x:c r="A7206" t="str">
        <x:v>TXN-007203</x:v>
      </x:c>
      <x:c r="B7206" s="14" t="d">
        <x:v>2025-04-30T00:00:00.000Z</x:v>
      </x:c>
      <x:c r="C7206" t="n">
        <x:v>2025</x:v>
      </x:c>
      <x:c r="D7206" t="str">
        <x:v>Q2</x:v>
      </x:c>
      <x:c r="E7206" t="n">
        <x:v>4</x:v>
      </x:c>
      <x:c r="F7206" t="str">
        <x:v>April</x:v>
      </x:c>
      <x:c r="G7206" s="15" t="d">
        <x:v>2025-04-01T00:00:00.000Z</x:v>
      </x:c>
      <x:c r="H7206" t="str">
        <x:v>2025-04</x:v>
      </x:c>
      <x:c r="I7206" t="str">
        <x:v>Brazil</x:v>
      </x:c>
      <x:c r="J7206" t="str">
        <x:v>Latin America &amp; Caribbean</x:v>
      </x:c>
      <x:c r="K7206" t="str">
        <x:v>BRL</x:v>
      </x:c>
      <x:c r="L7206" t="str">
        <x:v>Tanqueray</x:v>
      </x:c>
      <x:c r="M7206" t="str">
        <x:v>Gin</x:v>
      </x:c>
      <x:c r="N7206" t="str">
        <x:v>E-commerce</x:v>
      </x:c>
      <x:c r="O7206" t="str">
        <x:v>Distributor</x:v>
      </x:c>
      <x:c r="P7206" t="str">
        <x:v>SR-012</x:v>
      </x:c>
      <x:c r="Q7206" s="16" t="n">
        <x:v>32</x:v>
      </x:c>
      <x:c r="R7206" s="17" t="n">
        <x:v>28.59</x:v>
      </x:c>
      <x:c r="S7206" s="18" t="n">
        <x:v>0</x:v>
      </x:c>
      <x:c r="T7206" s="17" t="n">
        <x:v>914.99</x:v>
      </x:c>
      <x:c r="U7206" s="17" t="n">
        <x:v>914.99</x:v>
      </x:c>
      <x:c r="V7206" s="17" t="n">
        <x:v>381.93</x:v>
      </x:c>
      <x:c r="W7206" s="17" t="n">
        <x:v>533.05</x:v>
      </x:c>
      <x:c r="X7206" s="18" t="n">
        <x:v>0.5826</x:v>
      </x:c>
      <x:c r="Y7206" s="17" t="n">
        <x:v>982.91</x:v>
      </x:c>
      <x:c r="Z7206" s="18" t="n">
        <x:v>0.9309</x:v>
      </x:c>
      <x:c r="AA7206" s="18" t="n">
        <x:v>0.037</x:v>
      </x:c>
      <x:c r="AB7206" t="str">
        <x:v>No</x:v>
      </x:c>
      <x:c r="AC7206" t="str">
        <x:v>Premium Core</x:v>
      </x:c>
      <x:c r="AD7206" s="18" t="n">
        <x:v>0.5825746729472453</x:v>
      </x:c>
      <x:c r="AE7206" s="18" t="n">
        <x:v>0.9308990650212126</x:v>
      </x:c>
      <x:c r="AF7206" s="17" t="n">
        <x:v>-67.91999999999996</x:v>
      </x:c>
      <x:c r="AG7206" s="18" t="n">
        <x:v>-0.06910093497878744</x:v>
      </x:c>
      <x:c r="AH7206" t="str">
        <x:v>Below Target</x:v>
      </x:c>
    </x:row>
    <x:row r="7207">
      <x:c r="A7207" t="str">
        <x:v>TXN-007204</x:v>
      </x:c>
      <x:c r="B7207" s="14" t="d">
        <x:v>2026-07-21T00:00:00.000Z</x:v>
      </x:c>
      <x:c r="C7207" t="n">
        <x:v>2026</x:v>
      </x:c>
      <x:c r="D7207" t="str">
        <x:v>Q3</x:v>
      </x:c>
      <x:c r="E7207" t="n">
        <x:v>7</x:v>
      </x:c>
      <x:c r="F7207" t="str">
        <x:v>July</x:v>
      </x:c>
      <x:c r="G7207" s="15" t="d">
        <x:v>2026-07-01T00:00:00.000Z</x:v>
      </x:c>
      <x:c r="H7207" t="str">
        <x:v>2026-07</x:v>
      </x:c>
      <x:c r="I7207" t="str">
        <x:v>India</x:v>
      </x:c>
      <x:c r="J7207" t="str">
        <x:v>Asia Pacific</x:v>
      </x:c>
      <x:c r="K7207" t="str">
        <x:v>INR</x:v>
      </x:c>
      <x:c r="L7207" t="str">
        <x:v>Smirnoff</x:v>
      </x:c>
      <x:c r="M7207" t="str">
        <x:v>Vodka</x:v>
      </x:c>
      <x:c r="N7207" t="str">
        <x:v>Off-Trade</x:v>
      </x:c>
      <x:c r="O7207" t="str">
        <x:v>Distributor</x:v>
      </x:c>
      <x:c r="P7207" t="str">
        <x:v>SR-057</x:v>
      </x:c>
      <x:c r="Q7207" s="16" t="n">
        <x:v>149</x:v>
      </x:c>
      <x:c r="R7207" s="17" t="n">
        <x:v>20.16</x:v>
      </x:c>
      <x:c r="S7207" s="18" t="n">
        <x:v>0</x:v>
      </x:c>
      <x:c r="T7207" s="17" t="n">
        <x:v>3003.38</x:v>
      </x:c>
      <x:c r="U7207" s="17" t="n">
        <x:v>3003.38</x:v>
      </x:c>
      <x:c r="V7207" s="17" t="n">
        <x:v>1413.4</x:v>
      </x:c>
      <x:c r="W7207" s="17" t="n">
        <x:v>1589.97</x:v>
      </x:c>
      <x:c r="X7207" s="18" t="n">
        <x:v>0.5294</x:v>
      </x:c>
      <x:c r="Y7207" s="17" t="n">
        <x:v>2874.62</x:v>
      </x:c>
      <x:c r="Z7207" s="18" t="n">
        <x:v>1.0448</x:v>
      </x:c>
      <x:c r="AA7207" s="18" t="n">
        <x:v>0.0267</x:v>
      </x:c>
      <x:c r="AB7207" t="str">
        <x:v>No</x:v>
      </x:c>
      <x:c r="AC7207" t="str">
        <x:v>Core</x:v>
      </x:c>
      <x:c r="AD7207" s="18" t="n">
        <x:v>0.5293935499337413</x:v>
      </x:c>
      <x:c r="AE7207" s="18" t="n">
        <x:v>1.0447920072913985</x:v>
      </x:c>
      <x:c r="AF7207" s="17" t="n">
        <x:v>128.76000000000022</x:v>
      </x:c>
      <x:c r="AG7207" s="18" t="n">
        <x:v>0.044792007291398594</x:v>
      </x:c>
      <x:c r="AH7207" t="str">
        <x:v>Above Target</x:v>
      </x:c>
    </x:row>
    <x:row r="7208">
      <x:c r="A7208" t="str">
        <x:v>TXN-007205</x:v>
      </x:c>
      <x:c r="B7208" s="14" t="d">
        <x:v>2023-08-03T00:00:00.000Z</x:v>
      </x:c>
      <x:c r="C7208" t="n">
        <x:v>2023</x:v>
      </x:c>
      <x:c r="D7208" t="str">
        <x:v>Q3</x:v>
      </x:c>
      <x:c r="E7208" t="n">
        <x:v>8</x:v>
      </x:c>
      <x:c r="F7208" t="str">
        <x:v>August</x:v>
      </x:c>
      <x:c r="G7208" s="15" t="d">
        <x:v>2023-08-01T00:00:00.000Z</x:v>
      </x:c>
      <x:c r="H7208" t="str">
        <x:v>2023-08</x:v>
      </x:c>
      <x:c r="I7208" t="str">
        <x:v>United Kingdom</x:v>
      </x:c>
      <x:c r="J7208" t="str">
        <x:v>Europe</x:v>
      </x:c>
      <x:c r="K7208" t="str">
        <x:v>GBP</x:v>
      </x:c>
      <x:c r="L7208" t="str">
        <x:v>Crown Royal</x:v>
      </x:c>
      <x:c r="M7208" t="str">
        <x:v>Canadian Whisky</x:v>
      </x:c>
      <x:c r="N7208" t="str">
        <x:v>Off-Trade</x:v>
      </x:c>
      <x:c r="O7208" t="str">
        <x:v>Hospitality Group</x:v>
      </x:c>
      <x:c r="P7208" t="str">
        <x:v>SR-057</x:v>
      </x:c>
      <x:c r="Q7208" s="16" t="n">
        <x:v>57</x:v>
      </x:c>
      <x:c r="R7208" s="17" t="n">
        <x:v>31.49</x:v>
      </x:c>
      <x:c r="S7208" s="18" t="n">
        <x:v>0</x:v>
      </x:c>
      <x:c r="T7208" s="17" t="n">
        <x:v>1795</x:v>
      </x:c>
      <x:c r="U7208" s="17" t="n">
        <x:v>1795</x:v>
      </x:c>
      <x:c r="V7208" s="17" t="n">
        <x:v>750.79</x:v>
      </x:c>
      <x:c r="W7208" s="17" t="n">
        <x:v>1044.22</x:v>
      </x:c>
      <x:c r="X7208" s="18" t="n">
        <x:v>0.5817</x:v>
      </x:c>
      <x:c r="Y7208" s="17" t="n">
        <x:v>1914.47</x:v>
      </x:c>
      <x:c r="Z7208" s="18" t="n">
        <x:v>0.9376</x:v>
      </x:c>
      <x:c r="AA7208" s="18" t="n">
        <x:v>0.0353</x:v>
      </x:c>
      <x:c r="AB7208" t="str">
        <x:v>No</x:v>
      </x:c>
      <x:c r="AC7208" t="str">
        <x:v>Premium Core</x:v>
      </x:c>
      <x:c r="AD7208" s="18" t="n">
        <x:v>0.5817381615598886</x:v>
      </x:c>
      <x:c r="AE7208" s="18" t="n">
        <x:v>0.9375963060272555</x:v>
      </x:c>
      <x:c r="AF7208" s="17" t="n">
        <x:v>-119.47000000000003</x:v>
      </x:c>
      <x:c r="AG7208" s="18" t="n">
        <x:v>-0.06240369397274443</x:v>
      </x:c>
      <x:c r="AH7208" t="str">
        <x:v>Below Target</x:v>
      </x:c>
    </x:row>
    <x:row r="7209">
      <x:c r="A7209" t="str">
        <x:v>TXN-007206</x:v>
      </x:c>
      <x:c r="B7209" s="14" t="d">
        <x:v>2023-10-04T00:00:00.000Z</x:v>
      </x:c>
      <x:c r="C7209" t="n">
        <x:v>2023</x:v>
      </x:c>
      <x:c r="D7209" t="str">
        <x:v>Q4</x:v>
      </x:c>
      <x:c r="E7209" t="n">
        <x:v>10</x:v>
      </x:c>
      <x:c r="F7209" t="str">
        <x:v>October</x:v>
      </x:c>
      <x:c r="G7209" s="15" t="d">
        <x:v>2023-10-01T00:00:00.000Z</x:v>
      </x:c>
      <x:c r="H7209" t="str">
        <x:v>2023-10</x:v>
      </x:c>
      <x:c r="I7209" t="str">
        <x:v>Nigeria</x:v>
      </x:c>
      <x:c r="J7209" t="str">
        <x:v>Africa</x:v>
      </x:c>
      <x:c r="K7209" t="str">
        <x:v>NGN</x:v>
      </x:c>
      <x:c r="L7209" t="str">
        <x:v>Johnnie Walker</x:v>
      </x:c>
      <x:c r="M7209" t="str">
        <x:v>Scotch Whisky</x:v>
      </x:c>
      <x:c r="N7209" t="str">
        <x:v>On-Trade</x:v>
      </x:c>
      <x:c r="O7209" t="str">
        <x:v>Independent Retailer</x:v>
      </x:c>
      <x:c r="P7209" t="str">
        <x:v>SR-041</x:v>
      </x:c>
      <x:c r="Q7209" s="16" t="n">
        <x:v>45</x:v>
      </x:c>
      <x:c r="R7209" s="17" t="n">
        <x:v>41.49</x:v>
      </x:c>
      <x:c r="S7209" s="18" t="n">
        <x:v>0</x:v>
      </x:c>
      <x:c r="T7209" s="17" t="n">
        <x:v>1867.06</x:v>
      </x:c>
      <x:c r="U7209" s="17" t="n">
        <x:v>1867.06</x:v>
      </x:c>
      <x:c r="V7209" s="17" t="n">
        <x:v>776.27</x:v>
      </x:c>
      <x:c r="W7209" s="17" t="n">
        <x:v>1090.79</x:v>
      </x:c>
      <x:c r="X7209" s="18" t="n">
        <x:v>0.5842</x:v>
      </x:c>
      <x:c r="Y7209" s="17" t="n">
        <x:v>1766.5</x:v>
      </x:c>
      <x:c r="Z7209" s="18" t="n">
        <x:v>1.0569</x:v>
      </x:c>
      <x:c r="AA7209" s="18" t="n">
        <x:v>0.0051</x:v>
      </x:c>
      <x:c r="AB7209" t="str">
        <x:v>No</x:v>
      </x:c>
      <x:c r="AC7209" t="str">
        <x:v>Luxury / Reserve</x:v>
      </x:c>
      <x:c r="AD7209" s="18" t="n">
        <x:v>0.5842286803852046</x:v>
      </x:c>
      <x:c r="AE7209" s="18" t="n">
        <x:v>1.0569261251061421</x:v>
      </x:c>
      <x:c r="AF7209" s="17" t="n">
        <x:v>100.55999999999995</x:v>
      </x:c>
      <x:c r="AG7209" s="18" t="n">
        <x:v>0.05692612510614206</x:v>
      </x:c>
      <x:c r="AH7209" t="str">
        <x:v>Above Target</x:v>
      </x:c>
    </x:row>
    <x:row r="7210">
      <x:c r="A7210" t="str">
        <x:v>TXN-007207</x:v>
      </x:c>
      <x:c r="B7210" s="14" t="d">
        <x:v>2023-07-31T00:00:00.000Z</x:v>
      </x:c>
      <x:c r="C7210" t="n">
        <x:v>2023</x:v>
      </x:c>
      <x:c r="D7210" t="str">
        <x:v>Q3</x:v>
      </x:c>
      <x:c r="E7210" t="n">
        <x:v>7</x:v>
      </x:c>
      <x:c r="F7210" t="str">
        <x:v>July</x:v>
      </x:c>
      <x:c r="G7210" s="15" t="d">
        <x:v>2023-07-01T00:00:00.000Z</x:v>
      </x:c>
      <x:c r="H7210" t="str">
        <x:v>2023-07</x:v>
      </x:c>
      <x:c r="I7210" t="str">
        <x:v>Japan</x:v>
      </x:c>
      <x:c r="J7210" t="str">
        <x:v>Asia Pacific</x:v>
      </x:c>
      <x:c r="K7210" t="str">
        <x:v>JPY</x:v>
      </x:c>
      <x:c r="L7210" t="str">
        <x:v>Guinness</x:v>
      </x:c>
      <x:c r="M7210" t="str">
        <x:v>Beer / Stout</x:v>
      </x:c>
      <x:c r="N7210" t="str">
        <x:v>Wholesale</x:v>
      </x:c>
      <x:c r="O7210" t="str">
        <x:v>Independent Retailer</x:v>
      </x:c>
      <x:c r="P7210" t="str">
        <x:v>SR-031</x:v>
      </x:c>
      <x:c r="Q7210" s="16" t="n">
        <x:v>12</x:v>
      </x:c>
      <x:c r="R7210" s="17" t="n">
        <x:v>6.71</x:v>
      </x:c>
      <x:c r="S7210" s="18" t="n">
        <x:v>0</x:v>
      </x:c>
      <x:c r="T7210" s="17" t="n">
        <x:v>80.5</x:v>
      </x:c>
      <x:c r="U7210" s="17" t="n">
        <x:v>80.5</x:v>
      </x:c>
      <x:c r="V7210" s="17" t="n">
        <x:v>42.74</x:v>
      </x:c>
      <x:c r="W7210" s="17" t="n">
        <x:v>37.76</x:v>
      </x:c>
      <x:c r="X7210" s="18" t="n">
        <x:v>0.4691</x:v>
      </x:c>
      <x:c r="Y7210" s="17" t="n">
        <x:v>76.15</x:v>
      </x:c>
      <x:c r="Z7210" s="18" t="n">
        <x:v>1.0571</x:v>
      </x:c>
      <x:c r="AA7210" s="18" t="n">
        <x:v>-0.0211</x:v>
      </x:c>
      <x:c r="AB7210" t="str">
        <x:v>No</x:v>
      </x:c>
      <x:c r="AC7210" t="str">
        <x:v>Core</x:v>
      </x:c>
      <x:c r="AD7210" s="18" t="n">
        <x:v>0.4690683229813664</x:v>
      </x:c>
      <x:c r="AE7210" s="18" t="n">
        <x:v>1.057124097176625</x:v>
      </x:c>
      <x:c r="AF7210" s="17" t="n">
        <x:v>4.349999999999994</x:v>
      </x:c>
      <x:c r="AG7210" s="18" t="n">
        <x:v>0.057124097176625005</x:v>
      </x:c>
      <x:c r="AH7210" t="str">
        <x:v>Above Target</x:v>
      </x:c>
    </x:row>
    <x:row r="7211">
      <x:c r="A7211" t="str">
        <x:v>TXN-007208</x:v>
      </x:c>
      <x:c r="B7211" s="14" t="d">
        <x:v>2023-07-27T00:00:00.000Z</x:v>
      </x:c>
      <x:c r="C7211" t="n">
        <x:v>2023</x:v>
      </x:c>
      <x:c r="D7211" t="str">
        <x:v>Q3</x:v>
      </x:c>
      <x:c r="E7211" t="n">
        <x:v>7</x:v>
      </x:c>
      <x:c r="F7211" t="str">
        <x:v>July</x:v>
      </x:c>
      <x:c r="G7211" s="15" t="d">
        <x:v>2023-07-01T00:00:00.000Z</x:v>
      </x:c>
      <x:c r="H7211" t="str">
        <x:v>2023-07</x:v>
      </x:c>
      <x:c r="I7211" t="str">
        <x:v>Mexico</x:v>
      </x:c>
      <x:c r="J7211" t="str">
        <x:v>Latin America &amp; Caribbean</x:v>
      </x:c>
      <x:c r="K7211" t="str">
        <x:v>MXN</x:v>
      </x:c>
      <x:c r="L7211" t="str">
        <x:v>J&amp;B</x:v>
      </x:c>
      <x:c r="M7211" t="str">
        <x:v>Scotch Whisky</x:v>
      </x:c>
      <x:c r="N7211" t="str">
        <x:v>On-Trade</x:v>
      </x:c>
      <x:c r="O7211" t="str">
        <x:v>Distributor</x:v>
      </x:c>
      <x:c r="P7211" t="str">
        <x:v>SR-040</x:v>
      </x:c>
      <x:c r="Q7211" s="16" t="n">
        <x:v>22</x:v>
      </x:c>
      <x:c r="R7211" s="17" t="n">
        <x:v>25.42</x:v>
      </x:c>
      <x:c r="S7211" s="18" t="n">
        <x:v>0</x:v>
      </x:c>
      <x:c r="T7211" s="17" t="n">
        <x:v>559.14</x:v>
      </x:c>
      <x:c r="U7211" s="17" t="n">
        <x:v>559.14</x:v>
      </x:c>
      <x:c r="V7211" s="17" t="n">
        <x:v>276</x:v>
      </x:c>
      <x:c r="W7211" s="17" t="n">
        <x:v>283.14</x:v>
      </x:c>
      <x:c r="X7211" s="18" t="n">
        <x:v>0.5064</x:v>
      </x:c>
      <x:c r="Y7211" s="17" t="n">
        <x:v>637.09</x:v>
      </x:c>
      <x:c r="Z7211" s="18" t="n">
        <x:v>0.8777</x:v>
      </x:c>
      <x:c r="AA7211" s="18" t="n">
        <x:v>-0.0407</x:v>
      </x:c>
      <x:c r="AB7211" t="str">
        <x:v>No</x:v>
      </x:c>
      <x:c r="AC7211" t="str">
        <x:v>Core</x:v>
      </x:c>
      <x:c r="AD7211" s="18" t="n">
        <x:v>0.5063848052366133</x:v>
      </x:c>
      <x:c r="AE7211" s="18" t="n">
        <x:v>0.8776468002950917</x:v>
      </x:c>
      <x:c r="AF7211" s="17" t="n">
        <x:v>-77.95000000000005</x:v>
      </x:c>
      <x:c r="AG7211" s="18" t="n">
        <x:v>-0.12235319970490832</x:v>
      </x:c>
      <x:c r="AH7211" t="str">
        <x:v>Below Target</x:v>
      </x:c>
    </x:row>
    <x:row r="7212">
      <x:c r="A7212" t="str">
        <x:v>TXN-007209</x:v>
      </x:c>
      <x:c r="B7212" s="14" t="d">
        <x:v>2025-03-07T00:00:00.000Z</x:v>
      </x:c>
      <x:c r="C7212" t="n">
        <x:v>2025</x:v>
      </x:c>
      <x:c r="D7212" t="str">
        <x:v>Q1</x:v>
      </x:c>
      <x:c r="E7212" t="n">
        <x:v>3</x:v>
      </x:c>
      <x:c r="F7212" t="str">
        <x:v>March</x:v>
      </x:c>
      <x:c r="G7212" s="15" t="d">
        <x:v>2025-03-01T00:00:00.000Z</x:v>
      </x:c>
      <x:c r="H7212" t="str">
        <x:v>2025-03</x:v>
      </x:c>
      <x:c r="I7212" t="str">
        <x:v>South Africa</x:v>
      </x:c>
      <x:c r="J7212" t="str">
        <x:v>Africa</x:v>
      </x:c>
      <x:c r="K7212" t="str">
        <x:v>ZAR</x:v>
      </x:c>
      <x:c r="L7212" t="str">
        <x:v>Tanqueray</x:v>
      </x:c>
      <x:c r="M7212" t="str">
        <x:v>Gin</x:v>
      </x:c>
      <x:c r="N7212" t="str">
        <x:v>Off-Trade</x:v>
      </x:c>
      <x:c r="O7212" t="str">
        <x:v>Key Account</x:v>
      </x:c>
      <x:c r="P7212" t="str">
        <x:v>SR-011</x:v>
      </x:c>
      <x:c r="Q7212" s="16" t="n">
        <x:v>39</x:v>
      </x:c>
      <x:c r="R7212" s="17" t="n">
        <x:v>25.11</x:v>
      </x:c>
      <x:c r="S7212" s="18" t="n">
        <x:v>0.05</x:v>
      </x:c>
      <x:c r="T7212" s="17" t="n">
        <x:v>979.42</x:v>
      </x:c>
      <x:c r="U7212" s="17" t="n">
        <x:v>930.45</x:v>
      </x:c>
      <x:c r="V7212" s="17" t="n">
        <x:v>412.1</x:v>
      </x:c>
      <x:c r="W7212" s="17" t="n">
        <x:v>518.35</x:v>
      </x:c>
      <x:c r="X7212" s="18" t="n">
        <x:v>0.5571</x:v>
      </x:c>
      <x:c r="Y7212" s="17" t="n">
        <x:v>941.46</x:v>
      </x:c>
      <x:c r="Z7212" s="18" t="n">
        <x:v>0.9883</x:v>
      </x:c>
      <x:c r="AA7212" s="18" t="n">
        <x:v>-0.0149</x:v>
      </x:c>
      <x:c r="AB7212" t="str">
        <x:v>Yes</x:v>
      </x:c>
      <x:c r="AC7212" t="str">
        <x:v>Premium Core</x:v>
      </x:c>
      <x:c r="AD7212" s="18" t="n">
        <x:v>0.5570960288032673</x:v>
      </x:c>
      <x:c r="AE7212" s="18" t="n">
        <x:v>0.9883053979988529</x:v>
      </x:c>
      <x:c r="AF7212" s="17" t="n">
        <x:v>-11.009999999999991</x:v>
      </x:c>
      <x:c r="AG7212" s="18" t="n">
        <x:v>-0.011694602001147145</x:v>
      </x:c>
      <x:c r="AH7212" t="str">
        <x:v>Below Target</x:v>
      </x:c>
    </x:row>
    <x:row r="7213">
      <x:c r="A7213" t="str">
        <x:v>TXN-007210</x:v>
      </x:c>
      <x:c r="B7213" s="14" t="d">
        <x:v>2023-09-26T00:00:00.000Z</x:v>
      </x:c>
      <x:c r="C7213" t="n">
        <x:v>2023</x:v>
      </x:c>
      <x:c r="D7213" t="str">
        <x:v>Q3</x:v>
      </x:c>
      <x:c r="E7213" t="n">
        <x:v>9</x:v>
      </x:c>
      <x:c r="F7213" t="str">
        <x:v>September</x:v>
      </x:c>
      <x:c r="G7213" s="15" t="d">
        <x:v>2023-09-01T00:00:00.000Z</x:v>
      </x:c>
      <x:c r="H7213" t="str">
        <x:v>2023-09</x:v>
      </x:c>
      <x:c r="I7213" t="str">
        <x:v>United Kingdom</x:v>
      </x:c>
      <x:c r="J7213" t="str">
        <x:v>Europe</x:v>
      </x:c>
      <x:c r="K7213" t="str">
        <x:v>GBP</x:v>
      </x:c>
      <x:c r="L7213" t="str">
        <x:v>Tanqueray</x:v>
      </x:c>
      <x:c r="M7213" t="str">
        <x:v>Gin</x:v>
      </x:c>
      <x:c r="N7213" t="str">
        <x:v>Off-Trade</x:v>
      </x:c>
      <x:c r="O7213" t="str">
        <x:v>E-commerce Partner</x:v>
      </x:c>
      <x:c r="P7213" t="str">
        <x:v>SR-059</x:v>
      </x:c>
      <x:c r="Q7213" s="16" t="n">
        <x:v>63</x:v>
      </x:c>
      <x:c r="R7213" s="17" t="n">
        <x:v>26.15</x:v>
      </x:c>
      <x:c r="S7213" s="18" t="n">
        <x:v>0.02</x:v>
      </x:c>
      <x:c r="T7213" s="17" t="n">
        <x:v>1647.16</x:v>
      </x:c>
      <x:c r="U7213" s="17" t="n">
        <x:v>1614.22</x:v>
      </x:c>
      <x:c r="V7213" s="17" t="n">
        <x:v>698.27</x:v>
      </x:c>
      <x:c r="W7213" s="17" t="n">
        <x:v>915.95</x:v>
      </x:c>
      <x:c r="X7213" s="18" t="n">
        <x:v>0.5674</x:v>
      </x:c>
      <x:c r="Y7213" s="17" t="n">
        <x:v>1488.15</x:v>
      </x:c>
      <x:c r="Z7213" s="18" t="n">
        <x:v>1.0847</x:v>
      </x:c>
      <x:c r="AA7213" s="18" t="n">
        <x:v>0.0797</x:v>
      </x:c>
      <x:c r="AB7213" t="str">
        <x:v>No</x:v>
      </x:c>
      <x:c r="AC7213" t="str">
        <x:v>Premium Core</x:v>
      </x:c>
      <x:c r="AD7213" s="18" t="n">
        <x:v>0.5674257536147489</x:v>
      </x:c>
      <x:c r="AE7213" s="18" t="n">
        <x:v>1.0847159224540537</x:v>
      </x:c>
      <x:c r="AF7213" s="17" t="n">
        <x:v>126.06999999999994</x:v>
      </x:c>
      <x:c r="AG7213" s="18" t="n">
        <x:v>0.08471592245405364</x:v>
      </x:c>
      <x:c r="AH7213" t="str">
        <x:v>Above Target</x:v>
      </x:c>
    </x:row>
    <x:row r="7214">
      <x:c r="A7214" t="str">
        <x:v>TXN-007211</x:v>
      </x:c>
      <x:c r="B7214" s="14" t="d">
        <x:v>2024-12-24T00:00:00.000Z</x:v>
      </x:c>
      <x:c r="C7214" t="n">
        <x:v>2024</x:v>
      </x:c>
      <x:c r="D7214" t="str">
        <x:v>Q4</x:v>
      </x:c>
      <x:c r="E7214" t="n">
        <x:v>12</x:v>
      </x:c>
      <x:c r="F7214" t="str">
        <x:v>December</x:v>
      </x:c>
      <x:c r="G7214" s="15" t="d">
        <x:v>2024-12-01T00:00:00.000Z</x:v>
      </x:c>
      <x:c r="H7214" t="str">
        <x:v>2024-12</x:v>
      </x:c>
      <x:c r="I7214" t="str">
        <x:v>Brazil</x:v>
      </x:c>
      <x:c r="J7214" t="str">
        <x:v>Latin America &amp; Caribbean</x:v>
      </x:c>
      <x:c r="K7214" t="str">
        <x:v>BRL</x:v>
      </x:c>
      <x:c r="L7214" t="str">
        <x:v>Smirnoff</x:v>
      </x:c>
      <x:c r="M7214" t="str">
        <x:v>Vodka</x:v>
      </x:c>
      <x:c r="N7214" t="str">
        <x:v>Wholesale</x:v>
      </x:c>
      <x:c r="O7214" t="str">
        <x:v>Distributor</x:v>
      </x:c>
      <x:c r="P7214" t="str">
        <x:v>SR-029</x:v>
      </x:c>
      <x:c r="Q7214" s="16" t="n">
        <x:v>47</x:v>
      </x:c>
      <x:c r="R7214" s="17" t="n">
        <x:v>18.12</x:v>
      </x:c>
      <x:c r="S7214" s="18" t="n">
        <x:v>0</x:v>
      </x:c>
      <x:c r="T7214" s="17" t="n">
        <x:v>851.43</x:v>
      </x:c>
      <x:c r="U7214" s="17" t="n">
        <x:v>851.43</x:v>
      </x:c>
      <x:c r="V7214" s="17" t="n">
        <x:v>429.07</x:v>
      </x:c>
      <x:c r="W7214" s="17" t="n">
        <x:v>422.36</x:v>
      </x:c>
      <x:c r="X7214" s="18" t="n">
        <x:v>0.4961</x:v>
      </x:c>
      <x:c r="Y7214" s="17" t="n">
        <x:v>985.48</x:v>
      </x:c>
      <x:c r="Z7214" s="18" t="n">
        <x:v>0.864</x:v>
      </x:c>
      <x:c r="AA7214" s="18" t="n">
        <x:v>0.0395</x:v>
      </x:c>
      <x:c r="AB7214" t="str">
        <x:v>No</x:v>
      </x:c>
      <x:c r="AC7214" t="str">
        <x:v>Core</x:v>
      </x:c>
      <x:c r="AD7214" s="18" t="n">
        <x:v>0.49605957036984843</x:v>
      </x:c>
      <x:c r="AE7214" s="18" t="n">
        <x:v>0.8639749157770832</x:v>
      </x:c>
      <x:c r="AF7214" s="17" t="n">
        <x:v>-134.05000000000007</x:v>
      </x:c>
      <x:c r="AG7214" s="18" t="n">
        <x:v>-0.13602508422291681</x:v>
      </x:c>
      <x:c r="AH7214" t="str">
        <x:v>Below Target</x:v>
      </x:c>
    </x:row>
    <x:row r="7215">
      <x:c r="A7215" t="str">
        <x:v>TXN-007212</x:v>
      </x:c>
      <x:c r="B7215" s="14" t="d">
        <x:v>2025-01-15T00:00:00.000Z</x:v>
      </x:c>
      <x:c r="C7215" t="n">
        <x:v>2025</x:v>
      </x:c>
      <x:c r="D7215" t="str">
        <x:v>Q1</x:v>
      </x:c>
      <x:c r="E7215" t="n">
        <x:v>1</x:v>
      </x:c>
      <x:c r="F7215" t="str">
        <x:v>January</x:v>
      </x:c>
      <x:c r="G7215" s="15" t="d">
        <x:v>2025-01-01T00:00:00.000Z</x:v>
      </x:c>
      <x:c r="H7215" t="str">
        <x:v>2025-01</x:v>
      </x:c>
      <x:c r="I7215" t="str">
        <x:v>Canada</x:v>
      </x:c>
      <x:c r="J7215" t="str">
        <x:v>North America</x:v>
      </x:c>
      <x:c r="K7215" t="str">
        <x:v>CAD</x:v>
      </x:c>
      <x:c r="L7215" t="str">
        <x:v>Crown Royal</x:v>
      </x:c>
      <x:c r="M7215" t="str">
        <x:v>Canadian Whisky</x:v>
      </x:c>
      <x:c r="N7215" t="str">
        <x:v>Off-Trade</x:v>
      </x:c>
      <x:c r="O7215" t="str">
        <x:v>Distributor</x:v>
      </x:c>
      <x:c r="P7215" t="str">
        <x:v>SR-054</x:v>
      </x:c>
      <x:c r="Q7215" s="16" t="n">
        <x:v>43</x:v>
      </x:c>
      <x:c r="R7215" s="17" t="n">
        <x:v>29.01</x:v>
      </x:c>
      <x:c r="S7215" s="18" t="n">
        <x:v>0</x:v>
      </x:c>
      <x:c r="T7215" s="17" t="n">
        <x:v>1247.25</x:v>
      </x:c>
      <x:c r="U7215" s="17" t="n">
        <x:v>1247.25</x:v>
      </x:c>
      <x:c r="V7215" s="17" t="n">
        <x:v>542.55</x:v>
      </x:c>
      <x:c r="W7215" s="17" t="n">
        <x:v>704.7</x:v>
      </x:c>
      <x:c r="X7215" s="18" t="n">
        <x:v>0.565</x:v>
      </x:c>
      <x:c r="Y7215" s="17" t="n">
        <x:v>1335.07</x:v>
      </x:c>
      <x:c r="Z7215" s="18" t="n">
        <x:v>0.9342</x:v>
      </x:c>
      <x:c r="AA7215" s="18" t="n">
        <x:v>0.0411</x:v>
      </x:c>
      <x:c r="AB7215" t="str">
        <x:v>No</x:v>
      </x:c>
      <x:c r="AC7215" t="str">
        <x:v>Premium Core</x:v>
      </x:c>
      <x:c r="AD7215" s="18" t="n">
        <x:v>0.565003006614552</x:v>
      </x:c>
      <x:c r="AE7215" s="18" t="n">
        <x:v>0.9342206775674684</x:v>
      </x:c>
      <x:c r="AF7215" s="17" t="n">
        <x:v>-87.81999999999994</x:v>
      </x:c>
      <x:c r="AG7215" s="18" t="n">
        <x:v>-0.06577932243253158</x:v>
      </x:c>
      <x:c r="AH7215" t="str">
        <x:v>Below Target</x:v>
      </x:c>
    </x:row>
    <x:row r="7216">
      <x:c r="A7216" t="str">
        <x:v>TXN-007213</x:v>
      </x:c>
      <x:c r="B7216" s="14" t="d">
        <x:v>2026-08-28T00:00:00.000Z</x:v>
      </x:c>
      <x:c r="C7216" t="n">
        <x:v>2026</x:v>
      </x:c>
      <x:c r="D7216" t="str">
        <x:v>Q3</x:v>
      </x:c>
      <x:c r="E7216" t="n">
        <x:v>8</x:v>
      </x:c>
      <x:c r="F7216" t="str">
        <x:v>August</x:v>
      </x:c>
      <x:c r="G7216" s="15" t="d">
        <x:v>2026-08-01T00:00:00.000Z</x:v>
      </x:c>
      <x:c r="H7216" t="str">
        <x:v>2026-08</x:v>
      </x:c>
      <x:c r="I7216" t="str">
        <x:v>United Kingdom</x:v>
      </x:c>
      <x:c r="J7216" t="str">
        <x:v>Europe</x:v>
      </x:c>
      <x:c r="K7216" t="str">
        <x:v>GBP</x:v>
      </x:c>
      <x:c r="L7216" t="str">
        <x:v>Crown Royal</x:v>
      </x:c>
      <x:c r="M7216" t="str">
        <x:v>Canadian Whisky</x:v>
      </x:c>
      <x:c r="N7216" t="str">
        <x:v>On-Trade</x:v>
      </x:c>
      <x:c r="O7216" t="str">
        <x:v>Key Account</x:v>
      </x:c>
      <x:c r="P7216" t="str">
        <x:v>SR-037</x:v>
      </x:c>
      <x:c r="Q7216" s="16" t="n">
        <x:v>75</x:v>
      </x:c>
      <x:c r="R7216" s="17" t="n">
        <x:v>31.78</x:v>
      </x:c>
      <x:c r="S7216" s="18" t="n">
        <x:v>0</x:v>
      </x:c>
      <x:c r="T7216" s="17" t="n">
        <x:v>2383.7</x:v>
      </x:c>
      <x:c r="U7216" s="17" t="n">
        <x:v>2383.7</x:v>
      </x:c>
      <x:c r="V7216" s="17" t="n">
        <x:v>1086.58</x:v>
      </x:c>
      <x:c r="W7216" s="17" t="n">
        <x:v>1297.12</x:v>
      </x:c>
      <x:c r="X7216" s="18" t="n">
        <x:v>0.5442</x:v>
      </x:c>
      <x:c r="Y7216" s="17" t="n">
        <x:v>2612.77</x:v>
      </x:c>
      <x:c r="Z7216" s="18" t="n">
        <x:v>0.9123</x:v>
      </x:c>
      <x:c r="AA7216" s="18" t="n">
        <x:v>-0.0249</x:v>
      </x:c>
      <x:c r="AB7216" t="str">
        <x:v>No</x:v>
      </x:c>
      <x:c r="AC7216" t="str">
        <x:v>Premium Core</x:v>
      </x:c>
      <x:c r="AD7216" s="18" t="n">
        <x:v>0.5441624365482234</x:v>
      </x:c>
      <x:c r="AE7216" s="18" t="n">
        <x:v>0.9123267643152668</x:v>
      </x:c>
      <x:c r="AF7216" s="17" t="n">
        <x:v>-229.07000000000016</x:v>
      </x:c>
      <x:c r="AG7216" s="18" t="n">
        <x:v>-0.08767323568473312</x:v>
      </x:c>
      <x:c r="AH7216" t="str">
        <x:v>Below Target</x:v>
      </x:c>
    </x:row>
    <x:row r="7217">
      <x:c r="A7217" t="str">
        <x:v>TXN-007214</x:v>
      </x:c>
      <x:c r="B7217" s="14" t="d">
        <x:v>2025-10-01T00:00:00.000Z</x:v>
      </x:c>
      <x:c r="C7217" t="n">
        <x:v>2025</x:v>
      </x:c>
      <x:c r="D7217" t="str">
        <x:v>Q4</x:v>
      </x:c>
      <x:c r="E7217" t="n">
        <x:v>10</x:v>
      </x:c>
      <x:c r="F7217" t="str">
        <x:v>October</x:v>
      </x:c>
      <x:c r="G7217" s="15" t="d">
        <x:v>2025-10-01T00:00:00.000Z</x:v>
      </x:c>
      <x:c r="H7217" t="str">
        <x:v>2025-10</x:v>
      </x:c>
      <x:c r="I7217" t="str">
        <x:v>Mexico</x:v>
      </x:c>
      <x:c r="J7217" t="str">
        <x:v>Latin America &amp; Caribbean</x:v>
      </x:c>
      <x:c r="K7217" t="str">
        <x:v>MXN</x:v>
      </x:c>
      <x:c r="L7217" t="str">
        <x:v>Guinness</x:v>
      </x:c>
      <x:c r="M7217" t="str">
        <x:v>Beer / Stout</x:v>
      </x:c>
      <x:c r="N7217" t="str">
        <x:v>Wholesale</x:v>
      </x:c>
      <x:c r="O7217" t="str">
        <x:v>E-commerce Partner</x:v>
      </x:c>
      <x:c r="P7217" t="str">
        <x:v>SR-006</x:v>
      </x:c>
      <x:c r="Q7217" s="16" t="n">
        <x:v>74</x:v>
      </x:c>
      <x:c r="R7217" s="17" t="n">
        <x:v>7.44</x:v>
      </x:c>
      <x:c r="S7217" s="18" t="n">
        <x:v>0</x:v>
      </x:c>
      <x:c r="T7217" s="17" t="n">
        <x:v>550.39</x:v>
      </x:c>
      <x:c r="U7217" s="17" t="n">
        <x:v>550.39</x:v>
      </x:c>
      <x:c r="V7217" s="17" t="n">
        <x:v>287.59</x:v>
      </x:c>
      <x:c r="W7217" s="17" t="n">
        <x:v>262.8</x:v>
      </x:c>
      <x:c r="X7217" s="18" t="n">
        <x:v>0.4775</x:v>
      </x:c>
      <x:c r="Y7217" s="17" t="n">
        <x:v>555.27</x:v>
      </x:c>
      <x:c r="Z7217" s="18" t="n">
        <x:v>0.9912</x:v>
      </x:c>
      <x:c r="AA7217" s="18" t="n">
        <x:v>-0.0134</x:v>
      </x:c>
      <x:c r="AB7217" t="str">
        <x:v>No</x:v>
      </x:c>
      <x:c r="AC7217" t="str">
        <x:v>Core</x:v>
      </x:c>
      <x:c r="AD7217" s="18" t="n">
        <x:v>0.47747960537073714</x:v>
      </x:c>
      <x:c r="AE7217" s="18" t="n">
        <x:v>0.9912114827021089</x:v>
      </x:c>
      <x:c r="AF7217" s="17" t="n">
        <x:v>-4.8799999999999955</x:v>
      </x:c>
      <x:c r="AG7217" s="18" t="n">
        <x:v>-0.008788517297891109</x:v>
      </x:c>
      <x:c r="AH7217" t="str">
        <x:v>Below Target</x:v>
      </x:c>
    </x:row>
    <x:row r="7218">
      <x:c r="A7218" t="str">
        <x:v>TXN-007215</x:v>
      </x:c>
      <x:c r="B7218" s="14" t="d">
        <x:v>2024-11-05T00:00:00.000Z</x:v>
      </x:c>
      <x:c r="C7218" t="n">
        <x:v>2024</x:v>
      </x:c>
      <x:c r="D7218" t="str">
        <x:v>Q4</x:v>
      </x:c>
      <x:c r="E7218" t="n">
        <x:v>11</x:v>
      </x:c>
      <x:c r="F7218" t="str">
        <x:v>November</x:v>
      </x:c>
      <x:c r="G7218" s="15" t="d">
        <x:v>2024-11-01T00:00:00.000Z</x:v>
      </x:c>
      <x:c r="H7218" t="str">
        <x:v>2024-11</x:v>
      </x:c>
      <x:c r="I7218" t="str">
        <x:v>Australia</x:v>
      </x:c>
      <x:c r="J7218" t="str">
        <x:v>Asia Pacific</x:v>
      </x:c>
      <x:c r="K7218" t="str">
        <x:v>AUD</x:v>
      </x:c>
      <x:c r="L7218" t="str">
        <x:v>Cîroc</x:v>
      </x:c>
      <x:c r="M7218" t="str">
        <x:v>Vodka</x:v>
      </x:c>
      <x:c r="N7218" t="str">
        <x:v>Wholesale</x:v>
      </x:c>
      <x:c r="O7218" t="str">
        <x:v>Key Account</x:v>
      </x:c>
      <x:c r="P7218" t="str">
        <x:v>SR-050</x:v>
      </x:c>
      <x:c r="Q7218" s="16" t="n">
        <x:v>28</x:v>
      </x:c>
      <x:c r="R7218" s="17" t="n">
        <x:v>30.49</x:v>
      </x:c>
      <x:c r="S7218" s="18" t="n">
        <x:v>0</x:v>
      </x:c>
      <x:c r="T7218" s="17" t="n">
        <x:v>853.61</x:v>
      </x:c>
      <x:c r="U7218" s="17" t="n">
        <x:v>853.61</x:v>
      </x:c>
      <x:c r="V7218" s="17" t="n">
        <x:v>361.54</x:v>
      </x:c>
      <x:c r="W7218" s="17" t="n">
        <x:v>492.07</x:v>
      </x:c>
      <x:c r="X7218" s="18" t="n">
        <x:v>0.5765</x:v>
      </x:c>
      <x:c r="Y7218" s="17" t="n">
        <x:v>784.14</x:v>
      </x:c>
      <x:c r="Z7218" s="18" t="n">
        <x:v>1.0886</x:v>
      </x:c>
      <x:c r="AA7218" s="18" t="n">
        <x:v>-0.0177</x:v>
      </x:c>
      <x:c r="AB7218" t="str">
        <x:v>No</x:v>
      </x:c>
      <x:c r="AC7218" t="str">
        <x:v>Luxury / Reserve</x:v>
      </x:c>
      <x:c r="AD7218" s="18" t="n">
        <x:v>0.5764576328768407</x:v>
      </x:c>
      <x:c r="AE7218" s="18" t="n">
        <x:v>1.0885938735429899</x:v>
      </x:c>
      <x:c r="AF7218" s="17" t="n">
        <x:v>69.47000000000003</x:v>
      </x:c>
      <x:c r="AG7218" s="18" t="n">
        <x:v>0.08859387354298981</x:v>
      </x:c>
      <x:c r="AH7218" t="str">
        <x:v>Above Target</x:v>
      </x:c>
    </x:row>
    <x:row r="7219">
      <x:c r="A7219" t="str">
        <x:v>TXN-007216</x:v>
      </x:c>
      <x:c r="B7219" s="14" t="d">
        <x:v>2023-03-08T00:00:00.000Z</x:v>
      </x:c>
      <x:c r="C7219" t="n">
        <x:v>2023</x:v>
      </x:c>
      <x:c r="D7219" t="str">
        <x:v>Q1</x:v>
      </x:c>
      <x:c r="E7219" t="n">
        <x:v>3</x:v>
      </x:c>
      <x:c r="F7219" t="str">
        <x:v>March</x:v>
      </x:c>
      <x:c r="G7219" s="15" t="d">
        <x:v>2023-03-01T00:00:00.000Z</x:v>
      </x:c>
      <x:c r="H7219" t="str">
        <x:v>2023-03</x:v>
      </x:c>
      <x:c r="I7219" t="str">
        <x:v>United Kingdom</x:v>
      </x:c>
      <x:c r="J7219" t="str">
        <x:v>Europe</x:v>
      </x:c>
      <x:c r="K7219" t="str">
        <x:v>GBP</x:v>
      </x:c>
      <x:c r="L7219" t="str">
        <x:v>Cîroc</x:v>
      </x:c>
      <x:c r="M7219" t="str">
        <x:v>Vodka</x:v>
      </x:c>
      <x:c r="N7219" t="str">
        <x:v>Wholesale</x:v>
      </x:c>
      <x:c r="O7219" t="str">
        <x:v>Key Account</x:v>
      </x:c>
      <x:c r="P7219" t="str">
        <x:v>SR-049</x:v>
      </x:c>
      <x:c r="Q7219" s="16" t="n">
        <x:v>29</x:v>
      </x:c>
      <x:c r="R7219" s="17" t="n">
        <x:v>30.05</x:v>
      </x:c>
      <x:c r="S7219" s="18" t="n">
        <x:v>0.08</x:v>
      </x:c>
      <x:c r="T7219" s="17" t="n">
        <x:v>871.45</x:v>
      </x:c>
      <x:c r="U7219" s="17" t="n">
        <x:v>801.73</x:v>
      </x:c>
      <x:c r="V7219" s="17" t="n">
        <x:v>363.56</x:v>
      </x:c>
      <x:c r="W7219" s="17" t="n">
        <x:v>438.17</x:v>
      </x:c>
      <x:c r="X7219" s="18" t="n">
        <x:v>0.5465</x:v>
      </x:c>
      <x:c r="Y7219" s="17" t="n">
        <x:v>745.77</x:v>
      </x:c>
      <x:c r="Z7219" s="18" t="n">
        <x:v>1.075</x:v>
      </x:c>
      <x:c r="AA7219" s="18" t="n">
        <x:v>0.012</x:v>
      </x:c>
      <x:c r="AB7219" t="str">
        <x:v>Yes</x:v>
      </x:c>
      <x:c r="AC7219" t="str">
        <x:v>Luxury / Reserve</x:v>
      </x:c>
      <x:c r="AD7219" s="18" t="n">
        <x:v>0.5465306275179923</x:v>
      </x:c>
      <x:c r="AE7219" s="18" t="n">
        <x:v>1.0750365394156376</x:v>
      </x:c>
      <x:c r="AF7219" s="17" t="n">
        <x:v>55.960000000000036</x:v>
      </x:c>
      <x:c r="AG7219" s="18" t="n">
        <x:v>0.07503653941563758</x:v>
      </x:c>
      <x:c r="AH7219" t="str">
        <x:v>Above Target</x:v>
      </x:c>
    </x:row>
    <x:row r="7220">
      <x:c r="A7220" t="str">
        <x:v>TXN-007217</x:v>
      </x:c>
      <x:c r="B7220" s="14" t="d">
        <x:v>2025-05-02T00:00:00.000Z</x:v>
      </x:c>
      <x:c r="C7220" t="n">
        <x:v>2025</x:v>
      </x:c>
      <x:c r="D7220" t="str">
        <x:v>Q2</x:v>
      </x:c>
      <x:c r="E7220" t="n">
        <x:v>5</x:v>
      </x:c>
      <x:c r="F7220" t="str">
        <x:v>May</x:v>
      </x:c>
      <x:c r="G7220" s="15" t="d">
        <x:v>2025-05-01T00:00:00.000Z</x:v>
      </x:c>
      <x:c r="H7220" t="str">
        <x:v>2025-05</x:v>
      </x:c>
      <x:c r="I7220" t="str">
        <x:v>United States</x:v>
      </x:c>
      <x:c r="J7220" t="str">
        <x:v>North America</x:v>
      </x:c>
      <x:c r="K7220" t="str">
        <x:v>USD</x:v>
      </x:c>
      <x:c r="L7220" t="str">
        <x:v>J&amp;B</x:v>
      </x:c>
      <x:c r="M7220" t="str">
        <x:v>Scotch Whisky</x:v>
      </x:c>
      <x:c r="N7220" t="str">
        <x:v>On-Trade</x:v>
      </x:c>
      <x:c r="O7220" t="str">
        <x:v>Independent Retailer</x:v>
      </x:c>
      <x:c r="P7220" t="str">
        <x:v>SR-042</x:v>
      </x:c>
      <x:c r="Q7220" s="16" t="n">
        <x:v>41</x:v>
      </x:c>
      <x:c r="R7220" s="17" t="n">
        <x:v>24.62</x:v>
      </x:c>
      <x:c r="S7220" s="18" t="n">
        <x:v>0</x:v>
      </x:c>
      <x:c r="T7220" s="17" t="n">
        <x:v>1009.52</x:v>
      </x:c>
      <x:c r="U7220" s="17" t="n">
        <x:v>1009.52</x:v>
      </x:c>
      <x:c r="V7220" s="17" t="n">
        <x:v>498.77</x:v>
      </x:c>
      <x:c r="W7220" s="17" t="n">
        <x:v>510.75</x:v>
      </x:c>
      <x:c r="X7220" s="18" t="n">
        <x:v>0.5059</x:v>
      </x:c>
      <x:c r="Y7220" s="17" t="n">
        <x:v>968.92</x:v>
      </x:c>
      <x:c r="Z7220" s="18" t="n">
        <x:v>1.0419</x:v>
      </x:c>
      <x:c r="AA7220" s="18" t="n">
        <x:v>0.02</x:v>
      </x:c>
      <x:c r="AB7220" t="str">
        <x:v>No</x:v>
      </x:c>
      <x:c r="AC7220" t="str">
        <x:v>Core</x:v>
      </x:c>
      <x:c r="AD7220" s="18" t="n">
        <x:v>0.5059335129566527</x:v>
      </x:c>
      <x:c r="AE7220" s="18" t="n">
        <x:v>1.0419023242372951</x:v>
      </x:c>
      <x:c r="AF7220" s="17" t="n">
        <x:v>40.60000000000002</x:v>
      </x:c>
      <x:c r="AG7220" s="18" t="n">
        <x:v>0.04190232423729516</x:v>
      </x:c>
      <x:c r="AH7220" t="str">
        <x:v>Above Target</x:v>
      </x:c>
    </x:row>
    <x:row r="7221">
      <x:c r="A7221" t="str">
        <x:v>TXN-007218</x:v>
      </x:c>
      <x:c r="B7221" s="14" t="d">
        <x:v>2025-02-08T00:00:00.000Z</x:v>
      </x:c>
      <x:c r="C7221" t="n">
        <x:v>2025</x:v>
      </x:c>
      <x:c r="D7221" t="str">
        <x:v>Q1</x:v>
      </x:c>
      <x:c r="E7221" t="n">
        <x:v>2</x:v>
      </x:c>
      <x:c r="F7221" t="str">
        <x:v>February</x:v>
      </x:c>
      <x:c r="G7221" s="15" t="d">
        <x:v>2025-02-01T00:00:00.000Z</x:v>
      </x:c>
      <x:c r="H7221" t="str">
        <x:v>2025-02</x:v>
      </x:c>
      <x:c r="I7221" t="str">
        <x:v>Japan</x:v>
      </x:c>
      <x:c r="J7221" t="str">
        <x:v>Asia Pacific</x:v>
      </x:c>
      <x:c r="K7221" t="str">
        <x:v>JPY</x:v>
      </x:c>
      <x:c r="L7221" t="str">
        <x:v>Guinness</x:v>
      </x:c>
      <x:c r="M7221" t="str">
        <x:v>Beer / Stout</x:v>
      </x:c>
      <x:c r="N7221" t="str">
        <x:v>Off-Trade</x:v>
      </x:c>
      <x:c r="O7221" t="str">
        <x:v>Independent Retailer</x:v>
      </x:c>
      <x:c r="P7221" t="str">
        <x:v>SR-032</x:v>
      </x:c>
      <x:c r="Q7221" s="16" t="n">
        <x:v>29</x:v>
      </x:c>
      <x:c r="R7221" s="17" t="n">
        <x:v>7.25</x:v>
      </x:c>
      <x:c r="S7221" s="18" t="n">
        <x:v>0.02</x:v>
      </x:c>
      <x:c r="T7221" s="17" t="n">
        <x:v>210.3</x:v>
      </x:c>
      <x:c r="U7221" s="17" t="n">
        <x:v>206.09</x:v>
      </x:c>
      <x:c r="V7221" s="17" t="n">
        <x:v>110.24</x:v>
      </x:c>
      <x:c r="W7221" s="17" t="n">
        <x:v>95.85</x:v>
      </x:c>
      <x:c r="X7221" s="18" t="n">
        <x:v>0.4651</x:v>
      </x:c>
      <x:c r="Y7221" s="17" t="n">
        <x:v>198.17</x:v>
      </x:c>
      <x:c r="Z7221" s="18" t="n">
        <x:v>1.04</x:v>
      </x:c>
      <x:c r="AA7221" s="18" t="n">
        <x:v>0.0625</x:v>
      </x:c>
      <x:c r="AB7221" t="str">
        <x:v>No</x:v>
      </x:c>
      <x:c r="AC7221" t="str">
        <x:v>Core</x:v>
      </x:c>
      <x:c r="AD7221" s="18" t="n">
        <x:v>0.46508806831966615</x:v>
      </x:c>
      <x:c r="AE7221" s="18" t="n">
        <x:v>1.0399656860271485</x:v>
      </x:c>
      <x:c r="AF7221" s="17" t="n">
        <x:v>7.920000000000016</x:v>
      </x:c>
      <x:c r="AG7221" s="18" t="n">
        <x:v>0.03996568602714849</x:v>
      </x:c>
      <x:c r="AH7221" t="str">
        <x:v>Above Target</x:v>
      </x:c>
    </x:row>
    <x:row r="7222">
      <x:c r="A7222" t="str">
        <x:v>TXN-007219</x:v>
      </x:c>
      <x:c r="B7222" s="14" t="d">
        <x:v>2023-10-17T00:00:00.000Z</x:v>
      </x:c>
      <x:c r="C7222" t="n">
        <x:v>2023</x:v>
      </x:c>
      <x:c r="D7222" t="str">
        <x:v>Q4</x:v>
      </x:c>
      <x:c r="E7222" t="n">
        <x:v>10</x:v>
      </x:c>
      <x:c r="F7222" t="str">
        <x:v>October</x:v>
      </x:c>
      <x:c r="G7222" s="15" t="d">
        <x:v>2023-10-01T00:00:00.000Z</x:v>
      </x:c>
      <x:c r="H7222" t="str">
        <x:v>2023-10</x:v>
      </x:c>
      <x:c r="I7222" t="str">
        <x:v>United States</x:v>
      </x:c>
      <x:c r="J7222" t="str">
        <x:v>North America</x:v>
      </x:c>
      <x:c r="K7222" t="str">
        <x:v>USD</x:v>
      </x:c>
      <x:c r="L7222" t="str">
        <x:v>Tanqueray</x:v>
      </x:c>
      <x:c r="M7222" t="str">
        <x:v>Gin</x:v>
      </x:c>
      <x:c r="N7222" t="str">
        <x:v>On-Trade</x:v>
      </x:c>
      <x:c r="O7222" t="str">
        <x:v>E-commerce Partner</x:v>
      </x:c>
      <x:c r="P7222" t="str">
        <x:v>SR-024</x:v>
      </x:c>
      <x:c r="Q7222" s="16" t="n">
        <x:v>105</x:v>
      </x:c>
      <x:c r="R7222" s="17" t="n">
        <x:v>28.71</x:v>
      </x:c>
      <x:c r="S7222" s="18" t="n">
        <x:v>0.02</x:v>
      </x:c>
      <x:c r="T7222" s="17" t="n">
        <x:v>3014.58</x:v>
      </x:c>
      <x:c r="U7222" s="17" t="n">
        <x:v>2954.29</x:v>
      </x:c>
      <x:c r="V7222" s="17" t="n">
        <x:v>1254.99</x:v>
      </x:c>
      <x:c r="W7222" s="17" t="n">
        <x:v>1699.3</x:v>
      </x:c>
      <x:c r="X7222" s="18" t="n">
        <x:v>0.5752</x:v>
      </x:c>
      <x:c r="Y7222" s="17" t="n">
        <x:v>2756.46</x:v>
      </x:c>
      <x:c r="Z7222" s="18" t="n">
        <x:v>1.0718</x:v>
      </x:c>
      <x:c r="AA7222" s="18" t="n">
        <x:v>0.0124</x:v>
      </x:c>
      <x:c r="AB7222" t="str">
        <x:v>No</x:v>
      </x:c>
      <x:c r="AC7222" t="str">
        <x:v>Premium Core</x:v>
      </x:c>
      <x:c r="AD7222" s="18" t="n">
        <x:v>0.5751974247619563</x:v>
      </x:c>
      <x:c r="AE7222" s="18" t="n">
        <x:v>1.0717695885302163</x:v>
      </x:c>
      <x:c r="AF7222" s="17" t="n">
        <x:v>197.82999999999993</x:v>
      </x:c>
      <x:c r="AG7222" s="18" t="n">
        <x:v>0.07176958853021627</x:v>
      </x:c>
      <x:c r="AH7222" t="str">
        <x:v>Above Target</x:v>
      </x:c>
    </x:row>
    <x:row r="7223">
      <x:c r="A7223" t="str">
        <x:v>TXN-007220</x:v>
      </x:c>
      <x:c r="B7223" s="14" t="d">
        <x:v>2023-04-30T00:00:00.000Z</x:v>
      </x:c>
      <x:c r="C7223" t="n">
        <x:v>2023</x:v>
      </x:c>
      <x:c r="D7223" t="str">
        <x:v>Q2</x:v>
      </x:c>
      <x:c r="E7223" t="n">
        <x:v>4</x:v>
      </x:c>
      <x:c r="F7223" t="str">
        <x:v>April</x:v>
      </x:c>
      <x:c r="G7223" s="15" t="d">
        <x:v>2023-04-01T00:00:00.000Z</x:v>
      </x:c>
      <x:c r="H7223" t="str">
        <x:v>2023-04</x:v>
      </x:c>
      <x:c r="I7223" t="str">
        <x:v>Ireland</x:v>
      </x:c>
      <x:c r="J7223" t="str">
        <x:v>Europe</x:v>
      </x:c>
      <x:c r="K7223" t="str">
        <x:v>EUR</x:v>
      </x:c>
      <x:c r="L7223" t="str">
        <x:v>Guinness</x:v>
      </x:c>
      <x:c r="M7223" t="str">
        <x:v>Beer / Stout</x:v>
      </x:c>
      <x:c r="N7223" t="str">
        <x:v>Off-Trade</x:v>
      </x:c>
      <x:c r="O7223" t="str">
        <x:v>E-commerce Partner</x:v>
      </x:c>
      <x:c r="P7223" t="str">
        <x:v>SR-010</x:v>
      </x:c>
      <x:c r="Q7223" s="16" t="n">
        <x:v>80</x:v>
      </x:c>
      <x:c r="R7223" s="17" t="n">
        <x:v>7.81</x:v>
      </x:c>
      <x:c r="S7223" s="18" t="n">
        <x:v>0</x:v>
      </x:c>
      <x:c r="T7223" s="17" t="n">
        <x:v>624.54</x:v>
      </x:c>
      <x:c r="U7223" s="17" t="n">
        <x:v>624.54</x:v>
      </x:c>
      <x:c r="V7223" s="17" t="n">
        <x:v>306.9</x:v>
      </x:c>
      <x:c r="W7223" s="17" t="n">
        <x:v>317.63</x:v>
      </x:c>
      <x:c r="X7223" s="18" t="n">
        <x:v>0.5086</x:v>
      </x:c>
      <x:c r="Y7223" s="17" t="n">
        <x:v>567.5</x:v>
      </x:c>
      <x:c r="Z7223" s="18" t="n">
        <x:v>1.1005</x:v>
      </x:c>
      <x:c r="AA7223" s="18" t="n">
        <x:v>0.1141</x:v>
      </x:c>
      <x:c r="AB7223" t="str">
        <x:v>No</x:v>
      </x:c>
      <x:c r="AC7223" t="str">
        <x:v>Core</x:v>
      </x:c>
      <x:c r="AD7223" s="18" t="n">
        <x:v>0.5085823165850066</x:v>
      </x:c>
      <x:c r="AE7223" s="18" t="n">
        <x:v>1.1005110132158589</x:v>
      </x:c>
      <x:c r="AF7223" s="17" t="n">
        <x:v>57.039999999999964</x:v>
      </x:c>
      <x:c r="AG7223" s="18" t="n">
        <x:v>0.10051101321585897</x:v>
      </x:c>
      <x:c r="AH7223" t="str">
        <x:v>Above Target</x:v>
      </x:c>
    </x:row>
    <x:row r="7224">
      <x:c r="A7224" t="str">
        <x:v>TXN-007221</x:v>
      </x:c>
      <x:c r="B7224" s="14" t="d">
        <x:v>2025-01-30T00:00:00.000Z</x:v>
      </x:c>
      <x:c r="C7224" t="n">
        <x:v>2025</x:v>
      </x:c>
      <x:c r="D7224" t="str">
        <x:v>Q1</x:v>
      </x:c>
      <x:c r="E7224" t="n">
        <x:v>1</x:v>
      </x:c>
      <x:c r="F7224" t="str">
        <x:v>January</x:v>
      </x:c>
      <x:c r="G7224" s="15" t="d">
        <x:v>2025-01-01T00:00:00.000Z</x:v>
      </x:c>
      <x:c r="H7224" t="str">
        <x:v>2025-01</x:v>
      </x:c>
      <x:c r="I7224" t="str">
        <x:v>Nigeria</x:v>
      </x:c>
      <x:c r="J7224" t="str">
        <x:v>Africa</x:v>
      </x:c>
      <x:c r="K7224" t="str">
        <x:v>NGN</x:v>
      </x:c>
      <x:c r="L7224" t="str">
        <x:v>J&amp;B</x:v>
      </x:c>
      <x:c r="M7224" t="str">
        <x:v>Scotch Whisky</x:v>
      </x:c>
      <x:c r="N7224" t="str">
        <x:v>Off-Trade</x:v>
      </x:c>
      <x:c r="O7224" t="str">
        <x:v>Hospitality Group</x:v>
      </x:c>
      <x:c r="P7224" t="str">
        <x:v>SR-022</x:v>
      </x:c>
      <x:c r="Q7224" s="16" t="n">
        <x:v>28</x:v>
      </x:c>
      <x:c r="R7224" s="17" t="n">
        <x:v>22.16</x:v>
      </x:c>
      <x:c r="S7224" s="18" t="n">
        <x:v>0.02</x:v>
      </x:c>
      <x:c r="T7224" s="17" t="n">
        <x:v>620.53</x:v>
      </x:c>
      <x:c r="U7224" s="17" t="n">
        <x:v>608.12</x:v>
      </x:c>
      <x:c r="V7224" s="17" t="n">
        <x:v>307.48</x:v>
      </x:c>
      <x:c r="W7224" s="17" t="n">
        <x:v>300.64</x:v>
      </x:c>
      <x:c r="X7224" s="18" t="n">
        <x:v>0.4944</x:v>
      </x:c>
      <x:c r="Y7224" s="17" t="n">
        <x:v>619.59</x:v>
      </x:c>
      <x:c r="Z7224" s="18" t="n">
        <x:v>0.9815</x:v>
      </x:c>
      <x:c r="AA7224" s="18" t="n">
        <x:v>0.0491</x:v>
      </x:c>
      <x:c r="AB7224" t="str">
        <x:v>No</x:v>
      </x:c>
      <x:c r="AC7224" t="str">
        <x:v>Core</x:v>
      </x:c>
      <x:c r="AD7224" s="18" t="n">
        <x:v>0.49437610997829373</x:v>
      </x:c>
      <x:c r="AE7224" s="18" t="n">
        <x:v>0.9814877580335383</x:v>
      </x:c>
      <x:c r="AF7224" s="17" t="n">
        <x:v>-11.470000000000027</x:v>
      </x:c>
      <x:c r="AG7224" s="18" t="n">
        <x:v>-0.018512241966461736</x:v>
      </x:c>
      <x:c r="AH7224" t="str">
        <x:v>Below Target</x:v>
      </x:c>
    </x:row>
    <x:row r="7225">
      <x:c r="A7225" t="str">
        <x:v>TXN-007222</x:v>
      </x:c>
      <x:c r="B7225" s="14" t="d">
        <x:v>2023-09-15T00:00:00.000Z</x:v>
      </x:c>
      <x:c r="C7225" t="n">
        <x:v>2023</x:v>
      </x:c>
      <x:c r="D7225" t="str">
        <x:v>Q3</x:v>
      </x:c>
      <x:c r="E7225" t="n">
        <x:v>9</x:v>
      </x:c>
      <x:c r="F7225" t="str">
        <x:v>September</x:v>
      </x:c>
      <x:c r="G7225" s="15" t="d">
        <x:v>2023-09-01T00:00:00.000Z</x:v>
      </x:c>
      <x:c r="H7225" t="str">
        <x:v>2023-09</x:v>
      </x:c>
      <x:c r="I7225" t="str">
        <x:v>United States</x:v>
      </x:c>
      <x:c r="J7225" t="str">
        <x:v>North America</x:v>
      </x:c>
      <x:c r="K7225" t="str">
        <x:v>USD</x:v>
      </x:c>
      <x:c r="L7225" t="str">
        <x:v>Cîroc</x:v>
      </x:c>
      <x:c r="M7225" t="str">
        <x:v>Vodka</x:v>
      </x:c>
      <x:c r="N7225" t="str">
        <x:v>E-commerce</x:v>
      </x:c>
      <x:c r="O7225" t="str">
        <x:v>Distributor</x:v>
      </x:c>
      <x:c r="P7225" t="str">
        <x:v>SR-051</x:v>
      </x:c>
      <x:c r="Q7225" s="16" t="n">
        <x:v>71</x:v>
      </x:c>
      <x:c r="R7225" s="17" t="n">
        <x:v>36.86</x:v>
      </x:c>
      <x:c r="S7225" s="18" t="n">
        <x:v>0</x:v>
      </x:c>
      <x:c r="T7225" s="17" t="n">
        <x:v>2617.07</x:v>
      </x:c>
      <x:c r="U7225" s="17" t="n">
        <x:v>2617.07</x:v>
      </x:c>
      <x:c r="V7225" s="17" t="n">
        <x:v>1174.9</x:v>
      </x:c>
      <x:c r="W7225" s="17" t="n">
        <x:v>1442.16</x:v>
      </x:c>
      <x:c r="X7225" s="18" t="n">
        <x:v>0.5511</x:v>
      </x:c>
      <x:c r="Y7225" s="17" t="n">
        <x:v>2670.74</x:v>
      </x:c>
      <x:c r="Z7225" s="18" t="n">
        <x:v>0.9799</x:v>
      </x:c>
      <x:c r="AA7225" s="18" t="n">
        <x:v>0.0193</x:v>
      </x:c>
      <x:c r="AB7225" t="str">
        <x:v>No</x:v>
      </x:c>
      <x:c r="AC7225" t="str">
        <x:v>Luxury / Reserve</x:v>
      </x:c>
      <x:c r="AD7225" s="18" t="n">
        <x:v>0.5510590087387804</x:v>
      </x:c>
      <x:c r="AE7225" s="18" t="n">
        <x:v>0.9799044459587981</x:v>
      </x:c>
      <x:c r="AF7225" s="17" t="n">
        <x:v>-53.66999999999962</x:v>
      </x:c>
      <x:c r="AG7225" s="18" t="n">
        <x:v>-0.020095554041201922</x:v>
      </x:c>
      <x:c r="AH7225" t="str">
        <x:v>Below Target</x:v>
      </x:c>
    </x:row>
    <x:row r="7226">
      <x:c r="A7226" t="str">
        <x:v>TXN-007223</x:v>
      </x:c>
      <x:c r="B7226" s="14" t="d">
        <x:v>2024-02-24T00:00:00.000Z</x:v>
      </x:c>
      <x:c r="C7226" t="n">
        <x:v>2024</x:v>
      </x:c>
      <x:c r="D7226" t="str">
        <x:v>Q1</x:v>
      </x:c>
      <x:c r="E7226" t="n">
        <x:v>2</x:v>
      </x:c>
      <x:c r="F7226" t="str">
        <x:v>February</x:v>
      </x:c>
      <x:c r="G7226" s="15" t="d">
        <x:v>2024-02-01T00:00:00.000Z</x:v>
      </x:c>
      <x:c r="H7226" t="str">
        <x:v>2024-02</x:v>
      </x:c>
      <x:c r="I7226" t="str">
        <x:v>United States</x:v>
      </x:c>
      <x:c r="J7226" t="str">
        <x:v>North America</x:v>
      </x:c>
      <x:c r="K7226" t="str">
        <x:v>USD</x:v>
      </x:c>
      <x:c r="L7226" t="str">
        <x:v>Crown Royal</x:v>
      </x:c>
      <x:c r="M7226" t="str">
        <x:v>Canadian Whisky</x:v>
      </x:c>
      <x:c r="N7226" t="str">
        <x:v>On-Trade</x:v>
      </x:c>
      <x:c r="O7226" t="str">
        <x:v>Key Account</x:v>
      </x:c>
      <x:c r="P7226" t="str">
        <x:v>SR-021</x:v>
      </x:c>
      <x:c r="Q7226" s="16" t="n">
        <x:v>70</x:v>
      </x:c>
      <x:c r="R7226" s="17" t="n">
        <x:v>32.08</x:v>
      </x:c>
      <x:c r="S7226" s="18" t="n">
        <x:v>0.02</x:v>
      </x:c>
      <x:c r="T7226" s="17" t="n">
        <x:v>2245.31</x:v>
      </x:c>
      <x:c r="U7226" s="17" t="n">
        <x:v>2200.4</x:v>
      </x:c>
      <x:c r="V7226" s="17" t="n">
        <x:v>1012.28</x:v>
      </x:c>
      <x:c r="W7226" s="17" t="n">
        <x:v>1188.12</x:v>
      </x:c>
      <x:c r="X7226" s="18" t="n">
        <x:v>0.54</x:v>
      </x:c>
      <x:c r="Y7226" s="17" t="n">
        <x:v>2031.61</x:v>
      </x:c>
      <x:c r="Z7226" s="18" t="n">
        <x:v>1.0831</x:v>
      </x:c>
      <x:c r="AA7226" s="18" t="n">
        <x:v>0.0562</x:v>
      </x:c>
      <x:c r="AB7226" t="str">
        <x:v>No</x:v>
      </x:c>
      <x:c r="AC7226" t="str">
        <x:v>Premium Core</x:v>
      </x:c>
      <x:c r="AD7226" s="18" t="n">
        <x:v>0.5399563715688056</x:v>
      </x:c>
      <x:c r="AE7226" s="18" t="n">
        <x:v>1.0830818907172146</x:v>
      </x:c>
      <x:c r="AF7226" s="17" t="n">
        <x:v>168.7900000000002</x:v>
      </x:c>
      <x:c r="AG7226" s="18" t="n">
        <x:v>0.08308189071721453</x:v>
      </x:c>
      <x:c r="AH7226" t="str">
        <x:v>Above Target</x:v>
      </x:c>
    </x:row>
    <x:row r="7227">
      <x:c r="A7227" t="str">
        <x:v>TXN-007224</x:v>
      </x:c>
      <x:c r="B7227" s="14" t="d">
        <x:v>2025-11-23T00:00:00.000Z</x:v>
      </x:c>
      <x:c r="C7227" t="n">
        <x:v>2025</x:v>
      </x:c>
      <x:c r="D7227" t="str">
        <x:v>Q4</x:v>
      </x:c>
      <x:c r="E7227" t="n">
        <x:v>11</x:v>
      </x:c>
      <x:c r="F7227" t="str">
        <x:v>November</x:v>
      </x:c>
      <x:c r="G7227" s="15" t="d">
        <x:v>2025-11-01T00:00:00.000Z</x:v>
      </x:c>
      <x:c r="H7227" t="str">
        <x:v>2025-11</x:v>
      </x:c>
      <x:c r="I7227" t="str">
        <x:v>United States</x:v>
      </x:c>
      <x:c r="J7227" t="str">
        <x:v>North America</x:v>
      </x:c>
      <x:c r="K7227" t="str">
        <x:v>USD</x:v>
      </x:c>
      <x:c r="L7227" t="str">
        <x:v>Crown Royal</x:v>
      </x:c>
      <x:c r="M7227" t="str">
        <x:v>Canadian Whisky</x:v>
      </x:c>
      <x:c r="N7227" t="str">
        <x:v>E-commerce</x:v>
      </x:c>
      <x:c r="O7227" t="str">
        <x:v>Key Account</x:v>
      </x:c>
      <x:c r="P7227" t="str">
        <x:v>SR-024</x:v>
      </x:c>
      <x:c r="Q7227" s="16" t="n">
        <x:v>63</x:v>
      </x:c>
      <x:c r="R7227" s="17" t="n">
        <x:v>33.35</x:v>
      </x:c>
      <x:c r="S7227" s="18" t="n">
        <x:v>0.02</x:v>
      </x:c>
      <x:c r="T7227" s="17" t="n">
        <x:v>2100.75</x:v>
      </x:c>
      <x:c r="U7227" s="17" t="n">
        <x:v>2058.73</x:v>
      </x:c>
      <x:c r="V7227" s="17" t="n">
        <x:v>859.08</x:v>
      </x:c>
      <x:c r="W7227" s="17" t="n">
        <x:v>1199.65</x:v>
      </x:c>
      <x:c r="X7227" s="18" t="n">
        <x:v>0.5827</x:v>
      </x:c>
      <x:c r="Y7227" s="17" t="n">
        <x:v>2033.86</x:v>
      </x:c>
      <x:c r="Z7227" s="18" t="n">
        <x:v>1.0122</x:v>
      </x:c>
      <x:c r="AA7227" s="18" t="n">
        <x:v>0.0538</x:v>
      </x:c>
      <x:c r="AB7227" t="str">
        <x:v>No</x:v>
      </x:c>
      <x:c r="AC7227" t="str">
        <x:v>Premium Core</x:v>
      </x:c>
      <x:c r="AD7227" s="18" t="n">
        <x:v>0.5827136147042109</x:v>
      </x:c>
      <x:c r="AE7227" s="18" t="n">
        <x:v>1.012227980293629</x:v>
      </x:c>
      <x:c r="AF7227" s="17" t="n">
        <x:v>24.87000000000012</x:v>
      </x:c>
      <x:c r="AG7227" s="18" t="n">
        <x:v>0.012227980293628923</x:v>
      </x:c>
      <x:c r="AH7227" t="str">
        <x:v>Above Target</x:v>
      </x:c>
    </x:row>
    <x:row r="7228">
      <x:c r="A7228" t="str">
        <x:v>TXN-007225</x:v>
      </x:c>
      <x:c r="B7228" s="14" t="d">
        <x:v>2024-12-19T00:00:00.000Z</x:v>
      </x:c>
      <x:c r="C7228" t="n">
        <x:v>2024</x:v>
      </x:c>
      <x:c r="D7228" t="str">
        <x:v>Q4</x:v>
      </x:c>
      <x:c r="E7228" t="n">
        <x:v>12</x:v>
      </x:c>
      <x:c r="F7228" t="str">
        <x:v>December</x:v>
      </x:c>
      <x:c r="G7228" s="15" t="d">
        <x:v>2024-12-01T00:00:00.000Z</x:v>
      </x:c>
      <x:c r="H7228" t="str">
        <x:v>2024-12</x:v>
      </x:c>
      <x:c r="I7228" t="str">
        <x:v>Kenya</x:v>
      </x:c>
      <x:c r="J7228" t="str">
        <x:v>Africa</x:v>
      </x:c>
      <x:c r="K7228" t="str">
        <x:v>KES</x:v>
      </x:c>
      <x:c r="L7228" t="str">
        <x:v>Tanqueray</x:v>
      </x:c>
      <x:c r="M7228" t="str">
        <x:v>Gin</x:v>
      </x:c>
      <x:c r="N7228" t="str">
        <x:v>Off-Trade</x:v>
      </x:c>
      <x:c r="O7228" t="str">
        <x:v>Key Account</x:v>
      </x:c>
      <x:c r="P7228" t="str">
        <x:v>SR-046</x:v>
      </x:c>
      <x:c r="Q7228" s="16" t="n">
        <x:v>28</x:v>
      </x:c>
      <x:c r="R7228" s="17" t="n">
        <x:v>27.35</x:v>
      </x:c>
      <x:c r="S7228" s="18" t="n">
        <x:v>0</x:v>
      </x:c>
      <x:c r="T7228" s="17" t="n">
        <x:v>765.82</x:v>
      </x:c>
      <x:c r="U7228" s="17" t="n">
        <x:v>765.82</x:v>
      </x:c>
      <x:c r="V7228" s="17" t="n">
        <x:v>360.22</x:v>
      </x:c>
      <x:c r="W7228" s="17" t="n">
        <x:v>405.6</x:v>
      </x:c>
      <x:c r="X7228" s="18" t="n">
        <x:v>0.5296</x:v>
      </x:c>
      <x:c r="Y7228" s="17" t="n">
        <x:v>793.51</x:v>
      </x:c>
      <x:c r="Z7228" s="18" t="n">
        <x:v>0.9651</x:v>
      </x:c>
      <x:c r="AA7228" s="18" t="n">
        <x:v>-0.0042</x:v>
      </x:c>
      <x:c r="AB7228" t="str">
        <x:v>No</x:v>
      </x:c>
      <x:c r="AC7228" t="str">
        <x:v>Premium Core</x:v>
      </x:c>
      <x:c r="AD7228" s="18" t="n">
        <x:v>0.5296283722023452</x:v>
      </x:c>
      <x:c r="AE7228" s="18" t="n">
        <x:v>0.9651044095222493</x:v>
      </x:c>
      <x:c r="AF7228" s="17" t="n">
        <x:v>-27.68999999999994</x:v>
      </x:c>
      <x:c r="AG7228" s="18" t="n">
        <x:v>-0.034895590477750676</x:v>
      </x:c>
      <x:c r="AH7228" t="str">
        <x:v>Below Target</x:v>
      </x:c>
    </x:row>
    <x:row r="7229">
      <x:c r="A7229" t="str">
        <x:v>TXN-007226</x:v>
      </x:c>
      <x:c r="B7229" s="14" t="d">
        <x:v>2026-02-09T00:00:00.000Z</x:v>
      </x:c>
      <x:c r="C7229" t="n">
        <x:v>2026</x:v>
      </x:c>
      <x:c r="D7229" t="str">
        <x:v>Q1</x:v>
      </x:c>
      <x:c r="E7229" t="n">
        <x:v>2</x:v>
      </x:c>
      <x:c r="F7229" t="str">
        <x:v>February</x:v>
      </x:c>
      <x:c r="G7229" s="15" t="d">
        <x:v>2026-02-01T00:00:00.000Z</x:v>
      </x:c>
      <x:c r="H7229" t="str">
        <x:v>2026-02</x:v>
      </x:c>
      <x:c r="I7229" t="str">
        <x:v>United States</x:v>
      </x:c>
      <x:c r="J7229" t="str">
        <x:v>North America</x:v>
      </x:c>
      <x:c r="K7229" t="str">
        <x:v>USD</x:v>
      </x:c>
      <x:c r="L7229" t="str">
        <x:v>Ketel One</x:v>
      </x:c>
      <x:c r="M7229" t="str">
        <x:v>Vodka</x:v>
      </x:c>
      <x:c r="N7229" t="str">
        <x:v>Off-Trade</x:v>
      </x:c>
      <x:c r="O7229" t="str">
        <x:v>Distributor</x:v>
      </x:c>
      <x:c r="P7229" t="str">
        <x:v>SR-034</x:v>
      </x:c>
      <x:c r="Q7229" s="16" t="n">
        <x:v>69</x:v>
      </x:c>
      <x:c r="R7229" s="17" t="n">
        <x:v>27.89</x:v>
      </x:c>
      <x:c r="S7229" s="18" t="n">
        <x:v>0.03</x:v>
      </x:c>
      <x:c r="T7229" s="17" t="n">
        <x:v>1924.48</x:v>
      </x:c>
      <x:c r="U7229" s="17" t="n">
        <x:v>1866.75</x:v>
      </x:c>
      <x:c r="V7229" s="17" t="n">
        <x:v>839.32</x:v>
      </x:c>
      <x:c r="W7229" s="17" t="n">
        <x:v>1027.42</x:v>
      </x:c>
      <x:c r="X7229" s="18" t="n">
        <x:v>0.5504</x:v>
      </x:c>
      <x:c r="Y7229" s="17" t="n">
        <x:v>1716.43</x:v>
      </x:c>
      <x:c r="Z7229" s="18" t="n">
        <x:v>1.0876</x:v>
      </x:c>
      <x:c r="AA7229" s="18" t="n">
        <x:v>0.0742</x:v>
      </x:c>
      <x:c r="AB7229" t="str">
        <x:v>No</x:v>
      </x:c>
      <x:c r="AC7229" t="str">
        <x:v>Premium Core</x:v>
      </x:c>
      <x:c r="AD7229" s="18" t="n">
        <x:v>0.5503790009374582</x:v>
      </x:c>
      <x:c r="AE7229" s="18" t="n">
        <x:v>1.0875771222828778</x:v>
      </x:c>
      <x:c r="AF7229" s="17" t="n">
        <x:v>150.31999999999994</x:v>
      </x:c>
      <x:c r="AG7229" s="18" t="n">
        <x:v>0.0875771222828778</x:v>
      </x:c>
      <x:c r="AH7229" t="str">
        <x:v>Above Target</x:v>
      </x:c>
    </x:row>
    <x:row r="7230">
      <x:c r="A7230" t="str">
        <x:v>TXN-007227</x:v>
      </x:c>
      <x:c r="B7230" s="14" t="d">
        <x:v>2026-01-29T00:00:00.000Z</x:v>
      </x:c>
      <x:c r="C7230" t="n">
        <x:v>2026</x:v>
      </x:c>
      <x:c r="D7230" t="str">
        <x:v>Q1</x:v>
      </x:c>
      <x:c r="E7230" t="n">
        <x:v>1</x:v>
      </x:c>
      <x:c r="F7230" t="str">
        <x:v>January</x:v>
      </x:c>
      <x:c r="G7230" s="15" t="d">
        <x:v>2026-01-01T00:00:00.000Z</x:v>
      </x:c>
      <x:c r="H7230" t="str">
        <x:v>2026-01</x:v>
      </x:c>
      <x:c r="I7230" t="str">
        <x:v>United Kingdom</x:v>
      </x:c>
      <x:c r="J7230" t="str">
        <x:v>Europe</x:v>
      </x:c>
      <x:c r="K7230" t="str">
        <x:v>GBP</x:v>
      </x:c>
      <x:c r="L7230" t="str">
        <x:v>Johnnie Walker</x:v>
      </x:c>
      <x:c r="M7230" t="str">
        <x:v>Scotch Whisky</x:v>
      </x:c>
      <x:c r="N7230" t="str">
        <x:v>On-Trade</x:v>
      </x:c>
      <x:c r="O7230" t="str">
        <x:v>E-commerce Partner</x:v>
      </x:c>
      <x:c r="P7230" t="str">
        <x:v>SR-012</x:v>
      </x:c>
      <x:c r="Q7230" s="16" t="n">
        <x:v>42</x:v>
      </x:c>
      <x:c r="R7230" s="17" t="n">
        <x:v>40.77</x:v>
      </x:c>
      <x:c r="S7230" s="18" t="n">
        <x:v>0</x:v>
      </x:c>
      <x:c r="T7230" s="17" t="n">
        <x:v>1712.29</x:v>
      </x:c>
      <x:c r="U7230" s="17" t="n">
        <x:v>1712.29</x:v>
      </x:c>
      <x:c r="V7230" s="17" t="n">
        <x:v>708.61</x:v>
      </x:c>
      <x:c r="W7230" s="17" t="n">
        <x:v>1003.68</x:v>
      </x:c>
      <x:c r="X7230" s="18" t="n">
        <x:v>0.5862</x:v>
      </x:c>
      <x:c r="Y7230" s="17" t="n">
        <x:v>1953.86</x:v>
      </x:c>
      <x:c r="Z7230" s="18" t="n">
        <x:v>0.8764</x:v>
      </x:c>
      <x:c r="AA7230" s="18" t="n">
        <x:v>0.039</x:v>
      </x:c>
      <x:c r="AB7230" t="str">
        <x:v>No</x:v>
      </x:c>
      <x:c r="AC7230" t="str">
        <x:v>Luxury / Reserve</x:v>
      </x:c>
      <x:c r="AD7230" s="18" t="n">
        <x:v>0.5861623907165258</x:v>
      </x:c>
      <x:c r="AE7230" s="18" t="n">
        <x:v>0.8763626871935554</x:v>
      </x:c>
      <x:c r="AF7230" s="17" t="n">
        <x:v>-241.56999999999994</x:v>
      </x:c>
      <x:c r="AG7230" s="18" t="n">
        <x:v>-0.12363731280644465</x:v>
      </x:c>
      <x:c r="AH7230" t="str">
        <x:v>Below Target</x:v>
      </x:c>
    </x:row>
    <x:row r="7231">
      <x:c r="A7231" t="str">
        <x:v>TXN-007228</x:v>
      </x:c>
      <x:c r="B7231" s="14" t="d">
        <x:v>2026-02-10T00:00:00.000Z</x:v>
      </x:c>
      <x:c r="C7231" t="n">
        <x:v>2026</x:v>
      </x:c>
      <x:c r="D7231" t="str">
        <x:v>Q1</x:v>
      </x:c>
      <x:c r="E7231" t="n">
        <x:v>2</x:v>
      </x:c>
      <x:c r="F7231" t="str">
        <x:v>February</x:v>
      </x:c>
      <x:c r="G7231" s="15" t="d">
        <x:v>2026-02-01T00:00:00.000Z</x:v>
      </x:c>
      <x:c r="H7231" t="str">
        <x:v>2026-02</x:v>
      </x:c>
      <x:c r="I7231" t="str">
        <x:v>South Africa</x:v>
      </x:c>
      <x:c r="J7231" t="str">
        <x:v>Africa</x:v>
      </x:c>
      <x:c r="K7231" t="str">
        <x:v>ZAR</x:v>
      </x:c>
      <x:c r="L7231" t="str">
        <x:v>Captain Morgan</x:v>
      </x:c>
      <x:c r="M7231" t="str">
        <x:v>Rum</x:v>
      </x:c>
      <x:c r="N7231" t="str">
        <x:v>Off-Trade</x:v>
      </x:c>
      <x:c r="O7231" t="str">
        <x:v>Hospitality Group</x:v>
      </x:c>
      <x:c r="P7231" t="str">
        <x:v>SR-038</x:v>
      </x:c>
      <x:c r="Q7231" s="16" t="n">
        <x:v>36</x:v>
      </x:c>
      <x:c r="R7231" s="17" t="n">
        <x:v>19.05</x:v>
      </x:c>
      <x:c r="S7231" s="18" t="n">
        <x:v>0.08</x:v>
      </x:c>
      <x:c r="T7231" s="17" t="n">
        <x:v>685.93</x:v>
      </x:c>
      <x:c r="U7231" s="17" t="n">
        <x:v>631.06</x:v>
      </x:c>
      <x:c r="V7231" s="17" t="n">
        <x:v>304.63</x:v>
      </x:c>
      <x:c r="W7231" s="17" t="n">
        <x:v>326.43</x:v>
      </x:c>
      <x:c r="X7231" s="18" t="n">
        <x:v>0.5173</x:v>
      </x:c>
      <x:c r="Y7231" s="17" t="n">
        <x:v>582.4</x:v>
      </x:c>
      <x:c r="Z7231" s="18" t="n">
        <x:v>1.0835</x:v>
      </x:c>
      <x:c r="AA7231" s="18" t="n">
        <x:v>0.0608</x:v>
      </x:c>
      <x:c r="AB7231" t="str">
        <x:v>Yes</x:v>
      </x:c>
      <x:c r="AC7231" t="str">
        <x:v>Core</x:v>
      </x:c>
      <x:c r="AD7231" s="18" t="n">
        <x:v>0.5172725255918613</x:v>
      </x:c>
      <x:c r="AE7231" s="18" t="n">
        <x:v>1.083550824175824</x:v>
      </x:c>
      <x:c r="AF7231" s="17" t="n">
        <x:v>48.65999999999997</x:v>
      </x:c>
      <x:c r="AG7231" s="18" t="n">
        <x:v>0.08355082417582413</x:v>
      </x:c>
      <x:c r="AH7231" t="str">
        <x:v>Above Target</x:v>
      </x:c>
    </x:row>
    <x:row r="7232">
      <x:c r="A7232" t="str">
        <x:v>TXN-007229</x:v>
      </x:c>
      <x:c r="B7232" s="14" t="d">
        <x:v>2025-05-06T00:00:00.000Z</x:v>
      </x:c>
      <x:c r="C7232" t="n">
        <x:v>2025</x:v>
      </x:c>
      <x:c r="D7232" t="str">
        <x:v>Q2</x:v>
      </x:c>
      <x:c r="E7232" t="n">
        <x:v>5</x:v>
      </x:c>
      <x:c r="F7232" t="str">
        <x:v>May</x:v>
      </x:c>
      <x:c r="G7232" s="15" t="d">
        <x:v>2025-05-01T00:00:00.000Z</x:v>
      </x:c>
      <x:c r="H7232" t="str">
        <x:v>2025-05</x:v>
      </x:c>
      <x:c r="I7232" t="str">
        <x:v>United Kingdom</x:v>
      </x:c>
      <x:c r="J7232" t="str">
        <x:v>Europe</x:v>
      </x:c>
      <x:c r="K7232" t="str">
        <x:v>GBP</x:v>
      </x:c>
      <x:c r="L7232" t="str">
        <x:v>Don Julio</x:v>
      </x:c>
      <x:c r="M7232" t="str">
        <x:v>Tequila</x:v>
      </x:c>
      <x:c r="N7232" t="str">
        <x:v>Off-Trade</x:v>
      </x:c>
      <x:c r="O7232" t="str">
        <x:v>Hospitality Group</x:v>
      </x:c>
      <x:c r="P7232" t="str">
        <x:v>SR-051</x:v>
      </x:c>
      <x:c r="Q7232" s="16" t="n">
        <x:v>84</x:v>
      </x:c>
      <x:c r="R7232" s="17" t="n">
        <x:v>44.6</x:v>
      </x:c>
      <x:c r="S7232" s="18" t="n">
        <x:v>0.02</x:v>
      </x:c>
      <x:c r="T7232" s="17" t="n">
        <x:v>3746.22</x:v>
      </x:c>
      <x:c r="U7232" s="17" t="n">
        <x:v>3671.29</x:v>
      </x:c>
      <x:c r="V7232" s="17" t="n">
        <x:v>1403.12</x:v>
      </x:c>
      <x:c r="W7232" s="17" t="n">
        <x:v>2268.17</x:v>
      </x:c>
      <x:c r="X7232" s="18" t="n">
        <x:v>0.6178</x:v>
      </x:c>
      <x:c r="Y7232" s="17" t="n">
        <x:v>3799.41</x:v>
      </x:c>
      <x:c r="Z7232" s="18" t="n">
        <x:v>0.9663</x:v>
      </x:c>
      <x:c r="AA7232" s="18" t="n">
        <x:v>-0.0225</x:v>
      </x:c>
      <x:c r="AB7232" t="str">
        <x:v>No</x:v>
      </x:c>
      <x:c r="AC7232" t="str">
        <x:v>Luxury / Reserve</x:v>
      </x:c>
      <x:c r="AD7232" s="18" t="n">
        <x:v>0.6178128123901953</x:v>
      </x:c>
      <x:c r="AE7232" s="18" t="n">
        <x:v>0.9662789748934704</x:v>
      </x:c>
      <x:c r="AF7232" s="17" t="n">
        <x:v>-128.1199999999999</x:v>
      </x:c>
      <x:c r="AG7232" s="18" t="n">
        <x:v>-0.03372102510652967</x:v>
      </x:c>
      <x:c r="AH7232" t="str">
        <x:v>Below Target</x:v>
      </x:c>
    </x:row>
    <x:row r="7233">
      <x:c r="A7233" t="str">
        <x:v>TXN-007230</x:v>
      </x:c>
      <x:c r="B7233" s="14" t="d">
        <x:v>2023-10-18T00:00:00.000Z</x:v>
      </x:c>
      <x:c r="C7233" t="n">
        <x:v>2023</x:v>
      </x:c>
      <x:c r="D7233" t="str">
        <x:v>Q4</x:v>
      </x:c>
      <x:c r="E7233" t="n">
        <x:v>10</x:v>
      </x:c>
      <x:c r="F7233" t="str">
        <x:v>October</x:v>
      </x:c>
      <x:c r="G7233" s="15" t="d">
        <x:v>2023-10-01T00:00:00.000Z</x:v>
      </x:c>
      <x:c r="H7233" t="str">
        <x:v>2023-10</x:v>
      </x:c>
      <x:c r="I7233" t="str">
        <x:v>United Kingdom</x:v>
      </x:c>
      <x:c r="J7233" t="str">
        <x:v>Europe</x:v>
      </x:c>
      <x:c r="K7233" t="str">
        <x:v>GBP</x:v>
      </x:c>
      <x:c r="L7233" t="str">
        <x:v>Tanqueray</x:v>
      </x:c>
      <x:c r="M7233" t="str">
        <x:v>Gin</x:v>
      </x:c>
      <x:c r="N7233" t="str">
        <x:v>Wholesale</x:v>
      </x:c>
      <x:c r="O7233" t="str">
        <x:v>E-commerce Partner</x:v>
      </x:c>
      <x:c r="P7233" t="str">
        <x:v>SR-037</x:v>
      </x:c>
      <x:c r="Q7233" s="16" t="n">
        <x:v>153</x:v>
      </x:c>
      <x:c r="R7233" s="17" t="n">
        <x:v>24.11</x:v>
      </x:c>
      <x:c r="S7233" s="18" t="n">
        <x:v>0</x:v>
      </x:c>
      <x:c r="T7233" s="17" t="n">
        <x:v>3688.37</x:v>
      </x:c>
      <x:c r="U7233" s="17" t="n">
        <x:v>3688.37</x:v>
      </x:c>
      <x:c r="V7233" s="17" t="n">
        <x:v>1636.33</x:v>
      </x:c>
      <x:c r="W7233" s="17" t="n">
        <x:v>2052.04</x:v>
      </x:c>
      <x:c r="X7233" s="18" t="n">
        <x:v>0.5564</x:v>
      </x:c>
      <x:c r="Y7233" s="17" t="n">
        <x:v>3679.51</x:v>
      </x:c>
      <x:c r="Z7233" s="18" t="n">
        <x:v>1.0024</x:v>
      </x:c>
      <x:c r="AA7233" s="18" t="n">
        <x:v>0.0983</x:v>
      </x:c>
      <x:c r="AB7233" t="str">
        <x:v>No</x:v>
      </x:c>
      <x:c r="AC7233" t="str">
        <x:v>Premium Core</x:v>
      </x:c>
      <x:c r="AD7233" s="18" t="n">
        <x:v>0.5563541618655395</x:v>
      </x:c>
      <x:c r="AE7233" s="18" t="n">
        <x:v>1.0024079293166752</x:v>
      </x:c>
      <x:c r="AF7233" s="17" t="n">
        <x:v>8.859999999999673</x:v>
      </x:c>
      <x:c r="AG7233" s="18" t="n">
        <x:v>0.002407929316675229</x:v>
      </x:c>
      <x:c r="AH7233" t="str">
        <x:v>Above Target</x:v>
      </x:c>
    </x:row>
    <x:row r="7234">
      <x:c r="A7234" t="str">
        <x:v>TXN-007231</x:v>
      </x:c>
      <x:c r="B7234" s="14" t="d">
        <x:v>2023-04-08T00:00:00.000Z</x:v>
      </x:c>
      <x:c r="C7234" t="n">
        <x:v>2023</x:v>
      </x:c>
      <x:c r="D7234" t="str">
        <x:v>Q2</x:v>
      </x:c>
      <x:c r="E7234" t="n">
        <x:v>4</x:v>
      </x:c>
      <x:c r="F7234" t="str">
        <x:v>April</x:v>
      </x:c>
      <x:c r="G7234" s="15" t="d">
        <x:v>2023-04-01T00:00:00.000Z</x:v>
      </x:c>
      <x:c r="H7234" t="str">
        <x:v>2023-04</x:v>
      </x:c>
      <x:c r="I7234" t="str">
        <x:v>Ireland</x:v>
      </x:c>
      <x:c r="J7234" t="str">
        <x:v>Europe</x:v>
      </x:c>
      <x:c r="K7234" t="str">
        <x:v>EUR</x:v>
      </x:c>
      <x:c r="L7234" t="str">
        <x:v>Tanqueray</x:v>
      </x:c>
      <x:c r="M7234" t="str">
        <x:v>Gin</x:v>
      </x:c>
      <x:c r="N7234" t="str">
        <x:v>Off-Trade</x:v>
      </x:c>
      <x:c r="O7234" t="str">
        <x:v>Distributor</x:v>
      </x:c>
      <x:c r="P7234" t="str">
        <x:v>SR-013</x:v>
      </x:c>
      <x:c r="Q7234" s="16" t="n">
        <x:v>62</x:v>
      </x:c>
      <x:c r="R7234" s="17" t="n">
        <x:v>27.72</x:v>
      </x:c>
      <x:c r="S7234" s="18" t="n">
        <x:v>0.03</x:v>
      </x:c>
      <x:c r="T7234" s="17" t="n">
        <x:v>1718.52</x:v>
      </x:c>
      <x:c r="U7234" s="17" t="n">
        <x:v>1666.97</x:v>
      </x:c>
      <x:c r="V7234" s="17" t="n">
        <x:v>779.36</x:v>
      </x:c>
      <x:c r="W7234" s="17" t="n">
        <x:v>887.6</x:v>
      </x:c>
      <x:c r="X7234" s="18" t="n">
        <x:v>0.5325</x:v>
      </x:c>
      <x:c r="Y7234" s="17" t="n">
        <x:v>1735.92</x:v>
      </x:c>
      <x:c r="Z7234" s="18" t="n">
        <x:v>0.9603</x:v>
      </x:c>
      <x:c r="AA7234" s="18" t="n">
        <x:v>0.0124</x:v>
      </x:c>
      <x:c r="AB7234" t="str">
        <x:v>No</x:v>
      </x:c>
      <x:c r="AC7234" t="str">
        <x:v>Premium Core</x:v>
      </x:c>
      <x:c r="AD7234" s="18" t="n">
        <x:v>0.5324630917173074</x:v>
      </x:c>
      <x:c r="AE7234" s="18" t="n">
        <x:v>0.9602804276694779</x:v>
      </x:c>
      <x:c r="AF7234" s="17" t="n">
        <x:v>-68.95000000000005</x:v>
      </x:c>
      <x:c r="AG7234" s="18" t="n">
        <x:v>-0.03971957233052217</x:v>
      </x:c>
      <x:c r="AH7234" t="str">
        <x:v>Below Target</x:v>
      </x:c>
    </x:row>
    <x:row r="7235">
      <x:c r="A7235" t="str">
        <x:v>TXN-007232</x:v>
      </x:c>
      <x:c r="B7235" s="14" t="d">
        <x:v>2025-02-24T00:00:00.000Z</x:v>
      </x:c>
      <x:c r="C7235" t="n">
        <x:v>2025</x:v>
      </x:c>
      <x:c r="D7235" t="str">
        <x:v>Q1</x:v>
      </x:c>
      <x:c r="E7235" t="n">
        <x:v>2</x:v>
      </x:c>
      <x:c r="F7235" t="str">
        <x:v>February</x:v>
      </x:c>
      <x:c r="G7235" s="15" t="d">
        <x:v>2025-02-01T00:00:00.000Z</x:v>
      </x:c>
      <x:c r="H7235" t="str">
        <x:v>2025-02</x:v>
      </x:c>
      <x:c r="I7235" t="str">
        <x:v>Germany</x:v>
      </x:c>
      <x:c r="J7235" t="str">
        <x:v>Europe</x:v>
      </x:c>
      <x:c r="K7235" t="str">
        <x:v>EUR</x:v>
      </x:c>
      <x:c r="L7235" t="str">
        <x:v>Ketel One</x:v>
      </x:c>
      <x:c r="M7235" t="str">
        <x:v>Vodka</x:v>
      </x:c>
      <x:c r="N7235" t="str">
        <x:v>On-Trade</x:v>
      </x:c>
      <x:c r="O7235" t="str">
        <x:v>Independent Retailer</x:v>
      </x:c>
      <x:c r="P7235" t="str">
        <x:v>SR-022</x:v>
      </x:c>
      <x:c r="Q7235" s="16" t="n">
        <x:v>52</x:v>
      </x:c>
      <x:c r="R7235" s="17" t="n">
        <x:v>30.74</x:v>
      </x:c>
      <x:c r="S7235" s="18" t="n">
        <x:v>0</x:v>
      </x:c>
      <x:c r="T7235" s="17" t="n">
        <x:v>1598.51</x:v>
      </x:c>
      <x:c r="U7235" s="17" t="n">
        <x:v>1598.51</x:v>
      </x:c>
      <x:c r="V7235" s="17" t="n">
        <x:v>705.73</x:v>
      </x:c>
      <x:c r="W7235" s="17" t="n">
        <x:v>892.78</x:v>
      </x:c>
      <x:c r="X7235" s="18" t="n">
        <x:v>0.5585</x:v>
      </x:c>
      <x:c r="Y7235" s="17" t="n">
        <x:v>1521.1</x:v>
      </x:c>
      <x:c r="Z7235" s="18" t="n">
        <x:v>1.0509</x:v>
      </x:c>
      <x:c r="AA7235" s="18" t="n">
        <x:v>0.0087</x:v>
      </x:c>
      <x:c r="AB7235" t="str">
        <x:v>No</x:v>
      </x:c>
      <x:c r="AC7235" t="str">
        <x:v>Premium Core</x:v>
      </x:c>
      <x:c r="AD7235" s="18" t="n">
        <x:v>0.5585076102120099</x:v>
      </x:c>
      <x:c r="AE7235" s="18" t="n">
        <x:v>1.0508908027085662</x:v>
      </x:c>
      <x:c r="AF7235" s="17" t="n">
        <x:v>77.41000000000008</x:v>
      </x:c>
      <x:c r="AG7235" s="18" t="n">
        <x:v>0.050890802708566225</x:v>
      </x:c>
      <x:c r="AH7235" t="str">
        <x:v>Above Target</x:v>
      </x:c>
    </x:row>
    <x:row r="7236">
      <x:c r="A7236" t="str">
        <x:v>TXN-007233</x:v>
      </x:c>
      <x:c r="B7236" s="14" t="d">
        <x:v>2024-12-11T00:00:00.000Z</x:v>
      </x:c>
      <x:c r="C7236" t="n">
        <x:v>2024</x:v>
      </x:c>
      <x:c r="D7236" t="str">
        <x:v>Q4</x:v>
      </x:c>
      <x:c r="E7236" t="n">
        <x:v>12</x:v>
      </x:c>
      <x:c r="F7236" t="str">
        <x:v>December</x:v>
      </x:c>
      <x:c r="G7236" s="15" t="d">
        <x:v>2024-12-01T00:00:00.000Z</x:v>
      </x:c>
      <x:c r="H7236" t="str">
        <x:v>2024-12</x:v>
      </x:c>
      <x:c r="I7236" t="str">
        <x:v>India</x:v>
      </x:c>
      <x:c r="J7236" t="str">
        <x:v>Asia Pacific</x:v>
      </x:c>
      <x:c r="K7236" t="str">
        <x:v>INR</x:v>
      </x:c>
      <x:c r="L7236" t="str">
        <x:v>Guinness</x:v>
      </x:c>
      <x:c r="M7236" t="str">
        <x:v>Beer / Stout</x:v>
      </x:c>
      <x:c r="N7236" t="str">
        <x:v>Off-Trade</x:v>
      </x:c>
      <x:c r="O7236" t="str">
        <x:v>Distributor</x:v>
      </x:c>
      <x:c r="P7236" t="str">
        <x:v>SR-030</x:v>
      </x:c>
      <x:c r="Q7236" s="16" t="n">
        <x:v>29</x:v>
      </x:c>
      <x:c r="R7236" s="17" t="n">
        <x:v>7.15</x:v>
      </x:c>
      <x:c r="S7236" s="18" t="n">
        <x:v>0</x:v>
      </x:c>
      <x:c r="T7236" s="17" t="n">
        <x:v>207.29</x:v>
      </x:c>
      <x:c r="U7236" s="17" t="n">
        <x:v>207.29</x:v>
      </x:c>
      <x:c r="V7236" s="17" t="n">
        <x:v>104.85</x:v>
      </x:c>
      <x:c r="W7236" s="17" t="n">
        <x:v>102.44</x:v>
      </x:c>
      <x:c r="X7236" s="18" t="n">
        <x:v>0.4942</x:v>
      </x:c>
      <x:c r="Y7236" s="17" t="n">
        <x:v>197.63</x:v>
      </x:c>
      <x:c r="Z7236" s="18" t="n">
        <x:v>1.0489</x:v>
      </x:c>
      <x:c r="AA7236" s="18" t="n">
        <x:v>0.0318</x:v>
      </x:c>
      <x:c r="AB7236" t="str">
        <x:v>No</x:v>
      </x:c>
      <x:c r="AC7236" t="str">
        <x:v>Core</x:v>
      </x:c>
      <x:c r="AD7236" s="18" t="n">
        <x:v>0.4941868879347774</x:v>
      </x:c>
      <x:c r="AE7236" s="18" t="n">
        <x:v>1.0488792187420939</x:v>
      </x:c>
      <x:c r="AF7236" s="17" t="n">
        <x:v>9.659999999999997</x:v>
      </x:c>
      <x:c r="AG7236" s="18" t="n">
        <x:v>0.0488792187420938</x:v>
      </x:c>
      <x:c r="AH7236" t="str">
        <x:v>Above Target</x:v>
      </x:c>
    </x:row>
    <x:row r="7237">
      <x:c r="A7237" t="str">
        <x:v>TXN-007234</x:v>
      </x:c>
      <x:c r="B7237" s="14" t="d">
        <x:v>2023-03-24T00:00:00.000Z</x:v>
      </x:c>
      <x:c r="C7237" t="n">
        <x:v>2023</x:v>
      </x:c>
      <x:c r="D7237" t="str">
        <x:v>Q1</x:v>
      </x:c>
      <x:c r="E7237" t="n">
        <x:v>3</x:v>
      </x:c>
      <x:c r="F7237" t="str">
        <x:v>March</x:v>
      </x:c>
      <x:c r="G7237" s="15" t="d">
        <x:v>2023-03-01T00:00:00.000Z</x:v>
      </x:c>
      <x:c r="H7237" t="str">
        <x:v>2023-03</x:v>
      </x:c>
      <x:c r="I7237" t="str">
        <x:v>Ireland</x:v>
      </x:c>
      <x:c r="J7237" t="str">
        <x:v>Europe</x:v>
      </x:c>
      <x:c r="K7237" t="str">
        <x:v>EUR</x:v>
      </x:c>
      <x:c r="L7237" t="str">
        <x:v>Johnnie Walker</x:v>
      </x:c>
      <x:c r="M7237" t="str">
        <x:v>Scotch Whisky</x:v>
      </x:c>
      <x:c r="N7237" t="str">
        <x:v>On-Trade</x:v>
      </x:c>
      <x:c r="O7237" t="str">
        <x:v>Hospitality Group</x:v>
      </x:c>
      <x:c r="P7237" t="str">
        <x:v>SR-045</x:v>
      </x:c>
      <x:c r="Q7237" s="16" t="n">
        <x:v>39</x:v>
      </x:c>
      <x:c r="R7237" s="17" t="n">
        <x:v>36.63</x:v>
      </x:c>
      <x:c r="S7237" s="18" t="n">
        <x:v>0.08</x:v>
      </x:c>
      <x:c r="T7237" s="17" t="n">
        <x:v>1428.75</x:v>
      </x:c>
      <x:c r="U7237" s="17" t="n">
        <x:v>1314.45</x:v>
      </x:c>
      <x:c r="V7237" s="17" t="n">
        <x:v>560.6</x:v>
      </x:c>
      <x:c r="W7237" s="17" t="n">
        <x:v>753.84</x:v>
      </x:c>
      <x:c r="X7237" s="18" t="n">
        <x:v>0.5735</x:v>
      </x:c>
      <x:c r="Y7237" s="17" t="n">
        <x:v>1210.87</x:v>
      </x:c>
      <x:c r="Z7237" s="18" t="n">
        <x:v>1.0855</x:v>
      </x:c>
      <x:c r="AA7237" s="18" t="n">
        <x:v>-0.042</x:v>
      </x:c>
      <x:c r="AB7237" t="str">
        <x:v>Yes</x:v>
      </x:c>
      <x:c r="AC7237" t="str">
        <x:v>Luxury / Reserve</x:v>
      </x:c>
      <x:c r="AD7237" s="18" t="n">
        <x:v>0.5735022252653201</x:v>
      </x:c>
      <x:c r="AE7237" s="18" t="n">
        <x:v>1.0855418005235906</x:v>
      </x:c>
      <x:c r="AF7237" s="17" t="n">
        <x:v>103.58000000000015</x:v>
      </x:c>
      <x:c r="AG7237" s="18" t="n">
        <x:v>0.08554180052359062</x:v>
      </x:c>
      <x:c r="AH7237" t="str">
        <x:v>Above Target</x:v>
      </x:c>
    </x:row>
    <x:row r="7238">
      <x:c r="A7238" t="str">
        <x:v>TXN-007235</x:v>
      </x:c>
      <x:c r="B7238" s="14" t="d">
        <x:v>2023-12-20T00:00:00.000Z</x:v>
      </x:c>
      <x:c r="C7238" t="n">
        <x:v>2023</x:v>
      </x:c>
      <x:c r="D7238" t="str">
        <x:v>Q4</x:v>
      </x:c>
      <x:c r="E7238" t="n">
        <x:v>12</x:v>
      </x:c>
      <x:c r="F7238" t="str">
        <x:v>December</x:v>
      </x:c>
      <x:c r="G7238" s="15" t="d">
        <x:v>2023-12-01T00:00:00.000Z</x:v>
      </x:c>
      <x:c r="H7238" t="str">
        <x:v>2023-12</x:v>
      </x:c>
      <x:c r="I7238" t="str">
        <x:v>India</x:v>
      </x:c>
      <x:c r="J7238" t="str">
        <x:v>Asia Pacific</x:v>
      </x:c>
      <x:c r="K7238" t="str">
        <x:v>INR</x:v>
      </x:c>
      <x:c r="L7238" t="str">
        <x:v>Tanqueray</x:v>
      </x:c>
      <x:c r="M7238" t="str">
        <x:v>Gin</x:v>
      </x:c>
      <x:c r="N7238" t="str">
        <x:v>On-Trade</x:v>
      </x:c>
      <x:c r="O7238" t="str">
        <x:v>Key Account</x:v>
      </x:c>
      <x:c r="P7238" t="str">
        <x:v>SR-005</x:v>
      </x:c>
      <x:c r="Q7238" s="16" t="n">
        <x:v>24</x:v>
      </x:c>
      <x:c r="R7238" s="17" t="n">
        <x:v>31.04</x:v>
      </x:c>
      <x:c r="S7238" s="18" t="n">
        <x:v>0.03</x:v>
      </x:c>
      <x:c r="T7238" s="17" t="n">
        <x:v>744.97</x:v>
      </x:c>
      <x:c r="U7238" s="17" t="n">
        <x:v>722.62</x:v>
      </x:c>
      <x:c r="V7238" s="17" t="n">
        <x:v>326.65</x:v>
      </x:c>
      <x:c r="W7238" s="17" t="n">
        <x:v>395.97</x:v>
      </x:c>
      <x:c r="X7238" s="18" t="n">
        <x:v>0.548</x:v>
      </x:c>
      <x:c r="Y7238" s="17" t="n">
        <x:v>695.12</x:v>
      </x:c>
      <x:c r="Z7238" s="18" t="n">
        <x:v>1.0396</x:v>
      </x:c>
      <x:c r="AA7238" s="18" t="n">
        <x:v>-0.0123</x:v>
      </x:c>
      <x:c r="AB7238" t="str">
        <x:v>No</x:v>
      </x:c>
      <x:c r="AC7238" t="str">
        <x:v>Premium Core</x:v>
      </x:c>
      <x:c r="AD7238" s="18" t="n">
        <x:v>0.547964351941546</x:v>
      </x:c>
      <x:c r="AE7238" s="18" t="n">
        <x:v>1.0395615145586374</x:v>
      </x:c>
      <x:c r="AF7238" s="17" t="n">
        <x:v>27.5</x:v>
      </x:c>
      <x:c r="AG7238" s="18" t="n">
        <x:v>0.03956151455863736</x:v>
      </x:c>
      <x:c r="AH7238" t="str">
        <x:v>Above Target</x:v>
      </x:c>
    </x:row>
    <x:row r="7239">
      <x:c r="A7239" t="str">
        <x:v>TXN-007236</x:v>
      </x:c>
      <x:c r="B7239" s="14" t="d">
        <x:v>2023-01-12T00:00:00.000Z</x:v>
      </x:c>
      <x:c r="C7239" t="n">
        <x:v>2023</x:v>
      </x:c>
      <x:c r="D7239" t="str">
        <x:v>Q1</x:v>
      </x:c>
      <x:c r="E7239" t="n">
        <x:v>1</x:v>
      </x:c>
      <x:c r="F7239" t="str">
        <x:v>January</x:v>
      </x:c>
      <x:c r="G7239" s="15" t="d">
        <x:v>2023-01-01T00:00:00.000Z</x:v>
      </x:c>
      <x:c r="H7239" t="str">
        <x:v>2023-01</x:v>
      </x:c>
      <x:c r="I7239" t="str">
        <x:v>United Kingdom</x:v>
      </x:c>
      <x:c r="J7239" t="str">
        <x:v>Europe</x:v>
      </x:c>
      <x:c r="K7239" t="str">
        <x:v>GBP</x:v>
      </x:c>
      <x:c r="L7239" t="str">
        <x:v>Johnnie Walker</x:v>
      </x:c>
      <x:c r="M7239" t="str">
        <x:v>Scotch Whisky</x:v>
      </x:c>
      <x:c r="N7239" t="str">
        <x:v>Off-Trade</x:v>
      </x:c>
      <x:c r="O7239" t="str">
        <x:v>Hospitality Group</x:v>
      </x:c>
      <x:c r="P7239" t="str">
        <x:v>SR-048</x:v>
      </x:c>
      <x:c r="Q7239" s="16" t="n">
        <x:v>37</x:v>
      </x:c>
      <x:c r="R7239" s="17" t="n">
        <x:v>31.47</x:v>
      </x:c>
      <x:c r="S7239" s="18" t="n">
        <x:v>0.15</x:v>
      </x:c>
      <x:c r="T7239" s="17" t="n">
        <x:v>1164.41</x:v>
      </x:c>
      <x:c r="U7239" s="17" t="n">
        <x:v>989.75</x:v>
      </x:c>
      <x:c r="V7239" s="17" t="n">
        <x:v>456.64</x:v>
      </x:c>
      <x:c r="W7239" s="17" t="n">
        <x:v>533.11</x:v>
      </x:c>
      <x:c r="X7239" s="18" t="n">
        <x:v>0.5386</x:v>
      </x:c>
      <x:c r="Y7239" s="17" t="n">
        <x:v>1067.96</x:v>
      </x:c>
      <x:c r="Z7239" s="18" t="n">
        <x:v>0.9268</x:v>
      </x:c>
      <x:c r="AA7239" s="18" t="n">
        <x:v>0.0987</x:v>
      </x:c>
      <x:c r="AB7239" t="str">
        <x:v>Yes</x:v>
      </x:c>
      <x:c r="AC7239" t="str">
        <x:v>Luxury / Reserve</x:v>
      </x:c>
      <x:c r="AD7239" s="18" t="n">
        <x:v>0.5386309674160141</x:v>
      </x:c>
      <x:c r="AE7239" s="18" t="n">
        <x:v>0.9267669201093673</x:v>
      </x:c>
      <x:c r="AF7239" s="17" t="n">
        <x:v>-78.21000000000004</x:v>
      </x:c>
      <x:c r="AG7239" s="18" t="n">
        <x:v>-0.07323307989063264</x:v>
      </x:c>
      <x:c r="AH7239" t="str">
        <x:v>Below Target</x:v>
      </x:c>
    </x:row>
    <x:row r="7240">
      <x:c r="A7240" t="str">
        <x:v>TXN-007237</x:v>
      </x:c>
      <x:c r="B7240" s="14" t="d">
        <x:v>2026-02-08T00:00:00.000Z</x:v>
      </x:c>
      <x:c r="C7240" t="n">
        <x:v>2026</x:v>
      </x:c>
      <x:c r="D7240" t="str">
        <x:v>Q1</x:v>
      </x:c>
      <x:c r="E7240" t="n">
        <x:v>2</x:v>
      </x:c>
      <x:c r="F7240" t="str">
        <x:v>February</x:v>
      </x:c>
      <x:c r="G7240" s="15" t="d">
        <x:v>2026-02-01T00:00:00.000Z</x:v>
      </x:c>
      <x:c r="H7240" t="str">
        <x:v>2026-02</x:v>
      </x:c>
      <x:c r="I7240" t="str">
        <x:v>United States</x:v>
      </x:c>
      <x:c r="J7240" t="str">
        <x:v>North America</x:v>
      </x:c>
      <x:c r="K7240" t="str">
        <x:v>USD</x:v>
      </x:c>
      <x:c r="L7240" t="str">
        <x:v>Baileys</x:v>
      </x:c>
      <x:c r="M7240" t="str">
        <x:v>Liqueur</x:v>
      </x:c>
      <x:c r="N7240" t="str">
        <x:v>Off-Trade</x:v>
      </x:c>
      <x:c r="O7240" t="str">
        <x:v>Hospitality Group</x:v>
      </x:c>
      <x:c r="P7240" t="str">
        <x:v>SR-036</x:v>
      </x:c>
      <x:c r="Q7240" s="16" t="n">
        <x:v>137</x:v>
      </x:c>
      <x:c r="R7240" s="17" t="n">
        <x:v>18.12</x:v>
      </x:c>
      <x:c r="S7240" s="18" t="n">
        <x:v>0</x:v>
      </x:c>
      <x:c r="T7240" s="17" t="n">
        <x:v>2482.12</x:v>
      </x:c>
      <x:c r="U7240" s="17" t="n">
        <x:v>2482.12</x:v>
      </x:c>
      <x:c r="V7240" s="17" t="n">
        <x:v>1170.7</x:v>
      </x:c>
      <x:c r="W7240" s="17" t="n">
        <x:v>1311.43</x:v>
      </x:c>
      <x:c r="X7240" s="18" t="n">
        <x:v>0.5283</x:v>
      </x:c>
      <x:c r="Y7240" s="17" t="n">
        <x:v>2372.59</x:v>
      </x:c>
      <x:c r="Z7240" s="18" t="n">
        <x:v>1.0462</x:v>
      </x:c>
      <x:c r="AA7240" s="18" t="n">
        <x:v>0.0722</x:v>
      </x:c>
      <x:c r="AB7240" t="str">
        <x:v>No</x:v>
      </x:c>
      <x:c r="AC7240" t="str">
        <x:v>Core</x:v>
      </x:c>
      <x:c r="AD7240" s="18" t="n">
        <x:v>0.5283507646689121</x:v>
      </x:c>
      <x:c r="AE7240" s="18" t="n">
        <x:v>1.0461647397991223</x:v>
      </x:c>
      <x:c r="AF7240" s="17" t="n">
        <x:v>109.52999999999975</x:v>
      </x:c>
      <x:c r="AG7240" s="18" t="n">
        <x:v>0.04616473979912237</x:v>
      </x:c>
      <x:c r="AH7240" t="str">
        <x:v>Above Target</x:v>
      </x:c>
    </x:row>
    <x:row r="7241">
      <x:c r="A7241" t="str">
        <x:v>TXN-007238</x:v>
      </x:c>
      <x:c r="B7241" s="14" t="d">
        <x:v>2024-12-02T00:00:00.000Z</x:v>
      </x:c>
      <x:c r="C7241" t="n">
        <x:v>2024</x:v>
      </x:c>
      <x:c r="D7241" t="str">
        <x:v>Q4</x:v>
      </x:c>
      <x:c r="E7241" t="n">
        <x:v>12</x:v>
      </x:c>
      <x:c r="F7241" t="str">
        <x:v>December</x:v>
      </x:c>
      <x:c r="G7241" s="15" t="d">
        <x:v>2024-12-01T00:00:00.000Z</x:v>
      </x:c>
      <x:c r="H7241" t="str">
        <x:v>2024-12</x:v>
      </x:c>
      <x:c r="I7241" t="str">
        <x:v>India</x:v>
      </x:c>
      <x:c r="J7241" t="str">
        <x:v>Asia Pacific</x:v>
      </x:c>
      <x:c r="K7241" t="str">
        <x:v>INR</x:v>
      </x:c>
      <x:c r="L7241" t="str">
        <x:v>Baileys</x:v>
      </x:c>
      <x:c r="M7241" t="str">
        <x:v>Liqueur</x:v>
      </x:c>
      <x:c r="N7241" t="str">
        <x:v>On-Trade</x:v>
      </x:c>
      <x:c r="O7241" t="str">
        <x:v>Independent Retailer</x:v>
      </x:c>
      <x:c r="P7241" t="str">
        <x:v>SR-049</x:v>
      </x:c>
      <x:c r="Q7241" s="16" t="n">
        <x:v>38</x:v>
      </x:c>
      <x:c r="R7241" s="17" t="n">
        <x:v>21.55</x:v>
      </x:c>
      <x:c r="S7241" s="18" t="n">
        <x:v>0.03</x:v>
      </x:c>
      <x:c r="T7241" s="17" t="n">
        <x:v>818.79</x:v>
      </x:c>
      <x:c r="U7241" s="17" t="n">
        <x:v>794.23</x:v>
      </x:c>
      <x:c r="V7241" s="17" t="n">
        <x:v>348.44</x:v>
      </x:c>
      <x:c r="W7241" s="17" t="n">
        <x:v>445.79</x:v>
      </x:c>
      <x:c r="X7241" s="18" t="n">
        <x:v>0.5613</x:v>
      </x:c>
      <x:c r="Y7241" s="17" t="n">
        <x:v>856.94</x:v>
      </x:c>
      <x:c r="Z7241" s="18" t="n">
        <x:v>0.9268</x:v>
      </x:c>
      <x:c r="AA7241" s="18" t="n">
        <x:v>0.051</x:v>
      </x:c>
      <x:c r="AB7241" t="str">
        <x:v>No</x:v>
      </x:c>
      <x:c r="AC7241" t="str">
        <x:v>Core</x:v>
      </x:c>
      <x:c r="AD7241" s="18" t="n">
        <x:v>0.5612857736423958</x:v>
      </x:c>
      <x:c r="AE7241" s="18" t="n">
        <x:v>0.9268210143067193</x:v>
      </x:c>
      <x:c r="AF7241" s="17" t="n">
        <x:v>-62.710000000000036</x:v>
      </x:c>
      <x:c r="AG7241" s="18" t="n">
        <x:v>-0.07317898569328078</x:v>
      </x:c>
      <x:c r="AH7241" t="str">
        <x:v>Below Target</x:v>
      </x:c>
    </x:row>
    <x:row r="7242">
      <x:c r="A7242" t="str">
        <x:v>TXN-007239</x:v>
      </x:c>
      <x:c r="B7242" s="14" t="d">
        <x:v>2025-04-03T00:00:00.000Z</x:v>
      </x:c>
      <x:c r="C7242" t="n">
        <x:v>2025</x:v>
      </x:c>
      <x:c r="D7242" t="str">
        <x:v>Q2</x:v>
      </x:c>
      <x:c r="E7242" t="n">
        <x:v>4</x:v>
      </x:c>
      <x:c r="F7242" t="str">
        <x:v>April</x:v>
      </x:c>
      <x:c r="G7242" s="15" t="d">
        <x:v>2025-04-01T00:00:00.000Z</x:v>
      </x:c>
      <x:c r="H7242" t="str">
        <x:v>2025-04</x:v>
      </x:c>
      <x:c r="I7242" t="str">
        <x:v>Ireland</x:v>
      </x:c>
      <x:c r="J7242" t="str">
        <x:v>Europe</x:v>
      </x:c>
      <x:c r="K7242" t="str">
        <x:v>EUR</x:v>
      </x:c>
      <x:c r="L7242" t="str">
        <x:v>Don Julio</x:v>
      </x:c>
      <x:c r="M7242" t="str">
        <x:v>Tequila</x:v>
      </x:c>
      <x:c r="N7242" t="str">
        <x:v>E-commerce</x:v>
      </x:c>
      <x:c r="O7242" t="str">
        <x:v>Distributor</x:v>
      </x:c>
      <x:c r="P7242" t="str">
        <x:v>SR-046</x:v>
      </x:c>
      <x:c r="Q7242" s="16" t="n">
        <x:v>30</x:v>
      </x:c>
      <x:c r="R7242" s="17" t="n">
        <x:v>46.51</x:v>
      </x:c>
      <x:c r="S7242" s="18" t="n">
        <x:v>0.1</x:v>
      </x:c>
      <x:c r="T7242" s="17" t="n">
        <x:v>1395.22</x:v>
      </x:c>
      <x:c r="U7242" s="17" t="n">
        <x:v>1255.69</x:v>
      </x:c>
      <x:c r="V7242" s="17" t="n">
        <x:v>493.99</x:v>
      </x:c>
      <x:c r="W7242" s="17" t="n">
        <x:v>761.7</x:v>
      </x:c>
      <x:c r="X7242" s="18" t="n">
        <x:v>0.6066</x:v>
      </x:c>
      <x:c r="Y7242" s="17" t="n">
        <x:v>1305.62</x:v>
      </x:c>
      <x:c r="Z7242" s="18" t="n">
        <x:v>0.9618</x:v>
      </x:c>
      <x:c r="AA7242" s="18" t="n">
        <x:v>-0.013</x:v>
      </x:c>
      <x:c r="AB7242" t="str">
        <x:v>Yes</x:v>
      </x:c>
      <x:c r="AC7242" t="str">
        <x:v>Luxury / Reserve</x:v>
      </x:c>
      <x:c r="AD7242" s="18" t="n">
        <x:v>0.6065987624334032</x:v>
      </x:c>
      <x:c r="AE7242" s="18" t="n">
        <x:v>0.9617576323892099</x:v>
      </x:c>
      <x:c r="AF7242" s="17" t="n">
        <x:v>-49.929999999999836</x:v>
      </x:c>
      <x:c r="AG7242" s="18" t="n">
        <x:v>-0.038242367610790154</x:v>
      </x:c>
      <x:c r="AH7242" t="str">
        <x:v>Below Target</x:v>
      </x:c>
    </x:row>
    <x:row r="7243">
      <x:c r="A7243" t="str">
        <x:v>TXN-007240</x:v>
      </x:c>
      <x:c r="B7243" s="14" t="d">
        <x:v>2025-07-27T00:00:00.000Z</x:v>
      </x:c>
      <x:c r="C7243" t="n">
        <x:v>2025</x:v>
      </x:c>
      <x:c r="D7243" t="str">
        <x:v>Q3</x:v>
      </x:c>
      <x:c r="E7243" t="n">
        <x:v>7</x:v>
      </x:c>
      <x:c r="F7243" t="str">
        <x:v>July</x:v>
      </x:c>
      <x:c r="G7243" s="15" t="d">
        <x:v>2025-07-01T00:00:00.000Z</x:v>
      </x:c>
      <x:c r="H7243" t="str">
        <x:v>2025-07</x:v>
      </x:c>
      <x:c r="I7243" t="str">
        <x:v>Ireland</x:v>
      </x:c>
      <x:c r="J7243" t="str">
        <x:v>Europe</x:v>
      </x:c>
      <x:c r="K7243" t="str">
        <x:v>EUR</x:v>
      </x:c>
      <x:c r="L7243" t="str">
        <x:v>Smirnoff</x:v>
      </x:c>
      <x:c r="M7243" t="str">
        <x:v>Vodka</x:v>
      </x:c>
      <x:c r="N7243" t="str">
        <x:v>Off-Trade</x:v>
      </x:c>
      <x:c r="O7243" t="str">
        <x:v>Hospitality Group</x:v>
      </x:c>
      <x:c r="P7243" t="str">
        <x:v>SR-042</x:v>
      </x:c>
      <x:c r="Q7243" s="16" t="n">
        <x:v>33</x:v>
      </x:c>
      <x:c r="R7243" s="17" t="n">
        <x:v>20.11</x:v>
      </x:c>
      <x:c r="S7243" s="18" t="n">
        <x:v>0.03</x:v>
      </x:c>
      <x:c r="T7243" s="17" t="n">
        <x:v>663.59</x:v>
      </x:c>
      <x:c r="U7243" s="17" t="n">
        <x:v>643.68</x:v>
      </x:c>
      <x:c r="V7243" s="17" t="n">
        <x:v>301.12</x:v>
      </x:c>
      <x:c r="W7243" s="17" t="n">
        <x:v>342.56</x:v>
      </x:c>
      <x:c r="X7243" s="18" t="n">
        <x:v>0.5322</x:v>
      </x:c>
      <x:c r="Y7243" s="17" t="n">
        <x:v>620.94</x:v>
      </x:c>
      <x:c r="Z7243" s="18" t="n">
        <x:v>1.0366</x:v>
      </x:c>
      <x:c r="AA7243" s="18" t="n">
        <x:v>0.101</x:v>
      </x:c>
      <x:c r="AB7243" t="str">
        <x:v>No</x:v>
      </x:c>
      <x:c r="AC7243" t="str">
        <x:v>Core</x:v>
      </x:c>
      <x:c r="AD7243" s="18" t="n">
        <x:v>0.5321899080288343</x:v>
      </x:c>
      <x:c r="AE7243" s="18" t="n">
        <x:v>1.0366218958353461</x:v>
      </x:c>
      <x:c r="AF7243" s="17" t="n">
        <x:v>22.739999999999895</x:v>
      </x:c>
      <x:c r="AG7243" s="18" t="n">
        <x:v>0.03662189583534624</x:v>
      </x:c>
      <x:c r="AH7243" t="str">
        <x:v>Above Target</x:v>
      </x:c>
    </x:row>
    <x:row r="7244">
      <x:c r="A7244" t="str">
        <x:v>TXN-007241</x:v>
      </x:c>
      <x:c r="B7244" s="14" t="d">
        <x:v>2024-02-25T00:00:00.000Z</x:v>
      </x:c>
      <x:c r="C7244" t="n">
        <x:v>2024</x:v>
      </x:c>
      <x:c r="D7244" t="str">
        <x:v>Q1</x:v>
      </x:c>
      <x:c r="E7244" t="n">
        <x:v>2</x:v>
      </x:c>
      <x:c r="F7244" t="str">
        <x:v>February</x:v>
      </x:c>
      <x:c r="G7244" s="15" t="d">
        <x:v>2024-02-01T00:00:00.000Z</x:v>
      </x:c>
      <x:c r="H7244" t="str">
        <x:v>2024-02</x:v>
      </x:c>
      <x:c r="I7244" t="str">
        <x:v>United States</x:v>
      </x:c>
      <x:c r="J7244" t="str">
        <x:v>North America</x:v>
      </x:c>
      <x:c r="K7244" t="str">
        <x:v>USD</x:v>
      </x:c>
      <x:c r="L7244" t="str">
        <x:v>Guinness</x:v>
      </x:c>
      <x:c r="M7244" t="str">
        <x:v>Beer / Stout</x:v>
      </x:c>
      <x:c r="N7244" t="str">
        <x:v>E-commerce</x:v>
      </x:c>
      <x:c r="O7244" t="str">
        <x:v>E-commerce Partner</x:v>
      </x:c>
      <x:c r="P7244" t="str">
        <x:v>SR-060</x:v>
      </x:c>
      <x:c r="Q7244" s="16" t="n">
        <x:v>27</x:v>
      </x:c>
      <x:c r="R7244" s="17" t="n">
        <x:v>7.48</x:v>
      </x:c>
      <x:c r="S7244" s="18" t="n">
        <x:v>0</x:v>
      </x:c>
      <x:c r="T7244" s="17" t="n">
        <x:v>201.83</x:v>
      </x:c>
      <x:c r="U7244" s="17" t="n">
        <x:v>201.83</x:v>
      </x:c>
      <x:c r="V7244" s="17" t="n">
        <x:v>109.29</x:v>
      </x:c>
      <x:c r="W7244" s="17" t="n">
        <x:v>92.54</x:v>
      </x:c>
      <x:c r="X7244" s="18" t="n">
        <x:v>0.4585</x:v>
      </x:c>
      <x:c r="Y7244" s="17" t="n">
        <x:v>212.71</x:v>
      </x:c>
      <x:c r="Z7244" s="18" t="n">
        <x:v>0.9489</x:v>
      </x:c>
      <x:c r="AA7244" s="18" t="n">
        <x:v>0.062</x:v>
      </x:c>
      <x:c r="AB7244" t="str">
        <x:v>No</x:v>
      </x:c>
      <x:c r="AC7244" t="str">
        <x:v>Core</x:v>
      </x:c>
      <x:c r="AD7244" s="18" t="n">
        <x:v>0.458504682158252</x:v>
      </x:c>
      <x:c r="AE7244" s="18" t="n">
        <x:v>0.9488505476940435</x:v>
      </x:c>
      <x:c r="AF7244" s="17" t="n">
        <x:v>-10.879999999999995</x:v>
      </x:c>
      <x:c r="AG7244" s="18" t="n">
        <x:v>-0.051149452305956446</x:v>
      </x:c>
      <x:c r="AH7244" t="str">
        <x:v>Below Target</x:v>
      </x:c>
    </x:row>
    <x:row r="7245">
      <x:c r="A7245" t="str">
        <x:v>TXN-007242</x:v>
      </x:c>
      <x:c r="B7245" s="14" t="d">
        <x:v>2023-07-10T00:00:00.000Z</x:v>
      </x:c>
      <x:c r="C7245" t="n">
        <x:v>2023</x:v>
      </x:c>
      <x:c r="D7245" t="str">
        <x:v>Q3</x:v>
      </x:c>
      <x:c r="E7245" t="n">
        <x:v>7</x:v>
      </x:c>
      <x:c r="F7245" t="str">
        <x:v>July</x:v>
      </x:c>
      <x:c r="G7245" s="15" t="d">
        <x:v>2023-07-01T00:00:00.000Z</x:v>
      </x:c>
      <x:c r="H7245" t="str">
        <x:v>2023-07</x:v>
      </x:c>
      <x:c r="I7245" t="str">
        <x:v>United States</x:v>
      </x:c>
      <x:c r="J7245" t="str">
        <x:v>North America</x:v>
      </x:c>
      <x:c r="K7245" t="str">
        <x:v>USD</x:v>
      </x:c>
      <x:c r="L7245" t="str">
        <x:v>Guinness</x:v>
      </x:c>
      <x:c r="M7245" t="str">
        <x:v>Beer / Stout</x:v>
      </x:c>
      <x:c r="N7245" t="str">
        <x:v>On-Trade</x:v>
      </x:c>
      <x:c r="O7245" t="str">
        <x:v>Independent Retailer</x:v>
      </x:c>
      <x:c r="P7245" t="str">
        <x:v>SR-056</x:v>
      </x:c>
      <x:c r="Q7245" s="16" t="n">
        <x:v>80</x:v>
      </x:c>
      <x:c r="R7245" s="17" t="n">
        <x:v>9.23</x:v>
      </x:c>
      <x:c r="S7245" s="18" t="n">
        <x:v>0</x:v>
      </x:c>
      <x:c r="T7245" s="17" t="n">
        <x:v>738.05</x:v>
      </x:c>
      <x:c r="U7245" s="17" t="n">
        <x:v>738.05</x:v>
      </x:c>
      <x:c r="V7245" s="17" t="n">
        <x:v>362.93</x:v>
      </x:c>
      <x:c r="W7245" s="17" t="n">
        <x:v>375.12</x:v>
      </x:c>
      <x:c r="X7245" s="18" t="n">
        <x:v>0.5083</x:v>
      </x:c>
      <x:c r="Y7245" s="17" t="n">
        <x:v>851.28</x:v>
      </x:c>
      <x:c r="Z7245" s="18" t="n">
        <x:v>0.867</x:v>
      </x:c>
      <x:c r="AA7245" s="18" t="n">
        <x:v>-0.0282</x:v>
      </x:c>
      <x:c r="AB7245" t="str">
        <x:v>No</x:v>
      </x:c>
      <x:c r="AC7245" t="str">
        <x:v>Core</x:v>
      </x:c>
      <x:c r="AD7245" s="18" t="n">
        <x:v>0.508258248086173</x:v>
      </x:c>
      <x:c r="AE7245" s="18" t="n">
        <x:v>0.8669885349121323</x:v>
      </x:c>
      <x:c r="AF7245" s="17" t="n">
        <x:v>-113.23000000000002</x:v>
      </x:c>
      <x:c r="AG7245" s="18" t="n">
        <x:v>-0.1330114650878677</x:v>
      </x:c>
      <x:c r="AH7245" t="str">
        <x:v>Below Target</x:v>
      </x:c>
    </x:row>
    <x:row r="7246">
      <x:c r="A7246" t="str">
        <x:v>TXN-007243</x:v>
      </x:c>
      <x:c r="B7246" s="14" t="d">
        <x:v>2024-07-31T00:00:00.000Z</x:v>
      </x:c>
      <x:c r="C7246" t="n">
        <x:v>2024</x:v>
      </x:c>
      <x:c r="D7246" t="str">
        <x:v>Q3</x:v>
      </x:c>
      <x:c r="E7246" t="n">
        <x:v>7</x:v>
      </x:c>
      <x:c r="F7246" t="str">
        <x:v>July</x:v>
      </x:c>
      <x:c r="G7246" s="15" t="d">
        <x:v>2024-07-01T00:00:00.000Z</x:v>
      </x:c>
      <x:c r="H7246" t="str">
        <x:v>2024-07</x:v>
      </x:c>
      <x:c r="I7246" t="str">
        <x:v>India</x:v>
      </x:c>
      <x:c r="J7246" t="str">
        <x:v>Asia Pacific</x:v>
      </x:c>
      <x:c r="K7246" t="str">
        <x:v>INR</x:v>
      </x:c>
      <x:c r="L7246" t="str">
        <x:v>Guinness</x:v>
      </x:c>
      <x:c r="M7246" t="str">
        <x:v>Beer / Stout</x:v>
      </x:c>
      <x:c r="N7246" t="str">
        <x:v>Wholesale</x:v>
      </x:c>
      <x:c r="O7246" t="str">
        <x:v>Key Account</x:v>
      </x:c>
      <x:c r="P7246" t="str">
        <x:v>SR-042</x:v>
      </x:c>
      <x:c r="Q7246" s="16" t="n">
        <x:v>39</x:v>
      </x:c>
      <x:c r="R7246" s="17" t="n">
        <x:v>6.76</x:v>
      </x:c>
      <x:c r="S7246" s="18" t="n">
        <x:v>0</x:v>
      </x:c>
      <x:c r="T7246" s="17" t="n">
        <x:v>263.58</x:v>
      </x:c>
      <x:c r="U7246" s="17" t="n">
        <x:v>263.58</x:v>
      </x:c>
      <x:c r="V7246" s="17" t="n">
        <x:v>135.45</x:v>
      </x:c>
      <x:c r="W7246" s="17" t="n">
        <x:v>128.13</x:v>
      </x:c>
      <x:c r="X7246" s="18" t="n">
        <x:v>0.4861</x:v>
      </x:c>
      <x:c r="Y7246" s="17" t="n">
        <x:v>282.81</x:v>
      </x:c>
      <x:c r="Z7246" s="18" t="n">
        <x:v>0.932</x:v>
      </x:c>
      <x:c r="AA7246" s="18" t="n">
        <x:v>0.0852</x:v>
      </x:c>
      <x:c r="AB7246" t="str">
        <x:v>No</x:v>
      </x:c>
      <x:c r="AC7246" t="str">
        <x:v>Core</x:v>
      </x:c>
      <x:c r="AD7246" s="18" t="n">
        <x:v>0.48611427270657864</x:v>
      </x:c>
      <x:c r="AE7246" s="18" t="n">
        <x:v>0.9320038188182879</x:v>
      </x:c>
      <x:c r="AF7246" s="17" t="n">
        <x:v>-19.230000000000018</x:v>
      </x:c>
      <x:c r="AG7246" s="18" t="n">
        <x:v>-0.06799618118171216</x:v>
      </x:c>
      <x:c r="AH7246" t="str">
        <x:v>Below Target</x:v>
      </x:c>
    </x:row>
    <x:row r="7247">
      <x:c r="A7247" t="str">
        <x:v>TXN-007244</x:v>
      </x:c>
      <x:c r="B7247" s="14" t="d">
        <x:v>2024-03-28T00:00:00.000Z</x:v>
      </x:c>
      <x:c r="C7247" t="n">
        <x:v>2024</x:v>
      </x:c>
      <x:c r="D7247" t="str">
        <x:v>Q1</x:v>
      </x:c>
      <x:c r="E7247" t="n">
        <x:v>3</x:v>
      </x:c>
      <x:c r="F7247" t="str">
        <x:v>March</x:v>
      </x:c>
      <x:c r="G7247" s="15" t="d">
        <x:v>2024-03-01T00:00:00.000Z</x:v>
      </x:c>
      <x:c r="H7247" t="str">
        <x:v>2024-03</x:v>
      </x:c>
      <x:c r="I7247" t="str">
        <x:v>United States</x:v>
      </x:c>
      <x:c r="J7247" t="str">
        <x:v>North America</x:v>
      </x:c>
      <x:c r="K7247" t="str">
        <x:v>USD</x:v>
      </x:c>
      <x:c r="L7247" t="str">
        <x:v>Crown Royal</x:v>
      </x:c>
      <x:c r="M7247" t="str">
        <x:v>Canadian Whisky</x:v>
      </x:c>
      <x:c r="N7247" t="str">
        <x:v>Duty Free / Travel Retail</x:v>
      </x:c>
      <x:c r="O7247" t="str">
        <x:v>Key Account</x:v>
      </x:c>
      <x:c r="P7247" t="str">
        <x:v>SR-007</x:v>
      </x:c>
      <x:c r="Q7247" s="16" t="n">
        <x:v>146</x:v>
      </x:c>
      <x:c r="R7247" s="17" t="n">
        <x:v>33.49</x:v>
      </x:c>
      <x:c r="S7247" s="18" t="n">
        <x:v>0</x:v>
      </x:c>
      <x:c r="T7247" s="17" t="n">
        <x:v>4889.36</x:v>
      </x:c>
      <x:c r="U7247" s="17" t="n">
        <x:v>4889.36</x:v>
      </x:c>
      <x:c r="V7247" s="17" t="n">
        <x:v>2272.64</x:v>
      </x:c>
      <x:c r="W7247" s="17" t="n">
        <x:v>2616.72</x:v>
      </x:c>
      <x:c r="X7247" s="18" t="n">
        <x:v>0.5352</x:v>
      </x:c>
      <x:c r="Y7247" s="17" t="n">
        <x:v>5427.45</x:v>
      </x:c>
      <x:c r="Z7247" s="18" t="n">
        <x:v>0.9009</x:v>
      </x:c>
      <x:c r="AA7247" s="18" t="n">
        <x:v>0.0053</x:v>
      </x:c>
      <x:c r="AB7247" t="str">
        <x:v>No</x:v>
      </x:c>
      <x:c r="AC7247" t="str">
        <x:v>Premium Core</x:v>
      </x:c>
      <x:c r="AD7247" s="18" t="n">
        <x:v>0.5351866092903774</x:v>
      </x:c>
      <x:c r="AE7247" s="18" t="n">
        <x:v>0.9008576771780485</x:v>
      </x:c>
      <x:c r="AF7247" s="17" t="n">
        <x:v>-538.0900000000001</x:v>
      </x:c>
      <x:c r="AG7247" s="18" t="n">
        <x:v>-0.0991423228219514</x:v>
      </x:c>
      <x:c r="AH7247" t="str">
        <x:v>Below Target</x:v>
      </x:c>
    </x:row>
    <x:row r="7248">
      <x:c r="A7248" t="str">
        <x:v>TXN-007245</x:v>
      </x:c>
      <x:c r="B7248" s="14" t="d">
        <x:v>2025-09-17T00:00:00.000Z</x:v>
      </x:c>
      <x:c r="C7248" t="n">
        <x:v>2025</x:v>
      </x:c>
      <x:c r="D7248" t="str">
        <x:v>Q3</x:v>
      </x:c>
      <x:c r="E7248" t="n">
        <x:v>9</x:v>
      </x:c>
      <x:c r="F7248" t="str">
        <x:v>September</x:v>
      </x:c>
      <x:c r="G7248" s="15" t="d">
        <x:v>2025-09-01T00:00:00.000Z</x:v>
      </x:c>
      <x:c r="H7248" t="str">
        <x:v>2025-09</x:v>
      </x:c>
      <x:c r="I7248" t="str">
        <x:v>Mexico</x:v>
      </x:c>
      <x:c r="J7248" t="str">
        <x:v>Latin America &amp; Caribbean</x:v>
      </x:c>
      <x:c r="K7248" t="str">
        <x:v>MXN</x:v>
      </x:c>
      <x:c r="L7248" t="str">
        <x:v>Smirnoff</x:v>
      </x:c>
      <x:c r="M7248" t="str">
        <x:v>Vodka</x:v>
      </x:c>
      <x:c r="N7248" t="str">
        <x:v>E-commerce</x:v>
      </x:c>
      <x:c r="O7248" t="str">
        <x:v>Independent Retailer</x:v>
      </x:c>
      <x:c r="P7248" t="str">
        <x:v>SR-056</x:v>
      </x:c>
      <x:c r="Q7248" s="16" t="n">
        <x:v>60</x:v>
      </x:c>
      <x:c r="R7248" s="17" t="n">
        <x:v>19.98</x:v>
      </x:c>
      <x:c r="S7248" s="18" t="n">
        <x:v>0</x:v>
      </x:c>
      <x:c r="T7248" s="17" t="n">
        <x:v>1198.77</x:v>
      </x:c>
      <x:c r="U7248" s="17" t="n">
        <x:v>1198.77</x:v>
      </x:c>
      <x:c r="V7248" s="17" t="n">
        <x:v>552.9</x:v>
      </x:c>
      <x:c r="W7248" s="17" t="n">
        <x:v>645.87</x:v>
      </x:c>
      <x:c r="X7248" s="18" t="n">
        <x:v>0.5388</x:v>
      </x:c>
      <x:c r="Y7248" s="17" t="n">
        <x:v>1255.28</x:v>
      </x:c>
      <x:c r="Z7248" s="18" t="n">
        <x:v>0.955</x:v>
      </x:c>
      <x:c r="AA7248" s="18" t="n">
        <x:v>0.1131</x:v>
      </x:c>
      <x:c r="AB7248" t="str">
        <x:v>No</x:v>
      </x:c>
      <x:c r="AC7248" t="str">
        <x:v>Core</x:v>
      </x:c>
      <x:c r="AD7248" s="18" t="n">
        <x:v>0.5387772466778448</x:v>
      </x:c>
      <x:c r="AE7248" s="18" t="n">
        <x:v>0.9549821553756931</x:v>
      </x:c>
      <x:c r="AF7248" s="17" t="n">
        <x:v>-56.50999999999999</x:v>
      </x:c>
      <x:c r="AG7248" s="18" t="n">
        <x:v>-0.04501784462430692</x:v>
      </x:c>
      <x:c r="AH7248" t="str">
        <x:v>Below Target</x:v>
      </x:c>
    </x:row>
    <x:row r="7249">
      <x:c r="A7249" t="str">
        <x:v>TXN-007246</x:v>
      </x:c>
      <x:c r="B7249" s="14" t="d">
        <x:v>2023-08-21T00:00:00.000Z</x:v>
      </x:c>
      <x:c r="C7249" t="n">
        <x:v>2023</x:v>
      </x:c>
      <x:c r="D7249" t="str">
        <x:v>Q3</x:v>
      </x:c>
      <x:c r="E7249" t="n">
        <x:v>8</x:v>
      </x:c>
      <x:c r="F7249" t="str">
        <x:v>August</x:v>
      </x:c>
      <x:c r="G7249" s="15" t="d">
        <x:v>2023-08-01T00:00:00.000Z</x:v>
      </x:c>
      <x:c r="H7249" t="str">
        <x:v>2023-08</x:v>
      </x:c>
      <x:c r="I7249" t="str">
        <x:v>Japan</x:v>
      </x:c>
      <x:c r="J7249" t="str">
        <x:v>Asia Pacific</x:v>
      </x:c>
      <x:c r="K7249" t="str">
        <x:v>JPY</x:v>
      </x:c>
      <x:c r="L7249" t="str">
        <x:v>Don Julio</x:v>
      </x:c>
      <x:c r="M7249" t="str">
        <x:v>Tequila</x:v>
      </x:c>
      <x:c r="N7249" t="str">
        <x:v>Off-Trade</x:v>
      </x:c>
      <x:c r="O7249" t="str">
        <x:v>Distributor</x:v>
      </x:c>
      <x:c r="P7249" t="str">
        <x:v>SR-026</x:v>
      </x:c>
      <x:c r="Q7249" s="16" t="n">
        <x:v>19</x:v>
      </x:c>
      <x:c r="R7249" s="17" t="n">
        <x:v>47.22</x:v>
      </x:c>
      <x:c r="S7249" s="18" t="n">
        <x:v>0</x:v>
      </x:c>
      <x:c r="T7249" s="17" t="n">
        <x:v>897.23</x:v>
      </x:c>
      <x:c r="U7249" s="17" t="n">
        <x:v>897.23</x:v>
      </x:c>
      <x:c r="V7249" s="17" t="n">
        <x:v>327.55</x:v>
      </x:c>
      <x:c r="W7249" s="17" t="n">
        <x:v>569.68</x:v>
      </x:c>
      <x:c r="X7249" s="18" t="n">
        <x:v>0.6349</x:v>
      </x:c>
      <x:c r="Y7249" s="17" t="n">
        <x:v>932.46</x:v>
      </x:c>
      <x:c r="Z7249" s="18" t="n">
        <x:v>0.9622</x:v>
      </x:c>
      <x:c r="AA7249" s="18" t="n">
        <x:v>-0.0237</x:v>
      </x:c>
      <x:c r="AB7249" t="str">
        <x:v>No</x:v>
      </x:c>
      <x:c r="AC7249" t="str">
        <x:v>Luxury / Reserve</x:v>
      </x:c>
      <x:c r="AD7249" s="18" t="n">
        <x:v>0.634931957246191</x:v>
      </x:c>
      <x:c r="AE7249" s="18" t="n">
        <x:v>0.9622182184758595</x:v>
      </x:c>
      <x:c r="AF7249" s="17" t="n">
        <x:v>-35.23000000000002</x:v>
      </x:c>
      <x:c r="AG7249" s="18" t="n">
        <x:v>-0.03778178152414046</x:v>
      </x:c>
      <x:c r="AH7249" t="str">
        <x:v>Below Target</x:v>
      </x:c>
    </x:row>
    <x:row r="7250">
      <x:c r="A7250" t="str">
        <x:v>TXN-007247</x:v>
      </x:c>
      <x:c r="B7250" s="14" t="d">
        <x:v>2025-12-15T00:00:00.000Z</x:v>
      </x:c>
      <x:c r="C7250" t="n">
        <x:v>2025</x:v>
      </x:c>
      <x:c r="D7250" t="str">
        <x:v>Q4</x:v>
      </x:c>
      <x:c r="E7250" t="n">
        <x:v>12</x:v>
      </x:c>
      <x:c r="F7250" t="str">
        <x:v>December</x:v>
      </x:c>
      <x:c r="G7250" s="15" t="d">
        <x:v>2025-12-01T00:00:00.000Z</x:v>
      </x:c>
      <x:c r="H7250" t="str">
        <x:v>2025-12</x:v>
      </x:c>
      <x:c r="I7250" t="str">
        <x:v>Singapore</x:v>
      </x:c>
      <x:c r="J7250" t="str">
        <x:v>Asia Pacific</x:v>
      </x:c>
      <x:c r="K7250" t="str">
        <x:v>SGD</x:v>
      </x:c>
      <x:c r="L7250" t="str">
        <x:v>Johnnie Walker</x:v>
      </x:c>
      <x:c r="M7250" t="str">
        <x:v>Scotch Whisky</x:v>
      </x:c>
      <x:c r="N7250" t="str">
        <x:v>Duty Free / Travel Retail</x:v>
      </x:c>
      <x:c r="O7250" t="str">
        <x:v>Hospitality Group</x:v>
      </x:c>
      <x:c r="P7250" t="str">
        <x:v>SR-002</x:v>
      </x:c>
      <x:c r="Q7250" s="16" t="n">
        <x:v>69</x:v>
      </x:c>
      <x:c r="R7250" s="17" t="n">
        <x:v>40.46</x:v>
      </x:c>
      <x:c r="S7250" s="18" t="n">
        <x:v>0.03</x:v>
      </x:c>
      <x:c r="T7250" s="17" t="n">
        <x:v>2791.49</x:v>
      </x:c>
      <x:c r="U7250" s="17" t="n">
        <x:v>2707.74</x:v>
      </x:c>
      <x:c r="V7250" s="17" t="n">
        <x:v>1156.1</x:v>
      </x:c>
      <x:c r="W7250" s="17" t="n">
        <x:v>1551.64</x:v>
      </x:c>
      <x:c r="X7250" s="18" t="n">
        <x:v>0.573</x:v>
      </x:c>
      <x:c r="Y7250" s="17" t="n">
        <x:v>3079.6</x:v>
      </x:c>
      <x:c r="Z7250" s="18" t="n">
        <x:v>0.8793</x:v>
      </x:c>
      <x:c r="AA7250" s="18" t="n">
        <x:v>0.0445</x:v>
      </x:c>
      <x:c r="AB7250" t="str">
        <x:v>No</x:v>
      </x:c>
      <x:c r="AC7250" t="str">
        <x:v>Luxury / Reserve</x:v>
      </x:c>
      <x:c r="AD7250" s="18" t="n">
        <x:v>0.5730387703398407</x:v>
      </x:c>
      <x:c r="AE7250" s="18" t="n">
        <x:v>0.8792505520197428</x:v>
      </x:c>
      <x:c r="AF7250" s="17" t="n">
        <x:v>-371.8600000000001</x:v>
      </x:c>
      <x:c r="AG7250" s="18" t="n">
        <x:v>-0.12074944798025722</x:v>
      </x:c>
      <x:c r="AH7250" t="str">
        <x:v>Below Target</x:v>
      </x:c>
    </x:row>
    <x:row r="7251">
      <x:c r="A7251" t="str">
        <x:v>TXN-007248</x:v>
      </x:c>
      <x:c r="B7251" s="14" t="d">
        <x:v>2024-12-28T00:00:00.000Z</x:v>
      </x:c>
      <x:c r="C7251" t="n">
        <x:v>2024</x:v>
      </x:c>
      <x:c r="D7251" t="str">
        <x:v>Q4</x:v>
      </x:c>
      <x:c r="E7251" t="n">
        <x:v>12</x:v>
      </x:c>
      <x:c r="F7251" t="str">
        <x:v>December</x:v>
      </x:c>
      <x:c r="G7251" s="15" t="d">
        <x:v>2024-12-01T00:00:00.000Z</x:v>
      </x:c>
      <x:c r="H7251" t="str">
        <x:v>2024-12</x:v>
      </x:c>
      <x:c r="I7251" t="str">
        <x:v>Ireland</x:v>
      </x:c>
      <x:c r="J7251" t="str">
        <x:v>Europe</x:v>
      </x:c>
      <x:c r="K7251" t="str">
        <x:v>EUR</x:v>
      </x:c>
      <x:c r="L7251" t="str">
        <x:v>J&amp;B</x:v>
      </x:c>
      <x:c r="M7251" t="str">
        <x:v>Scotch Whisky</x:v>
      </x:c>
      <x:c r="N7251" t="str">
        <x:v>Wholesale</x:v>
      </x:c>
      <x:c r="O7251" t="str">
        <x:v>E-commerce Partner</x:v>
      </x:c>
      <x:c r="P7251" t="str">
        <x:v>SR-029</x:v>
      </x:c>
      <x:c r="Q7251" s="16" t="n">
        <x:v>39</x:v>
      </x:c>
      <x:c r="R7251" s="17" t="n">
        <x:v>21.68</x:v>
      </x:c>
      <x:c r="S7251" s="18" t="n">
        <x:v>0.03</x:v>
      </x:c>
      <x:c r="T7251" s="17" t="n">
        <x:v>845.61</x:v>
      </x:c>
      <x:c r="U7251" s="17" t="n">
        <x:v>820.24</x:v>
      </x:c>
      <x:c r="V7251" s="17" t="n">
        <x:v>378.13</x:v>
      </x:c>
      <x:c r="W7251" s="17" t="n">
        <x:v>442.11</x:v>
      </x:c>
      <x:c r="X7251" s="18" t="n">
        <x:v>0.539</x:v>
      </x:c>
      <x:c r="Y7251" s="17" t="n">
        <x:v>904.17</x:v>
      </x:c>
      <x:c r="Z7251" s="18" t="n">
        <x:v>0.9072</x:v>
      </x:c>
      <x:c r="AA7251" s="18" t="n">
        <x:v>0.076</x:v>
      </x:c>
      <x:c r="AB7251" t="str">
        <x:v>No</x:v>
      </x:c>
      <x:c r="AC7251" t="str">
        <x:v>Core</x:v>
      </x:c>
      <x:c r="AD7251" s="18" t="n">
        <x:v>0.5390007802594363</x:v>
      </x:c>
      <x:c r="AE7251" s="18" t="n">
        <x:v>0.9071745357620802</x:v>
      </x:c>
      <x:c r="AF7251" s="17" t="n">
        <x:v>-83.92999999999995</x:v>
      </x:c>
      <x:c r="AG7251" s="18" t="n">
        <x:v>-0.0928254642379198</x:v>
      </x:c>
      <x:c r="AH7251" t="str">
        <x:v>Below Target</x:v>
      </x:c>
    </x:row>
    <x:row r="7252">
      <x:c r="A7252" t="str">
        <x:v>TXN-007249</x:v>
      </x:c>
      <x:c r="B7252" s="14" t="d">
        <x:v>2023-12-13T00:00:00.000Z</x:v>
      </x:c>
      <x:c r="C7252" t="n">
        <x:v>2023</x:v>
      </x:c>
      <x:c r="D7252" t="str">
        <x:v>Q4</x:v>
      </x:c>
      <x:c r="E7252" t="n">
        <x:v>12</x:v>
      </x:c>
      <x:c r="F7252" t="str">
        <x:v>December</x:v>
      </x:c>
      <x:c r="G7252" s="15" t="d">
        <x:v>2023-12-01T00:00:00.000Z</x:v>
      </x:c>
      <x:c r="H7252" t="str">
        <x:v>2023-12</x:v>
      </x:c>
      <x:c r="I7252" t="str">
        <x:v>Japan</x:v>
      </x:c>
      <x:c r="J7252" t="str">
        <x:v>Asia Pacific</x:v>
      </x:c>
      <x:c r="K7252" t="str">
        <x:v>JPY</x:v>
      </x:c>
      <x:c r="L7252" t="str">
        <x:v>Ketel One</x:v>
      </x:c>
      <x:c r="M7252" t="str">
        <x:v>Vodka</x:v>
      </x:c>
      <x:c r="N7252" t="str">
        <x:v>Wholesale</x:v>
      </x:c>
      <x:c r="O7252" t="str">
        <x:v>E-commerce Partner</x:v>
      </x:c>
      <x:c r="P7252" t="str">
        <x:v>SR-034</x:v>
      </x:c>
      <x:c r="Q7252" s="16" t="n">
        <x:v>33</x:v>
      </x:c>
      <x:c r="R7252" s="17" t="n">
        <x:v>29.01</x:v>
      </x:c>
      <x:c r="S7252" s="18" t="n">
        <x:v>0.03</x:v>
      </x:c>
      <x:c r="T7252" s="17" t="n">
        <x:v>957.36</x:v>
      </x:c>
      <x:c r="U7252" s="17" t="n">
        <x:v>928.64</x:v>
      </x:c>
      <x:c r="V7252" s="17" t="n">
        <x:v>407.8</x:v>
      </x:c>
      <x:c r="W7252" s="17" t="n">
        <x:v>520.84</x:v>
      </x:c>
      <x:c r="X7252" s="18" t="n">
        <x:v>0.5609</x:v>
      </x:c>
      <x:c r="Y7252" s="17" t="n">
        <x:v>985.88</x:v>
      </x:c>
      <x:c r="Z7252" s="18" t="n">
        <x:v>0.9419</x:v>
      </x:c>
      <x:c r="AA7252" s="18" t="n">
        <x:v>-0.0346</x:v>
      </x:c>
      <x:c r="AB7252" t="str">
        <x:v>No</x:v>
      </x:c>
      <x:c r="AC7252" t="str">
        <x:v>Premium Core</x:v>
      </x:c>
      <x:c r="AD7252" s="18" t="n">
        <x:v>0.5608631977946245</x:v>
      </x:c>
      <x:c r="AE7252" s="18" t="n">
        <x:v>0.9419401955613259</x:v>
      </x:c>
      <x:c r="AF7252" s="17" t="n">
        <x:v>-57.24000000000001</x:v>
      </x:c>
      <x:c r="AG7252" s="18" t="n">
        <x:v>-0.05805980443867409</x:v>
      </x:c>
      <x:c r="AH7252" t="str">
        <x:v>Below Target</x:v>
      </x:c>
    </x:row>
    <x:row r="7253">
      <x:c r="A7253" t="str">
        <x:v>TXN-007250</x:v>
      </x:c>
      <x:c r="B7253" s="14" t="d">
        <x:v>2023-10-02T00:00:00.000Z</x:v>
      </x:c>
      <x:c r="C7253" t="n">
        <x:v>2023</x:v>
      </x:c>
      <x:c r="D7253" t="str">
        <x:v>Q4</x:v>
      </x:c>
      <x:c r="E7253" t="n">
        <x:v>10</x:v>
      </x:c>
      <x:c r="F7253" t="str">
        <x:v>October</x:v>
      </x:c>
      <x:c r="G7253" s="15" t="d">
        <x:v>2023-10-01T00:00:00.000Z</x:v>
      </x:c>
      <x:c r="H7253" t="str">
        <x:v>2023-10</x:v>
      </x:c>
      <x:c r="I7253" t="str">
        <x:v>United Kingdom</x:v>
      </x:c>
      <x:c r="J7253" t="str">
        <x:v>Europe</x:v>
      </x:c>
      <x:c r="K7253" t="str">
        <x:v>GBP</x:v>
      </x:c>
      <x:c r="L7253" t="str">
        <x:v>Guinness</x:v>
      </x:c>
      <x:c r="M7253" t="str">
        <x:v>Beer / Stout</x:v>
      </x:c>
      <x:c r="N7253" t="str">
        <x:v>Off-Trade</x:v>
      </x:c>
      <x:c r="O7253" t="str">
        <x:v>Distributor</x:v>
      </x:c>
      <x:c r="P7253" t="str">
        <x:v>SR-004</x:v>
      </x:c>
      <x:c r="Q7253" s="16" t="n">
        <x:v>28</x:v>
      </x:c>
      <x:c r="R7253" s="17" t="n">
        <x:v>7.95</x:v>
      </x:c>
      <x:c r="S7253" s="18" t="n">
        <x:v>0.12</x:v>
      </x:c>
      <x:c r="T7253" s="17" t="n">
        <x:v>222.49</x:v>
      </x:c>
      <x:c r="U7253" s="17" t="n">
        <x:v>195.79</x:v>
      </x:c>
      <x:c r="V7253" s="17" t="n">
        <x:v>104.62</x:v>
      </x:c>
      <x:c r="W7253" s="17" t="n">
        <x:v>91.17</x:v>
      </x:c>
      <x:c r="X7253" s="18" t="n">
        <x:v>0.4656</x:v>
      </x:c>
      <x:c r="Y7253" s="17" t="n">
        <x:v>186.07</x:v>
      </x:c>
      <x:c r="Z7253" s="18" t="n">
        <x:v>1.0522</x:v>
      </x:c>
      <x:c r="AA7253" s="18" t="n">
        <x:v>0.0304</x:v>
      </x:c>
      <x:c r="AB7253" t="str">
        <x:v>Yes</x:v>
      </x:c>
      <x:c r="AC7253" t="str">
        <x:v>Core</x:v>
      </x:c>
      <x:c r="AD7253" s="18" t="n">
        <x:v>0.46565197405383324</x:v>
      </x:c>
      <x:c r="AE7253" s="18" t="n">
        <x:v>1.052238404901381</x:v>
      </x:c>
      <x:c r="AF7253" s="17" t="n">
        <x:v>9.719999999999999</x:v>
      </x:c>
      <x:c r="AG7253" s="18" t="n">
        <x:v>0.052238404901381194</x:v>
      </x:c>
      <x:c r="AH7253" t="str">
        <x:v>Above Target</x:v>
      </x:c>
    </x:row>
    <x:row r="7254">
      <x:c r="A7254" t="str">
        <x:v>TXN-007251</x:v>
      </x:c>
      <x:c r="B7254" s="14" t="d">
        <x:v>2025-12-23T00:00:00.000Z</x:v>
      </x:c>
      <x:c r="C7254" t="n">
        <x:v>2025</x:v>
      </x:c>
      <x:c r="D7254" t="str">
        <x:v>Q4</x:v>
      </x:c>
      <x:c r="E7254" t="n">
        <x:v>12</x:v>
      </x:c>
      <x:c r="F7254" t="str">
        <x:v>December</x:v>
      </x:c>
      <x:c r="G7254" s="15" t="d">
        <x:v>2025-12-01T00:00:00.000Z</x:v>
      </x:c>
      <x:c r="H7254" t="str">
        <x:v>2025-12</x:v>
      </x:c>
      <x:c r="I7254" t="str">
        <x:v>United States</x:v>
      </x:c>
      <x:c r="J7254" t="str">
        <x:v>North America</x:v>
      </x:c>
      <x:c r="K7254" t="str">
        <x:v>USD</x:v>
      </x:c>
      <x:c r="L7254" t="str">
        <x:v>Tanqueray</x:v>
      </x:c>
      <x:c r="M7254" t="str">
        <x:v>Gin</x:v>
      </x:c>
      <x:c r="N7254" t="str">
        <x:v>Duty Free / Travel Retail</x:v>
      </x:c>
      <x:c r="O7254" t="str">
        <x:v>Key Account</x:v>
      </x:c>
      <x:c r="P7254" t="str">
        <x:v>SR-040</x:v>
      </x:c>
      <x:c r="Q7254" s="16" t="n">
        <x:v>94</x:v>
      </x:c>
      <x:c r="R7254" s="17" t="n">
        <x:v>31.4</x:v>
      </x:c>
      <x:c r="S7254" s="18" t="n">
        <x:v>0</x:v>
      </x:c>
      <x:c r="T7254" s="17" t="n">
        <x:v>2951.27</x:v>
      </x:c>
      <x:c r="U7254" s="17" t="n">
        <x:v>2951.27</x:v>
      </x:c>
      <x:c r="V7254" s="17" t="n">
        <x:v>1393.33</x:v>
      </x:c>
      <x:c r="W7254" s="17" t="n">
        <x:v>1557.94</x:v>
      </x:c>
      <x:c r="X7254" s="18" t="n">
        <x:v>0.5279</x:v>
      </x:c>
      <x:c r="Y7254" s="17" t="n">
        <x:v>2766.75</x:v>
      </x:c>
      <x:c r="Z7254" s="18" t="n">
        <x:v>1.0667</x:v>
      </x:c>
      <x:c r="AA7254" s="18" t="n">
        <x:v>-0.0267</x:v>
      </x:c>
      <x:c r="AB7254" t="str">
        <x:v>No</x:v>
      </x:c>
      <x:c r="AC7254" t="str">
        <x:v>Premium Core</x:v>
      </x:c>
      <x:c r="AD7254" s="18" t="n">
        <x:v>0.5278879939822517</x:v>
      </x:c>
      <x:c r="AE7254" s="18" t="n">
        <x:v>1.0666919671094244</x:v>
      </x:c>
      <x:c r="AF7254" s="17" t="n">
        <x:v>184.51999999999998</x:v>
      </x:c>
      <x:c r="AG7254" s="18" t="n">
        <x:v>0.0666919671094244</x:v>
      </x:c>
      <x:c r="AH7254" t="str">
        <x:v>Above Target</x:v>
      </x:c>
    </x:row>
    <x:row r="7255">
      <x:c r="A7255" t="str">
        <x:v>TXN-007252</x:v>
      </x:c>
      <x:c r="B7255" s="14" t="d">
        <x:v>2025-05-12T00:00:00.000Z</x:v>
      </x:c>
      <x:c r="C7255" t="n">
        <x:v>2025</x:v>
      </x:c>
      <x:c r="D7255" t="str">
        <x:v>Q2</x:v>
      </x:c>
      <x:c r="E7255" t="n">
        <x:v>5</x:v>
      </x:c>
      <x:c r="F7255" t="str">
        <x:v>May</x:v>
      </x:c>
      <x:c r="G7255" s="15" t="d">
        <x:v>2025-05-01T00:00:00.000Z</x:v>
      </x:c>
      <x:c r="H7255" t="str">
        <x:v>2025-05</x:v>
      </x:c>
      <x:c r="I7255" t="str">
        <x:v>Australia</x:v>
      </x:c>
      <x:c r="J7255" t="str">
        <x:v>Asia Pacific</x:v>
      </x:c>
      <x:c r="K7255" t="str">
        <x:v>AUD</x:v>
      </x:c>
      <x:c r="L7255" t="str">
        <x:v>Guinness</x:v>
      </x:c>
      <x:c r="M7255" t="str">
        <x:v>Beer / Stout</x:v>
      </x:c>
      <x:c r="N7255" t="str">
        <x:v>Off-Trade</x:v>
      </x:c>
      <x:c r="O7255" t="str">
        <x:v>Key Account</x:v>
      </x:c>
      <x:c r="P7255" t="str">
        <x:v>SR-039</x:v>
      </x:c>
      <x:c r="Q7255" s="16" t="n">
        <x:v>26</x:v>
      </x:c>
      <x:c r="R7255" s="17" t="n">
        <x:v>7.48</x:v>
      </x:c>
      <x:c r="S7255" s="18" t="n">
        <x:v>0.1</x:v>
      </x:c>
      <x:c r="T7255" s="17" t="n">
        <x:v>194.56</x:v>
      </x:c>
      <x:c r="U7255" s="17" t="n">
        <x:v>175.1</x:v>
      </x:c>
      <x:c r="V7255" s="17" t="n">
        <x:v>90.69</x:v>
      </x:c>
      <x:c r="W7255" s="17" t="n">
        <x:v>84.41</x:v>
      </x:c>
      <x:c r="X7255" s="18" t="n">
        <x:v>0.4821</x:v>
      </x:c>
      <x:c r="Y7255" s="17" t="n">
        <x:v>191.52</x:v>
      </x:c>
      <x:c r="Z7255" s="18" t="n">
        <x:v>0.9143</x:v>
      </x:c>
      <x:c r="AA7255" s="18" t="n">
        <x:v>-0.0052</x:v>
      </x:c>
      <x:c r="AB7255" t="str">
        <x:v>Yes</x:v>
      </x:c>
      <x:c r="AC7255" t="str">
        <x:v>Core</x:v>
      </x:c>
      <x:c r="AD7255" s="18" t="n">
        <x:v>0.48206739006282123</x:v>
      </x:c>
      <x:c r="AE7255" s="18" t="n">
        <x:v>0.9142648287385129</x:v>
      </x:c>
      <x:c r="AF7255" s="17" t="n">
        <x:v>-16.420000000000016</x:v>
      </x:c>
      <x:c r="AG7255" s="18" t="n">
        <x:v>-0.08573517126148714</x:v>
      </x:c>
      <x:c r="AH7255" t="str">
        <x:v>Below Target</x:v>
      </x:c>
    </x:row>
    <x:row r="7256">
      <x:c r="A7256" t="str">
        <x:v>TXN-007253</x:v>
      </x:c>
      <x:c r="B7256" s="14" t="d">
        <x:v>2023-07-25T00:00:00.000Z</x:v>
      </x:c>
      <x:c r="C7256" t="n">
        <x:v>2023</x:v>
      </x:c>
      <x:c r="D7256" t="str">
        <x:v>Q3</x:v>
      </x:c>
      <x:c r="E7256" t="n">
        <x:v>7</x:v>
      </x:c>
      <x:c r="F7256" t="str">
        <x:v>July</x:v>
      </x:c>
      <x:c r="G7256" s="15" t="d">
        <x:v>2023-07-01T00:00:00.000Z</x:v>
      </x:c>
      <x:c r="H7256" t="str">
        <x:v>2023-07</x:v>
      </x:c>
      <x:c r="I7256" t="str">
        <x:v>Canada</x:v>
      </x:c>
      <x:c r="J7256" t="str">
        <x:v>North America</x:v>
      </x:c>
      <x:c r="K7256" t="str">
        <x:v>CAD</x:v>
      </x:c>
      <x:c r="L7256" t="str">
        <x:v>Smirnoff</x:v>
      </x:c>
      <x:c r="M7256" t="str">
        <x:v>Vodka</x:v>
      </x:c>
      <x:c r="N7256" t="str">
        <x:v>On-Trade</x:v>
      </x:c>
      <x:c r="O7256" t="str">
        <x:v>Hospitality Group</x:v>
      </x:c>
      <x:c r="P7256" t="str">
        <x:v>SR-033</x:v>
      </x:c>
      <x:c r="Q7256" s="16" t="n">
        <x:v>41</x:v>
      </x:c>
      <x:c r="R7256" s="17" t="n">
        <x:v>24.39</x:v>
      </x:c>
      <x:c r="S7256" s="18" t="n">
        <x:v>0.02</x:v>
      </x:c>
      <x:c r="T7256" s="17" t="n">
        <x:v>1000.14</x:v>
      </x:c>
      <x:c r="U7256" s="17" t="n">
        <x:v>980.14</x:v>
      </x:c>
      <x:c r="V7256" s="17" t="n">
        <x:v>502.78</x:v>
      </x:c>
      <x:c r="W7256" s="17" t="n">
        <x:v>477.36</x:v>
      </x:c>
      <x:c r="X7256" s="18" t="n">
        <x:v>0.487</x:v>
      </x:c>
      <x:c r="Y7256" s="17" t="n">
        <x:v>996.75</x:v>
      </x:c>
      <x:c r="Z7256" s="18" t="n">
        <x:v>0.9833</x:v>
      </x:c>
      <x:c r="AA7256" s="18" t="n">
        <x:v>0.0527</x:v>
      </x:c>
      <x:c r="AB7256" t="str">
        <x:v>No</x:v>
      </x:c>
      <x:c r="AC7256" t="str">
        <x:v>Core</x:v>
      </x:c>
      <x:c r="AD7256" s="18" t="n">
        <x:v>0.4870324647499337</x:v>
      </x:c>
      <x:c r="AE7256" s="18" t="n">
        <x:v>0.9833358414848257</x:v>
      </x:c>
      <x:c r="AF7256" s="17" t="n">
        <x:v>-16.610000000000014</x:v>
      </x:c>
      <x:c r="AG7256" s="18" t="n">
        <x:v>-0.01666415851517433</x:v>
      </x:c>
      <x:c r="AH7256" t="str">
        <x:v>Below Target</x:v>
      </x:c>
    </x:row>
    <x:row r="7257">
      <x:c r="A7257" t="str">
        <x:v>TXN-007254</x:v>
      </x:c>
      <x:c r="B7257" s="14" t="d">
        <x:v>2023-11-16T00:00:00.000Z</x:v>
      </x:c>
      <x:c r="C7257" t="n">
        <x:v>2023</x:v>
      </x:c>
      <x:c r="D7257" t="str">
        <x:v>Q4</x:v>
      </x:c>
      <x:c r="E7257" t="n">
        <x:v>11</x:v>
      </x:c>
      <x:c r="F7257" t="str">
        <x:v>November</x:v>
      </x:c>
      <x:c r="G7257" s="15" t="d">
        <x:v>2023-11-01T00:00:00.000Z</x:v>
      </x:c>
      <x:c r="H7257" t="str">
        <x:v>2023-11</x:v>
      </x:c>
      <x:c r="I7257" t="str">
        <x:v>Australia</x:v>
      </x:c>
      <x:c r="J7257" t="str">
        <x:v>Asia Pacific</x:v>
      </x:c>
      <x:c r="K7257" t="str">
        <x:v>AUD</x:v>
      </x:c>
      <x:c r="L7257" t="str">
        <x:v>Cîroc</x:v>
      </x:c>
      <x:c r="M7257" t="str">
        <x:v>Vodka</x:v>
      </x:c>
      <x:c r="N7257" t="str">
        <x:v>Duty Free / Travel Retail</x:v>
      </x:c>
      <x:c r="O7257" t="str">
        <x:v>Distributor</x:v>
      </x:c>
      <x:c r="P7257" t="str">
        <x:v>SR-014</x:v>
      </x:c>
      <x:c r="Q7257" s="16" t="n">
        <x:v>73</x:v>
      </x:c>
      <x:c r="R7257" s="17" t="n">
        <x:v>38.96</x:v>
      </x:c>
      <x:c r="S7257" s="18" t="n">
        <x:v>0.03</x:v>
      </x:c>
      <x:c r="T7257" s="17" t="n">
        <x:v>2844.09</x:v>
      </x:c>
      <x:c r="U7257" s="17" t="n">
        <x:v>2758.77</x:v>
      </x:c>
      <x:c r="V7257" s="17" t="n">
        <x:v>1112.25</x:v>
      </x:c>
      <x:c r="W7257" s="17" t="n">
        <x:v>1646.52</x:v>
      </x:c>
      <x:c r="X7257" s="18" t="n">
        <x:v>0.5968</x:v>
      </x:c>
      <x:c r="Y7257" s="17" t="n">
        <x:v>2914.93</x:v>
      </x:c>
      <x:c r="Z7257" s="18" t="n">
        <x:v>0.9464</x:v>
      </x:c>
      <x:c r="AA7257" s="18" t="n">
        <x:v>0.0577</x:v>
      </x:c>
      <x:c r="AB7257" t="str">
        <x:v>No</x:v>
      </x:c>
      <x:c r="AC7257" t="str">
        <x:v>Luxury / Reserve</x:v>
      </x:c>
      <x:c r="AD7257" s="18" t="n">
        <x:v>0.5968311965114889</x:v>
      </x:c>
      <x:c r="AE7257" s="18" t="n">
        <x:v>0.946427529992144</x:v>
      </x:c>
      <x:c r="AF7257" s="17" t="n">
        <x:v>-156.15999999999985</x:v>
      </x:c>
      <x:c r="AG7257" s="18" t="n">
        <x:v>-0.05357247000785606</x:v>
      </x:c>
      <x:c r="AH7257" t="str">
        <x:v>Below Target</x:v>
      </x:c>
    </x:row>
    <x:row r="7258">
      <x:c r="A7258" t="str">
        <x:v>TXN-007255</x:v>
      </x:c>
      <x:c r="B7258" s="14" t="d">
        <x:v>2024-07-02T00:00:00.000Z</x:v>
      </x:c>
      <x:c r="C7258" t="n">
        <x:v>2024</x:v>
      </x:c>
      <x:c r="D7258" t="str">
        <x:v>Q3</x:v>
      </x:c>
      <x:c r="E7258" t="n">
        <x:v>7</x:v>
      </x:c>
      <x:c r="F7258" t="str">
        <x:v>July</x:v>
      </x:c>
      <x:c r="G7258" s="15" t="d">
        <x:v>2024-07-01T00:00:00.000Z</x:v>
      </x:c>
      <x:c r="H7258" t="str">
        <x:v>2024-07</x:v>
      </x:c>
      <x:c r="I7258" t="str">
        <x:v>United Kingdom</x:v>
      </x:c>
      <x:c r="J7258" t="str">
        <x:v>Europe</x:v>
      </x:c>
      <x:c r="K7258" t="str">
        <x:v>GBP</x:v>
      </x:c>
      <x:c r="L7258" t="str">
        <x:v>Captain Morgan</x:v>
      </x:c>
      <x:c r="M7258" t="str">
        <x:v>Rum</x:v>
      </x:c>
      <x:c r="N7258" t="str">
        <x:v>On-Trade</x:v>
      </x:c>
      <x:c r="O7258" t="str">
        <x:v>Independent Retailer</x:v>
      </x:c>
      <x:c r="P7258" t="str">
        <x:v>SR-011</x:v>
      </x:c>
      <x:c r="Q7258" s="16" t="n">
        <x:v>128</x:v>
      </x:c>
      <x:c r="R7258" s="17" t="n">
        <x:v>21.08</x:v>
      </x:c>
      <x:c r="S7258" s="18" t="n">
        <x:v>0</x:v>
      </x:c>
      <x:c r="T7258" s="17" t="n">
        <x:v>2698.77</x:v>
      </x:c>
      <x:c r="U7258" s="17" t="n">
        <x:v>2698.77</x:v>
      </x:c>
      <x:c r="V7258" s="17" t="n">
        <x:v>1239.8</x:v>
      </x:c>
      <x:c r="W7258" s="17" t="n">
        <x:v>1458.97</x:v>
      </x:c>
      <x:c r="X7258" s="18" t="n">
        <x:v>0.5406</x:v>
      </x:c>
      <x:c r="Y7258" s="17" t="n">
        <x:v>3063.73</x:v>
      </x:c>
      <x:c r="Z7258" s="18" t="n">
        <x:v>0.8809</x:v>
      </x:c>
      <x:c r="AA7258" s="18" t="n">
        <x:v>0.0985</x:v>
      </x:c>
      <x:c r="AB7258" t="str">
        <x:v>No</x:v>
      </x:c>
      <x:c r="AC7258" t="str">
        <x:v>Core</x:v>
      </x:c>
      <x:c r="AD7258" s="18" t="n">
        <x:v>0.5406055351141446</x:v>
      </x:c>
      <x:c r="AE7258" s="18" t="n">
        <x:v>0.8808772313487154</x:v>
      </x:c>
      <x:c r="AF7258" s="17" t="n">
        <x:v>-364.96000000000004</x:v>
      </x:c>
      <x:c r="AG7258" s="18" t="n">
        <x:v>-0.11912276865128456</x:v>
      </x:c>
      <x:c r="AH7258" t="str">
        <x:v>Below Target</x:v>
      </x:c>
    </x:row>
    <x:row r="7259">
      <x:c r="A7259" t="str">
        <x:v>TXN-007256</x:v>
      </x:c>
      <x:c r="B7259" s="14" t="d">
        <x:v>2023-04-07T00:00:00.000Z</x:v>
      </x:c>
      <x:c r="C7259" t="n">
        <x:v>2023</x:v>
      </x:c>
      <x:c r="D7259" t="str">
        <x:v>Q2</x:v>
      </x:c>
      <x:c r="E7259" t="n">
        <x:v>4</x:v>
      </x:c>
      <x:c r="F7259" t="str">
        <x:v>April</x:v>
      </x:c>
      <x:c r="G7259" s="15" t="d">
        <x:v>2023-04-01T00:00:00.000Z</x:v>
      </x:c>
      <x:c r="H7259" t="str">
        <x:v>2023-04</x:v>
      </x:c>
      <x:c r="I7259" t="str">
        <x:v>Nigeria</x:v>
      </x:c>
      <x:c r="J7259" t="str">
        <x:v>Africa</x:v>
      </x:c>
      <x:c r="K7259" t="str">
        <x:v>NGN</x:v>
      </x:c>
      <x:c r="L7259" t="str">
        <x:v>Ketel One</x:v>
      </x:c>
      <x:c r="M7259" t="str">
        <x:v>Vodka</x:v>
      </x:c>
      <x:c r="N7259" t="str">
        <x:v>On-Trade</x:v>
      </x:c>
      <x:c r="O7259" t="str">
        <x:v>Key Account</x:v>
      </x:c>
      <x:c r="P7259" t="str">
        <x:v>SR-057</x:v>
      </x:c>
      <x:c r="Q7259" s="16" t="n">
        <x:v>29</x:v>
      </x:c>
      <x:c r="R7259" s="17" t="n">
        <x:v>31.77</x:v>
      </x:c>
      <x:c r="S7259" s="18" t="n">
        <x:v>0</x:v>
      </x:c>
      <x:c r="T7259" s="17" t="n">
        <x:v>921.24</x:v>
      </x:c>
      <x:c r="U7259" s="17" t="n">
        <x:v>921.24</x:v>
      </x:c>
      <x:c r="V7259" s="17" t="n">
        <x:v>435.76</x:v>
      </x:c>
      <x:c r="W7259" s="17" t="n">
        <x:v>485.48</x:v>
      </x:c>
      <x:c r="X7259" s="18" t="n">
        <x:v>0.527</x:v>
      </x:c>
      <x:c r="Y7259" s="17" t="n">
        <x:v>867.32</x:v>
      </x:c>
      <x:c r="Z7259" s="18" t="n">
        <x:v>1.0622</x:v>
      </x:c>
      <x:c r="AA7259" s="18" t="n">
        <x:v>0.0428</x:v>
      </x:c>
      <x:c r="AB7259" t="str">
        <x:v>No</x:v>
      </x:c>
      <x:c r="AC7259" t="str">
        <x:v>Premium Core</x:v>
      </x:c>
      <x:c r="AD7259" s="18" t="n">
        <x:v>0.5269853675480873</x:v>
      </x:c>
      <x:c r="AE7259" s="18" t="n">
        <x:v>1.0621685191163583</x:v>
      </x:c>
      <x:c r="AF7259" s="17" t="n">
        <x:v>53.91999999999996</x:v>
      </x:c>
      <x:c r="AG7259" s="18" t="n">
        <x:v>0.06216851911635839</x:v>
      </x:c>
      <x:c r="AH7259" t="str">
        <x:v>Above Target</x:v>
      </x:c>
    </x:row>
    <x:row r="7260">
      <x:c r="A7260" t="str">
        <x:v>TXN-007257</x:v>
      </x:c>
      <x:c r="B7260" s="14" t="d">
        <x:v>2026-04-03T00:00:00.000Z</x:v>
      </x:c>
      <x:c r="C7260" t="n">
        <x:v>2026</x:v>
      </x:c>
      <x:c r="D7260" t="str">
        <x:v>Q2</x:v>
      </x:c>
      <x:c r="E7260" t="n">
        <x:v>4</x:v>
      </x:c>
      <x:c r="F7260" t="str">
        <x:v>April</x:v>
      </x:c>
      <x:c r="G7260" s="15" t="d">
        <x:v>2026-04-01T00:00:00.000Z</x:v>
      </x:c>
      <x:c r="H7260" t="str">
        <x:v>2026-04</x:v>
      </x:c>
      <x:c r="I7260" t="str">
        <x:v>Germany</x:v>
      </x:c>
      <x:c r="J7260" t="str">
        <x:v>Europe</x:v>
      </x:c>
      <x:c r="K7260" t="str">
        <x:v>EUR</x:v>
      </x:c>
      <x:c r="L7260" t="str">
        <x:v>Smirnoff</x:v>
      </x:c>
      <x:c r="M7260" t="str">
        <x:v>Vodka</x:v>
      </x:c>
      <x:c r="N7260" t="str">
        <x:v>Duty Free / Travel Retail</x:v>
      </x:c>
      <x:c r="O7260" t="str">
        <x:v>Hospitality Group</x:v>
      </x:c>
      <x:c r="P7260" t="str">
        <x:v>SR-043</x:v>
      </x:c>
      <x:c r="Q7260" s="16" t="n">
        <x:v>40</x:v>
      </x:c>
      <x:c r="R7260" s="17" t="n">
        <x:v>22.48</x:v>
      </x:c>
      <x:c r="S7260" s="18" t="n">
        <x:v>0</x:v>
      </x:c>
      <x:c r="T7260" s="17" t="n">
        <x:v>899.04</x:v>
      </x:c>
      <x:c r="U7260" s="17" t="n">
        <x:v>899.04</x:v>
      </x:c>
      <x:c r="V7260" s="17" t="n">
        <x:v>414.28</x:v>
      </x:c>
      <x:c r="W7260" s="17" t="n">
        <x:v>484.76</x:v>
      </x:c>
      <x:c r="X7260" s="18" t="n">
        <x:v>0.5392</x:v>
      </x:c>
      <x:c r="Y7260" s="17" t="n">
        <x:v>1015.78</x:v>
      </x:c>
      <x:c r="Z7260" s="18" t="n">
        <x:v>0.8851</x:v>
      </x:c>
      <x:c r="AA7260" s="18" t="n">
        <x:v>0.0165</x:v>
      </x:c>
      <x:c r="AB7260" t="str">
        <x:v>No</x:v>
      </x:c>
      <x:c r="AC7260" t="str">
        <x:v>Core</x:v>
      </x:c>
      <x:c r="AD7260" s="18" t="n">
        <x:v>0.5391973660793735</x:v>
      </x:c>
      <x:c r="AE7260" s="18" t="n">
        <x:v>0.8850735395459647</x:v>
      </x:c>
      <x:c r="AF7260" s="17" t="n">
        <x:v>-116.74000000000001</x:v>
      </x:c>
      <x:c r="AG7260" s="18" t="n">
        <x:v>-0.11492646045403533</x:v>
      </x:c>
      <x:c r="AH7260" t="str">
        <x:v>Below Target</x:v>
      </x:c>
    </x:row>
    <x:row r="7261">
      <x:c r="A7261" t="str">
        <x:v>TXN-007258</x:v>
      </x:c>
      <x:c r="B7261" s="14" t="d">
        <x:v>2026-04-07T00:00:00.000Z</x:v>
      </x:c>
      <x:c r="C7261" t="n">
        <x:v>2026</x:v>
      </x:c>
      <x:c r="D7261" t="str">
        <x:v>Q2</x:v>
      </x:c>
      <x:c r="E7261" t="n">
        <x:v>4</x:v>
      </x:c>
      <x:c r="F7261" t="str">
        <x:v>April</x:v>
      </x:c>
      <x:c r="G7261" s="15" t="d">
        <x:v>2026-04-01T00:00:00.000Z</x:v>
      </x:c>
      <x:c r="H7261" t="str">
        <x:v>2026-04</x:v>
      </x:c>
      <x:c r="I7261" t="str">
        <x:v>Canada</x:v>
      </x:c>
      <x:c r="J7261" t="str">
        <x:v>North America</x:v>
      </x:c>
      <x:c r="K7261" t="str">
        <x:v>CAD</x:v>
      </x:c>
      <x:c r="L7261" t="str">
        <x:v>Guinness</x:v>
      </x:c>
      <x:c r="M7261" t="str">
        <x:v>Beer / Stout</x:v>
      </x:c>
      <x:c r="N7261" t="str">
        <x:v>E-commerce</x:v>
      </x:c>
      <x:c r="O7261" t="str">
        <x:v>Independent Retailer</x:v>
      </x:c>
      <x:c r="P7261" t="str">
        <x:v>SR-022</x:v>
      </x:c>
      <x:c r="Q7261" s="16" t="n">
        <x:v>41</x:v>
      </x:c>
      <x:c r="R7261" s="17" t="n">
        <x:v>7.71</x:v>
      </x:c>
      <x:c r="S7261" s="18" t="n">
        <x:v>0.05</x:v>
      </x:c>
      <x:c r="T7261" s="17" t="n">
        <x:v>315.91</x:v>
      </x:c>
      <x:c r="U7261" s="17" t="n">
        <x:v>300.11</x:v>
      </x:c>
      <x:c r="V7261" s="17" t="n">
        <x:v>158.86</x:v>
      </x:c>
      <x:c r="W7261" s="17" t="n">
        <x:v>141.26</x:v>
      </x:c>
      <x:c r="X7261" s="18" t="n">
        <x:v>0.4707</x:v>
      </x:c>
      <x:c r="Y7261" s="17" t="n">
        <x:v>343.66</x:v>
      </x:c>
      <x:c r="Z7261" s="18" t="n">
        <x:v>0.8733</x:v>
      </x:c>
      <x:c r="AA7261" s="18" t="n">
        <x:v>-0.0339</x:v>
      </x:c>
      <x:c r="AB7261" t="str">
        <x:v>Yes</x:v>
      </x:c>
      <x:c r="AC7261" t="str">
        <x:v>Core</x:v>
      </x:c>
      <x:c r="AD7261" s="18" t="n">
        <x:v>0.47069407883775943</x:v>
      </x:c>
      <x:c r="AE7261" s="18" t="n">
        <x:v>0.8732759122388407</x:v>
      </x:c>
      <x:c r="AF7261" s="17" t="n">
        <x:v>-43.55000000000001</x:v>
      </x:c>
      <x:c r="AG7261" s="18" t="n">
        <x:v>-0.12672408776115932</x:v>
      </x:c>
      <x:c r="AH7261" t="str">
        <x:v>Below Target</x:v>
      </x:c>
    </x:row>
    <x:row r="7262">
      <x:c r="A7262" t="str">
        <x:v>TXN-007259</x:v>
      </x:c>
      <x:c r="B7262" s="14" t="d">
        <x:v>2025-03-25T00:00:00.000Z</x:v>
      </x:c>
      <x:c r="C7262" t="n">
        <x:v>2025</x:v>
      </x:c>
      <x:c r="D7262" t="str">
        <x:v>Q1</x:v>
      </x:c>
      <x:c r="E7262" t="n">
        <x:v>3</x:v>
      </x:c>
      <x:c r="F7262" t="str">
        <x:v>March</x:v>
      </x:c>
      <x:c r="G7262" s="15" t="d">
        <x:v>2025-03-01T00:00:00.000Z</x:v>
      </x:c>
      <x:c r="H7262" t="str">
        <x:v>2025-03</x:v>
      </x:c>
      <x:c r="I7262" t="str">
        <x:v>United Kingdom</x:v>
      </x:c>
      <x:c r="J7262" t="str">
        <x:v>Europe</x:v>
      </x:c>
      <x:c r="K7262" t="str">
        <x:v>GBP</x:v>
      </x:c>
      <x:c r="L7262" t="str">
        <x:v>Don Julio</x:v>
      </x:c>
      <x:c r="M7262" t="str">
        <x:v>Tequila</x:v>
      </x:c>
      <x:c r="N7262" t="str">
        <x:v>Wholesale</x:v>
      </x:c>
      <x:c r="O7262" t="str">
        <x:v>Key Account</x:v>
      </x:c>
      <x:c r="P7262" t="str">
        <x:v>SR-052</x:v>
      </x:c>
      <x:c r="Q7262" s="16" t="n">
        <x:v>31</x:v>
      </x:c>
      <x:c r="R7262" s="17" t="n">
        <x:v>42.11</x:v>
      </x:c>
      <x:c r="S7262" s="18" t="n">
        <x:v>0</x:v>
      </x:c>
      <x:c r="T7262" s="17" t="n">
        <x:v>1305.39</x:v>
      </x:c>
      <x:c r="U7262" s="17" t="n">
        <x:v>1305.39</x:v>
      </x:c>
      <x:c r="V7262" s="17" t="n">
        <x:v>521.49</x:v>
      </x:c>
      <x:c r="W7262" s="17" t="n">
        <x:v>783.91</x:v>
      </x:c>
      <x:c r="X7262" s="18" t="n">
        <x:v>0.6005</x:v>
      </x:c>
      <x:c r="Y7262" s="17" t="n">
        <x:v>1217.02</x:v>
      </x:c>
      <x:c r="Z7262" s="18" t="n">
        <x:v>1.0726</x:v>
      </x:c>
      <x:c r="AA7262" s="18" t="n">
        <x:v>0.0759</x:v>
      </x:c>
      <x:c r="AB7262" t="str">
        <x:v>No</x:v>
      </x:c>
      <x:c r="AC7262" t="str">
        <x:v>Luxury / Reserve</x:v>
      </x:c>
      <x:c r="AD7262" s="18" t="n">
        <x:v>0.6005178529021977</x:v>
      </x:c>
      <x:c r="AE7262" s="18" t="n">
        <x:v>1.0726117894529261</x:v>
      </x:c>
      <x:c r="AF7262" s="17" t="n">
        <x:v>88.37000000000012</x:v>
      </x:c>
      <x:c r="AG7262" s="18" t="n">
        <x:v>0.0726117894529261</x:v>
      </x:c>
      <x:c r="AH7262" t="str">
        <x:v>Above Target</x:v>
      </x:c>
    </x:row>
    <x:row r="7263">
      <x:c r="A7263" t="str">
        <x:v>TXN-007260</x:v>
      </x:c>
      <x:c r="B7263" s="14" t="d">
        <x:v>2023-09-16T00:00:00.000Z</x:v>
      </x:c>
      <x:c r="C7263" t="n">
        <x:v>2023</x:v>
      </x:c>
      <x:c r="D7263" t="str">
        <x:v>Q3</x:v>
      </x:c>
      <x:c r="E7263" t="n">
        <x:v>9</x:v>
      </x:c>
      <x:c r="F7263" t="str">
        <x:v>September</x:v>
      </x:c>
      <x:c r="G7263" s="15" t="d">
        <x:v>2023-09-01T00:00:00.000Z</x:v>
      </x:c>
      <x:c r="H7263" t="str">
        <x:v>2023-09</x:v>
      </x:c>
      <x:c r="I7263" t="str">
        <x:v>United States</x:v>
      </x:c>
      <x:c r="J7263" t="str">
        <x:v>North America</x:v>
      </x:c>
      <x:c r="K7263" t="str">
        <x:v>USD</x:v>
      </x:c>
      <x:c r="L7263" t="str">
        <x:v>J&amp;B</x:v>
      </x:c>
      <x:c r="M7263" t="str">
        <x:v>Scotch Whisky</x:v>
      </x:c>
      <x:c r="N7263" t="str">
        <x:v>On-Trade</x:v>
      </x:c>
      <x:c r="O7263" t="str">
        <x:v>E-commerce Partner</x:v>
      </x:c>
      <x:c r="P7263" t="str">
        <x:v>SR-007</x:v>
      </x:c>
      <x:c r="Q7263" s="16" t="n">
        <x:v>57</x:v>
      </x:c>
      <x:c r="R7263" s="17" t="n">
        <x:v>25.42</x:v>
      </x:c>
      <x:c r="S7263" s="18" t="n">
        <x:v>0</x:v>
      </x:c>
      <x:c r="T7263" s="17" t="n">
        <x:v>1448.87</x:v>
      </x:c>
      <x:c r="U7263" s="17" t="n">
        <x:v>1448.87</x:v>
      </x:c>
      <x:c r="V7263" s="17" t="n">
        <x:v>668.18</x:v>
      </x:c>
      <x:c r="W7263" s="17" t="n">
        <x:v>780.69</x:v>
      </x:c>
      <x:c r="X7263" s="18" t="n">
        <x:v>0.5388</x:v>
      </x:c>
      <x:c r="Y7263" s="17" t="n">
        <x:v>1508.09</x:v>
      </x:c>
      <x:c r="Z7263" s="18" t="n">
        <x:v>0.9607</x:v>
      </x:c>
      <x:c r="AA7263" s="18" t="n">
        <x:v>0.0994</x:v>
      </x:c>
      <x:c r="AB7263" t="str">
        <x:v>No</x:v>
      </x:c>
      <x:c r="AC7263" t="str">
        <x:v>Core</x:v>
      </x:c>
      <x:c r="AD7263" s="18" t="n">
        <x:v>0.5388268098587176</x:v>
      </x:c>
      <x:c r="AE7263" s="18" t="n">
        <x:v>0.9607317865644623</x:v>
      </x:c>
      <x:c r="AF7263" s="17" t="n">
        <x:v>-59.22000000000003</x:v>
      </x:c>
      <x:c r="AG7263" s="18" t="n">
        <x:v>-0.039268213435537686</x:v>
      </x:c>
      <x:c r="AH7263" t="str">
        <x:v>Below Target</x:v>
      </x:c>
    </x:row>
    <x:row r="7264">
      <x:c r="A7264" t="str">
        <x:v>TXN-007261</x:v>
      </x:c>
      <x:c r="B7264" s="14" t="d">
        <x:v>2023-02-08T00:00:00.000Z</x:v>
      </x:c>
      <x:c r="C7264" t="n">
        <x:v>2023</x:v>
      </x:c>
      <x:c r="D7264" t="str">
        <x:v>Q1</x:v>
      </x:c>
      <x:c r="E7264" t="n">
        <x:v>2</x:v>
      </x:c>
      <x:c r="F7264" t="str">
        <x:v>February</x:v>
      </x:c>
      <x:c r="G7264" s="15" t="d">
        <x:v>2023-02-01T00:00:00.000Z</x:v>
      </x:c>
      <x:c r="H7264" t="str">
        <x:v>2023-02</x:v>
      </x:c>
      <x:c r="I7264" t="str">
        <x:v>India</x:v>
      </x:c>
      <x:c r="J7264" t="str">
        <x:v>Asia Pacific</x:v>
      </x:c>
      <x:c r="K7264" t="str">
        <x:v>INR</x:v>
      </x:c>
      <x:c r="L7264" t="str">
        <x:v>Smirnoff</x:v>
      </x:c>
      <x:c r="M7264" t="str">
        <x:v>Vodka</x:v>
      </x:c>
      <x:c r="N7264" t="str">
        <x:v>Off-Trade</x:v>
      </x:c>
      <x:c r="O7264" t="str">
        <x:v>Hospitality Group</x:v>
      </x:c>
      <x:c r="P7264" t="str">
        <x:v>SR-021</x:v>
      </x:c>
      <x:c r="Q7264" s="16" t="n">
        <x:v>78</x:v>
      </x:c>
      <x:c r="R7264" s="17" t="n">
        <x:v>19.26</x:v>
      </x:c>
      <x:c r="S7264" s="18" t="n">
        <x:v>0.08</x:v>
      </x:c>
      <x:c r="T7264" s="17" t="n">
        <x:v>1502.25</x:v>
      </x:c>
      <x:c r="U7264" s="17" t="n">
        <x:v>1382.07</x:v>
      </x:c>
      <x:c r="V7264" s="17" t="n">
        <x:v>641.75</x:v>
      </x:c>
      <x:c r="W7264" s="17" t="n">
        <x:v>740.32</x:v>
      </x:c>
      <x:c r="X7264" s="18" t="n">
        <x:v>0.5357</x:v>
      </x:c>
      <x:c r="Y7264" s="17" t="n">
        <x:v>1376.65</x:v>
      </x:c>
      <x:c r="Z7264" s="18" t="n">
        <x:v>1.0039</x:v>
      </x:c>
      <x:c r="AA7264" s="18" t="n">
        <x:v>-0.0035</x:v>
      </x:c>
      <x:c r="AB7264" t="str">
        <x:v>Yes</x:v>
      </x:c>
      <x:c r="AC7264" t="str">
        <x:v>Core</x:v>
      </x:c>
      <x:c r="AD7264" s="18" t="n">
        <x:v>0.535660277699393</x:v>
      </x:c>
      <x:c r="AE7264" s="18" t="n">
        <x:v>1.0039370936694147</x:v>
      </x:c>
      <x:c r="AF7264" s="17" t="n">
        <x:v>5.419999999999845</x:v>
      </x:c>
      <x:c r="AG7264" s="18" t="n">
        <x:v>0.003937093669414771</x:v>
      </x:c>
      <x:c r="AH7264" t="str">
        <x:v>Above Target</x:v>
      </x:c>
    </x:row>
    <x:row r="7265">
      <x:c r="A7265" t="str">
        <x:v>TXN-007262</x:v>
      </x:c>
      <x:c r="B7265" s="14" t="d">
        <x:v>2024-06-06T00:00:00.000Z</x:v>
      </x:c>
      <x:c r="C7265" t="n">
        <x:v>2024</x:v>
      </x:c>
      <x:c r="D7265" t="str">
        <x:v>Q2</x:v>
      </x:c>
      <x:c r="E7265" t="n">
        <x:v>6</x:v>
      </x:c>
      <x:c r="F7265" t="str">
        <x:v>June</x:v>
      </x:c>
      <x:c r="G7265" s="15" t="d">
        <x:v>2024-06-01T00:00:00.000Z</x:v>
      </x:c>
      <x:c r="H7265" t="str">
        <x:v>2024-06</x:v>
      </x:c>
      <x:c r="I7265" t="str">
        <x:v>United Kingdom</x:v>
      </x:c>
      <x:c r="J7265" t="str">
        <x:v>Europe</x:v>
      </x:c>
      <x:c r="K7265" t="str">
        <x:v>GBP</x:v>
      </x:c>
      <x:c r="L7265" t="str">
        <x:v>Cîroc</x:v>
      </x:c>
      <x:c r="M7265" t="str">
        <x:v>Vodka</x:v>
      </x:c>
      <x:c r="N7265" t="str">
        <x:v>Off-Trade</x:v>
      </x:c>
      <x:c r="O7265" t="str">
        <x:v>Independent Retailer</x:v>
      </x:c>
      <x:c r="P7265" t="str">
        <x:v>SR-016</x:v>
      </x:c>
      <x:c r="Q7265" s="16" t="n">
        <x:v>254</x:v>
      </x:c>
      <x:c r="R7265" s="17" t="n">
        <x:v>32.97</x:v>
      </x:c>
      <x:c r="S7265" s="18" t="n">
        <x:v>0</x:v>
      </x:c>
      <x:c r="T7265" s="17" t="n">
        <x:v>8375.3</x:v>
      </x:c>
      <x:c r="U7265" s="17" t="n">
        <x:v>8375.3</x:v>
      </x:c>
      <x:c r="V7265" s="17" t="n">
        <x:v>3550.84</x:v>
      </x:c>
      <x:c r="W7265" s="17" t="n">
        <x:v>4824.46</x:v>
      </x:c>
      <x:c r="X7265" s="18" t="n">
        <x:v>0.576</x:v>
      </x:c>
      <x:c r="Y7265" s="17" t="n">
        <x:v>8409.98</x:v>
      </x:c>
      <x:c r="Z7265" s="18" t="n">
        <x:v>0.9959</x:v>
      </x:c>
      <x:c r="AA7265" s="18" t="n">
        <x:v>0.0527</x:v>
      </x:c>
      <x:c r="AB7265" t="str">
        <x:v>No</x:v>
      </x:c>
      <x:c r="AC7265" t="str">
        <x:v>Luxury / Reserve</x:v>
      </x:c>
      <x:c r="AD7265" s="18" t="n">
        <x:v>0.5760342913089681</x:v>
      </x:c>
      <x:c r="AE7265" s="18" t="n">
        <x:v>0.9958763278866299</x:v>
      </x:c>
      <x:c r="AF7265" s="17" t="n">
        <x:v>-34.68000000000029</x:v>
      </x:c>
      <x:c r="AG7265" s="18" t="n">
        <x:v>-0.0041236721133701025</x:v>
      </x:c>
      <x:c r="AH7265" t="str">
        <x:v>Below Target</x:v>
      </x:c>
    </x:row>
    <x:row r="7266">
      <x:c r="A7266" t="str">
        <x:v>TXN-007263</x:v>
      </x:c>
      <x:c r="B7266" s="14" t="d">
        <x:v>2023-10-19T00:00:00.000Z</x:v>
      </x:c>
      <x:c r="C7266" t="n">
        <x:v>2023</x:v>
      </x:c>
      <x:c r="D7266" t="str">
        <x:v>Q4</x:v>
      </x:c>
      <x:c r="E7266" t="n">
        <x:v>10</x:v>
      </x:c>
      <x:c r="F7266" t="str">
        <x:v>October</x:v>
      </x:c>
      <x:c r="G7266" s="15" t="d">
        <x:v>2023-10-01T00:00:00.000Z</x:v>
      </x:c>
      <x:c r="H7266" t="str">
        <x:v>2023-10</x:v>
      </x:c>
      <x:c r="I7266" t="str">
        <x:v>Canada</x:v>
      </x:c>
      <x:c r="J7266" t="str">
        <x:v>North America</x:v>
      </x:c>
      <x:c r="K7266" t="str">
        <x:v>CAD</x:v>
      </x:c>
      <x:c r="L7266" t="str">
        <x:v>Don Julio</x:v>
      </x:c>
      <x:c r="M7266" t="str">
        <x:v>Tequila</x:v>
      </x:c>
      <x:c r="N7266" t="str">
        <x:v>Off-Trade</x:v>
      </x:c>
      <x:c r="O7266" t="str">
        <x:v>Independent Retailer</x:v>
      </x:c>
      <x:c r="P7266" t="str">
        <x:v>SR-008</x:v>
      </x:c>
      <x:c r="Q7266" s="16" t="n">
        <x:v>80</x:v>
      </x:c>
      <x:c r="R7266" s="17" t="n">
        <x:v>46.73</x:v>
      </x:c>
      <x:c r="S7266" s="18" t="n">
        <x:v>0.03</x:v>
      </x:c>
      <x:c r="T7266" s="17" t="n">
        <x:v>3738.55</x:v>
      </x:c>
      <x:c r="U7266" s="17" t="n">
        <x:v>3626.4</x:v>
      </x:c>
      <x:c r="V7266" s="17" t="n">
        <x:v>1581.75</x:v>
      </x:c>
      <x:c r="W7266" s="17" t="n">
        <x:v>2044.65</x:v>
      </x:c>
      <x:c r="X7266" s="18" t="n">
        <x:v>0.5638</x:v>
      </x:c>
      <x:c r="Y7266" s="17" t="n">
        <x:v>3349.17</x:v>
      </x:c>
      <x:c r="Z7266" s="18" t="n">
        <x:v>1.0828</x:v>
      </x:c>
      <x:c r="AA7266" s="18" t="n">
        <x:v>0.0313</x:v>
      </x:c>
      <x:c r="AB7266" t="str">
        <x:v>No</x:v>
      </x:c>
      <x:c r="AC7266" t="str">
        <x:v>Luxury / Reserve</x:v>
      </x:c>
      <x:c r="AD7266" s="18" t="n">
        <x:v>0.56382362673726</x:v>
      </x:c>
      <x:c r="AE7266" s="18" t="n">
        <x:v>1.0827757324949168</x:v>
      </x:c>
      <x:c r="AF7266" s="17" t="n">
        <x:v>277.23</x:v>
      </x:c>
      <x:c r="AG7266" s="18" t="n">
        <x:v>0.08277573249491665</x:v>
      </x:c>
      <x:c r="AH7266" t="str">
        <x:v>Above Target</x:v>
      </x:c>
    </x:row>
    <x:row r="7267">
      <x:c r="A7267" t="str">
        <x:v>TXN-007264</x:v>
      </x:c>
      <x:c r="B7267" s="14" t="d">
        <x:v>2024-07-23T00:00:00.000Z</x:v>
      </x:c>
      <x:c r="C7267" t="n">
        <x:v>2024</x:v>
      </x:c>
      <x:c r="D7267" t="str">
        <x:v>Q3</x:v>
      </x:c>
      <x:c r="E7267" t="n">
        <x:v>7</x:v>
      </x:c>
      <x:c r="F7267" t="str">
        <x:v>July</x:v>
      </x:c>
      <x:c r="G7267" s="15" t="d">
        <x:v>2024-07-01T00:00:00.000Z</x:v>
      </x:c>
      <x:c r="H7267" t="str">
        <x:v>2024-07</x:v>
      </x:c>
      <x:c r="I7267" t="str">
        <x:v>United States</x:v>
      </x:c>
      <x:c r="J7267" t="str">
        <x:v>North America</x:v>
      </x:c>
      <x:c r="K7267" t="str">
        <x:v>USD</x:v>
      </x:c>
      <x:c r="L7267" t="str">
        <x:v>Johnnie Walker</x:v>
      </x:c>
      <x:c r="M7267" t="str">
        <x:v>Scotch Whisky</x:v>
      </x:c>
      <x:c r="N7267" t="str">
        <x:v>Off-Trade</x:v>
      </x:c>
      <x:c r="O7267" t="str">
        <x:v>Distributor</x:v>
      </x:c>
      <x:c r="P7267" t="str">
        <x:v>SR-048</x:v>
      </x:c>
      <x:c r="Q7267" s="16" t="n">
        <x:v>182</x:v>
      </x:c>
      <x:c r="R7267" s="17" t="n">
        <x:v>36.37</x:v>
      </x:c>
      <x:c r="S7267" s="18" t="n">
        <x:v>0.08</x:v>
      </x:c>
      <x:c r="T7267" s="17" t="n">
        <x:v>6619</x:v>
      </x:c>
      <x:c r="U7267" s="17" t="n">
        <x:v>6089.48</x:v>
      </x:c>
      <x:c r="V7267" s="17" t="n">
        <x:v>2667.04</x:v>
      </x:c>
      <x:c r="W7267" s="17" t="n">
        <x:v>3422.43</x:v>
      </x:c>
      <x:c r="X7267" s="18" t="n">
        <x:v>0.562</x:v>
      </x:c>
      <x:c r="Y7267" s="17" t="n">
        <x:v>6357.92</x:v>
      </x:c>
      <x:c r="Z7267" s="18" t="n">
        <x:v>0.9578</x:v>
      </x:c>
      <x:c r="AA7267" s="18" t="n">
        <x:v>0.0414</x:v>
      </x:c>
      <x:c r="AB7267" t="str">
        <x:v>Yes</x:v>
      </x:c>
      <x:c r="AC7267" t="str">
        <x:v>Luxury / Reserve</x:v>
      </x:c>
      <x:c r="AD7267" s="18" t="n">
        <x:v>0.5620233583163095</x:v>
      </x:c>
      <x:c r="AE7267" s="18" t="n">
        <x:v>0.9577786445881671</x:v>
      </x:c>
      <x:c r="AF7267" s="17" t="n">
        <x:v>-268.4400000000005</x:v>
      </x:c>
      <x:c r="AG7267" s="18" t="n">
        <x:v>-0.04222135541183288</x:v>
      </x:c>
      <x:c r="AH7267" t="str">
        <x:v>Below Target</x:v>
      </x:c>
    </x:row>
    <x:row r="7268">
      <x:c r="A7268" t="str">
        <x:v>TXN-007265</x:v>
      </x:c>
      <x:c r="B7268" s="14" t="d">
        <x:v>2025-09-20T00:00:00.000Z</x:v>
      </x:c>
      <x:c r="C7268" t="n">
        <x:v>2025</x:v>
      </x:c>
      <x:c r="D7268" t="str">
        <x:v>Q3</x:v>
      </x:c>
      <x:c r="E7268" t="n">
        <x:v>9</x:v>
      </x:c>
      <x:c r="F7268" t="str">
        <x:v>September</x:v>
      </x:c>
      <x:c r="G7268" s="15" t="d">
        <x:v>2025-09-01T00:00:00.000Z</x:v>
      </x:c>
      <x:c r="H7268" t="str">
        <x:v>2025-09</x:v>
      </x:c>
      <x:c r="I7268" t="str">
        <x:v>Brazil</x:v>
      </x:c>
      <x:c r="J7268" t="str">
        <x:v>Latin America &amp; Caribbean</x:v>
      </x:c>
      <x:c r="K7268" t="str">
        <x:v>BRL</x:v>
      </x:c>
      <x:c r="L7268" t="str">
        <x:v>Smirnoff</x:v>
      </x:c>
      <x:c r="M7268" t="str">
        <x:v>Vodka</x:v>
      </x:c>
      <x:c r="N7268" t="str">
        <x:v>Off-Trade</x:v>
      </x:c>
      <x:c r="O7268" t="str">
        <x:v>Key Account</x:v>
      </x:c>
      <x:c r="P7268" t="str">
        <x:v>SR-003</x:v>
      </x:c>
      <x:c r="Q7268" s="16" t="n">
        <x:v>41</x:v>
      </x:c>
      <x:c r="R7268" s="17" t="n">
        <x:v>21.12</x:v>
      </x:c>
      <x:c r="S7268" s="18" t="n">
        <x:v>0</x:v>
      </x:c>
      <x:c r="T7268" s="17" t="n">
        <x:v>866.1</x:v>
      </x:c>
      <x:c r="U7268" s="17" t="n">
        <x:v>866.1</x:v>
      </x:c>
      <x:c r="V7268" s="17" t="n">
        <x:v>423.05</x:v>
      </x:c>
      <x:c r="W7268" s="17" t="n">
        <x:v>443.05</x:v>
      </x:c>
      <x:c r="X7268" s="18" t="n">
        <x:v>0.5115</x:v>
      </x:c>
      <x:c r="Y7268" s="17" t="n">
        <x:v>876.87</x:v>
      </x:c>
      <x:c r="Z7268" s="18" t="n">
        <x:v>0.9877</x:v>
      </x:c>
      <x:c r="AA7268" s="18" t="n">
        <x:v>0.056</x:v>
      </x:c>
      <x:c r="AB7268" t="str">
        <x:v>No</x:v>
      </x:c>
      <x:c r="AC7268" t="str">
        <x:v>Core</x:v>
      </x:c>
      <x:c r="AD7268" s="18" t="n">
        <x:v>0.5115460108532502</x:v>
      </x:c>
      <x:c r="AE7268" s="18" t="n">
        <x:v>0.9877176776489104</x:v>
      </x:c>
      <x:c r="AF7268" s="17" t="n">
        <x:v>-10.769999999999982</x:v>
      </x:c>
      <x:c r="AG7268" s="18" t="n">
        <x:v>-0.01228232235108965</x:v>
      </x:c>
      <x:c r="AH7268" t="str">
        <x:v>Below Target</x:v>
      </x:c>
    </x:row>
    <x:row r="7269">
      <x:c r="A7269" t="str">
        <x:v>TXN-007266</x:v>
      </x:c>
      <x:c r="B7269" s="14" t="d">
        <x:v>2023-08-23T00:00:00.000Z</x:v>
      </x:c>
      <x:c r="C7269" t="n">
        <x:v>2023</x:v>
      </x:c>
      <x:c r="D7269" t="str">
        <x:v>Q3</x:v>
      </x:c>
      <x:c r="E7269" t="n">
        <x:v>8</x:v>
      </x:c>
      <x:c r="F7269" t="str">
        <x:v>August</x:v>
      </x:c>
      <x:c r="G7269" s="15" t="d">
        <x:v>2023-08-01T00:00:00.000Z</x:v>
      </x:c>
      <x:c r="H7269" t="str">
        <x:v>2023-08</x:v>
      </x:c>
      <x:c r="I7269" t="str">
        <x:v>Japan</x:v>
      </x:c>
      <x:c r="J7269" t="str">
        <x:v>Asia Pacific</x:v>
      </x:c>
      <x:c r="K7269" t="str">
        <x:v>JPY</x:v>
      </x:c>
      <x:c r="L7269" t="str">
        <x:v>Smirnoff</x:v>
      </x:c>
      <x:c r="M7269" t="str">
        <x:v>Vodka</x:v>
      </x:c>
      <x:c r="N7269" t="str">
        <x:v>On-Trade</x:v>
      </x:c>
      <x:c r="O7269" t="str">
        <x:v>Hospitality Group</x:v>
      </x:c>
      <x:c r="P7269" t="str">
        <x:v>SR-008</x:v>
      </x:c>
      <x:c r="Q7269" s="16" t="n">
        <x:v>53</x:v>
      </x:c>
      <x:c r="R7269" s="17" t="n">
        <x:v>24.43</x:v>
      </x:c>
      <x:c r="S7269" s="18" t="n">
        <x:v>0.1</x:v>
      </x:c>
      <x:c r="T7269" s="17" t="n">
        <x:v>1295</x:v>
      </x:c>
      <x:c r="U7269" s="17" t="n">
        <x:v>1165.5</x:v>
      </x:c>
      <x:c r="V7269" s="17" t="n">
        <x:v>610.89</x:v>
      </x:c>
      <x:c r="W7269" s="17" t="n">
        <x:v>554.61</x:v>
      </x:c>
      <x:c r="X7269" s="18" t="n">
        <x:v>0.4759</x:v>
      </x:c>
      <x:c r="Y7269" s="17" t="n">
        <x:v>1271.87</x:v>
      </x:c>
      <x:c r="Z7269" s="18" t="n">
        <x:v>0.9164</x:v>
      </x:c>
      <x:c r="AA7269" s="18" t="n">
        <x:v>0.0284</x:v>
      </x:c>
      <x:c r="AB7269" t="str">
        <x:v>Yes</x:v>
      </x:c>
      <x:c r="AC7269" t="str">
        <x:v>Core</x:v>
      </x:c>
      <x:c r="AD7269" s="18" t="n">
        <x:v>0.4758558558558559</x:v>
      </x:c>
      <x:c r="AE7269" s="18" t="n">
        <x:v>0.916367238790128</x:v>
      </x:c>
      <x:c r="AF7269" s="17" t="n">
        <x:v>-106.36999999999989</x:v>
      </x:c>
      <x:c r="AG7269" s="18" t="n">
        <x:v>-0.083632761209872</x:v>
      </x:c>
      <x:c r="AH7269" t="str">
        <x:v>Below Target</x:v>
      </x:c>
    </x:row>
    <x:row r="7270">
      <x:c r="A7270" t="str">
        <x:v>TXN-007267</x:v>
      </x:c>
      <x:c r="B7270" s="14" t="d">
        <x:v>2024-11-09T00:00:00.000Z</x:v>
      </x:c>
      <x:c r="C7270" t="n">
        <x:v>2024</x:v>
      </x:c>
      <x:c r="D7270" t="str">
        <x:v>Q4</x:v>
      </x:c>
      <x:c r="E7270" t="n">
        <x:v>11</x:v>
      </x:c>
      <x:c r="F7270" t="str">
        <x:v>November</x:v>
      </x:c>
      <x:c r="G7270" s="15" t="d">
        <x:v>2024-11-01T00:00:00.000Z</x:v>
      </x:c>
      <x:c r="H7270" t="str">
        <x:v>2024-11</x:v>
      </x:c>
      <x:c r="I7270" t="str">
        <x:v>United Kingdom</x:v>
      </x:c>
      <x:c r="J7270" t="str">
        <x:v>Europe</x:v>
      </x:c>
      <x:c r="K7270" t="str">
        <x:v>GBP</x:v>
      </x:c>
      <x:c r="L7270" t="str">
        <x:v>Don Julio</x:v>
      </x:c>
      <x:c r="M7270" t="str">
        <x:v>Tequila</x:v>
      </x:c>
      <x:c r="N7270" t="str">
        <x:v>On-Trade</x:v>
      </x:c>
      <x:c r="O7270" t="str">
        <x:v>E-commerce Partner</x:v>
      </x:c>
      <x:c r="P7270" t="str">
        <x:v>SR-048</x:v>
      </x:c>
      <x:c r="Q7270" s="16" t="n">
        <x:v>68</x:v>
      </x:c>
      <x:c r="R7270" s="17" t="n">
        <x:v>58.54</x:v>
      </x:c>
      <x:c r="S7270" s="18" t="n">
        <x:v>0.03</x:v>
      </x:c>
      <x:c r="T7270" s="17" t="n">
        <x:v>3980.84</x:v>
      </x:c>
      <x:c r="U7270" s="17" t="n">
        <x:v>3861.42</x:v>
      </x:c>
      <x:c r="V7270" s="17" t="n">
        <x:v>1456.68</x:v>
      </x:c>
      <x:c r="W7270" s="17" t="n">
        <x:v>2404.74</x:v>
      </x:c>
      <x:c r="X7270" s="18" t="n">
        <x:v>0.6228</x:v>
      </x:c>
      <x:c r="Y7270" s="17" t="n">
        <x:v>4396.22</x:v>
      </x:c>
      <x:c r="Z7270" s="18" t="n">
        <x:v>0.8783</x:v>
      </x:c>
      <x:c r="AA7270" s="18" t="n">
        <x:v>0.079</x:v>
      </x:c>
      <x:c r="AB7270" t="str">
        <x:v>No</x:v>
      </x:c>
      <x:c r="AC7270" t="str">
        <x:v>Luxury / Reserve</x:v>
      </x:c>
      <x:c r="AD7270" s="18" t="n">
        <x:v>0.6227605388691206</x:v>
      </x:c>
      <x:c r="AE7270" s="18" t="n">
        <x:v>0.8783500370773073</x:v>
      </x:c>
      <x:c r="AF7270" s="17" t="n">
        <x:v>-534.8000000000002</x:v>
      </x:c>
      <x:c r="AG7270" s="18" t="n">
        <x:v>-0.12164996292269271</x:v>
      </x:c>
      <x:c r="AH7270" t="str">
        <x:v>Below Target</x:v>
      </x:c>
    </x:row>
    <x:row r="7271">
      <x:c r="A7271" t="str">
        <x:v>TXN-007268</x:v>
      </x:c>
      <x:c r="B7271" s="14" t="d">
        <x:v>2025-05-01T00:00:00.000Z</x:v>
      </x:c>
      <x:c r="C7271" t="n">
        <x:v>2025</x:v>
      </x:c>
      <x:c r="D7271" t="str">
        <x:v>Q2</x:v>
      </x:c>
      <x:c r="E7271" t="n">
        <x:v>5</x:v>
      </x:c>
      <x:c r="F7271" t="str">
        <x:v>May</x:v>
      </x:c>
      <x:c r="G7271" s="15" t="d">
        <x:v>2025-05-01T00:00:00.000Z</x:v>
      </x:c>
      <x:c r="H7271" t="str">
        <x:v>2025-05</x:v>
      </x:c>
      <x:c r="I7271" t="str">
        <x:v>Australia</x:v>
      </x:c>
      <x:c r="J7271" t="str">
        <x:v>Asia Pacific</x:v>
      </x:c>
      <x:c r="K7271" t="str">
        <x:v>AUD</x:v>
      </x:c>
      <x:c r="L7271" t="str">
        <x:v>Johnnie Walker</x:v>
      </x:c>
      <x:c r="M7271" t="str">
        <x:v>Scotch Whisky</x:v>
      </x:c>
      <x:c r="N7271" t="str">
        <x:v>Off-Trade</x:v>
      </x:c>
      <x:c r="O7271" t="str">
        <x:v>E-commerce Partner</x:v>
      </x:c>
      <x:c r="P7271" t="str">
        <x:v>SR-018</x:v>
      </x:c>
      <x:c r="Q7271" s="16" t="n">
        <x:v>20</x:v>
      </x:c>
      <x:c r="R7271" s="17" t="n">
        <x:v>31.58</x:v>
      </x:c>
      <x:c r="S7271" s="18" t="n">
        <x:v>0.02</x:v>
      </x:c>
      <x:c r="T7271" s="17" t="n">
        <x:v>631.65</x:v>
      </x:c>
      <x:c r="U7271" s="17" t="n">
        <x:v>619.02</x:v>
      </x:c>
      <x:c r="V7271" s="17" t="n">
        <x:v>278.18</x:v>
      </x:c>
      <x:c r="W7271" s="17" t="n">
        <x:v>340.84</x:v>
      </x:c>
      <x:c r="X7271" s="18" t="n">
        <x:v>0.5506</x:v>
      </x:c>
      <x:c r="Y7271" s="17" t="n">
        <x:v>597.42</x:v>
      </x:c>
      <x:c r="Z7271" s="18" t="n">
        <x:v>1.0362</x:v>
      </x:c>
      <x:c r="AA7271" s="18" t="n">
        <x:v>0.0156</x:v>
      </x:c>
      <x:c r="AB7271" t="str">
        <x:v>No</x:v>
      </x:c>
      <x:c r="AC7271" t="str">
        <x:v>Luxury / Reserve</x:v>
      </x:c>
      <x:c r="AD7271" s="18" t="n">
        <x:v>0.5506122580853607</x:v>
      </x:c>
      <x:c r="AE7271" s="18" t="n">
        <x:v>1.0361554685146128</x:v>
      </x:c>
      <x:c r="AF7271" s="17" t="n">
        <x:v>21.600000000000023</x:v>
      </x:c>
      <x:c r="AG7271" s="18" t="n">
        <x:v>0.036155468514612876</x:v>
      </x:c>
      <x:c r="AH7271" t="str">
        <x:v>Above Target</x:v>
      </x:c>
    </x:row>
    <x:row r="7272">
      <x:c r="A7272" t="str">
        <x:v>TXN-007269</x:v>
      </x:c>
      <x:c r="B7272" s="14" t="d">
        <x:v>2023-06-19T00:00:00.000Z</x:v>
      </x:c>
      <x:c r="C7272" t="n">
        <x:v>2023</x:v>
      </x:c>
      <x:c r="D7272" t="str">
        <x:v>Q2</x:v>
      </x:c>
      <x:c r="E7272" t="n">
        <x:v>6</x:v>
      </x:c>
      <x:c r="F7272" t="str">
        <x:v>June</x:v>
      </x:c>
      <x:c r="G7272" s="15" t="d">
        <x:v>2023-06-01T00:00:00.000Z</x:v>
      </x:c>
      <x:c r="H7272" t="str">
        <x:v>2023-06</x:v>
      </x:c>
      <x:c r="I7272" t="str">
        <x:v>United States</x:v>
      </x:c>
      <x:c r="J7272" t="str">
        <x:v>North America</x:v>
      </x:c>
      <x:c r="K7272" t="str">
        <x:v>USD</x:v>
      </x:c>
      <x:c r="L7272" t="str">
        <x:v>Guinness</x:v>
      </x:c>
      <x:c r="M7272" t="str">
        <x:v>Beer / Stout</x:v>
      </x:c>
      <x:c r="N7272" t="str">
        <x:v>Duty Free / Travel Retail</x:v>
      </x:c>
      <x:c r="O7272" t="str">
        <x:v>E-commerce Partner</x:v>
      </x:c>
      <x:c r="P7272" t="str">
        <x:v>SR-002</x:v>
      </x:c>
      <x:c r="Q7272" s="16" t="n">
        <x:v>108</x:v>
      </x:c>
      <x:c r="R7272" s="17" t="n">
        <x:v>8.44</x:v>
      </x:c>
      <x:c r="S7272" s="18" t="n">
        <x:v>0</x:v>
      </x:c>
      <x:c r="T7272" s="17" t="n">
        <x:v>911.74</x:v>
      </x:c>
      <x:c r="U7272" s="17" t="n">
        <x:v>911.74</x:v>
      </x:c>
      <x:c r="V7272" s="17" t="n">
        <x:v>499.75</x:v>
      </x:c>
      <x:c r="W7272" s="17" t="n">
        <x:v>411.99</x:v>
      </x:c>
      <x:c r="X7272" s="18" t="n">
        <x:v>0.4519</x:v>
      </x:c>
      <x:c r="Y7272" s="17" t="n">
        <x:v>989.88</x:v>
      </x:c>
      <x:c r="Z7272" s="18" t="n">
        <x:v>0.9211</x:v>
      </x:c>
      <x:c r="AA7272" s="18" t="n">
        <x:v>0.1063</x:v>
      </x:c>
      <x:c r="AB7272" t="str">
        <x:v>No</x:v>
      </x:c>
      <x:c r="AC7272" t="str">
        <x:v>Core</x:v>
      </x:c>
      <x:c r="AD7272" s="18" t="n">
        <x:v>0.4518722442801676</x:v>
      </x:c>
      <x:c r="AE7272" s="18" t="n">
        <x:v>0.9210611387238857</x:v>
      </x:c>
      <x:c r="AF7272" s="17" t="n">
        <x:v>-78.13999999999999</x:v>
      </x:c>
      <x:c r="AG7272" s="18" t="n">
        <x:v>-0.07893886127611427</x:v>
      </x:c>
      <x:c r="AH7272" t="str">
        <x:v>Below Target</x:v>
      </x:c>
    </x:row>
    <x:row r="7273">
      <x:c r="A7273" t="str">
        <x:v>TXN-007270</x:v>
      </x:c>
      <x:c r="B7273" s="14" t="d">
        <x:v>2023-07-26T00:00:00.000Z</x:v>
      </x:c>
      <x:c r="C7273" t="n">
        <x:v>2023</x:v>
      </x:c>
      <x:c r="D7273" t="str">
        <x:v>Q3</x:v>
      </x:c>
      <x:c r="E7273" t="n">
        <x:v>7</x:v>
      </x:c>
      <x:c r="F7273" t="str">
        <x:v>July</x:v>
      </x:c>
      <x:c r="G7273" s="15" t="d">
        <x:v>2023-07-01T00:00:00.000Z</x:v>
      </x:c>
      <x:c r="H7273" t="str">
        <x:v>2023-07</x:v>
      </x:c>
      <x:c r="I7273" t="str">
        <x:v>United States</x:v>
      </x:c>
      <x:c r="J7273" t="str">
        <x:v>North America</x:v>
      </x:c>
      <x:c r="K7273" t="str">
        <x:v>USD</x:v>
      </x:c>
      <x:c r="L7273" t="str">
        <x:v>Ketel One</x:v>
      </x:c>
      <x:c r="M7273" t="str">
        <x:v>Vodka</x:v>
      </x:c>
      <x:c r="N7273" t="str">
        <x:v>Wholesale</x:v>
      </x:c>
      <x:c r="O7273" t="str">
        <x:v>E-commerce Partner</x:v>
      </x:c>
      <x:c r="P7273" t="str">
        <x:v>SR-004</x:v>
      </x:c>
      <x:c r="Q7273" s="16" t="n">
        <x:v>74</x:v>
      </x:c>
      <x:c r="R7273" s="17" t="n">
        <x:v>25.53</x:v>
      </x:c>
      <x:c r="S7273" s="18" t="n">
        <x:v>0</x:v>
      </x:c>
      <x:c r="T7273" s="17" t="n">
        <x:v>1888.97</x:v>
      </x:c>
      <x:c r="U7273" s="17" t="n">
        <x:v>1888.97</x:v>
      </x:c>
      <x:c r="V7273" s="17" t="n">
        <x:v>836.41</x:v>
      </x:c>
      <x:c r="W7273" s="17" t="n">
        <x:v>1052.56</x:v>
      </x:c>
      <x:c r="X7273" s="18" t="n">
        <x:v>0.5572</x:v>
      </x:c>
      <x:c r="Y7273" s="17" t="n">
        <x:v>1840.97</x:v>
      </x:c>
      <x:c r="Z7273" s="18" t="n">
        <x:v>1.0261</x:v>
      </x:c>
      <x:c r="AA7273" s="18" t="n">
        <x:v>0.064</x:v>
      </x:c>
      <x:c r="AB7273" t="str">
        <x:v>No</x:v>
      </x:c>
      <x:c r="AC7273" t="str">
        <x:v>Premium Core</x:v>
      </x:c>
      <x:c r="AD7273" s="18" t="n">
        <x:v>0.5572137196461563</x:v>
      </x:c>
      <x:c r="AE7273" s="18" t="n">
        <x:v>1.0260732114048572</x:v>
      </x:c>
      <x:c r="AF7273" s="17" t="n">
        <x:v>48</x:v>
      </x:c>
      <x:c r="AG7273" s="18" t="n">
        <x:v>0.026073211404857223</x:v>
      </x:c>
      <x:c r="AH7273" t="str">
        <x:v>Above Target</x:v>
      </x:c>
    </x:row>
    <x:row r="7274">
      <x:c r="A7274" t="str">
        <x:v>TXN-007271</x:v>
      </x:c>
      <x:c r="B7274" s="14" t="d">
        <x:v>2025-10-11T00:00:00.000Z</x:v>
      </x:c>
      <x:c r="C7274" t="n">
        <x:v>2025</x:v>
      </x:c>
      <x:c r="D7274" t="str">
        <x:v>Q4</x:v>
      </x:c>
      <x:c r="E7274" t="n">
        <x:v>10</x:v>
      </x:c>
      <x:c r="F7274" t="str">
        <x:v>October</x:v>
      </x:c>
      <x:c r="G7274" s="15" t="d">
        <x:v>2025-10-01T00:00:00.000Z</x:v>
      </x:c>
      <x:c r="H7274" t="str">
        <x:v>2025-10</x:v>
      </x:c>
      <x:c r="I7274" t="str">
        <x:v>Germany</x:v>
      </x:c>
      <x:c r="J7274" t="str">
        <x:v>Europe</x:v>
      </x:c>
      <x:c r="K7274" t="str">
        <x:v>EUR</x:v>
      </x:c>
      <x:c r="L7274" t="str">
        <x:v>Don Julio</x:v>
      </x:c>
      <x:c r="M7274" t="str">
        <x:v>Tequila</x:v>
      </x:c>
      <x:c r="N7274" t="str">
        <x:v>On-Trade</x:v>
      </x:c>
      <x:c r="O7274" t="str">
        <x:v>Hospitality Group</x:v>
      </x:c>
      <x:c r="P7274" t="str">
        <x:v>SR-004</x:v>
      </x:c>
      <x:c r="Q7274" s="16" t="n">
        <x:v>51</x:v>
      </x:c>
      <x:c r="R7274" s="17" t="n">
        <x:v>52.94</x:v>
      </x:c>
      <x:c r="S7274" s="18" t="n">
        <x:v>0.08</x:v>
      </x:c>
      <x:c r="T7274" s="17" t="n">
        <x:v>2699.69</x:v>
      </x:c>
      <x:c r="U7274" s="17" t="n">
        <x:v>2483.71</x:v>
      </x:c>
      <x:c r="V7274" s="17" t="n">
        <x:v>957.19</x:v>
      </x:c>
      <x:c r="W7274" s="17" t="n">
        <x:v>1526.52</x:v>
      </x:c>
      <x:c r="X7274" s="18" t="n">
        <x:v>0.6146</x:v>
      </x:c>
      <x:c r="Y7274" s="17" t="n">
        <x:v>2500.69</x:v>
      </x:c>
      <x:c r="Z7274" s="18" t="n">
        <x:v>0.9932</x:v>
      </x:c>
      <x:c r="AA7274" s="18" t="n">
        <x:v>0.0177</x:v>
      </x:c>
      <x:c r="AB7274" t="str">
        <x:v>Yes</x:v>
      </x:c>
      <x:c r="AC7274" t="str">
        <x:v>Luxury / Reserve</x:v>
      </x:c>
      <x:c r="AD7274" s="18" t="n">
        <x:v>0.61461281711633</x:v>
      </x:c>
      <x:c r="AE7274" s="18" t="n">
        <x:v>0.9932098740747554</x:v>
      </x:c>
      <x:c r="AF7274" s="17" t="n">
        <x:v>-16.980000000000018</x:v>
      </x:c>
      <x:c r="AG7274" s="18" t="n">
        <x:v>-0.00679012592524464</x:v>
      </x:c>
      <x:c r="AH7274" t="str">
        <x:v>Below Target</x:v>
      </x:c>
    </x:row>
    <x:row r="7275">
      <x:c r="A7275" t="str">
        <x:v>TXN-007272</x:v>
      </x:c>
      <x:c r="B7275" s="14" t="d">
        <x:v>2023-06-27T00:00:00.000Z</x:v>
      </x:c>
      <x:c r="C7275" t="n">
        <x:v>2023</x:v>
      </x:c>
      <x:c r="D7275" t="str">
        <x:v>Q2</x:v>
      </x:c>
      <x:c r="E7275" t="n">
        <x:v>6</x:v>
      </x:c>
      <x:c r="F7275" t="str">
        <x:v>June</x:v>
      </x:c>
      <x:c r="G7275" s="15" t="d">
        <x:v>2023-06-01T00:00:00.000Z</x:v>
      </x:c>
      <x:c r="H7275" t="str">
        <x:v>2023-06</x:v>
      </x:c>
      <x:c r="I7275" t="str">
        <x:v>United States</x:v>
      </x:c>
      <x:c r="J7275" t="str">
        <x:v>North America</x:v>
      </x:c>
      <x:c r="K7275" t="str">
        <x:v>USD</x:v>
      </x:c>
      <x:c r="L7275" t="str">
        <x:v>Guinness</x:v>
      </x:c>
      <x:c r="M7275" t="str">
        <x:v>Beer / Stout</x:v>
      </x:c>
      <x:c r="N7275" t="str">
        <x:v>On-Trade</x:v>
      </x:c>
      <x:c r="O7275" t="str">
        <x:v>E-commerce Partner</x:v>
      </x:c>
      <x:c r="P7275" t="str">
        <x:v>SR-008</x:v>
      </x:c>
      <x:c r="Q7275" s="16" t="n">
        <x:v>38</x:v>
      </x:c>
      <x:c r="R7275" s="17" t="n">
        <x:v>8.92</x:v>
      </x:c>
      <x:c r="S7275" s="18" t="n">
        <x:v>0</x:v>
      </x:c>
      <x:c r="T7275" s="17" t="n">
        <x:v>338.92</x:v>
      </x:c>
      <x:c r="U7275" s="17" t="n">
        <x:v>338.92</x:v>
      </x:c>
      <x:c r="V7275" s="17" t="n">
        <x:v>175.77</x:v>
      </x:c>
      <x:c r="W7275" s="17" t="n">
        <x:v>163.15</x:v>
      </x:c>
      <x:c r="X7275" s="18" t="n">
        <x:v>0.4814</x:v>
      </x:c>
      <x:c r="Y7275" s="17" t="n">
        <x:v>388.17</x:v>
      </x:c>
      <x:c r="Z7275" s="18" t="n">
        <x:v>0.8731</x:v>
      </x:c>
      <x:c r="AA7275" s="18" t="n">
        <x:v>0.0782</x:v>
      </x:c>
      <x:c r="AB7275" t="str">
        <x:v>No</x:v>
      </x:c>
      <x:c r="AC7275" t="str">
        <x:v>Core</x:v>
      </x:c>
      <x:c r="AD7275" s="18" t="n">
        <x:v>0.48138203705889293</x:v>
      </x:c>
      <x:c r="AE7275" s="18" t="n">
        <x:v>0.8731226009222763</x:v>
      </x:c>
      <x:c r="AF7275" s="17" t="n">
        <x:v>-49.25</x:v>
      </x:c>
      <x:c r="AG7275" s="18" t="n">
        <x:v>-0.12687739907772366</x:v>
      </x:c>
      <x:c r="AH7275" t="str">
        <x:v>Below Target</x:v>
      </x:c>
    </x:row>
    <x:row r="7276">
      <x:c r="A7276" t="str">
        <x:v>TXN-007273</x:v>
      </x:c>
      <x:c r="B7276" s="14" t="d">
        <x:v>2026-04-08T00:00:00.000Z</x:v>
      </x:c>
      <x:c r="C7276" t="n">
        <x:v>2026</x:v>
      </x:c>
      <x:c r="D7276" t="str">
        <x:v>Q2</x:v>
      </x:c>
      <x:c r="E7276" t="n">
        <x:v>4</x:v>
      </x:c>
      <x:c r="F7276" t="str">
        <x:v>April</x:v>
      </x:c>
      <x:c r="G7276" s="15" t="d">
        <x:v>2026-04-01T00:00:00.000Z</x:v>
      </x:c>
      <x:c r="H7276" t="str">
        <x:v>2026-04</x:v>
      </x:c>
      <x:c r="I7276" t="str">
        <x:v>Spain</x:v>
      </x:c>
      <x:c r="J7276" t="str">
        <x:v>Europe</x:v>
      </x:c>
      <x:c r="K7276" t="str">
        <x:v>EUR</x:v>
      </x:c>
      <x:c r="L7276" t="str">
        <x:v>J&amp;B</x:v>
      </x:c>
      <x:c r="M7276" t="str">
        <x:v>Scotch Whisky</x:v>
      </x:c>
      <x:c r="N7276" t="str">
        <x:v>Duty Free / Travel Retail</x:v>
      </x:c>
      <x:c r="O7276" t="str">
        <x:v>Independent Retailer</x:v>
      </x:c>
      <x:c r="P7276" t="str">
        <x:v>SR-043</x:v>
      </x:c>
      <x:c r="Q7276" s="16" t="n">
        <x:v>29</x:v>
      </x:c>
      <x:c r="R7276" s="17" t="n">
        <x:v>28.15</x:v>
      </x:c>
      <x:c r="S7276" s="18" t="n">
        <x:v>0</x:v>
      </x:c>
      <x:c r="T7276" s="17" t="n">
        <x:v>816.47</x:v>
      </x:c>
      <x:c r="U7276" s="17" t="n">
        <x:v>816.47</x:v>
      </x:c>
      <x:c r="V7276" s="17" t="n">
        <x:v>393.2</x:v>
      </x:c>
      <x:c r="W7276" s="17" t="n">
        <x:v>423.27</x:v>
      </x:c>
      <x:c r="X7276" s="18" t="n">
        <x:v>0.5184</x:v>
      </x:c>
      <x:c r="Y7276" s="17" t="n">
        <x:v>819.68</x:v>
      </x:c>
      <x:c r="Z7276" s="18" t="n">
        <x:v>0.9961</x:v>
      </x:c>
      <x:c r="AA7276" s="18" t="n">
        <x:v>0.0051</x:v>
      </x:c>
      <x:c r="AB7276" t="str">
        <x:v>No</x:v>
      </x:c>
      <x:c r="AC7276" t="str">
        <x:v>Core</x:v>
      </x:c>
      <x:c r="AD7276" s="18" t="n">
        <x:v>0.5184146386272612</x:v>
      </x:c>
      <x:c r="AE7276" s="18" t="n">
        <x:v>0.9960838375951592</x:v>
      </x:c>
      <x:c r="AF7276" s="17" t="n">
        <x:v>-3.2099999999999227</x:v>
      </x:c>
      <x:c r="AG7276" s="18" t="n">
        <x:v>-0.00391616240484082</x:v>
      </x:c>
      <x:c r="AH7276" t="str">
        <x:v>Below Target</x:v>
      </x:c>
    </x:row>
    <x:row r="7277">
      <x:c r="A7277" t="str">
        <x:v>TXN-007274</x:v>
      </x:c>
      <x:c r="B7277" s="14" t="d">
        <x:v>2025-06-29T00:00:00.000Z</x:v>
      </x:c>
      <x:c r="C7277" t="n">
        <x:v>2025</x:v>
      </x:c>
      <x:c r="D7277" t="str">
        <x:v>Q2</x:v>
      </x:c>
      <x:c r="E7277" t="n">
        <x:v>6</x:v>
      </x:c>
      <x:c r="F7277" t="str">
        <x:v>June</x:v>
      </x:c>
      <x:c r="G7277" s="15" t="d">
        <x:v>2025-06-01T00:00:00.000Z</x:v>
      </x:c>
      <x:c r="H7277" t="str">
        <x:v>2025-06</x:v>
      </x:c>
      <x:c r="I7277" t="str">
        <x:v>Germany</x:v>
      </x:c>
      <x:c r="J7277" t="str">
        <x:v>Europe</x:v>
      </x:c>
      <x:c r="K7277" t="str">
        <x:v>EUR</x:v>
      </x:c>
      <x:c r="L7277" t="str">
        <x:v>Johnnie Walker</x:v>
      </x:c>
      <x:c r="M7277" t="str">
        <x:v>Scotch Whisky</x:v>
      </x:c>
      <x:c r="N7277" t="str">
        <x:v>Wholesale</x:v>
      </x:c>
      <x:c r="O7277" t="str">
        <x:v>E-commerce Partner</x:v>
      </x:c>
      <x:c r="P7277" t="str">
        <x:v>SR-025</x:v>
      </x:c>
      <x:c r="Q7277" s="16" t="n">
        <x:v>119</x:v>
      </x:c>
      <x:c r="R7277" s="17" t="n">
        <x:v>31.08</x:v>
      </x:c>
      <x:c r="S7277" s="18" t="n">
        <x:v>0</x:v>
      </x:c>
      <x:c r="T7277" s="17" t="n">
        <x:v>3698.52</x:v>
      </x:c>
      <x:c r="U7277" s="17" t="n">
        <x:v>3698.52</x:v>
      </x:c>
      <x:c r="V7277" s="17" t="n">
        <x:v>1718.81</x:v>
      </x:c>
      <x:c r="W7277" s="17" t="n">
        <x:v>1979.71</x:v>
      </x:c>
      <x:c r="X7277" s="18" t="n">
        <x:v>0.5353</x:v>
      </x:c>
      <x:c r="Y7277" s="17" t="n">
        <x:v>3492.87</x:v>
      </x:c>
      <x:c r="Z7277" s="18" t="n">
        <x:v>1.0589</x:v>
      </x:c>
      <x:c r="AA7277" s="18" t="n">
        <x:v>0.0475</x:v>
      </x:c>
      <x:c r="AB7277" t="str">
        <x:v>No</x:v>
      </x:c>
      <x:c r="AC7277" t="str">
        <x:v>Luxury / Reserve</x:v>
      </x:c>
      <x:c r="AD7277" s="18" t="n">
        <x:v>0.5352708651027979</x:v>
      </x:c>
      <x:c r="AE7277" s="18" t="n">
        <x:v>1.0588770838880348</x:v>
      </x:c>
      <x:c r="AF7277" s="17" t="n">
        <x:v>205.6500000000001</x:v>
      </x:c>
      <x:c r="AG7277" s="18" t="n">
        <x:v>0.058877083888034795</x:v>
      </x:c>
      <x:c r="AH7277" t="str">
        <x:v>Above Target</x:v>
      </x:c>
    </x:row>
    <x:row r="7278">
      <x:c r="A7278" t="str">
        <x:v>TXN-007275</x:v>
      </x:c>
      <x:c r="B7278" s="14" t="d">
        <x:v>2025-04-09T00:00:00.000Z</x:v>
      </x:c>
      <x:c r="C7278" t="n">
        <x:v>2025</x:v>
      </x:c>
      <x:c r="D7278" t="str">
        <x:v>Q2</x:v>
      </x:c>
      <x:c r="E7278" t="n">
        <x:v>4</x:v>
      </x:c>
      <x:c r="F7278" t="str">
        <x:v>April</x:v>
      </x:c>
      <x:c r="G7278" s="15" t="d">
        <x:v>2025-04-01T00:00:00.000Z</x:v>
      </x:c>
      <x:c r="H7278" t="str">
        <x:v>2025-04</x:v>
      </x:c>
      <x:c r="I7278" t="str">
        <x:v>Japan</x:v>
      </x:c>
      <x:c r="J7278" t="str">
        <x:v>Asia Pacific</x:v>
      </x:c>
      <x:c r="K7278" t="str">
        <x:v>JPY</x:v>
      </x:c>
      <x:c r="L7278" t="str">
        <x:v>Smirnoff</x:v>
      </x:c>
      <x:c r="M7278" t="str">
        <x:v>Vodka</x:v>
      </x:c>
      <x:c r="N7278" t="str">
        <x:v>On-Trade</x:v>
      </x:c>
      <x:c r="O7278" t="str">
        <x:v>Key Account</x:v>
      </x:c>
      <x:c r="P7278" t="str">
        <x:v>SR-013</x:v>
      </x:c>
      <x:c r="Q7278" s="16" t="n">
        <x:v>31</x:v>
      </x:c>
      <x:c r="R7278" s="17" t="n">
        <x:v>23.49</x:v>
      </x:c>
      <x:c r="S7278" s="18" t="n">
        <x:v>0.03</x:v>
      </x:c>
      <x:c r="T7278" s="17" t="n">
        <x:v>728.1</x:v>
      </x:c>
      <x:c r="U7278" s="17" t="n">
        <x:v>706.26</x:v>
      </x:c>
      <x:c r="V7278" s="17" t="n">
        <x:v>364.54</x:v>
      </x:c>
      <x:c r="W7278" s="17" t="n">
        <x:v>341.72</x:v>
      </x:c>
      <x:c r="X7278" s="18" t="n">
        <x:v>0.4838</x:v>
      </x:c>
      <x:c r="Y7278" s="17" t="n">
        <x:v>706.93</x:v>
      </x:c>
      <x:c r="Z7278" s="18" t="n">
        <x:v>0.9991</x:v>
      </x:c>
      <x:c r="AA7278" s="18" t="n">
        <x:v>0.0208</x:v>
      </x:c>
      <x:c r="AB7278" t="str">
        <x:v>No</x:v>
      </x:c>
      <x:c r="AC7278" t="str">
        <x:v>Core</x:v>
      </x:c>
      <x:c r="AD7278" s="18" t="n">
        <x:v>0.48384447653838536</x:v>
      </x:c>
      <x:c r="AE7278" s="18" t="n">
        <x:v>0.9990522399671821</x:v>
      </x:c>
      <x:c r="AF7278" s="17" t="n">
        <x:v>-0.6699999999999591</x:v>
      </x:c>
      <x:c r="AG7278" s="18" t="n">
        <x:v>-0.0009477600328179015</x:v>
      </x:c>
      <x:c r="AH7278" t="str">
        <x:v>Below Target</x:v>
      </x:c>
    </x:row>
    <x:row r="7279">
      <x:c r="A7279" t="str">
        <x:v>TXN-007276</x:v>
      </x:c>
      <x:c r="B7279" s="14" t="d">
        <x:v>2023-04-12T00:00:00.000Z</x:v>
      </x:c>
      <x:c r="C7279" t="n">
        <x:v>2023</x:v>
      </x:c>
      <x:c r="D7279" t="str">
        <x:v>Q2</x:v>
      </x:c>
      <x:c r="E7279" t="n">
        <x:v>4</x:v>
      </x:c>
      <x:c r="F7279" t="str">
        <x:v>April</x:v>
      </x:c>
      <x:c r="G7279" s="15" t="d">
        <x:v>2023-04-01T00:00:00.000Z</x:v>
      </x:c>
      <x:c r="H7279" t="str">
        <x:v>2023-04</x:v>
      </x:c>
      <x:c r="I7279" t="str">
        <x:v>France</x:v>
      </x:c>
      <x:c r="J7279" t="str">
        <x:v>Europe</x:v>
      </x:c>
      <x:c r="K7279" t="str">
        <x:v>EUR</x:v>
      </x:c>
      <x:c r="L7279" t="str">
        <x:v>Johnnie Walker</x:v>
      </x:c>
      <x:c r="M7279" t="str">
        <x:v>Scotch Whisky</x:v>
      </x:c>
      <x:c r="N7279" t="str">
        <x:v>Wholesale</x:v>
      </x:c>
      <x:c r="O7279" t="str">
        <x:v>Independent Retailer</x:v>
      </x:c>
      <x:c r="P7279" t="str">
        <x:v>SR-032</x:v>
      </x:c>
      <x:c r="Q7279" s="16" t="n">
        <x:v>98</x:v>
      </x:c>
      <x:c r="R7279" s="17" t="n">
        <x:v>31.57</x:v>
      </x:c>
      <x:c r="S7279" s="18" t="n">
        <x:v>0</x:v>
      </x:c>
      <x:c r="T7279" s="17" t="n">
        <x:v>3094.1</x:v>
      </x:c>
      <x:c r="U7279" s="17" t="n">
        <x:v>3094.1</x:v>
      </x:c>
      <x:c r="V7279" s="17" t="n">
        <x:v>1433.5</x:v>
      </x:c>
      <x:c r="W7279" s="17" t="n">
        <x:v>1660.61</x:v>
      </x:c>
      <x:c r="X7279" s="18" t="n">
        <x:v>0.5367</x:v>
      </x:c>
      <x:c r="Y7279" s="17" t="n">
        <x:v>3162.25</x:v>
      </x:c>
      <x:c r="Z7279" s="18" t="n">
        <x:v>0.9785</x:v>
      </x:c>
      <x:c r="AA7279" s="18" t="n">
        <x:v>0.0656</x:v>
      </x:c>
      <x:c r="AB7279" t="str">
        <x:v>No</x:v>
      </x:c>
      <x:c r="AC7279" t="str">
        <x:v>Luxury / Reserve</x:v>
      </x:c>
      <x:c r="AD7279" s="18" t="n">
        <x:v>0.5367021104683106</x:v>
      </x:c>
      <x:c r="AE7279" s="18" t="n">
        <x:v>0.9784488892402561</x:v>
      </x:c>
      <x:c r="AF7279" s="17" t="n">
        <x:v>-68.15000000000009</x:v>
      </x:c>
      <x:c r="AG7279" s="18" t="n">
        <x:v>-0.02155111075974388</x:v>
      </x:c>
      <x:c r="AH7279" t="str">
        <x:v>Below Target</x:v>
      </x:c>
    </x:row>
    <x:row r="7280">
      <x:c r="A7280" t="str">
        <x:v>TXN-007277</x:v>
      </x:c>
      <x:c r="B7280" s="14" t="d">
        <x:v>2024-12-25T00:00:00.000Z</x:v>
      </x:c>
      <x:c r="C7280" t="n">
        <x:v>2024</x:v>
      </x:c>
      <x:c r="D7280" t="str">
        <x:v>Q4</x:v>
      </x:c>
      <x:c r="E7280" t="n">
        <x:v>12</x:v>
      </x:c>
      <x:c r="F7280" t="str">
        <x:v>December</x:v>
      </x:c>
      <x:c r="G7280" s="15" t="d">
        <x:v>2024-12-01T00:00:00.000Z</x:v>
      </x:c>
      <x:c r="H7280" t="str">
        <x:v>2024-12</x:v>
      </x:c>
      <x:c r="I7280" t="str">
        <x:v>India</x:v>
      </x:c>
      <x:c r="J7280" t="str">
        <x:v>Asia Pacific</x:v>
      </x:c>
      <x:c r="K7280" t="str">
        <x:v>INR</x:v>
      </x:c>
      <x:c r="L7280" t="str">
        <x:v>Captain Morgan</x:v>
      </x:c>
      <x:c r="M7280" t="str">
        <x:v>Rum</x:v>
      </x:c>
      <x:c r="N7280" t="str">
        <x:v>E-commerce</x:v>
      </x:c>
      <x:c r="O7280" t="str">
        <x:v>Hospitality Group</x:v>
      </x:c>
      <x:c r="P7280" t="str">
        <x:v>SR-017</x:v>
      </x:c>
      <x:c r="Q7280" s="16" t="n">
        <x:v>23</x:v>
      </x:c>
      <x:c r="R7280" s="17" t="n">
        <x:v>21.65</x:v>
      </x:c>
      <x:c r="S7280" s="18" t="n">
        <x:v>0.1</x:v>
      </x:c>
      <x:c r="T7280" s="17" t="n">
        <x:v>497.96</x:v>
      </x:c>
      <x:c r="U7280" s="17" t="n">
        <x:v>448.17</x:v>
      </x:c>
      <x:c r="V7280" s="17" t="n">
        <x:v>240.86</x:v>
      </x:c>
      <x:c r="W7280" s="17" t="n">
        <x:v>207.3</x:v>
      </x:c>
      <x:c r="X7280" s="18" t="n">
        <x:v>0.4626</x:v>
      </x:c>
      <x:c r="Y7280" s="17" t="n">
        <x:v>470.45</x:v>
      </x:c>
      <x:c r="Z7280" s="18" t="n">
        <x:v>0.9526</x:v>
      </x:c>
      <x:c r="AA7280" s="18" t="n">
        <x:v>0.0194</x:v>
      </x:c>
      <x:c r="AB7280" t="str">
        <x:v>Yes</x:v>
      </x:c>
      <x:c r="AC7280" t="str">
        <x:v>Core</x:v>
      </x:c>
      <x:c r="AD7280" s="18" t="n">
        <x:v>0.4625476939554187</x:v>
      </x:c>
      <x:c r="AE7280" s="18" t="n">
        <x:v>0.952641088319694</x:v>
      </x:c>
      <x:c r="AF7280" s="17" t="n">
        <x:v>-22.279999999999973</x:v>
      </x:c>
      <x:c r="AG7280" s="18" t="n">
        <x:v>-0.04735891168030603</x:v>
      </x:c>
      <x:c r="AH7280" t="str">
        <x:v>Below Target</x:v>
      </x:c>
    </x:row>
    <x:row r="7281">
      <x:c r="A7281" t="str">
        <x:v>TXN-007278</x:v>
      </x:c>
      <x:c r="B7281" s="14" t="d">
        <x:v>2025-02-16T00:00:00.000Z</x:v>
      </x:c>
      <x:c r="C7281" t="n">
        <x:v>2025</x:v>
      </x:c>
      <x:c r="D7281" t="str">
        <x:v>Q1</x:v>
      </x:c>
      <x:c r="E7281" t="n">
        <x:v>2</x:v>
      </x:c>
      <x:c r="F7281" t="str">
        <x:v>February</x:v>
      </x:c>
      <x:c r="G7281" s="15" t="d">
        <x:v>2025-02-01T00:00:00.000Z</x:v>
      </x:c>
      <x:c r="H7281" t="str">
        <x:v>2025-02</x:v>
      </x:c>
      <x:c r="I7281" t="str">
        <x:v>Singapore</x:v>
      </x:c>
      <x:c r="J7281" t="str">
        <x:v>Asia Pacific</x:v>
      </x:c>
      <x:c r="K7281" t="str">
        <x:v>SGD</x:v>
      </x:c>
      <x:c r="L7281" t="str">
        <x:v>Cîroc</x:v>
      </x:c>
      <x:c r="M7281" t="str">
        <x:v>Vodka</x:v>
      </x:c>
      <x:c r="N7281" t="str">
        <x:v>Off-Trade</x:v>
      </x:c>
      <x:c r="O7281" t="str">
        <x:v>Independent Retailer</x:v>
      </x:c>
      <x:c r="P7281" t="str">
        <x:v>SR-017</x:v>
      </x:c>
      <x:c r="Q7281" s="16" t="n">
        <x:v>19</x:v>
      </x:c>
      <x:c r="R7281" s="17" t="n">
        <x:v>35.05</x:v>
      </x:c>
      <x:c r="S7281" s="18" t="n">
        <x:v>0</x:v>
      </x:c>
      <x:c r="T7281" s="17" t="n">
        <x:v>665.99</x:v>
      </x:c>
      <x:c r="U7281" s="17" t="n">
        <x:v>665.99</x:v>
      </x:c>
      <x:c r="V7281" s="17" t="n">
        <x:v>264.76</x:v>
      </x:c>
      <x:c r="W7281" s="17" t="n">
        <x:v>401.23</x:v>
      </x:c>
      <x:c r="X7281" s="18" t="n">
        <x:v>0.6025</x:v>
      </x:c>
      <x:c r="Y7281" s="17" t="n">
        <x:v>627.8</x:v>
      </x:c>
      <x:c r="Z7281" s="18" t="n">
        <x:v>1.0608</x:v>
      </x:c>
      <x:c r="AA7281" s="18" t="n">
        <x:v>0.0388</x:v>
      </x:c>
      <x:c r="AB7281" t="str">
        <x:v>No</x:v>
      </x:c>
      <x:c r="AC7281" t="str">
        <x:v>Luxury / Reserve</x:v>
      </x:c>
      <x:c r="AD7281" s="18" t="n">
        <x:v>0.6024564933407409</x:v>
      </x:c>
      <x:c r="AE7281" s="18" t="n">
        <x:v>1.0608314749920358</x:v>
      </x:c>
      <x:c r="AF7281" s="17" t="n">
        <x:v>38.190000000000055</x:v>
      </x:c>
      <x:c r="AG7281" s="18" t="n">
        <x:v>0.06083147499203577</x:v>
      </x:c>
      <x:c r="AH7281" t="str">
        <x:v>Above Target</x:v>
      </x:c>
    </x:row>
    <x:row r="7282">
      <x:c r="A7282" t="str">
        <x:v>TXN-007279</x:v>
      </x:c>
      <x:c r="B7282" s="14" t="d">
        <x:v>2024-06-24T00:00:00.000Z</x:v>
      </x:c>
      <x:c r="C7282" t="n">
        <x:v>2024</x:v>
      </x:c>
      <x:c r="D7282" t="str">
        <x:v>Q2</x:v>
      </x:c>
      <x:c r="E7282" t="n">
        <x:v>6</x:v>
      </x:c>
      <x:c r="F7282" t="str">
        <x:v>June</x:v>
      </x:c>
      <x:c r="G7282" s="15" t="d">
        <x:v>2024-06-01T00:00:00.000Z</x:v>
      </x:c>
      <x:c r="H7282" t="str">
        <x:v>2024-06</x:v>
      </x:c>
      <x:c r="I7282" t="str">
        <x:v>Nigeria</x:v>
      </x:c>
      <x:c r="J7282" t="str">
        <x:v>Africa</x:v>
      </x:c>
      <x:c r="K7282" t="str">
        <x:v>NGN</x:v>
      </x:c>
      <x:c r="L7282" t="str">
        <x:v>Crown Royal</x:v>
      </x:c>
      <x:c r="M7282" t="str">
        <x:v>Canadian Whisky</x:v>
      </x:c>
      <x:c r="N7282" t="str">
        <x:v>On-Trade</x:v>
      </x:c>
      <x:c r="O7282" t="str">
        <x:v>Key Account</x:v>
      </x:c>
      <x:c r="P7282" t="str">
        <x:v>SR-033</x:v>
      </x:c>
      <x:c r="Q7282" s="16" t="n">
        <x:v>40</x:v>
      </x:c>
      <x:c r="R7282" s="17" t="n">
        <x:v>36.71</x:v>
      </x:c>
      <x:c r="S7282" s="18" t="n">
        <x:v>0</x:v>
      </x:c>
      <x:c r="T7282" s="17" t="n">
        <x:v>1468.57</x:v>
      </x:c>
      <x:c r="U7282" s="17" t="n">
        <x:v>1468.57</x:v>
      </x:c>
      <x:c r="V7282" s="17" t="n">
        <x:v>653.35</x:v>
      </x:c>
      <x:c r="W7282" s="17" t="n">
        <x:v>815.21</x:v>
      </x:c>
      <x:c r="X7282" s="18" t="n">
        <x:v>0.5551</x:v>
      </x:c>
      <x:c r="Y7282" s="17" t="n">
        <x:v>1449.82</x:v>
      </x:c>
      <x:c r="Z7282" s="18" t="n">
        <x:v>1.0129</x:v>
      </x:c>
      <x:c r="AA7282" s="18" t="n">
        <x:v>0.0744</x:v>
      </x:c>
      <x:c r="AB7282" t="str">
        <x:v>No</x:v>
      </x:c>
      <x:c r="AC7282" t="str">
        <x:v>Premium Core</x:v>
      </x:c>
      <x:c r="AD7282" s="18" t="n">
        <x:v>0.5551046255881572</x:v>
      </x:c>
      <x:c r="AE7282" s="18" t="n">
        <x:v>1.0129326399139202</x:v>
      </x:c>
      <x:c r="AF7282" s="17" t="n">
        <x:v>18.75</x:v>
      </x:c>
      <x:c r="AG7282" s="18" t="n">
        <x:v>0.01293263991392035</x:v>
      </x:c>
      <x:c r="AH7282" t="str">
        <x:v>Above Target</x:v>
      </x:c>
    </x:row>
    <x:row r="7283">
      <x:c r="A7283" t="str">
        <x:v>TXN-007280</x:v>
      </x:c>
      <x:c r="B7283" s="14" t="d">
        <x:v>2024-08-06T00:00:00.000Z</x:v>
      </x:c>
      <x:c r="C7283" t="n">
        <x:v>2024</x:v>
      </x:c>
      <x:c r="D7283" t="str">
        <x:v>Q3</x:v>
      </x:c>
      <x:c r="E7283" t="n">
        <x:v>8</x:v>
      </x:c>
      <x:c r="F7283" t="str">
        <x:v>August</x:v>
      </x:c>
      <x:c r="G7283" s="15" t="d">
        <x:v>2024-08-01T00:00:00.000Z</x:v>
      </x:c>
      <x:c r="H7283" t="str">
        <x:v>2024-08</x:v>
      </x:c>
      <x:c r="I7283" t="str">
        <x:v>United Kingdom</x:v>
      </x:c>
      <x:c r="J7283" t="str">
        <x:v>Europe</x:v>
      </x:c>
      <x:c r="K7283" t="str">
        <x:v>GBP</x:v>
      </x:c>
      <x:c r="L7283" t="str">
        <x:v>Smirnoff</x:v>
      </x:c>
      <x:c r="M7283" t="str">
        <x:v>Vodka</x:v>
      </x:c>
      <x:c r="N7283" t="str">
        <x:v>Wholesale</x:v>
      </x:c>
      <x:c r="O7283" t="str">
        <x:v>Hospitality Group</x:v>
      </x:c>
      <x:c r="P7283" t="str">
        <x:v>SR-014</x:v>
      </x:c>
      <x:c r="Q7283" s="16" t="n">
        <x:v>94</x:v>
      </x:c>
      <x:c r="R7283" s="17" t="n">
        <x:v>17.03</x:v>
      </x:c>
      <x:c r="S7283" s="18" t="n">
        <x:v>0.03</x:v>
      </x:c>
      <x:c r="T7283" s="17" t="n">
        <x:v>1600.89</x:v>
      </x:c>
      <x:c r="U7283" s="17" t="n">
        <x:v>1552.87</x:v>
      </x:c>
      <x:c r="V7283" s="17" t="n">
        <x:v>787.09</x:v>
      </x:c>
      <x:c r="W7283" s="17" t="n">
        <x:v>765.78</x:v>
      </x:c>
      <x:c r="X7283" s="18" t="n">
        <x:v>0.4931</x:v>
      </x:c>
      <x:c r="Y7283" s="17" t="n">
        <x:v>1450.25</x:v>
      </x:c>
      <x:c r="Z7283" s="18" t="n">
        <x:v>1.0708</x:v>
      </x:c>
      <x:c r="AA7283" s="18" t="n">
        <x:v>0.1195</x:v>
      </x:c>
      <x:c r="AB7283" t="str">
        <x:v>No</x:v>
      </x:c>
      <x:c r="AC7283" t="str">
        <x:v>Core</x:v>
      </x:c>
      <x:c r="AD7283" s="18" t="n">
        <x:v>0.4931385112726758</x:v>
      </x:c>
      <x:c r="AE7283" s="18" t="n">
        <x:v>1.0707602137562489</x:v>
      </x:c>
      <x:c r="AF7283" s="17" t="n">
        <x:v>102.61999999999989</x:v>
      </x:c>
      <x:c r="AG7283" s="18" t="n">
        <x:v>0.07076021375624884</x:v>
      </x:c>
      <x:c r="AH7283" t="str">
        <x:v>Above Target</x:v>
      </x:c>
    </x:row>
    <x:row r="7284">
      <x:c r="A7284" t="str">
        <x:v>TXN-007281</x:v>
      </x:c>
      <x:c r="B7284" s="14" t="d">
        <x:v>2025-01-08T00:00:00.000Z</x:v>
      </x:c>
      <x:c r="C7284" t="n">
        <x:v>2025</x:v>
      </x:c>
      <x:c r="D7284" t="str">
        <x:v>Q1</x:v>
      </x:c>
      <x:c r="E7284" t="n">
        <x:v>1</x:v>
      </x:c>
      <x:c r="F7284" t="str">
        <x:v>January</x:v>
      </x:c>
      <x:c r="G7284" s="15" t="d">
        <x:v>2025-01-01T00:00:00.000Z</x:v>
      </x:c>
      <x:c r="H7284" t="str">
        <x:v>2025-01</x:v>
      </x:c>
      <x:c r="I7284" t="str">
        <x:v>United Kingdom</x:v>
      </x:c>
      <x:c r="J7284" t="str">
        <x:v>Europe</x:v>
      </x:c>
      <x:c r="K7284" t="str">
        <x:v>GBP</x:v>
      </x:c>
      <x:c r="L7284" t="str">
        <x:v>Guinness</x:v>
      </x:c>
      <x:c r="M7284" t="str">
        <x:v>Beer / Stout</x:v>
      </x:c>
      <x:c r="N7284" t="str">
        <x:v>On-Trade</x:v>
      </x:c>
      <x:c r="O7284" t="str">
        <x:v>Key Account</x:v>
      </x:c>
      <x:c r="P7284" t="str">
        <x:v>SR-035</x:v>
      </x:c>
      <x:c r="Q7284" s="16" t="n">
        <x:v>113</x:v>
      </x:c>
      <x:c r="R7284" s="17" t="n">
        <x:v>7.83</x:v>
      </x:c>
      <x:c r="S7284" s="18" t="n">
        <x:v>0.08</x:v>
      </x:c>
      <x:c r="T7284" s="17" t="n">
        <x:v>884.34</x:v>
      </x:c>
      <x:c r="U7284" s="17" t="n">
        <x:v>813.59</x:v>
      </x:c>
      <x:c r="V7284" s="17" t="n">
        <x:v>459.76</x:v>
      </x:c>
      <x:c r="W7284" s="17" t="n">
        <x:v>353.83</x:v>
      </x:c>
      <x:c r="X7284" s="18" t="n">
        <x:v>0.4349</x:v>
      </x:c>
      <x:c r="Y7284" s="17" t="n">
        <x:v>793.69</x:v>
      </x:c>
      <x:c r="Z7284" s="18" t="n">
        <x:v>1.0251</x:v>
      </x:c>
      <x:c r="AA7284" s="18" t="n">
        <x:v>-0.0338</x:v>
      </x:c>
      <x:c r="AB7284" t="str">
        <x:v>Yes</x:v>
      </x:c>
      <x:c r="AC7284" t="str">
        <x:v>Core</x:v>
      </x:c>
      <x:c r="AD7284" s="18" t="n">
        <x:v>0.43489964232598727</x:v>
      </x:c>
      <x:c r="AE7284" s="18" t="n">
        <x:v>1.0250727614055866</x:v>
      </x:c>
      <x:c r="AF7284" s="17" t="n">
        <x:v>19.899999999999977</x:v>
      </x:c>
      <x:c r="AG7284" s="18" t="n">
        <x:v>0.025072761405586532</x:v>
      </x:c>
      <x:c r="AH7284" t="str">
        <x:v>Above Target</x:v>
      </x:c>
    </x:row>
    <x:row r="7285">
      <x:c r="A7285" t="str">
        <x:v>TXN-007282</x:v>
      </x:c>
      <x:c r="B7285" s="14" t="d">
        <x:v>2026-05-05T00:00:00.000Z</x:v>
      </x:c>
      <x:c r="C7285" t="n">
        <x:v>2026</x:v>
      </x:c>
      <x:c r="D7285" t="str">
        <x:v>Q2</x:v>
      </x:c>
      <x:c r="E7285" t="n">
        <x:v>5</x:v>
      </x:c>
      <x:c r="F7285" t="str">
        <x:v>May</x:v>
      </x:c>
      <x:c r="G7285" s="15" t="d">
        <x:v>2026-05-01T00:00:00.000Z</x:v>
      </x:c>
      <x:c r="H7285" t="str">
        <x:v>2026-05</x:v>
      </x:c>
      <x:c r="I7285" t="str">
        <x:v>Kenya</x:v>
      </x:c>
      <x:c r="J7285" t="str">
        <x:v>Africa</x:v>
      </x:c>
      <x:c r="K7285" t="str">
        <x:v>KES</x:v>
      </x:c>
      <x:c r="L7285" t="str">
        <x:v>Cîroc</x:v>
      </x:c>
      <x:c r="M7285" t="str">
        <x:v>Vodka</x:v>
      </x:c>
      <x:c r="N7285" t="str">
        <x:v>On-Trade</x:v>
      </x:c>
      <x:c r="O7285" t="str">
        <x:v>E-commerce Partner</x:v>
      </x:c>
      <x:c r="P7285" t="str">
        <x:v>SR-023</x:v>
      </x:c>
      <x:c r="Q7285" s="16" t="n">
        <x:v>39</x:v>
      </x:c>
      <x:c r="R7285" s="17" t="n">
        <x:v>41.96</x:v>
      </x:c>
      <x:c r="S7285" s="18" t="n">
        <x:v>0</x:v>
      </x:c>
      <x:c r="T7285" s="17" t="n">
        <x:v>1636.37</x:v>
      </x:c>
      <x:c r="U7285" s="17" t="n">
        <x:v>1636.37</x:v>
      </x:c>
      <x:c r="V7285" s="17" t="n">
        <x:v>707.36</x:v>
      </x:c>
      <x:c r="W7285" s="17" t="n">
        <x:v>929.01</x:v>
      </x:c>
      <x:c r="X7285" s="18" t="n">
        <x:v>0.5677</x:v>
      </x:c>
      <x:c r="Y7285" s="17" t="n">
        <x:v>1512.11</x:v>
      </x:c>
      <x:c r="Z7285" s="18" t="n">
        <x:v>1.0822</x:v>
      </x:c>
      <x:c r="AA7285" s="18" t="n">
        <x:v>-0.0404</x:v>
      </x:c>
      <x:c r="AB7285" t="str">
        <x:v>No</x:v>
      </x:c>
      <x:c r="AC7285" t="str">
        <x:v>Luxury / Reserve</x:v>
      </x:c>
      <x:c r="AD7285" s="18" t="n">
        <x:v>0.567726125509512</x:v>
      </x:c>
      <x:c r="AE7285" s="18" t="n">
        <x:v>1.082176561229011</x:v>
      </x:c>
      <x:c r="AF7285" s="17" t="n">
        <x:v>124.25999999999999</x:v>
      </x:c>
      <x:c r="AG7285" s="18" t="n">
        <x:v>0.08217656122901111</x:v>
      </x:c>
      <x:c r="AH7285" t="str">
        <x:v>Above Target</x:v>
      </x:c>
    </x:row>
    <x:row r="7286">
      <x:c r="A7286" t="str">
        <x:v>TXN-007283</x:v>
      </x:c>
      <x:c r="B7286" s="14" t="d">
        <x:v>2026-06-09T00:00:00.000Z</x:v>
      </x:c>
      <x:c r="C7286" t="n">
        <x:v>2026</x:v>
      </x:c>
      <x:c r="D7286" t="str">
        <x:v>Q2</x:v>
      </x:c>
      <x:c r="E7286" t="n">
        <x:v>6</x:v>
      </x:c>
      <x:c r="F7286" t="str">
        <x:v>June</x:v>
      </x:c>
      <x:c r="G7286" s="15" t="d">
        <x:v>2026-06-01T00:00:00.000Z</x:v>
      </x:c>
      <x:c r="H7286" t="str">
        <x:v>2026-06</x:v>
      </x:c>
      <x:c r="I7286" t="str">
        <x:v>South Africa</x:v>
      </x:c>
      <x:c r="J7286" t="str">
        <x:v>Africa</x:v>
      </x:c>
      <x:c r="K7286" t="str">
        <x:v>ZAR</x:v>
      </x:c>
      <x:c r="L7286" t="str">
        <x:v>Captain Morgan</x:v>
      </x:c>
      <x:c r="M7286" t="str">
        <x:v>Rum</x:v>
      </x:c>
      <x:c r="N7286" t="str">
        <x:v>On-Trade</x:v>
      </x:c>
      <x:c r="O7286" t="str">
        <x:v>E-commerce Partner</x:v>
      </x:c>
      <x:c r="P7286" t="str">
        <x:v>SR-002</x:v>
      </x:c>
      <x:c r="Q7286" s="16" t="n">
        <x:v>16</x:v>
      </x:c>
      <x:c r="R7286" s="17" t="n">
        <x:v>22.4</x:v>
      </x:c>
      <x:c r="S7286" s="18" t="n">
        <x:v>0</x:v>
      </x:c>
      <x:c r="T7286" s="17" t="n">
        <x:v>358.39</x:v>
      </x:c>
      <x:c r="U7286" s="17" t="n">
        <x:v>358.39</x:v>
      </x:c>
      <x:c r="V7286" s="17" t="n">
        <x:v>178.81</x:v>
      </x:c>
      <x:c r="W7286" s="17" t="n">
        <x:v>179.58</x:v>
      </x:c>
      <x:c r="X7286" s="18" t="n">
        <x:v>0.5011</x:v>
      </x:c>
      <x:c r="Y7286" s="17" t="n">
        <x:v>403.43</x:v>
      </x:c>
      <x:c r="Z7286" s="18" t="n">
        <x:v>0.8884</x:v>
      </x:c>
      <x:c r="AA7286" s="18" t="n">
        <x:v>-0.0437</x:v>
      </x:c>
      <x:c r="AB7286" t="str">
        <x:v>No</x:v>
      </x:c>
      <x:c r="AC7286" t="str">
        <x:v>Core</x:v>
      </x:c>
      <x:c r="AD7286" s="18" t="n">
        <x:v>0.5010742487234577</x:v>
      </x:c>
      <x:c r="AE7286" s="18" t="n">
        <x:v>0.888357335845128</x:v>
      </x:c>
      <x:c r="AF7286" s="17" t="n">
        <x:v>-45.04000000000002</x:v>
      </x:c>
      <x:c r="AG7286" s="18" t="n">
        <x:v>-0.11164266415487202</x:v>
      </x:c>
      <x:c r="AH7286" t="str">
        <x:v>Below Target</x:v>
      </x:c>
    </x:row>
    <x:row r="7287">
      <x:c r="A7287" t="str">
        <x:v>TXN-007284</x:v>
      </x:c>
      <x:c r="B7287" s="14" t="d">
        <x:v>2025-08-09T00:00:00.000Z</x:v>
      </x:c>
      <x:c r="C7287" t="n">
        <x:v>2025</x:v>
      </x:c>
      <x:c r="D7287" t="str">
        <x:v>Q3</x:v>
      </x:c>
      <x:c r="E7287" t="n">
        <x:v>8</x:v>
      </x:c>
      <x:c r="F7287" t="str">
        <x:v>August</x:v>
      </x:c>
      <x:c r="G7287" s="15" t="d">
        <x:v>2025-08-01T00:00:00.000Z</x:v>
      </x:c>
      <x:c r="H7287" t="str">
        <x:v>2025-08</x:v>
      </x:c>
      <x:c r="I7287" t="str">
        <x:v>United Kingdom</x:v>
      </x:c>
      <x:c r="J7287" t="str">
        <x:v>Europe</x:v>
      </x:c>
      <x:c r="K7287" t="str">
        <x:v>GBP</x:v>
      </x:c>
      <x:c r="L7287" t="str">
        <x:v>Buchanan's</x:v>
      </x:c>
      <x:c r="M7287" t="str">
        <x:v>Scotch Whisky</x:v>
      </x:c>
      <x:c r="N7287" t="str">
        <x:v>On-Trade</x:v>
      </x:c>
      <x:c r="O7287" t="str">
        <x:v>E-commerce Partner</x:v>
      </x:c>
      <x:c r="P7287" t="str">
        <x:v>SR-049</x:v>
      </x:c>
      <x:c r="Q7287" s="16" t="n">
        <x:v>51</x:v>
      </x:c>
      <x:c r="R7287" s="17" t="n">
        <x:v>33.4</x:v>
      </x:c>
      <x:c r="S7287" s="18" t="n">
        <x:v>0.02</x:v>
      </x:c>
      <x:c r="T7287" s="17" t="n">
        <x:v>1703.15</x:v>
      </x:c>
      <x:c r="U7287" s="17" t="n">
        <x:v>1669.08</x:v>
      </x:c>
      <x:c r="V7287" s="17" t="n">
        <x:v>702.46</x:v>
      </x:c>
      <x:c r="W7287" s="17" t="n">
        <x:v>966.63</x:v>
      </x:c>
      <x:c r="X7287" s="18" t="n">
        <x:v>0.5791</x:v>
      </x:c>
      <x:c r="Y7287" s="17" t="n">
        <x:v>1635.93</x:v>
      </x:c>
      <x:c r="Z7287" s="18" t="n">
        <x:v>1.0203</x:v>
      </x:c>
      <x:c r="AA7287" s="18" t="n">
        <x:v>-0.03</x:v>
      </x:c>
      <x:c r="AB7287" t="str">
        <x:v>No</x:v>
      </x:c>
      <x:c r="AC7287" t="str">
        <x:v>Premium Core</x:v>
      </x:c>
      <x:c r="AD7287" s="18" t="n">
        <x:v>0.5791394061399094</x:v>
      </x:c>
      <x:c r="AE7287" s="18" t="n">
        <x:v>1.020263703214685</x:v>
      </x:c>
      <x:c r="AF7287" s="17" t="n">
        <x:v>33.149999999999864</x:v>
      </x:c>
      <x:c r="AG7287" s="18" t="n">
        <x:v>0.020263703214685142</x:v>
      </x:c>
      <x:c r="AH7287" t="str">
        <x:v>Above Target</x:v>
      </x:c>
    </x:row>
    <x:row r="7288">
      <x:c r="A7288" t="str">
        <x:v>TXN-007285</x:v>
      </x:c>
      <x:c r="B7288" s="14" t="d">
        <x:v>2024-08-31T00:00:00.000Z</x:v>
      </x:c>
      <x:c r="C7288" t="n">
        <x:v>2024</x:v>
      </x:c>
      <x:c r="D7288" t="str">
        <x:v>Q3</x:v>
      </x:c>
      <x:c r="E7288" t="n">
        <x:v>8</x:v>
      </x:c>
      <x:c r="F7288" t="str">
        <x:v>August</x:v>
      </x:c>
      <x:c r="G7288" s="15" t="d">
        <x:v>2024-08-01T00:00:00.000Z</x:v>
      </x:c>
      <x:c r="H7288" t="str">
        <x:v>2024-08</x:v>
      </x:c>
      <x:c r="I7288" t="str">
        <x:v>France</x:v>
      </x:c>
      <x:c r="J7288" t="str">
        <x:v>Europe</x:v>
      </x:c>
      <x:c r="K7288" t="str">
        <x:v>EUR</x:v>
      </x:c>
      <x:c r="L7288" t="str">
        <x:v>Crown Royal</x:v>
      </x:c>
      <x:c r="M7288" t="str">
        <x:v>Canadian Whisky</x:v>
      </x:c>
      <x:c r="N7288" t="str">
        <x:v>E-commerce</x:v>
      </x:c>
      <x:c r="O7288" t="str">
        <x:v>Distributor</x:v>
      </x:c>
      <x:c r="P7288" t="str">
        <x:v>SR-002</x:v>
      </x:c>
      <x:c r="Q7288" s="16" t="n">
        <x:v>30</x:v>
      </x:c>
      <x:c r="R7288" s="17" t="n">
        <x:v>29.42</x:v>
      </x:c>
      <x:c r="S7288" s="18" t="n">
        <x:v>0.15</x:v>
      </x:c>
      <x:c r="T7288" s="17" t="n">
        <x:v>882.51</x:v>
      </x:c>
      <x:c r="U7288" s="17" t="n">
        <x:v>750.14</x:v>
      </x:c>
      <x:c r="V7288" s="17" t="n">
        <x:v>325</x:v>
      </x:c>
      <x:c r="W7288" s="17" t="n">
        <x:v>425.14</x:v>
      </x:c>
      <x:c r="X7288" s="18" t="n">
        <x:v>0.5667</x:v>
      </x:c>
      <x:c r="Y7288" s="17" t="n">
        <x:v>827.64</x:v>
      </x:c>
      <x:c r="Z7288" s="18" t="n">
        <x:v>0.9064</x:v>
      </x:c>
      <x:c r="AA7288" s="18" t="n">
        <x:v>0.0873</x:v>
      </x:c>
      <x:c r="AB7288" t="str">
        <x:v>Yes</x:v>
      </x:c>
      <x:c r="AC7288" t="str">
        <x:v>Premium Core</x:v>
      </x:c>
      <x:c r="AD7288" s="18" t="n">
        <x:v>0.5667475404591142</x:v>
      </x:c>
      <x:c r="AE7288" s="18" t="n">
        <x:v>0.9063602532502054</x:v>
      </x:c>
      <x:c r="AF7288" s="17" t="n">
        <x:v>-77.5</x:v>
      </x:c>
      <x:c r="AG7288" s="18" t="n">
        <x:v>-0.0936397467497946</x:v>
      </x:c>
      <x:c r="AH7288" t="str">
        <x:v>Below Target</x:v>
      </x:c>
    </x:row>
    <x:row r="7289">
      <x:c r="A7289" t="str">
        <x:v>TXN-007286</x:v>
      </x:c>
      <x:c r="B7289" s="14" t="d">
        <x:v>2024-03-07T00:00:00.000Z</x:v>
      </x:c>
      <x:c r="C7289" t="n">
        <x:v>2024</x:v>
      </x:c>
      <x:c r="D7289" t="str">
        <x:v>Q1</x:v>
      </x:c>
      <x:c r="E7289" t="n">
        <x:v>3</x:v>
      </x:c>
      <x:c r="F7289" t="str">
        <x:v>March</x:v>
      </x:c>
      <x:c r="G7289" s="15" t="d">
        <x:v>2024-03-01T00:00:00.000Z</x:v>
      </x:c>
      <x:c r="H7289" t="str">
        <x:v>2024-03</x:v>
      </x:c>
      <x:c r="I7289" t="str">
        <x:v>Brazil</x:v>
      </x:c>
      <x:c r="J7289" t="str">
        <x:v>Latin America &amp; Caribbean</x:v>
      </x:c>
      <x:c r="K7289" t="str">
        <x:v>BRL</x:v>
      </x:c>
      <x:c r="L7289" t="str">
        <x:v>Tanqueray</x:v>
      </x:c>
      <x:c r="M7289" t="str">
        <x:v>Gin</x:v>
      </x:c>
      <x:c r="N7289" t="str">
        <x:v>On-Trade</x:v>
      </x:c>
      <x:c r="O7289" t="str">
        <x:v>E-commerce Partner</x:v>
      </x:c>
      <x:c r="P7289" t="str">
        <x:v>SR-011</x:v>
      </x:c>
      <x:c r="Q7289" s="16" t="n">
        <x:v>59</x:v>
      </x:c>
      <x:c r="R7289" s="17" t="n">
        <x:v>28.89</x:v>
      </x:c>
      <x:c r="S7289" s="18" t="n">
        <x:v>0.03</x:v>
      </x:c>
      <x:c r="T7289" s="17" t="n">
        <x:v>1704.23</x:v>
      </x:c>
      <x:c r="U7289" s="17" t="n">
        <x:v>1653.11</x:v>
      </x:c>
      <x:c r="V7289" s="17" t="n">
        <x:v>773.26</x:v>
      </x:c>
      <x:c r="W7289" s="17" t="n">
        <x:v>879.85</x:v>
      </x:c>
      <x:c r="X7289" s="18" t="n">
        <x:v>0.5322</x:v>
      </x:c>
      <x:c r="Y7289" s="17" t="n">
        <x:v>1550.58</x:v>
      </x:c>
      <x:c r="Z7289" s="18" t="n">
        <x:v>1.0661</x:v>
      </x:c>
      <x:c r="AA7289" s="18" t="n">
        <x:v>0.0333</x:v>
      </x:c>
      <x:c r="AB7289" t="str">
        <x:v>No</x:v>
      </x:c>
      <x:c r="AC7289" t="str">
        <x:v>Premium Core</x:v>
      </x:c>
      <x:c r="AD7289" s="18" t="n">
        <x:v>0.5322392339287767</x:v>
      </x:c>
      <x:c r="AE7289" s="18" t="n">
        <x:v>1.0661236440557726</x:v>
      </x:c>
      <x:c r="AF7289" s="17" t="n">
        <x:v>102.52999999999997</x:v>
      </x:c>
      <x:c r="AG7289" s="18" t="n">
        <x:v>0.06612364405577266</x:v>
      </x:c>
      <x:c r="AH7289" t="str">
        <x:v>Above Target</x:v>
      </x:c>
    </x:row>
    <x:row r="7290">
      <x:c r="A7290" t="str">
        <x:v>TXN-007287</x:v>
      </x:c>
      <x:c r="B7290" s="14" t="d">
        <x:v>2024-04-04T00:00:00.000Z</x:v>
      </x:c>
      <x:c r="C7290" t="n">
        <x:v>2024</x:v>
      </x:c>
      <x:c r="D7290" t="str">
        <x:v>Q2</x:v>
      </x:c>
      <x:c r="E7290" t="n">
        <x:v>4</x:v>
      </x:c>
      <x:c r="F7290" t="str">
        <x:v>April</x:v>
      </x:c>
      <x:c r="G7290" s="15" t="d">
        <x:v>2024-04-01T00:00:00.000Z</x:v>
      </x:c>
      <x:c r="H7290" t="str">
        <x:v>2024-04</x:v>
      </x:c>
      <x:c r="I7290" t="str">
        <x:v>Nigeria</x:v>
      </x:c>
      <x:c r="J7290" t="str">
        <x:v>Africa</x:v>
      </x:c>
      <x:c r="K7290" t="str">
        <x:v>NGN</x:v>
      </x:c>
      <x:c r="L7290" t="str">
        <x:v>Tanqueray</x:v>
      </x:c>
      <x:c r="M7290" t="str">
        <x:v>Gin</x:v>
      </x:c>
      <x:c r="N7290" t="str">
        <x:v>Wholesale</x:v>
      </x:c>
      <x:c r="O7290" t="str">
        <x:v>Independent Retailer</x:v>
      </x:c>
      <x:c r="P7290" t="str">
        <x:v>SR-033</x:v>
      </x:c>
      <x:c r="Q7290" s="16" t="n">
        <x:v>34</x:v>
      </x:c>
      <x:c r="R7290" s="17" t="n">
        <x:v>27.02</x:v>
      </x:c>
      <x:c r="S7290" s="18" t="n">
        <x:v>0.03</x:v>
      </x:c>
      <x:c r="T7290" s="17" t="n">
        <x:v>918.53</x:v>
      </x:c>
      <x:c r="U7290" s="17" t="n">
        <x:v>890.97</x:v>
      </x:c>
      <x:c r="V7290" s="17" t="n">
        <x:v>394.5</x:v>
      </x:c>
      <x:c r="W7290" s="17" t="n">
        <x:v>496.47</x:v>
      </x:c>
      <x:c r="X7290" s="18" t="n">
        <x:v>0.5572</x:v>
      </x:c>
      <x:c r="Y7290" s="17" t="n">
        <x:v>856.98</x:v>
      </x:c>
      <x:c r="Z7290" s="18" t="n">
        <x:v>1.0397</x:v>
      </x:c>
      <x:c r="AA7290" s="18" t="n">
        <x:v>0.0629</x:v>
      </x:c>
      <x:c r="AB7290" t="str">
        <x:v>No</x:v>
      </x:c>
      <x:c r="AC7290" t="str">
        <x:v>Premium Core</x:v>
      </x:c>
      <x:c r="AD7290" s="18" t="n">
        <x:v>0.5572241489612445</x:v>
      </x:c>
      <x:c r="AE7290" s="18" t="n">
        <x:v>1.0396625358818175</x:v>
      </x:c>
      <x:c r="AF7290" s="17" t="n">
        <x:v>33.99000000000001</x:v>
      </x:c>
      <x:c r="AG7290" s="18" t="n">
        <x:v>0.039662535881817555</x:v>
      </x:c>
      <x:c r="AH7290" t="str">
        <x:v>Above Target</x:v>
      </x:c>
    </x:row>
    <x:row r="7291">
      <x:c r="A7291" t="str">
        <x:v>TXN-007288</x:v>
      </x:c>
      <x:c r="B7291" s="14" t="d">
        <x:v>2024-08-10T00:00:00.000Z</x:v>
      </x:c>
      <x:c r="C7291" t="n">
        <x:v>2024</x:v>
      </x:c>
      <x:c r="D7291" t="str">
        <x:v>Q3</x:v>
      </x:c>
      <x:c r="E7291" t="n">
        <x:v>8</x:v>
      </x:c>
      <x:c r="F7291" t="str">
        <x:v>August</x:v>
      </x:c>
      <x:c r="G7291" s="15" t="d">
        <x:v>2024-08-01T00:00:00.000Z</x:v>
      </x:c>
      <x:c r="H7291" t="str">
        <x:v>2024-08</x:v>
      </x:c>
      <x:c r="I7291" t="str">
        <x:v>Japan</x:v>
      </x:c>
      <x:c r="J7291" t="str">
        <x:v>Asia Pacific</x:v>
      </x:c>
      <x:c r="K7291" t="str">
        <x:v>JPY</x:v>
      </x:c>
      <x:c r="L7291" t="str">
        <x:v>Tanqueray</x:v>
      </x:c>
      <x:c r="M7291" t="str">
        <x:v>Gin</x:v>
      </x:c>
      <x:c r="N7291" t="str">
        <x:v>On-Trade</x:v>
      </x:c>
      <x:c r="O7291" t="str">
        <x:v>E-commerce Partner</x:v>
      </x:c>
      <x:c r="P7291" t="str">
        <x:v>SR-010</x:v>
      </x:c>
      <x:c r="Q7291" s="16" t="n">
        <x:v>25</x:v>
      </x:c>
      <x:c r="R7291" s="17" t="n">
        <x:v>28.51</x:v>
      </x:c>
      <x:c r="S7291" s="18" t="n">
        <x:v>0.02</x:v>
      </x:c>
      <x:c r="T7291" s="17" t="n">
        <x:v>712.66</x:v>
      </x:c>
      <x:c r="U7291" s="17" t="n">
        <x:v>698.41</x:v>
      </x:c>
      <x:c r="V7291" s="17" t="n">
        <x:v>337.35</x:v>
      </x:c>
      <x:c r="W7291" s="17" t="n">
        <x:v>361.05</x:v>
      </x:c>
      <x:c r="X7291" s="18" t="n">
        <x:v>0.517</x:v>
      </x:c>
      <x:c r="Y7291" s="17" t="n">
        <x:v>739.19</x:v>
      </x:c>
      <x:c r="Z7291" s="18" t="n">
        <x:v>0.9448</x:v>
      </x:c>
      <x:c r="AA7291" s="18" t="n">
        <x:v>-0.0243</x:v>
      </x:c>
      <x:c r="AB7291" t="str">
        <x:v>No</x:v>
      </x:c>
      <x:c r="AC7291" t="str">
        <x:v>Premium Core</x:v>
      </x:c>
      <x:c r="AD7291" s="18" t="n">
        <x:v>0.5169599518907233</x:v>
      </x:c>
      <x:c r="AE7291" s="18" t="n">
        <x:v>0.9448315047552049</x:v>
      </x:c>
      <x:c r="AF7291" s="17" t="n">
        <x:v>-40.780000000000086</x:v>
      </x:c>
      <x:c r="AG7291" s="18" t="n">
        <x:v>-0.05516849524479509</x:v>
      </x:c>
      <x:c r="AH7291" t="str">
        <x:v>Below Target</x:v>
      </x:c>
    </x:row>
    <x:row r="7292">
      <x:c r="A7292" t="str">
        <x:v>TXN-007289</x:v>
      </x:c>
      <x:c r="B7292" s="14" t="d">
        <x:v>2023-10-14T00:00:00.000Z</x:v>
      </x:c>
      <x:c r="C7292" t="n">
        <x:v>2023</x:v>
      </x:c>
      <x:c r="D7292" t="str">
        <x:v>Q4</x:v>
      </x:c>
      <x:c r="E7292" t="n">
        <x:v>10</x:v>
      </x:c>
      <x:c r="F7292" t="str">
        <x:v>October</x:v>
      </x:c>
      <x:c r="G7292" s="15" t="d">
        <x:v>2023-10-01T00:00:00.000Z</x:v>
      </x:c>
      <x:c r="H7292" t="str">
        <x:v>2023-10</x:v>
      </x:c>
      <x:c r="I7292" t="str">
        <x:v>Kenya</x:v>
      </x:c>
      <x:c r="J7292" t="str">
        <x:v>Africa</x:v>
      </x:c>
      <x:c r="K7292" t="str">
        <x:v>KES</x:v>
      </x:c>
      <x:c r="L7292" t="str">
        <x:v>Guinness</x:v>
      </x:c>
      <x:c r="M7292" t="str">
        <x:v>Beer / Stout</x:v>
      </x:c>
      <x:c r="N7292" t="str">
        <x:v>Wholesale</x:v>
      </x:c>
      <x:c r="O7292" t="str">
        <x:v>Hospitality Group</x:v>
      </x:c>
      <x:c r="P7292" t="str">
        <x:v>SR-025</x:v>
      </x:c>
      <x:c r="Q7292" s="16" t="n">
        <x:v>62</x:v>
      </x:c>
      <x:c r="R7292" s="17" t="n">
        <x:v>6.67</x:v>
      </x:c>
      <x:c r="S7292" s="18" t="n">
        <x:v>0.12</x:v>
      </x:c>
      <x:c r="T7292" s="17" t="n">
        <x:v>413.39</x:v>
      </x:c>
      <x:c r="U7292" s="17" t="n">
        <x:v>363.78</x:v>
      </x:c>
      <x:c r="V7292" s="17" t="n">
        <x:v>196.12</x:v>
      </x:c>
      <x:c r="W7292" s="17" t="n">
        <x:v>167.66</x:v>
      </x:c>
      <x:c r="X7292" s="18" t="n">
        <x:v>0.4609</x:v>
      </x:c>
      <x:c r="Y7292" s="17" t="n">
        <x:v>372.51</x:v>
      </x:c>
      <x:c r="Z7292" s="18" t="n">
        <x:v>0.9766</x:v>
      </x:c>
      <x:c r="AA7292" s="18" t="n">
        <x:v>0.0808</x:v>
      </x:c>
      <x:c r="AB7292" t="str">
        <x:v>Yes</x:v>
      </x:c>
      <x:c r="AC7292" t="str">
        <x:v>Core</x:v>
      </x:c>
      <x:c r="AD7292" s="18" t="n">
        <x:v>0.4608829512342625</x:v>
      </x:c>
      <x:c r="AE7292" s="18" t="n">
        <x:v>0.9765643875332205</x:v>
      </x:c>
      <x:c r="AF7292" s="17" t="n">
        <x:v>-8.730000000000018</x:v>
      </x:c>
      <x:c r="AG7292" s="18" t="n">
        <x:v>-0.023435612466779464</x:v>
      </x:c>
      <x:c r="AH7292" t="str">
        <x:v>Below Target</x:v>
      </x:c>
    </x:row>
    <x:row r="7293">
      <x:c r="A7293" t="str">
        <x:v>TXN-007290</x:v>
      </x:c>
      <x:c r="B7293" s="14" t="d">
        <x:v>2026-01-27T00:00:00.000Z</x:v>
      </x:c>
      <x:c r="C7293" t="n">
        <x:v>2026</x:v>
      </x:c>
      <x:c r="D7293" t="str">
        <x:v>Q1</x:v>
      </x:c>
      <x:c r="E7293" t="n">
        <x:v>1</x:v>
      </x:c>
      <x:c r="F7293" t="str">
        <x:v>January</x:v>
      </x:c>
      <x:c r="G7293" s="15" t="d">
        <x:v>2026-01-01T00:00:00.000Z</x:v>
      </x:c>
      <x:c r="H7293" t="str">
        <x:v>2026-01</x:v>
      </x:c>
      <x:c r="I7293" t="str">
        <x:v>India</x:v>
      </x:c>
      <x:c r="J7293" t="str">
        <x:v>Asia Pacific</x:v>
      </x:c>
      <x:c r="K7293" t="str">
        <x:v>INR</x:v>
      </x:c>
      <x:c r="L7293" t="str">
        <x:v>Johnnie Walker</x:v>
      </x:c>
      <x:c r="M7293" t="str">
        <x:v>Scotch Whisky</x:v>
      </x:c>
      <x:c r="N7293" t="str">
        <x:v>On-Trade</x:v>
      </x:c>
      <x:c r="O7293" t="str">
        <x:v>Distributor</x:v>
      </x:c>
      <x:c r="P7293" t="str">
        <x:v>SR-034</x:v>
      </x:c>
      <x:c r="Q7293" s="16" t="n">
        <x:v>26</x:v>
      </x:c>
      <x:c r="R7293" s="17" t="n">
        <x:v>38.01</x:v>
      </x:c>
      <x:c r="S7293" s="18" t="n">
        <x:v>0</x:v>
      </x:c>
      <x:c r="T7293" s="17" t="n">
        <x:v>988.37</x:v>
      </x:c>
      <x:c r="U7293" s="17" t="n">
        <x:v>988.37</x:v>
      </x:c>
      <x:c r="V7293" s="17" t="n">
        <x:v>432.43</x:v>
      </x:c>
      <x:c r="W7293" s="17" t="n">
        <x:v>555.94</x:v>
      </x:c>
      <x:c r="X7293" s="18" t="n">
        <x:v>0.5625</x:v>
      </x:c>
      <x:c r="Y7293" s="17" t="n">
        <x:v>1103.23</x:v>
      </x:c>
      <x:c r="Z7293" s="18" t="n">
        <x:v>0.8959</x:v>
      </x:c>
      <x:c r="AA7293" s="18" t="n">
        <x:v>-0.0424</x:v>
      </x:c>
      <x:c r="AB7293" t="str">
        <x:v>No</x:v>
      </x:c>
      <x:c r="AC7293" t="str">
        <x:v>Luxury / Reserve</x:v>
      </x:c>
      <x:c r="AD7293" s="18" t="n">
        <x:v>0.562481661725872</x:v>
      </x:c>
      <x:c r="AE7293" s="18" t="n">
        <x:v>0.895887530252078</x:v>
      </x:c>
      <x:c r="AF7293" s="17" t="n">
        <x:v>-114.86000000000001</x:v>
      </x:c>
      <x:c r="AG7293" s="18" t="n">
        <x:v>-0.10411246974792202</x:v>
      </x:c>
      <x:c r="AH7293" t="str">
        <x:v>Below Target</x:v>
      </x:c>
    </x:row>
    <x:row r="7294">
      <x:c r="A7294" t="str">
        <x:v>TXN-007291</x:v>
      </x:c>
      <x:c r="B7294" s="14" t="d">
        <x:v>2026-02-05T00:00:00.000Z</x:v>
      </x:c>
      <x:c r="C7294" t="n">
        <x:v>2026</x:v>
      </x:c>
      <x:c r="D7294" t="str">
        <x:v>Q1</x:v>
      </x:c>
      <x:c r="E7294" t="n">
        <x:v>2</x:v>
      </x:c>
      <x:c r="F7294" t="str">
        <x:v>February</x:v>
      </x:c>
      <x:c r="G7294" s="15" t="d">
        <x:v>2026-02-01T00:00:00.000Z</x:v>
      </x:c>
      <x:c r="H7294" t="str">
        <x:v>2026-02</x:v>
      </x:c>
      <x:c r="I7294" t="str">
        <x:v>Germany</x:v>
      </x:c>
      <x:c r="J7294" t="str">
        <x:v>Europe</x:v>
      </x:c>
      <x:c r="K7294" t="str">
        <x:v>EUR</x:v>
      </x:c>
      <x:c r="L7294" t="str">
        <x:v>Guinness</x:v>
      </x:c>
      <x:c r="M7294" t="str">
        <x:v>Beer / Stout</x:v>
      </x:c>
      <x:c r="N7294" t="str">
        <x:v>Wholesale</x:v>
      </x:c>
      <x:c r="O7294" t="str">
        <x:v>Hospitality Group</x:v>
      </x:c>
      <x:c r="P7294" t="str">
        <x:v>SR-032</x:v>
      </x:c>
      <x:c r="Q7294" s="16" t="n">
        <x:v>54</x:v>
      </x:c>
      <x:c r="R7294" s="17" t="n">
        <x:v>7.1</x:v>
      </x:c>
      <x:c r="S7294" s="18" t="n">
        <x:v>0</x:v>
      </x:c>
      <x:c r="T7294" s="17" t="n">
        <x:v>383.23</x:v>
      </x:c>
      <x:c r="U7294" s="17" t="n">
        <x:v>383.23</x:v>
      </x:c>
      <x:c r="V7294" s="17" t="n">
        <x:v>200.93</x:v>
      </x:c>
      <x:c r="W7294" s="17" t="n">
        <x:v>182.29</x:v>
      </x:c>
      <x:c r="X7294" s="18" t="n">
        <x:v>0.4757</x:v>
      </x:c>
      <x:c r="Y7294" s="17" t="n">
        <x:v>423.53</x:v>
      </x:c>
      <x:c r="Z7294" s="18" t="n">
        <x:v>0.9048</x:v>
      </x:c>
      <x:c r="AA7294" s="18" t="n">
        <x:v>-0.0109</x:v>
      </x:c>
      <x:c r="AB7294" t="str">
        <x:v>No</x:v>
      </x:c>
      <x:c r="AC7294" t="str">
        <x:v>Core</x:v>
      </x:c>
      <x:c r="AD7294" s="18" t="n">
        <x:v>0.4756673538084179</x:v>
      </x:c>
      <x:c r="AE7294" s="18" t="n">
        <x:v>0.9048473543786746</x:v>
      </x:c>
      <x:c r="AF7294" s="17" t="n">
        <x:v>-40.299999999999955</x:v>
      </x:c>
      <x:c r="AG7294" s="18" t="n">
        <x:v>-0.09515264562132543</x:v>
      </x:c>
      <x:c r="AH7294" t="str">
        <x:v>Below Target</x:v>
      </x:c>
    </x:row>
    <x:row r="7295">
      <x:c r="A7295" t="str">
        <x:v>TXN-007292</x:v>
      </x:c>
      <x:c r="B7295" s="14" t="d">
        <x:v>2024-10-15T00:00:00.000Z</x:v>
      </x:c>
      <x:c r="C7295" t="n">
        <x:v>2024</x:v>
      </x:c>
      <x:c r="D7295" t="str">
        <x:v>Q4</x:v>
      </x:c>
      <x:c r="E7295" t="n">
        <x:v>10</x:v>
      </x:c>
      <x:c r="F7295" t="str">
        <x:v>October</x:v>
      </x:c>
      <x:c r="G7295" s="15" t="d">
        <x:v>2024-10-01T00:00:00.000Z</x:v>
      </x:c>
      <x:c r="H7295" t="str">
        <x:v>2024-10</x:v>
      </x:c>
      <x:c r="I7295" t="str">
        <x:v>Australia</x:v>
      </x:c>
      <x:c r="J7295" t="str">
        <x:v>Asia Pacific</x:v>
      </x:c>
      <x:c r="K7295" t="str">
        <x:v>AUD</x:v>
      </x:c>
      <x:c r="L7295" t="str">
        <x:v>Captain Morgan</x:v>
      </x:c>
      <x:c r="M7295" t="str">
        <x:v>Rum</x:v>
      </x:c>
      <x:c r="N7295" t="str">
        <x:v>Wholesale</x:v>
      </x:c>
      <x:c r="O7295" t="str">
        <x:v>Hospitality Group</x:v>
      </x:c>
      <x:c r="P7295" t="str">
        <x:v>SR-037</x:v>
      </x:c>
      <x:c r="Q7295" s="16" t="n">
        <x:v>38</x:v>
      </x:c>
      <x:c r="R7295" s="17" t="n">
        <x:v>18.04</x:v>
      </x:c>
      <x:c r="S7295" s="18" t="n">
        <x:v>0</x:v>
      </x:c>
      <x:c r="T7295" s="17" t="n">
        <x:v>685.42</x:v>
      </x:c>
      <x:c r="U7295" s="17" t="n">
        <x:v>685.42</x:v>
      </x:c>
      <x:c r="V7295" s="17" t="n">
        <x:v>321.96</x:v>
      </x:c>
      <x:c r="W7295" s="17" t="n">
        <x:v>363.46</x:v>
      </x:c>
      <x:c r="X7295" s="18" t="n">
        <x:v>0.5303</x:v>
      </x:c>
      <x:c r="Y7295" s="17" t="n">
        <x:v>672.95</x:v>
      </x:c>
      <x:c r="Z7295" s="18" t="n">
        <x:v>1.0185</x:v>
      </x:c>
      <x:c r="AA7295" s="18" t="n">
        <x:v>0.0491</x:v>
      </x:c>
      <x:c r="AB7295" t="str">
        <x:v>No</x:v>
      </x:c>
      <x:c r="AC7295" t="str">
        <x:v>Core</x:v>
      </x:c>
      <x:c r="AD7295" s="18" t="n">
        <x:v>0.5302734090046979</x:v>
      </x:c>
      <x:c r="AE7295" s="18" t="n">
        <x:v>1.0185303514376995</x:v>
      </x:c>
      <x:c r="AF7295" s="17" t="n">
        <x:v>12.469999999999914</x:v>
      </x:c>
      <x:c r="AG7295" s="18" t="n">
        <x:v>0.01853035143769955</x:v>
      </x:c>
      <x:c r="AH7295" t="str">
        <x:v>Above Target</x:v>
      </x:c>
    </x:row>
    <x:row r="7296">
      <x:c r="A7296" t="str">
        <x:v>TXN-007293</x:v>
      </x:c>
      <x:c r="B7296" s="14" t="d">
        <x:v>2025-12-28T00:00:00.000Z</x:v>
      </x:c>
      <x:c r="C7296" t="n">
        <x:v>2025</x:v>
      </x:c>
      <x:c r="D7296" t="str">
        <x:v>Q4</x:v>
      </x:c>
      <x:c r="E7296" t="n">
        <x:v>12</x:v>
      </x:c>
      <x:c r="F7296" t="str">
        <x:v>December</x:v>
      </x:c>
      <x:c r="G7296" s="15" t="d">
        <x:v>2025-12-01T00:00:00.000Z</x:v>
      </x:c>
      <x:c r="H7296" t="str">
        <x:v>2025-12</x:v>
      </x:c>
      <x:c r="I7296" t="str">
        <x:v>United States</x:v>
      </x:c>
      <x:c r="J7296" t="str">
        <x:v>North America</x:v>
      </x:c>
      <x:c r="K7296" t="str">
        <x:v>USD</x:v>
      </x:c>
      <x:c r="L7296" t="str">
        <x:v>Captain Morgan</x:v>
      </x:c>
      <x:c r="M7296" t="str">
        <x:v>Rum</x:v>
      </x:c>
      <x:c r="N7296" t="str">
        <x:v>Wholesale</x:v>
      </x:c>
      <x:c r="O7296" t="str">
        <x:v>Hospitality Group</x:v>
      </x:c>
      <x:c r="P7296" t="str">
        <x:v>SR-029</x:v>
      </x:c>
      <x:c r="Q7296" s="16" t="n">
        <x:v>58</x:v>
      </x:c>
      <x:c r="R7296" s="17" t="n">
        <x:v>17.67</x:v>
      </x:c>
      <x:c r="S7296" s="18" t="n">
        <x:v>0</x:v>
      </x:c>
      <x:c r="T7296" s="17" t="n">
        <x:v>1024.7</x:v>
      </x:c>
      <x:c r="U7296" s="17" t="n">
        <x:v>1024.7</x:v>
      </x:c>
      <x:c r="V7296" s="17" t="n">
        <x:v>525.38</x:v>
      </x:c>
      <x:c r="W7296" s="17" t="n">
        <x:v>499.32</x:v>
      </x:c>
      <x:c r="X7296" s="18" t="n">
        <x:v>0.4873</x:v>
      </x:c>
      <x:c r="Y7296" s="17" t="n">
        <x:v>1154.76</x:v>
      </x:c>
      <x:c r="Z7296" s="18" t="n">
        <x:v>0.8874</x:v>
      </x:c>
      <x:c r="AA7296" s="18" t="n">
        <x:v>0.0991</x:v>
      </x:c>
      <x:c r="AB7296" t="str">
        <x:v>No</x:v>
      </x:c>
      <x:c r="AC7296" t="str">
        <x:v>Core</x:v>
      </x:c>
      <x:c r="AD7296" s="18" t="n">
        <x:v>0.4872840831462867</x:v>
      </x:c>
      <x:c r="AE7296" s="18" t="n">
        <x:v>0.8873705358689252</x:v>
      </x:c>
      <x:c r="AF7296" s="17" t="n">
        <x:v>-130.05999999999995</x:v>
      </x:c>
      <x:c r="AG7296" s="18" t="n">
        <x:v>-0.1126294641310748</x:v>
      </x:c>
      <x:c r="AH7296" t="str">
        <x:v>Below Target</x:v>
      </x:c>
    </x:row>
    <x:row r="7297">
      <x:c r="A7297" t="str">
        <x:v>TXN-007294</x:v>
      </x:c>
      <x:c r="B7297" s="14" t="d">
        <x:v>2026-05-14T00:00:00.000Z</x:v>
      </x:c>
      <x:c r="C7297" t="n">
        <x:v>2026</x:v>
      </x:c>
      <x:c r="D7297" t="str">
        <x:v>Q2</x:v>
      </x:c>
      <x:c r="E7297" t="n">
        <x:v>5</x:v>
      </x:c>
      <x:c r="F7297" t="str">
        <x:v>May</x:v>
      </x:c>
      <x:c r="G7297" s="15" t="d">
        <x:v>2026-05-01T00:00:00.000Z</x:v>
      </x:c>
      <x:c r="H7297" t="str">
        <x:v>2026-05</x:v>
      </x:c>
      <x:c r="I7297" t="str">
        <x:v>India</x:v>
      </x:c>
      <x:c r="J7297" t="str">
        <x:v>Asia Pacific</x:v>
      </x:c>
      <x:c r="K7297" t="str">
        <x:v>INR</x:v>
      </x:c>
      <x:c r="L7297" t="str">
        <x:v>Johnnie Walker</x:v>
      </x:c>
      <x:c r="M7297" t="str">
        <x:v>Scotch Whisky</x:v>
      </x:c>
      <x:c r="N7297" t="str">
        <x:v>On-Trade</x:v>
      </x:c>
      <x:c r="O7297" t="str">
        <x:v>Independent Retailer</x:v>
      </x:c>
      <x:c r="P7297" t="str">
        <x:v>SR-021</x:v>
      </x:c>
      <x:c r="Q7297" s="16" t="n">
        <x:v>66</x:v>
      </x:c>
      <x:c r="R7297" s="17" t="n">
        <x:v>41.89</x:v>
      </x:c>
      <x:c r="S7297" s="18" t="n">
        <x:v>0</x:v>
      </x:c>
      <x:c r="T7297" s="17" t="n">
        <x:v>2764.43</x:v>
      </x:c>
      <x:c r="U7297" s="17" t="n">
        <x:v>2764.43</x:v>
      </x:c>
      <x:c r="V7297" s="17" t="n">
        <x:v>1289.01</x:v>
      </x:c>
      <x:c r="W7297" s="17" t="n">
        <x:v>1475.42</x:v>
      </x:c>
      <x:c r="X7297" s="18" t="n">
        <x:v>0.5337</x:v>
      </x:c>
      <x:c r="Y7297" s="17" t="n">
        <x:v>2775.1</x:v>
      </x:c>
      <x:c r="Z7297" s="18" t="n">
        <x:v>0.9962</x:v>
      </x:c>
      <x:c r="AA7297" s="18" t="n">
        <x:v>0.0426</x:v>
      </x:c>
      <x:c r="AB7297" t="str">
        <x:v>No</x:v>
      </x:c>
      <x:c r="AC7297" t="str">
        <x:v>Luxury / Reserve</x:v>
      </x:c>
      <x:c r="AD7297" s="18" t="n">
        <x:v>0.5337158112160555</x:v>
      </x:c>
      <x:c r="AE7297" s="18" t="n">
        <x:v>0.9961550935101438</x:v>
      </x:c>
      <x:c r="AF7297" s="17" t="n">
        <x:v>-10.670000000000073</x:v>
      </x:c>
      <x:c r="AG7297" s="18" t="n">
        <x:v>-0.003844906489856248</x:v>
      </x:c>
      <x:c r="AH7297" t="str">
        <x:v>Below Target</x:v>
      </x:c>
    </x:row>
    <x:row r="7298">
      <x:c r="A7298" t="str">
        <x:v>TXN-007295</x:v>
      </x:c>
      <x:c r="B7298" s="14" t="d">
        <x:v>2023-12-06T00:00:00.000Z</x:v>
      </x:c>
      <x:c r="C7298" t="n">
        <x:v>2023</x:v>
      </x:c>
      <x:c r="D7298" t="str">
        <x:v>Q4</x:v>
      </x:c>
      <x:c r="E7298" t="n">
        <x:v>12</x:v>
      </x:c>
      <x:c r="F7298" t="str">
        <x:v>December</x:v>
      </x:c>
      <x:c r="G7298" s="15" t="d">
        <x:v>2023-12-01T00:00:00.000Z</x:v>
      </x:c>
      <x:c r="H7298" t="str">
        <x:v>2023-12</x:v>
      </x:c>
      <x:c r="I7298" t="str">
        <x:v>United States</x:v>
      </x:c>
      <x:c r="J7298" t="str">
        <x:v>North America</x:v>
      </x:c>
      <x:c r="K7298" t="str">
        <x:v>USD</x:v>
      </x:c>
      <x:c r="L7298" t="str">
        <x:v>Captain Morgan</x:v>
      </x:c>
      <x:c r="M7298" t="str">
        <x:v>Rum</x:v>
      </x:c>
      <x:c r="N7298" t="str">
        <x:v>On-Trade</x:v>
      </x:c>
      <x:c r="O7298" t="str">
        <x:v>Hospitality Group</x:v>
      </x:c>
      <x:c r="P7298" t="str">
        <x:v>SR-052</x:v>
      </x:c>
      <x:c r="Q7298" s="16" t="n">
        <x:v>71</x:v>
      </x:c>
      <x:c r="R7298" s="17" t="n">
        <x:v>20.71</x:v>
      </x:c>
      <x:c r="S7298" s="18" t="n">
        <x:v>0</x:v>
      </x:c>
      <x:c r="T7298" s="17" t="n">
        <x:v>1470.23</x:v>
      </x:c>
      <x:c r="U7298" s="17" t="n">
        <x:v>1470.23</x:v>
      </x:c>
      <x:c r="V7298" s="17" t="n">
        <x:v>727.13</x:v>
      </x:c>
      <x:c r="W7298" s="17" t="n">
        <x:v>743.1</x:v>
      </x:c>
      <x:c r="X7298" s="18" t="n">
        <x:v>0.5054</x:v>
      </x:c>
      <x:c r="Y7298" s="17" t="n">
        <x:v>1457.54</x:v>
      </x:c>
      <x:c r="Z7298" s="18" t="n">
        <x:v>1.0087</x:v>
      </x:c>
      <x:c r="AA7298" s="18" t="n">
        <x:v>0.1081</x:v>
      </x:c>
      <x:c r="AB7298" t="str">
        <x:v>No</x:v>
      </x:c>
      <x:c r="AC7298" t="str">
        <x:v>Core</x:v>
      </x:c>
      <x:c r="AD7298" s="18" t="n">
        <x:v>0.5054311230215681</x:v>
      </x:c>
      <x:c r="AE7298" s="18" t="n">
        <x:v>1.008706450594838</x:v>
      </x:c>
      <x:c r="AF7298" s="17" t="n">
        <x:v>12.690000000000055</x:v>
      </x:c>
      <x:c r="AG7298" s="18" t="n">
        <x:v>0.008706450594837916</x:v>
      </x:c>
      <x:c r="AH7298" t="str">
        <x:v>Above Target</x:v>
      </x:c>
    </x:row>
    <x:row r="7299">
      <x:c r="A7299" t="str">
        <x:v>TXN-007296</x:v>
      </x:c>
      <x:c r="B7299" s="14" t="d">
        <x:v>2025-07-09T00:00:00.000Z</x:v>
      </x:c>
      <x:c r="C7299" t="n">
        <x:v>2025</x:v>
      </x:c>
      <x:c r="D7299" t="str">
        <x:v>Q3</x:v>
      </x:c>
      <x:c r="E7299" t="n">
        <x:v>7</x:v>
      </x:c>
      <x:c r="F7299" t="str">
        <x:v>July</x:v>
      </x:c>
      <x:c r="G7299" s="15" t="d">
        <x:v>2025-07-01T00:00:00.000Z</x:v>
      </x:c>
      <x:c r="H7299" t="str">
        <x:v>2025-07</x:v>
      </x:c>
      <x:c r="I7299" t="str">
        <x:v>Brazil</x:v>
      </x:c>
      <x:c r="J7299" t="str">
        <x:v>Latin America &amp; Caribbean</x:v>
      </x:c>
      <x:c r="K7299" t="str">
        <x:v>BRL</x:v>
      </x:c>
      <x:c r="L7299" t="str">
        <x:v>Captain Morgan</x:v>
      </x:c>
      <x:c r="M7299" t="str">
        <x:v>Rum</x:v>
      </x:c>
      <x:c r="N7299" t="str">
        <x:v>Wholesale</x:v>
      </x:c>
      <x:c r="O7299" t="str">
        <x:v>E-commerce Partner</x:v>
      </x:c>
      <x:c r="P7299" t="str">
        <x:v>SR-046</x:v>
      </x:c>
      <x:c r="Q7299" s="16" t="n">
        <x:v>31</x:v>
      </x:c>
      <x:c r="R7299" s="17" t="n">
        <x:v>18.86</x:v>
      </x:c>
      <x:c r="S7299" s="18" t="n">
        <x:v>0.05</x:v>
      </x:c>
      <x:c r="T7299" s="17" t="n">
        <x:v>584.74</x:v>
      </x:c>
      <x:c r="U7299" s="17" t="n">
        <x:v>555.5</x:v>
      </x:c>
      <x:c r="V7299" s="17" t="n">
        <x:v>268.72</x:v>
      </x:c>
      <x:c r="W7299" s="17" t="n">
        <x:v>286.78</x:v>
      </x:c>
      <x:c r="X7299" s="18" t="n">
        <x:v>0.5163</x:v>
      </x:c>
      <x:c r="Y7299" s="17" t="n">
        <x:v>529.29</x:v>
      </x:c>
      <x:c r="Z7299" s="18" t="n">
        <x:v>1.0495</x:v>
      </x:c>
      <x:c r="AA7299" s="18" t="n">
        <x:v>-0.0285</x:v>
      </x:c>
      <x:c r="AB7299" t="str">
        <x:v>Yes</x:v>
      </x:c>
      <x:c r="AC7299" t="str">
        <x:v>Core</x:v>
      </x:c>
      <x:c r="AD7299" s="18" t="n">
        <x:v>0.5162556255625562</x:v>
      </x:c>
      <x:c r="AE7299" s="18" t="n">
        <x:v>1.0495191671862307</x:v>
      </x:c>
      <x:c r="AF7299" s="17" t="n">
        <x:v>26.210000000000036</x:v>
      </x:c>
      <x:c r="AG7299" s="18" t="n">
        <x:v>0.04951916718623068</x:v>
      </x:c>
      <x:c r="AH7299" t="str">
        <x:v>Above Target</x:v>
      </x:c>
    </x:row>
    <x:row r="7300">
      <x:c r="A7300" t="str">
        <x:v>TXN-007297</x:v>
      </x:c>
      <x:c r="B7300" s="14" t="d">
        <x:v>2023-11-07T00:00:00.000Z</x:v>
      </x:c>
      <x:c r="C7300" t="n">
        <x:v>2023</x:v>
      </x:c>
      <x:c r="D7300" t="str">
        <x:v>Q4</x:v>
      </x:c>
      <x:c r="E7300" t="n">
        <x:v>11</x:v>
      </x:c>
      <x:c r="F7300" t="str">
        <x:v>November</x:v>
      </x:c>
      <x:c r="G7300" s="15" t="d">
        <x:v>2023-11-01T00:00:00.000Z</x:v>
      </x:c>
      <x:c r="H7300" t="str">
        <x:v>2023-11</x:v>
      </x:c>
      <x:c r="I7300" t="str">
        <x:v>France</x:v>
      </x:c>
      <x:c r="J7300" t="str">
        <x:v>Europe</x:v>
      </x:c>
      <x:c r="K7300" t="str">
        <x:v>EUR</x:v>
      </x:c>
      <x:c r="L7300" t="str">
        <x:v>Johnnie Walker</x:v>
      </x:c>
      <x:c r="M7300" t="str">
        <x:v>Scotch Whisky</x:v>
      </x:c>
      <x:c r="N7300" t="str">
        <x:v>E-commerce</x:v>
      </x:c>
      <x:c r="O7300" t="str">
        <x:v>Key Account</x:v>
      </x:c>
      <x:c r="P7300" t="str">
        <x:v>SR-045</x:v>
      </x:c>
      <x:c r="Q7300" s="16" t="n">
        <x:v>143</x:v>
      </x:c>
      <x:c r="R7300" s="17" t="n">
        <x:v>37.59</x:v>
      </x:c>
      <x:c r="S7300" s="18" t="n">
        <x:v>0</x:v>
      </x:c>
      <x:c r="T7300" s="17" t="n">
        <x:v>5375.06</x:v>
      </x:c>
      <x:c r="U7300" s="17" t="n">
        <x:v>5375.06</x:v>
      </x:c>
      <x:c r="V7300" s="17" t="n">
        <x:v>2492.35</x:v>
      </x:c>
      <x:c r="W7300" s="17" t="n">
        <x:v>2882.71</x:v>
      </x:c>
      <x:c r="X7300" s="18" t="n">
        <x:v>0.5363</x:v>
      </x:c>
      <x:c r="Y7300" s="17" t="n">
        <x:v>5324.04</x:v>
      </x:c>
      <x:c r="Z7300" s="18" t="n">
        <x:v>1.0096</x:v>
      </x:c>
      <x:c r="AA7300" s="18" t="n">
        <x:v>-0.0348</x:v>
      </x:c>
      <x:c r="AB7300" t="str">
        <x:v>No</x:v>
      </x:c>
      <x:c r="AC7300" t="str">
        <x:v>Luxury / Reserve</x:v>
      </x:c>
      <x:c r="AD7300" s="18" t="n">
        <x:v>0.5363121527945734</x:v>
      </x:c>
      <x:c r="AE7300" s="18" t="n">
        <x:v>1.0095829482873908</x:v>
      </x:c>
      <x:c r="AF7300" s="17" t="n">
        <x:v>51.02000000000044</x:v>
      </x:c>
      <x:c r="AG7300" s="18" t="n">
        <x:v>0.00958294828739086</x:v>
      </x:c>
      <x:c r="AH7300" t="str">
        <x:v>Above Target</x:v>
      </x:c>
    </x:row>
    <x:row r="7301">
      <x:c r="A7301" t="str">
        <x:v>TXN-007298</x:v>
      </x:c>
      <x:c r="B7301" s="14" t="d">
        <x:v>2024-11-04T00:00:00.000Z</x:v>
      </x:c>
      <x:c r="C7301" t="n">
        <x:v>2024</x:v>
      </x:c>
      <x:c r="D7301" t="str">
        <x:v>Q4</x:v>
      </x:c>
      <x:c r="E7301" t="n">
        <x:v>11</x:v>
      </x:c>
      <x:c r="F7301" t="str">
        <x:v>November</x:v>
      </x:c>
      <x:c r="G7301" s="15" t="d">
        <x:v>2024-11-01T00:00:00.000Z</x:v>
      </x:c>
      <x:c r="H7301" t="str">
        <x:v>2024-11</x:v>
      </x:c>
      <x:c r="I7301" t="str">
        <x:v>Spain</x:v>
      </x:c>
      <x:c r="J7301" t="str">
        <x:v>Europe</x:v>
      </x:c>
      <x:c r="K7301" t="str">
        <x:v>EUR</x:v>
      </x:c>
      <x:c r="L7301" t="str">
        <x:v>Tanqueray</x:v>
      </x:c>
      <x:c r="M7301" t="str">
        <x:v>Gin</x:v>
      </x:c>
      <x:c r="N7301" t="str">
        <x:v>On-Trade</x:v>
      </x:c>
      <x:c r="O7301" t="str">
        <x:v>Independent Retailer</x:v>
      </x:c>
      <x:c r="P7301" t="str">
        <x:v>SR-029</x:v>
      </x:c>
      <x:c r="Q7301" s="16" t="n">
        <x:v>74</x:v>
      </x:c>
      <x:c r="R7301" s="17" t="n">
        <x:v>28.75</x:v>
      </x:c>
      <x:c r="S7301" s="18" t="n">
        <x:v>0</x:v>
      </x:c>
      <x:c r="T7301" s="17" t="n">
        <x:v>2127.83</x:v>
      </x:c>
      <x:c r="U7301" s="17" t="n">
        <x:v>2127.83</x:v>
      </x:c>
      <x:c r="V7301" s="17" t="n">
        <x:v>946.42</x:v>
      </x:c>
      <x:c r="W7301" s="17" t="n">
        <x:v>1181.41</x:v>
      </x:c>
      <x:c r="X7301" s="18" t="n">
        <x:v>0.5552</x:v>
      </x:c>
      <x:c r="Y7301" s="17" t="n">
        <x:v>2009.52</x:v>
      </x:c>
      <x:c r="Z7301" s="18" t="n">
        <x:v>1.0589</x:v>
      </x:c>
      <x:c r="AA7301" s="18" t="n">
        <x:v>-0.0007</x:v>
      </x:c>
      <x:c r="AB7301" t="str">
        <x:v>No</x:v>
      </x:c>
      <x:c r="AC7301" t="str">
        <x:v>Premium Core</x:v>
      </x:c>
      <x:c r="AD7301" s="18" t="n">
        <x:v>0.5552182270200158</x:v>
      </x:c>
      <x:c r="AE7301" s="18" t="n">
        <x:v>1.058874756160675</x:v>
      </x:c>
      <x:c r="AF7301" s="17" t="n">
        <x:v>118.30999999999995</x:v>
      </x:c>
      <x:c r="AG7301" s="18" t="n">
        <x:v>0.05887475616067516</x:v>
      </x:c>
      <x:c r="AH7301" t="str">
        <x:v>Above Target</x:v>
      </x:c>
    </x:row>
    <x:row r="7302">
      <x:c r="A7302" t="str">
        <x:v>TXN-007299</x:v>
      </x:c>
      <x:c r="B7302" s="14" t="d">
        <x:v>2023-12-19T00:00:00.000Z</x:v>
      </x:c>
      <x:c r="C7302" t="n">
        <x:v>2023</x:v>
      </x:c>
      <x:c r="D7302" t="str">
        <x:v>Q4</x:v>
      </x:c>
      <x:c r="E7302" t="n">
        <x:v>12</x:v>
      </x:c>
      <x:c r="F7302" t="str">
        <x:v>December</x:v>
      </x:c>
      <x:c r="G7302" s="15" t="d">
        <x:v>2023-12-01T00:00:00.000Z</x:v>
      </x:c>
      <x:c r="H7302" t="str">
        <x:v>2023-12</x:v>
      </x:c>
      <x:c r="I7302" t="str">
        <x:v>South Africa</x:v>
      </x:c>
      <x:c r="J7302" t="str">
        <x:v>Africa</x:v>
      </x:c>
      <x:c r="K7302" t="str">
        <x:v>ZAR</x:v>
      </x:c>
      <x:c r="L7302" t="str">
        <x:v>Buchanan's</x:v>
      </x:c>
      <x:c r="M7302" t="str">
        <x:v>Scotch Whisky</x:v>
      </x:c>
      <x:c r="N7302" t="str">
        <x:v>On-Trade</x:v>
      </x:c>
      <x:c r="O7302" t="str">
        <x:v>Distributor</x:v>
      </x:c>
      <x:c r="P7302" t="str">
        <x:v>SR-013</x:v>
      </x:c>
      <x:c r="Q7302" s="16" t="n">
        <x:v>52</x:v>
      </x:c>
      <x:c r="R7302" s="17" t="n">
        <x:v>38.61</x:v>
      </x:c>
      <x:c r="S7302" s="18" t="n">
        <x:v>0.15</x:v>
      </x:c>
      <x:c r="T7302" s="17" t="n">
        <x:v>2007.95</x:v>
      </x:c>
      <x:c r="U7302" s="17" t="n">
        <x:v>1706.76</x:v>
      </x:c>
      <x:c r="V7302" s="17" t="n">
        <x:v>804.51</x:v>
      </x:c>
      <x:c r="W7302" s="17" t="n">
        <x:v>902.25</x:v>
      </x:c>
      <x:c r="X7302" s="18" t="n">
        <x:v>0.5286</x:v>
      </x:c>
      <x:c r="Y7302" s="17" t="n">
        <x:v>1755.82</x:v>
      </x:c>
      <x:c r="Z7302" s="18" t="n">
        <x:v>0.9721</x:v>
      </x:c>
      <x:c r="AA7302" s="18" t="n">
        <x:v>0.0372</x:v>
      </x:c>
      <x:c r="AB7302" t="str">
        <x:v>Yes</x:v>
      </x:c>
      <x:c r="AC7302" t="str">
        <x:v>Premium Core</x:v>
      </x:c>
      <x:c r="AD7302" s="18" t="n">
        <x:v>0.5286331997468888</x:v>
      </x:c>
      <x:c r="AE7302" s="18" t="n">
        <x:v>0.9720586392682622</x:v>
      </x:c>
      <x:c r="AF7302" s="17" t="n">
        <x:v>-49.059999999999945</x:v>
      </x:c>
      <x:c r="AG7302" s="18" t="n">
        <x:v>-0.027941360731737846</x:v>
      </x:c>
      <x:c r="AH7302" t="str">
        <x:v>Below Target</x:v>
      </x:c>
    </x:row>
    <x:row r="7303">
      <x:c r="A7303" t="str">
        <x:v>TXN-007300</x:v>
      </x:c>
      <x:c r="B7303" s="14" t="d">
        <x:v>2025-05-19T00:00:00.000Z</x:v>
      </x:c>
      <x:c r="C7303" t="n">
        <x:v>2025</x:v>
      </x:c>
      <x:c r="D7303" t="str">
        <x:v>Q2</x:v>
      </x:c>
      <x:c r="E7303" t="n">
        <x:v>5</x:v>
      </x:c>
      <x:c r="F7303" t="str">
        <x:v>May</x:v>
      </x:c>
      <x:c r="G7303" s="15" t="d">
        <x:v>2025-05-01T00:00:00.000Z</x:v>
      </x:c>
      <x:c r="H7303" t="str">
        <x:v>2025-05</x:v>
      </x:c>
      <x:c r="I7303" t="str">
        <x:v>Ireland</x:v>
      </x:c>
      <x:c r="J7303" t="str">
        <x:v>Europe</x:v>
      </x:c>
      <x:c r="K7303" t="str">
        <x:v>EUR</x:v>
      </x:c>
      <x:c r="L7303" t="str">
        <x:v>Johnnie Walker</x:v>
      </x:c>
      <x:c r="M7303" t="str">
        <x:v>Scotch Whisky</x:v>
      </x:c>
      <x:c r="N7303" t="str">
        <x:v>Off-Trade</x:v>
      </x:c>
      <x:c r="O7303" t="str">
        <x:v>Independent Retailer</x:v>
      </x:c>
      <x:c r="P7303" t="str">
        <x:v>SR-029</x:v>
      </x:c>
      <x:c r="Q7303" s="16" t="n">
        <x:v>44</x:v>
      </x:c>
      <x:c r="R7303" s="17" t="n">
        <x:v>32.01</x:v>
      </x:c>
      <x:c r="S7303" s="18" t="n">
        <x:v>0</x:v>
      </x:c>
      <x:c r="T7303" s="17" t="n">
        <x:v>1408.63</x:v>
      </x:c>
      <x:c r="U7303" s="17" t="n">
        <x:v>1408.63</x:v>
      </x:c>
      <x:c r="V7303" s="17" t="n">
        <x:v>615.25</x:v>
      </x:c>
      <x:c r="W7303" s="17" t="n">
        <x:v>793.38</x:v>
      </x:c>
      <x:c r="X7303" s="18" t="n">
        <x:v>0.5632</x:v>
      </x:c>
      <x:c r="Y7303" s="17" t="n">
        <x:v>1337.24</x:v>
      </x:c>
      <x:c r="Z7303" s="18" t="n">
        <x:v>1.0534</x:v>
      </x:c>
      <x:c r="AA7303" s="18" t="n">
        <x:v>0.0754</x:v>
      </x:c>
      <x:c r="AB7303" t="str">
        <x:v>No</x:v>
      </x:c>
      <x:c r="AC7303" t="str">
        <x:v>Luxury / Reserve</x:v>
      </x:c>
      <x:c r="AD7303" s="18" t="n">
        <x:v>0.5632281010627347</x:v>
      </x:c>
      <x:c r="AE7303" s="18" t="n">
        <x:v>1.0533860787891478</x:v>
      </x:c>
      <x:c r="AF7303" s="17" t="n">
        <x:v>71.3900000000001</x:v>
      </x:c>
      <x:c r="AG7303" s="18" t="n">
        <x:v>0.05338607878914787</x:v>
      </x:c>
      <x:c r="AH7303" t="str">
        <x:v>Above Target</x:v>
      </x:c>
    </x:row>
    <x:row r="7304">
      <x:c r="A7304" t="str">
        <x:v>TXN-007301</x:v>
      </x:c>
      <x:c r="B7304" s="14" t="d">
        <x:v>2023-03-06T00:00:00.000Z</x:v>
      </x:c>
      <x:c r="C7304" t="n">
        <x:v>2023</x:v>
      </x:c>
      <x:c r="D7304" t="str">
        <x:v>Q1</x:v>
      </x:c>
      <x:c r="E7304" t="n">
        <x:v>3</x:v>
      </x:c>
      <x:c r="F7304" t="str">
        <x:v>March</x:v>
      </x:c>
      <x:c r="G7304" s="15" t="d">
        <x:v>2023-03-01T00:00:00.000Z</x:v>
      </x:c>
      <x:c r="H7304" t="str">
        <x:v>2023-03</x:v>
      </x:c>
      <x:c r="I7304" t="str">
        <x:v>India</x:v>
      </x:c>
      <x:c r="J7304" t="str">
        <x:v>Asia Pacific</x:v>
      </x:c>
      <x:c r="K7304" t="str">
        <x:v>INR</x:v>
      </x:c>
      <x:c r="L7304" t="str">
        <x:v>Guinness</x:v>
      </x:c>
      <x:c r="M7304" t="str">
        <x:v>Beer / Stout</x:v>
      </x:c>
      <x:c r="N7304" t="str">
        <x:v>On-Trade</x:v>
      </x:c>
      <x:c r="O7304" t="str">
        <x:v>Independent Retailer</x:v>
      </x:c>
      <x:c r="P7304" t="str">
        <x:v>SR-015</x:v>
      </x:c>
      <x:c r="Q7304" s="16" t="n">
        <x:v>108</x:v>
      </x:c>
      <x:c r="R7304" s="17" t="n">
        <x:v>8.92</x:v>
      </x:c>
      <x:c r="S7304" s="18" t="n">
        <x:v>0</x:v>
      </x:c>
      <x:c r="T7304" s="17" t="n">
        <x:v>963.13</x:v>
      </x:c>
      <x:c r="U7304" s="17" t="n">
        <x:v>963.13</x:v>
      </x:c>
      <x:c r="V7304" s="17" t="n">
        <x:v>530.88</x:v>
      </x:c>
      <x:c r="W7304" s="17" t="n">
        <x:v>432.25</x:v>
      </x:c>
      <x:c r="X7304" s="18" t="n">
        <x:v>0.4488</x:v>
      </x:c>
      <x:c r="Y7304" s="17" t="n">
        <x:v>1061.49</x:v>
      </x:c>
      <x:c r="Z7304" s="18" t="n">
        <x:v>0.9073</x:v>
      </x:c>
      <x:c r="AA7304" s="18" t="n">
        <x:v>0.0328</x:v>
      </x:c>
      <x:c r="AB7304" t="str">
        <x:v>No</x:v>
      </x:c>
      <x:c r="AC7304" t="str">
        <x:v>Core</x:v>
      </x:c>
      <x:c r="AD7304" s="18" t="n">
        <x:v>0.4487971509557381</x:v>
      </x:c>
      <x:c r="AE7304" s="18" t="n">
        <x:v>0.9073377987545808</x:v>
      </x:c>
      <x:c r="AF7304" s="17" t="n">
        <x:v>-98.36000000000001</x:v>
      </x:c>
      <x:c r="AG7304" s="18" t="n">
        <x:v>-0.09266220124541918</x:v>
      </x:c>
      <x:c r="AH7304" t="str">
        <x:v>Below Target</x:v>
      </x:c>
    </x:row>
    <x:row r="7305">
      <x:c r="A7305" t="str">
        <x:v>TXN-007302</x:v>
      </x:c>
      <x:c r="B7305" s="14" t="d">
        <x:v>2024-02-02T00:00:00.000Z</x:v>
      </x:c>
      <x:c r="C7305" t="n">
        <x:v>2024</x:v>
      </x:c>
      <x:c r="D7305" t="str">
        <x:v>Q1</x:v>
      </x:c>
      <x:c r="E7305" t="n">
        <x:v>2</x:v>
      </x:c>
      <x:c r="F7305" t="str">
        <x:v>February</x:v>
      </x:c>
      <x:c r="G7305" s="15" t="d">
        <x:v>2024-02-01T00:00:00.000Z</x:v>
      </x:c>
      <x:c r="H7305" t="str">
        <x:v>2024-02</x:v>
      </x:c>
      <x:c r="I7305" t="str">
        <x:v>Nigeria</x:v>
      </x:c>
      <x:c r="J7305" t="str">
        <x:v>Africa</x:v>
      </x:c>
      <x:c r="K7305" t="str">
        <x:v>NGN</x:v>
      </x:c>
      <x:c r="L7305" t="str">
        <x:v>Tanqueray</x:v>
      </x:c>
      <x:c r="M7305" t="str">
        <x:v>Gin</x:v>
      </x:c>
      <x:c r="N7305" t="str">
        <x:v>Off-Trade</x:v>
      </x:c>
      <x:c r="O7305" t="str">
        <x:v>E-commerce Partner</x:v>
      </x:c>
      <x:c r="P7305" t="str">
        <x:v>SR-012</x:v>
      </x:c>
      <x:c r="Q7305" s="16" t="n">
        <x:v>40</x:v>
      </x:c>
      <x:c r="R7305" s="17" t="n">
        <x:v>27.32</x:v>
      </x:c>
      <x:c r="S7305" s="18" t="n">
        <x:v>0.12</x:v>
      </x:c>
      <x:c r="T7305" s="17" t="n">
        <x:v>1092.79</x:v>
      </x:c>
      <x:c r="U7305" s="17" t="n">
        <x:v>961.66</x:v>
      </x:c>
      <x:c r="V7305" s="17" t="n">
        <x:v>462.51</x:v>
      </x:c>
      <x:c r="W7305" s="17" t="n">
        <x:v>499.14</x:v>
      </x:c>
      <x:c r="X7305" s="18" t="n">
        <x:v>0.519</x:v>
      </x:c>
      <x:c r="Y7305" s="17" t="n">
        <x:v>1060.58</x:v>
      </x:c>
      <x:c r="Z7305" s="18" t="n">
        <x:v>0.9067</x:v>
      </x:c>
      <x:c r="AA7305" s="18" t="n">
        <x:v>0.0544</x:v>
      </x:c>
      <x:c r="AB7305" t="str">
        <x:v>Yes</x:v>
      </x:c>
      <x:c r="AC7305" t="str">
        <x:v>Premium Core</x:v>
      </x:c>
      <x:c r="AD7305" s="18" t="n">
        <x:v>0.5190399933448412</x:v>
      </x:c>
      <x:c r="AE7305" s="18" t="n">
        <x:v>0.9067302796583002</x:v>
      </x:c>
      <x:c r="AF7305" s="17" t="n">
        <x:v>-98.91999999999996</x:v>
      </x:c>
      <x:c r="AG7305" s="18" t="n">
        <x:v>-0.0932697203416998</x:v>
      </x:c>
      <x:c r="AH7305" t="str">
        <x:v>Below Target</x:v>
      </x:c>
    </x:row>
    <x:row r="7306">
      <x:c r="A7306" t="str">
        <x:v>TXN-007303</x:v>
      </x:c>
      <x:c r="B7306" s="14" t="d">
        <x:v>2023-02-06T00:00:00.000Z</x:v>
      </x:c>
      <x:c r="C7306" t="n">
        <x:v>2023</x:v>
      </x:c>
      <x:c r="D7306" t="str">
        <x:v>Q1</x:v>
      </x:c>
      <x:c r="E7306" t="n">
        <x:v>2</x:v>
      </x:c>
      <x:c r="F7306" t="str">
        <x:v>February</x:v>
      </x:c>
      <x:c r="G7306" s="15" t="d">
        <x:v>2023-02-01T00:00:00.000Z</x:v>
      </x:c>
      <x:c r="H7306" t="str">
        <x:v>2023-02</x:v>
      </x:c>
      <x:c r="I7306" t="str">
        <x:v>Spain</x:v>
      </x:c>
      <x:c r="J7306" t="str">
        <x:v>Europe</x:v>
      </x:c>
      <x:c r="K7306" t="str">
        <x:v>EUR</x:v>
      </x:c>
      <x:c r="L7306" t="str">
        <x:v>Tanqueray</x:v>
      </x:c>
      <x:c r="M7306" t="str">
        <x:v>Gin</x:v>
      </x:c>
      <x:c r="N7306" t="str">
        <x:v>Wholesale</x:v>
      </x:c>
      <x:c r="O7306" t="str">
        <x:v>Key Account</x:v>
      </x:c>
      <x:c r="P7306" t="str">
        <x:v>SR-048</x:v>
      </x:c>
      <x:c r="Q7306" s="16" t="n">
        <x:v>40</x:v>
      </x:c>
      <x:c r="R7306" s="17" t="n">
        <x:v>25.45</x:v>
      </x:c>
      <x:c r="S7306" s="18" t="n">
        <x:v>0.02</x:v>
      </x:c>
      <x:c r="T7306" s="17" t="n">
        <x:v>1017.91</x:v>
      </x:c>
      <x:c r="U7306" s="17" t="n">
        <x:v>997.55</x:v>
      </x:c>
      <x:c r="V7306" s="17" t="n">
        <x:v>438.04</x:v>
      </x:c>
      <x:c r="W7306" s="17" t="n">
        <x:v>559.51</x:v>
      </x:c>
      <x:c r="X7306" s="18" t="n">
        <x:v>0.5609</x:v>
      </x:c>
      <x:c r="Y7306" s="17" t="n">
        <x:v>969.46</x:v>
      </x:c>
      <x:c r="Z7306" s="18" t="n">
        <x:v>1.029</x:v>
      </x:c>
      <x:c r="AA7306" s="18" t="n">
        <x:v>0.0741</x:v>
      </x:c>
      <x:c r="AB7306" t="str">
        <x:v>No</x:v>
      </x:c>
      <x:c r="AC7306" t="str">
        <x:v>Premium Core</x:v>
      </x:c>
      <x:c r="AD7306" s="18" t="n">
        <x:v>0.5608841662072077</x:v>
      </x:c>
      <x:c r="AE7306" s="18" t="n">
        <x:v>1.0289748932395353</x:v>
      </x:c>
      <x:c r="AF7306" s="17" t="n">
        <x:v>28.089999999999918</x:v>
      </x:c>
      <x:c r="AG7306" s="18" t="n">
        <x:v>0.028974893239535327</x:v>
      </x:c>
      <x:c r="AH7306" t="str">
        <x:v>Above Target</x:v>
      </x:c>
    </x:row>
    <x:row r="7307">
      <x:c r="A7307" t="str">
        <x:v>TXN-007304</x:v>
      </x:c>
      <x:c r="B7307" s="14" t="d">
        <x:v>2025-11-25T00:00:00.000Z</x:v>
      </x:c>
      <x:c r="C7307" t="n">
        <x:v>2025</x:v>
      </x:c>
      <x:c r="D7307" t="str">
        <x:v>Q4</x:v>
      </x:c>
      <x:c r="E7307" t="n">
        <x:v>11</x:v>
      </x:c>
      <x:c r="F7307" t="str">
        <x:v>November</x:v>
      </x:c>
      <x:c r="G7307" s="15" t="d">
        <x:v>2025-11-01T00:00:00.000Z</x:v>
      </x:c>
      <x:c r="H7307" t="str">
        <x:v>2025-11</x:v>
      </x:c>
      <x:c r="I7307" t="str">
        <x:v>Kenya</x:v>
      </x:c>
      <x:c r="J7307" t="str">
        <x:v>Africa</x:v>
      </x:c>
      <x:c r="K7307" t="str">
        <x:v>KES</x:v>
      </x:c>
      <x:c r="L7307" t="str">
        <x:v>Baileys</x:v>
      </x:c>
      <x:c r="M7307" t="str">
        <x:v>Liqueur</x:v>
      </x:c>
      <x:c r="N7307" t="str">
        <x:v>Off-Trade</x:v>
      </x:c>
      <x:c r="O7307" t="str">
        <x:v>Distributor</x:v>
      </x:c>
      <x:c r="P7307" t="str">
        <x:v>SR-003</x:v>
      </x:c>
      <x:c r="Q7307" s="16" t="n">
        <x:v>20</x:v>
      </x:c>
      <x:c r="R7307" s="17" t="n">
        <x:v>17.62</x:v>
      </x:c>
      <x:c r="S7307" s="18" t="n">
        <x:v>0</x:v>
      </x:c>
      <x:c r="T7307" s="17" t="n">
        <x:v>352.31</x:v>
      </x:c>
      <x:c r="U7307" s="17" t="n">
        <x:v>352.31</x:v>
      </x:c>
      <x:c r="V7307" s="17" t="n">
        <x:v>152.83</x:v>
      </x:c>
      <x:c r="W7307" s="17" t="n">
        <x:v>199.49</x:v>
      </x:c>
      <x:c r="X7307" s="18" t="n">
        <x:v>0.5662</x:v>
      </x:c>
      <x:c r="Y7307" s="17" t="n">
        <x:v>369.42</x:v>
      </x:c>
      <x:c r="Z7307" s="18" t="n">
        <x:v>0.9537</x:v>
      </x:c>
      <x:c r="AA7307" s="18" t="n">
        <x:v>-0.0217</x:v>
      </x:c>
      <x:c r="AB7307" t="str">
        <x:v>No</x:v>
      </x:c>
      <x:c r="AC7307" t="str">
        <x:v>Core</x:v>
      </x:c>
      <x:c r="AD7307" s="18" t="n">
        <x:v>0.5662342823081945</x:v>
      </x:c>
      <x:c r="AE7307" s="18" t="n">
        <x:v>0.9536841535379784</x:v>
      </x:c>
      <x:c r="AF7307" s="17" t="n">
        <x:v>-17.110000000000014</x:v>
      </x:c>
      <x:c r="AG7307" s="18" t="n">
        <x:v>-0.04631584646202158</x:v>
      </x:c>
      <x:c r="AH7307" t="str">
        <x:v>Below Target</x:v>
      </x:c>
    </x:row>
    <x:row r="7308">
      <x:c r="A7308" t="str">
        <x:v>TXN-007305</x:v>
      </x:c>
      <x:c r="B7308" s="14" t="d">
        <x:v>2024-11-06T00:00:00.000Z</x:v>
      </x:c>
      <x:c r="C7308" t="n">
        <x:v>2024</x:v>
      </x:c>
      <x:c r="D7308" t="str">
        <x:v>Q4</x:v>
      </x:c>
      <x:c r="E7308" t="n">
        <x:v>11</x:v>
      </x:c>
      <x:c r="F7308" t="str">
        <x:v>November</x:v>
      </x:c>
      <x:c r="G7308" s="15" t="d">
        <x:v>2024-11-01T00:00:00.000Z</x:v>
      </x:c>
      <x:c r="H7308" t="str">
        <x:v>2024-11</x:v>
      </x:c>
      <x:c r="I7308" t="str">
        <x:v>Japan</x:v>
      </x:c>
      <x:c r="J7308" t="str">
        <x:v>Asia Pacific</x:v>
      </x:c>
      <x:c r="K7308" t="str">
        <x:v>JPY</x:v>
      </x:c>
      <x:c r="L7308" t="str">
        <x:v>Cîroc</x:v>
      </x:c>
      <x:c r="M7308" t="str">
        <x:v>Vodka</x:v>
      </x:c>
      <x:c r="N7308" t="str">
        <x:v>On-Trade</x:v>
      </x:c>
      <x:c r="O7308" t="str">
        <x:v>Hospitality Group</x:v>
      </x:c>
      <x:c r="P7308" t="str">
        <x:v>SR-018</x:v>
      </x:c>
      <x:c r="Q7308" s="16" t="n">
        <x:v>33</x:v>
      </x:c>
      <x:c r="R7308" s="17" t="n">
        <x:v>37.62</x:v>
      </x:c>
      <x:c r="S7308" s="18" t="n">
        <x:v>0.12</x:v>
      </x:c>
      <x:c r="T7308" s="17" t="n">
        <x:v>1241.5</x:v>
      </x:c>
      <x:c r="U7308" s="17" t="n">
        <x:v>1092.52</x:v>
      </x:c>
      <x:c r="V7308" s="17" t="n">
        <x:v>481.58</x:v>
      </x:c>
      <x:c r="W7308" s="17" t="n">
        <x:v>610.95</x:v>
      </x:c>
      <x:c r="X7308" s="18" t="n">
        <x:v>0.5592</x:v>
      </x:c>
      <x:c r="Y7308" s="17" t="n">
        <x:v>1076.4</x:v>
      </x:c>
      <x:c r="Z7308" s="18" t="n">
        <x:v>1.015</x:v>
      </x:c>
      <x:c r="AA7308" s="18" t="n">
        <x:v>0.038</x:v>
      </x:c>
      <x:c r="AB7308" t="str">
        <x:v>Yes</x:v>
      </x:c>
      <x:c r="AC7308" t="str">
        <x:v>Luxury / Reserve</x:v>
      </x:c>
      <x:c r="AD7308" s="18" t="n">
        <x:v>0.5592117306776994</x:v>
      </x:c>
      <x:c r="AE7308" s="18" t="n">
        <x:v>1.014975845410628</x:v>
      </x:c>
      <x:c r="AF7308" s="17" t="n">
        <x:v>16.11999999999989</x:v>
      </x:c>
      <x:c r="AG7308" s="18" t="n">
        <x:v>0.014975845410627917</x:v>
      </x:c>
      <x:c r="AH7308" t="str">
        <x:v>Above Target</x:v>
      </x:c>
    </x:row>
    <x:row r="7309">
      <x:c r="A7309" t="str">
        <x:v>TXN-007306</x:v>
      </x:c>
      <x:c r="B7309" s="14" t="d">
        <x:v>2024-09-13T00:00:00.000Z</x:v>
      </x:c>
      <x:c r="C7309" t="n">
        <x:v>2024</x:v>
      </x:c>
      <x:c r="D7309" t="str">
        <x:v>Q3</x:v>
      </x:c>
      <x:c r="E7309" t="n">
        <x:v>9</x:v>
      </x:c>
      <x:c r="F7309" t="str">
        <x:v>September</x:v>
      </x:c>
      <x:c r="G7309" s="15" t="d">
        <x:v>2024-09-01T00:00:00.000Z</x:v>
      </x:c>
      <x:c r="H7309" t="str">
        <x:v>2024-09</x:v>
      </x:c>
      <x:c r="I7309" t="str">
        <x:v>Canada</x:v>
      </x:c>
      <x:c r="J7309" t="str">
        <x:v>North America</x:v>
      </x:c>
      <x:c r="K7309" t="str">
        <x:v>CAD</x:v>
      </x:c>
      <x:c r="L7309" t="str">
        <x:v>Guinness</x:v>
      </x:c>
      <x:c r="M7309" t="str">
        <x:v>Beer / Stout</x:v>
      </x:c>
      <x:c r="N7309" t="str">
        <x:v>Wholesale</x:v>
      </x:c>
      <x:c r="O7309" t="str">
        <x:v>Hospitality Group</x:v>
      </x:c>
      <x:c r="P7309" t="str">
        <x:v>SR-014</x:v>
      </x:c>
      <x:c r="Q7309" s="16" t="n">
        <x:v>19</x:v>
      </x:c>
      <x:c r="R7309" s="17" t="n">
        <x:v>7.11</x:v>
      </x:c>
      <x:c r="S7309" s="18" t="n">
        <x:v>0</x:v>
      </x:c>
      <x:c r="T7309" s="17" t="n">
        <x:v>135.17</x:v>
      </x:c>
      <x:c r="U7309" s="17" t="n">
        <x:v>135.17</x:v>
      </x:c>
      <x:c r="V7309" s="17" t="n">
        <x:v>67.65</x:v>
      </x:c>
      <x:c r="W7309" s="17" t="n">
        <x:v>67.52</x:v>
      </x:c>
      <x:c r="X7309" s="18" t="n">
        <x:v>0.4995</x:v>
      </x:c>
      <x:c r="Y7309" s="17" t="n">
        <x:v>141.42</x:v>
      </x:c>
      <x:c r="Z7309" s="18" t="n">
        <x:v>0.9558</x:v>
      </x:c>
      <x:c r="AA7309" s="18" t="n">
        <x:v>-0.005</x:v>
      </x:c>
      <x:c r="AB7309" t="str">
        <x:v>No</x:v>
      </x:c>
      <x:c r="AC7309" t="str">
        <x:v>Core</x:v>
      </x:c>
      <x:c r="AD7309" s="18" t="n">
        <x:v>0.49951912406599097</x:v>
      </x:c>
      <x:c r="AE7309" s="18" t="n">
        <x:v>0.955805402347617</x:v>
      </x:c>
      <x:c r="AF7309" s="17" t="n">
        <x:v>-6.25</x:v>
      </x:c>
      <x:c r="AG7309" s="18" t="n">
        <x:v>-0.044194597652382976</x:v>
      </x:c>
      <x:c r="AH7309" t="str">
        <x:v>Below Target</x:v>
      </x:c>
    </x:row>
    <x:row r="7310">
      <x:c r="A7310" t="str">
        <x:v>TXN-007307</x:v>
      </x:c>
      <x:c r="B7310" s="14" t="d">
        <x:v>2023-09-03T00:00:00.000Z</x:v>
      </x:c>
      <x:c r="C7310" t="n">
        <x:v>2023</x:v>
      </x:c>
      <x:c r="D7310" t="str">
        <x:v>Q3</x:v>
      </x:c>
      <x:c r="E7310" t="n">
        <x:v>9</x:v>
      </x:c>
      <x:c r="F7310" t="str">
        <x:v>September</x:v>
      </x:c>
      <x:c r="G7310" s="15" t="d">
        <x:v>2023-09-01T00:00:00.000Z</x:v>
      </x:c>
      <x:c r="H7310" t="str">
        <x:v>2023-09</x:v>
      </x:c>
      <x:c r="I7310" t="str">
        <x:v>France</x:v>
      </x:c>
      <x:c r="J7310" t="str">
        <x:v>Europe</x:v>
      </x:c>
      <x:c r="K7310" t="str">
        <x:v>EUR</x:v>
      </x:c>
      <x:c r="L7310" t="str">
        <x:v>Tanqueray</x:v>
      </x:c>
      <x:c r="M7310" t="str">
        <x:v>Gin</x:v>
      </x:c>
      <x:c r="N7310" t="str">
        <x:v>On-Trade</x:v>
      </x:c>
      <x:c r="O7310" t="str">
        <x:v>Independent Retailer</x:v>
      </x:c>
      <x:c r="P7310" t="str">
        <x:v>SR-009</x:v>
      </x:c>
      <x:c r="Q7310" s="16" t="n">
        <x:v>45</x:v>
      </x:c>
      <x:c r="R7310" s="17" t="n">
        <x:v>30.63</x:v>
      </x:c>
      <x:c r="S7310" s="18" t="n">
        <x:v>0.03</x:v>
      </x:c>
      <x:c r="T7310" s="17" t="n">
        <x:v>1378.56</x:v>
      </x:c>
      <x:c r="U7310" s="17" t="n">
        <x:v>1337.2</x:v>
      </x:c>
      <x:c r="V7310" s="17" t="n">
        <x:v>589.09</x:v>
      </x:c>
      <x:c r="W7310" s="17" t="n">
        <x:v>748.12</x:v>
      </x:c>
      <x:c r="X7310" s="18" t="n">
        <x:v>0.5595</x:v>
      </x:c>
      <x:c r="Y7310" s="17" t="n">
        <x:v>1507.35</x:v>
      </x:c>
      <x:c r="Z7310" s="18" t="n">
        <x:v>0.8871</x:v>
      </x:c>
      <x:c r="AA7310" s="18" t="n">
        <x:v>0.0396</x:v>
      </x:c>
      <x:c r="AB7310" t="str">
        <x:v>No</x:v>
      </x:c>
      <x:c r="AC7310" t="str">
        <x:v>Premium Core</x:v>
      </x:c>
      <x:c r="AD7310" s="18" t="n">
        <x:v>0.559467544122046</x:v>
      </x:c>
      <x:c r="AE7310" s="18" t="n">
        <x:v>0.8871197797459118</x:v>
      </x:c>
      <x:c r="AF7310" s="17" t="n">
        <x:v>-170.14999999999986</x:v>
      </x:c>
      <x:c r="AG7310" s="18" t="n">
        <x:v>-0.11288022025408821</x:v>
      </x:c>
      <x:c r="AH7310" t="str">
        <x:v>Below Target</x:v>
      </x:c>
    </x:row>
    <x:row r="7311">
      <x:c r="A7311" t="str">
        <x:v>TXN-007308</x:v>
      </x:c>
      <x:c r="B7311" s="14" t="d">
        <x:v>2023-11-13T00:00:00.000Z</x:v>
      </x:c>
      <x:c r="C7311" t="n">
        <x:v>2023</x:v>
      </x:c>
      <x:c r="D7311" t="str">
        <x:v>Q4</x:v>
      </x:c>
      <x:c r="E7311" t="n">
        <x:v>11</x:v>
      </x:c>
      <x:c r="F7311" t="str">
        <x:v>November</x:v>
      </x:c>
      <x:c r="G7311" s="15" t="d">
        <x:v>2023-11-01T00:00:00.000Z</x:v>
      </x:c>
      <x:c r="H7311" t="str">
        <x:v>2023-11</x:v>
      </x:c>
      <x:c r="I7311" t="str">
        <x:v>Japan</x:v>
      </x:c>
      <x:c r="J7311" t="str">
        <x:v>Asia Pacific</x:v>
      </x:c>
      <x:c r="K7311" t="str">
        <x:v>JPY</x:v>
      </x:c>
      <x:c r="L7311" t="str">
        <x:v>Smirnoff</x:v>
      </x:c>
      <x:c r="M7311" t="str">
        <x:v>Vodka</x:v>
      </x:c>
      <x:c r="N7311" t="str">
        <x:v>Off-Trade</x:v>
      </x:c>
      <x:c r="O7311" t="str">
        <x:v>Distributor</x:v>
      </x:c>
      <x:c r="P7311" t="str">
        <x:v>SR-053</x:v>
      </x:c>
      <x:c r="Q7311" s="16" t="n">
        <x:v>49</x:v>
      </x:c>
      <x:c r="R7311" s="17" t="n">
        <x:v>21.07</x:v>
      </x:c>
      <x:c r="S7311" s="18" t="n">
        <x:v>0.02</x:v>
      </x:c>
      <x:c r="T7311" s="17" t="n">
        <x:v>1032.42</x:v>
      </x:c>
      <x:c r="U7311" s="17" t="n">
        <x:v>1011.77</x:v>
      </x:c>
      <x:c r="V7311" s="17" t="n">
        <x:v>500.22</x:v>
      </x:c>
      <x:c r="W7311" s="17" t="n">
        <x:v>511.55</x:v>
      </x:c>
      <x:c r="X7311" s="18" t="n">
        <x:v>0.5056</x:v>
      </x:c>
      <x:c r="Y7311" s="17" t="n">
        <x:v>930.32</x:v>
      </x:c>
      <x:c r="Z7311" s="18" t="n">
        <x:v>1.0876</x:v>
      </x:c>
      <x:c r="AA7311" s="18" t="n">
        <x:v>0.0545</x:v>
      </x:c>
      <x:c r="AB7311" t="str">
        <x:v>No</x:v>
      </x:c>
      <x:c r="AC7311" t="str">
        <x:v>Core</x:v>
      </x:c>
      <x:c r="AD7311" s="18" t="n">
        <x:v>0.5055990986093678</x:v>
      </x:c>
      <x:c r="AE7311" s="18" t="n">
        <x:v>1.0875505202510962</x:v>
      </x:c>
      <x:c r="AF7311" s="17" t="n">
        <x:v>81.44999999999993</x:v>
      </x:c>
      <x:c r="AG7311" s="18" t="n">
        <x:v>0.08755052025109632</x:v>
      </x:c>
      <x:c r="AH7311" t="str">
        <x:v>Above Target</x:v>
      </x:c>
    </x:row>
    <x:row r="7312">
      <x:c r="A7312" t="str">
        <x:v>TXN-007309</x:v>
      </x:c>
      <x:c r="B7312" s="14" t="d">
        <x:v>2023-02-21T00:00:00.000Z</x:v>
      </x:c>
      <x:c r="C7312" t="n">
        <x:v>2023</x:v>
      </x:c>
      <x:c r="D7312" t="str">
        <x:v>Q1</x:v>
      </x:c>
      <x:c r="E7312" t="n">
        <x:v>2</x:v>
      </x:c>
      <x:c r="F7312" t="str">
        <x:v>February</x:v>
      </x:c>
      <x:c r="G7312" s="15" t="d">
        <x:v>2023-02-01T00:00:00.000Z</x:v>
      </x:c>
      <x:c r="H7312" t="str">
        <x:v>2023-02</x:v>
      </x:c>
      <x:c r="I7312" t="str">
        <x:v>Spain</x:v>
      </x:c>
      <x:c r="J7312" t="str">
        <x:v>Europe</x:v>
      </x:c>
      <x:c r="K7312" t="str">
        <x:v>EUR</x:v>
      </x:c>
      <x:c r="L7312" t="str">
        <x:v>Guinness</x:v>
      </x:c>
      <x:c r="M7312" t="str">
        <x:v>Beer / Stout</x:v>
      </x:c>
      <x:c r="N7312" t="str">
        <x:v>On-Trade</x:v>
      </x:c>
      <x:c r="O7312" t="str">
        <x:v>Hospitality Group</x:v>
      </x:c>
      <x:c r="P7312" t="str">
        <x:v>SR-047</x:v>
      </x:c>
      <x:c r="Q7312" s="16" t="n">
        <x:v>82</x:v>
      </x:c>
      <x:c r="R7312" s="17" t="n">
        <x:v>9.07</x:v>
      </x:c>
      <x:c r="S7312" s="18" t="n">
        <x:v>0.08</x:v>
      </x:c>
      <x:c r="T7312" s="17" t="n">
        <x:v>743.37</x:v>
      </x:c>
      <x:c r="U7312" s="17" t="n">
        <x:v>683.9</x:v>
      </x:c>
      <x:c r="V7312" s="17" t="n">
        <x:v>361.62</x:v>
      </x:c>
      <x:c r="W7312" s="17" t="n">
        <x:v>322.28</x:v>
      </x:c>
      <x:c r="X7312" s="18" t="n">
        <x:v>0.4712</x:v>
      </x:c>
      <x:c r="Y7312" s="17" t="n">
        <x:v>618.61</x:v>
      </x:c>
      <x:c r="Z7312" s="18" t="n">
        <x:v>1.1056</x:v>
      </x:c>
      <x:c r="AA7312" s="18" t="n">
        <x:v>-0.0008</x:v>
      </x:c>
      <x:c r="AB7312" t="str">
        <x:v>Yes</x:v>
      </x:c>
      <x:c r="AC7312" t="str">
        <x:v>Core</x:v>
      </x:c>
      <x:c r="AD7312" s="18" t="n">
        <x:v>0.4712384851586489</x:v>
      </x:c>
      <x:c r="AE7312" s="18" t="n">
        <x:v>1.1055430723719306</x:v>
      </x:c>
      <x:c r="AF7312" s="17" t="n">
        <x:v>65.28999999999996</x:v>
      </x:c>
      <x:c r="AG7312" s="18" t="n">
        <x:v>0.10554307237193056</x:v>
      </x:c>
      <x:c r="AH7312" t="str">
        <x:v>Above Target</x:v>
      </x:c>
    </x:row>
    <x:row r="7313">
      <x:c r="A7313" t="str">
        <x:v>TXN-007310</x:v>
      </x:c>
      <x:c r="B7313" s="14" t="d">
        <x:v>2024-06-08T00:00:00.000Z</x:v>
      </x:c>
      <x:c r="C7313" t="n">
        <x:v>2024</x:v>
      </x:c>
      <x:c r="D7313" t="str">
        <x:v>Q2</x:v>
      </x:c>
      <x:c r="E7313" t="n">
        <x:v>6</x:v>
      </x:c>
      <x:c r="F7313" t="str">
        <x:v>June</x:v>
      </x:c>
      <x:c r="G7313" s="15" t="d">
        <x:v>2024-06-01T00:00:00.000Z</x:v>
      </x:c>
      <x:c r="H7313" t="str">
        <x:v>2024-06</x:v>
      </x:c>
      <x:c r="I7313" t="str">
        <x:v>United States</x:v>
      </x:c>
      <x:c r="J7313" t="str">
        <x:v>North America</x:v>
      </x:c>
      <x:c r="K7313" t="str">
        <x:v>USD</x:v>
      </x:c>
      <x:c r="L7313" t="str">
        <x:v>Ketel One</x:v>
      </x:c>
      <x:c r="M7313" t="str">
        <x:v>Vodka</x:v>
      </x:c>
      <x:c r="N7313" t="str">
        <x:v>Duty Free / Travel Retail</x:v>
      </x:c>
      <x:c r="O7313" t="str">
        <x:v>E-commerce Partner</x:v>
      </x:c>
      <x:c r="P7313" t="str">
        <x:v>SR-029</x:v>
      </x:c>
      <x:c r="Q7313" s="16" t="n">
        <x:v>67</x:v>
      </x:c>
      <x:c r="R7313" s="17" t="n">
        <x:v>36.8</x:v>
      </x:c>
      <x:c r="S7313" s="18" t="n">
        <x:v>0.05</x:v>
      </x:c>
      <x:c r="T7313" s="17" t="n">
        <x:v>2465.85</x:v>
      </x:c>
      <x:c r="U7313" s="17" t="n">
        <x:v>2342.56</x:v>
      </x:c>
      <x:c r="V7313" s="17" t="n">
        <x:v>976.15</x:v>
      </x:c>
      <x:c r="W7313" s="17" t="n">
        <x:v>1366.4</x:v>
      </x:c>
      <x:c r="X7313" s="18" t="n">
        <x:v>0.5833</x:v>
      </x:c>
      <x:c r="Y7313" s="17" t="n">
        <x:v>2695.72</x:v>
      </x:c>
      <x:c r="Z7313" s="18" t="n">
        <x:v>0.869</x:v>
      </x:c>
      <x:c r="AA7313" s="18" t="n">
        <x:v>0.0785</x:v>
      </x:c>
      <x:c r="AB7313" t="str">
        <x:v>Yes</x:v>
      </x:c>
      <x:c r="AC7313" t="str">
        <x:v>Premium Core</x:v>
      </x:c>
      <x:c r="AD7313" s="18" t="n">
        <x:v>0.5832934908817704</x:v>
      </x:c>
      <x:c r="AE7313" s="18" t="n">
        <x:v>0.8689923285801197</x:v>
      </x:c>
      <x:c r="AF7313" s="17" t="n">
        <x:v>-353.15999999999985</x:v>
      </x:c>
      <x:c r="AG7313" s="18" t="n">
        <x:v>-0.13100767141988034</x:v>
      </x:c>
      <x:c r="AH7313" t="str">
        <x:v>Below Target</x:v>
      </x:c>
    </x:row>
    <x:row r="7314">
      <x:c r="A7314" t="str">
        <x:v>TXN-007311</x:v>
      </x:c>
      <x:c r="B7314" s="14" t="d">
        <x:v>2025-04-25T00:00:00.000Z</x:v>
      </x:c>
      <x:c r="C7314" t="n">
        <x:v>2025</x:v>
      </x:c>
      <x:c r="D7314" t="str">
        <x:v>Q2</x:v>
      </x:c>
      <x:c r="E7314" t="n">
        <x:v>4</x:v>
      </x:c>
      <x:c r="F7314" t="str">
        <x:v>April</x:v>
      </x:c>
      <x:c r="G7314" s="15" t="d">
        <x:v>2025-04-01T00:00:00.000Z</x:v>
      </x:c>
      <x:c r="H7314" t="str">
        <x:v>2025-04</x:v>
      </x:c>
      <x:c r="I7314" t="str">
        <x:v>Australia</x:v>
      </x:c>
      <x:c r="J7314" t="str">
        <x:v>Asia Pacific</x:v>
      </x:c>
      <x:c r="K7314" t="str">
        <x:v>AUD</x:v>
      </x:c>
      <x:c r="L7314" t="str">
        <x:v>Guinness</x:v>
      </x:c>
      <x:c r="M7314" t="str">
        <x:v>Beer / Stout</x:v>
      </x:c>
      <x:c r="N7314" t="str">
        <x:v>Off-Trade</x:v>
      </x:c>
      <x:c r="O7314" t="str">
        <x:v>Distributor</x:v>
      </x:c>
      <x:c r="P7314" t="str">
        <x:v>SR-044</x:v>
      </x:c>
      <x:c r="Q7314" s="16" t="n">
        <x:v>32</x:v>
      </x:c>
      <x:c r="R7314" s="17" t="n">
        <x:v>8.08</x:v>
      </x:c>
      <x:c r="S7314" s="18" t="n">
        <x:v>0.02</x:v>
      </x:c>
      <x:c r="T7314" s="17" t="n">
        <x:v>258.69</x:v>
      </x:c>
      <x:c r="U7314" s="17" t="n">
        <x:v>253.52</x:v>
      </x:c>
      <x:c r="V7314" s="17" t="n">
        <x:v>131.37</x:v>
      </x:c>
      <x:c r="W7314" s="17" t="n">
        <x:v>122.15</x:v>
      </x:c>
      <x:c r="X7314" s="18" t="n">
        <x:v>0.4818</x:v>
      </x:c>
      <x:c r="Y7314" s="17" t="n">
        <x:v>257.81</x:v>
      </x:c>
      <x:c r="Z7314" s="18" t="n">
        <x:v>0.9833</x:v>
      </x:c>
      <x:c r="AA7314" s="18" t="n">
        <x:v>-0.0352</x:v>
      </x:c>
      <x:c r="AB7314" t="str">
        <x:v>No</x:v>
      </x:c>
      <x:c r="AC7314" t="str">
        <x:v>Core</x:v>
      </x:c>
      <x:c r="AD7314" s="18" t="n">
        <x:v>0.481816030293468</x:v>
      </x:c>
      <x:c r="AE7314" s="18" t="n">
        <x:v>0.9833598386408596</x:v>
      </x:c>
      <x:c r="AF7314" s="17" t="n">
        <x:v>-4.289999999999992</x:v>
      </x:c>
      <x:c r="AG7314" s="18" t="n">
        <x:v>-0.016640161359140423</x:v>
      </x:c>
      <x:c r="AH7314" t="str">
        <x:v>Below Target</x:v>
      </x:c>
    </x:row>
    <x:row r="7315">
      <x:c r="A7315" t="str">
        <x:v>TXN-007312</x:v>
      </x:c>
      <x:c r="B7315" s="14" t="d">
        <x:v>2024-08-20T00:00:00.000Z</x:v>
      </x:c>
      <x:c r="C7315" t="n">
        <x:v>2024</x:v>
      </x:c>
      <x:c r="D7315" t="str">
        <x:v>Q3</x:v>
      </x:c>
      <x:c r="E7315" t="n">
        <x:v>8</x:v>
      </x:c>
      <x:c r="F7315" t="str">
        <x:v>August</x:v>
      </x:c>
      <x:c r="G7315" s="15" t="d">
        <x:v>2024-08-01T00:00:00.000Z</x:v>
      </x:c>
      <x:c r="H7315" t="str">
        <x:v>2024-08</x:v>
      </x:c>
      <x:c r="I7315" t="str">
        <x:v>India</x:v>
      </x:c>
      <x:c r="J7315" t="str">
        <x:v>Asia Pacific</x:v>
      </x:c>
      <x:c r="K7315" t="str">
        <x:v>INR</x:v>
      </x:c>
      <x:c r="L7315" t="str">
        <x:v>Buchanan's</x:v>
      </x:c>
      <x:c r="M7315" t="str">
        <x:v>Scotch Whisky</x:v>
      </x:c>
      <x:c r="N7315" t="str">
        <x:v>Off-Trade</x:v>
      </x:c>
      <x:c r="O7315" t="str">
        <x:v>Hospitality Group</x:v>
      </x:c>
      <x:c r="P7315" t="str">
        <x:v>SR-010</x:v>
      </x:c>
      <x:c r="Q7315" s="16" t="n">
        <x:v>121</x:v>
      </x:c>
      <x:c r="R7315" s="17" t="n">
        <x:v>33.34</x:v>
      </x:c>
      <x:c r="S7315" s="18" t="n">
        <x:v>0</x:v>
      </x:c>
      <x:c r="T7315" s="17" t="n">
        <x:v>4033.62</x:v>
      </x:c>
      <x:c r="U7315" s="17" t="n">
        <x:v>4033.62</x:v>
      </x:c>
      <x:c r="V7315" s="17" t="n">
        <x:v>1923.6</x:v>
      </x:c>
      <x:c r="W7315" s="17" t="n">
        <x:v>2110.02</x:v>
      </x:c>
      <x:c r="X7315" s="18" t="n">
        <x:v>0.5231</x:v>
      </x:c>
      <x:c r="Y7315" s="17" t="n">
        <x:v>3664.38</x:v>
      </x:c>
      <x:c r="Z7315" s="18" t="n">
        <x:v>1.1008</x:v>
      </x:c>
      <x:c r="AA7315" s="18" t="n">
        <x:v>0.1028</x:v>
      </x:c>
      <x:c r="AB7315" t="str">
        <x:v>No</x:v>
      </x:c>
      <x:c r="AC7315" t="str">
        <x:v>Premium Core</x:v>
      </x:c>
      <x:c r="AD7315" s="18" t="n">
        <x:v>0.5231082749490532</x:v>
      </x:c>
      <x:c r="AE7315" s="18" t="n">
        <x:v>1.100764658687145</x:v>
      </x:c>
      <x:c r="AF7315" s="17" t="n">
        <x:v>369.2399999999998</x:v>
      </x:c>
      <x:c r="AG7315" s="18" t="n">
        <x:v>0.10076465868714483</x:v>
      </x:c>
      <x:c r="AH7315" t="str">
        <x:v>Above Target</x:v>
      </x:c>
    </x:row>
    <x:row r="7316">
      <x:c r="A7316" t="str">
        <x:v>TXN-007313</x:v>
      </x:c>
      <x:c r="B7316" s="14" t="d">
        <x:v>2023-07-02T00:00:00.000Z</x:v>
      </x:c>
      <x:c r="C7316" t="n">
        <x:v>2023</x:v>
      </x:c>
      <x:c r="D7316" t="str">
        <x:v>Q3</x:v>
      </x:c>
      <x:c r="E7316" t="n">
        <x:v>7</x:v>
      </x:c>
      <x:c r="F7316" t="str">
        <x:v>July</x:v>
      </x:c>
      <x:c r="G7316" s="15" t="d">
        <x:v>2023-07-01T00:00:00.000Z</x:v>
      </x:c>
      <x:c r="H7316" t="str">
        <x:v>2023-07</x:v>
      </x:c>
      <x:c r="I7316" t="str">
        <x:v>United Kingdom</x:v>
      </x:c>
      <x:c r="J7316" t="str">
        <x:v>Europe</x:v>
      </x:c>
      <x:c r="K7316" t="str">
        <x:v>GBP</x:v>
      </x:c>
      <x:c r="L7316" t="str">
        <x:v>Buchanan's</x:v>
      </x:c>
      <x:c r="M7316" t="str">
        <x:v>Scotch Whisky</x:v>
      </x:c>
      <x:c r="N7316" t="str">
        <x:v>On-Trade</x:v>
      </x:c>
      <x:c r="O7316" t="str">
        <x:v>Key Account</x:v>
      </x:c>
      <x:c r="P7316" t="str">
        <x:v>SR-046</x:v>
      </x:c>
      <x:c r="Q7316" s="16" t="n">
        <x:v>143</x:v>
      </x:c>
      <x:c r="R7316" s="17" t="n">
        <x:v>38.03</x:v>
      </x:c>
      <x:c r="S7316" s="18" t="n">
        <x:v>0.03</x:v>
      </x:c>
      <x:c r="T7316" s="17" t="n">
        <x:v>5438.47</x:v>
      </x:c>
      <x:c r="U7316" s="17" t="n">
        <x:v>5275.32</x:v>
      </x:c>
      <x:c r="V7316" s="17" t="n">
        <x:v>2468.18</x:v>
      </x:c>
      <x:c r="W7316" s="17" t="n">
        <x:v>2807.13</x:v>
      </x:c>
      <x:c r="X7316" s="18" t="n">
        <x:v>0.5321</x:v>
      </x:c>
      <x:c r="Y7316" s="17" t="n">
        <x:v>5771.67</x:v>
      </x:c>
      <x:c r="Z7316" s="18" t="n">
        <x:v>0.914</x:v>
      </x:c>
      <x:c r="AA7316" s="18" t="n">
        <x:v>-0.0015</x:v>
      </x:c>
      <x:c r="AB7316" t="str">
        <x:v>No</x:v>
      </x:c>
      <x:c r="AC7316" t="str">
        <x:v>Premium Core</x:v>
      </x:c>
      <x:c r="AD7316" s="18" t="n">
        <x:v>0.5321250653988763</x:v>
      </x:c>
      <x:c r="AE7316" s="18" t="n">
        <x:v>0.9140023598022755</x:v>
      </x:c>
      <x:c r="AF7316" s="17" t="n">
        <x:v>-496.35000000000036</x:v>
      </x:c>
      <x:c r="AG7316" s="18" t="n">
        <x:v>-0.08599764019772446</x:v>
      </x:c>
      <x:c r="AH7316" t="str">
        <x:v>Below Target</x:v>
      </x:c>
    </x:row>
    <x:row r="7317">
      <x:c r="A7317" t="str">
        <x:v>TXN-007314</x:v>
      </x:c>
      <x:c r="B7317" s="14" t="d">
        <x:v>2026-04-13T00:00:00.000Z</x:v>
      </x:c>
      <x:c r="C7317" t="n">
        <x:v>2026</x:v>
      </x:c>
      <x:c r="D7317" t="str">
        <x:v>Q2</x:v>
      </x:c>
      <x:c r="E7317" t="n">
        <x:v>4</x:v>
      </x:c>
      <x:c r="F7317" t="str">
        <x:v>April</x:v>
      </x:c>
      <x:c r="G7317" s="15" t="d">
        <x:v>2026-04-01T00:00:00.000Z</x:v>
      </x:c>
      <x:c r="H7317" t="str">
        <x:v>2026-04</x:v>
      </x:c>
      <x:c r="I7317" t="str">
        <x:v>Ireland</x:v>
      </x:c>
      <x:c r="J7317" t="str">
        <x:v>Europe</x:v>
      </x:c>
      <x:c r="K7317" t="str">
        <x:v>EUR</x:v>
      </x:c>
      <x:c r="L7317" t="str">
        <x:v>Johnnie Walker</x:v>
      </x:c>
      <x:c r="M7317" t="str">
        <x:v>Scotch Whisky</x:v>
      </x:c>
      <x:c r="N7317" t="str">
        <x:v>On-Trade</x:v>
      </x:c>
      <x:c r="O7317" t="str">
        <x:v>E-commerce Partner</x:v>
      </x:c>
      <x:c r="P7317" t="str">
        <x:v>SR-027</x:v>
      </x:c>
      <x:c r="Q7317" s="16" t="n">
        <x:v>33</x:v>
      </x:c>
      <x:c r="R7317" s="17" t="n">
        <x:v>40.78</x:v>
      </x:c>
      <x:c r="S7317" s="18" t="n">
        <x:v>0</x:v>
      </x:c>
      <x:c r="T7317" s="17" t="n">
        <x:v>1345.62</x:v>
      </x:c>
      <x:c r="U7317" s="17" t="n">
        <x:v>1345.62</x:v>
      </x:c>
      <x:c r="V7317" s="17" t="n">
        <x:v>555.88</x:v>
      </x:c>
      <x:c r="W7317" s="17" t="n">
        <x:v>789.74</x:v>
      </x:c>
      <x:c r="X7317" s="18" t="n">
        <x:v>0.5869</x:v>
      </x:c>
      <x:c r="Y7317" s="17" t="n">
        <x:v>1553.57</x:v>
      </x:c>
      <x:c r="Z7317" s="18" t="n">
        <x:v>0.8661</x:v>
      </x:c>
      <x:c r="AA7317" s="18" t="n">
        <x:v>0.0132</x:v>
      </x:c>
      <x:c r="AB7317" t="str">
        <x:v>No</x:v>
      </x:c>
      <x:c r="AC7317" t="str">
        <x:v>Luxury / Reserve</x:v>
      </x:c>
      <x:c r="AD7317" s="18" t="n">
        <x:v>0.5868967464811761</x:v>
      </x:c>
      <x:c r="AE7317" s="18" t="n">
        <x:v>0.8661470033535663</x:v>
      </x:c>
      <x:c r="AF7317" s="17" t="n">
        <x:v>-207.95000000000005</x:v>
      </x:c>
      <x:c r="AG7317" s="18" t="n">
        <x:v>-0.13385299664643374</x:v>
      </x:c>
      <x:c r="AH7317" t="str">
        <x:v>Below Target</x:v>
      </x:c>
    </x:row>
    <x:row r="7318">
      <x:c r="A7318" t="str">
        <x:v>TXN-007315</x:v>
      </x:c>
      <x:c r="B7318" s="14" t="d">
        <x:v>2025-08-26T00:00:00.000Z</x:v>
      </x:c>
      <x:c r="C7318" t="n">
        <x:v>2025</x:v>
      </x:c>
      <x:c r="D7318" t="str">
        <x:v>Q3</x:v>
      </x:c>
      <x:c r="E7318" t="n">
        <x:v>8</x:v>
      </x:c>
      <x:c r="F7318" t="str">
        <x:v>August</x:v>
      </x:c>
      <x:c r="G7318" s="15" t="d">
        <x:v>2025-08-01T00:00:00.000Z</x:v>
      </x:c>
      <x:c r="H7318" t="str">
        <x:v>2025-08</x:v>
      </x:c>
      <x:c r="I7318" t="str">
        <x:v>Ireland</x:v>
      </x:c>
      <x:c r="J7318" t="str">
        <x:v>Europe</x:v>
      </x:c>
      <x:c r="K7318" t="str">
        <x:v>EUR</x:v>
      </x:c>
      <x:c r="L7318" t="str">
        <x:v>Baileys</x:v>
      </x:c>
      <x:c r="M7318" t="str">
        <x:v>Liqueur</x:v>
      </x:c>
      <x:c r="N7318" t="str">
        <x:v>E-commerce</x:v>
      </x:c>
      <x:c r="O7318" t="str">
        <x:v>Distributor</x:v>
      </x:c>
      <x:c r="P7318" t="str">
        <x:v>SR-047</x:v>
      </x:c>
      <x:c r="Q7318" s="16" t="n">
        <x:v>31</x:v>
      </x:c>
      <x:c r="R7318" s="17" t="n">
        <x:v>20.29</x:v>
      </x:c>
      <x:c r="S7318" s="18" t="n">
        <x:v>0.03</x:v>
      </x:c>
      <x:c r="T7318" s="17" t="n">
        <x:v>629.14</x:v>
      </x:c>
      <x:c r="U7318" s="17" t="n">
        <x:v>610.27</x:v>
      </x:c>
      <x:c r="V7318" s="17" t="n">
        <x:v>270.42</x:v>
      </x:c>
      <x:c r="W7318" s="17" t="n">
        <x:v>339.85</x:v>
      </x:c>
      <x:c r="X7318" s="18" t="n">
        <x:v>0.5569</x:v>
      </x:c>
      <x:c r="Y7318" s="17" t="n">
        <x:v>654.95</x:v>
      </x:c>
      <x:c r="Z7318" s="18" t="n">
        <x:v>0.9318</x:v>
      </x:c>
      <x:c r="AA7318" s="18" t="n">
        <x:v>0.0355</x:v>
      </x:c>
      <x:c r="AB7318" t="str">
        <x:v>No</x:v>
      </x:c>
      <x:c r="AC7318" t="str">
        <x:v>Core</x:v>
      </x:c>
      <x:c r="AD7318" s="18" t="n">
        <x:v>0.5568846576105658</x:v>
      </x:c>
      <x:c r="AE7318" s="18" t="n">
        <x:v>0.9317810519887013</x:v>
      </x:c>
      <x:c r="AF7318" s="17" t="n">
        <x:v>-44.680000000000064</x:v>
      </x:c>
      <x:c r="AG7318" s="18" t="n">
        <x:v>-0.06821894801129867</x:v>
      </x:c>
      <x:c r="AH7318" t="str">
        <x:v>Below Target</x:v>
      </x:c>
    </x:row>
    <x:row r="7319">
      <x:c r="A7319" t="str">
        <x:v>TXN-007316</x:v>
      </x:c>
      <x:c r="B7319" s="14" t="d">
        <x:v>2025-07-12T00:00:00.000Z</x:v>
      </x:c>
      <x:c r="C7319" t="n">
        <x:v>2025</x:v>
      </x:c>
      <x:c r="D7319" t="str">
        <x:v>Q3</x:v>
      </x:c>
      <x:c r="E7319" t="n">
        <x:v>7</x:v>
      </x:c>
      <x:c r="F7319" t="str">
        <x:v>July</x:v>
      </x:c>
      <x:c r="G7319" s="15" t="d">
        <x:v>2025-07-01T00:00:00.000Z</x:v>
      </x:c>
      <x:c r="H7319" t="str">
        <x:v>2025-07</x:v>
      </x:c>
      <x:c r="I7319" t="str">
        <x:v>United States</x:v>
      </x:c>
      <x:c r="J7319" t="str">
        <x:v>North America</x:v>
      </x:c>
      <x:c r="K7319" t="str">
        <x:v>USD</x:v>
      </x:c>
      <x:c r="L7319" t="str">
        <x:v>Crown Royal</x:v>
      </x:c>
      <x:c r="M7319" t="str">
        <x:v>Canadian Whisky</x:v>
      </x:c>
      <x:c r="N7319" t="str">
        <x:v>Off-Trade</x:v>
      </x:c>
      <x:c r="O7319" t="str">
        <x:v>E-commerce Partner</x:v>
      </x:c>
      <x:c r="P7319" t="str">
        <x:v>SR-012</x:v>
      </x:c>
      <x:c r="Q7319" s="16" t="n">
        <x:v>23</x:v>
      </x:c>
      <x:c r="R7319" s="17" t="n">
        <x:v>27.46</x:v>
      </x:c>
      <x:c r="S7319" s="18" t="n">
        <x:v>0</x:v>
      </x:c>
      <x:c r="T7319" s="17" t="n">
        <x:v>631.6</x:v>
      </x:c>
      <x:c r="U7319" s="17" t="n">
        <x:v>631.6</x:v>
      </x:c>
      <x:c r="V7319" s="17" t="n">
        <x:v>277.19</x:v>
      </x:c>
      <x:c r="W7319" s="17" t="n">
        <x:v>354.41</x:v>
      </x:c>
      <x:c r="X7319" s="18" t="n">
        <x:v>0.5611</x:v>
      </x:c>
      <x:c r="Y7319" s="17" t="n">
        <x:v>703.27</x:v>
      </x:c>
      <x:c r="Z7319" s="18" t="n">
        <x:v>0.8981</x:v>
      </x:c>
      <x:c r="AA7319" s="18" t="n">
        <x:v>0.0187</x:v>
      </x:c>
      <x:c r="AB7319" t="str">
        <x:v>No</x:v>
      </x:c>
      <x:c r="AC7319" t="str">
        <x:v>Premium Core</x:v>
      </x:c>
      <x:c r="AD7319" s="18" t="n">
        <x:v>0.5611304623179227</x:v>
      </x:c>
      <x:c r="AE7319" s="18" t="n">
        <x:v>0.8980903493679526</x:v>
      </x:c>
      <x:c r="AF7319" s="17" t="n">
        <x:v>-71.66999999999996</x:v>
      </x:c>
      <x:c r="AG7319" s="18" t="n">
        <x:v>-0.10190965063204738</x:v>
      </x:c>
      <x:c r="AH7319" t="str">
        <x:v>Below Target</x:v>
      </x:c>
    </x:row>
    <x:row r="7320">
      <x:c r="A7320" t="str">
        <x:v>TXN-007317</x:v>
      </x:c>
      <x:c r="B7320" s="14" t="d">
        <x:v>2023-08-14T00:00:00.000Z</x:v>
      </x:c>
      <x:c r="C7320" t="n">
        <x:v>2023</x:v>
      </x:c>
      <x:c r="D7320" t="str">
        <x:v>Q3</x:v>
      </x:c>
      <x:c r="E7320" t="n">
        <x:v>8</x:v>
      </x:c>
      <x:c r="F7320" t="str">
        <x:v>August</x:v>
      </x:c>
      <x:c r="G7320" s="15" t="d">
        <x:v>2023-08-01T00:00:00.000Z</x:v>
      </x:c>
      <x:c r="H7320" t="str">
        <x:v>2023-08</x:v>
      </x:c>
      <x:c r="I7320" t="str">
        <x:v>United States</x:v>
      </x:c>
      <x:c r="J7320" t="str">
        <x:v>North America</x:v>
      </x:c>
      <x:c r="K7320" t="str">
        <x:v>USD</x:v>
      </x:c>
      <x:c r="L7320" t="str">
        <x:v>Captain Morgan</x:v>
      </x:c>
      <x:c r="M7320" t="str">
        <x:v>Rum</x:v>
      </x:c>
      <x:c r="N7320" t="str">
        <x:v>On-Trade</x:v>
      </x:c>
      <x:c r="O7320" t="str">
        <x:v>E-commerce Partner</x:v>
      </x:c>
      <x:c r="P7320" t="str">
        <x:v>SR-019</x:v>
      </x:c>
      <x:c r="Q7320" s="16" t="n">
        <x:v>79</x:v>
      </x:c>
      <x:c r="R7320" s="17" t="n">
        <x:v>21.55</x:v>
      </x:c>
      <x:c r="S7320" s="18" t="n">
        <x:v>0.02</x:v>
      </x:c>
      <x:c r="T7320" s="17" t="n">
        <x:v>1702.63</x:v>
      </x:c>
      <x:c r="U7320" s="17" t="n">
        <x:v>1668.58</x:v>
      </x:c>
      <x:c r="V7320" s="17" t="n">
        <x:v>793.16</x:v>
      </x:c>
      <x:c r="W7320" s="17" t="n">
        <x:v>875.42</x:v>
      </x:c>
      <x:c r="X7320" s="18" t="n">
        <x:v>0.5247</x:v>
      </x:c>
      <x:c r="Y7320" s="17" t="n">
        <x:v>1807.27</x:v>
      </x:c>
      <x:c r="Z7320" s="18" t="n">
        <x:v>0.9233</x:v>
      </x:c>
      <x:c r="AA7320" s="18" t="n">
        <x:v>-0.0257</x:v>
      </x:c>
      <x:c r="AB7320" t="str">
        <x:v>No</x:v>
      </x:c>
      <x:c r="AC7320" t="str">
        <x:v>Core</x:v>
      </x:c>
      <x:c r="AD7320" s="18" t="n">
        <x:v>0.5246497021419411</x:v>
      </x:c>
      <x:c r="AE7320" s="18" t="n">
        <x:v>0.9232599445572603</x:v>
      </x:c>
      <x:c r="AF7320" s="17" t="n">
        <x:v>-138.69000000000005</x:v>
      </x:c>
      <x:c r="AG7320" s="18" t="n">
        <x:v>-0.07674005544273964</x:v>
      </x:c>
      <x:c r="AH7320" t="str">
        <x:v>Below Target</x:v>
      </x:c>
    </x:row>
    <x:row r="7321">
      <x:c r="A7321" t="str">
        <x:v>TXN-007318</x:v>
      </x:c>
      <x:c r="B7321" s="14" t="d">
        <x:v>2026-02-09T00:00:00.000Z</x:v>
      </x:c>
      <x:c r="C7321" t="n">
        <x:v>2026</x:v>
      </x:c>
      <x:c r="D7321" t="str">
        <x:v>Q1</x:v>
      </x:c>
      <x:c r="E7321" t="n">
        <x:v>2</x:v>
      </x:c>
      <x:c r="F7321" t="str">
        <x:v>February</x:v>
      </x:c>
      <x:c r="G7321" s="15" t="d">
        <x:v>2026-02-01T00:00:00.000Z</x:v>
      </x:c>
      <x:c r="H7321" t="str">
        <x:v>2026-02</x:v>
      </x:c>
      <x:c r="I7321" t="str">
        <x:v>Ireland</x:v>
      </x:c>
      <x:c r="J7321" t="str">
        <x:v>Europe</x:v>
      </x:c>
      <x:c r="K7321" t="str">
        <x:v>EUR</x:v>
      </x:c>
      <x:c r="L7321" t="str">
        <x:v>Smirnoff</x:v>
      </x:c>
      <x:c r="M7321" t="str">
        <x:v>Vodka</x:v>
      </x:c>
      <x:c r="N7321" t="str">
        <x:v>Wholesale</x:v>
      </x:c>
      <x:c r="O7321" t="str">
        <x:v>Hospitality Group</x:v>
      </x:c>
      <x:c r="P7321" t="str">
        <x:v>SR-001</x:v>
      </x:c>
      <x:c r="Q7321" s="16" t="n">
        <x:v>63</x:v>
      </x:c>
      <x:c r="R7321" s="17" t="n">
        <x:v>19.88</x:v>
      </x:c>
      <x:c r="S7321" s="18" t="n">
        <x:v>0.03</x:v>
      </x:c>
      <x:c r="T7321" s="17" t="n">
        <x:v>1252.72</x:v>
      </x:c>
      <x:c r="U7321" s="17" t="n">
        <x:v>1215.14</x:v>
      </x:c>
      <x:c r="V7321" s="17" t="n">
        <x:v>606.96</x:v>
      </x:c>
      <x:c r="W7321" s="17" t="n">
        <x:v>608.18</x:v>
      </x:c>
      <x:c r="X7321" s="18" t="n">
        <x:v>0.5005</x:v>
      </x:c>
      <x:c r="Y7321" s="17" t="n">
        <x:v>1122.61</x:v>
      </x:c>
      <x:c r="Z7321" s="18" t="n">
        <x:v>1.0824</x:v>
      </x:c>
      <x:c r="AA7321" s="18" t="n">
        <x:v>0.0751</x:v>
      </x:c>
      <x:c r="AB7321" t="str">
        <x:v>No</x:v>
      </x:c>
      <x:c r="AC7321" t="str">
        <x:v>Core</x:v>
      </x:c>
      <x:c r="AD7321" s="18" t="n">
        <x:v>0.5005019997695738</x:v>
      </x:c>
      <x:c r="AE7321" s="18" t="n">
        <x:v>1.0824239940852123</x:v>
      </x:c>
      <x:c r="AF7321" s="17" t="n">
        <x:v>92.5300000000002</x:v>
      </x:c>
      <x:c r="AG7321" s="18" t="n">
        <x:v>0.08242399408521232</x:v>
      </x:c>
      <x:c r="AH7321" t="str">
        <x:v>Above Target</x:v>
      </x:c>
    </x:row>
    <x:row r="7322">
      <x:c r="A7322" t="str">
        <x:v>TXN-007319</x:v>
      </x:c>
      <x:c r="B7322" s="14" t="d">
        <x:v>2025-09-09T00:00:00.000Z</x:v>
      </x:c>
      <x:c r="C7322" t="n">
        <x:v>2025</x:v>
      </x:c>
      <x:c r="D7322" t="str">
        <x:v>Q3</x:v>
      </x:c>
      <x:c r="E7322" t="n">
        <x:v>9</x:v>
      </x:c>
      <x:c r="F7322" t="str">
        <x:v>September</x:v>
      </x:c>
      <x:c r="G7322" s="15" t="d">
        <x:v>2025-09-01T00:00:00.000Z</x:v>
      </x:c>
      <x:c r="H7322" t="str">
        <x:v>2025-09</x:v>
      </x:c>
      <x:c r="I7322" t="str">
        <x:v>India</x:v>
      </x:c>
      <x:c r="J7322" t="str">
        <x:v>Asia Pacific</x:v>
      </x:c>
      <x:c r="K7322" t="str">
        <x:v>INR</x:v>
      </x:c>
      <x:c r="L7322" t="str">
        <x:v>Captain Morgan</x:v>
      </x:c>
      <x:c r="M7322" t="str">
        <x:v>Rum</x:v>
      </x:c>
      <x:c r="N7322" t="str">
        <x:v>Duty Free / Travel Retail</x:v>
      </x:c>
      <x:c r="O7322" t="str">
        <x:v>E-commerce Partner</x:v>
      </x:c>
      <x:c r="P7322" t="str">
        <x:v>SR-058</x:v>
      </x:c>
      <x:c r="Q7322" s="16" t="n">
        <x:v>91</x:v>
      </x:c>
      <x:c r="R7322" s="17" t="n">
        <x:v>21.92</x:v>
      </x:c>
      <x:c r="S7322" s="18" t="n">
        <x:v>0.15</x:v>
      </x:c>
      <x:c r="T7322" s="17" t="n">
        <x:v>1995.03</x:v>
      </x:c>
      <x:c r="U7322" s="17" t="n">
        <x:v>1695.77</x:v>
      </x:c>
      <x:c r="V7322" s="17" t="n">
        <x:v>868.6</x:v>
      </x:c>
      <x:c r="W7322" s="17" t="n">
        <x:v>827.17</x:v>
      </x:c>
      <x:c r="X7322" s="18" t="n">
        <x:v>0.4878</x:v>
      </x:c>
      <x:c r="Y7322" s="17" t="n">
        <x:v>1787.68</x:v>
      </x:c>
      <x:c r="Z7322" s="18" t="n">
        <x:v>0.9486</x:v>
      </x:c>
      <x:c r="AA7322" s="18" t="n">
        <x:v>-0.003</x:v>
      </x:c>
      <x:c r="AB7322" t="str">
        <x:v>Yes</x:v>
      </x:c>
      <x:c r="AC7322" t="str">
        <x:v>Core</x:v>
      </x:c>
      <x:c r="AD7322" s="18" t="n">
        <x:v>0.48778431037227926</x:v>
      </x:c>
      <x:c r="AE7322" s="18" t="n">
        <x:v>0.9485869954354247</x:v>
      </x:c>
      <x:c r="AF7322" s="17" t="n">
        <x:v>-91.91000000000008</x:v>
      </x:c>
      <x:c r="AG7322" s="18" t="n">
        <x:v>-0.05141300456457536</x:v>
      </x:c>
      <x:c r="AH7322" t="str">
        <x:v>Below Target</x:v>
      </x:c>
    </x:row>
    <x:row r="7323">
      <x:c r="A7323" t="str">
        <x:v>TXN-007320</x:v>
      </x:c>
      <x:c r="B7323" s="14" t="d">
        <x:v>2025-03-27T00:00:00.000Z</x:v>
      </x:c>
      <x:c r="C7323" t="n">
        <x:v>2025</x:v>
      </x:c>
      <x:c r="D7323" t="str">
        <x:v>Q1</x:v>
      </x:c>
      <x:c r="E7323" t="n">
        <x:v>3</x:v>
      </x:c>
      <x:c r="F7323" t="str">
        <x:v>March</x:v>
      </x:c>
      <x:c r="G7323" s="15" t="d">
        <x:v>2025-03-01T00:00:00.000Z</x:v>
      </x:c>
      <x:c r="H7323" t="str">
        <x:v>2025-03</x:v>
      </x:c>
      <x:c r="I7323" t="str">
        <x:v>United States</x:v>
      </x:c>
      <x:c r="J7323" t="str">
        <x:v>North America</x:v>
      </x:c>
      <x:c r="K7323" t="str">
        <x:v>USD</x:v>
      </x:c>
      <x:c r="L7323" t="str">
        <x:v>Johnnie Walker</x:v>
      </x:c>
      <x:c r="M7323" t="str">
        <x:v>Scotch Whisky</x:v>
      </x:c>
      <x:c r="N7323" t="str">
        <x:v>Off-Trade</x:v>
      </x:c>
      <x:c r="O7323" t="str">
        <x:v>Key Account</x:v>
      </x:c>
      <x:c r="P7323" t="str">
        <x:v>SR-035</x:v>
      </x:c>
      <x:c r="Q7323" s="16" t="n">
        <x:v>106</x:v>
      </x:c>
      <x:c r="R7323" s="17" t="n">
        <x:v>33.34</x:v>
      </x:c>
      <x:c r="S7323" s="18" t="n">
        <x:v>0</x:v>
      </x:c>
      <x:c r="T7323" s="17" t="n">
        <x:v>3534.43</x:v>
      </x:c>
      <x:c r="U7323" s="17" t="n">
        <x:v>3534.43</x:v>
      </x:c>
      <x:c r="V7323" s="17" t="n">
        <x:v>1445.83</x:v>
      </x:c>
      <x:c r="W7323" s="17" t="n">
        <x:v>2088.6</x:v>
      </x:c>
      <x:c r="X7323" s="18" t="n">
        <x:v>0.5909</x:v>
      </x:c>
      <x:c r="Y7323" s="17" t="n">
        <x:v>3251.27</x:v>
      </x:c>
      <x:c r="Z7323" s="18" t="n">
        <x:v>1.0871</x:v>
      </x:c>
      <x:c r="AA7323" s="18" t="n">
        <x:v>0.0876</x:v>
      </x:c>
      <x:c r="AB7323" t="str">
        <x:v>No</x:v>
      </x:c>
      <x:c r="AC7323" t="str">
        <x:v>Luxury / Reserve</x:v>
      </x:c>
      <x:c r="AD7323" s="18" t="n">
        <x:v>0.5909297963179353</x:v>
      </x:c>
      <x:c r="AE7323" s="18" t="n">
        <x:v>1.087092120925054</x:v>
      </x:c>
      <x:c r="AF7323" s="17" t="n">
        <x:v>283.15999999999985</x:v>
      </x:c>
      <x:c r="AG7323" s="18" t="n">
        <x:v>0.08709212092505386</x:v>
      </x:c>
      <x:c r="AH7323" t="str">
        <x:v>Above Target</x:v>
      </x:c>
    </x:row>
    <x:row r="7324">
      <x:c r="A7324" t="str">
        <x:v>TXN-007321</x:v>
      </x:c>
      <x:c r="B7324" s="14" t="d">
        <x:v>2025-06-25T00:00:00.000Z</x:v>
      </x:c>
      <x:c r="C7324" t="n">
        <x:v>2025</x:v>
      </x:c>
      <x:c r="D7324" t="str">
        <x:v>Q2</x:v>
      </x:c>
      <x:c r="E7324" t="n">
        <x:v>6</x:v>
      </x:c>
      <x:c r="F7324" t="str">
        <x:v>June</x:v>
      </x:c>
      <x:c r="G7324" s="15" t="d">
        <x:v>2025-06-01T00:00:00.000Z</x:v>
      </x:c>
      <x:c r="H7324" t="str">
        <x:v>2025-06</x:v>
      </x:c>
      <x:c r="I7324" t="str">
        <x:v>India</x:v>
      </x:c>
      <x:c r="J7324" t="str">
        <x:v>Asia Pacific</x:v>
      </x:c>
      <x:c r="K7324" t="str">
        <x:v>INR</x:v>
      </x:c>
      <x:c r="L7324" t="str">
        <x:v>Cîroc</x:v>
      </x:c>
      <x:c r="M7324" t="str">
        <x:v>Vodka</x:v>
      </x:c>
      <x:c r="N7324" t="str">
        <x:v>Off-Trade</x:v>
      </x:c>
      <x:c r="O7324" t="str">
        <x:v>E-commerce Partner</x:v>
      </x:c>
      <x:c r="P7324" t="str">
        <x:v>SR-051</x:v>
      </x:c>
      <x:c r="Q7324" s="16" t="n">
        <x:v>41</x:v>
      </x:c>
      <x:c r="R7324" s="17" t="n">
        <x:v>34.28</x:v>
      </x:c>
      <x:c r="S7324" s="18" t="n">
        <x:v>0.03</x:v>
      </x:c>
      <x:c r="T7324" s="17" t="n">
        <x:v>1405.53</x:v>
      </x:c>
      <x:c r="U7324" s="17" t="n">
        <x:v>1363.37</x:v>
      </x:c>
      <x:c r="V7324" s="17" t="n">
        <x:v>594.77</x:v>
      </x:c>
      <x:c r="W7324" s="17" t="n">
        <x:v>768.6</x:v>
      </x:c>
      <x:c r="X7324" s="18" t="n">
        <x:v>0.5638</x:v>
      </x:c>
      <x:c r="Y7324" s="17" t="n">
        <x:v>1439.66</x:v>
      </x:c>
      <x:c r="Z7324" s="18" t="n">
        <x:v>0.947</x:v>
      </x:c>
      <x:c r="AA7324" s="18" t="n">
        <x:v>-0.0146</x:v>
      </x:c>
      <x:c r="AB7324" t="str">
        <x:v>No</x:v>
      </x:c>
      <x:c r="AC7324" t="str">
        <x:v>Luxury / Reserve</x:v>
      </x:c>
      <x:c r="AD7324" s="18" t="n">
        <x:v>0.5637501191899486</x:v>
      </x:c>
      <x:c r="AE7324" s="18" t="n">
        <x:v>0.9470083214092215</x:v>
      </x:c>
      <x:c r="AF7324" s="17" t="n">
        <x:v>-76.29000000000019</x:v>
      </x:c>
      <x:c r="AG7324" s="18" t="n">
        <x:v>-0.05299167859077851</x:v>
      </x:c>
      <x:c r="AH7324" t="str">
        <x:v>Below Target</x:v>
      </x:c>
    </x:row>
    <x:row r="7325">
      <x:c r="A7325" t="str">
        <x:v>TXN-007322</x:v>
      </x:c>
      <x:c r="B7325" s="14" t="d">
        <x:v>2023-03-01T00:00:00.000Z</x:v>
      </x:c>
      <x:c r="C7325" t="n">
        <x:v>2023</x:v>
      </x:c>
      <x:c r="D7325" t="str">
        <x:v>Q1</x:v>
      </x:c>
      <x:c r="E7325" t="n">
        <x:v>3</x:v>
      </x:c>
      <x:c r="F7325" t="str">
        <x:v>March</x:v>
      </x:c>
      <x:c r="G7325" s="15" t="d">
        <x:v>2023-03-01T00:00:00.000Z</x:v>
      </x:c>
      <x:c r="H7325" t="str">
        <x:v>2023-03</x:v>
      </x:c>
      <x:c r="I7325" t="str">
        <x:v>United States</x:v>
      </x:c>
      <x:c r="J7325" t="str">
        <x:v>North America</x:v>
      </x:c>
      <x:c r="K7325" t="str">
        <x:v>USD</x:v>
      </x:c>
      <x:c r="L7325" t="str">
        <x:v>Cîroc</x:v>
      </x:c>
      <x:c r="M7325" t="str">
        <x:v>Vodka</x:v>
      </x:c>
      <x:c r="N7325" t="str">
        <x:v>Off-Trade</x:v>
      </x:c>
      <x:c r="O7325" t="str">
        <x:v>Independent Retailer</x:v>
      </x:c>
      <x:c r="P7325" t="str">
        <x:v>SR-035</x:v>
      </x:c>
      <x:c r="Q7325" s="16" t="n">
        <x:v>302</x:v>
      </x:c>
      <x:c r="R7325" s="17" t="n">
        <x:v>32.54</x:v>
      </x:c>
      <x:c r="S7325" s="18" t="n">
        <x:v>0.03</x:v>
      </x:c>
      <x:c r="T7325" s="17" t="n">
        <x:v>9827.82</x:v>
      </x:c>
      <x:c r="U7325" s="17" t="n">
        <x:v>9532.99</x:v>
      </x:c>
      <x:c r="V7325" s="17" t="n">
        <x:v>3904.55</x:v>
      </x:c>
      <x:c r="W7325" s="17" t="n">
        <x:v>5628.43</x:v>
      </x:c>
      <x:c r="X7325" s="18" t="n">
        <x:v>0.5904</x:v>
      </x:c>
      <x:c r="Y7325" s="17" t="n">
        <x:v>11052.06</x:v>
      </x:c>
      <x:c r="Z7325" s="18" t="n">
        <x:v>0.8626</x:v>
      </x:c>
      <x:c r="AA7325" s="18" t="n">
        <x:v>0.0242</x:v>
      </x:c>
      <x:c r="AB7325" t="str">
        <x:v>No</x:v>
      </x:c>
      <x:c r="AC7325" t="str">
        <x:v>Luxury / Reserve</x:v>
      </x:c>
      <x:c r="AD7325" s="18" t="n">
        <x:v>0.5904160184789872</x:v>
      </x:c>
      <x:c r="AE7325" s="18" t="n">
        <x:v>0.8625532253715598</x:v>
      </x:c>
      <x:c r="AF7325" s="17" t="n">
        <x:v>-1519.0699999999997</x:v>
      </x:c>
      <x:c r="AG7325" s="18" t="n">
        <x:v>-0.1374467746284403</x:v>
      </x:c>
      <x:c r="AH7325" t="str">
        <x:v>Below Target</x:v>
      </x:c>
    </x:row>
    <x:row r="7326">
      <x:c r="A7326" t="str">
        <x:v>TXN-007323</x:v>
      </x:c>
      <x:c r="B7326" s="14" t="d">
        <x:v>2023-03-01T00:00:00.000Z</x:v>
      </x:c>
      <x:c r="C7326" t="n">
        <x:v>2023</x:v>
      </x:c>
      <x:c r="D7326" t="str">
        <x:v>Q1</x:v>
      </x:c>
      <x:c r="E7326" t="n">
        <x:v>3</x:v>
      </x:c>
      <x:c r="F7326" t="str">
        <x:v>March</x:v>
      </x:c>
      <x:c r="G7326" s="15" t="d">
        <x:v>2023-03-01T00:00:00.000Z</x:v>
      </x:c>
      <x:c r="H7326" t="str">
        <x:v>2023-03</x:v>
      </x:c>
      <x:c r="I7326" t="str">
        <x:v>Brazil</x:v>
      </x:c>
      <x:c r="J7326" t="str">
        <x:v>Latin America &amp; Caribbean</x:v>
      </x:c>
      <x:c r="K7326" t="str">
        <x:v>BRL</x:v>
      </x:c>
      <x:c r="L7326" t="str">
        <x:v>Captain Morgan</x:v>
      </x:c>
      <x:c r="M7326" t="str">
        <x:v>Rum</x:v>
      </x:c>
      <x:c r="N7326" t="str">
        <x:v>Off-Trade</x:v>
      </x:c>
      <x:c r="O7326" t="str">
        <x:v>E-commerce Partner</x:v>
      </x:c>
      <x:c r="P7326" t="str">
        <x:v>SR-029</x:v>
      </x:c>
      <x:c r="Q7326" s="16" t="n">
        <x:v>10</x:v>
      </x:c>
      <x:c r="R7326" s="17" t="n">
        <x:v>19.96</x:v>
      </x:c>
      <x:c r="S7326" s="18" t="n">
        <x:v>0.03</x:v>
      </x:c>
      <x:c r="T7326" s="17" t="n">
        <x:v>199.56</x:v>
      </x:c>
      <x:c r="U7326" s="17" t="n">
        <x:v>193.58</x:v>
      </x:c>
      <x:c r="V7326" s="17" t="n">
        <x:v>100.62</x:v>
      </x:c>
      <x:c r="W7326" s="17" t="n">
        <x:v>92.95</x:v>
      </x:c>
      <x:c r="X7326" s="18" t="n">
        <x:v>0.4802</x:v>
      </x:c>
      <x:c r="Y7326" s="17" t="n">
        <x:v>183.98</x:v>
      </x:c>
      <x:c r="Z7326" s="18" t="n">
        <x:v>1.0521</x:v>
      </x:c>
      <x:c r="AA7326" s="18" t="n">
        <x:v>0.0478</x:v>
      </x:c>
      <x:c r="AB7326" t="str">
        <x:v>No</x:v>
      </x:c>
      <x:c r="AC7326" t="str">
        <x:v>Core</x:v>
      </x:c>
      <x:c r="AD7326" s="18" t="n">
        <x:v>0.48016324000413263</x:v>
      </x:c>
      <x:c r="AE7326" s="18" t="n">
        <x:v>1.0521795847374715</x:v>
      </x:c>
      <x:c r="AF7326" s="17" t="n">
        <x:v>9.600000000000023</x:v>
      </x:c>
      <x:c r="AG7326" s="18" t="n">
        <x:v>0.05217958473747159</x:v>
      </x:c>
      <x:c r="AH7326" t="str">
        <x:v>Above Target</x:v>
      </x:c>
    </x:row>
    <x:row r="7327">
      <x:c r="A7327" t="str">
        <x:v>TXN-007324</x:v>
      </x:c>
      <x:c r="B7327" s="14" t="d">
        <x:v>2023-12-10T00:00:00.000Z</x:v>
      </x:c>
      <x:c r="C7327" t="n">
        <x:v>2023</x:v>
      </x:c>
      <x:c r="D7327" t="str">
        <x:v>Q4</x:v>
      </x:c>
      <x:c r="E7327" t="n">
        <x:v>12</x:v>
      </x:c>
      <x:c r="F7327" t="str">
        <x:v>December</x:v>
      </x:c>
      <x:c r="G7327" s="15" t="d">
        <x:v>2023-12-01T00:00:00.000Z</x:v>
      </x:c>
      <x:c r="H7327" t="str">
        <x:v>2023-12</x:v>
      </x:c>
      <x:c r="I7327" t="str">
        <x:v>Singapore</x:v>
      </x:c>
      <x:c r="J7327" t="str">
        <x:v>Asia Pacific</x:v>
      </x:c>
      <x:c r="K7327" t="str">
        <x:v>SGD</x:v>
      </x:c>
      <x:c r="L7327" t="str">
        <x:v>Ketel One</x:v>
      </x:c>
      <x:c r="M7327" t="str">
        <x:v>Vodka</x:v>
      </x:c>
      <x:c r="N7327" t="str">
        <x:v>Off-Trade</x:v>
      </x:c>
      <x:c r="O7327" t="str">
        <x:v>E-commerce Partner</x:v>
      </x:c>
      <x:c r="P7327" t="str">
        <x:v>SR-012</x:v>
      </x:c>
      <x:c r="Q7327" s="16" t="n">
        <x:v>35</x:v>
      </x:c>
      <x:c r="R7327" s="17" t="n">
        <x:v>26.63</x:v>
      </x:c>
      <x:c r="S7327" s="18" t="n">
        <x:v>0.02</x:v>
      </x:c>
      <x:c r="T7327" s="17" t="n">
        <x:v>932.04</x:v>
      </x:c>
      <x:c r="U7327" s="17" t="n">
        <x:v>913.4</x:v>
      </x:c>
      <x:c r="V7327" s="17" t="n">
        <x:v>403.43</x:v>
      </x:c>
      <x:c r="W7327" s="17" t="n">
        <x:v>509.97</x:v>
      </x:c>
      <x:c r="X7327" s="18" t="n">
        <x:v>0.5583</x:v>
      </x:c>
      <x:c r="Y7327" s="17" t="n">
        <x:v>1043.95</x:v>
      </x:c>
      <x:c r="Z7327" s="18" t="n">
        <x:v>0.875</x:v>
      </x:c>
      <x:c r="AA7327" s="18" t="n">
        <x:v>0.0013</x:v>
      </x:c>
      <x:c r="AB7327" t="str">
        <x:v>No</x:v>
      </x:c>
      <x:c r="AC7327" t="str">
        <x:v>Premium Core</x:v>
      </x:c>
      <x:c r="AD7327" s="18" t="n">
        <x:v>0.5583205605430261</x:v>
      </x:c>
      <x:c r="AE7327" s="18" t="n">
        <x:v>0.8749461181091048</x:v>
      </x:c>
      <x:c r="AF7327" s="17" t="n">
        <x:v>-130.55000000000007</x:v>
      </x:c>
      <x:c r="AG7327" s="18" t="n">
        <x:v>-0.12505388189089522</x:v>
      </x:c>
      <x:c r="AH7327" t="str">
        <x:v>Below Target</x:v>
      </x:c>
    </x:row>
    <x:row r="7328">
      <x:c r="A7328" t="str">
        <x:v>TXN-007325</x:v>
      </x:c>
      <x:c r="B7328" s="14" t="d">
        <x:v>2026-06-05T00:00:00.000Z</x:v>
      </x:c>
      <x:c r="C7328" t="n">
        <x:v>2026</x:v>
      </x:c>
      <x:c r="D7328" t="str">
        <x:v>Q2</x:v>
      </x:c>
      <x:c r="E7328" t="n">
        <x:v>6</x:v>
      </x:c>
      <x:c r="F7328" t="str">
        <x:v>June</x:v>
      </x:c>
      <x:c r="G7328" s="15" t="d">
        <x:v>2026-06-01T00:00:00.000Z</x:v>
      </x:c>
      <x:c r="H7328" t="str">
        <x:v>2026-06</x:v>
      </x:c>
      <x:c r="I7328" t="str">
        <x:v>Canada</x:v>
      </x:c>
      <x:c r="J7328" t="str">
        <x:v>North America</x:v>
      </x:c>
      <x:c r="K7328" t="str">
        <x:v>CAD</x:v>
      </x:c>
      <x:c r="L7328" t="str">
        <x:v>Buchanan's</x:v>
      </x:c>
      <x:c r="M7328" t="str">
        <x:v>Scotch Whisky</x:v>
      </x:c>
      <x:c r="N7328" t="str">
        <x:v>On-Trade</x:v>
      </x:c>
      <x:c r="O7328" t="str">
        <x:v>Independent Retailer</x:v>
      </x:c>
      <x:c r="P7328" t="str">
        <x:v>SR-041</x:v>
      </x:c>
      <x:c r="Q7328" s="16" t="n">
        <x:v>36</x:v>
      </x:c>
      <x:c r="R7328" s="17" t="n">
        <x:v>33.6</x:v>
      </x:c>
      <x:c r="S7328" s="18" t="n">
        <x:v>0</x:v>
      </x:c>
      <x:c r="T7328" s="17" t="n">
        <x:v>1209.51</x:v>
      </x:c>
      <x:c r="U7328" s="17" t="n">
        <x:v>1209.51</x:v>
      </x:c>
      <x:c r="V7328" s="17" t="n">
        <x:v>523.35</x:v>
      </x:c>
      <x:c r="W7328" s="17" t="n">
        <x:v>686.16</x:v>
      </x:c>
      <x:c r="X7328" s="18" t="n">
        <x:v>0.5673</x:v>
      </x:c>
      <x:c r="Y7328" s="17" t="n">
        <x:v>1245.87</x:v>
      </x:c>
      <x:c r="Z7328" s="18" t="n">
        <x:v>0.9708</x:v>
      </x:c>
      <x:c r="AA7328" s="18" t="n">
        <x:v>-0.0252</x:v>
      </x:c>
      <x:c r="AB7328" t="str">
        <x:v>No</x:v>
      </x:c>
      <x:c r="AC7328" t="str">
        <x:v>Premium Core</x:v>
      </x:c>
      <x:c r="AD7328" s="18" t="n">
        <x:v>0.5673041148895007</x:v>
      </x:c>
      <x:c r="AE7328" s="18" t="n">
        <x:v>0.9708155746586723</x:v>
      </x:c>
      <x:c r="AF7328" s="17" t="n">
        <x:v>-36.3599999999999</x:v>
      </x:c>
      <x:c r="AG7328" s="18" t="n">
        <x:v>-0.029184425341327667</x:v>
      </x:c>
      <x:c r="AH7328" t="str">
        <x:v>Below Target</x:v>
      </x:c>
    </x:row>
    <x:row r="7329">
      <x:c r="A7329" t="str">
        <x:v>TXN-007326</x:v>
      </x:c>
      <x:c r="B7329" s="14" t="d">
        <x:v>2023-09-11T00:00:00.000Z</x:v>
      </x:c>
      <x:c r="C7329" t="n">
        <x:v>2023</x:v>
      </x:c>
      <x:c r="D7329" t="str">
        <x:v>Q3</x:v>
      </x:c>
      <x:c r="E7329" t="n">
        <x:v>9</x:v>
      </x:c>
      <x:c r="F7329" t="str">
        <x:v>September</x:v>
      </x:c>
      <x:c r="G7329" s="15" t="d">
        <x:v>2023-09-01T00:00:00.000Z</x:v>
      </x:c>
      <x:c r="H7329" t="str">
        <x:v>2023-09</x:v>
      </x:c>
      <x:c r="I7329" t="str">
        <x:v>United Kingdom</x:v>
      </x:c>
      <x:c r="J7329" t="str">
        <x:v>Europe</x:v>
      </x:c>
      <x:c r="K7329" t="str">
        <x:v>GBP</x:v>
      </x:c>
      <x:c r="L7329" t="str">
        <x:v>Cîroc</x:v>
      </x:c>
      <x:c r="M7329" t="str">
        <x:v>Vodka</x:v>
      </x:c>
      <x:c r="N7329" t="str">
        <x:v>On-Trade</x:v>
      </x:c>
      <x:c r="O7329" t="str">
        <x:v>Key Account</x:v>
      </x:c>
      <x:c r="P7329" t="str">
        <x:v>SR-013</x:v>
      </x:c>
      <x:c r="Q7329" s="16" t="n">
        <x:v>95</x:v>
      </x:c>
      <x:c r="R7329" s="17" t="n">
        <x:v>39.79</x:v>
      </x:c>
      <x:c r="S7329" s="18" t="n">
        <x:v>0</x:v>
      </x:c>
      <x:c r="T7329" s="17" t="n">
        <x:v>3780.41</x:v>
      </x:c>
      <x:c r="U7329" s="17" t="n">
        <x:v>3780.41</x:v>
      </x:c>
      <x:c r="V7329" s="17" t="n">
        <x:v>1548.52</x:v>
      </x:c>
      <x:c r="W7329" s="17" t="n">
        <x:v>2231.9</x:v>
      </x:c>
      <x:c r="X7329" s="18" t="n">
        <x:v>0.5904</x:v>
      </x:c>
      <x:c r="Y7329" s="17" t="n">
        <x:v>3783.07</x:v>
      </x:c>
      <x:c r="Z7329" s="18" t="n">
        <x:v>0.9993</x:v>
      </x:c>
      <x:c r="AA7329" s="18" t="n">
        <x:v>-0.033</x:v>
      </x:c>
      <x:c r="AB7329" t="str">
        <x:v>No</x:v>
      </x:c>
      <x:c r="AC7329" t="str">
        <x:v>Luxury / Reserve</x:v>
      </x:c>
      <x:c r="AD7329" s="18" t="n">
        <x:v>0.5903856989056743</x:v>
      </x:c>
      <x:c r="AE7329" s="18" t="n">
        <x:v>0.9992968673590495</x:v>
      </x:c>
      <x:c r="AF7329" s="17" t="n">
        <x:v>-2.6600000000003092</x:v>
      </x:c>
      <x:c r="AG7329" s="18" t="n">
        <x:v>-0.000703132640950421</x:v>
      </x:c>
      <x:c r="AH7329" t="str">
        <x:v>Below Target</x:v>
      </x:c>
    </x:row>
    <x:row r="7330">
      <x:c r="A7330" t="str">
        <x:v>TXN-007327</x:v>
      </x:c>
      <x:c r="B7330" s="14" t="d">
        <x:v>2025-05-14T00:00:00.000Z</x:v>
      </x:c>
      <x:c r="C7330" t="n">
        <x:v>2025</x:v>
      </x:c>
      <x:c r="D7330" t="str">
        <x:v>Q2</x:v>
      </x:c>
      <x:c r="E7330" t="n">
        <x:v>5</x:v>
      </x:c>
      <x:c r="F7330" t="str">
        <x:v>May</x:v>
      </x:c>
      <x:c r="G7330" s="15" t="d">
        <x:v>2025-05-01T00:00:00.000Z</x:v>
      </x:c>
      <x:c r="H7330" t="str">
        <x:v>2025-05</x:v>
      </x:c>
      <x:c r="I7330" t="str">
        <x:v>France</x:v>
      </x:c>
      <x:c r="J7330" t="str">
        <x:v>Europe</x:v>
      </x:c>
      <x:c r="K7330" t="str">
        <x:v>EUR</x:v>
      </x:c>
      <x:c r="L7330" t="str">
        <x:v>Johnnie Walker</x:v>
      </x:c>
      <x:c r="M7330" t="str">
        <x:v>Scotch Whisky</x:v>
      </x:c>
      <x:c r="N7330" t="str">
        <x:v>Duty Free / Travel Retail</x:v>
      </x:c>
      <x:c r="O7330" t="str">
        <x:v>Independent Retailer</x:v>
      </x:c>
      <x:c r="P7330" t="str">
        <x:v>SR-016</x:v>
      </x:c>
      <x:c r="Q7330" s="16" t="n">
        <x:v>29</x:v>
      </x:c>
      <x:c r="R7330" s="17" t="n">
        <x:v>37.91</x:v>
      </x:c>
      <x:c r="S7330" s="18" t="n">
        <x:v>0.03</x:v>
      </x:c>
      <x:c r="T7330" s="17" t="n">
        <x:v>1099.38</x:v>
      </x:c>
      <x:c r="U7330" s="17" t="n">
        <x:v>1066.4</x:v>
      </x:c>
      <x:c r="V7330" s="17" t="n">
        <x:v>508.75</x:v>
      </x:c>
      <x:c r="W7330" s="17" t="n">
        <x:v>557.65</x:v>
      </x:c>
      <x:c r="X7330" s="18" t="n">
        <x:v>0.5229</x:v>
      </x:c>
      <x:c r="Y7330" s="17" t="n">
        <x:v>1004.87</x:v>
      </x:c>
      <x:c r="Z7330" s="18" t="n">
        <x:v>1.0612</x:v>
      </x:c>
      <x:c r="AA7330" s="18" t="n">
        <x:v>-0.0138</x:v>
      </x:c>
      <x:c r="AB7330" t="str">
        <x:v>No</x:v>
      </x:c>
      <x:c r="AC7330" t="str">
        <x:v>Luxury / Reserve</x:v>
      </x:c>
      <x:c r="AD7330" s="18" t="n">
        <x:v>0.5229276069017254</x:v>
      </x:c>
      <x:c r="AE7330" s="18" t="n">
        <x:v>1.0612318011285042</x:v>
      </x:c>
      <x:c r="AF7330" s="17" t="n">
        <x:v>61.530000000000086</x:v>
      </x:c>
      <x:c r="AG7330" s="18" t="n">
        <x:v>0.06123180112850427</x:v>
      </x:c>
      <x:c r="AH7330" t="str">
        <x:v>Above Target</x:v>
      </x:c>
    </x:row>
    <x:row r="7331">
      <x:c r="A7331" t="str">
        <x:v>TXN-007328</x:v>
      </x:c>
      <x:c r="B7331" s="14" t="d">
        <x:v>2023-06-30T00:00:00.000Z</x:v>
      </x:c>
      <x:c r="C7331" t="n">
        <x:v>2023</x:v>
      </x:c>
      <x:c r="D7331" t="str">
        <x:v>Q2</x:v>
      </x:c>
      <x:c r="E7331" t="n">
        <x:v>6</x:v>
      </x:c>
      <x:c r="F7331" t="str">
        <x:v>June</x:v>
      </x:c>
      <x:c r="G7331" s="15" t="d">
        <x:v>2023-06-01T00:00:00.000Z</x:v>
      </x:c>
      <x:c r="H7331" t="str">
        <x:v>2023-06</x:v>
      </x:c>
      <x:c r="I7331" t="str">
        <x:v>Japan</x:v>
      </x:c>
      <x:c r="J7331" t="str">
        <x:v>Asia Pacific</x:v>
      </x:c>
      <x:c r="K7331" t="str">
        <x:v>JPY</x:v>
      </x:c>
      <x:c r="L7331" t="str">
        <x:v>Smirnoff</x:v>
      </x:c>
      <x:c r="M7331" t="str">
        <x:v>Vodka</x:v>
      </x:c>
      <x:c r="N7331" t="str">
        <x:v>Wholesale</x:v>
      </x:c>
      <x:c r="O7331" t="str">
        <x:v>Distributor</x:v>
      </x:c>
      <x:c r="P7331" t="str">
        <x:v>SR-008</x:v>
      </x:c>
      <x:c r="Q7331" s="16" t="n">
        <x:v>37</x:v>
      </x:c>
      <x:c r="R7331" s="17" t="n">
        <x:v>19.04</x:v>
      </x:c>
      <x:c r="S7331" s="18" t="n">
        <x:v>0.15</x:v>
      </x:c>
      <x:c r="T7331" s="17" t="n">
        <x:v>704.63</x:v>
      </x:c>
      <x:c r="U7331" s="17" t="n">
        <x:v>598.93</x:v>
      </x:c>
      <x:c r="V7331" s="17" t="n">
        <x:v>303.6</x:v>
      </x:c>
      <x:c r="W7331" s="17" t="n">
        <x:v>295.34</x:v>
      </x:c>
      <x:c r="X7331" s="18" t="n">
        <x:v>0.4931</x:v>
      </x:c>
      <x:c r="Y7331" s="17" t="n">
        <x:v>580.68</x:v>
      </x:c>
      <x:c r="Z7331" s="18" t="n">
        <x:v>1.0314</x:v>
      </x:c>
      <x:c r="AA7331" s="18" t="n">
        <x:v>0.0146</x:v>
      </x:c>
      <x:c r="AB7331" t="str">
        <x:v>Yes</x:v>
      </x:c>
      <x:c r="AC7331" t="str">
        <x:v>Core</x:v>
      </x:c>
      <x:c r="AD7331" s="18" t="n">
        <x:v>0.4931127176798624</x:v>
      </x:c>
      <x:c r="AE7331" s="18" t="n">
        <x:v>1.0314286698353654</x:v>
      </x:c>
      <x:c r="AF7331" s="17" t="n">
        <x:v>18.25</x:v>
      </x:c>
      <x:c r="AG7331" s="18" t="n">
        <x:v>0.031428669835365436</x:v>
      </x:c>
      <x:c r="AH7331" t="str">
        <x:v>Above Target</x:v>
      </x:c>
    </x:row>
    <x:row r="7332">
      <x:c r="A7332" t="str">
        <x:v>TXN-007329</x:v>
      </x:c>
      <x:c r="B7332" s="14" t="d">
        <x:v>2023-11-22T00:00:00.000Z</x:v>
      </x:c>
      <x:c r="C7332" t="n">
        <x:v>2023</x:v>
      </x:c>
      <x:c r="D7332" t="str">
        <x:v>Q4</x:v>
      </x:c>
      <x:c r="E7332" t="n">
        <x:v>11</x:v>
      </x:c>
      <x:c r="F7332" t="str">
        <x:v>November</x:v>
      </x:c>
      <x:c r="G7332" s="15" t="d">
        <x:v>2023-11-01T00:00:00.000Z</x:v>
      </x:c>
      <x:c r="H7332" t="str">
        <x:v>2023-11</x:v>
      </x:c>
      <x:c r="I7332" t="str">
        <x:v>Canada</x:v>
      </x:c>
      <x:c r="J7332" t="str">
        <x:v>North America</x:v>
      </x:c>
      <x:c r="K7332" t="str">
        <x:v>CAD</x:v>
      </x:c>
      <x:c r="L7332" t="str">
        <x:v>Ketel One</x:v>
      </x:c>
      <x:c r="M7332" t="str">
        <x:v>Vodka</x:v>
      </x:c>
      <x:c r="N7332" t="str">
        <x:v>Off-Trade</x:v>
      </x:c>
      <x:c r="O7332" t="str">
        <x:v>Key Account</x:v>
      </x:c>
      <x:c r="P7332" t="str">
        <x:v>SR-007</x:v>
      </x:c>
      <x:c r="Q7332" s="16" t="n">
        <x:v>41</x:v>
      </x:c>
      <x:c r="R7332" s="17" t="n">
        <x:v>27.35</x:v>
      </x:c>
      <x:c r="S7332" s="18" t="n">
        <x:v>0.12</x:v>
      </x:c>
      <x:c r="T7332" s="17" t="n">
        <x:v>1121.34</x:v>
      </x:c>
      <x:c r="U7332" s="17" t="n">
        <x:v>986.78</x:v>
      </x:c>
      <x:c r="V7332" s="17" t="n">
        <x:v>436.02</x:v>
      </x:c>
      <x:c r="W7332" s="17" t="n">
        <x:v>550.75</x:v>
      </x:c>
      <x:c r="X7332" s="18" t="n">
        <x:v>0.5581</x:v>
      </x:c>
      <x:c r="Y7332" s="17" t="n">
        <x:v>954.49</x:v>
      </x:c>
      <x:c r="Z7332" s="18" t="n">
        <x:v>1.0338</x:v>
      </x:c>
      <x:c r="AA7332" s="18" t="n">
        <x:v>-0.0397</x:v>
      </x:c>
      <x:c r="AB7332" t="str">
        <x:v>Yes</x:v>
      </x:c>
      <x:c r="AC7332" t="str">
        <x:v>Premium Core</x:v>
      </x:c>
      <x:c r="AD7332" s="18" t="n">
        <x:v>0.5581284582176371</x:v>
      </x:c>
      <x:c r="AE7332" s="18" t="n">
        <x:v>1.0338295843853786</x:v>
      </x:c>
      <x:c r="AF7332" s="17" t="n">
        <x:v>32.289999999999964</x:v>
      </x:c>
      <x:c r="AG7332" s="18" t="n">
        <x:v>0.03382958438537854</x:v>
      </x:c>
      <x:c r="AH7332" t="str">
        <x:v>Above Target</x:v>
      </x:c>
    </x:row>
    <x:row r="7333">
      <x:c r="A7333" t="str">
        <x:v>TXN-007330</x:v>
      </x:c>
      <x:c r="B7333" s="14" t="d">
        <x:v>2023-08-21T00:00:00.000Z</x:v>
      </x:c>
      <x:c r="C7333" t="n">
        <x:v>2023</x:v>
      </x:c>
      <x:c r="D7333" t="str">
        <x:v>Q3</x:v>
      </x:c>
      <x:c r="E7333" t="n">
        <x:v>8</x:v>
      </x:c>
      <x:c r="F7333" t="str">
        <x:v>August</x:v>
      </x:c>
      <x:c r="G7333" s="15" t="d">
        <x:v>2023-08-01T00:00:00.000Z</x:v>
      </x:c>
      <x:c r="H7333" t="str">
        <x:v>2023-08</x:v>
      </x:c>
      <x:c r="I7333" t="str">
        <x:v>United States</x:v>
      </x:c>
      <x:c r="J7333" t="str">
        <x:v>North America</x:v>
      </x:c>
      <x:c r="K7333" t="str">
        <x:v>USD</x:v>
      </x:c>
      <x:c r="L7333" t="str">
        <x:v>Captain Morgan</x:v>
      </x:c>
      <x:c r="M7333" t="str">
        <x:v>Rum</x:v>
      </x:c>
      <x:c r="N7333" t="str">
        <x:v>Off-Trade</x:v>
      </x:c>
      <x:c r="O7333" t="str">
        <x:v>E-commerce Partner</x:v>
      </x:c>
      <x:c r="P7333" t="str">
        <x:v>SR-059</x:v>
      </x:c>
      <x:c r="Q7333" s="16" t="n">
        <x:v>49</x:v>
      </x:c>
      <x:c r="R7333" s="17" t="n">
        <x:v>19.67</x:v>
      </x:c>
      <x:c r="S7333" s="18" t="n">
        <x:v>0</x:v>
      </x:c>
      <x:c r="T7333" s="17" t="n">
        <x:v>963.68</x:v>
      </x:c>
      <x:c r="U7333" s="17" t="n">
        <x:v>963.68</x:v>
      </x:c>
      <x:c r="V7333" s="17" t="n">
        <x:v>467.11</x:v>
      </x:c>
      <x:c r="W7333" s="17" t="n">
        <x:v>496.58</x:v>
      </x:c>
      <x:c r="X7333" s="18" t="n">
        <x:v>0.5153</x:v>
      </x:c>
      <x:c r="Y7333" s="17" t="n">
        <x:v>995.44</x:v>
      </x:c>
      <x:c r="Z7333" s="18" t="n">
        <x:v>0.9681</x:v>
      </x:c>
      <x:c r="AA7333" s="18" t="n">
        <x:v>0.0478</x:v>
      </x:c>
      <x:c r="AB7333" t="str">
        <x:v>No</x:v>
      </x:c>
      <x:c r="AC7333" t="str">
        <x:v>Core</x:v>
      </x:c>
      <x:c r="AD7333" s="18" t="n">
        <x:v>0.5152955337871493</x:v>
      </x:c>
      <x:c r="AE7333" s="18" t="n">
        <x:v>0.9680945109700232</x:v>
      </x:c>
      <x:c r="AF7333" s="17" t="n">
        <x:v>-31.760000000000105</x:v>
      </x:c>
      <x:c r="AG7333" s="18" t="n">
        <x:v>-0.031905489029976794</x:v>
      </x:c>
      <x:c r="AH7333" t="str">
        <x:v>Below Target</x:v>
      </x:c>
    </x:row>
    <x:row r="7334">
      <x:c r="A7334" t="str">
        <x:v>TXN-007331</x:v>
      </x:c>
      <x:c r="B7334" s="14" t="d">
        <x:v>2024-03-20T00:00:00.000Z</x:v>
      </x:c>
      <x:c r="C7334" t="n">
        <x:v>2024</x:v>
      </x:c>
      <x:c r="D7334" t="str">
        <x:v>Q1</x:v>
      </x:c>
      <x:c r="E7334" t="n">
        <x:v>3</x:v>
      </x:c>
      <x:c r="F7334" t="str">
        <x:v>March</x:v>
      </x:c>
      <x:c r="G7334" s="15" t="d">
        <x:v>2024-03-01T00:00:00.000Z</x:v>
      </x:c>
      <x:c r="H7334" t="str">
        <x:v>2024-03</x:v>
      </x:c>
      <x:c r="I7334" t="str">
        <x:v>Singapore</x:v>
      </x:c>
      <x:c r="J7334" t="str">
        <x:v>Asia Pacific</x:v>
      </x:c>
      <x:c r="K7334" t="str">
        <x:v>SGD</x:v>
      </x:c>
      <x:c r="L7334" t="str">
        <x:v>Guinness</x:v>
      </x:c>
      <x:c r="M7334" t="str">
        <x:v>Beer / Stout</x:v>
      </x:c>
      <x:c r="N7334" t="str">
        <x:v>E-commerce</x:v>
      </x:c>
      <x:c r="O7334" t="str">
        <x:v>Independent Retailer</x:v>
      </x:c>
      <x:c r="P7334" t="str">
        <x:v>SR-011</x:v>
      </x:c>
      <x:c r="Q7334" s="16" t="n">
        <x:v>21</x:v>
      </x:c>
      <x:c r="R7334" s="17" t="n">
        <x:v>7.96</x:v>
      </x:c>
      <x:c r="S7334" s="18" t="n">
        <x:v>0</x:v>
      </x:c>
      <x:c r="T7334" s="17" t="n">
        <x:v>167.1</x:v>
      </x:c>
      <x:c r="U7334" s="17" t="n">
        <x:v>167.1</x:v>
      </x:c>
      <x:c r="V7334" s="17" t="n">
        <x:v>85.4</x:v>
      </x:c>
      <x:c r="W7334" s="17" t="n">
        <x:v>81.7</x:v>
      </x:c>
      <x:c r="X7334" s="18" t="n">
        <x:v>0.4889</x:v>
      </x:c>
      <x:c r="Y7334" s="17" t="n">
        <x:v>159.1</x:v>
      </x:c>
      <x:c r="Z7334" s="18" t="n">
        <x:v>1.0502</x:v>
      </x:c>
      <x:c r="AA7334" s="18" t="n">
        <x:v>0.1151</x:v>
      </x:c>
      <x:c r="AB7334" t="str">
        <x:v>No</x:v>
      </x:c>
      <x:c r="AC7334" t="str">
        <x:v>Core</x:v>
      </x:c>
      <x:c r="AD7334" s="18" t="n">
        <x:v>0.48892878515858773</x:v>
      </x:c>
      <x:c r="AE7334" s="18" t="n">
        <x:v>1.0502828409805154</x:v>
      </x:c>
      <x:c r="AF7334" s="17" t="n">
        <x:v>8</x:v>
      </x:c>
      <x:c r="AG7334" s="18" t="n">
        <x:v>0.0502828409805154</x:v>
      </x:c>
      <x:c r="AH7334" t="str">
        <x:v>Above Target</x:v>
      </x:c>
    </x:row>
    <x:row r="7335">
      <x:c r="A7335" t="str">
        <x:v>TXN-007332</x:v>
      </x:c>
      <x:c r="B7335" s="14" t="d">
        <x:v>2024-05-15T00:00:00.000Z</x:v>
      </x:c>
      <x:c r="C7335" t="n">
        <x:v>2024</x:v>
      </x:c>
      <x:c r="D7335" t="str">
        <x:v>Q2</x:v>
      </x:c>
      <x:c r="E7335" t="n">
        <x:v>5</x:v>
      </x:c>
      <x:c r="F7335" t="str">
        <x:v>May</x:v>
      </x:c>
      <x:c r="G7335" s="15" t="d">
        <x:v>2024-05-01T00:00:00.000Z</x:v>
      </x:c>
      <x:c r="H7335" t="str">
        <x:v>2024-05</x:v>
      </x:c>
      <x:c r="I7335" t="str">
        <x:v>Nigeria</x:v>
      </x:c>
      <x:c r="J7335" t="str">
        <x:v>Africa</x:v>
      </x:c>
      <x:c r="K7335" t="str">
        <x:v>NGN</x:v>
      </x:c>
      <x:c r="L7335" t="str">
        <x:v>Captain Morgan</x:v>
      </x:c>
      <x:c r="M7335" t="str">
        <x:v>Rum</x:v>
      </x:c>
      <x:c r="N7335" t="str">
        <x:v>Wholesale</x:v>
      </x:c>
      <x:c r="O7335" t="str">
        <x:v>Independent Retailer</x:v>
      </x:c>
      <x:c r="P7335" t="str">
        <x:v>SR-040</x:v>
      </x:c>
      <x:c r="Q7335" s="16" t="n">
        <x:v>19</x:v>
      </x:c>
      <x:c r="R7335" s="17" t="n">
        <x:v>17.56</x:v>
      </x:c>
      <x:c r="S7335" s="18" t="n">
        <x:v>0</x:v>
      </x:c>
      <x:c r="T7335" s="17" t="n">
        <x:v>333.69</x:v>
      </x:c>
      <x:c r="U7335" s="17" t="n">
        <x:v>333.69</x:v>
      </x:c>
      <x:c r="V7335" s="17" t="n">
        <x:v>168.59</x:v>
      </x:c>
      <x:c r="W7335" s="17" t="n">
        <x:v>165.1</x:v>
      </x:c>
      <x:c r="X7335" s="18" t="n">
        <x:v>0.4948</x:v>
      </x:c>
      <x:c r="Y7335" s="17" t="n">
        <x:v>333.59</x:v>
      </x:c>
      <x:c r="Z7335" s="18" t="n">
        <x:v>1.0003</x:v>
      </x:c>
      <x:c r="AA7335" s="18" t="n">
        <x:v>0.025</x:v>
      </x:c>
      <x:c r="AB7335" t="str">
        <x:v>No</x:v>
      </x:c>
      <x:c r="AC7335" t="str">
        <x:v>Core</x:v>
      </x:c>
      <x:c r="AD7335" s="18" t="n">
        <x:v>0.49477059546285473</x:v>
      </x:c>
      <x:c r="AE7335" s="18" t="n">
        <x:v>1.0002997691777331</x:v>
      </x:c>
      <x:c r="AF7335" s="17" t="n">
        <x:v>0.10000000000002274</x:v>
      </x:c>
      <x:c r="AG7335" s="18" t="n">
        <x:v>0.00029976917773321364</x:v>
      </x:c>
      <x:c r="AH7335" t="str">
        <x:v>Above Target</x:v>
      </x:c>
    </x:row>
    <x:row r="7336">
      <x:c r="A7336" t="str">
        <x:v>TXN-007333</x:v>
      </x:c>
      <x:c r="B7336" s="14" t="d">
        <x:v>2025-07-09T00:00:00.000Z</x:v>
      </x:c>
      <x:c r="C7336" t="n">
        <x:v>2025</x:v>
      </x:c>
      <x:c r="D7336" t="str">
        <x:v>Q3</x:v>
      </x:c>
      <x:c r="E7336" t="n">
        <x:v>7</x:v>
      </x:c>
      <x:c r="F7336" t="str">
        <x:v>July</x:v>
      </x:c>
      <x:c r="G7336" s="15" t="d">
        <x:v>2025-07-01T00:00:00.000Z</x:v>
      </x:c>
      <x:c r="H7336" t="str">
        <x:v>2025-07</x:v>
      </x:c>
      <x:c r="I7336" t="str">
        <x:v>Japan</x:v>
      </x:c>
      <x:c r="J7336" t="str">
        <x:v>Asia Pacific</x:v>
      </x:c>
      <x:c r="K7336" t="str">
        <x:v>JPY</x:v>
      </x:c>
      <x:c r="L7336" t="str">
        <x:v>Guinness</x:v>
      </x:c>
      <x:c r="M7336" t="str">
        <x:v>Beer / Stout</x:v>
      </x:c>
      <x:c r="N7336" t="str">
        <x:v>On-Trade</x:v>
      </x:c>
      <x:c r="O7336" t="str">
        <x:v>Distributor</x:v>
      </x:c>
      <x:c r="P7336" t="str">
        <x:v>SR-024</x:v>
      </x:c>
      <x:c r="Q7336" s="16" t="n">
        <x:v>12</x:v>
      </x:c>
      <x:c r="R7336" s="17" t="n">
        <x:v>8.32</x:v>
      </x:c>
      <x:c r="S7336" s="18" t="n">
        <x:v>0</x:v>
      </x:c>
      <x:c r="T7336" s="17" t="n">
        <x:v>99.89</x:v>
      </x:c>
      <x:c r="U7336" s="17" t="n">
        <x:v>99.89</x:v>
      </x:c>
      <x:c r="V7336" s="17" t="n">
        <x:v>54.4</x:v>
      </x:c>
      <x:c r="W7336" s="17" t="n">
        <x:v>45.5</x:v>
      </x:c>
      <x:c r="X7336" s="18" t="n">
        <x:v>0.4555</x:v>
      </x:c>
      <x:c r="Y7336" s="17" t="n">
        <x:v>94.15</x:v>
      </x:c>
      <x:c r="Z7336" s="18" t="n">
        <x:v>1.061</x:v>
      </x:c>
      <x:c r="AA7336" s="18" t="n">
        <x:v>0.0961</x:v>
      </x:c>
      <x:c r="AB7336" t="str">
        <x:v>No</x:v>
      </x:c>
      <x:c r="AC7336" t="str">
        <x:v>Core</x:v>
      </x:c>
      <x:c r="AD7336" s="18" t="n">
        <x:v>0.4555010511562719</x:v>
      </x:c>
      <x:c r="AE7336" s="18" t="n">
        <x:v>1.0609665427509294</x:v>
      </x:c>
      <x:c r="AF7336" s="17" t="n">
        <x:v>5.739999999999995</x:v>
      </x:c>
      <x:c r="AG7336" s="18" t="n">
        <x:v>0.06096654275092931</x:v>
      </x:c>
      <x:c r="AH7336" t="str">
        <x:v>Above Target</x:v>
      </x:c>
    </x:row>
    <x:row r="7337">
      <x:c r="A7337" t="str">
        <x:v>TXN-007334</x:v>
      </x:c>
      <x:c r="B7337" s="14" t="d">
        <x:v>2024-07-14T00:00:00.000Z</x:v>
      </x:c>
      <x:c r="C7337" t="n">
        <x:v>2024</x:v>
      </x:c>
      <x:c r="D7337" t="str">
        <x:v>Q3</x:v>
      </x:c>
      <x:c r="E7337" t="n">
        <x:v>7</x:v>
      </x:c>
      <x:c r="F7337" t="str">
        <x:v>July</x:v>
      </x:c>
      <x:c r="G7337" s="15" t="d">
        <x:v>2024-07-01T00:00:00.000Z</x:v>
      </x:c>
      <x:c r="H7337" t="str">
        <x:v>2024-07</x:v>
      </x:c>
      <x:c r="I7337" t="str">
        <x:v>United Kingdom</x:v>
      </x:c>
      <x:c r="J7337" t="str">
        <x:v>Europe</x:v>
      </x:c>
      <x:c r="K7337" t="str">
        <x:v>GBP</x:v>
      </x:c>
      <x:c r="L7337" t="str">
        <x:v>Guinness</x:v>
      </x:c>
      <x:c r="M7337" t="str">
        <x:v>Beer / Stout</x:v>
      </x:c>
      <x:c r="N7337" t="str">
        <x:v>Off-Trade</x:v>
      </x:c>
      <x:c r="O7337" t="str">
        <x:v>Key Account</x:v>
      </x:c>
      <x:c r="P7337" t="str">
        <x:v>SR-032</x:v>
      </x:c>
      <x:c r="Q7337" s="16" t="n">
        <x:v>95</x:v>
      </x:c>
      <x:c r="R7337" s="17" t="n">
        <x:v>7.34</x:v>
      </x:c>
      <x:c r="S7337" s="18" t="n">
        <x:v>0</x:v>
      </x:c>
      <x:c r="T7337" s="17" t="n">
        <x:v>697.3</x:v>
      </x:c>
      <x:c r="U7337" s="17" t="n">
        <x:v>697.3</x:v>
      </x:c>
      <x:c r="V7337" s="17" t="n">
        <x:v>339.26</x:v>
      </x:c>
      <x:c r="W7337" s="17" t="n">
        <x:v>358.04</x:v>
      </x:c>
      <x:c r="X7337" s="18" t="n">
        <x:v>0.5135</x:v>
      </x:c>
      <x:c r="Y7337" s="17" t="n">
        <x:v>725.18</x:v>
      </x:c>
      <x:c r="Z7337" s="18" t="n">
        <x:v>0.9616</x:v>
      </x:c>
      <x:c r="AA7337" s="18" t="n">
        <x:v>0.1081</x:v>
      </x:c>
      <x:c r="AB7337" t="str">
        <x:v>No</x:v>
      </x:c>
      <x:c r="AC7337" t="str">
        <x:v>Core</x:v>
      </x:c>
      <x:c r="AD7337" s="18" t="n">
        <x:v>0.5134662268750897</x:v>
      </x:c>
      <x:c r="AE7337" s="18" t="n">
        <x:v>0.9615543727074657</x:v>
      </x:c>
      <x:c r="AF7337" s="17" t="n">
        <x:v>-27.879999999999995</x:v>
      </x:c>
      <x:c r="AG7337" s="18" t="n">
        <x:v>-0.038445627292534264</x:v>
      </x:c>
      <x:c r="AH7337" t="str">
        <x:v>Below Target</x:v>
      </x:c>
    </x:row>
    <x:row r="7338">
      <x:c r="A7338" t="str">
        <x:v>TXN-007335</x:v>
      </x:c>
      <x:c r="B7338" s="14" t="d">
        <x:v>2025-05-01T00:00:00.000Z</x:v>
      </x:c>
      <x:c r="C7338" t="n">
        <x:v>2025</x:v>
      </x:c>
      <x:c r="D7338" t="str">
        <x:v>Q2</x:v>
      </x:c>
      <x:c r="E7338" t="n">
        <x:v>5</x:v>
      </x:c>
      <x:c r="F7338" t="str">
        <x:v>May</x:v>
      </x:c>
      <x:c r="G7338" s="15" t="d">
        <x:v>2025-05-01T00:00:00.000Z</x:v>
      </x:c>
      <x:c r="H7338" t="str">
        <x:v>2025-05</x:v>
      </x:c>
      <x:c r="I7338" t="str">
        <x:v>United States</x:v>
      </x:c>
      <x:c r="J7338" t="str">
        <x:v>North America</x:v>
      </x:c>
      <x:c r="K7338" t="str">
        <x:v>USD</x:v>
      </x:c>
      <x:c r="L7338" t="str">
        <x:v>Tanqueray</x:v>
      </x:c>
      <x:c r="M7338" t="str">
        <x:v>Gin</x:v>
      </x:c>
      <x:c r="N7338" t="str">
        <x:v>On-Trade</x:v>
      </x:c>
      <x:c r="O7338" t="str">
        <x:v>E-commerce Partner</x:v>
      </x:c>
      <x:c r="P7338" t="str">
        <x:v>SR-048</x:v>
      </x:c>
      <x:c r="Q7338" s="16" t="n">
        <x:v>131</x:v>
      </x:c>
      <x:c r="R7338" s="17" t="n">
        <x:v>30.04</x:v>
      </x:c>
      <x:c r="S7338" s="18" t="n">
        <x:v>0</x:v>
      </x:c>
      <x:c r="T7338" s="17" t="n">
        <x:v>3935.62</x:v>
      </x:c>
      <x:c r="U7338" s="17" t="n">
        <x:v>3935.62</x:v>
      </x:c>
      <x:c r="V7338" s="17" t="n">
        <x:v>1694.07</x:v>
      </x:c>
      <x:c r="W7338" s="17" t="n">
        <x:v>2241.56</x:v>
      </x:c>
      <x:c r="X7338" s="18" t="n">
        <x:v>0.5696</x:v>
      </x:c>
      <x:c r="Y7338" s="17" t="n">
        <x:v>3839.92</x:v>
      </x:c>
      <x:c r="Z7338" s="18" t="n">
        <x:v>1.0249</x:v>
      </x:c>
      <x:c r="AA7338" s="18" t="n">
        <x:v>0.0544</x:v>
      </x:c>
      <x:c r="AB7338" t="str">
        <x:v>No</x:v>
      </x:c>
      <x:c r="AC7338" t="str">
        <x:v>Premium Core</x:v>
      </x:c>
      <x:c r="AD7338" s="18" t="n">
        <x:v>0.5695570202407753</x:v>
      </x:c>
      <x:c r="AE7338" s="18" t="n">
        <x:v>1.0249223942165462</x:v>
      </x:c>
      <x:c r="AF7338" s="17" t="n">
        <x:v>95.69999999999982</x:v>
      </x:c>
      <x:c r="AG7338" s="18" t="n">
        <x:v>0.02492239421654613</x:v>
      </x:c>
      <x:c r="AH7338" t="str">
        <x:v>Above Target</x:v>
      </x:c>
    </x:row>
    <x:row r="7339">
      <x:c r="A7339" t="str">
        <x:v>TXN-007336</x:v>
      </x:c>
      <x:c r="B7339" s="14" t="d">
        <x:v>2023-02-26T00:00:00.000Z</x:v>
      </x:c>
      <x:c r="C7339" t="n">
        <x:v>2023</x:v>
      </x:c>
      <x:c r="D7339" t="str">
        <x:v>Q1</x:v>
      </x:c>
      <x:c r="E7339" t="n">
        <x:v>2</x:v>
      </x:c>
      <x:c r="F7339" t="str">
        <x:v>February</x:v>
      </x:c>
      <x:c r="G7339" s="15" t="d">
        <x:v>2023-02-01T00:00:00.000Z</x:v>
      </x:c>
      <x:c r="H7339" t="str">
        <x:v>2023-02</x:v>
      </x:c>
      <x:c r="I7339" t="str">
        <x:v>Brazil</x:v>
      </x:c>
      <x:c r="J7339" t="str">
        <x:v>Latin America &amp; Caribbean</x:v>
      </x:c>
      <x:c r="K7339" t="str">
        <x:v>BRL</x:v>
      </x:c>
      <x:c r="L7339" t="str">
        <x:v>Baileys</x:v>
      </x:c>
      <x:c r="M7339" t="str">
        <x:v>Liqueur</x:v>
      </x:c>
      <x:c r="N7339" t="str">
        <x:v>Wholesale</x:v>
      </x:c>
      <x:c r="O7339" t="str">
        <x:v>E-commerce Partner</x:v>
      </x:c>
      <x:c r="P7339" t="str">
        <x:v>SR-027</x:v>
      </x:c>
      <x:c r="Q7339" s="16" t="n">
        <x:v>38</x:v>
      </x:c>
      <x:c r="R7339" s="17" t="n">
        <x:v>16.61</x:v>
      </x:c>
      <x:c r="S7339" s="18" t="n">
        <x:v>0.05</x:v>
      </x:c>
      <x:c r="T7339" s="17" t="n">
        <x:v>631</x:v>
      </x:c>
      <x:c r="U7339" s="17" t="n">
        <x:v>599.45</x:v>
      </x:c>
      <x:c r="V7339" s="17" t="n">
        <x:v>300.69</x:v>
      </x:c>
      <x:c r="W7339" s="17" t="n">
        <x:v>298.76</x:v>
      </x:c>
      <x:c r="X7339" s="18" t="n">
        <x:v>0.4984</x:v>
      </x:c>
      <x:c r="Y7339" s="17" t="n">
        <x:v>623.97</x:v>
      </x:c>
      <x:c r="Z7339" s="18" t="n">
        <x:v>0.9607</x:v>
      </x:c>
      <x:c r="AA7339" s="18" t="n">
        <x:v>0.0399</x:v>
      </x:c>
      <x:c r="AB7339" t="str">
        <x:v>Yes</x:v>
      </x:c>
      <x:c r="AC7339" t="str">
        <x:v>Core</x:v>
      </x:c>
      <x:c r="AD7339" s="18" t="n">
        <x:v>0.49839019100842435</x:v>
      </x:c>
      <x:c r="AE7339" s="18" t="n">
        <x:v>0.9607032389377694</x:v>
      </x:c>
      <x:c r="AF7339" s="17" t="n">
        <x:v>-24.519999999999982</x:v>
      </x:c>
      <x:c r="AG7339" s="18" t="n">
        <x:v>-0.039296761062230526</x:v>
      </x:c>
      <x:c r="AH7339" t="str">
        <x:v>Below Target</x:v>
      </x:c>
    </x:row>
    <x:row r="7340">
      <x:c r="A7340" t="str">
        <x:v>TXN-007337</x:v>
      </x:c>
      <x:c r="B7340" s="14" t="d">
        <x:v>2023-09-09T00:00:00.000Z</x:v>
      </x:c>
      <x:c r="C7340" t="n">
        <x:v>2023</x:v>
      </x:c>
      <x:c r="D7340" t="str">
        <x:v>Q3</x:v>
      </x:c>
      <x:c r="E7340" t="n">
        <x:v>9</x:v>
      </x:c>
      <x:c r="F7340" t="str">
        <x:v>September</x:v>
      </x:c>
      <x:c r="G7340" s="15" t="d">
        <x:v>2023-09-01T00:00:00.000Z</x:v>
      </x:c>
      <x:c r="H7340" t="str">
        <x:v>2023-09</x:v>
      </x:c>
      <x:c r="I7340" t="str">
        <x:v>Nigeria</x:v>
      </x:c>
      <x:c r="J7340" t="str">
        <x:v>Africa</x:v>
      </x:c>
      <x:c r="K7340" t="str">
        <x:v>NGN</x:v>
      </x:c>
      <x:c r="L7340" t="str">
        <x:v>Smirnoff</x:v>
      </x:c>
      <x:c r="M7340" t="str">
        <x:v>Vodka</x:v>
      </x:c>
      <x:c r="N7340" t="str">
        <x:v>Wholesale</x:v>
      </x:c>
      <x:c r="O7340" t="str">
        <x:v>Independent Retailer</x:v>
      </x:c>
      <x:c r="P7340" t="str">
        <x:v>SR-009</x:v>
      </x:c>
      <x:c r="Q7340" s="16" t="n">
        <x:v>44</x:v>
      </x:c>
      <x:c r="R7340" s="17" t="n">
        <x:v>18.85</x:v>
      </x:c>
      <x:c r="S7340" s="18" t="n">
        <x:v>0</x:v>
      </x:c>
      <x:c r="T7340" s="17" t="n">
        <x:v>829.22</x:v>
      </x:c>
      <x:c r="U7340" s="17" t="n">
        <x:v>829.22</x:v>
      </x:c>
      <x:c r="V7340" s="17" t="n">
        <x:v>372.61</x:v>
      </x:c>
      <x:c r="W7340" s="17" t="n">
        <x:v>456.6</x:v>
      </x:c>
      <x:c r="X7340" s="18" t="n">
        <x:v>0.5506</x:v>
      </x:c>
      <x:c r="Y7340" s="17" t="n">
        <x:v>940.24</x:v>
      </x:c>
      <x:c r="Z7340" s="18" t="n">
        <x:v>0.8819</x:v>
      </x:c>
      <x:c r="AA7340" s="18" t="n">
        <x:v>0.0836</x:v>
      </x:c>
      <x:c r="AB7340" t="str">
        <x:v>No</x:v>
      </x:c>
      <x:c r="AC7340" t="str">
        <x:v>Core</x:v>
      </x:c>
      <x:c r="AD7340" s="18" t="n">
        <x:v>0.5506379489158486</x:v>
      </x:c>
      <x:c r="AE7340" s="18" t="n">
        <x:v>0.8819237641453246</x:v>
      </x:c>
      <x:c r="AF7340" s="17" t="n">
        <x:v>-111.01999999999998</x:v>
      </x:c>
      <x:c r="AG7340" s="18" t="n">
        <x:v>-0.11807623585467539</x:v>
      </x:c>
      <x:c r="AH7340" t="str">
        <x:v>Below Target</x:v>
      </x:c>
    </x:row>
    <x:row r="7341">
      <x:c r="A7341" t="str">
        <x:v>TXN-007338</x:v>
      </x:c>
      <x:c r="B7341" s="14" t="d">
        <x:v>2024-08-15T00:00:00.000Z</x:v>
      </x:c>
      <x:c r="C7341" t="n">
        <x:v>2024</x:v>
      </x:c>
      <x:c r="D7341" t="str">
        <x:v>Q3</x:v>
      </x:c>
      <x:c r="E7341" t="n">
        <x:v>8</x:v>
      </x:c>
      <x:c r="F7341" t="str">
        <x:v>August</x:v>
      </x:c>
      <x:c r="G7341" s="15" t="d">
        <x:v>2024-08-01T00:00:00.000Z</x:v>
      </x:c>
      <x:c r="H7341" t="str">
        <x:v>2024-08</x:v>
      </x:c>
      <x:c r="I7341" t="str">
        <x:v>Germany</x:v>
      </x:c>
      <x:c r="J7341" t="str">
        <x:v>Europe</x:v>
      </x:c>
      <x:c r="K7341" t="str">
        <x:v>EUR</x:v>
      </x:c>
      <x:c r="L7341" t="str">
        <x:v>Smirnoff</x:v>
      </x:c>
      <x:c r="M7341" t="str">
        <x:v>Vodka</x:v>
      </x:c>
      <x:c r="N7341" t="str">
        <x:v>E-commerce</x:v>
      </x:c>
      <x:c r="O7341" t="str">
        <x:v>Key Account</x:v>
      </x:c>
      <x:c r="P7341" t="str">
        <x:v>SR-011</x:v>
      </x:c>
      <x:c r="Q7341" s="16" t="n">
        <x:v>55</x:v>
      </x:c>
      <x:c r="R7341" s="17" t="n">
        <x:v>21.69</x:v>
      </x:c>
      <x:c r="S7341" s="18" t="n">
        <x:v>0</x:v>
      </x:c>
      <x:c r="T7341" s="17" t="n">
        <x:v>1192.87</x:v>
      </x:c>
      <x:c r="U7341" s="17" t="n">
        <x:v>1192.87</x:v>
      </x:c>
      <x:c r="V7341" s="17" t="n">
        <x:v>598.77</x:v>
      </x:c>
      <x:c r="W7341" s="17" t="n">
        <x:v>594.1</x:v>
      </x:c>
      <x:c r="X7341" s="18" t="n">
        <x:v>0.498</x:v>
      </x:c>
      <x:c r="Y7341" s="17" t="n">
        <x:v>1094.06</x:v>
      </x:c>
      <x:c r="Z7341" s="18" t="n">
        <x:v>1.0903</x:v>
      </x:c>
      <x:c r="AA7341" s="18" t="n">
        <x:v>0.0069</x:v>
      </x:c>
      <x:c r="AB7341" t="str">
        <x:v>No</x:v>
      </x:c>
      <x:c r="AC7341" t="str">
        <x:v>Core</x:v>
      </x:c>
      <x:c r="AD7341" s="18" t="n">
        <x:v>0.4980425360684736</x:v>
      </x:c>
      <x:c r="AE7341" s="18" t="n">
        <x:v>1.0903149735846296</x:v>
      </x:c>
      <x:c r="AF7341" s="17" t="n">
        <x:v>98.80999999999995</x:v>
      </x:c>
      <x:c r="AG7341" s="18" t="n">
        <x:v>0.09031497358462968</x:v>
      </x:c>
      <x:c r="AH7341" t="str">
        <x:v>Above Target</x:v>
      </x:c>
    </x:row>
    <x:row r="7342">
      <x:c r="A7342" t="str">
        <x:v>TXN-007339</x:v>
      </x:c>
      <x:c r="B7342" s="14" t="d">
        <x:v>2023-10-30T00:00:00.000Z</x:v>
      </x:c>
      <x:c r="C7342" t="n">
        <x:v>2023</x:v>
      </x:c>
      <x:c r="D7342" t="str">
        <x:v>Q4</x:v>
      </x:c>
      <x:c r="E7342" t="n">
        <x:v>10</x:v>
      </x:c>
      <x:c r="F7342" t="str">
        <x:v>October</x:v>
      </x:c>
      <x:c r="G7342" s="15" t="d">
        <x:v>2023-10-01T00:00:00.000Z</x:v>
      </x:c>
      <x:c r="H7342" t="str">
        <x:v>2023-10</x:v>
      </x:c>
      <x:c r="I7342" t="str">
        <x:v>United States</x:v>
      </x:c>
      <x:c r="J7342" t="str">
        <x:v>North America</x:v>
      </x:c>
      <x:c r="K7342" t="str">
        <x:v>USD</x:v>
      </x:c>
      <x:c r="L7342" t="str">
        <x:v>Tanqueray</x:v>
      </x:c>
      <x:c r="M7342" t="str">
        <x:v>Gin</x:v>
      </x:c>
      <x:c r="N7342" t="str">
        <x:v>On-Trade</x:v>
      </x:c>
      <x:c r="O7342" t="str">
        <x:v>Distributor</x:v>
      </x:c>
      <x:c r="P7342" t="str">
        <x:v>SR-038</x:v>
      </x:c>
      <x:c r="Q7342" s="16" t="n">
        <x:v>35</x:v>
      </x:c>
      <x:c r="R7342" s="17" t="n">
        <x:v>28.81</x:v>
      </x:c>
      <x:c r="S7342" s="18" t="n">
        <x:v>0.15</x:v>
      </x:c>
      <x:c r="T7342" s="17" t="n">
        <x:v>1008.43</x:v>
      </x:c>
      <x:c r="U7342" s="17" t="n">
        <x:v>857.16</x:v>
      </x:c>
      <x:c r="V7342" s="17" t="n">
        <x:v>431.97</x:v>
      </x:c>
      <x:c r="W7342" s="17" t="n">
        <x:v>425.19</x:v>
      </x:c>
      <x:c r="X7342" s="18" t="n">
        <x:v>0.496</x:v>
      </x:c>
      <x:c r="Y7342" s="17" t="n">
        <x:v>804.59</x:v>
      </x:c>
      <x:c r="Z7342" s="18" t="n">
        <x:v>1.0653</x:v>
      </x:c>
      <x:c r="AA7342" s="18" t="n">
        <x:v>-0.0432</x:v>
      </x:c>
      <x:c r="AB7342" t="str">
        <x:v>Yes</x:v>
      </x:c>
      <x:c r="AC7342" t="str">
        <x:v>Premium Core</x:v>
      </x:c>
      <x:c r="AD7342" s="18" t="n">
        <x:v>0.49604507909841805</x:v>
      </x:c>
      <x:c r="AE7342" s="18" t="n">
        <x:v>1.0653376253744142</x:v>
      </x:c>
      <x:c r="AF7342" s="17" t="n">
        <x:v>52.569999999999936</x:v>
      </x:c>
      <x:c r="AG7342" s="18" t="n">
        <x:v>0.06533762537441422</x:v>
      </x:c>
      <x:c r="AH7342" t="str">
        <x:v>Above Target</x:v>
      </x:c>
    </x:row>
    <x:row r="7343">
      <x:c r="A7343" t="str">
        <x:v>TXN-007340</x:v>
      </x:c>
      <x:c r="B7343" s="14" t="d">
        <x:v>2023-08-22T00:00:00.000Z</x:v>
      </x:c>
      <x:c r="C7343" t="n">
        <x:v>2023</x:v>
      </x:c>
      <x:c r="D7343" t="str">
        <x:v>Q3</x:v>
      </x:c>
      <x:c r="E7343" t="n">
        <x:v>8</x:v>
      </x:c>
      <x:c r="F7343" t="str">
        <x:v>August</x:v>
      </x:c>
      <x:c r="G7343" s="15" t="d">
        <x:v>2023-08-01T00:00:00.000Z</x:v>
      </x:c>
      <x:c r="H7343" t="str">
        <x:v>2023-08</x:v>
      </x:c>
      <x:c r="I7343" t="str">
        <x:v>Nigeria</x:v>
      </x:c>
      <x:c r="J7343" t="str">
        <x:v>Africa</x:v>
      </x:c>
      <x:c r="K7343" t="str">
        <x:v>NGN</x:v>
      </x:c>
      <x:c r="L7343" t="str">
        <x:v>Tanqueray</x:v>
      </x:c>
      <x:c r="M7343" t="str">
        <x:v>Gin</x:v>
      </x:c>
      <x:c r="N7343" t="str">
        <x:v>Wholesale</x:v>
      </x:c>
      <x:c r="O7343" t="str">
        <x:v>E-commerce Partner</x:v>
      </x:c>
      <x:c r="P7343" t="str">
        <x:v>SR-039</x:v>
      </x:c>
      <x:c r="Q7343" s="16" t="n">
        <x:v>16</x:v>
      </x:c>
      <x:c r="R7343" s="17" t="n">
        <x:v>24.13</x:v>
      </x:c>
      <x:c r="S7343" s="18" t="n">
        <x:v>0</x:v>
      </x:c>
      <x:c r="T7343" s="17" t="n">
        <x:v>386.08</x:v>
      </x:c>
      <x:c r="U7343" s="17" t="n">
        <x:v>386.08</x:v>
      </x:c>
      <x:c r="V7343" s="17" t="n">
        <x:v>163.96</x:v>
      </x:c>
      <x:c r="W7343" s="17" t="n">
        <x:v>222.12</x:v>
      </x:c>
      <x:c r="X7343" s="18" t="n">
        <x:v>0.5753</x:v>
      </x:c>
      <x:c r="Y7343" s="17" t="n">
        <x:v>399.05</x:v>
      </x:c>
      <x:c r="Z7343" s="18" t="n">
        <x:v>0.9675</x:v>
      </x:c>
      <x:c r="AA7343" s="18" t="n">
        <x:v>0.1121</x:v>
      </x:c>
      <x:c r="AB7343" t="str">
        <x:v>No</x:v>
      </x:c>
      <x:c r="AC7343" t="str">
        <x:v>Premium Core</x:v>
      </x:c>
      <x:c r="AD7343" s="18" t="n">
        <x:v>0.5753211769581434</x:v>
      </x:c>
      <x:c r="AE7343" s="18" t="n">
        <x:v>0.9674978072923192</x:v>
      </x:c>
      <x:c r="AF7343" s="17" t="n">
        <x:v>-12.970000000000027</x:v>
      </x:c>
      <x:c r="AG7343" s="18" t="n">
        <x:v>-0.03250219270768081</x:v>
      </x:c>
      <x:c r="AH7343" t="str">
        <x:v>Below Target</x:v>
      </x:c>
    </x:row>
    <x:row r="7344">
      <x:c r="A7344" t="str">
        <x:v>TXN-007341</x:v>
      </x:c>
      <x:c r="B7344" s="14" t="d">
        <x:v>2025-08-24T00:00:00.000Z</x:v>
      </x:c>
      <x:c r="C7344" t="n">
        <x:v>2025</x:v>
      </x:c>
      <x:c r="D7344" t="str">
        <x:v>Q3</x:v>
      </x:c>
      <x:c r="E7344" t="n">
        <x:v>8</x:v>
      </x:c>
      <x:c r="F7344" t="str">
        <x:v>August</x:v>
      </x:c>
      <x:c r="G7344" s="15" t="d">
        <x:v>2025-08-01T00:00:00.000Z</x:v>
      </x:c>
      <x:c r="H7344" t="str">
        <x:v>2025-08</x:v>
      </x:c>
      <x:c r="I7344" t="str">
        <x:v>United Kingdom</x:v>
      </x:c>
      <x:c r="J7344" t="str">
        <x:v>Europe</x:v>
      </x:c>
      <x:c r="K7344" t="str">
        <x:v>GBP</x:v>
      </x:c>
      <x:c r="L7344" t="str">
        <x:v>J&amp;B</x:v>
      </x:c>
      <x:c r="M7344" t="str">
        <x:v>Scotch Whisky</x:v>
      </x:c>
      <x:c r="N7344" t="str">
        <x:v>Off-Trade</x:v>
      </x:c>
      <x:c r="O7344" t="str">
        <x:v>Hospitality Group</x:v>
      </x:c>
      <x:c r="P7344" t="str">
        <x:v>SR-029</x:v>
      </x:c>
      <x:c r="Q7344" s="16" t="n">
        <x:v>92</x:v>
      </x:c>
      <x:c r="R7344" s="17" t="n">
        <x:v>23.36</x:v>
      </x:c>
      <x:c r="S7344" s="18" t="n">
        <x:v>0</x:v>
      </x:c>
      <x:c r="T7344" s="17" t="n">
        <x:v>2149.41</x:v>
      </x:c>
      <x:c r="U7344" s="17" t="n">
        <x:v>2149.41</x:v>
      </x:c>
      <x:c r="V7344" s="17" t="n">
        <x:v>1060.78</x:v>
      </x:c>
      <x:c r="W7344" s="17" t="n">
        <x:v>1088.63</x:v>
      </x:c>
      <x:c r="X7344" s="18" t="n">
        <x:v>0.5065</x:v>
      </x:c>
      <x:c r="Y7344" s="17" t="n">
        <x:v>2486.09</x:v>
      </x:c>
      <x:c r="Z7344" s="18" t="n">
        <x:v>0.8646</x:v>
      </x:c>
      <x:c r="AA7344" s="18" t="n">
        <x:v>0.0129</x:v>
      </x:c>
      <x:c r="AB7344" t="str">
        <x:v>No</x:v>
      </x:c>
      <x:c r="AC7344" t="str">
        <x:v>Core</x:v>
      </x:c>
      <x:c r="AD7344" s="18" t="n">
        <x:v>0.5064785220130176</x:v>
      </x:c>
      <x:c r="AE7344" s="18" t="n">
        <x:v>0.8645744924761372</x:v>
      </x:c>
      <x:c r="AF7344" s="17" t="n">
        <x:v>-336.6800000000003</x:v>
      </x:c>
      <x:c r="AG7344" s="18" t="n">
        <x:v>-0.13542550752386287</x:v>
      </x:c>
      <x:c r="AH7344" t="str">
        <x:v>Below Target</x:v>
      </x:c>
    </x:row>
    <x:row r="7345">
      <x:c r="A7345" t="str">
        <x:v>TXN-007342</x:v>
      </x:c>
      <x:c r="B7345" s="14" t="d">
        <x:v>2025-04-27T00:00:00.000Z</x:v>
      </x:c>
      <x:c r="C7345" t="n">
        <x:v>2025</x:v>
      </x:c>
      <x:c r="D7345" t="str">
        <x:v>Q2</x:v>
      </x:c>
      <x:c r="E7345" t="n">
        <x:v>4</x:v>
      </x:c>
      <x:c r="F7345" t="str">
        <x:v>April</x:v>
      </x:c>
      <x:c r="G7345" s="15" t="d">
        <x:v>2025-04-01T00:00:00.000Z</x:v>
      </x:c>
      <x:c r="H7345" t="str">
        <x:v>2025-04</x:v>
      </x:c>
      <x:c r="I7345" t="str">
        <x:v>Canada</x:v>
      </x:c>
      <x:c r="J7345" t="str">
        <x:v>North America</x:v>
      </x:c>
      <x:c r="K7345" t="str">
        <x:v>CAD</x:v>
      </x:c>
      <x:c r="L7345" t="str">
        <x:v>Crown Royal</x:v>
      </x:c>
      <x:c r="M7345" t="str">
        <x:v>Canadian Whisky</x:v>
      </x:c>
      <x:c r="N7345" t="str">
        <x:v>Wholesale</x:v>
      </x:c>
      <x:c r="O7345" t="str">
        <x:v>Hospitality Group</x:v>
      </x:c>
      <x:c r="P7345" t="str">
        <x:v>SR-031</x:v>
      </x:c>
      <x:c r="Q7345" s="16" t="n">
        <x:v>48</x:v>
      </x:c>
      <x:c r="R7345" s="17" t="n">
        <x:v>26.24</x:v>
      </x:c>
      <x:c r="S7345" s="18" t="n">
        <x:v>0</x:v>
      </x:c>
      <x:c r="T7345" s="17" t="n">
        <x:v>1259.56</x:v>
      </x:c>
      <x:c r="U7345" s="17" t="n">
        <x:v>1259.56</x:v>
      </x:c>
      <x:c r="V7345" s="17" t="n">
        <x:v>556.58</x:v>
      </x:c>
      <x:c r="W7345" s="17" t="n">
        <x:v>702.98</x:v>
      </x:c>
      <x:c r="X7345" s="18" t="n">
        <x:v>0.5581</x:v>
      </x:c>
      <x:c r="Y7345" s="17" t="n">
        <x:v>1267.46</x:v>
      </x:c>
      <x:c r="Z7345" s="18" t="n">
        <x:v>0.9938</x:v>
      </x:c>
      <x:c r="AA7345" s="18" t="n">
        <x:v>-0.0086</x:v>
      </x:c>
      <x:c r="AB7345" t="str">
        <x:v>No</x:v>
      </x:c>
      <x:c r="AC7345" t="str">
        <x:v>Premium Core</x:v>
      </x:c>
      <x:c r="AD7345" s="18" t="n">
        <x:v>0.5581155324081426</x:v>
      </x:c>
      <x:c r="AE7345" s="18" t="n">
        <x:v>0.9937670616824199</x:v>
      </x:c>
      <x:c r="AF7345" s="17" t="n">
        <x:v>-7.900000000000091</x:v>
      </x:c>
      <x:c r="AG7345" s="18" t="n">
        <x:v>-0.006232938317580114</x:v>
      </x:c>
      <x:c r="AH7345" t="str">
        <x:v>Below Target</x:v>
      </x:c>
    </x:row>
    <x:row r="7346">
      <x:c r="A7346" t="str">
        <x:v>TXN-007343</x:v>
      </x:c>
      <x:c r="B7346" s="14" t="d">
        <x:v>2025-08-06T00:00:00.000Z</x:v>
      </x:c>
      <x:c r="C7346" t="n">
        <x:v>2025</x:v>
      </x:c>
      <x:c r="D7346" t="str">
        <x:v>Q3</x:v>
      </x:c>
      <x:c r="E7346" t="n">
        <x:v>8</x:v>
      </x:c>
      <x:c r="F7346" t="str">
        <x:v>August</x:v>
      </x:c>
      <x:c r="G7346" s="15" t="d">
        <x:v>2025-08-01T00:00:00.000Z</x:v>
      </x:c>
      <x:c r="H7346" t="str">
        <x:v>2025-08</x:v>
      </x:c>
      <x:c r="I7346" t="str">
        <x:v>France</x:v>
      </x:c>
      <x:c r="J7346" t="str">
        <x:v>Europe</x:v>
      </x:c>
      <x:c r="K7346" t="str">
        <x:v>EUR</x:v>
      </x:c>
      <x:c r="L7346" t="str">
        <x:v>J&amp;B</x:v>
      </x:c>
      <x:c r="M7346" t="str">
        <x:v>Scotch Whisky</x:v>
      </x:c>
      <x:c r="N7346" t="str">
        <x:v>E-commerce</x:v>
      </x:c>
      <x:c r="O7346" t="str">
        <x:v>Key Account</x:v>
      </x:c>
      <x:c r="P7346" t="str">
        <x:v>SR-029</x:v>
      </x:c>
      <x:c r="Q7346" s="16" t="n">
        <x:v>106</x:v>
      </x:c>
      <x:c r="R7346" s="17" t="n">
        <x:v>23.15</x:v>
      </x:c>
      <x:c r="S7346" s="18" t="n">
        <x:v>0</x:v>
      </x:c>
      <x:c r="T7346" s="17" t="n">
        <x:v>2453.56</x:v>
      </x:c>
      <x:c r="U7346" s="17" t="n">
        <x:v>2453.56</x:v>
      </x:c>
      <x:c r="V7346" s="17" t="n">
        <x:v>1216.74</x:v>
      </x:c>
      <x:c r="W7346" s="17" t="n">
        <x:v>1236.83</x:v>
      </x:c>
      <x:c r="X7346" s="18" t="n">
        <x:v>0.5041</x:v>
      </x:c>
      <x:c r="Y7346" s="17" t="n">
        <x:v>2787.38</x:v>
      </x:c>
      <x:c r="Z7346" s="18" t="n">
        <x:v>0.8802</x:v>
      </x:c>
      <x:c r="AA7346" s="18" t="n">
        <x:v>0.0385</x:v>
      </x:c>
      <x:c r="AB7346" t="str">
        <x:v>No</x:v>
      </x:c>
      <x:c r="AC7346" t="str">
        <x:v>Core</x:v>
      </x:c>
      <x:c r="AD7346" s="18" t="n">
        <x:v>0.5040960889483037</x:v>
      </x:c>
      <x:c r="AE7346" s="18" t="n">
        <x:v>0.8802387905488307</x:v>
      </x:c>
      <x:c r="AF7346" s="17" t="n">
        <x:v>-333.82000000000016</x:v>
      </x:c>
      <x:c r="AG7346" s="18" t="n">
        <x:v>-0.11976120945116925</x:v>
      </x:c>
      <x:c r="AH7346" t="str">
        <x:v>Below Target</x:v>
      </x:c>
    </x:row>
    <x:row r="7347">
      <x:c r="A7347" t="str">
        <x:v>TXN-007344</x:v>
      </x:c>
      <x:c r="B7347" s="14" t="d">
        <x:v>2026-01-15T00:00:00.000Z</x:v>
      </x:c>
      <x:c r="C7347" t="n">
        <x:v>2026</x:v>
      </x:c>
      <x:c r="D7347" t="str">
        <x:v>Q1</x:v>
      </x:c>
      <x:c r="E7347" t="n">
        <x:v>1</x:v>
      </x:c>
      <x:c r="F7347" t="str">
        <x:v>January</x:v>
      </x:c>
      <x:c r="G7347" s="15" t="d">
        <x:v>2026-01-01T00:00:00.000Z</x:v>
      </x:c>
      <x:c r="H7347" t="str">
        <x:v>2026-01</x:v>
      </x:c>
      <x:c r="I7347" t="str">
        <x:v>France</x:v>
      </x:c>
      <x:c r="J7347" t="str">
        <x:v>Europe</x:v>
      </x:c>
      <x:c r="K7347" t="str">
        <x:v>EUR</x:v>
      </x:c>
      <x:c r="L7347" t="str">
        <x:v>Tanqueray</x:v>
      </x:c>
      <x:c r="M7347" t="str">
        <x:v>Gin</x:v>
      </x:c>
      <x:c r="N7347" t="str">
        <x:v>Off-Trade</x:v>
      </x:c>
      <x:c r="O7347" t="str">
        <x:v>E-commerce Partner</x:v>
      </x:c>
      <x:c r="P7347" t="str">
        <x:v>SR-006</x:v>
      </x:c>
      <x:c r="Q7347" s="16" t="n">
        <x:v>34</x:v>
      </x:c>
      <x:c r="R7347" s="17" t="n">
        <x:v>25.26</x:v>
      </x:c>
      <x:c r="S7347" s="18" t="n">
        <x:v>0</x:v>
      </x:c>
      <x:c r="T7347" s="17" t="n">
        <x:v>858.92</x:v>
      </x:c>
      <x:c r="U7347" s="17" t="n">
        <x:v>858.92</x:v>
      </x:c>
      <x:c r="V7347" s="17" t="n">
        <x:v>410.75</x:v>
      </x:c>
      <x:c r="W7347" s="17" t="n">
        <x:v>448.17</x:v>
      </x:c>
      <x:c r="X7347" s="18" t="n">
        <x:v>0.5218</x:v>
      </x:c>
      <x:c r="Y7347" s="17" t="n">
        <x:v>901.41</x:v>
      </x:c>
      <x:c r="Z7347" s="18" t="n">
        <x:v>0.9529</x:v>
      </x:c>
      <x:c r="AA7347" s="18" t="n">
        <x:v>-0.0449</x:v>
      </x:c>
      <x:c r="AB7347" t="str">
        <x:v>No</x:v>
      </x:c>
      <x:c r="AC7347" t="str">
        <x:v>Premium Core</x:v>
      </x:c>
      <x:c r="AD7347" s="18" t="n">
        <x:v>0.5217831695617753</x:v>
      </x:c>
      <x:c r="AE7347" s="18" t="n">
        <x:v>0.9528627372671703</x:v>
      </x:c>
      <x:c r="AF7347" s="17" t="n">
        <x:v>-42.49000000000001</x:v>
      </x:c>
      <x:c r="AG7347" s="18" t="n">
        <x:v>-0.04713726273282969</x:v>
      </x:c>
      <x:c r="AH7347" t="str">
        <x:v>Below Target</x:v>
      </x:c>
    </x:row>
    <x:row r="7348">
      <x:c r="A7348" t="str">
        <x:v>TXN-007345</x:v>
      </x:c>
      <x:c r="B7348" s="14" t="d">
        <x:v>2023-06-09T00:00:00.000Z</x:v>
      </x:c>
      <x:c r="C7348" t="n">
        <x:v>2023</x:v>
      </x:c>
      <x:c r="D7348" t="str">
        <x:v>Q2</x:v>
      </x:c>
      <x:c r="E7348" t="n">
        <x:v>6</x:v>
      </x:c>
      <x:c r="F7348" t="str">
        <x:v>June</x:v>
      </x:c>
      <x:c r="G7348" s="15" t="d">
        <x:v>2023-06-01T00:00:00.000Z</x:v>
      </x:c>
      <x:c r="H7348" t="str">
        <x:v>2023-06</x:v>
      </x:c>
      <x:c r="I7348" t="str">
        <x:v>France</x:v>
      </x:c>
      <x:c r="J7348" t="str">
        <x:v>Europe</x:v>
      </x:c>
      <x:c r="K7348" t="str">
        <x:v>EUR</x:v>
      </x:c>
      <x:c r="L7348" t="str">
        <x:v>Tanqueray</x:v>
      </x:c>
      <x:c r="M7348" t="str">
        <x:v>Gin</x:v>
      </x:c>
      <x:c r="N7348" t="str">
        <x:v>E-commerce</x:v>
      </x:c>
      <x:c r="O7348" t="str">
        <x:v>Key Account</x:v>
      </x:c>
      <x:c r="P7348" t="str">
        <x:v>SR-001</x:v>
      </x:c>
      <x:c r="Q7348" s="16" t="n">
        <x:v>41</x:v>
      </x:c>
      <x:c r="R7348" s="17" t="n">
        <x:v>30.12</x:v>
      </x:c>
      <x:c r="S7348" s="18" t="n">
        <x:v>0.15</x:v>
      </x:c>
      <x:c r="T7348" s="17" t="n">
        <x:v>1234.81</x:v>
      </x:c>
      <x:c r="U7348" s="17" t="n">
        <x:v>1049.59</x:v>
      </x:c>
      <x:c r="V7348" s="17" t="n">
        <x:v>534.6</x:v>
      </x:c>
      <x:c r="W7348" s="17" t="n">
        <x:v>514.99</x:v>
      </x:c>
      <x:c r="X7348" s="18" t="n">
        <x:v>0.4907</x:v>
      </x:c>
      <x:c r="Y7348" s="17" t="n">
        <x:v>1065.04</x:v>
      </x:c>
      <x:c r="Z7348" s="18" t="n">
        <x:v>0.9855</x:v>
      </x:c>
      <x:c r="AA7348" s="18" t="n">
        <x:v>0.062</x:v>
      </x:c>
      <x:c r="AB7348" t="str">
        <x:v>Yes</x:v>
      </x:c>
      <x:c r="AC7348" t="str">
        <x:v>Premium Core</x:v>
      </x:c>
      <x:c r="AD7348" s="18" t="n">
        <x:v>0.4906582570336989</x:v>
      </x:c>
      <x:c r="AE7348" s="18" t="n">
        <x:v>0.985493502591452</x:v>
      </x:c>
      <x:c r="AF7348" s="17" t="n">
        <x:v>-15.450000000000045</x:v>
      </x:c>
      <x:c r="AG7348" s="18" t="n">
        <x:v>-0.01450649740854808</x:v>
      </x:c>
      <x:c r="AH7348" t="str">
        <x:v>Below Target</x:v>
      </x:c>
    </x:row>
    <x:row r="7349">
      <x:c r="A7349" t="str">
        <x:v>TXN-007346</x:v>
      </x:c>
      <x:c r="B7349" s="14" t="d">
        <x:v>2026-03-16T00:00:00.000Z</x:v>
      </x:c>
      <x:c r="C7349" t="n">
        <x:v>2026</x:v>
      </x:c>
      <x:c r="D7349" t="str">
        <x:v>Q1</x:v>
      </x:c>
      <x:c r="E7349" t="n">
        <x:v>3</x:v>
      </x:c>
      <x:c r="F7349" t="str">
        <x:v>March</x:v>
      </x:c>
      <x:c r="G7349" s="15" t="d">
        <x:v>2026-03-01T00:00:00.000Z</x:v>
      </x:c>
      <x:c r="H7349" t="str">
        <x:v>2026-03</x:v>
      </x:c>
      <x:c r="I7349" t="str">
        <x:v>Japan</x:v>
      </x:c>
      <x:c r="J7349" t="str">
        <x:v>Asia Pacific</x:v>
      </x:c>
      <x:c r="K7349" t="str">
        <x:v>JPY</x:v>
      </x:c>
      <x:c r="L7349" t="str">
        <x:v>Smirnoff</x:v>
      </x:c>
      <x:c r="M7349" t="str">
        <x:v>Vodka</x:v>
      </x:c>
      <x:c r="N7349" t="str">
        <x:v>Off-Trade</x:v>
      </x:c>
      <x:c r="O7349" t="str">
        <x:v>Independent Retailer</x:v>
      </x:c>
      <x:c r="P7349" t="str">
        <x:v>SR-036</x:v>
      </x:c>
      <x:c r="Q7349" s="16" t="n">
        <x:v>15</x:v>
      </x:c>
      <x:c r="R7349" s="17" t="n">
        <x:v>20.9</x:v>
      </x:c>
      <x:c r="S7349" s="18" t="n">
        <x:v>0</x:v>
      </x:c>
      <x:c r="T7349" s="17" t="n">
        <x:v>313.43</x:v>
      </x:c>
      <x:c r="U7349" s="17" t="n">
        <x:v>313.43</x:v>
      </x:c>
      <x:c r="V7349" s="17" t="n">
        <x:v>148.83</x:v>
      </x:c>
      <x:c r="W7349" s="17" t="n">
        <x:v>164.6</x:v>
      </x:c>
      <x:c r="X7349" s="18" t="n">
        <x:v>0.5252</x:v>
      </x:c>
      <x:c r="Y7349" s="17" t="n">
        <x:v>327.55</x:v>
      </x:c>
      <x:c r="Z7349" s="18" t="n">
        <x:v>0.9569</x:v>
      </x:c>
      <x:c r="AA7349" s="18" t="n">
        <x:v>0.0717</x:v>
      </x:c>
      <x:c r="AB7349" t="str">
        <x:v>No</x:v>
      </x:c>
      <x:c r="AC7349" t="str">
        <x:v>Core</x:v>
      </x:c>
      <x:c r="AD7349" s="18" t="n">
        <x:v>0.5251571323740548</x:v>
      </x:c>
      <x:c r="AE7349" s="18" t="n">
        <x:v>0.956892077545413</x:v>
      </x:c>
      <x:c r="AF7349" s="17" t="n">
        <x:v>-14.120000000000005</x:v>
      </x:c>
      <x:c r="AG7349" s="18" t="n">
        <x:v>-0.0431079224545871</x:v>
      </x:c>
      <x:c r="AH7349" t="str">
        <x:v>Below Target</x:v>
      </x:c>
    </x:row>
    <x:row r="7350">
      <x:c r="A7350" t="str">
        <x:v>TXN-007347</x:v>
      </x:c>
      <x:c r="B7350" s="14" t="d">
        <x:v>2024-01-02T00:00:00.000Z</x:v>
      </x:c>
      <x:c r="C7350" t="n">
        <x:v>2024</x:v>
      </x:c>
      <x:c r="D7350" t="str">
        <x:v>Q1</x:v>
      </x:c>
      <x:c r="E7350" t="n">
        <x:v>1</x:v>
      </x:c>
      <x:c r="F7350" t="str">
        <x:v>January</x:v>
      </x:c>
      <x:c r="G7350" s="15" t="d">
        <x:v>2024-01-01T00:00:00.000Z</x:v>
      </x:c>
      <x:c r="H7350" t="str">
        <x:v>2024-01</x:v>
      </x:c>
      <x:c r="I7350" t="str">
        <x:v>United States</x:v>
      </x:c>
      <x:c r="J7350" t="str">
        <x:v>North America</x:v>
      </x:c>
      <x:c r="K7350" t="str">
        <x:v>USD</x:v>
      </x:c>
      <x:c r="L7350" t="str">
        <x:v>Tanqueray</x:v>
      </x:c>
      <x:c r="M7350" t="str">
        <x:v>Gin</x:v>
      </x:c>
      <x:c r="N7350" t="str">
        <x:v>On-Trade</x:v>
      </x:c>
      <x:c r="O7350" t="str">
        <x:v>E-commerce Partner</x:v>
      </x:c>
      <x:c r="P7350" t="str">
        <x:v>SR-055</x:v>
      </x:c>
      <x:c r="Q7350" s="16" t="n">
        <x:v>174</x:v>
      </x:c>
      <x:c r="R7350" s="17" t="n">
        <x:v>30.73</x:v>
      </x:c>
      <x:c r="S7350" s="18" t="n">
        <x:v>0.02</x:v>
      </x:c>
      <x:c r="T7350" s="17" t="n">
        <x:v>5347.08</x:v>
      </x:c>
      <x:c r="U7350" s="17" t="n">
        <x:v>5240.14</x:v>
      </x:c>
      <x:c r="V7350" s="17" t="n">
        <x:v>2485.5</x:v>
      </x:c>
      <x:c r="W7350" s="17" t="n">
        <x:v>2754.63</x:v>
      </x:c>
      <x:c r="X7350" s="18" t="n">
        <x:v>0.5257</x:v>
      </x:c>
      <x:c r="Y7350" s="17" t="n">
        <x:v>5888.39</x:v>
      </x:c>
      <x:c r="Z7350" s="18" t="n">
        <x:v>0.8899</x:v>
      </x:c>
      <x:c r="AA7350" s="18" t="n">
        <x:v>0.0861</x:v>
      </x:c>
      <x:c r="AB7350" t="str">
        <x:v>No</x:v>
      </x:c>
      <x:c r="AC7350" t="str">
        <x:v>Premium Core</x:v>
      </x:c>
      <x:c r="AD7350" s="18" t="n">
        <x:v>0.525678703240753</x:v>
      </x:c>
      <x:c r="AE7350" s="18" t="n">
        <x:v>0.8899104848693785</x:v>
      </x:c>
      <x:c r="AF7350" s="17" t="n">
        <x:v>-648.25</x:v>
      </x:c>
      <x:c r="AG7350" s="18" t="n">
        <x:v>-0.11008951513062144</x:v>
      </x:c>
      <x:c r="AH7350" t="str">
        <x:v>Below Target</x:v>
      </x:c>
    </x:row>
    <x:row r="7351">
      <x:c r="A7351" t="str">
        <x:v>TXN-007348</x:v>
      </x:c>
      <x:c r="B7351" s="14" t="d">
        <x:v>2026-04-23T00:00:00.000Z</x:v>
      </x:c>
      <x:c r="C7351" t="n">
        <x:v>2026</x:v>
      </x:c>
      <x:c r="D7351" t="str">
        <x:v>Q2</x:v>
      </x:c>
      <x:c r="E7351" t="n">
        <x:v>4</x:v>
      </x:c>
      <x:c r="F7351" t="str">
        <x:v>April</x:v>
      </x:c>
      <x:c r="G7351" s="15" t="d">
        <x:v>2026-04-01T00:00:00.000Z</x:v>
      </x:c>
      <x:c r="H7351" t="str">
        <x:v>2026-04</x:v>
      </x:c>
      <x:c r="I7351" t="str">
        <x:v>France</x:v>
      </x:c>
      <x:c r="J7351" t="str">
        <x:v>Europe</x:v>
      </x:c>
      <x:c r="K7351" t="str">
        <x:v>EUR</x:v>
      </x:c>
      <x:c r="L7351" t="str">
        <x:v>Cîroc</x:v>
      </x:c>
      <x:c r="M7351" t="str">
        <x:v>Vodka</x:v>
      </x:c>
      <x:c r="N7351" t="str">
        <x:v>On-Trade</x:v>
      </x:c>
      <x:c r="O7351" t="str">
        <x:v>Hospitality Group</x:v>
      </x:c>
      <x:c r="P7351" t="str">
        <x:v>SR-006</x:v>
      </x:c>
      <x:c r="Q7351" s="16" t="n">
        <x:v>95</x:v>
      </x:c>
      <x:c r="R7351" s="17" t="n">
        <x:v>40.22</x:v>
      </x:c>
      <x:c r="S7351" s="18" t="n">
        <x:v>0</x:v>
      </x:c>
      <x:c r="T7351" s="17" t="n">
        <x:v>3821.07</x:v>
      </x:c>
      <x:c r="U7351" s="17" t="n">
        <x:v>3821.07</x:v>
      </x:c>
      <x:c r="V7351" s="17" t="n">
        <x:v>1554.22</x:v>
      </x:c>
      <x:c r="W7351" s="17" t="n">
        <x:v>2266.85</x:v>
      </x:c>
      <x:c r="X7351" s="18" t="n">
        <x:v>0.5932</x:v>
      </x:c>
      <x:c r="Y7351" s="17" t="n">
        <x:v>3802.19</x:v>
      </x:c>
      <x:c r="Z7351" s="18" t="n">
        <x:v>1.005</x:v>
      </x:c>
      <x:c r="AA7351" s="18" t="n">
        <x:v>0.0446</x:v>
      </x:c>
      <x:c r="AB7351" t="str">
        <x:v>No</x:v>
      </x:c>
      <x:c r="AC7351" t="str">
        <x:v>Luxury / Reserve</x:v>
      </x:c>
      <x:c r="AD7351" s="18" t="n">
        <x:v>0.5932500582297628</x:v>
      </x:c>
      <x:c r="AE7351" s="18" t="n">
        <x:v>1.0049655593223905</x:v>
      </x:c>
      <x:c r="AF7351" s="17" t="n">
        <x:v>18.88000000000011</x:v>
      </x:c>
      <x:c r="AG7351" s="18" t="n">
        <x:v>0.004965559322390545</x:v>
      </x:c>
      <x:c r="AH7351" t="str">
        <x:v>Above Target</x:v>
      </x:c>
    </x:row>
    <x:row r="7352">
      <x:c r="A7352" t="str">
        <x:v>TXN-007349</x:v>
      </x:c>
      <x:c r="B7352" s="14" t="d">
        <x:v>2024-08-01T00:00:00.000Z</x:v>
      </x:c>
      <x:c r="C7352" t="n">
        <x:v>2024</x:v>
      </x:c>
      <x:c r="D7352" t="str">
        <x:v>Q3</x:v>
      </x:c>
      <x:c r="E7352" t="n">
        <x:v>8</x:v>
      </x:c>
      <x:c r="F7352" t="str">
        <x:v>August</x:v>
      </x:c>
      <x:c r="G7352" s="15" t="d">
        <x:v>2024-08-01T00:00:00.000Z</x:v>
      </x:c>
      <x:c r="H7352" t="str">
        <x:v>2024-08</x:v>
      </x:c>
      <x:c r="I7352" t="str">
        <x:v>Germany</x:v>
      </x:c>
      <x:c r="J7352" t="str">
        <x:v>Europe</x:v>
      </x:c>
      <x:c r="K7352" t="str">
        <x:v>EUR</x:v>
      </x:c>
      <x:c r="L7352" t="str">
        <x:v>Cîroc</x:v>
      </x:c>
      <x:c r="M7352" t="str">
        <x:v>Vodka</x:v>
      </x:c>
      <x:c r="N7352" t="str">
        <x:v>On-Trade</x:v>
      </x:c>
      <x:c r="O7352" t="str">
        <x:v>Distributor</x:v>
      </x:c>
      <x:c r="P7352" t="str">
        <x:v>SR-058</x:v>
      </x:c>
      <x:c r="Q7352" s="16" t="n">
        <x:v>60</x:v>
      </x:c>
      <x:c r="R7352" s="17" t="n">
        <x:v>39.18</x:v>
      </x:c>
      <x:c r="S7352" s="18" t="n">
        <x:v>0.08</x:v>
      </x:c>
      <x:c r="T7352" s="17" t="n">
        <x:v>2351.05</x:v>
      </x:c>
      <x:c r="U7352" s="17" t="n">
        <x:v>2162.97</x:v>
      </x:c>
      <x:c r="V7352" s="17" t="n">
        <x:v>945.51</x:v>
      </x:c>
      <x:c r="W7352" s="17" t="n">
        <x:v>1217.46</x:v>
      </x:c>
      <x:c r="X7352" s="18" t="n">
        <x:v>0.5629</x:v>
      </x:c>
      <x:c r="Y7352" s="17" t="n">
        <x:v>2195.97</x:v>
      </x:c>
      <x:c r="Z7352" s="18" t="n">
        <x:v>0.985</x:v>
      </x:c>
      <x:c r="AA7352" s="18" t="n">
        <x:v>0.1027</x:v>
      </x:c>
      <x:c r="AB7352" t="str">
        <x:v>Yes</x:v>
      </x:c>
      <x:c r="AC7352" t="str">
        <x:v>Luxury / Reserve</x:v>
      </x:c>
      <x:c r="AD7352" s="18" t="n">
        <x:v>0.5628649495832121</x:v>
      </x:c>
      <x:c r="AE7352" s="18" t="n">
        <x:v>0.9849724723015342</x:v>
      </x:c>
      <x:c r="AF7352" s="17" t="n">
        <x:v>-33</x:v>
      </x:c>
      <x:c r="AG7352" s="18" t="n">
        <x:v>-0.015027527698465827</x:v>
      </x:c>
      <x:c r="AH7352" t="str">
        <x:v>Below Target</x:v>
      </x:c>
    </x:row>
    <x:row r="7353">
      <x:c r="A7353" t="str">
        <x:v>TXN-007350</x:v>
      </x:c>
      <x:c r="B7353" s="14" t="d">
        <x:v>2025-06-16T00:00:00.000Z</x:v>
      </x:c>
      <x:c r="C7353" t="n">
        <x:v>2025</x:v>
      </x:c>
      <x:c r="D7353" t="str">
        <x:v>Q2</x:v>
      </x:c>
      <x:c r="E7353" t="n">
        <x:v>6</x:v>
      </x:c>
      <x:c r="F7353" t="str">
        <x:v>June</x:v>
      </x:c>
      <x:c r="G7353" s="15" t="d">
        <x:v>2025-06-01T00:00:00.000Z</x:v>
      </x:c>
      <x:c r="H7353" t="str">
        <x:v>2025-06</x:v>
      </x:c>
      <x:c r="I7353" t="str">
        <x:v>United States</x:v>
      </x:c>
      <x:c r="J7353" t="str">
        <x:v>North America</x:v>
      </x:c>
      <x:c r="K7353" t="str">
        <x:v>USD</x:v>
      </x:c>
      <x:c r="L7353" t="str">
        <x:v>Ketel One</x:v>
      </x:c>
      <x:c r="M7353" t="str">
        <x:v>Vodka</x:v>
      </x:c>
      <x:c r="N7353" t="str">
        <x:v>Wholesale</x:v>
      </x:c>
      <x:c r="O7353" t="str">
        <x:v>E-commerce Partner</x:v>
      </x:c>
      <x:c r="P7353" t="str">
        <x:v>SR-013</x:v>
      </x:c>
      <x:c r="Q7353" s="16" t="n">
        <x:v>87</x:v>
      </x:c>
      <x:c r="R7353" s="17" t="n">
        <x:v>27.74</x:v>
      </x:c>
      <x:c r="S7353" s="18" t="n">
        <x:v>0</x:v>
      </x:c>
      <x:c r="T7353" s="17" t="n">
        <x:v>2413.34</x:v>
      </x:c>
      <x:c r="U7353" s="17" t="n">
        <x:v>2413.34</x:v>
      </x:c>
      <x:c r="V7353" s="17" t="n">
        <x:v>1051.36</x:v>
      </x:c>
      <x:c r="W7353" s="17" t="n">
        <x:v>1361.98</x:v>
      </x:c>
      <x:c r="X7353" s="18" t="n">
        <x:v>0.5644</x:v>
      </x:c>
      <x:c r="Y7353" s="17" t="n">
        <x:v>2461.32</x:v>
      </x:c>
      <x:c r="Z7353" s="18" t="n">
        <x:v>0.9805</x:v>
      </x:c>
      <x:c r="AA7353" s="18" t="n">
        <x:v>0.0505</x:v>
      </x:c>
      <x:c r="AB7353" t="str">
        <x:v>No</x:v>
      </x:c>
      <x:c r="AC7353" t="str">
        <x:v>Premium Core</x:v>
      </x:c>
      <x:c r="AD7353" s="18" t="n">
        <x:v>0.5643547946000149</x:v>
      </x:c>
      <x:c r="AE7353" s="18" t="n">
        <x:v>0.9805063949425511</x:v>
      </x:c>
      <x:c r="AF7353" s="17" t="n">
        <x:v>-47.98000000000002</x:v>
      </x:c>
      <x:c r="AG7353" s="18" t="n">
        <x:v>-0.019493605057448855</x:v>
      </x:c>
      <x:c r="AH7353" t="str">
        <x:v>Below Target</x:v>
      </x:c>
    </x:row>
    <x:row r="7354">
      <x:c r="A7354" t="str">
        <x:v>TXN-007351</x:v>
      </x:c>
      <x:c r="B7354" s="14" t="d">
        <x:v>2023-05-18T00:00:00.000Z</x:v>
      </x:c>
      <x:c r="C7354" t="n">
        <x:v>2023</x:v>
      </x:c>
      <x:c r="D7354" t="str">
        <x:v>Q2</x:v>
      </x:c>
      <x:c r="E7354" t="n">
        <x:v>5</x:v>
      </x:c>
      <x:c r="F7354" t="str">
        <x:v>May</x:v>
      </x:c>
      <x:c r="G7354" s="15" t="d">
        <x:v>2023-05-01T00:00:00.000Z</x:v>
      </x:c>
      <x:c r="H7354" t="str">
        <x:v>2023-05</x:v>
      </x:c>
      <x:c r="I7354" t="str">
        <x:v>Singapore</x:v>
      </x:c>
      <x:c r="J7354" t="str">
        <x:v>Asia Pacific</x:v>
      </x:c>
      <x:c r="K7354" t="str">
        <x:v>SGD</x:v>
      </x:c>
      <x:c r="L7354" t="str">
        <x:v>Johnnie Walker</x:v>
      </x:c>
      <x:c r="M7354" t="str">
        <x:v>Scotch Whisky</x:v>
      </x:c>
      <x:c r="N7354" t="str">
        <x:v>On-Trade</x:v>
      </x:c>
      <x:c r="O7354" t="str">
        <x:v>Independent Retailer</x:v>
      </x:c>
      <x:c r="P7354" t="str">
        <x:v>SR-015</x:v>
      </x:c>
      <x:c r="Q7354" s="16" t="n">
        <x:v>30</x:v>
      </x:c>
      <x:c r="R7354" s="17" t="n">
        <x:v>41.01</x:v>
      </x:c>
      <x:c r="S7354" s="18" t="n">
        <x:v>0.15</x:v>
      </x:c>
      <x:c r="T7354" s="17" t="n">
        <x:v>1230.31</x:v>
      </x:c>
      <x:c r="U7354" s="17" t="n">
        <x:v>1045.77</x:v>
      </x:c>
      <x:c r="V7354" s="17" t="n">
        <x:v>494.46</x:v>
      </x:c>
      <x:c r="W7354" s="17" t="n">
        <x:v>551.3</x:v>
      </x:c>
      <x:c r="X7354" s="18" t="n">
        <x:v>0.5272</x:v>
      </x:c>
      <x:c r="Y7354" s="17" t="n">
        <x:v>1012.73</x:v>
      </x:c>
      <x:c r="Z7354" s="18" t="n">
        <x:v>1.0326</x:v>
      </x:c>
      <x:c r="AA7354" s="18" t="n">
        <x:v>0.0437</x:v>
      </x:c>
      <x:c r="AB7354" t="str">
        <x:v>Yes</x:v>
      </x:c>
      <x:c r="AC7354" t="str">
        <x:v>Luxury / Reserve</x:v>
      </x:c>
      <x:c r="AD7354" s="18" t="n">
        <x:v>0.5271713665528749</x:v>
      </x:c>
      <x:c r="AE7354" s="18" t="n">
        <x:v>1.0326246877252574</x:v>
      </x:c>
      <x:c r="AF7354" s="17" t="n">
        <x:v>33.039999999999964</x:v>
      </x:c>
      <x:c r="AG7354" s="18" t="n">
        <x:v>0.03262468772525744</x:v>
      </x:c>
      <x:c r="AH7354" t="str">
        <x:v>Above Target</x:v>
      </x:c>
    </x:row>
    <x:row r="7355">
      <x:c r="A7355" t="str">
        <x:v>TXN-007352</x:v>
      </x:c>
      <x:c r="B7355" s="14" t="d">
        <x:v>2026-04-08T00:00:00.000Z</x:v>
      </x:c>
      <x:c r="C7355" t="n">
        <x:v>2026</x:v>
      </x:c>
      <x:c r="D7355" t="str">
        <x:v>Q2</x:v>
      </x:c>
      <x:c r="E7355" t="n">
        <x:v>4</x:v>
      </x:c>
      <x:c r="F7355" t="str">
        <x:v>April</x:v>
      </x:c>
      <x:c r="G7355" s="15" t="d">
        <x:v>2026-04-01T00:00:00.000Z</x:v>
      </x:c>
      <x:c r="H7355" t="str">
        <x:v>2026-04</x:v>
      </x:c>
      <x:c r="I7355" t="str">
        <x:v>United States</x:v>
      </x:c>
      <x:c r="J7355" t="str">
        <x:v>North America</x:v>
      </x:c>
      <x:c r="K7355" t="str">
        <x:v>USD</x:v>
      </x:c>
      <x:c r="L7355" t="str">
        <x:v>Johnnie Walker</x:v>
      </x:c>
      <x:c r="M7355" t="str">
        <x:v>Scotch Whisky</x:v>
      </x:c>
      <x:c r="N7355" t="str">
        <x:v>Wholesale</x:v>
      </x:c>
      <x:c r="O7355" t="str">
        <x:v>Key Account</x:v>
      </x:c>
      <x:c r="P7355" t="str">
        <x:v>SR-033</x:v>
      </x:c>
      <x:c r="Q7355" s="16" t="n">
        <x:v>83</x:v>
      </x:c>
      <x:c r="R7355" s="17" t="n">
        <x:v>29.23</x:v>
      </x:c>
      <x:c r="S7355" s="18" t="n">
        <x:v>0.03</x:v>
      </x:c>
      <x:c r="T7355" s="17" t="n">
        <x:v>2425.71</x:v>
      </x:c>
      <x:c r="U7355" s="17" t="n">
        <x:v>2352.94</x:v>
      </x:c>
      <x:c r="V7355" s="17" t="n">
        <x:v>1059.37</x:v>
      </x:c>
      <x:c r="W7355" s="17" t="n">
        <x:v>1293.58</x:v>
      </x:c>
      <x:c r="X7355" s="18" t="n">
        <x:v>0.5498</x:v>
      </x:c>
      <x:c r="Y7355" s="17" t="n">
        <x:v>2329.88</x:v>
      </x:c>
      <x:c r="Z7355" s="18" t="n">
        <x:v>1.0099</x:v>
      </x:c>
      <x:c r="AA7355" s="18" t="n">
        <x:v>0.0387</x:v>
      </x:c>
      <x:c r="AB7355" t="str">
        <x:v>No</x:v>
      </x:c>
      <x:c r="AC7355" t="str">
        <x:v>Luxury / Reserve</x:v>
      </x:c>
      <x:c r="AD7355" s="18" t="n">
        <x:v>0.5497717748858874</x:v>
      </x:c>
      <x:c r="AE7355" s="18" t="n">
        <x:v>1.0098975054509245</x:v>
      </x:c>
      <x:c r="AF7355" s="17" t="n">
        <x:v>23.059999999999945</x:v>
      </x:c>
      <x:c r="AG7355" s="18" t="n">
        <x:v>0.009897505450924488</x:v>
      </x:c>
      <x:c r="AH7355" t="str">
        <x:v>Above Target</x:v>
      </x:c>
    </x:row>
    <x:row r="7356">
      <x:c r="A7356" t="str">
        <x:v>TXN-007353</x:v>
      </x:c>
      <x:c r="B7356" s="14" t="d">
        <x:v>2024-08-26T00:00:00.000Z</x:v>
      </x:c>
      <x:c r="C7356" t="n">
        <x:v>2024</x:v>
      </x:c>
      <x:c r="D7356" t="str">
        <x:v>Q3</x:v>
      </x:c>
      <x:c r="E7356" t="n">
        <x:v>8</x:v>
      </x:c>
      <x:c r="F7356" t="str">
        <x:v>August</x:v>
      </x:c>
      <x:c r="G7356" s="15" t="d">
        <x:v>2024-08-01T00:00:00.000Z</x:v>
      </x:c>
      <x:c r="H7356" t="str">
        <x:v>2024-08</x:v>
      </x:c>
      <x:c r="I7356" t="str">
        <x:v>United States</x:v>
      </x:c>
      <x:c r="J7356" t="str">
        <x:v>North America</x:v>
      </x:c>
      <x:c r="K7356" t="str">
        <x:v>USD</x:v>
      </x:c>
      <x:c r="L7356" t="str">
        <x:v>Johnnie Walker</x:v>
      </x:c>
      <x:c r="M7356" t="str">
        <x:v>Scotch Whisky</x:v>
      </x:c>
      <x:c r="N7356" t="str">
        <x:v>Duty Free / Travel Retail</x:v>
      </x:c>
      <x:c r="O7356" t="str">
        <x:v>Key Account</x:v>
      </x:c>
      <x:c r="P7356" t="str">
        <x:v>SR-018</x:v>
      </x:c>
      <x:c r="Q7356" s="16" t="n">
        <x:v>35</x:v>
      </x:c>
      <x:c r="R7356" s="17" t="n">
        <x:v>37.72</x:v>
      </x:c>
      <x:c r="S7356" s="18" t="n">
        <x:v>0</x:v>
      </x:c>
      <x:c r="T7356" s="17" t="n">
        <x:v>1320.1</x:v>
      </x:c>
      <x:c r="U7356" s="17" t="n">
        <x:v>1320.1</x:v>
      </x:c>
      <x:c r="V7356" s="17" t="n">
        <x:v>554.52</x:v>
      </x:c>
      <x:c r="W7356" s="17" t="n">
        <x:v>765.57</x:v>
      </x:c>
      <x:c r="X7356" s="18" t="n">
        <x:v>0.5799</x:v>
      </x:c>
      <x:c r="Y7356" s="17" t="n">
        <x:v>1418.37</x:v>
      </x:c>
      <x:c r="Z7356" s="18" t="n">
        <x:v>0.9307</x:v>
      </x:c>
      <x:c r="AA7356" s="18" t="n">
        <x:v>0.101</x:v>
      </x:c>
      <x:c r="AB7356" t="str">
        <x:v>No</x:v>
      </x:c>
      <x:c r="AC7356" t="str">
        <x:v>Luxury / Reserve</x:v>
      </x:c>
      <x:c r="AD7356" s="18" t="n">
        <x:v>0.5799333383834558</x:v>
      </x:c>
      <x:c r="AE7356" s="18" t="n">
        <x:v>0.9307162447034272</x:v>
      </x:c>
      <x:c r="AF7356" s="17" t="n">
        <x:v>-98.26999999999998</x:v>
      </x:c>
      <x:c r="AG7356" s="18" t="n">
        <x:v>-0.06928375529657282</x:v>
      </x:c>
      <x:c r="AH7356" t="str">
        <x:v>Below Target</x:v>
      </x:c>
    </x:row>
    <x:row r="7357">
      <x:c r="A7357" t="str">
        <x:v>TXN-007354</x:v>
      </x:c>
      <x:c r="B7357" s="14" t="d">
        <x:v>2024-01-21T00:00:00.000Z</x:v>
      </x:c>
      <x:c r="C7357" t="n">
        <x:v>2024</x:v>
      </x:c>
      <x:c r="D7357" t="str">
        <x:v>Q1</x:v>
      </x:c>
      <x:c r="E7357" t="n">
        <x:v>1</x:v>
      </x:c>
      <x:c r="F7357" t="str">
        <x:v>January</x:v>
      </x:c>
      <x:c r="G7357" s="15" t="d">
        <x:v>2024-01-01T00:00:00.000Z</x:v>
      </x:c>
      <x:c r="H7357" t="str">
        <x:v>2024-01</x:v>
      </x:c>
      <x:c r="I7357" t="str">
        <x:v>Australia</x:v>
      </x:c>
      <x:c r="J7357" t="str">
        <x:v>Asia Pacific</x:v>
      </x:c>
      <x:c r="K7357" t="str">
        <x:v>AUD</x:v>
      </x:c>
      <x:c r="L7357" t="str">
        <x:v>J&amp;B</x:v>
      </x:c>
      <x:c r="M7357" t="str">
        <x:v>Scotch Whisky</x:v>
      </x:c>
      <x:c r="N7357" t="str">
        <x:v>Off-Trade</x:v>
      </x:c>
      <x:c r="O7357" t="str">
        <x:v>Hospitality Group</x:v>
      </x:c>
      <x:c r="P7357" t="str">
        <x:v>SR-055</x:v>
      </x:c>
      <x:c r="Q7357" s="16" t="n">
        <x:v>49</x:v>
      </x:c>
      <x:c r="R7357" s="17" t="n">
        <x:v>21.92</x:v>
      </x:c>
      <x:c r="S7357" s="18" t="n">
        <x:v>0.02</x:v>
      </x:c>
      <x:c r="T7357" s="17" t="n">
        <x:v>1073.95</x:v>
      </x:c>
      <x:c r="U7357" s="17" t="n">
        <x:v>1052.47</x:v>
      </x:c>
      <x:c r="V7357" s="17" t="n">
        <x:v>508.26</x:v>
      </x:c>
      <x:c r="W7357" s="17" t="n">
        <x:v>544.2</x:v>
      </x:c>
      <x:c r="X7357" s="18" t="n">
        <x:v>0.5171</x:v>
      </x:c>
      <x:c r="Y7357" s="17" t="n">
        <x:v>1149.35</x:v>
      </x:c>
      <x:c r="Z7357" s="18" t="n">
        <x:v>0.9157</x:v>
      </x:c>
      <x:c r="AA7357" s="18" t="n">
        <x:v>0.0992</x:v>
      </x:c>
      <x:c r="AB7357" t="str">
        <x:v>No</x:v>
      </x:c>
      <x:c r="AC7357" t="str">
        <x:v>Core</x:v>
      </x:c>
      <x:c r="AD7357" s="18" t="n">
        <x:v>0.5170693701483178</x:v>
      </x:c>
      <x:c r="AE7357" s="18" t="n">
        <x:v>0.9157088789315702</x:v>
      </x:c>
      <x:c r="AF7357" s="17" t="n">
        <x:v>-96.87999999999988</x:v>
      </x:c>
      <x:c r="AG7357" s="18" t="n">
        <x:v>-0.08429112106842988</x:v>
      </x:c>
      <x:c r="AH7357" t="str">
        <x:v>Below Target</x:v>
      </x:c>
    </x:row>
    <x:row r="7358">
      <x:c r="A7358" t="str">
        <x:v>TXN-007355</x:v>
      </x:c>
      <x:c r="B7358" s="14" t="d">
        <x:v>2025-03-28T00:00:00.000Z</x:v>
      </x:c>
      <x:c r="C7358" t="n">
        <x:v>2025</x:v>
      </x:c>
      <x:c r="D7358" t="str">
        <x:v>Q1</x:v>
      </x:c>
      <x:c r="E7358" t="n">
        <x:v>3</x:v>
      </x:c>
      <x:c r="F7358" t="str">
        <x:v>March</x:v>
      </x:c>
      <x:c r="G7358" s="15" t="d">
        <x:v>2025-03-01T00:00:00.000Z</x:v>
      </x:c>
      <x:c r="H7358" t="str">
        <x:v>2025-03</x:v>
      </x:c>
      <x:c r="I7358" t="str">
        <x:v>Ireland</x:v>
      </x:c>
      <x:c r="J7358" t="str">
        <x:v>Europe</x:v>
      </x:c>
      <x:c r="K7358" t="str">
        <x:v>EUR</x:v>
      </x:c>
      <x:c r="L7358" t="str">
        <x:v>Tanqueray</x:v>
      </x:c>
      <x:c r="M7358" t="str">
        <x:v>Gin</x:v>
      </x:c>
      <x:c r="N7358" t="str">
        <x:v>Off-Trade</x:v>
      </x:c>
      <x:c r="O7358" t="str">
        <x:v>Independent Retailer</x:v>
      </x:c>
      <x:c r="P7358" t="str">
        <x:v>SR-027</x:v>
      </x:c>
      <x:c r="Q7358" s="16" t="n">
        <x:v>23</x:v>
      </x:c>
      <x:c r="R7358" s="17" t="n">
        <x:v>24.92</x:v>
      </x:c>
      <x:c r="S7358" s="18" t="n">
        <x:v>0.03</x:v>
      </x:c>
      <x:c r="T7358" s="17" t="n">
        <x:v>573.26</x:v>
      </x:c>
      <x:c r="U7358" s="17" t="n">
        <x:v>556.06</x:v>
      </x:c>
      <x:c r="V7358" s="17" t="n">
        <x:v>238.88</x:v>
      </x:c>
      <x:c r="W7358" s="17" t="n">
        <x:v>317.18</x:v>
      </x:c>
      <x:c r="X7358" s="18" t="n">
        <x:v>0.5704</x:v>
      </x:c>
      <x:c r="Y7358" s="17" t="n">
        <x:v>592.77</x:v>
      </x:c>
      <x:c r="Z7358" s="18" t="n">
        <x:v>0.9381</x:v>
      </x:c>
      <x:c r="AA7358" s="18" t="n">
        <x:v>0.0217</x:v>
      </x:c>
      <x:c r="AB7358" t="str">
        <x:v>No</x:v>
      </x:c>
      <x:c r="AC7358" t="str">
        <x:v>Premium Core</x:v>
      </x:c>
      <x:c r="AD7358" s="18" t="n">
        <x:v>0.5704060712872713</x:v>
      </x:c>
      <x:c r="AE7358" s="18" t="n">
        <x:v>0.9380704151694585</x:v>
      </x:c>
      <x:c r="AF7358" s="17" t="n">
        <x:v>-36.710000000000036</x:v>
      </x:c>
      <x:c r="AG7358" s="18" t="n">
        <x:v>-0.06192958483054142</x:v>
      </x:c>
      <x:c r="AH7358" t="str">
        <x:v>Below Target</x:v>
      </x:c>
    </x:row>
    <x:row r="7359">
      <x:c r="A7359" t="str">
        <x:v>TXN-007356</x:v>
      </x:c>
      <x:c r="B7359" s="14" t="d">
        <x:v>2023-06-27T00:00:00.000Z</x:v>
      </x:c>
      <x:c r="C7359" t="n">
        <x:v>2023</x:v>
      </x:c>
      <x:c r="D7359" t="str">
        <x:v>Q2</x:v>
      </x:c>
      <x:c r="E7359" t="n">
        <x:v>6</x:v>
      </x:c>
      <x:c r="F7359" t="str">
        <x:v>June</x:v>
      </x:c>
      <x:c r="G7359" s="15" t="d">
        <x:v>2023-06-01T00:00:00.000Z</x:v>
      </x:c>
      <x:c r="H7359" t="str">
        <x:v>2023-06</x:v>
      </x:c>
      <x:c r="I7359" t="str">
        <x:v>Japan</x:v>
      </x:c>
      <x:c r="J7359" t="str">
        <x:v>Asia Pacific</x:v>
      </x:c>
      <x:c r="K7359" t="str">
        <x:v>JPY</x:v>
      </x:c>
      <x:c r="L7359" t="str">
        <x:v>Don Julio</x:v>
      </x:c>
      <x:c r="M7359" t="str">
        <x:v>Tequila</x:v>
      </x:c>
      <x:c r="N7359" t="str">
        <x:v>Duty Free / Travel Retail</x:v>
      </x:c>
      <x:c r="O7359" t="str">
        <x:v>Independent Retailer</x:v>
      </x:c>
      <x:c r="P7359" t="str">
        <x:v>SR-033</x:v>
      </x:c>
      <x:c r="Q7359" s="16" t="n">
        <x:v>34</x:v>
      </x:c>
      <x:c r="R7359" s="17" t="n">
        <x:v>61.12</x:v>
      </x:c>
      <x:c r="S7359" s="18" t="n">
        <x:v>0.1</x:v>
      </x:c>
      <x:c r="T7359" s="17" t="n">
        <x:v>2078.01</x:v>
      </x:c>
      <x:c r="U7359" s="17" t="n">
        <x:v>1870.21</x:v>
      </x:c>
      <x:c r="V7359" s="17" t="n">
        <x:v>821.44</x:v>
      </x:c>
      <x:c r="W7359" s="17" t="n">
        <x:v>1048.78</x:v>
      </x:c>
      <x:c r="X7359" s="18" t="n">
        <x:v>0.5608</x:v>
      </x:c>
      <x:c r="Y7359" s="17" t="n">
        <x:v>1962.38</x:v>
      </x:c>
      <x:c r="Z7359" s="18" t="n">
        <x:v>0.953</x:v>
      </x:c>
      <x:c r="AA7359" s="18" t="n">
        <x:v>0.0216</x:v>
      </x:c>
      <x:c r="AB7359" t="str">
        <x:v>Yes</x:v>
      </x:c>
      <x:c r="AC7359" t="str">
        <x:v>Luxury / Reserve</x:v>
      </x:c>
      <x:c r="AD7359" s="18" t="n">
        <x:v>0.5607819442736377</x:v>
      </x:c>
      <x:c r="AE7359" s="18" t="n">
        <x:v>0.953031522946626</x:v>
      </x:c>
      <x:c r="AF7359" s="17" t="n">
        <x:v>-92.17000000000007</x:v>
      </x:c>
      <x:c r="AG7359" s="18" t="n">
        <x:v>-0.046968477053374</x:v>
      </x:c>
      <x:c r="AH7359" t="str">
        <x:v>Below Target</x:v>
      </x:c>
    </x:row>
    <x:row r="7360">
      <x:c r="A7360" t="str">
        <x:v>TXN-007357</x:v>
      </x:c>
      <x:c r="B7360" s="14" t="d">
        <x:v>2025-04-12T00:00:00.000Z</x:v>
      </x:c>
      <x:c r="C7360" t="n">
        <x:v>2025</x:v>
      </x:c>
      <x:c r="D7360" t="str">
        <x:v>Q2</x:v>
      </x:c>
      <x:c r="E7360" t="n">
        <x:v>4</x:v>
      </x:c>
      <x:c r="F7360" t="str">
        <x:v>April</x:v>
      </x:c>
      <x:c r="G7360" s="15" t="d">
        <x:v>2025-04-01T00:00:00.000Z</x:v>
      </x:c>
      <x:c r="H7360" t="str">
        <x:v>2025-04</x:v>
      </x:c>
      <x:c r="I7360" t="str">
        <x:v>Germany</x:v>
      </x:c>
      <x:c r="J7360" t="str">
        <x:v>Europe</x:v>
      </x:c>
      <x:c r="K7360" t="str">
        <x:v>EUR</x:v>
      </x:c>
      <x:c r="L7360" t="str">
        <x:v>Tanqueray</x:v>
      </x:c>
      <x:c r="M7360" t="str">
        <x:v>Gin</x:v>
      </x:c>
      <x:c r="N7360" t="str">
        <x:v>Off-Trade</x:v>
      </x:c>
      <x:c r="O7360" t="str">
        <x:v>E-commerce Partner</x:v>
      </x:c>
      <x:c r="P7360" t="str">
        <x:v>SR-013</x:v>
      </x:c>
      <x:c r="Q7360" s="16" t="n">
        <x:v>18</x:v>
      </x:c>
      <x:c r="R7360" s="17" t="n">
        <x:v>26.25</x:v>
      </x:c>
      <x:c r="S7360" s="18" t="n">
        <x:v>0.05</x:v>
      </x:c>
      <x:c r="T7360" s="17" t="n">
        <x:v>472.54</x:v>
      </x:c>
      <x:c r="U7360" s="17" t="n">
        <x:v>448.91</x:v>
      </x:c>
      <x:c r="V7360" s="17" t="n">
        <x:v>197.71</x:v>
      </x:c>
      <x:c r="W7360" s="17" t="n">
        <x:v>251.2</x:v>
      </x:c>
      <x:c r="X7360" s="18" t="n">
        <x:v>0.5596</x:v>
      </x:c>
      <x:c r="Y7360" s="17" t="n">
        <x:v>477.72</x:v>
      </x:c>
      <x:c r="Z7360" s="18" t="n">
        <x:v>0.9397</x:v>
      </x:c>
      <x:c r="AA7360" s="18" t="n">
        <x:v>0.0499</x:v>
      </x:c>
      <x:c r="AB7360" t="str">
        <x:v>Yes</x:v>
      </x:c>
      <x:c r="AC7360" t="str">
        <x:v>Premium Core</x:v>
      </x:c>
      <x:c r="AD7360" s="18" t="n">
        <x:v>0.559577643625671</x:v>
      </x:c>
      <x:c r="AE7360" s="18" t="n">
        <x:v>0.9396927070250356</x:v>
      </x:c>
      <x:c r="AF7360" s="17" t="n">
        <x:v>-28.810000000000002</x:v>
      </x:c>
      <x:c r="AG7360" s="18" t="n">
        <x:v>-0.06030729297496441</x:v>
      </x:c>
      <x:c r="AH7360" t="str">
        <x:v>Below Target</x:v>
      </x:c>
    </x:row>
    <x:row r="7361">
      <x:c r="A7361" t="str">
        <x:v>TXN-007358</x:v>
      </x:c>
      <x:c r="B7361" s="14" t="d">
        <x:v>2026-02-13T00:00:00.000Z</x:v>
      </x:c>
      <x:c r="C7361" t="n">
        <x:v>2026</x:v>
      </x:c>
      <x:c r="D7361" t="str">
        <x:v>Q1</x:v>
      </x:c>
      <x:c r="E7361" t="n">
        <x:v>2</x:v>
      </x:c>
      <x:c r="F7361" t="str">
        <x:v>February</x:v>
      </x:c>
      <x:c r="G7361" s="15" t="d">
        <x:v>2026-02-01T00:00:00.000Z</x:v>
      </x:c>
      <x:c r="H7361" t="str">
        <x:v>2026-02</x:v>
      </x:c>
      <x:c r="I7361" t="str">
        <x:v>Germany</x:v>
      </x:c>
      <x:c r="J7361" t="str">
        <x:v>Europe</x:v>
      </x:c>
      <x:c r="K7361" t="str">
        <x:v>EUR</x:v>
      </x:c>
      <x:c r="L7361" t="str">
        <x:v>Buchanan's</x:v>
      </x:c>
      <x:c r="M7361" t="str">
        <x:v>Scotch Whisky</x:v>
      </x:c>
      <x:c r="N7361" t="str">
        <x:v>Off-Trade</x:v>
      </x:c>
      <x:c r="O7361" t="str">
        <x:v>Independent Retailer</x:v>
      </x:c>
      <x:c r="P7361" t="str">
        <x:v>SR-008</x:v>
      </x:c>
      <x:c r="Q7361" s="16" t="n">
        <x:v>55</x:v>
      </x:c>
      <x:c r="R7361" s="17" t="n">
        <x:v>33.09</x:v>
      </x:c>
      <x:c r="S7361" s="18" t="n">
        <x:v>0.03</x:v>
      </x:c>
      <x:c r="T7361" s="17" t="n">
        <x:v>1819.76</x:v>
      </x:c>
      <x:c r="U7361" s="17" t="n">
        <x:v>1765.17</x:v>
      </x:c>
      <x:c r="V7361" s="17" t="n">
        <x:v>844.65</x:v>
      </x:c>
      <x:c r="W7361" s="17" t="n">
        <x:v>920.52</x:v>
      </x:c>
      <x:c r="X7361" s="18" t="n">
        <x:v>0.5215</x:v>
      </x:c>
      <x:c r="Y7361" s="17" t="n">
        <x:v>1742.49</x:v>
      </x:c>
      <x:c r="Z7361" s="18" t="n">
        <x:v>1.013</x:v>
      </x:c>
      <x:c r="AA7361" s="18" t="n">
        <x:v>-0.0381</x:v>
      </x:c>
      <x:c r="AB7361" t="str">
        <x:v>No</x:v>
      </x:c>
      <x:c r="AC7361" t="str">
        <x:v>Premium Core</x:v>
      </x:c>
      <x:c r="AD7361" s="18" t="n">
        <x:v>0.5214908479070004</x:v>
      </x:c>
      <x:c r="AE7361" s="18" t="n">
        <x:v>1.0130158566189764</x:v>
      </x:c>
      <x:c r="AF7361" s="17" t="n">
        <x:v>22.680000000000064</x:v>
      </x:c>
      <x:c r="AG7361" s="18" t="n">
        <x:v>0.01301585661897633</x:v>
      </x:c>
      <x:c r="AH7361" t="str">
        <x:v>Above Target</x:v>
      </x:c>
    </x:row>
    <x:row r="7362">
      <x:c r="A7362" t="str">
        <x:v>TXN-007359</x:v>
      </x:c>
      <x:c r="B7362" s="14" t="d">
        <x:v>2024-04-15T00:00:00.000Z</x:v>
      </x:c>
      <x:c r="C7362" t="n">
        <x:v>2024</x:v>
      </x:c>
      <x:c r="D7362" t="str">
        <x:v>Q2</x:v>
      </x:c>
      <x:c r="E7362" t="n">
        <x:v>4</x:v>
      </x:c>
      <x:c r="F7362" t="str">
        <x:v>April</x:v>
      </x:c>
      <x:c r="G7362" s="15" t="d">
        <x:v>2024-04-01T00:00:00.000Z</x:v>
      </x:c>
      <x:c r="H7362" t="str">
        <x:v>2024-04</x:v>
      </x:c>
      <x:c r="I7362" t="str">
        <x:v>Ireland</x:v>
      </x:c>
      <x:c r="J7362" t="str">
        <x:v>Europe</x:v>
      </x:c>
      <x:c r="K7362" t="str">
        <x:v>EUR</x:v>
      </x:c>
      <x:c r="L7362" t="str">
        <x:v>Ketel One</x:v>
      </x:c>
      <x:c r="M7362" t="str">
        <x:v>Vodka</x:v>
      </x:c>
      <x:c r="N7362" t="str">
        <x:v>E-commerce</x:v>
      </x:c>
      <x:c r="O7362" t="str">
        <x:v>Distributor</x:v>
      </x:c>
      <x:c r="P7362" t="str">
        <x:v>SR-004</x:v>
      </x:c>
      <x:c r="Q7362" s="16" t="n">
        <x:v>19</x:v>
      </x:c>
      <x:c r="R7362" s="17" t="n">
        <x:v>32.09</x:v>
      </x:c>
      <x:c r="S7362" s="18" t="n">
        <x:v>0</x:v>
      </x:c>
      <x:c r="T7362" s="17" t="n">
        <x:v>609.76</x:v>
      </x:c>
      <x:c r="U7362" s="17" t="n">
        <x:v>609.76</x:v>
      </x:c>
      <x:c r="V7362" s="17" t="n">
        <x:v>263.98</x:v>
      </x:c>
      <x:c r="W7362" s="17" t="n">
        <x:v>345.78</x:v>
      </x:c>
      <x:c r="X7362" s="18" t="n">
        <x:v>0.5671</x:v>
      </x:c>
      <x:c r="Y7362" s="17" t="n">
        <x:v>555.67</x:v>
      </x:c>
      <x:c r="Z7362" s="18" t="n">
        <x:v>1.0973</x:v>
      </x:c>
      <x:c r="AA7362" s="18" t="n">
        <x:v>0.0661</x:v>
      </x:c>
      <x:c r="AB7362" t="str">
        <x:v>No</x:v>
      </x:c>
      <x:c r="AC7362" t="str">
        <x:v>Premium Core</x:v>
      </x:c>
      <x:c r="AD7362" s="18" t="n">
        <x:v>0.5670755707163474</x:v>
      </x:c>
      <x:c r="AE7362" s="18" t="n">
        <x:v>1.0973419475588029</x:v>
      </x:c>
      <x:c r="AF7362" s="17" t="n">
        <x:v>54.09000000000003</x:v>
      </x:c>
      <x:c r="AG7362" s="18" t="n">
        <x:v>0.09734194755880295</x:v>
      </x:c>
      <x:c r="AH7362" t="str">
        <x:v>Above Target</x:v>
      </x:c>
    </x:row>
    <x:row r="7363">
      <x:c r="A7363" t="str">
        <x:v>TXN-007360</x:v>
      </x:c>
      <x:c r="B7363" s="14" t="d">
        <x:v>2025-07-16T00:00:00.000Z</x:v>
      </x:c>
      <x:c r="C7363" t="n">
        <x:v>2025</x:v>
      </x:c>
      <x:c r="D7363" t="str">
        <x:v>Q3</x:v>
      </x:c>
      <x:c r="E7363" t="n">
        <x:v>7</x:v>
      </x:c>
      <x:c r="F7363" t="str">
        <x:v>July</x:v>
      </x:c>
      <x:c r="G7363" s="15" t="d">
        <x:v>2025-07-01T00:00:00.000Z</x:v>
      </x:c>
      <x:c r="H7363" t="str">
        <x:v>2025-07</x:v>
      </x:c>
      <x:c r="I7363" t="str">
        <x:v>United Kingdom</x:v>
      </x:c>
      <x:c r="J7363" t="str">
        <x:v>Europe</x:v>
      </x:c>
      <x:c r="K7363" t="str">
        <x:v>GBP</x:v>
      </x:c>
      <x:c r="L7363" t="str">
        <x:v>Crown Royal</x:v>
      </x:c>
      <x:c r="M7363" t="str">
        <x:v>Canadian Whisky</x:v>
      </x:c>
      <x:c r="N7363" t="str">
        <x:v>E-commerce</x:v>
      </x:c>
      <x:c r="O7363" t="str">
        <x:v>E-commerce Partner</x:v>
      </x:c>
      <x:c r="P7363" t="str">
        <x:v>SR-046</x:v>
      </x:c>
      <x:c r="Q7363" s="16" t="n">
        <x:v>98</x:v>
      </x:c>
      <x:c r="R7363" s="17" t="n">
        <x:v>30.12</x:v>
      </x:c>
      <x:c r="S7363" s="18" t="n">
        <x:v>0.05</x:v>
      </x:c>
      <x:c r="T7363" s="17" t="n">
        <x:v>2951.6</x:v>
      </x:c>
      <x:c r="U7363" s="17" t="n">
        <x:v>2804.02</x:v>
      </x:c>
      <x:c r="V7363" s="17" t="n">
        <x:v>1171.8</x:v>
      </x:c>
      <x:c r="W7363" s="17" t="n">
        <x:v>1632.22</x:v>
      </x:c>
      <x:c r="X7363" s="18" t="n">
        <x:v>0.5821</x:v>
      </x:c>
      <x:c r="Y7363" s="17" t="n">
        <x:v>2543.24</x:v>
      </x:c>
      <x:c r="Z7363" s="18" t="n">
        <x:v>1.1025</x:v>
      </x:c>
      <x:c r="AA7363" s="18" t="n">
        <x:v>0.0165</x:v>
      </x:c>
      <x:c r="AB7363" t="str">
        <x:v>Yes</x:v>
      </x:c>
      <x:c r="AC7363" t="str">
        <x:v>Premium Core</x:v>
      </x:c>
      <x:c r="AD7363" s="18" t="n">
        <x:v>0.5820999850215048</x:v>
      </x:c>
      <x:c r="AE7363" s="18" t="n">
        <x:v>1.1025384942042435</x:v>
      </x:c>
      <x:c r="AF7363" s="17" t="n">
        <x:v>260.7800000000002</x:v>
      </x:c>
      <x:c r="AG7363" s="18" t="n">
        <x:v>0.10253849420424349</x:v>
      </x:c>
      <x:c r="AH7363" t="str">
        <x:v>Above Target</x:v>
      </x:c>
    </x:row>
    <x:row r="7364">
      <x:c r="A7364" t="str">
        <x:v>TXN-007361</x:v>
      </x:c>
      <x:c r="B7364" s="14" t="d">
        <x:v>2026-01-11T00:00:00.000Z</x:v>
      </x:c>
      <x:c r="C7364" t="n">
        <x:v>2026</x:v>
      </x:c>
      <x:c r="D7364" t="str">
        <x:v>Q1</x:v>
      </x:c>
      <x:c r="E7364" t="n">
        <x:v>1</x:v>
      </x:c>
      <x:c r="F7364" t="str">
        <x:v>January</x:v>
      </x:c>
      <x:c r="G7364" s="15" t="d">
        <x:v>2026-01-01T00:00:00.000Z</x:v>
      </x:c>
      <x:c r="H7364" t="str">
        <x:v>2026-01</x:v>
      </x:c>
      <x:c r="I7364" t="str">
        <x:v>United Kingdom</x:v>
      </x:c>
      <x:c r="J7364" t="str">
        <x:v>Europe</x:v>
      </x:c>
      <x:c r="K7364" t="str">
        <x:v>GBP</x:v>
      </x:c>
      <x:c r="L7364" t="str">
        <x:v>Crown Royal</x:v>
      </x:c>
      <x:c r="M7364" t="str">
        <x:v>Canadian Whisky</x:v>
      </x:c>
      <x:c r="N7364" t="str">
        <x:v>Off-Trade</x:v>
      </x:c>
      <x:c r="O7364" t="str">
        <x:v>Key Account</x:v>
      </x:c>
      <x:c r="P7364" t="str">
        <x:v>SR-004</x:v>
      </x:c>
      <x:c r="Q7364" s="16" t="n">
        <x:v>119</x:v>
      </x:c>
      <x:c r="R7364" s="17" t="n">
        <x:v>27.84</x:v>
      </x:c>
      <x:c r="S7364" s="18" t="n">
        <x:v>0.03</x:v>
      </x:c>
      <x:c r="T7364" s="17" t="n">
        <x:v>3312.72</x:v>
      </x:c>
      <x:c r="U7364" s="17" t="n">
        <x:v>3213.34</x:v>
      </x:c>
      <x:c r="V7364" s="17" t="n">
        <x:v>1419.96</x:v>
      </x:c>
      <x:c r="W7364" s="17" t="n">
        <x:v>1793.38</x:v>
      </x:c>
      <x:c r="X7364" s="18" t="n">
        <x:v>0.5581</x:v>
      </x:c>
      <x:c r="Y7364" s="17" t="n">
        <x:v>3636.8</x:v>
      </x:c>
      <x:c r="Z7364" s="18" t="n">
        <x:v>0.8836</x:v>
      </x:c>
      <x:c r="AA7364" s="18" t="n">
        <x:v>0.0428</x:v>
      </x:c>
      <x:c r="AB7364" t="str">
        <x:v>No</x:v>
      </x:c>
      <x:c r="AC7364" t="str">
        <x:v>Premium Core</x:v>
      </x:c>
      <x:c r="AD7364" s="18" t="n">
        <x:v>0.5581046512351634</x:v>
      </x:c>
      <x:c r="AE7364" s="18" t="n">
        <x:v>0.8835624725032996</x:v>
      </x:c>
      <x:c r="AF7364" s="17" t="n">
        <x:v>-423.46000000000004</x:v>
      </x:c>
      <x:c r="AG7364" s="18" t="n">
        <x:v>-0.1164375274967004</x:v>
      </x:c>
      <x:c r="AH7364" t="str">
        <x:v>Below Target</x:v>
      </x:c>
    </x:row>
    <x:row r="7365">
      <x:c r="A7365" t="str">
        <x:v>TXN-007362</x:v>
      </x:c>
      <x:c r="B7365" s="14" t="d">
        <x:v>2024-03-15T00:00:00.000Z</x:v>
      </x:c>
      <x:c r="C7365" t="n">
        <x:v>2024</x:v>
      </x:c>
      <x:c r="D7365" t="str">
        <x:v>Q1</x:v>
      </x:c>
      <x:c r="E7365" t="n">
        <x:v>3</x:v>
      </x:c>
      <x:c r="F7365" t="str">
        <x:v>March</x:v>
      </x:c>
      <x:c r="G7365" s="15" t="d">
        <x:v>2024-03-01T00:00:00.000Z</x:v>
      </x:c>
      <x:c r="H7365" t="str">
        <x:v>2024-03</x:v>
      </x:c>
      <x:c r="I7365" t="str">
        <x:v>United States</x:v>
      </x:c>
      <x:c r="J7365" t="str">
        <x:v>North America</x:v>
      </x:c>
      <x:c r="K7365" t="str">
        <x:v>USD</x:v>
      </x:c>
      <x:c r="L7365" t="str">
        <x:v>Johnnie Walker</x:v>
      </x:c>
      <x:c r="M7365" t="str">
        <x:v>Scotch Whisky</x:v>
      </x:c>
      <x:c r="N7365" t="str">
        <x:v>E-commerce</x:v>
      </x:c>
      <x:c r="O7365" t="str">
        <x:v>Distributor</x:v>
      </x:c>
      <x:c r="P7365" t="str">
        <x:v>SR-008</x:v>
      </x:c>
      <x:c r="Q7365" s="16" t="n">
        <x:v>134</x:v>
      </x:c>
      <x:c r="R7365" s="17" t="n">
        <x:v>38.7</x:v>
      </x:c>
      <x:c r="S7365" s="18" t="n">
        <x:v>0</x:v>
      </x:c>
      <x:c r="T7365" s="17" t="n">
        <x:v>5186.21</x:v>
      </x:c>
      <x:c r="U7365" s="17" t="n">
        <x:v>5186.21</x:v>
      </x:c>
      <x:c r="V7365" s="17" t="n">
        <x:v>2458.57</x:v>
      </x:c>
      <x:c r="W7365" s="17" t="n">
        <x:v>2727.64</x:v>
      </x:c>
      <x:c r="X7365" s="18" t="n">
        <x:v>0.5259</x:v>
      </x:c>
      <x:c r="Y7365" s="17" t="n">
        <x:v>5690.14</x:v>
      </x:c>
      <x:c r="Z7365" s="18" t="n">
        <x:v>0.9114</x:v>
      </x:c>
      <x:c r="AA7365" s="18" t="n">
        <x:v>0.0101</x:v>
      </x:c>
      <x:c r="AB7365" t="str">
        <x:v>No</x:v>
      </x:c>
      <x:c r="AC7365" t="str">
        <x:v>Luxury / Reserve</x:v>
      </x:c>
      <x:c r="AD7365" s="18" t="n">
        <x:v>0.5259409086789775</x:v>
      </x:c>
      <x:c r="AE7365" s="18" t="n">
        <x:v>0.9114380314016878</x:v>
      </x:c>
      <x:c r="AF7365" s="17" t="n">
        <x:v>-503.9300000000003</x:v>
      </x:c>
      <x:c r="AG7365" s="18" t="n">
        <x:v>-0.08856196859831221</x:v>
      </x:c>
      <x:c r="AH7365" t="str">
        <x:v>Below Target</x:v>
      </x:c>
    </x:row>
    <x:row r="7366">
      <x:c r="A7366" t="str">
        <x:v>TXN-007363</x:v>
      </x:c>
      <x:c r="B7366" s="14" t="d">
        <x:v>2026-04-08T00:00:00.000Z</x:v>
      </x:c>
      <x:c r="C7366" t="n">
        <x:v>2026</x:v>
      </x:c>
      <x:c r="D7366" t="str">
        <x:v>Q2</x:v>
      </x:c>
      <x:c r="E7366" t="n">
        <x:v>4</x:v>
      </x:c>
      <x:c r="F7366" t="str">
        <x:v>April</x:v>
      </x:c>
      <x:c r="G7366" s="15" t="d">
        <x:v>2026-04-01T00:00:00.000Z</x:v>
      </x:c>
      <x:c r="H7366" t="str">
        <x:v>2026-04</x:v>
      </x:c>
      <x:c r="I7366" t="str">
        <x:v>Australia</x:v>
      </x:c>
      <x:c r="J7366" t="str">
        <x:v>Asia Pacific</x:v>
      </x:c>
      <x:c r="K7366" t="str">
        <x:v>AUD</x:v>
      </x:c>
      <x:c r="L7366" t="str">
        <x:v>Don Julio</x:v>
      </x:c>
      <x:c r="M7366" t="str">
        <x:v>Tequila</x:v>
      </x:c>
      <x:c r="N7366" t="str">
        <x:v>Wholesale</x:v>
      </x:c>
      <x:c r="O7366" t="str">
        <x:v>Hospitality Group</x:v>
      </x:c>
      <x:c r="P7366" t="str">
        <x:v>SR-008</x:v>
      </x:c>
      <x:c r="Q7366" s="16" t="n">
        <x:v>59</x:v>
      </x:c>
      <x:c r="R7366" s="17" t="n">
        <x:v>41.04</x:v>
      </x:c>
      <x:c r="S7366" s="18" t="n">
        <x:v>0.1</x:v>
      </x:c>
      <x:c r="T7366" s="17" t="n">
        <x:v>2421.43</x:v>
      </x:c>
      <x:c r="U7366" s="17" t="n">
        <x:v>2179.29</x:v>
      </x:c>
      <x:c r="V7366" s="17" t="n">
        <x:v>887.72</x:v>
      </x:c>
      <x:c r="W7366" s="17" t="n">
        <x:v>1291.57</x:v>
      </x:c>
      <x:c r="X7366" s="18" t="n">
        <x:v>0.5927</x:v>
      </x:c>
      <x:c r="Y7366" s="17" t="n">
        <x:v>2057.66</x:v>
      </x:c>
      <x:c r="Z7366" s="18" t="n">
        <x:v>1.0591</x:v>
      </x:c>
      <x:c r="AA7366" s="18" t="n">
        <x:v>0.1094</x:v>
      </x:c>
      <x:c r="AB7366" t="str">
        <x:v>Yes</x:v>
      </x:c>
      <x:c r="AC7366" t="str">
        <x:v>Luxury / Reserve</x:v>
      </x:c>
      <x:c r="AD7366" s="18" t="n">
        <x:v>0.5926563238485929</x:v>
      </x:c>
      <x:c r="AE7366" s="18" t="n">
        <x:v>1.0591108346374036</x:v>
      </x:c>
      <x:c r="AF7366" s="17" t="n">
        <x:v>121.63000000000011</x:v>
      </x:c>
      <x:c r="AG7366" s="18" t="n">
        <x:v>0.05911083463740371</x:v>
      </x:c>
      <x:c r="AH7366" t="str">
        <x:v>Above Target</x:v>
      </x:c>
    </x:row>
    <x:row r="7367">
      <x:c r="A7367" t="str">
        <x:v>TXN-007364</x:v>
      </x:c>
      <x:c r="B7367" s="14" t="d">
        <x:v>2024-01-20T00:00:00.000Z</x:v>
      </x:c>
      <x:c r="C7367" t="n">
        <x:v>2024</x:v>
      </x:c>
      <x:c r="D7367" t="str">
        <x:v>Q1</x:v>
      </x:c>
      <x:c r="E7367" t="n">
        <x:v>1</x:v>
      </x:c>
      <x:c r="F7367" t="str">
        <x:v>January</x:v>
      </x:c>
      <x:c r="G7367" s="15" t="d">
        <x:v>2024-01-01T00:00:00.000Z</x:v>
      </x:c>
      <x:c r="H7367" t="str">
        <x:v>2024-01</x:v>
      </x:c>
      <x:c r="I7367" t="str">
        <x:v>United States</x:v>
      </x:c>
      <x:c r="J7367" t="str">
        <x:v>North America</x:v>
      </x:c>
      <x:c r="K7367" t="str">
        <x:v>USD</x:v>
      </x:c>
      <x:c r="L7367" t="str">
        <x:v>Captain Morgan</x:v>
      </x:c>
      <x:c r="M7367" t="str">
        <x:v>Rum</x:v>
      </x:c>
      <x:c r="N7367" t="str">
        <x:v>E-commerce</x:v>
      </x:c>
      <x:c r="O7367" t="str">
        <x:v>Key Account</x:v>
      </x:c>
      <x:c r="P7367" t="str">
        <x:v>SR-028</x:v>
      </x:c>
      <x:c r="Q7367" s="16" t="n">
        <x:v>123</x:v>
      </x:c>
      <x:c r="R7367" s="17" t="n">
        <x:v>19.11</x:v>
      </x:c>
      <x:c r="S7367" s="18" t="n">
        <x:v>0</x:v>
      </x:c>
      <x:c r="T7367" s="17" t="n">
        <x:v>2350.66</x:v>
      </x:c>
      <x:c r="U7367" s="17" t="n">
        <x:v>2350.66</x:v>
      </x:c>
      <x:c r="V7367" s="17" t="n">
        <x:v>1078.3</x:v>
      </x:c>
      <x:c r="W7367" s="17" t="n">
        <x:v>1272.35</x:v>
      </x:c>
      <x:c r="X7367" s="18" t="n">
        <x:v>0.5413</x:v>
      </x:c>
      <x:c r="Y7367" s="17" t="n">
        <x:v>2714.05</x:v>
      </x:c>
      <x:c r="Z7367" s="18" t="n">
        <x:v>0.8661</x:v>
      </x:c>
      <x:c r="AA7367" s="18" t="n">
        <x:v>0.0005</x:v>
      </x:c>
      <x:c r="AB7367" t="str">
        <x:v>No</x:v>
      </x:c>
      <x:c r="AC7367" t="str">
        <x:v>Core</x:v>
      </x:c>
      <x:c r="AD7367" s="18" t="n">
        <x:v>0.541273514672475</x:v>
      </x:c>
      <x:c r="AE7367" s="18" t="n">
        <x:v>0.8661078462076969</x:v>
      </x:c>
      <x:c r="AF7367" s="17" t="n">
        <x:v>-363.3900000000003</x:v>
      </x:c>
      <x:c r="AG7367" s="18" t="n">
        <x:v>-0.13389215379230313</x:v>
      </x:c>
      <x:c r="AH7367" t="str">
        <x:v>Below Target</x:v>
      </x:c>
    </x:row>
    <x:row r="7368">
      <x:c r="A7368" t="str">
        <x:v>TXN-007365</x:v>
      </x:c>
      <x:c r="B7368" s="14" t="d">
        <x:v>2024-03-17T00:00:00.000Z</x:v>
      </x:c>
      <x:c r="C7368" t="n">
        <x:v>2024</x:v>
      </x:c>
      <x:c r="D7368" t="str">
        <x:v>Q1</x:v>
      </x:c>
      <x:c r="E7368" t="n">
        <x:v>3</x:v>
      </x:c>
      <x:c r="F7368" t="str">
        <x:v>March</x:v>
      </x:c>
      <x:c r="G7368" s="15" t="d">
        <x:v>2024-03-01T00:00:00.000Z</x:v>
      </x:c>
      <x:c r="H7368" t="str">
        <x:v>2024-03</x:v>
      </x:c>
      <x:c r="I7368" t="str">
        <x:v>Germany</x:v>
      </x:c>
      <x:c r="J7368" t="str">
        <x:v>Europe</x:v>
      </x:c>
      <x:c r="K7368" t="str">
        <x:v>EUR</x:v>
      </x:c>
      <x:c r="L7368" t="str">
        <x:v>Crown Royal</x:v>
      </x:c>
      <x:c r="M7368" t="str">
        <x:v>Canadian Whisky</x:v>
      </x:c>
      <x:c r="N7368" t="str">
        <x:v>Wholesale</x:v>
      </x:c>
      <x:c r="O7368" t="str">
        <x:v>E-commerce Partner</x:v>
      </x:c>
      <x:c r="P7368" t="str">
        <x:v>SR-025</x:v>
      </x:c>
      <x:c r="Q7368" s="16" t="n">
        <x:v>87</x:v>
      </x:c>
      <x:c r="R7368" s="17" t="n">
        <x:v>26.62</x:v>
      </x:c>
      <x:c r="S7368" s="18" t="n">
        <x:v>0</x:v>
      </x:c>
      <x:c r="T7368" s="17" t="n">
        <x:v>2315.91</x:v>
      </x:c>
      <x:c r="U7368" s="17" t="n">
        <x:v>2315.91</x:v>
      </x:c>
      <x:c r="V7368" s="17" t="n">
        <x:v>1039.13</x:v>
      </x:c>
      <x:c r="W7368" s="17" t="n">
        <x:v>1276.78</x:v>
      </x:c>
      <x:c r="X7368" s="18" t="n">
        <x:v>0.5513</x:v>
      </x:c>
      <x:c r="Y7368" s="17" t="n">
        <x:v>2307.52</x:v>
      </x:c>
      <x:c r="Z7368" s="18" t="n">
        <x:v>1.0036</x:v>
      </x:c>
      <x:c r="AA7368" s="18" t="n">
        <x:v>0.1233</x:v>
      </x:c>
      <x:c r="AB7368" t="str">
        <x:v>No</x:v>
      </x:c>
      <x:c r="AC7368" t="str">
        <x:v>Premium Core</x:v>
      </x:c>
      <x:c r="AD7368" s="18" t="n">
        <x:v>0.5513081250998528</x:v>
      </x:c>
      <x:c r="AE7368" s="18" t="n">
        <x:v>1.0036359381500486</x:v>
      </x:c>
      <x:c r="AF7368" s="17" t="n">
        <x:v>8.389999999999873</x:v>
      </x:c>
      <x:c r="AG7368" s="18" t="n">
        <x:v>0.003635938150048482</x:v>
      </x:c>
      <x:c r="AH7368" t="str">
        <x:v>Above Target</x:v>
      </x:c>
    </x:row>
    <x:row r="7369">
      <x:c r="A7369" t="str">
        <x:v>TXN-007366</x:v>
      </x:c>
      <x:c r="B7369" s="14" t="d">
        <x:v>2024-03-17T00:00:00.000Z</x:v>
      </x:c>
      <x:c r="C7369" t="n">
        <x:v>2024</x:v>
      </x:c>
      <x:c r="D7369" t="str">
        <x:v>Q1</x:v>
      </x:c>
      <x:c r="E7369" t="n">
        <x:v>3</x:v>
      </x:c>
      <x:c r="F7369" t="str">
        <x:v>March</x:v>
      </x:c>
      <x:c r="G7369" s="15" t="d">
        <x:v>2024-03-01T00:00:00.000Z</x:v>
      </x:c>
      <x:c r="H7369" t="str">
        <x:v>2024-03</x:v>
      </x:c>
      <x:c r="I7369" t="str">
        <x:v>United States</x:v>
      </x:c>
      <x:c r="J7369" t="str">
        <x:v>North America</x:v>
      </x:c>
      <x:c r="K7369" t="str">
        <x:v>USD</x:v>
      </x:c>
      <x:c r="L7369" t="str">
        <x:v>Johnnie Walker</x:v>
      </x:c>
      <x:c r="M7369" t="str">
        <x:v>Scotch Whisky</x:v>
      </x:c>
      <x:c r="N7369" t="str">
        <x:v>Off-Trade</x:v>
      </x:c>
      <x:c r="O7369" t="str">
        <x:v>Key Account</x:v>
      </x:c>
      <x:c r="P7369" t="str">
        <x:v>SR-034</x:v>
      </x:c>
      <x:c r="Q7369" s="16" t="n">
        <x:v>55</x:v>
      </x:c>
      <x:c r="R7369" s="17" t="n">
        <x:v>31.89</x:v>
      </x:c>
      <x:c r="S7369" s="18" t="n">
        <x:v>0</x:v>
      </x:c>
      <x:c r="T7369" s="17" t="n">
        <x:v>1753.99</x:v>
      </x:c>
      <x:c r="U7369" s="17" t="n">
        <x:v>1753.99</x:v>
      </x:c>
      <x:c r="V7369" s="17" t="n">
        <x:v>737.25</x:v>
      </x:c>
      <x:c r="W7369" s="17" t="n">
        <x:v>1016.74</x:v>
      </x:c>
      <x:c r="X7369" s="18" t="n">
        <x:v>0.5797</x:v>
      </x:c>
      <x:c r="Y7369" s="17" t="n">
        <x:v>1787.07</x:v>
      </x:c>
      <x:c r="Z7369" s="18" t="n">
        <x:v>0.9815</x:v>
      </x:c>
      <x:c r="AA7369" s="18" t="n">
        <x:v>-0.0183</x:v>
      </x:c>
      <x:c r="AB7369" t="str">
        <x:v>No</x:v>
      </x:c>
      <x:c r="AC7369" t="str">
        <x:v>Luxury / Reserve</x:v>
      </x:c>
      <x:c r="AD7369" s="18" t="n">
        <x:v>0.579672632113068</x:v>
      </x:c>
      <x:c r="AE7369" s="18" t="n">
        <x:v>0.98148925335885</x:v>
      </x:c>
      <x:c r="AF7369" s="17" t="n">
        <x:v>-33.07999999999993</x:v>
      </x:c>
      <x:c r="AG7369" s="18" t="n">
        <x:v>-0.01851074664115</x:v>
      </x:c>
      <x:c r="AH7369" t="str">
        <x:v>Below Target</x:v>
      </x:c>
    </x:row>
    <x:row r="7370">
      <x:c r="A7370" t="str">
        <x:v>TXN-007367</x:v>
      </x:c>
      <x:c r="B7370" s="14" t="d">
        <x:v>2024-07-21T00:00:00.000Z</x:v>
      </x:c>
      <x:c r="C7370" t="n">
        <x:v>2024</x:v>
      </x:c>
      <x:c r="D7370" t="str">
        <x:v>Q3</x:v>
      </x:c>
      <x:c r="E7370" t="n">
        <x:v>7</x:v>
      </x:c>
      <x:c r="F7370" t="str">
        <x:v>July</x:v>
      </x:c>
      <x:c r="G7370" s="15" t="d">
        <x:v>2024-07-01T00:00:00.000Z</x:v>
      </x:c>
      <x:c r="H7370" t="str">
        <x:v>2024-07</x:v>
      </x:c>
      <x:c r="I7370" t="str">
        <x:v>United States</x:v>
      </x:c>
      <x:c r="J7370" t="str">
        <x:v>North America</x:v>
      </x:c>
      <x:c r="K7370" t="str">
        <x:v>USD</x:v>
      </x:c>
      <x:c r="L7370" t="str">
        <x:v>Crown Royal</x:v>
      </x:c>
      <x:c r="M7370" t="str">
        <x:v>Canadian Whisky</x:v>
      </x:c>
      <x:c r="N7370" t="str">
        <x:v>Off-Trade</x:v>
      </x:c>
      <x:c r="O7370" t="str">
        <x:v>Independent Retailer</x:v>
      </x:c>
      <x:c r="P7370" t="str">
        <x:v>SR-013</x:v>
      </x:c>
      <x:c r="Q7370" s="16" t="n">
        <x:v>80</x:v>
      </x:c>
      <x:c r="R7370" s="17" t="n">
        <x:v>31.45</x:v>
      </x:c>
      <x:c r="S7370" s="18" t="n">
        <x:v>0.08</x:v>
      </x:c>
      <x:c r="T7370" s="17" t="n">
        <x:v>2516.13</x:v>
      </x:c>
      <x:c r="U7370" s="17" t="n">
        <x:v>2314.84</x:v>
      </x:c>
      <x:c r="V7370" s="17" t="n">
        <x:v>1064.6</x:v>
      </x:c>
      <x:c r="W7370" s="17" t="n">
        <x:v>1250.24</x:v>
      </x:c>
      <x:c r="X7370" s="18" t="n">
        <x:v>0.5401</x:v>
      </x:c>
      <x:c r="Y7370" s="17" t="n">
        <x:v>2117.53</x:v>
      </x:c>
      <x:c r="Z7370" s="18" t="n">
        <x:v>1.0932</x:v>
      </x:c>
      <x:c r="AA7370" s="18" t="n">
        <x:v>0.116</x:v>
      </x:c>
      <x:c r="AB7370" t="str">
        <x:v>Yes</x:v>
      </x:c>
      <x:c r="AC7370" t="str">
        <x:v>Premium Core</x:v>
      </x:c>
      <x:c r="AD7370" s="18" t="n">
        <x:v>0.5400978037358953</x:v>
      </x:c>
      <x:c r="AE7370" s="18" t="n">
        <x:v>1.093179317412268</x:v>
      </x:c>
      <x:c r="AF7370" s="17" t="n">
        <x:v>197.30999999999995</x:v>
      </x:c>
      <x:c r="AG7370" s="18" t="n">
        <x:v>0.09317931741226804</x:v>
      </x:c>
      <x:c r="AH7370" t="str">
        <x:v>Above Target</x:v>
      </x:c>
    </x:row>
    <x:row r="7371">
      <x:c r="A7371" t="str">
        <x:v>TXN-007368</x:v>
      </x:c>
      <x:c r="B7371" s="14" t="d">
        <x:v>2025-03-04T00:00:00.000Z</x:v>
      </x:c>
      <x:c r="C7371" t="n">
        <x:v>2025</x:v>
      </x:c>
      <x:c r="D7371" t="str">
        <x:v>Q1</x:v>
      </x:c>
      <x:c r="E7371" t="n">
        <x:v>3</x:v>
      </x:c>
      <x:c r="F7371" t="str">
        <x:v>March</x:v>
      </x:c>
      <x:c r="G7371" s="15" t="d">
        <x:v>2025-03-01T00:00:00.000Z</x:v>
      </x:c>
      <x:c r="H7371" t="str">
        <x:v>2025-03</x:v>
      </x:c>
      <x:c r="I7371" t="str">
        <x:v>India</x:v>
      </x:c>
      <x:c r="J7371" t="str">
        <x:v>Asia Pacific</x:v>
      </x:c>
      <x:c r="K7371" t="str">
        <x:v>INR</x:v>
      </x:c>
      <x:c r="L7371" t="str">
        <x:v>Guinness</x:v>
      </x:c>
      <x:c r="M7371" t="str">
        <x:v>Beer / Stout</x:v>
      </x:c>
      <x:c r="N7371" t="str">
        <x:v>On-Trade</x:v>
      </x:c>
      <x:c r="O7371" t="str">
        <x:v>Key Account</x:v>
      </x:c>
      <x:c r="P7371" t="str">
        <x:v>SR-030</x:v>
      </x:c>
      <x:c r="Q7371" s="16" t="n">
        <x:v>137</x:v>
      </x:c>
      <x:c r="R7371" s="17" t="n">
        <x:v>9.07</x:v>
      </x:c>
      <x:c r="S7371" s="18" t="n">
        <x:v>0</x:v>
      </x:c>
      <x:c r="T7371" s="17" t="n">
        <x:v>1242.49</x:v>
      </x:c>
      <x:c r="U7371" s="17" t="n">
        <x:v>1242.49</x:v>
      </x:c>
      <x:c r="V7371" s="17" t="n">
        <x:v>674.21</x:v>
      </x:c>
      <x:c r="W7371" s="17" t="n">
        <x:v>568.28</x:v>
      </x:c>
      <x:c r="X7371" s="18" t="n">
        <x:v>0.4574</x:v>
      </x:c>
      <x:c r="Y7371" s="17" t="n">
        <x:v>1322.85</x:v>
      </x:c>
      <x:c r="Z7371" s="18" t="n">
        <x:v>0.9393</x:v>
      </x:c>
      <x:c r="AA7371" s="18" t="n">
        <x:v>0.0861</x:v>
      </x:c>
      <x:c r="AB7371" t="str">
        <x:v>No</x:v>
      </x:c>
      <x:c r="AC7371" t="str">
        <x:v>Core</x:v>
      </x:c>
      <x:c r="AD7371" s="18" t="n">
        <x:v>0.45737189031702463</x:v>
      </x:c>
      <x:c r="AE7371" s="18" t="n">
        <x:v>0.9392523717730658</x:v>
      </x:c>
      <x:c r="AF7371" s="17" t="n">
        <x:v>-80.3599999999999</x:v>
      </x:c>
      <x:c r="AG7371" s="18" t="n">
        <x:v>-0.0607476282269342</x:v>
      </x:c>
      <x:c r="AH7371" t="str">
        <x:v>Below Target</x:v>
      </x:c>
    </x:row>
    <x:row r="7372">
      <x:c r="A7372" t="str">
        <x:v>TXN-007369</x:v>
      </x:c>
      <x:c r="B7372" s="14" t="d">
        <x:v>2025-07-24T00:00:00.000Z</x:v>
      </x:c>
      <x:c r="C7372" t="n">
        <x:v>2025</x:v>
      </x:c>
      <x:c r="D7372" t="str">
        <x:v>Q3</x:v>
      </x:c>
      <x:c r="E7372" t="n">
        <x:v>7</x:v>
      </x:c>
      <x:c r="F7372" t="str">
        <x:v>July</x:v>
      </x:c>
      <x:c r="G7372" s="15" t="d">
        <x:v>2025-07-01T00:00:00.000Z</x:v>
      </x:c>
      <x:c r="H7372" t="str">
        <x:v>2025-07</x:v>
      </x:c>
      <x:c r="I7372" t="str">
        <x:v>Ireland</x:v>
      </x:c>
      <x:c r="J7372" t="str">
        <x:v>Europe</x:v>
      </x:c>
      <x:c r="K7372" t="str">
        <x:v>EUR</x:v>
      </x:c>
      <x:c r="L7372" t="str">
        <x:v>Guinness</x:v>
      </x:c>
      <x:c r="M7372" t="str">
        <x:v>Beer / Stout</x:v>
      </x:c>
      <x:c r="N7372" t="str">
        <x:v>On-Trade</x:v>
      </x:c>
      <x:c r="O7372" t="str">
        <x:v>Independent Retailer</x:v>
      </x:c>
      <x:c r="P7372" t="str">
        <x:v>SR-044</x:v>
      </x:c>
      <x:c r="Q7372" s="16" t="n">
        <x:v>45</x:v>
      </x:c>
      <x:c r="R7372" s="17" t="n">
        <x:v>8.25</x:v>
      </x:c>
      <x:c r="S7372" s="18" t="n">
        <x:v>0</x:v>
      </x:c>
      <x:c r="T7372" s="17" t="n">
        <x:v>371.4</x:v>
      </x:c>
      <x:c r="U7372" s="17" t="n">
        <x:v>371.4</x:v>
      </x:c>
      <x:c r="V7372" s="17" t="n">
        <x:v>195.04</x:v>
      </x:c>
      <x:c r="W7372" s="17" t="n">
        <x:v>176.36</x:v>
      </x:c>
      <x:c r="X7372" s="18" t="n">
        <x:v>0.4748</x:v>
      </x:c>
      <x:c r="Y7372" s="17" t="n">
        <x:v>403.58</x:v>
      </x:c>
      <x:c r="Z7372" s="18" t="n">
        <x:v>0.9203</x:v>
      </x:c>
      <x:c r="AA7372" s="18" t="n">
        <x:v>0.0492</x:v>
      </x:c>
      <x:c r="AB7372" t="str">
        <x:v>No</x:v>
      </x:c>
      <x:c r="AC7372" t="str">
        <x:v>Core</x:v>
      </x:c>
      <x:c r="AD7372" s="18" t="n">
        <x:v>0.4748519116855143</x:v>
      </x:c>
      <x:c r="AE7372" s="18" t="n">
        <x:v>0.9202636404182566</x:v>
      </x:c>
      <x:c r="AF7372" s="17" t="n">
        <x:v>-32.18000000000001</x:v>
      </x:c>
      <x:c r="AG7372" s="18" t="n">
        <x:v>-0.07973635958174341</x:v>
      </x:c>
      <x:c r="AH7372" t="str">
        <x:v>Below Target</x:v>
      </x:c>
    </x:row>
    <x:row r="7373">
      <x:c r="A7373" t="str">
        <x:v>TXN-007370</x:v>
      </x:c>
      <x:c r="B7373" s="14" t="d">
        <x:v>2024-06-02T00:00:00.000Z</x:v>
      </x:c>
      <x:c r="C7373" t="n">
        <x:v>2024</x:v>
      </x:c>
      <x:c r="D7373" t="str">
        <x:v>Q2</x:v>
      </x:c>
      <x:c r="E7373" t="n">
        <x:v>6</x:v>
      </x:c>
      <x:c r="F7373" t="str">
        <x:v>June</x:v>
      </x:c>
      <x:c r="G7373" s="15" t="d">
        <x:v>2024-06-01T00:00:00.000Z</x:v>
      </x:c>
      <x:c r="H7373" t="str">
        <x:v>2024-06</x:v>
      </x:c>
      <x:c r="I7373" t="str">
        <x:v>India</x:v>
      </x:c>
      <x:c r="J7373" t="str">
        <x:v>Asia Pacific</x:v>
      </x:c>
      <x:c r="K7373" t="str">
        <x:v>INR</x:v>
      </x:c>
      <x:c r="L7373" t="str">
        <x:v>Guinness</x:v>
      </x:c>
      <x:c r="M7373" t="str">
        <x:v>Beer / Stout</x:v>
      </x:c>
      <x:c r="N7373" t="str">
        <x:v>E-commerce</x:v>
      </x:c>
      <x:c r="O7373" t="str">
        <x:v>Independent Retailer</x:v>
      </x:c>
      <x:c r="P7373" t="str">
        <x:v>SR-031</x:v>
      </x:c>
      <x:c r="Q7373" s="16" t="n">
        <x:v>32</x:v>
      </x:c>
      <x:c r="R7373" s="17" t="n">
        <x:v>8.21</x:v>
      </x:c>
      <x:c r="S7373" s="18" t="n">
        <x:v>0.1</x:v>
      </x:c>
      <x:c r="T7373" s="17" t="n">
        <x:v>262.74</x:v>
      </x:c>
      <x:c r="U7373" s="17" t="n">
        <x:v>236.46</x:v>
      </x:c>
      <x:c r="V7373" s="17" t="n">
        <x:v>123.42</x:v>
      </x:c>
      <x:c r="W7373" s="17" t="n">
        <x:v>113.04</x:v>
      </x:c>
      <x:c r="X7373" s="18" t="n">
        <x:v>0.478</x:v>
      </x:c>
      <x:c r="Y7373" s="17" t="n">
        <x:v>266.78</x:v>
      </x:c>
      <x:c r="Z7373" s="18" t="n">
        <x:v>0.8864</x:v>
      </x:c>
      <x:c r="AA7373" s="18" t="n">
        <x:v>0.0752</x:v>
      </x:c>
      <x:c r="AB7373" t="str">
        <x:v>Yes</x:v>
      </x:c>
      <x:c r="AC7373" t="str">
        <x:v>Core</x:v>
      </x:c>
      <x:c r="AD7373" s="18" t="n">
        <x:v>0.47805125602638926</x:v>
      </x:c>
      <x:c r="AE7373" s="18" t="n">
        <x:v>0.8863483019716621</x:v>
      </x:c>
      <x:c r="AF7373" s="17" t="n">
        <x:v>-30.319999999999965</x:v>
      </x:c>
      <x:c r="AG7373" s="18" t="n">
        <x:v>-0.11365169802833784</x:v>
      </x:c>
      <x:c r="AH7373" t="str">
        <x:v>Below Target</x:v>
      </x:c>
    </x:row>
    <x:row r="7374">
      <x:c r="A7374" t="str">
        <x:v>TXN-007371</x:v>
      </x:c>
      <x:c r="B7374" s="14" t="d">
        <x:v>2023-07-07T00:00:00.000Z</x:v>
      </x:c>
      <x:c r="C7374" t="n">
        <x:v>2023</x:v>
      </x:c>
      <x:c r="D7374" t="str">
        <x:v>Q3</x:v>
      </x:c>
      <x:c r="E7374" t="n">
        <x:v>7</x:v>
      </x:c>
      <x:c r="F7374" t="str">
        <x:v>July</x:v>
      </x:c>
      <x:c r="G7374" s="15" t="d">
        <x:v>2023-07-01T00:00:00.000Z</x:v>
      </x:c>
      <x:c r="H7374" t="str">
        <x:v>2023-07</x:v>
      </x:c>
      <x:c r="I7374" t="str">
        <x:v>India</x:v>
      </x:c>
      <x:c r="J7374" t="str">
        <x:v>Asia Pacific</x:v>
      </x:c>
      <x:c r="K7374" t="str">
        <x:v>INR</x:v>
      </x:c>
      <x:c r="L7374" t="str">
        <x:v>Tanqueray</x:v>
      </x:c>
      <x:c r="M7374" t="str">
        <x:v>Gin</x:v>
      </x:c>
      <x:c r="N7374" t="str">
        <x:v>On-Trade</x:v>
      </x:c>
      <x:c r="O7374" t="str">
        <x:v>Distributor</x:v>
      </x:c>
      <x:c r="P7374" t="str">
        <x:v>SR-052</x:v>
      </x:c>
      <x:c r="Q7374" s="16" t="n">
        <x:v>54</x:v>
      </x:c>
      <x:c r="R7374" s="17" t="n">
        <x:v>29.61</x:v>
      </x:c>
      <x:c r="S7374" s="18" t="n">
        <x:v>0.1</x:v>
      </x:c>
      <x:c r="T7374" s="17" t="n">
        <x:v>1599.2</x:v>
      </x:c>
      <x:c r="U7374" s="17" t="n">
        <x:v>1439.28</x:v>
      </x:c>
      <x:c r="V7374" s="17" t="n">
        <x:v>710.92</x:v>
      </x:c>
      <x:c r="W7374" s="17" t="n">
        <x:v>728.36</x:v>
      </x:c>
      <x:c r="X7374" s="18" t="n">
        <x:v>0.5061</x:v>
      </x:c>
      <x:c r="Y7374" s="17" t="n">
        <x:v>1488.58</x:v>
      </x:c>
      <x:c r="Z7374" s="18" t="n">
        <x:v>0.9669</x:v>
      </x:c>
      <x:c r="AA7374" s="18" t="n">
        <x:v>0.0103</x:v>
      </x:c>
      <x:c r="AB7374" t="str">
        <x:v>Yes</x:v>
      </x:c>
      <x:c r="AC7374" t="str">
        <x:v>Premium Core</x:v>
      </x:c>
      <x:c r="AD7374" s="18" t="n">
        <x:v>0.5060585848479796</x:v>
      </x:c>
      <x:c r="AE7374" s="18" t="n">
        <x:v>0.9668811887839418</x:v>
      </x:c>
      <x:c r="AF7374" s="17" t="n">
        <x:v>-49.299999999999955</x:v>
      </x:c>
      <x:c r="AG7374" s="18" t="n">
        <x:v>-0.033118811216058225</x:v>
      </x:c>
      <x:c r="AH7374" t="str">
        <x:v>Below Target</x:v>
      </x:c>
    </x:row>
    <x:row r="7375">
      <x:c r="A7375" t="str">
        <x:v>TXN-007372</x:v>
      </x:c>
      <x:c r="B7375" s="14" t="d">
        <x:v>2023-09-06T00:00:00.000Z</x:v>
      </x:c>
      <x:c r="C7375" t="n">
        <x:v>2023</x:v>
      </x:c>
      <x:c r="D7375" t="str">
        <x:v>Q3</x:v>
      </x:c>
      <x:c r="E7375" t="n">
        <x:v>9</x:v>
      </x:c>
      <x:c r="F7375" t="str">
        <x:v>September</x:v>
      </x:c>
      <x:c r="G7375" s="15" t="d">
        <x:v>2023-09-01T00:00:00.000Z</x:v>
      </x:c>
      <x:c r="H7375" t="str">
        <x:v>2023-09</x:v>
      </x:c>
      <x:c r="I7375" t="str">
        <x:v>Spain</x:v>
      </x:c>
      <x:c r="J7375" t="str">
        <x:v>Europe</x:v>
      </x:c>
      <x:c r="K7375" t="str">
        <x:v>EUR</x:v>
      </x:c>
      <x:c r="L7375" t="str">
        <x:v>Crown Royal</x:v>
      </x:c>
      <x:c r="M7375" t="str">
        <x:v>Canadian Whisky</x:v>
      </x:c>
      <x:c r="N7375" t="str">
        <x:v>On-Trade</x:v>
      </x:c>
      <x:c r="O7375" t="str">
        <x:v>Independent Retailer</x:v>
      </x:c>
      <x:c r="P7375" t="str">
        <x:v>SR-039</x:v>
      </x:c>
      <x:c r="Q7375" s="16" t="n">
        <x:v>53</x:v>
      </x:c>
      <x:c r="R7375" s="17" t="n">
        <x:v>33.42</x:v>
      </x:c>
      <x:c r="S7375" s="18" t="n">
        <x:v>0</x:v>
      </x:c>
      <x:c r="T7375" s="17" t="n">
        <x:v>1771.44</x:v>
      </x:c>
      <x:c r="U7375" s="17" t="n">
        <x:v>1771.44</x:v>
      </x:c>
      <x:c r="V7375" s="17" t="n">
        <x:v>786.55</x:v>
      </x:c>
      <x:c r="W7375" s="17" t="n">
        <x:v>984.89</x:v>
      </x:c>
      <x:c r="X7375" s="18" t="n">
        <x:v>0.556</x:v>
      </x:c>
      <x:c r="Y7375" s="17" t="n">
        <x:v>1972.02</x:v>
      </x:c>
      <x:c r="Z7375" s="18" t="n">
        <x:v>0.8983</x:v>
      </x:c>
      <x:c r="AA7375" s="18" t="n">
        <x:v>0.0556</x:v>
      </x:c>
      <x:c r="AB7375" t="str">
        <x:v>No</x:v>
      </x:c>
      <x:c r="AC7375" t="str">
        <x:v>Premium Core</x:v>
      </x:c>
      <x:c r="AD7375" s="18" t="n">
        <x:v>0.5559827033373977</x:v>
      </x:c>
      <x:c r="AE7375" s="18" t="n">
        <x:v>0.8982870356284419</x:v>
      </x:c>
      <x:c r="AF7375" s="17" t="n">
        <x:v>-200.57999999999993</x:v>
      </x:c>
      <x:c r="AG7375" s="18" t="n">
        <x:v>-0.10171296437155807</x:v>
      </x:c>
      <x:c r="AH7375" t="str">
        <x:v>Below Target</x:v>
      </x:c>
    </x:row>
    <x:row r="7376">
      <x:c r="A7376" t="str">
        <x:v>TXN-007373</x:v>
      </x:c>
      <x:c r="B7376" s="14" t="d">
        <x:v>2024-12-21T00:00:00.000Z</x:v>
      </x:c>
      <x:c r="C7376" t="n">
        <x:v>2024</x:v>
      </x:c>
      <x:c r="D7376" t="str">
        <x:v>Q4</x:v>
      </x:c>
      <x:c r="E7376" t="n">
        <x:v>12</x:v>
      </x:c>
      <x:c r="F7376" t="str">
        <x:v>December</x:v>
      </x:c>
      <x:c r="G7376" s="15" t="d">
        <x:v>2024-12-01T00:00:00.000Z</x:v>
      </x:c>
      <x:c r="H7376" t="str">
        <x:v>2024-12</x:v>
      </x:c>
      <x:c r="I7376" t="str">
        <x:v>Canada</x:v>
      </x:c>
      <x:c r="J7376" t="str">
        <x:v>North America</x:v>
      </x:c>
      <x:c r="K7376" t="str">
        <x:v>CAD</x:v>
      </x:c>
      <x:c r="L7376" t="str">
        <x:v>Tanqueray</x:v>
      </x:c>
      <x:c r="M7376" t="str">
        <x:v>Gin</x:v>
      </x:c>
      <x:c r="N7376" t="str">
        <x:v>Off-Trade</x:v>
      </x:c>
      <x:c r="O7376" t="str">
        <x:v>Key Account</x:v>
      </x:c>
      <x:c r="P7376" t="str">
        <x:v>SR-055</x:v>
      </x:c>
      <x:c r="Q7376" s="16" t="n">
        <x:v>39</x:v>
      </x:c>
      <x:c r="R7376" s="17" t="n">
        <x:v>25.85</x:v>
      </x:c>
      <x:c r="S7376" s="18" t="n">
        <x:v>0.02</x:v>
      </x:c>
      <x:c r="T7376" s="17" t="n">
        <x:v>1008.06</x:v>
      </x:c>
      <x:c r="U7376" s="17" t="n">
        <x:v>987.9</x:v>
      </x:c>
      <x:c r="V7376" s="17" t="n">
        <x:v>436.75</x:v>
      </x:c>
      <x:c r="W7376" s="17" t="n">
        <x:v>551.15</x:v>
      </x:c>
      <x:c r="X7376" s="18" t="n">
        <x:v>0.5579</x:v>
      </x:c>
      <x:c r="Y7376" s="17" t="n">
        <x:v>1085.78</x:v>
      </x:c>
      <x:c r="Z7376" s="18" t="n">
        <x:v>0.9099</x:v>
      </x:c>
      <x:c r="AA7376" s="18" t="n">
        <x:v>-0.0041</x:v>
      </x:c>
      <x:c r="AB7376" t="str">
        <x:v>No</x:v>
      </x:c>
      <x:c r="AC7376" t="str">
        <x:v>Premium Core</x:v>
      </x:c>
      <x:c r="AD7376" s="18" t="n">
        <x:v>0.5579005972264399</x:v>
      </x:c>
      <x:c r="AE7376" s="18" t="n">
        <x:v>0.9098528246974525</x:v>
      </x:c>
      <x:c r="AF7376" s="17" t="n">
        <x:v>-97.88</x:v>
      </x:c>
      <x:c r="AG7376" s="18" t="n">
        <x:v>-0.09014717530254747</x:v>
      </x:c>
      <x:c r="AH7376" t="str">
        <x:v>Below Target</x:v>
      </x:c>
    </x:row>
    <x:row r="7377">
      <x:c r="A7377" t="str">
        <x:v>TXN-007374</x:v>
      </x:c>
      <x:c r="B7377" s="14" t="d">
        <x:v>2024-12-19T00:00:00.000Z</x:v>
      </x:c>
      <x:c r="C7377" t="n">
        <x:v>2024</x:v>
      </x:c>
      <x:c r="D7377" t="str">
        <x:v>Q4</x:v>
      </x:c>
      <x:c r="E7377" t="n">
        <x:v>12</x:v>
      </x:c>
      <x:c r="F7377" t="str">
        <x:v>December</x:v>
      </x:c>
      <x:c r="G7377" s="15" t="d">
        <x:v>2024-12-01T00:00:00.000Z</x:v>
      </x:c>
      <x:c r="H7377" t="str">
        <x:v>2024-12</x:v>
      </x:c>
      <x:c r="I7377" t="str">
        <x:v>Brazil</x:v>
      </x:c>
      <x:c r="J7377" t="str">
        <x:v>Latin America &amp; Caribbean</x:v>
      </x:c>
      <x:c r="K7377" t="str">
        <x:v>BRL</x:v>
      </x:c>
      <x:c r="L7377" t="str">
        <x:v>Guinness</x:v>
      </x:c>
      <x:c r="M7377" t="str">
        <x:v>Beer / Stout</x:v>
      </x:c>
      <x:c r="N7377" t="str">
        <x:v>Off-Trade</x:v>
      </x:c>
      <x:c r="O7377" t="str">
        <x:v>Hospitality Group</x:v>
      </x:c>
      <x:c r="P7377" t="str">
        <x:v>SR-005</x:v>
      </x:c>
      <x:c r="Q7377" s="16" t="n">
        <x:v>83</x:v>
      </x:c>
      <x:c r="R7377" s="17" t="n">
        <x:v>7</x:v>
      </x:c>
      <x:c r="S7377" s="18" t="n">
        <x:v>0</x:v>
      </x:c>
      <x:c r="T7377" s="17" t="n">
        <x:v>580.63</x:v>
      </x:c>
      <x:c r="U7377" s="17" t="n">
        <x:v>580.63</x:v>
      </x:c>
      <x:c r="V7377" s="17" t="n">
        <x:v>297.85</x:v>
      </x:c>
      <x:c r="W7377" s="17" t="n">
        <x:v>282.78</x:v>
      </x:c>
      <x:c r="X7377" s="18" t="n">
        <x:v>0.487</x:v>
      </x:c>
      <x:c r="Y7377" s="17" t="n">
        <x:v>596.08</x:v>
      </x:c>
      <x:c r="Z7377" s="18" t="n">
        <x:v>0.9741</x:v>
      </x:c>
      <x:c r="AA7377" s="18" t="n">
        <x:v>-0.0275</x:v>
      </x:c>
      <x:c r="AB7377" t="str">
        <x:v>No</x:v>
      </x:c>
      <x:c r="AC7377" t="str">
        <x:v>Core</x:v>
      </x:c>
      <x:c r="AD7377" s="18" t="n">
        <x:v>0.48702271670426944</x:v>
      </x:c>
      <x:c r="AE7377" s="18" t="n">
        <x:v>0.9740806603140517</x:v>
      </x:c>
      <x:c r="AF7377" s="17" t="n">
        <x:v>-15.450000000000045</x:v>
      </x:c>
      <x:c r="AG7377" s="18" t="n">
        <x:v>-0.02591933968594827</x:v>
      </x:c>
      <x:c r="AH7377" t="str">
        <x:v>Below Target</x:v>
      </x:c>
    </x:row>
    <x:row r="7378">
      <x:c r="A7378" t="str">
        <x:v>TXN-007375</x:v>
      </x:c>
      <x:c r="B7378" s="14" t="d">
        <x:v>2024-10-15T00:00:00.000Z</x:v>
      </x:c>
      <x:c r="C7378" t="n">
        <x:v>2024</x:v>
      </x:c>
      <x:c r="D7378" t="str">
        <x:v>Q4</x:v>
      </x:c>
      <x:c r="E7378" t="n">
        <x:v>10</x:v>
      </x:c>
      <x:c r="F7378" t="str">
        <x:v>October</x:v>
      </x:c>
      <x:c r="G7378" s="15" t="d">
        <x:v>2024-10-01T00:00:00.000Z</x:v>
      </x:c>
      <x:c r="H7378" t="str">
        <x:v>2024-10</x:v>
      </x:c>
      <x:c r="I7378" t="str">
        <x:v>United States</x:v>
      </x:c>
      <x:c r="J7378" t="str">
        <x:v>North America</x:v>
      </x:c>
      <x:c r="K7378" t="str">
        <x:v>USD</x:v>
      </x:c>
      <x:c r="L7378" t="str">
        <x:v>Johnnie Walker</x:v>
      </x:c>
      <x:c r="M7378" t="str">
        <x:v>Scotch Whisky</x:v>
      </x:c>
      <x:c r="N7378" t="str">
        <x:v>Off-Trade</x:v>
      </x:c>
      <x:c r="O7378" t="str">
        <x:v>Hospitality Group</x:v>
      </x:c>
      <x:c r="P7378" t="str">
        <x:v>SR-013</x:v>
      </x:c>
      <x:c r="Q7378" s="16" t="n">
        <x:v>97</x:v>
      </x:c>
      <x:c r="R7378" s="17" t="n">
        <x:v>33.18</x:v>
      </x:c>
      <x:c r="S7378" s="18" t="n">
        <x:v>0</x:v>
      </x:c>
      <x:c r="T7378" s="17" t="n">
        <x:v>3218.45</x:v>
      </x:c>
      <x:c r="U7378" s="17" t="n">
        <x:v>3218.45</x:v>
      </x:c>
      <x:c r="V7378" s="17" t="n">
        <x:v>1509.66</x:v>
      </x:c>
      <x:c r="W7378" s="17" t="n">
        <x:v>1708.79</x:v>
      </x:c>
      <x:c r="X7378" s="18" t="n">
        <x:v>0.5309</x:v>
      </x:c>
      <x:c r="Y7378" s="17" t="n">
        <x:v>3623.87</x:v>
      </x:c>
      <x:c r="Z7378" s="18" t="n">
        <x:v>0.8881</x:v>
      </x:c>
      <x:c r="AA7378" s="18" t="n">
        <x:v>0.0154</x:v>
      </x:c>
      <x:c r="AB7378" t="str">
        <x:v>No</x:v>
      </x:c>
      <x:c r="AC7378" t="str">
        <x:v>Luxury / Reserve</x:v>
      </x:c>
      <x:c r="AD7378" s="18" t="n">
        <x:v>0.5309356988612531</x:v>
      </x:c>
      <x:c r="AE7378" s="18" t="n">
        <x:v>0.8881251259013154</x:v>
      </x:c>
      <x:c r="AF7378" s="17" t="n">
        <x:v>-405.4200000000001</x:v>
      </x:c>
      <x:c r="AG7378" s="18" t="n">
        <x:v>-0.11187487409868457</x:v>
      </x:c>
      <x:c r="AH7378" t="str">
        <x:v>Below Target</x:v>
      </x:c>
    </x:row>
    <x:row r="7379">
      <x:c r="A7379" t="str">
        <x:v>TXN-007376</x:v>
      </x:c>
      <x:c r="B7379" s="14" t="d">
        <x:v>2026-01-22T00:00:00.000Z</x:v>
      </x:c>
      <x:c r="C7379" t="n">
        <x:v>2026</x:v>
      </x:c>
      <x:c r="D7379" t="str">
        <x:v>Q1</x:v>
      </x:c>
      <x:c r="E7379" t="n">
        <x:v>1</x:v>
      </x:c>
      <x:c r="F7379" t="str">
        <x:v>January</x:v>
      </x:c>
      <x:c r="G7379" s="15" t="d">
        <x:v>2026-01-01T00:00:00.000Z</x:v>
      </x:c>
      <x:c r="H7379" t="str">
        <x:v>2026-01</x:v>
      </x:c>
      <x:c r="I7379" t="str">
        <x:v>United Kingdom</x:v>
      </x:c>
      <x:c r="J7379" t="str">
        <x:v>Europe</x:v>
      </x:c>
      <x:c r="K7379" t="str">
        <x:v>GBP</x:v>
      </x:c>
      <x:c r="L7379" t="str">
        <x:v>Johnnie Walker</x:v>
      </x:c>
      <x:c r="M7379" t="str">
        <x:v>Scotch Whisky</x:v>
      </x:c>
      <x:c r="N7379" t="str">
        <x:v>Off-Trade</x:v>
      </x:c>
      <x:c r="O7379" t="str">
        <x:v>Distributor</x:v>
      </x:c>
      <x:c r="P7379" t="str">
        <x:v>SR-019</x:v>
      </x:c>
      <x:c r="Q7379" s="16" t="n">
        <x:v>133</x:v>
      </x:c>
      <x:c r="R7379" s="17" t="n">
        <x:v>34.56</x:v>
      </x:c>
      <x:c r="S7379" s="18" t="n">
        <x:v>0.05</x:v>
      </x:c>
      <x:c r="T7379" s="17" t="n">
        <x:v>4596.03</x:v>
      </x:c>
      <x:c r="U7379" s="17" t="n">
        <x:v>4366.23</x:v>
      </x:c>
      <x:c r="V7379" s="17" t="n">
        <x:v>2008.12</x:v>
      </x:c>
      <x:c r="W7379" s="17" t="n">
        <x:v>2358.11</x:v>
      </x:c>
      <x:c r="X7379" s="18" t="n">
        <x:v>0.5401</x:v>
      </x:c>
      <x:c r="Y7379" s="17" t="n">
        <x:v>4065.35</x:v>
      </x:c>
      <x:c r="Z7379" s="18" t="n">
        <x:v>1.074</x:v>
      </x:c>
      <x:c r="AA7379" s="18" t="n">
        <x:v>-0.0158</x:v>
      </x:c>
      <x:c r="AB7379" t="str">
        <x:v>Yes</x:v>
      </x:c>
      <x:c r="AC7379" t="str">
        <x:v>Luxury / Reserve</x:v>
      </x:c>
      <x:c r="AD7379" s="18" t="n">
        <x:v>0.5400791987595707</x:v>
      </x:c>
      <x:c r="AE7379" s="18" t="n">
        <x:v>1.0740108477744843</x:v>
      </x:c>
      <x:c r="AF7379" s="17" t="n">
        <x:v>300.87999999999965</x:v>
      </x:c>
      <x:c r="AG7379" s="18" t="n">
        <x:v>0.07401084777448427</x:v>
      </x:c>
      <x:c r="AH7379" t="str">
        <x:v>Above Target</x:v>
      </x:c>
    </x:row>
    <x:row r="7380">
      <x:c r="A7380" t="str">
        <x:v>TXN-007377</x:v>
      </x:c>
      <x:c r="B7380" s="14" t="d">
        <x:v>2023-12-06T00:00:00.000Z</x:v>
      </x:c>
      <x:c r="C7380" t="n">
        <x:v>2023</x:v>
      </x:c>
      <x:c r="D7380" t="str">
        <x:v>Q4</x:v>
      </x:c>
      <x:c r="E7380" t="n">
        <x:v>12</x:v>
      </x:c>
      <x:c r="F7380" t="str">
        <x:v>December</x:v>
      </x:c>
      <x:c r="G7380" s="15" t="d">
        <x:v>2023-12-01T00:00:00.000Z</x:v>
      </x:c>
      <x:c r="H7380" t="str">
        <x:v>2023-12</x:v>
      </x:c>
      <x:c r="I7380" t="str">
        <x:v>India</x:v>
      </x:c>
      <x:c r="J7380" t="str">
        <x:v>Asia Pacific</x:v>
      </x:c>
      <x:c r="K7380" t="str">
        <x:v>INR</x:v>
      </x:c>
      <x:c r="L7380" t="str">
        <x:v>Cîroc</x:v>
      </x:c>
      <x:c r="M7380" t="str">
        <x:v>Vodka</x:v>
      </x:c>
      <x:c r="N7380" t="str">
        <x:v>Wholesale</x:v>
      </x:c>
      <x:c r="O7380" t="str">
        <x:v>Hospitality Group</x:v>
      </x:c>
      <x:c r="P7380" t="str">
        <x:v>SR-001</x:v>
      </x:c>
      <x:c r="Q7380" s="16" t="n">
        <x:v>31</x:v>
      </x:c>
      <x:c r="R7380" s="17" t="n">
        <x:v>31.42</x:v>
      </x:c>
      <x:c r="S7380" s="18" t="n">
        <x:v>0.12</x:v>
      </x:c>
      <x:c r="T7380" s="17" t="n">
        <x:v>974.11</x:v>
      </x:c>
      <x:c r="U7380" s="17" t="n">
        <x:v>857.22</x:v>
      </x:c>
      <x:c r="V7380" s="17" t="n">
        <x:v>357.57</x:v>
      </x:c>
      <x:c r="W7380" s="17" t="n">
        <x:v>499.65</x:v>
      </x:c>
      <x:c r="X7380" s="18" t="n">
        <x:v>0.5829</x:v>
      </x:c>
      <x:c r="Y7380" s="17" t="n">
        <x:v>866.95</x:v>
      </x:c>
      <x:c r="Z7380" s="18" t="n">
        <x:v>0.9888</x:v>
      </x:c>
      <x:c r="AA7380" s="18" t="n">
        <x:v>0.0934</x:v>
      </x:c>
      <x:c r="AB7380" t="str">
        <x:v>Yes</x:v>
      </x:c>
      <x:c r="AC7380" t="str">
        <x:v>Luxury / Reserve</x:v>
      </x:c>
      <x:c r="AD7380" s="18" t="n">
        <x:v>0.5828725414712675</x:v>
      </x:c>
      <x:c r="AE7380" s="18" t="n">
        <x:v>0.9887767460637868</x:v>
      </x:c>
      <x:c r="AF7380" s="17" t="n">
        <x:v>-9.730000000000018</x:v>
      </x:c>
      <x:c r="AG7380" s="18" t="n">
        <x:v>-0.01122325393621318</x:v>
      </x:c>
      <x:c r="AH7380" t="str">
        <x:v>Below Target</x:v>
      </x:c>
    </x:row>
    <x:row r="7381">
      <x:c r="A7381" t="str">
        <x:v>TXN-007378</x:v>
      </x:c>
      <x:c r="B7381" s="14" t="d">
        <x:v>2025-07-11T00:00:00.000Z</x:v>
      </x:c>
      <x:c r="C7381" t="n">
        <x:v>2025</x:v>
      </x:c>
      <x:c r="D7381" t="str">
        <x:v>Q3</x:v>
      </x:c>
      <x:c r="E7381" t="n">
        <x:v>7</x:v>
      </x:c>
      <x:c r="F7381" t="str">
        <x:v>July</x:v>
      </x:c>
      <x:c r="G7381" s="15" t="d">
        <x:v>2025-07-01T00:00:00.000Z</x:v>
      </x:c>
      <x:c r="H7381" t="str">
        <x:v>2025-07</x:v>
      </x:c>
      <x:c r="I7381" t="str">
        <x:v>India</x:v>
      </x:c>
      <x:c r="J7381" t="str">
        <x:v>Asia Pacific</x:v>
      </x:c>
      <x:c r="K7381" t="str">
        <x:v>INR</x:v>
      </x:c>
      <x:c r="L7381" t="str">
        <x:v>Johnnie Walker</x:v>
      </x:c>
      <x:c r="M7381" t="str">
        <x:v>Scotch Whisky</x:v>
      </x:c>
      <x:c r="N7381" t="str">
        <x:v>Off-Trade</x:v>
      </x:c>
      <x:c r="O7381" t="str">
        <x:v>Hospitality Group</x:v>
      </x:c>
      <x:c r="P7381" t="str">
        <x:v>SR-033</x:v>
      </x:c>
      <x:c r="Q7381" s="16" t="n">
        <x:v>91</x:v>
      </x:c>
      <x:c r="R7381" s="17" t="n">
        <x:v>32.9</x:v>
      </x:c>
      <x:c r="S7381" s="18" t="n">
        <x:v>0.03</x:v>
      </x:c>
      <x:c r="T7381" s="17" t="n">
        <x:v>2994.26</x:v>
      </x:c>
      <x:c r="U7381" s="17" t="n">
        <x:v>2904.44</x:v>
      </x:c>
      <x:c r="V7381" s="17" t="n">
        <x:v>1335.97</x:v>
      </x:c>
      <x:c r="W7381" s="17" t="n">
        <x:v>1568.46</x:v>
      </x:c>
      <x:c r="X7381" s="18" t="n">
        <x:v>0.54</x:v>
      </x:c>
      <x:c r="Y7381" s="17" t="n">
        <x:v>3025.3</x:v>
      </x:c>
      <x:c r="Z7381" s="18" t="n">
        <x:v>0.96</x:v>
      </x:c>
      <x:c r="AA7381" s="18" t="n">
        <x:v>0.0106</x:v>
      </x:c>
      <x:c r="AB7381" t="str">
        <x:v>No</x:v>
      </x:c>
      <x:c r="AC7381" t="str">
        <x:v>Luxury / Reserve</x:v>
      </x:c>
      <x:c r="AD7381" s="18" t="n">
        <x:v>0.5400214843481015</x:v>
      </x:c>
      <x:c r="AE7381" s="18" t="n">
        <x:v>0.9600502429511123</x:v>
      </x:c>
      <x:c r="AF7381" s="17" t="n">
        <x:v>-120.86000000000013</x:v>
      </x:c>
      <x:c r="AG7381" s="18" t="n">
        <x:v>-0.03994975704888775</x:v>
      </x:c>
      <x:c r="AH7381" t="str">
        <x:v>Below Target</x:v>
      </x:c>
    </x:row>
    <x:row r="7382">
      <x:c r="A7382" t="str">
        <x:v>TXN-007379</x:v>
      </x:c>
      <x:c r="B7382" s="14" t="d">
        <x:v>2023-10-15T00:00:00.000Z</x:v>
      </x:c>
      <x:c r="C7382" t="n">
        <x:v>2023</x:v>
      </x:c>
      <x:c r="D7382" t="str">
        <x:v>Q4</x:v>
      </x:c>
      <x:c r="E7382" t="n">
        <x:v>10</x:v>
      </x:c>
      <x:c r="F7382" t="str">
        <x:v>October</x:v>
      </x:c>
      <x:c r="G7382" s="15" t="d">
        <x:v>2023-10-01T00:00:00.000Z</x:v>
      </x:c>
      <x:c r="H7382" t="str">
        <x:v>2023-10</x:v>
      </x:c>
      <x:c r="I7382" t="str">
        <x:v>Mexico</x:v>
      </x:c>
      <x:c r="J7382" t="str">
        <x:v>Latin America &amp; Caribbean</x:v>
      </x:c>
      <x:c r="K7382" t="str">
        <x:v>MXN</x:v>
      </x:c>
      <x:c r="L7382" t="str">
        <x:v>J&amp;B</x:v>
      </x:c>
      <x:c r="M7382" t="str">
        <x:v>Scotch Whisky</x:v>
      </x:c>
      <x:c r="N7382" t="str">
        <x:v>On-Trade</x:v>
      </x:c>
      <x:c r="O7382" t="str">
        <x:v>Key Account</x:v>
      </x:c>
      <x:c r="P7382" t="str">
        <x:v>SR-003</x:v>
      </x:c>
      <x:c r="Q7382" s="16" t="n">
        <x:v>16</x:v>
      </x:c>
      <x:c r="R7382" s="17" t="n">
        <x:v>24.01</x:v>
      </x:c>
      <x:c r="S7382" s="18" t="n">
        <x:v>0</x:v>
      </x:c>
      <x:c r="T7382" s="17" t="n">
        <x:v>384.15</x:v>
      </x:c>
      <x:c r="U7382" s="17" t="n">
        <x:v>384.15</x:v>
      </x:c>
      <x:c r="V7382" s="17" t="n">
        <x:v>198.42</x:v>
      </x:c>
      <x:c r="W7382" s="17" t="n">
        <x:v>185.74</x:v>
      </x:c>
      <x:c r="X7382" s="18" t="n">
        <x:v>0.4835</x:v>
      </x:c>
      <x:c r="Y7382" s="17" t="n">
        <x:v>372.84</x:v>
      </x:c>
      <x:c r="Z7382" s="18" t="n">
        <x:v>1.0303</x:v>
      </x:c>
      <x:c r="AA7382" s="18" t="n">
        <x:v>-0.0238</x:v>
      </x:c>
      <x:c r="AB7382" t="str">
        <x:v>No</x:v>
      </x:c>
      <x:c r="AC7382" t="str">
        <x:v>Core</x:v>
      </x:c>
      <x:c r="AD7382" s="18" t="n">
        <x:v>0.48350904594559424</x:v>
      </x:c>
      <x:c r="AE7382" s="18" t="n">
        <x:v>1.0303347280334727</x:v>
      </x:c>
      <x:c r="AF7382" s="17" t="n">
        <x:v>11.310000000000002</x:v>
      </x:c>
      <x:c r="AG7382" s="18" t="n">
        <x:v>0.030334728033472813</x:v>
      </x:c>
      <x:c r="AH7382" t="str">
        <x:v>Above Target</x:v>
      </x:c>
    </x:row>
    <x:row r="7383">
      <x:c r="A7383" t="str">
        <x:v>TXN-007380</x:v>
      </x:c>
      <x:c r="B7383" s="14" t="d">
        <x:v>2025-02-23T00:00:00.000Z</x:v>
      </x:c>
      <x:c r="C7383" t="n">
        <x:v>2025</x:v>
      </x:c>
      <x:c r="D7383" t="str">
        <x:v>Q1</x:v>
      </x:c>
      <x:c r="E7383" t="n">
        <x:v>2</x:v>
      </x:c>
      <x:c r="F7383" t="str">
        <x:v>February</x:v>
      </x:c>
      <x:c r="G7383" s="15" t="d">
        <x:v>2025-02-01T00:00:00.000Z</x:v>
      </x:c>
      <x:c r="H7383" t="str">
        <x:v>2025-02</x:v>
      </x:c>
      <x:c r="I7383" t="str">
        <x:v>United States</x:v>
      </x:c>
      <x:c r="J7383" t="str">
        <x:v>North America</x:v>
      </x:c>
      <x:c r="K7383" t="str">
        <x:v>USD</x:v>
      </x:c>
      <x:c r="L7383" t="str">
        <x:v>Crown Royal</x:v>
      </x:c>
      <x:c r="M7383" t="str">
        <x:v>Canadian Whisky</x:v>
      </x:c>
      <x:c r="N7383" t="str">
        <x:v>On-Trade</x:v>
      </x:c>
      <x:c r="O7383" t="str">
        <x:v>E-commerce Partner</x:v>
      </x:c>
      <x:c r="P7383" t="str">
        <x:v>SR-056</x:v>
      </x:c>
      <x:c r="Q7383" s="16" t="n">
        <x:v>67</x:v>
      </x:c>
      <x:c r="R7383" s="17" t="n">
        <x:v>35.61</x:v>
      </x:c>
      <x:c r="S7383" s="18" t="n">
        <x:v>0.08</x:v>
      </x:c>
      <x:c r="T7383" s="17" t="n">
        <x:v>2385.8</x:v>
      </x:c>
      <x:c r="U7383" s="17" t="n">
        <x:v>2194.93</x:v>
      </x:c>
      <x:c r="V7383" s="17" t="n">
        <x:v>1030.75</x:v>
      </x:c>
      <x:c r="W7383" s="17" t="n">
        <x:v>1164.18</x:v>
      </x:c>
      <x:c r="X7383" s="18" t="n">
        <x:v>0.5304</x:v>
      </x:c>
      <x:c r="Y7383" s="17" t="n">
        <x:v>2175.6</x:v>
      </x:c>
      <x:c r="Z7383" s="18" t="n">
        <x:v>1.0089</x:v>
      </x:c>
      <x:c r="AA7383" s="18" t="n">
        <x:v>0.064</x:v>
      </x:c>
      <x:c r="AB7383" t="str">
        <x:v>Yes</x:v>
      </x:c>
      <x:c r="AC7383" t="str">
        <x:v>Premium Core</x:v>
      </x:c>
      <x:c r="AD7383" s="18" t="n">
        <x:v>0.5303950467668673</x:v>
      </x:c>
      <x:c r="AE7383" s="18" t="n">
        <x:v>1.0088849053134767</x:v>
      </x:c>
      <x:c r="AF7383" s="17" t="n">
        <x:v>19.329999999999927</x:v>
      </x:c>
      <x:c r="AG7383" s="18" t="n">
        <x:v>0.008884905313476708</x:v>
      </x:c>
      <x:c r="AH7383" t="str">
        <x:v>Above Target</x:v>
      </x:c>
    </x:row>
    <x:row r="7384">
      <x:c r="A7384" t="str">
        <x:v>TXN-007381</x:v>
      </x:c>
      <x:c r="B7384" s="14" t="d">
        <x:v>2024-10-03T00:00:00.000Z</x:v>
      </x:c>
      <x:c r="C7384" t="n">
        <x:v>2024</x:v>
      </x:c>
      <x:c r="D7384" t="str">
        <x:v>Q4</x:v>
      </x:c>
      <x:c r="E7384" t="n">
        <x:v>10</x:v>
      </x:c>
      <x:c r="F7384" t="str">
        <x:v>October</x:v>
      </x:c>
      <x:c r="G7384" s="15" t="d">
        <x:v>2024-10-01T00:00:00.000Z</x:v>
      </x:c>
      <x:c r="H7384" t="str">
        <x:v>2024-10</x:v>
      </x:c>
      <x:c r="I7384" t="str">
        <x:v>Spain</x:v>
      </x:c>
      <x:c r="J7384" t="str">
        <x:v>Europe</x:v>
      </x:c>
      <x:c r="K7384" t="str">
        <x:v>EUR</x:v>
      </x:c>
      <x:c r="L7384" t="str">
        <x:v>J&amp;B</x:v>
      </x:c>
      <x:c r="M7384" t="str">
        <x:v>Scotch Whisky</x:v>
      </x:c>
      <x:c r="N7384" t="str">
        <x:v>Off-Trade</x:v>
      </x:c>
      <x:c r="O7384" t="str">
        <x:v>Independent Retailer</x:v>
      </x:c>
      <x:c r="P7384" t="str">
        <x:v>SR-006</x:v>
      </x:c>
      <x:c r="Q7384" s="16" t="n">
        <x:v>63</x:v>
      </x:c>
      <x:c r="R7384" s="17" t="n">
        <x:v>21.15</x:v>
      </x:c>
      <x:c r="S7384" s="18" t="n">
        <x:v>0</x:v>
      </x:c>
      <x:c r="T7384" s="17" t="n">
        <x:v>1332.3</x:v>
      </x:c>
      <x:c r="U7384" s="17" t="n">
        <x:v>1332.3</x:v>
      </x:c>
      <x:c r="V7384" s="17" t="n">
        <x:v>610.36</x:v>
      </x:c>
      <x:c r="W7384" s="17" t="n">
        <x:v>721.94</x:v>
      </x:c>
      <x:c r="X7384" s="18" t="n">
        <x:v>0.5419</x:v>
      </x:c>
      <x:c r="Y7384" s="17" t="n">
        <x:v>1321.98</x:v>
      </x:c>
      <x:c r="Z7384" s="18" t="n">
        <x:v>1.0078</x:v>
      </x:c>
      <x:c r="AA7384" s="18" t="n">
        <x:v>0.0304</x:v>
      </x:c>
      <x:c r="AB7384" t="str">
        <x:v>No</x:v>
      </x:c>
      <x:c r="AC7384" t="str">
        <x:v>Core</x:v>
      </x:c>
      <x:c r="AD7384" s="18" t="n">
        <x:v>0.5418749530886438</x:v>
      </x:c>
      <x:c r="AE7384" s="18" t="n">
        <x:v>1.0078064721100168</x:v>
      </x:c>
      <x:c r="AF7384" s="17" t="n">
        <x:v>10.319999999999936</x:v>
      </x:c>
      <x:c r="AG7384" s="18" t="n">
        <x:v>0.007806472110016745</x:v>
      </x:c>
      <x:c r="AH7384" t="str">
        <x:v>Above Target</x:v>
      </x:c>
    </x:row>
    <x:row r="7385">
      <x:c r="A7385" t="str">
        <x:v>TXN-007382</x:v>
      </x:c>
      <x:c r="B7385" s="14" t="d">
        <x:v>2025-02-16T00:00:00.000Z</x:v>
      </x:c>
      <x:c r="C7385" t="n">
        <x:v>2025</x:v>
      </x:c>
      <x:c r="D7385" t="str">
        <x:v>Q1</x:v>
      </x:c>
      <x:c r="E7385" t="n">
        <x:v>2</x:v>
      </x:c>
      <x:c r="F7385" t="str">
        <x:v>February</x:v>
      </x:c>
      <x:c r="G7385" s="15" t="d">
        <x:v>2025-02-01T00:00:00.000Z</x:v>
      </x:c>
      <x:c r="H7385" t="str">
        <x:v>2025-02</x:v>
      </x:c>
      <x:c r="I7385" t="str">
        <x:v>Singapore</x:v>
      </x:c>
      <x:c r="J7385" t="str">
        <x:v>Asia Pacific</x:v>
      </x:c>
      <x:c r="K7385" t="str">
        <x:v>SGD</x:v>
      </x:c>
      <x:c r="L7385" t="str">
        <x:v>Smirnoff</x:v>
      </x:c>
      <x:c r="M7385" t="str">
        <x:v>Vodka</x:v>
      </x:c>
      <x:c r="N7385" t="str">
        <x:v>Off-Trade</x:v>
      </x:c>
      <x:c r="O7385" t="str">
        <x:v>Independent Retailer</x:v>
      </x:c>
      <x:c r="P7385" t="str">
        <x:v>SR-056</x:v>
      </x:c>
      <x:c r="Q7385" s="16" t="n">
        <x:v>53</x:v>
      </x:c>
      <x:c r="R7385" s="17" t="n">
        <x:v>20.24</x:v>
      </x:c>
      <x:c r="S7385" s="18" t="n">
        <x:v>0.1</x:v>
      </x:c>
      <x:c r="T7385" s="17" t="n">
        <x:v>1072.66</x:v>
      </x:c>
      <x:c r="U7385" s="17" t="n">
        <x:v>965.39</x:v>
      </x:c>
      <x:c r="V7385" s="17" t="n">
        <x:v>466.15</x:v>
      </x:c>
      <x:c r="W7385" s="17" t="n">
        <x:v>499.24</x:v>
      </x:c>
      <x:c r="X7385" s="18" t="n">
        <x:v>0.5171</x:v>
      </x:c>
      <x:c r="Y7385" s="17" t="n">
        <x:v>930.95</x:v>
      </x:c>
      <x:c r="Z7385" s="18" t="n">
        <x:v>1.037</x:v>
      </x:c>
      <x:c r="AA7385" s="18" t="n">
        <x:v>0.0449</x:v>
      </x:c>
      <x:c r="AB7385" t="str">
        <x:v>Yes</x:v>
      </x:c>
      <x:c r="AC7385" t="str">
        <x:v>Core</x:v>
      </x:c>
      <x:c r="AD7385" s="18" t="n">
        <x:v>0.5171381514206694</x:v>
      </x:c>
      <x:c r="AE7385" s="18" t="n">
        <x:v>1.0369944680165422</x:v>
      </x:c>
      <x:c r="AF7385" s="17" t="n">
        <x:v>34.43999999999994</x:v>
      </x:c>
      <x:c r="AG7385" s="18" t="n">
        <x:v>0.03699446801654218</x:v>
      </x:c>
      <x:c r="AH7385" t="str">
        <x:v>Above Target</x:v>
      </x:c>
    </x:row>
    <x:row r="7386">
      <x:c r="A7386" t="str">
        <x:v>TXN-007383</x:v>
      </x:c>
      <x:c r="B7386" s="14" t="d">
        <x:v>2026-05-12T00:00:00.000Z</x:v>
      </x:c>
      <x:c r="C7386" t="n">
        <x:v>2026</x:v>
      </x:c>
      <x:c r="D7386" t="str">
        <x:v>Q2</x:v>
      </x:c>
      <x:c r="E7386" t="n">
        <x:v>5</x:v>
      </x:c>
      <x:c r="F7386" t="str">
        <x:v>May</x:v>
      </x:c>
      <x:c r="G7386" s="15" t="d">
        <x:v>2026-05-01T00:00:00.000Z</x:v>
      </x:c>
      <x:c r="H7386" t="str">
        <x:v>2026-05</x:v>
      </x:c>
      <x:c r="I7386" t="str">
        <x:v>Ireland</x:v>
      </x:c>
      <x:c r="J7386" t="str">
        <x:v>Europe</x:v>
      </x:c>
      <x:c r="K7386" t="str">
        <x:v>EUR</x:v>
      </x:c>
      <x:c r="L7386" t="str">
        <x:v>Buchanan's</x:v>
      </x:c>
      <x:c r="M7386" t="str">
        <x:v>Scotch Whisky</x:v>
      </x:c>
      <x:c r="N7386" t="str">
        <x:v>Off-Trade</x:v>
      </x:c>
      <x:c r="O7386" t="str">
        <x:v>Key Account</x:v>
      </x:c>
      <x:c r="P7386" t="str">
        <x:v>SR-042</x:v>
      </x:c>
      <x:c r="Q7386" s="16" t="n">
        <x:v>193</x:v>
      </x:c>
      <x:c r="R7386" s="17" t="n">
        <x:v>31.35</x:v>
      </x:c>
      <x:c r="S7386" s="18" t="n">
        <x:v>0</x:v>
      </x:c>
      <x:c r="T7386" s="17" t="n">
        <x:v>6050.39</x:v>
      </x:c>
      <x:c r="U7386" s="17" t="n">
        <x:v>6050.39</x:v>
      </x:c>
      <x:c r="V7386" s="17" t="n">
        <x:v>2736.65</x:v>
      </x:c>
      <x:c r="W7386" s="17" t="n">
        <x:v>3313.74</x:v>
      </x:c>
      <x:c r="X7386" s="18" t="n">
        <x:v>0.5477</x:v>
      </x:c>
      <x:c r="Y7386" s="17" t="n">
        <x:v>6526.15</x:v>
      </x:c>
      <x:c r="Z7386" s="18" t="n">
        <x:v>0.9271</x:v>
      </x:c>
      <x:c r="AA7386" s="18" t="n">
        <x:v>0.0064</x:v>
      </x:c>
      <x:c r="AB7386" t="str">
        <x:v>No</x:v>
      </x:c>
      <x:c r="AC7386" t="str">
        <x:v>Premium Core</x:v>
      </x:c>
      <x:c r="AD7386" s="18" t="n">
        <x:v>0.5476903141780942</x:v>
      </x:c>
      <x:c r="AE7386" s="18" t="n">
        <x:v>0.9270994384131533</x:v>
      </x:c>
      <x:c r="AF7386" s="17" t="n">
        <x:v>-475.7599999999993</x:v>
      </x:c>
      <x:c r="AG7386" s="18" t="n">
        <x:v>-0.07290056158684666</x:v>
      </x:c>
      <x:c r="AH7386" t="str">
        <x:v>Below Target</x:v>
      </x:c>
    </x:row>
    <x:row r="7387">
      <x:c r="A7387" t="str">
        <x:v>TXN-007384</x:v>
      </x:c>
      <x:c r="B7387" s="14" t="d">
        <x:v>2025-10-12T00:00:00.000Z</x:v>
      </x:c>
      <x:c r="C7387" t="n">
        <x:v>2025</x:v>
      </x:c>
      <x:c r="D7387" t="str">
        <x:v>Q4</x:v>
      </x:c>
      <x:c r="E7387" t="n">
        <x:v>10</x:v>
      </x:c>
      <x:c r="F7387" t="str">
        <x:v>October</x:v>
      </x:c>
      <x:c r="G7387" s="15" t="d">
        <x:v>2025-10-01T00:00:00.000Z</x:v>
      </x:c>
      <x:c r="H7387" t="str">
        <x:v>2025-10</x:v>
      </x:c>
      <x:c r="I7387" t="str">
        <x:v>United States</x:v>
      </x:c>
      <x:c r="J7387" t="str">
        <x:v>North America</x:v>
      </x:c>
      <x:c r="K7387" t="str">
        <x:v>USD</x:v>
      </x:c>
      <x:c r="L7387" t="str">
        <x:v>Baileys</x:v>
      </x:c>
      <x:c r="M7387" t="str">
        <x:v>Liqueur</x:v>
      </x:c>
      <x:c r="N7387" t="str">
        <x:v>On-Trade</x:v>
      </x:c>
      <x:c r="O7387" t="str">
        <x:v>Key Account</x:v>
      </x:c>
      <x:c r="P7387" t="str">
        <x:v>SR-059</x:v>
      </x:c>
      <x:c r="Q7387" s="16" t="n">
        <x:v>109</x:v>
      </x:c>
      <x:c r="R7387" s="17" t="n">
        <x:v>21.41</x:v>
      </x:c>
      <x:c r="S7387" s="18" t="n">
        <x:v>0</x:v>
      </x:c>
      <x:c r="T7387" s="17" t="n">
        <x:v>2334.18</x:v>
      </x:c>
      <x:c r="U7387" s="17" t="n">
        <x:v>2334.18</x:v>
      </x:c>
      <x:c r="V7387" s="17" t="n">
        <x:v>1087.18</x:v>
      </x:c>
      <x:c r="W7387" s="17" t="n">
        <x:v>1247.01</x:v>
      </x:c>
      <x:c r="X7387" s="18" t="n">
        <x:v>0.5342</x:v>
      </x:c>
      <x:c r="Y7387" s="17" t="n">
        <x:v>2183.28</x:v>
      </x:c>
      <x:c r="Z7387" s="18" t="n">
        <x:v>1.0691</x:v>
      </x:c>
      <x:c r="AA7387" s="18" t="n">
        <x:v>0.0553</x:v>
      </x:c>
      <x:c r="AB7387" t="str">
        <x:v>No</x:v>
      </x:c>
      <x:c r="AC7387" t="str">
        <x:v>Core</x:v>
      </x:c>
      <x:c r="AD7387" s="18" t="n">
        <x:v>0.5342390047040074</x:v>
      </x:c>
      <x:c r="AE7387" s="18" t="n">
        <x:v>1.0691161921512584</x:v>
      </x:c>
      <x:c r="AF7387" s="17" t="n">
        <x:v>150.89999999999964</x:v>
      </x:c>
      <x:c r="AG7387" s="18" t="n">
        <x:v>0.06911619215125848</x:v>
      </x:c>
      <x:c r="AH7387" t="str">
        <x:v>Above Target</x:v>
      </x:c>
    </x:row>
    <x:row r="7388">
      <x:c r="A7388" t="str">
        <x:v>TXN-007385</x:v>
      </x:c>
      <x:c r="B7388" s="14" t="d">
        <x:v>2023-12-07T00:00:00.000Z</x:v>
      </x:c>
      <x:c r="C7388" t="n">
        <x:v>2023</x:v>
      </x:c>
      <x:c r="D7388" t="str">
        <x:v>Q4</x:v>
      </x:c>
      <x:c r="E7388" t="n">
        <x:v>12</x:v>
      </x:c>
      <x:c r="F7388" t="str">
        <x:v>December</x:v>
      </x:c>
      <x:c r="G7388" s="15" t="d">
        <x:v>2023-12-01T00:00:00.000Z</x:v>
      </x:c>
      <x:c r="H7388" t="str">
        <x:v>2023-12</x:v>
      </x:c>
      <x:c r="I7388" t="str">
        <x:v>Ireland</x:v>
      </x:c>
      <x:c r="J7388" t="str">
        <x:v>Europe</x:v>
      </x:c>
      <x:c r="K7388" t="str">
        <x:v>EUR</x:v>
      </x:c>
      <x:c r="L7388" t="str">
        <x:v>Smirnoff</x:v>
      </x:c>
      <x:c r="M7388" t="str">
        <x:v>Vodka</x:v>
      </x:c>
      <x:c r="N7388" t="str">
        <x:v>Off-Trade</x:v>
      </x:c>
      <x:c r="O7388" t="str">
        <x:v>E-commerce Partner</x:v>
      </x:c>
      <x:c r="P7388" t="str">
        <x:v>SR-045</x:v>
      </x:c>
      <x:c r="Q7388" s="16" t="n">
        <x:v>48</x:v>
      </x:c>
      <x:c r="R7388" s="17" t="n">
        <x:v>18.25</x:v>
      </x:c>
      <x:c r="S7388" s="18" t="n">
        <x:v>0</x:v>
      </x:c>
      <x:c r="T7388" s="17" t="n">
        <x:v>876.21</x:v>
      </x:c>
      <x:c r="U7388" s="17" t="n">
        <x:v>876.21</x:v>
      </x:c>
      <x:c r="V7388" s="17" t="n">
        <x:v>448.7</x:v>
      </x:c>
      <x:c r="W7388" s="17" t="n">
        <x:v>427.52</x:v>
      </x:c>
      <x:c r="X7388" s="18" t="n">
        <x:v>0.4879</x:v>
      </x:c>
      <x:c r="Y7388" s="17" t="n">
        <x:v>961.63</x:v>
      </x:c>
      <x:c r="Z7388" s="18" t="n">
        <x:v>0.9112</x:v>
      </x:c>
      <x:c r="AA7388" s="18" t="n">
        <x:v>0.0317</x:v>
      </x:c>
      <x:c r="AB7388" t="str">
        <x:v>No</x:v>
      </x:c>
      <x:c r="AC7388" t="str">
        <x:v>Core</x:v>
      </x:c>
      <x:c r="AD7388" s="18" t="n">
        <x:v>0.4879195626619189</x:v>
      </x:c>
      <x:c r="AE7388" s="18" t="n">
        <x:v>0.9111716564583052</x:v>
      </x:c>
      <x:c r="AF7388" s="17" t="n">
        <x:v>-85.41999999999996</x:v>
      </x:c>
      <x:c r="AG7388" s="18" t="n">
        <x:v>-0.08882834354169479</x:v>
      </x:c>
      <x:c r="AH7388" t="str">
        <x:v>Below Target</x:v>
      </x:c>
    </x:row>
    <x:row r="7389">
      <x:c r="A7389" t="str">
        <x:v>TXN-007386</x:v>
      </x:c>
      <x:c r="B7389" s="14" t="d">
        <x:v>2025-02-23T00:00:00.000Z</x:v>
      </x:c>
      <x:c r="C7389" t="n">
        <x:v>2025</x:v>
      </x:c>
      <x:c r="D7389" t="str">
        <x:v>Q1</x:v>
      </x:c>
      <x:c r="E7389" t="n">
        <x:v>2</x:v>
      </x:c>
      <x:c r="F7389" t="str">
        <x:v>February</x:v>
      </x:c>
      <x:c r="G7389" s="15" t="d">
        <x:v>2025-02-01T00:00:00.000Z</x:v>
      </x:c>
      <x:c r="H7389" t="str">
        <x:v>2025-02</x:v>
      </x:c>
      <x:c r="I7389" t="str">
        <x:v>Germany</x:v>
      </x:c>
      <x:c r="J7389" t="str">
        <x:v>Europe</x:v>
      </x:c>
      <x:c r="K7389" t="str">
        <x:v>EUR</x:v>
      </x:c>
      <x:c r="L7389" t="str">
        <x:v>Guinness</x:v>
      </x:c>
      <x:c r="M7389" t="str">
        <x:v>Beer / Stout</x:v>
      </x:c>
      <x:c r="N7389" t="str">
        <x:v>On-Trade</x:v>
      </x:c>
      <x:c r="O7389" t="str">
        <x:v>Hospitality Group</x:v>
      </x:c>
      <x:c r="P7389" t="str">
        <x:v>SR-018</x:v>
      </x:c>
      <x:c r="Q7389" s="16" t="n">
        <x:v>27</x:v>
      </x:c>
      <x:c r="R7389" s="17" t="n">
        <x:v>8.15</x:v>
      </x:c>
      <x:c r="S7389" s="18" t="n">
        <x:v>0.02</x:v>
      </x:c>
      <x:c r="T7389" s="17" t="n">
        <x:v>220.04</x:v>
      </x:c>
      <x:c r="U7389" s="17" t="n">
        <x:v>215.64</x:v>
      </x:c>
      <x:c r="V7389" s="17" t="n">
        <x:v>115.66</x:v>
      </x:c>
      <x:c r="W7389" s="17" t="n">
        <x:v>99.98</x:v>
      </x:c>
      <x:c r="X7389" s="18" t="n">
        <x:v>0.4636</x:v>
      </x:c>
      <x:c r="Y7389" s="17" t="n">
        <x:v>247.79</x:v>
      </x:c>
      <x:c r="Z7389" s="18" t="n">
        <x:v>0.8702</x:v>
      </x:c>
      <x:c r="AA7389" s="18" t="n">
        <x:v>0.0402</x:v>
      </x:c>
      <x:c r="AB7389" t="str">
        <x:v>No</x:v>
      </x:c>
      <x:c r="AC7389" t="str">
        <x:v>Core</x:v>
      </x:c>
      <x:c r="AD7389" s="18" t="n">
        <x:v>0.46364310888517907</x:v>
      </x:c>
      <x:c r="AE7389" s="18" t="n">
        <x:v>0.8702530368457161</x:v>
      </x:c>
      <x:c r="AF7389" s="17" t="n">
        <x:v>-32.150000000000006</x:v>
      </x:c>
      <x:c r="AG7389" s="18" t="n">
        <x:v>-0.12974696315428388</x:v>
      </x:c>
      <x:c r="AH7389" t="str">
        <x:v>Below Target</x:v>
      </x:c>
    </x:row>
    <x:row r="7390">
      <x:c r="A7390" t="str">
        <x:v>TXN-007387</x:v>
      </x:c>
      <x:c r="B7390" s="14" t="d">
        <x:v>2025-04-19T00:00:00.000Z</x:v>
      </x:c>
      <x:c r="C7390" t="n">
        <x:v>2025</x:v>
      </x:c>
      <x:c r="D7390" t="str">
        <x:v>Q2</x:v>
      </x:c>
      <x:c r="E7390" t="n">
        <x:v>4</x:v>
      </x:c>
      <x:c r="F7390" t="str">
        <x:v>April</x:v>
      </x:c>
      <x:c r="G7390" s="15" t="d">
        <x:v>2025-04-01T00:00:00.000Z</x:v>
      </x:c>
      <x:c r="H7390" t="str">
        <x:v>2025-04</x:v>
      </x:c>
      <x:c r="I7390" t="str">
        <x:v>Mexico</x:v>
      </x:c>
      <x:c r="J7390" t="str">
        <x:v>Latin America &amp; Caribbean</x:v>
      </x:c>
      <x:c r="K7390" t="str">
        <x:v>MXN</x:v>
      </x:c>
      <x:c r="L7390" t="str">
        <x:v>Smirnoff</x:v>
      </x:c>
      <x:c r="M7390" t="str">
        <x:v>Vodka</x:v>
      </x:c>
      <x:c r="N7390" t="str">
        <x:v>Off-Trade</x:v>
      </x:c>
      <x:c r="O7390" t="str">
        <x:v>Independent Retailer</x:v>
      </x:c>
      <x:c r="P7390" t="str">
        <x:v>SR-010</x:v>
      </x:c>
      <x:c r="Q7390" s="16" t="n">
        <x:v>24</x:v>
      </x:c>
      <x:c r="R7390" s="17" t="n">
        <x:v>19.64</x:v>
      </x:c>
      <x:c r="S7390" s="18" t="n">
        <x:v>0</x:v>
      </x:c>
      <x:c r="T7390" s="17" t="n">
        <x:v>471.24</x:v>
      </x:c>
      <x:c r="U7390" s="17" t="n">
        <x:v>471.24</x:v>
      </x:c>
      <x:c r="V7390" s="17" t="n">
        <x:v>237.42</x:v>
      </x:c>
      <x:c r="W7390" s="17" t="n">
        <x:v>233.82</x:v>
      </x:c>
      <x:c r="X7390" s="18" t="n">
        <x:v>0.4962</x:v>
      </x:c>
      <x:c r="Y7390" s="17" t="n">
        <x:v>459.03</x:v>
      </x:c>
      <x:c r="Z7390" s="18" t="n">
        <x:v>1.0266</x:v>
      </x:c>
      <x:c r="AA7390" s="18" t="n">
        <x:v>-0.0032</x:v>
      </x:c>
      <x:c r="AB7390" t="str">
        <x:v>No</x:v>
      </x:c>
      <x:c r="AC7390" t="str">
        <x:v>Core</x:v>
      </x:c>
      <x:c r="AD7390" s="18" t="n">
        <x:v>0.4961802902979373</x:v>
      </x:c>
      <x:c r="AE7390" s="18" t="n">
        <x:v>1.0265995686556435</x:v>
      </x:c>
      <x:c r="AF7390" s="17" t="n">
        <x:v>12.210000000000036</x:v>
      </x:c>
      <x:c r="AG7390" s="18" t="n">
        <x:v>0.026599568655643502</x:v>
      </x:c>
      <x:c r="AH7390" t="str">
        <x:v>Above Target</x:v>
      </x:c>
    </x:row>
    <x:row r="7391">
      <x:c r="A7391" t="str">
        <x:v>TXN-007388</x:v>
      </x:c>
      <x:c r="B7391" s="14" t="d">
        <x:v>2025-08-03T00:00:00.000Z</x:v>
      </x:c>
      <x:c r="C7391" t="n">
        <x:v>2025</x:v>
      </x:c>
      <x:c r="D7391" t="str">
        <x:v>Q3</x:v>
      </x:c>
      <x:c r="E7391" t="n">
        <x:v>8</x:v>
      </x:c>
      <x:c r="F7391" t="str">
        <x:v>August</x:v>
      </x:c>
      <x:c r="G7391" s="15" t="d">
        <x:v>2025-08-01T00:00:00.000Z</x:v>
      </x:c>
      <x:c r="H7391" t="str">
        <x:v>2025-08</x:v>
      </x:c>
      <x:c r="I7391" t="str">
        <x:v>Kenya</x:v>
      </x:c>
      <x:c r="J7391" t="str">
        <x:v>Africa</x:v>
      </x:c>
      <x:c r="K7391" t="str">
        <x:v>KES</x:v>
      </x:c>
      <x:c r="L7391" t="str">
        <x:v>Captain Morgan</x:v>
      </x:c>
      <x:c r="M7391" t="str">
        <x:v>Rum</x:v>
      </x:c>
      <x:c r="N7391" t="str">
        <x:v>Off-Trade</x:v>
      </x:c>
      <x:c r="O7391" t="str">
        <x:v>Independent Retailer</x:v>
      </x:c>
      <x:c r="P7391" t="str">
        <x:v>SR-047</x:v>
      </x:c>
      <x:c r="Q7391" s="16" t="n">
        <x:v>36</x:v>
      </x:c>
      <x:c r="R7391" s="17" t="n">
        <x:v>19.04</x:v>
      </x:c>
      <x:c r="S7391" s="18" t="n">
        <x:v>0</x:v>
      </x:c>
      <x:c r="T7391" s="17" t="n">
        <x:v>685.6</x:v>
      </x:c>
      <x:c r="U7391" s="17" t="n">
        <x:v>685.6</x:v>
      </x:c>
      <x:c r="V7391" s="17" t="n">
        <x:v>326.68</x:v>
      </x:c>
      <x:c r="W7391" s="17" t="n">
        <x:v>358.91</x:v>
      </x:c>
      <x:c r="X7391" s="18" t="n">
        <x:v>0.5235</x:v>
      </x:c>
      <x:c r="Y7391" s="17" t="n">
        <x:v>777.03</x:v>
      </x:c>
      <x:c r="Z7391" s="18" t="n">
        <x:v>0.8823</x:v>
      </x:c>
      <x:c r="AA7391" s="18" t="n">
        <x:v>-0.0172</x:v>
      </x:c>
      <x:c r="AB7391" t="str">
        <x:v>No</x:v>
      </x:c>
      <x:c r="AC7391" t="str">
        <x:v>Core</x:v>
      </x:c>
      <x:c r="AD7391" s="18" t="n">
        <x:v>0.523497666277713</x:v>
      </x:c>
      <x:c r="AE7391" s="18" t="n">
        <x:v>0.8823340154176802</x:v>
      </x:c>
      <x:c r="AF7391" s="17" t="n">
        <x:v>-91.42999999999995</x:v>
      </x:c>
      <x:c r="AG7391" s="18" t="n">
        <x:v>-0.1176659845823198</x:v>
      </x:c>
      <x:c r="AH7391" t="str">
        <x:v>Below Target</x:v>
      </x:c>
    </x:row>
    <x:row r="7392">
      <x:c r="A7392" t="str">
        <x:v>TXN-007389</x:v>
      </x:c>
      <x:c r="B7392" s="14" t="d">
        <x:v>2025-11-03T00:00:00.000Z</x:v>
      </x:c>
      <x:c r="C7392" t="n">
        <x:v>2025</x:v>
      </x:c>
      <x:c r="D7392" t="str">
        <x:v>Q4</x:v>
      </x:c>
      <x:c r="E7392" t="n">
        <x:v>11</x:v>
      </x:c>
      <x:c r="F7392" t="str">
        <x:v>November</x:v>
      </x:c>
      <x:c r="G7392" s="15" t="d">
        <x:v>2025-11-01T00:00:00.000Z</x:v>
      </x:c>
      <x:c r="H7392" t="str">
        <x:v>2025-11</x:v>
      </x:c>
      <x:c r="I7392" t="str">
        <x:v>Nigeria</x:v>
      </x:c>
      <x:c r="J7392" t="str">
        <x:v>Africa</x:v>
      </x:c>
      <x:c r="K7392" t="str">
        <x:v>NGN</x:v>
      </x:c>
      <x:c r="L7392" t="str">
        <x:v>Tanqueray</x:v>
      </x:c>
      <x:c r="M7392" t="str">
        <x:v>Gin</x:v>
      </x:c>
      <x:c r="N7392" t="str">
        <x:v>Duty Free / Travel Retail</x:v>
      </x:c>
      <x:c r="O7392" t="str">
        <x:v>Independent Retailer</x:v>
      </x:c>
      <x:c r="P7392" t="str">
        <x:v>SR-059</x:v>
      </x:c>
      <x:c r="Q7392" s="16" t="n">
        <x:v>26</x:v>
      </x:c>
      <x:c r="R7392" s="17" t="n">
        <x:v>30.15</x:v>
      </x:c>
      <x:c r="S7392" s="18" t="n">
        <x:v>0</x:v>
      </x:c>
      <x:c r="T7392" s="17" t="n">
        <x:v>783.95</x:v>
      </x:c>
      <x:c r="U7392" s="17" t="n">
        <x:v>783.95</x:v>
      </x:c>
      <x:c r="V7392" s="17" t="n">
        <x:v>354.9</x:v>
      </x:c>
      <x:c r="W7392" s="17" t="n">
        <x:v>429.04</x:v>
      </x:c>
      <x:c r="X7392" s="18" t="n">
        <x:v>0.5473</x:v>
      </x:c>
      <x:c r="Y7392" s="17" t="n">
        <x:v>778.4</x:v>
      </x:c>
      <x:c r="Z7392" s="18" t="n">
        <x:v>1.0071</x:v>
      </x:c>
      <x:c r="AA7392" s="18" t="n">
        <x:v>0.069</x:v>
      </x:c>
      <x:c r="AB7392" t="str">
        <x:v>No</x:v>
      </x:c>
      <x:c r="AC7392" t="str">
        <x:v>Premium Core</x:v>
      </x:c>
      <x:c r="AD7392" s="18" t="n">
        <x:v>0.5472798010077173</x:v>
      </x:c>
      <x:c r="AE7392" s="18" t="n">
        <x:v>1.0071300102774923</x:v>
      </x:c>
      <x:c r="AF7392" s="17" t="n">
        <x:v>5.550000000000068</x:v>
      </x:c>
      <x:c r="AG7392" s="18" t="n">
        <x:v>0.00713001027749238</x:v>
      </x:c>
      <x:c r="AH7392" t="str">
        <x:v>Above Target</x:v>
      </x:c>
    </x:row>
    <x:row r="7393">
      <x:c r="A7393" t="str">
        <x:v>TXN-007390</x:v>
      </x:c>
      <x:c r="B7393" s="14" t="d">
        <x:v>2025-02-04T00:00:00.000Z</x:v>
      </x:c>
      <x:c r="C7393" t="n">
        <x:v>2025</x:v>
      </x:c>
      <x:c r="D7393" t="str">
        <x:v>Q1</x:v>
      </x:c>
      <x:c r="E7393" t="n">
        <x:v>2</x:v>
      </x:c>
      <x:c r="F7393" t="str">
        <x:v>February</x:v>
      </x:c>
      <x:c r="G7393" s="15" t="d">
        <x:v>2025-02-01T00:00:00.000Z</x:v>
      </x:c>
      <x:c r="H7393" t="str">
        <x:v>2025-02</x:v>
      </x:c>
      <x:c r="I7393" t="str">
        <x:v>United States</x:v>
      </x:c>
      <x:c r="J7393" t="str">
        <x:v>North America</x:v>
      </x:c>
      <x:c r="K7393" t="str">
        <x:v>USD</x:v>
      </x:c>
      <x:c r="L7393" t="str">
        <x:v>J&amp;B</x:v>
      </x:c>
      <x:c r="M7393" t="str">
        <x:v>Scotch Whisky</x:v>
      </x:c>
      <x:c r="N7393" t="str">
        <x:v>On-Trade</x:v>
      </x:c>
      <x:c r="O7393" t="str">
        <x:v>Key Account</x:v>
      </x:c>
      <x:c r="P7393" t="str">
        <x:v>SR-016</x:v>
      </x:c>
      <x:c r="Q7393" s="16" t="n">
        <x:v>71</x:v>
      </x:c>
      <x:c r="R7393" s="17" t="n">
        <x:v>26.3</x:v>
      </x:c>
      <x:c r="S7393" s="18" t="n">
        <x:v>0.03</x:v>
      </x:c>
      <x:c r="T7393" s="17" t="n">
        <x:v>1866.96</x:v>
      </x:c>
      <x:c r="U7393" s="17" t="n">
        <x:v>1810.95</x:v>
      </x:c>
      <x:c r="V7393" s="17" t="n">
        <x:v>931.61</x:v>
      </x:c>
      <x:c r="W7393" s="17" t="n">
        <x:v>879.34</x:v>
      </x:c>
      <x:c r="X7393" s="18" t="n">
        <x:v>0.4856</x:v>
      </x:c>
      <x:c r="Y7393" s="17" t="n">
        <x:v>2100.15</x:v>
      </x:c>
      <x:c r="Z7393" s="18" t="n">
        <x:v>0.8623</x:v>
      </x:c>
      <x:c r="AA7393" s="18" t="n">
        <x:v>-0.0138</x:v>
      </x:c>
      <x:c r="AB7393" t="str">
        <x:v>No</x:v>
      </x:c>
      <x:c r="AC7393" t="str">
        <x:v>Core</x:v>
      </x:c>
      <x:c r="AD7393" s="18" t="n">
        <x:v>0.485568348104586</x:v>
      </x:c>
      <x:c r="AE7393" s="18" t="n">
        <x:v>0.8622955503178344</x:v>
      </x:c>
      <x:c r="AF7393" s="17" t="n">
        <x:v>-289.20000000000005</x:v>
      </x:c>
      <x:c r="AG7393" s="18" t="n">
        <x:v>-0.13770444968216558</x:v>
      </x:c>
      <x:c r="AH7393" t="str">
        <x:v>Below Target</x:v>
      </x:c>
    </x:row>
    <x:row r="7394">
      <x:c r="A7394" t="str">
        <x:v>TXN-007391</x:v>
      </x:c>
      <x:c r="B7394" s="14" t="d">
        <x:v>2024-11-22T00:00:00.000Z</x:v>
      </x:c>
      <x:c r="C7394" t="n">
        <x:v>2024</x:v>
      </x:c>
      <x:c r="D7394" t="str">
        <x:v>Q4</x:v>
      </x:c>
      <x:c r="E7394" t="n">
        <x:v>11</x:v>
      </x:c>
      <x:c r="F7394" t="str">
        <x:v>November</x:v>
      </x:c>
      <x:c r="G7394" s="15" t="d">
        <x:v>2024-11-01T00:00:00.000Z</x:v>
      </x:c>
      <x:c r="H7394" t="str">
        <x:v>2024-11</x:v>
      </x:c>
      <x:c r="I7394" t="str">
        <x:v>Kenya</x:v>
      </x:c>
      <x:c r="J7394" t="str">
        <x:v>Africa</x:v>
      </x:c>
      <x:c r="K7394" t="str">
        <x:v>KES</x:v>
      </x:c>
      <x:c r="L7394" t="str">
        <x:v>Don Julio</x:v>
      </x:c>
      <x:c r="M7394" t="str">
        <x:v>Tequila</x:v>
      </x:c>
      <x:c r="N7394" t="str">
        <x:v>Off-Trade</x:v>
      </x:c>
      <x:c r="O7394" t="str">
        <x:v>Key Account</x:v>
      </x:c>
      <x:c r="P7394" t="str">
        <x:v>SR-036</x:v>
      </x:c>
      <x:c r="Q7394" s="16" t="n">
        <x:v>87</x:v>
      </x:c>
      <x:c r="R7394" s="17" t="n">
        <x:v>48.66</x:v>
      </x:c>
      <x:c r="S7394" s="18" t="n">
        <x:v>0.12</x:v>
      </x:c>
      <x:c r="T7394" s="17" t="n">
        <x:v>4233.26</x:v>
      </x:c>
      <x:c r="U7394" s="17" t="n">
        <x:v>3725.27</x:v>
      </x:c>
      <x:c r="V7394" s="17" t="n">
        <x:v>1490.91</x:v>
      </x:c>
      <x:c r="W7394" s="17" t="n">
        <x:v>2234.35</x:v>
      </x:c>
      <x:c r="X7394" s="18" t="n">
        <x:v>0.5998</x:v>
      </x:c>
      <x:c r="Y7394" s="17" t="n">
        <x:v>3374.78</x:v>
      </x:c>
      <x:c r="Z7394" s="18" t="n">
        <x:v>1.1039</x:v>
      </x:c>
      <x:c r="AA7394" s="18" t="n">
        <x:v>0.0875</x:v>
      </x:c>
      <x:c r="AB7394" t="str">
        <x:v>Yes</x:v>
      </x:c>
      <x:c r="AC7394" t="str">
        <x:v>Luxury / Reserve</x:v>
      </x:c>
      <x:c r="AD7394" s="18" t="n">
        <x:v>0.5997820292220429</x:v>
      </x:c>
      <x:c r="AE7394" s="18" t="n">
        <x:v>1.1038556587392363</x:v>
      </x:c>
      <x:c r="AF7394" s="17" t="n">
        <x:v>350.4899999999998</x:v>
      </x:c>
      <x:c r="AG7394" s="18" t="n">
        <x:v>0.10385565873923626</x:v>
      </x:c>
      <x:c r="AH7394" t="str">
        <x:v>Above Target</x:v>
      </x:c>
    </x:row>
    <x:row r="7395">
      <x:c r="A7395" t="str">
        <x:v>TXN-007392</x:v>
      </x:c>
      <x:c r="B7395" s="14" t="d">
        <x:v>2023-02-09T00:00:00.000Z</x:v>
      </x:c>
      <x:c r="C7395" t="n">
        <x:v>2023</x:v>
      </x:c>
      <x:c r="D7395" t="str">
        <x:v>Q1</x:v>
      </x:c>
      <x:c r="E7395" t="n">
        <x:v>2</x:v>
      </x:c>
      <x:c r="F7395" t="str">
        <x:v>February</x:v>
      </x:c>
      <x:c r="G7395" s="15" t="d">
        <x:v>2023-02-01T00:00:00.000Z</x:v>
      </x:c>
      <x:c r="H7395" t="str">
        <x:v>2023-02</x:v>
      </x:c>
      <x:c r="I7395" t="str">
        <x:v>United States</x:v>
      </x:c>
      <x:c r="J7395" t="str">
        <x:v>North America</x:v>
      </x:c>
      <x:c r="K7395" t="str">
        <x:v>USD</x:v>
      </x:c>
      <x:c r="L7395" t="str">
        <x:v>Captain Morgan</x:v>
      </x:c>
      <x:c r="M7395" t="str">
        <x:v>Rum</x:v>
      </x:c>
      <x:c r="N7395" t="str">
        <x:v>Off-Trade</x:v>
      </x:c>
      <x:c r="O7395" t="str">
        <x:v>Independent Retailer</x:v>
      </x:c>
      <x:c r="P7395" t="str">
        <x:v>SR-038</x:v>
      </x:c>
      <x:c r="Q7395" s="16" t="n">
        <x:v>100</x:v>
      </x:c>
      <x:c r="R7395" s="17" t="n">
        <x:v>19.85</x:v>
      </x:c>
      <x:c r="S7395" s="18" t="n">
        <x:v>0</x:v>
      </x:c>
      <x:c r="T7395" s="17" t="n">
        <x:v>1985.22</x:v>
      </x:c>
      <x:c r="U7395" s="17" t="n">
        <x:v>1985.22</x:v>
      </x:c>
      <x:c r="V7395" s="17" t="n">
        <x:v>952.64</x:v>
      </x:c>
      <x:c r="W7395" s="17" t="n">
        <x:v>1032.58</x:v>
      </x:c>
      <x:c r="X7395" s="18" t="n">
        <x:v>0.5201</x:v>
      </x:c>
      <x:c r="Y7395" s="17" t="n">
        <x:v>2011.11</x:v>
      </x:c>
      <x:c r="Z7395" s="18" t="n">
        <x:v>0.9871</x:v>
      </x:c>
      <x:c r="AA7395" s="18" t="n">
        <x:v>0.0756</x:v>
      </x:c>
      <x:c r="AB7395" t="str">
        <x:v>No</x:v>
      </x:c>
      <x:c r="AC7395" t="str">
        <x:v>Core</x:v>
      </x:c>
      <x:c r="AD7395" s="18" t="n">
        <x:v>0.5201337886984817</x:v>
      </x:c>
      <x:c r="AE7395" s="18" t="n">
        <x:v>0.9871265122245925</x:v>
      </x:c>
      <x:c r="AF7395" s="17" t="n">
        <x:v>-25.889999999999873</x:v>
      </x:c>
      <x:c r="AG7395" s="18" t="n">
        <x:v>-0.012873487775407548</x:v>
      </x:c>
      <x:c r="AH7395" t="str">
        <x:v>Below Target</x:v>
      </x:c>
    </x:row>
    <x:row r="7396">
      <x:c r="A7396" t="str">
        <x:v>TXN-007393</x:v>
      </x:c>
      <x:c r="B7396" s="14" t="d">
        <x:v>2026-08-07T00:00:00.000Z</x:v>
      </x:c>
      <x:c r="C7396" t="n">
        <x:v>2026</x:v>
      </x:c>
      <x:c r="D7396" t="str">
        <x:v>Q3</x:v>
      </x:c>
      <x:c r="E7396" t="n">
        <x:v>8</x:v>
      </x:c>
      <x:c r="F7396" t="str">
        <x:v>August</x:v>
      </x:c>
      <x:c r="G7396" s="15" t="d">
        <x:v>2026-08-01T00:00:00.000Z</x:v>
      </x:c>
      <x:c r="H7396" t="str">
        <x:v>2026-08</x:v>
      </x:c>
      <x:c r="I7396" t="str">
        <x:v>Australia</x:v>
      </x:c>
      <x:c r="J7396" t="str">
        <x:v>Asia Pacific</x:v>
      </x:c>
      <x:c r="K7396" t="str">
        <x:v>AUD</x:v>
      </x:c>
      <x:c r="L7396" t="str">
        <x:v>Don Julio</x:v>
      </x:c>
      <x:c r="M7396" t="str">
        <x:v>Tequila</x:v>
      </x:c>
      <x:c r="N7396" t="str">
        <x:v>On-Trade</x:v>
      </x:c>
      <x:c r="O7396" t="str">
        <x:v>E-commerce Partner</x:v>
      </x:c>
      <x:c r="P7396" t="str">
        <x:v>SR-045</x:v>
      </x:c>
      <x:c r="Q7396" s="16" t="n">
        <x:v>48</x:v>
      </x:c>
      <x:c r="R7396" s="17" t="n">
        <x:v>58.33</x:v>
      </x:c>
      <x:c r="S7396" s="18" t="n">
        <x:v>0</x:v>
      </x:c>
      <x:c r="T7396" s="17" t="n">
        <x:v>2800.06</x:v>
      </x:c>
      <x:c r="U7396" s="17" t="n">
        <x:v>2800.06</x:v>
      </x:c>
      <x:c r="V7396" s="17" t="n">
        <x:v>1178.86</x:v>
      </x:c>
      <x:c r="W7396" s="17" t="n">
        <x:v>1621.21</x:v>
      </x:c>
      <x:c r="X7396" s="18" t="n">
        <x:v>0.579</x:v>
      </x:c>
      <x:c r="Y7396" s="17" t="n">
        <x:v>2843.55</x:v>
      </x:c>
      <x:c r="Z7396" s="18" t="n">
        <x:v>0.9847</x:v>
      </x:c>
      <x:c r="AA7396" s="18" t="n">
        <x:v>0.0806</x:v>
      </x:c>
      <x:c r="AB7396" t="str">
        <x:v>No</x:v>
      </x:c>
      <x:c r="AC7396" t="str">
        <x:v>Luxury / Reserve</x:v>
      </x:c>
      <x:c r="AD7396" s="18" t="n">
        <x:v>0.578991164475047</x:v>
      </x:c>
      <x:c r="AE7396" s="18" t="n">
        <x:v>0.9847057375463768</x:v>
      </x:c>
      <x:c r="AF7396" s="17" t="n">
        <x:v>-43.49000000000024</x:v>
      </x:c>
      <x:c r="AG7396" s="18" t="n">
        <x:v>-0.015294262453623194</x:v>
      </x:c>
      <x:c r="AH7396" t="str">
        <x:v>Below Target</x:v>
      </x:c>
    </x:row>
    <x:row r="7397">
      <x:c r="A7397" t="str">
        <x:v>TXN-007394</x:v>
      </x:c>
      <x:c r="B7397" s="14" t="d">
        <x:v>2025-11-03T00:00:00.000Z</x:v>
      </x:c>
      <x:c r="C7397" t="n">
        <x:v>2025</x:v>
      </x:c>
      <x:c r="D7397" t="str">
        <x:v>Q4</x:v>
      </x:c>
      <x:c r="E7397" t="n">
        <x:v>11</x:v>
      </x:c>
      <x:c r="F7397" t="str">
        <x:v>November</x:v>
      </x:c>
      <x:c r="G7397" s="15" t="d">
        <x:v>2025-11-01T00:00:00.000Z</x:v>
      </x:c>
      <x:c r="H7397" t="str">
        <x:v>2025-11</x:v>
      </x:c>
      <x:c r="I7397" t="str">
        <x:v>Australia</x:v>
      </x:c>
      <x:c r="J7397" t="str">
        <x:v>Asia Pacific</x:v>
      </x:c>
      <x:c r="K7397" t="str">
        <x:v>AUD</x:v>
      </x:c>
      <x:c r="L7397" t="str">
        <x:v>Johnnie Walker</x:v>
      </x:c>
      <x:c r="M7397" t="str">
        <x:v>Scotch Whisky</x:v>
      </x:c>
      <x:c r="N7397" t="str">
        <x:v>Off-Trade</x:v>
      </x:c>
      <x:c r="O7397" t="str">
        <x:v>Independent Retailer</x:v>
      </x:c>
      <x:c r="P7397" t="str">
        <x:v>SR-030</x:v>
      </x:c>
      <x:c r="Q7397" s="16" t="n">
        <x:v>170</x:v>
      </x:c>
      <x:c r="R7397" s="17" t="n">
        <x:v>35.44</x:v>
      </x:c>
      <x:c r="S7397" s="18" t="n">
        <x:v>0.03</x:v>
      </x:c>
      <x:c r="T7397" s="17" t="n">
        <x:v>6025.62</x:v>
      </x:c>
      <x:c r="U7397" s="17" t="n">
        <x:v>5844.85</x:v>
      </x:c>
      <x:c r="V7397" s="17" t="n">
        <x:v>2408.51</x:v>
      </x:c>
      <x:c r="W7397" s="17" t="n">
        <x:v>3436.34</x:v>
      </x:c>
      <x:c r="X7397" s="18" t="n">
        <x:v>0.5879</x:v>
      </x:c>
      <x:c r="Y7397" s="17" t="n">
        <x:v>6420.27</x:v>
      </x:c>
      <x:c r="Z7397" s="18" t="n">
        <x:v>0.9104</x:v>
      </x:c>
      <x:c r="AA7397" s="18" t="n">
        <x:v>0.009</x:v>
      </x:c>
      <x:c r="AB7397" t="str">
        <x:v>No</x:v>
      </x:c>
      <x:c r="AC7397" t="str">
        <x:v>Luxury / Reserve</x:v>
      </x:c>
      <x:c r="AD7397" s="18" t="n">
        <x:v>0.5879261229971684</x:v>
      </x:c>
      <x:c r="AE7397" s="18" t="n">
        <x:v>0.9103744858082292</x:v>
      </x:c>
      <x:c r="AF7397" s="17" t="n">
        <x:v>-575.4200000000001</x:v>
      </x:c>
      <x:c r="AG7397" s="18" t="n">
        <x:v>-0.08962551419177076</x:v>
      </x:c>
      <x:c r="AH7397" t="str">
        <x:v>Below Target</x:v>
      </x:c>
    </x:row>
    <x:row r="7398">
      <x:c r="A7398" t="str">
        <x:v>TXN-007395</x:v>
      </x:c>
      <x:c r="B7398" s="14" t="d">
        <x:v>2025-05-07T00:00:00.000Z</x:v>
      </x:c>
      <x:c r="C7398" t="n">
        <x:v>2025</x:v>
      </x:c>
      <x:c r="D7398" t="str">
        <x:v>Q2</x:v>
      </x:c>
      <x:c r="E7398" t="n">
        <x:v>5</x:v>
      </x:c>
      <x:c r="F7398" t="str">
        <x:v>May</x:v>
      </x:c>
      <x:c r="G7398" s="15" t="d">
        <x:v>2025-05-01T00:00:00.000Z</x:v>
      </x:c>
      <x:c r="H7398" t="str">
        <x:v>2025-05</x:v>
      </x:c>
      <x:c r="I7398" t="str">
        <x:v>Japan</x:v>
      </x:c>
      <x:c r="J7398" t="str">
        <x:v>Asia Pacific</x:v>
      </x:c>
      <x:c r="K7398" t="str">
        <x:v>JPY</x:v>
      </x:c>
      <x:c r="L7398" t="str">
        <x:v>Johnnie Walker</x:v>
      </x:c>
      <x:c r="M7398" t="str">
        <x:v>Scotch Whisky</x:v>
      </x:c>
      <x:c r="N7398" t="str">
        <x:v>On-Trade</x:v>
      </x:c>
      <x:c r="O7398" t="str">
        <x:v>Key Account</x:v>
      </x:c>
      <x:c r="P7398" t="str">
        <x:v>SR-010</x:v>
      </x:c>
      <x:c r="Q7398" s="16" t="n">
        <x:v>8</x:v>
      </x:c>
      <x:c r="R7398" s="17" t="n">
        <x:v>37.91</x:v>
      </x:c>
      <x:c r="S7398" s="18" t="n">
        <x:v>0.1</x:v>
      </x:c>
      <x:c r="T7398" s="17" t="n">
        <x:v>303.25</x:v>
      </x:c>
      <x:c r="U7398" s="17" t="n">
        <x:v>272.92</x:v>
      </x:c>
      <x:c r="V7398" s="17" t="n">
        <x:v>128.51</x:v>
      </x:c>
      <x:c r="W7398" s="17" t="n">
        <x:v>144.41</x:v>
      </x:c>
      <x:c r="X7398" s="18" t="n">
        <x:v>0.5291</x:v>
      </x:c>
      <x:c r="Y7398" s="17" t="n">
        <x:v>267.49</x:v>
      </x:c>
      <x:c r="Z7398" s="18" t="n">
        <x:v>1.0203</x:v>
      </x:c>
      <x:c r="AA7398" s="18" t="n">
        <x:v>0.1116</x:v>
      </x:c>
      <x:c r="AB7398" t="str">
        <x:v>Yes</x:v>
      </x:c>
      <x:c r="AC7398" t="str">
        <x:v>Luxury / Reserve</x:v>
      </x:c>
      <x:c r="AD7398" s="18" t="n">
        <x:v>0.5291294152132493</x:v>
      </x:c>
      <x:c r="AE7398" s="18" t="n">
        <x:v>1.020299824292497</x:v>
      </x:c>
      <x:c r="AF7398" s="17" t="n">
        <x:v>5.430000000000007</x:v>
      </x:c>
      <x:c r="AG7398" s="18" t="n">
        <x:v>0.02029982429249694</x:v>
      </x:c>
      <x:c r="AH7398" t="str">
        <x:v>Above Target</x:v>
      </x:c>
    </x:row>
    <x:row r="7399">
      <x:c r="A7399" t="str">
        <x:v>TXN-007396</x:v>
      </x:c>
      <x:c r="B7399" s="14" t="d">
        <x:v>2023-05-15T00:00:00.000Z</x:v>
      </x:c>
      <x:c r="C7399" t="n">
        <x:v>2023</x:v>
      </x:c>
      <x:c r="D7399" t="str">
        <x:v>Q2</x:v>
      </x:c>
      <x:c r="E7399" t="n">
        <x:v>5</x:v>
      </x:c>
      <x:c r="F7399" t="str">
        <x:v>May</x:v>
      </x:c>
      <x:c r="G7399" s="15" t="d">
        <x:v>2023-05-01T00:00:00.000Z</x:v>
      </x:c>
      <x:c r="H7399" t="str">
        <x:v>2023-05</x:v>
      </x:c>
      <x:c r="I7399" t="str">
        <x:v>India</x:v>
      </x:c>
      <x:c r="J7399" t="str">
        <x:v>Asia Pacific</x:v>
      </x:c>
      <x:c r="K7399" t="str">
        <x:v>INR</x:v>
      </x:c>
      <x:c r="L7399" t="str">
        <x:v>Smirnoff</x:v>
      </x:c>
      <x:c r="M7399" t="str">
        <x:v>Vodka</x:v>
      </x:c>
      <x:c r="N7399" t="str">
        <x:v>On-Trade</x:v>
      </x:c>
      <x:c r="O7399" t="str">
        <x:v>Independent Retailer</x:v>
      </x:c>
      <x:c r="P7399" t="str">
        <x:v>SR-024</x:v>
      </x:c>
      <x:c r="Q7399" s="16" t="n">
        <x:v>142</x:v>
      </x:c>
      <x:c r="R7399" s="17" t="n">
        <x:v>24.61</x:v>
      </x:c>
      <x:c r="S7399" s="18" t="n">
        <x:v>0.03</x:v>
      </x:c>
      <x:c r="T7399" s="17" t="n">
        <x:v>3494.77</x:v>
      </x:c>
      <x:c r="U7399" s="17" t="n">
        <x:v>3389.92</x:v>
      </x:c>
      <x:c r="V7399" s="17" t="n">
        <x:v>1538.86</x:v>
      </x:c>
      <x:c r="W7399" s="17" t="n">
        <x:v>1851.06</x:v>
      </x:c>
      <x:c r="X7399" s="18" t="n">
        <x:v>0.546</x:v>
      </x:c>
      <x:c r="Y7399" s="17" t="n">
        <x:v>3377.49</x:v>
      </x:c>
      <x:c r="Z7399" s="18" t="n">
        <x:v>1.0037</x:v>
      </x:c>
      <x:c r="AA7399" s="18" t="n">
        <x:v>0.0512</x:v>
      </x:c>
      <x:c r="AB7399" t="str">
        <x:v>No</x:v>
      </x:c>
      <x:c r="AC7399" t="str">
        <x:v>Core</x:v>
      </x:c>
      <x:c r="AD7399" s="18" t="n">
        <x:v>0.5460482843252937</x:v>
      </x:c>
      <x:c r="AE7399" s="18" t="n">
        <x:v>1.0036802477579505</x:v>
      </x:c>
      <x:c r="AF7399" s="17" t="n">
        <x:v>12.430000000000291</x:v>
      </x:c>
      <x:c r="AG7399" s="18" t="n">
        <x:v>0.0036802477579505172</x:v>
      </x:c>
      <x:c r="AH7399" t="str">
        <x:v>Above Target</x:v>
      </x:c>
    </x:row>
    <x:row r="7400">
      <x:c r="A7400" t="str">
        <x:v>TXN-007397</x:v>
      </x:c>
      <x:c r="B7400" s="14" t="d">
        <x:v>2023-10-28T00:00:00.000Z</x:v>
      </x:c>
      <x:c r="C7400" t="n">
        <x:v>2023</x:v>
      </x:c>
      <x:c r="D7400" t="str">
        <x:v>Q4</x:v>
      </x:c>
      <x:c r="E7400" t="n">
        <x:v>10</x:v>
      </x:c>
      <x:c r="F7400" t="str">
        <x:v>October</x:v>
      </x:c>
      <x:c r="G7400" s="15" t="d">
        <x:v>2023-10-01T00:00:00.000Z</x:v>
      </x:c>
      <x:c r="H7400" t="str">
        <x:v>2023-10</x:v>
      </x:c>
      <x:c r="I7400" t="str">
        <x:v>India</x:v>
      </x:c>
      <x:c r="J7400" t="str">
        <x:v>Asia Pacific</x:v>
      </x:c>
      <x:c r="K7400" t="str">
        <x:v>INR</x:v>
      </x:c>
      <x:c r="L7400" t="str">
        <x:v>Captain Morgan</x:v>
      </x:c>
      <x:c r="M7400" t="str">
        <x:v>Rum</x:v>
      </x:c>
      <x:c r="N7400" t="str">
        <x:v>On-Trade</x:v>
      </x:c>
      <x:c r="O7400" t="str">
        <x:v>Key Account</x:v>
      </x:c>
      <x:c r="P7400" t="str">
        <x:v>SR-022</x:v>
      </x:c>
      <x:c r="Q7400" s="16" t="n">
        <x:v>49</x:v>
      </x:c>
      <x:c r="R7400" s="17" t="n">
        <x:v>23.71</x:v>
      </x:c>
      <x:c r="S7400" s="18" t="n">
        <x:v>0</x:v>
      </x:c>
      <x:c r="T7400" s="17" t="n">
        <x:v>1161.57</x:v>
      </x:c>
      <x:c r="U7400" s="17" t="n">
        <x:v>1161.57</x:v>
      </x:c>
      <x:c r="V7400" s="17" t="n">
        <x:v>548.85</x:v>
      </x:c>
      <x:c r="W7400" s="17" t="n">
        <x:v>612.72</x:v>
      </x:c>
      <x:c r="X7400" s="18" t="n">
        <x:v>0.5275</x:v>
      </x:c>
      <x:c r="Y7400" s="17" t="n">
        <x:v>1202.13</x:v>
      </x:c>
      <x:c r="Z7400" s="18" t="n">
        <x:v>0.9663</x:v>
      </x:c>
      <x:c r="AA7400" s="18" t="n">
        <x:v>-0.0065</x:v>
      </x:c>
      <x:c r="AB7400" t="str">
        <x:v>No</x:v>
      </x:c>
      <x:c r="AC7400" t="str">
        <x:v>Core</x:v>
      </x:c>
      <x:c r="AD7400" s="18" t="n">
        <x:v>0.5274929621116249</x:v>
      </x:c>
      <x:c r="AE7400" s="18" t="n">
        <x:v>0.9662598886975617</x:v>
      </x:c>
      <x:c r="AF7400" s="17" t="n">
        <x:v>-40.56000000000017</x:v>
      </x:c>
      <x:c r="AG7400" s="18" t="n">
        <x:v>-0.033740111302438314</x:v>
      </x:c>
      <x:c r="AH7400" t="str">
        <x:v>Below Target</x:v>
      </x:c>
    </x:row>
    <x:row r="7401">
      <x:c r="A7401" t="str">
        <x:v>TXN-007398</x:v>
      </x:c>
      <x:c r="B7401" s="14" t="d">
        <x:v>2025-07-31T00:00:00.000Z</x:v>
      </x:c>
      <x:c r="C7401" t="n">
        <x:v>2025</x:v>
      </x:c>
      <x:c r="D7401" t="str">
        <x:v>Q3</x:v>
      </x:c>
      <x:c r="E7401" t="n">
        <x:v>7</x:v>
      </x:c>
      <x:c r="F7401" t="str">
        <x:v>July</x:v>
      </x:c>
      <x:c r="G7401" s="15" t="d">
        <x:v>2025-07-01T00:00:00.000Z</x:v>
      </x:c>
      <x:c r="H7401" t="str">
        <x:v>2025-07</x:v>
      </x:c>
      <x:c r="I7401" t="str">
        <x:v>India</x:v>
      </x:c>
      <x:c r="J7401" t="str">
        <x:v>Asia Pacific</x:v>
      </x:c>
      <x:c r="K7401" t="str">
        <x:v>INR</x:v>
      </x:c>
      <x:c r="L7401" t="str">
        <x:v>Johnnie Walker</x:v>
      </x:c>
      <x:c r="M7401" t="str">
        <x:v>Scotch Whisky</x:v>
      </x:c>
      <x:c r="N7401" t="str">
        <x:v>E-commerce</x:v>
      </x:c>
      <x:c r="O7401" t="str">
        <x:v>Independent Retailer</x:v>
      </x:c>
      <x:c r="P7401" t="str">
        <x:v>SR-029</x:v>
      </x:c>
      <x:c r="Q7401" s="16" t="n">
        <x:v>33</x:v>
      </x:c>
      <x:c r="R7401" s="17" t="n">
        <x:v>33.09</x:v>
      </x:c>
      <x:c r="S7401" s="18" t="n">
        <x:v>0.03</x:v>
      </x:c>
      <x:c r="T7401" s="17" t="n">
        <x:v>1092</x:v>
      </x:c>
      <x:c r="U7401" s="17" t="n">
        <x:v>1059.24</x:v>
      </x:c>
      <x:c r="V7401" s="17" t="n">
        <x:v>492.26</x:v>
      </x:c>
      <x:c r="W7401" s="17" t="n">
        <x:v>566.97</x:v>
      </x:c>
      <x:c r="X7401" s="18" t="n">
        <x:v>0.5353</x:v>
      </x:c>
      <x:c r="Y7401" s="17" t="n">
        <x:v>1104.96</x:v>
      </x:c>
      <x:c r="Z7401" s="18" t="n">
        <x:v>0.9586</x:v>
      </x:c>
      <x:c r="AA7401" s="18" t="n">
        <x:v>-0.0237</x:v>
      </x:c>
      <x:c r="AB7401" t="str">
        <x:v>No</x:v>
      </x:c>
      <x:c r="AC7401" t="str">
        <x:v>Luxury / Reserve</x:v>
      </x:c>
      <x:c r="AD7401" s="18" t="n">
        <x:v>0.5352611306219553</x:v>
      </x:c>
      <x:c r="AE7401" s="18" t="n">
        <x:v>0.9586229365768897</x:v>
      </x:c>
      <x:c r="AF7401" s="17" t="n">
        <x:v>-45.72000000000003</x:v>
      </x:c>
      <x:c r="AG7401" s="18" t="n">
        <x:v>-0.041377063423110365</x:v>
      </x:c>
      <x:c r="AH7401" t="str">
        <x:v>Below Target</x:v>
      </x:c>
    </x:row>
    <x:row r="7402">
      <x:c r="A7402" t="str">
        <x:v>TXN-007399</x:v>
      </x:c>
      <x:c r="B7402" s="14" t="d">
        <x:v>2026-07-02T00:00:00.000Z</x:v>
      </x:c>
      <x:c r="C7402" t="n">
        <x:v>2026</x:v>
      </x:c>
      <x:c r="D7402" t="str">
        <x:v>Q3</x:v>
      </x:c>
      <x:c r="E7402" t="n">
        <x:v>7</x:v>
      </x:c>
      <x:c r="F7402" t="str">
        <x:v>July</x:v>
      </x:c>
      <x:c r="G7402" s="15" t="d">
        <x:v>2026-07-01T00:00:00.000Z</x:v>
      </x:c>
      <x:c r="H7402" t="str">
        <x:v>2026-07</x:v>
      </x:c>
      <x:c r="I7402" t="str">
        <x:v>India</x:v>
      </x:c>
      <x:c r="J7402" t="str">
        <x:v>Asia Pacific</x:v>
      </x:c>
      <x:c r="K7402" t="str">
        <x:v>INR</x:v>
      </x:c>
      <x:c r="L7402" t="str">
        <x:v>Guinness</x:v>
      </x:c>
      <x:c r="M7402" t="str">
        <x:v>Beer / Stout</x:v>
      </x:c>
      <x:c r="N7402" t="str">
        <x:v>Off-Trade</x:v>
      </x:c>
      <x:c r="O7402" t="str">
        <x:v>E-commerce Partner</x:v>
      </x:c>
      <x:c r="P7402" t="str">
        <x:v>SR-059</x:v>
      </x:c>
      <x:c r="Q7402" s="16" t="n">
        <x:v>98</x:v>
      </x:c>
      <x:c r="R7402" s="17" t="n">
        <x:v>7.22</x:v>
      </x:c>
      <x:c r="S7402" s="18" t="n">
        <x:v>0</x:v>
      </x:c>
      <x:c r="T7402" s="17" t="n">
        <x:v>707.18</x:v>
      </x:c>
      <x:c r="U7402" s="17" t="n">
        <x:v>707.18</x:v>
      </x:c>
      <x:c r="V7402" s="17" t="n">
        <x:v>368.13</x:v>
      </x:c>
      <x:c r="W7402" s="17" t="n">
        <x:v>339.05</x:v>
      </x:c>
      <x:c r="X7402" s="18" t="n">
        <x:v>0.4794</x:v>
      </x:c>
      <x:c r="Y7402" s="17" t="n">
        <x:v>752.46</x:v>
      </x:c>
      <x:c r="Z7402" s="18" t="n">
        <x:v>0.9398</x:v>
      </x:c>
      <x:c r="AA7402" s="18" t="n">
        <x:v>0.0387</x:v>
      </x:c>
      <x:c r="AB7402" t="str">
        <x:v>No</x:v>
      </x:c>
      <x:c r="AC7402" t="str">
        <x:v>Core</x:v>
      </x:c>
      <x:c r="AD7402" s="18" t="n">
        <x:v>0.4794394637857406</x:v>
      </x:c>
      <x:c r="AE7402" s="18" t="n">
        <x:v>0.9398240438029928</x:v>
      </x:c>
      <x:c r="AF7402" s="17" t="n">
        <x:v>-45.280000000000086</x:v>
      </x:c>
      <x:c r="AG7402" s="18" t="n">
        <x:v>-0.06017595619700726</x:v>
      </x:c>
      <x:c r="AH7402" t="str">
        <x:v>Below Target</x:v>
      </x:c>
    </x:row>
    <x:row r="7403">
      <x:c r="A7403" t="str">
        <x:v>TXN-007400</x:v>
      </x:c>
      <x:c r="B7403" s="14" t="d">
        <x:v>2023-07-02T00:00:00.000Z</x:v>
      </x:c>
      <x:c r="C7403" t="n">
        <x:v>2023</x:v>
      </x:c>
      <x:c r="D7403" t="str">
        <x:v>Q3</x:v>
      </x:c>
      <x:c r="E7403" t="n">
        <x:v>7</x:v>
      </x:c>
      <x:c r="F7403" t="str">
        <x:v>July</x:v>
      </x:c>
      <x:c r="G7403" s="15" t="d">
        <x:v>2023-07-01T00:00:00.000Z</x:v>
      </x:c>
      <x:c r="H7403" t="str">
        <x:v>2023-07</x:v>
      </x:c>
      <x:c r="I7403" t="str">
        <x:v>Brazil</x:v>
      </x:c>
      <x:c r="J7403" t="str">
        <x:v>Latin America &amp; Caribbean</x:v>
      </x:c>
      <x:c r="K7403" t="str">
        <x:v>BRL</x:v>
      </x:c>
      <x:c r="L7403" t="str">
        <x:v>Cîroc</x:v>
      </x:c>
      <x:c r="M7403" t="str">
        <x:v>Vodka</x:v>
      </x:c>
      <x:c r="N7403" t="str">
        <x:v>Wholesale</x:v>
      </x:c>
      <x:c r="O7403" t="str">
        <x:v>E-commerce Partner</x:v>
      </x:c>
      <x:c r="P7403" t="str">
        <x:v>SR-035</x:v>
      </x:c>
      <x:c r="Q7403" s="16" t="n">
        <x:v>44</x:v>
      </x:c>
      <x:c r="R7403" s="17" t="n">
        <x:v>30.53</x:v>
      </x:c>
      <x:c r="S7403" s="18" t="n">
        <x:v>0</x:v>
      </x:c>
      <x:c r="T7403" s="17" t="n">
        <x:v>1343.11</x:v>
      </x:c>
      <x:c r="U7403" s="17" t="n">
        <x:v>1343.11</x:v>
      </x:c>
      <x:c r="V7403" s="17" t="n">
        <x:v>565.73</x:v>
      </x:c>
      <x:c r="W7403" s="17" t="n">
        <x:v>777.38</x:v>
      </x:c>
      <x:c r="X7403" s="18" t="n">
        <x:v>0.5788</x:v>
      </x:c>
      <x:c r="Y7403" s="17" t="n">
        <x:v>1479.24</x:v>
      </x:c>
      <x:c r="Z7403" s="18" t="n">
        <x:v>0.908</x:v>
      </x:c>
      <x:c r="AA7403" s="18" t="n">
        <x:v>0.0146</x:v>
      </x:c>
      <x:c r="AB7403" t="str">
        <x:v>No</x:v>
      </x:c>
      <x:c r="AC7403" t="str">
        <x:v>Luxury / Reserve</x:v>
      </x:c>
      <x:c r="AD7403" s="18" t="n">
        <x:v>0.5787910148833677</x:v>
      </x:c>
      <x:c r="AE7403" s="18" t="n">
        <x:v>0.9079730131689245</x:v>
      </x:c>
      <x:c r="AF7403" s="17" t="n">
        <x:v>-136.1300000000001</x:v>
      </x:c>
      <x:c r="AG7403" s="18" t="n">
        <x:v>-0.09202698683107549</x:v>
      </x:c>
      <x:c r="AH7403" t="str">
        <x:v>Below Target</x:v>
      </x:c>
    </x:row>
    <x:row r="7404">
      <x:c r="A7404" t="str">
        <x:v>TXN-007401</x:v>
      </x:c>
      <x:c r="B7404" s="14" t="d">
        <x:v>2024-02-29T00:00:00.000Z</x:v>
      </x:c>
      <x:c r="C7404" t="n">
        <x:v>2024</x:v>
      </x:c>
      <x:c r="D7404" t="str">
        <x:v>Q1</x:v>
      </x:c>
      <x:c r="E7404" t="n">
        <x:v>2</x:v>
      </x:c>
      <x:c r="F7404" t="str">
        <x:v>February</x:v>
      </x:c>
      <x:c r="G7404" s="15" t="d">
        <x:v>2024-02-01T00:00:00.000Z</x:v>
      </x:c>
      <x:c r="H7404" t="str">
        <x:v>2024-02</x:v>
      </x:c>
      <x:c r="I7404" t="str">
        <x:v>Singapore</x:v>
      </x:c>
      <x:c r="J7404" t="str">
        <x:v>Asia Pacific</x:v>
      </x:c>
      <x:c r="K7404" t="str">
        <x:v>SGD</x:v>
      </x:c>
      <x:c r="L7404" t="str">
        <x:v>Guinness</x:v>
      </x:c>
      <x:c r="M7404" t="str">
        <x:v>Beer / Stout</x:v>
      </x:c>
      <x:c r="N7404" t="str">
        <x:v>On-Trade</x:v>
      </x:c>
      <x:c r="O7404" t="str">
        <x:v>Hospitality Group</x:v>
      </x:c>
      <x:c r="P7404" t="str">
        <x:v>SR-011</x:v>
      </x:c>
      <x:c r="Q7404" s="16" t="n">
        <x:v>76</x:v>
      </x:c>
      <x:c r="R7404" s="17" t="n">
        <x:v>7.91</x:v>
      </x:c>
      <x:c r="S7404" s="18" t="n">
        <x:v>0</x:v>
      </x:c>
      <x:c r="T7404" s="17" t="n">
        <x:v>601.5</x:v>
      </x:c>
      <x:c r="U7404" s="17" t="n">
        <x:v>601.5</x:v>
      </x:c>
      <x:c r="V7404" s="17" t="n">
        <x:v>328.19</x:v>
      </x:c>
      <x:c r="W7404" s="17" t="n">
        <x:v>273.31</x:v>
      </x:c>
      <x:c r="X7404" s="18" t="n">
        <x:v>0.4544</x:v>
      </x:c>
      <x:c r="Y7404" s="17" t="n">
        <x:v>618.49</x:v>
      </x:c>
      <x:c r="Z7404" s="18" t="n">
        <x:v>0.9725</x:v>
      </x:c>
      <x:c r="AA7404" s="18" t="n">
        <x:v>-0.0294</x:v>
      </x:c>
      <x:c r="AB7404" t="str">
        <x:v>No</x:v>
      </x:c>
      <x:c r="AC7404" t="str">
        <x:v>Core</x:v>
      </x:c>
      <x:c r="AD7404" s="18" t="n">
        <x:v>0.454380714879468</x:v>
      </x:c>
      <x:c r="AE7404" s="18" t="n">
        <x:v>0.972529871137771</x:v>
      </x:c>
      <x:c r="AF7404" s="17" t="n">
        <x:v>-16.99000000000001</x:v>
      </x:c>
      <x:c r="AG7404" s="18" t="n">
        <x:v>-0.027470128862228993</x:v>
      </x:c>
      <x:c r="AH7404" t="str">
        <x:v>Below Target</x:v>
      </x:c>
    </x:row>
    <x:row r="7405">
      <x:c r="A7405" t="str">
        <x:v>TXN-007402</x:v>
      </x:c>
      <x:c r="B7405" s="14" t="d">
        <x:v>2025-03-02T00:00:00.000Z</x:v>
      </x:c>
      <x:c r="C7405" t="n">
        <x:v>2025</x:v>
      </x:c>
      <x:c r="D7405" t="str">
        <x:v>Q1</x:v>
      </x:c>
      <x:c r="E7405" t="n">
        <x:v>3</x:v>
      </x:c>
      <x:c r="F7405" t="str">
        <x:v>March</x:v>
      </x:c>
      <x:c r="G7405" s="15" t="d">
        <x:v>2025-03-01T00:00:00.000Z</x:v>
      </x:c>
      <x:c r="H7405" t="str">
        <x:v>2025-03</x:v>
      </x:c>
      <x:c r="I7405" t="str">
        <x:v>Australia</x:v>
      </x:c>
      <x:c r="J7405" t="str">
        <x:v>Asia Pacific</x:v>
      </x:c>
      <x:c r="K7405" t="str">
        <x:v>AUD</x:v>
      </x:c>
      <x:c r="L7405" t="str">
        <x:v>Baileys</x:v>
      </x:c>
      <x:c r="M7405" t="str">
        <x:v>Liqueur</x:v>
      </x:c>
      <x:c r="N7405" t="str">
        <x:v>E-commerce</x:v>
      </x:c>
      <x:c r="O7405" t="str">
        <x:v>Key Account</x:v>
      </x:c>
      <x:c r="P7405" t="str">
        <x:v>SR-035</x:v>
      </x:c>
      <x:c r="Q7405" s="16" t="n">
        <x:v>35</x:v>
      </x:c>
      <x:c r="R7405" s="17" t="n">
        <x:v>20.28</x:v>
      </x:c>
      <x:c r="S7405" s="18" t="n">
        <x:v>0.03</x:v>
      </x:c>
      <x:c r="T7405" s="17" t="n">
        <x:v>709.95</x:v>
      </x:c>
      <x:c r="U7405" s="17" t="n">
        <x:v>688.65</x:v>
      </x:c>
      <x:c r="V7405" s="17" t="n">
        <x:v>319.29</x:v>
      </x:c>
      <x:c r="W7405" s="17" t="n">
        <x:v>369.36</x:v>
      </x:c>
      <x:c r="X7405" s="18" t="n">
        <x:v>0.5363</x:v>
      </x:c>
      <x:c r="Y7405" s="17" t="n">
        <x:v>776.24</x:v>
      </x:c>
      <x:c r="Z7405" s="18" t="n">
        <x:v>0.8872</x:v>
      </x:c>
      <x:c r="AA7405" s="18" t="n">
        <x:v>0.0545</x:v>
      </x:c>
      <x:c r="AB7405" t="str">
        <x:v>No</x:v>
      </x:c>
      <x:c r="AC7405" t="str">
        <x:v>Core</x:v>
      </x:c>
      <x:c r="AD7405" s="18" t="n">
        <x:v>0.5363537355695928</x:v>
      </x:c>
      <x:c r="AE7405" s="18" t="n">
        <x:v>0.8871611872616716</x:v>
      </x:c>
      <x:c r="AF7405" s="17" t="n">
        <x:v>-87.59000000000003</x:v>
      </x:c>
      <x:c r="AG7405" s="18" t="n">
        <x:v>-0.1128388127383284</x:v>
      </x:c>
      <x:c r="AH7405" t="str">
        <x:v>Below Target</x:v>
      </x:c>
    </x:row>
    <x:row r="7406">
      <x:c r="A7406" t="str">
        <x:v>TXN-007403</x:v>
      </x:c>
      <x:c r="B7406" s="14" t="d">
        <x:v>2026-07-08T00:00:00.000Z</x:v>
      </x:c>
      <x:c r="C7406" t="n">
        <x:v>2026</x:v>
      </x:c>
      <x:c r="D7406" t="str">
        <x:v>Q3</x:v>
      </x:c>
      <x:c r="E7406" t="n">
        <x:v>7</x:v>
      </x:c>
      <x:c r="F7406" t="str">
        <x:v>July</x:v>
      </x:c>
      <x:c r="G7406" s="15" t="d">
        <x:v>2026-07-01T00:00:00.000Z</x:v>
      </x:c>
      <x:c r="H7406" t="str">
        <x:v>2026-07</x:v>
      </x:c>
      <x:c r="I7406" t="str">
        <x:v>United Kingdom</x:v>
      </x:c>
      <x:c r="J7406" t="str">
        <x:v>Europe</x:v>
      </x:c>
      <x:c r="K7406" t="str">
        <x:v>GBP</x:v>
      </x:c>
      <x:c r="L7406" t="str">
        <x:v>Tanqueray</x:v>
      </x:c>
      <x:c r="M7406" t="str">
        <x:v>Gin</x:v>
      </x:c>
      <x:c r="N7406" t="str">
        <x:v>Wholesale</x:v>
      </x:c>
      <x:c r="O7406" t="str">
        <x:v>E-commerce Partner</x:v>
      </x:c>
      <x:c r="P7406" t="str">
        <x:v>SR-050</x:v>
      </x:c>
      <x:c r="Q7406" s="16" t="n">
        <x:v>120</x:v>
      </x:c>
      <x:c r="R7406" s="17" t="n">
        <x:v>24.13</x:v>
      </x:c>
      <x:c r="S7406" s="18" t="n">
        <x:v>0.03</x:v>
      </x:c>
      <x:c r="T7406" s="17" t="n">
        <x:v>2895.23</x:v>
      </x:c>
      <x:c r="U7406" s="17" t="n">
        <x:v>2808.37</x:v>
      </x:c>
      <x:c r="V7406" s="17" t="n">
        <x:v>1347.11</x:v>
      </x:c>
      <x:c r="W7406" s="17" t="n">
        <x:v>1461.26</x:v>
      </x:c>
      <x:c r="X7406" s="18" t="n">
        <x:v>0.5203</x:v>
      </x:c>
      <x:c r="Y7406" s="17" t="n">
        <x:v>3196.33</x:v>
      </x:c>
      <x:c r="Z7406" s="18" t="n">
        <x:v>0.8786</x:v>
      </x:c>
      <x:c r="AA7406" s="18" t="n">
        <x:v>-0.0094</x:v>
      </x:c>
      <x:c r="AB7406" t="str">
        <x:v>No</x:v>
      </x:c>
      <x:c r="AC7406" t="str">
        <x:v>Premium Core</x:v>
      </x:c>
      <x:c r="AD7406" s="18" t="n">
        <x:v>0.5203231767893832</x:v>
      </x:c>
      <x:c r="AE7406" s="18" t="n">
        <x:v>0.8786232960927063</x:v>
      </x:c>
      <x:c r="AF7406" s="17" t="n">
        <x:v>-387.96000000000004</x:v>
      </x:c>
      <x:c r="AG7406" s="18" t="n">
        <x:v>-0.12137670390729369</x:v>
      </x:c>
      <x:c r="AH7406" t="str">
        <x:v>Below Target</x:v>
      </x:c>
    </x:row>
    <x:row r="7407">
      <x:c r="A7407" t="str">
        <x:v>TXN-007404</x:v>
      </x:c>
      <x:c r="B7407" s="14" t="d">
        <x:v>2023-06-06T00:00:00.000Z</x:v>
      </x:c>
      <x:c r="C7407" t="n">
        <x:v>2023</x:v>
      </x:c>
      <x:c r="D7407" t="str">
        <x:v>Q2</x:v>
      </x:c>
      <x:c r="E7407" t="n">
        <x:v>6</x:v>
      </x:c>
      <x:c r="F7407" t="str">
        <x:v>June</x:v>
      </x:c>
      <x:c r="G7407" s="15" t="d">
        <x:v>2023-06-01T00:00:00.000Z</x:v>
      </x:c>
      <x:c r="H7407" t="str">
        <x:v>2023-06</x:v>
      </x:c>
      <x:c r="I7407" t="str">
        <x:v>India</x:v>
      </x:c>
      <x:c r="J7407" t="str">
        <x:v>Asia Pacific</x:v>
      </x:c>
      <x:c r="K7407" t="str">
        <x:v>INR</x:v>
      </x:c>
      <x:c r="L7407" t="str">
        <x:v>Guinness</x:v>
      </x:c>
      <x:c r="M7407" t="str">
        <x:v>Beer / Stout</x:v>
      </x:c>
      <x:c r="N7407" t="str">
        <x:v>Duty Free / Travel Retail</x:v>
      </x:c>
      <x:c r="O7407" t="str">
        <x:v>Hospitality Group</x:v>
      </x:c>
      <x:c r="P7407" t="str">
        <x:v>SR-047</x:v>
      </x:c>
      <x:c r="Q7407" s="16" t="n">
        <x:v>45</x:v>
      </x:c>
      <x:c r="R7407" s="17" t="n">
        <x:v>9.12</x:v>
      </x:c>
      <x:c r="S7407" s="18" t="n">
        <x:v>0.02</x:v>
      </x:c>
      <x:c r="T7407" s="17" t="n">
        <x:v>410.55</x:v>
      </x:c>
      <x:c r="U7407" s="17" t="n">
        <x:v>402.34</x:v>
      </x:c>
      <x:c r="V7407" s="17" t="n">
        <x:v>213.69</x:v>
      </x:c>
      <x:c r="W7407" s="17" t="n">
        <x:v>188.66</x:v>
      </x:c>
      <x:c r="X7407" s="18" t="n">
        <x:v>0.4689</x:v>
      </x:c>
      <x:c r="Y7407" s="17" t="n">
        <x:v>383.99</x:v>
      </x:c>
      <x:c r="Z7407" s="18" t="n">
        <x:v>1.0478</x:v>
      </x:c>
      <x:c r="AA7407" s="18" t="n">
        <x:v>0.0755</x:v>
      </x:c>
      <x:c r="AB7407" t="str">
        <x:v>No</x:v>
      </x:c>
      <x:c r="AC7407" t="str">
        <x:v>Core</x:v>
      </x:c>
      <x:c r="AD7407" s="18" t="n">
        <x:v>0.4689068946662027</x:v>
      </x:c>
      <x:c r="AE7407" s="18" t="n">
        <x:v>1.0477877028047604</x:v>
      </x:c>
      <x:c r="AF7407" s="17" t="n">
        <x:v>18.349999999999966</x:v>
      </x:c>
      <x:c r="AG7407" s="18" t="n">
        <x:v>0.047787702804760454</x:v>
      </x:c>
      <x:c r="AH7407" t="str">
        <x:v>Above Target</x:v>
      </x:c>
    </x:row>
    <x:row r="7408">
      <x:c r="A7408" t="str">
        <x:v>TXN-007405</x:v>
      </x:c>
      <x:c r="B7408" s="14" t="d">
        <x:v>2025-04-04T00:00:00.000Z</x:v>
      </x:c>
      <x:c r="C7408" t="n">
        <x:v>2025</x:v>
      </x:c>
      <x:c r="D7408" t="str">
        <x:v>Q2</x:v>
      </x:c>
      <x:c r="E7408" t="n">
        <x:v>4</x:v>
      </x:c>
      <x:c r="F7408" t="str">
        <x:v>April</x:v>
      </x:c>
      <x:c r="G7408" s="15" t="d">
        <x:v>2025-04-01T00:00:00.000Z</x:v>
      </x:c>
      <x:c r="H7408" t="str">
        <x:v>2025-04</x:v>
      </x:c>
      <x:c r="I7408" t="str">
        <x:v>Kenya</x:v>
      </x:c>
      <x:c r="J7408" t="str">
        <x:v>Africa</x:v>
      </x:c>
      <x:c r="K7408" t="str">
        <x:v>KES</x:v>
      </x:c>
      <x:c r="L7408" t="str">
        <x:v>Tanqueray</x:v>
      </x:c>
      <x:c r="M7408" t="str">
        <x:v>Gin</x:v>
      </x:c>
      <x:c r="N7408" t="str">
        <x:v>On-Trade</x:v>
      </x:c>
      <x:c r="O7408" t="str">
        <x:v>E-commerce Partner</x:v>
      </x:c>
      <x:c r="P7408" t="str">
        <x:v>SR-010</x:v>
      </x:c>
      <x:c r="Q7408" s="16" t="n">
        <x:v>39</x:v>
      </x:c>
      <x:c r="R7408" s="17" t="n">
        <x:v>29.68</x:v>
      </x:c>
      <x:c r="S7408" s="18" t="n">
        <x:v>0.08</x:v>
      </x:c>
      <x:c r="T7408" s="17" t="n">
        <x:v>1157.62</x:v>
      </x:c>
      <x:c r="U7408" s="17" t="n">
        <x:v>1065.01</x:v>
      </x:c>
      <x:c r="V7408" s="17" t="n">
        <x:v>483.89</x:v>
      </x:c>
      <x:c r="W7408" s="17" t="n">
        <x:v>581.12</x:v>
      </x:c>
      <x:c r="X7408" s="18" t="n">
        <x:v>0.5456</x:v>
      </x:c>
      <x:c r="Y7408" s="17" t="n">
        <x:v>1102.38</x:v>
      </x:c>
      <x:c r="Z7408" s="18" t="n">
        <x:v>0.9661</x:v>
      </x:c>
      <x:c r="AA7408" s="18" t="n">
        <x:v>0.1116</x:v>
      </x:c>
      <x:c r="AB7408" t="str">
        <x:v>Yes</x:v>
      </x:c>
      <x:c r="AC7408" t="str">
        <x:v>Premium Core</x:v>
      </x:c>
      <x:c r="AD7408" s="18" t="n">
        <x:v>0.5456474587093079</x:v>
      </x:c>
      <x:c r="AE7408" s="18" t="n">
        <x:v>0.9661006186614415</x:v>
      </x:c>
      <x:c r="AF7408" s="17" t="n">
        <x:v>-37.37000000000012</x:v>
      </x:c>
      <x:c r="AG7408" s="18" t="n">
        <x:v>-0.03389938133855849</x:v>
      </x:c>
      <x:c r="AH7408" t="str">
        <x:v>Below Target</x:v>
      </x:c>
    </x:row>
    <x:row r="7409">
      <x:c r="A7409" t="str">
        <x:v>TXN-007406</x:v>
      </x:c>
      <x:c r="B7409" s="14" t="d">
        <x:v>2024-04-01T00:00:00.000Z</x:v>
      </x:c>
      <x:c r="C7409" t="n">
        <x:v>2024</x:v>
      </x:c>
      <x:c r="D7409" t="str">
        <x:v>Q2</x:v>
      </x:c>
      <x:c r="E7409" t="n">
        <x:v>4</x:v>
      </x:c>
      <x:c r="F7409" t="str">
        <x:v>April</x:v>
      </x:c>
      <x:c r="G7409" s="15" t="d">
        <x:v>2024-04-01T00:00:00.000Z</x:v>
      </x:c>
      <x:c r="H7409" t="str">
        <x:v>2024-04</x:v>
      </x:c>
      <x:c r="I7409" t="str">
        <x:v>United States</x:v>
      </x:c>
      <x:c r="J7409" t="str">
        <x:v>North America</x:v>
      </x:c>
      <x:c r="K7409" t="str">
        <x:v>USD</x:v>
      </x:c>
      <x:c r="L7409" t="str">
        <x:v>Baileys</x:v>
      </x:c>
      <x:c r="M7409" t="str">
        <x:v>Liqueur</x:v>
      </x:c>
      <x:c r="N7409" t="str">
        <x:v>Wholesale</x:v>
      </x:c>
      <x:c r="O7409" t="str">
        <x:v>Independent Retailer</x:v>
      </x:c>
      <x:c r="P7409" t="str">
        <x:v>SR-017</x:v>
      </x:c>
      <x:c r="Q7409" s="16" t="n">
        <x:v>37</x:v>
      </x:c>
      <x:c r="R7409" s="17" t="n">
        <x:v>17.51</x:v>
      </x:c>
      <x:c r="S7409" s="18" t="n">
        <x:v>0.15</x:v>
      </x:c>
      <x:c r="T7409" s="17" t="n">
        <x:v>647.85</x:v>
      </x:c>
      <x:c r="U7409" s="17" t="n">
        <x:v>550.67</x:v>
      </x:c>
      <x:c r="V7409" s="17" t="n">
        <x:v>267.18</x:v>
      </x:c>
      <x:c r="W7409" s="17" t="n">
        <x:v>283.48</x:v>
      </x:c>
      <x:c r="X7409" s="18" t="n">
        <x:v>0.5148</x:v>
      </x:c>
      <x:c r="Y7409" s="17" t="n">
        <x:v>593.72</x:v>
      </x:c>
      <x:c r="Z7409" s="18" t="n">
        <x:v>0.9275</x:v>
      </x:c>
      <x:c r="AA7409" s="18" t="n">
        <x:v>-0.033</x:v>
      </x:c>
      <x:c r="AB7409" t="str">
        <x:v>Yes</x:v>
      </x:c>
      <x:c r="AC7409" t="str">
        <x:v>Core</x:v>
      </x:c>
      <x:c r="AD7409" s="18" t="n">
        <x:v>0.5147910726932646</x:v>
      </x:c>
      <x:c r="AE7409" s="18" t="n">
        <x:v>0.9274910732331738</x:v>
      </x:c>
      <x:c r="AF7409" s="17" t="n">
        <x:v>-43.05000000000007</x:v>
      </x:c>
      <x:c r="AG7409" s="18" t="n">
        <x:v>-0.07250892676682623</x:v>
      </x:c>
      <x:c r="AH7409" t="str">
        <x:v>Below Target</x:v>
      </x:c>
    </x:row>
    <x:row r="7410">
      <x:c r="A7410" t="str">
        <x:v>TXN-007407</x:v>
      </x:c>
      <x:c r="B7410" s="14" t="d">
        <x:v>2023-03-07T00:00:00.000Z</x:v>
      </x:c>
      <x:c r="C7410" t="n">
        <x:v>2023</x:v>
      </x:c>
      <x:c r="D7410" t="str">
        <x:v>Q1</x:v>
      </x:c>
      <x:c r="E7410" t="n">
        <x:v>3</x:v>
      </x:c>
      <x:c r="F7410" t="str">
        <x:v>March</x:v>
      </x:c>
      <x:c r="G7410" s="15" t="d">
        <x:v>2023-03-01T00:00:00.000Z</x:v>
      </x:c>
      <x:c r="H7410" t="str">
        <x:v>2023-03</x:v>
      </x:c>
      <x:c r="I7410" t="str">
        <x:v>United States</x:v>
      </x:c>
      <x:c r="J7410" t="str">
        <x:v>North America</x:v>
      </x:c>
      <x:c r="K7410" t="str">
        <x:v>USD</x:v>
      </x:c>
      <x:c r="L7410" t="str">
        <x:v>J&amp;B</x:v>
      </x:c>
      <x:c r="M7410" t="str">
        <x:v>Scotch Whisky</x:v>
      </x:c>
      <x:c r="N7410" t="str">
        <x:v>On-Trade</x:v>
      </x:c>
      <x:c r="O7410" t="str">
        <x:v>Distributor</x:v>
      </x:c>
      <x:c r="P7410" t="str">
        <x:v>SR-039</x:v>
      </x:c>
      <x:c r="Q7410" s="16" t="n">
        <x:v>62</x:v>
      </x:c>
      <x:c r="R7410" s="17" t="n">
        <x:v>26.63</x:v>
      </x:c>
      <x:c r="S7410" s="18" t="n">
        <x:v>0.03</x:v>
      </x:c>
      <x:c r="T7410" s="17" t="n">
        <x:v>1650.94</x:v>
      </x:c>
      <x:c r="U7410" s="17" t="n">
        <x:v>1601.41</x:v>
      </x:c>
      <x:c r="V7410" s="17" t="n">
        <x:v>802.01</x:v>
      </x:c>
      <x:c r="W7410" s="17" t="n">
        <x:v>799.4</x:v>
      </x:c>
      <x:c r="X7410" s="18" t="n">
        <x:v>0.4992</x:v>
      </x:c>
      <x:c r="Y7410" s="17" t="n">
        <x:v>1535.12</x:v>
      </x:c>
      <x:c r="Z7410" s="18" t="n">
        <x:v>1.0432</x:v>
      </x:c>
      <x:c r="AA7410" s="18" t="n">
        <x:v>0.094</x:v>
      </x:c>
      <x:c r="AB7410" t="str">
        <x:v>No</x:v>
      </x:c>
      <x:c r="AC7410" t="str">
        <x:v>Core</x:v>
      </x:c>
      <x:c r="AD7410" s="18" t="n">
        <x:v>0.49918509313667325</x:v>
      </x:c>
      <x:c r="AE7410" s="18" t="n">
        <x:v>1.0431822919380898</x:v>
      </x:c>
      <x:c r="AF7410" s="17" t="n">
        <x:v>66.29000000000019</x:v>
      </x:c>
      <x:c r="AG7410" s="18" t="n">
        <x:v>0.04318229193808966</x:v>
      </x:c>
      <x:c r="AH7410" t="str">
        <x:v>Above Target</x:v>
      </x:c>
    </x:row>
    <x:row r="7411">
      <x:c r="A7411" t="str">
        <x:v>TXN-007408</x:v>
      </x:c>
      <x:c r="B7411" s="14" t="d">
        <x:v>2023-12-18T00:00:00.000Z</x:v>
      </x:c>
      <x:c r="C7411" t="n">
        <x:v>2023</x:v>
      </x:c>
      <x:c r="D7411" t="str">
        <x:v>Q4</x:v>
      </x:c>
      <x:c r="E7411" t="n">
        <x:v>12</x:v>
      </x:c>
      <x:c r="F7411" t="str">
        <x:v>December</x:v>
      </x:c>
      <x:c r="G7411" s="15" t="d">
        <x:v>2023-12-01T00:00:00.000Z</x:v>
      </x:c>
      <x:c r="H7411" t="str">
        <x:v>2023-12</x:v>
      </x:c>
      <x:c r="I7411" t="str">
        <x:v>Mexico</x:v>
      </x:c>
      <x:c r="J7411" t="str">
        <x:v>Latin America &amp; Caribbean</x:v>
      </x:c>
      <x:c r="K7411" t="str">
        <x:v>MXN</x:v>
      </x:c>
      <x:c r="L7411" t="str">
        <x:v>Johnnie Walker</x:v>
      </x:c>
      <x:c r="M7411" t="str">
        <x:v>Scotch Whisky</x:v>
      </x:c>
      <x:c r="N7411" t="str">
        <x:v>E-commerce</x:v>
      </x:c>
      <x:c r="O7411" t="str">
        <x:v>Hospitality Group</x:v>
      </x:c>
      <x:c r="P7411" t="str">
        <x:v>SR-055</x:v>
      </x:c>
      <x:c r="Q7411" s="16" t="n">
        <x:v>31</x:v>
      </x:c>
      <x:c r="R7411" s="17" t="n">
        <x:v>38.11</x:v>
      </x:c>
      <x:c r="S7411" s="18" t="n">
        <x:v>0</x:v>
      </x:c>
      <x:c r="T7411" s="17" t="n">
        <x:v>1181.56</x:v>
      </x:c>
      <x:c r="U7411" s="17" t="n">
        <x:v>1181.56</x:v>
      </x:c>
      <x:c r="V7411" s="17" t="n">
        <x:v>515.39</x:v>
      </x:c>
      <x:c r="W7411" s="17" t="n">
        <x:v>666.17</x:v>
      </x:c>
      <x:c r="X7411" s="18" t="n">
        <x:v>0.5638</x:v>
      </x:c>
      <x:c r="Y7411" s="17" t="n">
        <x:v>1305.25</x:v>
      </x:c>
      <x:c r="Z7411" s="18" t="n">
        <x:v>0.9052</x:v>
      </x:c>
      <x:c r="AA7411" s="18" t="n">
        <x:v>0.0058</x:v>
      </x:c>
      <x:c r="AB7411" t="str">
        <x:v>No</x:v>
      </x:c>
      <x:c r="AC7411" t="str">
        <x:v>Luxury / Reserve</x:v>
      </x:c>
      <x:c r="AD7411" s="18" t="n">
        <x:v>0.5638054775043163</x:v>
      </x:c>
      <x:c r="AE7411" s="18" t="n">
        <x:v>0.905236544723233</x:v>
      </x:c>
      <x:c r="AF7411" s="17" t="n">
        <x:v>-123.69000000000005</x:v>
      </x:c>
      <x:c r="AG7411" s="18" t="n">
        <x:v>-0.09476345527676694</x:v>
      </x:c>
      <x:c r="AH7411" t="str">
        <x:v>Below Target</x:v>
      </x:c>
    </x:row>
    <x:row r="7412">
      <x:c r="A7412" t="str">
        <x:v>TXN-007409</x:v>
      </x:c>
      <x:c r="B7412" s="14" t="d">
        <x:v>2025-12-04T00:00:00.000Z</x:v>
      </x:c>
      <x:c r="C7412" t="n">
        <x:v>2025</x:v>
      </x:c>
      <x:c r="D7412" t="str">
        <x:v>Q4</x:v>
      </x:c>
      <x:c r="E7412" t="n">
        <x:v>12</x:v>
      </x:c>
      <x:c r="F7412" t="str">
        <x:v>December</x:v>
      </x:c>
      <x:c r="G7412" s="15" t="d">
        <x:v>2025-12-01T00:00:00.000Z</x:v>
      </x:c>
      <x:c r="H7412" t="str">
        <x:v>2025-12</x:v>
      </x:c>
      <x:c r="I7412" t="str">
        <x:v>Nigeria</x:v>
      </x:c>
      <x:c r="J7412" t="str">
        <x:v>Africa</x:v>
      </x:c>
      <x:c r="K7412" t="str">
        <x:v>NGN</x:v>
      </x:c>
      <x:c r="L7412" t="str">
        <x:v>Smirnoff</x:v>
      </x:c>
      <x:c r="M7412" t="str">
        <x:v>Vodka</x:v>
      </x:c>
      <x:c r="N7412" t="str">
        <x:v>On-Trade</x:v>
      </x:c>
      <x:c r="O7412" t="str">
        <x:v>Independent Retailer</x:v>
      </x:c>
      <x:c r="P7412" t="str">
        <x:v>SR-001</x:v>
      </x:c>
      <x:c r="Q7412" s="16" t="n">
        <x:v>28</x:v>
      </x:c>
      <x:c r="R7412" s="17" t="n">
        <x:v>22.86</x:v>
      </x:c>
      <x:c r="S7412" s="18" t="n">
        <x:v>0.08</x:v>
      </x:c>
      <x:c r="T7412" s="17" t="n">
        <x:v>640.1</x:v>
      </x:c>
      <x:c r="U7412" s="17" t="n">
        <x:v>588.89</x:v>
      </x:c>
      <x:c r="V7412" s="17" t="n">
        <x:v>303.43</x:v>
      </x:c>
      <x:c r="W7412" s="17" t="n">
        <x:v>285.45</x:v>
      </x:c>
      <x:c r="X7412" s="18" t="n">
        <x:v>0.4847</x:v>
      </x:c>
      <x:c r="Y7412" s="17" t="n">
        <x:v>663.93</x:v>
      </x:c>
      <x:c r="Z7412" s="18" t="n">
        <x:v>0.887</x:v>
      </x:c>
      <x:c r="AA7412" s="18" t="n">
        <x:v>-0.0319</x:v>
      </x:c>
      <x:c r="AB7412" t="str">
        <x:v>Yes</x:v>
      </x:c>
      <x:c r="AC7412" t="str">
        <x:v>Core</x:v>
      </x:c>
      <x:c r="AD7412" s="18" t="n">
        <x:v>0.48472550051792357</x:v>
      </x:c>
      <x:c r="AE7412" s="18" t="n">
        <x:v>0.8869760366303677</x:v>
      </x:c>
      <x:c r="AF7412" s="17" t="n">
        <x:v>-75.03999999999996</x:v>
      </x:c>
      <x:c r="AG7412" s="18" t="n">
        <x:v>-0.11302396336963229</x:v>
      </x:c>
      <x:c r="AH7412" t="str">
        <x:v>Below Target</x:v>
      </x:c>
    </x:row>
    <x:row r="7413">
      <x:c r="A7413" t="str">
        <x:v>TXN-007410</x:v>
      </x:c>
      <x:c r="B7413" s="14" t="d">
        <x:v>2024-02-04T00:00:00.000Z</x:v>
      </x:c>
      <x:c r="C7413" t="n">
        <x:v>2024</x:v>
      </x:c>
      <x:c r="D7413" t="str">
        <x:v>Q1</x:v>
      </x:c>
      <x:c r="E7413" t="n">
        <x:v>2</x:v>
      </x:c>
      <x:c r="F7413" t="str">
        <x:v>February</x:v>
      </x:c>
      <x:c r="G7413" s="15" t="d">
        <x:v>2024-02-01T00:00:00.000Z</x:v>
      </x:c>
      <x:c r="H7413" t="str">
        <x:v>2024-02</x:v>
      </x:c>
      <x:c r="I7413" t="str">
        <x:v>United States</x:v>
      </x:c>
      <x:c r="J7413" t="str">
        <x:v>North America</x:v>
      </x:c>
      <x:c r="K7413" t="str">
        <x:v>USD</x:v>
      </x:c>
      <x:c r="L7413" t="str">
        <x:v>Johnnie Walker</x:v>
      </x:c>
      <x:c r="M7413" t="str">
        <x:v>Scotch Whisky</x:v>
      </x:c>
      <x:c r="N7413" t="str">
        <x:v>Duty Free / Travel Retail</x:v>
      </x:c>
      <x:c r="O7413" t="str">
        <x:v>Independent Retailer</x:v>
      </x:c>
      <x:c r="P7413" t="str">
        <x:v>SR-030</x:v>
      </x:c>
      <x:c r="Q7413" s="16" t="n">
        <x:v>71</x:v>
      </x:c>
      <x:c r="R7413" s="17" t="n">
        <x:v>39.56</x:v>
      </x:c>
      <x:c r="S7413" s="18" t="n">
        <x:v>0</x:v>
      </x:c>
      <x:c r="T7413" s="17" t="n">
        <x:v>2808.74</x:v>
      </x:c>
      <x:c r="U7413" s="17" t="n">
        <x:v>2808.74</x:v>
      </x:c>
      <x:c r="V7413" s="17" t="n">
        <x:v>1178.98</x:v>
      </x:c>
      <x:c r="W7413" s="17" t="n">
        <x:v>1629.76</x:v>
      </x:c>
      <x:c r="X7413" s="18" t="n">
        <x:v>0.5802</x:v>
      </x:c>
      <x:c r="Y7413" s="17" t="n">
        <x:v>2894.13</x:v>
      </x:c>
      <x:c r="Z7413" s="18" t="n">
        <x:v>0.9705</x:v>
      </x:c>
      <x:c r="AA7413" s="18" t="n">
        <x:v>0.0063</x:v>
      </x:c>
      <x:c r="AB7413" t="str">
        <x:v>No</x:v>
      </x:c>
      <x:c r="AC7413" t="str">
        <x:v>Luxury / Reserve</x:v>
      </x:c>
      <x:c r="AD7413" s="18" t="n">
        <x:v>0.5802459465810292</x:v>
      </x:c>
      <x:c r="AE7413" s="18" t="n">
        <x:v>0.970495451137302</x:v>
      </x:c>
      <x:c r="AF7413" s="17" t="n">
        <x:v>-85.39000000000033</x:v>
      </x:c>
      <x:c r="AG7413" s="18" t="n">
        <x:v>-0.029504548862698057</x:v>
      </x:c>
      <x:c r="AH7413" t="str">
        <x:v>Below Target</x:v>
      </x:c>
    </x:row>
    <x:row r="7414">
      <x:c r="A7414" t="str">
        <x:v>TXN-007411</x:v>
      </x:c>
      <x:c r="B7414" s="14" t="d">
        <x:v>2024-05-26T00:00:00.000Z</x:v>
      </x:c>
      <x:c r="C7414" t="n">
        <x:v>2024</x:v>
      </x:c>
      <x:c r="D7414" t="str">
        <x:v>Q2</x:v>
      </x:c>
      <x:c r="E7414" t="n">
        <x:v>5</x:v>
      </x:c>
      <x:c r="F7414" t="str">
        <x:v>May</x:v>
      </x:c>
      <x:c r="G7414" s="15" t="d">
        <x:v>2024-05-01T00:00:00.000Z</x:v>
      </x:c>
      <x:c r="H7414" t="str">
        <x:v>2024-05</x:v>
      </x:c>
      <x:c r="I7414" t="str">
        <x:v>United Kingdom</x:v>
      </x:c>
      <x:c r="J7414" t="str">
        <x:v>Europe</x:v>
      </x:c>
      <x:c r="K7414" t="str">
        <x:v>GBP</x:v>
      </x:c>
      <x:c r="L7414" t="str">
        <x:v>Buchanan's</x:v>
      </x:c>
      <x:c r="M7414" t="str">
        <x:v>Scotch Whisky</x:v>
      </x:c>
      <x:c r="N7414" t="str">
        <x:v>Wholesale</x:v>
      </x:c>
      <x:c r="O7414" t="str">
        <x:v>E-commerce Partner</x:v>
      </x:c>
      <x:c r="P7414" t="str">
        <x:v>SR-057</x:v>
      </x:c>
      <x:c r="Q7414" s="16" t="n">
        <x:v>69</x:v>
      </x:c>
      <x:c r="R7414" s="17" t="n">
        <x:v>28.29</x:v>
      </x:c>
      <x:c r="S7414" s="18" t="n">
        <x:v>0.02</x:v>
      </x:c>
      <x:c r="T7414" s="17" t="n">
        <x:v>1951.81</x:v>
      </x:c>
      <x:c r="U7414" s="17" t="n">
        <x:v>1912.77</x:v>
      </x:c>
      <x:c r="V7414" s="17" t="n">
        <x:v>930.42</x:v>
      </x:c>
      <x:c r="W7414" s="17" t="n">
        <x:v>982.35</x:v>
      </x:c>
      <x:c r="X7414" s="18" t="n">
        <x:v>0.5136</x:v>
      </x:c>
      <x:c r="Y7414" s="17" t="n">
        <x:v>1829.29</x:v>
      </x:c>
      <x:c r="Z7414" s="18" t="n">
        <x:v>1.0456</x:v>
      </x:c>
      <x:c r="AA7414" s="18" t="n">
        <x:v>0.0119</x:v>
      </x:c>
      <x:c r="AB7414" t="str">
        <x:v>No</x:v>
      </x:c>
      <x:c r="AC7414" t="str">
        <x:v>Premium Core</x:v>
      </x:c>
      <x:c r="AD7414" s="18" t="n">
        <x:v>0.5135745541805863</x:v>
      </x:c>
      <x:c r="AE7414" s="18" t="n">
        <x:v>1.045635191795724</x:v>
      </x:c>
      <x:c r="AF7414" s="17" t="n">
        <x:v>83.48000000000002</x:v>
      </x:c>
      <x:c r="AG7414" s="18" t="n">
        <x:v>0.045635191795724034</x:v>
      </x:c>
      <x:c r="AH7414" t="str">
        <x:v>Above Target</x:v>
      </x:c>
    </x:row>
    <x:row r="7415">
      <x:c r="A7415" t="str">
        <x:v>TXN-007412</x:v>
      </x:c>
      <x:c r="B7415" s="14" t="d">
        <x:v>2024-12-26T00:00:00.000Z</x:v>
      </x:c>
      <x:c r="C7415" t="n">
        <x:v>2024</x:v>
      </x:c>
      <x:c r="D7415" t="str">
        <x:v>Q4</x:v>
      </x:c>
      <x:c r="E7415" t="n">
        <x:v>12</x:v>
      </x:c>
      <x:c r="F7415" t="str">
        <x:v>December</x:v>
      </x:c>
      <x:c r="G7415" s="15" t="d">
        <x:v>2024-12-01T00:00:00.000Z</x:v>
      </x:c>
      <x:c r="H7415" t="str">
        <x:v>2024-12</x:v>
      </x:c>
      <x:c r="I7415" t="str">
        <x:v>Ireland</x:v>
      </x:c>
      <x:c r="J7415" t="str">
        <x:v>Europe</x:v>
      </x:c>
      <x:c r="K7415" t="str">
        <x:v>EUR</x:v>
      </x:c>
      <x:c r="L7415" t="str">
        <x:v>Johnnie Walker</x:v>
      </x:c>
      <x:c r="M7415" t="str">
        <x:v>Scotch Whisky</x:v>
      </x:c>
      <x:c r="N7415" t="str">
        <x:v>Off-Trade</x:v>
      </x:c>
      <x:c r="O7415" t="str">
        <x:v>Key Account</x:v>
      </x:c>
      <x:c r="P7415" t="str">
        <x:v>SR-052</x:v>
      </x:c>
      <x:c r="Q7415" s="16" t="n">
        <x:v>87</x:v>
      </x:c>
      <x:c r="R7415" s="17" t="n">
        <x:v>31.44</x:v>
      </x:c>
      <x:c r="S7415" s="18" t="n">
        <x:v>0.03</x:v>
      </x:c>
      <x:c r="T7415" s="17" t="n">
        <x:v>2735.27</x:v>
      </x:c>
      <x:c r="U7415" s="17" t="n">
        <x:v>2653.21</x:v>
      </x:c>
      <x:c r="V7415" s="17" t="n">
        <x:v>1180.15</x:v>
      </x:c>
      <x:c r="W7415" s="17" t="n">
        <x:v>1473.06</x:v>
      </x:c>
      <x:c r="X7415" s="18" t="n">
        <x:v>0.5552</x:v>
      </x:c>
      <x:c r="Y7415" s="17" t="n">
        <x:v>2823.57</x:v>
      </x:c>
      <x:c r="Z7415" s="18" t="n">
        <x:v>0.9397</x:v>
      </x:c>
      <x:c r="AA7415" s="18" t="n">
        <x:v>0.0885</x:v>
      </x:c>
      <x:c r="AB7415" t="str">
        <x:v>No</x:v>
      </x:c>
      <x:c r="AC7415" t="str">
        <x:v>Luxury / Reserve</x:v>
      </x:c>
      <x:c r="AD7415" s="18" t="n">
        <x:v>0.5551991738309444</x:v>
      </x:c>
      <x:c r="AE7415" s="18" t="n">
        <x:v>0.9396650339818031</x:v>
      </x:c>
      <x:c r="AF7415" s="17" t="n">
        <x:v>-170.36000000000013</x:v>
      </x:c>
      <x:c r="AG7415" s="18" t="n">
        <x:v>-0.060334966018196864</x:v>
      </x:c>
      <x:c r="AH7415" t="str">
        <x:v>Below Target</x:v>
      </x:c>
    </x:row>
    <x:row r="7416">
      <x:c r="A7416" t="str">
        <x:v>TXN-007413</x:v>
      </x:c>
      <x:c r="B7416" s="14" t="d">
        <x:v>2026-02-28T00:00:00.000Z</x:v>
      </x:c>
      <x:c r="C7416" t="n">
        <x:v>2026</x:v>
      </x:c>
      <x:c r="D7416" t="str">
        <x:v>Q1</x:v>
      </x:c>
      <x:c r="E7416" t="n">
        <x:v>2</x:v>
      </x:c>
      <x:c r="F7416" t="str">
        <x:v>February</x:v>
      </x:c>
      <x:c r="G7416" s="15" t="d">
        <x:v>2026-02-01T00:00:00.000Z</x:v>
      </x:c>
      <x:c r="H7416" t="str">
        <x:v>2026-02</x:v>
      </x:c>
      <x:c r="I7416" t="str">
        <x:v>Ireland</x:v>
      </x:c>
      <x:c r="J7416" t="str">
        <x:v>Europe</x:v>
      </x:c>
      <x:c r="K7416" t="str">
        <x:v>EUR</x:v>
      </x:c>
      <x:c r="L7416" t="str">
        <x:v>Johnnie Walker</x:v>
      </x:c>
      <x:c r="M7416" t="str">
        <x:v>Scotch Whisky</x:v>
      </x:c>
      <x:c r="N7416" t="str">
        <x:v>Off-Trade</x:v>
      </x:c>
      <x:c r="O7416" t="str">
        <x:v>Independent Retailer</x:v>
      </x:c>
      <x:c r="P7416" t="str">
        <x:v>SR-024</x:v>
      </x:c>
      <x:c r="Q7416" s="16" t="n">
        <x:v>74</x:v>
      </x:c>
      <x:c r="R7416" s="17" t="n">
        <x:v>32.43</x:v>
      </x:c>
      <x:c r="S7416" s="18" t="n">
        <x:v>0</x:v>
      </x:c>
      <x:c r="T7416" s="17" t="n">
        <x:v>2400.07</x:v>
      </x:c>
      <x:c r="U7416" s="17" t="n">
        <x:v>2400.07</x:v>
      </x:c>
      <x:c r="V7416" s="17" t="n">
        <x:v>1117.26</x:v>
      </x:c>
      <x:c r="W7416" s="17" t="n">
        <x:v>1282.82</x:v>
      </x:c>
      <x:c r="X7416" s="18" t="n">
        <x:v>0.5345</x:v>
      </x:c>
      <x:c r="Y7416" s="17" t="n">
        <x:v>2240.17</x:v>
      </x:c>
      <x:c r="Z7416" s="18" t="n">
        <x:v>1.0714</x:v>
      </x:c>
      <x:c r="AA7416" s="18" t="n">
        <x:v>0.0696</x:v>
      </x:c>
      <x:c r="AB7416" t="str">
        <x:v>No</x:v>
      </x:c>
      <x:c r="AC7416" t="str">
        <x:v>Luxury / Reserve</x:v>
      </x:c>
      <x:c r="AD7416" s="18" t="n">
        <x:v>0.5344927439616344</x:v>
      </x:c>
      <x:c r="AE7416" s="18" t="n">
        <x:v>1.0713785114522558</x:v>
      </x:c>
      <x:c r="AF7416" s="17" t="n">
        <x:v>159.9000000000001</x:v>
      </x:c>
      <x:c r="AG7416" s="18" t="n">
        <x:v>0.07137851145225589</x:v>
      </x:c>
      <x:c r="AH7416" t="str">
        <x:v>Above Target</x:v>
      </x:c>
    </x:row>
    <x:row r="7417">
      <x:c r="A7417" t="str">
        <x:v>TXN-007414</x:v>
      </x:c>
      <x:c r="B7417" s="14" t="d">
        <x:v>2026-07-17T00:00:00.000Z</x:v>
      </x:c>
      <x:c r="C7417" t="n">
        <x:v>2026</x:v>
      </x:c>
      <x:c r="D7417" t="str">
        <x:v>Q3</x:v>
      </x:c>
      <x:c r="E7417" t="n">
        <x:v>7</x:v>
      </x:c>
      <x:c r="F7417" t="str">
        <x:v>July</x:v>
      </x:c>
      <x:c r="G7417" s="15" t="d">
        <x:v>2026-07-01T00:00:00.000Z</x:v>
      </x:c>
      <x:c r="H7417" t="str">
        <x:v>2026-07</x:v>
      </x:c>
      <x:c r="I7417" t="str">
        <x:v>Brazil</x:v>
      </x:c>
      <x:c r="J7417" t="str">
        <x:v>Latin America &amp; Caribbean</x:v>
      </x:c>
      <x:c r="K7417" t="str">
        <x:v>BRL</x:v>
      </x:c>
      <x:c r="L7417" t="str">
        <x:v>Tanqueray</x:v>
      </x:c>
      <x:c r="M7417" t="str">
        <x:v>Gin</x:v>
      </x:c>
      <x:c r="N7417" t="str">
        <x:v>On-Trade</x:v>
      </x:c>
      <x:c r="O7417" t="str">
        <x:v>Hospitality Group</x:v>
      </x:c>
      <x:c r="P7417" t="str">
        <x:v>SR-044</x:v>
      </x:c>
      <x:c r="Q7417" s="16" t="n">
        <x:v>26</x:v>
      </x:c>
      <x:c r="R7417" s="17" t="n">
        <x:v>31.93</x:v>
      </x:c>
      <x:c r="S7417" s="18" t="n">
        <x:v>0.05</x:v>
      </x:c>
      <x:c r="T7417" s="17" t="n">
        <x:v>830.16</x:v>
      </x:c>
      <x:c r="U7417" s="17" t="n">
        <x:v>788.65</x:v>
      </x:c>
      <x:c r="V7417" s="17" t="n">
        <x:v>369.55</x:v>
      </x:c>
      <x:c r="W7417" s="17" t="n">
        <x:v>419.11</x:v>
      </x:c>
      <x:c r="X7417" s="18" t="n">
        <x:v>0.5314</x:v>
      </x:c>
      <x:c r="Y7417" s="17" t="n">
        <x:v>880.13</x:v>
      </x:c>
      <x:c r="Z7417" s="18" t="n">
        <x:v>0.8961</x:v>
      </x:c>
      <x:c r="AA7417" s="18" t="n">
        <x:v>0.0162</x:v>
      </x:c>
      <x:c r="AB7417" t="str">
        <x:v>Yes</x:v>
      </x:c>
      <x:c r="AC7417" t="str">
        <x:v>Premium Core</x:v>
      </x:c>
      <x:c r="AD7417" s="18" t="n">
        <x:v>0.5314271222975971</x:v>
      </x:c>
      <x:c r="AE7417" s="18" t="n">
        <x:v>0.8960608091986411</x:v>
      </x:c>
      <x:c r="AF7417" s="17" t="n">
        <x:v>-91.48000000000002</x:v>
      </x:c>
      <x:c r="AG7417" s="18" t="n">
        <x:v>-0.10393919080135891</x:v>
      </x:c>
      <x:c r="AH7417" t="str">
        <x:v>Below Target</x:v>
      </x:c>
    </x:row>
    <x:row r="7418">
      <x:c r="A7418" t="str">
        <x:v>TXN-007415</x:v>
      </x:c>
      <x:c r="B7418" s="14" t="d">
        <x:v>2023-04-26T00:00:00.000Z</x:v>
      </x:c>
      <x:c r="C7418" t="n">
        <x:v>2023</x:v>
      </x:c>
      <x:c r="D7418" t="str">
        <x:v>Q2</x:v>
      </x:c>
      <x:c r="E7418" t="n">
        <x:v>4</x:v>
      </x:c>
      <x:c r="F7418" t="str">
        <x:v>April</x:v>
      </x:c>
      <x:c r="G7418" s="15" t="d">
        <x:v>2023-04-01T00:00:00.000Z</x:v>
      </x:c>
      <x:c r="H7418" t="str">
        <x:v>2023-04</x:v>
      </x:c>
      <x:c r="I7418" t="str">
        <x:v>Germany</x:v>
      </x:c>
      <x:c r="J7418" t="str">
        <x:v>Europe</x:v>
      </x:c>
      <x:c r="K7418" t="str">
        <x:v>EUR</x:v>
      </x:c>
      <x:c r="L7418" t="str">
        <x:v>Baileys</x:v>
      </x:c>
      <x:c r="M7418" t="str">
        <x:v>Liqueur</x:v>
      </x:c>
      <x:c r="N7418" t="str">
        <x:v>Wholesale</x:v>
      </x:c>
      <x:c r="O7418" t="str">
        <x:v>Distributor</x:v>
      </x:c>
      <x:c r="P7418" t="str">
        <x:v>SR-058</x:v>
      </x:c>
      <x:c r="Q7418" s="16" t="n">
        <x:v>71</x:v>
      </x:c>
      <x:c r="R7418" s="17" t="n">
        <x:v>17.59</x:v>
      </x:c>
      <x:c r="S7418" s="18" t="n">
        <x:v>0.15</x:v>
      </x:c>
      <x:c r="T7418" s="17" t="n">
        <x:v>1248.75</x:v>
      </x:c>
      <x:c r="U7418" s="17" t="n">
        <x:v>1061.44</x:v>
      </x:c>
      <x:c r="V7418" s="17" t="n">
        <x:v>548.79</x:v>
      </x:c>
      <x:c r="W7418" s="17" t="n">
        <x:v>512.65</x:v>
      </x:c>
      <x:c r="X7418" s="18" t="n">
        <x:v>0.483</x:v>
      </x:c>
      <x:c r="Y7418" s="17" t="n">
        <x:v>1149.1</x:v>
      </x:c>
      <x:c r="Z7418" s="18" t="n">
        <x:v>0.9237</x:v>
      </x:c>
      <x:c r="AA7418" s="18" t="n">
        <x:v>0.0095</x:v>
      </x:c>
      <x:c r="AB7418" t="str">
        <x:v>Yes</x:v>
      </x:c>
      <x:c r="AC7418" t="str">
        <x:v>Core</x:v>
      </x:c>
      <x:c r="AD7418" s="18" t="n">
        <x:v>0.48297595719023206</x:v>
      </x:c>
      <x:c r="AE7418" s="18" t="n">
        <x:v>0.9237142111217476</x:v>
      </x:c>
      <x:c r="AF7418" s="17" t="n">
        <x:v>-87.65999999999985</x:v>
      </x:c>
      <x:c r="AG7418" s="18" t="n">
        <x:v>-0.07628578887825242</x:v>
      </x:c>
      <x:c r="AH7418" t="str">
        <x:v>Below Target</x:v>
      </x:c>
    </x:row>
    <x:row r="7419">
      <x:c r="A7419" t="str">
        <x:v>TXN-007416</x:v>
      </x:c>
      <x:c r="B7419" s="14" t="d">
        <x:v>2025-06-10T00:00:00.000Z</x:v>
      </x:c>
      <x:c r="C7419" t="n">
        <x:v>2025</x:v>
      </x:c>
      <x:c r="D7419" t="str">
        <x:v>Q2</x:v>
      </x:c>
      <x:c r="E7419" t="n">
        <x:v>6</x:v>
      </x:c>
      <x:c r="F7419" t="str">
        <x:v>June</x:v>
      </x:c>
      <x:c r="G7419" s="15" t="d">
        <x:v>2025-06-01T00:00:00.000Z</x:v>
      </x:c>
      <x:c r="H7419" t="str">
        <x:v>2025-06</x:v>
      </x:c>
      <x:c r="I7419" t="str">
        <x:v>South Africa</x:v>
      </x:c>
      <x:c r="J7419" t="str">
        <x:v>Africa</x:v>
      </x:c>
      <x:c r="K7419" t="str">
        <x:v>ZAR</x:v>
      </x:c>
      <x:c r="L7419" t="str">
        <x:v>Crown Royal</x:v>
      </x:c>
      <x:c r="M7419" t="str">
        <x:v>Canadian Whisky</x:v>
      </x:c>
      <x:c r="N7419" t="str">
        <x:v>Duty Free / Travel Retail</x:v>
      </x:c>
      <x:c r="O7419" t="str">
        <x:v>Hospitality Group</x:v>
      </x:c>
      <x:c r="P7419" t="str">
        <x:v>SR-014</x:v>
      </x:c>
      <x:c r="Q7419" s="16" t="n">
        <x:v>40</x:v>
      </x:c>
      <x:c r="R7419" s="17" t="n">
        <x:v>38.18</x:v>
      </x:c>
      <x:c r="S7419" s="18" t="n">
        <x:v>0.1</x:v>
      </x:c>
      <x:c r="T7419" s="17" t="n">
        <x:v>1527.26</x:v>
      </x:c>
      <x:c r="U7419" s="17" t="n">
        <x:v>1374.54</x:v>
      </x:c>
      <x:c r="V7419" s="17" t="n">
        <x:v>622.9</x:v>
      </x:c>
      <x:c r="W7419" s="17" t="n">
        <x:v>751.63</x:v>
      </x:c>
      <x:c r="X7419" s="18" t="n">
        <x:v>0.5468</x:v>
      </x:c>
      <x:c r="Y7419" s="17" t="n">
        <x:v>1418.41</x:v>
      </x:c>
      <x:c r="Z7419" s="18" t="n">
        <x:v>0.9691</x:v>
      </x:c>
      <x:c r="AA7419" s="18" t="n">
        <x:v>0.0698</x:v>
      </x:c>
      <x:c r="AB7419" t="str">
        <x:v>Yes</x:v>
      </x:c>
      <x:c r="AC7419" t="str">
        <x:v>Premium Core</x:v>
      </x:c>
      <x:c r="AD7419" s="18" t="n">
        <x:v>0.5468229371280574</x:v>
      </x:c>
      <x:c r="AE7419" s="18" t="n">
        <x:v>0.9690710020374926</x:v>
      </x:c>
      <x:c r="AF7419" s="17" t="n">
        <x:v>-43.87000000000012</x:v>
      </x:c>
      <x:c r="AG7419" s="18" t="n">
        <x:v>-0.030928997962507396</x:v>
      </x:c>
      <x:c r="AH7419" t="str">
        <x:v>Below Target</x:v>
      </x:c>
    </x:row>
    <x:row r="7420">
      <x:c r="A7420" t="str">
        <x:v>TXN-007417</x:v>
      </x:c>
      <x:c r="B7420" s="14" t="d">
        <x:v>2024-06-25T00:00:00.000Z</x:v>
      </x:c>
      <x:c r="C7420" t="n">
        <x:v>2024</x:v>
      </x:c>
      <x:c r="D7420" t="str">
        <x:v>Q2</x:v>
      </x:c>
      <x:c r="E7420" t="n">
        <x:v>6</x:v>
      </x:c>
      <x:c r="F7420" t="str">
        <x:v>June</x:v>
      </x:c>
      <x:c r="G7420" s="15" t="d">
        <x:v>2024-06-01T00:00:00.000Z</x:v>
      </x:c>
      <x:c r="H7420" t="str">
        <x:v>2024-06</x:v>
      </x:c>
      <x:c r="I7420" t="str">
        <x:v>Ireland</x:v>
      </x:c>
      <x:c r="J7420" t="str">
        <x:v>Europe</x:v>
      </x:c>
      <x:c r="K7420" t="str">
        <x:v>EUR</x:v>
      </x:c>
      <x:c r="L7420" t="str">
        <x:v>Johnnie Walker</x:v>
      </x:c>
      <x:c r="M7420" t="str">
        <x:v>Scotch Whisky</x:v>
      </x:c>
      <x:c r="N7420" t="str">
        <x:v>On-Trade</x:v>
      </x:c>
      <x:c r="O7420" t="str">
        <x:v>Hospitality Group</x:v>
      </x:c>
      <x:c r="P7420" t="str">
        <x:v>SR-029</x:v>
      </x:c>
      <x:c r="Q7420" s="16" t="n">
        <x:v>45</x:v>
      </x:c>
      <x:c r="R7420" s="17" t="n">
        <x:v>35.99</x:v>
      </x:c>
      <x:c r="S7420" s="18" t="n">
        <x:v>0.1</x:v>
      </x:c>
      <x:c r="T7420" s="17" t="n">
        <x:v>1619.52</x:v>
      </x:c>
      <x:c r="U7420" s="17" t="n">
        <x:v>1457.56</x:v>
      </x:c>
      <x:c r="V7420" s="17" t="n">
        <x:v>631.24</x:v>
      </x:c>
      <x:c r="W7420" s="17" t="n">
        <x:v>826.33</x:v>
      </x:c>
      <x:c r="X7420" s="18" t="n">
        <x:v>0.5669</x:v>
      </x:c>
      <x:c r="Y7420" s="17" t="n">
        <x:v>1582.16</x:v>
      </x:c>
      <x:c r="Z7420" s="18" t="n">
        <x:v>0.9212</x:v>
      </x:c>
      <x:c r="AA7420" s="18" t="n">
        <x:v>0.0717</x:v>
      </x:c>
      <x:c r="AB7420" t="str">
        <x:v>Yes</x:v>
      </x:c>
      <x:c r="AC7420" t="str">
        <x:v>Luxury / Reserve</x:v>
      </x:c>
      <x:c r="AD7420" s="18" t="n">
        <x:v>0.5669269189604546</x:v>
      </x:c>
      <x:c r="AE7420" s="18" t="n">
        <x:v>0.9212469029680942</x:v>
      </x:c>
      <x:c r="AF7420" s="17" t="n">
        <x:v>-124.60000000000014</x:v>
      </x:c>
      <x:c r="AG7420" s="18" t="n">
        <x:v>-0.07875309703190583</x:v>
      </x:c>
      <x:c r="AH7420" t="str">
        <x:v>Below Target</x:v>
      </x:c>
    </x:row>
    <x:row r="7421">
      <x:c r="A7421" t="str">
        <x:v>TXN-007418</x:v>
      </x:c>
      <x:c r="B7421" s="14" t="d">
        <x:v>2025-07-29T00:00:00.000Z</x:v>
      </x:c>
      <x:c r="C7421" t="n">
        <x:v>2025</x:v>
      </x:c>
      <x:c r="D7421" t="str">
        <x:v>Q3</x:v>
      </x:c>
      <x:c r="E7421" t="n">
        <x:v>7</x:v>
      </x:c>
      <x:c r="F7421" t="str">
        <x:v>July</x:v>
      </x:c>
      <x:c r="G7421" s="15" t="d">
        <x:v>2025-07-01T00:00:00.000Z</x:v>
      </x:c>
      <x:c r="H7421" t="str">
        <x:v>2025-07</x:v>
      </x:c>
      <x:c r="I7421" t="str">
        <x:v>United States</x:v>
      </x:c>
      <x:c r="J7421" t="str">
        <x:v>North America</x:v>
      </x:c>
      <x:c r="K7421" t="str">
        <x:v>USD</x:v>
      </x:c>
      <x:c r="L7421" t="str">
        <x:v>Smirnoff</x:v>
      </x:c>
      <x:c r="M7421" t="str">
        <x:v>Vodka</x:v>
      </x:c>
      <x:c r="N7421" t="str">
        <x:v>Off-Trade</x:v>
      </x:c>
      <x:c r="O7421" t="str">
        <x:v>Distributor</x:v>
      </x:c>
      <x:c r="P7421" t="str">
        <x:v>SR-029</x:v>
      </x:c>
      <x:c r="Q7421" s="16" t="n">
        <x:v>91</x:v>
      </x:c>
      <x:c r="R7421" s="17" t="n">
        <x:v>20.33</x:v>
      </x:c>
      <x:c r="S7421" s="18" t="n">
        <x:v>0.1</x:v>
      </x:c>
      <x:c r="T7421" s="17" t="n">
        <x:v>1850.41</x:v>
      </x:c>
      <x:c r="U7421" s="17" t="n">
        <x:v>1665.37</x:v>
      </x:c>
      <x:c r="V7421" s="17" t="n">
        <x:v>865.36</x:v>
      </x:c>
      <x:c r="W7421" s="17" t="n">
        <x:v>800.01</x:v>
      </x:c>
      <x:c r="X7421" s="18" t="n">
        <x:v>0.4804</x:v>
      </x:c>
      <x:c r="Y7421" s="17" t="n">
        <x:v>1890.94</x:v>
      </x:c>
      <x:c r="Z7421" s="18" t="n">
        <x:v>0.8807</x:v>
      </x:c>
      <x:c r="AA7421" s="18" t="n">
        <x:v>-0.0018</x:v>
      </x:c>
      <x:c r="AB7421" t="str">
        <x:v>Yes</x:v>
      </x:c>
      <x:c r="AC7421" t="str">
        <x:v>Core</x:v>
      </x:c>
      <x:c r="AD7421" s="18" t="n">
        <x:v>0.4803797354341678</x:v>
      </x:c>
      <x:c r="AE7421" s="18" t="n">
        <x:v>0.8807101230076047</x:v>
      </x:c>
      <x:c r="AF7421" s="17" t="n">
        <x:v>-225.57000000000016</x:v>
      </x:c>
      <x:c r="AG7421" s="18" t="n">
        <x:v>-0.1192898769923954</x:v>
      </x:c>
      <x:c r="AH7421" t="str">
        <x:v>Below Target</x:v>
      </x:c>
    </x:row>
    <x:row r="7422">
      <x:c r="A7422" t="str">
        <x:v>TXN-007419</x:v>
      </x:c>
      <x:c r="B7422" s="14" t="d">
        <x:v>2024-05-13T00:00:00.000Z</x:v>
      </x:c>
      <x:c r="C7422" t="n">
        <x:v>2024</x:v>
      </x:c>
      <x:c r="D7422" t="str">
        <x:v>Q2</x:v>
      </x:c>
      <x:c r="E7422" t="n">
        <x:v>5</x:v>
      </x:c>
      <x:c r="F7422" t="str">
        <x:v>May</x:v>
      </x:c>
      <x:c r="G7422" s="15" t="d">
        <x:v>2024-05-01T00:00:00.000Z</x:v>
      </x:c>
      <x:c r="H7422" t="str">
        <x:v>2024-05</x:v>
      </x:c>
      <x:c r="I7422" t="str">
        <x:v>South Africa</x:v>
      </x:c>
      <x:c r="J7422" t="str">
        <x:v>Africa</x:v>
      </x:c>
      <x:c r="K7422" t="str">
        <x:v>ZAR</x:v>
      </x:c>
      <x:c r="L7422" t="str">
        <x:v>Johnnie Walker</x:v>
      </x:c>
      <x:c r="M7422" t="str">
        <x:v>Scotch Whisky</x:v>
      </x:c>
      <x:c r="N7422" t="str">
        <x:v>E-commerce</x:v>
      </x:c>
      <x:c r="O7422" t="str">
        <x:v>Hospitality Group</x:v>
      </x:c>
      <x:c r="P7422" t="str">
        <x:v>SR-060</x:v>
      </x:c>
      <x:c r="Q7422" s="16" t="n">
        <x:v>58</x:v>
      </x:c>
      <x:c r="R7422" s="17" t="n">
        <x:v>33.12</x:v>
      </x:c>
      <x:c r="S7422" s="18" t="n">
        <x:v>0.03</x:v>
      </x:c>
      <x:c r="T7422" s="17" t="n">
        <x:v>1921.11</x:v>
      </x:c>
      <x:c r="U7422" s="17" t="n">
        <x:v>1863.48</x:v>
      </x:c>
      <x:c r="V7422" s="17" t="n">
        <x:v>779.69</x:v>
      </x:c>
      <x:c r="W7422" s="17" t="n">
        <x:v>1083.79</x:v>
      </x:c>
      <x:c r="X7422" s="18" t="n">
        <x:v>0.5816</x:v>
      </x:c>
      <x:c r="Y7422" s="17" t="n">
        <x:v>1859.25</x:v>
      </x:c>
      <x:c r="Z7422" s="18" t="n">
        <x:v>1.0023</x:v>
      </x:c>
      <x:c r="AA7422" s="18" t="n">
        <x:v>-0.0047</x:v>
      </x:c>
      <x:c r="AB7422" t="str">
        <x:v>No</x:v>
      </x:c>
      <x:c r="AC7422" t="str">
        <x:v>Luxury / Reserve</x:v>
      </x:c>
      <x:c r="AD7422" s="18" t="n">
        <x:v>0.5815946508682679</x:v>
      </x:c>
      <x:c r="AE7422" s="18" t="n">
        <x:v>1.0022751109318273</x:v>
      </x:c>
      <x:c r="AF7422" s="17" t="n">
        <x:v>4.230000000000018</x:v>
      </x:c>
      <x:c r="AG7422" s="18" t="n">
        <x:v>0.0022751109318273595</x:v>
      </x:c>
      <x:c r="AH7422" t="str">
        <x:v>Above Target</x:v>
      </x:c>
    </x:row>
    <x:row r="7423">
      <x:c r="A7423" t="str">
        <x:v>TXN-007420</x:v>
      </x:c>
      <x:c r="B7423" s="14" t="d">
        <x:v>2023-08-25T00:00:00.000Z</x:v>
      </x:c>
      <x:c r="C7423" t="n">
        <x:v>2023</x:v>
      </x:c>
      <x:c r="D7423" t="str">
        <x:v>Q3</x:v>
      </x:c>
      <x:c r="E7423" t="n">
        <x:v>8</x:v>
      </x:c>
      <x:c r="F7423" t="str">
        <x:v>August</x:v>
      </x:c>
      <x:c r="G7423" s="15" t="d">
        <x:v>2023-08-01T00:00:00.000Z</x:v>
      </x:c>
      <x:c r="H7423" t="str">
        <x:v>2023-08</x:v>
      </x:c>
      <x:c r="I7423" t="str">
        <x:v>Japan</x:v>
      </x:c>
      <x:c r="J7423" t="str">
        <x:v>Asia Pacific</x:v>
      </x:c>
      <x:c r="K7423" t="str">
        <x:v>JPY</x:v>
      </x:c>
      <x:c r="L7423" t="str">
        <x:v>Captain Morgan</x:v>
      </x:c>
      <x:c r="M7423" t="str">
        <x:v>Rum</x:v>
      </x:c>
      <x:c r="N7423" t="str">
        <x:v>Off-Trade</x:v>
      </x:c>
      <x:c r="O7423" t="str">
        <x:v>Distributor</x:v>
      </x:c>
      <x:c r="P7423" t="str">
        <x:v>SR-043</x:v>
      </x:c>
      <x:c r="Q7423" s="16" t="n">
        <x:v>60</x:v>
      </x:c>
      <x:c r="R7423" s="17" t="n">
        <x:v>19.91</x:v>
      </x:c>
      <x:c r="S7423" s="18" t="n">
        <x:v>0</x:v>
      </x:c>
      <x:c r="T7423" s="17" t="n">
        <x:v>1194.62</x:v>
      </x:c>
      <x:c r="U7423" s="17" t="n">
        <x:v>1194.62</x:v>
      </x:c>
      <x:c r="V7423" s="17" t="n">
        <x:v>603.75</x:v>
      </x:c>
      <x:c r="W7423" s="17" t="n">
        <x:v>590.86</x:v>
      </x:c>
      <x:c r="X7423" s="18" t="n">
        <x:v>0.4946</x:v>
      </x:c>
      <x:c r="Y7423" s="17" t="n">
        <x:v>1373.89</x:v>
      </x:c>
      <x:c r="Z7423" s="18" t="n">
        <x:v>0.8695</x:v>
      </x:c>
      <x:c r="AA7423" s="18" t="n">
        <x:v>0.0624</x:v>
      </x:c>
      <x:c r="AB7423" t="str">
        <x:v>No</x:v>
      </x:c>
      <x:c r="AC7423" t="str">
        <x:v>Core</x:v>
      </x:c>
      <x:c r="AD7423" s="18" t="n">
        <x:v>0.49460079355778414</x:v>
      </x:c>
      <x:c r="AE7423" s="18" t="n">
        <x:v>0.8695164823966983</x:v>
      </x:c>
      <x:c r="AF7423" s="17" t="n">
        <x:v>-179.2700000000002</x:v>
      </x:c>
      <x:c r="AG7423" s="18" t="n">
        <x:v>-0.1304835176033017</x:v>
      </x:c>
      <x:c r="AH7423" t="str">
        <x:v>Below Target</x:v>
      </x:c>
    </x:row>
    <x:row r="7424">
      <x:c r="A7424" t="str">
        <x:v>TXN-007421</x:v>
      </x:c>
      <x:c r="B7424" s="14" t="d">
        <x:v>2023-10-20T00:00:00.000Z</x:v>
      </x:c>
      <x:c r="C7424" t="n">
        <x:v>2023</x:v>
      </x:c>
      <x:c r="D7424" t="str">
        <x:v>Q4</x:v>
      </x:c>
      <x:c r="E7424" t="n">
        <x:v>10</x:v>
      </x:c>
      <x:c r="F7424" t="str">
        <x:v>October</x:v>
      </x:c>
      <x:c r="G7424" s="15" t="d">
        <x:v>2023-10-01T00:00:00.000Z</x:v>
      </x:c>
      <x:c r="H7424" t="str">
        <x:v>2023-10</x:v>
      </x:c>
      <x:c r="I7424" t="str">
        <x:v>Australia</x:v>
      </x:c>
      <x:c r="J7424" t="str">
        <x:v>Asia Pacific</x:v>
      </x:c>
      <x:c r="K7424" t="str">
        <x:v>AUD</x:v>
      </x:c>
      <x:c r="L7424" t="str">
        <x:v>Captain Morgan</x:v>
      </x:c>
      <x:c r="M7424" t="str">
        <x:v>Rum</x:v>
      </x:c>
      <x:c r="N7424" t="str">
        <x:v>E-commerce</x:v>
      </x:c>
      <x:c r="O7424" t="str">
        <x:v>Independent Retailer</x:v>
      </x:c>
      <x:c r="P7424" t="str">
        <x:v>SR-023</x:v>
      </x:c>
      <x:c r="Q7424" s="16" t="n">
        <x:v>32</x:v>
      </x:c>
      <x:c r="R7424" s="17" t="n">
        <x:v>20.77</x:v>
      </x:c>
      <x:c r="S7424" s="18" t="n">
        <x:v>0.02</x:v>
      </x:c>
      <x:c r="T7424" s="17" t="n">
        <x:v>664.73</x:v>
      </x:c>
      <x:c r="U7424" s="17" t="n">
        <x:v>651.43</x:v>
      </x:c>
      <x:c r="V7424" s="17" t="n">
        <x:v>339.49</x:v>
      </x:c>
      <x:c r="W7424" s="17" t="n">
        <x:v>311.94</x:v>
      </x:c>
      <x:c r="X7424" s="18" t="n">
        <x:v>0.4789</x:v>
      </x:c>
      <x:c r="Y7424" s="17" t="n">
        <x:v>686.38</x:v>
      </x:c>
      <x:c r="Z7424" s="18" t="n">
        <x:v>0.9491</x:v>
      </x:c>
      <x:c r="AA7424" s="18" t="n">
        <x:v>-0.0248</x:v>
      </x:c>
      <x:c r="AB7424" t="str">
        <x:v>No</x:v>
      </x:c>
      <x:c r="AC7424" t="str">
        <x:v>Core</x:v>
      </x:c>
      <x:c r="AD7424" s="18" t="n">
        <x:v>0.47885421303900655</x:v>
      </x:c>
      <x:c r="AE7424" s="18" t="n">
        <x:v>0.9490806841691191</x:v>
      </x:c>
      <x:c r="AF7424" s="17" t="n">
        <x:v>-34.950000000000045</x:v>
      </x:c>
      <x:c r="AG7424" s="18" t="n">
        <x:v>-0.05091931583088092</x:v>
      </x:c>
      <x:c r="AH7424" t="str">
        <x:v>Below Target</x:v>
      </x:c>
    </x:row>
    <x:row r="7425">
      <x:c r="A7425" t="str">
        <x:v>TXN-007422</x:v>
      </x:c>
      <x:c r="B7425" s="14" t="d">
        <x:v>2023-08-10T00:00:00.000Z</x:v>
      </x:c>
      <x:c r="C7425" t="n">
        <x:v>2023</x:v>
      </x:c>
      <x:c r="D7425" t="str">
        <x:v>Q3</x:v>
      </x:c>
      <x:c r="E7425" t="n">
        <x:v>8</x:v>
      </x:c>
      <x:c r="F7425" t="str">
        <x:v>August</x:v>
      </x:c>
      <x:c r="G7425" s="15" t="d">
        <x:v>2023-08-01T00:00:00.000Z</x:v>
      </x:c>
      <x:c r="H7425" t="str">
        <x:v>2023-08</x:v>
      </x:c>
      <x:c r="I7425" t="str">
        <x:v>United States</x:v>
      </x:c>
      <x:c r="J7425" t="str">
        <x:v>North America</x:v>
      </x:c>
      <x:c r="K7425" t="str">
        <x:v>USD</x:v>
      </x:c>
      <x:c r="L7425" t="str">
        <x:v>Ketel One</x:v>
      </x:c>
      <x:c r="M7425" t="str">
        <x:v>Vodka</x:v>
      </x:c>
      <x:c r="N7425" t="str">
        <x:v>Wholesale</x:v>
      </x:c>
      <x:c r="O7425" t="str">
        <x:v>Hospitality Group</x:v>
      </x:c>
      <x:c r="P7425" t="str">
        <x:v>SR-008</x:v>
      </x:c>
      <x:c r="Q7425" s="16" t="n">
        <x:v>66</x:v>
      </x:c>
      <x:c r="R7425" s="17" t="n">
        <x:v>28.4</x:v>
      </x:c>
      <x:c r="S7425" s="18" t="n">
        <x:v>0</x:v>
      </x:c>
      <x:c r="T7425" s="17" t="n">
        <x:v>1874.36</x:v>
      </x:c>
      <x:c r="U7425" s="17" t="n">
        <x:v>1874.36</x:v>
      </x:c>
      <x:c r="V7425" s="17" t="n">
        <x:v>813.86</x:v>
      </x:c>
      <x:c r="W7425" s="17" t="n">
        <x:v>1060.5</x:v>
      </x:c>
      <x:c r="X7425" s="18" t="n">
        <x:v>0.5658</x:v>
      </x:c>
      <x:c r="Y7425" s="17" t="n">
        <x:v>2069.85</x:v>
      </x:c>
      <x:c r="Z7425" s="18" t="n">
        <x:v>0.9056</x:v>
      </x:c>
      <x:c r="AA7425" s="18" t="n">
        <x:v>-0.042</x:v>
      </x:c>
      <x:c r="AB7425" t="str">
        <x:v>No</x:v>
      </x:c>
      <x:c r="AC7425" t="str">
        <x:v>Premium Core</x:v>
      </x:c>
      <x:c r="AD7425" s="18" t="n">
        <x:v>0.5657931240530101</x:v>
      </x:c>
      <x:c r="AE7425" s="18" t="n">
        <x:v>0.9055535425272363</x:v>
      </x:c>
      <x:c r="AF7425" s="17" t="n">
        <x:v>-195.49</x:v>
      </x:c>
      <x:c r="AG7425" s="18" t="n">
        <x:v>-0.09444645747276373</x:v>
      </x:c>
      <x:c r="AH7425" t="str">
        <x:v>Below Target</x:v>
      </x:c>
    </x:row>
    <x:row r="7426">
      <x:c r="A7426" t="str">
        <x:v>TXN-007423</x:v>
      </x:c>
      <x:c r="B7426" s="14" t="d">
        <x:v>2024-04-12T00:00:00.000Z</x:v>
      </x:c>
      <x:c r="C7426" t="n">
        <x:v>2024</x:v>
      </x:c>
      <x:c r="D7426" t="str">
        <x:v>Q2</x:v>
      </x:c>
      <x:c r="E7426" t="n">
        <x:v>4</x:v>
      </x:c>
      <x:c r="F7426" t="str">
        <x:v>April</x:v>
      </x:c>
      <x:c r="G7426" s="15" t="d">
        <x:v>2024-04-01T00:00:00.000Z</x:v>
      </x:c>
      <x:c r="H7426" t="str">
        <x:v>2024-04</x:v>
      </x:c>
      <x:c r="I7426" t="str">
        <x:v>Australia</x:v>
      </x:c>
      <x:c r="J7426" t="str">
        <x:v>Asia Pacific</x:v>
      </x:c>
      <x:c r="K7426" t="str">
        <x:v>AUD</x:v>
      </x:c>
      <x:c r="L7426" t="str">
        <x:v>Don Julio</x:v>
      </x:c>
      <x:c r="M7426" t="str">
        <x:v>Tequila</x:v>
      </x:c>
      <x:c r="N7426" t="str">
        <x:v>E-commerce</x:v>
      </x:c>
      <x:c r="O7426" t="str">
        <x:v>Key Account</x:v>
      </x:c>
      <x:c r="P7426" t="str">
        <x:v>SR-029</x:v>
      </x:c>
      <x:c r="Q7426" s="16" t="n">
        <x:v>39</x:v>
      </x:c>
      <x:c r="R7426" s="17" t="n">
        <x:v>53.58</x:v>
      </x:c>
      <x:c r="S7426" s="18" t="n">
        <x:v>0</x:v>
      </x:c>
      <x:c r="T7426" s="17" t="n">
        <x:v>2089.53</x:v>
      </x:c>
      <x:c r="U7426" s="17" t="n">
        <x:v>2089.53</x:v>
      </x:c>
      <x:c r="V7426" s="17" t="n">
        <x:v>770.09</x:v>
      </x:c>
      <x:c r="W7426" s="17" t="n">
        <x:v>1319.44</x:v>
      </x:c>
      <x:c r="X7426" s="18" t="n">
        <x:v>0.6315</x:v>
      </x:c>
      <x:c r="Y7426" s="17" t="n">
        <x:v>2418.63</x:v>
      </x:c>
      <x:c r="Z7426" s="18" t="n">
        <x:v>0.8639</x:v>
      </x:c>
      <x:c r="AA7426" s="18" t="n">
        <x:v>0.081</x:v>
      </x:c>
      <x:c r="AB7426" t="str">
        <x:v>No</x:v>
      </x:c>
      <x:c r="AC7426" t="str">
        <x:v>Luxury / Reserve</x:v>
      </x:c>
      <x:c r="AD7426" s="18" t="n">
        <x:v>0.6314530061784228</x:v>
      </x:c>
      <x:c r="AE7426" s="18" t="n">
        <x:v>0.8639312337976458</x:v>
      </x:c>
      <x:c r="AF7426" s="17" t="n">
        <x:v>-329.0999999999999</x:v>
      </x:c>
      <x:c r="AG7426" s="18" t="n">
        <x:v>-0.13606876620235417</x:v>
      </x:c>
      <x:c r="AH7426" t="str">
        <x:v>Below Target</x:v>
      </x:c>
    </x:row>
    <x:row r="7427">
      <x:c r="A7427" t="str">
        <x:v>TXN-007424</x:v>
      </x:c>
      <x:c r="B7427" s="14" t="d">
        <x:v>2023-06-15T00:00:00.000Z</x:v>
      </x:c>
      <x:c r="C7427" t="n">
        <x:v>2023</x:v>
      </x:c>
      <x:c r="D7427" t="str">
        <x:v>Q2</x:v>
      </x:c>
      <x:c r="E7427" t="n">
        <x:v>6</x:v>
      </x:c>
      <x:c r="F7427" t="str">
        <x:v>June</x:v>
      </x:c>
      <x:c r="G7427" s="15" t="d">
        <x:v>2023-06-01T00:00:00.000Z</x:v>
      </x:c>
      <x:c r="H7427" t="str">
        <x:v>2023-06</x:v>
      </x:c>
      <x:c r="I7427" t="str">
        <x:v>Spain</x:v>
      </x:c>
      <x:c r="J7427" t="str">
        <x:v>Europe</x:v>
      </x:c>
      <x:c r="K7427" t="str">
        <x:v>EUR</x:v>
      </x:c>
      <x:c r="L7427" t="str">
        <x:v>Smirnoff</x:v>
      </x:c>
      <x:c r="M7427" t="str">
        <x:v>Vodka</x:v>
      </x:c>
      <x:c r="N7427" t="str">
        <x:v>Wholesale</x:v>
      </x:c>
      <x:c r="O7427" t="str">
        <x:v>Hospitality Group</x:v>
      </x:c>
      <x:c r="P7427" t="str">
        <x:v>SR-004</x:v>
      </x:c>
      <x:c r="Q7427" s="16" t="n">
        <x:v>28</x:v>
      </x:c>
      <x:c r="R7427" s="17" t="n">
        <x:v>18.89</x:v>
      </x:c>
      <x:c r="S7427" s="18" t="n">
        <x:v>0.03</x:v>
      </x:c>
      <x:c r="T7427" s="17" t="n">
        <x:v>528.99</x:v>
      </x:c>
      <x:c r="U7427" s="17" t="n">
        <x:v>513.12</x:v>
      </x:c>
      <x:c r="V7427" s="17" t="n">
        <x:v>260.65</x:v>
      </x:c>
      <x:c r="W7427" s="17" t="n">
        <x:v>252.47</x:v>
      </x:c>
      <x:c r="X7427" s="18" t="n">
        <x:v>0.492</x:v>
      </x:c>
      <x:c r="Y7427" s="17" t="n">
        <x:v>546.04</x:v>
      </x:c>
      <x:c r="Z7427" s="18" t="n">
        <x:v>0.9397</x:v>
      </x:c>
      <x:c r="AA7427" s="18" t="n">
        <x:v>0.0936</x:v>
      </x:c>
      <x:c r="AB7427" t="str">
        <x:v>No</x:v>
      </x:c>
      <x:c r="AC7427" t="str">
        <x:v>Core</x:v>
      </x:c>
      <x:c r="AD7427" s="18" t="n">
        <x:v>0.4920291549734955</x:v>
      </x:c>
      <x:c r="AE7427" s="18" t="n">
        <x:v>0.9397113764559374</x:v>
      </x:c>
      <x:c r="AF7427" s="17" t="n">
        <x:v>-32.91999999999996</x:v>
      </x:c>
      <x:c r="AG7427" s="18" t="n">
        <x:v>-0.060288623544062635</x:v>
      </x:c>
      <x:c r="AH7427" t="str">
        <x:v>Below Target</x:v>
      </x:c>
    </x:row>
    <x:row r="7428">
      <x:c r="A7428" t="str">
        <x:v>TXN-007425</x:v>
      </x:c>
      <x:c r="B7428" s="14" t="d">
        <x:v>2023-10-20T00:00:00.000Z</x:v>
      </x:c>
      <x:c r="C7428" t="n">
        <x:v>2023</x:v>
      </x:c>
      <x:c r="D7428" t="str">
        <x:v>Q4</x:v>
      </x:c>
      <x:c r="E7428" t="n">
        <x:v>10</x:v>
      </x:c>
      <x:c r="F7428" t="str">
        <x:v>October</x:v>
      </x:c>
      <x:c r="G7428" s="15" t="d">
        <x:v>2023-10-01T00:00:00.000Z</x:v>
      </x:c>
      <x:c r="H7428" t="str">
        <x:v>2023-10</x:v>
      </x:c>
      <x:c r="I7428" t="str">
        <x:v>United States</x:v>
      </x:c>
      <x:c r="J7428" t="str">
        <x:v>North America</x:v>
      </x:c>
      <x:c r="K7428" t="str">
        <x:v>USD</x:v>
      </x:c>
      <x:c r="L7428" t="str">
        <x:v>Captain Morgan</x:v>
      </x:c>
      <x:c r="M7428" t="str">
        <x:v>Rum</x:v>
      </x:c>
      <x:c r="N7428" t="str">
        <x:v>Wholesale</x:v>
      </x:c>
      <x:c r="O7428" t="str">
        <x:v>Independent Retailer</x:v>
      </x:c>
      <x:c r="P7428" t="str">
        <x:v>SR-020</x:v>
      </x:c>
      <x:c r="Q7428" s="16" t="n">
        <x:v>55</x:v>
      </x:c>
      <x:c r="R7428" s="17" t="n">
        <x:v>19.2</x:v>
      </x:c>
      <x:c r="S7428" s="18" t="n">
        <x:v>0.1</x:v>
      </x:c>
      <x:c r="T7428" s="17" t="n">
        <x:v>1055.96</x:v>
      </x:c>
      <x:c r="U7428" s="17" t="n">
        <x:v>950.36</x:v>
      </x:c>
      <x:c r="V7428" s="17" t="n">
        <x:v>497.54</x:v>
      </x:c>
      <x:c r="W7428" s="17" t="n">
        <x:v>452.82</x:v>
      </x:c>
      <x:c r="X7428" s="18" t="n">
        <x:v>0.4765</x:v>
      </x:c>
      <x:c r="Y7428" s="17" t="n">
        <x:v>993.7</x:v>
      </x:c>
      <x:c r="Z7428" s="18" t="n">
        <x:v>0.9564</x:v>
      </x:c>
      <x:c r="AA7428" s="18" t="n">
        <x:v>-0.005</x:v>
      </x:c>
      <x:c r="AB7428" t="str">
        <x:v>Yes</x:v>
      </x:c>
      <x:c r="AC7428" t="str">
        <x:v>Core</x:v>
      </x:c>
      <x:c r="AD7428" s="18" t="n">
        <x:v>0.4764720737404773</x:v>
      </x:c>
      <x:c r="AE7428" s="18" t="n">
        <x:v>0.9563852269296568</x:v>
      </x:c>
      <x:c r="AF7428" s="17" t="n">
        <x:v>-43.34000000000003</x:v>
      </x:c>
      <x:c r="AG7428" s="18" t="n">
        <x:v>-0.04361477307034319</x:v>
      </x:c>
      <x:c r="AH7428" t="str">
        <x:v>Below Target</x:v>
      </x:c>
    </x:row>
    <x:row r="7429">
      <x:c r="A7429" t="str">
        <x:v>TXN-007426</x:v>
      </x:c>
      <x:c r="B7429" s="14" t="d">
        <x:v>2026-03-09T00:00:00.000Z</x:v>
      </x:c>
      <x:c r="C7429" t="n">
        <x:v>2026</x:v>
      </x:c>
      <x:c r="D7429" t="str">
        <x:v>Q1</x:v>
      </x:c>
      <x:c r="E7429" t="n">
        <x:v>3</x:v>
      </x:c>
      <x:c r="F7429" t="str">
        <x:v>March</x:v>
      </x:c>
      <x:c r="G7429" s="15" t="d">
        <x:v>2026-03-01T00:00:00.000Z</x:v>
      </x:c>
      <x:c r="H7429" t="str">
        <x:v>2026-03</x:v>
      </x:c>
      <x:c r="I7429" t="str">
        <x:v>United Kingdom</x:v>
      </x:c>
      <x:c r="J7429" t="str">
        <x:v>Europe</x:v>
      </x:c>
      <x:c r="K7429" t="str">
        <x:v>GBP</x:v>
      </x:c>
      <x:c r="L7429" t="str">
        <x:v>Baileys</x:v>
      </x:c>
      <x:c r="M7429" t="str">
        <x:v>Liqueur</x:v>
      </x:c>
      <x:c r="N7429" t="str">
        <x:v>Off-Trade</x:v>
      </x:c>
      <x:c r="O7429" t="str">
        <x:v>Hospitality Group</x:v>
      </x:c>
      <x:c r="P7429" t="str">
        <x:v>SR-040</x:v>
      </x:c>
      <x:c r="Q7429" s="16" t="n">
        <x:v>50</x:v>
      </x:c>
      <x:c r="R7429" s="17" t="n">
        <x:v>17.71</x:v>
      </x:c>
      <x:c r="S7429" s="18" t="n">
        <x:v>0</x:v>
      </x:c>
      <x:c r="T7429" s="17" t="n">
        <x:v>885.53</x:v>
      </x:c>
      <x:c r="U7429" s="17" t="n">
        <x:v>885.53</x:v>
      </x:c>
      <x:c r="V7429" s="17" t="n">
        <x:v>410.37</x:v>
      </x:c>
      <x:c r="W7429" s="17" t="n">
        <x:v>475.16</x:v>
      </x:c>
      <x:c r="X7429" s="18" t="n">
        <x:v>0.5366</x:v>
      </x:c>
      <x:c r="Y7429" s="17" t="n">
        <x:v>944.64</x:v>
      </x:c>
      <x:c r="Z7429" s="18" t="n">
        <x:v>0.9374</x:v>
      </x:c>
      <x:c r="AA7429" s="18" t="n">
        <x:v>-0.0089</x:v>
      </x:c>
      <x:c r="AB7429" t="str">
        <x:v>No</x:v>
      </x:c>
      <x:c r="AC7429" t="str">
        <x:v>Core</x:v>
      </x:c>
      <x:c r="AD7429" s="18" t="n">
        <x:v>0.5365826115433695</x:v>
      </x:c>
      <x:c r="AE7429" s="18" t="n">
        <x:v>0.937425897696477</x:v>
      </x:c>
      <x:c r="AF7429" s="17" t="n">
        <x:v>-59.110000000000014</x:v>
      </x:c>
      <x:c r="AG7429" s="18" t="n">
        <x:v>-0.06257410230352305</x:v>
      </x:c>
      <x:c r="AH7429" t="str">
        <x:v>Below Target</x:v>
      </x:c>
    </x:row>
    <x:row r="7430">
      <x:c r="A7430" t="str">
        <x:v>TXN-007427</x:v>
      </x:c>
      <x:c r="B7430" s="14" t="d">
        <x:v>2023-04-10T00:00:00.000Z</x:v>
      </x:c>
      <x:c r="C7430" t="n">
        <x:v>2023</x:v>
      </x:c>
      <x:c r="D7430" t="str">
        <x:v>Q2</x:v>
      </x:c>
      <x:c r="E7430" t="n">
        <x:v>4</x:v>
      </x:c>
      <x:c r="F7430" t="str">
        <x:v>April</x:v>
      </x:c>
      <x:c r="G7430" s="15" t="d">
        <x:v>2023-04-01T00:00:00.000Z</x:v>
      </x:c>
      <x:c r="H7430" t="str">
        <x:v>2023-04</x:v>
      </x:c>
      <x:c r="I7430" t="str">
        <x:v>Canada</x:v>
      </x:c>
      <x:c r="J7430" t="str">
        <x:v>North America</x:v>
      </x:c>
      <x:c r="K7430" t="str">
        <x:v>CAD</x:v>
      </x:c>
      <x:c r="L7430" t="str">
        <x:v>Cîroc</x:v>
      </x:c>
      <x:c r="M7430" t="str">
        <x:v>Vodka</x:v>
      </x:c>
      <x:c r="N7430" t="str">
        <x:v>Off-Trade</x:v>
      </x:c>
      <x:c r="O7430" t="str">
        <x:v>Distributor</x:v>
      </x:c>
      <x:c r="P7430" t="str">
        <x:v>SR-024</x:v>
      </x:c>
      <x:c r="Q7430" s="16" t="n">
        <x:v>37</x:v>
      </x:c>
      <x:c r="R7430" s="17" t="n">
        <x:v>33.69</x:v>
      </x:c>
      <x:c r="S7430" s="18" t="n">
        <x:v>0</x:v>
      </x:c>
      <x:c r="T7430" s="17" t="n">
        <x:v>1246.46</x:v>
      </x:c>
      <x:c r="U7430" s="17" t="n">
        <x:v>1246.46</x:v>
      </x:c>
      <x:c r="V7430" s="17" t="n">
        <x:v>540.53</x:v>
      </x:c>
      <x:c r="W7430" s="17" t="n">
        <x:v>705.93</x:v>
      </x:c>
      <x:c r="X7430" s="18" t="n">
        <x:v>0.5663</x:v>
      </x:c>
      <x:c r="Y7430" s="17" t="n">
        <x:v>1144.1</x:v>
      </x:c>
      <x:c r="Z7430" s="18" t="n">
        <x:v>1.0895</x:v>
      </x:c>
      <x:c r="AA7430" s="18" t="n">
        <x:v>0.0818</x:v>
      </x:c>
      <x:c r="AB7430" t="str">
        <x:v>No</x:v>
      </x:c>
      <x:c r="AC7430" t="str">
        <x:v>Luxury / Reserve</x:v>
      </x:c>
      <x:c r="AD7430" s="18" t="n">
        <x:v>0.5663478972449978</x:v>
      </x:c>
      <x:c r="AE7430" s="18" t="n">
        <x:v>1.0894677038720393</x:v>
      </x:c>
      <x:c r="AF7430" s="17" t="n">
        <x:v>102.36000000000013</x:v>
      </x:c>
      <x:c r="AG7430" s="18" t="n">
        <x:v>0.08946770387203927</x:v>
      </x:c>
      <x:c r="AH7430" t="str">
        <x:v>Above Target</x:v>
      </x:c>
    </x:row>
    <x:row r="7431">
      <x:c r="A7431" t="str">
        <x:v>TXN-007428</x:v>
      </x:c>
      <x:c r="B7431" s="14" t="d">
        <x:v>2026-01-29T00:00:00.000Z</x:v>
      </x:c>
      <x:c r="C7431" t="n">
        <x:v>2026</x:v>
      </x:c>
      <x:c r="D7431" t="str">
        <x:v>Q1</x:v>
      </x:c>
      <x:c r="E7431" t="n">
        <x:v>1</x:v>
      </x:c>
      <x:c r="F7431" t="str">
        <x:v>January</x:v>
      </x:c>
      <x:c r="G7431" s="15" t="d">
        <x:v>2026-01-01T00:00:00.000Z</x:v>
      </x:c>
      <x:c r="H7431" t="str">
        <x:v>2026-01</x:v>
      </x:c>
      <x:c r="I7431" t="str">
        <x:v>Canada</x:v>
      </x:c>
      <x:c r="J7431" t="str">
        <x:v>North America</x:v>
      </x:c>
      <x:c r="K7431" t="str">
        <x:v>CAD</x:v>
      </x:c>
      <x:c r="L7431" t="str">
        <x:v>J&amp;B</x:v>
      </x:c>
      <x:c r="M7431" t="str">
        <x:v>Scotch Whisky</x:v>
      </x:c>
      <x:c r="N7431" t="str">
        <x:v>On-Trade</x:v>
      </x:c>
      <x:c r="O7431" t="str">
        <x:v>E-commerce Partner</x:v>
      </x:c>
      <x:c r="P7431" t="str">
        <x:v>SR-019</x:v>
      </x:c>
      <x:c r="Q7431" s="16" t="n">
        <x:v>22</x:v>
      </x:c>
      <x:c r="R7431" s="17" t="n">
        <x:v>27.5</x:v>
      </x:c>
      <x:c r="S7431" s="18" t="n">
        <x:v>0</x:v>
      </x:c>
      <x:c r="T7431" s="17" t="n">
        <x:v>605.06</x:v>
      </x:c>
      <x:c r="U7431" s="17" t="n">
        <x:v>605.06</x:v>
      </x:c>
      <x:c r="V7431" s="17" t="n">
        <x:v>289.65</x:v>
      </x:c>
      <x:c r="W7431" s="17" t="n">
        <x:v>315.4</x:v>
      </x:c>
      <x:c r="X7431" s="18" t="n">
        <x:v>0.5213</x:v>
      </x:c>
      <x:c r="Y7431" s="17" t="n">
        <x:v>621.27</x:v>
      </x:c>
      <x:c r="Z7431" s="18" t="n">
        <x:v>0.9739</x:v>
      </x:c>
      <x:c r="AA7431" s="18" t="n">
        <x:v>0.0175</x:v>
      </x:c>
      <x:c r="AB7431" t="str">
        <x:v>No</x:v>
      </x:c>
      <x:c r="AC7431" t="str">
        <x:v>Core</x:v>
      </x:c>
      <x:c r="AD7431" s="18" t="n">
        <x:v>0.5212706177899713</x:v>
      </x:c>
      <x:c r="AE7431" s="18" t="n">
        <x:v>0.9739082846427478</x:v>
      </x:c>
      <x:c r="AF7431" s="17" t="n">
        <x:v>-16.210000000000036</x:v>
      </x:c>
      <x:c r="AG7431" s="18" t="n">
        <x:v>-0.02609171535725214</x:v>
      </x:c>
      <x:c r="AH7431" t="str">
        <x:v>Below Target</x:v>
      </x:c>
    </x:row>
    <x:row r="7432">
      <x:c r="A7432" t="str">
        <x:v>TXN-007429</x:v>
      </x:c>
      <x:c r="B7432" s="14" t="d">
        <x:v>2023-02-23T00:00:00.000Z</x:v>
      </x:c>
      <x:c r="C7432" t="n">
        <x:v>2023</x:v>
      </x:c>
      <x:c r="D7432" t="str">
        <x:v>Q1</x:v>
      </x:c>
      <x:c r="E7432" t="n">
        <x:v>2</x:v>
      </x:c>
      <x:c r="F7432" t="str">
        <x:v>February</x:v>
      </x:c>
      <x:c r="G7432" s="15" t="d">
        <x:v>2023-02-01T00:00:00.000Z</x:v>
      </x:c>
      <x:c r="H7432" t="str">
        <x:v>2023-02</x:v>
      </x:c>
      <x:c r="I7432" t="str">
        <x:v>Mexico</x:v>
      </x:c>
      <x:c r="J7432" t="str">
        <x:v>Latin America &amp; Caribbean</x:v>
      </x:c>
      <x:c r="K7432" t="str">
        <x:v>MXN</x:v>
      </x:c>
      <x:c r="L7432" t="str">
        <x:v>Baileys</x:v>
      </x:c>
      <x:c r="M7432" t="str">
        <x:v>Liqueur</x:v>
      </x:c>
      <x:c r="N7432" t="str">
        <x:v>On-Trade</x:v>
      </x:c>
      <x:c r="O7432" t="str">
        <x:v>Independent Retailer</x:v>
      </x:c>
      <x:c r="P7432" t="str">
        <x:v>SR-054</x:v>
      </x:c>
      <x:c r="Q7432" s="16" t="n">
        <x:v>38</x:v>
      </x:c>
      <x:c r="R7432" s="17" t="n">
        <x:v>19.47</x:v>
      </x:c>
      <x:c r="S7432" s="18" t="n">
        <x:v>0.15</x:v>
      </x:c>
      <x:c r="T7432" s="17" t="n">
        <x:v>739.98</x:v>
      </x:c>
      <x:c r="U7432" s="17" t="n">
        <x:v>628.98</x:v>
      </x:c>
      <x:c r="V7432" s="17" t="n">
        <x:v>285.95</x:v>
      </x:c>
      <x:c r="W7432" s="17" t="n">
        <x:v>343.03</x:v>
      </x:c>
      <x:c r="X7432" s="18" t="n">
        <x:v>0.5454</x:v>
      </x:c>
      <x:c r="Y7432" s="17" t="n">
        <x:v>615.63</x:v>
      </x:c>
      <x:c r="Z7432" s="18" t="n">
        <x:v>1.0217</x:v>
      </x:c>
      <x:c r="AA7432" s="18" t="n">
        <x:v>0.0547</x:v>
      </x:c>
      <x:c r="AB7432" t="str">
        <x:v>Yes</x:v>
      </x:c>
      <x:c r="AC7432" t="str">
        <x:v>Core</x:v>
      </x:c>
      <x:c r="AD7432" s="18" t="n">
        <x:v>0.5453750516709592</x:v>
      </x:c>
      <x:c r="AE7432" s="18" t="n">
        <x:v>1.0216851030651528</x:v>
      </x:c>
      <x:c r="AF7432" s="17" t="n">
        <x:v>13.350000000000023</x:v>
      </x:c>
      <x:c r="AG7432" s="18" t="n">
        <x:v>0.021685103065152807</x:v>
      </x:c>
      <x:c r="AH7432" t="str">
        <x:v>Above Target</x:v>
      </x:c>
    </x:row>
    <x:row r="7433">
      <x:c r="A7433" t="str">
        <x:v>TXN-007430</x:v>
      </x:c>
      <x:c r="B7433" s="14" t="d">
        <x:v>2024-02-17T00:00:00.000Z</x:v>
      </x:c>
      <x:c r="C7433" t="n">
        <x:v>2024</x:v>
      </x:c>
      <x:c r="D7433" t="str">
        <x:v>Q1</x:v>
      </x:c>
      <x:c r="E7433" t="n">
        <x:v>2</x:v>
      </x:c>
      <x:c r="F7433" t="str">
        <x:v>February</x:v>
      </x:c>
      <x:c r="G7433" s="15" t="d">
        <x:v>2024-02-01T00:00:00.000Z</x:v>
      </x:c>
      <x:c r="H7433" t="str">
        <x:v>2024-02</x:v>
      </x:c>
      <x:c r="I7433" t="str">
        <x:v>Ireland</x:v>
      </x:c>
      <x:c r="J7433" t="str">
        <x:v>Europe</x:v>
      </x:c>
      <x:c r="K7433" t="str">
        <x:v>EUR</x:v>
      </x:c>
      <x:c r="L7433" t="str">
        <x:v>Smirnoff</x:v>
      </x:c>
      <x:c r="M7433" t="str">
        <x:v>Vodka</x:v>
      </x:c>
      <x:c r="N7433" t="str">
        <x:v>On-Trade</x:v>
      </x:c>
      <x:c r="O7433" t="str">
        <x:v>Key Account</x:v>
      </x:c>
      <x:c r="P7433" t="str">
        <x:v>SR-007</x:v>
      </x:c>
      <x:c r="Q7433" s="16" t="n">
        <x:v>19</x:v>
      </x:c>
      <x:c r="R7433" s="17" t="n">
        <x:v>21.52</x:v>
      </x:c>
      <x:c r="S7433" s="18" t="n">
        <x:v>0</x:v>
      </x:c>
      <x:c r="T7433" s="17" t="n">
        <x:v>408.94</x:v>
      </x:c>
      <x:c r="U7433" s="17" t="n">
        <x:v>408.94</x:v>
      </x:c>
      <x:c r="V7433" s="17" t="n">
        <x:v>203.8</x:v>
      </x:c>
      <x:c r="W7433" s="17" t="n">
        <x:v>205.14</x:v>
      </x:c>
      <x:c r="X7433" s="18" t="n">
        <x:v>0.5016</x:v>
      </x:c>
      <x:c r="Y7433" s="17" t="n">
        <x:v>369.55</x:v>
      </x:c>
      <x:c r="Z7433" s="18" t="n">
        <x:v>1.1066</x:v>
      </x:c>
      <x:c r="AA7433" s="18" t="n">
        <x:v>-0.0253</x:v>
      </x:c>
      <x:c r="AB7433" t="str">
        <x:v>No</x:v>
      </x:c>
      <x:c r="AC7433" t="str">
        <x:v>Core</x:v>
      </x:c>
      <x:c r="AD7433" s="18" t="n">
        <x:v>0.5016383821587519</x:v>
      </x:c>
      <x:c r="AE7433" s="18" t="n">
        <x:v>1.1065890948450818</x:v>
      </x:c>
      <x:c r="AF7433" s="17" t="n">
        <x:v>39.389999999999986</x:v>
      </x:c>
      <x:c r="AG7433" s="18" t="n">
        <x:v>0.10658909484508182</x:v>
      </x:c>
      <x:c r="AH7433" t="str">
        <x:v>Above Target</x:v>
      </x:c>
    </x:row>
    <x:row r="7434">
      <x:c r="A7434" t="str">
        <x:v>TXN-007431</x:v>
      </x:c>
      <x:c r="B7434" s="14" t="d">
        <x:v>2024-06-22T00:00:00.000Z</x:v>
      </x:c>
      <x:c r="C7434" t="n">
        <x:v>2024</x:v>
      </x:c>
      <x:c r="D7434" t="str">
        <x:v>Q2</x:v>
      </x:c>
      <x:c r="E7434" t="n">
        <x:v>6</x:v>
      </x:c>
      <x:c r="F7434" t="str">
        <x:v>June</x:v>
      </x:c>
      <x:c r="G7434" s="15" t="d">
        <x:v>2024-06-01T00:00:00.000Z</x:v>
      </x:c>
      <x:c r="H7434" t="str">
        <x:v>2024-06</x:v>
      </x:c>
      <x:c r="I7434" t="str">
        <x:v>Nigeria</x:v>
      </x:c>
      <x:c r="J7434" t="str">
        <x:v>Africa</x:v>
      </x:c>
      <x:c r="K7434" t="str">
        <x:v>NGN</x:v>
      </x:c>
      <x:c r="L7434" t="str">
        <x:v>Johnnie Walker</x:v>
      </x:c>
      <x:c r="M7434" t="str">
        <x:v>Scotch Whisky</x:v>
      </x:c>
      <x:c r="N7434" t="str">
        <x:v>Off-Trade</x:v>
      </x:c>
      <x:c r="O7434" t="str">
        <x:v>Key Account</x:v>
      </x:c>
      <x:c r="P7434" t="str">
        <x:v>SR-001</x:v>
      </x:c>
      <x:c r="Q7434" s="16" t="n">
        <x:v>61</x:v>
      </x:c>
      <x:c r="R7434" s="17" t="n">
        <x:v>31.56</x:v>
      </x:c>
      <x:c r="S7434" s="18" t="n">
        <x:v>0.03</x:v>
      </x:c>
      <x:c r="T7434" s="17" t="n">
        <x:v>1924.92</x:v>
      </x:c>
      <x:c r="U7434" s="17" t="n">
        <x:v>1867.17</x:v>
      </x:c>
      <x:c r="V7434" s="17" t="n">
        <x:v>817.59</x:v>
      </x:c>
      <x:c r="W7434" s="17" t="n">
        <x:v>1049.58</x:v>
      </x:c>
      <x:c r="X7434" s="18" t="n">
        <x:v>0.5621</x:v>
      </x:c>
      <x:c r="Y7434" s="17" t="n">
        <x:v>2057.32</x:v>
      </x:c>
      <x:c r="Z7434" s="18" t="n">
        <x:v>0.9076</x:v>
      </x:c>
      <x:c r="AA7434" s="18" t="n">
        <x:v>0.1131</x:v>
      </x:c>
      <x:c r="AB7434" t="str">
        <x:v>No</x:v>
      </x:c>
      <x:c r="AC7434" t="str">
        <x:v>Luxury / Reserve</x:v>
      </x:c>
      <x:c r="AD7434" s="18" t="n">
        <x:v>0.56212342743296</x:v>
      </x:c>
      <x:c r="AE7434" s="18" t="n">
        <x:v>0.9075739311337079</x:v>
      </x:c>
      <x:c r="AF7434" s="17" t="n">
        <x:v>-190.1500000000001</x:v>
      </x:c>
      <x:c r="AG7434" s="18" t="n">
        <x:v>-0.09242606886629211</x:v>
      </x:c>
      <x:c r="AH7434" t="str">
        <x:v>Below Target</x:v>
      </x:c>
    </x:row>
    <x:row r="7435">
      <x:c r="A7435" t="str">
        <x:v>TXN-007432</x:v>
      </x:c>
      <x:c r="B7435" s="14" t="d">
        <x:v>2024-05-21T00:00:00.000Z</x:v>
      </x:c>
      <x:c r="C7435" t="n">
        <x:v>2024</x:v>
      </x:c>
      <x:c r="D7435" t="str">
        <x:v>Q2</x:v>
      </x:c>
      <x:c r="E7435" t="n">
        <x:v>5</x:v>
      </x:c>
      <x:c r="F7435" t="str">
        <x:v>May</x:v>
      </x:c>
      <x:c r="G7435" s="15" t="d">
        <x:v>2024-05-01T00:00:00.000Z</x:v>
      </x:c>
      <x:c r="H7435" t="str">
        <x:v>2024-05</x:v>
      </x:c>
      <x:c r="I7435" t="str">
        <x:v>Australia</x:v>
      </x:c>
      <x:c r="J7435" t="str">
        <x:v>Asia Pacific</x:v>
      </x:c>
      <x:c r="K7435" t="str">
        <x:v>AUD</x:v>
      </x:c>
      <x:c r="L7435" t="str">
        <x:v>Guinness</x:v>
      </x:c>
      <x:c r="M7435" t="str">
        <x:v>Beer / Stout</x:v>
      </x:c>
      <x:c r="N7435" t="str">
        <x:v>On-Trade</x:v>
      </x:c>
      <x:c r="O7435" t="str">
        <x:v>Hospitality Group</x:v>
      </x:c>
      <x:c r="P7435" t="str">
        <x:v>SR-035</x:v>
      </x:c>
      <x:c r="Q7435" s="16" t="n">
        <x:v>13</x:v>
      </x:c>
      <x:c r="R7435" s="17" t="n">
        <x:v>8.62</x:v>
      </x:c>
      <x:c r="S7435" s="18" t="n">
        <x:v>0</x:v>
      </x:c>
      <x:c r="T7435" s="17" t="n">
        <x:v>112.09</x:v>
      </x:c>
      <x:c r="U7435" s="17" t="n">
        <x:v>112.09</x:v>
      </x:c>
      <x:c r="V7435" s="17" t="n">
        <x:v>61.88</x:v>
      </x:c>
      <x:c r="W7435" s="17" t="n">
        <x:v>50.22</x:v>
      </x:c>
      <x:c r="X7435" s="18" t="n">
        <x:v>0.448</x:v>
      </x:c>
      <x:c r="Y7435" s="17" t="n">
        <x:v>106.43</x:v>
      </x:c>
      <x:c r="Z7435" s="18" t="n">
        <x:v>1.0532</x:v>
      </x:c>
      <x:c r="AA7435" s="18" t="n">
        <x:v>0.0585</x:v>
      </x:c>
      <x:c r="AB7435" t="str">
        <x:v>No</x:v>
      </x:c>
      <x:c r="AC7435" t="str">
        <x:v>Core</x:v>
      </x:c>
      <x:c r="AD7435" s="18" t="n">
        <x:v>0.4480328307609956</x:v>
      </x:c>
      <x:c r="AE7435" s="18" t="n">
        <x:v>1.0531804942215541</x:v>
      </x:c>
      <x:c r="AF7435" s="17" t="n">
        <x:v>5.659999999999997</x:v>
      </x:c>
      <x:c r="AG7435" s="18" t="n">
        <x:v>0.05318049422155404</x:v>
      </x:c>
      <x:c r="AH7435" t="str">
        <x:v>Above Target</x:v>
      </x:c>
    </x:row>
    <x:row r="7436">
      <x:c r="A7436" t="str">
        <x:v>TXN-007433</x:v>
      </x:c>
      <x:c r="B7436" s="14" t="d">
        <x:v>2023-08-27T00:00:00.000Z</x:v>
      </x:c>
      <x:c r="C7436" t="n">
        <x:v>2023</x:v>
      </x:c>
      <x:c r="D7436" t="str">
        <x:v>Q3</x:v>
      </x:c>
      <x:c r="E7436" t="n">
        <x:v>8</x:v>
      </x:c>
      <x:c r="F7436" t="str">
        <x:v>August</x:v>
      </x:c>
      <x:c r="G7436" s="15" t="d">
        <x:v>2023-08-01T00:00:00.000Z</x:v>
      </x:c>
      <x:c r="H7436" t="str">
        <x:v>2023-08</x:v>
      </x:c>
      <x:c r="I7436" t="str">
        <x:v>United Kingdom</x:v>
      </x:c>
      <x:c r="J7436" t="str">
        <x:v>Europe</x:v>
      </x:c>
      <x:c r="K7436" t="str">
        <x:v>GBP</x:v>
      </x:c>
      <x:c r="L7436" t="str">
        <x:v>Johnnie Walker</x:v>
      </x:c>
      <x:c r="M7436" t="str">
        <x:v>Scotch Whisky</x:v>
      </x:c>
      <x:c r="N7436" t="str">
        <x:v>Duty Free / Travel Retail</x:v>
      </x:c>
      <x:c r="O7436" t="str">
        <x:v>Hospitality Group</x:v>
      </x:c>
      <x:c r="P7436" t="str">
        <x:v>SR-024</x:v>
      </x:c>
      <x:c r="Q7436" s="16" t="n">
        <x:v>103</x:v>
      </x:c>
      <x:c r="R7436" s="17" t="n">
        <x:v>43.27</x:v>
      </x:c>
      <x:c r="S7436" s="18" t="n">
        <x:v>0</x:v>
      </x:c>
      <x:c r="T7436" s="17" t="n">
        <x:v>4457.02</x:v>
      </x:c>
      <x:c r="U7436" s="17" t="n">
        <x:v>4457.02</x:v>
      </x:c>
      <x:c r="V7436" s="17" t="n">
        <x:v>1913.83</x:v>
      </x:c>
      <x:c r="W7436" s="17" t="n">
        <x:v>2543.19</x:v>
      </x:c>
      <x:c r="X7436" s="18" t="n">
        <x:v>0.5706</x:v>
      </x:c>
      <x:c r="Y7436" s="17" t="n">
        <x:v>4137.48</x:v>
      </x:c>
      <x:c r="Z7436" s="18" t="n">
        <x:v>1.0772</x:v>
      </x:c>
      <x:c r="AA7436" s="18" t="n">
        <x:v>0.0093</x:v>
      </x:c>
      <x:c r="AB7436" t="str">
        <x:v>No</x:v>
      </x:c>
      <x:c r="AC7436" t="str">
        <x:v>Luxury / Reserve</x:v>
      </x:c>
      <x:c r="AD7436" s="18" t="n">
        <x:v>0.5706032281659045</x:v>
      </x:c>
      <x:c r="AE7436" s="18" t="n">
        <x:v>1.0772305848004102</x:v>
      </x:c>
      <x:c r="AF7436" s="17" t="n">
        <x:v>319.5400000000009</x:v>
      </x:c>
      <x:c r="AG7436" s="18" t="n">
        <x:v>0.07723058480041013</x:v>
      </x:c>
      <x:c r="AH7436" t="str">
        <x:v>Above Target</x:v>
      </x:c>
    </x:row>
    <x:row r="7437">
      <x:c r="A7437" t="str">
        <x:v>TXN-007434</x:v>
      </x:c>
      <x:c r="B7437" s="14" t="d">
        <x:v>2024-04-14T00:00:00.000Z</x:v>
      </x:c>
      <x:c r="C7437" t="n">
        <x:v>2024</x:v>
      </x:c>
      <x:c r="D7437" t="str">
        <x:v>Q2</x:v>
      </x:c>
      <x:c r="E7437" t="n">
        <x:v>4</x:v>
      </x:c>
      <x:c r="F7437" t="str">
        <x:v>April</x:v>
      </x:c>
      <x:c r="G7437" s="15" t="d">
        <x:v>2024-04-01T00:00:00.000Z</x:v>
      </x:c>
      <x:c r="H7437" t="str">
        <x:v>2024-04</x:v>
      </x:c>
      <x:c r="I7437" t="str">
        <x:v>Germany</x:v>
      </x:c>
      <x:c r="J7437" t="str">
        <x:v>Europe</x:v>
      </x:c>
      <x:c r="K7437" t="str">
        <x:v>EUR</x:v>
      </x:c>
      <x:c r="L7437" t="str">
        <x:v>Johnnie Walker</x:v>
      </x:c>
      <x:c r="M7437" t="str">
        <x:v>Scotch Whisky</x:v>
      </x:c>
      <x:c r="N7437" t="str">
        <x:v>E-commerce</x:v>
      </x:c>
      <x:c r="O7437" t="str">
        <x:v>Distributor</x:v>
      </x:c>
      <x:c r="P7437" t="str">
        <x:v>SR-056</x:v>
      </x:c>
      <x:c r="Q7437" s="16" t="n">
        <x:v>98</x:v>
      </x:c>
      <x:c r="R7437" s="17" t="n">
        <x:v>38.4</x:v>
      </x:c>
      <x:c r="S7437" s="18" t="n">
        <x:v>0.02</x:v>
      </x:c>
      <x:c r="T7437" s="17" t="n">
        <x:v>3763.06</x:v>
      </x:c>
      <x:c r="U7437" s="17" t="n">
        <x:v>3687.8</x:v>
      </x:c>
      <x:c r="V7437" s="17" t="n">
        <x:v>1570.86</x:v>
      </x:c>
      <x:c r="W7437" s="17" t="n">
        <x:v>2116.93</x:v>
      </x:c>
      <x:c r="X7437" s="18" t="n">
        <x:v>0.574</x:v>
      </x:c>
      <x:c r="Y7437" s="17" t="n">
        <x:v>3839.67</x:v>
      </x:c>
      <x:c r="Z7437" s="18" t="n">
        <x:v>0.9604</x:v>
      </x:c>
      <x:c r="AA7437" s="18" t="n">
        <x:v>-0.0216</x:v>
      </x:c>
      <x:c r="AB7437" t="str">
        <x:v>No</x:v>
      </x:c>
      <x:c r="AC7437" t="str">
        <x:v>Luxury / Reserve</x:v>
      </x:c>
      <x:c r="AD7437" s="18" t="n">
        <x:v>0.5740360106296436</x:v>
      </x:c>
      <x:c r="AE7437" s="18" t="n">
        <x:v>0.9604471217578594</x:v>
      </x:c>
      <x:c r="AF7437" s="17" t="n">
        <x:v>-151.8699999999999</x:v>
      </x:c>
      <x:c r="AG7437" s="18" t="n">
        <x:v>-0.03955287824214057</x:v>
      </x:c>
      <x:c r="AH7437" t="str">
        <x:v>Below Target</x:v>
      </x:c>
    </x:row>
    <x:row r="7438">
      <x:c r="A7438" t="str">
        <x:v>TXN-007435</x:v>
      </x:c>
      <x:c r="B7438" s="14" t="d">
        <x:v>2023-03-15T00:00:00.000Z</x:v>
      </x:c>
      <x:c r="C7438" t="n">
        <x:v>2023</x:v>
      </x:c>
      <x:c r="D7438" t="str">
        <x:v>Q1</x:v>
      </x:c>
      <x:c r="E7438" t="n">
        <x:v>3</x:v>
      </x:c>
      <x:c r="F7438" t="str">
        <x:v>March</x:v>
      </x:c>
      <x:c r="G7438" s="15" t="d">
        <x:v>2023-03-01T00:00:00.000Z</x:v>
      </x:c>
      <x:c r="H7438" t="str">
        <x:v>2023-03</x:v>
      </x:c>
      <x:c r="I7438" t="str">
        <x:v>United Kingdom</x:v>
      </x:c>
      <x:c r="J7438" t="str">
        <x:v>Europe</x:v>
      </x:c>
      <x:c r="K7438" t="str">
        <x:v>GBP</x:v>
      </x:c>
      <x:c r="L7438" t="str">
        <x:v>Johnnie Walker</x:v>
      </x:c>
      <x:c r="M7438" t="str">
        <x:v>Scotch Whisky</x:v>
      </x:c>
      <x:c r="N7438" t="str">
        <x:v>Off-Trade</x:v>
      </x:c>
      <x:c r="O7438" t="str">
        <x:v>Key Account</x:v>
      </x:c>
      <x:c r="P7438" t="str">
        <x:v>SR-049</x:v>
      </x:c>
      <x:c r="Q7438" s="16" t="n">
        <x:v>74</x:v>
      </x:c>
      <x:c r="R7438" s="17" t="n">
        <x:v>33.31</x:v>
      </x:c>
      <x:c r="S7438" s="18" t="n">
        <x:v>0.08</x:v>
      </x:c>
      <x:c r="T7438" s="17" t="n">
        <x:v>2464.57</x:v>
      </x:c>
      <x:c r="U7438" s="17" t="n">
        <x:v>2267.41</x:v>
      </x:c>
      <x:c r="V7438" s="17" t="n">
        <x:v>1008.58</x:v>
      </x:c>
      <x:c r="W7438" s="17" t="n">
        <x:v>1258.83</x:v>
      </x:c>
      <x:c r="X7438" s="18" t="n">
        <x:v>0.5552</x:v>
      </x:c>
      <x:c r="Y7438" s="17" t="n">
        <x:v>2311.68</x:v>
      </x:c>
      <x:c r="Z7438" s="18" t="n">
        <x:v>0.9808</x:v>
      </x:c>
      <x:c r="AA7438" s="18" t="n">
        <x:v>0.1153</x:v>
      </x:c>
      <x:c r="AB7438" t="str">
        <x:v>Yes</x:v>
      </x:c>
      <x:c r="AC7438" t="str">
        <x:v>Luxury / Reserve</x:v>
      </x:c>
      <x:c r="AD7438" s="18" t="n">
        <x:v>0.55518410874081</x:v>
      </x:c>
      <x:c r="AE7438" s="18" t="n">
        <x:v>0.9808494255260244</x:v>
      </x:c>
      <x:c r="AF7438" s="17" t="n">
        <x:v>-44.26999999999998</x:v>
      </x:c>
      <x:c r="AG7438" s="18" t="n">
        <x:v>-0.01915057447397563</x:v>
      </x:c>
      <x:c r="AH7438" t="str">
        <x:v>Below Target</x:v>
      </x:c>
    </x:row>
    <x:row r="7439">
      <x:c r="A7439" t="str">
        <x:v>TXN-007436</x:v>
      </x:c>
      <x:c r="B7439" s="14" t="d">
        <x:v>2025-04-23T00:00:00.000Z</x:v>
      </x:c>
      <x:c r="C7439" t="n">
        <x:v>2025</x:v>
      </x:c>
      <x:c r="D7439" t="str">
        <x:v>Q2</x:v>
      </x:c>
      <x:c r="E7439" t="n">
        <x:v>4</x:v>
      </x:c>
      <x:c r="F7439" t="str">
        <x:v>April</x:v>
      </x:c>
      <x:c r="G7439" s="15" t="d">
        <x:v>2025-04-01T00:00:00.000Z</x:v>
      </x:c>
      <x:c r="H7439" t="str">
        <x:v>2025-04</x:v>
      </x:c>
      <x:c r="I7439" t="str">
        <x:v>India</x:v>
      </x:c>
      <x:c r="J7439" t="str">
        <x:v>Asia Pacific</x:v>
      </x:c>
      <x:c r="K7439" t="str">
        <x:v>INR</x:v>
      </x:c>
      <x:c r="L7439" t="str">
        <x:v>Johnnie Walker</x:v>
      </x:c>
      <x:c r="M7439" t="str">
        <x:v>Scotch Whisky</x:v>
      </x:c>
      <x:c r="N7439" t="str">
        <x:v>On-Trade</x:v>
      </x:c>
      <x:c r="O7439" t="str">
        <x:v>Independent Retailer</x:v>
      </x:c>
      <x:c r="P7439" t="str">
        <x:v>SR-018</x:v>
      </x:c>
      <x:c r="Q7439" s="16" t="n">
        <x:v>36</x:v>
      </x:c>
      <x:c r="R7439" s="17" t="n">
        <x:v>39.11</x:v>
      </x:c>
      <x:c r="S7439" s="18" t="n">
        <x:v>0.08</x:v>
      </x:c>
      <x:c r="T7439" s="17" t="n">
        <x:v>1407.84</x:v>
      </x:c>
      <x:c r="U7439" s="17" t="n">
        <x:v>1295.21</x:v>
      </x:c>
      <x:c r="V7439" s="17" t="n">
        <x:v>578.37</x:v>
      </x:c>
      <x:c r="W7439" s="17" t="n">
        <x:v>716.84</x:v>
      </x:c>
      <x:c r="X7439" s="18" t="n">
        <x:v>0.5535</x:v>
      </x:c>
      <x:c r="Y7439" s="17" t="n">
        <x:v>1391.9</x:v>
      </x:c>
      <x:c r="Z7439" s="18" t="n">
        <x:v>0.9305</x:v>
      </x:c>
      <x:c r="AA7439" s="18" t="n">
        <x:v>0.0462</x:v>
      </x:c>
      <x:c r="AB7439" t="str">
        <x:v>Yes</x:v>
      </x:c>
      <x:c r="AC7439" t="str">
        <x:v>Luxury / Reserve</x:v>
      </x:c>
      <x:c r="AD7439" s="18" t="n">
        <x:v>0.5534546521413516</x:v>
      </x:c>
      <x:c r="AE7439" s="18" t="n">
        <x:v>0.9305338027157123</x:v>
      </x:c>
      <x:c r="AF7439" s="17" t="n">
        <x:v>-96.69000000000005</x:v>
      </x:c>
      <x:c r="AG7439" s="18" t="n">
        <x:v>-0.0694661972842877</x:v>
      </x:c>
      <x:c r="AH7439" t="str">
        <x:v>Below Target</x:v>
      </x:c>
    </x:row>
    <x:row r="7440">
      <x:c r="A7440" t="str">
        <x:v>TXN-007437</x:v>
      </x:c>
      <x:c r="B7440" s="14" t="d">
        <x:v>2023-01-20T00:00:00.000Z</x:v>
      </x:c>
      <x:c r="C7440" t="n">
        <x:v>2023</x:v>
      </x:c>
      <x:c r="D7440" t="str">
        <x:v>Q1</x:v>
      </x:c>
      <x:c r="E7440" t="n">
        <x:v>1</x:v>
      </x:c>
      <x:c r="F7440" t="str">
        <x:v>January</x:v>
      </x:c>
      <x:c r="G7440" s="15" t="d">
        <x:v>2023-01-01T00:00:00.000Z</x:v>
      </x:c>
      <x:c r="H7440" t="str">
        <x:v>2023-01</x:v>
      </x:c>
      <x:c r="I7440" t="str">
        <x:v>Brazil</x:v>
      </x:c>
      <x:c r="J7440" t="str">
        <x:v>Latin America &amp; Caribbean</x:v>
      </x:c>
      <x:c r="K7440" t="str">
        <x:v>BRL</x:v>
      </x:c>
      <x:c r="L7440" t="str">
        <x:v>Baileys</x:v>
      </x:c>
      <x:c r="M7440" t="str">
        <x:v>Liqueur</x:v>
      </x:c>
      <x:c r="N7440" t="str">
        <x:v>On-Trade</x:v>
      </x:c>
      <x:c r="O7440" t="str">
        <x:v>Key Account</x:v>
      </x:c>
      <x:c r="P7440" t="str">
        <x:v>SR-039</x:v>
      </x:c>
      <x:c r="Q7440" s="16" t="n">
        <x:v>37</x:v>
      </x:c>
      <x:c r="R7440" s="17" t="n">
        <x:v>19.76</x:v>
      </x:c>
      <x:c r="S7440" s="18" t="n">
        <x:v>0</x:v>
      </x:c>
      <x:c r="T7440" s="17" t="n">
        <x:v>731.19</x:v>
      </x:c>
      <x:c r="U7440" s="17" t="n">
        <x:v>731.19</x:v>
      </x:c>
      <x:c r="V7440" s="17" t="n">
        <x:v>318.4</x:v>
      </x:c>
      <x:c r="W7440" s="17" t="n">
        <x:v>412.8</x:v>
      </x:c>
      <x:c r="X7440" s="18" t="n">
        <x:v>0.5646</x:v>
      </x:c>
      <x:c r="Y7440" s="17" t="n">
        <x:v>817.3</x:v>
      </x:c>
      <x:c r="Z7440" s="18" t="n">
        <x:v>0.8946</x:v>
      </x:c>
      <x:c r="AA7440" s="18" t="n">
        <x:v>0.0032</x:v>
      </x:c>
      <x:c r="AB7440" t="str">
        <x:v>No</x:v>
      </x:c>
      <x:c r="AC7440" t="str">
        <x:v>Core</x:v>
      </x:c>
      <x:c r="AD7440" s="18" t="n">
        <x:v>0.5645591433143232</x:v>
      </x:c>
      <x:c r="AE7440" s="18" t="n">
        <x:v>0.8946408907377953</x:v>
      </x:c>
      <x:c r="AF7440" s="17" t="n">
        <x:v>-86.1099999999999</x:v>
      </x:c>
      <x:c r="AG7440" s="18" t="n">
        <x:v>-0.10535910926220471</x:v>
      </x:c>
      <x:c r="AH7440" t="str">
        <x:v>Below Target</x:v>
      </x:c>
    </x:row>
    <x:row r="7441">
      <x:c r="A7441" t="str">
        <x:v>TXN-007438</x:v>
      </x:c>
      <x:c r="B7441" s="14" t="d">
        <x:v>2026-05-14T00:00:00.000Z</x:v>
      </x:c>
      <x:c r="C7441" t="n">
        <x:v>2026</x:v>
      </x:c>
      <x:c r="D7441" t="str">
        <x:v>Q2</x:v>
      </x:c>
      <x:c r="E7441" t="n">
        <x:v>5</x:v>
      </x:c>
      <x:c r="F7441" t="str">
        <x:v>May</x:v>
      </x:c>
      <x:c r="G7441" s="15" t="d">
        <x:v>2026-05-01T00:00:00.000Z</x:v>
      </x:c>
      <x:c r="H7441" t="str">
        <x:v>2026-05</x:v>
      </x:c>
      <x:c r="I7441" t="str">
        <x:v>Australia</x:v>
      </x:c>
      <x:c r="J7441" t="str">
        <x:v>Asia Pacific</x:v>
      </x:c>
      <x:c r="K7441" t="str">
        <x:v>AUD</x:v>
      </x:c>
      <x:c r="L7441" t="str">
        <x:v>Crown Royal</x:v>
      </x:c>
      <x:c r="M7441" t="str">
        <x:v>Canadian Whisky</x:v>
      </x:c>
      <x:c r="N7441" t="str">
        <x:v>On-Trade</x:v>
      </x:c>
      <x:c r="O7441" t="str">
        <x:v>E-commerce Partner</x:v>
      </x:c>
      <x:c r="P7441" t="str">
        <x:v>SR-045</x:v>
      </x:c>
      <x:c r="Q7441" s="16" t="n">
        <x:v>53</x:v>
      </x:c>
      <x:c r="R7441" s="17" t="n">
        <x:v>35.85</x:v>
      </x:c>
      <x:c r="S7441" s="18" t="n">
        <x:v>0.02</x:v>
      </x:c>
      <x:c r="T7441" s="17" t="n">
        <x:v>1899.81</x:v>
      </x:c>
      <x:c r="U7441" s="17" t="n">
        <x:v>1861.82</x:v>
      </x:c>
      <x:c r="V7441" s="17" t="n">
        <x:v>858.16</x:v>
      </x:c>
      <x:c r="W7441" s="17" t="n">
        <x:v>1003.65</x:v>
      </x:c>
      <x:c r="X7441" s="18" t="n">
        <x:v>0.5391</x:v>
      </x:c>
      <x:c r="Y7441" s="17" t="n">
        <x:v>2053.48</x:v>
      </x:c>
      <x:c r="Z7441" s="18" t="n">
        <x:v>0.9067</x:v>
      </x:c>
      <x:c r="AA7441" s="18" t="n">
        <x:v>0.0363</x:v>
      </x:c>
      <x:c r="AB7441" t="str">
        <x:v>No</x:v>
      </x:c>
      <x:c r="AC7441" t="str">
        <x:v>Premium Core</x:v>
      </x:c>
      <x:c r="AD7441" s="18" t="n">
        <x:v>0.5390692977838889</x:v>
      </x:c>
      <x:c r="AE7441" s="18" t="n">
        <x:v>0.906665757640688</x:v>
      </x:c>
      <x:c r="AF7441" s="17" t="n">
        <x:v>-191.66000000000008</x:v>
      </x:c>
      <x:c r="AG7441" s="18" t="n">
        <x:v>-0.09333424235931204</x:v>
      </x:c>
      <x:c r="AH7441" t="str">
        <x:v>Below Target</x:v>
      </x:c>
    </x:row>
    <x:row r="7442">
      <x:c r="A7442" t="str">
        <x:v>TXN-007439</x:v>
      </x:c>
      <x:c r="B7442" s="14" t="d">
        <x:v>2025-07-22T00:00:00.000Z</x:v>
      </x:c>
      <x:c r="C7442" t="n">
        <x:v>2025</x:v>
      </x:c>
      <x:c r="D7442" t="str">
        <x:v>Q3</x:v>
      </x:c>
      <x:c r="E7442" t="n">
        <x:v>7</x:v>
      </x:c>
      <x:c r="F7442" t="str">
        <x:v>July</x:v>
      </x:c>
      <x:c r="G7442" s="15" t="d">
        <x:v>2025-07-01T00:00:00.000Z</x:v>
      </x:c>
      <x:c r="H7442" t="str">
        <x:v>2025-07</x:v>
      </x:c>
      <x:c r="I7442" t="str">
        <x:v>United States</x:v>
      </x:c>
      <x:c r="J7442" t="str">
        <x:v>North America</x:v>
      </x:c>
      <x:c r="K7442" t="str">
        <x:v>USD</x:v>
      </x:c>
      <x:c r="L7442" t="str">
        <x:v>Johnnie Walker</x:v>
      </x:c>
      <x:c r="M7442" t="str">
        <x:v>Scotch Whisky</x:v>
      </x:c>
      <x:c r="N7442" t="str">
        <x:v>On-Trade</x:v>
      </x:c>
      <x:c r="O7442" t="str">
        <x:v>Distributor</x:v>
      </x:c>
      <x:c r="P7442" t="str">
        <x:v>SR-034</x:v>
      </x:c>
      <x:c r="Q7442" s="16" t="n">
        <x:v>62</x:v>
      </x:c>
      <x:c r="R7442" s="17" t="n">
        <x:v>37.17</x:v>
      </x:c>
      <x:c r="S7442" s="18" t="n">
        <x:v>0</x:v>
      </x:c>
      <x:c r="T7442" s="17" t="n">
        <x:v>2304.53</x:v>
      </x:c>
      <x:c r="U7442" s="17" t="n">
        <x:v>2304.53</x:v>
      </x:c>
      <x:c r="V7442" s="17" t="n">
        <x:v>955.75</x:v>
      </x:c>
      <x:c r="W7442" s="17" t="n">
        <x:v>1348.77</x:v>
      </x:c>
      <x:c r="X7442" s="18" t="n">
        <x:v>0.5853</x:v>
      </x:c>
      <x:c r="Y7442" s="17" t="n">
        <x:v>2359.87</x:v>
      </x:c>
      <x:c r="Z7442" s="18" t="n">
        <x:v>0.9765</x:v>
      </x:c>
      <x:c r="AA7442" s="18" t="n">
        <x:v>0.0038</x:v>
      </x:c>
      <x:c r="AB7442" t="str">
        <x:v>No</x:v>
      </x:c>
      <x:c r="AC7442" t="str">
        <x:v>Luxury / Reserve</x:v>
      </x:c>
      <x:c r="AD7442" s="18" t="n">
        <x:v>0.5852690136383557</x:v>
      </x:c>
      <x:c r="AE7442" s="18" t="n">
        <x:v>0.9765495556958648</x:v>
      </x:c>
      <x:c r="AF7442" s="17" t="n">
        <x:v>-55.33999999999969</x:v>
      </x:c>
      <x:c r="AG7442" s="18" t="n">
        <x:v>-0.023450444304135266</x:v>
      </x:c>
      <x:c r="AH7442" t="str">
        <x:v>Below Target</x:v>
      </x:c>
    </x:row>
    <x:row r="7443">
      <x:c r="A7443" t="str">
        <x:v>TXN-007440</x:v>
      </x:c>
      <x:c r="B7443" s="14" t="d">
        <x:v>2025-06-17T00:00:00.000Z</x:v>
      </x:c>
      <x:c r="C7443" t="n">
        <x:v>2025</x:v>
      </x:c>
      <x:c r="D7443" t="str">
        <x:v>Q2</x:v>
      </x:c>
      <x:c r="E7443" t="n">
        <x:v>6</x:v>
      </x:c>
      <x:c r="F7443" t="str">
        <x:v>June</x:v>
      </x:c>
      <x:c r="G7443" s="15" t="d">
        <x:v>2025-06-01T00:00:00.000Z</x:v>
      </x:c>
      <x:c r="H7443" t="str">
        <x:v>2025-06</x:v>
      </x:c>
      <x:c r="I7443" t="str">
        <x:v>United Kingdom</x:v>
      </x:c>
      <x:c r="J7443" t="str">
        <x:v>Europe</x:v>
      </x:c>
      <x:c r="K7443" t="str">
        <x:v>GBP</x:v>
      </x:c>
      <x:c r="L7443" t="str">
        <x:v>Buchanan's</x:v>
      </x:c>
      <x:c r="M7443" t="str">
        <x:v>Scotch Whisky</x:v>
      </x:c>
      <x:c r="N7443" t="str">
        <x:v>On-Trade</x:v>
      </x:c>
      <x:c r="O7443" t="str">
        <x:v>Key Account</x:v>
      </x:c>
      <x:c r="P7443" t="str">
        <x:v>SR-051</x:v>
      </x:c>
      <x:c r="Q7443" s="16" t="n">
        <x:v>52</x:v>
      </x:c>
      <x:c r="R7443" s="17" t="n">
        <x:v>37.24</x:v>
      </x:c>
      <x:c r="S7443" s="18" t="n">
        <x:v>0.15</x:v>
      </x:c>
      <x:c r="T7443" s="17" t="n">
        <x:v>1936.39</x:v>
      </x:c>
      <x:c r="U7443" s="17" t="n">
        <x:v>1645.93</x:v>
      </x:c>
      <x:c r="V7443" s="17" t="n">
        <x:v>729.89</x:v>
      </x:c>
      <x:c r="W7443" s="17" t="n">
        <x:v>916.04</x:v>
      </x:c>
      <x:c r="X7443" s="18" t="n">
        <x:v>0.5565</x:v>
      </x:c>
      <x:c r="Y7443" s="17" t="n">
        <x:v>1638.08</x:v>
      </x:c>
      <x:c r="Z7443" s="18" t="n">
        <x:v>1.0048</x:v>
      </x:c>
      <x:c r="AA7443" s="18" t="n">
        <x:v>-0.0154</x:v>
      </x:c>
      <x:c r="AB7443" t="str">
        <x:v>Yes</x:v>
      </x:c>
      <x:c r="AC7443" t="str">
        <x:v>Premium Core</x:v>
      </x:c>
      <x:c r="AD7443" s="18" t="n">
        <x:v>0.5565485774000108</x:v>
      </x:c>
      <x:c r="AE7443" s="18" t="n">
        <x:v>1.004792195741356</x:v>
      </x:c>
      <x:c r="AF7443" s="17" t="n">
        <x:v>7.850000000000136</x:v>
      </x:c>
      <x:c r="AG7443" s="18" t="n">
        <x:v>0.004792195741355817</x:v>
      </x:c>
      <x:c r="AH7443" t="str">
        <x:v>Above Target</x:v>
      </x:c>
    </x:row>
    <x:row r="7444">
      <x:c r="A7444" t="str">
        <x:v>TXN-007441</x:v>
      </x:c>
      <x:c r="B7444" s="14" t="d">
        <x:v>2024-04-01T00:00:00.000Z</x:v>
      </x:c>
      <x:c r="C7444" t="n">
        <x:v>2024</x:v>
      </x:c>
      <x:c r="D7444" t="str">
        <x:v>Q2</x:v>
      </x:c>
      <x:c r="E7444" t="n">
        <x:v>4</x:v>
      </x:c>
      <x:c r="F7444" t="str">
        <x:v>April</x:v>
      </x:c>
      <x:c r="G7444" s="15" t="d">
        <x:v>2024-04-01T00:00:00.000Z</x:v>
      </x:c>
      <x:c r="H7444" t="str">
        <x:v>2024-04</x:v>
      </x:c>
      <x:c r="I7444" t="str">
        <x:v>United Kingdom</x:v>
      </x:c>
      <x:c r="J7444" t="str">
        <x:v>Europe</x:v>
      </x:c>
      <x:c r="K7444" t="str">
        <x:v>GBP</x:v>
      </x:c>
      <x:c r="L7444" t="str">
        <x:v>Smirnoff</x:v>
      </x:c>
      <x:c r="M7444" t="str">
        <x:v>Vodka</x:v>
      </x:c>
      <x:c r="N7444" t="str">
        <x:v>Duty Free / Travel Retail</x:v>
      </x:c>
      <x:c r="O7444" t="str">
        <x:v>E-commerce Partner</x:v>
      </x:c>
      <x:c r="P7444" t="str">
        <x:v>SR-001</x:v>
      </x:c>
      <x:c r="Q7444" s="16" t="n">
        <x:v>56</x:v>
      </x:c>
      <x:c r="R7444" s="17" t="n">
        <x:v>23.53</x:v>
      </x:c>
      <x:c r="S7444" s="18" t="n">
        <x:v>0</x:v>
      </x:c>
      <x:c r="T7444" s="17" t="n">
        <x:v>1317.94</x:v>
      </x:c>
      <x:c r="U7444" s="17" t="n">
        <x:v>1317.94</x:v>
      </x:c>
      <x:c r="V7444" s="17" t="n">
        <x:v>646.28</x:v>
      </x:c>
      <x:c r="W7444" s="17" t="n">
        <x:v>671.66</x:v>
      </x:c>
      <x:c r="X7444" s="18" t="n">
        <x:v>0.5096</x:v>
      </x:c>
      <x:c r="Y7444" s="17" t="n">
        <x:v>1381.35</x:v>
      </x:c>
      <x:c r="Z7444" s="18" t="n">
        <x:v>0.9541</x:v>
      </x:c>
      <x:c r="AA7444" s="18" t="n">
        <x:v>0.024</x:v>
      </x:c>
      <x:c r="AB7444" t="str">
        <x:v>No</x:v>
      </x:c>
      <x:c r="AC7444" t="str">
        <x:v>Core</x:v>
      </x:c>
      <x:c r="AD7444" s="18" t="n">
        <x:v>0.5096286629133344</x:v>
      </x:c>
      <x:c r="AE7444" s="18" t="n">
        <x:v>0.9540956310855324</x:v>
      </x:c>
      <x:c r="AF7444" s="17" t="n">
        <x:v>-63.409999999999854</x:v>
      </x:c>
      <x:c r="AG7444" s="18" t="n">
        <x:v>-0.04590436891446763</x:v>
      </x:c>
      <x:c r="AH7444" t="str">
        <x:v>Below Target</x:v>
      </x:c>
    </x:row>
    <x:row r="7445">
      <x:c r="A7445" t="str">
        <x:v>TXN-007442</x:v>
      </x:c>
      <x:c r="B7445" s="14" t="d">
        <x:v>2025-09-04T00:00:00.000Z</x:v>
      </x:c>
      <x:c r="C7445" t="n">
        <x:v>2025</x:v>
      </x:c>
      <x:c r="D7445" t="str">
        <x:v>Q3</x:v>
      </x:c>
      <x:c r="E7445" t="n">
        <x:v>9</x:v>
      </x:c>
      <x:c r="F7445" t="str">
        <x:v>September</x:v>
      </x:c>
      <x:c r="G7445" s="15" t="d">
        <x:v>2025-09-01T00:00:00.000Z</x:v>
      </x:c>
      <x:c r="H7445" t="str">
        <x:v>2025-09</x:v>
      </x:c>
      <x:c r="I7445" t="str">
        <x:v>United States</x:v>
      </x:c>
      <x:c r="J7445" t="str">
        <x:v>North America</x:v>
      </x:c>
      <x:c r="K7445" t="str">
        <x:v>USD</x:v>
      </x:c>
      <x:c r="L7445" t="str">
        <x:v>Johnnie Walker</x:v>
      </x:c>
      <x:c r="M7445" t="str">
        <x:v>Scotch Whisky</x:v>
      </x:c>
      <x:c r="N7445" t="str">
        <x:v>Off-Trade</x:v>
      </x:c>
      <x:c r="O7445" t="str">
        <x:v>Independent Retailer</x:v>
      </x:c>
      <x:c r="P7445" t="str">
        <x:v>SR-015</x:v>
      </x:c>
      <x:c r="Q7445" s="16" t="n">
        <x:v>69</x:v>
      </x:c>
      <x:c r="R7445" s="17" t="n">
        <x:v>34.35</x:v>
      </x:c>
      <x:c r="S7445" s="18" t="n">
        <x:v>0</x:v>
      </x:c>
      <x:c r="T7445" s="17" t="n">
        <x:v>2370.42</x:v>
      </x:c>
      <x:c r="U7445" s="17" t="n">
        <x:v>2370.42</x:v>
      </x:c>
      <x:c r="V7445" s="17" t="n">
        <x:v>1102.17</x:v>
      </x:c>
      <x:c r="W7445" s="17" t="n">
        <x:v>1268.25</x:v>
      </x:c>
      <x:c r="X7445" s="18" t="n">
        <x:v>0.535</x:v>
      </x:c>
      <x:c r="Y7445" s="17" t="n">
        <x:v>2628.17</x:v>
      </x:c>
      <x:c r="Z7445" s="18" t="n">
        <x:v>0.9019</x:v>
      </x:c>
      <x:c r="AA7445" s="18" t="n">
        <x:v>0.0618</x:v>
      </x:c>
      <x:c r="AB7445" t="str">
        <x:v>No</x:v>
      </x:c>
      <x:c r="AC7445" t="str">
        <x:v>Luxury / Reserve</x:v>
      </x:c>
      <x:c r="AD7445" s="18" t="n">
        <x:v>0.5350317665223884</x:v>
      </x:c>
      <x:c r="AE7445" s="18" t="n">
        <x:v>0.9019279574761145</x:v>
      </x:c>
      <x:c r="AF7445" s="17" t="n">
        <x:v>-257.75</x:v>
      </x:c>
      <x:c r="AG7445" s="18" t="n">
        <x:v>-0.09807204252388543</x:v>
      </x:c>
      <x:c r="AH7445" t="str">
        <x:v>Below Target</x:v>
      </x:c>
    </x:row>
    <x:row r="7446">
      <x:c r="A7446" t="str">
        <x:v>TXN-007443</x:v>
      </x:c>
      <x:c r="B7446" s="14" t="d">
        <x:v>2025-05-26T00:00:00.000Z</x:v>
      </x:c>
      <x:c r="C7446" t="n">
        <x:v>2025</x:v>
      </x:c>
      <x:c r="D7446" t="str">
        <x:v>Q2</x:v>
      </x:c>
      <x:c r="E7446" t="n">
        <x:v>5</x:v>
      </x:c>
      <x:c r="F7446" t="str">
        <x:v>May</x:v>
      </x:c>
      <x:c r="G7446" s="15" t="d">
        <x:v>2025-05-01T00:00:00.000Z</x:v>
      </x:c>
      <x:c r="H7446" t="str">
        <x:v>2025-05</x:v>
      </x:c>
      <x:c r="I7446" t="str">
        <x:v>United Kingdom</x:v>
      </x:c>
      <x:c r="J7446" t="str">
        <x:v>Europe</x:v>
      </x:c>
      <x:c r="K7446" t="str">
        <x:v>GBP</x:v>
      </x:c>
      <x:c r="L7446" t="str">
        <x:v>Tanqueray</x:v>
      </x:c>
      <x:c r="M7446" t="str">
        <x:v>Gin</x:v>
      </x:c>
      <x:c r="N7446" t="str">
        <x:v>Off-Trade</x:v>
      </x:c>
      <x:c r="O7446" t="str">
        <x:v>E-commerce Partner</x:v>
      </x:c>
      <x:c r="P7446" t="str">
        <x:v>SR-014</x:v>
      </x:c>
      <x:c r="Q7446" s="16" t="n">
        <x:v>124</x:v>
      </x:c>
      <x:c r="R7446" s="17" t="n">
        <x:v>27.45</x:v>
      </x:c>
      <x:c r="S7446" s="18" t="n">
        <x:v>0.12</x:v>
      </x:c>
      <x:c r="T7446" s="17" t="n">
        <x:v>3403.87</x:v>
      </x:c>
      <x:c r="U7446" s="17" t="n">
        <x:v>2995.4</x:v>
      </x:c>
      <x:c r="V7446" s="17" t="n">
        <x:v>1386.55</x:v>
      </x:c>
      <x:c r="W7446" s="17" t="n">
        <x:v>1608.85</x:v>
      </x:c>
      <x:c r="X7446" s="18" t="n">
        <x:v>0.5371</x:v>
      </x:c>
      <x:c r="Y7446" s="17" t="n">
        <x:v>2848.52</x:v>
      </x:c>
      <x:c r="Z7446" s="18" t="n">
        <x:v>1.0516</x:v>
      </x:c>
      <x:c r="AA7446" s="18" t="n">
        <x:v>0.091</x:v>
      </x:c>
      <x:c r="AB7446" t="str">
        <x:v>Yes</x:v>
      </x:c>
      <x:c r="AC7446" t="str">
        <x:v>Premium Core</x:v>
      </x:c>
      <x:c r="AD7446" s="18" t="n">
        <x:v>0.5371068972424383</x:v>
      </x:c>
      <x:c r="AE7446" s="18" t="n">
        <x:v>1.0515636190021485</x:v>
      </x:c>
      <x:c r="AF7446" s="17" t="n">
        <x:v>146.8800000000001</x:v>
      </x:c>
      <x:c r="AG7446" s="18" t="n">
        <x:v>0.05156361900214852</x:v>
      </x:c>
      <x:c r="AH7446" t="str">
        <x:v>Above Target</x:v>
      </x:c>
    </x:row>
    <x:row r="7447">
      <x:c r="A7447" t="str">
        <x:v>TXN-007444</x:v>
      </x:c>
      <x:c r="B7447" s="14" t="d">
        <x:v>2023-11-26T00:00:00.000Z</x:v>
      </x:c>
      <x:c r="C7447" t="n">
        <x:v>2023</x:v>
      </x:c>
      <x:c r="D7447" t="str">
        <x:v>Q4</x:v>
      </x:c>
      <x:c r="E7447" t="n">
        <x:v>11</x:v>
      </x:c>
      <x:c r="F7447" t="str">
        <x:v>November</x:v>
      </x:c>
      <x:c r="G7447" s="15" t="d">
        <x:v>2023-11-01T00:00:00.000Z</x:v>
      </x:c>
      <x:c r="H7447" t="str">
        <x:v>2023-11</x:v>
      </x:c>
      <x:c r="I7447" t="str">
        <x:v>Ireland</x:v>
      </x:c>
      <x:c r="J7447" t="str">
        <x:v>Europe</x:v>
      </x:c>
      <x:c r="K7447" t="str">
        <x:v>EUR</x:v>
      </x:c>
      <x:c r="L7447" t="str">
        <x:v>Johnnie Walker</x:v>
      </x:c>
      <x:c r="M7447" t="str">
        <x:v>Scotch Whisky</x:v>
      </x:c>
      <x:c r="N7447" t="str">
        <x:v>Off-Trade</x:v>
      </x:c>
      <x:c r="O7447" t="str">
        <x:v>Hospitality Group</x:v>
      </x:c>
      <x:c r="P7447" t="str">
        <x:v>SR-027</x:v>
      </x:c>
      <x:c r="Q7447" s="16" t="n">
        <x:v>35</x:v>
      </x:c>
      <x:c r="R7447" s="17" t="n">
        <x:v>35.59</x:v>
      </x:c>
      <x:c r="S7447" s="18" t="n">
        <x:v>0</x:v>
      </x:c>
      <x:c r="T7447" s="17" t="n">
        <x:v>1245.76</x:v>
      </x:c>
      <x:c r="U7447" s="17" t="n">
        <x:v>1245.76</x:v>
      </x:c>
      <x:c r="V7447" s="17" t="n">
        <x:v>577.93</x:v>
      </x:c>
      <x:c r="W7447" s="17" t="n">
        <x:v>667.83</x:v>
      </x:c>
      <x:c r="X7447" s="18" t="n">
        <x:v>0.5361</x:v>
      </x:c>
      <x:c r="Y7447" s="17" t="n">
        <x:v>1416.16</x:v>
      </x:c>
      <x:c r="Z7447" s="18" t="n">
        <x:v>0.8797</x:v>
      </x:c>
      <x:c r="AA7447" s="18" t="n">
        <x:v>0.1115</x:v>
      </x:c>
      <x:c r="AB7447" t="str">
        <x:v>No</x:v>
      </x:c>
      <x:c r="AC7447" t="str">
        <x:v>Luxury / Reserve</x:v>
      </x:c>
      <x:c r="AD7447" s="18" t="n">
        <x:v>0.5360823914718726</x:v>
      </x:c>
      <x:c r="AE7447" s="18" t="n">
        <x:v>0.8796746130380747</x:v>
      </x:c>
      <x:c r="AF7447" s="17" t="n">
        <x:v>-170.4000000000001</x:v>
      </x:c>
      <x:c r="AG7447" s="18" t="n">
        <x:v>-0.12032538696192527</x:v>
      </x:c>
      <x:c r="AH7447" t="str">
        <x:v>Below Target</x:v>
      </x:c>
    </x:row>
    <x:row r="7448">
      <x:c r="A7448" t="str">
        <x:v>TXN-007445</x:v>
      </x:c>
      <x:c r="B7448" s="14" t="d">
        <x:v>2025-08-28T00:00:00.000Z</x:v>
      </x:c>
      <x:c r="C7448" t="n">
        <x:v>2025</x:v>
      </x:c>
      <x:c r="D7448" t="str">
        <x:v>Q3</x:v>
      </x:c>
      <x:c r="E7448" t="n">
        <x:v>8</x:v>
      </x:c>
      <x:c r="F7448" t="str">
        <x:v>August</x:v>
      </x:c>
      <x:c r="G7448" s="15" t="d">
        <x:v>2025-08-01T00:00:00.000Z</x:v>
      </x:c>
      <x:c r="H7448" t="str">
        <x:v>2025-08</x:v>
      </x:c>
      <x:c r="I7448" t="str">
        <x:v>Mexico</x:v>
      </x:c>
      <x:c r="J7448" t="str">
        <x:v>Latin America &amp; Caribbean</x:v>
      </x:c>
      <x:c r="K7448" t="str">
        <x:v>MXN</x:v>
      </x:c>
      <x:c r="L7448" t="str">
        <x:v>Tanqueray</x:v>
      </x:c>
      <x:c r="M7448" t="str">
        <x:v>Gin</x:v>
      </x:c>
      <x:c r="N7448" t="str">
        <x:v>On-Trade</x:v>
      </x:c>
      <x:c r="O7448" t="str">
        <x:v>Independent Retailer</x:v>
      </x:c>
      <x:c r="P7448" t="str">
        <x:v>SR-049</x:v>
      </x:c>
      <x:c r="Q7448" s="16" t="n">
        <x:v>39</x:v>
      </x:c>
      <x:c r="R7448" s="17" t="n">
        <x:v>30.96</x:v>
      </x:c>
      <x:c r="S7448" s="18" t="n">
        <x:v>0.03</x:v>
      </x:c>
      <x:c r="T7448" s="17" t="n">
        <x:v>1207.37</x:v>
      </x:c>
      <x:c r="U7448" s="17" t="n">
        <x:v>1171.15</x:v>
      </x:c>
      <x:c r="V7448" s="17" t="n">
        <x:v>574.04</x:v>
      </x:c>
      <x:c r="W7448" s="17" t="n">
        <x:v>597.11</x:v>
      </x:c>
      <x:c r="X7448" s="18" t="n">
        <x:v>0.5099</x:v>
      </x:c>
      <x:c r="Y7448" s="17" t="n">
        <x:v>1206.24</x:v>
      </x:c>
      <x:c r="Z7448" s="18" t="n">
        <x:v>0.9709</x:v>
      </x:c>
      <x:c r="AA7448" s="18" t="n">
        <x:v>0.0143</x:v>
      </x:c>
      <x:c r="AB7448" t="str">
        <x:v>No</x:v>
      </x:c>
      <x:c r="AC7448" t="str">
        <x:v>Premium Core</x:v>
      </x:c>
      <x:c r="AD7448" s="18" t="n">
        <x:v>0.509849293429535</x:v>
      </x:c>
      <x:c r="AE7448" s="18" t="n">
        <x:v>0.9709096033956759</x:v>
      </x:c>
      <x:c r="AF7448" s="17" t="n">
        <x:v>-35.08999999999992</x:v>
      </x:c>
      <x:c r="AG7448" s="18" t="n">
        <x:v>-0.029090396604324113</x:v>
      </x:c>
      <x:c r="AH7448" t="str">
        <x:v>Below Target</x:v>
      </x:c>
    </x:row>
    <x:row r="7449">
      <x:c r="A7449" t="str">
        <x:v>TXN-007446</x:v>
      </x:c>
      <x:c r="B7449" s="14" t="d">
        <x:v>2025-01-15T00:00:00.000Z</x:v>
      </x:c>
      <x:c r="C7449" t="n">
        <x:v>2025</x:v>
      </x:c>
      <x:c r="D7449" t="str">
        <x:v>Q1</x:v>
      </x:c>
      <x:c r="E7449" t="n">
        <x:v>1</x:v>
      </x:c>
      <x:c r="F7449" t="str">
        <x:v>January</x:v>
      </x:c>
      <x:c r="G7449" s="15" t="d">
        <x:v>2025-01-01T00:00:00.000Z</x:v>
      </x:c>
      <x:c r="H7449" t="str">
        <x:v>2025-01</x:v>
      </x:c>
      <x:c r="I7449" t="str">
        <x:v>United States</x:v>
      </x:c>
      <x:c r="J7449" t="str">
        <x:v>North America</x:v>
      </x:c>
      <x:c r="K7449" t="str">
        <x:v>USD</x:v>
      </x:c>
      <x:c r="L7449" t="str">
        <x:v>Guinness</x:v>
      </x:c>
      <x:c r="M7449" t="str">
        <x:v>Beer / Stout</x:v>
      </x:c>
      <x:c r="N7449" t="str">
        <x:v>On-Trade</x:v>
      </x:c>
      <x:c r="O7449" t="str">
        <x:v>Hospitality Group</x:v>
      </x:c>
      <x:c r="P7449" t="str">
        <x:v>SR-060</x:v>
      </x:c>
      <x:c r="Q7449" s="16" t="n">
        <x:v>43</x:v>
      </x:c>
      <x:c r="R7449" s="17" t="n">
        <x:v>8.58</x:v>
      </x:c>
      <x:c r="S7449" s="18" t="n">
        <x:v>0</x:v>
      </x:c>
      <x:c r="T7449" s="17" t="n">
        <x:v>369.08</x:v>
      </x:c>
      <x:c r="U7449" s="17" t="n">
        <x:v>369.08</x:v>
      </x:c>
      <x:c r="V7449" s="17" t="n">
        <x:v>204.23</x:v>
      </x:c>
      <x:c r="W7449" s="17" t="n">
        <x:v>164.84</x:v>
      </x:c>
      <x:c r="X7449" s="18" t="n">
        <x:v>0.4466</x:v>
      </x:c>
      <x:c r="Y7449" s="17" t="n">
        <x:v>334.99</x:v>
      </x:c>
      <x:c r="Z7449" s="18" t="n">
        <x:v>1.1017</x:v>
      </x:c>
      <x:c r="AA7449" s="18" t="n">
        <x:v>0.0432</x:v>
      </x:c>
      <x:c r="AB7449" t="str">
        <x:v>No</x:v>
      </x:c>
      <x:c r="AC7449" t="str">
        <x:v>Core</x:v>
      </x:c>
      <x:c r="AD7449" s="18" t="n">
        <x:v>0.44662403814891083</x:v>
      </x:c>
      <x:c r="AE7449" s="18" t="n">
        <x:v>1.1017642317681124</x:v>
      </x:c>
      <x:c r="AF7449" s="17" t="n">
        <x:v>34.089999999999975</x:v>
      </x:c>
      <x:c r="AG7449" s="18" t="n">
        <x:v>0.1017642317681124</x:v>
      </x:c>
      <x:c r="AH7449" t="str">
        <x:v>Above Target</x:v>
      </x:c>
    </x:row>
    <x:row r="7450">
      <x:c r="A7450" t="str">
        <x:v>TXN-007447</x:v>
      </x:c>
      <x:c r="B7450" s="14" t="d">
        <x:v>2026-01-09T00:00:00.000Z</x:v>
      </x:c>
      <x:c r="C7450" t="n">
        <x:v>2026</x:v>
      </x:c>
      <x:c r="D7450" t="str">
        <x:v>Q1</x:v>
      </x:c>
      <x:c r="E7450" t="n">
        <x:v>1</x:v>
      </x:c>
      <x:c r="F7450" t="str">
        <x:v>January</x:v>
      </x:c>
      <x:c r="G7450" s="15" t="d">
        <x:v>2026-01-01T00:00:00.000Z</x:v>
      </x:c>
      <x:c r="H7450" t="str">
        <x:v>2026-01</x:v>
      </x:c>
      <x:c r="I7450" t="str">
        <x:v>Mexico</x:v>
      </x:c>
      <x:c r="J7450" t="str">
        <x:v>Latin America &amp; Caribbean</x:v>
      </x:c>
      <x:c r="K7450" t="str">
        <x:v>MXN</x:v>
      </x:c>
      <x:c r="L7450" t="str">
        <x:v>Johnnie Walker</x:v>
      </x:c>
      <x:c r="M7450" t="str">
        <x:v>Scotch Whisky</x:v>
      </x:c>
      <x:c r="N7450" t="str">
        <x:v>Off-Trade</x:v>
      </x:c>
      <x:c r="O7450" t="str">
        <x:v>Key Account</x:v>
      </x:c>
      <x:c r="P7450" t="str">
        <x:v>SR-043</x:v>
      </x:c>
      <x:c r="Q7450" s="16" t="n">
        <x:v>44</x:v>
      </x:c>
      <x:c r="R7450" s="17" t="n">
        <x:v>34.61</x:v>
      </x:c>
      <x:c r="S7450" s="18" t="n">
        <x:v>0</x:v>
      </x:c>
      <x:c r="T7450" s="17" t="n">
        <x:v>1522.89</x:v>
      </x:c>
      <x:c r="U7450" s="17" t="n">
        <x:v>1522.89</x:v>
      </x:c>
      <x:c r="V7450" s="17" t="n">
        <x:v>664.73</x:v>
      </x:c>
      <x:c r="W7450" s="17" t="n">
        <x:v>858.17</x:v>
      </x:c>
      <x:c r="X7450" s="18" t="n">
        <x:v>0.5635</x:v>
      </x:c>
      <x:c r="Y7450" s="17" t="n">
        <x:v>1458.55</x:v>
      </x:c>
      <x:c r="Z7450" s="18" t="n">
        <x:v>1.0441</x:v>
      </x:c>
      <x:c r="AA7450" s="18" t="n">
        <x:v>0.1022</x:v>
      </x:c>
      <x:c r="AB7450" t="str">
        <x:v>No</x:v>
      </x:c>
      <x:c r="AC7450" t="str">
        <x:v>Luxury / Reserve</x:v>
      </x:c>
      <x:c r="AD7450" s="18" t="n">
        <x:v>0.5635141080445731</x:v>
      </x:c>
      <x:c r="AE7450" s="18" t="n">
        <x:v>1.0441123033149362</x:v>
      </x:c>
      <x:c r="AF7450" s="17" t="n">
        <x:v>64.34000000000015</x:v>
      </x:c>
      <x:c r="AG7450" s="18" t="n">
        <x:v>0.044112303314936166</x:v>
      </x:c>
      <x:c r="AH7450" t="str">
        <x:v>Above Target</x:v>
      </x:c>
    </x:row>
    <x:row r="7451">
      <x:c r="A7451" t="str">
        <x:v>TXN-007448</x:v>
      </x:c>
      <x:c r="B7451" s="14" t="d">
        <x:v>2023-02-12T00:00:00.000Z</x:v>
      </x:c>
      <x:c r="C7451" t="n">
        <x:v>2023</x:v>
      </x:c>
      <x:c r="D7451" t="str">
        <x:v>Q1</x:v>
      </x:c>
      <x:c r="E7451" t="n">
        <x:v>2</x:v>
      </x:c>
      <x:c r="F7451" t="str">
        <x:v>February</x:v>
      </x:c>
      <x:c r="G7451" s="15" t="d">
        <x:v>2023-02-01T00:00:00.000Z</x:v>
      </x:c>
      <x:c r="H7451" t="str">
        <x:v>2023-02</x:v>
      </x:c>
      <x:c r="I7451" t="str">
        <x:v>United States</x:v>
      </x:c>
      <x:c r="J7451" t="str">
        <x:v>North America</x:v>
      </x:c>
      <x:c r="K7451" t="str">
        <x:v>USD</x:v>
      </x:c>
      <x:c r="L7451" t="str">
        <x:v>Tanqueray</x:v>
      </x:c>
      <x:c r="M7451" t="str">
        <x:v>Gin</x:v>
      </x:c>
      <x:c r="N7451" t="str">
        <x:v>Off-Trade</x:v>
      </x:c>
      <x:c r="O7451" t="str">
        <x:v>Independent Retailer</x:v>
      </x:c>
      <x:c r="P7451" t="str">
        <x:v>SR-053</x:v>
      </x:c>
      <x:c r="Q7451" s="16" t="n">
        <x:v>212</x:v>
      </x:c>
      <x:c r="R7451" s="17" t="n">
        <x:v>25.06</x:v>
      </x:c>
      <x:c r="S7451" s="18" t="n">
        <x:v>0.12</x:v>
      </x:c>
      <x:c r="T7451" s="17" t="n">
        <x:v>5313.42</x:v>
      </x:c>
      <x:c r="U7451" s="17" t="n">
        <x:v>4675.81</x:v>
      </x:c>
      <x:c r="V7451" s="17" t="n">
        <x:v>2251.78</x:v>
      </x:c>
      <x:c r="W7451" s="17" t="n">
        <x:v>2424.03</x:v>
      </x:c>
      <x:c r="X7451" s="18" t="n">
        <x:v>0.5184</x:v>
      </x:c>
      <x:c r="Y7451" s="17" t="n">
        <x:v>5165.06</x:v>
      </x:c>
      <x:c r="Z7451" s="18" t="n">
        <x:v>0.9053</x:v>
      </x:c>
      <x:c r="AA7451" s="18" t="n">
        <x:v>-0.01</x:v>
      </x:c>
      <x:c r="AB7451" t="str">
        <x:v>Yes</x:v>
      </x:c>
      <x:c r="AC7451" t="str">
        <x:v>Premium Core</x:v>
      </x:c>
      <x:c r="AD7451" s="18" t="n">
        <x:v>0.5184192685331526</x:v>
      </x:c>
      <x:c r="AE7451" s="18" t="n">
        <x:v>0.9052769958141822</x:v>
      </x:c>
      <x:c r="AF7451" s="17" t="n">
        <x:v>-489.25</x:v>
      </x:c>
      <x:c r="AG7451" s="18" t="n">
        <x:v>-0.09472300418581778</x:v>
      </x:c>
      <x:c r="AH7451" t="str">
        <x:v>Below Target</x:v>
      </x:c>
    </x:row>
    <x:row r="7452">
      <x:c r="A7452" t="str">
        <x:v>TXN-007449</x:v>
      </x:c>
      <x:c r="B7452" s="14" t="d">
        <x:v>2023-06-20T00:00:00.000Z</x:v>
      </x:c>
      <x:c r="C7452" t="n">
        <x:v>2023</x:v>
      </x:c>
      <x:c r="D7452" t="str">
        <x:v>Q2</x:v>
      </x:c>
      <x:c r="E7452" t="n">
        <x:v>6</x:v>
      </x:c>
      <x:c r="F7452" t="str">
        <x:v>June</x:v>
      </x:c>
      <x:c r="G7452" s="15" t="d">
        <x:v>2023-06-01T00:00:00.000Z</x:v>
      </x:c>
      <x:c r="H7452" t="str">
        <x:v>2023-06</x:v>
      </x:c>
      <x:c r="I7452" t="str">
        <x:v>Canada</x:v>
      </x:c>
      <x:c r="J7452" t="str">
        <x:v>North America</x:v>
      </x:c>
      <x:c r="K7452" t="str">
        <x:v>CAD</x:v>
      </x:c>
      <x:c r="L7452" t="str">
        <x:v>Captain Morgan</x:v>
      </x:c>
      <x:c r="M7452" t="str">
        <x:v>Rum</x:v>
      </x:c>
      <x:c r="N7452" t="str">
        <x:v>Wholesale</x:v>
      </x:c>
      <x:c r="O7452" t="str">
        <x:v>Independent Retailer</x:v>
      </x:c>
      <x:c r="P7452" t="str">
        <x:v>SR-051</x:v>
      </x:c>
      <x:c r="Q7452" s="16" t="n">
        <x:v>26</x:v>
      </x:c>
      <x:c r="R7452" s="17" t="n">
        <x:v>17.76</x:v>
      </x:c>
      <x:c r="S7452" s="18" t="n">
        <x:v>0</x:v>
      </x:c>
      <x:c r="T7452" s="17" t="n">
        <x:v>461.82</x:v>
      </x:c>
      <x:c r="U7452" s="17" t="n">
        <x:v>461.82</x:v>
      </x:c>
      <x:c r="V7452" s="17" t="n">
        <x:v>241.87</x:v>
      </x:c>
      <x:c r="W7452" s="17" t="n">
        <x:v>219.95</x:v>
      </x:c>
      <x:c r="X7452" s="18" t="n">
        <x:v>0.4763</x:v>
      </x:c>
      <x:c r="Y7452" s="17" t="n">
        <x:v>495.78</x:v>
      </x:c>
      <x:c r="Z7452" s="18" t="n">
        <x:v>0.9315</x:v>
      </x:c>
      <x:c r="AA7452" s="18" t="n">
        <x:v>0.1068</x:v>
      </x:c>
      <x:c r="AB7452" t="str">
        <x:v>No</x:v>
      </x:c>
      <x:c r="AC7452" t="str">
        <x:v>Core</x:v>
      </x:c>
      <x:c r="AD7452" s="18" t="n">
        <x:v>0.47626780996925205</x:v>
      </x:c>
      <x:c r="AE7452" s="18" t="n">
        <x:v>0.9315018758320223</x:v>
      </x:c>
      <x:c r="AF7452" s="17" t="n">
        <x:v>-33.95999999999998</x:v>
      </x:c>
      <x:c r="AG7452" s="18" t="n">
        <x:v>-0.0684981241679777</x:v>
      </x:c>
      <x:c r="AH7452" t="str">
        <x:v>Below Target</x:v>
      </x:c>
    </x:row>
    <x:row r="7453">
      <x:c r="A7453" t="str">
        <x:v>TXN-007450</x:v>
      </x:c>
      <x:c r="B7453" s="14" t="d">
        <x:v>2025-06-02T00:00:00.000Z</x:v>
      </x:c>
      <x:c r="C7453" t="n">
        <x:v>2025</x:v>
      </x:c>
      <x:c r="D7453" t="str">
        <x:v>Q2</x:v>
      </x:c>
      <x:c r="E7453" t="n">
        <x:v>6</x:v>
      </x:c>
      <x:c r="F7453" t="str">
        <x:v>June</x:v>
      </x:c>
      <x:c r="G7453" s="15" t="d">
        <x:v>2025-06-01T00:00:00.000Z</x:v>
      </x:c>
      <x:c r="H7453" t="str">
        <x:v>2025-06</x:v>
      </x:c>
      <x:c r="I7453" t="str">
        <x:v>France</x:v>
      </x:c>
      <x:c r="J7453" t="str">
        <x:v>Europe</x:v>
      </x:c>
      <x:c r="K7453" t="str">
        <x:v>EUR</x:v>
      </x:c>
      <x:c r="L7453" t="str">
        <x:v>Ketel One</x:v>
      </x:c>
      <x:c r="M7453" t="str">
        <x:v>Vodka</x:v>
      </x:c>
      <x:c r="N7453" t="str">
        <x:v>Duty Free / Travel Retail</x:v>
      </x:c>
      <x:c r="O7453" t="str">
        <x:v>E-commerce Partner</x:v>
      </x:c>
      <x:c r="P7453" t="str">
        <x:v>SR-050</x:v>
      </x:c>
      <x:c r="Q7453" s="16" t="n">
        <x:v>48</x:v>
      </x:c>
      <x:c r="R7453" s="17" t="n">
        <x:v>33.59</x:v>
      </x:c>
      <x:c r="S7453" s="18" t="n">
        <x:v>0</x:v>
      </x:c>
      <x:c r="T7453" s="17" t="n">
        <x:v>1612.24</x:v>
      </x:c>
      <x:c r="U7453" s="17" t="n">
        <x:v>1612.24</x:v>
      </x:c>
      <x:c r="V7453" s="17" t="n">
        <x:v>696.23</x:v>
      </x:c>
      <x:c r="W7453" s="17" t="n">
        <x:v>916.01</x:v>
      </x:c>
      <x:c r="X7453" s="18" t="n">
        <x:v>0.5682</x:v>
      </x:c>
      <x:c r="Y7453" s="17" t="n">
        <x:v>1466.6</x:v>
      </x:c>
      <x:c r="Z7453" s="18" t="n">
        <x:v>1.0993</x:v>
      </x:c>
      <x:c r="AA7453" s="18" t="n">
        <x:v>-0.0376</x:v>
      </x:c>
      <x:c r="AB7453" t="str">
        <x:v>No</x:v>
      </x:c>
      <x:c r="AC7453" t="str">
        <x:v>Premium Core</x:v>
      </x:c>
      <x:c r="AD7453" s="18" t="n">
        <x:v>0.5681598273209943</x:v>
      </x:c>
      <x:c r="AE7453" s="18" t="n">
        <x:v>1.0993045138415383</x:v>
      </x:c>
      <x:c r="AF7453" s="17" t="n">
        <x:v>145.6400000000001</x:v>
      </x:c>
      <x:c r="AG7453" s="18" t="n">
        <x:v>0.09930451384153832</x:v>
      </x:c>
      <x:c r="AH7453" t="str">
        <x:v>Above Target</x:v>
      </x:c>
    </x:row>
    <x:row r="7454">
      <x:c r="A7454" t="str">
        <x:v>TXN-007451</x:v>
      </x:c>
      <x:c r="B7454" s="14" t="d">
        <x:v>2024-11-22T00:00:00.000Z</x:v>
      </x:c>
      <x:c r="C7454" t="n">
        <x:v>2024</x:v>
      </x:c>
      <x:c r="D7454" t="str">
        <x:v>Q4</x:v>
      </x:c>
      <x:c r="E7454" t="n">
        <x:v>11</x:v>
      </x:c>
      <x:c r="F7454" t="str">
        <x:v>November</x:v>
      </x:c>
      <x:c r="G7454" s="15" t="d">
        <x:v>2024-11-01T00:00:00.000Z</x:v>
      </x:c>
      <x:c r="H7454" t="str">
        <x:v>2024-11</x:v>
      </x:c>
      <x:c r="I7454" t="str">
        <x:v>Australia</x:v>
      </x:c>
      <x:c r="J7454" t="str">
        <x:v>Asia Pacific</x:v>
      </x:c>
      <x:c r="K7454" t="str">
        <x:v>AUD</x:v>
      </x:c>
      <x:c r="L7454" t="str">
        <x:v>Don Julio</x:v>
      </x:c>
      <x:c r="M7454" t="str">
        <x:v>Tequila</x:v>
      </x:c>
      <x:c r="N7454" t="str">
        <x:v>Off-Trade</x:v>
      </x:c>
      <x:c r="O7454" t="str">
        <x:v>Independent Retailer</x:v>
      </x:c>
      <x:c r="P7454" t="str">
        <x:v>SR-046</x:v>
      </x:c>
      <x:c r="Q7454" s="16" t="n">
        <x:v>23</x:v>
      </x:c>
      <x:c r="R7454" s="17" t="n">
        <x:v>51.63</x:v>
      </x:c>
      <x:c r="S7454" s="18" t="n">
        <x:v>0.03</x:v>
      </x:c>
      <x:c r="T7454" s="17" t="n">
        <x:v>1187.47</x:v>
      </x:c>
      <x:c r="U7454" s="17" t="n">
        <x:v>1151.85</x:v>
      </x:c>
      <x:c r="V7454" s="17" t="n">
        <x:v>468.93</x:v>
      </x:c>
      <x:c r="W7454" s="17" t="n">
        <x:v>682.92</x:v>
      </x:c>
      <x:c r="X7454" s="18" t="n">
        <x:v>0.5929</x:v>
      </x:c>
      <x:c r="Y7454" s="17" t="n">
        <x:v>1248.97</x:v>
      </x:c>
      <x:c r="Z7454" s="18" t="n">
        <x:v>0.9222</x:v>
      </x:c>
      <x:c r="AA7454" s="18" t="n">
        <x:v>0.0218</x:v>
      </x:c>
      <x:c r="AB7454" t="str">
        <x:v>No</x:v>
      </x:c>
      <x:c r="AC7454" t="str">
        <x:v>Luxury / Reserve</x:v>
      </x:c>
      <x:c r="AD7454" s="18" t="n">
        <x:v>0.5928896991795807</x:v>
      </x:c>
      <x:c r="AE7454" s="18" t="n">
        <x:v>0.9222399256987757</x:v>
      </x:c>
      <x:c r="AF7454" s="17" t="n">
        <x:v>-97.12000000000012</x:v>
      </x:c>
      <x:c r="AG7454" s="18" t="n">
        <x:v>-0.07776007430122431</x:v>
      </x:c>
      <x:c r="AH7454" t="str">
        <x:v>Below Target</x:v>
      </x:c>
    </x:row>
    <x:row r="7455">
      <x:c r="A7455" t="str">
        <x:v>TXN-007452</x:v>
      </x:c>
      <x:c r="B7455" s="14" t="d">
        <x:v>2026-04-04T00:00:00.000Z</x:v>
      </x:c>
      <x:c r="C7455" t="n">
        <x:v>2026</x:v>
      </x:c>
      <x:c r="D7455" t="str">
        <x:v>Q2</x:v>
      </x:c>
      <x:c r="E7455" t="n">
        <x:v>4</x:v>
      </x:c>
      <x:c r="F7455" t="str">
        <x:v>April</x:v>
      </x:c>
      <x:c r="G7455" s="15" t="d">
        <x:v>2026-04-01T00:00:00.000Z</x:v>
      </x:c>
      <x:c r="H7455" t="str">
        <x:v>2026-04</x:v>
      </x:c>
      <x:c r="I7455" t="str">
        <x:v>India</x:v>
      </x:c>
      <x:c r="J7455" t="str">
        <x:v>Asia Pacific</x:v>
      </x:c>
      <x:c r="K7455" t="str">
        <x:v>INR</x:v>
      </x:c>
      <x:c r="L7455" t="str">
        <x:v>Smirnoff</x:v>
      </x:c>
      <x:c r="M7455" t="str">
        <x:v>Vodka</x:v>
      </x:c>
      <x:c r="N7455" t="str">
        <x:v>Off-Trade</x:v>
      </x:c>
      <x:c r="O7455" t="str">
        <x:v>E-commerce Partner</x:v>
      </x:c>
      <x:c r="P7455" t="str">
        <x:v>SR-045</x:v>
      </x:c>
      <x:c r="Q7455" s="16" t="n">
        <x:v>23</x:v>
      </x:c>
      <x:c r="R7455" s="17" t="n">
        <x:v>19.32</x:v>
      </x:c>
      <x:c r="S7455" s="18" t="n">
        <x:v>0</x:v>
      </x:c>
      <x:c r="T7455" s="17" t="n">
        <x:v>444.37</x:v>
      </x:c>
      <x:c r="U7455" s="17" t="n">
        <x:v>444.37</x:v>
      </x:c>
      <x:c r="V7455" s="17" t="n">
        <x:v>208.3</x:v>
      </x:c>
      <x:c r="W7455" s="17" t="n">
        <x:v>236.06</x:v>
      </x:c>
      <x:c r="X7455" s="18" t="n">
        <x:v>0.5312</x:v>
      </x:c>
      <x:c r="Y7455" s="17" t="n">
        <x:v>498.2</x:v>
      </x:c>
      <x:c r="Z7455" s="18" t="n">
        <x:v>0.892</x:v>
      </x:c>
      <x:c r="AA7455" s="18" t="n">
        <x:v>-0.0179</x:v>
      </x:c>
      <x:c r="AB7455" t="str">
        <x:v>No</x:v>
      </x:c>
      <x:c r="AC7455" t="str">
        <x:v>Core</x:v>
      </x:c>
      <x:c r="AD7455" s="18" t="n">
        <x:v>0.5312239800166528</x:v>
      </x:c>
      <x:c r="AE7455" s="18" t="n">
        <x:v>0.891951023685267</x:v>
      </x:c>
      <x:c r="AF7455" s="17" t="n">
        <x:v>-53.829999999999984</x:v>
      </x:c>
      <x:c r="AG7455" s="18" t="n">
        <x:v>-0.10804897631473301</x:v>
      </x:c>
      <x:c r="AH7455" t="str">
        <x:v>Below Target</x:v>
      </x:c>
    </x:row>
    <x:row r="7456">
      <x:c r="A7456" t="str">
        <x:v>TXN-007453</x:v>
      </x:c>
      <x:c r="B7456" s="14" t="d">
        <x:v>2024-09-08T00:00:00.000Z</x:v>
      </x:c>
      <x:c r="C7456" t="n">
        <x:v>2024</x:v>
      </x:c>
      <x:c r="D7456" t="str">
        <x:v>Q3</x:v>
      </x:c>
      <x:c r="E7456" t="n">
        <x:v>9</x:v>
      </x:c>
      <x:c r="F7456" t="str">
        <x:v>September</x:v>
      </x:c>
      <x:c r="G7456" s="15" t="d">
        <x:v>2024-09-01T00:00:00.000Z</x:v>
      </x:c>
      <x:c r="H7456" t="str">
        <x:v>2024-09</x:v>
      </x:c>
      <x:c r="I7456" t="str">
        <x:v>United States</x:v>
      </x:c>
      <x:c r="J7456" t="str">
        <x:v>North America</x:v>
      </x:c>
      <x:c r="K7456" t="str">
        <x:v>USD</x:v>
      </x:c>
      <x:c r="L7456" t="str">
        <x:v>Captain Morgan</x:v>
      </x:c>
      <x:c r="M7456" t="str">
        <x:v>Rum</x:v>
      </x:c>
      <x:c r="N7456" t="str">
        <x:v>E-commerce</x:v>
      </x:c>
      <x:c r="O7456" t="str">
        <x:v>Independent Retailer</x:v>
      </x:c>
      <x:c r="P7456" t="str">
        <x:v>SR-056</x:v>
      </x:c>
      <x:c r="Q7456" s="16" t="n">
        <x:v>79</x:v>
      </x:c>
      <x:c r="R7456" s="17" t="n">
        <x:v>22.06</x:v>
      </x:c>
      <x:c r="S7456" s="18" t="n">
        <x:v>0</x:v>
      </x:c>
      <x:c r="T7456" s="17" t="n">
        <x:v>1742.48</x:v>
      </x:c>
      <x:c r="U7456" s="17" t="n">
        <x:v>1742.48</x:v>
      </x:c>
      <x:c r="V7456" s="17" t="n">
        <x:v>863.16</x:v>
      </x:c>
      <x:c r="W7456" s="17" t="n">
        <x:v>879.31</x:v>
      </x:c>
      <x:c r="X7456" s="18" t="n">
        <x:v>0.5046</x:v>
      </x:c>
      <x:c r="Y7456" s="17" t="n">
        <x:v>1714.93</x:v>
      </x:c>
      <x:c r="Z7456" s="18" t="n">
        <x:v>1.0161</x:v>
      </x:c>
      <x:c r="AA7456" s="18" t="n">
        <x:v>0.1034</x:v>
      </x:c>
      <x:c r="AB7456" t="str">
        <x:v>No</x:v>
      </x:c>
      <x:c r="AC7456" t="str">
        <x:v>Core</x:v>
      </x:c>
      <x:c r="AD7456" s="18" t="n">
        <x:v>0.5046313300583076</x:v>
      </x:c>
      <x:c r="AE7456" s="18" t="n">
        <x:v>1.0160647956476356</x:v>
      </x:c>
      <x:c r="AF7456" s="17" t="n">
        <x:v>27.549999999999955</x:v>
      </x:c>
      <x:c r="AG7456" s="18" t="n">
        <x:v>0.016064795647635736</x:v>
      </x:c>
      <x:c r="AH7456" t="str">
        <x:v>Above Target</x:v>
      </x:c>
    </x:row>
    <x:row r="7457">
      <x:c r="A7457" t="str">
        <x:v>TXN-007454</x:v>
      </x:c>
      <x:c r="B7457" s="14" t="d">
        <x:v>2026-01-14T00:00:00.000Z</x:v>
      </x:c>
      <x:c r="C7457" t="n">
        <x:v>2026</x:v>
      </x:c>
      <x:c r="D7457" t="str">
        <x:v>Q1</x:v>
      </x:c>
      <x:c r="E7457" t="n">
        <x:v>1</x:v>
      </x:c>
      <x:c r="F7457" t="str">
        <x:v>January</x:v>
      </x:c>
      <x:c r="G7457" s="15" t="d">
        <x:v>2026-01-01T00:00:00.000Z</x:v>
      </x:c>
      <x:c r="H7457" t="str">
        <x:v>2026-01</x:v>
      </x:c>
      <x:c r="I7457" t="str">
        <x:v>Brazil</x:v>
      </x:c>
      <x:c r="J7457" t="str">
        <x:v>Latin America &amp; Caribbean</x:v>
      </x:c>
      <x:c r="K7457" t="str">
        <x:v>BRL</x:v>
      </x:c>
      <x:c r="L7457" t="str">
        <x:v>Captain Morgan</x:v>
      </x:c>
      <x:c r="M7457" t="str">
        <x:v>Rum</x:v>
      </x:c>
      <x:c r="N7457" t="str">
        <x:v>Wholesale</x:v>
      </x:c>
      <x:c r="O7457" t="str">
        <x:v>Key Account</x:v>
      </x:c>
      <x:c r="P7457" t="str">
        <x:v>SR-027</x:v>
      </x:c>
      <x:c r="Q7457" s="16" t="n">
        <x:v>65</x:v>
      </x:c>
      <x:c r="R7457" s="17" t="n">
        <x:v>18.86</x:v>
      </x:c>
      <x:c r="S7457" s="18" t="n">
        <x:v>0</x:v>
      </x:c>
      <x:c r="T7457" s="17" t="n">
        <x:v>1226.17</x:v>
      </x:c>
      <x:c r="U7457" s="17" t="n">
        <x:v>1226.17</x:v>
      </x:c>
      <x:c r="V7457" s="17" t="n">
        <x:v>624.18</x:v>
      </x:c>
      <x:c r="W7457" s="17" t="n">
        <x:v>601.99</x:v>
      </x:c>
      <x:c r="X7457" s="18" t="n">
        <x:v>0.491</x:v>
      </x:c>
      <x:c r="Y7457" s="17" t="n">
        <x:v>1208.36</x:v>
      </x:c>
      <x:c r="Z7457" s="18" t="n">
        <x:v>1.0147</x:v>
      </x:c>
      <x:c r="AA7457" s="18" t="n">
        <x:v>-0.0351</x:v>
      </x:c>
      <x:c r="AB7457" t="str">
        <x:v>No</x:v>
      </x:c>
      <x:c r="AC7457" t="str">
        <x:v>Core</x:v>
      </x:c>
      <x:c r="AD7457" s="18" t="n">
        <x:v>0.4909514993842615</x:v>
      </x:c>
      <x:c r="AE7457" s="18" t="n">
        <x:v>1.0147389850706745</x:v>
      </x:c>
      <x:c r="AF7457" s="17" t="n">
        <x:v>17.810000000000173</x:v>
      </x:c>
      <x:c r="AG7457" s="18" t="n">
        <x:v>0.014738985070674447</x:v>
      </x:c>
      <x:c r="AH7457" t="str">
        <x:v>Above Target</x:v>
      </x:c>
    </x:row>
    <x:row r="7458">
      <x:c r="A7458" t="str">
        <x:v>TXN-007455</x:v>
      </x:c>
      <x:c r="B7458" s="14" t="d">
        <x:v>2026-07-26T00:00:00.000Z</x:v>
      </x:c>
      <x:c r="C7458" t="n">
        <x:v>2026</x:v>
      </x:c>
      <x:c r="D7458" t="str">
        <x:v>Q3</x:v>
      </x:c>
      <x:c r="E7458" t="n">
        <x:v>7</x:v>
      </x:c>
      <x:c r="F7458" t="str">
        <x:v>July</x:v>
      </x:c>
      <x:c r="G7458" s="15" t="d">
        <x:v>2026-07-01T00:00:00.000Z</x:v>
      </x:c>
      <x:c r="H7458" t="str">
        <x:v>2026-07</x:v>
      </x:c>
      <x:c r="I7458" t="str">
        <x:v>United States</x:v>
      </x:c>
      <x:c r="J7458" t="str">
        <x:v>North America</x:v>
      </x:c>
      <x:c r="K7458" t="str">
        <x:v>USD</x:v>
      </x:c>
      <x:c r="L7458" t="str">
        <x:v>Ketel One</x:v>
      </x:c>
      <x:c r="M7458" t="str">
        <x:v>Vodka</x:v>
      </x:c>
      <x:c r="N7458" t="str">
        <x:v>On-Trade</x:v>
      </x:c>
      <x:c r="O7458" t="str">
        <x:v>Hospitality Group</x:v>
      </x:c>
      <x:c r="P7458" t="str">
        <x:v>SR-053</x:v>
      </x:c>
      <x:c r="Q7458" s="16" t="n">
        <x:v>165</x:v>
      </x:c>
      <x:c r="R7458" s="17" t="n">
        <x:v>31.37</x:v>
      </x:c>
      <x:c r="S7458" s="18" t="n">
        <x:v>0</x:v>
      </x:c>
      <x:c r="T7458" s="17" t="n">
        <x:v>5176.39</x:v>
      </x:c>
      <x:c r="U7458" s="17" t="n">
        <x:v>5176.39</x:v>
      </x:c>
      <x:c r="V7458" s="17" t="n">
        <x:v>2173.7</x:v>
      </x:c>
      <x:c r="W7458" s="17" t="n">
        <x:v>3002.69</x:v>
      </x:c>
      <x:c r="X7458" s="18" t="n">
        <x:v>0.5801</x:v>
      </x:c>
      <x:c r="Y7458" s="17" t="n">
        <x:v>5704.4</x:v>
      </x:c>
      <x:c r="Z7458" s="18" t="n">
        <x:v>0.9074</x:v>
      </x:c>
      <x:c r="AA7458" s="18" t="n">
        <x:v>-0.0461</x:v>
      </x:c>
      <x:c r="AB7458" t="str">
        <x:v>No</x:v>
      </x:c>
      <x:c r="AC7458" t="str">
        <x:v>Premium Core</x:v>
      </x:c>
      <x:c r="AD7458" s="18" t="n">
        <x:v>0.5800741443361107</x:v>
      </x:c>
      <x:c r="AE7458" s="18" t="n">
        <x:v>0.9074381179440433</x:v>
      </x:c>
      <x:c r="AF7458" s="17" t="n">
        <x:v>-528.0099999999993</x:v>
      </x:c>
      <x:c r="AG7458" s="18" t="n">
        <x:v>-0.0925618820559567</x:v>
      </x:c>
      <x:c r="AH7458" t="str">
        <x:v>Below Target</x:v>
      </x:c>
    </x:row>
    <x:row r="7459">
      <x:c r="A7459" t="str">
        <x:v>TXN-007456</x:v>
      </x:c>
      <x:c r="B7459" s="14" t="d">
        <x:v>2025-05-25T00:00:00.000Z</x:v>
      </x:c>
      <x:c r="C7459" t="n">
        <x:v>2025</x:v>
      </x:c>
      <x:c r="D7459" t="str">
        <x:v>Q2</x:v>
      </x:c>
      <x:c r="E7459" t="n">
        <x:v>5</x:v>
      </x:c>
      <x:c r="F7459" t="str">
        <x:v>May</x:v>
      </x:c>
      <x:c r="G7459" s="15" t="d">
        <x:v>2025-05-01T00:00:00.000Z</x:v>
      </x:c>
      <x:c r="H7459" t="str">
        <x:v>2025-05</x:v>
      </x:c>
      <x:c r="I7459" t="str">
        <x:v>United Kingdom</x:v>
      </x:c>
      <x:c r="J7459" t="str">
        <x:v>Europe</x:v>
      </x:c>
      <x:c r="K7459" t="str">
        <x:v>GBP</x:v>
      </x:c>
      <x:c r="L7459" t="str">
        <x:v>Johnnie Walker</x:v>
      </x:c>
      <x:c r="M7459" t="str">
        <x:v>Scotch Whisky</x:v>
      </x:c>
      <x:c r="N7459" t="str">
        <x:v>On-Trade</x:v>
      </x:c>
      <x:c r="O7459" t="str">
        <x:v>E-commerce Partner</x:v>
      </x:c>
      <x:c r="P7459" t="str">
        <x:v>SR-001</x:v>
      </x:c>
      <x:c r="Q7459" s="16" t="n">
        <x:v>60</x:v>
      </x:c>
      <x:c r="R7459" s="17" t="n">
        <x:v>38.37</x:v>
      </x:c>
      <x:c r="S7459" s="18" t="n">
        <x:v>0.1</x:v>
      </x:c>
      <x:c r="T7459" s="17" t="n">
        <x:v>2302.16</x:v>
      </x:c>
      <x:c r="U7459" s="17" t="n">
        <x:v>2071.94</x:v>
      </x:c>
      <x:c r="V7459" s="17" t="n">
        <x:v>893.4</x:v>
      </x:c>
      <x:c r="W7459" s="17" t="n">
        <x:v>1178.54</x:v>
      </x:c>
      <x:c r="X7459" s="18" t="n">
        <x:v>0.5688</x:v>
      </x:c>
      <x:c r="Y7459" s="17" t="n">
        <x:v>2126.77</x:v>
      </x:c>
      <x:c r="Z7459" s="18" t="n">
        <x:v>0.9742</x:v>
      </x:c>
      <x:c r="AA7459" s="18" t="n">
        <x:v>0.0114</x:v>
      </x:c>
      <x:c r="AB7459" t="str">
        <x:v>Yes</x:v>
      </x:c>
      <x:c r="AC7459" t="str">
        <x:v>Luxury / Reserve</x:v>
      </x:c>
      <x:c r="AD7459" s="18" t="n">
        <x:v>0.5688099076228076</x:v>
      </x:c>
      <x:c r="AE7459" s="18" t="n">
        <x:v>0.9742191210144961</x:v>
      </x:c>
      <x:c r="AF7459" s="17" t="n">
        <x:v>-54.82999999999993</x:v>
      </x:c>
      <x:c r="AG7459" s="18" t="n">
        <x:v>-0.025780878985503804</x:v>
      </x:c>
      <x:c r="AH7459" t="str">
        <x:v>Below Target</x:v>
      </x:c>
    </x:row>
    <x:row r="7460">
      <x:c r="A7460" t="str">
        <x:v>TXN-007457</x:v>
      </x:c>
      <x:c r="B7460" s="14" t="d">
        <x:v>2025-07-23T00:00:00.000Z</x:v>
      </x:c>
      <x:c r="C7460" t="n">
        <x:v>2025</x:v>
      </x:c>
      <x:c r="D7460" t="str">
        <x:v>Q3</x:v>
      </x:c>
      <x:c r="E7460" t="n">
        <x:v>7</x:v>
      </x:c>
      <x:c r="F7460" t="str">
        <x:v>July</x:v>
      </x:c>
      <x:c r="G7460" s="15" t="d">
        <x:v>2025-07-01T00:00:00.000Z</x:v>
      </x:c>
      <x:c r="H7460" t="str">
        <x:v>2025-07</x:v>
      </x:c>
      <x:c r="I7460" t="str">
        <x:v>United Kingdom</x:v>
      </x:c>
      <x:c r="J7460" t="str">
        <x:v>Europe</x:v>
      </x:c>
      <x:c r="K7460" t="str">
        <x:v>GBP</x:v>
      </x:c>
      <x:c r="L7460" t="str">
        <x:v>Johnnie Walker</x:v>
      </x:c>
      <x:c r="M7460" t="str">
        <x:v>Scotch Whisky</x:v>
      </x:c>
      <x:c r="N7460" t="str">
        <x:v>On-Trade</x:v>
      </x:c>
      <x:c r="O7460" t="str">
        <x:v>Distributor</x:v>
      </x:c>
      <x:c r="P7460" t="str">
        <x:v>SR-011</x:v>
      </x:c>
      <x:c r="Q7460" s="16" t="n">
        <x:v>42</x:v>
      </x:c>
      <x:c r="R7460" s="17" t="n">
        <x:v>36.47</x:v>
      </x:c>
      <x:c r="S7460" s="18" t="n">
        <x:v>0</x:v>
      </x:c>
      <x:c r="T7460" s="17" t="n">
        <x:v>1531.91</x:v>
      </x:c>
      <x:c r="U7460" s="17" t="n">
        <x:v>1531.91</x:v>
      </x:c>
      <x:c r="V7460" s="17" t="n">
        <x:v>696.47</x:v>
      </x:c>
      <x:c r="W7460" s="17" t="n">
        <x:v>835.44</x:v>
      </x:c>
      <x:c r="X7460" s="18" t="n">
        <x:v>0.5454</x:v>
      </x:c>
      <x:c r="Y7460" s="17" t="n">
        <x:v>1769.22</x:v>
      </x:c>
      <x:c r="Z7460" s="18" t="n">
        <x:v>0.8659</x:v>
      </x:c>
      <x:c r="AA7460" s="18" t="n">
        <x:v>0.0327</x:v>
      </x:c>
      <x:c r="AB7460" t="str">
        <x:v>No</x:v>
      </x:c>
      <x:c r="AC7460" t="str">
        <x:v>Luxury / Reserve</x:v>
      </x:c>
      <x:c r="AD7460" s="18" t="n">
        <x:v>0.5453584087838058</x:v>
      </x:c>
      <x:c r="AE7460" s="18" t="n">
        <x:v>0.8658674444105312</x:v>
      </x:c>
      <x:c r="AF7460" s="17" t="n">
        <x:v>-237.30999999999995</x:v>
      </x:c>
      <x:c r="AG7460" s="18" t="n">
        <x:v>-0.13413255558946877</x:v>
      </x:c>
      <x:c r="AH7460" t="str">
        <x:v>Below Target</x:v>
      </x:c>
    </x:row>
    <x:row r="7461">
      <x:c r="A7461" t="str">
        <x:v>TXN-007458</x:v>
      </x:c>
      <x:c r="B7461" s="14" t="d">
        <x:v>2025-10-02T00:00:00.000Z</x:v>
      </x:c>
      <x:c r="C7461" t="n">
        <x:v>2025</x:v>
      </x:c>
      <x:c r="D7461" t="str">
        <x:v>Q4</x:v>
      </x:c>
      <x:c r="E7461" t="n">
        <x:v>10</x:v>
      </x:c>
      <x:c r="F7461" t="str">
        <x:v>October</x:v>
      </x:c>
      <x:c r="G7461" s="15" t="d">
        <x:v>2025-10-01T00:00:00.000Z</x:v>
      </x:c>
      <x:c r="H7461" t="str">
        <x:v>2025-10</x:v>
      </x:c>
      <x:c r="I7461" t="str">
        <x:v>India</x:v>
      </x:c>
      <x:c r="J7461" t="str">
        <x:v>Asia Pacific</x:v>
      </x:c>
      <x:c r="K7461" t="str">
        <x:v>INR</x:v>
      </x:c>
      <x:c r="L7461" t="str">
        <x:v>Captain Morgan</x:v>
      </x:c>
      <x:c r="M7461" t="str">
        <x:v>Rum</x:v>
      </x:c>
      <x:c r="N7461" t="str">
        <x:v>Off-Trade</x:v>
      </x:c>
      <x:c r="O7461" t="str">
        <x:v>Hospitality Group</x:v>
      </x:c>
      <x:c r="P7461" t="str">
        <x:v>SR-060</x:v>
      </x:c>
      <x:c r="Q7461" s="16" t="n">
        <x:v>46</x:v>
      </x:c>
      <x:c r="R7461" s="17" t="n">
        <x:v>19.68</x:v>
      </x:c>
      <x:c r="S7461" s="18" t="n">
        <x:v>0.05</x:v>
      </x:c>
      <x:c r="T7461" s="17" t="n">
        <x:v>905.2</x:v>
      </x:c>
      <x:c r="U7461" s="17" t="n">
        <x:v>859.94</x:v>
      </x:c>
      <x:c r="V7461" s="17" t="n">
        <x:v>416.35</x:v>
      </x:c>
      <x:c r="W7461" s="17" t="n">
        <x:v>443.59</x:v>
      </x:c>
      <x:c r="X7461" s="18" t="n">
        <x:v>0.5158</x:v>
      </x:c>
      <x:c r="Y7461" s="17" t="n">
        <x:v>867.07</x:v>
      </x:c>
      <x:c r="Z7461" s="18" t="n">
        <x:v>0.9918</x:v>
      </x:c>
      <x:c r="AA7461" s="18" t="n">
        <x:v>0.0354</x:v>
      </x:c>
      <x:c r="AB7461" t="str">
        <x:v>Yes</x:v>
      </x:c>
      <x:c r="AC7461" t="str">
        <x:v>Core</x:v>
      </x:c>
      <x:c r="AD7461" s="18" t="n">
        <x:v>0.5158383143009977</x:v>
      </x:c>
      <x:c r="AE7461" s="18" t="n">
        <x:v>0.9917769038255274</x:v>
      </x:c>
      <x:c r="AF7461" s="17" t="n">
        <x:v>-7.1299999999999955</x:v>
      </x:c>
      <x:c r="AG7461" s="18" t="n">
        <x:v>-0.008223096174472644</x:v>
      </x:c>
      <x:c r="AH7461" t="str">
        <x:v>Below Target</x:v>
      </x:c>
    </x:row>
    <x:row r="7462">
      <x:c r="A7462" t="str">
        <x:v>TXN-007459</x:v>
      </x:c>
      <x:c r="B7462" s="14" t="d">
        <x:v>2025-12-27T00:00:00.000Z</x:v>
      </x:c>
      <x:c r="C7462" t="n">
        <x:v>2025</x:v>
      </x:c>
      <x:c r="D7462" t="str">
        <x:v>Q4</x:v>
      </x:c>
      <x:c r="E7462" t="n">
        <x:v>12</x:v>
      </x:c>
      <x:c r="F7462" t="str">
        <x:v>December</x:v>
      </x:c>
      <x:c r="G7462" s="15" t="d">
        <x:v>2025-12-01T00:00:00.000Z</x:v>
      </x:c>
      <x:c r="H7462" t="str">
        <x:v>2025-12</x:v>
      </x:c>
      <x:c r="I7462" t="str">
        <x:v>India</x:v>
      </x:c>
      <x:c r="J7462" t="str">
        <x:v>Asia Pacific</x:v>
      </x:c>
      <x:c r="K7462" t="str">
        <x:v>INR</x:v>
      </x:c>
      <x:c r="L7462" t="str">
        <x:v>Cîroc</x:v>
      </x:c>
      <x:c r="M7462" t="str">
        <x:v>Vodka</x:v>
      </x:c>
      <x:c r="N7462" t="str">
        <x:v>E-commerce</x:v>
      </x:c>
      <x:c r="O7462" t="str">
        <x:v>Hospitality Group</x:v>
      </x:c>
      <x:c r="P7462" t="str">
        <x:v>SR-020</x:v>
      </x:c>
      <x:c r="Q7462" s="16" t="n">
        <x:v>28</x:v>
      </x:c>
      <x:c r="R7462" s="17" t="n">
        <x:v>36.86</x:v>
      </x:c>
      <x:c r="S7462" s="18" t="n">
        <x:v>0.02</x:v>
      </x:c>
      <x:c r="T7462" s="17" t="n">
        <x:v>1031.98</x:v>
      </x:c>
      <x:c r="U7462" s="17" t="n">
        <x:v>1011.34</x:v>
      </x:c>
      <x:c r="V7462" s="17" t="n">
        <x:v>424.42</x:v>
      </x:c>
      <x:c r="W7462" s="17" t="n">
        <x:v>586.92</x:v>
      </x:c>
      <x:c r="X7462" s="18" t="n">
        <x:v>0.5803</x:v>
      </x:c>
      <x:c r="Y7462" s="17" t="n">
        <x:v>1121.01</x:v>
      </x:c>
      <x:c r="Z7462" s="18" t="n">
        <x:v>0.9022</x:v>
      </x:c>
      <x:c r="AA7462" s="18" t="n">
        <x:v>0.0514</x:v>
      </x:c>
      <x:c r="AB7462" t="str">
        <x:v>No</x:v>
      </x:c>
      <x:c r="AC7462" t="str">
        <x:v>Luxury / Reserve</x:v>
      </x:c>
      <x:c r="AD7462" s="18" t="n">
        <x:v>0.5803389562362805</x:v>
      </x:c>
      <x:c r="AE7462" s="18" t="n">
        <x:v>0.9021685801197135</x:v>
      </x:c>
      <x:c r="AF7462" s="17" t="n">
        <x:v>-109.66999999999996</x:v>
      </x:c>
      <x:c r="AG7462" s="18" t="n">
        <x:v>-0.09783141988028649</x:v>
      </x:c>
      <x:c r="AH7462" t="str">
        <x:v>Below Target</x:v>
      </x:c>
    </x:row>
    <x:row r="7463">
      <x:c r="A7463" t="str">
        <x:v>TXN-007460</x:v>
      </x:c>
      <x:c r="B7463" s="14" t="d">
        <x:v>2026-01-23T00:00:00.000Z</x:v>
      </x:c>
      <x:c r="C7463" t="n">
        <x:v>2026</x:v>
      </x:c>
      <x:c r="D7463" t="str">
        <x:v>Q1</x:v>
      </x:c>
      <x:c r="E7463" t="n">
        <x:v>1</x:v>
      </x:c>
      <x:c r="F7463" t="str">
        <x:v>January</x:v>
      </x:c>
      <x:c r="G7463" s="15" t="d">
        <x:v>2026-01-01T00:00:00.000Z</x:v>
      </x:c>
      <x:c r="H7463" t="str">
        <x:v>2026-01</x:v>
      </x:c>
      <x:c r="I7463" t="str">
        <x:v>Germany</x:v>
      </x:c>
      <x:c r="J7463" t="str">
        <x:v>Europe</x:v>
      </x:c>
      <x:c r="K7463" t="str">
        <x:v>EUR</x:v>
      </x:c>
      <x:c r="L7463" t="str">
        <x:v>Johnnie Walker</x:v>
      </x:c>
      <x:c r="M7463" t="str">
        <x:v>Scotch Whisky</x:v>
      </x:c>
      <x:c r="N7463" t="str">
        <x:v>On-Trade</x:v>
      </x:c>
      <x:c r="O7463" t="str">
        <x:v>Independent Retailer</x:v>
      </x:c>
      <x:c r="P7463" t="str">
        <x:v>SR-006</x:v>
      </x:c>
      <x:c r="Q7463" s="16" t="n">
        <x:v>63</x:v>
      </x:c>
      <x:c r="R7463" s="17" t="n">
        <x:v>39.8</x:v>
      </x:c>
      <x:c r="S7463" s="18" t="n">
        <x:v>0.02</x:v>
      </x:c>
      <x:c r="T7463" s="17" t="n">
        <x:v>2507.32</x:v>
      </x:c>
      <x:c r="U7463" s="17" t="n">
        <x:v>2457.17</x:v>
      </x:c>
      <x:c r="V7463" s="17" t="n">
        <x:v>1125.1</x:v>
      </x:c>
      <x:c r="W7463" s="17" t="n">
        <x:v>1332.07</x:v>
      </x:c>
      <x:c r="X7463" s="18" t="n">
        <x:v>0.5421</x:v>
      </x:c>
      <x:c r="Y7463" s="17" t="n">
        <x:v>2769.17</x:v>
      </x:c>
      <x:c r="Z7463" s="18" t="n">
        <x:v>0.8873</x:v>
      </x:c>
      <x:c r="AA7463" s="18" t="n">
        <x:v>0.0639</x:v>
      </x:c>
      <x:c r="AB7463" t="str">
        <x:v>No</x:v>
      </x:c>
      <x:c r="AC7463" t="str">
        <x:v>Luxury / Reserve</x:v>
      </x:c>
      <x:c r="AD7463" s="18" t="n">
        <x:v>0.5421155231424769</x:v>
      </x:c>
      <x:c r="AE7463" s="18" t="n">
        <x:v>0.8873308608716691</x:v>
      </x:c>
      <x:c r="AF7463" s="17" t="n">
        <x:v>-312</x:v>
      </x:c>
      <x:c r="AG7463" s="18" t="n">
        <x:v>-0.11266913912833088</x:v>
      </x:c>
      <x:c r="AH7463" t="str">
        <x:v>Below Target</x:v>
      </x:c>
    </x:row>
    <x:row r="7464">
      <x:c r="A7464" t="str">
        <x:v>TXN-007461</x:v>
      </x:c>
      <x:c r="B7464" s="14" t="d">
        <x:v>2023-05-30T00:00:00.000Z</x:v>
      </x:c>
      <x:c r="C7464" t="n">
        <x:v>2023</x:v>
      </x:c>
      <x:c r="D7464" t="str">
        <x:v>Q2</x:v>
      </x:c>
      <x:c r="E7464" t="n">
        <x:v>5</x:v>
      </x:c>
      <x:c r="F7464" t="str">
        <x:v>May</x:v>
      </x:c>
      <x:c r="G7464" s="15" t="d">
        <x:v>2023-05-01T00:00:00.000Z</x:v>
      </x:c>
      <x:c r="H7464" t="str">
        <x:v>2023-05</x:v>
      </x:c>
      <x:c r="I7464" t="str">
        <x:v>Australia</x:v>
      </x:c>
      <x:c r="J7464" t="str">
        <x:v>Asia Pacific</x:v>
      </x:c>
      <x:c r="K7464" t="str">
        <x:v>AUD</x:v>
      </x:c>
      <x:c r="L7464" t="str">
        <x:v>Crown Royal</x:v>
      </x:c>
      <x:c r="M7464" t="str">
        <x:v>Canadian Whisky</x:v>
      </x:c>
      <x:c r="N7464" t="str">
        <x:v>On-Trade</x:v>
      </x:c>
      <x:c r="O7464" t="str">
        <x:v>Key Account</x:v>
      </x:c>
      <x:c r="P7464" t="str">
        <x:v>SR-039</x:v>
      </x:c>
      <x:c r="Q7464" s="16" t="n">
        <x:v>57</x:v>
      </x:c>
      <x:c r="R7464" s="17" t="n">
        <x:v>32.91</x:v>
      </x:c>
      <x:c r="S7464" s="18" t="n">
        <x:v>0.08</x:v>
      </x:c>
      <x:c r="T7464" s="17" t="n">
        <x:v>1876.12</x:v>
      </x:c>
      <x:c r="U7464" s="17" t="n">
        <x:v>1726.03</x:v>
      </x:c>
      <x:c r="V7464" s="17" t="n">
        <x:v>770.68</x:v>
      </x:c>
      <x:c r="W7464" s="17" t="n">
        <x:v>955.35</x:v>
      </x:c>
      <x:c r="X7464" s="18" t="n">
        <x:v>0.5535</x:v>
      </x:c>
      <x:c r="Y7464" s="17" t="n">
        <x:v>1920.44</x:v>
      </x:c>
      <x:c r="Z7464" s="18" t="n">
        <x:v>0.8988</x:v>
      </x:c>
      <x:c r="AA7464" s="18" t="n">
        <x:v>0.058</x:v>
      </x:c>
      <x:c r="AB7464" t="str">
        <x:v>Yes</x:v>
      </x:c>
      <x:c r="AC7464" t="str">
        <x:v>Premium Core</x:v>
      </x:c>
      <x:c r="AD7464" s="18" t="n">
        <x:v>0.5534955939352155</x:v>
      </x:c>
      <x:c r="AE7464" s="18" t="n">
        <x:v>0.898767990668805</x:v>
      </x:c>
      <x:c r="AF7464" s="17" t="n">
        <x:v>-194.41000000000008</x:v>
      </x:c>
      <x:c r="AG7464" s="18" t="n">
        <x:v>-0.10123200933119497</x:v>
      </x:c>
      <x:c r="AH7464" t="str">
        <x:v>Below Target</x:v>
      </x:c>
    </x:row>
    <x:row r="7465">
      <x:c r="A7465" t="str">
        <x:v>TXN-007462</x:v>
      </x:c>
      <x:c r="B7465" s="14" t="d">
        <x:v>2023-04-16T00:00:00.000Z</x:v>
      </x:c>
      <x:c r="C7465" t="n">
        <x:v>2023</x:v>
      </x:c>
      <x:c r="D7465" t="str">
        <x:v>Q2</x:v>
      </x:c>
      <x:c r="E7465" t="n">
        <x:v>4</x:v>
      </x:c>
      <x:c r="F7465" t="str">
        <x:v>April</x:v>
      </x:c>
      <x:c r="G7465" s="15" t="d">
        <x:v>2023-04-01T00:00:00.000Z</x:v>
      </x:c>
      <x:c r="H7465" t="str">
        <x:v>2023-04</x:v>
      </x:c>
      <x:c r="I7465" t="str">
        <x:v>Brazil</x:v>
      </x:c>
      <x:c r="J7465" t="str">
        <x:v>Latin America &amp; Caribbean</x:v>
      </x:c>
      <x:c r="K7465" t="str">
        <x:v>BRL</x:v>
      </x:c>
      <x:c r="L7465" t="str">
        <x:v>Buchanan's</x:v>
      </x:c>
      <x:c r="M7465" t="str">
        <x:v>Scotch Whisky</x:v>
      </x:c>
      <x:c r="N7465" t="str">
        <x:v>Off-Trade</x:v>
      </x:c>
      <x:c r="O7465" t="str">
        <x:v>Independent Retailer</x:v>
      </x:c>
      <x:c r="P7465" t="str">
        <x:v>SR-026</x:v>
      </x:c>
      <x:c r="Q7465" s="16" t="n">
        <x:v>32</x:v>
      </x:c>
      <x:c r="R7465" s="17" t="n">
        <x:v>34.12</x:v>
      </x:c>
      <x:c r="S7465" s="18" t="n">
        <x:v>0.1</x:v>
      </x:c>
      <x:c r="T7465" s="17" t="n">
        <x:v>1091.74</x:v>
      </x:c>
      <x:c r="U7465" s="17" t="n">
        <x:v>982.57</x:v>
      </x:c>
      <x:c r="V7465" s="17" t="n">
        <x:v>437.4</x:v>
      </x:c>
      <x:c r="W7465" s="17" t="n">
        <x:v>545.17</x:v>
      </x:c>
      <x:c r="X7465" s="18" t="n">
        <x:v>0.5548</x:v>
      </x:c>
      <x:c r="Y7465" s="17" t="n">
        <x:v>1101.12</x:v>
      </x:c>
      <x:c r="Z7465" s="18" t="n">
        <x:v>0.8923</x:v>
      </x:c>
      <x:c r="AA7465" s="18" t="n">
        <x:v>-0.031</x:v>
      </x:c>
      <x:c r="AB7465" t="str">
        <x:v>Yes</x:v>
      </x:c>
      <x:c r="AC7465" t="str">
        <x:v>Premium Core</x:v>
      </x:c>
      <x:c r="AD7465" s="18" t="n">
        <x:v>0.554840876476994</x:v>
      </x:c>
      <x:c r="AE7465" s="18" t="n">
        <x:v>0.892336893344958</x:v>
      </x:c>
      <x:c r="AF7465" s="17" t="n">
        <x:v>-118.54999999999984</x:v>
      </x:c>
      <x:c r="AG7465" s="18" t="n">
        <x:v>-0.107663106655042</x:v>
      </x:c>
      <x:c r="AH7465" t="str">
        <x:v>Below Target</x:v>
      </x:c>
    </x:row>
    <x:row r="7466">
      <x:c r="A7466" t="str">
        <x:v>TXN-007463</x:v>
      </x:c>
      <x:c r="B7466" s="14" t="d">
        <x:v>2023-06-15T00:00:00.000Z</x:v>
      </x:c>
      <x:c r="C7466" t="n">
        <x:v>2023</x:v>
      </x:c>
      <x:c r="D7466" t="str">
        <x:v>Q2</x:v>
      </x:c>
      <x:c r="E7466" t="n">
        <x:v>6</x:v>
      </x:c>
      <x:c r="F7466" t="str">
        <x:v>June</x:v>
      </x:c>
      <x:c r="G7466" s="15" t="d">
        <x:v>2023-06-01T00:00:00.000Z</x:v>
      </x:c>
      <x:c r="H7466" t="str">
        <x:v>2023-06</x:v>
      </x:c>
      <x:c r="I7466" t="str">
        <x:v>United States</x:v>
      </x:c>
      <x:c r="J7466" t="str">
        <x:v>North America</x:v>
      </x:c>
      <x:c r="K7466" t="str">
        <x:v>USD</x:v>
      </x:c>
      <x:c r="L7466" t="str">
        <x:v>Johnnie Walker</x:v>
      </x:c>
      <x:c r="M7466" t="str">
        <x:v>Scotch Whisky</x:v>
      </x:c>
      <x:c r="N7466" t="str">
        <x:v>Off-Trade</x:v>
      </x:c>
      <x:c r="O7466" t="str">
        <x:v>Hospitality Group</x:v>
      </x:c>
      <x:c r="P7466" t="str">
        <x:v>SR-016</x:v>
      </x:c>
      <x:c r="Q7466" s="16" t="n">
        <x:v>20</x:v>
      </x:c>
      <x:c r="R7466" s="17" t="n">
        <x:v>35.25</x:v>
      </x:c>
      <x:c r="S7466" s="18" t="n">
        <x:v>0.05</x:v>
      </x:c>
      <x:c r="T7466" s="17" t="n">
        <x:v>705.02</x:v>
      </x:c>
      <x:c r="U7466" s="17" t="n">
        <x:v>669.77</x:v>
      </x:c>
      <x:c r="V7466" s="17" t="n">
        <x:v>300.94</x:v>
      </x:c>
      <x:c r="W7466" s="17" t="n">
        <x:v>368.83</x:v>
      </x:c>
      <x:c r="X7466" s="18" t="n">
        <x:v>0.5507</x:v>
      </x:c>
      <x:c r="Y7466" s="17" t="n">
        <x:v>727.31</x:v>
      </x:c>
      <x:c r="Z7466" s="18" t="n">
        <x:v>0.9209</x:v>
      </x:c>
      <x:c r="AA7466" s="18" t="n">
        <x:v>0.046</x:v>
      </x:c>
      <x:c r="AB7466" t="str">
        <x:v>Yes</x:v>
      </x:c>
      <x:c r="AC7466" t="str">
        <x:v>Luxury / Reserve</x:v>
      </x:c>
      <x:c r="AD7466" s="18" t="n">
        <x:v>0.5506815772578646</x:v>
      </x:c>
      <x:c r="AE7466" s="18" t="n">
        <x:v>0.9208865545640786</x:v>
      </x:c>
      <x:c r="AF7466" s="17" t="n">
        <x:v>-57.539999999999964</x:v>
      </x:c>
      <x:c r="AG7466" s="18" t="n">
        <x:v>-0.07911344543592136</x:v>
      </x:c>
      <x:c r="AH7466" t="str">
        <x:v>Below Target</x:v>
      </x:c>
    </x:row>
    <x:row r="7467">
      <x:c r="A7467" t="str">
        <x:v>TXN-007464</x:v>
      </x:c>
      <x:c r="B7467" s="14" t="d">
        <x:v>2026-07-18T00:00:00.000Z</x:v>
      </x:c>
      <x:c r="C7467" t="n">
        <x:v>2026</x:v>
      </x:c>
      <x:c r="D7467" t="str">
        <x:v>Q3</x:v>
      </x:c>
      <x:c r="E7467" t="n">
        <x:v>7</x:v>
      </x:c>
      <x:c r="F7467" t="str">
        <x:v>July</x:v>
      </x:c>
      <x:c r="G7467" s="15" t="d">
        <x:v>2026-07-01T00:00:00.000Z</x:v>
      </x:c>
      <x:c r="H7467" t="str">
        <x:v>2026-07</x:v>
      </x:c>
      <x:c r="I7467" t="str">
        <x:v>United Kingdom</x:v>
      </x:c>
      <x:c r="J7467" t="str">
        <x:v>Europe</x:v>
      </x:c>
      <x:c r="K7467" t="str">
        <x:v>GBP</x:v>
      </x:c>
      <x:c r="L7467" t="str">
        <x:v>Buchanan's</x:v>
      </x:c>
      <x:c r="M7467" t="str">
        <x:v>Scotch Whisky</x:v>
      </x:c>
      <x:c r="N7467" t="str">
        <x:v>On-Trade</x:v>
      </x:c>
      <x:c r="O7467" t="str">
        <x:v>Hospitality Group</x:v>
      </x:c>
      <x:c r="P7467" t="str">
        <x:v>SR-006</x:v>
      </x:c>
      <x:c r="Q7467" s="16" t="n">
        <x:v>102</x:v>
      </x:c>
      <x:c r="R7467" s="17" t="n">
        <x:v>36.07</x:v>
      </x:c>
      <x:c r="S7467" s="18" t="n">
        <x:v>0</x:v>
      </x:c>
      <x:c r="T7467" s="17" t="n">
        <x:v>3679.31</x:v>
      </x:c>
      <x:c r="U7467" s="17" t="n">
        <x:v>3679.31</x:v>
      </x:c>
      <x:c r="V7467" s="17" t="n">
        <x:v>1724.52</x:v>
      </x:c>
      <x:c r="W7467" s="17" t="n">
        <x:v>1954.79</x:v>
      </x:c>
      <x:c r="X7467" s="18" t="n">
        <x:v>0.5313</x:v>
      </x:c>
      <x:c r="Y7467" s="17" t="n">
        <x:v>3801.99</x:v>
      </x:c>
      <x:c r="Z7467" s="18" t="n">
        <x:v>0.9677</x:v>
      </x:c>
      <x:c r="AA7467" s="18" t="n">
        <x:v>0.1027</x:v>
      </x:c>
      <x:c r="AB7467" t="str">
        <x:v>No</x:v>
      </x:c>
      <x:c r="AC7467" t="str">
        <x:v>Premium Core</x:v>
      </x:c>
      <x:c r="AD7467" s="18" t="n">
        <x:v>0.5312925521361342</x:v>
      </x:c>
      <x:c r="AE7467" s="18" t="n">
        <x:v>0.9677326873558321</x:v>
      </x:c>
      <x:c r="AF7467" s="17" t="n">
        <x:v>-122.67999999999984</x:v>
      </x:c>
      <x:c r="AG7467" s="18" t="n">
        <x:v>-0.03226731264416788</x:v>
      </x:c>
      <x:c r="AH7467" t="str">
        <x:v>Below Target</x:v>
      </x:c>
    </x:row>
    <x:row r="7468">
      <x:c r="A7468" t="str">
        <x:v>TXN-007465</x:v>
      </x:c>
      <x:c r="B7468" s="14" t="d">
        <x:v>2026-03-02T00:00:00.000Z</x:v>
      </x:c>
      <x:c r="C7468" t="n">
        <x:v>2026</x:v>
      </x:c>
      <x:c r="D7468" t="str">
        <x:v>Q1</x:v>
      </x:c>
      <x:c r="E7468" t="n">
        <x:v>3</x:v>
      </x:c>
      <x:c r="F7468" t="str">
        <x:v>March</x:v>
      </x:c>
      <x:c r="G7468" s="15" t="d">
        <x:v>2026-03-01T00:00:00.000Z</x:v>
      </x:c>
      <x:c r="H7468" t="str">
        <x:v>2026-03</x:v>
      </x:c>
      <x:c r="I7468" t="str">
        <x:v>United Kingdom</x:v>
      </x:c>
      <x:c r="J7468" t="str">
        <x:v>Europe</x:v>
      </x:c>
      <x:c r="K7468" t="str">
        <x:v>GBP</x:v>
      </x:c>
      <x:c r="L7468" t="str">
        <x:v>Buchanan's</x:v>
      </x:c>
      <x:c r="M7468" t="str">
        <x:v>Scotch Whisky</x:v>
      </x:c>
      <x:c r="N7468" t="str">
        <x:v>On-Trade</x:v>
      </x:c>
      <x:c r="O7468" t="str">
        <x:v>Hospitality Group</x:v>
      </x:c>
      <x:c r="P7468" t="str">
        <x:v>SR-004</x:v>
      </x:c>
      <x:c r="Q7468" s="16" t="n">
        <x:v>78</x:v>
      </x:c>
      <x:c r="R7468" s="17" t="n">
        <x:v>37.72</x:v>
      </x:c>
      <x:c r="S7468" s="18" t="n">
        <x:v>0.02</x:v>
      </x:c>
      <x:c r="T7468" s="17" t="n">
        <x:v>2941.97</x:v>
      </x:c>
      <x:c r="U7468" s="17" t="n">
        <x:v>2883.13</x:v>
      </x:c>
      <x:c r="V7468" s="17" t="n">
        <x:v>1326.08</x:v>
      </x:c>
      <x:c r="W7468" s="17" t="n">
        <x:v>1557.06</x:v>
      </x:c>
      <x:c r="X7468" s="18" t="n">
        <x:v>0.5401</x:v>
      </x:c>
      <x:c r="Y7468" s="17" t="n">
        <x:v>2754.53</x:v>
      </x:c>
      <x:c r="Z7468" s="18" t="n">
        <x:v>1.0467</x:v>
      </x:c>
      <x:c r="AA7468" s="18" t="n">
        <x:v>0.0267</x:v>
      </x:c>
      <x:c r="AB7468" t="str">
        <x:v>No</x:v>
      </x:c>
      <x:c r="AC7468" t="str">
        <x:v>Premium Core</x:v>
      </x:c>
      <x:c r="AD7468" s="18" t="n">
        <x:v>0.5400588943266519</x:v>
      </x:c>
      <x:c r="AE7468" s="18" t="n">
        <x:v>1.0466867305856171</x:v>
      </x:c>
      <x:c r="AF7468" s="17" t="n">
        <x:v>128.5999999999999</x:v>
      </x:c>
      <x:c r="AG7468" s="18" t="n">
        <x:v>0.04668673058561711</x:v>
      </x:c>
      <x:c r="AH7468" t="str">
        <x:v>Above Target</x:v>
      </x:c>
    </x:row>
    <x:row r="7469">
      <x:c r="A7469" t="str">
        <x:v>TXN-007466</x:v>
      </x:c>
      <x:c r="B7469" s="14" t="d">
        <x:v>2025-03-26T00:00:00.000Z</x:v>
      </x:c>
      <x:c r="C7469" t="n">
        <x:v>2025</x:v>
      </x:c>
      <x:c r="D7469" t="str">
        <x:v>Q1</x:v>
      </x:c>
      <x:c r="E7469" t="n">
        <x:v>3</x:v>
      </x:c>
      <x:c r="F7469" t="str">
        <x:v>March</x:v>
      </x:c>
      <x:c r="G7469" s="15" t="d">
        <x:v>2025-03-01T00:00:00.000Z</x:v>
      </x:c>
      <x:c r="H7469" t="str">
        <x:v>2025-03</x:v>
      </x:c>
      <x:c r="I7469" t="str">
        <x:v>United Kingdom</x:v>
      </x:c>
      <x:c r="J7469" t="str">
        <x:v>Europe</x:v>
      </x:c>
      <x:c r="K7469" t="str">
        <x:v>GBP</x:v>
      </x:c>
      <x:c r="L7469" t="str">
        <x:v>Guinness</x:v>
      </x:c>
      <x:c r="M7469" t="str">
        <x:v>Beer / Stout</x:v>
      </x:c>
      <x:c r="N7469" t="str">
        <x:v>Duty Free / Travel Retail</x:v>
      </x:c>
      <x:c r="O7469" t="str">
        <x:v>Key Account</x:v>
      </x:c>
      <x:c r="P7469" t="str">
        <x:v>SR-058</x:v>
      </x:c>
      <x:c r="Q7469" s="16" t="n">
        <x:v>88</x:v>
      </x:c>
      <x:c r="R7469" s="17" t="n">
        <x:v>9.51</x:v>
      </x:c>
      <x:c r="S7469" s="18" t="n">
        <x:v>0</x:v>
      </x:c>
      <x:c r="T7469" s="17" t="n">
        <x:v>837.2</x:v>
      </x:c>
      <x:c r="U7469" s="17" t="n">
        <x:v>837.2</x:v>
      </x:c>
      <x:c r="V7469" s="17" t="n">
        <x:v>411.41</x:v>
      </x:c>
      <x:c r="W7469" s="17" t="n">
        <x:v>425.79</x:v>
      </x:c>
      <x:c r="X7469" s="18" t="n">
        <x:v>0.5086</x:v>
      </x:c>
      <x:c r="Y7469" s="17" t="n">
        <x:v>950.29</x:v>
      </x:c>
      <x:c r="Z7469" s="18" t="n">
        <x:v>0.881</x:v>
      </x:c>
      <x:c r="AA7469" s="18" t="n">
        <x:v>0.0297</x:v>
      </x:c>
      <x:c r="AB7469" t="str">
        <x:v>No</x:v>
      </x:c>
      <x:c r="AC7469" t="str">
        <x:v>Core</x:v>
      </x:c>
      <x:c r="AD7469" s="18" t="n">
        <x:v>0.5085881509794553</x:v>
      </x:c>
      <x:c r="AE7469" s="18" t="n">
        <x:v>0.880994222816193</x:v>
      </x:c>
      <x:c r="AF7469" s="17" t="n">
        <x:v>-113.08999999999992</x:v>
      </x:c>
      <x:c r="AG7469" s="18" t="n">
        <x:v>-0.11900577718380696</x:v>
      </x:c>
      <x:c r="AH7469" t="str">
        <x:v>Below Target</x:v>
      </x:c>
    </x:row>
    <x:row r="7470">
      <x:c r="A7470" t="str">
        <x:v>TXN-007467</x:v>
      </x:c>
      <x:c r="B7470" s="14" t="d">
        <x:v>2024-05-02T00:00:00.000Z</x:v>
      </x:c>
      <x:c r="C7470" t="n">
        <x:v>2024</x:v>
      </x:c>
      <x:c r="D7470" t="str">
        <x:v>Q2</x:v>
      </x:c>
      <x:c r="E7470" t="n">
        <x:v>5</x:v>
      </x:c>
      <x:c r="F7470" t="str">
        <x:v>May</x:v>
      </x:c>
      <x:c r="G7470" s="15" t="d">
        <x:v>2024-05-01T00:00:00.000Z</x:v>
      </x:c>
      <x:c r="H7470" t="str">
        <x:v>2024-05</x:v>
      </x:c>
      <x:c r="I7470" t="str">
        <x:v>Australia</x:v>
      </x:c>
      <x:c r="J7470" t="str">
        <x:v>Asia Pacific</x:v>
      </x:c>
      <x:c r="K7470" t="str">
        <x:v>AUD</x:v>
      </x:c>
      <x:c r="L7470" t="str">
        <x:v>Tanqueray</x:v>
      </x:c>
      <x:c r="M7470" t="str">
        <x:v>Gin</x:v>
      </x:c>
      <x:c r="N7470" t="str">
        <x:v>E-commerce</x:v>
      </x:c>
      <x:c r="O7470" t="str">
        <x:v>Independent Retailer</x:v>
      </x:c>
      <x:c r="P7470" t="str">
        <x:v>SR-054</x:v>
      </x:c>
      <x:c r="Q7470" s="16" t="n">
        <x:v>52</x:v>
      </x:c>
      <x:c r="R7470" s="17" t="n">
        <x:v>28.95</x:v>
      </x:c>
      <x:c r="S7470" s="18" t="n">
        <x:v>0.05</x:v>
      </x:c>
      <x:c r="T7470" s="17" t="n">
        <x:v>1505.26</x:v>
      </x:c>
      <x:c r="U7470" s="17" t="n">
        <x:v>1430</x:v>
      </x:c>
      <x:c r="V7470" s="17" t="n">
        <x:v>700.95</x:v>
      </x:c>
      <x:c r="W7470" s="17" t="n">
        <x:v>729.05</x:v>
      </x:c>
      <x:c r="X7470" s="18" t="n">
        <x:v>0.5098</x:v>
      </x:c>
      <x:c r="Y7470" s="17" t="n">
        <x:v>1626.46</x:v>
      </x:c>
      <x:c r="Z7470" s="18" t="n">
        <x:v>0.8792</x:v>
      </x:c>
      <x:c r="AA7470" s="18" t="n">
        <x:v>0.1173</x:v>
      </x:c>
      <x:c r="AB7470" t="str">
        <x:v>Yes</x:v>
      </x:c>
      <x:c r="AC7470" t="str">
        <x:v>Premium Core</x:v>
      </x:c>
      <x:c r="AD7470" s="18" t="n">
        <x:v>0.5098251748251748</x:v>
      </x:c>
      <x:c r="AE7470" s="18" t="n">
        <x:v>0.8792100635736507</x:v>
      </x:c>
      <x:c r="AF7470" s="17" t="n">
        <x:v>-196.46000000000004</x:v>
      </x:c>
      <x:c r="AG7470" s="18" t="n">
        <x:v>-0.12078993642634928</x:v>
      </x:c>
      <x:c r="AH7470" t="str">
        <x:v>Below Target</x:v>
      </x:c>
    </x:row>
    <x:row r="7471">
      <x:c r="A7471" t="str">
        <x:v>TXN-007468</x:v>
      </x:c>
      <x:c r="B7471" s="14" t="d">
        <x:v>2026-04-29T00:00:00.000Z</x:v>
      </x:c>
      <x:c r="C7471" t="n">
        <x:v>2026</x:v>
      </x:c>
      <x:c r="D7471" t="str">
        <x:v>Q2</x:v>
      </x:c>
      <x:c r="E7471" t="n">
        <x:v>4</x:v>
      </x:c>
      <x:c r="F7471" t="str">
        <x:v>April</x:v>
      </x:c>
      <x:c r="G7471" s="15" t="d">
        <x:v>2026-04-01T00:00:00.000Z</x:v>
      </x:c>
      <x:c r="H7471" t="str">
        <x:v>2026-04</x:v>
      </x:c>
      <x:c r="I7471" t="str">
        <x:v>Australia</x:v>
      </x:c>
      <x:c r="J7471" t="str">
        <x:v>Asia Pacific</x:v>
      </x:c>
      <x:c r="K7471" t="str">
        <x:v>AUD</x:v>
      </x:c>
      <x:c r="L7471" t="str">
        <x:v>Don Julio</x:v>
      </x:c>
      <x:c r="M7471" t="str">
        <x:v>Tequila</x:v>
      </x:c>
      <x:c r="N7471" t="str">
        <x:v>On-Trade</x:v>
      </x:c>
      <x:c r="O7471" t="str">
        <x:v>E-commerce Partner</x:v>
      </x:c>
      <x:c r="P7471" t="str">
        <x:v>SR-039</x:v>
      </x:c>
      <x:c r="Q7471" s="16" t="n">
        <x:v>15</x:v>
      </x:c>
      <x:c r="R7471" s="17" t="n">
        <x:v>57.07</x:v>
      </x:c>
      <x:c r="S7471" s="18" t="n">
        <x:v>0.02</x:v>
      </x:c>
      <x:c r="T7471" s="17" t="n">
        <x:v>856.11</x:v>
      </x:c>
      <x:c r="U7471" s="17" t="n">
        <x:v>838.99</x:v>
      </x:c>
      <x:c r="V7471" s="17" t="n">
        <x:v>315.53</x:v>
      </x:c>
      <x:c r="W7471" s="17" t="n">
        <x:v>523.46</x:v>
      </x:c>
      <x:c r="X7471" s="18" t="n">
        <x:v>0.6239</x:v>
      </x:c>
      <x:c r="Y7471" s="17" t="n">
        <x:v>955.48</x:v>
      </x:c>
      <x:c r="Z7471" s="18" t="n">
        <x:v>0.8781</x:v>
      </x:c>
      <x:c r="AA7471" s="18" t="n">
        <x:v>0.0932</x:v>
      </x:c>
      <x:c r="AB7471" t="str">
        <x:v>No</x:v>
      </x:c>
      <x:c r="AC7471" t="str">
        <x:v>Luxury / Reserve</x:v>
      </x:c>
      <x:c r="AD7471" s="18" t="n">
        <x:v>0.623916852405869</x:v>
      </x:c>
      <x:c r="AE7471" s="18" t="n">
        <x:v>0.8780822204546406</x:v>
      </x:c>
      <x:c r="AF7471" s="17" t="n">
        <x:v>-116.49000000000001</x:v>
      </x:c>
      <x:c r="AG7471" s="18" t="n">
        <x:v>-0.12191777954535941</x:v>
      </x:c>
      <x:c r="AH7471" t="str">
        <x:v>Below Target</x:v>
      </x:c>
    </x:row>
    <x:row r="7472">
      <x:c r="A7472" t="str">
        <x:v>TXN-007469</x:v>
      </x:c>
      <x:c r="B7472" s="14" t="d">
        <x:v>2023-07-04T00:00:00.000Z</x:v>
      </x:c>
      <x:c r="C7472" t="n">
        <x:v>2023</x:v>
      </x:c>
      <x:c r="D7472" t="str">
        <x:v>Q3</x:v>
      </x:c>
      <x:c r="E7472" t="n">
        <x:v>7</x:v>
      </x:c>
      <x:c r="F7472" t="str">
        <x:v>July</x:v>
      </x:c>
      <x:c r="G7472" s="15" t="d">
        <x:v>2023-07-01T00:00:00.000Z</x:v>
      </x:c>
      <x:c r="H7472" t="str">
        <x:v>2023-07</x:v>
      </x:c>
      <x:c r="I7472" t="str">
        <x:v>Kenya</x:v>
      </x:c>
      <x:c r="J7472" t="str">
        <x:v>Africa</x:v>
      </x:c>
      <x:c r="K7472" t="str">
        <x:v>KES</x:v>
      </x:c>
      <x:c r="L7472" t="str">
        <x:v>Smirnoff</x:v>
      </x:c>
      <x:c r="M7472" t="str">
        <x:v>Vodka</x:v>
      </x:c>
      <x:c r="N7472" t="str">
        <x:v>Off-Trade</x:v>
      </x:c>
      <x:c r="O7472" t="str">
        <x:v>Independent Retailer</x:v>
      </x:c>
      <x:c r="P7472" t="str">
        <x:v>SR-006</x:v>
      </x:c>
      <x:c r="Q7472" s="16" t="n">
        <x:v>46</x:v>
      </x:c>
      <x:c r="R7472" s="17" t="n">
        <x:v>19.15</x:v>
      </x:c>
      <x:c r="S7472" s="18" t="n">
        <x:v>0.1</x:v>
      </x:c>
      <x:c r="T7472" s="17" t="n">
        <x:v>880.95</x:v>
      </x:c>
      <x:c r="U7472" s="17" t="n">
        <x:v>792.85</x:v>
      </x:c>
      <x:c r="V7472" s="17" t="n">
        <x:v>396.78</x:v>
      </x:c>
      <x:c r="W7472" s="17" t="n">
        <x:v>396.07</x:v>
      </x:c>
      <x:c r="X7472" s="18" t="n">
        <x:v>0.4996</x:v>
      </x:c>
      <x:c r="Y7472" s="17" t="n">
        <x:v>813.93</x:v>
      </x:c>
      <x:c r="Z7472" s="18" t="n">
        <x:v>0.9741</x:v>
      </x:c>
      <x:c r="AA7472" s="18" t="n">
        <x:v>0.0952</x:v>
      </x:c>
      <x:c r="AB7472" t="str">
        <x:v>Yes</x:v>
      </x:c>
      <x:c r="AC7472" t="str">
        <x:v>Core</x:v>
      </x:c>
      <x:c r="AD7472" s="18" t="n">
        <x:v>0.4995522482184524</x:v>
      </x:c>
      <x:c r="AE7472" s="18" t="n">
        <x:v>0.9741009669136167</x:v>
      </x:c>
      <x:c r="AF7472" s="17" t="n">
        <x:v>-21.079999999999927</x:v>
      </x:c>
      <x:c r="AG7472" s="18" t="n">
        <x:v>-0.025899033086383264</x:v>
      </x:c>
      <x:c r="AH7472" t="str">
        <x:v>Below Target</x:v>
      </x:c>
    </x:row>
    <x:row r="7473">
      <x:c r="A7473" t="str">
        <x:v>TXN-007470</x:v>
      </x:c>
      <x:c r="B7473" s="14" t="d">
        <x:v>2023-01-31T00:00:00.000Z</x:v>
      </x:c>
      <x:c r="C7473" t="n">
        <x:v>2023</x:v>
      </x:c>
      <x:c r="D7473" t="str">
        <x:v>Q1</x:v>
      </x:c>
      <x:c r="E7473" t="n">
        <x:v>1</x:v>
      </x:c>
      <x:c r="F7473" t="str">
        <x:v>January</x:v>
      </x:c>
      <x:c r="G7473" s="15" t="d">
        <x:v>2023-01-01T00:00:00.000Z</x:v>
      </x:c>
      <x:c r="H7473" t="str">
        <x:v>2023-01</x:v>
      </x:c>
      <x:c r="I7473" t="str">
        <x:v>Canada</x:v>
      </x:c>
      <x:c r="J7473" t="str">
        <x:v>North America</x:v>
      </x:c>
      <x:c r="K7473" t="str">
        <x:v>CAD</x:v>
      </x:c>
      <x:c r="L7473" t="str">
        <x:v>Crown Royal</x:v>
      </x:c>
      <x:c r="M7473" t="str">
        <x:v>Canadian Whisky</x:v>
      </x:c>
      <x:c r="N7473" t="str">
        <x:v>Off-Trade</x:v>
      </x:c>
      <x:c r="O7473" t="str">
        <x:v>Distributor</x:v>
      </x:c>
      <x:c r="P7473" t="str">
        <x:v>SR-008</x:v>
      </x:c>
      <x:c r="Q7473" s="16" t="n">
        <x:v>18</x:v>
      </x:c>
      <x:c r="R7473" s="17" t="n">
        <x:v>27.47</x:v>
      </x:c>
      <x:c r="S7473" s="18" t="n">
        <x:v>0</x:v>
      </x:c>
      <x:c r="T7473" s="17" t="n">
        <x:v>494.43</x:v>
      </x:c>
      <x:c r="U7473" s="17" t="n">
        <x:v>494.43</x:v>
      </x:c>
      <x:c r="V7473" s="17" t="n">
        <x:v>216.45</x:v>
      </x:c>
      <x:c r="W7473" s="17" t="n">
        <x:v>277.98</x:v>
      </x:c>
      <x:c r="X7473" s="18" t="n">
        <x:v>0.5622</x:v>
      </x:c>
      <x:c r="Y7473" s="17" t="n">
        <x:v>543.79</x:v>
      </x:c>
      <x:c r="Z7473" s="18" t="n">
        <x:v>0.9092</x:v>
      </x:c>
      <x:c r="AA7473" s="18" t="n">
        <x:v>0.0334</x:v>
      </x:c>
      <x:c r="AB7473" t="str">
        <x:v>No</x:v>
      </x:c>
      <x:c r="AC7473" t="str">
        <x:v>Premium Core</x:v>
      </x:c>
      <x:c r="AD7473" s="18" t="n">
        <x:v>0.5622231660700201</x:v>
      </x:c>
      <x:c r="AE7473" s="18" t="n">
        <x:v>0.9092296658636607</x:v>
      </x:c>
      <x:c r="AF7473" s="17" t="n">
        <x:v>-49.35999999999996</x:v>
      </x:c>
      <x:c r="AG7473" s="18" t="n">
        <x:v>-0.09077033413633932</x:v>
      </x:c>
      <x:c r="AH7473" t="str">
        <x:v>Below Target</x:v>
      </x:c>
    </x:row>
    <x:row r="7474">
      <x:c r="A7474" t="str">
        <x:v>TXN-007471</x:v>
      </x:c>
      <x:c r="B7474" s="14" t="d">
        <x:v>2026-06-18T00:00:00.000Z</x:v>
      </x:c>
      <x:c r="C7474" t="n">
        <x:v>2026</x:v>
      </x:c>
      <x:c r="D7474" t="str">
        <x:v>Q2</x:v>
      </x:c>
      <x:c r="E7474" t="n">
        <x:v>6</x:v>
      </x:c>
      <x:c r="F7474" t="str">
        <x:v>June</x:v>
      </x:c>
      <x:c r="G7474" s="15" t="d">
        <x:v>2026-06-01T00:00:00.000Z</x:v>
      </x:c>
      <x:c r="H7474" t="str">
        <x:v>2026-06</x:v>
      </x:c>
      <x:c r="I7474" t="str">
        <x:v>United Kingdom</x:v>
      </x:c>
      <x:c r="J7474" t="str">
        <x:v>Europe</x:v>
      </x:c>
      <x:c r="K7474" t="str">
        <x:v>GBP</x:v>
      </x:c>
      <x:c r="L7474" t="str">
        <x:v>Don Julio</x:v>
      </x:c>
      <x:c r="M7474" t="str">
        <x:v>Tequila</x:v>
      </x:c>
      <x:c r="N7474" t="str">
        <x:v>Wholesale</x:v>
      </x:c>
      <x:c r="O7474" t="str">
        <x:v>Hospitality Group</x:v>
      </x:c>
      <x:c r="P7474" t="str">
        <x:v>SR-047</x:v>
      </x:c>
      <x:c r="Q7474" s="16" t="n">
        <x:v>31</x:v>
      </x:c>
      <x:c r="R7474" s="17" t="n">
        <x:v>44.76</x:v>
      </x:c>
      <x:c r="S7474" s="18" t="n">
        <x:v>0.02</x:v>
      </x:c>
      <x:c r="T7474" s="17" t="n">
        <x:v>1387.54</x:v>
      </x:c>
      <x:c r="U7474" s="17" t="n">
        <x:v>1359.79</x:v>
      </x:c>
      <x:c r="V7474" s="17" t="n">
        <x:v>554.74</x:v>
      </x:c>
      <x:c r="W7474" s="17" t="n">
        <x:v>805.05</x:v>
      </x:c>
      <x:c r="X7474" s="18" t="n">
        <x:v>0.592</x:v>
      </x:c>
      <x:c r="Y7474" s="17" t="n">
        <x:v>1508.61</x:v>
      </x:c>
      <x:c r="Z7474" s="18" t="n">
        <x:v>0.9014</x:v>
      </x:c>
      <x:c r="AA7474" s="18" t="n">
        <x:v>-0.0092</x:v>
      </x:c>
      <x:c r="AB7474" t="str">
        <x:v>No</x:v>
      </x:c>
      <x:c r="AC7474" t="str">
        <x:v>Luxury / Reserve</x:v>
      </x:c>
      <x:c r="AD7474" s="18" t="n">
        <x:v>0.5920399473448106</x:v>
      </x:c>
      <x:c r="AE7474" s="18" t="n">
        <x:v>0.9013529010148416</x:v>
      </x:c>
      <x:c r="AF7474" s="17" t="n">
        <x:v>-148.81999999999994</x:v>
      </x:c>
      <x:c r="AG7474" s="18" t="n">
        <x:v>-0.09864709898515849</x:v>
      </x:c>
      <x:c r="AH7474" t="str">
        <x:v>Below Target</x:v>
      </x:c>
    </x:row>
    <x:row r="7475">
      <x:c r="A7475" t="str">
        <x:v>TXN-007472</x:v>
      </x:c>
      <x:c r="B7475" s="14" t="d">
        <x:v>2024-10-26T00:00:00.000Z</x:v>
      </x:c>
      <x:c r="C7475" t="n">
        <x:v>2024</x:v>
      </x:c>
      <x:c r="D7475" t="str">
        <x:v>Q4</x:v>
      </x:c>
      <x:c r="E7475" t="n">
        <x:v>10</x:v>
      </x:c>
      <x:c r="F7475" t="str">
        <x:v>October</x:v>
      </x:c>
      <x:c r="G7475" s="15" t="d">
        <x:v>2024-10-01T00:00:00.000Z</x:v>
      </x:c>
      <x:c r="H7475" t="str">
        <x:v>2024-10</x:v>
      </x:c>
      <x:c r="I7475" t="str">
        <x:v>Germany</x:v>
      </x:c>
      <x:c r="J7475" t="str">
        <x:v>Europe</x:v>
      </x:c>
      <x:c r="K7475" t="str">
        <x:v>EUR</x:v>
      </x:c>
      <x:c r="L7475" t="str">
        <x:v>Cîroc</x:v>
      </x:c>
      <x:c r="M7475" t="str">
        <x:v>Vodka</x:v>
      </x:c>
      <x:c r="N7475" t="str">
        <x:v>Duty Free / Travel Retail</x:v>
      </x:c>
      <x:c r="O7475" t="str">
        <x:v>Hospitality Group</x:v>
      </x:c>
      <x:c r="P7475" t="str">
        <x:v>SR-038</x:v>
      </x:c>
      <x:c r="Q7475" s="16" t="n">
        <x:v>96</x:v>
      </x:c>
      <x:c r="R7475" s="17" t="n">
        <x:v>43.43</x:v>
      </x:c>
      <x:c r="S7475" s="18" t="n">
        <x:v>0</x:v>
      </x:c>
      <x:c r="T7475" s="17" t="n">
        <x:v>4169</x:v>
      </x:c>
      <x:c r="U7475" s="17" t="n">
        <x:v>4169</x:v>
      </x:c>
      <x:c r="V7475" s="17" t="n">
        <x:v>1605.11</x:v>
      </x:c>
      <x:c r="W7475" s="17" t="n">
        <x:v>2563.89</x:v>
      </x:c>
      <x:c r="X7475" s="18" t="n">
        <x:v>0.615</x:v>
      </x:c>
      <x:c r="Y7475" s="17" t="n">
        <x:v>4200.66</x:v>
      </x:c>
      <x:c r="Z7475" s="18" t="n">
        <x:v>0.9925</x:v>
      </x:c>
      <x:c r="AA7475" s="18" t="n">
        <x:v>0.0339</x:v>
      </x:c>
      <x:c r="AB7475" t="str">
        <x:v>No</x:v>
      </x:c>
      <x:c r="AC7475" t="str">
        <x:v>Luxury / Reserve</x:v>
      </x:c>
      <x:c r="AD7475" s="18" t="n">
        <x:v>0.6149892060446149</x:v>
      </x:c>
      <x:c r="AE7475" s="18" t="n">
        <x:v>0.9924630891336124</x:v>
      </x:c>
      <x:c r="AF7475" s="17" t="n">
        <x:v>-31.659999999999854</x:v>
      </x:c>
      <x:c r="AG7475" s="18" t="n">
        <x:v>-0.007536910866387628</x:v>
      </x:c>
      <x:c r="AH7475" t="str">
        <x:v>Below Target</x:v>
      </x:c>
    </x:row>
    <x:row r="7476">
      <x:c r="A7476" t="str">
        <x:v>TXN-007473</x:v>
      </x:c>
      <x:c r="B7476" s="14" t="d">
        <x:v>2025-01-16T00:00:00.000Z</x:v>
      </x:c>
      <x:c r="C7476" t="n">
        <x:v>2025</x:v>
      </x:c>
      <x:c r="D7476" t="str">
        <x:v>Q1</x:v>
      </x:c>
      <x:c r="E7476" t="n">
        <x:v>1</x:v>
      </x:c>
      <x:c r="F7476" t="str">
        <x:v>January</x:v>
      </x:c>
      <x:c r="G7476" s="15" t="d">
        <x:v>2025-01-01T00:00:00.000Z</x:v>
      </x:c>
      <x:c r="H7476" t="str">
        <x:v>2025-01</x:v>
      </x:c>
      <x:c r="I7476" t="str">
        <x:v>Australia</x:v>
      </x:c>
      <x:c r="J7476" t="str">
        <x:v>Asia Pacific</x:v>
      </x:c>
      <x:c r="K7476" t="str">
        <x:v>AUD</x:v>
      </x:c>
      <x:c r="L7476" t="str">
        <x:v>Captain Morgan</x:v>
      </x:c>
      <x:c r="M7476" t="str">
        <x:v>Rum</x:v>
      </x:c>
      <x:c r="N7476" t="str">
        <x:v>Off-Trade</x:v>
      </x:c>
      <x:c r="O7476" t="str">
        <x:v>Key Account</x:v>
      </x:c>
      <x:c r="P7476" t="str">
        <x:v>SR-032</x:v>
      </x:c>
      <x:c r="Q7476" s="16" t="n">
        <x:v>59</x:v>
      </x:c>
      <x:c r="R7476" s="17" t="n">
        <x:v>20.31</x:v>
      </x:c>
      <x:c r="S7476" s="18" t="n">
        <x:v>0</x:v>
      </x:c>
      <x:c r="T7476" s="17" t="n">
        <x:v>1198.15</x:v>
      </x:c>
      <x:c r="U7476" s="17" t="n">
        <x:v>1198.15</x:v>
      </x:c>
      <x:c r="V7476" s="17" t="n">
        <x:v>619.13</x:v>
      </x:c>
      <x:c r="W7476" s="17" t="n">
        <x:v>579.02</x:v>
      </x:c>
      <x:c r="X7476" s="18" t="n">
        <x:v>0.4833</x:v>
      </x:c>
      <x:c r="Y7476" s="17" t="n">
        <x:v>1324.49</x:v>
      </x:c>
      <x:c r="Z7476" s="18" t="n">
        <x:v>0.9046</x:v>
      </x:c>
      <x:c r="AA7476" s="18" t="n">
        <x:v>0.0547</x:v>
      </x:c>
      <x:c r="AB7476" t="str">
        <x:v>No</x:v>
      </x:c>
      <x:c r="AC7476" t="str">
        <x:v>Core</x:v>
      </x:c>
      <x:c r="AD7476" s="18" t="n">
        <x:v>0.48326169511329964</x:v>
      </x:c>
      <x:c r="AE7476" s="18" t="n">
        <x:v>0.9046123413540307</x:v>
      </x:c>
      <x:c r="AF7476" s="17" t="n">
        <x:v>-126.33999999999992</x:v>
      </x:c>
      <x:c r="AG7476" s="18" t="n">
        <x:v>-0.09538765864596933</x:v>
      </x:c>
      <x:c r="AH7476" t="str">
        <x:v>Below Target</x:v>
      </x:c>
    </x:row>
    <x:row r="7477">
      <x:c r="A7477" t="str">
        <x:v>TXN-007474</x:v>
      </x:c>
      <x:c r="B7477" s="14" t="d">
        <x:v>2025-10-16T00:00:00.000Z</x:v>
      </x:c>
      <x:c r="C7477" t="n">
        <x:v>2025</x:v>
      </x:c>
      <x:c r="D7477" t="str">
        <x:v>Q4</x:v>
      </x:c>
      <x:c r="E7477" t="n">
        <x:v>10</x:v>
      </x:c>
      <x:c r="F7477" t="str">
        <x:v>October</x:v>
      </x:c>
      <x:c r="G7477" s="15" t="d">
        <x:v>2025-10-01T00:00:00.000Z</x:v>
      </x:c>
      <x:c r="H7477" t="str">
        <x:v>2025-10</x:v>
      </x:c>
      <x:c r="I7477" t="str">
        <x:v>Japan</x:v>
      </x:c>
      <x:c r="J7477" t="str">
        <x:v>Asia Pacific</x:v>
      </x:c>
      <x:c r="K7477" t="str">
        <x:v>JPY</x:v>
      </x:c>
      <x:c r="L7477" t="str">
        <x:v>Johnnie Walker</x:v>
      </x:c>
      <x:c r="M7477" t="str">
        <x:v>Scotch Whisky</x:v>
      </x:c>
      <x:c r="N7477" t="str">
        <x:v>E-commerce</x:v>
      </x:c>
      <x:c r="O7477" t="str">
        <x:v>Hospitality Group</x:v>
      </x:c>
      <x:c r="P7477" t="str">
        <x:v>SR-031</x:v>
      </x:c>
      <x:c r="Q7477" s="16" t="n">
        <x:v>8</x:v>
      </x:c>
      <x:c r="R7477" s="17" t="n">
        <x:v>35.62</x:v>
      </x:c>
      <x:c r="S7477" s="18" t="n">
        <x:v>0</x:v>
      </x:c>
      <x:c r="T7477" s="17" t="n">
        <x:v>284.99</x:v>
      </x:c>
      <x:c r="U7477" s="17" t="n">
        <x:v>284.99</x:v>
      </x:c>
      <x:c r="V7477" s="17" t="n">
        <x:v>119.23</x:v>
      </x:c>
      <x:c r="W7477" s="17" t="n">
        <x:v>165.76</x:v>
      </x:c>
      <x:c r="X7477" s="18" t="n">
        <x:v>0.5816</x:v>
      </x:c>
      <x:c r="Y7477" s="17" t="n">
        <x:v>290.45</x:v>
      </x:c>
      <x:c r="Z7477" s="18" t="n">
        <x:v>0.9812</x:v>
      </x:c>
      <x:c r="AA7477" s="18" t="n">
        <x:v>0.092</x:v>
      </x:c>
      <x:c r="AB7477" t="str">
        <x:v>No</x:v>
      </x:c>
      <x:c r="AC7477" t="str">
        <x:v>Luxury / Reserve</x:v>
      </x:c>
      <x:c r="AD7477" s="18" t="n">
        <x:v>0.5816344433138004</x:v>
      </x:c>
      <x:c r="AE7477" s="18" t="n">
        <x:v>0.9812015837493545</x:v>
      </x:c>
      <x:c r="AF7477" s="17" t="n">
        <x:v>-5.4599999999999795</x:v>
      </x:c>
      <x:c r="AG7477" s="18" t="n">
        <x:v>-0.018798416250645482</x:v>
      </x:c>
      <x:c r="AH7477" t="str">
        <x:v>Below Target</x:v>
      </x:c>
    </x:row>
    <x:row r="7478">
      <x:c r="A7478" t="str">
        <x:v>TXN-007475</x:v>
      </x:c>
      <x:c r="B7478" s="14" t="d">
        <x:v>2025-12-04T00:00:00.000Z</x:v>
      </x:c>
      <x:c r="C7478" t="n">
        <x:v>2025</x:v>
      </x:c>
      <x:c r="D7478" t="str">
        <x:v>Q4</x:v>
      </x:c>
      <x:c r="E7478" t="n">
        <x:v>12</x:v>
      </x:c>
      <x:c r="F7478" t="str">
        <x:v>December</x:v>
      </x:c>
      <x:c r="G7478" s="15" t="d">
        <x:v>2025-12-01T00:00:00.000Z</x:v>
      </x:c>
      <x:c r="H7478" t="str">
        <x:v>2025-12</x:v>
      </x:c>
      <x:c r="I7478" t="str">
        <x:v>Ireland</x:v>
      </x:c>
      <x:c r="J7478" t="str">
        <x:v>Europe</x:v>
      </x:c>
      <x:c r="K7478" t="str">
        <x:v>EUR</x:v>
      </x:c>
      <x:c r="L7478" t="str">
        <x:v>Johnnie Walker</x:v>
      </x:c>
      <x:c r="M7478" t="str">
        <x:v>Scotch Whisky</x:v>
      </x:c>
      <x:c r="N7478" t="str">
        <x:v>E-commerce</x:v>
      </x:c>
      <x:c r="O7478" t="str">
        <x:v>Distributor</x:v>
      </x:c>
      <x:c r="P7478" t="str">
        <x:v>SR-028</x:v>
      </x:c>
      <x:c r="Q7478" s="16" t="n">
        <x:v>62</x:v>
      </x:c>
      <x:c r="R7478" s="17" t="n">
        <x:v>34.39</x:v>
      </x:c>
      <x:c r="S7478" s="18" t="n">
        <x:v>0.05</x:v>
      </x:c>
      <x:c r="T7478" s="17" t="n">
        <x:v>2132.1</x:v>
      </x:c>
      <x:c r="U7478" s="17" t="n">
        <x:v>2025.5</x:v>
      </x:c>
      <x:c r="V7478" s="17" t="n">
        <x:v>931.61</x:v>
      </x:c>
      <x:c r="W7478" s="17" t="n">
        <x:v>1093.88</x:v>
      </x:c>
      <x:c r="X7478" s="18" t="n">
        <x:v>0.5401</x:v>
      </x:c>
      <x:c r="Y7478" s="17" t="n">
        <x:v>2214.81</x:v>
      </x:c>
      <x:c r="Z7478" s="18" t="n">
        <x:v>0.9145</x:v>
      </x:c>
      <x:c r="AA7478" s="18" t="n">
        <x:v>0.0435</x:v>
      </x:c>
      <x:c r="AB7478" t="str">
        <x:v>Yes</x:v>
      </x:c>
      <x:c r="AC7478" t="str">
        <x:v>Luxury / Reserve</x:v>
      </x:c>
      <x:c r="AD7478" s="18" t="n">
        <x:v>0.5400543075783758</x:v>
      </x:c>
      <x:c r="AE7478" s="18" t="n">
        <x:v>0.9145253994699319</x:v>
      </x:c>
      <x:c r="AF7478" s="17" t="n">
        <x:v>-189.30999999999995</x:v>
      </x:c>
      <x:c r="AG7478" s="18" t="n">
        <x:v>-0.08547460053006802</x:v>
      </x:c>
      <x:c r="AH7478" t="str">
        <x:v>Below Target</x:v>
      </x:c>
    </x:row>
    <x:row r="7479">
      <x:c r="A7479" t="str">
        <x:v>TXN-007476</x:v>
      </x:c>
      <x:c r="B7479" s="14" t="d">
        <x:v>2024-03-21T00:00:00.000Z</x:v>
      </x:c>
      <x:c r="C7479" t="n">
        <x:v>2024</x:v>
      </x:c>
      <x:c r="D7479" t="str">
        <x:v>Q1</x:v>
      </x:c>
      <x:c r="E7479" t="n">
        <x:v>3</x:v>
      </x:c>
      <x:c r="F7479" t="str">
        <x:v>March</x:v>
      </x:c>
      <x:c r="G7479" s="15" t="d">
        <x:v>2024-03-01T00:00:00.000Z</x:v>
      </x:c>
      <x:c r="H7479" t="str">
        <x:v>2024-03</x:v>
      </x:c>
      <x:c r="I7479" t="str">
        <x:v>Mexico</x:v>
      </x:c>
      <x:c r="J7479" t="str">
        <x:v>Latin America &amp; Caribbean</x:v>
      </x:c>
      <x:c r="K7479" t="str">
        <x:v>MXN</x:v>
      </x:c>
      <x:c r="L7479" t="str">
        <x:v>Johnnie Walker</x:v>
      </x:c>
      <x:c r="M7479" t="str">
        <x:v>Scotch Whisky</x:v>
      </x:c>
      <x:c r="N7479" t="str">
        <x:v>Wholesale</x:v>
      </x:c>
      <x:c r="O7479" t="str">
        <x:v>E-commerce Partner</x:v>
      </x:c>
      <x:c r="P7479" t="str">
        <x:v>SR-035</x:v>
      </x:c>
      <x:c r="Q7479" s="16" t="n">
        <x:v>33</x:v>
      </x:c>
      <x:c r="R7479" s="17" t="n">
        <x:v>32.65</x:v>
      </x:c>
      <x:c r="S7479" s="18" t="n">
        <x:v>0.02</x:v>
      </x:c>
      <x:c r="T7479" s="17" t="n">
        <x:v>1077.59</x:v>
      </x:c>
      <x:c r="U7479" s="17" t="n">
        <x:v>1056.04</x:v>
      </x:c>
      <x:c r="V7479" s="17" t="n">
        <x:v>435.92</x:v>
      </x:c>
      <x:c r="W7479" s="17" t="n">
        <x:v>620.12</x:v>
      </x:c>
      <x:c r="X7479" s="18" t="n">
        <x:v>0.5872</x:v>
      </x:c>
      <x:c r="Y7479" s="17" t="n">
        <x:v>1161.32</x:v>
      </x:c>
      <x:c r="Z7479" s="18" t="n">
        <x:v>0.9093</x:v>
      </x:c>
      <x:c r="AA7479" s="18" t="n">
        <x:v>0.0981</x:v>
      </x:c>
      <x:c r="AB7479" t="str">
        <x:v>No</x:v>
      </x:c>
      <x:c r="AC7479" t="str">
        <x:v>Luxury / Reserve</x:v>
      </x:c>
      <x:c r="AD7479" s="18" t="n">
        <x:v>0.5872126055831218</x:v>
      </x:c>
      <x:c r="AE7479" s="18" t="n">
        <x:v>0.9093445389728929</x:v>
      </x:c>
      <x:c r="AF7479" s="17" t="n">
        <x:v>-105.27999999999997</x:v>
      </x:c>
      <x:c r="AG7479" s="18" t="n">
        <x:v>-0.09065546102710707</x:v>
      </x:c>
      <x:c r="AH7479" t="str">
        <x:v>Below Target</x:v>
      </x:c>
    </x:row>
    <x:row r="7480">
      <x:c r="A7480" t="str">
        <x:v>TXN-007477</x:v>
      </x:c>
      <x:c r="B7480" s="14" t="d">
        <x:v>2023-05-09T00:00:00.000Z</x:v>
      </x:c>
      <x:c r="C7480" t="n">
        <x:v>2023</x:v>
      </x:c>
      <x:c r="D7480" t="str">
        <x:v>Q2</x:v>
      </x:c>
      <x:c r="E7480" t="n">
        <x:v>5</x:v>
      </x:c>
      <x:c r="F7480" t="str">
        <x:v>May</x:v>
      </x:c>
      <x:c r="G7480" s="15" t="d">
        <x:v>2023-05-01T00:00:00.000Z</x:v>
      </x:c>
      <x:c r="H7480" t="str">
        <x:v>2023-05</x:v>
      </x:c>
      <x:c r="I7480" t="str">
        <x:v>South Africa</x:v>
      </x:c>
      <x:c r="J7480" t="str">
        <x:v>Africa</x:v>
      </x:c>
      <x:c r="K7480" t="str">
        <x:v>ZAR</x:v>
      </x:c>
      <x:c r="L7480" t="str">
        <x:v>Smirnoff</x:v>
      </x:c>
      <x:c r="M7480" t="str">
        <x:v>Vodka</x:v>
      </x:c>
      <x:c r="N7480" t="str">
        <x:v>Off-Trade</x:v>
      </x:c>
      <x:c r="O7480" t="str">
        <x:v>E-commerce Partner</x:v>
      </x:c>
      <x:c r="P7480" t="str">
        <x:v>SR-044</x:v>
      </x:c>
      <x:c r="Q7480" s="16" t="n">
        <x:v>28</x:v>
      </x:c>
      <x:c r="R7480" s="17" t="n">
        <x:v>20.83</x:v>
      </x:c>
      <x:c r="S7480" s="18" t="n">
        <x:v>0</x:v>
      </x:c>
      <x:c r="T7480" s="17" t="n">
        <x:v>583.26</x:v>
      </x:c>
      <x:c r="U7480" s="17" t="n">
        <x:v>583.26</x:v>
      </x:c>
      <x:c r="V7480" s="17" t="n">
        <x:v>261.64</x:v>
      </x:c>
      <x:c r="W7480" s="17" t="n">
        <x:v>321.61</x:v>
      </x:c>
      <x:c r="X7480" s="18" t="n">
        <x:v>0.5514</x:v>
      </x:c>
      <x:c r="Y7480" s="17" t="n">
        <x:v>597.87</x:v>
      </x:c>
      <x:c r="Z7480" s="18" t="n">
        <x:v>0.9756</x:v>
      </x:c>
      <x:c r="AA7480" s="18" t="n">
        <x:v>-0.0041</x:v>
      </x:c>
      <x:c r="AB7480" t="str">
        <x:v>No</x:v>
      </x:c>
      <x:c r="AC7480" t="str">
        <x:v>Core</x:v>
      </x:c>
      <x:c r="AD7480" s="18" t="n">
        <x:v>0.5514007475225458</x:v>
      </x:c>
      <x:c r="AE7480" s="18" t="n">
        <x:v>0.9755632495358523</x:v>
      </x:c>
      <x:c r="AF7480" s="17" t="n">
        <x:v>-14.610000000000014</x:v>
      </x:c>
      <x:c r="AG7480" s="18" t="n">
        <x:v>-0.024436750464147748</x:v>
      </x:c>
      <x:c r="AH7480" t="str">
        <x:v>Below Target</x:v>
      </x:c>
    </x:row>
    <x:row r="7481">
      <x:c r="A7481" t="str">
        <x:v>TXN-007478</x:v>
      </x:c>
      <x:c r="B7481" s="14" t="d">
        <x:v>2025-06-12T00:00:00.000Z</x:v>
      </x:c>
      <x:c r="C7481" t="n">
        <x:v>2025</x:v>
      </x:c>
      <x:c r="D7481" t="str">
        <x:v>Q2</x:v>
      </x:c>
      <x:c r="E7481" t="n">
        <x:v>6</x:v>
      </x:c>
      <x:c r="F7481" t="str">
        <x:v>June</x:v>
      </x:c>
      <x:c r="G7481" s="15" t="d">
        <x:v>2025-06-01T00:00:00.000Z</x:v>
      </x:c>
      <x:c r="H7481" t="str">
        <x:v>2025-06</x:v>
      </x:c>
      <x:c r="I7481" t="str">
        <x:v>Singapore</x:v>
      </x:c>
      <x:c r="J7481" t="str">
        <x:v>Asia Pacific</x:v>
      </x:c>
      <x:c r="K7481" t="str">
        <x:v>SGD</x:v>
      </x:c>
      <x:c r="L7481" t="str">
        <x:v>Ketel One</x:v>
      </x:c>
      <x:c r="M7481" t="str">
        <x:v>Vodka</x:v>
      </x:c>
      <x:c r="N7481" t="str">
        <x:v>Off-Trade</x:v>
      </x:c>
      <x:c r="O7481" t="str">
        <x:v>Key Account</x:v>
      </x:c>
      <x:c r="P7481" t="str">
        <x:v>SR-003</x:v>
      </x:c>
      <x:c r="Q7481" s="16" t="n">
        <x:v>29</x:v>
      </x:c>
      <x:c r="R7481" s="17" t="n">
        <x:v>28.94</x:v>
      </x:c>
      <x:c r="S7481" s="18" t="n">
        <x:v>0</x:v>
      </x:c>
      <x:c r="T7481" s="17" t="n">
        <x:v>839.26</x:v>
      </x:c>
      <x:c r="U7481" s="17" t="n">
        <x:v>839.26</x:v>
      </x:c>
      <x:c r="V7481" s="17" t="n">
        <x:v>359.38</x:v>
      </x:c>
      <x:c r="W7481" s="17" t="n">
        <x:v>479.88</x:v>
      </x:c>
      <x:c r="X7481" s="18" t="n">
        <x:v>0.5718</x:v>
      </x:c>
      <x:c r="Y7481" s="17" t="n">
        <x:v>855.75</x:v>
      </x:c>
      <x:c r="Z7481" s="18" t="n">
        <x:v>0.9807</x:v>
      </x:c>
      <x:c r="AA7481" s="18" t="n">
        <x:v>-0.0358</x:v>
      </x:c>
      <x:c r="AB7481" t="str">
        <x:v>No</x:v>
      </x:c>
      <x:c r="AC7481" t="str">
        <x:v>Premium Core</x:v>
      </x:c>
      <x:c r="AD7481" s="18" t="n">
        <x:v>0.5717894335486023</x:v>
      </x:c>
      <x:c r="AE7481" s="18" t="n">
        <x:v>0.9807303534910897</x:v>
      </x:c>
      <x:c r="AF7481" s="17" t="n">
        <x:v>-16.49000000000001</x:v>
      </x:c>
      <x:c r="AG7481" s="18" t="n">
        <x:v>-0.01926964650891032</x:v>
      </x:c>
      <x:c r="AH7481" t="str">
        <x:v>Below Target</x:v>
      </x:c>
    </x:row>
    <x:row r="7482">
      <x:c r="A7482" t="str">
        <x:v>TXN-007479</x:v>
      </x:c>
      <x:c r="B7482" s="14" t="d">
        <x:v>2025-06-22T00:00:00.000Z</x:v>
      </x:c>
      <x:c r="C7482" t="n">
        <x:v>2025</x:v>
      </x:c>
      <x:c r="D7482" t="str">
        <x:v>Q2</x:v>
      </x:c>
      <x:c r="E7482" t="n">
        <x:v>6</x:v>
      </x:c>
      <x:c r="F7482" t="str">
        <x:v>June</x:v>
      </x:c>
      <x:c r="G7482" s="15" t="d">
        <x:v>2025-06-01T00:00:00.000Z</x:v>
      </x:c>
      <x:c r="H7482" t="str">
        <x:v>2025-06</x:v>
      </x:c>
      <x:c r="I7482" t="str">
        <x:v>United States</x:v>
      </x:c>
      <x:c r="J7482" t="str">
        <x:v>North America</x:v>
      </x:c>
      <x:c r="K7482" t="str">
        <x:v>USD</x:v>
      </x:c>
      <x:c r="L7482" t="str">
        <x:v>Smirnoff</x:v>
      </x:c>
      <x:c r="M7482" t="str">
        <x:v>Vodka</x:v>
      </x:c>
      <x:c r="N7482" t="str">
        <x:v>Off-Trade</x:v>
      </x:c>
      <x:c r="O7482" t="str">
        <x:v>Key Account</x:v>
      </x:c>
      <x:c r="P7482" t="str">
        <x:v>SR-047</x:v>
      </x:c>
      <x:c r="Q7482" s="16" t="n">
        <x:v>152</x:v>
      </x:c>
      <x:c r="R7482" s="17" t="n">
        <x:v>19.21</x:v>
      </x:c>
      <x:c r="S7482" s="18" t="n">
        <x:v>0</x:v>
      </x:c>
      <x:c r="T7482" s="17" t="n">
        <x:v>2919.29</x:v>
      </x:c>
      <x:c r="U7482" s="17" t="n">
        <x:v>2919.29</x:v>
      </x:c>
      <x:c r="V7482" s="17" t="n">
        <x:v>1477.1</x:v>
      </x:c>
      <x:c r="W7482" s="17" t="n">
        <x:v>1442.19</x:v>
      </x:c>
      <x:c r="X7482" s="18" t="n">
        <x:v>0.494</x:v>
      </x:c>
      <x:c r="Y7482" s="17" t="n">
        <x:v>3339.14</x:v>
      </x:c>
      <x:c r="Z7482" s="18" t="n">
        <x:v>0.8743</x:v>
      </x:c>
      <x:c r="AA7482" s="18" t="n">
        <x:v>0.1081</x:v>
      </x:c>
      <x:c r="AB7482" t="str">
        <x:v>No</x:v>
      </x:c>
      <x:c r="AC7482" t="str">
        <x:v>Core</x:v>
      </x:c>
      <x:c r="AD7482" s="18" t="n">
        <x:v>0.4940208064289605</x:v>
      </x:c>
      <x:c r="AE7482" s="18" t="n">
        <x:v>0.8742640320561582</x:v>
      </x:c>
      <x:c r="AF7482" s="17" t="n">
        <x:v>-419.8499999999999</x:v>
      </x:c>
      <x:c r="AG7482" s="18" t="n">
        <x:v>-0.12573596794384181</x:v>
      </x:c>
      <x:c r="AH7482" t="str">
        <x:v>Below Target</x:v>
      </x:c>
    </x:row>
    <x:row r="7483">
      <x:c r="A7483" t="str">
        <x:v>TXN-007480</x:v>
      </x:c>
      <x:c r="B7483" s="14" t="d">
        <x:v>2023-01-06T00:00:00.000Z</x:v>
      </x:c>
      <x:c r="C7483" t="n">
        <x:v>2023</x:v>
      </x:c>
      <x:c r="D7483" t="str">
        <x:v>Q1</x:v>
      </x:c>
      <x:c r="E7483" t="n">
        <x:v>1</x:v>
      </x:c>
      <x:c r="F7483" t="str">
        <x:v>January</x:v>
      </x:c>
      <x:c r="G7483" s="15" t="d">
        <x:v>2023-01-01T00:00:00.000Z</x:v>
      </x:c>
      <x:c r="H7483" t="str">
        <x:v>2023-01</x:v>
      </x:c>
      <x:c r="I7483" t="str">
        <x:v>France</x:v>
      </x:c>
      <x:c r="J7483" t="str">
        <x:v>Europe</x:v>
      </x:c>
      <x:c r="K7483" t="str">
        <x:v>EUR</x:v>
      </x:c>
      <x:c r="L7483" t="str">
        <x:v>Baileys</x:v>
      </x:c>
      <x:c r="M7483" t="str">
        <x:v>Liqueur</x:v>
      </x:c>
      <x:c r="N7483" t="str">
        <x:v>On-Trade</x:v>
      </x:c>
      <x:c r="O7483" t="str">
        <x:v>Key Account</x:v>
      </x:c>
      <x:c r="P7483" t="str">
        <x:v>SR-055</x:v>
      </x:c>
      <x:c r="Q7483" s="16" t="n">
        <x:v>32</x:v>
      </x:c>
      <x:c r="R7483" s="17" t="n">
        <x:v>20.48</x:v>
      </x:c>
      <x:c r="S7483" s="18" t="n">
        <x:v>0.03</x:v>
      </x:c>
      <x:c r="T7483" s="17" t="n">
        <x:v>655.26</x:v>
      </x:c>
      <x:c r="U7483" s="17" t="n">
        <x:v>635.6</x:v>
      </x:c>
      <x:c r="V7483" s="17" t="n">
        <x:v>292.71</x:v>
      </x:c>
      <x:c r="W7483" s="17" t="n">
        <x:v>342.89</x:v>
      </x:c>
      <x:c r="X7483" s="18" t="n">
        <x:v>0.5395</x:v>
      </x:c>
      <x:c r="Y7483" s="17" t="n">
        <x:v>598.45</x:v>
      </x:c>
      <x:c r="Z7483" s="18" t="n">
        <x:v>1.0621</x:v>
      </x:c>
      <x:c r="AA7483" s="18" t="n">
        <x:v>0.009</x:v>
      </x:c>
      <x:c r="AB7483" t="str">
        <x:v>No</x:v>
      </x:c>
      <x:c r="AC7483" t="str">
        <x:v>Core</x:v>
      </x:c>
      <x:c r="AD7483" s="18" t="n">
        <x:v>0.539474512271869</x:v>
      </x:c>
      <x:c r="AE7483" s="18" t="n">
        <x:v>1.0620770323335282</x:v>
      </x:c>
      <x:c r="AF7483" s="17" t="n">
        <x:v>37.14999999999998</x:v>
      </x:c>
      <x:c r="AG7483" s="18" t="n">
        <x:v>0.06207703233352824</x:v>
      </x:c>
      <x:c r="AH7483" t="str">
        <x:v>Above Target</x:v>
      </x:c>
    </x:row>
    <x:row r="7484">
      <x:c r="A7484" t="str">
        <x:v>TXN-007481</x:v>
      </x:c>
      <x:c r="B7484" s="14" t="d">
        <x:v>2023-09-05T00:00:00.000Z</x:v>
      </x:c>
      <x:c r="C7484" t="n">
        <x:v>2023</x:v>
      </x:c>
      <x:c r="D7484" t="str">
        <x:v>Q3</x:v>
      </x:c>
      <x:c r="E7484" t="n">
        <x:v>9</x:v>
      </x:c>
      <x:c r="F7484" t="str">
        <x:v>September</x:v>
      </x:c>
      <x:c r="G7484" s="15" t="d">
        <x:v>2023-09-01T00:00:00.000Z</x:v>
      </x:c>
      <x:c r="H7484" t="str">
        <x:v>2023-09</x:v>
      </x:c>
      <x:c r="I7484" t="str">
        <x:v>Australia</x:v>
      </x:c>
      <x:c r="J7484" t="str">
        <x:v>Asia Pacific</x:v>
      </x:c>
      <x:c r="K7484" t="str">
        <x:v>AUD</x:v>
      </x:c>
      <x:c r="L7484" t="str">
        <x:v>Ketel One</x:v>
      </x:c>
      <x:c r="M7484" t="str">
        <x:v>Vodka</x:v>
      </x:c>
      <x:c r="N7484" t="str">
        <x:v>On-Trade</x:v>
      </x:c>
      <x:c r="O7484" t="str">
        <x:v>Key Account</x:v>
      </x:c>
      <x:c r="P7484" t="str">
        <x:v>SR-039</x:v>
      </x:c>
      <x:c r="Q7484" s="16" t="n">
        <x:v>15</x:v>
      </x:c>
      <x:c r="R7484" s="17" t="n">
        <x:v>33.05</x:v>
      </x:c>
      <x:c r="S7484" s="18" t="n">
        <x:v>0</x:v>
      </x:c>
      <x:c r="T7484" s="17" t="n">
        <x:v>495.74</x:v>
      </x:c>
      <x:c r="U7484" s="17" t="n">
        <x:v>495.74</x:v>
      </x:c>
      <x:c r="V7484" s="17" t="n">
        <x:v>202.34</x:v>
      </x:c>
      <x:c r="W7484" s="17" t="n">
        <x:v>293.4</x:v>
      </x:c>
      <x:c r="X7484" s="18" t="n">
        <x:v>0.5918</x:v>
      </x:c>
      <x:c r="Y7484" s="17" t="n">
        <x:v>502.85</x:v>
      </x:c>
      <x:c r="Z7484" s="18" t="n">
        <x:v>0.9859</x:v>
      </x:c>
      <x:c r="AA7484" s="18" t="n">
        <x:v>0.0027</x:v>
      </x:c>
      <x:c r="AB7484" t="str">
        <x:v>No</x:v>
      </x:c>
      <x:c r="AC7484" t="str">
        <x:v>Premium Core</x:v>
      </x:c>
      <x:c r="AD7484" s="18" t="n">
        <x:v>0.5918424980836728</x:v>
      </x:c>
      <x:c r="AE7484" s="18" t="n">
        <x:v>0.9858605946107188</x:v>
      </x:c>
      <x:c r="AF7484" s="17" t="n">
        <x:v>-7.110000000000014</x:v>
      </x:c>
      <x:c r="AG7484" s="18" t="n">
        <x:v>-0.014139405389281124</x:v>
      </x:c>
      <x:c r="AH7484" t="str">
        <x:v>Below Target</x:v>
      </x:c>
    </x:row>
    <x:row r="7485">
      <x:c r="A7485" t="str">
        <x:v>TXN-007482</x:v>
      </x:c>
      <x:c r="B7485" s="14" t="d">
        <x:v>2025-06-04T00:00:00.000Z</x:v>
      </x:c>
      <x:c r="C7485" t="n">
        <x:v>2025</x:v>
      </x:c>
      <x:c r="D7485" t="str">
        <x:v>Q2</x:v>
      </x:c>
      <x:c r="E7485" t="n">
        <x:v>6</x:v>
      </x:c>
      <x:c r="F7485" t="str">
        <x:v>June</x:v>
      </x:c>
      <x:c r="G7485" s="15" t="d">
        <x:v>2025-06-01T00:00:00.000Z</x:v>
      </x:c>
      <x:c r="H7485" t="str">
        <x:v>2025-06</x:v>
      </x:c>
      <x:c r="I7485" t="str">
        <x:v>United Kingdom</x:v>
      </x:c>
      <x:c r="J7485" t="str">
        <x:v>Europe</x:v>
      </x:c>
      <x:c r="K7485" t="str">
        <x:v>GBP</x:v>
      </x:c>
      <x:c r="L7485" t="str">
        <x:v>Johnnie Walker</x:v>
      </x:c>
      <x:c r="M7485" t="str">
        <x:v>Scotch Whisky</x:v>
      </x:c>
      <x:c r="N7485" t="str">
        <x:v>Off-Trade</x:v>
      </x:c>
      <x:c r="O7485" t="str">
        <x:v>E-commerce Partner</x:v>
      </x:c>
      <x:c r="P7485" t="str">
        <x:v>SR-034</x:v>
      </x:c>
      <x:c r="Q7485" s="16" t="n">
        <x:v>41</x:v>
      </x:c>
      <x:c r="R7485" s="17" t="n">
        <x:v>33.68</x:v>
      </x:c>
      <x:c r="S7485" s="18" t="n">
        <x:v>0.02</x:v>
      </x:c>
      <x:c r="T7485" s="17" t="n">
        <x:v>1380.82</x:v>
      </x:c>
      <x:c r="U7485" s="17" t="n">
        <x:v>1353.21</x:v>
      </x:c>
      <x:c r="V7485" s="17" t="n">
        <x:v>600.43</x:v>
      </x:c>
      <x:c r="W7485" s="17" t="n">
        <x:v>752.78</x:v>
      </x:c>
      <x:c r="X7485" s="18" t="n">
        <x:v>0.5563</x:v>
      </x:c>
      <x:c r="Y7485" s="17" t="n">
        <x:v>1229.39</x:v>
      </x:c>
      <x:c r="Z7485" s="18" t="n">
        <x:v>1.1007</x:v>
      </x:c>
      <x:c r="AA7485" s="18" t="n">
        <x:v>0.0309</x:v>
      </x:c>
      <x:c r="AB7485" t="str">
        <x:v>No</x:v>
      </x:c>
      <x:c r="AC7485" t="str">
        <x:v>Luxury / Reserve</x:v>
      </x:c>
      <x:c r="AD7485" s="18" t="n">
        <x:v>0.5562920758788362</x:v>
      </x:c>
      <x:c r="AE7485" s="18" t="n">
        <x:v>1.100716615557309</x:v>
      </x:c>
      <x:c r="AF7485" s="17" t="n">
        <x:v>123.81999999999994</x:v>
      </x:c>
      <x:c r="AG7485" s="18" t="n">
        <x:v>0.10071661555730885</x:v>
      </x:c>
      <x:c r="AH7485" t="str">
        <x:v>Above Target</x:v>
      </x:c>
    </x:row>
    <x:row r="7486">
      <x:c r="A7486" t="str">
        <x:v>TXN-007483</x:v>
      </x:c>
      <x:c r="B7486" s="14" t="d">
        <x:v>2025-06-13T00:00:00.000Z</x:v>
      </x:c>
      <x:c r="C7486" t="n">
        <x:v>2025</x:v>
      </x:c>
      <x:c r="D7486" t="str">
        <x:v>Q2</x:v>
      </x:c>
      <x:c r="E7486" t="n">
        <x:v>6</x:v>
      </x:c>
      <x:c r="F7486" t="str">
        <x:v>June</x:v>
      </x:c>
      <x:c r="G7486" s="15" t="d">
        <x:v>2025-06-01T00:00:00.000Z</x:v>
      </x:c>
      <x:c r="H7486" t="str">
        <x:v>2025-06</x:v>
      </x:c>
      <x:c r="I7486" t="str">
        <x:v>United States</x:v>
      </x:c>
      <x:c r="J7486" t="str">
        <x:v>North America</x:v>
      </x:c>
      <x:c r="K7486" t="str">
        <x:v>USD</x:v>
      </x:c>
      <x:c r="L7486" t="str">
        <x:v>Cîroc</x:v>
      </x:c>
      <x:c r="M7486" t="str">
        <x:v>Vodka</x:v>
      </x:c>
      <x:c r="N7486" t="str">
        <x:v>Wholesale</x:v>
      </x:c>
      <x:c r="O7486" t="str">
        <x:v>Key Account</x:v>
      </x:c>
      <x:c r="P7486" t="str">
        <x:v>SR-032</x:v>
      </x:c>
      <x:c r="Q7486" s="16" t="n">
        <x:v>22</x:v>
      </x:c>
      <x:c r="R7486" s="17" t="n">
        <x:v>34.57</x:v>
      </x:c>
      <x:c r="S7486" s="18" t="n">
        <x:v>0.02</x:v>
      </x:c>
      <x:c r="T7486" s="17" t="n">
        <x:v>760.59</x:v>
      </x:c>
      <x:c r="U7486" s="17" t="n">
        <x:v>745.38</x:v>
      </x:c>
      <x:c r="V7486" s="17" t="n">
        <x:v>304.43</x:v>
      </x:c>
      <x:c r="W7486" s="17" t="n">
        <x:v>440.96</x:v>
      </x:c>
      <x:c r="X7486" s="18" t="n">
        <x:v>0.5916</x:v>
      </x:c>
      <x:c r="Y7486" s="17" t="n">
        <x:v>679.33</x:v>
      </x:c>
      <x:c r="Z7486" s="18" t="n">
        <x:v>1.0972</x:v>
      </x:c>
      <x:c r="AA7486" s="18" t="n">
        <x:v>0.0792</x:v>
      </x:c>
      <x:c r="AB7486" t="str">
        <x:v>No</x:v>
      </x:c>
      <x:c r="AC7486" t="str">
        <x:v>Luxury / Reserve</x:v>
      </x:c>
      <x:c r="AD7486" s="18" t="n">
        <x:v>0.5915908664037135</x:v>
      </x:c>
      <x:c r="AE7486" s="18" t="n">
        <x:v>1.0972281512666893</x:v>
      </x:c>
      <x:c r="AF7486" s="17" t="n">
        <x:v>66.04999999999995</x:v>
      </x:c>
      <x:c r="AG7486" s="18" t="n">
        <x:v>0.09722815126668917</x:v>
      </x:c>
      <x:c r="AH7486" t="str">
        <x:v>Above Target</x:v>
      </x:c>
    </x:row>
    <x:row r="7487">
      <x:c r="A7487" t="str">
        <x:v>TXN-007484</x:v>
      </x:c>
      <x:c r="B7487" s="14" t="d">
        <x:v>2025-04-27T00:00:00.000Z</x:v>
      </x:c>
      <x:c r="C7487" t="n">
        <x:v>2025</x:v>
      </x:c>
      <x:c r="D7487" t="str">
        <x:v>Q2</x:v>
      </x:c>
      <x:c r="E7487" t="n">
        <x:v>4</x:v>
      </x:c>
      <x:c r="F7487" t="str">
        <x:v>April</x:v>
      </x:c>
      <x:c r="G7487" s="15" t="d">
        <x:v>2025-04-01T00:00:00.000Z</x:v>
      </x:c>
      <x:c r="H7487" t="str">
        <x:v>2025-04</x:v>
      </x:c>
      <x:c r="I7487" t="str">
        <x:v>France</x:v>
      </x:c>
      <x:c r="J7487" t="str">
        <x:v>Europe</x:v>
      </x:c>
      <x:c r="K7487" t="str">
        <x:v>EUR</x:v>
      </x:c>
      <x:c r="L7487" t="str">
        <x:v>Smirnoff</x:v>
      </x:c>
      <x:c r="M7487" t="str">
        <x:v>Vodka</x:v>
      </x:c>
      <x:c r="N7487" t="str">
        <x:v>On-Trade</x:v>
      </x:c>
      <x:c r="O7487" t="str">
        <x:v>Distributor</x:v>
      </x:c>
      <x:c r="P7487" t="str">
        <x:v>SR-054</x:v>
      </x:c>
      <x:c r="Q7487" s="16" t="n">
        <x:v>26</x:v>
      </x:c>
      <x:c r="R7487" s="17" t="n">
        <x:v>23.63</x:v>
      </x:c>
      <x:c r="S7487" s="18" t="n">
        <x:v>0</x:v>
      </x:c>
      <x:c r="T7487" s="17" t="n">
        <x:v>614.38</x:v>
      </x:c>
      <x:c r="U7487" s="17" t="n">
        <x:v>614.38</x:v>
      </x:c>
      <x:c r="V7487" s="17" t="n">
        <x:v>299.64</x:v>
      </x:c>
      <x:c r="W7487" s="17" t="n">
        <x:v>314.74</x:v>
      </x:c>
      <x:c r="X7487" s="18" t="n">
        <x:v>0.5123</x:v>
      </x:c>
      <x:c r="Y7487" s="17" t="n">
        <x:v>703.19</x:v>
      </x:c>
      <x:c r="Z7487" s="18" t="n">
        <x:v>0.8737</x:v>
      </x:c>
      <x:c r="AA7487" s="18" t="n">
        <x:v>-0.0298</x:v>
      </x:c>
      <x:c r="AB7487" t="str">
        <x:v>No</x:v>
      </x:c>
      <x:c r="AC7487" t="str">
        <x:v>Core</x:v>
      </x:c>
      <x:c r="AD7487" s="18" t="n">
        <x:v>0.5122888114847489</x:v>
      </x:c>
      <x:c r="AE7487" s="18" t="n">
        <x:v>0.8737041197969254</x:v>
      </x:c>
      <x:c r="AF7487" s="17" t="n">
        <x:v>-88.81000000000006</x:v>
      </x:c>
      <x:c r="AG7487" s="18" t="n">
        <x:v>-0.12629588020307464</x:v>
      </x:c>
      <x:c r="AH7487" t="str">
        <x:v>Below Target</x:v>
      </x:c>
    </x:row>
    <x:row r="7488">
      <x:c r="A7488" t="str">
        <x:v>TXN-007485</x:v>
      </x:c>
      <x:c r="B7488" s="14" t="d">
        <x:v>2023-10-09T00:00:00.000Z</x:v>
      </x:c>
      <x:c r="C7488" t="n">
        <x:v>2023</x:v>
      </x:c>
      <x:c r="D7488" t="str">
        <x:v>Q4</x:v>
      </x:c>
      <x:c r="E7488" t="n">
        <x:v>10</x:v>
      </x:c>
      <x:c r="F7488" t="str">
        <x:v>October</x:v>
      </x:c>
      <x:c r="G7488" s="15" t="d">
        <x:v>2023-10-01T00:00:00.000Z</x:v>
      </x:c>
      <x:c r="H7488" t="str">
        <x:v>2023-10</x:v>
      </x:c>
      <x:c r="I7488" t="str">
        <x:v>United States</x:v>
      </x:c>
      <x:c r="J7488" t="str">
        <x:v>North America</x:v>
      </x:c>
      <x:c r="K7488" t="str">
        <x:v>USD</x:v>
      </x:c>
      <x:c r="L7488" t="str">
        <x:v>Ketel One</x:v>
      </x:c>
      <x:c r="M7488" t="str">
        <x:v>Vodka</x:v>
      </x:c>
      <x:c r="N7488" t="str">
        <x:v>Off-Trade</x:v>
      </x:c>
      <x:c r="O7488" t="str">
        <x:v>Distributor</x:v>
      </x:c>
      <x:c r="P7488" t="str">
        <x:v>SR-055</x:v>
      </x:c>
      <x:c r="Q7488" s="16" t="n">
        <x:v>66</x:v>
      </x:c>
      <x:c r="R7488" s="17" t="n">
        <x:v>27.37</x:v>
      </x:c>
      <x:c r="S7488" s="18" t="n">
        <x:v>0.05</x:v>
      </x:c>
      <x:c r="T7488" s="17" t="n">
        <x:v>1806.27</x:v>
      </x:c>
      <x:c r="U7488" s="17" t="n">
        <x:v>1715.96</x:v>
      </x:c>
      <x:c r="V7488" s="17" t="n">
        <x:v>785.45</x:v>
      </x:c>
      <x:c r="W7488" s="17" t="n">
        <x:v>930.51</x:v>
      </x:c>
      <x:c r="X7488" s="18" t="n">
        <x:v>0.5423</x:v>
      </x:c>
      <x:c r="Y7488" s="17" t="n">
        <x:v>1829.97</x:v>
      </x:c>
      <x:c r="Z7488" s="18" t="n">
        <x:v>0.9377</x:v>
      </x:c>
      <x:c r="AA7488" s="18" t="n">
        <x:v>-0.007</x:v>
      </x:c>
      <x:c r="AB7488" t="str">
        <x:v>Yes</x:v>
      </x:c>
      <x:c r="AC7488" t="str">
        <x:v>Premium Core</x:v>
      </x:c>
      <x:c r="AD7488" s="18" t="n">
        <x:v>0.5422678850322851</x:v>
      </x:c>
      <x:c r="AE7488" s="18" t="n">
        <x:v>0.9376984322147358</x:v>
      </x:c>
      <x:c r="AF7488" s="17" t="n">
        <x:v>-114.00999999999999</x:v>
      </x:c>
      <x:c r="AG7488" s="18" t="n">
        <x:v>-0.06230156778526423</x:v>
      </x:c>
      <x:c r="AH7488" t="str">
        <x:v>Below Target</x:v>
      </x:c>
    </x:row>
    <x:row r="7489">
      <x:c r="A7489" t="str">
        <x:v>TXN-007486</x:v>
      </x:c>
      <x:c r="B7489" s="14" t="d">
        <x:v>2025-12-07T00:00:00.000Z</x:v>
      </x:c>
      <x:c r="C7489" t="n">
        <x:v>2025</x:v>
      </x:c>
      <x:c r="D7489" t="str">
        <x:v>Q4</x:v>
      </x:c>
      <x:c r="E7489" t="n">
        <x:v>12</x:v>
      </x:c>
      <x:c r="F7489" t="str">
        <x:v>December</x:v>
      </x:c>
      <x:c r="G7489" s="15" t="d">
        <x:v>2025-12-01T00:00:00.000Z</x:v>
      </x:c>
      <x:c r="H7489" t="str">
        <x:v>2025-12</x:v>
      </x:c>
      <x:c r="I7489" t="str">
        <x:v>Australia</x:v>
      </x:c>
      <x:c r="J7489" t="str">
        <x:v>Asia Pacific</x:v>
      </x:c>
      <x:c r="K7489" t="str">
        <x:v>AUD</x:v>
      </x:c>
      <x:c r="L7489" t="str">
        <x:v>Don Julio</x:v>
      </x:c>
      <x:c r="M7489" t="str">
        <x:v>Tequila</x:v>
      </x:c>
      <x:c r="N7489" t="str">
        <x:v>Off-Trade</x:v>
      </x:c>
      <x:c r="O7489" t="str">
        <x:v>Distributor</x:v>
      </x:c>
      <x:c r="P7489" t="str">
        <x:v>SR-030</x:v>
      </x:c>
      <x:c r="Q7489" s="16" t="n">
        <x:v>40</x:v>
      </x:c>
      <x:c r="R7489" s="17" t="n">
        <x:v>51.56</x:v>
      </x:c>
      <x:c r="S7489" s="18" t="n">
        <x:v>0.02</x:v>
      </x:c>
      <x:c r="T7489" s="17" t="n">
        <x:v>2062.47</x:v>
      </x:c>
      <x:c r="U7489" s="17" t="n">
        <x:v>2021.22</x:v>
      </x:c>
      <x:c r="V7489" s="17" t="n">
        <x:v>777.03</x:v>
      </x:c>
      <x:c r="W7489" s="17" t="n">
        <x:v>1244.19</x:v>
      </x:c>
      <x:c r="X7489" s="18" t="n">
        <x:v>0.6156</x:v>
      </x:c>
      <x:c r="Y7489" s="17" t="n">
        <x:v>1957.11</x:v>
      </x:c>
      <x:c r="Z7489" s="18" t="n">
        <x:v>1.0328</x:v>
      </x:c>
      <x:c r="AA7489" s="18" t="n">
        <x:v>-0.0368</x:v>
      </x:c>
      <x:c r="AB7489" t="str">
        <x:v>No</x:v>
      </x:c>
      <x:c r="AC7489" t="str">
        <x:v>Luxury / Reserve</x:v>
      </x:c>
      <x:c r="AD7489" s="18" t="n">
        <x:v>0.6155638673672337</x:v>
      </x:c>
      <x:c r="AE7489" s="18" t="n">
        <x:v>1.0327574842497356</x:v>
      </x:c>
      <x:c r="AF7489" s="17" t="n">
        <x:v>64.11000000000013</x:v>
      </x:c>
      <x:c r="AG7489" s="18" t="n">
        <x:v>0.032757484249735645</x:v>
      </x:c>
      <x:c r="AH7489" t="str">
        <x:v>Above Target</x:v>
      </x:c>
    </x:row>
    <x:row r="7490">
      <x:c r="A7490" t="str">
        <x:v>TXN-007487</x:v>
      </x:c>
      <x:c r="B7490" s="14" t="d">
        <x:v>2024-04-26T00:00:00.000Z</x:v>
      </x:c>
      <x:c r="C7490" t="n">
        <x:v>2024</x:v>
      </x:c>
      <x:c r="D7490" t="str">
        <x:v>Q2</x:v>
      </x:c>
      <x:c r="E7490" t="n">
        <x:v>4</x:v>
      </x:c>
      <x:c r="F7490" t="str">
        <x:v>April</x:v>
      </x:c>
      <x:c r="G7490" s="15" t="d">
        <x:v>2024-04-01T00:00:00.000Z</x:v>
      </x:c>
      <x:c r="H7490" t="str">
        <x:v>2024-04</x:v>
      </x:c>
      <x:c r="I7490" t="str">
        <x:v>United States</x:v>
      </x:c>
      <x:c r="J7490" t="str">
        <x:v>North America</x:v>
      </x:c>
      <x:c r="K7490" t="str">
        <x:v>USD</x:v>
      </x:c>
      <x:c r="L7490" t="str">
        <x:v>Baileys</x:v>
      </x:c>
      <x:c r="M7490" t="str">
        <x:v>Liqueur</x:v>
      </x:c>
      <x:c r="N7490" t="str">
        <x:v>On-Trade</x:v>
      </x:c>
      <x:c r="O7490" t="str">
        <x:v>Distributor</x:v>
      </x:c>
      <x:c r="P7490" t="str">
        <x:v>SR-001</x:v>
      </x:c>
      <x:c r="Q7490" s="16" t="n">
        <x:v>90</x:v>
      </x:c>
      <x:c r="R7490" s="17" t="n">
        <x:v>20.32</x:v>
      </x:c>
      <x:c r="S7490" s="18" t="n">
        <x:v>0</x:v>
      </x:c>
      <x:c r="T7490" s="17" t="n">
        <x:v>1829.01</x:v>
      </x:c>
      <x:c r="U7490" s="17" t="n">
        <x:v>1829.01</x:v>
      </x:c>
      <x:c r="V7490" s="17" t="n">
        <x:v>830.44</x:v>
      </x:c>
      <x:c r="W7490" s="17" t="n">
        <x:v>998.57</x:v>
      </x:c>
      <x:c r="X7490" s="18" t="n">
        <x:v>0.546</x:v>
      </x:c>
      <x:c r="Y7490" s="17" t="n">
        <x:v>1708.67</x:v>
      </x:c>
      <x:c r="Z7490" s="18" t="n">
        <x:v>1.0704</x:v>
      </x:c>
      <x:c r="AA7490" s="18" t="n">
        <x:v>-0.0139</x:v>
      </x:c>
      <x:c r="AB7490" t="str">
        <x:v>No</x:v>
      </x:c>
      <x:c r="AC7490" t="str">
        <x:v>Core</x:v>
      </x:c>
      <x:c r="AD7490" s="18" t="n">
        <x:v>0.5459620231710051</x:v>
      </x:c>
      <x:c r="AE7490" s="18" t="n">
        <x:v>1.070429047153634</x:v>
      </x:c>
      <x:c r="AF7490" s="17" t="n">
        <x:v>120.33999999999992</x:v>
      </x:c>
      <x:c r="AG7490" s="18" t="n">
        <x:v>0.07042904715363406</x:v>
      </x:c>
      <x:c r="AH7490" t="str">
        <x:v>Above Target</x:v>
      </x:c>
    </x:row>
    <x:row r="7491">
      <x:c r="A7491" t="str">
        <x:v>TXN-007488</x:v>
      </x:c>
      <x:c r="B7491" s="14" t="d">
        <x:v>2025-12-14T00:00:00.000Z</x:v>
      </x:c>
      <x:c r="C7491" t="n">
        <x:v>2025</x:v>
      </x:c>
      <x:c r="D7491" t="str">
        <x:v>Q4</x:v>
      </x:c>
      <x:c r="E7491" t="n">
        <x:v>12</x:v>
      </x:c>
      <x:c r="F7491" t="str">
        <x:v>December</x:v>
      </x:c>
      <x:c r="G7491" s="15" t="d">
        <x:v>2025-12-01T00:00:00.000Z</x:v>
      </x:c>
      <x:c r="H7491" t="str">
        <x:v>2025-12</x:v>
      </x:c>
      <x:c r="I7491" t="str">
        <x:v>Canada</x:v>
      </x:c>
      <x:c r="J7491" t="str">
        <x:v>North America</x:v>
      </x:c>
      <x:c r="K7491" t="str">
        <x:v>CAD</x:v>
      </x:c>
      <x:c r="L7491" t="str">
        <x:v>Captain Morgan</x:v>
      </x:c>
      <x:c r="M7491" t="str">
        <x:v>Rum</x:v>
      </x:c>
      <x:c r="N7491" t="str">
        <x:v>On-Trade</x:v>
      </x:c>
      <x:c r="O7491" t="str">
        <x:v>E-commerce Partner</x:v>
      </x:c>
      <x:c r="P7491" t="str">
        <x:v>SR-050</x:v>
      </x:c>
      <x:c r="Q7491" s="16" t="n">
        <x:v>49</x:v>
      </x:c>
      <x:c r="R7491" s="17" t="n">
        <x:v>22.73</x:v>
      </x:c>
      <x:c r="S7491" s="18" t="n">
        <x:v>0.03</x:v>
      </x:c>
      <x:c r="T7491" s="17" t="n">
        <x:v>1113.92</x:v>
      </x:c>
      <x:c r="U7491" s="17" t="n">
        <x:v>1080.5</x:v>
      </x:c>
      <x:c r="V7491" s="17" t="n">
        <x:v>565.93</x:v>
      </x:c>
      <x:c r="W7491" s="17" t="n">
        <x:v>514.57</x:v>
      </x:c>
      <x:c r="X7491" s="18" t="n">
        <x:v>0.4762</x:v>
      </x:c>
      <x:c r="Y7491" s="17" t="n">
        <x:v>1165.1</x:v>
      </x:c>
      <x:c r="Z7491" s="18" t="n">
        <x:v>0.9274</x:v>
      </x:c>
      <x:c r="AA7491" s="18" t="n">
        <x:v>0.0876</x:v>
      </x:c>
      <x:c r="AB7491" t="str">
        <x:v>No</x:v>
      </x:c>
      <x:c r="AC7491" t="str">
        <x:v>Core</x:v>
      </x:c>
      <x:c r="AD7491" s="18" t="n">
        <x:v>0.47623322535863033</x:v>
      </x:c>
      <x:c r="AE7491" s="18" t="n">
        <x:v>0.9273882070208567</x:v>
      </x:c>
      <x:c r="AF7491" s="17" t="n">
        <x:v>-84.59999999999991</x:v>
      </x:c>
      <x:c r="AG7491" s="18" t="n">
        <x:v>-0.07261179297914334</x:v>
      </x:c>
      <x:c r="AH7491" t="str">
        <x:v>Below Target</x:v>
      </x:c>
    </x:row>
    <x:row r="7492">
      <x:c r="A7492" t="str">
        <x:v>TXN-007489</x:v>
      </x:c>
      <x:c r="B7492" s="14" t="d">
        <x:v>2026-03-10T00:00:00.000Z</x:v>
      </x:c>
      <x:c r="C7492" t="n">
        <x:v>2026</x:v>
      </x:c>
      <x:c r="D7492" t="str">
        <x:v>Q1</x:v>
      </x:c>
      <x:c r="E7492" t="n">
        <x:v>3</x:v>
      </x:c>
      <x:c r="F7492" t="str">
        <x:v>March</x:v>
      </x:c>
      <x:c r="G7492" s="15" t="d">
        <x:v>2026-03-01T00:00:00.000Z</x:v>
      </x:c>
      <x:c r="H7492" t="str">
        <x:v>2026-03</x:v>
      </x:c>
      <x:c r="I7492" t="str">
        <x:v>United Kingdom</x:v>
      </x:c>
      <x:c r="J7492" t="str">
        <x:v>Europe</x:v>
      </x:c>
      <x:c r="K7492" t="str">
        <x:v>GBP</x:v>
      </x:c>
      <x:c r="L7492" t="str">
        <x:v>Cîroc</x:v>
      </x:c>
      <x:c r="M7492" t="str">
        <x:v>Vodka</x:v>
      </x:c>
      <x:c r="N7492" t="str">
        <x:v>Off-Trade</x:v>
      </x:c>
      <x:c r="O7492" t="str">
        <x:v>E-commerce Partner</x:v>
      </x:c>
      <x:c r="P7492" t="str">
        <x:v>SR-017</x:v>
      </x:c>
      <x:c r="Q7492" s="16" t="n">
        <x:v>113</x:v>
      </x:c>
      <x:c r="R7492" s="17" t="n">
        <x:v>34.84</x:v>
      </x:c>
      <x:c r="S7492" s="18" t="n">
        <x:v>0</x:v>
      </x:c>
      <x:c r="T7492" s="17" t="n">
        <x:v>3937.11</x:v>
      </x:c>
      <x:c r="U7492" s="17" t="n">
        <x:v>3937.11</x:v>
      </x:c>
      <x:c r="V7492" s="17" t="n">
        <x:v>1581.47</x:v>
      </x:c>
      <x:c r="W7492" s="17" t="n">
        <x:v>2355.64</x:v>
      </x:c>
      <x:c r="X7492" s="18" t="n">
        <x:v>0.5983</x:v>
      </x:c>
      <x:c r="Y7492" s="17" t="n">
        <x:v>3850.15</x:v>
      </x:c>
      <x:c r="Z7492" s="18" t="n">
        <x:v>1.0226</x:v>
      </x:c>
      <x:c r="AA7492" s="18" t="n">
        <x:v>0.0614</x:v>
      </x:c>
      <x:c r="AB7492" t="str">
        <x:v>No</x:v>
      </x:c>
      <x:c r="AC7492" t="str">
        <x:v>Luxury / Reserve</x:v>
      </x:c>
      <x:c r="AD7492" s="18" t="n">
        <x:v>0.5983170396559913</x:v>
      </x:c>
      <x:c r="AE7492" s="18" t="n">
        <x:v>1.022586133007805</x:v>
      </x:c>
      <x:c r="AF7492" s="17" t="n">
        <x:v>86.96000000000004</x:v>
      </x:c>
      <x:c r="AG7492" s="18" t="n">
        <x:v>0.0225861330078049</x:v>
      </x:c>
      <x:c r="AH7492" t="str">
        <x:v>Above Target</x:v>
      </x:c>
    </x:row>
    <x:row r="7493">
      <x:c r="A7493" t="str">
        <x:v>TXN-007490</x:v>
      </x:c>
      <x:c r="B7493" s="14" t="d">
        <x:v>2024-06-07T00:00:00.000Z</x:v>
      </x:c>
      <x:c r="C7493" t="n">
        <x:v>2024</x:v>
      </x:c>
      <x:c r="D7493" t="str">
        <x:v>Q2</x:v>
      </x:c>
      <x:c r="E7493" t="n">
        <x:v>6</x:v>
      </x:c>
      <x:c r="F7493" t="str">
        <x:v>June</x:v>
      </x:c>
      <x:c r="G7493" s="15" t="d">
        <x:v>2024-06-01T00:00:00.000Z</x:v>
      </x:c>
      <x:c r="H7493" t="str">
        <x:v>2024-06</x:v>
      </x:c>
      <x:c r="I7493" t="str">
        <x:v>India</x:v>
      </x:c>
      <x:c r="J7493" t="str">
        <x:v>Asia Pacific</x:v>
      </x:c>
      <x:c r="K7493" t="str">
        <x:v>INR</x:v>
      </x:c>
      <x:c r="L7493" t="str">
        <x:v>Captain Morgan</x:v>
      </x:c>
      <x:c r="M7493" t="str">
        <x:v>Rum</x:v>
      </x:c>
      <x:c r="N7493" t="str">
        <x:v>Duty Free / Travel Retail</x:v>
      </x:c>
      <x:c r="O7493" t="str">
        <x:v>Distributor</x:v>
      </x:c>
      <x:c r="P7493" t="str">
        <x:v>SR-040</x:v>
      </x:c>
      <x:c r="Q7493" s="16" t="n">
        <x:v>81</x:v>
      </x:c>
      <x:c r="R7493" s="17" t="n">
        <x:v>24.89</x:v>
      </x:c>
      <x:c r="S7493" s="18" t="n">
        <x:v>0</x:v>
      </x:c>
      <x:c r="T7493" s="17" t="n">
        <x:v>2016.11</x:v>
      </x:c>
      <x:c r="U7493" s="17" t="n">
        <x:v>2016.11</x:v>
      </x:c>
      <x:c r="V7493" s="17" t="n">
        <x:v>1016.6</x:v>
      </x:c>
      <x:c r="W7493" s="17" t="n">
        <x:v>999.52</x:v>
      </x:c>
      <x:c r="X7493" s="18" t="n">
        <x:v>0.4958</x:v>
      </x:c>
      <x:c r="Y7493" s="17" t="n">
        <x:v>1988.37</x:v>
      </x:c>
      <x:c r="Z7493" s="18" t="n">
        <x:v>1.014</x:v>
      </x:c>
      <x:c r="AA7493" s="18" t="n">
        <x:v>0.0181</x:v>
      </x:c>
      <x:c r="AB7493" t="str">
        <x:v>No</x:v>
      </x:c>
      <x:c r="AC7493" t="str">
        <x:v>Core</x:v>
      </x:c>
      <x:c r="AD7493" s="18" t="n">
        <x:v>0.49576660003670436</x:v>
      </x:c>
      <x:c r="AE7493" s="18" t="n">
        <x:v>1.0139511257965066</x:v>
      </x:c>
      <x:c r="AF7493" s="17" t="n">
        <x:v>27.74000000000001</x:v>
      </x:c>
      <x:c r="AG7493" s="18" t="n">
        <x:v>0.013951125796506692</x:v>
      </x:c>
      <x:c r="AH7493" t="str">
        <x:v>Above Target</x:v>
      </x:c>
    </x:row>
    <x:row r="7494">
      <x:c r="A7494" t="str">
        <x:v>TXN-007491</x:v>
      </x:c>
      <x:c r="B7494" s="14" t="d">
        <x:v>2024-05-09T00:00:00.000Z</x:v>
      </x:c>
      <x:c r="C7494" t="n">
        <x:v>2024</x:v>
      </x:c>
      <x:c r="D7494" t="str">
        <x:v>Q2</x:v>
      </x:c>
      <x:c r="E7494" t="n">
        <x:v>5</x:v>
      </x:c>
      <x:c r="F7494" t="str">
        <x:v>May</x:v>
      </x:c>
      <x:c r="G7494" s="15" t="d">
        <x:v>2024-05-01T00:00:00.000Z</x:v>
      </x:c>
      <x:c r="H7494" t="str">
        <x:v>2024-05</x:v>
      </x:c>
      <x:c r="I7494" t="str">
        <x:v>Spain</x:v>
      </x:c>
      <x:c r="J7494" t="str">
        <x:v>Europe</x:v>
      </x:c>
      <x:c r="K7494" t="str">
        <x:v>EUR</x:v>
      </x:c>
      <x:c r="L7494" t="str">
        <x:v>Johnnie Walker</x:v>
      </x:c>
      <x:c r="M7494" t="str">
        <x:v>Scotch Whisky</x:v>
      </x:c>
      <x:c r="N7494" t="str">
        <x:v>Off-Trade</x:v>
      </x:c>
      <x:c r="O7494" t="str">
        <x:v>Key Account</x:v>
      </x:c>
      <x:c r="P7494" t="str">
        <x:v>SR-016</x:v>
      </x:c>
      <x:c r="Q7494" s="16" t="n">
        <x:v>62</x:v>
      </x:c>
      <x:c r="R7494" s="17" t="n">
        <x:v>31.99</x:v>
      </x:c>
      <x:c r="S7494" s="18" t="n">
        <x:v>0</x:v>
      </x:c>
      <x:c r="T7494" s="17" t="n">
        <x:v>1983.46</x:v>
      </x:c>
      <x:c r="U7494" s="17" t="n">
        <x:v>1983.46</x:v>
      </x:c>
      <x:c r="V7494" s="17" t="n">
        <x:v>902.24</x:v>
      </x:c>
      <x:c r="W7494" s="17" t="n">
        <x:v>1081.22</x:v>
      </x:c>
      <x:c r="X7494" s="18" t="n">
        <x:v>0.5451</x:v>
      </x:c>
      <x:c r="Y7494" s="17" t="n">
        <x:v>1805.8</x:v>
      </x:c>
      <x:c r="Z7494" s="18" t="n">
        <x:v>1.0984</x:v>
      </x:c>
      <x:c r="AA7494" s="18" t="n">
        <x:v>-0.0127</x:v>
      </x:c>
      <x:c r="AB7494" t="str">
        <x:v>No</x:v>
      </x:c>
      <x:c r="AC7494" t="str">
        <x:v>Luxury / Reserve</x:v>
      </x:c>
      <x:c r="AD7494" s="18" t="n">
        <x:v>0.5451181269095419</x:v>
      </x:c>
      <x:c r="AE7494" s="18" t="n">
        <x:v>1.0983829881492968</x:v>
      </x:c>
      <x:c r="AF7494" s="17" t="n">
        <x:v>177.66000000000008</x:v>
      </x:c>
      <x:c r="AG7494" s="18" t="n">
        <x:v>0.09838298814929676</x:v>
      </x:c>
      <x:c r="AH7494" t="str">
        <x:v>Above Target</x:v>
      </x:c>
    </x:row>
    <x:row r="7495">
      <x:c r="A7495" t="str">
        <x:v>TXN-007492</x:v>
      </x:c>
      <x:c r="B7495" s="14" t="d">
        <x:v>2023-05-06T00:00:00.000Z</x:v>
      </x:c>
      <x:c r="C7495" t="n">
        <x:v>2023</x:v>
      </x:c>
      <x:c r="D7495" t="str">
        <x:v>Q2</x:v>
      </x:c>
      <x:c r="E7495" t="n">
        <x:v>5</x:v>
      </x:c>
      <x:c r="F7495" t="str">
        <x:v>May</x:v>
      </x:c>
      <x:c r="G7495" s="15" t="d">
        <x:v>2023-05-01T00:00:00.000Z</x:v>
      </x:c>
      <x:c r="H7495" t="str">
        <x:v>2023-05</x:v>
      </x:c>
      <x:c r="I7495" t="str">
        <x:v>Singapore</x:v>
      </x:c>
      <x:c r="J7495" t="str">
        <x:v>Asia Pacific</x:v>
      </x:c>
      <x:c r="K7495" t="str">
        <x:v>SGD</x:v>
      </x:c>
      <x:c r="L7495" t="str">
        <x:v>Cîroc</x:v>
      </x:c>
      <x:c r="M7495" t="str">
        <x:v>Vodka</x:v>
      </x:c>
      <x:c r="N7495" t="str">
        <x:v>Off-Trade</x:v>
      </x:c>
      <x:c r="O7495" t="str">
        <x:v>Independent Retailer</x:v>
      </x:c>
      <x:c r="P7495" t="str">
        <x:v>SR-052</x:v>
      </x:c>
      <x:c r="Q7495" s="16" t="n">
        <x:v>26</x:v>
      </x:c>
      <x:c r="R7495" s="17" t="n">
        <x:v>36.47</x:v>
      </x:c>
      <x:c r="S7495" s="18" t="n">
        <x:v>0.08</x:v>
      </x:c>
      <x:c r="T7495" s="17" t="n">
        <x:v>948.29</x:v>
      </x:c>
      <x:c r="U7495" s="17" t="n">
        <x:v>872.43</x:v>
      </x:c>
      <x:c r="V7495" s="17" t="n">
        <x:v>381.52</x:v>
      </x:c>
      <x:c r="W7495" s="17" t="n">
        <x:v>490.91</x:v>
      </x:c>
      <x:c r="X7495" s="18" t="n">
        <x:v>0.5627</x:v>
      </x:c>
      <x:c r="Y7495" s="17" t="n">
        <x:v>867.49</x:v>
      </x:c>
      <x:c r="Z7495" s="18" t="n">
        <x:v>1.0057</x:v>
      </x:c>
      <x:c r="AA7495" s="18" t="n">
        <x:v>0.0355</x:v>
      </x:c>
      <x:c r="AB7495" t="str">
        <x:v>Yes</x:v>
      </x:c>
      <x:c r="AC7495" t="str">
        <x:v>Luxury / Reserve</x:v>
      </x:c>
      <x:c r="AD7495" s="18" t="n">
        <x:v>0.5626927088706258</x:v>
      </x:c>
      <x:c r="AE7495" s="18" t="n">
        <x:v>1.0056945901393675</x:v>
      </x:c>
      <x:c r="AF7495" s="17" t="n">
        <x:v>4.939999999999941</x:v>
      </x:c>
      <x:c r="AG7495" s="18" t="n">
        <x:v>0.0056945901393675325</x:v>
      </x:c>
      <x:c r="AH7495" t="str">
        <x:v>Above Target</x:v>
      </x:c>
    </x:row>
    <x:row r="7496">
      <x:c r="A7496" t="str">
        <x:v>TXN-007493</x:v>
      </x:c>
      <x:c r="B7496" s="14" t="d">
        <x:v>2025-02-11T00:00:00.000Z</x:v>
      </x:c>
      <x:c r="C7496" t="n">
        <x:v>2025</x:v>
      </x:c>
      <x:c r="D7496" t="str">
        <x:v>Q1</x:v>
      </x:c>
      <x:c r="E7496" t="n">
        <x:v>2</x:v>
      </x:c>
      <x:c r="F7496" t="str">
        <x:v>February</x:v>
      </x:c>
      <x:c r="G7496" s="15" t="d">
        <x:v>2025-02-01T00:00:00.000Z</x:v>
      </x:c>
      <x:c r="H7496" t="str">
        <x:v>2025-02</x:v>
      </x:c>
      <x:c r="I7496" t="str">
        <x:v>France</x:v>
      </x:c>
      <x:c r="J7496" t="str">
        <x:v>Europe</x:v>
      </x:c>
      <x:c r="K7496" t="str">
        <x:v>EUR</x:v>
      </x:c>
      <x:c r="L7496" t="str">
        <x:v>Smirnoff</x:v>
      </x:c>
      <x:c r="M7496" t="str">
        <x:v>Vodka</x:v>
      </x:c>
      <x:c r="N7496" t="str">
        <x:v>Duty Free / Travel Retail</x:v>
      </x:c>
      <x:c r="O7496" t="str">
        <x:v>E-commerce Partner</x:v>
      </x:c>
      <x:c r="P7496" t="str">
        <x:v>SR-012</x:v>
      </x:c>
      <x:c r="Q7496" s="16" t="n">
        <x:v>59</x:v>
      </x:c>
      <x:c r="R7496" s="17" t="n">
        <x:v>22.73</x:v>
      </x:c>
      <x:c r="S7496" s="18" t="n">
        <x:v>0.03</x:v>
      </x:c>
      <x:c r="T7496" s="17" t="n">
        <x:v>1341.34</x:v>
      </x:c>
      <x:c r="U7496" s="17" t="n">
        <x:v>1301.1</x:v>
      </x:c>
      <x:c r="V7496" s="17" t="n">
        <x:v>587.78</x:v>
      </x:c>
      <x:c r="W7496" s="17" t="n">
        <x:v>713.32</x:v>
      </x:c>
      <x:c r="X7496" s="18" t="n">
        <x:v>0.5482</x:v>
      </x:c>
      <x:c r="Y7496" s="17" t="n">
        <x:v>1492.69</x:v>
      </x:c>
      <x:c r="Z7496" s="18" t="n">
        <x:v>0.8716</x:v>
      </x:c>
      <x:c r="AA7496" s="18" t="n">
        <x:v>0.0906</x:v>
      </x:c>
      <x:c r="AB7496" t="str">
        <x:v>No</x:v>
      </x:c>
      <x:c r="AC7496" t="str">
        <x:v>Core</x:v>
      </x:c>
      <x:c r="AD7496" s="18" t="n">
        <x:v>0.5482437937130121</x:v>
      </x:c>
      <x:c r="AE7496" s="18" t="n">
        <x:v>0.8716478304269473</x:v>
      </x:c>
      <x:c r="AF7496" s="17" t="n">
        <x:v>-191.59000000000015</x:v>
      </x:c>
      <x:c r="AG7496" s="18" t="n">
        <x:v>-0.12835216957305276</x:v>
      </x:c>
      <x:c r="AH7496" t="str">
        <x:v>Below Target</x:v>
      </x:c>
    </x:row>
    <x:row r="7497">
      <x:c r="A7497" t="str">
        <x:v>TXN-007494</x:v>
      </x:c>
      <x:c r="B7497" s="14" t="d">
        <x:v>2023-04-21T00:00:00.000Z</x:v>
      </x:c>
      <x:c r="C7497" t="n">
        <x:v>2023</x:v>
      </x:c>
      <x:c r="D7497" t="str">
        <x:v>Q2</x:v>
      </x:c>
      <x:c r="E7497" t="n">
        <x:v>4</x:v>
      </x:c>
      <x:c r="F7497" t="str">
        <x:v>April</x:v>
      </x:c>
      <x:c r="G7497" s="15" t="d">
        <x:v>2023-04-01T00:00:00.000Z</x:v>
      </x:c>
      <x:c r="H7497" t="str">
        <x:v>2023-04</x:v>
      </x:c>
      <x:c r="I7497" t="str">
        <x:v>United States</x:v>
      </x:c>
      <x:c r="J7497" t="str">
        <x:v>North America</x:v>
      </x:c>
      <x:c r="K7497" t="str">
        <x:v>USD</x:v>
      </x:c>
      <x:c r="L7497" t="str">
        <x:v>Baileys</x:v>
      </x:c>
      <x:c r="M7497" t="str">
        <x:v>Liqueur</x:v>
      </x:c>
      <x:c r="N7497" t="str">
        <x:v>Wholesale</x:v>
      </x:c>
      <x:c r="O7497" t="str">
        <x:v>Independent Retailer</x:v>
      </x:c>
      <x:c r="P7497" t="str">
        <x:v>SR-013</x:v>
      </x:c>
      <x:c r="Q7497" s="16" t="n">
        <x:v>131</x:v>
      </x:c>
      <x:c r="R7497" s="17" t="n">
        <x:v>15.75</x:v>
      </x:c>
      <x:c r="S7497" s="18" t="n">
        <x:v>0</x:v>
      </x:c>
      <x:c r="T7497" s="17" t="n">
        <x:v>2063.6</x:v>
      </x:c>
      <x:c r="U7497" s="17" t="n">
        <x:v>2063.6</x:v>
      </x:c>
      <x:c r="V7497" s="17" t="n">
        <x:v>945.24</x:v>
      </x:c>
      <x:c r="W7497" s="17" t="n">
        <x:v>1118.37</x:v>
      </x:c>
      <x:c r="X7497" s="18" t="n">
        <x:v>0.5419</x:v>
      </x:c>
      <x:c r="Y7497" s="17" t="n">
        <x:v>2225.93</x:v>
      </x:c>
      <x:c r="Z7497" s="18" t="n">
        <x:v>0.9271</x:v>
      </x:c>
      <x:c r="AA7497" s="18" t="n">
        <x:v>0.0311</x:v>
      </x:c>
      <x:c r="AB7497" t="str">
        <x:v>No</x:v>
      </x:c>
      <x:c r="AC7497" t="str">
        <x:v>Core</x:v>
      </x:c>
      <x:c r="AD7497" s="18" t="n">
        <x:v>0.5419509594882729</x:v>
      </x:c>
      <x:c r="AE7497" s="18" t="n">
        <x:v>0.9270731784018366</x:v>
      </x:c>
      <x:c r="AF7497" s="17" t="n">
        <x:v>-162.32999999999993</x:v>
      </x:c>
      <x:c r="AG7497" s="18" t="n">
        <x:v>-0.07292682159816344</x:v>
      </x:c>
      <x:c r="AH7497" t="str">
        <x:v>Below Target</x:v>
      </x:c>
    </x:row>
    <x:row r="7498">
      <x:c r="A7498" t="str">
        <x:v>TXN-007495</x:v>
      </x:c>
      <x:c r="B7498" s="14" t="d">
        <x:v>2024-01-07T00:00:00.000Z</x:v>
      </x:c>
      <x:c r="C7498" t="n">
        <x:v>2024</x:v>
      </x:c>
      <x:c r="D7498" t="str">
        <x:v>Q1</x:v>
      </x:c>
      <x:c r="E7498" t="n">
        <x:v>1</x:v>
      </x:c>
      <x:c r="F7498" t="str">
        <x:v>January</x:v>
      </x:c>
      <x:c r="G7498" s="15" t="d">
        <x:v>2024-01-01T00:00:00.000Z</x:v>
      </x:c>
      <x:c r="H7498" t="str">
        <x:v>2024-01</x:v>
      </x:c>
      <x:c r="I7498" t="str">
        <x:v>India</x:v>
      </x:c>
      <x:c r="J7498" t="str">
        <x:v>Asia Pacific</x:v>
      </x:c>
      <x:c r="K7498" t="str">
        <x:v>INR</x:v>
      </x:c>
      <x:c r="L7498" t="str">
        <x:v>J&amp;B</x:v>
      </x:c>
      <x:c r="M7498" t="str">
        <x:v>Scotch Whisky</x:v>
      </x:c>
      <x:c r="N7498" t="str">
        <x:v>Off-Trade</x:v>
      </x:c>
      <x:c r="O7498" t="str">
        <x:v>Independent Retailer</x:v>
      </x:c>
      <x:c r="P7498" t="str">
        <x:v>SR-060</x:v>
      </x:c>
      <x:c r="Q7498" s="16" t="n">
        <x:v>85</x:v>
      </x:c>
      <x:c r="R7498" s="17" t="n">
        <x:v>21.21</x:v>
      </x:c>
      <x:c r="S7498" s="18" t="n">
        <x:v>0.03</x:v>
      </x:c>
      <x:c r="T7498" s="17" t="n">
        <x:v>1802.69</x:v>
      </x:c>
      <x:c r="U7498" s="17" t="n">
        <x:v>1748.61</x:v>
      </x:c>
      <x:c r="V7498" s="17" t="n">
        <x:v>810.94</x:v>
      </x:c>
      <x:c r="W7498" s="17" t="n">
        <x:v>937.67</x:v>
      </x:c>
      <x:c r="X7498" s="18" t="n">
        <x:v>0.5362</x:v>
      </x:c>
      <x:c r="Y7498" s="17" t="n">
        <x:v>1652.18</x:v>
      </x:c>
      <x:c r="Z7498" s="18" t="n">
        <x:v>1.0584</x:v>
      </x:c>
      <x:c r="AA7498" s="18" t="n">
        <x:v>0.0529</x:v>
      </x:c>
      <x:c r="AB7498" t="str">
        <x:v>No</x:v>
      </x:c>
      <x:c r="AC7498" t="str">
        <x:v>Core</x:v>
      </x:c>
      <x:c r="AD7498" s="18" t="n">
        <x:v>0.5362373542413689</x:v>
      </x:c>
      <x:c r="AE7498" s="18" t="n">
        <x:v>1.0583653112856952</x:v>
      </x:c>
      <x:c r="AF7498" s="17" t="n">
        <x:v>96.42999999999984</x:v>
      </x:c>
      <x:c r="AG7498" s="18" t="n">
        <x:v>0.058365311285695165</x:v>
      </x:c>
      <x:c r="AH7498" t="str">
        <x:v>Above Target</x:v>
      </x:c>
    </x:row>
    <x:row r="7499">
      <x:c r="A7499" t="str">
        <x:v>TXN-007496</x:v>
      </x:c>
      <x:c r="B7499" s="14" t="d">
        <x:v>2024-12-20T00:00:00.000Z</x:v>
      </x:c>
      <x:c r="C7499" t="n">
        <x:v>2024</x:v>
      </x:c>
      <x:c r="D7499" t="str">
        <x:v>Q4</x:v>
      </x:c>
      <x:c r="E7499" t="n">
        <x:v>12</x:v>
      </x:c>
      <x:c r="F7499" t="str">
        <x:v>December</x:v>
      </x:c>
      <x:c r="G7499" s="15" t="d">
        <x:v>2024-12-01T00:00:00.000Z</x:v>
      </x:c>
      <x:c r="H7499" t="str">
        <x:v>2024-12</x:v>
      </x:c>
      <x:c r="I7499" t="str">
        <x:v>Brazil</x:v>
      </x:c>
      <x:c r="J7499" t="str">
        <x:v>Latin America &amp; Caribbean</x:v>
      </x:c>
      <x:c r="K7499" t="str">
        <x:v>BRL</x:v>
      </x:c>
      <x:c r="L7499" t="str">
        <x:v>Buchanan's</x:v>
      </x:c>
      <x:c r="M7499" t="str">
        <x:v>Scotch Whisky</x:v>
      </x:c>
      <x:c r="N7499" t="str">
        <x:v>Off-Trade</x:v>
      </x:c>
      <x:c r="O7499" t="str">
        <x:v>E-commerce Partner</x:v>
      </x:c>
      <x:c r="P7499" t="str">
        <x:v>SR-031</x:v>
      </x:c>
      <x:c r="Q7499" s="16" t="n">
        <x:v>31</x:v>
      </x:c>
      <x:c r="R7499" s="17" t="n">
        <x:v>30.31</x:v>
      </x:c>
      <x:c r="S7499" s="18" t="n">
        <x:v>0.1</x:v>
      </x:c>
      <x:c r="T7499" s="17" t="n">
        <x:v>939.53</x:v>
      </x:c>
      <x:c r="U7499" s="17" t="n">
        <x:v>845.57</x:v>
      </x:c>
      <x:c r="V7499" s="17" t="n">
        <x:v>383.41</x:v>
      </x:c>
      <x:c r="W7499" s="17" t="n">
        <x:v>462.17</x:v>
      </x:c>
      <x:c r="X7499" s="18" t="n">
        <x:v>0.5466</x:v>
      </x:c>
      <x:c r="Y7499" s="17" t="n">
        <x:v>825.63</x:v>
      </x:c>
      <x:c r="Z7499" s="18" t="n">
        <x:v>1.0242</x:v>
      </x:c>
      <x:c r="AA7499" s="18" t="n">
        <x:v>0.0613</x:v>
      </x:c>
      <x:c r="AB7499" t="str">
        <x:v>Yes</x:v>
      </x:c>
      <x:c r="AC7499" t="str">
        <x:v>Premium Core</x:v>
      </x:c>
      <x:c r="AD7499" s="18" t="n">
        <x:v>0.5465780479439905</x:v>
      </x:c>
      <x:c r="AE7499" s="18" t="n">
        <x:v>1.0241512541937672</x:v>
      </x:c>
      <x:c r="AF7499" s="17" t="n">
        <x:v>19.940000000000055</x:v>
      </x:c>
      <x:c r="AG7499" s="18" t="n">
        <x:v>0.02415125419376725</x:v>
      </x:c>
      <x:c r="AH7499" t="str">
        <x:v>Above Target</x:v>
      </x:c>
    </x:row>
    <x:row r="7500">
      <x:c r="A7500" t="str">
        <x:v>TXN-007497</x:v>
      </x:c>
      <x:c r="B7500" s="14" t="d">
        <x:v>2023-01-18T00:00:00.000Z</x:v>
      </x:c>
      <x:c r="C7500" t="n">
        <x:v>2023</x:v>
      </x:c>
      <x:c r="D7500" t="str">
        <x:v>Q1</x:v>
      </x:c>
      <x:c r="E7500" t="n">
        <x:v>1</x:v>
      </x:c>
      <x:c r="F7500" t="str">
        <x:v>January</x:v>
      </x:c>
      <x:c r="G7500" s="15" t="d">
        <x:v>2023-01-01T00:00:00.000Z</x:v>
      </x:c>
      <x:c r="H7500" t="str">
        <x:v>2023-01</x:v>
      </x:c>
      <x:c r="I7500" t="str">
        <x:v>Spain</x:v>
      </x:c>
      <x:c r="J7500" t="str">
        <x:v>Europe</x:v>
      </x:c>
      <x:c r="K7500" t="str">
        <x:v>EUR</x:v>
      </x:c>
      <x:c r="L7500" t="str">
        <x:v>J&amp;B</x:v>
      </x:c>
      <x:c r="M7500" t="str">
        <x:v>Scotch Whisky</x:v>
      </x:c>
      <x:c r="N7500" t="str">
        <x:v>Wholesale</x:v>
      </x:c>
      <x:c r="O7500" t="str">
        <x:v>Independent Retailer</x:v>
      </x:c>
      <x:c r="P7500" t="str">
        <x:v>SR-029</x:v>
      </x:c>
      <x:c r="Q7500" s="16" t="n">
        <x:v>63</x:v>
      </x:c>
      <x:c r="R7500" s="17" t="n">
        <x:v>22.78</x:v>
      </x:c>
      <x:c r="S7500" s="18" t="n">
        <x:v>0.1</x:v>
      </x:c>
      <x:c r="T7500" s="17" t="n">
        <x:v>1434.95</x:v>
      </x:c>
      <x:c r="U7500" s="17" t="n">
        <x:v>1291.46</x:v>
      </x:c>
      <x:c r="V7500" s="17" t="n">
        <x:v>616.48</x:v>
      </x:c>
      <x:c r="W7500" s="17" t="n">
        <x:v>674.98</x:v>
      </x:c>
      <x:c r="X7500" s="18" t="n">
        <x:v>0.5226</x:v>
      </x:c>
      <x:c r="Y7500" s="17" t="n">
        <x:v>1433.06</x:v>
      </x:c>
      <x:c r="Z7500" s="18" t="n">
        <x:v>0.9012</x:v>
      </x:c>
      <x:c r="AA7500" s="18" t="n">
        <x:v>-0.0158</x:v>
      </x:c>
      <x:c r="AB7500" t="str">
        <x:v>Yes</x:v>
      </x:c>
      <x:c r="AC7500" t="str">
        <x:v>Core</x:v>
      </x:c>
      <x:c r="AD7500" s="18" t="n">
        <x:v>0.5226487850959379</x:v>
      </x:c>
      <x:c r="AE7500" s="18" t="n">
        <x:v>0.9011904595760122</x:v>
      </x:c>
      <x:c r="AF7500" s="17" t="n">
        <x:v>-141.5999999999999</x:v>
      </x:c>
      <x:c r="AG7500" s="18" t="n">
        <x:v>-0.09880954042398778</x:v>
      </x:c>
      <x:c r="AH7500" t="str">
        <x:v>Below Target</x:v>
      </x:c>
    </x:row>
    <x:row r="7501">
      <x:c r="A7501" t="str">
        <x:v>TXN-007498</x:v>
      </x:c>
      <x:c r="B7501" s="14" t="d">
        <x:v>2023-03-03T00:00:00.000Z</x:v>
      </x:c>
      <x:c r="C7501" t="n">
        <x:v>2023</x:v>
      </x:c>
      <x:c r="D7501" t="str">
        <x:v>Q1</x:v>
      </x:c>
      <x:c r="E7501" t="n">
        <x:v>3</x:v>
      </x:c>
      <x:c r="F7501" t="str">
        <x:v>March</x:v>
      </x:c>
      <x:c r="G7501" s="15" t="d">
        <x:v>2023-03-01T00:00:00.000Z</x:v>
      </x:c>
      <x:c r="H7501" t="str">
        <x:v>2023-03</x:v>
      </x:c>
      <x:c r="I7501" t="str">
        <x:v>Brazil</x:v>
      </x:c>
      <x:c r="J7501" t="str">
        <x:v>Latin America &amp; Caribbean</x:v>
      </x:c>
      <x:c r="K7501" t="str">
        <x:v>BRL</x:v>
      </x:c>
      <x:c r="L7501" t="str">
        <x:v>Cîroc</x:v>
      </x:c>
      <x:c r="M7501" t="str">
        <x:v>Vodka</x:v>
      </x:c>
      <x:c r="N7501" t="str">
        <x:v>On-Trade</x:v>
      </x:c>
      <x:c r="O7501" t="str">
        <x:v>Key Account</x:v>
      </x:c>
      <x:c r="P7501" t="str">
        <x:v>SR-046</x:v>
      </x:c>
      <x:c r="Q7501" s="16" t="n">
        <x:v>42</x:v>
      </x:c>
      <x:c r="R7501" s="17" t="n">
        <x:v>39.06</x:v>
      </x:c>
      <x:c r="S7501" s="18" t="n">
        <x:v>0</x:v>
      </x:c>
      <x:c r="T7501" s="17" t="n">
        <x:v>1640.51</x:v>
      </x:c>
      <x:c r="U7501" s="17" t="n">
        <x:v>1640.51</x:v>
      </x:c>
      <x:c r="V7501" s="17" t="n">
        <x:v>697.39</x:v>
      </x:c>
      <x:c r="W7501" s="17" t="n">
        <x:v>943.13</x:v>
      </x:c>
      <x:c r="X7501" s="18" t="n">
        <x:v>0.5749</x:v>
      </x:c>
      <x:c r="Y7501" s="17" t="n">
        <x:v>1780.11</x:v>
      </x:c>
      <x:c r="Z7501" s="18" t="n">
        <x:v>0.9216</x:v>
      </x:c>
      <x:c r="AA7501" s="18" t="n">
        <x:v>-0.0243</x:v>
      </x:c>
      <x:c r="AB7501" t="str">
        <x:v>No</x:v>
      </x:c>
      <x:c r="AC7501" t="str">
        <x:v>Luxury / Reserve</x:v>
      </x:c>
      <x:c r="AD7501" s="18" t="n">
        <x:v>0.5749004882627963</x:v>
      </x:c>
      <x:c r="AE7501" s="18" t="n">
        <x:v>0.9215778800186506</x:v>
      </x:c>
      <x:c r="AF7501" s="17" t="n">
        <x:v>-139.5999999999999</x:v>
      </x:c>
      <x:c r="AG7501" s="18" t="n">
        <x:v>-0.07842211998134942</x:v>
      </x:c>
      <x:c r="AH7501" t="str">
        <x:v>Below Target</x:v>
      </x:c>
    </x:row>
    <x:row r="7502">
      <x:c r="A7502" t="str">
        <x:v>TXN-007499</x:v>
      </x:c>
      <x:c r="B7502" s="14" t="d">
        <x:v>2023-08-10T00:00:00.000Z</x:v>
      </x:c>
      <x:c r="C7502" t="n">
        <x:v>2023</x:v>
      </x:c>
      <x:c r="D7502" t="str">
        <x:v>Q3</x:v>
      </x:c>
      <x:c r="E7502" t="n">
        <x:v>8</x:v>
      </x:c>
      <x:c r="F7502" t="str">
        <x:v>August</x:v>
      </x:c>
      <x:c r="G7502" s="15" t="d">
        <x:v>2023-08-01T00:00:00.000Z</x:v>
      </x:c>
      <x:c r="H7502" t="str">
        <x:v>2023-08</x:v>
      </x:c>
      <x:c r="I7502" t="str">
        <x:v>Germany</x:v>
      </x:c>
      <x:c r="J7502" t="str">
        <x:v>Europe</x:v>
      </x:c>
      <x:c r="K7502" t="str">
        <x:v>EUR</x:v>
      </x:c>
      <x:c r="L7502" t="str">
        <x:v>Tanqueray</x:v>
      </x:c>
      <x:c r="M7502" t="str">
        <x:v>Gin</x:v>
      </x:c>
      <x:c r="N7502" t="str">
        <x:v>E-commerce</x:v>
      </x:c>
      <x:c r="O7502" t="str">
        <x:v>E-commerce Partner</x:v>
      </x:c>
      <x:c r="P7502" t="str">
        <x:v>SR-022</x:v>
      </x:c>
      <x:c r="Q7502" s="16" t="n">
        <x:v>53</x:v>
      </x:c>
      <x:c r="R7502" s="17" t="n">
        <x:v>30.37</x:v>
      </x:c>
      <x:c r="S7502" s="18" t="n">
        <x:v>0</x:v>
      </x:c>
      <x:c r="T7502" s="17" t="n">
        <x:v>1609.87</x:v>
      </x:c>
      <x:c r="U7502" s="17" t="n">
        <x:v>1609.87</x:v>
      </x:c>
      <x:c r="V7502" s="17" t="n">
        <x:v>741.21</x:v>
      </x:c>
      <x:c r="W7502" s="17" t="n">
        <x:v>868.65</x:v>
      </x:c>
      <x:c r="X7502" s="18" t="n">
        <x:v>0.5396</x:v>
      </x:c>
      <x:c r="Y7502" s="17" t="n">
        <x:v>1691.16</x:v>
      </x:c>
      <x:c r="Z7502" s="18" t="n">
        <x:v>0.9519</x:v>
      </x:c>
      <x:c r="AA7502" s="18" t="n">
        <x:v>0.0316</x:v>
      </x:c>
      <x:c r="AB7502" t="str">
        <x:v>No</x:v>
      </x:c>
      <x:c r="AC7502" t="str">
        <x:v>Premium Core</x:v>
      </x:c>
      <x:c r="AD7502" s="18" t="n">
        <x:v>0.5395777298788101</x:v>
      </x:c>
      <x:c r="AE7502" s="18" t="n">
        <x:v>0.9519324014286051</x:v>
      </x:c>
      <x:c r="AF7502" s="17" t="n">
        <x:v>-81.29000000000019</x:v>
      </x:c>
      <x:c r="AG7502" s="18" t="n">
        <x:v>-0.04806759857139489</x:v>
      </x:c>
      <x:c r="AH7502" t="str">
        <x:v>Below Target</x:v>
      </x:c>
    </x:row>
    <x:row r="7503">
      <x:c r="A7503" t="str">
        <x:v>TXN-007500</x:v>
      </x:c>
      <x:c r="B7503" s="14" t="d">
        <x:v>2023-10-10T00:00:00.000Z</x:v>
      </x:c>
      <x:c r="C7503" t="n">
        <x:v>2023</x:v>
      </x:c>
      <x:c r="D7503" t="str">
        <x:v>Q4</x:v>
      </x:c>
      <x:c r="E7503" t="n">
        <x:v>10</x:v>
      </x:c>
      <x:c r="F7503" t="str">
        <x:v>October</x:v>
      </x:c>
      <x:c r="G7503" s="15" t="d">
        <x:v>2023-10-01T00:00:00.000Z</x:v>
      </x:c>
      <x:c r="H7503" t="str">
        <x:v>2023-10</x:v>
      </x:c>
      <x:c r="I7503" t="str">
        <x:v>United States</x:v>
      </x:c>
      <x:c r="J7503" t="str">
        <x:v>North America</x:v>
      </x:c>
      <x:c r="K7503" t="str">
        <x:v>USD</x:v>
      </x:c>
      <x:c r="L7503" t="str">
        <x:v>J&amp;B</x:v>
      </x:c>
      <x:c r="M7503" t="str">
        <x:v>Scotch Whisky</x:v>
      </x:c>
      <x:c r="N7503" t="str">
        <x:v>Off-Trade</x:v>
      </x:c>
      <x:c r="O7503" t="str">
        <x:v>Key Account</x:v>
      </x:c>
      <x:c r="P7503" t="str">
        <x:v>SR-037</x:v>
      </x:c>
      <x:c r="Q7503" s="16" t="n">
        <x:v>35</x:v>
      </x:c>
      <x:c r="R7503" s="17" t="n">
        <x:v>24.3</x:v>
      </x:c>
      <x:c r="S7503" s="18" t="n">
        <x:v>0.02</x:v>
      </x:c>
      <x:c r="T7503" s="17" t="n">
        <x:v>850.39</x:v>
      </x:c>
      <x:c r="U7503" s="17" t="n">
        <x:v>833.39</x:v>
      </x:c>
      <x:c r="V7503" s="17" t="n">
        <x:v>423.23</x:v>
      </x:c>
      <x:c r="W7503" s="17" t="n">
        <x:v>410.16</x:v>
      </x:c>
      <x:c r="X7503" s="18" t="n">
        <x:v>0.4922</x:v>
      </x:c>
      <x:c r="Y7503" s="17" t="n">
        <x:v>810.16</x:v>
      </x:c>
      <x:c r="Z7503" s="18" t="n">
        <x:v>1.0287</x:v>
      </x:c>
      <x:c r="AA7503" s="18" t="n">
        <x:v>-0.0263</x:v>
      </x:c>
      <x:c r="AB7503" t="str">
        <x:v>No</x:v>
      </x:c>
      <x:c r="AC7503" t="str">
        <x:v>Core</x:v>
      </x:c>
      <x:c r="AD7503" s="18" t="n">
        <x:v>0.4921585332197411</x:v>
      </x:c>
      <x:c r="AE7503" s="18" t="n">
        <x:v>1.0286733484743755</x:v>
      </x:c>
      <x:c r="AF7503" s="17" t="n">
        <x:v>23.230000000000018</x:v>
      </x:c>
      <x:c r="AG7503" s="18" t="n">
        <x:v>0.028673348474375457</x:v>
      </x:c>
      <x:c r="AH7503" t="str">
        <x:v>Above Target</x:v>
      </x:c>
    </x:row>
    <x:row r="7504">
      <x:c r="A7504" t="str">
        <x:v>TXN-007501</x:v>
      </x:c>
      <x:c r="B7504" s="14" t="d">
        <x:v>2024-08-07T00:00:00.000Z</x:v>
      </x:c>
      <x:c r="C7504" t="n">
        <x:v>2024</x:v>
      </x:c>
      <x:c r="D7504" t="str">
        <x:v>Q3</x:v>
      </x:c>
      <x:c r="E7504" t="n">
        <x:v>8</x:v>
      </x:c>
      <x:c r="F7504" t="str">
        <x:v>August</x:v>
      </x:c>
      <x:c r="G7504" s="15" t="d">
        <x:v>2024-08-01T00:00:00.000Z</x:v>
      </x:c>
      <x:c r="H7504" t="str">
        <x:v>2024-08</x:v>
      </x:c>
      <x:c r="I7504" t="str">
        <x:v>India</x:v>
      </x:c>
      <x:c r="J7504" t="str">
        <x:v>Asia Pacific</x:v>
      </x:c>
      <x:c r="K7504" t="str">
        <x:v>INR</x:v>
      </x:c>
      <x:c r="L7504" t="str">
        <x:v>Tanqueray</x:v>
      </x:c>
      <x:c r="M7504" t="str">
        <x:v>Gin</x:v>
      </x:c>
      <x:c r="N7504" t="str">
        <x:v>Wholesale</x:v>
      </x:c>
      <x:c r="O7504" t="str">
        <x:v>Independent Retailer</x:v>
      </x:c>
      <x:c r="P7504" t="str">
        <x:v>SR-040</x:v>
      </x:c>
      <x:c r="Q7504" s="16" t="n">
        <x:v>83</x:v>
      </x:c>
      <x:c r="R7504" s="17" t="n">
        <x:v>25.31</x:v>
      </x:c>
      <x:c r="S7504" s="18" t="n">
        <x:v>0.02</x:v>
      </x:c>
      <x:c r="T7504" s="17" t="n">
        <x:v>2100.55</x:v>
      </x:c>
      <x:c r="U7504" s="17" t="n">
        <x:v>2058.54</x:v>
      </x:c>
      <x:c r="V7504" s="17" t="n">
        <x:v>887.56</x:v>
      </x:c>
      <x:c r="W7504" s="17" t="n">
        <x:v>1170.98</x:v>
      </x:c>
      <x:c r="X7504" s="18" t="n">
        <x:v>0.5688</x:v>
      </x:c>
      <x:c r="Y7504" s="17" t="n">
        <x:v>1950.51</x:v>
      </x:c>
      <x:c r="Z7504" s="18" t="n">
        <x:v>1.0554</x:v>
      </x:c>
      <x:c r="AA7504" s="18" t="n">
        <x:v>0.0205</x:v>
      </x:c>
      <x:c r="AB7504" t="str">
        <x:v>No</x:v>
      </x:c>
      <x:c r="AC7504" t="str">
        <x:v>Premium Core</x:v>
      </x:c>
      <x:c r="AD7504" s="18" t="n">
        <x:v>0.568840051687118</x:v>
      </x:c>
      <x:c r="AE7504" s="18" t="n">
        <x:v>1.055385514557731</x:v>
      </x:c>
      <x:c r="AF7504" s="17" t="n">
        <x:v>108.02999999999997</x:v>
      </x:c>
      <x:c r="AG7504" s="18" t="n">
        <x:v>0.05538551455773104</x:v>
      </x:c>
      <x:c r="AH7504" t="str">
        <x:v>Above Target</x:v>
      </x:c>
    </x:row>
    <x:row r="7505">
      <x:c r="A7505" t="str">
        <x:v>TXN-007502</x:v>
      </x:c>
      <x:c r="B7505" s="14" t="d">
        <x:v>2026-04-05T00:00:00.000Z</x:v>
      </x:c>
      <x:c r="C7505" t="n">
        <x:v>2026</x:v>
      </x:c>
      <x:c r="D7505" t="str">
        <x:v>Q2</x:v>
      </x:c>
      <x:c r="E7505" t="n">
        <x:v>4</x:v>
      </x:c>
      <x:c r="F7505" t="str">
        <x:v>April</x:v>
      </x:c>
      <x:c r="G7505" s="15" t="d">
        <x:v>2026-04-01T00:00:00.000Z</x:v>
      </x:c>
      <x:c r="H7505" t="str">
        <x:v>2026-04</x:v>
      </x:c>
      <x:c r="I7505" t="str">
        <x:v>India</x:v>
      </x:c>
      <x:c r="J7505" t="str">
        <x:v>Asia Pacific</x:v>
      </x:c>
      <x:c r="K7505" t="str">
        <x:v>INR</x:v>
      </x:c>
      <x:c r="L7505" t="str">
        <x:v>Don Julio</x:v>
      </x:c>
      <x:c r="M7505" t="str">
        <x:v>Tequila</x:v>
      </x:c>
      <x:c r="N7505" t="str">
        <x:v>On-Trade</x:v>
      </x:c>
      <x:c r="O7505" t="str">
        <x:v>Key Account</x:v>
      </x:c>
      <x:c r="P7505" t="str">
        <x:v>SR-004</x:v>
      </x:c>
      <x:c r="Q7505" s="16" t="n">
        <x:v>48</x:v>
      </x:c>
      <x:c r="R7505" s="17" t="n">
        <x:v>51.52</x:v>
      </x:c>
      <x:c r="S7505" s="18" t="n">
        <x:v>0.03</x:v>
      </x:c>
      <x:c r="T7505" s="17" t="n">
        <x:v>2473.14</x:v>
      </x:c>
      <x:c r="U7505" s="17" t="n">
        <x:v>2398.95</x:v>
      </x:c>
      <x:c r="V7505" s="17" t="n">
        <x:v>902.14</x:v>
      </x:c>
      <x:c r="W7505" s="17" t="n">
        <x:v>1496.81</x:v>
      </x:c>
      <x:c r="X7505" s="18" t="n">
        <x:v>0.6239</x:v>
      </x:c>
      <x:c r="Y7505" s="17" t="n">
        <x:v>2781.82</x:v>
      </x:c>
      <x:c r="Z7505" s="18" t="n">
        <x:v>0.8624</x:v>
      </x:c>
      <x:c r="AA7505" s="18" t="n">
        <x:v>-0.0257</x:v>
      </x:c>
      <x:c r="AB7505" t="str">
        <x:v>No</x:v>
      </x:c>
      <x:c r="AC7505" t="str">
        <x:v>Luxury / Reserve</x:v>
      </x:c>
      <x:c r="AD7505" s="18" t="n">
        <x:v>0.6239438087496614</x:v>
      </x:c>
      <x:c r="AE7505" s="18" t="n">
        <x:v>0.8623670834202068</x:v>
      </x:c>
      <x:c r="AF7505" s="17" t="n">
        <x:v>-382.87000000000035</x:v>
      </x:c>
      <x:c r="AG7505" s="18" t="n">
        <x:v>-0.1376329165797932</x:v>
      </x:c>
      <x:c r="AH7505" t="str">
        <x:v>Below Target</x:v>
      </x:c>
    </x:row>
    <x:row r="7506">
      <x:c r="A7506" t="str">
        <x:v>TXN-007503</x:v>
      </x:c>
      <x:c r="B7506" s="14" t="d">
        <x:v>2025-03-15T00:00:00.000Z</x:v>
      </x:c>
      <x:c r="C7506" t="n">
        <x:v>2025</x:v>
      </x:c>
      <x:c r="D7506" t="str">
        <x:v>Q1</x:v>
      </x:c>
      <x:c r="E7506" t="n">
        <x:v>3</x:v>
      </x:c>
      <x:c r="F7506" t="str">
        <x:v>March</x:v>
      </x:c>
      <x:c r="G7506" s="15" t="d">
        <x:v>2025-03-01T00:00:00.000Z</x:v>
      </x:c>
      <x:c r="H7506" t="str">
        <x:v>2025-03</x:v>
      </x:c>
      <x:c r="I7506" t="str">
        <x:v>Japan</x:v>
      </x:c>
      <x:c r="J7506" t="str">
        <x:v>Asia Pacific</x:v>
      </x:c>
      <x:c r="K7506" t="str">
        <x:v>JPY</x:v>
      </x:c>
      <x:c r="L7506" t="str">
        <x:v>Smirnoff</x:v>
      </x:c>
      <x:c r="M7506" t="str">
        <x:v>Vodka</x:v>
      </x:c>
      <x:c r="N7506" t="str">
        <x:v>Off-Trade</x:v>
      </x:c>
      <x:c r="O7506" t="str">
        <x:v>Hospitality Group</x:v>
      </x:c>
      <x:c r="P7506" t="str">
        <x:v>SR-052</x:v>
      </x:c>
      <x:c r="Q7506" s="16" t="n">
        <x:v>15</x:v>
      </x:c>
      <x:c r="R7506" s="17" t="n">
        <x:v>19.76</x:v>
      </x:c>
      <x:c r="S7506" s="18" t="n">
        <x:v>0</x:v>
      </x:c>
      <x:c r="T7506" s="17" t="n">
        <x:v>296.36</x:v>
      </x:c>
      <x:c r="U7506" s="17" t="n">
        <x:v>296.36</x:v>
      </x:c>
      <x:c r="V7506" s="17" t="n">
        <x:v>132.33</x:v>
      </x:c>
      <x:c r="W7506" s="17" t="n">
        <x:v>164.03</x:v>
      </x:c>
      <x:c r="X7506" s="18" t="n">
        <x:v>0.5535</x:v>
      </x:c>
      <x:c r="Y7506" s="17" t="n">
        <x:v>301.06</x:v>
      </x:c>
      <x:c r="Z7506" s="18" t="n">
        <x:v>0.9844</x:v>
      </x:c>
      <x:c r="AA7506" s="18" t="n">
        <x:v>0.0098</x:v>
      </x:c>
      <x:c r="AB7506" t="str">
        <x:v>No</x:v>
      </x:c>
      <x:c r="AC7506" t="str">
        <x:v>Core</x:v>
      </x:c>
      <x:c r="AD7506" s="18" t="n">
        <x:v>0.5534822513159671</x:v>
      </x:c>
      <x:c r="AE7506" s="18" t="n">
        <x:v>0.9843884939879094</x:v>
      </x:c>
      <x:c r="AF7506" s="17" t="n">
        <x:v>-4.699999999999989</x:v>
      </x:c>
      <x:c r="AG7506" s="18" t="n">
        <x:v>-0.015611506012090576</x:v>
      </x:c>
      <x:c r="AH7506" t="str">
        <x:v>Below Target</x:v>
      </x:c>
    </x:row>
    <x:row r="7507">
      <x:c r="A7507" t="str">
        <x:v>TXN-007504</x:v>
      </x:c>
      <x:c r="B7507" s="14" t="d">
        <x:v>2026-01-15T00:00:00.000Z</x:v>
      </x:c>
      <x:c r="C7507" t="n">
        <x:v>2026</x:v>
      </x:c>
      <x:c r="D7507" t="str">
        <x:v>Q1</x:v>
      </x:c>
      <x:c r="E7507" t="n">
        <x:v>1</x:v>
      </x:c>
      <x:c r="F7507" t="str">
        <x:v>January</x:v>
      </x:c>
      <x:c r="G7507" s="15" t="d">
        <x:v>2026-01-01T00:00:00.000Z</x:v>
      </x:c>
      <x:c r="H7507" t="str">
        <x:v>2026-01</x:v>
      </x:c>
      <x:c r="I7507" t="str">
        <x:v>South Africa</x:v>
      </x:c>
      <x:c r="J7507" t="str">
        <x:v>Africa</x:v>
      </x:c>
      <x:c r="K7507" t="str">
        <x:v>ZAR</x:v>
      </x:c>
      <x:c r="L7507" t="str">
        <x:v>J&amp;B</x:v>
      </x:c>
      <x:c r="M7507" t="str">
        <x:v>Scotch Whisky</x:v>
      </x:c>
      <x:c r="N7507" t="str">
        <x:v>Off-Trade</x:v>
      </x:c>
      <x:c r="O7507" t="str">
        <x:v>E-commerce Partner</x:v>
      </x:c>
      <x:c r="P7507" t="str">
        <x:v>SR-039</x:v>
      </x:c>
      <x:c r="Q7507" s="16" t="n">
        <x:v>60</x:v>
      </x:c>
      <x:c r="R7507" s="17" t="n">
        <x:v>23.26</x:v>
      </x:c>
      <x:c r="S7507" s="18" t="n">
        <x:v>0.03</x:v>
      </x:c>
      <x:c r="T7507" s="17" t="n">
        <x:v>1395.57</x:v>
      </x:c>
      <x:c r="U7507" s="17" t="n">
        <x:v>1353.7</x:v>
      </x:c>
      <x:c r="V7507" s="17" t="n">
        <x:v>666.06</x:v>
      </x:c>
      <x:c r="W7507" s="17" t="n">
        <x:v>687.64</x:v>
      </x:c>
      <x:c r="X7507" s="18" t="n">
        <x:v>0.508</x:v>
      </x:c>
      <x:c r="Y7507" s="17" t="n">
        <x:v>1416.18</x:v>
      </x:c>
      <x:c r="Z7507" s="18" t="n">
        <x:v>0.9559</x:v>
      </x:c>
      <x:c r="AA7507" s="18" t="n">
        <x:v>-0.032</x:v>
      </x:c>
      <x:c r="AB7507" t="str">
        <x:v>No</x:v>
      </x:c>
      <x:c r="AC7507" t="str">
        <x:v>Core</x:v>
      </x:c>
      <x:c r="AD7507" s="18" t="n">
        <x:v>0.5079707468419886</x:v>
      </x:c>
      <x:c r="AE7507" s="18" t="n">
        <x:v>0.9558813145221653</x:v>
      </x:c>
      <x:c r="AF7507" s="17" t="n">
        <x:v>-62.48000000000002</x:v>
      </x:c>
      <x:c r="AG7507" s="18" t="n">
        <x:v>-0.04411868547783475</x:v>
      </x:c>
      <x:c r="AH7507" t="str">
        <x:v>Below Target</x:v>
      </x:c>
    </x:row>
    <x:row r="7508">
      <x:c r="A7508" t="str">
        <x:v>TXN-007505</x:v>
      </x:c>
      <x:c r="B7508" s="14" t="d">
        <x:v>2026-01-01T00:00:00.000Z</x:v>
      </x:c>
      <x:c r="C7508" t="n">
        <x:v>2026</x:v>
      </x:c>
      <x:c r="D7508" t="str">
        <x:v>Q1</x:v>
      </x:c>
      <x:c r="E7508" t="n">
        <x:v>1</x:v>
      </x:c>
      <x:c r="F7508" t="str">
        <x:v>January</x:v>
      </x:c>
      <x:c r="G7508" s="15" t="d">
        <x:v>2026-01-01T00:00:00.000Z</x:v>
      </x:c>
      <x:c r="H7508" t="str">
        <x:v>2026-01</x:v>
      </x:c>
      <x:c r="I7508" t="str">
        <x:v>Australia</x:v>
      </x:c>
      <x:c r="J7508" t="str">
        <x:v>Asia Pacific</x:v>
      </x:c>
      <x:c r="K7508" t="str">
        <x:v>AUD</x:v>
      </x:c>
      <x:c r="L7508" t="str">
        <x:v>Smirnoff</x:v>
      </x:c>
      <x:c r="M7508" t="str">
        <x:v>Vodka</x:v>
      </x:c>
      <x:c r="N7508" t="str">
        <x:v>On-Trade</x:v>
      </x:c>
      <x:c r="O7508" t="str">
        <x:v>Key Account</x:v>
      </x:c>
      <x:c r="P7508" t="str">
        <x:v>SR-051</x:v>
      </x:c>
      <x:c r="Q7508" s="16" t="n">
        <x:v>15</x:v>
      </x:c>
      <x:c r="R7508" s="17" t="n">
        <x:v>21.04</x:v>
      </x:c>
      <x:c r="S7508" s="18" t="n">
        <x:v>0</x:v>
      </x:c>
      <x:c r="T7508" s="17" t="n">
        <x:v>315.65</x:v>
      </x:c>
      <x:c r="U7508" s="17" t="n">
        <x:v>315.65</x:v>
      </x:c>
      <x:c r="V7508" s="17" t="n">
        <x:v>159.7</x:v>
      </x:c>
      <x:c r="W7508" s="17" t="n">
        <x:v>155.95</x:v>
      </x:c>
      <x:c r="X7508" s="18" t="n">
        <x:v>0.4941</x:v>
      </x:c>
      <x:c r="Y7508" s="17" t="n">
        <x:v>317.46</x:v>
      </x:c>
      <x:c r="Z7508" s="18" t="n">
        <x:v>0.9943</x:v>
      </x:c>
      <x:c r="AA7508" s="18" t="n">
        <x:v>0.0426</x:v>
      </x:c>
      <x:c r="AB7508" t="str">
        <x:v>No</x:v>
      </x:c>
      <x:c r="AC7508" t="str">
        <x:v>Core</x:v>
      </x:c>
      <x:c r="AD7508" s="18" t="n">
        <x:v>0.4940598764454301</x:v>
      </x:c>
      <x:c r="AE7508" s="18" t="n">
        <x:v>0.9942984942984943</x:v>
      </x:c>
      <x:c r="AF7508" s="17" t="n">
        <x:v>-1.8100000000000023</x:v>
      </x:c>
      <x:c r="AG7508" s="18" t="n">
        <x:v>-0.005701505701505709</x:v>
      </x:c>
      <x:c r="AH7508" t="str">
        <x:v>Below Target</x:v>
      </x:c>
    </x:row>
    <x:row r="7509">
      <x:c r="A7509" t="str">
        <x:v>TXN-007506</x:v>
      </x:c>
      <x:c r="B7509" s="14" t="d">
        <x:v>2026-07-11T00:00:00.000Z</x:v>
      </x:c>
      <x:c r="C7509" t="n">
        <x:v>2026</x:v>
      </x:c>
      <x:c r="D7509" t="str">
        <x:v>Q3</x:v>
      </x:c>
      <x:c r="E7509" t="n">
        <x:v>7</x:v>
      </x:c>
      <x:c r="F7509" t="str">
        <x:v>July</x:v>
      </x:c>
      <x:c r="G7509" s="15" t="d">
        <x:v>2026-07-01T00:00:00.000Z</x:v>
      </x:c>
      <x:c r="H7509" t="str">
        <x:v>2026-07</x:v>
      </x:c>
      <x:c r="I7509" t="str">
        <x:v>Brazil</x:v>
      </x:c>
      <x:c r="J7509" t="str">
        <x:v>Latin America &amp; Caribbean</x:v>
      </x:c>
      <x:c r="K7509" t="str">
        <x:v>BRL</x:v>
      </x:c>
      <x:c r="L7509" t="str">
        <x:v>Baileys</x:v>
      </x:c>
      <x:c r="M7509" t="str">
        <x:v>Liqueur</x:v>
      </x:c>
      <x:c r="N7509" t="str">
        <x:v>On-Trade</x:v>
      </x:c>
      <x:c r="O7509" t="str">
        <x:v>E-commerce Partner</x:v>
      </x:c>
      <x:c r="P7509" t="str">
        <x:v>SR-021</x:v>
      </x:c>
      <x:c r="Q7509" s="16" t="n">
        <x:v>21</x:v>
      </x:c>
      <x:c r="R7509" s="17" t="n">
        <x:v>20.81</x:v>
      </x:c>
      <x:c r="S7509" s="18" t="n">
        <x:v>0.02</x:v>
      </x:c>
      <x:c r="T7509" s="17" t="n">
        <x:v>437.03</x:v>
      </x:c>
      <x:c r="U7509" s="17" t="n">
        <x:v>428.29</x:v>
      </x:c>
      <x:c r="V7509" s="17" t="n">
        <x:v>197.42</x:v>
      </x:c>
      <x:c r="W7509" s="17" t="n">
        <x:v>230.86</x:v>
      </x:c>
      <x:c r="X7509" s="18" t="n">
        <x:v>0.539</x:v>
      </x:c>
      <x:c r="Y7509" s="17" t="n">
        <x:v>480.59</x:v>
      </x:c>
      <x:c r="Z7509" s="18" t="n">
        <x:v>0.8912</x:v>
      </x:c>
      <x:c r="AA7509" s="18" t="n">
        <x:v>-0.0337</x:v>
      </x:c>
      <x:c r="AB7509" t="str">
        <x:v>No</x:v>
      </x:c>
      <x:c r="AC7509" t="str">
        <x:v>Core</x:v>
      </x:c>
      <x:c r="AD7509" s="18" t="n">
        <x:v>0.5390272945901142</x:v>
      </x:c>
      <x:c r="AE7509" s="18" t="n">
        <x:v>0.8911754302003788</x:v>
      </x:c>
      <x:c r="AF7509" s="17" t="n">
        <x:v>-52.299999999999955</x:v>
      </x:c>
      <x:c r="AG7509" s="18" t="n">
        <x:v>-0.10882456979962121</x:v>
      </x:c>
      <x:c r="AH7509" t="str">
        <x:v>Below Target</x:v>
      </x:c>
    </x:row>
    <x:row r="7510">
      <x:c r="A7510" t="str">
        <x:v>TXN-007507</x:v>
      </x:c>
      <x:c r="B7510" s="14" t="d">
        <x:v>2025-03-31T00:00:00.000Z</x:v>
      </x:c>
      <x:c r="C7510" t="n">
        <x:v>2025</x:v>
      </x:c>
      <x:c r="D7510" t="str">
        <x:v>Q1</x:v>
      </x:c>
      <x:c r="E7510" t="n">
        <x:v>3</x:v>
      </x:c>
      <x:c r="F7510" t="str">
        <x:v>March</x:v>
      </x:c>
      <x:c r="G7510" s="15" t="d">
        <x:v>2025-03-01T00:00:00.000Z</x:v>
      </x:c>
      <x:c r="H7510" t="str">
        <x:v>2025-03</x:v>
      </x:c>
      <x:c r="I7510" t="str">
        <x:v>India</x:v>
      </x:c>
      <x:c r="J7510" t="str">
        <x:v>Asia Pacific</x:v>
      </x:c>
      <x:c r="K7510" t="str">
        <x:v>INR</x:v>
      </x:c>
      <x:c r="L7510" t="str">
        <x:v>Guinness</x:v>
      </x:c>
      <x:c r="M7510" t="str">
        <x:v>Beer / Stout</x:v>
      </x:c>
      <x:c r="N7510" t="str">
        <x:v>Off-Trade</x:v>
      </x:c>
      <x:c r="O7510" t="str">
        <x:v>Independent Retailer</x:v>
      </x:c>
      <x:c r="P7510" t="str">
        <x:v>SR-027</x:v>
      </x:c>
      <x:c r="Q7510" s="16" t="n">
        <x:v>64</x:v>
      </x:c>
      <x:c r="R7510" s="17" t="n">
        <x:v>7.38</x:v>
      </x:c>
      <x:c r="S7510" s="18" t="n">
        <x:v>0.02</x:v>
      </x:c>
      <x:c r="T7510" s="17" t="n">
        <x:v>472.21</x:v>
      </x:c>
      <x:c r="U7510" s="17" t="n">
        <x:v>462.76</x:v>
      </x:c>
      <x:c r="V7510" s="17" t="n">
        <x:v>238.54</x:v>
      </x:c>
      <x:c r="W7510" s="17" t="n">
        <x:v>224.22</x:v>
      </x:c>
      <x:c r="X7510" s="18" t="n">
        <x:v>0.4845</x:v>
      </x:c>
      <x:c r="Y7510" s="17" t="n">
        <x:v>484.83</x:v>
      </x:c>
      <x:c r="Z7510" s="18" t="n">
        <x:v>0.9545</x:v>
      </x:c>
      <x:c r="AA7510" s="18" t="n">
        <x:v>0.0659</x:v>
      </x:c>
      <x:c r="AB7510" t="str">
        <x:v>No</x:v>
      </x:c>
      <x:c r="AC7510" t="str">
        <x:v>Core</x:v>
      </x:c>
      <x:c r="AD7510" s="18" t="n">
        <x:v>0.48452761690725216</x:v>
      </x:c>
      <x:c r="AE7510" s="18" t="n">
        <x:v>0.9544788895076625</x:v>
      </x:c>
      <x:c r="AF7510" s="17" t="n">
        <x:v>-22.069999999999993</x:v>
      </x:c>
      <x:c r="AG7510" s="18" t="n">
        <x:v>-0.04552111049233751</x:v>
      </x:c>
      <x:c r="AH7510" t="str">
        <x:v>Below Target</x:v>
      </x:c>
    </x:row>
    <x:row r="7511">
      <x:c r="A7511" t="str">
        <x:v>TXN-007508</x:v>
      </x:c>
      <x:c r="B7511" s="14" t="d">
        <x:v>2023-11-08T00:00:00.000Z</x:v>
      </x:c>
      <x:c r="C7511" t="n">
        <x:v>2023</x:v>
      </x:c>
      <x:c r="D7511" t="str">
        <x:v>Q4</x:v>
      </x:c>
      <x:c r="E7511" t="n">
        <x:v>11</x:v>
      </x:c>
      <x:c r="F7511" t="str">
        <x:v>November</x:v>
      </x:c>
      <x:c r="G7511" s="15" t="d">
        <x:v>2023-11-01T00:00:00.000Z</x:v>
      </x:c>
      <x:c r="H7511" t="str">
        <x:v>2023-11</x:v>
      </x:c>
      <x:c r="I7511" t="str">
        <x:v>United Kingdom</x:v>
      </x:c>
      <x:c r="J7511" t="str">
        <x:v>Europe</x:v>
      </x:c>
      <x:c r="K7511" t="str">
        <x:v>GBP</x:v>
      </x:c>
      <x:c r="L7511" t="str">
        <x:v>Baileys</x:v>
      </x:c>
      <x:c r="M7511" t="str">
        <x:v>Liqueur</x:v>
      </x:c>
      <x:c r="N7511" t="str">
        <x:v>Off-Trade</x:v>
      </x:c>
      <x:c r="O7511" t="str">
        <x:v>Independent Retailer</x:v>
      </x:c>
      <x:c r="P7511" t="str">
        <x:v>SR-034</x:v>
      </x:c>
      <x:c r="Q7511" s="16" t="n">
        <x:v>161</x:v>
      </x:c>
      <x:c r="R7511" s="17" t="n">
        <x:v>17.56</x:v>
      </x:c>
      <x:c r="S7511" s="18" t="n">
        <x:v>0</x:v>
      </x:c>
      <x:c r="T7511" s="17" t="n">
        <x:v>2827.66</x:v>
      </x:c>
      <x:c r="U7511" s="17" t="n">
        <x:v>2827.66</x:v>
      </x:c>
      <x:c r="V7511" s="17" t="n">
        <x:v>1261.12</x:v>
      </x:c>
      <x:c r="W7511" s="17" t="n">
        <x:v>1566.55</x:v>
      </x:c>
      <x:c r="X7511" s="18" t="n">
        <x:v>0.554</x:v>
      </x:c>
      <x:c r="Y7511" s="17" t="n">
        <x:v>3147.78</x:v>
      </x:c>
      <x:c r="Z7511" s="18" t="n">
        <x:v>0.8983</x:v>
      </x:c>
      <x:c r="AA7511" s="18" t="n">
        <x:v>0.0197</x:v>
      </x:c>
      <x:c r="AB7511" t="str">
        <x:v>No</x:v>
      </x:c>
      <x:c r="AC7511" t="str">
        <x:v>Core</x:v>
      </x:c>
      <x:c r="AD7511" s="18" t="n">
        <x:v>0.5540093221957378</x:v>
      </x:c>
      <x:c r="AE7511" s="18" t="n">
        <x:v>0.8983029309545139</x:v>
      </x:c>
      <x:c r="AF7511" s="17" t="n">
        <x:v>-320.12000000000035</x:v>
      </x:c>
      <x:c r="AG7511" s="18" t="n">
        <x:v>-0.10169706904548613</x:v>
      </x:c>
      <x:c r="AH7511" t="str">
        <x:v>Below Target</x:v>
      </x:c>
    </x:row>
    <x:row r="7512">
      <x:c r="A7512" t="str">
        <x:v>TXN-007509</x:v>
      </x:c>
      <x:c r="B7512" s="14" t="d">
        <x:v>2023-06-27T00:00:00.000Z</x:v>
      </x:c>
      <x:c r="C7512" t="n">
        <x:v>2023</x:v>
      </x:c>
      <x:c r="D7512" t="str">
        <x:v>Q2</x:v>
      </x:c>
      <x:c r="E7512" t="n">
        <x:v>6</x:v>
      </x:c>
      <x:c r="F7512" t="str">
        <x:v>June</x:v>
      </x:c>
      <x:c r="G7512" s="15" t="d">
        <x:v>2023-06-01T00:00:00.000Z</x:v>
      </x:c>
      <x:c r="H7512" t="str">
        <x:v>2023-06</x:v>
      </x:c>
      <x:c r="I7512" t="str">
        <x:v>Canada</x:v>
      </x:c>
      <x:c r="J7512" t="str">
        <x:v>North America</x:v>
      </x:c>
      <x:c r="K7512" t="str">
        <x:v>CAD</x:v>
      </x:c>
      <x:c r="L7512" t="str">
        <x:v>Guinness</x:v>
      </x:c>
      <x:c r="M7512" t="str">
        <x:v>Beer / Stout</x:v>
      </x:c>
      <x:c r="N7512" t="str">
        <x:v>On-Trade</x:v>
      </x:c>
      <x:c r="O7512" t="str">
        <x:v>Distributor</x:v>
      </x:c>
      <x:c r="P7512" t="str">
        <x:v>SR-056</x:v>
      </x:c>
      <x:c r="Q7512" s="16" t="n">
        <x:v>34</x:v>
      </x:c>
      <x:c r="R7512" s="17" t="n">
        <x:v>8.73</x:v>
      </x:c>
      <x:c r="S7512" s="18" t="n">
        <x:v>0</x:v>
      </x:c>
      <x:c r="T7512" s="17" t="n">
        <x:v>296.72</x:v>
      </x:c>
      <x:c r="U7512" s="17" t="n">
        <x:v>296.72</x:v>
      </x:c>
      <x:c r="V7512" s="17" t="n">
        <x:v>151.61</x:v>
      </x:c>
      <x:c r="W7512" s="17" t="n">
        <x:v>145.1</x:v>
      </x:c>
      <x:c r="X7512" s="18" t="n">
        <x:v>0.489</x:v>
      </x:c>
      <x:c r="Y7512" s="17" t="n">
        <x:v>281.15</x:v>
      </x:c>
      <x:c r="Z7512" s="18" t="n">
        <x:v>1.0553</x:v>
      </x:c>
      <x:c r="AA7512" s="18" t="n">
        <x:v>-0.0161</x:v>
      </x:c>
      <x:c r="AB7512" t="str">
        <x:v>No</x:v>
      </x:c>
      <x:c r="AC7512" t="str">
        <x:v>Core</x:v>
      </x:c>
      <x:c r="AD7512" s="18" t="n">
        <x:v>0.48901321110811535</x:v>
      </x:c>
      <x:c r="AE7512" s="18" t="n">
        <x:v>1.0553796905566426</x:v>
      </x:c>
      <x:c r="AF7512" s="17" t="n">
        <x:v>15.57000000000005</x:v>
      </x:c>
      <x:c r="AG7512" s="18" t="n">
        <x:v>0.05537969055664255</x:v>
      </x:c>
      <x:c r="AH7512" t="str">
        <x:v>Above Target</x:v>
      </x:c>
    </x:row>
    <x:row r="7513">
      <x:c r="A7513" t="str">
        <x:v>TXN-007510</x:v>
      </x:c>
      <x:c r="B7513" s="14" t="d">
        <x:v>2025-02-27T00:00:00.000Z</x:v>
      </x:c>
      <x:c r="C7513" t="n">
        <x:v>2025</x:v>
      </x:c>
      <x:c r="D7513" t="str">
        <x:v>Q1</x:v>
      </x:c>
      <x:c r="E7513" t="n">
        <x:v>2</x:v>
      </x:c>
      <x:c r="F7513" t="str">
        <x:v>February</x:v>
      </x:c>
      <x:c r="G7513" s="15" t="d">
        <x:v>2025-02-01T00:00:00.000Z</x:v>
      </x:c>
      <x:c r="H7513" t="str">
        <x:v>2025-02</x:v>
      </x:c>
      <x:c r="I7513" t="str">
        <x:v>United States</x:v>
      </x:c>
      <x:c r="J7513" t="str">
        <x:v>North America</x:v>
      </x:c>
      <x:c r="K7513" t="str">
        <x:v>USD</x:v>
      </x:c>
      <x:c r="L7513" t="str">
        <x:v>Cîroc</x:v>
      </x:c>
      <x:c r="M7513" t="str">
        <x:v>Vodka</x:v>
      </x:c>
      <x:c r="N7513" t="str">
        <x:v>Wholesale</x:v>
      </x:c>
      <x:c r="O7513" t="str">
        <x:v>E-commerce Partner</x:v>
      </x:c>
      <x:c r="P7513" t="str">
        <x:v>SR-045</x:v>
      </x:c>
      <x:c r="Q7513" s="16" t="n">
        <x:v>75</x:v>
      </x:c>
      <x:c r="R7513" s="17" t="n">
        <x:v>29.81</x:v>
      </x:c>
      <x:c r="S7513" s="18" t="n">
        <x:v>0</x:v>
      </x:c>
      <x:c r="T7513" s="17" t="n">
        <x:v>2235.63</x:v>
      </x:c>
      <x:c r="U7513" s="17" t="n">
        <x:v>2235.63</x:v>
      </x:c>
      <x:c r="V7513" s="17" t="n">
        <x:v>982.48</x:v>
      </x:c>
      <x:c r="W7513" s="17" t="n">
        <x:v>1253.14</x:v>
      </x:c>
      <x:c r="X7513" s="18" t="n">
        <x:v>0.5605</x:v>
      </x:c>
      <x:c r="Y7513" s="17" t="n">
        <x:v>2504.44</x:v>
      </x:c>
      <x:c r="Z7513" s="18" t="n">
        <x:v>0.8927</x:v>
      </x:c>
      <x:c r="AA7513" s="18" t="n">
        <x:v>0.0633</x:v>
      </x:c>
      <x:c r="AB7513" t="str">
        <x:v>No</x:v>
      </x:c>
      <x:c r="AC7513" t="str">
        <x:v>Luxury / Reserve</x:v>
      </x:c>
      <x:c r="AD7513" s="18" t="n">
        <x:v>0.5605310359943282</x:v>
      </x:c>
      <x:c r="AE7513" s="18" t="n">
        <x:v>0.8926666240756417</x:v>
      </x:c>
      <x:c r="AF7513" s="17" t="n">
        <x:v>-268.80999999999995</x:v>
      </x:c>
      <x:c r="AG7513" s="18" t="n">
        <x:v>-0.10733337592435832</x:v>
      </x:c>
      <x:c r="AH7513" t="str">
        <x:v>Below Target</x:v>
      </x:c>
    </x:row>
    <x:row r="7514">
      <x:c r="A7514" t="str">
        <x:v>TXN-007511</x:v>
      </x:c>
      <x:c r="B7514" s="14" t="d">
        <x:v>2025-05-25T00:00:00.000Z</x:v>
      </x:c>
      <x:c r="C7514" t="n">
        <x:v>2025</x:v>
      </x:c>
      <x:c r="D7514" t="str">
        <x:v>Q2</x:v>
      </x:c>
      <x:c r="E7514" t="n">
        <x:v>5</x:v>
      </x:c>
      <x:c r="F7514" t="str">
        <x:v>May</x:v>
      </x:c>
      <x:c r="G7514" s="15" t="d">
        <x:v>2025-05-01T00:00:00.000Z</x:v>
      </x:c>
      <x:c r="H7514" t="str">
        <x:v>2025-05</x:v>
      </x:c>
      <x:c r="I7514" t="str">
        <x:v>Kenya</x:v>
      </x:c>
      <x:c r="J7514" t="str">
        <x:v>Africa</x:v>
      </x:c>
      <x:c r="K7514" t="str">
        <x:v>KES</x:v>
      </x:c>
      <x:c r="L7514" t="str">
        <x:v>Smirnoff</x:v>
      </x:c>
      <x:c r="M7514" t="str">
        <x:v>Vodka</x:v>
      </x:c>
      <x:c r="N7514" t="str">
        <x:v>On-Trade</x:v>
      </x:c>
      <x:c r="O7514" t="str">
        <x:v>Key Account</x:v>
      </x:c>
      <x:c r="P7514" t="str">
        <x:v>SR-001</x:v>
      </x:c>
      <x:c r="Q7514" s="16" t="n">
        <x:v>28</x:v>
      </x:c>
      <x:c r="R7514" s="17" t="n">
        <x:v>23.03</x:v>
      </x:c>
      <x:c r="S7514" s="18" t="n">
        <x:v>0</x:v>
      </x:c>
      <x:c r="T7514" s="17" t="n">
        <x:v>644.95</x:v>
      </x:c>
      <x:c r="U7514" s="17" t="n">
        <x:v>644.95</x:v>
      </x:c>
      <x:c r="V7514" s="17" t="n">
        <x:v>295.69</x:v>
      </x:c>
      <x:c r="W7514" s="17" t="n">
        <x:v>349.26</x:v>
      </x:c>
      <x:c r="X7514" s="18" t="n">
        <x:v>0.5415</x:v>
      </x:c>
      <x:c r="Y7514" s="17" t="n">
        <x:v>632.12</x:v>
      </x:c>
      <x:c r="Z7514" s="18" t="n">
        <x:v>1.0203</x:v>
      </x:c>
      <x:c r="AA7514" s="18" t="n">
        <x:v>-0.0025</x:v>
      </x:c>
      <x:c r="AB7514" t="str">
        <x:v>No</x:v>
      </x:c>
      <x:c r="AC7514" t="str">
        <x:v>Core</x:v>
      </x:c>
      <x:c r="AD7514" s="18" t="n">
        <x:v>0.5415303511900147</x:v>
      </x:c>
      <x:c r="AE7514" s="18" t="n">
        <x:v>1.0202967790925774</x:v>
      </x:c>
      <x:c r="AF7514" s="17" t="n">
        <x:v>12.830000000000041</x:v>
      </x:c>
      <x:c r="AG7514" s="18" t="n">
        <x:v>0.020296779092577422</x:v>
      </x:c>
      <x:c r="AH7514" t="str">
        <x:v>Above Target</x:v>
      </x:c>
    </x:row>
    <x:row r="7515">
      <x:c r="A7515" t="str">
        <x:v>TXN-007512</x:v>
      </x:c>
      <x:c r="B7515" s="14" t="d">
        <x:v>2023-12-29T00:00:00.000Z</x:v>
      </x:c>
      <x:c r="C7515" t="n">
        <x:v>2023</x:v>
      </x:c>
      <x:c r="D7515" t="str">
        <x:v>Q4</x:v>
      </x:c>
      <x:c r="E7515" t="n">
        <x:v>12</x:v>
      </x:c>
      <x:c r="F7515" t="str">
        <x:v>December</x:v>
      </x:c>
      <x:c r="G7515" s="15" t="d">
        <x:v>2023-12-01T00:00:00.000Z</x:v>
      </x:c>
      <x:c r="H7515" t="str">
        <x:v>2023-12</x:v>
      </x:c>
      <x:c r="I7515" t="str">
        <x:v>Spain</x:v>
      </x:c>
      <x:c r="J7515" t="str">
        <x:v>Europe</x:v>
      </x:c>
      <x:c r="K7515" t="str">
        <x:v>EUR</x:v>
      </x:c>
      <x:c r="L7515" t="str">
        <x:v>Captain Morgan</x:v>
      </x:c>
      <x:c r="M7515" t="str">
        <x:v>Rum</x:v>
      </x:c>
      <x:c r="N7515" t="str">
        <x:v>On-Trade</x:v>
      </x:c>
      <x:c r="O7515" t="str">
        <x:v>Independent Retailer</x:v>
      </x:c>
      <x:c r="P7515" t="str">
        <x:v>SR-043</x:v>
      </x:c>
      <x:c r="Q7515" s="16" t="n">
        <x:v>43</x:v>
      </x:c>
      <x:c r="R7515" s="17" t="n">
        <x:v>20.83</x:v>
      </x:c>
      <x:c r="S7515" s="18" t="n">
        <x:v>0.03</x:v>
      </x:c>
      <x:c r="T7515" s="17" t="n">
        <x:v>895.62</x:v>
      </x:c>
      <x:c r="U7515" s="17" t="n">
        <x:v>868.75</x:v>
      </x:c>
      <x:c r="V7515" s="17" t="n">
        <x:v>431.39</x:v>
      </x:c>
      <x:c r="W7515" s="17" t="n">
        <x:v>437.36</x:v>
      </x:c>
      <x:c r="X7515" s="18" t="n">
        <x:v>0.5034</x:v>
      </x:c>
      <x:c r="Y7515" s="17" t="n">
        <x:v>854.94</x:v>
      </x:c>
      <x:c r="Z7515" s="18" t="n">
        <x:v>1.0162</x:v>
      </x:c>
      <x:c r="AA7515" s="18" t="n">
        <x:v>-0.0174</x:v>
      </x:c>
      <x:c r="AB7515" t="str">
        <x:v>No</x:v>
      </x:c>
      <x:c r="AC7515" t="str">
        <x:v>Core</x:v>
      </x:c>
      <x:c r="AD7515" s="18" t="n">
        <x:v>0.5034359712230216</x:v>
      </x:c>
      <x:c r="AE7515" s="18" t="n">
        <x:v>1.0161531803401407</x:v>
      </x:c>
      <x:c r="AF7515" s="17" t="n">
        <x:v>13.809999999999945</x:v>
      </x:c>
      <x:c r="AG7515" s="18" t="n">
        <x:v>0.016153180340140762</x:v>
      </x:c>
      <x:c r="AH7515" t="str">
        <x:v>Above Target</x:v>
      </x:c>
    </x:row>
    <x:row r="7516">
      <x:c r="A7516" t="str">
        <x:v>TXN-007513</x:v>
      </x:c>
      <x:c r="B7516" s="14" t="d">
        <x:v>2025-04-27T00:00:00.000Z</x:v>
      </x:c>
      <x:c r="C7516" t="n">
        <x:v>2025</x:v>
      </x:c>
      <x:c r="D7516" t="str">
        <x:v>Q2</x:v>
      </x:c>
      <x:c r="E7516" t="n">
        <x:v>4</x:v>
      </x:c>
      <x:c r="F7516" t="str">
        <x:v>April</x:v>
      </x:c>
      <x:c r="G7516" s="15" t="d">
        <x:v>2025-04-01T00:00:00.000Z</x:v>
      </x:c>
      <x:c r="H7516" t="str">
        <x:v>2025-04</x:v>
      </x:c>
      <x:c r="I7516" t="str">
        <x:v>Nigeria</x:v>
      </x:c>
      <x:c r="J7516" t="str">
        <x:v>Africa</x:v>
      </x:c>
      <x:c r="K7516" t="str">
        <x:v>NGN</x:v>
      </x:c>
      <x:c r="L7516" t="str">
        <x:v>Smirnoff</x:v>
      </x:c>
      <x:c r="M7516" t="str">
        <x:v>Vodka</x:v>
      </x:c>
      <x:c r="N7516" t="str">
        <x:v>On-Trade</x:v>
      </x:c>
      <x:c r="O7516" t="str">
        <x:v>Independent Retailer</x:v>
      </x:c>
      <x:c r="P7516" t="str">
        <x:v>SR-029</x:v>
      </x:c>
      <x:c r="Q7516" s="16" t="n">
        <x:v>19</x:v>
      </x:c>
      <x:c r="R7516" s="17" t="n">
        <x:v>22.35</x:v>
      </x:c>
      <x:c r="S7516" s="18" t="n">
        <x:v>0.02</x:v>
      </x:c>
      <x:c r="T7516" s="17" t="n">
        <x:v>424.59</x:v>
      </x:c>
      <x:c r="U7516" s="17" t="n">
        <x:v>416.1</x:v>
      </x:c>
      <x:c r="V7516" s="17" t="n">
        <x:v>202.28</x:v>
      </x:c>
      <x:c r="W7516" s="17" t="n">
        <x:v>213.81</x:v>
      </x:c>
      <x:c r="X7516" s="18" t="n">
        <x:v>0.5139</x:v>
      </x:c>
      <x:c r="Y7516" s="17" t="n">
        <x:v>475.81</x:v>
      </x:c>
      <x:c r="Z7516" s="18" t="n">
        <x:v>0.8745</x:v>
      </x:c>
      <x:c r="AA7516" s="18" t="n">
        <x:v>0.0642</x:v>
      </x:c>
      <x:c r="AB7516" t="str">
        <x:v>No</x:v>
      </x:c>
      <x:c r="AC7516" t="str">
        <x:v>Core</x:v>
      </x:c>
      <x:c r="AD7516" s="18" t="n">
        <x:v>0.5138428262436914</x:v>
      </x:c>
      <x:c r="AE7516" s="18" t="n">
        <x:v>0.8745087324772494</x:v>
      </x:c>
      <x:c r="AF7516" s="17" t="n">
        <x:v>-59.70999999999998</x:v>
      </x:c>
      <x:c r="AG7516" s="18" t="n">
        <x:v>-0.12549126752275064</x:v>
      </x:c>
      <x:c r="AH7516" t="str">
        <x:v>Below Target</x:v>
      </x:c>
    </x:row>
    <x:row r="7517">
      <x:c r="A7517" t="str">
        <x:v>TXN-007514</x:v>
      </x:c>
      <x:c r="B7517" s="14" t="d">
        <x:v>2023-09-30T00:00:00.000Z</x:v>
      </x:c>
      <x:c r="C7517" t="n">
        <x:v>2023</x:v>
      </x:c>
      <x:c r="D7517" t="str">
        <x:v>Q3</x:v>
      </x:c>
      <x:c r="E7517" t="n">
        <x:v>9</x:v>
      </x:c>
      <x:c r="F7517" t="str">
        <x:v>September</x:v>
      </x:c>
      <x:c r="G7517" s="15" t="d">
        <x:v>2023-09-01T00:00:00.000Z</x:v>
      </x:c>
      <x:c r="H7517" t="str">
        <x:v>2023-09</x:v>
      </x:c>
      <x:c r="I7517" t="str">
        <x:v>Australia</x:v>
      </x:c>
      <x:c r="J7517" t="str">
        <x:v>Asia Pacific</x:v>
      </x:c>
      <x:c r="K7517" t="str">
        <x:v>AUD</x:v>
      </x:c>
      <x:c r="L7517" t="str">
        <x:v>Buchanan's</x:v>
      </x:c>
      <x:c r="M7517" t="str">
        <x:v>Scotch Whisky</x:v>
      </x:c>
      <x:c r="N7517" t="str">
        <x:v>Off-Trade</x:v>
      </x:c>
      <x:c r="O7517" t="str">
        <x:v>Distributor</x:v>
      </x:c>
      <x:c r="P7517" t="str">
        <x:v>SR-010</x:v>
      </x:c>
      <x:c r="Q7517" s="16" t="n">
        <x:v>38</x:v>
      </x:c>
      <x:c r="R7517" s="17" t="n">
        <x:v>30.79</x:v>
      </x:c>
      <x:c r="S7517" s="18" t="n">
        <x:v>0.15</x:v>
      </x:c>
      <x:c r="T7517" s="17" t="n">
        <x:v>1170.1</x:v>
      </x:c>
      <x:c r="U7517" s="17" t="n">
        <x:v>994.58</x:v>
      </x:c>
      <x:c r="V7517" s="17" t="n">
        <x:v>493.6</x:v>
      </x:c>
      <x:c r="W7517" s="17" t="n">
        <x:v>500.98</x:v>
      </x:c>
      <x:c r="X7517" s="18" t="n">
        <x:v>0.5037</x:v>
      </x:c>
      <x:c r="Y7517" s="17" t="n">
        <x:v>1069.04</x:v>
      </x:c>
      <x:c r="Z7517" s="18" t="n">
        <x:v>0.9304</x:v>
      </x:c>
      <x:c r="AA7517" s="18" t="n">
        <x:v>-0.0291</x:v>
      </x:c>
      <x:c r="AB7517" t="str">
        <x:v>Yes</x:v>
      </x:c>
      <x:c r="AC7517" t="str">
        <x:v>Premium Core</x:v>
      </x:c>
      <x:c r="AD7517" s="18" t="n">
        <x:v>0.5037101087896398</x:v>
      </x:c>
      <x:c r="AE7517" s="18" t="n">
        <x:v>0.9303487240889022</x:v>
      </x:c>
      <x:c r="AF7517" s="17" t="n">
        <x:v>-74.45999999999992</x:v>
      </x:c>
      <x:c r="AG7517" s="18" t="n">
        <x:v>-0.06965127591109774</x:v>
      </x:c>
      <x:c r="AH7517" t="str">
        <x:v>Below Target</x:v>
      </x:c>
    </x:row>
    <x:row r="7518">
      <x:c r="A7518" t="str">
        <x:v>TXN-007515</x:v>
      </x:c>
      <x:c r="B7518" s="14" t="d">
        <x:v>2023-06-10T00:00:00.000Z</x:v>
      </x:c>
      <x:c r="C7518" t="n">
        <x:v>2023</x:v>
      </x:c>
      <x:c r="D7518" t="str">
        <x:v>Q2</x:v>
      </x:c>
      <x:c r="E7518" t="n">
        <x:v>6</x:v>
      </x:c>
      <x:c r="F7518" t="str">
        <x:v>June</x:v>
      </x:c>
      <x:c r="G7518" s="15" t="d">
        <x:v>2023-06-01T00:00:00.000Z</x:v>
      </x:c>
      <x:c r="H7518" t="str">
        <x:v>2023-06</x:v>
      </x:c>
      <x:c r="I7518" t="str">
        <x:v>France</x:v>
      </x:c>
      <x:c r="J7518" t="str">
        <x:v>Europe</x:v>
      </x:c>
      <x:c r="K7518" t="str">
        <x:v>EUR</x:v>
      </x:c>
      <x:c r="L7518" t="str">
        <x:v>Don Julio</x:v>
      </x:c>
      <x:c r="M7518" t="str">
        <x:v>Tequila</x:v>
      </x:c>
      <x:c r="N7518" t="str">
        <x:v>On-Trade</x:v>
      </x:c>
      <x:c r="O7518" t="str">
        <x:v>Distributor</x:v>
      </x:c>
      <x:c r="P7518" t="str">
        <x:v>SR-016</x:v>
      </x:c>
      <x:c r="Q7518" s="16" t="n">
        <x:v>76</x:v>
      </x:c>
      <x:c r="R7518" s="17" t="n">
        <x:v>50.12</x:v>
      </x:c>
      <x:c r="S7518" s="18" t="n">
        <x:v>0</x:v>
      </x:c>
      <x:c r="T7518" s="17" t="n">
        <x:v>3809.18</x:v>
      </x:c>
      <x:c r="U7518" s="17" t="n">
        <x:v>3809.18</x:v>
      </x:c>
      <x:c r="V7518" s="17" t="n">
        <x:v>1465.51</x:v>
      </x:c>
      <x:c r="W7518" s="17" t="n">
        <x:v>2343.68</x:v>
      </x:c>
      <x:c r="X7518" s="18" t="n">
        <x:v>0.6153</x:v>
      </x:c>
      <x:c r="Y7518" s="17" t="n">
        <x:v>3528.78</x:v>
      </x:c>
      <x:c r="Z7518" s="18" t="n">
        <x:v>1.0795</x:v>
      </x:c>
      <x:c r="AA7518" s="18" t="n">
        <x:v>0.0559</x:v>
      </x:c>
      <x:c r="AB7518" t="str">
        <x:v>No</x:v>
      </x:c>
      <x:c r="AC7518" t="str">
        <x:v>Luxury / Reserve</x:v>
      </x:c>
      <x:c r="AD7518" s="18" t="n">
        <x:v>0.6152715282554251</x:v>
      </x:c>
      <x:c r="AE7518" s="18" t="n">
        <x:v>1.0794608901660063</x:v>
      </x:c>
      <x:c r="AF7518" s="17" t="n">
        <x:v>280.39999999999964</x:v>
      </x:c>
      <x:c r="AG7518" s="18" t="n">
        <x:v>0.07946089016600627</x:v>
      </x:c>
      <x:c r="AH7518" t="str">
        <x:v>Above Target</x:v>
      </x:c>
    </x:row>
    <x:row r="7519">
      <x:c r="A7519" t="str">
        <x:v>TXN-007516</x:v>
      </x:c>
      <x:c r="B7519" s="14" t="d">
        <x:v>2023-10-30T00:00:00.000Z</x:v>
      </x:c>
      <x:c r="C7519" t="n">
        <x:v>2023</x:v>
      </x:c>
      <x:c r="D7519" t="str">
        <x:v>Q4</x:v>
      </x:c>
      <x:c r="E7519" t="n">
        <x:v>10</x:v>
      </x:c>
      <x:c r="F7519" t="str">
        <x:v>October</x:v>
      </x:c>
      <x:c r="G7519" s="15" t="d">
        <x:v>2023-10-01T00:00:00.000Z</x:v>
      </x:c>
      <x:c r="H7519" t="str">
        <x:v>2023-10</x:v>
      </x:c>
      <x:c r="I7519" t="str">
        <x:v>France</x:v>
      </x:c>
      <x:c r="J7519" t="str">
        <x:v>Europe</x:v>
      </x:c>
      <x:c r="K7519" t="str">
        <x:v>EUR</x:v>
      </x:c>
      <x:c r="L7519" t="str">
        <x:v>Guinness</x:v>
      </x:c>
      <x:c r="M7519" t="str">
        <x:v>Beer / Stout</x:v>
      </x:c>
      <x:c r="N7519" t="str">
        <x:v>Wholesale</x:v>
      </x:c>
      <x:c r="O7519" t="str">
        <x:v>Independent Retailer</x:v>
      </x:c>
      <x:c r="P7519" t="str">
        <x:v>SR-038</x:v>
      </x:c>
      <x:c r="Q7519" s="16" t="n">
        <x:v>15</x:v>
      </x:c>
      <x:c r="R7519" s="17" t="n">
        <x:v>6.89</x:v>
      </x:c>
      <x:c r="S7519" s="18" t="n">
        <x:v>0.1</x:v>
      </x:c>
      <x:c r="T7519" s="17" t="n">
        <x:v>103.4</x:v>
      </x:c>
      <x:c r="U7519" s="17" t="n">
        <x:v>93.06</x:v>
      </x:c>
      <x:c r="V7519" s="17" t="n">
        <x:v>46.91</x:v>
      </x:c>
      <x:c r="W7519" s="17" t="n">
        <x:v>46.16</x:v>
      </x:c>
      <x:c r="X7519" s="18" t="n">
        <x:v>0.496</x:v>
      </x:c>
      <x:c r="Y7519" s="17" t="n">
        <x:v>88.91</x:v>
      </x:c>
      <x:c r="Z7519" s="18" t="n">
        <x:v>1.0468</x:v>
      </x:c>
      <x:c r="AA7519" s="18" t="n">
        <x:v>0.1027</x:v>
      </x:c>
      <x:c r="AB7519" t="str">
        <x:v>Yes</x:v>
      </x:c>
      <x:c r="AC7519" t="str">
        <x:v>Core</x:v>
      </x:c>
      <x:c r="AD7519" s="18" t="n">
        <x:v>0.4960240704921555</x:v>
      </x:c>
      <x:c r="AE7519" s="18" t="n">
        <x:v>1.0466764143515916</x:v>
      </x:c>
      <x:c r="AF7519" s="17" t="n">
        <x:v>4.150000000000006</x:v>
      </x:c>
      <x:c r="AG7519" s="18" t="n">
        <x:v>0.04667641435159156</x:v>
      </x:c>
      <x:c r="AH7519" t="str">
        <x:v>Above Target</x:v>
      </x:c>
    </x:row>
    <x:row r="7520">
      <x:c r="A7520" t="str">
        <x:v>TXN-007517</x:v>
      </x:c>
      <x:c r="B7520" s="14" t="d">
        <x:v>2024-05-21T00:00:00.000Z</x:v>
      </x:c>
      <x:c r="C7520" t="n">
        <x:v>2024</x:v>
      </x:c>
      <x:c r="D7520" t="str">
        <x:v>Q2</x:v>
      </x:c>
      <x:c r="E7520" t="n">
        <x:v>5</x:v>
      </x:c>
      <x:c r="F7520" t="str">
        <x:v>May</x:v>
      </x:c>
      <x:c r="G7520" s="15" t="d">
        <x:v>2024-05-01T00:00:00.000Z</x:v>
      </x:c>
      <x:c r="H7520" t="str">
        <x:v>2024-05</x:v>
      </x:c>
      <x:c r="I7520" t="str">
        <x:v>United States</x:v>
      </x:c>
      <x:c r="J7520" t="str">
        <x:v>North America</x:v>
      </x:c>
      <x:c r="K7520" t="str">
        <x:v>USD</x:v>
      </x:c>
      <x:c r="L7520" t="str">
        <x:v>Baileys</x:v>
      </x:c>
      <x:c r="M7520" t="str">
        <x:v>Liqueur</x:v>
      </x:c>
      <x:c r="N7520" t="str">
        <x:v>On-Trade</x:v>
      </x:c>
      <x:c r="O7520" t="str">
        <x:v>Independent Retailer</x:v>
      </x:c>
      <x:c r="P7520" t="str">
        <x:v>SR-030</x:v>
      </x:c>
      <x:c r="Q7520" s="16" t="n">
        <x:v>101</x:v>
      </x:c>
      <x:c r="R7520" s="17" t="n">
        <x:v>21.83</x:v>
      </x:c>
      <x:c r="S7520" s="18" t="n">
        <x:v>0</x:v>
      </x:c>
      <x:c r="T7520" s="17" t="n">
        <x:v>2204.78</x:v>
      </x:c>
      <x:c r="U7520" s="17" t="n">
        <x:v>2204.78</x:v>
      </x:c>
      <x:c r="V7520" s="17" t="n">
        <x:v>1047.95</x:v>
      </x:c>
      <x:c r="W7520" s="17" t="n">
        <x:v>1156.84</x:v>
      </x:c>
      <x:c r="X7520" s="18" t="n">
        <x:v>0.5247</x:v>
      </x:c>
      <x:c r="Y7520" s="17" t="n">
        <x:v>2312.84</x:v>
      </x:c>
      <x:c r="Z7520" s="18" t="n">
        <x:v>0.9533</x:v>
      </x:c>
      <x:c r="AA7520" s="18" t="n">
        <x:v>0.0287</x:v>
      </x:c>
      <x:c r="AB7520" t="str">
        <x:v>No</x:v>
      </x:c>
      <x:c r="AC7520" t="str">
        <x:v>Core</x:v>
      </x:c>
      <x:c r="AD7520" s="18" t="n">
        <x:v>0.5246963415851014</x:v>
      </x:c>
      <x:c r="AE7520" s="18" t="n">
        <x:v>0.9532782207156569</x:v>
      </x:c>
      <x:c r="AF7520" s="17" t="n">
        <x:v>-108.05999999999995</x:v>
      </x:c>
      <x:c r="AG7520" s="18" t="n">
        <x:v>-0.04672177928434303</x:v>
      </x:c>
      <x:c r="AH7520" t="str">
        <x:v>Below Target</x:v>
      </x:c>
    </x:row>
    <x:row r="7521">
      <x:c r="A7521" t="str">
        <x:v>TXN-007518</x:v>
      </x:c>
      <x:c r="B7521" s="14" t="d">
        <x:v>2023-12-29T00:00:00.000Z</x:v>
      </x:c>
      <x:c r="C7521" t="n">
        <x:v>2023</x:v>
      </x:c>
      <x:c r="D7521" t="str">
        <x:v>Q4</x:v>
      </x:c>
      <x:c r="E7521" t="n">
        <x:v>12</x:v>
      </x:c>
      <x:c r="F7521" t="str">
        <x:v>December</x:v>
      </x:c>
      <x:c r="G7521" s="15" t="d">
        <x:v>2023-12-01T00:00:00.000Z</x:v>
      </x:c>
      <x:c r="H7521" t="str">
        <x:v>2023-12</x:v>
      </x:c>
      <x:c r="I7521" t="str">
        <x:v>United Kingdom</x:v>
      </x:c>
      <x:c r="J7521" t="str">
        <x:v>Europe</x:v>
      </x:c>
      <x:c r="K7521" t="str">
        <x:v>GBP</x:v>
      </x:c>
      <x:c r="L7521" t="str">
        <x:v>Johnnie Walker</x:v>
      </x:c>
      <x:c r="M7521" t="str">
        <x:v>Scotch Whisky</x:v>
      </x:c>
      <x:c r="N7521" t="str">
        <x:v>Duty Free / Travel Retail</x:v>
      </x:c>
      <x:c r="O7521" t="str">
        <x:v>Key Account</x:v>
      </x:c>
      <x:c r="P7521" t="str">
        <x:v>SR-040</x:v>
      </x:c>
      <x:c r="Q7521" s="16" t="n">
        <x:v>381</x:v>
      </x:c>
      <x:c r="R7521" s="17" t="n">
        <x:v>41.26</x:v>
      </x:c>
      <x:c r="S7521" s="18" t="n">
        <x:v>0.02</x:v>
      </x:c>
      <x:c r="T7521" s="17" t="n">
        <x:v>15720.1</x:v>
      </x:c>
      <x:c r="U7521" s="17" t="n">
        <x:v>15405.7</x:v>
      </x:c>
      <x:c r="V7521" s="17" t="n">
        <x:v>6991.1</x:v>
      </x:c>
      <x:c r="W7521" s="17" t="n">
        <x:v>8414.6</x:v>
      </x:c>
      <x:c r="X7521" s="18" t="n">
        <x:v>0.5462</x:v>
      </x:c>
      <x:c r="Y7521" s="17" t="n">
        <x:v>13926.43</x:v>
      </x:c>
      <x:c r="Z7521" s="18" t="n">
        <x:v>1.1062</x:v>
      </x:c>
      <x:c r="AA7521" s="18" t="n">
        <x:v>-0.0319</x:v>
      </x:c>
      <x:c r="AB7521" t="str">
        <x:v>No</x:v>
      </x:c>
      <x:c r="AC7521" t="str">
        <x:v>Luxury / Reserve</x:v>
      </x:c>
      <x:c r="AD7521" s="18" t="n">
        <x:v>0.5462004323075226</x:v>
      </x:c>
      <x:c r="AE7521" s="18" t="n">
        <x:v>1.1062203306949447</x:v>
      </x:c>
      <x:c r="AF7521" s="17" t="n">
        <x:v>1479.2700000000004</x:v>
      </x:c>
      <x:c r="AG7521" s="18" t="n">
        <x:v>0.10622033069494483</x:v>
      </x:c>
      <x:c r="AH7521" t="str">
        <x:v>Above Target</x:v>
      </x:c>
    </x:row>
    <x:row r="7522">
      <x:c r="A7522" t="str">
        <x:v>TXN-007519</x:v>
      </x:c>
      <x:c r="B7522" s="14" t="d">
        <x:v>2025-05-30T00:00:00.000Z</x:v>
      </x:c>
      <x:c r="C7522" t="n">
        <x:v>2025</x:v>
      </x:c>
      <x:c r="D7522" t="str">
        <x:v>Q2</x:v>
      </x:c>
      <x:c r="E7522" t="n">
        <x:v>5</x:v>
      </x:c>
      <x:c r="F7522" t="str">
        <x:v>May</x:v>
      </x:c>
      <x:c r="G7522" s="15" t="d">
        <x:v>2025-05-01T00:00:00.000Z</x:v>
      </x:c>
      <x:c r="H7522" t="str">
        <x:v>2025-05</x:v>
      </x:c>
      <x:c r="I7522" t="str">
        <x:v>United States</x:v>
      </x:c>
      <x:c r="J7522" t="str">
        <x:v>North America</x:v>
      </x:c>
      <x:c r="K7522" t="str">
        <x:v>USD</x:v>
      </x:c>
      <x:c r="L7522" t="str">
        <x:v>Ketel One</x:v>
      </x:c>
      <x:c r="M7522" t="str">
        <x:v>Vodka</x:v>
      </x:c>
      <x:c r="N7522" t="str">
        <x:v>Off-Trade</x:v>
      </x:c>
      <x:c r="O7522" t="str">
        <x:v>Hospitality Group</x:v>
      </x:c>
      <x:c r="P7522" t="str">
        <x:v>SR-045</x:v>
      </x:c>
      <x:c r="Q7522" s="16" t="n">
        <x:v>32</x:v>
      </x:c>
      <x:c r="R7522" s="17" t="n">
        <x:v>28.45</x:v>
      </x:c>
      <x:c r="S7522" s="18" t="n">
        <x:v>0</x:v>
      </x:c>
      <x:c r="T7522" s="17" t="n">
        <x:v>910.54</x:v>
      </x:c>
      <x:c r="U7522" s="17" t="n">
        <x:v>910.54</x:v>
      </x:c>
      <x:c r="V7522" s="17" t="n">
        <x:v>376.76</x:v>
      </x:c>
      <x:c r="W7522" s="17" t="n">
        <x:v>533.78</x:v>
      </x:c>
      <x:c r="X7522" s="18" t="n">
        <x:v>0.5862</x:v>
      </x:c>
      <x:c r="Y7522" s="17" t="n">
        <x:v>997.63</x:v>
      </x:c>
      <x:c r="Z7522" s="18" t="n">
        <x:v>0.9127</x:v>
      </x:c>
      <x:c r="AA7522" s="18" t="n">
        <x:v>0.0077</x:v>
      </x:c>
      <x:c r="AB7522" t="str">
        <x:v>No</x:v>
      </x:c>
      <x:c r="AC7522" t="str">
        <x:v>Premium Core</x:v>
      </x:c>
      <x:c r="AD7522" s="18" t="n">
        <x:v>0.5862235596459244</x:v>
      </x:c>
      <x:c r="AE7522" s="18" t="n">
        <x:v>0.9127031063620781</x:v>
      </x:c>
      <x:c r="AF7522" s="17" t="n">
        <x:v>-87.09000000000003</x:v>
      </x:c>
      <x:c r="AG7522" s="18" t="n">
        <x:v>-0.08729689363792191</x:v>
      </x:c>
      <x:c r="AH7522" t="str">
        <x:v>Below Target</x:v>
      </x:c>
    </x:row>
    <x:row r="7523">
      <x:c r="A7523" t="str">
        <x:v>TXN-007520</x:v>
      </x:c>
      <x:c r="B7523" s="14" t="d">
        <x:v>2024-02-04T00:00:00.000Z</x:v>
      </x:c>
      <x:c r="C7523" t="n">
        <x:v>2024</x:v>
      </x:c>
      <x:c r="D7523" t="str">
        <x:v>Q1</x:v>
      </x:c>
      <x:c r="E7523" t="n">
        <x:v>2</x:v>
      </x:c>
      <x:c r="F7523" t="str">
        <x:v>February</x:v>
      </x:c>
      <x:c r="G7523" s="15" t="d">
        <x:v>2024-02-01T00:00:00.000Z</x:v>
      </x:c>
      <x:c r="H7523" t="str">
        <x:v>2024-02</x:v>
      </x:c>
      <x:c r="I7523" t="str">
        <x:v>Nigeria</x:v>
      </x:c>
      <x:c r="J7523" t="str">
        <x:v>Africa</x:v>
      </x:c>
      <x:c r="K7523" t="str">
        <x:v>NGN</x:v>
      </x:c>
      <x:c r="L7523" t="str">
        <x:v>Tanqueray</x:v>
      </x:c>
      <x:c r="M7523" t="str">
        <x:v>Gin</x:v>
      </x:c>
      <x:c r="N7523" t="str">
        <x:v>Off-Trade</x:v>
      </x:c>
      <x:c r="O7523" t="str">
        <x:v>Hospitality Group</x:v>
      </x:c>
      <x:c r="P7523" t="str">
        <x:v>SR-055</x:v>
      </x:c>
      <x:c r="Q7523" s="16" t="n">
        <x:v>44</x:v>
      </x:c>
      <x:c r="R7523" s="17" t="n">
        <x:v>28.64</x:v>
      </x:c>
      <x:c r="S7523" s="18" t="n">
        <x:v>0</x:v>
      </x:c>
      <x:c r="T7523" s="17" t="n">
        <x:v>1260.36</x:v>
      </x:c>
      <x:c r="U7523" s="17" t="n">
        <x:v>1260.36</x:v>
      </x:c>
      <x:c r="V7523" s="17" t="n">
        <x:v>588.06</x:v>
      </x:c>
      <x:c r="W7523" s="17" t="n">
        <x:v>672.29</x:v>
      </x:c>
      <x:c r="X7523" s="18" t="n">
        <x:v>0.5334</x:v>
      </x:c>
      <x:c r="Y7523" s="17" t="n">
        <x:v>1185.01</x:v>
      </x:c>
      <x:c r="Z7523" s="18" t="n">
        <x:v>1.0636</x:v>
      </x:c>
      <x:c r="AA7523" s="18" t="n">
        <x:v>0.0023</x:v>
      </x:c>
      <x:c r="AB7523" t="str">
        <x:v>No</x:v>
      </x:c>
      <x:c r="AC7523" t="str">
        <x:v>Premium Core</x:v>
      </x:c>
      <x:c r="AD7523" s="18" t="n">
        <x:v>0.5334110888952363</x:v>
      </x:c>
      <x:c r="AE7523" s="18" t="n">
        <x:v>1.0635859612999046</x:v>
      </x:c>
      <x:c r="AF7523" s="17" t="n">
        <x:v>75.34999999999991</x:v>
      </x:c>
      <x:c r="AG7523" s="18" t="n">
        <x:v>0.06358596129990457</x:v>
      </x:c>
      <x:c r="AH7523" t="str">
        <x:v>Above Target</x:v>
      </x:c>
    </x:row>
    <x:row r="7524">
      <x:c r="A7524" t="str">
        <x:v>TXN-007521</x:v>
      </x:c>
      <x:c r="B7524" s="14" t="d">
        <x:v>2023-04-18T00:00:00.000Z</x:v>
      </x:c>
      <x:c r="C7524" t="n">
        <x:v>2023</x:v>
      </x:c>
      <x:c r="D7524" t="str">
        <x:v>Q2</x:v>
      </x:c>
      <x:c r="E7524" t="n">
        <x:v>4</x:v>
      </x:c>
      <x:c r="F7524" t="str">
        <x:v>April</x:v>
      </x:c>
      <x:c r="G7524" s="15" t="d">
        <x:v>2023-04-01T00:00:00.000Z</x:v>
      </x:c>
      <x:c r="H7524" t="str">
        <x:v>2023-04</x:v>
      </x:c>
      <x:c r="I7524" t="str">
        <x:v>Australia</x:v>
      </x:c>
      <x:c r="J7524" t="str">
        <x:v>Asia Pacific</x:v>
      </x:c>
      <x:c r="K7524" t="str">
        <x:v>AUD</x:v>
      </x:c>
      <x:c r="L7524" t="str">
        <x:v>Captain Morgan</x:v>
      </x:c>
      <x:c r="M7524" t="str">
        <x:v>Rum</x:v>
      </x:c>
      <x:c r="N7524" t="str">
        <x:v>Off-Trade</x:v>
      </x:c>
      <x:c r="O7524" t="str">
        <x:v>Hospitality Group</x:v>
      </x:c>
      <x:c r="P7524" t="str">
        <x:v>SR-025</x:v>
      </x:c>
      <x:c r="Q7524" s="16" t="n">
        <x:v>64</x:v>
      </x:c>
      <x:c r="R7524" s="17" t="n">
        <x:v>20.55</x:v>
      </x:c>
      <x:c r="S7524" s="18" t="n">
        <x:v>0.03</x:v>
      </x:c>
      <x:c r="T7524" s="17" t="n">
        <x:v>1315.51</x:v>
      </x:c>
      <x:c r="U7524" s="17" t="n">
        <x:v>1276.05</x:v>
      </x:c>
      <x:c r="V7524" s="17" t="n">
        <x:v>605.79</x:v>
      </x:c>
      <x:c r="W7524" s="17" t="n">
        <x:v>670.26</x:v>
      </x:c>
      <x:c r="X7524" s="18" t="n">
        <x:v>0.5253</x:v>
      </x:c>
      <x:c r="Y7524" s="17" t="n">
        <x:v>1306.62</x:v>
      </x:c>
      <x:c r="Z7524" s="18" t="n">
        <x:v>0.9766</x:v>
      </x:c>
      <x:c r="AA7524" s="18" t="n">
        <x:v>0.0765</x:v>
      </x:c>
      <x:c r="AB7524" t="str">
        <x:v>No</x:v>
      </x:c>
      <x:c r="AC7524" t="str">
        <x:v>Core</x:v>
      </x:c>
      <x:c r="AD7524" s="18" t="n">
        <x:v>0.525261549312331</x:v>
      </x:c>
      <x:c r="AE7524" s="18" t="n">
        <x:v>0.976603756256601</x:v>
      </x:c>
      <x:c r="AF7524" s="17" t="n">
        <x:v>-30.569999999999936</x:v>
      </x:c>
      <x:c r="AG7524" s="18" t="n">
        <x:v>-0.02339624374339895</x:v>
      </x:c>
      <x:c r="AH7524" t="str">
        <x:v>Below Target</x:v>
      </x:c>
    </x:row>
    <x:row r="7525">
      <x:c r="A7525" t="str">
        <x:v>TXN-007522</x:v>
      </x:c>
      <x:c r="B7525" s="14" t="d">
        <x:v>2024-04-28T00:00:00.000Z</x:v>
      </x:c>
      <x:c r="C7525" t="n">
        <x:v>2024</x:v>
      </x:c>
      <x:c r="D7525" t="str">
        <x:v>Q2</x:v>
      </x:c>
      <x:c r="E7525" t="n">
        <x:v>4</x:v>
      </x:c>
      <x:c r="F7525" t="str">
        <x:v>April</x:v>
      </x:c>
      <x:c r="G7525" s="15" t="d">
        <x:v>2024-04-01T00:00:00.000Z</x:v>
      </x:c>
      <x:c r="H7525" t="str">
        <x:v>2024-04</x:v>
      </x:c>
      <x:c r="I7525" t="str">
        <x:v>United Kingdom</x:v>
      </x:c>
      <x:c r="J7525" t="str">
        <x:v>Europe</x:v>
      </x:c>
      <x:c r="K7525" t="str">
        <x:v>GBP</x:v>
      </x:c>
      <x:c r="L7525" t="str">
        <x:v>Don Julio</x:v>
      </x:c>
      <x:c r="M7525" t="str">
        <x:v>Tequila</x:v>
      </x:c>
      <x:c r="N7525" t="str">
        <x:v>On-Trade</x:v>
      </x:c>
      <x:c r="O7525" t="str">
        <x:v>Key Account</x:v>
      </x:c>
      <x:c r="P7525" t="str">
        <x:v>SR-042</x:v>
      </x:c>
      <x:c r="Q7525" s="16" t="n">
        <x:v>71</x:v>
      </x:c>
      <x:c r="R7525" s="17" t="n">
        <x:v>51.37</x:v>
      </x:c>
      <x:c r="S7525" s="18" t="n">
        <x:v>0</x:v>
      </x:c>
      <x:c r="T7525" s="17" t="n">
        <x:v>3647.17</x:v>
      </x:c>
      <x:c r="U7525" s="17" t="n">
        <x:v>3647.17</x:v>
      </x:c>
      <x:c r="V7525" s="17" t="n">
        <x:v>1470.18</x:v>
      </x:c>
      <x:c r="W7525" s="17" t="n">
        <x:v>2176.99</x:v>
      </x:c>
      <x:c r="X7525" s="18" t="n">
        <x:v>0.5969</x:v>
      </x:c>
      <x:c r="Y7525" s="17" t="n">
        <x:v>3939.4</x:v>
      </x:c>
      <x:c r="Z7525" s="18" t="n">
        <x:v>0.9258</x:v>
      </x:c>
      <x:c r="AA7525" s="18" t="n">
        <x:v>0.0745</x:v>
      </x:c>
      <x:c r="AB7525" t="str">
        <x:v>No</x:v>
      </x:c>
      <x:c r="AC7525" t="str">
        <x:v>Luxury / Reserve</x:v>
      </x:c>
      <x:c r="AD7525" s="18" t="n">
        <x:v>0.5968984171288971</x:v>
      </x:c>
      <x:c r="AE7525" s="18" t="n">
        <x:v>0.9258186525866883</x:v>
      </x:c>
      <x:c r="AF7525" s="17" t="n">
        <x:v>-292.23</x:v>
      </x:c>
      <x:c r="AG7525" s="18" t="n">
        <x:v>-0.07418134741331167</x:v>
      </x:c>
      <x:c r="AH7525" t="str">
        <x:v>Below Target</x:v>
      </x:c>
    </x:row>
    <x:row r="7526">
      <x:c r="A7526" t="str">
        <x:v>TXN-007523</x:v>
      </x:c>
      <x:c r="B7526" s="14" t="d">
        <x:v>2023-03-26T00:00:00.000Z</x:v>
      </x:c>
      <x:c r="C7526" t="n">
        <x:v>2023</x:v>
      </x:c>
      <x:c r="D7526" t="str">
        <x:v>Q1</x:v>
      </x:c>
      <x:c r="E7526" t="n">
        <x:v>3</x:v>
      </x:c>
      <x:c r="F7526" t="str">
        <x:v>March</x:v>
      </x:c>
      <x:c r="G7526" s="15" t="d">
        <x:v>2023-03-01T00:00:00.000Z</x:v>
      </x:c>
      <x:c r="H7526" t="str">
        <x:v>2023-03</x:v>
      </x:c>
      <x:c r="I7526" t="str">
        <x:v>Canada</x:v>
      </x:c>
      <x:c r="J7526" t="str">
        <x:v>North America</x:v>
      </x:c>
      <x:c r="K7526" t="str">
        <x:v>CAD</x:v>
      </x:c>
      <x:c r="L7526" t="str">
        <x:v>Tanqueray</x:v>
      </x:c>
      <x:c r="M7526" t="str">
        <x:v>Gin</x:v>
      </x:c>
      <x:c r="N7526" t="str">
        <x:v>On-Trade</x:v>
      </x:c>
      <x:c r="O7526" t="str">
        <x:v>Independent Retailer</x:v>
      </x:c>
      <x:c r="P7526" t="str">
        <x:v>SR-026</x:v>
      </x:c>
      <x:c r="Q7526" s="16" t="n">
        <x:v>52</x:v>
      </x:c>
      <x:c r="R7526" s="17" t="n">
        <x:v>30.29</x:v>
      </x:c>
      <x:c r="S7526" s="18" t="n">
        <x:v>0</x:v>
      </x:c>
      <x:c r="T7526" s="17" t="n">
        <x:v>1575.26</x:v>
      </x:c>
      <x:c r="U7526" s="17" t="n">
        <x:v>1575.26</x:v>
      </x:c>
      <x:c r="V7526" s="17" t="n">
        <x:v>691.08</x:v>
      </x:c>
      <x:c r="W7526" s="17" t="n">
        <x:v>884.18</x:v>
      </x:c>
      <x:c r="X7526" s="18" t="n">
        <x:v>0.5613</x:v>
      </x:c>
      <x:c r="Y7526" s="17" t="n">
        <x:v>1622.46</x:v>
      </x:c>
      <x:c r="Z7526" s="18" t="n">
        <x:v>0.9709</x:v>
      </x:c>
      <x:c r="AA7526" s="18" t="n">
        <x:v>-0.0049</x:v>
      </x:c>
      <x:c r="AB7526" t="str">
        <x:v>No</x:v>
      </x:c>
      <x:c r="AC7526" t="str">
        <x:v>Premium Core</x:v>
      </x:c>
      <x:c r="AD7526" s="18" t="n">
        <x:v>0.561291469344743</x:v>
      </x:c>
      <x:c r="AE7526" s="18" t="n">
        <x:v>0.9709083737041283</x:v>
      </x:c>
      <x:c r="AF7526" s="17" t="n">
        <x:v>-47.200000000000045</x:v>
      </x:c>
      <x:c r="AG7526" s="18" t="n">
        <x:v>-0.02909162629587173</x:v>
      </x:c>
      <x:c r="AH7526" t="str">
        <x:v>Below Target</x:v>
      </x:c>
    </x:row>
    <x:row r="7527">
      <x:c r="A7527" t="str">
        <x:v>TXN-007524</x:v>
      </x:c>
      <x:c r="B7527" s="14" t="d">
        <x:v>2024-02-24T00:00:00.000Z</x:v>
      </x:c>
      <x:c r="C7527" t="n">
        <x:v>2024</x:v>
      </x:c>
      <x:c r="D7527" t="str">
        <x:v>Q1</x:v>
      </x:c>
      <x:c r="E7527" t="n">
        <x:v>2</x:v>
      </x:c>
      <x:c r="F7527" t="str">
        <x:v>February</x:v>
      </x:c>
      <x:c r="G7527" s="15" t="d">
        <x:v>2024-02-01T00:00:00.000Z</x:v>
      </x:c>
      <x:c r="H7527" t="str">
        <x:v>2024-02</x:v>
      </x:c>
      <x:c r="I7527" t="str">
        <x:v>Nigeria</x:v>
      </x:c>
      <x:c r="J7527" t="str">
        <x:v>Africa</x:v>
      </x:c>
      <x:c r="K7527" t="str">
        <x:v>NGN</x:v>
      </x:c>
      <x:c r="L7527" t="str">
        <x:v>Smirnoff</x:v>
      </x:c>
      <x:c r="M7527" t="str">
        <x:v>Vodka</x:v>
      </x:c>
      <x:c r="N7527" t="str">
        <x:v>Off-Trade</x:v>
      </x:c>
      <x:c r="O7527" t="str">
        <x:v>Hospitality Group</x:v>
      </x:c>
      <x:c r="P7527" t="str">
        <x:v>SR-005</x:v>
      </x:c>
      <x:c r="Q7527" s="16" t="n">
        <x:v>57</x:v>
      </x:c>
      <x:c r="R7527" s="17" t="n">
        <x:v>21.07</x:v>
      </x:c>
      <x:c r="S7527" s="18" t="n">
        <x:v>0</x:v>
      </x:c>
      <x:c r="T7527" s="17" t="n">
        <x:v>1200.93</x:v>
      </x:c>
      <x:c r="U7527" s="17" t="n">
        <x:v>1200.93</x:v>
      </x:c>
      <x:c r="V7527" s="17" t="n">
        <x:v>566.99</x:v>
      </x:c>
      <x:c r="W7527" s="17" t="n">
        <x:v>633.95</x:v>
      </x:c>
      <x:c r="X7527" s="18" t="n">
        <x:v>0.5279</x:v>
      </x:c>
      <x:c r="Y7527" s="17" t="n">
        <x:v>1373.13</x:v>
      </x:c>
      <x:c r="Z7527" s="18" t="n">
        <x:v>0.8746</x:v>
      </x:c>
      <x:c r="AA7527" s="18" t="n">
        <x:v>-0.0307</x:v>
      </x:c>
      <x:c r="AB7527" t="str">
        <x:v>No</x:v>
      </x:c>
      <x:c r="AC7527" t="str">
        <x:v>Core</x:v>
      </x:c>
      <x:c r="AD7527" s="18" t="n">
        <x:v>0.5278825576844612</x:v>
      </x:c>
      <x:c r="AE7527" s="18" t="n">
        <x:v>0.8745930829564571</x:v>
      </x:c>
      <x:c r="AF7527" s="17" t="n">
        <x:v>-172.20000000000005</x:v>
      </x:c>
      <x:c r="AG7527" s="18" t="n">
        <x:v>-0.12540691704354287</x:v>
      </x:c>
      <x:c r="AH7527" t="str">
        <x:v>Below Target</x:v>
      </x:c>
    </x:row>
    <x:row r="7528">
      <x:c r="A7528" t="str">
        <x:v>TXN-007525</x:v>
      </x:c>
      <x:c r="B7528" s="14" t="d">
        <x:v>2025-12-02T00:00:00.000Z</x:v>
      </x:c>
      <x:c r="C7528" t="n">
        <x:v>2025</x:v>
      </x:c>
      <x:c r="D7528" t="str">
        <x:v>Q4</x:v>
      </x:c>
      <x:c r="E7528" t="n">
        <x:v>12</x:v>
      </x:c>
      <x:c r="F7528" t="str">
        <x:v>December</x:v>
      </x:c>
      <x:c r="G7528" s="15" t="d">
        <x:v>2025-12-01T00:00:00.000Z</x:v>
      </x:c>
      <x:c r="H7528" t="str">
        <x:v>2025-12</x:v>
      </x:c>
      <x:c r="I7528" t="str">
        <x:v>United States</x:v>
      </x:c>
      <x:c r="J7528" t="str">
        <x:v>North America</x:v>
      </x:c>
      <x:c r="K7528" t="str">
        <x:v>USD</x:v>
      </x:c>
      <x:c r="L7528" t="str">
        <x:v>Crown Royal</x:v>
      </x:c>
      <x:c r="M7528" t="str">
        <x:v>Canadian Whisky</x:v>
      </x:c>
      <x:c r="N7528" t="str">
        <x:v>Wholesale</x:v>
      </x:c>
      <x:c r="O7528" t="str">
        <x:v>Hospitality Group</x:v>
      </x:c>
      <x:c r="P7528" t="str">
        <x:v>SR-049</x:v>
      </x:c>
      <x:c r="Q7528" s="16" t="n">
        <x:v>82</x:v>
      </x:c>
      <x:c r="R7528" s="17" t="n">
        <x:v>25.62</x:v>
      </x:c>
      <x:c r="S7528" s="18" t="n">
        <x:v>0</x:v>
      </x:c>
      <x:c r="T7528" s="17" t="n">
        <x:v>2100.54</x:v>
      </x:c>
      <x:c r="U7528" s="17" t="n">
        <x:v>2100.54</x:v>
      </x:c>
      <x:c r="V7528" s="17" t="n">
        <x:v>956.41</x:v>
      </x:c>
      <x:c r="W7528" s="17" t="n">
        <x:v>1144.13</x:v>
      </x:c>
      <x:c r="X7528" s="18" t="n">
        <x:v>0.5447</x:v>
      </x:c>
      <x:c r="Y7528" s="17" t="n">
        <x:v>2402.2</x:v>
      </x:c>
      <x:c r="Z7528" s="18" t="n">
        <x:v>0.8744</x:v>
      </x:c>
      <x:c r="AA7528" s="18" t="n">
        <x:v>0.0967</x:v>
      </x:c>
      <x:c r="AB7528" t="str">
        <x:v>No</x:v>
      </x:c>
      <x:c r="AC7528" t="str">
        <x:v>Premium Core</x:v>
      </x:c>
      <x:c r="AD7528" s="18" t="n">
        <x:v>0.5446837479886125</x:v>
      </x:c>
      <x:c r="AE7528" s="18" t="n">
        <x:v>0.874423445175256</x:v>
      </x:c>
      <x:c r="AF7528" s="17" t="n">
        <x:v>-301.65999999999985</x:v>
      </x:c>
      <x:c r="AG7528" s="18" t="n">
        <x:v>-0.12557655482474395</x:v>
      </x:c>
      <x:c r="AH7528" t="str">
        <x:v>Below Target</x:v>
      </x:c>
    </x:row>
    <x:row r="7529">
      <x:c r="A7529" t="str">
        <x:v>TXN-007526</x:v>
      </x:c>
      <x:c r="B7529" s="14" t="d">
        <x:v>2024-04-14T00:00:00.000Z</x:v>
      </x:c>
      <x:c r="C7529" t="n">
        <x:v>2024</x:v>
      </x:c>
      <x:c r="D7529" t="str">
        <x:v>Q2</x:v>
      </x:c>
      <x:c r="E7529" t="n">
        <x:v>4</x:v>
      </x:c>
      <x:c r="F7529" t="str">
        <x:v>April</x:v>
      </x:c>
      <x:c r="G7529" s="15" t="d">
        <x:v>2024-04-01T00:00:00.000Z</x:v>
      </x:c>
      <x:c r="H7529" t="str">
        <x:v>2024-04</x:v>
      </x:c>
      <x:c r="I7529" t="str">
        <x:v>United States</x:v>
      </x:c>
      <x:c r="J7529" t="str">
        <x:v>North America</x:v>
      </x:c>
      <x:c r="K7529" t="str">
        <x:v>USD</x:v>
      </x:c>
      <x:c r="L7529" t="str">
        <x:v>Johnnie Walker</x:v>
      </x:c>
      <x:c r="M7529" t="str">
        <x:v>Scotch Whisky</x:v>
      </x:c>
      <x:c r="N7529" t="str">
        <x:v>On-Trade</x:v>
      </x:c>
      <x:c r="O7529" t="str">
        <x:v>Key Account</x:v>
      </x:c>
      <x:c r="P7529" t="str">
        <x:v>SR-022</x:v>
      </x:c>
      <x:c r="Q7529" s="16" t="n">
        <x:v>116</x:v>
      </x:c>
      <x:c r="R7529" s="17" t="n">
        <x:v>41.03</x:v>
      </x:c>
      <x:c r="S7529" s="18" t="n">
        <x:v>0.12</x:v>
      </x:c>
      <x:c r="T7529" s="17" t="n">
        <x:v>4759.41</x:v>
      </x:c>
      <x:c r="U7529" s="17" t="n">
        <x:v>4188.28</x:v>
      </x:c>
      <x:c r="V7529" s="17" t="n">
        <x:v>2060.1</x:v>
      </x:c>
      <x:c r="W7529" s="17" t="n">
        <x:v>2128.18</x:v>
      </x:c>
      <x:c r="X7529" s="18" t="n">
        <x:v>0.5081</x:v>
      </x:c>
      <x:c r="Y7529" s="17" t="n">
        <x:v>4020.29</x:v>
      </x:c>
      <x:c r="Z7529" s="18" t="n">
        <x:v>1.0418</x:v>
      </x:c>
      <x:c r="AA7529" s="18" t="n">
        <x:v>0.0069</x:v>
      </x:c>
      <x:c r="AB7529" t="str">
        <x:v>Yes</x:v>
      </x:c>
      <x:c r="AC7529" t="str">
        <x:v>Luxury / Reserve</x:v>
      </x:c>
      <x:c r="AD7529" s="18" t="n">
        <x:v>0.5081274413363004</x:v>
      </x:c>
      <x:c r="AE7529" s="18" t="n">
        <x:v>1.0417855428339746</x:v>
      </x:c>
      <x:c r="AF7529" s="17" t="n">
        <x:v>167.98999999999978</x:v>
      </x:c>
      <x:c r="AG7529" s="18" t="n">
        <x:v>0.04178554283397461</x:v>
      </x:c>
      <x:c r="AH7529" t="str">
        <x:v>Above Target</x:v>
      </x:c>
    </x:row>
    <x:row r="7530">
      <x:c r="A7530" t="str">
        <x:v>TXN-007527</x:v>
      </x:c>
      <x:c r="B7530" s="14" t="d">
        <x:v>2025-09-17T00:00:00.000Z</x:v>
      </x:c>
      <x:c r="C7530" t="n">
        <x:v>2025</x:v>
      </x:c>
      <x:c r="D7530" t="str">
        <x:v>Q3</x:v>
      </x:c>
      <x:c r="E7530" t="n">
        <x:v>9</x:v>
      </x:c>
      <x:c r="F7530" t="str">
        <x:v>September</x:v>
      </x:c>
      <x:c r="G7530" s="15" t="d">
        <x:v>2025-09-01T00:00:00.000Z</x:v>
      </x:c>
      <x:c r="H7530" t="str">
        <x:v>2025-09</x:v>
      </x:c>
      <x:c r="I7530" t="str">
        <x:v>United States</x:v>
      </x:c>
      <x:c r="J7530" t="str">
        <x:v>North America</x:v>
      </x:c>
      <x:c r="K7530" t="str">
        <x:v>USD</x:v>
      </x:c>
      <x:c r="L7530" t="str">
        <x:v>Smirnoff</x:v>
      </x:c>
      <x:c r="M7530" t="str">
        <x:v>Vodka</x:v>
      </x:c>
      <x:c r="N7530" t="str">
        <x:v>On-Trade</x:v>
      </x:c>
      <x:c r="O7530" t="str">
        <x:v>E-commerce Partner</x:v>
      </x:c>
      <x:c r="P7530" t="str">
        <x:v>SR-052</x:v>
      </x:c>
      <x:c r="Q7530" s="16" t="n">
        <x:v>237</x:v>
      </x:c>
      <x:c r="R7530" s="17" t="n">
        <x:v>21.92</x:v>
      </x:c>
      <x:c r="S7530" s="18" t="n">
        <x:v>0.1</x:v>
      </x:c>
      <x:c r="T7530" s="17" t="n">
        <x:v>5195.78</x:v>
      </x:c>
      <x:c r="U7530" s="17" t="n">
        <x:v>4676.2</x:v>
      </x:c>
      <x:c r="V7530" s="17" t="n">
        <x:v>2179.05</x:v>
      </x:c>
      <x:c r="W7530" s="17" t="n">
        <x:v>2497.16</x:v>
      </x:c>
      <x:c r="X7530" s="18" t="n">
        <x:v>0.534</x:v>
      </x:c>
      <x:c r="Y7530" s="17" t="n">
        <x:v>4968.34</x:v>
      </x:c>
      <x:c r="Z7530" s="18" t="n">
        <x:v>0.9412</x:v>
      </x:c>
      <x:c r="AA7530" s="18" t="n">
        <x:v>-0.0043</x:v>
      </x:c>
      <x:c r="AB7530" t="str">
        <x:v>Yes</x:v>
      </x:c>
      <x:c r="AC7530" t="str">
        <x:v>Core</x:v>
      </x:c>
      <x:c r="AD7530" s="18" t="n">
        <x:v>0.5340147983405329</x:v>
      </x:c>
      <x:c r="AE7530" s="18" t="n">
        <x:v>0.9411996763506523</x:v>
      </x:c>
      <x:c r="AF7530" s="17" t="n">
        <x:v>-292.1400000000003</x:v>
      </x:c>
      <x:c r="AG7530" s="18" t="n">
        <x:v>-0.05880032364934774</x:v>
      </x:c>
      <x:c r="AH7530" t="str">
        <x:v>Below Target</x:v>
      </x:c>
    </x:row>
    <x:row r="7531">
      <x:c r="A7531" t="str">
        <x:v>TXN-007528</x:v>
      </x:c>
      <x:c r="B7531" s="14" t="d">
        <x:v>2024-10-26T00:00:00.000Z</x:v>
      </x:c>
      <x:c r="C7531" t="n">
        <x:v>2024</x:v>
      </x:c>
      <x:c r="D7531" t="str">
        <x:v>Q4</x:v>
      </x:c>
      <x:c r="E7531" t="n">
        <x:v>10</x:v>
      </x:c>
      <x:c r="F7531" t="str">
        <x:v>October</x:v>
      </x:c>
      <x:c r="G7531" s="15" t="d">
        <x:v>2024-10-01T00:00:00.000Z</x:v>
      </x:c>
      <x:c r="H7531" t="str">
        <x:v>2024-10</x:v>
      </x:c>
      <x:c r="I7531" t="str">
        <x:v>France</x:v>
      </x:c>
      <x:c r="J7531" t="str">
        <x:v>Europe</x:v>
      </x:c>
      <x:c r="K7531" t="str">
        <x:v>EUR</x:v>
      </x:c>
      <x:c r="L7531" t="str">
        <x:v>Tanqueray</x:v>
      </x:c>
      <x:c r="M7531" t="str">
        <x:v>Gin</x:v>
      </x:c>
      <x:c r="N7531" t="str">
        <x:v>Duty Free / Travel Retail</x:v>
      </x:c>
      <x:c r="O7531" t="str">
        <x:v>Hospitality Group</x:v>
      </x:c>
      <x:c r="P7531" t="str">
        <x:v>SR-039</x:v>
      </x:c>
      <x:c r="Q7531" s="16" t="n">
        <x:v>47</x:v>
      </x:c>
      <x:c r="R7531" s="17" t="n">
        <x:v>31.34</x:v>
      </x:c>
      <x:c r="S7531" s="18" t="n">
        <x:v>0.02</x:v>
      </x:c>
      <x:c r="T7531" s="17" t="n">
        <x:v>1473.19</x:v>
      </x:c>
      <x:c r="U7531" s="17" t="n">
        <x:v>1443.72</x:v>
      </x:c>
      <x:c r="V7531" s="17" t="n">
        <x:v>704.26</x:v>
      </x:c>
      <x:c r="W7531" s="17" t="n">
        <x:v>739.46</x:v>
      </x:c>
      <x:c r="X7531" s="18" t="n">
        <x:v>0.5122</x:v>
      </x:c>
      <x:c r="Y7531" s="17" t="n">
        <x:v>1473.75</x:v>
      </x:c>
      <x:c r="Z7531" s="18" t="n">
        <x:v>0.9796</x:v>
      </x:c>
      <x:c r="AA7531" s="18" t="n">
        <x:v>-0.0085</x:v>
      </x:c>
      <x:c r="AB7531" t="str">
        <x:v>No</x:v>
      </x:c>
      <x:c r="AC7531" t="str">
        <x:v>Premium Core</x:v>
      </x:c>
      <x:c r="AD7531" s="18" t="n">
        <x:v>0.5121907295043361</x:v>
      </x:c>
      <x:c r="AE7531" s="18" t="n">
        <x:v>0.9796234096692112</x:v>
      </x:c>
      <x:c r="AF7531" s="17" t="n">
        <x:v>-30.029999999999973</x:v>
      </x:c>
      <x:c r="AG7531" s="18" t="n">
        <x:v>-0.020376590330788785</x:v>
      </x:c>
      <x:c r="AH7531" t="str">
        <x:v>Below Target</x:v>
      </x:c>
    </x:row>
    <x:row r="7532">
      <x:c r="A7532" t="str">
        <x:v>TXN-007529</x:v>
      </x:c>
      <x:c r="B7532" s="14" t="d">
        <x:v>2024-09-25T00:00:00.000Z</x:v>
      </x:c>
      <x:c r="C7532" t="n">
        <x:v>2024</x:v>
      </x:c>
      <x:c r="D7532" t="str">
        <x:v>Q3</x:v>
      </x:c>
      <x:c r="E7532" t="n">
        <x:v>9</x:v>
      </x:c>
      <x:c r="F7532" t="str">
        <x:v>September</x:v>
      </x:c>
      <x:c r="G7532" s="15" t="d">
        <x:v>2024-09-01T00:00:00.000Z</x:v>
      </x:c>
      <x:c r="H7532" t="str">
        <x:v>2024-09</x:v>
      </x:c>
      <x:c r="I7532" t="str">
        <x:v>Spain</x:v>
      </x:c>
      <x:c r="J7532" t="str">
        <x:v>Europe</x:v>
      </x:c>
      <x:c r="K7532" t="str">
        <x:v>EUR</x:v>
      </x:c>
      <x:c r="L7532" t="str">
        <x:v>Guinness</x:v>
      </x:c>
      <x:c r="M7532" t="str">
        <x:v>Beer / Stout</x:v>
      </x:c>
      <x:c r="N7532" t="str">
        <x:v>On-Trade</x:v>
      </x:c>
      <x:c r="O7532" t="str">
        <x:v>Key Account</x:v>
      </x:c>
      <x:c r="P7532" t="str">
        <x:v>SR-015</x:v>
      </x:c>
      <x:c r="Q7532" s="16" t="n">
        <x:v>132</x:v>
      </x:c>
      <x:c r="R7532" s="17" t="n">
        <x:v>7.96</x:v>
      </x:c>
      <x:c r="S7532" s="18" t="n">
        <x:v>0</x:v>
      </x:c>
      <x:c r="T7532" s="17" t="n">
        <x:v>1051.14</x:v>
      </x:c>
      <x:c r="U7532" s="17" t="n">
        <x:v>1051.14</x:v>
      </x:c>
      <x:c r="V7532" s="17" t="n">
        <x:v>552.85</x:v>
      </x:c>
      <x:c r="W7532" s="17" t="n">
        <x:v>498.29</x:v>
      </x:c>
      <x:c r="X7532" s="18" t="n">
        <x:v>0.474</x:v>
      </x:c>
      <x:c r="Y7532" s="17" t="n">
        <x:v>1133.43</x:v>
      </x:c>
      <x:c r="Z7532" s="18" t="n">
        <x:v>0.9274</x:v>
      </x:c>
      <x:c r="AA7532" s="18" t="n">
        <x:v>0.0578</x:v>
      </x:c>
      <x:c r="AB7532" t="str">
        <x:v>No</x:v>
      </x:c>
      <x:c r="AC7532" t="str">
        <x:v>Core</x:v>
      </x:c>
      <x:c r="AD7532" s="18" t="n">
        <x:v>0.47404722491770834</x:v>
      </x:c>
      <x:c r="AE7532" s="18" t="n">
        <x:v>0.9273973690479341</x:v>
      </x:c>
      <x:c r="AF7532" s="17" t="n">
        <x:v>-82.28999999999996</x:v>
      </x:c>
      <x:c r="AG7532" s="18" t="n">
        <x:v>-0.07260263095206582</x:v>
      </x:c>
      <x:c r="AH7532" t="str">
        <x:v>Below Target</x:v>
      </x:c>
    </x:row>
    <x:row r="7533">
      <x:c r="A7533" t="str">
        <x:v>TXN-007530</x:v>
      </x:c>
      <x:c r="B7533" s="14" t="d">
        <x:v>2024-01-28T00:00:00.000Z</x:v>
      </x:c>
      <x:c r="C7533" t="n">
        <x:v>2024</x:v>
      </x:c>
      <x:c r="D7533" t="str">
        <x:v>Q1</x:v>
      </x:c>
      <x:c r="E7533" t="n">
        <x:v>1</x:v>
      </x:c>
      <x:c r="F7533" t="str">
        <x:v>January</x:v>
      </x:c>
      <x:c r="G7533" s="15" t="d">
        <x:v>2024-01-01T00:00:00.000Z</x:v>
      </x:c>
      <x:c r="H7533" t="str">
        <x:v>2024-01</x:v>
      </x:c>
      <x:c r="I7533" t="str">
        <x:v>United Kingdom</x:v>
      </x:c>
      <x:c r="J7533" t="str">
        <x:v>Europe</x:v>
      </x:c>
      <x:c r="K7533" t="str">
        <x:v>GBP</x:v>
      </x:c>
      <x:c r="L7533" t="str">
        <x:v>J&amp;B</x:v>
      </x:c>
      <x:c r="M7533" t="str">
        <x:v>Scotch Whisky</x:v>
      </x:c>
      <x:c r="N7533" t="str">
        <x:v>On-Trade</x:v>
      </x:c>
      <x:c r="O7533" t="str">
        <x:v>Key Account</x:v>
      </x:c>
      <x:c r="P7533" t="str">
        <x:v>SR-016</x:v>
      </x:c>
      <x:c r="Q7533" s="16" t="n">
        <x:v>183</x:v>
      </x:c>
      <x:c r="R7533" s="17" t="n">
        <x:v>24.63</x:v>
      </x:c>
      <x:c r="S7533" s="18" t="n">
        <x:v>0</x:v>
      </x:c>
      <x:c r="T7533" s="17" t="n">
        <x:v>4507.87</x:v>
      </x:c>
      <x:c r="U7533" s="17" t="n">
        <x:v>4507.87</x:v>
      </x:c>
      <x:c r="V7533" s="17" t="n">
        <x:v>2305.85</x:v>
      </x:c>
      <x:c r="W7533" s="17" t="n">
        <x:v>2202.02</x:v>
      </x:c>
      <x:c r="X7533" s="18" t="n">
        <x:v>0.4885</x:v>
      </x:c>
      <x:c r="Y7533" s="17" t="n">
        <x:v>4133.41</x:v>
      </x:c>
      <x:c r="Z7533" s="18" t="n">
        <x:v>1.0906</x:v>
      </x:c>
      <x:c r="AA7533" s="18" t="n">
        <x:v>0.0017</x:v>
      </x:c>
      <x:c r="AB7533" t="str">
        <x:v>No</x:v>
      </x:c>
      <x:c r="AC7533" t="str">
        <x:v>Core</x:v>
      </x:c>
      <x:c r="AD7533" s="18" t="n">
        <x:v>0.4884834744568943</x:v>
      </x:c>
      <x:c r="AE7533" s="18" t="n">
        <x:v>1.0905934809273699</x:v>
      </x:c>
      <x:c r="AF7533" s="17" t="n">
        <x:v>374.46000000000004</x:v>
      </x:c>
      <x:c r="AG7533" s="18" t="n">
        <x:v>0.09059348092736991</x:v>
      </x:c>
      <x:c r="AH7533" t="str">
        <x:v>Above Target</x:v>
      </x:c>
    </x:row>
    <x:row r="7534">
      <x:c r="A7534" t="str">
        <x:v>TXN-007531</x:v>
      </x:c>
      <x:c r="B7534" s="14" t="d">
        <x:v>2023-01-29T00:00:00.000Z</x:v>
      </x:c>
      <x:c r="C7534" t="n">
        <x:v>2023</x:v>
      </x:c>
      <x:c r="D7534" t="str">
        <x:v>Q1</x:v>
      </x:c>
      <x:c r="E7534" t="n">
        <x:v>1</x:v>
      </x:c>
      <x:c r="F7534" t="str">
        <x:v>January</x:v>
      </x:c>
      <x:c r="G7534" s="15" t="d">
        <x:v>2023-01-01T00:00:00.000Z</x:v>
      </x:c>
      <x:c r="H7534" t="str">
        <x:v>2023-01</x:v>
      </x:c>
      <x:c r="I7534" t="str">
        <x:v>Spain</x:v>
      </x:c>
      <x:c r="J7534" t="str">
        <x:v>Europe</x:v>
      </x:c>
      <x:c r="K7534" t="str">
        <x:v>EUR</x:v>
      </x:c>
      <x:c r="L7534" t="str">
        <x:v>Buchanan's</x:v>
      </x:c>
      <x:c r="M7534" t="str">
        <x:v>Scotch Whisky</x:v>
      </x:c>
      <x:c r="N7534" t="str">
        <x:v>Off-Trade</x:v>
      </x:c>
      <x:c r="O7534" t="str">
        <x:v>Key Account</x:v>
      </x:c>
      <x:c r="P7534" t="str">
        <x:v>SR-040</x:v>
      </x:c>
      <x:c r="Q7534" s="16" t="n">
        <x:v>37</x:v>
      </x:c>
      <x:c r="R7534" s="17" t="n">
        <x:v>30.16</x:v>
      </x:c>
      <x:c r="S7534" s="18" t="n">
        <x:v>0.15</x:v>
      </x:c>
      <x:c r="T7534" s="17" t="n">
        <x:v>1115.76</x:v>
      </x:c>
      <x:c r="U7534" s="17" t="n">
        <x:v>948.4</x:v>
      </x:c>
      <x:c r="V7534" s="17" t="n">
        <x:v>472.12</x:v>
      </x:c>
      <x:c r="W7534" s="17" t="n">
        <x:v>476.28</x:v>
      </x:c>
      <x:c r="X7534" s="18" t="n">
        <x:v>0.5022</x:v>
      </x:c>
      <x:c r="Y7534" s="17" t="n">
        <x:v>1014.03</x:v>
      </x:c>
      <x:c r="Z7534" s="18" t="n">
        <x:v>0.9353</x:v>
      </x:c>
      <x:c r="AA7534" s="18" t="n">
        <x:v>0.0706</x:v>
      </x:c>
      <x:c r="AB7534" t="str">
        <x:v>Yes</x:v>
      </x:c>
      <x:c r="AC7534" t="str">
        <x:v>Premium Core</x:v>
      </x:c>
      <x:c r="AD7534" s="18" t="n">
        <x:v>0.5021931674398987</x:v>
      </x:c>
      <x:c r="AE7534" s="18" t="n">
        <x:v>0.9352780489729101</x:v>
      </x:c>
      <x:c r="AF7534" s="17" t="n">
        <x:v>-65.63</x:v>
      </x:c>
      <x:c r="AG7534" s="18" t="n">
        <x:v>-0.06472195102708993</x:v>
      </x:c>
      <x:c r="AH7534" t="str">
        <x:v>Below Target</x:v>
      </x:c>
    </x:row>
    <x:row r="7535">
      <x:c r="A7535" t="str">
        <x:v>TXN-007532</x:v>
      </x:c>
      <x:c r="B7535" s="14" t="d">
        <x:v>2026-04-15T00:00:00.000Z</x:v>
      </x:c>
      <x:c r="C7535" t="n">
        <x:v>2026</x:v>
      </x:c>
      <x:c r="D7535" t="str">
        <x:v>Q2</x:v>
      </x:c>
      <x:c r="E7535" t="n">
        <x:v>4</x:v>
      </x:c>
      <x:c r="F7535" t="str">
        <x:v>April</x:v>
      </x:c>
      <x:c r="G7535" s="15" t="d">
        <x:v>2026-04-01T00:00:00.000Z</x:v>
      </x:c>
      <x:c r="H7535" t="str">
        <x:v>2026-04</x:v>
      </x:c>
      <x:c r="I7535" t="str">
        <x:v>United Kingdom</x:v>
      </x:c>
      <x:c r="J7535" t="str">
        <x:v>Europe</x:v>
      </x:c>
      <x:c r="K7535" t="str">
        <x:v>GBP</x:v>
      </x:c>
      <x:c r="L7535" t="str">
        <x:v>Crown Royal</x:v>
      </x:c>
      <x:c r="M7535" t="str">
        <x:v>Canadian Whisky</x:v>
      </x:c>
      <x:c r="N7535" t="str">
        <x:v>On-Trade</x:v>
      </x:c>
      <x:c r="O7535" t="str">
        <x:v>E-commerce Partner</x:v>
      </x:c>
      <x:c r="P7535" t="str">
        <x:v>SR-004</x:v>
      </x:c>
      <x:c r="Q7535" s="16" t="n">
        <x:v>267</x:v>
      </x:c>
      <x:c r="R7535" s="17" t="n">
        <x:v>33.64</x:v>
      </x:c>
      <x:c r="S7535" s="18" t="n">
        <x:v>0</x:v>
      </x:c>
      <x:c r="T7535" s="17" t="n">
        <x:v>8982.31</x:v>
      </x:c>
      <x:c r="U7535" s="17" t="n">
        <x:v>8982.31</x:v>
      </x:c>
      <x:c r="V7535" s="17" t="n">
        <x:v>3915.92</x:v>
      </x:c>
      <x:c r="W7535" s="17" t="n">
        <x:v>5066.38</x:v>
      </x:c>
      <x:c r="X7535" s="18" t="n">
        <x:v>0.564</x:v>
      </x:c>
      <x:c r="Y7535" s="17" t="n">
        <x:v>8723.83</x:v>
      </x:c>
      <x:c r="Z7535" s="18" t="n">
        <x:v>1.0296</x:v>
      </x:c>
      <x:c r="AA7535" s="18" t="n">
        <x:v>0.0707</x:v>
      </x:c>
      <x:c r="AB7535" t="str">
        <x:v>No</x:v>
      </x:c>
      <x:c r="AC7535" t="str">
        <x:v>Premium Core</x:v>
      </x:c>
      <x:c r="AD7535" s="18" t="n">
        <x:v>0.564039762600044</x:v>
      </x:c>
      <x:c r="AE7535" s="18" t="n">
        <x:v>1.0296291880974295</x:v>
      </x:c>
      <x:c r="AF7535" s="17" t="n">
        <x:v>258.47999999999956</x:v>
      </x:c>
      <x:c r="AG7535" s="18" t="n">
        <x:v>0.029629188097429635</x:v>
      </x:c>
      <x:c r="AH7535" t="str">
        <x:v>Above Target</x:v>
      </x:c>
    </x:row>
    <x:row r="7536">
      <x:c r="A7536" t="str">
        <x:v>TXN-007533</x:v>
      </x:c>
      <x:c r="B7536" s="14" t="d">
        <x:v>2025-07-28T00:00:00.000Z</x:v>
      </x:c>
      <x:c r="C7536" t="n">
        <x:v>2025</x:v>
      </x:c>
      <x:c r="D7536" t="str">
        <x:v>Q3</x:v>
      </x:c>
      <x:c r="E7536" t="n">
        <x:v>7</x:v>
      </x:c>
      <x:c r="F7536" t="str">
        <x:v>July</x:v>
      </x:c>
      <x:c r="G7536" s="15" t="d">
        <x:v>2025-07-01T00:00:00.000Z</x:v>
      </x:c>
      <x:c r="H7536" t="str">
        <x:v>2025-07</x:v>
      </x:c>
      <x:c r="I7536" t="str">
        <x:v>United States</x:v>
      </x:c>
      <x:c r="J7536" t="str">
        <x:v>North America</x:v>
      </x:c>
      <x:c r="K7536" t="str">
        <x:v>USD</x:v>
      </x:c>
      <x:c r="L7536" t="str">
        <x:v>Baileys</x:v>
      </x:c>
      <x:c r="M7536" t="str">
        <x:v>Liqueur</x:v>
      </x:c>
      <x:c r="N7536" t="str">
        <x:v>On-Trade</x:v>
      </x:c>
      <x:c r="O7536" t="str">
        <x:v>Key Account</x:v>
      </x:c>
      <x:c r="P7536" t="str">
        <x:v>SR-056</x:v>
      </x:c>
      <x:c r="Q7536" s="16" t="n">
        <x:v>161</x:v>
      </x:c>
      <x:c r="R7536" s="17" t="n">
        <x:v>19.14</x:v>
      </x:c>
      <x:c r="S7536" s="18" t="n">
        <x:v>0.02</x:v>
      </x:c>
      <x:c r="T7536" s="17" t="n">
        <x:v>3081.18</x:v>
      </x:c>
      <x:c r="U7536" s="17" t="n">
        <x:v>3019.55</x:v>
      </x:c>
      <x:c r="V7536" s="17" t="n">
        <x:v>1482.11</x:v>
      </x:c>
      <x:c r="W7536" s="17" t="n">
        <x:v>1537.44</x:v>
      </x:c>
      <x:c r="X7536" s="18" t="n">
        <x:v>0.5092</x:v>
      </x:c>
      <x:c r="Y7536" s="17" t="n">
        <x:v>2785.29</x:v>
      </x:c>
      <x:c r="Z7536" s="18" t="n">
        <x:v>1.0841</x:v>
      </x:c>
      <x:c r="AA7536" s="18" t="n">
        <x:v>-0.0065</x:v>
      </x:c>
      <x:c r="AB7536" t="str">
        <x:v>No</x:v>
      </x:c>
      <x:c r="AC7536" t="str">
        <x:v>Core</x:v>
      </x:c>
      <x:c r="AD7536" s="18" t="n">
        <x:v>0.509161961219387</x:v>
      </x:c>
      <x:c r="AE7536" s="18" t="n">
        <x:v>1.0841061433459354</x:v>
      </x:c>
      <x:c r="AF7536" s="17" t="n">
        <x:v>234.26000000000022</x:v>
      </x:c>
      <x:c r="AG7536" s="18" t="n">
        <x:v>0.08410614334593533</x:v>
      </x:c>
      <x:c r="AH7536" t="str">
        <x:v>Above Target</x:v>
      </x:c>
    </x:row>
    <x:row r="7537">
      <x:c r="A7537" t="str">
        <x:v>TXN-007534</x:v>
      </x:c>
      <x:c r="B7537" s="14" t="d">
        <x:v>2023-12-03T00:00:00.000Z</x:v>
      </x:c>
      <x:c r="C7537" t="n">
        <x:v>2023</x:v>
      </x:c>
      <x:c r="D7537" t="str">
        <x:v>Q4</x:v>
      </x:c>
      <x:c r="E7537" t="n">
        <x:v>12</x:v>
      </x:c>
      <x:c r="F7537" t="str">
        <x:v>December</x:v>
      </x:c>
      <x:c r="G7537" s="15" t="d">
        <x:v>2023-12-01T00:00:00.000Z</x:v>
      </x:c>
      <x:c r="H7537" t="str">
        <x:v>2023-12</x:v>
      </x:c>
      <x:c r="I7537" t="str">
        <x:v>Nigeria</x:v>
      </x:c>
      <x:c r="J7537" t="str">
        <x:v>Africa</x:v>
      </x:c>
      <x:c r="K7537" t="str">
        <x:v>NGN</x:v>
      </x:c>
      <x:c r="L7537" t="str">
        <x:v>Guinness</x:v>
      </x:c>
      <x:c r="M7537" t="str">
        <x:v>Beer / Stout</x:v>
      </x:c>
      <x:c r="N7537" t="str">
        <x:v>On-Trade</x:v>
      </x:c>
      <x:c r="O7537" t="str">
        <x:v>E-commerce Partner</x:v>
      </x:c>
      <x:c r="P7537" t="str">
        <x:v>SR-009</x:v>
      </x:c>
      <x:c r="Q7537" s="16" t="n">
        <x:v>46</x:v>
      </x:c>
      <x:c r="R7537" s="17" t="n">
        <x:v>8.1</x:v>
      </x:c>
      <x:c r="S7537" s="18" t="n">
        <x:v>0.02</x:v>
      </x:c>
      <x:c r="T7537" s="17" t="n">
        <x:v>372.59</x:v>
      </x:c>
      <x:c r="U7537" s="17" t="n">
        <x:v>365.14</x:v>
      </x:c>
      <x:c r="V7537" s="17" t="n">
        <x:v>192.08</x:v>
      </x:c>
      <x:c r="W7537" s="17" t="n">
        <x:v>173.06</x:v>
      </x:c>
      <x:c r="X7537" s="18" t="n">
        <x:v>0.474</x:v>
      </x:c>
      <x:c r="Y7537" s="17" t="n">
        <x:v>363.45</x:v>
      </x:c>
      <x:c r="Z7537" s="18" t="n">
        <x:v>1.0046</x:v>
      </x:c>
      <x:c r="AA7537" s="18" t="n">
        <x:v>0.0639</x:v>
      </x:c>
      <x:c r="AB7537" t="str">
        <x:v>No</x:v>
      </x:c>
      <x:c r="AC7537" t="str">
        <x:v>Core</x:v>
      </x:c>
      <x:c r="AD7537" s="18" t="n">
        <x:v>0.47395519526756863</x:v>
      </x:c>
      <x:c r="AE7537" s="18" t="n">
        <x:v>1.0046498830650707</x:v>
      </x:c>
      <x:c r="AF7537" s="17" t="n">
        <x:v>1.6899999999999977</x:v>
      </x:c>
      <x:c r="AG7537" s="18" t="n">
        <x:v>0.004649883065070842</x:v>
      </x:c>
      <x:c r="AH7537" t="str">
        <x:v>Above Target</x:v>
      </x:c>
    </x:row>
    <x:row r="7538">
      <x:c r="A7538" t="str">
        <x:v>TXN-007535</x:v>
      </x:c>
      <x:c r="B7538" s="14" t="d">
        <x:v>2025-09-04T00:00:00.000Z</x:v>
      </x:c>
      <x:c r="C7538" t="n">
        <x:v>2025</x:v>
      </x:c>
      <x:c r="D7538" t="str">
        <x:v>Q3</x:v>
      </x:c>
      <x:c r="E7538" t="n">
        <x:v>9</x:v>
      </x:c>
      <x:c r="F7538" t="str">
        <x:v>September</x:v>
      </x:c>
      <x:c r="G7538" s="15" t="d">
        <x:v>2025-09-01T00:00:00.000Z</x:v>
      </x:c>
      <x:c r="H7538" t="str">
        <x:v>2025-09</x:v>
      </x:c>
      <x:c r="I7538" t="str">
        <x:v>United States</x:v>
      </x:c>
      <x:c r="J7538" t="str">
        <x:v>North America</x:v>
      </x:c>
      <x:c r="K7538" t="str">
        <x:v>USD</x:v>
      </x:c>
      <x:c r="L7538" t="str">
        <x:v>Smirnoff</x:v>
      </x:c>
      <x:c r="M7538" t="str">
        <x:v>Vodka</x:v>
      </x:c>
      <x:c r="N7538" t="str">
        <x:v>Off-Trade</x:v>
      </x:c>
      <x:c r="O7538" t="str">
        <x:v>Key Account</x:v>
      </x:c>
      <x:c r="P7538" t="str">
        <x:v>SR-013</x:v>
      </x:c>
      <x:c r="Q7538" s="16" t="n">
        <x:v>92</x:v>
      </x:c>
      <x:c r="R7538" s="17" t="n">
        <x:v>19.81</x:v>
      </x:c>
      <x:c r="S7538" s="18" t="n">
        <x:v>0.03</x:v>
      </x:c>
      <x:c r="T7538" s="17" t="n">
        <x:v>1822.96</x:v>
      </x:c>
      <x:c r="U7538" s="17" t="n">
        <x:v>1768.27</x:v>
      </x:c>
      <x:c r="V7538" s="17" t="n">
        <x:v>883.36</x:v>
      </x:c>
      <x:c r="W7538" s="17" t="n">
        <x:v>884.91</x:v>
      </x:c>
      <x:c r="X7538" s="18" t="n">
        <x:v>0.5004</x:v>
      </x:c>
      <x:c r="Y7538" s="17" t="n">
        <x:v>1654</x:v>
      </x:c>
      <x:c r="Z7538" s="18" t="n">
        <x:v>1.0691</x:v>
      </x:c>
      <x:c r="AA7538" s="18" t="n">
        <x:v>0.0279</x:v>
      </x:c>
      <x:c r="AB7538" t="str">
        <x:v>No</x:v>
      </x:c>
      <x:c r="AC7538" t="str">
        <x:v>Core</x:v>
      </x:c>
      <x:c r="AD7538" s="18" t="n">
        <x:v>0.5004382814841625</x:v>
      </x:c>
      <x:c r="AE7538" s="18" t="n">
        <x:v>1.069087061668682</x:v>
      </x:c>
      <x:c r="AF7538" s="17" t="n">
        <x:v>114.26999999999998</x:v>
      </x:c>
      <x:c r="AG7538" s="18" t="n">
        <x:v>0.06908706166868198</x:v>
      </x:c>
      <x:c r="AH7538" t="str">
        <x:v>Above Target</x:v>
      </x:c>
    </x:row>
    <x:row r="7539">
      <x:c r="A7539" t="str">
        <x:v>TXN-007536</x:v>
      </x:c>
      <x:c r="B7539" s="14" t="d">
        <x:v>2023-10-01T00:00:00.000Z</x:v>
      </x:c>
      <x:c r="C7539" t="n">
        <x:v>2023</x:v>
      </x:c>
      <x:c r="D7539" t="str">
        <x:v>Q4</x:v>
      </x:c>
      <x:c r="E7539" t="n">
        <x:v>10</x:v>
      </x:c>
      <x:c r="F7539" t="str">
        <x:v>October</x:v>
      </x:c>
      <x:c r="G7539" s="15" t="d">
        <x:v>2023-10-01T00:00:00.000Z</x:v>
      </x:c>
      <x:c r="H7539" t="str">
        <x:v>2023-10</x:v>
      </x:c>
      <x:c r="I7539" t="str">
        <x:v>South Africa</x:v>
      </x:c>
      <x:c r="J7539" t="str">
        <x:v>Africa</x:v>
      </x:c>
      <x:c r="K7539" t="str">
        <x:v>ZAR</x:v>
      </x:c>
      <x:c r="L7539" t="str">
        <x:v>Guinness</x:v>
      </x:c>
      <x:c r="M7539" t="str">
        <x:v>Beer / Stout</x:v>
      </x:c>
      <x:c r="N7539" t="str">
        <x:v>On-Trade</x:v>
      </x:c>
      <x:c r="O7539" t="str">
        <x:v>Independent Retailer</x:v>
      </x:c>
      <x:c r="P7539" t="str">
        <x:v>SR-054</x:v>
      </x:c>
      <x:c r="Q7539" s="16" t="n">
        <x:v>45</x:v>
      </x:c>
      <x:c r="R7539" s="17" t="n">
        <x:v>8.2</x:v>
      </x:c>
      <x:c r="S7539" s="18" t="n">
        <x:v>0.12</x:v>
      </x:c>
      <x:c r="T7539" s="17" t="n">
        <x:v>369.05</x:v>
      </x:c>
      <x:c r="U7539" s="17" t="n">
        <x:v>324.77</x:v>
      </x:c>
      <x:c r="V7539" s="17" t="n">
        <x:v>181.92</x:v>
      </x:c>
      <x:c r="W7539" s="17" t="n">
        <x:v>142.85</x:v>
      </x:c>
      <x:c r="X7539" s="18" t="n">
        <x:v>0.4398</x:v>
      </x:c>
      <x:c r="Y7539" s="17" t="n">
        <x:v>317.92</x:v>
      </x:c>
      <x:c r="Z7539" s="18" t="n">
        <x:v>1.0215</x:v>
      </x:c>
      <x:c r="AA7539" s="18" t="n">
        <x:v>0.0299</x:v>
      </x:c>
      <x:c r="AB7539" t="str">
        <x:v>Yes</x:v>
      </x:c>
      <x:c r="AC7539" t="str">
        <x:v>Core</x:v>
      </x:c>
      <x:c r="AD7539" s="18" t="n">
        <x:v>0.4398497398158697</x:v>
      </x:c>
      <x:c r="AE7539" s="18" t="n">
        <x:v>1.0215463009562153</x:v>
      </x:c>
      <x:c r="AF7539" s="17" t="n">
        <x:v>6.849999999999966</x:v>
      </x:c>
      <x:c r="AG7539" s="18" t="n">
        <x:v>0.021546300956215292</x:v>
      </x:c>
      <x:c r="AH7539" t="str">
        <x:v>Above Target</x:v>
      </x:c>
    </x:row>
    <x:row r="7540">
      <x:c r="A7540" t="str">
        <x:v>TXN-007537</x:v>
      </x:c>
      <x:c r="B7540" s="14" t="d">
        <x:v>2026-01-22T00:00:00.000Z</x:v>
      </x:c>
      <x:c r="C7540" t="n">
        <x:v>2026</x:v>
      </x:c>
      <x:c r="D7540" t="str">
        <x:v>Q1</x:v>
      </x:c>
      <x:c r="E7540" t="n">
        <x:v>1</x:v>
      </x:c>
      <x:c r="F7540" t="str">
        <x:v>January</x:v>
      </x:c>
      <x:c r="G7540" s="15" t="d">
        <x:v>2026-01-01T00:00:00.000Z</x:v>
      </x:c>
      <x:c r="H7540" t="str">
        <x:v>2026-01</x:v>
      </x:c>
      <x:c r="I7540" t="str">
        <x:v>United States</x:v>
      </x:c>
      <x:c r="J7540" t="str">
        <x:v>North America</x:v>
      </x:c>
      <x:c r="K7540" t="str">
        <x:v>USD</x:v>
      </x:c>
      <x:c r="L7540" t="str">
        <x:v>Ketel One</x:v>
      </x:c>
      <x:c r="M7540" t="str">
        <x:v>Vodka</x:v>
      </x:c>
      <x:c r="N7540" t="str">
        <x:v>On-Trade</x:v>
      </x:c>
      <x:c r="O7540" t="str">
        <x:v>Hospitality Group</x:v>
      </x:c>
      <x:c r="P7540" t="str">
        <x:v>SR-005</x:v>
      </x:c>
      <x:c r="Q7540" s="16" t="n">
        <x:v>60</x:v>
      </x:c>
      <x:c r="R7540" s="17" t="n">
        <x:v>35.48</x:v>
      </x:c>
      <x:c r="S7540" s="18" t="n">
        <x:v>0</x:v>
      </x:c>
      <x:c r="T7540" s="17" t="n">
        <x:v>2128.55</x:v>
      </x:c>
      <x:c r="U7540" s="17" t="n">
        <x:v>2128.55</x:v>
      </x:c>
      <x:c r="V7540" s="17" t="n">
        <x:v>882.28</x:v>
      </x:c>
      <x:c r="W7540" s="17" t="n">
        <x:v>1246.27</x:v>
      </x:c>
      <x:c r="X7540" s="18" t="n">
        <x:v>0.5855</x:v>
      </x:c>
      <x:c r="Y7540" s="17" t="n">
        <x:v>2001.6</x:v>
      </x:c>
      <x:c r="Z7540" s="18" t="n">
        <x:v>1.0634</x:v>
      </x:c>
      <x:c r="AA7540" s="18" t="n">
        <x:v>-0.0387</x:v>
      </x:c>
      <x:c r="AB7540" t="str">
        <x:v>No</x:v>
      </x:c>
      <x:c r="AC7540" t="str">
        <x:v>Premium Core</x:v>
      </x:c>
      <x:c r="AD7540" s="18" t="n">
        <x:v>0.5855018674684644</x:v>
      </x:c>
      <x:c r="AE7540" s="18" t="n">
        <x:v>1.063424260591527</x:v>
      </x:c>
      <x:c r="AF7540" s="17" t="n">
        <x:v>126.95000000000027</x:v>
      </x:c>
      <x:c r="AG7540" s="18" t="n">
        <x:v>0.06342426059152692</x:v>
      </x:c>
      <x:c r="AH7540" t="str">
        <x:v>Above Target</x:v>
      </x:c>
    </x:row>
    <x:row r="7541">
      <x:c r="A7541" t="str">
        <x:v>TXN-007538</x:v>
      </x:c>
      <x:c r="B7541" s="14" t="d">
        <x:v>2026-03-15T00:00:00.000Z</x:v>
      </x:c>
      <x:c r="C7541" t="n">
        <x:v>2026</x:v>
      </x:c>
      <x:c r="D7541" t="str">
        <x:v>Q1</x:v>
      </x:c>
      <x:c r="E7541" t="n">
        <x:v>3</x:v>
      </x:c>
      <x:c r="F7541" t="str">
        <x:v>March</x:v>
      </x:c>
      <x:c r="G7541" s="15" t="d">
        <x:v>2026-03-01T00:00:00.000Z</x:v>
      </x:c>
      <x:c r="H7541" t="str">
        <x:v>2026-03</x:v>
      </x:c>
      <x:c r="I7541" t="str">
        <x:v>United Kingdom</x:v>
      </x:c>
      <x:c r="J7541" t="str">
        <x:v>Europe</x:v>
      </x:c>
      <x:c r="K7541" t="str">
        <x:v>GBP</x:v>
      </x:c>
      <x:c r="L7541" t="str">
        <x:v>Johnnie Walker</x:v>
      </x:c>
      <x:c r="M7541" t="str">
        <x:v>Scotch Whisky</x:v>
      </x:c>
      <x:c r="N7541" t="str">
        <x:v>Duty Free / Travel Retail</x:v>
      </x:c>
      <x:c r="O7541" t="str">
        <x:v>E-commerce Partner</x:v>
      </x:c>
      <x:c r="P7541" t="str">
        <x:v>SR-008</x:v>
      </x:c>
      <x:c r="Q7541" s="16" t="n">
        <x:v>72</x:v>
      </x:c>
      <x:c r="R7541" s="17" t="n">
        <x:v>43.76</x:v>
      </x:c>
      <x:c r="S7541" s="18" t="n">
        <x:v>0.1</x:v>
      </x:c>
      <x:c r="T7541" s="17" t="n">
        <x:v>3150.68</x:v>
      </x:c>
      <x:c r="U7541" s="17" t="n">
        <x:v>2835.61</x:v>
      </x:c>
      <x:c r="V7541" s="17" t="n">
        <x:v>1386.15</x:v>
      </x:c>
      <x:c r="W7541" s="17" t="n">
        <x:v>1449.47</x:v>
      </x:c>
      <x:c r="X7541" s="18" t="n">
        <x:v>0.5112</x:v>
      </x:c>
      <x:c r="Y7541" s="17" t="n">
        <x:v>2616.78</x:v>
      </x:c>
      <x:c r="Z7541" s="18" t="n">
        <x:v>1.0836</x:v>
      </x:c>
      <x:c r="AA7541" s="18" t="n">
        <x:v>0.0004</x:v>
      </x:c>
      <x:c r="AB7541" t="str">
        <x:v>Yes</x:v>
      </x:c>
      <x:c r="AC7541" t="str">
        <x:v>Luxury / Reserve</x:v>
      </x:c>
      <x:c r="AD7541" s="18" t="n">
        <x:v>0.5111669094127895</x:v>
      </x:c>
      <x:c r="AE7541" s="18" t="n">
        <x:v>1.0836256773591972</x:v>
      </x:c>
      <x:c r="AF7541" s="17" t="n">
        <x:v>218.82999999999993</x:v>
      </x:c>
      <x:c r="AG7541" s="18" t="n">
        <x:v>0.08362567735919715</x:v>
      </x:c>
      <x:c r="AH7541" t="str">
        <x:v>Above Target</x:v>
      </x:c>
    </x:row>
    <x:row r="7542">
      <x:c r="A7542" t="str">
        <x:v>TXN-007539</x:v>
      </x:c>
      <x:c r="B7542" s="14" t="d">
        <x:v>2025-11-14T00:00:00.000Z</x:v>
      </x:c>
      <x:c r="C7542" t="n">
        <x:v>2025</x:v>
      </x:c>
      <x:c r="D7542" t="str">
        <x:v>Q4</x:v>
      </x:c>
      <x:c r="E7542" t="n">
        <x:v>11</x:v>
      </x:c>
      <x:c r="F7542" t="str">
        <x:v>November</x:v>
      </x:c>
      <x:c r="G7542" s="15" t="d">
        <x:v>2025-11-01T00:00:00.000Z</x:v>
      </x:c>
      <x:c r="H7542" t="str">
        <x:v>2025-11</x:v>
      </x:c>
      <x:c r="I7542" t="str">
        <x:v>United States</x:v>
      </x:c>
      <x:c r="J7542" t="str">
        <x:v>North America</x:v>
      </x:c>
      <x:c r="K7542" t="str">
        <x:v>USD</x:v>
      </x:c>
      <x:c r="L7542" t="str">
        <x:v>Baileys</x:v>
      </x:c>
      <x:c r="M7542" t="str">
        <x:v>Liqueur</x:v>
      </x:c>
      <x:c r="N7542" t="str">
        <x:v>Off-Trade</x:v>
      </x:c>
      <x:c r="O7542" t="str">
        <x:v>Independent Retailer</x:v>
      </x:c>
      <x:c r="P7542" t="str">
        <x:v>SR-012</x:v>
      </x:c>
      <x:c r="Q7542" s="16" t="n">
        <x:v>61</x:v>
      </x:c>
      <x:c r="R7542" s="17" t="n">
        <x:v>17.01</x:v>
      </x:c>
      <x:c r="S7542" s="18" t="n">
        <x:v>0</x:v>
      </x:c>
      <x:c r="T7542" s="17" t="n">
        <x:v>1037.84</x:v>
      </x:c>
      <x:c r="U7542" s="17" t="n">
        <x:v>1037.84</x:v>
      </x:c>
      <x:c r="V7542" s="17" t="n">
        <x:v>487.66</x:v>
      </x:c>
      <x:c r="W7542" s="17" t="n">
        <x:v>550.18</x:v>
      </x:c>
      <x:c r="X7542" s="18" t="n">
        <x:v>0.5301</x:v>
      </x:c>
      <x:c r="Y7542" s="17" t="n">
        <x:v>971.8</x:v>
      </x:c>
      <x:c r="Z7542" s="18" t="n">
        <x:v>1.068</x:v>
      </x:c>
      <x:c r="AA7542" s="18" t="n">
        <x:v>-0.0285</x:v>
      </x:c>
      <x:c r="AB7542" t="str">
        <x:v>No</x:v>
      </x:c>
      <x:c r="AC7542" t="str">
        <x:v>Core</x:v>
      </x:c>
      <x:c r="AD7542" s="18" t="n">
        <x:v>0.5301202497494797</x:v>
      </x:c>
      <x:c r="AE7542" s="18" t="n">
        <x:v>1.0679563696233794</x:v>
      </x:c>
      <x:c r="AF7542" s="17" t="n">
        <x:v>66.03999999999996</x:v>
      </x:c>
      <x:c r="AG7542" s="18" t="n">
        <x:v>0.06795636962337927</x:v>
      </x:c>
      <x:c r="AH7542" t="str">
        <x:v>Above Target</x:v>
      </x:c>
    </x:row>
    <x:row r="7543">
      <x:c r="A7543" t="str">
        <x:v>TXN-007540</x:v>
      </x:c>
      <x:c r="B7543" s="14" t="d">
        <x:v>2026-05-16T00:00:00.000Z</x:v>
      </x:c>
      <x:c r="C7543" t="n">
        <x:v>2026</x:v>
      </x:c>
      <x:c r="D7543" t="str">
        <x:v>Q2</x:v>
      </x:c>
      <x:c r="E7543" t="n">
        <x:v>5</x:v>
      </x:c>
      <x:c r="F7543" t="str">
        <x:v>May</x:v>
      </x:c>
      <x:c r="G7543" s="15" t="d">
        <x:v>2026-05-01T00:00:00.000Z</x:v>
      </x:c>
      <x:c r="H7543" t="str">
        <x:v>2026-05</x:v>
      </x:c>
      <x:c r="I7543" t="str">
        <x:v>United Kingdom</x:v>
      </x:c>
      <x:c r="J7543" t="str">
        <x:v>Europe</x:v>
      </x:c>
      <x:c r="K7543" t="str">
        <x:v>GBP</x:v>
      </x:c>
      <x:c r="L7543" t="str">
        <x:v>Ketel One</x:v>
      </x:c>
      <x:c r="M7543" t="str">
        <x:v>Vodka</x:v>
      </x:c>
      <x:c r="N7543" t="str">
        <x:v>Duty Free / Travel Retail</x:v>
      </x:c>
      <x:c r="O7543" t="str">
        <x:v>E-commerce Partner</x:v>
      </x:c>
      <x:c r="P7543" t="str">
        <x:v>SR-038</x:v>
      </x:c>
      <x:c r="Q7543" s="16" t="n">
        <x:v>60</x:v>
      </x:c>
      <x:c r="R7543" s="17" t="n">
        <x:v>34.56</x:v>
      </x:c>
      <x:c r="S7543" s="18" t="n">
        <x:v>0.02</x:v>
      </x:c>
      <x:c r="T7543" s="17" t="n">
        <x:v>2073.85</x:v>
      </x:c>
      <x:c r="U7543" s="17" t="n">
        <x:v>2032.37</x:v>
      </x:c>
      <x:c r="V7543" s="17" t="n">
        <x:v>905.66</x:v>
      </x:c>
      <x:c r="W7543" s="17" t="n">
        <x:v>1126.71</x:v>
      </x:c>
      <x:c r="X7543" s="18" t="n">
        <x:v>0.5544</x:v>
      </x:c>
      <x:c r="Y7543" s="17" t="n">
        <x:v>2070.45</x:v>
      </x:c>
      <x:c r="Z7543" s="18" t="n">
        <x:v>0.9816</x:v>
      </x:c>
      <x:c r="AA7543" s="18" t="n">
        <x:v>-0.0385</x:v>
      </x:c>
      <x:c r="AB7543" t="str">
        <x:v>No</x:v>
      </x:c>
      <x:c r="AC7543" t="str">
        <x:v>Premium Core</x:v>
      </x:c>
      <x:c r="AD7543" s="18" t="n">
        <x:v>0.5543823221165438</x:v>
      </x:c>
      <x:c r="AE7543" s="18" t="n">
        <x:v>0.9816078630249463</x:v>
      </x:c>
      <x:c r="AF7543" s="17" t="n">
        <x:v>-38.07999999999993</x:v>
      </x:c>
      <x:c r="AG7543" s="18" t="n">
        <x:v>-0.018392136975053697</x:v>
      </x:c>
      <x:c r="AH7543" t="str">
        <x:v>Below Target</x:v>
      </x:c>
    </x:row>
    <x:row r="7544">
      <x:c r="A7544" t="str">
        <x:v>TXN-007541</x:v>
      </x:c>
      <x:c r="B7544" s="14" t="d">
        <x:v>2025-03-03T00:00:00.000Z</x:v>
      </x:c>
      <x:c r="C7544" t="n">
        <x:v>2025</x:v>
      </x:c>
      <x:c r="D7544" t="str">
        <x:v>Q1</x:v>
      </x:c>
      <x:c r="E7544" t="n">
        <x:v>3</x:v>
      </x:c>
      <x:c r="F7544" t="str">
        <x:v>March</x:v>
      </x:c>
      <x:c r="G7544" s="15" t="d">
        <x:v>2025-03-01T00:00:00.000Z</x:v>
      </x:c>
      <x:c r="H7544" t="str">
        <x:v>2025-03</x:v>
      </x:c>
      <x:c r="I7544" t="str">
        <x:v>Kenya</x:v>
      </x:c>
      <x:c r="J7544" t="str">
        <x:v>Africa</x:v>
      </x:c>
      <x:c r="K7544" t="str">
        <x:v>KES</x:v>
      </x:c>
      <x:c r="L7544" t="str">
        <x:v>Buchanan's</x:v>
      </x:c>
      <x:c r="M7544" t="str">
        <x:v>Scotch Whisky</x:v>
      </x:c>
      <x:c r="N7544" t="str">
        <x:v>Duty Free / Travel Retail</x:v>
      </x:c>
      <x:c r="O7544" t="str">
        <x:v>Key Account</x:v>
      </x:c>
      <x:c r="P7544" t="str">
        <x:v>SR-027</x:v>
      </x:c>
      <x:c r="Q7544" s="16" t="n">
        <x:v>65</x:v>
      </x:c>
      <x:c r="R7544" s="17" t="n">
        <x:v>41.4</x:v>
      </x:c>
      <x:c r="S7544" s="18" t="n">
        <x:v>0.02</x:v>
      </x:c>
      <x:c r="T7544" s="17" t="n">
        <x:v>2690.93</x:v>
      </x:c>
      <x:c r="U7544" s="17" t="n">
        <x:v>2637.11</x:v>
      </x:c>
      <x:c r="V7544" s="17" t="n">
        <x:v>1132.74</x:v>
      </x:c>
      <x:c r="W7544" s="17" t="n">
        <x:v>1504.38</x:v>
      </x:c>
      <x:c r="X7544" s="18" t="n">
        <x:v>0.5705</x:v>
      </x:c>
      <x:c r="Y7544" s="17" t="n">
        <x:v>2706.86</x:v>
      </x:c>
      <x:c r="Z7544" s="18" t="n">
        <x:v>0.9742</x:v>
      </x:c>
      <x:c r="AA7544" s="18" t="n">
        <x:v>-0.015</x:v>
      </x:c>
      <x:c r="AB7544" t="str">
        <x:v>No</x:v>
      </x:c>
      <x:c r="AC7544" t="str">
        <x:v>Premium Core</x:v>
      </x:c>
      <x:c r="AD7544" s="18" t="n">
        <x:v>0.5704653958310423</x:v>
      </x:c>
      <x:c r="AE7544" s="18" t="n">
        <x:v>0.9742321361282076</x:v>
      </x:c>
      <x:c r="AF7544" s="17" t="n">
        <x:v>-69.75</x:v>
      </x:c>
      <x:c r="AG7544" s="18" t="n">
        <x:v>-0.025767863871792408</x:v>
      </x:c>
      <x:c r="AH7544" t="str">
        <x:v>Below Target</x:v>
      </x:c>
    </x:row>
    <x:row r="7545">
      <x:c r="A7545" t="str">
        <x:v>TXN-007542</x:v>
      </x:c>
      <x:c r="B7545" s="14" t="d">
        <x:v>2024-04-16T00:00:00.000Z</x:v>
      </x:c>
      <x:c r="C7545" t="n">
        <x:v>2024</x:v>
      </x:c>
      <x:c r="D7545" t="str">
        <x:v>Q2</x:v>
      </x:c>
      <x:c r="E7545" t="n">
        <x:v>4</x:v>
      </x:c>
      <x:c r="F7545" t="str">
        <x:v>April</x:v>
      </x:c>
      <x:c r="G7545" s="15" t="d">
        <x:v>2024-04-01T00:00:00.000Z</x:v>
      </x:c>
      <x:c r="H7545" t="str">
        <x:v>2024-04</x:v>
      </x:c>
      <x:c r="I7545" t="str">
        <x:v>France</x:v>
      </x:c>
      <x:c r="J7545" t="str">
        <x:v>Europe</x:v>
      </x:c>
      <x:c r="K7545" t="str">
        <x:v>EUR</x:v>
      </x:c>
      <x:c r="L7545" t="str">
        <x:v>Ketel One</x:v>
      </x:c>
      <x:c r="M7545" t="str">
        <x:v>Vodka</x:v>
      </x:c>
      <x:c r="N7545" t="str">
        <x:v>Wholesale</x:v>
      </x:c>
      <x:c r="O7545" t="str">
        <x:v>Distributor</x:v>
      </x:c>
      <x:c r="P7545" t="str">
        <x:v>SR-026</x:v>
      </x:c>
      <x:c r="Q7545" s="16" t="n">
        <x:v>58</x:v>
      </x:c>
      <x:c r="R7545" s="17" t="n">
        <x:v>26.89</x:v>
      </x:c>
      <x:c r="S7545" s="18" t="n">
        <x:v>0.1</x:v>
      </x:c>
      <x:c r="T7545" s="17" t="n">
        <x:v>1559.59</x:v>
      </x:c>
      <x:c r="U7545" s="17" t="n">
        <x:v>1403.64</x:v>
      </x:c>
      <x:c r="V7545" s="17" t="n">
        <x:v>653.31</x:v>
      </x:c>
      <x:c r="W7545" s="17" t="n">
        <x:v>750.33</x:v>
      </x:c>
      <x:c r="X7545" s="18" t="n">
        <x:v>0.5346</x:v>
      </x:c>
      <x:c r="Y7545" s="17" t="n">
        <x:v>1333.9</x:v>
      </x:c>
      <x:c r="Z7545" s="18" t="n">
        <x:v>1.0523</x:v>
      </x:c>
      <x:c r="AA7545" s="18" t="n">
        <x:v>0.0451</x:v>
      </x:c>
      <x:c r="AB7545" t="str">
        <x:v>Yes</x:v>
      </x:c>
      <x:c r="AC7545" t="str">
        <x:v>Premium Core</x:v>
      </x:c>
      <x:c r="AD7545" s="18" t="n">
        <x:v>0.5345601436265709</x:v>
      </x:c>
      <x:c r="AE7545" s="18" t="n">
        <x:v>1.0522827798185772</x:v>
      </x:c>
      <x:c r="AF7545" s="17" t="n">
        <x:v>69.74000000000001</x:v>
      </x:c>
      <x:c r="AG7545" s="18" t="n">
        <x:v>0.05228277981857711</x:v>
      </x:c>
      <x:c r="AH7545" t="str">
        <x:v>Above Target</x:v>
      </x:c>
    </x:row>
    <x:row r="7546">
      <x:c r="A7546" t="str">
        <x:v>TXN-007543</x:v>
      </x:c>
      <x:c r="B7546" s="14" t="d">
        <x:v>2023-03-15T00:00:00.000Z</x:v>
      </x:c>
      <x:c r="C7546" t="n">
        <x:v>2023</x:v>
      </x:c>
      <x:c r="D7546" t="str">
        <x:v>Q1</x:v>
      </x:c>
      <x:c r="E7546" t="n">
        <x:v>3</x:v>
      </x:c>
      <x:c r="F7546" t="str">
        <x:v>March</x:v>
      </x:c>
      <x:c r="G7546" s="15" t="d">
        <x:v>2023-03-01T00:00:00.000Z</x:v>
      </x:c>
      <x:c r="H7546" t="str">
        <x:v>2023-03</x:v>
      </x:c>
      <x:c r="I7546" t="str">
        <x:v>United Kingdom</x:v>
      </x:c>
      <x:c r="J7546" t="str">
        <x:v>Europe</x:v>
      </x:c>
      <x:c r="K7546" t="str">
        <x:v>GBP</x:v>
      </x:c>
      <x:c r="L7546" t="str">
        <x:v>J&amp;B</x:v>
      </x:c>
      <x:c r="M7546" t="str">
        <x:v>Scotch Whisky</x:v>
      </x:c>
      <x:c r="N7546" t="str">
        <x:v>Off-Trade</x:v>
      </x:c>
      <x:c r="O7546" t="str">
        <x:v>Key Account</x:v>
      </x:c>
      <x:c r="P7546" t="str">
        <x:v>SR-056</x:v>
      </x:c>
      <x:c r="Q7546" s="16" t="n">
        <x:v>110</x:v>
      </x:c>
      <x:c r="R7546" s="17" t="n">
        <x:v>24.38</x:v>
      </x:c>
      <x:c r="S7546" s="18" t="n">
        <x:v>0</x:v>
      </x:c>
      <x:c r="T7546" s="17" t="n">
        <x:v>2681.36</x:v>
      </x:c>
      <x:c r="U7546" s="17" t="n">
        <x:v>2681.36</x:v>
      </x:c>
      <x:c r="V7546" s="17" t="n">
        <x:v>1292.15</x:v>
      </x:c>
      <x:c r="W7546" s="17" t="n">
        <x:v>1389.21</x:v>
      </x:c>
      <x:c r="X7546" s="18" t="n">
        <x:v>0.5181</x:v>
      </x:c>
      <x:c r="Y7546" s="17" t="n">
        <x:v>2624.59</x:v>
      </x:c>
      <x:c r="Z7546" s="18" t="n">
        <x:v>1.0216</x:v>
      </x:c>
      <x:c r="AA7546" s="18" t="n">
        <x:v>0.0166</x:v>
      </x:c>
      <x:c r="AB7546" t="str">
        <x:v>No</x:v>
      </x:c>
      <x:c r="AC7546" t="str">
        <x:v>Core</x:v>
      </x:c>
      <x:c r="AD7546" s="18" t="n">
        <x:v>0.5180990243756899</x:v>
      </x:c>
      <x:c r="AE7546" s="18" t="n">
        <x:v>1.0216300450737068</x:v>
      </x:c>
      <x:c r="AF7546" s="17" t="n">
        <x:v>56.76999999999998</x:v>
      </x:c>
      <x:c r="AG7546" s="18" t="n">
        <x:v>0.021630045073706743</x:v>
      </x:c>
      <x:c r="AH7546" t="str">
        <x:v>Above Target</x:v>
      </x:c>
    </x:row>
    <x:row r="7547">
      <x:c r="A7547" t="str">
        <x:v>TXN-007544</x:v>
      </x:c>
      <x:c r="B7547" s="14" t="d">
        <x:v>2024-09-21T00:00:00.000Z</x:v>
      </x:c>
      <x:c r="C7547" t="n">
        <x:v>2024</x:v>
      </x:c>
      <x:c r="D7547" t="str">
        <x:v>Q3</x:v>
      </x:c>
      <x:c r="E7547" t="n">
        <x:v>9</x:v>
      </x:c>
      <x:c r="F7547" t="str">
        <x:v>September</x:v>
      </x:c>
      <x:c r="G7547" s="15" t="d">
        <x:v>2024-09-01T00:00:00.000Z</x:v>
      </x:c>
      <x:c r="H7547" t="str">
        <x:v>2024-09</x:v>
      </x:c>
      <x:c r="I7547" t="str">
        <x:v>Singapore</x:v>
      </x:c>
      <x:c r="J7547" t="str">
        <x:v>Asia Pacific</x:v>
      </x:c>
      <x:c r="K7547" t="str">
        <x:v>SGD</x:v>
      </x:c>
      <x:c r="L7547" t="str">
        <x:v>Tanqueray</x:v>
      </x:c>
      <x:c r="M7547" t="str">
        <x:v>Gin</x:v>
      </x:c>
      <x:c r="N7547" t="str">
        <x:v>Off-Trade</x:v>
      </x:c>
      <x:c r="O7547" t="str">
        <x:v>E-commerce Partner</x:v>
      </x:c>
      <x:c r="P7547" t="str">
        <x:v>SR-029</x:v>
      </x:c>
      <x:c r="Q7547" s="16" t="n">
        <x:v>23</x:v>
      </x:c>
      <x:c r="R7547" s="17" t="n">
        <x:v>26.6</x:v>
      </x:c>
      <x:c r="S7547" s="18" t="n">
        <x:v>0</x:v>
      </x:c>
      <x:c r="T7547" s="17" t="n">
        <x:v>611.82</x:v>
      </x:c>
      <x:c r="U7547" s="17" t="n">
        <x:v>611.82</x:v>
      </x:c>
      <x:c r="V7547" s="17" t="n">
        <x:v>292.14</x:v>
      </x:c>
      <x:c r="W7547" s="17" t="n">
        <x:v>319.68</x:v>
      </x:c>
      <x:c r="X7547" s="18" t="n">
        <x:v>0.5225</x:v>
      </x:c>
      <x:c r="Y7547" s="17" t="n">
        <x:v>562.33</x:v>
      </x:c>
      <x:c r="Z7547" s="18" t="n">
        <x:v>1.088</x:v>
      </x:c>
      <x:c r="AA7547" s="18" t="n">
        <x:v>0.0881</x:v>
      </x:c>
      <x:c r="AB7547" t="str">
        <x:v>No</x:v>
      </x:c>
      <x:c r="AC7547" t="str">
        <x:v>Premium Core</x:v>
      </x:c>
      <x:c r="AD7547" s="18" t="n">
        <x:v>0.5225066195939982</x:v>
      </x:c>
      <x:c r="AE7547" s="18" t="n">
        <x:v>1.0880088204435119</x:v>
      </x:c>
      <x:c r="AF7547" s="17" t="n">
        <x:v>49.49000000000001</x:v>
      </x:c>
      <x:c r="AG7547" s="18" t="n">
        <x:v>0.08800882044351183</x:v>
      </x:c>
      <x:c r="AH7547" t="str">
        <x:v>Above Target</x:v>
      </x:c>
    </x:row>
    <x:row r="7548">
      <x:c r="A7548" t="str">
        <x:v>TXN-007545</x:v>
      </x:c>
      <x:c r="B7548" s="14" t="d">
        <x:v>2026-05-28T00:00:00.000Z</x:v>
      </x:c>
      <x:c r="C7548" t="n">
        <x:v>2026</x:v>
      </x:c>
      <x:c r="D7548" t="str">
        <x:v>Q2</x:v>
      </x:c>
      <x:c r="E7548" t="n">
        <x:v>5</x:v>
      </x:c>
      <x:c r="F7548" t="str">
        <x:v>May</x:v>
      </x:c>
      <x:c r="G7548" s="15" t="d">
        <x:v>2026-05-01T00:00:00.000Z</x:v>
      </x:c>
      <x:c r="H7548" t="str">
        <x:v>2026-05</x:v>
      </x:c>
      <x:c r="I7548" t="str">
        <x:v>Germany</x:v>
      </x:c>
      <x:c r="J7548" t="str">
        <x:v>Europe</x:v>
      </x:c>
      <x:c r="K7548" t="str">
        <x:v>EUR</x:v>
      </x:c>
      <x:c r="L7548" t="str">
        <x:v>Buchanan's</x:v>
      </x:c>
      <x:c r="M7548" t="str">
        <x:v>Scotch Whisky</x:v>
      </x:c>
      <x:c r="N7548" t="str">
        <x:v>Wholesale</x:v>
      </x:c>
      <x:c r="O7548" t="str">
        <x:v>Key Account</x:v>
      </x:c>
      <x:c r="P7548" t="str">
        <x:v>SR-028</x:v>
      </x:c>
      <x:c r="Q7548" s="16" t="n">
        <x:v>55</x:v>
      </x:c>
      <x:c r="R7548" s="17" t="n">
        <x:v>30.79</x:v>
      </x:c>
      <x:c r="S7548" s="18" t="n">
        <x:v>0.03</x:v>
      </x:c>
      <x:c r="T7548" s="17" t="n">
        <x:v>1693.65</x:v>
      </x:c>
      <x:c r="U7548" s="17" t="n">
        <x:v>1642.84</x:v>
      </x:c>
      <x:c r="V7548" s="17" t="n">
        <x:v>791.8</x:v>
      </x:c>
      <x:c r="W7548" s="17" t="n">
        <x:v>851.04</x:v>
      </x:c>
      <x:c r="X7548" s="18" t="n">
        <x:v>0.518</x:v>
      </x:c>
      <x:c r="Y7548" s="17" t="n">
        <x:v>1675.03</x:v>
      </x:c>
      <x:c r="Z7548" s="18" t="n">
        <x:v>0.9808</x:v>
      </x:c>
      <x:c r="AA7548" s="18" t="n">
        <x:v>0.0014</x:v>
      </x:c>
      <x:c r="AB7548" t="str">
        <x:v>No</x:v>
      </x:c>
      <x:c r="AC7548" t="str">
        <x:v>Premium Core</x:v>
      </x:c>
      <x:c r="AD7548" s="18" t="n">
        <x:v>0.5180297533539481</x:v>
      </x:c>
      <x:c r="AE7548" s="18" t="n">
        <x:v>0.9807824337474552</x:v>
      </x:c>
      <x:c r="AF7548" s="17" t="n">
        <x:v>-32.190000000000055</x:v>
      </x:c>
      <x:c r="AG7548" s="18" t="n">
        <x:v>-0.019217566252544765</x:v>
      </x:c>
      <x:c r="AH7548" t="str">
        <x:v>Below Target</x:v>
      </x:c>
    </x:row>
    <x:row r="7549">
      <x:c r="A7549" t="str">
        <x:v>TXN-007546</x:v>
      </x:c>
      <x:c r="B7549" s="14" t="d">
        <x:v>2023-12-24T00:00:00.000Z</x:v>
      </x:c>
      <x:c r="C7549" t="n">
        <x:v>2023</x:v>
      </x:c>
      <x:c r="D7549" t="str">
        <x:v>Q4</x:v>
      </x:c>
      <x:c r="E7549" t="n">
        <x:v>12</x:v>
      </x:c>
      <x:c r="F7549" t="str">
        <x:v>December</x:v>
      </x:c>
      <x:c r="G7549" s="15" t="d">
        <x:v>2023-12-01T00:00:00.000Z</x:v>
      </x:c>
      <x:c r="H7549" t="str">
        <x:v>2023-12</x:v>
      </x:c>
      <x:c r="I7549" t="str">
        <x:v>Singapore</x:v>
      </x:c>
      <x:c r="J7549" t="str">
        <x:v>Asia Pacific</x:v>
      </x:c>
      <x:c r="K7549" t="str">
        <x:v>SGD</x:v>
      </x:c>
      <x:c r="L7549" t="str">
        <x:v>Crown Royal</x:v>
      </x:c>
      <x:c r="M7549" t="str">
        <x:v>Canadian Whisky</x:v>
      </x:c>
      <x:c r="N7549" t="str">
        <x:v>On-Trade</x:v>
      </x:c>
      <x:c r="O7549" t="str">
        <x:v>Independent Retailer</x:v>
      </x:c>
      <x:c r="P7549" t="str">
        <x:v>SR-019</x:v>
      </x:c>
      <x:c r="Q7549" s="16" t="n">
        <x:v>13</x:v>
      </x:c>
      <x:c r="R7549" s="17" t="n">
        <x:v>32.39</x:v>
      </x:c>
      <x:c r="S7549" s="18" t="n">
        <x:v>0.03</x:v>
      </x:c>
      <x:c r="T7549" s="17" t="n">
        <x:v>421.11</x:v>
      </x:c>
      <x:c r="U7549" s="17" t="n">
        <x:v>408.48</x:v>
      </x:c>
      <x:c r="V7549" s="17" t="n">
        <x:v>190.95</x:v>
      </x:c>
      <x:c r="W7549" s="17" t="n">
        <x:v>217.53</x:v>
      </x:c>
      <x:c r="X7549" s="18" t="n">
        <x:v>0.5325</x:v>
      </x:c>
      <x:c r="Y7549" s="17" t="n">
        <x:v>429.22</x:v>
      </x:c>
      <x:c r="Z7549" s="18" t="n">
        <x:v>0.9517</x:v>
      </x:c>
      <x:c r="AA7549" s="18" t="n">
        <x:v>0.0065</x:v>
      </x:c>
      <x:c r="AB7549" t="str">
        <x:v>No</x:v>
      </x:c>
      <x:c r="AC7549" t="str">
        <x:v>Premium Core</x:v>
      </x:c>
      <x:c r="AD7549" s="18" t="n">
        <x:v>0.5325352526439483</x:v>
      </x:c>
      <x:c r="AE7549" s="18" t="n">
        <x:v>0.9516797912492428</x:v>
      </x:c>
      <x:c r="AF7549" s="17" t="n">
        <x:v>-20.74000000000001</x:v>
      </x:c>
      <x:c r="AG7549" s="18" t="n">
        <x:v>-0.0483202087507572</x:v>
      </x:c>
      <x:c r="AH7549" t="str">
        <x:v>Below Target</x:v>
      </x:c>
    </x:row>
    <x:row r="7550">
      <x:c r="A7550" t="str">
        <x:v>TXN-007547</x:v>
      </x:c>
      <x:c r="B7550" s="14" t="d">
        <x:v>2023-06-01T00:00:00.000Z</x:v>
      </x:c>
      <x:c r="C7550" t="n">
        <x:v>2023</x:v>
      </x:c>
      <x:c r="D7550" t="str">
        <x:v>Q2</x:v>
      </x:c>
      <x:c r="E7550" t="n">
        <x:v>6</x:v>
      </x:c>
      <x:c r="F7550" t="str">
        <x:v>June</x:v>
      </x:c>
      <x:c r="G7550" s="15" t="d">
        <x:v>2023-06-01T00:00:00.000Z</x:v>
      </x:c>
      <x:c r="H7550" t="str">
        <x:v>2023-06</x:v>
      </x:c>
      <x:c r="I7550" t="str">
        <x:v>United States</x:v>
      </x:c>
      <x:c r="J7550" t="str">
        <x:v>North America</x:v>
      </x:c>
      <x:c r="K7550" t="str">
        <x:v>USD</x:v>
      </x:c>
      <x:c r="L7550" t="str">
        <x:v>Cîroc</x:v>
      </x:c>
      <x:c r="M7550" t="str">
        <x:v>Vodka</x:v>
      </x:c>
      <x:c r="N7550" t="str">
        <x:v>E-commerce</x:v>
      </x:c>
      <x:c r="O7550" t="str">
        <x:v>Key Account</x:v>
      </x:c>
      <x:c r="P7550" t="str">
        <x:v>SR-056</x:v>
      </x:c>
      <x:c r="Q7550" s="16" t="n">
        <x:v>146</x:v>
      </x:c>
      <x:c r="R7550" s="17" t="n">
        <x:v>34.12</x:v>
      </x:c>
      <x:c r="S7550" s="18" t="n">
        <x:v>0</x:v>
      </x:c>
      <x:c r="T7550" s="17" t="n">
        <x:v>4981.73</x:v>
      </x:c>
      <x:c r="U7550" s="17" t="n">
        <x:v>4981.73</x:v>
      </x:c>
      <x:c r="V7550" s="17" t="n">
        <x:v>2072.3</x:v>
      </x:c>
      <x:c r="W7550" s="17" t="n">
        <x:v>2909.44</x:v>
      </x:c>
      <x:c r="X7550" s="18" t="n">
        <x:v>0.584</x:v>
      </x:c>
      <x:c r="Y7550" s="17" t="n">
        <x:v>4614.35</x:v>
      </x:c>
      <x:c r="Z7550" s="18" t="n">
        <x:v>1.0796</x:v>
      </x:c>
      <x:c r="AA7550" s="18" t="n">
        <x:v>-0.0304</x:v>
      </x:c>
      <x:c r="AB7550" t="str">
        <x:v>No</x:v>
      </x:c>
      <x:c r="AC7550" t="str">
        <x:v>Luxury / Reserve</x:v>
      </x:c>
      <x:c r="AD7550" s="18" t="n">
        <x:v>0.5840220164481015</x:v>
      </x:c>
      <x:c r="AE7550" s="18" t="n">
        <x:v>1.0796168474433017</x:v>
      </x:c>
      <x:c r="AF7550" s="17" t="n">
        <x:v>367.3799999999992</x:v>
      </x:c>
      <x:c r="AG7550" s="18" t="n">
        <x:v>0.07961684744330169</x:v>
      </x:c>
      <x:c r="AH7550" t="str">
        <x:v>Above Target</x:v>
      </x:c>
    </x:row>
    <x:row r="7551">
      <x:c r="A7551" t="str">
        <x:v>TXN-007548</x:v>
      </x:c>
      <x:c r="B7551" s="14" t="d">
        <x:v>2025-06-26T00:00:00.000Z</x:v>
      </x:c>
      <x:c r="C7551" t="n">
        <x:v>2025</x:v>
      </x:c>
      <x:c r="D7551" t="str">
        <x:v>Q2</x:v>
      </x:c>
      <x:c r="E7551" t="n">
        <x:v>6</x:v>
      </x:c>
      <x:c r="F7551" t="str">
        <x:v>June</x:v>
      </x:c>
      <x:c r="G7551" s="15" t="d">
        <x:v>2025-06-01T00:00:00.000Z</x:v>
      </x:c>
      <x:c r="H7551" t="str">
        <x:v>2025-06</x:v>
      </x:c>
      <x:c r="I7551" t="str">
        <x:v>Japan</x:v>
      </x:c>
      <x:c r="J7551" t="str">
        <x:v>Asia Pacific</x:v>
      </x:c>
      <x:c r="K7551" t="str">
        <x:v>JPY</x:v>
      </x:c>
      <x:c r="L7551" t="str">
        <x:v>J&amp;B</x:v>
      </x:c>
      <x:c r="M7551" t="str">
        <x:v>Scotch Whisky</x:v>
      </x:c>
      <x:c r="N7551" t="str">
        <x:v>E-commerce</x:v>
      </x:c>
      <x:c r="O7551" t="str">
        <x:v>Distributor</x:v>
      </x:c>
      <x:c r="P7551" t="str">
        <x:v>SR-021</x:v>
      </x:c>
      <x:c r="Q7551" s="16" t="n">
        <x:v>68</x:v>
      </x:c>
      <x:c r="R7551" s="17" t="n">
        <x:v>24.58</x:v>
      </x:c>
      <x:c r="S7551" s="18" t="n">
        <x:v>0.05</x:v>
      </x:c>
      <x:c r="T7551" s="17" t="n">
        <x:v>1671.55</x:v>
      </x:c>
      <x:c r="U7551" s="17" t="n">
        <x:v>1587.97</x:v>
      </x:c>
      <x:c r="V7551" s="17" t="n">
        <x:v>839.69</x:v>
      </x:c>
      <x:c r="W7551" s="17" t="n">
        <x:v>748.28</x:v>
      </x:c>
      <x:c r="X7551" s="18" t="n">
        <x:v>0.4712</x:v>
      </x:c>
      <x:c r="Y7551" s="17" t="n">
        <x:v>1445.14</x:v>
      </x:c>
      <x:c r="Z7551" s="18" t="n">
        <x:v>1.0988</x:v>
      </x:c>
      <x:c r="AA7551" s="18" t="n">
        <x:v>-0.0339</x:v>
      </x:c>
      <x:c r="AB7551" t="str">
        <x:v>Yes</x:v>
      </x:c>
      <x:c r="AC7551" t="str">
        <x:v>Core</x:v>
      </x:c>
      <x:c r="AD7551" s="18" t="n">
        <x:v>0.4712179701127855</x:v>
      </x:c>
      <x:c r="AE7551" s="18" t="n">
        <x:v>1.0988347149757116</x:v>
      </x:c>
      <x:c r="AF7551" s="17" t="n">
        <x:v>142.82999999999993</x:v>
      </x:c>
      <x:c r="AG7551" s="18" t="n">
        <x:v>0.09883471497571164</x:v>
      </x:c>
      <x:c r="AH7551" t="str">
        <x:v>Above Target</x:v>
      </x:c>
    </x:row>
    <x:row r="7552">
      <x:c r="A7552" t="str">
        <x:v>TXN-007549</x:v>
      </x:c>
      <x:c r="B7552" s="14" t="d">
        <x:v>2025-02-20T00:00:00.000Z</x:v>
      </x:c>
      <x:c r="C7552" t="n">
        <x:v>2025</x:v>
      </x:c>
      <x:c r="D7552" t="str">
        <x:v>Q1</x:v>
      </x:c>
      <x:c r="E7552" t="n">
        <x:v>2</x:v>
      </x:c>
      <x:c r="F7552" t="str">
        <x:v>February</x:v>
      </x:c>
      <x:c r="G7552" s="15" t="d">
        <x:v>2025-02-01T00:00:00.000Z</x:v>
      </x:c>
      <x:c r="H7552" t="str">
        <x:v>2025-02</x:v>
      </x:c>
      <x:c r="I7552" t="str">
        <x:v>United States</x:v>
      </x:c>
      <x:c r="J7552" t="str">
        <x:v>North America</x:v>
      </x:c>
      <x:c r="K7552" t="str">
        <x:v>USD</x:v>
      </x:c>
      <x:c r="L7552" t="str">
        <x:v>Johnnie Walker</x:v>
      </x:c>
      <x:c r="M7552" t="str">
        <x:v>Scotch Whisky</x:v>
      </x:c>
      <x:c r="N7552" t="str">
        <x:v>Off-Trade</x:v>
      </x:c>
      <x:c r="O7552" t="str">
        <x:v>Distributor</x:v>
      </x:c>
      <x:c r="P7552" t="str">
        <x:v>SR-019</x:v>
      </x:c>
      <x:c r="Q7552" s="16" t="n">
        <x:v>173</x:v>
      </x:c>
      <x:c r="R7552" s="17" t="n">
        <x:v>32.87</x:v>
      </x:c>
      <x:c r="S7552" s="18" t="n">
        <x:v>0</x:v>
      </x:c>
      <x:c r="T7552" s="17" t="n">
        <x:v>5686.04</x:v>
      </x:c>
      <x:c r="U7552" s="17" t="n">
        <x:v>5686.04</x:v>
      </x:c>
      <x:c r="V7552" s="17" t="n">
        <x:v>2495</x:v>
      </x:c>
      <x:c r="W7552" s="17" t="n">
        <x:v>3191.03</x:v>
      </x:c>
      <x:c r="X7552" s="18" t="n">
        <x:v>0.5612</x:v>
      </x:c>
      <x:c r="Y7552" s="17" t="n">
        <x:v>5421.57</x:v>
      </x:c>
      <x:c r="Z7552" s="18" t="n">
        <x:v>1.0488</x:v>
      </x:c>
      <x:c r="AA7552" s="18" t="n">
        <x:v>-0.018</x:v>
      </x:c>
      <x:c r="AB7552" t="str">
        <x:v>No</x:v>
      </x:c>
      <x:c r="AC7552" t="str">
        <x:v>Luxury / Reserve</x:v>
      </x:c>
      <x:c r="AD7552" s="18" t="n">
        <x:v>0.5612042827697308</x:v>
      </x:c>
      <x:c r="AE7552" s="18" t="n">
        <x:v>1.0487810726413198</x:v>
      </x:c>
      <x:c r="AF7552" s="17" t="n">
        <x:v>264.47000000000025</x:v>
      </x:c>
      <x:c r="AG7552" s="18" t="n">
        <x:v>0.04878107264131981</x:v>
      </x:c>
      <x:c r="AH7552" t="str">
        <x:v>Above Target</x:v>
      </x:c>
    </x:row>
    <x:row r="7553">
      <x:c r="A7553" t="str">
        <x:v>TXN-007550</x:v>
      </x:c>
      <x:c r="B7553" s="14" t="d">
        <x:v>2023-11-18T00:00:00.000Z</x:v>
      </x:c>
      <x:c r="C7553" t="n">
        <x:v>2023</x:v>
      </x:c>
      <x:c r="D7553" t="str">
        <x:v>Q4</x:v>
      </x:c>
      <x:c r="E7553" t="n">
        <x:v>11</x:v>
      </x:c>
      <x:c r="F7553" t="str">
        <x:v>November</x:v>
      </x:c>
      <x:c r="G7553" s="15" t="d">
        <x:v>2023-11-01T00:00:00.000Z</x:v>
      </x:c>
      <x:c r="H7553" t="str">
        <x:v>2023-11</x:v>
      </x:c>
      <x:c r="I7553" t="str">
        <x:v>United States</x:v>
      </x:c>
      <x:c r="J7553" t="str">
        <x:v>North America</x:v>
      </x:c>
      <x:c r="K7553" t="str">
        <x:v>USD</x:v>
      </x:c>
      <x:c r="L7553" t="str">
        <x:v>Captain Morgan</x:v>
      </x:c>
      <x:c r="M7553" t="str">
        <x:v>Rum</x:v>
      </x:c>
      <x:c r="N7553" t="str">
        <x:v>On-Trade</x:v>
      </x:c>
      <x:c r="O7553" t="str">
        <x:v>Hospitality Group</x:v>
      </x:c>
      <x:c r="P7553" t="str">
        <x:v>SR-010</x:v>
      </x:c>
      <x:c r="Q7553" s="16" t="n">
        <x:v>66</x:v>
      </x:c>
      <x:c r="R7553" s="17" t="n">
        <x:v>22.09</x:v>
      </x:c>
      <x:c r="S7553" s="18" t="n">
        <x:v>0.05</x:v>
      </x:c>
      <x:c r="T7553" s="17" t="n">
        <x:v>1457.84</x:v>
      </x:c>
      <x:c r="U7553" s="17" t="n">
        <x:v>1384.95</x:v>
      </x:c>
      <x:c r="V7553" s="17" t="n">
        <x:v>722.59</x:v>
      </x:c>
      <x:c r="W7553" s="17" t="n">
        <x:v>662.35</x:v>
      </x:c>
      <x:c r="X7553" s="18" t="n">
        <x:v>0.4783</x:v>
      </x:c>
      <x:c r="Y7553" s="17" t="n">
        <x:v>1402.47</x:v>
      </x:c>
      <x:c r="Z7553" s="18" t="n">
        <x:v>0.9875</x:v>
      </x:c>
      <x:c r="AA7553" s="18" t="n">
        <x:v>0.113</x:v>
      </x:c>
      <x:c r="AB7553" t="str">
        <x:v>Yes</x:v>
      </x:c>
      <x:c r="AC7553" t="str">
        <x:v>Core</x:v>
      </x:c>
      <x:c r="AD7553" s="18" t="n">
        <x:v>0.47824831221343733</x:v>
      </x:c>
      <x:c r="AE7553" s="18" t="n">
        <x:v>0.9875077541765599</x:v>
      </x:c>
      <x:c r="AF7553" s="17" t="n">
        <x:v>-17.519999999999982</x:v>
      </x:c>
      <x:c r="AG7553" s="18" t="n">
        <x:v>-0.01249224582344006</x:v>
      </x:c>
      <x:c r="AH7553" t="str">
        <x:v>Below Target</x:v>
      </x:c>
    </x:row>
    <x:row r="7554">
      <x:c r="A7554" t="str">
        <x:v>TXN-007551</x:v>
      </x:c>
      <x:c r="B7554" s="14" t="d">
        <x:v>2023-01-07T00:00:00.000Z</x:v>
      </x:c>
      <x:c r="C7554" t="n">
        <x:v>2023</x:v>
      </x:c>
      <x:c r="D7554" t="str">
        <x:v>Q1</x:v>
      </x:c>
      <x:c r="E7554" t="n">
        <x:v>1</x:v>
      </x:c>
      <x:c r="F7554" t="str">
        <x:v>January</x:v>
      </x:c>
      <x:c r="G7554" s="15" t="d">
        <x:v>2023-01-01T00:00:00.000Z</x:v>
      </x:c>
      <x:c r="H7554" t="str">
        <x:v>2023-01</x:v>
      </x:c>
      <x:c r="I7554" t="str">
        <x:v>United Kingdom</x:v>
      </x:c>
      <x:c r="J7554" t="str">
        <x:v>Europe</x:v>
      </x:c>
      <x:c r="K7554" t="str">
        <x:v>GBP</x:v>
      </x:c>
      <x:c r="L7554" t="str">
        <x:v>Johnnie Walker</x:v>
      </x:c>
      <x:c r="M7554" t="str">
        <x:v>Scotch Whisky</x:v>
      </x:c>
      <x:c r="N7554" t="str">
        <x:v>Off-Trade</x:v>
      </x:c>
      <x:c r="O7554" t="str">
        <x:v>E-commerce Partner</x:v>
      </x:c>
      <x:c r="P7554" t="str">
        <x:v>SR-026</x:v>
      </x:c>
      <x:c r="Q7554" s="16" t="n">
        <x:v>80</x:v>
      </x:c>
      <x:c r="R7554" s="17" t="n">
        <x:v>33.76</x:v>
      </x:c>
      <x:c r="S7554" s="18" t="n">
        <x:v>0.02</x:v>
      </x:c>
      <x:c r="T7554" s="17" t="n">
        <x:v>2700.88</x:v>
      </x:c>
      <x:c r="U7554" s="17" t="n">
        <x:v>2646.86</x:v>
      </x:c>
      <x:c r="V7554" s="17" t="n">
        <x:v>1199.72</x:v>
      </x:c>
      <x:c r="W7554" s="17" t="n">
        <x:v>1447.15</x:v>
      </x:c>
      <x:c r="X7554" s="18" t="n">
        <x:v>0.5467</x:v>
      </x:c>
      <x:c r="Y7554" s="17" t="n">
        <x:v>2487.4</x:v>
      </x:c>
      <x:c r="Z7554" s="18" t="n">
        <x:v>1.0641</x:v>
      </x:c>
      <x:c r="AA7554" s="18" t="n">
        <x:v>0.0831</x:v>
      </x:c>
      <x:c r="AB7554" t="str">
        <x:v>No</x:v>
      </x:c>
      <x:c r="AC7554" t="str">
        <x:v>Luxury / Reserve</x:v>
      </x:c>
      <x:c r="AD7554" s="18" t="n">
        <x:v>0.5467421775235562</x:v>
      </x:c>
      <x:c r="AE7554" s="18" t="n">
        <x:v>1.0641070997829059</x:v>
      </x:c>
      <x:c r="AF7554" s="17" t="n">
        <x:v>159.46000000000004</x:v>
      </x:c>
      <x:c r="AG7554" s="18" t="n">
        <x:v>0.06410709978290585</x:v>
      </x:c>
      <x:c r="AH7554" t="str">
        <x:v>Above Target</x:v>
      </x:c>
    </x:row>
    <x:row r="7555">
      <x:c r="A7555" t="str">
        <x:v>TXN-007552</x:v>
      </x:c>
      <x:c r="B7555" s="14" t="d">
        <x:v>2025-10-15T00:00:00.000Z</x:v>
      </x:c>
      <x:c r="C7555" t="n">
        <x:v>2025</x:v>
      </x:c>
      <x:c r="D7555" t="str">
        <x:v>Q4</x:v>
      </x:c>
      <x:c r="E7555" t="n">
        <x:v>10</x:v>
      </x:c>
      <x:c r="F7555" t="str">
        <x:v>October</x:v>
      </x:c>
      <x:c r="G7555" s="15" t="d">
        <x:v>2025-10-01T00:00:00.000Z</x:v>
      </x:c>
      <x:c r="H7555" t="str">
        <x:v>2025-10</x:v>
      </x:c>
      <x:c r="I7555" t="str">
        <x:v>United Kingdom</x:v>
      </x:c>
      <x:c r="J7555" t="str">
        <x:v>Europe</x:v>
      </x:c>
      <x:c r="K7555" t="str">
        <x:v>GBP</x:v>
      </x:c>
      <x:c r="L7555" t="str">
        <x:v>J&amp;B</x:v>
      </x:c>
      <x:c r="M7555" t="str">
        <x:v>Scotch Whisky</x:v>
      </x:c>
      <x:c r="N7555" t="str">
        <x:v>Off-Trade</x:v>
      </x:c>
      <x:c r="O7555" t="str">
        <x:v>Hospitality Group</x:v>
      </x:c>
      <x:c r="P7555" t="str">
        <x:v>SR-009</x:v>
      </x:c>
      <x:c r="Q7555" s="16" t="n">
        <x:v>42</x:v>
      </x:c>
      <x:c r="R7555" s="17" t="n">
        <x:v>22.23</x:v>
      </x:c>
      <x:c r="S7555" s="18" t="n">
        <x:v>0</x:v>
      </x:c>
      <x:c r="T7555" s="17" t="n">
        <x:v>933.7</x:v>
      </x:c>
      <x:c r="U7555" s="17" t="n">
        <x:v>933.7</x:v>
      </x:c>
      <x:c r="V7555" s="17" t="n">
        <x:v>471.6</x:v>
      </x:c>
      <x:c r="W7555" s="17" t="n">
        <x:v>462.09</x:v>
      </x:c>
      <x:c r="X7555" s="18" t="n">
        <x:v>0.4949</x:v>
      </x:c>
      <x:c r="Y7555" s="17" t="n">
        <x:v>978.17</x:v>
      </x:c>
      <x:c r="Z7555" s="18" t="n">
        <x:v>0.9545</x:v>
      </x:c>
      <x:c r="AA7555" s="18" t="n">
        <x:v>0.1158</x:v>
      </x:c>
      <x:c r="AB7555" t="str">
        <x:v>No</x:v>
      </x:c>
      <x:c r="AC7555" t="str">
        <x:v>Core</x:v>
      </x:c>
      <x:c r="AD7555" s="18" t="n">
        <x:v>0.49490200278462027</x:v>
      </x:c>
      <x:c r="AE7555" s="18" t="n">
        <x:v>0.9545375548217591</x:v>
      </x:c>
      <x:c r="AF7555" s="17" t="n">
        <x:v>-44.469999999999914</x:v>
      </x:c>
      <x:c r="AG7555" s="18" t="n">
        <x:v>-0.04546244517824091</x:v>
      </x:c>
      <x:c r="AH7555" t="str">
        <x:v>Below Target</x:v>
      </x:c>
    </x:row>
    <x:row r="7556">
      <x:c r="A7556" t="str">
        <x:v>TXN-007553</x:v>
      </x:c>
      <x:c r="B7556" s="14" t="d">
        <x:v>2024-12-12T00:00:00.000Z</x:v>
      </x:c>
      <x:c r="C7556" t="n">
        <x:v>2024</x:v>
      </x:c>
      <x:c r="D7556" t="str">
        <x:v>Q4</x:v>
      </x:c>
      <x:c r="E7556" t="n">
        <x:v>12</x:v>
      </x:c>
      <x:c r="F7556" t="str">
        <x:v>December</x:v>
      </x:c>
      <x:c r="G7556" s="15" t="d">
        <x:v>2024-12-01T00:00:00.000Z</x:v>
      </x:c>
      <x:c r="H7556" t="str">
        <x:v>2024-12</x:v>
      </x:c>
      <x:c r="I7556" t="str">
        <x:v>United Kingdom</x:v>
      </x:c>
      <x:c r="J7556" t="str">
        <x:v>Europe</x:v>
      </x:c>
      <x:c r="K7556" t="str">
        <x:v>GBP</x:v>
      </x:c>
      <x:c r="L7556" t="str">
        <x:v>Tanqueray</x:v>
      </x:c>
      <x:c r="M7556" t="str">
        <x:v>Gin</x:v>
      </x:c>
      <x:c r="N7556" t="str">
        <x:v>On-Trade</x:v>
      </x:c>
      <x:c r="O7556" t="str">
        <x:v>Hospitality Group</x:v>
      </x:c>
      <x:c r="P7556" t="str">
        <x:v>SR-001</x:v>
      </x:c>
      <x:c r="Q7556" s="16" t="n">
        <x:v>94</x:v>
      </x:c>
      <x:c r="R7556" s="17" t="n">
        <x:v>29.28</x:v>
      </x:c>
      <x:c r="S7556" s="18" t="n">
        <x:v>0</x:v>
      </x:c>
      <x:c r="T7556" s="17" t="n">
        <x:v>2752.31</x:v>
      </x:c>
      <x:c r="U7556" s="17" t="n">
        <x:v>2752.31</x:v>
      </x:c>
      <x:c r="V7556" s="17" t="n">
        <x:v>1143.27</x:v>
      </x:c>
      <x:c r="W7556" s="17" t="n">
        <x:v>1609.04</x:v>
      </x:c>
      <x:c r="X7556" s="18" t="n">
        <x:v>0.5846</x:v>
      </x:c>
      <x:c r="Y7556" s="17" t="n">
        <x:v>2756.95</x:v>
      </x:c>
      <x:c r="Z7556" s="18" t="n">
        <x:v>0.9983</x:v>
      </x:c>
      <x:c r="AA7556" s="18" t="n">
        <x:v>0.1056</x:v>
      </x:c>
      <x:c r="AB7556" t="str">
        <x:v>No</x:v>
      </x:c>
      <x:c r="AC7556" t="str">
        <x:v>Premium Core</x:v>
      </x:c>
      <x:c r="AD7556" s="18" t="n">
        <x:v>0.5846143784675418</x:v>
      </x:c>
      <x:c r="AE7556" s="18" t="n">
        <x:v>0.9983169807214495</x:v>
      </x:c>
      <x:c r="AF7556" s="17" t="n">
        <x:v>-4.639999999999873</x:v>
      </x:c>
      <x:c r="AG7556" s="18" t="n">
        <x:v>-0.0016830192785505262</x:v>
      </x:c>
      <x:c r="AH7556" t="str">
        <x:v>Below Target</x:v>
      </x:c>
    </x:row>
    <x:row r="7557">
      <x:c r="A7557" t="str">
        <x:v>TXN-007554</x:v>
      </x:c>
      <x:c r="B7557" s="14" t="d">
        <x:v>2026-05-20T00:00:00.000Z</x:v>
      </x:c>
      <x:c r="C7557" t="n">
        <x:v>2026</x:v>
      </x:c>
      <x:c r="D7557" t="str">
        <x:v>Q2</x:v>
      </x:c>
      <x:c r="E7557" t="n">
        <x:v>5</x:v>
      </x:c>
      <x:c r="F7557" t="str">
        <x:v>May</x:v>
      </x:c>
      <x:c r="G7557" s="15" t="d">
        <x:v>2026-05-01T00:00:00.000Z</x:v>
      </x:c>
      <x:c r="H7557" t="str">
        <x:v>2026-05</x:v>
      </x:c>
      <x:c r="I7557" t="str">
        <x:v>United States</x:v>
      </x:c>
      <x:c r="J7557" t="str">
        <x:v>North America</x:v>
      </x:c>
      <x:c r="K7557" t="str">
        <x:v>USD</x:v>
      </x:c>
      <x:c r="L7557" t="str">
        <x:v>Cîroc</x:v>
      </x:c>
      <x:c r="M7557" t="str">
        <x:v>Vodka</x:v>
      </x:c>
      <x:c r="N7557" t="str">
        <x:v>On-Trade</x:v>
      </x:c>
      <x:c r="O7557" t="str">
        <x:v>Independent Retailer</x:v>
      </x:c>
      <x:c r="P7557" t="str">
        <x:v>SR-021</x:v>
      </x:c>
      <x:c r="Q7557" s="16" t="n">
        <x:v>137</x:v>
      </x:c>
      <x:c r="R7557" s="17" t="n">
        <x:v>37.08</x:v>
      </x:c>
      <x:c r="S7557" s="18" t="n">
        <x:v>0</x:v>
      </x:c>
      <x:c r="T7557" s="17" t="n">
        <x:v>5079.4</x:v>
      </x:c>
      <x:c r="U7557" s="17" t="n">
        <x:v>5079.4</x:v>
      </x:c>
      <x:c r="V7557" s="17" t="n">
        <x:v>2297.66</x:v>
      </x:c>
      <x:c r="W7557" s="17" t="n">
        <x:v>2781.74</x:v>
      </x:c>
      <x:c r="X7557" s="18" t="n">
        <x:v>0.5477</x:v>
      </x:c>
      <x:c r="Y7557" s="17" t="n">
        <x:v>5698.3</x:v>
      </x:c>
      <x:c r="Z7557" s="18" t="n">
        <x:v>0.8914</x:v>
      </x:c>
      <x:c r="AA7557" s="18" t="n">
        <x:v>0.0427</x:v>
      </x:c>
      <x:c r="AB7557" t="str">
        <x:v>No</x:v>
      </x:c>
      <x:c r="AC7557" t="str">
        <x:v>Luxury / Reserve</x:v>
      </x:c>
      <x:c r="AD7557" s="18" t="n">
        <x:v>0.5476512973973304</x:v>
      </x:c>
      <x:c r="AE7557" s="18" t="n">
        <x:v>0.8913886597757225</x:v>
      </x:c>
      <x:c r="AF7557" s="17" t="n">
        <x:v>-618.9000000000005</x:v>
      </x:c>
      <x:c r="AG7557" s="18" t="n">
        <x:v>-0.10861134022427751</x:v>
      </x:c>
      <x:c r="AH7557" t="str">
        <x:v>Below Target</x:v>
      </x:c>
    </x:row>
    <x:row r="7558">
      <x:c r="A7558" t="str">
        <x:v>TXN-007555</x:v>
      </x:c>
      <x:c r="B7558" s="14" t="d">
        <x:v>2024-10-08T00:00:00.000Z</x:v>
      </x:c>
      <x:c r="C7558" t="n">
        <x:v>2024</x:v>
      </x:c>
      <x:c r="D7558" t="str">
        <x:v>Q4</x:v>
      </x:c>
      <x:c r="E7558" t="n">
        <x:v>10</x:v>
      </x:c>
      <x:c r="F7558" t="str">
        <x:v>October</x:v>
      </x:c>
      <x:c r="G7558" s="15" t="d">
        <x:v>2024-10-01T00:00:00.000Z</x:v>
      </x:c>
      <x:c r="H7558" t="str">
        <x:v>2024-10</x:v>
      </x:c>
      <x:c r="I7558" t="str">
        <x:v>Canada</x:v>
      </x:c>
      <x:c r="J7558" t="str">
        <x:v>North America</x:v>
      </x:c>
      <x:c r="K7558" t="str">
        <x:v>CAD</x:v>
      </x:c>
      <x:c r="L7558" t="str">
        <x:v>Buchanan's</x:v>
      </x:c>
      <x:c r="M7558" t="str">
        <x:v>Scotch Whisky</x:v>
      </x:c>
      <x:c r="N7558" t="str">
        <x:v>Wholesale</x:v>
      </x:c>
      <x:c r="O7558" t="str">
        <x:v>Distributor</x:v>
      </x:c>
      <x:c r="P7558" t="str">
        <x:v>SR-007</x:v>
      </x:c>
      <x:c r="Q7558" s="16" t="n">
        <x:v>55</x:v>
      </x:c>
      <x:c r="R7558" s="17" t="n">
        <x:v>31.05</x:v>
      </x:c>
      <x:c r="S7558" s="18" t="n">
        <x:v>0.1</x:v>
      </x:c>
      <x:c r="T7558" s="17" t="n">
        <x:v>1707.88</x:v>
      </x:c>
      <x:c r="U7558" s="17" t="n">
        <x:v>1537.09</x:v>
      </x:c>
      <x:c r="V7558" s="17" t="n">
        <x:v>686.93</x:v>
      </x:c>
      <x:c r="W7558" s="17" t="n">
        <x:v>850.16</x:v>
      </x:c>
      <x:c r="X7558" s="18" t="n">
        <x:v>0.5531</x:v>
      </x:c>
      <x:c r="Y7558" s="17" t="n">
        <x:v>1593.5</x:v>
      </x:c>
      <x:c r="Z7558" s="18" t="n">
        <x:v>0.9646</x:v>
      </x:c>
      <x:c r="AA7558" s="18" t="n">
        <x:v>0.0673</x:v>
      </x:c>
      <x:c r="AB7558" t="str">
        <x:v>Yes</x:v>
      </x:c>
      <x:c r="AC7558" t="str">
        <x:v>Premium Core</x:v>
      </x:c>
      <x:c r="AD7558" s="18" t="n">
        <x:v>0.5530970860522155</x:v>
      </x:c>
      <x:c r="AE7558" s="18" t="n">
        <x:v>0.964599937245058</x:v>
      </x:c>
      <x:c r="AF7558" s="17" t="n">
        <x:v>-56.41000000000008</x:v>
      </x:c>
      <x:c r="AG7558" s="18" t="n">
        <x:v>-0.035400062754942</x:v>
      </x:c>
      <x:c r="AH7558" t="str">
        <x:v>Below Target</x:v>
      </x:c>
    </x:row>
    <x:row r="7559">
      <x:c r="A7559" t="str">
        <x:v>TXN-007556</x:v>
      </x:c>
      <x:c r="B7559" s="14" t="d">
        <x:v>2024-08-06T00:00:00.000Z</x:v>
      </x:c>
      <x:c r="C7559" t="n">
        <x:v>2024</x:v>
      </x:c>
      <x:c r="D7559" t="str">
        <x:v>Q3</x:v>
      </x:c>
      <x:c r="E7559" t="n">
        <x:v>8</x:v>
      </x:c>
      <x:c r="F7559" t="str">
        <x:v>August</x:v>
      </x:c>
      <x:c r="G7559" s="15" t="d">
        <x:v>2024-08-01T00:00:00.000Z</x:v>
      </x:c>
      <x:c r="H7559" t="str">
        <x:v>2024-08</x:v>
      </x:c>
      <x:c r="I7559" t="str">
        <x:v>United States</x:v>
      </x:c>
      <x:c r="J7559" t="str">
        <x:v>North America</x:v>
      </x:c>
      <x:c r="K7559" t="str">
        <x:v>USD</x:v>
      </x:c>
      <x:c r="L7559" t="str">
        <x:v>Ketel One</x:v>
      </x:c>
      <x:c r="M7559" t="str">
        <x:v>Vodka</x:v>
      </x:c>
      <x:c r="N7559" t="str">
        <x:v>Duty Free / Travel Retail</x:v>
      </x:c>
      <x:c r="O7559" t="str">
        <x:v>Key Account</x:v>
      </x:c>
      <x:c r="P7559" t="str">
        <x:v>SR-027</x:v>
      </x:c>
      <x:c r="Q7559" s="16" t="n">
        <x:v>130</x:v>
      </x:c>
      <x:c r="R7559" s="17" t="n">
        <x:v>37.34</x:v>
      </x:c>
      <x:c r="S7559" s="18" t="n">
        <x:v>0.02</x:v>
      </x:c>
      <x:c r="T7559" s="17" t="n">
        <x:v>4853.87</x:v>
      </x:c>
      <x:c r="U7559" s="17" t="n">
        <x:v>4756.8</x:v>
      </x:c>
      <x:c r="V7559" s="17" t="n">
        <x:v>2082.41</x:v>
      </x:c>
      <x:c r="W7559" s="17" t="n">
        <x:v>2674.39</x:v>
      </x:c>
      <x:c r="X7559" s="18" t="n">
        <x:v>0.5622</x:v>
      </x:c>
      <x:c r="Y7559" s="17" t="n">
        <x:v>4308.93</x:v>
      </x:c>
      <x:c r="Z7559" s="18" t="n">
        <x:v>1.1039</x:v>
      </x:c>
      <x:c r="AA7559" s="18" t="n">
        <x:v>0.1087</x:v>
      </x:c>
      <x:c r="AB7559" t="str">
        <x:v>No</x:v>
      </x:c>
      <x:c r="AC7559" t="str">
        <x:v>Premium Core</x:v>
      </x:c>
      <x:c r="AD7559" s="18" t="n">
        <x:v>0.5622246047763202</x:v>
      </x:c>
      <x:c r="AE7559" s="18" t="n">
        <x:v>1.1039399572515682</x:v>
      </x:c>
      <x:c r="AF7559" s="17" t="n">
        <x:v>447.8699999999999</x:v>
      </x:c>
      <x:c r="AG7559" s="18" t="n">
        <x:v>0.10393995725156822</x:v>
      </x:c>
      <x:c r="AH7559" t="str">
        <x:v>Above Target</x:v>
      </x:c>
    </x:row>
    <x:row r="7560">
      <x:c r="A7560" t="str">
        <x:v>TXN-007557</x:v>
      </x:c>
      <x:c r="B7560" s="14" t="d">
        <x:v>2025-05-28T00:00:00.000Z</x:v>
      </x:c>
      <x:c r="C7560" t="n">
        <x:v>2025</x:v>
      </x:c>
      <x:c r="D7560" t="str">
        <x:v>Q2</x:v>
      </x:c>
      <x:c r="E7560" t="n">
        <x:v>5</x:v>
      </x:c>
      <x:c r="F7560" t="str">
        <x:v>May</x:v>
      </x:c>
      <x:c r="G7560" s="15" t="d">
        <x:v>2025-05-01T00:00:00.000Z</x:v>
      </x:c>
      <x:c r="H7560" t="str">
        <x:v>2025-05</x:v>
      </x:c>
      <x:c r="I7560" t="str">
        <x:v>France</x:v>
      </x:c>
      <x:c r="J7560" t="str">
        <x:v>Europe</x:v>
      </x:c>
      <x:c r="K7560" t="str">
        <x:v>EUR</x:v>
      </x:c>
      <x:c r="L7560" t="str">
        <x:v>Guinness</x:v>
      </x:c>
      <x:c r="M7560" t="str">
        <x:v>Beer / Stout</x:v>
      </x:c>
      <x:c r="N7560" t="str">
        <x:v>Off-Trade</x:v>
      </x:c>
      <x:c r="O7560" t="str">
        <x:v>Key Account</x:v>
      </x:c>
      <x:c r="P7560" t="str">
        <x:v>SR-003</x:v>
      </x:c>
      <x:c r="Q7560" s="16" t="n">
        <x:v>37</x:v>
      </x:c>
      <x:c r="R7560" s="17" t="n">
        <x:v>7.71</x:v>
      </x:c>
      <x:c r="S7560" s="18" t="n">
        <x:v>0.03</x:v>
      </x:c>
      <x:c r="T7560" s="17" t="n">
        <x:v>285.09</x:v>
      </x:c>
      <x:c r="U7560" s="17" t="n">
        <x:v>276.53</x:v>
      </x:c>
      <x:c r="V7560" s="17" t="n">
        <x:v>146.77</x:v>
      </x:c>
      <x:c r="W7560" s="17" t="n">
        <x:v>129.76</x:v>
      </x:c>
      <x:c r="X7560" s="18" t="n">
        <x:v>0.4692</x:v>
      </x:c>
      <x:c r="Y7560" s="17" t="n">
        <x:v>271.39</x:v>
      </x:c>
      <x:c r="Z7560" s="18" t="n">
        <x:v>1.019</x:v>
      </x:c>
      <x:c r="AA7560" s="18" t="n">
        <x:v>0.0709</x:v>
      </x:c>
      <x:c r="AB7560" t="str">
        <x:v>No</x:v>
      </x:c>
      <x:c r="AC7560" t="str">
        <x:v>Core</x:v>
      </x:c>
      <x:c r="AD7560" s="18" t="n">
        <x:v>0.46924384334430264</x:v>
      </x:c>
      <x:c r="AE7560" s="18" t="n">
        <x:v>1.018939533512657</x:v>
      </x:c>
      <x:c r="AF7560" s="17" t="n">
        <x:v>5.139999999999986</x:v>
      </x:c>
      <x:c r="AG7560" s="18" t="n">
        <x:v>0.018939533512657012</x:v>
      </x:c>
      <x:c r="AH7560" t="str">
        <x:v>Above Target</x:v>
      </x:c>
    </x:row>
    <x:row r="7561">
      <x:c r="A7561" t="str">
        <x:v>TXN-007558</x:v>
      </x:c>
      <x:c r="B7561" s="14" t="d">
        <x:v>2023-08-23T00:00:00.000Z</x:v>
      </x:c>
      <x:c r="C7561" t="n">
        <x:v>2023</x:v>
      </x:c>
      <x:c r="D7561" t="str">
        <x:v>Q3</x:v>
      </x:c>
      <x:c r="E7561" t="n">
        <x:v>8</x:v>
      </x:c>
      <x:c r="F7561" t="str">
        <x:v>August</x:v>
      </x:c>
      <x:c r="G7561" s="15" t="d">
        <x:v>2023-08-01T00:00:00.000Z</x:v>
      </x:c>
      <x:c r="H7561" t="str">
        <x:v>2023-08</x:v>
      </x:c>
      <x:c r="I7561" t="str">
        <x:v>United States</x:v>
      </x:c>
      <x:c r="J7561" t="str">
        <x:v>North America</x:v>
      </x:c>
      <x:c r="K7561" t="str">
        <x:v>USD</x:v>
      </x:c>
      <x:c r="L7561" t="str">
        <x:v>Johnnie Walker</x:v>
      </x:c>
      <x:c r="M7561" t="str">
        <x:v>Scotch Whisky</x:v>
      </x:c>
      <x:c r="N7561" t="str">
        <x:v>Duty Free / Travel Retail</x:v>
      </x:c>
      <x:c r="O7561" t="str">
        <x:v>E-commerce Partner</x:v>
      </x:c>
      <x:c r="P7561" t="str">
        <x:v>SR-050</x:v>
      </x:c>
      <x:c r="Q7561" s="16" t="n">
        <x:v>112</x:v>
      </x:c>
      <x:c r="R7561" s="17" t="n">
        <x:v>39.19</x:v>
      </x:c>
      <x:c r="S7561" s="18" t="n">
        <x:v>0.02</x:v>
      </x:c>
      <x:c r="T7561" s="17" t="n">
        <x:v>4388.74</x:v>
      </x:c>
      <x:c r="U7561" s="17" t="n">
        <x:v>4300.97</x:v>
      </x:c>
      <x:c r="V7561" s="17" t="n">
        <x:v>1810.7</x:v>
      </x:c>
      <x:c r="W7561" s="17" t="n">
        <x:v>2490.27</x:v>
      </x:c>
      <x:c r="X7561" s="18" t="n">
        <x:v>0.579</x:v>
      </x:c>
      <x:c r="Y7561" s="17" t="n">
        <x:v>4226.24</x:v>
      </x:c>
      <x:c r="Z7561" s="18" t="n">
        <x:v>1.0177</x:v>
      </x:c>
      <x:c r="AA7561" s="18" t="n">
        <x:v>0.0707</x:v>
      </x:c>
      <x:c r="AB7561" t="str">
        <x:v>No</x:v>
      </x:c>
      <x:c r="AC7561" t="str">
        <x:v>Luxury / Reserve</x:v>
      </x:c>
      <x:c r="AD7561" s="18" t="n">
        <x:v>0.5790019460726301</x:v>
      </x:c>
      <x:c r="AE7561" s="18" t="n">
        <x:v>1.0176823843416372</x:v>
      </x:c>
      <x:c r="AF7561" s="17" t="n">
        <x:v>74.73000000000047</x:v>
      </x:c>
      <x:c r="AG7561" s="18" t="n">
        <x:v>0.017682384341637124</x:v>
      </x:c>
      <x:c r="AH7561" t="str">
        <x:v>Above Target</x:v>
      </x:c>
    </x:row>
    <x:row r="7562">
      <x:c r="A7562" t="str">
        <x:v>TXN-007559</x:v>
      </x:c>
      <x:c r="B7562" s="14" t="d">
        <x:v>2023-11-21T00:00:00.000Z</x:v>
      </x:c>
      <x:c r="C7562" t="n">
        <x:v>2023</x:v>
      </x:c>
      <x:c r="D7562" t="str">
        <x:v>Q4</x:v>
      </x:c>
      <x:c r="E7562" t="n">
        <x:v>11</x:v>
      </x:c>
      <x:c r="F7562" t="str">
        <x:v>November</x:v>
      </x:c>
      <x:c r="G7562" s="15" t="d">
        <x:v>2023-11-01T00:00:00.000Z</x:v>
      </x:c>
      <x:c r="H7562" t="str">
        <x:v>2023-11</x:v>
      </x:c>
      <x:c r="I7562" t="str">
        <x:v>United Kingdom</x:v>
      </x:c>
      <x:c r="J7562" t="str">
        <x:v>Europe</x:v>
      </x:c>
      <x:c r="K7562" t="str">
        <x:v>GBP</x:v>
      </x:c>
      <x:c r="L7562" t="str">
        <x:v>Crown Royal</x:v>
      </x:c>
      <x:c r="M7562" t="str">
        <x:v>Canadian Whisky</x:v>
      </x:c>
      <x:c r="N7562" t="str">
        <x:v>On-Trade</x:v>
      </x:c>
      <x:c r="O7562" t="str">
        <x:v>Distributor</x:v>
      </x:c>
      <x:c r="P7562" t="str">
        <x:v>SR-002</x:v>
      </x:c>
      <x:c r="Q7562" s="16" t="n">
        <x:v>61</x:v>
      </x:c>
      <x:c r="R7562" s="17" t="n">
        <x:v>33.36</x:v>
      </x:c>
      <x:c r="S7562" s="18" t="n">
        <x:v>0.12</x:v>
      </x:c>
      <x:c r="T7562" s="17" t="n">
        <x:v>2035.03</x:v>
      </x:c>
      <x:c r="U7562" s="17" t="n">
        <x:v>1790.82</x:v>
      </x:c>
      <x:c r="V7562" s="17" t="n">
        <x:v>828.91</x:v>
      </x:c>
      <x:c r="W7562" s="17" t="n">
        <x:v>961.91</x:v>
      </x:c>
      <x:c r="X7562" s="18" t="n">
        <x:v>0.5371</x:v>
      </x:c>
      <x:c r="Y7562" s="17" t="n">
        <x:v>1648</x:v>
      </x:c>
      <x:c r="Z7562" s="18" t="n">
        <x:v>1.0867</x:v>
      </x:c>
      <x:c r="AA7562" s="18" t="n">
        <x:v>0.0001</x:v>
      </x:c>
      <x:c r="AB7562" t="str">
        <x:v>Yes</x:v>
      </x:c>
      <x:c r="AC7562" t="str">
        <x:v>Premium Core</x:v>
      </x:c>
      <x:c r="AD7562" s="18" t="n">
        <x:v>0.5371338269619504</x:v>
      </x:c>
      <x:c r="AE7562" s="18" t="n">
        <x:v>1.0866626213592232</x:v>
      </x:c>
      <x:c r="AF7562" s="17" t="n">
        <x:v>142.81999999999994</x:v>
      </x:c>
      <x:c r="AG7562" s="18" t="n">
        <x:v>0.08666262135922326</x:v>
      </x:c>
      <x:c r="AH7562" t="str">
        <x:v>Above Target</x:v>
      </x:c>
    </x:row>
    <x:row r="7563">
      <x:c r="A7563" t="str">
        <x:v>TXN-007560</x:v>
      </x:c>
      <x:c r="B7563" s="14" t="d">
        <x:v>2024-12-04T00:00:00.000Z</x:v>
      </x:c>
      <x:c r="C7563" t="n">
        <x:v>2024</x:v>
      </x:c>
      <x:c r="D7563" t="str">
        <x:v>Q4</x:v>
      </x:c>
      <x:c r="E7563" t="n">
        <x:v>12</x:v>
      </x:c>
      <x:c r="F7563" t="str">
        <x:v>December</x:v>
      </x:c>
      <x:c r="G7563" s="15" t="d">
        <x:v>2024-12-01T00:00:00.000Z</x:v>
      </x:c>
      <x:c r="H7563" t="str">
        <x:v>2024-12</x:v>
      </x:c>
      <x:c r="I7563" t="str">
        <x:v>Canada</x:v>
      </x:c>
      <x:c r="J7563" t="str">
        <x:v>North America</x:v>
      </x:c>
      <x:c r="K7563" t="str">
        <x:v>CAD</x:v>
      </x:c>
      <x:c r="L7563" t="str">
        <x:v>Johnnie Walker</x:v>
      </x:c>
      <x:c r="M7563" t="str">
        <x:v>Scotch Whisky</x:v>
      </x:c>
      <x:c r="N7563" t="str">
        <x:v>Off-Trade</x:v>
      </x:c>
      <x:c r="O7563" t="str">
        <x:v>Key Account</x:v>
      </x:c>
      <x:c r="P7563" t="str">
        <x:v>SR-018</x:v>
      </x:c>
      <x:c r="Q7563" s="16" t="n">
        <x:v>93</x:v>
      </x:c>
      <x:c r="R7563" s="17" t="n">
        <x:v>31.43</x:v>
      </x:c>
      <x:c r="S7563" s="18" t="n">
        <x:v>0.1</x:v>
      </x:c>
      <x:c r="T7563" s="17" t="n">
        <x:v>2922.94</x:v>
      </x:c>
      <x:c r="U7563" s="17" t="n">
        <x:v>2630.64</x:v>
      </x:c>
      <x:c r="V7563" s="17" t="n">
        <x:v>1218.69</x:v>
      </x:c>
      <x:c r="W7563" s="17" t="n">
        <x:v>1411.96</x:v>
      </x:c>
      <x:c r="X7563" s="18" t="n">
        <x:v>0.5367</x:v>
      </x:c>
      <x:c r="Y7563" s="17" t="n">
        <x:v>2665.32</x:v>
      </x:c>
      <x:c r="Z7563" s="18" t="n">
        <x:v>0.987</x:v>
      </x:c>
      <x:c r="AA7563" s="18" t="n">
        <x:v>0.1091</x:v>
      </x:c>
      <x:c r="AB7563" t="str">
        <x:v>Yes</x:v>
      </x:c>
      <x:c r="AC7563" t="str">
        <x:v>Luxury / Reserve</x:v>
      </x:c>
      <x:c r="AD7563" s="18" t="n">
        <x:v>0.5367363075145212</x:v>
      </x:c>
      <x:c r="AE7563" s="18" t="n">
        <x:v>0.986988429156724</x:v>
      </x:c>
      <x:c r="AF7563" s="17" t="n">
        <x:v>-34.68000000000029</x:v>
      </x:c>
      <x:c r="AG7563" s="18" t="n">
        <x:v>-0.013011570843275963</x:v>
      </x:c>
      <x:c r="AH7563" t="str">
        <x:v>Below Target</x:v>
      </x:c>
    </x:row>
    <x:row r="7564">
      <x:c r="A7564" t="str">
        <x:v>TXN-007561</x:v>
      </x:c>
      <x:c r="B7564" s="14" t="d">
        <x:v>2024-01-14T00:00:00.000Z</x:v>
      </x:c>
      <x:c r="C7564" t="n">
        <x:v>2024</x:v>
      </x:c>
      <x:c r="D7564" t="str">
        <x:v>Q1</x:v>
      </x:c>
      <x:c r="E7564" t="n">
        <x:v>1</x:v>
      </x:c>
      <x:c r="F7564" t="str">
        <x:v>January</x:v>
      </x:c>
      <x:c r="G7564" s="15" t="d">
        <x:v>2024-01-01T00:00:00.000Z</x:v>
      </x:c>
      <x:c r="H7564" t="str">
        <x:v>2024-01</x:v>
      </x:c>
      <x:c r="I7564" t="str">
        <x:v>France</x:v>
      </x:c>
      <x:c r="J7564" t="str">
        <x:v>Europe</x:v>
      </x:c>
      <x:c r="K7564" t="str">
        <x:v>EUR</x:v>
      </x:c>
      <x:c r="L7564" t="str">
        <x:v>Baileys</x:v>
      </x:c>
      <x:c r="M7564" t="str">
        <x:v>Liqueur</x:v>
      </x:c>
      <x:c r="N7564" t="str">
        <x:v>On-Trade</x:v>
      </x:c>
      <x:c r="O7564" t="str">
        <x:v>Hospitality Group</x:v>
      </x:c>
      <x:c r="P7564" t="str">
        <x:v>SR-055</x:v>
      </x:c>
      <x:c r="Q7564" s="16" t="n">
        <x:v>80</x:v>
      </x:c>
      <x:c r="R7564" s="17" t="n">
        <x:v>18.94</x:v>
      </x:c>
      <x:c r="S7564" s="18" t="n">
        <x:v>0</x:v>
      </x:c>
      <x:c r="T7564" s="17" t="n">
        <x:v>1514.99</x:v>
      </x:c>
      <x:c r="U7564" s="17" t="n">
        <x:v>1514.99</x:v>
      </x:c>
      <x:c r="V7564" s="17" t="n">
        <x:v>657.77</x:v>
      </x:c>
      <x:c r="W7564" s="17" t="n">
        <x:v>857.22</x:v>
      </x:c>
      <x:c r="X7564" s="18" t="n">
        <x:v>0.5658</x:v>
      </x:c>
      <x:c r="Y7564" s="17" t="n">
        <x:v>1389.48</x:v>
      </x:c>
      <x:c r="Z7564" s="18" t="n">
        <x:v>1.0903</x:v>
      </x:c>
      <x:c r="AA7564" s="18" t="n">
        <x:v>0.0128</x:v>
      </x:c>
      <x:c r="AB7564" t="str">
        <x:v>No</x:v>
      </x:c>
      <x:c r="AC7564" t="str">
        <x:v>Core</x:v>
      </x:c>
      <x:c r="AD7564" s="18" t="n">
        <x:v>0.5658255170001122</x:v>
      </x:c>
      <x:c r="AE7564" s="18" t="n">
        <x:v>1.0903287560814117</x:v>
      </x:c>
      <x:c r="AF7564" s="17" t="n">
        <x:v>125.50999999999999</x:v>
      </x:c>
      <x:c r="AG7564" s="18" t="n">
        <x:v>0.09032875608141175</x:v>
      </x:c>
      <x:c r="AH7564" t="str">
        <x:v>Above Target</x:v>
      </x:c>
    </x:row>
    <x:row r="7565">
      <x:c r="A7565" t="str">
        <x:v>TXN-007562</x:v>
      </x:c>
      <x:c r="B7565" s="14" t="d">
        <x:v>2025-08-30T00:00:00.000Z</x:v>
      </x:c>
      <x:c r="C7565" t="n">
        <x:v>2025</x:v>
      </x:c>
      <x:c r="D7565" t="str">
        <x:v>Q3</x:v>
      </x:c>
      <x:c r="E7565" t="n">
        <x:v>8</x:v>
      </x:c>
      <x:c r="F7565" t="str">
        <x:v>August</x:v>
      </x:c>
      <x:c r="G7565" s="15" t="d">
        <x:v>2025-08-01T00:00:00.000Z</x:v>
      </x:c>
      <x:c r="H7565" t="str">
        <x:v>2025-08</x:v>
      </x:c>
      <x:c r="I7565" t="str">
        <x:v>France</x:v>
      </x:c>
      <x:c r="J7565" t="str">
        <x:v>Europe</x:v>
      </x:c>
      <x:c r="K7565" t="str">
        <x:v>EUR</x:v>
      </x:c>
      <x:c r="L7565" t="str">
        <x:v>Crown Royal</x:v>
      </x:c>
      <x:c r="M7565" t="str">
        <x:v>Canadian Whisky</x:v>
      </x:c>
      <x:c r="N7565" t="str">
        <x:v>On-Trade</x:v>
      </x:c>
      <x:c r="O7565" t="str">
        <x:v>Distributor</x:v>
      </x:c>
      <x:c r="P7565" t="str">
        <x:v>SR-043</x:v>
      </x:c>
      <x:c r="Q7565" s="16" t="n">
        <x:v>40</x:v>
      </x:c>
      <x:c r="R7565" s="17" t="n">
        <x:v>31.28</x:v>
      </x:c>
      <x:c r="S7565" s="18" t="n">
        <x:v>0</x:v>
      </x:c>
      <x:c r="T7565" s="17" t="n">
        <x:v>1251.21</x:v>
      </x:c>
      <x:c r="U7565" s="17" t="n">
        <x:v>1251.21</x:v>
      </x:c>
      <x:c r="V7565" s="17" t="n">
        <x:v>540.21</x:v>
      </x:c>
      <x:c r="W7565" s="17" t="n">
        <x:v>710.99</x:v>
      </x:c>
      <x:c r="X7565" s="18" t="n">
        <x:v>0.5682</x:v>
      </x:c>
      <x:c r="Y7565" s="17" t="n">
        <x:v>1259.59</x:v>
      </x:c>
      <x:c r="Z7565" s="18" t="n">
        <x:v>0.9933</x:v>
      </x:c>
      <x:c r="AA7565" s="18" t="n">
        <x:v>0.0232</x:v>
      </x:c>
      <x:c r="AB7565" t="str">
        <x:v>No</x:v>
      </x:c>
      <x:c r="AC7565" t="str">
        <x:v>Premium Core</x:v>
      </x:c>
      <x:c r="AD7565" s="18" t="n">
        <x:v>0.5682419418003373</x:v>
      </x:c>
      <x:c r="AE7565" s="18" t="n">
        <x:v>0.9933470414976303</x:v>
      </x:c>
      <x:c r="AF7565" s="17" t="n">
        <x:v>-8.379999999999882</x:v>
      </x:c>
      <x:c r="AG7565" s="18" t="n">
        <x:v>-0.006652958502369725</x:v>
      </x:c>
      <x:c r="AH7565" t="str">
        <x:v>Below Target</x:v>
      </x:c>
    </x:row>
    <x:row r="7566">
      <x:c r="A7566" t="str">
        <x:v>TXN-007563</x:v>
      </x:c>
      <x:c r="B7566" s="14" t="d">
        <x:v>2023-01-28T00:00:00.000Z</x:v>
      </x:c>
      <x:c r="C7566" t="n">
        <x:v>2023</x:v>
      </x:c>
      <x:c r="D7566" t="str">
        <x:v>Q1</x:v>
      </x:c>
      <x:c r="E7566" t="n">
        <x:v>1</x:v>
      </x:c>
      <x:c r="F7566" t="str">
        <x:v>January</x:v>
      </x:c>
      <x:c r="G7566" s="15" t="d">
        <x:v>2023-01-01T00:00:00.000Z</x:v>
      </x:c>
      <x:c r="H7566" t="str">
        <x:v>2023-01</x:v>
      </x:c>
      <x:c r="I7566" t="str">
        <x:v>Spain</x:v>
      </x:c>
      <x:c r="J7566" t="str">
        <x:v>Europe</x:v>
      </x:c>
      <x:c r="K7566" t="str">
        <x:v>EUR</x:v>
      </x:c>
      <x:c r="L7566" t="str">
        <x:v>J&amp;B</x:v>
      </x:c>
      <x:c r="M7566" t="str">
        <x:v>Scotch Whisky</x:v>
      </x:c>
      <x:c r="N7566" t="str">
        <x:v>Wholesale</x:v>
      </x:c>
      <x:c r="O7566" t="str">
        <x:v>Hospitality Group</x:v>
      </x:c>
      <x:c r="P7566" t="str">
        <x:v>SR-060</x:v>
      </x:c>
      <x:c r="Q7566" s="16" t="n">
        <x:v>19</x:v>
      </x:c>
      <x:c r="R7566" s="17" t="n">
        <x:v>21.59</x:v>
      </x:c>
      <x:c r="S7566" s="18" t="n">
        <x:v>0.03</x:v>
      </x:c>
      <x:c r="T7566" s="17" t="n">
        <x:v>410.26</x:v>
      </x:c>
      <x:c r="U7566" s="17" t="n">
        <x:v>397.95</x:v>
      </x:c>
      <x:c r="V7566" s="17" t="n">
        <x:v>186.82</x:v>
      </x:c>
      <x:c r="W7566" s="17" t="n">
        <x:v>211.14</x:v>
      </x:c>
      <x:c r="X7566" s="18" t="n">
        <x:v>0.5306</x:v>
      </x:c>
      <x:c r="Y7566" s="17" t="n">
        <x:v>373.74</x:v>
      </x:c>
      <x:c r="Z7566" s="18" t="n">
        <x:v>1.0648</x:v>
      </x:c>
      <x:c r="AA7566" s="18" t="n">
        <x:v>0.0249</x:v>
      </x:c>
      <x:c r="AB7566" t="str">
        <x:v>No</x:v>
      </x:c>
      <x:c r="AC7566" t="str">
        <x:v>Core</x:v>
      </x:c>
      <x:c r="AD7566" s="18" t="n">
        <x:v>0.5305691669807765</x:v>
      </x:c>
      <x:c r="AE7566" s="18" t="n">
        <x:v>1.0647776529137902</x:v>
      </x:c>
      <x:c r="AF7566" s="17" t="n">
        <x:v>24.20999999999998</x:v>
      </x:c>
      <x:c r="AG7566" s="18" t="n">
        <x:v>0.06477765291379028</x:v>
      </x:c>
      <x:c r="AH7566" t="str">
        <x:v>Above Target</x:v>
      </x:c>
    </x:row>
    <x:row r="7567">
      <x:c r="A7567" t="str">
        <x:v>TXN-007564</x:v>
      </x:c>
      <x:c r="B7567" s="14" t="d">
        <x:v>2025-11-12T00:00:00.000Z</x:v>
      </x:c>
      <x:c r="C7567" t="n">
        <x:v>2025</x:v>
      </x:c>
      <x:c r="D7567" t="str">
        <x:v>Q4</x:v>
      </x:c>
      <x:c r="E7567" t="n">
        <x:v>11</x:v>
      </x:c>
      <x:c r="F7567" t="str">
        <x:v>November</x:v>
      </x:c>
      <x:c r="G7567" s="15" t="d">
        <x:v>2025-11-01T00:00:00.000Z</x:v>
      </x:c>
      <x:c r="H7567" t="str">
        <x:v>2025-11</x:v>
      </x:c>
      <x:c r="I7567" t="str">
        <x:v>Mexico</x:v>
      </x:c>
      <x:c r="J7567" t="str">
        <x:v>Latin America &amp; Caribbean</x:v>
      </x:c>
      <x:c r="K7567" t="str">
        <x:v>MXN</x:v>
      </x:c>
      <x:c r="L7567" t="str">
        <x:v>Smirnoff</x:v>
      </x:c>
      <x:c r="M7567" t="str">
        <x:v>Vodka</x:v>
      </x:c>
      <x:c r="N7567" t="str">
        <x:v>Off-Trade</x:v>
      </x:c>
      <x:c r="O7567" t="str">
        <x:v>Independent Retailer</x:v>
      </x:c>
      <x:c r="P7567" t="str">
        <x:v>SR-012</x:v>
      </x:c>
      <x:c r="Q7567" s="16" t="n">
        <x:v>139</x:v>
      </x:c>
      <x:c r="R7567" s="17" t="n">
        <x:v>18.84</x:v>
      </x:c>
      <x:c r="S7567" s="18" t="n">
        <x:v>0</x:v>
      </x:c>
      <x:c r="T7567" s="17" t="n">
        <x:v>2619.17</x:v>
      </x:c>
      <x:c r="U7567" s="17" t="n">
        <x:v>2619.17</x:v>
      </x:c>
      <x:c r="V7567" s="17" t="n">
        <x:v>1278.2</x:v>
      </x:c>
      <x:c r="W7567" s="17" t="n">
        <x:v>1340.97</x:v>
      </x:c>
      <x:c r="X7567" s="18" t="n">
        <x:v>0.512</x:v>
      </x:c>
      <x:c r="Y7567" s="17" t="n">
        <x:v>2426.63</x:v>
      </x:c>
      <x:c r="Z7567" s="18" t="n">
        <x:v>1.0793</x:v>
      </x:c>
      <x:c r="AA7567" s="18" t="n">
        <x:v>-0.0257</x:v>
      </x:c>
      <x:c r="AB7567" t="str">
        <x:v>No</x:v>
      </x:c>
      <x:c r="AC7567" t="str">
        <x:v>Core</x:v>
      </x:c>
      <x:c r="AD7567" s="18" t="n">
        <x:v>0.5119828037126265</x:v>
      </x:c>
      <x:c r="AE7567" s="18" t="n">
        <x:v>1.0793446054816762</x:v>
      </x:c>
      <x:c r="AF7567" s="17" t="n">
        <x:v>192.53999999999996</x:v>
      </x:c>
      <x:c r="AG7567" s="18" t="n">
        <x:v>0.07934460548167621</x:v>
      </x:c>
      <x:c r="AH7567" t="str">
        <x:v>Above Target</x:v>
      </x:c>
    </x:row>
    <x:row r="7568">
      <x:c r="A7568" t="str">
        <x:v>TXN-007565</x:v>
      </x:c>
      <x:c r="B7568" s="14" t="d">
        <x:v>2023-10-23T00:00:00.000Z</x:v>
      </x:c>
      <x:c r="C7568" t="n">
        <x:v>2023</x:v>
      </x:c>
      <x:c r="D7568" t="str">
        <x:v>Q4</x:v>
      </x:c>
      <x:c r="E7568" t="n">
        <x:v>10</x:v>
      </x:c>
      <x:c r="F7568" t="str">
        <x:v>October</x:v>
      </x:c>
      <x:c r="G7568" s="15" t="d">
        <x:v>2023-10-01T00:00:00.000Z</x:v>
      </x:c>
      <x:c r="H7568" t="str">
        <x:v>2023-10</x:v>
      </x:c>
      <x:c r="I7568" t="str">
        <x:v>India</x:v>
      </x:c>
      <x:c r="J7568" t="str">
        <x:v>Asia Pacific</x:v>
      </x:c>
      <x:c r="K7568" t="str">
        <x:v>INR</x:v>
      </x:c>
      <x:c r="L7568" t="str">
        <x:v>Cîroc</x:v>
      </x:c>
      <x:c r="M7568" t="str">
        <x:v>Vodka</x:v>
      </x:c>
      <x:c r="N7568" t="str">
        <x:v>Off-Trade</x:v>
      </x:c>
      <x:c r="O7568" t="str">
        <x:v>Hospitality Group</x:v>
      </x:c>
      <x:c r="P7568" t="str">
        <x:v>SR-011</x:v>
      </x:c>
      <x:c r="Q7568" s="16" t="n">
        <x:v>60</x:v>
      </x:c>
      <x:c r="R7568" s="17" t="n">
        <x:v>33.41</x:v>
      </x:c>
      <x:c r="S7568" s="18" t="n">
        <x:v>0.12</x:v>
      </x:c>
      <x:c r="T7568" s="17" t="n">
        <x:v>2004.82</x:v>
      </x:c>
      <x:c r="U7568" s="17" t="n">
        <x:v>1764.24</x:v>
      </x:c>
      <x:c r="V7568" s="17" t="n">
        <x:v>749.93</x:v>
      </x:c>
      <x:c r="W7568" s="17" t="n">
        <x:v>1014.31</x:v>
      </x:c>
      <x:c r="X7568" s="18" t="n">
        <x:v>0.5749</x:v>
      </x:c>
      <x:c r="Y7568" s="17" t="n">
        <x:v>1974.6</x:v>
      </x:c>
      <x:c r="Z7568" s="18" t="n">
        <x:v>0.8935</x:v>
      </x:c>
      <x:c r="AA7568" s="18" t="n">
        <x:v>-0.0359</x:v>
      </x:c>
      <x:c r="AB7568" t="str">
        <x:v>Yes</x:v>
      </x:c>
      <x:c r="AC7568" t="str">
        <x:v>Luxury / Reserve</x:v>
      </x:c>
      <x:c r="AD7568" s="18" t="n">
        <x:v>0.57492744751281</x:v>
      </x:c>
      <x:c r="AE7568" s="18" t="n">
        <x:v>0.8934670312974781</x:v>
      </x:c>
      <x:c r="AF7568" s="17" t="n">
        <x:v>-210.3599999999999</x:v>
      </x:c>
      <x:c r="AG7568" s="18" t="n">
        <x:v>-0.10653296870252199</x:v>
      </x:c>
      <x:c r="AH7568" t="str">
        <x:v>Below Target</x:v>
      </x:c>
    </x:row>
    <x:row r="7569">
      <x:c r="A7569" t="str">
        <x:v>TXN-007566</x:v>
      </x:c>
      <x:c r="B7569" s="14" t="d">
        <x:v>2024-03-05T00:00:00.000Z</x:v>
      </x:c>
      <x:c r="C7569" t="n">
        <x:v>2024</x:v>
      </x:c>
      <x:c r="D7569" t="str">
        <x:v>Q1</x:v>
      </x:c>
      <x:c r="E7569" t="n">
        <x:v>3</x:v>
      </x:c>
      <x:c r="F7569" t="str">
        <x:v>March</x:v>
      </x:c>
      <x:c r="G7569" s="15" t="d">
        <x:v>2024-03-01T00:00:00.000Z</x:v>
      </x:c>
      <x:c r="H7569" t="str">
        <x:v>2024-03</x:v>
      </x:c>
      <x:c r="I7569" t="str">
        <x:v>United States</x:v>
      </x:c>
      <x:c r="J7569" t="str">
        <x:v>North America</x:v>
      </x:c>
      <x:c r="K7569" t="str">
        <x:v>USD</x:v>
      </x:c>
      <x:c r="L7569" t="str">
        <x:v>Johnnie Walker</x:v>
      </x:c>
      <x:c r="M7569" t="str">
        <x:v>Scotch Whisky</x:v>
      </x:c>
      <x:c r="N7569" t="str">
        <x:v>Off-Trade</x:v>
      </x:c>
      <x:c r="O7569" t="str">
        <x:v>Key Account</x:v>
      </x:c>
      <x:c r="P7569" t="str">
        <x:v>SR-048</x:v>
      </x:c>
      <x:c r="Q7569" s="16" t="n">
        <x:v>56</x:v>
      </x:c>
      <x:c r="R7569" s="17" t="n">
        <x:v>35.79</x:v>
      </x:c>
      <x:c r="S7569" s="18" t="n">
        <x:v>0.02</x:v>
      </x:c>
      <x:c r="T7569" s="17" t="n">
        <x:v>2004.17</x:v>
      </x:c>
      <x:c r="U7569" s="17" t="n">
        <x:v>1964.08</x:v>
      </x:c>
      <x:c r="V7569" s="17" t="n">
        <x:v>919.38</x:v>
      </x:c>
      <x:c r="W7569" s="17" t="n">
        <x:v>1044.7</x:v>
      </x:c>
      <x:c r="X7569" s="18" t="n">
        <x:v>0.5319</x:v>
      </x:c>
      <x:c r="Y7569" s="17" t="n">
        <x:v>1936.9</x:v>
      </x:c>
      <x:c r="Z7569" s="18" t="n">
        <x:v>1.014</x:v>
      </x:c>
      <x:c r="AA7569" s="18" t="n">
        <x:v>0.1023</x:v>
      </x:c>
      <x:c r="AB7569" t="str">
        <x:v>No</x:v>
      </x:c>
      <x:c r="AC7569" t="str">
        <x:v>Luxury / Reserve</x:v>
      </x:c>
      <x:c r="AD7569" s="18" t="n">
        <x:v>0.5319029774754593</x:v>
      </x:c>
      <x:c r="AE7569" s="18" t="n">
        <x:v>1.0140327327172285</x:v>
      </x:c>
      <x:c r="AF7569" s="17" t="n">
        <x:v>27.179999999999836</x:v>
      </x:c>
      <x:c r="AG7569" s="18" t="n">
        <x:v>0.014032732717228475</x:v>
      </x:c>
      <x:c r="AH7569" t="str">
        <x:v>Above Target</x:v>
      </x:c>
    </x:row>
    <x:row r="7570">
      <x:c r="A7570" t="str">
        <x:v>TXN-007567</x:v>
      </x:c>
      <x:c r="B7570" s="14" t="d">
        <x:v>2026-05-21T00:00:00.000Z</x:v>
      </x:c>
      <x:c r="C7570" t="n">
        <x:v>2026</x:v>
      </x:c>
      <x:c r="D7570" t="str">
        <x:v>Q2</x:v>
      </x:c>
      <x:c r="E7570" t="n">
        <x:v>5</x:v>
      </x:c>
      <x:c r="F7570" t="str">
        <x:v>May</x:v>
      </x:c>
      <x:c r="G7570" s="15" t="d">
        <x:v>2026-05-01T00:00:00.000Z</x:v>
      </x:c>
      <x:c r="H7570" t="str">
        <x:v>2026-05</x:v>
      </x:c>
      <x:c r="I7570" t="str">
        <x:v>Ireland</x:v>
      </x:c>
      <x:c r="J7570" t="str">
        <x:v>Europe</x:v>
      </x:c>
      <x:c r="K7570" t="str">
        <x:v>EUR</x:v>
      </x:c>
      <x:c r="L7570" t="str">
        <x:v>Don Julio</x:v>
      </x:c>
      <x:c r="M7570" t="str">
        <x:v>Tequila</x:v>
      </x:c>
      <x:c r="N7570" t="str">
        <x:v>Wholesale</x:v>
      </x:c>
      <x:c r="O7570" t="str">
        <x:v>Independent Retailer</x:v>
      </x:c>
      <x:c r="P7570" t="str">
        <x:v>SR-016</x:v>
      </x:c>
      <x:c r="Q7570" s="16" t="n">
        <x:v>61</x:v>
      </x:c>
      <x:c r="R7570" s="17" t="n">
        <x:v>45.88</x:v>
      </x:c>
      <x:c r="S7570" s="18" t="n">
        <x:v>0</x:v>
      </x:c>
      <x:c r="T7570" s="17" t="n">
        <x:v>2798.78</x:v>
      </x:c>
      <x:c r="U7570" s="17" t="n">
        <x:v>2798.78</x:v>
      </x:c>
      <x:c r="V7570" s="17" t="n">
        <x:v>1110.7</x:v>
      </x:c>
      <x:c r="W7570" s="17" t="n">
        <x:v>1688.09</x:v>
      </x:c>
      <x:c r="X7570" s="18" t="n">
        <x:v>0.6032</x:v>
      </x:c>
      <x:c r="Y7570" s="17" t="n">
        <x:v>2812.98</x:v>
      </x:c>
      <x:c r="Z7570" s="18" t="n">
        <x:v>0.995</x:v>
      </x:c>
      <x:c r="AA7570" s="18" t="n">
        <x:v>-0.0388</x:v>
      </x:c>
      <x:c r="AB7570" t="str">
        <x:v>No</x:v>
      </x:c>
      <x:c r="AC7570" t="str">
        <x:v>Luxury / Reserve</x:v>
      </x:c>
      <x:c r="AD7570" s="18" t="n">
        <x:v>0.6031520876953529</x:v>
      </x:c>
      <x:c r="AE7570" s="18" t="n">
        <x:v>0.9949519726411138</x:v>
      </x:c>
      <x:c r="AF7570" s="17" t="n">
        <x:v>-14.199999999999818</x:v>
      </x:c>
      <x:c r="AG7570" s="18" t="n">
        <x:v>-0.005048027358886241</x:v>
      </x:c>
      <x:c r="AH7570" t="str">
        <x:v>Below Target</x:v>
      </x:c>
    </x:row>
    <x:row r="7571">
      <x:c r="A7571" t="str">
        <x:v>TXN-007568</x:v>
      </x:c>
      <x:c r="B7571" s="14" t="d">
        <x:v>2023-10-14T00:00:00.000Z</x:v>
      </x:c>
      <x:c r="C7571" t="n">
        <x:v>2023</x:v>
      </x:c>
      <x:c r="D7571" t="str">
        <x:v>Q4</x:v>
      </x:c>
      <x:c r="E7571" t="n">
        <x:v>10</x:v>
      </x:c>
      <x:c r="F7571" t="str">
        <x:v>October</x:v>
      </x:c>
      <x:c r="G7571" s="15" t="d">
        <x:v>2023-10-01T00:00:00.000Z</x:v>
      </x:c>
      <x:c r="H7571" t="str">
        <x:v>2023-10</x:v>
      </x:c>
      <x:c r="I7571" t="str">
        <x:v>India</x:v>
      </x:c>
      <x:c r="J7571" t="str">
        <x:v>Asia Pacific</x:v>
      </x:c>
      <x:c r="K7571" t="str">
        <x:v>INR</x:v>
      </x:c>
      <x:c r="L7571" t="str">
        <x:v>Captain Morgan</x:v>
      </x:c>
      <x:c r="M7571" t="str">
        <x:v>Rum</x:v>
      </x:c>
      <x:c r="N7571" t="str">
        <x:v>On-Trade</x:v>
      </x:c>
      <x:c r="O7571" t="str">
        <x:v>Distributor</x:v>
      </x:c>
      <x:c r="P7571" t="str">
        <x:v>SR-054</x:v>
      </x:c>
      <x:c r="Q7571" s="16" t="n">
        <x:v>49</x:v>
      </x:c>
      <x:c r="R7571" s="17" t="n">
        <x:v>23.63</x:v>
      </x:c>
      <x:c r="S7571" s="18" t="n">
        <x:v>0</x:v>
      </x:c>
      <x:c r="T7571" s="17" t="n">
        <x:v>1157.63</x:v>
      </x:c>
      <x:c r="U7571" s="17" t="n">
        <x:v>1157.63</x:v>
      </x:c>
      <x:c r="V7571" s="17" t="n">
        <x:v>547.68</x:v>
      </x:c>
      <x:c r="W7571" s="17" t="n">
        <x:v>609.96</x:v>
      </x:c>
      <x:c r="X7571" s="18" t="n">
        <x:v>0.5269</x:v>
      </x:c>
      <x:c r="Y7571" s="17" t="n">
        <x:v>1103.46</x:v>
      </x:c>
      <x:c r="Z7571" s="18" t="n">
        <x:v>1.0491</x:v>
      </x:c>
      <x:c r="AA7571" s="18" t="n">
        <x:v>0.0748</x:v>
      </x:c>
      <x:c r="AB7571" t="str">
        <x:v>No</x:v>
      </x:c>
      <x:c r="AC7571" t="str">
        <x:v>Core</x:v>
      </x:c>
      <x:c r="AD7571" s="18" t="n">
        <x:v>0.5269041058023721</x:v>
      </x:c>
      <x:c r="AE7571" s="18" t="n">
        <x:v>1.0490910409076903</x:v>
      </x:c>
      <x:c r="AF7571" s="17" t="n">
        <x:v>54.17000000000007</x:v>
      </x:c>
      <x:c r="AG7571" s="18" t="n">
        <x:v>0.04909104090769042</x:v>
      </x:c>
      <x:c r="AH7571" t="str">
        <x:v>Above Target</x:v>
      </x:c>
    </x:row>
    <x:row r="7572">
      <x:c r="A7572" t="str">
        <x:v>TXN-007569</x:v>
      </x:c>
      <x:c r="B7572" s="14" t="d">
        <x:v>2024-10-15T00:00:00.000Z</x:v>
      </x:c>
      <x:c r="C7572" t="n">
        <x:v>2024</x:v>
      </x:c>
      <x:c r="D7572" t="str">
        <x:v>Q4</x:v>
      </x:c>
      <x:c r="E7572" t="n">
        <x:v>10</x:v>
      </x:c>
      <x:c r="F7572" t="str">
        <x:v>October</x:v>
      </x:c>
      <x:c r="G7572" s="15" t="d">
        <x:v>2024-10-01T00:00:00.000Z</x:v>
      </x:c>
      <x:c r="H7572" t="str">
        <x:v>2024-10</x:v>
      </x:c>
      <x:c r="I7572" t="str">
        <x:v>Germany</x:v>
      </x:c>
      <x:c r="J7572" t="str">
        <x:v>Europe</x:v>
      </x:c>
      <x:c r="K7572" t="str">
        <x:v>EUR</x:v>
      </x:c>
      <x:c r="L7572" t="str">
        <x:v>Captain Morgan</x:v>
      </x:c>
      <x:c r="M7572" t="str">
        <x:v>Rum</x:v>
      </x:c>
      <x:c r="N7572" t="str">
        <x:v>Off-Trade</x:v>
      </x:c>
      <x:c r="O7572" t="str">
        <x:v>E-commerce Partner</x:v>
      </x:c>
      <x:c r="P7572" t="str">
        <x:v>SR-045</x:v>
      </x:c>
      <x:c r="Q7572" s="16" t="n">
        <x:v>60</x:v>
      </x:c>
      <x:c r="R7572" s="17" t="n">
        <x:v>18.43</x:v>
      </x:c>
      <x:c r="S7572" s="18" t="n">
        <x:v>0</x:v>
      </x:c>
      <x:c r="T7572" s="17" t="n">
        <x:v>1106.08</x:v>
      </x:c>
      <x:c r="U7572" s="17" t="n">
        <x:v>1106.08</x:v>
      </x:c>
      <x:c r="V7572" s="17" t="n">
        <x:v>559.8</x:v>
      </x:c>
      <x:c r="W7572" s="17" t="n">
        <x:v>546.29</x:v>
      </x:c>
      <x:c r="X7572" s="18" t="n">
        <x:v>0.4939</x:v>
      </x:c>
      <x:c r="Y7572" s="17" t="n">
        <x:v>1263.77</x:v>
      </x:c>
      <x:c r="Z7572" s="18" t="n">
        <x:v>0.8752</x:v>
      </x:c>
      <x:c r="AA7572" s="18" t="n">
        <x:v>0.0015</x:v>
      </x:c>
      <x:c r="AB7572" t="str">
        <x:v>No</x:v>
      </x:c>
      <x:c r="AC7572" t="str">
        <x:v>Core</x:v>
      </x:c>
      <x:c r="AD7572" s="18" t="n">
        <x:v>0.4938973672790395</x:v>
      </x:c>
      <x:c r="AE7572" s="18" t="n">
        <x:v>0.8752225484067512</x:v>
      </x:c>
      <x:c r="AF7572" s="17" t="n">
        <x:v>-157.69000000000005</x:v>
      </x:c>
      <x:c r="AG7572" s="18" t="n">
        <x:v>-0.12477745159324882</x:v>
      </x:c>
      <x:c r="AH7572" t="str">
        <x:v>Below Target</x:v>
      </x:c>
    </x:row>
    <x:row r="7573">
      <x:c r="A7573" t="str">
        <x:v>TXN-007570</x:v>
      </x:c>
      <x:c r="B7573" s="14" t="d">
        <x:v>2025-03-10T00:00:00.000Z</x:v>
      </x:c>
      <x:c r="C7573" t="n">
        <x:v>2025</x:v>
      </x:c>
      <x:c r="D7573" t="str">
        <x:v>Q1</x:v>
      </x:c>
      <x:c r="E7573" t="n">
        <x:v>3</x:v>
      </x:c>
      <x:c r="F7573" t="str">
        <x:v>March</x:v>
      </x:c>
      <x:c r="G7573" s="15" t="d">
        <x:v>2025-03-01T00:00:00.000Z</x:v>
      </x:c>
      <x:c r="H7573" t="str">
        <x:v>2025-03</x:v>
      </x:c>
      <x:c r="I7573" t="str">
        <x:v>India</x:v>
      </x:c>
      <x:c r="J7573" t="str">
        <x:v>Asia Pacific</x:v>
      </x:c>
      <x:c r="K7573" t="str">
        <x:v>INR</x:v>
      </x:c>
      <x:c r="L7573" t="str">
        <x:v>Tanqueray</x:v>
      </x:c>
      <x:c r="M7573" t="str">
        <x:v>Gin</x:v>
      </x:c>
      <x:c r="N7573" t="str">
        <x:v>Off-Trade</x:v>
      </x:c>
      <x:c r="O7573" t="str">
        <x:v>Hospitality Group</x:v>
      </x:c>
      <x:c r="P7573" t="str">
        <x:v>SR-043</x:v>
      </x:c>
      <x:c r="Q7573" s="16" t="n">
        <x:v>25</x:v>
      </x:c>
      <x:c r="R7573" s="17" t="n">
        <x:v>25.72</x:v>
      </x:c>
      <x:c r="S7573" s="18" t="n">
        <x:v>0.08</x:v>
      </x:c>
      <x:c r="T7573" s="17" t="n">
        <x:v>642.88</x:v>
      </x:c>
      <x:c r="U7573" s="17" t="n">
        <x:v>591.45</x:v>
      </x:c>
      <x:c r="V7573" s="17" t="n">
        <x:v>276.28</x:v>
      </x:c>
      <x:c r="W7573" s="17" t="n">
        <x:v>315.17</x:v>
      </x:c>
      <x:c r="X7573" s="18" t="n">
        <x:v>0.5329</x:v>
      </x:c>
      <x:c r="Y7573" s="17" t="n">
        <x:v>614.11</x:v>
      </x:c>
      <x:c r="Z7573" s="18" t="n">
        <x:v>0.9631</x:v>
      </x:c>
      <x:c r="AA7573" s="18" t="n">
        <x:v>0.0033</x:v>
      </x:c>
      <x:c r="AB7573" t="str">
        <x:v>Yes</x:v>
      </x:c>
      <x:c r="AC7573" t="str">
        <x:v>Premium Core</x:v>
      </x:c>
      <x:c r="AD7573" s="18" t="n">
        <x:v>0.5328768281342463</x:v>
      </x:c>
      <x:c r="AE7573" s="18" t="n">
        <x:v>0.9631010730976536</x:v>
      </x:c>
      <x:c r="AF7573" s="17" t="n">
        <x:v>-22.659999999999968</x:v>
      </x:c>
      <x:c r="AG7573" s="18" t="n">
        <x:v>-0.03689892690234643</x:v>
      </x:c>
      <x:c r="AH7573" t="str">
        <x:v>Below Target</x:v>
      </x:c>
    </x:row>
    <x:row r="7574">
      <x:c r="A7574" t="str">
        <x:v>TXN-007571</x:v>
      </x:c>
      <x:c r="B7574" s="14" t="d">
        <x:v>2023-06-15T00:00:00.000Z</x:v>
      </x:c>
      <x:c r="C7574" t="n">
        <x:v>2023</x:v>
      </x:c>
      <x:c r="D7574" t="str">
        <x:v>Q2</x:v>
      </x:c>
      <x:c r="E7574" t="n">
        <x:v>6</x:v>
      </x:c>
      <x:c r="F7574" t="str">
        <x:v>June</x:v>
      </x:c>
      <x:c r="G7574" s="15" t="d">
        <x:v>2023-06-01T00:00:00.000Z</x:v>
      </x:c>
      <x:c r="H7574" t="str">
        <x:v>2023-06</x:v>
      </x:c>
      <x:c r="I7574" t="str">
        <x:v>Kenya</x:v>
      </x:c>
      <x:c r="J7574" t="str">
        <x:v>Africa</x:v>
      </x:c>
      <x:c r="K7574" t="str">
        <x:v>KES</x:v>
      </x:c>
      <x:c r="L7574" t="str">
        <x:v>Crown Royal</x:v>
      </x:c>
      <x:c r="M7574" t="str">
        <x:v>Canadian Whisky</x:v>
      </x:c>
      <x:c r="N7574" t="str">
        <x:v>Wholesale</x:v>
      </x:c>
      <x:c r="O7574" t="str">
        <x:v>Hospitality Group</x:v>
      </x:c>
      <x:c r="P7574" t="str">
        <x:v>SR-058</x:v>
      </x:c>
      <x:c r="Q7574" s="16" t="n">
        <x:v>21</x:v>
      </x:c>
      <x:c r="R7574" s="17" t="n">
        <x:v>25.83</x:v>
      </x:c>
      <x:c r="S7574" s="18" t="n">
        <x:v>0.08</x:v>
      </x:c>
      <x:c r="T7574" s="17" t="n">
        <x:v>542.48</x:v>
      </x:c>
      <x:c r="U7574" s="17" t="n">
        <x:v>499.09</x:v>
      </x:c>
      <x:c r="V7574" s="17" t="n">
        <x:v>242.66</x:v>
      </x:c>
      <x:c r="W7574" s="17" t="n">
        <x:v>256.43</x:v>
      </x:c>
      <x:c r="X7574" s="18" t="n">
        <x:v>0.5138</x:v>
      </x:c>
      <x:c r="Y7574" s="17" t="n">
        <x:v>516.32</x:v>
      </x:c>
      <x:c r="Z7574" s="18" t="n">
        <x:v>0.9666</x:v>
      </x:c>
      <x:c r="AA7574" s="18" t="n">
        <x:v>0.0432</x:v>
      </x:c>
      <x:c r="AB7574" t="str">
        <x:v>Yes</x:v>
      </x:c>
      <x:c r="AC7574" t="str">
        <x:v>Premium Core</x:v>
      </x:c>
      <x:c r="AD7574" s="18" t="n">
        <x:v>0.5137951070949128</x:v>
      </x:c>
      <x:c r="AE7574" s="18" t="n">
        <x:v>0.9666292221877903</x:v>
      </x:c>
      <x:c r="AF7574" s="17" t="n">
        <x:v>-17.230000000000075</x:v>
      </x:c>
      <x:c r="AG7574" s="18" t="n">
        <x:v>-0.03337077781220962</x:v>
      </x:c>
      <x:c r="AH7574" t="str">
        <x:v>Below Target</x:v>
      </x:c>
    </x:row>
    <x:row r="7575">
      <x:c r="A7575" t="str">
        <x:v>TXN-007572</x:v>
      </x:c>
      <x:c r="B7575" s="14" t="d">
        <x:v>2026-05-09T00:00:00.000Z</x:v>
      </x:c>
      <x:c r="C7575" t="n">
        <x:v>2026</x:v>
      </x:c>
      <x:c r="D7575" t="str">
        <x:v>Q2</x:v>
      </x:c>
      <x:c r="E7575" t="n">
        <x:v>5</x:v>
      </x:c>
      <x:c r="F7575" t="str">
        <x:v>May</x:v>
      </x:c>
      <x:c r="G7575" s="15" t="d">
        <x:v>2026-05-01T00:00:00.000Z</x:v>
      </x:c>
      <x:c r="H7575" t="str">
        <x:v>2026-05</x:v>
      </x:c>
      <x:c r="I7575" t="str">
        <x:v>Mexico</x:v>
      </x:c>
      <x:c r="J7575" t="str">
        <x:v>Latin America &amp; Caribbean</x:v>
      </x:c>
      <x:c r="K7575" t="str">
        <x:v>MXN</x:v>
      </x:c>
      <x:c r="L7575" t="str">
        <x:v>Smirnoff</x:v>
      </x:c>
      <x:c r="M7575" t="str">
        <x:v>Vodka</x:v>
      </x:c>
      <x:c r="N7575" t="str">
        <x:v>Off-Trade</x:v>
      </x:c>
      <x:c r="O7575" t="str">
        <x:v>Hospitality Group</x:v>
      </x:c>
      <x:c r="P7575" t="str">
        <x:v>SR-016</x:v>
      </x:c>
      <x:c r="Q7575" s="16" t="n">
        <x:v>39</x:v>
      </x:c>
      <x:c r="R7575" s="17" t="n">
        <x:v>18.64</x:v>
      </x:c>
      <x:c r="S7575" s="18" t="n">
        <x:v>0.03</x:v>
      </x:c>
      <x:c r="T7575" s="17" t="n">
        <x:v>727.01</x:v>
      </x:c>
      <x:c r="U7575" s="17" t="n">
        <x:v>705.2</x:v>
      </x:c>
      <x:c r="V7575" s="17" t="n">
        <x:v>348.06</x:v>
      </x:c>
      <x:c r="W7575" s="17" t="n">
        <x:v>357.14</x:v>
      </x:c>
      <x:c r="X7575" s="18" t="n">
        <x:v>0.5064</x:v>
      </x:c>
      <x:c r="Y7575" s="17" t="n">
        <x:v>810.37</x:v>
      </x:c>
      <x:c r="Z7575" s="18" t="n">
        <x:v>0.8702</x:v>
      </x:c>
      <x:c r="AA7575" s="18" t="n">
        <x:v>0.0807</x:v>
      </x:c>
      <x:c r="AB7575" t="str">
        <x:v>No</x:v>
      </x:c>
      <x:c r="AC7575" t="str">
        <x:v>Core</x:v>
      </x:c>
      <x:c r="AD7575" s="18" t="n">
        <x:v>0.5064378899602949</x:v>
      </x:c>
      <x:c r="AE7575" s="18" t="n">
        <x:v>0.8702197761516345</x:v>
      </x:c>
      <x:c r="AF7575" s="17" t="n">
        <x:v>-105.16999999999996</x:v>
      </x:c>
      <x:c r="AG7575" s="18" t="n">
        <x:v>-0.12978022384836552</x:v>
      </x:c>
      <x:c r="AH7575" t="str">
        <x:v>Below Target</x:v>
      </x:c>
    </x:row>
    <x:row r="7576">
      <x:c r="A7576" t="str">
        <x:v>TXN-007573</x:v>
      </x:c>
      <x:c r="B7576" s="14" t="d">
        <x:v>2025-04-29T00:00:00.000Z</x:v>
      </x:c>
      <x:c r="C7576" t="n">
        <x:v>2025</x:v>
      </x:c>
      <x:c r="D7576" t="str">
        <x:v>Q2</x:v>
      </x:c>
      <x:c r="E7576" t="n">
        <x:v>4</x:v>
      </x:c>
      <x:c r="F7576" t="str">
        <x:v>April</x:v>
      </x:c>
      <x:c r="G7576" s="15" t="d">
        <x:v>2025-04-01T00:00:00.000Z</x:v>
      </x:c>
      <x:c r="H7576" t="str">
        <x:v>2025-04</x:v>
      </x:c>
      <x:c r="I7576" t="str">
        <x:v>Spain</x:v>
      </x:c>
      <x:c r="J7576" t="str">
        <x:v>Europe</x:v>
      </x:c>
      <x:c r="K7576" t="str">
        <x:v>EUR</x:v>
      </x:c>
      <x:c r="L7576" t="str">
        <x:v>Cîroc</x:v>
      </x:c>
      <x:c r="M7576" t="str">
        <x:v>Vodka</x:v>
      </x:c>
      <x:c r="N7576" t="str">
        <x:v>On-Trade</x:v>
      </x:c>
      <x:c r="O7576" t="str">
        <x:v>E-commerce Partner</x:v>
      </x:c>
      <x:c r="P7576" t="str">
        <x:v>SR-036</x:v>
      </x:c>
      <x:c r="Q7576" s="16" t="n">
        <x:v>74</x:v>
      </x:c>
      <x:c r="R7576" s="17" t="n">
        <x:v>41.04</x:v>
      </x:c>
      <x:c r="S7576" s="18" t="n">
        <x:v>0</x:v>
      </x:c>
      <x:c r="T7576" s="17" t="n">
        <x:v>3036.66</x:v>
      </x:c>
      <x:c r="U7576" s="17" t="n">
        <x:v>3036.66</x:v>
      </x:c>
      <x:c r="V7576" s="17" t="n">
        <x:v>1305.85</x:v>
      </x:c>
      <x:c r="W7576" s="17" t="n">
        <x:v>1730.81</x:v>
      </x:c>
      <x:c r="X7576" s="18" t="n">
        <x:v>0.57</x:v>
      </x:c>
      <x:c r="Y7576" s="17" t="n">
        <x:v>3344.53</x:v>
      </x:c>
      <x:c r="Z7576" s="18" t="n">
        <x:v>0.9079</x:v>
      </x:c>
      <x:c r="AA7576" s="18" t="n">
        <x:v>0.11</x:v>
      </x:c>
      <x:c r="AB7576" t="str">
        <x:v>No</x:v>
      </x:c>
      <x:c r="AC7576" t="str">
        <x:v>Luxury / Reserve</x:v>
      </x:c>
      <x:c r="AD7576" s="18" t="n">
        <x:v>0.5699716135490968</x:v>
      </x:c>
      <x:c r="AE7576" s="18" t="n">
        <x:v>0.9079482019895171</x:v>
      </x:c>
      <x:c r="AF7576" s="17" t="n">
        <x:v>-307.87000000000035</x:v>
      </x:c>
      <x:c r="AG7576" s="18" t="n">
        <x:v>-0.09205179801048288</x:v>
      </x:c>
      <x:c r="AH7576" t="str">
        <x:v>Below Target</x:v>
      </x:c>
    </x:row>
    <x:row r="7577">
      <x:c r="A7577" t="str">
        <x:v>TXN-007574</x:v>
      </x:c>
      <x:c r="B7577" s="14" t="d">
        <x:v>2024-06-25T00:00:00.000Z</x:v>
      </x:c>
      <x:c r="C7577" t="n">
        <x:v>2024</x:v>
      </x:c>
      <x:c r="D7577" t="str">
        <x:v>Q2</x:v>
      </x:c>
      <x:c r="E7577" t="n">
        <x:v>6</x:v>
      </x:c>
      <x:c r="F7577" t="str">
        <x:v>June</x:v>
      </x:c>
      <x:c r="G7577" s="15" t="d">
        <x:v>2024-06-01T00:00:00.000Z</x:v>
      </x:c>
      <x:c r="H7577" t="str">
        <x:v>2024-06</x:v>
      </x:c>
      <x:c r="I7577" t="str">
        <x:v>Brazil</x:v>
      </x:c>
      <x:c r="J7577" t="str">
        <x:v>Latin America &amp; Caribbean</x:v>
      </x:c>
      <x:c r="K7577" t="str">
        <x:v>BRL</x:v>
      </x:c>
      <x:c r="L7577" t="str">
        <x:v>Tanqueray</x:v>
      </x:c>
      <x:c r="M7577" t="str">
        <x:v>Gin</x:v>
      </x:c>
      <x:c r="N7577" t="str">
        <x:v>Off-Trade</x:v>
      </x:c>
      <x:c r="O7577" t="str">
        <x:v>E-commerce Partner</x:v>
      </x:c>
      <x:c r="P7577" t="str">
        <x:v>SR-040</x:v>
      </x:c>
      <x:c r="Q7577" s="16" t="n">
        <x:v>54</x:v>
      </x:c>
      <x:c r="R7577" s="17" t="n">
        <x:v>24.86</x:v>
      </x:c>
      <x:c r="S7577" s="18" t="n">
        <x:v>0.02</x:v>
      </x:c>
      <x:c r="T7577" s="17" t="n">
        <x:v>1342.48</x:v>
      </x:c>
      <x:c r="U7577" s="17" t="n">
        <x:v>1315.63</x:v>
      </x:c>
      <x:c r="V7577" s="17" t="n">
        <x:v>590.08</x:v>
      </x:c>
      <x:c r="W7577" s="17" t="n">
        <x:v>725.55</x:v>
      </x:c>
      <x:c r="X7577" s="18" t="n">
        <x:v>0.5515</x:v>
      </x:c>
      <x:c r="Y7577" s="17" t="n">
        <x:v>1480.61</x:v>
      </x:c>
      <x:c r="Z7577" s="18" t="n">
        <x:v>0.8886</x:v>
      </x:c>
      <x:c r="AA7577" s="18" t="n">
        <x:v>0.0361</x:v>
      </x:c>
      <x:c r="AB7577" t="str">
        <x:v>No</x:v>
      </x:c>
      <x:c r="AC7577" t="str">
        <x:v>Premium Core</x:v>
      </x:c>
      <x:c r="AD7577" s="18" t="n">
        <x:v>0.5514848399626033</x:v>
      </x:c>
      <x:c r="AE7577" s="18" t="n">
        <x:v>0.8885729530396257</x:v>
      </x:c>
      <x:c r="AF7577" s="17" t="n">
        <x:v>-164.9799999999998</x:v>
      </x:c>
      <x:c r="AG7577" s="18" t="n">
        <x:v>-0.11142704696037431</x:v>
      </x:c>
      <x:c r="AH7577" t="str">
        <x:v>Below Target</x:v>
      </x:c>
    </x:row>
    <x:row r="7578">
      <x:c r="A7578" t="str">
        <x:v>TXN-007575</x:v>
      </x:c>
      <x:c r="B7578" s="14" t="d">
        <x:v>2023-04-06T00:00:00.000Z</x:v>
      </x:c>
      <x:c r="C7578" t="n">
        <x:v>2023</x:v>
      </x:c>
      <x:c r="D7578" t="str">
        <x:v>Q2</x:v>
      </x:c>
      <x:c r="E7578" t="n">
        <x:v>4</x:v>
      </x:c>
      <x:c r="F7578" t="str">
        <x:v>April</x:v>
      </x:c>
      <x:c r="G7578" s="15" t="d">
        <x:v>2023-04-01T00:00:00.000Z</x:v>
      </x:c>
      <x:c r="H7578" t="str">
        <x:v>2023-04</x:v>
      </x:c>
      <x:c r="I7578" t="str">
        <x:v>United States</x:v>
      </x:c>
      <x:c r="J7578" t="str">
        <x:v>North America</x:v>
      </x:c>
      <x:c r="K7578" t="str">
        <x:v>USD</x:v>
      </x:c>
      <x:c r="L7578" t="str">
        <x:v>Crown Royal</x:v>
      </x:c>
      <x:c r="M7578" t="str">
        <x:v>Canadian Whisky</x:v>
      </x:c>
      <x:c r="N7578" t="str">
        <x:v>Duty Free / Travel Retail</x:v>
      </x:c>
      <x:c r="O7578" t="str">
        <x:v>Distributor</x:v>
      </x:c>
      <x:c r="P7578" t="str">
        <x:v>SR-017</x:v>
      </x:c>
      <x:c r="Q7578" s="16" t="n">
        <x:v>98</x:v>
      </x:c>
      <x:c r="R7578" s="17" t="n">
        <x:v>37.72</x:v>
      </x:c>
      <x:c r="S7578" s="18" t="n">
        <x:v>0</x:v>
      </x:c>
      <x:c r="T7578" s="17" t="n">
        <x:v>3696.88</x:v>
      </x:c>
      <x:c r="U7578" s="17" t="n">
        <x:v>3696.88</x:v>
      </x:c>
      <x:c r="V7578" s="17" t="n">
        <x:v>1644.29</x:v>
      </x:c>
      <x:c r="W7578" s="17" t="n">
        <x:v>2052.59</x:v>
      </x:c>
      <x:c r="X7578" s="18" t="n">
        <x:v>0.5552</x:v>
      </x:c>
      <x:c r="Y7578" s="17" t="n">
        <x:v>3571.94</x:v>
      </x:c>
      <x:c r="Z7578" s="18" t="n">
        <x:v>1.035</x:v>
      </x:c>
      <x:c r="AA7578" s="18" t="n">
        <x:v>0.0409</x:v>
      </x:c>
      <x:c r="AB7578" t="str">
        <x:v>No</x:v>
      </x:c>
      <x:c r="AC7578" t="str">
        <x:v>Premium Core</x:v>
      </x:c>
      <x:c r="AD7578" s="18" t="n">
        <x:v>0.5552222414576616</x:v>
      </x:c>
      <x:c r="AE7578" s="18" t="n">
        <x:v>1.0349781911230311</x:v>
      </x:c>
      <x:c r="AF7578" s="17" t="n">
        <x:v>124.94000000000005</x:v>
      </x:c>
      <x:c r="AG7578" s="18" t="n">
        <x:v>0.034978191123031195</x:v>
      </x:c>
      <x:c r="AH7578" t="str">
        <x:v>Above Target</x:v>
      </x:c>
    </x:row>
    <x:row r="7579">
      <x:c r="A7579" t="str">
        <x:v>TXN-007576</x:v>
      </x:c>
      <x:c r="B7579" s="14" t="d">
        <x:v>2025-09-05T00:00:00.000Z</x:v>
      </x:c>
      <x:c r="C7579" t="n">
        <x:v>2025</x:v>
      </x:c>
      <x:c r="D7579" t="str">
        <x:v>Q3</x:v>
      </x:c>
      <x:c r="E7579" t="n">
        <x:v>9</x:v>
      </x:c>
      <x:c r="F7579" t="str">
        <x:v>September</x:v>
      </x:c>
      <x:c r="G7579" s="15" t="d">
        <x:v>2025-09-01T00:00:00.000Z</x:v>
      </x:c>
      <x:c r="H7579" t="str">
        <x:v>2025-09</x:v>
      </x:c>
      <x:c r="I7579" t="str">
        <x:v>Japan</x:v>
      </x:c>
      <x:c r="J7579" t="str">
        <x:v>Asia Pacific</x:v>
      </x:c>
      <x:c r="K7579" t="str">
        <x:v>JPY</x:v>
      </x:c>
      <x:c r="L7579" t="str">
        <x:v>Crown Royal</x:v>
      </x:c>
      <x:c r="M7579" t="str">
        <x:v>Canadian Whisky</x:v>
      </x:c>
      <x:c r="N7579" t="str">
        <x:v>Duty Free / Travel Retail</x:v>
      </x:c>
      <x:c r="O7579" t="str">
        <x:v>Distributor</x:v>
      </x:c>
      <x:c r="P7579" t="str">
        <x:v>SR-046</x:v>
      </x:c>
      <x:c r="Q7579" s="16" t="n">
        <x:v>24</x:v>
      </x:c>
      <x:c r="R7579" s="17" t="n">
        <x:v>37.23</x:v>
      </x:c>
      <x:c r="S7579" s="18" t="n">
        <x:v>0</x:v>
      </x:c>
      <x:c r="T7579" s="17" t="n">
        <x:v>893.62</x:v>
      </x:c>
      <x:c r="U7579" s="17" t="n">
        <x:v>893.62</x:v>
      </x:c>
      <x:c r="V7579" s="17" t="n">
        <x:v>420.82</x:v>
      </x:c>
      <x:c r="W7579" s="17" t="n">
        <x:v>472.8</x:v>
      </x:c>
      <x:c r="X7579" s="18" t="n">
        <x:v>0.5291</x:v>
      </x:c>
      <x:c r="Y7579" s="17" t="n">
        <x:v>918.87</x:v>
      </x:c>
      <x:c r="Z7579" s="18" t="n">
        <x:v>0.9725</x:v>
      </x:c>
      <x:c r="AA7579" s="18" t="n">
        <x:v>0.0702</x:v>
      </x:c>
      <x:c r="AB7579" t="str">
        <x:v>No</x:v>
      </x:c>
      <x:c r="AC7579" t="str">
        <x:v>Premium Core</x:v>
      </x:c>
      <x:c r="AD7579" s="18" t="n">
        <x:v>0.5290839506725454</x:v>
      </x:c>
      <x:c r="AE7579" s="18" t="n">
        <x:v>0.9725205959493726</x:v>
      </x:c>
      <x:c r="AF7579" s="17" t="n">
        <x:v>-25.25</x:v>
      </x:c>
      <x:c r="AG7579" s="18" t="n">
        <x:v>-0.0274794040506274</x:v>
      </x:c>
      <x:c r="AH7579" t="str">
        <x:v>Below Target</x:v>
      </x:c>
    </x:row>
    <x:row r="7580">
      <x:c r="A7580" t="str">
        <x:v>TXN-007577</x:v>
      </x:c>
      <x:c r="B7580" s="14" t="d">
        <x:v>2025-10-20T00:00:00.000Z</x:v>
      </x:c>
      <x:c r="C7580" t="n">
        <x:v>2025</x:v>
      </x:c>
      <x:c r="D7580" t="str">
        <x:v>Q4</x:v>
      </x:c>
      <x:c r="E7580" t="n">
        <x:v>10</x:v>
      </x:c>
      <x:c r="F7580" t="str">
        <x:v>October</x:v>
      </x:c>
      <x:c r="G7580" s="15" t="d">
        <x:v>2025-10-01T00:00:00.000Z</x:v>
      </x:c>
      <x:c r="H7580" t="str">
        <x:v>2025-10</x:v>
      </x:c>
      <x:c r="I7580" t="str">
        <x:v>Spain</x:v>
      </x:c>
      <x:c r="J7580" t="str">
        <x:v>Europe</x:v>
      </x:c>
      <x:c r="K7580" t="str">
        <x:v>EUR</x:v>
      </x:c>
      <x:c r="L7580" t="str">
        <x:v>Buchanan's</x:v>
      </x:c>
      <x:c r="M7580" t="str">
        <x:v>Scotch Whisky</x:v>
      </x:c>
      <x:c r="N7580" t="str">
        <x:v>Off-Trade</x:v>
      </x:c>
      <x:c r="O7580" t="str">
        <x:v>Independent Retailer</x:v>
      </x:c>
      <x:c r="P7580" t="str">
        <x:v>SR-043</x:v>
      </x:c>
      <x:c r="Q7580" s="16" t="n">
        <x:v>53</x:v>
      </x:c>
      <x:c r="R7580" s="17" t="n">
        <x:v>32.88</x:v>
      </x:c>
      <x:c r="S7580" s="18" t="n">
        <x:v>0</x:v>
      </x:c>
      <x:c r="T7580" s="17" t="n">
        <x:v>1742.86</x:v>
      </x:c>
      <x:c r="U7580" s="17" t="n">
        <x:v>1742.86</x:v>
      </x:c>
      <x:c r="V7580" s="17" t="n">
        <x:v>741.61</x:v>
      </x:c>
      <x:c r="W7580" s="17" t="n">
        <x:v>1001.25</x:v>
      </x:c>
      <x:c r="X7580" s="18" t="n">
        <x:v>0.5745</x:v>
      </x:c>
      <x:c r="Y7580" s="17" t="n">
        <x:v>1924.99</x:v>
      </x:c>
      <x:c r="Z7580" s="18" t="n">
        <x:v>0.9054</x:v>
      </x:c>
      <x:c r="AA7580" s="18" t="n">
        <x:v>0.0466</x:v>
      </x:c>
      <x:c r="AB7580" t="str">
        <x:v>No</x:v>
      </x:c>
      <x:c r="AC7580" t="str">
        <x:v>Premium Core</x:v>
      </x:c>
      <x:c r="AD7580" s="18" t="n">
        <x:v>0.5744867631364539</x:v>
      </x:c>
      <x:c r="AE7580" s="18" t="n">
        <x:v>0.9053865214884232</x:v>
      </x:c>
      <x:c r="AF7580" s="17" t="n">
        <x:v>-182.1300000000001</x:v>
      </x:c>
      <x:c r="AG7580" s="18" t="n">
        <x:v>-0.09461347851157674</x:v>
      </x:c>
      <x:c r="AH7580" t="str">
        <x:v>Below Target</x:v>
      </x:c>
    </x:row>
    <x:row r="7581">
      <x:c r="A7581" t="str">
        <x:v>TXN-007578</x:v>
      </x:c>
      <x:c r="B7581" s="14" t="d">
        <x:v>2024-06-23T00:00:00.000Z</x:v>
      </x:c>
      <x:c r="C7581" t="n">
        <x:v>2024</x:v>
      </x:c>
      <x:c r="D7581" t="str">
        <x:v>Q2</x:v>
      </x:c>
      <x:c r="E7581" t="n">
        <x:v>6</x:v>
      </x:c>
      <x:c r="F7581" t="str">
        <x:v>June</x:v>
      </x:c>
      <x:c r="G7581" s="15" t="d">
        <x:v>2024-06-01T00:00:00.000Z</x:v>
      </x:c>
      <x:c r="H7581" t="str">
        <x:v>2024-06</x:v>
      </x:c>
      <x:c r="I7581" t="str">
        <x:v>Canada</x:v>
      </x:c>
      <x:c r="J7581" t="str">
        <x:v>North America</x:v>
      </x:c>
      <x:c r="K7581" t="str">
        <x:v>CAD</x:v>
      </x:c>
      <x:c r="L7581" t="str">
        <x:v>Johnnie Walker</x:v>
      </x:c>
      <x:c r="M7581" t="str">
        <x:v>Scotch Whisky</x:v>
      </x:c>
      <x:c r="N7581" t="str">
        <x:v>On-Trade</x:v>
      </x:c>
      <x:c r="O7581" t="str">
        <x:v>Hospitality Group</x:v>
      </x:c>
      <x:c r="P7581" t="str">
        <x:v>SR-030</x:v>
      </x:c>
      <x:c r="Q7581" s="16" t="n">
        <x:v>59</x:v>
      </x:c>
      <x:c r="R7581" s="17" t="n">
        <x:v>37.88</x:v>
      </x:c>
      <x:c r="S7581" s="18" t="n">
        <x:v>0.15</x:v>
      </x:c>
      <x:c r="T7581" s="17" t="n">
        <x:v>2235.04</x:v>
      </x:c>
      <x:c r="U7581" s="17" t="n">
        <x:v>1899.78</x:v>
      </x:c>
      <x:c r="V7581" s="17" t="n">
        <x:v>875.26</x:v>
      </x:c>
      <x:c r="W7581" s="17" t="n">
        <x:v>1024.52</x:v>
      </x:c>
      <x:c r="X7581" s="18" t="n">
        <x:v>0.5393</x:v>
      </x:c>
      <x:c r="Y7581" s="17" t="n">
        <x:v>1719.06</x:v>
      </x:c>
      <x:c r="Z7581" s="18" t="n">
        <x:v>1.1051</x:v>
      </x:c>
      <x:c r="AA7581" s="18" t="n">
        <x:v>0.0198</x:v>
      </x:c>
      <x:c r="AB7581" t="str">
        <x:v>Yes</x:v>
      </x:c>
      <x:c r="AC7581" t="str">
        <x:v>Luxury / Reserve</x:v>
      </x:c>
      <x:c r="AD7581" s="18" t="n">
        <x:v>0.5392834959837455</x:v>
      </x:c>
      <x:c r="AE7581" s="18" t="n">
        <x:v>1.1051272206903773</x:v>
      </x:c>
      <x:c r="AF7581" s="17" t="n">
        <x:v>180.72000000000003</x:v>
      </x:c>
      <x:c r="AG7581" s="18" t="n">
        <x:v>0.10512722069037732</x:v>
      </x:c>
      <x:c r="AH7581" t="str">
        <x:v>Above Target</x:v>
      </x:c>
    </x:row>
    <x:row r="7582">
      <x:c r="A7582" t="str">
        <x:v>TXN-007579</x:v>
      </x:c>
      <x:c r="B7582" s="14" t="d">
        <x:v>2026-05-28T00:00:00.000Z</x:v>
      </x:c>
      <x:c r="C7582" t="n">
        <x:v>2026</x:v>
      </x:c>
      <x:c r="D7582" t="str">
        <x:v>Q2</x:v>
      </x:c>
      <x:c r="E7582" t="n">
        <x:v>5</x:v>
      </x:c>
      <x:c r="F7582" t="str">
        <x:v>May</x:v>
      </x:c>
      <x:c r="G7582" s="15" t="d">
        <x:v>2026-05-01T00:00:00.000Z</x:v>
      </x:c>
      <x:c r="H7582" t="str">
        <x:v>2026-05</x:v>
      </x:c>
      <x:c r="I7582" t="str">
        <x:v>United States</x:v>
      </x:c>
      <x:c r="J7582" t="str">
        <x:v>North America</x:v>
      </x:c>
      <x:c r="K7582" t="str">
        <x:v>USD</x:v>
      </x:c>
      <x:c r="L7582" t="str">
        <x:v>Smirnoff</x:v>
      </x:c>
      <x:c r="M7582" t="str">
        <x:v>Vodka</x:v>
      </x:c>
      <x:c r="N7582" t="str">
        <x:v>On-Trade</x:v>
      </x:c>
      <x:c r="O7582" t="str">
        <x:v>Distributor</x:v>
      </x:c>
      <x:c r="P7582" t="str">
        <x:v>SR-046</x:v>
      </x:c>
      <x:c r="Q7582" s="16" t="n">
        <x:v>116</x:v>
      </x:c>
      <x:c r="R7582" s="17" t="n">
        <x:v>21.72</x:v>
      </x:c>
      <x:c r="S7582" s="18" t="n">
        <x:v>0</x:v>
      </x:c>
      <x:c r="T7582" s="17" t="n">
        <x:v>2520.1</x:v>
      </x:c>
      <x:c r="U7582" s="17" t="n">
        <x:v>2520.1</x:v>
      </x:c>
      <x:c r="V7582" s="17" t="n">
        <x:v>1220.69</x:v>
      </x:c>
      <x:c r="W7582" s="17" t="n">
        <x:v>1299.41</x:v>
      </x:c>
      <x:c r="X7582" s="18" t="n">
        <x:v>0.5156</x:v>
      </x:c>
      <x:c r="Y7582" s="17" t="n">
        <x:v>2546.12</x:v>
      </x:c>
      <x:c r="Z7582" s="18" t="n">
        <x:v>0.9898</x:v>
      </x:c>
      <x:c r="AA7582" s="18" t="n">
        <x:v>0.0427</x:v>
      </x:c>
      <x:c r="AB7582" t="str">
        <x:v>No</x:v>
      </x:c>
      <x:c r="AC7582" t="str">
        <x:v>Core</x:v>
      </x:c>
      <x:c r="AD7582" s="18" t="n">
        <x:v>0.5156184278401651</x:v>
      </x:c>
      <x:c r="AE7582" s="18" t="n">
        <x:v>0.9897805288046125</x:v>
      </x:c>
      <x:c r="AF7582" s="17" t="n">
        <x:v>-26.019999999999982</x:v>
      </x:c>
      <x:c r="AG7582" s="18" t="n">
        <x:v>-0.010219471195387485</x:v>
      </x:c>
      <x:c r="AH7582" t="str">
        <x:v>Below Target</x:v>
      </x:c>
    </x:row>
    <x:row r="7583">
      <x:c r="A7583" t="str">
        <x:v>TXN-007580</x:v>
      </x:c>
      <x:c r="B7583" s="14" t="d">
        <x:v>2026-04-14T00:00:00.000Z</x:v>
      </x:c>
      <x:c r="C7583" t="n">
        <x:v>2026</x:v>
      </x:c>
      <x:c r="D7583" t="str">
        <x:v>Q2</x:v>
      </x:c>
      <x:c r="E7583" t="n">
        <x:v>4</x:v>
      </x:c>
      <x:c r="F7583" t="str">
        <x:v>April</x:v>
      </x:c>
      <x:c r="G7583" s="15" t="d">
        <x:v>2026-04-01T00:00:00.000Z</x:v>
      </x:c>
      <x:c r="H7583" t="str">
        <x:v>2026-04</x:v>
      </x:c>
      <x:c r="I7583" t="str">
        <x:v>United Kingdom</x:v>
      </x:c>
      <x:c r="J7583" t="str">
        <x:v>Europe</x:v>
      </x:c>
      <x:c r="K7583" t="str">
        <x:v>GBP</x:v>
      </x:c>
      <x:c r="L7583" t="str">
        <x:v>J&amp;B</x:v>
      </x:c>
      <x:c r="M7583" t="str">
        <x:v>Scotch Whisky</x:v>
      </x:c>
      <x:c r="N7583" t="str">
        <x:v>Off-Trade</x:v>
      </x:c>
      <x:c r="O7583" t="str">
        <x:v>Independent Retailer</x:v>
      </x:c>
      <x:c r="P7583" t="str">
        <x:v>SR-005</x:v>
      </x:c>
      <x:c r="Q7583" s="16" t="n">
        <x:v>43</x:v>
      </x:c>
      <x:c r="R7583" s="17" t="n">
        <x:v>23.26</x:v>
      </x:c>
      <x:c r="S7583" s="18" t="n">
        <x:v>0</x:v>
      </x:c>
      <x:c r="T7583" s="17" t="n">
        <x:v>999.99</x:v>
      </x:c>
      <x:c r="U7583" s="17" t="n">
        <x:v>999.99</x:v>
      </x:c>
      <x:c r="V7583" s="17" t="n">
        <x:v>485.98</x:v>
      </x:c>
      <x:c r="W7583" s="17" t="n">
        <x:v>514.01</x:v>
      </x:c>
      <x:c r="X7583" s="18" t="n">
        <x:v>0.514</x:v>
      </x:c>
      <x:c r="Y7583" s="17" t="n">
        <x:v>1138.48</x:v>
      </x:c>
      <x:c r="Z7583" s="18" t="n">
        <x:v>0.8784</x:v>
      </x:c>
      <x:c r="AA7583" s="18" t="n">
        <x:v>0.0962</x:v>
      </x:c>
      <x:c r="AB7583" t="str">
        <x:v>No</x:v>
      </x:c>
      <x:c r="AC7583" t="str">
        <x:v>Core</x:v>
      </x:c>
      <x:c r="AD7583" s="18" t="n">
        <x:v>0.5140151401514015</x:v>
      </x:c>
      <x:c r="AE7583" s="18" t="n">
        <x:v>0.8783553509943082</x:v>
      </x:c>
      <x:c r="AF7583" s="17" t="n">
        <x:v>-138.49</x:v>
      </x:c>
      <x:c r="AG7583" s="18" t="n">
        <x:v>-0.1216446490056918</x:v>
      </x:c>
      <x:c r="AH7583" t="str">
        <x:v>Below Target</x:v>
      </x:c>
    </x:row>
    <x:row r="7584">
      <x:c r="A7584" t="str">
        <x:v>TXN-007581</x:v>
      </x:c>
      <x:c r="B7584" s="14" t="d">
        <x:v>2023-08-24T00:00:00.000Z</x:v>
      </x:c>
      <x:c r="C7584" t="n">
        <x:v>2023</x:v>
      </x:c>
      <x:c r="D7584" t="str">
        <x:v>Q3</x:v>
      </x:c>
      <x:c r="E7584" t="n">
        <x:v>8</x:v>
      </x:c>
      <x:c r="F7584" t="str">
        <x:v>August</x:v>
      </x:c>
      <x:c r="G7584" s="15" t="d">
        <x:v>2023-08-01T00:00:00.000Z</x:v>
      </x:c>
      <x:c r="H7584" t="str">
        <x:v>2023-08</x:v>
      </x:c>
      <x:c r="I7584" t="str">
        <x:v>Spain</x:v>
      </x:c>
      <x:c r="J7584" t="str">
        <x:v>Europe</x:v>
      </x:c>
      <x:c r="K7584" t="str">
        <x:v>EUR</x:v>
      </x:c>
      <x:c r="L7584" t="str">
        <x:v>Johnnie Walker</x:v>
      </x:c>
      <x:c r="M7584" t="str">
        <x:v>Scotch Whisky</x:v>
      </x:c>
      <x:c r="N7584" t="str">
        <x:v>On-Trade</x:v>
      </x:c>
      <x:c r="O7584" t="str">
        <x:v>Key Account</x:v>
      </x:c>
      <x:c r="P7584" t="str">
        <x:v>SR-019</x:v>
      </x:c>
      <x:c r="Q7584" s="16" t="n">
        <x:v>47</x:v>
      </x:c>
      <x:c r="R7584" s="17" t="n">
        <x:v>38.33</x:v>
      </x:c>
      <x:c r="S7584" s="18" t="n">
        <x:v>0.02</x:v>
      </x:c>
      <x:c r="T7584" s="17" t="n">
        <x:v>1801.62</x:v>
      </x:c>
      <x:c r="U7584" s="17" t="n">
        <x:v>1765.59</x:v>
      </x:c>
      <x:c r="V7584" s="17" t="n">
        <x:v>799.78</x:v>
      </x:c>
      <x:c r="W7584" s="17" t="n">
        <x:v>965.81</x:v>
      </x:c>
      <x:c r="X7584" s="18" t="n">
        <x:v>0.547</x:v>
      </x:c>
      <x:c r="Y7584" s="17" t="n">
        <x:v>1682.51</x:v>
      </x:c>
      <x:c r="Z7584" s="18" t="n">
        <x:v>1.0494</x:v>
      </x:c>
      <x:c r="AA7584" s="18" t="n">
        <x:v>0.0834</x:v>
      </x:c>
      <x:c r="AB7584" t="str">
        <x:v>No</x:v>
      </x:c>
      <x:c r="AC7584" t="str">
        <x:v>Luxury / Reserve</x:v>
      </x:c>
      <x:c r="AD7584" s="18" t="n">
        <x:v>0.5470182771764679</x:v>
      </x:c>
      <x:c r="AE7584" s="18" t="n">
        <x:v>1.049378606962217</x:v>
      </x:c>
      <x:c r="AF7584" s="17" t="n">
        <x:v>83.07999999999993</x:v>
      </x:c>
      <x:c r="AG7584" s="18" t="n">
        <x:v>0.049378606962217124</x:v>
      </x:c>
      <x:c r="AH7584" t="str">
        <x:v>Above Target</x:v>
      </x:c>
    </x:row>
    <x:row r="7585">
      <x:c r="A7585" t="str">
        <x:v>TXN-007582</x:v>
      </x:c>
      <x:c r="B7585" s="14" t="d">
        <x:v>2024-07-21T00:00:00.000Z</x:v>
      </x:c>
      <x:c r="C7585" t="n">
        <x:v>2024</x:v>
      </x:c>
      <x:c r="D7585" t="str">
        <x:v>Q3</x:v>
      </x:c>
      <x:c r="E7585" t="n">
        <x:v>7</x:v>
      </x:c>
      <x:c r="F7585" t="str">
        <x:v>July</x:v>
      </x:c>
      <x:c r="G7585" s="15" t="d">
        <x:v>2024-07-01T00:00:00.000Z</x:v>
      </x:c>
      <x:c r="H7585" t="str">
        <x:v>2024-07</x:v>
      </x:c>
      <x:c r="I7585" t="str">
        <x:v>United Kingdom</x:v>
      </x:c>
      <x:c r="J7585" t="str">
        <x:v>Europe</x:v>
      </x:c>
      <x:c r="K7585" t="str">
        <x:v>GBP</x:v>
      </x:c>
      <x:c r="L7585" t="str">
        <x:v>Johnnie Walker</x:v>
      </x:c>
      <x:c r="M7585" t="str">
        <x:v>Scotch Whisky</x:v>
      </x:c>
      <x:c r="N7585" t="str">
        <x:v>On-Trade</x:v>
      </x:c>
      <x:c r="O7585" t="str">
        <x:v>E-commerce Partner</x:v>
      </x:c>
      <x:c r="P7585" t="str">
        <x:v>SR-019</x:v>
      </x:c>
      <x:c r="Q7585" s="16" t="n">
        <x:v>50</x:v>
      </x:c>
      <x:c r="R7585" s="17" t="n">
        <x:v>39.24</x:v>
      </x:c>
      <x:c r="S7585" s="18" t="n">
        <x:v>0.02</x:v>
      </x:c>
      <x:c r="T7585" s="17" t="n">
        <x:v>1961.88</x:v>
      </x:c>
      <x:c r="U7585" s="17" t="n">
        <x:v>1922.64</x:v>
      </x:c>
      <x:c r="V7585" s="17" t="n">
        <x:v>884.02</x:v>
      </x:c>
      <x:c r="W7585" s="17" t="n">
        <x:v>1038.63</x:v>
      </x:c>
      <x:c r="X7585" s="18" t="n">
        <x:v>0.5402</x:v>
      </x:c>
      <x:c r="Y7585" s="17" t="n">
        <x:v>1937.39</x:v>
      </x:c>
      <x:c r="Z7585" s="18" t="n">
        <x:v>0.9924</x:v>
      </x:c>
      <x:c r="AA7585" s="18" t="n">
        <x:v>0.1015</x:v>
      </x:c>
      <x:c r="AB7585" t="str">
        <x:v>No</x:v>
      </x:c>
      <x:c r="AC7585" t="str">
        <x:v>Luxury / Reserve</x:v>
      </x:c>
      <x:c r="AD7585" s="18" t="n">
        <x:v>0.5402103357882911</x:v>
      </x:c>
      <x:c r="AE7585" s="18" t="n">
        <x:v>0.9923866645332122</x:v>
      </x:c>
      <x:c r="AF7585" s="17" t="n">
        <x:v>-14.75</x:v>
      </x:c>
      <x:c r="AG7585" s="18" t="n">
        <x:v>-0.007613335466787791</x:v>
      </x:c>
      <x:c r="AH7585" t="str">
        <x:v>Below Target</x:v>
      </x:c>
    </x:row>
    <x:row r="7586">
      <x:c r="A7586" t="str">
        <x:v>TXN-007583</x:v>
      </x:c>
      <x:c r="B7586" s="14" t="d">
        <x:v>2026-03-02T00:00:00.000Z</x:v>
      </x:c>
      <x:c r="C7586" t="n">
        <x:v>2026</x:v>
      </x:c>
      <x:c r="D7586" t="str">
        <x:v>Q1</x:v>
      </x:c>
      <x:c r="E7586" t="n">
        <x:v>3</x:v>
      </x:c>
      <x:c r="F7586" t="str">
        <x:v>March</x:v>
      </x:c>
      <x:c r="G7586" s="15" t="d">
        <x:v>2026-03-01T00:00:00.000Z</x:v>
      </x:c>
      <x:c r="H7586" t="str">
        <x:v>2026-03</x:v>
      </x:c>
      <x:c r="I7586" t="str">
        <x:v>Germany</x:v>
      </x:c>
      <x:c r="J7586" t="str">
        <x:v>Europe</x:v>
      </x:c>
      <x:c r="K7586" t="str">
        <x:v>EUR</x:v>
      </x:c>
      <x:c r="L7586" t="str">
        <x:v>Baileys</x:v>
      </x:c>
      <x:c r="M7586" t="str">
        <x:v>Liqueur</x:v>
      </x:c>
      <x:c r="N7586" t="str">
        <x:v>On-Trade</x:v>
      </x:c>
      <x:c r="O7586" t="str">
        <x:v>Key Account</x:v>
      </x:c>
      <x:c r="P7586" t="str">
        <x:v>SR-057</x:v>
      </x:c>
      <x:c r="Q7586" s="16" t="n">
        <x:v>52</x:v>
      </x:c>
      <x:c r="R7586" s="17" t="n">
        <x:v>22.1</x:v>
      </x:c>
      <x:c r="S7586" s="18" t="n">
        <x:v>0</x:v>
      </x:c>
      <x:c r="T7586" s="17" t="n">
        <x:v>1149.38</x:v>
      </x:c>
      <x:c r="U7586" s="17" t="n">
        <x:v>1149.38</x:v>
      </x:c>
      <x:c r="V7586" s="17" t="n">
        <x:v>490.14</x:v>
      </x:c>
      <x:c r="W7586" s="17" t="n">
        <x:v>659.24</x:v>
      </x:c>
      <x:c r="X7586" s="18" t="n">
        <x:v>0.5736</x:v>
      </x:c>
      <x:c r="Y7586" s="17" t="n">
        <x:v>1306.72</x:v>
      </x:c>
      <x:c r="Z7586" s="18" t="n">
        <x:v>0.8796</x:v>
      </x:c>
      <x:c r="AA7586" s="18" t="n">
        <x:v>-0.0152</x:v>
      </x:c>
      <x:c r="AB7586" t="str">
        <x:v>No</x:v>
      </x:c>
      <x:c r="AC7586" t="str">
        <x:v>Core</x:v>
      </x:c>
      <x:c r="AD7586" s="18" t="n">
        <x:v>0.5735613983190937</x:v>
      </x:c>
      <x:c r="AE7586" s="18" t="n">
        <x:v>0.879591649320436</x:v>
      </x:c>
      <x:c r="AF7586" s="17" t="n">
        <x:v>-157.33999999999992</x:v>
      </x:c>
      <x:c r="AG7586" s="18" t="n">
        <x:v>-0.12040835067956403</x:v>
      </x:c>
      <x:c r="AH7586" t="str">
        <x:v>Below Target</x:v>
      </x:c>
    </x:row>
    <x:row r="7587">
      <x:c r="A7587" t="str">
        <x:v>TXN-007584</x:v>
      </x:c>
      <x:c r="B7587" s="14" t="d">
        <x:v>2026-02-05T00:00:00.000Z</x:v>
      </x:c>
      <x:c r="C7587" t="n">
        <x:v>2026</x:v>
      </x:c>
      <x:c r="D7587" t="str">
        <x:v>Q1</x:v>
      </x:c>
      <x:c r="E7587" t="n">
        <x:v>2</x:v>
      </x:c>
      <x:c r="F7587" t="str">
        <x:v>February</x:v>
      </x:c>
      <x:c r="G7587" s="15" t="d">
        <x:v>2026-02-01T00:00:00.000Z</x:v>
      </x:c>
      <x:c r="H7587" t="str">
        <x:v>2026-02</x:v>
      </x:c>
      <x:c r="I7587" t="str">
        <x:v>United Kingdom</x:v>
      </x:c>
      <x:c r="J7587" t="str">
        <x:v>Europe</x:v>
      </x:c>
      <x:c r="K7587" t="str">
        <x:v>GBP</x:v>
      </x:c>
      <x:c r="L7587" t="str">
        <x:v>Guinness</x:v>
      </x:c>
      <x:c r="M7587" t="str">
        <x:v>Beer / Stout</x:v>
      </x:c>
      <x:c r="N7587" t="str">
        <x:v>E-commerce</x:v>
      </x:c>
      <x:c r="O7587" t="str">
        <x:v>Distributor</x:v>
      </x:c>
      <x:c r="P7587" t="str">
        <x:v>SR-021</x:v>
      </x:c>
      <x:c r="Q7587" s="16" t="n">
        <x:v>50</x:v>
      </x:c>
      <x:c r="R7587" s="17" t="n">
        <x:v>7.7</x:v>
      </x:c>
      <x:c r="S7587" s="18" t="n">
        <x:v>0</x:v>
      </x:c>
      <x:c r="T7587" s="17" t="n">
        <x:v>385.16</x:v>
      </x:c>
      <x:c r="U7587" s="17" t="n">
        <x:v>385.16</x:v>
      </x:c>
      <x:c r="V7587" s="17" t="n">
        <x:v>198.4</x:v>
      </x:c>
      <x:c r="W7587" s="17" t="n">
        <x:v>186.76</x:v>
      </x:c>
      <x:c r="X7587" s="18" t="n">
        <x:v>0.4849</x:v>
      </x:c>
      <x:c r="Y7587" s="17" t="n">
        <x:v>380.23</x:v>
      </x:c>
      <x:c r="Z7587" s="18" t="n">
        <x:v>1.013</x:v>
      </x:c>
      <x:c r="AA7587" s="18" t="n">
        <x:v>0.0572</x:v>
      </x:c>
      <x:c r="AB7587" t="str">
        <x:v>No</x:v>
      </x:c>
      <x:c r="AC7587" t="str">
        <x:v>Core</x:v>
      </x:c>
      <x:c r="AD7587" s="18" t="n">
        <x:v>0.48488939661439395</x:v>
      </x:c>
      <x:c r="AE7587" s="18" t="n">
        <x:v>1.0129658364674012</x:v>
      </x:c>
      <x:c r="AF7587" s="17" t="n">
        <x:v>4.930000000000007</x:v>
      </x:c>
      <x:c r="AG7587" s="18" t="n">
        <x:v>0.012965836467401327</x:v>
      </x:c>
      <x:c r="AH7587" t="str">
        <x:v>Above Target</x:v>
      </x:c>
    </x:row>
    <x:row r="7588">
      <x:c r="A7588" t="str">
        <x:v>TXN-007585</x:v>
      </x:c>
      <x:c r="B7588" s="14" t="d">
        <x:v>2026-03-31T00:00:00.000Z</x:v>
      </x:c>
      <x:c r="C7588" t="n">
        <x:v>2026</x:v>
      </x:c>
      <x:c r="D7588" t="str">
        <x:v>Q1</x:v>
      </x:c>
      <x:c r="E7588" t="n">
        <x:v>3</x:v>
      </x:c>
      <x:c r="F7588" t="str">
        <x:v>March</x:v>
      </x:c>
      <x:c r="G7588" s="15" t="d">
        <x:v>2026-03-01T00:00:00.000Z</x:v>
      </x:c>
      <x:c r="H7588" t="str">
        <x:v>2026-03</x:v>
      </x:c>
      <x:c r="I7588" t="str">
        <x:v>Canada</x:v>
      </x:c>
      <x:c r="J7588" t="str">
        <x:v>North America</x:v>
      </x:c>
      <x:c r="K7588" t="str">
        <x:v>CAD</x:v>
      </x:c>
      <x:c r="L7588" t="str">
        <x:v>Guinness</x:v>
      </x:c>
      <x:c r="M7588" t="str">
        <x:v>Beer / Stout</x:v>
      </x:c>
      <x:c r="N7588" t="str">
        <x:v>Duty Free / Travel Retail</x:v>
      </x:c>
      <x:c r="O7588" t="str">
        <x:v>Independent Retailer</x:v>
      </x:c>
      <x:c r="P7588" t="str">
        <x:v>SR-059</x:v>
      </x:c>
      <x:c r="Q7588" s="16" t="n">
        <x:v>36</x:v>
      </x:c>
      <x:c r="R7588" s="17" t="n">
        <x:v>8.43</x:v>
      </x:c>
      <x:c r="S7588" s="18" t="n">
        <x:v>0.15</x:v>
      </x:c>
      <x:c r="T7588" s="17" t="n">
        <x:v>303.39</x:v>
      </x:c>
      <x:c r="U7588" s="17" t="n">
        <x:v>257.88</x:v>
      </x:c>
      <x:c r="V7588" s="17" t="n">
        <x:v>132.57</x:v>
      </x:c>
      <x:c r="W7588" s="17" t="n">
        <x:v>125.31</x:v>
      </x:c>
      <x:c r="X7588" s="18" t="n">
        <x:v>0.4859</x:v>
      </x:c>
      <x:c r="Y7588" s="17" t="n">
        <x:v>283.46</x:v>
      </x:c>
      <x:c r="Z7588" s="18" t="n">
        <x:v>0.9098</x:v>
      </x:c>
      <x:c r="AA7588" s="18" t="n">
        <x:v>0.0455</x:v>
      </x:c>
      <x:c r="AB7588" t="str">
        <x:v>Yes</x:v>
      </x:c>
      <x:c r="AC7588" t="str">
        <x:v>Core</x:v>
      </x:c>
      <x:c r="AD7588" s="18" t="n">
        <x:v>0.48592368543508613</x:v>
      </x:c>
      <x:c r="AE7588" s="18" t="n">
        <x:v>0.9097579905454033</x:v>
      </x:c>
      <x:c r="AF7588" s="17" t="n">
        <x:v>-25.579999999999984</x:v>
      </x:c>
      <x:c r="AG7588" s="18" t="n">
        <x:v>-0.09024200945459672</x:v>
      </x:c>
      <x:c r="AH7588" t="str">
        <x:v>Below Target</x:v>
      </x:c>
    </x:row>
    <x:row r="7589">
      <x:c r="A7589" t="str">
        <x:v>TXN-007586</x:v>
      </x:c>
      <x:c r="B7589" s="14" t="d">
        <x:v>2025-08-19T00:00:00.000Z</x:v>
      </x:c>
      <x:c r="C7589" t="n">
        <x:v>2025</x:v>
      </x:c>
      <x:c r="D7589" t="str">
        <x:v>Q3</x:v>
      </x:c>
      <x:c r="E7589" t="n">
        <x:v>8</x:v>
      </x:c>
      <x:c r="F7589" t="str">
        <x:v>August</x:v>
      </x:c>
      <x:c r="G7589" s="15" t="d">
        <x:v>2025-08-01T00:00:00.000Z</x:v>
      </x:c>
      <x:c r="H7589" t="str">
        <x:v>2025-08</x:v>
      </x:c>
      <x:c r="I7589" t="str">
        <x:v>France</x:v>
      </x:c>
      <x:c r="J7589" t="str">
        <x:v>Europe</x:v>
      </x:c>
      <x:c r="K7589" t="str">
        <x:v>EUR</x:v>
      </x:c>
      <x:c r="L7589" t="str">
        <x:v>Smirnoff</x:v>
      </x:c>
      <x:c r="M7589" t="str">
        <x:v>Vodka</x:v>
      </x:c>
      <x:c r="N7589" t="str">
        <x:v>Off-Trade</x:v>
      </x:c>
      <x:c r="O7589" t="str">
        <x:v>E-commerce Partner</x:v>
      </x:c>
      <x:c r="P7589" t="str">
        <x:v>SR-017</x:v>
      </x:c>
      <x:c r="Q7589" s="16" t="n">
        <x:v>110</x:v>
      </x:c>
      <x:c r="R7589" s="17" t="n">
        <x:v>18.89</x:v>
      </x:c>
      <x:c r="S7589" s="18" t="n">
        <x:v>0</x:v>
      </x:c>
      <x:c r="T7589" s="17" t="n">
        <x:v>2077.39</x:v>
      </x:c>
      <x:c r="U7589" s="17" t="n">
        <x:v>2077.39</x:v>
      </x:c>
      <x:c r="V7589" s="17" t="n">
        <x:v>1043.07</x:v>
      </x:c>
      <x:c r="W7589" s="17" t="n">
        <x:v>1034.33</x:v>
      </x:c>
      <x:c r="X7589" s="18" t="n">
        <x:v>0.4979</x:v>
      </x:c>
      <x:c r="Y7589" s="17" t="n">
        <x:v>2177.63</x:v>
      </x:c>
      <x:c r="Z7589" s="18" t="n">
        <x:v>0.954</x:v>
      </x:c>
      <x:c r="AA7589" s="18" t="n">
        <x:v>-0.0237</x:v>
      </x:c>
      <x:c r="AB7589" t="str">
        <x:v>No</x:v>
      </x:c>
      <x:c r="AC7589" t="str">
        <x:v>Core</x:v>
      </x:c>
      <x:c r="AD7589" s="18" t="n">
        <x:v>0.4978988057129379</x:v>
      </x:c>
      <x:c r="AE7589" s="18" t="n">
        <x:v>0.9539683049921244</x:v>
      </x:c>
      <x:c r="AF7589" s="17" t="n">
        <x:v>-100.24000000000024</x:v>
      </x:c>
      <x:c r="AG7589" s="18" t="n">
        <x:v>-0.04603169500787564</x:v>
      </x:c>
      <x:c r="AH7589" t="str">
        <x:v>Below Target</x:v>
      </x:c>
    </x:row>
    <x:row r="7590">
      <x:c r="A7590" t="str">
        <x:v>TXN-007587</x:v>
      </x:c>
      <x:c r="B7590" s="14" t="d">
        <x:v>2023-03-28T00:00:00.000Z</x:v>
      </x:c>
      <x:c r="C7590" t="n">
        <x:v>2023</x:v>
      </x:c>
      <x:c r="D7590" t="str">
        <x:v>Q1</x:v>
      </x:c>
      <x:c r="E7590" t="n">
        <x:v>3</x:v>
      </x:c>
      <x:c r="F7590" t="str">
        <x:v>March</x:v>
      </x:c>
      <x:c r="G7590" s="15" t="d">
        <x:v>2023-03-01T00:00:00.000Z</x:v>
      </x:c>
      <x:c r="H7590" t="str">
        <x:v>2023-03</x:v>
      </x:c>
      <x:c r="I7590" t="str">
        <x:v>India</x:v>
      </x:c>
      <x:c r="J7590" t="str">
        <x:v>Asia Pacific</x:v>
      </x:c>
      <x:c r="K7590" t="str">
        <x:v>INR</x:v>
      </x:c>
      <x:c r="L7590" t="str">
        <x:v>Tanqueray</x:v>
      </x:c>
      <x:c r="M7590" t="str">
        <x:v>Gin</x:v>
      </x:c>
      <x:c r="N7590" t="str">
        <x:v>Off-Trade</x:v>
      </x:c>
      <x:c r="O7590" t="str">
        <x:v>E-commerce Partner</x:v>
      </x:c>
      <x:c r="P7590" t="str">
        <x:v>SR-007</x:v>
      </x:c>
      <x:c r="Q7590" s="16" t="n">
        <x:v>20</x:v>
      </x:c>
      <x:c r="R7590" s="17" t="n">
        <x:v>25.09</x:v>
      </x:c>
      <x:c r="S7590" s="18" t="n">
        <x:v>0</x:v>
      </x:c>
      <x:c r="T7590" s="17" t="n">
        <x:v>501.74</x:v>
      </x:c>
      <x:c r="U7590" s="17" t="n">
        <x:v>501.74</x:v>
      </x:c>
      <x:c r="V7590" s="17" t="n">
        <x:v>238.97</x:v>
      </x:c>
      <x:c r="W7590" s="17" t="n">
        <x:v>262.77</x:v>
      </x:c>
      <x:c r="X7590" s="18" t="n">
        <x:v>0.5237</x:v>
      </x:c>
      <x:c r="Y7590" s="17" t="n">
        <x:v>558.36</x:v>
      </x:c>
      <x:c r="Z7590" s="18" t="n">
        <x:v>0.8986</x:v>
      </x:c>
      <x:c r="AA7590" s="18" t="n">
        <x:v>-0.0382</x:v>
      </x:c>
      <x:c r="AB7590" t="str">
        <x:v>No</x:v>
      </x:c>
      <x:c r="AC7590" t="str">
        <x:v>Premium Core</x:v>
      </x:c>
      <x:c r="AD7590" s="18" t="n">
        <x:v>0.5237174632279666</x:v>
      </x:c>
      <x:c r="AE7590" s="18" t="n">
        <x:v>0.89859588795759</x:v>
      </x:c>
      <x:c r="AF7590" s="17" t="n">
        <x:v>-56.620000000000005</x:v>
      </x:c>
      <x:c r="AG7590" s="18" t="n">
        <x:v>-0.10140411204240991</x:v>
      </x:c>
      <x:c r="AH7590" t="str">
        <x:v>Below Target</x:v>
      </x:c>
    </x:row>
    <x:row r="7591">
      <x:c r="A7591" t="str">
        <x:v>TXN-007588</x:v>
      </x:c>
      <x:c r="B7591" s="14" t="d">
        <x:v>2024-12-18T00:00:00.000Z</x:v>
      </x:c>
      <x:c r="C7591" t="n">
        <x:v>2024</x:v>
      </x:c>
      <x:c r="D7591" t="str">
        <x:v>Q4</x:v>
      </x:c>
      <x:c r="E7591" t="n">
        <x:v>12</x:v>
      </x:c>
      <x:c r="F7591" t="str">
        <x:v>December</x:v>
      </x:c>
      <x:c r="G7591" s="15" t="d">
        <x:v>2024-12-01T00:00:00.000Z</x:v>
      </x:c>
      <x:c r="H7591" t="str">
        <x:v>2024-12</x:v>
      </x:c>
      <x:c r="I7591" t="str">
        <x:v>Nigeria</x:v>
      </x:c>
      <x:c r="J7591" t="str">
        <x:v>Africa</x:v>
      </x:c>
      <x:c r="K7591" t="str">
        <x:v>NGN</x:v>
      </x:c>
      <x:c r="L7591" t="str">
        <x:v>Johnnie Walker</x:v>
      </x:c>
      <x:c r="M7591" t="str">
        <x:v>Scotch Whisky</x:v>
      </x:c>
      <x:c r="N7591" t="str">
        <x:v>On-Trade</x:v>
      </x:c>
      <x:c r="O7591" t="str">
        <x:v>Distributor</x:v>
      </x:c>
      <x:c r="P7591" t="str">
        <x:v>SR-018</x:v>
      </x:c>
      <x:c r="Q7591" s="16" t="n">
        <x:v>64</x:v>
      </x:c>
      <x:c r="R7591" s="17" t="n">
        <x:v>38.11</x:v>
      </x:c>
      <x:c r="S7591" s="18" t="n">
        <x:v>0.1</x:v>
      </x:c>
      <x:c r="T7591" s="17" t="n">
        <x:v>2438.87</x:v>
      </x:c>
      <x:c r="U7591" s="17" t="n">
        <x:v>2194.98</x:v>
      </x:c>
      <x:c r="V7591" s="17" t="n">
        <x:v>939.83</x:v>
      </x:c>
      <x:c r="W7591" s="17" t="n">
        <x:v>1255.15</x:v>
      </x:c>
      <x:c r="X7591" s="18" t="n">
        <x:v>0.5718</x:v>
      </x:c>
      <x:c r="Y7591" s="17" t="n">
        <x:v>2185.62</x:v>
      </x:c>
      <x:c r="Z7591" s="18" t="n">
        <x:v>1.0043</x:v>
      </x:c>
      <x:c r="AA7591" s="18" t="n">
        <x:v>0.1014</x:v>
      </x:c>
      <x:c r="AB7591" t="str">
        <x:v>Yes</x:v>
      </x:c>
      <x:c r="AC7591" t="str">
        <x:v>Luxury / Reserve</x:v>
      </x:c>
      <x:c r="AD7591" s="18" t="n">
        <x:v>0.5718275337360705</x:v>
      </x:c>
      <x:c r="AE7591" s="18" t="n">
        <x:v>1.004282537678096</x:v>
      </x:c>
      <x:c r="AF7591" s="17" t="n">
        <x:v>9.360000000000127</x:v>
      </x:c>
      <x:c r="AG7591" s="18" t="n">
        <x:v>0.004282537678095976</x:v>
      </x:c>
      <x:c r="AH7591" t="str">
        <x:v>Above Target</x:v>
      </x:c>
    </x:row>
    <x:row r="7592">
      <x:c r="A7592" t="str">
        <x:v>TXN-007589</x:v>
      </x:c>
      <x:c r="B7592" s="14" t="d">
        <x:v>2026-07-25T00:00:00.000Z</x:v>
      </x:c>
      <x:c r="C7592" t="n">
        <x:v>2026</x:v>
      </x:c>
      <x:c r="D7592" t="str">
        <x:v>Q3</x:v>
      </x:c>
      <x:c r="E7592" t="n">
        <x:v>7</x:v>
      </x:c>
      <x:c r="F7592" t="str">
        <x:v>July</x:v>
      </x:c>
      <x:c r="G7592" s="15" t="d">
        <x:v>2026-07-01T00:00:00.000Z</x:v>
      </x:c>
      <x:c r="H7592" t="str">
        <x:v>2026-07</x:v>
      </x:c>
      <x:c r="I7592" t="str">
        <x:v>United Kingdom</x:v>
      </x:c>
      <x:c r="J7592" t="str">
        <x:v>Europe</x:v>
      </x:c>
      <x:c r="K7592" t="str">
        <x:v>GBP</x:v>
      </x:c>
      <x:c r="L7592" t="str">
        <x:v>Cîroc</x:v>
      </x:c>
      <x:c r="M7592" t="str">
        <x:v>Vodka</x:v>
      </x:c>
      <x:c r="N7592" t="str">
        <x:v>On-Trade</x:v>
      </x:c>
      <x:c r="O7592" t="str">
        <x:v>Distributor</x:v>
      </x:c>
      <x:c r="P7592" t="str">
        <x:v>SR-046</x:v>
      </x:c>
      <x:c r="Q7592" s="16" t="n">
        <x:v>83</x:v>
      </x:c>
      <x:c r="R7592" s="17" t="n">
        <x:v>36.97</x:v>
      </x:c>
      <x:c r="S7592" s="18" t="n">
        <x:v>0.15</x:v>
      </x:c>
      <x:c r="T7592" s="17" t="n">
        <x:v>3068.82</x:v>
      </x:c>
      <x:c r="U7592" s="17" t="n">
        <x:v>2608.5</x:v>
      </x:c>
      <x:c r="V7592" s="17" t="n">
        <x:v>1230.9</x:v>
      </x:c>
      <x:c r="W7592" s="17" t="n">
        <x:v>1377.6</x:v>
      </x:c>
      <x:c r="X7592" s="18" t="n">
        <x:v>0.5281</x:v>
      </x:c>
      <x:c r="Y7592" s="17" t="n">
        <x:v>2825.39</x:v>
      </x:c>
      <x:c r="Z7592" s="18" t="n">
        <x:v>0.9232</x:v>
      </x:c>
      <x:c r="AA7592" s="18" t="n">
        <x:v>-0.0203</x:v>
      </x:c>
      <x:c r="AB7592" t="str">
        <x:v>Yes</x:v>
      </x:c>
      <x:c r="AC7592" t="str">
        <x:v>Luxury / Reserve</x:v>
      </x:c>
      <x:c r="AD7592" s="18" t="n">
        <x:v>0.5281196089706728</x:v>
      </x:c>
      <x:c r="AE7592" s="18" t="n">
        <x:v>0.9232353763551226</x:v>
      </x:c>
      <x:c r="AF7592" s="17" t="n">
        <x:v>-216.88999999999987</x:v>
      </x:c>
      <x:c r="AG7592" s="18" t="n">
        <x:v>-0.07676462364487731</x:v>
      </x:c>
      <x:c r="AH7592" t="str">
        <x:v>Below Target</x:v>
      </x:c>
    </x:row>
    <x:row r="7593">
      <x:c r="A7593" t="str">
        <x:v>TXN-007590</x:v>
      </x:c>
      <x:c r="B7593" s="14" t="d">
        <x:v>2026-03-16T00:00:00.000Z</x:v>
      </x:c>
      <x:c r="C7593" t="n">
        <x:v>2026</x:v>
      </x:c>
      <x:c r="D7593" t="str">
        <x:v>Q1</x:v>
      </x:c>
      <x:c r="E7593" t="n">
        <x:v>3</x:v>
      </x:c>
      <x:c r="F7593" t="str">
        <x:v>March</x:v>
      </x:c>
      <x:c r="G7593" s="15" t="d">
        <x:v>2026-03-01T00:00:00.000Z</x:v>
      </x:c>
      <x:c r="H7593" t="str">
        <x:v>2026-03</x:v>
      </x:c>
      <x:c r="I7593" t="str">
        <x:v>United Kingdom</x:v>
      </x:c>
      <x:c r="J7593" t="str">
        <x:v>Europe</x:v>
      </x:c>
      <x:c r="K7593" t="str">
        <x:v>GBP</x:v>
      </x:c>
      <x:c r="L7593" t="str">
        <x:v>Smirnoff</x:v>
      </x:c>
      <x:c r="M7593" t="str">
        <x:v>Vodka</x:v>
      </x:c>
      <x:c r="N7593" t="str">
        <x:v>Off-Trade</x:v>
      </x:c>
      <x:c r="O7593" t="str">
        <x:v>Independent Retailer</x:v>
      </x:c>
      <x:c r="P7593" t="str">
        <x:v>SR-001</x:v>
      </x:c>
      <x:c r="Q7593" s="16" t="n">
        <x:v>41</x:v>
      </x:c>
      <x:c r="R7593" s="17" t="n">
        <x:v>20.81</x:v>
      </x:c>
      <x:c r="S7593" s="18" t="n">
        <x:v>0.03</x:v>
      </x:c>
      <x:c r="T7593" s="17" t="n">
        <x:v>853.4</x:v>
      </x:c>
      <x:c r="U7593" s="17" t="n">
        <x:v>827.8</x:v>
      </x:c>
      <x:c r="V7593" s="17" t="n">
        <x:v>386.2</x:v>
      </x:c>
      <x:c r="W7593" s="17" t="n">
        <x:v>441.6</x:v>
      </x:c>
      <x:c r="X7593" s="18" t="n">
        <x:v>0.5335</x:v>
      </x:c>
      <x:c r="Y7593" s="17" t="n">
        <x:v>913.21</x:v>
      </x:c>
      <x:c r="Z7593" s="18" t="n">
        <x:v>0.9065</x:v>
      </x:c>
      <x:c r="AA7593" s="18" t="n">
        <x:v>0.0553</x:v>
      </x:c>
      <x:c r="AB7593" t="str">
        <x:v>No</x:v>
      </x:c>
      <x:c r="AC7593" t="str">
        <x:v>Core</x:v>
      </x:c>
      <x:c r="AD7593" s="18" t="n">
        <x:v>0.5334621889345253</x:v>
      </x:c>
      <x:c r="AE7593" s="18" t="n">
        <x:v>0.906472771870654</x:v>
      </x:c>
      <x:c r="AF7593" s="17" t="n">
        <x:v>-85.41000000000008</x:v>
      </x:c>
      <x:c r="AG7593" s="18" t="n">
        <x:v>-0.09352722812934602</x:v>
      </x:c>
      <x:c r="AH7593" t="str">
        <x:v>Below Target</x:v>
      </x:c>
    </x:row>
    <x:row r="7594">
      <x:c r="A7594" t="str">
        <x:v>TXN-007591</x:v>
      </x:c>
      <x:c r="B7594" s="14" t="d">
        <x:v>2026-06-27T00:00:00.000Z</x:v>
      </x:c>
      <x:c r="C7594" t="n">
        <x:v>2026</x:v>
      </x:c>
      <x:c r="D7594" t="str">
        <x:v>Q2</x:v>
      </x:c>
      <x:c r="E7594" t="n">
        <x:v>6</x:v>
      </x:c>
      <x:c r="F7594" t="str">
        <x:v>June</x:v>
      </x:c>
      <x:c r="G7594" s="15" t="d">
        <x:v>2026-06-01T00:00:00.000Z</x:v>
      </x:c>
      <x:c r="H7594" t="str">
        <x:v>2026-06</x:v>
      </x:c>
      <x:c r="I7594" t="str">
        <x:v>Germany</x:v>
      </x:c>
      <x:c r="J7594" t="str">
        <x:v>Europe</x:v>
      </x:c>
      <x:c r="K7594" t="str">
        <x:v>EUR</x:v>
      </x:c>
      <x:c r="L7594" t="str">
        <x:v>Tanqueray</x:v>
      </x:c>
      <x:c r="M7594" t="str">
        <x:v>Gin</x:v>
      </x:c>
      <x:c r="N7594" t="str">
        <x:v>On-Trade</x:v>
      </x:c>
      <x:c r="O7594" t="str">
        <x:v>Independent Retailer</x:v>
      </x:c>
      <x:c r="P7594" t="str">
        <x:v>SR-059</x:v>
      </x:c>
      <x:c r="Q7594" s="16" t="n">
        <x:v>68</x:v>
      </x:c>
      <x:c r="R7594" s="17" t="n">
        <x:v>29.02</x:v>
      </x:c>
      <x:c r="S7594" s="18" t="n">
        <x:v>0.02</x:v>
      </x:c>
      <x:c r="T7594" s="17" t="n">
        <x:v>1973.13</x:v>
      </x:c>
      <x:c r="U7594" s="17" t="n">
        <x:v>1933.67</x:v>
      </x:c>
      <x:c r="V7594" s="17" t="n">
        <x:v>868.34</x:v>
      </x:c>
      <x:c r="W7594" s="17" t="n">
        <x:v>1065.33</x:v>
      </x:c>
      <x:c r="X7594" s="18" t="n">
        <x:v>0.5509</x:v>
      </x:c>
      <x:c r="Y7594" s="17" t="n">
        <x:v>2065.7</x:v>
      </x:c>
      <x:c r="Z7594" s="18" t="n">
        <x:v>0.9361</x:v>
      </x:c>
      <x:c r="AA7594" s="18" t="n">
        <x:v>0.0728</x:v>
      </x:c>
      <x:c r="AB7594" t="str">
        <x:v>No</x:v>
      </x:c>
      <x:c r="AC7594" t="str">
        <x:v>Premium Core</x:v>
      </x:c>
      <x:c r="AD7594" s="18" t="n">
        <x:v>0.5509368196227897</x:v>
      </x:c>
      <x:c r="AE7594" s="18" t="n">
        <x:v>0.9360846202255895</x:v>
      </x:c>
      <x:c r="AF7594" s="17" t="n">
        <x:v>-132.02999999999975</x:v>
      </x:c>
      <x:c r="AG7594" s="18" t="n">
        <x:v>-0.06391537977441049</x:v>
      </x:c>
      <x:c r="AH7594" t="str">
        <x:v>Below Target</x:v>
      </x:c>
    </x:row>
    <x:row r="7595">
      <x:c r="A7595" t="str">
        <x:v>TXN-007592</x:v>
      </x:c>
      <x:c r="B7595" s="14" t="d">
        <x:v>2024-01-03T00:00:00.000Z</x:v>
      </x:c>
      <x:c r="C7595" t="n">
        <x:v>2024</x:v>
      </x:c>
      <x:c r="D7595" t="str">
        <x:v>Q1</x:v>
      </x:c>
      <x:c r="E7595" t="n">
        <x:v>1</x:v>
      </x:c>
      <x:c r="F7595" t="str">
        <x:v>January</x:v>
      </x:c>
      <x:c r="G7595" s="15" t="d">
        <x:v>2024-01-01T00:00:00.000Z</x:v>
      </x:c>
      <x:c r="H7595" t="str">
        <x:v>2024-01</x:v>
      </x:c>
      <x:c r="I7595" t="str">
        <x:v>United States</x:v>
      </x:c>
      <x:c r="J7595" t="str">
        <x:v>North America</x:v>
      </x:c>
      <x:c r="K7595" t="str">
        <x:v>USD</x:v>
      </x:c>
      <x:c r="L7595" t="str">
        <x:v>Johnnie Walker</x:v>
      </x:c>
      <x:c r="M7595" t="str">
        <x:v>Scotch Whisky</x:v>
      </x:c>
      <x:c r="N7595" t="str">
        <x:v>E-commerce</x:v>
      </x:c>
      <x:c r="O7595" t="str">
        <x:v>Distributor</x:v>
      </x:c>
      <x:c r="P7595" t="str">
        <x:v>SR-059</x:v>
      </x:c>
      <x:c r="Q7595" s="16" t="n">
        <x:v>65</x:v>
      </x:c>
      <x:c r="R7595" s="17" t="n">
        <x:v>33.83</x:v>
      </x:c>
      <x:c r="S7595" s="18" t="n">
        <x:v>0.12</x:v>
      </x:c>
      <x:c r="T7595" s="17" t="n">
        <x:v>2198.71</x:v>
      </x:c>
      <x:c r="U7595" s="17" t="n">
        <x:v>1934.87</x:v>
      </x:c>
      <x:c r="V7595" s="17" t="n">
        <x:v>879.31</x:v>
      </x:c>
      <x:c r="W7595" s="17" t="n">
        <x:v>1055.55</x:v>
      </x:c>
      <x:c r="X7595" s="18" t="n">
        <x:v>0.5455</x:v>
      </x:c>
      <x:c r="Y7595" s="17" t="n">
        <x:v>1746.78</x:v>
      </x:c>
      <x:c r="Z7595" s="18" t="n">
        <x:v>1.1077</x:v>
      </x:c>
      <x:c r="AA7595" s="18" t="n">
        <x:v>0.0405</x:v>
      </x:c>
      <x:c r="AB7595" t="str">
        <x:v>Yes</x:v>
      </x:c>
      <x:c r="AC7595" t="str">
        <x:v>Luxury / Reserve</x:v>
      </x:c>
      <x:c r="AD7595" s="18" t="n">
        <x:v>0.545540527270566</x:v>
      </x:c>
      <x:c r="AE7595" s="18" t="n">
        <x:v>1.1076781277550694</x:v>
      </x:c>
      <x:c r="AF7595" s="17" t="n">
        <x:v>188.08999999999992</x:v>
      </x:c>
      <x:c r="AG7595" s="18" t="n">
        <x:v>0.10767812775506928</x:v>
      </x:c>
      <x:c r="AH7595" t="str">
        <x:v>Above Target</x:v>
      </x:c>
    </x:row>
    <x:row r="7596">
      <x:c r="A7596" t="str">
        <x:v>TXN-007593</x:v>
      </x:c>
      <x:c r="B7596" s="14" t="d">
        <x:v>2025-03-27T00:00:00.000Z</x:v>
      </x:c>
      <x:c r="C7596" t="n">
        <x:v>2025</x:v>
      </x:c>
      <x:c r="D7596" t="str">
        <x:v>Q1</x:v>
      </x:c>
      <x:c r="E7596" t="n">
        <x:v>3</x:v>
      </x:c>
      <x:c r="F7596" t="str">
        <x:v>March</x:v>
      </x:c>
      <x:c r="G7596" s="15" t="d">
        <x:v>2025-03-01T00:00:00.000Z</x:v>
      </x:c>
      <x:c r="H7596" t="str">
        <x:v>2025-03</x:v>
      </x:c>
      <x:c r="I7596" t="str">
        <x:v>France</x:v>
      </x:c>
      <x:c r="J7596" t="str">
        <x:v>Europe</x:v>
      </x:c>
      <x:c r="K7596" t="str">
        <x:v>EUR</x:v>
      </x:c>
      <x:c r="L7596" t="str">
        <x:v>Johnnie Walker</x:v>
      </x:c>
      <x:c r="M7596" t="str">
        <x:v>Scotch Whisky</x:v>
      </x:c>
      <x:c r="N7596" t="str">
        <x:v>E-commerce</x:v>
      </x:c>
      <x:c r="O7596" t="str">
        <x:v>Independent Retailer</x:v>
      </x:c>
      <x:c r="P7596" t="str">
        <x:v>SR-021</x:v>
      </x:c>
      <x:c r="Q7596" s="16" t="n">
        <x:v>78</x:v>
      </x:c>
      <x:c r="R7596" s="17" t="n">
        <x:v>38.34</x:v>
      </x:c>
      <x:c r="S7596" s="18" t="n">
        <x:v>0.03</x:v>
      </x:c>
      <x:c r="T7596" s="17" t="n">
        <x:v>2990.8</x:v>
      </x:c>
      <x:c r="U7596" s="17" t="n">
        <x:v>2901.07</x:v>
      </x:c>
      <x:c r="V7596" s="17" t="n">
        <x:v>1304.51</x:v>
      </x:c>
      <x:c r="W7596" s="17" t="n">
        <x:v>1596.57</x:v>
      </x:c>
      <x:c r="X7596" s="18" t="n">
        <x:v>0.5503</x:v>
      </x:c>
      <x:c r="Y7596" s="17" t="n">
        <x:v>2978.17</x:v>
      </x:c>
      <x:c r="Z7596" s="18" t="n">
        <x:v>0.9741</x:v>
      </x:c>
      <x:c r="AA7596" s="18" t="n">
        <x:v>0.1098</x:v>
      </x:c>
      <x:c r="AB7596" t="str">
        <x:v>No</x:v>
      </x:c>
      <x:c r="AC7596" t="str">
        <x:v>Luxury / Reserve</x:v>
      </x:c>
      <x:c r="AD7596" s="18" t="n">
        <x:v>0.5503383234461767</x:v>
      </x:c>
      <x:c r="AE7596" s="18" t="n">
        <x:v>0.9741116188800505</x:v>
      </x:c>
      <x:c r="AF7596" s="17" t="n">
        <x:v>-77.09999999999991</x:v>
      </x:c>
      <x:c r="AG7596" s="18" t="n">
        <x:v>-0.02588838111994947</x:v>
      </x:c>
      <x:c r="AH7596" t="str">
        <x:v>Below Target</x:v>
      </x:c>
    </x:row>
    <x:row r="7597">
      <x:c r="A7597" t="str">
        <x:v>TXN-007594</x:v>
      </x:c>
      <x:c r="B7597" s="14" t="d">
        <x:v>2024-11-09T00:00:00.000Z</x:v>
      </x:c>
      <x:c r="C7597" t="n">
        <x:v>2024</x:v>
      </x:c>
      <x:c r="D7597" t="str">
        <x:v>Q4</x:v>
      </x:c>
      <x:c r="E7597" t="n">
        <x:v>11</x:v>
      </x:c>
      <x:c r="F7597" t="str">
        <x:v>November</x:v>
      </x:c>
      <x:c r="G7597" s="15" t="d">
        <x:v>2024-11-01T00:00:00.000Z</x:v>
      </x:c>
      <x:c r="H7597" t="str">
        <x:v>2024-11</x:v>
      </x:c>
      <x:c r="I7597" t="str">
        <x:v>United States</x:v>
      </x:c>
      <x:c r="J7597" t="str">
        <x:v>North America</x:v>
      </x:c>
      <x:c r="K7597" t="str">
        <x:v>USD</x:v>
      </x:c>
      <x:c r="L7597" t="str">
        <x:v>Ketel One</x:v>
      </x:c>
      <x:c r="M7597" t="str">
        <x:v>Vodka</x:v>
      </x:c>
      <x:c r="N7597" t="str">
        <x:v>E-commerce</x:v>
      </x:c>
      <x:c r="O7597" t="str">
        <x:v>Distributor</x:v>
      </x:c>
      <x:c r="P7597" t="str">
        <x:v>SR-057</x:v>
      </x:c>
      <x:c r="Q7597" s="16" t="n">
        <x:v>68</x:v>
      </x:c>
      <x:c r="R7597" s="17" t="n">
        <x:v>30.41</x:v>
      </x:c>
      <x:c r="S7597" s="18" t="n">
        <x:v>0</x:v>
      </x:c>
      <x:c r="T7597" s="17" t="n">
        <x:v>2067.61</x:v>
      </x:c>
      <x:c r="U7597" s="17" t="n">
        <x:v>2067.61</x:v>
      </x:c>
      <x:c r="V7597" s="17" t="n">
        <x:v>883.67</x:v>
      </x:c>
      <x:c r="W7597" s="17" t="n">
        <x:v>1183.93</x:v>
      </x:c>
      <x:c r="X7597" s="18" t="n">
        <x:v>0.5726</x:v>
      </x:c>
      <x:c r="Y7597" s="17" t="n">
        <x:v>2309.43</x:v>
      </x:c>
      <x:c r="Z7597" s="18" t="n">
        <x:v>0.8953</x:v>
      </x:c>
      <x:c r="AA7597" s="18" t="n">
        <x:v>0.0328</x:v>
      </x:c>
      <x:c r="AB7597" t="str">
        <x:v>No</x:v>
      </x:c>
      <x:c r="AC7597" t="str">
        <x:v>Premium Core</x:v>
      </x:c>
      <x:c r="AD7597" s="18" t="n">
        <x:v>0.5726079869994825</x:v>
      </x:c>
      <x:c r="AE7597" s="18" t="n">
        <x:v>0.895290179827923</x:v>
      </x:c>
      <x:c r="AF7597" s="17" t="n">
        <x:v>-241.8199999999997</x:v>
      </x:c>
      <x:c r="AG7597" s="18" t="n">
        <x:v>-0.10470982017207697</x:v>
      </x:c>
      <x:c r="AH7597" t="str">
        <x:v>Below Target</x:v>
      </x:c>
    </x:row>
    <x:row r="7598">
      <x:c r="A7598" t="str">
        <x:v>TXN-007595</x:v>
      </x:c>
      <x:c r="B7598" s="14" t="d">
        <x:v>2023-08-14T00:00:00.000Z</x:v>
      </x:c>
      <x:c r="C7598" t="n">
        <x:v>2023</x:v>
      </x:c>
      <x:c r="D7598" t="str">
        <x:v>Q3</x:v>
      </x:c>
      <x:c r="E7598" t="n">
        <x:v>8</x:v>
      </x:c>
      <x:c r="F7598" t="str">
        <x:v>August</x:v>
      </x:c>
      <x:c r="G7598" s="15" t="d">
        <x:v>2023-08-01T00:00:00.000Z</x:v>
      </x:c>
      <x:c r="H7598" t="str">
        <x:v>2023-08</x:v>
      </x:c>
      <x:c r="I7598" t="str">
        <x:v>France</x:v>
      </x:c>
      <x:c r="J7598" t="str">
        <x:v>Europe</x:v>
      </x:c>
      <x:c r="K7598" t="str">
        <x:v>EUR</x:v>
      </x:c>
      <x:c r="L7598" t="str">
        <x:v>J&amp;B</x:v>
      </x:c>
      <x:c r="M7598" t="str">
        <x:v>Scotch Whisky</x:v>
      </x:c>
      <x:c r="N7598" t="str">
        <x:v>On-Trade</x:v>
      </x:c>
      <x:c r="O7598" t="str">
        <x:v>Hospitality Group</x:v>
      </x:c>
      <x:c r="P7598" t="str">
        <x:v>SR-009</x:v>
      </x:c>
      <x:c r="Q7598" s="16" t="n">
        <x:v>84</x:v>
      </x:c>
      <x:c r="R7598" s="17" t="n">
        <x:v>24.65</x:v>
      </x:c>
      <x:c r="S7598" s="18" t="n">
        <x:v>0</x:v>
      </x:c>
      <x:c r="T7598" s="17" t="n">
        <x:v>2070.43</x:v>
      </x:c>
      <x:c r="U7598" s="17" t="n">
        <x:v>2070.43</x:v>
      </x:c>
      <x:c r="V7598" s="17" t="n">
        <x:v>987.17</x:v>
      </x:c>
      <x:c r="W7598" s="17" t="n">
        <x:v>1083.26</x:v>
      </x:c>
      <x:c r="X7598" s="18" t="n">
        <x:v>0.5232</x:v>
      </x:c>
      <x:c r="Y7598" s="17" t="n">
        <x:v>1999.07</x:v>
      </x:c>
      <x:c r="Z7598" s="18" t="n">
        <x:v>1.0357</x:v>
      </x:c>
      <x:c r="AA7598" s="18" t="n">
        <x:v>0.0749</x:v>
      </x:c>
      <x:c r="AB7598" t="str">
        <x:v>No</x:v>
      </x:c>
      <x:c r="AC7598" t="str">
        <x:v>Core</x:v>
      </x:c>
      <x:c r="AD7598" s="18" t="n">
        <x:v>0.5232053244978097</x:v>
      </x:c>
      <x:c r="AE7598" s="18" t="n">
        <x:v>1.035696598918497</x:v>
      </x:c>
      <x:c r="AF7598" s="17" t="n">
        <x:v>71.3599999999999</x:v>
      </x:c>
      <x:c r="AG7598" s="18" t="n">
        <x:v>0.03569659891849705</x:v>
      </x:c>
      <x:c r="AH7598" t="str">
        <x:v>Above Target</x:v>
      </x:c>
    </x:row>
    <x:row r="7599">
      <x:c r="A7599" t="str">
        <x:v>TXN-007596</x:v>
      </x:c>
      <x:c r="B7599" s="14" t="d">
        <x:v>2024-12-19T00:00:00.000Z</x:v>
      </x:c>
      <x:c r="C7599" t="n">
        <x:v>2024</x:v>
      </x:c>
      <x:c r="D7599" t="str">
        <x:v>Q4</x:v>
      </x:c>
      <x:c r="E7599" t="n">
        <x:v>12</x:v>
      </x:c>
      <x:c r="F7599" t="str">
        <x:v>December</x:v>
      </x:c>
      <x:c r="G7599" s="15" t="d">
        <x:v>2024-12-01T00:00:00.000Z</x:v>
      </x:c>
      <x:c r="H7599" t="str">
        <x:v>2024-12</x:v>
      </x:c>
      <x:c r="I7599" t="str">
        <x:v>United Kingdom</x:v>
      </x:c>
      <x:c r="J7599" t="str">
        <x:v>Europe</x:v>
      </x:c>
      <x:c r="K7599" t="str">
        <x:v>GBP</x:v>
      </x:c>
      <x:c r="L7599" t="str">
        <x:v>Guinness</x:v>
      </x:c>
      <x:c r="M7599" t="str">
        <x:v>Beer / Stout</x:v>
      </x:c>
      <x:c r="N7599" t="str">
        <x:v>Off-Trade</x:v>
      </x:c>
      <x:c r="O7599" t="str">
        <x:v>E-commerce Partner</x:v>
      </x:c>
      <x:c r="P7599" t="str">
        <x:v>SR-048</x:v>
      </x:c>
      <x:c r="Q7599" s="16" t="n">
        <x:v>96</x:v>
      </x:c>
      <x:c r="R7599" s="17" t="n">
        <x:v>6.96</x:v>
      </x:c>
      <x:c r="S7599" s="18" t="n">
        <x:v>0.15</x:v>
      </x:c>
      <x:c r="T7599" s="17" t="n">
        <x:v>668.44</x:v>
      </x:c>
      <x:c r="U7599" s="17" t="n">
        <x:v>568.17</x:v>
      </x:c>
      <x:c r="V7599" s="17" t="n">
        <x:v>298.72</x:v>
      </x:c>
      <x:c r="W7599" s="17" t="n">
        <x:v>269.45</x:v>
      </x:c>
      <x:c r="X7599" s="18" t="n">
        <x:v>0.4742</x:v>
      </x:c>
      <x:c r="Y7599" s="17" t="n">
        <x:v>527.61</x:v>
      </x:c>
      <x:c r="Z7599" s="18" t="n">
        <x:v>1.0769</x:v>
      </x:c>
      <x:c r="AA7599" s="18" t="n">
        <x:v>-0.0198</x:v>
      </x:c>
      <x:c r="AB7599" t="str">
        <x:v>Yes</x:v>
      </x:c>
      <x:c r="AC7599" t="str">
        <x:v>Core</x:v>
      </x:c>
      <x:c r="AD7599" s="18" t="n">
        <x:v>0.474241864230776</x:v>
      </x:c>
      <x:c r="AE7599" s="18" t="n">
        <x:v>1.076874964462387</x:v>
      </x:c>
      <x:c r="AF7599" s="17" t="n">
        <x:v>40.559999999999945</x:v>
      </x:c>
      <x:c r="AG7599" s="18" t="n">
        <x:v>0.07687496446238688</x:v>
      </x:c>
      <x:c r="AH7599" t="str">
        <x:v>Above Target</x:v>
      </x:c>
    </x:row>
    <x:row r="7600">
      <x:c r="A7600" t="str">
        <x:v>TXN-007597</x:v>
      </x:c>
      <x:c r="B7600" s="14" t="d">
        <x:v>2023-07-06T00:00:00.000Z</x:v>
      </x:c>
      <x:c r="C7600" t="n">
        <x:v>2023</x:v>
      </x:c>
      <x:c r="D7600" t="str">
        <x:v>Q3</x:v>
      </x:c>
      <x:c r="E7600" t="n">
        <x:v>7</x:v>
      </x:c>
      <x:c r="F7600" t="str">
        <x:v>July</x:v>
      </x:c>
      <x:c r="G7600" s="15" t="d">
        <x:v>2023-07-01T00:00:00.000Z</x:v>
      </x:c>
      <x:c r="H7600" t="str">
        <x:v>2023-07</x:v>
      </x:c>
      <x:c r="I7600" t="str">
        <x:v>Kenya</x:v>
      </x:c>
      <x:c r="J7600" t="str">
        <x:v>Africa</x:v>
      </x:c>
      <x:c r="K7600" t="str">
        <x:v>KES</x:v>
      </x:c>
      <x:c r="L7600" t="str">
        <x:v>Smirnoff</x:v>
      </x:c>
      <x:c r="M7600" t="str">
        <x:v>Vodka</x:v>
      </x:c>
      <x:c r="N7600" t="str">
        <x:v>Off-Trade</x:v>
      </x:c>
      <x:c r="O7600" t="str">
        <x:v>Hospitality Group</x:v>
      </x:c>
      <x:c r="P7600" t="str">
        <x:v>SR-059</x:v>
      </x:c>
      <x:c r="Q7600" s="16" t="n">
        <x:v>37</x:v>
      </x:c>
      <x:c r="R7600" s="17" t="n">
        <x:v>18.57</x:v>
      </x:c>
      <x:c r="S7600" s="18" t="n">
        <x:v>0.03</x:v>
      </x:c>
      <x:c r="T7600" s="17" t="n">
        <x:v>687.26</x:v>
      </x:c>
      <x:c r="U7600" s="17" t="n">
        <x:v>666.64</x:v>
      </x:c>
      <x:c r="V7600" s="17" t="n">
        <x:v>318.66</x:v>
      </x:c>
      <x:c r="W7600" s="17" t="n">
        <x:v>347.98</x:v>
      </x:c>
      <x:c r="X7600" s="18" t="n">
        <x:v>0.522</x:v>
      </x:c>
      <x:c r="Y7600" s="17" t="n">
        <x:v>610.7</x:v>
      </x:c>
      <x:c r="Z7600" s="18" t="n">
        <x:v>1.0916</x:v>
      </x:c>
      <x:c r="AA7600" s="18" t="n">
        <x:v>0.1105</x:v>
      </x:c>
      <x:c r="AB7600" t="str">
        <x:v>No</x:v>
      </x:c>
      <x:c r="AC7600" t="str">
        <x:v>Core</x:v>
      </x:c>
      <x:c r="AD7600" s="18" t="n">
        <x:v>0.5219908796351854</x:v>
      </x:c>
      <x:c r="AE7600" s="18" t="n">
        <x:v>1.0915998035041754</x:v>
      </x:c>
      <x:c r="AF7600" s="17" t="n">
        <x:v>55.93999999999994</x:v>
      </x:c>
      <x:c r="AG7600" s="18" t="n">
        <x:v>0.09159980350417543</x:v>
      </x:c>
      <x:c r="AH7600" t="str">
        <x:v>Above Target</x:v>
      </x:c>
    </x:row>
    <x:row r="7601">
      <x:c r="A7601" t="str">
        <x:v>TXN-007598</x:v>
      </x:c>
      <x:c r="B7601" s="14" t="d">
        <x:v>2023-08-12T00:00:00.000Z</x:v>
      </x:c>
      <x:c r="C7601" t="n">
        <x:v>2023</x:v>
      </x:c>
      <x:c r="D7601" t="str">
        <x:v>Q3</x:v>
      </x:c>
      <x:c r="E7601" t="n">
        <x:v>8</x:v>
      </x:c>
      <x:c r="F7601" t="str">
        <x:v>August</x:v>
      </x:c>
      <x:c r="G7601" s="15" t="d">
        <x:v>2023-08-01T00:00:00.000Z</x:v>
      </x:c>
      <x:c r="H7601" t="str">
        <x:v>2023-08</x:v>
      </x:c>
      <x:c r="I7601" t="str">
        <x:v>France</x:v>
      </x:c>
      <x:c r="J7601" t="str">
        <x:v>Europe</x:v>
      </x:c>
      <x:c r="K7601" t="str">
        <x:v>EUR</x:v>
      </x:c>
      <x:c r="L7601" t="str">
        <x:v>Guinness</x:v>
      </x:c>
      <x:c r="M7601" t="str">
        <x:v>Beer / Stout</x:v>
      </x:c>
      <x:c r="N7601" t="str">
        <x:v>On-Trade</x:v>
      </x:c>
      <x:c r="O7601" t="str">
        <x:v>E-commerce Partner</x:v>
      </x:c>
      <x:c r="P7601" t="str">
        <x:v>SR-034</x:v>
      </x:c>
      <x:c r="Q7601" s="16" t="n">
        <x:v>117</x:v>
      </x:c>
      <x:c r="R7601" s="17" t="n">
        <x:v>8.98</x:v>
      </x:c>
      <x:c r="S7601" s="18" t="n">
        <x:v>0</x:v>
      </x:c>
      <x:c r="T7601" s="17" t="n">
        <x:v>1050.58</x:v>
      </x:c>
      <x:c r="U7601" s="17" t="n">
        <x:v>1050.58</x:v>
      </x:c>
      <x:c r="V7601" s="17" t="n">
        <x:v>540.55</x:v>
      </x:c>
      <x:c r="W7601" s="17" t="n">
        <x:v>510.03</x:v>
      </x:c>
      <x:c r="X7601" s="18" t="n">
        <x:v>0.4855</x:v>
      </x:c>
      <x:c r="Y7601" s="17" t="n">
        <x:v>1011.14</x:v>
      </x:c>
      <x:c r="Z7601" s="18" t="n">
        <x:v>1.039</x:v>
      </x:c>
      <x:c r="AA7601" s="18" t="n">
        <x:v>0.1105</x:v>
      </x:c>
      <x:c r="AB7601" t="str">
        <x:v>No</x:v>
      </x:c>
      <x:c r="AC7601" t="str">
        <x:v>Core</x:v>
      </x:c>
      <x:c r="AD7601" s="18" t="n">
        <x:v>0.4854746901711436</x:v>
      </x:c>
      <x:c r="AE7601" s="18" t="n">
        <x:v>1.0390054789643373</x:v>
      </x:c>
      <x:c r="AF7601" s="17" t="n">
        <x:v>39.43999999999994</x:v>
      </x:c>
      <x:c r="AG7601" s="18" t="n">
        <x:v>0.039005478964337224</x:v>
      </x:c>
      <x:c r="AH7601" t="str">
        <x:v>Above Target</x:v>
      </x:c>
    </x:row>
    <x:row r="7602">
      <x:c r="A7602" t="str">
        <x:v>TXN-007599</x:v>
      </x:c>
      <x:c r="B7602" s="14" t="d">
        <x:v>2025-01-11T00:00:00.000Z</x:v>
      </x:c>
      <x:c r="C7602" t="n">
        <x:v>2025</x:v>
      </x:c>
      <x:c r="D7602" t="str">
        <x:v>Q1</x:v>
      </x:c>
      <x:c r="E7602" t="n">
        <x:v>1</x:v>
      </x:c>
      <x:c r="F7602" t="str">
        <x:v>January</x:v>
      </x:c>
      <x:c r="G7602" s="15" t="d">
        <x:v>2025-01-01T00:00:00.000Z</x:v>
      </x:c>
      <x:c r="H7602" t="str">
        <x:v>2025-01</x:v>
      </x:c>
      <x:c r="I7602" t="str">
        <x:v>Ireland</x:v>
      </x:c>
      <x:c r="J7602" t="str">
        <x:v>Europe</x:v>
      </x:c>
      <x:c r="K7602" t="str">
        <x:v>EUR</x:v>
      </x:c>
      <x:c r="L7602" t="str">
        <x:v>Tanqueray</x:v>
      </x:c>
      <x:c r="M7602" t="str">
        <x:v>Gin</x:v>
      </x:c>
      <x:c r="N7602" t="str">
        <x:v>Wholesale</x:v>
      </x:c>
      <x:c r="O7602" t="str">
        <x:v>Key Account</x:v>
      </x:c>
      <x:c r="P7602" t="str">
        <x:v>SR-033</x:v>
      </x:c>
      <x:c r="Q7602" s="16" t="n">
        <x:v>72</x:v>
      </x:c>
      <x:c r="R7602" s="17" t="n">
        <x:v>25.91</x:v>
      </x:c>
      <x:c r="S7602" s="18" t="n">
        <x:v>0.03</x:v>
      </x:c>
      <x:c r="T7602" s="17" t="n">
        <x:v>1865.3</x:v>
      </x:c>
      <x:c r="U7602" s="17" t="n">
        <x:v>1809.34</x:v>
      </x:c>
      <x:c r="V7602" s="17" t="n">
        <x:v>777.44</x:v>
      </x:c>
      <x:c r="W7602" s="17" t="n">
        <x:v>1031.9</x:v>
      </x:c>
      <x:c r="X7602" s="18" t="n">
        <x:v>0.5703</x:v>
      </x:c>
      <x:c r="Y7602" s="17" t="n">
        <x:v>1711.35</x:v>
      </x:c>
      <x:c r="Z7602" s="18" t="n">
        <x:v>1.0573</x:v>
      </x:c>
      <x:c r="AA7602" s="18" t="n">
        <x:v>-0.0199</x:v>
      </x:c>
      <x:c r="AB7602" t="str">
        <x:v>No</x:v>
      </x:c>
      <x:c r="AC7602" t="str">
        <x:v>Premium Core</x:v>
      </x:c>
      <x:c r="AD7602" s="18" t="n">
        <x:v>0.5703184586644855</x:v>
      </x:c>
      <x:c r="AE7602" s="18" t="n">
        <x:v>1.057258889181056</x:v>
      </x:c>
      <x:c r="AF7602" s="17" t="n">
        <x:v>97.99000000000001</x:v>
      </x:c>
      <x:c r="AG7602" s="18" t="n">
        <x:v>0.0572588891810559</x:v>
      </x:c>
      <x:c r="AH7602" t="str">
        <x:v>Above Target</x:v>
      </x:c>
    </x:row>
    <x:row r="7603">
      <x:c r="A7603" t="str">
        <x:v>TXN-007600</x:v>
      </x:c>
      <x:c r="B7603" s="14" t="d">
        <x:v>2023-05-19T00:00:00.000Z</x:v>
      </x:c>
      <x:c r="C7603" t="n">
        <x:v>2023</x:v>
      </x:c>
      <x:c r="D7603" t="str">
        <x:v>Q2</x:v>
      </x:c>
      <x:c r="E7603" t="n">
        <x:v>5</x:v>
      </x:c>
      <x:c r="F7603" t="str">
        <x:v>May</x:v>
      </x:c>
      <x:c r="G7603" s="15" t="d">
        <x:v>2023-05-01T00:00:00.000Z</x:v>
      </x:c>
      <x:c r="H7603" t="str">
        <x:v>2023-05</x:v>
      </x:c>
      <x:c r="I7603" t="str">
        <x:v>Brazil</x:v>
      </x:c>
      <x:c r="J7603" t="str">
        <x:v>Latin America &amp; Caribbean</x:v>
      </x:c>
      <x:c r="K7603" t="str">
        <x:v>BRL</x:v>
      </x:c>
      <x:c r="L7603" t="str">
        <x:v>Baileys</x:v>
      </x:c>
      <x:c r="M7603" t="str">
        <x:v>Liqueur</x:v>
      </x:c>
      <x:c r="N7603" t="str">
        <x:v>Duty Free / Travel Retail</x:v>
      </x:c>
      <x:c r="O7603" t="str">
        <x:v>Distributor</x:v>
      </x:c>
      <x:c r="P7603" t="str">
        <x:v>SR-049</x:v>
      </x:c>
      <x:c r="Q7603" s="16" t="n">
        <x:v>37</x:v>
      </x:c>
      <x:c r="R7603" s="17" t="n">
        <x:v>22.81</x:v>
      </x:c>
      <x:c r="S7603" s="18" t="n">
        <x:v>0</x:v>
      </x:c>
      <x:c r="T7603" s="17" t="n">
        <x:v>844.03</x:v>
      </x:c>
      <x:c r="U7603" s="17" t="n">
        <x:v>844.03</x:v>
      </x:c>
      <x:c r="V7603" s="17" t="n">
        <x:v>415.29</x:v>
      </x:c>
      <x:c r="W7603" s="17" t="n">
        <x:v>428.74</x:v>
      </x:c>
      <x:c r="X7603" s="18" t="n">
        <x:v>0.508</x:v>
      </x:c>
      <x:c r="Y7603" s="17" t="n">
        <x:v>763.91</x:v>
      </x:c>
      <x:c r="Z7603" s="18" t="n">
        <x:v>1.1049</x:v>
      </x:c>
      <x:c r="AA7603" s="18" t="n">
        <x:v>-0.0372</x:v>
      </x:c>
      <x:c r="AB7603" t="str">
        <x:v>No</x:v>
      </x:c>
      <x:c r="AC7603" t="str">
        <x:v>Core</x:v>
      </x:c>
      <x:c r="AD7603" s="18" t="n">
        <x:v>0.5079677262656541</x:v>
      </x:c>
      <x:c r="AE7603" s="18" t="n">
        <x:v>1.1048814650940555</x:v>
      </x:c>
      <x:c r="AF7603" s="17" t="n">
        <x:v>80.12</x:v>
      </x:c>
      <x:c r="AG7603" s="18" t="n">
        <x:v>0.10488146509405559</x:v>
      </x:c>
      <x:c r="AH7603" t="str">
        <x:v>Above Target</x:v>
      </x:c>
    </x:row>
    <x:row r="7604">
      <x:c r="A7604" t="str">
        <x:v>TXN-007601</x:v>
      </x:c>
      <x:c r="B7604" s="14" t="d">
        <x:v>2024-03-10T00:00:00.000Z</x:v>
      </x:c>
      <x:c r="C7604" t="n">
        <x:v>2024</x:v>
      </x:c>
      <x:c r="D7604" t="str">
        <x:v>Q1</x:v>
      </x:c>
      <x:c r="E7604" t="n">
        <x:v>3</x:v>
      </x:c>
      <x:c r="F7604" t="str">
        <x:v>March</x:v>
      </x:c>
      <x:c r="G7604" s="15" t="d">
        <x:v>2024-03-01T00:00:00.000Z</x:v>
      </x:c>
      <x:c r="H7604" t="str">
        <x:v>2024-03</x:v>
      </x:c>
      <x:c r="I7604" t="str">
        <x:v>Germany</x:v>
      </x:c>
      <x:c r="J7604" t="str">
        <x:v>Europe</x:v>
      </x:c>
      <x:c r="K7604" t="str">
        <x:v>EUR</x:v>
      </x:c>
      <x:c r="L7604" t="str">
        <x:v>Baileys</x:v>
      </x:c>
      <x:c r="M7604" t="str">
        <x:v>Liqueur</x:v>
      </x:c>
      <x:c r="N7604" t="str">
        <x:v>Wholesale</x:v>
      </x:c>
      <x:c r="O7604" t="str">
        <x:v>E-commerce Partner</x:v>
      </x:c>
      <x:c r="P7604" t="str">
        <x:v>SR-015</x:v>
      </x:c>
      <x:c r="Q7604" s="16" t="n">
        <x:v>50</x:v>
      </x:c>
      <x:c r="R7604" s="17" t="n">
        <x:v>17.96</x:v>
      </x:c>
      <x:c r="S7604" s="18" t="n">
        <x:v>0</x:v>
      </x:c>
      <x:c r="T7604" s="17" t="n">
        <x:v>898.14</x:v>
      </x:c>
      <x:c r="U7604" s="17" t="n">
        <x:v>898.14</x:v>
      </x:c>
      <x:c r="V7604" s="17" t="n">
        <x:v>421.12</x:v>
      </x:c>
      <x:c r="W7604" s="17" t="n">
        <x:v>477.02</x:v>
      </x:c>
      <x:c r="X7604" s="18" t="n">
        <x:v>0.5311</x:v>
      </x:c>
      <x:c r="Y7604" s="17" t="n">
        <x:v>921.59</x:v>
      </x:c>
      <x:c r="Z7604" s="18" t="n">
        <x:v>0.9746</x:v>
      </x:c>
      <x:c r="AA7604" s="18" t="n">
        <x:v>0.0921</x:v>
      </x:c>
      <x:c r="AB7604" t="str">
        <x:v>No</x:v>
      </x:c>
      <x:c r="AC7604" t="str">
        <x:v>Core</x:v>
      </x:c>
      <x:c r="AD7604" s="18" t="n">
        <x:v>0.5311198699534594</x:v>
      </x:c>
      <x:c r="AE7604" s="18" t="n">
        <x:v>0.9745548454301804</x:v>
      </x:c>
      <x:c r="AF7604" s="17" t="n">
        <x:v>-23.450000000000045</x:v>
      </x:c>
      <x:c r="AG7604" s="18" t="n">
        <x:v>-0.0254451545698196</x:v>
      </x:c>
      <x:c r="AH7604" t="str">
        <x:v>Below Target</x:v>
      </x:c>
    </x:row>
    <x:row r="7605">
      <x:c r="A7605" t="str">
        <x:v>TXN-007602</x:v>
      </x:c>
      <x:c r="B7605" s="14" t="d">
        <x:v>2025-04-06T00:00:00.000Z</x:v>
      </x:c>
      <x:c r="C7605" t="n">
        <x:v>2025</x:v>
      </x:c>
      <x:c r="D7605" t="str">
        <x:v>Q2</x:v>
      </x:c>
      <x:c r="E7605" t="n">
        <x:v>4</x:v>
      </x:c>
      <x:c r="F7605" t="str">
        <x:v>April</x:v>
      </x:c>
      <x:c r="G7605" s="15" t="d">
        <x:v>2025-04-01T00:00:00.000Z</x:v>
      </x:c>
      <x:c r="H7605" t="str">
        <x:v>2025-04</x:v>
      </x:c>
      <x:c r="I7605" t="str">
        <x:v>France</x:v>
      </x:c>
      <x:c r="J7605" t="str">
        <x:v>Europe</x:v>
      </x:c>
      <x:c r="K7605" t="str">
        <x:v>EUR</x:v>
      </x:c>
      <x:c r="L7605" t="str">
        <x:v>Guinness</x:v>
      </x:c>
      <x:c r="M7605" t="str">
        <x:v>Beer / Stout</x:v>
      </x:c>
      <x:c r="N7605" t="str">
        <x:v>On-Trade</x:v>
      </x:c>
      <x:c r="O7605" t="str">
        <x:v>Independent Retailer</x:v>
      </x:c>
      <x:c r="P7605" t="str">
        <x:v>SR-060</x:v>
      </x:c>
      <x:c r="Q7605" s="16" t="n">
        <x:v>87</x:v>
      </x:c>
      <x:c r="R7605" s="17" t="n">
        <x:v>8.37</x:v>
      </x:c>
      <x:c r="S7605" s="18" t="n">
        <x:v>0.1</x:v>
      </x:c>
      <x:c r="T7605" s="17" t="n">
        <x:v>727.98</x:v>
      </x:c>
      <x:c r="U7605" s="17" t="n">
        <x:v>655.19</x:v>
      </x:c>
      <x:c r="V7605" s="17" t="n">
        <x:v>331.56</x:v>
      </x:c>
      <x:c r="W7605" s="17" t="n">
        <x:v>323.63</x:v>
      </x:c>
      <x:c r="X7605" s="18" t="n">
        <x:v>0.4939</x:v>
      </x:c>
      <x:c r="Y7605" s="17" t="n">
        <x:v>688.41</x:v>
      </x:c>
      <x:c r="Z7605" s="18" t="n">
        <x:v>0.9517</x:v>
      </x:c>
      <x:c r="AA7605" s="18" t="n">
        <x:v>0.0978</x:v>
      </x:c>
      <x:c r="AB7605" t="str">
        <x:v>Yes</x:v>
      </x:c>
      <x:c r="AC7605" t="str">
        <x:v>Core</x:v>
      </x:c>
      <x:c r="AD7605" s="18" t="n">
        <x:v>0.4939483203345594</x:v>
      </x:c>
      <x:c r="AE7605" s="18" t="n">
        <x:v>0.9517438735637194</x:v>
      </x:c>
      <x:c r="AF7605" s="17" t="n">
        <x:v>-33.219999999999914</x:v>
      </x:c>
      <x:c r="AG7605" s="18" t="n">
        <x:v>-0.048256126436280584</x:v>
      </x:c>
      <x:c r="AH7605" t="str">
        <x:v>Below Target</x:v>
      </x:c>
    </x:row>
    <x:row r="7606">
      <x:c r="A7606" t="str">
        <x:v>TXN-007603</x:v>
      </x:c>
      <x:c r="B7606" s="14" t="d">
        <x:v>2023-06-22T00:00:00.000Z</x:v>
      </x:c>
      <x:c r="C7606" t="n">
        <x:v>2023</x:v>
      </x:c>
      <x:c r="D7606" t="str">
        <x:v>Q2</x:v>
      </x:c>
      <x:c r="E7606" t="n">
        <x:v>6</x:v>
      </x:c>
      <x:c r="F7606" t="str">
        <x:v>June</x:v>
      </x:c>
      <x:c r="G7606" s="15" t="d">
        <x:v>2023-06-01T00:00:00.000Z</x:v>
      </x:c>
      <x:c r="H7606" t="str">
        <x:v>2023-06</x:v>
      </x:c>
      <x:c r="I7606" t="str">
        <x:v>Japan</x:v>
      </x:c>
      <x:c r="J7606" t="str">
        <x:v>Asia Pacific</x:v>
      </x:c>
      <x:c r="K7606" t="str">
        <x:v>JPY</x:v>
      </x:c>
      <x:c r="L7606" t="str">
        <x:v>Buchanan's</x:v>
      </x:c>
      <x:c r="M7606" t="str">
        <x:v>Scotch Whisky</x:v>
      </x:c>
      <x:c r="N7606" t="str">
        <x:v>On-Trade</x:v>
      </x:c>
      <x:c r="O7606" t="str">
        <x:v>E-commerce Partner</x:v>
      </x:c>
      <x:c r="P7606" t="str">
        <x:v>SR-054</x:v>
      </x:c>
      <x:c r="Q7606" s="16" t="n">
        <x:v>54</x:v>
      </x:c>
      <x:c r="R7606" s="17" t="n">
        <x:v>38.3</x:v>
      </x:c>
      <x:c r="S7606" s="18" t="n">
        <x:v>0.02</x:v>
      </x:c>
      <x:c r="T7606" s="17" t="n">
        <x:v>2068.29</x:v>
      </x:c>
      <x:c r="U7606" s="17" t="n">
        <x:v>2026.92</x:v>
      </x:c>
      <x:c r="V7606" s="17" t="n">
        <x:v>924.15</x:v>
      </x:c>
      <x:c r="W7606" s="17" t="n">
        <x:v>1102.77</x:v>
      </x:c>
      <x:c r="X7606" s="18" t="n">
        <x:v>0.5441</x:v>
      </x:c>
      <x:c r="Y7606" s="17" t="n">
        <x:v>2200.63</x:v>
      </x:c>
      <x:c r="Z7606" s="18" t="n">
        <x:v>0.9211</x:v>
      </x:c>
      <x:c r="AA7606" s="18" t="n">
        <x:v>-0.0265</x:v>
      </x:c>
      <x:c r="AB7606" t="str">
        <x:v>No</x:v>
      </x:c>
      <x:c r="AC7606" t="str">
        <x:v>Premium Core</x:v>
      </x:c>
      <x:c r="AD7606" s="18" t="n">
        <x:v>0.5440619264697176</x:v>
      </x:c>
      <x:c r="AE7606" s="18" t="n">
        <x:v>0.9210635136301877</x:v>
      </x:c>
      <x:c r="AF7606" s="17" t="n">
        <x:v>-173.71000000000004</x:v>
      </x:c>
      <x:c r="AG7606" s="18" t="n">
        <x:v>-0.07893648636981229</x:v>
      </x:c>
      <x:c r="AH7606" t="str">
        <x:v>Below Target</x:v>
      </x:c>
    </x:row>
    <x:row r="7607">
      <x:c r="A7607" t="str">
        <x:v>TXN-007604</x:v>
      </x:c>
      <x:c r="B7607" s="14" t="d">
        <x:v>2025-09-06T00:00:00.000Z</x:v>
      </x:c>
      <x:c r="C7607" t="n">
        <x:v>2025</x:v>
      </x:c>
      <x:c r="D7607" t="str">
        <x:v>Q3</x:v>
      </x:c>
      <x:c r="E7607" t="n">
        <x:v>9</x:v>
      </x:c>
      <x:c r="F7607" t="str">
        <x:v>September</x:v>
      </x:c>
      <x:c r="G7607" s="15" t="d">
        <x:v>2025-09-01T00:00:00.000Z</x:v>
      </x:c>
      <x:c r="H7607" t="str">
        <x:v>2025-09</x:v>
      </x:c>
      <x:c r="I7607" t="str">
        <x:v>Canada</x:v>
      </x:c>
      <x:c r="J7607" t="str">
        <x:v>North America</x:v>
      </x:c>
      <x:c r="K7607" t="str">
        <x:v>CAD</x:v>
      </x:c>
      <x:c r="L7607" t="str">
        <x:v>Tanqueray</x:v>
      </x:c>
      <x:c r="M7607" t="str">
        <x:v>Gin</x:v>
      </x:c>
      <x:c r="N7607" t="str">
        <x:v>Off-Trade</x:v>
      </x:c>
      <x:c r="O7607" t="str">
        <x:v>Distributor</x:v>
      </x:c>
      <x:c r="P7607" t="str">
        <x:v>SR-013</x:v>
      </x:c>
      <x:c r="Q7607" s="16" t="n">
        <x:v>108</x:v>
      </x:c>
      <x:c r="R7607" s="17" t="n">
        <x:v>25.58</x:v>
      </x:c>
      <x:c r="S7607" s="18" t="n">
        <x:v>0</x:v>
      </x:c>
      <x:c r="T7607" s="17" t="n">
        <x:v>2762.63</x:v>
      </x:c>
      <x:c r="U7607" s="17" t="n">
        <x:v>2762.63</x:v>
      </x:c>
      <x:c r="V7607" s="17" t="n">
        <x:v>1258.86</x:v>
      </x:c>
      <x:c r="W7607" s="17" t="n">
        <x:v>1503.77</x:v>
      </x:c>
      <x:c r="X7607" s="18" t="n">
        <x:v>0.5443</x:v>
      </x:c>
      <x:c r="Y7607" s="17" t="n">
        <x:v>2939.56</x:v>
      </x:c>
      <x:c r="Z7607" s="18" t="n">
        <x:v>0.9398</x:v>
      </x:c>
      <x:c r="AA7607" s="18" t="n">
        <x:v>0.0613</x:v>
      </x:c>
      <x:c r="AB7607" t="str">
        <x:v>No</x:v>
      </x:c>
      <x:c r="AC7607" t="str">
        <x:v>Premium Core</x:v>
      </x:c>
      <x:c r="AD7607" s="18" t="n">
        <x:v>0.544325515903324</x:v>
      </x:c>
      <x:c r="AE7607" s="18" t="n">
        <x:v>0.9398107199716965</x:v>
      </x:c>
      <x:c r="AF7607" s="17" t="n">
        <x:v>-176.92999999999984</x:v>
      </x:c>
      <x:c r="AG7607" s="18" t="n">
        <x:v>-0.0601892800283035</x:v>
      </x:c>
      <x:c r="AH7607" t="str">
        <x:v>Below Target</x:v>
      </x:c>
    </x:row>
    <x:row r="7608">
      <x:c r="A7608" t="str">
        <x:v>TXN-007605</x:v>
      </x:c>
      <x:c r="B7608" s="14" t="d">
        <x:v>2023-05-06T00:00:00.000Z</x:v>
      </x:c>
      <x:c r="C7608" t="n">
        <x:v>2023</x:v>
      </x:c>
      <x:c r="D7608" t="str">
        <x:v>Q2</x:v>
      </x:c>
      <x:c r="E7608" t="n">
        <x:v>5</x:v>
      </x:c>
      <x:c r="F7608" t="str">
        <x:v>May</x:v>
      </x:c>
      <x:c r="G7608" s="15" t="d">
        <x:v>2023-05-01T00:00:00.000Z</x:v>
      </x:c>
      <x:c r="H7608" t="str">
        <x:v>2023-05</x:v>
      </x:c>
      <x:c r="I7608" t="str">
        <x:v>United Kingdom</x:v>
      </x:c>
      <x:c r="J7608" t="str">
        <x:v>Europe</x:v>
      </x:c>
      <x:c r="K7608" t="str">
        <x:v>GBP</x:v>
      </x:c>
      <x:c r="L7608" t="str">
        <x:v>Tanqueray</x:v>
      </x:c>
      <x:c r="M7608" t="str">
        <x:v>Gin</x:v>
      </x:c>
      <x:c r="N7608" t="str">
        <x:v>On-Trade</x:v>
      </x:c>
      <x:c r="O7608" t="str">
        <x:v>Distributor</x:v>
      </x:c>
      <x:c r="P7608" t="str">
        <x:v>SR-011</x:v>
      </x:c>
      <x:c r="Q7608" s="16" t="n">
        <x:v>58</x:v>
      </x:c>
      <x:c r="R7608" s="17" t="n">
        <x:v>28.62</x:v>
      </x:c>
      <x:c r="S7608" s="18" t="n">
        <x:v>0.05</x:v>
      </x:c>
      <x:c r="T7608" s="17" t="n">
        <x:v>1659.82</x:v>
      </x:c>
      <x:c r="U7608" s="17" t="n">
        <x:v>1576.83</x:v>
      </x:c>
      <x:c r="V7608" s="17" t="n">
        <x:v>747.41</x:v>
      </x:c>
      <x:c r="W7608" s="17" t="n">
        <x:v>829.43</x:v>
      </x:c>
      <x:c r="X7608" s="18" t="n">
        <x:v>0.526</x:v>
      </x:c>
      <x:c r="Y7608" s="17" t="n">
        <x:v>1697.24</x:v>
      </x:c>
      <x:c r="Z7608" s="18" t="n">
        <x:v>0.9291</x:v>
      </x:c>
      <x:c r="AA7608" s="18" t="n">
        <x:v>0.0382</x:v>
      </x:c>
      <x:c r="AB7608" t="str">
        <x:v>Yes</x:v>
      </x:c>
      <x:c r="AC7608" t="str">
        <x:v>Premium Core</x:v>
      </x:c>
      <x:c r="AD7608" s="18" t="n">
        <x:v>0.5260110474813391</x:v>
      </x:c>
      <x:c r="AE7608" s="18" t="n">
        <x:v>0.9290554076029318</x:v>
      </x:c>
      <x:c r="AF7608" s="17" t="n">
        <x:v>-120.41000000000008</x:v>
      </x:c>
      <x:c r="AG7608" s="18" t="n">
        <x:v>-0.07094459239706823</x:v>
      </x:c>
      <x:c r="AH7608" t="str">
        <x:v>Below Target</x:v>
      </x:c>
    </x:row>
    <x:row r="7609">
      <x:c r="A7609" t="str">
        <x:v>TXN-007606</x:v>
      </x:c>
      <x:c r="B7609" s="14" t="d">
        <x:v>2025-07-09T00:00:00.000Z</x:v>
      </x:c>
      <x:c r="C7609" t="n">
        <x:v>2025</x:v>
      </x:c>
      <x:c r="D7609" t="str">
        <x:v>Q3</x:v>
      </x:c>
      <x:c r="E7609" t="n">
        <x:v>7</x:v>
      </x:c>
      <x:c r="F7609" t="str">
        <x:v>July</x:v>
      </x:c>
      <x:c r="G7609" s="15" t="d">
        <x:v>2025-07-01T00:00:00.000Z</x:v>
      </x:c>
      <x:c r="H7609" t="str">
        <x:v>2025-07</x:v>
      </x:c>
      <x:c r="I7609" t="str">
        <x:v>Singapore</x:v>
      </x:c>
      <x:c r="J7609" t="str">
        <x:v>Asia Pacific</x:v>
      </x:c>
      <x:c r="K7609" t="str">
        <x:v>SGD</x:v>
      </x:c>
      <x:c r="L7609" t="str">
        <x:v>Guinness</x:v>
      </x:c>
      <x:c r="M7609" t="str">
        <x:v>Beer / Stout</x:v>
      </x:c>
      <x:c r="N7609" t="str">
        <x:v>On-Trade</x:v>
      </x:c>
      <x:c r="O7609" t="str">
        <x:v>Hospitality Group</x:v>
      </x:c>
      <x:c r="P7609" t="str">
        <x:v>SR-041</x:v>
      </x:c>
      <x:c r="Q7609" s="16" t="n">
        <x:v>38</x:v>
      </x:c>
      <x:c r="R7609" s="17" t="n">
        <x:v>8.92</x:v>
      </x:c>
      <x:c r="S7609" s="18" t="n">
        <x:v>0.03</x:v>
      </x:c>
      <x:c r="T7609" s="17" t="n">
        <x:v>338.8</x:v>
      </x:c>
      <x:c r="U7609" s="17" t="n">
        <x:v>328.64</x:v>
      </x:c>
      <x:c r="V7609" s="17" t="n">
        <x:v>166.05</x:v>
      </x:c>
      <x:c r="W7609" s="17" t="n">
        <x:v>162.59</x:v>
      </x:c>
      <x:c r="X7609" s="18" t="n">
        <x:v>0.4947</x:v>
      </x:c>
      <x:c r="Y7609" s="17" t="n">
        <x:v>319.86</x:v>
      </x:c>
      <x:c r="Z7609" s="18" t="n">
        <x:v>1.0274</x:v>
      </x:c>
      <x:c r="AA7609" s="18" t="n">
        <x:v>0.0966</x:v>
      </x:c>
      <x:c r="AB7609" t="str">
        <x:v>No</x:v>
      </x:c>
      <x:c r="AC7609" t="str">
        <x:v>Core</x:v>
      </x:c>
      <x:c r="AD7609" s="18" t="n">
        <x:v>0.49473588120740025</x:v>
      </x:c>
      <x:c r="AE7609" s="18" t="n">
        <x:v>1.0274495091602576</x:v>
      </x:c>
      <x:c r="AF7609" s="17" t="n">
        <x:v>8.779999999999973</x:v>
      </x:c>
      <x:c r="AG7609" s="18" t="n">
        <x:v>0.027449509160257526</x:v>
      </x:c>
      <x:c r="AH7609" t="str">
        <x:v>Above Target</x:v>
      </x:c>
    </x:row>
    <x:row r="7610">
      <x:c r="A7610" t="str">
        <x:v>TXN-007607</x:v>
      </x:c>
      <x:c r="B7610" s="14" t="d">
        <x:v>2026-05-11T00:00:00.000Z</x:v>
      </x:c>
      <x:c r="C7610" t="n">
        <x:v>2026</x:v>
      </x:c>
      <x:c r="D7610" t="str">
        <x:v>Q2</x:v>
      </x:c>
      <x:c r="E7610" t="n">
        <x:v>5</x:v>
      </x:c>
      <x:c r="F7610" t="str">
        <x:v>May</x:v>
      </x:c>
      <x:c r="G7610" s="15" t="d">
        <x:v>2026-05-01T00:00:00.000Z</x:v>
      </x:c>
      <x:c r="H7610" t="str">
        <x:v>2026-05</x:v>
      </x:c>
      <x:c r="I7610" t="str">
        <x:v>United Kingdom</x:v>
      </x:c>
      <x:c r="J7610" t="str">
        <x:v>Europe</x:v>
      </x:c>
      <x:c r="K7610" t="str">
        <x:v>GBP</x:v>
      </x:c>
      <x:c r="L7610" t="str">
        <x:v>Johnnie Walker</x:v>
      </x:c>
      <x:c r="M7610" t="str">
        <x:v>Scotch Whisky</x:v>
      </x:c>
      <x:c r="N7610" t="str">
        <x:v>E-commerce</x:v>
      </x:c>
      <x:c r="O7610" t="str">
        <x:v>Hospitality Group</x:v>
      </x:c>
      <x:c r="P7610" t="str">
        <x:v>SR-052</x:v>
      </x:c>
      <x:c r="Q7610" s="16" t="n">
        <x:v>137</x:v>
      </x:c>
      <x:c r="R7610" s="17" t="n">
        <x:v>33.12</x:v>
      </x:c>
      <x:c r="S7610" s="18" t="n">
        <x:v>0.03</x:v>
      </x:c>
      <x:c r="T7610" s="17" t="n">
        <x:v>4536.88</x:v>
      </x:c>
      <x:c r="U7610" s="17" t="n">
        <x:v>4400.77</x:v>
      </x:c>
      <x:c r="V7610" s="17" t="n">
        <x:v>2016.18</x:v>
      </x:c>
      <x:c r="W7610" s="17" t="n">
        <x:v>2384.59</x:v>
      </x:c>
      <x:c r="X7610" s="18" t="n">
        <x:v>0.5419</x:v>
      </x:c>
      <x:c r="Y7610" s="17" t="n">
        <x:v>4167.01</x:v>
      </x:c>
      <x:c r="Z7610" s="18" t="n">
        <x:v>1.0561</x:v>
      </x:c>
      <x:c r="AA7610" s="18" t="n">
        <x:v>-0.0431</x:v>
      </x:c>
      <x:c r="AB7610" t="str">
        <x:v>No</x:v>
      </x:c>
      <x:c r="AC7610" t="str">
        <x:v>Luxury / Reserve</x:v>
      </x:c>
      <x:c r="AD7610" s="18" t="n">
        <x:v>0.5418574476739297</x:v>
      </x:c>
      <x:c r="AE7610" s="18" t="n">
        <x:v>1.0560977775431304</x:v>
      </x:c>
      <x:c r="AF7610" s="17" t="n">
        <x:v>233.76000000000022</x:v>
      </x:c>
      <x:c r="AG7610" s="18" t="n">
        <x:v>0.05609777754313049</x:v>
      </x:c>
      <x:c r="AH7610" t="str">
        <x:v>Above Target</x:v>
      </x:c>
    </x:row>
    <x:row r="7611">
      <x:c r="A7611" t="str">
        <x:v>TXN-007608</x:v>
      </x:c>
      <x:c r="B7611" s="14" t="d">
        <x:v>2023-07-28T00:00:00.000Z</x:v>
      </x:c>
      <x:c r="C7611" t="n">
        <x:v>2023</x:v>
      </x:c>
      <x:c r="D7611" t="str">
        <x:v>Q3</x:v>
      </x:c>
      <x:c r="E7611" t="n">
        <x:v>7</x:v>
      </x:c>
      <x:c r="F7611" t="str">
        <x:v>July</x:v>
      </x:c>
      <x:c r="G7611" s="15" t="d">
        <x:v>2023-07-01T00:00:00.000Z</x:v>
      </x:c>
      <x:c r="H7611" t="str">
        <x:v>2023-07</x:v>
      </x:c>
      <x:c r="I7611" t="str">
        <x:v>South Africa</x:v>
      </x:c>
      <x:c r="J7611" t="str">
        <x:v>Africa</x:v>
      </x:c>
      <x:c r="K7611" t="str">
        <x:v>ZAR</x:v>
      </x:c>
      <x:c r="L7611" t="str">
        <x:v>Guinness</x:v>
      </x:c>
      <x:c r="M7611" t="str">
        <x:v>Beer / Stout</x:v>
      </x:c>
      <x:c r="N7611" t="str">
        <x:v>Off-Trade</x:v>
      </x:c>
      <x:c r="O7611" t="str">
        <x:v>Hospitality Group</x:v>
      </x:c>
      <x:c r="P7611" t="str">
        <x:v>SR-015</x:v>
      </x:c>
      <x:c r="Q7611" s="16" t="n">
        <x:v>41</x:v>
      </x:c>
      <x:c r="R7611" s="17" t="n">
        <x:v>8.06</x:v>
      </x:c>
      <x:c r="S7611" s="18" t="n">
        <x:v>0.03</x:v>
      </x:c>
      <x:c r="T7611" s="17" t="n">
        <x:v>330.41</x:v>
      </x:c>
      <x:c r="U7611" s="17" t="n">
        <x:v>320.5</x:v>
      </x:c>
      <x:c r="V7611" s="17" t="n">
        <x:v>160.25</x:v>
      </x:c>
      <x:c r="W7611" s="17" t="n">
        <x:v>160.25</x:v>
      </x:c>
      <x:c r="X7611" s="18" t="n">
        <x:v>0.5</x:v>
      </x:c>
      <x:c r="Y7611" s="17" t="n">
        <x:v>306.61</x:v>
      </x:c>
      <x:c r="Z7611" s="18" t="n">
        <x:v>1.0453</x:v>
      </x:c>
      <x:c r="AA7611" s="18" t="n">
        <x:v>0.0653</x:v>
      </x:c>
      <x:c r="AB7611" t="str">
        <x:v>No</x:v>
      </x:c>
      <x:c r="AC7611" t="str">
        <x:v>Core</x:v>
      </x:c>
      <x:c r="AD7611" s="18" t="n">
        <x:v>0.5</x:v>
      </x:c>
      <x:c r="AE7611" s="18" t="n">
        <x:v>1.0453018492547534</x:v>
      </x:c>
      <x:c r="AF7611" s="17" t="n">
        <x:v>13.889999999999986</x:v>
      </x:c>
      <x:c r="AG7611" s="18" t="n">
        <x:v>0.04530184925475355</x:v>
      </x:c>
      <x:c r="AH7611" t="str">
        <x:v>Above Target</x:v>
      </x:c>
    </x:row>
    <x:row r="7612">
      <x:c r="A7612" t="str">
        <x:v>TXN-007609</x:v>
      </x:c>
      <x:c r="B7612" s="14" t="d">
        <x:v>2024-07-06T00:00:00.000Z</x:v>
      </x:c>
      <x:c r="C7612" t="n">
        <x:v>2024</x:v>
      </x:c>
      <x:c r="D7612" t="str">
        <x:v>Q3</x:v>
      </x:c>
      <x:c r="E7612" t="n">
        <x:v>7</x:v>
      </x:c>
      <x:c r="F7612" t="str">
        <x:v>July</x:v>
      </x:c>
      <x:c r="G7612" s="15" t="d">
        <x:v>2024-07-01T00:00:00.000Z</x:v>
      </x:c>
      <x:c r="H7612" t="str">
        <x:v>2024-07</x:v>
      </x:c>
      <x:c r="I7612" t="str">
        <x:v>United Kingdom</x:v>
      </x:c>
      <x:c r="J7612" t="str">
        <x:v>Europe</x:v>
      </x:c>
      <x:c r="K7612" t="str">
        <x:v>GBP</x:v>
      </x:c>
      <x:c r="L7612" t="str">
        <x:v>Baileys</x:v>
      </x:c>
      <x:c r="M7612" t="str">
        <x:v>Liqueur</x:v>
      </x:c>
      <x:c r="N7612" t="str">
        <x:v>Wholesale</x:v>
      </x:c>
      <x:c r="O7612" t="str">
        <x:v>Independent Retailer</x:v>
      </x:c>
      <x:c r="P7612" t="str">
        <x:v>SR-043</x:v>
      </x:c>
      <x:c r="Q7612" s="16" t="n">
        <x:v>47</x:v>
      </x:c>
      <x:c r="R7612" s="17" t="n">
        <x:v>16.96</x:v>
      </x:c>
      <x:c r="S7612" s="18" t="n">
        <x:v>0.1</x:v>
      </x:c>
      <x:c r="T7612" s="17" t="n">
        <x:v>797.01</x:v>
      </x:c>
      <x:c r="U7612" s="17" t="n">
        <x:v>717.31</x:v>
      </x:c>
      <x:c r="V7612" s="17" t="n">
        <x:v>354.74</x:v>
      </x:c>
      <x:c r="W7612" s="17" t="n">
        <x:v>362.56</x:v>
      </x:c>
      <x:c r="X7612" s="18" t="n">
        <x:v>0.5055</x:v>
      </x:c>
      <x:c r="Y7612" s="17" t="n">
        <x:v>668.42</x:v>
      </x:c>
      <x:c r="Z7612" s="18" t="n">
        <x:v>1.0731</x:v>
      </x:c>
      <x:c r="AA7612" s="18" t="n">
        <x:v>0.0519</x:v>
      </x:c>
      <x:c r="AB7612" t="str">
        <x:v>Yes</x:v>
      </x:c>
      <x:c r="AC7612" t="str">
        <x:v>Core</x:v>
      </x:c>
      <x:c r="AD7612" s="18" t="n">
        <x:v>0.505443950314369</x:v>
      </x:c>
      <x:c r="AE7612" s="18" t="n">
        <x:v>1.073142634870291</x:v>
      </x:c>
      <x:c r="AF7612" s="17" t="n">
        <x:v>48.889999999999986</x:v>
      </x:c>
      <x:c r="AG7612" s="18" t="n">
        <x:v>0.07314263487029111</x:v>
      </x:c>
      <x:c r="AH7612" t="str">
        <x:v>Above Target</x:v>
      </x:c>
    </x:row>
    <x:row r="7613">
      <x:c r="A7613" t="str">
        <x:v>TXN-007610</x:v>
      </x:c>
      <x:c r="B7613" s="14" t="d">
        <x:v>2025-10-30T00:00:00.000Z</x:v>
      </x:c>
      <x:c r="C7613" t="n">
        <x:v>2025</x:v>
      </x:c>
      <x:c r="D7613" t="str">
        <x:v>Q4</x:v>
      </x:c>
      <x:c r="E7613" t="n">
        <x:v>10</x:v>
      </x:c>
      <x:c r="F7613" t="str">
        <x:v>October</x:v>
      </x:c>
      <x:c r="G7613" s="15" t="d">
        <x:v>2025-10-01T00:00:00.000Z</x:v>
      </x:c>
      <x:c r="H7613" t="str">
        <x:v>2025-10</x:v>
      </x:c>
      <x:c r="I7613" t="str">
        <x:v>United Kingdom</x:v>
      </x:c>
      <x:c r="J7613" t="str">
        <x:v>Europe</x:v>
      </x:c>
      <x:c r="K7613" t="str">
        <x:v>GBP</x:v>
      </x:c>
      <x:c r="L7613" t="str">
        <x:v>Smirnoff</x:v>
      </x:c>
      <x:c r="M7613" t="str">
        <x:v>Vodka</x:v>
      </x:c>
      <x:c r="N7613" t="str">
        <x:v>Off-Trade</x:v>
      </x:c>
      <x:c r="O7613" t="str">
        <x:v>E-commerce Partner</x:v>
      </x:c>
      <x:c r="P7613" t="str">
        <x:v>SR-044</x:v>
      </x:c>
      <x:c r="Q7613" s="16" t="n">
        <x:v>31</x:v>
      </x:c>
      <x:c r="R7613" s="17" t="n">
        <x:v>18.5</x:v>
      </x:c>
      <x:c r="S7613" s="18" t="n">
        <x:v>0.12</x:v>
      </x:c>
      <x:c r="T7613" s="17" t="n">
        <x:v>573.52</x:v>
      </x:c>
      <x:c r="U7613" s="17" t="n">
        <x:v>504.7</x:v>
      </x:c>
      <x:c r="V7613" s="17" t="n">
        <x:v>238.35</x:v>
      </x:c>
      <x:c r="W7613" s="17" t="n">
        <x:v>266.35</x:v>
      </x:c>
      <x:c r="X7613" s="18" t="n">
        <x:v>0.5277</x:v>
      </x:c>
      <x:c r="Y7613" s="17" t="n">
        <x:v>584.67</x:v>
      </x:c>
      <x:c r="Z7613" s="18" t="n">
        <x:v>0.8632</x:v>
      </x:c>
      <x:c r="AA7613" s="18" t="n">
        <x:v>0.031</x:v>
      </x:c>
      <x:c r="AB7613" t="str">
        <x:v>Yes</x:v>
      </x:c>
      <x:c r="AC7613" t="str">
        <x:v>Core</x:v>
      </x:c>
      <x:c r="AD7613" s="18" t="n">
        <x:v>0.527739251040222</x:v>
      </x:c>
      <x:c r="AE7613" s="18" t="n">
        <x:v>0.8632219884721296</x:v>
      </x:c>
      <x:c r="AF7613" s="17" t="n">
        <x:v>-79.96999999999997</x:v>
      </x:c>
      <x:c r="AG7613" s="18" t="n">
        <x:v>-0.1367780115278704</x:v>
      </x:c>
      <x:c r="AH7613" t="str">
        <x:v>Below Target</x:v>
      </x:c>
    </x:row>
    <x:row r="7614">
      <x:c r="A7614" t="str">
        <x:v>TXN-007611</x:v>
      </x:c>
      <x:c r="B7614" s="14" t="d">
        <x:v>2025-10-07T00:00:00.000Z</x:v>
      </x:c>
      <x:c r="C7614" t="n">
        <x:v>2025</x:v>
      </x:c>
      <x:c r="D7614" t="str">
        <x:v>Q4</x:v>
      </x:c>
      <x:c r="E7614" t="n">
        <x:v>10</x:v>
      </x:c>
      <x:c r="F7614" t="str">
        <x:v>October</x:v>
      </x:c>
      <x:c r="G7614" s="15" t="d">
        <x:v>2025-10-01T00:00:00.000Z</x:v>
      </x:c>
      <x:c r="H7614" t="str">
        <x:v>2025-10</x:v>
      </x:c>
      <x:c r="I7614" t="str">
        <x:v>India</x:v>
      </x:c>
      <x:c r="J7614" t="str">
        <x:v>Asia Pacific</x:v>
      </x:c>
      <x:c r="K7614" t="str">
        <x:v>INR</x:v>
      </x:c>
      <x:c r="L7614" t="str">
        <x:v>Captain Morgan</x:v>
      </x:c>
      <x:c r="M7614" t="str">
        <x:v>Rum</x:v>
      </x:c>
      <x:c r="N7614" t="str">
        <x:v>Off-Trade</x:v>
      </x:c>
      <x:c r="O7614" t="str">
        <x:v>Independent Retailer</x:v>
      </x:c>
      <x:c r="P7614" t="str">
        <x:v>SR-054</x:v>
      </x:c>
      <x:c r="Q7614" s="16" t="n">
        <x:v>57</x:v>
      </x:c>
      <x:c r="R7614" s="17" t="n">
        <x:v>19.6</x:v>
      </x:c>
      <x:c r="S7614" s="18" t="n">
        <x:v>0.03</x:v>
      </x:c>
      <x:c r="T7614" s="17" t="n">
        <x:v>1116.97</x:v>
      </x:c>
      <x:c r="U7614" s="17" t="n">
        <x:v>1083.46</x:v>
      </x:c>
      <x:c r="V7614" s="17" t="n">
        <x:v>566.97</x:v>
      </x:c>
      <x:c r="W7614" s="17" t="n">
        <x:v>516.49</x:v>
      </x:c>
      <x:c r="X7614" s="18" t="n">
        <x:v>0.4767</x:v>
      </x:c>
      <x:c r="Y7614" s="17" t="n">
        <x:v>1192.6</x:v>
      </x:c>
      <x:c r="Z7614" s="18" t="n">
        <x:v>0.9085</x:v>
      </x:c>
      <x:c r="AA7614" s="18" t="n">
        <x:v>0.0064</x:v>
      </x:c>
      <x:c r="AB7614" t="str">
        <x:v>No</x:v>
      </x:c>
      <x:c r="AC7614" t="str">
        <x:v>Core</x:v>
      </x:c>
      <x:c r="AD7614" s="18" t="n">
        <x:v>0.4767042622708729</x:v>
      </x:c>
      <x:c r="AE7614" s="18" t="n">
        <x:v>0.9084856615797419</x:v>
      </x:c>
      <x:c r="AF7614" s="17" t="n">
        <x:v>-109.13999999999987</x:v>
      </x:c>
      <x:c r="AG7614" s="18" t="n">
        <x:v>-0.09151433842025816</x:v>
      </x:c>
      <x:c r="AH7614" t="str">
        <x:v>Below Target</x:v>
      </x:c>
    </x:row>
    <x:row r="7615">
      <x:c r="A7615" t="str">
        <x:v>TXN-007612</x:v>
      </x:c>
      <x:c r="B7615" s="14" t="d">
        <x:v>2023-08-18T00:00:00.000Z</x:v>
      </x:c>
      <x:c r="C7615" t="n">
        <x:v>2023</x:v>
      </x:c>
      <x:c r="D7615" t="str">
        <x:v>Q3</x:v>
      </x:c>
      <x:c r="E7615" t="n">
        <x:v>8</x:v>
      </x:c>
      <x:c r="F7615" t="str">
        <x:v>August</x:v>
      </x:c>
      <x:c r="G7615" s="15" t="d">
        <x:v>2023-08-01T00:00:00.000Z</x:v>
      </x:c>
      <x:c r="H7615" t="str">
        <x:v>2023-08</x:v>
      </x:c>
      <x:c r="I7615" t="str">
        <x:v>Mexico</x:v>
      </x:c>
      <x:c r="J7615" t="str">
        <x:v>Latin America &amp; Caribbean</x:v>
      </x:c>
      <x:c r="K7615" t="str">
        <x:v>MXN</x:v>
      </x:c>
      <x:c r="L7615" t="str">
        <x:v>Cîroc</x:v>
      </x:c>
      <x:c r="M7615" t="str">
        <x:v>Vodka</x:v>
      </x:c>
      <x:c r="N7615" t="str">
        <x:v>On-Trade</x:v>
      </x:c>
      <x:c r="O7615" t="str">
        <x:v>Distributor</x:v>
      </x:c>
      <x:c r="P7615" t="str">
        <x:v>SR-029</x:v>
      </x:c>
      <x:c r="Q7615" s="16" t="n">
        <x:v>100</x:v>
      </x:c>
      <x:c r="R7615" s="17" t="n">
        <x:v>37.68</x:v>
      </x:c>
      <x:c r="S7615" s="18" t="n">
        <x:v>0</x:v>
      </x:c>
      <x:c r="T7615" s="17" t="n">
        <x:v>3767.51</x:v>
      </x:c>
      <x:c r="U7615" s="17" t="n">
        <x:v>3767.51</x:v>
      </x:c>
      <x:c r="V7615" s="17" t="n">
        <x:v>1504.77</x:v>
      </x:c>
      <x:c r="W7615" s="17" t="n">
        <x:v>2262.74</x:v>
      </x:c>
      <x:c r="X7615" s="18" t="n">
        <x:v>0.6006</x:v>
      </x:c>
      <x:c r="Y7615" s="17" t="n">
        <x:v>3693.26</x:v>
      </x:c>
      <x:c r="Z7615" s="18" t="n">
        <x:v>1.0201</x:v>
      </x:c>
      <x:c r="AA7615" s="18" t="n">
        <x:v>0.0232</x:v>
      </x:c>
      <x:c r="AB7615" t="str">
        <x:v>No</x:v>
      </x:c>
      <x:c r="AC7615" t="str">
        <x:v>Luxury / Reserve</x:v>
      </x:c>
      <x:c r="AD7615" s="18" t="n">
        <x:v>0.6005929645840355</x:v>
      </x:c>
      <x:c r="AE7615" s="18" t="n">
        <x:v>1.020104189794382</x:v>
      </x:c>
      <x:c r="AF7615" s="17" t="n">
        <x:v>74.25</x:v>
      </x:c>
      <x:c r="AG7615" s="18" t="n">
        <x:v>0.020104189794382197</x:v>
      </x:c>
      <x:c r="AH7615" t="str">
        <x:v>Above Target</x:v>
      </x:c>
    </x:row>
    <x:row r="7616">
      <x:c r="A7616" t="str">
        <x:v>TXN-007613</x:v>
      </x:c>
      <x:c r="B7616" s="14" t="d">
        <x:v>2023-03-06T00:00:00.000Z</x:v>
      </x:c>
      <x:c r="C7616" t="n">
        <x:v>2023</x:v>
      </x:c>
      <x:c r="D7616" t="str">
        <x:v>Q1</x:v>
      </x:c>
      <x:c r="E7616" t="n">
        <x:v>3</x:v>
      </x:c>
      <x:c r="F7616" t="str">
        <x:v>March</x:v>
      </x:c>
      <x:c r="G7616" s="15" t="d">
        <x:v>2023-03-01T00:00:00.000Z</x:v>
      </x:c>
      <x:c r="H7616" t="str">
        <x:v>2023-03</x:v>
      </x:c>
      <x:c r="I7616" t="str">
        <x:v>Ireland</x:v>
      </x:c>
      <x:c r="J7616" t="str">
        <x:v>Europe</x:v>
      </x:c>
      <x:c r="K7616" t="str">
        <x:v>EUR</x:v>
      </x:c>
      <x:c r="L7616" t="str">
        <x:v>Johnnie Walker</x:v>
      </x:c>
      <x:c r="M7616" t="str">
        <x:v>Scotch Whisky</x:v>
      </x:c>
      <x:c r="N7616" t="str">
        <x:v>Off-Trade</x:v>
      </x:c>
      <x:c r="O7616" t="str">
        <x:v>Hospitality Group</x:v>
      </x:c>
      <x:c r="P7616" t="str">
        <x:v>SR-040</x:v>
      </x:c>
      <x:c r="Q7616" s="16" t="n">
        <x:v>28</x:v>
      </x:c>
      <x:c r="R7616" s="17" t="n">
        <x:v>35.87</x:v>
      </x:c>
      <x:c r="S7616" s="18" t="n">
        <x:v>0</x:v>
      </x:c>
      <x:c r="T7616" s="17" t="n">
        <x:v>1004.32</x:v>
      </x:c>
      <x:c r="U7616" s="17" t="n">
        <x:v>1004.32</x:v>
      </x:c>
      <x:c r="V7616" s="17" t="n">
        <x:v>466.72</x:v>
      </x:c>
      <x:c r="W7616" s="17" t="n">
        <x:v>537.6</x:v>
      </x:c>
      <x:c r="X7616" s="18" t="n">
        <x:v>0.5353</x:v>
      </x:c>
      <x:c r="Y7616" s="17" t="n">
        <x:v>1102.75</x:v>
      </x:c>
      <x:c r="Z7616" s="18" t="n">
        <x:v>0.9107</x:v>
      </x:c>
      <x:c r="AA7616" s="18" t="n">
        <x:v>0.0671</x:v>
      </x:c>
      <x:c r="AB7616" t="str">
        <x:v>No</x:v>
      </x:c>
      <x:c r="AC7616" t="str">
        <x:v>Luxury / Reserve</x:v>
      </x:c>
      <x:c r="AD7616" s="18" t="n">
        <x:v>0.5352875577505177</x:v>
      </x:c>
      <x:c r="AE7616" s="18" t="n">
        <x:v>0.9107413284969396</x:v>
      </x:c>
      <x:c r="AF7616" s="17" t="n">
        <x:v>-98.42999999999995</x:v>
      </x:c>
      <x:c r="AG7616" s="18" t="n">
        <x:v>-0.08925867150306048</x:v>
      </x:c>
      <x:c r="AH7616" t="str">
        <x:v>Below Target</x:v>
      </x:c>
    </x:row>
    <x:row r="7617">
      <x:c r="A7617" t="str">
        <x:v>TXN-007614</x:v>
      </x:c>
      <x:c r="B7617" s="14" t="d">
        <x:v>2023-12-30T00:00:00.000Z</x:v>
      </x:c>
      <x:c r="C7617" t="n">
        <x:v>2023</x:v>
      </x:c>
      <x:c r="D7617" t="str">
        <x:v>Q4</x:v>
      </x:c>
      <x:c r="E7617" t="n">
        <x:v>12</x:v>
      </x:c>
      <x:c r="F7617" t="str">
        <x:v>December</x:v>
      </x:c>
      <x:c r="G7617" s="15" t="d">
        <x:v>2023-12-01T00:00:00.000Z</x:v>
      </x:c>
      <x:c r="H7617" t="str">
        <x:v>2023-12</x:v>
      </x:c>
      <x:c r="I7617" t="str">
        <x:v>France</x:v>
      </x:c>
      <x:c r="J7617" t="str">
        <x:v>Europe</x:v>
      </x:c>
      <x:c r="K7617" t="str">
        <x:v>EUR</x:v>
      </x:c>
      <x:c r="L7617" t="str">
        <x:v>Smirnoff</x:v>
      </x:c>
      <x:c r="M7617" t="str">
        <x:v>Vodka</x:v>
      </x:c>
      <x:c r="N7617" t="str">
        <x:v>Off-Trade</x:v>
      </x:c>
      <x:c r="O7617" t="str">
        <x:v>Hospitality Group</x:v>
      </x:c>
      <x:c r="P7617" t="str">
        <x:v>SR-011</x:v>
      </x:c>
      <x:c r="Q7617" s="16" t="n">
        <x:v>30</x:v>
      </x:c>
      <x:c r="R7617" s="17" t="n">
        <x:v>19.06</x:v>
      </x:c>
      <x:c r="S7617" s="18" t="n">
        <x:v>0.02</x:v>
      </x:c>
      <x:c r="T7617" s="17" t="n">
        <x:v>571.94</x:v>
      </x:c>
      <x:c r="U7617" s="17" t="n">
        <x:v>560.5</x:v>
      </x:c>
      <x:c r="V7617" s="17" t="n">
        <x:v>254.7</x:v>
      </x:c>
      <x:c r="W7617" s="17" t="n">
        <x:v>305.8</x:v>
      </x:c>
      <x:c r="X7617" s="18" t="n">
        <x:v>0.5456</x:v>
      </x:c>
      <x:c r="Y7617" s="17" t="n">
        <x:v>612.02</x:v>
      </x:c>
      <x:c r="Z7617" s="18" t="n">
        <x:v>0.9158</x:v>
      </x:c>
      <x:c r="AA7617" s="18" t="n">
        <x:v>0.0166</x:v>
      </x:c>
      <x:c r="AB7617" t="str">
        <x:v>No</x:v>
      </x:c>
      <x:c r="AC7617" t="str">
        <x:v>Core</x:v>
      </x:c>
      <x:c r="AD7617" s="18" t="n">
        <x:v>0.5455842997323819</x:v>
      </x:c>
      <x:c r="AE7617" s="18" t="n">
        <x:v>0.9158197444527957</x:v>
      </x:c>
      <x:c r="AF7617" s="17" t="n">
        <x:v>-51.51999999999998</x:v>
      </x:c>
      <x:c r="AG7617" s="18" t="n">
        <x:v>-0.08418025554720432</x:v>
      </x:c>
      <x:c r="AH7617" t="str">
        <x:v>Below Target</x:v>
      </x:c>
    </x:row>
    <x:row r="7618">
      <x:c r="A7618" t="str">
        <x:v>TXN-007615</x:v>
      </x:c>
      <x:c r="B7618" s="14" t="d">
        <x:v>2026-01-08T00:00:00.000Z</x:v>
      </x:c>
      <x:c r="C7618" t="n">
        <x:v>2026</x:v>
      </x:c>
      <x:c r="D7618" t="str">
        <x:v>Q1</x:v>
      </x:c>
      <x:c r="E7618" t="n">
        <x:v>1</x:v>
      </x:c>
      <x:c r="F7618" t="str">
        <x:v>January</x:v>
      </x:c>
      <x:c r="G7618" s="15" t="d">
        <x:v>2026-01-01T00:00:00.000Z</x:v>
      </x:c>
      <x:c r="H7618" t="str">
        <x:v>2026-01</x:v>
      </x:c>
      <x:c r="I7618" t="str">
        <x:v>Spain</x:v>
      </x:c>
      <x:c r="J7618" t="str">
        <x:v>Europe</x:v>
      </x:c>
      <x:c r="K7618" t="str">
        <x:v>EUR</x:v>
      </x:c>
      <x:c r="L7618" t="str">
        <x:v>Captain Morgan</x:v>
      </x:c>
      <x:c r="M7618" t="str">
        <x:v>Rum</x:v>
      </x:c>
      <x:c r="N7618" t="str">
        <x:v>On-Trade</x:v>
      </x:c>
      <x:c r="O7618" t="str">
        <x:v>Key Account</x:v>
      </x:c>
      <x:c r="P7618" t="str">
        <x:v>SR-024</x:v>
      </x:c>
      <x:c r="Q7618" s="16" t="n">
        <x:v>33</x:v>
      </x:c>
      <x:c r="R7618" s="17" t="n">
        <x:v>20.47</x:v>
      </x:c>
      <x:c r="S7618" s="18" t="n">
        <x:v>0.08</x:v>
      </x:c>
      <x:c r="T7618" s="17" t="n">
        <x:v>675.4</x:v>
      </x:c>
      <x:c r="U7618" s="17" t="n">
        <x:v>621.37</x:v>
      </x:c>
      <x:c r="V7618" s="17" t="n">
        <x:v>293.79</x:v>
      </x:c>
      <x:c r="W7618" s="17" t="n">
        <x:v>327.58</x:v>
      </x:c>
      <x:c r="X7618" s="18" t="n">
        <x:v>0.5272</x:v>
      </x:c>
      <x:c r="Y7618" s="17" t="n">
        <x:v>674.94</x:v>
      </x:c>
      <x:c r="Z7618" s="18" t="n">
        <x:v>0.9206</x:v>
      </x:c>
      <x:c r="AA7618" s="18" t="n">
        <x:v>0.1067</x:v>
      </x:c>
      <x:c r="AB7618" t="str">
        <x:v>Yes</x:v>
      </x:c>
      <x:c r="AC7618" t="str">
        <x:v>Core</x:v>
      </x:c>
      <x:c r="AD7618" s="18" t="n">
        <x:v>0.5271899190498415</x:v>
      </x:c>
      <x:c r="AE7618" s="18" t="n">
        <x:v>0.9206299819243191</x:v>
      </x:c>
      <x:c r="AF7618" s="17" t="n">
        <x:v>-53.57000000000005</x:v>
      </x:c>
      <x:c r="AG7618" s="18" t="n">
        <x:v>-0.07937001807568086</x:v>
      </x:c>
      <x:c r="AH7618" t="str">
        <x:v>Below Target</x:v>
      </x:c>
    </x:row>
    <x:row r="7619">
      <x:c r="A7619" t="str">
        <x:v>TXN-007616</x:v>
      </x:c>
      <x:c r="B7619" s="14" t="d">
        <x:v>2026-01-25T00:00:00.000Z</x:v>
      </x:c>
      <x:c r="C7619" t="n">
        <x:v>2026</x:v>
      </x:c>
      <x:c r="D7619" t="str">
        <x:v>Q1</x:v>
      </x:c>
      <x:c r="E7619" t="n">
        <x:v>1</x:v>
      </x:c>
      <x:c r="F7619" t="str">
        <x:v>January</x:v>
      </x:c>
      <x:c r="G7619" s="15" t="d">
        <x:v>2026-01-01T00:00:00.000Z</x:v>
      </x:c>
      <x:c r="H7619" t="str">
        <x:v>2026-01</x:v>
      </x:c>
      <x:c r="I7619" t="str">
        <x:v>United Kingdom</x:v>
      </x:c>
      <x:c r="J7619" t="str">
        <x:v>Europe</x:v>
      </x:c>
      <x:c r="K7619" t="str">
        <x:v>GBP</x:v>
      </x:c>
      <x:c r="L7619" t="str">
        <x:v>Don Julio</x:v>
      </x:c>
      <x:c r="M7619" t="str">
        <x:v>Tequila</x:v>
      </x:c>
      <x:c r="N7619" t="str">
        <x:v>E-commerce</x:v>
      </x:c>
      <x:c r="O7619" t="str">
        <x:v>Hospitality Group</x:v>
      </x:c>
      <x:c r="P7619" t="str">
        <x:v>SR-053</x:v>
      </x:c>
      <x:c r="Q7619" s="16" t="n">
        <x:v>90</x:v>
      </x:c>
      <x:c r="R7619" s="17" t="n">
        <x:v>46.92</x:v>
      </x:c>
      <x:c r="S7619" s="18" t="n">
        <x:v>0.02</x:v>
      </x:c>
      <x:c r="T7619" s="17" t="n">
        <x:v>4222.75</x:v>
      </x:c>
      <x:c r="U7619" s="17" t="n">
        <x:v>4138.3</x:v>
      </x:c>
      <x:c r="V7619" s="17" t="n">
        <x:v>1778.2</x:v>
      </x:c>
      <x:c r="W7619" s="17" t="n">
        <x:v>2360.1</x:v>
      </x:c>
      <x:c r="X7619" s="18" t="n">
        <x:v>0.5703</x:v>
      </x:c>
      <x:c r="Y7619" s="17" t="n">
        <x:v>3833.8</x:v>
      </x:c>
      <x:c r="Z7619" s="18" t="n">
        <x:v>1.0794</x:v>
      </x:c>
      <x:c r="AA7619" s="18" t="n">
        <x:v>0.085</x:v>
      </x:c>
      <x:c r="AB7619" t="str">
        <x:v>No</x:v>
      </x:c>
      <x:c r="AC7619" t="str">
        <x:v>Luxury / Reserve</x:v>
      </x:c>
      <x:c r="AD7619" s="18" t="n">
        <x:v>0.5703066476572505</x:v>
      </x:c>
      <x:c r="AE7619" s="18" t="n">
        <x:v>1.0794251134644477</x:v>
      </x:c>
      <x:c r="AF7619" s="17" t="n">
        <x:v>304.5</x:v>
      </x:c>
      <x:c r="AG7619" s="18" t="n">
        <x:v>0.0794251134644478</x:v>
      </x:c>
      <x:c r="AH7619" t="str">
        <x:v>Above Target</x:v>
      </x:c>
    </x:row>
    <x:row r="7620">
      <x:c r="A7620" t="str">
        <x:v>TXN-007617</x:v>
      </x:c>
      <x:c r="B7620" s="14" t="d">
        <x:v>2026-06-18T00:00:00.000Z</x:v>
      </x:c>
      <x:c r="C7620" t="n">
        <x:v>2026</x:v>
      </x:c>
      <x:c r="D7620" t="str">
        <x:v>Q2</x:v>
      </x:c>
      <x:c r="E7620" t="n">
        <x:v>6</x:v>
      </x:c>
      <x:c r="F7620" t="str">
        <x:v>June</x:v>
      </x:c>
      <x:c r="G7620" s="15" t="d">
        <x:v>2026-06-01T00:00:00.000Z</x:v>
      </x:c>
      <x:c r="H7620" t="str">
        <x:v>2026-06</x:v>
      </x:c>
      <x:c r="I7620" t="str">
        <x:v>United States</x:v>
      </x:c>
      <x:c r="J7620" t="str">
        <x:v>North America</x:v>
      </x:c>
      <x:c r="K7620" t="str">
        <x:v>USD</x:v>
      </x:c>
      <x:c r="L7620" t="str">
        <x:v>Tanqueray</x:v>
      </x:c>
      <x:c r="M7620" t="str">
        <x:v>Gin</x:v>
      </x:c>
      <x:c r="N7620" t="str">
        <x:v>Off-Trade</x:v>
      </x:c>
      <x:c r="O7620" t="str">
        <x:v>Hospitality Group</x:v>
      </x:c>
      <x:c r="P7620" t="str">
        <x:v>SR-039</x:v>
      </x:c>
      <x:c r="Q7620" s="16" t="n">
        <x:v>97</x:v>
      </x:c>
      <x:c r="R7620" s="17" t="n">
        <x:v>27.73</x:v>
      </x:c>
      <x:c r="S7620" s="18" t="n">
        <x:v>0.02</x:v>
      </x:c>
      <x:c r="T7620" s="17" t="n">
        <x:v>2689.68</x:v>
      </x:c>
      <x:c r="U7620" s="17" t="n">
        <x:v>2635.88</x:v>
      </x:c>
      <x:c r="V7620" s="17" t="n">
        <x:v>1164.79</x:v>
      </x:c>
      <x:c r="W7620" s="17" t="n">
        <x:v>1471.09</x:v>
      </x:c>
      <x:c r="X7620" s="18" t="n">
        <x:v>0.5581</x:v>
      </x:c>
      <x:c r="Y7620" s="17" t="n">
        <x:v>2747.98</x:v>
      </x:c>
      <x:c r="Z7620" s="18" t="n">
        <x:v>0.9592</x:v>
      </x:c>
      <x:c r="AA7620" s="18" t="n">
        <x:v>-0.0347</x:v>
      </x:c>
      <x:c r="AB7620" t="str">
        <x:v>No</x:v>
      </x:c>
      <x:c r="AC7620" t="str">
        <x:v>Premium Core</x:v>
      </x:c>
      <x:c r="AD7620" s="18" t="n">
        <x:v>0.5581020380290452</x:v>
      </x:c>
      <x:c r="AE7620" s="18" t="n">
        <x:v>0.9592063988820879</x:v>
      </x:c>
      <x:c r="AF7620" s="17" t="n">
        <x:v>-112.09999999999991</x:v>
      </x:c>
      <x:c r="AG7620" s="18" t="n">
        <x:v>-0.04079360111791203</x:v>
      </x:c>
      <x:c r="AH7620" t="str">
        <x:v>Below Target</x:v>
      </x:c>
    </x:row>
    <x:row r="7621">
      <x:c r="A7621" t="str">
        <x:v>TXN-007618</x:v>
      </x:c>
      <x:c r="B7621" s="14" t="d">
        <x:v>2023-03-20T00:00:00.000Z</x:v>
      </x:c>
      <x:c r="C7621" t="n">
        <x:v>2023</x:v>
      </x:c>
      <x:c r="D7621" t="str">
        <x:v>Q1</x:v>
      </x:c>
      <x:c r="E7621" t="n">
        <x:v>3</x:v>
      </x:c>
      <x:c r="F7621" t="str">
        <x:v>March</x:v>
      </x:c>
      <x:c r="G7621" s="15" t="d">
        <x:v>2023-03-01T00:00:00.000Z</x:v>
      </x:c>
      <x:c r="H7621" t="str">
        <x:v>2023-03</x:v>
      </x:c>
      <x:c r="I7621" t="str">
        <x:v>Japan</x:v>
      </x:c>
      <x:c r="J7621" t="str">
        <x:v>Asia Pacific</x:v>
      </x:c>
      <x:c r="K7621" t="str">
        <x:v>JPY</x:v>
      </x:c>
      <x:c r="L7621" t="str">
        <x:v>Baileys</x:v>
      </x:c>
      <x:c r="M7621" t="str">
        <x:v>Liqueur</x:v>
      </x:c>
      <x:c r="N7621" t="str">
        <x:v>On-Trade</x:v>
      </x:c>
      <x:c r="O7621" t="str">
        <x:v>Distributor</x:v>
      </x:c>
      <x:c r="P7621" t="str">
        <x:v>SR-029</x:v>
      </x:c>
      <x:c r="Q7621" s="16" t="n">
        <x:v>33</x:v>
      </x:c>
      <x:c r="R7621" s="17" t="n">
        <x:v>22.09</x:v>
      </x:c>
      <x:c r="S7621" s="18" t="n">
        <x:v>0.05</x:v>
      </x:c>
      <x:c r="T7621" s="17" t="n">
        <x:v>729.1</x:v>
      </x:c>
      <x:c r="U7621" s="17" t="n">
        <x:v>692.64</x:v>
      </x:c>
      <x:c r="V7621" s="17" t="n">
        <x:v>345.49</x:v>
      </x:c>
      <x:c r="W7621" s="17" t="n">
        <x:v>347.15</x:v>
      </x:c>
      <x:c r="X7621" s="18" t="n">
        <x:v>0.5012</x:v>
      </x:c>
      <x:c r="Y7621" s="17" t="n">
        <x:v>723.4</x:v>
      </x:c>
      <x:c r="Z7621" s="18" t="n">
        <x:v>0.9575</x:v>
      </x:c>
      <x:c r="AA7621" s="18" t="n">
        <x:v>0.0265</x:v>
      </x:c>
      <x:c r="AB7621" t="str">
        <x:v>Yes</x:v>
      </x:c>
      <x:c r="AC7621" t="str">
        <x:v>Core</x:v>
      </x:c>
      <x:c r="AD7621" s="18" t="n">
        <x:v>0.5011983136983137</x:v>
      </x:c>
      <x:c r="AE7621" s="18" t="n">
        <x:v>0.957478573403373</x:v>
      </x:c>
      <x:c r="AF7621" s="17" t="n">
        <x:v>-30.75999999999999</x:v>
      </x:c>
      <x:c r="AG7621" s="18" t="n">
        <x:v>-0.04252142659662703</x:v>
      </x:c>
      <x:c r="AH7621" t="str">
        <x:v>Below Target</x:v>
      </x:c>
    </x:row>
    <x:row r="7622">
      <x:c r="A7622" t="str">
        <x:v>TXN-007619</x:v>
      </x:c>
      <x:c r="B7622" s="14" t="d">
        <x:v>2024-05-16T00:00:00.000Z</x:v>
      </x:c>
      <x:c r="C7622" t="n">
        <x:v>2024</x:v>
      </x:c>
      <x:c r="D7622" t="str">
        <x:v>Q2</x:v>
      </x:c>
      <x:c r="E7622" t="n">
        <x:v>5</x:v>
      </x:c>
      <x:c r="F7622" t="str">
        <x:v>May</x:v>
      </x:c>
      <x:c r="G7622" s="15" t="d">
        <x:v>2024-05-01T00:00:00.000Z</x:v>
      </x:c>
      <x:c r="H7622" t="str">
        <x:v>2024-05</x:v>
      </x:c>
      <x:c r="I7622" t="str">
        <x:v>United Kingdom</x:v>
      </x:c>
      <x:c r="J7622" t="str">
        <x:v>Europe</x:v>
      </x:c>
      <x:c r="K7622" t="str">
        <x:v>GBP</x:v>
      </x:c>
      <x:c r="L7622" t="str">
        <x:v>Guinness</x:v>
      </x:c>
      <x:c r="M7622" t="str">
        <x:v>Beer / Stout</x:v>
      </x:c>
      <x:c r="N7622" t="str">
        <x:v>On-Trade</x:v>
      </x:c>
      <x:c r="O7622" t="str">
        <x:v>Hospitality Group</x:v>
      </x:c>
      <x:c r="P7622" t="str">
        <x:v>SR-002</x:v>
      </x:c>
      <x:c r="Q7622" s="16" t="n">
        <x:v>27</x:v>
      </x:c>
      <x:c r="R7622" s="17" t="n">
        <x:v>9.07</x:v>
      </x:c>
      <x:c r="S7622" s="18" t="n">
        <x:v>0</x:v>
      </x:c>
      <x:c r="T7622" s="17" t="n">
        <x:v>244.89</x:v>
      </x:c>
      <x:c r="U7622" s="17" t="n">
        <x:v>244.89</x:v>
      </x:c>
      <x:c r="V7622" s="17" t="n">
        <x:v>135.62</x:v>
      </x:c>
      <x:c r="W7622" s="17" t="n">
        <x:v>109.27</x:v>
      </x:c>
      <x:c r="X7622" s="18" t="n">
        <x:v>0.4462</x:v>
      </x:c>
      <x:c r="Y7622" s="17" t="n">
        <x:v>279.57</x:v>
      </x:c>
      <x:c r="Z7622" s="18" t="n">
        <x:v>0.876</x:v>
      </x:c>
      <x:c r="AA7622" s="18" t="n">
        <x:v>-0.0032</x:v>
      </x:c>
      <x:c r="AB7622" t="str">
        <x:v>No</x:v>
      </x:c>
      <x:c r="AC7622" t="str">
        <x:v>Core</x:v>
      </x:c>
      <x:c r="AD7622" s="18" t="n">
        <x:v>0.4462003348442158</x:v>
      </x:c>
      <x:c r="AE7622" s="18" t="n">
        <x:v>0.8759523554029403</x:v>
      </x:c>
      <x:c r="AF7622" s="17" t="n">
        <x:v>-34.68000000000001</x:v>
      </x:c>
      <x:c r="AG7622" s="18" t="n">
        <x:v>-0.1240476445970598</x:v>
      </x:c>
      <x:c r="AH7622" t="str">
        <x:v>Below Target</x:v>
      </x:c>
    </x:row>
    <x:row r="7623">
      <x:c r="A7623" t="str">
        <x:v>TXN-007620</x:v>
      </x:c>
      <x:c r="B7623" s="14" t="d">
        <x:v>2026-05-07T00:00:00.000Z</x:v>
      </x:c>
      <x:c r="C7623" t="n">
        <x:v>2026</x:v>
      </x:c>
      <x:c r="D7623" t="str">
        <x:v>Q2</x:v>
      </x:c>
      <x:c r="E7623" t="n">
        <x:v>5</x:v>
      </x:c>
      <x:c r="F7623" t="str">
        <x:v>May</x:v>
      </x:c>
      <x:c r="G7623" s="15" t="d">
        <x:v>2026-05-01T00:00:00.000Z</x:v>
      </x:c>
      <x:c r="H7623" t="str">
        <x:v>2026-05</x:v>
      </x:c>
      <x:c r="I7623" t="str">
        <x:v>France</x:v>
      </x:c>
      <x:c r="J7623" t="str">
        <x:v>Europe</x:v>
      </x:c>
      <x:c r="K7623" t="str">
        <x:v>EUR</x:v>
      </x:c>
      <x:c r="L7623" t="str">
        <x:v>Buchanan's</x:v>
      </x:c>
      <x:c r="M7623" t="str">
        <x:v>Scotch Whisky</x:v>
      </x:c>
      <x:c r="N7623" t="str">
        <x:v>Off-Trade</x:v>
      </x:c>
      <x:c r="O7623" t="str">
        <x:v>E-commerce Partner</x:v>
      </x:c>
      <x:c r="P7623" t="str">
        <x:v>SR-053</x:v>
      </x:c>
      <x:c r="Q7623" s="16" t="n">
        <x:v>83</x:v>
      </x:c>
      <x:c r="R7623" s="17" t="n">
        <x:v>29.59</x:v>
      </x:c>
      <x:c r="S7623" s="18" t="n">
        <x:v>0</x:v>
      </x:c>
      <x:c r="T7623" s="17" t="n">
        <x:v>2456.28</x:v>
      </x:c>
      <x:c r="U7623" s="17" t="n">
        <x:v>2456.28</x:v>
      </x:c>
      <x:c r="V7623" s="17" t="n">
        <x:v>1110.51</x:v>
      </x:c>
      <x:c r="W7623" s="17" t="n">
        <x:v>1345.76</x:v>
      </x:c>
      <x:c r="X7623" s="18" t="n">
        <x:v>0.5479</x:v>
      </x:c>
      <x:c r="Y7623" s="17" t="n">
        <x:v>2536.11</x:v>
      </x:c>
      <x:c r="Z7623" s="18" t="n">
        <x:v>0.9685</x:v>
      </x:c>
      <x:c r="AA7623" s="18" t="n">
        <x:v>0.0259</x:v>
      </x:c>
      <x:c r="AB7623" t="str">
        <x:v>No</x:v>
      </x:c>
      <x:c r="AC7623" t="str">
        <x:v>Premium Core</x:v>
      </x:c>
      <x:c r="AD7623" s="18" t="n">
        <x:v>0.547885420228964</x:v>
      </x:c>
      <x:c r="AE7623" s="18" t="n">
        <x:v>0.9685226587174847</x:v>
      </x:c>
      <x:c r="AF7623" s="17" t="n">
        <x:v>-79.82999999999993</x:v>
      </x:c>
      <x:c r="AG7623" s="18" t="n">
        <x:v>-0.031477341282515316</x:v>
      </x:c>
      <x:c r="AH7623" t="str">
        <x:v>Below Target</x:v>
      </x:c>
    </x:row>
    <x:row r="7624">
      <x:c r="A7624" t="str">
        <x:v>TXN-007621</x:v>
      </x:c>
      <x:c r="B7624" s="14" t="d">
        <x:v>2024-10-22T00:00:00.000Z</x:v>
      </x:c>
      <x:c r="C7624" t="n">
        <x:v>2024</x:v>
      </x:c>
      <x:c r="D7624" t="str">
        <x:v>Q4</x:v>
      </x:c>
      <x:c r="E7624" t="n">
        <x:v>10</x:v>
      </x:c>
      <x:c r="F7624" t="str">
        <x:v>October</x:v>
      </x:c>
      <x:c r="G7624" s="15" t="d">
        <x:v>2024-10-01T00:00:00.000Z</x:v>
      </x:c>
      <x:c r="H7624" t="str">
        <x:v>2024-10</x:v>
      </x:c>
      <x:c r="I7624" t="str">
        <x:v>Germany</x:v>
      </x:c>
      <x:c r="J7624" t="str">
        <x:v>Europe</x:v>
      </x:c>
      <x:c r="K7624" t="str">
        <x:v>EUR</x:v>
      </x:c>
      <x:c r="L7624" t="str">
        <x:v>Baileys</x:v>
      </x:c>
      <x:c r="M7624" t="str">
        <x:v>Liqueur</x:v>
      </x:c>
      <x:c r="N7624" t="str">
        <x:v>Off-Trade</x:v>
      </x:c>
      <x:c r="O7624" t="str">
        <x:v>E-commerce Partner</x:v>
      </x:c>
      <x:c r="P7624" t="str">
        <x:v>SR-038</x:v>
      </x:c>
      <x:c r="Q7624" s="16" t="n">
        <x:v>42</x:v>
      </x:c>
      <x:c r="R7624" s="17" t="n">
        <x:v>17.52</x:v>
      </x:c>
      <x:c r="S7624" s="18" t="n">
        <x:v>0.12</x:v>
      </x:c>
      <x:c r="T7624" s="17" t="n">
        <x:v>735.98</x:v>
      </x:c>
      <x:c r="U7624" s="17" t="n">
        <x:v>647.66</x:v>
      </x:c>
      <x:c r="V7624" s="17" t="n">
        <x:v>290.44</x:v>
      </x:c>
      <x:c r="W7624" s="17" t="n">
        <x:v>357.22</x:v>
      </x:c>
      <x:c r="X7624" s="18" t="n">
        <x:v>0.5516</x:v>
      </x:c>
      <x:c r="Y7624" s="17" t="n">
        <x:v>663.18</x:v>
      </x:c>
      <x:c r="Z7624" s="18" t="n">
        <x:v>0.9766</x:v>
      </x:c>
      <x:c r="AA7624" s="18" t="n">
        <x:v>0.0001</x:v>
      </x:c>
      <x:c r="AB7624" t="str">
        <x:v>Yes</x:v>
      </x:c>
      <x:c r="AC7624" t="str">
        <x:v>Core</x:v>
      </x:c>
      <x:c r="AD7624" s="18" t="n">
        <x:v>0.5515548281505729</x:v>
      </x:c>
      <x:c r="AE7624" s="18" t="n">
        <x:v>0.9765976054766429</x:v>
      </x:c>
      <x:c r="AF7624" s="17" t="n">
        <x:v>-15.519999999999982</x:v>
      </x:c>
      <x:c r="AG7624" s="18" t="n">
        <x:v>-0.023402394523357132</x:v>
      </x:c>
      <x:c r="AH7624" t="str">
        <x:v>Below Target</x:v>
      </x:c>
    </x:row>
    <x:row r="7625">
      <x:c r="A7625" t="str">
        <x:v>TXN-007622</x:v>
      </x:c>
      <x:c r="B7625" s="14" t="d">
        <x:v>2025-01-11T00:00:00.000Z</x:v>
      </x:c>
      <x:c r="C7625" t="n">
        <x:v>2025</x:v>
      </x:c>
      <x:c r="D7625" t="str">
        <x:v>Q1</x:v>
      </x:c>
      <x:c r="E7625" t="n">
        <x:v>1</x:v>
      </x:c>
      <x:c r="F7625" t="str">
        <x:v>January</x:v>
      </x:c>
      <x:c r="G7625" s="15" t="d">
        <x:v>2025-01-01T00:00:00.000Z</x:v>
      </x:c>
      <x:c r="H7625" t="str">
        <x:v>2025-01</x:v>
      </x:c>
      <x:c r="I7625" t="str">
        <x:v>Germany</x:v>
      </x:c>
      <x:c r="J7625" t="str">
        <x:v>Europe</x:v>
      </x:c>
      <x:c r="K7625" t="str">
        <x:v>EUR</x:v>
      </x:c>
      <x:c r="L7625" t="str">
        <x:v>Guinness</x:v>
      </x:c>
      <x:c r="M7625" t="str">
        <x:v>Beer / Stout</x:v>
      </x:c>
      <x:c r="N7625" t="str">
        <x:v>On-Trade</x:v>
      </x:c>
      <x:c r="O7625" t="str">
        <x:v>Distributor</x:v>
      </x:c>
      <x:c r="P7625" t="str">
        <x:v>SR-039</x:v>
      </x:c>
      <x:c r="Q7625" s="16" t="n">
        <x:v>117</x:v>
      </x:c>
      <x:c r="R7625" s="17" t="n">
        <x:v>9.01</x:v>
      </x:c>
      <x:c r="S7625" s="18" t="n">
        <x:v>0.08</x:v>
      </x:c>
      <x:c r="T7625" s="17" t="n">
        <x:v>1054.34</x:v>
      </x:c>
      <x:c r="U7625" s="17" t="n">
        <x:v>969.99</x:v>
      </x:c>
      <x:c r="V7625" s="17" t="n">
        <x:v>531.64</x:v>
      </x:c>
      <x:c r="W7625" s="17" t="n">
        <x:v>438.35</x:v>
      </x:c>
      <x:c r="X7625" s="18" t="n">
        <x:v>0.4519</x:v>
      </x:c>
      <x:c r="Y7625" s="17" t="n">
        <x:v>980.07</x:v>
      </x:c>
      <x:c r="Z7625" s="18" t="n">
        <x:v>0.9897</x:v>
      </x:c>
      <x:c r="AA7625" s="18" t="n">
        <x:v>0.0208</x:v>
      </x:c>
      <x:c r="AB7625" t="str">
        <x:v>Yes</x:v>
      </x:c>
      <x:c r="AC7625" t="str">
        <x:v>Core</x:v>
      </x:c>
      <x:c r="AD7625" s="18" t="n">
        <x:v>0.4519118753801586</x:v>
      </x:c>
      <x:c r="AE7625" s="18" t="n">
        <x:v>0.9897150203556888</x:v>
      </x:c>
      <x:c r="AF7625" s="17" t="n">
        <x:v>-10.080000000000041</x:v>
      </x:c>
      <x:c r="AG7625" s="18" t="n">
        <x:v>-0.010284979644311161</x:v>
      </x:c>
      <x:c r="AH7625" t="str">
        <x:v>Below Target</x:v>
      </x:c>
    </x:row>
    <x:row r="7626">
      <x:c r="A7626" t="str">
        <x:v>TXN-007623</x:v>
      </x:c>
      <x:c r="B7626" s="14" t="d">
        <x:v>2026-03-15T00:00:00.000Z</x:v>
      </x:c>
      <x:c r="C7626" t="n">
        <x:v>2026</x:v>
      </x:c>
      <x:c r="D7626" t="str">
        <x:v>Q1</x:v>
      </x:c>
      <x:c r="E7626" t="n">
        <x:v>3</x:v>
      </x:c>
      <x:c r="F7626" t="str">
        <x:v>March</x:v>
      </x:c>
      <x:c r="G7626" s="15" t="d">
        <x:v>2026-03-01T00:00:00.000Z</x:v>
      </x:c>
      <x:c r="H7626" t="str">
        <x:v>2026-03</x:v>
      </x:c>
      <x:c r="I7626" t="str">
        <x:v>Canada</x:v>
      </x:c>
      <x:c r="J7626" t="str">
        <x:v>North America</x:v>
      </x:c>
      <x:c r="K7626" t="str">
        <x:v>CAD</x:v>
      </x:c>
      <x:c r="L7626" t="str">
        <x:v>Smirnoff</x:v>
      </x:c>
      <x:c r="M7626" t="str">
        <x:v>Vodka</x:v>
      </x:c>
      <x:c r="N7626" t="str">
        <x:v>E-commerce</x:v>
      </x:c>
      <x:c r="O7626" t="str">
        <x:v>Hospitality Group</x:v>
      </x:c>
      <x:c r="P7626" t="str">
        <x:v>SR-005</x:v>
      </x:c>
      <x:c r="Q7626" s="16" t="n">
        <x:v>26</x:v>
      </x:c>
      <x:c r="R7626" s="17" t="n">
        <x:v>20.33</x:v>
      </x:c>
      <x:c r="S7626" s="18" t="n">
        <x:v>0.08</x:v>
      </x:c>
      <x:c r="T7626" s="17" t="n">
        <x:v>528.68</x:v>
      </x:c>
      <x:c r="U7626" s="17" t="n">
        <x:v>486.38</x:v>
      </x:c>
      <x:c r="V7626" s="17" t="n">
        <x:v>239.96</x:v>
      </x:c>
      <x:c r="W7626" s="17" t="n">
        <x:v>246.42</x:v>
      </x:c>
      <x:c r="X7626" s="18" t="n">
        <x:v>0.5066</x:v>
      </x:c>
      <x:c r="Y7626" s="17" t="n">
        <x:v>492.44</x:v>
      </x:c>
      <x:c r="Z7626" s="18" t="n">
        <x:v>0.9877</x:v>
      </x:c>
      <x:c r="AA7626" s="18" t="n">
        <x:v>0.0191</x:v>
      </x:c>
      <x:c r="AB7626" t="str">
        <x:v>Yes</x:v>
      </x:c>
      <x:c r="AC7626" t="str">
        <x:v>Core</x:v>
      </x:c>
      <x:c r="AD7626" s="18" t="n">
        <x:v>0.5066408980632428</x:v>
      </x:c>
      <x:c r="AE7626" s="18" t="n">
        <x:v>0.9876939322557062</x:v>
      </x:c>
      <x:c r="AF7626" s="17" t="n">
        <x:v>-6.060000000000002</x:v>
      </x:c>
      <x:c r="AG7626" s="18" t="n">
        <x:v>-0.012306067744293726</x:v>
      </x:c>
      <x:c r="AH7626" t="str">
        <x:v>Below Target</x:v>
      </x:c>
    </x:row>
    <x:row r="7627">
      <x:c r="A7627" t="str">
        <x:v>TXN-007624</x:v>
      </x:c>
      <x:c r="B7627" s="14" t="d">
        <x:v>2026-06-05T00:00:00.000Z</x:v>
      </x:c>
      <x:c r="C7627" t="n">
        <x:v>2026</x:v>
      </x:c>
      <x:c r="D7627" t="str">
        <x:v>Q2</x:v>
      </x:c>
      <x:c r="E7627" t="n">
        <x:v>6</x:v>
      </x:c>
      <x:c r="F7627" t="str">
        <x:v>June</x:v>
      </x:c>
      <x:c r="G7627" s="15" t="d">
        <x:v>2026-06-01T00:00:00.000Z</x:v>
      </x:c>
      <x:c r="H7627" t="str">
        <x:v>2026-06</x:v>
      </x:c>
      <x:c r="I7627" t="str">
        <x:v>Ireland</x:v>
      </x:c>
      <x:c r="J7627" t="str">
        <x:v>Europe</x:v>
      </x:c>
      <x:c r="K7627" t="str">
        <x:v>EUR</x:v>
      </x:c>
      <x:c r="L7627" t="str">
        <x:v>Buchanan's</x:v>
      </x:c>
      <x:c r="M7627" t="str">
        <x:v>Scotch Whisky</x:v>
      </x:c>
      <x:c r="N7627" t="str">
        <x:v>Wholesale</x:v>
      </x:c>
      <x:c r="O7627" t="str">
        <x:v>Key Account</x:v>
      </x:c>
      <x:c r="P7627" t="str">
        <x:v>SR-046</x:v>
      </x:c>
      <x:c r="Q7627" s="16" t="n">
        <x:v>63</x:v>
      </x:c>
      <x:c r="R7627" s="17" t="n">
        <x:v>27.81</x:v>
      </x:c>
      <x:c r="S7627" s="18" t="n">
        <x:v>0</x:v>
      </x:c>
      <x:c r="T7627" s="17" t="n">
        <x:v>1752.14</x:v>
      </x:c>
      <x:c r="U7627" s="17" t="n">
        <x:v>1752.14</x:v>
      </x:c>
      <x:c r="V7627" s="17" t="n">
        <x:v>826.23</x:v>
      </x:c>
      <x:c r="W7627" s="17" t="n">
        <x:v>925.91</x:v>
      </x:c>
      <x:c r="X7627" s="18" t="n">
        <x:v>0.5284</x:v>
      </x:c>
      <x:c r="Y7627" s="17" t="n">
        <x:v>1727.82</x:v>
      </x:c>
      <x:c r="Z7627" s="18" t="n">
        <x:v>1.0141</x:v>
      </x:c>
      <x:c r="AA7627" s="18" t="n">
        <x:v>0.1003</x:v>
      </x:c>
      <x:c r="AB7627" t="str">
        <x:v>No</x:v>
      </x:c>
      <x:c r="AC7627" t="str">
        <x:v>Premium Core</x:v>
      </x:c>
      <x:c r="AD7627" s="18" t="n">
        <x:v>0.5284452155649663</x:v>
      </x:c>
      <x:c r="AE7627" s="18" t="n">
        <x:v>1.0140755402761863</x:v>
      </x:c>
      <x:c r="AF7627" s="17" t="n">
        <x:v>24.320000000000164</x:v>
      </x:c>
      <x:c r="AG7627" s="18" t="n">
        <x:v>0.014075540276186273</x:v>
      </x:c>
      <x:c r="AH7627" t="str">
        <x:v>Above Target</x:v>
      </x:c>
    </x:row>
    <x:row r="7628">
      <x:c r="A7628" t="str">
        <x:v>TXN-007625</x:v>
      </x:c>
      <x:c r="B7628" s="14" t="d">
        <x:v>2025-04-30T00:00:00.000Z</x:v>
      </x:c>
      <x:c r="C7628" t="n">
        <x:v>2025</x:v>
      </x:c>
      <x:c r="D7628" t="str">
        <x:v>Q2</x:v>
      </x:c>
      <x:c r="E7628" t="n">
        <x:v>4</x:v>
      </x:c>
      <x:c r="F7628" t="str">
        <x:v>April</x:v>
      </x:c>
      <x:c r="G7628" s="15" t="d">
        <x:v>2025-04-01T00:00:00.000Z</x:v>
      </x:c>
      <x:c r="H7628" t="str">
        <x:v>2025-04</x:v>
      </x:c>
      <x:c r="I7628" t="str">
        <x:v>South Africa</x:v>
      </x:c>
      <x:c r="J7628" t="str">
        <x:v>Africa</x:v>
      </x:c>
      <x:c r="K7628" t="str">
        <x:v>ZAR</x:v>
      </x:c>
      <x:c r="L7628" t="str">
        <x:v>Captain Morgan</x:v>
      </x:c>
      <x:c r="M7628" t="str">
        <x:v>Rum</x:v>
      </x:c>
      <x:c r="N7628" t="str">
        <x:v>Off-Trade</x:v>
      </x:c>
      <x:c r="O7628" t="str">
        <x:v>Hospitality Group</x:v>
      </x:c>
      <x:c r="P7628" t="str">
        <x:v>SR-057</x:v>
      </x:c>
      <x:c r="Q7628" s="16" t="n">
        <x:v>70</x:v>
      </x:c>
      <x:c r="R7628" s="17" t="n">
        <x:v>20.98</x:v>
      </x:c>
      <x:c r="S7628" s="18" t="n">
        <x:v>0.03</x:v>
      </x:c>
      <x:c r="T7628" s="17" t="n">
        <x:v>1468.9</x:v>
      </x:c>
      <x:c r="U7628" s="17" t="n">
        <x:v>1424.84</x:v>
      </x:c>
      <x:c r="V7628" s="17" t="n">
        <x:v>661.45</x:v>
      </x:c>
      <x:c r="W7628" s="17" t="n">
        <x:v>763.38</x:v>
      </x:c>
      <x:c r="X7628" s="18" t="n">
        <x:v>0.5358</x:v>
      </x:c>
      <x:c r="Y7628" s="17" t="n">
        <x:v>1585.46</x:v>
      </x:c>
      <x:c r="Z7628" s="18" t="n">
        <x:v>0.8987</x:v>
      </x:c>
      <x:c r="AA7628" s="18" t="n">
        <x:v>0.1152</x:v>
      </x:c>
      <x:c r="AB7628" t="str">
        <x:v>No</x:v>
      </x:c>
      <x:c r="AC7628" t="str">
        <x:v>Core</x:v>
      </x:c>
      <x:c r="AD7628" s="18" t="n">
        <x:v>0.5357654192751468</x:v>
      </x:c>
      <x:c r="AE7628" s="18" t="n">
        <x:v>0.8986918622986388</x:v>
      </x:c>
      <x:c r="AF7628" s="17" t="n">
        <x:v>-160.62000000000012</x:v>
      </x:c>
      <x:c r="AG7628" s="18" t="n">
        <x:v>-0.1013081377013612</x:v>
      </x:c>
      <x:c r="AH7628" t="str">
        <x:v>Below Target</x:v>
      </x:c>
    </x:row>
    <x:row r="7629">
      <x:c r="A7629" t="str">
        <x:v>TXN-007626</x:v>
      </x:c>
      <x:c r="B7629" s="14" t="d">
        <x:v>2024-07-30T00:00:00.000Z</x:v>
      </x:c>
      <x:c r="C7629" t="n">
        <x:v>2024</x:v>
      </x:c>
      <x:c r="D7629" t="str">
        <x:v>Q3</x:v>
      </x:c>
      <x:c r="E7629" t="n">
        <x:v>7</x:v>
      </x:c>
      <x:c r="F7629" t="str">
        <x:v>July</x:v>
      </x:c>
      <x:c r="G7629" s="15" t="d">
        <x:v>2024-07-01T00:00:00.000Z</x:v>
      </x:c>
      <x:c r="H7629" t="str">
        <x:v>2024-07</x:v>
      </x:c>
      <x:c r="I7629" t="str">
        <x:v>France</x:v>
      </x:c>
      <x:c r="J7629" t="str">
        <x:v>Europe</x:v>
      </x:c>
      <x:c r="K7629" t="str">
        <x:v>EUR</x:v>
      </x:c>
      <x:c r="L7629" t="str">
        <x:v>Captain Morgan</x:v>
      </x:c>
      <x:c r="M7629" t="str">
        <x:v>Rum</x:v>
      </x:c>
      <x:c r="N7629" t="str">
        <x:v>Wholesale</x:v>
      </x:c>
      <x:c r="O7629" t="str">
        <x:v>Independent Retailer</x:v>
      </x:c>
      <x:c r="P7629" t="str">
        <x:v>SR-030</x:v>
      </x:c>
      <x:c r="Q7629" s="16" t="n">
        <x:v>82</x:v>
      </x:c>
      <x:c r="R7629" s="17" t="n">
        <x:v>17.42</x:v>
      </x:c>
      <x:c r="S7629" s="18" t="n">
        <x:v>0</x:v>
      </x:c>
      <x:c r="T7629" s="17" t="n">
        <x:v>1428.76</x:v>
      </x:c>
      <x:c r="U7629" s="17" t="n">
        <x:v>1428.76</x:v>
      </x:c>
      <x:c r="V7629" s="17" t="n">
        <x:v>743.55</x:v>
      </x:c>
      <x:c r="W7629" s="17" t="n">
        <x:v>685.2</x:v>
      </x:c>
      <x:c r="X7629" s="18" t="n">
        <x:v>0.4796</x:v>
      </x:c>
      <x:c r="Y7629" s="17" t="n">
        <x:v>1590.28</x:v>
      </x:c>
      <x:c r="Z7629" s="18" t="n">
        <x:v>0.8984</x:v>
      </x:c>
      <x:c r="AA7629" s="18" t="n">
        <x:v>-0.0175</x:v>
      </x:c>
      <x:c r="AB7629" t="str">
        <x:v>No</x:v>
      </x:c>
      <x:c r="AC7629" t="str">
        <x:v>Core</x:v>
      </x:c>
      <x:c r="AD7629" s="18" t="n">
        <x:v>0.4795766958761444</x:v>
      </x:c>
      <x:c r="AE7629" s="18" t="n">
        <x:v>0.8984329803556607</x:v>
      </x:c>
      <x:c r="AF7629" s="17" t="n">
        <x:v>-161.51999999999998</x:v>
      </x:c>
      <x:c r="AG7629" s="18" t="n">
        <x:v>-0.10156701964433935</x:v>
      </x:c>
      <x:c r="AH7629" t="str">
        <x:v>Below Target</x:v>
      </x:c>
    </x:row>
    <x:row r="7630">
      <x:c r="A7630" t="str">
        <x:v>TXN-007627</x:v>
      </x:c>
      <x:c r="B7630" s="14" t="d">
        <x:v>2026-03-10T00:00:00.000Z</x:v>
      </x:c>
      <x:c r="C7630" t="n">
        <x:v>2026</x:v>
      </x:c>
      <x:c r="D7630" t="str">
        <x:v>Q1</x:v>
      </x:c>
      <x:c r="E7630" t="n">
        <x:v>3</x:v>
      </x:c>
      <x:c r="F7630" t="str">
        <x:v>March</x:v>
      </x:c>
      <x:c r="G7630" s="15" t="d">
        <x:v>2026-03-01T00:00:00.000Z</x:v>
      </x:c>
      <x:c r="H7630" t="str">
        <x:v>2026-03</x:v>
      </x:c>
      <x:c r="I7630" t="str">
        <x:v>United Kingdom</x:v>
      </x:c>
      <x:c r="J7630" t="str">
        <x:v>Europe</x:v>
      </x:c>
      <x:c r="K7630" t="str">
        <x:v>GBP</x:v>
      </x:c>
      <x:c r="L7630" t="str">
        <x:v>Buchanan's</x:v>
      </x:c>
      <x:c r="M7630" t="str">
        <x:v>Scotch Whisky</x:v>
      </x:c>
      <x:c r="N7630" t="str">
        <x:v>On-Trade</x:v>
      </x:c>
      <x:c r="O7630" t="str">
        <x:v>Key Account</x:v>
      </x:c>
      <x:c r="P7630" t="str">
        <x:v>SR-006</x:v>
      </x:c>
      <x:c r="Q7630" s="16" t="n">
        <x:v>92</x:v>
      </x:c>
      <x:c r="R7630" s="17" t="n">
        <x:v>36.17</x:v>
      </x:c>
      <x:c r="S7630" s="18" t="n">
        <x:v>0.08</x:v>
      </x:c>
      <x:c r="T7630" s="17" t="n">
        <x:v>3327.55</x:v>
      </x:c>
      <x:c r="U7630" s="17" t="n">
        <x:v>3061.35</x:v>
      </x:c>
      <x:c r="V7630" s="17" t="n">
        <x:v>1475.81</x:v>
      </x:c>
      <x:c r="W7630" s="17" t="n">
        <x:v>1585.53</x:v>
      </x:c>
      <x:c r="X7630" s="18" t="n">
        <x:v>0.5179</x:v>
      </x:c>
      <x:c r="Y7630" s="17" t="n">
        <x:v>2773.18</x:v>
      </x:c>
      <x:c r="Z7630" s="18" t="n">
        <x:v>1.1039</x:v>
      </x:c>
      <x:c r="AA7630" s="18" t="n">
        <x:v>0.0233</x:v>
      </x:c>
      <x:c r="AB7630" t="str">
        <x:v>Yes</x:v>
      </x:c>
      <x:c r="AC7630" t="str">
        <x:v>Premium Core</x:v>
      </x:c>
      <x:c r="AD7630" s="18" t="n">
        <x:v>0.5179185653388211</x:v>
      </x:c>
      <x:c r="AE7630" s="18" t="n">
        <x:v>1.1039131971238796</x:v>
      </x:c>
      <x:c r="AF7630" s="17" t="n">
        <x:v>288.1700000000001</x:v>
      </x:c>
      <x:c r="AG7630" s="18" t="n">
        <x:v>0.10391319712387947</x:v>
      </x:c>
      <x:c r="AH7630" t="str">
        <x:v>Above Target</x:v>
      </x:c>
    </x:row>
    <x:row r="7631">
      <x:c r="A7631" t="str">
        <x:v>TXN-007628</x:v>
      </x:c>
      <x:c r="B7631" s="14" t="d">
        <x:v>2024-07-11T00:00:00.000Z</x:v>
      </x:c>
      <x:c r="C7631" t="n">
        <x:v>2024</x:v>
      </x:c>
      <x:c r="D7631" t="str">
        <x:v>Q3</x:v>
      </x:c>
      <x:c r="E7631" t="n">
        <x:v>7</x:v>
      </x:c>
      <x:c r="F7631" t="str">
        <x:v>July</x:v>
      </x:c>
      <x:c r="G7631" s="15" t="d">
        <x:v>2024-07-01T00:00:00.000Z</x:v>
      </x:c>
      <x:c r="H7631" t="str">
        <x:v>2024-07</x:v>
      </x:c>
      <x:c r="I7631" t="str">
        <x:v>Singapore</x:v>
      </x:c>
      <x:c r="J7631" t="str">
        <x:v>Asia Pacific</x:v>
      </x:c>
      <x:c r="K7631" t="str">
        <x:v>SGD</x:v>
      </x:c>
      <x:c r="L7631" t="str">
        <x:v>Ketel One</x:v>
      </x:c>
      <x:c r="M7631" t="str">
        <x:v>Vodka</x:v>
      </x:c>
      <x:c r="N7631" t="str">
        <x:v>Off-Trade</x:v>
      </x:c>
      <x:c r="O7631" t="str">
        <x:v>Independent Retailer</x:v>
      </x:c>
      <x:c r="P7631" t="str">
        <x:v>SR-016</x:v>
      </x:c>
      <x:c r="Q7631" s="16" t="n">
        <x:v>86</x:v>
      </x:c>
      <x:c r="R7631" s="17" t="n">
        <x:v>27.79</x:v>
      </x:c>
      <x:c r="S7631" s="18" t="n">
        <x:v>0.12</x:v>
      </x:c>
      <x:c r="T7631" s="17" t="n">
        <x:v>2389.58</x:v>
      </x:c>
      <x:c r="U7631" s="17" t="n">
        <x:v>2102.83</x:v>
      </x:c>
      <x:c r="V7631" s="17" t="n">
        <x:v>936.97</x:v>
      </x:c>
      <x:c r="W7631" s="17" t="n">
        <x:v>1165.86</x:v>
      </x:c>
      <x:c r="X7631" s="18" t="n">
        <x:v>0.5544</x:v>
      </x:c>
      <x:c r="Y7631" s="17" t="n">
        <x:v>2092.24</x:v>
      </x:c>
      <x:c r="Z7631" s="18" t="n">
        <x:v>1.0051</x:v>
      </x:c>
      <x:c r="AA7631" s="18" t="n">
        <x:v>0.0343</x:v>
      </x:c>
      <x:c r="AB7631" t="str">
        <x:v>Yes</x:v>
      </x:c>
      <x:c r="AC7631" t="str">
        <x:v>Premium Core</x:v>
      </x:c>
      <x:c r="AD7631" s="18" t="n">
        <x:v>0.5544242758568215</x:v>
      </x:c>
      <x:c r="AE7631" s="18" t="n">
        <x:v>1.005061560815203</x:v>
      </x:c>
      <x:c r="AF7631" s="17" t="n">
        <x:v>10.590000000000146</x:v>
      </x:c>
      <x:c r="AG7631" s="18" t="n">
        <x:v>0.005061560815202915</x:v>
      </x:c>
      <x:c r="AH7631" t="str">
        <x:v>Above Target</x:v>
      </x:c>
    </x:row>
    <x:row r="7632">
      <x:c r="A7632" t="str">
        <x:v>TXN-007629</x:v>
      </x:c>
      <x:c r="B7632" s="14" t="d">
        <x:v>2025-10-10T00:00:00.000Z</x:v>
      </x:c>
      <x:c r="C7632" t="n">
        <x:v>2025</x:v>
      </x:c>
      <x:c r="D7632" t="str">
        <x:v>Q4</x:v>
      </x:c>
      <x:c r="E7632" t="n">
        <x:v>10</x:v>
      </x:c>
      <x:c r="F7632" t="str">
        <x:v>October</x:v>
      </x:c>
      <x:c r="G7632" s="15" t="d">
        <x:v>2025-10-01T00:00:00.000Z</x:v>
      </x:c>
      <x:c r="H7632" t="str">
        <x:v>2025-10</x:v>
      </x:c>
      <x:c r="I7632" t="str">
        <x:v>Japan</x:v>
      </x:c>
      <x:c r="J7632" t="str">
        <x:v>Asia Pacific</x:v>
      </x:c>
      <x:c r="K7632" t="str">
        <x:v>JPY</x:v>
      </x:c>
      <x:c r="L7632" t="str">
        <x:v>J&amp;B</x:v>
      </x:c>
      <x:c r="M7632" t="str">
        <x:v>Scotch Whisky</x:v>
      </x:c>
      <x:c r="N7632" t="str">
        <x:v>Off-Trade</x:v>
      </x:c>
      <x:c r="O7632" t="str">
        <x:v>Independent Retailer</x:v>
      </x:c>
      <x:c r="P7632" t="str">
        <x:v>SR-039</x:v>
      </x:c>
      <x:c r="Q7632" s="16" t="n">
        <x:v>21</x:v>
      </x:c>
      <x:c r="R7632" s="17" t="n">
        <x:v>21.98</x:v>
      </x:c>
      <x:c r="S7632" s="18" t="n">
        <x:v>0.02</x:v>
      </x:c>
      <x:c r="T7632" s="17" t="n">
        <x:v>461.51</x:v>
      </x:c>
      <x:c r="U7632" s="17" t="n">
        <x:v>452.28</x:v>
      </x:c>
      <x:c r="V7632" s="17" t="n">
        <x:v>232.02</x:v>
      </x:c>
      <x:c r="W7632" s="17" t="n">
        <x:v>220.25</x:v>
      </x:c>
      <x:c r="X7632" s="18" t="n">
        <x:v>0.487</x:v>
      </x:c>
      <x:c r="Y7632" s="17" t="n">
        <x:v>484.36</x:v>
      </x:c>
      <x:c r="Z7632" s="18" t="n">
        <x:v>0.9338</x:v>
      </x:c>
      <x:c r="AA7632" s="18" t="n">
        <x:v>0.0053</x:v>
      </x:c>
      <x:c r="AB7632" t="str">
        <x:v>No</x:v>
      </x:c>
      <x:c r="AC7632" t="str">
        <x:v>Core</x:v>
      </x:c>
      <x:c r="AD7632" s="18" t="n">
        <x:v>0.48697709383567706</x:v>
      </x:c>
      <x:c r="AE7632" s="18" t="n">
        <x:v>0.93376827153357</x:v>
      </x:c>
      <x:c r="AF7632" s="17" t="n">
        <x:v>-32.08000000000004</x:v>
      </x:c>
      <x:c r="AG7632" s="18" t="n">
        <x:v>-0.06623172846643001</x:v>
      </x:c>
      <x:c r="AH7632" t="str">
        <x:v>Below Target</x:v>
      </x:c>
    </x:row>
    <x:row r="7633">
      <x:c r="A7633" t="str">
        <x:v>TXN-007630</x:v>
      </x:c>
      <x:c r="B7633" s="14" t="d">
        <x:v>2023-03-22T00:00:00.000Z</x:v>
      </x:c>
      <x:c r="C7633" t="n">
        <x:v>2023</x:v>
      </x:c>
      <x:c r="D7633" t="str">
        <x:v>Q1</x:v>
      </x:c>
      <x:c r="E7633" t="n">
        <x:v>3</x:v>
      </x:c>
      <x:c r="F7633" t="str">
        <x:v>March</x:v>
      </x:c>
      <x:c r="G7633" s="15" t="d">
        <x:v>2023-03-01T00:00:00.000Z</x:v>
      </x:c>
      <x:c r="H7633" t="str">
        <x:v>2023-03</x:v>
      </x:c>
      <x:c r="I7633" t="str">
        <x:v>Mexico</x:v>
      </x:c>
      <x:c r="J7633" t="str">
        <x:v>Latin America &amp; Caribbean</x:v>
      </x:c>
      <x:c r="K7633" t="str">
        <x:v>MXN</x:v>
      </x:c>
      <x:c r="L7633" t="str">
        <x:v>Guinness</x:v>
      </x:c>
      <x:c r="M7633" t="str">
        <x:v>Beer / Stout</x:v>
      </x:c>
      <x:c r="N7633" t="str">
        <x:v>Off-Trade</x:v>
      </x:c>
      <x:c r="O7633" t="str">
        <x:v>Independent Retailer</x:v>
      </x:c>
      <x:c r="P7633" t="str">
        <x:v>SR-009</x:v>
      </x:c>
      <x:c r="Q7633" s="16" t="n">
        <x:v>94</x:v>
      </x:c>
      <x:c r="R7633" s="17" t="n">
        <x:v>7.6</x:v>
      </x:c>
      <x:c r="S7633" s="18" t="n">
        <x:v>0.12</x:v>
      </x:c>
      <x:c r="T7633" s="17" t="n">
        <x:v>714.8</x:v>
      </x:c>
      <x:c r="U7633" s="17" t="n">
        <x:v>629.02</x:v>
      </x:c>
      <x:c r="V7633" s="17" t="n">
        <x:v>358.43</x:v>
      </x:c>
      <x:c r="W7633" s="17" t="n">
        <x:v>270.6</x:v>
      </x:c>
      <x:c r="X7633" s="18" t="n">
        <x:v>0.4302</x:v>
      </x:c>
      <x:c r="Y7633" s="17" t="n">
        <x:v>659.74</x:v>
      </x:c>
      <x:c r="Z7633" s="18" t="n">
        <x:v>0.9534</x:v>
      </x:c>
      <x:c r="AA7633" s="18" t="n">
        <x:v>0.1081</x:v>
      </x:c>
      <x:c r="AB7633" t="str">
        <x:v>Yes</x:v>
      </x:c>
      <x:c r="AC7633" t="str">
        <x:v>Core</x:v>
      </x:c>
      <x:c r="AD7633" s="18" t="n">
        <x:v>0.4301929986327939</x:v>
      </x:c>
      <x:c r="AE7633" s="18" t="n">
        <x:v>0.953436202140237</x:v>
      </x:c>
      <x:c r="AF7633" s="17" t="n">
        <x:v>-30.720000000000027</x:v>
      </x:c>
      <x:c r="AG7633" s="18" t="n">
        <x:v>-0.04656379785976298</x:v>
      </x:c>
      <x:c r="AH7633" t="str">
        <x:v>Below Target</x:v>
      </x:c>
    </x:row>
    <x:row r="7634">
      <x:c r="A7634" t="str">
        <x:v>TXN-007631</x:v>
      </x:c>
      <x:c r="B7634" s="14" t="d">
        <x:v>2024-08-20T00:00:00.000Z</x:v>
      </x:c>
      <x:c r="C7634" t="n">
        <x:v>2024</x:v>
      </x:c>
      <x:c r="D7634" t="str">
        <x:v>Q3</x:v>
      </x:c>
      <x:c r="E7634" t="n">
        <x:v>8</x:v>
      </x:c>
      <x:c r="F7634" t="str">
        <x:v>August</x:v>
      </x:c>
      <x:c r="G7634" s="15" t="d">
        <x:v>2024-08-01T00:00:00.000Z</x:v>
      </x:c>
      <x:c r="H7634" t="str">
        <x:v>2024-08</x:v>
      </x:c>
      <x:c r="I7634" t="str">
        <x:v>Nigeria</x:v>
      </x:c>
      <x:c r="J7634" t="str">
        <x:v>Africa</x:v>
      </x:c>
      <x:c r="K7634" t="str">
        <x:v>NGN</x:v>
      </x:c>
      <x:c r="L7634" t="str">
        <x:v>Crown Royal</x:v>
      </x:c>
      <x:c r="M7634" t="str">
        <x:v>Canadian Whisky</x:v>
      </x:c>
      <x:c r="N7634" t="str">
        <x:v>Off-Trade</x:v>
      </x:c>
      <x:c r="O7634" t="str">
        <x:v>E-commerce Partner</x:v>
      </x:c>
      <x:c r="P7634" t="str">
        <x:v>SR-035</x:v>
      </x:c>
      <x:c r="Q7634" s="16" t="n">
        <x:v>79</x:v>
      </x:c>
      <x:c r="R7634" s="17" t="n">
        <x:v>28.73</x:v>
      </x:c>
      <x:c r="S7634" s="18" t="n">
        <x:v>0.12</x:v>
      </x:c>
      <x:c r="T7634" s="17" t="n">
        <x:v>2269.5</x:v>
      </x:c>
      <x:c r="U7634" s="17" t="n">
        <x:v>1997.16</x:v>
      </x:c>
      <x:c r="V7634" s="17" t="n">
        <x:v>972.5</x:v>
      </x:c>
      <x:c r="W7634" s="17" t="n">
        <x:v>1024.66</x:v>
      </x:c>
      <x:c r="X7634" s="18" t="n">
        <x:v>0.5131</x:v>
      </x:c>
      <x:c r="Y7634" s="17" t="n">
        <x:v>2284.84</x:v>
      </x:c>
      <x:c r="Z7634" s="18" t="n">
        <x:v>0.8741</x:v>
      </x:c>
      <x:c r="AA7634" s="18" t="n">
        <x:v>0.1143</x:v>
      </x:c>
      <x:c r="AB7634" t="str">
        <x:v>Yes</x:v>
      </x:c>
      <x:c r="AC7634" t="str">
        <x:v>Premium Core</x:v>
      </x:c>
      <x:c r="AD7634" s="18" t="n">
        <x:v>0.5130585431312464</x:v>
      </x:c>
      <x:c r="AE7634" s="18" t="n">
        <x:v>0.8740918401288492</x:v>
      </x:c>
      <x:c r="AF7634" s="17" t="n">
        <x:v>-287.68000000000006</x:v>
      </x:c>
      <x:c r="AG7634" s="18" t="n">
        <x:v>-0.12590815987115073</x:v>
      </x:c>
      <x:c r="AH7634" t="str">
        <x:v>Below Target</x:v>
      </x:c>
    </x:row>
    <x:row r="7635">
      <x:c r="A7635" t="str">
        <x:v>TXN-007632</x:v>
      </x:c>
      <x:c r="B7635" s="14" t="d">
        <x:v>2024-07-17T00:00:00.000Z</x:v>
      </x:c>
      <x:c r="C7635" t="n">
        <x:v>2024</x:v>
      </x:c>
      <x:c r="D7635" t="str">
        <x:v>Q3</x:v>
      </x:c>
      <x:c r="E7635" t="n">
        <x:v>7</x:v>
      </x:c>
      <x:c r="F7635" t="str">
        <x:v>July</x:v>
      </x:c>
      <x:c r="G7635" s="15" t="d">
        <x:v>2024-07-01T00:00:00.000Z</x:v>
      </x:c>
      <x:c r="H7635" t="str">
        <x:v>2024-07</x:v>
      </x:c>
      <x:c r="I7635" t="str">
        <x:v>France</x:v>
      </x:c>
      <x:c r="J7635" t="str">
        <x:v>Europe</x:v>
      </x:c>
      <x:c r="K7635" t="str">
        <x:v>EUR</x:v>
      </x:c>
      <x:c r="L7635" t="str">
        <x:v>Guinness</x:v>
      </x:c>
      <x:c r="M7635" t="str">
        <x:v>Beer / Stout</x:v>
      </x:c>
      <x:c r="N7635" t="str">
        <x:v>E-commerce</x:v>
      </x:c>
      <x:c r="O7635" t="str">
        <x:v>Hospitality Group</x:v>
      </x:c>
      <x:c r="P7635" t="str">
        <x:v>SR-035</x:v>
      </x:c>
      <x:c r="Q7635" s="16" t="n">
        <x:v>68</x:v>
      </x:c>
      <x:c r="R7635" s="17" t="n">
        <x:v>8.09</x:v>
      </x:c>
      <x:c r="S7635" s="18" t="n">
        <x:v>0</x:v>
      </x:c>
      <x:c r="T7635" s="17" t="n">
        <x:v>549.9</x:v>
      </x:c>
      <x:c r="U7635" s="17" t="n">
        <x:v>549.9</x:v>
      </x:c>
      <x:c r="V7635" s="17" t="n">
        <x:v>287.7</x:v>
      </x:c>
      <x:c r="W7635" s="17" t="n">
        <x:v>262.21</x:v>
      </x:c>
      <x:c r="X7635" s="18" t="n">
        <x:v>0.4768</x:v>
      </x:c>
      <x:c r="Y7635" s="17" t="n">
        <x:v>506.65</x:v>
      </x:c>
      <x:c r="Z7635" s="18" t="n">
        <x:v>1.0854</x:v>
      </x:c>
      <x:c r="AA7635" s="18" t="n">
        <x:v>0.0881</x:v>
      </x:c>
      <x:c r="AB7635" t="str">
        <x:v>No</x:v>
      </x:c>
      <x:c r="AC7635" t="str">
        <x:v>Core</x:v>
      </x:c>
      <x:c r="AD7635" s="18" t="n">
        <x:v>0.4768321513002364</x:v>
      </x:c>
      <x:c r="AE7635" s="18" t="n">
        <x:v>1.0853646501529655</x:v>
      </x:c>
      <x:c r="AF7635" s="17" t="n">
        <x:v>43.25</x:v>
      </x:c>
      <x:c r="AG7635" s="18" t="n">
        <x:v>0.08536465015296556</x:v>
      </x:c>
      <x:c r="AH7635" t="str">
        <x:v>Above Target</x:v>
      </x:c>
    </x:row>
    <x:row r="7636">
      <x:c r="A7636" t="str">
        <x:v>TXN-007633</x:v>
      </x:c>
      <x:c r="B7636" s="14" t="d">
        <x:v>2023-11-11T00:00:00.000Z</x:v>
      </x:c>
      <x:c r="C7636" t="n">
        <x:v>2023</x:v>
      </x:c>
      <x:c r="D7636" t="str">
        <x:v>Q4</x:v>
      </x:c>
      <x:c r="E7636" t="n">
        <x:v>11</x:v>
      </x:c>
      <x:c r="F7636" t="str">
        <x:v>November</x:v>
      </x:c>
      <x:c r="G7636" s="15" t="d">
        <x:v>2023-11-01T00:00:00.000Z</x:v>
      </x:c>
      <x:c r="H7636" t="str">
        <x:v>2023-11</x:v>
      </x:c>
      <x:c r="I7636" t="str">
        <x:v>United Kingdom</x:v>
      </x:c>
      <x:c r="J7636" t="str">
        <x:v>Europe</x:v>
      </x:c>
      <x:c r="K7636" t="str">
        <x:v>GBP</x:v>
      </x:c>
      <x:c r="L7636" t="str">
        <x:v>Ketel One</x:v>
      </x:c>
      <x:c r="M7636" t="str">
        <x:v>Vodka</x:v>
      </x:c>
      <x:c r="N7636" t="str">
        <x:v>E-commerce</x:v>
      </x:c>
      <x:c r="O7636" t="str">
        <x:v>Independent Retailer</x:v>
      </x:c>
      <x:c r="P7636" t="str">
        <x:v>SR-040</x:v>
      </x:c>
      <x:c r="Q7636" s="16" t="n">
        <x:v>68</x:v>
      </x:c>
      <x:c r="R7636" s="17" t="n">
        <x:v>31.9</x:v>
      </x:c>
      <x:c r="S7636" s="18" t="n">
        <x:v>0.02</x:v>
      </x:c>
      <x:c r="T7636" s="17" t="n">
        <x:v>2169.48</x:v>
      </x:c>
      <x:c r="U7636" s="17" t="n">
        <x:v>2126.09</x:v>
      </x:c>
      <x:c r="V7636" s="17" t="n">
        <x:v>871.9</x:v>
      </x:c>
      <x:c r="W7636" s="17" t="n">
        <x:v>1254.19</x:v>
      </x:c>
      <x:c r="X7636" s="18" t="n">
        <x:v>0.5899</x:v>
      </x:c>
      <x:c r="Y7636" s="17" t="n">
        <x:v>2362.52</x:v>
      </x:c>
      <x:c r="Z7636" s="18" t="n">
        <x:v>0.8999</x:v>
      </x:c>
      <x:c r="AA7636" s="18" t="n">
        <x:v>0.0973</x:v>
      </x:c>
      <x:c r="AB7636" t="str">
        <x:v>No</x:v>
      </x:c>
      <x:c r="AC7636" t="str">
        <x:v>Premium Core</x:v>
      </x:c>
      <x:c r="AD7636" s="18" t="n">
        <x:v>0.5899044725293849</x:v>
      </x:c>
      <x:c r="AE7636" s="18" t="n">
        <x:v>0.8999246567224829</x:v>
      </x:c>
      <x:c r="AF7636" s="17" t="n">
        <x:v>-236.42999999999984</x:v>
      </x:c>
      <x:c r="AG7636" s="18" t="n">
        <x:v>-0.10007534327751716</x:v>
      </x:c>
      <x:c r="AH7636" t="str">
        <x:v>Below Target</x:v>
      </x:c>
    </x:row>
    <x:row r="7637">
      <x:c r="A7637" t="str">
        <x:v>TXN-007634</x:v>
      </x:c>
      <x:c r="B7637" s="14" t="d">
        <x:v>2023-12-21T00:00:00.000Z</x:v>
      </x:c>
      <x:c r="C7637" t="n">
        <x:v>2023</x:v>
      </x:c>
      <x:c r="D7637" t="str">
        <x:v>Q4</x:v>
      </x:c>
      <x:c r="E7637" t="n">
        <x:v>12</x:v>
      </x:c>
      <x:c r="F7637" t="str">
        <x:v>December</x:v>
      </x:c>
      <x:c r="G7637" s="15" t="d">
        <x:v>2023-12-01T00:00:00.000Z</x:v>
      </x:c>
      <x:c r="H7637" t="str">
        <x:v>2023-12</x:v>
      </x:c>
      <x:c r="I7637" t="str">
        <x:v>United States</x:v>
      </x:c>
      <x:c r="J7637" t="str">
        <x:v>North America</x:v>
      </x:c>
      <x:c r="K7637" t="str">
        <x:v>USD</x:v>
      </x:c>
      <x:c r="L7637" t="str">
        <x:v>Baileys</x:v>
      </x:c>
      <x:c r="M7637" t="str">
        <x:v>Liqueur</x:v>
      </x:c>
      <x:c r="N7637" t="str">
        <x:v>On-Trade</x:v>
      </x:c>
      <x:c r="O7637" t="str">
        <x:v>Distributor</x:v>
      </x:c>
      <x:c r="P7637" t="str">
        <x:v>SR-011</x:v>
      </x:c>
      <x:c r="Q7637" s="16" t="n">
        <x:v>302</x:v>
      </x:c>
      <x:c r="R7637" s="17" t="n">
        <x:v>19.1</x:v>
      </x:c>
      <x:c r="S7637" s="18" t="n">
        <x:v>0</x:v>
      </x:c>
      <x:c r="T7637" s="17" t="n">
        <x:v>5769.48</x:v>
      </x:c>
      <x:c r="U7637" s="17" t="n">
        <x:v>5769.48</x:v>
      </x:c>
      <x:c r="V7637" s="17" t="n">
        <x:v>2566.85</x:v>
      </x:c>
      <x:c r="W7637" s="17" t="n">
        <x:v>3202.63</x:v>
      </x:c>
      <x:c r="X7637" s="18" t="n">
        <x:v>0.5551</x:v>
      </x:c>
      <x:c r="Y7637" s="17" t="n">
        <x:v>5807.89</x:v>
      </x:c>
      <x:c r="Z7637" s="18" t="n">
        <x:v>0.9934</x:v>
      </x:c>
      <x:c r="AA7637" s="18" t="n">
        <x:v>0.0859</x:v>
      </x:c>
      <x:c r="AB7637" t="str">
        <x:v>No</x:v>
      </x:c>
      <x:c r="AC7637" t="str">
        <x:v>Core</x:v>
      </x:c>
      <x:c r="AD7637" s="18" t="n">
        <x:v>0.5550985530758406</x:v>
      </x:c>
      <x:c r="AE7637" s="18" t="n">
        <x:v>0.9933865827348657</x:v>
      </x:c>
      <x:c r="AF7637" s="17" t="n">
        <x:v>-38.410000000000764</x:v>
      </x:c>
      <x:c r="AG7637" s="18" t="n">
        <x:v>-0.006613417265134285</x:v>
      </x:c>
      <x:c r="AH7637" t="str">
        <x:v>Below Target</x:v>
      </x:c>
    </x:row>
    <x:row r="7638">
      <x:c r="A7638" t="str">
        <x:v>TXN-007635</x:v>
      </x:c>
      <x:c r="B7638" s="14" t="d">
        <x:v>2024-04-16T00:00:00.000Z</x:v>
      </x:c>
      <x:c r="C7638" t="n">
        <x:v>2024</x:v>
      </x:c>
      <x:c r="D7638" t="str">
        <x:v>Q2</x:v>
      </x:c>
      <x:c r="E7638" t="n">
        <x:v>4</x:v>
      </x:c>
      <x:c r="F7638" t="str">
        <x:v>April</x:v>
      </x:c>
      <x:c r="G7638" s="15" t="d">
        <x:v>2024-04-01T00:00:00.000Z</x:v>
      </x:c>
      <x:c r="H7638" t="str">
        <x:v>2024-04</x:v>
      </x:c>
      <x:c r="I7638" t="str">
        <x:v>United States</x:v>
      </x:c>
      <x:c r="J7638" t="str">
        <x:v>North America</x:v>
      </x:c>
      <x:c r="K7638" t="str">
        <x:v>USD</x:v>
      </x:c>
      <x:c r="L7638" t="str">
        <x:v>Johnnie Walker</x:v>
      </x:c>
      <x:c r="M7638" t="str">
        <x:v>Scotch Whisky</x:v>
      </x:c>
      <x:c r="N7638" t="str">
        <x:v>On-Trade</x:v>
      </x:c>
      <x:c r="O7638" t="str">
        <x:v>Hospitality Group</x:v>
      </x:c>
      <x:c r="P7638" t="str">
        <x:v>SR-050</x:v>
      </x:c>
      <x:c r="Q7638" s="16" t="n">
        <x:v>93</x:v>
      </x:c>
      <x:c r="R7638" s="17" t="n">
        <x:v>35.89</x:v>
      </x:c>
      <x:c r="S7638" s="18" t="n">
        <x:v>0.02</x:v>
      </x:c>
      <x:c r="T7638" s="17" t="n">
        <x:v>3337.44</x:v>
      </x:c>
      <x:c r="U7638" s="17" t="n">
        <x:v>3270.69</x:v>
      </x:c>
      <x:c r="V7638" s="17" t="n">
        <x:v>1370.57</x:v>
      </x:c>
      <x:c r="W7638" s="17" t="n">
        <x:v>1900.12</x:v>
      </x:c>
      <x:c r="X7638" s="18" t="n">
        <x:v>0.581</x:v>
      </x:c>
      <x:c r="Y7638" s="17" t="n">
        <x:v>3493.69</x:v>
      </x:c>
      <x:c r="Z7638" s="18" t="n">
        <x:v>0.9362</x:v>
      </x:c>
      <x:c r="AA7638" s="18" t="n">
        <x:v>0.0693</x:v>
      </x:c>
      <x:c r="AB7638" t="str">
        <x:v>No</x:v>
      </x:c>
      <x:c r="AC7638" t="str">
        <x:v>Luxury / Reserve</x:v>
      </x:c>
      <x:c r="AD7638" s="18" t="n">
        <x:v>0.5809538660038096</x:v>
      </x:c>
      <x:c r="AE7638" s="18" t="n">
        <x:v>0.9361706390664312</x:v>
      </x:c>
      <x:c r="AF7638" s="17" t="n">
        <x:v>-223</x:v>
      </x:c>
      <x:c r="AG7638" s="18" t="n">
        <x:v>-0.06382936093356881</x:v>
      </x:c>
      <x:c r="AH7638" t="str">
        <x:v>Below Target</x:v>
      </x:c>
    </x:row>
    <x:row r="7639">
      <x:c r="A7639" t="str">
        <x:v>TXN-007636</x:v>
      </x:c>
      <x:c r="B7639" s="14" t="d">
        <x:v>2025-08-12T00:00:00.000Z</x:v>
      </x:c>
      <x:c r="C7639" t="n">
        <x:v>2025</x:v>
      </x:c>
      <x:c r="D7639" t="str">
        <x:v>Q3</x:v>
      </x:c>
      <x:c r="E7639" t="n">
        <x:v>8</x:v>
      </x:c>
      <x:c r="F7639" t="str">
        <x:v>August</x:v>
      </x:c>
      <x:c r="G7639" s="15" t="d">
        <x:v>2025-08-01T00:00:00.000Z</x:v>
      </x:c>
      <x:c r="H7639" t="str">
        <x:v>2025-08</x:v>
      </x:c>
      <x:c r="I7639" t="str">
        <x:v>United Kingdom</x:v>
      </x:c>
      <x:c r="J7639" t="str">
        <x:v>Europe</x:v>
      </x:c>
      <x:c r="K7639" t="str">
        <x:v>GBP</x:v>
      </x:c>
      <x:c r="L7639" t="str">
        <x:v>Cîroc</x:v>
      </x:c>
      <x:c r="M7639" t="str">
        <x:v>Vodka</x:v>
      </x:c>
      <x:c r="N7639" t="str">
        <x:v>Off-Trade</x:v>
      </x:c>
      <x:c r="O7639" t="str">
        <x:v>Key Account</x:v>
      </x:c>
      <x:c r="P7639" t="str">
        <x:v>SR-012</x:v>
      </x:c>
      <x:c r="Q7639" s="16" t="n">
        <x:v>52</x:v>
      </x:c>
      <x:c r="R7639" s="17" t="n">
        <x:v>32.94</x:v>
      </x:c>
      <x:c r="S7639" s="18" t="n">
        <x:v>0</x:v>
      </x:c>
      <x:c r="T7639" s="17" t="n">
        <x:v>1713.11</x:v>
      </x:c>
      <x:c r="U7639" s="17" t="n">
        <x:v>1713.11</x:v>
      </x:c>
      <x:c r="V7639" s="17" t="n">
        <x:v>662.99</x:v>
      </x:c>
      <x:c r="W7639" s="17" t="n">
        <x:v>1050.12</x:v>
      </x:c>
      <x:c r="X7639" s="18" t="n">
        <x:v>0.613</x:v>
      </x:c>
      <x:c r="Y7639" s="17" t="n">
        <x:v>1651.11</x:v>
      </x:c>
      <x:c r="Z7639" s="18" t="n">
        <x:v>1.0376</x:v>
      </x:c>
      <x:c r="AA7639" s="18" t="n">
        <x:v>0.0397</x:v>
      </x:c>
      <x:c r="AB7639" t="str">
        <x:v>No</x:v>
      </x:c>
      <x:c r="AC7639" t="str">
        <x:v>Luxury / Reserve</x:v>
      </x:c>
      <x:c r="AD7639" s="18" t="n">
        <x:v>0.6129904092556812</x:v>
      </x:c>
      <x:c r="AE7639" s="18" t="n">
        <x:v>1.0375504963327702</x:v>
      </x:c>
      <x:c r="AF7639" s="17" t="n">
        <x:v>62</x:v>
      </x:c>
      <x:c r="AG7639" s="18" t="n">
        <x:v>0.03755049633277008</x:v>
      </x:c>
      <x:c r="AH7639" t="str">
        <x:v>Above Target</x:v>
      </x:c>
    </x:row>
    <x:row r="7640">
      <x:c r="A7640" t="str">
        <x:v>TXN-007637</x:v>
      </x:c>
      <x:c r="B7640" s="14" t="d">
        <x:v>2023-10-17T00:00:00.000Z</x:v>
      </x:c>
      <x:c r="C7640" t="n">
        <x:v>2023</x:v>
      </x:c>
      <x:c r="D7640" t="str">
        <x:v>Q4</x:v>
      </x:c>
      <x:c r="E7640" t="n">
        <x:v>10</x:v>
      </x:c>
      <x:c r="F7640" t="str">
        <x:v>October</x:v>
      </x:c>
      <x:c r="G7640" s="15" t="d">
        <x:v>2023-10-01T00:00:00.000Z</x:v>
      </x:c>
      <x:c r="H7640" t="str">
        <x:v>2023-10</x:v>
      </x:c>
      <x:c r="I7640" t="str">
        <x:v>France</x:v>
      </x:c>
      <x:c r="J7640" t="str">
        <x:v>Europe</x:v>
      </x:c>
      <x:c r="K7640" t="str">
        <x:v>EUR</x:v>
      </x:c>
      <x:c r="L7640" t="str">
        <x:v>Captain Morgan</x:v>
      </x:c>
      <x:c r="M7640" t="str">
        <x:v>Rum</x:v>
      </x:c>
      <x:c r="N7640" t="str">
        <x:v>Off-Trade</x:v>
      </x:c>
      <x:c r="O7640" t="str">
        <x:v>Independent Retailer</x:v>
      </x:c>
      <x:c r="P7640" t="str">
        <x:v>SR-005</x:v>
      </x:c>
      <x:c r="Q7640" s="16" t="n">
        <x:v>98</x:v>
      </x:c>
      <x:c r="R7640" s="17" t="n">
        <x:v>18.04</x:v>
      </x:c>
      <x:c r="S7640" s="18" t="n">
        <x:v>0</x:v>
      </x:c>
      <x:c r="T7640" s="17" t="n">
        <x:v>1767.95</x:v>
      </x:c>
      <x:c r="U7640" s="17" t="n">
        <x:v>1767.95</x:v>
      </x:c>
      <x:c r="V7640" s="17" t="n">
        <x:v>889.33</x:v>
      </x:c>
      <x:c r="W7640" s="17" t="n">
        <x:v>878.62</x:v>
      </x:c>
      <x:c r="X7640" s="18" t="n">
        <x:v>0.497</x:v>
      </x:c>
      <x:c r="Y7640" s="17" t="n">
        <x:v>1820.45</x:v>
      </x:c>
      <x:c r="Z7640" s="18" t="n">
        <x:v>0.9712</x:v>
      </x:c>
      <x:c r="AA7640" s="18" t="n">
        <x:v>0.1123</x:v>
      </x:c>
      <x:c r="AB7640" t="str">
        <x:v>No</x:v>
      </x:c>
      <x:c r="AC7640" t="str">
        <x:v>Core</x:v>
      </x:c>
      <x:c r="AD7640" s="18" t="n">
        <x:v>0.4969710681863175</x:v>
      </x:c>
      <x:c r="AE7640" s="18" t="n">
        <x:v>0.9711609766815897</x:v>
      </x:c>
      <x:c r="AF7640" s="17" t="n">
        <x:v>-52.5</x:v>
      </x:c>
      <x:c r="AG7640" s="18" t="n">
        <x:v>-0.028839023318410283</x:v>
      </x:c>
      <x:c r="AH7640" t="str">
        <x:v>Below Target</x:v>
      </x:c>
    </x:row>
    <x:row r="7641">
      <x:c r="A7641" t="str">
        <x:v>TXN-007638</x:v>
      </x:c>
      <x:c r="B7641" s="14" t="d">
        <x:v>2024-11-10T00:00:00.000Z</x:v>
      </x:c>
      <x:c r="C7641" t="n">
        <x:v>2024</x:v>
      </x:c>
      <x:c r="D7641" t="str">
        <x:v>Q4</x:v>
      </x:c>
      <x:c r="E7641" t="n">
        <x:v>11</x:v>
      </x:c>
      <x:c r="F7641" t="str">
        <x:v>November</x:v>
      </x:c>
      <x:c r="G7641" s="15" t="d">
        <x:v>2024-11-01T00:00:00.000Z</x:v>
      </x:c>
      <x:c r="H7641" t="str">
        <x:v>2024-11</x:v>
      </x:c>
      <x:c r="I7641" t="str">
        <x:v>Spain</x:v>
      </x:c>
      <x:c r="J7641" t="str">
        <x:v>Europe</x:v>
      </x:c>
      <x:c r="K7641" t="str">
        <x:v>EUR</x:v>
      </x:c>
      <x:c r="L7641" t="str">
        <x:v>Guinness</x:v>
      </x:c>
      <x:c r="M7641" t="str">
        <x:v>Beer / Stout</x:v>
      </x:c>
      <x:c r="N7641" t="str">
        <x:v>Wholesale</x:v>
      </x:c>
      <x:c r="O7641" t="str">
        <x:v>Independent Retailer</x:v>
      </x:c>
      <x:c r="P7641" t="str">
        <x:v>SR-042</x:v>
      </x:c>
      <x:c r="Q7641" s="16" t="n">
        <x:v>44</x:v>
      </x:c>
      <x:c r="R7641" s="17" t="n">
        <x:v>6.51</x:v>
      </x:c>
      <x:c r="S7641" s="18" t="n">
        <x:v>0.02</x:v>
      </x:c>
      <x:c r="T7641" s="17" t="n">
        <x:v>286.65</x:v>
      </x:c>
      <x:c r="U7641" s="17" t="n">
        <x:v>280.92</x:v>
      </x:c>
      <x:c r="V7641" s="17" t="n">
        <x:v>152.42</x:v>
      </x:c>
      <x:c r="W7641" s="17" t="n">
        <x:v>128.5</x:v>
      </x:c>
      <x:c r="X7641" s="18" t="n">
        <x:v>0.4574</x:v>
      </x:c>
      <x:c r="Y7641" s="17" t="n">
        <x:v>309.57</x:v>
      </x:c>
      <x:c r="Z7641" s="18" t="n">
        <x:v>0.9074</x:v>
      </x:c>
      <x:c r="AA7641" s="18" t="n">
        <x:v>0.0875</x:v>
      </x:c>
      <x:c r="AB7641" t="str">
        <x:v>No</x:v>
      </x:c>
      <x:c r="AC7641" t="str">
        <x:v>Core</x:v>
      </x:c>
      <x:c r="AD7641" s="18" t="n">
        <x:v>0.45742560159476003</x:v>
      </x:c>
      <x:c r="AE7641" s="18" t="n">
        <x:v>0.907452272507026</x:v>
      </x:c>
      <x:c r="AF7641" s="17" t="n">
        <x:v>-28.649999999999977</x:v>
      </x:c>
      <x:c r="AG7641" s="18" t="n">
        <x:v>-0.09254772749297406</x:v>
      </x:c>
      <x:c r="AH7641" t="str">
        <x:v>Below Target</x:v>
      </x:c>
    </x:row>
    <x:row r="7642">
      <x:c r="A7642" t="str">
        <x:v>TXN-007639</x:v>
      </x:c>
      <x:c r="B7642" s="14" t="d">
        <x:v>2025-10-05T00:00:00.000Z</x:v>
      </x:c>
      <x:c r="C7642" t="n">
        <x:v>2025</x:v>
      </x:c>
      <x:c r="D7642" t="str">
        <x:v>Q4</x:v>
      </x:c>
      <x:c r="E7642" t="n">
        <x:v>10</x:v>
      </x:c>
      <x:c r="F7642" t="str">
        <x:v>October</x:v>
      </x:c>
      <x:c r="G7642" s="15" t="d">
        <x:v>2025-10-01T00:00:00.000Z</x:v>
      </x:c>
      <x:c r="H7642" t="str">
        <x:v>2025-10</x:v>
      </x:c>
      <x:c r="I7642" t="str">
        <x:v>United States</x:v>
      </x:c>
      <x:c r="J7642" t="str">
        <x:v>North America</x:v>
      </x:c>
      <x:c r="K7642" t="str">
        <x:v>USD</x:v>
      </x:c>
      <x:c r="L7642" t="str">
        <x:v>Guinness</x:v>
      </x:c>
      <x:c r="M7642" t="str">
        <x:v>Beer / Stout</x:v>
      </x:c>
      <x:c r="N7642" t="str">
        <x:v>On-Trade</x:v>
      </x:c>
      <x:c r="O7642" t="str">
        <x:v>Key Account</x:v>
      </x:c>
      <x:c r="P7642" t="str">
        <x:v>SR-029</x:v>
      </x:c>
      <x:c r="Q7642" s="16" t="n">
        <x:v>56</x:v>
      </x:c>
      <x:c r="R7642" s="17" t="n">
        <x:v>9.03</x:v>
      </x:c>
      <x:c r="S7642" s="18" t="n">
        <x:v>0</x:v>
      </x:c>
      <x:c r="T7642" s="17" t="n">
        <x:v>505.43</x:v>
      </x:c>
      <x:c r="U7642" s="17" t="n">
        <x:v>505.43</x:v>
      </x:c>
      <x:c r="V7642" s="17" t="n">
        <x:v>252.99</x:v>
      </x:c>
      <x:c r="W7642" s="17" t="n">
        <x:v>252.44</x:v>
      </x:c>
      <x:c r="X7642" s="18" t="n">
        <x:v>0.4995</x:v>
      </x:c>
      <x:c r="Y7642" s="17" t="n">
        <x:v>500.85</x:v>
      </x:c>
      <x:c r="Z7642" s="18" t="n">
        <x:v>1.0092</x:v>
      </x:c>
      <x:c r="AA7642" s="18" t="n">
        <x:v>0.0618</x:v>
      </x:c>
      <x:c r="AB7642" t="str">
        <x:v>No</x:v>
      </x:c>
      <x:c r="AC7642" t="str">
        <x:v>Core</x:v>
      </x:c>
      <x:c r="AD7642" s="18" t="n">
        <x:v>0.49945590883010504</x:v>
      </x:c>
      <x:c r="AE7642" s="18" t="n">
        <x:v>1.0091444544274732</x:v>
      </x:c>
      <x:c r="AF7642" s="17" t="n">
        <x:v>4.579999999999984</x:v>
      </x:c>
      <x:c r="AG7642" s="18" t="n">
        <x:v>0.009144454427473263</x:v>
      </x:c>
      <x:c r="AH7642" t="str">
        <x:v>Above Target</x:v>
      </x:c>
    </x:row>
    <x:row r="7643">
      <x:c r="A7643" t="str">
        <x:v>TXN-007640</x:v>
      </x:c>
      <x:c r="B7643" s="14" t="d">
        <x:v>2025-12-22T00:00:00.000Z</x:v>
      </x:c>
      <x:c r="C7643" t="n">
        <x:v>2025</x:v>
      </x:c>
      <x:c r="D7643" t="str">
        <x:v>Q4</x:v>
      </x:c>
      <x:c r="E7643" t="n">
        <x:v>12</x:v>
      </x:c>
      <x:c r="F7643" t="str">
        <x:v>December</x:v>
      </x:c>
      <x:c r="G7643" s="15" t="d">
        <x:v>2025-12-01T00:00:00.000Z</x:v>
      </x:c>
      <x:c r="H7643" t="str">
        <x:v>2025-12</x:v>
      </x:c>
      <x:c r="I7643" t="str">
        <x:v>India</x:v>
      </x:c>
      <x:c r="J7643" t="str">
        <x:v>Asia Pacific</x:v>
      </x:c>
      <x:c r="K7643" t="str">
        <x:v>INR</x:v>
      </x:c>
      <x:c r="L7643" t="str">
        <x:v>Ketel One</x:v>
      </x:c>
      <x:c r="M7643" t="str">
        <x:v>Vodka</x:v>
      </x:c>
      <x:c r="N7643" t="str">
        <x:v>Off-Trade</x:v>
      </x:c>
      <x:c r="O7643" t="str">
        <x:v>Hospitality Group</x:v>
      </x:c>
      <x:c r="P7643" t="str">
        <x:v>SR-003</x:v>
      </x:c>
      <x:c r="Q7643" s="16" t="n">
        <x:v>40</x:v>
      </x:c>
      <x:c r="R7643" s="17" t="n">
        <x:v>27.35</x:v>
      </x:c>
      <x:c r="S7643" s="18" t="n">
        <x:v>0</x:v>
      </x:c>
      <x:c r="T7643" s="17" t="n">
        <x:v>1093.87</x:v>
      </x:c>
      <x:c r="U7643" s="17" t="n">
        <x:v>1093.87</x:v>
      </x:c>
      <x:c r="V7643" s="17" t="n">
        <x:v>509.32</x:v>
      </x:c>
      <x:c r="W7643" s="17" t="n">
        <x:v>584.55</x:v>
      </x:c>
      <x:c r="X7643" s="18" t="n">
        <x:v>0.5344</x:v>
      </x:c>
      <x:c r="Y7643" s="17" t="n">
        <x:v>1007.8</x:v>
      </x:c>
      <x:c r="Z7643" s="18" t="n">
        <x:v>1.0854</x:v>
      </x:c>
      <x:c r="AA7643" s="18" t="n">
        <x:v>0.0383</x:v>
      </x:c>
      <x:c r="AB7643" t="str">
        <x:v>No</x:v>
      </x:c>
      <x:c r="AC7643" t="str">
        <x:v>Premium Core</x:v>
      </x:c>
      <x:c r="AD7643" s="18" t="n">
        <x:v>0.5343870843884557</x:v>
      </x:c>
      <x:c r="AE7643" s="18" t="n">
        <x:v>1.085403849970232</x:v>
      </x:c>
      <x:c r="AF7643" s="17" t="n">
        <x:v>86.06999999999994</x:v>
      </x:c>
      <x:c r="AG7643" s="18" t="n">
        <x:v>0.08540384997023213</x:v>
      </x:c>
      <x:c r="AH7643" t="str">
        <x:v>Above Target</x:v>
      </x:c>
    </x:row>
    <x:row r="7644">
      <x:c r="A7644" t="str">
        <x:v>TXN-007641</x:v>
      </x:c>
      <x:c r="B7644" s="14" t="d">
        <x:v>2024-01-14T00:00:00.000Z</x:v>
      </x:c>
      <x:c r="C7644" t="n">
        <x:v>2024</x:v>
      </x:c>
      <x:c r="D7644" t="str">
        <x:v>Q1</x:v>
      </x:c>
      <x:c r="E7644" t="n">
        <x:v>1</x:v>
      </x:c>
      <x:c r="F7644" t="str">
        <x:v>January</x:v>
      </x:c>
      <x:c r="G7644" s="15" t="d">
        <x:v>2024-01-01T00:00:00.000Z</x:v>
      </x:c>
      <x:c r="H7644" t="str">
        <x:v>2024-01</x:v>
      </x:c>
      <x:c r="I7644" t="str">
        <x:v>Mexico</x:v>
      </x:c>
      <x:c r="J7644" t="str">
        <x:v>Latin America &amp; Caribbean</x:v>
      </x:c>
      <x:c r="K7644" t="str">
        <x:v>MXN</x:v>
      </x:c>
      <x:c r="L7644" t="str">
        <x:v>Guinness</x:v>
      </x:c>
      <x:c r="M7644" t="str">
        <x:v>Beer / Stout</x:v>
      </x:c>
      <x:c r="N7644" t="str">
        <x:v>Off-Trade</x:v>
      </x:c>
      <x:c r="O7644" t="str">
        <x:v>Key Account</x:v>
      </x:c>
      <x:c r="P7644" t="str">
        <x:v>SR-001</x:v>
      </x:c>
      <x:c r="Q7644" s="16" t="n">
        <x:v>55</x:v>
      </x:c>
      <x:c r="R7644" s="17" t="n">
        <x:v>7.87</x:v>
      </x:c>
      <x:c r="S7644" s="18" t="n">
        <x:v>0</x:v>
      </x:c>
      <x:c r="T7644" s="17" t="n">
        <x:v>432.61</x:v>
      </x:c>
      <x:c r="U7644" s="17" t="n">
        <x:v>432.61</x:v>
      </x:c>
      <x:c r="V7644" s="17" t="n">
        <x:v>233.91</x:v>
      </x:c>
      <x:c r="W7644" s="17" t="n">
        <x:v>198.7</x:v>
      </x:c>
      <x:c r="X7644" s="18" t="n">
        <x:v>0.4593</x:v>
      </x:c>
      <x:c r="Y7644" s="17" t="n">
        <x:v>415.59</x:v>
      </x:c>
      <x:c r="Z7644" s="18" t="n">
        <x:v>1.041</x:v>
      </x:c>
      <x:c r="AA7644" s="18" t="n">
        <x:v>0.0629</x:v>
      </x:c>
      <x:c r="AB7644" t="str">
        <x:v>No</x:v>
      </x:c>
      <x:c r="AC7644" t="str">
        <x:v>Core</x:v>
      </x:c>
      <x:c r="AD7644" s="18" t="n">
        <x:v>0.4593051478236749</x:v>
      </x:c>
      <x:c r="AE7644" s="18" t="n">
        <x:v>1.0409538246829808</x:v>
      </x:c>
      <x:c r="AF7644" s="17" t="n">
        <x:v>17.02000000000004</x:v>
      </x:c>
      <x:c r="AG7644" s="18" t="n">
        <x:v>0.040953824682980915</x:v>
      </x:c>
      <x:c r="AH7644" t="str">
        <x:v>Above Target</x:v>
      </x:c>
    </x:row>
    <x:row r="7645">
      <x:c r="A7645" t="str">
        <x:v>TXN-007642</x:v>
      </x:c>
      <x:c r="B7645" s="14" t="d">
        <x:v>2023-08-03T00:00:00.000Z</x:v>
      </x:c>
      <x:c r="C7645" t="n">
        <x:v>2023</x:v>
      </x:c>
      <x:c r="D7645" t="str">
        <x:v>Q3</x:v>
      </x:c>
      <x:c r="E7645" t="n">
        <x:v>8</x:v>
      </x:c>
      <x:c r="F7645" t="str">
        <x:v>August</x:v>
      </x:c>
      <x:c r="G7645" s="15" t="d">
        <x:v>2023-08-01T00:00:00.000Z</x:v>
      </x:c>
      <x:c r="H7645" t="str">
        <x:v>2023-08</x:v>
      </x:c>
      <x:c r="I7645" t="str">
        <x:v>United States</x:v>
      </x:c>
      <x:c r="J7645" t="str">
        <x:v>North America</x:v>
      </x:c>
      <x:c r="K7645" t="str">
        <x:v>USD</x:v>
      </x:c>
      <x:c r="L7645" t="str">
        <x:v>Johnnie Walker</x:v>
      </x:c>
      <x:c r="M7645" t="str">
        <x:v>Scotch Whisky</x:v>
      </x:c>
      <x:c r="N7645" t="str">
        <x:v>Wholesale</x:v>
      </x:c>
      <x:c r="O7645" t="str">
        <x:v>Distributor</x:v>
      </x:c>
      <x:c r="P7645" t="str">
        <x:v>SR-014</x:v>
      </x:c>
      <x:c r="Q7645" s="16" t="n">
        <x:v>18</x:v>
      </x:c>
      <x:c r="R7645" s="17" t="n">
        <x:v>32.29</x:v>
      </x:c>
      <x:c r="S7645" s="18" t="n">
        <x:v>0.02</x:v>
      </x:c>
      <x:c r="T7645" s="17" t="n">
        <x:v>581.28</x:v>
      </x:c>
      <x:c r="U7645" s="17" t="n">
        <x:v>569.65</x:v>
      </x:c>
      <x:c r="V7645" s="17" t="n">
        <x:v>237.68</x:v>
      </x:c>
      <x:c r="W7645" s="17" t="n">
        <x:v>331.97</x:v>
      </x:c>
      <x:c r="X7645" s="18" t="n">
        <x:v>0.5828</x:v>
      </x:c>
      <x:c r="Y7645" s="17" t="n">
        <x:v>542.91</x:v>
      </x:c>
      <x:c r="Z7645" s="18" t="n">
        <x:v>1.0493</x:v>
      </x:c>
      <x:c r="AA7645" s="18" t="n">
        <x:v>0.0678</x:v>
      </x:c>
      <x:c r="AB7645" t="str">
        <x:v>No</x:v>
      </x:c>
      <x:c r="AC7645" t="str">
        <x:v>Luxury / Reserve</x:v>
      </x:c>
      <x:c r="AD7645" s="18" t="n">
        <x:v>0.5827613446853331</x:v>
      </x:c>
      <x:c r="AE7645" s="18" t="n">
        <x:v>1.0492530990403566</x:v>
      </x:c>
      <x:c r="AF7645" s="17" t="n">
        <x:v>26.74000000000001</x:v>
      </x:c>
      <x:c r="AG7645" s="18" t="n">
        <x:v>0.049253099040356615</x:v>
      </x:c>
      <x:c r="AH7645" t="str">
        <x:v>Above Target</x:v>
      </x:c>
    </x:row>
    <x:row r="7646">
      <x:c r="A7646" t="str">
        <x:v>TXN-007643</x:v>
      </x:c>
      <x:c r="B7646" s="14" t="d">
        <x:v>2023-11-21T00:00:00.000Z</x:v>
      </x:c>
      <x:c r="C7646" t="n">
        <x:v>2023</x:v>
      </x:c>
      <x:c r="D7646" t="str">
        <x:v>Q4</x:v>
      </x:c>
      <x:c r="E7646" t="n">
        <x:v>11</x:v>
      </x:c>
      <x:c r="F7646" t="str">
        <x:v>November</x:v>
      </x:c>
      <x:c r="G7646" s="15" t="d">
        <x:v>2023-11-01T00:00:00.000Z</x:v>
      </x:c>
      <x:c r="H7646" t="str">
        <x:v>2023-11</x:v>
      </x:c>
      <x:c r="I7646" t="str">
        <x:v>United States</x:v>
      </x:c>
      <x:c r="J7646" t="str">
        <x:v>North America</x:v>
      </x:c>
      <x:c r="K7646" t="str">
        <x:v>USD</x:v>
      </x:c>
      <x:c r="L7646" t="str">
        <x:v>Crown Royal</x:v>
      </x:c>
      <x:c r="M7646" t="str">
        <x:v>Canadian Whisky</x:v>
      </x:c>
      <x:c r="N7646" t="str">
        <x:v>Off-Trade</x:v>
      </x:c>
      <x:c r="O7646" t="str">
        <x:v>Hospitality Group</x:v>
      </x:c>
      <x:c r="P7646" t="str">
        <x:v>SR-018</x:v>
      </x:c>
      <x:c r="Q7646" s="16" t="n">
        <x:v>61</x:v>
      </x:c>
      <x:c r="R7646" s="17" t="n">
        <x:v>27.58</x:v>
      </x:c>
      <x:c r="S7646" s="18" t="n">
        <x:v>0.03</x:v>
      </x:c>
      <x:c r="T7646" s="17" t="n">
        <x:v>1682.24</x:v>
      </x:c>
      <x:c r="U7646" s="17" t="n">
        <x:v>1631.77</x:v>
      </x:c>
      <x:c r="V7646" s="17" t="n">
        <x:v>751.48</x:v>
      </x:c>
      <x:c r="W7646" s="17" t="n">
        <x:v>880.29</x:v>
      </x:c>
      <x:c r="X7646" s="18" t="n">
        <x:v>0.5395</x:v>
      </x:c>
      <x:c r="Y7646" s="17" t="n">
        <x:v>1625.59</x:v>
      </x:c>
      <x:c r="Z7646" s="18" t="n">
        <x:v>1.0038</x:v>
      </x:c>
      <x:c r="AA7646" s="18" t="n">
        <x:v>-0.0228</x:v>
      </x:c>
      <x:c r="AB7646" t="str">
        <x:v>No</x:v>
      </x:c>
      <x:c r="AC7646" t="str">
        <x:v>Premium Core</x:v>
      </x:c>
      <x:c r="AD7646" s="18" t="n">
        <x:v>0.5394694105174136</x:v>
      </x:c>
      <x:c r="AE7646" s="18" t="n">
        <x:v>1.0038016966147676</x:v>
      </x:c>
      <x:c r="AF7646" s="17" t="n">
        <x:v>6.180000000000064</x:v>
      </x:c>
      <x:c r="AG7646" s="18" t="n">
        <x:v>0.003801696614767601</x:v>
      </x:c>
      <x:c r="AH7646" t="str">
        <x:v>Above Target</x:v>
      </x:c>
    </x:row>
    <x:row r="7647">
      <x:c r="A7647" t="str">
        <x:v>TXN-007644</x:v>
      </x:c>
      <x:c r="B7647" s="14" t="d">
        <x:v>2026-02-23T00:00:00.000Z</x:v>
      </x:c>
      <x:c r="C7647" t="n">
        <x:v>2026</x:v>
      </x:c>
      <x:c r="D7647" t="str">
        <x:v>Q1</x:v>
      </x:c>
      <x:c r="E7647" t="n">
        <x:v>2</x:v>
      </x:c>
      <x:c r="F7647" t="str">
        <x:v>February</x:v>
      </x:c>
      <x:c r="G7647" s="15" t="d">
        <x:v>2026-02-01T00:00:00.000Z</x:v>
      </x:c>
      <x:c r="H7647" t="str">
        <x:v>2026-02</x:v>
      </x:c>
      <x:c r="I7647" t="str">
        <x:v>Ireland</x:v>
      </x:c>
      <x:c r="J7647" t="str">
        <x:v>Europe</x:v>
      </x:c>
      <x:c r="K7647" t="str">
        <x:v>EUR</x:v>
      </x:c>
      <x:c r="L7647" t="str">
        <x:v>Cîroc</x:v>
      </x:c>
      <x:c r="M7647" t="str">
        <x:v>Vodka</x:v>
      </x:c>
      <x:c r="N7647" t="str">
        <x:v>Off-Trade</x:v>
      </x:c>
      <x:c r="O7647" t="str">
        <x:v>Hospitality Group</x:v>
      </x:c>
      <x:c r="P7647" t="str">
        <x:v>SR-004</x:v>
      </x:c>
      <x:c r="Q7647" s="16" t="n">
        <x:v>62</x:v>
      </x:c>
      <x:c r="R7647" s="17" t="n">
        <x:v>36.98</x:v>
      </x:c>
      <x:c r="S7647" s="18" t="n">
        <x:v>0.1</x:v>
      </x:c>
      <x:c r="T7647" s="17" t="n">
        <x:v>2292.72</x:v>
      </x:c>
      <x:c r="U7647" s="17" t="n">
        <x:v>2063.45</x:v>
      </x:c>
      <x:c r="V7647" s="17" t="n">
        <x:v>875.5</x:v>
      </x:c>
      <x:c r="W7647" s="17" t="n">
        <x:v>1187.94</x:v>
      </x:c>
      <x:c r="X7647" s="18" t="n">
        <x:v>0.5757</x:v>
      </x:c>
      <x:c r="Y7647" s="17" t="n">
        <x:v>2094.72</x:v>
      </x:c>
      <x:c r="Z7647" s="18" t="n">
        <x:v>0.9851</x:v>
      </x:c>
      <x:c r="AA7647" s="18" t="n">
        <x:v>0.0952</x:v>
      </x:c>
      <x:c r="AB7647" t="str">
        <x:v>Yes</x:v>
      </x:c>
      <x:c r="AC7647" t="str">
        <x:v>Luxury / Reserve</x:v>
      </x:c>
      <x:c r="AD7647" s="18" t="n">
        <x:v>0.5757057355399938</x:v>
      </x:c>
      <x:c r="AE7647" s="18" t="n">
        <x:v>0.9850719905285671</x:v>
      </x:c>
      <x:c r="AF7647" s="17" t="n">
        <x:v>-31.269999999999982</x:v>
      </x:c>
      <x:c r="AG7647" s="18" t="n">
        <x:v>-0.014928009471432928</x:v>
      </x:c>
      <x:c r="AH7647" t="str">
        <x:v>Below Target</x:v>
      </x:c>
    </x:row>
    <x:row r="7648">
      <x:c r="A7648" t="str">
        <x:v>TXN-007645</x:v>
      </x:c>
      <x:c r="B7648" s="14" t="d">
        <x:v>2024-04-17T00:00:00.000Z</x:v>
      </x:c>
      <x:c r="C7648" t="n">
        <x:v>2024</x:v>
      </x:c>
      <x:c r="D7648" t="str">
        <x:v>Q2</x:v>
      </x:c>
      <x:c r="E7648" t="n">
        <x:v>4</x:v>
      </x:c>
      <x:c r="F7648" t="str">
        <x:v>April</x:v>
      </x:c>
      <x:c r="G7648" s="15" t="d">
        <x:v>2024-04-01T00:00:00.000Z</x:v>
      </x:c>
      <x:c r="H7648" t="str">
        <x:v>2024-04</x:v>
      </x:c>
      <x:c r="I7648" t="str">
        <x:v>United Kingdom</x:v>
      </x:c>
      <x:c r="J7648" t="str">
        <x:v>Europe</x:v>
      </x:c>
      <x:c r="K7648" t="str">
        <x:v>GBP</x:v>
      </x:c>
      <x:c r="L7648" t="str">
        <x:v>Don Julio</x:v>
      </x:c>
      <x:c r="M7648" t="str">
        <x:v>Tequila</x:v>
      </x:c>
      <x:c r="N7648" t="str">
        <x:v>E-commerce</x:v>
      </x:c>
      <x:c r="O7648" t="str">
        <x:v>Key Account</x:v>
      </x:c>
      <x:c r="P7648" t="str">
        <x:v>SR-032</x:v>
      </x:c>
      <x:c r="Q7648" s="16" t="n">
        <x:v>86</x:v>
      </x:c>
      <x:c r="R7648" s="17" t="n">
        <x:v>53.11</x:v>
      </x:c>
      <x:c r="S7648" s="18" t="n">
        <x:v>0</x:v>
      </x:c>
      <x:c r="T7648" s="17" t="n">
        <x:v>4567.09</x:v>
      </x:c>
      <x:c r="U7648" s="17" t="n">
        <x:v>4567.09</x:v>
      </x:c>
      <x:c r="V7648" s="17" t="n">
        <x:v>1836.86</x:v>
      </x:c>
      <x:c r="W7648" s="17" t="n">
        <x:v>2730.24</x:v>
      </x:c>
      <x:c r="X7648" s="18" t="n">
        <x:v>0.5978</x:v>
      </x:c>
      <x:c r="Y7648" s="17" t="n">
        <x:v>4188.69</x:v>
      </x:c>
      <x:c r="Z7648" s="18" t="n">
        <x:v>1.0903</x:v>
      </x:c>
      <x:c r="AA7648" s="18" t="n">
        <x:v>0.0621</x:v>
      </x:c>
      <x:c r="AB7648" t="str">
        <x:v>No</x:v>
      </x:c>
      <x:c r="AC7648" t="str">
        <x:v>Luxury / Reserve</x:v>
      </x:c>
      <x:c r="AD7648" s="18" t="n">
        <x:v>0.5978073565443203</x:v>
      </x:c>
      <x:c r="AE7648" s="18" t="n">
        <x:v>1.0903385067885187</x:v>
      </x:c>
      <x:c r="AF7648" s="17" t="n">
        <x:v>378.40000000000055</x:v>
      </x:c>
      <x:c r="AG7648" s="18" t="n">
        <x:v>0.09033850678851875</x:v>
      </x:c>
      <x:c r="AH7648" t="str">
        <x:v>Above Target</x:v>
      </x:c>
    </x:row>
    <x:row r="7649">
      <x:c r="A7649" t="str">
        <x:v>TXN-007646</x:v>
      </x:c>
      <x:c r="B7649" s="14" t="d">
        <x:v>2025-03-13T00:00:00.000Z</x:v>
      </x:c>
      <x:c r="C7649" t="n">
        <x:v>2025</x:v>
      </x:c>
      <x:c r="D7649" t="str">
        <x:v>Q1</x:v>
      </x:c>
      <x:c r="E7649" t="n">
        <x:v>3</x:v>
      </x:c>
      <x:c r="F7649" t="str">
        <x:v>March</x:v>
      </x:c>
      <x:c r="G7649" s="15" t="d">
        <x:v>2025-03-01T00:00:00.000Z</x:v>
      </x:c>
      <x:c r="H7649" t="str">
        <x:v>2025-03</x:v>
      </x:c>
      <x:c r="I7649" t="str">
        <x:v>Mexico</x:v>
      </x:c>
      <x:c r="J7649" t="str">
        <x:v>Latin America &amp; Caribbean</x:v>
      </x:c>
      <x:c r="K7649" t="str">
        <x:v>MXN</x:v>
      </x:c>
      <x:c r="L7649" t="str">
        <x:v>Crown Royal</x:v>
      </x:c>
      <x:c r="M7649" t="str">
        <x:v>Canadian Whisky</x:v>
      </x:c>
      <x:c r="N7649" t="str">
        <x:v>Wholesale</x:v>
      </x:c>
      <x:c r="O7649" t="str">
        <x:v>Distributor</x:v>
      </x:c>
      <x:c r="P7649" t="str">
        <x:v>SR-012</x:v>
      </x:c>
      <x:c r="Q7649" s="16" t="n">
        <x:v>20</x:v>
      </x:c>
      <x:c r="R7649" s="17" t="n">
        <x:v>28.21</x:v>
      </x:c>
      <x:c r="S7649" s="18" t="n">
        <x:v>0.03</x:v>
      </x:c>
      <x:c r="T7649" s="17" t="n">
        <x:v>564.3</x:v>
      </x:c>
      <x:c r="U7649" s="17" t="n">
        <x:v>547.37</x:v>
      </x:c>
      <x:c r="V7649" s="17" t="n">
        <x:v>228.46</x:v>
      </x:c>
      <x:c r="W7649" s="17" t="n">
        <x:v>318.91</x:v>
      </x:c>
      <x:c r="X7649" s="18" t="n">
        <x:v>0.5826</x:v>
      </x:c>
      <x:c r="Y7649" s="17" t="n">
        <x:v>602.53</x:v>
      </x:c>
      <x:c r="Z7649" s="18" t="n">
        <x:v>0.9085</x:v>
      </x:c>
      <x:c r="AA7649" s="18" t="n">
        <x:v>-0.005</x:v>
      </x:c>
      <x:c r="AB7649" t="str">
        <x:v>No</x:v>
      </x:c>
      <x:c r="AC7649" t="str">
        <x:v>Premium Core</x:v>
      </x:c>
      <x:c r="AD7649" s="18" t="n">
        <x:v>0.5826223578201217</x:v>
      </x:c>
      <x:c r="AE7649" s="18" t="n">
        <x:v>0.9084526911523079</x:v>
      </x:c>
      <x:c r="AF7649" s="17" t="n">
        <x:v>-55.15999999999997</x:v>
      </x:c>
      <x:c r="AG7649" s="18" t="n">
        <x:v>-0.09154730884769219</x:v>
      </x:c>
      <x:c r="AH7649" t="str">
        <x:v>Below Target</x:v>
      </x:c>
    </x:row>
    <x:row r="7650">
      <x:c r="A7650" t="str">
        <x:v>TXN-007647</x:v>
      </x:c>
      <x:c r="B7650" s="14" t="d">
        <x:v>2025-07-25T00:00:00.000Z</x:v>
      </x:c>
      <x:c r="C7650" t="n">
        <x:v>2025</x:v>
      </x:c>
      <x:c r="D7650" t="str">
        <x:v>Q3</x:v>
      </x:c>
      <x:c r="E7650" t="n">
        <x:v>7</x:v>
      </x:c>
      <x:c r="F7650" t="str">
        <x:v>July</x:v>
      </x:c>
      <x:c r="G7650" s="15" t="d">
        <x:v>2025-07-01T00:00:00.000Z</x:v>
      </x:c>
      <x:c r="H7650" t="str">
        <x:v>2025-07</x:v>
      </x:c>
      <x:c r="I7650" t="str">
        <x:v>Japan</x:v>
      </x:c>
      <x:c r="J7650" t="str">
        <x:v>Asia Pacific</x:v>
      </x:c>
      <x:c r="K7650" t="str">
        <x:v>JPY</x:v>
      </x:c>
      <x:c r="L7650" t="str">
        <x:v>Ketel One</x:v>
      </x:c>
      <x:c r="M7650" t="str">
        <x:v>Vodka</x:v>
      </x:c>
      <x:c r="N7650" t="str">
        <x:v>Duty Free / Travel Retail</x:v>
      </x:c>
      <x:c r="O7650" t="str">
        <x:v>Distributor</x:v>
      </x:c>
      <x:c r="P7650" t="str">
        <x:v>SR-031</x:v>
      </x:c>
      <x:c r="Q7650" s="16" t="n">
        <x:v>59</x:v>
      </x:c>
      <x:c r="R7650" s="17" t="n">
        <x:v>36.84</x:v>
      </x:c>
      <x:c r="S7650" s="18" t="n">
        <x:v>0.1</x:v>
      </x:c>
      <x:c r="T7650" s="17" t="n">
        <x:v>2173.7</x:v>
      </x:c>
      <x:c r="U7650" s="17" t="n">
        <x:v>1956.33</x:v>
      </x:c>
      <x:c r="V7650" s="17" t="n">
        <x:v>854.64</x:v>
      </x:c>
      <x:c r="W7650" s="17" t="n">
        <x:v>1101.69</x:v>
      </x:c>
      <x:c r="X7650" s="18" t="n">
        <x:v>0.5631</x:v>
      </x:c>
      <x:c r="Y7650" s="17" t="n">
        <x:v>1808.12</x:v>
      </x:c>
      <x:c r="Z7650" s="18" t="n">
        <x:v>1.082</x:v>
      </x:c>
      <x:c r="AA7650" s="18" t="n">
        <x:v>0.051</x:v>
      </x:c>
      <x:c r="AB7650" t="str">
        <x:v>Yes</x:v>
      </x:c>
      <x:c r="AC7650" t="str">
        <x:v>Premium Core</x:v>
      </x:c>
      <x:c r="AD7650" s="18" t="n">
        <x:v>0.563141187836408</x:v>
      </x:c>
      <x:c r="AE7650" s="18" t="n">
        <x:v>1.0819691170939982</x:v>
      </x:c>
      <x:c r="AF7650" s="17" t="n">
        <x:v>148.21000000000004</x:v>
      </x:c>
      <x:c r="AG7650" s="18" t="n">
        <x:v>0.0819691170939982</x:v>
      </x:c>
      <x:c r="AH7650" t="str">
        <x:v>Above Target</x:v>
      </x:c>
    </x:row>
    <x:row r="7651">
      <x:c r="A7651" t="str">
        <x:v>TXN-007648</x:v>
      </x:c>
      <x:c r="B7651" s="14" t="d">
        <x:v>2024-03-18T00:00:00.000Z</x:v>
      </x:c>
      <x:c r="C7651" t="n">
        <x:v>2024</x:v>
      </x:c>
      <x:c r="D7651" t="str">
        <x:v>Q1</x:v>
      </x:c>
      <x:c r="E7651" t="n">
        <x:v>3</x:v>
      </x:c>
      <x:c r="F7651" t="str">
        <x:v>March</x:v>
      </x:c>
      <x:c r="G7651" s="15" t="d">
        <x:v>2024-03-01T00:00:00.000Z</x:v>
      </x:c>
      <x:c r="H7651" t="str">
        <x:v>2024-03</x:v>
      </x:c>
      <x:c r="I7651" t="str">
        <x:v>Canada</x:v>
      </x:c>
      <x:c r="J7651" t="str">
        <x:v>North America</x:v>
      </x:c>
      <x:c r="K7651" t="str">
        <x:v>CAD</x:v>
      </x:c>
      <x:c r="L7651" t="str">
        <x:v>Smirnoff</x:v>
      </x:c>
      <x:c r="M7651" t="str">
        <x:v>Vodka</x:v>
      </x:c>
      <x:c r="N7651" t="str">
        <x:v>On-Trade</x:v>
      </x:c>
      <x:c r="O7651" t="str">
        <x:v>E-commerce Partner</x:v>
      </x:c>
      <x:c r="P7651" t="str">
        <x:v>SR-060</x:v>
      </x:c>
      <x:c r="Q7651" s="16" t="n">
        <x:v>62</x:v>
      </x:c>
      <x:c r="R7651" s="17" t="n">
        <x:v>24.43</x:v>
      </x:c>
      <x:c r="S7651" s="18" t="n">
        <x:v>0.15</x:v>
      </x:c>
      <x:c r="T7651" s="17" t="n">
        <x:v>1514.83</x:v>
      </x:c>
      <x:c r="U7651" s="17" t="n">
        <x:v>1287.6</x:v>
      </x:c>
      <x:c r="V7651" s="17" t="n">
        <x:v>609.02</x:v>
      </x:c>
      <x:c r="W7651" s="17" t="n">
        <x:v>678.59</x:v>
      </x:c>
      <x:c r="X7651" s="18" t="n">
        <x:v>0.527</x:v>
      </x:c>
      <x:c r="Y7651" s="17" t="n">
        <x:v>1188.09</x:v>
      </x:c>
      <x:c r="Z7651" s="18" t="n">
        <x:v>1.0838</x:v>
      </x:c>
      <x:c r="AA7651" s="18" t="n">
        <x:v>0.0805</x:v>
      </x:c>
      <x:c r="AB7651" t="str">
        <x:v>Yes</x:v>
      </x:c>
      <x:c r="AC7651" t="str">
        <x:v>Core</x:v>
      </x:c>
      <x:c r="AD7651" s="18" t="n">
        <x:v>0.5270192606399503</x:v>
      </x:c>
      <x:c r="AE7651" s="18" t="n">
        <x:v>1.0837562810898165</x:v>
      </x:c>
      <x:c r="AF7651" s="17" t="n">
        <x:v>99.50999999999999</x:v>
      </x:c>
      <x:c r="AG7651" s="18" t="n">
        <x:v>0.08375628108981642</x:v>
      </x:c>
      <x:c r="AH7651" t="str">
        <x:v>Above Target</x:v>
      </x:c>
    </x:row>
    <x:row r="7652">
      <x:c r="A7652" t="str">
        <x:v>TXN-007649</x:v>
      </x:c>
      <x:c r="B7652" s="14" t="d">
        <x:v>2026-05-16T00:00:00.000Z</x:v>
      </x:c>
      <x:c r="C7652" t="n">
        <x:v>2026</x:v>
      </x:c>
      <x:c r="D7652" t="str">
        <x:v>Q2</x:v>
      </x:c>
      <x:c r="E7652" t="n">
        <x:v>5</x:v>
      </x:c>
      <x:c r="F7652" t="str">
        <x:v>May</x:v>
      </x:c>
      <x:c r="G7652" s="15" t="d">
        <x:v>2026-05-01T00:00:00.000Z</x:v>
      </x:c>
      <x:c r="H7652" t="str">
        <x:v>2026-05</x:v>
      </x:c>
      <x:c r="I7652" t="str">
        <x:v>Japan</x:v>
      </x:c>
      <x:c r="J7652" t="str">
        <x:v>Asia Pacific</x:v>
      </x:c>
      <x:c r="K7652" t="str">
        <x:v>JPY</x:v>
      </x:c>
      <x:c r="L7652" t="str">
        <x:v>Tanqueray</x:v>
      </x:c>
      <x:c r="M7652" t="str">
        <x:v>Gin</x:v>
      </x:c>
      <x:c r="N7652" t="str">
        <x:v>On-Trade</x:v>
      </x:c>
      <x:c r="O7652" t="str">
        <x:v>Independent Retailer</x:v>
      </x:c>
      <x:c r="P7652" t="str">
        <x:v>SR-026</x:v>
      </x:c>
      <x:c r="Q7652" s="16" t="n">
        <x:v>33</x:v>
      </x:c>
      <x:c r="R7652" s="17" t="n">
        <x:v>30.77</x:v>
      </x:c>
      <x:c r="S7652" s="18" t="n">
        <x:v>0.08</x:v>
      </x:c>
      <x:c r="T7652" s="17" t="n">
        <x:v>1015.43</x:v>
      </x:c>
      <x:c r="U7652" s="17" t="n">
        <x:v>934.19</x:v>
      </x:c>
      <x:c r="V7652" s="17" t="n">
        <x:v>444.92</x:v>
      </x:c>
      <x:c r="W7652" s="17" t="n">
        <x:v>489.27</x:v>
      </x:c>
      <x:c r="X7652" s="18" t="n">
        <x:v>0.5237</x:v>
      </x:c>
      <x:c r="Y7652" s="17" t="n">
        <x:v>929.14</x:v>
      </x:c>
      <x:c r="Z7652" s="18" t="n">
        <x:v>1.0054</x:v>
      </x:c>
      <x:c r="AA7652" s="18" t="n">
        <x:v>-0.0202</x:v>
      </x:c>
      <x:c r="AB7652" t="str">
        <x:v>Yes</x:v>
      </x:c>
      <x:c r="AC7652" t="str">
        <x:v>Premium Core</x:v>
      </x:c>
      <x:c r="AD7652" s="18" t="n">
        <x:v>0.5237371412667658</x:v>
      </x:c>
      <x:c r="AE7652" s="18" t="n">
        <x:v>1.0054351335643714</x:v>
      </x:c>
      <x:c r="AF7652" s="17" t="n">
        <x:v>5.050000000000068</x:v>
      </x:c>
      <x:c r="AG7652" s="18" t="n">
        <x:v>0.005435133564371428</x:v>
      </x:c>
      <x:c r="AH7652" t="str">
        <x:v>Above Target</x:v>
      </x:c>
    </x:row>
    <x:row r="7653">
      <x:c r="A7653" t="str">
        <x:v>TXN-007650</x:v>
      </x:c>
      <x:c r="B7653" s="14" t="d">
        <x:v>2024-01-14T00:00:00.000Z</x:v>
      </x:c>
      <x:c r="C7653" t="n">
        <x:v>2024</x:v>
      </x:c>
      <x:c r="D7653" t="str">
        <x:v>Q1</x:v>
      </x:c>
      <x:c r="E7653" t="n">
        <x:v>1</x:v>
      </x:c>
      <x:c r="F7653" t="str">
        <x:v>January</x:v>
      </x:c>
      <x:c r="G7653" s="15" t="d">
        <x:v>2024-01-01T00:00:00.000Z</x:v>
      </x:c>
      <x:c r="H7653" t="str">
        <x:v>2024-01</x:v>
      </x:c>
      <x:c r="I7653" t="str">
        <x:v>United States</x:v>
      </x:c>
      <x:c r="J7653" t="str">
        <x:v>North America</x:v>
      </x:c>
      <x:c r="K7653" t="str">
        <x:v>USD</x:v>
      </x:c>
      <x:c r="L7653" t="str">
        <x:v>Smirnoff</x:v>
      </x:c>
      <x:c r="M7653" t="str">
        <x:v>Vodka</x:v>
      </x:c>
      <x:c r="N7653" t="str">
        <x:v>Off-Trade</x:v>
      </x:c>
      <x:c r="O7653" t="str">
        <x:v>E-commerce Partner</x:v>
      </x:c>
      <x:c r="P7653" t="str">
        <x:v>SR-045</x:v>
      </x:c>
      <x:c r="Q7653" s="16" t="n">
        <x:v>103</x:v>
      </x:c>
      <x:c r="R7653" s="17" t="n">
        <x:v>19.39</x:v>
      </x:c>
      <x:c r="S7653" s="18" t="n">
        <x:v>0.03</x:v>
      </x:c>
      <x:c r="T7653" s="17" t="n">
        <x:v>1996.67</x:v>
      </x:c>
      <x:c r="U7653" s="17" t="n">
        <x:v>1936.77</x:v>
      </x:c>
      <x:c r="V7653" s="17" t="n">
        <x:v>982.63</x:v>
      </x:c>
      <x:c r="W7653" s="17" t="n">
        <x:v>954.14</x:v>
      </x:c>
      <x:c r="X7653" s="18" t="n">
        <x:v>0.4926</x:v>
      </x:c>
      <x:c r="Y7653" s="17" t="n">
        <x:v>1977.66</x:v>
      </x:c>
      <x:c r="Z7653" s="18" t="n">
        <x:v>0.9793</x:v>
      </x:c>
      <x:c r="AA7653" s="18" t="n">
        <x:v>0.044</x:v>
      </x:c>
      <x:c r="AB7653" t="str">
        <x:v>No</x:v>
      </x:c>
      <x:c r="AC7653" t="str">
        <x:v>Core</x:v>
      </x:c>
      <x:c r="AD7653" s="18" t="n">
        <x:v>0.49264497075026975</x:v>
      </x:c>
      <x:c r="AE7653" s="18" t="n">
        <x:v>0.9793240496344163</x:v>
      </x:c>
      <x:c r="AF7653" s="17" t="n">
        <x:v>-40.8900000000001</x:v>
      </x:c>
      <x:c r="AG7653" s="18" t="n">
        <x:v>-0.020675950365583617</x:v>
      </x:c>
      <x:c r="AH7653" t="str">
        <x:v>Below Target</x:v>
      </x:c>
    </x:row>
    <x:row r="7654">
      <x:c r="A7654" t="str">
        <x:v>TXN-007651</x:v>
      </x:c>
      <x:c r="B7654" s="14" t="d">
        <x:v>2024-04-08T00:00:00.000Z</x:v>
      </x:c>
      <x:c r="C7654" t="n">
        <x:v>2024</x:v>
      </x:c>
      <x:c r="D7654" t="str">
        <x:v>Q2</x:v>
      </x:c>
      <x:c r="E7654" t="n">
        <x:v>4</x:v>
      </x:c>
      <x:c r="F7654" t="str">
        <x:v>April</x:v>
      </x:c>
      <x:c r="G7654" s="15" t="d">
        <x:v>2024-04-01T00:00:00.000Z</x:v>
      </x:c>
      <x:c r="H7654" t="str">
        <x:v>2024-04</x:v>
      </x:c>
      <x:c r="I7654" t="str">
        <x:v>United Kingdom</x:v>
      </x:c>
      <x:c r="J7654" t="str">
        <x:v>Europe</x:v>
      </x:c>
      <x:c r="K7654" t="str">
        <x:v>GBP</x:v>
      </x:c>
      <x:c r="L7654" t="str">
        <x:v>Buchanan's</x:v>
      </x:c>
      <x:c r="M7654" t="str">
        <x:v>Scotch Whisky</x:v>
      </x:c>
      <x:c r="N7654" t="str">
        <x:v>On-Trade</x:v>
      </x:c>
      <x:c r="O7654" t="str">
        <x:v>Distributor</x:v>
      </x:c>
      <x:c r="P7654" t="str">
        <x:v>SR-022</x:v>
      </x:c>
      <x:c r="Q7654" s="16" t="n">
        <x:v>84</x:v>
      </x:c>
      <x:c r="R7654" s="17" t="n">
        <x:v>34.08</x:v>
      </x:c>
      <x:c r="S7654" s="18" t="n">
        <x:v>0</x:v>
      </x:c>
      <x:c r="T7654" s="17" t="n">
        <x:v>2862.84</x:v>
      </x:c>
      <x:c r="U7654" s="17" t="n">
        <x:v>2862.84</x:v>
      </x:c>
      <x:c r="V7654" s="17" t="n">
        <x:v>1323.12</x:v>
      </x:c>
      <x:c r="W7654" s="17" t="n">
        <x:v>1539.72</x:v>
      </x:c>
      <x:c r="X7654" s="18" t="n">
        <x:v>0.5378</x:v>
      </x:c>
      <x:c r="Y7654" s="17" t="n">
        <x:v>2654.73</x:v>
      </x:c>
      <x:c r="Z7654" s="18" t="n">
        <x:v>1.0784</x:v>
      </x:c>
      <x:c r="AA7654" s="18" t="n">
        <x:v>0.0131</x:v>
      </x:c>
      <x:c r="AB7654" t="str">
        <x:v>No</x:v>
      </x:c>
      <x:c r="AC7654" t="str">
        <x:v>Premium Core</x:v>
      </x:c>
      <x:c r="AD7654" s="18" t="n">
        <x:v>0.5378295678417235</x:v>
      </x:c>
      <x:c r="AE7654" s="18" t="n">
        <x:v>1.0783921528743037</x:v>
      </x:c>
      <x:c r="AF7654" s="17" t="n">
        <x:v>208.11000000000013</x:v>
      </x:c>
      <x:c r="AG7654" s="18" t="n">
        <x:v>0.07839215287430365</x:v>
      </x:c>
      <x:c r="AH7654" t="str">
        <x:v>Above Target</x:v>
      </x:c>
    </x:row>
    <x:row r="7655">
      <x:c r="A7655" t="str">
        <x:v>TXN-007652</x:v>
      </x:c>
      <x:c r="B7655" s="14" t="d">
        <x:v>2024-06-14T00:00:00.000Z</x:v>
      </x:c>
      <x:c r="C7655" t="n">
        <x:v>2024</x:v>
      </x:c>
      <x:c r="D7655" t="str">
        <x:v>Q2</x:v>
      </x:c>
      <x:c r="E7655" t="n">
        <x:v>6</x:v>
      </x:c>
      <x:c r="F7655" t="str">
        <x:v>June</x:v>
      </x:c>
      <x:c r="G7655" s="15" t="d">
        <x:v>2024-06-01T00:00:00.000Z</x:v>
      </x:c>
      <x:c r="H7655" t="str">
        <x:v>2024-06</x:v>
      </x:c>
      <x:c r="I7655" t="str">
        <x:v>Ireland</x:v>
      </x:c>
      <x:c r="J7655" t="str">
        <x:v>Europe</x:v>
      </x:c>
      <x:c r="K7655" t="str">
        <x:v>EUR</x:v>
      </x:c>
      <x:c r="L7655" t="str">
        <x:v>Johnnie Walker</x:v>
      </x:c>
      <x:c r="M7655" t="str">
        <x:v>Scotch Whisky</x:v>
      </x:c>
      <x:c r="N7655" t="str">
        <x:v>On-Trade</x:v>
      </x:c>
      <x:c r="O7655" t="str">
        <x:v>Key Account</x:v>
      </x:c>
      <x:c r="P7655" t="str">
        <x:v>SR-026</x:v>
      </x:c>
      <x:c r="Q7655" s="16" t="n">
        <x:v>142</x:v>
      </x:c>
      <x:c r="R7655" s="17" t="n">
        <x:v>39.48</x:v>
      </x:c>
      <x:c r="S7655" s="18" t="n">
        <x:v>0.05</x:v>
      </x:c>
      <x:c r="T7655" s="17" t="n">
        <x:v>5606.49</x:v>
      </x:c>
      <x:c r="U7655" s="17" t="n">
        <x:v>5326.17</x:v>
      </x:c>
      <x:c r="V7655" s="17" t="n">
        <x:v>2294.25</x:v>
      </x:c>
      <x:c r="W7655" s="17" t="n">
        <x:v>3031.91</x:v>
      </x:c>
      <x:c r="X7655" s="18" t="n">
        <x:v>0.5692</x:v>
      </x:c>
      <x:c r="Y7655" s="17" t="n">
        <x:v>5222.58</x:v>
      </x:c>
      <x:c r="Z7655" s="18" t="n">
        <x:v>1.0198</x:v>
      </x:c>
      <x:c r="AA7655" s="18" t="n">
        <x:v>0.0625</x:v>
      </x:c>
      <x:c r="AB7655" t="str">
        <x:v>Yes</x:v>
      </x:c>
      <x:c r="AC7655" t="str">
        <x:v>Luxury / Reserve</x:v>
      </x:c>
      <x:c r="AD7655" s="18" t="n">
        <x:v>0.5692476958114367</x:v>
      </x:c>
      <x:c r="AE7655" s="18" t="n">
        <x:v>1.0198350240685639</x:v>
      </x:c>
      <x:c r="AF7655" s="17" t="n">
        <x:v>103.59000000000015</x:v>
      </x:c>
      <x:c r="AG7655" s="18" t="n">
        <x:v>0.019835024068563842</x:v>
      </x:c>
      <x:c r="AH7655" t="str">
        <x:v>Above Target</x:v>
      </x:c>
    </x:row>
    <x:row r="7656">
      <x:c r="A7656" t="str">
        <x:v>TXN-007653</x:v>
      </x:c>
      <x:c r="B7656" s="14" t="d">
        <x:v>2023-11-20T00:00:00.000Z</x:v>
      </x:c>
      <x:c r="C7656" t="n">
        <x:v>2023</x:v>
      </x:c>
      <x:c r="D7656" t="str">
        <x:v>Q4</x:v>
      </x:c>
      <x:c r="E7656" t="n">
        <x:v>11</x:v>
      </x:c>
      <x:c r="F7656" t="str">
        <x:v>November</x:v>
      </x:c>
      <x:c r="G7656" s="15" t="d">
        <x:v>2023-11-01T00:00:00.000Z</x:v>
      </x:c>
      <x:c r="H7656" t="str">
        <x:v>2023-11</x:v>
      </x:c>
      <x:c r="I7656" t="str">
        <x:v>Australia</x:v>
      </x:c>
      <x:c r="J7656" t="str">
        <x:v>Asia Pacific</x:v>
      </x:c>
      <x:c r="K7656" t="str">
        <x:v>AUD</x:v>
      </x:c>
      <x:c r="L7656" t="str">
        <x:v>Guinness</x:v>
      </x:c>
      <x:c r="M7656" t="str">
        <x:v>Beer / Stout</x:v>
      </x:c>
      <x:c r="N7656" t="str">
        <x:v>Wholesale</x:v>
      </x:c>
      <x:c r="O7656" t="str">
        <x:v>Hospitality Group</x:v>
      </x:c>
      <x:c r="P7656" t="str">
        <x:v>SR-058</x:v>
      </x:c>
      <x:c r="Q7656" s="16" t="n">
        <x:v>52</x:v>
      </x:c>
      <x:c r="R7656" s="17" t="n">
        <x:v>7.11</x:v>
      </x:c>
      <x:c r="S7656" s="18" t="n">
        <x:v>0</x:v>
      </x:c>
      <x:c r="T7656" s="17" t="n">
        <x:v>369.69</x:v>
      </x:c>
      <x:c r="U7656" s="17" t="n">
        <x:v>369.69</x:v>
      </x:c>
      <x:c r="V7656" s="17" t="n">
        <x:v>187.39</x:v>
      </x:c>
      <x:c r="W7656" s="17" t="n">
        <x:v>182.31</x:v>
      </x:c>
      <x:c r="X7656" s="18" t="n">
        <x:v>0.4931</x:v>
      </x:c>
      <x:c r="Y7656" s="17" t="n">
        <x:v>363.38</x:v>
      </x:c>
      <x:c r="Z7656" s="18" t="n">
        <x:v>1.0174</x:v>
      </x:c>
      <x:c r="AA7656" s="18" t="n">
        <x:v>0.1104</x:v>
      </x:c>
      <x:c r="AB7656" t="str">
        <x:v>No</x:v>
      </x:c>
      <x:c r="AC7656" t="str">
        <x:v>Core</x:v>
      </x:c>
      <x:c r="AD7656" s="18" t="n">
        <x:v>0.4931429035137548</x:v>
      </x:c>
      <x:c r="AE7656" s="18" t="n">
        <x:v>1.017364742143211</x:v>
      </x:c>
      <x:c r="AF7656" s="17" t="n">
        <x:v>6.310000000000002</x:v>
      </x:c>
      <x:c r="AG7656" s="18" t="n">
        <x:v>0.01736474214321097</x:v>
      </x:c>
      <x:c r="AH7656" t="str">
        <x:v>Above Target</x:v>
      </x:c>
    </x:row>
    <x:row r="7657">
      <x:c r="A7657" t="str">
        <x:v>TXN-007654</x:v>
      </x:c>
      <x:c r="B7657" s="14" t="d">
        <x:v>2024-07-30T00:00:00.000Z</x:v>
      </x:c>
      <x:c r="C7657" t="n">
        <x:v>2024</x:v>
      </x:c>
      <x:c r="D7657" t="str">
        <x:v>Q3</x:v>
      </x:c>
      <x:c r="E7657" t="n">
        <x:v>7</x:v>
      </x:c>
      <x:c r="F7657" t="str">
        <x:v>July</x:v>
      </x:c>
      <x:c r="G7657" s="15" t="d">
        <x:v>2024-07-01T00:00:00.000Z</x:v>
      </x:c>
      <x:c r="H7657" t="str">
        <x:v>2024-07</x:v>
      </x:c>
      <x:c r="I7657" t="str">
        <x:v>United States</x:v>
      </x:c>
      <x:c r="J7657" t="str">
        <x:v>North America</x:v>
      </x:c>
      <x:c r="K7657" t="str">
        <x:v>USD</x:v>
      </x:c>
      <x:c r="L7657" t="str">
        <x:v>Baileys</x:v>
      </x:c>
      <x:c r="M7657" t="str">
        <x:v>Liqueur</x:v>
      </x:c>
      <x:c r="N7657" t="str">
        <x:v>Off-Trade</x:v>
      </x:c>
      <x:c r="O7657" t="str">
        <x:v>E-commerce Partner</x:v>
      </x:c>
      <x:c r="P7657" t="str">
        <x:v>SR-031</x:v>
      </x:c>
      <x:c r="Q7657" s="16" t="n">
        <x:v>58</x:v>
      </x:c>
      <x:c r="R7657" s="17" t="n">
        <x:v>17.91</x:v>
      </x:c>
      <x:c r="S7657" s="18" t="n">
        <x:v>0</x:v>
      </x:c>
      <x:c r="T7657" s="17" t="n">
        <x:v>1038.9</x:v>
      </x:c>
      <x:c r="U7657" s="17" t="n">
        <x:v>1038.9</x:v>
      </x:c>
      <x:c r="V7657" s="17" t="n">
        <x:v>453.69</x:v>
      </x:c>
      <x:c r="W7657" s="17" t="n">
        <x:v>585.21</x:v>
      </x:c>
      <x:c r="X7657" s="18" t="n">
        <x:v>0.5633</x:v>
      </x:c>
      <x:c r="Y7657" s="17" t="n">
        <x:v>1111.88</x:v>
      </x:c>
      <x:c r="Z7657" s="18" t="n">
        <x:v>0.9344</x:v>
      </x:c>
      <x:c r="AA7657" s="18" t="n">
        <x:v>0.0007</x:v>
      </x:c>
      <x:c r="AB7657" t="str">
        <x:v>No</x:v>
      </x:c>
      <x:c r="AC7657" t="str">
        <x:v>Core</x:v>
      </x:c>
      <x:c r="AD7657" s="18" t="n">
        <x:v>0.563297718740976</x:v>
      </x:c>
      <x:c r="AE7657" s="18" t="n">
        <x:v>0.934363420513005</x:v>
      </x:c>
      <x:c r="AF7657" s="17" t="n">
        <x:v>-72.98000000000002</x:v>
      </x:c>
      <x:c r="AG7657" s="18" t="n">
        <x:v>-0.06563657948699501</x:v>
      </x:c>
      <x:c r="AH7657" t="str">
        <x:v>Below Target</x:v>
      </x:c>
    </x:row>
    <x:row r="7658">
      <x:c r="A7658" t="str">
        <x:v>TXN-007655</x:v>
      </x:c>
      <x:c r="B7658" s="14" t="d">
        <x:v>2023-01-15T00:00:00.000Z</x:v>
      </x:c>
      <x:c r="C7658" t="n">
        <x:v>2023</x:v>
      </x:c>
      <x:c r="D7658" t="str">
        <x:v>Q1</x:v>
      </x:c>
      <x:c r="E7658" t="n">
        <x:v>1</x:v>
      </x:c>
      <x:c r="F7658" t="str">
        <x:v>January</x:v>
      </x:c>
      <x:c r="G7658" s="15" t="d">
        <x:v>2023-01-01T00:00:00.000Z</x:v>
      </x:c>
      <x:c r="H7658" t="str">
        <x:v>2023-01</x:v>
      </x:c>
      <x:c r="I7658" t="str">
        <x:v>Germany</x:v>
      </x:c>
      <x:c r="J7658" t="str">
        <x:v>Europe</x:v>
      </x:c>
      <x:c r="K7658" t="str">
        <x:v>EUR</x:v>
      </x:c>
      <x:c r="L7658" t="str">
        <x:v>Smirnoff</x:v>
      </x:c>
      <x:c r="M7658" t="str">
        <x:v>Vodka</x:v>
      </x:c>
      <x:c r="N7658" t="str">
        <x:v>Wholesale</x:v>
      </x:c>
      <x:c r="O7658" t="str">
        <x:v>Hospitality Group</x:v>
      </x:c>
      <x:c r="P7658" t="str">
        <x:v>SR-007</x:v>
      </x:c>
      <x:c r="Q7658" s="16" t="n">
        <x:v>48</x:v>
      </x:c>
      <x:c r="R7658" s="17" t="n">
        <x:v>16.96</x:v>
      </x:c>
      <x:c r="S7658" s="18" t="n">
        <x:v>0.03</x:v>
      </x:c>
      <x:c r="T7658" s="17" t="n">
        <x:v>814.28</x:v>
      </x:c>
      <x:c r="U7658" s="17" t="n">
        <x:v>789.85</x:v>
      </x:c>
      <x:c r="V7658" s="17" t="n">
        <x:v>380.01</x:v>
      </x:c>
      <x:c r="W7658" s="17" t="n">
        <x:v>409.84</x:v>
      </x:c>
      <x:c r="X7658" s="18" t="n">
        <x:v>0.5189</x:v>
      </x:c>
      <x:c r="Y7658" s="17" t="n">
        <x:v>846.53</x:v>
      </x:c>
      <x:c r="Z7658" s="18" t="n">
        <x:v>0.933</x:v>
      </x:c>
      <x:c r="AA7658" s="18" t="n">
        <x:v>-0.0415</x:v>
      </x:c>
      <x:c r="AB7658" t="str">
        <x:v>No</x:v>
      </x:c>
      <x:c r="AC7658" t="str">
        <x:v>Core</x:v>
      </x:c>
      <x:c r="AD7658" s="18" t="n">
        <x:v>0.5188833322782807</x:v>
      </x:c>
      <x:c r="AE7658" s="18" t="n">
        <x:v>0.9330443103020567</x:v>
      </x:c>
      <x:c r="AF7658" s="17" t="n">
        <x:v>-56.67999999999995</x:v>
      </x:c>
      <x:c r="AG7658" s="18" t="n">
        <x:v>-0.06695568969794331</x:v>
      </x:c>
      <x:c r="AH7658" t="str">
        <x:v>Below Target</x:v>
      </x:c>
    </x:row>
    <x:row r="7659">
      <x:c r="A7659" t="str">
        <x:v>TXN-007656</x:v>
      </x:c>
      <x:c r="B7659" s="14" t="d">
        <x:v>2023-08-25T00:00:00.000Z</x:v>
      </x:c>
      <x:c r="C7659" t="n">
        <x:v>2023</x:v>
      </x:c>
      <x:c r="D7659" t="str">
        <x:v>Q3</x:v>
      </x:c>
      <x:c r="E7659" t="n">
        <x:v>8</x:v>
      </x:c>
      <x:c r="F7659" t="str">
        <x:v>August</x:v>
      </x:c>
      <x:c r="G7659" s="15" t="d">
        <x:v>2023-08-01T00:00:00.000Z</x:v>
      </x:c>
      <x:c r="H7659" t="str">
        <x:v>2023-08</x:v>
      </x:c>
      <x:c r="I7659" t="str">
        <x:v>India</x:v>
      </x:c>
      <x:c r="J7659" t="str">
        <x:v>Asia Pacific</x:v>
      </x:c>
      <x:c r="K7659" t="str">
        <x:v>INR</x:v>
      </x:c>
      <x:c r="L7659" t="str">
        <x:v>Cîroc</x:v>
      </x:c>
      <x:c r="M7659" t="str">
        <x:v>Vodka</x:v>
      </x:c>
      <x:c r="N7659" t="str">
        <x:v>On-Trade</x:v>
      </x:c>
      <x:c r="O7659" t="str">
        <x:v>Hospitality Group</x:v>
      </x:c>
      <x:c r="P7659" t="str">
        <x:v>SR-039</x:v>
      </x:c>
      <x:c r="Q7659" s="16" t="n">
        <x:v>80</x:v>
      </x:c>
      <x:c r="R7659" s="17" t="n">
        <x:v>37.68</x:v>
      </x:c>
      <x:c r="S7659" s="18" t="n">
        <x:v>0.03</x:v>
      </x:c>
      <x:c r="T7659" s="17" t="n">
        <x:v>3014.34</x:v>
      </x:c>
      <x:c r="U7659" s="17" t="n">
        <x:v>2923.91</x:v>
      </x:c>
      <x:c r="V7659" s="17" t="n">
        <x:v>1344.2</x:v>
      </x:c>
      <x:c r="W7659" s="17" t="n">
        <x:v>1579.71</x:v>
      </x:c>
      <x:c r="X7659" s="18" t="n">
        <x:v>0.5403</x:v>
      </x:c>
      <x:c r="Y7659" s="17" t="n">
        <x:v>2703.39</x:v>
      </x:c>
      <x:c r="Z7659" s="18" t="n">
        <x:v>1.0816</x:v>
      </x:c>
      <x:c r="AA7659" s="18" t="n">
        <x:v>-0.0414</x:v>
      </x:c>
      <x:c r="AB7659" t="str">
        <x:v>No</x:v>
      </x:c>
      <x:c r="AC7659" t="str">
        <x:v>Luxury / Reserve</x:v>
      </x:c>
      <x:c r="AD7659" s="18" t="n">
        <x:v>0.5402731274218427</x:v>
      </x:c>
      <x:c r="AE7659" s="18" t="n">
        <x:v>1.081571656327796</x:v>
      </x:c>
      <x:c r="AF7659" s="17" t="n">
        <x:v>220.51999999999998</x:v>
      </x:c>
      <x:c r="AG7659" s="18" t="n">
        <x:v>0.08157165632779584</x:v>
      </x:c>
      <x:c r="AH7659" t="str">
        <x:v>Above Target</x:v>
      </x:c>
    </x:row>
    <x:row r="7660">
      <x:c r="A7660" t="str">
        <x:v>TXN-007657</x:v>
      </x:c>
      <x:c r="B7660" s="14" t="d">
        <x:v>2023-07-08T00:00:00.000Z</x:v>
      </x:c>
      <x:c r="C7660" t="n">
        <x:v>2023</x:v>
      </x:c>
      <x:c r="D7660" t="str">
        <x:v>Q3</x:v>
      </x:c>
      <x:c r="E7660" t="n">
        <x:v>7</x:v>
      </x:c>
      <x:c r="F7660" t="str">
        <x:v>July</x:v>
      </x:c>
      <x:c r="G7660" s="15" t="d">
        <x:v>2023-07-01T00:00:00.000Z</x:v>
      </x:c>
      <x:c r="H7660" t="str">
        <x:v>2023-07</x:v>
      </x:c>
      <x:c r="I7660" t="str">
        <x:v>Singapore</x:v>
      </x:c>
      <x:c r="J7660" t="str">
        <x:v>Asia Pacific</x:v>
      </x:c>
      <x:c r="K7660" t="str">
        <x:v>SGD</x:v>
      </x:c>
      <x:c r="L7660" t="str">
        <x:v>Smirnoff</x:v>
      </x:c>
      <x:c r="M7660" t="str">
        <x:v>Vodka</x:v>
      </x:c>
      <x:c r="N7660" t="str">
        <x:v>Off-Trade</x:v>
      </x:c>
      <x:c r="O7660" t="str">
        <x:v>Independent Retailer</x:v>
      </x:c>
      <x:c r="P7660" t="str">
        <x:v>SR-013</x:v>
      </x:c>
      <x:c r="Q7660" s="16" t="n">
        <x:v>65</x:v>
      </x:c>
      <x:c r="R7660" s="17" t="n">
        <x:v>19.32</x:v>
      </x:c>
      <x:c r="S7660" s="18" t="n">
        <x:v>0.03</x:v>
      </x:c>
      <x:c r="T7660" s="17" t="n">
        <x:v>1255.58</x:v>
      </x:c>
      <x:c r="U7660" s="17" t="n">
        <x:v>1217.91</x:v>
      </x:c>
      <x:c r="V7660" s="17" t="n">
        <x:v>613.35</x:v>
      </x:c>
      <x:c r="W7660" s="17" t="n">
        <x:v>604.57</x:v>
      </x:c>
      <x:c r="X7660" s="18" t="n">
        <x:v>0.4964</x:v>
      </x:c>
      <x:c r="Y7660" s="17" t="n">
        <x:v>1287.6</x:v>
      </x:c>
      <x:c r="Z7660" s="18" t="n">
        <x:v>0.9459</x:v>
      </x:c>
      <x:c r="AA7660" s="18" t="n">
        <x:v>-0.0177</x:v>
      </x:c>
      <x:c r="AB7660" t="str">
        <x:v>No</x:v>
      </x:c>
      <x:c r="AC7660" t="str">
        <x:v>Core</x:v>
      </x:c>
      <x:c r="AD7660" s="18" t="n">
        <x:v>0.4963995697547438</x:v>
      </x:c>
      <x:c r="AE7660" s="18" t="n">
        <x:v>0.9458760484622555</x:v>
      </x:c>
      <x:c r="AF7660" s="17" t="n">
        <x:v>-69.68999999999983</x:v>
      </x:c>
      <x:c r="AG7660" s="18" t="n">
        <x:v>-0.05412395153774451</x:v>
      </x:c>
      <x:c r="AH7660" t="str">
        <x:v>Below Target</x:v>
      </x:c>
    </x:row>
    <x:row r="7661">
      <x:c r="A7661" t="str">
        <x:v>TXN-007658</x:v>
      </x:c>
      <x:c r="B7661" s="14" t="d">
        <x:v>2024-07-11T00:00:00.000Z</x:v>
      </x:c>
      <x:c r="C7661" t="n">
        <x:v>2024</x:v>
      </x:c>
      <x:c r="D7661" t="str">
        <x:v>Q3</x:v>
      </x:c>
      <x:c r="E7661" t="n">
        <x:v>7</x:v>
      </x:c>
      <x:c r="F7661" t="str">
        <x:v>July</x:v>
      </x:c>
      <x:c r="G7661" s="15" t="d">
        <x:v>2024-07-01T00:00:00.000Z</x:v>
      </x:c>
      <x:c r="H7661" t="str">
        <x:v>2024-07</x:v>
      </x:c>
      <x:c r="I7661" t="str">
        <x:v>Mexico</x:v>
      </x:c>
      <x:c r="J7661" t="str">
        <x:v>Latin America &amp; Caribbean</x:v>
      </x:c>
      <x:c r="K7661" t="str">
        <x:v>MXN</x:v>
      </x:c>
      <x:c r="L7661" t="str">
        <x:v>Captain Morgan</x:v>
      </x:c>
      <x:c r="M7661" t="str">
        <x:v>Rum</x:v>
      </x:c>
      <x:c r="N7661" t="str">
        <x:v>E-commerce</x:v>
      </x:c>
      <x:c r="O7661" t="str">
        <x:v>Distributor</x:v>
      </x:c>
      <x:c r="P7661" t="str">
        <x:v>SR-031</x:v>
      </x:c>
      <x:c r="Q7661" s="16" t="n">
        <x:v>32</x:v>
      </x:c>
      <x:c r="R7661" s="17" t="n">
        <x:v>19.84</x:v>
      </x:c>
      <x:c r="S7661" s="18" t="n">
        <x:v>0</x:v>
      </x:c>
      <x:c r="T7661" s="17" t="n">
        <x:v>634.73</x:v>
      </x:c>
      <x:c r="U7661" s="17" t="n">
        <x:v>634.73</x:v>
      </x:c>
      <x:c r="V7661" s="17" t="n">
        <x:v>305.86</x:v>
      </x:c>
      <x:c r="W7661" s="17" t="n">
        <x:v>328.87</x:v>
      </x:c>
      <x:c r="X7661" s="18" t="n">
        <x:v>0.5181</x:v>
      </x:c>
      <x:c r="Y7661" s="17" t="n">
        <x:v>689.68</x:v>
      </x:c>
      <x:c r="Z7661" s="18" t="n">
        <x:v>0.9203</x:v>
      </x:c>
      <x:c r="AA7661" s="18" t="n">
        <x:v>0.0972</x:v>
      </x:c>
      <x:c r="AB7661" t="str">
        <x:v>No</x:v>
      </x:c>
      <x:c r="AC7661" t="str">
        <x:v>Core</x:v>
      </x:c>
      <x:c r="AD7661" s="18" t="n">
        <x:v>0.5181258172766373</x:v>
      </x:c>
      <x:c r="AE7661" s="18" t="n">
        <x:v>0.9203253682867417</x:v>
      </x:c>
      <x:c r="AF7661" s="17" t="n">
        <x:v>-54.94999999999993</x:v>
      </x:c>
      <x:c r="AG7661" s="18" t="n">
        <x:v>-0.07967463171325823</x:v>
      </x:c>
      <x:c r="AH7661" t="str">
        <x:v>Below Target</x:v>
      </x:c>
    </x:row>
    <x:row r="7662">
      <x:c r="A7662" t="str">
        <x:v>TXN-007659</x:v>
      </x:c>
      <x:c r="B7662" s="14" t="d">
        <x:v>2025-12-11T00:00:00.000Z</x:v>
      </x:c>
      <x:c r="C7662" t="n">
        <x:v>2025</x:v>
      </x:c>
      <x:c r="D7662" t="str">
        <x:v>Q4</x:v>
      </x:c>
      <x:c r="E7662" t="n">
        <x:v>12</x:v>
      </x:c>
      <x:c r="F7662" t="str">
        <x:v>December</x:v>
      </x:c>
      <x:c r="G7662" s="15" t="d">
        <x:v>2025-12-01T00:00:00.000Z</x:v>
      </x:c>
      <x:c r="H7662" t="str">
        <x:v>2025-12</x:v>
      </x:c>
      <x:c r="I7662" t="str">
        <x:v>United Kingdom</x:v>
      </x:c>
      <x:c r="J7662" t="str">
        <x:v>Europe</x:v>
      </x:c>
      <x:c r="K7662" t="str">
        <x:v>GBP</x:v>
      </x:c>
      <x:c r="L7662" t="str">
        <x:v>Guinness</x:v>
      </x:c>
      <x:c r="M7662" t="str">
        <x:v>Beer / Stout</x:v>
      </x:c>
      <x:c r="N7662" t="str">
        <x:v>Wholesale</x:v>
      </x:c>
      <x:c r="O7662" t="str">
        <x:v>Key Account</x:v>
      </x:c>
      <x:c r="P7662" t="str">
        <x:v>SR-039</x:v>
      </x:c>
      <x:c r="Q7662" s="16" t="n">
        <x:v>102</x:v>
      </x:c>
      <x:c r="R7662" s="17" t="n">
        <x:v>6.75</x:v>
      </x:c>
      <x:c r="S7662" s="18" t="n">
        <x:v>0.02</x:v>
      </x:c>
      <x:c r="T7662" s="17" t="n">
        <x:v>688.16</x:v>
      </x:c>
      <x:c r="U7662" s="17" t="n">
        <x:v>674.39</x:v>
      </x:c>
      <x:c r="V7662" s="17" t="n">
        <x:v>358.87</x:v>
      </x:c>
      <x:c r="W7662" s="17" t="n">
        <x:v>315.52</x:v>
      </x:c>
      <x:c r="X7662" s="18" t="n">
        <x:v>0.4679</x:v>
      </x:c>
      <x:c r="Y7662" s="17" t="n">
        <x:v>679.84</x:v>
      </x:c>
      <x:c r="Z7662" s="18" t="n">
        <x:v>0.992</x:v>
      </x:c>
      <x:c r="AA7662" s="18" t="n">
        <x:v>-0.0281</x:v>
      </x:c>
      <x:c r="AB7662" t="str">
        <x:v>No</x:v>
      </x:c>
      <x:c r="AC7662" t="str">
        <x:v>Core</x:v>
      </x:c>
      <x:c r="AD7662" s="18" t="n">
        <x:v>0.4678598437106125</x:v>
      </x:c>
      <x:c r="AE7662" s="18" t="n">
        <x:v>0.9919834078606731</x:v>
      </x:c>
      <x:c r="AF7662" s="17" t="n">
        <x:v>-5.4500000000000455</x:v>
      </x:c>
      <x:c r="AG7662" s="18" t="n">
        <x:v>-0.008016592139326966</x:v>
      </x:c>
      <x:c r="AH7662" t="str">
        <x:v>Below Target</x:v>
      </x:c>
    </x:row>
    <x:row r="7663">
      <x:c r="A7663" t="str">
        <x:v>TXN-007660</x:v>
      </x:c>
      <x:c r="B7663" s="14" t="d">
        <x:v>2026-06-21T00:00:00.000Z</x:v>
      </x:c>
      <x:c r="C7663" t="n">
        <x:v>2026</x:v>
      </x:c>
      <x:c r="D7663" t="str">
        <x:v>Q2</x:v>
      </x:c>
      <x:c r="E7663" t="n">
        <x:v>6</x:v>
      </x:c>
      <x:c r="F7663" t="str">
        <x:v>June</x:v>
      </x:c>
      <x:c r="G7663" s="15" t="d">
        <x:v>2026-06-01T00:00:00.000Z</x:v>
      </x:c>
      <x:c r="H7663" t="str">
        <x:v>2026-06</x:v>
      </x:c>
      <x:c r="I7663" t="str">
        <x:v>Nigeria</x:v>
      </x:c>
      <x:c r="J7663" t="str">
        <x:v>Africa</x:v>
      </x:c>
      <x:c r="K7663" t="str">
        <x:v>NGN</x:v>
      </x:c>
      <x:c r="L7663" t="str">
        <x:v>Tanqueray</x:v>
      </x:c>
      <x:c r="M7663" t="str">
        <x:v>Gin</x:v>
      </x:c>
      <x:c r="N7663" t="str">
        <x:v>Wholesale</x:v>
      </x:c>
      <x:c r="O7663" t="str">
        <x:v>Distributor</x:v>
      </x:c>
      <x:c r="P7663" t="str">
        <x:v>SR-029</x:v>
      </x:c>
      <x:c r="Q7663" s="16" t="n">
        <x:v>40</x:v>
      </x:c>
      <x:c r="R7663" s="17" t="n">
        <x:v>23.31</x:v>
      </x:c>
      <x:c r="S7663" s="18" t="n">
        <x:v>0.12</x:v>
      </x:c>
      <x:c r="T7663" s="17" t="n">
        <x:v>932.42</x:v>
      </x:c>
      <x:c r="U7663" s="17" t="n">
        <x:v>820.53</x:v>
      </x:c>
      <x:c r="V7663" s="17" t="n">
        <x:v>364.45</x:v>
      </x:c>
      <x:c r="W7663" s="17" t="n">
        <x:v>456.08</x:v>
      </x:c>
      <x:c r="X7663" s="18" t="n">
        <x:v>0.5558</x:v>
      </x:c>
      <x:c r="Y7663" s="17" t="n">
        <x:v>840.84</x:v>
      </x:c>
      <x:c r="Z7663" s="18" t="n">
        <x:v>0.9758</x:v>
      </x:c>
      <x:c r="AA7663" s="18" t="n">
        <x:v>-0.028</x:v>
      </x:c>
      <x:c r="AB7663" t="str">
        <x:v>Yes</x:v>
      </x:c>
      <x:c r="AC7663" t="str">
        <x:v>Premium Core</x:v>
      </x:c>
      <x:c r="AD7663" s="18" t="n">
        <x:v>0.5558358621866355</x:v>
      </x:c>
      <x:c r="AE7663" s="18" t="n">
        <x:v>0.97584558298844</x:v>
      </x:c>
      <x:c r="AF7663" s="17" t="n">
        <x:v>-20.31000000000006</x:v>
      </x:c>
      <x:c r="AG7663" s="18" t="n">
        <x:v>-0.024154417011559938</x:v>
      </x:c>
      <x:c r="AH7663" t="str">
        <x:v>Below Target</x:v>
      </x:c>
    </x:row>
    <x:row r="7664">
      <x:c r="A7664" t="str">
        <x:v>TXN-007661</x:v>
      </x:c>
      <x:c r="B7664" s="14" t="d">
        <x:v>2023-05-01T00:00:00.000Z</x:v>
      </x:c>
      <x:c r="C7664" t="n">
        <x:v>2023</x:v>
      </x:c>
      <x:c r="D7664" t="str">
        <x:v>Q2</x:v>
      </x:c>
      <x:c r="E7664" t="n">
        <x:v>5</x:v>
      </x:c>
      <x:c r="F7664" t="str">
        <x:v>May</x:v>
      </x:c>
      <x:c r="G7664" s="15" t="d">
        <x:v>2023-05-01T00:00:00.000Z</x:v>
      </x:c>
      <x:c r="H7664" t="str">
        <x:v>2023-05</x:v>
      </x:c>
      <x:c r="I7664" t="str">
        <x:v>United Kingdom</x:v>
      </x:c>
      <x:c r="J7664" t="str">
        <x:v>Europe</x:v>
      </x:c>
      <x:c r="K7664" t="str">
        <x:v>GBP</x:v>
      </x:c>
      <x:c r="L7664" t="str">
        <x:v>Johnnie Walker</x:v>
      </x:c>
      <x:c r="M7664" t="str">
        <x:v>Scotch Whisky</x:v>
      </x:c>
      <x:c r="N7664" t="str">
        <x:v>On-Trade</x:v>
      </x:c>
      <x:c r="O7664" t="str">
        <x:v>Distributor</x:v>
      </x:c>
      <x:c r="P7664" t="str">
        <x:v>SR-006</x:v>
      </x:c>
      <x:c r="Q7664" s="16" t="n">
        <x:v>113</x:v>
      </x:c>
      <x:c r="R7664" s="17" t="n">
        <x:v>39.15</x:v>
      </x:c>
      <x:c r="S7664" s="18" t="n">
        <x:v>0.03</x:v>
      </x:c>
      <x:c r="T7664" s="17" t="n">
        <x:v>4424.31</x:v>
      </x:c>
      <x:c r="U7664" s="17" t="n">
        <x:v>4291.58</x:v>
      </x:c>
      <x:c r="V7664" s="17" t="n">
        <x:v>2007.75</x:v>
      </x:c>
      <x:c r="W7664" s="17" t="n">
        <x:v>2283.83</x:v>
      </x:c>
      <x:c r="X7664" s="18" t="n">
        <x:v>0.5322</x:v>
      </x:c>
      <x:c r="Y7664" s="17" t="n">
        <x:v>4583.2</x:v>
      </x:c>
      <x:c r="Z7664" s="18" t="n">
        <x:v>0.9364</x:v>
      </x:c>
      <x:c r="AA7664" s="18" t="n">
        <x:v>0.0322</x:v>
      </x:c>
      <x:c r="AB7664" t="str">
        <x:v>No</x:v>
      </x:c>
      <x:c r="AC7664" t="str">
        <x:v>Luxury / Reserve</x:v>
      </x:c>
      <x:c r="AD7664" s="18" t="n">
        <x:v>0.5321653097460609</x:v>
      </x:c>
      <x:c r="AE7664" s="18" t="n">
        <x:v>0.9363719671844999</x:v>
      </x:c>
      <x:c r="AF7664" s="17" t="n">
        <x:v>-291.6199999999999</x:v>
      </x:c>
      <x:c r="AG7664" s="18" t="n">
        <x:v>-0.06362803281550007</x:v>
      </x:c>
      <x:c r="AH7664" t="str">
        <x:v>Below Target</x:v>
      </x:c>
    </x:row>
    <x:row r="7665">
      <x:c r="A7665" t="str">
        <x:v>TXN-007662</x:v>
      </x:c>
      <x:c r="B7665" s="14" t="d">
        <x:v>2026-04-25T00:00:00.000Z</x:v>
      </x:c>
      <x:c r="C7665" t="n">
        <x:v>2026</x:v>
      </x:c>
      <x:c r="D7665" t="str">
        <x:v>Q2</x:v>
      </x:c>
      <x:c r="E7665" t="n">
        <x:v>4</x:v>
      </x:c>
      <x:c r="F7665" t="str">
        <x:v>April</x:v>
      </x:c>
      <x:c r="G7665" s="15" t="d">
        <x:v>2026-04-01T00:00:00.000Z</x:v>
      </x:c>
      <x:c r="H7665" t="str">
        <x:v>2026-04</x:v>
      </x:c>
      <x:c r="I7665" t="str">
        <x:v>United States</x:v>
      </x:c>
      <x:c r="J7665" t="str">
        <x:v>North America</x:v>
      </x:c>
      <x:c r="K7665" t="str">
        <x:v>USD</x:v>
      </x:c>
      <x:c r="L7665" t="str">
        <x:v>Tanqueray</x:v>
      </x:c>
      <x:c r="M7665" t="str">
        <x:v>Gin</x:v>
      </x:c>
      <x:c r="N7665" t="str">
        <x:v>Wholesale</x:v>
      </x:c>
      <x:c r="O7665" t="str">
        <x:v>Hospitality Group</x:v>
      </x:c>
      <x:c r="P7665" t="str">
        <x:v>SR-025</x:v>
      </x:c>
      <x:c r="Q7665" s="16" t="n">
        <x:v>61</x:v>
      </x:c>
      <x:c r="R7665" s="17" t="n">
        <x:v>25.63</x:v>
      </x:c>
      <x:c r="S7665" s="18" t="n">
        <x:v>0</x:v>
      </x:c>
      <x:c r="T7665" s="17" t="n">
        <x:v>1563.15</x:v>
      </x:c>
      <x:c r="U7665" s="17" t="n">
        <x:v>1563.15</x:v>
      </x:c>
      <x:c r="V7665" s="17" t="n">
        <x:v>670.93</x:v>
      </x:c>
      <x:c r="W7665" s="17" t="n">
        <x:v>892.21</x:v>
      </x:c>
      <x:c r="X7665" s="18" t="n">
        <x:v>0.5708</x:v>
      </x:c>
      <x:c r="Y7665" s="17" t="n">
        <x:v>1452.5</x:v>
      </x:c>
      <x:c r="Z7665" s="18" t="n">
        <x:v>1.0762</x:v>
      </x:c>
      <x:c r="AA7665" s="18" t="n">
        <x:v>0.1042</x:v>
      </x:c>
      <x:c r="AB7665" t="str">
        <x:v>No</x:v>
      </x:c>
      <x:c r="AC7665" t="str">
        <x:v>Premium Core</x:v>
      </x:c>
      <x:c r="AD7665" s="18" t="n">
        <x:v>0.5707769567859771</x:v>
      </x:c>
      <x:c r="AE7665" s="18" t="n">
        <x:v>1.0761790017211705</x:v>
      </x:c>
      <x:c r="AF7665" s="17" t="n">
        <x:v>110.65000000000009</x:v>
      </x:c>
      <x:c r="AG7665" s="18" t="n">
        <x:v>0.07617900172117045</x:v>
      </x:c>
      <x:c r="AH7665" t="str">
        <x:v>Above Target</x:v>
      </x:c>
    </x:row>
    <x:row r="7666">
      <x:c r="A7666" t="str">
        <x:v>TXN-007663</x:v>
      </x:c>
      <x:c r="B7666" s="14" t="d">
        <x:v>2023-08-05T00:00:00.000Z</x:v>
      </x:c>
      <x:c r="C7666" t="n">
        <x:v>2023</x:v>
      </x:c>
      <x:c r="D7666" t="str">
        <x:v>Q3</x:v>
      </x:c>
      <x:c r="E7666" t="n">
        <x:v>8</x:v>
      </x:c>
      <x:c r="F7666" t="str">
        <x:v>August</x:v>
      </x:c>
      <x:c r="G7666" s="15" t="d">
        <x:v>2023-08-01T00:00:00.000Z</x:v>
      </x:c>
      <x:c r="H7666" t="str">
        <x:v>2023-08</x:v>
      </x:c>
      <x:c r="I7666" t="str">
        <x:v>United Kingdom</x:v>
      </x:c>
      <x:c r="J7666" t="str">
        <x:v>Europe</x:v>
      </x:c>
      <x:c r="K7666" t="str">
        <x:v>GBP</x:v>
      </x:c>
      <x:c r="L7666" t="str">
        <x:v>J&amp;B</x:v>
      </x:c>
      <x:c r="M7666" t="str">
        <x:v>Scotch Whisky</x:v>
      </x:c>
      <x:c r="N7666" t="str">
        <x:v>E-commerce</x:v>
      </x:c>
      <x:c r="O7666" t="str">
        <x:v>Independent Retailer</x:v>
      </x:c>
      <x:c r="P7666" t="str">
        <x:v>SR-027</x:v>
      </x:c>
      <x:c r="Q7666" s="16" t="n">
        <x:v>42</x:v>
      </x:c>
      <x:c r="R7666" s="17" t="n">
        <x:v>22.48</x:v>
      </x:c>
      <x:c r="S7666" s="18" t="n">
        <x:v>0.02</x:v>
      </x:c>
      <x:c r="T7666" s="17" t="n">
        <x:v>943.95</x:v>
      </x:c>
      <x:c r="U7666" s="17" t="n">
        <x:v>925.08</x:v>
      </x:c>
      <x:c r="V7666" s="17" t="n">
        <x:v>445.42</x:v>
      </x:c>
      <x:c r="W7666" s="17" t="n">
        <x:v>479.66</x:v>
      </x:c>
      <x:c r="X7666" s="18" t="n">
        <x:v>0.5185</x:v>
      </x:c>
      <x:c r="Y7666" s="17" t="n">
        <x:v>897.93</x:v>
      </x:c>
      <x:c r="Z7666" s="18" t="n">
        <x:v>1.0302</x:v>
      </x:c>
      <x:c r="AA7666" s="18" t="n">
        <x:v>-0.0018</x:v>
      </x:c>
      <x:c r="AB7666" t="str">
        <x:v>No</x:v>
      </x:c>
      <x:c r="AC7666" t="str">
        <x:v>Core</x:v>
      </x:c>
      <x:c r="AD7666" s="18" t="n">
        <x:v>0.5185065075452934</x:v>
      </x:c>
      <x:c r="AE7666" s="18" t="n">
        <x:v>1.0302362099495508</x:v>
      </x:c>
      <x:c r="AF7666" s="17" t="n">
        <x:v>27.15000000000009</x:v>
      </x:c>
      <x:c r="AG7666" s="18" t="n">
        <x:v>0.030236209949550737</x:v>
      </x:c>
      <x:c r="AH7666" t="str">
        <x:v>Above Target</x:v>
      </x:c>
    </x:row>
    <x:row r="7667">
      <x:c r="A7667" t="str">
        <x:v>TXN-007664</x:v>
      </x:c>
      <x:c r="B7667" s="14" t="d">
        <x:v>2024-07-09T00:00:00.000Z</x:v>
      </x:c>
      <x:c r="C7667" t="n">
        <x:v>2024</x:v>
      </x:c>
      <x:c r="D7667" t="str">
        <x:v>Q3</x:v>
      </x:c>
      <x:c r="E7667" t="n">
        <x:v>7</x:v>
      </x:c>
      <x:c r="F7667" t="str">
        <x:v>July</x:v>
      </x:c>
      <x:c r="G7667" s="15" t="d">
        <x:v>2024-07-01T00:00:00.000Z</x:v>
      </x:c>
      <x:c r="H7667" t="str">
        <x:v>2024-07</x:v>
      </x:c>
      <x:c r="I7667" t="str">
        <x:v>Kenya</x:v>
      </x:c>
      <x:c r="J7667" t="str">
        <x:v>Africa</x:v>
      </x:c>
      <x:c r="K7667" t="str">
        <x:v>KES</x:v>
      </x:c>
      <x:c r="L7667" t="str">
        <x:v>Crown Royal</x:v>
      </x:c>
      <x:c r="M7667" t="str">
        <x:v>Canadian Whisky</x:v>
      </x:c>
      <x:c r="N7667" t="str">
        <x:v>E-commerce</x:v>
      </x:c>
      <x:c r="O7667" t="str">
        <x:v>E-commerce Partner</x:v>
      </x:c>
      <x:c r="P7667" t="str">
        <x:v>SR-055</x:v>
      </x:c>
      <x:c r="Q7667" s="16" t="n">
        <x:v>56</x:v>
      </x:c>
      <x:c r="R7667" s="17" t="n">
        <x:v>31.82</x:v>
      </x:c>
      <x:c r="S7667" s="18" t="n">
        <x:v>0</x:v>
      </x:c>
      <x:c r="T7667" s="17" t="n">
        <x:v>1782</x:v>
      </x:c>
      <x:c r="U7667" s="17" t="n">
        <x:v>1782</x:v>
      </x:c>
      <x:c r="V7667" s="17" t="n">
        <x:v>837.65</x:v>
      </x:c>
      <x:c r="W7667" s="17" t="n">
        <x:v>944.35</x:v>
      </x:c>
      <x:c r="X7667" s="18" t="n">
        <x:v>0.5299</x:v>
      </x:c>
      <x:c r="Y7667" s="17" t="n">
        <x:v>1771.41</x:v>
      </x:c>
      <x:c r="Z7667" s="18" t="n">
        <x:v>1.006</x:v>
      </x:c>
      <x:c r="AA7667" s="18" t="n">
        <x:v>0.1186</x:v>
      </x:c>
      <x:c r="AB7667" t="str">
        <x:v>No</x:v>
      </x:c>
      <x:c r="AC7667" t="str">
        <x:v>Premium Core</x:v>
      </x:c>
      <x:c r="AD7667" s="18" t="n">
        <x:v>0.5299382716049383</x:v>
      </x:c>
      <x:c r="AE7667" s="18" t="n">
        <x:v>1.0059782884820567</x:v>
      </x:c>
      <x:c r="AF7667" s="17" t="n">
        <x:v>10.589999999999918</x:v>
      </x:c>
      <x:c r="AG7667" s="18" t="n">
        <x:v>0.00597828848205662</x:v>
      </x:c>
      <x:c r="AH7667" t="str">
        <x:v>Above Target</x:v>
      </x:c>
    </x:row>
    <x:row r="7668">
      <x:c r="A7668" t="str">
        <x:v>TXN-007665</x:v>
      </x:c>
      <x:c r="B7668" s="14" t="d">
        <x:v>2024-09-29T00:00:00.000Z</x:v>
      </x:c>
      <x:c r="C7668" t="n">
        <x:v>2024</x:v>
      </x:c>
      <x:c r="D7668" t="str">
        <x:v>Q3</x:v>
      </x:c>
      <x:c r="E7668" t="n">
        <x:v>9</x:v>
      </x:c>
      <x:c r="F7668" t="str">
        <x:v>September</x:v>
      </x:c>
      <x:c r="G7668" s="15" t="d">
        <x:v>2024-09-01T00:00:00.000Z</x:v>
      </x:c>
      <x:c r="H7668" t="str">
        <x:v>2024-09</x:v>
      </x:c>
      <x:c r="I7668" t="str">
        <x:v>France</x:v>
      </x:c>
      <x:c r="J7668" t="str">
        <x:v>Europe</x:v>
      </x:c>
      <x:c r="K7668" t="str">
        <x:v>EUR</x:v>
      </x:c>
      <x:c r="L7668" t="str">
        <x:v>Captain Morgan</x:v>
      </x:c>
      <x:c r="M7668" t="str">
        <x:v>Rum</x:v>
      </x:c>
      <x:c r="N7668" t="str">
        <x:v>On-Trade</x:v>
      </x:c>
      <x:c r="O7668" t="str">
        <x:v>Key Account</x:v>
      </x:c>
      <x:c r="P7668" t="str">
        <x:v>SR-029</x:v>
      </x:c>
      <x:c r="Q7668" s="16" t="n">
        <x:v>59</x:v>
      </x:c>
      <x:c r="R7668" s="17" t="n">
        <x:v>20.72</x:v>
      </x:c>
      <x:c r="S7668" s="18" t="n">
        <x:v>0.15</x:v>
      </x:c>
      <x:c r="T7668" s="17" t="n">
        <x:v>1222.4</x:v>
      </x:c>
      <x:c r="U7668" s="17" t="n">
        <x:v>1039.04</x:v>
      </x:c>
      <x:c r="V7668" s="17" t="n">
        <x:v>517.69</x:v>
      </x:c>
      <x:c r="W7668" s="17" t="n">
        <x:v>521.35</x:v>
      </x:c>
      <x:c r="X7668" s="18" t="n">
        <x:v>0.5018</x:v>
      </x:c>
      <x:c r="Y7668" s="17" t="n">
        <x:v>1122.36</x:v>
      </x:c>
      <x:c r="Z7668" s="18" t="n">
        <x:v>0.9258</x:v>
      </x:c>
      <x:c r="AA7668" s="18" t="n">
        <x:v>0.0268</x:v>
      </x:c>
      <x:c r="AB7668" t="str">
        <x:v>Yes</x:v>
      </x:c>
      <x:c r="AC7668" t="str">
        <x:v>Core</x:v>
      </x:c>
      <x:c r="AD7668" s="18" t="n">
        <x:v>0.501761241145673</x:v>
      </x:c>
      <x:c r="AE7668" s="18" t="n">
        <x:v>0.9257635696211555</x:v>
      </x:c>
      <x:c r="AF7668" s="17" t="n">
        <x:v>-83.31999999999994</x:v>
      </x:c>
      <x:c r="AG7668" s="18" t="n">
        <x:v>-0.07423643037884453</x:v>
      </x:c>
      <x:c r="AH7668" t="str">
        <x:v>Below Target</x:v>
      </x:c>
    </x:row>
    <x:row r="7669">
      <x:c r="A7669" t="str">
        <x:v>TXN-007666</x:v>
      </x:c>
      <x:c r="B7669" s="14" t="d">
        <x:v>2024-06-08T00:00:00.000Z</x:v>
      </x:c>
      <x:c r="C7669" t="n">
        <x:v>2024</x:v>
      </x:c>
      <x:c r="D7669" t="str">
        <x:v>Q2</x:v>
      </x:c>
      <x:c r="E7669" t="n">
        <x:v>6</x:v>
      </x:c>
      <x:c r="F7669" t="str">
        <x:v>June</x:v>
      </x:c>
      <x:c r="G7669" s="15" t="d">
        <x:v>2024-06-01T00:00:00.000Z</x:v>
      </x:c>
      <x:c r="H7669" t="str">
        <x:v>2024-06</x:v>
      </x:c>
      <x:c r="I7669" t="str">
        <x:v>United States</x:v>
      </x:c>
      <x:c r="J7669" t="str">
        <x:v>North America</x:v>
      </x:c>
      <x:c r="K7669" t="str">
        <x:v>USD</x:v>
      </x:c>
      <x:c r="L7669" t="str">
        <x:v>Don Julio</x:v>
      </x:c>
      <x:c r="M7669" t="str">
        <x:v>Tequila</x:v>
      </x:c>
      <x:c r="N7669" t="str">
        <x:v>Wholesale</x:v>
      </x:c>
      <x:c r="O7669" t="str">
        <x:v>Independent Retailer</x:v>
      </x:c>
      <x:c r="P7669" t="str">
        <x:v>SR-003</x:v>
      </x:c>
      <x:c r="Q7669" s="16" t="n">
        <x:v>125</x:v>
      </x:c>
      <x:c r="R7669" s="17" t="n">
        <x:v>41.3</x:v>
      </x:c>
      <x:c r="S7669" s="18" t="n">
        <x:v>0</x:v>
      </x:c>
      <x:c r="T7669" s="17" t="n">
        <x:v>5162.74</x:v>
      </x:c>
      <x:c r="U7669" s="17" t="n">
        <x:v>5162.74</x:v>
      </x:c>
      <x:c r="V7669" s="17" t="n">
        <x:v>2059.68</x:v>
      </x:c>
      <x:c r="W7669" s="17" t="n">
        <x:v>3103.06</x:v>
      </x:c>
      <x:c r="X7669" s="18" t="n">
        <x:v>0.601</x:v>
      </x:c>
      <x:c r="Y7669" s="17" t="n">
        <x:v>5859.21</x:v>
      </x:c>
      <x:c r="Z7669" s="18" t="n">
        <x:v>0.8811</x:v>
      </x:c>
      <x:c r="AA7669" s="18" t="n">
        <x:v>0.0654</x:v>
      </x:c>
      <x:c r="AB7669" t="str">
        <x:v>No</x:v>
      </x:c>
      <x:c r="AC7669" t="str">
        <x:v>Luxury / Reserve</x:v>
      </x:c>
      <x:c r="AD7669" s="18" t="n">
        <x:v>0.6010490553465796</x:v>
      </x:c>
      <x:c r="AE7669" s="18" t="n">
        <x:v>0.8811324393561589</x:v>
      </x:c>
      <x:c r="AF7669" s="17" t="n">
        <x:v>-696.4700000000003</x:v>
      </x:c>
      <x:c r="AG7669" s="18" t="n">
        <x:v>-0.1188675606438411</x:v>
      </x:c>
      <x:c r="AH7669" t="str">
        <x:v>Below Target</x:v>
      </x:c>
    </x:row>
    <x:row r="7670">
      <x:c r="A7670" t="str">
        <x:v>TXN-007667</x:v>
      </x:c>
      <x:c r="B7670" s="14" t="d">
        <x:v>2024-09-18T00:00:00.000Z</x:v>
      </x:c>
      <x:c r="C7670" t="n">
        <x:v>2024</x:v>
      </x:c>
      <x:c r="D7670" t="str">
        <x:v>Q3</x:v>
      </x:c>
      <x:c r="E7670" t="n">
        <x:v>9</x:v>
      </x:c>
      <x:c r="F7670" t="str">
        <x:v>September</x:v>
      </x:c>
      <x:c r="G7670" s="15" t="d">
        <x:v>2024-09-01T00:00:00.000Z</x:v>
      </x:c>
      <x:c r="H7670" t="str">
        <x:v>2024-09</x:v>
      </x:c>
      <x:c r="I7670" t="str">
        <x:v>Nigeria</x:v>
      </x:c>
      <x:c r="J7670" t="str">
        <x:v>Africa</x:v>
      </x:c>
      <x:c r="K7670" t="str">
        <x:v>NGN</x:v>
      </x:c>
      <x:c r="L7670" t="str">
        <x:v>Johnnie Walker</x:v>
      </x:c>
      <x:c r="M7670" t="str">
        <x:v>Scotch Whisky</x:v>
      </x:c>
      <x:c r="N7670" t="str">
        <x:v>On-Trade</x:v>
      </x:c>
      <x:c r="O7670" t="str">
        <x:v>Hospitality Group</x:v>
      </x:c>
      <x:c r="P7670" t="str">
        <x:v>SR-021</x:v>
      </x:c>
      <x:c r="Q7670" s="16" t="n">
        <x:v>20</x:v>
      </x:c>
      <x:c r="R7670" s="17" t="n">
        <x:v>37.28</x:v>
      </x:c>
      <x:c r="S7670" s="18" t="n">
        <x:v>0</x:v>
      </x:c>
      <x:c r="T7670" s="17" t="n">
        <x:v>745.64</x:v>
      </x:c>
      <x:c r="U7670" s="17" t="n">
        <x:v>745.64</x:v>
      </x:c>
      <x:c r="V7670" s="17" t="n">
        <x:v>327.32</x:v>
      </x:c>
      <x:c r="W7670" s="17" t="n">
        <x:v>418.32</x:v>
      </x:c>
      <x:c r="X7670" s="18" t="n">
        <x:v>0.561</x:v>
      </x:c>
      <x:c r="Y7670" s="17" t="n">
        <x:v>822.89</x:v>
      </x:c>
      <x:c r="Z7670" s="18" t="n">
        <x:v>0.9061</x:v>
      </x:c>
      <x:c r="AA7670" s="18" t="n">
        <x:v>0.0608</x:v>
      </x:c>
      <x:c r="AB7670" t="str">
        <x:v>No</x:v>
      </x:c>
      <x:c r="AC7670" t="str">
        <x:v>Luxury / Reserve</x:v>
      </x:c>
      <x:c r="AD7670" s="18" t="n">
        <x:v>0.5610214044310927</x:v>
      </x:c>
      <x:c r="AE7670" s="18" t="n">
        <x:v>0.9061235402058598</x:v>
      </x:c>
      <x:c r="AF7670" s="17" t="n">
        <x:v>-77.25</x:v>
      </x:c>
      <x:c r="AG7670" s="18" t="n">
        <x:v>-0.09387645979414017</x:v>
      </x:c>
      <x:c r="AH7670" t="str">
        <x:v>Below Target</x:v>
      </x:c>
    </x:row>
    <x:row r="7671">
      <x:c r="A7671" t="str">
        <x:v>TXN-007668</x:v>
      </x:c>
      <x:c r="B7671" s="14" t="d">
        <x:v>2025-06-21T00:00:00.000Z</x:v>
      </x:c>
      <x:c r="C7671" t="n">
        <x:v>2025</x:v>
      </x:c>
      <x:c r="D7671" t="str">
        <x:v>Q2</x:v>
      </x:c>
      <x:c r="E7671" t="n">
        <x:v>6</x:v>
      </x:c>
      <x:c r="F7671" t="str">
        <x:v>June</x:v>
      </x:c>
      <x:c r="G7671" s="15" t="d">
        <x:v>2025-06-01T00:00:00.000Z</x:v>
      </x:c>
      <x:c r="H7671" t="str">
        <x:v>2025-06</x:v>
      </x:c>
      <x:c r="I7671" t="str">
        <x:v>Australia</x:v>
      </x:c>
      <x:c r="J7671" t="str">
        <x:v>Asia Pacific</x:v>
      </x:c>
      <x:c r="K7671" t="str">
        <x:v>AUD</x:v>
      </x:c>
      <x:c r="L7671" t="str">
        <x:v>Captain Morgan</x:v>
      </x:c>
      <x:c r="M7671" t="str">
        <x:v>Rum</x:v>
      </x:c>
      <x:c r="N7671" t="str">
        <x:v>Wholesale</x:v>
      </x:c>
      <x:c r="O7671" t="str">
        <x:v>Independent Retailer</x:v>
      </x:c>
      <x:c r="P7671" t="str">
        <x:v>SR-060</x:v>
      </x:c>
      <x:c r="Q7671" s="16" t="n">
        <x:v>32</x:v>
      </x:c>
      <x:c r="R7671" s="17" t="n">
        <x:v>18.72</x:v>
      </x:c>
      <x:c r="S7671" s="18" t="n">
        <x:v>0</x:v>
      </x:c>
      <x:c r="T7671" s="17" t="n">
        <x:v>599</x:v>
      </x:c>
      <x:c r="U7671" s="17" t="n">
        <x:v>599</x:v>
      </x:c>
      <x:c r="V7671" s="17" t="n">
        <x:v>303.92</x:v>
      </x:c>
      <x:c r="W7671" s="17" t="n">
        <x:v>295.08</x:v>
      </x:c>
      <x:c r="X7671" s="18" t="n">
        <x:v>0.4926</x:v>
      </x:c>
      <x:c r="Y7671" s="17" t="n">
        <x:v>629.51</x:v>
      </x:c>
      <x:c r="Z7671" s="18" t="n">
        <x:v>0.9515</x:v>
      </x:c>
      <x:c r="AA7671" s="18" t="n">
        <x:v>0.0849</x:v>
      </x:c>
      <x:c r="AB7671" t="str">
        <x:v>No</x:v>
      </x:c>
      <x:c r="AC7671" t="str">
        <x:v>Core</x:v>
      </x:c>
      <x:c r="AD7671" s="18" t="n">
        <x:v>0.4926210350584307</x:v>
      </x:c>
      <x:c r="AE7671" s="18" t="n">
        <x:v>0.9515337325856619</x:v>
      </x:c>
      <x:c r="AF7671" s="17" t="n">
        <x:v>-30.50999999999999</x:v>
      </x:c>
      <x:c r="AG7671" s="18" t="n">
        <x:v>-0.04846626741433812</x:v>
      </x:c>
      <x:c r="AH7671" t="str">
        <x:v>Below Target</x:v>
      </x:c>
    </x:row>
    <x:row r="7672">
      <x:c r="A7672" t="str">
        <x:v>TXN-007669</x:v>
      </x:c>
      <x:c r="B7672" s="14" t="d">
        <x:v>2025-02-27T00:00:00.000Z</x:v>
      </x:c>
      <x:c r="C7672" t="n">
        <x:v>2025</x:v>
      </x:c>
      <x:c r="D7672" t="str">
        <x:v>Q1</x:v>
      </x:c>
      <x:c r="E7672" t="n">
        <x:v>2</x:v>
      </x:c>
      <x:c r="F7672" t="str">
        <x:v>February</x:v>
      </x:c>
      <x:c r="G7672" s="15" t="d">
        <x:v>2025-02-01T00:00:00.000Z</x:v>
      </x:c>
      <x:c r="H7672" t="str">
        <x:v>2025-02</x:v>
      </x:c>
      <x:c r="I7672" t="str">
        <x:v>Nigeria</x:v>
      </x:c>
      <x:c r="J7672" t="str">
        <x:v>Africa</x:v>
      </x:c>
      <x:c r="K7672" t="str">
        <x:v>NGN</x:v>
      </x:c>
      <x:c r="L7672" t="str">
        <x:v>Baileys</x:v>
      </x:c>
      <x:c r="M7672" t="str">
        <x:v>Liqueur</x:v>
      </x:c>
      <x:c r="N7672" t="str">
        <x:v>Wholesale</x:v>
      </x:c>
      <x:c r="O7672" t="str">
        <x:v>Key Account</x:v>
      </x:c>
      <x:c r="P7672" t="str">
        <x:v>SR-033</x:v>
      </x:c>
      <x:c r="Q7672" s="16" t="n">
        <x:v>27</x:v>
      </x:c>
      <x:c r="R7672" s="17" t="n">
        <x:v>15.83</x:v>
      </x:c>
      <x:c r="S7672" s="18" t="n">
        <x:v>0.1</x:v>
      </x:c>
      <x:c r="T7672" s="17" t="n">
        <x:v>427.44</x:v>
      </x:c>
      <x:c r="U7672" s="17" t="n">
        <x:v>384.69</x:v>
      </x:c>
      <x:c r="V7672" s="17" t="n">
        <x:v>196.05</x:v>
      </x:c>
      <x:c r="W7672" s="17" t="n">
        <x:v>188.64</x:v>
      </x:c>
      <x:c r="X7672" s="18" t="n">
        <x:v>0.4904</x:v>
      </x:c>
      <x:c r="Y7672" s="17" t="n">
        <x:v>437.21</x:v>
      </x:c>
      <x:c r="Z7672" s="18" t="n">
        <x:v>0.8799</x:v>
      </x:c>
      <x:c r="AA7672" s="18" t="n">
        <x:v>0.0487</x:v>
      </x:c>
      <x:c r="AB7672" t="str">
        <x:v>Yes</x:v>
      </x:c>
      <x:c r="AC7672" t="str">
        <x:v>Core</x:v>
      </x:c>
      <x:c r="AD7672" s="18" t="n">
        <x:v>0.4903688684395227</x:v>
      </x:c>
      <x:c r="AE7672" s="18" t="n">
        <x:v>0.8798746597744791</x:v>
      </x:c>
      <x:c r="AF7672" s="17" t="n">
        <x:v>-52.51999999999998</x:v>
      </x:c>
      <x:c r="AG7672" s="18" t="n">
        <x:v>-0.12012534022552088</x:v>
      </x:c>
      <x:c r="AH7672" t="str">
        <x:v>Below Target</x:v>
      </x:c>
    </x:row>
    <x:row r="7673">
      <x:c r="A7673" t="str">
        <x:v>TXN-007670</x:v>
      </x:c>
      <x:c r="B7673" s="14" t="d">
        <x:v>2024-12-02T00:00:00.000Z</x:v>
      </x:c>
      <x:c r="C7673" t="n">
        <x:v>2024</x:v>
      </x:c>
      <x:c r="D7673" t="str">
        <x:v>Q4</x:v>
      </x:c>
      <x:c r="E7673" t="n">
        <x:v>12</x:v>
      </x:c>
      <x:c r="F7673" t="str">
        <x:v>December</x:v>
      </x:c>
      <x:c r="G7673" s="15" t="d">
        <x:v>2024-12-01T00:00:00.000Z</x:v>
      </x:c>
      <x:c r="H7673" t="str">
        <x:v>2024-12</x:v>
      </x:c>
      <x:c r="I7673" t="str">
        <x:v>United States</x:v>
      </x:c>
      <x:c r="J7673" t="str">
        <x:v>North America</x:v>
      </x:c>
      <x:c r="K7673" t="str">
        <x:v>USD</x:v>
      </x:c>
      <x:c r="L7673" t="str">
        <x:v>Don Julio</x:v>
      </x:c>
      <x:c r="M7673" t="str">
        <x:v>Tequila</x:v>
      </x:c>
      <x:c r="N7673" t="str">
        <x:v>Off-Trade</x:v>
      </x:c>
      <x:c r="O7673" t="str">
        <x:v>Key Account</x:v>
      </x:c>
      <x:c r="P7673" t="str">
        <x:v>SR-060</x:v>
      </x:c>
      <x:c r="Q7673" s="16" t="n">
        <x:v>138</x:v>
      </x:c>
      <x:c r="R7673" s="17" t="n">
        <x:v>43.99</x:v>
      </x:c>
      <x:c r="S7673" s="18" t="n">
        <x:v>0.08</x:v>
      </x:c>
      <x:c r="T7673" s="17" t="n">
        <x:v>6070.82</x:v>
      </x:c>
      <x:c r="U7673" s="17" t="n">
        <x:v>5585.15</x:v>
      </x:c>
      <x:c r="V7673" s="17" t="n">
        <x:v>2226.54</x:v>
      </x:c>
      <x:c r="W7673" s="17" t="n">
        <x:v>3358.61</x:v>
      </x:c>
      <x:c r="X7673" s="18" t="n">
        <x:v>0.6013</x:v>
      </x:c>
      <x:c r="Y7673" s="17" t="n">
        <x:v>5420</x:v>
      </x:c>
      <x:c r="Z7673" s="18" t="n">
        <x:v>1.0305</x:v>
      </x:c>
      <x:c r="AA7673" s="18" t="n">
        <x:v>0.0534</x:v>
      </x:c>
      <x:c r="AB7673" t="str">
        <x:v>Yes</x:v>
      </x:c>
      <x:c r="AC7673" t="str">
        <x:v>Luxury / Reserve</x:v>
      </x:c>
      <x:c r="AD7673" s="18" t="n">
        <x:v>0.6013464275802799</x:v>
      </x:c>
      <x:c r="AE7673" s="18" t="n">
        <x:v>1.030470479704797</x:v>
      </x:c>
      <x:c r="AF7673" s="17" t="n">
        <x:v>165.14999999999964</x:v>
      </x:c>
      <x:c r="AG7673" s="18" t="n">
        <x:v>0.03047047970479698</x:v>
      </x:c>
      <x:c r="AH7673" t="str">
        <x:v>Above Target</x:v>
      </x:c>
    </x:row>
    <x:row r="7674">
      <x:c r="A7674" t="str">
        <x:v>TXN-007671</x:v>
      </x:c>
      <x:c r="B7674" s="14" t="d">
        <x:v>2025-12-29T00:00:00.000Z</x:v>
      </x:c>
      <x:c r="C7674" t="n">
        <x:v>2025</x:v>
      </x:c>
      <x:c r="D7674" t="str">
        <x:v>Q4</x:v>
      </x:c>
      <x:c r="E7674" t="n">
        <x:v>12</x:v>
      </x:c>
      <x:c r="F7674" t="str">
        <x:v>December</x:v>
      </x:c>
      <x:c r="G7674" s="15" t="d">
        <x:v>2025-12-01T00:00:00.000Z</x:v>
      </x:c>
      <x:c r="H7674" t="str">
        <x:v>2025-12</x:v>
      </x:c>
      <x:c r="I7674" t="str">
        <x:v>Japan</x:v>
      </x:c>
      <x:c r="J7674" t="str">
        <x:v>Asia Pacific</x:v>
      </x:c>
      <x:c r="K7674" t="str">
        <x:v>JPY</x:v>
      </x:c>
      <x:c r="L7674" t="str">
        <x:v>Ketel One</x:v>
      </x:c>
      <x:c r="M7674" t="str">
        <x:v>Vodka</x:v>
      </x:c>
      <x:c r="N7674" t="str">
        <x:v>Off-Trade</x:v>
      </x:c>
      <x:c r="O7674" t="str">
        <x:v>Distributor</x:v>
      </x:c>
      <x:c r="P7674" t="str">
        <x:v>SR-057</x:v>
      </x:c>
      <x:c r="Q7674" s="16" t="n">
        <x:v>34</x:v>
      </x:c>
      <x:c r="R7674" s="17" t="n">
        <x:v>30.7</x:v>
      </x:c>
      <x:c r="S7674" s="18" t="n">
        <x:v>0.12</x:v>
      </x:c>
      <x:c r="T7674" s="17" t="n">
        <x:v>1043.66</x:v>
      </x:c>
      <x:c r="U7674" s="17" t="n">
        <x:v>918.42</x:v>
      </x:c>
      <x:c r="V7674" s="17" t="n">
        <x:v>429.85</x:v>
      </x:c>
      <x:c r="W7674" s="17" t="n">
        <x:v>488.57</x:v>
      </x:c>
      <x:c r="X7674" s="18" t="n">
        <x:v>0.532</x:v>
      </x:c>
      <x:c r="Y7674" s="17" t="n">
        <x:v>1005.09</x:v>
      </x:c>
      <x:c r="Z7674" s="18" t="n">
        <x:v>0.9138</x:v>
      </x:c>
      <x:c r="AA7674" s="18" t="n">
        <x:v>-0.0323</x:v>
      </x:c>
      <x:c r="AB7674" t="str">
        <x:v>Yes</x:v>
      </x:c>
      <x:c r="AC7674" t="str">
        <x:v>Premium Core</x:v>
      </x:c>
      <x:c r="AD7674" s="18" t="n">
        <x:v>0.5319679449489341</x:v>
      </x:c>
      <x:c r="AE7674" s="18" t="n">
        <x:v>0.9137689162164582</x:v>
      </x:c>
      <x:c r="AF7674" s="17" t="n">
        <x:v>-86.67000000000007</x:v>
      </x:c>
      <x:c r="AG7674" s="18" t="n">
        <x:v>-0.08623108378354184</x:v>
      </x:c>
      <x:c r="AH7674" t="str">
        <x:v>Below Target</x:v>
      </x:c>
    </x:row>
    <x:row r="7675">
      <x:c r="A7675" t="str">
        <x:v>TXN-007672</x:v>
      </x:c>
      <x:c r="B7675" s="14" t="d">
        <x:v>2025-08-28T00:00:00.000Z</x:v>
      </x:c>
      <x:c r="C7675" t="n">
        <x:v>2025</x:v>
      </x:c>
      <x:c r="D7675" t="str">
        <x:v>Q3</x:v>
      </x:c>
      <x:c r="E7675" t="n">
        <x:v>8</x:v>
      </x:c>
      <x:c r="F7675" t="str">
        <x:v>August</x:v>
      </x:c>
      <x:c r="G7675" s="15" t="d">
        <x:v>2025-08-01T00:00:00.000Z</x:v>
      </x:c>
      <x:c r="H7675" t="str">
        <x:v>2025-08</x:v>
      </x:c>
      <x:c r="I7675" t="str">
        <x:v>Singapore</x:v>
      </x:c>
      <x:c r="J7675" t="str">
        <x:v>Asia Pacific</x:v>
      </x:c>
      <x:c r="K7675" t="str">
        <x:v>SGD</x:v>
      </x:c>
      <x:c r="L7675" t="str">
        <x:v>Captain Morgan</x:v>
      </x:c>
      <x:c r="M7675" t="str">
        <x:v>Rum</x:v>
      </x:c>
      <x:c r="N7675" t="str">
        <x:v>On-Trade</x:v>
      </x:c>
      <x:c r="O7675" t="str">
        <x:v>Key Account</x:v>
      </x:c>
      <x:c r="P7675" t="str">
        <x:v>SR-057</x:v>
      </x:c>
      <x:c r="Q7675" s="16" t="n">
        <x:v>42</x:v>
      </x:c>
      <x:c r="R7675" s="17" t="n">
        <x:v>20.41</x:v>
      </x:c>
      <x:c r="S7675" s="18" t="n">
        <x:v>0.03</x:v>
      </x:c>
      <x:c r="T7675" s="17" t="n">
        <x:v>857.22</x:v>
      </x:c>
      <x:c r="U7675" s="17" t="n">
        <x:v>831.5</x:v>
      </x:c>
      <x:c r="V7675" s="17" t="n">
        <x:v>431.73</x:v>
      </x:c>
      <x:c r="W7675" s="17" t="n">
        <x:v>399.78</x:v>
      </x:c>
      <x:c r="X7675" s="18" t="n">
        <x:v>0.4808</x:v>
      </x:c>
      <x:c r="Y7675" s="17" t="n">
        <x:v>959.75</x:v>
      </x:c>
      <x:c r="Z7675" s="18" t="n">
        <x:v>0.8664</x:v>
      </x:c>
      <x:c r="AA7675" s="18" t="n">
        <x:v>-0.025</x:v>
      </x:c>
      <x:c r="AB7675" t="str">
        <x:v>No</x:v>
      </x:c>
      <x:c r="AC7675" t="str">
        <x:v>Core</x:v>
      </x:c>
      <x:c r="AD7675" s="18" t="n">
        <x:v>0.48079374624173177</x:v>
      </x:c>
      <x:c r="AE7675" s="18" t="n">
        <x:v>0.8663714508986715</x:v>
      </x:c>
      <x:c r="AF7675" s="17" t="n">
        <x:v>-128.25</x:v>
      </x:c>
      <x:c r="AG7675" s="18" t="n">
        <x:v>-0.13362854910132846</x:v>
      </x:c>
      <x:c r="AH7675" t="str">
        <x:v>Below Target</x:v>
      </x:c>
    </x:row>
    <x:row r="7676">
      <x:c r="A7676" t="str">
        <x:v>TXN-007673</x:v>
      </x:c>
      <x:c r="B7676" s="14" t="d">
        <x:v>2025-12-13T00:00:00.000Z</x:v>
      </x:c>
      <x:c r="C7676" t="n">
        <x:v>2025</x:v>
      </x:c>
      <x:c r="D7676" t="str">
        <x:v>Q4</x:v>
      </x:c>
      <x:c r="E7676" t="n">
        <x:v>12</x:v>
      </x:c>
      <x:c r="F7676" t="str">
        <x:v>December</x:v>
      </x:c>
      <x:c r="G7676" s="15" t="d">
        <x:v>2025-12-01T00:00:00.000Z</x:v>
      </x:c>
      <x:c r="H7676" t="str">
        <x:v>2025-12</x:v>
      </x:c>
      <x:c r="I7676" t="str">
        <x:v>Kenya</x:v>
      </x:c>
      <x:c r="J7676" t="str">
        <x:v>Africa</x:v>
      </x:c>
      <x:c r="K7676" t="str">
        <x:v>KES</x:v>
      </x:c>
      <x:c r="L7676" t="str">
        <x:v>Guinness</x:v>
      </x:c>
      <x:c r="M7676" t="str">
        <x:v>Beer / Stout</x:v>
      </x:c>
      <x:c r="N7676" t="str">
        <x:v>E-commerce</x:v>
      </x:c>
      <x:c r="O7676" t="str">
        <x:v>E-commerce Partner</x:v>
      </x:c>
      <x:c r="P7676" t="str">
        <x:v>SR-002</x:v>
      </x:c>
      <x:c r="Q7676" s="16" t="n">
        <x:v>41</x:v>
      </x:c>
      <x:c r="R7676" s="17" t="n">
        <x:v>8.41</x:v>
      </x:c>
      <x:c r="S7676" s="18" t="n">
        <x:v>0</x:v>
      </x:c>
      <x:c r="T7676" s="17" t="n">
        <x:v>344.75</x:v>
      </x:c>
      <x:c r="U7676" s="17" t="n">
        <x:v>344.75</x:v>
      </x:c>
      <x:c r="V7676" s="17" t="n">
        <x:v>190.53</x:v>
      </x:c>
      <x:c r="W7676" s="17" t="n">
        <x:v>154.22</x:v>
      </x:c>
      <x:c r="X7676" s="18" t="n">
        <x:v>0.4473</x:v>
      </x:c>
      <x:c r="Y7676" s="17" t="n">
        <x:v>320.05</x:v>
      </x:c>
      <x:c r="Z7676" s="18" t="n">
        <x:v>1.0772</x:v>
      </x:c>
      <x:c r="AA7676" s="18" t="n">
        <x:v>0.0596</x:v>
      </x:c>
      <x:c r="AB7676" t="str">
        <x:v>No</x:v>
      </x:c>
      <x:c r="AC7676" t="str">
        <x:v>Core</x:v>
      </x:c>
      <x:c r="AD7676" s="18" t="n">
        <x:v>0.4473386511965192</x:v>
      </x:c>
      <x:c r="AE7676" s="18" t="n">
        <x:v>1.077175441337291</x:v>
      </x:c>
      <x:c r="AF7676" s="17" t="n">
        <x:v>24.69999999999999</x:v>
      </x:c>
      <x:c r="AG7676" s="18" t="n">
        <x:v>0.07717544133729101</x:v>
      </x:c>
      <x:c r="AH7676" t="str">
        <x:v>Above Target</x:v>
      </x:c>
    </x:row>
    <x:row r="7677">
      <x:c r="A7677" t="str">
        <x:v>TXN-007674</x:v>
      </x:c>
      <x:c r="B7677" s="14" t="d">
        <x:v>2023-12-12T00:00:00.000Z</x:v>
      </x:c>
      <x:c r="C7677" t="n">
        <x:v>2023</x:v>
      </x:c>
      <x:c r="D7677" t="str">
        <x:v>Q4</x:v>
      </x:c>
      <x:c r="E7677" t="n">
        <x:v>12</x:v>
      </x:c>
      <x:c r="F7677" t="str">
        <x:v>December</x:v>
      </x:c>
      <x:c r="G7677" s="15" t="d">
        <x:v>2023-12-01T00:00:00.000Z</x:v>
      </x:c>
      <x:c r="H7677" t="str">
        <x:v>2023-12</x:v>
      </x:c>
      <x:c r="I7677" t="str">
        <x:v>Australia</x:v>
      </x:c>
      <x:c r="J7677" t="str">
        <x:v>Asia Pacific</x:v>
      </x:c>
      <x:c r="K7677" t="str">
        <x:v>AUD</x:v>
      </x:c>
      <x:c r="L7677" t="str">
        <x:v>Tanqueray</x:v>
      </x:c>
      <x:c r="M7677" t="str">
        <x:v>Gin</x:v>
      </x:c>
      <x:c r="N7677" t="str">
        <x:v>Off-Trade</x:v>
      </x:c>
      <x:c r="O7677" t="str">
        <x:v>Distributor</x:v>
      </x:c>
      <x:c r="P7677" t="str">
        <x:v>SR-031</x:v>
      </x:c>
      <x:c r="Q7677" s="16" t="n">
        <x:v>45</x:v>
      </x:c>
      <x:c r="R7677" s="17" t="n">
        <x:v>26.56</x:v>
      </x:c>
      <x:c r="S7677" s="18" t="n">
        <x:v>0.02</x:v>
      </x:c>
      <x:c r="T7677" s="17" t="n">
        <x:v>1195.19</x:v>
      </x:c>
      <x:c r="U7677" s="17" t="n">
        <x:v>1171.29</x:v>
      </x:c>
      <x:c r="V7677" s="17" t="n">
        <x:v>515.27</x:v>
      </x:c>
      <x:c r="W7677" s="17" t="n">
        <x:v>656.02</x:v>
      </x:c>
      <x:c r="X7677" s="18" t="n">
        <x:v>0.5601</x:v>
      </x:c>
      <x:c r="Y7677" s="17" t="n">
        <x:v>1078.79</x:v>
      </x:c>
      <x:c r="Z7677" s="18" t="n">
        <x:v>1.0857</x:v>
      </x:c>
      <x:c r="AA7677" s="18" t="n">
        <x:v>0.0648</x:v>
      </x:c>
      <x:c r="AB7677" t="str">
        <x:v>No</x:v>
      </x:c>
      <x:c r="AC7677" t="str">
        <x:v>Premium Core</x:v>
      </x:c>
      <x:c r="AD7677" s="18" t="n">
        <x:v>0.5600833269301368</x:v>
      </x:c>
      <x:c r="AE7677" s="18" t="n">
        <x:v>1.0857442134242994</x:v>
      </x:c>
      <x:c r="AF7677" s="17" t="n">
        <x:v>92.5</x:v>
      </x:c>
      <x:c r="AG7677" s="18" t="n">
        <x:v>0.08574421342429946</x:v>
      </x:c>
      <x:c r="AH7677" t="str">
        <x:v>Above Target</x:v>
      </x:c>
    </x:row>
    <x:row r="7678">
      <x:c r="A7678" t="str">
        <x:v>TXN-007675</x:v>
      </x:c>
      <x:c r="B7678" s="14" t="d">
        <x:v>2025-04-23T00:00:00.000Z</x:v>
      </x:c>
      <x:c r="C7678" t="n">
        <x:v>2025</x:v>
      </x:c>
      <x:c r="D7678" t="str">
        <x:v>Q2</x:v>
      </x:c>
      <x:c r="E7678" t="n">
        <x:v>4</x:v>
      </x:c>
      <x:c r="F7678" t="str">
        <x:v>April</x:v>
      </x:c>
      <x:c r="G7678" s="15" t="d">
        <x:v>2025-04-01T00:00:00.000Z</x:v>
      </x:c>
      <x:c r="H7678" t="str">
        <x:v>2025-04</x:v>
      </x:c>
      <x:c r="I7678" t="str">
        <x:v>United Kingdom</x:v>
      </x:c>
      <x:c r="J7678" t="str">
        <x:v>Europe</x:v>
      </x:c>
      <x:c r="K7678" t="str">
        <x:v>GBP</x:v>
      </x:c>
      <x:c r="L7678" t="str">
        <x:v>Baileys</x:v>
      </x:c>
      <x:c r="M7678" t="str">
        <x:v>Liqueur</x:v>
      </x:c>
      <x:c r="N7678" t="str">
        <x:v>Wholesale</x:v>
      </x:c>
      <x:c r="O7678" t="str">
        <x:v>E-commerce Partner</x:v>
      </x:c>
      <x:c r="P7678" t="str">
        <x:v>SR-006</x:v>
      </x:c>
      <x:c r="Q7678" s="16" t="n">
        <x:v>71</x:v>
      </x:c>
      <x:c r="R7678" s="17" t="n">
        <x:v>15.35</x:v>
      </x:c>
      <x:c r="S7678" s="18" t="n">
        <x:v>0.03</x:v>
      </x:c>
      <x:c r="T7678" s="17" t="n">
        <x:v>1089.54</x:v>
      </x:c>
      <x:c r="U7678" s="17" t="n">
        <x:v>1056.86</x:v>
      </x:c>
      <x:c r="V7678" s="17" t="n">
        <x:v>475.22</x:v>
      </x:c>
      <x:c r="W7678" s="17" t="n">
        <x:v>581.63</x:v>
      </x:c>
      <x:c r="X7678" s="18" t="n">
        <x:v>0.5503</x:v>
      </x:c>
      <x:c r="Y7678" s="17" t="n">
        <x:v>1057.85</x:v>
      </x:c>
      <x:c r="Z7678" s="18" t="n">
        <x:v>0.9991</x:v>
      </x:c>
      <x:c r="AA7678" s="18" t="n">
        <x:v>0.0518</x:v>
      </x:c>
      <x:c r="AB7678" t="str">
        <x:v>No</x:v>
      </x:c>
      <x:c r="AC7678" t="str">
        <x:v>Core</x:v>
      </x:c>
      <x:c r="AD7678" s="18" t="n">
        <x:v>0.5503377930851769</x:v>
      </x:c>
      <x:c r="AE7678" s="18" t="n">
        <x:v>0.9990641395282885</x:v>
      </x:c>
      <x:c r="AF7678" s="17" t="n">
        <x:v>-0.9900000000000091</x:v>
      </x:c>
      <x:c r="AG7678" s="18" t="n">
        <x:v>-0.000935860471711499</x:v>
      </x:c>
      <x:c r="AH7678" t="str">
        <x:v>Below Target</x:v>
      </x:c>
    </x:row>
    <x:row r="7679">
      <x:c r="A7679" t="str">
        <x:v>TXN-007676</x:v>
      </x:c>
      <x:c r="B7679" s="14" t="d">
        <x:v>2024-06-04T00:00:00.000Z</x:v>
      </x:c>
      <x:c r="C7679" t="n">
        <x:v>2024</x:v>
      </x:c>
      <x:c r="D7679" t="str">
        <x:v>Q2</x:v>
      </x:c>
      <x:c r="E7679" t="n">
        <x:v>6</x:v>
      </x:c>
      <x:c r="F7679" t="str">
        <x:v>June</x:v>
      </x:c>
      <x:c r="G7679" s="15" t="d">
        <x:v>2024-06-01T00:00:00.000Z</x:v>
      </x:c>
      <x:c r="H7679" t="str">
        <x:v>2024-06</x:v>
      </x:c>
      <x:c r="I7679" t="str">
        <x:v>Singapore</x:v>
      </x:c>
      <x:c r="J7679" t="str">
        <x:v>Asia Pacific</x:v>
      </x:c>
      <x:c r="K7679" t="str">
        <x:v>SGD</x:v>
      </x:c>
      <x:c r="L7679" t="str">
        <x:v>Johnnie Walker</x:v>
      </x:c>
      <x:c r="M7679" t="str">
        <x:v>Scotch Whisky</x:v>
      </x:c>
      <x:c r="N7679" t="str">
        <x:v>Off-Trade</x:v>
      </x:c>
      <x:c r="O7679" t="str">
        <x:v>Hospitality Group</x:v>
      </x:c>
      <x:c r="P7679" t="str">
        <x:v>SR-033</x:v>
      </x:c>
      <x:c r="Q7679" s="16" t="n">
        <x:v>40</x:v>
      </x:c>
      <x:c r="R7679" s="17" t="n">
        <x:v>31.15</x:v>
      </x:c>
      <x:c r="S7679" s="18" t="n">
        <x:v>0.03</x:v>
      </x:c>
      <x:c r="T7679" s="17" t="n">
        <x:v>1246.19</x:v>
      </x:c>
      <x:c r="U7679" s="17" t="n">
        <x:v>1208.8</x:v>
      </x:c>
      <x:c r="V7679" s="17" t="n">
        <x:v>526.75</x:v>
      </x:c>
      <x:c r="W7679" s="17" t="n">
        <x:v>682.05</x:v>
      </x:c>
      <x:c r="X7679" s="18" t="n">
        <x:v>0.5642</x:v>
      </x:c>
      <x:c r="Y7679" s="17" t="n">
        <x:v>1262.87</x:v>
      </x:c>
      <x:c r="Z7679" s="18" t="n">
        <x:v>0.9572</x:v>
      </x:c>
      <x:c r="AA7679" s="18" t="n">
        <x:v>-0.0236</x:v>
      </x:c>
      <x:c r="AB7679" t="str">
        <x:v>No</x:v>
      </x:c>
      <x:c r="AC7679" t="str">
        <x:v>Luxury / Reserve</x:v>
      </x:c>
      <x:c r="AD7679" s="18" t="n">
        <x:v>0.5642372600926538</x:v>
      </x:c>
      <x:c r="AE7679" s="18" t="n">
        <x:v>0.957184825041374</x:v>
      </x:c>
      <x:c r="AF7679" s="17" t="n">
        <x:v>-54.069999999999936</x:v>
      </x:c>
      <x:c r="AG7679" s="18" t="n">
        <x:v>-0.04281517495862594</x:v>
      </x:c>
      <x:c r="AH7679" t="str">
        <x:v>Below Target</x:v>
      </x:c>
    </x:row>
    <x:row r="7680">
      <x:c r="A7680" t="str">
        <x:v>TXN-007677</x:v>
      </x:c>
      <x:c r="B7680" s="14" t="d">
        <x:v>2025-11-10T00:00:00.000Z</x:v>
      </x:c>
      <x:c r="C7680" t="n">
        <x:v>2025</x:v>
      </x:c>
      <x:c r="D7680" t="str">
        <x:v>Q4</x:v>
      </x:c>
      <x:c r="E7680" t="n">
        <x:v>11</x:v>
      </x:c>
      <x:c r="F7680" t="str">
        <x:v>November</x:v>
      </x:c>
      <x:c r="G7680" s="15" t="d">
        <x:v>2025-11-01T00:00:00.000Z</x:v>
      </x:c>
      <x:c r="H7680" t="str">
        <x:v>2025-11</x:v>
      </x:c>
      <x:c r="I7680" t="str">
        <x:v>France</x:v>
      </x:c>
      <x:c r="J7680" t="str">
        <x:v>Europe</x:v>
      </x:c>
      <x:c r="K7680" t="str">
        <x:v>EUR</x:v>
      </x:c>
      <x:c r="L7680" t="str">
        <x:v>Baileys</x:v>
      </x:c>
      <x:c r="M7680" t="str">
        <x:v>Liqueur</x:v>
      </x:c>
      <x:c r="N7680" t="str">
        <x:v>Wholesale</x:v>
      </x:c>
      <x:c r="O7680" t="str">
        <x:v>Distributor</x:v>
      </x:c>
      <x:c r="P7680" t="str">
        <x:v>SR-036</x:v>
      </x:c>
      <x:c r="Q7680" s="16" t="n">
        <x:v>192</x:v>
      </x:c>
      <x:c r="R7680" s="17" t="n">
        <x:v>15.27</x:v>
      </x:c>
      <x:c r="S7680" s="18" t="n">
        <x:v>0.1</x:v>
      </x:c>
      <x:c r="T7680" s="17" t="n">
        <x:v>2931.44</x:v>
      </x:c>
      <x:c r="U7680" s="17" t="n">
        <x:v>2638.29</x:v>
      </x:c>
      <x:c r="V7680" s="17" t="n">
        <x:v>1267.45</x:v>
      </x:c>
      <x:c r="W7680" s="17" t="n">
        <x:v>1370.85</x:v>
      </x:c>
      <x:c r="X7680" s="18" t="n">
        <x:v>0.5196</x:v>
      </x:c>
      <x:c r="Y7680" s="17" t="n">
        <x:v>2578.31</x:v>
      </x:c>
      <x:c r="Z7680" s="18" t="n">
        <x:v>1.0233</x:v>
      </x:c>
      <x:c r="AA7680" s="18" t="n">
        <x:v>-0.0328</x:v>
      </x:c>
      <x:c r="AB7680" t="str">
        <x:v>Yes</x:v>
      </x:c>
      <x:c r="AC7680" t="str">
        <x:v>Core</x:v>
      </x:c>
      <x:c r="AD7680" s="18" t="n">
        <x:v>0.5195979213808944</x:v>
      </x:c>
      <x:c r="AE7680" s="18" t="n">
        <x:v>1.0232633003789304</x:v>
      </x:c>
      <x:c r="AF7680" s="17" t="n">
        <x:v>59.98000000000002</x:v>
      </x:c>
      <x:c r="AG7680" s="18" t="n">
        <x:v>0.02326330037893039</x:v>
      </x:c>
      <x:c r="AH7680" t="str">
        <x:v>Above Target</x:v>
      </x:c>
    </x:row>
    <x:row r="7681">
      <x:c r="A7681" t="str">
        <x:v>TXN-007678</x:v>
      </x:c>
      <x:c r="B7681" s="14" t="d">
        <x:v>2023-04-02T00:00:00.000Z</x:v>
      </x:c>
      <x:c r="C7681" t="n">
        <x:v>2023</x:v>
      </x:c>
      <x:c r="D7681" t="str">
        <x:v>Q2</x:v>
      </x:c>
      <x:c r="E7681" t="n">
        <x:v>4</x:v>
      </x:c>
      <x:c r="F7681" t="str">
        <x:v>April</x:v>
      </x:c>
      <x:c r="G7681" s="15" t="d">
        <x:v>2023-04-01T00:00:00.000Z</x:v>
      </x:c>
      <x:c r="H7681" t="str">
        <x:v>2023-04</x:v>
      </x:c>
      <x:c r="I7681" t="str">
        <x:v>South Africa</x:v>
      </x:c>
      <x:c r="J7681" t="str">
        <x:v>Africa</x:v>
      </x:c>
      <x:c r="K7681" t="str">
        <x:v>ZAR</x:v>
      </x:c>
      <x:c r="L7681" t="str">
        <x:v>Johnnie Walker</x:v>
      </x:c>
      <x:c r="M7681" t="str">
        <x:v>Scotch Whisky</x:v>
      </x:c>
      <x:c r="N7681" t="str">
        <x:v>Off-Trade</x:v>
      </x:c>
      <x:c r="O7681" t="str">
        <x:v>Distributor</x:v>
      </x:c>
      <x:c r="P7681" t="str">
        <x:v>SR-031</x:v>
      </x:c>
      <x:c r="Q7681" s="16" t="n">
        <x:v>30</x:v>
      </x:c>
      <x:c r="R7681" s="17" t="n">
        <x:v>32.43</x:v>
      </x:c>
      <x:c r="S7681" s="18" t="n">
        <x:v>0</x:v>
      </x:c>
      <x:c r="T7681" s="17" t="n">
        <x:v>972.99</x:v>
      </x:c>
      <x:c r="U7681" s="17" t="n">
        <x:v>972.99</x:v>
      </x:c>
      <x:c r="V7681" s="17" t="n">
        <x:v>400.4</x:v>
      </x:c>
      <x:c r="W7681" s="17" t="n">
        <x:v>572.59</x:v>
      </x:c>
      <x:c r="X7681" s="18" t="n">
        <x:v>0.5885</x:v>
      </x:c>
      <x:c r="Y7681" s="17" t="n">
        <x:v>1018.73</x:v>
      </x:c>
      <x:c r="Z7681" s="18" t="n">
        <x:v>0.9551</x:v>
      </x:c>
      <x:c r="AA7681" s="18" t="n">
        <x:v>0.0871</x:v>
      </x:c>
      <x:c r="AB7681" t="str">
        <x:v>No</x:v>
      </x:c>
      <x:c r="AC7681" t="str">
        <x:v>Luxury / Reserve</x:v>
      </x:c>
      <x:c r="AD7681" s="18" t="n">
        <x:v>0.5884849792906403</x:v>
      </x:c>
      <x:c r="AE7681" s="18" t="n">
        <x:v>0.9551009590372326</x:v>
      </x:c>
      <x:c r="AF7681" s="17" t="n">
        <x:v>-45.74000000000001</x:v>
      </x:c>
      <x:c r="AG7681" s="18" t="n">
        <x:v>-0.044899040962767374</x:v>
      </x:c>
      <x:c r="AH7681" t="str">
        <x:v>Below Target</x:v>
      </x:c>
    </x:row>
    <x:row r="7682">
      <x:c r="A7682" t="str">
        <x:v>TXN-007679</x:v>
      </x:c>
      <x:c r="B7682" s="14" t="d">
        <x:v>2025-07-24T00:00:00.000Z</x:v>
      </x:c>
      <x:c r="C7682" t="n">
        <x:v>2025</x:v>
      </x:c>
      <x:c r="D7682" t="str">
        <x:v>Q3</x:v>
      </x:c>
      <x:c r="E7682" t="n">
        <x:v>7</x:v>
      </x:c>
      <x:c r="F7682" t="str">
        <x:v>July</x:v>
      </x:c>
      <x:c r="G7682" s="15" t="d">
        <x:v>2025-07-01T00:00:00.000Z</x:v>
      </x:c>
      <x:c r="H7682" t="str">
        <x:v>2025-07</x:v>
      </x:c>
      <x:c r="I7682" t="str">
        <x:v>United States</x:v>
      </x:c>
      <x:c r="J7682" t="str">
        <x:v>North America</x:v>
      </x:c>
      <x:c r="K7682" t="str">
        <x:v>USD</x:v>
      </x:c>
      <x:c r="L7682" t="str">
        <x:v>J&amp;B</x:v>
      </x:c>
      <x:c r="M7682" t="str">
        <x:v>Scotch Whisky</x:v>
      </x:c>
      <x:c r="N7682" t="str">
        <x:v>On-Trade</x:v>
      </x:c>
      <x:c r="O7682" t="str">
        <x:v>Hospitality Group</x:v>
      </x:c>
      <x:c r="P7682" t="str">
        <x:v>SR-029</x:v>
      </x:c>
      <x:c r="Q7682" s="16" t="n">
        <x:v>134</x:v>
      </x:c>
      <x:c r="R7682" s="17" t="n">
        <x:v>25.35</x:v>
      </x:c>
      <x:c r="S7682" s="18" t="n">
        <x:v>0</x:v>
      </x:c>
      <x:c r="T7682" s="17" t="n">
        <x:v>3397.43</x:v>
      </x:c>
      <x:c r="U7682" s="17" t="n">
        <x:v>3397.43</x:v>
      </x:c>
      <x:c r="V7682" s="17" t="n">
        <x:v>1599.59</x:v>
      </x:c>
      <x:c r="W7682" s="17" t="n">
        <x:v>1797.84</x:v>
      </x:c>
      <x:c r="X7682" s="18" t="n">
        <x:v>0.5292</x:v>
      </x:c>
      <x:c r="Y7682" s="17" t="n">
        <x:v>3131.78</x:v>
      </x:c>
      <x:c r="Z7682" s="18" t="n">
        <x:v>1.0848</x:v>
      </x:c>
      <x:c r="AA7682" s="18" t="n">
        <x:v>0.0863</x:v>
      </x:c>
      <x:c r="AB7682" t="str">
        <x:v>No</x:v>
      </x:c>
      <x:c r="AC7682" t="str">
        <x:v>Core</x:v>
      </x:c>
      <x:c r="AD7682" s="18" t="n">
        <x:v>0.5291764657402801</x:v>
      </x:c>
      <x:c r="AE7682" s="18" t="n">
        <x:v>1.0848239659235321</x:v>
      </x:c>
      <x:c r="AF7682" s="17" t="n">
        <x:v>265.64999999999964</x:v>
      </x:c>
      <x:c r="AG7682" s="18" t="n">
        <x:v>0.08482396592353218</x:v>
      </x:c>
      <x:c r="AH7682" t="str">
        <x:v>Above Target</x:v>
      </x:c>
    </x:row>
    <x:row r="7683">
      <x:c r="A7683" t="str">
        <x:v>TXN-007680</x:v>
      </x:c>
      <x:c r="B7683" s="14" t="d">
        <x:v>2025-03-12T00:00:00.000Z</x:v>
      </x:c>
      <x:c r="C7683" t="n">
        <x:v>2025</x:v>
      </x:c>
      <x:c r="D7683" t="str">
        <x:v>Q1</x:v>
      </x:c>
      <x:c r="E7683" t="n">
        <x:v>3</x:v>
      </x:c>
      <x:c r="F7683" t="str">
        <x:v>March</x:v>
      </x:c>
      <x:c r="G7683" s="15" t="d">
        <x:v>2025-03-01T00:00:00.000Z</x:v>
      </x:c>
      <x:c r="H7683" t="str">
        <x:v>2025-03</x:v>
      </x:c>
      <x:c r="I7683" t="str">
        <x:v>France</x:v>
      </x:c>
      <x:c r="J7683" t="str">
        <x:v>Europe</x:v>
      </x:c>
      <x:c r="K7683" t="str">
        <x:v>EUR</x:v>
      </x:c>
      <x:c r="L7683" t="str">
        <x:v>Johnnie Walker</x:v>
      </x:c>
      <x:c r="M7683" t="str">
        <x:v>Scotch Whisky</x:v>
      </x:c>
      <x:c r="N7683" t="str">
        <x:v>On-Trade</x:v>
      </x:c>
      <x:c r="O7683" t="str">
        <x:v>Independent Retailer</x:v>
      </x:c>
      <x:c r="P7683" t="str">
        <x:v>SR-014</x:v>
      </x:c>
      <x:c r="Q7683" s="16" t="n">
        <x:v>41</x:v>
      </x:c>
      <x:c r="R7683" s="17" t="n">
        <x:v>41.23</x:v>
      </x:c>
      <x:c r="S7683" s="18" t="n">
        <x:v>0.08</x:v>
      </x:c>
      <x:c r="T7683" s="17" t="n">
        <x:v>1690.61</x:v>
      </x:c>
      <x:c r="U7683" s="17" t="n">
        <x:v>1555.36</x:v>
      </x:c>
      <x:c r="V7683" s="17" t="n">
        <x:v>749.25</x:v>
      </x:c>
      <x:c r="W7683" s="17" t="n">
        <x:v>806.11</x:v>
      </x:c>
      <x:c r="X7683" s="18" t="n">
        <x:v>0.5183</x:v>
      </x:c>
      <x:c r="Y7683" s="17" t="n">
        <x:v>1676</x:v>
      </x:c>
      <x:c r="Z7683" s="18" t="n">
        <x:v>0.928</x:v>
      </x:c>
      <x:c r="AA7683" s="18" t="n">
        <x:v>0.0437</x:v>
      </x:c>
      <x:c r="AB7683" t="str">
        <x:v>Yes</x:v>
      </x:c>
      <x:c r="AC7683" t="str">
        <x:v>Luxury / Reserve</x:v>
      </x:c>
      <x:c r="AD7683" s="18" t="n">
        <x:v>0.5182787264684704</x:v>
      </x:c>
      <x:c r="AE7683" s="18" t="n">
        <x:v>0.9280190930787588</x:v>
      </x:c>
      <x:c r="AF7683" s="17" t="n">
        <x:v>-120.6400000000001</x:v>
      </x:c>
      <x:c r="AG7683" s="18" t="n">
        <x:v>-0.07198090692124111</x:v>
      </x:c>
      <x:c r="AH7683" t="str">
        <x:v>Below Target</x:v>
      </x:c>
    </x:row>
    <x:row r="7684">
      <x:c r="A7684" t="str">
        <x:v>TXN-007681</x:v>
      </x:c>
      <x:c r="B7684" s="14" t="d">
        <x:v>2025-03-26T00:00:00.000Z</x:v>
      </x:c>
      <x:c r="C7684" t="n">
        <x:v>2025</x:v>
      </x:c>
      <x:c r="D7684" t="str">
        <x:v>Q1</x:v>
      </x:c>
      <x:c r="E7684" t="n">
        <x:v>3</x:v>
      </x:c>
      <x:c r="F7684" t="str">
        <x:v>March</x:v>
      </x:c>
      <x:c r="G7684" s="15" t="d">
        <x:v>2025-03-01T00:00:00.000Z</x:v>
      </x:c>
      <x:c r="H7684" t="str">
        <x:v>2025-03</x:v>
      </x:c>
      <x:c r="I7684" t="str">
        <x:v>Brazil</x:v>
      </x:c>
      <x:c r="J7684" t="str">
        <x:v>Latin America &amp; Caribbean</x:v>
      </x:c>
      <x:c r="K7684" t="str">
        <x:v>BRL</x:v>
      </x:c>
      <x:c r="L7684" t="str">
        <x:v>Ketel One</x:v>
      </x:c>
      <x:c r="M7684" t="str">
        <x:v>Vodka</x:v>
      </x:c>
      <x:c r="N7684" t="str">
        <x:v>Wholesale</x:v>
      </x:c>
      <x:c r="O7684" t="str">
        <x:v>E-commerce Partner</x:v>
      </x:c>
      <x:c r="P7684" t="str">
        <x:v>SR-013</x:v>
      </x:c>
      <x:c r="Q7684" s="16" t="n">
        <x:v>80</x:v>
      </x:c>
      <x:c r="R7684" s="17" t="n">
        <x:v>25.96</x:v>
      </x:c>
      <x:c r="S7684" s="18" t="n">
        <x:v>0</x:v>
      </x:c>
      <x:c r="T7684" s="17" t="n">
        <x:v>2077.14</x:v>
      </x:c>
      <x:c r="U7684" s="17" t="n">
        <x:v>2077.14</x:v>
      </x:c>
      <x:c r="V7684" s="17" t="n">
        <x:v>891.5</x:v>
      </x:c>
      <x:c r="W7684" s="17" t="n">
        <x:v>1185.64</x:v>
      </x:c>
      <x:c r="X7684" s="18" t="n">
        <x:v>0.5708</x:v>
      </x:c>
      <x:c r="Y7684" s="17" t="n">
        <x:v>1899.58</x:v>
      </x:c>
      <x:c r="Z7684" s="18" t="n">
        <x:v>1.0935</x:v>
      </x:c>
      <x:c r="AA7684" s="18" t="n">
        <x:v>0.0263</x:v>
      </x:c>
      <x:c r="AB7684" t="str">
        <x:v>No</x:v>
      </x:c>
      <x:c r="AC7684" t="str">
        <x:v>Premium Core</x:v>
      </x:c>
      <x:c r="AD7684" s="18" t="n">
        <x:v>0.5708040863880144</x:v>
      </x:c>
      <x:c r="AE7684" s="18" t="n">
        <x:v>1.0934732940965897</x:v>
      </x:c>
      <x:c r="AF7684" s="17" t="n">
        <x:v>177.55999999999995</x:v>
      </x:c>
      <x:c r="AG7684" s="18" t="n">
        <x:v>0.09347329409658975</x:v>
      </x:c>
      <x:c r="AH7684" t="str">
        <x:v>Above Target</x:v>
      </x:c>
    </x:row>
    <x:row r="7685">
      <x:c r="A7685" t="str">
        <x:v>TXN-007682</x:v>
      </x:c>
      <x:c r="B7685" s="14" t="d">
        <x:v>2025-09-02T00:00:00.000Z</x:v>
      </x:c>
      <x:c r="C7685" t="n">
        <x:v>2025</x:v>
      </x:c>
      <x:c r="D7685" t="str">
        <x:v>Q3</x:v>
      </x:c>
      <x:c r="E7685" t="n">
        <x:v>9</x:v>
      </x:c>
      <x:c r="F7685" t="str">
        <x:v>September</x:v>
      </x:c>
      <x:c r="G7685" s="15" t="d">
        <x:v>2025-09-01T00:00:00.000Z</x:v>
      </x:c>
      <x:c r="H7685" t="str">
        <x:v>2025-09</x:v>
      </x:c>
      <x:c r="I7685" t="str">
        <x:v>United States</x:v>
      </x:c>
      <x:c r="J7685" t="str">
        <x:v>North America</x:v>
      </x:c>
      <x:c r="K7685" t="str">
        <x:v>USD</x:v>
      </x:c>
      <x:c r="L7685" t="str">
        <x:v>Ketel One</x:v>
      </x:c>
      <x:c r="M7685" t="str">
        <x:v>Vodka</x:v>
      </x:c>
      <x:c r="N7685" t="str">
        <x:v>Off-Trade</x:v>
      </x:c>
      <x:c r="O7685" t="str">
        <x:v>E-commerce Partner</x:v>
      </x:c>
      <x:c r="P7685" t="str">
        <x:v>SR-020</x:v>
      </x:c>
      <x:c r="Q7685" s="16" t="n">
        <x:v>61</x:v>
      </x:c>
      <x:c r="R7685" s="17" t="n">
        <x:v>26.83</x:v>
      </x:c>
      <x:c r="S7685" s="18" t="n">
        <x:v>0.03</x:v>
      </x:c>
      <x:c r="T7685" s="17" t="n">
        <x:v>1636.39</x:v>
      </x:c>
      <x:c r="U7685" s="17" t="n">
        <x:v>1587.3</x:v>
      </x:c>
      <x:c r="V7685" s="17" t="n">
        <x:v>692.72</x:v>
      </x:c>
      <x:c r="W7685" s="17" t="n">
        <x:v>894.58</x:v>
      </x:c>
      <x:c r="X7685" s="18" t="n">
        <x:v>0.5636</x:v>
      </x:c>
      <x:c r="Y7685" s="17" t="n">
        <x:v>1636.68</x:v>
      </x:c>
      <x:c r="Z7685" s="18" t="n">
        <x:v>0.9698</x:v>
      </x:c>
      <x:c r="AA7685" s="18" t="n">
        <x:v>0.1035</x:v>
      </x:c>
      <x:c r="AB7685" t="str">
        <x:v>No</x:v>
      </x:c>
      <x:c r="AC7685" t="str">
        <x:v>Premium Core</x:v>
      </x:c>
      <x:c r="AD7685" s="18" t="n">
        <x:v>0.5635859635859636</x:v>
      </x:c>
      <x:c r="AE7685" s="18" t="n">
        <x:v>0.9698291663611701</x:v>
      </x:c>
      <x:c r="AF7685" s="17" t="n">
        <x:v>-49.38000000000011</x:v>
      </x:c>
      <x:c r="AG7685" s="18" t="n">
        <x:v>-0.030170833638829893</x:v>
      </x:c>
      <x:c r="AH7685" t="str">
        <x:v>Below Target</x:v>
      </x:c>
    </x:row>
    <x:row r="7686">
      <x:c r="A7686" t="str">
        <x:v>TXN-007683</x:v>
      </x:c>
      <x:c r="B7686" s="14" t="d">
        <x:v>2023-02-26T00:00:00.000Z</x:v>
      </x:c>
      <x:c r="C7686" t="n">
        <x:v>2023</x:v>
      </x:c>
      <x:c r="D7686" t="str">
        <x:v>Q1</x:v>
      </x:c>
      <x:c r="E7686" t="n">
        <x:v>2</x:v>
      </x:c>
      <x:c r="F7686" t="str">
        <x:v>February</x:v>
      </x:c>
      <x:c r="G7686" s="15" t="d">
        <x:v>2023-02-01T00:00:00.000Z</x:v>
      </x:c>
      <x:c r="H7686" t="str">
        <x:v>2023-02</x:v>
      </x:c>
      <x:c r="I7686" t="str">
        <x:v>India</x:v>
      </x:c>
      <x:c r="J7686" t="str">
        <x:v>Asia Pacific</x:v>
      </x:c>
      <x:c r="K7686" t="str">
        <x:v>INR</x:v>
      </x:c>
      <x:c r="L7686" t="str">
        <x:v>Baileys</x:v>
      </x:c>
      <x:c r="M7686" t="str">
        <x:v>Liqueur</x:v>
      </x:c>
      <x:c r="N7686" t="str">
        <x:v>Wholesale</x:v>
      </x:c>
      <x:c r="O7686" t="str">
        <x:v>Hospitality Group</x:v>
      </x:c>
      <x:c r="P7686" t="str">
        <x:v>SR-034</x:v>
      </x:c>
      <x:c r="Q7686" s="16" t="n">
        <x:v>37</x:v>
      </x:c>
      <x:c r="R7686" s="17" t="n">
        <x:v>16.98</x:v>
      </x:c>
      <x:c r="S7686" s="18" t="n">
        <x:v>0.12</x:v>
      </x:c>
      <x:c r="T7686" s="17" t="n">
        <x:v>628.26</x:v>
      </x:c>
      <x:c r="U7686" s="17" t="n">
        <x:v>552.87</x:v>
      </x:c>
      <x:c r="V7686" s="17" t="n">
        <x:v>247.35</x:v>
      </x:c>
      <x:c r="W7686" s="17" t="n">
        <x:v>305.53</x:v>
      </x:c>
      <x:c r="X7686" s="18" t="n">
        <x:v>0.5526</x:v>
      </x:c>
      <x:c r="Y7686" s="17" t="n">
        <x:v>499.24</x:v>
      </x:c>
      <x:c r="Z7686" s="18" t="n">
        <x:v>1.1074</x:v>
      </x:c>
      <x:c r="AA7686" s="18" t="n">
        <x:v>0.0956</x:v>
      </x:c>
      <x:c r="AB7686" t="str">
        <x:v>Yes</x:v>
      </x:c>
      <x:c r="AC7686" t="str">
        <x:v>Core</x:v>
      </x:c>
      <x:c r="AD7686" s="18" t="n">
        <x:v>0.5526253911407745</x:v>
      </x:c>
      <x:c r="AE7686" s="18" t="n">
        <x:v>1.107423283390754</x:v>
      </x:c>
      <x:c r="AF7686" s="17" t="n">
        <x:v>53.629999999999995</x:v>
      </x:c>
      <x:c r="AG7686" s="18" t="n">
        <x:v>0.10742328339075394</x:v>
      </x:c>
      <x:c r="AH7686" t="str">
        <x:v>Above Target</x:v>
      </x:c>
    </x:row>
    <x:row r="7687">
      <x:c r="A7687" t="str">
        <x:v>TXN-007684</x:v>
      </x:c>
      <x:c r="B7687" s="14" t="d">
        <x:v>2025-07-29T00:00:00.000Z</x:v>
      </x:c>
      <x:c r="C7687" t="n">
        <x:v>2025</x:v>
      </x:c>
      <x:c r="D7687" t="str">
        <x:v>Q3</x:v>
      </x:c>
      <x:c r="E7687" t="n">
        <x:v>7</x:v>
      </x:c>
      <x:c r="F7687" t="str">
        <x:v>July</x:v>
      </x:c>
      <x:c r="G7687" s="15" t="d">
        <x:v>2025-07-01T00:00:00.000Z</x:v>
      </x:c>
      <x:c r="H7687" t="str">
        <x:v>2025-07</x:v>
      </x:c>
      <x:c r="I7687" t="str">
        <x:v>Singapore</x:v>
      </x:c>
      <x:c r="J7687" t="str">
        <x:v>Asia Pacific</x:v>
      </x:c>
      <x:c r="K7687" t="str">
        <x:v>SGD</x:v>
      </x:c>
      <x:c r="L7687" t="str">
        <x:v>Buchanan's</x:v>
      </x:c>
      <x:c r="M7687" t="str">
        <x:v>Scotch Whisky</x:v>
      </x:c>
      <x:c r="N7687" t="str">
        <x:v>Duty Free / Travel Retail</x:v>
      </x:c>
      <x:c r="O7687" t="str">
        <x:v>Hospitality Group</x:v>
      </x:c>
      <x:c r="P7687" t="str">
        <x:v>SR-056</x:v>
      </x:c>
      <x:c r="Q7687" s="16" t="n">
        <x:v>33</x:v>
      </x:c>
      <x:c r="R7687" s="17" t="n">
        <x:v>37.59</x:v>
      </x:c>
      <x:c r="S7687" s="18" t="n">
        <x:v>0</x:v>
      </x:c>
      <x:c r="T7687" s="17" t="n">
        <x:v>1240.35</x:v>
      </x:c>
      <x:c r="U7687" s="17" t="n">
        <x:v>1240.35</x:v>
      </x:c>
      <x:c r="V7687" s="17" t="n">
        <x:v>545.41</x:v>
      </x:c>
      <x:c r="W7687" s="17" t="n">
        <x:v>694.93</x:v>
      </x:c>
      <x:c r="X7687" s="18" t="n">
        <x:v>0.5603</x:v>
      </x:c>
      <x:c r="Y7687" s="17" t="n">
        <x:v>1130.87</x:v>
      </x:c>
      <x:c r="Z7687" s="18" t="n">
        <x:v>1.0968</x:v>
      </x:c>
      <x:c r="AA7687" s="18" t="n">
        <x:v>-0.0289</x:v>
      </x:c>
      <x:c r="AB7687" t="str">
        <x:v>No</x:v>
      </x:c>
      <x:c r="AC7687" t="str">
        <x:v>Premium Core</x:v>
      </x:c>
      <x:c r="AD7687" s="18" t="n">
        <x:v>0.5602692788325876</x:v>
      </x:c>
      <x:c r="AE7687" s="18" t="n">
        <x:v>1.0968104202958784</x:v>
      </x:c>
      <x:c r="AF7687" s="17" t="n">
        <x:v>109.48000000000002</x:v>
      </x:c>
      <x:c r="AG7687" s="18" t="n">
        <x:v>0.09681042029587841</x:v>
      </x:c>
      <x:c r="AH7687" t="str">
        <x:v>Above Target</x:v>
      </x:c>
    </x:row>
    <x:row r="7688">
      <x:c r="A7688" t="str">
        <x:v>TXN-007685</x:v>
      </x:c>
      <x:c r="B7688" s="14" t="d">
        <x:v>2023-04-27T00:00:00.000Z</x:v>
      </x:c>
      <x:c r="C7688" t="n">
        <x:v>2023</x:v>
      </x:c>
      <x:c r="D7688" t="str">
        <x:v>Q2</x:v>
      </x:c>
      <x:c r="E7688" t="n">
        <x:v>4</x:v>
      </x:c>
      <x:c r="F7688" t="str">
        <x:v>April</x:v>
      </x:c>
      <x:c r="G7688" s="15" t="d">
        <x:v>2023-04-01T00:00:00.000Z</x:v>
      </x:c>
      <x:c r="H7688" t="str">
        <x:v>2023-04</x:v>
      </x:c>
      <x:c r="I7688" t="str">
        <x:v>India</x:v>
      </x:c>
      <x:c r="J7688" t="str">
        <x:v>Asia Pacific</x:v>
      </x:c>
      <x:c r="K7688" t="str">
        <x:v>INR</x:v>
      </x:c>
      <x:c r="L7688" t="str">
        <x:v>Captain Morgan</x:v>
      </x:c>
      <x:c r="M7688" t="str">
        <x:v>Rum</x:v>
      </x:c>
      <x:c r="N7688" t="str">
        <x:v>Duty Free / Travel Retail</x:v>
      </x:c>
      <x:c r="O7688" t="str">
        <x:v>E-commerce Partner</x:v>
      </x:c>
      <x:c r="P7688" t="str">
        <x:v>SR-018</x:v>
      </x:c>
      <x:c r="Q7688" s="16" t="n">
        <x:v>76</x:v>
      </x:c>
      <x:c r="R7688" s="17" t="n">
        <x:v>22.91</x:v>
      </x:c>
      <x:c r="S7688" s="18" t="n">
        <x:v>0.02</x:v>
      </x:c>
      <x:c r="T7688" s="17" t="n">
        <x:v>1740.84</x:v>
      </x:c>
      <x:c r="U7688" s="17" t="n">
        <x:v>1706.02</x:v>
      </x:c>
      <x:c r="V7688" s="17" t="n">
        <x:v>822.55</x:v>
      </x:c>
      <x:c r="W7688" s="17" t="n">
        <x:v>883.47</x:v>
      </x:c>
      <x:c r="X7688" s="18" t="n">
        <x:v>0.5179</x:v>
      </x:c>
      <x:c r="Y7688" s="17" t="n">
        <x:v>1554.07</x:v>
      </x:c>
      <x:c r="Z7688" s="18" t="n">
        <x:v>1.0978</x:v>
      </x:c>
      <x:c r="AA7688" s="18" t="n">
        <x:v>0.0053</x:v>
      </x:c>
      <x:c r="AB7688" t="str">
        <x:v>No</x:v>
      </x:c>
      <x:c r="AC7688" t="str">
        <x:v>Core</x:v>
      </x:c>
      <x:c r="AD7688" s="18" t="n">
        <x:v>0.5178544214018593</x:v>
      </x:c>
      <x:c r="AE7688" s="18" t="n">
        <x:v>1.0977755184772886</x:v>
      </x:c>
      <x:c r="AF7688" s="17" t="n">
        <x:v>151.95000000000005</x:v>
      </x:c>
      <x:c r="AG7688" s="18" t="n">
        <x:v>0.0977755184772887</x:v>
      </x:c>
      <x:c r="AH7688" t="str">
        <x:v>Above Target</x:v>
      </x:c>
    </x:row>
    <x:row r="7689">
      <x:c r="A7689" t="str">
        <x:v>TXN-007686</x:v>
      </x:c>
      <x:c r="B7689" s="14" t="d">
        <x:v>2025-07-14T00:00:00.000Z</x:v>
      </x:c>
      <x:c r="C7689" t="n">
        <x:v>2025</x:v>
      </x:c>
      <x:c r="D7689" t="str">
        <x:v>Q3</x:v>
      </x:c>
      <x:c r="E7689" t="n">
        <x:v>7</x:v>
      </x:c>
      <x:c r="F7689" t="str">
        <x:v>July</x:v>
      </x:c>
      <x:c r="G7689" s="15" t="d">
        <x:v>2025-07-01T00:00:00.000Z</x:v>
      </x:c>
      <x:c r="H7689" t="str">
        <x:v>2025-07</x:v>
      </x:c>
      <x:c r="I7689" t="str">
        <x:v>Japan</x:v>
      </x:c>
      <x:c r="J7689" t="str">
        <x:v>Asia Pacific</x:v>
      </x:c>
      <x:c r="K7689" t="str">
        <x:v>JPY</x:v>
      </x:c>
      <x:c r="L7689" t="str">
        <x:v>Baileys</x:v>
      </x:c>
      <x:c r="M7689" t="str">
        <x:v>Liqueur</x:v>
      </x:c>
      <x:c r="N7689" t="str">
        <x:v>E-commerce</x:v>
      </x:c>
      <x:c r="O7689" t="str">
        <x:v>Key Account</x:v>
      </x:c>
      <x:c r="P7689" t="str">
        <x:v>SR-034</x:v>
      </x:c>
      <x:c r="Q7689" s="16" t="n">
        <x:v>30</x:v>
      </x:c>
      <x:c r="R7689" s="17" t="n">
        <x:v>18.94</x:v>
      </x:c>
      <x:c r="S7689" s="18" t="n">
        <x:v>0</x:v>
      </x:c>
      <x:c r="T7689" s="17" t="n">
        <x:v>568.1</x:v>
      </x:c>
      <x:c r="U7689" s="17" t="n">
        <x:v>568.1</x:v>
      </x:c>
      <x:c r="V7689" s="17" t="n">
        <x:v>274.24</x:v>
      </x:c>
      <x:c r="W7689" s="17" t="n">
        <x:v>293.85</x:v>
      </x:c>
      <x:c r="X7689" s="18" t="n">
        <x:v>0.5173</x:v>
      </x:c>
      <x:c r="Y7689" s="17" t="n">
        <x:v>570.08</x:v>
      </x:c>
      <x:c r="Z7689" s="18" t="n">
        <x:v>0.9965</x:v>
      </x:c>
      <x:c r="AA7689" s="18" t="n">
        <x:v>0.033</x:v>
      </x:c>
      <x:c r="AB7689" t="str">
        <x:v>No</x:v>
      </x:c>
      <x:c r="AC7689" t="str">
        <x:v>Core</x:v>
      </x:c>
      <x:c r="AD7689" s="18" t="n">
        <x:v>0.5172504840697061</x:v>
      </x:c>
      <x:c r="AE7689" s="18" t="n">
        <x:v>0.9965268032556834</x:v>
      </x:c>
      <x:c r="AF7689" s="17" t="n">
        <x:v>-1.9800000000000182</x:v>
      </x:c>
      <x:c r="AG7689" s="18" t="n">
        <x:v>-0.0034731967443166188</x:v>
      </x:c>
      <x:c r="AH7689" t="str">
        <x:v>Below Target</x:v>
      </x:c>
    </x:row>
    <x:row r="7690">
      <x:c r="A7690" t="str">
        <x:v>TXN-007687</x:v>
      </x:c>
      <x:c r="B7690" s="14" t="d">
        <x:v>2023-01-15T00:00:00.000Z</x:v>
      </x:c>
      <x:c r="C7690" t="n">
        <x:v>2023</x:v>
      </x:c>
      <x:c r="D7690" t="str">
        <x:v>Q1</x:v>
      </x:c>
      <x:c r="E7690" t="n">
        <x:v>1</x:v>
      </x:c>
      <x:c r="F7690" t="str">
        <x:v>January</x:v>
      </x:c>
      <x:c r="G7690" s="15" t="d">
        <x:v>2023-01-01T00:00:00.000Z</x:v>
      </x:c>
      <x:c r="H7690" t="str">
        <x:v>2023-01</x:v>
      </x:c>
      <x:c r="I7690" t="str">
        <x:v>United States</x:v>
      </x:c>
      <x:c r="J7690" t="str">
        <x:v>North America</x:v>
      </x:c>
      <x:c r="K7690" t="str">
        <x:v>USD</x:v>
      </x:c>
      <x:c r="L7690" t="str">
        <x:v>Buchanan's</x:v>
      </x:c>
      <x:c r="M7690" t="str">
        <x:v>Scotch Whisky</x:v>
      </x:c>
      <x:c r="N7690" t="str">
        <x:v>On-Trade</x:v>
      </x:c>
      <x:c r="O7690" t="str">
        <x:v>Key Account</x:v>
      </x:c>
      <x:c r="P7690" t="str">
        <x:v>SR-012</x:v>
      </x:c>
      <x:c r="Q7690" s="16" t="n">
        <x:v>66</x:v>
      </x:c>
      <x:c r="R7690" s="17" t="n">
        <x:v>33.55</x:v>
      </x:c>
      <x:c r="S7690" s="18" t="n">
        <x:v>0.03</x:v>
      </x:c>
      <x:c r="T7690" s="17" t="n">
        <x:v>2214.54</x:v>
      </x:c>
      <x:c r="U7690" s="17" t="n">
        <x:v>2148.11</x:v>
      </x:c>
      <x:c r="V7690" s="17" t="n">
        <x:v>939.77</x:v>
      </x:c>
      <x:c r="W7690" s="17" t="n">
        <x:v>1208.34</x:v>
      </x:c>
      <x:c r="X7690" s="18" t="n">
        <x:v>0.5625</x:v>
      </x:c>
      <x:c r="Y7690" s="17" t="n">
        <x:v>2186.55</x:v>
      </x:c>
      <x:c r="Z7690" s="18" t="n">
        <x:v>0.9824</x:v>
      </x:c>
      <x:c r="AA7690" s="18" t="n">
        <x:v>0.0432</x:v>
      </x:c>
      <x:c r="AB7690" t="str">
        <x:v>No</x:v>
      </x:c>
      <x:c r="AC7690" t="str">
        <x:v>Premium Core</x:v>
      </x:c>
      <x:c r="AD7690" s="18" t="n">
        <x:v>0.5625130929049257</x:v>
      </x:c>
      <x:c r="AE7690" s="18" t="n">
        <x:v>0.9824197937389952</x:v>
      </x:c>
      <x:c r="AF7690" s="17" t="n">
        <x:v>-38.440000000000055</x:v>
      </x:c>
      <x:c r="AG7690" s="18" t="n">
        <x:v>-0.017580206261004802</x:v>
      </x:c>
      <x:c r="AH7690" t="str">
        <x:v>Below Target</x:v>
      </x:c>
    </x:row>
    <x:row r="7691">
      <x:c r="A7691" t="str">
        <x:v>TXN-007688</x:v>
      </x:c>
      <x:c r="B7691" s="14" t="d">
        <x:v>2026-07-13T00:00:00.000Z</x:v>
      </x:c>
      <x:c r="C7691" t="n">
        <x:v>2026</x:v>
      </x:c>
      <x:c r="D7691" t="str">
        <x:v>Q3</x:v>
      </x:c>
      <x:c r="E7691" t="n">
        <x:v>7</x:v>
      </x:c>
      <x:c r="F7691" t="str">
        <x:v>July</x:v>
      </x:c>
      <x:c r="G7691" s="15" t="d">
        <x:v>2026-07-01T00:00:00.000Z</x:v>
      </x:c>
      <x:c r="H7691" t="str">
        <x:v>2026-07</x:v>
      </x:c>
      <x:c r="I7691" t="str">
        <x:v>United States</x:v>
      </x:c>
      <x:c r="J7691" t="str">
        <x:v>North America</x:v>
      </x:c>
      <x:c r="K7691" t="str">
        <x:v>USD</x:v>
      </x:c>
      <x:c r="L7691" t="str">
        <x:v>Guinness</x:v>
      </x:c>
      <x:c r="M7691" t="str">
        <x:v>Beer / Stout</x:v>
      </x:c>
      <x:c r="N7691" t="str">
        <x:v>Off-Trade</x:v>
      </x:c>
      <x:c r="O7691" t="str">
        <x:v>Hospitality Group</x:v>
      </x:c>
      <x:c r="P7691" t="str">
        <x:v>SR-001</x:v>
      </x:c>
      <x:c r="Q7691" s="16" t="n">
        <x:v>47</x:v>
      </x:c>
      <x:c r="R7691" s="17" t="n">
        <x:v>7.89</x:v>
      </x:c>
      <x:c r="S7691" s="18" t="n">
        <x:v>0</x:v>
      </x:c>
      <x:c r="T7691" s="17" t="n">
        <x:v>370.69</x:v>
      </x:c>
      <x:c r="U7691" s="17" t="n">
        <x:v>370.69</x:v>
      </x:c>
      <x:c r="V7691" s="17" t="n">
        <x:v>194.3</x:v>
      </x:c>
      <x:c r="W7691" s="17" t="n">
        <x:v>176.39</x:v>
      </x:c>
      <x:c r="X7691" s="18" t="n">
        <x:v>0.4758</x:v>
      </x:c>
      <x:c r="Y7691" s="17" t="n">
        <x:v>401.44</x:v>
      </x:c>
      <x:c r="Z7691" s="18" t="n">
        <x:v>0.9234</x:v>
      </x:c>
      <x:c r="AA7691" s="18" t="n">
        <x:v>-0.0409</x:v>
      </x:c>
      <x:c r="AB7691" t="str">
        <x:v>No</x:v>
      </x:c>
      <x:c r="AC7691" t="str">
        <x:v>Core</x:v>
      </x:c>
      <x:c r="AD7691" s="18" t="n">
        <x:v>0.4758423480536297</x:v>
      </x:c>
      <x:c r="AE7691" s="18" t="n">
        <x:v>0.9234007572738143</x:v>
      </x:c>
      <x:c r="AF7691" s="17" t="n">
        <x:v>-30.75</x:v>
      </x:c>
      <x:c r="AG7691" s="18" t="n">
        <x:v>-0.07659924272618573</x:v>
      </x:c>
      <x:c r="AH7691" t="str">
        <x:v>Below Target</x:v>
      </x:c>
    </x:row>
    <x:row r="7692">
      <x:c r="A7692" t="str">
        <x:v>TXN-007689</x:v>
      </x:c>
      <x:c r="B7692" s="14" t="d">
        <x:v>2024-12-26T00:00:00.000Z</x:v>
      </x:c>
      <x:c r="C7692" t="n">
        <x:v>2024</x:v>
      </x:c>
      <x:c r="D7692" t="str">
        <x:v>Q4</x:v>
      </x:c>
      <x:c r="E7692" t="n">
        <x:v>12</x:v>
      </x:c>
      <x:c r="F7692" t="str">
        <x:v>December</x:v>
      </x:c>
      <x:c r="G7692" s="15" t="d">
        <x:v>2024-12-01T00:00:00.000Z</x:v>
      </x:c>
      <x:c r="H7692" t="str">
        <x:v>2024-12</x:v>
      </x:c>
      <x:c r="I7692" t="str">
        <x:v>United States</x:v>
      </x:c>
      <x:c r="J7692" t="str">
        <x:v>North America</x:v>
      </x:c>
      <x:c r="K7692" t="str">
        <x:v>USD</x:v>
      </x:c>
      <x:c r="L7692" t="str">
        <x:v>Ketel One</x:v>
      </x:c>
      <x:c r="M7692" t="str">
        <x:v>Vodka</x:v>
      </x:c>
      <x:c r="N7692" t="str">
        <x:v>Wholesale</x:v>
      </x:c>
      <x:c r="O7692" t="str">
        <x:v>Distributor</x:v>
      </x:c>
      <x:c r="P7692" t="str">
        <x:v>SR-032</x:v>
      </x:c>
      <x:c r="Q7692" s="16" t="n">
        <x:v>88</x:v>
      </x:c>
      <x:c r="R7692" s="17" t="n">
        <x:v>27.22</x:v>
      </x:c>
      <x:c r="S7692" s="18" t="n">
        <x:v>0</x:v>
      </x:c>
      <x:c r="T7692" s="17" t="n">
        <x:v>2395.37</x:v>
      </x:c>
      <x:c r="U7692" s="17" t="n">
        <x:v>2395.37</x:v>
      </x:c>
      <x:c r="V7692" s="17" t="n">
        <x:v>1032.29</x:v>
      </x:c>
      <x:c r="W7692" s="17" t="n">
        <x:v>1363.08</x:v>
      </x:c>
      <x:c r="X7692" s="18" t="n">
        <x:v>0.569</x:v>
      </x:c>
      <x:c r="Y7692" s="17" t="n">
        <x:v>2363.18</x:v>
      </x:c>
      <x:c r="Z7692" s="18" t="n">
        <x:v>1.0136</x:v>
      </x:c>
      <x:c r="AA7692" s="18" t="n">
        <x:v>0.0405</x:v>
      </x:c>
      <x:c r="AB7692" t="str">
        <x:v>No</x:v>
      </x:c>
      <x:c r="AC7692" t="str">
        <x:v>Premium Core</x:v>
      </x:c>
      <x:c r="AD7692" s="18" t="n">
        <x:v>0.569047788024397</x:v>
      </x:c>
      <x:c r="AE7692" s="18" t="n">
        <x:v>1.0136214761465483</x:v>
      </x:c>
      <x:c r="AF7692" s="17" t="n">
        <x:v>32.190000000000055</x:v>
      </x:c>
      <x:c r="AG7692" s="18" t="n">
        <x:v>0.013621476146548319</x:v>
      </x:c>
      <x:c r="AH7692" t="str">
        <x:v>Above Target</x:v>
      </x:c>
    </x:row>
    <x:row r="7693">
      <x:c r="A7693" t="str">
        <x:v>TXN-007690</x:v>
      </x:c>
      <x:c r="B7693" s="14" t="d">
        <x:v>2024-02-16T00:00:00.000Z</x:v>
      </x:c>
      <x:c r="C7693" t="n">
        <x:v>2024</x:v>
      </x:c>
      <x:c r="D7693" t="str">
        <x:v>Q1</x:v>
      </x:c>
      <x:c r="E7693" t="n">
        <x:v>2</x:v>
      </x:c>
      <x:c r="F7693" t="str">
        <x:v>February</x:v>
      </x:c>
      <x:c r="G7693" s="15" t="d">
        <x:v>2024-02-01T00:00:00.000Z</x:v>
      </x:c>
      <x:c r="H7693" t="str">
        <x:v>2024-02</x:v>
      </x:c>
      <x:c r="I7693" t="str">
        <x:v>Mexico</x:v>
      </x:c>
      <x:c r="J7693" t="str">
        <x:v>Latin America &amp; Caribbean</x:v>
      </x:c>
      <x:c r="K7693" t="str">
        <x:v>MXN</x:v>
      </x:c>
      <x:c r="L7693" t="str">
        <x:v>Buchanan's</x:v>
      </x:c>
      <x:c r="M7693" t="str">
        <x:v>Scotch Whisky</x:v>
      </x:c>
      <x:c r="N7693" t="str">
        <x:v>On-Trade</x:v>
      </x:c>
      <x:c r="O7693" t="str">
        <x:v>Hospitality Group</x:v>
      </x:c>
      <x:c r="P7693" t="str">
        <x:v>SR-044</x:v>
      </x:c>
      <x:c r="Q7693" s="16" t="n">
        <x:v>38</x:v>
      </x:c>
      <x:c r="R7693" s="17" t="n">
        <x:v>39.22</x:v>
      </x:c>
      <x:c r="S7693" s="18" t="n">
        <x:v>0</x:v>
      </x:c>
      <x:c r="T7693" s="17" t="n">
        <x:v>1490.22</x:v>
      </x:c>
      <x:c r="U7693" s="17" t="n">
        <x:v>1490.22</x:v>
      </x:c>
      <x:c r="V7693" s="17" t="n">
        <x:v>640.29</x:v>
      </x:c>
      <x:c r="W7693" s="17" t="n">
        <x:v>849.94</x:v>
      </x:c>
      <x:c r="X7693" s="18" t="n">
        <x:v>0.5703</x:v>
      </x:c>
      <x:c r="Y7693" s="17" t="n">
        <x:v>1605.36</x:v>
      </x:c>
      <x:c r="Z7693" s="18" t="n">
        <x:v>0.9283</x:v>
      </x:c>
      <x:c r="AA7693" s="18" t="n">
        <x:v>-0.0341</x:v>
      </x:c>
      <x:c r="AB7693" t="str">
        <x:v>No</x:v>
      </x:c>
      <x:c r="AC7693" t="str">
        <x:v>Premium Core</x:v>
      </x:c>
      <x:c r="AD7693" s="18" t="n">
        <x:v>0.5703453181409457</x:v>
      </x:c>
      <x:c r="AE7693" s="18" t="n">
        <x:v>0.928277769472268</x:v>
      </x:c>
      <x:c r="AF7693" s="17" t="n">
        <x:v>-115.13999999999987</x:v>
      </x:c>
      <x:c r="AG7693" s="18" t="n">
        <x:v>-0.07172223052773202</x:v>
      </x:c>
      <x:c r="AH7693" t="str">
        <x:v>Below Target</x:v>
      </x:c>
    </x:row>
    <x:row r="7694">
      <x:c r="A7694" t="str">
        <x:v>TXN-007691</x:v>
      </x:c>
      <x:c r="B7694" s="14" t="d">
        <x:v>2024-04-30T00:00:00.000Z</x:v>
      </x:c>
      <x:c r="C7694" t="n">
        <x:v>2024</x:v>
      </x:c>
      <x:c r="D7694" t="str">
        <x:v>Q2</x:v>
      </x:c>
      <x:c r="E7694" t="n">
        <x:v>4</x:v>
      </x:c>
      <x:c r="F7694" t="str">
        <x:v>April</x:v>
      </x:c>
      <x:c r="G7694" s="15" t="d">
        <x:v>2024-04-01T00:00:00.000Z</x:v>
      </x:c>
      <x:c r="H7694" t="str">
        <x:v>2024-04</x:v>
      </x:c>
      <x:c r="I7694" t="str">
        <x:v>Mexico</x:v>
      </x:c>
      <x:c r="J7694" t="str">
        <x:v>Latin America &amp; Caribbean</x:v>
      </x:c>
      <x:c r="K7694" t="str">
        <x:v>MXN</x:v>
      </x:c>
      <x:c r="L7694" t="str">
        <x:v>Johnnie Walker</x:v>
      </x:c>
      <x:c r="M7694" t="str">
        <x:v>Scotch Whisky</x:v>
      </x:c>
      <x:c r="N7694" t="str">
        <x:v>E-commerce</x:v>
      </x:c>
      <x:c r="O7694" t="str">
        <x:v>Independent Retailer</x:v>
      </x:c>
      <x:c r="P7694" t="str">
        <x:v>SR-047</x:v>
      </x:c>
      <x:c r="Q7694" s="16" t="n">
        <x:v>40</x:v>
      </x:c>
      <x:c r="R7694" s="17" t="n">
        <x:v>37.31</x:v>
      </x:c>
      <x:c r="S7694" s="18" t="n">
        <x:v>0.03</x:v>
      </x:c>
      <x:c r="T7694" s="17" t="n">
        <x:v>1492.46</x:v>
      </x:c>
      <x:c r="U7694" s="17" t="n">
        <x:v>1447.68</x:v>
      </x:c>
      <x:c r="V7694" s="17" t="n">
        <x:v>679.82</x:v>
      </x:c>
      <x:c r="W7694" s="17" t="n">
        <x:v>767.86</x:v>
      </x:c>
      <x:c r="X7694" s="18" t="n">
        <x:v>0.5304</x:v>
      </x:c>
      <x:c r="Y7694" s="17" t="n">
        <x:v>1558.36</x:v>
      </x:c>
      <x:c r="Z7694" s="18" t="n">
        <x:v>0.929</x:v>
      </x:c>
      <x:c r="AA7694" s="18" t="n">
        <x:v>0.1122</x:v>
      </x:c>
      <x:c r="AB7694" t="str">
        <x:v>No</x:v>
      </x:c>
      <x:c r="AC7694" t="str">
        <x:v>Luxury / Reserve</x:v>
      </x:c>
      <x:c r="AD7694" s="18" t="n">
        <x:v>0.5304072723253758</x:v>
      </x:c>
      <x:c r="AE7694" s="18" t="n">
        <x:v>0.9289766164429273</x:v>
      </x:c>
      <x:c r="AF7694" s="17" t="n">
        <x:v>-110.67999999999984</x:v>
      </x:c>
      <x:c r="AG7694" s="18" t="n">
        <x:v>-0.07102338355707272</x:v>
      </x:c>
      <x:c r="AH7694" t="str">
        <x:v>Below Target</x:v>
      </x:c>
    </x:row>
    <x:row r="7695">
      <x:c r="A7695" t="str">
        <x:v>TXN-007692</x:v>
      </x:c>
      <x:c r="B7695" s="14" t="d">
        <x:v>2023-06-03T00:00:00.000Z</x:v>
      </x:c>
      <x:c r="C7695" t="n">
        <x:v>2023</x:v>
      </x:c>
      <x:c r="D7695" t="str">
        <x:v>Q2</x:v>
      </x:c>
      <x:c r="E7695" t="n">
        <x:v>6</x:v>
      </x:c>
      <x:c r="F7695" t="str">
        <x:v>June</x:v>
      </x:c>
      <x:c r="G7695" s="15" t="d">
        <x:v>2023-06-01T00:00:00.000Z</x:v>
      </x:c>
      <x:c r="H7695" t="str">
        <x:v>2023-06</x:v>
      </x:c>
      <x:c r="I7695" t="str">
        <x:v>Australia</x:v>
      </x:c>
      <x:c r="J7695" t="str">
        <x:v>Asia Pacific</x:v>
      </x:c>
      <x:c r="K7695" t="str">
        <x:v>AUD</x:v>
      </x:c>
      <x:c r="L7695" t="str">
        <x:v>Tanqueray</x:v>
      </x:c>
      <x:c r="M7695" t="str">
        <x:v>Gin</x:v>
      </x:c>
      <x:c r="N7695" t="str">
        <x:v>Wholesale</x:v>
      </x:c>
      <x:c r="O7695" t="str">
        <x:v>E-commerce Partner</x:v>
      </x:c>
      <x:c r="P7695" t="str">
        <x:v>SR-054</x:v>
      </x:c>
      <x:c r="Q7695" s="16" t="n">
        <x:v>30</x:v>
      </x:c>
      <x:c r="R7695" s="17" t="n">
        <x:v>24.49</x:v>
      </x:c>
      <x:c r="S7695" s="18" t="n">
        <x:v>0</x:v>
      </x:c>
      <x:c r="T7695" s="17" t="n">
        <x:v>734.67</x:v>
      </x:c>
      <x:c r="U7695" s="17" t="n">
        <x:v>734.67</x:v>
      </x:c>
      <x:c r="V7695" s="17" t="n">
        <x:v>335.08</x:v>
      </x:c>
      <x:c r="W7695" s="17" t="n">
        <x:v>399.58</x:v>
      </x:c>
      <x:c r="X7695" s="18" t="n">
        <x:v>0.5439</x:v>
      </x:c>
      <x:c r="Y7695" s="17" t="n">
        <x:v>729.88</x:v>
      </x:c>
      <x:c r="Z7695" s="18" t="n">
        <x:v>1.0066</x:v>
      </x:c>
      <x:c r="AA7695" s="18" t="n">
        <x:v>0.0742</x:v>
      </x:c>
      <x:c r="AB7695" t="str">
        <x:v>No</x:v>
      </x:c>
      <x:c r="AC7695" t="str">
        <x:v>Premium Core</x:v>
      </x:c>
      <x:c r="AD7695" s="18" t="n">
        <x:v>0.5438904542175399</x:v>
      </x:c>
      <x:c r="AE7695" s="18" t="n">
        <x:v>1.0065627226393379</x:v>
      </x:c>
      <x:c r="AF7695" s="17" t="n">
        <x:v>4.789999999999964</x:v>
      </x:c>
      <x:c r="AG7695" s="18" t="n">
        <x:v>0.006562722639337924</x:v>
      </x:c>
      <x:c r="AH7695" t="str">
        <x:v>Above Target</x:v>
      </x:c>
    </x:row>
    <x:row r="7696">
      <x:c r="A7696" t="str">
        <x:v>TXN-007693</x:v>
      </x:c>
      <x:c r="B7696" s="14" t="d">
        <x:v>2026-04-10T00:00:00.000Z</x:v>
      </x:c>
      <x:c r="C7696" t="n">
        <x:v>2026</x:v>
      </x:c>
      <x:c r="D7696" t="str">
        <x:v>Q2</x:v>
      </x:c>
      <x:c r="E7696" t="n">
        <x:v>4</x:v>
      </x:c>
      <x:c r="F7696" t="str">
        <x:v>April</x:v>
      </x:c>
      <x:c r="G7696" s="15" t="d">
        <x:v>2026-04-01T00:00:00.000Z</x:v>
      </x:c>
      <x:c r="H7696" t="str">
        <x:v>2026-04</x:v>
      </x:c>
      <x:c r="I7696" t="str">
        <x:v>Spain</x:v>
      </x:c>
      <x:c r="J7696" t="str">
        <x:v>Europe</x:v>
      </x:c>
      <x:c r="K7696" t="str">
        <x:v>EUR</x:v>
      </x:c>
      <x:c r="L7696" t="str">
        <x:v>Guinness</x:v>
      </x:c>
      <x:c r="M7696" t="str">
        <x:v>Beer / Stout</x:v>
      </x:c>
      <x:c r="N7696" t="str">
        <x:v>On-Trade</x:v>
      </x:c>
      <x:c r="O7696" t="str">
        <x:v>Hospitality Group</x:v>
      </x:c>
      <x:c r="P7696" t="str">
        <x:v>SR-059</x:v>
      </x:c>
      <x:c r="Q7696" s="16" t="n">
        <x:v>98</x:v>
      </x:c>
      <x:c r="R7696" s="17" t="n">
        <x:v>8.17</x:v>
      </x:c>
      <x:c r="S7696" s="18" t="n">
        <x:v>0</x:v>
      </x:c>
      <x:c r="T7696" s="17" t="n">
        <x:v>800.69</x:v>
      </x:c>
      <x:c r="U7696" s="17" t="n">
        <x:v>800.69</x:v>
      </x:c>
      <x:c r="V7696" s="17" t="n">
        <x:v>411.15</x:v>
      </x:c>
      <x:c r="W7696" s="17" t="n">
        <x:v>389.55</x:v>
      </x:c>
      <x:c r="X7696" s="18" t="n">
        <x:v>0.4865</x:v>
      </x:c>
      <x:c r="Y7696" s="17" t="n">
        <x:v>777.74</x:v>
      </x:c>
      <x:c r="Z7696" s="18" t="n">
        <x:v>1.0295</x:v>
      </x:c>
      <x:c r="AA7696" s="18" t="n">
        <x:v>0.0217</x:v>
      </x:c>
      <x:c r="AB7696" t="str">
        <x:v>No</x:v>
      </x:c>
      <x:c r="AC7696" t="str">
        <x:v>Core</x:v>
      </x:c>
      <x:c r="AD7696" s="18" t="n">
        <x:v>0.4865178783299404</x:v>
      </x:c>
      <x:c r="AE7696" s="18" t="n">
        <x:v>1.0295085761308407</x:v>
      </x:c>
      <x:c r="AF7696" s="17" t="n">
        <x:v>22.950000000000045</x:v>
      </x:c>
      <x:c r="AG7696" s="18" t="n">
        <x:v>0.029508576130840698</x:v>
      </x:c>
      <x:c r="AH7696" t="str">
        <x:v>Above Target</x:v>
      </x:c>
    </x:row>
    <x:row r="7697">
      <x:c r="A7697" t="str">
        <x:v>TXN-007694</x:v>
      </x:c>
      <x:c r="B7697" s="14" t="d">
        <x:v>2025-06-03T00:00:00.000Z</x:v>
      </x:c>
      <x:c r="C7697" t="n">
        <x:v>2025</x:v>
      </x:c>
      <x:c r="D7697" t="str">
        <x:v>Q2</x:v>
      </x:c>
      <x:c r="E7697" t="n">
        <x:v>6</x:v>
      </x:c>
      <x:c r="F7697" t="str">
        <x:v>June</x:v>
      </x:c>
      <x:c r="G7697" s="15" t="d">
        <x:v>2025-06-01T00:00:00.000Z</x:v>
      </x:c>
      <x:c r="H7697" t="str">
        <x:v>2025-06</x:v>
      </x:c>
      <x:c r="I7697" t="str">
        <x:v>Spain</x:v>
      </x:c>
      <x:c r="J7697" t="str">
        <x:v>Europe</x:v>
      </x:c>
      <x:c r="K7697" t="str">
        <x:v>EUR</x:v>
      </x:c>
      <x:c r="L7697" t="str">
        <x:v>Smirnoff</x:v>
      </x:c>
      <x:c r="M7697" t="str">
        <x:v>Vodka</x:v>
      </x:c>
      <x:c r="N7697" t="str">
        <x:v>On-Trade</x:v>
      </x:c>
      <x:c r="O7697" t="str">
        <x:v>Hospitality Group</x:v>
      </x:c>
      <x:c r="P7697" t="str">
        <x:v>SR-051</x:v>
      </x:c>
      <x:c r="Q7697" s="16" t="n">
        <x:v>21</x:v>
      </x:c>
      <x:c r="R7697" s="17" t="n">
        <x:v>22.87</x:v>
      </x:c>
      <x:c r="S7697" s="18" t="n">
        <x:v>0.05</x:v>
      </x:c>
      <x:c r="T7697" s="17" t="n">
        <x:v>480.26</x:v>
      </x:c>
      <x:c r="U7697" s="17" t="n">
        <x:v>456.25</x:v>
      </x:c>
      <x:c r="V7697" s="17" t="n">
        <x:v>237.81</x:v>
      </x:c>
      <x:c r="W7697" s="17" t="n">
        <x:v>218.43</x:v>
      </x:c>
      <x:c r="X7697" s="18" t="n">
        <x:v>0.4788</x:v>
      </x:c>
      <x:c r="Y7697" s="17" t="n">
        <x:v>436.97</x:v>
      </x:c>
      <x:c r="Z7697" s="18" t="n">
        <x:v>1.0441</x:v>
      </x:c>
      <x:c r="AA7697" s="18" t="n">
        <x:v>-0.0121</x:v>
      </x:c>
      <x:c r="AB7697" t="str">
        <x:v>Yes</x:v>
      </x:c>
      <x:c r="AC7697" t="str">
        <x:v>Core</x:v>
      </x:c>
      <x:c r="AD7697" s="18" t="n">
        <x:v>0.47875068493150685</x:v>
      </x:c>
      <x:c r="AE7697" s="18" t="n">
        <x:v>1.0441220221067806</x:v>
      </x:c>
      <x:c r="AF7697" s="17" t="n">
        <x:v>19.279999999999973</x:v>
      </x:c>
      <x:c r="AG7697" s="18" t="n">
        <x:v>0.04412202210678072</x:v>
      </x:c>
      <x:c r="AH7697" t="str">
        <x:v>Above Target</x:v>
      </x:c>
    </x:row>
    <x:row r="7698">
      <x:c r="A7698" t="str">
        <x:v>TXN-007695</x:v>
      </x:c>
      <x:c r="B7698" s="14" t="d">
        <x:v>2025-02-16T00:00:00.000Z</x:v>
      </x:c>
      <x:c r="C7698" t="n">
        <x:v>2025</x:v>
      </x:c>
      <x:c r="D7698" t="str">
        <x:v>Q1</x:v>
      </x:c>
      <x:c r="E7698" t="n">
        <x:v>2</x:v>
      </x:c>
      <x:c r="F7698" t="str">
        <x:v>February</x:v>
      </x:c>
      <x:c r="G7698" s="15" t="d">
        <x:v>2025-02-01T00:00:00.000Z</x:v>
      </x:c>
      <x:c r="H7698" t="str">
        <x:v>2025-02</x:v>
      </x:c>
      <x:c r="I7698" t="str">
        <x:v>United States</x:v>
      </x:c>
      <x:c r="J7698" t="str">
        <x:v>North America</x:v>
      </x:c>
      <x:c r="K7698" t="str">
        <x:v>USD</x:v>
      </x:c>
      <x:c r="L7698" t="str">
        <x:v>Tanqueray</x:v>
      </x:c>
      <x:c r="M7698" t="str">
        <x:v>Gin</x:v>
      </x:c>
      <x:c r="N7698" t="str">
        <x:v>E-commerce</x:v>
      </x:c>
      <x:c r="O7698" t="str">
        <x:v>Hospitality Group</x:v>
      </x:c>
      <x:c r="P7698" t="str">
        <x:v>SR-038</x:v>
      </x:c>
      <x:c r="Q7698" s="16" t="n">
        <x:v>49</x:v>
      </x:c>
      <x:c r="R7698" s="17" t="n">
        <x:v>26.89</x:v>
      </x:c>
      <x:c r="S7698" s="18" t="n">
        <x:v>0</x:v>
      </x:c>
      <x:c r="T7698" s="17" t="n">
        <x:v>1317.56</x:v>
      </x:c>
      <x:c r="U7698" s="17" t="n">
        <x:v>1317.56</x:v>
      </x:c>
      <x:c r="V7698" s="17" t="n">
        <x:v>630.8</x:v>
      </x:c>
      <x:c r="W7698" s="17" t="n">
        <x:v>686.76</x:v>
      </x:c>
      <x:c r="X7698" s="18" t="n">
        <x:v>0.5212</x:v>
      </x:c>
      <x:c r="Y7698" s="17" t="n">
        <x:v>1393.15</x:v>
      </x:c>
      <x:c r="Z7698" s="18" t="n">
        <x:v>0.9457</x:v>
      </x:c>
      <x:c r="AA7698" s="18" t="n">
        <x:v>0.082</x:v>
      </x:c>
      <x:c r="AB7698" t="str">
        <x:v>No</x:v>
      </x:c>
      <x:c r="AC7698" t="str">
        <x:v>Premium Core</x:v>
      </x:c>
      <x:c r="AD7698" s="18" t="n">
        <x:v>0.5212362245362641</x:v>
      </x:c>
      <x:c r="AE7698" s="18" t="n">
        <x:v>0.9457416645730896</x:v>
      </x:c>
      <x:c r="AF7698" s="17" t="n">
        <x:v>-75.59000000000015</x:v>
      </x:c>
      <x:c r="AG7698" s="18" t="n">
        <x:v>-0.05425833542691034</x:v>
      </x:c>
      <x:c r="AH7698" t="str">
        <x:v>Below Target</x:v>
      </x:c>
    </x:row>
    <x:row r="7699">
      <x:c r="A7699" t="str">
        <x:v>TXN-007696</x:v>
      </x:c>
      <x:c r="B7699" s="14" t="d">
        <x:v>2026-01-26T00:00:00.000Z</x:v>
      </x:c>
      <x:c r="C7699" t="n">
        <x:v>2026</x:v>
      </x:c>
      <x:c r="D7699" t="str">
        <x:v>Q1</x:v>
      </x:c>
      <x:c r="E7699" t="n">
        <x:v>1</x:v>
      </x:c>
      <x:c r="F7699" t="str">
        <x:v>January</x:v>
      </x:c>
      <x:c r="G7699" s="15" t="d">
        <x:v>2026-01-01T00:00:00.000Z</x:v>
      </x:c>
      <x:c r="H7699" t="str">
        <x:v>2026-01</x:v>
      </x:c>
      <x:c r="I7699" t="str">
        <x:v>Mexico</x:v>
      </x:c>
      <x:c r="J7699" t="str">
        <x:v>Latin America &amp; Caribbean</x:v>
      </x:c>
      <x:c r="K7699" t="str">
        <x:v>MXN</x:v>
      </x:c>
      <x:c r="L7699" t="str">
        <x:v>Cîroc</x:v>
      </x:c>
      <x:c r="M7699" t="str">
        <x:v>Vodka</x:v>
      </x:c>
      <x:c r="N7699" t="str">
        <x:v>Off-Trade</x:v>
      </x:c>
      <x:c r="O7699" t="str">
        <x:v>Independent Retailer</x:v>
      </x:c>
      <x:c r="P7699" t="str">
        <x:v>SR-003</x:v>
      </x:c>
      <x:c r="Q7699" s="16" t="n">
        <x:v>68</x:v>
      </x:c>
      <x:c r="R7699" s="17" t="n">
        <x:v>36</x:v>
      </x:c>
      <x:c r="S7699" s="18" t="n">
        <x:v>0.02</x:v>
      </x:c>
      <x:c r="T7699" s="17" t="n">
        <x:v>2448.08</x:v>
      </x:c>
      <x:c r="U7699" s="17" t="n">
        <x:v>2399.12</x:v>
      </x:c>
      <x:c r="V7699" s="17" t="n">
        <x:v>993.62</x:v>
      </x:c>
      <x:c r="W7699" s="17" t="n">
        <x:v>1405.5</x:v>
      </x:c>
      <x:c r="X7699" s="18" t="n">
        <x:v>0.5858</x:v>
      </x:c>
      <x:c r="Y7699" s="17" t="n">
        <x:v>2643.49</x:v>
      </x:c>
      <x:c r="Z7699" s="18" t="n">
        <x:v>0.9076</x:v>
      </x:c>
      <x:c r="AA7699" s="18" t="n">
        <x:v>-0.0192</x:v>
      </x:c>
      <x:c r="AB7699" t="str">
        <x:v>No</x:v>
      </x:c>
      <x:c r="AC7699" t="str">
        <x:v>Luxury / Reserve</x:v>
      </x:c>
      <x:c r="AD7699" s="18" t="n">
        <x:v>0.5858398079295742</x:v>
      </x:c>
      <x:c r="AE7699" s="18" t="n">
        <x:v>0.9075578118320856</x:v>
      </x:c>
      <x:c r="AF7699" s="17" t="n">
        <x:v>-244.3699999999999</x:v>
      </x:c>
      <x:c r="AG7699" s="18" t="n">
        <x:v>-0.09244218816791436</x:v>
      </x:c>
      <x:c r="AH7699" t="str">
        <x:v>Below Target</x:v>
      </x:c>
    </x:row>
    <x:row r="7700">
      <x:c r="A7700" t="str">
        <x:v>TXN-007697</x:v>
      </x:c>
      <x:c r="B7700" s="14" t="d">
        <x:v>2025-04-24T00:00:00.000Z</x:v>
      </x:c>
      <x:c r="C7700" t="n">
        <x:v>2025</x:v>
      </x:c>
      <x:c r="D7700" t="str">
        <x:v>Q2</x:v>
      </x:c>
      <x:c r="E7700" t="n">
        <x:v>4</x:v>
      </x:c>
      <x:c r="F7700" t="str">
        <x:v>April</x:v>
      </x:c>
      <x:c r="G7700" s="15" t="d">
        <x:v>2025-04-01T00:00:00.000Z</x:v>
      </x:c>
      <x:c r="H7700" t="str">
        <x:v>2025-04</x:v>
      </x:c>
      <x:c r="I7700" t="str">
        <x:v>Singapore</x:v>
      </x:c>
      <x:c r="J7700" t="str">
        <x:v>Asia Pacific</x:v>
      </x:c>
      <x:c r="K7700" t="str">
        <x:v>SGD</x:v>
      </x:c>
      <x:c r="L7700" t="str">
        <x:v>Buchanan's</x:v>
      </x:c>
      <x:c r="M7700" t="str">
        <x:v>Scotch Whisky</x:v>
      </x:c>
      <x:c r="N7700" t="str">
        <x:v>Off-Trade</x:v>
      </x:c>
      <x:c r="O7700" t="str">
        <x:v>Hospitality Group</x:v>
      </x:c>
      <x:c r="P7700" t="str">
        <x:v>SR-059</x:v>
      </x:c>
      <x:c r="Q7700" s="16" t="n">
        <x:v>33</x:v>
      </x:c>
      <x:c r="R7700" s="17" t="n">
        <x:v>29.4</x:v>
      </x:c>
      <x:c r="S7700" s="18" t="n">
        <x:v>0</x:v>
      </x:c>
      <x:c r="T7700" s="17" t="n">
        <x:v>970.21</x:v>
      </x:c>
      <x:c r="U7700" s="17" t="n">
        <x:v>970.21</x:v>
      </x:c>
      <x:c r="V7700" s="17" t="n">
        <x:v>467.46</x:v>
      </x:c>
      <x:c r="W7700" s="17" t="n">
        <x:v>502.75</x:v>
      </x:c>
      <x:c r="X7700" s="18" t="n">
        <x:v>0.5182</x:v>
      </x:c>
      <x:c r="Y7700" s="17" t="n">
        <x:v>940.77</x:v>
      </x:c>
      <x:c r="Z7700" s="18" t="n">
        <x:v>1.0313</x:v>
      </x:c>
      <x:c r="AA7700" s="18" t="n">
        <x:v>0.0095</x:v>
      </x:c>
      <x:c r="AB7700" t="str">
        <x:v>No</x:v>
      </x:c>
      <x:c r="AC7700" t="str">
        <x:v>Premium Core</x:v>
      </x:c>
      <x:c r="AD7700" s="18" t="n">
        <x:v>0.5181867843044289</x:v>
      </x:c>
      <x:c r="AE7700" s="18" t="n">
        <x:v>1.0312935148867417</x:v>
      </x:c>
      <x:c r="AF7700" s="17" t="n">
        <x:v>29.440000000000055</x:v>
      </x:c>
      <x:c r="AG7700" s="18" t="n">
        <x:v>0.03129351488674177</x:v>
      </x:c>
      <x:c r="AH7700" t="str">
        <x:v>Above Target</x:v>
      </x:c>
    </x:row>
    <x:row r="7701">
      <x:c r="A7701" t="str">
        <x:v>TXN-007698</x:v>
      </x:c>
      <x:c r="B7701" s="14" t="d">
        <x:v>2023-01-26T00:00:00.000Z</x:v>
      </x:c>
      <x:c r="C7701" t="n">
        <x:v>2023</x:v>
      </x:c>
      <x:c r="D7701" t="str">
        <x:v>Q1</x:v>
      </x:c>
      <x:c r="E7701" t="n">
        <x:v>1</x:v>
      </x:c>
      <x:c r="F7701" t="str">
        <x:v>January</x:v>
      </x:c>
      <x:c r="G7701" s="15" t="d">
        <x:v>2023-01-01T00:00:00.000Z</x:v>
      </x:c>
      <x:c r="H7701" t="str">
        <x:v>2023-01</x:v>
      </x:c>
      <x:c r="I7701" t="str">
        <x:v>United States</x:v>
      </x:c>
      <x:c r="J7701" t="str">
        <x:v>North America</x:v>
      </x:c>
      <x:c r="K7701" t="str">
        <x:v>USD</x:v>
      </x:c>
      <x:c r="L7701" t="str">
        <x:v>Johnnie Walker</x:v>
      </x:c>
      <x:c r="M7701" t="str">
        <x:v>Scotch Whisky</x:v>
      </x:c>
      <x:c r="N7701" t="str">
        <x:v>E-commerce</x:v>
      </x:c>
      <x:c r="O7701" t="str">
        <x:v>E-commerce Partner</x:v>
      </x:c>
      <x:c r="P7701" t="str">
        <x:v>SR-033</x:v>
      </x:c>
      <x:c r="Q7701" s="16" t="n">
        <x:v>91</x:v>
      </x:c>
      <x:c r="R7701" s="17" t="n">
        <x:v>38.76</x:v>
      </x:c>
      <x:c r="S7701" s="18" t="n">
        <x:v>0.03</x:v>
      </x:c>
      <x:c r="T7701" s="17" t="n">
        <x:v>3527.58</x:v>
      </x:c>
      <x:c r="U7701" s="17" t="n">
        <x:v>3421.75</x:v>
      </x:c>
      <x:c r="V7701" s="17" t="n">
        <x:v>1612.43</x:v>
      </x:c>
      <x:c r="W7701" s="17" t="n">
        <x:v>1809.32</x:v>
      </x:c>
      <x:c r="X7701" s="18" t="n">
        <x:v>0.5288</x:v>
      </x:c>
      <x:c r="Y7701" s="17" t="n">
        <x:v>3319.91</x:v>
      </x:c>
      <x:c r="Z7701" s="18" t="n">
        <x:v>1.0307</x:v>
      </x:c>
      <x:c r="AA7701" s="18" t="n">
        <x:v>0.0149</x:v>
      </x:c>
      <x:c r="AB7701" t="str">
        <x:v>No</x:v>
      </x:c>
      <x:c r="AC7701" t="str">
        <x:v>Luxury / Reserve</x:v>
      </x:c>
      <x:c r="AD7701" s="18" t="n">
        <x:v>0.5287703660407685</x:v>
      </x:c>
      <x:c r="AE7701" s="18" t="n">
        <x:v>1.0306755303607629</x:v>
      </x:c>
      <x:c r="AF7701" s="17" t="n">
        <x:v>101.84000000000015</x:v>
      </x:c>
      <x:c r="AG7701" s="18" t="n">
        <x:v>0.030675530360762836</x:v>
      </x:c>
      <x:c r="AH7701" t="str">
        <x:v>Above Target</x:v>
      </x:c>
    </x:row>
    <x:row r="7702">
      <x:c r="A7702" t="str">
        <x:v>TXN-007699</x:v>
      </x:c>
      <x:c r="B7702" s="14" t="d">
        <x:v>2024-09-09T00:00:00.000Z</x:v>
      </x:c>
      <x:c r="C7702" t="n">
        <x:v>2024</x:v>
      </x:c>
      <x:c r="D7702" t="str">
        <x:v>Q3</x:v>
      </x:c>
      <x:c r="E7702" t="n">
        <x:v>9</x:v>
      </x:c>
      <x:c r="F7702" t="str">
        <x:v>September</x:v>
      </x:c>
      <x:c r="G7702" s="15" t="d">
        <x:v>2024-09-01T00:00:00.000Z</x:v>
      </x:c>
      <x:c r="H7702" t="str">
        <x:v>2024-09</x:v>
      </x:c>
      <x:c r="I7702" t="str">
        <x:v>Singapore</x:v>
      </x:c>
      <x:c r="J7702" t="str">
        <x:v>Asia Pacific</x:v>
      </x:c>
      <x:c r="K7702" t="str">
        <x:v>SGD</x:v>
      </x:c>
      <x:c r="L7702" t="str">
        <x:v>Johnnie Walker</x:v>
      </x:c>
      <x:c r="M7702" t="str">
        <x:v>Scotch Whisky</x:v>
      </x:c>
      <x:c r="N7702" t="str">
        <x:v>Off-Trade</x:v>
      </x:c>
      <x:c r="O7702" t="str">
        <x:v>Key Account</x:v>
      </x:c>
      <x:c r="P7702" t="str">
        <x:v>SR-002</x:v>
      </x:c>
      <x:c r="Q7702" s="16" t="n">
        <x:v>33</x:v>
      </x:c>
      <x:c r="R7702" s="17" t="n">
        <x:v>34.77</x:v>
      </x:c>
      <x:c r="S7702" s="18" t="n">
        <x:v>0</x:v>
      </x:c>
      <x:c r="T7702" s="17" t="n">
        <x:v>1147.47</x:v>
      </x:c>
      <x:c r="U7702" s="17" t="n">
        <x:v>1147.47</x:v>
      </x:c>
      <x:c r="V7702" s="17" t="n">
        <x:v>475.88</x:v>
      </x:c>
      <x:c r="W7702" s="17" t="n">
        <x:v>671.58</x:v>
      </x:c>
      <x:c r="X7702" s="18" t="n">
        <x:v>0.5853</x:v>
      </x:c>
      <x:c r="Y7702" s="17" t="n">
        <x:v>1202.69</x:v>
      </x:c>
      <x:c r="Z7702" s="18" t="n">
        <x:v>0.9541</x:v>
      </x:c>
      <x:c r="AA7702" s="18" t="n">
        <x:v>0.1104</x:v>
      </x:c>
      <x:c r="AB7702" t="str">
        <x:v>No</x:v>
      </x:c>
      <x:c r="AC7702" t="str">
        <x:v>Luxury / Reserve</x:v>
      </x:c>
      <x:c r="AD7702" s="18" t="n">
        <x:v>0.5852702031425658</x:v>
      </x:c>
      <x:c r="AE7702" s="18" t="n">
        <x:v>0.9540862566413623</x:v>
      </x:c>
      <x:c r="AF7702" s="17" t="n">
        <x:v>-55.22000000000003</x:v>
      </x:c>
      <x:c r="AG7702" s="18" t="n">
        <x:v>-0.045913743358637744</x:v>
      </x:c>
      <x:c r="AH7702" t="str">
        <x:v>Below Target</x:v>
      </x:c>
    </x:row>
    <x:row r="7703">
      <x:c r="A7703" t="str">
        <x:v>TXN-007700</x:v>
      </x:c>
      <x:c r="B7703" s="14" t="d">
        <x:v>2025-11-17T00:00:00.000Z</x:v>
      </x:c>
      <x:c r="C7703" t="n">
        <x:v>2025</x:v>
      </x:c>
      <x:c r="D7703" t="str">
        <x:v>Q4</x:v>
      </x:c>
      <x:c r="E7703" t="n">
        <x:v>11</x:v>
      </x:c>
      <x:c r="F7703" t="str">
        <x:v>November</x:v>
      </x:c>
      <x:c r="G7703" s="15" t="d">
        <x:v>2025-11-01T00:00:00.000Z</x:v>
      </x:c>
      <x:c r="H7703" t="str">
        <x:v>2025-11</x:v>
      </x:c>
      <x:c r="I7703" t="str">
        <x:v>South Africa</x:v>
      </x:c>
      <x:c r="J7703" t="str">
        <x:v>Africa</x:v>
      </x:c>
      <x:c r="K7703" t="str">
        <x:v>ZAR</x:v>
      </x:c>
      <x:c r="L7703" t="str">
        <x:v>Ketel One</x:v>
      </x:c>
      <x:c r="M7703" t="str">
        <x:v>Vodka</x:v>
      </x:c>
      <x:c r="N7703" t="str">
        <x:v>Duty Free / Travel Retail</x:v>
      </x:c>
      <x:c r="O7703" t="str">
        <x:v>Key Account</x:v>
      </x:c>
      <x:c r="P7703" t="str">
        <x:v>SR-009</x:v>
      </x:c>
      <x:c r="Q7703" s="16" t="n">
        <x:v>18</x:v>
      </x:c>
      <x:c r="R7703" s="17" t="n">
        <x:v>33.96</x:v>
      </x:c>
      <x:c r="S7703" s="18" t="n">
        <x:v>0.02</x:v>
      </x:c>
      <x:c r="T7703" s="17" t="n">
        <x:v>611.25</x:v>
      </x:c>
      <x:c r="U7703" s="17" t="n">
        <x:v>599.03</x:v>
      </x:c>
      <x:c r="V7703" s="17" t="n">
        <x:v>264.14</x:v>
      </x:c>
      <x:c r="W7703" s="17" t="n">
        <x:v>334.89</x:v>
      </x:c>
      <x:c r="X7703" s="18" t="n">
        <x:v>0.5591</x:v>
      </x:c>
      <x:c r="Y7703" s="17" t="n">
        <x:v>610.81</x:v>
      </x:c>
      <x:c r="Z7703" s="18" t="n">
        <x:v>0.9807</x:v>
      </x:c>
      <x:c r="AA7703" s="18" t="n">
        <x:v>-0.0271</x:v>
      </x:c>
      <x:c r="AB7703" t="str">
        <x:v>No</x:v>
      </x:c>
      <x:c r="AC7703" t="str">
        <x:v>Premium Core</x:v>
      </x:c>
      <x:c r="AD7703" s="18" t="n">
        <x:v>0.559053803649233</x:v>
      </x:c>
      <x:c r="AE7703" s="18" t="n">
        <x:v>0.980714133691328</x:v>
      </x:c>
      <x:c r="AF7703" s="17" t="n">
        <x:v>-11.779999999999973</x:v>
      </x:c>
      <x:c r="AG7703" s="18" t="n">
        <x:v>-0.01928586630867205</x:v>
      </x:c>
      <x:c r="AH7703" t="str">
        <x:v>Below Target</x:v>
      </x:c>
    </x:row>
    <x:row r="7704">
      <x:c r="A7704" t="str">
        <x:v>TXN-007701</x:v>
      </x:c>
      <x:c r="B7704" s="14" t="d">
        <x:v>2023-09-25T00:00:00.000Z</x:v>
      </x:c>
      <x:c r="C7704" t="n">
        <x:v>2023</x:v>
      </x:c>
      <x:c r="D7704" t="str">
        <x:v>Q3</x:v>
      </x:c>
      <x:c r="E7704" t="n">
        <x:v>9</x:v>
      </x:c>
      <x:c r="F7704" t="str">
        <x:v>September</x:v>
      </x:c>
      <x:c r="G7704" s="15" t="d">
        <x:v>2023-09-01T00:00:00.000Z</x:v>
      </x:c>
      <x:c r="H7704" t="str">
        <x:v>2023-09</x:v>
      </x:c>
      <x:c r="I7704" t="str">
        <x:v>United Kingdom</x:v>
      </x:c>
      <x:c r="J7704" t="str">
        <x:v>Europe</x:v>
      </x:c>
      <x:c r="K7704" t="str">
        <x:v>GBP</x:v>
      </x:c>
      <x:c r="L7704" t="str">
        <x:v>Johnnie Walker</x:v>
      </x:c>
      <x:c r="M7704" t="str">
        <x:v>Scotch Whisky</x:v>
      </x:c>
      <x:c r="N7704" t="str">
        <x:v>Wholesale</x:v>
      </x:c>
      <x:c r="O7704" t="str">
        <x:v>Independent Retailer</x:v>
      </x:c>
      <x:c r="P7704" t="str">
        <x:v>SR-024</x:v>
      </x:c>
      <x:c r="Q7704" s="16" t="n">
        <x:v>93</x:v>
      </x:c>
      <x:c r="R7704" s="17" t="n">
        <x:v>32.48</x:v>
      </x:c>
      <x:c r="S7704" s="18" t="n">
        <x:v>0.12</x:v>
      </x:c>
      <x:c r="T7704" s="17" t="n">
        <x:v>3020.55</x:v>
      </x:c>
      <x:c r="U7704" s="17" t="n">
        <x:v>2658.08</x:v>
      </x:c>
      <x:c r="V7704" s="17" t="n">
        <x:v>1177.14</x:v>
      </x:c>
      <x:c r="W7704" s="17" t="n">
        <x:v>1480.94</x:v>
      </x:c>
      <x:c r="X7704" s="18" t="n">
        <x:v>0.5571</x:v>
      </x:c>
      <x:c r="Y7704" s="17" t="n">
        <x:v>2461.75</x:v>
      </x:c>
      <x:c r="Z7704" s="18" t="n">
        <x:v>1.0798</x:v>
      </x:c>
      <x:c r="AA7704" s="18" t="n">
        <x:v>-0.0163</x:v>
      </x:c>
      <x:c r="AB7704" t="str">
        <x:v>Yes</x:v>
      </x:c>
      <x:c r="AC7704" t="str">
        <x:v>Luxury / Reserve</x:v>
      </x:c>
      <x:c r="AD7704" s="18" t="n">
        <x:v>0.5571465117678926</x:v>
      </x:c>
      <x:c r="AE7704" s="18" t="n">
        <x:v>1.0797522087945566</x:v>
      </x:c>
      <x:c r="AF7704" s="17" t="n">
        <x:v>196.32999999999993</x:v>
      </x:c>
      <x:c r="AG7704" s="18" t="n">
        <x:v>0.07975220879455669</x:v>
      </x:c>
      <x:c r="AH7704" t="str">
        <x:v>Above Target</x:v>
      </x:c>
    </x:row>
    <x:row r="7705">
      <x:c r="A7705" t="str">
        <x:v>TXN-007702</x:v>
      </x:c>
      <x:c r="B7705" s="14" t="d">
        <x:v>2025-07-25T00:00:00.000Z</x:v>
      </x:c>
      <x:c r="C7705" t="n">
        <x:v>2025</x:v>
      </x:c>
      <x:c r="D7705" t="str">
        <x:v>Q3</x:v>
      </x:c>
      <x:c r="E7705" t="n">
        <x:v>7</x:v>
      </x:c>
      <x:c r="F7705" t="str">
        <x:v>July</x:v>
      </x:c>
      <x:c r="G7705" s="15" t="d">
        <x:v>2025-07-01T00:00:00.000Z</x:v>
      </x:c>
      <x:c r="H7705" t="str">
        <x:v>2025-07</x:v>
      </x:c>
      <x:c r="I7705" t="str">
        <x:v>United States</x:v>
      </x:c>
      <x:c r="J7705" t="str">
        <x:v>North America</x:v>
      </x:c>
      <x:c r="K7705" t="str">
        <x:v>USD</x:v>
      </x:c>
      <x:c r="L7705" t="str">
        <x:v>Guinness</x:v>
      </x:c>
      <x:c r="M7705" t="str">
        <x:v>Beer / Stout</x:v>
      </x:c>
      <x:c r="N7705" t="str">
        <x:v>Wholesale</x:v>
      </x:c>
      <x:c r="O7705" t="str">
        <x:v>E-commerce Partner</x:v>
      </x:c>
      <x:c r="P7705" t="str">
        <x:v>SR-004</x:v>
      </x:c>
      <x:c r="Q7705" s="16" t="n">
        <x:v>187</x:v>
      </x:c>
      <x:c r="R7705" s="17" t="n">
        <x:v>6.54</x:v>
      </x:c>
      <x:c r="S7705" s="18" t="n">
        <x:v>0.08</x:v>
      </x:c>
      <x:c r="T7705" s="17" t="n">
        <x:v>1223.45</x:v>
      </x:c>
      <x:c r="U7705" s="17" t="n">
        <x:v>1125.57</x:v>
      </x:c>
      <x:c r="V7705" s="17" t="n">
        <x:v>600.78</x:v>
      </x:c>
      <x:c r="W7705" s="17" t="n">
        <x:v>524.79</x:v>
      </x:c>
      <x:c r="X7705" s="18" t="n">
        <x:v>0.4662</x:v>
      </x:c>
      <x:c r="Y7705" s="17" t="n">
        <x:v>1285.67</x:v>
      </x:c>
      <x:c r="Z7705" s="18" t="n">
        <x:v>0.8755</x:v>
      </x:c>
      <x:c r="AA7705" s="18" t="n">
        <x:v>0.1059</x:v>
      </x:c>
      <x:c r="AB7705" t="str">
        <x:v>Yes</x:v>
      </x:c>
      <x:c r="AC7705" t="str">
        <x:v>Core</x:v>
      </x:c>
      <x:c r="AD7705" s="18" t="n">
        <x:v>0.4662437698232895</x:v>
      </x:c>
      <x:c r="AE7705" s="18" t="n">
        <x:v>0.8754734885312715</x:v>
      </x:c>
      <x:c r="AF7705" s="17" t="n">
        <x:v>-160.10000000000014</x:v>
      </x:c>
      <x:c r="AG7705" s="18" t="n">
        <x:v>-0.12452651146872847</x:v>
      </x:c>
      <x:c r="AH7705" t="str">
        <x:v>Below Target</x:v>
      </x:c>
    </x:row>
    <x:row r="7706">
      <x:c r="A7706" t="str">
        <x:v>TXN-007703</x:v>
      </x:c>
      <x:c r="B7706" s="14" t="d">
        <x:v>2023-08-19T00:00:00.000Z</x:v>
      </x:c>
      <x:c r="C7706" t="n">
        <x:v>2023</x:v>
      </x:c>
      <x:c r="D7706" t="str">
        <x:v>Q3</x:v>
      </x:c>
      <x:c r="E7706" t="n">
        <x:v>8</x:v>
      </x:c>
      <x:c r="F7706" t="str">
        <x:v>August</x:v>
      </x:c>
      <x:c r="G7706" s="15" t="d">
        <x:v>2023-08-01T00:00:00.000Z</x:v>
      </x:c>
      <x:c r="H7706" t="str">
        <x:v>2023-08</x:v>
      </x:c>
      <x:c r="I7706" t="str">
        <x:v>Mexico</x:v>
      </x:c>
      <x:c r="J7706" t="str">
        <x:v>Latin America &amp; Caribbean</x:v>
      </x:c>
      <x:c r="K7706" t="str">
        <x:v>MXN</x:v>
      </x:c>
      <x:c r="L7706" t="str">
        <x:v>Johnnie Walker</x:v>
      </x:c>
      <x:c r="M7706" t="str">
        <x:v>Scotch Whisky</x:v>
      </x:c>
      <x:c r="N7706" t="str">
        <x:v>Wholesale</x:v>
      </x:c>
      <x:c r="O7706" t="str">
        <x:v>Independent Retailer</x:v>
      </x:c>
      <x:c r="P7706" t="str">
        <x:v>SR-028</x:v>
      </x:c>
      <x:c r="Q7706" s="16" t="n">
        <x:v>50</x:v>
      </x:c>
      <x:c r="R7706" s="17" t="n">
        <x:v>32.9</x:v>
      </x:c>
      <x:c r="S7706" s="18" t="n">
        <x:v>0.02</x:v>
      </x:c>
      <x:c r="T7706" s="17" t="n">
        <x:v>1644.85</x:v>
      </x:c>
      <x:c r="U7706" s="17" t="n">
        <x:v>1611.96</x:v>
      </x:c>
      <x:c r="V7706" s="17" t="n">
        <x:v>723.03</x:v>
      </x:c>
      <x:c r="W7706" s="17" t="n">
        <x:v>888.93</x:v>
      </x:c>
      <x:c r="X7706" s="18" t="n">
        <x:v>0.5515</x:v>
      </x:c>
      <x:c r="Y7706" s="17" t="n">
        <x:v>1567.77</x:v>
      </x:c>
      <x:c r="Z7706" s="18" t="n">
        <x:v>1.0282</x:v>
      </x:c>
      <x:c r="AA7706" s="18" t="n">
        <x:v>-0.0299</x:v>
      </x:c>
      <x:c r="AB7706" t="str">
        <x:v>No</x:v>
      </x:c>
      <x:c r="AC7706" t="str">
        <x:v>Luxury / Reserve</x:v>
      </x:c>
      <x:c r="AD7706" s="18" t="n">
        <x:v>0.5514590932777488</x:v>
      </x:c>
      <x:c r="AE7706" s="18" t="n">
        <x:v>1.0281865324633077</x:v>
      </x:c>
      <x:c r="AF7706" s="17" t="n">
        <x:v>44.190000000000055</x:v>
      </x:c>
      <x:c r="AG7706" s="18" t="n">
        <x:v>0.02818653246330779</x:v>
      </x:c>
      <x:c r="AH7706" t="str">
        <x:v>Above Target</x:v>
      </x:c>
    </x:row>
    <x:row r="7707">
      <x:c r="A7707" t="str">
        <x:v>TXN-007704</x:v>
      </x:c>
      <x:c r="B7707" s="14" t="d">
        <x:v>2024-03-05T00:00:00.000Z</x:v>
      </x:c>
      <x:c r="C7707" t="n">
        <x:v>2024</x:v>
      </x:c>
      <x:c r="D7707" t="str">
        <x:v>Q1</x:v>
      </x:c>
      <x:c r="E7707" t="n">
        <x:v>3</x:v>
      </x:c>
      <x:c r="F7707" t="str">
        <x:v>March</x:v>
      </x:c>
      <x:c r="G7707" s="15" t="d">
        <x:v>2024-03-01T00:00:00.000Z</x:v>
      </x:c>
      <x:c r="H7707" t="str">
        <x:v>2024-03</x:v>
      </x:c>
      <x:c r="I7707" t="str">
        <x:v>Spain</x:v>
      </x:c>
      <x:c r="J7707" t="str">
        <x:v>Europe</x:v>
      </x:c>
      <x:c r="K7707" t="str">
        <x:v>EUR</x:v>
      </x:c>
      <x:c r="L7707" t="str">
        <x:v>Ketel One</x:v>
      </x:c>
      <x:c r="M7707" t="str">
        <x:v>Vodka</x:v>
      </x:c>
      <x:c r="N7707" t="str">
        <x:v>On-Trade</x:v>
      </x:c>
      <x:c r="O7707" t="str">
        <x:v>E-commerce Partner</x:v>
      </x:c>
      <x:c r="P7707" t="str">
        <x:v>SR-033</x:v>
      </x:c>
      <x:c r="Q7707" s="16" t="n">
        <x:v>46</x:v>
      </x:c>
      <x:c r="R7707" s="17" t="n">
        <x:v>34.31</x:v>
      </x:c>
      <x:c r="S7707" s="18" t="n">
        <x:v>0.15</x:v>
      </x:c>
      <x:c r="T7707" s="17" t="n">
        <x:v>1578.38</x:v>
      </x:c>
      <x:c r="U7707" s="17" t="n">
        <x:v>1341.62</x:v>
      </x:c>
      <x:c r="V7707" s="17" t="n">
        <x:v>596.31</x:v>
      </x:c>
      <x:c r="W7707" s="17" t="n">
        <x:v>745.32</x:v>
      </x:c>
      <x:c r="X7707" s="18" t="n">
        <x:v>0.5555</x:v>
      </x:c>
      <x:c r="Y7707" s="17" t="n">
        <x:v>1332.2</x:v>
      </x:c>
      <x:c r="Z7707" s="18" t="n">
        <x:v>1.0071</x:v>
      </x:c>
      <x:c r="AA7707" s="18" t="n">
        <x:v>0.0787</x:v>
      </x:c>
      <x:c r="AB7707" t="str">
        <x:v>Yes</x:v>
      </x:c>
      <x:c r="AC7707" t="str">
        <x:v>Premium Core</x:v>
      </x:c>
      <x:c r="AD7707" s="18" t="n">
        <x:v>0.5555373354601154</x:v>
      </x:c>
      <x:c r="AE7707" s="18" t="n">
        <x:v>1.007071010358805</x:v>
      </x:c>
      <x:c r="AF7707" s="17" t="n">
        <x:v>9.419999999999845</x:v>
      </x:c>
      <x:c r="AG7707" s="18" t="n">
        <x:v>0.007071010358804868</x:v>
      </x:c>
      <x:c r="AH7707" t="str">
        <x:v>Above Target</x:v>
      </x:c>
    </x:row>
    <x:row r="7708">
      <x:c r="A7708" t="str">
        <x:v>TXN-007705</x:v>
      </x:c>
      <x:c r="B7708" s="14" t="d">
        <x:v>2026-01-12T00:00:00.000Z</x:v>
      </x:c>
      <x:c r="C7708" t="n">
        <x:v>2026</x:v>
      </x:c>
      <x:c r="D7708" t="str">
        <x:v>Q1</x:v>
      </x:c>
      <x:c r="E7708" t="n">
        <x:v>1</x:v>
      </x:c>
      <x:c r="F7708" t="str">
        <x:v>January</x:v>
      </x:c>
      <x:c r="G7708" s="15" t="d">
        <x:v>2026-01-01T00:00:00.000Z</x:v>
      </x:c>
      <x:c r="H7708" t="str">
        <x:v>2026-01</x:v>
      </x:c>
      <x:c r="I7708" t="str">
        <x:v>United Kingdom</x:v>
      </x:c>
      <x:c r="J7708" t="str">
        <x:v>Europe</x:v>
      </x:c>
      <x:c r="K7708" t="str">
        <x:v>GBP</x:v>
      </x:c>
      <x:c r="L7708" t="str">
        <x:v>Cîroc</x:v>
      </x:c>
      <x:c r="M7708" t="str">
        <x:v>Vodka</x:v>
      </x:c>
      <x:c r="N7708" t="str">
        <x:v>E-commerce</x:v>
      </x:c>
      <x:c r="O7708" t="str">
        <x:v>Independent Retailer</x:v>
      </x:c>
      <x:c r="P7708" t="str">
        <x:v>SR-034</x:v>
      </x:c>
      <x:c r="Q7708" s="16" t="n">
        <x:v>95</x:v>
      </x:c>
      <x:c r="R7708" s="17" t="n">
        <x:v>39.1</x:v>
      </x:c>
      <x:c r="S7708" s="18" t="n">
        <x:v>0.02</x:v>
      </x:c>
      <x:c r="T7708" s="17" t="n">
        <x:v>3714.67</x:v>
      </x:c>
      <x:c r="U7708" s="17" t="n">
        <x:v>3640.37</x:v>
      </x:c>
      <x:c r="V7708" s="17" t="n">
        <x:v>1624</x:v>
      </x:c>
      <x:c r="W7708" s="17" t="n">
        <x:v>2016.37</x:v>
      </x:c>
      <x:c r="X7708" s="18" t="n">
        <x:v>0.5539</x:v>
      </x:c>
      <x:c r="Y7708" s="17" t="n">
        <x:v>3658.83</x:v>
      </x:c>
      <x:c r="Z7708" s="18" t="n">
        <x:v>0.995</x:v>
      </x:c>
      <x:c r="AA7708" s="18" t="n">
        <x:v>-0.0169</x:v>
      </x:c>
      <x:c r="AB7708" t="str">
        <x:v>No</x:v>
      </x:c>
      <x:c r="AC7708" t="str">
        <x:v>Luxury / Reserve</x:v>
      </x:c>
      <x:c r="AD7708" s="18" t="n">
        <x:v>0.5538915000398311</x:v>
      </x:c>
      <x:c r="AE7708" s="18" t="n">
        <x:v>0.9949546713020282</x:v>
      </x:c>
      <x:c r="AF7708" s="17" t="n">
        <x:v>-18.460000000000036</x:v>
      </x:c>
      <x:c r="AG7708" s="18" t="n">
        <x:v>-0.005045328697971766</x:v>
      </x:c>
      <x:c r="AH7708" t="str">
        <x:v>Below Target</x:v>
      </x:c>
    </x:row>
    <x:row r="7709">
      <x:c r="A7709" t="str">
        <x:v>TXN-007706</x:v>
      </x:c>
      <x:c r="B7709" s="14" t="d">
        <x:v>2024-01-29T00:00:00.000Z</x:v>
      </x:c>
      <x:c r="C7709" t="n">
        <x:v>2024</x:v>
      </x:c>
      <x:c r="D7709" t="str">
        <x:v>Q1</x:v>
      </x:c>
      <x:c r="E7709" t="n">
        <x:v>1</x:v>
      </x:c>
      <x:c r="F7709" t="str">
        <x:v>January</x:v>
      </x:c>
      <x:c r="G7709" s="15" t="d">
        <x:v>2024-01-01T00:00:00.000Z</x:v>
      </x:c>
      <x:c r="H7709" t="str">
        <x:v>2024-01</x:v>
      </x:c>
      <x:c r="I7709" t="str">
        <x:v>Germany</x:v>
      </x:c>
      <x:c r="J7709" t="str">
        <x:v>Europe</x:v>
      </x:c>
      <x:c r="K7709" t="str">
        <x:v>EUR</x:v>
      </x:c>
      <x:c r="L7709" t="str">
        <x:v>Johnnie Walker</x:v>
      </x:c>
      <x:c r="M7709" t="str">
        <x:v>Scotch Whisky</x:v>
      </x:c>
      <x:c r="N7709" t="str">
        <x:v>Wholesale</x:v>
      </x:c>
      <x:c r="O7709" t="str">
        <x:v>E-commerce Partner</x:v>
      </x:c>
      <x:c r="P7709" t="str">
        <x:v>SR-009</x:v>
      </x:c>
      <x:c r="Q7709" s="16" t="n">
        <x:v>31</x:v>
      </x:c>
      <x:c r="R7709" s="17" t="n">
        <x:v>34</x:v>
      </x:c>
      <x:c r="S7709" s="18" t="n">
        <x:v>0</x:v>
      </x:c>
      <x:c r="T7709" s="17" t="n">
        <x:v>1053.86</x:v>
      </x:c>
      <x:c r="U7709" s="17" t="n">
        <x:v>1053.86</x:v>
      </x:c>
      <x:c r="V7709" s="17" t="n">
        <x:v>435.42</x:v>
      </x:c>
      <x:c r="W7709" s="17" t="n">
        <x:v>618.44</x:v>
      </x:c>
      <x:c r="X7709" s="18" t="n">
        <x:v>0.5868</x:v>
      </x:c>
      <x:c r="Y7709" s="17" t="n">
        <x:v>1095.79</x:v>
      </x:c>
      <x:c r="Z7709" s="18" t="n">
        <x:v>0.9617</x:v>
      </x:c>
      <x:c r="AA7709" s="18" t="n">
        <x:v>0.0406</x:v>
      </x:c>
      <x:c r="AB7709" t="str">
        <x:v>No</x:v>
      </x:c>
      <x:c r="AC7709" t="str">
        <x:v>Luxury / Reserve</x:v>
      </x:c>
      <x:c r="AD7709" s="18" t="n">
        <x:v>0.5868331656956333</x:v>
      </x:c>
      <x:c r="AE7709" s="18" t="n">
        <x:v>0.9617353690031849</x:v>
      </x:c>
      <x:c r="AF7709" s="17" t="n">
        <x:v>-41.930000000000064</x:v>
      </x:c>
      <x:c r="AG7709" s="18" t="n">
        <x:v>-0.038264630996815145</x:v>
      </x:c>
      <x:c r="AH7709" t="str">
        <x:v>Below Target</x:v>
      </x:c>
    </x:row>
    <x:row r="7710">
      <x:c r="A7710" t="str">
        <x:v>TXN-007707</x:v>
      </x:c>
      <x:c r="B7710" s="14" t="d">
        <x:v>2025-06-13T00:00:00.000Z</x:v>
      </x:c>
      <x:c r="C7710" t="n">
        <x:v>2025</x:v>
      </x:c>
      <x:c r="D7710" t="str">
        <x:v>Q2</x:v>
      </x:c>
      <x:c r="E7710" t="n">
        <x:v>6</x:v>
      </x:c>
      <x:c r="F7710" t="str">
        <x:v>June</x:v>
      </x:c>
      <x:c r="G7710" s="15" t="d">
        <x:v>2025-06-01T00:00:00.000Z</x:v>
      </x:c>
      <x:c r="H7710" t="str">
        <x:v>2025-06</x:v>
      </x:c>
      <x:c r="I7710" t="str">
        <x:v>Ireland</x:v>
      </x:c>
      <x:c r="J7710" t="str">
        <x:v>Europe</x:v>
      </x:c>
      <x:c r="K7710" t="str">
        <x:v>EUR</x:v>
      </x:c>
      <x:c r="L7710" t="str">
        <x:v>Johnnie Walker</x:v>
      </x:c>
      <x:c r="M7710" t="str">
        <x:v>Scotch Whisky</x:v>
      </x:c>
      <x:c r="N7710" t="str">
        <x:v>Off-Trade</x:v>
      </x:c>
      <x:c r="O7710" t="str">
        <x:v>Distributor</x:v>
      </x:c>
      <x:c r="P7710" t="str">
        <x:v>SR-046</x:v>
      </x:c>
      <x:c r="Q7710" s="16" t="n">
        <x:v>18</x:v>
      </x:c>
      <x:c r="R7710" s="17" t="n">
        <x:v>34.56</x:v>
      </x:c>
      <x:c r="S7710" s="18" t="n">
        <x:v>0.05</x:v>
      </x:c>
      <x:c r="T7710" s="17" t="n">
        <x:v>622.07</x:v>
      </x:c>
      <x:c r="U7710" s="17" t="n">
        <x:v>590.96</x:v>
      </x:c>
      <x:c r="V7710" s="17" t="n">
        <x:v>283.29</x:v>
      </x:c>
      <x:c r="W7710" s="17" t="n">
        <x:v>307.68</x:v>
      </x:c>
      <x:c r="X7710" s="18" t="n">
        <x:v>0.5206</x:v>
      </x:c>
      <x:c r="Y7710" s="17" t="n">
        <x:v>621.11</x:v>
      </x:c>
      <x:c r="Z7710" s="18" t="n">
        <x:v>0.9515</x:v>
      </x:c>
      <x:c r="AA7710" s="18" t="n">
        <x:v>0.0597</x:v>
      </x:c>
      <x:c r="AB7710" t="str">
        <x:v>Yes</x:v>
      </x:c>
      <x:c r="AC7710" t="str">
        <x:v>Luxury / Reserve</x:v>
      </x:c>
      <x:c r="AD7710" s="18" t="n">
        <x:v>0.5206443752538242</x:v>
      </x:c>
      <x:c r="AE7710" s="18" t="n">
        <x:v>0.9514578738065721</x:v>
      </x:c>
      <x:c r="AF7710" s="17" t="n">
        <x:v>-30.149999999999977</x:v>
      </x:c>
      <x:c r="AG7710" s="18" t="n">
        <x:v>-0.048542126193427855</x:v>
      </x:c>
      <x:c r="AH7710" t="str">
        <x:v>Below Target</x:v>
      </x:c>
    </x:row>
    <x:row r="7711">
      <x:c r="A7711" t="str">
        <x:v>TXN-007708</x:v>
      </x:c>
      <x:c r="B7711" s="14" t="d">
        <x:v>2023-12-03T00:00:00.000Z</x:v>
      </x:c>
      <x:c r="C7711" t="n">
        <x:v>2023</x:v>
      </x:c>
      <x:c r="D7711" t="str">
        <x:v>Q4</x:v>
      </x:c>
      <x:c r="E7711" t="n">
        <x:v>12</x:v>
      </x:c>
      <x:c r="F7711" t="str">
        <x:v>December</x:v>
      </x:c>
      <x:c r="G7711" s="15" t="d">
        <x:v>2023-12-01T00:00:00.000Z</x:v>
      </x:c>
      <x:c r="H7711" t="str">
        <x:v>2023-12</x:v>
      </x:c>
      <x:c r="I7711" t="str">
        <x:v>Canada</x:v>
      </x:c>
      <x:c r="J7711" t="str">
        <x:v>North America</x:v>
      </x:c>
      <x:c r="K7711" t="str">
        <x:v>CAD</x:v>
      </x:c>
      <x:c r="L7711" t="str">
        <x:v>Don Julio</x:v>
      </x:c>
      <x:c r="M7711" t="str">
        <x:v>Tequila</x:v>
      </x:c>
      <x:c r="N7711" t="str">
        <x:v>On-Trade</x:v>
      </x:c>
      <x:c r="O7711" t="str">
        <x:v>Distributor</x:v>
      </x:c>
      <x:c r="P7711" t="str">
        <x:v>SR-040</x:v>
      </x:c>
      <x:c r="Q7711" s="16" t="n">
        <x:v>73</x:v>
      </x:c>
      <x:c r="R7711" s="17" t="n">
        <x:v>53.82</x:v>
      </x:c>
      <x:c r="S7711" s="18" t="n">
        <x:v>0.02</x:v>
      </x:c>
      <x:c r="T7711" s="17" t="n">
        <x:v>3928.62</x:v>
      </x:c>
      <x:c r="U7711" s="17" t="n">
        <x:v>3850.05</x:v>
      </x:c>
      <x:c r="V7711" s="17" t="n">
        <x:v>1525.99</x:v>
      </x:c>
      <x:c r="W7711" s="17" t="n">
        <x:v>2324.06</x:v>
      </x:c>
      <x:c r="X7711" s="18" t="n">
        <x:v>0.6036</x:v>
      </x:c>
      <x:c r="Y7711" s="17" t="n">
        <x:v>4271.78</x:v>
      </x:c>
      <x:c r="Z7711" s="18" t="n">
        <x:v>0.9013</x:v>
      </x:c>
      <x:c r="AA7711" s="18" t="n">
        <x:v>0.0593</x:v>
      </x:c>
      <x:c r="AB7711" t="str">
        <x:v>No</x:v>
      </x:c>
      <x:c r="AC7711" t="str">
        <x:v>Luxury / Reserve</x:v>
      </x:c>
      <x:c r="AD7711" s="18" t="n">
        <x:v>0.6036441085180712</x:v>
      </x:c>
      <x:c r="AE7711" s="18" t="n">
        <x:v>0.9012753465768369</x:v>
      </x:c>
      <x:c r="AF7711" s="17" t="n">
        <x:v>-421.72999999999956</x:v>
      </x:c>
      <x:c r="AG7711" s="18" t="n">
        <x:v>-0.09872465342316308</x:v>
      </x:c>
      <x:c r="AH7711" t="str">
        <x:v>Below Target</x:v>
      </x:c>
    </x:row>
    <x:row r="7712">
      <x:c r="A7712" t="str">
        <x:v>TXN-007709</x:v>
      </x:c>
      <x:c r="B7712" s="14" t="d">
        <x:v>2023-08-23T00:00:00.000Z</x:v>
      </x:c>
      <x:c r="C7712" t="n">
        <x:v>2023</x:v>
      </x:c>
      <x:c r="D7712" t="str">
        <x:v>Q3</x:v>
      </x:c>
      <x:c r="E7712" t="n">
        <x:v>8</x:v>
      </x:c>
      <x:c r="F7712" t="str">
        <x:v>August</x:v>
      </x:c>
      <x:c r="G7712" s="15" t="d">
        <x:v>2023-08-01T00:00:00.000Z</x:v>
      </x:c>
      <x:c r="H7712" t="str">
        <x:v>2023-08</x:v>
      </x:c>
      <x:c r="I7712" t="str">
        <x:v>United Kingdom</x:v>
      </x:c>
      <x:c r="J7712" t="str">
        <x:v>Europe</x:v>
      </x:c>
      <x:c r="K7712" t="str">
        <x:v>GBP</x:v>
      </x:c>
      <x:c r="L7712" t="str">
        <x:v>Cîroc</x:v>
      </x:c>
      <x:c r="M7712" t="str">
        <x:v>Vodka</x:v>
      </x:c>
      <x:c r="N7712" t="str">
        <x:v>Off-Trade</x:v>
      </x:c>
      <x:c r="O7712" t="str">
        <x:v>Independent Retailer</x:v>
      </x:c>
      <x:c r="P7712" t="str">
        <x:v>SR-046</x:v>
      </x:c>
      <x:c r="Q7712" s="16" t="n">
        <x:v>68</x:v>
      </x:c>
      <x:c r="R7712" s="17" t="n">
        <x:v>33.52</x:v>
      </x:c>
      <x:c r="S7712" s="18" t="n">
        <x:v>0.03</x:v>
      </x:c>
      <x:c r="T7712" s="17" t="n">
        <x:v>2279.64</x:v>
      </x:c>
      <x:c r="U7712" s="17" t="n">
        <x:v>2211.25</x:v>
      </x:c>
      <x:c r="V7712" s="17" t="n">
        <x:v>998.75</x:v>
      </x:c>
      <x:c r="W7712" s="17" t="n">
        <x:v>1212.5</x:v>
      </x:c>
      <x:c r="X7712" s="18" t="n">
        <x:v>0.5483</x:v>
      </x:c>
      <x:c r="Y7712" s="17" t="n">
        <x:v>2258.51</x:v>
      </x:c>
      <x:c r="Z7712" s="18" t="n">
        <x:v>0.9791</x:v>
      </x:c>
      <x:c r="AA7712" s="18" t="n">
        <x:v>-0.031</x:v>
      </x:c>
      <x:c r="AB7712" t="str">
        <x:v>No</x:v>
      </x:c>
      <x:c r="AC7712" t="str">
        <x:v>Luxury / Reserve</x:v>
      </x:c>
      <x:c r="AD7712" s="18" t="n">
        <x:v>0.5483323911814585</x:v>
      </x:c>
      <x:c r="AE7712" s="18" t="n">
        <x:v>0.9790746996913894</x:v>
      </x:c>
      <x:c r="AF7712" s="17" t="n">
        <x:v>-47.26000000000022</x:v>
      </x:c>
      <x:c r="AG7712" s="18" t="n">
        <x:v>-0.020925300308610638</x:v>
      </x:c>
      <x:c r="AH7712" t="str">
        <x:v>Below Target</x:v>
      </x:c>
    </x:row>
    <x:row r="7713">
      <x:c r="A7713" t="str">
        <x:v>TXN-007710</x:v>
      </x:c>
      <x:c r="B7713" s="14" t="d">
        <x:v>2023-11-14T00:00:00.000Z</x:v>
      </x:c>
      <x:c r="C7713" t="n">
        <x:v>2023</x:v>
      </x:c>
      <x:c r="D7713" t="str">
        <x:v>Q4</x:v>
      </x:c>
      <x:c r="E7713" t="n">
        <x:v>11</x:v>
      </x:c>
      <x:c r="F7713" t="str">
        <x:v>November</x:v>
      </x:c>
      <x:c r="G7713" s="15" t="d">
        <x:v>2023-11-01T00:00:00.000Z</x:v>
      </x:c>
      <x:c r="H7713" t="str">
        <x:v>2023-11</x:v>
      </x:c>
      <x:c r="I7713" t="str">
        <x:v>India</x:v>
      </x:c>
      <x:c r="J7713" t="str">
        <x:v>Asia Pacific</x:v>
      </x:c>
      <x:c r="K7713" t="str">
        <x:v>INR</x:v>
      </x:c>
      <x:c r="L7713" t="str">
        <x:v>Guinness</x:v>
      </x:c>
      <x:c r="M7713" t="str">
        <x:v>Beer / Stout</x:v>
      </x:c>
      <x:c r="N7713" t="str">
        <x:v>Wholesale</x:v>
      </x:c>
      <x:c r="O7713" t="str">
        <x:v>Distributor</x:v>
      </x:c>
      <x:c r="P7713" t="str">
        <x:v>SR-057</x:v>
      </x:c>
      <x:c r="Q7713" s="16" t="n">
        <x:v>142</x:v>
      </x:c>
      <x:c r="R7713" s="17" t="n">
        <x:v>6.61</x:v>
      </x:c>
      <x:c r="S7713" s="18" t="n">
        <x:v>0.02</x:v>
      </x:c>
      <x:c r="T7713" s="17" t="n">
        <x:v>939.31</x:v>
      </x:c>
      <x:c r="U7713" s="17" t="n">
        <x:v>920.53</x:v>
      </x:c>
      <x:c r="V7713" s="17" t="n">
        <x:v>475.81</x:v>
      </x:c>
      <x:c r="W7713" s="17" t="n">
        <x:v>444.72</x:v>
      </x:c>
      <x:c r="X7713" s="18" t="n">
        <x:v>0.4831</x:v>
      </x:c>
      <x:c r="Y7713" s="17" t="n">
        <x:v>844.93</x:v>
      </x:c>
      <x:c r="Z7713" s="18" t="n">
        <x:v>1.0895</x:v>
      </x:c>
      <x:c r="AA7713" s="18" t="n">
        <x:v>0.0486</x:v>
      </x:c>
      <x:c r="AB7713" t="str">
        <x:v>No</x:v>
      </x:c>
      <x:c r="AC7713" t="str">
        <x:v>Core</x:v>
      </x:c>
      <x:c r="AD7713" s="18" t="n">
        <x:v>0.4831129892561894</x:v>
      </x:c>
      <x:c r="AE7713" s="18" t="n">
        <x:v>1.0894748677405228</x:v>
      </x:c>
      <x:c r="AF7713" s="17" t="n">
        <x:v>75.60000000000002</x:v>
      </x:c>
      <x:c r="AG7713" s="18" t="n">
        <x:v>0.08947486774052292</x:v>
      </x:c>
      <x:c r="AH7713" t="str">
        <x:v>Above Target</x:v>
      </x:c>
    </x:row>
    <x:row r="7714">
      <x:c r="A7714" t="str">
        <x:v>TXN-007711</x:v>
      </x:c>
      <x:c r="B7714" s="14" t="d">
        <x:v>2024-06-21T00:00:00.000Z</x:v>
      </x:c>
      <x:c r="C7714" t="n">
        <x:v>2024</x:v>
      </x:c>
      <x:c r="D7714" t="str">
        <x:v>Q2</x:v>
      </x:c>
      <x:c r="E7714" t="n">
        <x:v>6</x:v>
      </x:c>
      <x:c r="F7714" t="str">
        <x:v>June</x:v>
      </x:c>
      <x:c r="G7714" s="15" t="d">
        <x:v>2024-06-01T00:00:00.000Z</x:v>
      </x:c>
      <x:c r="H7714" t="str">
        <x:v>2024-06</x:v>
      </x:c>
      <x:c r="I7714" t="str">
        <x:v>Brazil</x:v>
      </x:c>
      <x:c r="J7714" t="str">
        <x:v>Latin America &amp; Caribbean</x:v>
      </x:c>
      <x:c r="K7714" t="str">
        <x:v>BRL</x:v>
      </x:c>
      <x:c r="L7714" t="str">
        <x:v>Cîroc</x:v>
      </x:c>
      <x:c r="M7714" t="str">
        <x:v>Vodka</x:v>
      </x:c>
      <x:c r="N7714" t="str">
        <x:v>On-Trade</x:v>
      </x:c>
      <x:c r="O7714" t="str">
        <x:v>E-commerce Partner</x:v>
      </x:c>
      <x:c r="P7714" t="str">
        <x:v>SR-047</x:v>
      </x:c>
      <x:c r="Q7714" s="16" t="n">
        <x:v>43</x:v>
      </x:c>
      <x:c r="R7714" s="17" t="n">
        <x:v>36.7</x:v>
      </x:c>
      <x:c r="S7714" s="18" t="n">
        <x:v>0.03</x:v>
      </x:c>
      <x:c r="T7714" s="17" t="n">
        <x:v>1577.92</x:v>
      </x:c>
      <x:c r="U7714" s="17" t="n">
        <x:v>1530.59</x:v>
      </x:c>
      <x:c r="V7714" s="17" t="n">
        <x:v>643.35</x:v>
      </x:c>
      <x:c r="W7714" s="17" t="n">
        <x:v>887.24</x:v>
      </x:c>
      <x:c r="X7714" s="18" t="n">
        <x:v>0.5797</x:v>
      </x:c>
      <x:c r="Y7714" s="17" t="n">
        <x:v>1770.46</x:v>
      </x:c>
      <x:c r="Z7714" s="18" t="n">
        <x:v>0.8645</x:v>
      </x:c>
      <x:c r="AA7714" s="18" t="n">
        <x:v>0.0778</x:v>
      </x:c>
      <x:c r="AB7714" t="str">
        <x:v>No</x:v>
      </x:c>
      <x:c r="AC7714" t="str">
        <x:v>Luxury / Reserve</x:v>
      </x:c>
      <x:c r="AD7714" s="18" t="n">
        <x:v>0.5796718912314859</x:v>
      </x:c>
      <x:c r="AE7714" s="18" t="n">
        <x:v>0.8645154366661771</x:v>
      </x:c>
      <x:c r="AF7714" s="17" t="n">
        <x:v>-239.87000000000012</x:v>
      </x:c>
      <x:c r="AG7714" s="18" t="n">
        <x:v>-0.13548456333382292</x:v>
      </x:c>
      <x:c r="AH7714" t="str">
        <x:v>Below Target</x:v>
      </x:c>
    </x:row>
    <x:row r="7715">
      <x:c r="A7715" t="str">
        <x:v>TXN-007712</x:v>
      </x:c>
      <x:c r="B7715" s="14" t="d">
        <x:v>2023-12-12T00:00:00.000Z</x:v>
      </x:c>
      <x:c r="C7715" t="n">
        <x:v>2023</x:v>
      </x:c>
      <x:c r="D7715" t="str">
        <x:v>Q4</x:v>
      </x:c>
      <x:c r="E7715" t="n">
        <x:v>12</x:v>
      </x:c>
      <x:c r="F7715" t="str">
        <x:v>December</x:v>
      </x:c>
      <x:c r="G7715" s="15" t="d">
        <x:v>2023-12-01T00:00:00.000Z</x:v>
      </x:c>
      <x:c r="H7715" t="str">
        <x:v>2023-12</x:v>
      </x:c>
      <x:c r="I7715" t="str">
        <x:v>Singapore</x:v>
      </x:c>
      <x:c r="J7715" t="str">
        <x:v>Asia Pacific</x:v>
      </x:c>
      <x:c r="K7715" t="str">
        <x:v>SGD</x:v>
      </x:c>
      <x:c r="L7715" t="str">
        <x:v>Crown Royal</x:v>
      </x:c>
      <x:c r="M7715" t="str">
        <x:v>Canadian Whisky</x:v>
      </x:c>
      <x:c r="N7715" t="str">
        <x:v>On-Trade</x:v>
      </x:c>
      <x:c r="O7715" t="str">
        <x:v>E-commerce Partner</x:v>
      </x:c>
      <x:c r="P7715" t="str">
        <x:v>SR-002</x:v>
      </x:c>
      <x:c r="Q7715" s="16" t="n">
        <x:v>30</x:v>
      </x:c>
      <x:c r="R7715" s="17" t="n">
        <x:v>32.43</x:v>
      </x:c>
      <x:c r="S7715" s="18" t="n">
        <x:v>0</x:v>
      </x:c>
      <x:c r="T7715" s="17" t="n">
        <x:v>972.77</x:v>
      </x:c>
      <x:c r="U7715" s="17" t="n">
        <x:v>972.77</x:v>
      </x:c>
      <x:c r="V7715" s="17" t="n">
        <x:v>408.41</x:v>
      </x:c>
      <x:c r="W7715" s="17" t="n">
        <x:v>564.36</x:v>
      </x:c>
      <x:c r="X7715" s="18" t="n">
        <x:v>0.5802</x:v>
      </x:c>
      <x:c r="Y7715" s="17" t="n">
        <x:v>932.17</x:v>
      </x:c>
      <x:c r="Z7715" s="18" t="n">
        <x:v>1.0436</x:v>
      </x:c>
      <x:c r="AA7715" s="18" t="n">
        <x:v>-0.0049</x:v>
      </x:c>
      <x:c r="AB7715" t="str">
        <x:v>No</x:v>
      </x:c>
      <x:c r="AC7715" t="str">
        <x:v>Premium Core</x:v>
      </x:c>
      <x:c r="AD7715" s="18" t="n">
        <x:v>0.5801576940078333</x:v>
      </x:c>
      <x:c r="AE7715" s="18" t="n">
        <x:v>1.043554287308109</x:v>
      </x:c>
      <x:c r="AF7715" s="17" t="n">
        <x:v>40.60000000000002</x:v>
      </x:c>
      <x:c r="AG7715" s="18" t="n">
        <x:v>0.04355428730810906</x:v>
      </x:c>
      <x:c r="AH7715" t="str">
        <x:v>Above Target</x:v>
      </x:c>
    </x:row>
    <x:row r="7716">
      <x:c r="A7716" t="str">
        <x:v>TXN-007713</x:v>
      </x:c>
      <x:c r="B7716" s="14" t="d">
        <x:v>2023-07-08T00:00:00.000Z</x:v>
      </x:c>
      <x:c r="C7716" t="n">
        <x:v>2023</x:v>
      </x:c>
      <x:c r="D7716" t="str">
        <x:v>Q3</x:v>
      </x:c>
      <x:c r="E7716" t="n">
        <x:v>7</x:v>
      </x:c>
      <x:c r="F7716" t="str">
        <x:v>July</x:v>
      </x:c>
      <x:c r="G7716" s="15" t="d">
        <x:v>2023-07-01T00:00:00.000Z</x:v>
      </x:c>
      <x:c r="H7716" t="str">
        <x:v>2023-07</x:v>
      </x:c>
      <x:c r="I7716" t="str">
        <x:v>Mexico</x:v>
      </x:c>
      <x:c r="J7716" t="str">
        <x:v>Latin America &amp; Caribbean</x:v>
      </x:c>
      <x:c r="K7716" t="str">
        <x:v>MXN</x:v>
      </x:c>
      <x:c r="L7716" t="str">
        <x:v>Buchanan's</x:v>
      </x:c>
      <x:c r="M7716" t="str">
        <x:v>Scotch Whisky</x:v>
      </x:c>
      <x:c r="N7716" t="str">
        <x:v>Off-Trade</x:v>
      </x:c>
      <x:c r="O7716" t="str">
        <x:v>Distributor</x:v>
      </x:c>
      <x:c r="P7716" t="str">
        <x:v>SR-003</x:v>
      </x:c>
      <x:c r="Q7716" s="16" t="n">
        <x:v>37</x:v>
      </x:c>
      <x:c r="R7716" s="17" t="n">
        <x:v>30.66</x:v>
      </x:c>
      <x:c r="S7716" s="18" t="n">
        <x:v>0.02</x:v>
      </x:c>
      <x:c r="T7716" s="17" t="n">
        <x:v>1134.27</x:v>
      </x:c>
      <x:c r="U7716" s="17" t="n">
        <x:v>1111.58</x:v>
      </x:c>
      <x:c r="V7716" s="17" t="n">
        <x:v>482.81</x:v>
      </x:c>
      <x:c r="W7716" s="17" t="n">
        <x:v>628.77</x:v>
      </x:c>
      <x:c r="X7716" s="18" t="n">
        <x:v>0.5657</x:v>
      </x:c>
      <x:c r="Y7716" s="17" t="n">
        <x:v>1153.55</x:v>
      </x:c>
      <x:c r="Z7716" s="18" t="n">
        <x:v>0.9636</x:v>
      </x:c>
      <x:c r="AA7716" s="18" t="n">
        <x:v>0.0383</x:v>
      </x:c>
      <x:c r="AB7716" t="str">
        <x:v>No</x:v>
      </x:c>
      <x:c r="AC7716" t="str">
        <x:v>Premium Core</x:v>
      </x:c>
      <x:c r="AD7716" s="18" t="n">
        <x:v>0.5656542938879793</x:v>
      </x:c>
      <x:c r="AE7716" s="18" t="n">
        <x:v>0.9636166616098132</x:v>
      </x:c>
      <x:c r="AF7716" s="17" t="n">
        <x:v>-41.97000000000003</x:v>
      </x:c>
      <x:c r="AG7716" s="18" t="n">
        <x:v>-0.03638333839018684</x:v>
      </x:c>
      <x:c r="AH7716" t="str">
        <x:v>Below Target</x:v>
      </x:c>
    </x:row>
    <x:row r="7717">
      <x:c r="A7717" t="str">
        <x:v>TXN-007714</x:v>
      </x:c>
      <x:c r="B7717" s="14" t="d">
        <x:v>2023-07-23T00:00:00.000Z</x:v>
      </x:c>
      <x:c r="C7717" t="n">
        <x:v>2023</x:v>
      </x:c>
      <x:c r="D7717" t="str">
        <x:v>Q3</x:v>
      </x:c>
      <x:c r="E7717" t="n">
        <x:v>7</x:v>
      </x:c>
      <x:c r="F7717" t="str">
        <x:v>July</x:v>
      </x:c>
      <x:c r="G7717" s="15" t="d">
        <x:v>2023-07-01T00:00:00.000Z</x:v>
      </x:c>
      <x:c r="H7717" t="str">
        <x:v>2023-07</x:v>
      </x:c>
      <x:c r="I7717" t="str">
        <x:v>Australia</x:v>
      </x:c>
      <x:c r="J7717" t="str">
        <x:v>Asia Pacific</x:v>
      </x:c>
      <x:c r="K7717" t="str">
        <x:v>AUD</x:v>
      </x:c>
      <x:c r="L7717" t="str">
        <x:v>Guinness</x:v>
      </x:c>
      <x:c r="M7717" t="str">
        <x:v>Beer / Stout</x:v>
      </x:c>
      <x:c r="N7717" t="str">
        <x:v>Off-Trade</x:v>
      </x:c>
      <x:c r="O7717" t="str">
        <x:v>Distributor</x:v>
      </x:c>
      <x:c r="P7717" t="str">
        <x:v>SR-056</x:v>
      </x:c>
      <x:c r="Q7717" s="16" t="n">
        <x:v>66</x:v>
      </x:c>
      <x:c r="R7717" s="17" t="n">
        <x:v>7.15</x:v>
      </x:c>
      <x:c r="S7717" s="18" t="n">
        <x:v>0</x:v>
      </x:c>
      <x:c r="T7717" s="17" t="n">
        <x:v>471.71</x:v>
      </x:c>
      <x:c r="U7717" s="17" t="n">
        <x:v>471.71</x:v>
      </x:c>
      <x:c r="V7717" s="17" t="n">
        <x:v>244.66</x:v>
      </x:c>
      <x:c r="W7717" s="17" t="n">
        <x:v>227.06</x:v>
      </x:c>
      <x:c r="X7717" s="18" t="n">
        <x:v>0.4813</x:v>
      </x:c>
      <x:c r="Y7717" s="17" t="n">
        <x:v>430.76</x:v>
      </x:c>
      <x:c r="Z7717" s="18" t="n">
        <x:v>1.0951</x:v>
      </x:c>
      <x:c r="AA7717" s="18" t="n">
        <x:v>-0.0154</x:v>
      </x:c>
      <x:c r="AB7717" t="str">
        <x:v>No</x:v>
      </x:c>
      <x:c r="AC7717" t="str">
        <x:v>Core</x:v>
      </x:c>
      <x:c r="AD7717" s="18" t="n">
        <x:v>0.48135506985223975</x:v>
      </x:c>
      <x:c r="AE7717" s="18" t="n">
        <x:v>1.0950645370972234</x:v>
      </x:c>
      <x:c r="AF7717" s="17" t="n">
        <x:v>40.94999999999999</x:v>
      </x:c>
      <x:c r="AG7717" s="18" t="n">
        <x:v>0.09506453709722348</x:v>
      </x:c>
      <x:c r="AH7717" t="str">
        <x:v>Above Target</x:v>
      </x:c>
    </x:row>
    <x:row r="7718">
      <x:c r="A7718" t="str">
        <x:v>TXN-007715</x:v>
      </x:c>
      <x:c r="B7718" s="14" t="d">
        <x:v>2026-08-25T00:00:00.000Z</x:v>
      </x:c>
      <x:c r="C7718" t="n">
        <x:v>2026</x:v>
      </x:c>
      <x:c r="D7718" t="str">
        <x:v>Q3</x:v>
      </x:c>
      <x:c r="E7718" t="n">
        <x:v>8</x:v>
      </x:c>
      <x:c r="F7718" t="str">
        <x:v>August</x:v>
      </x:c>
      <x:c r="G7718" s="15" t="d">
        <x:v>2026-08-01T00:00:00.000Z</x:v>
      </x:c>
      <x:c r="H7718" t="str">
        <x:v>2026-08</x:v>
      </x:c>
      <x:c r="I7718" t="str">
        <x:v>United Kingdom</x:v>
      </x:c>
      <x:c r="J7718" t="str">
        <x:v>Europe</x:v>
      </x:c>
      <x:c r="K7718" t="str">
        <x:v>GBP</x:v>
      </x:c>
      <x:c r="L7718" t="str">
        <x:v>Smirnoff</x:v>
      </x:c>
      <x:c r="M7718" t="str">
        <x:v>Vodka</x:v>
      </x:c>
      <x:c r="N7718" t="str">
        <x:v>On-Trade</x:v>
      </x:c>
      <x:c r="O7718" t="str">
        <x:v>Distributor</x:v>
      </x:c>
      <x:c r="P7718" t="str">
        <x:v>SR-025</x:v>
      </x:c>
      <x:c r="Q7718" s="16" t="n">
        <x:v>153</x:v>
      </x:c>
      <x:c r="R7718" s="17" t="n">
        <x:v>24.53</x:v>
      </x:c>
      <x:c r="S7718" s="18" t="n">
        <x:v>0</x:v>
      </x:c>
      <x:c r="T7718" s="17" t="n">
        <x:v>3752.69</x:v>
      </x:c>
      <x:c r="U7718" s="17" t="n">
        <x:v>3752.69</x:v>
      </x:c>
      <x:c r="V7718" s="17" t="n">
        <x:v>1846.4</x:v>
      </x:c>
      <x:c r="W7718" s="17" t="n">
        <x:v>1906.29</x:v>
      </x:c>
      <x:c r="X7718" s="18" t="n">
        <x:v>0.508</x:v>
      </x:c>
      <x:c r="Y7718" s="17" t="n">
        <x:v>4044.2</x:v>
      </x:c>
      <x:c r="Z7718" s="18" t="n">
        <x:v>0.9279</x:v>
      </x:c>
      <x:c r="AA7718" s="18" t="n">
        <x:v>0.0515</x:v>
      </x:c>
      <x:c r="AB7718" t="str">
        <x:v>No</x:v>
      </x:c>
      <x:c r="AC7718" t="str">
        <x:v>Core</x:v>
      </x:c>
      <x:c r="AD7718" s="18" t="n">
        <x:v>0.5079796092936001</x:v>
      </x:c>
      <x:c r="AE7718" s="18" t="n">
        <x:v>0.9279189951040998</x:v>
      </x:c>
      <x:c r="AF7718" s="17" t="n">
        <x:v>-291.50999999999976</x:v>
      </x:c>
      <x:c r="AG7718" s="18" t="n">
        <x:v>-0.07208100489590025</x:v>
      </x:c>
      <x:c r="AH7718" t="str">
        <x:v>Below Target</x:v>
      </x:c>
    </x:row>
    <x:row r="7719">
      <x:c r="A7719" t="str">
        <x:v>TXN-007716</x:v>
      </x:c>
      <x:c r="B7719" s="14" t="d">
        <x:v>2023-07-21T00:00:00.000Z</x:v>
      </x:c>
      <x:c r="C7719" t="n">
        <x:v>2023</x:v>
      </x:c>
      <x:c r="D7719" t="str">
        <x:v>Q3</x:v>
      </x:c>
      <x:c r="E7719" t="n">
        <x:v>7</x:v>
      </x:c>
      <x:c r="F7719" t="str">
        <x:v>July</x:v>
      </x:c>
      <x:c r="G7719" s="15" t="d">
        <x:v>2023-07-01T00:00:00.000Z</x:v>
      </x:c>
      <x:c r="H7719" t="str">
        <x:v>2023-07</x:v>
      </x:c>
      <x:c r="I7719" t="str">
        <x:v>India</x:v>
      </x:c>
      <x:c r="J7719" t="str">
        <x:v>Asia Pacific</x:v>
      </x:c>
      <x:c r="K7719" t="str">
        <x:v>INR</x:v>
      </x:c>
      <x:c r="L7719" t="str">
        <x:v>Captain Morgan</x:v>
      </x:c>
      <x:c r="M7719" t="str">
        <x:v>Rum</x:v>
      </x:c>
      <x:c r="N7719" t="str">
        <x:v>On-Trade</x:v>
      </x:c>
      <x:c r="O7719" t="str">
        <x:v>E-commerce Partner</x:v>
      </x:c>
      <x:c r="P7719" t="str">
        <x:v>SR-030</x:v>
      </x:c>
      <x:c r="Q7719" s="16" t="n">
        <x:v>72</x:v>
      </x:c>
      <x:c r="R7719" s="17" t="n">
        <x:v>23.18</x:v>
      </x:c>
      <x:c r="S7719" s="18" t="n">
        <x:v>0</x:v>
      </x:c>
      <x:c r="T7719" s="17" t="n">
        <x:v>1669.1</x:v>
      </x:c>
      <x:c r="U7719" s="17" t="n">
        <x:v>1669.1</x:v>
      </x:c>
      <x:c r="V7719" s="17" t="n">
        <x:v>767.05</x:v>
      </x:c>
      <x:c r="W7719" s="17" t="n">
        <x:v>902.05</x:v>
      </x:c>
      <x:c r="X7719" s="18" t="n">
        <x:v>0.5404</x:v>
      </x:c>
      <x:c r="Y7719" s="17" t="n">
        <x:v>1896.95</x:v>
      </x:c>
      <x:c r="Z7719" s="18" t="n">
        <x:v>0.8799</x:v>
      </x:c>
      <x:c r="AA7719" s="18" t="n">
        <x:v>0.0097</x:v>
      </x:c>
      <x:c r="AB7719" t="str">
        <x:v>No</x:v>
      </x:c>
      <x:c r="AC7719" t="str">
        <x:v>Core</x:v>
      </x:c>
      <x:c r="AD7719" s="18" t="n">
        <x:v>0.5404409562039423</x:v>
      </x:c>
      <x:c r="AE7719" s="18" t="n">
        <x:v>0.8798861330029784</x:v>
      </x:c>
      <x:c r="AF7719" s="17" t="n">
        <x:v>-227.85000000000014</x:v>
      </x:c>
      <x:c r="AG7719" s="18" t="n">
        <x:v>-0.1201138669970216</x:v>
      </x:c>
      <x:c r="AH7719" t="str">
        <x:v>Below Target</x:v>
      </x:c>
    </x:row>
    <x:row r="7720">
      <x:c r="A7720" t="str">
        <x:v>TXN-007717</x:v>
      </x:c>
      <x:c r="B7720" s="14" t="d">
        <x:v>2025-09-17T00:00:00.000Z</x:v>
      </x:c>
      <x:c r="C7720" t="n">
        <x:v>2025</x:v>
      </x:c>
      <x:c r="D7720" t="str">
        <x:v>Q3</x:v>
      </x:c>
      <x:c r="E7720" t="n">
        <x:v>9</x:v>
      </x:c>
      <x:c r="F7720" t="str">
        <x:v>September</x:v>
      </x:c>
      <x:c r="G7720" s="15" t="d">
        <x:v>2025-09-01T00:00:00.000Z</x:v>
      </x:c>
      <x:c r="H7720" t="str">
        <x:v>2025-09</x:v>
      </x:c>
      <x:c r="I7720" t="str">
        <x:v>Australia</x:v>
      </x:c>
      <x:c r="J7720" t="str">
        <x:v>Asia Pacific</x:v>
      </x:c>
      <x:c r="K7720" t="str">
        <x:v>AUD</x:v>
      </x:c>
      <x:c r="L7720" t="str">
        <x:v>Ketel One</x:v>
      </x:c>
      <x:c r="M7720" t="str">
        <x:v>Vodka</x:v>
      </x:c>
      <x:c r="N7720" t="str">
        <x:v>Off-Trade</x:v>
      </x:c>
      <x:c r="O7720" t="str">
        <x:v>Distributor</x:v>
      </x:c>
      <x:c r="P7720" t="str">
        <x:v>SR-011</x:v>
      </x:c>
      <x:c r="Q7720" s="16" t="n">
        <x:v>26</x:v>
      </x:c>
      <x:c r="R7720" s="17" t="n">
        <x:v>27.96</x:v>
      </x:c>
      <x:c r="S7720" s="18" t="n">
        <x:v>0.05</x:v>
      </x:c>
      <x:c r="T7720" s="17" t="n">
        <x:v>727.06</x:v>
      </x:c>
      <x:c r="U7720" s="17" t="n">
        <x:v>690.71</x:v>
      </x:c>
      <x:c r="V7720" s="17" t="n">
        <x:v>306.16</x:v>
      </x:c>
      <x:c r="W7720" s="17" t="n">
        <x:v>384.55</x:v>
      </x:c>
      <x:c r="X7720" s="18" t="n">
        <x:v>0.5567</x:v>
      </x:c>
      <x:c r="Y7720" s="17" t="n">
        <x:v>713.06</x:v>
      </x:c>
      <x:c r="Z7720" s="18" t="n">
        <x:v>0.9687</x:v>
      </x:c>
      <x:c r="AA7720" s="18" t="n">
        <x:v>0.0637</x:v>
      </x:c>
      <x:c r="AB7720" t="str">
        <x:v>Yes</x:v>
      </x:c>
      <x:c r="AC7720" t="str">
        <x:v>Premium Core</x:v>
      </x:c>
      <x:c r="AD7720" s="18" t="n">
        <x:v>0.5567459570586787</x:v>
      </x:c>
      <x:c r="AE7720" s="18" t="n">
        <x:v>0.9686562140633328</x:v>
      </x:c>
      <x:c r="AF7720" s="17" t="n">
        <x:v>-22.34999999999991</x:v>
      </x:c>
      <x:c r="AG7720" s="18" t="n">
        <x:v>-0.031343785936667194</x:v>
      </x:c>
      <x:c r="AH7720" t="str">
        <x:v>Below Target</x:v>
      </x:c>
    </x:row>
    <x:row r="7721">
      <x:c r="A7721" t="str">
        <x:v>TXN-007718</x:v>
      </x:c>
      <x:c r="B7721" s="14" t="d">
        <x:v>2025-10-11T00:00:00.000Z</x:v>
      </x:c>
      <x:c r="C7721" t="n">
        <x:v>2025</x:v>
      </x:c>
      <x:c r="D7721" t="str">
        <x:v>Q4</x:v>
      </x:c>
      <x:c r="E7721" t="n">
        <x:v>10</x:v>
      </x:c>
      <x:c r="F7721" t="str">
        <x:v>October</x:v>
      </x:c>
      <x:c r="G7721" s="15" t="d">
        <x:v>2025-10-01T00:00:00.000Z</x:v>
      </x:c>
      <x:c r="H7721" t="str">
        <x:v>2025-10</x:v>
      </x:c>
      <x:c r="I7721" t="str">
        <x:v>Australia</x:v>
      </x:c>
      <x:c r="J7721" t="str">
        <x:v>Asia Pacific</x:v>
      </x:c>
      <x:c r="K7721" t="str">
        <x:v>AUD</x:v>
      </x:c>
      <x:c r="L7721" t="str">
        <x:v>Johnnie Walker</x:v>
      </x:c>
      <x:c r="M7721" t="str">
        <x:v>Scotch Whisky</x:v>
      </x:c>
      <x:c r="N7721" t="str">
        <x:v>Wholesale</x:v>
      </x:c>
      <x:c r="O7721" t="str">
        <x:v>E-commerce Partner</x:v>
      </x:c>
      <x:c r="P7721" t="str">
        <x:v>SR-024</x:v>
      </x:c>
      <x:c r="Q7721" s="16" t="n">
        <x:v>45</x:v>
      </x:c>
      <x:c r="R7721" s="17" t="n">
        <x:v>33.52</x:v>
      </x:c>
      <x:c r="S7721" s="18" t="n">
        <x:v>0</x:v>
      </x:c>
      <x:c r="T7721" s="17" t="n">
        <x:v>1508.33</x:v>
      </x:c>
      <x:c r="U7721" s="17" t="n">
        <x:v>1508.33</x:v>
      </x:c>
      <x:c r="V7721" s="17" t="n">
        <x:v>678.02</x:v>
      </x:c>
      <x:c r="W7721" s="17" t="n">
        <x:v>830.3</x:v>
      </x:c>
      <x:c r="X7721" s="18" t="n">
        <x:v>0.5505</x:v>
      </x:c>
      <x:c r="Y7721" s="17" t="n">
        <x:v>1520.44</x:v>
      </x:c>
      <x:c r="Z7721" s="18" t="n">
        <x:v>0.992</x:v>
      </x:c>
      <x:c r="AA7721" s="18" t="n">
        <x:v>0.067</x:v>
      </x:c>
      <x:c r="AB7721" t="str">
        <x:v>No</x:v>
      </x:c>
      <x:c r="AC7721" t="str">
        <x:v>Luxury / Reserve</x:v>
      </x:c>
      <x:c r="AD7721" s="18" t="n">
        <x:v>0.5504763546438777</x:v>
      </x:c>
      <x:c r="AE7721" s="18" t="n">
        <x:v>0.9920352003367445</x:v>
      </x:c>
      <x:c r="AF7721" s="17" t="n">
        <x:v>-12.110000000000127</x:v>
      </x:c>
      <x:c r="AG7721" s="18" t="n">
        <x:v>-0.007964799663255457</x:v>
      </x:c>
      <x:c r="AH7721" t="str">
        <x:v>Below Target</x:v>
      </x:c>
    </x:row>
    <x:row r="7722">
      <x:c r="A7722" t="str">
        <x:v>TXN-007719</x:v>
      </x:c>
      <x:c r="B7722" s="14" t="d">
        <x:v>2026-03-22T00:00:00.000Z</x:v>
      </x:c>
      <x:c r="C7722" t="n">
        <x:v>2026</x:v>
      </x:c>
      <x:c r="D7722" t="str">
        <x:v>Q1</x:v>
      </x:c>
      <x:c r="E7722" t="n">
        <x:v>3</x:v>
      </x:c>
      <x:c r="F7722" t="str">
        <x:v>March</x:v>
      </x:c>
      <x:c r="G7722" s="15" t="d">
        <x:v>2026-03-01T00:00:00.000Z</x:v>
      </x:c>
      <x:c r="H7722" t="str">
        <x:v>2026-03</x:v>
      </x:c>
      <x:c r="I7722" t="str">
        <x:v>Spain</x:v>
      </x:c>
      <x:c r="J7722" t="str">
        <x:v>Europe</x:v>
      </x:c>
      <x:c r="K7722" t="str">
        <x:v>EUR</x:v>
      </x:c>
      <x:c r="L7722" t="str">
        <x:v>Captain Morgan</x:v>
      </x:c>
      <x:c r="M7722" t="str">
        <x:v>Rum</x:v>
      </x:c>
      <x:c r="N7722" t="str">
        <x:v>Off-Trade</x:v>
      </x:c>
      <x:c r="O7722" t="str">
        <x:v>Hospitality Group</x:v>
      </x:c>
      <x:c r="P7722" t="str">
        <x:v>SR-053</x:v>
      </x:c>
      <x:c r="Q7722" s="16" t="n">
        <x:v>41</x:v>
      </x:c>
      <x:c r="R7722" s="17" t="n">
        <x:v>18.56</x:v>
      </x:c>
      <x:c r="S7722" s="18" t="n">
        <x:v>0</x:v>
      </x:c>
      <x:c r="T7722" s="17" t="n">
        <x:v>760.92</x:v>
      </x:c>
      <x:c r="U7722" s="17" t="n">
        <x:v>760.92</x:v>
      </x:c>
      <x:c r="V7722" s="17" t="n">
        <x:v>363.3</x:v>
      </x:c>
      <x:c r="W7722" s="17" t="n">
        <x:v>397.63</x:v>
      </x:c>
      <x:c r="X7722" s="18" t="n">
        <x:v>0.5226</x:v>
      </x:c>
      <x:c r="Y7722" s="17" t="n">
        <x:v>851.98</x:v>
      </x:c>
      <x:c r="Z7722" s="18" t="n">
        <x:v>0.8931</x:v>
      </x:c>
      <x:c r="AA7722" s="18" t="n">
        <x:v>0.0833</x:v>
      </x:c>
      <x:c r="AB7722" t="str">
        <x:v>No</x:v>
      </x:c>
      <x:c r="AC7722" t="str">
        <x:v>Core</x:v>
      </x:c>
      <x:c r="AD7722" s="18" t="n">
        <x:v>0.5225647899910635</x:v>
      </x:c>
      <x:c r="AE7722" s="18" t="n">
        <x:v>0.8931195567971079</x:v>
      </x:c>
      <x:c r="AF7722" s="17" t="n">
        <x:v>-91.06000000000006</x:v>
      </x:c>
      <x:c r="AG7722" s="18" t="n">
        <x:v>-0.10688044320289215</x:v>
      </x:c>
      <x:c r="AH7722" t="str">
        <x:v>Below Target</x:v>
      </x:c>
    </x:row>
    <x:row r="7723">
      <x:c r="A7723" t="str">
        <x:v>TXN-007720</x:v>
      </x:c>
      <x:c r="B7723" s="14" t="d">
        <x:v>2024-08-27T00:00:00.000Z</x:v>
      </x:c>
      <x:c r="C7723" t="n">
        <x:v>2024</x:v>
      </x:c>
      <x:c r="D7723" t="str">
        <x:v>Q3</x:v>
      </x:c>
      <x:c r="E7723" t="n">
        <x:v>8</x:v>
      </x:c>
      <x:c r="F7723" t="str">
        <x:v>August</x:v>
      </x:c>
      <x:c r="G7723" s="15" t="d">
        <x:v>2024-08-01T00:00:00.000Z</x:v>
      </x:c>
      <x:c r="H7723" t="str">
        <x:v>2024-08</x:v>
      </x:c>
      <x:c r="I7723" t="str">
        <x:v>India</x:v>
      </x:c>
      <x:c r="J7723" t="str">
        <x:v>Asia Pacific</x:v>
      </x:c>
      <x:c r="K7723" t="str">
        <x:v>INR</x:v>
      </x:c>
      <x:c r="L7723" t="str">
        <x:v>Cîroc</x:v>
      </x:c>
      <x:c r="M7723" t="str">
        <x:v>Vodka</x:v>
      </x:c>
      <x:c r="N7723" t="str">
        <x:v>On-Trade</x:v>
      </x:c>
      <x:c r="O7723" t="str">
        <x:v>Distributor</x:v>
      </x:c>
      <x:c r="P7723" t="str">
        <x:v>SR-058</x:v>
      </x:c>
      <x:c r="Q7723" s="16" t="n">
        <x:v>35</x:v>
      </x:c>
      <x:c r="R7723" s="17" t="n">
        <x:v>39.16</x:v>
      </x:c>
      <x:c r="S7723" s="18" t="n">
        <x:v>0.1</x:v>
      </x:c>
      <x:c r="T7723" s="17" t="n">
        <x:v>1370.44</x:v>
      </x:c>
      <x:c r="U7723" s="17" t="n">
        <x:v>1233.4</x:v>
      </x:c>
      <x:c r="V7723" s="17" t="n">
        <x:v>523.39</x:v>
      </x:c>
      <x:c r="W7723" s="17" t="n">
        <x:v>710</x:v>
      </x:c>
      <x:c r="X7723" s="18" t="n">
        <x:v>0.5756</x:v>
      </x:c>
      <x:c r="Y7723" s="17" t="n">
        <x:v>1420.98</x:v>
      </x:c>
      <x:c r="Z7723" s="18" t="n">
        <x:v>0.868</x:v>
      </x:c>
      <x:c r="AA7723" s="18" t="n">
        <x:v>0.0975</x:v>
      </x:c>
      <x:c r="AB7723" t="str">
        <x:v>Yes</x:v>
      </x:c>
      <x:c r="AC7723" t="str">
        <x:v>Luxury / Reserve</x:v>
      </x:c>
      <x:c r="AD7723" s="18" t="n">
        <x:v>0.5756445597535268</x:v>
      </x:c>
      <x:c r="AE7723" s="18" t="n">
        <x:v>0.8679925122098834</x:v>
      </x:c>
      <x:c r="AF7723" s="17" t="n">
        <x:v>-187.57999999999993</x:v>
      </x:c>
      <x:c r="AG7723" s="18" t="n">
        <x:v>-0.13200748779011662</x:v>
      </x:c>
      <x:c r="AH7723" t="str">
        <x:v>Below Target</x:v>
      </x:c>
    </x:row>
    <x:row r="7724">
      <x:c r="A7724" t="str">
        <x:v>TXN-007721</x:v>
      </x:c>
      <x:c r="B7724" s="14" t="d">
        <x:v>2024-12-22T00:00:00.000Z</x:v>
      </x:c>
      <x:c r="C7724" t="n">
        <x:v>2024</x:v>
      </x:c>
      <x:c r="D7724" t="str">
        <x:v>Q4</x:v>
      </x:c>
      <x:c r="E7724" t="n">
        <x:v>12</x:v>
      </x:c>
      <x:c r="F7724" t="str">
        <x:v>December</x:v>
      </x:c>
      <x:c r="G7724" s="15" t="d">
        <x:v>2024-12-01T00:00:00.000Z</x:v>
      </x:c>
      <x:c r="H7724" t="str">
        <x:v>2024-12</x:v>
      </x:c>
      <x:c r="I7724" t="str">
        <x:v>Ireland</x:v>
      </x:c>
      <x:c r="J7724" t="str">
        <x:v>Europe</x:v>
      </x:c>
      <x:c r="K7724" t="str">
        <x:v>EUR</x:v>
      </x:c>
      <x:c r="L7724" t="str">
        <x:v>Johnnie Walker</x:v>
      </x:c>
      <x:c r="M7724" t="str">
        <x:v>Scotch Whisky</x:v>
      </x:c>
      <x:c r="N7724" t="str">
        <x:v>Duty Free / Travel Retail</x:v>
      </x:c>
      <x:c r="O7724" t="str">
        <x:v>Hospitality Group</x:v>
      </x:c>
      <x:c r="P7724" t="str">
        <x:v>SR-055</x:v>
      </x:c>
      <x:c r="Q7724" s="16" t="n">
        <x:v>38</x:v>
      </x:c>
      <x:c r="R7724" s="17" t="n">
        <x:v>43.09</x:v>
      </x:c>
      <x:c r="S7724" s="18" t="n">
        <x:v>0.12</x:v>
      </x:c>
      <x:c r="T7724" s="17" t="n">
        <x:v>1637.37</x:v>
      </x:c>
      <x:c r="U7724" s="17" t="n">
        <x:v>1440.89</x:v>
      </x:c>
      <x:c r="V7724" s="17" t="n">
        <x:v>712.85</x:v>
      </x:c>
      <x:c r="W7724" s="17" t="n">
        <x:v>728.03</x:v>
      </x:c>
      <x:c r="X7724" s="18" t="n">
        <x:v>0.5053</x:v>
      </x:c>
      <x:c r="Y7724" s="17" t="n">
        <x:v>1647.11</x:v>
      </x:c>
      <x:c r="Z7724" s="18" t="n">
        <x:v>0.8748</x:v>
      </x:c>
      <x:c r="AA7724" s="18" t="n">
        <x:v>0.1061</x:v>
      </x:c>
      <x:c r="AB7724" t="str">
        <x:v>Yes</x:v>
      </x:c>
      <x:c r="AC7724" t="str">
        <x:v>Luxury / Reserve</x:v>
      </x:c>
      <x:c r="AD7724" s="18" t="n">
        <x:v>0.5052641076001637</x:v>
      </x:c>
      <x:c r="AE7724" s="18" t="n">
        <x:v>0.874798890177341</x:v>
      </x:c>
      <x:c r="AF7724" s="17" t="n">
        <x:v>-206.2199999999998</x:v>
      </x:c>
      <x:c r="AG7724" s="18" t="n">
        <x:v>-0.12520110982265897</x:v>
      </x:c>
      <x:c r="AH7724" t="str">
        <x:v>Below Target</x:v>
      </x:c>
    </x:row>
    <x:row r="7725">
      <x:c r="A7725" t="str">
        <x:v>TXN-007722</x:v>
      </x:c>
      <x:c r="B7725" s="14" t="d">
        <x:v>2024-12-27T00:00:00.000Z</x:v>
      </x:c>
      <x:c r="C7725" t="n">
        <x:v>2024</x:v>
      </x:c>
      <x:c r="D7725" t="str">
        <x:v>Q4</x:v>
      </x:c>
      <x:c r="E7725" t="n">
        <x:v>12</x:v>
      </x:c>
      <x:c r="F7725" t="str">
        <x:v>December</x:v>
      </x:c>
      <x:c r="G7725" s="15" t="d">
        <x:v>2024-12-01T00:00:00.000Z</x:v>
      </x:c>
      <x:c r="H7725" t="str">
        <x:v>2024-12</x:v>
      </x:c>
      <x:c r="I7725" t="str">
        <x:v>Japan</x:v>
      </x:c>
      <x:c r="J7725" t="str">
        <x:v>Asia Pacific</x:v>
      </x:c>
      <x:c r="K7725" t="str">
        <x:v>JPY</x:v>
      </x:c>
      <x:c r="L7725" t="str">
        <x:v>Smirnoff</x:v>
      </x:c>
      <x:c r="M7725" t="str">
        <x:v>Vodka</x:v>
      </x:c>
      <x:c r="N7725" t="str">
        <x:v>Off-Trade</x:v>
      </x:c>
      <x:c r="O7725" t="str">
        <x:v>Key Account</x:v>
      </x:c>
      <x:c r="P7725" t="str">
        <x:v>SR-012</x:v>
      </x:c>
      <x:c r="Q7725" s="16" t="n">
        <x:v>35</x:v>
      </x:c>
      <x:c r="R7725" s="17" t="n">
        <x:v>18.78</x:v>
      </x:c>
      <x:c r="S7725" s="18" t="n">
        <x:v>0.02</x:v>
      </x:c>
      <x:c r="T7725" s="17" t="n">
        <x:v>657.42</x:v>
      </x:c>
      <x:c r="U7725" s="17" t="n">
        <x:v>644.28</x:v>
      </x:c>
      <x:c r="V7725" s="17" t="n">
        <x:v>333.72</x:v>
      </x:c>
      <x:c r="W7725" s="17" t="n">
        <x:v>310.55</x:v>
      </x:c>
      <x:c r="X7725" s="18" t="n">
        <x:v>0.482</x:v>
      </x:c>
      <x:c r="Y7725" s="17" t="n">
        <x:v>589.96</x:v>
      </x:c>
      <x:c r="Z7725" s="18" t="n">
        <x:v>1.0921</x:v>
      </x:c>
      <x:c r="AA7725" s="18" t="n">
        <x:v>-0.034</x:v>
      </x:c>
      <x:c r="AB7725" t="str">
        <x:v>No</x:v>
      </x:c>
      <x:c r="AC7725" t="str">
        <x:v>Core</x:v>
      </x:c>
      <x:c r="AD7725" s="18" t="n">
        <x:v>0.4820109269261812</x:v>
      </x:c>
      <x:c r="AE7725" s="18" t="n">
        <x:v>1.0920740389178927</x:v>
      </x:c>
      <x:c r="AF7725" s="17" t="n">
        <x:v>54.319999999999936</x:v>
      </x:c>
      <x:c r="AG7725" s="18" t="n">
        <x:v>0.09207403891789262</x:v>
      </x:c>
      <x:c r="AH7725" t="str">
        <x:v>Above Target</x:v>
      </x:c>
    </x:row>
    <x:row r="7726">
      <x:c r="A7726" t="str">
        <x:v>TXN-007723</x:v>
      </x:c>
      <x:c r="B7726" s="14" t="d">
        <x:v>2024-02-22T00:00:00.000Z</x:v>
      </x:c>
      <x:c r="C7726" t="n">
        <x:v>2024</x:v>
      </x:c>
      <x:c r="D7726" t="str">
        <x:v>Q1</x:v>
      </x:c>
      <x:c r="E7726" t="n">
        <x:v>2</x:v>
      </x:c>
      <x:c r="F7726" t="str">
        <x:v>February</x:v>
      </x:c>
      <x:c r="G7726" s="15" t="d">
        <x:v>2024-02-01T00:00:00.000Z</x:v>
      </x:c>
      <x:c r="H7726" t="str">
        <x:v>2024-02</x:v>
      </x:c>
      <x:c r="I7726" t="str">
        <x:v>Kenya</x:v>
      </x:c>
      <x:c r="J7726" t="str">
        <x:v>Africa</x:v>
      </x:c>
      <x:c r="K7726" t="str">
        <x:v>KES</x:v>
      </x:c>
      <x:c r="L7726" t="str">
        <x:v>Don Julio</x:v>
      </x:c>
      <x:c r="M7726" t="str">
        <x:v>Tequila</x:v>
      </x:c>
      <x:c r="N7726" t="str">
        <x:v>On-Trade</x:v>
      </x:c>
      <x:c r="O7726" t="str">
        <x:v>Independent Retailer</x:v>
      </x:c>
      <x:c r="P7726" t="str">
        <x:v>SR-048</x:v>
      </x:c>
      <x:c r="Q7726" s="16" t="n">
        <x:v>18</x:v>
      </x:c>
      <x:c r="R7726" s="17" t="n">
        <x:v>53.22</x:v>
      </x:c>
      <x:c r="S7726" s="18" t="n">
        <x:v>0</x:v>
      </x:c>
      <x:c r="T7726" s="17" t="n">
        <x:v>957.96</x:v>
      </x:c>
      <x:c r="U7726" s="17" t="n">
        <x:v>957.96</x:v>
      </x:c>
      <x:c r="V7726" s="17" t="n">
        <x:v>387.03</x:v>
      </x:c>
      <x:c r="W7726" s="17" t="n">
        <x:v>570.93</x:v>
      </x:c>
      <x:c r="X7726" s="18" t="n">
        <x:v>0.596</x:v>
      </x:c>
      <x:c r="Y7726" s="17" t="n">
        <x:v>950.36</x:v>
      </x:c>
      <x:c r="Z7726" s="18" t="n">
        <x:v>1.008</x:v>
      </x:c>
      <x:c r="AA7726" s="18" t="n">
        <x:v>0.1081</x:v>
      </x:c>
      <x:c r="AB7726" t="str">
        <x:v>No</x:v>
      </x:c>
      <x:c r="AC7726" t="str">
        <x:v>Luxury / Reserve</x:v>
      </x:c>
      <x:c r="AD7726" s="18" t="n">
        <x:v>0.5959852185895026</x:v>
      </x:c>
      <x:c r="AE7726" s="18" t="n">
        <x:v>1.0079969695694264</x:v>
      </x:c>
      <x:c r="AF7726" s="17" t="n">
        <x:v>7.600000000000023</x:v>
      </x:c>
      <x:c r="AG7726" s="18" t="n">
        <x:v>0.007996969569426346</x:v>
      </x:c>
      <x:c r="AH7726" t="str">
        <x:v>Above Target</x:v>
      </x:c>
    </x:row>
    <x:row r="7727">
      <x:c r="A7727" t="str">
        <x:v>TXN-007724</x:v>
      </x:c>
      <x:c r="B7727" s="14" t="d">
        <x:v>2023-10-15T00:00:00.000Z</x:v>
      </x:c>
      <x:c r="C7727" t="n">
        <x:v>2023</x:v>
      </x:c>
      <x:c r="D7727" t="str">
        <x:v>Q4</x:v>
      </x:c>
      <x:c r="E7727" t="n">
        <x:v>10</x:v>
      </x:c>
      <x:c r="F7727" t="str">
        <x:v>October</x:v>
      </x:c>
      <x:c r="G7727" s="15" t="d">
        <x:v>2023-10-01T00:00:00.000Z</x:v>
      </x:c>
      <x:c r="H7727" t="str">
        <x:v>2023-10</x:v>
      </x:c>
      <x:c r="I7727" t="str">
        <x:v>Nigeria</x:v>
      </x:c>
      <x:c r="J7727" t="str">
        <x:v>Africa</x:v>
      </x:c>
      <x:c r="K7727" t="str">
        <x:v>NGN</x:v>
      </x:c>
      <x:c r="L7727" t="str">
        <x:v>Crown Royal</x:v>
      </x:c>
      <x:c r="M7727" t="str">
        <x:v>Canadian Whisky</x:v>
      </x:c>
      <x:c r="N7727" t="str">
        <x:v>On-Trade</x:v>
      </x:c>
      <x:c r="O7727" t="str">
        <x:v>Independent Retailer</x:v>
      </x:c>
      <x:c r="P7727" t="str">
        <x:v>SR-027</x:v>
      </x:c>
      <x:c r="Q7727" s="16" t="n">
        <x:v>18</x:v>
      </x:c>
      <x:c r="R7727" s="17" t="n">
        <x:v>33.41</x:v>
      </x:c>
      <x:c r="S7727" s="18" t="n">
        <x:v>0</x:v>
      </x:c>
      <x:c r="T7727" s="17" t="n">
        <x:v>601.42</x:v>
      </x:c>
      <x:c r="U7727" s="17" t="n">
        <x:v>601.42</x:v>
      </x:c>
      <x:c r="V7727" s="17" t="n">
        <x:v>261.04</x:v>
      </x:c>
      <x:c r="W7727" s="17" t="n">
        <x:v>340.39</x:v>
      </x:c>
      <x:c r="X7727" s="18" t="n">
        <x:v>0.566</x:v>
      </x:c>
      <x:c r="Y7727" s="17" t="n">
        <x:v>679.94</x:v>
      </x:c>
      <x:c r="Z7727" s="18" t="n">
        <x:v>0.8845</x:v>
      </x:c>
      <x:c r="AA7727" s="18" t="n">
        <x:v>-0.0062</x:v>
      </x:c>
      <x:c r="AB7727" t="str">
        <x:v>No</x:v>
      </x:c>
      <x:c r="AC7727" t="str">
        <x:v>Premium Core</x:v>
      </x:c>
      <x:c r="AD7727" s="18" t="n">
        <x:v>0.5659771873233348</x:v>
      </x:c>
      <x:c r="AE7727" s="18" t="n">
        <x:v>0.8845192222843191</x:v>
      </x:c>
      <x:c r="AF7727" s="17" t="n">
        <x:v>-78.5200000000001</x:v>
      </x:c>
      <x:c r="AG7727" s="18" t="n">
        <x:v>-0.11548077771568092</x:v>
      </x:c>
      <x:c r="AH7727" t="str">
        <x:v>Below Target</x:v>
      </x:c>
    </x:row>
    <x:row r="7728">
      <x:c r="A7728" t="str">
        <x:v>TXN-007725</x:v>
      </x:c>
      <x:c r="B7728" s="14" t="d">
        <x:v>2025-06-23T00:00:00.000Z</x:v>
      </x:c>
      <x:c r="C7728" t="n">
        <x:v>2025</x:v>
      </x:c>
      <x:c r="D7728" t="str">
        <x:v>Q2</x:v>
      </x:c>
      <x:c r="E7728" t="n">
        <x:v>6</x:v>
      </x:c>
      <x:c r="F7728" t="str">
        <x:v>June</x:v>
      </x:c>
      <x:c r="G7728" s="15" t="d">
        <x:v>2025-06-01T00:00:00.000Z</x:v>
      </x:c>
      <x:c r="H7728" t="str">
        <x:v>2025-06</x:v>
      </x:c>
      <x:c r="I7728" t="str">
        <x:v>Spain</x:v>
      </x:c>
      <x:c r="J7728" t="str">
        <x:v>Europe</x:v>
      </x:c>
      <x:c r="K7728" t="str">
        <x:v>EUR</x:v>
      </x:c>
      <x:c r="L7728" t="str">
        <x:v>Buchanan's</x:v>
      </x:c>
      <x:c r="M7728" t="str">
        <x:v>Scotch Whisky</x:v>
      </x:c>
      <x:c r="N7728" t="str">
        <x:v>Off-Trade</x:v>
      </x:c>
      <x:c r="O7728" t="str">
        <x:v>Distributor</x:v>
      </x:c>
      <x:c r="P7728" t="str">
        <x:v>SR-030</x:v>
      </x:c>
      <x:c r="Q7728" s="16" t="n">
        <x:v>188</x:v>
      </x:c>
      <x:c r="R7728" s="17" t="n">
        <x:v>30.79</x:v>
      </x:c>
      <x:c r="S7728" s="18" t="n">
        <x:v>0.03</x:v>
      </x:c>
      <x:c r="T7728" s="17" t="n">
        <x:v>5788.45</x:v>
      </x:c>
      <x:c r="U7728" s="17" t="n">
        <x:v>5614.8</x:v>
      </x:c>
      <x:c r="V7728" s="17" t="n">
        <x:v>2422.69</x:v>
      </x:c>
      <x:c r="W7728" s="17" t="n">
        <x:v>3192.11</x:v>
      </x:c>
      <x:c r="X7728" s="18" t="n">
        <x:v>0.5685</x:v>
      </x:c>
      <x:c r="Y7728" s="17" t="n">
        <x:v>5511.03</x:v>
      </x:c>
      <x:c r="Z7728" s="18" t="n">
        <x:v>1.0188</x:v>
      </x:c>
      <x:c r="AA7728" s="18" t="n">
        <x:v>0.0242</x:v>
      </x:c>
      <x:c r="AB7728" t="str">
        <x:v>No</x:v>
      </x:c>
      <x:c r="AC7728" t="str">
        <x:v>Premium Core</x:v>
      </x:c>
      <x:c r="AD7728" s="18" t="n">
        <x:v>0.5685171332905892</x:v>
      </x:c>
      <x:c r="AE7728" s="18" t="n">
        <x:v>1.0188295109988514</x:v>
      </x:c>
      <x:c r="AF7728" s="17" t="n">
        <x:v>103.77000000000044</x:v>
      </x:c>
      <x:c r="AG7728" s="18" t="n">
        <x:v>0.018829510998851474</x:v>
      </x:c>
      <x:c r="AH7728" t="str">
        <x:v>Above Target</x:v>
      </x:c>
    </x:row>
    <x:row r="7729">
      <x:c r="A7729" t="str">
        <x:v>TXN-007726</x:v>
      </x:c>
      <x:c r="B7729" s="14" t="d">
        <x:v>2025-05-11T00:00:00.000Z</x:v>
      </x:c>
      <x:c r="C7729" t="n">
        <x:v>2025</x:v>
      </x:c>
      <x:c r="D7729" t="str">
        <x:v>Q2</x:v>
      </x:c>
      <x:c r="E7729" t="n">
        <x:v>5</x:v>
      </x:c>
      <x:c r="F7729" t="str">
        <x:v>May</x:v>
      </x:c>
      <x:c r="G7729" s="15" t="d">
        <x:v>2025-05-01T00:00:00.000Z</x:v>
      </x:c>
      <x:c r="H7729" t="str">
        <x:v>2025-05</x:v>
      </x:c>
      <x:c r="I7729" t="str">
        <x:v>India</x:v>
      </x:c>
      <x:c r="J7729" t="str">
        <x:v>Asia Pacific</x:v>
      </x:c>
      <x:c r="K7729" t="str">
        <x:v>INR</x:v>
      </x:c>
      <x:c r="L7729" t="str">
        <x:v>Johnnie Walker</x:v>
      </x:c>
      <x:c r="M7729" t="str">
        <x:v>Scotch Whisky</x:v>
      </x:c>
      <x:c r="N7729" t="str">
        <x:v>Off-Trade</x:v>
      </x:c>
      <x:c r="O7729" t="str">
        <x:v>Hospitality Group</x:v>
      </x:c>
      <x:c r="P7729" t="str">
        <x:v>SR-053</x:v>
      </x:c>
      <x:c r="Q7729" s="16" t="n">
        <x:v>22</x:v>
      </x:c>
      <x:c r="R7729" s="17" t="n">
        <x:v>33.86</x:v>
      </x:c>
      <x:c r="S7729" s="18" t="n">
        <x:v>0.15</x:v>
      </x:c>
      <x:c r="T7729" s="17" t="n">
        <x:v>744.93</x:v>
      </x:c>
      <x:c r="U7729" s="17" t="n">
        <x:v>633.19</x:v>
      </x:c>
      <x:c r="V7729" s="17" t="n">
        <x:v>295.77</x:v>
      </x:c>
      <x:c r="W7729" s="17" t="n">
        <x:v>337.42</x:v>
      </x:c>
      <x:c r="X7729" s="18" t="n">
        <x:v>0.5329</x:v>
      </x:c>
      <x:c r="Y7729" s="17" t="n">
        <x:v>632.59</x:v>
      </x:c>
      <x:c r="Z7729" s="18" t="n">
        <x:v>1.001</x:v>
      </x:c>
      <x:c r="AA7729" s="18" t="n">
        <x:v>0.0032</x:v>
      </x:c>
      <x:c r="AB7729" t="str">
        <x:v>Yes</x:v>
      </x:c>
      <x:c r="AC7729" t="str">
        <x:v>Luxury / Reserve</x:v>
      </x:c>
      <x:c r="AD7729" s="18" t="n">
        <x:v>0.5328890222524044</x:v>
      </x:c>
      <x:c r="AE7729" s="18" t="n">
        <x:v>1.0009484816389762</x:v>
      </x:c>
      <x:c r="AF7729" s="17" t="n">
        <x:v>0.6000000000000227</x:v>
      </x:c>
      <x:c r="AG7729" s="18" t="n">
        <x:v>0.000948481638976308</x:v>
      </x:c>
      <x:c r="AH7729" t="str">
        <x:v>Above Target</x:v>
      </x:c>
    </x:row>
    <x:row r="7730">
      <x:c r="A7730" t="str">
        <x:v>TXN-007727</x:v>
      </x:c>
      <x:c r="B7730" s="14" t="d">
        <x:v>2024-12-03T00:00:00.000Z</x:v>
      </x:c>
      <x:c r="C7730" t="n">
        <x:v>2024</x:v>
      </x:c>
      <x:c r="D7730" t="str">
        <x:v>Q4</x:v>
      </x:c>
      <x:c r="E7730" t="n">
        <x:v>12</x:v>
      </x:c>
      <x:c r="F7730" t="str">
        <x:v>December</x:v>
      </x:c>
      <x:c r="G7730" s="15" t="d">
        <x:v>2024-12-01T00:00:00.000Z</x:v>
      </x:c>
      <x:c r="H7730" t="str">
        <x:v>2024-12</x:v>
      </x:c>
      <x:c r="I7730" t="str">
        <x:v>United States</x:v>
      </x:c>
      <x:c r="J7730" t="str">
        <x:v>North America</x:v>
      </x:c>
      <x:c r="K7730" t="str">
        <x:v>USD</x:v>
      </x:c>
      <x:c r="L7730" t="str">
        <x:v>Captain Morgan</x:v>
      </x:c>
      <x:c r="M7730" t="str">
        <x:v>Rum</x:v>
      </x:c>
      <x:c r="N7730" t="str">
        <x:v>Off-Trade</x:v>
      </x:c>
      <x:c r="O7730" t="str">
        <x:v>Independent Retailer</x:v>
      </x:c>
      <x:c r="P7730" t="str">
        <x:v>SR-045</x:v>
      </x:c>
      <x:c r="Q7730" s="16" t="n">
        <x:v>110</x:v>
      </x:c>
      <x:c r="R7730" s="17" t="n">
        <x:v>20.6</x:v>
      </x:c>
      <x:c r="S7730" s="18" t="n">
        <x:v>0.08</x:v>
      </x:c>
      <x:c r="T7730" s="17" t="n">
        <x:v>2266.13</x:v>
      </x:c>
      <x:c r="U7730" s="17" t="n">
        <x:v>2084.84</x:v>
      </x:c>
      <x:c r="V7730" s="17" t="n">
        <x:v>1027.52</x:v>
      </x:c>
      <x:c r="W7730" s="17" t="n">
        <x:v>1057.32</x:v>
      </x:c>
      <x:c r="X7730" s="18" t="n">
        <x:v>0.5071</x:v>
      </x:c>
      <x:c r="Y7730" s="17" t="n">
        <x:v>2413.52</x:v>
      </x:c>
      <x:c r="Z7730" s="18" t="n">
        <x:v>0.8638</x:v>
      </x:c>
      <x:c r="AA7730" s="18" t="n">
        <x:v>0.0753</x:v>
      </x:c>
      <x:c r="AB7730" t="str">
        <x:v>Yes</x:v>
      </x:c>
      <x:c r="AC7730" t="str">
        <x:v>Core</x:v>
      </x:c>
      <x:c r="AD7730" s="18" t="n">
        <x:v>0.5071468314115232</x:v>
      </x:c>
      <x:c r="AE7730" s="18" t="n">
        <x:v>0.8638171633133349</x:v>
      </x:c>
      <x:c r="AF7730" s="17" t="n">
        <x:v>-328.67999999999984</x:v>
      </x:c>
      <x:c r="AG7730" s="18" t="n">
        <x:v>-0.13618283668666506</x:v>
      </x:c>
      <x:c r="AH7730" t="str">
        <x:v>Below Target</x:v>
      </x:c>
    </x:row>
    <x:row r="7731">
      <x:c r="A7731" t="str">
        <x:v>TXN-007728</x:v>
      </x:c>
      <x:c r="B7731" s="14" t="d">
        <x:v>2026-07-09T00:00:00.000Z</x:v>
      </x:c>
      <x:c r="C7731" t="n">
        <x:v>2026</x:v>
      </x:c>
      <x:c r="D7731" t="str">
        <x:v>Q3</x:v>
      </x:c>
      <x:c r="E7731" t="n">
        <x:v>7</x:v>
      </x:c>
      <x:c r="F7731" t="str">
        <x:v>July</x:v>
      </x:c>
      <x:c r="G7731" s="15" t="d">
        <x:v>2026-07-01T00:00:00.000Z</x:v>
      </x:c>
      <x:c r="H7731" t="str">
        <x:v>2026-07</x:v>
      </x:c>
      <x:c r="I7731" t="str">
        <x:v>Brazil</x:v>
      </x:c>
      <x:c r="J7731" t="str">
        <x:v>Latin America &amp; Caribbean</x:v>
      </x:c>
      <x:c r="K7731" t="str">
        <x:v>BRL</x:v>
      </x:c>
      <x:c r="L7731" t="str">
        <x:v>Buchanan's</x:v>
      </x:c>
      <x:c r="M7731" t="str">
        <x:v>Scotch Whisky</x:v>
      </x:c>
      <x:c r="N7731" t="str">
        <x:v>Off-Trade</x:v>
      </x:c>
      <x:c r="O7731" t="str">
        <x:v>Distributor</x:v>
      </x:c>
      <x:c r="P7731" t="str">
        <x:v>SR-054</x:v>
      </x:c>
      <x:c r="Q7731" s="16" t="n">
        <x:v>23</x:v>
      </x:c>
      <x:c r="R7731" s="17" t="n">
        <x:v>32.34</x:v>
      </x:c>
      <x:c r="S7731" s="18" t="n">
        <x:v>0.12</x:v>
      </x:c>
      <x:c r="T7731" s="17" t="n">
        <x:v>743.82</x:v>
      </x:c>
      <x:c r="U7731" s="17" t="n">
        <x:v>654.56</x:v>
      </x:c>
      <x:c r="V7731" s="17" t="n">
        <x:v>321.59</x:v>
      </x:c>
      <x:c r="W7731" s="17" t="n">
        <x:v>332.97</x:v>
      </x:c>
      <x:c r="X7731" s="18" t="n">
        <x:v>0.5087</x:v>
      </x:c>
      <x:c r="Y7731" s="17" t="n">
        <x:v>639.16</x:v>
      </x:c>
      <x:c r="Z7731" s="18" t="n">
        <x:v>1.0241</x:v>
      </x:c>
      <x:c r="AA7731" s="18" t="n">
        <x:v>-0.02</x:v>
      </x:c>
      <x:c r="AB7731" t="str">
        <x:v>Yes</x:v>
      </x:c>
      <x:c r="AC7731" t="str">
        <x:v>Premium Core</x:v>
      </x:c>
      <x:c r="AD7731" s="18" t="n">
        <x:v>0.5086928623808361</x:v>
      </x:c>
      <x:c r="AE7731" s="18" t="n">
        <x:v>1.0240941235371426</x:v>
      </x:c>
      <x:c r="AF7731" s="17" t="n">
        <x:v>15.399999999999977</x:v>
      </x:c>
      <x:c r="AG7731" s="18" t="n">
        <x:v>0.024094123537142464</x:v>
      </x:c>
      <x:c r="AH7731" t="str">
        <x:v>Above Target</x:v>
      </x:c>
    </x:row>
    <x:row r="7732">
      <x:c r="A7732" t="str">
        <x:v>TXN-007729</x:v>
      </x:c>
      <x:c r="B7732" s="14" t="d">
        <x:v>2024-11-13T00:00:00.000Z</x:v>
      </x:c>
      <x:c r="C7732" t="n">
        <x:v>2024</x:v>
      </x:c>
      <x:c r="D7732" t="str">
        <x:v>Q4</x:v>
      </x:c>
      <x:c r="E7732" t="n">
        <x:v>11</x:v>
      </x:c>
      <x:c r="F7732" t="str">
        <x:v>November</x:v>
      </x:c>
      <x:c r="G7732" s="15" t="d">
        <x:v>2024-11-01T00:00:00.000Z</x:v>
      </x:c>
      <x:c r="H7732" t="str">
        <x:v>2024-11</x:v>
      </x:c>
      <x:c r="I7732" t="str">
        <x:v>India</x:v>
      </x:c>
      <x:c r="J7732" t="str">
        <x:v>Asia Pacific</x:v>
      </x:c>
      <x:c r="K7732" t="str">
        <x:v>INR</x:v>
      </x:c>
      <x:c r="L7732" t="str">
        <x:v>Baileys</x:v>
      </x:c>
      <x:c r="M7732" t="str">
        <x:v>Liqueur</x:v>
      </x:c>
      <x:c r="N7732" t="str">
        <x:v>On-Trade</x:v>
      </x:c>
      <x:c r="O7732" t="str">
        <x:v>Distributor</x:v>
      </x:c>
      <x:c r="P7732" t="str">
        <x:v>SR-013</x:v>
      </x:c>
      <x:c r="Q7732" s="16" t="n">
        <x:v>139</x:v>
      </x:c>
      <x:c r="R7732" s="17" t="n">
        <x:v>19.86</x:v>
      </x:c>
      <x:c r="S7732" s="18" t="n">
        <x:v>0</x:v>
      </x:c>
      <x:c r="T7732" s="17" t="n">
        <x:v>2760.82</x:v>
      </x:c>
      <x:c r="U7732" s="17" t="n">
        <x:v>2760.82</x:v>
      </x:c>
      <x:c r="V7732" s="17" t="n">
        <x:v>1363.8</x:v>
      </x:c>
      <x:c r="W7732" s="17" t="n">
        <x:v>1397.02</x:v>
      </x:c>
      <x:c r="X7732" s="18" t="n">
        <x:v>0.506</x:v>
      </x:c>
      <x:c r="Y7732" s="17" t="n">
        <x:v>2510.31</x:v>
      </x:c>
      <x:c r="Z7732" s="18" t="n">
        <x:v>1.0998</x:v>
      </x:c>
      <x:c r="AA7732" s="18" t="n">
        <x:v>-0.004</x:v>
      </x:c>
      <x:c r="AB7732" t="str">
        <x:v>No</x:v>
      </x:c>
      <x:c r="AC7732" t="str">
        <x:v>Core</x:v>
      </x:c>
      <x:c r="AD7732" s="18" t="n">
        <x:v>0.5060163284821176</x:v>
      </x:c>
      <x:c r="AE7732" s="18" t="n">
        <x:v>1.0997924559118197</x:v>
      </x:c>
      <x:c r="AF7732" s="17" t="n">
        <x:v>250.51000000000022</x:v>
      </x:c>
      <x:c r="AG7732" s="18" t="n">
        <x:v>0.09979245591181975</x:v>
      </x:c>
      <x:c r="AH7732" t="str">
        <x:v>Above Target</x:v>
      </x:c>
    </x:row>
    <x:row r="7733">
      <x:c r="A7733" t="str">
        <x:v>TXN-007730</x:v>
      </x:c>
      <x:c r="B7733" s="14" t="d">
        <x:v>2024-05-13T00:00:00.000Z</x:v>
      </x:c>
      <x:c r="C7733" t="n">
        <x:v>2024</x:v>
      </x:c>
      <x:c r="D7733" t="str">
        <x:v>Q2</x:v>
      </x:c>
      <x:c r="E7733" t="n">
        <x:v>5</x:v>
      </x:c>
      <x:c r="F7733" t="str">
        <x:v>May</x:v>
      </x:c>
      <x:c r="G7733" s="15" t="d">
        <x:v>2024-05-01T00:00:00.000Z</x:v>
      </x:c>
      <x:c r="H7733" t="str">
        <x:v>2024-05</x:v>
      </x:c>
      <x:c r="I7733" t="str">
        <x:v>Canada</x:v>
      </x:c>
      <x:c r="J7733" t="str">
        <x:v>North America</x:v>
      </x:c>
      <x:c r="K7733" t="str">
        <x:v>CAD</x:v>
      </x:c>
      <x:c r="L7733" t="str">
        <x:v>J&amp;B</x:v>
      </x:c>
      <x:c r="M7733" t="str">
        <x:v>Scotch Whisky</x:v>
      </x:c>
      <x:c r="N7733" t="str">
        <x:v>Off-Trade</x:v>
      </x:c>
      <x:c r="O7733" t="str">
        <x:v>Key Account</x:v>
      </x:c>
      <x:c r="P7733" t="str">
        <x:v>SR-004</x:v>
      </x:c>
      <x:c r="Q7733" s="16" t="n">
        <x:v>58</x:v>
      </x:c>
      <x:c r="R7733" s="17" t="n">
        <x:v>23.33</x:v>
      </x:c>
      <x:c r="S7733" s="18" t="n">
        <x:v>0</x:v>
      </x:c>
      <x:c r="T7733" s="17" t="n">
        <x:v>1352.99</x:v>
      </x:c>
      <x:c r="U7733" s="17" t="n">
        <x:v>1352.99</x:v>
      </x:c>
      <x:c r="V7733" s="17" t="n">
        <x:v>657.46</x:v>
      </x:c>
      <x:c r="W7733" s="17" t="n">
        <x:v>695.53</x:v>
      </x:c>
      <x:c r="X7733" s="18" t="n">
        <x:v>0.5141</x:v>
      </x:c>
      <x:c r="Y7733" s="17" t="n">
        <x:v>1504.9</x:v>
      </x:c>
      <x:c r="Z7733" s="18" t="n">
        <x:v>0.8991</x:v>
      </x:c>
      <x:c r="AA7733" s="18" t="n">
        <x:v>0.0923</x:v>
      </x:c>
      <x:c r="AB7733" t="str">
        <x:v>No</x:v>
      </x:c>
      <x:c r="AC7733" t="str">
        <x:v>Core</x:v>
      </x:c>
      <x:c r="AD7733" s="18" t="n">
        <x:v>0.5140688401244651</x:v>
      </x:c>
      <x:c r="AE7733" s="18" t="n">
        <x:v>0.8990564157086849</x:v>
      </x:c>
      <x:c r="AF7733" s="17" t="n">
        <x:v>-151.91000000000008</x:v>
      </x:c>
      <x:c r="AG7733" s="18" t="n">
        <x:v>-0.10094358429131509</x:v>
      </x:c>
      <x:c r="AH7733" t="str">
        <x:v>Below Target</x:v>
      </x:c>
    </x:row>
    <x:row r="7734">
      <x:c r="A7734" t="str">
        <x:v>TXN-007731</x:v>
      </x:c>
      <x:c r="B7734" s="14" t="d">
        <x:v>2024-07-28T00:00:00.000Z</x:v>
      </x:c>
      <x:c r="C7734" t="n">
        <x:v>2024</x:v>
      </x:c>
      <x:c r="D7734" t="str">
        <x:v>Q3</x:v>
      </x:c>
      <x:c r="E7734" t="n">
        <x:v>7</x:v>
      </x:c>
      <x:c r="F7734" t="str">
        <x:v>July</x:v>
      </x:c>
      <x:c r="G7734" s="15" t="d">
        <x:v>2024-07-01T00:00:00.000Z</x:v>
      </x:c>
      <x:c r="H7734" t="str">
        <x:v>2024-07</x:v>
      </x:c>
      <x:c r="I7734" t="str">
        <x:v>United States</x:v>
      </x:c>
      <x:c r="J7734" t="str">
        <x:v>North America</x:v>
      </x:c>
      <x:c r="K7734" t="str">
        <x:v>USD</x:v>
      </x:c>
      <x:c r="L7734" t="str">
        <x:v>Crown Royal</x:v>
      </x:c>
      <x:c r="M7734" t="str">
        <x:v>Canadian Whisky</x:v>
      </x:c>
      <x:c r="N7734" t="str">
        <x:v>Wholesale</x:v>
      </x:c>
      <x:c r="O7734" t="str">
        <x:v>Hospitality Group</x:v>
      </x:c>
      <x:c r="P7734" t="str">
        <x:v>SR-032</x:v>
      </x:c>
      <x:c r="Q7734" s="16" t="n">
        <x:v>42</x:v>
      </x:c>
      <x:c r="R7734" s="17" t="n">
        <x:v>27.92</x:v>
      </x:c>
      <x:c r="S7734" s="18" t="n">
        <x:v>0</x:v>
      </x:c>
      <x:c r="T7734" s="17" t="n">
        <x:v>1172.49</x:v>
      </x:c>
      <x:c r="U7734" s="17" t="n">
        <x:v>1172.49</x:v>
      </x:c>
      <x:c r="V7734" s="17" t="n">
        <x:v>493.44</x:v>
      </x:c>
      <x:c r="W7734" s="17" t="n">
        <x:v>679.05</x:v>
      </x:c>
      <x:c r="X7734" s="18" t="n">
        <x:v>0.5792</x:v>
      </x:c>
      <x:c r="Y7734" s="17" t="n">
        <x:v>1244.41</x:v>
      </x:c>
      <x:c r="Z7734" s="18" t="n">
        <x:v>0.9422</x:v>
      </x:c>
      <x:c r="AA7734" s="18" t="n">
        <x:v>0.0217</x:v>
      </x:c>
      <x:c r="AB7734" t="str">
        <x:v>No</x:v>
      </x:c>
      <x:c r="AC7734" t="str">
        <x:v>Premium Core</x:v>
      </x:c>
      <x:c r="AD7734" s="18" t="n">
        <x:v>0.579152060998388</x:v>
      </x:c>
      <x:c r="AE7734" s="18" t="n">
        <x:v>0.9422055431891417</x:v>
      </x:c>
      <x:c r="AF7734" s="17" t="n">
        <x:v>-71.92000000000007</x:v>
      </x:c>
      <x:c r="AG7734" s="18" t="n">
        <x:v>-0.057794456810858215</x:v>
      </x:c>
      <x:c r="AH7734" t="str">
        <x:v>Below Target</x:v>
      </x:c>
    </x:row>
    <x:row r="7735">
      <x:c r="A7735" t="str">
        <x:v>TXN-007732</x:v>
      </x:c>
      <x:c r="B7735" s="14" t="d">
        <x:v>2024-09-22T00:00:00.000Z</x:v>
      </x:c>
      <x:c r="C7735" t="n">
        <x:v>2024</x:v>
      </x:c>
      <x:c r="D7735" t="str">
        <x:v>Q3</x:v>
      </x:c>
      <x:c r="E7735" t="n">
        <x:v>9</x:v>
      </x:c>
      <x:c r="F7735" t="str">
        <x:v>September</x:v>
      </x:c>
      <x:c r="G7735" s="15" t="d">
        <x:v>2024-09-01T00:00:00.000Z</x:v>
      </x:c>
      <x:c r="H7735" t="str">
        <x:v>2024-09</x:v>
      </x:c>
      <x:c r="I7735" t="str">
        <x:v>United States</x:v>
      </x:c>
      <x:c r="J7735" t="str">
        <x:v>North America</x:v>
      </x:c>
      <x:c r="K7735" t="str">
        <x:v>USD</x:v>
      </x:c>
      <x:c r="L7735" t="str">
        <x:v>Guinness</x:v>
      </x:c>
      <x:c r="M7735" t="str">
        <x:v>Beer / Stout</x:v>
      </x:c>
      <x:c r="N7735" t="str">
        <x:v>On-Trade</x:v>
      </x:c>
      <x:c r="O7735" t="str">
        <x:v>Independent Retailer</x:v>
      </x:c>
      <x:c r="P7735" t="str">
        <x:v>SR-005</x:v>
      </x:c>
      <x:c r="Q7735" s="16" t="n">
        <x:v>76</x:v>
      </x:c>
      <x:c r="R7735" s="17" t="n">
        <x:v>9.01</x:v>
      </x:c>
      <x:c r="S7735" s="18" t="n">
        <x:v>0.15</x:v>
      </x:c>
      <x:c r="T7735" s="17" t="n">
        <x:v>684.78</x:v>
      </x:c>
      <x:c r="U7735" s="17" t="n">
        <x:v>582.06</x:v>
      </x:c>
      <x:c r="V7735" s="17" t="n">
        <x:v>303.42</x:v>
      </x:c>
      <x:c r="W7735" s="17" t="n">
        <x:v>278.65</x:v>
      </x:c>
      <x:c r="X7735" s="18" t="n">
        <x:v>0.4787</x:v>
      </x:c>
      <x:c r="Y7735" s="17" t="n">
        <x:v>646</x:v>
      </x:c>
      <x:c r="Z7735" s="18" t="n">
        <x:v>0.901</x:v>
      </x:c>
      <x:c r="AA7735" s="18" t="n">
        <x:v>0.0723</x:v>
      </x:c>
      <x:c r="AB7735" t="str">
        <x:v>Yes</x:v>
      </x:c>
      <x:c r="AC7735" t="str">
        <x:v>Core</x:v>
      </x:c>
      <x:c r="AD7735" s="18" t="n">
        <x:v>0.4787307150465588</x:v>
      </x:c>
      <x:c r="AE7735" s="18" t="n">
        <x:v>0.9010216718266253</x:v>
      </x:c>
      <x:c r="AF7735" s="17" t="n">
        <x:v>-63.940000000000055</x:v>
      </x:c>
      <x:c r="AG7735" s="18" t="n">
        <x:v>-0.0989783281733747</x:v>
      </x:c>
      <x:c r="AH7735" t="str">
        <x:v>Below Target</x:v>
      </x:c>
    </x:row>
    <x:row r="7736">
      <x:c r="A7736" t="str">
        <x:v>TXN-007733</x:v>
      </x:c>
      <x:c r="B7736" s="14" t="d">
        <x:v>2023-04-28T00:00:00.000Z</x:v>
      </x:c>
      <x:c r="C7736" t="n">
        <x:v>2023</x:v>
      </x:c>
      <x:c r="D7736" t="str">
        <x:v>Q2</x:v>
      </x:c>
      <x:c r="E7736" t="n">
        <x:v>4</x:v>
      </x:c>
      <x:c r="F7736" t="str">
        <x:v>April</x:v>
      </x:c>
      <x:c r="G7736" s="15" t="d">
        <x:v>2023-04-01T00:00:00.000Z</x:v>
      </x:c>
      <x:c r="H7736" t="str">
        <x:v>2023-04</x:v>
      </x:c>
      <x:c r="I7736" t="str">
        <x:v>Spain</x:v>
      </x:c>
      <x:c r="J7736" t="str">
        <x:v>Europe</x:v>
      </x:c>
      <x:c r="K7736" t="str">
        <x:v>EUR</x:v>
      </x:c>
      <x:c r="L7736" t="str">
        <x:v>Baileys</x:v>
      </x:c>
      <x:c r="M7736" t="str">
        <x:v>Liqueur</x:v>
      </x:c>
      <x:c r="N7736" t="str">
        <x:v>Off-Trade</x:v>
      </x:c>
      <x:c r="O7736" t="str">
        <x:v>Independent Retailer</x:v>
      </x:c>
      <x:c r="P7736" t="str">
        <x:v>SR-048</x:v>
      </x:c>
      <x:c r="Q7736" s="16" t="n">
        <x:v>14</x:v>
      </x:c>
      <x:c r="R7736" s="17" t="n">
        <x:v>19.04</x:v>
      </x:c>
      <x:c r="S7736" s="18" t="n">
        <x:v>0.02</x:v>
      </x:c>
      <x:c r="T7736" s="17" t="n">
        <x:v>266.57</x:v>
      </x:c>
      <x:c r="U7736" s="17" t="n">
        <x:v>261.24</x:v>
      </x:c>
      <x:c r="V7736" s="17" t="n">
        <x:v>116.68</x:v>
      </x:c>
      <x:c r="W7736" s="17" t="n">
        <x:v>144.57</x:v>
      </x:c>
      <x:c r="X7736" s="18" t="n">
        <x:v>0.5534</x:v>
      </x:c>
      <x:c r="Y7736" s="17" t="n">
        <x:v>297.73</x:v>
      </x:c>
      <x:c r="Z7736" s="18" t="n">
        <x:v>0.8774</x:v>
      </x:c>
      <x:c r="AA7736" s="18" t="n">
        <x:v>-0.0196</x:v>
      </x:c>
      <x:c r="AB7736" t="str">
        <x:v>No</x:v>
      </x:c>
      <x:c r="AC7736" t="str">
        <x:v>Core</x:v>
      </x:c>
      <x:c r="AD7736" s="18" t="n">
        <x:v>0.5533991731740927</x:v>
      </x:c>
      <x:c r="AE7736" s="18" t="n">
        <x:v>0.8774392906324522</x:v>
      </x:c>
      <x:c r="AF7736" s="17" t="n">
        <x:v>-36.49000000000001</x:v>
      </x:c>
      <x:c r="AG7736" s="18" t="n">
        <x:v>-0.1225607093675478</x:v>
      </x:c>
      <x:c r="AH7736" t="str">
        <x:v>Below Target</x:v>
      </x:c>
    </x:row>
    <x:row r="7737">
      <x:c r="A7737" t="str">
        <x:v>TXN-007734</x:v>
      </x:c>
      <x:c r="B7737" s="14" t="d">
        <x:v>2024-04-14T00:00:00.000Z</x:v>
      </x:c>
      <x:c r="C7737" t="n">
        <x:v>2024</x:v>
      </x:c>
      <x:c r="D7737" t="str">
        <x:v>Q2</x:v>
      </x:c>
      <x:c r="E7737" t="n">
        <x:v>4</x:v>
      </x:c>
      <x:c r="F7737" t="str">
        <x:v>April</x:v>
      </x:c>
      <x:c r="G7737" s="15" t="d">
        <x:v>2024-04-01T00:00:00.000Z</x:v>
      </x:c>
      <x:c r="H7737" t="str">
        <x:v>2024-04</x:v>
      </x:c>
      <x:c r="I7737" t="str">
        <x:v>Germany</x:v>
      </x:c>
      <x:c r="J7737" t="str">
        <x:v>Europe</x:v>
      </x:c>
      <x:c r="K7737" t="str">
        <x:v>EUR</x:v>
      </x:c>
      <x:c r="L7737" t="str">
        <x:v>Baileys</x:v>
      </x:c>
      <x:c r="M7737" t="str">
        <x:v>Liqueur</x:v>
      </x:c>
      <x:c r="N7737" t="str">
        <x:v>On-Trade</x:v>
      </x:c>
      <x:c r="O7737" t="str">
        <x:v>E-commerce Partner</x:v>
      </x:c>
      <x:c r="P7737" t="str">
        <x:v>SR-012</x:v>
      </x:c>
      <x:c r="Q7737" s="16" t="n">
        <x:v>58</x:v>
      </x:c>
      <x:c r="R7737" s="17" t="n">
        <x:v>21.52</x:v>
      </x:c>
      <x:c r="S7737" s="18" t="n">
        <x:v>0.03</x:v>
      </x:c>
      <x:c r="T7737" s="17" t="n">
        <x:v>1248.39</x:v>
      </x:c>
      <x:c r="U7737" s="17" t="n">
        <x:v>1210.94</x:v>
      </x:c>
      <x:c r="V7737" s="17" t="n">
        <x:v>564.85</x:v>
      </x:c>
      <x:c r="W7737" s="17" t="n">
        <x:v>646.1</x:v>
      </x:c>
      <x:c r="X7737" s="18" t="n">
        <x:v>0.5335</x:v>
      </x:c>
      <x:c r="Y7737" s="17" t="n">
        <x:v>1286.3</x:v>
      </x:c>
      <x:c r="Z7737" s="18" t="n">
        <x:v>0.9414</x:v>
      </x:c>
      <x:c r="AA7737" s="18" t="n">
        <x:v>0.0391</x:v>
      </x:c>
      <x:c r="AB7737" t="str">
        <x:v>No</x:v>
      </x:c>
      <x:c r="AC7737" t="str">
        <x:v>Core</x:v>
      </x:c>
      <x:c r="AD7737" s="18" t="n">
        <x:v>0.5335524468594646</x:v>
      </x:c>
      <x:c r="AE7737" s="18" t="n">
        <x:v>0.9414133561377596</x:v>
      </x:c>
      <x:c r="AF7737" s="17" t="n">
        <x:v>-75.3599999999999</x:v>
      </x:c>
      <x:c r="AG7737" s="18" t="n">
        <x:v>-0.05858664386224046</x:v>
      </x:c>
      <x:c r="AH7737" t="str">
        <x:v>Below Target</x:v>
      </x:c>
    </x:row>
    <x:row r="7738">
      <x:c r="A7738" t="str">
        <x:v>TXN-007735</x:v>
      </x:c>
      <x:c r="B7738" s="14" t="d">
        <x:v>2023-12-05T00:00:00.000Z</x:v>
      </x:c>
      <x:c r="C7738" t="n">
        <x:v>2023</x:v>
      </x:c>
      <x:c r="D7738" t="str">
        <x:v>Q4</x:v>
      </x:c>
      <x:c r="E7738" t="n">
        <x:v>12</x:v>
      </x:c>
      <x:c r="F7738" t="str">
        <x:v>December</x:v>
      </x:c>
      <x:c r="G7738" s="15" t="d">
        <x:v>2023-12-01T00:00:00.000Z</x:v>
      </x:c>
      <x:c r="H7738" t="str">
        <x:v>2023-12</x:v>
      </x:c>
      <x:c r="I7738" t="str">
        <x:v>India</x:v>
      </x:c>
      <x:c r="J7738" t="str">
        <x:v>Asia Pacific</x:v>
      </x:c>
      <x:c r="K7738" t="str">
        <x:v>INR</x:v>
      </x:c>
      <x:c r="L7738" t="str">
        <x:v>Don Julio</x:v>
      </x:c>
      <x:c r="M7738" t="str">
        <x:v>Tequila</x:v>
      </x:c>
      <x:c r="N7738" t="str">
        <x:v>Wholesale</x:v>
      </x:c>
      <x:c r="O7738" t="str">
        <x:v>Key Account</x:v>
      </x:c>
      <x:c r="P7738" t="str">
        <x:v>SR-020</x:v>
      </x:c>
      <x:c r="Q7738" s="16" t="n">
        <x:v>71</x:v>
      </x:c>
      <x:c r="R7738" s="17" t="n">
        <x:v>42.51</x:v>
      </x:c>
      <x:c r="S7738" s="18" t="n">
        <x:v>0.03</x:v>
      </x:c>
      <x:c r="T7738" s="17" t="n">
        <x:v>3018.54</x:v>
      </x:c>
      <x:c r="U7738" s="17" t="n">
        <x:v>2927.98</x:v>
      </x:c>
      <x:c r="V7738" s="17" t="n">
        <x:v>1151.11</x:v>
      </x:c>
      <x:c r="W7738" s="17" t="n">
        <x:v>1776.88</x:v>
      </x:c>
      <x:c r="X7738" s="18" t="n">
        <x:v>0.6069</x:v>
      </x:c>
      <x:c r="Y7738" s="17" t="n">
        <x:v>3355.04</x:v>
      </x:c>
      <x:c r="Z7738" s="18" t="n">
        <x:v>0.8727</x:v>
      </x:c>
      <x:c r="AA7738" s="18" t="n">
        <x:v>-0.0423</x:v>
      </x:c>
      <x:c r="AB7738" t="str">
        <x:v>No</x:v>
      </x:c>
      <x:c r="AC7738" t="str">
        <x:v>Luxury / Reserve</x:v>
      </x:c>
      <x:c r="AD7738" s="18" t="n">
        <x:v>0.6068620687299777</x:v>
      </x:c>
      <x:c r="AE7738" s="18" t="n">
        <x:v>0.8727109065763746</x:v>
      </x:c>
      <x:c r="AF7738" s="17" t="n">
        <x:v>-427.05999999999995</x:v>
      </x:c>
      <x:c r="AG7738" s="18" t="n">
        <x:v>-0.12728909342362535</x:v>
      </x:c>
      <x:c r="AH7738" t="str">
        <x:v>Below Target</x:v>
      </x:c>
    </x:row>
    <x:row r="7739">
      <x:c r="A7739" t="str">
        <x:v>TXN-007736</x:v>
      </x:c>
      <x:c r="B7739" s="14" t="d">
        <x:v>2025-01-31T00:00:00.000Z</x:v>
      </x:c>
      <x:c r="C7739" t="n">
        <x:v>2025</x:v>
      </x:c>
      <x:c r="D7739" t="str">
        <x:v>Q1</x:v>
      </x:c>
      <x:c r="E7739" t="n">
        <x:v>1</x:v>
      </x:c>
      <x:c r="F7739" t="str">
        <x:v>January</x:v>
      </x:c>
      <x:c r="G7739" s="15" t="d">
        <x:v>2025-01-01T00:00:00.000Z</x:v>
      </x:c>
      <x:c r="H7739" t="str">
        <x:v>2025-01</x:v>
      </x:c>
      <x:c r="I7739" t="str">
        <x:v>Ireland</x:v>
      </x:c>
      <x:c r="J7739" t="str">
        <x:v>Europe</x:v>
      </x:c>
      <x:c r="K7739" t="str">
        <x:v>EUR</x:v>
      </x:c>
      <x:c r="L7739" t="str">
        <x:v>Guinness</x:v>
      </x:c>
      <x:c r="M7739" t="str">
        <x:v>Beer / Stout</x:v>
      </x:c>
      <x:c r="N7739" t="str">
        <x:v>Off-Trade</x:v>
      </x:c>
      <x:c r="O7739" t="str">
        <x:v>Hospitality Group</x:v>
      </x:c>
      <x:c r="P7739" t="str">
        <x:v>SR-035</x:v>
      </x:c>
      <x:c r="Q7739" s="16" t="n">
        <x:v>115</x:v>
      </x:c>
      <x:c r="R7739" s="17" t="n">
        <x:v>7.35</x:v>
      </x:c>
      <x:c r="S7739" s="18" t="n">
        <x:v>0.02</x:v>
      </x:c>
      <x:c r="T7739" s="17" t="n">
        <x:v>845.05</x:v>
      </x:c>
      <x:c r="U7739" s="17" t="n">
        <x:v>828.15</x:v>
      </x:c>
      <x:c r="V7739" s="17" t="n">
        <x:v>430.99</x:v>
      </x:c>
      <x:c r="W7739" s="17" t="n">
        <x:v>397.16</x:v>
      </x:c>
      <x:c r="X7739" s="18" t="n">
        <x:v>0.4796</x:v>
      </x:c>
      <x:c r="Y7739" s="17" t="n">
        <x:v>780.68</x:v>
      </x:c>
      <x:c r="Z7739" s="18" t="n">
        <x:v>1.0608</x:v>
      </x:c>
      <x:c r="AA7739" s="18" t="n">
        <x:v>-0.0074</x:v>
      </x:c>
      <x:c r="AB7739" t="str">
        <x:v>No</x:v>
      </x:c>
      <x:c r="AC7739" t="str">
        <x:v>Core</x:v>
      </x:c>
      <x:c r="AD7739" s="18" t="n">
        <x:v>0.47957495622773655</x:v>
      </x:c>
      <x:c r="AE7739" s="18" t="n">
        <x:v>1.0608059640313574</x:v>
      </x:c>
      <x:c r="AF7739" s="17" t="n">
        <x:v>47.47000000000003</x:v>
      </x:c>
      <x:c r="AG7739" s="18" t="n">
        <x:v>0.06080596403135732</x:v>
      </x:c>
      <x:c r="AH7739" t="str">
        <x:v>Above Target</x:v>
      </x:c>
    </x:row>
    <x:row r="7740">
      <x:c r="A7740" t="str">
        <x:v>TXN-007737</x:v>
      </x:c>
      <x:c r="B7740" s="14" t="d">
        <x:v>2026-02-04T00:00:00.000Z</x:v>
      </x:c>
      <x:c r="C7740" t="n">
        <x:v>2026</x:v>
      </x:c>
      <x:c r="D7740" t="str">
        <x:v>Q1</x:v>
      </x:c>
      <x:c r="E7740" t="n">
        <x:v>2</x:v>
      </x:c>
      <x:c r="F7740" t="str">
        <x:v>February</x:v>
      </x:c>
      <x:c r="G7740" s="15" t="d">
        <x:v>2026-02-01T00:00:00.000Z</x:v>
      </x:c>
      <x:c r="H7740" t="str">
        <x:v>2026-02</x:v>
      </x:c>
      <x:c r="I7740" t="str">
        <x:v>Canada</x:v>
      </x:c>
      <x:c r="J7740" t="str">
        <x:v>North America</x:v>
      </x:c>
      <x:c r="K7740" t="str">
        <x:v>CAD</x:v>
      </x:c>
      <x:c r="L7740" t="str">
        <x:v>Johnnie Walker</x:v>
      </x:c>
      <x:c r="M7740" t="str">
        <x:v>Scotch Whisky</x:v>
      </x:c>
      <x:c r="N7740" t="str">
        <x:v>On-Trade</x:v>
      </x:c>
      <x:c r="O7740" t="str">
        <x:v>Distributor</x:v>
      </x:c>
      <x:c r="P7740" t="str">
        <x:v>SR-045</x:v>
      </x:c>
      <x:c r="Q7740" s="16" t="n">
        <x:v>37</x:v>
      </x:c>
      <x:c r="R7740" s="17" t="n">
        <x:v>36.28</x:v>
      </x:c>
      <x:c r="S7740" s="18" t="n">
        <x:v>0</x:v>
      </x:c>
      <x:c r="T7740" s="17" t="n">
        <x:v>1342.54</x:v>
      </x:c>
      <x:c r="U7740" s="17" t="n">
        <x:v>1342.54</x:v>
      </x:c>
      <x:c r="V7740" s="17" t="n">
        <x:v>616.88</x:v>
      </x:c>
      <x:c r="W7740" s="17" t="n">
        <x:v>725.65</x:v>
      </x:c>
      <x:c r="X7740" s="18" t="n">
        <x:v>0.5405</x:v>
      </x:c>
      <x:c r="Y7740" s="17" t="n">
        <x:v>1324.15</x:v>
      </x:c>
      <x:c r="Z7740" s="18" t="n">
        <x:v>1.0139</x:v>
      </x:c>
      <x:c r="AA7740" s="18" t="n">
        <x:v>0.0598</x:v>
      </x:c>
      <x:c r="AB7740" t="str">
        <x:v>No</x:v>
      </x:c>
      <x:c r="AC7740" t="str">
        <x:v>Luxury / Reserve</x:v>
      </x:c>
      <x:c r="AD7740" s="18" t="n">
        <x:v>0.5405053108287277</x:v>
      </x:c>
      <x:c r="AE7740" s="18" t="n">
        <x:v>1.013888154665257</x:v>
      </x:c>
      <x:c r="AF7740" s="17" t="n">
        <x:v>18.389999999999873</x:v>
      </x:c>
      <x:c r="AG7740" s="18" t="n">
        <x:v>0.01388815466525686</x:v>
      </x:c>
      <x:c r="AH7740" t="str">
        <x:v>Above Target</x:v>
      </x:c>
    </x:row>
    <x:row r="7741">
      <x:c r="A7741" t="str">
        <x:v>TXN-007738</x:v>
      </x:c>
      <x:c r="B7741" s="14" t="d">
        <x:v>2026-04-10T00:00:00.000Z</x:v>
      </x:c>
      <x:c r="C7741" t="n">
        <x:v>2026</x:v>
      </x:c>
      <x:c r="D7741" t="str">
        <x:v>Q2</x:v>
      </x:c>
      <x:c r="E7741" t="n">
        <x:v>4</x:v>
      </x:c>
      <x:c r="F7741" t="str">
        <x:v>April</x:v>
      </x:c>
      <x:c r="G7741" s="15" t="d">
        <x:v>2026-04-01T00:00:00.000Z</x:v>
      </x:c>
      <x:c r="H7741" t="str">
        <x:v>2026-04</x:v>
      </x:c>
      <x:c r="I7741" t="str">
        <x:v>Ireland</x:v>
      </x:c>
      <x:c r="J7741" t="str">
        <x:v>Europe</x:v>
      </x:c>
      <x:c r="K7741" t="str">
        <x:v>EUR</x:v>
      </x:c>
      <x:c r="L7741" t="str">
        <x:v>Baileys</x:v>
      </x:c>
      <x:c r="M7741" t="str">
        <x:v>Liqueur</x:v>
      </x:c>
      <x:c r="N7741" t="str">
        <x:v>Wholesale</x:v>
      </x:c>
      <x:c r="O7741" t="str">
        <x:v>Independent Retailer</x:v>
      </x:c>
      <x:c r="P7741" t="str">
        <x:v>SR-031</x:v>
      </x:c>
      <x:c r="Q7741" s="16" t="n">
        <x:v>35</x:v>
      </x:c>
      <x:c r="R7741" s="17" t="n">
        <x:v>16.82</x:v>
      </x:c>
      <x:c r="S7741" s="18" t="n">
        <x:v>0</x:v>
      </x:c>
      <x:c r="T7741" s="17" t="n">
        <x:v>588.57</x:v>
      </x:c>
      <x:c r="U7741" s="17" t="n">
        <x:v>588.57</x:v>
      </x:c>
      <x:c r="V7741" s="17" t="n">
        <x:v>283.44</x:v>
      </x:c>
      <x:c r="W7741" s="17" t="n">
        <x:v>305.13</x:v>
      </x:c>
      <x:c r="X7741" s="18" t="n">
        <x:v>0.5184</x:v>
      </x:c>
      <x:c r="Y7741" s="17" t="n">
        <x:v>660.2</x:v>
      </x:c>
      <x:c r="Z7741" s="18" t="n">
        <x:v>0.8915</x:v>
      </x:c>
      <x:c r="AA7741" s="18" t="n">
        <x:v>-0.0158</x:v>
      </x:c>
      <x:c r="AB7741" t="str">
        <x:v>No</x:v>
      </x:c>
      <x:c r="AC7741" t="str">
        <x:v>Core</x:v>
      </x:c>
      <x:c r="AD7741" s="18" t="n">
        <x:v>0.5184260155971252</x:v>
      </x:c>
      <x:c r="AE7741" s="18" t="n">
        <x:v>0.8915025749772796</x:v>
      </x:c>
      <x:c r="AF7741" s="17" t="n">
        <x:v>-71.63</x:v>
      </x:c>
      <x:c r="AG7741" s="18" t="n">
        <x:v>-0.10849742502272038</x:v>
      </x:c>
      <x:c r="AH7741" t="str">
        <x:v>Below Target</x:v>
      </x:c>
    </x:row>
    <x:row r="7742">
      <x:c r="A7742" t="str">
        <x:v>TXN-007739</x:v>
      </x:c>
      <x:c r="B7742" s="14" t="d">
        <x:v>2025-11-24T00:00:00.000Z</x:v>
      </x:c>
      <x:c r="C7742" t="n">
        <x:v>2025</x:v>
      </x:c>
      <x:c r="D7742" t="str">
        <x:v>Q4</x:v>
      </x:c>
      <x:c r="E7742" t="n">
        <x:v>11</x:v>
      </x:c>
      <x:c r="F7742" t="str">
        <x:v>November</x:v>
      </x:c>
      <x:c r="G7742" s="15" t="d">
        <x:v>2025-11-01T00:00:00.000Z</x:v>
      </x:c>
      <x:c r="H7742" t="str">
        <x:v>2025-11</x:v>
      </x:c>
      <x:c r="I7742" t="str">
        <x:v>Japan</x:v>
      </x:c>
      <x:c r="J7742" t="str">
        <x:v>Asia Pacific</x:v>
      </x:c>
      <x:c r="K7742" t="str">
        <x:v>JPY</x:v>
      </x:c>
      <x:c r="L7742" t="str">
        <x:v>Cîroc</x:v>
      </x:c>
      <x:c r="M7742" t="str">
        <x:v>Vodka</x:v>
      </x:c>
      <x:c r="N7742" t="str">
        <x:v>On-Trade</x:v>
      </x:c>
      <x:c r="O7742" t="str">
        <x:v>Distributor</x:v>
      </x:c>
      <x:c r="P7742" t="str">
        <x:v>SR-022</x:v>
      </x:c>
      <x:c r="Q7742" s="16" t="n">
        <x:v>24</x:v>
      </x:c>
      <x:c r="R7742" s="17" t="n">
        <x:v>41.59</x:v>
      </x:c>
      <x:c r="S7742" s="18" t="n">
        <x:v>0</x:v>
      </x:c>
      <x:c r="T7742" s="17" t="n">
        <x:v>998.22</x:v>
      </x:c>
      <x:c r="U7742" s="17" t="n">
        <x:v>998.22</x:v>
      </x:c>
      <x:c r="V7742" s="17" t="n">
        <x:v>399.58</x:v>
      </x:c>
      <x:c r="W7742" s="17" t="n">
        <x:v>598.64</x:v>
      </x:c>
      <x:c r="X7742" s="18" t="n">
        <x:v>0.5997</x:v>
      </x:c>
      <x:c r="Y7742" s="17" t="n">
        <x:v>1029.67</x:v>
      </x:c>
      <x:c r="Z7742" s="18" t="n">
        <x:v>0.9695</x:v>
      </x:c>
      <x:c r="AA7742" s="18" t="n">
        <x:v>0.0046</x:v>
      </x:c>
      <x:c r="AB7742" t="str">
        <x:v>No</x:v>
      </x:c>
      <x:c r="AC7742" t="str">
        <x:v>Luxury / Reserve</x:v>
      </x:c>
      <x:c r="AD7742" s="18" t="n">
        <x:v>0.5997074793131775</x:v>
      </x:c>
      <x:c r="AE7742" s="18" t="n">
        <x:v>0.969456233550555</x:v>
      </x:c>
      <x:c r="AF7742" s="17" t="n">
        <x:v>-31.450000000000045</x:v>
      </x:c>
      <x:c r="AG7742" s="18" t="n">
        <x:v>-0.03054376644944501</x:v>
      </x:c>
      <x:c r="AH7742" t="str">
        <x:v>Below Target</x:v>
      </x:c>
    </x:row>
    <x:row r="7743">
      <x:c r="A7743" t="str">
        <x:v>TXN-007740</x:v>
      </x:c>
      <x:c r="B7743" s="14" t="d">
        <x:v>2026-05-10T00:00:00.000Z</x:v>
      </x:c>
      <x:c r="C7743" t="n">
        <x:v>2026</x:v>
      </x:c>
      <x:c r="D7743" t="str">
        <x:v>Q2</x:v>
      </x:c>
      <x:c r="E7743" t="n">
        <x:v>5</x:v>
      </x:c>
      <x:c r="F7743" t="str">
        <x:v>May</x:v>
      </x:c>
      <x:c r="G7743" s="15" t="d">
        <x:v>2026-05-01T00:00:00.000Z</x:v>
      </x:c>
      <x:c r="H7743" t="str">
        <x:v>2026-05</x:v>
      </x:c>
      <x:c r="I7743" t="str">
        <x:v>Mexico</x:v>
      </x:c>
      <x:c r="J7743" t="str">
        <x:v>Latin America &amp; Caribbean</x:v>
      </x:c>
      <x:c r="K7743" t="str">
        <x:v>MXN</x:v>
      </x:c>
      <x:c r="L7743" t="str">
        <x:v>Tanqueray</x:v>
      </x:c>
      <x:c r="M7743" t="str">
        <x:v>Gin</x:v>
      </x:c>
      <x:c r="N7743" t="str">
        <x:v>Off-Trade</x:v>
      </x:c>
      <x:c r="O7743" t="str">
        <x:v>Key Account</x:v>
      </x:c>
      <x:c r="P7743" t="str">
        <x:v>SR-028</x:v>
      </x:c>
      <x:c r="Q7743" s="16" t="n">
        <x:v>37</x:v>
      </x:c>
      <x:c r="R7743" s="17" t="n">
        <x:v>28.28</x:v>
      </x:c>
      <x:c r="S7743" s="18" t="n">
        <x:v>0</x:v>
      </x:c>
      <x:c r="T7743" s="17" t="n">
        <x:v>1046.19</x:v>
      </x:c>
      <x:c r="U7743" s="17" t="n">
        <x:v>1046.19</x:v>
      </x:c>
      <x:c r="V7743" s="17" t="n">
        <x:v>436.7</x:v>
      </x:c>
      <x:c r="W7743" s="17" t="n">
        <x:v>609.49</x:v>
      </x:c>
      <x:c r="X7743" s="18" t="n">
        <x:v>0.5826</x:v>
      </x:c>
      <x:c r="Y7743" s="17" t="n">
        <x:v>982.62</x:v>
      </x:c>
      <x:c r="Z7743" s="18" t="n">
        <x:v>1.0647</x:v>
      </x:c>
      <x:c r="AA7743" s="18" t="n">
        <x:v>-0.0399</x:v>
      </x:c>
      <x:c r="AB7743" t="str">
        <x:v>No</x:v>
      </x:c>
      <x:c r="AC7743" t="str">
        <x:v>Premium Core</x:v>
      </x:c>
      <x:c r="AD7743" s="18" t="n">
        <x:v>0.5825806019939017</x:v>
      </x:c>
      <x:c r="AE7743" s="18" t="n">
        <x:v>1.064694388471637</x:v>
      </x:c>
      <x:c r="AF7743" s="17" t="n">
        <x:v>63.57000000000005</x:v>
      </x:c>
      <x:c r="AG7743" s="18" t="n">
        <x:v>0.0646943884716371</x:v>
      </x:c>
      <x:c r="AH7743" t="str">
        <x:v>Above Target</x:v>
      </x:c>
    </x:row>
    <x:row r="7744">
      <x:c r="A7744" t="str">
        <x:v>TXN-007741</x:v>
      </x:c>
      <x:c r="B7744" s="14" t="d">
        <x:v>2026-06-12T00:00:00.000Z</x:v>
      </x:c>
      <x:c r="C7744" t="n">
        <x:v>2026</x:v>
      </x:c>
      <x:c r="D7744" t="str">
        <x:v>Q2</x:v>
      </x:c>
      <x:c r="E7744" t="n">
        <x:v>6</x:v>
      </x:c>
      <x:c r="F7744" t="str">
        <x:v>June</x:v>
      </x:c>
      <x:c r="G7744" s="15" t="d">
        <x:v>2026-06-01T00:00:00.000Z</x:v>
      </x:c>
      <x:c r="H7744" t="str">
        <x:v>2026-06</x:v>
      </x:c>
      <x:c r="I7744" t="str">
        <x:v>India</x:v>
      </x:c>
      <x:c r="J7744" t="str">
        <x:v>Asia Pacific</x:v>
      </x:c>
      <x:c r="K7744" t="str">
        <x:v>INR</x:v>
      </x:c>
      <x:c r="L7744" t="str">
        <x:v>Baileys</x:v>
      </x:c>
      <x:c r="M7744" t="str">
        <x:v>Liqueur</x:v>
      </x:c>
      <x:c r="N7744" t="str">
        <x:v>On-Trade</x:v>
      </x:c>
      <x:c r="O7744" t="str">
        <x:v>Distributor</x:v>
      </x:c>
      <x:c r="P7744" t="str">
        <x:v>SR-021</x:v>
      </x:c>
      <x:c r="Q7744" s="16" t="n">
        <x:v>26</x:v>
      </x:c>
      <x:c r="R7744" s="17" t="n">
        <x:v>21.15</x:v>
      </x:c>
      <x:c r="S7744" s="18" t="n">
        <x:v>0</x:v>
      </x:c>
      <x:c r="T7744" s="17" t="n">
        <x:v>550.02</x:v>
      </x:c>
      <x:c r="U7744" s="17" t="n">
        <x:v>550.02</x:v>
      </x:c>
      <x:c r="V7744" s="17" t="n">
        <x:v>259.56</x:v>
      </x:c>
      <x:c r="W7744" s="17" t="n">
        <x:v>290.47</x:v>
      </x:c>
      <x:c r="X7744" s="18" t="n">
        <x:v>0.5281</x:v>
      </x:c>
      <x:c r="Y7744" s="17" t="n">
        <x:v>560.03</x:v>
      </x:c>
      <x:c r="Z7744" s="18" t="n">
        <x:v>0.9821</x:v>
      </x:c>
      <x:c r="AA7744" s="18" t="n">
        <x:v>0.0388</x:v>
      </x:c>
      <x:c r="AB7744" t="str">
        <x:v>No</x:v>
      </x:c>
      <x:c r="AC7744" t="str">
        <x:v>Core</x:v>
      </x:c>
      <x:c r="AD7744" s="18" t="n">
        <x:v>0.5281080687974984</x:v>
      </x:c>
      <x:c r="AE7744" s="18" t="n">
        <x:v>0.982125957537989</x:v>
      </x:c>
      <x:c r="AF7744" s="17" t="n">
        <x:v>-10.009999999999991</x:v>
      </x:c>
      <x:c r="AG7744" s="18" t="n">
        <x:v>-0.01787404246201095</x:v>
      </x:c>
      <x:c r="AH7744" t="str">
        <x:v>Below Target</x:v>
      </x:c>
    </x:row>
    <x:row r="7745">
      <x:c r="A7745" t="str">
        <x:v>TXN-007742</x:v>
      </x:c>
      <x:c r="B7745" s="14" t="d">
        <x:v>2024-05-13T00:00:00.000Z</x:v>
      </x:c>
      <x:c r="C7745" t="n">
        <x:v>2024</x:v>
      </x:c>
      <x:c r="D7745" t="str">
        <x:v>Q2</x:v>
      </x:c>
      <x:c r="E7745" t="n">
        <x:v>5</x:v>
      </x:c>
      <x:c r="F7745" t="str">
        <x:v>May</x:v>
      </x:c>
      <x:c r="G7745" s="15" t="d">
        <x:v>2024-05-01T00:00:00.000Z</x:v>
      </x:c>
      <x:c r="H7745" t="str">
        <x:v>2024-05</x:v>
      </x:c>
      <x:c r="I7745" t="str">
        <x:v>Kenya</x:v>
      </x:c>
      <x:c r="J7745" t="str">
        <x:v>Africa</x:v>
      </x:c>
      <x:c r="K7745" t="str">
        <x:v>KES</x:v>
      </x:c>
      <x:c r="L7745" t="str">
        <x:v>Smirnoff</x:v>
      </x:c>
      <x:c r="M7745" t="str">
        <x:v>Vodka</x:v>
      </x:c>
      <x:c r="N7745" t="str">
        <x:v>Duty Free / Travel Retail</x:v>
      </x:c>
      <x:c r="O7745" t="str">
        <x:v>Hospitality Group</x:v>
      </x:c>
      <x:c r="P7745" t="str">
        <x:v>SR-042</x:v>
      </x:c>
      <x:c r="Q7745" s="16" t="n">
        <x:v>29</x:v>
      </x:c>
      <x:c r="R7745" s="17" t="n">
        <x:v>25.69</x:v>
      </x:c>
      <x:c r="S7745" s="18" t="n">
        <x:v>0</x:v>
      </x:c>
      <x:c r="T7745" s="17" t="n">
        <x:v>745.04</x:v>
      </x:c>
      <x:c r="U7745" s="17" t="n">
        <x:v>745.04</x:v>
      </x:c>
      <x:c r="V7745" s="17" t="n">
        <x:v>375.73</x:v>
      </x:c>
      <x:c r="W7745" s="17" t="n">
        <x:v>369.32</x:v>
      </x:c>
      <x:c r="X7745" s="18" t="n">
        <x:v>0.4957</x:v>
      </x:c>
      <x:c r="Y7745" s="17" t="n">
        <x:v>826.83</x:v>
      </x:c>
      <x:c r="Z7745" s="18" t="n">
        <x:v>0.9011</x:v>
      </x:c>
      <x:c r="AA7745" s="18" t="n">
        <x:v>0.1019</x:v>
      </x:c>
      <x:c r="AB7745" t="str">
        <x:v>No</x:v>
      </x:c>
      <x:c r="AC7745" t="str">
        <x:v>Core</x:v>
      </x:c>
      <x:c r="AD7745" s="18" t="n">
        <x:v>0.4957049285944379</x:v>
      </x:c>
      <x:c r="AE7745" s="18" t="n">
        <x:v>0.9010800285427475</x:v>
      </x:c>
      <x:c r="AF7745" s="17" t="n">
        <x:v>-81.79000000000008</x:v>
      </x:c>
      <x:c r="AG7745" s="18" t="n">
        <x:v>-0.09891997145725248</x:v>
      </x:c>
      <x:c r="AH7745" t="str">
        <x:v>Below Target</x:v>
      </x:c>
    </x:row>
    <x:row r="7746">
      <x:c r="A7746" t="str">
        <x:v>TXN-007743</x:v>
      </x:c>
      <x:c r="B7746" s="14" t="d">
        <x:v>2023-11-30T00:00:00.000Z</x:v>
      </x:c>
      <x:c r="C7746" t="n">
        <x:v>2023</x:v>
      </x:c>
      <x:c r="D7746" t="str">
        <x:v>Q4</x:v>
      </x:c>
      <x:c r="E7746" t="n">
        <x:v>11</x:v>
      </x:c>
      <x:c r="F7746" t="str">
        <x:v>November</x:v>
      </x:c>
      <x:c r="G7746" s="15" t="d">
        <x:v>2023-11-01T00:00:00.000Z</x:v>
      </x:c>
      <x:c r="H7746" t="str">
        <x:v>2023-11</x:v>
      </x:c>
      <x:c r="I7746" t="str">
        <x:v>United States</x:v>
      </x:c>
      <x:c r="J7746" t="str">
        <x:v>North America</x:v>
      </x:c>
      <x:c r="K7746" t="str">
        <x:v>USD</x:v>
      </x:c>
      <x:c r="L7746" t="str">
        <x:v>Smirnoff</x:v>
      </x:c>
      <x:c r="M7746" t="str">
        <x:v>Vodka</x:v>
      </x:c>
      <x:c r="N7746" t="str">
        <x:v>Off-Trade</x:v>
      </x:c>
      <x:c r="O7746" t="str">
        <x:v>Hospitality Group</x:v>
      </x:c>
      <x:c r="P7746" t="str">
        <x:v>SR-054</x:v>
      </x:c>
      <x:c r="Q7746" s="16" t="n">
        <x:v>134</x:v>
      </x:c>
      <x:c r="R7746" s="17" t="n">
        <x:v>19.08</x:v>
      </x:c>
      <x:c r="S7746" s="18" t="n">
        <x:v>0</x:v>
      </x:c>
      <x:c r="T7746" s="17" t="n">
        <x:v>2556.64</x:v>
      </x:c>
      <x:c r="U7746" s="17" t="n">
        <x:v>2556.64</x:v>
      </x:c>
      <x:c r="V7746" s="17" t="n">
        <x:v>1182.15</x:v>
      </x:c>
      <x:c r="W7746" s="17" t="n">
        <x:v>1374.5</x:v>
      </x:c>
      <x:c r="X7746" s="18" t="n">
        <x:v>0.5376</x:v>
      </x:c>
      <x:c r="Y7746" s="17" t="n">
        <x:v>2656.26</x:v>
      </x:c>
      <x:c r="Z7746" s="18" t="n">
        <x:v>0.9625</x:v>
      </x:c>
      <x:c r="AA7746" s="18" t="n">
        <x:v>0.0233</x:v>
      </x:c>
      <x:c r="AB7746" t="str">
        <x:v>No</x:v>
      </x:c>
      <x:c r="AC7746" t="str">
        <x:v>Core</x:v>
      </x:c>
      <x:c r="AD7746" s="18" t="n">
        <x:v>0.5376196883409475</x:v>
      </x:c>
      <x:c r="AE7746" s="18" t="n">
        <x:v>0.9624961411909977</x:v>
      </x:c>
      <x:c r="AF7746" s="17" t="n">
        <x:v>-99.62000000000035</x:v>
      </x:c>
      <x:c r="AG7746" s="18" t="n">
        <x:v>-0.037503858809002255</x:v>
      </x:c>
      <x:c r="AH7746" t="str">
        <x:v>Below Target</x:v>
      </x:c>
    </x:row>
    <x:row r="7747">
      <x:c r="A7747" t="str">
        <x:v>TXN-007744</x:v>
      </x:c>
      <x:c r="B7747" s="14" t="d">
        <x:v>2025-10-03T00:00:00.000Z</x:v>
      </x:c>
      <x:c r="C7747" t="n">
        <x:v>2025</x:v>
      </x:c>
      <x:c r="D7747" t="str">
        <x:v>Q4</x:v>
      </x:c>
      <x:c r="E7747" t="n">
        <x:v>10</x:v>
      </x:c>
      <x:c r="F7747" t="str">
        <x:v>October</x:v>
      </x:c>
      <x:c r="G7747" s="15" t="d">
        <x:v>2025-10-01T00:00:00.000Z</x:v>
      </x:c>
      <x:c r="H7747" t="str">
        <x:v>2025-10</x:v>
      </x:c>
      <x:c r="I7747" t="str">
        <x:v>United States</x:v>
      </x:c>
      <x:c r="J7747" t="str">
        <x:v>North America</x:v>
      </x:c>
      <x:c r="K7747" t="str">
        <x:v>USD</x:v>
      </x:c>
      <x:c r="L7747" t="str">
        <x:v>Guinness</x:v>
      </x:c>
      <x:c r="M7747" t="str">
        <x:v>Beer / Stout</x:v>
      </x:c>
      <x:c r="N7747" t="str">
        <x:v>On-Trade</x:v>
      </x:c>
      <x:c r="O7747" t="str">
        <x:v>Independent Retailer</x:v>
      </x:c>
      <x:c r="P7747" t="str">
        <x:v>SR-019</x:v>
      </x:c>
      <x:c r="Q7747" s="16" t="n">
        <x:v>134</x:v>
      </x:c>
      <x:c r="R7747" s="17" t="n">
        <x:v>8.51</x:v>
      </x:c>
      <x:c r="S7747" s="18" t="n">
        <x:v>0</x:v>
      </x:c>
      <x:c r="T7747" s="17" t="n">
        <x:v>1140.99</x:v>
      </x:c>
      <x:c r="U7747" s="17" t="n">
        <x:v>1140.99</x:v>
      </x:c>
      <x:c r="V7747" s="17" t="n">
        <x:v>558.41</x:v>
      </x:c>
      <x:c r="W7747" s="17" t="n">
        <x:v>582.58</x:v>
      </x:c>
      <x:c r="X7747" s="18" t="n">
        <x:v>0.5106</x:v>
      </x:c>
      <x:c r="Y7747" s="17" t="n">
        <x:v>1060.71</x:v>
      </x:c>
      <x:c r="Z7747" s="18" t="n">
        <x:v>1.0757</x:v>
      </x:c>
      <x:c r="AA7747" s="18" t="n">
        <x:v>-0.0258</x:v>
      </x:c>
      <x:c r="AB7747" t="str">
        <x:v>No</x:v>
      </x:c>
      <x:c r="AC7747" t="str">
        <x:v>Core</x:v>
      </x:c>
      <x:c r="AD7747" s="18" t="n">
        <x:v>0.5105916791558208</x:v>
      </x:c>
      <x:c r="AE7747" s="18" t="n">
        <x:v>1.0756851542834516</x:v>
      </x:c>
      <x:c r="AF7747" s="17" t="n">
        <x:v>80.27999999999997</x:v>
      </x:c>
      <x:c r="AG7747" s="18" t="n">
        <x:v>0.07568515428345163</x:v>
      </x:c>
      <x:c r="AH7747" t="str">
        <x:v>Above Target</x:v>
      </x:c>
    </x:row>
    <x:row r="7748">
      <x:c r="A7748" t="str">
        <x:v>TXN-007745</x:v>
      </x:c>
      <x:c r="B7748" s="14" t="d">
        <x:v>2023-11-12T00:00:00.000Z</x:v>
      </x:c>
      <x:c r="C7748" t="n">
        <x:v>2023</x:v>
      </x:c>
      <x:c r="D7748" t="str">
        <x:v>Q4</x:v>
      </x:c>
      <x:c r="E7748" t="n">
        <x:v>11</x:v>
      </x:c>
      <x:c r="F7748" t="str">
        <x:v>November</x:v>
      </x:c>
      <x:c r="G7748" s="15" t="d">
        <x:v>2023-11-01T00:00:00.000Z</x:v>
      </x:c>
      <x:c r="H7748" t="str">
        <x:v>2023-11</x:v>
      </x:c>
      <x:c r="I7748" t="str">
        <x:v>France</x:v>
      </x:c>
      <x:c r="J7748" t="str">
        <x:v>Europe</x:v>
      </x:c>
      <x:c r="K7748" t="str">
        <x:v>EUR</x:v>
      </x:c>
      <x:c r="L7748" t="str">
        <x:v>Tanqueray</x:v>
      </x:c>
      <x:c r="M7748" t="str">
        <x:v>Gin</x:v>
      </x:c>
      <x:c r="N7748" t="str">
        <x:v>Off-Trade</x:v>
      </x:c>
      <x:c r="O7748" t="str">
        <x:v>Distributor</x:v>
      </x:c>
      <x:c r="P7748" t="str">
        <x:v>SR-043</x:v>
      </x:c>
      <x:c r="Q7748" s="16" t="n">
        <x:v>23</x:v>
      </x:c>
      <x:c r="R7748" s="17" t="n">
        <x:v>25.9</x:v>
      </x:c>
      <x:c r="S7748" s="18" t="n">
        <x:v>0.03</x:v>
      </x:c>
      <x:c r="T7748" s="17" t="n">
        <x:v>595.69</x:v>
      </x:c>
      <x:c r="U7748" s="17" t="n">
        <x:v>577.82</x:v>
      </x:c>
      <x:c r="V7748" s="17" t="n">
        <x:v>271.47</x:v>
      </x:c>
      <x:c r="W7748" s="17" t="n">
        <x:v>306.36</x:v>
      </x:c>
      <x:c r="X7748" s="18" t="n">
        <x:v>0.5302</x:v>
      </x:c>
      <x:c r="Y7748" s="17" t="n">
        <x:v>599.02</x:v>
      </x:c>
      <x:c r="Z7748" s="18" t="n">
        <x:v>0.9646</x:v>
      </x:c>
      <x:c r="AA7748" s="18" t="n">
        <x:v>-0.0421</x:v>
      </x:c>
      <x:c r="AB7748" t="str">
        <x:v>No</x:v>
      </x:c>
      <x:c r="AC7748" t="str">
        <x:v>Premium Core</x:v>
      </x:c>
      <x:c r="AD7748" s="18" t="n">
        <x:v>0.5301997161745872</x:v>
      </x:c>
      <x:c r="AE7748" s="18" t="n">
        <x:v>0.9646088611398619</x:v>
      </x:c>
      <x:c r="AF7748" s="17" t="n">
        <x:v>-21.199999999999932</x:v>
      </x:c>
      <x:c r="AG7748" s="18" t="n">
        <x:v>-0.035391138860138116</x:v>
      </x:c>
      <x:c r="AH7748" t="str">
        <x:v>Below Target</x:v>
      </x:c>
    </x:row>
    <x:row r="7749">
      <x:c r="A7749" t="str">
        <x:v>TXN-007746</x:v>
      </x:c>
      <x:c r="B7749" s="14" t="d">
        <x:v>2025-06-18T00:00:00.000Z</x:v>
      </x:c>
      <x:c r="C7749" t="n">
        <x:v>2025</x:v>
      </x:c>
      <x:c r="D7749" t="str">
        <x:v>Q2</x:v>
      </x:c>
      <x:c r="E7749" t="n">
        <x:v>6</x:v>
      </x:c>
      <x:c r="F7749" t="str">
        <x:v>June</x:v>
      </x:c>
      <x:c r="G7749" s="15" t="d">
        <x:v>2025-06-01T00:00:00.000Z</x:v>
      </x:c>
      <x:c r="H7749" t="str">
        <x:v>2025-06</x:v>
      </x:c>
      <x:c r="I7749" t="str">
        <x:v>Brazil</x:v>
      </x:c>
      <x:c r="J7749" t="str">
        <x:v>Latin America &amp; Caribbean</x:v>
      </x:c>
      <x:c r="K7749" t="str">
        <x:v>BRL</x:v>
      </x:c>
      <x:c r="L7749" t="str">
        <x:v>Tanqueray</x:v>
      </x:c>
      <x:c r="M7749" t="str">
        <x:v>Gin</x:v>
      </x:c>
      <x:c r="N7749" t="str">
        <x:v>Off-Trade</x:v>
      </x:c>
      <x:c r="O7749" t="str">
        <x:v>Hospitality Group</x:v>
      </x:c>
      <x:c r="P7749" t="str">
        <x:v>SR-041</x:v>
      </x:c>
      <x:c r="Q7749" s="16" t="n">
        <x:v>90</x:v>
      </x:c>
      <x:c r="R7749" s="17" t="n">
        <x:v>25.3</x:v>
      </x:c>
      <x:c r="S7749" s="18" t="n">
        <x:v>0</x:v>
      </x:c>
      <x:c r="T7749" s="17" t="n">
        <x:v>2277.42</x:v>
      </x:c>
      <x:c r="U7749" s="17" t="n">
        <x:v>2277.42</x:v>
      </x:c>
      <x:c r="V7749" s="17" t="n">
        <x:v>1084.38</x:v>
      </x:c>
      <x:c r="W7749" s="17" t="n">
        <x:v>1193.03</x:v>
      </x:c>
      <x:c r="X7749" s="18" t="n">
        <x:v>0.5239</x:v>
      </x:c>
      <x:c r="Y7749" s="17" t="n">
        <x:v>2588.44</x:v>
      </x:c>
      <x:c r="Z7749" s="18" t="n">
        <x:v>0.8798</x:v>
      </x:c>
      <x:c r="AA7749" s="18" t="n">
        <x:v>0.0626</x:v>
      </x:c>
      <x:c r="AB7749" t="str">
        <x:v>No</x:v>
      </x:c>
      <x:c r="AC7749" t="str">
        <x:v>Premium Core</x:v>
      </x:c>
      <x:c r="AD7749" s="18" t="n">
        <x:v>0.5238515513168409</x:v>
      </x:c>
      <x:c r="AE7749" s="18" t="n">
        <x:v>0.8798426851694457</x:v>
      </x:c>
      <x:c r="AF7749" s="17" t="n">
        <x:v>-311.02</x:v>
      </x:c>
      <x:c r="AG7749" s="18" t="n">
        <x:v>-0.12015731483055431</x:v>
      </x:c>
      <x:c r="AH7749" t="str">
        <x:v>Below Target</x:v>
      </x:c>
    </x:row>
    <x:row r="7750">
      <x:c r="A7750" t="str">
        <x:v>TXN-007747</x:v>
      </x:c>
      <x:c r="B7750" s="14" t="d">
        <x:v>2024-03-28T00:00:00.000Z</x:v>
      </x:c>
      <x:c r="C7750" t="n">
        <x:v>2024</x:v>
      </x:c>
      <x:c r="D7750" t="str">
        <x:v>Q1</x:v>
      </x:c>
      <x:c r="E7750" t="n">
        <x:v>3</x:v>
      </x:c>
      <x:c r="F7750" t="str">
        <x:v>March</x:v>
      </x:c>
      <x:c r="G7750" s="15" t="d">
        <x:v>2024-03-01T00:00:00.000Z</x:v>
      </x:c>
      <x:c r="H7750" t="str">
        <x:v>2024-03</x:v>
      </x:c>
      <x:c r="I7750" t="str">
        <x:v>France</x:v>
      </x:c>
      <x:c r="J7750" t="str">
        <x:v>Europe</x:v>
      </x:c>
      <x:c r="K7750" t="str">
        <x:v>EUR</x:v>
      </x:c>
      <x:c r="L7750" t="str">
        <x:v>J&amp;B</x:v>
      </x:c>
      <x:c r="M7750" t="str">
        <x:v>Scotch Whisky</x:v>
      </x:c>
      <x:c r="N7750" t="str">
        <x:v>On-Trade</x:v>
      </x:c>
      <x:c r="O7750" t="str">
        <x:v>E-commerce Partner</x:v>
      </x:c>
      <x:c r="P7750" t="str">
        <x:v>SR-056</x:v>
      </x:c>
      <x:c r="Q7750" s="16" t="n">
        <x:v>33</x:v>
      </x:c>
      <x:c r="R7750" s="17" t="n">
        <x:v>26.31</x:v>
      </x:c>
      <x:c r="S7750" s="18" t="n">
        <x:v>0.08</x:v>
      </x:c>
      <x:c r="T7750" s="17" t="n">
        <x:v>868.14</x:v>
      </x:c>
      <x:c r="U7750" s="17" t="n">
        <x:v>798.69</x:v>
      </x:c>
      <x:c r="V7750" s="17" t="n">
        <x:v>401.93</x:v>
      </x:c>
      <x:c r="W7750" s="17" t="n">
        <x:v>396.76</x:v>
      </x:c>
      <x:c r="X7750" s="18" t="n">
        <x:v>0.4968</x:v>
      </x:c>
      <x:c r="Y7750" s="17" t="n">
        <x:v>870.8</x:v>
      </x:c>
      <x:c r="Z7750" s="18" t="n">
        <x:v>0.9172</x:v>
      </x:c>
      <x:c r="AA7750" s="18" t="n">
        <x:v>0.0263</x:v>
      </x:c>
      <x:c r="AB7750" t="str">
        <x:v>Yes</x:v>
      </x:c>
      <x:c r="AC7750" t="str">
        <x:v>Core</x:v>
      </x:c>
      <x:c r="AD7750" s="18" t="n">
        <x:v>0.49676345014962</x:v>
      </x:c>
      <x:c r="AE7750" s="18" t="n">
        <x:v>0.9171910886541113</x:v>
      </x:c>
      <x:c r="AF7750" s="17" t="n">
        <x:v>-72.1099999999999</x:v>
      </x:c>
      <x:c r="AG7750" s="18" t="n">
        <x:v>-0.08280891134588873</x:v>
      </x:c>
      <x:c r="AH7750" t="str">
        <x:v>Below Target</x:v>
      </x:c>
    </x:row>
    <x:row r="7751">
      <x:c r="A7751" t="str">
        <x:v>TXN-007748</x:v>
      </x:c>
      <x:c r="B7751" s="14" t="d">
        <x:v>2023-03-25T00:00:00.000Z</x:v>
      </x:c>
      <x:c r="C7751" t="n">
        <x:v>2023</x:v>
      </x:c>
      <x:c r="D7751" t="str">
        <x:v>Q1</x:v>
      </x:c>
      <x:c r="E7751" t="n">
        <x:v>3</x:v>
      </x:c>
      <x:c r="F7751" t="str">
        <x:v>March</x:v>
      </x:c>
      <x:c r="G7751" s="15" t="d">
        <x:v>2023-03-01T00:00:00.000Z</x:v>
      </x:c>
      <x:c r="H7751" t="str">
        <x:v>2023-03</x:v>
      </x:c>
      <x:c r="I7751" t="str">
        <x:v>Mexico</x:v>
      </x:c>
      <x:c r="J7751" t="str">
        <x:v>Latin America &amp; Caribbean</x:v>
      </x:c>
      <x:c r="K7751" t="str">
        <x:v>MXN</x:v>
      </x:c>
      <x:c r="L7751" t="str">
        <x:v>Guinness</x:v>
      </x:c>
      <x:c r="M7751" t="str">
        <x:v>Beer / Stout</x:v>
      </x:c>
      <x:c r="N7751" t="str">
        <x:v>On-Trade</x:v>
      </x:c>
      <x:c r="O7751" t="str">
        <x:v>Key Account</x:v>
      </x:c>
      <x:c r="P7751" t="str">
        <x:v>SR-052</x:v>
      </x:c>
      <x:c r="Q7751" s="16" t="n">
        <x:v>36</x:v>
      </x:c>
      <x:c r="R7751" s="17" t="n">
        <x:v>8.5</x:v>
      </x:c>
      <x:c r="S7751" s="18" t="n">
        <x:v>0.1</x:v>
      </x:c>
      <x:c r="T7751" s="17" t="n">
        <x:v>306.11</x:v>
      </x:c>
      <x:c r="U7751" s="17" t="n">
        <x:v>275.5</x:v>
      </x:c>
      <x:c r="V7751" s="17" t="n">
        <x:v>153.26</x:v>
      </x:c>
      <x:c r="W7751" s="17" t="n">
        <x:v>122.24</x:v>
      </x:c>
      <x:c r="X7751" s="18" t="n">
        <x:v>0.4437</x:v>
      </x:c>
      <x:c r="Y7751" s="17" t="n">
        <x:v>270.01</x:v>
      </x:c>
      <x:c r="Z7751" s="18" t="n">
        <x:v>1.0203</x:v>
      </x:c>
      <x:c r="AA7751" s="18" t="n">
        <x:v>0.0479</x:v>
      </x:c>
      <x:c r="AB7751" t="str">
        <x:v>Yes</x:v>
      </x:c>
      <x:c r="AC7751" t="str">
        <x:v>Core</x:v>
      </x:c>
      <x:c r="AD7751" s="18" t="n">
        <x:v>0.4437023593466424</x:v>
      </x:c>
      <x:c r="AE7751" s="18" t="n">
        <x:v>1.0203325802748047</x:v>
      </x:c>
      <x:c r="AF7751" s="17" t="n">
        <x:v>5.490000000000009</x:v>
      </x:c>
      <x:c r="AG7751" s="18" t="n">
        <x:v>0.02033258027480467</x:v>
      </x:c>
      <x:c r="AH7751" t="str">
        <x:v>Above Target</x:v>
      </x:c>
    </x:row>
    <x:row r="7752">
      <x:c r="A7752" t="str">
        <x:v>TXN-007749</x:v>
      </x:c>
      <x:c r="B7752" s="14" t="d">
        <x:v>2025-03-31T00:00:00.000Z</x:v>
      </x:c>
      <x:c r="C7752" t="n">
        <x:v>2025</x:v>
      </x:c>
      <x:c r="D7752" t="str">
        <x:v>Q1</x:v>
      </x:c>
      <x:c r="E7752" t="n">
        <x:v>3</x:v>
      </x:c>
      <x:c r="F7752" t="str">
        <x:v>March</x:v>
      </x:c>
      <x:c r="G7752" s="15" t="d">
        <x:v>2025-03-01T00:00:00.000Z</x:v>
      </x:c>
      <x:c r="H7752" t="str">
        <x:v>2025-03</x:v>
      </x:c>
      <x:c r="I7752" t="str">
        <x:v>Spain</x:v>
      </x:c>
      <x:c r="J7752" t="str">
        <x:v>Europe</x:v>
      </x:c>
      <x:c r="K7752" t="str">
        <x:v>EUR</x:v>
      </x:c>
      <x:c r="L7752" t="str">
        <x:v>Smirnoff</x:v>
      </x:c>
      <x:c r="M7752" t="str">
        <x:v>Vodka</x:v>
      </x:c>
      <x:c r="N7752" t="str">
        <x:v>Off-Trade</x:v>
      </x:c>
      <x:c r="O7752" t="str">
        <x:v>Key Account</x:v>
      </x:c>
      <x:c r="P7752" t="str">
        <x:v>SR-009</x:v>
      </x:c>
      <x:c r="Q7752" s="16" t="n">
        <x:v>31</x:v>
      </x:c>
      <x:c r="R7752" s="17" t="n">
        <x:v>18.61</x:v>
      </x:c>
      <x:c r="S7752" s="18" t="n">
        <x:v>0.03</x:v>
      </x:c>
      <x:c r="T7752" s="17" t="n">
        <x:v>576.83</x:v>
      </x:c>
      <x:c r="U7752" s="17" t="n">
        <x:v>559.52</x:v>
      </x:c>
      <x:c r="V7752" s="17" t="n">
        <x:v>282.62</x:v>
      </x:c>
      <x:c r="W7752" s="17" t="n">
        <x:v>276.91</x:v>
      </x:c>
      <x:c r="X7752" s="18" t="n">
        <x:v>0.4949</x:v>
      </x:c>
      <x:c r="Y7752" s="17" t="n">
        <x:v>560.71</x:v>
      </x:c>
      <x:c r="Z7752" s="18" t="n">
        <x:v>0.9979</x:v>
      </x:c>
      <x:c r="AA7752" s="18" t="n">
        <x:v>0.0259</x:v>
      </x:c>
      <x:c r="AB7752" t="str">
        <x:v>No</x:v>
      </x:c>
      <x:c r="AC7752" t="str">
        <x:v>Core</x:v>
      </x:c>
      <x:c r="AD7752" s="18" t="n">
        <x:v>0.4949063482985417</x:v>
      </x:c>
      <x:c r="AE7752" s="18" t="n">
        <x:v>0.9978776907848976</x:v>
      </x:c>
      <x:c r="AF7752" s="17" t="n">
        <x:v>-1.1900000000000546</x:v>
      </x:c>
      <x:c r="AG7752" s="18" t="n">
        <x:v>-0.0021223092151023784</x:v>
      </x:c>
      <x:c r="AH7752" t="str">
        <x:v>Below Target</x:v>
      </x:c>
    </x:row>
    <x:row r="7753">
      <x:c r="A7753" t="str">
        <x:v>TXN-007750</x:v>
      </x:c>
      <x:c r="B7753" s="14" t="d">
        <x:v>2025-04-18T00:00:00.000Z</x:v>
      </x:c>
      <x:c r="C7753" t="n">
        <x:v>2025</x:v>
      </x:c>
      <x:c r="D7753" t="str">
        <x:v>Q2</x:v>
      </x:c>
      <x:c r="E7753" t="n">
        <x:v>4</x:v>
      </x:c>
      <x:c r="F7753" t="str">
        <x:v>April</x:v>
      </x:c>
      <x:c r="G7753" s="15" t="d">
        <x:v>2025-04-01T00:00:00.000Z</x:v>
      </x:c>
      <x:c r="H7753" t="str">
        <x:v>2025-04</x:v>
      </x:c>
      <x:c r="I7753" t="str">
        <x:v>South Africa</x:v>
      </x:c>
      <x:c r="J7753" t="str">
        <x:v>Africa</x:v>
      </x:c>
      <x:c r="K7753" t="str">
        <x:v>ZAR</x:v>
      </x:c>
      <x:c r="L7753" t="str">
        <x:v>Captain Morgan</x:v>
      </x:c>
      <x:c r="M7753" t="str">
        <x:v>Rum</x:v>
      </x:c>
      <x:c r="N7753" t="str">
        <x:v>E-commerce</x:v>
      </x:c>
      <x:c r="O7753" t="str">
        <x:v>Independent Retailer</x:v>
      </x:c>
      <x:c r="P7753" t="str">
        <x:v>SR-047</x:v>
      </x:c>
      <x:c r="Q7753" s="16" t="n">
        <x:v>24</x:v>
      </x:c>
      <x:c r="R7753" s="17" t="n">
        <x:v>19.59</x:v>
      </x:c>
      <x:c r="S7753" s="18" t="n">
        <x:v>0.08</x:v>
      </x:c>
      <x:c r="T7753" s="17" t="n">
        <x:v>470.2</x:v>
      </x:c>
      <x:c r="U7753" s="17" t="n">
        <x:v>432.59</x:v>
      </x:c>
      <x:c r="V7753" s="17" t="n">
        <x:v>219.85</x:v>
      </x:c>
      <x:c r="W7753" s="17" t="n">
        <x:v>212.74</x:v>
      </x:c>
      <x:c r="X7753" s="18" t="n">
        <x:v>0.4918</x:v>
      </x:c>
      <x:c r="Y7753" s="17" t="n">
        <x:v>444.74</x:v>
      </x:c>
      <x:c r="Z7753" s="18" t="n">
        <x:v>0.9727</x:v>
      </x:c>
      <x:c r="AA7753" s="18" t="n">
        <x:v>0.0857</x:v>
      </x:c>
      <x:c r="AB7753" t="str">
        <x:v>Yes</x:v>
      </x:c>
      <x:c r="AC7753" t="str">
        <x:v>Core</x:v>
      </x:c>
      <x:c r="AD7753" s="18" t="n">
        <x:v>0.49178205691301236</x:v>
      </x:c>
      <x:c r="AE7753" s="18" t="n">
        <x:v>0.9726806673562081</x:v>
      </x:c>
      <x:c r="AF7753" s="17" t="n">
        <x:v>-12.150000000000034</x:v>
      </x:c>
      <x:c r="AG7753" s="18" t="n">
        <x:v>-0.027319332643791956</x:v>
      </x:c>
      <x:c r="AH7753" t="str">
        <x:v>Below Target</x:v>
      </x:c>
    </x:row>
    <x:row r="7754">
      <x:c r="A7754" t="str">
        <x:v>TXN-007751</x:v>
      </x:c>
      <x:c r="B7754" s="14" t="d">
        <x:v>2023-06-24T00:00:00.000Z</x:v>
      </x:c>
      <x:c r="C7754" t="n">
        <x:v>2023</x:v>
      </x:c>
      <x:c r="D7754" t="str">
        <x:v>Q2</x:v>
      </x:c>
      <x:c r="E7754" t="n">
        <x:v>6</x:v>
      </x:c>
      <x:c r="F7754" t="str">
        <x:v>June</x:v>
      </x:c>
      <x:c r="G7754" s="15" t="d">
        <x:v>2023-06-01T00:00:00.000Z</x:v>
      </x:c>
      <x:c r="H7754" t="str">
        <x:v>2023-06</x:v>
      </x:c>
      <x:c r="I7754" t="str">
        <x:v>Brazil</x:v>
      </x:c>
      <x:c r="J7754" t="str">
        <x:v>Latin America &amp; Caribbean</x:v>
      </x:c>
      <x:c r="K7754" t="str">
        <x:v>BRL</x:v>
      </x:c>
      <x:c r="L7754" t="str">
        <x:v>Baileys</x:v>
      </x:c>
      <x:c r="M7754" t="str">
        <x:v>Liqueur</x:v>
      </x:c>
      <x:c r="N7754" t="str">
        <x:v>Wholesale</x:v>
      </x:c>
      <x:c r="O7754" t="str">
        <x:v>Independent Retailer</x:v>
      </x:c>
      <x:c r="P7754" t="str">
        <x:v>SR-012</x:v>
      </x:c>
      <x:c r="Q7754" s="16" t="n">
        <x:v>49</x:v>
      </x:c>
      <x:c r="R7754" s="17" t="n">
        <x:v>17.27</x:v>
      </x:c>
      <x:c r="S7754" s="18" t="n">
        <x:v>0.03</x:v>
      </x:c>
      <x:c r="T7754" s="17" t="n">
        <x:v>846.34</x:v>
      </x:c>
      <x:c r="U7754" s="17" t="n">
        <x:v>820.95</x:v>
      </x:c>
      <x:c r="V7754" s="17" t="n">
        <x:v>377.23</x:v>
      </x:c>
      <x:c r="W7754" s="17" t="n">
        <x:v>443.73</x:v>
      </x:c>
      <x:c r="X7754" s="18" t="n">
        <x:v>0.5405</x:v>
      </x:c>
      <x:c r="Y7754" s="17" t="n">
        <x:v>941.57</x:v>
      </x:c>
      <x:c r="Z7754" s="18" t="n">
        <x:v>0.8719</x:v>
      </x:c>
      <x:c r="AA7754" s="18" t="n">
        <x:v>0.0988</x:v>
      </x:c>
      <x:c r="AB7754" t="str">
        <x:v>No</x:v>
      </x:c>
      <x:c r="AC7754" t="str">
        <x:v>Core</x:v>
      </x:c>
      <x:c r="AD7754" s="18" t="n">
        <x:v>0.5405079481088982</x:v>
      </x:c>
      <x:c r="AE7754" s="18" t="n">
        <x:v>0.8718948139809042</x:v>
      </x:c>
      <x:c r="AF7754" s="17" t="n">
        <x:v>-120.62</x:v>
      </x:c>
      <x:c r="AG7754" s="18" t="n">
        <x:v>-0.12810518601909576</x:v>
      </x:c>
      <x:c r="AH7754" t="str">
        <x:v>Below Target</x:v>
      </x:c>
    </x:row>
    <x:row r="7755">
      <x:c r="A7755" t="str">
        <x:v>TXN-007752</x:v>
      </x:c>
      <x:c r="B7755" s="14" t="d">
        <x:v>2026-07-24T00:00:00.000Z</x:v>
      </x:c>
      <x:c r="C7755" t="n">
        <x:v>2026</x:v>
      </x:c>
      <x:c r="D7755" t="str">
        <x:v>Q3</x:v>
      </x:c>
      <x:c r="E7755" t="n">
        <x:v>7</x:v>
      </x:c>
      <x:c r="F7755" t="str">
        <x:v>July</x:v>
      </x:c>
      <x:c r="G7755" s="15" t="d">
        <x:v>2026-07-01T00:00:00.000Z</x:v>
      </x:c>
      <x:c r="H7755" t="str">
        <x:v>2026-07</x:v>
      </x:c>
      <x:c r="I7755" t="str">
        <x:v>India</x:v>
      </x:c>
      <x:c r="J7755" t="str">
        <x:v>Asia Pacific</x:v>
      </x:c>
      <x:c r="K7755" t="str">
        <x:v>INR</x:v>
      </x:c>
      <x:c r="L7755" t="str">
        <x:v>Guinness</x:v>
      </x:c>
      <x:c r="M7755" t="str">
        <x:v>Beer / Stout</x:v>
      </x:c>
      <x:c r="N7755" t="str">
        <x:v>E-commerce</x:v>
      </x:c>
      <x:c r="O7755" t="str">
        <x:v>Independent Retailer</x:v>
      </x:c>
      <x:c r="P7755" t="str">
        <x:v>SR-044</x:v>
      </x:c>
      <x:c r="Q7755" s="16" t="n">
        <x:v>34</x:v>
      </x:c>
      <x:c r="R7755" s="17" t="n">
        <x:v>8.39</x:v>
      </x:c>
      <x:c r="S7755" s="18" t="n">
        <x:v>0</x:v>
      </x:c>
      <x:c r="T7755" s="17" t="n">
        <x:v>285.41</x:v>
      </x:c>
      <x:c r="U7755" s="17" t="n">
        <x:v>285.41</x:v>
      </x:c>
      <x:c r="V7755" s="17" t="n">
        <x:v>152.72</x:v>
      </x:c>
      <x:c r="W7755" s="17" t="n">
        <x:v>132.69</x:v>
      </x:c>
      <x:c r="X7755" s="18" t="n">
        <x:v>0.4649</x:v>
      </x:c>
      <x:c r="Y7755" s="17" t="n">
        <x:v>257.23</x:v>
      </x:c>
      <x:c r="Z7755" s="18" t="n">
        <x:v>1.1096</x:v>
      </x:c>
      <x:c r="AA7755" s="18" t="n">
        <x:v>-0.0451</x:v>
      </x:c>
      <x:c r="AB7755" t="str">
        <x:v>No</x:v>
      </x:c>
      <x:c r="AC7755" t="str">
        <x:v>Core</x:v>
      </x:c>
      <x:c r="AD7755" s="18" t="n">
        <x:v>0.4649101292876913</x:v>
      </x:c>
      <x:c r="AE7755" s="18" t="n">
        <x:v>1.1095517630136453</x:v>
      </x:c>
      <x:c r="AF7755" s="17" t="n">
        <x:v>28.180000000000007</x:v>
      </x:c>
      <x:c r="AG7755" s="18" t="n">
        <x:v>0.1095517630136454</x:v>
      </x:c>
      <x:c r="AH7755" t="str">
        <x:v>Above Target</x:v>
      </x:c>
    </x:row>
    <x:row r="7756">
      <x:c r="A7756" t="str">
        <x:v>TXN-007753</x:v>
      </x:c>
      <x:c r="B7756" s="14" t="d">
        <x:v>2024-02-08T00:00:00.000Z</x:v>
      </x:c>
      <x:c r="C7756" t="n">
        <x:v>2024</x:v>
      </x:c>
      <x:c r="D7756" t="str">
        <x:v>Q1</x:v>
      </x:c>
      <x:c r="E7756" t="n">
        <x:v>2</x:v>
      </x:c>
      <x:c r="F7756" t="str">
        <x:v>February</x:v>
      </x:c>
      <x:c r="G7756" s="15" t="d">
        <x:v>2024-02-01T00:00:00.000Z</x:v>
      </x:c>
      <x:c r="H7756" t="str">
        <x:v>2024-02</x:v>
      </x:c>
      <x:c r="I7756" t="str">
        <x:v>United States</x:v>
      </x:c>
      <x:c r="J7756" t="str">
        <x:v>North America</x:v>
      </x:c>
      <x:c r="K7756" t="str">
        <x:v>USD</x:v>
      </x:c>
      <x:c r="L7756" t="str">
        <x:v>Smirnoff</x:v>
      </x:c>
      <x:c r="M7756" t="str">
        <x:v>Vodka</x:v>
      </x:c>
      <x:c r="N7756" t="str">
        <x:v>E-commerce</x:v>
      </x:c>
      <x:c r="O7756" t="str">
        <x:v>Distributor</x:v>
      </x:c>
      <x:c r="P7756" t="str">
        <x:v>SR-031</x:v>
      </x:c>
      <x:c r="Q7756" s="16" t="n">
        <x:v>132</x:v>
      </x:c>
      <x:c r="R7756" s="17" t="n">
        <x:v>20.94</x:v>
      </x:c>
      <x:c r="S7756" s="18" t="n">
        <x:v>0.02</x:v>
      </x:c>
      <x:c r="T7756" s="17" t="n">
        <x:v>2763.43</x:v>
      </x:c>
      <x:c r="U7756" s="17" t="n">
        <x:v>2708.16</x:v>
      </x:c>
      <x:c r="V7756" s="17" t="n">
        <x:v>1348.94</x:v>
      </x:c>
      <x:c r="W7756" s="17" t="n">
        <x:v>1359.21</x:v>
      </x:c>
      <x:c r="X7756" s="18" t="n">
        <x:v>0.5019</x:v>
      </x:c>
      <x:c r="Y7756" s="17" t="n">
        <x:v>2594.87</x:v>
      </x:c>
      <x:c r="Z7756" s="18" t="n">
        <x:v>1.0437</x:v>
      </x:c>
      <x:c r="AA7756" s="18" t="n">
        <x:v>-0.002</x:v>
      </x:c>
      <x:c r="AB7756" t="str">
        <x:v>No</x:v>
      </x:c>
      <x:c r="AC7756" t="str">
        <x:v>Core</x:v>
      </x:c>
      <x:c r="AD7756" s="18" t="n">
        <x:v>0.501894275079759</x:v>
      </x:c>
      <x:c r="AE7756" s="18" t="n">
        <x:v>1.0436592199223853</x:v>
      </x:c>
      <x:c r="AF7756" s="17" t="n">
        <x:v>113.28999999999996</x:v>
      </x:c>
      <x:c r="AG7756" s="18" t="n">
        <x:v>0.04365921992238531</x:v>
      </x:c>
      <x:c r="AH7756" t="str">
        <x:v>Above Target</x:v>
      </x:c>
    </x:row>
    <x:row r="7757">
      <x:c r="A7757" t="str">
        <x:v>TXN-007754</x:v>
      </x:c>
      <x:c r="B7757" s="14" t="d">
        <x:v>2024-11-22T00:00:00.000Z</x:v>
      </x:c>
      <x:c r="C7757" t="n">
        <x:v>2024</x:v>
      </x:c>
      <x:c r="D7757" t="str">
        <x:v>Q4</x:v>
      </x:c>
      <x:c r="E7757" t="n">
        <x:v>11</x:v>
      </x:c>
      <x:c r="F7757" t="str">
        <x:v>November</x:v>
      </x:c>
      <x:c r="G7757" s="15" t="d">
        <x:v>2024-11-01T00:00:00.000Z</x:v>
      </x:c>
      <x:c r="H7757" t="str">
        <x:v>2024-11</x:v>
      </x:c>
      <x:c r="I7757" t="str">
        <x:v>India</x:v>
      </x:c>
      <x:c r="J7757" t="str">
        <x:v>Asia Pacific</x:v>
      </x:c>
      <x:c r="K7757" t="str">
        <x:v>INR</x:v>
      </x:c>
      <x:c r="L7757" t="str">
        <x:v>Tanqueray</x:v>
      </x:c>
      <x:c r="M7757" t="str">
        <x:v>Gin</x:v>
      </x:c>
      <x:c r="N7757" t="str">
        <x:v>Off-Trade</x:v>
      </x:c>
      <x:c r="O7757" t="str">
        <x:v>Distributor</x:v>
      </x:c>
      <x:c r="P7757" t="str">
        <x:v>SR-023</x:v>
      </x:c>
      <x:c r="Q7757" s="16" t="n">
        <x:v>37</x:v>
      </x:c>
      <x:c r="R7757" s="17" t="n">
        <x:v>26.37</x:v>
      </x:c>
      <x:c r="S7757" s="18" t="n">
        <x:v>0</x:v>
      </x:c>
      <x:c r="T7757" s="17" t="n">
        <x:v>975.79</x:v>
      </x:c>
      <x:c r="U7757" s="17" t="n">
        <x:v>975.79</x:v>
      </x:c>
      <x:c r="V7757" s="17" t="n">
        <x:v>468.06</x:v>
      </x:c>
      <x:c r="W7757" s="17" t="n">
        <x:v>507.74</x:v>
      </x:c>
      <x:c r="X7757" s="18" t="n">
        <x:v>0.5203</x:v>
      </x:c>
      <x:c r="Y7757" s="17" t="n">
        <x:v>987.26</x:v>
      </x:c>
      <x:c r="Z7757" s="18" t="n">
        <x:v>0.9884</x:v>
      </x:c>
      <x:c r="AA7757" s="18" t="n">
        <x:v>0.0463</x:v>
      </x:c>
      <x:c r="AB7757" t="str">
        <x:v>No</x:v>
      </x:c>
      <x:c r="AC7757" t="str">
        <x:v>Premium Core</x:v>
      </x:c>
      <x:c r="AD7757" s="18" t="n">
        <x:v>0.5203373676713228</x:v>
      </x:c>
      <x:c r="AE7757" s="18" t="n">
        <x:v>0.9883819865081134</x:v>
      </x:c>
      <x:c r="AF7757" s="17" t="n">
        <x:v>-11.470000000000027</x:v>
      </x:c>
      <x:c r="AG7757" s="18" t="n">
        <x:v>-0.011618013491886663</x:v>
      </x:c>
      <x:c r="AH7757" t="str">
        <x:v>Below Target</x:v>
      </x:c>
    </x:row>
    <x:row r="7758">
      <x:c r="A7758" t="str">
        <x:v>TXN-007755</x:v>
      </x:c>
      <x:c r="B7758" s="14" t="d">
        <x:v>2026-07-12T00:00:00.000Z</x:v>
      </x:c>
      <x:c r="C7758" t="n">
        <x:v>2026</x:v>
      </x:c>
      <x:c r="D7758" t="str">
        <x:v>Q3</x:v>
      </x:c>
      <x:c r="E7758" t="n">
        <x:v>7</x:v>
      </x:c>
      <x:c r="F7758" t="str">
        <x:v>July</x:v>
      </x:c>
      <x:c r="G7758" s="15" t="d">
        <x:v>2026-07-01T00:00:00.000Z</x:v>
      </x:c>
      <x:c r="H7758" t="str">
        <x:v>2026-07</x:v>
      </x:c>
      <x:c r="I7758" t="str">
        <x:v>India</x:v>
      </x:c>
      <x:c r="J7758" t="str">
        <x:v>Asia Pacific</x:v>
      </x:c>
      <x:c r="K7758" t="str">
        <x:v>INR</x:v>
      </x:c>
      <x:c r="L7758" t="str">
        <x:v>Guinness</x:v>
      </x:c>
      <x:c r="M7758" t="str">
        <x:v>Beer / Stout</x:v>
      </x:c>
      <x:c r="N7758" t="str">
        <x:v>Off-Trade</x:v>
      </x:c>
      <x:c r="O7758" t="str">
        <x:v>Independent Retailer</x:v>
      </x:c>
      <x:c r="P7758" t="str">
        <x:v>SR-015</x:v>
      </x:c>
      <x:c r="Q7758" s="16" t="n">
        <x:v>74</x:v>
      </x:c>
      <x:c r="R7758" s="17" t="n">
        <x:v>7.82</x:v>
      </x:c>
      <x:c r="S7758" s="18" t="n">
        <x:v>0.03</x:v>
      </x:c>
      <x:c r="T7758" s="17" t="n">
        <x:v>578.86</x:v>
      </x:c>
      <x:c r="U7758" s="17" t="n">
        <x:v>561.49</x:v>
      </x:c>
      <x:c r="V7758" s="17" t="n">
        <x:v>293.23</x:v>
      </x:c>
      <x:c r="W7758" s="17" t="n">
        <x:v>268.27</x:v>
      </x:c>
      <x:c r="X7758" s="18" t="n">
        <x:v>0.4778</x:v>
      </x:c>
      <x:c r="Y7758" s="17" t="n">
        <x:v>539.49</x:v>
      </x:c>
      <x:c r="Z7758" s="18" t="n">
        <x:v>1.0408</x:v>
      </x:c>
      <x:c r="AA7758" s="18" t="n">
        <x:v>0.0329</x:v>
      </x:c>
      <x:c r="AB7758" t="str">
        <x:v>No</x:v>
      </x:c>
      <x:c r="AC7758" t="str">
        <x:v>Core</x:v>
      </x:c>
      <x:c r="AD7758" s="18" t="n">
        <x:v>0.47778232915991375</x:v>
      </x:c>
      <x:c r="AE7758" s="18" t="n">
        <x:v>1.0407792544810839</x:v>
      </x:c>
      <x:c r="AF7758" s="17" t="n">
        <x:v>22</x:v>
      </x:c>
      <x:c r="AG7758" s="18" t="n">
        <x:v>0.040779254481083986</x:v>
      </x:c>
      <x:c r="AH7758" t="str">
        <x:v>Above Target</x:v>
      </x:c>
    </x:row>
    <x:row r="7759">
      <x:c r="A7759" t="str">
        <x:v>TXN-007756</x:v>
      </x:c>
      <x:c r="B7759" s="14" t="d">
        <x:v>2025-03-08T00:00:00.000Z</x:v>
      </x:c>
      <x:c r="C7759" t="n">
        <x:v>2025</x:v>
      </x:c>
      <x:c r="D7759" t="str">
        <x:v>Q1</x:v>
      </x:c>
      <x:c r="E7759" t="n">
        <x:v>3</x:v>
      </x:c>
      <x:c r="F7759" t="str">
        <x:v>March</x:v>
      </x:c>
      <x:c r="G7759" s="15" t="d">
        <x:v>2025-03-01T00:00:00.000Z</x:v>
      </x:c>
      <x:c r="H7759" t="str">
        <x:v>2025-03</x:v>
      </x:c>
      <x:c r="I7759" t="str">
        <x:v>India</x:v>
      </x:c>
      <x:c r="J7759" t="str">
        <x:v>Asia Pacific</x:v>
      </x:c>
      <x:c r="K7759" t="str">
        <x:v>INR</x:v>
      </x:c>
      <x:c r="L7759" t="str">
        <x:v>Guinness</x:v>
      </x:c>
      <x:c r="M7759" t="str">
        <x:v>Beer / Stout</x:v>
      </x:c>
      <x:c r="N7759" t="str">
        <x:v>Off-Trade</x:v>
      </x:c>
      <x:c r="O7759" t="str">
        <x:v>E-commerce Partner</x:v>
      </x:c>
      <x:c r="P7759" t="str">
        <x:v>SR-030</x:v>
      </x:c>
      <x:c r="Q7759" s="16" t="n">
        <x:v>11</x:v>
      </x:c>
      <x:c r="R7759" s="17" t="n">
        <x:v>7.06</x:v>
      </x:c>
      <x:c r="S7759" s="18" t="n">
        <x:v>0.12</x:v>
      </x:c>
      <x:c r="T7759" s="17" t="n">
        <x:v>77.66</x:v>
      </x:c>
      <x:c r="U7759" s="17" t="n">
        <x:v>68.34</x:v>
      </x:c>
      <x:c r="V7759" s="17" t="n">
        <x:v>38.36</x:v>
      </x:c>
      <x:c r="W7759" s="17" t="n">
        <x:v>29.98</x:v>
      </x:c>
      <x:c r="X7759" s="18" t="n">
        <x:v>0.4387</x:v>
      </x:c>
      <x:c r="Y7759" s="17" t="n">
        <x:v>61.81</x:v>
      </x:c>
      <x:c r="Z7759" s="18" t="n">
        <x:v>1.1057</x:v>
      </x:c>
      <x:c r="AA7759" s="18" t="n">
        <x:v>-0.0143</x:v>
      </x:c>
      <x:c r="AB7759" t="str">
        <x:v>Yes</x:v>
      </x:c>
      <x:c r="AC7759" t="str">
        <x:v>Core</x:v>
      </x:c>
      <x:c r="AD7759" s="18" t="n">
        <x:v>0.43868890839918057</x:v>
      </x:c>
      <x:c r="AE7759" s="18" t="n">
        <x:v>1.1056463355444104</x:v>
      </x:c>
      <x:c r="AF7759" s="17" t="n">
        <x:v>6.530000000000001</x:v>
      </x:c>
      <x:c r="AG7759" s="18" t="n">
        <x:v>0.1056463355444103</x:v>
      </x:c>
      <x:c r="AH7759" t="str">
        <x:v>Above Target</x:v>
      </x:c>
    </x:row>
    <x:row r="7760">
      <x:c r="A7760" t="str">
        <x:v>TXN-007757</x:v>
      </x:c>
      <x:c r="B7760" s="14" t="d">
        <x:v>2024-05-17T00:00:00.000Z</x:v>
      </x:c>
      <x:c r="C7760" t="n">
        <x:v>2024</x:v>
      </x:c>
      <x:c r="D7760" t="str">
        <x:v>Q2</x:v>
      </x:c>
      <x:c r="E7760" t="n">
        <x:v>5</x:v>
      </x:c>
      <x:c r="F7760" t="str">
        <x:v>May</x:v>
      </x:c>
      <x:c r="G7760" s="15" t="d">
        <x:v>2024-05-01T00:00:00.000Z</x:v>
      </x:c>
      <x:c r="H7760" t="str">
        <x:v>2024-05</x:v>
      </x:c>
      <x:c r="I7760" t="str">
        <x:v>Australia</x:v>
      </x:c>
      <x:c r="J7760" t="str">
        <x:v>Asia Pacific</x:v>
      </x:c>
      <x:c r="K7760" t="str">
        <x:v>AUD</x:v>
      </x:c>
      <x:c r="L7760" t="str">
        <x:v>Johnnie Walker</x:v>
      </x:c>
      <x:c r="M7760" t="str">
        <x:v>Scotch Whisky</x:v>
      </x:c>
      <x:c r="N7760" t="str">
        <x:v>E-commerce</x:v>
      </x:c>
      <x:c r="O7760" t="str">
        <x:v>Key Account</x:v>
      </x:c>
      <x:c r="P7760" t="str">
        <x:v>SR-047</x:v>
      </x:c>
      <x:c r="Q7760" s="16" t="n">
        <x:v>27</x:v>
      </x:c>
      <x:c r="R7760" s="17" t="n">
        <x:v>35.29</x:v>
      </x:c>
      <x:c r="S7760" s="18" t="n">
        <x:v>0.02</x:v>
      </x:c>
      <x:c r="T7760" s="17" t="n">
        <x:v>952.72</x:v>
      </x:c>
      <x:c r="U7760" s="17" t="n">
        <x:v>933.67</x:v>
      </x:c>
      <x:c r="V7760" s="17" t="n">
        <x:v>436.65</x:v>
      </x:c>
      <x:c r="W7760" s="17" t="n">
        <x:v>497.02</x:v>
      </x:c>
      <x:c r="X7760" s="18" t="n">
        <x:v>0.5323</x:v>
      </x:c>
      <x:c r="Y7760" s="17" t="n">
        <x:v>910.48</x:v>
      </x:c>
      <x:c r="Z7760" s="18" t="n">
        <x:v>1.0255</x:v>
      </x:c>
      <x:c r="AA7760" s="18" t="n">
        <x:v>-0.0124</x:v>
      </x:c>
      <x:c r="AB7760" t="str">
        <x:v>No</x:v>
      </x:c>
      <x:c r="AC7760" t="str">
        <x:v>Luxury / Reserve</x:v>
      </x:c>
      <x:c r="AD7760" s="18" t="n">
        <x:v>0.5323294097486264</x:v>
      </x:c>
      <x:c r="AE7760" s="18" t="n">
        <x:v>1.0254700817151392</x:v>
      </x:c>
      <x:c r="AF7760" s="17" t="n">
        <x:v>23.18999999999994</x:v>
      </x:c>
      <x:c r="AG7760" s="18" t="n">
        <x:v>0.025470081715139203</x:v>
      </x:c>
      <x:c r="AH7760" t="str">
        <x:v>Above Target</x:v>
      </x:c>
    </x:row>
    <x:row r="7761">
      <x:c r="A7761" t="str">
        <x:v>TXN-007758</x:v>
      </x:c>
      <x:c r="B7761" s="14" t="d">
        <x:v>2024-07-25T00:00:00.000Z</x:v>
      </x:c>
      <x:c r="C7761" t="n">
        <x:v>2024</x:v>
      </x:c>
      <x:c r="D7761" t="str">
        <x:v>Q3</x:v>
      </x:c>
      <x:c r="E7761" t="n">
        <x:v>7</x:v>
      </x:c>
      <x:c r="F7761" t="str">
        <x:v>July</x:v>
      </x:c>
      <x:c r="G7761" s="15" t="d">
        <x:v>2024-07-01T00:00:00.000Z</x:v>
      </x:c>
      <x:c r="H7761" t="str">
        <x:v>2024-07</x:v>
      </x:c>
      <x:c r="I7761" t="str">
        <x:v>Spain</x:v>
      </x:c>
      <x:c r="J7761" t="str">
        <x:v>Europe</x:v>
      </x:c>
      <x:c r="K7761" t="str">
        <x:v>EUR</x:v>
      </x:c>
      <x:c r="L7761" t="str">
        <x:v>Captain Morgan</x:v>
      </x:c>
      <x:c r="M7761" t="str">
        <x:v>Rum</x:v>
      </x:c>
      <x:c r="N7761" t="str">
        <x:v>Off-Trade</x:v>
      </x:c>
      <x:c r="O7761" t="str">
        <x:v>Hospitality Group</x:v>
      </x:c>
      <x:c r="P7761" t="str">
        <x:v>SR-024</x:v>
      </x:c>
      <x:c r="Q7761" s="16" t="n">
        <x:v>86</x:v>
      </x:c>
      <x:c r="R7761" s="17" t="n">
        <x:v>18.13</x:v>
      </x:c>
      <x:c r="S7761" s="18" t="n">
        <x:v>0.02</x:v>
      </x:c>
      <x:c r="T7761" s="17" t="n">
        <x:v>1559.52</x:v>
      </x:c>
      <x:c r="U7761" s="17" t="n">
        <x:v>1528.33</x:v>
      </x:c>
      <x:c r="V7761" s="17" t="n">
        <x:v>719.43</x:v>
      </x:c>
      <x:c r="W7761" s="17" t="n">
        <x:v>808.9</x:v>
      </x:c>
      <x:c r="X7761" s="18" t="n">
        <x:v>0.5293</x:v>
      </x:c>
      <x:c r="Y7761" s="17" t="n">
        <x:v>1548.82</x:v>
      </x:c>
      <x:c r="Z7761" s="18" t="n">
        <x:v>0.9868</x:v>
      </x:c>
      <x:c r="AA7761" s="18" t="n">
        <x:v>0.1078</x:v>
      </x:c>
      <x:c r="AB7761" t="str">
        <x:v>No</x:v>
      </x:c>
      <x:c r="AC7761" t="str">
        <x:v>Core</x:v>
      </x:c>
      <x:c r="AD7761" s="18" t="n">
        <x:v>0.5292705109498603</x:v>
      </x:c>
      <x:c r="AE7761" s="18" t="n">
        <x:v>0.9867705737270954</x:v>
      </x:c>
      <x:c r="AF7761" s="17" t="n">
        <x:v>-20.49000000000001</x:v>
      </x:c>
      <x:c r="AG7761" s="18" t="n">
        <x:v>-0.01322942627290454</x:v>
      </x:c>
      <x:c r="AH7761" t="str">
        <x:v>Below Target</x:v>
      </x:c>
    </x:row>
    <x:row r="7762">
      <x:c r="A7762" t="str">
        <x:v>TXN-007759</x:v>
      </x:c>
      <x:c r="B7762" s="14" t="d">
        <x:v>2023-04-20T00:00:00.000Z</x:v>
      </x:c>
      <x:c r="C7762" t="n">
        <x:v>2023</x:v>
      </x:c>
      <x:c r="D7762" t="str">
        <x:v>Q2</x:v>
      </x:c>
      <x:c r="E7762" t="n">
        <x:v>4</x:v>
      </x:c>
      <x:c r="F7762" t="str">
        <x:v>April</x:v>
      </x:c>
      <x:c r="G7762" s="15" t="d">
        <x:v>2023-04-01T00:00:00.000Z</x:v>
      </x:c>
      <x:c r="H7762" t="str">
        <x:v>2023-04</x:v>
      </x:c>
      <x:c r="I7762" t="str">
        <x:v>Germany</x:v>
      </x:c>
      <x:c r="J7762" t="str">
        <x:v>Europe</x:v>
      </x:c>
      <x:c r="K7762" t="str">
        <x:v>EUR</x:v>
      </x:c>
      <x:c r="L7762" t="str">
        <x:v>J&amp;B</x:v>
      </x:c>
      <x:c r="M7762" t="str">
        <x:v>Scotch Whisky</x:v>
      </x:c>
      <x:c r="N7762" t="str">
        <x:v>E-commerce</x:v>
      </x:c>
      <x:c r="O7762" t="str">
        <x:v>Distributor</x:v>
      </x:c>
      <x:c r="P7762" t="str">
        <x:v>SR-041</x:v>
      </x:c>
      <x:c r="Q7762" s="16" t="n">
        <x:v>101</x:v>
      </x:c>
      <x:c r="R7762" s="17" t="n">
        <x:v>22.82</x:v>
      </x:c>
      <x:c r="S7762" s="18" t="n">
        <x:v>0.02</x:v>
      </x:c>
      <x:c r="T7762" s="17" t="n">
        <x:v>2305.26</x:v>
      </x:c>
      <x:c r="U7762" s="17" t="n">
        <x:v>2259.16</x:v>
      </x:c>
      <x:c r="V7762" s="17" t="n">
        <x:v>1043.38</x:v>
      </x:c>
      <x:c r="W7762" s="17" t="n">
        <x:v>1215.78</x:v>
      </x:c>
      <x:c r="X7762" s="18" t="n">
        <x:v>0.5382</x:v>
      </x:c>
      <x:c r="Y7762" s="17" t="n">
        <x:v>2252.81</x:v>
      </x:c>
      <x:c r="Z7762" s="18" t="n">
        <x:v>1.0028</x:v>
      </x:c>
      <x:c r="AA7762" s="18" t="n">
        <x:v>0.0181</x:v>
      </x:c>
      <x:c r="AB7762" t="str">
        <x:v>No</x:v>
      </x:c>
      <x:c r="AC7762" t="str">
        <x:v>Core</x:v>
      </x:c>
      <x:c r="AD7762" s="18" t="n">
        <x:v>0.5381557747127251</x:v>
      </x:c>
      <x:c r="AE7762" s="18" t="n">
        <x:v>1.0028187019766424</x:v>
      </x:c>
      <x:c r="AF7762" s="17" t="n">
        <x:v>6.349999999999909</x:v>
      </x:c>
      <x:c r="AG7762" s="18" t="n">
        <x:v>0.002818701976642464</x:v>
      </x:c>
      <x:c r="AH7762" t="str">
        <x:v>Above Target</x:v>
      </x:c>
    </x:row>
    <x:row r="7763">
      <x:c r="A7763" t="str">
        <x:v>TXN-007760</x:v>
      </x:c>
      <x:c r="B7763" s="14" t="d">
        <x:v>2023-08-21T00:00:00.000Z</x:v>
      </x:c>
      <x:c r="C7763" t="n">
        <x:v>2023</x:v>
      </x:c>
      <x:c r="D7763" t="str">
        <x:v>Q3</x:v>
      </x:c>
      <x:c r="E7763" t="n">
        <x:v>8</x:v>
      </x:c>
      <x:c r="F7763" t="str">
        <x:v>August</x:v>
      </x:c>
      <x:c r="G7763" s="15" t="d">
        <x:v>2023-08-01T00:00:00.000Z</x:v>
      </x:c>
      <x:c r="H7763" t="str">
        <x:v>2023-08</x:v>
      </x:c>
      <x:c r="I7763" t="str">
        <x:v>Kenya</x:v>
      </x:c>
      <x:c r="J7763" t="str">
        <x:v>Africa</x:v>
      </x:c>
      <x:c r="K7763" t="str">
        <x:v>KES</x:v>
      </x:c>
      <x:c r="L7763" t="str">
        <x:v>Smirnoff</x:v>
      </x:c>
      <x:c r="M7763" t="str">
        <x:v>Vodka</x:v>
      </x:c>
      <x:c r="N7763" t="str">
        <x:v>Off-Trade</x:v>
      </x:c>
      <x:c r="O7763" t="str">
        <x:v>Distributor</x:v>
      </x:c>
      <x:c r="P7763" t="str">
        <x:v>SR-055</x:v>
      </x:c>
      <x:c r="Q7763" s="16" t="n">
        <x:v>12</x:v>
      </x:c>
      <x:c r="R7763" s="17" t="n">
        <x:v>19.77</x:v>
      </x:c>
      <x:c r="S7763" s="18" t="n">
        <x:v>0</x:v>
      </x:c>
      <x:c r="T7763" s="17" t="n">
        <x:v>237.23</x:v>
      </x:c>
      <x:c r="U7763" s="17" t="n">
        <x:v>237.23</x:v>
      </x:c>
      <x:c r="V7763" s="17" t="n">
        <x:v>109.12</x:v>
      </x:c>
      <x:c r="W7763" s="17" t="n">
        <x:v>128.11</x:v>
      </x:c>
      <x:c r="X7763" s="18" t="n">
        <x:v>0.54</x:v>
      </x:c>
      <x:c r="Y7763" s="17" t="n">
        <x:v>214.61</x:v>
      </x:c>
      <x:c r="Z7763" s="18" t="n">
        <x:v>1.1054</x:v>
      </x:c>
      <x:c r="AA7763" s="18" t="n">
        <x:v>-0.037</x:v>
      </x:c>
      <x:c r="AB7763" t="str">
        <x:v>No</x:v>
      </x:c>
      <x:c r="AC7763" t="str">
        <x:v>Core</x:v>
      </x:c>
      <x:c r="AD7763" s="18" t="n">
        <x:v>0.5400244488471104</x:v>
      </x:c>
      <x:c r="AE7763" s="18" t="n">
        <x:v>1.1054004939192021</x:v>
      </x:c>
      <x:c r="AF7763" s="17" t="n">
        <x:v>22.619999999999976</x:v>
      </x:c>
      <x:c r="AG7763" s="18" t="n">
        <x:v>0.10540049391920216</x:v>
      </x:c>
      <x:c r="AH7763" t="str">
        <x:v>Above Target</x:v>
      </x:c>
    </x:row>
    <x:row r="7764">
      <x:c r="A7764" t="str">
        <x:v>TXN-007761</x:v>
      </x:c>
      <x:c r="B7764" s="14" t="d">
        <x:v>2026-04-23T00:00:00.000Z</x:v>
      </x:c>
      <x:c r="C7764" t="n">
        <x:v>2026</x:v>
      </x:c>
      <x:c r="D7764" t="str">
        <x:v>Q2</x:v>
      </x:c>
      <x:c r="E7764" t="n">
        <x:v>4</x:v>
      </x:c>
      <x:c r="F7764" t="str">
        <x:v>April</x:v>
      </x:c>
      <x:c r="G7764" s="15" t="d">
        <x:v>2026-04-01T00:00:00.000Z</x:v>
      </x:c>
      <x:c r="H7764" t="str">
        <x:v>2026-04</x:v>
      </x:c>
      <x:c r="I7764" t="str">
        <x:v>South Africa</x:v>
      </x:c>
      <x:c r="J7764" t="str">
        <x:v>Africa</x:v>
      </x:c>
      <x:c r="K7764" t="str">
        <x:v>ZAR</x:v>
      </x:c>
      <x:c r="L7764" t="str">
        <x:v>Buchanan's</x:v>
      </x:c>
      <x:c r="M7764" t="str">
        <x:v>Scotch Whisky</x:v>
      </x:c>
      <x:c r="N7764" t="str">
        <x:v>Off-Trade</x:v>
      </x:c>
      <x:c r="O7764" t="str">
        <x:v>Distributor</x:v>
      </x:c>
      <x:c r="P7764" t="str">
        <x:v>SR-034</x:v>
      </x:c>
      <x:c r="Q7764" s="16" t="n">
        <x:v>52</x:v>
      </x:c>
      <x:c r="R7764" s="17" t="n">
        <x:v>30.5</x:v>
      </x:c>
      <x:c r="S7764" s="18" t="n">
        <x:v>0.02</x:v>
      </x:c>
      <x:c r="T7764" s="17" t="n">
        <x:v>1586.07</x:v>
      </x:c>
      <x:c r="U7764" s="17" t="n">
        <x:v>1554.34</x:v>
      </x:c>
      <x:c r="V7764" s="17" t="n">
        <x:v>749.6</x:v>
      </x:c>
      <x:c r="W7764" s="17" t="n">
        <x:v>804.74</x:v>
      </x:c>
      <x:c r="X7764" s="18" t="n">
        <x:v>0.5177</x:v>
      </x:c>
      <x:c r="Y7764" s="17" t="n">
        <x:v>1726.84</x:v>
      </x:c>
      <x:c r="Z7764" s="18" t="n">
        <x:v>0.9001</x:v>
      </x:c>
      <x:c r="AA7764" s="18" t="n">
        <x:v>0.0406</x:v>
      </x:c>
      <x:c r="AB7764" t="str">
        <x:v>No</x:v>
      </x:c>
      <x:c r="AC7764" t="str">
        <x:v>Premium Core</x:v>
      </x:c>
      <x:c r="AD7764" s="18" t="n">
        <x:v>0.5177374319646925</x:v>
      </x:c>
      <x:c r="AE7764" s="18" t="n">
        <x:v>0.9001065530101225</x:v>
      </x:c>
      <x:c r="AF7764" s="17" t="n">
        <x:v>-172.5</x:v>
      </x:c>
      <x:c r="AG7764" s="18" t="n">
        <x:v>-0.09989344698987747</x:v>
      </x:c>
      <x:c r="AH7764" t="str">
        <x:v>Below Target</x:v>
      </x:c>
    </x:row>
    <x:row r="7765">
      <x:c r="A7765" t="str">
        <x:v>TXN-007762</x:v>
      </x:c>
      <x:c r="B7765" s="14" t="d">
        <x:v>2026-07-05T00:00:00.000Z</x:v>
      </x:c>
      <x:c r="C7765" t="n">
        <x:v>2026</x:v>
      </x:c>
      <x:c r="D7765" t="str">
        <x:v>Q3</x:v>
      </x:c>
      <x:c r="E7765" t="n">
        <x:v>7</x:v>
      </x:c>
      <x:c r="F7765" t="str">
        <x:v>July</x:v>
      </x:c>
      <x:c r="G7765" s="15" t="d">
        <x:v>2026-07-01T00:00:00.000Z</x:v>
      </x:c>
      <x:c r="H7765" t="str">
        <x:v>2026-07</x:v>
      </x:c>
      <x:c r="I7765" t="str">
        <x:v>India</x:v>
      </x:c>
      <x:c r="J7765" t="str">
        <x:v>Asia Pacific</x:v>
      </x:c>
      <x:c r="K7765" t="str">
        <x:v>INR</x:v>
      </x:c>
      <x:c r="L7765" t="str">
        <x:v>J&amp;B</x:v>
      </x:c>
      <x:c r="M7765" t="str">
        <x:v>Scotch Whisky</x:v>
      </x:c>
      <x:c r="N7765" t="str">
        <x:v>Off-Trade</x:v>
      </x:c>
      <x:c r="O7765" t="str">
        <x:v>Key Account</x:v>
      </x:c>
      <x:c r="P7765" t="str">
        <x:v>SR-048</x:v>
      </x:c>
      <x:c r="Q7765" s="16" t="n">
        <x:v>25</x:v>
      </x:c>
      <x:c r="R7765" s="17" t="n">
        <x:v>23.73</x:v>
      </x:c>
      <x:c r="S7765" s="18" t="n">
        <x:v>0.12</x:v>
      </x:c>
      <x:c r="T7765" s="17" t="n">
        <x:v>593.16</x:v>
      </x:c>
      <x:c r="U7765" s="17" t="n">
        <x:v>521.98</x:v>
      </x:c>
      <x:c r="V7765" s="17" t="n">
        <x:v>262.88</x:v>
      </x:c>
      <x:c r="W7765" s="17" t="n">
        <x:v>259.1</x:v>
      </x:c>
      <x:c r="X7765" s="18" t="n">
        <x:v>0.4964</x:v>
      </x:c>
      <x:c r="Y7765" s="17" t="n">
        <x:v>489.03</x:v>
      </x:c>
      <x:c r="Z7765" s="18" t="n">
        <x:v>1.0674</x:v>
      </x:c>
      <x:c r="AA7765" s="18" t="n">
        <x:v>0.0074</x:v>
      </x:c>
      <x:c r="AB7765" t="str">
        <x:v>Yes</x:v>
      </x:c>
      <x:c r="AC7765" t="str">
        <x:v>Core</x:v>
      </x:c>
      <x:c r="AD7765" s="18" t="n">
        <x:v>0.4963791716157707</x:v>
      </x:c>
      <x:c r="AE7765" s="18" t="n">
        <x:v>1.0673782794511586</x:v>
      </x:c>
      <x:c r="AF7765" s="17" t="n">
        <x:v>32.950000000000045</x:v>
      </x:c>
      <x:c r="AG7765" s="18" t="n">
        <x:v>0.06737827945115851</x:v>
      </x:c>
      <x:c r="AH7765" t="str">
        <x:v>Above Target</x:v>
      </x:c>
    </x:row>
    <x:row r="7766">
      <x:c r="A7766" t="str">
        <x:v>TXN-007763</x:v>
      </x:c>
      <x:c r="B7766" s="14" t="d">
        <x:v>2024-05-09T00:00:00.000Z</x:v>
      </x:c>
      <x:c r="C7766" t="n">
        <x:v>2024</x:v>
      </x:c>
      <x:c r="D7766" t="str">
        <x:v>Q2</x:v>
      </x:c>
      <x:c r="E7766" t="n">
        <x:v>5</x:v>
      </x:c>
      <x:c r="F7766" t="str">
        <x:v>May</x:v>
      </x:c>
      <x:c r="G7766" s="15" t="d">
        <x:v>2024-05-01T00:00:00.000Z</x:v>
      </x:c>
      <x:c r="H7766" t="str">
        <x:v>2024-05</x:v>
      </x:c>
      <x:c r="I7766" t="str">
        <x:v>Mexico</x:v>
      </x:c>
      <x:c r="J7766" t="str">
        <x:v>Latin America &amp; Caribbean</x:v>
      </x:c>
      <x:c r="K7766" t="str">
        <x:v>MXN</x:v>
      </x:c>
      <x:c r="L7766" t="str">
        <x:v>Baileys</x:v>
      </x:c>
      <x:c r="M7766" t="str">
        <x:v>Liqueur</x:v>
      </x:c>
      <x:c r="N7766" t="str">
        <x:v>On-Trade</x:v>
      </x:c>
      <x:c r="O7766" t="str">
        <x:v>Key Account</x:v>
      </x:c>
      <x:c r="P7766" t="str">
        <x:v>SR-013</x:v>
      </x:c>
      <x:c r="Q7766" s="16" t="n">
        <x:v>27</x:v>
      </x:c>
      <x:c r="R7766" s="17" t="n">
        <x:v>21.3</x:v>
      </x:c>
      <x:c r="S7766" s="18" t="n">
        <x:v>0.08</x:v>
      </x:c>
      <x:c r="T7766" s="17" t="n">
        <x:v>575.1</x:v>
      </x:c>
      <x:c r="U7766" s="17" t="n">
        <x:v>529.09</x:v>
      </x:c>
      <x:c r="V7766" s="17" t="n">
        <x:v>267.95</x:v>
      </x:c>
      <x:c r="W7766" s="17" t="n">
        <x:v>261.14</x:v>
      </x:c>
      <x:c r="X7766" s="18" t="n">
        <x:v>0.4936</x:v>
      </x:c>
      <x:c r="Y7766" s="17" t="n">
        <x:v>598.31</x:v>
      </x:c>
      <x:c r="Z7766" s="18" t="n">
        <x:v>0.8843</x:v>
      </x:c>
      <x:c r="AA7766" s="18" t="n">
        <x:v>0.0688</x:v>
      </x:c>
      <x:c r="AB7766" t="str">
        <x:v>Yes</x:v>
      </x:c>
      <x:c r="AC7766" t="str">
        <x:v>Core</x:v>
      </x:c>
      <x:c r="AD7766" s="18" t="n">
        <x:v>0.4935644219319964</x:v>
      </x:c>
      <x:c r="AE7766" s="18" t="n">
        <x:v>0.8843074660293161</x:v>
      </x:c>
      <x:c r="AF7766" s="17" t="n">
        <x:v>-69.21999999999991</x:v>
      </x:c>
      <x:c r="AG7766" s="18" t="n">
        <x:v>-0.11569253397068396</x:v>
      </x:c>
      <x:c r="AH7766" t="str">
        <x:v>Below Target</x:v>
      </x:c>
    </x:row>
    <x:row r="7767">
      <x:c r="A7767" t="str">
        <x:v>TXN-007764</x:v>
      </x:c>
      <x:c r="B7767" s="14" t="d">
        <x:v>2023-12-27T00:00:00.000Z</x:v>
      </x:c>
      <x:c r="C7767" t="n">
        <x:v>2023</x:v>
      </x:c>
      <x:c r="D7767" t="str">
        <x:v>Q4</x:v>
      </x:c>
      <x:c r="E7767" t="n">
        <x:v>12</x:v>
      </x:c>
      <x:c r="F7767" t="str">
        <x:v>December</x:v>
      </x:c>
      <x:c r="G7767" s="15" t="d">
        <x:v>2023-12-01T00:00:00.000Z</x:v>
      </x:c>
      <x:c r="H7767" t="str">
        <x:v>2023-12</x:v>
      </x:c>
      <x:c r="I7767" t="str">
        <x:v>France</x:v>
      </x:c>
      <x:c r="J7767" t="str">
        <x:v>Europe</x:v>
      </x:c>
      <x:c r="K7767" t="str">
        <x:v>EUR</x:v>
      </x:c>
      <x:c r="L7767" t="str">
        <x:v>Guinness</x:v>
      </x:c>
      <x:c r="M7767" t="str">
        <x:v>Beer / Stout</x:v>
      </x:c>
      <x:c r="N7767" t="str">
        <x:v>On-Trade</x:v>
      </x:c>
      <x:c r="O7767" t="str">
        <x:v>Hospitality Group</x:v>
      </x:c>
      <x:c r="P7767" t="str">
        <x:v>SR-017</x:v>
      </x:c>
      <x:c r="Q7767" s="16" t="n">
        <x:v>46</x:v>
      </x:c>
      <x:c r="R7767" s="17" t="n">
        <x:v>8.02</x:v>
      </x:c>
      <x:c r="S7767" s="18" t="n">
        <x:v>0.03</x:v>
      </x:c>
      <x:c r="T7767" s="17" t="n">
        <x:v>368.7</x:v>
      </x:c>
      <x:c r="U7767" s="17" t="n">
        <x:v>357.64</x:v>
      </x:c>
      <x:c r="V7767" s="17" t="n">
        <x:v>199.92</x:v>
      </x:c>
      <x:c r="W7767" s="17" t="n">
        <x:v>157.71</x:v>
      </x:c>
      <x:c r="X7767" s="18" t="n">
        <x:v>0.441</x:v>
      </x:c>
      <x:c r="Y7767" s="17" t="n">
        <x:v>391.66</x:v>
      </x:c>
      <x:c r="Z7767" s="18" t="n">
        <x:v>0.9131</x:v>
      </x:c>
      <x:c r="AA7767" s="18" t="n">
        <x:v>-0.0357</x:v>
      </x:c>
      <x:c r="AB7767" t="str">
        <x:v>No</x:v>
      </x:c>
      <x:c r="AC7767" t="str">
        <x:v>Core</x:v>
      </x:c>
      <x:c r="AD7767" s="18" t="n">
        <x:v>0.4409741639637625</x:v>
      </x:c>
      <x:c r="AE7767" s="18" t="n">
        <x:v>0.913138947045907</x:v>
      </x:c>
      <x:c r="AF7767" s="17" t="n">
        <x:v>-34.02000000000004</x:v>
      </x:c>
      <x:c r="AG7767" s="18" t="n">
        <x:v>-0.08686105295409292</x:v>
      </x:c>
      <x:c r="AH7767" t="str">
        <x:v>Below Target</x:v>
      </x:c>
    </x:row>
    <x:row r="7768">
      <x:c r="A7768" t="str">
        <x:v>TXN-007765</x:v>
      </x:c>
      <x:c r="B7768" s="14" t="d">
        <x:v>2023-10-04T00:00:00.000Z</x:v>
      </x:c>
      <x:c r="C7768" t="n">
        <x:v>2023</x:v>
      </x:c>
      <x:c r="D7768" t="str">
        <x:v>Q4</x:v>
      </x:c>
      <x:c r="E7768" t="n">
        <x:v>10</x:v>
      </x:c>
      <x:c r="F7768" t="str">
        <x:v>October</x:v>
      </x:c>
      <x:c r="G7768" s="15" t="d">
        <x:v>2023-10-01T00:00:00.000Z</x:v>
      </x:c>
      <x:c r="H7768" t="str">
        <x:v>2023-10</x:v>
      </x:c>
      <x:c r="I7768" t="str">
        <x:v>Brazil</x:v>
      </x:c>
      <x:c r="J7768" t="str">
        <x:v>Latin America &amp; Caribbean</x:v>
      </x:c>
      <x:c r="K7768" t="str">
        <x:v>BRL</x:v>
      </x:c>
      <x:c r="L7768" t="str">
        <x:v>Smirnoff</x:v>
      </x:c>
      <x:c r="M7768" t="str">
        <x:v>Vodka</x:v>
      </x:c>
      <x:c r="N7768" t="str">
        <x:v>On-Trade</x:v>
      </x:c>
      <x:c r="O7768" t="str">
        <x:v>Key Account</x:v>
      </x:c>
      <x:c r="P7768" t="str">
        <x:v>SR-040</x:v>
      </x:c>
      <x:c r="Q7768" s="16" t="n">
        <x:v>24</x:v>
      </x:c>
      <x:c r="R7768" s="17" t="n">
        <x:v>22.51</x:v>
      </x:c>
      <x:c r="S7768" s="18" t="n">
        <x:v>0.03</x:v>
      </x:c>
      <x:c r="T7768" s="17" t="n">
        <x:v>540.15</x:v>
      </x:c>
      <x:c r="U7768" s="17" t="n">
        <x:v>523.94</x:v>
      </x:c>
      <x:c r="V7768" s="17" t="n">
        <x:v>241.67</x:v>
      </x:c>
      <x:c r="W7768" s="17" t="n">
        <x:v>282.27</x:v>
      </x:c>
      <x:c r="X7768" s="18" t="n">
        <x:v>0.5387</x:v>
      </x:c>
      <x:c r="Y7768" s="17" t="n">
        <x:v>499.2</x:v>
      </x:c>
      <x:c r="Z7768" s="18" t="n">
        <x:v>1.0496</x:v>
      </x:c>
      <x:c r="AA7768" s="18" t="n">
        <x:v>0.0765</x:v>
      </x:c>
      <x:c r="AB7768" t="str">
        <x:v>No</x:v>
      </x:c>
      <x:c r="AC7768" t="str">
        <x:v>Core</x:v>
      </x:c>
      <x:c r="AD7768" s="18" t="n">
        <x:v>0.5387448944535633</x:v>
      </x:c>
      <x:c r="AE7768" s="18" t="n">
        <x:v>1.0495592948717951</x:v>
      </x:c>
      <x:c r="AF7768" s="17" t="n">
        <x:v>24.740000000000066</x:v>
      </x:c>
      <x:c r="AG7768" s="18" t="n">
        <x:v>0.04955929487179501</x:v>
      </x:c>
      <x:c r="AH7768" t="str">
        <x:v>Above Target</x:v>
      </x:c>
    </x:row>
    <x:row r="7769">
      <x:c r="A7769" t="str">
        <x:v>TXN-007766</x:v>
      </x:c>
      <x:c r="B7769" s="14" t="d">
        <x:v>2024-09-02T00:00:00.000Z</x:v>
      </x:c>
      <x:c r="C7769" t="n">
        <x:v>2024</x:v>
      </x:c>
      <x:c r="D7769" t="str">
        <x:v>Q3</x:v>
      </x:c>
      <x:c r="E7769" t="n">
        <x:v>9</x:v>
      </x:c>
      <x:c r="F7769" t="str">
        <x:v>September</x:v>
      </x:c>
      <x:c r="G7769" s="15" t="d">
        <x:v>2024-09-01T00:00:00.000Z</x:v>
      </x:c>
      <x:c r="H7769" t="str">
        <x:v>2024-09</x:v>
      </x:c>
      <x:c r="I7769" t="str">
        <x:v>Singapore</x:v>
      </x:c>
      <x:c r="J7769" t="str">
        <x:v>Asia Pacific</x:v>
      </x:c>
      <x:c r="K7769" t="str">
        <x:v>SGD</x:v>
      </x:c>
      <x:c r="L7769" t="str">
        <x:v>Smirnoff</x:v>
      </x:c>
      <x:c r="M7769" t="str">
        <x:v>Vodka</x:v>
      </x:c>
      <x:c r="N7769" t="str">
        <x:v>On-Trade</x:v>
      </x:c>
      <x:c r="O7769" t="str">
        <x:v>Independent Retailer</x:v>
      </x:c>
      <x:c r="P7769" t="str">
        <x:v>SR-035</x:v>
      </x:c>
      <x:c r="Q7769" s="16" t="n">
        <x:v>24</x:v>
      </x:c>
      <x:c r="R7769" s="17" t="n">
        <x:v>21.42</x:v>
      </x:c>
      <x:c r="S7769" s="18" t="n">
        <x:v>0.02</x:v>
      </x:c>
      <x:c r="T7769" s="17" t="n">
        <x:v>514.14</x:v>
      </x:c>
      <x:c r="U7769" s="17" t="n">
        <x:v>503.86</x:v>
      </x:c>
      <x:c r="V7769" s="17" t="n">
        <x:v>233.31</x:v>
      </x:c>
      <x:c r="W7769" s="17" t="n">
        <x:v>270.55</x:v>
      </x:c>
      <x:c r="X7769" s="18" t="n">
        <x:v>0.537</x:v>
      </x:c>
      <x:c r="Y7769" s="17" t="n">
        <x:v>523.62</x:v>
      </x:c>
      <x:c r="Z7769" s="18" t="n">
        <x:v>0.9623</x:v>
      </x:c>
      <x:c r="AA7769" s="18" t="n">
        <x:v>-0.0232</x:v>
      </x:c>
      <x:c r="AB7769" t="str">
        <x:v>No</x:v>
      </x:c>
      <x:c r="AC7769" t="str">
        <x:v>Core</x:v>
      </x:c>
      <x:c r="AD7769" s="18" t="n">
        <x:v>0.5369547096415671</x:v>
      </x:c>
      <x:c r="AE7769" s="18" t="n">
        <x:v>0.9622627095985639</x:v>
      </x:c>
      <x:c r="AF7769" s="17" t="n">
        <x:v>-19.75999999999999</x:v>
      </x:c>
      <x:c r="AG7769" s="18" t="n">
        <x:v>-0.03773729040143614</x:v>
      </x:c>
      <x:c r="AH7769" t="str">
        <x:v>Below Target</x:v>
      </x:c>
    </x:row>
    <x:row r="7770">
      <x:c r="A7770" t="str">
        <x:v>TXN-007767</x:v>
      </x:c>
      <x:c r="B7770" s="14" t="d">
        <x:v>2023-01-30T00:00:00.000Z</x:v>
      </x:c>
      <x:c r="C7770" t="n">
        <x:v>2023</x:v>
      </x:c>
      <x:c r="D7770" t="str">
        <x:v>Q1</x:v>
      </x:c>
      <x:c r="E7770" t="n">
        <x:v>1</x:v>
      </x:c>
      <x:c r="F7770" t="str">
        <x:v>January</x:v>
      </x:c>
      <x:c r="G7770" s="15" t="d">
        <x:v>2023-01-01T00:00:00.000Z</x:v>
      </x:c>
      <x:c r="H7770" t="str">
        <x:v>2023-01</x:v>
      </x:c>
      <x:c r="I7770" t="str">
        <x:v>United Kingdom</x:v>
      </x:c>
      <x:c r="J7770" t="str">
        <x:v>Europe</x:v>
      </x:c>
      <x:c r="K7770" t="str">
        <x:v>GBP</x:v>
      </x:c>
      <x:c r="L7770" t="str">
        <x:v>Buchanan's</x:v>
      </x:c>
      <x:c r="M7770" t="str">
        <x:v>Scotch Whisky</x:v>
      </x:c>
      <x:c r="N7770" t="str">
        <x:v>On-Trade</x:v>
      </x:c>
      <x:c r="O7770" t="str">
        <x:v>E-commerce Partner</x:v>
      </x:c>
      <x:c r="P7770" t="str">
        <x:v>SR-009</x:v>
      </x:c>
      <x:c r="Q7770" s="16" t="n">
        <x:v>155</x:v>
      </x:c>
      <x:c r="R7770" s="17" t="n">
        <x:v>39.13</x:v>
      </x:c>
      <x:c r="S7770" s="18" t="n">
        <x:v>0.02</x:v>
      </x:c>
      <x:c r="T7770" s="17" t="n">
        <x:v>6064.54</x:v>
      </x:c>
      <x:c r="U7770" s="17" t="n">
        <x:v>5943.25</x:v>
      </x:c>
      <x:c r="V7770" s="17" t="n">
        <x:v>2672.48</x:v>
      </x:c>
      <x:c r="W7770" s="17" t="n">
        <x:v>3270.78</x:v>
      </x:c>
      <x:c r="X7770" s="18" t="n">
        <x:v>0.5503</x:v>
      </x:c>
      <x:c r="Y7770" s="17" t="n">
        <x:v>6472.78</x:v>
      </x:c>
      <x:c r="Z7770" s="18" t="n">
        <x:v>0.9182</x:v>
      </x:c>
      <x:c r="AA7770" s="18" t="n">
        <x:v>0.0876</x:v>
      </x:c>
      <x:c r="AB7770" t="str">
        <x:v>No</x:v>
      </x:c>
      <x:c r="AC7770" t="str">
        <x:v>Premium Core</x:v>
      </x:c>
      <x:c r="AD7770" s="18" t="n">
        <x:v>0.5503352542800657</x:v>
      </x:c>
      <x:c r="AE7770" s="18" t="n">
        <x:v>0.9181912563071818</x:v>
      </x:c>
      <x:c r="AF7770" s="17" t="n">
        <x:v>-529.5299999999997</x:v>
      </x:c>
      <x:c r="AG7770" s="18" t="n">
        <x:v>-0.0818087436928182</x:v>
      </x:c>
      <x:c r="AH7770" t="str">
        <x:v>Below Target</x:v>
      </x:c>
    </x:row>
    <x:row r="7771">
      <x:c r="A7771" t="str">
        <x:v>TXN-007768</x:v>
      </x:c>
      <x:c r="B7771" s="14" t="d">
        <x:v>2025-11-22T00:00:00.000Z</x:v>
      </x:c>
      <x:c r="C7771" t="n">
        <x:v>2025</x:v>
      </x:c>
      <x:c r="D7771" t="str">
        <x:v>Q4</x:v>
      </x:c>
      <x:c r="E7771" t="n">
        <x:v>11</x:v>
      </x:c>
      <x:c r="F7771" t="str">
        <x:v>November</x:v>
      </x:c>
      <x:c r="G7771" s="15" t="d">
        <x:v>2025-11-01T00:00:00.000Z</x:v>
      </x:c>
      <x:c r="H7771" t="str">
        <x:v>2025-11</x:v>
      </x:c>
      <x:c r="I7771" t="str">
        <x:v>India</x:v>
      </x:c>
      <x:c r="J7771" t="str">
        <x:v>Asia Pacific</x:v>
      </x:c>
      <x:c r="K7771" t="str">
        <x:v>INR</x:v>
      </x:c>
      <x:c r="L7771" t="str">
        <x:v>Guinness</x:v>
      </x:c>
      <x:c r="M7771" t="str">
        <x:v>Beer / Stout</x:v>
      </x:c>
      <x:c r="N7771" t="str">
        <x:v>On-Trade</x:v>
      </x:c>
      <x:c r="O7771" t="str">
        <x:v>E-commerce Partner</x:v>
      </x:c>
      <x:c r="P7771" t="str">
        <x:v>SR-027</x:v>
      </x:c>
      <x:c r="Q7771" s="16" t="n">
        <x:v>65</x:v>
      </x:c>
      <x:c r="R7771" s="17" t="n">
        <x:v>8.14</x:v>
      </x:c>
      <x:c r="S7771" s="18" t="n">
        <x:v>0</x:v>
      </x:c>
      <x:c r="T7771" s="17" t="n">
        <x:v>528.79</x:v>
      </x:c>
      <x:c r="U7771" s="17" t="n">
        <x:v>528.79</x:v>
      </x:c>
      <x:c r="V7771" s="17" t="n">
        <x:v>264.82</x:v>
      </x:c>
      <x:c r="W7771" s="17" t="n">
        <x:v>263.97</x:v>
      </x:c>
      <x:c r="X7771" s="18" t="n">
        <x:v>0.4992</x:v>
      </x:c>
      <x:c r="Y7771" s="17" t="n">
        <x:v>547.4</x:v>
      </x:c>
      <x:c r="Z7771" s="18" t="n">
        <x:v>0.966</x:v>
      </x:c>
      <x:c r="AA7771" s="18" t="n">
        <x:v>0.0775</x:v>
      </x:c>
      <x:c r="AB7771" t="str">
        <x:v>No</x:v>
      </x:c>
      <x:c r="AC7771" t="str">
        <x:v>Core</x:v>
      </x:c>
      <x:c r="AD7771" s="18" t="n">
        <x:v>0.4991962782957319</x:v>
      </x:c>
      <x:c r="AE7771" s="18" t="n">
        <x:v>0.9660029229082937</x:v>
      </x:c>
      <x:c r="AF7771" s="17" t="n">
        <x:v>-18.610000000000014</x:v>
      </x:c>
      <x:c r="AG7771" s="18" t="n">
        <x:v>-0.033997077091706275</x:v>
      </x:c>
      <x:c r="AH7771" t="str">
        <x:v>Below Target</x:v>
      </x:c>
    </x:row>
    <x:row r="7772">
      <x:c r="A7772" t="str">
        <x:v>TXN-007769</x:v>
      </x:c>
      <x:c r="B7772" s="14" t="d">
        <x:v>2025-02-06T00:00:00.000Z</x:v>
      </x:c>
      <x:c r="C7772" t="n">
        <x:v>2025</x:v>
      </x:c>
      <x:c r="D7772" t="str">
        <x:v>Q1</x:v>
      </x:c>
      <x:c r="E7772" t="n">
        <x:v>2</x:v>
      </x:c>
      <x:c r="F7772" t="str">
        <x:v>February</x:v>
      </x:c>
      <x:c r="G7772" s="15" t="d">
        <x:v>2025-02-01T00:00:00.000Z</x:v>
      </x:c>
      <x:c r="H7772" t="str">
        <x:v>2025-02</x:v>
      </x:c>
      <x:c r="I7772" t="str">
        <x:v>South Africa</x:v>
      </x:c>
      <x:c r="J7772" t="str">
        <x:v>Africa</x:v>
      </x:c>
      <x:c r="K7772" t="str">
        <x:v>ZAR</x:v>
      </x:c>
      <x:c r="L7772" t="str">
        <x:v>Don Julio</x:v>
      </x:c>
      <x:c r="M7772" t="str">
        <x:v>Tequila</x:v>
      </x:c>
      <x:c r="N7772" t="str">
        <x:v>Wholesale</x:v>
      </x:c>
      <x:c r="O7772" t="str">
        <x:v>Distributor</x:v>
      </x:c>
      <x:c r="P7772" t="str">
        <x:v>SR-059</x:v>
      </x:c>
      <x:c r="Q7772" s="16" t="n">
        <x:v>21</x:v>
      </x:c>
      <x:c r="R7772" s="17" t="n">
        <x:v>44.02</x:v>
      </x:c>
      <x:c r="S7772" s="18" t="n">
        <x:v>0.08</x:v>
      </x:c>
      <x:c r="T7772" s="17" t="n">
        <x:v>924.44</x:v>
      </x:c>
      <x:c r="U7772" s="17" t="n">
        <x:v>850.48</x:v>
      </x:c>
      <x:c r="V7772" s="17" t="n">
        <x:v>327.75</x:v>
      </x:c>
      <x:c r="W7772" s="17" t="n">
        <x:v>522.74</x:v>
      </x:c>
      <x:c r="X7772" s="18" t="n">
        <x:v>0.6146</x:v>
      </x:c>
      <x:c r="Y7772" s="17" t="n">
        <x:v>822.16</x:v>
      </x:c>
      <x:c r="Z7772" s="18" t="n">
        <x:v>1.0344</x:v>
      </x:c>
      <x:c r="AA7772" s="18" t="n">
        <x:v>0.0505</x:v>
      </x:c>
      <x:c r="AB7772" t="str">
        <x:v>Yes</x:v>
      </x:c>
      <x:c r="AC7772" t="str">
        <x:v>Luxury / Reserve</x:v>
      </x:c>
      <x:c r="AD7772" s="18" t="n">
        <x:v>0.6146411438246637</x:v>
      </x:c>
      <x:c r="AE7772" s="18" t="n">
        <x:v>1.034445849956213</x:v>
      </x:c>
      <x:c r="AF7772" s="17" t="n">
        <x:v>28.32000000000005</x:v>
      </x:c>
      <x:c r="AG7772" s="18" t="n">
        <x:v>0.034445849956212964</x:v>
      </x:c>
      <x:c r="AH7772" t="str">
        <x:v>Above Target</x:v>
      </x:c>
    </x:row>
    <x:row r="7773">
      <x:c r="A7773" t="str">
        <x:v>TXN-007770</x:v>
      </x:c>
      <x:c r="B7773" s="14" t="d">
        <x:v>2026-02-28T00:00:00.000Z</x:v>
      </x:c>
      <x:c r="C7773" t="n">
        <x:v>2026</x:v>
      </x:c>
      <x:c r="D7773" t="str">
        <x:v>Q1</x:v>
      </x:c>
      <x:c r="E7773" t="n">
        <x:v>2</x:v>
      </x:c>
      <x:c r="F7773" t="str">
        <x:v>February</x:v>
      </x:c>
      <x:c r="G7773" s="15" t="d">
        <x:v>2026-02-01T00:00:00.000Z</x:v>
      </x:c>
      <x:c r="H7773" t="str">
        <x:v>2026-02</x:v>
      </x:c>
      <x:c r="I7773" t="str">
        <x:v>United Kingdom</x:v>
      </x:c>
      <x:c r="J7773" t="str">
        <x:v>Europe</x:v>
      </x:c>
      <x:c r="K7773" t="str">
        <x:v>GBP</x:v>
      </x:c>
      <x:c r="L7773" t="str">
        <x:v>Buchanan's</x:v>
      </x:c>
      <x:c r="M7773" t="str">
        <x:v>Scotch Whisky</x:v>
      </x:c>
      <x:c r="N7773" t="str">
        <x:v>Off-Trade</x:v>
      </x:c>
      <x:c r="O7773" t="str">
        <x:v>Key Account</x:v>
      </x:c>
      <x:c r="P7773" t="str">
        <x:v>SR-047</x:v>
      </x:c>
      <x:c r="Q7773" s="16" t="n">
        <x:v>80</x:v>
      </x:c>
      <x:c r="R7773" s="17" t="n">
        <x:v>31.51</x:v>
      </x:c>
      <x:c r="S7773" s="18" t="n">
        <x:v>0</x:v>
      </x:c>
      <x:c r="T7773" s="17" t="n">
        <x:v>2521.08</x:v>
      </x:c>
      <x:c r="U7773" s="17" t="n">
        <x:v>2521.08</x:v>
      </x:c>
      <x:c r="V7773" s="17" t="n">
        <x:v>1102.96</x:v>
      </x:c>
      <x:c r="W7773" s="17" t="n">
        <x:v>1418.12</x:v>
      </x:c>
      <x:c r="X7773" s="18" t="n">
        <x:v>0.5625</x:v>
      </x:c>
      <x:c r="Y7773" s="17" t="n">
        <x:v>2528.88</x:v>
      </x:c>
      <x:c r="Z7773" s="18" t="n">
        <x:v>0.9969</x:v>
      </x:c>
      <x:c r="AA7773" s="18" t="n">
        <x:v>0.0438</x:v>
      </x:c>
      <x:c r="AB7773" t="str">
        <x:v>No</x:v>
      </x:c>
      <x:c r="AC7773" t="str">
        <x:v>Premium Core</x:v>
      </x:c>
      <x:c r="AD7773" s="18" t="n">
        <x:v>0.5625049581925207</x:v>
      </x:c>
      <x:c r="AE7773" s="18" t="n">
        <x:v>0.9969156306349055</x:v>
      </x:c>
      <x:c r="AF7773" s="17" t="n">
        <x:v>-7.800000000000182</x:v>
      </x:c>
      <x:c r="AG7773" s="18" t="n">
        <x:v>-0.003084369365094501</x:v>
      </x:c>
      <x:c r="AH7773" t="str">
        <x:v>Below Target</x:v>
      </x:c>
    </x:row>
    <x:row r="7774">
      <x:c r="A7774" t="str">
        <x:v>TXN-007771</x:v>
      </x:c>
      <x:c r="B7774" s="14" t="d">
        <x:v>2024-04-15T00:00:00.000Z</x:v>
      </x:c>
      <x:c r="C7774" t="n">
        <x:v>2024</x:v>
      </x:c>
      <x:c r="D7774" t="str">
        <x:v>Q2</x:v>
      </x:c>
      <x:c r="E7774" t="n">
        <x:v>4</x:v>
      </x:c>
      <x:c r="F7774" t="str">
        <x:v>April</x:v>
      </x:c>
      <x:c r="G7774" s="15" t="d">
        <x:v>2024-04-01T00:00:00.000Z</x:v>
      </x:c>
      <x:c r="H7774" t="str">
        <x:v>2024-04</x:v>
      </x:c>
      <x:c r="I7774" t="str">
        <x:v>Nigeria</x:v>
      </x:c>
      <x:c r="J7774" t="str">
        <x:v>Africa</x:v>
      </x:c>
      <x:c r="K7774" t="str">
        <x:v>NGN</x:v>
      </x:c>
      <x:c r="L7774" t="str">
        <x:v>Smirnoff</x:v>
      </x:c>
      <x:c r="M7774" t="str">
        <x:v>Vodka</x:v>
      </x:c>
      <x:c r="N7774" t="str">
        <x:v>On-Trade</x:v>
      </x:c>
      <x:c r="O7774" t="str">
        <x:v>E-commerce Partner</x:v>
      </x:c>
      <x:c r="P7774" t="str">
        <x:v>SR-033</x:v>
      </x:c>
      <x:c r="Q7774" s="16" t="n">
        <x:v>34</x:v>
      </x:c>
      <x:c r="R7774" s="17" t="n">
        <x:v>22.04</x:v>
      </x:c>
      <x:c r="S7774" s="18" t="n">
        <x:v>0.03</x:v>
      </x:c>
      <x:c r="T7774" s="17" t="n">
        <x:v>749.22</x:v>
      </x:c>
      <x:c r="U7774" s="17" t="n">
        <x:v>726.75</x:v>
      </x:c>
      <x:c r="V7774" s="17" t="n">
        <x:v>361.75</x:v>
      </x:c>
      <x:c r="W7774" s="17" t="n">
        <x:v>365</x:v>
      </x:c>
      <x:c r="X7774" s="18" t="n">
        <x:v>0.5022</x:v>
      </x:c>
      <x:c r="Y7774" s="17" t="n">
        <x:v>823.06</x:v>
      </x:c>
      <x:c r="Z7774" s="18" t="n">
        <x:v>0.883</x:v>
      </x:c>
      <x:c r="AA7774" s="18" t="n">
        <x:v>0.0794</x:v>
      </x:c>
      <x:c r="AB7774" t="str">
        <x:v>No</x:v>
      </x:c>
      <x:c r="AC7774" t="str">
        <x:v>Core</x:v>
      </x:c>
      <x:c r="AD7774" s="18" t="n">
        <x:v>0.5022359821121432</x:v>
      </x:c>
      <x:c r="AE7774" s="18" t="n">
        <x:v>0.8829854445605424</x:v>
      </x:c>
      <x:c r="AF7774" s="17" t="n">
        <x:v>-96.30999999999995</x:v>
      </x:c>
      <x:c r="AG7774" s="18" t="n">
        <x:v>-0.11701455543945757</x:v>
      </x:c>
      <x:c r="AH7774" t="str">
        <x:v>Below Target</x:v>
      </x:c>
    </x:row>
    <x:row r="7775">
      <x:c r="A7775" t="str">
        <x:v>TXN-007772</x:v>
      </x:c>
      <x:c r="B7775" s="14" t="d">
        <x:v>2024-01-02T00:00:00.000Z</x:v>
      </x:c>
      <x:c r="C7775" t="n">
        <x:v>2024</x:v>
      </x:c>
      <x:c r="D7775" t="str">
        <x:v>Q1</x:v>
      </x:c>
      <x:c r="E7775" t="n">
        <x:v>1</x:v>
      </x:c>
      <x:c r="F7775" t="str">
        <x:v>January</x:v>
      </x:c>
      <x:c r="G7775" s="15" t="d">
        <x:v>2024-01-01T00:00:00.000Z</x:v>
      </x:c>
      <x:c r="H7775" t="str">
        <x:v>2024-01</x:v>
      </x:c>
      <x:c r="I7775" t="str">
        <x:v>United Kingdom</x:v>
      </x:c>
      <x:c r="J7775" t="str">
        <x:v>Europe</x:v>
      </x:c>
      <x:c r="K7775" t="str">
        <x:v>GBP</x:v>
      </x:c>
      <x:c r="L7775" t="str">
        <x:v>Cîroc</x:v>
      </x:c>
      <x:c r="M7775" t="str">
        <x:v>Vodka</x:v>
      </x:c>
      <x:c r="N7775" t="str">
        <x:v>On-Trade</x:v>
      </x:c>
      <x:c r="O7775" t="str">
        <x:v>Distributor</x:v>
      </x:c>
      <x:c r="P7775" t="str">
        <x:v>SR-053</x:v>
      </x:c>
      <x:c r="Q7775" s="16" t="n">
        <x:v>80</x:v>
      </x:c>
      <x:c r="R7775" s="17" t="n">
        <x:v>38.28</x:v>
      </x:c>
      <x:c r="S7775" s="18" t="n">
        <x:v>0</x:v>
      </x:c>
      <x:c r="T7775" s="17" t="n">
        <x:v>3062.2</x:v>
      </x:c>
      <x:c r="U7775" s="17" t="n">
        <x:v>3062.2</x:v>
      </x:c>
      <x:c r="V7775" s="17" t="n">
        <x:v>1225.64</x:v>
      </x:c>
      <x:c r="W7775" s="17" t="n">
        <x:v>1836.56</x:v>
      </x:c>
      <x:c r="X7775" s="18" t="n">
        <x:v>0.5998</x:v>
      </x:c>
      <x:c r="Y7775" s="17" t="n">
        <x:v>2939.3</x:v>
      </x:c>
      <x:c r="Z7775" s="18" t="n">
        <x:v>1.0418</x:v>
      </x:c>
      <x:c r="AA7775" s="18" t="n">
        <x:v>-0.0318</x:v>
      </x:c>
      <x:c r="AB7775" t="str">
        <x:v>No</x:v>
      </x:c>
      <x:c r="AC7775" t="str">
        <x:v>Luxury / Reserve</x:v>
      </x:c>
      <x:c r="AD7775" s="18" t="n">
        <x:v>0.5997518124224414</x:v>
      </x:c>
      <x:c r="AE7775" s="18" t="n">
        <x:v>1.041812676487599</x:v>
      </x:c>
      <x:c r="AF7775" s="17" t="n">
        <x:v>122.89999999999964</x:v>
      </x:c>
      <x:c r="AG7775" s="18" t="n">
        <x:v>0.04181267648759896</x:v>
      </x:c>
      <x:c r="AH7775" t="str">
        <x:v>Above Target</x:v>
      </x:c>
    </x:row>
    <x:row r="7776">
      <x:c r="A7776" t="str">
        <x:v>TXN-007773</x:v>
      </x:c>
      <x:c r="B7776" s="14" t="d">
        <x:v>2023-03-21T00:00:00.000Z</x:v>
      </x:c>
      <x:c r="C7776" t="n">
        <x:v>2023</x:v>
      </x:c>
      <x:c r="D7776" t="str">
        <x:v>Q1</x:v>
      </x:c>
      <x:c r="E7776" t="n">
        <x:v>3</x:v>
      </x:c>
      <x:c r="F7776" t="str">
        <x:v>March</x:v>
      </x:c>
      <x:c r="G7776" s="15" t="d">
        <x:v>2023-03-01T00:00:00.000Z</x:v>
      </x:c>
      <x:c r="H7776" t="str">
        <x:v>2023-03</x:v>
      </x:c>
      <x:c r="I7776" t="str">
        <x:v>Australia</x:v>
      </x:c>
      <x:c r="J7776" t="str">
        <x:v>Asia Pacific</x:v>
      </x:c>
      <x:c r="K7776" t="str">
        <x:v>AUD</x:v>
      </x:c>
      <x:c r="L7776" t="str">
        <x:v>Guinness</x:v>
      </x:c>
      <x:c r="M7776" t="str">
        <x:v>Beer / Stout</x:v>
      </x:c>
      <x:c r="N7776" t="str">
        <x:v>Wholesale</x:v>
      </x:c>
      <x:c r="O7776" t="str">
        <x:v>Distributor</x:v>
      </x:c>
      <x:c r="P7776" t="str">
        <x:v>SR-058</x:v>
      </x:c>
      <x:c r="Q7776" s="16" t="n">
        <x:v>107</x:v>
      </x:c>
      <x:c r="R7776" s="17" t="n">
        <x:v>7.43</x:v>
      </x:c>
      <x:c r="S7776" s="18" t="n">
        <x:v>0.02</x:v>
      </x:c>
      <x:c r="T7776" s="17" t="n">
        <x:v>794.63</x:v>
      </x:c>
      <x:c r="U7776" s="17" t="n">
        <x:v>778.73</x:v>
      </x:c>
      <x:c r="V7776" s="17" t="n">
        <x:v>385.95</x:v>
      </x:c>
      <x:c r="W7776" s="17" t="n">
        <x:v>392.79</x:v>
      </x:c>
      <x:c r="X7776" s="18" t="n">
        <x:v>0.5044</x:v>
      </x:c>
      <x:c r="Y7776" s="17" t="n">
        <x:v>824.41</x:v>
      </x:c>
      <x:c r="Z7776" s="18" t="n">
        <x:v>0.9446</x:v>
      </x:c>
      <x:c r="AA7776" s="18" t="n">
        <x:v>0.0603</x:v>
      </x:c>
      <x:c r="AB7776" t="str">
        <x:v>No</x:v>
      </x:c>
      <x:c r="AC7776" t="str">
        <x:v>Core</x:v>
      </x:c>
      <x:c r="AD7776" s="18" t="n">
        <x:v>0.5043981867913141</x:v>
      </x:c>
      <x:c r="AE7776" s="18" t="n">
        <x:v>0.9445906769689839</x:v>
      </x:c>
      <x:c r="AF7776" s="17" t="n">
        <x:v>-45.67999999999995</x:v>
      </x:c>
      <x:c r="AG7776" s="18" t="n">
        <x:v>-0.05540932303101606</x:v>
      </x:c>
      <x:c r="AH7776" t="str">
        <x:v>Below Target</x:v>
      </x:c>
    </x:row>
    <x:row r="7777">
      <x:c r="A7777" t="str">
        <x:v>TXN-007774</x:v>
      </x:c>
      <x:c r="B7777" s="14" t="d">
        <x:v>2026-06-03T00:00:00.000Z</x:v>
      </x:c>
      <x:c r="C7777" t="n">
        <x:v>2026</x:v>
      </x:c>
      <x:c r="D7777" t="str">
        <x:v>Q2</x:v>
      </x:c>
      <x:c r="E7777" t="n">
        <x:v>6</x:v>
      </x:c>
      <x:c r="F7777" t="str">
        <x:v>June</x:v>
      </x:c>
      <x:c r="G7777" s="15" t="d">
        <x:v>2026-06-01T00:00:00.000Z</x:v>
      </x:c>
      <x:c r="H7777" t="str">
        <x:v>2026-06</x:v>
      </x:c>
      <x:c r="I7777" t="str">
        <x:v>United States</x:v>
      </x:c>
      <x:c r="J7777" t="str">
        <x:v>North America</x:v>
      </x:c>
      <x:c r="K7777" t="str">
        <x:v>USD</x:v>
      </x:c>
      <x:c r="L7777" t="str">
        <x:v>Johnnie Walker</x:v>
      </x:c>
      <x:c r="M7777" t="str">
        <x:v>Scotch Whisky</x:v>
      </x:c>
      <x:c r="N7777" t="str">
        <x:v>On-Trade</x:v>
      </x:c>
      <x:c r="O7777" t="str">
        <x:v>Hospitality Group</x:v>
      </x:c>
      <x:c r="P7777" t="str">
        <x:v>SR-059</x:v>
      </x:c>
      <x:c r="Q7777" s="16" t="n">
        <x:v>104</x:v>
      </x:c>
      <x:c r="R7777" s="17" t="n">
        <x:v>38.61</x:v>
      </x:c>
      <x:c r="S7777" s="18" t="n">
        <x:v>0.03</x:v>
      </x:c>
      <x:c r="T7777" s="17" t="n">
        <x:v>4015.6</x:v>
      </x:c>
      <x:c r="U7777" s="17" t="n">
        <x:v>3895.13</x:v>
      </x:c>
      <x:c r="V7777" s="17" t="n">
        <x:v>1602.94</x:v>
      </x:c>
      <x:c r="W7777" s="17" t="n">
        <x:v>2292.19</x:v>
      </x:c>
      <x:c r="X7777" s="18" t="n">
        <x:v>0.5885</x:v>
      </x:c>
      <x:c r="Y7777" s="17" t="n">
        <x:v>3654.81</x:v>
      </x:c>
      <x:c r="Z7777" s="18" t="n">
        <x:v>1.0658</x:v>
      </x:c>
      <x:c r="AA7777" s="18" t="n">
        <x:v>0.0089</x:v>
      </x:c>
      <x:c r="AB7777" t="str">
        <x:v>No</x:v>
      </x:c>
      <x:c r="AC7777" t="str">
        <x:v>Luxury / Reserve</x:v>
      </x:c>
      <x:c r="AD7777" s="18" t="n">
        <x:v>0.5884758660173088</x:v>
      </x:c>
      <x:c r="AE7777" s="18" t="n">
        <x:v>1.0657544441434712</x:v>
      </x:c>
      <x:c r="AF7777" s="17" t="n">
        <x:v>240.32000000000016</x:v>
      </x:c>
      <x:c r="AG7777" s="18" t="n">
        <x:v>0.06575444414347126</x:v>
      </x:c>
      <x:c r="AH7777" t="str">
        <x:v>Above Target</x:v>
      </x:c>
    </x:row>
    <x:row r="7778">
      <x:c r="A7778" t="str">
        <x:v>TXN-007775</x:v>
      </x:c>
      <x:c r="B7778" s="14" t="d">
        <x:v>2023-01-31T00:00:00.000Z</x:v>
      </x:c>
      <x:c r="C7778" t="n">
        <x:v>2023</x:v>
      </x:c>
      <x:c r="D7778" t="str">
        <x:v>Q1</x:v>
      </x:c>
      <x:c r="E7778" t="n">
        <x:v>1</x:v>
      </x:c>
      <x:c r="F7778" t="str">
        <x:v>January</x:v>
      </x:c>
      <x:c r="G7778" s="15" t="d">
        <x:v>2023-01-01T00:00:00.000Z</x:v>
      </x:c>
      <x:c r="H7778" t="str">
        <x:v>2023-01</x:v>
      </x:c>
      <x:c r="I7778" t="str">
        <x:v>United Kingdom</x:v>
      </x:c>
      <x:c r="J7778" t="str">
        <x:v>Europe</x:v>
      </x:c>
      <x:c r="K7778" t="str">
        <x:v>GBP</x:v>
      </x:c>
      <x:c r="L7778" t="str">
        <x:v>Johnnie Walker</x:v>
      </x:c>
      <x:c r="M7778" t="str">
        <x:v>Scotch Whisky</x:v>
      </x:c>
      <x:c r="N7778" t="str">
        <x:v>Off-Trade</x:v>
      </x:c>
      <x:c r="O7778" t="str">
        <x:v>Distributor</x:v>
      </x:c>
      <x:c r="P7778" t="str">
        <x:v>SR-036</x:v>
      </x:c>
      <x:c r="Q7778" s="16" t="n">
        <x:v>131</x:v>
      </x:c>
      <x:c r="R7778" s="17" t="n">
        <x:v>33.87</x:v>
      </x:c>
      <x:c r="S7778" s="18" t="n">
        <x:v>0.02</x:v>
      </x:c>
      <x:c r="T7778" s="17" t="n">
        <x:v>4436.85</x:v>
      </x:c>
      <x:c r="U7778" s="17" t="n">
        <x:v>4348.11</x:v>
      </x:c>
      <x:c r="V7778" s="17" t="n">
        <x:v>1851.84</x:v>
      </x:c>
      <x:c r="W7778" s="17" t="n">
        <x:v>2496.27</x:v>
      </x:c>
      <x:c r="X7778" s="18" t="n">
        <x:v>0.5741</x:v>
      </x:c>
      <x:c r="Y7778" s="17" t="n">
        <x:v>4322.19</x:v>
      </x:c>
      <x:c r="Z7778" s="18" t="n">
        <x:v>1.006</x:v>
      </x:c>
      <x:c r="AA7778" s="18" t="n">
        <x:v>0.1008</x:v>
      </x:c>
      <x:c r="AB7778" t="str">
        <x:v>No</x:v>
      </x:c>
      <x:c r="AC7778" t="str">
        <x:v>Luxury / Reserve</x:v>
      </x:c>
      <x:c r="AD7778" s="18" t="n">
        <x:v>0.5741046109689038</x:v>
      </x:c>
      <x:c r="AE7778" s="18" t="n">
        <x:v>1.005996959874508</x:v>
      </x:c>
      <x:c r="AF7778" s="17" t="n">
        <x:v>25.920000000000073</x:v>
      </x:c>
      <x:c r="AG7778" s="18" t="n">
        <x:v>0.005996959874508079</x:v>
      </x:c>
      <x:c r="AH7778" t="str">
        <x:v>Above Target</x:v>
      </x:c>
    </x:row>
    <x:row r="7779">
      <x:c r="A7779" t="str">
        <x:v>TXN-007776</x:v>
      </x:c>
      <x:c r="B7779" s="14" t="d">
        <x:v>2023-07-26T00:00:00.000Z</x:v>
      </x:c>
      <x:c r="C7779" t="n">
        <x:v>2023</x:v>
      </x:c>
      <x:c r="D7779" t="str">
        <x:v>Q3</x:v>
      </x:c>
      <x:c r="E7779" t="n">
        <x:v>7</x:v>
      </x:c>
      <x:c r="F7779" t="str">
        <x:v>July</x:v>
      </x:c>
      <x:c r="G7779" s="15" t="d">
        <x:v>2023-07-01T00:00:00.000Z</x:v>
      </x:c>
      <x:c r="H7779" t="str">
        <x:v>2023-07</x:v>
      </x:c>
      <x:c r="I7779" t="str">
        <x:v>United Kingdom</x:v>
      </x:c>
      <x:c r="J7779" t="str">
        <x:v>Europe</x:v>
      </x:c>
      <x:c r="K7779" t="str">
        <x:v>GBP</x:v>
      </x:c>
      <x:c r="L7779" t="str">
        <x:v>Baileys</x:v>
      </x:c>
      <x:c r="M7779" t="str">
        <x:v>Liqueur</x:v>
      </x:c>
      <x:c r="N7779" t="str">
        <x:v>E-commerce</x:v>
      </x:c>
      <x:c r="O7779" t="str">
        <x:v>Hospitality Group</x:v>
      </x:c>
      <x:c r="P7779" t="str">
        <x:v>SR-024</x:v>
      </x:c>
      <x:c r="Q7779" s="16" t="n">
        <x:v>144</x:v>
      </x:c>
      <x:c r="R7779" s="17" t="n">
        <x:v>17.74</x:v>
      </x:c>
      <x:c r="S7779" s="18" t="n">
        <x:v>0.05</x:v>
      </x:c>
      <x:c r="T7779" s="17" t="n">
        <x:v>2553.95</x:v>
      </x:c>
      <x:c r="U7779" s="17" t="n">
        <x:v>2426.26</x:v>
      </x:c>
      <x:c r="V7779" s="17" t="n">
        <x:v>1150.09</x:v>
      </x:c>
      <x:c r="W7779" s="17" t="n">
        <x:v>1276.17</x:v>
      </x:c>
      <x:c r="X7779" s="18" t="n">
        <x:v>0.526</x:v>
      </x:c>
      <x:c r="Y7779" s="17" t="n">
        <x:v>2194.48</x:v>
      </x:c>
      <x:c r="Z7779" s="18" t="n">
        <x:v>1.1056</x:v>
      </x:c>
      <x:c r="AA7779" s="18" t="n">
        <x:v>0.1122</x:v>
      </x:c>
      <x:c r="AB7779" t="str">
        <x:v>Yes</x:v>
      </x:c>
      <x:c r="AC7779" t="str">
        <x:v>Core</x:v>
      </x:c>
      <x:c r="AD7779" s="18" t="n">
        <x:v>0.5259823761674346</x:v>
      </x:c>
      <x:c r="AE7779" s="18" t="n">
        <x:v>1.1056195545186105</x:v>
      </x:c>
      <x:c r="AF7779" s="17" t="n">
        <x:v>231.7800000000002</x:v>
      </x:c>
      <x:c r="AG7779" s="18" t="n">
        <x:v>0.10561955451861042</x:v>
      </x:c>
      <x:c r="AH7779" t="str">
        <x:v>Above Target</x:v>
      </x:c>
    </x:row>
    <x:row r="7780">
      <x:c r="A7780" t="str">
        <x:v>TXN-007777</x:v>
      </x:c>
      <x:c r="B7780" s="14" t="d">
        <x:v>2023-01-27T00:00:00.000Z</x:v>
      </x:c>
      <x:c r="C7780" t="n">
        <x:v>2023</x:v>
      </x:c>
      <x:c r="D7780" t="str">
        <x:v>Q1</x:v>
      </x:c>
      <x:c r="E7780" t="n">
        <x:v>1</x:v>
      </x:c>
      <x:c r="F7780" t="str">
        <x:v>January</x:v>
      </x:c>
      <x:c r="G7780" s="15" t="d">
        <x:v>2023-01-01T00:00:00.000Z</x:v>
      </x:c>
      <x:c r="H7780" t="str">
        <x:v>2023-01</x:v>
      </x:c>
      <x:c r="I7780" t="str">
        <x:v>Japan</x:v>
      </x:c>
      <x:c r="J7780" t="str">
        <x:v>Asia Pacific</x:v>
      </x:c>
      <x:c r="K7780" t="str">
        <x:v>JPY</x:v>
      </x:c>
      <x:c r="L7780" t="str">
        <x:v>Captain Morgan</x:v>
      </x:c>
      <x:c r="M7780" t="str">
        <x:v>Rum</x:v>
      </x:c>
      <x:c r="N7780" t="str">
        <x:v>Wholesale</x:v>
      </x:c>
      <x:c r="O7780" t="str">
        <x:v>Key Account</x:v>
      </x:c>
      <x:c r="P7780" t="str">
        <x:v>SR-017</x:v>
      </x:c>
      <x:c r="Q7780" s="16" t="n">
        <x:v>76</x:v>
      </x:c>
      <x:c r="R7780" s="17" t="n">
        <x:v>18.67</x:v>
      </x:c>
      <x:c r="S7780" s="18" t="n">
        <x:v>0.03</x:v>
      </x:c>
      <x:c r="T7780" s="17" t="n">
        <x:v>1419.05</x:v>
      </x:c>
      <x:c r="U7780" s="17" t="n">
        <x:v>1376.48</x:v>
      </x:c>
      <x:c r="V7780" s="17" t="n">
        <x:v>704.83</x:v>
      </x:c>
      <x:c r="W7780" s="17" t="n">
        <x:v>671.65</x:v>
      </x:c>
      <x:c r="X7780" s="18" t="n">
        <x:v>0.4879</x:v>
      </x:c>
      <x:c r="Y7780" s="17" t="n">
        <x:v>1380.64</x:v>
      </x:c>
      <x:c r="Z7780" s="18" t="n">
        <x:v>0.997</x:v>
      </x:c>
      <x:c r="AA7780" s="18" t="n">
        <x:v>-0.0374</x:v>
      </x:c>
      <x:c r="AB7780" t="str">
        <x:v>No</x:v>
      </x:c>
      <x:c r="AC7780" t="str">
        <x:v>Core</x:v>
      </x:c>
      <x:c r="AD7780" s="18" t="n">
        <x:v>0.4879475183075671</x:v>
      </x:c>
      <x:c r="AE7780" s="18" t="n">
        <x:v>0.9969869046239425</x:v>
      </x:c>
      <x:c r="AF7780" s="17" t="n">
        <x:v>-4.160000000000082</x:v>
      </x:c>
      <x:c r="AG7780" s="18" t="n">
        <x:v>-0.0030130953760575396</x:v>
      </x:c>
      <x:c r="AH7780" t="str">
        <x:v>Below Target</x:v>
      </x:c>
    </x:row>
    <x:row r="7781">
      <x:c r="A7781" t="str">
        <x:v>TXN-007778</x:v>
      </x:c>
      <x:c r="B7781" s="14" t="d">
        <x:v>2024-02-04T00:00:00.000Z</x:v>
      </x:c>
      <x:c r="C7781" t="n">
        <x:v>2024</x:v>
      </x:c>
      <x:c r="D7781" t="str">
        <x:v>Q1</x:v>
      </x:c>
      <x:c r="E7781" t="n">
        <x:v>2</x:v>
      </x:c>
      <x:c r="F7781" t="str">
        <x:v>February</x:v>
      </x:c>
      <x:c r="G7781" s="15" t="d">
        <x:v>2024-02-01T00:00:00.000Z</x:v>
      </x:c>
      <x:c r="H7781" t="str">
        <x:v>2024-02</x:v>
      </x:c>
      <x:c r="I7781" t="str">
        <x:v>United Kingdom</x:v>
      </x:c>
      <x:c r="J7781" t="str">
        <x:v>Europe</x:v>
      </x:c>
      <x:c r="K7781" t="str">
        <x:v>GBP</x:v>
      </x:c>
      <x:c r="L7781" t="str">
        <x:v>Cîroc</x:v>
      </x:c>
      <x:c r="M7781" t="str">
        <x:v>Vodka</x:v>
      </x:c>
      <x:c r="N7781" t="str">
        <x:v>Off-Trade</x:v>
      </x:c>
      <x:c r="O7781" t="str">
        <x:v>E-commerce Partner</x:v>
      </x:c>
      <x:c r="P7781" t="str">
        <x:v>SR-016</x:v>
      </x:c>
      <x:c r="Q7781" s="16" t="n">
        <x:v>49</x:v>
      </x:c>
      <x:c r="R7781" s="17" t="n">
        <x:v>32.39</x:v>
      </x:c>
      <x:c r="S7781" s="18" t="n">
        <x:v>0.03</x:v>
      </x:c>
      <x:c r="T7781" s="17" t="n">
        <x:v>1587.31</x:v>
      </x:c>
      <x:c r="U7781" s="17" t="n">
        <x:v>1539.69</x:v>
      </x:c>
      <x:c r="V7781" s="17" t="n">
        <x:v>655.76</x:v>
      </x:c>
      <x:c r="W7781" s="17" t="n">
        <x:v>883.94</x:v>
      </x:c>
      <x:c r="X7781" s="18" t="n">
        <x:v>0.5741</x:v>
      </x:c>
      <x:c r="Y7781" s="17" t="n">
        <x:v>1430.69</x:v>
      </x:c>
      <x:c r="Z7781" s="18" t="n">
        <x:v>1.0762</x:v>
      </x:c>
      <x:c r="AA7781" s="18" t="n">
        <x:v>0.1077</x:v>
      </x:c>
      <x:c r="AB7781" t="str">
        <x:v>No</x:v>
      </x:c>
      <x:c r="AC7781" t="str">
        <x:v>Luxury / Reserve</x:v>
      </x:c>
      <x:c r="AD7781" s="18" t="n">
        <x:v>0.5741025790905961</x:v>
      </x:c>
      <x:c r="AE7781" s="18" t="n">
        <x:v>1.0761870146572632</x:v>
      </x:c>
      <x:c r="AF7781" s="17" t="n">
        <x:v>109</x:v>
      </x:c>
      <x:c r="AG7781" s="18" t="n">
        <x:v>0.07618701465726327</x:v>
      </x:c>
      <x:c r="AH7781" t="str">
        <x:v>Above Target</x:v>
      </x:c>
    </x:row>
    <x:row r="7782">
      <x:c r="A7782" t="str">
        <x:v>TXN-007779</x:v>
      </x:c>
      <x:c r="B7782" s="14" t="d">
        <x:v>2023-04-05T00:00:00.000Z</x:v>
      </x:c>
      <x:c r="C7782" t="n">
        <x:v>2023</x:v>
      </x:c>
      <x:c r="D7782" t="str">
        <x:v>Q2</x:v>
      </x:c>
      <x:c r="E7782" t="n">
        <x:v>4</x:v>
      </x:c>
      <x:c r="F7782" t="str">
        <x:v>April</x:v>
      </x:c>
      <x:c r="G7782" s="15" t="d">
        <x:v>2023-04-01T00:00:00.000Z</x:v>
      </x:c>
      <x:c r="H7782" t="str">
        <x:v>2023-04</x:v>
      </x:c>
      <x:c r="I7782" t="str">
        <x:v>Japan</x:v>
      </x:c>
      <x:c r="J7782" t="str">
        <x:v>Asia Pacific</x:v>
      </x:c>
      <x:c r="K7782" t="str">
        <x:v>JPY</x:v>
      </x:c>
      <x:c r="L7782" t="str">
        <x:v>Johnnie Walker</x:v>
      </x:c>
      <x:c r="M7782" t="str">
        <x:v>Scotch Whisky</x:v>
      </x:c>
      <x:c r="N7782" t="str">
        <x:v>Duty Free / Travel Retail</x:v>
      </x:c>
      <x:c r="O7782" t="str">
        <x:v>Distributor</x:v>
      </x:c>
      <x:c r="P7782" t="str">
        <x:v>SR-023</x:v>
      </x:c>
      <x:c r="Q7782" s="16" t="n">
        <x:v>39</x:v>
      </x:c>
      <x:c r="R7782" s="17" t="n">
        <x:v>42.39</x:v>
      </x:c>
      <x:c r="S7782" s="18" t="n">
        <x:v>0</x:v>
      </x:c>
      <x:c r="T7782" s="17" t="n">
        <x:v>1653.08</x:v>
      </x:c>
      <x:c r="U7782" s="17" t="n">
        <x:v>1653.08</x:v>
      </x:c>
      <x:c r="V7782" s="17" t="n">
        <x:v>783.32</x:v>
      </x:c>
      <x:c r="W7782" s="17" t="n">
        <x:v>869.75</x:v>
      </x:c>
      <x:c r="X7782" s="18" t="n">
        <x:v>0.5261</x:v>
      </x:c>
      <x:c r="Y7782" s="17" t="n">
        <x:v>1809.42</x:v>
      </x:c>
      <x:c r="Z7782" s="18" t="n">
        <x:v>0.9136</x:v>
      </x:c>
      <x:c r="AA7782" s="18" t="n">
        <x:v>0.0673</x:v>
      </x:c>
      <x:c r="AB7782" t="str">
        <x:v>No</x:v>
      </x:c>
      <x:c r="AC7782" t="str">
        <x:v>Luxury / Reserve</x:v>
      </x:c>
      <x:c r="AD7782" s="18" t="n">
        <x:v>0.5261390858276672</x:v>
      </x:c>
      <x:c r="AE7782" s="18" t="n">
        <x:v>0.9135966221220059</x:v>
      </x:c>
      <x:c r="AF7782" s="17" t="n">
        <x:v>-156.34000000000015</x:v>
      </x:c>
      <x:c r="AG7782" s="18" t="n">
        <x:v>-0.08640337787799413</x:v>
      </x:c>
      <x:c r="AH7782" t="str">
        <x:v>Below Target</x:v>
      </x:c>
    </x:row>
    <x:row r="7783">
      <x:c r="A7783" t="str">
        <x:v>TXN-007780</x:v>
      </x:c>
      <x:c r="B7783" s="14" t="d">
        <x:v>2026-07-09T00:00:00.000Z</x:v>
      </x:c>
      <x:c r="C7783" t="n">
        <x:v>2026</x:v>
      </x:c>
      <x:c r="D7783" t="str">
        <x:v>Q3</x:v>
      </x:c>
      <x:c r="E7783" t="n">
        <x:v>7</x:v>
      </x:c>
      <x:c r="F7783" t="str">
        <x:v>July</x:v>
      </x:c>
      <x:c r="G7783" s="15" t="d">
        <x:v>2026-07-01T00:00:00.000Z</x:v>
      </x:c>
      <x:c r="H7783" t="str">
        <x:v>2026-07</x:v>
      </x:c>
      <x:c r="I7783" t="str">
        <x:v>Germany</x:v>
      </x:c>
      <x:c r="J7783" t="str">
        <x:v>Europe</x:v>
      </x:c>
      <x:c r="K7783" t="str">
        <x:v>EUR</x:v>
      </x:c>
      <x:c r="L7783" t="str">
        <x:v>Cîroc</x:v>
      </x:c>
      <x:c r="M7783" t="str">
        <x:v>Vodka</x:v>
      </x:c>
      <x:c r="N7783" t="str">
        <x:v>Off-Trade</x:v>
      </x:c>
      <x:c r="O7783" t="str">
        <x:v>Key Account</x:v>
      </x:c>
      <x:c r="P7783" t="str">
        <x:v>SR-009</x:v>
      </x:c>
      <x:c r="Q7783" s="16" t="n">
        <x:v>40</x:v>
      </x:c>
      <x:c r="R7783" s="17" t="n">
        <x:v>35.7</x:v>
      </x:c>
      <x:c r="S7783" s="18" t="n">
        <x:v>0</x:v>
      </x:c>
      <x:c r="T7783" s="17" t="n">
        <x:v>1428.19</x:v>
      </x:c>
      <x:c r="U7783" s="17" t="n">
        <x:v>1428.19</x:v>
      </x:c>
      <x:c r="V7783" s="17" t="n">
        <x:v>621.82</x:v>
      </x:c>
      <x:c r="W7783" s="17" t="n">
        <x:v>806.37</x:v>
      </x:c>
      <x:c r="X7783" s="18" t="n">
        <x:v>0.5646</x:v>
      </x:c>
      <x:c r="Y7783" s="17" t="n">
        <x:v>1538.19</x:v>
      </x:c>
      <x:c r="Z7783" s="18" t="n">
        <x:v>0.9285</x:v>
      </x:c>
      <x:c r="AA7783" s="18" t="n">
        <x:v>0.1109</x:v>
      </x:c>
      <x:c r="AB7783" t="str">
        <x:v>No</x:v>
      </x:c>
      <x:c r="AC7783" t="str">
        <x:v>Luxury / Reserve</x:v>
      </x:c>
      <x:c r="AD7783" s="18" t="n">
        <x:v>0.5646097508034645</x:v>
      </x:c>
      <x:c r="AE7783" s="18" t="n">
        <x:v>0.9284873780222209</x:v>
      </x:c>
      <x:c r="AF7783" s="17" t="n">
        <x:v>-110</x:v>
      </x:c>
      <x:c r="AG7783" s="18" t="n">
        <x:v>-0.07151262197777908</x:v>
      </x:c>
      <x:c r="AH7783" t="str">
        <x:v>Below Target</x:v>
      </x:c>
    </x:row>
    <x:row r="7784">
      <x:c r="A7784" t="str">
        <x:v>TXN-007781</x:v>
      </x:c>
      <x:c r="B7784" s="14" t="d">
        <x:v>2024-08-22T00:00:00.000Z</x:v>
      </x:c>
      <x:c r="C7784" t="n">
        <x:v>2024</x:v>
      </x:c>
      <x:c r="D7784" t="str">
        <x:v>Q3</x:v>
      </x:c>
      <x:c r="E7784" t="n">
        <x:v>8</x:v>
      </x:c>
      <x:c r="F7784" t="str">
        <x:v>August</x:v>
      </x:c>
      <x:c r="G7784" s="15" t="d">
        <x:v>2024-08-01T00:00:00.000Z</x:v>
      </x:c>
      <x:c r="H7784" t="str">
        <x:v>2024-08</x:v>
      </x:c>
      <x:c r="I7784" t="str">
        <x:v>United States</x:v>
      </x:c>
      <x:c r="J7784" t="str">
        <x:v>North America</x:v>
      </x:c>
      <x:c r="K7784" t="str">
        <x:v>USD</x:v>
      </x:c>
      <x:c r="L7784" t="str">
        <x:v>Smirnoff</x:v>
      </x:c>
      <x:c r="M7784" t="str">
        <x:v>Vodka</x:v>
      </x:c>
      <x:c r="N7784" t="str">
        <x:v>On-Trade</x:v>
      </x:c>
      <x:c r="O7784" t="str">
        <x:v>Independent Retailer</x:v>
      </x:c>
      <x:c r="P7784" t="str">
        <x:v>SR-049</x:v>
      </x:c>
      <x:c r="Q7784" s="16" t="n">
        <x:v>73</x:v>
      </x:c>
      <x:c r="R7784" s="17" t="n">
        <x:v>20.87</x:v>
      </x:c>
      <x:c r="S7784" s="18" t="n">
        <x:v>0.02</x:v>
      </x:c>
      <x:c r="T7784" s="17" t="n">
        <x:v>1523.36</x:v>
      </x:c>
      <x:c r="U7784" s="17" t="n">
        <x:v>1492.89</x:v>
      </x:c>
      <x:c r="V7784" s="17" t="n">
        <x:v>763.55</x:v>
      </x:c>
      <x:c r="W7784" s="17" t="n">
        <x:v>729.34</x:v>
      </x:c>
      <x:c r="X7784" s="18" t="n">
        <x:v>0.4885</x:v>
      </x:c>
      <x:c r="Y7784" s="17" t="n">
        <x:v>1461.49</x:v>
      </x:c>
      <x:c r="Z7784" s="18" t="n">
        <x:v>1.0215</x:v>
      </x:c>
      <x:c r="AA7784" s="18" t="n">
        <x:v>0.1087</x:v>
      </x:c>
      <x:c r="AB7784" t="str">
        <x:v>No</x:v>
      </x:c>
      <x:c r="AC7784" t="str">
        <x:v>Core</x:v>
      </x:c>
      <x:c r="AD7784" s="18" t="n">
        <x:v>0.4885423574409367</x:v>
      </x:c>
      <x:c r="AE7784" s="18" t="n">
        <x:v>1.0214849229211285</x:v>
      </x:c>
      <x:c r="AF7784" s="17" t="n">
        <x:v>31.40000000000009</x:v>
      </x:c>
      <x:c r="AG7784" s="18" t="n">
        <x:v>0.0214849229211285</x:v>
      </x:c>
      <x:c r="AH7784" t="str">
        <x:v>Above Target</x:v>
      </x:c>
    </x:row>
    <x:row r="7785">
      <x:c r="A7785" t="str">
        <x:v>TXN-007782</x:v>
      </x:c>
      <x:c r="B7785" s="14" t="d">
        <x:v>2024-06-08T00:00:00.000Z</x:v>
      </x:c>
      <x:c r="C7785" t="n">
        <x:v>2024</x:v>
      </x:c>
      <x:c r="D7785" t="str">
        <x:v>Q2</x:v>
      </x:c>
      <x:c r="E7785" t="n">
        <x:v>6</x:v>
      </x:c>
      <x:c r="F7785" t="str">
        <x:v>June</x:v>
      </x:c>
      <x:c r="G7785" s="15" t="d">
        <x:v>2024-06-01T00:00:00.000Z</x:v>
      </x:c>
      <x:c r="H7785" t="str">
        <x:v>2024-06</x:v>
      </x:c>
      <x:c r="I7785" t="str">
        <x:v>India</x:v>
      </x:c>
      <x:c r="J7785" t="str">
        <x:v>Asia Pacific</x:v>
      </x:c>
      <x:c r="K7785" t="str">
        <x:v>INR</x:v>
      </x:c>
      <x:c r="L7785" t="str">
        <x:v>Crown Royal</x:v>
      </x:c>
      <x:c r="M7785" t="str">
        <x:v>Canadian Whisky</x:v>
      </x:c>
      <x:c r="N7785" t="str">
        <x:v>Duty Free / Travel Retail</x:v>
      </x:c>
      <x:c r="O7785" t="str">
        <x:v>Key Account</x:v>
      </x:c>
      <x:c r="P7785" t="str">
        <x:v>SR-014</x:v>
      </x:c>
      <x:c r="Q7785" s="16" t="n">
        <x:v>28</x:v>
      </x:c>
      <x:c r="R7785" s="17" t="n">
        <x:v>36.66</x:v>
      </x:c>
      <x:c r="S7785" s="18" t="n">
        <x:v>0</x:v>
      </x:c>
      <x:c r="T7785" s="17" t="n">
        <x:v>1026.35</x:v>
      </x:c>
      <x:c r="U7785" s="17" t="n">
        <x:v>1026.35</x:v>
      </x:c>
      <x:c r="V7785" s="17" t="n">
        <x:v>480.35</x:v>
      </x:c>
      <x:c r="W7785" s="17" t="n">
        <x:v>546</x:v>
      </x:c>
      <x:c r="X7785" s="18" t="n">
        <x:v>0.532</x:v>
      </x:c>
      <x:c r="Y7785" s="17" t="n">
        <x:v>1133.69</x:v>
      </x:c>
      <x:c r="Z7785" s="18" t="n">
        <x:v>0.9053</x:v>
      </x:c>
      <x:c r="AA7785" s="18" t="n">
        <x:v>0.0478</x:v>
      </x:c>
      <x:c r="AB7785" t="str">
        <x:v>No</x:v>
      </x:c>
      <x:c r="AC7785" t="str">
        <x:v>Premium Core</x:v>
      </x:c>
      <x:c r="AD7785" s="18" t="n">
        <x:v>0.5319822672577581</x:v>
      </x:c>
      <x:c r="AE7785" s="18" t="n">
        <x:v>0.905318032266316</x:v>
      </x:c>
      <x:c r="AF7785" s="17" t="n">
        <x:v>-107.34000000000015</x:v>
      </x:c>
      <x:c r="AG7785" s="18" t="n">
        <x:v>-0.09468196773368394</x:v>
      </x:c>
      <x:c r="AH7785" t="str">
        <x:v>Below Target</x:v>
      </x:c>
    </x:row>
    <x:row r="7786">
      <x:c r="A7786" t="str">
        <x:v>TXN-007783</x:v>
      </x:c>
      <x:c r="B7786" s="14" t="d">
        <x:v>2023-12-29T00:00:00.000Z</x:v>
      </x:c>
      <x:c r="C7786" t="n">
        <x:v>2023</x:v>
      </x:c>
      <x:c r="D7786" t="str">
        <x:v>Q4</x:v>
      </x:c>
      <x:c r="E7786" t="n">
        <x:v>12</x:v>
      </x:c>
      <x:c r="F7786" t="str">
        <x:v>December</x:v>
      </x:c>
      <x:c r="G7786" s="15" t="d">
        <x:v>2023-12-01T00:00:00.000Z</x:v>
      </x:c>
      <x:c r="H7786" t="str">
        <x:v>2023-12</x:v>
      </x:c>
      <x:c r="I7786" t="str">
        <x:v>Australia</x:v>
      </x:c>
      <x:c r="J7786" t="str">
        <x:v>Asia Pacific</x:v>
      </x:c>
      <x:c r="K7786" t="str">
        <x:v>AUD</x:v>
      </x:c>
      <x:c r="L7786" t="str">
        <x:v>Ketel One</x:v>
      </x:c>
      <x:c r="M7786" t="str">
        <x:v>Vodka</x:v>
      </x:c>
      <x:c r="N7786" t="str">
        <x:v>On-Trade</x:v>
      </x:c>
      <x:c r="O7786" t="str">
        <x:v>E-commerce Partner</x:v>
      </x:c>
      <x:c r="P7786" t="str">
        <x:v>SR-054</x:v>
      </x:c>
      <x:c r="Q7786" s="16" t="n">
        <x:v>49</x:v>
      </x:c>
      <x:c r="R7786" s="17" t="n">
        <x:v>31.98</x:v>
      </x:c>
      <x:c r="S7786" s="18" t="n">
        <x:v>0.02</x:v>
      </x:c>
      <x:c r="T7786" s="17" t="n">
        <x:v>1567.03</x:v>
      </x:c>
      <x:c r="U7786" s="17" t="n">
        <x:v>1535.69</x:v>
      </x:c>
      <x:c r="V7786" s="17" t="n">
        <x:v>728.71</x:v>
      </x:c>
      <x:c r="W7786" s="17" t="n">
        <x:v>806.98</x:v>
      </x:c>
      <x:c r="X7786" s="18" t="n">
        <x:v>0.5255</x:v>
      </x:c>
      <x:c r="Y7786" s="17" t="n">
        <x:v>1675.72</x:v>
      </x:c>
      <x:c r="Z7786" s="18" t="n">
        <x:v>0.9164</x:v>
      </x:c>
      <x:c r="AA7786" s="18" t="n">
        <x:v>-0.0377</x:v>
      </x:c>
      <x:c r="AB7786" t="str">
        <x:v>No</x:v>
      </x:c>
      <x:c r="AC7786" t="str">
        <x:v>Premium Core</x:v>
      </x:c>
      <x:c r="AD7786" s="18" t="n">
        <x:v>0.5254836588113486</x:v>
      </x:c>
      <x:c r="AE7786" s="18" t="n">
        <x:v>0.9164359200821139</x:v>
      </x:c>
      <x:c r="AF7786" s="17" t="n">
        <x:v>-140.02999999999997</x:v>
      </x:c>
      <x:c r="AG7786" s="18" t="n">
        <x:v>-0.08356407991788603</x:v>
      </x:c>
      <x:c r="AH7786" t="str">
        <x:v>Below Target</x:v>
      </x:c>
    </x:row>
    <x:row r="7787">
      <x:c r="A7787" t="str">
        <x:v>TXN-007784</x:v>
      </x:c>
      <x:c r="B7787" s="14" t="d">
        <x:v>2026-05-17T00:00:00.000Z</x:v>
      </x:c>
      <x:c r="C7787" t="n">
        <x:v>2026</x:v>
      </x:c>
      <x:c r="D7787" t="str">
        <x:v>Q2</x:v>
      </x:c>
      <x:c r="E7787" t="n">
        <x:v>5</x:v>
      </x:c>
      <x:c r="F7787" t="str">
        <x:v>May</x:v>
      </x:c>
      <x:c r="G7787" s="15" t="d">
        <x:v>2026-05-01T00:00:00.000Z</x:v>
      </x:c>
      <x:c r="H7787" t="str">
        <x:v>2026-05</x:v>
      </x:c>
      <x:c r="I7787" t="str">
        <x:v>Australia</x:v>
      </x:c>
      <x:c r="J7787" t="str">
        <x:v>Asia Pacific</x:v>
      </x:c>
      <x:c r="K7787" t="str">
        <x:v>AUD</x:v>
      </x:c>
      <x:c r="L7787" t="str">
        <x:v>Johnnie Walker</x:v>
      </x:c>
      <x:c r="M7787" t="str">
        <x:v>Scotch Whisky</x:v>
      </x:c>
      <x:c r="N7787" t="str">
        <x:v>Duty Free / Travel Retail</x:v>
      </x:c>
      <x:c r="O7787" t="str">
        <x:v>Hospitality Group</x:v>
      </x:c>
      <x:c r="P7787" t="str">
        <x:v>SR-033</x:v>
      </x:c>
      <x:c r="Q7787" s="16" t="n">
        <x:v>63</x:v>
      </x:c>
      <x:c r="R7787" s="17" t="n">
        <x:v>39.18</x:v>
      </x:c>
      <x:c r="S7787" s="18" t="n">
        <x:v>0.02</x:v>
      </x:c>
      <x:c r="T7787" s="17" t="n">
        <x:v>2468.21</x:v>
      </x:c>
      <x:c r="U7787" s="17" t="n">
        <x:v>2418.85</x:v>
      </x:c>
      <x:c r="V7787" s="17" t="n">
        <x:v>1023.4</x:v>
      </x:c>
      <x:c r="W7787" s="17" t="n">
        <x:v>1395.45</x:v>
      </x:c>
      <x:c r="X7787" s="18" t="n">
        <x:v>0.5769</x:v>
      </x:c>
      <x:c r="Y7787" s="17" t="n">
        <x:v>2718.37</x:v>
      </x:c>
      <x:c r="Z7787" s="18" t="n">
        <x:v>0.8898</x:v>
      </x:c>
      <x:c r="AA7787" s="18" t="n">
        <x:v>0.0122</x:v>
      </x:c>
      <x:c r="AB7787" t="str">
        <x:v>No</x:v>
      </x:c>
      <x:c r="AC7787" t="str">
        <x:v>Luxury / Reserve</x:v>
      </x:c>
      <x:c r="AD7787" s="18" t="n">
        <x:v>0.5769063811315295</x:v>
      </x:c>
      <x:c r="AE7787" s="18" t="n">
        <x:v>0.8898163237528371</x:v>
      </x:c>
      <x:c r="AF7787" s="17" t="n">
        <x:v>-299.52</x:v>
      </x:c>
      <x:c r="AG7787" s="18" t="n">
        <x:v>-0.11018367624716283</x:v>
      </x:c>
      <x:c r="AH7787" t="str">
        <x:v>Below Target</x:v>
      </x:c>
    </x:row>
    <x:row r="7788">
      <x:c r="A7788" t="str">
        <x:v>TXN-007785</x:v>
      </x:c>
      <x:c r="B7788" s="14" t="d">
        <x:v>2023-01-15T00:00:00.000Z</x:v>
      </x:c>
      <x:c r="C7788" t="n">
        <x:v>2023</x:v>
      </x:c>
      <x:c r="D7788" t="str">
        <x:v>Q1</x:v>
      </x:c>
      <x:c r="E7788" t="n">
        <x:v>1</x:v>
      </x:c>
      <x:c r="F7788" t="str">
        <x:v>January</x:v>
      </x:c>
      <x:c r="G7788" s="15" t="d">
        <x:v>2023-01-01T00:00:00.000Z</x:v>
      </x:c>
      <x:c r="H7788" t="str">
        <x:v>2023-01</x:v>
      </x:c>
      <x:c r="I7788" t="str">
        <x:v>United States</x:v>
      </x:c>
      <x:c r="J7788" t="str">
        <x:v>North America</x:v>
      </x:c>
      <x:c r="K7788" t="str">
        <x:v>USD</x:v>
      </x:c>
      <x:c r="L7788" t="str">
        <x:v>Guinness</x:v>
      </x:c>
      <x:c r="M7788" t="str">
        <x:v>Beer / Stout</x:v>
      </x:c>
      <x:c r="N7788" t="str">
        <x:v>On-Trade</x:v>
      </x:c>
      <x:c r="O7788" t="str">
        <x:v>Independent Retailer</x:v>
      </x:c>
      <x:c r="P7788" t="str">
        <x:v>SR-024</x:v>
      </x:c>
      <x:c r="Q7788" s="16" t="n">
        <x:v>189</x:v>
      </x:c>
      <x:c r="R7788" s="17" t="n">
        <x:v>8.38</x:v>
      </x:c>
      <x:c r="S7788" s="18" t="n">
        <x:v>0.03</x:v>
      </x:c>
      <x:c r="T7788" s="17" t="n">
        <x:v>1584.26</x:v>
      </x:c>
      <x:c r="U7788" s="17" t="n">
        <x:v>1536.73</x:v>
      </x:c>
      <x:c r="V7788" s="17" t="n">
        <x:v>830.88</x:v>
      </x:c>
      <x:c r="W7788" s="17" t="n">
        <x:v>705.85</x:v>
      </x:c>
      <x:c r="X7788" s="18" t="n">
        <x:v>0.4593</x:v>
      </x:c>
      <x:c r="Y7788" s="17" t="n">
        <x:v>1467.55</x:v>
      </x:c>
      <x:c r="Z7788" s="18" t="n">
        <x:v>1.0471</x:v>
      </x:c>
      <x:c r="AA7788" s="18" t="n">
        <x:v>0.0016</x:v>
      </x:c>
      <x:c r="AB7788" t="str">
        <x:v>No</x:v>
      </x:c>
      <x:c r="AC7788" t="str">
        <x:v>Core</x:v>
      </x:c>
      <x:c r="AD7788" s="18" t="n">
        <x:v>0.4593194640567959</x:v>
      </x:c>
      <x:c r="AE7788" s="18" t="n">
        <x:v>1.047139790807809</x:v>
      </x:c>
      <x:c r="AF7788" s="17" t="n">
        <x:v>69.18000000000006</x:v>
      </x:c>
      <x:c r="AG7788" s="18" t="n">
        <x:v>0.04713979080780898</x:v>
      </x:c>
      <x:c r="AH7788" t="str">
        <x:v>Above Target</x:v>
      </x:c>
    </x:row>
    <x:row r="7789">
      <x:c r="A7789" t="str">
        <x:v>TXN-007786</x:v>
      </x:c>
      <x:c r="B7789" s="14" t="d">
        <x:v>2025-01-15T00:00:00.000Z</x:v>
      </x:c>
      <x:c r="C7789" t="n">
        <x:v>2025</x:v>
      </x:c>
      <x:c r="D7789" t="str">
        <x:v>Q1</x:v>
      </x:c>
      <x:c r="E7789" t="n">
        <x:v>1</x:v>
      </x:c>
      <x:c r="F7789" t="str">
        <x:v>January</x:v>
      </x:c>
      <x:c r="G7789" s="15" t="d">
        <x:v>2025-01-01T00:00:00.000Z</x:v>
      </x:c>
      <x:c r="H7789" t="str">
        <x:v>2025-01</x:v>
      </x:c>
      <x:c r="I7789" t="str">
        <x:v>United States</x:v>
      </x:c>
      <x:c r="J7789" t="str">
        <x:v>North America</x:v>
      </x:c>
      <x:c r="K7789" t="str">
        <x:v>USD</x:v>
      </x:c>
      <x:c r="L7789" t="str">
        <x:v>Buchanan's</x:v>
      </x:c>
      <x:c r="M7789" t="str">
        <x:v>Scotch Whisky</x:v>
      </x:c>
      <x:c r="N7789" t="str">
        <x:v>Wholesale</x:v>
      </x:c>
      <x:c r="O7789" t="str">
        <x:v>Distributor</x:v>
      </x:c>
      <x:c r="P7789" t="str">
        <x:v>SR-026</x:v>
      </x:c>
      <x:c r="Q7789" s="16" t="n">
        <x:v>50</x:v>
      </x:c>
      <x:c r="R7789" s="17" t="n">
        <x:v>31.81</x:v>
      </x:c>
      <x:c r="S7789" s="18" t="n">
        <x:v>0</x:v>
      </x:c>
      <x:c r="T7789" s="17" t="n">
        <x:v>1590.59</x:v>
      </x:c>
      <x:c r="U7789" s="17" t="n">
        <x:v>1590.59</x:v>
      </x:c>
      <x:c r="V7789" s="17" t="n">
        <x:v>746.65</x:v>
      </x:c>
      <x:c r="W7789" s="17" t="n">
        <x:v>843.94</x:v>
      </x:c>
      <x:c r="X7789" s="18" t="n">
        <x:v>0.5306</x:v>
      </x:c>
      <x:c r="Y7789" s="17" t="n">
        <x:v>1556.79</x:v>
      </x:c>
      <x:c r="Z7789" s="18" t="n">
        <x:v>1.0217</x:v>
      </x:c>
      <x:c r="AA7789" s="18" t="n">
        <x:v>-0.0268</x:v>
      </x:c>
      <x:c r="AB7789" t="str">
        <x:v>No</x:v>
      </x:c>
      <x:c r="AC7789" t="str">
        <x:v>Premium Core</x:v>
      </x:c>
      <x:c r="AD7789" s="18" t="n">
        <x:v>0.5305829912170956</x:v>
      </x:c>
      <x:c r="AE7789" s="18" t="n">
        <x:v>1.0217113419279413</x:v>
      </x:c>
      <x:c r="AF7789" s="17" t="n">
        <x:v>33.799999999999955</x:v>
      </x:c>
      <x:c r="AG7789" s="18" t="n">
        <x:v>0.02171134192794144</x:v>
      </x:c>
      <x:c r="AH7789" t="str">
        <x:v>Above Target</x:v>
      </x:c>
    </x:row>
    <x:row r="7790">
      <x:c r="A7790" t="str">
        <x:v>TXN-007787</x:v>
      </x:c>
      <x:c r="B7790" s="14" t="d">
        <x:v>2025-08-13T00:00:00.000Z</x:v>
      </x:c>
      <x:c r="C7790" t="n">
        <x:v>2025</x:v>
      </x:c>
      <x:c r="D7790" t="str">
        <x:v>Q3</x:v>
      </x:c>
      <x:c r="E7790" t="n">
        <x:v>8</x:v>
      </x:c>
      <x:c r="F7790" t="str">
        <x:v>August</x:v>
      </x:c>
      <x:c r="G7790" s="15" t="d">
        <x:v>2025-08-01T00:00:00.000Z</x:v>
      </x:c>
      <x:c r="H7790" t="str">
        <x:v>2025-08</x:v>
      </x:c>
      <x:c r="I7790" t="str">
        <x:v>Singapore</x:v>
      </x:c>
      <x:c r="J7790" t="str">
        <x:v>Asia Pacific</x:v>
      </x:c>
      <x:c r="K7790" t="str">
        <x:v>SGD</x:v>
      </x:c>
      <x:c r="L7790" t="str">
        <x:v>Captain Morgan</x:v>
      </x:c>
      <x:c r="M7790" t="str">
        <x:v>Rum</x:v>
      </x:c>
      <x:c r="N7790" t="str">
        <x:v>Off-Trade</x:v>
      </x:c>
      <x:c r="O7790" t="str">
        <x:v>E-commerce Partner</x:v>
      </x:c>
      <x:c r="P7790" t="str">
        <x:v>SR-052</x:v>
      </x:c>
      <x:c r="Q7790" s="16" t="n">
        <x:v>50</x:v>
      </x:c>
      <x:c r="R7790" s="17" t="n">
        <x:v>19.81</x:v>
      </x:c>
      <x:c r="S7790" s="18" t="n">
        <x:v>0</x:v>
      </x:c>
      <x:c r="T7790" s="17" t="n">
        <x:v>990.48</x:v>
      </x:c>
      <x:c r="U7790" s="17" t="n">
        <x:v>990.48</x:v>
      </x:c>
      <x:c r="V7790" s="17" t="n">
        <x:v>491.76</x:v>
      </x:c>
      <x:c r="W7790" s="17" t="n">
        <x:v>498.73</x:v>
      </x:c>
      <x:c r="X7790" s="18" t="n">
        <x:v>0.5035</x:v>
      </x:c>
      <x:c r="Y7790" s="17" t="n">
        <x:v>1078.5</x:v>
      </x:c>
      <x:c r="Z7790" s="18" t="n">
        <x:v>0.9184</x:v>
      </x:c>
      <x:c r="AA7790" s="18" t="n">
        <x:v>-0.0258</x:v>
      </x:c>
      <x:c r="AB7790" t="str">
        <x:v>No</x:v>
      </x:c>
      <x:c r="AC7790" t="str">
        <x:v>Core</x:v>
      </x:c>
      <x:c r="AD7790" s="18" t="n">
        <x:v>0.5035235441402148</x:v>
      </x:c>
      <x:c r="AE7790" s="18" t="n">
        <x:v>0.9183866481223922</x:v>
      </x:c>
      <x:c r="AF7790" s="17" t="n">
        <x:v>-88.01999999999998</x:v>
      </x:c>
      <x:c r="AG7790" s="18" t="n">
        <x:v>-0.08161335187760776</x:v>
      </x:c>
      <x:c r="AH7790" t="str">
        <x:v>Below Target</x:v>
      </x:c>
    </x:row>
    <x:row r="7791">
      <x:c r="A7791" t="str">
        <x:v>TXN-007788</x:v>
      </x:c>
      <x:c r="B7791" s="14" t="d">
        <x:v>2024-04-23T00:00:00.000Z</x:v>
      </x:c>
      <x:c r="C7791" t="n">
        <x:v>2024</x:v>
      </x:c>
      <x:c r="D7791" t="str">
        <x:v>Q2</x:v>
      </x:c>
      <x:c r="E7791" t="n">
        <x:v>4</x:v>
      </x:c>
      <x:c r="F7791" t="str">
        <x:v>April</x:v>
      </x:c>
      <x:c r="G7791" s="15" t="d">
        <x:v>2024-04-01T00:00:00.000Z</x:v>
      </x:c>
      <x:c r="H7791" t="str">
        <x:v>2024-04</x:v>
      </x:c>
      <x:c r="I7791" t="str">
        <x:v>United States</x:v>
      </x:c>
      <x:c r="J7791" t="str">
        <x:v>North America</x:v>
      </x:c>
      <x:c r="K7791" t="str">
        <x:v>USD</x:v>
      </x:c>
      <x:c r="L7791" t="str">
        <x:v>Johnnie Walker</x:v>
      </x:c>
      <x:c r="M7791" t="str">
        <x:v>Scotch Whisky</x:v>
      </x:c>
      <x:c r="N7791" t="str">
        <x:v>E-commerce</x:v>
      </x:c>
      <x:c r="O7791" t="str">
        <x:v>Independent Retailer</x:v>
      </x:c>
      <x:c r="P7791" t="str">
        <x:v>SR-023</x:v>
      </x:c>
      <x:c r="Q7791" s="16" t="n">
        <x:v>87</x:v>
      </x:c>
      <x:c r="R7791" s="17" t="n">
        <x:v>34.95</x:v>
      </x:c>
      <x:c r="S7791" s="18" t="n">
        <x:v>0.02</x:v>
      </x:c>
      <x:c r="T7791" s="17" t="n">
        <x:v>3040.92</x:v>
      </x:c>
      <x:c r="U7791" s="17" t="n">
        <x:v>2980.1</x:v>
      </x:c>
      <x:c r="V7791" s="17" t="n">
        <x:v>1288.11</x:v>
      </x:c>
      <x:c r="W7791" s="17" t="n">
        <x:v>1691.99</x:v>
      </x:c>
      <x:c r="X7791" s="18" t="n">
        <x:v>0.5678</x:v>
      </x:c>
      <x:c r="Y7791" s="17" t="n">
        <x:v>3330.1</x:v>
      </x:c>
      <x:c r="Z7791" s="18" t="n">
        <x:v>0.8949</x:v>
      </x:c>
      <x:c r="AA7791" s="18" t="n">
        <x:v>0.0338</x:v>
      </x:c>
      <x:c r="AB7791" t="str">
        <x:v>No</x:v>
      </x:c>
      <x:c r="AC7791" t="str">
        <x:v>Luxury / Reserve</x:v>
      </x:c>
      <x:c r="AD7791" s="18" t="n">
        <x:v>0.5677628267507802</x:v>
      </x:c>
      <x:c r="AE7791" s="18" t="n">
        <x:v>0.8948980511095763</x:v>
      </x:c>
      <x:c r="AF7791" s="17" t="n">
        <x:v>-350</x:v>
      </x:c>
      <x:c r="AG7791" s="18" t="n">
        <x:v>-0.10510194889042371</x:v>
      </x:c>
      <x:c r="AH7791" t="str">
        <x:v>Below Target</x:v>
      </x:c>
    </x:row>
    <x:row r="7792">
      <x:c r="A7792" t="str">
        <x:v>TXN-007789</x:v>
      </x:c>
      <x:c r="B7792" s="14" t="d">
        <x:v>2023-03-23T00:00:00.000Z</x:v>
      </x:c>
      <x:c r="C7792" t="n">
        <x:v>2023</x:v>
      </x:c>
      <x:c r="D7792" t="str">
        <x:v>Q1</x:v>
      </x:c>
      <x:c r="E7792" t="n">
        <x:v>3</x:v>
      </x:c>
      <x:c r="F7792" t="str">
        <x:v>March</x:v>
      </x:c>
      <x:c r="G7792" s="15" t="d">
        <x:v>2023-03-01T00:00:00.000Z</x:v>
      </x:c>
      <x:c r="H7792" t="str">
        <x:v>2023-03</x:v>
      </x:c>
      <x:c r="I7792" t="str">
        <x:v>United States</x:v>
      </x:c>
      <x:c r="J7792" t="str">
        <x:v>North America</x:v>
      </x:c>
      <x:c r="K7792" t="str">
        <x:v>USD</x:v>
      </x:c>
      <x:c r="L7792" t="str">
        <x:v>J&amp;B</x:v>
      </x:c>
      <x:c r="M7792" t="str">
        <x:v>Scotch Whisky</x:v>
      </x:c>
      <x:c r="N7792" t="str">
        <x:v>Off-Trade</x:v>
      </x:c>
      <x:c r="O7792" t="str">
        <x:v>E-commerce Partner</x:v>
      </x:c>
      <x:c r="P7792" t="str">
        <x:v>SR-009</x:v>
      </x:c>
      <x:c r="Q7792" s="16" t="n">
        <x:v>32</x:v>
      </x:c>
      <x:c r="R7792" s="17" t="n">
        <x:v>24.65</x:v>
      </x:c>
      <x:c r="S7792" s="18" t="n">
        <x:v>0.03</x:v>
      </x:c>
      <x:c r="T7792" s="17" t="n">
        <x:v>788.86</x:v>
      </x:c>
      <x:c r="U7792" s="17" t="n">
        <x:v>765.2</x:v>
      </x:c>
      <x:c r="V7792" s="17" t="n">
        <x:v>385.91</x:v>
      </x:c>
      <x:c r="W7792" s="17" t="n">
        <x:v>379.29</x:v>
      </x:c>
      <x:c r="X7792" s="18" t="n">
        <x:v>0.4957</x:v>
      </x:c>
      <x:c r="Y7792" s="17" t="n">
        <x:v>884.41</x:v>
      </x:c>
      <x:c r="Z7792" s="18" t="n">
        <x:v>0.8652</x:v>
      </x:c>
      <x:c r="AA7792" s="18" t="n">
        <x:v>-0.0422</x:v>
      </x:c>
      <x:c r="AB7792" t="str">
        <x:v>No</x:v>
      </x:c>
      <x:c r="AC7792" t="str">
        <x:v>Core</x:v>
      </x:c>
      <x:c r="AD7792" s="18" t="n">
        <x:v>0.4956743335075797</x:v>
      </x:c>
      <x:c r="AE7792" s="18" t="n">
        <x:v>0.8652095747447451</x:v>
      </x:c>
      <x:c r="AF7792" s="17" t="n">
        <x:v>-119.20999999999992</x:v>
      </x:c>
      <x:c r="AG7792" s="18" t="n">
        <x:v>-0.13479042525525484</x:v>
      </x:c>
      <x:c r="AH7792" t="str">
        <x:v>Below Target</x:v>
      </x:c>
    </x:row>
    <x:row r="7793">
      <x:c r="A7793" t="str">
        <x:v>TXN-007790</x:v>
      </x:c>
      <x:c r="B7793" s="14" t="d">
        <x:v>2026-04-23T00:00:00.000Z</x:v>
      </x:c>
      <x:c r="C7793" t="n">
        <x:v>2026</x:v>
      </x:c>
      <x:c r="D7793" t="str">
        <x:v>Q2</x:v>
      </x:c>
      <x:c r="E7793" t="n">
        <x:v>4</x:v>
      </x:c>
      <x:c r="F7793" t="str">
        <x:v>April</x:v>
      </x:c>
      <x:c r="G7793" s="15" t="d">
        <x:v>2026-04-01T00:00:00.000Z</x:v>
      </x:c>
      <x:c r="H7793" t="str">
        <x:v>2026-04</x:v>
      </x:c>
      <x:c r="I7793" t="str">
        <x:v>Brazil</x:v>
      </x:c>
      <x:c r="J7793" t="str">
        <x:v>Latin America &amp; Caribbean</x:v>
      </x:c>
      <x:c r="K7793" t="str">
        <x:v>BRL</x:v>
      </x:c>
      <x:c r="L7793" t="str">
        <x:v>Johnnie Walker</x:v>
      </x:c>
      <x:c r="M7793" t="str">
        <x:v>Scotch Whisky</x:v>
      </x:c>
      <x:c r="N7793" t="str">
        <x:v>Off-Trade</x:v>
      </x:c>
      <x:c r="O7793" t="str">
        <x:v>Hospitality Group</x:v>
      </x:c>
      <x:c r="P7793" t="str">
        <x:v>SR-040</x:v>
      </x:c>
      <x:c r="Q7793" s="16" t="n">
        <x:v>28</x:v>
      </x:c>
      <x:c r="R7793" s="17" t="n">
        <x:v>33.19</x:v>
      </x:c>
      <x:c r="S7793" s="18" t="n">
        <x:v>0.03</x:v>
      </x:c>
      <x:c r="T7793" s="17" t="n">
        <x:v>929.25</x:v>
      </x:c>
      <x:c r="U7793" s="17" t="n">
        <x:v>901.37</x:v>
      </x:c>
      <x:c r="V7793" s="17" t="n">
        <x:v>401.98</x:v>
      </x:c>
      <x:c r="W7793" s="17" t="n">
        <x:v>499.39</x:v>
      </x:c>
      <x:c r="X7793" s="18" t="n">
        <x:v>0.554</x:v>
      </x:c>
      <x:c r="Y7793" s="17" t="n">
        <x:v>1026.21</x:v>
      </x:c>
      <x:c r="Z7793" s="18" t="n">
        <x:v>0.8784</x:v>
      </x:c>
      <x:c r="AA7793" s="18" t="n">
        <x:v>-0.0346</x:v>
      </x:c>
      <x:c r="AB7793" t="str">
        <x:v>No</x:v>
      </x:c>
      <x:c r="AC7793" t="str">
        <x:v>Luxury / Reserve</x:v>
      </x:c>
      <x:c r="AD7793" s="18" t="n">
        <x:v>0.5540344142804842</x:v>
      </x:c>
      <x:c r="AE7793" s="18" t="n">
        <x:v>0.8783484861772931</x:v>
      </x:c>
      <x:c r="AF7793" s="17" t="n">
        <x:v>-124.84000000000003</x:v>
      </x:c>
      <x:c r="AG7793" s="18" t="n">
        <x:v>-0.12165151382270688</x:v>
      </x:c>
      <x:c r="AH7793" t="str">
        <x:v>Below Target</x:v>
      </x:c>
    </x:row>
    <x:row r="7794">
      <x:c r="A7794" t="str">
        <x:v>TXN-007791</x:v>
      </x:c>
      <x:c r="B7794" s="14" t="d">
        <x:v>2025-05-12T00:00:00.000Z</x:v>
      </x:c>
      <x:c r="C7794" t="n">
        <x:v>2025</x:v>
      </x:c>
      <x:c r="D7794" t="str">
        <x:v>Q2</x:v>
      </x:c>
      <x:c r="E7794" t="n">
        <x:v>5</x:v>
      </x:c>
      <x:c r="F7794" t="str">
        <x:v>May</x:v>
      </x:c>
      <x:c r="G7794" s="15" t="d">
        <x:v>2025-05-01T00:00:00.000Z</x:v>
      </x:c>
      <x:c r="H7794" t="str">
        <x:v>2025-05</x:v>
      </x:c>
      <x:c r="I7794" t="str">
        <x:v>Canada</x:v>
      </x:c>
      <x:c r="J7794" t="str">
        <x:v>North America</x:v>
      </x:c>
      <x:c r="K7794" t="str">
        <x:v>CAD</x:v>
      </x:c>
      <x:c r="L7794" t="str">
        <x:v>Guinness</x:v>
      </x:c>
      <x:c r="M7794" t="str">
        <x:v>Beer / Stout</x:v>
      </x:c>
      <x:c r="N7794" t="str">
        <x:v>Off-Trade</x:v>
      </x:c>
      <x:c r="O7794" t="str">
        <x:v>E-commerce Partner</x:v>
      </x:c>
      <x:c r="P7794" t="str">
        <x:v>SR-020</x:v>
      </x:c>
      <x:c r="Q7794" s="16" t="n">
        <x:v>22</x:v>
      </x:c>
      <x:c r="R7794" s="17" t="n">
        <x:v>6.95</x:v>
      </x:c>
      <x:c r="S7794" s="18" t="n">
        <x:v>0.1</x:v>
      </x:c>
      <x:c r="T7794" s="17" t="n">
        <x:v>152.82</x:v>
      </x:c>
      <x:c r="U7794" s="17" t="n">
        <x:v>137.54</x:v>
      </x:c>
      <x:c r="V7794" s="17" t="n">
        <x:v>77.69</x:v>
      </x:c>
      <x:c r="W7794" s="17" t="n">
        <x:v>59.85</x:v>
      </x:c>
      <x:c r="X7794" s="18" t="n">
        <x:v>0.4352</x:v>
      </x:c>
      <x:c r="Y7794" s="17" t="n">
        <x:v>156.4</x:v>
      </x:c>
      <x:c r="Z7794" s="18" t="n">
        <x:v>0.8794</x:v>
      </x:c>
      <x:c r="AA7794" s="18" t="n">
        <x:v>0.0022</x:v>
      </x:c>
      <x:c r="AB7794" t="str">
        <x:v>Yes</x:v>
      </x:c>
      <x:c r="AC7794" t="str">
        <x:v>Core</x:v>
      </x:c>
      <x:c r="AD7794" s="18" t="n">
        <x:v>0.4351461393049295</x:v>
      </x:c>
      <x:c r="AE7794" s="18" t="n">
        <x:v>0.8794117647058822</x:v>
      </x:c>
      <x:c r="AF7794" s="17" t="n">
        <x:v>-18.860000000000014</x:v>
      </x:c>
      <x:c r="AG7794" s="18" t="n">
        <x:v>-0.12058823529411773</x:v>
      </x:c>
      <x:c r="AH7794" t="str">
        <x:v>Below Target</x:v>
      </x:c>
    </x:row>
    <x:row r="7795">
      <x:c r="A7795" t="str">
        <x:v>TXN-007792</x:v>
      </x:c>
      <x:c r="B7795" s="14" t="d">
        <x:v>2023-10-10T00:00:00.000Z</x:v>
      </x:c>
      <x:c r="C7795" t="n">
        <x:v>2023</x:v>
      </x:c>
      <x:c r="D7795" t="str">
        <x:v>Q4</x:v>
      </x:c>
      <x:c r="E7795" t="n">
        <x:v>10</x:v>
      </x:c>
      <x:c r="F7795" t="str">
        <x:v>October</x:v>
      </x:c>
      <x:c r="G7795" s="15" t="d">
        <x:v>2023-10-01T00:00:00.000Z</x:v>
      </x:c>
      <x:c r="H7795" t="str">
        <x:v>2023-10</x:v>
      </x:c>
      <x:c r="I7795" t="str">
        <x:v>India</x:v>
      </x:c>
      <x:c r="J7795" t="str">
        <x:v>Asia Pacific</x:v>
      </x:c>
      <x:c r="K7795" t="str">
        <x:v>INR</x:v>
      </x:c>
      <x:c r="L7795" t="str">
        <x:v>Baileys</x:v>
      </x:c>
      <x:c r="M7795" t="str">
        <x:v>Liqueur</x:v>
      </x:c>
      <x:c r="N7795" t="str">
        <x:v>Duty Free / Travel Retail</x:v>
      </x:c>
      <x:c r="O7795" t="str">
        <x:v>Key Account</x:v>
      </x:c>
      <x:c r="P7795" t="str">
        <x:v>SR-042</x:v>
      </x:c>
      <x:c r="Q7795" s="16" t="n">
        <x:v>110</x:v>
      </x:c>
      <x:c r="R7795" s="17" t="n">
        <x:v>22.39</x:v>
      </x:c>
      <x:c r="S7795" s="18" t="n">
        <x:v>0.15</x:v>
      </x:c>
      <x:c r="T7795" s="17" t="n">
        <x:v>2462.79</x:v>
      </x:c>
      <x:c r="U7795" s="17" t="n">
        <x:v>2093.37</x:v>
      </x:c>
      <x:c r="V7795" s="17" t="n">
        <x:v>956.6</x:v>
      </x:c>
      <x:c r="W7795" s="17" t="n">
        <x:v>1136.77</x:v>
      </x:c>
      <x:c r="X7795" s="18" t="n">
        <x:v>0.543</x:v>
      </x:c>
      <x:c r="Y7795" s="17" t="n">
        <x:v>1977.36</x:v>
      </x:c>
      <x:c r="Z7795" s="18" t="n">
        <x:v>1.0587</x:v>
      </x:c>
      <x:c r="AA7795" s="18" t="n">
        <x:v>-0.0299</x:v>
      </x:c>
      <x:c r="AB7795" t="str">
        <x:v>Yes</x:v>
      </x:c>
      <x:c r="AC7795" t="str">
        <x:v>Core</x:v>
      </x:c>
      <x:c r="AD7795" s="18" t="n">
        <x:v>0.5430334818976101</x:v>
      </x:c>
      <x:c r="AE7795" s="18" t="n">
        <x:v>1.058669134603714</x:v>
      </x:c>
      <x:c r="AF7795" s="17" t="n">
        <x:v>116.00999999999999</x:v>
      </x:c>
      <x:c r="AG7795" s="18" t="n">
        <x:v>0.05866913460371404</x:v>
      </x:c>
      <x:c r="AH7795" t="str">
        <x:v>Above Target</x:v>
      </x:c>
    </x:row>
    <x:row r="7796">
      <x:c r="A7796" t="str">
        <x:v>TXN-007793</x:v>
      </x:c>
      <x:c r="B7796" s="14" t="d">
        <x:v>2025-08-31T00:00:00.000Z</x:v>
      </x:c>
      <x:c r="C7796" t="n">
        <x:v>2025</x:v>
      </x:c>
      <x:c r="D7796" t="str">
        <x:v>Q3</x:v>
      </x:c>
      <x:c r="E7796" t="n">
        <x:v>8</x:v>
      </x:c>
      <x:c r="F7796" t="str">
        <x:v>August</x:v>
      </x:c>
      <x:c r="G7796" s="15" t="d">
        <x:v>2025-08-01T00:00:00.000Z</x:v>
      </x:c>
      <x:c r="H7796" t="str">
        <x:v>2025-08</x:v>
      </x:c>
      <x:c r="I7796" t="str">
        <x:v>United States</x:v>
      </x:c>
      <x:c r="J7796" t="str">
        <x:v>North America</x:v>
      </x:c>
      <x:c r="K7796" t="str">
        <x:v>USD</x:v>
      </x:c>
      <x:c r="L7796" t="str">
        <x:v>Tanqueray</x:v>
      </x:c>
      <x:c r="M7796" t="str">
        <x:v>Gin</x:v>
      </x:c>
      <x:c r="N7796" t="str">
        <x:v>On-Trade</x:v>
      </x:c>
      <x:c r="O7796" t="str">
        <x:v>Independent Retailer</x:v>
      </x:c>
      <x:c r="P7796" t="str">
        <x:v>SR-006</x:v>
      </x:c>
      <x:c r="Q7796" s="16" t="n">
        <x:v>43</x:v>
      </x:c>
      <x:c r="R7796" s="17" t="n">
        <x:v>30.47</x:v>
      </x:c>
      <x:c r="S7796" s="18" t="n">
        <x:v>0</x:v>
      </x:c>
      <x:c r="T7796" s="17" t="n">
        <x:v>1310.01</x:v>
      </x:c>
      <x:c r="U7796" s="17" t="n">
        <x:v>1310.01</x:v>
      </x:c>
      <x:c r="V7796" s="17" t="n">
        <x:v>566.38</x:v>
      </x:c>
      <x:c r="W7796" s="17" t="n">
        <x:v>743.62</x:v>
      </x:c>
      <x:c r="X7796" s="18" t="n">
        <x:v>0.5676</x:v>
      </x:c>
      <x:c r="Y7796" s="17" t="n">
        <x:v>1272.58</x:v>
      </x:c>
      <x:c r="Z7796" s="18" t="n">
        <x:v>1.0294</x:v>
      </x:c>
      <x:c r="AA7796" s="18" t="n">
        <x:v>0.0764</x:v>
      </x:c>
      <x:c r="AB7796" t="str">
        <x:v>No</x:v>
      </x:c>
      <x:c r="AC7796" t="str">
        <x:v>Premium Core</x:v>
      </x:c>
      <x:c r="AD7796" s="18" t="n">
        <x:v>0.5676445217975435</x:v>
      </x:c>
      <x:c r="AE7796" s="18" t="n">
        <x:v>1.0294126891826054</x:v>
      </x:c>
      <x:c r="AF7796" s="17" t="n">
        <x:v>37.430000000000064</x:v>
      </x:c>
      <x:c r="AG7796" s="18" t="n">
        <x:v>0.029412689182605468</x:v>
      </x:c>
      <x:c r="AH7796" t="str">
        <x:v>Above Target</x:v>
      </x:c>
    </x:row>
    <x:row r="7797">
      <x:c r="A7797" t="str">
        <x:v>TXN-007794</x:v>
      </x:c>
      <x:c r="B7797" s="14" t="d">
        <x:v>2024-04-12T00:00:00.000Z</x:v>
      </x:c>
      <x:c r="C7797" t="n">
        <x:v>2024</x:v>
      </x:c>
      <x:c r="D7797" t="str">
        <x:v>Q2</x:v>
      </x:c>
      <x:c r="E7797" t="n">
        <x:v>4</x:v>
      </x:c>
      <x:c r="F7797" t="str">
        <x:v>April</x:v>
      </x:c>
      <x:c r="G7797" s="15" t="d">
        <x:v>2024-04-01T00:00:00.000Z</x:v>
      </x:c>
      <x:c r="H7797" t="str">
        <x:v>2024-04</x:v>
      </x:c>
      <x:c r="I7797" t="str">
        <x:v>France</x:v>
      </x:c>
      <x:c r="J7797" t="str">
        <x:v>Europe</x:v>
      </x:c>
      <x:c r="K7797" t="str">
        <x:v>EUR</x:v>
      </x:c>
      <x:c r="L7797" t="str">
        <x:v>Guinness</x:v>
      </x:c>
      <x:c r="M7797" t="str">
        <x:v>Beer / Stout</x:v>
      </x:c>
      <x:c r="N7797" t="str">
        <x:v>Wholesale</x:v>
      </x:c>
      <x:c r="O7797" t="str">
        <x:v>Hospitality Group</x:v>
      </x:c>
      <x:c r="P7797" t="str">
        <x:v>SR-014</x:v>
      </x:c>
      <x:c r="Q7797" s="16" t="n">
        <x:v>22</x:v>
      </x:c>
      <x:c r="R7797" s="17" t="n">
        <x:v>6.43</x:v>
      </x:c>
      <x:c r="S7797" s="18" t="n">
        <x:v>0</x:v>
      </x:c>
      <x:c r="T7797" s="17" t="n">
        <x:v>141.41</x:v>
      </x:c>
      <x:c r="U7797" s="17" t="n">
        <x:v>141.41</x:v>
      </x:c>
      <x:c r="V7797" s="17" t="n">
        <x:v>77.69</x:v>
      </x:c>
      <x:c r="W7797" s="17" t="n">
        <x:v>63.72</x:v>
      </x:c>
      <x:c r="X7797" s="18" t="n">
        <x:v>0.4506</x:v>
      </x:c>
      <x:c r="Y7797" s="17" t="n">
        <x:v>160.34</x:v>
      </x:c>
      <x:c r="Z7797" s="18" t="n">
        <x:v>0.8819</x:v>
      </x:c>
      <x:c r="AA7797" s="18" t="n">
        <x:v>0.0407</x:v>
      </x:c>
      <x:c r="AB7797" t="str">
        <x:v>No</x:v>
      </x:c>
      <x:c r="AC7797" t="str">
        <x:v>Core</x:v>
      </x:c>
      <x:c r="AD7797" s="18" t="n">
        <x:v>0.45060462484972774</x:v>
      </x:c>
      <x:c r="AE7797" s="18" t="n">
        <x:v>0.8819383809405014</x:v>
      </x:c>
      <x:c r="AF7797" s="17" t="n">
        <x:v>-18.930000000000007</x:v>
      </x:c>
      <x:c r="AG7797" s="18" t="n">
        <x:v>-0.11806161905949861</x:v>
      </x:c>
      <x:c r="AH7797" t="str">
        <x:v>Below Target</x:v>
      </x:c>
    </x:row>
    <x:row r="7798">
      <x:c r="A7798" t="str">
        <x:v>TXN-007795</x:v>
      </x:c>
      <x:c r="B7798" s="14" t="d">
        <x:v>2023-09-15T00:00:00.000Z</x:v>
      </x:c>
      <x:c r="C7798" t="n">
        <x:v>2023</x:v>
      </x:c>
      <x:c r="D7798" t="str">
        <x:v>Q3</x:v>
      </x:c>
      <x:c r="E7798" t="n">
        <x:v>9</x:v>
      </x:c>
      <x:c r="F7798" t="str">
        <x:v>September</x:v>
      </x:c>
      <x:c r="G7798" s="15" t="d">
        <x:v>2023-09-01T00:00:00.000Z</x:v>
      </x:c>
      <x:c r="H7798" t="str">
        <x:v>2023-09</x:v>
      </x:c>
      <x:c r="I7798" t="str">
        <x:v>United States</x:v>
      </x:c>
      <x:c r="J7798" t="str">
        <x:v>North America</x:v>
      </x:c>
      <x:c r="K7798" t="str">
        <x:v>USD</x:v>
      </x:c>
      <x:c r="L7798" t="str">
        <x:v>Tanqueray</x:v>
      </x:c>
      <x:c r="M7798" t="str">
        <x:v>Gin</x:v>
      </x:c>
      <x:c r="N7798" t="str">
        <x:v>On-Trade</x:v>
      </x:c>
      <x:c r="O7798" t="str">
        <x:v>Independent Retailer</x:v>
      </x:c>
      <x:c r="P7798" t="str">
        <x:v>SR-030</x:v>
      </x:c>
      <x:c r="Q7798" s="16" t="n">
        <x:v>255</x:v>
      </x:c>
      <x:c r="R7798" s="17" t="n">
        <x:v>31.88</x:v>
      </x:c>
      <x:c r="S7798" s="18" t="n">
        <x:v>0</x:v>
      </x:c>
      <x:c r="T7798" s="17" t="n">
        <x:v>8129.02</x:v>
      </x:c>
      <x:c r="U7798" s="17" t="n">
        <x:v>8129.02</x:v>
      </x:c>
      <x:c r="V7798" s="17" t="n">
        <x:v>3594</x:v>
      </x:c>
      <x:c r="W7798" s="17" t="n">
        <x:v>4535.02</x:v>
      </x:c>
      <x:c r="X7798" s="18" t="n">
        <x:v>0.5579</x:v>
      </x:c>
      <x:c r="Y7798" s="17" t="n">
        <x:v>9048.41</x:v>
      </x:c>
      <x:c r="Z7798" s="18" t="n">
        <x:v>0.8984</x:v>
      </x:c>
      <x:c r="AA7798" s="18" t="n">
        <x:v>0.0196</x:v>
      </x:c>
      <x:c r="AB7798" t="str">
        <x:v>No</x:v>
      </x:c>
      <x:c r="AC7798" t="str">
        <x:v>Premium Core</x:v>
      </x:c>
      <x:c r="AD7798" s="18" t="n">
        <x:v>0.5578802856924944</x:v>
      </x:c>
      <x:c r="AE7798" s="18" t="n">
        <x:v>0.8983920931964843</x:v>
      </x:c>
      <x:c r="AF7798" s="17" t="n">
        <x:v>-919.3899999999994</x:v>
      </x:c>
      <x:c r="AG7798" s="18" t="n">
        <x:v>-0.1016079068035157</x:v>
      </x:c>
      <x:c r="AH7798" t="str">
        <x:v>Below Target</x:v>
      </x:c>
    </x:row>
    <x:row r="7799">
      <x:c r="A7799" t="str">
        <x:v>TXN-007796</x:v>
      </x:c>
      <x:c r="B7799" s="14" t="d">
        <x:v>2024-12-25T00:00:00.000Z</x:v>
      </x:c>
      <x:c r="C7799" t="n">
        <x:v>2024</x:v>
      </x:c>
      <x:c r="D7799" t="str">
        <x:v>Q4</x:v>
      </x:c>
      <x:c r="E7799" t="n">
        <x:v>12</x:v>
      </x:c>
      <x:c r="F7799" t="str">
        <x:v>December</x:v>
      </x:c>
      <x:c r="G7799" s="15" t="d">
        <x:v>2024-12-01T00:00:00.000Z</x:v>
      </x:c>
      <x:c r="H7799" t="str">
        <x:v>2024-12</x:v>
      </x:c>
      <x:c r="I7799" t="str">
        <x:v>Australia</x:v>
      </x:c>
      <x:c r="J7799" t="str">
        <x:v>Asia Pacific</x:v>
      </x:c>
      <x:c r="K7799" t="str">
        <x:v>AUD</x:v>
      </x:c>
      <x:c r="L7799" t="str">
        <x:v>Guinness</x:v>
      </x:c>
      <x:c r="M7799" t="str">
        <x:v>Beer / Stout</x:v>
      </x:c>
      <x:c r="N7799" t="str">
        <x:v>Duty Free / Travel Retail</x:v>
      </x:c>
      <x:c r="O7799" t="str">
        <x:v>Distributor</x:v>
      </x:c>
      <x:c r="P7799" t="str">
        <x:v>SR-030</x:v>
      </x:c>
      <x:c r="Q7799" s="16" t="n">
        <x:v>30</x:v>
      </x:c>
      <x:c r="R7799" s="17" t="n">
        <x:v>8.85</x:v>
      </x:c>
      <x:c r="S7799" s="18" t="n">
        <x:v>0.02</x:v>
      </x:c>
      <x:c r="T7799" s="17" t="n">
        <x:v>265.53</x:v>
      </x:c>
      <x:c r="U7799" s="17" t="n">
        <x:v>260.22</x:v>
      </x:c>
      <x:c r="V7799" s="17" t="n">
        <x:v>142.54</x:v>
      </x:c>
      <x:c r="W7799" s="17" t="n">
        <x:v>117.67</x:v>
      </x:c>
      <x:c r="X7799" s="18" t="n">
        <x:v>0.4522</x:v>
      </x:c>
      <x:c r="Y7799" s="17" t="n">
        <x:v>287.9</x:v>
      </x:c>
      <x:c r="Z7799" s="18" t="n">
        <x:v>0.9038</x:v>
      </x:c>
      <x:c r="AA7799" s="18" t="n">
        <x:v>-0.0324</x:v>
      </x:c>
      <x:c r="AB7799" t="str">
        <x:v>No</x:v>
      </x:c>
      <x:c r="AC7799" t="str">
        <x:v>Core</x:v>
      </x:c>
      <x:c r="AD7799" s="18" t="n">
        <x:v>0.4521942971331949</x:v>
      </x:c>
      <x:c r="AE7799" s="18" t="n">
        <x:v>0.903855505383814</x:v>
      </x:c>
      <x:c r="AF7799" s="17" t="n">
        <x:v>-27.67999999999995</x:v>
      </x:c>
      <x:c r="AG7799" s="18" t="n">
        <x:v>-0.09614449461618602</x:v>
      </x:c>
      <x:c r="AH7799" t="str">
        <x:v>Below Target</x:v>
      </x:c>
    </x:row>
    <x:row r="7800">
      <x:c r="A7800" t="str">
        <x:v>TXN-007797</x:v>
      </x:c>
      <x:c r="B7800" s="14" t="d">
        <x:v>2024-02-02T00:00:00.000Z</x:v>
      </x:c>
      <x:c r="C7800" t="n">
        <x:v>2024</x:v>
      </x:c>
      <x:c r="D7800" t="str">
        <x:v>Q1</x:v>
      </x:c>
      <x:c r="E7800" t="n">
        <x:v>2</x:v>
      </x:c>
      <x:c r="F7800" t="str">
        <x:v>February</x:v>
      </x:c>
      <x:c r="G7800" s="15" t="d">
        <x:v>2024-02-01T00:00:00.000Z</x:v>
      </x:c>
      <x:c r="H7800" t="str">
        <x:v>2024-02</x:v>
      </x:c>
      <x:c r="I7800" t="str">
        <x:v>Ireland</x:v>
      </x:c>
      <x:c r="J7800" t="str">
        <x:v>Europe</x:v>
      </x:c>
      <x:c r="K7800" t="str">
        <x:v>EUR</x:v>
      </x:c>
      <x:c r="L7800" t="str">
        <x:v>Guinness</x:v>
      </x:c>
      <x:c r="M7800" t="str">
        <x:v>Beer / Stout</x:v>
      </x:c>
      <x:c r="N7800" t="str">
        <x:v>E-commerce</x:v>
      </x:c>
      <x:c r="O7800" t="str">
        <x:v>Independent Retailer</x:v>
      </x:c>
      <x:c r="P7800" t="str">
        <x:v>SR-026</x:v>
      </x:c>
      <x:c r="Q7800" s="16" t="n">
        <x:v>38</x:v>
      </x:c>
      <x:c r="R7800" s="17" t="n">
        <x:v>7.37</x:v>
      </x:c>
      <x:c r="S7800" s="18" t="n">
        <x:v>0</x:v>
      </x:c>
      <x:c r="T7800" s="17" t="n">
        <x:v>280.05</x:v>
      </x:c>
      <x:c r="U7800" s="17" t="n">
        <x:v>280.05</x:v>
      </x:c>
      <x:c r="V7800" s="17" t="n">
        <x:v>151.82</x:v>
      </x:c>
      <x:c r="W7800" s="17" t="n">
        <x:v>128.23</x:v>
      </x:c>
      <x:c r="X7800" s="18" t="n">
        <x:v>0.4579</x:v>
      </x:c>
      <x:c r="Y7800" s="17" t="n">
        <x:v>276.58</x:v>
      </x:c>
      <x:c r="Z7800" s="18" t="n">
        <x:v>1.0125</x:v>
      </x:c>
      <x:c r="AA7800" s="18" t="n">
        <x:v>0.0073</x:v>
      </x:c>
      <x:c r="AB7800" t="str">
        <x:v>No</x:v>
      </x:c>
      <x:c r="AC7800" t="str">
        <x:v>Core</x:v>
      </x:c>
      <x:c r="AD7800" s="18" t="n">
        <x:v>0.45788252097839666</x:v>
      </x:c>
      <x:c r="AE7800" s="18" t="n">
        <x:v>1.0125460987779304</x:v>
      </x:c>
      <x:c r="AF7800" s="17" t="n">
        <x:v>3.4700000000000273</x:v>
      </x:c>
      <x:c r="AG7800" s="18" t="n">
        <x:v>0.012546098777930535</x:v>
      </x:c>
      <x:c r="AH7800" t="str">
        <x:v>Above Target</x:v>
      </x:c>
    </x:row>
    <x:row r="7801">
      <x:c r="A7801" t="str">
        <x:v>TXN-007798</x:v>
      </x:c>
      <x:c r="B7801" s="14" t="d">
        <x:v>2025-02-05T00:00:00.000Z</x:v>
      </x:c>
      <x:c r="C7801" t="n">
        <x:v>2025</x:v>
      </x:c>
      <x:c r="D7801" t="str">
        <x:v>Q1</x:v>
      </x:c>
      <x:c r="E7801" t="n">
        <x:v>2</x:v>
      </x:c>
      <x:c r="F7801" t="str">
        <x:v>February</x:v>
      </x:c>
      <x:c r="G7801" s="15" t="d">
        <x:v>2025-02-01T00:00:00.000Z</x:v>
      </x:c>
      <x:c r="H7801" t="str">
        <x:v>2025-02</x:v>
      </x:c>
      <x:c r="I7801" t="str">
        <x:v>Brazil</x:v>
      </x:c>
      <x:c r="J7801" t="str">
        <x:v>Latin America &amp; Caribbean</x:v>
      </x:c>
      <x:c r="K7801" t="str">
        <x:v>BRL</x:v>
      </x:c>
      <x:c r="L7801" t="str">
        <x:v>Guinness</x:v>
      </x:c>
      <x:c r="M7801" t="str">
        <x:v>Beer / Stout</x:v>
      </x:c>
      <x:c r="N7801" t="str">
        <x:v>Wholesale</x:v>
      </x:c>
      <x:c r="O7801" t="str">
        <x:v>Hospitality Group</x:v>
      </x:c>
      <x:c r="P7801" t="str">
        <x:v>SR-016</x:v>
      </x:c>
      <x:c r="Q7801" s="16" t="n">
        <x:v>65</x:v>
      </x:c>
      <x:c r="R7801" s="17" t="n">
        <x:v>6.74</x:v>
      </x:c>
      <x:c r="S7801" s="18" t="n">
        <x:v>0</x:v>
      </x:c>
      <x:c r="T7801" s="17" t="n">
        <x:v>438</x:v>
      </x:c>
      <x:c r="U7801" s="17" t="n">
        <x:v>438</x:v>
      </x:c>
      <x:c r="V7801" s="17" t="n">
        <x:v>215.67</x:v>
      </x:c>
      <x:c r="W7801" s="17" t="n">
        <x:v>222.32</x:v>
      </x:c>
      <x:c r="X7801" s="18" t="n">
        <x:v>0.5076</x:v>
      </x:c>
      <x:c r="Y7801" s="17" t="n">
        <x:v>499.01</x:v>
      </x:c>
      <x:c r="Z7801" s="18" t="n">
        <x:v>0.8777</x:v>
      </x:c>
      <x:c r="AA7801" s="18" t="n">
        <x:v>-0.0074</x:v>
      </x:c>
      <x:c r="AB7801" t="str">
        <x:v>No</x:v>
      </x:c>
      <x:c r="AC7801" t="str">
        <x:v>Core</x:v>
      </x:c>
      <x:c r="AD7801" s="18" t="n">
        <x:v>0.507579908675799</x:v>
      </x:c>
      <x:c r="AE7801" s="18" t="n">
        <x:v>0.8777379210837458</x:v>
      </x:c>
      <x:c r="AF7801" s="17" t="n">
        <x:v>-61.00999999999999</x:v>
      </x:c>
      <x:c r="AG7801" s="18" t="n">
        <x:v>-0.12226207891625417</x:v>
      </x:c>
      <x:c r="AH7801" t="str">
        <x:v>Below Target</x:v>
      </x:c>
    </x:row>
    <x:row r="7802">
      <x:c r="A7802" t="str">
        <x:v>TXN-007799</x:v>
      </x:c>
      <x:c r="B7802" s="14" t="d">
        <x:v>2026-07-26T00:00:00.000Z</x:v>
      </x:c>
      <x:c r="C7802" t="n">
        <x:v>2026</x:v>
      </x:c>
      <x:c r="D7802" t="str">
        <x:v>Q3</x:v>
      </x:c>
      <x:c r="E7802" t="n">
        <x:v>7</x:v>
      </x:c>
      <x:c r="F7802" t="str">
        <x:v>July</x:v>
      </x:c>
      <x:c r="G7802" s="15" t="d">
        <x:v>2026-07-01T00:00:00.000Z</x:v>
      </x:c>
      <x:c r="H7802" t="str">
        <x:v>2026-07</x:v>
      </x:c>
      <x:c r="I7802" t="str">
        <x:v>Brazil</x:v>
      </x:c>
      <x:c r="J7802" t="str">
        <x:v>Latin America &amp; Caribbean</x:v>
      </x:c>
      <x:c r="K7802" t="str">
        <x:v>BRL</x:v>
      </x:c>
      <x:c r="L7802" t="str">
        <x:v>Tanqueray</x:v>
      </x:c>
      <x:c r="M7802" t="str">
        <x:v>Gin</x:v>
      </x:c>
      <x:c r="N7802" t="str">
        <x:v>Off-Trade</x:v>
      </x:c>
      <x:c r="O7802" t="str">
        <x:v>E-commerce Partner</x:v>
      </x:c>
      <x:c r="P7802" t="str">
        <x:v>SR-007</x:v>
      </x:c>
      <x:c r="Q7802" s="16" t="n">
        <x:v>104</x:v>
      </x:c>
      <x:c r="R7802" s="17" t="n">
        <x:v>27.18</x:v>
      </x:c>
      <x:c r="S7802" s="18" t="n">
        <x:v>0</x:v>
      </x:c>
      <x:c r="T7802" s="17" t="n">
        <x:v>2826.29</x:v>
      </x:c>
      <x:c r="U7802" s="17" t="n">
        <x:v>2826.29</x:v>
      </x:c>
      <x:c r="V7802" s="17" t="n">
        <x:v>1335.02</x:v>
      </x:c>
      <x:c r="W7802" s="17" t="n">
        <x:v>1491.26</x:v>
      </x:c>
      <x:c r="X7802" s="18" t="n">
        <x:v>0.5276</x:v>
      </x:c>
      <x:c r="Y7802" s="17" t="n">
        <x:v>2910.18</x:v>
      </x:c>
      <x:c r="Z7802" s="18" t="n">
        <x:v>0.9712</x:v>
      </x:c>
      <x:c r="AA7802" s="18" t="n">
        <x:v>0.0905</x:v>
      </x:c>
      <x:c r="AB7802" t="str">
        <x:v>No</x:v>
      </x:c>
      <x:c r="AC7802" t="str">
        <x:v>Premium Core</x:v>
      </x:c>
      <x:c r="AD7802" s="18" t="n">
        <x:v>0.5276387065729278</x:v>
      </x:c>
      <x:c r="AE7802" s="18" t="n">
        <x:v>0.9711736043818596</x:v>
      </x:c>
      <x:c r="AF7802" s="17" t="n">
        <x:v>-83.88999999999987</x:v>
      </x:c>
      <x:c r="AG7802" s="18" t="n">
        <x:v>-0.028826395618140415</x:v>
      </x:c>
      <x:c r="AH7802" t="str">
        <x:v>Below Target</x:v>
      </x:c>
    </x:row>
    <x:row r="7803">
      <x:c r="A7803" t="str">
        <x:v>TXN-007800</x:v>
      </x:c>
      <x:c r="B7803" s="14" t="d">
        <x:v>2023-02-15T00:00:00.000Z</x:v>
      </x:c>
      <x:c r="C7803" t="n">
        <x:v>2023</x:v>
      </x:c>
      <x:c r="D7803" t="str">
        <x:v>Q1</x:v>
      </x:c>
      <x:c r="E7803" t="n">
        <x:v>2</x:v>
      </x:c>
      <x:c r="F7803" t="str">
        <x:v>February</x:v>
      </x:c>
      <x:c r="G7803" s="15" t="d">
        <x:v>2023-02-01T00:00:00.000Z</x:v>
      </x:c>
      <x:c r="H7803" t="str">
        <x:v>2023-02</x:v>
      </x:c>
      <x:c r="I7803" t="str">
        <x:v>United Kingdom</x:v>
      </x:c>
      <x:c r="J7803" t="str">
        <x:v>Europe</x:v>
      </x:c>
      <x:c r="K7803" t="str">
        <x:v>GBP</x:v>
      </x:c>
      <x:c r="L7803" t="str">
        <x:v>Guinness</x:v>
      </x:c>
      <x:c r="M7803" t="str">
        <x:v>Beer / Stout</x:v>
      </x:c>
      <x:c r="N7803" t="str">
        <x:v>On-Trade</x:v>
      </x:c>
      <x:c r="O7803" t="str">
        <x:v>Key Account</x:v>
      </x:c>
      <x:c r="P7803" t="str">
        <x:v>SR-037</x:v>
      </x:c>
      <x:c r="Q7803" s="16" t="n">
        <x:v>51</x:v>
      </x:c>
      <x:c r="R7803" s="17" t="n">
        <x:v>9.01</x:v>
      </x:c>
      <x:c r="S7803" s="18" t="n">
        <x:v>0</x:v>
      </x:c>
      <x:c r="T7803" s="17" t="n">
        <x:v>459.49</x:v>
      </x:c>
      <x:c r="U7803" s="17" t="n">
        <x:v>459.49</x:v>
      </x:c>
      <x:c r="V7803" s="17" t="n">
        <x:v>246.6</x:v>
      </x:c>
      <x:c r="W7803" s="17" t="n">
        <x:v>212.89</x:v>
      </x:c>
      <x:c r="X7803" s="18" t="n">
        <x:v>0.4633</x:v>
      </x:c>
      <x:c r="Y7803" s="17" t="n">
        <x:v>438.66</x:v>
      </x:c>
      <x:c r="Z7803" s="18" t="n">
        <x:v>1.0475</x:v>
      </x:c>
      <x:c r="AA7803" s="18" t="n">
        <x:v>0.1148</x:v>
      </x:c>
      <x:c r="AB7803" t="str">
        <x:v>No</x:v>
      </x:c>
      <x:c r="AC7803" t="str">
        <x:v>Core</x:v>
      </x:c>
      <x:c r="AD7803" s="18" t="n">
        <x:v>0.46331802650764975</x:v>
      </x:c>
      <x:c r="AE7803" s="18" t="n">
        <x:v>1.047485524096111</x:v>
      </x:c>
      <x:c r="AF7803" s="17" t="n">
        <x:v>20.829999999999984</x:v>
      </x:c>
      <x:c r="AG7803" s="18" t="n">
        <x:v>0.04748552409611084</x:v>
      </x:c>
      <x:c r="AH7803" t="str">
        <x:v>Above Target</x:v>
      </x:c>
    </x:row>
    <x:row r="7804">
      <x:c r="A7804" t="str">
        <x:v>TXN-007801</x:v>
      </x:c>
      <x:c r="B7804" s="14" t="d">
        <x:v>2023-11-24T00:00:00.000Z</x:v>
      </x:c>
      <x:c r="C7804" t="n">
        <x:v>2023</x:v>
      </x:c>
      <x:c r="D7804" t="str">
        <x:v>Q4</x:v>
      </x:c>
      <x:c r="E7804" t="n">
        <x:v>11</x:v>
      </x:c>
      <x:c r="F7804" t="str">
        <x:v>November</x:v>
      </x:c>
      <x:c r="G7804" s="15" t="d">
        <x:v>2023-11-01T00:00:00.000Z</x:v>
      </x:c>
      <x:c r="H7804" t="str">
        <x:v>2023-11</x:v>
      </x:c>
      <x:c r="I7804" t="str">
        <x:v>Australia</x:v>
      </x:c>
      <x:c r="J7804" t="str">
        <x:v>Asia Pacific</x:v>
      </x:c>
      <x:c r="K7804" t="str">
        <x:v>AUD</x:v>
      </x:c>
      <x:c r="L7804" t="str">
        <x:v>Ketel One</x:v>
      </x:c>
      <x:c r="M7804" t="str">
        <x:v>Vodka</x:v>
      </x:c>
      <x:c r="N7804" t="str">
        <x:v>Off-Trade</x:v>
      </x:c>
      <x:c r="O7804" t="str">
        <x:v>E-commerce Partner</x:v>
      </x:c>
      <x:c r="P7804" t="str">
        <x:v>SR-017</x:v>
      </x:c>
      <x:c r="Q7804" s="16" t="n">
        <x:v>33</x:v>
      </x:c>
      <x:c r="R7804" s="17" t="n">
        <x:v>29.66</x:v>
      </x:c>
      <x:c r="S7804" s="18" t="n">
        <x:v>0</x:v>
      </x:c>
      <x:c r="T7804" s="17" t="n">
        <x:v>978.89</x:v>
      </x:c>
      <x:c r="U7804" s="17" t="n">
        <x:v>978.89</x:v>
      </x:c>
      <x:c r="V7804" s="17" t="n">
        <x:v>405.57</x:v>
      </x:c>
      <x:c r="W7804" s="17" t="n">
        <x:v>573.32</x:v>
      </x:c>
      <x:c r="X7804" s="18" t="n">
        <x:v>0.5857</x:v>
      </x:c>
      <x:c r="Y7804" s="17" t="n">
        <x:v>907.24</x:v>
      </x:c>
      <x:c r="Z7804" s="18" t="n">
        <x:v>1.079</x:v>
      </x:c>
      <x:c r="AA7804" s="18" t="n">
        <x:v>0.0853</x:v>
      </x:c>
      <x:c r="AB7804" t="str">
        <x:v>No</x:v>
      </x:c>
      <x:c r="AC7804" t="str">
        <x:v>Premium Core</x:v>
      </x:c>
      <x:c r="AD7804" s="18" t="n">
        <x:v>0.5856837846949096</x:v>
      </x:c>
      <x:c r="AE7804" s="18" t="n">
        <x:v>1.0789757947180458</x:v>
      </x:c>
      <x:c r="AF7804" s="17" t="n">
        <x:v>71.64999999999998</x:v>
      </x:c>
      <x:c r="AG7804" s="18" t="n">
        <x:v>0.07897579471804592</x:v>
      </x:c>
      <x:c r="AH7804" t="str">
        <x:v>Above Target</x:v>
      </x:c>
    </x:row>
    <x:row r="7805">
      <x:c r="A7805" t="str">
        <x:v>TXN-007802</x:v>
      </x:c>
      <x:c r="B7805" s="14" t="d">
        <x:v>2024-01-28T00:00:00.000Z</x:v>
      </x:c>
      <x:c r="C7805" t="n">
        <x:v>2024</x:v>
      </x:c>
      <x:c r="D7805" t="str">
        <x:v>Q1</x:v>
      </x:c>
      <x:c r="E7805" t="n">
        <x:v>1</x:v>
      </x:c>
      <x:c r="F7805" t="str">
        <x:v>January</x:v>
      </x:c>
      <x:c r="G7805" s="15" t="d">
        <x:v>2024-01-01T00:00:00.000Z</x:v>
      </x:c>
      <x:c r="H7805" t="str">
        <x:v>2024-01</x:v>
      </x:c>
      <x:c r="I7805" t="str">
        <x:v>Canada</x:v>
      </x:c>
      <x:c r="J7805" t="str">
        <x:v>North America</x:v>
      </x:c>
      <x:c r="K7805" t="str">
        <x:v>CAD</x:v>
      </x:c>
      <x:c r="L7805" t="str">
        <x:v>Johnnie Walker</x:v>
      </x:c>
      <x:c r="M7805" t="str">
        <x:v>Scotch Whisky</x:v>
      </x:c>
      <x:c r="N7805" t="str">
        <x:v>Wholesale</x:v>
      </x:c>
      <x:c r="O7805" t="str">
        <x:v>Key Account</x:v>
      </x:c>
      <x:c r="P7805" t="str">
        <x:v>SR-014</x:v>
      </x:c>
      <x:c r="Q7805" s="16" t="n">
        <x:v>35</x:v>
      </x:c>
      <x:c r="R7805" s="17" t="n">
        <x:v>33.1</x:v>
      </x:c>
      <x:c r="S7805" s="18" t="n">
        <x:v>0</x:v>
      </x:c>
      <x:c r="T7805" s="17" t="n">
        <x:v>1158.48</x:v>
      </x:c>
      <x:c r="U7805" s="17" t="n">
        <x:v>1158.48</x:v>
      </x:c>
      <x:c r="V7805" s="17" t="n">
        <x:v>486.62</x:v>
      </x:c>
      <x:c r="W7805" s="17" t="n">
        <x:v>671.86</x:v>
      </x:c>
      <x:c r="X7805" s="18" t="n">
        <x:v>0.5799</x:v>
      </x:c>
      <x:c r="Y7805" s="17" t="n">
        <x:v>1299.13</x:v>
      </x:c>
      <x:c r="Z7805" s="18" t="n">
        <x:v>0.8917</x:v>
      </x:c>
      <x:c r="AA7805" s="18" t="n">
        <x:v>0.0106</x:v>
      </x:c>
      <x:c r="AB7805" t="str">
        <x:v>No</x:v>
      </x:c>
      <x:c r="AC7805" t="str">
        <x:v>Luxury / Reserve</x:v>
      </x:c>
      <x:c r="AD7805" s="18" t="n">
        <x:v>0.5799495891167737</x:v>
      </x:c>
      <x:c r="AE7805" s="18" t="n">
        <x:v>0.8917352381978708</x:v>
      </x:c>
      <x:c r="AF7805" s="17" t="n">
        <x:v>-140.6500000000001</x:v>
      </x:c>
      <x:c r="AG7805" s="18" t="n">
        <x:v>-0.10826476180212918</x:v>
      </x:c>
      <x:c r="AH7805" t="str">
        <x:v>Below Target</x:v>
      </x:c>
    </x:row>
    <x:row r="7806">
      <x:c r="A7806" t="str">
        <x:v>TXN-007803</x:v>
      </x:c>
      <x:c r="B7806" s="14" t="d">
        <x:v>2026-04-11T00:00:00.000Z</x:v>
      </x:c>
      <x:c r="C7806" t="n">
        <x:v>2026</x:v>
      </x:c>
      <x:c r="D7806" t="str">
        <x:v>Q2</x:v>
      </x:c>
      <x:c r="E7806" t="n">
        <x:v>4</x:v>
      </x:c>
      <x:c r="F7806" t="str">
        <x:v>April</x:v>
      </x:c>
      <x:c r="G7806" s="15" t="d">
        <x:v>2026-04-01T00:00:00.000Z</x:v>
      </x:c>
      <x:c r="H7806" t="str">
        <x:v>2026-04</x:v>
      </x:c>
      <x:c r="I7806" t="str">
        <x:v>India</x:v>
      </x:c>
      <x:c r="J7806" t="str">
        <x:v>Asia Pacific</x:v>
      </x:c>
      <x:c r="K7806" t="str">
        <x:v>INR</x:v>
      </x:c>
      <x:c r="L7806" t="str">
        <x:v>Buchanan's</x:v>
      </x:c>
      <x:c r="M7806" t="str">
        <x:v>Scotch Whisky</x:v>
      </x:c>
      <x:c r="N7806" t="str">
        <x:v>On-Trade</x:v>
      </x:c>
      <x:c r="O7806" t="str">
        <x:v>E-commerce Partner</x:v>
      </x:c>
      <x:c r="P7806" t="str">
        <x:v>SR-018</x:v>
      </x:c>
      <x:c r="Q7806" s="16" t="n">
        <x:v>58</x:v>
      </x:c>
      <x:c r="R7806" s="17" t="n">
        <x:v>34.5</x:v>
      </x:c>
      <x:c r="S7806" s="18" t="n">
        <x:v>0.02</x:v>
      </x:c>
      <x:c r="T7806" s="17" t="n">
        <x:v>2000.83</x:v>
      </x:c>
      <x:c r="U7806" s="17" t="n">
        <x:v>1960.81</x:v>
      </x:c>
      <x:c r="V7806" s="17" t="n">
        <x:v>945.36</x:v>
      </x:c>
      <x:c r="W7806" s="17" t="n">
        <x:v>1015.46</x:v>
      </x:c>
      <x:c r="X7806" s="18" t="n">
        <x:v>0.5179</x:v>
      </x:c>
      <x:c r="Y7806" s="17" t="n">
        <x:v>1991.1</x:v>
      </x:c>
      <x:c r="Z7806" s="18" t="n">
        <x:v>0.9848</x:v>
      </x:c>
      <x:c r="AA7806" s="18" t="n">
        <x:v>0.0269</x:v>
      </x:c>
      <x:c r="AB7806" t="str">
        <x:v>No</x:v>
      </x:c>
      <x:c r="AC7806" t="str">
        <x:v>Premium Core</x:v>
      </x:c>
      <x:c r="AD7806" s="18" t="n">
        <x:v>0.5178778158006131</x:v>
      </x:c>
      <x:c r="AE7806" s="18" t="n">
        <x:v>0.9847873035005776</x:v>
      </x:c>
      <x:c r="AF7806" s="17" t="n">
        <x:v>-30.289999999999964</x:v>
      </x:c>
      <x:c r="AG7806" s="18" t="n">
        <x:v>-0.015212696499422413</x:v>
      </x:c>
      <x:c r="AH7806" t="str">
        <x:v>Below Target</x:v>
      </x:c>
    </x:row>
    <x:row r="7807">
      <x:c r="A7807" t="str">
        <x:v>TXN-007804</x:v>
      </x:c>
      <x:c r="B7807" s="14" t="d">
        <x:v>2023-03-03T00:00:00.000Z</x:v>
      </x:c>
      <x:c r="C7807" t="n">
        <x:v>2023</x:v>
      </x:c>
      <x:c r="D7807" t="str">
        <x:v>Q1</x:v>
      </x:c>
      <x:c r="E7807" t="n">
        <x:v>3</x:v>
      </x:c>
      <x:c r="F7807" t="str">
        <x:v>March</x:v>
      </x:c>
      <x:c r="G7807" s="15" t="d">
        <x:v>2023-03-01T00:00:00.000Z</x:v>
      </x:c>
      <x:c r="H7807" t="str">
        <x:v>2023-03</x:v>
      </x:c>
      <x:c r="I7807" t="str">
        <x:v>Japan</x:v>
      </x:c>
      <x:c r="J7807" t="str">
        <x:v>Asia Pacific</x:v>
      </x:c>
      <x:c r="K7807" t="str">
        <x:v>JPY</x:v>
      </x:c>
      <x:c r="L7807" t="str">
        <x:v>Baileys</x:v>
      </x:c>
      <x:c r="M7807" t="str">
        <x:v>Liqueur</x:v>
      </x:c>
      <x:c r="N7807" t="str">
        <x:v>On-Trade</x:v>
      </x:c>
      <x:c r="O7807" t="str">
        <x:v>E-commerce Partner</x:v>
      </x:c>
      <x:c r="P7807" t="str">
        <x:v>SR-025</x:v>
      </x:c>
      <x:c r="Q7807" s="16" t="n">
        <x:v>28</x:v>
      </x:c>
      <x:c r="R7807" s="17" t="n">
        <x:v>18.98</x:v>
      </x:c>
      <x:c r="S7807" s="18" t="n">
        <x:v>0.02</x:v>
      </x:c>
      <x:c r="T7807" s="17" t="n">
        <x:v>531.36</x:v>
      </x:c>
      <x:c r="U7807" s="17" t="n">
        <x:v>520.73</x:v>
      </x:c>
      <x:c r="V7807" s="17" t="n">
        <x:v>232.92</x:v>
      </x:c>
      <x:c r="W7807" s="17" t="n">
        <x:v>287.81</x:v>
      </x:c>
      <x:c r="X7807" s="18" t="n">
        <x:v>0.5527</x:v>
      </x:c>
      <x:c r="Y7807" s="17" t="n">
        <x:v>575.79</x:v>
      </x:c>
      <x:c r="Z7807" s="18" t="n">
        <x:v>0.9044</x:v>
      </x:c>
      <x:c r="AA7807" s="18" t="n">
        <x:v>0.0317</x:v>
      </x:c>
      <x:c r="AB7807" t="str">
        <x:v>No</x:v>
      </x:c>
      <x:c r="AC7807" t="str">
        <x:v>Core</x:v>
      </x:c>
      <x:c r="AD7807" s="18" t="n">
        <x:v>0.5527048566435581</x:v>
      </x:c>
      <x:c r="AE7807" s="18" t="n">
        <x:v>0.9043748588895257</x:v>
      </x:c>
      <x:c r="AF7807" s="17" t="n">
        <x:v>-55.059999999999945</x:v>
      </x:c>
      <x:c r="AG7807" s="18" t="n">
        <x:v>-0.09562514111047421</x:v>
      </x:c>
      <x:c r="AH7807" t="str">
        <x:v>Below Target</x:v>
      </x:c>
    </x:row>
    <x:row r="7808">
      <x:c r="A7808" t="str">
        <x:v>TXN-007805</x:v>
      </x:c>
      <x:c r="B7808" s="14" t="d">
        <x:v>2025-10-27T00:00:00.000Z</x:v>
      </x:c>
      <x:c r="C7808" t="n">
        <x:v>2025</x:v>
      </x:c>
      <x:c r="D7808" t="str">
        <x:v>Q4</x:v>
      </x:c>
      <x:c r="E7808" t="n">
        <x:v>10</x:v>
      </x:c>
      <x:c r="F7808" t="str">
        <x:v>October</x:v>
      </x:c>
      <x:c r="G7808" s="15" t="d">
        <x:v>2025-10-01T00:00:00.000Z</x:v>
      </x:c>
      <x:c r="H7808" t="str">
        <x:v>2025-10</x:v>
      </x:c>
      <x:c r="I7808" t="str">
        <x:v>France</x:v>
      </x:c>
      <x:c r="J7808" t="str">
        <x:v>Europe</x:v>
      </x:c>
      <x:c r="K7808" t="str">
        <x:v>EUR</x:v>
      </x:c>
      <x:c r="L7808" t="str">
        <x:v>Smirnoff</x:v>
      </x:c>
      <x:c r="M7808" t="str">
        <x:v>Vodka</x:v>
      </x:c>
      <x:c r="N7808" t="str">
        <x:v>On-Trade</x:v>
      </x:c>
      <x:c r="O7808" t="str">
        <x:v>Independent Retailer</x:v>
      </x:c>
      <x:c r="P7808" t="str">
        <x:v>SR-057</x:v>
      </x:c>
      <x:c r="Q7808" s="16" t="n">
        <x:v>43</x:v>
      </x:c>
      <x:c r="R7808" s="17" t="n">
        <x:v>22.47</x:v>
      </x:c>
      <x:c r="S7808" s="18" t="n">
        <x:v>0.08</x:v>
      </x:c>
      <x:c r="T7808" s="17" t="n">
        <x:v>966.12</x:v>
      </x:c>
      <x:c r="U7808" s="17" t="n">
        <x:v>888.83</x:v>
      </x:c>
      <x:c r="V7808" s="17" t="n">
        <x:v>430.28</x:v>
      </x:c>
      <x:c r="W7808" s="17" t="n">
        <x:v>458.55</x:v>
      </x:c>
      <x:c r="X7808" s="18" t="n">
        <x:v>0.5159</x:v>
      </x:c>
      <x:c r="Y7808" s="17" t="n">
        <x:v>932.3</x:v>
      </x:c>
      <x:c r="Z7808" s="18" t="n">
        <x:v>0.9534</x:v>
      </x:c>
      <x:c r="AA7808" s="18" t="n">
        <x:v>0.048</x:v>
      </x:c>
      <x:c r="AB7808" t="str">
        <x:v>Yes</x:v>
      </x:c>
      <x:c r="AC7808" t="str">
        <x:v>Core</x:v>
      </x:c>
      <x:c r="AD7808" s="18" t="n">
        <x:v>0.5159029285690176</x:v>
      </x:c>
      <x:c r="AE7808" s="18" t="n">
        <x:v>0.9533733776681327</x:v>
      </x:c>
      <x:c r="AF7808" s="17" t="n">
        <x:v>-43.469999999999914</x:v>
      </x:c>
      <x:c r="AG7808" s="18" t="n">
        <x:v>-0.04662662233186733</x:v>
      </x:c>
      <x:c r="AH7808" t="str">
        <x:v>Below Target</x:v>
      </x:c>
    </x:row>
    <x:row r="7809">
      <x:c r="A7809" t="str">
        <x:v>TXN-007806</x:v>
      </x:c>
      <x:c r="B7809" s="14" t="d">
        <x:v>2023-02-22T00:00:00.000Z</x:v>
      </x:c>
      <x:c r="C7809" t="n">
        <x:v>2023</x:v>
      </x:c>
      <x:c r="D7809" t="str">
        <x:v>Q1</x:v>
      </x:c>
      <x:c r="E7809" t="n">
        <x:v>2</x:v>
      </x:c>
      <x:c r="F7809" t="str">
        <x:v>February</x:v>
      </x:c>
      <x:c r="G7809" s="15" t="d">
        <x:v>2023-02-01T00:00:00.000Z</x:v>
      </x:c>
      <x:c r="H7809" t="str">
        <x:v>2023-02</x:v>
      </x:c>
      <x:c r="I7809" t="str">
        <x:v>India</x:v>
      </x:c>
      <x:c r="J7809" t="str">
        <x:v>Asia Pacific</x:v>
      </x:c>
      <x:c r="K7809" t="str">
        <x:v>INR</x:v>
      </x:c>
      <x:c r="L7809" t="str">
        <x:v>Don Julio</x:v>
      </x:c>
      <x:c r="M7809" t="str">
        <x:v>Tequila</x:v>
      </x:c>
      <x:c r="N7809" t="str">
        <x:v>Wholesale</x:v>
      </x:c>
      <x:c r="O7809" t="str">
        <x:v>Key Account</x:v>
      </x:c>
      <x:c r="P7809" t="str">
        <x:v>SR-028</x:v>
      </x:c>
      <x:c r="Q7809" s="16" t="n">
        <x:v>27</x:v>
      </x:c>
      <x:c r="R7809" s="17" t="n">
        <x:v>43.11</x:v>
      </x:c>
      <x:c r="S7809" s="18" t="n">
        <x:v>0</x:v>
      </x:c>
      <x:c r="T7809" s="17" t="n">
        <x:v>1164</x:v>
      </x:c>
      <x:c r="U7809" s="17" t="n">
        <x:v>1164</x:v>
      </x:c>
      <x:c r="V7809" s="17" t="n">
        <x:v>481.48</x:v>
      </x:c>
      <x:c r="W7809" s="17" t="n">
        <x:v>682.52</x:v>
      </x:c>
      <x:c r="X7809" s="18" t="n">
        <x:v>0.5864</x:v>
      </x:c>
      <x:c r="Y7809" s="17" t="n">
        <x:v>1212.64</x:v>
      </x:c>
      <x:c r="Z7809" s="18" t="n">
        <x:v>0.9599</x:v>
      </x:c>
      <x:c r="AA7809" s="18" t="n">
        <x:v>0.0942</x:v>
      </x:c>
      <x:c r="AB7809" t="str">
        <x:v>No</x:v>
      </x:c>
      <x:c r="AC7809" t="str">
        <x:v>Luxury / Reserve</x:v>
      </x:c>
      <x:c r="AD7809" s="18" t="n">
        <x:v>0.5863573883161511</x:v>
      </x:c>
      <x:c r="AE7809" s="18" t="n">
        <x:v>0.9598891674363371</x:v>
      </x:c>
      <x:c r="AF7809" s="17" t="n">
        <x:v>-48.6400000000001</x:v>
      </x:c>
      <x:c r="AG7809" s="18" t="n">
        <x:v>-0.04011083256366283</x:v>
      </x:c>
      <x:c r="AH7809" t="str">
        <x:v>Below Target</x:v>
      </x:c>
    </x:row>
    <x:row r="7810">
      <x:c r="A7810" t="str">
        <x:v>TXN-007807</x:v>
      </x:c>
      <x:c r="B7810" s="14" t="d">
        <x:v>2025-09-05T00:00:00.000Z</x:v>
      </x:c>
      <x:c r="C7810" t="n">
        <x:v>2025</x:v>
      </x:c>
      <x:c r="D7810" t="str">
        <x:v>Q3</x:v>
      </x:c>
      <x:c r="E7810" t="n">
        <x:v>9</x:v>
      </x:c>
      <x:c r="F7810" t="str">
        <x:v>September</x:v>
      </x:c>
      <x:c r="G7810" s="15" t="d">
        <x:v>2025-09-01T00:00:00.000Z</x:v>
      </x:c>
      <x:c r="H7810" t="str">
        <x:v>2025-09</x:v>
      </x:c>
      <x:c r="I7810" t="str">
        <x:v>Spain</x:v>
      </x:c>
      <x:c r="J7810" t="str">
        <x:v>Europe</x:v>
      </x:c>
      <x:c r="K7810" t="str">
        <x:v>EUR</x:v>
      </x:c>
      <x:c r="L7810" t="str">
        <x:v>Buchanan's</x:v>
      </x:c>
      <x:c r="M7810" t="str">
        <x:v>Scotch Whisky</x:v>
      </x:c>
      <x:c r="N7810" t="str">
        <x:v>Off-Trade</x:v>
      </x:c>
      <x:c r="O7810" t="str">
        <x:v>Distributor</x:v>
      </x:c>
      <x:c r="P7810" t="str">
        <x:v>SR-023</x:v>
      </x:c>
      <x:c r="Q7810" s="16" t="n">
        <x:v>39</x:v>
      </x:c>
      <x:c r="R7810" s="17" t="n">
        <x:v>34.45</x:v>
      </x:c>
      <x:c r="S7810" s="18" t="n">
        <x:v>0.05</x:v>
      </x:c>
      <x:c r="T7810" s="17" t="n">
        <x:v>1343.45</x:v>
      </x:c>
      <x:c r="U7810" s="17" t="n">
        <x:v>1276.28</x:v>
      </x:c>
      <x:c r="V7810" s="17" t="n">
        <x:v>625.91</x:v>
      </x:c>
      <x:c r="W7810" s="17" t="n">
        <x:v>650.37</x:v>
      </x:c>
      <x:c r="X7810" s="18" t="n">
        <x:v>0.5096</x:v>
      </x:c>
      <x:c r="Y7810" s="17" t="n">
        <x:v>1444.83</x:v>
      </x:c>
      <x:c r="Z7810" s="18" t="n">
        <x:v>0.8833</x:v>
      </x:c>
      <x:c r="AA7810" s="18" t="n">
        <x:v>0.0418</x:v>
      </x:c>
      <x:c r="AB7810" t="str">
        <x:v>Yes</x:v>
      </x:c>
      <x:c r="AC7810" t="str">
        <x:v>Premium Core</x:v>
      </x:c>
      <x:c r="AD7810" s="18" t="n">
        <x:v>0.5095825367474223</x:v>
      </x:c>
      <x:c r="AE7810" s="18" t="n">
        <x:v>0.8833426769931411</x:v>
      </x:c>
      <x:c r="AF7810" s="17" t="n">
        <x:v>-168.54999999999995</x:v>
      </x:c>
      <x:c r="AG7810" s="18" t="n">
        <x:v>-0.11665732300685891</x:v>
      </x:c>
      <x:c r="AH7810" t="str">
        <x:v>Below Target</x:v>
      </x:c>
    </x:row>
    <x:row r="7811">
      <x:c r="A7811" t="str">
        <x:v>TXN-007808</x:v>
      </x:c>
      <x:c r="B7811" s="14" t="d">
        <x:v>2024-03-28T00:00:00.000Z</x:v>
      </x:c>
      <x:c r="C7811" t="n">
        <x:v>2024</x:v>
      </x:c>
      <x:c r="D7811" t="str">
        <x:v>Q1</x:v>
      </x:c>
      <x:c r="E7811" t="n">
        <x:v>3</x:v>
      </x:c>
      <x:c r="F7811" t="str">
        <x:v>March</x:v>
      </x:c>
      <x:c r="G7811" s="15" t="d">
        <x:v>2024-03-01T00:00:00.000Z</x:v>
      </x:c>
      <x:c r="H7811" t="str">
        <x:v>2024-03</x:v>
      </x:c>
      <x:c r="I7811" t="str">
        <x:v>United States</x:v>
      </x:c>
      <x:c r="J7811" t="str">
        <x:v>North America</x:v>
      </x:c>
      <x:c r="K7811" t="str">
        <x:v>USD</x:v>
      </x:c>
      <x:c r="L7811" t="str">
        <x:v>Crown Royal</x:v>
      </x:c>
      <x:c r="M7811" t="str">
        <x:v>Canadian Whisky</x:v>
      </x:c>
      <x:c r="N7811" t="str">
        <x:v>Off-Trade</x:v>
      </x:c>
      <x:c r="O7811" t="str">
        <x:v>Hospitality Group</x:v>
      </x:c>
      <x:c r="P7811" t="str">
        <x:v>SR-008</x:v>
      </x:c>
      <x:c r="Q7811" s="16" t="n">
        <x:v>70</x:v>
      </x:c>
      <x:c r="R7811" s="17" t="n">
        <x:v>29.2</x:v>
      </x:c>
      <x:c r="S7811" s="18" t="n">
        <x:v>0.05</x:v>
      </x:c>
      <x:c r="T7811" s="17" t="n">
        <x:v>2043.81</x:v>
      </x:c>
      <x:c r="U7811" s="17" t="n">
        <x:v>1941.62</x:v>
      </x:c>
      <x:c r="V7811" s="17" t="n">
        <x:v>932.14</x:v>
      </x:c>
      <x:c r="W7811" s="17" t="n">
        <x:v>1009.48</x:v>
      </x:c>
      <x:c r="X7811" s="18" t="n">
        <x:v>0.5199</x:v>
      </x:c>
      <x:c r="Y7811" s="17" t="n">
        <x:v>1777.42</x:v>
      </x:c>
      <x:c r="Z7811" s="18" t="n">
        <x:v>1.0924</x:v>
      </x:c>
      <x:c r="AA7811" s="18" t="n">
        <x:v>0.0951</x:v>
      </x:c>
      <x:c r="AB7811" t="str">
        <x:v>Yes</x:v>
      </x:c>
      <x:c r="AC7811" t="str">
        <x:v>Premium Core</x:v>
      </x:c>
      <x:c r="AD7811" s="18" t="n">
        <x:v>0.5199163585047538</x:v>
      </x:c>
      <x:c r="AE7811" s="18" t="n">
        <x:v>1.0923810916947034</x:v>
      </x:c>
      <x:c r="AF7811" s="17" t="n">
        <x:v>164.19999999999982</x:v>
      </x:c>
      <x:c r="AG7811" s="18" t="n">
        <x:v>0.09238109169470345</x:v>
      </x:c>
      <x:c r="AH7811" t="str">
        <x:v>Above Target</x:v>
      </x:c>
    </x:row>
    <x:row r="7812">
      <x:c r="A7812" t="str">
        <x:v>TXN-007809</x:v>
      </x:c>
      <x:c r="B7812" s="14" t="d">
        <x:v>2023-04-20T00:00:00.000Z</x:v>
      </x:c>
      <x:c r="C7812" t="n">
        <x:v>2023</x:v>
      </x:c>
      <x:c r="D7812" t="str">
        <x:v>Q2</x:v>
      </x:c>
      <x:c r="E7812" t="n">
        <x:v>4</x:v>
      </x:c>
      <x:c r="F7812" t="str">
        <x:v>April</x:v>
      </x:c>
      <x:c r="G7812" s="15" t="d">
        <x:v>2023-04-01T00:00:00.000Z</x:v>
      </x:c>
      <x:c r="H7812" t="str">
        <x:v>2023-04</x:v>
      </x:c>
      <x:c r="I7812" t="str">
        <x:v>United Kingdom</x:v>
      </x:c>
      <x:c r="J7812" t="str">
        <x:v>Europe</x:v>
      </x:c>
      <x:c r="K7812" t="str">
        <x:v>GBP</x:v>
      </x:c>
      <x:c r="L7812" t="str">
        <x:v>Johnnie Walker</x:v>
      </x:c>
      <x:c r="M7812" t="str">
        <x:v>Scotch Whisky</x:v>
      </x:c>
      <x:c r="N7812" t="str">
        <x:v>On-Trade</x:v>
      </x:c>
      <x:c r="O7812" t="str">
        <x:v>Independent Retailer</x:v>
      </x:c>
      <x:c r="P7812" t="str">
        <x:v>SR-031</x:v>
      </x:c>
      <x:c r="Q7812" s="16" t="n">
        <x:v>53</x:v>
      </x:c>
      <x:c r="R7812" s="17" t="n">
        <x:v>39.37</x:v>
      </x:c>
      <x:c r="S7812" s="18" t="n">
        <x:v>0</x:v>
      </x:c>
      <x:c r="T7812" s="17" t="n">
        <x:v>2086.36</x:v>
      </x:c>
      <x:c r="U7812" s="17" t="n">
        <x:v>2086.36</x:v>
      </x:c>
      <x:c r="V7812" s="17" t="n">
        <x:v>868.86</x:v>
      </x:c>
      <x:c r="W7812" s="17" t="n">
        <x:v>1217.49</x:v>
      </x:c>
      <x:c r="X7812" s="18" t="n">
        <x:v>0.5835</x:v>
      </x:c>
      <x:c r="Y7812" s="17" t="n">
        <x:v>2381.15</x:v>
      </x:c>
      <x:c r="Z7812" s="18" t="n">
        <x:v>0.8762</x:v>
      </x:c>
      <x:c r="AA7812" s="18" t="n">
        <x:v>-0.0075</x:v>
      </x:c>
      <x:c r="AB7812" t="str">
        <x:v>No</x:v>
      </x:c>
      <x:c r="AC7812" t="str">
        <x:v>Luxury / Reserve</x:v>
      </x:c>
      <x:c r="AD7812" s="18" t="n">
        <x:v>0.5835474223048754</x:v>
      </x:c>
      <x:c r="AE7812" s="18" t="n">
        <x:v>0.8761984755265313</x:v>
      </x:c>
      <x:c r="AF7812" s="17" t="n">
        <x:v>-294.78999999999996</x:v>
      </x:c>
      <x:c r="AG7812" s="18" t="n">
        <x:v>-0.12380152447346868</x:v>
      </x:c>
      <x:c r="AH7812" t="str">
        <x:v>Below Target</x:v>
      </x:c>
    </x:row>
    <x:row r="7813">
      <x:c r="A7813" t="str">
        <x:v>TXN-007810</x:v>
      </x:c>
      <x:c r="B7813" s="14" t="d">
        <x:v>2025-10-06T00:00:00.000Z</x:v>
      </x:c>
      <x:c r="C7813" t="n">
        <x:v>2025</x:v>
      </x:c>
      <x:c r="D7813" t="str">
        <x:v>Q4</x:v>
      </x:c>
      <x:c r="E7813" t="n">
        <x:v>10</x:v>
      </x:c>
      <x:c r="F7813" t="str">
        <x:v>October</x:v>
      </x:c>
      <x:c r="G7813" s="15" t="d">
        <x:v>2025-10-01T00:00:00.000Z</x:v>
      </x:c>
      <x:c r="H7813" t="str">
        <x:v>2025-10</x:v>
      </x:c>
      <x:c r="I7813" t="str">
        <x:v>Kenya</x:v>
      </x:c>
      <x:c r="J7813" t="str">
        <x:v>Africa</x:v>
      </x:c>
      <x:c r="K7813" t="str">
        <x:v>KES</x:v>
      </x:c>
      <x:c r="L7813" t="str">
        <x:v>Guinness</x:v>
      </x:c>
      <x:c r="M7813" t="str">
        <x:v>Beer / Stout</x:v>
      </x:c>
      <x:c r="N7813" t="str">
        <x:v>On-Trade</x:v>
      </x:c>
      <x:c r="O7813" t="str">
        <x:v>Hospitality Group</x:v>
      </x:c>
      <x:c r="P7813" t="str">
        <x:v>SR-009</x:v>
      </x:c>
      <x:c r="Q7813" s="16" t="n">
        <x:v>42</x:v>
      </x:c>
      <x:c r="R7813" s="17" t="n">
        <x:v>8.09</x:v>
      </x:c>
      <x:c r="S7813" s="18" t="n">
        <x:v>0.03</x:v>
      </x:c>
      <x:c r="T7813" s="17" t="n">
        <x:v>339.86</x:v>
      </x:c>
      <x:c r="U7813" s="17" t="n">
        <x:v>329.66</x:v>
      </x:c>
      <x:c r="V7813" s="17" t="n">
        <x:v>173.12</x:v>
      </x:c>
      <x:c r="W7813" s="17" t="n">
        <x:v>156.54</x:v>
      </x:c>
      <x:c r="X7813" s="18" t="n">
        <x:v>0.4749</x:v>
      </x:c>
      <x:c r="Y7813" s="17" t="n">
        <x:v>343.6</x:v>
      </x:c>
      <x:c r="Z7813" s="18" t="n">
        <x:v>0.9594</x:v>
      </x:c>
      <x:c r="AA7813" s="18" t="n">
        <x:v>0.0503</x:v>
      </x:c>
      <x:c r="AB7813" t="str">
        <x:v>No</x:v>
      </x:c>
      <x:c r="AC7813" t="str">
        <x:v>Core</x:v>
      </x:c>
      <x:c r="AD7813" s="18" t="n">
        <x:v>0.47485287872353327</x:v>
      </x:c>
      <x:c r="AE7813" s="18" t="n">
        <x:v>0.9594295692665891</x:v>
      </x:c>
      <x:c r="AF7813" s="17" t="n">
        <x:v>-13.939999999999998</x:v>
      </x:c>
      <x:c r="AG7813" s="18" t="n">
        <x:v>-0.040570430733410934</x:v>
      </x:c>
      <x:c r="AH7813" t="str">
        <x:v>Below Target</x:v>
      </x:c>
    </x:row>
    <x:row r="7814">
      <x:c r="A7814" t="str">
        <x:v>TXN-007811</x:v>
      </x:c>
      <x:c r="B7814" s="14" t="d">
        <x:v>2025-01-04T00:00:00.000Z</x:v>
      </x:c>
      <x:c r="C7814" t="n">
        <x:v>2025</x:v>
      </x:c>
      <x:c r="D7814" t="str">
        <x:v>Q1</x:v>
      </x:c>
      <x:c r="E7814" t="n">
        <x:v>1</x:v>
      </x:c>
      <x:c r="F7814" t="str">
        <x:v>January</x:v>
      </x:c>
      <x:c r="G7814" s="15" t="d">
        <x:v>2025-01-01T00:00:00.000Z</x:v>
      </x:c>
      <x:c r="H7814" t="str">
        <x:v>2025-01</x:v>
      </x:c>
      <x:c r="I7814" t="str">
        <x:v>Spain</x:v>
      </x:c>
      <x:c r="J7814" t="str">
        <x:v>Europe</x:v>
      </x:c>
      <x:c r="K7814" t="str">
        <x:v>EUR</x:v>
      </x:c>
      <x:c r="L7814" t="str">
        <x:v>Cîroc</x:v>
      </x:c>
      <x:c r="M7814" t="str">
        <x:v>Vodka</x:v>
      </x:c>
      <x:c r="N7814" t="str">
        <x:v>E-commerce</x:v>
      </x:c>
      <x:c r="O7814" t="str">
        <x:v>Independent Retailer</x:v>
      </x:c>
      <x:c r="P7814" t="str">
        <x:v>SR-019</x:v>
      </x:c>
      <x:c r="Q7814" s="16" t="n">
        <x:v>101</x:v>
      </x:c>
      <x:c r="R7814" s="17" t="n">
        <x:v>39.36</x:v>
      </x:c>
      <x:c r="S7814" s="18" t="n">
        <x:v>0.12</x:v>
      </x:c>
      <x:c r="T7814" s="17" t="n">
        <x:v>3975.5</x:v>
      </x:c>
      <x:c r="U7814" s="17" t="n">
        <x:v>3498.44</x:v>
      </x:c>
      <x:c r="V7814" s="17" t="n">
        <x:v>1651.19</x:v>
      </x:c>
      <x:c r="W7814" s="17" t="n">
        <x:v>1847.25</x:v>
      </x:c>
      <x:c r="X7814" s="18" t="n">
        <x:v>0.528</x:v>
      </x:c>
      <x:c r="Y7814" s="17" t="n">
        <x:v>3887.98</x:v>
      </x:c>
      <x:c r="Z7814" s="18" t="n">
        <x:v>0.8998</x:v>
      </x:c>
      <x:c r="AA7814" s="18" t="n">
        <x:v>0.0485</x:v>
      </x:c>
      <x:c r="AB7814" t="str">
        <x:v>Yes</x:v>
      </x:c>
      <x:c r="AC7814" t="str">
        <x:v>Luxury / Reserve</x:v>
      </x:c>
      <x:c r="AD7814" s="18" t="n">
        <x:v>0.5280210608156778</x:v>
      </x:c>
      <x:c r="AE7814" s="18" t="n">
        <x:v>0.8998091553968899</x:v>
      </x:c>
      <x:c r="AF7814" s="17" t="n">
        <x:v>-389.53999999999996</x:v>
      </x:c>
      <x:c r="AG7814" s="18" t="n">
        <x:v>-0.10019084460311009</x:v>
      </x:c>
      <x:c r="AH7814" t="str">
        <x:v>Below Target</x:v>
      </x:c>
    </x:row>
    <x:row r="7815">
      <x:c r="A7815" t="str">
        <x:v>TXN-007812</x:v>
      </x:c>
      <x:c r="B7815" s="14" t="d">
        <x:v>2023-07-17T00:00:00.000Z</x:v>
      </x:c>
      <x:c r="C7815" t="n">
        <x:v>2023</x:v>
      </x:c>
      <x:c r="D7815" t="str">
        <x:v>Q3</x:v>
      </x:c>
      <x:c r="E7815" t="n">
        <x:v>7</x:v>
      </x:c>
      <x:c r="F7815" t="str">
        <x:v>July</x:v>
      </x:c>
      <x:c r="G7815" s="15" t="d">
        <x:v>2023-07-01T00:00:00.000Z</x:v>
      </x:c>
      <x:c r="H7815" t="str">
        <x:v>2023-07</x:v>
      </x:c>
      <x:c r="I7815" t="str">
        <x:v>United Kingdom</x:v>
      </x:c>
      <x:c r="J7815" t="str">
        <x:v>Europe</x:v>
      </x:c>
      <x:c r="K7815" t="str">
        <x:v>GBP</x:v>
      </x:c>
      <x:c r="L7815" t="str">
        <x:v>Johnnie Walker</x:v>
      </x:c>
      <x:c r="M7815" t="str">
        <x:v>Scotch Whisky</x:v>
      </x:c>
      <x:c r="N7815" t="str">
        <x:v>Wholesale</x:v>
      </x:c>
      <x:c r="O7815" t="str">
        <x:v>Independent Retailer</x:v>
      </x:c>
      <x:c r="P7815" t="str">
        <x:v>SR-037</x:v>
      </x:c>
      <x:c r="Q7815" s="16" t="n">
        <x:v>71</x:v>
      </x:c>
      <x:c r="R7815" s="17" t="n">
        <x:v>33.54</x:v>
      </x:c>
      <x:c r="S7815" s="18" t="n">
        <x:v>0.03</x:v>
      </x:c>
      <x:c r="T7815" s="17" t="n">
        <x:v>2381.15</x:v>
      </x:c>
      <x:c r="U7815" s="17" t="n">
        <x:v>2309.72</x:v>
      </x:c>
      <x:c r="V7815" s="17" t="n">
        <x:v>1031.17</x:v>
      </x:c>
      <x:c r="W7815" s="17" t="n">
        <x:v>1278.54</x:v>
      </x:c>
      <x:c r="X7815" s="18" t="n">
        <x:v>0.5535</x:v>
      </x:c>
      <x:c r="Y7815" s="17" t="n">
        <x:v>2678.01</x:v>
      </x:c>
      <x:c r="Z7815" s="18" t="n">
        <x:v>0.8625</x:v>
      </x:c>
      <x:c r="AA7815" s="18" t="n">
        <x:v>0.035</x:v>
      </x:c>
      <x:c r="AB7815" t="str">
        <x:v>No</x:v>
      </x:c>
      <x:c r="AC7815" t="str">
        <x:v>Luxury / Reserve</x:v>
      </x:c>
      <x:c r="AD7815" s="18" t="n">
        <x:v>0.5535476161612664</x:v>
      </x:c>
      <x:c r="AE7815" s="18" t="n">
        <x:v>0.862476241686924</x:v>
      </x:c>
      <x:c r="AF7815" s="17" t="n">
        <x:v>-368.2900000000004</x:v>
      </x:c>
      <x:c r="AG7815" s="18" t="n">
        <x:v>-0.1375237583130759</x:v>
      </x:c>
      <x:c r="AH7815" t="str">
        <x:v>Below Target</x:v>
      </x:c>
    </x:row>
    <x:row r="7816">
      <x:c r="A7816" t="str">
        <x:v>TXN-007813</x:v>
      </x:c>
      <x:c r="B7816" s="14" t="d">
        <x:v>2023-05-12T00:00:00.000Z</x:v>
      </x:c>
      <x:c r="C7816" t="n">
        <x:v>2023</x:v>
      </x:c>
      <x:c r="D7816" t="str">
        <x:v>Q2</x:v>
      </x:c>
      <x:c r="E7816" t="n">
        <x:v>5</x:v>
      </x:c>
      <x:c r="F7816" t="str">
        <x:v>May</x:v>
      </x:c>
      <x:c r="G7816" s="15" t="d">
        <x:v>2023-05-01T00:00:00.000Z</x:v>
      </x:c>
      <x:c r="H7816" t="str">
        <x:v>2023-05</x:v>
      </x:c>
      <x:c r="I7816" t="str">
        <x:v>France</x:v>
      </x:c>
      <x:c r="J7816" t="str">
        <x:v>Europe</x:v>
      </x:c>
      <x:c r="K7816" t="str">
        <x:v>EUR</x:v>
      </x:c>
      <x:c r="L7816" t="str">
        <x:v>J&amp;B</x:v>
      </x:c>
      <x:c r="M7816" t="str">
        <x:v>Scotch Whisky</x:v>
      </x:c>
      <x:c r="N7816" t="str">
        <x:v>Off-Trade</x:v>
      </x:c>
      <x:c r="O7816" t="str">
        <x:v>Distributor</x:v>
      </x:c>
      <x:c r="P7816" t="str">
        <x:v>SR-008</x:v>
      </x:c>
      <x:c r="Q7816" s="16" t="n">
        <x:v>226</x:v>
      </x:c>
      <x:c r="R7816" s="17" t="n">
        <x:v>23.69</x:v>
      </x:c>
      <x:c r="S7816" s="18" t="n">
        <x:v>0</x:v>
      </x:c>
      <x:c r="T7816" s="17" t="n">
        <x:v>5353.59</x:v>
      </x:c>
      <x:c r="U7816" s="17" t="n">
        <x:v>5353.59</x:v>
      </x:c>
      <x:c r="V7816" s="17" t="n">
        <x:v>2505.62</x:v>
      </x:c>
      <x:c r="W7816" s="17" t="n">
        <x:v>2847.98</x:v>
      </x:c>
      <x:c r="X7816" s="18" t="n">
        <x:v>0.532</x:v>
      </x:c>
      <x:c r="Y7816" s="17" t="n">
        <x:v>5162.43</x:v>
      </x:c>
      <x:c r="Z7816" s="18" t="n">
        <x:v>1.037</x:v>
      </x:c>
      <x:c r="AA7816" s="18" t="n">
        <x:v>0.0893</x:v>
      </x:c>
      <x:c r="AB7816" t="str">
        <x:v>No</x:v>
      </x:c>
      <x:c r="AC7816" t="str">
        <x:v>Core</x:v>
      </x:c>
      <x:c r="AD7816" s="18" t="n">
        <x:v>0.5319757396438651</x:v>
      </x:c>
      <x:c r="AE7816" s="18" t="n">
        <x:v>1.037029073517704</x:v>
      </x:c>
      <x:c r="AF7816" s="17" t="n">
        <x:v>191.15999999999985</x:v>
      </x:c>
      <x:c r="AG7816" s="18" t="n">
        <x:v>0.03702907351770384</x:v>
      </x:c>
      <x:c r="AH7816" t="str">
        <x:v>Above Target</x:v>
      </x:c>
    </x:row>
    <x:row r="7817">
      <x:c r="A7817" t="str">
        <x:v>TXN-007814</x:v>
      </x:c>
      <x:c r="B7817" s="14" t="d">
        <x:v>2025-12-31T00:00:00.000Z</x:v>
      </x:c>
      <x:c r="C7817" t="n">
        <x:v>2025</x:v>
      </x:c>
      <x:c r="D7817" t="str">
        <x:v>Q4</x:v>
      </x:c>
      <x:c r="E7817" t="n">
        <x:v>12</x:v>
      </x:c>
      <x:c r="F7817" t="str">
        <x:v>December</x:v>
      </x:c>
      <x:c r="G7817" s="15" t="d">
        <x:v>2025-12-01T00:00:00.000Z</x:v>
      </x:c>
      <x:c r="H7817" t="str">
        <x:v>2025-12</x:v>
      </x:c>
      <x:c r="I7817" t="str">
        <x:v>India</x:v>
      </x:c>
      <x:c r="J7817" t="str">
        <x:v>Asia Pacific</x:v>
      </x:c>
      <x:c r="K7817" t="str">
        <x:v>INR</x:v>
      </x:c>
      <x:c r="L7817" t="str">
        <x:v>Captain Morgan</x:v>
      </x:c>
      <x:c r="M7817" t="str">
        <x:v>Rum</x:v>
      </x:c>
      <x:c r="N7817" t="str">
        <x:v>E-commerce</x:v>
      </x:c>
      <x:c r="O7817" t="str">
        <x:v>Key Account</x:v>
      </x:c>
      <x:c r="P7817" t="str">
        <x:v>SR-056</x:v>
      </x:c>
      <x:c r="Q7817" s="16" t="n">
        <x:v>69</x:v>
      </x:c>
      <x:c r="R7817" s="17" t="n">
        <x:v>22.23</x:v>
      </x:c>
      <x:c r="S7817" s="18" t="n">
        <x:v>0.02</x:v>
      </x:c>
      <x:c r="T7817" s="17" t="n">
        <x:v>1533.73</x:v>
      </x:c>
      <x:c r="U7817" s="17" t="n">
        <x:v>1503.06</x:v>
      </x:c>
      <x:c r="V7817" s="17" t="n">
        <x:v>727.78</x:v>
      </x:c>
      <x:c r="W7817" s="17" t="n">
        <x:v>775.27</x:v>
      </x:c>
      <x:c r="X7817" s="18" t="n">
        <x:v>0.5158</x:v>
      </x:c>
      <x:c r="Y7817" s="17" t="n">
        <x:v>1742.04</x:v>
      </x:c>
      <x:c r="Z7817" s="18" t="n">
        <x:v>0.8628</x:v>
      </x:c>
      <x:c r="AA7817" s="18" t="n">
        <x:v>0.0546</x:v>
      </x:c>
      <x:c r="AB7817" t="str">
        <x:v>No</x:v>
      </x:c>
      <x:c r="AC7817" t="str">
        <x:v>Core</x:v>
      </x:c>
      <x:c r="AD7817" s="18" t="n">
        <x:v>0.5157944459968331</x:v>
      </x:c>
      <x:c r="AE7817" s="18" t="n">
        <x:v>0.8628160088172487</x:v>
      </x:c>
      <x:c r="AF7817" s="17" t="n">
        <x:v>-238.98000000000002</x:v>
      </x:c>
      <x:c r="AG7817" s="18" t="n">
        <x:v>-0.13718399118275126</x:v>
      </x:c>
      <x:c r="AH7817" t="str">
        <x:v>Below Target</x:v>
      </x:c>
    </x:row>
    <x:row r="7818">
      <x:c r="A7818" t="str">
        <x:v>TXN-007815</x:v>
      </x:c>
      <x:c r="B7818" s="14" t="d">
        <x:v>2026-07-05T00:00:00.000Z</x:v>
      </x:c>
      <x:c r="C7818" t="n">
        <x:v>2026</x:v>
      </x:c>
      <x:c r="D7818" t="str">
        <x:v>Q3</x:v>
      </x:c>
      <x:c r="E7818" t="n">
        <x:v>7</x:v>
      </x:c>
      <x:c r="F7818" t="str">
        <x:v>July</x:v>
      </x:c>
      <x:c r="G7818" s="15" t="d">
        <x:v>2026-07-01T00:00:00.000Z</x:v>
      </x:c>
      <x:c r="H7818" t="str">
        <x:v>2026-07</x:v>
      </x:c>
      <x:c r="I7818" t="str">
        <x:v>Australia</x:v>
      </x:c>
      <x:c r="J7818" t="str">
        <x:v>Asia Pacific</x:v>
      </x:c>
      <x:c r="K7818" t="str">
        <x:v>AUD</x:v>
      </x:c>
      <x:c r="L7818" t="str">
        <x:v>Guinness</x:v>
      </x:c>
      <x:c r="M7818" t="str">
        <x:v>Beer / Stout</x:v>
      </x:c>
      <x:c r="N7818" t="str">
        <x:v>Off-Trade</x:v>
      </x:c>
      <x:c r="O7818" t="str">
        <x:v>E-commerce Partner</x:v>
      </x:c>
      <x:c r="P7818" t="str">
        <x:v>SR-058</x:v>
      </x:c>
      <x:c r="Q7818" s="16" t="n">
        <x:v>79</x:v>
      </x:c>
      <x:c r="R7818" s="17" t="n">
        <x:v>7.48</x:v>
      </x:c>
      <x:c r="S7818" s="18" t="n">
        <x:v>0.15</x:v>
      </x:c>
      <x:c r="T7818" s="17" t="n">
        <x:v>590.68</x:v>
      </x:c>
      <x:c r="U7818" s="17" t="n">
        <x:v>502.08</x:v>
      </x:c>
      <x:c r="V7818" s="17" t="n">
        <x:v>274.98</x:v>
      </x:c>
      <x:c r="W7818" s="17" t="n">
        <x:v>227.1</x:v>
      </x:c>
      <x:c r="X7818" s="18" t="n">
        <x:v>0.4523</x:v>
      </x:c>
      <x:c r="Y7818" s="17" t="n">
        <x:v>478.44</x:v>
      </x:c>
      <x:c r="Z7818" s="18" t="n">
        <x:v>1.0494</x:v>
      </x:c>
      <x:c r="AA7818" s="18" t="n">
        <x:v>0.0562</x:v>
      </x:c>
      <x:c r="AB7818" t="str">
        <x:v>Yes</x:v>
      </x:c>
      <x:c r="AC7818" t="str">
        <x:v>Core</x:v>
      </x:c>
      <x:c r="AD7818" s="18" t="n">
        <x:v>0.45231835564053535</x:v>
      </x:c>
      <x:c r="AE7818" s="18" t="n">
        <x:v>1.0494105843992978</x:v>
      </x:c>
      <x:c r="AF7818" s="17" t="n">
        <x:v>23.639999999999986</x:v>
      </x:c>
      <x:c r="AG7818" s="18" t="n">
        <x:v>0.04941058439929769</x:v>
      </x:c>
      <x:c r="AH7818" t="str">
        <x:v>Above Target</x:v>
      </x:c>
    </x:row>
    <x:row r="7819">
      <x:c r="A7819" t="str">
        <x:v>TXN-007816</x:v>
      </x:c>
      <x:c r="B7819" s="14" t="d">
        <x:v>2025-01-22T00:00:00.000Z</x:v>
      </x:c>
      <x:c r="C7819" t="n">
        <x:v>2025</x:v>
      </x:c>
      <x:c r="D7819" t="str">
        <x:v>Q1</x:v>
      </x:c>
      <x:c r="E7819" t="n">
        <x:v>1</x:v>
      </x:c>
      <x:c r="F7819" t="str">
        <x:v>January</x:v>
      </x:c>
      <x:c r="G7819" s="15" t="d">
        <x:v>2025-01-01T00:00:00.000Z</x:v>
      </x:c>
      <x:c r="H7819" t="str">
        <x:v>2025-01</x:v>
      </x:c>
      <x:c r="I7819" t="str">
        <x:v>Ireland</x:v>
      </x:c>
      <x:c r="J7819" t="str">
        <x:v>Europe</x:v>
      </x:c>
      <x:c r="K7819" t="str">
        <x:v>EUR</x:v>
      </x:c>
      <x:c r="L7819" t="str">
        <x:v>Don Julio</x:v>
      </x:c>
      <x:c r="M7819" t="str">
        <x:v>Tequila</x:v>
      </x:c>
      <x:c r="N7819" t="str">
        <x:v>On-Trade</x:v>
      </x:c>
      <x:c r="O7819" t="str">
        <x:v>Hospitality Group</x:v>
      </x:c>
      <x:c r="P7819" t="str">
        <x:v>SR-004</x:v>
      </x:c>
      <x:c r="Q7819" s="16" t="n">
        <x:v>35</x:v>
      </x:c>
      <x:c r="R7819" s="17" t="n">
        <x:v>51.32</x:v>
      </x:c>
      <x:c r="S7819" s="18" t="n">
        <x:v>0</x:v>
      </x:c>
      <x:c r="T7819" s="17" t="n">
        <x:v>1796.11</x:v>
      </x:c>
      <x:c r="U7819" s="17" t="n">
        <x:v>1796.11</x:v>
      </x:c>
      <x:c r="V7819" s="17" t="n">
        <x:v>759.28</x:v>
      </x:c>
      <x:c r="W7819" s="17" t="n">
        <x:v>1036.83</x:v>
      </x:c>
      <x:c r="X7819" s="18" t="n">
        <x:v>0.5773</x:v>
      </x:c>
      <x:c r="Y7819" s="17" t="n">
        <x:v>1730.48</x:v>
      </x:c>
      <x:c r="Z7819" s="18" t="n">
        <x:v>1.0379</x:v>
      </x:c>
      <x:c r="AA7819" s="18" t="n">
        <x:v>0.0856</x:v>
      </x:c>
      <x:c r="AB7819" t="str">
        <x:v>No</x:v>
      </x:c>
      <x:c r="AC7819" t="str">
        <x:v>Luxury / Reserve</x:v>
      </x:c>
      <x:c r="AD7819" s="18" t="n">
        <x:v>0.5772641987406116</x:v>
      </x:c>
      <x:c r="AE7819" s="18" t="n">
        <x:v>1.0379258933937403</x:v>
      </x:c>
      <x:c r="AF7819" s="17" t="n">
        <x:v>65.62999999999988</x:v>
      </x:c>
      <x:c r="AG7819" s="18" t="n">
        <x:v>0.0379258933937404</x:v>
      </x:c>
      <x:c r="AH7819" t="str">
        <x:v>Above Target</x:v>
      </x:c>
    </x:row>
    <x:row r="7820">
      <x:c r="A7820" t="str">
        <x:v>TXN-007817</x:v>
      </x:c>
      <x:c r="B7820" s="14" t="d">
        <x:v>2025-04-17T00:00:00.000Z</x:v>
      </x:c>
      <x:c r="C7820" t="n">
        <x:v>2025</x:v>
      </x:c>
      <x:c r="D7820" t="str">
        <x:v>Q2</x:v>
      </x:c>
      <x:c r="E7820" t="n">
        <x:v>4</x:v>
      </x:c>
      <x:c r="F7820" t="str">
        <x:v>April</x:v>
      </x:c>
      <x:c r="G7820" s="15" t="d">
        <x:v>2025-04-01T00:00:00.000Z</x:v>
      </x:c>
      <x:c r="H7820" t="str">
        <x:v>2025-04</x:v>
      </x:c>
      <x:c r="I7820" t="str">
        <x:v>Mexico</x:v>
      </x:c>
      <x:c r="J7820" t="str">
        <x:v>Latin America &amp; Caribbean</x:v>
      </x:c>
      <x:c r="K7820" t="str">
        <x:v>MXN</x:v>
      </x:c>
      <x:c r="L7820" t="str">
        <x:v>Smirnoff</x:v>
      </x:c>
      <x:c r="M7820" t="str">
        <x:v>Vodka</x:v>
      </x:c>
      <x:c r="N7820" t="str">
        <x:v>Off-Trade</x:v>
      </x:c>
      <x:c r="O7820" t="str">
        <x:v>Key Account</x:v>
      </x:c>
      <x:c r="P7820" t="str">
        <x:v>SR-026</x:v>
      </x:c>
      <x:c r="Q7820" s="16" t="n">
        <x:v>109</x:v>
      </x:c>
      <x:c r="R7820" s="17" t="n">
        <x:v>18.3</x:v>
      </x:c>
      <x:c r="S7820" s="18" t="n">
        <x:v>0.15</x:v>
      </x:c>
      <x:c r="T7820" s="17" t="n">
        <x:v>1994.37</x:v>
      </x:c>
      <x:c r="U7820" s="17" t="n">
        <x:v>1695.21</x:v>
      </x:c>
      <x:c r="V7820" s="17" t="n">
        <x:v>896.23</x:v>
      </x:c>
      <x:c r="W7820" s="17" t="n">
        <x:v>798.98</x:v>
      </x:c>
      <x:c r="X7820" s="18" t="n">
        <x:v>0.4713</x:v>
      </x:c>
      <x:c r="Y7820" s="17" t="n">
        <x:v>1532.44</x:v>
      </x:c>
      <x:c r="Z7820" s="18" t="n">
        <x:v>1.1062</x:v>
      </x:c>
      <x:c r="AA7820" s="18" t="n">
        <x:v>0.0463</x:v>
      </x:c>
      <x:c r="AB7820" t="str">
        <x:v>Yes</x:v>
      </x:c>
      <x:c r="AC7820" t="str">
        <x:v>Core</x:v>
      </x:c>
      <x:c r="AD7820" s="18" t="n">
        <x:v>0.47131623810619333</x:v>
      </x:c>
      <x:c r="AE7820" s="18" t="n">
        <x:v>1.1062162303254939</x:v>
      </x:c>
      <x:c r="AF7820" s="17" t="n">
        <x:v>162.76999999999998</x:v>
      </x:c>
      <x:c r="AG7820" s="18" t="n">
        <x:v>0.10621623032549397</x:v>
      </x:c>
      <x:c r="AH7820" t="str">
        <x:v>Above Target</x:v>
      </x:c>
    </x:row>
    <x:row r="7821">
      <x:c r="A7821" t="str">
        <x:v>TXN-007818</x:v>
      </x:c>
      <x:c r="B7821" s="14" t="d">
        <x:v>2026-08-16T00:00:00.000Z</x:v>
      </x:c>
      <x:c r="C7821" t="n">
        <x:v>2026</x:v>
      </x:c>
      <x:c r="D7821" t="str">
        <x:v>Q3</x:v>
      </x:c>
      <x:c r="E7821" t="n">
        <x:v>8</x:v>
      </x:c>
      <x:c r="F7821" t="str">
        <x:v>August</x:v>
      </x:c>
      <x:c r="G7821" s="15" t="d">
        <x:v>2026-08-01T00:00:00.000Z</x:v>
      </x:c>
      <x:c r="H7821" t="str">
        <x:v>2026-08</x:v>
      </x:c>
      <x:c r="I7821" t="str">
        <x:v>Ireland</x:v>
      </x:c>
      <x:c r="J7821" t="str">
        <x:v>Europe</x:v>
      </x:c>
      <x:c r="K7821" t="str">
        <x:v>EUR</x:v>
      </x:c>
      <x:c r="L7821" t="str">
        <x:v>Guinness</x:v>
      </x:c>
      <x:c r="M7821" t="str">
        <x:v>Beer / Stout</x:v>
      </x:c>
      <x:c r="N7821" t="str">
        <x:v>Off-Trade</x:v>
      </x:c>
      <x:c r="O7821" t="str">
        <x:v>Key Account</x:v>
      </x:c>
      <x:c r="P7821" t="str">
        <x:v>SR-039</x:v>
      </x:c>
      <x:c r="Q7821" s="16" t="n">
        <x:v>51</x:v>
      </x:c>
      <x:c r="R7821" s="17" t="n">
        <x:v>6.99</x:v>
      </x:c>
      <x:c r="S7821" s="18" t="n">
        <x:v>0.03</x:v>
      </x:c>
      <x:c r="T7821" s="17" t="n">
        <x:v>356.39</x:v>
      </x:c>
      <x:c r="U7821" s="17" t="n">
        <x:v>345.7</x:v>
      </x:c>
      <x:c r="V7821" s="17" t="n">
        <x:v>180.22</x:v>
      </x:c>
      <x:c r="W7821" s="17" t="n">
        <x:v>165.48</x:v>
      </x:c>
      <x:c r="X7821" s="18" t="n">
        <x:v>0.4787</x:v>
      </x:c>
      <x:c r="Y7821" s="17" t="n">
        <x:v>351.44</x:v>
      </x:c>
      <x:c r="Z7821" s="18" t="n">
        <x:v>0.9836</x:v>
      </x:c>
      <x:c r="AA7821" s="18" t="n">
        <x:v>0.0178</x:v>
      </x:c>
      <x:c r="AB7821" t="str">
        <x:v>No</x:v>
      </x:c>
      <x:c r="AC7821" t="str">
        <x:v>Core</x:v>
      </x:c>
      <x:c r="AD7821" s="18" t="n">
        <x:v>0.4786809372288111</x:v>
      </x:c>
      <x:c r="AE7821" s="18" t="n">
        <x:v>0.9836671978147052</x:v>
      </x:c>
      <x:c r="AF7821" s="17" t="n">
        <x:v>-5.740000000000009</x:v>
      </x:c>
      <x:c r="AG7821" s="18" t="n">
        <x:v>-0.016332802185294815</x:v>
      </x:c>
      <x:c r="AH7821" t="str">
        <x:v>Below Target</x:v>
      </x:c>
    </x:row>
    <x:row r="7822">
      <x:c r="A7822" t="str">
        <x:v>TXN-007819</x:v>
      </x:c>
      <x:c r="B7822" s="14" t="d">
        <x:v>2023-12-12T00:00:00.000Z</x:v>
      </x:c>
      <x:c r="C7822" t="n">
        <x:v>2023</x:v>
      </x:c>
      <x:c r="D7822" t="str">
        <x:v>Q4</x:v>
      </x:c>
      <x:c r="E7822" t="n">
        <x:v>12</x:v>
      </x:c>
      <x:c r="F7822" t="str">
        <x:v>December</x:v>
      </x:c>
      <x:c r="G7822" s="15" t="d">
        <x:v>2023-12-01T00:00:00.000Z</x:v>
      </x:c>
      <x:c r="H7822" t="str">
        <x:v>2023-12</x:v>
      </x:c>
      <x:c r="I7822" t="str">
        <x:v>United States</x:v>
      </x:c>
      <x:c r="J7822" t="str">
        <x:v>North America</x:v>
      </x:c>
      <x:c r="K7822" t="str">
        <x:v>USD</x:v>
      </x:c>
      <x:c r="L7822" t="str">
        <x:v>Don Julio</x:v>
      </x:c>
      <x:c r="M7822" t="str">
        <x:v>Tequila</x:v>
      </x:c>
      <x:c r="N7822" t="str">
        <x:v>Off-Trade</x:v>
      </x:c>
      <x:c r="O7822" t="str">
        <x:v>Hospitality Group</x:v>
      </x:c>
      <x:c r="P7822" t="str">
        <x:v>SR-045</x:v>
      </x:c>
      <x:c r="Q7822" s="16" t="n">
        <x:v>40</x:v>
      </x:c>
      <x:c r="R7822" s="17" t="n">
        <x:v>47.54</x:v>
      </x:c>
      <x:c r="S7822" s="18" t="n">
        <x:v>0</x:v>
      </x:c>
      <x:c r="T7822" s="17" t="n">
        <x:v>1901.56</x:v>
      </x:c>
      <x:c r="U7822" s="17" t="n">
        <x:v>1901.56</x:v>
      </x:c>
      <x:c r="V7822" s="17" t="n">
        <x:v>812.34</x:v>
      </x:c>
      <x:c r="W7822" s="17" t="n">
        <x:v>1089.22</x:v>
      </x:c>
      <x:c r="X7822" s="18" t="n">
        <x:v>0.5728</x:v>
      </x:c>
      <x:c r="Y7822" s="17" t="n">
        <x:v>1848.27</x:v>
      </x:c>
      <x:c r="Z7822" s="18" t="n">
        <x:v>1.0288</x:v>
      </x:c>
      <x:c r="AA7822" s="18" t="n">
        <x:v>-0.0262</x:v>
      </x:c>
      <x:c r="AB7822" t="str">
        <x:v>No</x:v>
      </x:c>
      <x:c r="AC7822" t="str">
        <x:v>Luxury / Reserve</x:v>
      </x:c>
      <x:c r="AD7822" s="18" t="n">
        <x:v>0.572803382485959</x:v>
      </x:c>
      <x:c r="AE7822" s="18" t="n">
        <x:v>1.0288323675653448</x:v>
      </x:c>
      <x:c r="AF7822" s="17" t="n">
        <x:v>53.289999999999964</x:v>
      </x:c>
      <x:c r="AG7822" s="18" t="n">
        <x:v>0.02883236756534487</x:v>
      </x:c>
      <x:c r="AH7822" t="str">
        <x:v>Above Target</x:v>
      </x:c>
    </x:row>
    <x:row r="7823">
      <x:c r="A7823" t="str">
        <x:v>TXN-007820</x:v>
      </x:c>
      <x:c r="B7823" s="14" t="d">
        <x:v>2025-11-07T00:00:00.000Z</x:v>
      </x:c>
      <x:c r="C7823" t="n">
        <x:v>2025</x:v>
      </x:c>
      <x:c r="D7823" t="str">
        <x:v>Q4</x:v>
      </x:c>
      <x:c r="E7823" t="n">
        <x:v>11</x:v>
      </x:c>
      <x:c r="F7823" t="str">
        <x:v>November</x:v>
      </x:c>
      <x:c r="G7823" s="15" t="d">
        <x:v>2025-11-01T00:00:00.000Z</x:v>
      </x:c>
      <x:c r="H7823" t="str">
        <x:v>2025-11</x:v>
      </x:c>
      <x:c r="I7823" t="str">
        <x:v>Japan</x:v>
      </x:c>
      <x:c r="J7823" t="str">
        <x:v>Asia Pacific</x:v>
      </x:c>
      <x:c r="K7823" t="str">
        <x:v>JPY</x:v>
      </x:c>
      <x:c r="L7823" t="str">
        <x:v>Crown Royal</x:v>
      </x:c>
      <x:c r="M7823" t="str">
        <x:v>Canadian Whisky</x:v>
      </x:c>
      <x:c r="N7823" t="str">
        <x:v>Wholesale</x:v>
      </x:c>
      <x:c r="O7823" t="str">
        <x:v>Hospitality Group</x:v>
      </x:c>
      <x:c r="P7823" t="str">
        <x:v>SR-034</x:v>
      </x:c>
      <x:c r="Q7823" s="16" t="n">
        <x:v>28</x:v>
      </x:c>
      <x:c r="R7823" s="17" t="n">
        <x:v>26.21</x:v>
      </x:c>
      <x:c r="S7823" s="18" t="n">
        <x:v>0</x:v>
      </x:c>
      <x:c r="T7823" s="17" t="n">
        <x:v>733.81</x:v>
      </x:c>
      <x:c r="U7823" s="17" t="n">
        <x:v>733.81</x:v>
      </x:c>
      <x:c r="V7823" s="17" t="n">
        <x:v>301.62</x:v>
      </x:c>
      <x:c r="W7823" s="17" t="n">
        <x:v>432.19</x:v>
      </x:c>
      <x:c r="X7823" s="18" t="n">
        <x:v>0.589</x:v>
      </x:c>
      <x:c r="Y7823" s="17" t="n">
        <x:v>796.88</x:v>
      </x:c>
      <x:c r="Z7823" s="18" t="n">
        <x:v>0.9209</x:v>
      </x:c>
      <x:c r="AA7823" s="18" t="n">
        <x:v>-0.0068</x:v>
      </x:c>
      <x:c r="AB7823" t="str">
        <x:v>No</x:v>
      </x:c>
      <x:c r="AC7823" t="str">
        <x:v>Premium Core</x:v>
      </x:c>
      <x:c r="AD7823" s="18" t="n">
        <x:v>0.58896717133863</x:v>
      </x:c>
      <x:c r="AE7823" s="18" t="n">
        <x:v>0.9208538299367532</x:v>
      </x:c>
      <x:c r="AF7823" s="17" t="n">
        <x:v>-63.07000000000005</x:v>
      </x:c>
      <x:c r="AG7823" s="18" t="n">
        <x:v>-0.07914617006324673</x:v>
      </x:c>
      <x:c r="AH7823" t="str">
        <x:v>Below Target</x:v>
      </x:c>
    </x:row>
    <x:row r="7824">
      <x:c r="A7824" t="str">
        <x:v>TXN-007821</x:v>
      </x:c>
      <x:c r="B7824" s="14" t="d">
        <x:v>2024-08-17T00:00:00.000Z</x:v>
      </x:c>
      <x:c r="C7824" t="n">
        <x:v>2024</x:v>
      </x:c>
      <x:c r="D7824" t="str">
        <x:v>Q3</x:v>
      </x:c>
      <x:c r="E7824" t="n">
        <x:v>8</x:v>
      </x:c>
      <x:c r="F7824" t="str">
        <x:v>August</x:v>
      </x:c>
      <x:c r="G7824" s="15" t="d">
        <x:v>2024-08-01T00:00:00.000Z</x:v>
      </x:c>
      <x:c r="H7824" t="str">
        <x:v>2024-08</x:v>
      </x:c>
      <x:c r="I7824" t="str">
        <x:v>Brazil</x:v>
      </x:c>
      <x:c r="J7824" t="str">
        <x:v>Latin America &amp; Caribbean</x:v>
      </x:c>
      <x:c r="K7824" t="str">
        <x:v>BRL</x:v>
      </x:c>
      <x:c r="L7824" t="str">
        <x:v>Guinness</x:v>
      </x:c>
      <x:c r="M7824" t="str">
        <x:v>Beer / Stout</x:v>
      </x:c>
      <x:c r="N7824" t="str">
        <x:v>Wholesale</x:v>
      </x:c>
      <x:c r="O7824" t="str">
        <x:v>Hospitality Group</x:v>
      </x:c>
      <x:c r="P7824" t="str">
        <x:v>SR-049</x:v>
      </x:c>
      <x:c r="Q7824" s="16" t="n">
        <x:v>28</x:v>
      </x:c>
      <x:c r="R7824" s="17" t="n">
        <x:v>6.48</x:v>
      </x:c>
      <x:c r="S7824" s="18" t="n">
        <x:v>0.03</x:v>
      </x:c>
      <x:c r="T7824" s="17" t="n">
        <x:v>181.33</x:v>
      </x:c>
      <x:c r="U7824" s="17" t="n">
        <x:v>175.89</x:v>
      </x:c>
      <x:c r="V7824" s="17" t="n">
        <x:v>87.56</x:v>
      </x:c>
      <x:c r="W7824" s="17" t="n">
        <x:v>88.33</x:v>
      </x:c>
      <x:c r="X7824" s="18" t="n">
        <x:v>0.5022</x:v>
      </x:c>
      <x:c r="Y7824" s="17" t="n">
        <x:v>197.01</x:v>
      </x:c>
      <x:c r="Z7824" s="18" t="n">
        <x:v>0.8928</x:v>
      </x:c>
      <x:c r="AA7824" s="18" t="n">
        <x:v>0.1033</x:v>
      </x:c>
      <x:c r="AB7824" t="str">
        <x:v>No</x:v>
      </x:c>
      <x:c r="AC7824" t="str">
        <x:v>Core</x:v>
      </x:c>
      <x:c r="AD7824" s="18" t="n">
        <x:v>0.5021888680425266</x:v>
      </x:c>
      <x:c r="AE7824" s="18" t="n">
        <x:v>0.8927973199329983</x:v>
      </x:c>
      <x:c r="AF7824" s="17" t="n">
        <x:v>-21.120000000000005</x:v>
      </x:c>
      <x:c r="AG7824" s="18" t="n">
        <x:v>-0.1072026800670017</x:v>
      </x:c>
      <x:c r="AH7824" t="str">
        <x:v>Below Target</x:v>
      </x:c>
    </x:row>
    <x:row r="7825">
      <x:c r="A7825" t="str">
        <x:v>TXN-007822</x:v>
      </x:c>
      <x:c r="B7825" s="14" t="d">
        <x:v>2025-10-01T00:00:00.000Z</x:v>
      </x:c>
      <x:c r="C7825" t="n">
        <x:v>2025</x:v>
      </x:c>
      <x:c r="D7825" t="str">
        <x:v>Q4</x:v>
      </x:c>
      <x:c r="E7825" t="n">
        <x:v>10</x:v>
      </x:c>
      <x:c r="F7825" t="str">
        <x:v>October</x:v>
      </x:c>
      <x:c r="G7825" s="15" t="d">
        <x:v>2025-10-01T00:00:00.000Z</x:v>
      </x:c>
      <x:c r="H7825" t="str">
        <x:v>2025-10</x:v>
      </x:c>
      <x:c r="I7825" t="str">
        <x:v>United States</x:v>
      </x:c>
      <x:c r="J7825" t="str">
        <x:v>North America</x:v>
      </x:c>
      <x:c r="K7825" t="str">
        <x:v>USD</x:v>
      </x:c>
      <x:c r="L7825" t="str">
        <x:v>Smirnoff</x:v>
      </x:c>
      <x:c r="M7825" t="str">
        <x:v>Vodka</x:v>
      </x:c>
      <x:c r="N7825" t="str">
        <x:v>On-Trade</x:v>
      </x:c>
      <x:c r="O7825" t="str">
        <x:v>Hospitality Group</x:v>
      </x:c>
      <x:c r="P7825" t="str">
        <x:v>SR-048</x:v>
      </x:c>
      <x:c r="Q7825" s="16" t="n">
        <x:v>92</x:v>
      </x:c>
      <x:c r="R7825" s="17" t="n">
        <x:v>22.51</x:v>
      </x:c>
      <x:c r="S7825" s="18" t="n">
        <x:v>0.02</x:v>
      </x:c>
      <x:c r="T7825" s="17" t="n">
        <x:v>2071.14</x:v>
      </x:c>
      <x:c r="U7825" s="17" t="n">
        <x:v>2029.72</x:v>
      </x:c>
      <x:c r="V7825" s="17" t="n">
        <x:v>986.58</x:v>
      </x:c>
      <x:c r="W7825" s="17" t="n">
        <x:v>1043.13</x:v>
      </x:c>
      <x:c r="X7825" s="18" t="n">
        <x:v>0.5139</x:v>
      </x:c>
      <x:c r="Y7825" s="17" t="n">
        <x:v>1969.32</x:v>
      </x:c>
      <x:c r="Z7825" s="18" t="n">
        <x:v>1.0307</x:v>
      </x:c>
      <x:c r="AA7825" s="18" t="n">
        <x:v>-0.0219</x:v>
      </x:c>
      <x:c r="AB7825" t="str">
        <x:v>No</x:v>
      </x:c>
      <x:c r="AC7825" t="str">
        <x:v>Core</x:v>
      </x:c>
      <x:c r="AD7825" s="18" t="n">
        <x:v>0.513928029481899</x:v>
      </x:c>
      <x:c r="AE7825" s="18" t="n">
        <x:v>1.0306704852436375</x:v>
      </x:c>
      <x:c r="AF7825" s="17" t="n">
        <x:v>60.40000000000009</x:v>
      </x:c>
      <x:c r="AG7825" s="18" t="n">
        <x:v>0.030670485243637444</x:v>
      </x:c>
      <x:c r="AH7825" t="str">
        <x:v>Above Target</x:v>
      </x:c>
    </x:row>
    <x:row r="7826">
      <x:c r="A7826" t="str">
        <x:v>TXN-007823</x:v>
      </x:c>
      <x:c r="B7826" s="14" t="d">
        <x:v>2024-09-16T00:00:00.000Z</x:v>
      </x:c>
      <x:c r="C7826" t="n">
        <x:v>2024</x:v>
      </x:c>
      <x:c r="D7826" t="str">
        <x:v>Q3</x:v>
      </x:c>
      <x:c r="E7826" t="n">
        <x:v>9</x:v>
      </x:c>
      <x:c r="F7826" t="str">
        <x:v>September</x:v>
      </x:c>
      <x:c r="G7826" s="15" t="d">
        <x:v>2024-09-01T00:00:00.000Z</x:v>
      </x:c>
      <x:c r="H7826" t="str">
        <x:v>2024-09</x:v>
      </x:c>
      <x:c r="I7826" t="str">
        <x:v>India</x:v>
      </x:c>
      <x:c r="J7826" t="str">
        <x:v>Asia Pacific</x:v>
      </x:c>
      <x:c r="K7826" t="str">
        <x:v>INR</x:v>
      </x:c>
      <x:c r="L7826" t="str">
        <x:v>Guinness</x:v>
      </x:c>
      <x:c r="M7826" t="str">
        <x:v>Beer / Stout</x:v>
      </x:c>
      <x:c r="N7826" t="str">
        <x:v>Off-Trade</x:v>
      </x:c>
      <x:c r="O7826" t="str">
        <x:v>Independent Retailer</x:v>
      </x:c>
      <x:c r="P7826" t="str">
        <x:v>SR-016</x:v>
      </x:c>
      <x:c r="Q7826" s="16" t="n">
        <x:v>20</x:v>
      </x:c>
      <x:c r="R7826" s="17" t="n">
        <x:v>7.85</x:v>
      </x:c>
      <x:c r="S7826" s="18" t="n">
        <x:v>0.08</x:v>
      </x:c>
      <x:c r="T7826" s="17" t="n">
        <x:v>156.94</x:v>
      </x:c>
      <x:c r="U7826" s="17" t="n">
        <x:v>144.39</x:v>
      </x:c>
      <x:c r="V7826" s="17" t="n">
        <x:v>72.17</x:v>
      </x:c>
      <x:c r="W7826" s="17" t="n">
        <x:v>72.22</x:v>
      </x:c>
      <x:c r="X7826" s="18" t="n">
        <x:v>0.5002</x:v>
      </x:c>
      <x:c r="Y7826" s="17" t="n">
        <x:v>148.89</x:v>
      </x:c>
      <x:c r="Z7826" s="18" t="n">
        <x:v>0.9698</x:v>
      </x:c>
      <x:c r="AA7826" s="18" t="n">
        <x:v>0.1033</x:v>
      </x:c>
      <x:c r="AB7826" t="str">
        <x:v>Yes</x:v>
      </x:c>
      <x:c r="AC7826" t="str">
        <x:v>Core</x:v>
      </x:c>
      <x:c r="AD7826" s="18" t="n">
        <x:v>0.5001731421843618</x:v>
      </x:c>
      <x:c r="AE7826" s="18" t="n">
        <x:v>0.9697763449526496</x:v>
      </x:c>
      <x:c r="AF7826" s="17" t="n">
        <x:v>-4.5</x:v>
      </x:c>
      <x:c r="AG7826" s="18" t="n">
        <x:v>-0.030223655047350396</x:v>
      </x:c>
      <x:c r="AH7826" t="str">
        <x:v>Below Target</x:v>
      </x:c>
    </x:row>
    <x:row r="7827">
      <x:c r="A7827" t="str">
        <x:v>TXN-007824</x:v>
      </x:c>
      <x:c r="B7827" s="14" t="d">
        <x:v>2025-03-27T00:00:00.000Z</x:v>
      </x:c>
      <x:c r="C7827" t="n">
        <x:v>2025</x:v>
      </x:c>
      <x:c r="D7827" t="str">
        <x:v>Q1</x:v>
      </x:c>
      <x:c r="E7827" t="n">
        <x:v>3</x:v>
      </x:c>
      <x:c r="F7827" t="str">
        <x:v>March</x:v>
      </x:c>
      <x:c r="G7827" s="15" t="d">
        <x:v>2025-03-01T00:00:00.000Z</x:v>
      </x:c>
      <x:c r="H7827" t="str">
        <x:v>2025-03</x:v>
      </x:c>
      <x:c r="I7827" t="str">
        <x:v>India</x:v>
      </x:c>
      <x:c r="J7827" t="str">
        <x:v>Asia Pacific</x:v>
      </x:c>
      <x:c r="K7827" t="str">
        <x:v>INR</x:v>
      </x:c>
      <x:c r="L7827" t="str">
        <x:v>Cîroc</x:v>
      </x:c>
      <x:c r="M7827" t="str">
        <x:v>Vodka</x:v>
      </x:c>
      <x:c r="N7827" t="str">
        <x:v>On-Trade</x:v>
      </x:c>
      <x:c r="O7827" t="str">
        <x:v>Hospitality Group</x:v>
      </x:c>
      <x:c r="P7827" t="str">
        <x:v>SR-054</x:v>
      </x:c>
      <x:c r="Q7827" s="16" t="n">
        <x:v>70</x:v>
      </x:c>
      <x:c r="R7827" s="17" t="n">
        <x:v>40.95</x:v>
      </x:c>
      <x:c r="S7827" s="18" t="n">
        <x:v>0.1</x:v>
      </x:c>
      <x:c r="T7827" s="17" t="n">
        <x:v>2866.35</x:v>
      </x:c>
      <x:c r="U7827" s="17" t="n">
        <x:v>2579.71</x:v>
      </x:c>
      <x:c r="V7827" s="17" t="n">
        <x:v>1168.69</x:v>
      </x:c>
      <x:c r="W7827" s="17" t="n">
        <x:v>1411.03</x:v>
      </x:c>
      <x:c r="X7827" s="18" t="n">
        <x:v>0.547</x:v>
      </x:c>
      <x:c r="Y7827" s="17" t="n">
        <x:v>2358.49</x:v>
      </x:c>
      <x:c r="Z7827" s="18" t="n">
        <x:v>1.0938</x:v>
      </x:c>
      <x:c r="AA7827" s="18" t="n">
        <x:v>0.049</x:v>
      </x:c>
      <x:c r="AB7827" t="str">
        <x:v>Yes</x:v>
      </x:c>
      <x:c r="AC7827" t="str">
        <x:v>Luxury / Reserve</x:v>
      </x:c>
      <x:c r="AD7827" s="18" t="n">
        <x:v>0.5469723340995694</x:v>
      </x:c>
      <x:c r="AE7827" s="18" t="n">
        <x:v>1.0937973025113528</x:v>
      </x:c>
      <x:c r="AF7827" s="17" t="n">
        <x:v>221.22000000000025</x:v>
      </x:c>
      <x:c r="AG7827" s="18" t="n">
        <x:v>0.09379730251135272</x:v>
      </x:c>
      <x:c r="AH7827" t="str">
        <x:v>Above Target</x:v>
      </x:c>
    </x:row>
    <x:row r="7828">
      <x:c r="A7828" t="str">
        <x:v>TXN-007825</x:v>
      </x:c>
      <x:c r="B7828" s="14" t="d">
        <x:v>2023-10-03T00:00:00.000Z</x:v>
      </x:c>
      <x:c r="C7828" t="n">
        <x:v>2023</x:v>
      </x:c>
      <x:c r="D7828" t="str">
        <x:v>Q4</x:v>
      </x:c>
      <x:c r="E7828" t="n">
        <x:v>10</x:v>
      </x:c>
      <x:c r="F7828" t="str">
        <x:v>October</x:v>
      </x:c>
      <x:c r="G7828" s="15" t="d">
        <x:v>2023-10-01T00:00:00.000Z</x:v>
      </x:c>
      <x:c r="H7828" t="str">
        <x:v>2023-10</x:v>
      </x:c>
      <x:c r="I7828" t="str">
        <x:v>United States</x:v>
      </x:c>
      <x:c r="J7828" t="str">
        <x:v>North America</x:v>
      </x:c>
      <x:c r="K7828" t="str">
        <x:v>USD</x:v>
      </x:c>
      <x:c r="L7828" t="str">
        <x:v>Buchanan's</x:v>
      </x:c>
      <x:c r="M7828" t="str">
        <x:v>Scotch Whisky</x:v>
      </x:c>
      <x:c r="N7828" t="str">
        <x:v>On-Trade</x:v>
      </x:c>
      <x:c r="O7828" t="str">
        <x:v>Distributor</x:v>
      </x:c>
      <x:c r="P7828" t="str">
        <x:v>SR-056</x:v>
      </x:c>
      <x:c r="Q7828" s="16" t="n">
        <x:v>199</x:v>
      </x:c>
      <x:c r="R7828" s="17" t="n">
        <x:v>35.94</x:v>
      </x:c>
      <x:c r="S7828" s="18" t="n">
        <x:v>0</x:v>
      </x:c>
      <x:c r="T7828" s="17" t="n">
        <x:v>7151.52</x:v>
      </x:c>
      <x:c r="U7828" s="17" t="n">
        <x:v>7151.52</x:v>
      </x:c>
      <x:c r="V7828" s="17" t="n">
        <x:v>3102.86</x:v>
      </x:c>
      <x:c r="W7828" s="17" t="n">
        <x:v>4048.66</x:v>
      </x:c>
      <x:c r="X7828" s="18" t="n">
        <x:v>0.5661</x:v>
      </x:c>
      <x:c r="Y7828" s="17" t="n">
        <x:v>7791.33</x:v>
      </x:c>
      <x:c r="Z7828" s="18" t="n">
        <x:v>0.9179</x:v>
      </x:c>
      <x:c r="AA7828" s="18" t="n">
        <x:v>0.0798</x:v>
      </x:c>
      <x:c r="AB7828" t="str">
        <x:v>No</x:v>
      </x:c>
      <x:c r="AC7828" t="str">
        <x:v>Premium Core</x:v>
      </x:c>
      <x:c r="AD7828" s="18" t="n">
        <x:v>0.5661258026265744</x:v>
      </x:c>
      <x:c r="AE7828" s="18" t="n">
        <x:v>0.9178817993847007</x:v>
      </x:c>
      <x:c r="AF7828" s="17" t="n">
        <x:v>-639.8099999999995</x:v>
      </x:c>
      <x:c r="AG7828" s="18" t="n">
        <x:v>-0.08211820061529924</x:v>
      </x:c>
      <x:c r="AH7828" t="str">
        <x:v>Below Target</x:v>
      </x:c>
    </x:row>
    <x:row r="7829">
      <x:c r="A7829" t="str">
        <x:v>TXN-007826</x:v>
      </x:c>
      <x:c r="B7829" s="14" t="d">
        <x:v>2024-05-03T00:00:00.000Z</x:v>
      </x:c>
      <x:c r="C7829" t="n">
        <x:v>2024</x:v>
      </x:c>
      <x:c r="D7829" t="str">
        <x:v>Q2</x:v>
      </x:c>
      <x:c r="E7829" t="n">
        <x:v>5</x:v>
      </x:c>
      <x:c r="F7829" t="str">
        <x:v>May</x:v>
      </x:c>
      <x:c r="G7829" s="15" t="d">
        <x:v>2024-05-01T00:00:00.000Z</x:v>
      </x:c>
      <x:c r="H7829" t="str">
        <x:v>2024-05</x:v>
      </x:c>
      <x:c r="I7829" t="str">
        <x:v>Ireland</x:v>
      </x:c>
      <x:c r="J7829" t="str">
        <x:v>Europe</x:v>
      </x:c>
      <x:c r="K7829" t="str">
        <x:v>EUR</x:v>
      </x:c>
      <x:c r="L7829" t="str">
        <x:v>Smirnoff</x:v>
      </x:c>
      <x:c r="M7829" t="str">
        <x:v>Vodka</x:v>
      </x:c>
      <x:c r="N7829" t="str">
        <x:v>Wholesale</x:v>
      </x:c>
      <x:c r="O7829" t="str">
        <x:v>Key Account</x:v>
      </x:c>
      <x:c r="P7829" t="str">
        <x:v>SR-033</x:v>
      </x:c>
      <x:c r="Q7829" s="16" t="n">
        <x:v>40</x:v>
      </x:c>
      <x:c r="R7829" s="17" t="n">
        <x:v>17.32</x:v>
      </x:c>
      <x:c r="S7829" s="18" t="n">
        <x:v>0</x:v>
      </x:c>
      <x:c r="T7829" s="17" t="n">
        <x:v>692.83</x:v>
      </x:c>
      <x:c r="U7829" s="17" t="n">
        <x:v>692.83</x:v>
      </x:c>
      <x:c r="V7829" s="17" t="n">
        <x:v>324.18</x:v>
      </x:c>
      <x:c r="W7829" s="17" t="n">
        <x:v>368.65</x:v>
      </x:c>
      <x:c r="X7829" s="18" t="n">
        <x:v>0.5321</x:v>
      </x:c>
      <x:c r="Y7829" s="17" t="n">
        <x:v>745.94</x:v>
      </x:c>
      <x:c r="Z7829" s="18" t="n">
        <x:v>0.9288</x:v>
      </x:c>
      <x:c r="AA7829" s="18" t="n">
        <x:v>0.017</x:v>
      </x:c>
      <x:c r="AB7829" t="str">
        <x:v>No</x:v>
      </x:c>
      <x:c r="AC7829" t="str">
        <x:v>Core</x:v>
      </x:c>
      <x:c r="AD7829" s="18" t="n">
        <x:v>0.532093009829251</x:v>
      </x:c>
      <x:c r="AE7829" s="18" t="n">
        <x:v>0.9288012440678874</x:v>
      </x:c>
      <x:c r="AF7829" s="17" t="n">
        <x:v>-53.110000000000014</x:v>
      </x:c>
      <x:c r="AG7829" s="18" t="n">
        <x:v>-0.07119875593211251</x:v>
      </x:c>
      <x:c r="AH7829" t="str">
        <x:v>Below Target</x:v>
      </x:c>
    </x:row>
    <x:row r="7830">
      <x:c r="A7830" t="str">
        <x:v>TXN-007827</x:v>
      </x:c>
      <x:c r="B7830" s="14" t="d">
        <x:v>2026-04-08T00:00:00.000Z</x:v>
      </x:c>
      <x:c r="C7830" t="n">
        <x:v>2026</x:v>
      </x:c>
      <x:c r="D7830" t="str">
        <x:v>Q2</x:v>
      </x:c>
      <x:c r="E7830" t="n">
        <x:v>4</x:v>
      </x:c>
      <x:c r="F7830" t="str">
        <x:v>April</x:v>
      </x:c>
      <x:c r="G7830" s="15" t="d">
        <x:v>2026-04-01T00:00:00.000Z</x:v>
      </x:c>
      <x:c r="H7830" t="str">
        <x:v>2026-04</x:v>
      </x:c>
      <x:c r="I7830" t="str">
        <x:v>Spain</x:v>
      </x:c>
      <x:c r="J7830" t="str">
        <x:v>Europe</x:v>
      </x:c>
      <x:c r="K7830" t="str">
        <x:v>EUR</x:v>
      </x:c>
      <x:c r="L7830" t="str">
        <x:v>Cîroc</x:v>
      </x:c>
      <x:c r="M7830" t="str">
        <x:v>Vodka</x:v>
      </x:c>
      <x:c r="N7830" t="str">
        <x:v>E-commerce</x:v>
      </x:c>
      <x:c r="O7830" t="str">
        <x:v>Key Account</x:v>
      </x:c>
      <x:c r="P7830" t="str">
        <x:v>SR-011</x:v>
      </x:c>
      <x:c r="Q7830" s="16" t="n">
        <x:v>120</x:v>
      </x:c>
      <x:c r="R7830" s="17" t="n">
        <x:v>37.27</x:v>
      </x:c>
      <x:c r="S7830" s="18" t="n">
        <x:v>0.1</x:v>
      </x:c>
      <x:c r="T7830" s="17" t="n">
        <x:v>4471.85</x:v>
      </x:c>
      <x:c r="U7830" s="17" t="n">
        <x:v>4024.66</x:v>
      </x:c>
      <x:c r="V7830" s="17" t="n">
        <x:v>1667.97</x:v>
      </x:c>
      <x:c r="W7830" s="17" t="n">
        <x:v>2356.69</x:v>
      </x:c>
      <x:c r="X7830" s="18" t="n">
        <x:v>0.5856</x:v>
      </x:c>
      <x:c r="Y7830" s="17" t="n">
        <x:v>4173.26</x:v>
      </x:c>
      <x:c r="Z7830" s="18" t="n">
        <x:v>0.9644</x:v>
      </x:c>
      <x:c r="AA7830" s="18" t="n">
        <x:v>0.0664</x:v>
      </x:c>
      <x:c r="AB7830" t="str">
        <x:v>Yes</x:v>
      </x:c>
      <x:c r="AC7830" t="str">
        <x:v>Luxury / Reserve</x:v>
      </x:c>
      <x:c r="AD7830" s="18" t="n">
        <x:v>0.5855625071434606</x:v>
      </x:c>
      <x:c r="AE7830" s="18" t="n">
        <x:v>0.9643923455523978</x:v>
      </x:c>
      <x:c r="AF7830" s="17" t="n">
        <x:v>-148.60000000000036</x:v>
      </x:c>
      <x:c r="AG7830" s="18" t="n">
        <x:v>-0.0356076544476022</x:v>
      </x:c>
      <x:c r="AH7830" t="str">
        <x:v>Below Target</x:v>
      </x:c>
    </x:row>
    <x:row r="7831">
      <x:c r="A7831" t="str">
        <x:v>TXN-007828</x:v>
      </x:c>
      <x:c r="B7831" s="14" t="d">
        <x:v>2024-05-14T00:00:00.000Z</x:v>
      </x:c>
      <x:c r="C7831" t="n">
        <x:v>2024</x:v>
      </x:c>
      <x:c r="D7831" t="str">
        <x:v>Q2</x:v>
      </x:c>
      <x:c r="E7831" t="n">
        <x:v>5</x:v>
      </x:c>
      <x:c r="F7831" t="str">
        <x:v>May</x:v>
      </x:c>
      <x:c r="G7831" s="15" t="d">
        <x:v>2024-05-01T00:00:00.000Z</x:v>
      </x:c>
      <x:c r="H7831" t="str">
        <x:v>2024-05</x:v>
      </x:c>
      <x:c r="I7831" t="str">
        <x:v>Germany</x:v>
      </x:c>
      <x:c r="J7831" t="str">
        <x:v>Europe</x:v>
      </x:c>
      <x:c r="K7831" t="str">
        <x:v>EUR</x:v>
      </x:c>
      <x:c r="L7831" t="str">
        <x:v>Buchanan's</x:v>
      </x:c>
      <x:c r="M7831" t="str">
        <x:v>Scotch Whisky</x:v>
      </x:c>
      <x:c r="N7831" t="str">
        <x:v>On-Trade</x:v>
      </x:c>
      <x:c r="O7831" t="str">
        <x:v>E-commerce Partner</x:v>
      </x:c>
      <x:c r="P7831" t="str">
        <x:v>SR-012</x:v>
      </x:c>
      <x:c r="Q7831" s="16" t="n">
        <x:v>102</x:v>
      </x:c>
      <x:c r="R7831" s="17" t="n">
        <x:v>35.98</x:v>
      </x:c>
      <x:c r="S7831" s="18" t="n">
        <x:v>0</x:v>
      </x:c>
      <x:c r="T7831" s="17" t="n">
        <x:v>3669.98</x:v>
      </x:c>
      <x:c r="U7831" s="17" t="n">
        <x:v>3669.98</x:v>
      </x:c>
      <x:c r="V7831" s="17" t="n">
        <x:v>1594.48</x:v>
      </x:c>
      <x:c r="W7831" s="17" t="n">
        <x:v>2075.49</x:v>
      </x:c>
      <x:c r="X7831" s="18" t="n">
        <x:v>0.5655</x:v>
      </x:c>
      <x:c r="Y7831" s="17" t="n">
        <x:v>3776.97</x:v>
      </x:c>
      <x:c r="Z7831" s="18" t="n">
        <x:v>0.9717</x:v>
      </x:c>
      <x:c r="AA7831" s="18" t="n">
        <x:v>0.0552</x:v>
      </x:c>
      <x:c r="AB7831" t="str">
        <x:v>No</x:v>
      </x:c>
      <x:c r="AC7831" t="str">
        <x:v>Premium Core</x:v>
      </x:c>
      <x:c r="AD7831" s="18" t="n">
        <x:v>0.5655316922708025</x:v>
      </x:c>
      <x:c r="AE7831" s="18" t="n">
        <x:v>0.9716730606809162</x:v>
      </x:c>
      <x:c r="AF7831" s="17" t="n">
        <x:v>-106.98999999999978</x:v>
      </x:c>
      <x:c r="AG7831" s="18" t="n">
        <x:v>-0.02832693931908376</x:v>
      </x:c>
      <x:c r="AH7831" t="str">
        <x:v>Below Target</x:v>
      </x:c>
    </x:row>
    <x:row r="7832">
      <x:c r="A7832" t="str">
        <x:v>TXN-007829</x:v>
      </x:c>
      <x:c r="B7832" s="14" t="d">
        <x:v>2026-05-17T00:00:00.000Z</x:v>
      </x:c>
      <x:c r="C7832" t="n">
        <x:v>2026</x:v>
      </x:c>
      <x:c r="D7832" t="str">
        <x:v>Q2</x:v>
      </x:c>
      <x:c r="E7832" t="n">
        <x:v>5</x:v>
      </x:c>
      <x:c r="F7832" t="str">
        <x:v>May</x:v>
      </x:c>
      <x:c r="G7832" s="15" t="d">
        <x:v>2026-05-01T00:00:00.000Z</x:v>
      </x:c>
      <x:c r="H7832" t="str">
        <x:v>2026-05</x:v>
      </x:c>
      <x:c r="I7832" t="str">
        <x:v>Japan</x:v>
      </x:c>
      <x:c r="J7832" t="str">
        <x:v>Asia Pacific</x:v>
      </x:c>
      <x:c r="K7832" t="str">
        <x:v>JPY</x:v>
      </x:c>
      <x:c r="L7832" t="str">
        <x:v>Guinness</x:v>
      </x:c>
      <x:c r="M7832" t="str">
        <x:v>Beer / Stout</x:v>
      </x:c>
      <x:c r="N7832" t="str">
        <x:v>Off-Trade</x:v>
      </x:c>
      <x:c r="O7832" t="str">
        <x:v>Distributor</x:v>
      </x:c>
      <x:c r="P7832" t="str">
        <x:v>SR-043</x:v>
      </x:c>
      <x:c r="Q7832" s="16" t="n">
        <x:v>36</x:v>
      </x:c>
      <x:c r="R7832" s="17" t="n">
        <x:v>7.08</x:v>
      </x:c>
      <x:c r="S7832" s="18" t="n">
        <x:v>0.05</x:v>
      </x:c>
      <x:c r="T7832" s="17" t="n">
        <x:v>255.05</x:v>
      </x:c>
      <x:c r="U7832" s="17" t="n">
        <x:v>242.29</x:v>
      </x:c>
      <x:c r="V7832" s="17" t="n">
        <x:v>123.47</x:v>
      </x:c>
      <x:c r="W7832" s="17" t="n">
        <x:v>118.83</x:v>
      </x:c>
      <x:c r="X7832" s="18" t="n">
        <x:v>0.4904</x:v>
      </x:c>
      <x:c r="Y7832" s="17" t="n">
        <x:v>260.74</x:v>
      </x:c>
      <x:c r="Z7832" s="18" t="n">
        <x:v>0.9293</x:v>
      </x:c>
      <x:c r="AA7832" s="18" t="n">
        <x:v>-0.0204</x:v>
      </x:c>
      <x:c r="AB7832" t="str">
        <x:v>Yes</x:v>
      </x:c>
      <x:c r="AC7832" t="str">
        <x:v>Core</x:v>
      </x:c>
      <x:c r="AD7832" s="18" t="n">
        <x:v>0.49044533410375996</x:v>
      </x:c>
      <x:c r="AE7832" s="18" t="n">
        <x:v>0.9292398557950448</x:v>
      </x:c>
      <x:c r="AF7832" s="17" t="n">
        <x:v>-18.450000000000017</x:v>
      </x:c>
      <x:c r="AG7832" s="18" t="n">
        <x:v>-0.07076014420495519</x:v>
      </x:c>
      <x:c r="AH7832" t="str">
        <x:v>Below Target</x:v>
      </x:c>
    </x:row>
    <x:row r="7833">
      <x:c r="A7833" t="str">
        <x:v>TXN-007830</x:v>
      </x:c>
      <x:c r="B7833" s="14" t="d">
        <x:v>2024-09-12T00:00:00.000Z</x:v>
      </x:c>
      <x:c r="C7833" t="n">
        <x:v>2024</x:v>
      </x:c>
      <x:c r="D7833" t="str">
        <x:v>Q3</x:v>
      </x:c>
      <x:c r="E7833" t="n">
        <x:v>9</x:v>
      </x:c>
      <x:c r="F7833" t="str">
        <x:v>September</x:v>
      </x:c>
      <x:c r="G7833" s="15" t="d">
        <x:v>2024-09-01T00:00:00.000Z</x:v>
      </x:c>
      <x:c r="H7833" t="str">
        <x:v>2024-09</x:v>
      </x:c>
      <x:c r="I7833" t="str">
        <x:v>Nigeria</x:v>
      </x:c>
      <x:c r="J7833" t="str">
        <x:v>Africa</x:v>
      </x:c>
      <x:c r="K7833" t="str">
        <x:v>NGN</x:v>
      </x:c>
      <x:c r="L7833" t="str">
        <x:v>Buchanan's</x:v>
      </x:c>
      <x:c r="M7833" t="str">
        <x:v>Scotch Whisky</x:v>
      </x:c>
      <x:c r="N7833" t="str">
        <x:v>Off-Trade</x:v>
      </x:c>
      <x:c r="O7833" t="str">
        <x:v>Hospitality Group</x:v>
      </x:c>
      <x:c r="P7833" t="str">
        <x:v>SR-027</x:v>
      </x:c>
      <x:c r="Q7833" s="16" t="n">
        <x:v>23</x:v>
      </x:c>
      <x:c r="R7833" s="17" t="n">
        <x:v>31.92</x:v>
      </x:c>
      <x:c r="S7833" s="18" t="n">
        <x:v>0.02</x:v>
      </x:c>
      <x:c r="T7833" s="17" t="n">
        <x:v>734.19</x:v>
      </x:c>
      <x:c r="U7833" s="17" t="n">
        <x:v>719.51</x:v>
      </x:c>
      <x:c r="V7833" s="17" t="n">
        <x:v>340.59</x:v>
      </x:c>
      <x:c r="W7833" s="17" t="n">
        <x:v>378.92</x:v>
      </x:c>
      <x:c r="X7833" s="18" t="n">
        <x:v>0.5266</x:v>
      </x:c>
      <x:c r="Y7833" s="17" t="n">
        <x:v>804.15</x:v>
      </x:c>
      <x:c r="Z7833" s="18" t="n">
        <x:v>0.8947</x:v>
      </x:c>
      <x:c r="AA7833" s="18" t="n">
        <x:v>0.0252</x:v>
      </x:c>
      <x:c r="AB7833" t="str">
        <x:v>No</x:v>
      </x:c>
      <x:c r="AC7833" t="str">
        <x:v>Premium Core</x:v>
      </x:c>
      <x:c r="AD7833" s="18" t="n">
        <x:v>0.5266361829578463</x:v>
      </x:c>
      <x:c r="AE7833" s="18" t="n">
        <x:v>0.8947460050985513</x:v>
      </x:c>
      <x:c r="AF7833" s="17" t="n">
        <x:v>-84.63999999999999</x:v>
      </x:c>
      <x:c r="AG7833" s="18" t="n">
        <x:v>-0.10525399490144872</x:v>
      </x:c>
      <x:c r="AH7833" t="str">
        <x:v>Below Target</x:v>
      </x:c>
    </x:row>
    <x:row r="7834">
      <x:c r="A7834" t="str">
        <x:v>TXN-007831</x:v>
      </x:c>
      <x:c r="B7834" s="14" t="d">
        <x:v>2026-07-19T00:00:00.000Z</x:v>
      </x:c>
      <x:c r="C7834" t="n">
        <x:v>2026</x:v>
      </x:c>
      <x:c r="D7834" t="str">
        <x:v>Q3</x:v>
      </x:c>
      <x:c r="E7834" t="n">
        <x:v>7</x:v>
      </x:c>
      <x:c r="F7834" t="str">
        <x:v>July</x:v>
      </x:c>
      <x:c r="G7834" s="15" t="d">
        <x:v>2026-07-01T00:00:00.000Z</x:v>
      </x:c>
      <x:c r="H7834" t="str">
        <x:v>2026-07</x:v>
      </x:c>
      <x:c r="I7834" t="str">
        <x:v>Ireland</x:v>
      </x:c>
      <x:c r="J7834" t="str">
        <x:v>Europe</x:v>
      </x:c>
      <x:c r="K7834" t="str">
        <x:v>EUR</x:v>
      </x:c>
      <x:c r="L7834" t="str">
        <x:v>Guinness</x:v>
      </x:c>
      <x:c r="M7834" t="str">
        <x:v>Beer / Stout</x:v>
      </x:c>
      <x:c r="N7834" t="str">
        <x:v>Off-Trade</x:v>
      </x:c>
      <x:c r="O7834" t="str">
        <x:v>E-commerce Partner</x:v>
      </x:c>
      <x:c r="P7834" t="str">
        <x:v>SR-041</x:v>
      </x:c>
      <x:c r="Q7834" s="16" t="n">
        <x:v>63</x:v>
      </x:c>
      <x:c r="R7834" s="17" t="n">
        <x:v>7.4</x:v>
      </x:c>
      <x:c r="S7834" s="18" t="n">
        <x:v>0.02</x:v>
      </x:c>
      <x:c r="T7834" s="17" t="n">
        <x:v>466.51</x:v>
      </x:c>
      <x:c r="U7834" s="17" t="n">
        <x:v>457.18</x:v>
      </x:c>
      <x:c r="V7834" s="17" t="n">
        <x:v>230.07</x:v>
      </x:c>
      <x:c r="W7834" s="17" t="n">
        <x:v>227.11</x:v>
      </x:c>
      <x:c r="X7834" s="18" t="n">
        <x:v>0.4968</x:v>
      </x:c>
      <x:c r="Y7834" s="17" t="n">
        <x:v>514.42</x:v>
      </x:c>
      <x:c r="Z7834" s="18" t="n">
        <x:v>0.8887</x:v>
      </x:c>
      <x:c r="AA7834" s="18" t="n">
        <x:v>0.0622</x:v>
      </x:c>
      <x:c r="AB7834" t="str">
        <x:v>No</x:v>
      </x:c>
      <x:c r="AC7834" t="str">
        <x:v>Core</x:v>
      </x:c>
      <x:c r="AD7834" s="18" t="n">
        <x:v>0.4967627630255042</x:v>
      </x:c>
      <x:c r="AE7834" s="18" t="n">
        <x:v>0.8887290540803235</x:v>
      </x:c>
      <x:c r="AF7834" s="17" t="n">
        <x:v>-57.23999999999995</x:v>
      </x:c>
      <x:c r="AG7834" s="18" t="n">
        <x:v>-0.11127094591967644</x:v>
      </x:c>
      <x:c r="AH7834" t="str">
        <x:v>Below Target</x:v>
      </x:c>
    </x:row>
    <x:row r="7835">
      <x:c r="A7835" t="str">
        <x:v>TXN-007832</x:v>
      </x:c>
      <x:c r="B7835" s="14" t="d">
        <x:v>2026-01-06T00:00:00.000Z</x:v>
      </x:c>
      <x:c r="C7835" t="n">
        <x:v>2026</x:v>
      </x:c>
      <x:c r="D7835" t="str">
        <x:v>Q1</x:v>
      </x:c>
      <x:c r="E7835" t="n">
        <x:v>1</x:v>
      </x:c>
      <x:c r="F7835" t="str">
        <x:v>January</x:v>
      </x:c>
      <x:c r="G7835" s="15" t="d">
        <x:v>2026-01-01T00:00:00.000Z</x:v>
      </x:c>
      <x:c r="H7835" t="str">
        <x:v>2026-01</x:v>
      </x:c>
      <x:c r="I7835" t="str">
        <x:v>United States</x:v>
      </x:c>
      <x:c r="J7835" t="str">
        <x:v>North America</x:v>
      </x:c>
      <x:c r="K7835" t="str">
        <x:v>USD</x:v>
      </x:c>
      <x:c r="L7835" t="str">
        <x:v>Guinness</x:v>
      </x:c>
      <x:c r="M7835" t="str">
        <x:v>Beer / Stout</x:v>
      </x:c>
      <x:c r="N7835" t="str">
        <x:v>Off-Trade</x:v>
      </x:c>
      <x:c r="O7835" t="str">
        <x:v>Key Account</x:v>
      </x:c>
      <x:c r="P7835" t="str">
        <x:v>SR-024</x:v>
      </x:c>
      <x:c r="Q7835" s="16" t="n">
        <x:v>191</x:v>
      </x:c>
      <x:c r="R7835" s="17" t="n">
        <x:v>7.84</x:v>
      </x:c>
      <x:c r="S7835" s="18" t="n">
        <x:v>0</x:v>
      </x:c>
      <x:c r="T7835" s="17" t="n">
        <x:v>1497.25</x:v>
      </x:c>
      <x:c r="U7835" s="17" t="n">
        <x:v>1497.25</x:v>
      </x:c>
      <x:c r="V7835" s="17" t="n">
        <x:v>796.62</x:v>
      </x:c>
      <x:c r="W7835" s="17" t="n">
        <x:v>700.63</x:v>
      </x:c>
      <x:c r="X7835" s="18" t="n">
        <x:v>0.4679</x:v>
      </x:c>
      <x:c r="Y7835" s="17" t="n">
        <x:v>1717.18</x:v>
      </x:c>
      <x:c r="Z7835" s="18" t="n">
        <x:v>0.8719</x:v>
      </x:c>
      <x:c r="AA7835" s="18" t="n">
        <x:v>0.0521</x:v>
      </x:c>
      <x:c r="AB7835" t="str">
        <x:v>No</x:v>
      </x:c>
      <x:c r="AC7835" t="str">
        <x:v>Core</x:v>
      </x:c>
      <x:c r="AD7835" s="18" t="n">
        <x:v>0.46794456503589915</x:v>
      </x:c>
      <x:c r="AE7835" s="18" t="n">
        <x:v>0.8719237354266879</x:v>
      </x:c>
      <x:c r="AF7835" s="17" t="n">
        <x:v>-219.93000000000006</x:v>
      </x:c>
      <x:c r="AG7835" s="18" t="n">
        <x:v>-0.1280762645733121</x:v>
      </x:c>
      <x:c r="AH7835" t="str">
        <x:v>Below Target</x:v>
      </x:c>
    </x:row>
    <x:row r="7836">
      <x:c r="A7836" t="str">
        <x:v>TXN-007833</x:v>
      </x:c>
      <x:c r="B7836" s="14" t="d">
        <x:v>2025-04-11T00:00:00.000Z</x:v>
      </x:c>
      <x:c r="C7836" t="n">
        <x:v>2025</x:v>
      </x:c>
      <x:c r="D7836" t="str">
        <x:v>Q2</x:v>
      </x:c>
      <x:c r="E7836" t="n">
        <x:v>4</x:v>
      </x:c>
      <x:c r="F7836" t="str">
        <x:v>April</x:v>
      </x:c>
      <x:c r="G7836" s="15" t="d">
        <x:v>2025-04-01T00:00:00.000Z</x:v>
      </x:c>
      <x:c r="H7836" t="str">
        <x:v>2025-04</x:v>
      </x:c>
      <x:c r="I7836" t="str">
        <x:v>Kenya</x:v>
      </x:c>
      <x:c r="J7836" t="str">
        <x:v>Africa</x:v>
      </x:c>
      <x:c r="K7836" t="str">
        <x:v>KES</x:v>
      </x:c>
      <x:c r="L7836" t="str">
        <x:v>Don Julio</x:v>
      </x:c>
      <x:c r="M7836" t="str">
        <x:v>Tequila</x:v>
      </x:c>
      <x:c r="N7836" t="str">
        <x:v>Wholesale</x:v>
      </x:c>
      <x:c r="O7836" t="str">
        <x:v>Independent Retailer</x:v>
      </x:c>
      <x:c r="P7836" t="str">
        <x:v>SR-001</x:v>
      </x:c>
      <x:c r="Q7836" s="16" t="n">
        <x:v>92</x:v>
      </x:c>
      <x:c r="R7836" s="17" t="n">
        <x:v>46.11</x:v>
      </x:c>
      <x:c r="S7836" s="18" t="n">
        <x:v>0</x:v>
      </x:c>
      <x:c r="T7836" s="17" t="n">
        <x:v>4241.7</x:v>
      </x:c>
      <x:c r="U7836" s="17" t="n">
        <x:v>4241.7</x:v>
      </x:c>
      <x:c r="V7836" s="17" t="n">
        <x:v>1555.85</x:v>
      </x:c>
      <x:c r="W7836" s="17" t="n">
        <x:v>2685.85</x:v>
      </x:c>
      <x:c r="X7836" s="18" t="n">
        <x:v>0.6332</x:v>
      </x:c>
      <x:c r="Y7836" s="17" t="n">
        <x:v>4908.66</x:v>
      </x:c>
      <x:c r="Z7836" s="18" t="n">
        <x:v>0.8641</x:v>
      </x:c>
      <x:c r="AA7836" s="18" t="n">
        <x:v>0.0968</x:v>
      </x:c>
      <x:c r="AB7836" t="str">
        <x:v>No</x:v>
      </x:c>
      <x:c r="AC7836" t="str">
        <x:v>Luxury / Reserve</x:v>
      </x:c>
      <x:c r="AD7836" s="18" t="n">
        <x:v>0.6332013107952</x:v>
      </x:c>
      <x:c r="AE7836" s="18" t="n">
        <x:v>0.8641258510469252</x:v>
      </x:c>
      <x:c r="AF7836" s="17" t="n">
        <x:v>-666.96</x:v>
      </x:c>
      <x:c r="AG7836" s="18" t="n">
        <x:v>-0.13587414895307479</x:v>
      </x:c>
      <x:c r="AH7836" t="str">
        <x:v>Below Target</x:v>
      </x:c>
    </x:row>
    <x:row r="7837">
      <x:c r="A7837" t="str">
        <x:v>TXN-007834</x:v>
      </x:c>
      <x:c r="B7837" s="14" t="d">
        <x:v>2023-04-14T00:00:00.000Z</x:v>
      </x:c>
      <x:c r="C7837" t="n">
        <x:v>2023</x:v>
      </x:c>
      <x:c r="D7837" t="str">
        <x:v>Q2</x:v>
      </x:c>
      <x:c r="E7837" t="n">
        <x:v>4</x:v>
      </x:c>
      <x:c r="F7837" t="str">
        <x:v>April</x:v>
      </x:c>
      <x:c r="G7837" s="15" t="d">
        <x:v>2023-04-01T00:00:00.000Z</x:v>
      </x:c>
      <x:c r="H7837" t="str">
        <x:v>2023-04</x:v>
      </x:c>
      <x:c r="I7837" t="str">
        <x:v>United States</x:v>
      </x:c>
      <x:c r="J7837" t="str">
        <x:v>North America</x:v>
      </x:c>
      <x:c r="K7837" t="str">
        <x:v>USD</x:v>
      </x:c>
      <x:c r="L7837" t="str">
        <x:v>Guinness</x:v>
      </x:c>
      <x:c r="M7837" t="str">
        <x:v>Beer / Stout</x:v>
      </x:c>
      <x:c r="N7837" t="str">
        <x:v>On-Trade</x:v>
      </x:c>
      <x:c r="O7837" t="str">
        <x:v>Hospitality Group</x:v>
      </x:c>
      <x:c r="P7837" t="str">
        <x:v>SR-028</x:v>
      </x:c>
      <x:c r="Q7837" s="16" t="n">
        <x:v>64</x:v>
      </x:c>
      <x:c r="R7837" s="17" t="n">
        <x:v>9.14</x:v>
      </x:c>
      <x:c r="S7837" s="18" t="n">
        <x:v>0.02</x:v>
      </x:c>
      <x:c r="T7837" s="17" t="n">
        <x:v>585.2</x:v>
      </x:c>
      <x:c r="U7837" s="17" t="n">
        <x:v>573.5</x:v>
      </x:c>
      <x:c r="V7837" s="17" t="n">
        <x:v>303.57</x:v>
      </x:c>
      <x:c r="W7837" s="17" t="n">
        <x:v>269.92</x:v>
      </x:c>
      <x:c r="X7837" s="18" t="n">
        <x:v>0.4707</x:v>
      </x:c>
      <x:c r="Y7837" s="17" t="n">
        <x:v>530.27</x:v>
      </x:c>
      <x:c r="Z7837" s="18" t="n">
        <x:v>1.0815</x:v>
      </x:c>
      <x:c r="AA7837" s="18" t="n">
        <x:v>-0.0168</x:v>
      </x:c>
      <x:c r="AB7837" t="str">
        <x:v>No</x:v>
      </x:c>
      <x:c r="AC7837" t="str">
        <x:v>Core</x:v>
      </x:c>
      <x:c r="AD7837" s="18" t="n">
        <x:v>0.47065387968613775</x:v>
      </x:c>
      <x:c r="AE7837" s="18" t="n">
        <x:v>1.0815245063835406</x:v>
      </x:c>
      <x:c r="AF7837" s="17" t="n">
        <x:v>43.23000000000002</x:v>
      </x:c>
      <x:c r="AG7837" s="18" t="n">
        <x:v>0.0815245063835405</x:v>
      </x:c>
      <x:c r="AH7837" t="str">
        <x:v>Above Target</x:v>
      </x:c>
    </x:row>
    <x:row r="7838">
      <x:c r="A7838" t="str">
        <x:v>TXN-007835</x:v>
      </x:c>
      <x:c r="B7838" s="14" t="d">
        <x:v>2026-04-18T00:00:00.000Z</x:v>
      </x:c>
      <x:c r="C7838" t="n">
        <x:v>2026</x:v>
      </x:c>
      <x:c r="D7838" t="str">
        <x:v>Q2</x:v>
      </x:c>
      <x:c r="E7838" t="n">
        <x:v>4</x:v>
      </x:c>
      <x:c r="F7838" t="str">
        <x:v>April</x:v>
      </x:c>
      <x:c r="G7838" s="15" t="d">
        <x:v>2026-04-01T00:00:00.000Z</x:v>
      </x:c>
      <x:c r="H7838" t="str">
        <x:v>2026-04</x:v>
      </x:c>
      <x:c r="I7838" t="str">
        <x:v>Ireland</x:v>
      </x:c>
      <x:c r="J7838" t="str">
        <x:v>Europe</x:v>
      </x:c>
      <x:c r="K7838" t="str">
        <x:v>EUR</x:v>
      </x:c>
      <x:c r="L7838" t="str">
        <x:v>Guinness</x:v>
      </x:c>
      <x:c r="M7838" t="str">
        <x:v>Beer / Stout</x:v>
      </x:c>
      <x:c r="N7838" t="str">
        <x:v>On-Trade</x:v>
      </x:c>
      <x:c r="O7838" t="str">
        <x:v>Distributor</x:v>
      </x:c>
      <x:c r="P7838" t="str">
        <x:v>SR-060</x:v>
      </x:c>
      <x:c r="Q7838" s="16" t="n">
        <x:v>33</x:v>
      </x:c>
      <x:c r="R7838" s="17" t="n">
        <x:v>8.6</x:v>
      </x:c>
      <x:c r="S7838" s="18" t="n">
        <x:v>0.02</x:v>
      </x:c>
      <x:c r="T7838" s="17" t="n">
        <x:v>283.92</x:v>
      </x:c>
      <x:c r="U7838" s="17" t="n">
        <x:v>278.24</x:v>
      </x:c>
      <x:c r="V7838" s="17" t="n">
        <x:v>144.91</x:v>
      </x:c>
      <x:c r="W7838" s="17" t="n">
        <x:v>133.33</x:v>
      </x:c>
      <x:c r="X7838" s="18" t="n">
        <x:v>0.4792</x:v>
      </x:c>
      <x:c r="Y7838" s="17" t="n">
        <x:v>304.33</x:v>
      </x:c>
      <x:c r="Z7838" s="18" t="n">
        <x:v>0.9143</x:v>
      </x:c>
      <x:c r="AA7838" s="18" t="n">
        <x:v>0.111</x:v>
      </x:c>
      <x:c r="AB7838" t="str">
        <x:v>No</x:v>
      </x:c>
      <x:c r="AC7838" t="str">
        <x:v>Core</x:v>
      </x:c>
      <x:c r="AD7838" s="18" t="n">
        <x:v>0.4791906267970098</x:v>
      </x:c>
      <x:c r="AE7838" s="18" t="n">
        <x:v>0.9142706929977328</x:v>
      </x:c>
      <x:c r="AF7838" s="17" t="n">
        <x:v>-26.089999999999975</x:v>
      </x:c>
      <x:c r="AG7838" s="18" t="n">
        <x:v>-0.08572930700226719</x:v>
      </x:c>
      <x:c r="AH7838" t="str">
        <x:v>Below Target</x:v>
      </x:c>
    </x:row>
    <x:row r="7839">
      <x:c r="A7839" t="str">
        <x:v>TXN-007836</x:v>
      </x:c>
      <x:c r="B7839" s="14" t="d">
        <x:v>2025-09-04T00:00:00.000Z</x:v>
      </x:c>
      <x:c r="C7839" t="n">
        <x:v>2025</x:v>
      </x:c>
      <x:c r="D7839" t="str">
        <x:v>Q3</x:v>
      </x:c>
      <x:c r="E7839" t="n">
        <x:v>9</x:v>
      </x:c>
      <x:c r="F7839" t="str">
        <x:v>September</x:v>
      </x:c>
      <x:c r="G7839" s="15" t="d">
        <x:v>2025-09-01T00:00:00.000Z</x:v>
      </x:c>
      <x:c r="H7839" t="str">
        <x:v>2025-09</x:v>
      </x:c>
      <x:c r="I7839" t="str">
        <x:v>United States</x:v>
      </x:c>
      <x:c r="J7839" t="str">
        <x:v>North America</x:v>
      </x:c>
      <x:c r="K7839" t="str">
        <x:v>USD</x:v>
      </x:c>
      <x:c r="L7839" t="str">
        <x:v>Tanqueray</x:v>
      </x:c>
      <x:c r="M7839" t="str">
        <x:v>Gin</x:v>
      </x:c>
      <x:c r="N7839" t="str">
        <x:v>Wholesale</x:v>
      </x:c>
      <x:c r="O7839" t="str">
        <x:v>Hospitality Group</x:v>
      </x:c>
      <x:c r="P7839" t="str">
        <x:v>SR-025</x:v>
      </x:c>
      <x:c r="Q7839" s="16" t="n">
        <x:v>162</x:v>
      </x:c>
      <x:c r="R7839" s="17" t="n">
        <x:v>26.81</x:v>
      </x:c>
      <x:c r="S7839" s="18" t="n">
        <x:v>0.12</x:v>
      </x:c>
      <x:c r="T7839" s="17" t="n">
        <x:v>4343.67</x:v>
      </x:c>
      <x:c r="U7839" s="17" t="n">
        <x:v>3822.43</x:v>
      </x:c>
      <x:c r="V7839" s="17" t="n">
        <x:v>1916.61</x:v>
      </x:c>
      <x:c r="W7839" s="17" t="n">
        <x:v>1905.82</x:v>
      </x:c>
      <x:c r="X7839" s="18" t="n">
        <x:v>0.4986</x:v>
      </x:c>
      <x:c r="Y7839" s="17" t="n">
        <x:v>3689.17</x:v>
      </x:c>
      <x:c r="Z7839" s="18" t="n">
        <x:v>1.0361</x:v>
      </x:c>
      <x:c r="AA7839" s="18" t="n">
        <x:v>0.0818</x:v>
      </x:c>
      <x:c r="AB7839" t="str">
        <x:v>Yes</x:v>
      </x:c>
      <x:c r="AC7839" t="str">
        <x:v>Premium Core</x:v>
      </x:c>
      <x:c r="AD7839" s="18" t="n">
        <x:v>0.49858859416653806</x:v>
      </x:c>
      <x:c r="AE7839" s="18" t="n">
        <x:v>1.036121946128804</x:v>
      </x:c>
      <x:c r="AF7839" s="17" t="n">
        <x:v>133.25999999999976</x:v>
      </x:c>
      <x:c r="AG7839" s="18" t="n">
        <x:v>0.036121946128803976</x:v>
      </x:c>
      <x:c r="AH7839" t="str">
        <x:v>Above Target</x:v>
      </x:c>
    </x:row>
    <x:row r="7840">
      <x:c r="A7840" t="str">
        <x:v>TXN-007837</x:v>
      </x:c>
      <x:c r="B7840" s="14" t="d">
        <x:v>2024-04-09T00:00:00.000Z</x:v>
      </x:c>
      <x:c r="C7840" t="n">
        <x:v>2024</x:v>
      </x:c>
      <x:c r="D7840" t="str">
        <x:v>Q2</x:v>
      </x:c>
      <x:c r="E7840" t="n">
        <x:v>4</x:v>
      </x:c>
      <x:c r="F7840" t="str">
        <x:v>April</x:v>
      </x:c>
      <x:c r="G7840" s="15" t="d">
        <x:v>2024-04-01T00:00:00.000Z</x:v>
      </x:c>
      <x:c r="H7840" t="str">
        <x:v>2024-04</x:v>
      </x:c>
      <x:c r="I7840" t="str">
        <x:v>Canada</x:v>
      </x:c>
      <x:c r="J7840" t="str">
        <x:v>North America</x:v>
      </x:c>
      <x:c r="K7840" t="str">
        <x:v>CAD</x:v>
      </x:c>
      <x:c r="L7840" t="str">
        <x:v>J&amp;B</x:v>
      </x:c>
      <x:c r="M7840" t="str">
        <x:v>Scotch Whisky</x:v>
      </x:c>
      <x:c r="N7840" t="str">
        <x:v>E-commerce</x:v>
      </x:c>
      <x:c r="O7840" t="str">
        <x:v>Distributor</x:v>
      </x:c>
      <x:c r="P7840" t="str">
        <x:v>SR-044</x:v>
      </x:c>
      <x:c r="Q7840" s="16" t="n">
        <x:v>36</x:v>
      </x:c>
      <x:c r="R7840" s="17" t="n">
        <x:v>22.65</x:v>
      </x:c>
      <x:c r="S7840" s="18" t="n">
        <x:v>0</x:v>
      </x:c>
      <x:c r="T7840" s="17" t="n">
        <x:v>815.47</x:v>
      </x:c>
      <x:c r="U7840" s="17" t="n">
        <x:v>815.47</x:v>
      </x:c>
      <x:c r="V7840" s="17" t="n">
        <x:v>372.01</x:v>
      </x:c>
      <x:c r="W7840" s="17" t="n">
        <x:v>443.46</x:v>
      </x:c>
      <x:c r="X7840" s="18" t="n">
        <x:v>0.5438</x:v>
      </x:c>
      <x:c r="Y7840" s="17" t="n">
        <x:v>935.69</x:v>
      </x:c>
      <x:c r="Z7840" s="18" t="n">
        <x:v>0.8715</x:v>
      </x:c>
      <x:c r="AA7840" s="18" t="n">
        <x:v>0.0394</x:v>
      </x:c>
      <x:c r="AB7840" t="str">
        <x:v>No</x:v>
      </x:c>
      <x:c r="AC7840" t="str">
        <x:v>Core</x:v>
      </x:c>
      <x:c r="AD7840" s="18" t="n">
        <x:v>0.5438090916894551</x:v>
      </x:c>
      <x:c r="AE7840" s="18" t="n">
        <x:v>0.8715172760209043</x:v>
      </x:c>
      <x:c r="AF7840" s="17" t="n">
        <x:v>-120.22000000000003</x:v>
      </x:c>
      <x:c r="AG7840" s="18" t="n">
        <x:v>-0.12848272397909566</x:v>
      </x:c>
      <x:c r="AH7840" t="str">
        <x:v>Below Target</x:v>
      </x:c>
    </x:row>
    <x:row r="7841">
      <x:c r="A7841" t="str">
        <x:v>TXN-007838</x:v>
      </x:c>
      <x:c r="B7841" s="14" t="d">
        <x:v>2023-03-18T00:00:00.000Z</x:v>
      </x:c>
      <x:c r="C7841" t="n">
        <x:v>2023</x:v>
      </x:c>
      <x:c r="D7841" t="str">
        <x:v>Q1</x:v>
      </x:c>
      <x:c r="E7841" t="n">
        <x:v>3</x:v>
      </x:c>
      <x:c r="F7841" t="str">
        <x:v>March</x:v>
      </x:c>
      <x:c r="G7841" s="15" t="d">
        <x:v>2023-03-01T00:00:00.000Z</x:v>
      </x:c>
      <x:c r="H7841" t="str">
        <x:v>2023-03</x:v>
      </x:c>
      <x:c r="I7841" t="str">
        <x:v>Australia</x:v>
      </x:c>
      <x:c r="J7841" t="str">
        <x:v>Asia Pacific</x:v>
      </x:c>
      <x:c r="K7841" t="str">
        <x:v>AUD</x:v>
      </x:c>
      <x:c r="L7841" t="str">
        <x:v>Captain Morgan</x:v>
      </x:c>
      <x:c r="M7841" t="str">
        <x:v>Rum</x:v>
      </x:c>
      <x:c r="N7841" t="str">
        <x:v>E-commerce</x:v>
      </x:c>
      <x:c r="O7841" t="str">
        <x:v>Hospitality Group</x:v>
      </x:c>
      <x:c r="P7841" t="str">
        <x:v>SR-020</x:v>
      </x:c>
      <x:c r="Q7841" s="16" t="n">
        <x:v>17</x:v>
      </x:c>
      <x:c r="R7841" s="17" t="n">
        <x:v>21.67</x:v>
      </x:c>
      <x:c r="S7841" s="18" t="n">
        <x:v>0</x:v>
      </x:c>
      <x:c r="T7841" s="17" t="n">
        <x:v>368.47</x:v>
      </x:c>
      <x:c r="U7841" s="17" t="n">
        <x:v>368.47</x:v>
      </x:c>
      <x:c r="V7841" s="17" t="n">
        <x:v>191.05</x:v>
      </x:c>
      <x:c r="W7841" s="17" t="n">
        <x:v>177.42</x:v>
      </x:c>
      <x:c r="X7841" s="18" t="n">
        <x:v>0.4815</x:v>
      </x:c>
      <x:c r="Y7841" s="17" t="n">
        <x:v>371.21</x:v>
      </x:c>
      <x:c r="Z7841" s="18" t="n">
        <x:v>0.9926</x:v>
      </x:c>
      <x:c r="AA7841" s="18" t="n">
        <x:v>0.112</x:v>
      </x:c>
      <x:c r="AB7841" t="str">
        <x:v>No</x:v>
      </x:c>
      <x:c r="AC7841" t="str">
        <x:v>Core</x:v>
      </x:c>
      <x:c r="AD7841" s="18" t="n">
        <x:v>0.48150460010312907</x:v>
      </x:c>
      <x:c r="AE7841" s="18" t="n">
        <x:v>0.9926187333315375</x:v>
      </x:c>
      <x:c r="AF7841" s="17" t="n">
        <x:v>-2.7399999999999523</x:v>
      </x:c>
      <x:c r="AG7841" s="18" t="n">
        <x:v>-0.007381266668462467</x:v>
      </x:c>
      <x:c r="AH7841" t="str">
        <x:v>Below Target</x:v>
      </x:c>
    </x:row>
    <x:row r="7842">
      <x:c r="A7842" t="str">
        <x:v>TXN-007839</x:v>
      </x:c>
      <x:c r="B7842" s="14" t="d">
        <x:v>2026-07-27T00:00:00.000Z</x:v>
      </x:c>
      <x:c r="C7842" t="n">
        <x:v>2026</x:v>
      </x:c>
      <x:c r="D7842" t="str">
        <x:v>Q3</x:v>
      </x:c>
      <x:c r="E7842" t="n">
        <x:v>7</x:v>
      </x:c>
      <x:c r="F7842" t="str">
        <x:v>July</x:v>
      </x:c>
      <x:c r="G7842" s="15" t="d">
        <x:v>2026-07-01T00:00:00.000Z</x:v>
      </x:c>
      <x:c r="H7842" t="str">
        <x:v>2026-07</x:v>
      </x:c>
      <x:c r="I7842" t="str">
        <x:v>Spain</x:v>
      </x:c>
      <x:c r="J7842" t="str">
        <x:v>Europe</x:v>
      </x:c>
      <x:c r="K7842" t="str">
        <x:v>EUR</x:v>
      </x:c>
      <x:c r="L7842" t="str">
        <x:v>Crown Royal</x:v>
      </x:c>
      <x:c r="M7842" t="str">
        <x:v>Canadian Whisky</x:v>
      </x:c>
      <x:c r="N7842" t="str">
        <x:v>Off-Trade</x:v>
      </x:c>
      <x:c r="O7842" t="str">
        <x:v>Hospitality Group</x:v>
      </x:c>
      <x:c r="P7842" t="str">
        <x:v>SR-012</x:v>
      </x:c>
      <x:c r="Q7842" s="16" t="n">
        <x:v>29</x:v>
      </x:c>
      <x:c r="R7842" s="17" t="n">
        <x:v>31.93</x:v>
      </x:c>
      <x:c r="S7842" s="18" t="n">
        <x:v>0.1</x:v>
      </x:c>
      <x:c r="T7842" s="17" t="n">
        <x:v>926.01</x:v>
      </x:c>
      <x:c r="U7842" s="17" t="n">
        <x:v>833.41</x:v>
      </x:c>
      <x:c r="V7842" s="17" t="n">
        <x:v>388.98</x:v>
      </x:c>
      <x:c r="W7842" s="17" t="n">
        <x:v>444.42</x:v>
      </x:c>
      <x:c r="X7842" s="18" t="n">
        <x:v>0.5333</x:v>
      </x:c>
      <x:c r="Y7842" s="17" t="n">
        <x:v>842.15</x:v>
      </x:c>
      <x:c r="Z7842" s="18" t="n">
        <x:v>0.9896</x:v>
      </x:c>
      <x:c r="AA7842" s="18" t="n">
        <x:v>0.0024</x:v>
      </x:c>
      <x:c r="AB7842" t="str">
        <x:v>Yes</x:v>
      </x:c>
      <x:c r="AC7842" t="str">
        <x:v>Premium Core</x:v>
      </x:c>
      <x:c r="AD7842" s="18" t="n">
        <x:v>0.5332549405454698</x:v>
      </x:c>
      <x:c r="AE7842" s="18" t="n">
        <x:v>0.9896218013418037</x:v>
      </x:c>
      <x:c r="AF7842" s="17" t="n">
        <x:v>-8.740000000000009</x:v>
      </x:c>
      <x:c r="AG7842" s="18" t="n">
        <x:v>-0.010378198658196294</x:v>
      </x:c>
      <x:c r="AH7842" t="str">
        <x:v>Below Target</x:v>
      </x:c>
    </x:row>
    <x:row r="7843">
      <x:c r="A7843" t="str">
        <x:v>TXN-007840</x:v>
      </x:c>
      <x:c r="B7843" s="14" t="d">
        <x:v>2024-04-06T00:00:00.000Z</x:v>
      </x:c>
      <x:c r="C7843" t="n">
        <x:v>2024</x:v>
      </x:c>
      <x:c r="D7843" t="str">
        <x:v>Q2</x:v>
      </x:c>
      <x:c r="E7843" t="n">
        <x:v>4</x:v>
      </x:c>
      <x:c r="F7843" t="str">
        <x:v>April</x:v>
      </x:c>
      <x:c r="G7843" s="15" t="d">
        <x:v>2024-04-01T00:00:00.000Z</x:v>
      </x:c>
      <x:c r="H7843" t="str">
        <x:v>2024-04</x:v>
      </x:c>
      <x:c r="I7843" t="str">
        <x:v>Ireland</x:v>
      </x:c>
      <x:c r="J7843" t="str">
        <x:v>Europe</x:v>
      </x:c>
      <x:c r="K7843" t="str">
        <x:v>EUR</x:v>
      </x:c>
      <x:c r="L7843" t="str">
        <x:v>Johnnie Walker</x:v>
      </x:c>
      <x:c r="M7843" t="str">
        <x:v>Scotch Whisky</x:v>
      </x:c>
      <x:c r="N7843" t="str">
        <x:v>On-Trade</x:v>
      </x:c>
      <x:c r="O7843" t="str">
        <x:v>Independent Retailer</x:v>
      </x:c>
      <x:c r="P7843" t="str">
        <x:v>SR-020</x:v>
      </x:c>
      <x:c r="Q7843" s="16" t="n">
        <x:v>33</x:v>
      </x:c>
      <x:c r="R7843" s="17" t="n">
        <x:v>37.16</x:v>
      </x:c>
      <x:c r="S7843" s="18" t="n">
        <x:v>0</x:v>
      </x:c>
      <x:c r="T7843" s="17" t="n">
        <x:v>1226.12</x:v>
      </x:c>
      <x:c r="U7843" s="17" t="n">
        <x:v>1226.12</x:v>
      </x:c>
      <x:c r="V7843" s="17" t="n">
        <x:v>547.81</x:v>
      </x:c>
      <x:c r="W7843" s="17" t="n">
        <x:v>678.31</x:v>
      </x:c>
      <x:c r="X7843" s="18" t="n">
        <x:v>0.5532</x:v>
      </x:c>
      <x:c r="Y7843" s="17" t="n">
        <x:v>1291.42</x:v>
      </x:c>
      <x:c r="Z7843" s="18" t="n">
        <x:v>0.9494</x:v>
      </x:c>
      <x:c r="AA7843" s="18" t="n">
        <x:v>-0.0191</x:v>
      </x:c>
      <x:c r="AB7843" t="str">
        <x:v>No</x:v>
      </x:c>
      <x:c r="AC7843" t="str">
        <x:v>Luxury / Reserve</x:v>
      </x:c>
      <x:c r="AD7843" s="18" t="n">
        <x:v>0.5532166508987701</x:v>
      </x:c>
      <x:c r="AE7843" s="18" t="n">
        <x:v>0.9494355051029099</x:v>
      </x:c>
      <x:c r="AF7843" s="17" t="n">
        <x:v>-65.30000000000018</x:v>
      </x:c>
      <x:c r="AG7843" s="18" t="n">
        <x:v>-0.05056449489709016</x:v>
      </x:c>
      <x:c r="AH7843" t="str">
        <x:v>Below Target</x:v>
      </x:c>
    </x:row>
    <x:row r="7844">
      <x:c r="A7844" t="str">
        <x:v>TXN-007841</x:v>
      </x:c>
      <x:c r="B7844" s="14" t="d">
        <x:v>2024-06-01T00:00:00.000Z</x:v>
      </x:c>
      <x:c r="C7844" t="n">
        <x:v>2024</x:v>
      </x:c>
      <x:c r="D7844" t="str">
        <x:v>Q2</x:v>
      </x:c>
      <x:c r="E7844" t="n">
        <x:v>6</x:v>
      </x:c>
      <x:c r="F7844" t="str">
        <x:v>June</x:v>
      </x:c>
      <x:c r="G7844" s="15" t="d">
        <x:v>2024-06-01T00:00:00.000Z</x:v>
      </x:c>
      <x:c r="H7844" t="str">
        <x:v>2024-06</x:v>
      </x:c>
      <x:c r="I7844" t="str">
        <x:v>United States</x:v>
      </x:c>
      <x:c r="J7844" t="str">
        <x:v>North America</x:v>
      </x:c>
      <x:c r="K7844" t="str">
        <x:v>USD</x:v>
      </x:c>
      <x:c r="L7844" t="str">
        <x:v>Smirnoff</x:v>
      </x:c>
      <x:c r="M7844" t="str">
        <x:v>Vodka</x:v>
      </x:c>
      <x:c r="N7844" t="str">
        <x:v>Off-Trade</x:v>
      </x:c>
      <x:c r="O7844" t="str">
        <x:v>Distributor</x:v>
      </x:c>
      <x:c r="P7844" t="str">
        <x:v>SR-018</x:v>
      </x:c>
      <x:c r="Q7844" s="16" t="n">
        <x:v>127</x:v>
      </x:c>
      <x:c r="R7844" s="17" t="n">
        <x:v>20.88</x:v>
      </x:c>
      <x:c r="S7844" s="18" t="n">
        <x:v>0</x:v>
      </x:c>
      <x:c r="T7844" s="17" t="n">
        <x:v>2652.17</x:v>
      </x:c>
      <x:c r="U7844" s="17" t="n">
        <x:v>2652.17</x:v>
      </x:c>
      <x:c r="V7844" s="17" t="n">
        <x:v>1322.45</x:v>
      </x:c>
      <x:c r="W7844" s="17" t="n">
        <x:v>1329.72</x:v>
      </x:c>
      <x:c r="X7844" s="18" t="n">
        <x:v>0.5014</x:v>
      </x:c>
      <x:c r="Y7844" s="17" t="n">
        <x:v>2476.28</x:v>
      </x:c>
      <x:c r="Z7844" s="18" t="n">
        <x:v>1.071</x:v>
      </x:c>
      <x:c r="AA7844" s="18" t="n">
        <x:v>0.0544</x:v>
      </x:c>
      <x:c r="AB7844" t="str">
        <x:v>No</x:v>
      </x:c>
      <x:c r="AC7844" t="str">
        <x:v>Core</x:v>
      </x:c>
      <x:c r="AD7844" s="18" t="n">
        <x:v>0.5013705757926528</x:v>
      </x:c>
      <x:c r="AE7844" s="18" t="n">
        <x:v>1.0710299319947663</x:v>
      </x:c>
      <x:c r="AF7844" s="17" t="n">
        <x:v>175.88999999999987</x:v>
      </x:c>
      <x:c r="AG7844" s="18" t="n">
        <x:v>0.07102993199476629</x:v>
      </x:c>
      <x:c r="AH7844" t="str">
        <x:v>Above Target</x:v>
      </x:c>
    </x:row>
    <x:row r="7845">
      <x:c r="A7845" t="str">
        <x:v>TXN-007842</x:v>
      </x:c>
      <x:c r="B7845" s="14" t="d">
        <x:v>2026-02-10T00:00:00.000Z</x:v>
      </x:c>
      <x:c r="C7845" t="n">
        <x:v>2026</x:v>
      </x:c>
      <x:c r="D7845" t="str">
        <x:v>Q1</x:v>
      </x:c>
      <x:c r="E7845" t="n">
        <x:v>2</x:v>
      </x:c>
      <x:c r="F7845" t="str">
        <x:v>February</x:v>
      </x:c>
      <x:c r="G7845" s="15" t="d">
        <x:v>2026-02-01T00:00:00.000Z</x:v>
      </x:c>
      <x:c r="H7845" t="str">
        <x:v>2026-02</x:v>
      </x:c>
      <x:c r="I7845" t="str">
        <x:v>France</x:v>
      </x:c>
      <x:c r="J7845" t="str">
        <x:v>Europe</x:v>
      </x:c>
      <x:c r="K7845" t="str">
        <x:v>EUR</x:v>
      </x:c>
      <x:c r="L7845" t="str">
        <x:v>Johnnie Walker</x:v>
      </x:c>
      <x:c r="M7845" t="str">
        <x:v>Scotch Whisky</x:v>
      </x:c>
      <x:c r="N7845" t="str">
        <x:v>Wholesale</x:v>
      </x:c>
      <x:c r="O7845" t="str">
        <x:v>Independent Retailer</x:v>
      </x:c>
      <x:c r="P7845" t="str">
        <x:v>SR-024</x:v>
      </x:c>
      <x:c r="Q7845" s="16" t="n">
        <x:v>70</x:v>
      </x:c>
      <x:c r="R7845" s="17" t="n">
        <x:v>33.47</x:v>
      </x:c>
      <x:c r="S7845" s="18" t="n">
        <x:v>0</x:v>
      </x:c>
      <x:c r="T7845" s="17" t="n">
        <x:v>2342.98</x:v>
      </x:c>
      <x:c r="U7845" s="17" t="n">
        <x:v>2342.98</x:v>
      </x:c>
      <x:c r="V7845" s="17" t="n">
        <x:v>1092.97</x:v>
      </x:c>
      <x:c r="W7845" s="17" t="n">
        <x:v>1250.01</x:v>
      </x:c>
      <x:c r="X7845" s="18" t="n">
        <x:v>0.5335</x:v>
      </x:c>
      <x:c r="Y7845" s="17" t="n">
        <x:v>2701.79</x:v>
      </x:c>
      <x:c r="Z7845" s="18" t="n">
        <x:v>0.8672</x:v>
      </x:c>
      <x:c r="AA7845" s="18" t="n">
        <x:v>0.0942</x:v>
      </x:c>
      <x:c r="AB7845" t="str">
        <x:v>No</x:v>
      </x:c>
      <x:c r="AC7845" t="str">
        <x:v>Luxury / Reserve</x:v>
      </x:c>
      <x:c r="AD7845" s="18" t="n">
        <x:v>0.5335128767637795</x:v>
      </x:c>
      <x:c r="AE7845" s="18" t="n">
        <x:v>0.8671954519041081</x:v>
      </x:c>
      <x:c r="AF7845" s="17" t="n">
        <x:v>-358.80999999999995</x:v>
      </x:c>
      <x:c r="AG7845" s="18" t="n">
        <x:v>-0.13280454809589196</x:v>
      </x:c>
      <x:c r="AH7845" t="str">
        <x:v>Below Target</x:v>
      </x:c>
    </x:row>
    <x:row r="7846">
      <x:c r="A7846" t="str">
        <x:v>TXN-007843</x:v>
      </x:c>
      <x:c r="B7846" s="14" t="d">
        <x:v>2025-05-08T00:00:00.000Z</x:v>
      </x:c>
      <x:c r="C7846" t="n">
        <x:v>2025</x:v>
      </x:c>
      <x:c r="D7846" t="str">
        <x:v>Q2</x:v>
      </x:c>
      <x:c r="E7846" t="n">
        <x:v>5</x:v>
      </x:c>
      <x:c r="F7846" t="str">
        <x:v>May</x:v>
      </x:c>
      <x:c r="G7846" s="15" t="d">
        <x:v>2025-05-01T00:00:00.000Z</x:v>
      </x:c>
      <x:c r="H7846" t="str">
        <x:v>2025-05</x:v>
      </x:c>
      <x:c r="I7846" t="str">
        <x:v>United States</x:v>
      </x:c>
      <x:c r="J7846" t="str">
        <x:v>North America</x:v>
      </x:c>
      <x:c r="K7846" t="str">
        <x:v>USD</x:v>
      </x:c>
      <x:c r="L7846" t="str">
        <x:v>Cîroc</x:v>
      </x:c>
      <x:c r="M7846" t="str">
        <x:v>Vodka</x:v>
      </x:c>
      <x:c r="N7846" t="str">
        <x:v>Off-Trade</x:v>
      </x:c>
      <x:c r="O7846" t="str">
        <x:v>Distributor</x:v>
      </x:c>
      <x:c r="P7846" t="str">
        <x:v>SR-041</x:v>
      </x:c>
      <x:c r="Q7846" s="16" t="n">
        <x:v>60</x:v>
      </x:c>
      <x:c r="R7846" s="17" t="n">
        <x:v>36.2</x:v>
      </x:c>
      <x:c r="S7846" s="18" t="n">
        <x:v>0.02</x:v>
      </x:c>
      <x:c r="T7846" s="17" t="n">
        <x:v>2172.2</x:v>
      </x:c>
      <x:c r="U7846" s="17" t="n">
        <x:v>2128.75</x:v>
      </x:c>
      <x:c r="V7846" s="17" t="n">
        <x:v>976.13</x:v>
      </x:c>
      <x:c r="W7846" s="17" t="n">
        <x:v>1152.62</x:v>
      </x:c>
      <x:c r="X7846" s="18" t="n">
        <x:v>0.5415</x:v>
      </x:c>
      <x:c r="Y7846" s="17" t="n">
        <x:v>2393.58</x:v>
      </x:c>
      <x:c r="Z7846" s="18" t="n">
        <x:v>0.8894</x:v>
      </x:c>
      <x:c r="AA7846" s="18" t="n">
        <x:v>-0.0107</x:v>
      </x:c>
      <x:c r="AB7846" t="str">
        <x:v>No</x:v>
      </x:c>
      <x:c r="AC7846" t="str">
        <x:v>Luxury / Reserve</x:v>
      </x:c>
      <x:c r="AD7846" s="18" t="n">
        <x:v>0.5414539048737521</x:v>
      </x:c>
      <x:c r="AE7846" s="18" t="n">
        <x:v>0.8893581998512688</x:v>
      </x:c>
      <x:c r="AF7846" s="17" t="n">
        <x:v>-264.8299999999999</x:v>
      </x:c>
      <x:c r="AG7846" s="18" t="n">
        <x:v>-0.11064180014873116</x:v>
      </x:c>
      <x:c r="AH7846" t="str">
        <x:v>Below Target</x:v>
      </x:c>
    </x:row>
    <x:row r="7847">
      <x:c r="A7847" t="str">
        <x:v>TXN-007844</x:v>
      </x:c>
      <x:c r="B7847" s="14" t="d">
        <x:v>2024-09-22T00:00:00.000Z</x:v>
      </x:c>
      <x:c r="C7847" t="n">
        <x:v>2024</x:v>
      </x:c>
      <x:c r="D7847" t="str">
        <x:v>Q3</x:v>
      </x:c>
      <x:c r="E7847" t="n">
        <x:v>9</x:v>
      </x:c>
      <x:c r="F7847" t="str">
        <x:v>September</x:v>
      </x:c>
      <x:c r="G7847" s="15" t="d">
        <x:v>2024-09-01T00:00:00.000Z</x:v>
      </x:c>
      <x:c r="H7847" t="str">
        <x:v>2024-09</x:v>
      </x:c>
      <x:c r="I7847" t="str">
        <x:v>Singapore</x:v>
      </x:c>
      <x:c r="J7847" t="str">
        <x:v>Asia Pacific</x:v>
      </x:c>
      <x:c r="K7847" t="str">
        <x:v>SGD</x:v>
      </x:c>
      <x:c r="L7847" t="str">
        <x:v>Guinness</x:v>
      </x:c>
      <x:c r="M7847" t="str">
        <x:v>Beer / Stout</x:v>
      </x:c>
      <x:c r="N7847" t="str">
        <x:v>E-commerce</x:v>
      </x:c>
      <x:c r="O7847" t="str">
        <x:v>Independent Retailer</x:v>
      </x:c>
      <x:c r="P7847" t="str">
        <x:v>SR-007</x:v>
      </x:c>
      <x:c r="Q7847" s="16" t="n">
        <x:v>44</x:v>
      </x:c>
      <x:c r="R7847" s="17" t="n">
        <x:v>7.35</x:v>
      </x:c>
      <x:c r="S7847" s="18" t="n">
        <x:v>0</x:v>
      </x:c>
      <x:c r="T7847" s="17" t="n">
        <x:v>323.52</x:v>
      </x:c>
      <x:c r="U7847" s="17" t="n">
        <x:v>323.52</x:v>
      </x:c>
      <x:c r="V7847" s="17" t="n">
        <x:v>162.9</x:v>
      </x:c>
      <x:c r="W7847" s="17" t="n">
        <x:v>160.62</x:v>
      </x:c>
      <x:c r="X7847" s="18" t="n">
        <x:v>0.4965</x:v>
      </x:c>
      <x:c r="Y7847" s="17" t="n">
        <x:v>362.86</x:v>
      </x:c>
      <x:c r="Z7847" s="18" t="n">
        <x:v>0.8916</x:v>
      </x:c>
      <x:c r="AA7847" s="18" t="n">
        <x:v>-0.0137</x:v>
      </x:c>
      <x:c r="AB7847" t="str">
        <x:v>No</x:v>
      </x:c>
      <x:c r="AC7847" t="str">
        <x:v>Core</x:v>
      </x:c>
      <x:c r="AD7847" s="18" t="n">
        <x:v>0.49647626112759646</x:v>
      </x:c>
      <x:c r="AE7847" s="18" t="n">
        <x:v>0.8915835308383397</x:v>
      </x:c>
      <x:c r="AF7847" s="17" t="n">
        <x:v>-39.34000000000003</x:v>
      </x:c>
      <x:c r="AG7847" s="18" t="n">
        <x:v>-0.10841646916166023</x:v>
      </x:c>
      <x:c r="AH7847" t="str">
        <x:v>Below Target</x:v>
      </x:c>
    </x:row>
    <x:row r="7848">
      <x:c r="A7848" t="str">
        <x:v>TXN-007845</x:v>
      </x:c>
      <x:c r="B7848" s="14" t="d">
        <x:v>2023-07-07T00:00:00.000Z</x:v>
      </x:c>
      <x:c r="C7848" t="n">
        <x:v>2023</x:v>
      </x:c>
      <x:c r="D7848" t="str">
        <x:v>Q3</x:v>
      </x:c>
      <x:c r="E7848" t="n">
        <x:v>7</x:v>
      </x:c>
      <x:c r="F7848" t="str">
        <x:v>July</x:v>
      </x:c>
      <x:c r="G7848" s="15" t="d">
        <x:v>2023-07-01T00:00:00.000Z</x:v>
      </x:c>
      <x:c r="H7848" t="str">
        <x:v>2023-07</x:v>
      </x:c>
      <x:c r="I7848" t="str">
        <x:v>South Africa</x:v>
      </x:c>
      <x:c r="J7848" t="str">
        <x:v>Africa</x:v>
      </x:c>
      <x:c r="K7848" t="str">
        <x:v>ZAR</x:v>
      </x:c>
      <x:c r="L7848" t="str">
        <x:v>Buchanan's</x:v>
      </x:c>
      <x:c r="M7848" t="str">
        <x:v>Scotch Whisky</x:v>
      </x:c>
      <x:c r="N7848" t="str">
        <x:v>Off-Trade</x:v>
      </x:c>
      <x:c r="O7848" t="str">
        <x:v>Independent Retailer</x:v>
      </x:c>
      <x:c r="P7848" t="str">
        <x:v>SR-050</x:v>
      </x:c>
      <x:c r="Q7848" s="16" t="n">
        <x:v>18</x:v>
      </x:c>
      <x:c r="R7848" s="17" t="n">
        <x:v>32.75</x:v>
      </x:c>
      <x:c r="S7848" s="18" t="n">
        <x:v>0</x:v>
      </x:c>
      <x:c r="T7848" s="17" t="n">
        <x:v>589.54</x:v>
      </x:c>
      <x:c r="U7848" s="17" t="n">
        <x:v>589.54</x:v>
      </x:c>
      <x:c r="V7848" s="17" t="n">
        <x:v>261.61</x:v>
      </x:c>
      <x:c r="W7848" s="17" t="n">
        <x:v>327.94</x:v>
      </x:c>
      <x:c r="X7848" s="18" t="n">
        <x:v>0.5563</x:v>
      </x:c>
      <x:c r="Y7848" s="17" t="n">
        <x:v>531.51</x:v>
      </x:c>
      <x:c r="Z7848" s="18" t="n">
        <x:v>1.1092</x:v>
      </x:c>
      <x:c r="AA7848" s="18" t="n">
        <x:v>0.0107</x:v>
      </x:c>
      <x:c r="AB7848" t="str">
        <x:v>No</x:v>
      </x:c>
      <x:c r="AC7848" t="str">
        <x:v>Premium Core</x:v>
      </x:c>
      <x:c r="AD7848" s="18" t="n">
        <x:v>0.5562642059911117</x:v>
      </x:c>
      <x:c r="AE7848" s="18" t="n">
        <x:v>1.1091795074410642</x:v>
      </x:c>
      <x:c r="AF7848" s="17" t="n">
        <x:v>58.02999999999997</x:v>
      </x:c>
      <x:c r="AG7848" s="18" t="n">
        <x:v>0.10917950744106408</x:v>
      </x:c>
      <x:c r="AH7848" t="str">
        <x:v>Above Target</x:v>
      </x:c>
    </x:row>
    <x:row r="7849">
      <x:c r="A7849" t="str">
        <x:v>TXN-007846</x:v>
      </x:c>
      <x:c r="B7849" s="14" t="d">
        <x:v>2024-05-20T00:00:00.000Z</x:v>
      </x:c>
      <x:c r="C7849" t="n">
        <x:v>2024</x:v>
      </x:c>
      <x:c r="D7849" t="str">
        <x:v>Q2</x:v>
      </x:c>
      <x:c r="E7849" t="n">
        <x:v>5</x:v>
      </x:c>
      <x:c r="F7849" t="str">
        <x:v>May</x:v>
      </x:c>
      <x:c r="G7849" s="15" t="d">
        <x:v>2024-05-01T00:00:00.000Z</x:v>
      </x:c>
      <x:c r="H7849" t="str">
        <x:v>2024-05</x:v>
      </x:c>
      <x:c r="I7849" t="str">
        <x:v>Spain</x:v>
      </x:c>
      <x:c r="J7849" t="str">
        <x:v>Europe</x:v>
      </x:c>
      <x:c r="K7849" t="str">
        <x:v>EUR</x:v>
      </x:c>
      <x:c r="L7849" t="str">
        <x:v>Johnnie Walker</x:v>
      </x:c>
      <x:c r="M7849" t="str">
        <x:v>Scotch Whisky</x:v>
      </x:c>
      <x:c r="N7849" t="str">
        <x:v>On-Trade</x:v>
      </x:c>
      <x:c r="O7849" t="str">
        <x:v>E-commerce Partner</x:v>
      </x:c>
      <x:c r="P7849" t="str">
        <x:v>SR-044</x:v>
      </x:c>
      <x:c r="Q7849" s="16" t="n">
        <x:v>79</x:v>
      </x:c>
      <x:c r="R7849" s="17" t="n">
        <x:v>36.73</x:v>
      </x:c>
      <x:c r="S7849" s="18" t="n">
        <x:v>0.03</x:v>
      </x:c>
      <x:c r="T7849" s="17" t="n">
        <x:v>2901.36</x:v>
      </x:c>
      <x:c r="U7849" s="17" t="n">
        <x:v>2814.32</x:v>
      </x:c>
      <x:c r="V7849" s="17" t="n">
        <x:v>1184.61</x:v>
      </x:c>
      <x:c r="W7849" s="17" t="n">
        <x:v>1629.71</x:v>
      </x:c>
      <x:c r="X7849" s="18" t="n">
        <x:v>0.5791</x:v>
      </x:c>
      <x:c r="Y7849" s="17" t="n">
        <x:v>2841.26</x:v>
      </x:c>
      <x:c r="Z7849" s="18" t="n">
        <x:v>0.9905</x:v>
      </x:c>
      <x:c r="AA7849" s="18" t="n">
        <x:v>-0.0218</x:v>
      </x:c>
      <x:c r="AB7849" t="str">
        <x:v>No</x:v>
      </x:c>
      <x:c r="AC7849" t="str">
        <x:v>Luxury / Reserve</x:v>
      </x:c>
      <x:c r="AD7849" s="18" t="n">
        <x:v>0.5790777168196936</x:v>
      </x:c>
      <x:c r="AE7849" s="18" t="n">
        <x:v>0.9905182911806734</x:v>
      </x:c>
      <x:c r="AF7849" s="17" t="n">
        <x:v>-26.940000000000055</x:v>
      </x:c>
      <x:c r="AG7849" s="18" t="n">
        <x:v>-0.009481708819326655</x:v>
      </x:c>
      <x:c r="AH7849" t="str">
        <x:v>Below Target</x:v>
      </x:c>
    </x:row>
    <x:row r="7850">
      <x:c r="A7850" t="str">
        <x:v>TXN-007847</x:v>
      </x:c>
      <x:c r="B7850" s="14" t="d">
        <x:v>2024-11-28T00:00:00.000Z</x:v>
      </x:c>
      <x:c r="C7850" t="n">
        <x:v>2024</x:v>
      </x:c>
      <x:c r="D7850" t="str">
        <x:v>Q4</x:v>
      </x:c>
      <x:c r="E7850" t="n">
        <x:v>11</x:v>
      </x:c>
      <x:c r="F7850" t="str">
        <x:v>November</x:v>
      </x:c>
      <x:c r="G7850" s="15" t="d">
        <x:v>2024-11-01T00:00:00.000Z</x:v>
      </x:c>
      <x:c r="H7850" t="str">
        <x:v>2024-11</x:v>
      </x:c>
      <x:c r="I7850" t="str">
        <x:v>Mexico</x:v>
      </x:c>
      <x:c r="J7850" t="str">
        <x:v>Latin America &amp; Caribbean</x:v>
      </x:c>
      <x:c r="K7850" t="str">
        <x:v>MXN</x:v>
      </x:c>
      <x:c r="L7850" t="str">
        <x:v>Johnnie Walker</x:v>
      </x:c>
      <x:c r="M7850" t="str">
        <x:v>Scotch Whisky</x:v>
      </x:c>
      <x:c r="N7850" t="str">
        <x:v>On-Trade</x:v>
      </x:c>
      <x:c r="O7850" t="str">
        <x:v>Independent Retailer</x:v>
      </x:c>
      <x:c r="P7850" t="str">
        <x:v>SR-035</x:v>
      </x:c>
      <x:c r="Q7850" s="16" t="n">
        <x:v>63</x:v>
      </x:c>
      <x:c r="R7850" s="17" t="n">
        <x:v>38.04</x:v>
      </x:c>
      <x:c r="S7850" s="18" t="n">
        <x:v>0.03</x:v>
      </x:c>
      <x:c r="T7850" s="17" t="n">
        <x:v>2396.49</x:v>
      </x:c>
      <x:c r="U7850" s="17" t="n">
        <x:v>2324.6</x:v>
      </x:c>
      <x:c r="V7850" s="17" t="n">
        <x:v>1052.45</x:v>
      </x:c>
      <x:c r="W7850" s="17" t="n">
        <x:v>1272.15</x:v>
      </x:c>
      <x:c r="X7850" s="18" t="n">
        <x:v>0.5473</x:v>
      </x:c>
      <x:c r="Y7850" s="17" t="n">
        <x:v>2607.07</x:v>
      </x:c>
      <x:c r="Z7850" s="18" t="n">
        <x:v>0.8917</x:v>
      </x:c>
      <x:c r="AA7850" s="18" t="n">
        <x:v>0.1013</x:v>
      </x:c>
      <x:c r="AB7850" t="str">
        <x:v>No</x:v>
      </x:c>
      <x:c r="AC7850" t="str">
        <x:v>Luxury / Reserve</x:v>
      </x:c>
      <x:c r="AD7850" s="18" t="n">
        <x:v>0.5472554417964381</x:v>
      </x:c>
      <x:c r="AE7850" s="18" t="n">
        <x:v>0.8916523146674235</x:v>
      </x:c>
      <x:c r="AF7850" s="17" t="n">
        <x:v>-282.47000000000025</x:v>
      </x:c>
      <x:c r="AG7850" s="18" t="n">
        <x:v>-0.10834768533257651</x:v>
      </x:c>
      <x:c r="AH7850" t="str">
        <x:v>Below Target</x:v>
      </x:c>
    </x:row>
    <x:row r="7851">
      <x:c r="A7851" t="str">
        <x:v>TXN-007848</x:v>
      </x:c>
      <x:c r="B7851" s="14" t="d">
        <x:v>2023-06-18T00:00:00.000Z</x:v>
      </x:c>
      <x:c r="C7851" t="n">
        <x:v>2023</x:v>
      </x:c>
      <x:c r="D7851" t="str">
        <x:v>Q2</x:v>
      </x:c>
      <x:c r="E7851" t="n">
        <x:v>6</x:v>
      </x:c>
      <x:c r="F7851" t="str">
        <x:v>June</x:v>
      </x:c>
      <x:c r="G7851" s="15" t="d">
        <x:v>2023-06-01T00:00:00.000Z</x:v>
      </x:c>
      <x:c r="H7851" t="str">
        <x:v>2023-06</x:v>
      </x:c>
      <x:c r="I7851" t="str">
        <x:v>France</x:v>
      </x:c>
      <x:c r="J7851" t="str">
        <x:v>Europe</x:v>
      </x:c>
      <x:c r="K7851" t="str">
        <x:v>EUR</x:v>
      </x:c>
      <x:c r="L7851" t="str">
        <x:v>Baileys</x:v>
      </x:c>
      <x:c r="M7851" t="str">
        <x:v>Liqueur</x:v>
      </x:c>
      <x:c r="N7851" t="str">
        <x:v>Wholesale</x:v>
      </x:c>
      <x:c r="O7851" t="str">
        <x:v>Independent Retailer</x:v>
      </x:c>
      <x:c r="P7851" t="str">
        <x:v>SR-006</x:v>
      </x:c>
      <x:c r="Q7851" s="16" t="n">
        <x:v>61</x:v>
      </x:c>
      <x:c r="R7851" s="17" t="n">
        <x:v>17.84</x:v>
      </x:c>
      <x:c r="S7851" s="18" t="n">
        <x:v>0</x:v>
      </x:c>
      <x:c r="T7851" s="17" t="n">
        <x:v>1088.15</x:v>
      </x:c>
      <x:c r="U7851" s="17" t="n">
        <x:v>1088.15</x:v>
      </x:c>
      <x:c r="V7851" s="17" t="n">
        <x:v>481.59</x:v>
      </x:c>
      <x:c r="W7851" s="17" t="n">
        <x:v>606.56</x:v>
      </x:c>
      <x:c r="X7851" s="18" t="n">
        <x:v>0.5574</x:v>
      </x:c>
      <x:c r="Y7851" s="17" t="n">
        <x:v>1030.14</x:v>
      </x:c>
      <x:c r="Z7851" s="18" t="n">
        <x:v>1.0563</x:v>
      </x:c>
      <x:c r="AA7851" s="18" t="n">
        <x:v>0.0583</x:v>
      </x:c>
      <x:c r="AB7851" t="str">
        <x:v>No</x:v>
      </x:c>
      <x:c r="AC7851" t="str">
        <x:v>Core</x:v>
      </x:c>
      <x:c r="AD7851" s="18" t="n">
        <x:v>0.5574231493819785</x:v>
      </x:c>
      <x:c r="AE7851" s="18" t="n">
        <x:v>1.056312734191469</x:v>
      </x:c>
      <x:c r="AF7851" s="17" t="n">
        <x:v>58.00999999999999</x:v>
      </x:c>
      <x:c r="AG7851" s="18" t="n">
        <x:v>0.05631273419146911</x:v>
      </x:c>
      <x:c r="AH7851" t="str">
        <x:v>Above Target</x:v>
      </x:c>
    </x:row>
    <x:row r="7852">
      <x:c r="A7852" t="str">
        <x:v>TXN-007849</x:v>
      </x:c>
      <x:c r="B7852" s="14" t="d">
        <x:v>2026-03-04T00:00:00.000Z</x:v>
      </x:c>
      <x:c r="C7852" t="n">
        <x:v>2026</x:v>
      </x:c>
      <x:c r="D7852" t="str">
        <x:v>Q1</x:v>
      </x:c>
      <x:c r="E7852" t="n">
        <x:v>3</x:v>
      </x:c>
      <x:c r="F7852" t="str">
        <x:v>March</x:v>
      </x:c>
      <x:c r="G7852" s="15" t="d">
        <x:v>2026-03-01T00:00:00.000Z</x:v>
      </x:c>
      <x:c r="H7852" t="str">
        <x:v>2026-03</x:v>
      </x:c>
      <x:c r="I7852" t="str">
        <x:v>Canada</x:v>
      </x:c>
      <x:c r="J7852" t="str">
        <x:v>North America</x:v>
      </x:c>
      <x:c r="K7852" t="str">
        <x:v>CAD</x:v>
      </x:c>
      <x:c r="L7852" t="str">
        <x:v>Buchanan's</x:v>
      </x:c>
      <x:c r="M7852" t="str">
        <x:v>Scotch Whisky</x:v>
      </x:c>
      <x:c r="N7852" t="str">
        <x:v>Duty Free / Travel Retail</x:v>
      </x:c>
      <x:c r="O7852" t="str">
        <x:v>Hospitality Group</x:v>
      </x:c>
      <x:c r="P7852" t="str">
        <x:v>SR-055</x:v>
      </x:c>
      <x:c r="Q7852" s="16" t="n">
        <x:v>101</x:v>
      </x:c>
      <x:c r="R7852" s="17" t="n">
        <x:v>40.53</x:v>
      </x:c>
      <x:c r="S7852" s="18" t="n">
        <x:v>0</x:v>
      </x:c>
      <x:c r="T7852" s="17" t="n">
        <x:v>4093.44</x:v>
      </x:c>
      <x:c r="U7852" s="17" t="n">
        <x:v>4093.44</x:v>
      </x:c>
      <x:c r="V7852" s="17" t="n">
        <x:v>1868.75</x:v>
      </x:c>
      <x:c r="W7852" s="17" t="n">
        <x:v>2224.68</x:v>
      </x:c>
      <x:c r="X7852" s="18" t="n">
        <x:v>0.5435</x:v>
      </x:c>
      <x:c r="Y7852" s="17" t="n">
        <x:v>3766.56</x:v>
      </x:c>
      <x:c r="Z7852" s="18" t="n">
        <x:v>1.0868</x:v>
      </x:c>
      <x:c r="AA7852" s="18" t="n">
        <x:v>-0.0301</x:v>
      </x:c>
      <x:c r="AB7852" t="str">
        <x:v>No</x:v>
      </x:c>
      <x:c r="AC7852" t="str">
        <x:v>Premium Core</x:v>
      </x:c>
      <x:c r="AD7852" s="18" t="n">
        <x:v>0.5434744371482176</x:v>
      </x:c>
      <x:c r="AE7852" s="18" t="n">
        <x:v>1.0867847585064356</x:v>
      </x:c>
      <x:c r="AF7852" s="17" t="n">
        <x:v>326.8800000000001</x:v>
      </x:c>
      <x:c r="AG7852" s="18" t="n">
        <x:v>0.0867847585064356</x:v>
      </x:c>
      <x:c r="AH7852" t="str">
        <x:v>Above Target</x:v>
      </x:c>
    </x:row>
    <x:row r="7853">
      <x:c r="A7853" t="str">
        <x:v>TXN-007850</x:v>
      </x:c>
      <x:c r="B7853" s="14" t="d">
        <x:v>2024-05-13T00:00:00.000Z</x:v>
      </x:c>
      <x:c r="C7853" t="n">
        <x:v>2024</x:v>
      </x:c>
      <x:c r="D7853" t="str">
        <x:v>Q2</x:v>
      </x:c>
      <x:c r="E7853" t="n">
        <x:v>5</x:v>
      </x:c>
      <x:c r="F7853" t="str">
        <x:v>May</x:v>
      </x:c>
      <x:c r="G7853" s="15" t="d">
        <x:v>2024-05-01T00:00:00.000Z</x:v>
      </x:c>
      <x:c r="H7853" t="str">
        <x:v>2024-05</x:v>
      </x:c>
      <x:c r="I7853" t="str">
        <x:v>United States</x:v>
      </x:c>
      <x:c r="J7853" t="str">
        <x:v>North America</x:v>
      </x:c>
      <x:c r="K7853" t="str">
        <x:v>USD</x:v>
      </x:c>
      <x:c r="L7853" t="str">
        <x:v>Guinness</x:v>
      </x:c>
      <x:c r="M7853" t="str">
        <x:v>Beer / Stout</x:v>
      </x:c>
      <x:c r="N7853" t="str">
        <x:v>On-Trade</x:v>
      </x:c>
      <x:c r="O7853" t="str">
        <x:v>Hospitality Group</x:v>
      </x:c>
      <x:c r="P7853" t="str">
        <x:v>SR-041</x:v>
      </x:c>
      <x:c r="Q7853" s="16" t="n">
        <x:v>160</x:v>
      </x:c>
      <x:c r="R7853" s="17" t="n">
        <x:v>8.24</x:v>
      </x:c>
      <x:c r="S7853" s="18" t="n">
        <x:v>0</x:v>
      </x:c>
      <x:c r="T7853" s="17" t="n">
        <x:v>1318.78</x:v>
      </x:c>
      <x:c r="U7853" s="17" t="n">
        <x:v>1318.78</x:v>
      </x:c>
      <x:c r="V7853" s="17" t="n">
        <x:v>688.61</x:v>
      </x:c>
      <x:c r="W7853" s="17" t="n">
        <x:v>630.17</x:v>
      </x:c>
      <x:c r="X7853" s="18" t="n">
        <x:v>0.4778</x:v>
      </x:c>
      <x:c r="Y7853" s="17" t="n">
        <x:v>1343.09</x:v>
      </x:c>
      <x:c r="Z7853" s="18" t="n">
        <x:v>0.9819</x:v>
      </x:c>
      <x:c r="AA7853" s="18" t="n">
        <x:v>0.1169</x:v>
      </x:c>
      <x:c r="AB7853" t="str">
        <x:v>No</x:v>
      </x:c>
      <x:c r="AC7853" t="str">
        <x:v>Core</x:v>
      </x:c>
      <x:c r="AD7853" s="18" t="n">
        <x:v>0.4778431580703377</x:v>
      </x:c>
      <x:c r="AE7853" s="18" t="n">
        <x:v>0.9818999471368263</x:v>
      </x:c>
      <x:c r="AF7853" s="17" t="n">
        <x:v>-24.309999999999945</x:v>
      </x:c>
      <x:c r="AG7853" s="18" t="n">
        <x:v>-0.018100052863173687</x:v>
      </x:c>
      <x:c r="AH7853" t="str">
        <x:v>Below Target</x:v>
      </x:c>
    </x:row>
    <x:row r="7854">
      <x:c r="A7854" t="str">
        <x:v>TXN-007851</x:v>
      </x:c>
      <x:c r="B7854" s="14" t="d">
        <x:v>2025-08-13T00:00:00.000Z</x:v>
      </x:c>
      <x:c r="C7854" t="n">
        <x:v>2025</x:v>
      </x:c>
      <x:c r="D7854" t="str">
        <x:v>Q3</x:v>
      </x:c>
      <x:c r="E7854" t="n">
        <x:v>8</x:v>
      </x:c>
      <x:c r="F7854" t="str">
        <x:v>August</x:v>
      </x:c>
      <x:c r="G7854" s="15" t="d">
        <x:v>2025-08-01T00:00:00.000Z</x:v>
      </x:c>
      <x:c r="H7854" t="str">
        <x:v>2025-08</x:v>
      </x:c>
      <x:c r="I7854" t="str">
        <x:v>Japan</x:v>
      </x:c>
      <x:c r="J7854" t="str">
        <x:v>Asia Pacific</x:v>
      </x:c>
      <x:c r="K7854" t="str">
        <x:v>JPY</x:v>
      </x:c>
      <x:c r="L7854" t="str">
        <x:v>Don Julio</x:v>
      </x:c>
      <x:c r="M7854" t="str">
        <x:v>Tequila</x:v>
      </x:c>
      <x:c r="N7854" t="str">
        <x:v>Off-Trade</x:v>
      </x:c>
      <x:c r="O7854" t="str">
        <x:v>Distributor</x:v>
      </x:c>
      <x:c r="P7854" t="str">
        <x:v>SR-052</x:v>
      </x:c>
      <x:c r="Q7854" s="16" t="n">
        <x:v>21</x:v>
      </x:c>
      <x:c r="R7854" s="17" t="n">
        <x:v>45.32</x:v>
      </x:c>
      <x:c r="S7854" s="18" t="n">
        <x:v>0.02</x:v>
      </x:c>
      <x:c r="T7854" s="17" t="n">
        <x:v>951.64</x:v>
      </x:c>
      <x:c r="U7854" s="17" t="n">
        <x:v>932.61</x:v>
      </x:c>
      <x:c r="V7854" s="17" t="n">
        <x:v>362.65</x:v>
      </x:c>
      <x:c r="W7854" s="17" t="n">
        <x:v>569.96</x:v>
      </x:c>
      <x:c r="X7854" s="18" t="n">
        <x:v>0.6111</x:v>
      </x:c>
      <x:c r="Y7854" s="17" t="n">
        <x:v>945.69</x:v>
      </x:c>
      <x:c r="Z7854" s="18" t="n">
        <x:v>0.9862</x:v>
      </x:c>
      <x:c r="AA7854" s="18" t="n">
        <x:v>-0.0203</x:v>
      </x:c>
      <x:c r="AB7854" t="str">
        <x:v>No</x:v>
      </x:c>
      <x:c r="AC7854" t="str">
        <x:v>Luxury / Reserve</x:v>
      </x:c>
      <x:c r="AD7854" s="18" t="n">
        <x:v>0.6111450659975767</x:v>
      </x:c>
      <x:c r="AE7854" s="18" t="n">
        <x:v>0.9861688291089046</x:v>
      </x:c>
      <x:c r="AF7854" s="17" t="n">
        <x:v>-13.080000000000041</x:v>
      </x:c>
      <x:c r="AG7854" s="18" t="n">
        <x:v>-0.013831170891095434</x:v>
      </x:c>
      <x:c r="AH7854" t="str">
        <x:v>Below Target</x:v>
      </x:c>
    </x:row>
    <x:row r="7855">
      <x:c r="A7855" t="str">
        <x:v>TXN-007852</x:v>
      </x:c>
      <x:c r="B7855" s="14" t="d">
        <x:v>2024-04-08T00:00:00.000Z</x:v>
      </x:c>
      <x:c r="C7855" t="n">
        <x:v>2024</x:v>
      </x:c>
      <x:c r="D7855" t="str">
        <x:v>Q2</x:v>
      </x:c>
      <x:c r="E7855" t="n">
        <x:v>4</x:v>
      </x:c>
      <x:c r="F7855" t="str">
        <x:v>April</x:v>
      </x:c>
      <x:c r="G7855" s="15" t="d">
        <x:v>2024-04-01T00:00:00.000Z</x:v>
      </x:c>
      <x:c r="H7855" t="str">
        <x:v>2024-04</x:v>
      </x:c>
      <x:c r="I7855" t="str">
        <x:v>Australia</x:v>
      </x:c>
      <x:c r="J7855" t="str">
        <x:v>Asia Pacific</x:v>
      </x:c>
      <x:c r="K7855" t="str">
        <x:v>AUD</x:v>
      </x:c>
      <x:c r="L7855" t="str">
        <x:v>Don Julio</x:v>
      </x:c>
      <x:c r="M7855" t="str">
        <x:v>Tequila</x:v>
      </x:c>
      <x:c r="N7855" t="str">
        <x:v>On-Trade</x:v>
      </x:c>
      <x:c r="O7855" t="str">
        <x:v>Hospitality Group</x:v>
      </x:c>
      <x:c r="P7855" t="str">
        <x:v>SR-010</x:v>
      </x:c>
      <x:c r="Q7855" s="16" t="n">
        <x:v>34</x:v>
      </x:c>
      <x:c r="R7855" s="17" t="n">
        <x:v>51.39</x:v>
      </x:c>
      <x:c r="S7855" s="18" t="n">
        <x:v>0</x:v>
      </x:c>
      <x:c r="T7855" s="17" t="n">
        <x:v>1747.19</x:v>
      </x:c>
      <x:c r="U7855" s="17" t="n">
        <x:v>1747.19</x:v>
      </x:c>
      <x:c r="V7855" s="17" t="n">
        <x:v>656.2</x:v>
      </x:c>
      <x:c r="W7855" s="17" t="n">
        <x:v>1090.99</x:v>
      </x:c>
      <x:c r="X7855" s="18" t="n">
        <x:v>0.6244</x:v>
      </x:c>
      <x:c r="Y7855" s="17" t="n">
        <x:v>1648.77</x:v>
      </x:c>
      <x:c r="Z7855" s="18" t="n">
        <x:v>1.0597</x:v>
      </x:c>
      <x:c r="AA7855" s="18" t="n">
        <x:v>0.0017</x:v>
      </x:c>
      <x:c r="AB7855" t="str">
        <x:v>No</x:v>
      </x:c>
      <x:c r="AC7855" t="str">
        <x:v>Luxury / Reserve</x:v>
      </x:c>
      <x:c r="AD7855" s="18" t="n">
        <x:v>0.6244255060983637</x:v>
      </x:c>
      <x:c r="AE7855" s="18" t="n">
        <x:v>1.0596929832541835</x:v>
      </x:c>
      <x:c r="AF7855" s="17" t="n">
        <x:v>98.42000000000007</x:v>
      </x:c>
      <x:c r="AG7855" s="18" t="n">
        <x:v>0.059692983254183464</x:v>
      </x:c>
      <x:c r="AH7855" t="str">
        <x:v>Above Target</x:v>
      </x:c>
    </x:row>
    <x:row r="7856">
      <x:c r="A7856" t="str">
        <x:v>TXN-007853</x:v>
      </x:c>
      <x:c r="B7856" s="14" t="d">
        <x:v>2024-02-16T00:00:00.000Z</x:v>
      </x:c>
      <x:c r="C7856" t="n">
        <x:v>2024</x:v>
      </x:c>
      <x:c r="D7856" t="str">
        <x:v>Q1</x:v>
      </x:c>
      <x:c r="E7856" t="n">
        <x:v>2</x:v>
      </x:c>
      <x:c r="F7856" t="str">
        <x:v>February</x:v>
      </x:c>
      <x:c r="G7856" s="15" t="d">
        <x:v>2024-02-01T00:00:00.000Z</x:v>
      </x:c>
      <x:c r="H7856" t="str">
        <x:v>2024-02</x:v>
      </x:c>
      <x:c r="I7856" t="str">
        <x:v>United States</x:v>
      </x:c>
      <x:c r="J7856" t="str">
        <x:v>North America</x:v>
      </x:c>
      <x:c r="K7856" t="str">
        <x:v>USD</x:v>
      </x:c>
      <x:c r="L7856" t="str">
        <x:v>Smirnoff</x:v>
      </x:c>
      <x:c r="M7856" t="str">
        <x:v>Vodka</x:v>
      </x:c>
      <x:c r="N7856" t="str">
        <x:v>On-Trade</x:v>
      </x:c>
      <x:c r="O7856" t="str">
        <x:v>Key Account</x:v>
      </x:c>
      <x:c r="P7856" t="str">
        <x:v>SR-012</x:v>
      </x:c>
      <x:c r="Q7856" s="16" t="n">
        <x:v>141</x:v>
      </x:c>
      <x:c r="R7856" s="17" t="n">
        <x:v>23.22</x:v>
      </x:c>
      <x:c r="S7856" s="18" t="n">
        <x:v>0.08</x:v>
      </x:c>
      <x:c r="T7856" s="17" t="n">
        <x:v>3273.68</x:v>
      </x:c>
      <x:c r="U7856" s="17" t="n">
        <x:v>3011.78</x:v>
      </x:c>
      <x:c r="V7856" s="17" t="n">
        <x:v>1392.6</x:v>
      </x:c>
      <x:c r="W7856" s="17" t="n">
        <x:v>1619.18</x:v>
      </x:c>
      <x:c r="X7856" s="18" t="n">
        <x:v>0.5376</x:v>
      </x:c>
      <x:c r="Y7856" s="17" t="n">
        <x:v>2965.35</x:v>
      </x:c>
      <x:c r="Z7856" s="18" t="n">
        <x:v>1.0157</x:v>
      </x:c>
      <x:c r="AA7856" s="18" t="n">
        <x:v>0.0981</x:v>
      </x:c>
      <x:c r="AB7856" t="str">
        <x:v>Yes</x:v>
      </x:c>
      <x:c r="AC7856" t="str">
        <x:v>Core</x:v>
      </x:c>
      <x:c r="AD7856" s="18" t="n">
        <x:v>0.5376156292956324</x:v>
      </x:c>
      <x:c r="AE7856" s="18" t="n">
        <x:v>1.015657510917767</x:v>
      </x:c>
      <x:c r="AF7856" s="17" t="n">
        <x:v>46.43000000000029</x:v>
      </x:c>
      <x:c r="AG7856" s="18" t="n">
        <x:v>0.015657510917766973</x:v>
      </x:c>
      <x:c r="AH7856" t="str">
        <x:v>Above Target</x:v>
      </x:c>
    </x:row>
    <x:row r="7857">
      <x:c r="A7857" t="str">
        <x:v>TXN-007854</x:v>
      </x:c>
      <x:c r="B7857" s="14" t="d">
        <x:v>2023-07-05T00:00:00.000Z</x:v>
      </x:c>
      <x:c r="C7857" t="n">
        <x:v>2023</x:v>
      </x:c>
      <x:c r="D7857" t="str">
        <x:v>Q3</x:v>
      </x:c>
      <x:c r="E7857" t="n">
        <x:v>7</x:v>
      </x:c>
      <x:c r="F7857" t="str">
        <x:v>July</x:v>
      </x:c>
      <x:c r="G7857" s="15" t="d">
        <x:v>2023-07-01T00:00:00.000Z</x:v>
      </x:c>
      <x:c r="H7857" t="str">
        <x:v>2023-07</x:v>
      </x:c>
      <x:c r="I7857" t="str">
        <x:v>Germany</x:v>
      </x:c>
      <x:c r="J7857" t="str">
        <x:v>Europe</x:v>
      </x:c>
      <x:c r="K7857" t="str">
        <x:v>EUR</x:v>
      </x:c>
      <x:c r="L7857" t="str">
        <x:v>Johnnie Walker</x:v>
      </x:c>
      <x:c r="M7857" t="str">
        <x:v>Scotch Whisky</x:v>
      </x:c>
      <x:c r="N7857" t="str">
        <x:v>Off-Trade</x:v>
      </x:c>
      <x:c r="O7857" t="str">
        <x:v>Distributor</x:v>
      </x:c>
      <x:c r="P7857" t="str">
        <x:v>SR-029</x:v>
      </x:c>
      <x:c r="Q7857" s="16" t="n">
        <x:v>122</x:v>
      </x:c>
      <x:c r="R7857" s="17" t="n">
        <x:v>31.98</x:v>
      </x:c>
      <x:c r="S7857" s="18" t="n">
        <x:v>0</x:v>
      </x:c>
      <x:c r="T7857" s="17" t="n">
        <x:v>3901.2</x:v>
      </x:c>
      <x:c r="U7857" s="17" t="n">
        <x:v>3901.2</x:v>
      </x:c>
      <x:c r="V7857" s="17" t="n">
        <x:v>1728.4</x:v>
      </x:c>
      <x:c r="W7857" s="17" t="n">
        <x:v>2172.81</x:v>
      </x:c>
      <x:c r="X7857" s="18" t="n">
        <x:v>0.557</x:v>
      </x:c>
      <x:c r="Y7857" s="17" t="n">
        <x:v>4146.71</x:v>
      </x:c>
      <x:c r="Z7857" s="18" t="n">
        <x:v>0.9408</x:v>
      </x:c>
      <x:c r="AA7857" s="18" t="n">
        <x:v>0.0623</x:v>
      </x:c>
      <x:c r="AB7857" t="str">
        <x:v>No</x:v>
      </x:c>
      <x:c r="AC7857" t="str">
        <x:v>Luxury / Reserve</x:v>
      </x:c>
      <x:c r="AD7857" s="18" t="n">
        <x:v>0.556959397108582</x:v>
      </x:c>
      <x:c r="AE7857" s="18" t="n">
        <x:v>0.9407940270720643</x:v>
      </x:c>
      <x:c r="AF7857" s="17" t="n">
        <x:v>-245.51000000000022</x:v>
      </x:c>
      <x:c r="AG7857" s="18" t="n">
        <x:v>-0.059205972927935696</x:v>
      </x:c>
      <x:c r="AH7857" t="str">
        <x:v>Below Target</x:v>
      </x:c>
    </x:row>
    <x:row r="7858">
      <x:c r="A7858" t="str">
        <x:v>TXN-007855</x:v>
      </x:c>
      <x:c r="B7858" s="14" t="d">
        <x:v>2025-05-05T00:00:00.000Z</x:v>
      </x:c>
      <x:c r="C7858" t="n">
        <x:v>2025</x:v>
      </x:c>
      <x:c r="D7858" t="str">
        <x:v>Q2</x:v>
      </x:c>
      <x:c r="E7858" t="n">
        <x:v>5</x:v>
      </x:c>
      <x:c r="F7858" t="str">
        <x:v>May</x:v>
      </x:c>
      <x:c r="G7858" s="15" t="d">
        <x:v>2025-05-01T00:00:00.000Z</x:v>
      </x:c>
      <x:c r="H7858" t="str">
        <x:v>2025-05</x:v>
      </x:c>
      <x:c r="I7858" t="str">
        <x:v>Singapore</x:v>
      </x:c>
      <x:c r="J7858" t="str">
        <x:v>Asia Pacific</x:v>
      </x:c>
      <x:c r="K7858" t="str">
        <x:v>SGD</x:v>
      </x:c>
      <x:c r="L7858" t="str">
        <x:v>Cîroc</x:v>
      </x:c>
      <x:c r="M7858" t="str">
        <x:v>Vodka</x:v>
      </x:c>
      <x:c r="N7858" t="str">
        <x:v>Wholesale</x:v>
      </x:c>
      <x:c r="O7858" t="str">
        <x:v>Hospitality Group</x:v>
      </x:c>
      <x:c r="P7858" t="str">
        <x:v>SR-021</x:v>
      </x:c>
      <x:c r="Q7858" s="16" t="n">
        <x:v>22</x:v>
      </x:c>
      <x:c r="R7858" s="17" t="n">
        <x:v>30.37</x:v>
      </x:c>
      <x:c r="S7858" s="18" t="n">
        <x:v>0</x:v>
      </x:c>
      <x:c r="T7858" s="17" t="n">
        <x:v>668.17</x:v>
      </x:c>
      <x:c r="U7858" s="17" t="n">
        <x:v>668.17</x:v>
      </x:c>
      <x:c r="V7858" s="17" t="n">
        <x:v>280.07</x:v>
      </x:c>
      <x:c r="W7858" s="17" t="n">
        <x:v>388.09</x:v>
      </x:c>
      <x:c r="X7858" s="18" t="n">
        <x:v>0.5808</x:v>
      </x:c>
      <x:c r="Y7858" s="17" t="n">
        <x:v>691.1</x:v>
      </x:c>
      <x:c r="Z7858" s="18" t="n">
        <x:v>0.9668</x:v>
      </x:c>
      <x:c r="AA7858" s="18" t="n">
        <x:v>-0.0271</x:v>
      </x:c>
      <x:c r="AB7858" t="str">
        <x:v>No</x:v>
      </x:c>
      <x:c r="AC7858" t="str">
        <x:v>Luxury / Reserve</x:v>
      </x:c>
      <x:c r="AD7858" s="18" t="n">
        <x:v>0.5808252390858614</x:v>
      </x:c>
      <x:c r="AE7858" s="18" t="n">
        <x:v>0.9668210099840833</x:v>
      </x:c>
      <x:c r="AF7858" s="17" t="n">
        <x:v>-22.930000000000064</x:v>
      </x:c>
      <x:c r="AG7858" s="18" t="n">
        <x:v>-0.033178990015916746</x:v>
      </x:c>
      <x:c r="AH7858" t="str">
        <x:v>Below Target</x:v>
      </x:c>
    </x:row>
    <x:row r="7859">
      <x:c r="A7859" t="str">
        <x:v>TXN-007856</x:v>
      </x:c>
      <x:c r="B7859" s="14" t="d">
        <x:v>2024-04-24T00:00:00.000Z</x:v>
      </x:c>
      <x:c r="C7859" t="n">
        <x:v>2024</x:v>
      </x:c>
      <x:c r="D7859" t="str">
        <x:v>Q2</x:v>
      </x:c>
      <x:c r="E7859" t="n">
        <x:v>4</x:v>
      </x:c>
      <x:c r="F7859" t="str">
        <x:v>April</x:v>
      </x:c>
      <x:c r="G7859" s="15" t="d">
        <x:v>2024-04-01T00:00:00.000Z</x:v>
      </x:c>
      <x:c r="H7859" t="str">
        <x:v>2024-04</x:v>
      </x:c>
      <x:c r="I7859" t="str">
        <x:v>United Kingdom</x:v>
      </x:c>
      <x:c r="J7859" t="str">
        <x:v>Europe</x:v>
      </x:c>
      <x:c r="K7859" t="str">
        <x:v>GBP</x:v>
      </x:c>
      <x:c r="L7859" t="str">
        <x:v>Buchanan's</x:v>
      </x:c>
      <x:c r="M7859" t="str">
        <x:v>Scotch Whisky</x:v>
      </x:c>
      <x:c r="N7859" t="str">
        <x:v>On-Trade</x:v>
      </x:c>
      <x:c r="O7859" t="str">
        <x:v>Distributor</x:v>
      </x:c>
      <x:c r="P7859" t="str">
        <x:v>SR-005</x:v>
      </x:c>
      <x:c r="Q7859" s="16" t="n">
        <x:v>166</x:v>
      </x:c>
      <x:c r="R7859" s="17" t="n">
        <x:v>39.41</x:v>
      </x:c>
      <x:c r="S7859" s="18" t="n">
        <x:v>0</x:v>
      </x:c>
      <x:c r="T7859" s="17" t="n">
        <x:v>6541.25</x:v>
      </x:c>
      <x:c r="U7859" s="17" t="n">
        <x:v>6541.25</x:v>
      </x:c>
      <x:c r="V7859" s="17" t="n">
        <x:v>2821.16</x:v>
      </x:c>
      <x:c r="W7859" s="17" t="n">
        <x:v>3720.09</x:v>
      </x:c>
      <x:c r="X7859" s="18" t="n">
        <x:v>0.5687</x:v>
      </x:c>
      <x:c r="Y7859" s="17" t="n">
        <x:v>6033.52</x:v>
      </x:c>
      <x:c r="Z7859" s="18" t="n">
        <x:v>1.0842</x:v>
      </x:c>
      <x:c r="AA7859" s="18" t="n">
        <x:v>0.0748</x:v>
      </x:c>
      <x:c r="AB7859" t="str">
        <x:v>No</x:v>
      </x:c>
      <x:c r="AC7859" t="str">
        <x:v>Premium Core</x:v>
      </x:c>
      <x:c r="AD7859" s="18" t="n">
        <x:v>0.5687124020638258</x:v>
      </x:c>
      <x:c r="AE7859" s="18" t="n">
        <x:v>1.0841515400628488</x:v>
      </x:c>
      <x:c r="AF7859" s="17" t="n">
        <x:v>507.72999999999956</x:v>
      </x:c>
      <x:c r="AG7859" s="18" t="n">
        <x:v>0.0841515400628488</x:v>
      </x:c>
      <x:c r="AH7859" t="str">
        <x:v>Above Target</x:v>
      </x:c>
    </x:row>
    <x:row r="7860">
      <x:c r="A7860" t="str">
        <x:v>TXN-007857</x:v>
      </x:c>
      <x:c r="B7860" s="14" t="d">
        <x:v>2024-03-17T00:00:00.000Z</x:v>
      </x:c>
      <x:c r="C7860" t="n">
        <x:v>2024</x:v>
      </x:c>
      <x:c r="D7860" t="str">
        <x:v>Q1</x:v>
      </x:c>
      <x:c r="E7860" t="n">
        <x:v>3</x:v>
      </x:c>
      <x:c r="F7860" t="str">
        <x:v>March</x:v>
      </x:c>
      <x:c r="G7860" s="15" t="d">
        <x:v>2024-03-01T00:00:00.000Z</x:v>
      </x:c>
      <x:c r="H7860" t="str">
        <x:v>2024-03</x:v>
      </x:c>
      <x:c r="I7860" t="str">
        <x:v>Brazil</x:v>
      </x:c>
      <x:c r="J7860" t="str">
        <x:v>Latin America &amp; Caribbean</x:v>
      </x:c>
      <x:c r="K7860" t="str">
        <x:v>BRL</x:v>
      </x:c>
      <x:c r="L7860" t="str">
        <x:v>Cîroc</x:v>
      </x:c>
      <x:c r="M7860" t="str">
        <x:v>Vodka</x:v>
      </x:c>
      <x:c r="N7860" t="str">
        <x:v>E-commerce</x:v>
      </x:c>
      <x:c r="O7860" t="str">
        <x:v>Distributor</x:v>
      </x:c>
      <x:c r="P7860" t="str">
        <x:v>SR-004</x:v>
      </x:c>
      <x:c r="Q7860" s="16" t="n">
        <x:v>11</x:v>
      </x:c>
      <x:c r="R7860" s="17" t="n">
        <x:v>35.5</x:v>
      </x:c>
      <x:c r="S7860" s="18" t="n">
        <x:v>0.03</x:v>
      </x:c>
      <x:c r="T7860" s="17" t="n">
        <x:v>390.45</x:v>
      </x:c>
      <x:c r="U7860" s="17" t="n">
        <x:v>378.74</x:v>
      </x:c>
      <x:c r="V7860" s="17" t="n">
        <x:v>164.7</x:v>
      </x:c>
      <x:c r="W7860" s="17" t="n">
        <x:v>214.05</x:v>
      </x:c>
      <x:c r="X7860" s="18" t="n">
        <x:v>0.5651</x:v>
      </x:c>
      <x:c r="Y7860" s="17" t="n">
        <x:v>401.78</x:v>
      </x:c>
      <x:c r="Z7860" s="18" t="n">
        <x:v>0.9427</x:v>
      </x:c>
      <x:c r="AA7860" s="18" t="n">
        <x:v>0.0107</x:v>
      </x:c>
      <x:c r="AB7860" t="str">
        <x:v>No</x:v>
      </x:c>
      <x:c r="AC7860" t="str">
        <x:v>Luxury / Reserve</x:v>
      </x:c>
      <x:c r="AD7860" s="18" t="n">
        <x:v>0.5651634366583936</x:v>
      </x:c>
      <x:c r="AE7860" s="18" t="n">
        <x:v>0.9426551844292897</x:v>
      </x:c>
      <x:c r="AF7860" s="17" t="n">
        <x:v>-23.039999999999964</x:v>
      </x:c>
      <x:c r="AG7860" s="18" t="n">
        <x:v>-0.05734481557071025</x:v>
      </x:c>
      <x:c r="AH7860" t="str">
        <x:v>Below Target</x:v>
      </x:c>
    </x:row>
    <x:row r="7861">
      <x:c r="A7861" t="str">
        <x:v>TXN-007858</x:v>
      </x:c>
      <x:c r="B7861" s="14" t="d">
        <x:v>2025-03-07T00:00:00.000Z</x:v>
      </x:c>
      <x:c r="C7861" t="n">
        <x:v>2025</x:v>
      </x:c>
      <x:c r="D7861" t="str">
        <x:v>Q1</x:v>
      </x:c>
      <x:c r="E7861" t="n">
        <x:v>3</x:v>
      </x:c>
      <x:c r="F7861" t="str">
        <x:v>March</x:v>
      </x:c>
      <x:c r="G7861" s="15" t="d">
        <x:v>2025-03-01T00:00:00.000Z</x:v>
      </x:c>
      <x:c r="H7861" t="str">
        <x:v>2025-03</x:v>
      </x:c>
      <x:c r="I7861" t="str">
        <x:v>United States</x:v>
      </x:c>
      <x:c r="J7861" t="str">
        <x:v>North America</x:v>
      </x:c>
      <x:c r="K7861" t="str">
        <x:v>USD</x:v>
      </x:c>
      <x:c r="L7861" t="str">
        <x:v>J&amp;B</x:v>
      </x:c>
      <x:c r="M7861" t="str">
        <x:v>Scotch Whisky</x:v>
      </x:c>
      <x:c r="N7861" t="str">
        <x:v>On-Trade</x:v>
      </x:c>
      <x:c r="O7861" t="str">
        <x:v>Hospitality Group</x:v>
      </x:c>
      <x:c r="P7861" t="str">
        <x:v>SR-048</x:v>
      </x:c>
      <x:c r="Q7861" s="16" t="n">
        <x:v>95</x:v>
      </x:c>
      <x:c r="R7861" s="17" t="n">
        <x:v>24.92</x:v>
      </x:c>
      <x:c r="S7861" s="18" t="n">
        <x:v>0.02</x:v>
      </x:c>
      <x:c r="T7861" s="17" t="n">
        <x:v>2367.4</x:v>
      </x:c>
      <x:c r="U7861" s="17" t="n">
        <x:v>2320.06</x:v>
      </x:c>
      <x:c r="V7861" s="17" t="n">
        <x:v>1172.8</x:v>
      </x:c>
      <x:c r="W7861" s="17" t="n">
        <x:v>1147.26</x:v>
      </x:c>
      <x:c r="X7861" s="18" t="n">
        <x:v>0.4945</x:v>
      </x:c>
      <x:c r="Y7861" s="17" t="n">
        <x:v>2501.03</x:v>
      </x:c>
      <x:c r="Z7861" s="18" t="n">
        <x:v>0.9276</x:v>
      </x:c>
      <x:c r="AA7861" s="18" t="n">
        <x:v>-0.0417</x:v>
      </x:c>
      <x:c r="AB7861" t="str">
        <x:v>No</x:v>
      </x:c>
      <x:c r="AC7861" t="str">
        <x:v>Core</x:v>
      </x:c>
      <x:c r="AD7861" s="18" t="n">
        <x:v>0.4944958320043447</x:v>
      </x:c>
      <x:c r="AE7861" s="18" t="n">
        <x:v>0.9276418115736316</x:v>
      </x:c>
      <x:c r="AF7861" s="17" t="n">
        <x:v>-180.97000000000025</x:v>
      </x:c>
      <x:c r="AG7861" s="18" t="n">
        <x:v>-0.07235818842636843</x:v>
      </x:c>
      <x:c r="AH7861" t="str">
        <x:v>Below Target</x:v>
      </x:c>
    </x:row>
    <x:row r="7862">
      <x:c r="A7862" t="str">
        <x:v>TXN-007859</x:v>
      </x:c>
      <x:c r="B7862" s="14" t="d">
        <x:v>2026-04-23T00:00:00.000Z</x:v>
      </x:c>
      <x:c r="C7862" t="n">
        <x:v>2026</x:v>
      </x:c>
      <x:c r="D7862" t="str">
        <x:v>Q2</x:v>
      </x:c>
      <x:c r="E7862" t="n">
        <x:v>4</x:v>
      </x:c>
      <x:c r="F7862" t="str">
        <x:v>April</x:v>
      </x:c>
      <x:c r="G7862" s="15" t="d">
        <x:v>2026-04-01T00:00:00.000Z</x:v>
      </x:c>
      <x:c r="H7862" t="str">
        <x:v>2026-04</x:v>
      </x:c>
      <x:c r="I7862" t="str">
        <x:v>United Kingdom</x:v>
      </x:c>
      <x:c r="J7862" t="str">
        <x:v>Europe</x:v>
      </x:c>
      <x:c r="K7862" t="str">
        <x:v>GBP</x:v>
      </x:c>
      <x:c r="L7862" t="str">
        <x:v>Crown Royal</x:v>
      </x:c>
      <x:c r="M7862" t="str">
        <x:v>Canadian Whisky</x:v>
      </x:c>
      <x:c r="N7862" t="str">
        <x:v>On-Trade</x:v>
      </x:c>
      <x:c r="O7862" t="str">
        <x:v>Hospitality Group</x:v>
      </x:c>
      <x:c r="P7862" t="str">
        <x:v>SR-006</x:v>
      </x:c>
      <x:c r="Q7862" s="16" t="n">
        <x:v>72</x:v>
      </x:c>
      <x:c r="R7862" s="17" t="n">
        <x:v>33.14</x:v>
      </x:c>
      <x:c r="S7862" s="18" t="n">
        <x:v>0.02</x:v>
      </x:c>
      <x:c r="T7862" s="17" t="n">
        <x:v>2385.76</x:v>
      </x:c>
      <x:c r="U7862" s="17" t="n">
        <x:v>2338.04</x:v>
      </x:c>
      <x:c r="V7862" s="17" t="n">
        <x:v>957.76</x:v>
      </x:c>
      <x:c r="W7862" s="17" t="n">
        <x:v>1380.28</x:v>
      </x:c>
      <x:c r="X7862" s="18" t="n">
        <x:v>0.5904</x:v>
      </x:c>
      <x:c r="Y7862" s="17" t="n">
        <x:v>2139.62</x:v>
      </x:c>
      <x:c r="Z7862" s="18" t="n">
        <x:v>1.0927</x:v>
      </x:c>
      <x:c r="AA7862" s="18" t="n">
        <x:v>0.0091</x:v>
      </x:c>
      <x:c r="AB7862" t="str">
        <x:v>No</x:v>
      </x:c>
      <x:c r="AC7862" t="str">
        <x:v>Premium Core</x:v>
      </x:c>
      <x:c r="AD7862" s="18" t="n">
        <x:v>0.5903577355391696</x:v>
      </x:c>
      <x:c r="AE7862" s="18" t="n">
        <x:v>1.092736093324983</x:v>
      </x:c>
      <x:c r="AF7862" s="17" t="n">
        <x:v>198.42000000000007</x:v>
      </x:c>
      <x:c r="AG7862" s="18" t="n">
        <x:v>0.09273609332498298</x:v>
      </x:c>
      <x:c r="AH7862" t="str">
        <x:v>Above Target</x:v>
      </x:c>
    </x:row>
    <x:row r="7863">
      <x:c r="A7863" t="str">
        <x:v>TXN-007860</x:v>
      </x:c>
      <x:c r="B7863" s="14" t="d">
        <x:v>2026-06-03T00:00:00.000Z</x:v>
      </x:c>
      <x:c r="C7863" t="n">
        <x:v>2026</x:v>
      </x:c>
      <x:c r="D7863" t="str">
        <x:v>Q2</x:v>
      </x:c>
      <x:c r="E7863" t="n">
        <x:v>6</x:v>
      </x:c>
      <x:c r="F7863" t="str">
        <x:v>June</x:v>
      </x:c>
      <x:c r="G7863" s="15" t="d">
        <x:v>2026-06-01T00:00:00.000Z</x:v>
      </x:c>
      <x:c r="H7863" t="str">
        <x:v>2026-06</x:v>
      </x:c>
      <x:c r="I7863" t="str">
        <x:v>France</x:v>
      </x:c>
      <x:c r="J7863" t="str">
        <x:v>Europe</x:v>
      </x:c>
      <x:c r="K7863" t="str">
        <x:v>EUR</x:v>
      </x:c>
      <x:c r="L7863" t="str">
        <x:v>Captain Morgan</x:v>
      </x:c>
      <x:c r="M7863" t="str">
        <x:v>Rum</x:v>
      </x:c>
      <x:c r="N7863" t="str">
        <x:v>Off-Trade</x:v>
      </x:c>
      <x:c r="O7863" t="str">
        <x:v>Distributor</x:v>
      </x:c>
      <x:c r="P7863" t="str">
        <x:v>SR-016</x:v>
      </x:c>
      <x:c r="Q7863" s="16" t="n">
        <x:v>77</x:v>
      </x:c>
      <x:c r="R7863" s="17" t="n">
        <x:v>19.08</x:v>
      </x:c>
      <x:c r="S7863" s="18" t="n">
        <x:v>0</x:v>
      </x:c>
      <x:c r="T7863" s="17" t="n">
        <x:v>1469.23</x:v>
      </x:c>
      <x:c r="U7863" s="17" t="n">
        <x:v>1469.23</x:v>
      </x:c>
      <x:c r="V7863" s="17" t="n">
        <x:v>695.5</x:v>
      </x:c>
      <x:c r="W7863" s="17" t="n">
        <x:v>773.73</x:v>
      </x:c>
      <x:c r="X7863" s="18" t="n">
        <x:v>0.5266</x:v>
      </x:c>
      <x:c r="Y7863" s="17" t="n">
        <x:v>1429.54</x:v>
      </x:c>
      <x:c r="Z7863" s="18" t="n">
        <x:v>1.0278</x:v>
      </x:c>
      <x:c r="AA7863" s="18" t="n">
        <x:v>0.055</x:v>
      </x:c>
      <x:c r="AB7863" t="str">
        <x:v>No</x:v>
      </x:c>
      <x:c r="AC7863" t="str">
        <x:v>Core</x:v>
      </x:c>
      <x:c r="AD7863" s="18" t="n">
        <x:v>0.5266227888077428</x:v>
      </x:c>
      <x:c r="AE7863" s="18" t="n">
        <x:v>1.0277641758887475</x:v>
      </x:c>
      <x:c r="AF7863" s="17" t="n">
        <x:v>39.690000000000055</x:v>
      </x:c>
      <x:c r="AG7863" s="18" t="n">
        <x:v>0.027764175888747467</x:v>
      </x:c>
      <x:c r="AH7863" t="str">
        <x:v>Above Target</x:v>
      </x:c>
    </x:row>
    <x:row r="7864">
      <x:c r="A7864" t="str">
        <x:v>TXN-007861</x:v>
      </x:c>
      <x:c r="B7864" s="14" t="d">
        <x:v>2024-08-13T00:00:00.000Z</x:v>
      </x:c>
      <x:c r="C7864" t="n">
        <x:v>2024</x:v>
      </x:c>
      <x:c r="D7864" t="str">
        <x:v>Q3</x:v>
      </x:c>
      <x:c r="E7864" t="n">
        <x:v>8</x:v>
      </x:c>
      <x:c r="F7864" t="str">
        <x:v>August</x:v>
      </x:c>
      <x:c r="G7864" s="15" t="d">
        <x:v>2024-08-01T00:00:00.000Z</x:v>
      </x:c>
      <x:c r="H7864" t="str">
        <x:v>2024-08</x:v>
      </x:c>
      <x:c r="I7864" t="str">
        <x:v>India</x:v>
      </x:c>
      <x:c r="J7864" t="str">
        <x:v>Asia Pacific</x:v>
      </x:c>
      <x:c r="K7864" t="str">
        <x:v>INR</x:v>
      </x:c>
      <x:c r="L7864" t="str">
        <x:v>J&amp;B</x:v>
      </x:c>
      <x:c r="M7864" t="str">
        <x:v>Scotch Whisky</x:v>
      </x:c>
      <x:c r="N7864" t="str">
        <x:v>On-Trade</x:v>
      </x:c>
      <x:c r="O7864" t="str">
        <x:v>Key Account</x:v>
      </x:c>
      <x:c r="P7864" t="str">
        <x:v>SR-059</x:v>
      </x:c>
      <x:c r="Q7864" s="16" t="n">
        <x:v>18</x:v>
      </x:c>
      <x:c r="R7864" s="17" t="n">
        <x:v>24.06</x:v>
      </x:c>
      <x:c r="S7864" s="18" t="n">
        <x:v>0</x:v>
      </x:c>
      <x:c r="T7864" s="17" t="n">
        <x:v>433.03</x:v>
      </x:c>
      <x:c r="U7864" s="17" t="n">
        <x:v>433.03</x:v>
      </x:c>
      <x:c r="V7864" s="17" t="n">
        <x:v>207.35</x:v>
      </x:c>
      <x:c r="W7864" s="17" t="n">
        <x:v>225.68</x:v>
      </x:c>
      <x:c r="X7864" s="18" t="n">
        <x:v>0.5212</x:v>
      </x:c>
      <x:c r="Y7864" s="17" t="n">
        <x:v>406.33</x:v>
      </x:c>
      <x:c r="Z7864" s="18" t="n">
        <x:v>1.0657</x:v>
      </x:c>
      <x:c r="AA7864" s="18" t="n">
        <x:v>0.0339</x:v>
      </x:c>
      <x:c r="AB7864" t="str">
        <x:v>No</x:v>
      </x:c>
      <x:c r="AC7864" t="str">
        <x:v>Core</x:v>
      </x:c>
      <x:c r="AD7864" s="18" t="n">
        <x:v>0.5211648153707595</x:v>
      </x:c>
      <x:c r="AE7864" s="18" t="n">
        <x:v>1.0657101370806978</x:v>
      </x:c>
      <x:c r="AF7864" s="17" t="n">
        <x:v>26.69999999999999</x:v>
      </x:c>
      <x:c r="AG7864" s="18" t="n">
        <x:v>0.06571013708069794</x:v>
      </x:c>
      <x:c r="AH7864" t="str">
        <x:v>Above Target</x:v>
      </x:c>
    </x:row>
    <x:row r="7865">
      <x:c r="A7865" t="str">
        <x:v>TXN-007862</x:v>
      </x:c>
      <x:c r="B7865" s="14" t="d">
        <x:v>2026-08-01T00:00:00.000Z</x:v>
      </x:c>
      <x:c r="C7865" t="n">
        <x:v>2026</x:v>
      </x:c>
      <x:c r="D7865" t="str">
        <x:v>Q3</x:v>
      </x:c>
      <x:c r="E7865" t="n">
        <x:v>8</x:v>
      </x:c>
      <x:c r="F7865" t="str">
        <x:v>August</x:v>
      </x:c>
      <x:c r="G7865" s="15" t="d">
        <x:v>2026-08-01T00:00:00.000Z</x:v>
      </x:c>
      <x:c r="H7865" t="str">
        <x:v>2026-08</x:v>
      </x:c>
      <x:c r="I7865" t="str">
        <x:v>United States</x:v>
      </x:c>
      <x:c r="J7865" t="str">
        <x:v>North America</x:v>
      </x:c>
      <x:c r="K7865" t="str">
        <x:v>USD</x:v>
      </x:c>
      <x:c r="L7865" t="str">
        <x:v>Guinness</x:v>
      </x:c>
      <x:c r="M7865" t="str">
        <x:v>Beer / Stout</x:v>
      </x:c>
      <x:c r="N7865" t="str">
        <x:v>Off-Trade</x:v>
      </x:c>
      <x:c r="O7865" t="str">
        <x:v>Distributor</x:v>
      </x:c>
      <x:c r="P7865" t="str">
        <x:v>SR-028</x:v>
      </x:c>
      <x:c r="Q7865" s="16" t="n">
        <x:v>54</x:v>
      </x:c>
      <x:c r="R7865" s="17" t="n">
        <x:v>7.44</x:v>
      </x:c>
      <x:c r="S7865" s="18" t="n">
        <x:v>0</x:v>
      </x:c>
      <x:c r="T7865" s="17" t="n">
        <x:v>401.58</x:v>
      </x:c>
      <x:c r="U7865" s="17" t="n">
        <x:v>401.58</x:v>
      </x:c>
      <x:c r="V7865" s="17" t="n">
        <x:v>217.08</x:v>
      </x:c>
      <x:c r="W7865" s="17" t="n">
        <x:v>184.49</x:v>
      </x:c>
      <x:c r="X7865" s="18" t="n">
        <x:v>0.4594</x:v>
      </x:c>
      <x:c r="Y7865" s="17" t="n">
        <x:v>381.56</x:v>
      </x:c>
      <x:c r="Z7865" s="18" t="n">
        <x:v>1.0525</x:v>
      </x:c>
      <x:c r="AA7865" s="18" t="n">
        <x:v>0.0968</x:v>
      </x:c>
      <x:c r="AB7865" t="str">
        <x:v>No</x:v>
      </x:c>
      <x:c r="AC7865" t="str">
        <x:v>Core</x:v>
      </x:c>
      <x:c r="AD7865" s="18" t="n">
        <x:v>0.4594103291996614</x:v>
      </x:c>
      <x:c r="AE7865" s="18" t="n">
        <x:v>1.05246881224447</x:v>
      </x:c>
      <x:c r="AF7865" s="17" t="n">
        <x:v>20.019999999999982</x:v>
      </x:c>
      <x:c r="AG7865" s="18" t="n">
        <x:v>0.052468812244470024</x:v>
      </x:c>
      <x:c r="AH7865" t="str">
        <x:v>Above Target</x:v>
      </x:c>
    </x:row>
    <x:row r="7866">
      <x:c r="A7866" t="str">
        <x:v>TXN-007863</x:v>
      </x:c>
      <x:c r="B7866" s="14" t="d">
        <x:v>2024-04-19T00:00:00.000Z</x:v>
      </x:c>
      <x:c r="C7866" t="n">
        <x:v>2024</x:v>
      </x:c>
      <x:c r="D7866" t="str">
        <x:v>Q2</x:v>
      </x:c>
      <x:c r="E7866" t="n">
        <x:v>4</x:v>
      </x:c>
      <x:c r="F7866" t="str">
        <x:v>April</x:v>
      </x:c>
      <x:c r="G7866" s="15" t="d">
        <x:v>2024-04-01T00:00:00.000Z</x:v>
      </x:c>
      <x:c r="H7866" t="str">
        <x:v>2024-04</x:v>
      </x:c>
      <x:c r="I7866" t="str">
        <x:v>Australia</x:v>
      </x:c>
      <x:c r="J7866" t="str">
        <x:v>Asia Pacific</x:v>
      </x:c>
      <x:c r="K7866" t="str">
        <x:v>AUD</x:v>
      </x:c>
      <x:c r="L7866" t="str">
        <x:v>Crown Royal</x:v>
      </x:c>
      <x:c r="M7866" t="str">
        <x:v>Canadian Whisky</x:v>
      </x:c>
      <x:c r="N7866" t="str">
        <x:v>Off-Trade</x:v>
      </x:c>
      <x:c r="O7866" t="str">
        <x:v>Key Account</x:v>
      </x:c>
      <x:c r="P7866" t="str">
        <x:v>SR-014</x:v>
      </x:c>
      <x:c r="Q7866" s="16" t="n">
        <x:v>105</x:v>
      </x:c>
      <x:c r="R7866" s="17" t="n">
        <x:v>29.98</x:v>
      </x:c>
      <x:c r="S7866" s="18" t="n">
        <x:v>0</x:v>
      </x:c>
      <x:c r="T7866" s="17" t="n">
        <x:v>3148.09</x:v>
      </x:c>
      <x:c r="U7866" s="17" t="n">
        <x:v>3148.09</x:v>
      </x:c>
      <x:c r="V7866" s="17" t="n">
        <x:v>1375.49</x:v>
      </x:c>
      <x:c r="W7866" s="17" t="n">
        <x:v>1772.61</x:v>
      </x:c>
      <x:c r="X7866" s="18" t="n">
        <x:v>0.5631</x:v>
      </x:c>
      <x:c r="Y7866" s="17" t="n">
        <x:v>3004.95</x:v>
      </x:c>
      <x:c r="Z7866" s="18" t="n">
        <x:v>1.0476</x:v>
      </x:c>
      <x:c r="AA7866" s="18" t="n">
        <x:v>0.0448</x:v>
      </x:c>
      <x:c r="AB7866" t="str">
        <x:v>No</x:v>
      </x:c>
      <x:c r="AC7866" t="str">
        <x:v>Premium Core</x:v>
      </x:c>
      <x:c r="AD7866" s="18" t="n">
        <x:v>0.5630747532630896</x:v>
      </x:c>
      <x:c r="AE7866" s="18" t="n">
        <x:v>1.0476347360189022</x:v>
      </x:c>
      <x:c r="AF7866" s="17" t="n">
        <x:v>143.14000000000033</x:v>
      </x:c>
      <x:c r="AG7866" s="18" t="n">
        <x:v>0.04763473601890226</x:v>
      </x:c>
      <x:c r="AH7866" t="str">
        <x:v>Above Target</x:v>
      </x:c>
    </x:row>
    <x:row r="7867">
      <x:c r="A7867" t="str">
        <x:v>TXN-007864</x:v>
      </x:c>
      <x:c r="B7867" s="14" t="d">
        <x:v>2023-04-03T00:00:00.000Z</x:v>
      </x:c>
      <x:c r="C7867" t="n">
        <x:v>2023</x:v>
      </x:c>
      <x:c r="D7867" t="str">
        <x:v>Q2</x:v>
      </x:c>
      <x:c r="E7867" t="n">
        <x:v>4</x:v>
      </x:c>
      <x:c r="F7867" t="str">
        <x:v>April</x:v>
      </x:c>
      <x:c r="G7867" s="15" t="d">
        <x:v>2023-04-01T00:00:00.000Z</x:v>
      </x:c>
      <x:c r="H7867" t="str">
        <x:v>2023-04</x:v>
      </x:c>
      <x:c r="I7867" t="str">
        <x:v>United States</x:v>
      </x:c>
      <x:c r="J7867" t="str">
        <x:v>North America</x:v>
      </x:c>
      <x:c r="K7867" t="str">
        <x:v>USD</x:v>
      </x:c>
      <x:c r="L7867" t="str">
        <x:v>Guinness</x:v>
      </x:c>
      <x:c r="M7867" t="str">
        <x:v>Beer / Stout</x:v>
      </x:c>
      <x:c r="N7867" t="str">
        <x:v>On-Trade</x:v>
      </x:c>
      <x:c r="O7867" t="str">
        <x:v>Hospitality Group</x:v>
      </x:c>
      <x:c r="P7867" t="str">
        <x:v>SR-035</x:v>
      </x:c>
      <x:c r="Q7867" s="16" t="n">
        <x:v>39</x:v>
      </x:c>
      <x:c r="R7867" s="17" t="n">
        <x:v>8.34</x:v>
      </x:c>
      <x:c r="S7867" s="18" t="n">
        <x:v>0</x:v>
      </x:c>
      <x:c r="T7867" s="17" t="n">
        <x:v>325.15</x:v>
      </x:c>
      <x:c r="U7867" s="17" t="n">
        <x:v>325.15</x:v>
      </x:c>
      <x:c r="V7867" s="17" t="n">
        <x:v>165.38</x:v>
      </x:c>
      <x:c r="W7867" s="17" t="n">
        <x:v>159.77</x:v>
      </x:c>
      <x:c r="X7867" s="18" t="n">
        <x:v>0.4914</x:v>
      </x:c>
      <x:c r="Y7867" s="17" t="n">
        <x:v>305.01</x:v>
      </x:c>
      <x:c r="Z7867" s="18" t="n">
        <x:v>1.066</x:v>
      </x:c>
      <x:c r="AA7867" s="18" t="n">
        <x:v>0.0029</x:v>
      </x:c>
      <x:c r="AB7867" t="str">
        <x:v>No</x:v>
      </x:c>
      <x:c r="AC7867" t="str">
        <x:v>Core</x:v>
      </x:c>
      <x:c r="AD7867" s="18" t="n">
        <x:v>0.4913732123635246</x:v>
      </x:c>
      <x:c r="AE7867" s="18" t="n">
        <x:v>1.0660306219468214</x:v>
      </x:c>
      <x:c r="AF7867" s="17" t="n">
        <x:v>20.139999999999986</x:v>
      </x:c>
      <x:c r="AG7867" s="18" t="n">
        <x:v>0.06603062194682137</x:v>
      </x:c>
      <x:c r="AH7867" t="str">
        <x:v>Above Target</x:v>
      </x:c>
    </x:row>
    <x:row r="7868">
      <x:c r="A7868" t="str">
        <x:v>TXN-007865</x:v>
      </x:c>
      <x:c r="B7868" s="14" t="d">
        <x:v>2024-02-28T00:00:00.000Z</x:v>
      </x:c>
      <x:c r="C7868" t="n">
        <x:v>2024</x:v>
      </x:c>
      <x:c r="D7868" t="str">
        <x:v>Q1</x:v>
      </x:c>
      <x:c r="E7868" t="n">
        <x:v>2</x:v>
      </x:c>
      <x:c r="F7868" t="str">
        <x:v>February</x:v>
      </x:c>
      <x:c r="G7868" s="15" t="d">
        <x:v>2024-02-01T00:00:00.000Z</x:v>
      </x:c>
      <x:c r="H7868" t="str">
        <x:v>2024-02</x:v>
      </x:c>
      <x:c r="I7868" t="str">
        <x:v>Brazil</x:v>
      </x:c>
      <x:c r="J7868" t="str">
        <x:v>Latin America &amp; Caribbean</x:v>
      </x:c>
      <x:c r="K7868" t="str">
        <x:v>BRL</x:v>
      </x:c>
      <x:c r="L7868" t="str">
        <x:v>Buchanan's</x:v>
      </x:c>
      <x:c r="M7868" t="str">
        <x:v>Scotch Whisky</x:v>
      </x:c>
      <x:c r="N7868" t="str">
        <x:v>Off-Trade</x:v>
      </x:c>
      <x:c r="O7868" t="str">
        <x:v>Distributor</x:v>
      </x:c>
      <x:c r="P7868" t="str">
        <x:v>SR-014</x:v>
      </x:c>
      <x:c r="Q7868" s="16" t="n">
        <x:v>14</x:v>
      </x:c>
      <x:c r="R7868" s="17" t="n">
        <x:v>29.25</x:v>
      </x:c>
      <x:c r="S7868" s="18" t="n">
        <x:v>0.12</x:v>
      </x:c>
      <x:c r="T7868" s="17" t="n">
        <x:v>409.47</x:v>
      </x:c>
      <x:c r="U7868" s="17" t="n">
        <x:v>360.33</x:v>
      </x:c>
      <x:c r="V7868" s="17" t="n">
        <x:v>179.8</x:v>
      </x:c>
      <x:c r="W7868" s="17" t="n">
        <x:v>180.54</x:v>
      </x:c>
      <x:c r="X7868" s="18" t="n">
        <x:v>0.501</x:v>
      </x:c>
      <x:c r="Y7868" s="17" t="n">
        <x:v>351.87</x:v>
      </x:c>
      <x:c r="Z7868" s="18" t="n">
        <x:v>1.024</x:v>
      </x:c>
      <x:c r="AA7868" s="18" t="n">
        <x:v>0.1107</x:v>
      </x:c>
      <x:c r="AB7868" t="str">
        <x:v>Yes</x:v>
      </x:c>
      <x:c r="AC7868" t="str">
        <x:v>Premium Core</x:v>
      </x:c>
      <x:c r="AD7868" s="18" t="n">
        <x:v>0.5010407126800432</x:v>
      </x:c>
      <x:c r="AE7868" s="18" t="n">
        <x:v>1.02404297041521</x:v>
      </x:c>
      <x:c r="AF7868" s="17" t="n">
        <x:v>8.45999999999998</x:v>
      </x:c>
      <x:c r="AG7868" s="18" t="n">
        <x:v>0.024042970415210103</x:v>
      </x:c>
      <x:c r="AH7868" t="str">
        <x:v>Above Target</x:v>
      </x:c>
    </x:row>
    <x:row r="7869">
      <x:c r="A7869" t="str">
        <x:v>TXN-007866</x:v>
      </x:c>
      <x:c r="B7869" s="14" t="d">
        <x:v>2023-01-26T00:00:00.000Z</x:v>
      </x:c>
      <x:c r="C7869" t="n">
        <x:v>2023</x:v>
      </x:c>
      <x:c r="D7869" t="str">
        <x:v>Q1</x:v>
      </x:c>
      <x:c r="E7869" t="n">
        <x:v>1</x:v>
      </x:c>
      <x:c r="F7869" t="str">
        <x:v>January</x:v>
      </x:c>
      <x:c r="G7869" s="15" t="d">
        <x:v>2023-01-01T00:00:00.000Z</x:v>
      </x:c>
      <x:c r="H7869" t="str">
        <x:v>2023-01</x:v>
      </x:c>
      <x:c r="I7869" t="str">
        <x:v>Australia</x:v>
      </x:c>
      <x:c r="J7869" t="str">
        <x:v>Asia Pacific</x:v>
      </x:c>
      <x:c r="K7869" t="str">
        <x:v>AUD</x:v>
      </x:c>
      <x:c r="L7869" t="str">
        <x:v>Baileys</x:v>
      </x:c>
      <x:c r="M7869" t="str">
        <x:v>Liqueur</x:v>
      </x:c>
      <x:c r="N7869" t="str">
        <x:v>Off-Trade</x:v>
      </x:c>
      <x:c r="O7869" t="str">
        <x:v>Independent Retailer</x:v>
      </x:c>
      <x:c r="P7869" t="str">
        <x:v>SR-060</x:v>
      </x:c>
      <x:c r="Q7869" s="16" t="n">
        <x:v>18</x:v>
      </x:c>
      <x:c r="R7869" s="17" t="n">
        <x:v>17.41</x:v>
      </x:c>
      <x:c r="S7869" s="18" t="n">
        <x:v>0.05</x:v>
      </x:c>
      <x:c r="T7869" s="17" t="n">
        <x:v>313.43</x:v>
      </x:c>
      <x:c r="U7869" s="17" t="n">
        <x:v>297.76</x:v>
      </x:c>
      <x:c r="V7869" s="17" t="n">
        <x:v>139.75</x:v>
      </x:c>
      <x:c r="W7869" s="17" t="n">
        <x:v>158.01</x:v>
      </x:c>
      <x:c r="X7869" s="18" t="n">
        <x:v>0.5307</x:v>
      </x:c>
      <x:c r="Y7869" s="17" t="n">
        <x:v>297.62</x:v>
      </x:c>
      <x:c r="Z7869" s="18" t="n">
        <x:v>1.0005</x:v>
      </x:c>
      <x:c r="AA7869" s="18" t="n">
        <x:v>0.0444</x:v>
      </x:c>
      <x:c r="AB7869" t="str">
        <x:v>Yes</x:v>
      </x:c>
      <x:c r="AC7869" t="str">
        <x:v>Core</x:v>
      </x:c>
      <x:c r="AD7869" s="18" t="n">
        <x:v>0.5306622783449758</x:v>
      </x:c>
      <x:c r="AE7869" s="18" t="n">
        <x:v>1.0004703984947247</x:v>
      </x:c>
      <x:c r="AF7869" s="17" t="n">
        <x:v>0.13999999999998636</x:v>
      </x:c>
      <x:c r="AG7869" s="18" t="n">
        <x:v>0.00047039849472477104</x:v>
      </x:c>
      <x:c r="AH7869" t="str">
        <x:v>Above Target</x:v>
      </x:c>
    </x:row>
    <x:row r="7870">
      <x:c r="A7870" t="str">
        <x:v>TXN-007867</x:v>
      </x:c>
      <x:c r="B7870" s="14" t="d">
        <x:v>2023-03-09T00:00:00.000Z</x:v>
      </x:c>
      <x:c r="C7870" t="n">
        <x:v>2023</x:v>
      </x:c>
      <x:c r="D7870" t="str">
        <x:v>Q1</x:v>
      </x:c>
      <x:c r="E7870" t="n">
        <x:v>3</x:v>
      </x:c>
      <x:c r="F7870" t="str">
        <x:v>March</x:v>
      </x:c>
      <x:c r="G7870" s="15" t="d">
        <x:v>2023-03-01T00:00:00.000Z</x:v>
      </x:c>
      <x:c r="H7870" t="str">
        <x:v>2023-03</x:v>
      </x:c>
      <x:c r="I7870" t="str">
        <x:v>India</x:v>
      </x:c>
      <x:c r="J7870" t="str">
        <x:v>Asia Pacific</x:v>
      </x:c>
      <x:c r="K7870" t="str">
        <x:v>INR</x:v>
      </x:c>
      <x:c r="L7870" t="str">
        <x:v>Captain Morgan</x:v>
      </x:c>
      <x:c r="M7870" t="str">
        <x:v>Rum</x:v>
      </x:c>
      <x:c r="N7870" t="str">
        <x:v>E-commerce</x:v>
      </x:c>
      <x:c r="O7870" t="str">
        <x:v>Key Account</x:v>
      </x:c>
      <x:c r="P7870" t="str">
        <x:v>SR-011</x:v>
      </x:c>
      <x:c r="Q7870" s="16" t="n">
        <x:v>46</x:v>
      </x:c>
      <x:c r="R7870" s="17" t="n">
        <x:v>18.94</x:v>
      </x:c>
      <x:c r="S7870" s="18" t="n">
        <x:v>0.03</x:v>
      </x:c>
      <x:c r="T7870" s="17" t="n">
        <x:v>871.43</x:v>
      </x:c>
      <x:c r="U7870" s="17" t="n">
        <x:v>845.29</x:v>
      </x:c>
      <x:c r="V7870" s="17" t="n">
        <x:v>420.41</x:v>
      </x:c>
      <x:c r="W7870" s="17" t="n">
        <x:v>424.87</x:v>
      </x:c>
      <x:c r="X7870" s="18" t="n">
        <x:v>0.5026</x:v>
      </x:c>
      <x:c r="Y7870" s="17" t="n">
        <x:v>772.39</x:v>
      </x:c>
      <x:c r="Z7870" s="18" t="n">
        <x:v>1.0944</x:v>
      </x:c>
      <x:c r="AA7870" s="18" t="n">
        <x:v>-0.0253</x:v>
      </x:c>
      <x:c r="AB7870" t="str">
        <x:v>No</x:v>
      </x:c>
      <x:c r="AC7870" t="str">
        <x:v>Core</x:v>
      </x:c>
      <x:c r="AD7870" s="18" t="n">
        <x:v>0.5026322327248637</x:v>
      </x:c>
      <x:c r="AE7870" s="18" t="n">
        <x:v>1.0943823715998395</x:v>
      </x:c>
      <x:c r="AF7870" s="17" t="n">
        <x:v>72.89999999999998</x:v>
      </x:c>
      <x:c r="AG7870" s="18" t="n">
        <x:v>0.09438237159983943</x:v>
      </x:c>
      <x:c r="AH7870" t="str">
        <x:v>Above Target</x:v>
      </x:c>
    </x:row>
    <x:row r="7871">
      <x:c r="A7871" t="str">
        <x:v>TXN-007868</x:v>
      </x:c>
      <x:c r="B7871" s="14" t="d">
        <x:v>2024-04-11T00:00:00.000Z</x:v>
      </x:c>
      <x:c r="C7871" t="n">
        <x:v>2024</x:v>
      </x:c>
      <x:c r="D7871" t="str">
        <x:v>Q2</x:v>
      </x:c>
      <x:c r="E7871" t="n">
        <x:v>4</x:v>
      </x:c>
      <x:c r="F7871" t="str">
        <x:v>April</x:v>
      </x:c>
      <x:c r="G7871" s="15" t="d">
        <x:v>2024-04-01T00:00:00.000Z</x:v>
      </x:c>
      <x:c r="H7871" t="str">
        <x:v>2024-04</x:v>
      </x:c>
      <x:c r="I7871" t="str">
        <x:v>United States</x:v>
      </x:c>
      <x:c r="J7871" t="str">
        <x:v>North America</x:v>
      </x:c>
      <x:c r="K7871" t="str">
        <x:v>USD</x:v>
      </x:c>
      <x:c r="L7871" t="str">
        <x:v>Ketel One</x:v>
      </x:c>
      <x:c r="M7871" t="str">
        <x:v>Vodka</x:v>
      </x:c>
      <x:c r="N7871" t="str">
        <x:v>Duty Free / Travel Retail</x:v>
      </x:c>
      <x:c r="O7871" t="str">
        <x:v>Distributor</x:v>
      </x:c>
      <x:c r="P7871" t="str">
        <x:v>SR-027</x:v>
      </x:c>
      <x:c r="Q7871" s="16" t="n">
        <x:v>51</x:v>
      </x:c>
      <x:c r="R7871" s="17" t="n">
        <x:v>32.83</x:v>
      </x:c>
      <x:c r="S7871" s="18" t="n">
        <x:v>0.03</x:v>
      </x:c>
      <x:c r="T7871" s="17" t="n">
        <x:v>1674.23</x:v>
      </x:c>
      <x:c r="U7871" s="17" t="n">
        <x:v>1624.01</x:v>
      </x:c>
      <x:c r="V7871" s="17" t="n">
        <x:v>670.94</x:v>
      </x:c>
      <x:c r="W7871" s="17" t="n">
        <x:v>953.07</x:v>
      </x:c>
      <x:c r="X7871" s="18" t="n">
        <x:v>0.5869</x:v>
      </x:c>
      <x:c r="Y7871" s="17" t="n">
        <x:v>1636.36</x:v>
      </x:c>
      <x:c r="Z7871" s="18" t="n">
        <x:v>0.9924</x:v>
      </x:c>
      <x:c r="AA7871" s="18" t="n">
        <x:v>0.0039</x:v>
      </x:c>
      <x:c r="AB7871" t="str">
        <x:v>No</x:v>
      </x:c>
      <x:c r="AC7871" t="str">
        <x:v>Premium Core</x:v>
      </x:c>
      <x:c r="AD7871" s="18" t="n">
        <x:v>0.5868621498636093</x:v>
      </x:c>
      <x:c r="AE7871" s="18" t="n">
        <x:v>0.9924527610061357</x:v>
      </x:c>
      <x:c r="AF7871" s="17" t="n">
        <x:v>-12.349999999999909</x:v>
      </x:c>
      <x:c r="AG7871" s="18" t="n">
        <x:v>-0.007547238993864376</x:v>
      </x:c>
      <x:c r="AH7871" t="str">
        <x:v>Below Target</x:v>
      </x:c>
    </x:row>
    <x:row r="7872">
      <x:c r="A7872" t="str">
        <x:v>TXN-007869</x:v>
      </x:c>
      <x:c r="B7872" s="14" t="d">
        <x:v>2023-06-12T00:00:00.000Z</x:v>
      </x:c>
      <x:c r="C7872" t="n">
        <x:v>2023</x:v>
      </x:c>
      <x:c r="D7872" t="str">
        <x:v>Q2</x:v>
      </x:c>
      <x:c r="E7872" t="n">
        <x:v>6</x:v>
      </x:c>
      <x:c r="F7872" t="str">
        <x:v>June</x:v>
      </x:c>
      <x:c r="G7872" s="15" t="d">
        <x:v>2023-06-01T00:00:00.000Z</x:v>
      </x:c>
      <x:c r="H7872" t="str">
        <x:v>2023-06</x:v>
      </x:c>
      <x:c r="I7872" t="str">
        <x:v>Japan</x:v>
      </x:c>
      <x:c r="J7872" t="str">
        <x:v>Asia Pacific</x:v>
      </x:c>
      <x:c r="K7872" t="str">
        <x:v>JPY</x:v>
      </x:c>
      <x:c r="L7872" t="str">
        <x:v>Johnnie Walker</x:v>
      </x:c>
      <x:c r="M7872" t="str">
        <x:v>Scotch Whisky</x:v>
      </x:c>
      <x:c r="N7872" t="str">
        <x:v>Off-Trade</x:v>
      </x:c>
      <x:c r="O7872" t="str">
        <x:v>E-commerce Partner</x:v>
      </x:c>
      <x:c r="P7872" t="str">
        <x:v>SR-051</x:v>
      </x:c>
      <x:c r="Q7872" s="16" t="n">
        <x:v>34</x:v>
      </x:c>
      <x:c r="R7872" s="17" t="n">
        <x:v>31.1</x:v>
      </x:c>
      <x:c r="S7872" s="18" t="n">
        <x:v>0.15</x:v>
      </x:c>
      <x:c r="T7872" s="17" t="n">
        <x:v>1057.52</x:v>
      </x:c>
      <x:c r="U7872" s="17" t="n">
        <x:v>898.9</x:v>
      </x:c>
      <x:c r="V7872" s="17" t="n">
        <x:v>396.51</x:v>
      </x:c>
      <x:c r="W7872" s="17" t="n">
        <x:v>502.38</x:v>
      </x:c>
      <x:c r="X7872" s="18" t="n">
        <x:v>0.5589</x:v>
      </x:c>
      <x:c r="Y7872" s="17" t="n">
        <x:v>1036.43</x:v>
      </x:c>
      <x:c r="Z7872" s="18" t="n">
        <x:v>0.8673</x:v>
      </x:c>
      <x:c r="AA7872" s="18" t="n">
        <x:v>0.0242</x:v>
      </x:c>
      <x:c r="AB7872" t="str">
        <x:v>Yes</x:v>
      </x:c>
      <x:c r="AC7872" t="str">
        <x:v>Luxury / Reserve</x:v>
      </x:c>
      <x:c r="AD7872" s="18" t="n">
        <x:v>0.5588830793191679</x:v>
      </x:c>
      <x:c r="AE7872" s="18" t="n">
        <x:v>0.8673041112279651</x:v>
      </x:c>
      <x:c r="AF7872" s="17" t="n">
        <x:v>-137.5300000000001</x:v>
      </x:c>
      <x:c r="AG7872" s="18" t="n">
        <x:v>-0.13269588877203484</x:v>
      </x:c>
      <x:c r="AH7872" t="str">
        <x:v>Below Target</x:v>
      </x:c>
    </x:row>
    <x:row r="7873">
      <x:c r="A7873" t="str">
        <x:v>TXN-007870</x:v>
      </x:c>
      <x:c r="B7873" s="14" t="d">
        <x:v>2025-06-26T00:00:00.000Z</x:v>
      </x:c>
      <x:c r="C7873" t="n">
        <x:v>2025</x:v>
      </x:c>
      <x:c r="D7873" t="str">
        <x:v>Q2</x:v>
      </x:c>
      <x:c r="E7873" t="n">
        <x:v>6</x:v>
      </x:c>
      <x:c r="F7873" t="str">
        <x:v>June</x:v>
      </x:c>
      <x:c r="G7873" s="15" t="d">
        <x:v>2025-06-01T00:00:00.000Z</x:v>
      </x:c>
      <x:c r="H7873" t="str">
        <x:v>2025-06</x:v>
      </x:c>
      <x:c r="I7873" t="str">
        <x:v>Canada</x:v>
      </x:c>
      <x:c r="J7873" t="str">
        <x:v>North America</x:v>
      </x:c>
      <x:c r="K7873" t="str">
        <x:v>CAD</x:v>
      </x:c>
      <x:c r="L7873" t="str">
        <x:v>Johnnie Walker</x:v>
      </x:c>
      <x:c r="M7873" t="str">
        <x:v>Scotch Whisky</x:v>
      </x:c>
      <x:c r="N7873" t="str">
        <x:v>Off-Trade</x:v>
      </x:c>
      <x:c r="O7873" t="str">
        <x:v>Hospitality Group</x:v>
      </x:c>
      <x:c r="P7873" t="str">
        <x:v>SR-003</x:v>
      </x:c>
      <x:c r="Q7873" s="16" t="n">
        <x:v>63</x:v>
      </x:c>
      <x:c r="R7873" s="17" t="n">
        <x:v>35.88</x:v>
      </x:c>
      <x:c r="S7873" s="18" t="n">
        <x:v>0.02</x:v>
      </x:c>
      <x:c r="T7873" s="17" t="n">
        <x:v>2260.4</x:v>
      </x:c>
      <x:c r="U7873" s="17" t="n">
        <x:v>2215.19</x:v>
      </x:c>
      <x:c r="V7873" s="17" t="n">
        <x:v>919.81</x:v>
      </x:c>
      <x:c r="W7873" s="17" t="n">
        <x:v>1295.38</x:v>
      </x:c>
      <x:c r="X7873" s="18" t="n">
        <x:v>0.5848</x:v>
      </x:c>
      <x:c r="Y7873" s="17" t="n">
        <x:v>2108.62</x:v>
      </x:c>
      <x:c r="Z7873" s="18" t="n">
        <x:v>1.0505</x:v>
      </x:c>
      <x:c r="AA7873" s="18" t="n">
        <x:v>0.0286</x:v>
      </x:c>
      <x:c r="AB7873" t="str">
        <x:v>No</x:v>
      </x:c>
      <x:c r="AC7873" t="str">
        <x:v>Luxury / Reserve</x:v>
      </x:c>
      <x:c r="AD7873" s="18" t="n">
        <x:v>0.584771509441628</x:v>
      </x:c>
      <x:c r="AE7873" s="18" t="n">
        <x:v>1.0505401637089662</x:v>
      </x:c>
      <x:c r="AF7873" s="17" t="n">
        <x:v>106.57000000000016</x:v>
      </x:c>
      <x:c r="AG7873" s="18" t="n">
        <x:v>0.050540163708966135</x:v>
      </x:c>
      <x:c r="AH7873" t="str">
        <x:v>Above Target</x:v>
      </x:c>
    </x:row>
    <x:row r="7874">
      <x:c r="A7874" t="str">
        <x:v>TXN-007871</x:v>
      </x:c>
      <x:c r="B7874" s="14" t="d">
        <x:v>2025-07-20T00:00:00.000Z</x:v>
      </x:c>
      <x:c r="C7874" t="n">
        <x:v>2025</x:v>
      </x:c>
      <x:c r="D7874" t="str">
        <x:v>Q3</x:v>
      </x:c>
      <x:c r="E7874" t="n">
        <x:v>7</x:v>
      </x:c>
      <x:c r="F7874" t="str">
        <x:v>July</x:v>
      </x:c>
      <x:c r="G7874" s="15" t="d">
        <x:v>2025-07-01T00:00:00.000Z</x:v>
      </x:c>
      <x:c r="H7874" t="str">
        <x:v>2025-07</x:v>
      </x:c>
      <x:c r="I7874" t="str">
        <x:v>Ireland</x:v>
      </x:c>
      <x:c r="J7874" t="str">
        <x:v>Europe</x:v>
      </x:c>
      <x:c r="K7874" t="str">
        <x:v>EUR</x:v>
      </x:c>
      <x:c r="L7874" t="str">
        <x:v>Johnnie Walker</x:v>
      </x:c>
      <x:c r="M7874" t="str">
        <x:v>Scotch Whisky</x:v>
      </x:c>
      <x:c r="N7874" t="str">
        <x:v>E-commerce</x:v>
      </x:c>
      <x:c r="O7874" t="str">
        <x:v>Independent Retailer</x:v>
      </x:c>
      <x:c r="P7874" t="str">
        <x:v>SR-058</x:v>
      </x:c>
      <x:c r="Q7874" s="16" t="n">
        <x:v>36</x:v>
      </x:c>
      <x:c r="R7874" s="17" t="n">
        <x:v>35.37</x:v>
      </x:c>
      <x:c r="S7874" s="18" t="n">
        <x:v>0.02</x:v>
      </x:c>
      <x:c r="T7874" s="17" t="n">
        <x:v>1273.22</x:v>
      </x:c>
      <x:c r="U7874" s="17" t="n">
        <x:v>1247.75</x:v>
      </x:c>
      <x:c r="V7874" s="17" t="n">
        <x:v>555.91</x:v>
      </x:c>
      <x:c r="W7874" s="17" t="n">
        <x:v>691.84</x:v>
      </x:c>
      <x:c r="X7874" s="18" t="n">
        <x:v>0.5545</x:v>
      </x:c>
      <x:c r="Y7874" s="17" t="n">
        <x:v>1229.79</x:v>
      </x:c>
      <x:c r="Z7874" s="18" t="n">
        <x:v>1.0146</x:v>
      </x:c>
      <x:c r="AA7874" s="18" t="n">
        <x:v>0.0845</x:v>
      </x:c>
      <x:c r="AB7874" t="str">
        <x:v>No</x:v>
      </x:c>
      <x:c r="AC7874" t="str">
        <x:v>Luxury / Reserve</x:v>
      </x:c>
      <x:c r="AD7874" s="18" t="n">
        <x:v>0.5544700460829494</x:v>
      </x:c>
      <x:c r="AE7874" s="18" t="n">
        <x:v>1.0146041194024997</x:v>
      </x:c>
      <x:c r="AF7874" s="17" t="n">
        <x:v>17.960000000000036</x:v>
      </x:c>
      <x:c r="AG7874" s="18" t="n">
        <x:v>0.014604119402499643</x:v>
      </x:c>
      <x:c r="AH7874" t="str">
        <x:v>Above Target</x:v>
      </x:c>
    </x:row>
    <x:row r="7875">
      <x:c r="A7875" t="str">
        <x:v>TXN-007872</x:v>
      </x:c>
      <x:c r="B7875" s="14" t="d">
        <x:v>2023-11-01T00:00:00.000Z</x:v>
      </x:c>
      <x:c r="C7875" t="n">
        <x:v>2023</x:v>
      </x:c>
      <x:c r="D7875" t="str">
        <x:v>Q4</x:v>
      </x:c>
      <x:c r="E7875" t="n">
        <x:v>11</x:v>
      </x:c>
      <x:c r="F7875" t="str">
        <x:v>November</x:v>
      </x:c>
      <x:c r="G7875" s="15" t="d">
        <x:v>2023-11-01T00:00:00.000Z</x:v>
      </x:c>
      <x:c r="H7875" t="str">
        <x:v>2023-11</x:v>
      </x:c>
      <x:c r="I7875" t="str">
        <x:v>Ireland</x:v>
      </x:c>
      <x:c r="J7875" t="str">
        <x:v>Europe</x:v>
      </x:c>
      <x:c r="K7875" t="str">
        <x:v>EUR</x:v>
      </x:c>
      <x:c r="L7875" t="str">
        <x:v>Captain Morgan</x:v>
      </x:c>
      <x:c r="M7875" t="str">
        <x:v>Rum</x:v>
      </x:c>
      <x:c r="N7875" t="str">
        <x:v>On-Trade</x:v>
      </x:c>
      <x:c r="O7875" t="str">
        <x:v>Distributor</x:v>
      </x:c>
      <x:c r="P7875" t="str">
        <x:v>SR-039</x:v>
      </x:c>
      <x:c r="Q7875" s="16" t="n">
        <x:v>39</x:v>
      </x:c>
      <x:c r="R7875" s="17" t="n">
        <x:v>22.26</x:v>
      </x:c>
      <x:c r="S7875" s="18" t="n">
        <x:v>0</x:v>
      </x:c>
      <x:c r="T7875" s="17" t="n">
        <x:v>868.19</x:v>
      </x:c>
      <x:c r="U7875" s="17" t="n">
        <x:v>868.19</x:v>
      </x:c>
      <x:c r="V7875" s="17" t="n">
        <x:v>427.28</x:v>
      </x:c>
      <x:c r="W7875" s="17" t="n">
        <x:v>440.91</x:v>
      </x:c>
      <x:c r="X7875" s="18" t="n">
        <x:v>0.5079</x:v>
      </x:c>
      <x:c r="Y7875" s="17" t="n">
        <x:v>879.18</x:v>
      </x:c>
      <x:c r="Z7875" s="18" t="n">
        <x:v>0.9875</x:v>
      </x:c>
      <x:c r="AA7875" s="18" t="n">
        <x:v>0.0807</x:v>
      </x:c>
      <x:c r="AB7875" t="str">
        <x:v>No</x:v>
      </x:c>
      <x:c r="AC7875" t="str">
        <x:v>Core</x:v>
      </x:c>
      <x:c r="AD7875" s="18" t="n">
        <x:v>0.5078496642440019</x:v>
      </x:c>
      <x:c r="AE7875" s="18" t="n">
        <x:v>0.9874997156441231</x:v>
      </x:c>
      <x:c r="AF7875" s="17" t="n">
        <x:v>-10.989999999999895</x:v>
      </x:c>
      <x:c r="AG7875" s="18" t="n">
        <x:v>-0.01250028435587695</x:v>
      </x:c>
      <x:c r="AH7875" t="str">
        <x:v>Below Target</x:v>
      </x:c>
    </x:row>
    <x:row r="7876">
      <x:c r="A7876" t="str">
        <x:v>TXN-007873</x:v>
      </x:c>
      <x:c r="B7876" s="14" t="d">
        <x:v>2023-05-30T00:00:00.000Z</x:v>
      </x:c>
      <x:c r="C7876" t="n">
        <x:v>2023</x:v>
      </x:c>
      <x:c r="D7876" t="str">
        <x:v>Q2</x:v>
      </x:c>
      <x:c r="E7876" t="n">
        <x:v>5</x:v>
      </x:c>
      <x:c r="F7876" t="str">
        <x:v>May</x:v>
      </x:c>
      <x:c r="G7876" s="15" t="d">
        <x:v>2023-05-01T00:00:00.000Z</x:v>
      </x:c>
      <x:c r="H7876" t="str">
        <x:v>2023-05</x:v>
      </x:c>
      <x:c r="I7876" t="str">
        <x:v>Nigeria</x:v>
      </x:c>
      <x:c r="J7876" t="str">
        <x:v>Africa</x:v>
      </x:c>
      <x:c r="K7876" t="str">
        <x:v>NGN</x:v>
      </x:c>
      <x:c r="L7876" t="str">
        <x:v>Guinness</x:v>
      </x:c>
      <x:c r="M7876" t="str">
        <x:v>Beer / Stout</x:v>
      </x:c>
      <x:c r="N7876" t="str">
        <x:v>On-Trade</x:v>
      </x:c>
      <x:c r="O7876" t="str">
        <x:v>Independent Retailer</x:v>
      </x:c>
      <x:c r="P7876" t="str">
        <x:v>SR-030</x:v>
      </x:c>
      <x:c r="Q7876" s="16" t="n">
        <x:v>52</x:v>
      </x:c>
      <x:c r="R7876" s="17" t="n">
        <x:v>8.73</x:v>
      </x:c>
      <x:c r="S7876" s="18" t="n">
        <x:v>0</x:v>
      </x:c>
      <x:c r="T7876" s="17" t="n">
        <x:v>453.77</x:v>
      </x:c>
      <x:c r="U7876" s="17" t="n">
        <x:v>453.77</x:v>
      </x:c>
      <x:c r="V7876" s="17" t="n">
        <x:v>225.03</x:v>
      </x:c>
      <x:c r="W7876" s="17" t="n">
        <x:v>228.73</x:v>
      </x:c>
      <x:c r="X7876" s="18" t="n">
        <x:v>0.5041</x:v>
      </x:c>
      <x:c r="Y7876" s="17" t="n">
        <x:v>461.24</x:v>
      </x:c>
      <x:c r="Z7876" s="18" t="n">
        <x:v>0.9838</x:v>
      </x:c>
      <x:c r="AA7876" s="18" t="n">
        <x:v>0.0779</x:v>
      </x:c>
      <x:c r="AB7876" t="str">
        <x:v>No</x:v>
      </x:c>
      <x:c r="AC7876" t="str">
        <x:v>Core</x:v>
      </x:c>
      <x:c r="AD7876" s="18" t="n">
        <x:v>0.504065936487648</x:v>
      </x:c>
      <x:c r="AE7876" s="18" t="n">
        <x:v>0.983804526927413</x:v>
      </x:c>
      <x:c r="AF7876" s="17" t="n">
        <x:v>-7.470000000000027</x:v>
      </x:c>
      <x:c r="AG7876" s="18" t="n">
        <x:v>-0.016195473072586997</x:v>
      </x:c>
      <x:c r="AH7876" t="str">
        <x:v>Below Target</x:v>
      </x:c>
    </x:row>
    <x:row r="7877">
      <x:c r="A7877" t="str">
        <x:v>TXN-007874</x:v>
      </x:c>
      <x:c r="B7877" s="14" t="d">
        <x:v>2025-03-01T00:00:00.000Z</x:v>
      </x:c>
      <x:c r="C7877" t="n">
        <x:v>2025</x:v>
      </x:c>
      <x:c r="D7877" t="str">
        <x:v>Q1</x:v>
      </x:c>
      <x:c r="E7877" t="n">
        <x:v>3</x:v>
      </x:c>
      <x:c r="F7877" t="str">
        <x:v>March</x:v>
      </x:c>
      <x:c r="G7877" s="15" t="d">
        <x:v>2025-03-01T00:00:00.000Z</x:v>
      </x:c>
      <x:c r="H7877" t="str">
        <x:v>2025-03</x:v>
      </x:c>
      <x:c r="I7877" t="str">
        <x:v>United Kingdom</x:v>
      </x:c>
      <x:c r="J7877" t="str">
        <x:v>Europe</x:v>
      </x:c>
      <x:c r="K7877" t="str">
        <x:v>GBP</x:v>
      </x:c>
      <x:c r="L7877" t="str">
        <x:v>J&amp;B</x:v>
      </x:c>
      <x:c r="M7877" t="str">
        <x:v>Scotch Whisky</x:v>
      </x:c>
      <x:c r="N7877" t="str">
        <x:v>Wholesale</x:v>
      </x:c>
      <x:c r="O7877" t="str">
        <x:v>Key Account</x:v>
      </x:c>
      <x:c r="P7877" t="str">
        <x:v>SR-028</x:v>
      </x:c>
      <x:c r="Q7877" s="16" t="n">
        <x:v>81</x:v>
      </x:c>
      <x:c r="R7877" s="17" t="n">
        <x:v>22.84</x:v>
      </x:c>
      <x:c r="S7877" s="18" t="n">
        <x:v>0</x:v>
      </x:c>
      <x:c r="T7877" s="17" t="n">
        <x:v>1849.67</x:v>
      </x:c>
      <x:c r="U7877" s="17" t="n">
        <x:v>1849.67</x:v>
      </x:c>
      <x:c r="V7877" s="17" t="n">
        <x:v>914.59</x:v>
      </x:c>
      <x:c r="W7877" s="17" t="n">
        <x:v>935.08</x:v>
      </x:c>
      <x:c r="X7877" s="18" t="n">
        <x:v>0.5055</x:v>
      </x:c>
      <x:c r="Y7877" s="17" t="n">
        <x:v>1726.56</x:v>
      </x:c>
      <x:c r="Z7877" s="18" t="n">
        <x:v>1.0713</x:v>
      </x:c>
      <x:c r="AA7877" s="18" t="n">
        <x:v>0.1101</x:v>
      </x:c>
      <x:c r="AB7877" t="str">
        <x:v>No</x:v>
      </x:c>
      <x:c r="AC7877" t="str">
        <x:v>Core</x:v>
      </x:c>
      <x:c r="AD7877" s="18" t="n">
        <x:v>0.5055388258446101</x:v>
      </x:c>
      <x:c r="AE7877" s="18" t="n">
        <x:v>1.0713036326568437</x:v>
      </x:c>
      <x:c r="AF7877" s="17" t="n">
        <x:v>123.11000000000013</x:v>
      </x:c>
      <x:c r="AG7877" s="18" t="n">
        <x:v>0.07130363265684374</x:v>
      </x:c>
      <x:c r="AH7877" t="str">
        <x:v>Above Target</x:v>
      </x:c>
    </x:row>
    <x:row r="7878">
      <x:c r="A7878" t="str">
        <x:v>TXN-007875</x:v>
      </x:c>
      <x:c r="B7878" s="14" t="d">
        <x:v>2024-11-28T00:00:00.000Z</x:v>
      </x:c>
      <x:c r="C7878" t="n">
        <x:v>2024</x:v>
      </x:c>
      <x:c r="D7878" t="str">
        <x:v>Q4</x:v>
      </x:c>
      <x:c r="E7878" t="n">
        <x:v>11</x:v>
      </x:c>
      <x:c r="F7878" t="str">
        <x:v>November</x:v>
      </x:c>
      <x:c r="G7878" s="15" t="d">
        <x:v>2024-11-01T00:00:00.000Z</x:v>
      </x:c>
      <x:c r="H7878" t="str">
        <x:v>2024-11</x:v>
      </x:c>
      <x:c r="I7878" t="str">
        <x:v>Australia</x:v>
      </x:c>
      <x:c r="J7878" t="str">
        <x:v>Asia Pacific</x:v>
      </x:c>
      <x:c r="K7878" t="str">
        <x:v>AUD</x:v>
      </x:c>
      <x:c r="L7878" t="str">
        <x:v>Tanqueray</x:v>
      </x:c>
      <x:c r="M7878" t="str">
        <x:v>Gin</x:v>
      </x:c>
      <x:c r="N7878" t="str">
        <x:v>Off-Trade</x:v>
      </x:c>
      <x:c r="O7878" t="str">
        <x:v>E-commerce Partner</x:v>
      </x:c>
      <x:c r="P7878" t="str">
        <x:v>SR-048</x:v>
      </x:c>
      <x:c r="Q7878" s="16" t="n">
        <x:v>49</x:v>
      </x:c>
      <x:c r="R7878" s="17" t="n">
        <x:v>27.67</x:v>
      </x:c>
      <x:c r="S7878" s="18" t="n">
        <x:v>0</x:v>
      </x:c>
      <x:c r="T7878" s="17" t="n">
        <x:v>1355.84</x:v>
      </x:c>
      <x:c r="U7878" s="17" t="n">
        <x:v>1355.84</x:v>
      </x:c>
      <x:c r="V7878" s="17" t="n">
        <x:v>581.44</x:v>
      </x:c>
      <x:c r="W7878" s="17" t="n">
        <x:v>774.4</x:v>
      </x:c>
      <x:c r="X7878" s="18" t="n">
        <x:v>0.5712</x:v>
      </x:c>
      <x:c r="Y7878" s="17" t="n">
        <x:v>1519.56</x:v>
      </x:c>
      <x:c r="Z7878" s="18" t="n">
        <x:v>0.8923</x:v>
      </x:c>
      <x:c r="AA7878" s="18" t="n">
        <x:v>0.0224</x:v>
      </x:c>
      <x:c r="AB7878" t="str">
        <x:v>No</x:v>
      </x:c>
      <x:c r="AC7878" t="str">
        <x:v>Premium Core</x:v>
      </x:c>
      <x:c r="AD7878" s="18" t="n">
        <x:v>0.5711588388010385</x:v>
      </x:c>
      <x:c r="AE7878" s="18" t="n">
        <x:v>0.8922582852931111</x:v>
      </x:c>
      <x:c r="AF7878" s="17" t="n">
        <x:v>-163.72000000000003</x:v>
      </x:c>
      <x:c r="AG7878" s="18" t="n">
        <x:v>-0.10774171470688886</x:v>
      </x:c>
      <x:c r="AH7878" t="str">
        <x:v>Below Target</x:v>
      </x:c>
    </x:row>
    <x:row r="7879">
      <x:c r="A7879" t="str">
        <x:v>TXN-007876</x:v>
      </x:c>
      <x:c r="B7879" s="14" t="d">
        <x:v>2025-03-20T00:00:00.000Z</x:v>
      </x:c>
      <x:c r="C7879" t="n">
        <x:v>2025</x:v>
      </x:c>
      <x:c r="D7879" t="str">
        <x:v>Q1</x:v>
      </x:c>
      <x:c r="E7879" t="n">
        <x:v>3</x:v>
      </x:c>
      <x:c r="F7879" t="str">
        <x:v>March</x:v>
      </x:c>
      <x:c r="G7879" s="15" t="d">
        <x:v>2025-03-01T00:00:00.000Z</x:v>
      </x:c>
      <x:c r="H7879" t="str">
        <x:v>2025-03</x:v>
      </x:c>
      <x:c r="I7879" t="str">
        <x:v>Brazil</x:v>
      </x:c>
      <x:c r="J7879" t="str">
        <x:v>Latin America &amp; Caribbean</x:v>
      </x:c>
      <x:c r="K7879" t="str">
        <x:v>BRL</x:v>
      </x:c>
      <x:c r="L7879" t="str">
        <x:v>Johnnie Walker</x:v>
      </x:c>
      <x:c r="M7879" t="str">
        <x:v>Scotch Whisky</x:v>
      </x:c>
      <x:c r="N7879" t="str">
        <x:v>On-Trade</x:v>
      </x:c>
      <x:c r="O7879" t="str">
        <x:v>Key Account</x:v>
      </x:c>
      <x:c r="P7879" t="str">
        <x:v>SR-047</x:v>
      </x:c>
      <x:c r="Q7879" s="16" t="n">
        <x:v>61</x:v>
      </x:c>
      <x:c r="R7879" s="17" t="n">
        <x:v>35.86</x:v>
      </x:c>
      <x:c r="S7879" s="18" t="n">
        <x:v>0.03</x:v>
      </x:c>
      <x:c r="T7879" s="17" t="n">
        <x:v>2187.35</x:v>
      </x:c>
      <x:c r="U7879" s="17" t="n">
        <x:v>2121.73</x:v>
      </x:c>
      <x:c r="V7879" s="17" t="n">
        <x:v>897.18</x:v>
      </x:c>
      <x:c r="W7879" s="17" t="n">
        <x:v>1224.55</x:v>
      </x:c>
      <x:c r="X7879" s="18" t="n">
        <x:v>0.5771</x:v>
      </x:c>
      <x:c r="Y7879" s="17" t="n">
        <x:v>2400.53</x:v>
      </x:c>
      <x:c r="Z7879" s="18" t="n">
        <x:v>0.8839</x:v>
      </x:c>
      <x:c r="AA7879" s="18" t="n">
        <x:v>0.0905</x:v>
      </x:c>
      <x:c r="AB7879" t="str">
        <x:v>No</x:v>
      </x:c>
      <x:c r="AC7879" t="str">
        <x:v>Luxury / Reserve</x:v>
      </x:c>
      <x:c r="AD7879" s="18" t="n">
        <x:v>0.5771469508372884</x:v>
      </x:c>
      <x:c r="AE7879" s="18" t="n">
        <x:v>0.8838589811416645</x:v>
      </x:c>
      <x:c r="AF7879" s="17" t="n">
        <x:v>-278.8000000000002</x:v>
      </x:c>
      <x:c r="AG7879" s="18" t="n">
        <x:v>-0.11614101885833551</x:v>
      </x:c>
      <x:c r="AH7879" t="str">
        <x:v>Below Target</x:v>
      </x:c>
    </x:row>
    <x:row r="7880">
      <x:c r="A7880" t="str">
        <x:v>TXN-007877</x:v>
      </x:c>
      <x:c r="B7880" s="14" t="d">
        <x:v>2023-12-12T00:00:00.000Z</x:v>
      </x:c>
      <x:c r="C7880" t="n">
        <x:v>2023</x:v>
      </x:c>
      <x:c r="D7880" t="str">
        <x:v>Q4</x:v>
      </x:c>
      <x:c r="E7880" t="n">
        <x:v>12</x:v>
      </x:c>
      <x:c r="F7880" t="str">
        <x:v>December</x:v>
      </x:c>
      <x:c r="G7880" s="15" t="d">
        <x:v>2023-12-01T00:00:00.000Z</x:v>
      </x:c>
      <x:c r="H7880" t="str">
        <x:v>2023-12</x:v>
      </x:c>
      <x:c r="I7880" t="str">
        <x:v>United States</x:v>
      </x:c>
      <x:c r="J7880" t="str">
        <x:v>North America</x:v>
      </x:c>
      <x:c r="K7880" t="str">
        <x:v>USD</x:v>
      </x:c>
      <x:c r="L7880" t="str">
        <x:v>J&amp;B</x:v>
      </x:c>
      <x:c r="M7880" t="str">
        <x:v>Scotch Whisky</x:v>
      </x:c>
      <x:c r="N7880" t="str">
        <x:v>Off-Trade</x:v>
      </x:c>
      <x:c r="O7880" t="str">
        <x:v>Distributor</x:v>
      </x:c>
      <x:c r="P7880" t="str">
        <x:v>SR-001</x:v>
      </x:c>
      <x:c r="Q7880" s="16" t="n">
        <x:v>316</x:v>
      </x:c>
      <x:c r="R7880" s="17" t="n">
        <x:v>23.23</x:v>
      </x:c>
      <x:c r="S7880" s="18" t="n">
        <x:v>0.12</x:v>
      </x:c>
      <x:c r="T7880" s="17" t="n">
        <x:v>7339.17</x:v>
      </x:c>
      <x:c r="U7880" s="17" t="n">
        <x:v>6458.47</x:v>
      </x:c>
      <x:c r="V7880" s="17" t="n">
        <x:v>3515.21</x:v>
      </x:c>
      <x:c r="W7880" s="17" t="n">
        <x:v>2943.26</x:v>
      </x:c>
      <x:c r="X7880" s="18" t="n">
        <x:v>0.4557</x:v>
      </x:c>
      <x:c r="Y7880" s="17" t="n">
        <x:v>6380.91</x:v>
      </x:c>
      <x:c r="Z7880" s="18" t="n">
        <x:v>1.0122</x:v>
      </x:c>
      <x:c r="AA7880" s="18" t="n">
        <x:v>0.0863</x:v>
      </x:c>
      <x:c r="AB7880" t="str">
        <x:v>Yes</x:v>
      </x:c>
      <x:c r="AC7880" t="str">
        <x:v>Core</x:v>
      </x:c>
      <x:c r="AD7880" s="18" t="n">
        <x:v>0.4557209370021073</x:v>
      </x:c>
      <x:c r="AE7880" s="18" t="n">
        <x:v>1.012155006104145</x:v>
      </x:c>
      <x:c r="AF7880" s="17" t="n">
        <x:v>77.5600000000004</x:v>
      </x:c>
      <x:c r="AG7880" s="18" t="n">
        <x:v>0.012155006104145083</x:v>
      </x:c>
      <x:c r="AH7880" t="str">
        <x:v>Above Target</x:v>
      </x:c>
    </x:row>
    <x:row r="7881">
      <x:c r="A7881" t="str">
        <x:v>TXN-007878</x:v>
      </x:c>
      <x:c r="B7881" s="14" t="d">
        <x:v>2023-12-25T00:00:00.000Z</x:v>
      </x:c>
      <x:c r="C7881" t="n">
        <x:v>2023</x:v>
      </x:c>
      <x:c r="D7881" t="str">
        <x:v>Q4</x:v>
      </x:c>
      <x:c r="E7881" t="n">
        <x:v>12</x:v>
      </x:c>
      <x:c r="F7881" t="str">
        <x:v>December</x:v>
      </x:c>
      <x:c r="G7881" s="15" t="d">
        <x:v>2023-12-01T00:00:00.000Z</x:v>
      </x:c>
      <x:c r="H7881" t="str">
        <x:v>2023-12</x:v>
      </x:c>
      <x:c r="I7881" t="str">
        <x:v>United States</x:v>
      </x:c>
      <x:c r="J7881" t="str">
        <x:v>North America</x:v>
      </x:c>
      <x:c r="K7881" t="str">
        <x:v>USD</x:v>
      </x:c>
      <x:c r="L7881" t="str">
        <x:v>Ketel One</x:v>
      </x:c>
      <x:c r="M7881" t="str">
        <x:v>Vodka</x:v>
      </x:c>
      <x:c r="N7881" t="str">
        <x:v>Duty Free / Travel Retail</x:v>
      </x:c>
      <x:c r="O7881" t="str">
        <x:v>Distributor</x:v>
      </x:c>
      <x:c r="P7881" t="str">
        <x:v>SR-029</x:v>
      </x:c>
      <x:c r="Q7881" s="16" t="n">
        <x:v>77</x:v>
      </x:c>
      <x:c r="R7881" s="17" t="n">
        <x:v>36.54</x:v>
      </x:c>
      <x:c r="S7881" s="18" t="n">
        <x:v>0.03</x:v>
      </x:c>
      <x:c r="T7881" s="17" t="n">
        <x:v>2813.85</x:v>
      </x:c>
      <x:c r="U7881" s="17" t="n">
        <x:v>2729.43</x:v>
      </x:c>
      <x:c r="V7881" s="17" t="n">
        <x:v>1142.3</x:v>
      </x:c>
      <x:c r="W7881" s="17" t="n">
        <x:v>1587.13</x:v>
      </x:c>
      <x:c r="X7881" s="18" t="n">
        <x:v>0.5815</x:v>
      </x:c>
      <x:c r="Y7881" s="17" t="n">
        <x:v>3122.69</x:v>
      </x:c>
      <x:c r="Z7881" s="18" t="n">
        <x:v>0.8741</x:v>
      </x:c>
      <x:c r="AA7881" s="18" t="n">
        <x:v>0.0196</x:v>
      </x:c>
      <x:c r="AB7881" t="str">
        <x:v>No</x:v>
      </x:c>
      <x:c r="AC7881" t="str">
        <x:v>Premium Core</x:v>
      </x:c>
      <x:c r="AD7881" s="18" t="n">
        <x:v>0.5814877098881452</x:v>
      </x:c>
      <x:c r="AE7881" s="18" t="n">
        <x:v>0.8740637078928744</x:v>
      </x:c>
      <x:c r="AF7881" s="17" t="n">
        <x:v>-393.2600000000002</x:v>
      </x:c>
      <x:c r="AG7881" s="18" t="n">
        <x:v>-0.12593629210712565</x:v>
      </x:c>
      <x:c r="AH7881" t="str">
        <x:v>Below Target</x:v>
      </x:c>
    </x:row>
    <x:row r="7882">
      <x:c r="A7882" t="str">
        <x:v>TXN-007879</x:v>
      </x:c>
      <x:c r="B7882" s="14" t="d">
        <x:v>2023-11-06T00:00:00.000Z</x:v>
      </x:c>
      <x:c r="C7882" t="n">
        <x:v>2023</x:v>
      </x:c>
      <x:c r="D7882" t="str">
        <x:v>Q4</x:v>
      </x:c>
      <x:c r="E7882" t="n">
        <x:v>11</x:v>
      </x:c>
      <x:c r="F7882" t="str">
        <x:v>November</x:v>
      </x:c>
      <x:c r="G7882" s="15" t="d">
        <x:v>2023-11-01T00:00:00.000Z</x:v>
      </x:c>
      <x:c r="H7882" t="str">
        <x:v>2023-11</x:v>
      </x:c>
      <x:c r="I7882" t="str">
        <x:v>Japan</x:v>
      </x:c>
      <x:c r="J7882" t="str">
        <x:v>Asia Pacific</x:v>
      </x:c>
      <x:c r="K7882" t="str">
        <x:v>JPY</x:v>
      </x:c>
      <x:c r="L7882" t="str">
        <x:v>Smirnoff</x:v>
      </x:c>
      <x:c r="M7882" t="str">
        <x:v>Vodka</x:v>
      </x:c>
      <x:c r="N7882" t="str">
        <x:v>Off-Trade</x:v>
      </x:c>
      <x:c r="O7882" t="str">
        <x:v>Hospitality Group</x:v>
      </x:c>
      <x:c r="P7882" t="str">
        <x:v>SR-052</x:v>
      </x:c>
      <x:c r="Q7882" s="16" t="n">
        <x:v>21</x:v>
      </x:c>
      <x:c r="R7882" s="17" t="n">
        <x:v>18.92</x:v>
      </x:c>
      <x:c r="S7882" s="18" t="n">
        <x:v>0.03</x:v>
      </x:c>
      <x:c r="T7882" s="17" t="n">
        <x:v>397.35</x:v>
      </x:c>
      <x:c r="U7882" s="17" t="n">
        <x:v>385.43</x:v>
      </x:c>
      <x:c r="V7882" s="17" t="n">
        <x:v>180.21</x:v>
      </x:c>
      <x:c r="W7882" s="17" t="n">
        <x:v>205.22</x:v>
      </x:c>
      <x:c r="X7882" s="18" t="n">
        <x:v>0.5324</x:v>
      </x:c>
      <x:c r="Y7882" s="17" t="n">
        <x:v>416.53</x:v>
      </x:c>
      <x:c r="Z7882" s="18" t="n">
        <x:v>0.9253</x:v>
      </x:c>
      <x:c r="AA7882" s="18" t="n">
        <x:v>0.0022</x:v>
      </x:c>
      <x:c r="AB7882" t="str">
        <x:v>No</x:v>
      </x:c>
      <x:c r="AC7882" t="str">
        <x:v>Core</x:v>
      </x:c>
      <x:c r="AD7882" s="18" t="n">
        <x:v>0.5324442830085878</x:v>
      </x:c>
      <x:c r="AE7882" s="18" t="n">
        <x:v>0.9253355100472956</x:v>
      </x:c>
      <x:c r="AF7882" s="17" t="n">
        <x:v>-31.099999999999966</x:v>
      </x:c>
      <x:c r="AG7882" s="18" t="n">
        <x:v>-0.07466448995270442</x:v>
      </x:c>
      <x:c r="AH7882" t="str">
        <x:v>Below Target</x:v>
      </x:c>
    </x:row>
    <x:row r="7883">
      <x:c r="A7883" t="str">
        <x:v>TXN-007880</x:v>
      </x:c>
      <x:c r="B7883" s="14" t="d">
        <x:v>2025-07-23T00:00:00.000Z</x:v>
      </x:c>
      <x:c r="C7883" t="n">
        <x:v>2025</x:v>
      </x:c>
      <x:c r="D7883" t="str">
        <x:v>Q3</x:v>
      </x:c>
      <x:c r="E7883" t="n">
        <x:v>7</x:v>
      </x:c>
      <x:c r="F7883" t="str">
        <x:v>July</x:v>
      </x:c>
      <x:c r="G7883" s="15" t="d">
        <x:v>2025-07-01T00:00:00.000Z</x:v>
      </x:c>
      <x:c r="H7883" t="str">
        <x:v>2025-07</x:v>
      </x:c>
      <x:c r="I7883" t="str">
        <x:v>United States</x:v>
      </x:c>
      <x:c r="J7883" t="str">
        <x:v>North America</x:v>
      </x:c>
      <x:c r="K7883" t="str">
        <x:v>USD</x:v>
      </x:c>
      <x:c r="L7883" t="str">
        <x:v>Guinness</x:v>
      </x:c>
      <x:c r="M7883" t="str">
        <x:v>Beer / Stout</x:v>
      </x:c>
      <x:c r="N7883" t="str">
        <x:v>On-Trade</x:v>
      </x:c>
      <x:c r="O7883" t="str">
        <x:v>Distributor</x:v>
      </x:c>
      <x:c r="P7883" t="str">
        <x:v>SR-043</x:v>
      </x:c>
      <x:c r="Q7883" s="16" t="n">
        <x:v>47</x:v>
      </x:c>
      <x:c r="R7883" s="17" t="n">
        <x:v>8.94</x:v>
      </x:c>
      <x:c r="S7883" s="18" t="n">
        <x:v>0</x:v>
      </x:c>
      <x:c r="T7883" s="17" t="n">
        <x:v>420.41</x:v>
      </x:c>
      <x:c r="U7883" s="17" t="n">
        <x:v>420.41</x:v>
      </x:c>
      <x:c r="V7883" s="17" t="n">
        <x:v>219</x:v>
      </x:c>
      <x:c r="W7883" s="17" t="n">
        <x:v>201.41</x:v>
      </x:c>
      <x:c r="X7883" s="18" t="n">
        <x:v>0.4791</x:v>
      </x:c>
      <x:c r="Y7883" s="17" t="n">
        <x:v>433.64</x:v>
      </x:c>
      <x:c r="Z7883" s="18" t="n">
        <x:v>0.9695</x:v>
      </x:c>
      <x:c r="AA7883" s="18" t="n">
        <x:v>-0.0167</x:v>
      </x:c>
      <x:c r="AB7883" t="str">
        <x:v>No</x:v>
      </x:c>
      <x:c r="AC7883" t="str">
        <x:v>Core</x:v>
      </x:c>
      <x:c r="AD7883" s="18" t="n">
        <x:v>0.4790799457672272</x:v>
      </x:c>
      <x:c r="AE7883" s="18" t="n">
        <x:v>0.9694908218799004</x:v>
      </x:c>
      <x:c r="AF7883" s="17" t="n">
        <x:v>-13.229999999999961</x:v>
      </x:c>
      <x:c r="AG7883" s="18" t="n">
        <x:v>-0.030509178120099532</x:v>
      </x:c>
      <x:c r="AH7883" t="str">
        <x:v>Below Target</x:v>
      </x:c>
    </x:row>
    <x:row r="7884">
      <x:c r="A7884" t="str">
        <x:v>TXN-007881</x:v>
      </x:c>
      <x:c r="B7884" s="14" t="d">
        <x:v>2025-09-04T00:00:00.000Z</x:v>
      </x:c>
      <x:c r="C7884" t="n">
        <x:v>2025</x:v>
      </x:c>
      <x:c r="D7884" t="str">
        <x:v>Q3</x:v>
      </x:c>
      <x:c r="E7884" t="n">
        <x:v>9</x:v>
      </x:c>
      <x:c r="F7884" t="str">
        <x:v>September</x:v>
      </x:c>
      <x:c r="G7884" s="15" t="d">
        <x:v>2025-09-01T00:00:00.000Z</x:v>
      </x:c>
      <x:c r="H7884" t="str">
        <x:v>2025-09</x:v>
      </x:c>
      <x:c r="I7884" t="str">
        <x:v>Singapore</x:v>
      </x:c>
      <x:c r="J7884" t="str">
        <x:v>Asia Pacific</x:v>
      </x:c>
      <x:c r="K7884" t="str">
        <x:v>SGD</x:v>
      </x:c>
      <x:c r="L7884" t="str">
        <x:v>Buchanan's</x:v>
      </x:c>
      <x:c r="M7884" t="str">
        <x:v>Scotch Whisky</x:v>
      </x:c>
      <x:c r="N7884" t="str">
        <x:v>Off-Trade</x:v>
      </x:c>
      <x:c r="O7884" t="str">
        <x:v>E-commerce Partner</x:v>
      </x:c>
      <x:c r="P7884" t="str">
        <x:v>SR-053</x:v>
      </x:c>
      <x:c r="Q7884" s="16" t="n">
        <x:v>30</x:v>
      </x:c>
      <x:c r="R7884" s="17" t="n">
        <x:v>32.48</x:v>
      </x:c>
      <x:c r="S7884" s="18" t="n">
        <x:v>0.15</x:v>
      </x:c>
      <x:c r="T7884" s="17" t="n">
        <x:v>974.44</x:v>
      </x:c>
      <x:c r="U7884" s="17" t="n">
        <x:v>828.28</x:v>
      </x:c>
      <x:c r="V7884" s="17" t="n">
        <x:v>373.72</x:v>
      </x:c>
      <x:c r="W7884" s="17" t="n">
        <x:v>454.56</x:v>
      </x:c>
      <x:c r="X7884" s="18" t="n">
        <x:v>0.5488</x:v>
      </x:c>
      <x:c r="Y7884" s="17" t="n">
        <x:v>761.37</x:v>
      </x:c>
      <x:c r="Z7884" s="18" t="n">
        <x:v>1.0879</x:v>
      </x:c>
      <x:c r="AA7884" s="18" t="n">
        <x:v>0.0053</x:v>
      </x:c>
      <x:c r="AB7884" t="str">
        <x:v>Yes</x:v>
      </x:c>
      <x:c r="AC7884" t="str">
        <x:v>Premium Core</x:v>
      </x:c>
      <x:c r="AD7884" s="18" t="n">
        <x:v>0.5487999227314435</x:v>
      </x:c>
      <x:c r="AE7884" s="18" t="n">
        <x:v>1.0878810565165424</x:v>
      </x:c>
      <x:c r="AF7884" s="17" t="n">
        <x:v>66.90999999999997</x:v>
      </x:c>
      <x:c r="AG7884" s="18" t="n">
        <x:v>0.0878810565165425</x:v>
      </x:c>
      <x:c r="AH7884" t="str">
        <x:v>Above Target</x:v>
      </x:c>
    </x:row>
    <x:row r="7885">
      <x:c r="A7885" t="str">
        <x:v>TXN-007882</x:v>
      </x:c>
      <x:c r="B7885" s="14" t="d">
        <x:v>2023-03-08T00:00:00.000Z</x:v>
      </x:c>
      <x:c r="C7885" t="n">
        <x:v>2023</x:v>
      </x:c>
      <x:c r="D7885" t="str">
        <x:v>Q1</x:v>
      </x:c>
      <x:c r="E7885" t="n">
        <x:v>3</x:v>
      </x:c>
      <x:c r="F7885" t="str">
        <x:v>March</x:v>
      </x:c>
      <x:c r="G7885" s="15" t="d">
        <x:v>2023-03-01T00:00:00.000Z</x:v>
      </x:c>
      <x:c r="H7885" t="str">
        <x:v>2023-03</x:v>
      </x:c>
      <x:c r="I7885" t="str">
        <x:v>Germany</x:v>
      </x:c>
      <x:c r="J7885" t="str">
        <x:v>Europe</x:v>
      </x:c>
      <x:c r="K7885" t="str">
        <x:v>EUR</x:v>
      </x:c>
      <x:c r="L7885" t="str">
        <x:v>Buchanan's</x:v>
      </x:c>
      <x:c r="M7885" t="str">
        <x:v>Scotch Whisky</x:v>
      </x:c>
      <x:c r="N7885" t="str">
        <x:v>Wholesale</x:v>
      </x:c>
      <x:c r="O7885" t="str">
        <x:v>Distributor</x:v>
      </x:c>
      <x:c r="P7885" t="str">
        <x:v>SR-024</x:v>
      </x:c>
      <x:c r="Q7885" s="16" t="n">
        <x:v>68</x:v>
      </x:c>
      <x:c r="R7885" s="17" t="n">
        <x:v>31.76</x:v>
      </x:c>
      <x:c r="S7885" s="18" t="n">
        <x:v>0.03</x:v>
      </x:c>
      <x:c r="T7885" s="17" t="n">
        <x:v>2159.67</x:v>
      </x:c>
      <x:c r="U7885" s="17" t="n">
        <x:v>2094.88</x:v>
      </x:c>
      <x:c r="V7885" s="17" t="n">
        <x:v>893.03</x:v>
      </x:c>
      <x:c r="W7885" s="17" t="n">
        <x:v>1201.86</x:v>
      </x:c>
      <x:c r="X7885" s="18" t="n">
        <x:v>0.5737</x:v>
      </x:c>
      <x:c r="Y7885" s="17" t="n">
        <x:v>2024.02</x:v>
      </x:c>
      <x:c r="Z7885" s="18" t="n">
        <x:v>1.035</x:v>
      </x:c>
      <x:c r="AA7885" s="18" t="n">
        <x:v>0.0334</x:v>
      </x:c>
      <x:c r="AB7885" t="str">
        <x:v>No</x:v>
      </x:c>
      <x:c r="AC7885" t="str">
        <x:v>Premium Core</x:v>
      </x:c>
      <x:c r="AD7885" s="18" t="n">
        <x:v>0.5737130527762926</x:v>
      </x:c>
      <x:c r="AE7885" s="18" t="n">
        <x:v>1.0350095354788984</x:v>
      </x:c>
      <x:c r="AF7885" s="17" t="n">
        <x:v>70.86000000000013</x:v>
      </x:c>
      <x:c r="AG7885" s="18" t="n">
        <x:v>0.03500953547889849</x:v>
      </x:c>
      <x:c r="AH7885" t="str">
        <x:v>Above Target</x:v>
      </x:c>
    </x:row>
    <x:row r="7886">
      <x:c r="A7886" t="str">
        <x:v>TXN-007883</x:v>
      </x:c>
      <x:c r="B7886" s="14" t="d">
        <x:v>2025-08-08T00:00:00.000Z</x:v>
      </x:c>
      <x:c r="C7886" t="n">
        <x:v>2025</x:v>
      </x:c>
      <x:c r="D7886" t="str">
        <x:v>Q3</x:v>
      </x:c>
      <x:c r="E7886" t="n">
        <x:v>8</x:v>
      </x:c>
      <x:c r="F7886" t="str">
        <x:v>August</x:v>
      </x:c>
      <x:c r="G7886" s="15" t="d">
        <x:v>2025-08-01T00:00:00.000Z</x:v>
      </x:c>
      <x:c r="H7886" t="str">
        <x:v>2025-08</x:v>
      </x:c>
      <x:c r="I7886" t="str">
        <x:v>United Kingdom</x:v>
      </x:c>
      <x:c r="J7886" t="str">
        <x:v>Europe</x:v>
      </x:c>
      <x:c r="K7886" t="str">
        <x:v>GBP</x:v>
      </x:c>
      <x:c r="L7886" t="str">
        <x:v>Guinness</x:v>
      </x:c>
      <x:c r="M7886" t="str">
        <x:v>Beer / Stout</x:v>
      </x:c>
      <x:c r="N7886" t="str">
        <x:v>Off-Trade</x:v>
      </x:c>
      <x:c r="O7886" t="str">
        <x:v>Independent Retailer</x:v>
      </x:c>
      <x:c r="P7886" t="str">
        <x:v>SR-036</x:v>
      </x:c>
      <x:c r="Q7886" s="16" t="n">
        <x:v>80</x:v>
      </x:c>
      <x:c r="R7886" s="17" t="n">
        <x:v>7.16</x:v>
      </x:c>
      <x:c r="S7886" s="18" t="n">
        <x:v>0</x:v>
      </x:c>
      <x:c r="T7886" s="17" t="n">
        <x:v>572.44</x:v>
      </x:c>
      <x:c r="U7886" s="17" t="n">
        <x:v>572.44</x:v>
      </x:c>
      <x:c r="V7886" s="17" t="n">
        <x:v>283.82</x:v>
      </x:c>
      <x:c r="W7886" s="17" t="n">
        <x:v>288.62</x:v>
      </x:c>
      <x:c r="X7886" s="18" t="n">
        <x:v>0.5042</x:v>
      </x:c>
      <x:c r="Y7886" s="17" t="n">
        <x:v>602.14</x:v>
      </x:c>
      <x:c r="Z7886" s="18" t="n">
        <x:v>0.9507</x:v>
      </x:c>
      <x:c r="AA7886" s="18" t="n">
        <x:v>0.0203</x:v>
      </x:c>
      <x:c r="AB7886" t="str">
        <x:v>No</x:v>
      </x:c>
      <x:c r="AC7886" t="str">
        <x:v>Core</x:v>
      </x:c>
      <x:c r="AD7886" s="18" t="n">
        <x:v>0.5041925791349311</x:v>
      </x:c>
      <x:c r="AE7886" s="18" t="n">
        <x:v>0.9506759225429303</x:v>
      </x:c>
      <x:c r="AF7886" s="17" t="n">
        <x:v>-29.699999999999932</x:v>
      </x:c>
      <x:c r="AG7886" s="18" t="n">
        <x:v>-0.049324077457069675</x:v>
      </x:c>
      <x:c r="AH7886" t="str">
        <x:v>Below Target</x:v>
      </x:c>
    </x:row>
    <x:row r="7887">
      <x:c r="A7887" t="str">
        <x:v>TXN-007884</x:v>
      </x:c>
      <x:c r="B7887" s="14" t="d">
        <x:v>2026-01-14T00:00:00.000Z</x:v>
      </x:c>
      <x:c r="C7887" t="n">
        <x:v>2026</x:v>
      </x:c>
      <x:c r="D7887" t="str">
        <x:v>Q1</x:v>
      </x:c>
      <x:c r="E7887" t="n">
        <x:v>1</x:v>
      </x:c>
      <x:c r="F7887" t="str">
        <x:v>January</x:v>
      </x:c>
      <x:c r="G7887" s="15" t="d">
        <x:v>2026-01-01T00:00:00.000Z</x:v>
      </x:c>
      <x:c r="H7887" t="str">
        <x:v>2026-01</x:v>
      </x:c>
      <x:c r="I7887" t="str">
        <x:v>United States</x:v>
      </x:c>
      <x:c r="J7887" t="str">
        <x:v>North America</x:v>
      </x:c>
      <x:c r="K7887" t="str">
        <x:v>USD</x:v>
      </x:c>
      <x:c r="L7887" t="str">
        <x:v>Don Julio</x:v>
      </x:c>
      <x:c r="M7887" t="str">
        <x:v>Tequila</x:v>
      </x:c>
      <x:c r="N7887" t="str">
        <x:v>On-Trade</x:v>
      </x:c>
      <x:c r="O7887" t="str">
        <x:v>Independent Retailer</x:v>
      </x:c>
      <x:c r="P7887" t="str">
        <x:v>SR-004</x:v>
      </x:c>
      <x:c r="Q7887" s="16" t="n">
        <x:v>146</x:v>
      </x:c>
      <x:c r="R7887" s="17" t="n">
        <x:v>53.49</x:v>
      </x:c>
      <x:c r="S7887" s="18" t="n">
        <x:v>0.03</x:v>
      </x:c>
      <x:c r="T7887" s="17" t="n">
        <x:v>7809.72</x:v>
      </x:c>
      <x:c r="U7887" s="17" t="n">
        <x:v>7575.43</x:v>
      </x:c>
      <x:c r="V7887" s="17" t="n">
        <x:v>3263.77</x:v>
      </x:c>
      <x:c r="W7887" s="17" t="n">
        <x:v>4311.66</x:v>
      </x:c>
      <x:c r="X7887" s="18" t="n">
        <x:v>0.5692</x:v>
      </x:c>
      <x:c r="Y7887" s="17" t="n">
        <x:v>8508.84</x:v>
      </x:c>
      <x:c r="Z7887" s="18" t="n">
        <x:v>0.8903</x:v>
      </x:c>
      <x:c r="AA7887" s="18" t="n">
        <x:v>0.0315</x:v>
      </x:c>
      <x:c r="AB7887" t="str">
        <x:v>No</x:v>
      </x:c>
      <x:c r="AC7887" t="str">
        <x:v>Luxury / Reserve</x:v>
      </x:c>
      <x:c r="AD7887" s="18" t="n">
        <x:v>0.5691637306397128</x:v>
      </x:c>
      <x:c r="AE7887" s="18" t="n">
        <x:v>0.8903011456320721</x:v>
      </x:c>
      <x:c r="AF7887" s="17" t="n">
        <x:v>-933.4099999999999</x:v>
      </x:c>
      <x:c r="AG7887" s="18" t="n">
        <x:v>-0.10969885436792792</x:v>
      </x:c>
      <x:c r="AH7887" t="str">
        <x:v>Below Target</x:v>
      </x:c>
    </x:row>
    <x:row r="7888">
      <x:c r="A7888" t="str">
        <x:v>TXN-007885</x:v>
      </x:c>
      <x:c r="B7888" s="14" t="d">
        <x:v>2024-10-19T00:00:00.000Z</x:v>
      </x:c>
      <x:c r="C7888" t="n">
        <x:v>2024</x:v>
      </x:c>
      <x:c r="D7888" t="str">
        <x:v>Q4</x:v>
      </x:c>
      <x:c r="E7888" t="n">
        <x:v>10</x:v>
      </x:c>
      <x:c r="F7888" t="str">
        <x:v>October</x:v>
      </x:c>
      <x:c r="G7888" s="15" t="d">
        <x:v>2024-10-01T00:00:00.000Z</x:v>
      </x:c>
      <x:c r="H7888" t="str">
        <x:v>2024-10</x:v>
      </x:c>
      <x:c r="I7888" t="str">
        <x:v>Spain</x:v>
      </x:c>
      <x:c r="J7888" t="str">
        <x:v>Europe</x:v>
      </x:c>
      <x:c r="K7888" t="str">
        <x:v>EUR</x:v>
      </x:c>
      <x:c r="L7888" t="str">
        <x:v>Don Julio</x:v>
      </x:c>
      <x:c r="M7888" t="str">
        <x:v>Tequila</x:v>
      </x:c>
      <x:c r="N7888" t="str">
        <x:v>Off-Trade</x:v>
      </x:c>
      <x:c r="O7888" t="str">
        <x:v>E-commerce Partner</x:v>
      </x:c>
      <x:c r="P7888" t="str">
        <x:v>SR-013</x:v>
      </x:c>
      <x:c r="Q7888" s="16" t="n">
        <x:v>58</x:v>
      </x:c>
      <x:c r="R7888" s="17" t="n">
        <x:v>49.16</x:v>
      </x:c>
      <x:c r="S7888" s="18" t="n">
        <x:v>0.03</x:v>
      </x:c>
      <x:c r="T7888" s="17" t="n">
        <x:v>2851.48</x:v>
      </x:c>
      <x:c r="U7888" s="17" t="n">
        <x:v>2765.94</x:v>
      </x:c>
      <x:c r="V7888" s="17" t="n">
        <x:v>1066.49</x:v>
      </x:c>
      <x:c r="W7888" s="17" t="n">
        <x:v>1699.45</x:v>
      </x:c>
      <x:c r="X7888" s="18" t="n">
        <x:v>0.6144</x:v>
      </x:c>
      <x:c r="Y7888" s="17" t="n">
        <x:v>2745.51</x:v>
      </x:c>
      <x:c r="Z7888" s="18" t="n">
        <x:v>1.0074</x:v>
      </x:c>
      <x:c r="AA7888" s="18" t="n">
        <x:v>-0.0156</x:v>
      </x:c>
      <x:c r="AB7888" t="str">
        <x:v>No</x:v>
      </x:c>
      <x:c r="AC7888" t="str">
        <x:v>Luxury / Reserve</x:v>
      </x:c>
      <x:c r="AD7888" s="18" t="n">
        <x:v>0.6144204140364578</x:v>
      </x:c>
      <x:c r="AE7888" s="18" t="n">
        <x:v>1.0074412404252762</x:v>
      </x:c>
      <x:c r="AF7888" s="17" t="n">
        <x:v>20.429999999999836</x:v>
      </x:c>
      <x:c r="AG7888" s="18" t="n">
        <x:v>0.007441240425276118</x:v>
      </x:c>
      <x:c r="AH7888" t="str">
        <x:v>Above Target</x:v>
      </x:c>
    </x:row>
    <x:row r="7889">
      <x:c r="A7889" t="str">
        <x:v>TXN-007886</x:v>
      </x:c>
      <x:c r="B7889" s="14" t="d">
        <x:v>2024-05-03T00:00:00.000Z</x:v>
      </x:c>
      <x:c r="C7889" t="n">
        <x:v>2024</x:v>
      </x:c>
      <x:c r="D7889" t="str">
        <x:v>Q2</x:v>
      </x:c>
      <x:c r="E7889" t="n">
        <x:v>5</x:v>
      </x:c>
      <x:c r="F7889" t="str">
        <x:v>May</x:v>
      </x:c>
      <x:c r="G7889" s="15" t="d">
        <x:v>2024-05-01T00:00:00.000Z</x:v>
      </x:c>
      <x:c r="H7889" t="str">
        <x:v>2024-05</x:v>
      </x:c>
      <x:c r="I7889" t="str">
        <x:v>United States</x:v>
      </x:c>
      <x:c r="J7889" t="str">
        <x:v>North America</x:v>
      </x:c>
      <x:c r="K7889" t="str">
        <x:v>USD</x:v>
      </x:c>
      <x:c r="L7889" t="str">
        <x:v>Don Julio</x:v>
      </x:c>
      <x:c r="M7889" t="str">
        <x:v>Tequila</x:v>
      </x:c>
      <x:c r="N7889" t="str">
        <x:v>Duty Free / Travel Retail</x:v>
      </x:c>
      <x:c r="O7889" t="str">
        <x:v>Distributor</x:v>
      </x:c>
      <x:c r="P7889" t="str">
        <x:v>SR-005</x:v>
      </x:c>
      <x:c r="Q7889" s="16" t="n">
        <x:v>76</x:v>
      </x:c>
      <x:c r="R7889" s="17" t="n">
        <x:v>53.67</x:v>
      </x:c>
      <x:c r="S7889" s="18" t="n">
        <x:v>0.08</x:v>
      </x:c>
      <x:c r="T7889" s="17" t="n">
        <x:v>4078.94</x:v>
      </x:c>
      <x:c r="U7889" s="17" t="n">
        <x:v>3752.62</x:v>
      </x:c>
      <x:c r="V7889" s="17" t="n">
        <x:v>1503.86</x:v>
      </x:c>
      <x:c r="W7889" s="17" t="n">
        <x:v>2248.77</x:v>
      </x:c>
      <x:c r="X7889" s="18" t="n">
        <x:v>0.5993</x:v>
      </x:c>
      <x:c r="Y7889" s="17" t="n">
        <x:v>4221.65</x:v>
      </x:c>
      <x:c r="Z7889" s="18" t="n">
        <x:v>0.8889</x:v>
      </x:c>
      <x:c r="AA7889" s="18" t="n">
        <x:v>0.0623</x:v>
      </x:c>
      <x:c r="AB7889" t="str">
        <x:v>Yes</x:v>
      </x:c>
      <x:c r="AC7889" t="str">
        <x:v>Luxury / Reserve</x:v>
      </x:c>
      <x:c r="AD7889" s="18" t="n">
        <x:v>0.5992533216792535</x:v>
      </x:c>
      <x:c r="AE7889" s="18" t="n">
        <x:v>0.8888988902443358</x:v>
      </x:c>
      <x:c r="AF7889" s="17" t="n">
        <x:v>-469.02999999999975</x:v>
      </x:c>
      <x:c r="AG7889" s="18" t="n">
        <x:v>-0.1111011097556642</x:v>
      </x:c>
      <x:c r="AH7889" t="str">
        <x:v>Below Target</x:v>
      </x:c>
    </x:row>
    <x:row r="7890">
      <x:c r="A7890" t="str">
        <x:v>TXN-007887</x:v>
      </x:c>
      <x:c r="B7890" s="14" t="d">
        <x:v>2023-10-22T00:00:00.000Z</x:v>
      </x:c>
      <x:c r="C7890" t="n">
        <x:v>2023</x:v>
      </x:c>
      <x:c r="D7890" t="str">
        <x:v>Q4</x:v>
      </x:c>
      <x:c r="E7890" t="n">
        <x:v>10</x:v>
      </x:c>
      <x:c r="F7890" t="str">
        <x:v>October</x:v>
      </x:c>
      <x:c r="G7890" s="15" t="d">
        <x:v>2023-10-01T00:00:00.000Z</x:v>
      </x:c>
      <x:c r="H7890" t="str">
        <x:v>2023-10</x:v>
      </x:c>
      <x:c r="I7890" t="str">
        <x:v>Japan</x:v>
      </x:c>
      <x:c r="J7890" t="str">
        <x:v>Asia Pacific</x:v>
      </x:c>
      <x:c r="K7890" t="str">
        <x:v>JPY</x:v>
      </x:c>
      <x:c r="L7890" t="str">
        <x:v>Don Julio</x:v>
      </x:c>
      <x:c r="M7890" t="str">
        <x:v>Tequila</x:v>
      </x:c>
      <x:c r="N7890" t="str">
        <x:v>Wholesale</x:v>
      </x:c>
      <x:c r="O7890" t="str">
        <x:v>Key Account</x:v>
      </x:c>
      <x:c r="P7890" t="str">
        <x:v>SR-012</x:v>
      </x:c>
      <x:c r="Q7890" s="16" t="n">
        <x:v>50</x:v>
      </x:c>
      <x:c r="R7890" s="17" t="n">
        <x:v>46.03</x:v>
      </x:c>
      <x:c r="S7890" s="18" t="n">
        <x:v>0.02</x:v>
      </x:c>
      <x:c r="T7890" s="17" t="n">
        <x:v>2301.29</x:v>
      </x:c>
      <x:c r="U7890" s="17" t="n">
        <x:v>2255.26</x:v>
      </x:c>
      <x:c r="V7890" s="17" t="n">
        <x:v>835.15</x:v>
      </x:c>
      <x:c r="W7890" s="17" t="n">
        <x:v>1420.11</x:v>
      </x:c>
      <x:c r="X7890" s="18" t="n">
        <x:v>0.6297</x:v>
      </x:c>
      <x:c r="Y7890" s="17" t="n">
        <x:v>2363</x:v>
      </x:c>
      <x:c r="Z7890" s="18" t="n">
        <x:v>0.9544</x:v>
      </x:c>
      <x:c r="AA7890" s="18" t="n">
        <x:v>0.0301</x:v>
      </x:c>
      <x:c r="AB7890" t="str">
        <x:v>No</x:v>
      </x:c>
      <x:c r="AC7890" t="str">
        <x:v>Luxury / Reserve</x:v>
      </x:c>
      <x:c r="AD7890" s="18" t="n">
        <x:v>0.6296879295513599</x:v>
      </x:c>
      <x:c r="AE7890" s="18" t="n">
        <x:v>0.9544054168429963</x:v>
      </x:c>
      <x:c r="AF7890" s="17" t="n">
        <x:v>-107.73999999999978</x:v>
      </x:c>
      <x:c r="AG7890" s="18" t="n">
        <x:v>-0.04559458315700372</x:v>
      </x:c>
      <x:c r="AH7890" t="str">
        <x:v>Below Target</x:v>
      </x:c>
    </x:row>
    <x:row r="7891">
      <x:c r="A7891" t="str">
        <x:v>TXN-007888</x:v>
      </x:c>
      <x:c r="B7891" s="14" t="d">
        <x:v>2025-04-02T00:00:00.000Z</x:v>
      </x:c>
      <x:c r="C7891" t="n">
        <x:v>2025</x:v>
      </x:c>
      <x:c r="D7891" t="str">
        <x:v>Q2</x:v>
      </x:c>
      <x:c r="E7891" t="n">
        <x:v>4</x:v>
      </x:c>
      <x:c r="F7891" t="str">
        <x:v>April</x:v>
      </x:c>
      <x:c r="G7891" s="15" t="d">
        <x:v>2025-04-01T00:00:00.000Z</x:v>
      </x:c>
      <x:c r="H7891" t="str">
        <x:v>2025-04</x:v>
      </x:c>
      <x:c r="I7891" t="str">
        <x:v>Germany</x:v>
      </x:c>
      <x:c r="J7891" t="str">
        <x:v>Europe</x:v>
      </x:c>
      <x:c r="K7891" t="str">
        <x:v>EUR</x:v>
      </x:c>
      <x:c r="L7891" t="str">
        <x:v>Captain Morgan</x:v>
      </x:c>
      <x:c r="M7891" t="str">
        <x:v>Rum</x:v>
      </x:c>
      <x:c r="N7891" t="str">
        <x:v>Duty Free / Travel Retail</x:v>
      </x:c>
      <x:c r="O7891" t="str">
        <x:v>Key Account</x:v>
      </x:c>
      <x:c r="P7891" t="str">
        <x:v>SR-031</x:v>
      </x:c>
      <x:c r="Q7891" s="16" t="n">
        <x:v>50</x:v>
      </x:c>
      <x:c r="R7891" s="17" t="n">
        <x:v>24.93</x:v>
      </x:c>
      <x:c r="S7891" s="18" t="n">
        <x:v>0.08</x:v>
      </x:c>
      <x:c r="T7891" s="17" t="n">
        <x:v>1246.39</x:v>
      </x:c>
      <x:c r="U7891" s="17" t="n">
        <x:v>1146.68</x:v>
      </x:c>
      <x:c r="V7891" s="17" t="n">
        <x:v>584.39</x:v>
      </x:c>
      <x:c r="W7891" s="17" t="n">
        <x:v>562.28</x:v>
      </x:c>
      <x:c r="X7891" s="18" t="n">
        <x:v>0.4904</x:v>
      </x:c>
      <x:c r="Y7891" s="17" t="n">
        <x:v>1228.36</x:v>
      </x:c>
      <x:c r="Z7891" s="18" t="n">
        <x:v>0.9335</x:v>
      </x:c>
      <x:c r="AA7891" s="18" t="n">
        <x:v>0.1152</x:v>
      </x:c>
      <x:c r="AB7891" t="str">
        <x:v>Yes</x:v>
      </x:c>
      <x:c r="AC7891" t="str">
        <x:v>Core</x:v>
      </x:c>
      <x:c r="AD7891" s="18" t="n">
        <x:v>0.4903547633167056</x:v>
      </x:c>
      <x:c r="AE7891" s="18" t="n">
        <x:v>0.933504835715914</x:v>
      </x:c>
      <x:c r="AF7891" s="17" t="n">
        <x:v>-81.67999999999984</x:v>
      </x:c>
      <x:c r="AG7891" s="18" t="n">
        <x:v>-0.06649516428408597</x:v>
      </x:c>
      <x:c r="AH7891" t="str">
        <x:v>Below Target</x:v>
      </x:c>
    </x:row>
    <x:row r="7892">
      <x:c r="A7892" t="str">
        <x:v>TXN-007889</x:v>
      </x:c>
      <x:c r="B7892" s="14" t="d">
        <x:v>2023-09-19T00:00:00.000Z</x:v>
      </x:c>
      <x:c r="C7892" t="n">
        <x:v>2023</x:v>
      </x:c>
      <x:c r="D7892" t="str">
        <x:v>Q3</x:v>
      </x:c>
      <x:c r="E7892" t="n">
        <x:v>9</x:v>
      </x:c>
      <x:c r="F7892" t="str">
        <x:v>September</x:v>
      </x:c>
      <x:c r="G7892" s="15" t="d">
        <x:v>2023-09-01T00:00:00.000Z</x:v>
      </x:c>
      <x:c r="H7892" t="str">
        <x:v>2023-09</x:v>
      </x:c>
      <x:c r="I7892" t="str">
        <x:v>India</x:v>
      </x:c>
      <x:c r="J7892" t="str">
        <x:v>Asia Pacific</x:v>
      </x:c>
      <x:c r="K7892" t="str">
        <x:v>INR</x:v>
      </x:c>
      <x:c r="L7892" t="str">
        <x:v>Ketel One</x:v>
      </x:c>
      <x:c r="M7892" t="str">
        <x:v>Vodka</x:v>
      </x:c>
      <x:c r="N7892" t="str">
        <x:v>Off-Trade</x:v>
      </x:c>
      <x:c r="O7892" t="str">
        <x:v>Hospitality Group</x:v>
      </x:c>
      <x:c r="P7892" t="str">
        <x:v>SR-021</x:v>
      </x:c>
      <x:c r="Q7892" s="16" t="n">
        <x:v>30</x:v>
      </x:c>
      <x:c r="R7892" s="17" t="n">
        <x:v>28.46</x:v>
      </x:c>
      <x:c r="S7892" s="18" t="n">
        <x:v>0.08</x:v>
      </x:c>
      <x:c r="T7892" s="17" t="n">
        <x:v>853.69</x:v>
      </x:c>
      <x:c r="U7892" s="17" t="n">
        <x:v>785.39</x:v>
      </x:c>
      <x:c r="V7892" s="17" t="n">
        <x:v>349.57</x:v>
      </x:c>
      <x:c r="W7892" s="17" t="n">
        <x:v>435.82</x:v>
      </x:c>
      <x:c r="X7892" s="18" t="n">
        <x:v>0.5549</x:v>
      </x:c>
      <x:c r="Y7892" s="17" t="n">
        <x:v>759.06</x:v>
      </x:c>
      <x:c r="Z7892" s="18" t="n">
        <x:v>1.0347</x:v>
      </x:c>
      <x:c r="AA7892" s="18" t="n">
        <x:v>0.0297</x:v>
      </x:c>
      <x:c r="AB7892" t="str">
        <x:v>Yes</x:v>
      </x:c>
      <x:c r="AC7892" t="str">
        <x:v>Premium Core</x:v>
      </x:c>
      <x:c r="AD7892" s="18" t="n">
        <x:v>0.5549090260889494</x:v>
      </x:c>
      <x:c r="AE7892" s="18" t="n">
        <x:v>1.0346876399757596</x:v>
      </x:c>
      <x:c r="AF7892" s="17" t="n">
        <x:v>26.33000000000004</x:v>
      </x:c>
      <x:c r="AG7892" s="18" t="n">
        <x:v>0.03468763997575955</x:v>
      </x:c>
      <x:c r="AH7892" t="str">
        <x:v>Above Target</x:v>
      </x:c>
    </x:row>
    <x:row r="7893">
      <x:c r="A7893" t="str">
        <x:v>TXN-007890</x:v>
      </x:c>
      <x:c r="B7893" s="14" t="d">
        <x:v>2023-11-01T00:00:00.000Z</x:v>
      </x:c>
      <x:c r="C7893" t="n">
        <x:v>2023</x:v>
      </x:c>
      <x:c r="D7893" t="str">
        <x:v>Q4</x:v>
      </x:c>
      <x:c r="E7893" t="n">
        <x:v>11</x:v>
      </x:c>
      <x:c r="F7893" t="str">
        <x:v>November</x:v>
      </x:c>
      <x:c r="G7893" s="15" t="d">
        <x:v>2023-11-01T00:00:00.000Z</x:v>
      </x:c>
      <x:c r="H7893" t="str">
        <x:v>2023-11</x:v>
      </x:c>
      <x:c r="I7893" t="str">
        <x:v>Singapore</x:v>
      </x:c>
      <x:c r="J7893" t="str">
        <x:v>Asia Pacific</x:v>
      </x:c>
      <x:c r="K7893" t="str">
        <x:v>SGD</x:v>
      </x:c>
      <x:c r="L7893" t="str">
        <x:v>Buchanan's</x:v>
      </x:c>
      <x:c r="M7893" t="str">
        <x:v>Scotch Whisky</x:v>
      </x:c>
      <x:c r="N7893" t="str">
        <x:v>On-Trade</x:v>
      </x:c>
      <x:c r="O7893" t="str">
        <x:v>Key Account</x:v>
      </x:c>
      <x:c r="P7893" t="str">
        <x:v>SR-023</x:v>
      </x:c>
      <x:c r="Q7893" s="16" t="n">
        <x:v>56</x:v>
      </x:c>
      <x:c r="R7893" s="17" t="n">
        <x:v>35.84</x:v>
      </x:c>
      <x:c r="S7893" s="18" t="n">
        <x:v>0</x:v>
      </x:c>
      <x:c r="T7893" s="17" t="n">
        <x:v>2007.15</x:v>
      </x:c>
      <x:c r="U7893" s="17" t="n">
        <x:v>2007.15</x:v>
      </x:c>
      <x:c r="V7893" s="17" t="n">
        <x:v>889.17</x:v>
      </x:c>
      <x:c r="W7893" s="17" t="n">
        <x:v>1117.98</x:v>
      </x:c>
      <x:c r="X7893" s="18" t="n">
        <x:v>0.557</x:v>
      </x:c>
      <x:c r="Y7893" s="17" t="n">
        <x:v>1856.9</x:v>
      </x:c>
      <x:c r="Z7893" s="18" t="n">
        <x:v>1.0809</x:v>
      </x:c>
      <x:c r="AA7893" s="18" t="n">
        <x:v>0.0113</x:v>
      </x:c>
      <x:c r="AB7893" t="str">
        <x:v>No</x:v>
      </x:c>
      <x:c r="AC7893" t="str">
        <x:v>Premium Core</x:v>
      </x:c>
      <x:c r="AD7893" s="18" t="n">
        <x:v>0.5569987295418878</x:v>
      </x:c>
      <x:c r="AE7893" s="18" t="n">
        <x:v>1.0809144272712585</x:v>
      </x:c>
      <x:c r="AF7893" s="17" t="n">
        <x:v>150.25</x:v>
      </x:c>
      <x:c r="AG7893" s="18" t="n">
        <x:v>0.08091442727125854</x:v>
      </x:c>
      <x:c r="AH7893" t="str">
        <x:v>Above Target</x:v>
      </x:c>
    </x:row>
    <x:row r="7894">
      <x:c r="A7894" t="str">
        <x:v>TXN-007891</x:v>
      </x:c>
      <x:c r="B7894" s="14" t="d">
        <x:v>2024-04-14T00:00:00.000Z</x:v>
      </x:c>
      <x:c r="C7894" t="n">
        <x:v>2024</x:v>
      </x:c>
      <x:c r="D7894" t="str">
        <x:v>Q2</x:v>
      </x:c>
      <x:c r="E7894" t="n">
        <x:v>4</x:v>
      </x:c>
      <x:c r="F7894" t="str">
        <x:v>April</x:v>
      </x:c>
      <x:c r="G7894" s="15" t="d">
        <x:v>2024-04-01T00:00:00.000Z</x:v>
      </x:c>
      <x:c r="H7894" t="str">
        <x:v>2024-04</x:v>
      </x:c>
      <x:c r="I7894" t="str">
        <x:v>Germany</x:v>
      </x:c>
      <x:c r="J7894" t="str">
        <x:v>Europe</x:v>
      </x:c>
      <x:c r="K7894" t="str">
        <x:v>EUR</x:v>
      </x:c>
      <x:c r="L7894" t="str">
        <x:v>Baileys</x:v>
      </x:c>
      <x:c r="M7894" t="str">
        <x:v>Liqueur</x:v>
      </x:c>
      <x:c r="N7894" t="str">
        <x:v>Duty Free / Travel Retail</x:v>
      </x:c>
      <x:c r="O7894" t="str">
        <x:v>Distributor</x:v>
      </x:c>
      <x:c r="P7894" t="str">
        <x:v>SR-031</x:v>
      </x:c>
      <x:c r="Q7894" s="16" t="n">
        <x:v>44</x:v>
      </x:c>
      <x:c r="R7894" s="17" t="n">
        <x:v>22.03</x:v>
      </x:c>
      <x:c r="S7894" s="18" t="n">
        <x:v>0.03</x:v>
      </x:c>
      <x:c r="T7894" s="17" t="n">
        <x:v>969.3</x:v>
      </x:c>
      <x:c r="U7894" s="17" t="n">
        <x:v>940.22</x:v>
      </x:c>
      <x:c r="V7894" s="17" t="n">
        <x:v>453.87</x:v>
      </x:c>
      <x:c r="W7894" s="17" t="n">
        <x:v>486.35</x:v>
      </x:c>
      <x:c r="X7894" s="18" t="n">
        <x:v>0.5173</x:v>
      </x:c>
      <x:c r="Y7894" s="17" t="n">
        <x:v>962.72</x:v>
      </x:c>
      <x:c r="Z7894" s="18" t="n">
        <x:v>0.9766</x:v>
      </x:c>
      <x:c r="AA7894" s="18" t="n">
        <x:v>0.0985</x:v>
      </x:c>
      <x:c r="AB7894" t="str">
        <x:v>No</x:v>
      </x:c>
      <x:c r="AC7894" t="str">
        <x:v>Core</x:v>
      </x:c>
      <x:c r="AD7894" s="18" t="n">
        <x:v>0.5172725532322222</x:v>
      </x:c>
      <x:c r="AE7894" s="18" t="n">
        <x:v>0.9766287186305468</x:v>
      </x:c>
      <x:c r="AF7894" s="17" t="n">
        <x:v>-22.5</x:v>
      </x:c>
      <x:c r="AG7894" s="18" t="n">
        <x:v>-0.023371281369453215</x:v>
      </x:c>
      <x:c r="AH7894" t="str">
        <x:v>Below Target</x:v>
      </x:c>
    </x:row>
    <x:row r="7895">
      <x:c r="A7895" t="str">
        <x:v>TXN-007892</x:v>
      </x:c>
      <x:c r="B7895" s="14" t="d">
        <x:v>2024-06-29T00:00:00.000Z</x:v>
      </x:c>
      <x:c r="C7895" t="n">
        <x:v>2024</x:v>
      </x:c>
      <x:c r="D7895" t="str">
        <x:v>Q2</x:v>
      </x:c>
      <x:c r="E7895" t="n">
        <x:v>6</x:v>
      </x:c>
      <x:c r="F7895" t="str">
        <x:v>June</x:v>
      </x:c>
      <x:c r="G7895" s="15" t="d">
        <x:v>2024-06-01T00:00:00.000Z</x:v>
      </x:c>
      <x:c r="H7895" t="str">
        <x:v>2024-06</x:v>
      </x:c>
      <x:c r="I7895" t="str">
        <x:v>United Kingdom</x:v>
      </x:c>
      <x:c r="J7895" t="str">
        <x:v>Europe</x:v>
      </x:c>
      <x:c r="K7895" t="str">
        <x:v>GBP</x:v>
      </x:c>
      <x:c r="L7895" t="str">
        <x:v>Ketel One</x:v>
      </x:c>
      <x:c r="M7895" t="str">
        <x:v>Vodka</x:v>
      </x:c>
      <x:c r="N7895" t="str">
        <x:v>Wholesale</x:v>
      </x:c>
      <x:c r="O7895" t="str">
        <x:v>Independent Retailer</x:v>
      </x:c>
      <x:c r="P7895" t="str">
        <x:v>SR-055</x:v>
      </x:c>
      <x:c r="Q7895" s="16" t="n">
        <x:v>161</x:v>
      </x:c>
      <x:c r="R7895" s="17" t="n">
        <x:v>28.61</x:v>
      </x:c>
      <x:c r="S7895" s="18" t="n">
        <x:v>0.02</x:v>
      </x:c>
      <x:c r="T7895" s="17" t="n">
        <x:v>4606.89</x:v>
      </x:c>
      <x:c r="U7895" s="17" t="n">
        <x:v>4514.75</x:v>
      </x:c>
      <x:c r="V7895" s="17" t="n">
        <x:v>1989.81</x:v>
      </x:c>
      <x:c r="W7895" s="17" t="n">
        <x:v>2524.95</x:v>
      </x:c>
      <x:c r="X7895" s="18" t="n">
        <x:v>0.5593</x:v>
      </x:c>
      <x:c r="Y7895" s="17" t="n">
        <x:v>4395.88</x:v>
      </x:c>
      <x:c r="Z7895" s="18" t="n">
        <x:v>1.027</x:v>
      </x:c>
      <x:c r="AA7895" s="18" t="n">
        <x:v>0.0361</x:v>
      </x:c>
      <x:c r="AB7895" t="str">
        <x:v>No</x:v>
      </x:c>
      <x:c r="AC7895" t="str">
        <x:v>Premium Core</x:v>
      </x:c>
      <x:c r="AD7895" s="18" t="n">
        <x:v>0.5592668475552356</x:v>
      </x:c>
      <x:c r="AE7895" s="18" t="n">
        <x:v>1.0270412295149094</x:v>
      </x:c>
      <x:c r="AF7895" s="17" t="n">
        <x:v>118.86999999999989</x:v>
      </x:c>
      <x:c r="AG7895" s="18" t="n">
        <x:v>0.02704122951490939</x:v>
      </x:c>
      <x:c r="AH7895" t="str">
        <x:v>Above Target</x:v>
      </x:c>
    </x:row>
    <x:row r="7896">
      <x:c r="A7896" t="str">
        <x:v>TXN-007893</x:v>
      </x:c>
      <x:c r="B7896" s="14" t="d">
        <x:v>2024-10-20T00:00:00.000Z</x:v>
      </x:c>
      <x:c r="C7896" t="n">
        <x:v>2024</x:v>
      </x:c>
      <x:c r="D7896" t="str">
        <x:v>Q4</x:v>
      </x:c>
      <x:c r="E7896" t="n">
        <x:v>10</x:v>
      </x:c>
      <x:c r="F7896" t="str">
        <x:v>October</x:v>
      </x:c>
      <x:c r="G7896" s="15" t="d">
        <x:v>2024-10-01T00:00:00.000Z</x:v>
      </x:c>
      <x:c r="H7896" t="str">
        <x:v>2024-10</x:v>
      </x:c>
      <x:c r="I7896" t="str">
        <x:v>Germany</x:v>
      </x:c>
      <x:c r="J7896" t="str">
        <x:v>Europe</x:v>
      </x:c>
      <x:c r="K7896" t="str">
        <x:v>EUR</x:v>
      </x:c>
      <x:c r="L7896" t="str">
        <x:v>Guinness</x:v>
      </x:c>
      <x:c r="M7896" t="str">
        <x:v>Beer / Stout</x:v>
      </x:c>
      <x:c r="N7896" t="str">
        <x:v>Off-Trade</x:v>
      </x:c>
      <x:c r="O7896" t="str">
        <x:v>Key Account</x:v>
      </x:c>
      <x:c r="P7896" t="str">
        <x:v>SR-003</x:v>
      </x:c>
      <x:c r="Q7896" s="16" t="n">
        <x:v>49</x:v>
      </x:c>
      <x:c r="R7896" s="17" t="n">
        <x:v>6.99</x:v>
      </x:c>
      <x:c r="S7896" s="18" t="n">
        <x:v>0.02</x:v>
      </x:c>
      <x:c r="T7896" s="17" t="n">
        <x:v>342.53</x:v>
      </x:c>
      <x:c r="U7896" s="17" t="n">
        <x:v>335.68</x:v>
      </x:c>
      <x:c r="V7896" s="17" t="n">
        <x:v>171.86</x:v>
      </x:c>
      <x:c r="W7896" s="17" t="n">
        <x:v>163.81</x:v>
      </x:c>
      <x:c r="X7896" s="18" t="n">
        <x:v>0.488</x:v>
      </x:c>
      <x:c r="Y7896" s="17" t="n">
        <x:v>356.7</x:v>
      </x:c>
      <x:c r="Z7896" s="18" t="n">
        <x:v>0.9411</x:v>
      </x:c>
      <x:c r="AA7896" s="18" t="n">
        <x:v>0.0236</x:v>
      </x:c>
      <x:c r="AB7896" t="str">
        <x:v>No</x:v>
      </x:c>
      <x:c r="AC7896" t="str">
        <x:v>Core</x:v>
      </x:c>
      <x:c r="AD7896" s="18" t="n">
        <x:v>0.4879945185891325</x:v>
      </x:c>
      <x:c r="AE7896" s="18" t="n">
        <x:v>0.9410709279506588</x:v>
      </x:c>
      <x:c r="AF7896" s="17" t="n">
        <x:v>-21.019999999999982</x:v>
      </x:c>
      <x:c r="AG7896" s="18" t="n">
        <x:v>-0.058929072049341134</x:v>
      </x:c>
      <x:c r="AH7896" t="str">
        <x:v>Below Target</x:v>
      </x:c>
    </x:row>
    <x:row r="7897">
      <x:c r="A7897" t="str">
        <x:v>TXN-007894</x:v>
      </x:c>
      <x:c r="B7897" s="14" t="d">
        <x:v>2025-09-15T00:00:00.000Z</x:v>
      </x:c>
      <x:c r="C7897" t="n">
        <x:v>2025</x:v>
      </x:c>
      <x:c r="D7897" t="str">
        <x:v>Q3</x:v>
      </x:c>
      <x:c r="E7897" t="n">
        <x:v>9</x:v>
      </x:c>
      <x:c r="F7897" t="str">
        <x:v>September</x:v>
      </x:c>
      <x:c r="G7897" s="15" t="d">
        <x:v>2025-09-01T00:00:00.000Z</x:v>
      </x:c>
      <x:c r="H7897" t="str">
        <x:v>2025-09</x:v>
      </x:c>
      <x:c r="I7897" t="str">
        <x:v>United States</x:v>
      </x:c>
      <x:c r="J7897" t="str">
        <x:v>North America</x:v>
      </x:c>
      <x:c r="K7897" t="str">
        <x:v>USD</x:v>
      </x:c>
      <x:c r="L7897" t="str">
        <x:v>Smirnoff</x:v>
      </x:c>
      <x:c r="M7897" t="str">
        <x:v>Vodka</x:v>
      </x:c>
      <x:c r="N7897" t="str">
        <x:v>On-Trade</x:v>
      </x:c>
      <x:c r="O7897" t="str">
        <x:v>Distributor</x:v>
      </x:c>
      <x:c r="P7897" t="str">
        <x:v>SR-041</x:v>
      </x:c>
      <x:c r="Q7897" s="16" t="n">
        <x:v>42</x:v>
      </x:c>
      <x:c r="R7897" s="17" t="n">
        <x:v>22.61</x:v>
      </x:c>
      <x:c r="S7897" s="18" t="n">
        <x:v>0</x:v>
      </x:c>
      <x:c r="T7897" s="17" t="n">
        <x:v>949.54</x:v>
      </x:c>
      <x:c r="U7897" s="17" t="n">
        <x:v>949.54</x:v>
      </x:c>
      <x:c r="V7897" s="17" t="n">
        <x:v>463.46</x:v>
      </x:c>
      <x:c r="W7897" s="17" t="n">
        <x:v>486.08</x:v>
      </x:c>
      <x:c r="X7897" s="18" t="n">
        <x:v>0.5119</x:v>
      </x:c>
      <x:c r="Y7897" s="17" t="n">
        <x:v>944.15</x:v>
      </x:c>
      <x:c r="Z7897" s="18" t="n">
        <x:v>1.0057</x:v>
      </x:c>
      <x:c r="AA7897" s="18" t="n">
        <x:v>-0.0384</x:v>
      </x:c>
      <x:c r="AB7897" t="str">
        <x:v>No</x:v>
      </x:c>
      <x:c r="AC7897" t="str">
        <x:v>Core</x:v>
      </x:c>
      <x:c r="AD7897" s="18" t="n">
        <x:v>0.5119110306042927</x:v>
      </x:c>
      <x:c r="AE7897" s="18" t="n">
        <x:v>1.0057088386379283</x:v>
      </x:c>
      <x:c r="AF7897" s="17" t="n">
        <x:v>5.389999999999986</x:v>
      </x:c>
      <x:c r="AG7897" s="18" t="n">
        <x:v>0.005708838637928281</x:v>
      </x:c>
      <x:c r="AH7897" t="str">
        <x:v>Above Target</x:v>
      </x:c>
    </x:row>
    <x:row r="7898">
      <x:c r="A7898" t="str">
        <x:v>TXN-007895</x:v>
      </x:c>
      <x:c r="B7898" s="14" t="d">
        <x:v>2024-06-01T00:00:00.000Z</x:v>
      </x:c>
      <x:c r="C7898" t="n">
        <x:v>2024</x:v>
      </x:c>
      <x:c r="D7898" t="str">
        <x:v>Q2</x:v>
      </x:c>
      <x:c r="E7898" t="n">
        <x:v>6</x:v>
      </x:c>
      <x:c r="F7898" t="str">
        <x:v>June</x:v>
      </x:c>
      <x:c r="G7898" s="15" t="d">
        <x:v>2024-06-01T00:00:00.000Z</x:v>
      </x:c>
      <x:c r="H7898" t="str">
        <x:v>2024-06</x:v>
      </x:c>
      <x:c r="I7898" t="str">
        <x:v>Singapore</x:v>
      </x:c>
      <x:c r="J7898" t="str">
        <x:v>Asia Pacific</x:v>
      </x:c>
      <x:c r="K7898" t="str">
        <x:v>SGD</x:v>
      </x:c>
      <x:c r="L7898" t="str">
        <x:v>Don Julio</x:v>
      </x:c>
      <x:c r="M7898" t="str">
        <x:v>Tequila</x:v>
      </x:c>
      <x:c r="N7898" t="str">
        <x:v>Off-Trade</x:v>
      </x:c>
      <x:c r="O7898" t="str">
        <x:v>Independent Retailer</x:v>
      </x:c>
      <x:c r="P7898" t="str">
        <x:v>SR-011</x:v>
      </x:c>
      <x:c r="Q7898" s="16" t="n">
        <x:v>30</x:v>
      </x:c>
      <x:c r="R7898" s="17" t="n">
        <x:v>44.87</x:v>
      </x:c>
      <x:c r="S7898" s="18" t="n">
        <x:v>0.08</x:v>
      </x:c>
      <x:c r="T7898" s="17" t="n">
        <x:v>1346.11</x:v>
      </x:c>
      <x:c r="U7898" s="17" t="n">
        <x:v>1238.42</x:v>
      </x:c>
      <x:c r="V7898" s="17" t="n">
        <x:v>484.86</x:v>
      </x:c>
      <x:c r="W7898" s="17" t="n">
        <x:v>753.56</x:v>
      </x:c>
      <x:c r="X7898" s="18" t="n">
        <x:v>0.6085</x:v>
      </x:c>
      <x:c r="Y7898" s="17" t="n">
        <x:v>1281.4</x:v>
      </x:c>
      <x:c r="Z7898" s="18" t="n">
        <x:v>0.9665</x:v>
      </x:c>
      <x:c r="AA7898" s="18" t="n">
        <x:v>0.0065</x:v>
      </x:c>
      <x:c r="AB7898" t="str">
        <x:v>Yes</x:v>
      </x:c>
      <x:c r="AC7898" t="str">
        <x:v>Luxury / Reserve</x:v>
      </x:c>
      <x:c r="AD7898" s="18" t="n">
        <x:v>0.6084850050871271</x:v>
      </x:c>
      <x:c r="AE7898" s="18" t="n">
        <x:v>0.9664585609489621</x:v>
      </x:c>
      <x:c r="AF7898" s="17" t="n">
        <x:v>-42.98000000000002</x:v>
      </x:c>
      <x:c r="AG7898" s="18" t="n">
        <x:v>-0.03354143905103794</x:v>
      </x:c>
      <x:c r="AH7898" t="str">
        <x:v>Below Target</x:v>
      </x:c>
    </x:row>
    <x:row r="7899">
      <x:c r="A7899" t="str">
        <x:v>TXN-007896</x:v>
      </x:c>
      <x:c r="B7899" s="14" t="d">
        <x:v>2026-06-16T00:00:00.000Z</x:v>
      </x:c>
      <x:c r="C7899" t="n">
        <x:v>2026</x:v>
      </x:c>
      <x:c r="D7899" t="str">
        <x:v>Q2</x:v>
      </x:c>
      <x:c r="E7899" t="n">
        <x:v>6</x:v>
      </x:c>
      <x:c r="F7899" t="str">
        <x:v>June</x:v>
      </x:c>
      <x:c r="G7899" s="15" t="d">
        <x:v>2026-06-01T00:00:00.000Z</x:v>
      </x:c>
      <x:c r="H7899" t="str">
        <x:v>2026-06</x:v>
      </x:c>
      <x:c r="I7899" t="str">
        <x:v>Canada</x:v>
      </x:c>
      <x:c r="J7899" t="str">
        <x:v>North America</x:v>
      </x:c>
      <x:c r="K7899" t="str">
        <x:v>CAD</x:v>
      </x:c>
      <x:c r="L7899" t="str">
        <x:v>Don Julio</x:v>
      </x:c>
      <x:c r="M7899" t="str">
        <x:v>Tequila</x:v>
      </x:c>
      <x:c r="N7899" t="str">
        <x:v>E-commerce</x:v>
      </x:c>
      <x:c r="O7899" t="str">
        <x:v>Distributor</x:v>
      </x:c>
      <x:c r="P7899" t="str">
        <x:v>SR-043</x:v>
      </x:c>
      <x:c r="Q7899" s="16" t="n">
        <x:v>78</x:v>
      </x:c>
      <x:c r="R7899" s="17" t="n">
        <x:v>50.74</x:v>
      </x:c>
      <x:c r="S7899" s="18" t="n">
        <x:v>0</x:v>
      </x:c>
      <x:c r="T7899" s="17" t="n">
        <x:v>3957.86</x:v>
      </x:c>
      <x:c r="U7899" s="17" t="n">
        <x:v>3957.86</x:v>
      </x:c>
      <x:c r="V7899" s="17" t="n">
        <x:v>1636.18</x:v>
      </x:c>
      <x:c r="W7899" s="17" t="n">
        <x:v>2321.68</x:v>
      </x:c>
      <x:c r="X7899" s="18" t="n">
        <x:v>0.5866</x:v>
      </x:c>
      <x:c r="Y7899" s="17" t="n">
        <x:v>4034.25</x:v>
      </x:c>
      <x:c r="Z7899" s="18" t="n">
        <x:v>0.9811</x:v>
      </x:c>
      <x:c r="AA7899" s="18" t="n">
        <x:v>-0.0428</x:v>
      </x:c>
      <x:c r="AB7899" t="str">
        <x:v>No</x:v>
      </x:c>
      <x:c r="AC7899" t="str">
        <x:v>Luxury / Reserve</x:v>
      </x:c>
      <x:c r="AD7899" s="18" t="n">
        <x:v>0.5865998292006286</x:v>
      </x:c>
      <x:c r="AE7899" s="18" t="n">
        <x:v>0.981064634070769</x:v>
      </x:c>
      <x:c r="AF7899" s="17" t="n">
        <x:v>-76.38999999999987</x:v>
      </x:c>
      <x:c r="AG7899" s="18" t="n">
        <x:v>-0.018935365929230927</x:v>
      </x:c>
      <x:c r="AH7899" t="str">
        <x:v>Below Target</x:v>
      </x:c>
    </x:row>
    <x:row r="7900">
      <x:c r="A7900" t="str">
        <x:v>TXN-007897</x:v>
      </x:c>
      <x:c r="B7900" s="14" t="d">
        <x:v>2026-02-07T00:00:00.000Z</x:v>
      </x:c>
      <x:c r="C7900" t="n">
        <x:v>2026</x:v>
      </x:c>
      <x:c r="D7900" t="str">
        <x:v>Q1</x:v>
      </x:c>
      <x:c r="E7900" t="n">
        <x:v>2</x:v>
      </x:c>
      <x:c r="F7900" t="str">
        <x:v>February</x:v>
      </x:c>
      <x:c r="G7900" s="15" t="d">
        <x:v>2026-02-01T00:00:00.000Z</x:v>
      </x:c>
      <x:c r="H7900" t="str">
        <x:v>2026-02</x:v>
      </x:c>
      <x:c r="I7900" t="str">
        <x:v>Ireland</x:v>
      </x:c>
      <x:c r="J7900" t="str">
        <x:v>Europe</x:v>
      </x:c>
      <x:c r="K7900" t="str">
        <x:v>EUR</x:v>
      </x:c>
      <x:c r="L7900" t="str">
        <x:v>Don Julio</x:v>
      </x:c>
      <x:c r="M7900" t="str">
        <x:v>Tequila</x:v>
      </x:c>
      <x:c r="N7900" t="str">
        <x:v>Off-Trade</x:v>
      </x:c>
      <x:c r="O7900" t="str">
        <x:v>Hospitality Group</x:v>
      </x:c>
      <x:c r="P7900" t="str">
        <x:v>SR-049</x:v>
      </x:c>
      <x:c r="Q7900" s="16" t="n">
        <x:v>31</x:v>
      </x:c>
      <x:c r="R7900" s="17" t="n">
        <x:v>46.64</x:v>
      </x:c>
      <x:c r="S7900" s="18" t="n">
        <x:v>0</x:v>
      </x:c>
      <x:c r="T7900" s="17" t="n">
        <x:v>1445.75</x:v>
      </x:c>
      <x:c r="U7900" s="17" t="n">
        <x:v>1445.75</x:v>
      </x:c>
      <x:c r="V7900" s="17" t="n">
        <x:v>621.97</x:v>
      </x:c>
      <x:c r="W7900" s="17" t="n">
        <x:v>823.77</x:v>
      </x:c>
      <x:c r="X7900" s="18" t="n">
        <x:v>0.5698</x:v>
      </x:c>
      <x:c r="Y7900" s="17" t="n">
        <x:v>1329.16</x:v>
      </x:c>
      <x:c r="Z7900" s="18" t="n">
        <x:v>1.0877</x:v>
      </x:c>
      <x:c r="AA7900" s="18" t="n">
        <x:v>-0.0317</x:v>
      </x:c>
      <x:c r="AB7900" t="str">
        <x:v>No</x:v>
      </x:c>
      <x:c r="AC7900" t="str">
        <x:v>Luxury / Reserve</x:v>
      </x:c>
      <x:c r="AD7900" s="18" t="n">
        <x:v>0.5697873076257998</x:v>
      </x:c>
      <x:c r="AE7900" s="18" t="n">
        <x:v>1.08771705438021</x:v>
      </x:c>
      <x:c r="AF7900" s="17" t="n">
        <x:v>116.58999999999992</x:v>
      </x:c>
      <x:c r="AG7900" s="18" t="n">
        <x:v>0.08771705438020999</x:v>
      </x:c>
      <x:c r="AH7900" t="str">
        <x:v>Above Target</x:v>
      </x:c>
    </x:row>
    <x:row r="7901">
      <x:c r="A7901" t="str">
        <x:v>TXN-007898</x:v>
      </x:c>
      <x:c r="B7901" s="14" t="d">
        <x:v>2024-01-15T00:00:00.000Z</x:v>
      </x:c>
      <x:c r="C7901" t="n">
        <x:v>2024</x:v>
      </x:c>
      <x:c r="D7901" t="str">
        <x:v>Q1</x:v>
      </x:c>
      <x:c r="E7901" t="n">
        <x:v>1</x:v>
      </x:c>
      <x:c r="F7901" t="str">
        <x:v>January</x:v>
      </x:c>
      <x:c r="G7901" s="15" t="d">
        <x:v>2024-01-01T00:00:00.000Z</x:v>
      </x:c>
      <x:c r="H7901" t="str">
        <x:v>2024-01</x:v>
      </x:c>
      <x:c r="I7901" t="str">
        <x:v>India</x:v>
      </x:c>
      <x:c r="J7901" t="str">
        <x:v>Asia Pacific</x:v>
      </x:c>
      <x:c r="K7901" t="str">
        <x:v>INR</x:v>
      </x:c>
      <x:c r="L7901" t="str">
        <x:v>Tanqueray</x:v>
      </x:c>
      <x:c r="M7901" t="str">
        <x:v>Gin</x:v>
      </x:c>
      <x:c r="N7901" t="str">
        <x:v>On-Trade</x:v>
      </x:c>
      <x:c r="O7901" t="str">
        <x:v>Key Account</x:v>
      </x:c>
      <x:c r="P7901" t="str">
        <x:v>SR-043</x:v>
      </x:c>
      <x:c r="Q7901" s="16" t="n">
        <x:v>58</x:v>
      </x:c>
      <x:c r="R7901" s="17" t="n">
        <x:v>29.6</x:v>
      </x:c>
      <x:c r="S7901" s="18" t="n">
        <x:v>0</x:v>
      </x:c>
      <x:c r="T7901" s="17" t="n">
        <x:v>1716.76</x:v>
      </x:c>
      <x:c r="U7901" s="17" t="n">
        <x:v>1716.76</x:v>
      </x:c>
      <x:c r="V7901" s="17" t="n">
        <x:v>728.22</x:v>
      </x:c>
      <x:c r="W7901" s="17" t="n">
        <x:v>988.54</x:v>
      </x:c>
      <x:c r="X7901" s="18" t="n">
        <x:v>0.5758</x:v>
      </x:c>
      <x:c r="Y7901" s="17" t="n">
        <x:v>1897.72</x:v>
      </x:c>
      <x:c r="Z7901" s="18" t="n">
        <x:v>0.9046</x:v>
      </x:c>
      <x:c r="AA7901" s="18" t="n">
        <x:v>-0.0176</x:v>
      </x:c>
      <x:c r="AB7901" t="str">
        <x:v>No</x:v>
      </x:c>
      <x:c r="AC7901" t="str">
        <x:v>Premium Core</x:v>
      </x:c>
      <x:c r="AD7901" s="18" t="n">
        <x:v>0.5758172371210886</x:v>
      </x:c>
      <x:c r="AE7901" s="18" t="n">
        <x:v>0.9046434668971186</x:v>
      </x:c>
      <x:c r="AF7901" s="17" t="n">
        <x:v>-180.96000000000004</x:v>
      </x:c>
      <x:c r="AG7901" s="18" t="n">
        <x:v>-0.09535653310288136</x:v>
      </x:c>
      <x:c r="AH7901" t="str">
        <x:v>Below Target</x:v>
      </x:c>
    </x:row>
    <x:row r="7902">
      <x:c r="A7902" t="str">
        <x:v>TXN-007899</x:v>
      </x:c>
      <x:c r="B7902" s="14" t="d">
        <x:v>2023-05-27T00:00:00.000Z</x:v>
      </x:c>
      <x:c r="C7902" t="n">
        <x:v>2023</x:v>
      </x:c>
      <x:c r="D7902" t="str">
        <x:v>Q2</x:v>
      </x:c>
      <x:c r="E7902" t="n">
        <x:v>5</x:v>
      </x:c>
      <x:c r="F7902" t="str">
        <x:v>May</x:v>
      </x:c>
      <x:c r="G7902" s="15" t="d">
        <x:v>2023-05-01T00:00:00.000Z</x:v>
      </x:c>
      <x:c r="H7902" t="str">
        <x:v>2023-05</x:v>
      </x:c>
      <x:c r="I7902" t="str">
        <x:v>Australia</x:v>
      </x:c>
      <x:c r="J7902" t="str">
        <x:v>Asia Pacific</x:v>
      </x:c>
      <x:c r="K7902" t="str">
        <x:v>AUD</x:v>
      </x:c>
      <x:c r="L7902" t="str">
        <x:v>Crown Royal</x:v>
      </x:c>
      <x:c r="M7902" t="str">
        <x:v>Canadian Whisky</x:v>
      </x:c>
      <x:c r="N7902" t="str">
        <x:v>Off-Trade</x:v>
      </x:c>
      <x:c r="O7902" t="str">
        <x:v>E-commerce Partner</x:v>
      </x:c>
      <x:c r="P7902" t="str">
        <x:v>SR-021</x:v>
      </x:c>
      <x:c r="Q7902" s="16" t="n">
        <x:v>128</x:v>
      </x:c>
      <x:c r="R7902" s="17" t="n">
        <x:v>30.44</x:v>
      </x:c>
      <x:c r="S7902" s="18" t="n">
        <x:v>0</x:v>
      </x:c>
      <x:c r="T7902" s="17" t="n">
        <x:v>3896.59</x:v>
      </x:c>
      <x:c r="U7902" s="17" t="n">
        <x:v>3896.59</x:v>
      </x:c>
      <x:c r="V7902" s="17" t="n">
        <x:v>1582.22</x:v>
      </x:c>
      <x:c r="W7902" s="17" t="n">
        <x:v>2314.37</x:v>
      </x:c>
      <x:c r="X7902" s="18" t="n">
        <x:v>0.5939</x:v>
      </x:c>
      <x:c r="Y7902" s="17" t="n">
        <x:v>3511.43</x:v>
      </x:c>
      <x:c r="Z7902" s="18" t="n">
        <x:v>1.1097</x:v>
      </x:c>
      <x:c r="AA7902" s="18" t="n">
        <x:v>0.1124</x:v>
      </x:c>
      <x:c r="AB7902" t="str">
        <x:v>No</x:v>
      </x:c>
      <x:c r="AC7902" t="str">
        <x:v>Premium Core</x:v>
      </x:c>
      <x:c r="AD7902" s="18" t="n">
        <x:v>0.59394752848003</x:v>
      </x:c>
      <x:c r="AE7902" s="18" t="n">
        <x:v>1.1096875062296558</x:v>
      </x:c>
      <x:c r="AF7902" s="17" t="n">
        <x:v>385.1600000000003</x:v>
      </x:c>
      <x:c r="AG7902" s="18" t="n">
        <x:v>0.10968750622965581</x:v>
      </x:c>
      <x:c r="AH7902" t="str">
        <x:v>Above Target</x:v>
      </x:c>
    </x:row>
    <x:row r="7903">
      <x:c r="A7903" t="str">
        <x:v>TXN-007900</x:v>
      </x:c>
      <x:c r="B7903" s="14" t="d">
        <x:v>2023-02-09T00:00:00.000Z</x:v>
      </x:c>
      <x:c r="C7903" t="n">
        <x:v>2023</x:v>
      </x:c>
      <x:c r="D7903" t="str">
        <x:v>Q1</x:v>
      </x:c>
      <x:c r="E7903" t="n">
        <x:v>2</x:v>
      </x:c>
      <x:c r="F7903" t="str">
        <x:v>February</x:v>
      </x:c>
      <x:c r="G7903" s="15" t="d">
        <x:v>2023-02-01T00:00:00.000Z</x:v>
      </x:c>
      <x:c r="H7903" t="str">
        <x:v>2023-02</x:v>
      </x:c>
      <x:c r="I7903" t="str">
        <x:v>United Kingdom</x:v>
      </x:c>
      <x:c r="J7903" t="str">
        <x:v>Europe</x:v>
      </x:c>
      <x:c r="K7903" t="str">
        <x:v>GBP</x:v>
      </x:c>
      <x:c r="L7903" t="str">
        <x:v>Guinness</x:v>
      </x:c>
      <x:c r="M7903" t="str">
        <x:v>Beer / Stout</x:v>
      </x:c>
      <x:c r="N7903" t="str">
        <x:v>E-commerce</x:v>
      </x:c>
      <x:c r="O7903" t="str">
        <x:v>Distributor</x:v>
      </x:c>
      <x:c r="P7903" t="str">
        <x:v>SR-004</x:v>
      </x:c>
      <x:c r="Q7903" s="16" t="n">
        <x:v>122</x:v>
      </x:c>
      <x:c r="R7903" s="17" t="n">
        <x:v>8.29</x:v>
      </x:c>
      <x:c r="S7903" s="18" t="n">
        <x:v>0</x:v>
      </x:c>
      <x:c r="T7903" s="17" t="n">
        <x:v>1010.99</x:v>
      </x:c>
      <x:c r="U7903" s="17" t="n">
        <x:v>1010.99</x:v>
      </x:c>
      <x:c r="V7903" s="17" t="n">
        <x:v>504.2</x:v>
      </x:c>
      <x:c r="W7903" s="17" t="n">
        <x:v>506.79</x:v>
      </x:c>
      <x:c r="X7903" s="18" t="n">
        <x:v>0.5013</x:v>
      </x:c>
      <x:c r="Y7903" s="17" t="n">
        <x:v>1044.01</x:v>
      </x:c>
      <x:c r="Z7903" s="18" t="n">
        <x:v>0.9684</x:v>
      </x:c>
      <x:c r="AA7903" s="18" t="n">
        <x:v>0.0334</x:v>
      </x:c>
      <x:c r="AB7903" t="str">
        <x:v>No</x:v>
      </x:c>
      <x:c r="AC7903" t="str">
        <x:v>Core</x:v>
      </x:c>
      <x:c r="AD7903" s="18" t="n">
        <x:v>0.5012809226599669</x:v>
      </x:c>
      <x:c r="AE7903" s="18" t="n">
        <x:v>0.9683719504602446</x:v>
      </x:c>
      <x:c r="AF7903" s="17" t="n">
        <x:v>-33.01999999999998</x:v>
      </x:c>
      <x:c r="AG7903" s="18" t="n">
        <x:v>-0.03162804953975535</x:v>
      </x:c>
      <x:c r="AH7903" t="str">
        <x:v>Below Target</x:v>
      </x:c>
    </x:row>
    <x:row r="7904">
      <x:c r="A7904" t="str">
        <x:v>TXN-007901</x:v>
      </x:c>
      <x:c r="B7904" s="14" t="d">
        <x:v>2025-07-21T00:00:00.000Z</x:v>
      </x:c>
      <x:c r="C7904" t="n">
        <x:v>2025</x:v>
      </x:c>
      <x:c r="D7904" t="str">
        <x:v>Q3</x:v>
      </x:c>
      <x:c r="E7904" t="n">
        <x:v>7</x:v>
      </x:c>
      <x:c r="F7904" t="str">
        <x:v>July</x:v>
      </x:c>
      <x:c r="G7904" s="15" t="d">
        <x:v>2025-07-01T00:00:00.000Z</x:v>
      </x:c>
      <x:c r="H7904" t="str">
        <x:v>2025-07</x:v>
      </x:c>
      <x:c r="I7904" t="str">
        <x:v>Mexico</x:v>
      </x:c>
      <x:c r="J7904" t="str">
        <x:v>Latin America &amp; Caribbean</x:v>
      </x:c>
      <x:c r="K7904" t="str">
        <x:v>MXN</x:v>
      </x:c>
      <x:c r="L7904" t="str">
        <x:v>Tanqueray</x:v>
      </x:c>
      <x:c r="M7904" t="str">
        <x:v>Gin</x:v>
      </x:c>
      <x:c r="N7904" t="str">
        <x:v>Off-Trade</x:v>
      </x:c>
      <x:c r="O7904" t="str">
        <x:v>E-commerce Partner</x:v>
      </x:c>
      <x:c r="P7904" t="str">
        <x:v>SR-058</x:v>
      </x:c>
      <x:c r="Q7904" s="16" t="n">
        <x:v>84</x:v>
      </x:c>
      <x:c r="R7904" s="17" t="n">
        <x:v>26.66</x:v>
      </x:c>
      <x:c r="S7904" s="18" t="n">
        <x:v>0</x:v>
      </x:c>
      <x:c r="T7904" s="17" t="n">
        <x:v>2239.49</x:v>
      </x:c>
      <x:c r="U7904" s="17" t="n">
        <x:v>2239.49</x:v>
      </x:c>
      <x:c r="V7904" s="17" t="n">
        <x:v>966.08</x:v>
      </x:c>
      <x:c r="W7904" s="17" t="n">
        <x:v>1273.41</x:v>
      </x:c>
      <x:c r="X7904" s="18" t="n">
        <x:v>0.5686</x:v>
      </x:c>
      <x:c r="Y7904" s="17" t="n">
        <x:v>2272.72</x:v>
      </x:c>
      <x:c r="Z7904" s="18" t="n">
        <x:v>0.9854</x:v>
      </x:c>
      <x:c r="AA7904" s="18" t="n">
        <x:v>0.0613</x:v>
      </x:c>
      <x:c r="AB7904" t="str">
        <x:v>No</x:v>
      </x:c>
      <x:c r="AC7904" t="str">
        <x:v>Premium Core</x:v>
      </x:c>
      <x:c r="AD7904" s="18" t="n">
        <x:v>0.5686160688371014</x:v>
      </x:c>
      <x:c r="AE7904" s="18" t="n">
        <x:v>0.9853787532120103</x:v>
      </x:c>
      <x:c r="AF7904" s="17" t="n">
        <x:v>-33.23000000000002</x:v>
      </x:c>
      <x:c r="AG7904" s="18" t="n">
        <x:v>-0.014621246787989732</x:v>
      </x:c>
      <x:c r="AH7904" t="str">
        <x:v>Below Target</x:v>
      </x:c>
    </x:row>
    <x:row r="7905">
      <x:c r="A7905" t="str">
        <x:v>TXN-007902</x:v>
      </x:c>
      <x:c r="B7905" s="14" t="d">
        <x:v>2026-03-27T00:00:00.000Z</x:v>
      </x:c>
      <x:c r="C7905" t="n">
        <x:v>2026</x:v>
      </x:c>
      <x:c r="D7905" t="str">
        <x:v>Q1</x:v>
      </x:c>
      <x:c r="E7905" t="n">
        <x:v>3</x:v>
      </x:c>
      <x:c r="F7905" t="str">
        <x:v>March</x:v>
      </x:c>
      <x:c r="G7905" s="15" t="d">
        <x:v>2026-03-01T00:00:00.000Z</x:v>
      </x:c>
      <x:c r="H7905" t="str">
        <x:v>2026-03</x:v>
      </x:c>
      <x:c r="I7905" t="str">
        <x:v>Germany</x:v>
      </x:c>
      <x:c r="J7905" t="str">
        <x:v>Europe</x:v>
      </x:c>
      <x:c r="K7905" t="str">
        <x:v>EUR</x:v>
      </x:c>
      <x:c r="L7905" t="str">
        <x:v>Captain Morgan</x:v>
      </x:c>
      <x:c r="M7905" t="str">
        <x:v>Rum</x:v>
      </x:c>
      <x:c r="N7905" t="str">
        <x:v>Off-Trade</x:v>
      </x:c>
      <x:c r="O7905" t="str">
        <x:v>Hospitality Group</x:v>
      </x:c>
      <x:c r="P7905" t="str">
        <x:v>SR-049</x:v>
      </x:c>
      <x:c r="Q7905" s="16" t="n">
        <x:v>71</x:v>
      </x:c>
      <x:c r="R7905" s="17" t="n">
        <x:v>20.91</x:v>
      </x:c>
      <x:c r="S7905" s="18" t="n">
        <x:v>0.02</x:v>
      </x:c>
      <x:c r="T7905" s="17" t="n">
        <x:v>1484.96</x:v>
      </x:c>
      <x:c r="U7905" s="17" t="n">
        <x:v>1455.26</x:v>
      </x:c>
      <x:c r="V7905" s="17" t="n">
        <x:v>742.62</x:v>
      </x:c>
      <x:c r="W7905" s="17" t="n">
        <x:v>712.63</x:v>
      </x:c>
      <x:c r="X7905" s="18" t="n">
        <x:v>0.4897</x:v>
      </x:c>
      <x:c r="Y7905" s="17" t="n">
        <x:v>1682.78</x:v>
      </x:c>
      <x:c r="Z7905" s="18" t="n">
        <x:v>0.8648</x:v>
      </x:c>
      <x:c r="AA7905" s="18" t="n">
        <x:v>0.0641</x:v>
      </x:c>
      <x:c r="AB7905" t="str">
        <x:v>No</x:v>
      </x:c>
      <x:c r="AC7905" t="str">
        <x:v>Core</x:v>
      </x:c>
      <x:c r="AD7905" s="18" t="n">
        <x:v>0.4896925635281668</x:v>
      </x:c>
      <x:c r="AE7905" s="18" t="n">
        <x:v>0.8647951603893557</x:v>
      </x:c>
      <x:c r="AF7905" s="17" t="n">
        <x:v>-227.51999999999998</x:v>
      </x:c>
      <x:c r="AG7905" s="18" t="n">
        <x:v>-0.13520483961064428</x:v>
      </x:c>
      <x:c r="AH7905" t="str">
        <x:v>Below Target</x:v>
      </x:c>
    </x:row>
    <x:row r="7906">
      <x:c r="A7906" t="str">
        <x:v>TXN-007903</x:v>
      </x:c>
      <x:c r="B7906" s="14" t="d">
        <x:v>2025-11-10T00:00:00.000Z</x:v>
      </x:c>
      <x:c r="C7906" t="n">
        <x:v>2025</x:v>
      </x:c>
      <x:c r="D7906" t="str">
        <x:v>Q4</x:v>
      </x:c>
      <x:c r="E7906" t="n">
        <x:v>11</x:v>
      </x:c>
      <x:c r="F7906" t="str">
        <x:v>November</x:v>
      </x:c>
      <x:c r="G7906" s="15" t="d">
        <x:v>2025-11-01T00:00:00.000Z</x:v>
      </x:c>
      <x:c r="H7906" t="str">
        <x:v>2025-11</x:v>
      </x:c>
      <x:c r="I7906" t="str">
        <x:v>Germany</x:v>
      </x:c>
      <x:c r="J7906" t="str">
        <x:v>Europe</x:v>
      </x:c>
      <x:c r="K7906" t="str">
        <x:v>EUR</x:v>
      </x:c>
      <x:c r="L7906" t="str">
        <x:v>Ketel One</x:v>
      </x:c>
      <x:c r="M7906" t="str">
        <x:v>Vodka</x:v>
      </x:c>
      <x:c r="N7906" t="str">
        <x:v>Duty Free / Travel Retail</x:v>
      </x:c>
      <x:c r="O7906" t="str">
        <x:v>Independent Retailer</x:v>
      </x:c>
      <x:c r="P7906" t="str">
        <x:v>SR-022</x:v>
      </x:c>
      <x:c r="Q7906" s="16" t="n">
        <x:v>47</x:v>
      </x:c>
      <x:c r="R7906" s="17" t="n">
        <x:v>35.78</x:v>
      </x:c>
      <x:c r="S7906" s="18" t="n">
        <x:v>0.02</x:v>
      </x:c>
      <x:c r="T7906" s="17" t="n">
        <x:v>1681.58</x:v>
      </x:c>
      <x:c r="U7906" s="17" t="n">
        <x:v>1647.95</x:v>
      </x:c>
      <x:c r="V7906" s="17" t="n">
        <x:v>702.7</x:v>
      </x:c>
      <x:c r="W7906" s="17" t="n">
        <x:v>945.25</x:v>
      </x:c>
      <x:c r="X7906" s="18" t="n">
        <x:v>0.5736</x:v>
      </x:c>
      <x:c r="Y7906" s="17" t="n">
        <x:v>1741.82</x:v>
      </x:c>
      <x:c r="Z7906" s="18" t="n">
        <x:v>0.9461</x:v>
      </x:c>
      <x:c r="AA7906" s="18" t="n">
        <x:v>0.0415</x:v>
      </x:c>
      <x:c r="AB7906" t="str">
        <x:v>No</x:v>
      </x:c>
      <x:c r="AC7906" t="str">
        <x:v>Premium Core</x:v>
      </x:c>
      <x:c r="AD7906" s="18" t="n">
        <x:v>0.5735914317788767</x:v>
      </x:c>
      <x:c r="AE7906" s="18" t="n">
        <x:v>0.9461080938328875</x:v>
      </x:c>
      <x:c r="AF7906" s="17" t="n">
        <x:v>-93.86999999999989</x:v>
      </x:c>
      <x:c r="AG7906" s="18" t="n">
        <x:v>-0.0538919061671125</x:v>
      </x:c>
      <x:c r="AH7906" t="str">
        <x:v>Below Target</x:v>
      </x:c>
    </x:row>
    <x:row r="7907">
      <x:c r="A7907" t="str">
        <x:v>TXN-007904</x:v>
      </x:c>
      <x:c r="B7907" s="14" t="d">
        <x:v>2024-09-17T00:00:00.000Z</x:v>
      </x:c>
      <x:c r="C7907" t="n">
        <x:v>2024</x:v>
      </x:c>
      <x:c r="D7907" t="str">
        <x:v>Q3</x:v>
      </x:c>
      <x:c r="E7907" t="n">
        <x:v>9</x:v>
      </x:c>
      <x:c r="F7907" t="str">
        <x:v>September</x:v>
      </x:c>
      <x:c r="G7907" s="15" t="d">
        <x:v>2024-09-01T00:00:00.000Z</x:v>
      </x:c>
      <x:c r="H7907" t="str">
        <x:v>2024-09</x:v>
      </x:c>
      <x:c r="I7907" t="str">
        <x:v>Spain</x:v>
      </x:c>
      <x:c r="J7907" t="str">
        <x:v>Europe</x:v>
      </x:c>
      <x:c r="K7907" t="str">
        <x:v>EUR</x:v>
      </x:c>
      <x:c r="L7907" t="str">
        <x:v>J&amp;B</x:v>
      </x:c>
      <x:c r="M7907" t="str">
        <x:v>Scotch Whisky</x:v>
      </x:c>
      <x:c r="N7907" t="str">
        <x:v>On-Trade</x:v>
      </x:c>
      <x:c r="O7907" t="str">
        <x:v>Distributor</x:v>
      </x:c>
      <x:c r="P7907" t="str">
        <x:v>SR-024</x:v>
      </x:c>
      <x:c r="Q7907" s="16" t="n">
        <x:v>22</x:v>
      </x:c>
      <x:c r="R7907" s="17" t="n">
        <x:v>25.86</x:v>
      </x:c>
      <x:c r="S7907" s="18" t="n">
        <x:v>0</x:v>
      </x:c>
      <x:c r="T7907" s="17" t="n">
        <x:v>568.88</x:v>
      </x:c>
      <x:c r="U7907" s="17" t="n">
        <x:v>568.88</x:v>
      </x:c>
      <x:c r="V7907" s="17" t="n">
        <x:v>284.47</x:v>
      </x:c>
      <x:c r="W7907" s="17" t="n">
        <x:v>284.41</x:v>
      </x:c>
      <x:c r="X7907" s="18" t="n">
        <x:v>0.4999</x:v>
      </x:c>
      <x:c r="Y7907" s="17" t="n">
        <x:v>534.96</x:v>
      </x:c>
      <x:c r="Z7907" s="18" t="n">
        <x:v>1.0634</x:v>
      </x:c>
      <x:c r="AA7907" s="18" t="n">
        <x:v>-0.0006</x:v>
      </x:c>
      <x:c r="AB7907" t="str">
        <x:v>No</x:v>
      </x:c>
      <x:c r="AC7907" t="str">
        <x:v>Core</x:v>
      </x:c>
      <x:c r="AD7907" s="18" t="n">
        <x:v>0.49994726480101254</x:v>
      </x:c>
      <x:c r="AE7907" s="18" t="n">
        <x:v>1.063406609839988</x:v>
      </x:c>
      <x:c r="AF7907" s="17" t="n">
        <x:v>33.91999999999996</x:v>
      </x:c>
      <x:c r="AG7907" s="18" t="n">
        <x:v>0.06340660983998796</x:v>
      </x:c>
      <x:c r="AH7907" t="str">
        <x:v>Above Target</x:v>
      </x:c>
    </x:row>
    <x:row r="7908">
      <x:c r="A7908" t="str">
        <x:v>TXN-007905</x:v>
      </x:c>
      <x:c r="B7908" s="14" t="d">
        <x:v>2023-12-24T00:00:00.000Z</x:v>
      </x:c>
      <x:c r="C7908" t="n">
        <x:v>2023</x:v>
      </x:c>
      <x:c r="D7908" t="str">
        <x:v>Q4</x:v>
      </x:c>
      <x:c r="E7908" t="n">
        <x:v>12</x:v>
      </x:c>
      <x:c r="F7908" t="str">
        <x:v>December</x:v>
      </x:c>
      <x:c r="G7908" s="15" t="d">
        <x:v>2023-12-01T00:00:00.000Z</x:v>
      </x:c>
      <x:c r="H7908" t="str">
        <x:v>2023-12</x:v>
      </x:c>
      <x:c r="I7908" t="str">
        <x:v>India</x:v>
      </x:c>
      <x:c r="J7908" t="str">
        <x:v>Asia Pacific</x:v>
      </x:c>
      <x:c r="K7908" t="str">
        <x:v>INR</x:v>
      </x:c>
      <x:c r="L7908" t="str">
        <x:v>Ketel One</x:v>
      </x:c>
      <x:c r="M7908" t="str">
        <x:v>Vodka</x:v>
      </x:c>
      <x:c r="N7908" t="str">
        <x:v>E-commerce</x:v>
      </x:c>
      <x:c r="O7908" t="str">
        <x:v>Hospitality Group</x:v>
      </x:c>
      <x:c r="P7908" t="str">
        <x:v>SR-039</x:v>
      </x:c>
      <x:c r="Q7908" s="16" t="n">
        <x:v>46</x:v>
      </x:c>
      <x:c r="R7908" s="17" t="n">
        <x:v>32.09</x:v>
      </x:c>
      <x:c r="S7908" s="18" t="n">
        <x:v>0.02</x:v>
      </x:c>
      <x:c r="T7908" s="17" t="n">
        <x:v>1476.02</x:v>
      </x:c>
      <x:c r="U7908" s="17" t="n">
        <x:v>1446.5</x:v>
      </x:c>
      <x:c r="V7908" s="17" t="n">
        <x:v>683.76</x:v>
      </x:c>
      <x:c r="W7908" s="17" t="n">
        <x:v>762.74</x:v>
      </x:c>
      <x:c r="X7908" s="18" t="n">
        <x:v>0.5273</x:v>
      </x:c>
      <x:c r="Y7908" s="17" t="n">
        <x:v>1328.42</x:v>
      </x:c>
      <x:c r="Z7908" s="18" t="n">
        <x:v>1.0889</x:v>
      </x:c>
      <x:c r="AA7908" s="18" t="n">
        <x:v>0.0155</x:v>
      </x:c>
      <x:c r="AB7908" t="str">
        <x:v>No</x:v>
      </x:c>
      <x:c r="AC7908" t="str">
        <x:v>Premium Core</x:v>
      </x:c>
      <x:c r="AD7908" s="18" t="n">
        <x:v>0.5273003802281369</x:v>
      </x:c>
      <x:c r="AE7908" s="18" t="n">
        <x:v>1.0888875506240496</x:v>
      </x:c>
      <x:c r="AF7908" s="17" t="n">
        <x:v>118.07999999999993</x:v>
      </x:c>
      <x:c r="AG7908" s="18" t="n">
        <x:v>0.08888755062404956</x:v>
      </x:c>
      <x:c r="AH7908" t="str">
        <x:v>Above Target</x:v>
      </x:c>
    </x:row>
    <x:row r="7909">
      <x:c r="A7909" t="str">
        <x:v>TXN-007906</x:v>
      </x:c>
      <x:c r="B7909" s="14" t="d">
        <x:v>2023-07-11T00:00:00.000Z</x:v>
      </x:c>
      <x:c r="C7909" t="n">
        <x:v>2023</x:v>
      </x:c>
      <x:c r="D7909" t="str">
        <x:v>Q3</x:v>
      </x:c>
      <x:c r="E7909" t="n">
        <x:v>7</x:v>
      </x:c>
      <x:c r="F7909" t="str">
        <x:v>July</x:v>
      </x:c>
      <x:c r="G7909" s="15" t="d">
        <x:v>2023-07-01T00:00:00.000Z</x:v>
      </x:c>
      <x:c r="H7909" t="str">
        <x:v>2023-07</x:v>
      </x:c>
      <x:c r="I7909" t="str">
        <x:v>India</x:v>
      </x:c>
      <x:c r="J7909" t="str">
        <x:v>Asia Pacific</x:v>
      </x:c>
      <x:c r="K7909" t="str">
        <x:v>INR</x:v>
      </x:c>
      <x:c r="L7909" t="str">
        <x:v>Guinness</x:v>
      </x:c>
      <x:c r="M7909" t="str">
        <x:v>Beer / Stout</x:v>
      </x:c>
      <x:c r="N7909" t="str">
        <x:v>On-Trade</x:v>
      </x:c>
      <x:c r="O7909" t="str">
        <x:v>Distributor</x:v>
      </x:c>
      <x:c r="P7909" t="str">
        <x:v>SR-009</x:v>
      </x:c>
      <x:c r="Q7909" s="16" t="n">
        <x:v>43</x:v>
      </x:c>
      <x:c r="R7909" s="17" t="n">
        <x:v>8.77</x:v>
      </x:c>
      <x:c r="S7909" s="18" t="n">
        <x:v>0</x:v>
      </x:c>
      <x:c r="T7909" s="17" t="n">
        <x:v>377.18</x:v>
      </x:c>
      <x:c r="U7909" s="17" t="n">
        <x:v>377.18</x:v>
      </x:c>
      <x:c r="V7909" s="17" t="n">
        <x:v>183.77</x:v>
      </x:c>
      <x:c r="W7909" s="17" t="n">
        <x:v>193.42</x:v>
      </x:c>
      <x:c r="X7909" s="18" t="n">
        <x:v>0.5128</x:v>
      </x:c>
      <x:c r="Y7909" s="17" t="n">
        <x:v>340.79</x:v>
      </x:c>
      <x:c r="Z7909" s="18" t="n">
        <x:v>1.1068</x:v>
      </x:c>
      <x:c r="AA7909" s="18" t="n">
        <x:v>-0.0203</x:v>
      </x:c>
      <x:c r="AB7909" t="str">
        <x:v>No</x:v>
      </x:c>
      <x:c r="AC7909" t="str">
        <x:v>Core</x:v>
      </x:c>
      <x:c r="AD7909" s="18" t="n">
        <x:v>0.5128055570284744</x:v>
      </x:c>
      <x:c r="AE7909" s="18" t="n">
        <x:v>1.106781302268259</x:v>
      </x:c>
      <x:c r="AF7909" s="17" t="n">
        <x:v>36.389999999999986</x:v>
      </x:c>
      <x:c r="AG7909" s="18" t="n">
        <x:v>0.10678130226825899</x:v>
      </x:c>
      <x:c r="AH7909" t="str">
        <x:v>Above Target</x:v>
      </x:c>
    </x:row>
    <x:row r="7910">
      <x:c r="A7910" t="str">
        <x:v>TXN-007907</x:v>
      </x:c>
      <x:c r="B7910" s="14" t="d">
        <x:v>2024-10-23T00:00:00.000Z</x:v>
      </x:c>
      <x:c r="C7910" t="n">
        <x:v>2024</x:v>
      </x:c>
      <x:c r="D7910" t="str">
        <x:v>Q4</x:v>
      </x:c>
      <x:c r="E7910" t="n">
        <x:v>10</x:v>
      </x:c>
      <x:c r="F7910" t="str">
        <x:v>October</x:v>
      </x:c>
      <x:c r="G7910" s="15" t="d">
        <x:v>2024-10-01T00:00:00.000Z</x:v>
      </x:c>
      <x:c r="H7910" t="str">
        <x:v>2024-10</x:v>
      </x:c>
      <x:c r="I7910" t="str">
        <x:v>Ireland</x:v>
      </x:c>
      <x:c r="J7910" t="str">
        <x:v>Europe</x:v>
      </x:c>
      <x:c r="K7910" t="str">
        <x:v>EUR</x:v>
      </x:c>
      <x:c r="L7910" t="str">
        <x:v>Smirnoff</x:v>
      </x:c>
      <x:c r="M7910" t="str">
        <x:v>Vodka</x:v>
      </x:c>
      <x:c r="N7910" t="str">
        <x:v>Duty Free / Travel Retail</x:v>
      </x:c>
      <x:c r="O7910" t="str">
        <x:v>Independent Retailer</x:v>
      </x:c>
      <x:c r="P7910" t="str">
        <x:v>SR-056</x:v>
      </x:c>
      <x:c r="Q7910" s="16" t="n">
        <x:v>28</x:v>
      </x:c>
      <x:c r="R7910" s="17" t="n">
        <x:v>25.01</x:v>
      </x:c>
      <x:c r="S7910" s="18" t="n">
        <x:v>0.03</x:v>
      </x:c>
      <x:c r="T7910" s="17" t="n">
        <x:v>700.35</x:v>
      </x:c>
      <x:c r="U7910" s="17" t="n">
        <x:v>679.34</x:v>
      </x:c>
      <x:c r="V7910" s="17" t="n">
        <x:v>312.1</x:v>
      </x:c>
      <x:c r="W7910" s="17" t="n">
        <x:v>367.24</x:v>
      </x:c>
      <x:c r="X7910" s="18" t="n">
        <x:v>0.5406</x:v>
      </x:c>
      <x:c r="Y7910" s="17" t="n">
        <x:v>683.59</x:v>
      </x:c>
      <x:c r="Z7910" s="18" t="n">
        <x:v>0.9938</x:v>
      </x:c>
      <x:c r="AA7910" s="18" t="n">
        <x:v>0.1201</x:v>
      </x:c>
      <x:c r="AB7910" t="str">
        <x:v>No</x:v>
      </x:c>
      <x:c r="AC7910" t="str">
        <x:v>Core</x:v>
      </x:c>
      <x:c r="AD7910" s="18" t="n">
        <x:v>0.5405835075220067</x:v>
      </x:c>
      <x:c r="AE7910" s="18" t="n">
        <x:v>0.9937828230372007</x:v>
      </x:c>
      <x:c r="AF7910" s="17" t="n">
        <x:v>-4.25</x:v>
      </x:c>
      <x:c r="AG7910" s="18" t="n">
        <x:v>-0.006217176962799338</x:v>
      </x:c>
      <x:c r="AH7910" t="str">
        <x:v>Below Target</x:v>
      </x:c>
    </x:row>
    <x:row r="7911">
      <x:c r="A7911" t="str">
        <x:v>TXN-007908</x:v>
      </x:c>
      <x:c r="B7911" s="14" t="d">
        <x:v>2023-10-28T00:00:00.000Z</x:v>
      </x:c>
      <x:c r="C7911" t="n">
        <x:v>2023</x:v>
      </x:c>
      <x:c r="D7911" t="str">
        <x:v>Q4</x:v>
      </x:c>
      <x:c r="E7911" t="n">
        <x:v>10</x:v>
      </x:c>
      <x:c r="F7911" t="str">
        <x:v>October</x:v>
      </x:c>
      <x:c r="G7911" s="15" t="d">
        <x:v>2023-10-01T00:00:00.000Z</x:v>
      </x:c>
      <x:c r="H7911" t="str">
        <x:v>2023-10</x:v>
      </x:c>
      <x:c r="I7911" t="str">
        <x:v>Japan</x:v>
      </x:c>
      <x:c r="J7911" t="str">
        <x:v>Asia Pacific</x:v>
      </x:c>
      <x:c r="K7911" t="str">
        <x:v>JPY</x:v>
      </x:c>
      <x:c r="L7911" t="str">
        <x:v>Johnnie Walker</x:v>
      </x:c>
      <x:c r="M7911" t="str">
        <x:v>Scotch Whisky</x:v>
      </x:c>
      <x:c r="N7911" t="str">
        <x:v>On-Trade</x:v>
      </x:c>
      <x:c r="O7911" t="str">
        <x:v>Hospitality Group</x:v>
      </x:c>
      <x:c r="P7911" t="str">
        <x:v>SR-006</x:v>
      </x:c>
      <x:c r="Q7911" s="16" t="n">
        <x:v>13</x:v>
      </x:c>
      <x:c r="R7911" s="17" t="n">
        <x:v>35.54</x:v>
      </x:c>
      <x:c r="S7911" s="18" t="n">
        <x:v>0.05</x:v>
      </x:c>
      <x:c r="T7911" s="17" t="n">
        <x:v>461.96</x:v>
      </x:c>
      <x:c r="U7911" s="17" t="n">
        <x:v>438.86</x:v>
      </x:c>
      <x:c r="V7911" s="17" t="n">
        <x:v>195.49</x:v>
      </x:c>
      <x:c r="W7911" s="17" t="n">
        <x:v>243.37</x:v>
      </x:c>
      <x:c r="X7911" s="18" t="n">
        <x:v>0.5546</x:v>
      </x:c>
      <x:c r="Y7911" s="17" t="n">
        <x:v>438.76</x:v>
      </x:c>
      <x:c r="Z7911" s="18" t="n">
        <x:v>1.0002</x:v>
      </x:c>
      <x:c r="AA7911" s="18" t="n">
        <x:v>0.065</x:v>
      </x:c>
      <x:c r="AB7911" t="str">
        <x:v>Yes</x:v>
      </x:c>
      <x:c r="AC7911" t="str">
        <x:v>Luxury / Reserve</x:v>
      </x:c>
      <x:c r="AD7911" s="18" t="n">
        <x:v>0.5545504261039967</x:v>
      </x:c>
      <x:c r="AE7911" s="18" t="n">
        <x:v>1.0002279150332756</x:v>
      </x:c>
      <x:c r="AF7911" s="17" t="n">
        <x:v>0.10000000000002274</x:v>
      </x:c>
      <x:c r="AG7911" s="18" t="n">
        <x:v>0.00022791503327564667</x:v>
      </x:c>
      <x:c r="AH7911" t="str">
        <x:v>Above Target</x:v>
      </x:c>
    </x:row>
    <x:row r="7912">
      <x:c r="A7912" t="str">
        <x:v>TXN-007909</x:v>
      </x:c>
      <x:c r="B7912" s="14" t="d">
        <x:v>2023-02-26T00:00:00.000Z</x:v>
      </x:c>
      <x:c r="C7912" t="n">
        <x:v>2023</x:v>
      </x:c>
      <x:c r="D7912" t="str">
        <x:v>Q1</x:v>
      </x:c>
      <x:c r="E7912" t="n">
        <x:v>2</x:v>
      </x:c>
      <x:c r="F7912" t="str">
        <x:v>February</x:v>
      </x:c>
      <x:c r="G7912" s="15" t="d">
        <x:v>2023-02-01T00:00:00.000Z</x:v>
      </x:c>
      <x:c r="H7912" t="str">
        <x:v>2023-02</x:v>
      </x:c>
      <x:c r="I7912" t="str">
        <x:v>Nigeria</x:v>
      </x:c>
      <x:c r="J7912" t="str">
        <x:v>Africa</x:v>
      </x:c>
      <x:c r="K7912" t="str">
        <x:v>NGN</x:v>
      </x:c>
      <x:c r="L7912" t="str">
        <x:v>Captain Morgan</x:v>
      </x:c>
      <x:c r="M7912" t="str">
        <x:v>Rum</x:v>
      </x:c>
      <x:c r="N7912" t="str">
        <x:v>Off-Trade</x:v>
      </x:c>
      <x:c r="O7912" t="str">
        <x:v>Hospitality Group</x:v>
      </x:c>
      <x:c r="P7912" t="str">
        <x:v>SR-024</x:v>
      </x:c>
      <x:c r="Q7912" s="16" t="n">
        <x:v>23</x:v>
      </x:c>
      <x:c r="R7912" s="17" t="n">
        <x:v>19.74</x:v>
      </x:c>
      <x:c r="S7912" s="18" t="n">
        <x:v>0</x:v>
      </x:c>
      <x:c r="T7912" s="17" t="n">
        <x:v>454.09</x:v>
      </x:c>
      <x:c r="U7912" s="17" t="n">
        <x:v>454.09</x:v>
      </x:c>
      <x:c r="V7912" s="17" t="n">
        <x:v>214.85</x:v>
      </x:c>
      <x:c r="W7912" s="17" t="n">
        <x:v>239.25</x:v>
      </x:c>
      <x:c r="X7912" s="18" t="n">
        <x:v>0.5269</x:v>
      </x:c>
      <x:c r="Y7912" s="17" t="n">
        <x:v>441.42</x:v>
      </x:c>
      <x:c r="Z7912" s="18" t="n">
        <x:v>1.0287</x:v>
      </x:c>
      <x:c r="AA7912" s="18" t="n">
        <x:v>0.0084</x:v>
      </x:c>
      <x:c r="AB7912" t="str">
        <x:v>No</x:v>
      </x:c>
      <x:c r="AC7912" t="str">
        <x:v>Core</x:v>
      </x:c>
      <x:c r="AD7912" s="18" t="n">
        <x:v>0.5268779316875509</x:v>
      </x:c>
      <x:c r="AE7912" s="18" t="n">
        <x:v>1.0287028227085315</x:v>
      </x:c>
      <x:c r="AF7912" s="17" t="n">
        <x:v>12.669999999999959</x:v>
      </x:c>
      <x:c r="AG7912" s="18" t="n">
        <x:v>0.028702822708531462</x:v>
      </x:c>
      <x:c r="AH7912" t="str">
        <x:v>Above Target</x:v>
      </x:c>
    </x:row>
    <x:row r="7913">
      <x:c r="A7913" t="str">
        <x:v>TXN-007910</x:v>
      </x:c>
      <x:c r="B7913" s="14" t="d">
        <x:v>2025-12-20T00:00:00.000Z</x:v>
      </x:c>
      <x:c r="C7913" t="n">
        <x:v>2025</x:v>
      </x:c>
      <x:c r="D7913" t="str">
        <x:v>Q4</x:v>
      </x:c>
      <x:c r="E7913" t="n">
        <x:v>12</x:v>
      </x:c>
      <x:c r="F7913" t="str">
        <x:v>December</x:v>
      </x:c>
      <x:c r="G7913" s="15" t="d">
        <x:v>2025-12-01T00:00:00.000Z</x:v>
      </x:c>
      <x:c r="H7913" t="str">
        <x:v>2025-12</x:v>
      </x:c>
      <x:c r="I7913" t="str">
        <x:v>Germany</x:v>
      </x:c>
      <x:c r="J7913" t="str">
        <x:v>Europe</x:v>
      </x:c>
      <x:c r="K7913" t="str">
        <x:v>EUR</x:v>
      </x:c>
      <x:c r="L7913" t="str">
        <x:v>Tanqueray</x:v>
      </x:c>
      <x:c r="M7913" t="str">
        <x:v>Gin</x:v>
      </x:c>
      <x:c r="N7913" t="str">
        <x:v>Off-Trade</x:v>
      </x:c>
      <x:c r="O7913" t="str">
        <x:v>Distributor</x:v>
      </x:c>
      <x:c r="P7913" t="str">
        <x:v>SR-017</x:v>
      </x:c>
      <x:c r="Q7913" s="16" t="n">
        <x:v>128</x:v>
      </x:c>
      <x:c r="R7913" s="17" t="n">
        <x:v>28.1</x:v>
      </x:c>
      <x:c r="S7913" s="18" t="n">
        <x:v>0.03</x:v>
      </x:c>
      <x:c r="T7913" s="17" t="n">
        <x:v>3597</x:v>
      </x:c>
      <x:c r="U7913" s="17" t="n">
        <x:v>3489.09</x:v>
      </x:c>
      <x:c r="V7913" s="17" t="n">
        <x:v>1586.81</x:v>
      </x:c>
      <x:c r="W7913" s="17" t="n">
        <x:v>1902.28</x:v>
      </x:c>
      <x:c r="X7913" s="18" t="n">
        <x:v>0.5452</x:v>
      </x:c>
      <x:c r="Y7913" s="17" t="n">
        <x:v>3817.73</x:v>
      </x:c>
      <x:c r="Z7913" s="18" t="n">
        <x:v>0.9139</x:v>
      </x:c>
      <x:c r="AA7913" s="18" t="n">
        <x:v>0.1149</x:v>
      </x:c>
      <x:c r="AB7913" t="str">
        <x:v>No</x:v>
      </x:c>
      <x:c r="AC7913" t="str">
        <x:v>Premium Core</x:v>
      </x:c>
      <x:c r="AD7913" s="18" t="n">
        <x:v>0.5452080628473327</x:v>
      </x:c>
      <x:c r="AE7913" s="18" t="n">
        <x:v>0.913917432610478</x:v>
      </x:c>
      <x:c r="AF7913" s="17" t="n">
        <x:v>-328.6399999999999</x:v>
      </x:c>
      <x:c r="AG7913" s="18" t="n">
        <x:v>-0.08608256738952201</x:v>
      </x:c>
      <x:c r="AH7913" t="str">
        <x:v>Below Target</x:v>
      </x:c>
    </x:row>
    <x:row r="7914">
      <x:c r="A7914" t="str">
        <x:v>TXN-007911</x:v>
      </x:c>
      <x:c r="B7914" s="14" t="d">
        <x:v>2024-05-03T00:00:00.000Z</x:v>
      </x:c>
      <x:c r="C7914" t="n">
        <x:v>2024</x:v>
      </x:c>
      <x:c r="D7914" t="str">
        <x:v>Q2</x:v>
      </x:c>
      <x:c r="E7914" t="n">
        <x:v>5</x:v>
      </x:c>
      <x:c r="F7914" t="str">
        <x:v>May</x:v>
      </x:c>
      <x:c r="G7914" s="15" t="d">
        <x:v>2024-05-01T00:00:00.000Z</x:v>
      </x:c>
      <x:c r="H7914" t="str">
        <x:v>2024-05</x:v>
      </x:c>
      <x:c r="I7914" t="str">
        <x:v>United Kingdom</x:v>
      </x:c>
      <x:c r="J7914" t="str">
        <x:v>Europe</x:v>
      </x:c>
      <x:c r="K7914" t="str">
        <x:v>GBP</x:v>
      </x:c>
      <x:c r="L7914" t="str">
        <x:v>Ketel One</x:v>
      </x:c>
      <x:c r="M7914" t="str">
        <x:v>Vodka</x:v>
      </x:c>
      <x:c r="N7914" t="str">
        <x:v>Wholesale</x:v>
      </x:c>
      <x:c r="O7914" t="str">
        <x:v>Key Account</x:v>
      </x:c>
      <x:c r="P7914" t="str">
        <x:v>SR-033</x:v>
      </x:c>
      <x:c r="Q7914" s="16" t="n">
        <x:v>23</x:v>
      </x:c>
      <x:c r="R7914" s="17" t="n">
        <x:v>25.9</x:v>
      </x:c>
      <x:c r="S7914" s="18" t="n">
        <x:v>0</x:v>
      </x:c>
      <x:c r="T7914" s="17" t="n">
        <x:v>595.64</x:v>
      </x:c>
      <x:c r="U7914" s="17" t="n">
        <x:v>595.64</x:v>
      </x:c>
      <x:c r="V7914" s="17" t="n">
        <x:v>251.22</x:v>
      </x:c>
      <x:c r="W7914" s="17" t="n">
        <x:v>344.41</x:v>
      </x:c>
      <x:c r="X7914" s="18" t="n">
        <x:v>0.5782</x:v>
      </x:c>
      <x:c r="Y7914" s="17" t="n">
        <x:v>566.6</x:v>
      </x:c>
      <x:c r="Z7914" s="18" t="n">
        <x:v>1.0512</x:v>
      </x:c>
      <x:c r="AA7914" s="18" t="n">
        <x:v>-0.0168</x:v>
      </x:c>
      <x:c r="AB7914" t="str">
        <x:v>No</x:v>
      </x:c>
      <x:c r="AC7914" t="str">
        <x:v>Premium Core</x:v>
      </x:c>
      <x:c r="AD7914" s="18" t="n">
        <x:v>0.5782183869451347</x:v>
      </x:c>
      <x:c r="AE7914" s="18" t="n">
        <x:v>1.0512530885986586</x:v>
      </x:c>
      <x:c r="AF7914" s="17" t="n">
        <x:v>29.039999999999964</x:v>
      </x:c>
      <x:c r="AG7914" s="18" t="n">
        <x:v>0.0512530885986586</x:v>
      </x:c>
      <x:c r="AH7914" t="str">
        <x:v>Above Target</x:v>
      </x:c>
    </x:row>
    <x:row r="7915">
      <x:c r="A7915" t="str">
        <x:v>TXN-007912</x:v>
      </x:c>
      <x:c r="B7915" s="14" t="d">
        <x:v>2025-04-04T00:00:00.000Z</x:v>
      </x:c>
      <x:c r="C7915" t="n">
        <x:v>2025</x:v>
      </x:c>
      <x:c r="D7915" t="str">
        <x:v>Q2</x:v>
      </x:c>
      <x:c r="E7915" t="n">
        <x:v>4</x:v>
      </x:c>
      <x:c r="F7915" t="str">
        <x:v>April</x:v>
      </x:c>
      <x:c r="G7915" s="15" t="d">
        <x:v>2025-04-01T00:00:00.000Z</x:v>
      </x:c>
      <x:c r="H7915" t="str">
        <x:v>2025-04</x:v>
      </x:c>
      <x:c r="I7915" t="str">
        <x:v>Mexico</x:v>
      </x:c>
      <x:c r="J7915" t="str">
        <x:v>Latin America &amp; Caribbean</x:v>
      </x:c>
      <x:c r="K7915" t="str">
        <x:v>MXN</x:v>
      </x:c>
      <x:c r="L7915" t="str">
        <x:v>Baileys</x:v>
      </x:c>
      <x:c r="M7915" t="str">
        <x:v>Liqueur</x:v>
      </x:c>
      <x:c r="N7915" t="str">
        <x:v>Duty Free / Travel Retail</x:v>
      </x:c>
      <x:c r="O7915" t="str">
        <x:v>Hospitality Group</x:v>
      </x:c>
      <x:c r="P7915" t="str">
        <x:v>SR-007</x:v>
      </x:c>
      <x:c r="Q7915" s="16" t="n">
        <x:v>40</x:v>
      </x:c>
      <x:c r="R7915" s="17" t="n">
        <x:v>19.95</x:v>
      </x:c>
      <x:c r="S7915" s="18" t="n">
        <x:v>0.03</x:v>
      </x:c>
      <x:c r="T7915" s="17" t="n">
        <x:v>797.86</x:v>
      </x:c>
      <x:c r="U7915" s="17" t="n">
        <x:v>773.93</x:v>
      </x:c>
      <x:c r="V7915" s="17" t="n">
        <x:v>356.94</x:v>
      </x:c>
      <x:c r="W7915" s="17" t="n">
        <x:v>416.98</x:v>
      </x:c>
      <x:c r="X7915" s="18" t="n">
        <x:v>0.5388</x:v>
      </x:c>
      <x:c r="Y7915" s="17" t="n">
        <x:v>759.89</x:v>
      </x:c>
      <x:c r="Z7915" s="18" t="n">
        <x:v>1.0185</x:v>
      </x:c>
      <x:c r="AA7915" s="18" t="n">
        <x:v>0.0969</x:v>
      </x:c>
      <x:c r="AB7915" t="str">
        <x:v>No</x:v>
      </x:c>
      <x:c r="AC7915" t="str">
        <x:v>Core</x:v>
      </x:c>
      <x:c r="AD7915" s="18" t="n">
        <x:v>0.5387825772356674</x:v>
      </x:c>
      <x:c r="AE7915" s="18" t="n">
        <x:v>1.0184763584202976</x:v>
      </x:c>
      <x:c r="AF7915" s="17" t="n">
        <x:v>14.039999999999964</x:v>
      </x:c>
      <x:c r="AG7915" s="18" t="n">
        <x:v>0.01847635842029763</x:v>
      </x:c>
      <x:c r="AH7915" t="str">
        <x:v>Above Target</x:v>
      </x:c>
    </x:row>
    <x:row r="7916">
      <x:c r="A7916" t="str">
        <x:v>TXN-007913</x:v>
      </x:c>
      <x:c r="B7916" s="14" t="d">
        <x:v>2023-11-17T00:00:00.000Z</x:v>
      </x:c>
      <x:c r="C7916" t="n">
        <x:v>2023</x:v>
      </x:c>
      <x:c r="D7916" t="str">
        <x:v>Q4</x:v>
      </x:c>
      <x:c r="E7916" t="n">
        <x:v>11</x:v>
      </x:c>
      <x:c r="F7916" t="str">
        <x:v>November</x:v>
      </x:c>
      <x:c r="G7916" s="15" t="d">
        <x:v>2023-11-01T00:00:00.000Z</x:v>
      </x:c>
      <x:c r="H7916" t="str">
        <x:v>2023-11</x:v>
      </x:c>
      <x:c r="I7916" t="str">
        <x:v>Spain</x:v>
      </x:c>
      <x:c r="J7916" t="str">
        <x:v>Europe</x:v>
      </x:c>
      <x:c r="K7916" t="str">
        <x:v>EUR</x:v>
      </x:c>
      <x:c r="L7916" t="str">
        <x:v>Smirnoff</x:v>
      </x:c>
      <x:c r="M7916" t="str">
        <x:v>Vodka</x:v>
      </x:c>
      <x:c r="N7916" t="str">
        <x:v>Off-Trade</x:v>
      </x:c>
      <x:c r="O7916" t="str">
        <x:v>Independent Retailer</x:v>
      </x:c>
      <x:c r="P7916" t="str">
        <x:v>SR-009</x:v>
      </x:c>
      <x:c r="Q7916" s="16" t="n">
        <x:v>70</x:v>
      </x:c>
      <x:c r="R7916" s="17" t="n">
        <x:v>20.61</x:v>
      </x:c>
      <x:c r="S7916" s="18" t="n">
        <x:v>0</x:v>
      </x:c>
      <x:c r="T7916" s="17" t="n">
        <x:v>1442.75</x:v>
      </x:c>
      <x:c r="U7916" s="17" t="n">
        <x:v>1442.75</x:v>
      </x:c>
      <x:c r="V7916" s="17" t="n">
        <x:v>673.54</x:v>
      </x:c>
      <x:c r="W7916" s="17" t="n">
        <x:v>769.21</x:v>
      </x:c>
      <x:c r="X7916" s="18" t="n">
        <x:v>0.5332</x:v>
      </x:c>
      <x:c r="Y7916" s="17" t="n">
        <x:v>1480.45</x:v>
      </x:c>
      <x:c r="Z7916" s="18" t="n">
        <x:v>0.9745</x:v>
      </x:c>
      <x:c r="AA7916" s="18" t="n">
        <x:v>0.115</x:v>
      </x:c>
      <x:c r="AB7916" t="str">
        <x:v>No</x:v>
      </x:c>
      <x:c r="AC7916" t="str">
        <x:v>Core</x:v>
      </x:c>
      <x:c r="AD7916" s="18" t="n">
        <x:v>0.5331554323340842</x:v>
      </x:c>
      <x:c r="AE7916" s="18" t="n">
        <x:v>0.9745347698334965</x:v>
      </x:c>
      <x:c r="AF7916" s="17" t="n">
        <x:v>-37.700000000000045</x:v>
      </x:c>
      <x:c r="AG7916" s="18" t="n">
        <x:v>-0.02546523016650346</x:v>
      </x:c>
      <x:c r="AH7916" t="str">
        <x:v>Below Target</x:v>
      </x:c>
    </x:row>
    <x:row r="7917">
      <x:c r="A7917" t="str">
        <x:v>TXN-007914</x:v>
      </x:c>
      <x:c r="B7917" s="14" t="d">
        <x:v>2026-07-02T00:00:00.000Z</x:v>
      </x:c>
      <x:c r="C7917" t="n">
        <x:v>2026</x:v>
      </x:c>
      <x:c r="D7917" t="str">
        <x:v>Q3</x:v>
      </x:c>
      <x:c r="E7917" t="n">
        <x:v>7</x:v>
      </x:c>
      <x:c r="F7917" t="str">
        <x:v>July</x:v>
      </x:c>
      <x:c r="G7917" s="15" t="d">
        <x:v>2026-07-01T00:00:00.000Z</x:v>
      </x:c>
      <x:c r="H7917" t="str">
        <x:v>2026-07</x:v>
      </x:c>
      <x:c r="I7917" t="str">
        <x:v>Brazil</x:v>
      </x:c>
      <x:c r="J7917" t="str">
        <x:v>Latin America &amp; Caribbean</x:v>
      </x:c>
      <x:c r="K7917" t="str">
        <x:v>BRL</x:v>
      </x:c>
      <x:c r="L7917" t="str">
        <x:v>Smirnoff</x:v>
      </x:c>
      <x:c r="M7917" t="str">
        <x:v>Vodka</x:v>
      </x:c>
      <x:c r="N7917" t="str">
        <x:v>Off-Trade</x:v>
      </x:c>
      <x:c r="O7917" t="str">
        <x:v>Hospitality Group</x:v>
      </x:c>
      <x:c r="P7917" t="str">
        <x:v>SR-057</x:v>
      </x:c>
      <x:c r="Q7917" s="16" t="n">
        <x:v>39</x:v>
      </x:c>
      <x:c r="R7917" s="17" t="n">
        <x:v>18.81</x:v>
      </x:c>
      <x:c r="S7917" s="18" t="n">
        <x:v>0.15</x:v>
      </x:c>
      <x:c r="T7917" s="17" t="n">
        <x:v>733.68</x:v>
      </x:c>
      <x:c r="U7917" s="17" t="n">
        <x:v>623.63</x:v>
      </x:c>
      <x:c r="V7917" s="17" t="n">
        <x:v>308.28</x:v>
      </x:c>
      <x:c r="W7917" s="17" t="n">
        <x:v>315.35</x:v>
      </x:c>
      <x:c r="X7917" s="18" t="n">
        <x:v>0.5057</x:v>
      </x:c>
      <x:c r="Y7917" s="17" t="n">
        <x:v>604.04</x:v>
      </x:c>
      <x:c r="Z7917" s="18" t="n">
        <x:v>1.0324</x:v>
      </x:c>
      <x:c r="AA7917" s="18" t="n">
        <x:v>0.1022</x:v>
      </x:c>
      <x:c r="AB7917" t="str">
        <x:v>Yes</x:v>
      </x:c>
      <x:c r="AC7917" t="str">
        <x:v>Core</x:v>
      </x:c>
      <x:c r="AD7917" s="18" t="n">
        <x:v>0.5056684251880121</x:v>
      </x:c>
      <x:c r="AE7917" s="18" t="n">
        <x:v>1.0324316270445666</x:v>
      </x:c>
      <x:c r="AF7917" s="17" t="n">
        <x:v>19.590000000000032</x:v>
      </x:c>
      <x:c r="AG7917" s="18" t="n">
        <x:v>0.03243162704456664</x:v>
      </x:c>
      <x:c r="AH7917" t="str">
        <x:v>Above Target</x:v>
      </x:c>
    </x:row>
    <x:row r="7918">
      <x:c r="A7918" t="str">
        <x:v>TXN-007915</x:v>
      </x:c>
      <x:c r="B7918" s="14" t="d">
        <x:v>2025-02-27T00:00:00.000Z</x:v>
      </x:c>
      <x:c r="C7918" t="n">
        <x:v>2025</x:v>
      </x:c>
      <x:c r="D7918" t="str">
        <x:v>Q1</x:v>
      </x:c>
      <x:c r="E7918" t="n">
        <x:v>2</x:v>
      </x:c>
      <x:c r="F7918" t="str">
        <x:v>February</x:v>
      </x:c>
      <x:c r="G7918" s="15" t="d">
        <x:v>2025-02-01T00:00:00.000Z</x:v>
      </x:c>
      <x:c r="H7918" t="str">
        <x:v>2025-02</x:v>
      </x:c>
      <x:c r="I7918" t="str">
        <x:v>Australia</x:v>
      </x:c>
      <x:c r="J7918" t="str">
        <x:v>Asia Pacific</x:v>
      </x:c>
      <x:c r="K7918" t="str">
        <x:v>AUD</x:v>
      </x:c>
      <x:c r="L7918" t="str">
        <x:v>Guinness</x:v>
      </x:c>
      <x:c r="M7918" t="str">
        <x:v>Beer / Stout</x:v>
      </x:c>
      <x:c r="N7918" t="str">
        <x:v>Duty Free / Travel Retail</x:v>
      </x:c>
      <x:c r="O7918" t="str">
        <x:v>E-commerce Partner</x:v>
      </x:c>
      <x:c r="P7918" t="str">
        <x:v>SR-012</x:v>
      </x:c>
      <x:c r="Q7918" s="16" t="n">
        <x:v>27</x:v>
      </x:c>
      <x:c r="R7918" s="17" t="n">
        <x:v>8.47</x:v>
      </x:c>
      <x:c r="S7918" s="18" t="n">
        <x:v>0.03</x:v>
      </x:c>
      <x:c r="T7918" s="17" t="n">
        <x:v>228.73</x:v>
      </x:c>
      <x:c r="U7918" s="17" t="n">
        <x:v>221.87</x:v>
      </x:c>
      <x:c r="V7918" s="17" t="n">
        <x:v>120.36</x:v>
      </x:c>
      <x:c r="W7918" s="17" t="n">
        <x:v>101.5</x:v>
      </x:c>
      <x:c r="X7918" s="18" t="n">
        <x:v>0.4575</x:v>
      </x:c>
      <x:c r="Y7918" s="17" t="n">
        <x:v>212.3</x:v>
      </x:c>
      <x:c r="Z7918" s="18" t="n">
        <x:v>1.0451</x:v>
      </x:c>
      <x:c r="AA7918" s="18" t="n">
        <x:v>0.1166</x:v>
      </x:c>
      <x:c r="AB7918" t="str">
        <x:v>No</x:v>
      </x:c>
      <x:c r="AC7918" t="str">
        <x:v>Core</x:v>
      </x:c>
      <x:c r="AD7918" s="18" t="n">
        <x:v>0.4574750980303781</x:v>
      </x:c>
      <x:c r="AE7918" s="18" t="n">
        <x:v>1.0450777202072539</x:v>
      </x:c>
      <x:c r="AF7918" s="17" t="n">
        <x:v>9.569999999999993</x:v>
      </x:c>
      <x:c r="AG7918" s="18" t="n">
        <x:v>0.045077720207253855</x:v>
      </x:c>
      <x:c r="AH7918" t="str">
        <x:v>Above Target</x:v>
      </x:c>
    </x:row>
    <x:row r="7919">
      <x:c r="A7919" t="str">
        <x:v>TXN-007916</x:v>
      </x:c>
      <x:c r="B7919" s="14" t="d">
        <x:v>2026-08-26T00:00:00.000Z</x:v>
      </x:c>
      <x:c r="C7919" t="n">
        <x:v>2026</x:v>
      </x:c>
      <x:c r="D7919" t="str">
        <x:v>Q3</x:v>
      </x:c>
      <x:c r="E7919" t="n">
        <x:v>8</x:v>
      </x:c>
      <x:c r="F7919" t="str">
        <x:v>August</x:v>
      </x:c>
      <x:c r="G7919" s="15" t="d">
        <x:v>2026-08-01T00:00:00.000Z</x:v>
      </x:c>
      <x:c r="H7919" t="str">
        <x:v>2026-08</x:v>
      </x:c>
      <x:c r="I7919" t="str">
        <x:v>United Kingdom</x:v>
      </x:c>
      <x:c r="J7919" t="str">
        <x:v>Europe</x:v>
      </x:c>
      <x:c r="K7919" t="str">
        <x:v>GBP</x:v>
      </x:c>
      <x:c r="L7919" t="str">
        <x:v>Baileys</x:v>
      </x:c>
      <x:c r="M7919" t="str">
        <x:v>Liqueur</x:v>
      </x:c>
      <x:c r="N7919" t="str">
        <x:v>Off-Trade</x:v>
      </x:c>
      <x:c r="O7919" t="str">
        <x:v>Key Account</x:v>
      </x:c>
      <x:c r="P7919" t="str">
        <x:v>SR-046</x:v>
      </x:c>
      <x:c r="Q7919" s="16" t="n">
        <x:v>36</x:v>
      </x:c>
      <x:c r="R7919" s="17" t="n">
        <x:v>18.26</x:v>
      </x:c>
      <x:c r="S7919" s="18" t="n">
        <x:v>0</x:v>
      </x:c>
      <x:c r="T7919" s="17" t="n">
        <x:v>657.3</x:v>
      </x:c>
      <x:c r="U7919" s="17" t="n">
        <x:v>657.3</x:v>
      </x:c>
      <x:c r="V7919" s="17" t="n">
        <x:v>305.81</x:v>
      </x:c>
      <x:c r="W7919" s="17" t="n">
        <x:v>351.49</x:v>
      </x:c>
      <x:c r="X7919" s="18" t="n">
        <x:v>0.5347</x:v>
      </x:c>
      <x:c r="Y7919" s="17" t="n">
        <x:v>659.01</x:v>
      </x:c>
      <x:c r="Z7919" s="18" t="n">
        <x:v>0.9974</x:v>
      </x:c>
      <x:c r="AA7919" s="18" t="n">
        <x:v>-0.0172</x:v>
      </x:c>
      <x:c r="AB7919" t="str">
        <x:v>No</x:v>
      </x:c>
      <x:c r="AC7919" t="str">
        <x:v>Core</x:v>
      </x:c>
      <x:c r="AD7919" s="18" t="n">
        <x:v>0.5347482123839952</x:v>
      </x:c>
      <x:c r="AE7919" s="18" t="n">
        <x:v>0.9974051987071516</x:v>
      </x:c>
      <x:c r="AF7919" s="17" t="n">
        <x:v>-1.7100000000000364</x:v>
      </x:c>
      <x:c r="AG7919" s="18" t="n">
        <x:v>-0.0025948012928484186</x:v>
      </x:c>
      <x:c r="AH7919" t="str">
        <x:v>Below Target</x:v>
      </x:c>
    </x:row>
    <x:row r="7920">
      <x:c r="A7920" t="str">
        <x:v>TXN-007917</x:v>
      </x:c>
      <x:c r="B7920" s="14" t="d">
        <x:v>2024-02-19T00:00:00.000Z</x:v>
      </x:c>
      <x:c r="C7920" t="n">
        <x:v>2024</x:v>
      </x:c>
      <x:c r="D7920" t="str">
        <x:v>Q1</x:v>
      </x:c>
      <x:c r="E7920" t="n">
        <x:v>2</x:v>
      </x:c>
      <x:c r="F7920" t="str">
        <x:v>February</x:v>
      </x:c>
      <x:c r="G7920" s="15" t="d">
        <x:v>2024-02-01T00:00:00.000Z</x:v>
      </x:c>
      <x:c r="H7920" t="str">
        <x:v>2024-02</x:v>
      </x:c>
      <x:c r="I7920" t="str">
        <x:v>Canada</x:v>
      </x:c>
      <x:c r="J7920" t="str">
        <x:v>North America</x:v>
      </x:c>
      <x:c r="K7920" t="str">
        <x:v>CAD</x:v>
      </x:c>
      <x:c r="L7920" t="str">
        <x:v>Guinness</x:v>
      </x:c>
      <x:c r="M7920" t="str">
        <x:v>Beer / Stout</x:v>
      </x:c>
      <x:c r="N7920" t="str">
        <x:v>Off-Trade</x:v>
      </x:c>
      <x:c r="O7920" t="str">
        <x:v>E-commerce Partner</x:v>
      </x:c>
      <x:c r="P7920" t="str">
        <x:v>SR-056</x:v>
      </x:c>
      <x:c r="Q7920" s="16" t="n">
        <x:v>12</x:v>
      </x:c>
      <x:c r="R7920" s="17" t="n">
        <x:v>7.49</x:v>
      </x:c>
      <x:c r="S7920" s="18" t="n">
        <x:v>0.1</x:v>
      </x:c>
      <x:c r="T7920" s="17" t="n">
        <x:v>89.82</x:v>
      </x:c>
      <x:c r="U7920" s="17" t="n">
        <x:v>80.84</x:v>
      </x:c>
      <x:c r="V7920" s="17" t="n">
        <x:v>41.95</x:v>
      </x:c>
      <x:c r="W7920" s="17" t="n">
        <x:v>38.89</x:v>
      </x:c>
      <x:c r="X7920" s="18" t="n">
        <x:v>0.481</x:v>
      </x:c>
      <x:c r="Y7920" s="17" t="n">
        <x:v>75.53</x:v>
      </x:c>
      <x:c r="Z7920" s="18" t="n">
        <x:v>1.0703</x:v>
      </x:c>
      <x:c r="AA7920" s="18" t="n">
        <x:v>0.0309</x:v>
      </x:c>
      <x:c r="AB7920" t="str">
        <x:v>Yes</x:v>
      </x:c>
      <x:c r="AC7920" t="str">
        <x:v>Core</x:v>
      </x:c>
      <x:c r="AD7920" s="18" t="n">
        <x:v>0.48107372587827807</x:v>
      </x:c>
      <x:c r="AE7920" s="18" t="n">
        <x:v>1.0703031907851186</x:v>
      </x:c>
      <x:c r="AF7920" s="17" t="n">
        <x:v>5.310000000000002</x:v>
      </x:c>
      <x:c r="AG7920" s="18" t="n">
        <x:v>0.07030319078511853</x:v>
      </x:c>
      <x:c r="AH7920" t="str">
        <x:v>Above Target</x:v>
      </x:c>
    </x:row>
    <x:row r="7921">
      <x:c r="A7921" t="str">
        <x:v>TXN-007918</x:v>
      </x:c>
      <x:c r="B7921" s="14" t="d">
        <x:v>2024-06-17T00:00:00.000Z</x:v>
      </x:c>
      <x:c r="C7921" t="n">
        <x:v>2024</x:v>
      </x:c>
      <x:c r="D7921" t="str">
        <x:v>Q2</x:v>
      </x:c>
      <x:c r="E7921" t="n">
        <x:v>6</x:v>
      </x:c>
      <x:c r="F7921" t="str">
        <x:v>June</x:v>
      </x:c>
      <x:c r="G7921" s="15" t="d">
        <x:v>2024-06-01T00:00:00.000Z</x:v>
      </x:c>
      <x:c r="H7921" t="str">
        <x:v>2024-06</x:v>
      </x:c>
      <x:c r="I7921" t="str">
        <x:v>Ireland</x:v>
      </x:c>
      <x:c r="J7921" t="str">
        <x:v>Europe</x:v>
      </x:c>
      <x:c r="K7921" t="str">
        <x:v>EUR</x:v>
      </x:c>
      <x:c r="L7921" t="str">
        <x:v>Captain Morgan</x:v>
      </x:c>
      <x:c r="M7921" t="str">
        <x:v>Rum</x:v>
      </x:c>
      <x:c r="N7921" t="str">
        <x:v>Off-Trade</x:v>
      </x:c>
      <x:c r="O7921" t="str">
        <x:v>Key Account</x:v>
      </x:c>
      <x:c r="P7921" t="str">
        <x:v>SR-034</x:v>
      </x:c>
      <x:c r="Q7921" s="16" t="n">
        <x:v>74</x:v>
      </x:c>
      <x:c r="R7921" s="17" t="n">
        <x:v>18.68</x:v>
      </x:c>
      <x:c r="S7921" s="18" t="n">
        <x:v>0</x:v>
      </x:c>
      <x:c r="T7921" s="17" t="n">
        <x:v>1382.12</x:v>
      </x:c>
      <x:c r="U7921" s="17" t="n">
        <x:v>1382.12</x:v>
      </x:c>
      <x:c r="V7921" s="17" t="n">
        <x:v>722.05</x:v>
      </x:c>
      <x:c r="W7921" s="17" t="n">
        <x:v>660.07</x:v>
      </x:c>
      <x:c r="X7921" s="18" t="n">
        <x:v>0.4776</x:v>
      </x:c>
      <x:c r="Y7921" s="17" t="n">
        <x:v>1543.04</x:v>
      </x:c>
      <x:c r="Z7921" s="18" t="n">
        <x:v>0.8957</x:v>
      </x:c>
      <x:c r="AA7921" s="18" t="n">
        <x:v>0.0169</x:v>
      </x:c>
      <x:c r="AB7921" t="str">
        <x:v>No</x:v>
      </x:c>
      <x:c r="AC7921" t="str">
        <x:v>Core</x:v>
      </x:c>
      <x:c r="AD7921" s="18" t="n">
        <x:v>0.47757792376928204</x:v>
      </x:c>
      <x:c r="AE7921" s="18" t="n">
        <x:v>0.8957123600165906</x:v>
      </x:c>
      <x:c r="AF7921" s="17" t="n">
        <x:v>-160.92000000000007</x:v>
      </x:c>
      <x:c r="AG7921" s="18" t="n">
        <x:v>-0.10428763998340942</x:v>
      </x:c>
      <x:c r="AH7921" t="str">
        <x:v>Below Target</x:v>
      </x:c>
    </x:row>
    <x:row r="7922">
      <x:c r="A7922" t="str">
        <x:v>TXN-007919</x:v>
      </x:c>
      <x:c r="B7922" s="14" t="d">
        <x:v>2023-04-11T00:00:00.000Z</x:v>
      </x:c>
      <x:c r="C7922" t="n">
        <x:v>2023</x:v>
      </x:c>
      <x:c r="D7922" t="str">
        <x:v>Q2</x:v>
      </x:c>
      <x:c r="E7922" t="n">
        <x:v>4</x:v>
      </x:c>
      <x:c r="F7922" t="str">
        <x:v>April</x:v>
      </x:c>
      <x:c r="G7922" s="15" t="d">
        <x:v>2023-04-01T00:00:00.000Z</x:v>
      </x:c>
      <x:c r="H7922" t="str">
        <x:v>2023-04</x:v>
      </x:c>
      <x:c r="I7922" t="str">
        <x:v>South Africa</x:v>
      </x:c>
      <x:c r="J7922" t="str">
        <x:v>Africa</x:v>
      </x:c>
      <x:c r="K7922" t="str">
        <x:v>ZAR</x:v>
      </x:c>
      <x:c r="L7922" t="str">
        <x:v>Captain Morgan</x:v>
      </x:c>
      <x:c r="M7922" t="str">
        <x:v>Rum</x:v>
      </x:c>
      <x:c r="N7922" t="str">
        <x:v>Off-Trade</x:v>
      </x:c>
      <x:c r="O7922" t="str">
        <x:v>E-commerce Partner</x:v>
      </x:c>
      <x:c r="P7922" t="str">
        <x:v>SR-039</x:v>
      </x:c>
      <x:c r="Q7922" s="16" t="n">
        <x:v>23</x:v>
      </x:c>
      <x:c r="R7922" s="17" t="n">
        <x:v>20.81</x:v>
      </x:c>
      <x:c r="S7922" s="18" t="n">
        <x:v>0.02</x:v>
      </x:c>
      <x:c r="T7922" s="17" t="n">
        <x:v>478.59</x:v>
      </x:c>
      <x:c r="U7922" s="17" t="n">
        <x:v>469.02</x:v>
      </x:c>
      <x:c r="V7922" s="17" t="n">
        <x:v>222.88</x:v>
      </x:c>
      <x:c r="W7922" s="17" t="n">
        <x:v>246.14</x:v>
      </x:c>
      <x:c r="X7922" s="18" t="n">
        <x:v>0.5248</x:v>
      </x:c>
      <x:c r="Y7922" s="17" t="n">
        <x:v>460.01</x:v>
      </x:c>
      <x:c r="Z7922" s="18" t="n">
        <x:v>1.0196</x:v>
      </x:c>
      <x:c r="AA7922" s="18" t="n">
        <x:v>-0.0398</x:v>
      </x:c>
      <x:c r="AB7922" t="str">
        <x:v>No</x:v>
      </x:c>
      <x:c r="AC7922" t="str">
        <x:v>Core</x:v>
      </x:c>
      <x:c r="AD7922" s="18" t="n">
        <x:v>0.5247963839495118</x:v>
      </x:c>
      <x:c r="AE7922" s="18" t="n">
        <x:v>1.0195865307275929</x:v>
      </x:c>
      <x:c r="AF7922" s="17" t="n">
        <x:v>9.009999999999991</x:v>
      </x:c>
      <x:c r="AG7922" s="18" t="n">
        <x:v>0.01958653072759286</x:v>
      </x:c>
      <x:c r="AH7922" t="str">
        <x:v>Above Target</x:v>
      </x:c>
    </x:row>
    <x:row r="7923">
      <x:c r="A7923" t="str">
        <x:v>TXN-007920</x:v>
      </x:c>
      <x:c r="B7923" s="14" t="d">
        <x:v>2025-09-13T00:00:00.000Z</x:v>
      </x:c>
      <x:c r="C7923" t="n">
        <x:v>2025</x:v>
      </x:c>
      <x:c r="D7923" t="str">
        <x:v>Q3</x:v>
      </x:c>
      <x:c r="E7923" t="n">
        <x:v>9</x:v>
      </x:c>
      <x:c r="F7923" t="str">
        <x:v>September</x:v>
      </x:c>
      <x:c r="G7923" s="15" t="d">
        <x:v>2025-09-01T00:00:00.000Z</x:v>
      </x:c>
      <x:c r="H7923" t="str">
        <x:v>2025-09</x:v>
      </x:c>
      <x:c r="I7923" t="str">
        <x:v>United States</x:v>
      </x:c>
      <x:c r="J7923" t="str">
        <x:v>North America</x:v>
      </x:c>
      <x:c r="K7923" t="str">
        <x:v>USD</x:v>
      </x:c>
      <x:c r="L7923" t="str">
        <x:v>Johnnie Walker</x:v>
      </x:c>
      <x:c r="M7923" t="str">
        <x:v>Scotch Whisky</x:v>
      </x:c>
      <x:c r="N7923" t="str">
        <x:v>Off-Trade</x:v>
      </x:c>
      <x:c r="O7923" t="str">
        <x:v>Hospitality Group</x:v>
      </x:c>
      <x:c r="P7923" t="str">
        <x:v>SR-008</x:v>
      </x:c>
      <x:c r="Q7923" s="16" t="n">
        <x:v>124</x:v>
      </x:c>
      <x:c r="R7923" s="17" t="n">
        <x:v>33.62</x:v>
      </x:c>
      <x:c r="S7923" s="18" t="n">
        <x:v>0.02</x:v>
      </x:c>
      <x:c r="T7923" s="17" t="n">
        <x:v>4169.33</x:v>
      </x:c>
      <x:c r="U7923" s="17" t="n">
        <x:v>4085.94</x:v>
      </x:c>
      <x:c r="V7923" s="17" t="n">
        <x:v>1793.35</x:v>
      </x:c>
      <x:c r="W7923" s="17" t="n">
        <x:v>2292.59</x:v>
      </x:c>
      <x:c r="X7923" s="18" t="n">
        <x:v>0.5611</x:v>
      </x:c>
      <x:c r="Y7923" s="17" t="n">
        <x:v>4267.83</x:v>
      </x:c>
      <x:c r="Z7923" s="18" t="n">
        <x:v>0.9574</x:v>
      </x:c>
      <x:c r="AA7923" s="18" t="n">
        <x:v>0.0626</x:v>
      </x:c>
      <x:c r="AB7923" t="str">
        <x:v>No</x:v>
      </x:c>
      <x:c r="AC7923" t="str">
        <x:v>Luxury / Reserve</x:v>
      </x:c>
      <x:c r="AD7923" s="18" t="n">
        <x:v>0.561092429159508</x:v>
      </x:c>
      <x:c r="AE7923" s="18" t="n">
        <x:v>0.9573811515453989</x:v>
      </x:c>
      <x:c r="AF7923" s="17" t="n">
        <x:v>-181.88999999999987</x:v>
      </x:c>
      <x:c r="AG7923" s="18" t="n">
        <x:v>-0.042618848454601024</x:v>
      </x:c>
      <x:c r="AH7923" t="str">
        <x:v>Below Target</x:v>
      </x:c>
    </x:row>
    <x:row r="7924">
      <x:c r="A7924" t="str">
        <x:v>TXN-007921</x:v>
      </x:c>
      <x:c r="B7924" s="14" t="d">
        <x:v>2023-12-21T00:00:00.000Z</x:v>
      </x:c>
      <x:c r="C7924" t="n">
        <x:v>2023</x:v>
      </x:c>
      <x:c r="D7924" t="str">
        <x:v>Q4</x:v>
      </x:c>
      <x:c r="E7924" t="n">
        <x:v>12</x:v>
      </x:c>
      <x:c r="F7924" t="str">
        <x:v>December</x:v>
      </x:c>
      <x:c r="G7924" s="15" t="d">
        <x:v>2023-12-01T00:00:00.000Z</x:v>
      </x:c>
      <x:c r="H7924" t="str">
        <x:v>2023-12</x:v>
      </x:c>
      <x:c r="I7924" t="str">
        <x:v>Australia</x:v>
      </x:c>
      <x:c r="J7924" t="str">
        <x:v>Asia Pacific</x:v>
      </x:c>
      <x:c r="K7924" t="str">
        <x:v>AUD</x:v>
      </x:c>
      <x:c r="L7924" t="str">
        <x:v>Cîroc</x:v>
      </x:c>
      <x:c r="M7924" t="str">
        <x:v>Vodka</x:v>
      </x:c>
      <x:c r="N7924" t="str">
        <x:v>Off-Trade</x:v>
      </x:c>
      <x:c r="O7924" t="str">
        <x:v>E-commerce Partner</x:v>
      </x:c>
      <x:c r="P7924" t="str">
        <x:v>SR-043</x:v>
      </x:c>
      <x:c r="Q7924" s="16" t="n">
        <x:v>211</x:v>
      </x:c>
      <x:c r="R7924" s="17" t="n">
        <x:v>35.52</x:v>
      </x:c>
      <x:c r="S7924" s="18" t="n">
        <x:v>0.08</x:v>
      </x:c>
      <x:c r="T7924" s="17" t="n">
        <x:v>7495</x:v>
      </x:c>
      <x:c r="U7924" s="17" t="n">
        <x:v>6895.4</x:v>
      </x:c>
      <x:c r="V7924" s="17" t="n">
        <x:v>2848.92</x:v>
      </x:c>
      <x:c r="W7924" s="17" t="n">
        <x:v>4046.48</x:v>
      </x:c>
      <x:c r="X7924" s="18" t="n">
        <x:v>0.5868</x:v>
      </x:c>
      <x:c r="Y7924" s="17" t="n">
        <x:v>6348.89</x:v>
      </x:c>
      <x:c r="Z7924" s="18" t="n">
        <x:v>1.0861</x:v>
      </x:c>
      <x:c r="AA7924" s="18" t="n">
        <x:v>0.0253</x:v>
      </x:c>
      <x:c r="AB7924" t="str">
        <x:v>Yes</x:v>
      </x:c>
      <x:c r="AC7924" t="str">
        <x:v>Luxury / Reserve</x:v>
      </x:c>
      <x:c r="AD7924" s="18" t="n">
        <x:v>0.586837601879514</x:v>
      </x:c>
      <x:c r="AE7924" s="18" t="n">
        <x:v>1.0860796139167632</x:v>
      </x:c>
      <x:c r="AF7924" s="17" t="n">
        <x:v>546.5099999999993</x:v>
      </x:c>
      <x:c r="AG7924" s="18" t="n">
        <x:v>0.08607961391676329</x:v>
      </x:c>
      <x:c r="AH7924" t="str">
        <x:v>Above Target</x:v>
      </x:c>
    </x:row>
    <x:row r="7925">
      <x:c r="A7925" t="str">
        <x:v>TXN-007922</x:v>
      </x:c>
      <x:c r="B7925" s="14" t="d">
        <x:v>2023-04-12T00:00:00.000Z</x:v>
      </x:c>
      <x:c r="C7925" t="n">
        <x:v>2023</x:v>
      </x:c>
      <x:c r="D7925" t="str">
        <x:v>Q2</x:v>
      </x:c>
      <x:c r="E7925" t="n">
        <x:v>4</x:v>
      </x:c>
      <x:c r="F7925" t="str">
        <x:v>April</x:v>
      </x:c>
      <x:c r="G7925" s="15" t="d">
        <x:v>2023-04-01T00:00:00.000Z</x:v>
      </x:c>
      <x:c r="H7925" t="str">
        <x:v>2023-04</x:v>
      </x:c>
      <x:c r="I7925" t="str">
        <x:v>Canada</x:v>
      </x:c>
      <x:c r="J7925" t="str">
        <x:v>North America</x:v>
      </x:c>
      <x:c r="K7925" t="str">
        <x:v>CAD</x:v>
      </x:c>
      <x:c r="L7925" t="str">
        <x:v>Tanqueray</x:v>
      </x:c>
      <x:c r="M7925" t="str">
        <x:v>Gin</x:v>
      </x:c>
      <x:c r="N7925" t="str">
        <x:v>Duty Free / Travel Retail</x:v>
      </x:c>
      <x:c r="O7925" t="str">
        <x:v>Hospitality Group</x:v>
      </x:c>
      <x:c r="P7925" t="str">
        <x:v>SR-051</x:v>
      </x:c>
      <x:c r="Q7925" s="16" t="n">
        <x:v>70</x:v>
      </x:c>
      <x:c r="R7925" s="17" t="n">
        <x:v>32.36</x:v>
      </x:c>
      <x:c r="S7925" s="18" t="n">
        <x:v>0</x:v>
      </x:c>
      <x:c r="T7925" s="17" t="n">
        <x:v>2265.49</x:v>
      </x:c>
      <x:c r="U7925" s="17" t="n">
        <x:v>2265.49</x:v>
      </x:c>
      <x:c r="V7925" s="17" t="n">
        <x:v>1033.28</x:v>
      </x:c>
      <x:c r="W7925" s="17" t="n">
        <x:v>1232.21</x:v>
      </x:c>
      <x:c r="X7925" s="18" t="n">
        <x:v>0.5439</x:v>
      </x:c>
      <x:c r="Y7925" s="17" t="n">
        <x:v>2397.83</x:v>
      </x:c>
      <x:c r="Z7925" s="18" t="n">
        <x:v>0.9448</x:v>
      </x:c>
      <x:c r="AA7925" s="18" t="n">
        <x:v>0.0395</x:v>
      </x:c>
      <x:c r="AB7925" t="str">
        <x:v>No</x:v>
      </x:c>
      <x:c r="AC7925" t="str">
        <x:v>Premium Core</x:v>
      </x:c>
      <x:c r="AD7925" s="18" t="n">
        <x:v>0.5439044092006586</x:v>
      </x:c>
      <x:c r="AE7925" s="18" t="n">
        <x:v>0.9448084309563229</x:v>
      </x:c>
      <x:c r="AF7925" s="17" t="n">
        <x:v>-132.34000000000015</x:v>
      </x:c>
      <x:c r="AG7925" s="18" t="n">
        <x:v>-0.05519156904367705</x:v>
      </x:c>
      <x:c r="AH7925" t="str">
        <x:v>Below Target</x:v>
      </x:c>
    </x:row>
    <x:row r="7926">
      <x:c r="A7926" t="str">
        <x:v>TXN-007923</x:v>
      </x:c>
      <x:c r="B7926" s="14" t="d">
        <x:v>2023-05-16T00:00:00.000Z</x:v>
      </x:c>
      <x:c r="C7926" t="n">
        <x:v>2023</x:v>
      </x:c>
      <x:c r="D7926" t="str">
        <x:v>Q2</x:v>
      </x:c>
      <x:c r="E7926" t="n">
        <x:v>5</x:v>
      </x:c>
      <x:c r="F7926" t="str">
        <x:v>May</x:v>
      </x:c>
      <x:c r="G7926" s="15" t="d">
        <x:v>2023-05-01T00:00:00.000Z</x:v>
      </x:c>
      <x:c r="H7926" t="str">
        <x:v>2023-05</x:v>
      </x:c>
      <x:c r="I7926" t="str">
        <x:v>United States</x:v>
      </x:c>
      <x:c r="J7926" t="str">
        <x:v>North America</x:v>
      </x:c>
      <x:c r="K7926" t="str">
        <x:v>USD</x:v>
      </x:c>
      <x:c r="L7926" t="str">
        <x:v>Smirnoff</x:v>
      </x:c>
      <x:c r="M7926" t="str">
        <x:v>Vodka</x:v>
      </x:c>
      <x:c r="N7926" t="str">
        <x:v>E-commerce</x:v>
      </x:c>
      <x:c r="O7926" t="str">
        <x:v>Independent Retailer</x:v>
      </x:c>
      <x:c r="P7926" t="str">
        <x:v>SR-038</x:v>
      </x:c>
      <x:c r="Q7926" s="16" t="n">
        <x:v>61</x:v>
      </x:c>
      <x:c r="R7926" s="17" t="n">
        <x:v>22.57</x:v>
      </x:c>
      <x:c r="S7926" s="18" t="n">
        <x:v>0.03</x:v>
      </x:c>
      <x:c r="T7926" s="17" t="n">
        <x:v>1376.71</x:v>
      </x:c>
      <x:c r="U7926" s="17" t="n">
        <x:v>1335.41</x:v>
      </x:c>
      <x:c r="V7926" s="17" t="n">
        <x:v>673.72</x:v>
      </x:c>
      <x:c r="W7926" s="17" t="n">
        <x:v>661.7</x:v>
      </x:c>
      <x:c r="X7926" s="18" t="n">
        <x:v>0.4955</x:v>
      </x:c>
      <x:c r="Y7926" s="17" t="n">
        <x:v>1406.47</x:v>
      </x:c>
      <x:c r="Z7926" s="18" t="n">
        <x:v>0.9495</x:v>
      </x:c>
      <x:c r="AA7926" s="18" t="n">
        <x:v>-0.0301</x:v>
      </x:c>
      <x:c r="AB7926" t="str">
        <x:v>No</x:v>
      </x:c>
      <x:c r="AC7926" t="str">
        <x:v>Core</x:v>
      </x:c>
      <x:c r="AD7926" s="18" t="n">
        <x:v>0.4955032536823897</x:v>
      </x:c>
      <x:c r="AE7926" s="18" t="n">
        <x:v>0.9494763485890207</x:v>
      </x:c>
      <x:c r="AF7926" s="17" t="n">
        <x:v>-71.05999999999995</x:v>
      </x:c>
      <x:c r="AG7926" s="18" t="n">
        <x:v>-0.05052365141097922</x:v>
      </x:c>
      <x:c r="AH7926" t="str">
        <x:v>Below Target</x:v>
      </x:c>
    </x:row>
    <x:row r="7927">
      <x:c r="A7927" t="str">
        <x:v>TXN-007924</x:v>
      </x:c>
      <x:c r="B7927" s="14" t="d">
        <x:v>2023-03-12T00:00:00.000Z</x:v>
      </x:c>
      <x:c r="C7927" t="n">
        <x:v>2023</x:v>
      </x:c>
      <x:c r="D7927" t="str">
        <x:v>Q1</x:v>
      </x:c>
      <x:c r="E7927" t="n">
        <x:v>3</x:v>
      </x:c>
      <x:c r="F7927" t="str">
        <x:v>March</x:v>
      </x:c>
      <x:c r="G7927" s="15" t="d">
        <x:v>2023-03-01T00:00:00.000Z</x:v>
      </x:c>
      <x:c r="H7927" t="str">
        <x:v>2023-03</x:v>
      </x:c>
      <x:c r="I7927" t="str">
        <x:v>Canada</x:v>
      </x:c>
      <x:c r="J7927" t="str">
        <x:v>North America</x:v>
      </x:c>
      <x:c r="K7927" t="str">
        <x:v>CAD</x:v>
      </x:c>
      <x:c r="L7927" t="str">
        <x:v>Don Julio</x:v>
      </x:c>
      <x:c r="M7927" t="str">
        <x:v>Tequila</x:v>
      </x:c>
      <x:c r="N7927" t="str">
        <x:v>Off-Trade</x:v>
      </x:c>
      <x:c r="O7927" t="str">
        <x:v>Hospitality Group</x:v>
      </x:c>
      <x:c r="P7927" t="str">
        <x:v>SR-044</x:v>
      </x:c>
      <x:c r="Q7927" s="16" t="n">
        <x:v>15</x:v>
      </x:c>
      <x:c r="R7927" s="17" t="n">
        <x:v>48.96</x:v>
      </x:c>
      <x:c r="S7927" s="18" t="n">
        <x:v>0.03</x:v>
      </x:c>
      <x:c r="T7927" s="17" t="n">
        <x:v>734.45</x:v>
      </x:c>
      <x:c r="U7927" s="17" t="n">
        <x:v>712.42</x:v>
      </x:c>
      <x:c r="V7927" s="17" t="n">
        <x:v>270.31</x:v>
      </x:c>
      <x:c r="W7927" s="17" t="n">
        <x:v>442.1</x:v>
      </x:c>
      <x:c r="X7927" s="18" t="n">
        <x:v>0.6206</x:v>
      </x:c>
      <x:c r="Y7927" s="17" t="n">
        <x:v>683.35</x:v>
      </x:c>
      <x:c r="Z7927" s="18" t="n">
        <x:v>1.0425</x:v>
      </x:c>
      <x:c r="AA7927" s="18" t="n">
        <x:v>0.0468</x:v>
      </x:c>
      <x:c r="AB7927" t="str">
        <x:v>No</x:v>
      </x:c>
      <x:c r="AC7927" t="str">
        <x:v>Luxury / Reserve</x:v>
      </x:c>
      <x:c r="AD7927" s="18" t="n">
        <x:v>0.6205609050840797</x:v>
      </x:c>
      <x:c r="AE7927" s="18" t="n">
        <x:v>1.042540425843272</x:v>
      </x:c>
      <x:c r="AF7927" s="17" t="n">
        <x:v>29.069999999999936</x:v>
      </x:c>
      <x:c r="AG7927" s="18" t="n">
        <x:v>0.04254042584327202</x:v>
      </x:c>
      <x:c r="AH7927" t="str">
        <x:v>Above Target</x:v>
      </x:c>
    </x:row>
    <x:row r="7928">
      <x:c r="A7928" t="str">
        <x:v>TXN-007925</x:v>
      </x:c>
      <x:c r="B7928" s="14" t="d">
        <x:v>2025-03-10T00:00:00.000Z</x:v>
      </x:c>
      <x:c r="C7928" t="n">
        <x:v>2025</x:v>
      </x:c>
      <x:c r="D7928" t="str">
        <x:v>Q1</x:v>
      </x:c>
      <x:c r="E7928" t="n">
        <x:v>3</x:v>
      </x:c>
      <x:c r="F7928" t="str">
        <x:v>March</x:v>
      </x:c>
      <x:c r="G7928" s="15" t="d">
        <x:v>2025-03-01T00:00:00.000Z</x:v>
      </x:c>
      <x:c r="H7928" t="str">
        <x:v>2025-03</x:v>
      </x:c>
      <x:c r="I7928" t="str">
        <x:v>Japan</x:v>
      </x:c>
      <x:c r="J7928" t="str">
        <x:v>Asia Pacific</x:v>
      </x:c>
      <x:c r="K7928" t="str">
        <x:v>JPY</x:v>
      </x:c>
      <x:c r="L7928" t="str">
        <x:v>Buchanan's</x:v>
      </x:c>
      <x:c r="M7928" t="str">
        <x:v>Scotch Whisky</x:v>
      </x:c>
      <x:c r="N7928" t="str">
        <x:v>On-Trade</x:v>
      </x:c>
      <x:c r="O7928" t="str">
        <x:v>Independent Retailer</x:v>
      </x:c>
      <x:c r="P7928" t="str">
        <x:v>SR-006</x:v>
      </x:c>
      <x:c r="Q7928" s="16" t="n">
        <x:v>38</x:v>
      </x:c>
      <x:c r="R7928" s="17" t="n">
        <x:v>37.21</x:v>
      </x:c>
      <x:c r="S7928" s="18" t="n">
        <x:v>0.15</x:v>
      </x:c>
      <x:c r="T7928" s="17" t="n">
        <x:v>1414.06</x:v>
      </x:c>
      <x:c r="U7928" s="17" t="n">
        <x:v>1201.95</x:v>
      </x:c>
      <x:c r="V7928" s="17" t="n">
        <x:v>606.7</x:v>
      </x:c>
      <x:c r="W7928" s="17" t="n">
        <x:v>595.24</x:v>
      </x:c>
      <x:c r="X7928" s="18" t="n">
        <x:v>0.4952</x:v>
      </x:c>
      <x:c r="Y7928" s="17" t="n">
        <x:v>1100.89</x:v>
      </x:c>
      <x:c r="Z7928" s="18" t="n">
        <x:v>1.0918</x:v>
      </x:c>
      <x:c r="AA7928" s="18" t="n">
        <x:v>0.1047</x:v>
      </x:c>
      <x:c r="AB7928" t="str">
        <x:v>Yes</x:v>
      </x:c>
      <x:c r="AC7928" t="str">
        <x:v>Premium Core</x:v>
      </x:c>
      <x:c r="AD7928" s="18" t="n">
        <x:v>0.4952285868796539</x:v>
      </x:c>
      <x:c r="AE7928" s="18" t="n">
        <x:v>1.091798453978145</x:v>
      </x:c>
      <x:c r="AF7928" s="17" t="n">
        <x:v>101.05999999999995</x:v>
      </x:c>
      <x:c r="AG7928" s="18" t="n">
        <x:v>0.0917984539781449</x:v>
      </x:c>
      <x:c r="AH7928" t="str">
        <x:v>Above Target</x:v>
      </x:c>
    </x:row>
    <x:row r="7929">
      <x:c r="A7929" t="str">
        <x:v>TXN-007926</x:v>
      </x:c>
      <x:c r="B7929" s="14" t="d">
        <x:v>2026-07-06T00:00:00.000Z</x:v>
      </x:c>
      <x:c r="C7929" t="n">
        <x:v>2026</x:v>
      </x:c>
      <x:c r="D7929" t="str">
        <x:v>Q3</x:v>
      </x:c>
      <x:c r="E7929" t="n">
        <x:v>7</x:v>
      </x:c>
      <x:c r="F7929" t="str">
        <x:v>July</x:v>
      </x:c>
      <x:c r="G7929" s="15" t="d">
        <x:v>2026-07-01T00:00:00.000Z</x:v>
      </x:c>
      <x:c r="H7929" t="str">
        <x:v>2026-07</x:v>
      </x:c>
      <x:c r="I7929" t="str">
        <x:v>South Africa</x:v>
      </x:c>
      <x:c r="J7929" t="str">
        <x:v>Africa</x:v>
      </x:c>
      <x:c r="K7929" t="str">
        <x:v>ZAR</x:v>
      </x:c>
      <x:c r="L7929" t="str">
        <x:v>J&amp;B</x:v>
      </x:c>
      <x:c r="M7929" t="str">
        <x:v>Scotch Whisky</x:v>
      </x:c>
      <x:c r="N7929" t="str">
        <x:v>Off-Trade</x:v>
      </x:c>
      <x:c r="O7929" t="str">
        <x:v>Distributor</x:v>
      </x:c>
      <x:c r="P7929" t="str">
        <x:v>SR-001</x:v>
      </x:c>
      <x:c r="Q7929" s="16" t="n">
        <x:v>49</x:v>
      </x:c>
      <x:c r="R7929" s="17" t="n">
        <x:v>23.7</x:v>
      </x:c>
      <x:c r="S7929" s="18" t="n">
        <x:v>0.03</x:v>
      </x:c>
      <x:c r="T7929" s="17" t="n">
        <x:v>1161.41</x:v>
      </x:c>
      <x:c r="U7929" s="17" t="n">
        <x:v>1126.57</x:v>
      </x:c>
      <x:c r="V7929" s="17" t="n">
        <x:v>543.41</x:v>
      </x:c>
      <x:c r="W7929" s="17" t="n">
        <x:v>583.15</x:v>
      </x:c>
      <x:c r="X7929" s="18" t="n">
        <x:v>0.5176</x:v>
      </x:c>
      <x:c r="Y7929" s="17" t="n">
        <x:v>1270.28</x:v>
      </x:c>
      <x:c r="Z7929" s="18" t="n">
        <x:v>0.8869</x:v>
      </x:c>
      <x:c r="AA7929" s="18" t="n">
        <x:v>0.07</x:v>
      </x:c>
      <x:c r="AB7929" t="str">
        <x:v>No</x:v>
      </x:c>
      <x:c r="AC7929" t="str">
        <x:v>Core</x:v>
      </x:c>
      <x:c r="AD7929" s="18" t="n">
        <x:v>0.5176331697098272</x:v>
      </x:c>
      <x:c r="AE7929" s="18" t="n">
        <x:v>0.8868674622917782</x:v>
      </x:c>
      <x:c r="AF7929" s="17" t="n">
        <x:v>-143.71000000000004</x:v>
      </x:c>
      <x:c r="AG7929" s="18" t="n">
        <x:v>-0.11313253770822183</x:v>
      </x:c>
      <x:c r="AH7929" t="str">
        <x:v>Below Target</x:v>
      </x:c>
    </x:row>
    <x:row r="7930">
      <x:c r="A7930" t="str">
        <x:v>TXN-007927</x:v>
      </x:c>
      <x:c r="B7930" s="14" t="d">
        <x:v>2026-08-23T00:00:00.000Z</x:v>
      </x:c>
      <x:c r="C7930" t="n">
        <x:v>2026</x:v>
      </x:c>
      <x:c r="D7930" t="str">
        <x:v>Q3</x:v>
      </x:c>
      <x:c r="E7930" t="n">
        <x:v>8</x:v>
      </x:c>
      <x:c r="F7930" t="str">
        <x:v>August</x:v>
      </x:c>
      <x:c r="G7930" s="15" t="d">
        <x:v>2026-08-01T00:00:00.000Z</x:v>
      </x:c>
      <x:c r="H7930" t="str">
        <x:v>2026-08</x:v>
      </x:c>
      <x:c r="I7930" t="str">
        <x:v>Canada</x:v>
      </x:c>
      <x:c r="J7930" t="str">
        <x:v>North America</x:v>
      </x:c>
      <x:c r="K7930" t="str">
        <x:v>CAD</x:v>
      </x:c>
      <x:c r="L7930" t="str">
        <x:v>Tanqueray</x:v>
      </x:c>
      <x:c r="M7930" t="str">
        <x:v>Gin</x:v>
      </x:c>
      <x:c r="N7930" t="str">
        <x:v>Wholesale</x:v>
      </x:c>
      <x:c r="O7930" t="str">
        <x:v>Key Account</x:v>
      </x:c>
      <x:c r="P7930" t="str">
        <x:v>SR-004</x:v>
      </x:c>
      <x:c r="Q7930" s="16" t="n">
        <x:v>92</x:v>
      </x:c>
      <x:c r="R7930" s="17" t="n">
        <x:v>25.75</x:v>
      </x:c>
      <x:c r="S7930" s="18" t="n">
        <x:v>0</x:v>
      </x:c>
      <x:c r="T7930" s="17" t="n">
        <x:v>2368.66</x:v>
      </x:c>
      <x:c r="U7930" s="17" t="n">
        <x:v>2368.66</x:v>
      </x:c>
      <x:c r="V7930" s="17" t="n">
        <x:v>1039.7</x:v>
      </x:c>
      <x:c r="W7930" s="17" t="n">
        <x:v>1328.96</x:v>
      </x:c>
      <x:c r="X7930" s="18" t="n">
        <x:v>0.5611</x:v>
      </x:c>
      <x:c r="Y7930" s="17" t="n">
        <x:v>2566.28</x:v>
      </x:c>
      <x:c r="Z7930" s="18" t="n">
        <x:v>0.923</x:v>
      </x:c>
      <x:c r="AA7930" s="18" t="n">
        <x:v>0.0463</x:v>
      </x:c>
      <x:c r="AB7930" t="str">
        <x:v>No</x:v>
      </x:c>
      <x:c r="AC7930" t="str">
        <x:v>Premium Core</x:v>
      </x:c>
      <x:c r="AD7930" s="18" t="n">
        <x:v>0.5610598397406129</x:v>
      </x:c>
      <x:c r="AE7930" s="18" t="n">
        <x:v>0.9229935938401108</x:v>
      </x:c>
      <x:c r="AF7930" s="17" t="n">
        <x:v>-197.62000000000035</x:v>
      </x:c>
      <x:c r="AG7930" s="18" t="n">
        <x:v>-0.07700640615988916</x:v>
      </x:c>
      <x:c r="AH7930" t="str">
        <x:v>Below Target</x:v>
      </x:c>
    </x:row>
    <x:row r="7931">
      <x:c r="A7931" t="str">
        <x:v>TXN-007928</x:v>
      </x:c>
      <x:c r="B7931" s="14" t="d">
        <x:v>2026-03-06T00:00:00.000Z</x:v>
      </x:c>
      <x:c r="C7931" t="n">
        <x:v>2026</x:v>
      </x:c>
      <x:c r="D7931" t="str">
        <x:v>Q1</x:v>
      </x:c>
      <x:c r="E7931" t="n">
        <x:v>3</x:v>
      </x:c>
      <x:c r="F7931" t="str">
        <x:v>March</x:v>
      </x:c>
      <x:c r="G7931" s="15" t="d">
        <x:v>2026-03-01T00:00:00.000Z</x:v>
      </x:c>
      <x:c r="H7931" t="str">
        <x:v>2026-03</x:v>
      </x:c>
      <x:c r="I7931" t="str">
        <x:v>Australia</x:v>
      </x:c>
      <x:c r="J7931" t="str">
        <x:v>Asia Pacific</x:v>
      </x:c>
      <x:c r="K7931" t="str">
        <x:v>AUD</x:v>
      </x:c>
      <x:c r="L7931" t="str">
        <x:v>J&amp;B</x:v>
      </x:c>
      <x:c r="M7931" t="str">
        <x:v>Scotch Whisky</x:v>
      </x:c>
      <x:c r="N7931" t="str">
        <x:v>Wholesale</x:v>
      </x:c>
      <x:c r="O7931" t="str">
        <x:v>Distributor</x:v>
      </x:c>
      <x:c r="P7931" t="str">
        <x:v>SR-010</x:v>
      </x:c>
      <x:c r="Q7931" s="16" t="n">
        <x:v>164</x:v>
      </x:c>
      <x:c r="R7931" s="17" t="n">
        <x:v>19.49</x:v>
      </x:c>
      <x:c r="S7931" s="18" t="n">
        <x:v>0.15</x:v>
      </x:c>
      <x:c r="T7931" s="17" t="n">
        <x:v>3197.02</x:v>
      </x:c>
      <x:c r="U7931" s="17" t="n">
        <x:v>2717.46</x:v>
      </x:c>
      <x:c r="V7931" s="17" t="n">
        <x:v>1462.57</x:v>
      </x:c>
      <x:c r="W7931" s="17" t="n">
        <x:v>1254.89</x:v>
      </x:c>
      <x:c r="X7931" s="18" t="n">
        <x:v>0.4618</x:v>
      </x:c>
      <x:c r="Y7931" s="17" t="n">
        <x:v>2851.48</x:v>
      </x:c>
      <x:c r="Z7931" s="18" t="n">
        <x:v>0.953</x:v>
      </x:c>
      <x:c r="AA7931" s="18" t="n">
        <x:v>0.0124</x:v>
      </x:c>
      <x:c r="AB7931" t="str">
        <x:v>Yes</x:v>
      </x:c>
      <x:c r="AC7931" t="str">
        <x:v>Core</x:v>
      </x:c>
      <x:c r="AD7931" s="18" t="n">
        <x:v>0.46178784600325307</x:v>
      </x:c>
      <x:c r="AE7931" s="18" t="n">
        <x:v>0.9529998456941658</x:v>
      </x:c>
      <x:c r="AF7931" s="17" t="n">
        <x:v>-134.01999999999998</x:v>
      </x:c>
      <x:c r="AG7931" s="18" t="n">
        <x:v>-0.04700015430583416</x:v>
      </x:c>
      <x:c r="AH7931" t="str">
        <x:v>Below Target</x:v>
      </x:c>
    </x:row>
    <x:row r="7932">
      <x:c r="A7932" t="str">
        <x:v>TXN-007929</x:v>
      </x:c>
      <x:c r="B7932" s="14" t="d">
        <x:v>2024-10-23T00:00:00.000Z</x:v>
      </x:c>
      <x:c r="C7932" t="n">
        <x:v>2024</x:v>
      </x:c>
      <x:c r="D7932" t="str">
        <x:v>Q4</x:v>
      </x:c>
      <x:c r="E7932" t="n">
        <x:v>10</x:v>
      </x:c>
      <x:c r="F7932" t="str">
        <x:v>October</x:v>
      </x:c>
      <x:c r="G7932" s="15" t="d">
        <x:v>2024-10-01T00:00:00.000Z</x:v>
      </x:c>
      <x:c r="H7932" t="str">
        <x:v>2024-10</x:v>
      </x:c>
      <x:c r="I7932" t="str">
        <x:v>United Kingdom</x:v>
      </x:c>
      <x:c r="J7932" t="str">
        <x:v>Europe</x:v>
      </x:c>
      <x:c r="K7932" t="str">
        <x:v>GBP</x:v>
      </x:c>
      <x:c r="L7932" t="str">
        <x:v>Guinness</x:v>
      </x:c>
      <x:c r="M7932" t="str">
        <x:v>Beer / Stout</x:v>
      </x:c>
      <x:c r="N7932" t="str">
        <x:v>Off-Trade</x:v>
      </x:c>
      <x:c r="O7932" t="str">
        <x:v>Key Account</x:v>
      </x:c>
      <x:c r="P7932" t="str">
        <x:v>SR-041</x:v>
      </x:c>
      <x:c r="Q7932" s="16" t="n">
        <x:v>72</x:v>
      </x:c>
      <x:c r="R7932" s="17" t="n">
        <x:v>7.43</x:v>
      </x:c>
      <x:c r="S7932" s="18" t="n">
        <x:v>0</x:v>
      </x:c>
      <x:c r="T7932" s="17" t="n">
        <x:v>535</x:v>
      </x:c>
      <x:c r="U7932" s="17" t="n">
        <x:v>535</x:v>
      </x:c>
      <x:c r="V7932" s="17" t="n">
        <x:v>275.87</x:v>
      </x:c>
      <x:c r="W7932" s="17" t="n">
        <x:v>259.13</x:v>
      </x:c>
      <x:c r="X7932" s="18" t="n">
        <x:v>0.4844</x:v>
      </x:c>
      <x:c r="Y7932" s="17" t="n">
        <x:v>545.28</x:v>
      </x:c>
      <x:c r="Z7932" s="18" t="n">
        <x:v>0.9811</x:v>
      </x:c>
      <x:c r="AA7932" s="18" t="n">
        <x:v>0.0581</x:v>
      </x:c>
      <x:c r="AB7932" t="str">
        <x:v>No</x:v>
      </x:c>
      <x:c r="AC7932" t="str">
        <x:v>Core</x:v>
      </x:c>
      <x:c r="AD7932" s="18" t="n">
        <x:v>0.4843551401869159</x:v>
      </x:c>
      <x:c r="AE7932" s="18" t="n">
        <x:v>0.9811473004694836</x:v>
      </x:c>
      <x:c r="AF7932" s="17" t="n">
        <x:v>-10.279999999999973</x:v>
      </x:c>
      <x:c r="AG7932" s="18" t="n">
        <x:v>-0.01885269953051638</x:v>
      </x:c>
      <x:c r="AH7932" t="str">
        <x:v>Below Target</x:v>
      </x:c>
    </x:row>
    <x:row r="7933">
      <x:c r="A7933" t="str">
        <x:v>TXN-007930</x:v>
      </x:c>
      <x:c r="B7933" s="14" t="d">
        <x:v>2026-01-10T00:00:00.000Z</x:v>
      </x:c>
      <x:c r="C7933" t="n">
        <x:v>2026</x:v>
      </x:c>
      <x:c r="D7933" t="str">
        <x:v>Q1</x:v>
      </x:c>
      <x:c r="E7933" t="n">
        <x:v>1</x:v>
      </x:c>
      <x:c r="F7933" t="str">
        <x:v>January</x:v>
      </x:c>
      <x:c r="G7933" s="15" t="d">
        <x:v>2026-01-01T00:00:00.000Z</x:v>
      </x:c>
      <x:c r="H7933" t="str">
        <x:v>2026-01</x:v>
      </x:c>
      <x:c r="I7933" t="str">
        <x:v>Spain</x:v>
      </x:c>
      <x:c r="J7933" t="str">
        <x:v>Europe</x:v>
      </x:c>
      <x:c r="K7933" t="str">
        <x:v>EUR</x:v>
      </x:c>
      <x:c r="L7933" t="str">
        <x:v>Baileys</x:v>
      </x:c>
      <x:c r="M7933" t="str">
        <x:v>Liqueur</x:v>
      </x:c>
      <x:c r="N7933" t="str">
        <x:v>E-commerce</x:v>
      </x:c>
      <x:c r="O7933" t="str">
        <x:v>Hospitality Group</x:v>
      </x:c>
      <x:c r="P7933" t="str">
        <x:v>SR-021</x:v>
      </x:c>
      <x:c r="Q7933" s="16" t="n">
        <x:v>61</x:v>
      </x:c>
      <x:c r="R7933" s="17" t="n">
        <x:v>18.56</x:v>
      </x:c>
      <x:c r="S7933" s="18" t="n">
        <x:v>0</x:v>
      </x:c>
      <x:c r="T7933" s="17" t="n">
        <x:v>1132.15</x:v>
      </x:c>
      <x:c r="U7933" s="17" t="n">
        <x:v>1132.15</x:v>
      </x:c>
      <x:c r="V7933" s="17" t="n">
        <x:v>557.45</x:v>
      </x:c>
      <x:c r="W7933" s="17" t="n">
        <x:v>574.7</x:v>
      </x:c>
      <x:c r="X7933" s="18" t="n">
        <x:v>0.5076</x:v>
      </x:c>
      <x:c r="Y7933" s="17" t="n">
        <x:v>1110.98</x:v>
      </x:c>
      <x:c r="Z7933" s="18" t="n">
        <x:v>1.0191</x:v>
      </x:c>
      <x:c r="AA7933" s="18" t="n">
        <x:v>0.1105</x:v>
      </x:c>
      <x:c r="AB7933" t="str">
        <x:v>No</x:v>
      </x:c>
      <x:c r="AC7933" t="str">
        <x:v>Core</x:v>
      </x:c>
      <x:c r="AD7933" s="18" t="n">
        <x:v>0.5076182484653093</x:v>
      </x:c>
      <x:c r="AE7933" s="18" t="n">
        <x:v>1.0190552485193254</x:v>
      </x:c>
      <x:c r="AF7933" s="17" t="n">
        <x:v>21.170000000000073</x:v>
      </x:c>
      <x:c r="AG7933" s="18" t="n">
        <x:v>0.019055248519325347</x:v>
      </x:c>
      <x:c r="AH7933" t="str">
        <x:v>Above Target</x:v>
      </x:c>
    </x:row>
    <x:row r="7934">
      <x:c r="A7934" t="str">
        <x:v>TXN-007931</x:v>
      </x:c>
      <x:c r="B7934" s="14" t="d">
        <x:v>2024-10-03T00:00:00.000Z</x:v>
      </x:c>
      <x:c r="C7934" t="n">
        <x:v>2024</x:v>
      </x:c>
      <x:c r="D7934" t="str">
        <x:v>Q4</x:v>
      </x:c>
      <x:c r="E7934" t="n">
        <x:v>10</x:v>
      </x:c>
      <x:c r="F7934" t="str">
        <x:v>October</x:v>
      </x:c>
      <x:c r="G7934" s="15" t="d">
        <x:v>2024-10-01T00:00:00.000Z</x:v>
      </x:c>
      <x:c r="H7934" t="str">
        <x:v>2024-10</x:v>
      </x:c>
      <x:c r="I7934" t="str">
        <x:v>Kenya</x:v>
      </x:c>
      <x:c r="J7934" t="str">
        <x:v>Africa</x:v>
      </x:c>
      <x:c r="K7934" t="str">
        <x:v>KES</x:v>
      </x:c>
      <x:c r="L7934" t="str">
        <x:v>Johnnie Walker</x:v>
      </x:c>
      <x:c r="M7934" t="str">
        <x:v>Scotch Whisky</x:v>
      </x:c>
      <x:c r="N7934" t="str">
        <x:v>Off-Trade</x:v>
      </x:c>
      <x:c r="O7934" t="str">
        <x:v>Distributor</x:v>
      </x:c>
      <x:c r="P7934" t="str">
        <x:v>SR-015</x:v>
      </x:c>
      <x:c r="Q7934" s="16" t="n">
        <x:v>30</x:v>
      </x:c>
      <x:c r="R7934" s="17" t="n">
        <x:v>35.3</x:v>
      </x:c>
      <x:c r="S7934" s="18" t="n">
        <x:v>0.02</x:v>
      </x:c>
      <x:c r="T7934" s="17" t="n">
        <x:v>1059.1</x:v>
      </x:c>
      <x:c r="U7934" s="17" t="n">
        <x:v>1037.91</x:v>
      </x:c>
      <x:c r="V7934" s="17" t="n">
        <x:v>453.92</x:v>
      </x:c>
      <x:c r="W7934" s="17" t="n">
        <x:v>584</x:v>
      </x:c>
      <x:c r="X7934" s="18" t="n">
        <x:v>0.5627</x:v>
      </x:c>
      <x:c r="Y7934" s="17" t="n">
        <x:v>1055.3</x:v>
      </x:c>
      <x:c r="Z7934" s="18" t="n">
        <x:v>0.9835</x:v>
      </x:c>
      <x:c r="AA7934" s="18" t="n">
        <x:v>0.1094</x:v>
      </x:c>
      <x:c r="AB7934" t="str">
        <x:v>No</x:v>
      </x:c>
      <x:c r="AC7934" t="str">
        <x:v>Luxury / Reserve</x:v>
      </x:c>
      <x:c r="AD7934" s="18" t="n">
        <x:v>0.5626692102398088</x:v>
      </x:c>
      <x:c r="AE7934" s="18" t="n">
        <x:v>0.9835212735714963</x:v>
      </x:c>
      <x:c r="AF7934" s="17" t="n">
        <x:v>-17.389999999999873</x:v>
      </x:c>
      <x:c r="AG7934" s="18" t="n">
        <x:v>-0.016478726428503624</x:v>
      </x:c>
      <x:c r="AH7934" t="str">
        <x:v>Below Target</x:v>
      </x:c>
    </x:row>
    <x:row r="7935">
      <x:c r="A7935" t="str">
        <x:v>TXN-007932</x:v>
      </x:c>
      <x:c r="B7935" s="14" t="d">
        <x:v>2025-02-25T00:00:00.000Z</x:v>
      </x:c>
      <x:c r="C7935" t="n">
        <x:v>2025</x:v>
      </x:c>
      <x:c r="D7935" t="str">
        <x:v>Q1</x:v>
      </x:c>
      <x:c r="E7935" t="n">
        <x:v>2</x:v>
      </x:c>
      <x:c r="F7935" t="str">
        <x:v>February</x:v>
      </x:c>
      <x:c r="G7935" s="15" t="d">
        <x:v>2025-02-01T00:00:00.000Z</x:v>
      </x:c>
      <x:c r="H7935" t="str">
        <x:v>2025-02</x:v>
      </x:c>
      <x:c r="I7935" t="str">
        <x:v>United States</x:v>
      </x:c>
      <x:c r="J7935" t="str">
        <x:v>North America</x:v>
      </x:c>
      <x:c r="K7935" t="str">
        <x:v>USD</x:v>
      </x:c>
      <x:c r="L7935" t="str">
        <x:v>Guinness</x:v>
      </x:c>
      <x:c r="M7935" t="str">
        <x:v>Beer / Stout</x:v>
      </x:c>
      <x:c r="N7935" t="str">
        <x:v>Off-Trade</x:v>
      </x:c>
      <x:c r="O7935" t="str">
        <x:v>E-commerce Partner</x:v>
      </x:c>
      <x:c r="P7935" t="str">
        <x:v>SR-052</x:v>
      </x:c>
      <x:c r="Q7935" s="16" t="n">
        <x:v>177</x:v>
      </x:c>
      <x:c r="R7935" s="17" t="n">
        <x:v>7.2</x:v>
      </x:c>
      <x:c r="S7935" s="18" t="n">
        <x:v>0.02</x:v>
      </x:c>
      <x:c r="T7935" s="17" t="n">
        <x:v>1275.07</x:v>
      </x:c>
      <x:c r="U7935" s="17" t="n">
        <x:v>1249.57</x:v>
      </x:c>
      <x:c r="V7935" s="17" t="n">
        <x:v>676.4</x:v>
      </x:c>
      <x:c r="W7935" s="17" t="n">
        <x:v>573.18</x:v>
      </x:c>
      <x:c r="X7935" s="18" t="n">
        <x:v>0.4587</x:v>
      </x:c>
      <x:c r="Y7935" s="17" t="n">
        <x:v>1368.43</x:v>
      </x:c>
      <x:c r="Z7935" s="18" t="n">
        <x:v>0.9131</x:v>
      </x:c>
      <x:c r="AA7935" s="18" t="n">
        <x:v>0.095</x:v>
      </x:c>
      <x:c r="AB7935" t="str">
        <x:v>No</x:v>
      </x:c>
      <x:c r="AC7935" t="str">
        <x:v>Core</x:v>
      </x:c>
      <x:c r="AD7935" s="18" t="n">
        <x:v>0.4587017934169354</x:v>
      </x:c>
      <x:c r="AE7935" s="18" t="n">
        <x:v>0.9131413371527954</x:v>
      </x:c>
      <x:c r="AF7935" s="17" t="n">
        <x:v>-118.86000000000013</x:v>
      </x:c>
      <x:c r="AG7935" s="18" t="n">
        <x:v>-0.08685866284720455</x:v>
      </x:c>
      <x:c r="AH7935" t="str">
        <x:v>Below Target</x:v>
      </x:c>
    </x:row>
    <x:row r="7936">
      <x:c r="A7936" t="str">
        <x:v>TXN-007933</x:v>
      </x:c>
      <x:c r="B7936" s="14" t="d">
        <x:v>2025-10-14T00:00:00.000Z</x:v>
      </x:c>
      <x:c r="C7936" t="n">
        <x:v>2025</x:v>
      </x:c>
      <x:c r="D7936" t="str">
        <x:v>Q4</x:v>
      </x:c>
      <x:c r="E7936" t="n">
        <x:v>10</x:v>
      </x:c>
      <x:c r="F7936" t="str">
        <x:v>October</x:v>
      </x:c>
      <x:c r="G7936" s="15" t="d">
        <x:v>2025-10-01T00:00:00.000Z</x:v>
      </x:c>
      <x:c r="H7936" t="str">
        <x:v>2025-10</x:v>
      </x:c>
      <x:c r="I7936" t="str">
        <x:v>United Kingdom</x:v>
      </x:c>
      <x:c r="J7936" t="str">
        <x:v>Europe</x:v>
      </x:c>
      <x:c r="K7936" t="str">
        <x:v>GBP</x:v>
      </x:c>
      <x:c r="L7936" t="str">
        <x:v>Baileys</x:v>
      </x:c>
      <x:c r="M7936" t="str">
        <x:v>Liqueur</x:v>
      </x:c>
      <x:c r="N7936" t="str">
        <x:v>On-Trade</x:v>
      </x:c>
      <x:c r="O7936" t="str">
        <x:v>Distributor</x:v>
      </x:c>
      <x:c r="P7936" t="str">
        <x:v>SR-006</x:v>
      </x:c>
      <x:c r="Q7936" s="16" t="n">
        <x:v>90</x:v>
      </x:c>
      <x:c r="R7936" s="17" t="n">
        <x:v>22.13</x:v>
      </x:c>
      <x:c r="S7936" s="18" t="n">
        <x:v>0.02</x:v>
      </x:c>
      <x:c r="T7936" s="17" t="n">
        <x:v>1992.02</x:v>
      </x:c>
      <x:c r="U7936" s="17" t="n">
        <x:v>1952.18</x:v>
      </x:c>
      <x:c r="V7936" s="17" t="n">
        <x:v>859.6</x:v>
      </x:c>
      <x:c r="W7936" s="17" t="n">
        <x:v>1092.58</x:v>
      </x:c>
      <x:c r="X7936" s="18" t="n">
        <x:v>0.5597</x:v>
      </x:c>
      <x:c r="Y7936" s="17" t="n">
        <x:v>2148.87</x:v>
      </x:c>
      <x:c r="Z7936" s="18" t="n">
        <x:v>0.9085</x:v>
      </x:c>
      <x:c r="AA7936" s="18" t="n">
        <x:v>0.0245</x:v>
      </x:c>
      <x:c r="AB7936" t="str">
        <x:v>No</x:v>
      </x:c>
      <x:c r="AC7936" t="str">
        <x:v>Core</x:v>
      </x:c>
      <x:c r="AD7936" s="18" t="n">
        <x:v>0.5596717515802846</x:v>
      </x:c>
      <x:c r="AE7936" s="18" t="n">
        <x:v>0.9084681716437012</x:v>
      </x:c>
      <x:c r="AF7936" s="17" t="n">
        <x:v>-196.68999999999983</x:v>
      </x:c>
      <x:c r="AG7936" s="18" t="n">
        <x:v>-0.09153182835629882</x:v>
      </x:c>
      <x:c r="AH7936" t="str">
        <x:v>Below Target</x:v>
      </x:c>
    </x:row>
    <x:row r="7937">
      <x:c r="A7937" t="str">
        <x:v>TXN-007934</x:v>
      </x:c>
      <x:c r="B7937" s="14" t="d">
        <x:v>2024-10-04T00:00:00.000Z</x:v>
      </x:c>
      <x:c r="C7937" t="n">
        <x:v>2024</x:v>
      </x:c>
      <x:c r="D7937" t="str">
        <x:v>Q4</x:v>
      </x:c>
      <x:c r="E7937" t="n">
        <x:v>10</x:v>
      </x:c>
      <x:c r="F7937" t="str">
        <x:v>October</x:v>
      </x:c>
      <x:c r="G7937" s="15" t="d">
        <x:v>2024-10-01T00:00:00.000Z</x:v>
      </x:c>
      <x:c r="H7937" t="str">
        <x:v>2024-10</x:v>
      </x:c>
      <x:c r="I7937" t="str">
        <x:v>United Kingdom</x:v>
      </x:c>
      <x:c r="J7937" t="str">
        <x:v>Europe</x:v>
      </x:c>
      <x:c r="K7937" t="str">
        <x:v>GBP</x:v>
      </x:c>
      <x:c r="L7937" t="str">
        <x:v>Buchanan's</x:v>
      </x:c>
      <x:c r="M7937" t="str">
        <x:v>Scotch Whisky</x:v>
      </x:c>
      <x:c r="N7937" t="str">
        <x:v>Wholesale</x:v>
      </x:c>
      <x:c r="O7937" t="str">
        <x:v>Independent Retailer</x:v>
      </x:c>
      <x:c r="P7937" t="str">
        <x:v>SR-054</x:v>
      </x:c>
      <x:c r="Q7937" s="16" t="n">
        <x:v>31</x:v>
      </x:c>
      <x:c r="R7937" s="17" t="n">
        <x:v>28.94</x:v>
      </x:c>
      <x:c r="S7937" s="18" t="n">
        <x:v>0.02</x:v>
      </x:c>
      <x:c r="T7937" s="17" t="n">
        <x:v>897.04</x:v>
      </x:c>
      <x:c r="U7937" s="17" t="n">
        <x:v>879.1</x:v>
      </x:c>
      <x:c r="V7937" s="17" t="n">
        <x:v>388.34</x:v>
      </x:c>
      <x:c r="W7937" s="17" t="n">
        <x:v>490.76</x:v>
      </x:c>
      <x:c r="X7937" s="18" t="n">
        <x:v>0.5582</x:v>
      </x:c>
      <x:c r="Y7937" s="17" t="n">
        <x:v>872.82</x:v>
      </x:c>
      <x:c r="Z7937" s="18" t="n">
        <x:v>1.0072</x:v>
      </x:c>
      <x:c r="AA7937" s="18" t="n">
        <x:v>0.1176</x:v>
      </x:c>
      <x:c r="AB7937" t="str">
        <x:v>No</x:v>
      </x:c>
      <x:c r="AC7937" t="str">
        <x:v>Premium Core</x:v>
      </x:c>
      <x:c r="AD7937" s="18" t="n">
        <x:v>0.5582527585030144</x:v>
      </x:c>
      <x:c r="AE7937" s="18" t="n">
        <x:v>1.0071950688572673</x:v>
      </x:c>
      <x:c r="AF7937" s="17" t="n">
        <x:v>6.279999999999973</x:v>
      </x:c>
      <x:c r="AG7937" s="18" t="n">
        <x:v>0.007195068857267217</x:v>
      </x:c>
      <x:c r="AH7937" t="str">
        <x:v>Above Target</x:v>
      </x:c>
    </x:row>
    <x:row r="7938">
      <x:c r="A7938" t="str">
        <x:v>TXN-007935</x:v>
      </x:c>
      <x:c r="B7938" s="14" t="d">
        <x:v>2025-12-09T00:00:00.000Z</x:v>
      </x:c>
      <x:c r="C7938" t="n">
        <x:v>2025</x:v>
      </x:c>
      <x:c r="D7938" t="str">
        <x:v>Q4</x:v>
      </x:c>
      <x:c r="E7938" t="n">
        <x:v>12</x:v>
      </x:c>
      <x:c r="F7938" t="str">
        <x:v>December</x:v>
      </x:c>
      <x:c r="G7938" s="15" t="d">
        <x:v>2025-12-01T00:00:00.000Z</x:v>
      </x:c>
      <x:c r="H7938" t="str">
        <x:v>2025-12</x:v>
      </x:c>
      <x:c r="I7938" t="str">
        <x:v>Australia</x:v>
      </x:c>
      <x:c r="J7938" t="str">
        <x:v>Asia Pacific</x:v>
      </x:c>
      <x:c r="K7938" t="str">
        <x:v>AUD</x:v>
      </x:c>
      <x:c r="L7938" t="str">
        <x:v>Tanqueray</x:v>
      </x:c>
      <x:c r="M7938" t="str">
        <x:v>Gin</x:v>
      </x:c>
      <x:c r="N7938" t="str">
        <x:v>Off-Trade</x:v>
      </x:c>
      <x:c r="O7938" t="str">
        <x:v>E-commerce Partner</x:v>
      </x:c>
      <x:c r="P7938" t="str">
        <x:v>SR-020</x:v>
      </x:c>
      <x:c r="Q7938" s="16" t="n">
        <x:v>89</x:v>
      </x:c>
      <x:c r="R7938" s="17" t="n">
        <x:v>25.46</x:v>
      </x:c>
      <x:c r="S7938" s="18" t="n">
        <x:v>0.02</x:v>
      </x:c>
      <x:c r="T7938" s="17" t="n">
        <x:v>2265.78</x:v>
      </x:c>
      <x:c r="U7938" s="17" t="n">
        <x:v>2220.46</x:v>
      </x:c>
      <x:c r="V7938" s="17" t="n">
        <x:v>957.34</x:v>
      </x:c>
      <x:c r="W7938" s="17" t="n">
        <x:v>1263.12</x:v>
      </x:c>
      <x:c r="X7938" s="18" t="n">
        <x:v>0.5689</x:v>
      </x:c>
      <x:c r="Y7938" s="17" t="n">
        <x:v>2150.36</x:v>
      </x:c>
      <x:c r="Z7938" s="18" t="n">
        <x:v>1.0326</x:v>
      </x:c>
      <x:c r="AA7938" s="18" t="n">
        <x:v>0.0153</x:v>
      </x:c>
      <x:c r="AB7938" t="str">
        <x:v>No</x:v>
      </x:c>
      <x:c r="AC7938" t="str">
        <x:v>Premium Core</x:v>
      </x:c>
      <x:c r="AD7938" s="18" t="n">
        <x:v>0.568855102095962</x:v>
      </x:c>
      <x:c r="AE7938" s="18" t="n">
        <x:v>1.0325991926933165</x:v>
      </x:c>
      <x:c r="AF7938" s="17" t="n">
        <x:v>70.09999999999991</x:v>
      </x:c>
      <x:c r="AG7938" s="18" t="n">
        <x:v>0.032599192693316424</x:v>
      </x:c>
      <x:c r="AH7938" t="str">
        <x:v>Above Target</x:v>
      </x:c>
    </x:row>
    <x:row r="7939">
      <x:c r="A7939" t="str">
        <x:v>TXN-007936</x:v>
      </x:c>
      <x:c r="B7939" s="14" t="d">
        <x:v>2025-10-04T00:00:00.000Z</x:v>
      </x:c>
      <x:c r="C7939" t="n">
        <x:v>2025</x:v>
      </x:c>
      <x:c r="D7939" t="str">
        <x:v>Q4</x:v>
      </x:c>
      <x:c r="E7939" t="n">
        <x:v>10</x:v>
      </x:c>
      <x:c r="F7939" t="str">
        <x:v>October</x:v>
      </x:c>
      <x:c r="G7939" s="15" t="d">
        <x:v>2025-10-01T00:00:00.000Z</x:v>
      </x:c>
      <x:c r="H7939" t="str">
        <x:v>2025-10</x:v>
      </x:c>
      <x:c r="I7939" t="str">
        <x:v>United Kingdom</x:v>
      </x:c>
      <x:c r="J7939" t="str">
        <x:v>Europe</x:v>
      </x:c>
      <x:c r="K7939" t="str">
        <x:v>GBP</x:v>
      </x:c>
      <x:c r="L7939" t="str">
        <x:v>Crown Royal</x:v>
      </x:c>
      <x:c r="M7939" t="str">
        <x:v>Canadian Whisky</x:v>
      </x:c>
      <x:c r="N7939" t="str">
        <x:v>Off-Trade</x:v>
      </x:c>
      <x:c r="O7939" t="str">
        <x:v>E-commerce Partner</x:v>
      </x:c>
      <x:c r="P7939" t="str">
        <x:v>SR-017</x:v>
      </x:c>
      <x:c r="Q7939" s="16" t="n">
        <x:v>24</x:v>
      </x:c>
      <x:c r="R7939" s="17" t="n">
        <x:v>28.26</x:v>
      </x:c>
      <x:c r="S7939" s="18" t="n">
        <x:v>0.05</x:v>
      </x:c>
      <x:c r="T7939" s="17" t="n">
        <x:v>678.23</x:v>
      </x:c>
      <x:c r="U7939" s="17" t="n">
        <x:v>644.32</x:v>
      </x:c>
      <x:c r="V7939" s="17" t="n">
        <x:v>293.73</x:v>
      </x:c>
      <x:c r="W7939" s="17" t="n">
        <x:v>350.59</x:v>
      </x:c>
      <x:c r="X7939" s="18" t="n">
        <x:v>0.5441</x:v>
      </x:c>
      <x:c r="Y7939" s="17" t="n">
        <x:v>638.68</x:v>
      </x:c>
      <x:c r="Z7939" s="18" t="n">
        <x:v>1.0088</x:v>
      </x:c>
      <x:c r="AA7939" s="18" t="n">
        <x:v>-0.0049</x:v>
      </x:c>
      <x:c r="AB7939" t="str">
        <x:v>Yes</x:v>
      </x:c>
      <x:c r="AC7939" t="str">
        <x:v>Premium Core</x:v>
      </x:c>
      <x:c r="AD7939" s="18" t="n">
        <x:v>0.5441240377452197</x:v>
      </x:c>
      <x:c r="AE7939" s="18" t="n">
        <x:v>1.0088307133462768</x:v>
      </x:c>
      <x:c r="AF7939" s="17" t="n">
        <x:v>5.6400000000001</x:v>
      </x:c>
      <x:c r="AG7939" s="18" t="n">
        <x:v>0.008830713346276853</x:v>
      </x:c>
      <x:c r="AH7939" t="str">
        <x:v>Above Target</x:v>
      </x:c>
    </x:row>
    <x:row r="7940">
      <x:c r="A7940" t="str">
        <x:v>TXN-007937</x:v>
      </x:c>
      <x:c r="B7940" s="14" t="d">
        <x:v>2025-10-05T00:00:00.000Z</x:v>
      </x:c>
      <x:c r="C7940" t="n">
        <x:v>2025</x:v>
      </x:c>
      <x:c r="D7940" t="str">
        <x:v>Q4</x:v>
      </x:c>
      <x:c r="E7940" t="n">
        <x:v>10</x:v>
      </x:c>
      <x:c r="F7940" t="str">
        <x:v>October</x:v>
      </x:c>
      <x:c r="G7940" s="15" t="d">
        <x:v>2025-10-01T00:00:00.000Z</x:v>
      </x:c>
      <x:c r="H7940" t="str">
        <x:v>2025-10</x:v>
      </x:c>
      <x:c r="I7940" t="str">
        <x:v>United Kingdom</x:v>
      </x:c>
      <x:c r="J7940" t="str">
        <x:v>Europe</x:v>
      </x:c>
      <x:c r="K7940" t="str">
        <x:v>GBP</x:v>
      </x:c>
      <x:c r="L7940" t="str">
        <x:v>Guinness</x:v>
      </x:c>
      <x:c r="M7940" t="str">
        <x:v>Beer / Stout</x:v>
      </x:c>
      <x:c r="N7940" t="str">
        <x:v>On-Trade</x:v>
      </x:c>
      <x:c r="O7940" t="str">
        <x:v>Distributor</x:v>
      </x:c>
      <x:c r="P7940" t="str">
        <x:v>SR-039</x:v>
      </x:c>
      <x:c r="Q7940" s="16" t="n">
        <x:v>92</x:v>
      </x:c>
      <x:c r="R7940" s="17" t="n">
        <x:v>7.9</x:v>
      </x:c>
      <x:c r="S7940" s="18" t="n">
        <x:v>0.15</x:v>
      </x:c>
      <x:c r="T7940" s="17" t="n">
        <x:v>726.81</x:v>
      </x:c>
      <x:c r="U7940" s="17" t="n">
        <x:v>617.79</x:v>
      </x:c>
      <x:c r="V7940" s="17" t="n">
        <x:v>354.87</x:v>
      </x:c>
      <x:c r="W7940" s="17" t="n">
        <x:v>262.92</x:v>
      </x:c>
      <x:c r="X7940" s="18" t="n">
        <x:v>0.4256</x:v>
      </x:c>
      <x:c r="Y7940" s="17" t="n">
        <x:v>589.52</x:v>
      </x:c>
      <x:c r="Z7940" s="18" t="n">
        <x:v>1.0479</x:v>
      </x:c>
      <x:c r="AA7940" s="18" t="n">
        <x:v>-0.0284</x:v>
      </x:c>
      <x:c r="AB7940" t="str">
        <x:v>Yes</x:v>
      </x:c>
      <x:c r="AC7940" t="str">
        <x:v>Core</x:v>
      </x:c>
      <x:c r="AD7940" s="18" t="n">
        <x:v>0.4255815082795125</x:v>
      </x:c>
      <x:c r="AE7940" s="18" t="n">
        <x:v>1.0479542678789524</x:v>
      </x:c>
      <x:c r="AF7940" s="17" t="n">
        <x:v>28.269999999999982</x:v>
      </x:c>
      <x:c r="AG7940" s="18" t="n">
        <x:v>0.047954267878952336</x:v>
      </x:c>
      <x:c r="AH7940" t="str">
        <x:v>Above Target</x:v>
      </x:c>
    </x:row>
    <x:row r="7941">
      <x:c r="A7941" t="str">
        <x:v>TXN-007938</x:v>
      </x:c>
      <x:c r="B7941" s="14" t="d">
        <x:v>2023-06-06T00:00:00.000Z</x:v>
      </x:c>
      <x:c r="C7941" t="n">
        <x:v>2023</x:v>
      </x:c>
      <x:c r="D7941" t="str">
        <x:v>Q2</x:v>
      </x:c>
      <x:c r="E7941" t="n">
        <x:v>6</x:v>
      </x:c>
      <x:c r="F7941" t="str">
        <x:v>June</x:v>
      </x:c>
      <x:c r="G7941" s="15" t="d">
        <x:v>2023-06-01T00:00:00.000Z</x:v>
      </x:c>
      <x:c r="H7941" t="str">
        <x:v>2023-06</x:v>
      </x:c>
      <x:c r="I7941" t="str">
        <x:v>India</x:v>
      </x:c>
      <x:c r="J7941" t="str">
        <x:v>Asia Pacific</x:v>
      </x:c>
      <x:c r="K7941" t="str">
        <x:v>INR</x:v>
      </x:c>
      <x:c r="L7941" t="str">
        <x:v>Johnnie Walker</x:v>
      </x:c>
      <x:c r="M7941" t="str">
        <x:v>Scotch Whisky</x:v>
      </x:c>
      <x:c r="N7941" t="str">
        <x:v>Off-Trade</x:v>
      </x:c>
      <x:c r="O7941" t="str">
        <x:v>Distributor</x:v>
      </x:c>
      <x:c r="P7941" t="str">
        <x:v>SR-012</x:v>
      </x:c>
      <x:c r="Q7941" s="16" t="n">
        <x:v>17</x:v>
      </x:c>
      <x:c r="R7941" s="17" t="n">
        <x:v>33.5</x:v>
      </x:c>
      <x:c r="S7941" s="18" t="n">
        <x:v>0</x:v>
      </x:c>
      <x:c r="T7941" s="17" t="n">
        <x:v>569.52</x:v>
      </x:c>
      <x:c r="U7941" s="17" t="n">
        <x:v>569.52</x:v>
      </x:c>
      <x:c r="V7941" s="17" t="n">
        <x:v>268.01</x:v>
      </x:c>
      <x:c r="W7941" s="17" t="n">
        <x:v>301.51</x:v>
      </x:c>
      <x:c r="X7941" s="18" t="n">
        <x:v>0.5294</x:v>
      </x:c>
      <x:c r="Y7941" s="17" t="n">
        <x:v>645.1</x:v>
      </x:c>
      <x:c r="Z7941" s="18" t="n">
        <x:v>0.8828</x:v>
      </x:c>
      <x:c r="AA7941" s="18" t="n">
        <x:v>-0.023</x:v>
      </x:c>
      <x:c r="AB7941" t="str">
        <x:v>No</x:v>
      </x:c>
      <x:c r="AC7941" t="str">
        <x:v>Luxury / Reserve</x:v>
      </x:c>
      <x:c r="AD7941" s="18" t="n">
        <x:v>0.5294107318443602</x:v>
      </x:c>
      <x:c r="AE7941" s="18" t="n">
        <x:v>0.8828398697876297</x:v>
      </x:c>
      <x:c r="AF7941" s="17" t="n">
        <x:v>-75.58000000000004</x:v>
      </x:c>
      <x:c r="AG7941" s="18" t="n">
        <x:v>-0.11716013021237023</x:v>
      </x:c>
      <x:c r="AH7941" t="str">
        <x:v>Below Target</x:v>
      </x:c>
    </x:row>
    <x:row r="7942">
      <x:c r="A7942" t="str">
        <x:v>TXN-007939</x:v>
      </x:c>
      <x:c r="B7942" s="14" t="d">
        <x:v>2026-04-22T00:00:00.000Z</x:v>
      </x:c>
      <x:c r="C7942" t="n">
        <x:v>2026</x:v>
      </x:c>
      <x:c r="D7942" t="str">
        <x:v>Q2</x:v>
      </x:c>
      <x:c r="E7942" t="n">
        <x:v>4</x:v>
      </x:c>
      <x:c r="F7942" t="str">
        <x:v>April</x:v>
      </x:c>
      <x:c r="G7942" s="15" t="d">
        <x:v>2026-04-01T00:00:00.000Z</x:v>
      </x:c>
      <x:c r="H7942" t="str">
        <x:v>2026-04</x:v>
      </x:c>
      <x:c r="I7942" t="str">
        <x:v>United Kingdom</x:v>
      </x:c>
      <x:c r="J7942" t="str">
        <x:v>Europe</x:v>
      </x:c>
      <x:c r="K7942" t="str">
        <x:v>GBP</x:v>
      </x:c>
      <x:c r="L7942" t="str">
        <x:v>Tanqueray</x:v>
      </x:c>
      <x:c r="M7942" t="str">
        <x:v>Gin</x:v>
      </x:c>
      <x:c r="N7942" t="str">
        <x:v>Duty Free / Travel Retail</x:v>
      </x:c>
      <x:c r="O7942" t="str">
        <x:v>Distributor</x:v>
      </x:c>
      <x:c r="P7942" t="str">
        <x:v>SR-012</x:v>
      </x:c>
      <x:c r="Q7942" s="16" t="n">
        <x:v>84</x:v>
      </x:c>
      <x:c r="R7942" s="17" t="n">
        <x:v>29.94</x:v>
      </x:c>
      <x:c r="S7942" s="18" t="n">
        <x:v>0.1</x:v>
      </x:c>
      <x:c r="T7942" s="17" t="n">
        <x:v>2514.92</x:v>
      </x:c>
      <x:c r="U7942" s="17" t="n">
        <x:v>2263.43</x:v>
      </x:c>
      <x:c r="V7942" s="17" t="n">
        <x:v>1038.64</x:v>
      </x:c>
      <x:c r="W7942" s="17" t="n">
        <x:v>1224.79</x:v>
      </x:c>
      <x:c r="X7942" s="18" t="n">
        <x:v>0.5411</x:v>
      </x:c>
      <x:c r="Y7942" s="17" t="n">
        <x:v>2395.01</x:v>
      </x:c>
      <x:c r="Z7942" s="18" t="n">
        <x:v>0.9451</x:v>
      </x:c>
      <x:c r="AA7942" s="18" t="n">
        <x:v>0.0771</x:v>
      </x:c>
      <x:c r="AB7942" t="str">
        <x:v>Yes</x:v>
      </x:c>
      <x:c r="AC7942" t="str">
        <x:v>Premium Core</x:v>
      </x:c>
      <x:c r="AD7942" s="18" t="n">
        <x:v>0.5411212186813819</x:v>
      </x:c>
      <x:c r="AE7942" s="18" t="n">
        <x:v>0.9450607721888424</x:v>
      </x:c>
      <x:c r="AF7942" s="17" t="n">
        <x:v>-131.58000000000038</x:v>
      </x:c>
      <x:c r="AG7942" s="18" t="n">
        <x:v>-0.054939227811157516</x:v>
      </x:c>
      <x:c r="AH7942" t="str">
        <x:v>Below Target</x:v>
      </x:c>
    </x:row>
    <x:row r="7943">
      <x:c r="A7943" t="str">
        <x:v>TXN-007940</x:v>
      </x:c>
      <x:c r="B7943" s="14" t="d">
        <x:v>2023-03-31T00:00:00.000Z</x:v>
      </x:c>
      <x:c r="C7943" t="n">
        <x:v>2023</x:v>
      </x:c>
      <x:c r="D7943" t="str">
        <x:v>Q1</x:v>
      </x:c>
      <x:c r="E7943" t="n">
        <x:v>3</x:v>
      </x:c>
      <x:c r="F7943" t="str">
        <x:v>March</x:v>
      </x:c>
      <x:c r="G7943" s="15" t="d">
        <x:v>2023-03-01T00:00:00.000Z</x:v>
      </x:c>
      <x:c r="H7943" t="str">
        <x:v>2023-03</x:v>
      </x:c>
      <x:c r="I7943" t="str">
        <x:v>United States</x:v>
      </x:c>
      <x:c r="J7943" t="str">
        <x:v>North America</x:v>
      </x:c>
      <x:c r="K7943" t="str">
        <x:v>USD</x:v>
      </x:c>
      <x:c r="L7943" t="str">
        <x:v>Baileys</x:v>
      </x:c>
      <x:c r="M7943" t="str">
        <x:v>Liqueur</x:v>
      </x:c>
      <x:c r="N7943" t="str">
        <x:v>On-Trade</x:v>
      </x:c>
      <x:c r="O7943" t="str">
        <x:v>Hospitality Group</x:v>
      </x:c>
      <x:c r="P7943" t="str">
        <x:v>SR-047</x:v>
      </x:c>
      <x:c r="Q7943" s="16" t="n">
        <x:v>108</x:v>
      </x:c>
      <x:c r="R7943" s="17" t="n">
        <x:v>20.4</x:v>
      </x:c>
      <x:c r="S7943" s="18" t="n">
        <x:v>0</x:v>
      </x:c>
      <x:c r="T7943" s="17" t="n">
        <x:v>2203.58</x:v>
      </x:c>
      <x:c r="U7943" s="17" t="n">
        <x:v>2203.58</x:v>
      </x:c>
      <x:c r="V7943" s="17" t="n">
        <x:v>1040.68</x:v>
      </x:c>
      <x:c r="W7943" s="17" t="n">
        <x:v>1162.9</x:v>
      </x:c>
      <x:c r="X7943" s="18" t="n">
        <x:v>0.5277</x:v>
      </x:c>
      <x:c r="Y7943" s="17" t="n">
        <x:v>2303.93</x:v>
      </x:c>
      <x:c r="Z7943" s="18" t="n">
        <x:v>0.9564</x:v>
      </x:c>
      <x:c r="AA7943" s="18" t="n">
        <x:v>-0.0309</x:v>
      </x:c>
      <x:c r="AB7943" t="str">
        <x:v>No</x:v>
      </x:c>
      <x:c r="AC7943" t="str">
        <x:v>Core</x:v>
      </x:c>
      <x:c r="AD7943" s="18" t="n">
        <x:v>0.5277321449641039</x:v>
      </x:c>
      <x:c r="AE7943" s="18" t="n">
        <x:v>0.9564439891836992</x:v>
      </x:c>
      <x:c r="AF7943" s="17" t="n">
        <x:v>-100.34999999999991</x:v>
      </x:c>
      <x:c r="AG7943" s="18" t="n">
        <x:v>-0.043556010816300804</x:v>
      </x:c>
      <x:c r="AH7943" t="str">
        <x:v>Below Target</x:v>
      </x:c>
    </x:row>
    <x:row r="7944">
      <x:c r="A7944" t="str">
        <x:v>TXN-007941</x:v>
      </x:c>
      <x:c r="B7944" s="14" t="d">
        <x:v>2025-08-08T00:00:00.000Z</x:v>
      </x:c>
      <x:c r="C7944" t="n">
        <x:v>2025</x:v>
      </x:c>
      <x:c r="D7944" t="str">
        <x:v>Q3</x:v>
      </x:c>
      <x:c r="E7944" t="n">
        <x:v>8</x:v>
      </x:c>
      <x:c r="F7944" t="str">
        <x:v>August</x:v>
      </x:c>
      <x:c r="G7944" s="15" t="d">
        <x:v>2025-08-01T00:00:00.000Z</x:v>
      </x:c>
      <x:c r="H7944" t="str">
        <x:v>2025-08</x:v>
      </x:c>
      <x:c r="I7944" t="str">
        <x:v>Kenya</x:v>
      </x:c>
      <x:c r="J7944" t="str">
        <x:v>Africa</x:v>
      </x:c>
      <x:c r="K7944" t="str">
        <x:v>KES</x:v>
      </x:c>
      <x:c r="L7944" t="str">
        <x:v>Guinness</x:v>
      </x:c>
      <x:c r="M7944" t="str">
        <x:v>Beer / Stout</x:v>
      </x:c>
      <x:c r="N7944" t="str">
        <x:v>Wholesale</x:v>
      </x:c>
      <x:c r="O7944" t="str">
        <x:v>E-commerce Partner</x:v>
      </x:c>
      <x:c r="P7944" t="str">
        <x:v>SR-003</x:v>
      </x:c>
      <x:c r="Q7944" s="16" t="n">
        <x:v>20</x:v>
      </x:c>
      <x:c r="R7944" s="17" t="n">
        <x:v>7.03</x:v>
      </x:c>
      <x:c r="S7944" s="18" t="n">
        <x:v>0</x:v>
      </x:c>
      <x:c r="T7944" s="17" t="n">
        <x:v>140.61</x:v>
      </x:c>
      <x:c r="U7944" s="17" t="n">
        <x:v>140.61</x:v>
      </x:c>
      <x:c r="V7944" s="17" t="n">
        <x:v>73.53</x:v>
      </x:c>
      <x:c r="W7944" s="17" t="n">
        <x:v>67.08</x:v>
      </x:c>
      <x:c r="X7944" s="18" t="n">
        <x:v>0.4771</x:v>
      </x:c>
      <x:c r="Y7944" s="17" t="n">
        <x:v>140.13</x:v>
      </x:c>
      <x:c r="Z7944" s="18" t="n">
        <x:v>1.0034</x:v>
      </x:c>
      <x:c r="AA7944" s="18" t="n">
        <x:v>0.0482</x:v>
      </x:c>
      <x:c r="AB7944" t="str">
        <x:v>No</x:v>
      </x:c>
      <x:c r="AC7944" t="str">
        <x:v>Core</x:v>
      </x:c>
      <x:c r="AD7944" s="18" t="n">
        <x:v>0.47706422018348615</x:v>
      </x:c>
      <x:c r="AE7944" s="18" t="n">
        <x:v>1.003425390708628</x:v>
      </x:c>
      <x:c r="AF7944" s="17" t="n">
        <x:v>0.4800000000000182</x:v>
      </x:c>
      <x:c r="AG7944" s="18" t="n">
        <x:v>0.0034253907086278326</x:v>
      </x:c>
      <x:c r="AH7944" t="str">
        <x:v>Above Target</x:v>
      </x:c>
    </x:row>
    <x:row r="7945">
      <x:c r="A7945" t="str">
        <x:v>TXN-007942</x:v>
      </x:c>
      <x:c r="B7945" s="14" t="d">
        <x:v>2023-02-27T00:00:00.000Z</x:v>
      </x:c>
      <x:c r="C7945" t="n">
        <x:v>2023</x:v>
      </x:c>
      <x:c r="D7945" t="str">
        <x:v>Q1</x:v>
      </x:c>
      <x:c r="E7945" t="n">
        <x:v>2</x:v>
      </x:c>
      <x:c r="F7945" t="str">
        <x:v>February</x:v>
      </x:c>
      <x:c r="G7945" s="15" t="d">
        <x:v>2023-02-01T00:00:00.000Z</x:v>
      </x:c>
      <x:c r="H7945" t="str">
        <x:v>2023-02</x:v>
      </x:c>
      <x:c r="I7945" t="str">
        <x:v>United States</x:v>
      </x:c>
      <x:c r="J7945" t="str">
        <x:v>North America</x:v>
      </x:c>
      <x:c r="K7945" t="str">
        <x:v>USD</x:v>
      </x:c>
      <x:c r="L7945" t="str">
        <x:v>Smirnoff</x:v>
      </x:c>
      <x:c r="M7945" t="str">
        <x:v>Vodka</x:v>
      </x:c>
      <x:c r="N7945" t="str">
        <x:v>E-commerce</x:v>
      </x:c>
      <x:c r="O7945" t="str">
        <x:v>Distributor</x:v>
      </x:c>
      <x:c r="P7945" t="str">
        <x:v>SR-016</x:v>
      </x:c>
      <x:c r="Q7945" s="16" t="n">
        <x:v>222</x:v>
      </x:c>
      <x:c r="R7945" s="17" t="n">
        <x:v>19.91</x:v>
      </x:c>
      <x:c r="S7945" s="18" t="n">
        <x:v>0</x:v>
      </x:c>
      <x:c r="T7945" s="17" t="n">
        <x:v>4420.65</x:v>
      </x:c>
      <x:c r="U7945" s="17" t="n">
        <x:v>4420.65</x:v>
      </x:c>
      <x:c r="V7945" s="17" t="n">
        <x:v>2220.77</x:v>
      </x:c>
      <x:c r="W7945" s="17" t="n">
        <x:v>2199.88</x:v>
      </x:c>
      <x:c r="X7945" s="18" t="n">
        <x:v>0.4976</x:v>
      </x:c>
      <x:c r="Y7945" s="17" t="n">
        <x:v>4521.27</x:v>
      </x:c>
      <x:c r="Z7945" s="18" t="n">
        <x:v>0.9777</x:v>
      </x:c>
      <x:c r="AA7945" s="18" t="n">
        <x:v>0.094</x:v>
      </x:c>
      <x:c r="AB7945" t="str">
        <x:v>No</x:v>
      </x:c>
      <x:c r="AC7945" t="str">
        <x:v>Core</x:v>
      </x:c>
      <x:c r="AD7945" s="18" t="n">
        <x:v>0.49763722529492277</x:v>
      </x:c>
      <x:c r="AE7945" s="18" t="n">
        <x:v>0.9777451910635727</x:v>
      </x:c>
      <x:c r="AF7945" s="17" t="n">
        <x:v>-100.6200000000008</x:v>
      </x:c>
      <x:c r="AG7945" s="18" t="n">
        <x:v>-0.02225480893642733</x:v>
      </x:c>
      <x:c r="AH7945" t="str">
        <x:v>Below Target</x:v>
      </x:c>
    </x:row>
    <x:row r="7946">
      <x:c r="A7946" t="str">
        <x:v>TXN-007943</x:v>
      </x:c>
      <x:c r="B7946" s="14" t="d">
        <x:v>2023-01-10T00:00:00.000Z</x:v>
      </x:c>
      <x:c r="C7946" t="n">
        <x:v>2023</x:v>
      </x:c>
      <x:c r="D7946" t="str">
        <x:v>Q1</x:v>
      </x:c>
      <x:c r="E7946" t="n">
        <x:v>1</x:v>
      </x:c>
      <x:c r="F7946" t="str">
        <x:v>January</x:v>
      </x:c>
      <x:c r="G7946" s="15" t="d">
        <x:v>2023-01-01T00:00:00.000Z</x:v>
      </x:c>
      <x:c r="H7946" t="str">
        <x:v>2023-01</x:v>
      </x:c>
      <x:c r="I7946" t="str">
        <x:v>United Kingdom</x:v>
      </x:c>
      <x:c r="J7946" t="str">
        <x:v>Europe</x:v>
      </x:c>
      <x:c r="K7946" t="str">
        <x:v>GBP</x:v>
      </x:c>
      <x:c r="L7946" t="str">
        <x:v>Guinness</x:v>
      </x:c>
      <x:c r="M7946" t="str">
        <x:v>Beer / Stout</x:v>
      </x:c>
      <x:c r="N7946" t="str">
        <x:v>On-Trade</x:v>
      </x:c>
      <x:c r="O7946" t="str">
        <x:v>Key Account</x:v>
      </x:c>
      <x:c r="P7946" t="str">
        <x:v>SR-018</x:v>
      </x:c>
      <x:c r="Q7946" s="16" t="n">
        <x:v>145</x:v>
      </x:c>
      <x:c r="R7946" s="17" t="n">
        <x:v>8.71</x:v>
      </x:c>
      <x:c r="S7946" s="18" t="n">
        <x:v>0.15</x:v>
      </x:c>
      <x:c r="T7946" s="17" t="n">
        <x:v>1263.21</x:v>
      </x:c>
      <x:c r="U7946" s="17" t="n">
        <x:v>1073.73</x:v>
      </x:c>
      <x:c r="V7946" s="17" t="n">
        <x:v>575.91</x:v>
      </x:c>
      <x:c r="W7946" s="17" t="n">
        <x:v>497.81</x:v>
      </x:c>
      <x:c r="X7946" s="18" t="n">
        <x:v>0.4636</x:v>
      </x:c>
      <x:c r="Y7946" s="17" t="n">
        <x:v>1173.53</x:v>
      </x:c>
      <x:c r="Z7946" s="18" t="n">
        <x:v>0.915</x:v>
      </x:c>
      <x:c r="AA7946" s="18" t="n">
        <x:v>0.1134</x:v>
      </x:c>
      <x:c r="AB7946" t="str">
        <x:v>Yes</x:v>
      </x:c>
      <x:c r="AC7946" t="str">
        <x:v>Core</x:v>
      </x:c>
      <x:c r="AD7946" s="18" t="n">
        <x:v>0.46362679630819664</x:v>
      </x:c>
      <x:c r="AE7946" s="18" t="n">
        <x:v>0.9149574361115609</x:v>
      </x:c>
      <x:c r="AF7946" s="17" t="n">
        <x:v>-99.79999999999995</x:v>
      </x:c>
      <x:c r="AG7946" s="18" t="n">
        <x:v>-0.08504256388843912</x:v>
      </x:c>
      <x:c r="AH7946" t="str">
        <x:v>Below Target</x:v>
      </x:c>
    </x:row>
    <x:row r="7947">
      <x:c r="A7947" t="str">
        <x:v>TXN-007944</x:v>
      </x:c>
      <x:c r="B7947" s="14" t="d">
        <x:v>2023-02-06T00:00:00.000Z</x:v>
      </x:c>
      <x:c r="C7947" t="n">
        <x:v>2023</x:v>
      </x:c>
      <x:c r="D7947" t="str">
        <x:v>Q1</x:v>
      </x:c>
      <x:c r="E7947" t="n">
        <x:v>2</x:v>
      </x:c>
      <x:c r="F7947" t="str">
        <x:v>February</x:v>
      </x:c>
      <x:c r="G7947" s="15" t="d">
        <x:v>2023-02-01T00:00:00.000Z</x:v>
      </x:c>
      <x:c r="H7947" t="str">
        <x:v>2023-02</x:v>
      </x:c>
      <x:c r="I7947" t="str">
        <x:v>Mexico</x:v>
      </x:c>
      <x:c r="J7947" t="str">
        <x:v>Latin America &amp; Caribbean</x:v>
      </x:c>
      <x:c r="K7947" t="str">
        <x:v>MXN</x:v>
      </x:c>
      <x:c r="L7947" t="str">
        <x:v>Johnnie Walker</x:v>
      </x:c>
      <x:c r="M7947" t="str">
        <x:v>Scotch Whisky</x:v>
      </x:c>
      <x:c r="N7947" t="str">
        <x:v>On-Trade</x:v>
      </x:c>
      <x:c r="O7947" t="str">
        <x:v>Independent Retailer</x:v>
      </x:c>
      <x:c r="P7947" t="str">
        <x:v>SR-059</x:v>
      </x:c>
      <x:c r="Q7947" s="16" t="n">
        <x:v>34</x:v>
      </x:c>
      <x:c r="R7947" s="17" t="n">
        <x:v>37.31</x:v>
      </x:c>
      <x:c r="S7947" s="18" t="n">
        <x:v>0</x:v>
      </x:c>
      <x:c r="T7947" s="17" t="n">
        <x:v>1268.61</x:v>
      </x:c>
      <x:c r="U7947" s="17" t="n">
        <x:v>1268.61</x:v>
      </x:c>
      <x:c r="V7947" s="17" t="n">
        <x:v>545.27</x:v>
      </x:c>
      <x:c r="W7947" s="17" t="n">
        <x:v>723.34</x:v>
      </x:c>
      <x:c r="X7947" s="18" t="n">
        <x:v>0.5702</x:v>
      </x:c>
      <x:c r="Y7947" s="17" t="n">
        <x:v>1143.95</x:v>
      </x:c>
      <x:c r="Z7947" s="18" t="n">
        <x:v>1.109</x:v>
      </x:c>
      <x:c r="AA7947" s="18" t="n">
        <x:v>0.0673</x:v>
      </x:c>
      <x:c r="AB7947" t="str">
        <x:v>No</x:v>
      </x:c>
      <x:c r="AC7947" t="str">
        <x:v>Luxury / Reserve</x:v>
      </x:c>
      <x:c r="AD7947" s="18" t="n">
        <x:v>0.57018311380172</x:v>
      </x:c>
      <x:c r="AE7947" s="18" t="n">
        <x:v>1.1089732942873376</x:v>
      </x:c>
      <x:c r="AF7947" s="17" t="n">
        <x:v>124.65999999999985</x:v>
      </x:c>
      <x:c r="AG7947" s="18" t="n">
        <x:v>0.1089732942873376</x:v>
      </x:c>
      <x:c r="AH7947" t="str">
        <x:v>Above Target</x:v>
      </x:c>
    </x:row>
    <x:row r="7948">
      <x:c r="A7948" t="str">
        <x:v>TXN-007945</x:v>
      </x:c>
      <x:c r="B7948" s="14" t="d">
        <x:v>2023-01-22T00:00:00.000Z</x:v>
      </x:c>
      <x:c r="C7948" t="n">
        <x:v>2023</x:v>
      </x:c>
      <x:c r="D7948" t="str">
        <x:v>Q1</x:v>
      </x:c>
      <x:c r="E7948" t="n">
        <x:v>1</x:v>
      </x:c>
      <x:c r="F7948" t="str">
        <x:v>January</x:v>
      </x:c>
      <x:c r="G7948" s="15" t="d">
        <x:v>2023-01-01T00:00:00.000Z</x:v>
      </x:c>
      <x:c r="H7948" t="str">
        <x:v>2023-01</x:v>
      </x:c>
      <x:c r="I7948" t="str">
        <x:v>Mexico</x:v>
      </x:c>
      <x:c r="J7948" t="str">
        <x:v>Latin America &amp; Caribbean</x:v>
      </x:c>
      <x:c r="K7948" t="str">
        <x:v>MXN</x:v>
      </x:c>
      <x:c r="L7948" t="str">
        <x:v>Ketel One</x:v>
      </x:c>
      <x:c r="M7948" t="str">
        <x:v>Vodka</x:v>
      </x:c>
      <x:c r="N7948" t="str">
        <x:v>On-Trade</x:v>
      </x:c>
      <x:c r="O7948" t="str">
        <x:v>Hospitality Group</x:v>
      </x:c>
      <x:c r="P7948" t="str">
        <x:v>SR-037</x:v>
      </x:c>
      <x:c r="Q7948" s="16" t="n">
        <x:v>36</x:v>
      </x:c>
      <x:c r="R7948" s="17" t="n">
        <x:v>32.75</x:v>
      </x:c>
      <x:c r="S7948" s="18" t="n">
        <x:v>0.02</x:v>
      </x:c>
      <x:c r="T7948" s="17" t="n">
        <x:v>1179.15</x:v>
      </x:c>
      <x:c r="U7948" s="17" t="n">
        <x:v>1155.57</x:v>
      </x:c>
      <x:c r="V7948" s="17" t="n">
        <x:v>501.51</x:v>
      </x:c>
      <x:c r="W7948" s="17" t="n">
        <x:v>654.06</x:v>
      </x:c>
      <x:c r="X7948" s="18" t="n">
        <x:v>0.566</x:v>
      </x:c>
      <x:c r="Y7948" s="17" t="n">
        <x:v>1156.25</x:v>
      </x:c>
      <x:c r="Z7948" s="18" t="n">
        <x:v>0.9994</x:v>
      </x:c>
      <x:c r="AA7948" s="18" t="n">
        <x:v>-0.0395</x:v>
      </x:c>
      <x:c r="AB7948" t="str">
        <x:v>No</x:v>
      </x:c>
      <x:c r="AC7948" t="str">
        <x:v>Premium Core</x:v>
      </x:c>
      <x:c r="AD7948" s="18" t="n">
        <x:v>0.5660063864586308</x:v>
      </x:c>
      <x:c r="AE7948" s="18" t="n">
        <x:v>0.9994118918918918</x:v>
      </x:c>
      <x:c r="AF7948" s="17" t="n">
        <x:v>-0.6800000000000637</x:v>
      </x:c>
      <x:c r="AG7948" s="18" t="n">
        <x:v>-0.0005881081081081632</x:v>
      </x:c>
      <x:c r="AH7948" t="str">
        <x:v>Below Target</x:v>
      </x:c>
    </x:row>
    <x:row r="7949">
      <x:c r="A7949" t="str">
        <x:v>TXN-007946</x:v>
      </x:c>
      <x:c r="B7949" s="14" t="d">
        <x:v>2023-03-09T00:00:00.000Z</x:v>
      </x:c>
      <x:c r="C7949" t="n">
        <x:v>2023</x:v>
      </x:c>
      <x:c r="D7949" t="str">
        <x:v>Q1</x:v>
      </x:c>
      <x:c r="E7949" t="n">
        <x:v>3</x:v>
      </x:c>
      <x:c r="F7949" t="str">
        <x:v>March</x:v>
      </x:c>
      <x:c r="G7949" s="15" t="d">
        <x:v>2023-03-01T00:00:00.000Z</x:v>
      </x:c>
      <x:c r="H7949" t="str">
        <x:v>2023-03</x:v>
      </x:c>
      <x:c r="I7949" t="str">
        <x:v>India</x:v>
      </x:c>
      <x:c r="J7949" t="str">
        <x:v>Asia Pacific</x:v>
      </x:c>
      <x:c r="K7949" t="str">
        <x:v>INR</x:v>
      </x:c>
      <x:c r="L7949" t="str">
        <x:v>Guinness</x:v>
      </x:c>
      <x:c r="M7949" t="str">
        <x:v>Beer / Stout</x:v>
      </x:c>
      <x:c r="N7949" t="str">
        <x:v>Off-Trade</x:v>
      </x:c>
      <x:c r="O7949" t="str">
        <x:v>Key Account</x:v>
      </x:c>
      <x:c r="P7949" t="str">
        <x:v>SR-032</x:v>
      </x:c>
      <x:c r="Q7949" s="16" t="n">
        <x:v>18</x:v>
      </x:c>
      <x:c r="R7949" s="17" t="n">
        <x:v>7.18</x:v>
      </x:c>
      <x:c r="S7949" s="18" t="n">
        <x:v>0.02</x:v>
      </x:c>
      <x:c r="T7949" s="17" t="n">
        <x:v>129.31</x:v>
      </x:c>
      <x:c r="U7949" s="17" t="n">
        <x:v>126.72</x:v>
      </x:c>
      <x:c r="V7949" s="17" t="n">
        <x:v>65.7</x:v>
      </x:c>
      <x:c r="W7949" s="17" t="n">
        <x:v>61.02</x:v>
      </x:c>
      <x:c r="X7949" s="18" t="n">
        <x:v>0.4815</x:v>
      </x:c>
      <x:c r="Y7949" s="17" t="n">
        <x:v>116.38</x:v>
      </x:c>
      <x:c r="Z7949" s="18" t="n">
        <x:v>1.0889</x:v>
      </x:c>
      <x:c r="AA7949" s="18" t="n">
        <x:v>0.1091</x:v>
      </x:c>
      <x:c r="AB7949" t="str">
        <x:v>No</x:v>
      </x:c>
      <x:c r="AC7949" t="str">
        <x:v>Core</x:v>
      </x:c>
      <x:c r="AD7949" s="18" t="n">
        <x:v>0.48153409090909094</x:v>
      </x:c>
      <x:c r="AE7949" s="18" t="n">
        <x:v>1.0888468809073724</x:v>
      </x:c>
      <x:c r="AF7949" s="17" t="n">
        <x:v>10.340000000000003</x:v>
      </x:c>
      <x:c r="AG7949" s="18" t="n">
        <x:v>0.08884688090737243</x:v>
      </x:c>
      <x:c r="AH7949" t="str">
        <x:v>Above Target</x:v>
      </x:c>
    </x:row>
    <x:row r="7950">
      <x:c r="A7950" t="str">
        <x:v>TXN-007947</x:v>
      </x:c>
      <x:c r="B7950" s="14" t="d">
        <x:v>2025-05-19T00:00:00.000Z</x:v>
      </x:c>
      <x:c r="C7950" t="n">
        <x:v>2025</x:v>
      </x:c>
      <x:c r="D7950" t="str">
        <x:v>Q2</x:v>
      </x:c>
      <x:c r="E7950" t="n">
        <x:v>5</x:v>
      </x:c>
      <x:c r="F7950" t="str">
        <x:v>May</x:v>
      </x:c>
      <x:c r="G7950" s="15" t="d">
        <x:v>2025-05-01T00:00:00.000Z</x:v>
      </x:c>
      <x:c r="H7950" t="str">
        <x:v>2025-05</x:v>
      </x:c>
      <x:c r="I7950" t="str">
        <x:v>Ireland</x:v>
      </x:c>
      <x:c r="J7950" t="str">
        <x:v>Europe</x:v>
      </x:c>
      <x:c r="K7950" t="str">
        <x:v>EUR</x:v>
      </x:c>
      <x:c r="L7950" t="str">
        <x:v>Buchanan's</x:v>
      </x:c>
      <x:c r="M7950" t="str">
        <x:v>Scotch Whisky</x:v>
      </x:c>
      <x:c r="N7950" t="str">
        <x:v>Wholesale</x:v>
      </x:c>
      <x:c r="O7950" t="str">
        <x:v>Hospitality Group</x:v>
      </x:c>
      <x:c r="P7950" t="str">
        <x:v>SR-027</x:v>
      </x:c>
      <x:c r="Q7950" s="16" t="n">
        <x:v>63</x:v>
      </x:c>
      <x:c r="R7950" s="17" t="n">
        <x:v>28.33</x:v>
      </x:c>
      <x:c r="S7950" s="18" t="n">
        <x:v>0.03</x:v>
      </x:c>
      <x:c r="T7950" s="17" t="n">
        <x:v>1785.04</x:v>
      </x:c>
      <x:c r="U7950" s="17" t="n">
        <x:v>1731.48</x:v>
      </x:c>
      <x:c r="V7950" s="17" t="n">
        <x:v>817.24</x:v>
      </x:c>
      <x:c r="W7950" s="17" t="n">
        <x:v>914.24</x:v>
      </x:c>
      <x:c r="X7950" s="18" t="n">
        <x:v>0.528</x:v>
      </x:c>
      <x:c r="Y7950" s="17" t="n">
        <x:v>1727.7</x:v>
      </x:c>
      <x:c r="Z7950" s="18" t="n">
        <x:v>1.0022</x:v>
      </x:c>
      <x:c r="AA7950" s="18" t="n">
        <x:v>0.0338</x:v>
      </x:c>
      <x:c r="AB7950" t="str">
        <x:v>No</x:v>
      </x:c>
      <x:c r="AC7950" t="str">
        <x:v>Premium Core</x:v>
      </x:c>
      <x:c r="AD7950" s="18" t="n">
        <x:v>0.5280107191535565</x:v>
      </x:c>
      <x:c r="AE7950" s="18" t="n">
        <x:v>1.00218787984025</x:v>
      </x:c>
      <x:c r="AF7950" s="17" t="n">
        <x:v>3.7799999999999727</x:v>
      </x:c>
      <x:c r="AG7950" s="18" t="n">
        <x:v>0.0021878798402500278</x:v>
      </x:c>
      <x:c r="AH7950" t="str">
        <x:v>Above Target</x:v>
      </x:c>
    </x:row>
    <x:row r="7951">
      <x:c r="A7951" t="str">
        <x:v>TXN-007948</x:v>
      </x:c>
      <x:c r="B7951" s="14" t="d">
        <x:v>2025-02-17T00:00:00.000Z</x:v>
      </x:c>
      <x:c r="C7951" t="n">
        <x:v>2025</x:v>
      </x:c>
      <x:c r="D7951" t="str">
        <x:v>Q1</x:v>
      </x:c>
      <x:c r="E7951" t="n">
        <x:v>2</x:v>
      </x:c>
      <x:c r="F7951" t="str">
        <x:v>February</x:v>
      </x:c>
      <x:c r="G7951" s="15" t="d">
        <x:v>2025-02-01T00:00:00.000Z</x:v>
      </x:c>
      <x:c r="H7951" t="str">
        <x:v>2025-02</x:v>
      </x:c>
      <x:c r="I7951" t="str">
        <x:v>Canada</x:v>
      </x:c>
      <x:c r="J7951" t="str">
        <x:v>North America</x:v>
      </x:c>
      <x:c r="K7951" t="str">
        <x:v>CAD</x:v>
      </x:c>
      <x:c r="L7951" t="str">
        <x:v>Crown Royal</x:v>
      </x:c>
      <x:c r="M7951" t="str">
        <x:v>Canadian Whisky</x:v>
      </x:c>
      <x:c r="N7951" t="str">
        <x:v>Wholesale</x:v>
      </x:c>
      <x:c r="O7951" t="str">
        <x:v>Independent Retailer</x:v>
      </x:c>
      <x:c r="P7951" t="str">
        <x:v>SR-043</x:v>
      </x:c>
      <x:c r="Q7951" s="16" t="n">
        <x:v>53</x:v>
      </x:c>
      <x:c r="R7951" s="17" t="n">
        <x:v>27.51</x:v>
      </x:c>
      <x:c r="S7951" s="18" t="n">
        <x:v>0.1</x:v>
      </x:c>
      <x:c r="T7951" s="17" t="n">
        <x:v>1457.97</x:v>
      </x:c>
      <x:c r="U7951" s="17" t="n">
        <x:v>1312.17</x:v>
      </x:c>
      <x:c r="V7951" s="17" t="n">
        <x:v>613.01</x:v>
      </x:c>
      <x:c r="W7951" s="17" t="n">
        <x:v>699.16</x:v>
      </x:c>
      <x:c r="X7951" s="18" t="n">
        <x:v>0.5328</x:v>
      </x:c>
      <x:c r="Y7951" s="17" t="n">
        <x:v>1404.91</x:v>
      </x:c>
      <x:c r="Z7951" s="18" t="n">
        <x:v>0.934</x:v>
      </x:c>
      <x:c r="AA7951" s="18" t="n">
        <x:v>0.0033</x:v>
      </x:c>
      <x:c r="AB7951" t="str">
        <x:v>Yes</x:v>
      </x:c>
      <x:c r="AC7951" t="str">
        <x:v>Premium Core</x:v>
      </x:c>
      <x:c r="AD7951" s="18" t="n">
        <x:v>0.5328273013405275</x:v>
      </x:c>
      <x:c r="AE7951" s="18" t="n">
        <x:v>0.9339886540774854</x:v>
      </x:c>
      <x:c r="AF7951" s="17" t="n">
        <x:v>-92.74000000000001</x:v>
      </x:c>
      <x:c r="AG7951" s="18" t="n">
        <x:v>-0.0660113459225146</x:v>
      </x:c>
      <x:c r="AH7951" t="str">
        <x:v>Below Target</x:v>
      </x:c>
    </x:row>
    <x:row r="7952">
      <x:c r="A7952" t="str">
        <x:v>TXN-007949</x:v>
      </x:c>
      <x:c r="B7952" s="14" t="d">
        <x:v>2024-09-06T00:00:00.000Z</x:v>
      </x:c>
      <x:c r="C7952" t="n">
        <x:v>2024</x:v>
      </x:c>
      <x:c r="D7952" t="str">
        <x:v>Q3</x:v>
      </x:c>
      <x:c r="E7952" t="n">
        <x:v>9</x:v>
      </x:c>
      <x:c r="F7952" t="str">
        <x:v>September</x:v>
      </x:c>
      <x:c r="G7952" s="15" t="d">
        <x:v>2024-09-01T00:00:00.000Z</x:v>
      </x:c>
      <x:c r="H7952" t="str">
        <x:v>2024-09</x:v>
      </x:c>
      <x:c r="I7952" t="str">
        <x:v>Nigeria</x:v>
      </x:c>
      <x:c r="J7952" t="str">
        <x:v>Africa</x:v>
      </x:c>
      <x:c r="K7952" t="str">
        <x:v>NGN</x:v>
      </x:c>
      <x:c r="L7952" t="str">
        <x:v>Tanqueray</x:v>
      </x:c>
      <x:c r="M7952" t="str">
        <x:v>Gin</x:v>
      </x:c>
      <x:c r="N7952" t="str">
        <x:v>On-Trade</x:v>
      </x:c>
      <x:c r="O7952" t="str">
        <x:v>Distributor</x:v>
      </x:c>
      <x:c r="P7952" t="str">
        <x:v>SR-058</x:v>
      </x:c>
      <x:c r="Q7952" s="16" t="n">
        <x:v>22</x:v>
      </x:c>
      <x:c r="R7952" s="17" t="n">
        <x:v>30.67</x:v>
      </x:c>
      <x:c r="S7952" s="18" t="n">
        <x:v>0.03</x:v>
      </x:c>
      <x:c r="T7952" s="17" t="n">
        <x:v>674.84</x:v>
      </x:c>
      <x:c r="U7952" s="17" t="n">
        <x:v>654.59</x:v>
      </x:c>
      <x:c r="V7952" s="17" t="n">
        <x:v>291.3</x:v>
      </x:c>
      <x:c r="W7952" s="17" t="n">
        <x:v>363.29</x:v>
      </x:c>
      <x:c r="X7952" s="18" t="n">
        <x:v>0.555</x:v>
      </x:c>
      <x:c r="Y7952" s="17" t="n">
        <x:v>661.34</x:v>
      </x:c>
      <x:c r="Z7952" s="18" t="n">
        <x:v>0.9898</x:v>
      </x:c>
      <x:c r="AA7952" s="18" t="n">
        <x:v>0.1164</x:v>
      </x:c>
      <x:c r="AB7952" t="str">
        <x:v>No</x:v>
      </x:c>
      <x:c r="AC7952" t="str">
        <x:v>Premium Core</x:v>
      </x:c>
      <x:c r="AD7952" s="18" t="n">
        <x:v>0.5549886188301074</x:v>
      </x:c>
      <x:c r="AE7952" s="18" t="n">
        <x:v>0.9897934496628058</x:v>
      </x:c>
      <x:c r="AF7952" s="17" t="n">
        <x:v>-6.75</x:v>
      </x:c>
      <x:c r="AG7952" s="18" t="n">
        <x:v>-0.01020655033719418</x:v>
      </x:c>
      <x:c r="AH7952" t="str">
        <x:v>Below Target</x:v>
      </x:c>
    </x:row>
    <x:row r="7953">
      <x:c r="A7953" t="str">
        <x:v>TXN-007950</x:v>
      </x:c>
      <x:c r="B7953" s="14" t="d">
        <x:v>2026-03-05T00:00:00.000Z</x:v>
      </x:c>
      <x:c r="C7953" t="n">
        <x:v>2026</x:v>
      </x:c>
      <x:c r="D7953" t="str">
        <x:v>Q1</x:v>
      </x:c>
      <x:c r="E7953" t="n">
        <x:v>3</x:v>
      </x:c>
      <x:c r="F7953" t="str">
        <x:v>March</x:v>
      </x:c>
      <x:c r="G7953" s="15" t="d">
        <x:v>2026-03-01T00:00:00.000Z</x:v>
      </x:c>
      <x:c r="H7953" t="str">
        <x:v>2026-03</x:v>
      </x:c>
      <x:c r="I7953" t="str">
        <x:v>India</x:v>
      </x:c>
      <x:c r="J7953" t="str">
        <x:v>Asia Pacific</x:v>
      </x:c>
      <x:c r="K7953" t="str">
        <x:v>INR</x:v>
      </x:c>
      <x:c r="L7953" t="str">
        <x:v>Smirnoff</x:v>
      </x:c>
      <x:c r="M7953" t="str">
        <x:v>Vodka</x:v>
      </x:c>
      <x:c r="N7953" t="str">
        <x:v>Off-Trade</x:v>
      </x:c>
      <x:c r="O7953" t="str">
        <x:v>E-commerce Partner</x:v>
      </x:c>
      <x:c r="P7953" t="str">
        <x:v>SR-017</x:v>
      </x:c>
      <x:c r="Q7953" s="16" t="n">
        <x:v>40</x:v>
      </x:c>
      <x:c r="R7953" s="17" t="n">
        <x:v>18.5</x:v>
      </x:c>
      <x:c r="S7953" s="18" t="n">
        <x:v>0</x:v>
      </x:c>
      <x:c r="T7953" s="17" t="n">
        <x:v>740.18</x:v>
      </x:c>
      <x:c r="U7953" s="17" t="n">
        <x:v>740.18</x:v>
      </x:c>
      <x:c r="V7953" s="17" t="n">
        <x:v>341.42</x:v>
      </x:c>
      <x:c r="W7953" s="17" t="n">
        <x:v>398.76</x:v>
      </x:c>
      <x:c r="X7953" s="18" t="n">
        <x:v>0.5387</x:v>
      </x:c>
      <x:c r="Y7953" s="17" t="n">
        <x:v>854.45</x:v>
      </x:c>
      <x:c r="Z7953" s="18" t="n">
        <x:v>0.8663</x:v>
      </x:c>
      <x:c r="AA7953" s="18" t="n">
        <x:v>0.1032</x:v>
      </x:c>
      <x:c r="AB7953" t="str">
        <x:v>No</x:v>
      </x:c>
      <x:c r="AC7953" t="str">
        <x:v>Core</x:v>
      </x:c>
      <x:c r="AD7953" s="18" t="n">
        <x:v>0.5387338215028777</x:v>
      </x:c>
      <x:c r="AE7953" s="18" t="n">
        <x:v>0.866264848733103</x:v>
      </x:c>
      <x:c r="AF7953" s="17" t="n">
        <x:v>-114.2700000000001</x:v>
      </x:c>
      <x:c r="AG7953" s="18" t="n">
        <x:v>-0.13373515126689695</x:v>
      </x:c>
      <x:c r="AH7953" t="str">
        <x:v>Below Target</x:v>
      </x:c>
    </x:row>
    <x:row r="7954">
      <x:c r="A7954" t="str">
        <x:v>TXN-007951</x:v>
      </x:c>
      <x:c r="B7954" s="14" t="d">
        <x:v>2025-06-04T00:00:00.000Z</x:v>
      </x:c>
      <x:c r="C7954" t="n">
        <x:v>2025</x:v>
      </x:c>
      <x:c r="D7954" t="str">
        <x:v>Q2</x:v>
      </x:c>
      <x:c r="E7954" t="n">
        <x:v>6</x:v>
      </x:c>
      <x:c r="F7954" t="str">
        <x:v>June</x:v>
      </x:c>
      <x:c r="G7954" s="15" t="d">
        <x:v>2025-06-01T00:00:00.000Z</x:v>
      </x:c>
      <x:c r="H7954" t="str">
        <x:v>2025-06</x:v>
      </x:c>
      <x:c r="I7954" t="str">
        <x:v>United States</x:v>
      </x:c>
      <x:c r="J7954" t="str">
        <x:v>North America</x:v>
      </x:c>
      <x:c r="K7954" t="str">
        <x:v>USD</x:v>
      </x:c>
      <x:c r="L7954" t="str">
        <x:v>Don Julio</x:v>
      </x:c>
      <x:c r="M7954" t="str">
        <x:v>Tequila</x:v>
      </x:c>
      <x:c r="N7954" t="str">
        <x:v>Duty Free / Travel Retail</x:v>
      </x:c>
      <x:c r="O7954" t="str">
        <x:v>Distributor</x:v>
      </x:c>
      <x:c r="P7954" t="str">
        <x:v>SR-052</x:v>
      </x:c>
      <x:c r="Q7954" s="16" t="n">
        <x:v>110</x:v>
      </x:c>
      <x:c r="R7954" s="17" t="n">
        <x:v>52.81</x:v>
      </x:c>
      <x:c r="S7954" s="18" t="n">
        <x:v>0.03</x:v>
      </x:c>
      <x:c r="T7954" s="17" t="n">
        <x:v>5809.09</x:v>
      </x:c>
      <x:c r="U7954" s="17" t="n">
        <x:v>5634.82</x:v>
      </x:c>
      <x:c r="V7954" s="17" t="n">
        <x:v>2422.23</x:v>
      </x:c>
      <x:c r="W7954" s="17" t="n">
        <x:v>3212.59</x:v>
      </x:c>
      <x:c r="X7954" s="18" t="n">
        <x:v>0.5701</x:v>
      </x:c>
      <x:c r="Y7954" s="17" t="n">
        <x:v>6107.41</x:v>
      </x:c>
      <x:c r="Z7954" s="18" t="n">
        <x:v>0.9226</x:v>
      </x:c>
      <x:c r="AA7954" s="18" t="n">
        <x:v>0.003</x:v>
      </x:c>
      <x:c r="AB7954" t="str">
        <x:v>No</x:v>
      </x:c>
      <x:c r="AC7954" t="str">
        <x:v>Luxury / Reserve</x:v>
      </x:c>
      <x:c r="AD7954" s="18" t="n">
        <x:v>0.5701317877057298</x:v>
      </x:c>
      <x:c r="AE7954" s="18" t="n">
        <x:v>0.9226202269046945</x:v>
      </x:c>
      <x:c r="AF7954" s="17" t="n">
        <x:v>-472.59000000000015</x:v>
      </x:c>
      <x:c r="AG7954" s="18" t="n">
        <x:v>-0.07737977309530557</x:v>
      </x:c>
      <x:c r="AH7954" t="str">
        <x:v>Below Target</x:v>
      </x:c>
    </x:row>
    <x:row r="7955">
      <x:c r="A7955" t="str">
        <x:v>TXN-007952</x:v>
      </x:c>
      <x:c r="B7955" s="14" t="d">
        <x:v>2023-05-04T00:00:00.000Z</x:v>
      </x:c>
      <x:c r="C7955" t="n">
        <x:v>2023</x:v>
      </x:c>
      <x:c r="D7955" t="str">
        <x:v>Q2</x:v>
      </x:c>
      <x:c r="E7955" t="n">
        <x:v>5</x:v>
      </x:c>
      <x:c r="F7955" t="str">
        <x:v>May</x:v>
      </x:c>
      <x:c r="G7955" s="15" t="d">
        <x:v>2023-05-01T00:00:00.000Z</x:v>
      </x:c>
      <x:c r="H7955" t="str">
        <x:v>2023-05</x:v>
      </x:c>
      <x:c r="I7955" t="str">
        <x:v>France</x:v>
      </x:c>
      <x:c r="J7955" t="str">
        <x:v>Europe</x:v>
      </x:c>
      <x:c r="K7955" t="str">
        <x:v>EUR</x:v>
      </x:c>
      <x:c r="L7955" t="str">
        <x:v>Guinness</x:v>
      </x:c>
      <x:c r="M7955" t="str">
        <x:v>Beer / Stout</x:v>
      </x:c>
      <x:c r="N7955" t="str">
        <x:v>Off-Trade</x:v>
      </x:c>
      <x:c r="O7955" t="str">
        <x:v>E-commerce Partner</x:v>
      </x:c>
      <x:c r="P7955" t="str">
        <x:v>SR-060</x:v>
      </x:c>
      <x:c r="Q7955" s="16" t="n">
        <x:v>71</x:v>
      </x:c>
      <x:c r="R7955" s="17" t="n">
        <x:v>7.17</x:v>
      </x:c>
      <x:c r="S7955" s="18" t="n">
        <x:v>0</x:v>
      </x:c>
      <x:c r="T7955" s="17" t="n">
        <x:v>508.87</x:v>
      </x:c>
      <x:c r="U7955" s="17" t="n">
        <x:v>508.87</x:v>
      </x:c>
      <x:c r="V7955" s="17" t="n">
        <x:v>266.15</x:v>
      </x:c>
      <x:c r="W7955" s="17" t="n">
        <x:v>242.72</x:v>
      </x:c>
      <x:c r="X7955" s="18" t="n">
        <x:v>0.477</x:v>
      </x:c>
      <x:c r="Y7955" s="17" t="n">
        <x:v>546.75</x:v>
      </x:c>
      <x:c r="Z7955" s="18" t="n">
        <x:v>0.9307</x:v>
      </x:c>
      <x:c r="AA7955" s="18" t="n">
        <x:v>0.0208</x:v>
      </x:c>
      <x:c r="AB7955" t="str">
        <x:v>No</x:v>
      </x:c>
      <x:c r="AC7955" t="str">
        <x:v>Core</x:v>
      </x:c>
      <x:c r="AD7955" s="18" t="n">
        <x:v>0.4769784031285004</x:v>
      </x:c>
      <x:c r="AE7955" s="18" t="n">
        <x:v>0.9307178783721993</x:v>
      </x:c>
      <x:c r="AF7955" s="17" t="n">
        <x:v>-37.879999999999995</x:v>
      </x:c>
      <x:c r="AG7955" s="18" t="n">
        <x:v>-0.06928212162780063</x:v>
      </x:c>
      <x:c r="AH7955" t="str">
        <x:v>Below Target</x:v>
      </x:c>
    </x:row>
    <x:row r="7956">
      <x:c r="A7956" t="str">
        <x:v>TXN-007953</x:v>
      </x:c>
      <x:c r="B7956" s="14" t="d">
        <x:v>2025-03-06T00:00:00.000Z</x:v>
      </x:c>
      <x:c r="C7956" t="n">
        <x:v>2025</x:v>
      </x:c>
      <x:c r="D7956" t="str">
        <x:v>Q1</x:v>
      </x:c>
      <x:c r="E7956" t="n">
        <x:v>3</x:v>
      </x:c>
      <x:c r="F7956" t="str">
        <x:v>March</x:v>
      </x:c>
      <x:c r="G7956" s="15" t="d">
        <x:v>2025-03-01T00:00:00.000Z</x:v>
      </x:c>
      <x:c r="H7956" t="str">
        <x:v>2025-03</x:v>
      </x:c>
      <x:c r="I7956" t="str">
        <x:v>United States</x:v>
      </x:c>
      <x:c r="J7956" t="str">
        <x:v>North America</x:v>
      </x:c>
      <x:c r="K7956" t="str">
        <x:v>USD</x:v>
      </x:c>
      <x:c r="L7956" t="str">
        <x:v>Captain Morgan</x:v>
      </x:c>
      <x:c r="M7956" t="str">
        <x:v>Rum</x:v>
      </x:c>
      <x:c r="N7956" t="str">
        <x:v>Wholesale</x:v>
      </x:c>
      <x:c r="O7956" t="str">
        <x:v>Distributor</x:v>
      </x:c>
      <x:c r="P7956" t="str">
        <x:v>SR-023</x:v>
      </x:c>
      <x:c r="Q7956" s="16" t="n">
        <x:v>121</x:v>
      </x:c>
      <x:c r="R7956" s="17" t="n">
        <x:v>18.03</x:v>
      </x:c>
      <x:c r="S7956" s="18" t="n">
        <x:v>0</x:v>
      </x:c>
      <x:c r="T7956" s="17" t="n">
        <x:v>2181.07</x:v>
      </x:c>
      <x:c r="U7956" s="17" t="n">
        <x:v>2181.07</x:v>
      </x:c>
      <x:c r="V7956" s="17" t="n">
        <x:v>1042.22</x:v>
      </x:c>
      <x:c r="W7956" s="17" t="n">
        <x:v>1138.84</x:v>
      </x:c>
      <x:c r="X7956" s="18" t="n">
        <x:v>0.5221</x:v>
      </x:c>
      <x:c r="Y7956" s="17" t="n">
        <x:v>2474.87</x:v>
      </x:c>
      <x:c r="Z7956" s="18" t="n">
        <x:v>0.8813</x:v>
      </x:c>
      <x:c r="AA7956" s="18" t="n">
        <x:v>-0.0202</x:v>
      </x:c>
      <x:c r="AB7956" t="str">
        <x:v>No</x:v>
      </x:c>
      <x:c r="AC7956" t="str">
        <x:v>Core</x:v>
      </x:c>
      <x:c r="AD7956" s="18" t="n">
        <x:v>0.5221473863745776</x:v>
      </x:c>
      <x:c r="AE7956" s="18" t="n">
        <x:v>0.8812866938465456</x:v>
      </x:c>
      <x:c r="AF7956" s="17" t="n">
        <x:v>-293.7999999999997</x:v>
      </x:c>
      <x:c r="AG7956" s="18" t="n">
        <x:v>-0.11871330615345442</x:v>
      </x:c>
      <x:c r="AH7956" t="str">
        <x:v>Below Target</x:v>
      </x:c>
    </x:row>
    <x:row r="7957">
      <x:c r="A7957" t="str">
        <x:v>TXN-007954</x:v>
      </x:c>
      <x:c r="B7957" s="14" t="d">
        <x:v>2025-12-22T00:00:00.000Z</x:v>
      </x:c>
      <x:c r="C7957" t="n">
        <x:v>2025</x:v>
      </x:c>
      <x:c r="D7957" t="str">
        <x:v>Q4</x:v>
      </x:c>
      <x:c r="E7957" t="n">
        <x:v>12</x:v>
      </x:c>
      <x:c r="F7957" t="str">
        <x:v>December</x:v>
      </x:c>
      <x:c r="G7957" s="15" t="d">
        <x:v>2025-12-01T00:00:00.000Z</x:v>
      </x:c>
      <x:c r="H7957" t="str">
        <x:v>2025-12</x:v>
      </x:c>
      <x:c r="I7957" t="str">
        <x:v>Brazil</x:v>
      </x:c>
      <x:c r="J7957" t="str">
        <x:v>Latin America &amp; Caribbean</x:v>
      </x:c>
      <x:c r="K7957" t="str">
        <x:v>BRL</x:v>
      </x:c>
      <x:c r="L7957" t="str">
        <x:v>Don Julio</x:v>
      </x:c>
      <x:c r="M7957" t="str">
        <x:v>Tequila</x:v>
      </x:c>
      <x:c r="N7957" t="str">
        <x:v>Off-Trade</x:v>
      </x:c>
      <x:c r="O7957" t="str">
        <x:v>Hospitality Group</x:v>
      </x:c>
      <x:c r="P7957" t="str">
        <x:v>SR-024</x:v>
      </x:c>
      <x:c r="Q7957" s="16" t="n">
        <x:v>51</x:v>
      </x:c>
      <x:c r="R7957" s="17" t="n">
        <x:v>48.56</x:v>
      </x:c>
      <x:c r="S7957" s="18" t="n">
        <x:v>0.08</x:v>
      </x:c>
      <x:c r="T7957" s="17" t="n">
        <x:v>2476.44</x:v>
      </x:c>
      <x:c r="U7957" s="17" t="n">
        <x:v>2278.33</x:v>
      </x:c>
      <x:c r="V7957" s="17" t="n">
        <x:v>997.11</x:v>
      </x:c>
      <x:c r="W7957" s="17" t="n">
        <x:v>1281.21</x:v>
      </x:c>
      <x:c r="X7957" s="18" t="n">
        <x:v>0.5623</x:v>
      </x:c>
      <x:c r="Y7957" s="17" t="n">
        <x:v>2623.07</x:v>
      </x:c>
      <x:c r="Z7957" s="18" t="n">
        <x:v>0.8686</x:v>
      </x:c>
      <x:c r="AA7957" s="18" t="n">
        <x:v>0.1021</x:v>
      </x:c>
      <x:c r="AB7957" t="str">
        <x:v>Yes</x:v>
      </x:c>
      <x:c r="AC7957" t="str">
        <x:v>Luxury / Reserve</x:v>
      </x:c>
      <x:c r="AD7957" s="18" t="n">
        <x:v>0.5623461043834739</x:v>
      </x:c>
      <x:c r="AE7957" s="18" t="n">
        <x:v>0.8685738466758416</x:v>
      </x:c>
      <x:c r="AF7957" s="17" t="n">
        <x:v>-344.74000000000024</x:v>
      </x:c>
      <x:c r="AG7957" s="18" t="n">
        <x:v>-0.1314261533241584</x:v>
      </x:c>
      <x:c r="AH7957" t="str">
        <x:v>Below Target</x:v>
      </x:c>
    </x:row>
    <x:row r="7958">
      <x:c r="A7958" t="str">
        <x:v>TXN-007955</x:v>
      </x:c>
      <x:c r="B7958" s="14" t="d">
        <x:v>2023-12-08T00:00:00.000Z</x:v>
      </x:c>
      <x:c r="C7958" t="n">
        <x:v>2023</x:v>
      </x:c>
      <x:c r="D7958" t="str">
        <x:v>Q4</x:v>
      </x:c>
      <x:c r="E7958" t="n">
        <x:v>12</x:v>
      </x:c>
      <x:c r="F7958" t="str">
        <x:v>December</x:v>
      </x:c>
      <x:c r="G7958" s="15" t="d">
        <x:v>2023-12-01T00:00:00.000Z</x:v>
      </x:c>
      <x:c r="H7958" t="str">
        <x:v>2023-12</x:v>
      </x:c>
      <x:c r="I7958" t="str">
        <x:v>Brazil</x:v>
      </x:c>
      <x:c r="J7958" t="str">
        <x:v>Latin America &amp; Caribbean</x:v>
      </x:c>
      <x:c r="K7958" t="str">
        <x:v>BRL</x:v>
      </x:c>
      <x:c r="L7958" t="str">
        <x:v>Johnnie Walker</x:v>
      </x:c>
      <x:c r="M7958" t="str">
        <x:v>Scotch Whisky</x:v>
      </x:c>
      <x:c r="N7958" t="str">
        <x:v>On-Trade</x:v>
      </x:c>
      <x:c r="O7958" t="str">
        <x:v>Hospitality Group</x:v>
      </x:c>
      <x:c r="P7958" t="str">
        <x:v>SR-052</x:v>
      </x:c>
      <x:c r="Q7958" s="16" t="n">
        <x:v>54</x:v>
      </x:c>
      <x:c r="R7958" s="17" t="n">
        <x:v>37.53</x:v>
      </x:c>
      <x:c r="S7958" s="18" t="n">
        <x:v>0</x:v>
      </x:c>
      <x:c r="T7958" s="17" t="n">
        <x:v>2026.46</x:v>
      </x:c>
      <x:c r="U7958" s="17" t="n">
        <x:v>2026.46</x:v>
      </x:c>
      <x:c r="V7958" s="17" t="n">
        <x:v>826.08</x:v>
      </x:c>
      <x:c r="W7958" s="17" t="n">
        <x:v>1200.39</x:v>
      </x:c>
      <x:c r="X7958" s="18" t="n">
        <x:v>0.5924</x:v>
      </x:c>
      <x:c r="Y7958" s="17" t="n">
        <x:v>2268.82</x:v>
      </x:c>
      <x:c r="Z7958" s="18" t="n">
        <x:v>0.8932</x:v>
      </x:c>
      <x:c r="AA7958" s="18" t="n">
        <x:v>0.0305</x:v>
      </x:c>
      <x:c r="AB7958" t="str">
        <x:v>No</x:v>
      </x:c>
      <x:c r="AC7958" t="str">
        <x:v>Luxury / Reserve</x:v>
      </x:c>
      <x:c r="AD7958" s="18" t="n">
        <x:v>0.5923581023064852</x:v>
      </x:c>
      <x:c r="AE7958" s="18" t="n">
        <x:v>0.8931779515342777</x:v>
      </x:c>
      <x:c r="AF7958" s="17" t="n">
        <x:v>-242.36000000000013</x:v>
      </x:c>
      <x:c r="AG7958" s="18" t="n">
        <x:v>-0.10682204846572232</x:v>
      </x:c>
      <x:c r="AH7958" t="str">
        <x:v>Below Target</x:v>
      </x:c>
    </x:row>
    <x:row r="7959">
      <x:c r="A7959" t="str">
        <x:v>TXN-007956</x:v>
      </x:c>
      <x:c r="B7959" s="14" t="d">
        <x:v>2024-06-05T00:00:00.000Z</x:v>
      </x:c>
      <x:c r="C7959" t="n">
        <x:v>2024</x:v>
      </x:c>
      <x:c r="D7959" t="str">
        <x:v>Q2</x:v>
      </x:c>
      <x:c r="E7959" t="n">
        <x:v>6</x:v>
      </x:c>
      <x:c r="F7959" t="str">
        <x:v>June</x:v>
      </x:c>
      <x:c r="G7959" s="15" t="d">
        <x:v>2024-06-01T00:00:00.000Z</x:v>
      </x:c>
      <x:c r="H7959" t="str">
        <x:v>2024-06</x:v>
      </x:c>
      <x:c r="I7959" t="str">
        <x:v>India</x:v>
      </x:c>
      <x:c r="J7959" t="str">
        <x:v>Asia Pacific</x:v>
      </x:c>
      <x:c r="K7959" t="str">
        <x:v>INR</x:v>
      </x:c>
      <x:c r="L7959" t="str">
        <x:v>Johnnie Walker</x:v>
      </x:c>
      <x:c r="M7959" t="str">
        <x:v>Scotch Whisky</x:v>
      </x:c>
      <x:c r="N7959" t="str">
        <x:v>Wholesale</x:v>
      </x:c>
      <x:c r="O7959" t="str">
        <x:v>Distributor</x:v>
      </x:c>
      <x:c r="P7959" t="str">
        <x:v>SR-034</x:v>
      </x:c>
      <x:c r="Q7959" s="16" t="n">
        <x:v>18</x:v>
      </x:c>
      <x:c r="R7959" s="17" t="n">
        <x:v>29.92</x:v>
      </x:c>
      <x:c r="S7959" s="18" t="n">
        <x:v>0.05</x:v>
      </x:c>
      <x:c r="T7959" s="17" t="n">
        <x:v>538.6</x:v>
      </x:c>
      <x:c r="U7959" s="17" t="n">
        <x:v>511.67</x:v>
      </x:c>
      <x:c r="V7959" s="17" t="n">
        <x:v>220.42</x:v>
      </x:c>
      <x:c r="W7959" s="17" t="n">
        <x:v>291.25</x:v>
      </x:c>
      <x:c r="X7959" s="18" t="n">
        <x:v>0.5692</x:v>
      </x:c>
      <x:c r="Y7959" s="17" t="n">
        <x:v>566.09</x:v>
      </x:c>
      <x:c r="Z7959" s="18" t="n">
        <x:v>0.9039</x:v>
      </x:c>
      <x:c r="AA7959" s="18" t="n">
        <x:v>-0.0145</x:v>
      </x:c>
      <x:c r="AB7959" t="str">
        <x:v>Yes</x:v>
      </x:c>
      <x:c r="AC7959" t="str">
        <x:v>Luxury / Reserve</x:v>
      </x:c>
      <x:c r="AD7959" s="18" t="n">
        <x:v>0.5692145328043465</x:v>
      </x:c>
      <x:c r="AE7959" s="18" t="n">
        <x:v>0.9038668762917557</x:v>
      </x:c>
      <x:c r="AF7959" s="17" t="n">
        <x:v>-54.420000000000016</x:v>
      </x:c>
      <x:c r="AG7959" s="18" t="n">
        <x:v>-0.0961331237082443</x:v>
      </x:c>
      <x:c r="AH7959" t="str">
        <x:v>Below Target</x:v>
      </x:c>
    </x:row>
    <x:row r="7960">
      <x:c r="A7960" t="str">
        <x:v>TXN-007957</x:v>
      </x:c>
      <x:c r="B7960" s="14" t="d">
        <x:v>2023-06-08T00:00:00.000Z</x:v>
      </x:c>
      <x:c r="C7960" t="n">
        <x:v>2023</x:v>
      </x:c>
      <x:c r="D7960" t="str">
        <x:v>Q2</x:v>
      </x:c>
      <x:c r="E7960" t="n">
        <x:v>6</x:v>
      </x:c>
      <x:c r="F7960" t="str">
        <x:v>June</x:v>
      </x:c>
      <x:c r="G7960" s="15" t="d">
        <x:v>2023-06-01T00:00:00.000Z</x:v>
      </x:c>
      <x:c r="H7960" t="str">
        <x:v>2023-06</x:v>
      </x:c>
      <x:c r="I7960" t="str">
        <x:v>Kenya</x:v>
      </x:c>
      <x:c r="J7960" t="str">
        <x:v>Africa</x:v>
      </x:c>
      <x:c r="K7960" t="str">
        <x:v>KES</x:v>
      </x:c>
      <x:c r="L7960" t="str">
        <x:v>Buchanan's</x:v>
      </x:c>
      <x:c r="M7960" t="str">
        <x:v>Scotch Whisky</x:v>
      </x:c>
      <x:c r="N7960" t="str">
        <x:v>Off-Trade</x:v>
      </x:c>
      <x:c r="O7960" t="str">
        <x:v>Distributor</x:v>
      </x:c>
      <x:c r="P7960" t="str">
        <x:v>SR-048</x:v>
      </x:c>
      <x:c r="Q7960" s="16" t="n">
        <x:v>51</x:v>
      </x:c>
      <x:c r="R7960" s="17" t="n">
        <x:v>30.12</x:v>
      </x:c>
      <x:c r="S7960" s="18" t="n">
        <x:v>0</x:v>
      </x:c>
      <x:c r="T7960" s="17" t="n">
        <x:v>1536.32</x:v>
      </x:c>
      <x:c r="U7960" s="17" t="n">
        <x:v>1536.32</x:v>
      </x:c>
      <x:c r="V7960" s="17" t="n">
        <x:v>681.26</x:v>
      </x:c>
      <x:c r="W7960" s="17" t="n">
        <x:v>855.06</x:v>
      </x:c>
      <x:c r="X7960" s="18" t="n">
        <x:v>0.5566</x:v>
      </x:c>
      <x:c r="Y7960" s="17" t="n">
        <x:v>1568.13</x:v>
      </x:c>
      <x:c r="Z7960" s="18" t="n">
        <x:v>0.9797</x:v>
      </x:c>
      <x:c r="AA7960" s="18" t="n">
        <x:v>0.0263</x:v>
      </x:c>
      <x:c r="AB7960" t="str">
        <x:v>No</x:v>
      </x:c>
      <x:c r="AC7960" t="str">
        <x:v>Premium Core</x:v>
      </x:c>
      <x:c r="AD7960" s="18" t="n">
        <x:v>0.5565637367215164</x:v>
      </x:c>
      <x:c r="AE7960" s="18" t="n">
        <x:v>0.9797146920217072</x:v>
      </x:c>
      <x:c r="AF7960" s="17" t="n">
        <x:v>-31.810000000000173</x:v>
      </x:c>
      <x:c r="AG7960" s="18" t="n">
        <x:v>-0.020285307978292724</x:v>
      </x:c>
      <x:c r="AH7960" t="str">
        <x:v>Below Target</x:v>
      </x:c>
    </x:row>
    <x:row r="7961">
      <x:c r="A7961" t="str">
        <x:v>TXN-007958</x:v>
      </x:c>
      <x:c r="B7961" s="14" t="d">
        <x:v>2024-11-01T00:00:00.000Z</x:v>
      </x:c>
      <x:c r="C7961" t="n">
        <x:v>2024</x:v>
      </x:c>
      <x:c r="D7961" t="str">
        <x:v>Q4</x:v>
      </x:c>
      <x:c r="E7961" t="n">
        <x:v>11</x:v>
      </x:c>
      <x:c r="F7961" t="str">
        <x:v>November</x:v>
      </x:c>
      <x:c r="G7961" s="15" t="d">
        <x:v>2024-11-01T00:00:00.000Z</x:v>
      </x:c>
      <x:c r="H7961" t="str">
        <x:v>2024-11</x:v>
      </x:c>
      <x:c r="I7961" t="str">
        <x:v>United States</x:v>
      </x:c>
      <x:c r="J7961" t="str">
        <x:v>North America</x:v>
      </x:c>
      <x:c r="K7961" t="str">
        <x:v>USD</x:v>
      </x:c>
      <x:c r="L7961" t="str">
        <x:v>Smirnoff</x:v>
      </x:c>
      <x:c r="M7961" t="str">
        <x:v>Vodka</x:v>
      </x:c>
      <x:c r="N7961" t="str">
        <x:v>Off-Trade</x:v>
      </x:c>
      <x:c r="O7961" t="str">
        <x:v>E-commerce Partner</x:v>
      </x:c>
      <x:c r="P7961" t="str">
        <x:v>SR-025</x:v>
      </x:c>
      <x:c r="Q7961" s="16" t="n">
        <x:v>35</x:v>
      </x:c>
      <x:c r="R7961" s="17" t="n">
        <x:v>20.65</x:v>
      </x:c>
      <x:c r="S7961" s="18" t="n">
        <x:v>0</x:v>
      </x:c>
      <x:c r="T7961" s="17" t="n">
        <x:v>722.72</x:v>
      </x:c>
      <x:c r="U7961" s="17" t="n">
        <x:v>722.72</x:v>
      </x:c>
      <x:c r="V7961" s="17" t="n">
        <x:v>329.72</x:v>
      </x:c>
      <x:c r="W7961" s="17" t="n">
        <x:v>393</x:v>
      </x:c>
      <x:c r="X7961" s="18" t="n">
        <x:v>0.5438</x:v>
      </x:c>
      <x:c r="Y7961" s="17" t="n">
        <x:v>740.56</x:v>
      </x:c>
      <x:c r="Z7961" s="18" t="n">
        <x:v>0.9759</x:v>
      </x:c>
      <x:c r="AA7961" s="18" t="n">
        <x:v>0.0421</x:v>
      </x:c>
      <x:c r="AB7961" t="str">
        <x:v>No</x:v>
      </x:c>
      <x:c r="AC7961" t="str">
        <x:v>Core</x:v>
      </x:c>
      <x:c r="AD7961" s="18" t="n">
        <x:v>0.54377905689617</x:v>
      </x:c>
      <x:c r="AE7961" s="18" t="n">
        <x:v>0.9759101220697851</x:v>
      </x:c>
      <x:c r="AF7961" s="17" t="n">
        <x:v>-17.839999999999918</x:v>
      </x:c>
      <x:c r="AG7961" s="18" t="n">
        <x:v>-0.024089877930214863</x:v>
      </x:c>
      <x:c r="AH7961" t="str">
        <x:v>Below Target</x:v>
      </x:c>
    </x:row>
    <x:row r="7962">
      <x:c r="A7962" t="str">
        <x:v>TXN-007959</x:v>
      </x:c>
      <x:c r="B7962" s="14" t="d">
        <x:v>2024-03-14T00:00:00.000Z</x:v>
      </x:c>
      <x:c r="C7962" t="n">
        <x:v>2024</x:v>
      </x:c>
      <x:c r="D7962" t="str">
        <x:v>Q1</x:v>
      </x:c>
      <x:c r="E7962" t="n">
        <x:v>3</x:v>
      </x:c>
      <x:c r="F7962" t="str">
        <x:v>March</x:v>
      </x:c>
      <x:c r="G7962" s="15" t="d">
        <x:v>2024-03-01T00:00:00.000Z</x:v>
      </x:c>
      <x:c r="H7962" t="str">
        <x:v>2024-03</x:v>
      </x:c>
      <x:c r="I7962" t="str">
        <x:v>United States</x:v>
      </x:c>
      <x:c r="J7962" t="str">
        <x:v>North America</x:v>
      </x:c>
      <x:c r="K7962" t="str">
        <x:v>USD</x:v>
      </x:c>
      <x:c r="L7962" t="str">
        <x:v>Tanqueray</x:v>
      </x:c>
      <x:c r="M7962" t="str">
        <x:v>Gin</x:v>
      </x:c>
      <x:c r="N7962" t="str">
        <x:v>Off-Trade</x:v>
      </x:c>
      <x:c r="O7962" t="str">
        <x:v>Hospitality Group</x:v>
      </x:c>
      <x:c r="P7962" t="str">
        <x:v>SR-002</x:v>
      </x:c>
      <x:c r="Q7962" s="16" t="n">
        <x:v>55</x:v>
      </x:c>
      <x:c r="R7962" s="17" t="n">
        <x:v>24.87</x:v>
      </x:c>
      <x:c r="S7962" s="18" t="n">
        <x:v>0</x:v>
      </x:c>
      <x:c r="T7962" s="17" t="n">
        <x:v>1367.91</x:v>
      </x:c>
      <x:c r="U7962" s="17" t="n">
        <x:v>1367.91</x:v>
      </x:c>
      <x:c r="V7962" s="17" t="n">
        <x:v>594.69</x:v>
      </x:c>
      <x:c r="W7962" s="17" t="n">
        <x:v>773.22</x:v>
      </x:c>
      <x:c r="X7962" s="18" t="n">
        <x:v>0.5653</x:v>
      </x:c>
      <x:c r="Y7962" s="17" t="n">
        <x:v>1566.87</x:v>
      </x:c>
      <x:c r="Z7962" s="18" t="n">
        <x:v>0.873</x:v>
      </x:c>
      <x:c r="AA7962" s="18" t="n">
        <x:v>0.0931</x:v>
      </x:c>
      <x:c r="AB7962" t="str">
        <x:v>No</x:v>
      </x:c>
      <x:c r="AC7962" t="str">
        <x:v>Premium Core</x:v>
      </x:c>
      <x:c r="AD7962" s="18" t="n">
        <x:v>0.5652564861723359</x:v>
      </x:c>
      <x:c r="AE7962" s="18" t="n">
        <x:v>0.8730207356066554</x:v>
      </x:c>
      <x:c r="AF7962" s="17" t="n">
        <x:v>-198.9599999999998</x:v>
      </x:c>
      <x:c r="AG7962" s="18" t="n">
        <x:v>-0.1269792643933446</x:v>
      </x:c>
      <x:c r="AH7962" t="str">
        <x:v>Below Target</x:v>
      </x:c>
    </x:row>
    <x:row r="7963">
      <x:c r="A7963" t="str">
        <x:v>TXN-007960</x:v>
      </x:c>
      <x:c r="B7963" s="14" t="d">
        <x:v>2026-06-02T00:00:00.000Z</x:v>
      </x:c>
      <x:c r="C7963" t="n">
        <x:v>2026</x:v>
      </x:c>
      <x:c r="D7963" t="str">
        <x:v>Q2</x:v>
      </x:c>
      <x:c r="E7963" t="n">
        <x:v>6</x:v>
      </x:c>
      <x:c r="F7963" t="str">
        <x:v>June</x:v>
      </x:c>
      <x:c r="G7963" s="15" t="d">
        <x:v>2026-06-01T00:00:00.000Z</x:v>
      </x:c>
      <x:c r="H7963" t="str">
        <x:v>2026-06</x:v>
      </x:c>
      <x:c r="I7963" t="str">
        <x:v>Australia</x:v>
      </x:c>
      <x:c r="J7963" t="str">
        <x:v>Asia Pacific</x:v>
      </x:c>
      <x:c r="K7963" t="str">
        <x:v>AUD</x:v>
      </x:c>
      <x:c r="L7963" t="str">
        <x:v>Baileys</x:v>
      </x:c>
      <x:c r="M7963" t="str">
        <x:v>Liqueur</x:v>
      </x:c>
      <x:c r="N7963" t="str">
        <x:v>Off-Trade</x:v>
      </x:c>
      <x:c r="O7963" t="str">
        <x:v>Hospitality Group</x:v>
      </x:c>
      <x:c r="P7963" t="str">
        <x:v>SR-047</x:v>
      </x:c>
      <x:c r="Q7963" s="16" t="n">
        <x:v>35</x:v>
      </x:c>
      <x:c r="R7963" s="17" t="n">
        <x:v>17.15</x:v>
      </x:c>
      <x:c r="S7963" s="18" t="n">
        <x:v>0</x:v>
      </x:c>
      <x:c r="T7963" s="17" t="n">
        <x:v>600.3</x:v>
      </x:c>
      <x:c r="U7963" s="17" t="n">
        <x:v>600.3</x:v>
      </x:c>
      <x:c r="V7963" s="17" t="n">
        <x:v>277.8</x:v>
      </x:c>
      <x:c r="W7963" s="17" t="n">
        <x:v>322.5</x:v>
      </x:c>
      <x:c r="X7963" s="18" t="n">
        <x:v>0.5372</x:v>
      </x:c>
      <x:c r="Y7963" s="17" t="n">
        <x:v>564.89</x:v>
      </x:c>
      <x:c r="Z7963" s="18" t="n">
        <x:v>1.0627</x:v>
      </x:c>
      <x:c r="AA7963" s="18" t="n">
        <x:v>0.0305</x:v>
      </x:c>
      <x:c r="AB7963" t="str">
        <x:v>No</x:v>
      </x:c>
      <x:c r="AC7963" t="str">
        <x:v>Core</x:v>
      </x:c>
      <x:c r="AD7963" s="18" t="n">
        <x:v>0.5372313843078461</x:v>
      </x:c>
      <x:c r="AE7963" s="18" t="n">
        <x:v>1.0626847704862894</x:v>
      </x:c>
      <x:c r="AF7963" s="17" t="n">
        <x:v>35.40999999999997</x:v>
      </x:c>
      <x:c r="AG7963" s="18" t="n">
        <x:v>0.06268477048628932</x:v>
      </x:c>
      <x:c r="AH7963" t="str">
        <x:v>Above Target</x:v>
      </x:c>
    </x:row>
    <x:row r="7964">
      <x:c r="A7964" t="str">
        <x:v>TXN-007961</x:v>
      </x:c>
      <x:c r="B7964" s="14" t="d">
        <x:v>2026-02-27T00:00:00.000Z</x:v>
      </x:c>
      <x:c r="C7964" t="n">
        <x:v>2026</x:v>
      </x:c>
      <x:c r="D7964" t="str">
        <x:v>Q1</x:v>
      </x:c>
      <x:c r="E7964" t="n">
        <x:v>2</x:v>
      </x:c>
      <x:c r="F7964" t="str">
        <x:v>February</x:v>
      </x:c>
      <x:c r="G7964" s="15" t="d">
        <x:v>2026-02-01T00:00:00.000Z</x:v>
      </x:c>
      <x:c r="H7964" t="str">
        <x:v>2026-02</x:v>
      </x:c>
      <x:c r="I7964" t="str">
        <x:v>Australia</x:v>
      </x:c>
      <x:c r="J7964" t="str">
        <x:v>Asia Pacific</x:v>
      </x:c>
      <x:c r="K7964" t="str">
        <x:v>AUD</x:v>
      </x:c>
      <x:c r="L7964" t="str">
        <x:v>Smirnoff</x:v>
      </x:c>
      <x:c r="M7964" t="str">
        <x:v>Vodka</x:v>
      </x:c>
      <x:c r="N7964" t="str">
        <x:v>Wholesale</x:v>
      </x:c>
      <x:c r="O7964" t="str">
        <x:v>Independent Retailer</x:v>
      </x:c>
      <x:c r="P7964" t="str">
        <x:v>SR-059</x:v>
      </x:c>
      <x:c r="Q7964" s="16" t="n">
        <x:v>20</x:v>
      </x:c>
      <x:c r="R7964" s="17" t="n">
        <x:v>17.76</x:v>
      </x:c>
      <x:c r="S7964" s="18" t="n">
        <x:v>0.03</x:v>
      </x:c>
      <x:c r="T7964" s="17" t="n">
        <x:v>355.21</x:v>
      </x:c>
      <x:c r="U7964" s="17" t="n">
        <x:v>344.55</x:v>
      </x:c>
      <x:c r="V7964" s="17" t="n">
        <x:v>169.75</x:v>
      </x:c>
      <x:c r="W7964" s="17" t="n">
        <x:v>174.8</x:v>
      </x:c>
      <x:c r="X7964" s="18" t="n">
        <x:v>0.5073</x:v>
      </x:c>
      <x:c r="Y7964" s="17" t="n">
        <x:v>385.2</x:v>
      </x:c>
      <x:c r="Z7964" s="18" t="n">
        <x:v>0.8945</x:v>
      </x:c>
      <x:c r="AA7964" s="18" t="n">
        <x:v>0.0772</x:v>
      </x:c>
      <x:c r="AB7964" t="str">
        <x:v>No</x:v>
      </x:c>
      <x:c r="AC7964" t="str">
        <x:v>Core</x:v>
      </x:c>
      <x:c r="AD7964" s="18" t="n">
        <x:v>0.507328399361486</x:v>
      </x:c>
      <x:c r="AE7964" s="18" t="n">
        <x:v>0.8944704049844238</x:v>
      </x:c>
      <x:c r="AF7964" s="17" t="n">
        <x:v>-40.64999999999998</x:v>
      </x:c>
      <x:c r="AG7964" s="18" t="n">
        <x:v>-0.10552959501557627</x:v>
      </x:c>
      <x:c r="AH7964" t="str">
        <x:v>Below Target</x:v>
      </x:c>
    </x:row>
    <x:row r="7965">
      <x:c r="A7965" t="str">
        <x:v>TXN-007962</x:v>
      </x:c>
      <x:c r="B7965" s="14" t="d">
        <x:v>2026-02-03T00:00:00.000Z</x:v>
      </x:c>
      <x:c r="C7965" t="n">
        <x:v>2026</x:v>
      </x:c>
      <x:c r="D7965" t="str">
        <x:v>Q1</x:v>
      </x:c>
      <x:c r="E7965" t="n">
        <x:v>2</x:v>
      </x:c>
      <x:c r="F7965" t="str">
        <x:v>February</x:v>
      </x:c>
      <x:c r="G7965" s="15" t="d">
        <x:v>2026-02-01T00:00:00.000Z</x:v>
      </x:c>
      <x:c r="H7965" t="str">
        <x:v>2026-02</x:v>
      </x:c>
      <x:c r="I7965" t="str">
        <x:v>United Kingdom</x:v>
      </x:c>
      <x:c r="J7965" t="str">
        <x:v>Europe</x:v>
      </x:c>
      <x:c r="K7965" t="str">
        <x:v>GBP</x:v>
      </x:c>
      <x:c r="L7965" t="str">
        <x:v>Crown Royal</x:v>
      </x:c>
      <x:c r="M7965" t="str">
        <x:v>Canadian Whisky</x:v>
      </x:c>
      <x:c r="N7965" t="str">
        <x:v>On-Trade</x:v>
      </x:c>
      <x:c r="O7965" t="str">
        <x:v>Independent Retailer</x:v>
      </x:c>
      <x:c r="P7965" t="str">
        <x:v>SR-033</x:v>
      </x:c>
      <x:c r="Q7965" s="16" t="n">
        <x:v>70</x:v>
      </x:c>
      <x:c r="R7965" s="17" t="n">
        <x:v>36.08</x:v>
      </x:c>
      <x:c r="S7965" s="18" t="n">
        <x:v>0</x:v>
      </x:c>
      <x:c r="T7965" s="17" t="n">
        <x:v>2525.73</x:v>
      </x:c>
      <x:c r="U7965" s="17" t="n">
        <x:v>2525.73</x:v>
      </x:c>
      <x:c r="V7965" s="17" t="n">
        <x:v>1134.46</x:v>
      </x:c>
      <x:c r="W7965" s="17" t="n">
        <x:v>1391.27</x:v>
      </x:c>
      <x:c r="X7965" s="18" t="n">
        <x:v>0.5508</x:v>
      </x:c>
      <x:c r="Y7965" s="17" t="n">
        <x:v>2853.32</x:v>
      </x:c>
      <x:c r="Z7965" s="18" t="n">
        <x:v>0.8852</x:v>
      </x:c>
      <x:c r="AA7965" s="18" t="n">
        <x:v>0.0808</x:v>
      </x:c>
      <x:c r="AB7965" t="str">
        <x:v>No</x:v>
      </x:c>
      <x:c r="AC7965" t="str">
        <x:v>Premium Core</x:v>
      </x:c>
      <x:c r="AD7965" s="18" t="n">
        <x:v>0.5508387674058589</x:v>
      </x:c>
      <x:c r="AE7965" s="18" t="n">
        <x:v>0.8851898840648788</x:v>
      </x:c>
      <x:c r="AF7965" s="17" t="n">
        <x:v>-327.59000000000015</x:v>
      </x:c>
      <x:c r="AG7965" s="18" t="n">
        <x:v>-0.11481011593512123</x:v>
      </x:c>
      <x:c r="AH7965" t="str">
        <x:v>Below Target</x:v>
      </x:c>
    </x:row>
    <x:row r="7966">
      <x:c r="A7966" t="str">
        <x:v>TXN-007963</x:v>
      </x:c>
      <x:c r="B7966" s="14" t="d">
        <x:v>2023-10-02T00:00:00.000Z</x:v>
      </x:c>
      <x:c r="C7966" t="n">
        <x:v>2023</x:v>
      </x:c>
      <x:c r="D7966" t="str">
        <x:v>Q4</x:v>
      </x:c>
      <x:c r="E7966" t="n">
        <x:v>10</x:v>
      </x:c>
      <x:c r="F7966" t="str">
        <x:v>October</x:v>
      </x:c>
      <x:c r="G7966" s="15" t="d">
        <x:v>2023-10-01T00:00:00.000Z</x:v>
      </x:c>
      <x:c r="H7966" t="str">
        <x:v>2023-10</x:v>
      </x:c>
      <x:c r="I7966" t="str">
        <x:v>United Kingdom</x:v>
      </x:c>
      <x:c r="J7966" t="str">
        <x:v>Europe</x:v>
      </x:c>
      <x:c r="K7966" t="str">
        <x:v>GBP</x:v>
      </x:c>
      <x:c r="L7966" t="str">
        <x:v>Crown Royal</x:v>
      </x:c>
      <x:c r="M7966" t="str">
        <x:v>Canadian Whisky</x:v>
      </x:c>
      <x:c r="N7966" t="str">
        <x:v>Duty Free / Travel Retail</x:v>
      </x:c>
      <x:c r="O7966" t="str">
        <x:v>E-commerce Partner</x:v>
      </x:c>
      <x:c r="P7966" t="str">
        <x:v>SR-051</x:v>
      </x:c>
      <x:c r="Q7966" s="16" t="n">
        <x:v>74</x:v>
      </x:c>
      <x:c r="R7966" s="17" t="n">
        <x:v>35.71</x:v>
      </x:c>
      <x:c r="S7966" s="18" t="n">
        <x:v>0.12</x:v>
      </x:c>
      <x:c r="T7966" s="17" t="n">
        <x:v>2642.45</x:v>
      </x:c>
      <x:c r="U7966" s="17" t="n">
        <x:v>2325.36</x:v>
      </x:c>
      <x:c r="V7966" s="17" t="n">
        <x:v>1065.52</x:v>
      </x:c>
      <x:c r="W7966" s="17" t="n">
        <x:v>1259.83</x:v>
      </x:c>
      <x:c r="X7966" s="18" t="n">
        <x:v>0.5418</x:v>
      </x:c>
      <x:c r="Y7966" s="17" t="n">
        <x:v>2142.95</x:v>
      </x:c>
      <x:c r="Z7966" s="18" t="n">
        <x:v>1.0851</x:v>
      </x:c>
      <x:c r="AA7966" s="18" t="n">
        <x:v>0.0312</x:v>
      </x:c>
      <x:c r="AB7966" t="str">
        <x:v>Yes</x:v>
      </x:c>
      <x:c r="AC7966" t="str">
        <x:v>Premium Core</x:v>
      </x:c>
      <x:c r="AD7966" s="18" t="n">
        <x:v>0.5417784773110399</x:v>
      </x:c>
      <x:c r="AE7966" s="18" t="n">
        <x:v>1.0851209780909497</x:v>
      </x:c>
      <x:c r="AF7966" s="17" t="n">
        <x:v>182.4100000000003</x:v>
      </x:c>
      <x:c r="AG7966" s="18" t="n">
        <x:v>0.08512097809094954</x:v>
      </x:c>
      <x:c r="AH7966" t="str">
        <x:v>Above Target</x:v>
      </x:c>
    </x:row>
    <x:row r="7967">
      <x:c r="A7967" t="str">
        <x:v>TXN-007964</x:v>
      </x:c>
      <x:c r="B7967" s="14" t="d">
        <x:v>2025-10-16T00:00:00.000Z</x:v>
      </x:c>
      <x:c r="C7967" t="n">
        <x:v>2025</x:v>
      </x:c>
      <x:c r="D7967" t="str">
        <x:v>Q4</x:v>
      </x:c>
      <x:c r="E7967" t="n">
        <x:v>10</x:v>
      </x:c>
      <x:c r="F7967" t="str">
        <x:v>October</x:v>
      </x:c>
      <x:c r="G7967" s="15" t="d">
        <x:v>2025-10-01T00:00:00.000Z</x:v>
      </x:c>
      <x:c r="H7967" t="str">
        <x:v>2025-10</x:v>
      </x:c>
      <x:c r="I7967" t="str">
        <x:v>United Kingdom</x:v>
      </x:c>
      <x:c r="J7967" t="str">
        <x:v>Europe</x:v>
      </x:c>
      <x:c r="K7967" t="str">
        <x:v>GBP</x:v>
      </x:c>
      <x:c r="L7967" t="str">
        <x:v>J&amp;B</x:v>
      </x:c>
      <x:c r="M7967" t="str">
        <x:v>Scotch Whisky</x:v>
      </x:c>
      <x:c r="N7967" t="str">
        <x:v>Wholesale</x:v>
      </x:c>
      <x:c r="O7967" t="str">
        <x:v>Independent Retailer</x:v>
      </x:c>
      <x:c r="P7967" t="str">
        <x:v>SR-041</x:v>
      </x:c>
      <x:c r="Q7967" s="16" t="n">
        <x:v>33</x:v>
      </x:c>
      <x:c r="R7967" s="17" t="n">
        <x:v>19.49</x:v>
      </x:c>
      <x:c r="S7967" s="18" t="n">
        <x:v>0.03</x:v>
      </x:c>
      <x:c r="T7967" s="17" t="n">
        <x:v>643.11</x:v>
      </x:c>
      <x:c r="U7967" s="17" t="n">
        <x:v>623.82</x:v>
      </x:c>
      <x:c r="V7967" s="17" t="n">
        <x:v>328.28</x:v>
      </x:c>
      <x:c r="W7967" s="17" t="n">
        <x:v>295.54</x:v>
      </x:c>
      <x:c r="X7967" s="18" t="n">
        <x:v>0.4738</x:v>
      </x:c>
      <x:c r="Y7967" s="17" t="n">
        <x:v>626.19</x:v>
      </x:c>
      <x:c r="Z7967" s="18" t="n">
        <x:v>0.9962</x:v>
      </x:c>
      <x:c r="AA7967" s="18" t="n">
        <x:v>-0.0256</x:v>
      </x:c>
      <x:c r="AB7967" t="str">
        <x:v>No</x:v>
      </x:c>
      <x:c r="AC7967" t="str">
        <x:v>Core</x:v>
      </x:c>
      <x:c r="AD7967" s="18" t="n">
        <x:v>0.47375845596486166</x:v>
      </x:c>
      <x:c r="AE7967" s="18" t="n">
        <x:v>0.9962152062473051</x:v>
      </x:c>
      <x:c r="AF7967" s="17" t="n">
        <x:v>-2.3700000000000045</x:v>
      </x:c>
      <x:c r="AG7967" s="18" t="n">
        <x:v>-0.003784793752694876</x:v>
      </x:c>
      <x:c r="AH7967" t="str">
        <x:v>Below Target</x:v>
      </x:c>
    </x:row>
    <x:row r="7968">
      <x:c r="A7968" t="str">
        <x:v>TXN-007965</x:v>
      </x:c>
      <x:c r="B7968" s="14" t="d">
        <x:v>2026-04-12T00:00:00.000Z</x:v>
      </x:c>
      <x:c r="C7968" t="n">
        <x:v>2026</x:v>
      </x:c>
      <x:c r="D7968" t="str">
        <x:v>Q2</x:v>
      </x:c>
      <x:c r="E7968" t="n">
        <x:v>4</x:v>
      </x:c>
      <x:c r="F7968" t="str">
        <x:v>April</x:v>
      </x:c>
      <x:c r="G7968" s="15" t="d">
        <x:v>2026-04-01T00:00:00.000Z</x:v>
      </x:c>
      <x:c r="H7968" t="str">
        <x:v>2026-04</x:v>
      </x:c>
      <x:c r="I7968" t="str">
        <x:v>United Kingdom</x:v>
      </x:c>
      <x:c r="J7968" t="str">
        <x:v>Europe</x:v>
      </x:c>
      <x:c r="K7968" t="str">
        <x:v>GBP</x:v>
      </x:c>
      <x:c r="L7968" t="str">
        <x:v>Don Julio</x:v>
      </x:c>
      <x:c r="M7968" t="str">
        <x:v>Tequila</x:v>
      </x:c>
      <x:c r="N7968" t="str">
        <x:v>Off-Trade</x:v>
      </x:c>
      <x:c r="O7968" t="str">
        <x:v>Distributor</x:v>
      </x:c>
      <x:c r="P7968" t="str">
        <x:v>SR-041</x:v>
      </x:c>
      <x:c r="Q7968" s="16" t="n">
        <x:v>67</x:v>
      </x:c>
      <x:c r="R7968" s="17" t="n">
        <x:v>45.93</x:v>
      </x:c>
      <x:c r="S7968" s="18" t="n">
        <x:v>0.02</x:v>
      </x:c>
      <x:c r="T7968" s="17" t="n">
        <x:v>3077.62</x:v>
      </x:c>
      <x:c r="U7968" s="17" t="n">
        <x:v>3016.07</x:v>
      </x:c>
      <x:c r="V7968" s="17" t="n">
        <x:v>1177.77</x:v>
      </x:c>
      <x:c r="W7968" s="17" t="n">
        <x:v>1838.3</x:v>
      </x:c>
      <x:c r="X7968" s="18" t="n">
        <x:v>0.6095</x:v>
      </x:c>
      <x:c r="Y7968" s="17" t="n">
        <x:v>2772.93</x:v>
      </x:c>
      <x:c r="Z7968" s="18" t="n">
        <x:v>1.0877</x:v>
      </x:c>
      <x:c r="AA7968" s="18" t="n">
        <x:v>0.0853</x:v>
      </x:c>
      <x:c r="AB7968" t="str">
        <x:v>No</x:v>
      </x:c>
      <x:c r="AC7968" t="str">
        <x:v>Luxury / Reserve</x:v>
      </x:c>
      <x:c r="AD7968" s="18" t="n">
        <x:v>0.6095017688581498</x:v>
      </x:c>
      <x:c r="AE7968" s="18" t="n">
        <x:v>1.0876834251135081</x:v>
      </x:c>
      <x:c r="AF7968" s="17" t="n">
        <x:v>243.14000000000033</x:v>
      </x:c>
      <x:c r="AG7968" s="18" t="n">
        <x:v>0.08768342511350821</x:v>
      </x:c>
      <x:c r="AH7968" t="str">
        <x:v>Above Target</x:v>
      </x:c>
    </x:row>
    <x:row r="7969">
      <x:c r="A7969" t="str">
        <x:v>TXN-007966</x:v>
      </x:c>
      <x:c r="B7969" s="14" t="d">
        <x:v>2023-09-23T00:00:00.000Z</x:v>
      </x:c>
      <x:c r="C7969" t="n">
        <x:v>2023</x:v>
      </x:c>
      <x:c r="D7969" t="str">
        <x:v>Q3</x:v>
      </x:c>
      <x:c r="E7969" t="n">
        <x:v>9</x:v>
      </x:c>
      <x:c r="F7969" t="str">
        <x:v>September</x:v>
      </x:c>
      <x:c r="G7969" s="15" t="d">
        <x:v>2023-09-01T00:00:00.000Z</x:v>
      </x:c>
      <x:c r="H7969" t="str">
        <x:v>2023-09</x:v>
      </x:c>
      <x:c r="I7969" t="str">
        <x:v>India</x:v>
      </x:c>
      <x:c r="J7969" t="str">
        <x:v>Asia Pacific</x:v>
      </x:c>
      <x:c r="K7969" t="str">
        <x:v>INR</x:v>
      </x:c>
      <x:c r="L7969" t="str">
        <x:v>Baileys</x:v>
      </x:c>
      <x:c r="M7969" t="str">
        <x:v>Liqueur</x:v>
      </x:c>
      <x:c r="N7969" t="str">
        <x:v>Off-Trade</x:v>
      </x:c>
      <x:c r="O7969" t="str">
        <x:v>Independent Retailer</x:v>
      </x:c>
      <x:c r="P7969" t="str">
        <x:v>SR-021</x:v>
      </x:c>
      <x:c r="Q7969" s="16" t="n">
        <x:v>24</x:v>
      </x:c>
      <x:c r="R7969" s="17" t="n">
        <x:v>16.91</x:v>
      </x:c>
      <x:c r="S7969" s="18" t="n">
        <x:v>0.05</x:v>
      </x:c>
      <x:c r="T7969" s="17" t="n">
        <x:v>405.84</x:v>
      </x:c>
      <x:c r="U7969" s="17" t="n">
        <x:v>385.54</x:v>
      </x:c>
      <x:c r="V7969" s="17" t="n">
        <x:v>191.46</x:v>
      </x:c>
      <x:c r="W7969" s="17" t="n">
        <x:v>194.09</x:v>
      </x:c>
      <x:c r="X7969" s="18" t="n">
        <x:v>0.5034</x:v>
      </x:c>
      <x:c r="Y7969" s="17" t="n">
        <x:v>414.32</x:v>
      </x:c>
      <x:c r="Z7969" s="18" t="n">
        <x:v>0.9305</x:v>
      </x:c>
      <x:c r="AA7969" s="18" t="n">
        <x:v>-0.024</x:v>
      </x:c>
      <x:c r="AB7969" t="str">
        <x:v>Yes</x:v>
      </x:c>
      <x:c r="AC7969" t="str">
        <x:v>Core</x:v>
      </x:c>
      <x:c r="AD7969" s="18" t="n">
        <x:v>0.503423769258702</x:v>
      </x:c>
      <x:c r="AE7969" s="18" t="n">
        <x:v>0.9305367831627728</x:v>
      </x:c>
      <x:c r="AF7969" s="17" t="n">
        <x:v>-28.779999999999973</x:v>
      </x:c>
      <x:c r="AG7969" s="18" t="n">
        <x:v>-0.0694632168372272</x:v>
      </x:c>
      <x:c r="AH7969" t="str">
        <x:v>Below Target</x:v>
      </x:c>
    </x:row>
    <x:row r="7970">
      <x:c r="A7970" t="str">
        <x:v>TXN-007967</x:v>
      </x:c>
      <x:c r="B7970" s="14" t="d">
        <x:v>2024-08-11T00:00:00.000Z</x:v>
      </x:c>
      <x:c r="C7970" t="n">
        <x:v>2024</x:v>
      </x:c>
      <x:c r="D7970" t="str">
        <x:v>Q3</x:v>
      </x:c>
      <x:c r="E7970" t="n">
        <x:v>8</x:v>
      </x:c>
      <x:c r="F7970" t="str">
        <x:v>August</x:v>
      </x:c>
      <x:c r="G7970" s="15" t="d">
        <x:v>2024-08-01T00:00:00.000Z</x:v>
      </x:c>
      <x:c r="H7970" t="str">
        <x:v>2024-08</x:v>
      </x:c>
      <x:c r="I7970" t="str">
        <x:v>Nigeria</x:v>
      </x:c>
      <x:c r="J7970" t="str">
        <x:v>Africa</x:v>
      </x:c>
      <x:c r="K7970" t="str">
        <x:v>NGN</x:v>
      </x:c>
      <x:c r="L7970" t="str">
        <x:v>Crown Royal</x:v>
      </x:c>
      <x:c r="M7970" t="str">
        <x:v>Canadian Whisky</x:v>
      </x:c>
      <x:c r="N7970" t="str">
        <x:v>E-commerce</x:v>
      </x:c>
      <x:c r="O7970" t="str">
        <x:v>Hospitality Group</x:v>
      </x:c>
      <x:c r="P7970" t="str">
        <x:v>SR-052</x:v>
      </x:c>
      <x:c r="Q7970" s="16" t="n">
        <x:v>44</x:v>
      </x:c>
      <x:c r="R7970" s="17" t="n">
        <x:v>31.14</x:v>
      </x:c>
      <x:c r="S7970" s="18" t="n">
        <x:v>0.03</x:v>
      </x:c>
      <x:c r="T7970" s="17" t="n">
        <x:v>1370.21</x:v>
      </x:c>
      <x:c r="U7970" s="17" t="n">
        <x:v>1329.1</x:v>
      </x:c>
      <x:c r="V7970" s="17" t="n">
        <x:v>625.1</x:v>
      </x:c>
      <x:c r="W7970" s="17" t="n">
        <x:v>704</x:v>
      </x:c>
      <x:c r="X7970" s="18" t="n">
        <x:v>0.5297</x:v>
      </x:c>
      <x:c r="Y7970" s="17" t="n">
        <x:v>1316</x:v>
      </x:c>
      <x:c r="Z7970" s="18" t="n">
        <x:v>1.01</x:v>
      </x:c>
      <x:c r="AA7970" s="18" t="n">
        <x:v>0.0466</x:v>
      </x:c>
      <x:c r="AB7970" t="str">
        <x:v>No</x:v>
      </x:c>
      <x:c r="AC7970" t="str">
        <x:v>Premium Core</x:v>
      </x:c>
      <x:c r="AD7970" s="18" t="n">
        <x:v>0.5296817395229855</x:v>
      </x:c>
      <x:c r="AE7970" s="18" t="n">
        <x:v>1.0099544072948328</x:v>
      </x:c>
      <x:c r="AF7970" s="17" t="n">
        <x:v>13.099999999999909</x:v>
      </x:c>
      <x:c r="AG7970" s="18" t="n">
        <x:v>0.009954407294832757</x:v>
      </x:c>
      <x:c r="AH7970" t="str">
        <x:v>Above Target</x:v>
      </x:c>
    </x:row>
    <x:row r="7971">
      <x:c r="A7971" t="str">
        <x:v>TXN-007968</x:v>
      </x:c>
      <x:c r="B7971" s="14" t="d">
        <x:v>2026-05-14T00:00:00.000Z</x:v>
      </x:c>
      <x:c r="C7971" t="n">
        <x:v>2026</x:v>
      </x:c>
      <x:c r="D7971" t="str">
        <x:v>Q2</x:v>
      </x:c>
      <x:c r="E7971" t="n">
        <x:v>5</x:v>
      </x:c>
      <x:c r="F7971" t="str">
        <x:v>May</x:v>
      </x:c>
      <x:c r="G7971" s="15" t="d">
        <x:v>2026-05-01T00:00:00.000Z</x:v>
      </x:c>
      <x:c r="H7971" t="str">
        <x:v>2026-05</x:v>
      </x:c>
      <x:c r="I7971" t="str">
        <x:v>Spain</x:v>
      </x:c>
      <x:c r="J7971" t="str">
        <x:v>Europe</x:v>
      </x:c>
      <x:c r="K7971" t="str">
        <x:v>EUR</x:v>
      </x:c>
      <x:c r="L7971" t="str">
        <x:v>Tanqueray</x:v>
      </x:c>
      <x:c r="M7971" t="str">
        <x:v>Gin</x:v>
      </x:c>
      <x:c r="N7971" t="str">
        <x:v>Wholesale</x:v>
      </x:c>
      <x:c r="O7971" t="str">
        <x:v>Hospitality Group</x:v>
      </x:c>
      <x:c r="P7971" t="str">
        <x:v>SR-020</x:v>
      </x:c>
      <x:c r="Q7971" s="16" t="n">
        <x:v>38</x:v>
      </x:c>
      <x:c r="R7971" s="17" t="n">
        <x:v>24.68</x:v>
      </x:c>
      <x:c r="S7971" s="18" t="n">
        <x:v>0</x:v>
      </x:c>
      <x:c r="T7971" s="17" t="n">
        <x:v>937.74</x:v>
      </x:c>
      <x:c r="U7971" s="17" t="n">
        <x:v>937.74</x:v>
      </x:c>
      <x:c r="V7971" s="17" t="n">
        <x:v>446.28</x:v>
      </x:c>
      <x:c r="W7971" s="17" t="n">
        <x:v>491.46</x:v>
      </x:c>
      <x:c r="X7971" s="18" t="n">
        <x:v>0.5241</x:v>
      </x:c>
      <x:c r="Y7971" s="17" t="n">
        <x:v>945.91</x:v>
      </x:c>
      <x:c r="Z7971" s="18" t="n">
        <x:v>0.9914</x:v>
      </x:c>
      <x:c r="AA7971" s="18" t="n">
        <x:v>-0.0068</x:v>
      </x:c>
      <x:c r="AB7971" t="str">
        <x:v>No</x:v>
      </x:c>
      <x:c r="AC7971" t="str">
        <x:v>Premium Core</x:v>
      </x:c>
      <x:c r="AD7971" s="18" t="n">
        <x:v>0.5240898330027512</x:v>
      </x:c>
      <x:c r="AE7971" s="18" t="n">
        <x:v>0.9913628146440994</x:v>
      </x:c>
      <x:c r="AF7971" s="17" t="n">
        <x:v>-8.169999999999959</x:v>
      </x:c>
      <x:c r="AG7971" s="18" t="n">
        <x:v>-0.008637185355900624</x:v>
      </x:c>
      <x:c r="AH7971" t="str">
        <x:v>Below Target</x:v>
      </x:c>
    </x:row>
    <x:row r="7972">
      <x:c r="A7972" t="str">
        <x:v>TXN-007969</x:v>
      </x:c>
      <x:c r="B7972" s="14" t="d">
        <x:v>2024-10-02T00:00:00.000Z</x:v>
      </x:c>
      <x:c r="C7972" t="n">
        <x:v>2024</x:v>
      </x:c>
      <x:c r="D7972" t="str">
        <x:v>Q4</x:v>
      </x:c>
      <x:c r="E7972" t="n">
        <x:v>10</x:v>
      </x:c>
      <x:c r="F7972" t="str">
        <x:v>October</x:v>
      </x:c>
      <x:c r="G7972" s="15" t="d">
        <x:v>2024-10-01T00:00:00.000Z</x:v>
      </x:c>
      <x:c r="H7972" t="str">
        <x:v>2024-10</x:v>
      </x:c>
      <x:c r="I7972" t="str">
        <x:v>United States</x:v>
      </x:c>
      <x:c r="J7972" t="str">
        <x:v>North America</x:v>
      </x:c>
      <x:c r="K7972" t="str">
        <x:v>USD</x:v>
      </x:c>
      <x:c r="L7972" t="str">
        <x:v>Cîroc</x:v>
      </x:c>
      <x:c r="M7972" t="str">
        <x:v>Vodka</x:v>
      </x:c>
      <x:c r="N7972" t="str">
        <x:v>On-Trade</x:v>
      </x:c>
      <x:c r="O7972" t="str">
        <x:v>Hospitality Group</x:v>
      </x:c>
      <x:c r="P7972" t="str">
        <x:v>SR-047</x:v>
      </x:c>
      <x:c r="Q7972" s="16" t="n">
        <x:v>87</x:v>
      </x:c>
      <x:c r="R7972" s="17" t="n">
        <x:v>42.71</x:v>
      </x:c>
      <x:c r="S7972" s="18" t="n">
        <x:v>0</x:v>
      </x:c>
      <x:c r="T7972" s="17" t="n">
        <x:v>3715.55</x:v>
      </x:c>
      <x:c r="U7972" s="17" t="n">
        <x:v>3715.55</x:v>
      </x:c>
      <x:c r="V7972" s="17" t="n">
        <x:v>1552.55</x:v>
      </x:c>
      <x:c r="W7972" s="17" t="n">
        <x:v>2163</x:v>
      </x:c>
      <x:c r="X7972" s="18" t="n">
        <x:v>0.5821</x:v>
      </x:c>
      <x:c r="Y7972" s="17" t="n">
        <x:v>4013.78</x:v>
      </x:c>
      <x:c r="Z7972" s="18" t="n">
        <x:v>0.9257</x:v>
      </x:c>
      <x:c r="AA7972" s="18" t="n">
        <x:v>0.0046</x:v>
      </x:c>
      <x:c r="AB7972" t="str">
        <x:v>No</x:v>
      </x:c>
      <x:c r="AC7972" t="str">
        <x:v>Luxury / Reserve</x:v>
      </x:c>
      <x:c r="AD7972" s="18" t="n">
        <x:v>0.5821479996232052</x:v>
      </x:c>
      <x:c r="AE7972" s="18" t="n">
        <x:v>0.9256984687750699</x:v>
      </x:c>
      <x:c r="AF7972" s="17" t="n">
        <x:v>-298.23</x:v>
      </x:c>
      <x:c r="AG7972" s="18" t="n">
        <x:v>-0.07430153122493012</x:v>
      </x:c>
      <x:c r="AH7972" t="str">
        <x:v>Below Target</x:v>
      </x:c>
    </x:row>
    <x:row r="7973">
      <x:c r="A7973" t="str">
        <x:v>TXN-007970</x:v>
      </x:c>
      <x:c r="B7973" s="14" t="d">
        <x:v>2024-07-08T00:00:00.000Z</x:v>
      </x:c>
      <x:c r="C7973" t="n">
        <x:v>2024</x:v>
      </x:c>
      <x:c r="D7973" t="str">
        <x:v>Q3</x:v>
      </x:c>
      <x:c r="E7973" t="n">
        <x:v>7</x:v>
      </x:c>
      <x:c r="F7973" t="str">
        <x:v>July</x:v>
      </x:c>
      <x:c r="G7973" s="15" t="d">
        <x:v>2024-07-01T00:00:00.000Z</x:v>
      </x:c>
      <x:c r="H7973" t="str">
        <x:v>2024-07</x:v>
      </x:c>
      <x:c r="I7973" t="str">
        <x:v>Spain</x:v>
      </x:c>
      <x:c r="J7973" t="str">
        <x:v>Europe</x:v>
      </x:c>
      <x:c r="K7973" t="str">
        <x:v>EUR</x:v>
      </x:c>
      <x:c r="L7973" t="str">
        <x:v>Buchanan's</x:v>
      </x:c>
      <x:c r="M7973" t="str">
        <x:v>Scotch Whisky</x:v>
      </x:c>
      <x:c r="N7973" t="str">
        <x:v>On-Trade</x:v>
      </x:c>
      <x:c r="O7973" t="str">
        <x:v>Distributor</x:v>
      </x:c>
      <x:c r="P7973" t="str">
        <x:v>SR-056</x:v>
      </x:c>
      <x:c r="Q7973" s="16" t="n">
        <x:v>48</x:v>
      </x:c>
      <x:c r="R7973" s="17" t="n">
        <x:v>38.12</x:v>
      </x:c>
      <x:c r="S7973" s="18" t="n">
        <x:v>0.15</x:v>
      </x:c>
      <x:c r="T7973" s="17" t="n">
        <x:v>1829.53</x:v>
      </x:c>
      <x:c r="U7973" s="17" t="n">
        <x:v>1555.1</x:v>
      </x:c>
      <x:c r="V7973" s="17" t="n">
        <x:v>748.26</x:v>
      </x:c>
      <x:c r="W7973" s="17" t="n">
        <x:v>806.84</x:v>
      </x:c>
      <x:c r="X7973" s="18" t="n">
        <x:v>0.5188</x:v>
      </x:c>
      <x:c r="Y7973" s="17" t="n">
        <x:v>1407.66</x:v>
      </x:c>
      <x:c r="Z7973" s="18" t="n">
        <x:v>1.1047</x:v>
      </x:c>
      <x:c r="AA7973" s="18" t="n">
        <x:v>0.0725</x:v>
      </x:c>
      <x:c r="AB7973" t="str">
        <x:v>Yes</x:v>
      </x:c>
      <x:c r="AC7973" t="str">
        <x:v>Premium Core</x:v>
      </x:c>
      <x:c r="AD7973" s="18" t="n">
        <x:v>0.5188348016204746</x:v>
      </x:c>
      <x:c r="AE7973" s="18" t="n">
        <x:v>1.1047412017106402</x:v>
      </x:c>
      <x:c r="AF7973" s="17" t="n">
        <x:v>147.43999999999983</x:v>
      </x:c>
      <x:c r="AG7973" s="18" t="n">
        <x:v>0.10474120171064022</x:v>
      </x:c>
      <x:c r="AH7973" t="str">
        <x:v>Above Target</x:v>
      </x:c>
    </x:row>
    <x:row r="7974">
      <x:c r="A7974" t="str">
        <x:v>TXN-007971</x:v>
      </x:c>
      <x:c r="B7974" s="14" t="d">
        <x:v>2024-06-26T00:00:00.000Z</x:v>
      </x:c>
      <x:c r="C7974" t="n">
        <x:v>2024</x:v>
      </x:c>
      <x:c r="D7974" t="str">
        <x:v>Q2</x:v>
      </x:c>
      <x:c r="E7974" t="n">
        <x:v>6</x:v>
      </x:c>
      <x:c r="F7974" t="str">
        <x:v>June</x:v>
      </x:c>
      <x:c r="G7974" s="15" t="d">
        <x:v>2024-06-01T00:00:00.000Z</x:v>
      </x:c>
      <x:c r="H7974" t="str">
        <x:v>2024-06</x:v>
      </x:c>
      <x:c r="I7974" t="str">
        <x:v>Brazil</x:v>
      </x:c>
      <x:c r="J7974" t="str">
        <x:v>Latin America &amp; Caribbean</x:v>
      </x:c>
      <x:c r="K7974" t="str">
        <x:v>BRL</x:v>
      </x:c>
      <x:c r="L7974" t="str">
        <x:v>Guinness</x:v>
      </x:c>
      <x:c r="M7974" t="str">
        <x:v>Beer / Stout</x:v>
      </x:c>
      <x:c r="N7974" t="str">
        <x:v>E-commerce</x:v>
      </x:c>
      <x:c r="O7974" t="str">
        <x:v>Distributor</x:v>
      </x:c>
      <x:c r="P7974" t="str">
        <x:v>SR-051</x:v>
      </x:c>
      <x:c r="Q7974" s="16" t="n">
        <x:v>58</x:v>
      </x:c>
      <x:c r="R7974" s="17" t="n">
        <x:v>7.7</x:v>
      </x:c>
      <x:c r="S7974" s="18" t="n">
        <x:v>0.02</x:v>
      </x:c>
      <x:c r="T7974" s="17" t="n">
        <x:v>446.61</x:v>
      </x:c>
      <x:c r="U7974" s="17" t="n">
        <x:v>437.68</x:v>
      </x:c>
      <x:c r="V7974" s="17" t="n">
        <x:v>244.35</x:v>
      </x:c>
      <x:c r="W7974" s="17" t="n">
        <x:v>193.33</x:v>
      </x:c>
      <x:c r="X7974" s="18" t="n">
        <x:v>0.4417</x:v>
      </x:c>
      <x:c r="Y7974" s="17" t="n">
        <x:v>430.77</x:v>
      </x:c>
      <x:c r="Z7974" s="18" t="n">
        <x:v>1.016</x:v>
      </x:c>
      <x:c r="AA7974" s="18" t="n">
        <x:v>0.055</x:v>
      </x:c>
      <x:c r="AB7974" t="str">
        <x:v>No</x:v>
      </x:c>
      <x:c r="AC7974" t="str">
        <x:v>Core</x:v>
      </x:c>
      <x:c r="AD7974" s="18" t="n">
        <x:v>0.44171540851763846</x:v>
      </x:c>
      <x:c r="AE7974" s="18" t="n">
        <x:v>1.0160410427838522</x:v>
      </x:c>
      <x:c r="AF7974" s="17" t="n">
        <x:v>6.910000000000025</x:v>
      </x:c>
      <x:c r="AG7974" s="18" t="n">
        <x:v>0.01604104278385223</x:v>
      </x:c>
      <x:c r="AH7974" t="str">
        <x:v>Above Target</x:v>
      </x:c>
    </x:row>
    <x:row r="7975">
      <x:c r="A7975" t="str">
        <x:v>TXN-007972</x:v>
      </x:c>
      <x:c r="B7975" s="14" t="d">
        <x:v>2026-01-28T00:00:00.000Z</x:v>
      </x:c>
      <x:c r="C7975" t="n">
        <x:v>2026</x:v>
      </x:c>
      <x:c r="D7975" t="str">
        <x:v>Q1</x:v>
      </x:c>
      <x:c r="E7975" t="n">
        <x:v>1</x:v>
      </x:c>
      <x:c r="F7975" t="str">
        <x:v>January</x:v>
      </x:c>
      <x:c r="G7975" s="15" t="d">
        <x:v>2026-01-01T00:00:00.000Z</x:v>
      </x:c>
      <x:c r="H7975" t="str">
        <x:v>2026-01</x:v>
      </x:c>
      <x:c r="I7975" t="str">
        <x:v>Australia</x:v>
      </x:c>
      <x:c r="J7975" t="str">
        <x:v>Asia Pacific</x:v>
      </x:c>
      <x:c r="K7975" t="str">
        <x:v>AUD</x:v>
      </x:c>
      <x:c r="L7975" t="str">
        <x:v>Smirnoff</x:v>
      </x:c>
      <x:c r="M7975" t="str">
        <x:v>Vodka</x:v>
      </x:c>
      <x:c r="N7975" t="str">
        <x:v>Duty Free / Travel Retail</x:v>
      </x:c>
      <x:c r="O7975" t="str">
        <x:v>Distributor</x:v>
      </x:c>
      <x:c r="P7975" t="str">
        <x:v>SR-060</x:v>
      </x:c>
      <x:c r="Q7975" s="16" t="n">
        <x:v>52</x:v>
      </x:c>
      <x:c r="R7975" s="17" t="n">
        <x:v>24.17</x:v>
      </x:c>
      <x:c r="S7975" s="18" t="n">
        <x:v>0.05</x:v>
      </x:c>
      <x:c r="T7975" s="17" t="n">
        <x:v>1257.01</x:v>
      </x:c>
      <x:c r="U7975" s="17" t="n">
        <x:v>1194.16</x:v>
      </x:c>
      <x:c r="V7975" s="17" t="n">
        <x:v>566.84</x:v>
      </x:c>
      <x:c r="W7975" s="17" t="n">
        <x:v>627.32</x:v>
      </x:c>
      <x:c r="X7975" s="18" t="n">
        <x:v>0.5253</x:v>
      </x:c>
      <x:c r="Y7975" s="17" t="n">
        <x:v>1165.86</x:v>
      </x:c>
      <x:c r="Z7975" s="18" t="n">
        <x:v>1.0243</x:v>
      </x:c>
      <x:c r="AA7975" s="18" t="n">
        <x:v>0.0371</x:v>
      </x:c>
      <x:c r="AB7975" t="str">
        <x:v>Yes</x:v>
      </x:c>
      <x:c r="AC7975" t="str">
        <x:v>Core</x:v>
      </x:c>
      <x:c r="AD7975" s="18" t="n">
        <x:v>0.5253232397668655</x:v>
      </x:c>
      <x:c r="AE7975" s="18" t="n">
        <x:v>1.024273926543496</x:v>
      </x:c>
      <x:c r="AF7975" s="17" t="n">
        <x:v>28.300000000000182</x:v>
      </x:c>
      <x:c r="AG7975" s="18" t="n">
        <x:v>0.024273926543495947</x:v>
      </x:c>
      <x:c r="AH7975" t="str">
        <x:v>Above Target</x:v>
      </x:c>
    </x:row>
    <x:row r="7976">
      <x:c r="A7976" t="str">
        <x:v>TXN-007973</x:v>
      </x:c>
      <x:c r="B7976" s="14" t="d">
        <x:v>2024-03-24T00:00:00.000Z</x:v>
      </x:c>
      <x:c r="C7976" t="n">
        <x:v>2024</x:v>
      </x:c>
      <x:c r="D7976" t="str">
        <x:v>Q1</x:v>
      </x:c>
      <x:c r="E7976" t="n">
        <x:v>3</x:v>
      </x:c>
      <x:c r="F7976" t="str">
        <x:v>March</x:v>
      </x:c>
      <x:c r="G7976" s="15" t="d">
        <x:v>2024-03-01T00:00:00.000Z</x:v>
      </x:c>
      <x:c r="H7976" t="str">
        <x:v>2024-03</x:v>
      </x:c>
      <x:c r="I7976" t="str">
        <x:v>Brazil</x:v>
      </x:c>
      <x:c r="J7976" t="str">
        <x:v>Latin America &amp; Caribbean</x:v>
      </x:c>
      <x:c r="K7976" t="str">
        <x:v>BRL</x:v>
      </x:c>
      <x:c r="L7976" t="str">
        <x:v>Smirnoff</x:v>
      </x:c>
      <x:c r="M7976" t="str">
        <x:v>Vodka</x:v>
      </x:c>
      <x:c r="N7976" t="str">
        <x:v>On-Trade</x:v>
      </x:c>
      <x:c r="O7976" t="str">
        <x:v>Key Account</x:v>
      </x:c>
      <x:c r="P7976" t="str">
        <x:v>SR-015</x:v>
      </x:c>
      <x:c r="Q7976" s="16" t="n">
        <x:v>22</x:v>
      </x:c>
      <x:c r="R7976" s="17" t="n">
        <x:v>24.12</x:v>
      </x:c>
      <x:c r="S7976" s="18" t="n">
        <x:v>0</x:v>
      </x:c>
      <x:c r="T7976" s="17" t="n">
        <x:v>530.6</x:v>
      </x:c>
      <x:c r="U7976" s="17" t="n">
        <x:v>530.6</x:v>
      </x:c>
      <x:c r="V7976" s="17" t="n">
        <x:v>257.8</x:v>
      </x:c>
      <x:c r="W7976" s="17" t="n">
        <x:v>272.79</x:v>
      </x:c>
      <x:c r="X7976" s="18" t="n">
        <x:v>0.5141</x:v>
      </x:c>
      <x:c r="Y7976" s="17" t="n">
        <x:v>607.36</x:v>
      </x:c>
      <x:c r="Z7976" s="18" t="n">
        <x:v>0.8736</x:v>
      </x:c>
      <x:c r="AA7976" s="18" t="n">
        <x:v>0.0271</x:v>
      </x:c>
      <x:c r="AB7976" t="str">
        <x:v>No</x:v>
      </x:c>
      <x:c r="AC7976" t="str">
        <x:v>Core</x:v>
      </x:c>
      <x:c r="AD7976" s="18" t="n">
        <x:v>0.5141160949868074</x:v>
      </x:c>
      <x:c r="AE7976" s="18" t="n">
        <x:v>0.8736169652265543</x:v>
      </x:c>
      <x:c r="AF7976" s="17" t="n">
        <x:v>-76.75999999999999</x:v>
      </x:c>
      <x:c r="AG7976" s="18" t="n">
        <x:v>-0.1263830347734457</x:v>
      </x:c>
      <x:c r="AH7976" t="str">
        <x:v>Below Target</x:v>
      </x:c>
    </x:row>
    <x:row r="7977">
      <x:c r="A7977" t="str">
        <x:v>TXN-007974</x:v>
      </x:c>
      <x:c r="B7977" s="14" t="d">
        <x:v>2026-04-29T00:00:00.000Z</x:v>
      </x:c>
      <x:c r="C7977" t="n">
        <x:v>2026</x:v>
      </x:c>
      <x:c r="D7977" t="str">
        <x:v>Q2</x:v>
      </x:c>
      <x:c r="E7977" t="n">
        <x:v>4</x:v>
      </x:c>
      <x:c r="F7977" t="str">
        <x:v>April</x:v>
      </x:c>
      <x:c r="G7977" s="15" t="d">
        <x:v>2026-04-01T00:00:00.000Z</x:v>
      </x:c>
      <x:c r="H7977" t="str">
        <x:v>2026-04</x:v>
      </x:c>
      <x:c r="I7977" t="str">
        <x:v>South Africa</x:v>
      </x:c>
      <x:c r="J7977" t="str">
        <x:v>Africa</x:v>
      </x:c>
      <x:c r="K7977" t="str">
        <x:v>ZAR</x:v>
      </x:c>
      <x:c r="L7977" t="str">
        <x:v>Don Julio</x:v>
      </x:c>
      <x:c r="M7977" t="str">
        <x:v>Tequila</x:v>
      </x:c>
      <x:c r="N7977" t="str">
        <x:v>Off-Trade</x:v>
      </x:c>
      <x:c r="O7977" t="str">
        <x:v>Hospitality Group</x:v>
      </x:c>
      <x:c r="P7977" t="str">
        <x:v>SR-032</x:v>
      </x:c>
      <x:c r="Q7977" s="16" t="n">
        <x:v>62</x:v>
      </x:c>
      <x:c r="R7977" s="17" t="n">
        <x:v>45</x:v>
      </x:c>
      <x:c r="S7977" s="18" t="n">
        <x:v>0</x:v>
      </x:c>
      <x:c r="T7977" s="17" t="n">
        <x:v>2790.05</x:v>
      </x:c>
      <x:c r="U7977" s="17" t="n">
        <x:v>2790.05</x:v>
      </x:c>
      <x:c r="V7977" s="17" t="n">
        <x:v>1154</x:v>
      </x:c>
      <x:c r="W7977" s="17" t="n">
        <x:v>1636.05</x:v>
      </x:c>
      <x:c r="X7977" s="18" t="n">
        <x:v>0.5864</x:v>
      </x:c>
      <x:c r="Y7977" s="17" t="n">
        <x:v>2579.91</x:v>
      </x:c>
      <x:c r="Z7977" s="18" t="n">
        <x:v>1.0815</x:v>
      </x:c>
      <x:c r="AA7977" s="18" t="n">
        <x:v>0.0787</x:v>
      </x:c>
      <x:c r="AB7977" t="str">
        <x:v>No</x:v>
      </x:c>
      <x:c r="AC7977" t="str">
        <x:v>Luxury / Reserve</x:v>
      </x:c>
      <x:c r="AD7977" s="18" t="n">
        <x:v>0.5863873407286607</x:v>
      </x:c>
      <x:c r="AE7977" s="18" t="n">
        <x:v>1.0814524537677672</x:v>
      </x:c>
      <x:c r="AF7977" s="17" t="n">
        <x:v>210.14000000000033</x:v>
      </x:c>
      <x:c r="AG7977" s="18" t="n">
        <x:v>0.08145245376776722</x:v>
      </x:c>
      <x:c r="AH7977" t="str">
        <x:v>Above Target</x:v>
      </x:c>
    </x:row>
    <x:row r="7978">
      <x:c r="A7978" t="str">
        <x:v>TXN-007975</x:v>
      </x:c>
      <x:c r="B7978" s="14" t="d">
        <x:v>2023-09-08T00:00:00.000Z</x:v>
      </x:c>
      <x:c r="C7978" t="n">
        <x:v>2023</x:v>
      </x:c>
      <x:c r="D7978" t="str">
        <x:v>Q3</x:v>
      </x:c>
      <x:c r="E7978" t="n">
        <x:v>9</x:v>
      </x:c>
      <x:c r="F7978" t="str">
        <x:v>September</x:v>
      </x:c>
      <x:c r="G7978" s="15" t="d">
        <x:v>2023-09-01T00:00:00.000Z</x:v>
      </x:c>
      <x:c r="H7978" t="str">
        <x:v>2023-09</x:v>
      </x:c>
      <x:c r="I7978" t="str">
        <x:v>India</x:v>
      </x:c>
      <x:c r="J7978" t="str">
        <x:v>Asia Pacific</x:v>
      </x:c>
      <x:c r="K7978" t="str">
        <x:v>INR</x:v>
      </x:c>
      <x:c r="L7978" t="str">
        <x:v>Cîroc</x:v>
      </x:c>
      <x:c r="M7978" t="str">
        <x:v>Vodka</x:v>
      </x:c>
      <x:c r="N7978" t="str">
        <x:v>Off-Trade</x:v>
      </x:c>
      <x:c r="O7978" t="str">
        <x:v>Independent Retailer</x:v>
      </x:c>
      <x:c r="P7978" t="str">
        <x:v>SR-040</x:v>
      </x:c>
      <x:c r="Q7978" s="16" t="n">
        <x:v>92</x:v>
      </x:c>
      <x:c r="R7978" s="17" t="n">
        <x:v>34.97</x:v>
      </x:c>
      <x:c r="S7978" s="18" t="n">
        <x:v>0</x:v>
      </x:c>
      <x:c r="T7978" s="17" t="n">
        <x:v>3217.47</x:v>
      </x:c>
      <x:c r="U7978" s="17" t="n">
        <x:v>3217.47</x:v>
      </x:c>
      <x:c r="V7978" s="17" t="n">
        <x:v>1411.2</x:v>
      </x:c>
      <x:c r="W7978" s="17" t="n">
        <x:v>1806.27</x:v>
      </x:c>
      <x:c r="X7978" s="18" t="n">
        <x:v>0.5614</x:v>
      </x:c>
      <x:c r="Y7978" s="17" t="n">
        <x:v>3617.6</x:v>
      </x:c>
      <x:c r="Z7978" s="18" t="n">
        <x:v>0.8894</x:v>
      </x:c>
      <x:c r="AA7978" s="18" t="n">
        <x:v>0.0072</x:v>
      </x:c>
      <x:c r="AB7978" t="str">
        <x:v>No</x:v>
      </x:c>
      <x:c r="AC7978" t="str">
        <x:v>Luxury / Reserve</x:v>
      </x:c>
      <x:c r="AD7978" s="18" t="n">
        <x:v>0.5613945118369402</x:v>
      </x:c>
      <x:c r="AE7978" s="18" t="n">
        <x:v>0.8893935205661212</x:v>
      </x:c>
      <x:c r="AF7978" s="17" t="n">
        <x:v>-400.1300000000001</x:v>
      </x:c>
      <x:c r="AG7978" s="18" t="n">
        <x:v>-0.11060647943387884</x:v>
      </x:c>
      <x:c r="AH7978" t="str">
        <x:v>Below Target</x:v>
      </x:c>
    </x:row>
    <x:row r="7979">
      <x:c r="A7979" t="str">
        <x:v>TXN-007976</x:v>
      </x:c>
      <x:c r="B7979" s="14" t="d">
        <x:v>2025-10-30T00:00:00.000Z</x:v>
      </x:c>
      <x:c r="C7979" t="n">
        <x:v>2025</x:v>
      </x:c>
      <x:c r="D7979" t="str">
        <x:v>Q4</x:v>
      </x:c>
      <x:c r="E7979" t="n">
        <x:v>10</x:v>
      </x:c>
      <x:c r="F7979" t="str">
        <x:v>October</x:v>
      </x:c>
      <x:c r="G7979" s="15" t="d">
        <x:v>2025-10-01T00:00:00.000Z</x:v>
      </x:c>
      <x:c r="H7979" t="str">
        <x:v>2025-10</x:v>
      </x:c>
      <x:c r="I7979" t="str">
        <x:v>United States</x:v>
      </x:c>
      <x:c r="J7979" t="str">
        <x:v>North America</x:v>
      </x:c>
      <x:c r="K7979" t="str">
        <x:v>USD</x:v>
      </x:c>
      <x:c r="L7979" t="str">
        <x:v>Smirnoff</x:v>
      </x:c>
      <x:c r="M7979" t="str">
        <x:v>Vodka</x:v>
      </x:c>
      <x:c r="N7979" t="str">
        <x:v>On-Trade</x:v>
      </x:c>
      <x:c r="O7979" t="str">
        <x:v>Key Account</x:v>
      </x:c>
      <x:c r="P7979" t="str">
        <x:v>SR-039</x:v>
      </x:c>
      <x:c r="Q7979" s="16" t="n">
        <x:v>36</x:v>
      </x:c>
      <x:c r="R7979" s="17" t="n">
        <x:v>23.85</x:v>
      </x:c>
      <x:c r="S7979" s="18" t="n">
        <x:v>0</x:v>
      </x:c>
      <x:c r="T7979" s="17" t="n">
        <x:v>858.61</x:v>
      </x:c>
      <x:c r="U7979" s="17" t="n">
        <x:v>858.61</x:v>
      </x:c>
      <x:c r="V7979" s="17" t="n">
        <x:v>415.38</x:v>
      </x:c>
      <x:c r="W7979" s="17" t="n">
        <x:v>443.23</x:v>
      </x:c>
      <x:c r="X7979" s="18" t="n">
        <x:v>0.5162</x:v>
      </x:c>
      <x:c r="Y7979" s="17" t="n">
        <x:v>864.71</x:v>
      </x:c>
      <x:c r="Z7979" s="18" t="n">
        <x:v>0.9929</x:v>
      </x:c>
      <x:c r="AA7979" s="18" t="n">
        <x:v>0.093</x:v>
      </x:c>
      <x:c r="AB7979" t="str">
        <x:v>No</x:v>
      </x:c>
      <x:c r="AC7979" t="str">
        <x:v>Core</x:v>
      </x:c>
      <x:c r="AD7979" s="18" t="n">
        <x:v>0.516218073397701</x:v>
      </x:c>
      <x:c r="AE7979" s="18" t="n">
        <x:v>0.9929456118236172</x:v>
      </x:c>
      <x:c r="AF7979" s="17" t="n">
        <x:v>-6.100000000000023</x:v>
      </x:c>
      <x:c r="AG7979" s="18" t="n">
        <x:v>-0.00705438817638286</x:v>
      </x:c>
      <x:c r="AH7979" t="str">
        <x:v>Below Target</x:v>
      </x:c>
    </x:row>
    <x:row r="7980">
      <x:c r="A7980" t="str">
        <x:v>TXN-007977</x:v>
      </x:c>
      <x:c r="B7980" s="14" t="d">
        <x:v>2025-06-30T00:00:00.000Z</x:v>
      </x:c>
      <x:c r="C7980" t="n">
        <x:v>2025</x:v>
      </x:c>
      <x:c r="D7980" t="str">
        <x:v>Q2</x:v>
      </x:c>
      <x:c r="E7980" t="n">
        <x:v>6</x:v>
      </x:c>
      <x:c r="F7980" t="str">
        <x:v>June</x:v>
      </x:c>
      <x:c r="G7980" s="15" t="d">
        <x:v>2025-06-01T00:00:00.000Z</x:v>
      </x:c>
      <x:c r="H7980" t="str">
        <x:v>2025-06</x:v>
      </x:c>
      <x:c r="I7980" t="str">
        <x:v>Germany</x:v>
      </x:c>
      <x:c r="J7980" t="str">
        <x:v>Europe</x:v>
      </x:c>
      <x:c r="K7980" t="str">
        <x:v>EUR</x:v>
      </x:c>
      <x:c r="L7980" t="str">
        <x:v>Smirnoff</x:v>
      </x:c>
      <x:c r="M7980" t="str">
        <x:v>Vodka</x:v>
      </x:c>
      <x:c r="N7980" t="str">
        <x:v>On-Trade</x:v>
      </x:c>
      <x:c r="O7980" t="str">
        <x:v>E-commerce Partner</x:v>
      </x:c>
      <x:c r="P7980" t="str">
        <x:v>SR-056</x:v>
      </x:c>
      <x:c r="Q7980" s="16" t="n">
        <x:v>49</x:v>
      </x:c>
      <x:c r="R7980" s="17" t="n">
        <x:v>24.25</x:v>
      </x:c>
      <x:c r="S7980" s="18" t="n">
        <x:v>0.1</x:v>
      </x:c>
      <x:c r="T7980" s="17" t="n">
        <x:v>1188.12</x:v>
      </x:c>
      <x:c r="U7980" s="17" t="n">
        <x:v>1069.31</x:v>
      </x:c>
      <x:c r="V7980" s="17" t="n">
        <x:v>535.27</x:v>
      </x:c>
      <x:c r="W7980" s="17" t="n">
        <x:v>534.04</x:v>
      </x:c>
      <x:c r="X7980" s="18" t="n">
        <x:v>0.4994</x:v>
      </x:c>
      <x:c r="Y7980" s="17" t="n">
        <x:v>1141.37</x:v>
      </x:c>
      <x:c r="Z7980" s="18" t="n">
        <x:v>0.9369</x:v>
      </x:c>
      <x:c r="AA7980" s="18" t="n">
        <x:v>0.012</x:v>
      </x:c>
      <x:c r="AB7980" t="str">
        <x:v>Yes</x:v>
      </x:c>
      <x:c r="AC7980" t="str">
        <x:v>Core</x:v>
      </x:c>
      <x:c r="AD7980" s="18" t="n">
        <x:v>0.499424862761968</x:v>
      </x:c>
      <x:c r="AE7980" s="18" t="n">
        <x:v>0.9368653460315236</x:v>
      </x:c>
      <x:c r="AF7980" s="17" t="n">
        <x:v>-72.05999999999995</x:v>
      </x:c>
      <x:c r="AG7980" s="18" t="n">
        <x:v>-0.06313465396847644</x:v>
      </x:c>
      <x:c r="AH7980" t="str">
        <x:v>Below Target</x:v>
      </x:c>
    </x:row>
    <x:row r="7981">
      <x:c r="A7981" t="str">
        <x:v>TXN-007978</x:v>
      </x:c>
      <x:c r="B7981" s="14" t="d">
        <x:v>2025-01-20T00:00:00.000Z</x:v>
      </x:c>
      <x:c r="C7981" t="n">
        <x:v>2025</x:v>
      </x:c>
      <x:c r="D7981" t="str">
        <x:v>Q1</x:v>
      </x:c>
      <x:c r="E7981" t="n">
        <x:v>1</x:v>
      </x:c>
      <x:c r="F7981" t="str">
        <x:v>January</x:v>
      </x:c>
      <x:c r="G7981" s="15" t="d">
        <x:v>2025-01-01T00:00:00.000Z</x:v>
      </x:c>
      <x:c r="H7981" t="str">
        <x:v>2025-01</x:v>
      </x:c>
      <x:c r="I7981" t="str">
        <x:v>United States</x:v>
      </x:c>
      <x:c r="J7981" t="str">
        <x:v>North America</x:v>
      </x:c>
      <x:c r="K7981" t="str">
        <x:v>USD</x:v>
      </x:c>
      <x:c r="L7981" t="str">
        <x:v>Guinness</x:v>
      </x:c>
      <x:c r="M7981" t="str">
        <x:v>Beer / Stout</x:v>
      </x:c>
      <x:c r="N7981" t="str">
        <x:v>Wholesale</x:v>
      </x:c>
      <x:c r="O7981" t="str">
        <x:v>Distributor</x:v>
      </x:c>
      <x:c r="P7981" t="str">
        <x:v>SR-019</x:v>
      </x:c>
      <x:c r="Q7981" s="16" t="n">
        <x:v>50</x:v>
      </x:c>
      <x:c r="R7981" s="17" t="n">
        <x:v>7.3</x:v>
      </x:c>
      <x:c r="S7981" s="18" t="n">
        <x:v>0</x:v>
      </x:c>
      <x:c r="T7981" s="17" t="n">
        <x:v>364.97</x:v>
      </x:c>
      <x:c r="U7981" s="17" t="n">
        <x:v>364.97</x:v>
      </x:c>
      <x:c r="V7981" s="17" t="n">
        <x:v>186.43</x:v>
      </x:c>
      <x:c r="W7981" s="17" t="n">
        <x:v>178.54</x:v>
      </x:c>
      <x:c r="X7981" s="18" t="n">
        <x:v>0.4892</x:v>
      </x:c>
      <x:c r="Y7981" s="17" t="n">
        <x:v>390.16</x:v>
      </x:c>
      <x:c r="Z7981" s="18" t="n">
        <x:v>0.9354</x:v>
      </x:c>
      <x:c r="AA7981" s="18" t="n">
        <x:v>0.0857</x:v>
      </x:c>
      <x:c r="AB7981" t="str">
        <x:v>No</x:v>
      </x:c>
      <x:c r="AC7981" t="str">
        <x:v>Core</x:v>
      </x:c>
      <x:c r="AD7981" s="18" t="n">
        <x:v>0.48919089240211516</x:v>
      </x:c>
      <x:c r="AE7981" s="18" t="n">
        <x:v>0.9354367438999385</x:v>
      </x:c>
      <x:c r="AF7981" s="17" t="n">
        <x:v>-25.189999999999998</x:v>
      </x:c>
      <x:c r="AG7981" s="18" t="n">
        <x:v>-0.0645632561000615</x:v>
      </x:c>
      <x:c r="AH7981" t="str">
        <x:v>Below Target</x:v>
      </x:c>
    </x:row>
    <x:row r="7982">
      <x:c r="A7982" t="str">
        <x:v>TXN-007979</x:v>
      </x:c>
      <x:c r="B7982" s="14" t="d">
        <x:v>2023-03-31T00:00:00.000Z</x:v>
      </x:c>
      <x:c r="C7982" t="n">
        <x:v>2023</x:v>
      </x:c>
      <x:c r="D7982" t="str">
        <x:v>Q1</x:v>
      </x:c>
      <x:c r="E7982" t="n">
        <x:v>3</x:v>
      </x:c>
      <x:c r="F7982" t="str">
        <x:v>March</x:v>
      </x:c>
      <x:c r="G7982" s="15" t="d">
        <x:v>2023-03-01T00:00:00.000Z</x:v>
      </x:c>
      <x:c r="H7982" t="str">
        <x:v>2023-03</x:v>
      </x:c>
      <x:c r="I7982" t="str">
        <x:v>Brazil</x:v>
      </x:c>
      <x:c r="J7982" t="str">
        <x:v>Latin America &amp; Caribbean</x:v>
      </x:c>
      <x:c r="K7982" t="str">
        <x:v>BRL</x:v>
      </x:c>
      <x:c r="L7982" t="str">
        <x:v>Guinness</x:v>
      </x:c>
      <x:c r="M7982" t="str">
        <x:v>Beer / Stout</x:v>
      </x:c>
      <x:c r="N7982" t="str">
        <x:v>E-commerce</x:v>
      </x:c>
      <x:c r="O7982" t="str">
        <x:v>Hospitality Group</x:v>
      </x:c>
      <x:c r="P7982" t="str">
        <x:v>SR-006</x:v>
      </x:c>
      <x:c r="Q7982" s="16" t="n">
        <x:v>13</x:v>
      </x:c>
      <x:c r="R7982" s="17" t="n">
        <x:v>7.56</x:v>
      </x:c>
      <x:c r="S7982" s="18" t="n">
        <x:v>0.02</x:v>
      </x:c>
      <x:c r="T7982" s="17" t="n">
        <x:v>98.22</x:v>
      </x:c>
      <x:c r="U7982" s="17" t="n">
        <x:v>96.26</x:v>
      </x:c>
      <x:c r="V7982" s="17" t="n">
        <x:v>52.97</x:v>
      </x:c>
      <x:c r="W7982" s="17" t="n">
        <x:v>43.28</x:v>
      </x:c>
      <x:c r="X7982" s="18" t="n">
        <x:v>0.4497</x:v>
      </x:c>
      <x:c r="Y7982" s="17" t="n">
        <x:v>89.58</x:v>
      </x:c>
      <x:c r="Z7982" s="18" t="n">
        <x:v>1.0745</x:v>
      </x:c>
      <x:c r="AA7982" s="18" t="n">
        <x:v>0.0823</x:v>
      </x:c>
      <x:c r="AB7982" t="str">
        <x:v>No</x:v>
      </x:c>
      <x:c r="AC7982" t="str">
        <x:v>Core</x:v>
      </x:c>
      <x:c r="AD7982" s="18" t="n">
        <x:v>0.4496156243507168</x:v>
      </x:c>
      <x:c r="AE7982" s="18" t="n">
        <x:v>1.0745702165661979</x:v>
      </x:c>
      <x:c r="AF7982" s="17" t="n">
        <x:v>6.680000000000007</x:v>
      </x:c>
      <x:c r="AG7982" s="18" t="n">
        <x:v>0.07457021656619789</x:v>
      </x:c>
      <x:c r="AH7982" t="str">
        <x:v>Above Target</x:v>
      </x:c>
    </x:row>
    <x:row r="7983">
      <x:c r="A7983" t="str">
        <x:v>TXN-007980</x:v>
      </x:c>
      <x:c r="B7983" s="14" t="d">
        <x:v>2023-12-18T00:00:00.000Z</x:v>
      </x:c>
      <x:c r="C7983" t="n">
        <x:v>2023</x:v>
      </x:c>
      <x:c r="D7983" t="str">
        <x:v>Q4</x:v>
      </x:c>
      <x:c r="E7983" t="n">
        <x:v>12</x:v>
      </x:c>
      <x:c r="F7983" t="str">
        <x:v>December</x:v>
      </x:c>
      <x:c r="G7983" s="15" t="d">
        <x:v>2023-12-01T00:00:00.000Z</x:v>
      </x:c>
      <x:c r="H7983" t="str">
        <x:v>2023-12</x:v>
      </x:c>
      <x:c r="I7983" t="str">
        <x:v>United States</x:v>
      </x:c>
      <x:c r="J7983" t="str">
        <x:v>North America</x:v>
      </x:c>
      <x:c r="K7983" t="str">
        <x:v>USD</x:v>
      </x:c>
      <x:c r="L7983" t="str">
        <x:v>Ketel One</x:v>
      </x:c>
      <x:c r="M7983" t="str">
        <x:v>Vodka</x:v>
      </x:c>
      <x:c r="N7983" t="str">
        <x:v>Off-Trade</x:v>
      </x:c>
      <x:c r="O7983" t="str">
        <x:v>Key Account</x:v>
      </x:c>
      <x:c r="P7983" t="str">
        <x:v>SR-038</x:v>
      </x:c>
      <x:c r="Q7983" s="16" t="n">
        <x:v>100</x:v>
      </x:c>
      <x:c r="R7983" s="17" t="n">
        <x:v>30.04</x:v>
      </x:c>
      <x:c r="S7983" s="18" t="n">
        <x:v>0.02</x:v>
      </x:c>
      <x:c r="T7983" s="17" t="n">
        <x:v>3004.44</x:v>
      </x:c>
      <x:c r="U7983" s="17" t="n">
        <x:v>2944.35</x:v>
      </x:c>
      <x:c r="V7983" s="17" t="n">
        <x:v>1212.66</x:v>
      </x:c>
      <x:c r="W7983" s="17" t="n">
        <x:v>1731.69</x:v>
      </x:c>
      <x:c r="X7983" s="18" t="n">
        <x:v>0.5881</x:v>
      </x:c>
      <x:c r="Y7983" s="17" t="n">
        <x:v>3113.04</x:v>
      </x:c>
      <x:c r="Z7983" s="18" t="n">
        <x:v>0.9458</x:v>
      </x:c>
      <x:c r="AA7983" s="18" t="n">
        <x:v>0.0646</x:v>
      </x:c>
      <x:c r="AB7983" t="str">
        <x:v>No</x:v>
      </x:c>
      <x:c r="AC7983" t="str">
        <x:v>Premium Core</x:v>
      </x:c>
      <x:c r="AD7983" s="18" t="n">
        <x:v>0.5881399969432982</x:v>
      </x:c>
      <x:c r="AE7983" s="18" t="n">
        <x:v>0.9458118109629172</x:v>
      </x:c>
      <x:c r="AF7983" s="17" t="n">
        <x:v>-168.69000000000005</x:v>
      </x:c>
      <x:c r="AG7983" s="18" t="n">
        <x:v>-0.054188189037082744</x:v>
      </x:c>
      <x:c r="AH7983" t="str">
        <x:v>Below Target</x:v>
      </x:c>
    </x:row>
    <x:row r="7984">
      <x:c r="A7984" t="str">
        <x:v>TXN-007981</x:v>
      </x:c>
      <x:c r="B7984" s="14" t="d">
        <x:v>2023-08-09T00:00:00.000Z</x:v>
      </x:c>
      <x:c r="C7984" t="n">
        <x:v>2023</x:v>
      </x:c>
      <x:c r="D7984" t="str">
        <x:v>Q3</x:v>
      </x:c>
      <x:c r="E7984" t="n">
        <x:v>8</x:v>
      </x:c>
      <x:c r="F7984" t="str">
        <x:v>August</x:v>
      </x:c>
      <x:c r="G7984" s="15" t="d">
        <x:v>2023-08-01T00:00:00.000Z</x:v>
      </x:c>
      <x:c r="H7984" t="str">
        <x:v>2023-08</x:v>
      </x:c>
      <x:c r="I7984" t="str">
        <x:v>Canada</x:v>
      </x:c>
      <x:c r="J7984" t="str">
        <x:v>North America</x:v>
      </x:c>
      <x:c r="K7984" t="str">
        <x:v>CAD</x:v>
      </x:c>
      <x:c r="L7984" t="str">
        <x:v>Johnnie Walker</x:v>
      </x:c>
      <x:c r="M7984" t="str">
        <x:v>Scotch Whisky</x:v>
      </x:c>
      <x:c r="N7984" t="str">
        <x:v>Duty Free / Travel Retail</x:v>
      </x:c>
      <x:c r="O7984" t="str">
        <x:v>Independent Retailer</x:v>
      </x:c>
      <x:c r="P7984" t="str">
        <x:v>SR-045</x:v>
      </x:c>
      <x:c r="Q7984" s="16" t="n">
        <x:v>19</x:v>
      </x:c>
      <x:c r="R7984" s="17" t="n">
        <x:v>44.08</x:v>
      </x:c>
      <x:c r="S7984" s="18" t="n">
        <x:v>0</x:v>
      </x:c>
      <x:c r="T7984" s="17" t="n">
        <x:v>837.49</x:v>
      </x:c>
      <x:c r="U7984" s="17" t="n">
        <x:v>837.49</x:v>
      </x:c>
      <x:c r="V7984" s="17" t="n">
        <x:v>351.86</x:v>
      </x:c>
      <x:c r="W7984" s="17" t="n">
        <x:v>485.63</x:v>
      </x:c>
      <x:c r="X7984" s="18" t="n">
        <x:v>0.5799</x:v>
      </x:c>
      <x:c r="Y7984" s="17" t="n">
        <x:v>856.82</x:v>
      </x:c>
      <x:c r="Z7984" s="18" t="n">
        <x:v>0.9774</x:v>
      </x:c>
      <x:c r="AA7984" s="18" t="n">
        <x:v>-0.0247</x:v>
      </x:c>
      <x:c r="AB7984" t="str">
        <x:v>No</x:v>
      </x:c>
      <x:c r="AC7984" t="str">
        <x:v>Luxury / Reserve</x:v>
      </x:c>
      <x:c r="AD7984" s="18" t="n">
        <x:v>0.5798636401628676</x:v>
      </x:c>
      <x:c r="AE7984" s="18" t="n">
        <x:v>0.9774398356714362</x:v>
      </x:c>
      <x:c r="AF7984" s="17" t="n">
        <x:v>-19.33000000000004</x:v>
      </x:c>
      <x:c r="AG7984" s="18" t="n">
        <x:v>-0.022560164328563805</x:v>
      </x:c>
      <x:c r="AH7984" t="str">
        <x:v>Below Target</x:v>
      </x:c>
    </x:row>
    <x:row r="7985">
      <x:c r="A7985" t="str">
        <x:v>TXN-007982</x:v>
      </x:c>
      <x:c r="B7985" s="14" t="d">
        <x:v>2023-04-14T00:00:00.000Z</x:v>
      </x:c>
      <x:c r="C7985" t="n">
        <x:v>2023</x:v>
      </x:c>
      <x:c r="D7985" t="str">
        <x:v>Q2</x:v>
      </x:c>
      <x:c r="E7985" t="n">
        <x:v>4</x:v>
      </x:c>
      <x:c r="F7985" t="str">
        <x:v>April</x:v>
      </x:c>
      <x:c r="G7985" s="15" t="d">
        <x:v>2023-04-01T00:00:00.000Z</x:v>
      </x:c>
      <x:c r="H7985" t="str">
        <x:v>2023-04</x:v>
      </x:c>
      <x:c r="I7985" t="str">
        <x:v>South Africa</x:v>
      </x:c>
      <x:c r="J7985" t="str">
        <x:v>Africa</x:v>
      </x:c>
      <x:c r="K7985" t="str">
        <x:v>ZAR</x:v>
      </x:c>
      <x:c r="L7985" t="str">
        <x:v>Crown Royal</x:v>
      </x:c>
      <x:c r="M7985" t="str">
        <x:v>Canadian Whisky</x:v>
      </x:c>
      <x:c r="N7985" t="str">
        <x:v>On-Trade</x:v>
      </x:c>
      <x:c r="O7985" t="str">
        <x:v>Key Account</x:v>
      </x:c>
      <x:c r="P7985" t="str">
        <x:v>SR-027</x:v>
      </x:c>
      <x:c r="Q7985" s="16" t="n">
        <x:v>41</x:v>
      </x:c>
      <x:c r="R7985" s="17" t="n">
        <x:v>36.41</x:v>
      </x:c>
      <x:c r="S7985" s="18" t="n">
        <x:v>0</x:v>
      </x:c>
      <x:c r="T7985" s="17" t="n">
        <x:v>1492.8</x:v>
      </x:c>
      <x:c r="U7985" s="17" t="n">
        <x:v>1492.8</x:v>
      </x:c>
      <x:c r="V7985" s="17" t="n">
        <x:v>638.17</x:v>
      </x:c>
      <x:c r="W7985" s="17" t="n">
        <x:v>854.63</x:v>
      </x:c>
      <x:c r="X7985" s="18" t="n">
        <x:v>0.5725</x:v>
      </x:c>
      <x:c r="Y7985" s="17" t="n">
        <x:v>1711.68</x:v>
      </x:c>
      <x:c r="Z7985" s="18" t="n">
        <x:v>0.8721</x:v>
      </x:c>
      <x:c r="AA7985" s="18" t="n">
        <x:v>0.0962</x:v>
      </x:c>
      <x:c r="AB7985" t="str">
        <x:v>No</x:v>
      </x:c>
      <x:c r="AC7985" t="str">
        <x:v>Premium Core</x:v>
      </x:c>
      <x:c r="AD7985" s="18" t="n">
        <x:v>0.5725013397642015</x:v>
      </x:c>
      <x:c r="AE7985" s="18" t="n">
        <x:v>0.8721256309590577</x:v>
      </x:c>
      <x:c r="AF7985" s="17" t="n">
        <x:v>-218.8800000000001</x:v>
      </x:c>
      <x:c r="AG7985" s="18" t="n">
        <x:v>-0.1278743690409423</x:v>
      </x:c>
      <x:c r="AH7985" t="str">
        <x:v>Below Target</x:v>
      </x:c>
    </x:row>
    <x:row r="7986">
      <x:c r="A7986" t="str">
        <x:v>TXN-007983</x:v>
      </x:c>
      <x:c r="B7986" s="14" t="d">
        <x:v>2025-08-22T00:00:00.000Z</x:v>
      </x:c>
      <x:c r="C7986" t="n">
        <x:v>2025</x:v>
      </x:c>
      <x:c r="D7986" t="str">
        <x:v>Q3</x:v>
      </x:c>
      <x:c r="E7986" t="n">
        <x:v>8</x:v>
      </x:c>
      <x:c r="F7986" t="str">
        <x:v>August</x:v>
      </x:c>
      <x:c r="G7986" s="15" t="d">
        <x:v>2025-08-01T00:00:00.000Z</x:v>
      </x:c>
      <x:c r="H7986" t="str">
        <x:v>2025-08</x:v>
      </x:c>
      <x:c r="I7986" t="str">
        <x:v>United Kingdom</x:v>
      </x:c>
      <x:c r="J7986" t="str">
        <x:v>Europe</x:v>
      </x:c>
      <x:c r="K7986" t="str">
        <x:v>GBP</x:v>
      </x:c>
      <x:c r="L7986" t="str">
        <x:v>Guinness</x:v>
      </x:c>
      <x:c r="M7986" t="str">
        <x:v>Beer / Stout</x:v>
      </x:c>
      <x:c r="N7986" t="str">
        <x:v>Duty Free / Travel Retail</x:v>
      </x:c>
      <x:c r="O7986" t="str">
        <x:v>Distributor</x:v>
      </x:c>
      <x:c r="P7986" t="str">
        <x:v>SR-034</x:v>
      </x:c>
      <x:c r="Q7986" s="16" t="n">
        <x:v>50</x:v>
      </x:c>
      <x:c r="R7986" s="17" t="n">
        <x:v>8.8</x:v>
      </x:c>
      <x:c r="S7986" s="18" t="n">
        <x:v>0.03</x:v>
      </x:c>
      <x:c r="T7986" s="17" t="n">
        <x:v>439.93</x:v>
      </x:c>
      <x:c r="U7986" s="17" t="n">
        <x:v>426.73</x:v>
      </x:c>
      <x:c r="V7986" s="17" t="n">
        <x:v>225.29</x:v>
      </x:c>
      <x:c r="W7986" s="17" t="n">
        <x:v>201.44</x:v>
      </x:c>
      <x:c r="X7986" s="18" t="n">
        <x:v>0.4721</x:v>
      </x:c>
      <x:c r="Y7986" s="17" t="n">
        <x:v>390.64</x:v>
      </x:c>
      <x:c r="Z7986" s="18" t="n">
        <x:v>1.0924</x:v>
      </x:c>
      <x:c r="AA7986" s="18" t="n">
        <x:v>0.1055</x:v>
      </x:c>
      <x:c r="AB7986" t="str">
        <x:v>No</x:v>
      </x:c>
      <x:c r="AC7986" t="str">
        <x:v>Core</x:v>
      </x:c>
      <x:c r="AD7986" s="18" t="n">
        <x:v>0.4720549293464251</x:v>
      </x:c>
      <x:c r="AE7986" s="18" t="n">
        <x:v>1.09238685234487</x:v>
      </x:c>
      <x:c r="AF7986" s="17" t="n">
        <x:v>36.09000000000003</x:v>
      </x:c>
      <x:c r="AG7986" s="18" t="n">
        <x:v>0.09238685234487004</x:v>
      </x:c>
      <x:c r="AH7986" t="str">
        <x:v>Above Target</x:v>
      </x:c>
    </x:row>
    <x:row r="7987">
      <x:c r="A7987" t="str">
        <x:v>TXN-007984</x:v>
      </x:c>
      <x:c r="B7987" s="14" t="d">
        <x:v>2025-03-03T00:00:00.000Z</x:v>
      </x:c>
      <x:c r="C7987" t="n">
        <x:v>2025</x:v>
      </x:c>
      <x:c r="D7987" t="str">
        <x:v>Q1</x:v>
      </x:c>
      <x:c r="E7987" t="n">
        <x:v>3</x:v>
      </x:c>
      <x:c r="F7987" t="str">
        <x:v>March</x:v>
      </x:c>
      <x:c r="G7987" s="15" t="d">
        <x:v>2025-03-01T00:00:00.000Z</x:v>
      </x:c>
      <x:c r="H7987" t="str">
        <x:v>2025-03</x:v>
      </x:c>
      <x:c r="I7987" t="str">
        <x:v>Canada</x:v>
      </x:c>
      <x:c r="J7987" t="str">
        <x:v>North America</x:v>
      </x:c>
      <x:c r="K7987" t="str">
        <x:v>CAD</x:v>
      </x:c>
      <x:c r="L7987" t="str">
        <x:v>J&amp;B</x:v>
      </x:c>
      <x:c r="M7987" t="str">
        <x:v>Scotch Whisky</x:v>
      </x:c>
      <x:c r="N7987" t="str">
        <x:v>Wholesale</x:v>
      </x:c>
      <x:c r="O7987" t="str">
        <x:v>Key Account</x:v>
      </x:c>
      <x:c r="P7987" t="str">
        <x:v>SR-048</x:v>
      </x:c>
      <x:c r="Q7987" s="16" t="n">
        <x:v>42</x:v>
      </x:c>
      <x:c r="R7987" s="17" t="n">
        <x:v>20.42</x:v>
      </x:c>
      <x:c r="S7987" s="18" t="n">
        <x:v>0.02</x:v>
      </x:c>
      <x:c r="T7987" s="17" t="n">
        <x:v>857.83</x:v>
      </x:c>
      <x:c r="U7987" s="17" t="n">
        <x:v>840.68</x:v>
      </x:c>
      <x:c r="V7987" s="17" t="n">
        <x:v>396.17</x:v>
      </x:c>
      <x:c r="W7987" s="17" t="n">
        <x:v>444.51</x:v>
      </x:c>
      <x:c r="X7987" s="18" t="n">
        <x:v>0.5287</x:v>
      </x:c>
      <x:c r="Y7987" s="17" t="n">
        <x:v>790.9</x:v>
      </x:c>
      <x:c r="Z7987" s="18" t="n">
        <x:v>1.0629</x:v>
      </x:c>
      <x:c r="AA7987" s="18" t="n">
        <x:v>0.0112</x:v>
      </x:c>
      <x:c r="AB7987" t="str">
        <x:v>No</x:v>
      </x:c>
      <x:c r="AC7987" t="str">
        <x:v>Core</x:v>
      </x:c>
      <x:c r="AD7987" s="18" t="n">
        <x:v>0.528750535280963</x:v>
      </x:c>
      <x:c r="AE7987" s="18" t="n">
        <x:v>1.0629409533442913</x:v>
      </x:c>
      <x:c r="AF7987" s="17" t="n">
        <x:v>49.77999999999997</x:v>
      </x:c>
      <x:c r="AG7987" s="18" t="n">
        <x:v>0.06294095334429128</x:v>
      </x:c>
      <x:c r="AH7987" t="str">
        <x:v>Above Target</x:v>
      </x:c>
    </x:row>
    <x:row r="7988">
      <x:c r="A7988" t="str">
        <x:v>TXN-007985</x:v>
      </x:c>
      <x:c r="B7988" s="14" t="d">
        <x:v>2026-06-24T00:00:00.000Z</x:v>
      </x:c>
      <x:c r="C7988" t="n">
        <x:v>2026</x:v>
      </x:c>
      <x:c r="D7988" t="str">
        <x:v>Q2</x:v>
      </x:c>
      <x:c r="E7988" t="n">
        <x:v>6</x:v>
      </x:c>
      <x:c r="F7988" t="str">
        <x:v>June</x:v>
      </x:c>
      <x:c r="G7988" s="15" t="d">
        <x:v>2026-06-01T00:00:00.000Z</x:v>
      </x:c>
      <x:c r="H7988" t="str">
        <x:v>2026-06</x:v>
      </x:c>
      <x:c r="I7988" t="str">
        <x:v>United States</x:v>
      </x:c>
      <x:c r="J7988" t="str">
        <x:v>North America</x:v>
      </x:c>
      <x:c r="K7988" t="str">
        <x:v>USD</x:v>
      </x:c>
      <x:c r="L7988" t="str">
        <x:v>Baileys</x:v>
      </x:c>
      <x:c r="M7988" t="str">
        <x:v>Liqueur</x:v>
      </x:c>
      <x:c r="N7988" t="str">
        <x:v>Wholesale</x:v>
      </x:c>
      <x:c r="O7988" t="str">
        <x:v>E-commerce Partner</x:v>
      </x:c>
      <x:c r="P7988" t="str">
        <x:v>SR-009</x:v>
      </x:c>
      <x:c r="Q7988" s="16" t="n">
        <x:v>47</x:v>
      </x:c>
      <x:c r="R7988" s="17" t="n">
        <x:v>17.65</x:v>
      </x:c>
      <x:c r="S7988" s="18" t="n">
        <x:v>0.12</x:v>
      </x:c>
      <x:c r="T7988" s="17" t="n">
        <x:v>829.4</x:v>
      </x:c>
      <x:c r="U7988" s="17" t="n">
        <x:v>729.88</x:v>
      </x:c>
      <x:c r="V7988" s="17" t="n">
        <x:v>357.95</x:v>
      </x:c>
      <x:c r="W7988" s="17" t="n">
        <x:v>371.93</x:v>
      </x:c>
      <x:c r="X7988" s="18" t="n">
        <x:v>0.5096</x:v>
      </x:c>
      <x:c r="Y7988" s="17" t="n">
        <x:v>835.85</x:v>
      </x:c>
      <x:c r="Z7988" s="18" t="n">
        <x:v>0.8732</x:v>
      </x:c>
      <x:c r="AA7988" s="18" t="n">
        <x:v>0.0756</x:v>
      </x:c>
      <x:c r="AB7988" t="str">
        <x:v>Yes</x:v>
      </x:c>
      <x:c r="AC7988" t="str">
        <x:v>Core</x:v>
      </x:c>
      <x:c r="AD7988" s="18" t="n">
        <x:v>0.509576916753439</x:v>
      </x:c>
      <x:c r="AE7988" s="18" t="n">
        <x:v>0.8732188789854639</x:v>
      </x:c>
      <x:c r="AF7988" s="17" t="n">
        <x:v>-105.97000000000003</x:v>
      </x:c>
      <x:c r="AG7988" s="18" t="n">
        <x:v>-0.12678112101453612</x:v>
      </x:c>
      <x:c r="AH7988" t="str">
        <x:v>Below Target</x:v>
      </x:c>
    </x:row>
    <x:row r="7989">
      <x:c r="A7989" t="str">
        <x:v>TXN-007986</x:v>
      </x:c>
      <x:c r="B7989" s="14" t="d">
        <x:v>2026-07-03T00:00:00.000Z</x:v>
      </x:c>
      <x:c r="C7989" t="n">
        <x:v>2026</x:v>
      </x:c>
      <x:c r="D7989" t="str">
        <x:v>Q3</x:v>
      </x:c>
      <x:c r="E7989" t="n">
        <x:v>7</x:v>
      </x:c>
      <x:c r="F7989" t="str">
        <x:v>July</x:v>
      </x:c>
      <x:c r="G7989" s="15" t="d">
        <x:v>2026-07-01T00:00:00.000Z</x:v>
      </x:c>
      <x:c r="H7989" t="str">
        <x:v>2026-07</x:v>
      </x:c>
      <x:c r="I7989" t="str">
        <x:v>France</x:v>
      </x:c>
      <x:c r="J7989" t="str">
        <x:v>Europe</x:v>
      </x:c>
      <x:c r="K7989" t="str">
        <x:v>EUR</x:v>
      </x:c>
      <x:c r="L7989" t="str">
        <x:v>Baileys</x:v>
      </x:c>
      <x:c r="M7989" t="str">
        <x:v>Liqueur</x:v>
      </x:c>
      <x:c r="N7989" t="str">
        <x:v>Off-Trade</x:v>
      </x:c>
      <x:c r="O7989" t="str">
        <x:v>E-commerce Partner</x:v>
      </x:c>
      <x:c r="P7989" t="str">
        <x:v>SR-052</x:v>
      </x:c>
      <x:c r="Q7989" s="16" t="n">
        <x:v>23</x:v>
      </x:c>
      <x:c r="R7989" s="17" t="n">
        <x:v>17.23</x:v>
      </x:c>
      <x:c r="S7989" s="18" t="n">
        <x:v>0.08</x:v>
      </x:c>
      <x:c r="T7989" s="17" t="n">
        <x:v>396.39</x:v>
      </x:c>
      <x:c r="U7989" s="17" t="n">
        <x:v>364.68</x:v>
      </x:c>
      <x:c r="V7989" s="17" t="n">
        <x:v>170</x:v>
      </x:c>
      <x:c r="W7989" s="17" t="n">
        <x:v>194.68</x:v>
      </x:c>
      <x:c r="X7989" s="18" t="n">
        <x:v>0.5338</x:v>
      </x:c>
      <x:c r="Y7989" s="17" t="n">
        <x:v>386.93</x:v>
      </x:c>
      <x:c r="Z7989" s="18" t="n">
        <x:v>0.9425</x:v>
      </x:c>
      <x:c r="AA7989" s="18" t="n">
        <x:v>-0.0331</x:v>
      </x:c>
      <x:c r="AB7989" t="str">
        <x:v>Yes</x:v>
      </x:c>
      <x:c r="AC7989" t="str">
        <x:v>Core</x:v>
      </x:c>
      <x:c r="AD7989" s="18" t="n">
        <x:v>0.5338378852692772</x:v>
      </x:c>
      <x:c r="AE7989" s="18" t="n">
        <x:v>0.9424960587186313</x:v>
      </x:c>
      <x:c r="AF7989" s="17" t="n">
        <x:v>-22.25</x:v>
      </x:c>
      <x:c r="AG7989" s="18" t="n">
        <x:v>-0.05750394128136872</x:v>
      </x:c>
      <x:c r="AH7989" t="str">
        <x:v>Below Target</x:v>
      </x:c>
    </x:row>
    <x:row r="7990">
      <x:c r="A7990" t="str">
        <x:v>TXN-007987</x:v>
      </x:c>
      <x:c r="B7990" s="14" t="d">
        <x:v>2023-06-24T00:00:00.000Z</x:v>
      </x:c>
      <x:c r="C7990" t="n">
        <x:v>2023</x:v>
      </x:c>
      <x:c r="D7990" t="str">
        <x:v>Q2</x:v>
      </x:c>
      <x:c r="E7990" t="n">
        <x:v>6</x:v>
      </x:c>
      <x:c r="F7990" t="str">
        <x:v>June</x:v>
      </x:c>
      <x:c r="G7990" s="15" t="d">
        <x:v>2023-06-01T00:00:00.000Z</x:v>
      </x:c>
      <x:c r="H7990" t="str">
        <x:v>2023-06</x:v>
      </x:c>
      <x:c r="I7990" t="str">
        <x:v>Singapore</x:v>
      </x:c>
      <x:c r="J7990" t="str">
        <x:v>Asia Pacific</x:v>
      </x:c>
      <x:c r="K7990" t="str">
        <x:v>SGD</x:v>
      </x:c>
      <x:c r="L7990" t="str">
        <x:v>Captain Morgan</x:v>
      </x:c>
      <x:c r="M7990" t="str">
        <x:v>Rum</x:v>
      </x:c>
      <x:c r="N7990" t="str">
        <x:v>On-Trade</x:v>
      </x:c>
      <x:c r="O7990" t="str">
        <x:v>Independent Retailer</x:v>
      </x:c>
      <x:c r="P7990" t="str">
        <x:v>SR-031</x:v>
      </x:c>
      <x:c r="Q7990" s="16" t="n">
        <x:v>38</x:v>
      </x:c>
      <x:c r="R7990" s="17" t="n">
        <x:v>20.37</x:v>
      </x:c>
      <x:c r="S7990" s="18" t="n">
        <x:v>0.08</x:v>
      </x:c>
      <x:c r="T7990" s="17" t="n">
        <x:v>774.04</x:v>
      </x:c>
      <x:c r="U7990" s="17" t="n">
        <x:v>712.12</x:v>
      </x:c>
      <x:c r="V7990" s="17" t="n">
        <x:v>351.15</x:v>
      </x:c>
      <x:c r="W7990" s="17" t="n">
        <x:v>360.97</x:v>
      </x:c>
      <x:c r="X7990" s="18" t="n">
        <x:v>0.5069</x:v>
      </x:c>
      <x:c r="Y7990" s="17" t="n">
        <x:v>813.18</x:v>
      </x:c>
      <x:c r="Z7990" s="18" t="n">
        <x:v>0.8757</x:v>
      </x:c>
      <x:c r="AA7990" s="18" t="n">
        <x:v>-0.0298</x:v>
      </x:c>
      <x:c r="AB7990" t="str">
        <x:v>Yes</x:v>
      </x:c>
      <x:c r="AC7990" t="str">
        <x:v>Core</x:v>
      </x:c>
      <x:c r="AD7990" s="18" t="n">
        <x:v>0.5068949053530304</x:v>
      </x:c>
      <x:c r="AE7990" s="18" t="n">
        <x:v>0.8757224722693623</x:v>
      </x:c>
      <x:c r="AF7990" s="17" t="n">
        <x:v>-101.05999999999995</x:v>
      </x:c>
      <x:c r="AG7990" s="18" t="n">
        <x:v>-0.12427752773063769</x:v>
      </x:c>
      <x:c r="AH7990" t="str">
        <x:v>Below Target</x:v>
      </x:c>
    </x:row>
    <x:row r="7991">
      <x:c r="A7991" t="str">
        <x:v>TXN-007988</x:v>
      </x:c>
      <x:c r="B7991" s="14" t="d">
        <x:v>2024-08-15T00:00:00.000Z</x:v>
      </x:c>
      <x:c r="C7991" t="n">
        <x:v>2024</x:v>
      </x:c>
      <x:c r="D7991" t="str">
        <x:v>Q3</x:v>
      </x:c>
      <x:c r="E7991" t="n">
        <x:v>8</x:v>
      </x:c>
      <x:c r="F7991" t="str">
        <x:v>August</x:v>
      </x:c>
      <x:c r="G7991" s="15" t="d">
        <x:v>2024-08-01T00:00:00.000Z</x:v>
      </x:c>
      <x:c r="H7991" t="str">
        <x:v>2024-08</x:v>
      </x:c>
      <x:c r="I7991" t="str">
        <x:v>France</x:v>
      </x:c>
      <x:c r="J7991" t="str">
        <x:v>Europe</x:v>
      </x:c>
      <x:c r="K7991" t="str">
        <x:v>EUR</x:v>
      </x:c>
      <x:c r="L7991" t="str">
        <x:v>J&amp;B</x:v>
      </x:c>
      <x:c r="M7991" t="str">
        <x:v>Scotch Whisky</x:v>
      </x:c>
      <x:c r="N7991" t="str">
        <x:v>Off-Trade</x:v>
      </x:c>
      <x:c r="O7991" t="str">
        <x:v>Independent Retailer</x:v>
      </x:c>
      <x:c r="P7991" t="str">
        <x:v>SR-036</x:v>
      </x:c>
      <x:c r="Q7991" s="16" t="n">
        <x:v>44</x:v>
      </x:c>
      <x:c r="R7991" s="17" t="n">
        <x:v>23.79</x:v>
      </x:c>
      <x:c r="S7991" s="18" t="n">
        <x:v>0</x:v>
      </x:c>
      <x:c r="T7991" s="17" t="n">
        <x:v>1046.97</x:v>
      </x:c>
      <x:c r="U7991" s="17" t="n">
        <x:v>1046.97</x:v>
      </x:c>
      <x:c r="V7991" s="17" t="n">
        <x:v>525.53</x:v>
      </x:c>
      <x:c r="W7991" s="17" t="n">
        <x:v>521.43</x:v>
      </x:c>
      <x:c r="X7991" s="18" t="n">
        <x:v>0.498</x:v>
      </x:c>
      <x:c r="Y7991" s="17" t="n">
        <x:v>1052.98</x:v>
      </x:c>
      <x:c r="Z7991" s="18" t="n">
        <x:v>0.9943</x:v>
      </x:c>
      <x:c r="AA7991" s="18" t="n">
        <x:v>0.0461</x:v>
      </x:c>
      <x:c r="AB7991" t="str">
        <x:v>No</x:v>
      </x:c>
      <x:c r="AC7991" t="str">
        <x:v>Core</x:v>
      </x:c>
      <x:c r="AD7991" s="18" t="n">
        <x:v>0.49803719304278055</x:v>
      </x:c>
      <x:c r="AE7991" s="18" t="n">
        <x:v>0.9942923892191685</x:v>
      </x:c>
      <x:c r="AF7991" s="17" t="n">
        <x:v>-6.009999999999991</x:v>
      </x:c>
      <x:c r="AG7991" s="18" t="n">
        <x:v>-0.005707610780831536</x:v>
      </x:c>
      <x:c r="AH7991" t="str">
        <x:v>Below Target</x:v>
      </x:c>
    </x:row>
    <x:row r="7992">
      <x:c r="A7992" t="str">
        <x:v>TXN-007989</x:v>
      </x:c>
      <x:c r="B7992" s="14" t="d">
        <x:v>2026-03-16T00:00:00.000Z</x:v>
      </x:c>
      <x:c r="C7992" t="n">
        <x:v>2026</x:v>
      </x:c>
      <x:c r="D7992" t="str">
        <x:v>Q1</x:v>
      </x:c>
      <x:c r="E7992" t="n">
        <x:v>3</x:v>
      </x:c>
      <x:c r="F7992" t="str">
        <x:v>March</x:v>
      </x:c>
      <x:c r="G7992" s="15" t="d">
        <x:v>2026-03-01T00:00:00.000Z</x:v>
      </x:c>
      <x:c r="H7992" t="str">
        <x:v>2026-03</x:v>
      </x:c>
      <x:c r="I7992" t="str">
        <x:v>United States</x:v>
      </x:c>
      <x:c r="J7992" t="str">
        <x:v>North America</x:v>
      </x:c>
      <x:c r="K7992" t="str">
        <x:v>USD</x:v>
      </x:c>
      <x:c r="L7992" t="str">
        <x:v>Guinness</x:v>
      </x:c>
      <x:c r="M7992" t="str">
        <x:v>Beer / Stout</x:v>
      </x:c>
      <x:c r="N7992" t="str">
        <x:v>Wholesale</x:v>
      </x:c>
      <x:c r="O7992" t="str">
        <x:v>Independent Retailer</x:v>
      </x:c>
      <x:c r="P7992" t="str">
        <x:v>SR-033</x:v>
      </x:c>
      <x:c r="Q7992" s="16" t="n">
        <x:v>85</x:v>
      </x:c>
      <x:c r="R7992" s="17" t="n">
        <x:v>6.42</x:v>
      </x:c>
      <x:c r="S7992" s="18" t="n">
        <x:v>0</x:v>
      </x:c>
      <x:c r="T7992" s="17" t="n">
        <x:v>545.6</x:v>
      </x:c>
      <x:c r="U7992" s="17" t="n">
        <x:v>545.6</x:v>
      </x:c>
      <x:c r="V7992" s="17" t="n">
        <x:v>270.94</x:v>
      </x:c>
      <x:c r="W7992" s="17" t="n">
        <x:v>274.67</x:v>
      </x:c>
      <x:c r="X7992" s="18" t="n">
        <x:v>0.5034</x:v>
      </x:c>
      <x:c r="Y7992" s="17" t="n">
        <x:v>528.92</x:v>
      </x:c>
      <x:c r="Z7992" s="18" t="n">
        <x:v>1.0315</x:v>
      </x:c>
      <x:c r="AA7992" s="18" t="n">
        <x:v>0.0302</x:v>
      </x:c>
      <x:c r="AB7992" t="str">
        <x:v>No</x:v>
      </x:c>
      <x:c r="AC7992" t="str">
        <x:v>Core</x:v>
      </x:c>
      <x:c r="AD7992" s="18" t="n">
        <x:v>0.5034274193548387</x:v>
      </x:c>
      <x:c r="AE7992" s="18" t="n">
        <x:v>1.031535960069576</x:v>
      </x:c>
      <x:c r="AF7992" s="17" t="n">
        <x:v>16.680000000000064</x:v>
      </x:c>
      <x:c r="AG7992" s="18" t="n">
        <x:v>0.03153596006957586</x:v>
      </x:c>
      <x:c r="AH7992" t="str">
        <x:v>Above Target</x:v>
      </x:c>
    </x:row>
    <x:row r="7993">
      <x:c r="A7993" t="str">
        <x:v>TXN-007990</x:v>
      </x:c>
      <x:c r="B7993" s="14" t="d">
        <x:v>2023-07-03T00:00:00.000Z</x:v>
      </x:c>
      <x:c r="C7993" t="n">
        <x:v>2023</x:v>
      </x:c>
      <x:c r="D7993" t="str">
        <x:v>Q3</x:v>
      </x:c>
      <x:c r="E7993" t="n">
        <x:v>7</x:v>
      </x:c>
      <x:c r="F7993" t="str">
        <x:v>July</x:v>
      </x:c>
      <x:c r="G7993" s="15" t="d">
        <x:v>2023-07-01T00:00:00.000Z</x:v>
      </x:c>
      <x:c r="H7993" t="str">
        <x:v>2023-07</x:v>
      </x:c>
      <x:c r="I7993" t="str">
        <x:v>United Kingdom</x:v>
      </x:c>
      <x:c r="J7993" t="str">
        <x:v>Europe</x:v>
      </x:c>
      <x:c r="K7993" t="str">
        <x:v>GBP</x:v>
      </x:c>
      <x:c r="L7993" t="str">
        <x:v>Don Julio</x:v>
      </x:c>
      <x:c r="M7993" t="str">
        <x:v>Tequila</x:v>
      </x:c>
      <x:c r="N7993" t="str">
        <x:v>Off-Trade</x:v>
      </x:c>
      <x:c r="O7993" t="str">
        <x:v>Key Account</x:v>
      </x:c>
      <x:c r="P7993" t="str">
        <x:v>SR-051</x:v>
      </x:c>
      <x:c r="Q7993" s="16" t="n">
        <x:v>76</x:v>
      </x:c>
      <x:c r="R7993" s="17" t="n">
        <x:v>51.26</x:v>
      </x:c>
      <x:c r="S7993" s="18" t="n">
        <x:v>0</x:v>
      </x:c>
      <x:c r="T7993" s="17" t="n">
        <x:v>3895.75</x:v>
      </x:c>
      <x:c r="U7993" s="17" t="n">
        <x:v>3895.75</x:v>
      </x:c>
      <x:c r="V7993" s="17" t="n">
        <x:v>1542.42</x:v>
      </x:c>
      <x:c r="W7993" s="17" t="n">
        <x:v>2353.34</x:v>
      </x:c>
      <x:c r="X7993" s="18" t="n">
        <x:v>0.6041</x:v>
      </x:c>
      <x:c r="Y7993" s="17" t="n">
        <x:v>4460.09</x:v>
      </x:c>
      <x:c r="Z7993" s="18" t="n">
        <x:v>0.8735</x:v>
      </x:c>
      <x:c r="AA7993" s="18" t="n">
        <x:v>0.1149</x:v>
      </x:c>
      <x:c r="AB7993" t="str">
        <x:v>No</x:v>
      </x:c>
      <x:c r="AC7993" t="str">
        <x:v>Luxury / Reserve</x:v>
      </x:c>
      <x:c r="AD7993" s="18" t="n">
        <x:v>0.6040788038246808</x:v>
      </x:c>
      <x:c r="AE7993" s="18" t="n">
        <x:v>0.8734689210307415</x:v>
      </x:c>
      <x:c r="AF7993" s="17" t="n">
        <x:v>-564.3400000000001</x:v>
      </x:c>
      <x:c r="AG7993" s="18" t="n">
        <x:v>-0.1265310789692585</x:v>
      </x:c>
      <x:c r="AH7993" t="str">
        <x:v>Below Target</x:v>
      </x:c>
    </x:row>
    <x:row r="7994">
      <x:c r="A7994" t="str">
        <x:v>TXN-007991</x:v>
      </x:c>
      <x:c r="B7994" s="14" t="d">
        <x:v>2024-09-20T00:00:00.000Z</x:v>
      </x:c>
      <x:c r="C7994" t="n">
        <x:v>2024</x:v>
      </x:c>
      <x:c r="D7994" t="str">
        <x:v>Q3</x:v>
      </x:c>
      <x:c r="E7994" t="n">
        <x:v>9</x:v>
      </x:c>
      <x:c r="F7994" t="str">
        <x:v>September</x:v>
      </x:c>
      <x:c r="G7994" s="15" t="d">
        <x:v>2024-09-01T00:00:00.000Z</x:v>
      </x:c>
      <x:c r="H7994" t="str">
        <x:v>2024-09</x:v>
      </x:c>
      <x:c r="I7994" t="str">
        <x:v>United States</x:v>
      </x:c>
      <x:c r="J7994" t="str">
        <x:v>North America</x:v>
      </x:c>
      <x:c r="K7994" t="str">
        <x:v>USD</x:v>
      </x:c>
      <x:c r="L7994" t="str">
        <x:v>Baileys</x:v>
      </x:c>
      <x:c r="M7994" t="str">
        <x:v>Liqueur</x:v>
      </x:c>
      <x:c r="N7994" t="str">
        <x:v>Off-Trade</x:v>
      </x:c>
      <x:c r="O7994" t="str">
        <x:v>Distributor</x:v>
      </x:c>
      <x:c r="P7994" t="str">
        <x:v>SR-036</x:v>
      </x:c>
      <x:c r="Q7994" s="16" t="n">
        <x:v>37</x:v>
      </x:c>
      <x:c r="R7994" s="17" t="n">
        <x:v>18.6</x:v>
      </x:c>
      <x:c r="S7994" s="18" t="n">
        <x:v>0.03</x:v>
      </x:c>
      <x:c r="T7994" s="17" t="n">
        <x:v>688.12</x:v>
      </x:c>
      <x:c r="U7994" s="17" t="n">
        <x:v>667.48</x:v>
      </x:c>
      <x:c r="V7994" s="17" t="n">
        <x:v>332.94</x:v>
      </x:c>
      <x:c r="W7994" s="17" t="n">
        <x:v>334.54</x:v>
      </x:c>
      <x:c r="X7994" s="18" t="n">
        <x:v>0.5012</x:v>
      </x:c>
      <x:c r="Y7994" s="17" t="n">
        <x:v>719.71</x:v>
      </x:c>
      <x:c r="Z7994" s="18" t="n">
        <x:v>0.9274</x:v>
      </x:c>
      <x:c r="AA7994" s="18" t="n">
        <x:v>0.1032</x:v>
      </x:c>
      <x:c r="AB7994" t="str">
        <x:v>No</x:v>
      </x:c>
      <x:c r="AC7994" t="str">
        <x:v>Core</x:v>
      </x:c>
      <x:c r="AD7994" s="18" t="n">
        <x:v>0.5011985377839037</x:v>
      </x:c>
      <x:c r="AE7994" s="18" t="n">
        <x:v>0.927429103388865</x:v>
      </x:c>
      <x:c r="AF7994" s="17" t="n">
        <x:v>-52.23000000000002</x:v>
      </x:c>
      <x:c r="AG7994" s="18" t="n">
        <x:v>-0.07257089661113507</x:v>
      </x:c>
      <x:c r="AH7994" t="str">
        <x:v>Below Target</x:v>
      </x:c>
    </x:row>
    <x:row r="7995">
      <x:c r="A7995" t="str">
        <x:v>TXN-007992</x:v>
      </x:c>
      <x:c r="B7995" s="14" t="d">
        <x:v>2023-07-19T00:00:00.000Z</x:v>
      </x:c>
      <x:c r="C7995" t="n">
        <x:v>2023</x:v>
      </x:c>
      <x:c r="D7995" t="str">
        <x:v>Q3</x:v>
      </x:c>
      <x:c r="E7995" t="n">
        <x:v>7</x:v>
      </x:c>
      <x:c r="F7995" t="str">
        <x:v>July</x:v>
      </x:c>
      <x:c r="G7995" s="15" t="d">
        <x:v>2023-07-01T00:00:00.000Z</x:v>
      </x:c>
      <x:c r="H7995" t="str">
        <x:v>2023-07</x:v>
      </x:c>
      <x:c r="I7995" t="str">
        <x:v>Germany</x:v>
      </x:c>
      <x:c r="J7995" t="str">
        <x:v>Europe</x:v>
      </x:c>
      <x:c r="K7995" t="str">
        <x:v>EUR</x:v>
      </x:c>
      <x:c r="L7995" t="str">
        <x:v>Guinness</x:v>
      </x:c>
      <x:c r="M7995" t="str">
        <x:v>Beer / Stout</x:v>
      </x:c>
      <x:c r="N7995" t="str">
        <x:v>On-Trade</x:v>
      </x:c>
      <x:c r="O7995" t="str">
        <x:v>Independent Retailer</x:v>
      </x:c>
      <x:c r="P7995" t="str">
        <x:v>SR-043</x:v>
      </x:c>
      <x:c r="Q7995" s="16" t="n">
        <x:v>52</x:v>
      </x:c>
      <x:c r="R7995" s="17" t="n">
        <x:v>7.96</x:v>
      </x:c>
      <x:c r="S7995" s="18" t="n">
        <x:v>0</x:v>
      </x:c>
      <x:c r="T7995" s="17" t="n">
        <x:v>413.97</x:v>
      </x:c>
      <x:c r="U7995" s="17" t="n">
        <x:v>413.97</x:v>
      </x:c>
      <x:c r="V7995" s="17" t="n">
        <x:v>217.04</x:v>
      </x:c>
      <x:c r="W7995" s="17" t="n">
        <x:v>196.92</x:v>
      </x:c>
      <x:c r="X7995" s="18" t="n">
        <x:v>0.4757</x:v>
      </x:c>
      <x:c r="Y7995" s="17" t="n">
        <x:v>475.69</x:v>
      </x:c>
      <x:c r="Z7995" s="18" t="n">
        <x:v>0.8702</x:v>
      </x:c>
      <x:c r="AA7995" s="18" t="n">
        <x:v>0.0356</x:v>
      </x:c>
      <x:c r="AB7995" t="str">
        <x:v>No</x:v>
      </x:c>
      <x:c r="AC7995" t="str">
        <x:v>Core</x:v>
      </x:c>
      <x:c r="AD7995" s="18" t="n">
        <x:v>0.47568664395970717</x:v>
      </x:c>
      <x:c r="AE7995" s="18" t="n">
        <x:v>0.8702516344678257</x:v>
      </x:c>
      <x:c r="AF7995" s="17" t="n">
        <x:v>-61.71999999999997</x:v>
      </x:c>
      <x:c r="AG7995" s="18" t="n">
        <x:v>-0.12974836553217425</x:v>
      </x:c>
      <x:c r="AH7995" t="str">
        <x:v>Below Target</x:v>
      </x:c>
    </x:row>
    <x:row r="7996">
      <x:c r="A7996" t="str">
        <x:v>TXN-007993</x:v>
      </x:c>
      <x:c r="B7996" s="14" t="d">
        <x:v>2024-01-28T00:00:00.000Z</x:v>
      </x:c>
      <x:c r="C7996" t="n">
        <x:v>2024</x:v>
      </x:c>
      <x:c r="D7996" t="str">
        <x:v>Q1</x:v>
      </x:c>
      <x:c r="E7996" t="n">
        <x:v>1</x:v>
      </x:c>
      <x:c r="F7996" t="str">
        <x:v>January</x:v>
      </x:c>
      <x:c r="G7996" s="15" t="d">
        <x:v>2024-01-01T00:00:00.000Z</x:v>
      </x:c>
      <x:c r="H7996" t="str">
        <x:v>2024-01</x:v>
      </x:c>
      <x:c r="I7996" t="str">
        <x:v>United Kingdom</x:v>
      </x:c>
      <x:c r="J7996" t="str">
        <x:v>Europe</x:v>
      </x:c>
      <x:c r="K7996" t="str">
        <x:v>GBP</x:v>
      </x:c>
      <x:c r="L7996" t="str">
        <x:v>Captain Morgan</x:v>
      </x:c>
      <x:c r="M7996" t="str">
        <x:v>Rum</x:v>
      </x:c>
      <x:c r="N7996" t="str">
        <x:v>E-commerce</x:v>
      </x:c>
      <x:c r="O7996" t="str">
        <x:v>Key Account</x:v>
      </x:c>
      <x:c r="P7996" t="str">
        <x:v>SR-006</x:v>
      </x:c>
      <x:c r="Q7996" s="16" t="n">
        <x:v>57</x:v>
      </x:c>
      <x:c r="R7996" s="17" t="n">
        <x:v>21.89</x:v>
      </x:c>
      <x:c r="S7996" s="18" t="n">
        <x:v>0</x:v>
      </x:c>
      <x:c r="T7996" s="17" t="n">
        <x:v>1247.65</x:v>
      </x:c>
      <x:c r="U7996" s="17" t="n">
        <x:v>1247.65</x:v>
      </x:c>
      <x:c r="V7996" s="17" t="n">
        <x:v>624.5</x:v>
      </x:c>
      <x:c r="W7996" s="17" t="n">
        <x:v>623.14</x:v>
      </x:c>
      <x:c r="X7996" s="18" t="n">
        <x:v>0.4995</x:v>
      </x:c>
      <x:c r="Y7996" s="17" t="n">
        <x:v>1329.8</x:v>
      </x:c>
      <x:c r="Z7996" s="18" t="n">
        <x:v>0.9382</x:v>
      </x:c>
      <x:c r="AA7996" s="18" t="n">
        <x:v>0.0832</x:v>
      </x:c>
      <x:c r="AB7996" t="str">
        <x:v>No</x:v>
      </x:c>
      <x:c r="AC7996" t="str">
        <x:v>Core</x:v>
      </x:c>
      <x:c r="AD7996" s="18" t="n">
        <x:v>0.4994509678195006</x:v>
      </x:c>
      <x:c r="AE7996" s="18" t="n">
        <x:v>0.9382237930515868</x:v>
      </x:c>
      <x:c r="AF7996" s="17" t="n">
        <x:v>-82.14999999999986</x:v>
      </x:c>
      <x:c r="AG7996" s="18" t="n">
        <x:v>-0.061776206948413195</x:v>
      </x:c>
      <x:c r="AH7996" t="str">
        <x:v>Below Target</x:v>
      </x:c>
    </x:row>
    <x:row r="7997">
      <x:c r="A7997" t="str">
        <x:v>TXN-007994</x:v>
      </x:c>
      <x:c r="B7997" s="14" t="d">
        <x:v>2026-02-14T00:00:00.000Z</x:v>
      </x:c>
      <x:c r="C7997" t="n">
        <x:v>2026</x:v>
      </x:c>
      <x:c r="D7997" t="str">
        <x:v>Q1</x:v>
      </x:c>
      <x:c r="E7997" t="n">
        <x:v>2</x:v>
      </x:c>
      <x:c r="F7997" t="str">
        <x:v>February</x:v>
      </x:c>
      <x:c r="G7997" s="15" t="d">
        <x:v>2026-02-01T00:00:00.000Z</x:v>
      </x:c>
      <x:c r="H7997" t="str">
        <x:v>2026-02</x:v>
      </x:c>
      <x:c r="I7997" t="str">
        <x:v>Australia</x:v>
      </x:c>
      <x:c r="J7997" t="str">
        <x:v>Asia Pacific</x:v>
      </x:c>
      <x:c r="K7997" t="str">
        <x:v>AUD</x:v>
      </x:c>
      <x:c r="L7997" t="str">
        <x:v>Don Julio</x:v>
      </x:c>
      <x:c r="M7997" t="str">
        <x:v>Tequila</x:v>
      </x:c>
      <x:c r="N7997" t="str">
        <x:v>On-Trade</x:v>
      </x:c>
      <x:c r="O7997" t="str">
        <x:v>Distributor</x:v>
      </x:c>
      <x:c r="P7997" t="str">
        <x:v>SR-033</x:v>
      </x:c>
      <x:c r="Q7997" s="16" t="n">
        <x:v>46</x:v>
      </x:c>
      <x:c r="R7997" s="17" t="n">
        <x:v>57.13</x:v>
      </x:c>
      <x:c r="S7997" s="18" t="n">
        <x:v>0.15</x:v>
      </x:c>
      <x:c r="T7997" s="17" t="n">
        <x:v>2628.09</x:v>
      </x:c>
      <x:c r="U7997" s="17" t="n">
        <x:v>2233.88</x:v>
      </x:c>
      <x:c r="V7997" s="17" t="n">
        <x:v>963.69</x:v>
      </x:c>
      <x:c r="W7997" s="17" t="n">
        <x:v>1270.19</x:v>
      </x:c>
      <x:c r="X7997" s="18" t="n">
        <x:v>0.5686</x:v>
      </x:c>
      <x:c r="Y7997" s="17" t="n">
        <x:v>2193.99</x:v>
      </x:c>
      <x:c r="Z7997" s="18" t="n">
        <x:v>1.0182</x:v>
      </x:c>
      <x:c r="AA7997" s="18" t="n">
        <x:v>-0.0216</x:v>
      </x:c>
      <x:c r="AB7997" t="str">
        <x:v>Yes</x:v>
      </x:c>
      <x:c r="AC7997" t="str">
        <x:v>Luxury / Reserve</x:v>
      </x:c>
      <x:c r="AD7997" s="18" t="n">
        <x:v>0.5686026107042456</x:v>
      </x:c>
      <x:c r="AE7997" s="18" t="n">
        <x:v>1.0181814866977517</x:v>
      </x:c>
      <x:c r="AF7997" s="17" t="n">
        <x:v>39.89000000000033</x:v>
      </x:c>
      <x:c r="AG7997" s="18" t="n">
        <x:v>0.018181486697751735</x:v>
      </x:c>
      <x:c r="AH7997" t="str">
        <x:v>Above Target</x:v>
      </x:c>
    </x:row>
    <x:row r="7998">
      <x:c r="A7998" t="str">
        <x:v>TXN-007995</x:v>
      </x:c>
      <x:c r="B7998" s="14" t="d">
        <x:v>2024-02-27T00:00:00.000Z</x:v>
      </x:c>
      <x:c r="C7998" t="n">
        <x:v>2024</x:v>
      </x:c>
      <x:c r="D7998" t="str">
        <x:v>Q1</x:v>
      </x:c>
      <x:c r="E7998" t="n">
        <x:v>2</x:v>
      </x:c>
      <x:c r="F7998" t="str">
        <x:v>February</x:v>
      </x:c>
      <x:c r="G7998" s="15" t="d">
        <x:v>2024-02-01T00:00:00.000Z</x:v>
      </x:c>
      <x:c r="H7998" t="str">
        <x:v>2024-02</x:v>
      </x:c>
      <x:c r="I7998" t="str">
        <x:v>United States</x:v>
      </x:c>
      <x:c r="J7998" t="str">
        <x:v>North America</x:v>
      </x:c>
      <x:c r="K7998" t="str">
        <x:v>USD</x:v>
      </x:c>
      <x:c r="L7998" t="str">
        <x:v>Crown Royal</x:v>
      </x:c>
      <x:c r="M7998" t="str">
        <x:v>Canadian Whisky</x:v>
      </x:c>
      <x:c r="N7998" t="str">
        <x:v>E-commerce</x:v>
      </x:c>
      <x:c r="O7998" t="str">
        <x:v>Independent Retailer</x:v>
      </x:c>
      <x:c r="P7998" t="str">
        <x:v>SR-018</x:v>
      </x:c>
      <x:c r="Q7998" s="16" t="n">
        <x:v>47</x:v>
      </x:c>
      <x:c r="R7998" s="17" t="n">
        <x:v>29.16</x:v>
      </x:c>
      <x:c r="S7998" s="18" t="n">
        <x:v>0.03</x:v>
      </x:c>
      <x:c r="T7998" s="17" t="n">
        <x:v>1370.39</x:v>
      </x:c>
      <x:c r="U7998" s="17" t="n">
        <x:v>1329.28</x:v>
      </x:c>
      <x:c r="V7998" s="17" t="n">
        <x:v>554.06</x:v>
      </x:c>
      <x:c r="W7998" s="17" t="n">
        <x:v>775.22</x:v>
      </x:c>
      <x:c r="X7998" s="18" t="n">
        <x:v>0.5832</x:v>
      </x:c>
      <x:c r="Y7998" s="17" t="n">
        <x:v>1511.5</x:v>
      </x:c>
      <x:c r="Z7998" s="18" t="n">
        <x:v>0.8794</x:v>
      </x:c>
      <x:c r="AA7998" s="18" t="n">
        <x:v>0.007</x:v>
      </x:c>
      <x:c r="AB7998" t="str">
        <x:v>No</x:v>
      </x:c>
      <x:c r="AC7998" t="str">
        <x:v>Premium Core</x:v>
      </x:c>
      <x:c r="AD7998" s="18" t="n">
        <x:v>0.5831878911892152</x:v>
      </x:c>
      <x:c r="AE7998" s="18" t="n">
        <x:v>0.8794442606682104</x:v>
      </x:c>
      <x:c r="AF7998" s="17" t="n">
        <x:v>-182.22000000000003</x:v>
      </x:c>
      <x:c r="AG7998" s="18" t="n">
        <x:v>-0.12055573933178963</x:v>
      </x:c>
      <x:c r="AH7998" t="str">
        <x:v>Below Target</x:v>
      </x:c>
    </x:row>
    <x:row r="7999">
      <x:c r="A7999" t="str">
        <x:v>TXN-007996</x:v>
      </x:c>
      <x:c r="B7999" s="14" t="d">
        <x:v>2023-01-03T00:00:00.000Z</x:v>
      </x:c>
      <x:c r="C7999" t="n">
        <x:v>2023</x:v>
      </x:c>
      <x:c r="D7999" t="str">
        <x:v>Q1</x:v>
      </x:c>
      <x:c r="E7999" t="n">
        <x:v>1</x:v>
      </x:c>
      <x:c r="F7999" t="str">
        <x:v>January</x:v>
      </x:c>
      <x:c r="G7999" s="15" t="d">
        <x:v>2023-01-01T00:00:00.000Z</x:v>
      </x:c>
      <x:c r="H7999" t="str">
        <x:v>2023-01</x:v>
      </x:c>
      <x:c r="I7999" t="str">
        <x:v>India</x:v>
      </x:c>
      <x:c r="J7999" t="str">
        <x:v>Asia Pacific</x:v>
      </x:c>
      <x:c r="K7999" t="str">
        <x:v>INR</x:v>
      </x:c>
      <x:c r="L7999" t="str">
        <x:v>Ketel One</x:v>
      </x:c>
      <x:c r="M7999" t="str">
        <x:v>Vodka</x:v>
      </x:c>
      <x:c r="N7999" t="str">
        <x:v>On-Trade</x:v>
      </x:c>
      <x:c r="O7999" t="str">
        <x:v>E-commerce Partner</x:v>
      </x:c>
      <x:c r="P7999" t="str">
        <x:v>SR-013</x:v>
      </x:c>
      <x:c r="Q7999" s="16" t="n">
        <x:v>30</x:v>
      </x:c>
      <x:c r="R7999" s="17" t="n">
        <x:v>34.19</x:v>
      </x:c>
      <x:c r="S7999" s="18" t="n">
        <x:v>0.15</x:v>
      </x:c>
      <x:c r="T7999" s="17" t="n">
        <x:v>1025.64</x:v>
      </x:c>
      <x:c r="U7999" s="17" t="n">
        <x:v>871.8</x:v>
      </x:c>
      <x:c r="V7999" s="17" t="n">
        <x:v>396.28</x:v>
      </x:c>
      <x:c r="W7999" s="17" t="n">
        <x:v>475.52</x:v>
      </x:c>
      <x:c r="X7999" s="18" t="n">
        <x:v>0.5454</x:v>
      </x:c>
      <x:c r="Y7999" s="17" t="n">
        <x:v>949.17</x:v>
      </x:c>
      <x:c r="Z7999" s="18" t="n">
        <x:v>0.9185</x:v>
      </x:c>
      <x:c r="AA7999" s="18" t="n">
        <x:v>0.0806</x:v>
      </x:c>
      <x:c r="AB7999" t="str">
        <x:v>Yes</x:v>
      </x:c>
      <x:c r="AC7999" t="str">
        <x:v>Premium Core</x:v>
      </x:c>
      <x:c r="AD7999" s="18" t="n">
        <x:v>0.5454462032576279</x:v>
      </x:c>
      <x:c r="AE7999" s="18" t="n">
        <x:v>0.9184866778343184</x:v>
      </x:c>
      <x:c r="AF7999" s="17" t="n">
        <x:v>-77.37</x:v>
      </x:c>
      <x:c r="AG7999" s="18" t="n">
        <x:v>-0.0815133221656816</x:v>
      </x:c>
      <x:c r="AH7999" t="str">
        <x:v>Below Target</x:v>
      </x:c>
    </x:row>
    <x:row r="8000">
      <x:c r="A8000" t="str">
        <x:v>TXN-007997</x:v>
      </x:c>
      <x:c r="B8000" s="14" t="d">
        <x:v>2024-10-09T00:00:00.000Z</x:v>
      </x:c>
      <x:c r="C8000" t="n">
        <x:v>2024</x:v>
      </x:c>
      <x:c r="D8000" t="str">
        <x:v>Q4</x:v>
      </x:c>
      <x:c r="E8000" t="n">
        <x:v>10</x:v>
      </x:c>
      <x:c r="F8000" t="str">
        <x:v>October</x:v>
      </x:c>
      <x:c r="G8000" s="15" t="d">
        <x:v>2024-10-01T00:00:00.000Z</x:v>
      </x:c>
      <x:c r="H8000" t="str">
        <x:v>2024-10</x:v>
      </x:c>
      <x:c r="I8000" t="str">
        <x:v>Canada</x:v>
      </x:c>
      <x:c r="J8000" t="str">
        <x:v>North America</x:v>
      </x:c>
      <x:c r="K8000" t="str">
        <x:v>CAD</x:v>
      </x:c>
      <x:c r="L8000" t="str">
        <x:v>Buchanan's</x:v>
      </x:c>
      <x:c r="M8000" t="str">
        <x:v>Scotch Whisky</x:v>
      </x:c>
      <x:c r="N8000" t="str">
        <x:v>Off-Trade</x:v>
      </x:c>
      <x:c r="O8000" t="str">
        <x:v>Hospitality Group</x:v>
      </x:c>
      <x:c r="P8000" t="str">
        <x:v>SR-039</x:v>
      </x:c>
      <x:c r="Q8000" s="16" t="n">
        <x:v>35</x:v>
      </x:c>
      <x:c r="R8000" s="17" t="n">
        <x:v>29.67</x:v>
      </x:c>
      <x:c r="S8000" s="18" t="n">
        <x:v>0.03</x:v>
      </x:c>
      <x:c r="T8000" s="17" t="n">
        <x:v>1038.38</x:v>
      </x:c>
      <x:c r="U8000" s="17" t="n">
        <x:v>1007.23</x:v>
      </x:c>
      <x:c r="V8000" s="17" t="n">
        <x:v>471.06</x:v>
      </x:c>
      <x:c r="W8000" s="17" t="n">
        <x:v>536.16</x:v>
      </x:c>
      <x:c r="X8000" s="18" t="n">
        <x:v>0.5323</x:v>
      </x:c>
      <x:c r="Y8000" s="17" t="n">
        <x:v>1164.73</x:v>
      </x:c>
      <x:c r="Z8000" s="18" t="n">
        <x:v>0.8648</x:v>
      </x:c>
      <x:c r="AA8000" s="18" t="n">
        <x:v>0.0821</x:v>
      </x:c>
      <x:c r="AB8000" t="str">
        <x:v>No</x:v>
      </x:c>
      <x:c r="AC8000" t="str">
        <x:v>Premium Core</x:v>
      </x:c>
      <x:c r="AD8000" s="18" t="n">
        <x:v>0.5323113886599883</x:v>
      </x:c>
      <x:c r="AE8000" s="18" t="n">
        <x:v>0.8647755273754433</x:v>
      </x:c>
      <x:c r="AF8000" s="17" t="n">
        <x:v>-157.5</x:v>
      </x:c>
      <x:c r="AG8000" s="18" t="n">
        <x:v>-0.13522447262455675</x:v>
      </x:c>
      <x:c r="AH8000" t="str">
        <x:v>Below Target</x:v>
      </x:c>
    </x:row>
    <x:row r="8001">
      <x:c r="A8001" t="str">
        <x:v>TXN-007998</x:v>
      </x:c>
      <x:c r="B8001" s="14" t="d">
        <x:v>2025-06-05T00:00:00.000Z</x:v>
      </x:c>
      <x:c r="C8001" t="n">
        <x:v>2025</x:v>
      </x:c>
      <x:c r="D8001" t="str">
        <x:v>Q2</x:v>
      </x:c>
      <x:c r="E8001" t="n">
        <x:v>6</x:v>
      </x:c>
      <x:c r="F8001" t="str">
        <x:v>June</x:v>
      </x:c>
      <x:c r="G8001" s="15" t="d">
        <x:v>2025-06-01T00:00:00.000Z</x:v>
      </x:c>
      <x:c r="H8001" t="str">
        <x:v>2025-06</x:v>
      </x:c>
      <x:c r="I8001" t="str">
        <x:v>United States</x:v>
      </x:c>
      <x:c r="J8001" t="str">
        <x:v>North America</x:v>
      </x:c>
      <x:c r="K8001" t="str">
        <x:v>USD</x:v>
      </x:c>
      <x:c r="L8001" t="str">
        <x:v>Tanqueray</x:v>
      </x:c>
      <x:c r="M8001" t="str">
        <x:v>Gin</x:v>
      </x:c>
      <x:c r="N8001" t="str">
        <x:v>Off-Trade</x:v>
      </x:c>
      <x:c r="O8001" t="str">
        <x:v>Hospitality Group</x:v>
      </x:c>
      <x:c r="P8001" t="str">
        <x:v>SR-015</x:v>
      </x:c>
      <x:c r="Q8001" s="16" t="n">
        <x:v>83</x:v>
      </x:c>
      <x:c r="R8001" s="17" t="n">
        <x:v>26.48</x:v>
      </x:c>
      <x:c r="S8001" s="18" t="n">
        <x:v>0</x:v>
      </x:c>
      <x:c r="T8001" s="17" t="n">
        <x:v>2198.02</x:v>
      </x:c>
      <x:c r="U8001" s="17" t="n">
        <x:v>2198.02</x:v>
      </x:c>
      <x:c r="V8001" s="17" t="n">
        <x:v>983.95</x:v>
      </x:c>
      <x:c r="W8001" s="17" t="n">
        <x:v>1214.07</x:v>
      </x:c>
      <x:c r="X8001" s="18" t="n">
        <x:v>0.5523</x:v>
      </x:c>
      <x:c r="Y8001" s="17" t="n">
        <x:v>2067.78</x:v>
      </x:c>
      <x:c r="Z8001" s="18" t="n">
        <x:v>1.063</x:v>
      </x:c>
      <x:c r="AA8001" s="18" t="n">
        <x:v>0.085</x:v>
      </x:c>
      <x:c r="AB8001" t="str">
        <x:v>No</x:v>
      </x:c>
      <x:c r="AC8001" t="str">
        <x:v>Premium Core</x:v>
      </x:c>
      <x:c r="AD8001" s="18" t="n">
        <x:v>0.552347112401161</x:v>
      </x:c>
      <x:c r="AE8001" s="18" t="n">
        <x:v>1.0629854239812746</x:v>
      </x:c>
      <x:c r="AF8001" s="17" t="n">
        <x:v>130.23999999999978</x:v>
      </x:c>
      <x:c r="AG8001" s="18" t="n">
        <x:v>0.06298542398127449</x:v>
      </x:c>
      <x:c r="AH8001" t="str">
        <x:v>Above Target</x:v>
      </x:c>
    </x:row>
    <x:row r="8002">
      <x:c r="A8002" t="str">
        <x:v>TXN-007999</x:v>
      </x:c>
      <x:c r="B8002" s="14" t="d">
        <x:v>2026-08-05T00:00:00.000Z</x:v>
      </x:c>
      <x:c r="C8002" t="n">
        <x:v>2026</x:v>
      </x:c>
      <x:c r="D8002" t="str">
        <x:v>Q3</x:v>
      </x:c>
      <x:c r="E8002" t="n">
        <x:v>8</x:v>
      </x:c>
      <x:c r="F8002" t="str">
        <x:v>August</x:v>
      </x:c>
      <x:c r="G8002" s="15" t="d">
        <x:v>2026-08-01T00:00:00.000Z</x:v>
      </x:c>
      <x:c r="H8002" t="str">
        <x:v>2026-08</x:v>
      </x:c>
      <x:c r="I8002" t="str">
        <x:v>India</x:v>
      </x:c>
      <x:c r="J8002" t="str">
        <x:v>Asia Pacific</x:v>
      </x:c>
      <x:c r="K8002" t="str">
        <x:v>INR</x:v>
      </x:c>
      <x:c r="L8002" t="str">
        <x:v>Tanqueray</x:v>
      </x:c>
      <x:c r="M8002" t="str">
        <x:v>Gin</x:v>
      </x:c>
      <x:c r="N8002" t="str">
        <x:v>Duty Free / Travel Retail</x:v>
      </x:c>
      <x:c r="O8002" t="str">
        <x:v>Distributor</x:v>
      </x:c>
      <x:c r="P8002" t="str">
        <x:v>SR-059</x:v>
      </x:c>
      <x:c r="Q8002" s="16" t="n">
        <x:v>157</x:v>
      </x:c>
      <x:c r="R8002" s="17" t="n">
        <x:v>32.96</x:v>
      </x:c>
      <x:c r="S8002" s="18" t="n">
        <x:v>0</x:v>
      </x:c>
      <x:c r="T8002" s="17" t="n">
        <x:v>5174.63</x:v>
      </x:c>
      <x:c r="U8002" s="17" t="n">
        <x:v>5174.63</x:v>
      </x:c>
      <x:c r="V8002" s="17" t="n">
        <x:v>2216.67</x:v>
      </x:c>
      <x:c r="W8002" s="17" t="n">
        <x:v>2957.96</x:v>
      </x:c>
      <x:c r="X8002" s="18" t="n">
        <x:v>0.5716</x:v>
      </x:c>
      <x:c r="Y8002" s="17" t="n">
        <x:v>5318.19</x:v>
      </x:c>
      <x:c r="Z8002" s="18" t="n">
        <x:v>0.973</x:v>
      </x:c>
      <x:c r="AA8002" s="18" t="n">
        <x:v>0.0238</x:v>
      </x:c>
      <x:c r="AB8002" t="str">
        <x:v>No</x:v>
      </x:c>
      <x:c r="AC8002" t="str">
        <x:v>Premium Core</x:v>
      </x:c>
      <x:c r="AD8002" s="18" t="n">
        <x:v>0.5716273434042627</x:v>
      </x:c>
      <x:c r="AE8002" s="18" t="n">
        <x:v>0.9730058534952682</x:v>
      </x:c>
      <x:c r="AF8002" s="17" t="n">
        <x:v>-143.5599999999995</x:v>
      </x:c>
      <x:c r="AG8002" s="18" t="n">
        <x:v>-0.02699414650473178</x:v>
      </x:c>
      <x:c r="AH8002" t="str">
        <x:v>Below Target</x:v>
      </x:c>
    </x:row>
    <x:row r="8003">
      <x:c r="A8003" t="str">
        <x:v>TXN-008000</x:v>
      </x:c>
      <x:c r="B8003" s="14" t="d">
        <x:v>2026-03-25T00:00:00.000Z</x:v>
      </x:c>
      <x:c r="C8003" t="n">
        <x:v>2026</x:v>
      </x:c>
      <x:c r="D8003" t="str">
        <x:v>Q1</x:v>
      </x:c>
      <x:c r="E8003" t="n">
        <x:v>3</x:v>
      </x:c>
      <x:c r="F8003" t="str">
        <x:v>March</x:v>
      </x:c>
      <x:c r="G8003" s="15" t="d">
        <x:v>2026-03-01T00:00:00.000Z</x:v>
      </x:c>
      <x:c r="H8003" t="str">
        <x:v>2026-03</x:v>
      </x:c>
      <x:c r="I8003" t="str">
        <x:v>United Kingdom</x:v>
      </x:c>
      <x:c r="J8003" t="str">
        <x:v>Europe</x:v>
      </x:c>
      <x:c r="K8003" t="str">
        <x:v>GBP</x:v>
      </x:c>
      <x:c r="L8003" t="str">
        <x:v>Guinness</x:v>
      </x:c>
      <x:c r="M8003" t="str">
        <x:v>Beer / Stout</x:v>
      </x:c>
      <x:c r="N8003" t="str">
        <x:v>Wholesale</x:v>
      </x:c>
      <x:c r="O8003" t="str">
        <x:v>E-commerce Partner</x:v>
      </x:c>
      <x:c r="P8003" t="str">
        <x:v>SR-038</x:v>
      </x:c>
      <x:c r="Q8003" s="16" t="n">
        <x:v>108</x:v>
      </x:c>
      <x:c r="R8003" s="17" t="n">
        <x:v>7.04</x:v>
      </x:c>
      <x:c r="S8003" s="18" t="n">
        <x:v>0</x:v>
      </x:c>
      <x:c r="T8003" s="17" t="n">
        <x:v>759.83</x:v>
      </x:c>
      <x:c r="U8003" s="17" t="n">
        <x:v>759.83</x:v>
      </x:c>
      <x:c r="V8003" s="17" t="n">
        <x:v>394.57</x:v>
      </x:c>
      <x:c r="W8003" s="17" t="n">
        <x:v>365.26</x:v>
      </x:c>
      <x:c r="X8003" s="18" t="n">
        <x:v>0.4807</x:v>
      </x:c>
      <x:c r="Y8003" s="17" t="n">
        <x:v>869.66</x:v>
      </x:c>
      <x:c r="Z8003" s="18" t="n">
        <x:v>0.8737</x:v>
      </x:c>
      <x:c r="AA8003" s="18" t="n">
        <x:v>-0.0102</x:v>
      </x:c>
      <x:c r="AB8003" t="str">
        <x:v>No</x:v>
      </x:c>
      <x:c r="AC8003" t="str">
        <x:v>Core</x:v>
      </x:c>
      <x:c r="AD8003" s="18" t="n">
        <x:v>0.4807127910190437</x:v>
      </x:c>
      <x:c r="AE8003" s="18" t="n">
        <x:v>0.8737092656900398</x:v>
      </x:c>
      <x:c r="AF8003" s="17" t="n">
        <x:v>-109.82999999999993</x:v>
      </x:c>
      <x:c r="AG8003" s="18" t="n">
        <x:v>-0.12629073430996013</x:v>
      </x:c>
      <x:c r="AH8003" t="str">
        <x:v>Below Target</x:v>
      </x:c>
    </x:row>
    <x:row r="8004">
      <x:c r="A8004" t="str">
        <x:v>TXN-008001</x:v>
      </x:c>
      <x:c r="B8004" s="14" t="d">
        <x:v>2025-10-20T00:00:00.000Z</x:v>
      </x:c>
      <x:c r="C8004" t="n">
        <x:v>2025</x:v>
      </x:c>
      <x:c r="D8004" t="str">
        <x:v>Q4</x:v>
      </x:c>
      <x:c r="E8004" t="n">
        <x:v>10</x:v>
      </x:c>
      <x:c r="F8004" t="str">
        <x:v>October</x:v>
      </x:c>
      <x:c r="G8004" s="15" t="d">
        <x:v>2025-10-01T00:00:00.000Z</x:v>
      </x:c>
      <x:c r="H8004" t="str">
        <x:v>2025-10</x:v>
      </x:c>
      <x:c r="I8004" t="str">
        <x:v>Canada</x:v>
      </x:c>
      <x:c r="J8004" t="str">
        <x:v>North America</x:v>
      </x:c>
      <x:c r="K8004" t="str">
        <x:v>CAD</x:v>
      </x:c>
      <x:c r="L8004" t="str">
        <x:v>Smirnoff</x:v>
      </x:c>
      <x:c r="M8004" t="str">
        <x:v>Vodka</x:v>
      </x:c>
      <x:c r="N8004" t="str">
        <x:v>Off-Trade</x:v>
      </x:c>
      <x:c r="O8004" t="str">
        <x:v>Distributor</x:v>
      </x:c>
      <x:c r="P8004" t="str">
        <x:v>SR-020</x:v>
      </x:c>
      <x:c r="Q8004" s="16" t="n">
        <x:v>55</x:v>
      </x:c>
      <x:c r="R8004" s="17" t="n">
        <x:v>18.56</x:v>
      </x:c>
      <x:c r="S8004" s="18" t="n">
        <x:v>0</x:v>
      </x:c>
      <x:c r="T8004" s="17" t="n">
        <x:v>1020.73</x:v>
      </x:c>
      <x:c r="U8004" s="17" t="n">
        <x:v>1020.73</x:v>
      </x:c>
      <x:c r="V8004" s="17" t="n">
        <x:v>470.58</x:v>
      </x:c>
      <x:c r="W8004" s="17" t="n">
        <x:v>550.15</x:v>
      </x:c>
      <x:c r="X8004" s="18" t="n">
        <x:v>0.539</x:v>
      </x:c>
      <x:c r="Y8004" s="17" t="n">
        <x:v>995.77</x:v>
      </x:c>
      <x:c r="Z8004" s="18" t="n">
        <x:v>1.0251</x:v>
      </x:c>
      <x:c r="AA8004" s="18" t="n">
        <x:v>0.0902</x:v>
      </x:c>
      <x:c r="AB8004" t="str">
        <x:v>No</x:v>
      </x:c>
      <x:c r="AC8004" t="str">
        <x:v>Core</x:v>
      </x:c>
      <x:c r="AD8004" s="18" t="n">
        <x:v>0.5389770066521019</x:v>
      </x:c>
      <x:c r="AE8004" s="18" t="n">
        <x:v>1.0250660293039557</x:v>
      </x:c>
      <x:c r="AF8004" s="17" t="n">
        <x:v>24.960000000000036</x:v>
      </x:c>
      <x:c r="AG8004" s="18" t="n">
        <x:v>0.02506602930395577</x:v>
      </x:c>
      <x:c r="AH8004" t="str">
        <x:v>Above Target</x:v>
      </x:c>
    </x:row>
    <x:row r="8005">
      <x:c r="A8005" t="str">
        <x:v>TXN-008002</x:v>
      </x:c>
      <x:c r="B8005" s="14" t="d">
        <x:v>2026-03-31T00:00:00.000Z</x:v>
      </x:c>
      <x:c r="C8005" t="n">
        <x:v>2026</x:v>
      </x:c>
      <x:c r="D8005" t="str">
        <x:v>Q1</x:v>
      </x:c>
      <x:c r="E8005" t="n">
        <x:v>3</x:v>
      </x:c>
      <x:c r="F8005" t="str">
        <x:v>March</x:v>
      </x:c>
      <x:c r="G8005" s="15" t="d">
        <x:v>2026-03-01T00:00:00.000Z</x:v>
      </x:c>
      <x:c r="H8005" t="str">
        <x:v>2026-03</x:v>
      </x:c>
      <x:c r="I8005" t="str">
        <x:v>Brazil</x:v>
      </x:c>
      <x:c r="J8005" t="str">
        <x:v>Latin America &amp; Caribbean</x:v>
      </x:c>
      <x:c r="K8005" t="str">
        <x:v>BRL</x:v>
      </x:c>
      <x:c r="L8005" t="str">
        <x:v>Guinness</x:v>
      </x:c>
      <x:c r="M8005" t="str">
        <x:v>Beer / Stout</x:v>
      </x:c>
      <x:c r="N8005" t="str">
        <x:v>Wholesale</x:v>
      </x:c>
      <x:c r="O8005" t="str">
        <x:v>Key Account</x:v>
      </x:c>
      <x:c r="P8005" t="str">
        <x:v>SR-038</x:v>
      </x:c>
      <x:c r="Q8005" s="16" t="n">
        <x:v>36</x:v>
      </x:c>
      <x:c r="R8005" s="17" t="n">
        <x:v>7.09</x:v>
      </x:c>
      <x:c r="S8005" s="18" t="n">
        <x:v>0.08</x:v>
      </x:c>
      <x:c r="T8005" s="17" t="n">
        <x:v>255.23</x:v>
      </x:c>
      <x:c r="U8005" s="17" t="n">
        <x:v>234.81</x:v>
      </x:c>
      <x:c r="V8005" s="17" t="n">
        <x:v>130.03</x:v>
      </x:c>
      <x:c r="W8005" s="17" t="n">
        <x:v>104.78</x:v>
      </x:c>
      <x:c r="X8005" s="18" t="n">
        <x:v>0.4462</x:v>
      </x:c>
      <x:c r="Y8005" s="17" t="n">
        <x:v>237.5</x:v>
      </x:c>
      <x:c r="Z8005" s="18" t="n">
        <x:v>0.9887</x:v>
      </x:c>
      <x:c r="AA8005" s="18" t="n">
        <x:v>0.0557</x:v>
      </x:c>
      <x:c r="AB8005" t="str">
        <x:v>Yes</x:v>
      </x:c>
      <x:c r="AC8005" t="str">
        <x:v>Core</x:v>
      </x:c>
      <x:c r="AD8005" s="18" t="n">
        <x:v>0.4462331246539756</x:v>
      </x:c>
      <x:c r="AE8005" s="18" t="n">
        <x:v>0.9886736842105264</x:v>
      </x:c>
      <x:c r="AF8005" s="17" t="n">
        <x:v>-2.6899999999999977</x:v>
      </x:c>
      <x:c r="AG8005" s="18" t="n">
        <x:v>-0.011326315789473674</x:v>
      </x:c>
      <x:c r="AH8005" t="str">
        <x:v>Below Target</x:v>
      </x:c>
    </x:row>
    <x:row r="8006">
      <x:c r="A8006" t="str">
        <x:v>TXN-008003</x:v>
      </x:c>
      <x:c r="B8006" s="14" t="d">
        <x:v>2023-12-19T00:00:00.000Z</x:v>
      </x:c>
      <x:c r="C8006" t="n">
        <x:v>2023</x:v>
      </x:c>
      <x:c r="D8006" t="str">
        <x:v>Q4</x:v>
      </x:c>
      <x:c r="E8006" t="n">
        <x:v>12</x:v>
      </x:c>
      <x:c r="F8006" t="str">
        <x:v>December</x:v>
      </x:c>
      <x:c r="G8006" s="15" t="d">
        <x:v>2023-12-01T00:00:00.000Z</x:v>
      </x:c>
      <x:c r="H8006" t="str">
        <x:v>2023-12</x:v>
      </x:c>
      <x:c r="I8006" t="str">
        <x:v>Ireland</x:v>
      </x:c>
      <x:c r="J8006" t="str">
        <x:v>Europe</x:v>
      </x:c>
      <x:c r="K8006" t="str">
        <x:v>EUR</x:v>
      </x:c>
      <x:c r="L8006" t="str">
        <x:v>Tanqueray</x:v>
      </x:c>
      <x:c r="M8006" t="str">
        <x:v>Gin</x:v>
      </x:c>
      <x:c r="N8006" t="str">
        <x:v>Off-Trade</x:v>
      </x:c>
      <x:c r="O8006" t="str">
        <x:v>Distributor</x:v>
      </x:c>
      <x:c r="P8006" t="str">
        <x:v>SR-010</x:v>
      </x:c>
      <x:c r="Q8006" s="16" t="n">
        <x:v>45</x:v>
      </x:c>
      <x:c r="R8006" s="17" t="n">
        <x:v>28.46</x:v>
      </x:c>
      <x:c r="S8006" s="18" t="n">
        <x:v>0</x:v>
      </x:c>
      <x:c r="T8006" s="17" t="n">
        <x:v>1280.5</x:v>
      </x:c>
      <x:c r="U8006" s="17" t="n">
        <x:v>1280.5</x:v>
      </x:c>
      <x:c r="V8006" s="17" t="n">
        <x:v>551.97</x:v>
      </x:c>
      <x:c r="W8006" s="17" t="n">
        <x:v>728.53</x:v>
      </x:c>
      <x:c r="X8006" s="18" t="n">
        <x:v>0.5689</x:v>
      </x:c>
      <x:c r="Y8006" s="17" t="n">
        <x:v>1181.85</x:v>
      </x:c>
      <x:c r="Z8006" s="18" t="n">
        <x:v>1.0835</x:v>
      </x:c>
      <x:c r="AA8006" s="18" t="n">
        <x:v>-0.0125</x:v>
      </x:c>
      <x:c r="AB8006" t="str">
        <x:v>No</x:v>
      </x:c>
      <x:c r="AC8006" t="str">
        <x:v>Premium Core</x:v>
      </x:c>
      <x:c r="AD8006" s="18" t="n">
        <x:v>0.5689418196017181</x:v>
      </x:c>
      <x:c r="AE8006" s="18" t="n">
        <x:v>1.08347082963151</x:v>
      </x:c>
      <x:c r="AF8006" s="17" t="n">
        <x:v>98.65000000000009</x:v>
      </x:c>
      <x:c r="AG8006" s="18" t="n">
        <x:v>0.08347082963151001</x:v>
      </x:c>
      <x:c r="AH8006" t="str">
        <x:v>Above Target</x:v>
      </x:c>
    </x:row>
    <x:row r="8007">
      <x:c r="A8007" t="str">
        <x:v>TXN-008004</x:v>
      </x:c>
      <x:c r="B8007" s="14" t="d">
        <x:v>2026-04-16T00:00:00.000Z</x:v>
      </x:c>
      <x:c r="C8007" t="n">
        <x:v>2026</x:v>
      </x:c>
      <x:c r="D8007" t="str">
        <x:v>Q2</x:v>
      </x:c>
      <x:c r="E8007" t="n">
        <x:v>4</x:v>
      </x:c>
      <x:c r="F8007" t="str">
        <x:v>April</x:v>
      </x:c>
      <x:c r="G8007" s="15" t="d">
        <x:v>2026-04-01T00:00:00.000Z</x:v>
      </x:c>
      <x:c r="H8007" t="str">
        <x:v>2026-04</x:v>
      </x:c>
      <x:c r="I8007" t="str">
        <x:v>United States</x:v>
      </x:c>
      <x:c r="J8007" t="str">
        <x:v>North America</x:v>
      </x:c>
      <x:c r="K8007" t="str">
        <x:v>USD</x:v>
      </x:c>
      <x:c r="L8007" t="str">
        <x:v>Guinness</x:v>
      </x:c>
      <x:c r="M8007" t="str">
        <x:v>Beer / Stout</x:v>
      </x:c>
      <x:c r="N8007" t="str">
        <x:v>On-Trade</x:v>
      </x:c>
      <x:c r="O8007" t="str">
        <x:v>Hospitality Group</x:v>
      </x:c>
      <x:c r="P8007" t="str">
        <x:v>SR-014</x:v>
      </x:c>
      <x:c r="Q8007" s="16" t="n">
        <x:v>40</x:v>
      </x:c>
      <x:c r="R8007" s="17" t="n">
        <x:v>8.36</x:v>
      </x:c>
      <x:c r="S8007" s="18" t="n">
        <x:v>0</x:v>
      </x:c>
      <x:c r="T8007" s="17" t="n">
        <x:v>334.54</x:v>
      </x:c>
      <x:c r="U8007" s="17" t="n">
        <x:v>334.54</x:v>
      </x:c>
      <x:c r="V8007" s="17" t="n">
        <x:v>172.7</x:v>
      </x:c>
      <x:c r="W8007" s="17" t="n">
        <x:v>161.84</x:v>
      </x:c>
      <x:c r="X8007" s="18" t="n">
        <x:v>0.4838</x:v>
      </x:c>
      <x:c r="Y8007" s="17" t="n">
        <x:v>373.83</x:v>
      </x:c>
      <x:c r="Z8007" s="18" t="n">
        <x:v>0.8949</x:v>
      </x:c>
      <x:c r="AA8007" s="18" t="n">
        <x:v>0.0046</x:v>
      </x:c>
      <x:c r="AB8007" t="str">
        <x:v>No</x:v>
      </x:c>
      <x:c r="AC8007" t="str">
        <x:v>Core</x:v>
      </x:c>
      <x:c r="AD8007" s="18" t="n">
        <x:v>0.4837687570993005</x:v>
      </x:c>
      <x:c r="AE8007" s="18" t="n">
        <x:v>0.8948987507690662</x:v>
      </x:c>
      <x:c r="AF8007" s="17" t="n">
        <x:v>-39.289999999999964</x:v>
      </x:c>
      <x:c r="AG8007" s="18" t="n">
        <x:v>-0.10510124923093375</x:v>
      </x:c>
      <x:c r="AH8007" t="str">
        <x:v>Below Target</x:v>
      </x:c>
    </x:row>
    <x:row r="8008">
      <x:c r="A8008" t="str">
        <x:v>TXN-008005</x:v>
      </x:c>
      <x:c r="B8008" s="14" t="d">
        <x:v>2024-09-21T00:00:00.000Z</x:v>
      </x:c>
      <x:c r="C8008" t="n">
        <x:v>2024</x:v>
      </x:c>
      <x:c r="D8008" t="str">
        <x:v>Q3</x:v>
      </x:c>
      <x:c r="E8008" t="n">
        <x:v>9</x:v>
      </x:c>
      <x:c r="F8008" t="str">
        <x:v>September</x:v>
      </x:c>
      <x:c r="G8008" s="15" t="d">
        <x:v>2024-09-01T00:00:00.000Z</x:v>
      </x:c>
      <x:c r="H8008" t="str">
        <x:v>2024-09</x:v>
      </x:c>
      <x:c r="I8008" t="str">
        <x:v>Japan</x:v>
      </x:c>
      <x:c r="J8008" t="str">
        <x:v>Asia Pacific</x:v>
      </x:c>
      <x:c r="K8008" t="str">
        <x:v>JPY</x:v>
      </x:c>
      <x:c r="L8008" t="str">
        <x:v>Guinness</x:v>
      </x:c>
      <x:c r="M8008" t="str">
        <x:v>Beer / Stout</x:v>
      </x:c>
      <x:c r="N8008" t="str">
        <x:v>E-commerce</x:v>
      </x:c>
      <x:c r="O8008" t="str">
        <x:v>Distributor</x:v>
      </x:c>
      <x:c r="P8008" t="str">
        <x:v>SR-028</x:v>
      </x:c>
      <x:c r="Q8008" s="16" t="n">
        <x:v>17</x:v>
      </x:c>
      <x:c r="R8008" s="17" t="n">
        <x:v>8.53</x:v>
      </x:c>
      <x:c r="S8008" s="18" t="n">
        <x:v>0</x:v>
      </x:c>
      <x:c r="T8008" s="17" t="n">
        <x:v>144.97</x:v>
      </x:c>
      <x:c r="U8008" s="17" t="n">
        <x:v>144.97</x:v>
      </x:c>
      <x:c r="V8008" s="17" t="n">
        <x:v>74.22</x:v>
      </x:c>
      <x:c r="W8008" s="17" t="n">
        <x:v>70.75</x:v>
      </x:c>
      <x:c r="X8008" s="18" t="n">
        <x:v>0.488</x:v>
      </x:c>
      <x:c r="Y8008" s="17" t="n">
        <x:v>164.08</x:v>
      </x:c>
      <x:c r="Z8008" s="18" t="n">
        <x:v>0.8835</x:v>
      </x:c>
      <x:c r="AA8008" s="18" t="n">
        <x:v>0.0256</x:v>
      </x:c>
      <x:c r="AB8008" t="str">
        <x:v>No</x:v>
      </x:c>
      <x:c r="AC8008" t="str">
        <x:v>Core</x:v>
      </x:c>
      <x:c r="AD8008" s="18" t="n">
        <x:v>0.48803200662205976</x:v>
      </x:c>
      <x:c r="AE8008" s="18" t="n">
        <x:v>0.883532423208191</x:v>
      </x:c>
      <x:c r="AF8008" s="17" t="n">
        <x:v>-19.110000000000014</x:v>
      </x:c>
      <x:c r="AG8008" s="18" t="n">
        <x:v>-0.11646757679180894</x:v>
      </x:c>
      <x:c r="AH8008" t="str">
        <x:v>Below Target</x:v>
      </x:c>
    </x:row>
    <x:row r="8009">
      <x:c r="A8009" t="str">
        <x:v>TXN-008006</x:v>
      </x:c>
      <x:c r="B8009" s="14" t="d">
        <x:v>2026-01-16T00:00:00.000Z</x:v>
      </x:c>
      <x:c r="C8009" t="n">
        <x:v>2026</x:v>
      </x:c>
      <x:c r="D8009" t="str">
        <x:v>Q1</x:v>
      </x:c>
      <x:c r="E8009" t="n">
        <x:v>1</x:v>
      </x:c>
      <x:c r="F8009" t="str">
        <x:v>January</x:v>
      </x:c>
      <x:c r="G8009" s="15" t="d">
        <x:v>2026-01-01T00:00:00.000Z</x:v>
      </x:c>
      <x:c r="H8009" t="str">
        <x:v>2026-01</x:v>
      </x:c>
      <x:c r="I8009" t="str">
        <x:v>Japan</x:v>
      </x:c>
      <x:c r="J8009" t="str">
        <x:v>Asia Pacific</x:v>
      </x:c>
      <x:c r="K8009" t="str">
        <x:v>JPY</x:v>
      </x:c>
      <x:c r="L8009" t="str">
        <x:v>Johnnie Walker</x:v>
      </x:c>
      <x:c r="M8009" t="str">
        <x:v>Scotch Whisky</x:v>
      </x:c>
      <x:c r="N8009" t="str">
        <x:v>E-commerce</x:v>
      </x:c>
      <x:c r="O8009" t="str">
        <x:v>Hospitality Group</x:v>
      </x:c>
      <x:c r="P8009" t="str">
        <x:v>SR-044</x:v>
      </x:c>
      <x:c r="Q8009" s="16" t="n">
        <x:v>58</x:v>
      </x:c>
      <x:c r="R8009" s="17" t="n">
        <x:v>37.69</x:v>
      </x:c>
      <x:c r="S8009" s="18" t="n">
        <x:v>0.08</x:v>
      </x:c>
      <x:c r="T8009" s="17" t="n">
        <x:v>2186.3</x:v>
      </x:c>
      <x:c r="U8009" s="17" t="n">
        <x:v>2011.39</x:v>
      </x:c>
      <x:c r="V8009" s="17" t="n">
        <x:v>947.69</x:v>
      </x:c>
      <x:c r="W8009" s="17" t="n">
        <x:v>1063.71</x:v>
      </x:c>
      <x:c r="X8009" s="18" t="n">
        <x:v>0.5288</x:v>
      </x:c>
      <x:c r="Y8009" s="17" t="n">
        <x:v>2017.65</x:v>
      </x:c>
      <x:c r="Z8009" s="18" t="n">
        <x:v>0.9969</x:v>
      </x:c>
      <x:c r="AA8009" s="18" t="n">
        <x:v>-0.0121</x:v>
      </x:c>
      <x:c r="AB8009" t="str">
        <x:v>Yes</x:v>
      </x:c>
      <x:c r="AC8009" t="str">
        <x:v>Luxury / Reserve</x:v>
      </x:c>
      <x:c r="AD8009" s="18" t="n">
        <x:v>0.5288432377609513</x:v>
      </x:c>
      <x:c r="AE8009" s="18" t="n">
        <x:v>0.9968973806160633</x:v>
      </x:c>
      <x:c r="AF8009" s="17" t="n">
        <x:v>-6.259999999999991</x:v>
      </x:c>
      <x:c r="AG8009" s="18" t="n">
        <x:v>-0.0031026193839367535</x:v>
      </x:c>
      <x:c r="AH8009" t="str">
        <x:v>Below Target</x:v>
      </x:c>
    </x:row>
    <x:row r="8010">
      <x:c r="A8010" t="str">
        <x:v>TXN-008007</x:v>
      </x:c>
      <x:c r="B8010" s="14" t="d">
        <x:v>2026-01-22T00:00:00.000Z</x:v>
      </x:c>
      <x:c r="C8010" t="n">
        <x:v>2026</x:v>
      </x:c>
      <x:c r="D8010" t="str">
        <x:v>Q1</x:v>
      </x:c>
      <x:c r="E8010" t="n">
        <x:v>1</x:v>
      </x:c>
      <x:c r="F8010" t="str">
        <x:v>January</x:v>
      </x:c>
      <x:c r="G8010" s="15" t="d">
        <x:v>2026-01-01T00:00:00.000Z</x:v>
      </x:c>
      <x:c r="H8010" t="str">
        <x:v>2026-01</x:v>
      </x:c>
      <x:c r="I8010" t="str">
        <x:v>Canada</x:v>
      </x:c>
      <x:c r="J8010" t="str">
        <x:v>North America</x:v>
      </x:c>
      <x:c r="K8010" t="str">
        <x:v>CAD</x:v>
      </x:c>
      <x:c r="L8010" t="str">
        <x:v>Crown Royal</x:v>
      </x:c>
      <x:c r="M8010" t="str">
        <x:v>Canadian Whisky</x:v>
      </x:c>
      <x:c r="N8010" t="str">
        <x:v>Duty Free / Travel Retail</x:v>
      </x:c>
      <x:c r="O8010" t="str">
        <x:v>Key Account</x:v>
      </x:c>
      <x:c r="P8010" t="str">
        <x:v>SR-040</x:v>
      </x:c>
      <x:c r="Q8010" s="16" t="n">
        <x:v>166</x:v>
      </x:c>
      <x:c r="R8010" s="17" t="n">
        <x:v>38.02</x:v>
      </x:c>
      <x:c r="S8010" s="18" t="n">
        <x:v>0</x:v>
      </x:c>
      <x:c r="T8010" s="17" t="n">
        <x:v>6311.41</x:v>
      </x:c>
      <x:c r="U8010" s="17" t="n">
        <x:v>6311.41</x:v>
      </x:c>
      <x:c r="V8010" s="17" t="n">
        <x:v>2780.84</x:v>
      </x:c>
      <x:c r="W8010" s="17" t="n">
        <x:v>3530.57</x:v>
      </x:c>
      <x:c r="X8010" s="18" t="n">
        <x:v>0.5594</x:v>
      </x:c>
      <x:c r="Y8010" s="17" t="n">
        <x:v>6472.17</x:v>
      </x:c>
      <x:c r="Z8010" s="18" t="n">
        <x:v>0.9752</x:v>
      </x:c>
      <x:c r="AA8010" s="18" t="n">
        <x:v>0.061</x:v>
      </x:c>
      <x:c r="AB8010" t="str">
        <x:v>No</x:v>
      </x:c>
      <x:c r="AC8010" t="str">
        <x:v>Premium Core</x:v>
      </x:c>
      <x:c r="AD8010" s="18" t="n">
        <x:v>0.5593948103514113</x:v>
      </x:c>
      <x:c r="AE8010" s="18" t="n">
        <x:v>0.9751613446494761</x:v>
      </x:c>
      <x:c r="AF8010" s="17" t="n">
        <x:v>-160.76000000000022</x:v>
      </x:c>
      <x:c r="AG8010" s="18" t="n">
        <x:v>-0.024838655350523892</x:v>
      </x:c>
      <x:c r="AH8010" t="str">
        <x:v>Below Target</x:v>
      </x:c>
    </x:row>
    <x:row r="8011">
      <x:c r="A8011" t="str">
        <x:v>TXN-008008</x:v>
      </x:c>
      <x:c r="B8011" s="14" t="d">
        <x:v>2024-10-27T00:00:00.000Z</x:v>
      </x:c>
      <x:c r="C8011" t="n">
        <x:v>2024</x:v>
      </x:c>
      <x:c r="D8011" t="str">
        <x:v>Q4</x:v>
      </x:c>
      <x:c r="E8011" t="n">
        <x:v>10</x:v>
      </x:c>
      <x:c r="F8011" t="str">
        <x:v>October</x:v>
      </x:c>
      <x:c r="G8011" s="15" t="d">
        <x:v>2024-10-01T00:00:00.000Z</x:v>
      </x:c>
      <x:c r="H8011" t="str">
        <x:v>2024-10</x:v>
      </x:c>
      <x:c r="I8011" t="str">
        <x:v>Japan</x:v>
      </x:c>
      <x:c r="J8011" t="str">
        <x:v>Asia Pacific</x:v>
      </x:c>
      <x:c r="K8011" t="str">
        <x:v>JPY</x:v>
      </x:c>
      <x:c r="L8011" t="str">
        <x:v>Buchanan's</x:v>
      </x:c>
      <x:c r="M8011" t="str">
        <x:v>Scotch Whisky</x:v>
      </x:c>
      <x:c r="N8011" t="str">
        <x:v>E-commerce</x:v>
      </x:c>
      <x:c r="O8011" t="str">
        <x:v>Distributor</x:v>
      </x:c>
      <x:c r="P8011" t="str">
        <x:v>SR-047</x:v>
      </x:c>
      <x:c r="Q8011" s="16" t="n">
        <x:v>56</x:v>
      </x:c>
      <x:c r="R8011" s="17" t="n">
        <x:v>33.47</x:v>
      </x:c>
      <x:c r="S8011" s="18" t="n">
        <x:v>0.15</x:v>
      </x:c>
      <x:c r="T8011" s="17" t="n">
        <x:v>1874.3</x:v>
      </x:c>
      <x:c r="U8011" s="17" t="n">
        <x:v>1593.16</x:v>
      </x:c>
      <x:c r="V8011" s="17" t="n">
        <x:v>731.56</x:v>
      </x:c>
      <x:c r="W8011" s="17" t="n">
        <x:v>861.59</x:v>
      </x:c>
      <x:c r="X8011" s="18" t="n">
        <x:v>0.5408</x:v>
      </x:c>
      <x:c r="Y8011" s="17" t="n">
        <x:v>1530.36</x:v>
      </x:c>
      <x:c r="Z8011" s="18" t="n">
        <x:v>1.041</x:v>
      </x:c>
      <x:c r="AA8011" s="18" t="n">
        <x:v>0.0265</x:v>
      </x:c>
      <x:c r="AB8011" t="str">
        <x:v>Yes</x:v>
      </x:c>
      <x:c r="AC8011" t="str">
        <x:v>Premium Core</x:v>
      </x:c>
      <x:c r="AD8011" s="18" t="n">
        <x:v>0.5408056943433177</x:v>
      </x:c>
      <x:c r="AE8011" s="18" t="n">
        <x:v>1.0410360960819678</x:v>
      </x:c>
      <x:c r="AF8011" s="17" t="n">
        <x:v>62.80000000000018</x:v>
      </x:c>
      <x:c r="AG8011" s="18" t="n">
        <x:v>0.04103609608196776</x:v>
      </x:c>
      <x:c r="AH8011" t="str">
        <x:v>Above Target</x:v>
      </x:c>
    </x:row>
    <x:row r="8012">
      <x:c r="A8012" t="str">
        <x:v>TXN-008009</x:v>
      </x:c>
      <x:c r="B8012" s="14" t="d">
        <x:v>2025-04-24T00:00:00.000Z</x:v>
      </x:c>
      <x:c r="C8012" t="n">
        <x:v>2025</x:v>
      </x:c>
      <x:c r="D8012" t="str">
        <x:v>Q2</x:v>
      </x:c>
      <x:c r="E8012" t="n">
        <x:v>4</x:v>
      </x:c>
      <x:c r="F8012" t="str">
        <x:v>April</x:v>
      </x:c>
      <x:c r="G8012" s="15" t="d">
        <x:v>2025-04-01T00:00:00.000Z</x:v>
      </x:c>
      <x:c r="H8012" t="str">
        <x:v>2025-04</x:v>
      </x:c>
      <x:c r="I8012" t="str">
        <x:v>United Kingdom</x:v>
      </x:c>
      <x:c r="J8012" t="str">
        <x:v>Europe</x:v>
      </x:c>
      <x:c r="K8012" t="str">
        <x:v>GBP</x:v>
      </x:c>
      <x:c r="L8012" t="str">
        <x:v>Captain Morgan</x:v>
      </x:c>
      <x:c r="M8012" t="str">
        <x:v>Rum</x:v>
      </x:c>
      <x:c r="N8012" t="str">
        <x:v>Duty Free / Travel Retail</x:v>
      </x:c>
      <x:c r="O8012" t="str">
        <x:v>Distributor</x:v>
      </x:c>
      <x:c r="P8012" t="str">
        <x:v>SR-007</x:v>
      </x:c>
      <x:c r="Q8012" s="16" t="n">
        <x:v>40</x:v>
      </x:c>
      <x:c r="R8012" s="17" t="n">
        <x:v>21.5</x:v>
      </x:c>
      <x:c r="S8012" s="18" t="n">
        <x:v>0.03</x:v>
      </x:c>
      <x:c r="T8012" s="17" t="n">
        <x:v>859.92</x:v>
      </x:c>
      <x:c r="U8012" s="17" t="n">
        <x:v>834.12</x:v>
      </x:c>
      <x:c r="V8012" s="17" t="n">
        <x:v>406.35</x:v>
      </x:c>
      <x:c r="W8012" s="17" t="n">
        <x:v>427.77</x:v>
      </x:c>
      <x:c r="X8012" s="18" t="n">
        <x:v>0.5128</x:v>
      </x:c>
      <x:c r="Y8012" s="17" t="n">
        <x:v>755.72</x:v>
      </x:c>
      <x:c r="Z8012" s="18" t="n">
        <x:v>1.1037</x:v>
      </x:c>
      <x:c r="AA8012" s="18" t="n">
        <x:v>0.0573</x:v>
      </x:c>
      <x:c r="AB8012" t="str">
        <x:v>No</x:v>
      </x:c>
      <x:c r="AC8012" t="str">
        <x:v>Core</x:v>
      </x:c>
      <x:c r="AD8012" s="18" t="n">
        <x:v>0.5128398791540785</x:v>
      </x:c>
      <x:c r="AE8012" s="18" t="n">
        <x:v>1.1037421267135976</x:v>
      </x:c>
      <x:c r="AF8012" s="17" t="n">
        <x:v>78.39999999999998</x:v>
      </x:c>
      <x:c r="AG8012" s="18" t="n">
        <x:v>0.1037421267135976</x:v>
      </x:c>
      <x:c r="AH8012" t="str">
        <x:v>Above Target</x:v>
      </x:c>
    </x:row>
    <x:row r="8013">
      <x:c r="A8013" t="str">
        <x:v>TXN-008010</x:v>
      </x:c>
      <x:c r="B8013" s="14" t="d">
        <x:v>2025-01-19T00:00:00.000Z</x:v>
      </x:c>
      <x:c r="C8013" t="n">
        <x:v>2025</x:v>
      </x:c>
      <x:c r="D8013" t="str">
        <x:v>Q1</x:v>
      </x:c>
      <x:c r="E8013" t="n">
        <x:v>1</x:v>
      </x:c>
      <x:c r="F8013" t="str">
        <x:v>January</x:v>
      </x:c>
      <x:c r="G8013" s="15" t="d">
        <x:v>2025-01-01T00:00:00.000Z</x:v>
      </x:c>
      <x:c r="H8013" t="str">
        <x:v>2025-01</x:v>
      </x:c>
      <x:c r="I8013" t="str">
        <x:v>Spain</x:v>
      </x:c>
      <x:c r="J8013" t="str">
        <x:v>Europe</x:v>
      </x:c>
      <x:c r="K8013" t="str">
        <x:v>EUR</x:v>
      </x:c>
      <x:c r="L8013" t="str">
        <x:v>Smirnoff</x:v>
      </x:c>
      <x:c r="M8013" t="str">
        <x:v>Vodka</x:v>
      </x:c>
      <x:c r="N8013" t="str">
        <x:v>Wholesale</x:v>
      </x:c>
      <x:c r="O8013" t="str">
        <x:v>E-commerce Partner</x:v>
      </x:c>
      <x:c r="P8013" t="str">
        <x:v>SR-009</x:v>
      </x:c>
      <x:c r="Q8013" s="16" t="n">
        <x:v>91</x:v>
      </x:c>
      <x:c r="R8013" s="17" t="n">
        <x:v>18.78</x:v>
      </x:c>
      <x:c r="S8013" s="18" t="n">
        <x:v>0.1</x:v>
      </x:c>
      <x:c r="T8013" s="17" t="n">
        <x:v>1709.27</x:v>
      </x:c>
      <x:c r="U8013" s="17" t="n">
        <x:v>1538.34</x:v>
      </x:c>
      <x:c r="V8013" s="17" t="n">
        <x:v>769.65</x:v>
      </x:c>
      <x:c r="W8013" s="17" t="n">
        <x:v>768.69</x:v>
      </x:c>
      <x:c r="X8013" s="18" t="n">
        <x:v>0.4997</x:v>
      </x:c>
      <x:c r="Y8013" s="17" t="n">
        <x:v>1671.99</x:v>
      </x:c>
      <x:c r="Z8013" s="18" t="n">
        <x:v>0.9201</x:v>
      </x:c>
      <x:c r="AA8013" s="18" t="n">
        <x:v>0.0528</x:v>
      </x:c>
      <x:c r="AB8013" t="str">
        <x:v>Yes</x:v>
      </x:c>
      <x:c r="AC8013" t="str">
        <x:v>Core</x:v>
      </x:c>
      <x:c r="AD8013" s="18" t="n">
        <x:v>0.4996879753500527</x:v>
      </x:c>
      <x:c r="AE8013" s="18" t="n">
        <x:v>0.920065311395403</x:v>
      </x:c>
      <x:c r="AF8013" s="17" t="n">
        <x:v>-133.6500000000001</x:v>
      </x:c>
      <x:c r="AG8013" s="18" t="n">
        <x:v>-0.07993468860459697</x:v>
      </x:c>
      <x:c r="AH8013" t="str">
        <x:v>Below Target</x:v>
      </x:c>
    </x:row>
    <x:row r="8014">
      <x:c r="A8014" t="str">
        <x:v>TXN-008011</x:v>
      </x:c>
      <x:c r="B8014" s="14" t="d">
        <x:v>2026-04-28T00:00:00.000Z</x:v>
      </x:c>
      <x:c r="C8014" t="n">
        <x:v>2026</x:v>
      </x:c>
      <x:c r="D8014" t="str">
        <x:v>Q2</x:v>
      </x:c>
      <x:c r="E8014" t="n">
        <x:v>4</x:v>
      </x:c>
      <x:c r="F8014" t="str">
        <x:v>April</x:v>
      </x:c>
      <x:c r="G8014" s="15" t="d">
        <x:v>2026-04-01T00:00:00.000Z</x:v>
      </x:c>
      <x:c r="H8014" t="str">
        <x:v>2026-04</x:v>
      </x:c>
      <x:c r="I8014" t="str">
        <x:v>Mexico</x:v>
      </x:c>
      <x:c r="J8014" t="str">
        <x:v>Latin America &amp; Caribbean</x:v>
      </x:c>
      <x:c r="K8014" t="str">
        <x:v>MXN</x:v>
      </x:c>
      <x:c r="L8014" t="str">
        <x:v>Johnnie Walker</x:v>
      </x:c>
      <x:c r="M8014" t="str">
        <x:v>Scotch Whisky</x:v>
      </x:c>
      <x:c r="N8014" t="str">
        <x:v>Duty Free / Travel Retail</x:v>
      </x:c>
      <x:c r="O8014" t="str">
        <x:v>Independent Retailer</x:v>
      </x:c>
      <x:c r="P8014" t="str">
        <x:v>SR-010</x:v>
      </x:c>
      <x:c r="Q8014" s="16" t="n">
        <x:v>45</x:v>
      </x:c>
      <x:c r="R8014" s="17" t="n">
        <x:v>43.68</x:v>
      </x:c>
      <x:c r="S8014" s="18" t="n">
        <x:v>0</x:v>
      </x:c>
      <x:c r="T8014" s="17" t="n">
        <x:v>1965.68</x:v>
      </x:c>
      <x:c r="U8014" s="17" t="n">
        <x:v>1965.68</x:v>
      </x:c>
      <x:c r="V8014" s="17" t="n">
        <x:v>806.95</x:v>
      </x:c>
      <x:c r="W8014" s="17" t="n">
        <x:v>1158.73</x:v>
      </x:c>
      <x:c r="X8014" s="18" t="n">
        <x:v>0.5895</x:v>
      </x:c>
      <x:c r="Y8014" s="17" t="n">
        <x:v>1934.77</x:v>
      </x:c>
      <x:c r="Z8014" s="18" t="n">
        <x:v>1.016</x:v>
      </x:c>
      <x:c r="AA8014" s="18" t="n">
        <x:v>0.0982</x:v>
      </x:c>
      <x:c r="AB8014" t="str">
        <x:v>No</x:v>
      </x:c>
      <x:c r="AC8014" t="str">
        <x:v>Luxury / Reserve</x:v>
      </x:c>
      <x:c r="AD8014" s="18" t="n">
        <x:v>0.5894804851247405</x:v>
      </x:c>
      <x:c r="AE8014" s="18" t="n">
        <x:v>1.015976059169824</x:v>
      </x:c>
      <x:c r="AF8014" s="17" t="n">
        <x:v>30.910000000000082</x:v>
      </x:c>
      <x:c r="AG8014" s="18" t="n">
        <x:v>0.015976059169823847</x:v>
      </x:c>
      <x:c r="AH8014" t="str">
        <x:v>Above Target</x:v>
      </x:c>
    </x:row>
    <x:row r="8015">
      <x:c r="A8015" t="str">
        <x:v>TXN-008012</x:v>
      </x:c>
      <x:c r="B8015" s="14" t="d">
        <x:v>2024-06-30T00:00:00.000Z</x:v>
      </x:c>
      <x:c r="C8015" t="n">
        <x:v>2024</x:v>
      </x:c>
      <x:c r="D8015" t="str">
        <x:v>Q2</x:v>
      </x:c>
      <x:c r="E8015" t="n">
        <x:v>6</x:v>
      </x:c>
      <x:c r="F8015" t="str">
        <x:v>June</x:v>
      </x:c>
      <x:c r="G8015" s="15" t="d">
        <x:v>2024-06-01T00:00:00.000Z</x:v>
      </x:c>
      <x:c r="H8015" t="str">
        <x:v>2024-06</x:v>
      </x:c>
      <x:c r="I8015" t="str">
        <x:v>Ireland</x:v>
      </x:c>
      <x:c r="J8015" t="str">
        <x:v>Europe</x:v>
      </x:c>
      <x:c r="K8015" t="str">
        <x:v>EUR</x:v>
      </x:c>
      <x:c r="L8015" t="str">
        <x:v>Smirnoff</x:v>
      </x:c>
      <x:c r="M8015" t="str">
        <x:v>Vodka</x:v>
      </x:c>
      <x:c r="N8015" t="str">
        <x:v>On-Trade</x:v>
      </x:c>
      <x:c r="O8015" t="str">
        <x:v>E-commerce Partner</x:v>
      </x:c>
      <x:c r="P8015" t="str">
        <x:v>SR-018</x:v>
      </x:c>
      <x:c r="Q8015" s="16" t="n">
        <x:v>44</x:v>
      </x:c>
      <x:c r="R8015" s="17" t="n">
        <x:v>23.21</x:v>
      </x:c>
      <x:c r="S8015" s="18" t="n">
        <x:v>0.03</x:v>
      </x:c>
      <x:c r="T8015" s="17" t="n">
        <x:v>1021.35</x:v>
      </x:c>
      <x:c r="U8015" s="17" t="n">
        <x:v>990.71</x:v>
      </x:c>
      <x:c r="V8015" s="17" t="n">
        <x:v>457.55</x:v>
      </x:c>
      <x:c r="W8015" s="17" t="n">
        <x:v>533.16</x:v>
      </x:c>
      <x:c r="X8015" s="18" t="n">
        <x:v>0.5382</x:v>
      </x:c>
      <x:c r="Y8015" s="17" t="n">
        <x:v>925.4</x:v>
      </x:c>
      <x:c r="Z8015" s="18" t="n">
        <x:v>1.0706</x:v>
      </x:c>
      <x:c r="AA8015" s="18" t="n">
        <x:v>0.0611</x:v>
      </x:c>
      <x:c r="AB8015" t="str">
        <x:v>No</x:v>
      </x:c>
      <x:c r="AC8015" t="str">
        <x:v>Core</x:v>
      </x:c>
      <x:c r="AD8015" s="18" t="n">
        <x:v>0.5381595017714568</x:v>
      </x:c>
      <x:c r="AE8015" s="18" t="n">
        <x:v>1.0705748865355522</x:v>
      </x:c>
      <x:c r="AF8015" s="17" t="n">
        <x:v>65.31000000000006</x:v>
      </x:c>
      <x:c r="AG8015" s="18" t="n">
        <x:v>0.07057488653555226</x:v>
      </x:c>
      <x:c r="AH8015" t="str">
        <x:v>Above Target</x:v>
      </x:c>
    </x:row>
    <x:row r="8016">
      <x:c r="A8016" t="str">
        <x:v>TXN-008013</x:v>
      </x:c>
      <x:c r="B8016" s="14" t="d">
        <x:v>2025-04-28T00:00:00.000Z</x:v>
      </x:c>
      <x:c r="C8016" t="n">
        <x:v>2025</x:v>
      </x:c>
      <x:c r="D8016" t="str">
        <x:v>Q2</x:v>
      </x:c>
      <x:c r="E8016" t="n">
        <x:v>4</x:v>
      </x:c>
      <x:c r="F8016" t="str">
        <x:v>April</x:v>
      </x:c>
      <x:c r="G8016" s="15" t="d">
        <x:v>2025-04-01T00:00:00.000Z</x:v>
      </x:c>
      <x:c r="H8016" t="str">
        <x:v>2025-04</x:v>
      </x:c>
      <x:c r="I8016" t="str">
        <x:v>Spain</x:v>
      </x:c>
      <x:c r="J8016" t="str">
        <x:v>Europe</x:v>
      </x:c>
      <x:c r="K8016" t="str">
        <x:v>EUR</x:v>
      </x:c>
      <x:c r="L8016" t="str">
        <x:v>Cîroc</x:v>
      </x:c>
      <x:c r="M8016" t="str">
        <x:v>Vodka</x:v>
      </x:c>
      <x:c r="N8016" t="str">
        <x:v>Off-Trade</x:v>
      </x:c>
      <x:c r="O8016" t="str">
        <x:v>Key Account</x:v>
      </x:c>
      <x:c r="P8016" t="str">
        <x:v>SR-022</x:v>
      </x:c>
      <x:c r="Q8016" s="16" t="n">
        <x:v>34</x:v>
      </x:c>
      <x:c r="R8016" s="17" t="n">
        <x:v>33.26</x:v>
      </x:c>
      <x:c r="S8016" s="18" t="n">
        <x:v>0</x:v>
      </x:c>
      <x:c r="T8016" s="17" t="n">
        <x:v>1130.88</x:v>
      </x:c>
      <x:c r="U8016" s="17" t="n">
        <x:v>1130.88</x:v>
      </x:c>
      <x:c r="V8016" s="17" t="n">
        <x:v>498.57</x:v>
      </x:c>
      <x:c r="W8016" s="17" t="n">
        <x:v>632.31</x:v>
      </x:c>
      <x:c r="X8016" s="18" t="n">
        <x:v>0.5591</x:v>
      </x:c>
      <x:c r="Y8016" s="17" t="n">
        <x:v>1200.89</x:v>
      </x:c>
      <x:c r="Z8016" s="18" t="n">
        <x:v>0.9417</x:v>
      </x:c>
      <x:c r="AA8016" s="18" t="n">
        <x:v>0.037</x:v>
      </x:c>
      <x:c r="AB8016" t="str">
        <x:v>No</x:v>
      </x:c>
      <x:c r="AC8016" t="str">
        <x:v>Luxury / Reserve</x:v>
      </x:c>
      <x:c r="AD8016" s="18" t="n">
        <x:v>0.5591309422750423</x:v>
      </x:c>
      <x:c r="AE8016" s="18" t="n">
        <x:v>0.9417015713345935</x:v>
      </x:c>
      <x:c r="AF8016" s="17" t="n">
        <x:v>-70.00999999999999</x:v>
      </x:c>
      <x:c r="AG8016" s="18" t="n">
        <x:v>-0.05829842866540648</x:v>
      </x:c>
      <x:c r="AH8016" t="str">
        <x:v>Below Target</x:v>
      </x:c>
    </x:row>
    <x:row r="8017">
      <x:c r="A8017" t="str">
        <x:v>TXN-008014</x:v>
      </x:c>
      <x:c r="B8017" s="14" t="d">
        <x:v>2024-06-08T00:00:00.000Z</x:v>
      </x:c>
      <x:c r="C8017" t="n">
        <x:v>2024</x:v>
      </x:c>
      <x:c r="D8017" t="str">
        <x:v>Q2</x:v>
      </x:c>
      <x:c r="E8017" t="n">
        <x:v>6</x:v>
      </x:c>
      <x:c r="F8017" t="str">
        <x:v>June</x:v>
      </x:c>
      <x:c r="G8017" s="15" t="d">
        <x:v>2024-06-01T00:00:00.000Z</x:v>
      </x:c>
      <x:c r="H8017" t="str">
        <x:v>2024-06</x:v>
      </x:c>
      <x:c r="I8017" t="str">
        <x:v>Kenya</x:v>
      </x:c>
      <x:c r="J8017" t="str">
        <x:v>Africa</x:v>
      </x:c>
      <x:c r="K8017" t="str">
        <x:v>KES</x:v>
      </x:c>
      <x:c r="L8017" t="str">
        <x:v>Johnnie Walker</x:v>
      </x:c>
      <x:c r="M8017" t="str">
        <x:v>Scotch Whisky</x:v>
      </x:c>
      <x:c r="N8017" t="str">
        <x:v>Off-Trade</x:v>
      </x:c>
      <x:c r="O8017" t="str">
        <x:v>Hospitality Group</x:v>
      </x:c>
      <x:c r="P8017" t="str">
        <x:v>SR-008</x:v>
      </x:c>
      <x:c r="Q8017" s="16" t="n">
        <x:v>25</x:v>
      </x:c>
      <x:c r="R8017" s="17" t="n">
        <x:v>36.61</x:v>
      </x:c>
      <x:c r="S8017" s="18" t="n">
        <x:v>0</x:v>
      </x:c>
      <x:c r="T8017" s="17" t="n">
        <x:v>915.29</x:v>
      </x:c>
      <x:c r="U8017" s="17" t="n">
        <x:v>915.29</x:v>
      </x:c>
      <x:c r="V8017" s="17" t="n">
        <x:v>399.02</x:v>
      </x:c>
      <x:c r="W8017" s="17" t="n">
        <x:v>516.27</x:v>
      </x:c>
      <x:c r="X8017" s="18" t="n">
        <x:v>0.5641</x:v>
      </x:c>
      <x:c r="Y8017" s="17" t="n">
        <x:v>1054.87</x:v>
      </x:c>
      <x:c r="Z8017" s="18" t="n">
        <x:v>0.8677</x:v>
      </x:c>
      <x:c r="AA8017" s="18" t="n">
        <x:v>0.0788</x:v>
      </x:c>
      <x:c r="AB8017" t="str">
        <x:v>No</x:v>
      </x:c>
      <x:c r="AC8017" t="str">
        <x:v>Luxury / Reserve</x:v>
      </x:c>
      <x:c r="AD8017" s="18" t="n">
        <x:v>0.564050738017459</x:v>
      </x:c>
      <x:c r="AE8017" s="18" t="n">
        <x:v>0.8676803776768702</x:v>
      </x:c>
      <x:c r="AF8017" s="17" t="n">
        <x:v>-139.57999999999993</x:v>
      </x:c>
      <x:c r="AG8017" s="18" t="n">
        <x:v>-0.1323196223231298</x:v>
      </x:c>
      <x:c r="AH8017" t="str">
        <x:v>Below Target</x:v>
      </x:c>
    </x:row>
    <x:row r="8018">
      <x:c r="A8018" t="str">
        <x:v>TXN-008015</x:v>
      </x:c>
      <x:c r="B8018" s="14" t="d">
        <x:v>2023-09-14T00:00:00.000Z</x:v>
      </x:c>
      <x:c r="C8018" t="n">
        <x:v>2023</x:v>
      </x:c>
      <x:c r="D8018" t="str">
        <x:v>Q3</x:v>
      </x:c>
      <x:c r="E8018" t="n">
        <x:v>9</x:v>
      </x:c>
      <x:c r="F8018" t="str">
        <x:v>September</x:v>
      </x:c>
      <x:c r="G8018" s="15" t="d">
        <x:v>2023-09-01T00:00:00.000Z</x:v>
      </x:c>
      <x:c r="H8018" t="str">
        <x:v>2023-09</x:v>
      </x:c>
      <x:c r="I8018" t="str">
        <x:v>Japan</x:v>
      </x:c>
      <x:c r="J8018" t="str">
        <x:v>Asia Pacific</x:v>
      </x:c>
      <x:c r="K8018" t="str">
        <x:v>JPY</x:v>
      </x:c>
      <x:c r="L8018" t="str">
        <x:v>Don Julio</x:v>
      </x:c>
      <x:c r="M8018" t="str">
        <x:v>Tequila</x:v>
      </x:c>
      <x:c r="N8018" t="str">
        <x:v>Wholesale</x:v>
      </x:c>
      <x:c r="O8018" t="str">
        <x:v>Key Account</x:v>
      </x:c>
      <x:c r="P8018" t="str">
        <x:v>SR-001</x:v>
      </x:c>
      <x:c r="Q8018" s="16" t="n">
        <x:v>23</x:v>
      </x:c>
      <x:c r="R8018" s="17" t="n">
        <x:v>45.41</x:v>
      </x:c>
      <x:c r="S8018" s="18" t="n">
        <x:v>0.08</x:v>
      </x:c>
      <x:c r="T8018" s="17" t="n">
        <x:v>1044.54</x:v>
      </x:c>
      <x:c r="U8018" s="17" t="n">
        <x:v>960.98</x:v>
      </x:c>
      <x:c r="V8018" s="17" t="n">
        <x:v>413.13</x:v>
      </x:c>
      <x:c r="W8018" s="17" t="n">
        <x:v>547.85</x:v>
      </x:c>
      <x:c r="X8018" s="18" t="n">
        <x:v>0.5701</x:v>
      </x:c>
      <x:c r="Y8018" s="17" t="n">
        <x:v>1032.49</x:v>
      </x:c>
      <x:c r="Z8018" s="18" t="n">
        <x:v>0.9307</x:v>
      </x:c>
      <x:c r="AA8018" s="18" t="n">
        <x:v>0.0558</x:v>
      </x:c>
      <x:c r="AB8018" t="str">
        <x:v>Yes</x:v>
      </x:c>
      <x:c r="AC8018" t="str">
        <x:v>Luxury / Reserve</x:v>
      </x:c>
      <x:c r="AD8018" s="18" t="n">
        <x:v>0.5700951112406085</x:v>
      </x:c>
      <x:c r="AE8018" s="18" t="n">
        <x:v>0.9307402493002354</x:v>
      </x:c>
      <x:c r="AF8018" s="17" t="n">
        <x:v>-71.50999999999999</x:v>
      </x:c>
      <x:c r="AG8018" s="18" t="n">
        <x:v>-0.06925975069976464</x:v>
      </x:c>
      <x:c r="AH8018" t="str">
        <x:v>Below Target</x:v>
      </x:c>
    </x:row>
    <x:row r="8019">
      <x:c r="A8019" t="str">
        <x:v>TXN-008016</x:v>
      </x:c>
      <x:c r="B8019" s="14" t="d">
        <x:v>2023-04-19T00:00:00.000Z</x:v>
      </x:c>
      <x:c r="C8019" t="n">
        <x:v>2023</x:v>
      </x:c>
      <x:c r="D8019" t="str">
        <x:v>Q2</x:v>
      </x:c>
      <x:c r="E8019" t="n">
        <x:v>4</x:v>
      </x:c>
      <x:c r="F8019" t="str">
        <x:v>April</x:v>
      </x:c>
      <x:c r="G8019" s="15" t="d">
        <x:v>2023-04-01T00:00:00.000Z</x:v>
      </x:c>
      <x:c r="H8019" t="str">
        <x:v>2023-04</x:v>
      </x:c>
      <x:c r="I8019" t="str">
        <x:v>United States</x:v>
      </x:c>
      <x:c r="J8019" t="str">
        <x:v>North America</x:v>
      </x:c>
      <x:c r="K8019" t="str">
        <x:v>USD</x:v>
      </x:c>
      <x:c r="L8019" t="str">
        <x:v>Crown Royal</x:v>
      </x:c>
      <x:c r="M8019" t="str">
        <x:v>Canadian Whisky</x:v>
      </x:c>
      <x:c r="N8019" t="str">
        <x:v>E-commerce</x:v>
      </x:c>
      <x:c r="O8019" t="str">
        <x:v>Hospitality Group</x:v>
      </x:c>
      <x:c r="P8019" t="str">
        <x:v>SR-053</x:v>
      </x:c>
      <x:c r="Q8019" s="16" t="n">
        <x:v>94</x:v>
      </x:c>
      <x:c r="R8019" s="17" t="n">
        <x:v>33.27</x:v>
      </x:c>
      <x:c r="S8019" s="18" t="n">
        <x:v>0.05</x:v>
      </x:c>
      <x:c r="T8019" s="17" t="n">
        <x:v>3127.38</x:v>
      </x:c>
      <x:c r="U8019" s="17" t="n">
        <x:v>2971.01</x:v>
      </x:c>
      <x:c r="V8019" s="17" t="n">
        <x:v>1236.3</x:v>
      </x:c>
      <x:c r="W8019" s="17" t="n">
        <x:v>1734.71</x:v>
      </x:c>
      <x:c r="X8019" s="18" t="n">
        <x:v>0.5839</x:v>
      </x:c>
      <x:c r="Y8019" s="17" t="n">
        <x:v>2695.57</x:v>
      </x:c>
      <x:c r="Z8019" s="18" t="n">
        <x:v>1.1022</x:v>
      </x:c>
      <x:c r="AA8019" s="18" t="n">
        <x:v>0.1026</x:v>
      </x:c>
      <x:c r="AB8019" t="str">
        <x:v>Yes</x:v>
      </x:c>
      <x:c r="AC8019" t="str">
        <x:v>Premium Core</x:v>
      </x:c>
      <x:c r="AD8019" s="18" t="n">
        <x:v>0.5838788829387985</x:v>
      </x:c>
      <x:c r="AE8019" s="18" t="n">
        <x:v>1.1021824697559328</x:v>
      </x:c>
      <x:c r="AF8019" s="17" t="n">
        <x:v>275.44000000000005</x:v>
      </x:c>
      <x:c r="AG8019" s="18" t="n">
        <x:v>0.1021824697559329</x:v>
      </x:c>
      <x:c r="AH8019" t="str">
        <x:v>Above Target</x:v>
      </x:c>
    </x:row>
    <x:row r="8020">
      <x:c r="A8020" t="str">
        <x:v>TXN-008017</x:v>
      </x:c>
      <x:c r="B8020" s="14" t="d">
        <x:v>2024-12-03T00:00:00.000Z</x:v>
      </x:c>
      <x:c r="C8020" t="n">
        <x:v>2024</x:v>
      </x:c>
      <x:c r="D8020" t="str">
        <x:v>Q4</x:v>
      </x:c>
      <x:c r="E8020" t="n">
        <x:v>12</x:v>
      </x:c>
      <x:c r="F8020" t="str">
        <x:v>December</x:v>
      </x:c>
      <x:c r="G8020" s="15" t="d">
        <x:v>2024-12-01T00:00:00.000Z</x:v>
      </x:c>
      <x:c r="H8020" t="str">
        <x:v>2024-12</x:v>
      </x:c>
      <x:c r="I8020" t="str">
        <x:v>United States</x:v>
      </x:c>
      <x:c r="J8020" t="str">
        <x:v>North America</x:v>
      </x:c>
      <x:c r="K8020" t="str">
        <x:v>USD</x:v>
      </x:c>
      <x:c r="L8020" t="str">
        <x:v>Smirnoff</x:v>
      </x:c>
      <x:c r="M8020" t="str">
        <x:v>Vodka</x:v>
      </x:c>
      <x:c r="N8020" t="str">
        <x:v>On-Trade</x:v>
      </x:c>
      <x:c r="O8020" t="str">
        <x:v>Hospitality Group</x:v>
      </x:c>
      <x:c r="P8020" t="str">
        <x:v>SR-016</x:v>
      </x:c>
      <x:c r="Q8020" s="16" t="n">
        <x:v>67</x:v>
      </x:c>
      <x:c r="R8020" s="17" t="n">
        <x:v>24.24</x:v>
      </x:c>
      <x:c r="S8020" s="18" t="n">
        <x:v>0</x:v>
      </x:c>
      <x:c r="T8020" s="17" t="n">
        <x:v>1623.97</x:v>
      </x:c>
      <x:c r="U8020" s="17" t="n">
        <x:v>1623.97</x:v>
      </x:c>
      <x:c r="V8020" s="17" t="n">
        <x:v>757.51</x:v>
      </x:c>
      <x:c r="W8020" s="17" t="n">
        <x:v>866.46</x:v>
      </x:c>
      <x:c r="X8020" s="18" t="n">
        <x:v>0.5335</x:v>
      </x:c>
      <x:c r="Y8020" s="17" t="n">
        <x:v>1466.54</x:v>
      </x:c>
      <x:c r="Z8020" s="18" t="n">
        <x:v>1.1074</x:v>
      </x:c>
      <x:c r="AA8020" s="18" t="n">
        <x:v>0.096</x:v>
      </x:c>
      <x:c r="AB8020" t="str">
        <x:v>No</x:v>
      </x:c>
      <x:c r="AC8020" t="str">
        <x:v>Core</x:v>
      </x:c>
      <x:c r="AD8020" s="18" t="n">
        <x:v>0.533544338873255</x:v>
      </x:c>
      <x:c r="AE8020" s="18" t="n">
        <x:v>1.1073479073192685</x:v>
      </x:c>
      <x:c r="AF8020" s="17" t="n">
        <x:v>157.43000000000006</x:v>
      </x:c>
      <x:c r="AG8020" s="18" t="n">
        <x:v>0.10734790731926853</x:v>
      </x:c>
      <x:c r="AH8020" t="str">
        <x:v>Above Target</x:v>
      </x:c>
    </x:row>
    <x:row r="8021">
      <x:c r="A8021" t="str">
        <x:v>TXN-008018</x:v>
      </x:c>
      <x:c r="B8021" s="14" t="d">
        <x:v>2023-10-29T00:00:00.000Z</x:v>
      </x:c>
      <x:c r="C8021" t="n">
        <x:v>2023</x:v>
      </x:c>
      <x:c r="D8021" t="str">
        <x:v>Q4</x:v>
      </x:c>
      <x:c r="E8021" t="n">
        <x:v>10</x:v>
      </x:c>
      <x:c r="F8021" t="str">
        <x:v>October</x:v>
      </x:c>
      <x:c r="G8021" s="15" t="d">
        <x:v>2023-10-01T00:00:00.000Z</x:v>
      </x:c>
      <x:c r="H8021" t="str">
        <x:v>2023-10</x:v>
      </x:c>
      <x:c r="I8021" t="str">
        <x:v>Mexico</x:v>
      </x:c>
      <x:c r="J8021" t="str">
        <x:v>Latin America &amp; Caribbean</x:v>
      </x:c>
      <x:c r="K8021" t="str">
        <x:v>MXN</x:v>
      </x:c>
      <x:c r="L8021" t="str">
        <x:v>Crown Royal</x:v>
      </x:c>
      <x:c r="M8021" t="str">
        <x:v>Canadian Whisky</x:v>
      </x:c>
      <x:c r="N8021" t="str">
        <x:v>E-commerce</x:v>
      </x:c>
      <x:c r="O8021" t="str">
        <x:v>Independent Retailer</x:v>
      </x:c>
      <x:c r="P8021" t="str">
        <x:v>SR-010</x:v>
      </x:c>
      <x:c r="Q8021" s="16" t="n">
        <x:v>60</x:v>
      </x:c>
      <x:c r="R8021" s="17" t="n">
        <x:v>32.31</x:v>
      </x:c>
      <x:c r="S8021" s="18" t="n">
        <x:v>0</x:v>
      </x:c>
      <x:c r="T8021" s="17" t="n">
        <x:v>1938.5</x:v>
      </x:c>
      <x:c r="U8021" s="17" t="n">
        <x:v>1938.5</x:v>
      </x:c>
      <x:c r="V8021" s="17" t="n">
        <x:v>903.99</x:v>
      </x:c>
      <x:c r="W8021" s="17" t="n">
        <x:v>1034.51</x:v>
      </x:c>
      <x:c r="X8021" s="18" t="n">
        <x:v>0.5337</x:v>
      </x:c>
      <x:c r="Y8021" s="17" t="n">
        <x:v>1902.56</x:v>
      </x:c>
      <x:c r="Z8021" s="18" t="n">
        <x:v>1.0189</x:v>
      </x:c>
      <x:c r="AA8021" s="18" t="n">
        <x:v>0.1104</x:v>
      </x:c>
      <x:c r="AB8021" t="str">
        <x:v>No</x:v>
      </x:c>
      <x:c r="AC8021" t="str">
        <x:v>Premium Core</x:v>
      </x:c>
      <x:c r="AD8021" s="18" t="n">
        <x:v>0.5336652050554552</x:v>
      </x:c>
      <x:c r="AE8021" s="18" t="n">
        <x:v>1.0188903372298377</x:v>
      </x:c>
      <x:c r="AF8021" s="17" t="n">
        <x:v>35.940000000000055</x:v>
      </x:c>
      <x:c r="AG8021" s="18" t="n">
        <x:v>0.018890337229837722</x:v>
      </x:c>
      <x:c r="AH8021" t="str">
        <x:v>Above Target</x:v>
      </x:c>
    </x:row>
    <x:row r="8022">
      <x:c r="A8022" t="str">
        <x:v>TXN-008019</x:v>
      </x:c>
      <x:c r="B8022" s="14" t="d">
        <x:v>2024-12-08T00:00:00.000Z</x:v>
      </x:c>
      <x:c r="C8022" t="n">
        <x:v>2024</x:v>
      </x:c>
      <x:c r="D8022" t="str">
        <x:v>Q4</x:v>
      </x:c>
      <x:c r="E8022" t="n">
        <x:v>12</x:v>
      </x:c>
      <x:c r="F8022" t="str">
        <x:v>December</x:v>
      </x:c>
      <x:c r="G8022" s="15" t="d">
        <x:v>2024-12-01T00:00:00.000Z</x:v>
      </x:c>
      <x:c r="H8022" t="str">
        <x:v>2024-12</x:v>
      </x:c>
      <x:c r="I8022" t="str">
        <x:v>United Kingdom</x:v>
      </x:c>
      <x:c r="J8022" t="str">
        <x:v>Europe</x:v>
      </x:c>
      <x:c r="K8022" t="str">
        <x:v>GBP</x:v>
      </x:c>
      <x:c r="L8022" t="str">
        <x:v>Captain Morgan</x:v>
      </x:c>
      <x:c r="M8022" t="str">
        <x:v>Rum</x:v>
      </x:c>
      <x:c r="N8022" t="str">
        <x:v>Wholesale</x:v>
      </x:c>
      <x:c r="O8022" t="str">
        <x:v>E-commerce Partner</x:v>
      </x:c>
      <x:c r="P8022" t="str">
        <x:v>SR-030</x:v>
      </x:c>
      <x:c r="Q8022" s="16" t="n">
        <x:v>137</x:v>
      </x:c>
      <x:c r="R8022" s="17" t="n">
        <x:v>18.21</x:v>
      </x:c>
      <x:c r="S8022" s="18" t="n">
        <x:v>0.02</x:v>
      </x:c>
      <x:c r="T8022" s="17" t="n">
        <x:v>2495.05</x:v>
      </x:c>
      <x:c r="U8022" s="17" t="n">
        <x:v>2445.15</x:v>
      </x:c>
      <x:c r="V8022" s="17" t="n">
        <x:v>1276.24</x:v>
      </x:c>
      <x:c r="W8022" s="17" t="n">
        <x:v>1168.91</x:v>
      </x:c>
      <x:c r="X8022" s="18" t="n">
        <x:v>0.4781</x:v>
      </x:c>
      <x:c r="Y8022" s="17" t="n">
        <x:v>2356</x:v>
      </x:c>
      <x:c r="Z8022" s="18" t="n">
        <x:v>1.0378</x:v>
      </x:c>
      <x:c r="AA8022" s="18" t="n">
        <x:v>0.0625</x:v>
      </x:c>
      <x:c r="AB8022" t="str">
        <x:v>No</x:v>
      </x:c>
      <x:c r="AC8022" t="str">
        <x:v>Core</x:v>
      </x:c>
      <x:c r="AD8022" s="18" t="n">
        <x:v>0.47805247121853467</x:v>
      </x:c>
      <x:c r="AE8022" s="18" t="n">
        <x:v>1.037839558573854</x:v>
      </x:c>
      <x:c r="AF8022" s="17" t="n">
        <x:v>89.15000000000009</x:v>
      </x:c>
      <x:c r="AG8022" s="18" t="n">
        <x:v>0.03783955857385403</x:v>
      </x:c>
      <x:c r="AH8022" t="str">
        <x:v>Above Target</x:v>
      </x:c>
    </x:row>
    <x:row r="8023">
      <x:c r="A8023" t="str">
        <x:v>TXN-008020</x:v>
      </x:c>
      <x:c r="B8023" s="14" t="d">
        <x:v>2023-10-07T00:00:00.000Z</x:v>
      </x:c>
      <x:c r="C8023" t="n">
        <x:v>2023</x:v>
      </x:c>
      <x:c r="D8023" t="str">
        <x:v>Q4</x:v>
      </x:c>
      <x:c r="E8023" t="n">
        <x:v>10</x:v>
      </x:c>
      <x:c r="F8023" t="str">
        <x:v>October</x:v>
      </x:c>
      <x:c r="G8023" s="15" t="d">
        <x:v>2023-10-01T00:00:00.000Z</x:v>
      </x:c>
      <x:c r="H8023" t="str">
        <x:v>2023-10</x:v>
      </x:c>
      <x:c r="I8023" t="str">
        <x:v>United States</x:v>
      </x:c>
      <x:c r="J8023" t="str">
        <x:v>North America</x:v>
      </x:c>
      <x:c r="K8023" t="str">
        <x:v>USD</x:v>
      </x:c>
      <x:c r="L8023" t="str">
        <x:v>Don Julio</x:v>
      </x:c>
      <x:c r="M8023" t="str">
        <x:v>Tequila</x:v>
      </x:c>
      <x:c r="N8023" t="str">
        <x:v>On-Trade</x:v>
      </x:c>
      <x:c r="O8023" t="str">
        <x:v>Key Account</x:v>
      </x:c>
      <x:c r="P8023" t="str">
        <x:v>SR-021</x:v>
      </x:c>
      <x:c r="Q8023" s="16" t="n">
        <x:v>68</x:v>
      </x:c>
      <x:c r="R8023" s="17" t="n">
        <x:v>55.58</x:v>
      </x:c>
      <x:c r="S8023" s="18" t="n">
        <x:v>0</x:v>
      </x:c>
      <x:c r="T8023" s="17" t="n">
        <x:v>3779.51</x:v>
      </x:c>
      <x:c r="U8023" s="17" t="n">
        <x:v>3779.51</x:v>
      </x:c>
      <x:c r="V8023" s="17" t="n">
        <x:v>1383.4</x:v>
      </x:c>
      <x:c r="W8023" s="17" t="n">
        <x:v>2396.1</x:v>
      </x:c>
      <x:c r="X8023" s="18" t="n">
        <x:v>0.634</x:v>
      </x:c>
      <x:c r="Y8023" s="17" t="n">
        <x:v>3894.52</x:v>
      </x:c>
      <x:c r="Z8023" s="18" t="n">
        <x:v>0.9705</x:v>
      </x:c>
      <x:c r="AA8023" s="18" t="n">
        <x:v>0.0517</x:v>
      </x:c>
      <x:c r="AB8023" t="str">
        <x:v>No</x:v>
      </x:c>
      <x:c r="AC8023" t="str">
        <x:v>Luxury / Reserve</x:v>
      </x:c>
      <x:c r="AD8023" s="18" t="n">
        <x:v>0.6339710703239309</x:v>
      </x:c>
      <x:c r="AE8023" s="18" t="n">
        <x:v>0.9704687612337336</x:v>
      </x:c>
      <x:c r="AF8023" s="17" t="n">
        <x:v>-115.00999999999976</x:v>
      </x:c>
      <x:c r="AG8023" s="18" t="n">
        <x:v>-0.029531238766266385</x:v>
      </x:c>
      <x:c r="AH8023" t="str">
        <x:v>Below Target</x:v>
      </x:c>
    </x:row>
    <x:row r="8024">
      <x:c r="A8024" t="str">
        <x:v>TXN-008021</x:v>
      </x:c>
      <x:c r="B8024" s="14" t="d">
        <x:v>2025-04-24T00:00:00.000Z</x:v>
      </x:c>
      <x:c r="C8024" t="n">
        <x:v>2025</x:v>
      </x:c>
      <x:c r="D8024" t="str">
        <x:v>Q2</x:v>
      </x:c>
      <x:c r="E8024" t="n">
        <x:v>4</x:v>
      </x:c>
      <x:c r="F8024" t="str">
        <x:v>April</x:v>
      </x:c>
      <x:c r="G8024" s="15" t="d">
        <x:v>2025-04-01T00:00:00.000Z</x:v>
      </x:c>
      <x:c r="H8024" t="str">
        <x:v>2025-04</x:v>
      </x:c>
      <x:c r="I8024" t="str">
        <x:v>United States</x:v>
      </x:c>
      <x:c r="J8024" t="str">
        <x:v>North America</x:v>
      </x:c>
      <x:c r="K8024" t="str">
        <x:v>USD</x:v>
      </x:c>
      <x:c r="L8024" t="str">
        <x:v>J&amp;B</x:v>
      </x:c>
      <x:c r="M8024" t="str">
        <x:v>Scotch Whisky</x:v>
      </x:c>
      <x:c r="N8024" t="str">
        <x:v>Off-Trade</x:v>
      </x:c>
      <x:c r="O8024" t="str">
        <x:v>Hospitality Group</x:v>
      </x:c>
      <x:c r="P8024" t="str">
        <x:v>SR-044</x:v>
      </x:c>
      <x:c r="Q8024" s="16" t="n">
        <x:v>95</x:v>
      </x:c>
      <x:c r="R8024" s="17" t="n">
        <x:v>22.58</x:v>
      </x:c>
      <x:c r="S8024" s="18" t="n">
        <x:v>0</x:v>
      </x:c>
      <x:c r="T8024" s="17" t="n">
        <x:v>2145.34</x:v>
      </x:c>
      <x:c r="U8024" s="17" t="n">
        <x:v>2145.34</x:v>
      </x:c>
      <x:c r="V8024" s="17" t="n">
        <x:v>1067.27</x:v>
      </x:c>
      <x:c r="W8024" s="17" t="n">
        <x:v>1078.07</x:v>
      </x:c>
      <x:c r="X8024" s="18" t="n">
        <x:v>0.5025</x:v>
      </x:c>
      <x:c r="Y8024" s="17" t="n">
        <x:v>1943.01</x:v>
      </x:c>
      <x:c r="Z8024" s="18" t="n">
        <x:v>1.1041</x:v>
      </x:c>
      <x:c r="AA8024" s="18" t="n">
        <x:v>-0.0008</x:v>
      </x:c>
      <x:c r="AB8024" t="str">
        <x:v>No</x:v>
      </x:c>
      <x:c r="AC8024" t="str">
        <x:v>Core</x:v>
      </x:c>
      <x:c r="AD8024" s="18" t="n">
        <x:v>0.5025170835392059</x:v>
      </x:c>
      <x:c r="AE8024" s="18" t="n">
        <x:v>1.1041322484186906</x:v>
      </x:c>
      <x:c r="AF8024" s="17" t="n">
        <x:v>202.33000000000015</x:v>
      </x:c>
      <x:c r="AG8024" s="18" t="n">
        <x:v>0.10413224841869066</x:v>
      </x:c>
      <x:c r="AH8024" t="str">
        <x:v>Above Target</x:v>
      </x:c>
    </x:row>
    <x:row r="8025">
      <x:c r="A8025" t="str">
        <x:v>TXN-008022</x:v>
      </x:c>
      <x:c r="B8025" s="14" t="d">
        <x:v>2024-02-11T00:00:00.000Z</x:v>
      </x:c>
      <x:c r="C8025" t="n">
        <x:v>2024</x:v>
      </x:c>
      <x:c r="D8025" t="str">
        <x:v>Q1</x:v>
      </x:c>
      <x:c r="E8025" t="n">
        <x:v>2</x:v>
      </x:c>
      <x:c r="F8025" t="str">
        <x:v>February</x:v>
      </x:c>
      <x:c r="G8025" s="15" t="d">
        <x:v>2024-02-01T00:00:00.000Z</x:v>
      </x:c>
      <x:c r="H8025" t="str">
        <x:v>2024-02</x:v>
      </x:c>
      <x:c r="I8025" t="str">
        <x:v>Germany</x:v>
      </x:c>
      <x:c r="J8025" t="str">
        <x:v>Europe</x:v>
      </x:c>
      <x:c r="K8025" t="str">
        <x:v>EUR</x:v>
      </x:c>
      <x:c r="L8025" t="str">
        <x:v>J&amp;B</x:v>
      </x:c>
      <x:c r="M8025" t="str">
        <x:v>Scotch Whisky</x:v>
      </x:c>
      <x:c r="N8025" t="str">
        <x:v>Off-Trade</x:v>
      </x:c>
      <x:c r="O8025" t="str">
        <x:v>Hospitality Group</x:v>
      </x:c>
      <x:c r="P8025" t="str">
        <x:v>SR-008</x:v>
      </x:c>
      <x:c r="Q8025" s="16" t="n">
        <x:v>28</x:v>
      </x:c>
      <x:c r="R8025" s="17" t="n">
        <x:v>24.59</x:v>
      </x:c>
      <x:c r="S8025" s="18" t="n">
        <x:v>0</x:v>
      </x:c>
      <x:c r="T8025" s="17" t="n">
        <x:v>688.62</x:v>
      </x:c>
      <x:c r="U8025" s="17" t="n">
        <x:v>688.62</x:v>
      </x:c>
      <x:c r="V8025" s="17" t="n">
        <x:v>320.72</x:v>
      </x:c>
      <x:c r="W8025" s="17" t="n">
        <x:v>367.9</x:v>
      </x:c>
      <x:c r="X8025" s="18" t="n">
        <x:v>0.5343</x:v>
      </x:c>
      <x:c r="Y8025" s="17" t="n">
        <x:v>635.06</x:v>
      </x:c>
      <x:c r="Z8025" s="18" t="n">
        <x:v>1.0843</x:v>
      </x:c>
      <x:c r="AA8025" s="18" t="n">
        <x:v>0.069</x:v>
      </x:c>
      <x:c r="AB8025" t="str">
        <x:v>No</x:v>
      </x:c>
      <x:c r="AC8025" t="str">
        <x:v>Core</x:v>
      </x:c>
      <x:c r="AD8025" s="18" t="n">
        <x:v>0.5342569196363741</x:v>
      </x:c>
      <x:c r="AE8025" s="18" t="n">
        <x:v>1.0843384877019495</x:v>
      </x:c>
      <x:c r="AF8025" s="17" t="n">
        <x:v>53.56000000000006</x:v>
      </x:c>
      <x:c r="AG8025" s="18" t="n">
        <x:v>0.08433848770194952</x:v>
      </x:c>
      <x:c r="AH8025" t="str">
        <x:v>Above Target</x:v>
      </x:c>
    </x:row>
    <x:row r="8026">
      <x:c r="A8026" t="str">
        <x:v>TXN-008023</x:v>
      </x:c>
      <x:c r="B8026" s="14" t="d">
        <x:v>2026-03-09T00:00:00.000Z</x:v>
      </x:c>
      <x:c r="C8026" t="n">
        <x:v>2026</x:v>
      </x:c>
      <x:c r="D8026" t="str">
        <x:v>Q1</x:v>
      </x:c>
      <x:c r="E8026" t="n">
        <x:v>3</x:v>
      </x:c>
      <x:c r="F8026" t="str">
        <x:v>March</x:v>
      </x:c>
      <x:c r="G8026" s="15" t="d">
        <x:v>2026-03-01T00:00:00.000Z</x:v>
      </x:c>
      <x:c r="H8026" t="str">
        <x:v>2026-03</x:v>
      </x:c>
      <x:c r="I8026" t="str">
        <x:v>United Kingdom</x:v>
      </x:c>
      <x:c r="J8026" t="str">
        <x:v>Europe</x:v>
      </x:c>
      <x:c r="K8026" t="str">
        <x:v>GBP</x:v>
      </x:c>
      <x:c r="L8026" t="str">
        <x:v>Tanqueray</x:v>
      </x:c>
      <x:c r="M8026" t="str">
        <x:v>Gin</x:v>
      </x:c>
      <x:c r="N8026" t="str">
        <x:v>On-Trade</x:v>
      </x:c>
      <x:c r="O8026" t="str">
        <x:v>Key Account</x:v>
      </x:c>
      <x:c r="P8026" t="str">
        <x:v>SR-060</x:v>
      </x:c>
      <x:c r="Q8026" s="16" t="n">
        <x:v>116</x:v>
      </x:c>
      <x:c r="R8026" s="17" t="n">
        <x:v>30.89</x:v>
      </x:c>
      <x:c r="S8026" s="18" t="n">
        <x:v>0</x:v>
      </x:c>
      <x:c r="T8026" s="17" t="n">
        <x:v>3583.74</x:v>
      </x:c>
      <x:c r="U8026" s="17" t="n">
        <x:v>3583.74</x:v>
      </x:c>
      <x:c r="V8026" s="17" t="n">
        <x:v>1614.26</x:v>
      </x:c>
      <x:c r="W8026" s="17" t="n">
        <x:v>1969.48</x:v>
      </x:c>
      <x:c r="X8026" s="18" t="n">
        <x:v>0.5496</x:v>
      </x:c>
      <x:c r="Y8026" s="17" t="n">
        <x:v>3703.93</x:v>
      </x:c>
      <x:c r="Z8026" s="18" t="n">
        <x:v>0.9675</x:v>
      </x:c>
      <x:c r="AA8026" s="18" t="n">
        <x:v>0.0267</x:v>
      </x:c>
      <x:c r="AB8026" t="str">
        <x:v>No</x:v>
      </x:c>
      <x:c r="AC8026" t="str">
        <x:v>Premium Core</x:v>
      </x:c>
      <x:c r="AD8026" s="18" t="n">
        <x:v>0.5495599569165174</x:v>
      </x:c>
      <x:c r="AE8026" s="18" t="n">
        <x:v>0.9675506826532899</x:v>
      </x:c>
      <x:c r="AF8026" s="17" t="n">
        <x:v>-120.19000000000005</x:v>
      </x:c>
      <x:c r="AG8026" s="18" t="n">
        <x:v>-0.03244931734671013</x:v>
      </x:c>
      <x:c r="AH8026" t="str">
        <x:v>Below Target</x:v>
      </x:c>
    </x:row>
    <x:row r="8027">
      <x:c r="A8027" t="str">
        <x:v>TXN-008024</x:v>
      </x:c>
      <x:c r="B8027" s="14" t="d">
        <x:v>2025-06-28T00:00:00.000Z</x:v>
      </x:c>
      <x:c r="C8027" t="n">
        <x:v>2025</x:v>
      </x:c>
      <x:c r="D8027" t="str">
        <x:v>Q2</x:v>
      </x:c>
      <x:c r="E8027" t="n">
        <x:v>6</x:v>
      </x:c>
      <x:c r="F8027" t="str">
        <x:v>June</x:v>
      </x:c>
      <x:c r="G8027" s="15" t="d">
        <x:v>2025-06-01T00:00:00.000Z</x:v>
      </x:c>
      <x:c r="H8027" t="str">
        <x:v>2025-06</x:v>
      </x:c>
      <x:c r="I8027" t="str">
        <x:v>Brazil</x:v>
      </x:c>
      <x:c r="J8027" t="str">
        <x:v>Latin America &amp; Caribbean</x:v>
      </x:c>
      <x:c r="K8027" t="str">
        <x:v>BRL</x:v>
      </x:c>
      <x:c r="L8027" t="str">
        <x:v>Guinness</x:v>
      </x:c>
      <x:c r="M8027" t="str">
        <x:v>Beer / Stout</x:v>
      </x:c>
      <x:c r="N8027" t="str">
        <x:v>Off-Trade</x:v>
      </x:c>
      <x:c r="O8027" t="str">
        <x:v>Key Account</x:v>
      </x:c>
      <x:c r="P8027" t="str">
        <x:v>SR-053</x:v>
      </x:c>
      <x:c r="Q8027" s="16" t="n">
        <x:v>30</x:v>
      </x:c>
      <x:c r="R8027" s="17" t="n">
        <x:v>7.56</x:v>
      </x:c>
      <x:c r="S8027" s="18" t="n">
        <x:v>0.15</x:v>
      </x:c>
      <x:c r="T8027" s="17" t="n">
        <x:v>226.92</x:v>
      </x:c>
      <x:c r="U8027" s="17" t="n">
        <x:v>192.88</x:v>
      </x:c>
      <x:c r="V8027" s="17" t="n">
        <x:v>101.4</x:v>
      </x:c>
      <x:c r="W8027" s="17" t="n">
        <x:v>91.48</x:v>
      </x:c>
      <x:c r="X8027" s="18" t="n">
        <x:v>0.4743</x:v>
      </x:c>
      <x:c r="Y8027" s="17" t="n">
        <x:v>209.02</x:v>
      </x:c>
      <x:c r="Z8027" s="18" t="n">
        <x:v>0.9228</x:v>
      </x:c>
      <x:c r="AA8027" s="18" t="n">
        <x:v>0.106</x:v>
      </x:c>
      <x:c r="AB8027" t="str">
        <x:v>Yes</x:v>
      </x:c>
      <x:c r="AC8027" t="str">
        <x:v>Core</x:v>
      </x:c>
      <x:c r="AD8027" s="18" t="n">
        <x:v>0.47428452924097886</x:v>
      </x:c>
      <x:c r="AE8027" s="18" t="n">
        <x:v>0.9227825088508276</x:v>
      </x:c>
      <x:c r="AF8027" s="17" t="n">
        <x:v>-16.140000000000015</x:v>
      </x:c>
      <x:c r="AG8027" s="18" t="n">
        <x:v>-0.0772174911491724</x:v>
      </x:c>
      <x:c r="AH8027" t="str">
        <x:v>Below Target</x:v>
      </x:c>
    </x:row>
    <x:row r="8028">
      <x:c r="A8028" t="str">
        <x:v>TXN-008025</x:v>
      </x:c>
      <x:c r="B8028" s="14" t="d">
        <x:v>2025-04-24T00:00:00.000Z</x:v>
      </x:c>
      <x:c r="C8028" t="n">
        <x:v>2025</x:v>
      </x:c>
      <x:c r="D8028" t="str">
        <x:v>Q2</x:v>
      </x:c>
      <x:c r="E8028" t="n">
        <x:v>4</x:v>
      </x:c>
      <x:c r="F8028" t="str">
        <x:v>April</x:v>
      </x:c>
      <x:c r="G8028" s="15" t="d">
        <x:v>2025-04-01T00:00:00.000Z</x:v>
      </x:c>
      <x:c r="H8028" t="str">
        <x:v>2025-04</x:v>
      </x:c>
      <x:c r="I8028" t="str">
        <x:v>United Kingdom</x:v>
      </x:c>
      <x:c r="J8028" t="str">
        <x:v>Europe</x:v>
      </x:c>
      <x:c r="K8028" t="str">
        <x:v>GBP</x:v>
      </x:c>
      <x:c r="L8028" t="str">
        <x:v>Tanqueray</x:v>
      </x:c>
      <x:c r="M8028" t="str">
        <x:v>Gin</x:v>
      </x:c>
      <x:c r="N8028" t="str">
        <x:v>Off-Trade</x:v>
      </x:c>
      <x:c r="O8028" t="str">
        <x:v>Hospitality Group</x:v>
      </x:c>
      <x:c r="P8028" t="str">
        <x:v>SR-040</x:v>
      </x:c>
      <x:c r="Q8028" s="16" t="n">
        <x:v>103</x:v>
      </x:c>
      <x:c r="R8028" s="17" t="n">
        <x:v>27.73</x:v>
      </x:c>
      <x:c r="S8028" s="18" t="n">
        <x:v>0</x:v>
      </x:c>
      <x:c r="T8028" s="17" t="n">
        <x:v>2855.87</x:v>
      </x:c>
      <x:c r="U8028" s="17" t="n">
        <x:v>2855.87</x:v>
      </x:c>
      <x:c r="V8028" s="17" t="n">
        <x:v>1256.11</x:v>
      </x:c>
      <x:c r="W8028" s="17" t="n">
        <x:v>1599.76</x:v>
      </x:c>
      <x:c r="X8028" s="18" t="n">
        <x:v>0.5602</x:v>
      </x:c>
      <x:c r="Y8028" s="17" t="n">
        <x:v>2850.52</x:v>
      </x:c>
      <x:c r="Z8028" s="18" t="n">
        <x:v>1.0019</x:v>
      </x:c>
      <x:c r="AA8028" s="18" t="n">
        <x:v>-0.0333</x:v>
      </x:c>
      <x:c r="AB8028" t="str">
        <x:v>No</x:v>
      </x:c>
      <x:c r="AC8028" t="str">
        <x:v>Premium Core</x:v>
      </x:c>
      <x:c r="AD8028" s="18" t="n">
        <x:v>0.5601655537541975</x:v>
      </x:c>
      <x:c r="AE8028" s="18" t="n">
        <x:v>1.0018768505395506</x:v>
      </x:c>
      <x:c r="AF8028" s="17" t="n">
        <x:v>5.349999999999909</x:v>
      </x:c>
      <x:c r="AG8028" s="18" t="n">
        <x:v>0.0018768505395506466</x:v>
      </x:c>
      <x:c r="AH8028" t="str">
        <x:v>Above Target</x:v>
      </x:c>
    </x:row>
    <x:row r="8029">
      <x:c r="A8029" t="str">
        <x:v>TXN-008026</x:v>
      </x:c>
      <x:c r="B8029" s="14" t="d">
        <x:v>2026-08-29T00:00:00.000Z</x:v>
      </x:c>
      <x:c r="C8029" t="n">
        <x:v>2026</x:v>
      </x:c>
      <x:c r="D8029" t="str">
        <x:v>Q3</x:v>
      </x:c>
      <x:c r="E8029" t="n">
        <x:v>8</x:v>
      </x:c>
      <x:c r="F8029" t="str">
        <x:v>August</x:v>
      </x:c>
      <x:c r="G8029" s="15" t="d">
        <x:v>2026-08-01T00:00:00.000Z</x:v>
      </x:c>
      <x:c r="H8029" t="str">
        <x:v>2026-08</x:v>
      </x:c>
      <x:c r="I8029" t="str">
        <x:v>India</x:v>
      </x:c>
      <x:c r="J8029" t="str">
        <x:v>Asia Pacific</x:v>
      </x:c>
      <x:c r="K8029" t="str">
        <x:v>INR</x:v>
      </x:c>
      <x:c r="L8029" t="str">
        <x:v>Ketel One</x:v>
      </x:c>
      <x:c r="M8029" t="str">
        <x:v>Vodka</x:v>
      </x:c>
      <x:c r="N8029" t="str">
        <x:v>On-Trade</x:v>
      </x:c>
      <x:c r="O8029" t="str">
        <x:v>Key Account</x:v>
      </x:c>
      <x:c r="P8029" t="str">
        <x:v>SR-027</x:v>
      </x:c>
      <x:c r="Q8029" s="16" t="n">
        <x:v>35</x:v>
      </x:c>
      <x:c r="R8029" s="17" t="n">
        <x:v>30.88</x:v>
      </x:c>
      <x:c r="S8029" s="18" t="n">
        <x:v>0.1</x:v>
      </x:c>
      <x:c r="T8029" s="17" t="n">
        <x:v>1080.81</x:v>
      </x:c>
      <x:c r="U8029" s="17" t="n">
        <x:v>972.73</x:v>
      </x:c>
      <x:c r="V8029" s="17" t="n">
        <x:v>444.5</x:v>
      </x:c>
      <x:c r="W8029" s="17" t="n">
        <x:v>528.23</x:v>
      </x:c>
      <x:c r="X8029" s="18" t="n">
        <x:v>0.543</x:v>
      </x:c>
      <x:c r="Y8029" s="17" t="n">
        <x:v>905.19</x:v>
      </x:c>
      <x:c r="Z8029" s="18" t="n">
        <x:v>1.0746</x:v>
      </x:c>
      <x:c r="AA8029" s="18" t="n">
        <x:v>-0.0032</x:v>
      </x:c>
      <x:c r="AB8029" t="str">
        <x:v>Yes</x:v>
      </x:c>
      <x:c r="AC8029" t="str">
        <x:v>Premium Core</x:v>
      </x:c>
      <x:c r="AD8029" s="18" t="n">
        <x:v>0.5430386643775765</x:v>
      </x:c>
      <x:c r="AE8029" s="18" t="n">
        <x:v>1.0746141694008993</x:v>
      </x:c>
      <x:c r="AF8029" s="17" t="n">
        <x:v>67.53999999999996</x:v>
      </x:c>
      <x:c r="AG8029" s="18" t="n">
        <x:v>0.07461416940089921</x:v>
      </x:c>
      <x:c r="AH8029" t="str">
        <x:v>Above Target</x:v>
      </x:c>
    </x:row>
    <x:row r="8030">
      <x:c r="A8030" t="str">
        <x:v>TXN-008027</x:v>
      </x:c>
      <x:c r="B8030" s="14" t="d">
        <x:v>2025-08-20T00:00:00.000Z</x:v>
      </x:c>
      <x:c r="C8030" t="n">
        <x:v>2025</x:v>
      </x:c>
      <x:c r="D8030" t="str">
        <x:v>Q3</x:v>
      </x:c>
      <x:c r="E8030" t="n">
        <x:v>8</x:v>
      </x:c>
      <x:c r="F8030" t="str">
        <x:v>August</x:v>
      </x:c>
      <x:c r="G8030" s="15" t="d">
        <x:v>2025-08-01T00:00:00.000Z</x:v>
      </x:c>
      <x:c r="H8030" t="str">
        <x:v>2025-08</x:v>
      </x:c>
      <x:c r="I8030" t="str">
        <x:v>Mexico</x:v>
      </x:c>
      <x:c r="J8030" t="str">
        <x:v>Latin America &amp; Caribbean</x:v>
      </x:c>
      <x:c r="K8030" t="str">
        <x:v>MXN</x:v>
      </x:c>
      <x:c r="L8030" t="str">
        <x:v>Crown Royal</x:v>
      </x:c>
      <x:c r="M8030" t="str">
        <x:v>Canadian Whisky</x:v>
      </x:c>
      <x:c r="N8030" t="str">
        <x:v>On-Trade</x:v>
      </x:c>
      <x:c r="O8030" t="str">
        <x:v>Independent Retailer</x:v>
      </x:c>
      <x:c r="P8030" t="str">
        <x:v>SR-011</x:v>
      </x:c>
      <x:c r="Q8030" s="16" t="n">
        <x:v>43</x:v>
      </x:c>
      <x:c r="R8030" s="17" t="n">
        <x:v>33.16</x:v>
      </x:c>
      <x:c r="S8030" s="18" t="n">
        <x:v>0</x:v>
      </x:c>
      <x:c r="T8030" s="17" t="n">
        <x:v>1425.73</x:v>
      </x:c>
      <x:c r="U8030" s="17" t="n">
        <x:v>1425.73</x:v>
      </x:c>
      <x:c r="V8030" s="17" t="n">
        <x:v>600.18</x:v>
      </x:c>
      <x:c r="W8030" s="17" t="n">
        <x:v>825.55</x:v>
      </x:c>
      <x:c r="X8030" s="18" t="n">
        <x:v>0.579</x:v>
      </x:c>
      <x:c r="Y8030" s="17" t="n">
        <x:v>1426.8</x:v>
      </x:c>
      <x:c r="Z8030" s="18" t="n">
        <x:v>0.9992</x:v>
      </x:c>
      <x:c r="AA8030" s="18" t="n">
        <x:v>0.0991</x:v>
      </x:c>
      <x:c r="AB8030" t="str">
        <x:v>No</x:v>
      </x:c>
      <x:c r="AC8030" t="str">
        <x:v>Premium Core</x:v>
      </x:c>
      <x:c r="AD8030" s="18" t="n">
        <x:v>0.5790367040042644</x:v>
      </x:c>
      <x:c r="AE8030" s="18" t="n">
        <x:v>0.9992500700869078</x:v>
      </x:c>
      <x:c r="AF8030" s="17" t="n">
        <x:v>-1.0699999999999363</x:v>
      </x:c>
      <x:c r="AG8030" s="18" t="n">
        <x:v>-0.0007499299130921897</x:v>
      </x:c>
      <x:c r="AH8030" t="str">
        <x:v>Below Target</x:v>
      </x:c>
    </x:row>
    <x:row r="8031">
      <x:c r="A8031" t="str">
        <x:v>TXN-008028</x:v>
      </x:c>
      <x:c r="B8031" s="14" t="d">
        <x:v>2023-06-09T00:00:00.000Z</x:v>
      </x:c>
      <x:c r="C8031" t="n">
        <x:v>2023</x:v>
      </x:c>
      <x:c r="D8031" t="str">
        <x:v>Q2</x:v>
      </x:c>
      <x:c r="E8031" t="n">
        <x:v>6</x:v>
      </x:c>
      <x:c r="F8031" t="str">
        <x:v>June</x:v>
      </x:c>
      <x:c r="G8031" s="15" t="d">
        <x:v>2023-06-01T00:00:00.000Z</x:v>
      </x:c>
      <x:c r="H8031" t="str">
        <x:v>2023-06</x:v>
      </x:c>
      <x:c r="I8031" t="str">
        <x:v>India</x:v>
      </x:c>
      <x:c r="J8031" t="str">
        <x:v>Asia Pacific</x:v>
      </x:c>
      <x:c r="K8031" t="str">
        <x:v>INR</x:v>
      </x:c>
      <x:c r="L8031" t="str">
        <x:v>Smirnoff</x:v>
      </x:c>
      <x:c r="M8031" t="str">
        <x:v>Vodka</x:v>
      </x:c>
      <x:c r="N8031" t="str">
        <x:v>Wholesale</x:v>
      </x:c>
      <x:c r="O8031" t="str">
        <x:v>Distributor</x:v>
      </x:c>
      <x:c r="P8031" t="str">
        <x:v>SR-058</x:v>
      </x:c>
      <x:c r="Q8031" s="16" t="n">
        <x:v>36</x:v>
      </x:c>
      <x:c r="R8031" s="17" t="n">
        <x:v>17.55</x:v>
      </x:c>
      <x:c r="S8031" s="18" t="n">
        <x:v>0.02</x:v>
      </x:c>
      <x:c r="T8031" s="17" t="n">
        <x:v>631.79</x:v>
      </x:c>
      <x:c r="U8031" s="17" t="n">
        <x:v>619.15</x:v>
      </x:c>
      <x:c r="V8031" s="17" t="n">
        <x:v>283.23</x:v>
      </x:c>
      <x:c r="W8031" s="17" t="n">
        <x:v>335.92</x:v>
      </x:c>
      <x:c r="X8031" s="18" t="n">
        <x:v>0.5426</x:v>
      </x:c>
      <x:c r="Y8031" s="17" t="n">
        <x:v>561.77</x:v>
      </x:c>
      <x:c r="Z8031" s="18" t="n">
        <x:v>1.1021</x:v>
      </x:c>
      <x:c r="AA8031" s="18" t="n">
        <x:v>0.0989</x:v>
      </x:c>
      <x:c r="AB8031" t="str">
        <x:v>No</x:v>
      </x:c>
      <x:c r="AC8031" t="str">
        <x:v>Core</x:v>
      </x:c>
      <x:c r="AD8031" s="18" t="n">
        <x:v>0.5425502705321813</x:v>
      </x:c>
      <x:c r="AE8031" s="18" t="n">
        <x:v>1.102141445787422</x:v>
      </x:c>
      <x:c r="AF8031" s="17" t="n">
        <x:v>57.379999999999995</x:v>
      </x:c>
      <x:c r="AG8031" s="18" t="n">
        <x:v>0.10214144578742189</x:v>
      </x:c>
      <x:c r="AH8031" t="str">
        <x:v>Above Target</x:v>
      </x:c>
    </x:row>
    <x:row r="8032">
      <x:c r="A8032" t="str">
        <x:v>TXN-008029</x:v>
      </x:c>
      <x:c r="B8032" s="14" t="d">
        <x:v>2023-05-02T00:00:00.000Z</x:v>
      </x:c>
      <x:c r="C8032" t="n">
        <x:v>2023</x:v>
      </x:c>
      <x:c r="D8032" t="str">
        <x:v>Q2</x:v>
      </x:c>
      <x:c r="E8032" t="n">
        <x:v>5</x:v>
      </x:c>
      <x:c r="F8032" t="str">
        <x:v>May</x:v>
      </x:c>
      <x:c r="G8032" s="15" t="d">
        <x:v>2023-05-01T00:00:00.000Z</x:v>
      </x:c>
      <x:c r="H8032" t="str">
        <x:v>2023-05</x:v>
      </x:c>
      <x:c r="I8032" t="str">
        <x:v>France</x:v>
      </x:c>
      <x:c r="J8032" t="str">
        <x:v>Europe</x:v>
      </x:c>
      <x:c r="K8032" t="str">
        <x:v>EUR</x:v>
      </x:c>
      <x:c r="L8032" t="str">
        <x:v>Captain Morgan</x:v>
      </x:c>
      <x:c r="M8032" t="str">
        <x:v>Rum</x:v>
      </x:c>
      <x:c r="N8032" t="str">
        <x:v>On-Trade</x:v>
      </x:c>
      <x:c r="O8032" t="str">
        <x:v>Independent Retailer</x:v>
      </x:c>
      <x:c r="P8032" t="str">
        <x:v>SR-031</x:v>
      </x:c>
      <x:c r="Q8032" s="16" t="n">
        <x:v>77</x:v>
      </x:c>
      <x:c r="R8032" s="17" t="n">
        <x:v>21.65</x:v>
      </x:c>
      <x:c r="S8032" s="18" t="n">
        <x:v>0</x:v>
      </x:c>
      <x:c r="T8032" s="17" t="n">
        <x:v>1667.4</x:v>
      </x:c>
      <x:c r="U8032" s="17" t="n">
        <x:v>1667.4</x:v>
      </x:c>
      <x:c r="V8032" s="17" t="n">
        <x:v>796.73</x:v>
      </x:c>
      <x:c r="W8032" s="17" t="n">
        <x:v>870.68</x:v>
      </x:c>
      <x:c r="X8032" s="18" t="n">
        <x:v>0.5222</x:v>
      </x:c>
      <x:c r="Y8032" s="17" t="n">
        <x:v>1745.65</x:v>
      </x:c>
      <x:c r="Z8032" s="18" t="n">
        <x:v>0.9552</x:v>
      </x:c>
      <x:c r="AA8032" s="18" t="n">
        <x:v>0.0252</x:v>
      </x:c>
      <x:c r="AB8032" t="str">
        <x:v>No</x:v>
      </x:c>
      <x:c r="AC8032" t="str">
        <x:v>Core</x:v>
      </x:c>
      <x:c r="AD8032" s="18" t="n">
        <x:v>0.5221782415737075</x:v>
      </x:c>
      <x:c r="AE8032" s="18" t="n">
        <x:v>0.955174290378942</x:v>
      </x:c>
      <x:c r="AF8032" s="17" t="n">
        <x:v>-78.25</x:v>
      </x:c>
      <x:c r="AG8032" s="18" t="n">
        <x:v>-0.04482570962105806</x:v>
      </x:c>
      <x:c r="AH8032" t="str">
        <x:v>Below Target</x:v>
      </x:c>
    </x:row>
    <x:row r="8033">
      <x:c r="A8033" t="str">
        <x:v>TXN-008030</x:v>
      </x:c>
      <x:c r="B8033" s="14" t="d">
        <x:v>2024-04-23T00:00:00.000Z</x:v>
      </x:c>
      <x:c r="C8033" t="n">
        <x:v>2024</x:v>
      </x:c>
      <x:c r="D8033" t="str">
        <x:v>Q2</x:v>
      </x:c>
      <x:c r="E8033" t="n">
        <x:v>4</x:v>
      </x:c>
      <x:c r="F8033" t="str">
        <x:v>April</x:v>
      </x:c>
      <x:c r="G8033" s="15" t="d">
        <x:v>2024-04-01T00:00:00.000Z</x:v>
      </x:c>
      <x:c r="H8033" t="str">
        <x:v>2024-04</x:v>
      </x:c>
      <x:c r="I8033" t="str">
        <x:v>Australia</x:v>
      </x:c>
      <x:c r="J8033" t="str">
        <x:v>Asia Pacific</x:v>
      </x:c>
      <x:c r="K8033" t="str">
        <x:v>AUD</x:v>
      </x:c>
      <x:c r="L8033" t="str">
        <x:v>J&amp;B</x:v>
      </x:c>
      <x:c r="M8033" t="str">
        <x:v>Scotch Whisky</x:v>
      </x:c>
      <x:c r="N8033" t="str">
        <x:v>E-commerce</x:v>
      </x:c>
      <x:c r="O8033" t="str">
        <x:v>Key Account</x:v>
      </x:c>
      <x:c r="P8033" t="str">
        <x:v>SR-057</x:v>
      </x:c>
      <x:c r="Q8033" s="16" t="n">
        <x:v>13</x:v>
      </x:c>
      <x:c r="R8033" s="17" t="n">
        <x:v>23.71</x:v>
      </x:c>
      <x:c r="S8033" s="18" t="n">
        <x:v>0</x:v>
      </x:c>
      <x:c r="T8033" s="17" t="n">
        <x:v>308.2</x:v>
      </x:c>
      <x:c r="U8033" s="17" t="n">
        <x:v>308.2</x:v>
      </x:c>
      <x:c r="V8033" s="17" t="n">
        <x:v>141.98</x:v>
      </x:c>
      <x:c r="W8033" s="17" t="n">
        <x:v>166.22</x:v>
      </x:c>
      <x:c r="X8033" s="18" t="n">
        <x:v>0.5393</x:v>
      </x:c>
      <x:c r="Y8033" s="17" t="n">
        <x:v>304.03</x:v>
      </x:c>
      <x:c r="Z8033" s="18" t="n">
        <x:v>1.0137</x:v>
      </x:c>
      <x:c r="AA8033" s="18" t="n">
        <x:v>0.0689</x:v>
      </x:c>
      <x:c r="AB8033" t="str">
        <x:v>No</x:v>
      </x:c>
      <x:c r="AC8033" t="str">
        <x:v>Core</x:v>
      </x:c>
      <x:c r="AD8033" s="18" t="n">
        <x:v>0.5393251135626217</x:v>
      </x:c>
      <x:c r="AE8033" s="18" t="n">
        <x:v>1.0137157517350261</x:v>
      </x:c>
      <x:c r="AF8033" s="17" t="n">
        <x:v>4.170000000000016</x:v>
      </x:c>
      <x:c r="AG8033" s="18" t="n">
        <x:v>0.013715751735026203</x:v>
      </x:c>
      <x:c r="AH8033" t="str">
        <x:v>Above Target</x:v>
      </x:c>
    </x:row>
    <x:row r="8034">
      <x:c r="A8034" t="str">
        <x:v>TXN-008031</x:v>
      </x:c>
      <x:c r="B8034" s="14" t="d">
        <x:v>2025-11-10T00:00:00.000Z</x:v>
      </x:c>
      <x:c r="C8034" t="n">
        <x:v>2025</x:v>
      </x:c>
      <x:c r="D8034" t="str">
        <x:v>Q4</x:v>
      </x:c>
      <x:c r="E8034" t="n">
        <x:v>11</x:v>
      </x:c>
      <x:c r="F8034" t="str">
        <x:v>November</x:v>
      </x:c>
      <x:c r="G8034" s="15" t="d">
        <x:v>2025-11-01T00:00:00.000Z</x:v>
      </x:c>
      <x:c r="H8034" t="str">
        <x:v>2025-11</x:v>
      </x:c>
      <x:c r="I8034" t="str">
        <x:v>United States</x:v>
      </x:c>
      <x:c r="J8034" t="str">
        <x:v>North America</x:v>
      </x:c>
      <x:c r="K8034" t="str">
        <x:v>USD</x:v>
      </x:c>
      <x:c r="L8034" t="str">
        <x:v>Johnnie Walker</x:v>
      </x:c>
      <x:c r="M8034" t="str">
        <x:v>Scotch Whisky</x:v>
      </x:c>
      <x:c r="N8034" t="str">
        <x:v>On-Trade</x:v>
      </x:c>
      <x:c r="O8034" t="str">
        <x:v>Distributor</x:v>
      </x:c>
      <x:c r="P8034" t="str">
        <x:v>SR-013</x:v>
      </x:c>
      <x:c r="Q8034" s="16" t="n">
        <x:v>154</x:v>
      </x:c>
      <x:c r="R8034" s="17" t="n">
        <x:v>36.59</x:v>
      </x:c>
      <x:c r="S8034" s="18" t="n">
        <x:v>0</x:v>
      </x:c>
      <x:c r="T8034" s="17" t="n">
        <x:v>5635.16</x:v>
      </x:c>
      <x:c r="U8034" s="17" t="n">
        <x:v>5635.16</x:v>
      </x:c>
      <x:c r="V8034" s="17" t="n">
        <x:v>2380.76</x:v>
      </x:c>
      <x:c r="W8034" s="17" t="n">
        <x:v>3254.4</x:v>
      </x:c>
      <x:c r="X8034" s="18" t="n">
        <x:v>0.5775</x:v>
      </x:c>
      <x:c r="Y8034" s="17" t="n">
        <x:v>6519.48</x:v>
      </x:c>
      <x:c r="Z8034" s="18" t="n">
        <x:v>0.8644</x:v>
      </x:c>
      <x:c r="AA8034" s="18" t="n">
        <x:v>0.018</x:v>
      </x:c>
      <x:c r="AB8034" t="str">
        <x:v>No</x:v>
      </x:c>
      <x:c r="AC8034" t="str">
        <x:v>Luxury / Reserve</x:v>
      </x:c>
      <x:c r="AD8034" s="18" t="n">
        <x:v>0.5775168761845272</x:v>
      </x:c>
      <x:c r="AE8034" s="18" t="n">
        <x:v>0.8643572800284686</x:v>
      </x:c>
      <x:c r="AF8034" s="17" t="n">
        <x:v>-884.3199999999997</x:v>
      </x:c>
      <x:c r="AG8034" s="18" t="n">
        <x:v>-0.13564271997153143</x:v>
      </x:c>
      <x:c r="AH8034" t="str">
        <x:v>Below Target</x:v>
      </x:c>
    </x:row>
    <x:row r="8035">
      <x:c r="A8035" t="str">
        <x:v>TXN-008032</x:v>
      </x:c>
      <x:c r="B8035" s="14" t="d">
        <x:v>2023-09-17T00:00:00.000Z</x:v>
      </x:c>
      <x:c r="C8035" t="n">
        <x:v>2023</x:v>
      </x:c>
      <x:c r="D8035" t="str">
        <x:v>Q3</x:v>
      </x:c>
      <x:c r="E8035" t="n">
        <x:v>9</x:v>
      </x:c>
      <x:c r="F8035" t="str">
        <x:v>September</x:v>
      </x:c>
      <x:c r="G8035" s="15" t="d">
        <x:v>2023-09-01T00:00:00.000Z</x:v>
      </x:c>
      <x:c r="H8035" t="str">
        <x:v>2023-09</x:v>
      </x:c>
      <x:c r="I8035" t="str">
        <x:v>Canada</x:v>
      </x:c>
      <x:c r="J8035" t="str">
        <x:v>North America</x:v>
      </x:c>
      <x:c r="K8035" t="str">
        <x:v>CAD</x:v>
      </x:c>
      <x:c r="L8035" t="str">
        <x:v>Baileys</x:v>
      </x:c>
      <x:c r="M8035" t="str">
        <x:v>Liqueur</x:v>
      </x:c>
      <x:c r="N8035" t="str">
        <x:v>Off-Trade</x:v>
      </x:c>
      <x:c r="O8035" t="str">
        <x:v>Hospitality Group</x:v>
      </x:c>
      <x:c r="P8035" t="str">
        <x:v>SR-056</x:v>
      </x:c>
      <x:c r="Q8035" s="16" t="n">
        <x:v>29</x:v>
      </x:c>
      <x:c r="R8035" s="17" t="n">
        <x:v>16.89</x:v>
      </x:c>
      <x:c r="S8035" s="18" t="n">
        <x:v>0.05</x:v>
      </x:c>
      <x:c r="T8035" s="17" t="n">
        <x:v>489.79</x:v>
      </x:c>
      <x:c r="U8035" s="17" t="n">
        <x:v>465.3</x:v>
      </x:c>
      <x:c r="V8035" s="17" t="n">
        <x:v>216.28</x:v>
      </x:c>
      <x:c r="W8035" s="17" t="n">
        <x:v>249.01</x:v>
      </x:c>
      <x:c r="X8035" s="18" t="n">
        <x:v>0.5352</x:v>
      </x:c>
      <x:c r="Y8035" s="17" t="n">
        <x:v>534.6</x:v>
      </x:c>
      <x:c r="Z8035" s="18" t="n">
        <x:v>0.8704</x:v>
      </x:c>
      <x:c r="AA8035" s="18" t="n">
        <x:v>-0.0421</x:v>
      </x:c>
      <x:c r="AB8035" t="str">
        <x:v>Yes</x:v>
      </x:c>
      <x:c r="AC8035" t="str">
        <x:v>Core</x:v>
      </x:c>
      <x:c r="AD8035" s="18" t="n">
        <x:v>0.5351601117558564</x:v>
      </x:c>
      <x:c r="AE8035" s="18" t="n">
        <x:v>0.8703703703703703</x:v>
      </x:c>
      <x:c r="AF8035" s="17" t="n">
        <x:v>-69.30000000000001</x:v>
      </x:c>
      <x:c r="AG8035" s="18" t="n">
        <x:v>-0.12962962962962965</x:v>
      </x:c>
      <x:c r="AH8035" t="str">
        <x:v>Below Target</x:v>
      </x:c>
    </x:row>
    <x:row r="8036">
      <x:c r="A8036" t="str">
        <x:v>TXN-008033</x:v>
      </x:c>
      <x:c r="B8036" s="14" t="d">
        <x:v>2025-01-02T00:00:00.000Z</x:v>
      </x:c>
      <x:c r="C8036" t="n">
        <x:v>2025</x:v>
      </x:c>
      <x:c r="D8036" t="str">
        <x:v>Q1</x:v>
      </x:c>
      <x:c r="E8036" t="n">
        <x:v>1</x:v>
      </x:c>
      <x:c r="F8036" t="str">
        <x:v>January</x:v>
      </x:c>
      <x:c r="G8036" s="15" t="d">
        <x:v>2025-01-01T00:00:00.000Z</x:v>
      </x:c>
      <x:c r="H8036" t="str">
        <x:v>2025-01</x:v>
      </x:c>
      <x:c r="I8036" t="str">
        <x:v>Brazil</x:v>
      </x:c>
      <x:c r="J8036" t="str">
        <x:v>Latin America &amp; Caribbean</x:v>
      </x:c>
      <x:c r="K8036" t="str">
        <x:v>BRL</x:v>
      </x:c>
      <x:c r="L8036" t="str">
        <x:v>Ketel One</x:v>
      </x:c>
      <x:c r="M8036" t="str">
        <x:v>Vodka</x:v>
      </x:c>
      <x:c r="N8036" t="str">
        <x:v>Off-Trade</x:v>
      </x:c>
      <x:c r="O8036" t="str">
        <x:v>Distributor</x:v>
      </x:c>
      <x:c r="P8036" t="str">
        <x:v>SR-030</x:v>
      </x:c>
      <x:c r="Q8036" s="16" t="n">
        <x:v>19</x:v>
      </x:c>
      <x:c r="R8036" s="17" t="n">
        <x:v>29.03</x:v>
      </x:c>
      <x:c r="S8036" s="18" t="n">
        <x:v>0.03</x:v>
      </x:c>
      <x:c r="T8036" s="17" t="n">
        <x:v>551.52</x:v>
      </x:c>
      <x:c r="U8036" s="17" t="n">
        <x:v>534.97</x:v>
      </x:c>
      <x:c r="V8036" s="17" t="n">
        <x:v>242.61</x:v>
      </x:c>
      <x:c r="W8036" s="17" t="n">
        <x:v>292.37</x:v>
      </x:c>
      <x:c r="X8036" s="18" t="n">
        <x:v>0.5465</x:v>
      </x:c>
      <x:c r="Y8036" s="17" t="n">
        <x:v>601.55</x:v>
      </x:c>
      <x:c r="Z8036" s="18" t="n">
        <x:v>0.8893</x:v>
      </x:c>
      <x:c r="AA8036" s="18" t="n">
        <x:v>0.0325</x:v>
      </x:c>
      <x:c r="AB8036" t="str">
        <x:v>No</x:v>
      </x:c>
      <x:c r="AC8036" t="str">
        <x:v>Premium Core</x:v>
      </x:c>
      <x:c r="AD8036" s="18" t="n">
        <x:v>0.546516627100585</x:v>
      </x:c>
      <x:c r="AE8036" s="18" t="n">
        <x:v>0.8893192585819967</x:v>
      </x:c>
      <x:c r="AF8036" s="17" t="n">
        <x:v>-66.57999999999993</x:v>
      </x:c>
      <x:c r="AG8036" s="18" t="n">
        <x:v>-0.11068074141800338</x:v>
      </x:c>
      <x:c r="AH8036" t="str">
        <x:v>Below Target</x:v>
      </x:c>
    </x:row>
    <x:row r="8037">
      <x:c r="A8037" t="str">
        <x:v>TXN-008034</x:v>
      </x:c>
      <x:c r="B8037" s="14" t="d">
        <x:v>2026-04-26T00:00:00.000Z</x:v>
      </x:c>
      <x:c r="C8037" t="n">
        <x:v>2026</x:v>
      </x:c>
      <x:c r="D8037" t="str">
        <x:v>Q2</x:v>
      </x:c>
      <x:c r="E8037" t="n">
        <x:v>4</x:v>
      </x:c>
      <x:c r="F8037" t="str">
        <x:v>April</x:v>
      </x:c>
      <x:c r="G8037" s="15" t="d">
        <x:v>2026-04-01T00:00:00.000Z</x:v>
      </x:c>
      <x:c r="H8037" t="str">
        <x:v>2026-04</x:v>
      </x:c>
      <x:c r="I8037" t="str">
        <x:v>India</x:v>
      </x:c>
      <x:c r="J8037" t="str">
        <x:v>Asia Pacific</x:v>
      </x:c>
      <x:c r="K8037" t="str">
        <x:v>INR</x:v>
      </x:c>
      <x:c r="L8037" t="str">
        <x:v>Smirnoff</x:v>
      </x:c>
      <x:c r="M8037" t="str">
        <x:v>Vodka</x:v>
      </x:c>
      <x:c r="N8037" t="str">
        <x:v>Wholesale</x:v>
      </x:c>
      <x:c r="O8037" t="str">
        <x:v>Distributor</x:v>
      </x:c>
      <x:c r="P8037" t="str">
        <x:v>SR-045</x:v>
      </x:c>
      <x:c r="Q8037" s="16" t="n">
        <x:v>70</x:v>
      </x:c>
      <x:c r="R8037" s="17" t="n">
        <x:v>19.48</x:v>
      </x:c>
      <x:c r="S8037" s="18" t="n">
        <x:v>0.12</x:v>
      </x:c>
      <x:c r="T8037" s="17" t="n">
        <x:v>1363.5</x:v>
      </x:c>
      <x:c r="U8037" s="17" t="n">
        <x:v>1199.88</x:v>
      </x:c>
      <x:c r="V8037" s="17" t="n">
        <x:v>631.87</x:v>
      </x:c>
      <x:c r="W8037" s="17" t="n">
        <x:v>568.01</x:v>
      </x:c>
      <x:c r="X8037" s="18" t="n">
        <x:v>0.4734</x:v>
      </x:c>
      <x:c r="Y8037" s="17" t="n">
        <x:v>1274.33</x:v>
      </x:c>
      <x:c r="Z8037" s="18" t="n">
        <x:v>0.9416</x:v>
      </x:c>
      <x:c r="AA8037" s="18" t="n">
        <x:v>-0.0385</x:v>
      </x:c>
      <x:c r="AB8037" t="str">
        <x:v>Yes</x:v>
      </x:c>
      <x:c r="AC8037" t="str">
        <x:v>Core</x:v>
      </x:c>
      <x:c r="AD8037" s="18" t="n">
        <x:v>0.47338900556722335</x:v>
      </x:c>
      <x:c r="AE8037" s="18" t="n">
        <x:v>0.9415771424984111</x:v>
      </x:c>
      <x:c r="AF8037" s="17" t="n">
        <x:v>-74.44999999999982</x:v>
      </x:c>
      <x:c r="AG8037" s="18" t="n">
        <x:v>-0.05842285750158893</x:v>
      </x:c>
      <x:c r="AH8037" t="str">
        <x:v>Below Target</x:v>
      </x:c>
    </x:row>
    <x:row r="8038">
      <x:c r="A8038" t="str">
        <x:v>TXN-008035</x:v>
      </x:c>
      <x:c r="B8038" s="14" t="d">
        <x:v>2024-01-23T00:00:00.000Z</x:v>
      </x:c>
      <x:c r="C8038" t="n">
        <x:v>2024</x:v>
      </x:c>
      <x:c r="D8038" t="str">
        <x:v>Q1</x:v>
      </x:c>
      <x:c r="E8038" t="n">
        <x:v>1</x:v>
      </x:c>
      <x:c r="F8038" t="str">
        <x:v>January</x:v>
      </x:c>
      <x:c r="G8038" s="15" t="d">
        <x:v>2024-01-01T00:00:00.000Z</x:v>
      </x:c>
      <x:c r="H8038" t="str">
        <x:v>2024-01</x:v>
      </x:c>
      <x:c r="I8038" t="str">
        <x:v>Spain</x:v>
      </x:c>
      <x:c r="J8038" t="str">
        <x:v>Europe</x:v>
      </x:c>
      <x:c r="K8038" t="str">
        <x:v>EUR</x:v>
      </x:c>
      <x:c r="L8038" t="str">
        <x:v>Guinness</x:v>
      </x:c>
      <x:c r="M8038" t="str">
        <x:v>Beer / Stout</x:v>
      </x:c>
      <x:c r="N8038" t="str">
        <x:v>Wholesale</x:v>
      </x:c>
      <x:c r="O8038" t="str">
        <x:v>Independent Retailer</x:v>
      </x:c>
      <x:c r="P8038" t="str">
        <x:v>SR-014</x:v>
      </x:c>
      <x:c r="Q8038" s="16" t="n">
        <x:v>25</x:v>
      </x:c>
      <x:c r="R8038" s="17" t="n">
        <x:v>6.46</x:v>
      </x:c>
      <x:c r="S8038" s="18" t="n">
        <x:v>0</x:v>
      </x:c>
      <x:c r="T8038" s="17" t="n">
        <x:v>161.38</x:v>
      </x:c>
      <x:c r="U8038" s="17" t="n">
        <x:v>161.38</x:v>
      </x:c>
      <x:c r="V8038" s="17" t="n">
        <x:v>84.84</x:v>
      </x:c>
      <x:c r="W8038" s="17" t="n">
        <x:v>76.54</x:v>
      </x:c>
      <x:c r="X8038" s="18" t="n">
        <x:v>0.4743</x:v>
      </x:c>
      <x:c r="Y8038" s="17" t="n">
        <x:v>155.13</x:v>
      </x:c>
      <x:c r="Z8038" s="18" t="n">
        <x:v>1.0402</x:v>
      </x:c>
      <x:c r="AA8038" s="18" t="n">
        <x:v>0.037</x:v>
      </x:c>
      <x:c r="AB8038" t="str">
        <x:v>No</x:v>
      </x:c>
      <x:c r="AC8038" t="str">
        <x:v>Core</x:v>
      </x:c>
      <x:c r="AD8038" s="18" t="n">
        <x:v>0.47428429793035076</x:v>
      </x:c>
      <x:c r="AE8038" s="18" t="n">
        <x:v>1.0402887900470572</x:v>
      </x:c>
      <x:c r="AF8038" s="17" t="n">
        <x:v>6.25</x:v>
      </x:c>
      <x:c r="AG8038" s="18" t="n">
        <x:v>0.04028879004705731</x:v>
      </x:c>
      <x:c r="AH8038" t="str">
        <x:v>Above Target</x:v>
      </x:c>
    </x:row>
    <x:row r="8039">
      <x:c r="A8039" t="str">
        <x:v>TXN-008036</x:v>
      </x:c>
      <x:c r="B8039" s="14" t="d">
        <x:v>2025-06-16T00:00:00.000Z</x:v>
      </x:c>
      <x:c r="C8039" t="n">
        <x:v>2025</x:v>
      </x:c>
      <x:c r="D8039" t="str">
        <x:v>Q2</x:v>
      </x:c>
      <x:c r="E8039" t="n">
        <x:v>6</x:v>
      </x:c>
      <x:c r="F8039" t="str">
        <x:v>June</x:v>
      </x:c>
      <x:c r="G8039" s="15" t="d">
        <x:v>2025-06-01T00:00:00.000Z</x:v>
      </x:c>
      <x:c r="H8039" t="str">
        <x:v>2025-06</x:v>
      </x:c>
      <x:c r="I8039" t="str">
        <x:v>Japan</x:v>
      </x:c>
      <x:c r="J8039" t="str">
        <x:v>Asia Pacific</x:v>
      </x:c>
      <x:c r="K8039" t="str">
        <x:v>JPY</x:v>
      </x:c>
      <x:c r="L8039" t="str">
        <x:v>Tanqueray</x:v>
      </x:c>
      <x:c r="M8039" t="str">
        <x:v>Gin</x:v>
      </x:c>
      <x:c r="N8039" t="str">
        <x:v>On-Trade</x:v>
      </x:c>
      <x:c r="O8039" t="str">
        <x:v>Distributor</x:v>
      </x:c>
      <x:c r="P8039" t="str">
        <x:v>SR-020</x:v>
      </x:c>
      <x:c r="Q8039" s="16" t="n">
        <x:v>44</x:v>
      </x:c>
      <x:c r="R8039" s="17" t="n">
        <x:v>32.47</x:v>
      </x:c>
      <x:c r="S8039" s="18" t="n">
        <x:v>0.03</x:v>
      </x:c>
      <x:c r="T8039" s="17" t="n">
        <x:v>1428.68</x:v>
      </x:c>
      <x:c r="U8039" s="17" t="n">
        <x:v>1385.82</x:v>
      </x:c>
      <x:c r="V8039" s="17" t="n">
        <x:v>599.5</x:v>
      </x:c>
      <x:c r="W8039" s="17" t="n">
        <x:v>786.32</x:v>
      </x:c>
      <x:c r="X8039" s="18" t="n">
        <x:v>0.5674</x:v>
      </x:c>
      <x:c r="Y8039" s="17" t="n">
        <x:v>1247.5</x:v>
      </x:c>
      <x:c r="Z8039" s="18" t="n">
        <x:v>1.1109</x:v>
      </x:c>
      <x:c r="AA8039" s="18" t="n">
        <x:v>0.1078</x:v>
      </x:c>
      <x:c r="AB8039" t="str">
        <x:v>No</x:v>
      </x:c>
      <x:c r="AC8039" t="str">
        <x:v>Premium Core</x:v>
      </x:c>
      <x:c r="AD8039" s="18" t="n">
        <x:v>0.5674041361793019</x:v>
      </x:c>
      <x:c r="AE8039" s="18" t="n">
        <x:v>1.110877755511022</x:v>
      </x:c>
      <x:c r="AF8039" s="17" t="n">
        <x:v>138.31999999999994</x:v>
      </x:c>
      <x:c r="AG8039" s="18" t="n">
        <x:v>0.110877755511022</x:v>
      </x:c>
      <x:c r="AH8039" t="str">
        <x:v>Above Target</x:v>
      </x:c>
    </x:row>
    <x:row r="8040">
      <x:c r="A8040" t="str">
        <x:v>TXN-008037</x:v>
      </x:c>
      <x:c r="B8040" s="14" t="d">
        <x:v>2026-05-06T00:00:00.000Z</x:v>
      </x:c>
      <x:c r="C8040" t="n">
        <x:v>2026</x:v>
      </x:c>
      <x:c r="D8040" t="str">
        <x:v>Q2</x:v>
      </x:c>
      <x:c r="E8040" t="n">
        <x:v>5</x:v>
      </x:c>
      <x:c r="F8040" t="str">
        <x:v>May</x:v>
      </x:c>
      <x:c r="G8040" s="15" t="d">
        <x:v>2026-05-01T00:00:00.000Z</x:v>
      </x:c>
      <x:c r="H8040" t="str">
        <x:v>2026-05</x:v>
      </x:c>
      <x:c r="I8040" t="str">
        <x:v>United Kingdom</x:v>
      </x:c>
      <x:c r="J8040" t="str">
        <x:v>Europe</x:v>
      </x:c>
      <x:c r="K8040" t="str">
        <x:v>GBP</x:v>
      </x:c>
      <x:c r="L8040" t="str">
        <x:v>Guinness</x:v>
      </x:c>
      <x:c r="M8040" t="str">
        <x:v>Beer / Stout</x:v>
      </x:c>
      <x:c r="N8040" t="str">
        <x:v>On-Trade</x:v>
      </x:c>
      <x:c r="O8040" t="str">
        <x:v>E-commerce Partner</x:v>
      </x:c>
      <x:c r="P8040" t="str">
        <x:v>SR-052</x:v>
      </x:c>
      <x:c r="Q8040" s="16" t="n">
        <x:v>106</x:v>
      </x:c>
      <x:c r="R8040" s="17" t="n">
        <x:v>8.92</x:v>
      </x:c>
      <x:c r="S8040" s="18" t="n">
        <x:v>0.03</x:v>
      </x:c>
      <x:c r="T8040" s="17" t="n">
        <x:v>945.73</x:v>
      </x:c>
      <x:c r="U8040" s="17" t="n">
        <x:v>917.36</x:v>
      </x:c>
      <x:c r="V8040" s="17" t="n">
        <x:v>506.21</x:v>
      </x:c>
      <x:c r="W8040" s="17" t="n">
        <x:v>411.15</x:v>
      </x:c>
      <x:c r="X8040" s="18" t="n">
        <x:v>0.4482</x:v>
      </x:c>
      <x:c r="Y8040" s="17" t="n">
        <x:v>966.79</x:v>
      </x:c>
      <x:c r="Z8040" s="18" t="n">
        <x:v>0.9489</x:v>
      </x:c>
      <x:c r="AA8040" s="18" t="n">
        <x:v>0.0439</x:v>
      </x:c>
      <x:c r="AB8040" t="str">
        <x:v>No</x:v>
      </x:c>
      <x:c r="AC8040" t="str">
        <x:v>Core</x:v>
      </x:c>
      <x:c r="AD8040" s="18" t="n">
        <x:v>0.4481882794104822</x:v>
      </x:c>
      <x:c r="AE8040" s="18" t="n">
        <x:v>0.9488720404638029</x:v>
      </x:c>
      <x:c r="AF8040" s="17" t="n">
        <x:v>-49.42999999999995</x:v>
      </x:c>
      <x:c r="AG8040" s="18" t="n">
        <x:v>-0.05112795953619705</x:v>
      </x:c>
      <x:c r="AH8040" t="str">
        <x:v>Below Target</x:v>
      </x:c>
    </x:row>
    <x:row r="8041">
      <x:c r="A8041" t="str">
        <x:v>TXN-008038</x:v>
      </x:c>
      <x:c r="B8041" s="14" t="d">
        <x:v>2023-10-05T00:00:00.000Z</x:v>
      </x:c>
      <x:c r="C8041" t="n">
        <x:v>2023</x:v>
      </x:c>
      <x:c r="D8041" t="str">
        <x:v>Q4</x:v>
      </x:c>
      <x:c r="E8041" t="n">
        <x:v>10</x:v>
      </x:c>
      <x:c r="F8041" t="str">
        <x:v>October</x:v>
      </x:c>
      <x:c r="G8041" s="15" t="d">
        <x:v>2023-10-01T00:00:00.000Z</x:v>
      </x:c>
      <x:c r="H8041" t="str">
        <x:v>2023-10</x:v>
      </x:c>
      <x:c r="I8041" t="str">
        <x:v>Ireland</x:v>
      </x:c>
      <x:c r="J8041" t="str">
        <x:v>Europe</x:v>
      </x:c>
      <x:c r="K8041" t="str">
        <x:v>EUR</x:v>
      </x:c>
      <x:c r="L8041" t="str">
        <x:v>Johnnie Walker</x:v>
      </x:c>
      <x:c r="M8041" t="str">
        <x:v>Scotch Whisky</x:v>
      </x:c>
      <x:c r="N8041" t="str">
        <x:v>Off-Trade</x:v>
      </x:c>
      <x:c r="O8041" t="str">
        <x:v>Independent Retailer</x:v>
      </x:c>
      <x:c r="P8041" t="str">
        <x:v>SR-011</x:v>
      </x:c>
      <x:c r="Q8041" s="16" t="n">
        <x:v>66</x:v>
      </x:c>
      <x:c r="R8041" s="17" t="n">
        <x:v>34.7</x:v>
      </x:c>
      <x:c r="S8041" s="18" t="n">
        <x:v>0</x:v>
      </x:c>
      <x:c r="T8041" s="17" t="n">
        <x:v>2290.23</x:v>
      </x:c>
      <x:c r="U8041" s="17" t="n">
        <x:v>2290.23</x:v>
      </x:c>
      <x:c r="V8041" s="17" t="n">
        <x:v>1080.7</x:v>
      </x:c>
      <x:c r="W8041" s="17" t="n">
        <x:v>1209.53</x:v>
      </x:c>
      <x:c r="X8041" s="18" t="n">
        <x:v>0.5281</x:v>
      </x:c>
      <x:c r="Y8041" s="17" t="n">
        <x:v>2481.74</x:v>
      </x:c>
      <x:c r="Z8041" s="18" t="n">
        <x:v>0.9228</x:v>
      </x:c>
      <x:c r="AA8041" s="18" t="n">
        <x:v>0.0958</x:v>
      </x:c>
      <x:c r="AB8041" t="str">
        <x:v>No</x:v>
      </x:c>
      <x:c r="AC8041" t="str">
        <x:v>Luxury / Reserve</x:v>
      </x:c>
      <x:c r="AD8041" s="18" t="n">
        <x:v>0.5281259960789965</x:v>
      </x:c>
      <x:c r="AE8041" s="18" t="n">
        <x:v>0.9228323676130458</x:v>
      </x:c>
      <x:c r="AF8041" s="17" t="n">
        <x:v>-191.50999999999976</x:v>
      </x:c>
      <x:c r="AG8041" s="18" t="n">
        <x:v>-0.07716763238695423</x:v>
      </x:c>
      <x:c r="AH8041" t="str">
        <x:v>Below Target</x:v>
      </x:c>
    </x:row>
    <x:row r="8042">
      <x:c r="A8042" t="str">
        <x:v>TXN-008039</x:v>
      </x:c>
      <x:c r="B8042" s="14" t="d">
        <x:v>2023-02-14T00:00:00.000Z</x:v>
      </x:c>
      <x:c r="C8042" t="n">
        <x:v>2023</x:v>
      </x:c>
      <x:c r="D8042" t="str">
        <x:v>Q1</x:v>
      </x:c>
      <x:c r="E8042" t="n">
        <x:v>2</x:v>
      </x:c>
      <x:c r="F8042" t="str">
        <x:v>February</x:v>
      </x:c>
      <x:c r="G8042" s="15" t="d">
        <x:v>2023-02-01T00:00:00.000Z</x:v>
      </x:c>
      <x:c r="H8042" t="str">
        <x:v>2023-02</x:v>
      </x:c>
      <x:c r="I8042" t="str">
        <x:v>Spain</x:v>
      </x:c>
      <x:c r="J8042" t="str">
        <x:v>Europe</x:v>
      </x:c>
      <x:c r="K8042" t="str">
        <x:v>EUR</x:v>
      </x:c>
      <x:c r="L8042" t="str">
        <x:v>Guinness</x:v>
      </x:c>
      <x:c r="M8042" t="str">
        <x:v>Beer / Stout</x:v>
      </x:c>
      <x:c r="N8042" t="str">
        <x:v>Duty Free / Travel Retail</x:v>
      </x:c>
      <x:c r="O8042" t="str">
        <x:v>Hospitality Group</x:v>
      </x:c>
      <x:c r="P8042" t="str">
        <x:v>SR-002</x:v>
      </x:c>
      <x:c r="Q8042" s="16" t="n">
        <x:v>69</x:v>
      </x:c>
      <x:c r="R8042" s="17" t="n">
        <x:v>9.47</x:v>
      </x:c>
      <x:c r="S8042" s="18" t="n">
        <x:v>0.03</x:v>
      </x:c>
      <x:c r="T8042" s="17" t="n">
        <x:v>653.58</x:v>
      </x:c>
      <x:c r="U8042" s="17" t="n">
        <x:v>633.97</x:v>
      </x:c>
      <x:c r="V8042" s="17" t="n">
        <x:v>332.39</x:v>
      </x:c>
      <x:c r="W8042" s="17" t="n">
        <x:v>301.58</x:v>
      </x:c>
      <x:c r="X8042" s="18" t="n">
        <x:v>0.4757</x:v>
      </x:c>
      <x:c r="Y8042" s="17" t="n">
        <x:v>607.64</x:v>
      </x:c>
      <x:c r="Z8042" s="18" t="n">
        <x:v>1.0433</x:v>
      </x:c>
      <x:c r="AA8042" s="18" t="n">
        <x:v>-0.0237</x:v>
      </x:c>
      <x:c r="AB8042" t="str">
        <x:v>No</x:v>
      </x:c>
      <x:c r="AC8042" t="str">
        <x:v>Core</x:v>
      </x:c>
      <x:c r="AD8042" s="18" t="n">
        <x:v>0.4757007429373629</x:v>
      </x:c>
      <x:c r="AE8042" s="18" t="n">
        <x:v>1.043331577907972</x:v>
      </x:c>
      <x:c r="AF8042" s="17" t="n">
        <x:v>26.33000000000004</x:v>
      </x:c>
      <x:c r="AG8042" s="18" t="n">
        <x:v>0.043331577907971895</x:v>
      </x:c>
      <x:c r="AH8042" t="str">
        <x:v>Above Target</x:v>
      </x:c>
    </x:row>
    <x:row r="8043">
      <x:c r="A8043" t="str">
        <x:v>TXN-008040</x:v>
      </x:c>
      <x:c r="B8043" s="14" t="d">
        <x:v>2025-08-04T00:00:00.000Z</x:v>
      </x:c>
      <x:c r="C8043" t="n">
        <x:v>2025</x:v>
      </x:c>
      <x:c r="D8043" t="str">
        <x:v>Q3</x:v>
      </x:c>
      <x:c r="E8043" t="n">
        <x:v>8</x:v>
      </x:c>
      <x:c r="F8043" t="str">
        <x:v>August</x:v>
      </x:c>
      <x:c r="G8043" s="15" t="d">
        <x:v>2025-08-01T00:00:00.000Z</x:v>
      </x:c>
      <x:c r="H8043" t="str">
        <x:v>2025-08</x:v>
      </x:c>
      <x:c r="I8043" t="str">
        <x:v>Canada</x:v>
      </x:c>
      <x:c r="J8043" t="str">
        <x:v>North America</x:v>
      </x:c>
      <x:c r="K8043" t="str">
        <x:v>CAD</x:v>
      </x:c>
      <x:c r="L8043" t="str">
        <x:v>Smirnoff</x:v>
      </x:c>
      <x:c r="M8043" t="str">
        <x:v>Vodka</x:v>
      </x:c>
      <x:c r="N8043" t="str">
        <x:v>Off-Trade</x:v>
      </x:c>
      <x:c r="O8043" t="str">
        <x:v>Independent Retailer</x:v>
      </x:c>
      <x:c r="P8043" t="str">
        <x:v>SR-044</x:v>
      </x:c>
      <x:c r="Q8043" s="16" t="n">
        <x:v>35</x:v>
      </x:c>
      <x:c r="R8043" s="17" t="n">
        <x:v>21.14</x:v>
      </x:c>
      <x:c r="S8043" s="18" t="n">
        <x:v>0</x:v>
      </x:c>
      <x:c r="T8043" s="17" t="n">
        <x:v>739.93</x:v>
      </x:c>
      <x:c r="U8043" s="17" t="n">
        <x:v>739.93</x:v>
      </x:c>
      <x:c r="V8043" s="17" t="n">
        <x:v>377.09</x:v>
      </x:c>
      <x:c r="W8043" s="17" t="n">
        <x:v>362.84</x:v>
      </x:c>
      <x:c r="X8043" s="18" t="n">
        <x:v>0.4904</x:v>
      </x:c>
      <x:c r="Y8043" s="17" t="n">
        <x:v>774.03</x:v>
      </x:c>
      <x:c r="Z8043" s="18" t="n">
        <x:v>0.956</x:v>
      </x:c>
      <x:c r="AA8043" s="18" t="n">
        <x:v>-0.0214</x:v>
      </x:c>
      <x:c r="AB8043" t="str">
        <x:v>No</x:v>
      </x:c>
      <x:c r="AC8043" t="str">
        <x:v>Core</x:v>
      </x:c>
      <x:c r="AD8043" s="18" t="n">
        <x:v>0.4903707107429081</x:v>
      </x:c>
      <x:c r="AE8043" s="18" t="n">
        <x:v>0.9559448600183456</x:v>
      </x:c>
      <x:c r="AF8043" s="17" t="n">
        <x:v>-34.10000000000002</x:v>
      </x:c>
      <x:c r="AG8043" s="18" t="n">
        <x:v>-0.04405513998165449</x:v>
      </x:c>
      <x:c r="AH8043" t="str">
        <x:v>Below Target</x:v>
      </x:c>
    </x:row>
    <x:row r="8044">
      <x:c r="A8044" t="str">
        <x:v>TXN-008041</x:v>
      </x:c>
      <x:c r="B8044" s="14" t="d">
        <x:v>2026-07-16T00:00:00.000Z</x:v>
      </x:c>
      <x:c r="C8044" t="n">
        <x:v>2026</x:v>
      </x:c>
      <x:c r="D8044" t="str">
        <x:v>Q3</x:v>
      </x:c>
      <x:c r="E8044" t="n">
        <x:v>7</x:v>
      </x:c>
      <x:c r="F8044" t="str">
        <x:v>July</x:v>
      </x:c>
      <x:c r="G8044" s="15" t="d">
        <x:v>2026-07-01T00:00:00.000Z</x:v>
      </x:c>
      <x:c r="H8044" t="str">
        <x:v>2026-07</x:v>
      </x:c>
      <x:c r="I8044" t="str">
        <x:v>United States</x:v>
      </x:c>
      <x:c r="J8044" t="str">
        <x:v>North America</x:v>
      </x:c>
      <x:c r="K8044" t="str">
        <x:v>USD</x:v>
      </x:c>
      <x:c r="L8044" t="str">
        <x:v>Ketel One</x:v>
      </x:c>
      <x:c r="M8044" t="str">
        <x:v>Vodka</x:v>
      </x:c>
      <x:c r="N8044" t="str">
        <x:v>Wholesale</x:v>
      </x:c>
      <x:c r="O8044" t="str">
        <x:v>Hospitality Group</x:v>
      </x:c>
      <x:c r="P8044" t="str">
        <x:v>SR-034</x:v>
      </x:c>
      <x:c r="Q8044" s="16" t="n">
        <x:v>56</x:v>
      </x:c>
      <x:c r="R8044" s="17" t="n">
        <x:v>25.95</x:v>
      </x:c>
      <x:c r="S8044" s="18" t="n">
        <x:v>0</x:v>
      </x:c>
      <x:c r="T8044" s="17" t="n">
        <x:v>1452.96</x:v>
      </x:c>
      <x:c r="U8044" s="17" t="n">
        <x:v>1452.96</x:v>
      </x:c>
      <x:c r="V8044" s="17" t="n">
        <x:v>640.82</x:v>
      </x:c>
      <x:c r="W8044" s="17" t="n">
        <x:v>812.15</x:v>
      </x:c>
      <x:c r="X8044" s="18" t="n">
        <x:v>0.559</x:v>
      </x:c>
      <x:c r="Y8044" s="17" t="n">
        <x:v>1681.82</x:v>
      </x:c>
      <x:c r="Z8044" s="18" t="n">
        <x:v>0.8639</x:v>
      </x:c>
      <x:c r="AA8044" s="18" t="n">
        <x:v>0.0303</x:v>
      </x:c>
      <x:c r="AB8044" t="str">
        <x:v>No</x:v>
      </x:c>
      <x:c r="AC8044" t="str">
        <x:v>Premium Core</x:v>
      </x:c>
      <x:c r="AD8044" s="18" t="n">
        <x:v>0.5589623940094703</x:v>
      </x:c>
      <x:c r="AE8044" s="18" t="n">
        <x:v>0.8639212281932669</x:v>
      </x:c>
      <x:c r="AF8044" s="17" t="n">
        <x:v>-228.8599999999999</x:v>
      </x:c>
      <x:c r="AG8044" s="18" t="n">
        <x:v>-0.13607877180673314</x:v>
      </x:c>
      <x:c r="AH8044" t="str">
        <x:v>Below Target</x:v>
      </x:c>
    </x:row>
    <x:row r="8045">
      <x:c r="A8045" t="str">
        <x:v>TXN-008042</x:v>
      </x:c>
      <x:c r="B8045" s="14" t="d">
        <x:v>2023-03-12T00:00:00.000Z</x:v>
      </x:c>
      <x:c r="C8045" t="n">
        <x:v>2023</x:v>
      </x:c>
      <x:c r="D8045" t="str">
        <x:v>Q1</x:v>
      </x:c>
      <x:c r="E8045" t="n">
        <x:v>3</x:v>
      </x:c>
      <x:c r="F8045" t="str">
        <x:v>March</x:v>
      </x:c>
      <x:c r="G8045" s="15" t="d">
        <x:v>2023-03-01T00:00:00.000Z</x:v>
      </x:c>
      <x:c r="H8045" t="str">
        <x:v>2023-03</x:v>
      </x:c>
      <x:c r="I8045" t="str">
        <x:v>Kenya</x:v>
      </x:c>
      <x:c r="J8045" t="str">
        <x:v>Africa</x:v>
      </x:c>
      <x:c r="K8045" t="str">
        <x:v>KES</x:v>
      </x:c>
      <x:c r="L8045" t="str">
        <x:v>Baileys</x:v>
      </x:c>
      <x:c r="M8045" t="str">
        <x:v>Liqueur</x:v>
      </x:c>
      <x:c r="N8045" t="str">
        <x:v>Wholesale</x:v>
      </x:c>
      <x:c r="O8045" t="str">
        <x:v>Hospitality Group</x:v>
      </x:c>
      <x:c r="P8045" t="str">
        <x:v>SR-054</x:v>
      </x:c>
      <x:c r="Q8045" s="16" t="n">
        <x:v>42</x:v>
      </x:c>
      <x:c r="R8045" s="17" t="n">
        <x:v>16.6</x:v>
      </x:c>
      <x:c r="S8045" s="18" t="n">
        <x:v>0.03</x:v>
      </x:c>
      <x:c r="T8045" s="17" t="n">
        <x:v>697.27</x:v>
      </x:c>
      <x:c r="U8045" s="17" t="n">
        <x:v>676.35</x:v>
      </x:c>
      <x:c r="V8045" s="17" t="n">
        <x:v>310.12</x:v>
      </x:c>
      <x:c r="W8045" s="17" t="n">
        <x:v>366.24</x:v>
      </x:c>
      <x:c r="X8045" s="18" t="n">
        <x:v>0.5415</x:v>
      </x:c>
      <x:c r="Y8045" s="17" t="n">
        <x:v>717.06</x:v>
      </x:c>
      <x:c r="Z8045" s="18" t="n">
        <x:v>0.9432</x:v>
      </x:c>
      <x:c r="AA8045" s="18" t="n">
        <x:v>0.0788</x:v>
      </x:c>
      <x:c r="AB8045" t="str">
        <x:v>No</x:v>
      </x:c>
      <x:c r="AC8045" t="str">
        <x:v>Core</x:v>
      </x:c>
      <x:c r="AD8045" s="18" t="n">
        <x:v>0.541494788201375</x:v>
      </x:c>
      <x:c r="AE8045" s="18" t="n">
        <x:v>0.9432265082419882</x:v>
      </x:c>
      <x:c r="AF8045" s="17" t="n">
        <x:v>-40.70999999999992</x:v>
      </x:c>
      <x:c r="AG8045" s="18" t="n">
        <x:v>-0.05677349175801178</x:v>
      </x:c>
      <x:c r="AH8045" t="str">
        <x:v>Below Target</x:v>
      </x:c>
    </x:row>
    <x:row r="8046">
      <x:c r="A8046" t="str">
        <x:v>TXN-008043</x:v>
      </x:c>
      <x:c r="B8046" s="14" t="d">
        <x:v>2025-12-23T00:00:00.000Z</x:v>
      </x:c>
      <x:c r="C8046" t="n">
        <x:v>2025</x:v>
      </x:c>
      <x:c r="D8046" t="str">
        <x:v>Q4</x:v>
      </x:c>
      <x:c r="E8046" t="n">
        <x:v>12</x:v>
      </x:c>
      <x:c r="F8046" t="str">
        <x:v>December</x:v>
      </x:c>
      <x:c r="G8046" s="15" t="d">
        <x:v>2025-12-01T00:00:00.000Z</x:v>
      </x:c>
      <x:c r="H8046" t="str">
        <x:v>2025-12</x:v>
      </x:c>
      <x:c r="I8046" t="str">
        <x:v>Nigeria</x:v>
      </x:c>
      <x:c r="J8046" t="str">
        <x:v>Africa</x:v>
      </x:c>
      <x:c r="K8046" t="str">
        <x:v>NGN</x:v>
      </x:c>
      <x:c r="L8046" t="str">
        <x:v>Crown Royal</x:v>
      </x:c>
      <x:c r="M8046" t="str">
        <x:v>Canadian Whisky</x:v>
      </x:c>
      <x:c r="N8046" t="str">
        <x:v>On-Trade</x:v>
      </x:c>
      <x:c r="O8046" t="str">
        <x:v>Hospitality Group</x:v>
      </x:c>
      <x:c r="P8046" t="str">
        <x:v>SR-021</x:v>
      </x:c>
      <x:c r="Q8046" s="16" t="n">
        <x:v>21</x:v>
      </x:c>
      <x:c r="R8046" s="17" t="n">
        <x:v>33.52</x:v>
      </x:c>
      <x:c r="S8046" s="18" t="n">
        <x:v>0.12</x:v>
      </x:c>
      <x:c r="T8046" s="17" t="n">
        <x:v>703.82</x:v>
      </x:c>
      <x:c r="U8046" s="17" t="n">
        <x:v>619.36</x:v>
      </x:c>
      <x:c r="V8046" s="17" t="n">
        <x:v>300.8</x:v>
      </x:c>
      <x:c r="W8046" s="17" t="n">
        <x:v>318.56</x:v>
      </x:c>
      <x:c r="X8046" s="18" t="n">
        <x:v>0.5143</x:v>
      </x:c>
      <x:c r="Y8046" s="17" t="n">
        <x:v>650.24</x:v>
      </x:c>
      <x:c r="Z8046" s="18" t="n">
        <x:v>0.9525</x:v>
      </x:c>
      <x:c r="AA8046" s="18" t="n">
        <x:v>0.0185</x:v>
      </x:c>
      <x:c r="AB8046" t="str">
        <x:v>Yes</x:v>
      </x:c>
      <x:c r="AC8046" t="str">
        <x:v>Premium Core</x:v>
      </x:c>
      <x:c r="AD8046" s="18" t="n">
        <x:v>0.514337380521829</x:v>
      </x:c>
      <x:c r="AE8046" s="18" t="n">
        <x:v>0.9525098425196851</x:v>
      </x:c>
      <x:c r="AF8046" s="17" t="n">
        <x:v>-30.879999999999995</x:v>
      </x:c>
      <x:c r="AG8046" s="18" t="n">
        <x:v>-0.04749015748031495</x:v>
      </x:c>
      <x:c r="AH8046" t="str">
        <x:v>Below Target</x:v>
      </x:c>
    </x:row>
    <x:row r="8047">
      <x:c r="A8047" t="str">
        <x:v>TXN-008044</x:v>
      </x:c>
      <x:c r="B8047" s="14" t="d">
        <x:v>2024-10-10T00:00:00.000Z</x:v>
      </x:c>
      <x:c r="C8047" t="n">
        <x:v>2024</x:v>
      </x:c>
      <x:c r="D8047" t="str">
        <x:v>Q4</x:v>
      </x:c>
      <x:c r="E8047" t="n">
        <x:v>10</x:v>
      </x:c>
      <x:c r="F8047" t="str">
        <x:v>October</x:v>
      </x:c>
      <x:c r="G8047" s="15" t="d">
        <x:v>2024-10-01T00:00:00.000Z</x:v>
      </x:c>
      <x:c r="H8047" t="str">
        <x:v>2024-10</x:v>
      </x:c>
      <x:c r="I8047" t="str">
        <x:v>Canada</x:v>
      </x:c>
      <x:c r="J8047" t="str">
        <x:v>North America</x:v>
      </x:c>
      <x:c r="K8047" t="str">
        <x:v>CAD</x:v>
      </x:c>
      <x:c r="L8047" t="str">
        <x:v>Buchanan's</x:v>
      </x:c>
      <x:c r="M8047" t="str">
        <x:v>Scotch Whisky</x:v>
      </x:c>
      <x:c r="N8047" t="str">
        <x:v>On-Trade</x:v>
      </x:c>
      <x:c r="O8047" t="str">
        <x:v>Independent Retailer</x:v>
      </x:c>
      <x:c r="P8047" t="str">
        <x:v>SR-035</x:v>
      </x:c>
      <x:c r="Q8047" s="16" t="n">
        <x:v>31</x:v>
      </x:c>
      <x:c r="R8047" s="17" t="n">
        <x:v>34.83</x:v>
      </x:c>
      <x:c r="S8047" s="18" t="n">
        <x:v>0.02</x:v>
      </x:c>
      <x:c r="T8047" s="17" t="n">
        <x:v>1079.84</x:v>
      </x:c>
      <x:c r="U8047" s="17" t="n">
        <x:v>1058.24</x:v>
      </x:c>
      <x:c r="V8047" s="17" t="n">
        <x:v>494.37</x:v>
      </x:c>
      <x:c r="W8047" s="17" t="n">
        <x:v>563.87</x:v>
      </x:c>
      <x:c r="X8047" s="18" t="n">
        <x:v>0.5328</x:v>
      </x:c>
      <x:c r="Y8047" s="17" t="n">
        <x:v>1157.66</x:v>
      </x:c>
      <x:c r="Z8047" s="18" t="n">
        <x:v>0.9141</x:v>
      </x:c>
      <x:c r="AA8047" s="18" t="n">
        <x:v>0.0434</x:v>
      </x:c>
      <x:c r="AB8047" t="str">
        <x:v>No</x:v>
      </x:c>
      <x:c r="AC8047" t="str">
        <x:v>Premium Core</x:v>
      </x:c>
      <x:c r="AD8047" s="18" t="n">
        <x:v>0.53283754157847</x:v>
      </x:c>
      <x:c r="AE8047" s="18" t="n">
        <x:v>0.914119862481212</x:v>
      </x:c>
      <x:c r="AF8047" s="17" t="n">
        <x:v>-99.42000000000007</x:v>
      </x:c>
      <x:c r="AG8047" s="18" t="n">
        <x:v>-0.08588013751878795</x:v>
      </x:c>
      <x:c r="AH8047" t="str">
        <x:v>Below Target</x:v>
      </x:c>
    </x:row>
    <x:row r="8048">
      <x:c r="A8048" t="str">
        <x:v>TXN-008045</x:v>
      </x:c>
      <x:c r="B8048" s="14" t="d">
        <x:v>2024-05-22T00:00:00.000Z</x:v>
      </x:c>
      <x:c r="C8048" t="n">
        <x:v>2024</x:v>
      </x:c>
      <x:c r="D8048" t="str">
        <x:v>Q2</x:v>
      </x:c>
      <x:c r="E8048" t="n">
        <x:v>5</x:v>
      </x:c>
      <x:c r="F8048" t="str">
        <x:v>May</x:v>
      </x:c>
      <x:c r="G8048" s="15" t="d">
        <x:v>2024-05-01T00:00:00.000Z</x:v>
      </x:c>
      <x:c r="H8048" t="str">
        <x:v>2024-05</x:v>
      </x:c>
      <x:c r="I8048" t="str">
        <x:v>Germany</x:v>
      </x:c>
      <x:c r="J8048" t="str">
        <x:v>Europe</x:v>
      </x:c>
      <x:c r="K8048" t="str">
        <x:v>EUR</x:v>
      </x:c>
      <x:c r="L8048" t="str">
        <x:v>Don Julio</x:v>
      </x:c>
      <x:c r="M8048" t="str">
        <x:v>Tequila</x:v>
      </x:c>
      <x:c r="N8048" t="str">
        <x:v>On-Trade</x:v>
      </x:c>
      <x:c r="O8048" t="str">
        <x:v>E-commerce Partner</x:v>
      </x:c>
      <x:c r="P8048" t="str">
        <x:v>SR-016</x:v>
      </x:c>
      <x:c r="Q8048" s="16" t="n">
        <x:v>121</x:v>
      </x:c>
      <x:c r="R8048" s="17" t="n">
        <x:v>57.09</x:v>
      </x:c>
      <x:c r="S8048" s="18" t="n">
        <x:v>0</x:v>
      </x:c>
      <x:c r="T8048" s="17" t="n">
        <x:v>6908.17</x:v>
      </x:c>
      <x:c r="U8048" s="17" t="n">
        <x:v>6908.17</x:v>
      </x:c>
      <x:c r="V8048" s="17" t="n">
        <x:v>2811.75</x:v>
      </x:c>
      <x:c r="W8048" s="17" t="n">
        <x:v>4096.42</x:v>
      </x:c>
      <x:c r="X8048" s="18" t="n">
        <x:v>0.593</x:v>
      </x:c>
      <x:c r="Y8048" s="17" t="n">
        <x:v>6763.47</x:v>
      </x:c>
      <x:c r="Z8048" s="18" t="n">
        <x:v>1.0214</x:v>
      </x:c>
      <x:c r="AA8048" s="18" t="n">
        <x:v>0.0324</x:v>
      </x:c>
      <x:c r="AB8048" t="str">
        <x:v>No</x:v>
      </x:c>
      <x:c r="AC8048" t="str">
        <x:v>Luxury / Reserve</x:v>
      </x:c>
      <x:c r="AD8048" s="18" t="n">
        <x:v>0.5929819329865942</x:v>
      </x:c>
      <x:c r="AE8048" s="18" t="n">
        <x:v>1.0213943434361357</x:v>
      </x:c>
      <x:c r="AF8048" s="17" t="n">
        <x:v>144.69999999999982</x:v>
      </x:c>
      <x:c r="AG8048" s="18" t="n">
        <x:v>0.021394343436135565</x:v>
      </x:c>
      <x:c r="AH8048" t="str">
        <x:v>Above Target</x:v>
      </x:c>
    </x:row>
    <x:row r="8049">
      <x:c r="A8049" t="str">
        <x:v>TXN-008046</x:v>
      </x:c>
      <x:c r="B8049" s="14" t="d">
        <x:v>2026-03-22T00:00:00.000Z</x:v>
      </x:c>
      <x:c r="C8049" t="n">
        <x:v>2026</x:v>
      </x:c>
      <x:c r="D8049" t="str">
        <x:v>Q1</x:v>
      </x:c>
      <x:c r="E8049" t="n">
        <x:v>3</x:v>
      </x:c>
      <x:c r="F8049" t="str">
        <x:v>March</x:v>
      </x:c>
      <x:c r="G8049" s="15" t="d">
        <x:v>2026-03-01T00:00:00.000Z</x:v>
      </x:c>
      <x:c r="H8049" t="str">
        <x:v>2026-03</x:v>
      </x:c>
      <x:c r="I8049" t="str">
        <x:v>United Kingdom</x:v>
      </x:c>
      <x:c r="J8049" t="str">
        <x:v>Europe</x:v>
      </x:c>
      <x:c r="K8049" t="str">
        <x:v>GBP</x:v>
      </x:c>
      <x:c r="L8049" t="str">
        <x:v>Tanqueray</x:v>
      </x:c>
      <x:c r="M8049" t="str">
        <x:v>Gin</x:v>
      </x:c>
      <x:c r="N8049" t="str">
        <x:v>Off-Trade</x:v>
      </x:c>
      <x:c r="O8049" t="str">
        <x:v>Distributor</x:v>
      </x:c>
      <x:c r="P8049" t="str">
        <x:v>SR-006</x:v>
      </x:c>
      <x:c r="Q8049" s="16" t="n">
        <x:v>30</x:v>
      </x:c>
      <x:c r="R8049" s="17" t="n">
        <x:v>27.68</x:v>
      </x:c>
      <x:c r="S8049" s="18" t="n">
        <x:v>0</x:v>
      </x:c>
      <x:c r="T8049" s="17" t="n">
        <x:v>830.45</x:v>
      </x:c>
      <x:c r="U8049" s="17" t="n">
        <x:v>830.45</x:v>
      </x:c>
      <x:c r="V8049" s="17" t="n">
        <x:v>389.54</x:v>
      </x:c>
      <x:c r="W8049" s="17" t="n">
        <x:v>440.9</x:v>
      </x:c>
      <x:c r="X8049" s="18" t="n">
        <x:v>0.5309</x:v>
      </x:c>
      <x:c r="Y8049" s="17" t="n">
        <x:v>897.49</x:v>
      </x:c>
      <x:c r="Z8049" s="18" t="n">
        <x:v>0.9253</x:v>
      </x:c>
      <x:c r="AA8049" s="18" t="n">
        <x:v>0.0702</x:v>
      </x:c>
      <x:c r="AB8049" t="str">
        <x:v>No</x:v>
      </x:c>
      <x:c r="AC8049" t="str">
        <x:v>Premium Core</x:v>
      </x:c>
      <x:c r="AD8049" s="18" t="n">
        <x:v>0.5309169727256307</x:v>
      </x:c>
      <x:c r="AE8049" s="18" t="n">
        <x:v>0.9253027888890127</x:v>
      </x:c>
      <x:c r="AF8049" s="17" t="n">
        <x:v>-67.03999999999996</x:v>
      </x:c>
      <x:c r="AG8049" s="18" t="n">
        <x:v>-0.07469721111098727</x:v>
      </x:c>
      <x:c r="AH8049" t="str">
        <x:v>Below Target</x:v>
      </x:c>
    </x:row>
    <x:row r="8050">
      <x:c r="A8050" t="str">
        <x:v>TXN-008047</x:v>
      </x:c>
      <x:c r="B8050" s="14" t="d">
        <x:v>2026-04-25T00:00:00.000Z</x:v>
      </x:c>
      <x:c r="C8050" t="n">
        <x:v>2026</x:v>
      </x:c>
      <x:c r="D8050" t="str">
        <x:v>Q2</x:v>
      </x:c>
      <x:c r="E8050" t="n">
        <x:v>4</x:v>
      </x:c>
      <x:c r="F8050" t="str">
        <x:v>April</x:v>
      </x:c>
      <x:c r="G8050" s="15" t="d">
        <x:v>2026-04-01T00:00:00.000Z</x:v>
      </x:c>
      <x:c r="H8050" t="str">
        <x:v>2026-04</x:v>
      </x:c>
      <x:c r="I8050" t="str">
        <x:v>United Kingdom</x:v>
      </x:c>
      <x:c r="J8050" t="str">
        <x:v>Europe</x:v>
      </x:c>
      <x:c r="K8050" t="str">
        <x:v>GBP</x:v>
      </x:c>
      <x:c r="L8050" t="str">
        <x:v>Guinness</x:v>
      </x:c>
      <x:c r="M8050" t="str">
        <x:v>Beer / Stout</x:v>
      </x:c>
      <x:c r="N8050" t="str">
        <x:v>On-Trade</x:v>
      </x:c>
      <x:c r="O8050" t="str">
        <x:v>Key Account</x:v>
      </x:c>
      <x:c r="P8050" t="str">
        <x:v>SR-033</x:v>
      </x:c>
      <x:c r="Q8050" s="16" t="n">
        <x:v>106</x:v>
      </x:c>
      <x:c r="R8050" s="17" t="n">
        <x:v>8.35</x:v>
      </x:c>
      <x:c r="S8050" s="18" t="n">
        <x:v>0</x:v>
      </x:c>
      <x:c r="T8050" s="17" t="n">
        <x:v>885.11</x:v>
      </x:c>
      <x:c r="U8050" s="17" t="n">
        <x:v>885.11</x:v>
      </x:c>
      <x:c r="V8050" s="17" t="n">
        <x:v>439.69</x:v>
      </x:c>
      <x:c r="W8050" s="17" t="n">
        <x:v>445.42</x:v>
      </x:c>
      <x:c r="X8050" s="18" t="n">
        <x:v>0.5032</x:v>
      </x:c>
      <x:c r="Y8050" s="17" t="n">
        <x:v>916.56</x:v>
      </x:c>
      <x:c r="Z8050" s="18" t="n">
        <x:v>0.9657</x:v>
      </x:c>
      <x:c r="AA8050" s="18" t="n">
        <x:v>-0.0323</x:v>
      </x:c>
      <x:c r="AB8050" t="str">
        <x:v>No</x:v>
      </x:c>
      <x:c r="AC8050" t="str">
        <x:v>Core</x:v>
      </x:c>
      <x:c r="AD8050" s="18" t="n">
        <x:v>0.5032368858108032</x:v>
      </x:c>
      <x:c r="AE8050" s="18" t="n">
        <x:v>0.9656869162957145</x:v>
      </x:c>
      <x:c r="AF8050" s="17" t="n">
        <x:v>-31.449999999999932</x:v>
      </x:c>
      <x:c r="AG8050" s="18" t="n">
        <x:v>-0.03431308370428552</x:v>
      </x:c>
      <x:c r="AH8050" t="str">
        <x:v>Below Target</x:v>
      </x:c>
    </x:row>
    <x:row r="8051">
      <x:c r="A8051" t="str">
        <x:v>TXN-008048</x:v>
      </x:c>
      <x:c r="B8051" s="14" t="d">
        <x:v>2025-04-27T00:00:00.000Z</x:v>
      </x:c>
      <x:c r="C8051" t="n">
        <x:v>2025</x:v>
      </x:c>
      <x:c r="D8051" t="str">
        <x:v>Q2</x:v>
      </x:c>
      <x:c r="E8051" t="n">
        <x:v>4</x:v>
      </x:c>
      <x:c r="F8051" t="str">
        <x:v>April</x:v>
      </x:c>
      <x:c r="G8051" s="15" t="d">
        <x:v>2025-04-01T00:00:00.000Z</x:v>
      </x:c>
      <x:c r="H8051" t="str">
        <x:v>2025-04</x:v>
      </x:c>
      <x:c r="I8051" t="str">
        <x:v>France</x:v>
      </x:c>
      <x:c r="J8051" t="str">
        <x:v>Europe</x:v>
      </x:c>
      <x:c r="K8051" t="str">
        <x:v>EUR</x:v>
      </x:c>
      <x:c r="L8051" t="str">
        <x:v>Johnnie Walker</x:v>
      </x:c>
      <x:c r="M8051" t="str">
        <x:v>Scotch Whisky</x:v>
      </x:c>
      <x:c r="N8051" t="str">
        <x:v>Wholesale</x:v>
      </x:c>
      <x:c r="O8051" t="str">
        <x:v>Key Account</x:v>
      </x:c>
      <x:c r="P8051" t="str">
        <x:v>SR-009</x:v>
      </x:c>
      <x:c r="Q8051" s="16" t="n">
        <x:v>53</x:v>
      </x:c>
      <x:c r="R8051" s="17" t="n">
        <x:v>29.26</x:v>
      </x:c>
      <x:c r="S8051" s="18" t="n">
        <x:v>0</x:v>
      </x:c>
      <x:c r="T8051" s="17" t="n">
        <x:v>1550.81</x:v>
      </x:c>
      <x:c r="U8051" s="17" t="n">
        <x:v>1550.81</x:v>
      </x:c>
      <x:c r="V8051" s="17" t="n">
        <x:v>655.53</x:v>
      </x:c>
      <x:c r="W8051" s="17" t="n">
        <x:v>895.28</x:v>
      </x:c>
      <x:c r="X8051" s="18" t="n">
        <x:v>0.5773</x:v>
      </x:c>
      <x:c r="Y8051" s="17" t="n">
        <x:v>1604.4</x:v>
      </x:c>
      <x:c r="Z8051" s="18" t="n">
        <x:v>0.9666</x:v>
      </x:c>
      <x:c r="AA8051" s="18" t="n">
        <x:v>0.0339</x:v>
      </x:c>
      <x:c r="AB8051" t="str">
        <x:v>No</x:v>
      </x:c>
      <x:c r="AC8051" t="str">
        <x:v>Luxury / Reserve</x:v>
      </x:c>
      <x:c r="AD8051" s="18" t="n">
        <x:v>0.577298315074058</x:v>
      </x:c>
      <x:c r="AE8051" s="18" t="n">
        <x:v>0.9665981052106706</x:v>
      </x:c>
      <x:c r="AF8051" s="17" t="n">
        <x:v>-53.590000000000146</x:v>
      </x:c>
      <x:c r="AG8051" s="18" t="n">
        <x:v>-0.03340189478932944</x:v>
      </x:c>
      <x:c r="AH8051" t="str">
        <x:v>Below Target</x:v>
      </x:c>
    </x:row>
    <x:row r="8052">
      <x:c r="A8052" t="str">
        <x:v>TXN-008049</x:v>
      </x:c>
      <x:c r="B8052" s="14" t="d">
        <x:v>2024-02-18T00:00:00.000Z</x:v>
      </x:c>
      <x:c r="C8052" t="n">
        <x:v>2024</x:v>
      </x:c>
      <x:c r="D8052" t="str">
        <x:v>Q1</x:v>
      </x:c>
      <x:c r="E8052" t="n">
        <x:v>2</x:v>
      </x:c>
      <x:c r="F8052" t="str">
        <x:v>February</x:v>
      </x:c>
      <x:c r="G8052" s="15" t="d">
        <x:v>2024-02-01T00:00:00.000Z</x:v>
      </x:c>
      <x:c r="H8052" t="str">
        <x:v>2024-02</x:v>
      </x:c>
      <x:c r="I8052" t="str">
        <x:v>India</x:v>
      </x:c>
      <x:c r="J8052" t="str">
        <x:v>Asia Pacific</x:v>
      </x:c>
      <x:c r="K8052" t="str">
        <x:v>INR</x:v>
      </x:c>
      <x:c r="L8052" t="str">
        <x:v>Johnnie Walker</x:v>
      </x:c>
      <x:c r="M8052" t="str">
        <x:v>Scotch Whisky</x:v>
      </x:c>
      <x:c r="N8052" t="str">
        <x:v>On-Trade</x:v>
      </x:c>
      <x:c r="O8052" t="str">
        <x:v>E-commerce Partner</x:v>
      </x:c>
      <x:c r="P8052" t="str">
        <x:v>SR-053</x:v>
      </x:c>
      <x:c r="Q8052" s="16" t="n">
        <x:v>37</x:v>
      </x:c>
      <x:c r="R8052" s="17" t="n">
        <x:v>37.45</x:v>
      </x:c>
      <x:c r="S8052" s="18" t="n">
        <x:v>0</x:v>
      </x:c>
      <x:c r="T8052" s="17" t="n">
        <x:v>1385.78</x:v>
      </x:c>
      <x:c r="U8052" s="17" t="n">
        <x:v>1385.78</x:v>
      </x:c>
      <x:c r="V8052" s="17" t="n">
        <x:v>621.29</x:v>
      </x:c>
      <x:c r="W8052" s="17" t="n">
        <x:v>764.49</x:v>
      </x:c>
      <x:c r="X8052" s="18" t="n">
        <x:v>0.5517</x:v>
      </x:c>
      <x:c r="Y8052" s="17" t="n">
        <x:v>1575.35</x:v>
      </x:c>
      <x:c r="Z8052" s="18" t="n">
        <x:v>0.8797</x:v>
      </x:c>
      <x:c r="AA8052" s="18" t="n">
        <x:v>0.1226</x:v>
      </x:c>
      <x:c r="AB8052" t="str">
        <x:v>No</x:v>
      </x:c>
      <x:c r="AC8052" t="str">
        <x:v>Luxury / Reserve</x:v>
      </x:c>
      <x:c r="AD8052" s="18" t="n">
        <x:v>0.5516676528741936</x:v>
      </x:c>
      <x:c r="AE8052" s="18" t="n">
        <x:v>0.8796648363855651</x:v>
      </x:c>
      <x:c r="AF8052" s="17" t="n">
        <x:v>-189.56999999999994</x:v>
      </x:c>
      <x:c r="AG8052" s="18" t="n">
        <x:v>-0.12033516361443486</x:v>
      </x:c>
      <x:c r="AH8052" t="str">
        <x:v>Below Target</x:v>
      </x:c>
    </x:row>
    <x:row r="8053">
      <x:c r="A8053" t="str">
        <x:v>TXN-008050</x:v>
      </x:c>
      <x:c r="B8053" s="14" t="d">
        <x:v>2024-07-30T00:00:00.000Z</x:v>
      </x:c>
      <x:c r="C8053" t="n">
        <x:v>2024</x:v>
      </x:c>
      <x:c r="D8053" t="str">
        <x:v>Q3</x:v>
      </x:c>
      <x:c r="E8053" t="n">
        <x:v>7</x:v>
      </x:c>
      <x:c r="F8053" t="str">
        <x:v>July</x:v>
      </x:c>
      <x:c r="G8053" s="15" t="d">
        <x:v>2024-07-01T00:00:00.000Z</x:v>
      </x:c>
      <x:c r="H8053" t="str">
        <x:v>2024-07</x:v>
      </x:c>
      <x:c r="I8053" t="str">
        <x:v>Ireland</x:v>
      </x:c>
      <x:c r="J8053" t="str">
        <x:v>Europe</x:v>
      </x:c>
      <x:c r="K8053" t="str">
        <x:v>EUR</x:v>
      </x:c>
      <x:c r="L8053" t="str">
        <x:v>Smirnoff</x:v>
      </x:c>
      <x:c r="M8053" t="str">
        <x:v>Vodka</x:v>
      </x:c>
      <x:c r="N8053" t="str">
        <x:v>Off-Trade</x:v>
      </x:c>
      <x:c r="O8053" t="str">
        <x:v>Independent Retailer</x:v>
      </x:c>
      <x:c r="P8053" t="str">
        <x:v>SR-029</x:v>
      </x:c>
      <x:c r="Q8053" s="16" t="n">
        <x:v>25</x:v>
      </x:c>
      <x:c r="R8053" s="17" t="n">
        <x:v>21.08</x:v>
      </x:c>
      <x:c r="S8053" s="18" t="n">
        <x:v>0</x:v>
      </x:c>
      <x:c r="T8053" s="17" t="n">
        <x:v>526.95</x:v>
      </x:c>
      <x:c r="U8053" s="17" t="n">
        <x:v>526.95</x:v>
      </x:c>
      <x:c r="V8053" s="17" t="n">
        <x:v>271.28</x:v>
      </x:c>
      <x:c r="W8053" s="17" t="n">
        <x:v>255.67</x:v>
      </x:c>
      <x:c r="X8053" s="18" t="n">
        <x:v>0.4852</x:v>
      </x:c>
      <x:c r="Y8053" s="17" t="n">
        <x:v>610.45</x:v>
      </x:c>
      <x:c r="Z8053" s="18" t="n">
        <x:v>0.8632</x:v>
      </x:c>
      <x:c r="AA8053" s="18" t="n">
        <x:v>0.0936</x:v>
      </x:c>
      <x:c r="AB8053" t="str">
        <x:v>No</x:v>
      </x:c>
      <x:c r="AC8053" t="str">
        <x:v>Core</x:v>
      </x:c>
      <x:c r="AD8053" s="18" t="n">
        <x:v>0.485188348040611</x:v>
      </x:c>
      <x:c r="AE8053" s="18" t="n">
        <x:v>0.8632156605782619</x:v>
      </x:c>
      <x:c r="AF8053" s="17" t="n">
        <x:v>-83.5</x:v>
      </x:c>
      <x:c r="AG8053" s="18" t="n">
        <x:v>-0.13678433942173804</x:v>
      </x:c>
      <x:c r="AH8053" t="str">
        <x:v>Below Target</x:v>
      </x:c>
    </x:row>
    <x:row r="8054">
      <x:c r="A8054" t="str">
        <x:v>TXN-008051</x:v>
      </x:c>
      <x:c r="B8054" s="14" t="d">
        <x:v>2023-06-17T00:00:00.000Z</x:v>
      </x:c>
      <x:c r="C8054" t="n">
        <x:v>2023</x:v>
      </x:c>
      <x:c r="D8054" t="str">
        <x:v>Q2</x:v>
      </x:c>
      <x:c r="E8054" t="n">
        <x:v>6</x:v>
      </x:c>
      <x:c r="F8054" t="str">
        <x:v>June</x:v>
      </x:c>
      <x:c r="G8054" s="15" t="d">
        <x:v>2023-06-01T00:00:00.000Z</x:v>
      </x:c>
      <x:c r="H8054" t="str">
        <x:v>2023-06</x:v>
      </x:c>
      <x:c r="I8054" t="str">
        <x:v>Spain</x:v>
      </x:c>
      <x:c r="J8054" t="str">
        <x:v>Europe</x:v>
      </x:c>
      <x:c r="K8054" t="str">
        <x:v>EUR</x:v>
      </x:c>
      <x:c r="L8054" t="str">
        <x:v>Johnnie Walker</x:v>
      </x:c>
      <x:c r="M8054" t="str">
        <x:v>Scotch Whisky</x:v>
      </x:c>
      <x:c r="N8054" t="str">
        <x:v>Off-Trade</x:v>
      </x:c>
      <x:c r="O8054" t="str">
        <x:v>E-commerce Partner</x:v>
      </x:c>
      <x:c r="P8054" t="str">
        <x:v>SR-030</x:v>
      </x:c>
      <x:c r="Q8054" s="16" t="n">
        <x:v>102</x:v>
      </x:c>
      <x:c r="R8054" s="17" t="n">
        <x:v>32.59</x:v>
      </x:c>
      <x:c r="S8054" s="18" t="n">
        <x:v>0.15</x:v>
      </x:c>
      <x:c r="T8054" s="17" t="n">
        <x:v>3323.86</x:v>
      </x:c>
      <x:c r="U8054" s="17" t="n">
        <x:v>2825.28</x:v>
      </x:c>
      <x:c r="V8054" s="17" t="n">
        <x:v>1257.71</x:v>
      </x:c>
      <x:c r="W8054" s="17" t="n">
        <x:v>1567.57</x:v>
      </x:c>
      <x:c r="X8054" s="18" t="n">
        <x:v>0.5548</x:v>
      </x:c>
      <x:c r="Y8054" s="17" t="n">
        <x:v>2949.89</x:v>
      </x:c>
      <x:c r="Z8054" s="18" t="n">
        <x:v>0.9578</x:v>
      </x:c>
      <x:c r="AA8054" s="18" t="n">
        <x:v>0.0384</x:v>
      </x:c>
      <x:c r="AB8054" t="str">
        <x:v>Yes</x:v>
      </x:c>
      <x:c r="AC8054" t="str">
        <x:v>Luxury / Reserve</x:v>
      </x:c>
      <x:c r="AD8054" s="18" t="n">
        <x:v>0.5548370427001925</x:v>
      </x:c>
      <x:c r="AE8054" s="18" t="n">
        <x:v>0.957757746899037</x:v>
      </x:c>
      <x:c r="AF8054" s="17" t="n">
        <x:v>-124.60999999999967</x:v>
      </x:c>
      <x:c r="AG8054" s="18" t="n">
        <x:v>-0.042242253100962975</x:v>
      </x:c>
      <x:c r="AH8054" t="str">
        <x:v>Below Target</x:v>
      </x:c>
    </x:row>
    <x:row r="8055">
      <x:c r="A8055" t="str">
        <x:v>TXN-008052</x:v>
      </x:c>
      <x:c r="B8055" s="14" t="d">
        <x:v>2026-02-10T00:00:00.000Z</x:v>
      </x:c>
      <x:c r="C8055" t="n">
        <x:v>2026</x:v>
      </x:c>
      <x:c r="D8055" t="str">
        <x:v>Q1</x:v>
      </x:c>
      <x:c r="E8055" t="n">
        <x:v>2</x:v>
      </x:c>
      <x:c r="F8055" t="str">
        <x:v>February</x:v>
      </x:c>
      <x:c r="G8055" s="15" t="d">
        <x:v>2026-02-01T00:00:00.000Z</x:v>
      </x:c>
      <x:c r="H8055" t="str">
        <x:v>2026-02</x:v>
      </x:c>
      <x:c r="I8055" t="str">
        <x:v>United States</x:v>
      </x:c>
      <x:c r="J8055" t="str">
        <x:v>North America</x:v>
      </x:c>
      <x:c r="K8055" t="str">
        <x:v>USD</x:v>
      </x:c>
      <x:c r="L8055" t="str">
        <x:v>Johnnie Walker</x:v>
      </x:c>
      <x:c r="M8055" t="str">
        <x:v>Scotch Whisky</x:v>
      </x:c>
      <x:c r="N8055" t="str">
        <x:v>Wholesale</x:v>
      </x:c>
      <x:c r="O8055" t="str">
        <x:v>Independent Retailer</x:v>
      </x:c>
      <x:c r="P8055" t="str">
        <x:v>SR-022</x:v>
      </x:c>
      <x:c r="Q8055" s="16" t="n">
        <x:v>77</x:v>
      </x:c>
      <x:c r="R8055" s="17" t="n">
        <x:v>30.71</x:v>
      </x:c>
      <x:c r="S8055" s="18" t="n">
        <x:v>0</x:v>
      </x:c>
      <x:c r="T8055" s="17" t="n">
        <x:v>2364.69</x:v>
      </x:c>
      <x:c r="U8055" s="17" t="n">
        <x:v>2364.69</x:v>
      </x:c>
      <x:c r="V8055" s="17" t="n">
        <x:v>1066.84</x:v>
      </x:c>
      <x:c r="W8055" s="17" t="n">
        <x:v>1297.85</x:v>
      </x:c>
      <x:c r="X8055" s="18" t="n">
        <x:v>0.5488</x:v>
      </x:c>
      <x:c r="Y8055" s="17" t="n">
        <x:v>2267.1</x:v>
      </x:c>
      <x:c r="Z8055" s="18" t="n">
        <x:v>1.043</x:v>
      </x:c>
      <x:c r="AA8055" s="18" t="n">
        <x:v>0.1075</x:v>
      </x:c>
      <x:c r="AB8055" t="str">
        <x:v>No</x:v>
      </x:c>
      <x:c r="AC8055" t="str">
        <x:v>Luxury / Reserve</x:v>
      </x:c>
      <x:c r="AD8055" s="18" t="n">
        <x:v>0.5488457260782597</x:v>
      </x:c>
      <x:c r="AE8055" s="18" t="n">
        <x:v>1.0430461823474924</x:v>
      </x:c>
      <x:c r="AF8055" s="17" t="n">
        <x:v>97.59000000000015</x:v>
      </x:c>
      <x:c r="AG8055" s="18" t="n">
        <x:v>0.043046182347492454</x:v>
      </x:c>
      <x:c r="AH8055" t="str">
        <x:v>Above Target</x:v>
      </x:c>
    </x:row>
    <x:row r="8056">
      <x:c r="A8056" t="str">
        <x:v>TXN-008053</x:v>
      </x:c>
      <x:c r="B8056" s="14" t="d">
        <x:v>2026-01-23T00:00:00.000Z</x:v>
      </x:c>
      <x:c r="C8056" t="n">
        <x:v>2026</x:v>
      </x:c>
      <x:c r="D8056" t="str">
        <x:v>Q1</x:v>
      </x:c>
      <x:c r="E8056" t="n">
        <x:v>1</x:v>
      </x:c>
      <x:c r="F8056" t="str">
        <x:v>January</x:v>
      </x:c>
      <x:c r="G8056" s="15" t="d">
        <x:v>2026-01-01T00:00:00.000Z</x:v>
      </x:c>
      <x:c r="H8056" t="str">
        <x:v>2026-01</x:v>
      </x:c>
      <x:c r="I8056" t="str">
        <x:v>Canada</x:v>
      </x:c>
      <x:c r="J8056" t="str">
        <x:v>North America</x:v>
      </x:c>
      <x:c r="K8056" t="str">
        <x:v>CAD</x:v>
      </x:c>
      <x:c r="L8056" t="str">
        <x:v>Baileys</x:v>
      </x:c>
      <x:c r="M8056" t="str">
        <x:v>Liqueur</x:v>
      </x:c>
      <x:c r="N8056" t="str">
        <x:v>Duty Free / Travel Retail</x:v>
      </x:c>
      <x:c r="O8056" t="str">
        <x:v>Hospitality Group</x:v>
      </x:c>
      <x:c r="P8056" t="str">
        <x:v>SR-028</x:v>
      </x:c>
      <x:c r="Q8056" s="16" t="n">
        <x:v>105</x:v>
      </x:c>
      <x:c r="R8056" s="17" t="n">
        <x:v>20.33</x:v>
      </x:c>
      <x:c r="S8056" s="18" t="n">
        <x:v>0.1</x:v>
      </x:c>
      <x:c r="T8056" s="17" t="n">
        <x:v>2135.11</x:v>
      </x:c>
      <x:c r="U8056" s="17" t="n">
        <x:v>1921.6</x:v>
      </x:c>
      <x:c r="V8056" s="17" t="n">
        <x:v>946.33</x:v>
      </x:c>
      <x:c r="W8056" s="17" t="n">
        <x:v>975.27</x:v>
      </x:c>
      <x:c r="X8056" s="18" t="n">
        <x:v>0.5075</x:v>
      </x:c>
      <x:c r="Y8056" s="17" t="n">
        <x:v>2196.1</x:v>
      </x:c>
      <x:c r="Z8056" s="18" t="n">
        <x:v>0.875</x:v>
      </x:c>
      <x:c r="AA8056" s="18" t="n">
        <x:v>0.0504</x:v>
      </x:c>
      <x:c r="AB8056" t="str">
        <x:v>Yes</x:v>
      </x:c>
      <x:c r="AC8056" t="str">
        <x:v>Core</x:v>
      </x:c>
      <x:c r="AD8056" s="18" t="n">
        <x:v>0.5075301831806828</x:v>
      </x:c>
      <x:c r="AE8056" s="18" t="n">
        <x:v>0.8750056919083831</x:v>
      </x:c>
      <x:c r="AF8056" s="17" t="n">
        <x:v>-274.5</x:v>
      </x:c>
      <x:c r="AG8056" s="18" t="n">
        <x:v>-0.12499430809161696</x:v>
      </x:c>
      <x:c r="AH8056" t="str">
        <x:v>Below Target</x:v>
      </x:c>
    </x:row>
    <x:row r="8057">
      <x:c r="A8057" t="str">
        <x:v>TXN-008054</x:v>
      </x:c>
      <x:c r="B8057" s="14" t="d">
        <x:v>2024-04-20T00:00:00.000Z</x:v>
      </x:c>
      <x:c r="C8057" t="n">
        <x:v>2024</x:v>
      </x:c>
      <x:c r="D8057" t="str">
        <x:v>Q2</x:v>
      </x:c>
      <x:c r="E8057" t="n">
        <x:v>4</x:v>
      </x:c>
      <x:c r="F8057" t="str">
        <x:v>April</x:v>
      </x:c>
      <x:c r="G8057" s="15" t="d">
        <x:v>2024-04-01T00:00:00.000Z</x:v>
      </x:c>
      <x:c r="H8057" t="str">
        <x:v>2024-04</x:v>
      </x:c>
      <x:c r="I8057" t="str">
        <x:v>Nigeria</x:v>
      </x:c>
      <x:c r="J8057" t="str">
        <x:v>Africa</x:v>
      </x:c>
      <x:c r="K8057" t="str">
        <x:v>NGN</x:v>
      </x:c>
      <x:c r="L8057" t="str">
        <x:v>Smirnoff</x:v>
      </x:c>
      <x:c r="M8057" t="str">
        <x:v>Vodka</x:v>
      </x:c>
      <x:c r="N8057" t="str">
        <x:v>On-Trade</x:v>
      </x:c>
      <x:c r="O8057" t="str">
        <x:v>Independent Retailer</x:v>
      </x:c>
      <x:c r="P8057" t="str">
        <x:v>SR-035</x:v>
      </x:c>
      <x:c r="Q8057" s="16" t="n">
        <x:v>27</x:v>
      </x:c>
      <x:c r="R8057" s="17" t="n">
        <x:v>22.89</x:v>
      </x:c>
      <x:c r="S8057" s="18" t="n">
        <x:v>0</x:v>
      </x:c>
      <x:c r="T8057" s="17" t="n">
        <x:v>617.98</x:v>
      </x:c>
      <x:c r="U8057" s="17" t="n">
        <x:v>617.98</x:v>
      </x:c>
      <x:c r="V8057" s="17" t="n">
        <x:v>276.68</x:v>
      </x:c>
      <x:c r="W8057" s="17" t="n">
        <x:v>341.31</x:v>
      </x:c>
      <x:c r="X8057" s="18" t="n">
        <x:v>0.5523</x:v>
      </x:c>
      <x:c r="Y8057" s="17" t="n">
        <x:v>656.59</x:v>
      </x:c>
      <x:c r="Z8057" s="18" t="n">
        <x:v>0.9412</x:v>
      </x:c>
      <x:c r="AA8057" s="18" t="n">
        <x:v>-0.0256</x:v>
      </x:c>
      <x:c r="AB8057" t="str">
        <x:v>No</x:v>
      </x:c>
      <x:c r="AC8057" t="str">
        <x:v>Core</x:v>
      </x:c>
      <x:c r="AD8057" s="18" t="n">
        <x:v>0.5522994271659277</x:v>
      </x:c>
      <x:c r="AE8057" s="18" t="n">
        <x:v>0.941196180264701</x:v>
      </x:c>
      <x:c r="AF8057" s="17" t="n">
        <x:v>-38.610000000000014</x:v>
      </x:c>
      <x:c r="AG8057" s="18" t="n">
        <x:v>-0.058803819735299065</x:v>
      </x:c>
      <x:c r="AH8057" t="str">
        <x:v>Below Target</x:v>
      </x:c>
    </x:row>
    <x:row r="8058">
      <x:c r="A8058" t="str">
        <x:v>TXN-008055</x:v>
      </x:c>
      <x:c r="B8058" s="14" t="d">
        <x:v>2024-11-26T00:00:00.000Z</x:v>
      </x:c>
      <x:c r="C8058" t="n">
        <x:v>2024</x:v>
      </x:c>
      <x:c r="D8058" t="str">
        <x:v>Q4</x:v>
      </x:c>
      <x:c r="E8058" t="n">
        <x:v>11</x:v>
      </x:c>
      <x:c r="F8058" t="str">
        <x:v>November</x:v>
      </x:c>
      <x:c r="G8058" s="15" t="d">
        <x:v>2024-11-01T00:00:00.000Z</x:v>
      </x:c>
      <x:c r="H8058" t="str">
        <x:v>2024-11</x:v>
      </x:c>
      <x:c r="I8058" t="str">
        <x:v>United States</x:v>
      </x:c>
      <x:c r="J8058" t="str">
        <x:v>North America</x:v>
      </x:c>
      <x:c r="K8058" t="str">
        <x:v>USD</x:v>
      </x:c>
      <x:c r="L8058" t="str">
        <x:v>Guinness</x:v>
      </x:c>
      <x:c r="M8058" t="str">
        <x:v>Beer / Stout</x:v>
      </x:c>
      <x:c r="N8058" t="str">
        <x:v>On-Trade</x:v>
      </x:c>
      <x:c r="O8058" t="str">
        <x:v>Distributor</x:v>
      </x:c>
      <x:c r="P8058" t="str">
        <x:v>SR-002</x:v>
      </x:c>
      <x:c r="Q8058" s="16" t="n">
        <x:v>121</x:v>
      </x:c>
      <x:c r="R8058" s="17" t="n">
        <x:v>8.54</x:v>
      </x:c>
      <x:c r="S8058" s="18" t="n">
        <x:v>0</x:v>
      </x:c>
      <x:c r="T8058" s="17" t="n">
        <x:v>1033.87</x:v>
      </x:c>
      <x:c r="U8058" s="17" t="n">
        <x:v>1033.87</x:v>
      </x:c>
      <x:c r="V8058" s="17" t="n">
        <x:v>561.02</x:v>
      </x:c>
      <x:c r="W8058" s="17" t="n">
        <x:v>472.85</x:v>
      </x:c>
      <x:c r="X8058" s="18" t="n">
        <x:v>0.4574</x:v>
      </x:c>
      <x:c r="Y8058" s="17" t="n">
        <x:v>1060.92</x:v>
      </x:c>
      <x:c r="Z8058" s="18" t="n">
        <x:v>0.9745</x:v>
      </x:c>
      <x:c r="AA8058" s="18" t="n">
        <x:v>0.0224</x:v>
      </x:c>
      <x:c r="AB8058" t="str">
        <x:v>No</x:v>
      </x:c>
      <x:c r="AC8058" t="str">
        <x:v>Core</x:v>
      </x:c>
      <x:c r="AD8058" s="18" t="n">
        <x:v>0.45735924245794934</x:v>
      </x:c>
      <x:c r="AE8058" s="18" t="n">
        <x:v>0.9745032613203632</x:v>
      </x:c>
      <x:c r="AF8058" s="17" t="n">
        <x:v>-27.050000000000182</x:v>
      </x:c>
      <x:c r="AG8058" s="18" t="n">
        <x:v>-0.025496738679636713</x:v>
      </x:c>
      <x:c r="AH8058" t="str">
        <x:v>Below Target</x:v>
      </x:c>
    </x:row>
    <x:row r="8059">
      <x:c r="A8059" t="str">
        <x:v>TXN-008056</x:v>
      </x:c>
      <x:c r="B8059" s="14" t="d">
        <x:v>2024-06-24T00:00:00.000Z</x:v>
      </x:c>
      <x:c r="C8059" t="n">
        <x:v>2024</x:v>
      </x:c>
      <x:c r="D8059" t="str">
        <x:v>Q2</x:v>
      </x:c>
      <x:c r="E8059" t="n">
        <x:v>6</x:v>
      </x:c>
      <x:c r="F8059" t="str">
        <x:v>June</x:v>
      </x:c>
      <x:c r="G8059" s="15" t="d">
        <x:v>2024-06-01T00:00:00.000Z</x:v>
      </x:c>
      <x:c r="H8059" t="str">
        <x:v>2024-06</x:v>
      </x:c>
      <x:c r="I8059" t="str">
        <x:v>France</x:v>
      </x:c>
      <x:c r="J8059" t="str">
        <x:v>Europe</x:v>
      </x:c>
      <x:c r="K8059" t="str">
        <x:v>EUR</x:v>
      </x:c>
      <x:c r="L8059" t="str">
        <x:v>Crown Royal</x:v>
      </x:c>
      <x:c r="M8059" t="str">
        <x:v>Canadian Whisky</x:v>
      </x:c>
      <x:c r="N8059" t="str">
        <x:v>E-commerce</x:v>
      </x:c>
      <x:c r="O8059" t="str">
        <x:v>Distributor</x:v>
      </x:c>
      <x:c r="P8059" t="str">
        <x:v>SR-008</x:v>
      </x:c>
      <x:c r="Q8059" s="16" t="n">
        <x:v>91</x:v>
      </x:c>
      <x:c r="R8059" s="17" t="n">
        <x:v>33.88</x:v>
      </x:c>
      <x:c r="S8059" s="18" t="n">
        <x:v>0</x:v>
      </x:c>
      <x:c r="T8059" s="17" t="n">
        <x:v>3082.86</x:v>
      </x:c>
      <x:c r="U8059" s="17" t="n">
        <x:v>3082.86</x:v>
      </x:c>
      <x:c r="V8059" s="17" t="n">
        <x:v>1432.86</x:v>
      </x:c>
      <x:c r="W8059" s="17" t="n">
        <x:v>1650</x:v>
      </x:c>
      <x:c r="X8059" s="18" t="n">
        <x:v>0.5352</x:v>
      </x:c>
      <x:c r="Y8059" s="17" t="n">
        <x:v>3531.64</x:v>
      </x:c>
      <x:c r="Z8059" s="18" t="n">
        <x:v>0.8729</x:v>
      </x:c>
      <x:c r="AA8059" s="18" t="n">
        <x:v>0.0123</x:v>
      </x:c>
      <x:c r="AB8059" t="str">
        <x:v>No</x:v>
      </x:c>
      <x:c r="AC8059" t="str">
        <x:v>Premium Core</x:v>
      </x:c>
      <x:c r="AD8059" s="18" t="n">
        <x:v>0.5352172982230785</x:v>
      </x:c>
      <x:c r="AE8059" s="18" t="n">
        <x:v>0.8729258927863542</x:v>
      </x:c>
      <x:c r="AF8059" s="17" t="n">
        <x:v>-448.77999999999975</x:v>
      </x:c>
      <x:c r="AG8059" s="18" t="n">
        <x:v>-0.1270741072136457</x:v>
      </x:c>
      <x:c r="AH8059" t="str">
        <x:v>Below Target</x:v>
      </x:c>
    </x:row>
    <x:row r="8060">
      <x:c r="A8060" t="str">
        <x:v>TXN-008057</x:v>
      </x:c>
      <x:c r="B8060" s="14" t="d">
        <x:v>2026-03-05T00:00:00.000Z</x:v>
      </x:c>
      <x:c r="C8060" t="n">
        <x:v>2026</x:v>
      </x:c>
      <x:c r="D8060" t="str">
        <x:v>Q1</x:v>
      </x:c>
      <x:c r="E8060" t="n">
        <x:v>3</x:v>
      </x:c>
      <x:c r="F8060" t="str">
        <x:v>March</x:v>
      </x:c>
      <x:c r="G8060" s="15" t="d">
        <x:v>2026-03-01T00:00:00.000Z</x:v>
      </x:c>
      <x:c r="H8060" t="str">
        <x:v>2026-03</x:v>
      </x:c>
      <x:c r="I8060" t="str">
        <x:v>Ireland</x:v>
      </x:c>
      <x:c r="J8060" t="str">
        <x:v>Europe</x:v>
      </x:c>
      <x:c r="K8060" t="str">
        <x:v>EUR</x:v>
      </x:c>
      <x:c r="L8060" t="str">
        <x:v>Crown Royal</x:v>
      </x:c>
      <x:c r="M8060" t="str">
        <x:v>Canadian Whisky</x:v>
      </x:c>
      <x:c r="N8060" t="str">
        <x:v>E-commerce</x:v>
      </x:c>
      <x:c r="O8060" t="str">
        <x:v>Distributor</x:v>
      </x:c>
      <x:c r="P8060" t="str">
        <x:v>SR-038</x:v>
      </x:c>
      <x:c r="Q8060" s="16" t="n">
        <x:v>72</x:v>
      </x:c>
      <x:c r="R8060" s="17" t="n">
        <x:v>32.06</x:v>
      </x:c>
      <x:c r="S8060" s="18" t="n">
        <x:v>0.03</x:v>
      </x:c>
      <x:c r="T8060" s="17" t="n">
        <x:v>2308.49</x:v>
      </x:c>
      <x:c r="U8060" s="17" t="n">
        <x:v>2239.24</x:v>
      </x:c>
      <x:c r="V8060" s="17" t="n">
        <x:v>1047.85</x:v>
      </x:c>
      <x:c r="W8060" s="17" t="n">
        <x:v>1191.39</x:v>
      </x:c>
      <x:c r="X8060" s="18" t="n">
        <x:v>0.5321</x:v>
      </x:c>
      <x:c r="Y8060" s="17" t="n">
        <x:v>2343.29</x:v>
      </x:c>
      <x:c r="Z8060" s="18" t="n">
        <x:v>0.9556</x:v>
      </x:c>
      <x:c r="AA8060" s="18" t="n">
        <x:v>0.0295</x:v>
      </x:c>
      <x:c r="AB8060" t="str">
        <x:v>No</x:v>
      </x:c>
      <x:c r="AC8060" t="str">
        <x:v>Premium Core</x:v>
      </x:c>
      <x:c r="AD8060" s="18" t="n">
        <x:v>0.5320510530358515</x:v>
      </x:c>
      <x:c r="AE8060" s="18" t="n">
        <x:v>0.9555966184296437</x:v>
      </x:c>
      <x:c r="AF8060" s="17" t="n">
        <x:v>-104.05000000000018</x:v>
      </x:c>
      <x:c r="AG8060" s="18" t="n">
        <x:v>-0.04440338157035629</x:v>
      </x:c>
      <x:c r="AH8060" t="str">
        <x:v>Below Target</x:v>
      </x:c>
    </x:row>
    <x:row r="8061">
      <x:c r="A8061" t="str">
        <x:v>TXN-008058</x:v>
      </x:c>
      <x:c r="B8061" s="14" t="d">
        <x:v>2026-06-03T00:00:00.000Z</x:v>
      </x:c>
      <x:c r="C8061" t="n">
        <x:v>2026</x:v>
      </x:c>
      <x:c r="D8061" t="str">
        <x:v>Q2</x:v>
      </x:c>
      <x:c r="E8061" t="n">
        <x:v>6</x:v>
      </x:c>
      <x:c r="F8061" t="str">
        <x:v>June</x:v>
      </x:c>
      <x:c r="G8061" s="15" t="d">
        <x:v>2026-06-01T00:00:00.000Z</x:v>
      </x:c>
      <x:c r="H8061" t="str">
        <x:v>2026-06</x:v>
      </x:c>
      <x:c r="I8061" t="str">
        <x:v>Australia</x:v>
      </x:c>
      <x:c r="J8061" t="str">
        <x:v>Asia Pacific</x:v>
      </x:c>
      <x:c r="K8061" t="str">
        <x:v>AUD</x:v>
      </x:c>
      <x:c r="L8061" t="str">
        <x:v>Cîroc</x:v>
      </x:c>
      <x:c r="M8061" t="str">
        <x:v>Vodka</x:v>
      </x:c>
      <x:c r="N8061" t="str">
        <x:v>On-Trade</x:v>
      </x:c>
      <x:c r="O8061" t="str">
        <x:v>Independent Retailer</x:v>
      </x:c>
      <x:c r="P8061" t="str">
        <x:v>SR-001</x:v>
      </x:c>
      <x:c r="Q8061" s="16" t="n">
        <x:v>31</x:v>
      </x:c>
      <x:c r="R8061" s="17" t="n">
        <x:v>39.57</x:v>
      </x:c>
      <x:c r="S8061" s="18" t="n">
        <x:v>0</x:v>
      </x:c>
      <x:c r="T8061" s="17" t="n">
        <x:v>1226.52</x:v>
      </x:c>
      <x:c r="U8061" s="17" t="n">
        <x:v>1226.52</x:v>
      </x:c>
      <x:c r="V8061" s="17" t="n">
        <x:v>544.19</x:v>
      </x:c>
      <x:c r="W8061" s="17" t="n">
        <x:v>682.34</x:v>
      </x:c>
      <x:c r="X8061" s="18" t="n">
        <x:v>0.5563</x:v>
      </x:c>
      <x:c r="Y8061" s="17" t="n">
        <x:v>1154.27</x:v>
      </x:c>
      <x:c r="Z8061" s="18" t="n">
        <x:v>1.0626</x:v>
      </x:c>
      <x:c r="AA8061" s="18" t="n">
        <x:v>0.0046</x:v>
      </x:c>
      <x:c r="AB8061" t="str">
        <x:v>No</x:v>
      </x:c>
      <x:c r="AC8061" t="str">
        <x:v>Luxury / Reserve</x:v>
      </x:c>
      <x:c r="AD8061" s="18" t="n">
        <x:v>0.5563219515376839</x:v>
      </x:c>
      <x:c r="AE8061" s="18" t="n">
        <x:v>1.0625936739237787</x:v>
      </x:c>
      <x:c r="AF8061" s="17" t="n">
        <x:v>72.25</x:v>
      </x:c>
      <x:c r="AG8061" s="18" t="n">
        <x:v>0.06259367392377867</x:v>
      </x:c>
      <x:c r="AH8061" t="str">
        <x:v>Above Target</x:v>
      </x:c>
    </x:row>
    <x:row r="8062">
      <x:c r="A8062" t="str">
        <x:v>TXN-008059</x:v>
      </x:c>
      <x:c r="B8062" s="14" t="d">
        <x:v>2026-08-31T00:00:00.000Z</x:v>
      </x:c>
      <x:c r="C8062" t="n">
        <x:v>2026</x:v>
      </x:c>
      <x:c r="D8062" t="str">
        <x:v>Q3</x:v>
      </x:c>
      <x:c r="E8062" t="n">
        <x:v>8</x:v>
      </x:c>
      <x:c r="F8062" t="str">
        <x:v>August</x:v>
      </x:c>
      <x:c r="G8062" s="15" t="d">
        <x:v>2026-08-01T00:00:00.000Z</x:v>
      </x:c>
      <x:c r="H8062" t="str">
        <x:v>2026-08</x:v>
      </x:c>
      <x:c r="I8062" t="str">
        <x:v>Mexico</x:v>
      </x:c>
      <x:c r="J8062" t="str">
        <x:v>Latin America &amp; Caribbean</x:v>
      </x:c>
      <x:c r="K8062" t="str">
        <x:v>MXN</x:v>
      </x:c>
      <x:c r="L8062" t="str">
        <x:v>Tanqueray</x:v>
      </x:c>
      <x:c r="M8062" t="str">
        <x:v>Gin</x:v>
      </x:c>
      <x:c r="N8062" t="str">
        <x:v>On-Trade</x:v>
      </x:c>
      <x:c r="O8062" t="str">
        <x:v>Distributor</x:v>
      </x:c>
      <x:c r="P8062" t="str">
        <x:v>SR-039</x:v>
      </x:c>
      <x:c r="Q8062" s="16" t="n">
        <x:v>74</x:v>
      </x:c>
      <x:c r="R8062" s="17" t="n">
        <x:v>33.01</x:v>
      </x:c>
      <x:c r="S8062" s="18" t="n">
        <x:v>0.03</x:v>
      </x:c>
      <x:c r="T8062" s="17" t="n">
        <x:v>2443.01</x:v>
      </x:c>
      <x:c r="U8062" s="17" t="n">
        <x:v>2369.72</x:v>
      </x:c>
      <x:c r="V8062" s="17" t="n">
        <x:v>1040.9</x:v>
      </x:c>
      <x:c r="W8062" s="17" t="n">
        <x:v>1328.82</x:v>
      </x:c>
      <x:c r="X8062" s="18" t="n">
        <x:v>0.5608</x:v>
      </x:c>
      <x:c r="Y8062" s="17" t="n">
        <x:v>2220</x:v>
      </x:c>
      <x:c r="Z8062" s="18" t="n">
        <x:v>1.0674</x:v>
      </x:c>
      <x:c r="AA8062" s="18" t="n">
        <x:v>-0.0474</x:v>
      </x:c>
      <x:c r="AB8062" t="str">
        <x:v>No</x:v>
      </x:c>
      <x:c r="AC8062" t="str">
        <x:v>Premium Core</x:v>
      </x:c>
      <x:c r="AD8062" s="18" t="n">
        <x:v>0.560749793224516</x:v>
      </x:c>
      <x:c r="AE8062" s="18" t="n">
        <x:v>1.0674414414414413</x:v>
      </x:c>
      <x:c r="AF8062" s="17" t="n">
        <x:v>149.7199999999998</x:v>
      </x:c>
      <x:c r="AG8062" s="18" t="n">
        <x:v>0.06744144144144135</x:v>
      </x:c>
      <x:c r="AH8062" t="str">
        <x:v>Above Target</x:v>
      </x:c>
    </x:row>
    <x:row r="8063">
      <x:c r="A8063" t="str">
        <x:v>TXN-008060</x:v>
      </x:c>
      <x:c r="B8063" s="14" t="d">
        <x:v>2025-05-11T00:00:00.000Z</x:v>
      </x:c>
      <x:c r="C8063" t="n">
        <x:v>2025</x:v>
      </x:c>
      <x:c r="D8063" t="str">
        <x:v>Q2</x:v>
      </x:c>
      <x:c r="E8063" t="n">
        <x:v>5</x:v>
      </x:c>
      <x:c r="F8063" t="str">
        <x:v>May</x:v>
      </x:c>
      <x:c r="G8063" s="15" t="d">
        <x:v>2025-05-01T00:00:00.000Z</x:v>
      </x:c>
      <x:c r="H8063" t="str">
        <x:v>2025-05</x:v>
      </x:c>
      <x:c r="I8063" t="str">
        <x:v>Ireland</x:v>
      </x:c>
      <x:c r="J8063" t="str">
        <x:v>Europe</x:v>
      </x:c>
      <x:c r="K8063" t="str">
        <x:v>EUR</x:v>
      </x:c>
      <x:c r="L8063" t="str">
        <x:v>Tanqueray</x:v>
      </x:c>
      <x:c r="M8063" t="str">
        <x:v>Gin</x:v>
      </x:c>
      <x:c r="N8063" t="str">
        <x:v>Wholesale</x:v>
      </x:c>
      <x:c r="O8063" t="str">
        <x:v>Independent Retailer</x:v>
      </x:c>
      <x:c r="P8063" t="str">
        <x:v>SR-038</x:v>
      </x:c>
      <x:c r="Q8063" s="16" t="n">
        <x:v>18</x:v>
      </x:c>
      <x:c r="R8063" s="17" t="n">
        <x:v>23.72</x:v>
      </x:c>
      <x:c r="S8063" s="18" t="n">
        <x:v>0</x:v>
      </x:c>
      <x:c r="T8063" s="17" t="n">
        <x:v>426.87</x:v>
      </x:c>
      <x:c r="U8063" s="17" t="n">
        <x:v>426.87</x:v>
      </x:c>
      <x:c r="V8063" s="17" t="n">
        <x:v>188.02</x:v>
      </x:c>
      <x:c r="W8063" s="17" t="n">
        <x:v>238.85</x:v>
      </x:c>
      <x:c r="X8063" s="18" t="n">
        <x:v>0.5595</x:v>
      </x:c>
      <x:c r="Y8063" s="17" t="n">
        <x:v>393.93</x:v>
      </x:c>
      <x:c r="Z8063" s="18" t="n">
        <x:v>1.0836</x:v>
      </x:c>
      <x:c r="AA8063" s="18" t="n">
        <x:v>0.1089</x:v>
      </x:c>
      <x:c r="AB8063" t="str">
        <x:v>No</x:v>
      </x:c>
      <x:c r="AC8063" t="str">
        <x:v>Premium Core</x:v>
      </x:c>
      <x:c r="AD8063" s="18" t="n">
        <x:v>0.5595380326563122</x:v>
      </x:c>
      <x:c r="AE8063" s="18" t="n">
        <x:v>1.0836189170664838</x:v>
      </x:c>
      <x:c r="AF8063" s="17" t="n">
        <x:v>32.94</x:v>
      </x:c>
      <x:c r="AG8063" s="18" t="n">
        <x:v>0.08361891706648389</x:v>
      </x:c>
      <x:c r="AH8063" t="str">
        <x:v>Above Target</x:v>
      </x:c>
    </x:row>
    <x:row r="8064">
      <x:c r="A8064" t="str">
        <x:v>TXN-008061</x:v>
      </x:c>
      <x:c r="B8064" s="14" t="d">
        <x:v>2026-02-13T00:00:00.000Z</x:v>
      </x:c>
      <x:c r="C8064" t="n">
        <x:v>2026</x:v>
      </x:c>
      <x:c r="D8064" t="str">
        <x:v>Q1</x:v>
      </x:c>
      <x:c r="E8064" t="n">
        <x:v>2</x:v>
      </x:c>
      <x:c r="F8064" t="str">
        <x:v>February</x:v>
      </x:c>
      <x:c r="G8064" s="15" t="d">
        <x:v>2026-02-01T00:00:00.000Z</x:v>
      </x:c>
      <x:c r="H8064" t="str">
        <x:v>2026-02</x:v>
      </x:c>
      <x:c r="I8064" t="str">
        <x:v>India</x:v>
      </x:c>
      <x:c r="J8064" t="str">
        <x:v>Asia Pacific</x:v>
      </x:c>
      <x:c r="K8064" t="str">
        <x:v>INR</x:v>
      </x:c>
      <x:c r="L8064" t="str">
        <x:v>Smirnoff</x:v>
      </x:c>
      <x:c r="M8064" t="str">
        <x:v>Vodka</x:v>
      </x:c>
      <x:c r="N8064" t="str">
        <x:v>Off-Trade</x:v>
      </x:c>
      <x:c r="O8064" t="str">
        <x:v>Hospitality Group</x:v>
      </x:c>
      <x:c r="P8064" t="str">
        <x:v>SR-033</x:v>
      </x:c>
      <x:c r="Q8064" s="16" t="n">
        <x:v>71</x:v>
      </x:c>
      <x:c r="R8064" s="17" t="n">
        <x:v>18.89</x:v>
      </x:c>
      <x:c r="S8064" s="18" t="n">
        <x:v>0.02</x:v>
      </x:c>
      <x:c r="T8064" s="17" t="n">
        <x:v>1340.84</x:v>
      </x:c>
      <x:c r="U8064" s="17" t="n">
        <x:v>1314.03</x:v>
      </x:c>
      <x:c r="V8064" s="17" t="n">
        <x:v>635.49</x:v>
      </x:c>
      <x:c r="W8064" s="17" t="n">
        <x:v>678.54</x:v>
      </x:c>
      <x:c r="X8064" s="18" t="n">
        <x:v>0.5164</x:v>
      </x:c>
      <x:c r="Y8064" s="17" t="n">
        <x:v>1517.27</x:v>
      </x:c>
      <x:c r="Z8064" s="18" t="n">
        <x:v>0.866</x:v>
      </x:c>
      <x:c r="AA8064" s="18" t="n">
        <x:v>-0.0264</x:v>
      </x:c>
      <x:c r="AB8064" t="str">
        <x:v>No</x:v>
      </x:c>
      <x:c r="AC8064" t="str">
        <x:v>Core</x:v>
      </x:c>
      <x:c r="AD8064" s="18" t="n">
        <x:v>0.5163809045455583</x:v>
      </x:c>
      <x:c r="AE8064" s="18" t="n">
        <x:v>0.8660488904413849</x:v>
      </x:c>
      <x:c r="AF8064" s="17" t="n">
        <x:v>-203.24</x:v>
      </x:c>
      <x:c r="AG8064" s="18" t="n">
        <x:v>-0.13395110955861514</x:v>
      </x:c>
      <x:c r="AH8064" t="str">
        <x:v>Below Target</x:v>
      </x:c>
    </x:row>
    <x:row r="8065">
      <x:c r="A8065" t="str">
        <x:v>TXN-008062</x:v>
      </x:c>
      <x:c r="B8065" s="14" t="d">
        <x:v>2025-10-29T00:00:00.000Z</x:v>
      </x:c>
      <x:c r="C8065" t="n">
        <x:v>2025</x:v>
      </x:c>
      <x:c r="D8065" t="str">
        <x:v>Q4</x:v>
      </x:c>
      <x:c r="E8065" t="n">
        <x:v>10</x:v>
      </x:c>
      <x:c r="F8065" t="str">
        <x:v>October</x:v>
      </x:c>
      <x:c r="G8065" s="15" t="d">
        <x:v>2025-10-01T00:00:00.000Z</x:v>
      </x:c>
      <x:c r="H8065" t="str">
        <x:v>2025-10</x:v>
      </x:c>
      <x:c r="I8065" t="str">
        <x:v>South Africa</x:v>
      </x:c>
      <x:c r="J8065" t="str">
        <x:v>Africa</x:v>
      </x:c>
      <x:c r="K8065" t="str">
        <x:v>ZAR</x:v>
      </x:c>
      <x:c r="L8065" t="str">
        <x:v>Guinness</x:v>
      </x:c>
      <x:c r="M8065" t="str">
        <x:v>Beer / Stout</x:v>
      </x:c>
      <x:c r="N8065" t="str">
        <x:v>Off-Trade</x:v>
      </x:c>
      <x:c r="O8065" t="str">
        <x:v>Independent Retailer</x:v>
      </x:c>
      <x:c r="P8065" t="str">
        <x:v>SR-050</x:v>
      </x:c>
      <x:c r="Q8065" s="16" t="n">
        <x:v>79</x:v>
      </x:c>
      <x:c r="R8065" s="17" t="n">
        <x:v>8.04</x:v>
      </x:c>
      <x:c r="S8065" s="18" t="n">
        <x:v>0.08</x:v>
      </x:c>
      <x:c r="T8065" s="17" t="n">
        <x:v>635.49</x:v>
      </x:c>
      <x:c r="U8065" s="17" t="n">
        <x:v>584.65</x:v>
      </x:c>
      <x:c r="V8065" s="17" t="n">
        <x:v>298.68</x:v>
      </x:c>
      <x:c r="W8065" s="17" t="n">
        <x:v>285.97</x:v>
      </x:c>
      <x:c r="X8065" s="18" t="n">
        <x:v>0.4891</x:v>
      </x:c>
      <x:c r="Y8065" s="17" t="n">
        <x:v>547.02</x:v>
      </x:c>
      <x:c r="Z8065" s="18" t="n">
        <x:v>1.0688</x:v>
      </x:c>
      <x:c r="AA8065" s="18" t="n">
        <x:v>0.0709</x:v>
      </x:c>
      <x:c r="AB8065" t="str">
        <x:v>Yes</x:v>
      </x:c>
      <x:c r="AC8065" t="str">
        <x:v>Core</x:v>
      </x:c>
      <x:c r="AD8065" s="18" t="n">
        <x:v>0.4891302488668435</x:v>
      </x:c>
      <x:c r="AE8065" s="18" t="n">
        <x:v>1.0687909034404592</x:v>
      </x:c>
      <x:c r="AF8065" s="17" t="n">
        <x:v>37.629999999999995</x:v>
      </x:c>
      <x:c r="AG8065" s="18" t="n">
        <x:v>0.06879090344045921</x:v>
      </x:c>
      <x:c r="AH8065" t="str">
        <x:v>Above Target</x:v>
      </x:c>
    </x:row>
    <x:row r="8066">
      <x:c r="A8066" t="str">
        <x:v>TXN-008063</x:v>
      </x:c>
      <x:c r="B8066" s="14" t="d">
        <x:v>2026-05-19T00:00:00.000Z</x:v>
      </x:c>
      <x:c r="C8066" t="n">
        <x:v>2026</x:v>
      </x:c>
      <x:c r="D8066" t="str">
        <x:v>Q2</x:v>
      </x:c>
      <x:c r="E8066" t="n">
        <x:v>5</x:v>
      </x:c>
      <x:c r="F8066" t="str">
        <x:v>May</x:v>
      </x:c>
      <x:c r="G8066" s="15" t="d">
        <x:v>2026-05-01T00:00:00.000Z</x:v>
      </x:c>
      <x:c r="H8066" t="str">
        <x:v>2026-05</x:v>
      </x:c>
      <x:c r="I8066" t="str">
        <x:v>United Kingdom</x:v>
      </x:c>
      <x:c r="J8066" t="str">
        <x:v>Europe</x:v>
      </x:c>
      <x:c r="K8066" t="str">
        <x:v>GBP</x:v>
      </x:c>
      <x:c r="L8066" t="str">
        <x:v>Ketel One</x:v>
      </x:c>
      <x:c r="M8066" t="str">
        <x:v>Vodka</x:v>
      </x:c>
      <x:c r="N8066" t="str">
        <x:v>On-Trade</x:v>
      </x:c>
      <x:c r="O8066" t="str">
        <x:v>Distributor</x:v>
      </x:c>
      <x:c r="P8066" t="str">
        <x:v>SR-001</x:v>
      </x:c>
      <x:c r="Q8066" s="16" t="n">
        <x:v>154</x:v>
      </x:c>
      <x:c r="R8066" s="17" t="n">
        <x:v>35.59</x:v>
      </x:c>
      <x:c r="S8066" s="18" t="n">
        <x:v>0</x:v>
      </x:c>
      <x:c r="T8066" s="17" t="n">
        <x:v>5480.41</x:v>
      </x:c>
      <x:c r="U8066" s="17" t="n">
        <x:v>5480.41</x:v>
      </x:c>
      <x:c r="V8066" s="17" t="n">
        <x:v>2324.52</x:v>
      </x:c>
      <x:c r="W8066" s="17" t="n">
        <x:v>3155.89</x:v>
      </x:c>
      <x:c r="X8066" s="18" t="n">
        <x:v>0.5758</x:v>
      </x:c>
      <x:c r="Y8066" s="17" t="n">
        <x:v>6170.15</x:v>
      </x:c>
      <x:c r="Z8066" s="18" t="n">
        <x:v>0.8882</x:v>
      </x:c>
      <x:c r="AA8066" s="18" t="n">
        <x:v>-0.0122</x:v>
      </x:c>
      <x:c r="AB8066" t="str">
        <x:v>No</x:v>
      </x:c>
      <x:c r="AC8066" t="str">
        <x:v>Premium Core</x:v>
      </x:c>
      <x:c r="AD8066" s="18" t="n">
        <x:v>0.5758492521544921</x:v>
      </x:c>
      <x:c r="AE8066" s="18" t="n">
        <x:v>0.8882134145847346</x:v>
      </x:c>
      <x:c r="AF8066" s="17" t="n">
        <x:v>-689.7399999999998</x:v>
      </x:c>
      <x:c r="AG8066" s="18" t="n">
        <x:v>-0.1117865854152654</x:v>
      </x:c>
      <x:c r="AH8066" t="str">
        <x:v>Below Target</x:v>
      </x:c>
    </x:row>
    <x:row r="8067">
      <x:c r="A8067" t="str">
        <x:v>TXN-008064</x:v>
      </x:c>
      <x:c r="B8067" s="14" t="d">
        <x:v>2024-09-29T00:00:00.000Z</x:v>
      </x:c>
      <x:c r="C8067" t="n">
        <x:v>2024</x:v>
      </x:c>
      <x:c r="D8067" t="str">
        <x:v>Q3</x:v>
      </x:c>
      <x:c r="E8067" t="n">
        <x:v>9</x:v>
      </x:c>
      <x:c r="F8067" t="str">
        <x:v>September</x:v>
      </x:c>
      <x:c r="G8067" s="15" t="d">
        <x:v>2024-09-01T00:00:00.000Z</x:v>
      </x:c>
      <x:c r="H8067" t="str">
        <x:v>2024-09</x:v>
      </x:c>
      <x:c r="I8067" t="str">
        <x:v>Australia</x:v>
      </x:c>
      <x:c r="J8067" t="str">
        <x:v>Asia Pacific</x:v>
      </x:c>
      <x:c r="K8067" t="str">
        <x:v>AUD</x:v>
      </x:c>
      <x:c r="L8067" t="str">
        <x:v>Captain Morgan</x:v>
      </x:c>
      <x:c r="M8067" t="str">
        <x:v>Rum</x:v>
      </x:c>
      <x:c r="N8067" t="str">
        <x:v>Off-Trade</x:v>
      </x:c>
      <x:c r="O8067" t="str">
        <x:v>Key Account</x:v>
      </x:c>
      <x:c r="P8067" t="str">
        <x:v>SR-018</x:v>
      </x:c>
      <x:c r="Q8067" s="16" t="n">
        <x:v>40</x:v>
      </x:c>
      <x:c r="R8067" s="17" t="n">
        <x:v>19.9</x:v>
      </x:c>
      <x:c r="S8067" s="18" t="n">
        <x:v>0.1</x:v>
      </x:c>
      <x:c r="T8067" s="17" t="n">
        <x:v>796.16</x:v>
      </x:c>
      <x:c r="U8067" s="17" t="n">
        <x:v>716.54</x:v>
      </x:c>
      <x:c r="V8067" s="17" t="n">
        <x:v>359.37</x:v>
      </x:c>
      <x:c r="W8067" s="17" t="n">
        <x:v>357.18</x:v>
      </x:c>
      <x:c r="X8067" s="18" t="n">
        <x:v>0.4985</x:v>
      </x:c>
      <x:c r="Y8067" s="17" t="n">
        <x:v>767.16</x:v>
      </x:c>
      <x:c r="Z8067" s="18" t="n">
        <x:v>0.934</x:v>
      </x:c>
      <x:c r="AA8067" s="18" t="n">
        <x:v>-0.0198</x:v>
      </x:c>
      <x:c r="AB8067" t="str">
        <x:v>Yes</x:v>
      </x:c>
      <x:c r="AC8067" t="str">
        <x:v>Core</x:v>
      </x:c>
      <x:c r="AD8067" s="18" t="n">
        <x:v>0.49847880090434593</x:v>
      </x:c>
      <x:c r="AE8067" s="18" t="n">
        <x:v>0.9340163720736222</x:v>
      </x:c>
      <x:c r="AF8067" s="17" t="n">
        <x:v>-50.620000000000005</x:v>
      </x:c>
      <x:c r="AG8067" s="18" t="n">
        <x:v>-0.06598362792637781</x:v>
      </x:c>
      <x:c r="AH8067" t="str">
        <x:v>Below Target</x:v>
      </x:c>
    </x:row>
    <x:row r="8068">
      <x:c r="A8068" t="str">
        <x:v>TXN-008065</x:v>
      </x:c>
      <x:c r="B8068" s="14" t="d">
        <x:v>2025-03-02T00:00:00.000Z</x:v>
      </x:c>
      <x:c r="C8068" t="n">
        <x:v>2025</x:v>
      </x:c>
      <x:c r="D8068" t="str">
        <x:v>Q1</x:v>
      </x:c>
      <x:c r="E8068" t="n">
        <x:v>3</x:v>
      </x:c>
      <x:c r="F8068" t="str">
        <x:v>March</x:v>
      </x:c>
      <x:c r="G8068" s="15" t="d">
        <x:v>2025-03-01T00:00:00.000Z</x:v>
      </x:c>
      <x:c r="H8068" t="str">
        <x:v>2025-03</x:v>
      </x:c>
      <x:c r="I8068" t="str">
        <x:v>Singapore</x:v>
      </x:c>
      <x:c r="J8068" t="str">
        <x:v>Asia Pacific</x:v>
      </x:c>
      <x:c r="K8068" t="str">
        <x:v>SGD</x:v>
      </x:c>
      <x:c r="L8068" t="str">
        <x:v>Johnnie Walker</x:v>
      </x:c>
      <x:c r="M8068" t="str">
        <x:v>Scotch Whisky</x:v>
      </x:c>
      <x:c r="N8068" t="str">
        <x:v>Off-Trade</x:v>
      </x:c>
      <x:c r="O8068" t="str">
        <x:v>Independent Retailer</x:v>
      </x:c>
      <x:c r="P8068" t="str">
        <x:v>SR-011</x:v>
      </x:c>
      <x:c r="Q8068" s="16" t="n">
        <x:v>56</x:v>
      </x:c>
      <x:c r="R8068" s="17" t="n">
        <x:v>34.52</x:v>
      </x:c>
      <x:c r="S8068" s="18" t="n">
        <x:v>0</x:v>
      </x:c>
      <x:c r="T8068" s="17" t="n">
        <x:v>1933.17</x:v>
      </x:c>
      <x:c r="U8068" s="17" t="n">
        <x:v>1933.17</x:v>
      </x:c>
      <x:c r="V8068" s="17" t="n">
        <x:v>875.76</x:v>
      </x:c>
      <x:c r="W8068" s="17" t="n">
        <x:v>1057.4</x:v>
      </x:c>
      <x:c r="X8068" s="18" t="n">
        <x:v>0.547</x:v>
      </x:c>
      <x:c r="Y8068" s="17" t="n">
        <x:v>2058.13</x:v>
      </x:c>
      <x:c r="Z8068" s="18" t="n">
        <x:v>0.9393</x:v>
      </x:c>
      <x:c r="AA8068" s="18" t="n">
        <x:v>0.054</x:v>
      </x:c>
      <x:c r="AB8068" t="str">
        <x:v>No</x:v>
      </x:c>
      <x:c r="AC8068" t="str">
        <x:v>Luxury / Reserve</x:v>
      </x:c>
      <x:c r="AD8068" s="18" t="n">
        <x:v>0.5469772446292877</x:v>
      </x:c>
      <x:c r="AE8068" s="18" t="n">
        <x:v>0.9392846904714474</x:v>
      </x:c>
      <x:c r="AF8068" s="17" t="n">
        <x:v>-124.96000000000004</x:v>
      </x:c>
      <x:c r="AG8068" s="18" t="n">
        <x:v>-0.060715309528552634</x:v>
      </x:c>
      <x:c r="AH8068" t="str">
        <x:v>Below Target</x:v>
      </x:c>
    </x:row>
    <x:row r="8069">
      <x:c r="A8069" t="str">
        <x:v>TXN-008066</x:v>
      </x:c>
      <x:c r="B8069" s="14" t="d">
        <x:v>2023-02-26T00:00:00.000Z</x:v>
      </x:c>
      <x:c r="C8069" t="n">
        <x:v>2023</x:v>
      </x:c>
      <x:c r="D8069" t="str">
        <x:v>Q1</x:v>
      </x:c>
      <x:c r="E8069" t="n">
        <x:v>2</x:v>
      </x:c>
      <x:c r="F8069" t="str">
        <x:v>February</x:v>
      </x:c>
      <x:c r="G8069" s="15" t="d">
        <x:v>2023-02-01T00:00:00.000Z</x:v>
      </x:c>
      <x:c r="H8069" t="str">
        <x:v>2023-02</x:v>
      </x:c>
      <x:c r="I8069" t="str">
        <x:v>United Kingdom</x:v>
      </x:c>
      <x:c r="J8069" t="str">
        <x:v>Europe</x:v>
      </x:c>
      <x:c r="K8069" t="str">
        <x:v>GBP</x:v>
      </x:c>
      <x:c r="L8069" t="str">
        <x:v>Guinness</x:v>
      </x:c>
      <x:c r="M8069" t="str">
        <x:v>Beer / Stout</x:v>
      </x:c>
      <x:c r="N8069" t="str">
        <x:v>Off-Trade</x:v>
      </x:c>
      <x:c r="O8069" t="str">
        <x:v>E-commerce Partner</x:v>
      </x:c>
      <x:c r="P8069" t="str">
        <x:v>SR-030</x:v>
      </x:c>
      <x:c r="Q8069" s="16" t="n">
        <x:v>156</x:v>
      </x:c>
      <x:c r="R8069" s="17" t="n">
        <x:v>7.35</x:v>
      </x:c>
      <x:c r="S8069" s="18" t="n">
        <x:v>0.05</x:v>
      </x:c>
      <x:c r="T8069" s="17" t="n">
        <x:v>1146.49</x:v>
      </x:c>
      <x:c r="U8069" s="17" t="n">
        <x:v>1089.16</x:v>
      </x:c>
      <x:c r="V8069" s="17" t="n">
        <x:v>597.48</x:v>
      </x:c>
      <x:c r="W8069" s="17" t="n">
        <x:v>491.68</x:v>
      </x:c>
      <x:c r="X8069" s="18" t="n">
        <x:v>0.4514</x:v>
      </x:c>
      <x:c r="Y8069" s="17" t="n">
        <x:v>1263.16</x:v>
      </x:c>
      <x:c r="Z8069" s="18" t="n">
        <x:v>0.8623</x:v>
      </x:c>
      <x:c r="AA8069" s="18" t="n">
        <x:v>-0.0295</x:v>
      </x:c>
      <x:c r="AB8069" t="str">
        <x:v>Yes</x:v>
      </x:c>
      <x:c r="AC8069" t="str">
        <x:v>Core</x:v>
      </x:c>
      <x:c r="AD8069" s="18" t="n">
        <x:v>0.451430460171141</x:v>
      </x:c>
      <x:c r="AE8069" s="18" t="n">
        <x:v>0.8622502295829507</x:v>
      </x:c>
      <x:c r="AF8069" s="17" t="n">
        <x:v>-174</x:v>
      </x:c>
      <x:c r="AG8069" s="18" t="n">
        <x:v>-0.1377497704170493</x:v>
      </x:c>
      <x:c r="AH8069" t="str">
        <x:v>Below Target</x:v>
      </x:c>
    </x:row>
    <x:row r="8070">
      <x:c r="A8070" t="str">
        <x:v>TXN-008067</x:v>
      </x:c>
      <x:c r="B8070" s="14" t="d">
        <x:v>2025-01-27T00:00:00.000Z</x:v>
      </x:c>
      <x:c r="C8070" t="n">
        <x:v>2025</x:v>
      </x:c>
      <x:c r="D8070" t="str">
        <x:v>Q1</x:v>
      </x:c>
      <x:c r="E8070" t="n">
        <x:v>1</x:v>
      </x:c>
      <x:c r="F8070" t="str">
        <x:v>January</x:v>
      </x:c>
      <x:c r="G8070" s="15" t="d">
        <x:v>2025-01-01T00:00:00.000Z</x:v>
      </x:c>
      <x:c r="H8070" t="str">
        <x:v>2025-01</x:v>
      </x:c>
      <x:c r="I8070" t="str">
        <x:v>India</x:v>
      </x:c>
      <x:c r="J8070" t="str">
        <x:v>Asia Pacific</x:v>
      </x:c>
      <x:c r="K8070" t="str">
        <x:v>INR</x:v>
      </x:c>
      <x:c r="L8070" t="str">
        <x:v>Baileys</x:v>
      </x:c>
      <x:c r="M8070" t="str">
        <x:v>Liqueur</x:v>
      </x:c>
      <x:c r="N8070" t="str">
        <x:v>Off-Trade</x:v>
      </x:c>
      <x:c r="O8070" t="str">
        <x:v>Hospitality Group</x:v>
      </x:c>
      <x:c r="P8070" t="str">
        <x:v>SR-029</x:v>
      </x:c>
      <x:c r="Q8070" s="16" t="n">
        <x:v>51</x:v>
      </x:c>
      <x:c r="R8070" s="17" t="n">
        <x:v>16.69</x:v>
      </x:c>
      <x:c r="S8070" s="18" t="n">
        <x:v>0</x:v>
      </x:c>
      <x:c r="T8070" s="17" t="n">
        <x:v>851.21</x:v>
      </x:c>
      <x:c r="U8070" s="17" t="n">
        <x:v>851.21</x:v>
      </x:c>
      <x:c r="V8070" s="17" t="n">
        <x:v>417.73</x:v>
      </x:c>
      <x:c r="W8070" s="17" t="n">
        <x:v>433.48</x:v>
      </x:c>
      <x:c r="X8070" s="18" t="n">
        <x:v>0.5092</x:v>
      </x:c>
      <x:c r="Y8070" s="17" t="n">
        <x:v>933.94</x:v>
      </x:c>
      <x:c r="Z8070" s="18" t="n">
        <x:v>0.9114</x:v>
      </x:c>
      <x:c r="AA8070" s="18" t="n">
        <x:v>0.0051</x:v>
      </x:c>
      <x:c r="AB8070" t="str">
        <x:v>No</x:v>
      </x:c>
      <x:c r="AC8070" t="str">
        <x:v>Core</x:v>
      </x:c>
      <x:c r="AD8070" s="18" t="n">
        <x:v>0.5092515360486837</x:v>
      </x:c>
      <x:c r="AE8070" s="18" t="n">
        <x:v>0.9114182923956571</x:v>
      </x:c>
      <x:c r="AF8070" s="17" t="n">
        <x:v>-82.73000000000002</x:v>
      </x:c>
      <x:c r="AG8070" s="18" t="n">
        <x:v>-0.0885817076043429</x:v>
      </x:c>
      <x:c r="AH8070" t="str">
        <x:v>Below Target</x:v>
      </x:c>
    </x:row>
    <x:row r="8071">
      <x:c r="A8071" t="str">
        <x:v>TXN-008068</x:v>
      </x:c>
      <x:c r="B8071" s="14" t="d">
        <x:v>2023-07-19T00:00:00.000Z</x:v>
      </x:c>
      <x:c r="C8071" t="n">
        <x:v>2023</x:v>
      </x:c>
      <x:c r="D8071" t="str">
        <x:v>Q3</x:v>
      </x:c>
      <x:c r="E8071" t="n">
        <x:v>7</x:v>
      </x:c>
      <x:c r="F8071" t="str">
        <x:v>July</x:v>
      </x:c>
      <x:c r="G8071" s="15" t="d">
        <x:v>2023-07-01T00:00:00.000Z</x:v>
      </x:c>
      <x:c r="H8071" t="str">
        <x:v>2023-07</x:v>
      </x:c>
      <x:c r="I8071" t="str">
        <x:v>United States</x:v>
      </x:c>
      <x:c r="J8071" t="str">
        <x:v>North America</x:v>
      </x:c>
      <x:c r="K8071" t="str">
        <x:v>USD</x:v>
      </x:c>
      <x:c r="L8071" t="str">
        <x:v>Guinness</x:v>
      </x:c>
      <x:c r="M8071" t="str">
        <x:v>Beer / Stout</x:v>
      </x:c>
      <x:c r="N8071" t="str">
        <x:v>Duty Free / Travel Retail</x:v>
      </x:c>
      <x:c r="O8071" t="str">
        <x:v>Key Account</x:v>
      </x:c>
      <x:c r="P8071" t="str">
        <x:v>SR-049</x:v>
      </x:c>
      <x:c r="Q8071" s="16" t="n">
        <x:v>39</x:v>
      </x:c>
      <x:c r="R8071" s="17" t="n">
        <x:v>9.53</x:v>
      </x:c>
      <x:c r="S8071" s="18" t="n">
        <x:v>0.03</x:v>
      </x:c>
      <x:c r="T8071" s="17" t="n">
        <x:v>371.53</x:v>
      </x:c>
      <x:c r="U8071" s="17" t="n">
        <x:v>360.38</x:v>
      </x:c>
      <x:c r="V8071" s="17" t="n">
        <x:v>184.82</x:v>
      </x:c>
      <x:c r="W8071" s="17" t="n">
        <x:v>175.56</x:v>
      </x:c>
      <x:c r="X8071" s="18" t="n">
        <x:v>0.4872</x:v>
      </x:c>
      <x:c r="Y8071" s="17" t="n">
        <x:v>406.2</x:v>
      </x:c>
      <x:c r="Z8071" s="18" t="n">
        <x:v>0.8872</x:v>
      </x:c>
      <x:c r="AA8071" s="18" t="n">
        <x:v>0.0638</x:v>
      </x:c>
      <x:c r="AB8071" t="str">
        <x:v>No</x:v>
      </x:c>
      <x:c r="AC8071" t="str">
        <x:v>Core</x:v>
      </x:c>
      <x:c r="AD8071" s="18" t="n">
        <x:v>0.4871524501914646</x:v>
      </x:c>
      <x:c r="AE8071" s="18" t="n">
        <x:v>0.8871984244214672</x:v>
      </x:c>
      <x:c r="AF8071" s="17" t="n">
        <x:v>-45.81999999999999</x:v>
      </x:c>
      <x:c r="AG8071" s="18" t="n">
        <x:v>-0.11280157557853272</x:v>
      </x:c>
      <x:c r="AH8071" t="str">
        <x:v>Below Target</x:v>
      </x:c>
    </x:row>
    <x:row r="8072">
      <x:c r="A8072" t="str">
        <x:v>TXN-008069</x:v>
      </x:c>
      <x:c r="B8072" s="14" t="d">
        <x:v>2024-12-30T00:00:00.000Z</x:v>
      </x:c>
      <x:c r="C8072" t="n">
        <x:v>2024</x:v>
      </x:c>
      <x:c r="D8072" t="str">
        <x:v>Q4</x:v>
      </x:c>
      <x:c r="E8072" t="n">
        <x:v>12</x:v>
      </x:c>
      <x:c r="F8072" t="str">
        <x:v>December</x:v>
      </x:c>
      <x:c r="G8072" s="15" t="d">
        <x:v>2024-12-01T00:00:00.000Z</x:v>
      </x:c>
      <x:c r="H8072" t="str">
        <x:v>2024-12</x:v>
      </x:c>
      <x:c r="I8072" t="str">
        <x:v>Australia</x:v>
      </x:c>
      <x:c r="J8072" t="str">
        <x:v>Asia Pacific</x:v>
      </x:c>
      <x:c r="K8072" t="str">
        <x:v>AUD</x:v>
      </x:c>
      <x:c r="L8072" t="str">
        <x:v>Johnnie Walker</x:v>
      </x:c>
      <x:c r="M8072" t="str">
        <x:v>Scotch Whisky</x:v>
      </x:c>
      <x:c r="N8072" t="str">
        <x:v>Off-Trade</x:v>
      </x:c>
      <x:c r="O8072" t="str">
        <x:v>Hospitality Group</x:v>
      </x:c>
      <x:c r="P8072" t="str">
        <x:v>SR-053</x:v>
      </x:c>
      <x:c r="Q8072" s="16" t="n">
        <x:v>35</x:v>
      </x:c>
      <x:c r="R8072" s="17" t="n">
        <x:v>32.87</x:v>
      </x:c>
      <x:c r="S8072" s="18" t="n">
        <x:v>0.03</x:v>
      </x:c>
      <x:c r="T8072" s="17" t="n">
        <x:v>1150.28</x:v>
      </x:c>
      <x:c r="U8072" s="17" t="n">
        <x:v>1115.77</x:v>
      </x:c>
      <x:c r="V8072" s="17" t="n">
        <x:v>520.11</x:v>
      </x:c>
      <x:c r="W8072" s="17" t="n">
        <x:v>595.66</x:v>
      </x:c>
      <x:c r="X8072" s="18" t="n">
        <x:v>0.5339</x:v>
      </x:c>
      <x:c r="Y8072" s="17" t="n">
        <x:v>1204.05</x:v>
      </x:c>
      <x:c r="Z8072" s="18" t="n">
        <x:v>0.9267</x:v>
      </x:c>
      <x:c r="AA8072" s="18" t="n">
        <x:v>-0.0321</x:v>
      </x:c>
      <x:c r="AB8072" t="str">
        <x:v>No</x:v>
      </x:c>
      <x:c r="AC8072" t="str">
        <x:v>Luxury / Reserve</x:v>
      </x:c>
      <x:c r="AD8072" s="18" t="n">
        <x:v>0.5338555437052439</x:v>
      </x:c>
      <x:c r="AE8072" s="18" t="n">
        <x:v>0.9266807856816578</x:v>
      </x:c>
      <x:c r="AF8072" s="17" t="n">
        <x:v>-88.27999999999997</x:v>
      </x:c>
      <x:c r="AG8072" s="18" t="n">
        <x:v>-0.07331921431834224</x:v>
      </x:c>
      <x:c r="AH8072" t="str">
        <x:v>Below Target</x:v>
      </x:c>
    </x:row>
    <x:row r="8073">
      <x:c r="A8073" t="str">
        <x:v>TXN-008070</x:v>
      </x:c>
      <x:c r="B8073" s="14" t="d">
        <x:v>2023-07-17T00:00:00.000Z</x:v>
      </x:c>
      <x:c r="C8073" t="n">
        <x:v>2023</x:v>
      </x:c>
      <x:c r="D8073" t="str">
        <x:v>Q3</x:v>
      </x:c>
      <x:c r="E8073" t="n">
        <x:v>7</x:v>
      </x:c>
      <x:c r="F8073" t="str">
        <x:v>July</x:v>
      </x:c>
      <x:c r="G8073" s="15" t="d">
        <x:v>2023-07-01T00:00:00.000Z</x:v>
      </x:c>
      <x:c r="H8073" t="str">
        <x:v>2023-07</x:v>
      </x:c>
      <x:c r="I8073" t="str">
        <x:v>France</x:v>
      </x:c>
      <x:c r="J8073" t="str">
        <x:v>Europe</x:v>
      </x:c>
      <x:c r="K8073" t="str">
        <x:v>EUR</x:v>
      </x:c>
      <x:c r="L8073" t="str">
        <x:v>Guinness</x:v>
      </x:c>
      <x:c r="M8073" t="str">
        <x:v>Beer / Stout</x:v>
      </x:c>
      <x:c r="N8073" t="str">
        <x:v>Off-Trade</x:v>
      </x:c>
      <x:c r="O8073" t="str">
        <x:v>Hospitality Group</x:v>
      </x:c>
      <x:c r="P8073" t="str">
        <x:v>SR-017</x:v>
      </x:c>
      <x:c r="Q8073" s="16" t="n">
        <x:v>41</x:v>
      </x:c>
      <x:c r="R8073" s="17" t="n">
        <x:v>7.35</x:v>
      </x:c>
      <x:c r="S8073" s="18" t="n">
        <x:v>0.08</x:v>
      </x:c>
      <x:c r="T8073" s="17" t="n">
        <x:v>301.3</x:v>
      </x:c>
      <x:c r="U8073" s="17" t="n">
        <x:v>277.19</x:v>
      </x:c>
      <x:c r="V8073" s="17" t="n">
        <x:v>148.07</x:v>
      </x:c>
      <x:c r="W8073" s="17" t="n">
        <x:v>129.12</x:v>
      </x:c>
      <x:c r="X8073" s="18" t="n">
        <x:v>0.4658</x:v>
      </x:c>
      <x:c r="Y8073" s="17" t="n">
        <x:v>316.44</x:v>
      </x:c>
      <x:c r="Z8073" s="18" t="n">
        <x:v>0.876</x:v>
      </x:c>
      <x:c r="AA8073" s="18" t="n">
        <x:v>0.0013</x:v>
      </x:c>
      <x:c r="AB8073" t="str">
        <x:v>Yes</x:v>
      </x:c>
      <x:c r="AC8073" t="str">
        <x:v>Core</x:v>
      </x:c>
      <x:c r="AD8073" s="18" t="n">
        <x:v>0.4658176701901223</x:v>
      </x:c>
      <x:c r="AE8073" s="18" t="n">
        <x:v>0.8759638478068512</x:v>
      </x:c>
      <x:c r="AF8073" s="17" t="n">
        <x:v>-39.25</x:v>
      </x:c>
      <x:c r="AG8073" s="18" t="n">
        <x:v>-0.12403615219314879</x:v>
      </x:c>
      <x:c r="AH8073" t="str">
        <x:v>Below Target</x:v>
      </x:c>
    </x:row>
    <x:row r="8074">
      <x:c r="A8074" t="str">
        <x:v>TXN-008071</x:v>
      </x:c>
      <x:c r="B8074" s="14" t="d">
        <x:v>2024-01-24T00:00:00.000Z</x:v>
      </x:c>
      <x:c r="C8074" t="n">
        <x:v>2024</x:v>
      </x:c>
      <x:c r="D8074" t="str">
        <x:v>Q1</x:v>
      </x:c>
      <x:c r="E8074" t="n">
        <x:v>1</x:v>
      </x:c>
      <x:c r="F8074" t="str">
        <x:v>January</x:v>
      </x:c>
      <x:c r="G8074" s="15" t="d">
        <x:v>2024-01-01T00:00:00.000Z</x:v>
      </x:c>
      <x:c r="H8074" t="str">
        <x:v>2024-01</x:v>
      </x:c>
      <x:c r="I8074" t="str">
        <x:v>Spain</x:v>
      </x:c>
      <x:c r="J8074" t="str">
        <x:v>Europe</x:v>
      </x:c>
      <x:c r="K8074" t="str">
        <x:v>EUR</x:v>
      </x:c>
      <x:c r="L8074" t="str">
        <x:v>Johnnie Walker</x:v>
      </x:c>
      <x:c r="M8074" t="str">
        <x:v>Scotch Whisky</x:v>
      </x:c>
      <x:c r="N8074" t="str">
        <x:v>Duty Free / Travel Retail</x:v>
      </x:c>
      <x:c r="O8074" t="str">
        <x:v>Hospitality Group</x:v>
      </x:c>
      <x:c r="P8074" t="str">
        <x:v>SR-052</x:v>
      </x:c>
      <x:c r="Q8074" s="16" t="n">
        <x:v>31</x:v>
      </x:c>
      <x:c r="R8074" s="17" t="n">
        <x:v>41.48</x:v>
      </x:c>
      <x:c r="S8074" s="18" t="n">
        <x:v>0.12</x:v>
      </x:c>
      <x:c r="T8074" s="17" t="n">
        <x:v>1285.76</x:v>
      </x:c>
      <x:c r="U8074" s="17" t="n">
        <x:v>1131.47</x:v>
      </x:c>
      <x:c r="V8074" s="17" t="n">
        <x:v>483.94</x:v>
      </x:c>
      <x:c r="W8074" s="17" t="n">
        <x:v>647.54</x:v>
      </x:c>
      <x:c r="X8074" s="18" t="n">
        <x:v>0.5723</x:v>
      </x:c>
      <x:c r="Y8074" s="17" t="n">
        <x:v>1145.44</x:v>
      </x:c>
      <x:c r="Z8074" s="18" t="n">
        <x:v>0.9878</x:v>
      </x:c>
      <x:c r="AA8074" s="18" t="n">
        <x:v>0.0689</x:v>
      </x:c>
      <x:c r="AB8074" t="str">
        <x:v>Yes</x:v>
      </x:c>
      <x:c r="AC8074" t="str">
        <x:v>Luxury / Reserve</x:v>
      </x:c>
      <x:c r="AD8074" s="18" t="n">
        <x:v>0.5722997516505077</x:v>
      </x:c>
      <x:c r="AE8074" s="18" t="n">
        <x:v>0.9878038133817572</x:v>
      </x:c>
      <x:c r="AF8074" s="17" t="n">
        <x:v>-13.970000000000027</x:v>
      </x:c>
      <x:c r="AG8074" s="18" t="n">
        <x:v>-0.012196186618242795</x:v>
      </x:c>
      <x:c r="AH8074" t="str">
        <x:v>Below Target</x:v>
      </x:c>
    </x:row>
    <x:row r="8075">
      <x:c r="A8075" t="str">
        <x:v>TXN-008072</x:v>
      </x:c>
      <x:c r="B8075" s="14" t="d">
        <x:v>2025-05-08T00:00:00.000Z</x:v>
      </x:c>
      <x:c r="C8075" t="n">
        <x:v>2025</x:v>
      </x:c>
      <x:c r="D8075" t="str">
        <x:v>Q2</x:v>
      </x:c>
      <x:c r="E8075" t="n">
        <x:v>5</x:v>
      </x:c>
      <x:c r="F8075" t="str">
        <x:v>May</x:v>
      </x:c>
      <x:c r="G8075" s="15" t="d">
        <x:v>2025-05-01T00:00:00.000Z</x:v>
      </x:c>
      <x:c r="H8075" t="str">
        <x:v>2025-05</x:v>
      </x:c>
      <x:c r="I8075" t="str">
        <x:v>United Kingdom</x:v>
      </x:c>
      <x:c r="J8075" t="str">
        <x:v>Europe</x:v>
      </x:c>
      <x:c r="K8075" t="str">
        <x:v>GBP</x:v>
      </x:c>
      <x:c r="L8075" t="str">
        <x:v>Tanqueray</x:v>
      </x:c>
      <x:c r="M8075" t="str">
        <x:v>Gin</x:v>
      </x:c>
      <x:c r="N8075" t="str">
        <x:v>Off-Trade</x:v>
      </x:c>
      <x:c r="O8075" t="str">
        <x:v>Key Account</x:v>
      </x:c>
      <x:c r="P8075" t="str">
        <x:v>SR-055</x:v>
      </x:c>
      <x:c r="Q8075" s="16" t="n">
        <x:v>200</x:v>
      </x:c>
      <x:c r="R8075" s="17" t="n">
        <x:v>28.52</x:v>
      </x:c>
      <x:c r="S8075" s="18" t="n">
        <x:v>0</x:v>
      </x:c>
      <x:c r="T8075" s="17" t="n">
        <x:v>5703.85</x:v>
      </x:c>
      <x:c r="U8075" s="17" t="n">
        <x:v>5703.85</x:v>
      </x:c>
      <x:c r="V8075" s="17" t="n">
        <x:v>2634.36</x:v>
      </x:c>
      <x:c r="W8075" s="17" t="n">
        <x:v>3069.48</x:v>
      </x:c>
      <x:c r="X8075" s="18" t="n">
        <x:v>0.5381</x:v>
      </x:c>
      <x:c r="Y8075" s="17" t="n">
        <x:v>6351.58</x:v>
      </x:c>
      <x:c r="Z8075" s="18" t="n">
        <x:v>0.898</x:v>
      </x:c>
      <x:c r="AA8075" s="18" t="n">
        <x:v>0.0294</x:v>
      </x:c>
      <x:c r="AB8075" t="str">
        <x:v>No</x:v>
      </x:c>
      <x:c r="AC8075" t="str">
        <x:v>Premium Core</x:v>
      </x:c>
      <x:c r="AD8075" s="18" t="n">
        <x:v>0.5381417814283335</x:v>
      </x:c>
      <x:c r="AE8075" s="18" t="n">
        <x:v>0.8980206499800051</x:v>
      </x:c>
      <x:c r="AF8075" s="17" t="n">
        <x:v>-647.7299999999996</x:v>
      </x:c>
      <x:c r="AG8075" s="18" t="n">
        <x:v>-0.10197935001999496</x:v>
      </x:c>
      <x:c r="AH8075" t="str">
        <x:v>Below Target</x:v>
      </x:c>
    </x:row>
    <x:row r="8076">
      <x:c r="A8076" t="str">
        <x:v>TXN-008073</x:v>
      </x:c>
      <x:c r="B8076" s="14" t="d">
        <x:v>2026-06-22T00:00:00.000Z</x:v>
      </x:c>
      <x:c r="C8076" t="n">
        <x:v>2026</x:v>
      </x:c>
      <x:c r="D8076" t="str">
        <x:v>Q2</x:v>
      </x:c>
      <x:c r="E8076" t="n">
        <x:v>6</x:v>
      </x:c>
      <x:c r="F8076" t="str">
        <x:v>June</x:v>
      </x:c>
      <x:c r="G8076" s="15" t="d">
        <x:v>2026-06-01T00:00:00.000Z</x:v>
      </x:c>
      <x:c r="H8076" t="str">
        <x:v>2026-06</x:v>
      </x:c>
      <x:c r="I8076" t="str">
        <x:v>Canada</x:v>
      </x:c>
      <x:c r="J8076" t="str">
        <x:v>North America</x:v>
      </x:c>
      <x:c r="K8076" t="str">
        <x:v>CAD</x:v>
      </x:c>
      <x:c r="L8076" t="str">
        <x:v>Guinness</x:v>
      </x:c>
      <x:c r="M8076" t="str">
        <x:v>Beer / Stout</x:v>
      </x:c>
      <x:c r="N8076" t="str">
        <x:v>Wholesale</x:v>
      </x:c>
      <x:c r="O8076" t="str">
        <x:v>Hospitality Group</x:v>
      </x:c>
      <x:c r="P8076" t="str">
        <x:v>SR-025</x:v>
      </x:c>
      <x:c r="Q8076" s="16" t="n">
        <x:v>124</x:v>
      </x:c>
      <x:c r="R8076" s="17" t="n">
        <x:v>6.89</x:v>
      </x:c>
      <x:c r="S8076" s="18" t="n">
        <x:v>0.05</x:v>
      </x:c>
      <x:c r="T8076" s="17" t="n">
        <x:v>854.73</x:v>
      </x:c>
      <x:c r="U8076" s="17" t="n">
        <x:v>812</x:v>
      </x:c>
      <x:c r="V8076" s="17" t="n">
        <x:v>416.59</x:v>
      </x:c>
      <x:c r="W8076" s="17" t="n">
        <x:v>395.4</x:v>
      </x:c>
      <x:c r="X8076" s="18" t="n">
        <x:v>0.487</x:v>
      </x:c>
      <x:c r="Y8076" s="17" t="n">
        <x:v>888.15</x:v>
      </x:c>
      <x:c r="Z8076" s="18" t="n">
        <x:v>0.9143</x:v>
      </x:c>
      <x:c r="AA8076" s="18" t="n">
        <x:v>0.0489</x:v>
      </x:c>
      <x:c r="AB8076" t="str">
        <x:v>Yes</x:v>
      </x:c>
      <x:c r="AC8076" t="str">
        <x:v>Core</x:v>
      </x:c>
      <x:c r="AD8076" s="18" t="n">
        <x:v>0.48694581280788174</x:v>
      </x:c>
      <x:c r="AE8076" s="18" t="n">
        <x:v>0.9142599786072173</x:v>
      </x:c>
      <x:c r="AF8076" s="17" t="n">
        <x:v>-76.14999999999998</x:v>
      </x:c>
      <x:c r="AG8076" s="18" t="n">
        <x:v>-0.08574002139278272</x:v>
      </x:c>
      <x:c r="AH8076" t="str">
        <x:v>Below Target</x:v>
      </x:c>
    </x:row>
    <x:row r="8077">
      <x:c r="A8077" t="str">
        <x:v>TXN-008074</x:v>
      </x:c>
      <x:c r="B8077" s="14" t="d">
        <x:v>2024-06-21T00:00:00.000Z</x:v>
      </x:c>
      <x:c r="C8077" t="n">
        <x:v>2024</x:v>
      </x:c>
      <x:c r="D8077" t="str">
        <x:v>Q2</x:v>
      </x:c>
      <x:c r="E8077" t="n">
        <x:v>6</x:v>
      </x:c>
      <x:c r="F8077" t="str">
        <x:v>June</x:v>
      </x:c>
      <x:c r="G8077" s="15" t="d">
        <x:v>2024-06-01T00:00:00.000Z</x:v>
      </x:c>
      <x:c r="H8077" t="str">
        <x:v>2024-06</x:v>
      </x:c>
      <x:c r="I8077" t="str">
        <x:v>United Kingdom</x:v>
      </x:c>
      <x:c r="J8077" t="str">
        <x:v>Europe</x:v>
      </x:c>
      <x:c r="K8077" t="str">
        <x:v>GBP</x:v>
      </x:c>
      <x:c r="L8077" t="str">
        <x:v>Smirnoff</x:v>
      </x:c>
      <x:c r="M8077" t="str">
        <x:v>Vodka</x:v>
      </x:c>
      <x:c r="N8077" t="str">
        <x:v>Off-Trade</x:v>
      </x:c>
      <x:c r="O8077" t="str">
        <x:v>Independent Retailer</x:v>
      </x:c>
      <x:c r="P8077" t="str">
        <x:v>SR-052</x:v>
      </x:c>
      <x:c r="Q8077" s="16" t="n">
        <x:v>101</x:v>
      </x:c>
      <x:c r="R8077" s="17" t="n">
        <x:v>19.6</x:v>
      </x:c>
      <x:c r="S8077" s="18" t="n">
        <x:v>0.02</x:v>
      </x:c>
      <x:c r="T8077" s="17" t="n">
        <x:v>1979.77</x:v>
      </x:c>
      <x:c r="U8077" s="17" t="n">
        <x:v>1940.17</x:v>
      </x:c>
      <x:c r="V8077" s="17" t="n">
        <x:v>899.01</x:v>
      </x:c>
      <x:c r="W8077" s="17" t="n">
        <x:v>1041.17</x:v>
      </x:c>
      <x:c r="X8077" s="18" t="n">
        <x:v>0.5366</x:v>
      </x:c>
      <x:c r="Y8077" s="17" t="n">
        <x:v>2152.63</x:v>
      </x:c>
      <x:c r="Z8077" s="18" t="n">
        <x:v>0.9013</x:v>
      </x:c>
      <x:c r="AA8077" s="18" t="n">
        <x:v>0.1198</x:v>
      </x:c>
      <x:c r="AB8077" t="str">
        <x:v>No</x:v>
      </x:c>
      <x:c r="AC8077" t="str">
        <x:v>Core</x:v>
      </x:c>
      <x:c r="AD8077" s="18" t="n">
        <x:v>0.5366385419834344</x:v>
      </x:c>
      <x:c r="AE8077" s="18" t="n">
        <x:v>0.9013021280944705</x:v>
      </x:c>
      <x:c r="AF8077" s="17" t="n">
        <x:v>-212.46000000000004</x:v>
      </x:c>
      <x:c r="AG8077" s="18" t="n">
        <x:v>-0.09869787190552953</x:v>
      </x:c>
      <x:c r="AH8077" t="str">
        <x:v>Below Target</x:v>
      </x:c>
    </x:row>
    <x:row r="8078">
      <x:c r="A8078" t="str">
        <x:v>TXN-008075</x:v>
      </x:c>
      <x:c r="B8078" s="14" t="d">
        <x:v>2026-01-28T00:00:00.000Z</x:v>
      </x:c>
      <x:c r="C8078" t="n">
        <x:v>2026</x:v>
      </x:c>
      <x:c r="D8078" t="str">
        <x:v>Q1</x:v>
      </x:c>
      <x:c r="E8078" t="n">
        <x:v>1</x:v>
      </x:c>
      <x:c r="F8078" t="str">
        <x:v>January</x:v>
      </x:c>
      <x:c r="G8078" s="15" t="d">
        <x:v>2026-01-01T00:00:00.000Z</x:v>
      </x:c>
      <x:c r="H8078" t="str">
        <x:v>2026-01</x:v>
      </x:c>
      <x:c r="I8078" t="str">
        <x:v>Japan</x:v>
      </x:c>
      <x:c r="J8078" t="str">
        <x:v>Asia Pacific</x:v>
      </x:c>
      <x:c r="K8078" t="str">
        <x:v>JPY</x:v>
      </x:c>
      <x:c r="L8078" t="str">
        <x:v>Don Julio</x:v>
      </x:c>
      <x:c r="M8078" t="str">
        <x:v>Tequila</x:v>
      </x:c>
      <x:c r="N8078" t="str">
        <x:v>E-commerce</x:v>
      </x:c>
      <x:c r="O8078" t="str">
        <x:v>Independent Retailer</x:v>
      </x:c>
      <x:c r="P8078" t="str">
        <x:v>SR-041</x:v>
      </x:c>
      <x:c r="Q8078" s="16" t="n">
        <x:v>31</x:v>
      </x:c>
      <x:c r="R8078" s="17" t="n">
        <x:v>51.42</x:v>
      </x:c>
      <x:c r="S8078" s="18" t="n">
        <x:v>0.02</x:v>
      </x:c>
      <x:c r="T8078" s="17" t="n">
        <x:v>1593.93</x:v>
      </x:c>
      <x:c r="U8078" s="17" t="n">
        <x:v>1562.05</x:v>
      </x:c>
      <x:c r="V8078" s="17" t="n">
        <x:v>682.19</x:v>
      </x:c>
      <x:c r="W8078" s="17" t="n">
        <x:v>879.86</x:v>
      </x:c>
      <x:c r="X8078" s="18" t="n">
        <x:v>0.5633</x:v>
      </x:c>
      <x:c r="Y8078" s="17" t="n">
        <x:v>1695.58</x:v>
      </x:c>
      <x:c r="Z8078" s="18" t="n">
        <x:v>0.9213</x:v>
      </x:c>
      <x:c r="AA8078" s="18" t="n">
        <x:v>0.0738</x:v>
      </x:c>
      <x:c r="AB8078" t="str">
        <x:v>No</x:v>
      </x:c>
      <x:c r="AC8078" t="str">
        <x:v>Luxury / Reserve</x:v>
      </x:c>
      <x:c r="AD8078" s="18" t="n">
        <x:v>0.5632726225152844</x:v>
      </x:c>
      <x:c r="AE8078" s="18" t="n">
        <x:v>0.9212481864612699</x:v>
      </x:c>
      <x:c r="AF8078" s="17" t="n">
        <x:v>-133.52999999999997</x:v>
      </x:c>
      <x:c r="AG8078" s="18" t="n">
        <x:v>-0.07875181353873009</x:v>
      </x:c>
      <x:c r="AH8078" t="str">
        <x:v>Below Target</x:v>
      </x:c>
    </x:row>
    <x:row r="8079">
      <x:c r="A8079" t="str">
        <x:v>TXN-008076</x:v>
      </x:c>
      <x:c r="B8079" s="14" t="d">
        <x:v>2024-12-31T00:00:00.000Z</x:v>
      </x:c>
      <x:c r="C8079" t="n">
        <x:v>2024</x:v>
      </x:c>
      <x:c r="D8079" t="str">
        <x:v>Q4</x:v>
      </x:c>
      <x:c r="E8079" t="n">
        <x:v>12</x:v>
      </x:c>
      <x:c r="F8079" t="str">
        <x:v>December</x:v>
      </x:c>
      <x:c r="G8079" s="15" t="d">
        <x:v>2024-12-01T00:00:00.000Z</x:v>
      </x:c>
      <x:c r="H8079" t="str">
        <x:v>2024-12</x:v>
      </x:c>
      <x:c r="I8079" t="str">
        <x:v>United Kingdom</x:v>
      </x:c>
      <x:c r="J8079" t="str">
        <x:v>Europe</x:v>
      </x:c>
      <x:c r="K8079" t="str">
        <x:v>GBP</x:v>
      </x:c>
      <x:c r="L8079" t="str">
        <x:v>Guinness</x:v>
      </x:c>
      <x:c r="M8079" t="str">
        <x:v>Beer / Stout</x:v>
      </x:c>
      <x:c r="N8079" t="str">
        <x:v>On-Trade</x:v>
      </x:c>
      <x:c r="O8079" t="str">
        <x:v>Hospitality Group</x:v>
      </x:c>
      <x:c r="P8079" t="str">
        <x:v>SR-021</x:v>
      </x:c>
      <x:c r="Q8079" s="16" t="n">
        <x:v>196</x:v>
      </x:c>
      <x:c r="R8079" s="17" t="n">
        <x:v>8.18</x:v>
      </x:c>
      <x:c r="S8079" s="18" t="n">
        <x:v>0.03</x:v>
      </x:c>
      <x:c r="T8079" s="17" t="n">
        <x:v>1603.45</x:v>
      </x:c>
      <x:c r="U8079" s="17" t="n">
        <x:v>1555.35</x:v>
      </x:c>
      <x:c r="V8079" s="17" t="n">
        <x:v>790.09</x:v>
      </x:c>
      <x:c r="W8079" s="17" t="n">
        <x:v>765.25</x:v>
      </x:c>
      <x:c r="X8079" s="18" t="n">
        <x:v>0.492</x:v>
      </x:c>
      <x:c r="Y8079" s="17" t="n">
        <x:v>1499.29</x:v>
      </x:c>
      <x:c r="Z8079" s="18" t="n">
        <x:v>1.0374</x:v>
      </x:c>
      <x:c r="AA8079" s="18" t="n">
        <x:v>0.0418</x:v>
      </x:c>
      <x:c r="AB8079" t="str">
        <x:v>No</x:v>
      </x:c>
      <x:c r="AC8079" t="str">
        <x:v>Core</x:v>
      </x:c>
      <x:c r="AD8079" s="18" t="n">
        <x:v>0.49201144436943456</x:v>
      </x:c>
      <x:c r="AE8079" s="18" t="n">
        <x:v>1.0373910317550308</x:v>
      </x:c>
      <x:c r="AF8079" s="17" t="n">
        <x:v>56.059999999999945</x:v>
      </x:c>
      <x:c r="AG8079" s="18" t="n">
        <x:v>0.03739103175503068</x:v>
      </x:c>
      <x:c r="AH8079" t="str">
        <x:v>Above Target</x:v>
      </x:c>
    </x:row>
    <x:row r="8080">
      <x:c r="A8080" t="str">
        <x:v>TXN-008077</x:v>
      </x:c>
      <x:c r="B8080" s="14" t="d">
        <x:v>2024-01-18T00:00:00.000Z</x:v>
      </x:c>
      <x:c r="C8080" t="n">
        <x:v>2024</x:v>
      </x:c>
      <x:c r="D8080" t="str">
        <x:v>Q1</x:v>
      </x:c>
      <x:c r="E8080" t="n">
        <x:v>1</x:v>
      </x:c>
      <x:c r="F8080" t="str">
        <x:v>January</x:v>
      </x:c>
      <x:c r="G8080" s="15" t="d">
        <x:v>2024-01-01T00:00:00.000Z</x:v>
      </x:c>
      <x:c r="H8080" t="str">
        <x:v>2024-01</x:v>
      </x:c>
      <x:c r="I8080" t="str">
        <x:v>India</x:v>
      </x:c>
      <x:c r="J8080" t="str">
        <x:v>Asia Pacific</x:v>
      </x:c>
      <x:c r="K8080" t="str">
        <x:v>INR</x:v>
      </x:c>
      <x:c r="L8080" t="str">
        <x:v>Don Julio</x:v>
      </x:c>
      <x:c r="M8080" t="str">
        <x:v>Tequila</x:v>
      </x:c>
      <x:c r="N8080" t="str">
        <x:v>E-commerce</x:v>
      </x:c>
      <x:c r="O8080" t="str">
        <x:v>Independent Retailer</x:v>
      </x:c>
      <x:c r="P8080" t="str">
        <x:v>SR-027</x:v>
      </x:c>
      <x:c r="Q8080" s="16" t="n">
        <x:v>28</x:v>
      </x:c>
      <x:c r="R8080" s="17" t="n">
        <x:v>51.69</x:v>
      </x:c>
      <x:c r="S8080" s="18" t="n">
        <x:v>0</x:v>
      </x:c>
      <x:c r="T8080" s="17" t="n">
        <x:v>1447.37</x:v>
      </x:c>
      <x:c r="U8080" s="17" t="n">
        <x:v>1447.37</x:v>
      </x:c>
      <x:c r="V8080" s="17" t="n">
        <x:v>561.86</x:v>
      </x:c>
      <x:c r="W8080" s="17" t="n">
        <x:v>885.51</x:v>
      </x:c>
      <x:c r="X8080" s="18" t="n">
        <x:v>0.6118</x:v>
      </x:c>
      <x:c r="Y8080" s="17" t="n">
        <x:v>1594.06</x:v>
      </x:c>
      <x:c r="Z8080" s="18" t="n">
        <x:v>0.908</x:v>
      </x:c>
      <x:c r="AA8080" s="18" t="n">
        <x:v>0.0792</x:v>
      </x:c>
      <x:c r="AB8080" t="str">
        <x:v>No</x:v>
      </x:c>
      <x:c r="AC8080" t="str">
        <x:v>Luxury / Reserve</x:v>
      </x:c>
      <x:c r="AD8080" s="18" t="n">
        <x:v>0.6118062416659182</x:v>
      </x:c>
      <x:c r="AE8080" s="18" t="n">
        <x:v>0.9079771150395844</x:v>
      </x:c>
      <x:c r="AF8080" s="17" t="n">
        <x:v>-146.69000000000005</x:v>
      </x:c>
      <x:c r="AG8080" s="18" t="n">
        <x:v>-0.09202288496041558</x:v>
      </x:c>
      <x:c r="AH8080" t="str">
        <x:v>Below Target</x:v>
      </x:c>
    </x:row>
    <x:row r="8081">
      <x:c r="A8081" t="str">
        <x:v>TXN-008078</x:v>
      </x:c>
      <x:c r="B8081" s="14" t="d">
        <x:v>2026-02-24T00:00:00.000Z</x:v>
      </x:c>
      <x:c r="C8081" t="n">
        <x:v>2026</x:v>
      </x:c>
      <x:c r="D8081" t="str">
        <x:v>Q1</x:v>
      </x:c>
      <x:c r="E8081" t="n">
        <x:v>2</x:v>
      </x:c>
      <x:c r="F8081" t="str">
        <x:v>February</x:v>
      </x:c>
      <x:c r="G8081" s="15" t="d">
        <x:v>2026-02-01T00:00:00.000Z</x:v>
      </x:c>
      <x:c r="H8081" t="str">
        <x:v>2026-02</x:v>
      </x:c>
      <x:c r="I8081" t="str">
        <x:v>Spain</x:v>
      </x:c>
      <x:c r="J8081" t="str">
        <x:v>Europe</x:v>
      </x:c>
      <x:c r="K8081" t="str">
        <x:v>EUR</x:v>
      </x:c>
      <x:c r="L8081" t="str">
        <x:v>Buchanan's</x:v>
      </x:c>
      <x:c r="M8081" t="str">
        <x:v>Scotch Whisky</x:v>
      </x:c>
      <x:c r="N8081" t="str">
        <x:v>Off-Trade</x:v>
      </x:c>
      <x:c r="O8081" t="str">
        <x:v>E-commerce Partner</x:v>
      </x:c>
      <x:c r="P8081" t="str">
        <x:v>SR-055</x:v>
      </x:c>
      <x:c r="Q8081" s="16" t="n">
        <x:v>19</x:v>
      </x:c>
      <x:c r="R8081" s="17" t="n">
        <x:v>32.05</x:v>
      </x:c>
      <x:c r="S8081" s="18" t="n">
        <x:v>0.03</x:v>
      </x:c>
      <x:c r="T8081" s="17" t="n">
        <x:v>608.92</x:v>
      </x:c>
      <x:c r="U8081" s="17" t="n">
        <x:v>590.65</x:v>
      </x:c>
      <x:c r="V8081" s="17" t="n">
        <x:v>274.53</x:v>
      </x:c>
      <x:c r="W8081" s="17" t="n">
        <x:v>316.13</x:v>
      </x:c>
      <x:c r="X8081" s="18" t="n">
        <x:v>0.5352</x:v>
      </x:c>
      <x:c r="Y8081" s="17" t="n">
        <x:v>564.53</x:v>
      </x:c>
      <x:c r="Z8081" s="18" t="n">
        <x:v>1.0463</x:v>
      </x:c>
      <x:c r="AA8081" s="18" t="n">
        <x:v>-0.0062</x:v>
      </x:c>
      <x:c r="AB8081" t="str">
        <x:v>No</x:v>
      </x:c>
      <x:c r="AC8081" t="str">
        <x:v>Premium Core</x:v>
      </x:c>
      <x:c r="AD8081" s="18" t="n">
        <x:v>0.5352239058664183</x:v>
      </x:c>
      <x:c r="AE8081" s="18" t="n">
        <x:v>1.0462685774006697</x:v>
      </x:c>
      <x:c r="AF8081" s="17" t="n">
        <x:v>26.120000000000005</x:v>
      </x:c>
      <x:c r="AG8081" s="18" t="n">
        <x:v>0.04626857740066959</x:v>
      </x:c>
      <x:c r="AH8081" t="str">
        <x:v>Above Target</x:v>
      </x:c>
    </x:row>
    <x:row r="8082">
      <x:c r="A8082" t="str">
        <x:v>TXN-008079</x:v>
      </x:c>
      <x:c r="B8082" s="14" t="d">
        <x:v>2024-04-19T00:00:00.000Z</x:v>
      </x:c>
      <x:c r="C8082" t="n">
        <x:v>2024</x:v>
      </x:c>
      <x:c r="D8082" t="str">
        <x:v>Q2</x:v>
      </x:c>
      <x:c r="E8082" t="n">
        <x:v>4</x:v>
      </x:c>
      <x:c r="F8082" t="str">
        <x:v>April</x:v>
      </x:c>
      <x:c r="G8082" s="15" t="d">
        <x:v>2024-04-01T00:00:00.000Z</x:v>
      </x:c>
      <x:c r="H8082" t="str">
        <x:v>2024-04</x:v>
      </x:c>
      <x:c r="I8082" t="str">
        <x:v>Australia</x:v>
      </x:c>
      <x:c r="J8082" t="str">
        <x:v>Asia Pacific</x:v>
      </x:c>
      <x:c r="K8082" t="str">
        <x:v>AUD</x:v>
      </x:c>
      <x:c r="L8082" t="str">
        <x:v>J&amp;B</x:v>
      </x:c>
      <x:c r="M8082" t="str">
        <x:v>Scotch Whisky</x:v>
      </x:c>
      <x:c r="N8082" t="str">
        <x:v>On-Trade</x:v>
      </x:c>
      <x:c r="O8082" t="str">
        <x:v>Key Account</x:v>
      </x:c>
      <x:c r="P8082" t="str">
        <x:v>SR-037</x:v>
      </x:c>
      <x:c r="Q8082" s="16" t="n">
        <x:v>43</x:v>
      </x:c>
      <x:c r="R8082" s="17" t="n">
        <x:v>24.07</x:v>
      </x:c>
      <x:c r="S8082" s="18" t="n">
        <x:v>0.03</x:v>
      </x:c>
      <x:c r="T8082" s="17" t="n">
        <x:v>1034.88</x:v>
      </x:c>
      <x:c r="U8082" s="17" t="n">
        <x:v>1003.83</x:v>
      </x:c>
      <x:c r="V8082" s="17" t="n">
        <x:v>509.65</x:v>
      </x:c>
      <x:c r="W8082" s="17" t="n">
        <x:v>494.18</x:v>
      </x:c>
      <x:c r="X8082" s="18" t="n">
        <x:v>0.4923</x:v>
      </x:c>
      <x:c r="Y8082" s="17" t="n">
        <x:v>1011.59</x:v>
      </x:c>
      <x:c r="Z8082" s="18" t="n">
        <x:v>0.9923</x:v>
      </x:c>
      <x:c r="AA8082" s="18" t="n">
        <x:v>0.0084</x:v>
      </x:c>
      <x:c r="AB8082" t="str">
        <x:v>No</x:v>
      </x:c>
      <x:c r="AC8082" t="str">
        <x:v>Core</x:v>
      </x:c>
      <x:c r="AD8082" s="18" t="n">
        <x:v>0.49229451201896735</x:v>
      </x:c>
      <x:c r="AE8082" s="18" t="n">
        <x:v>0.992328907956781</x:v>
      </x:c>
      <x:c r="AF8082" s="17" t="n">
        <x:v>-7.759999999999991</x:v>
      </x:c>
      <x:c r="AG8082" s="18" t="n">
        <x:v>-0.007671092043219081</x:v>
      </x:c>
      <x:c r="AH8082" t="str">
        <x:v>Below Target</x:v>
      </x:c>
    </x:row>
    <x:row r="8083">
      <x:c r="A8083" t="str">
        <x:v>TXN-008080</x:v>
      </x:c>
      <x:c r="B8083" s="14" t="d">
        <x:v>2025-10-04T00:00:00.000Z</x:v>
      </x:c>
      <x:c r="C8083" t="n">
        <x:v>2025</x:v>
      </x:c>
      <x:c r="D8083" t="str">
        <x:v>Q4</x:v>
      </x:c>
      <x:c r="E8083" t="n">
        <x:v>10</x:v>
      </x:c>
      <x:c r="F8083" t="str">
        <x:v>October</x:v>
      </x:c>
      <x:c r="G8083" s="15" t="d">
        <x:v>2025-10-01T00:00:00.000Z</x:v>
      </x:c>
      <x:c r="H8083" t="str">
        <x:v>2025-10</x:v>
      </x:c>
      <x:c r="I8083" t="str">
        <x:v>Australia</x:v>
      </x:c>
      <x:c r="J8083" t="str">
        <x:v>Asia Pacific</x:v>
      </x:c>
      <x:c r="K8083" t="str">
        <x:v>AUD</x:v>
      </x:c>
      <x:c r="L8083" t="str">
        <x:v>Johnnie Walker</x:v>
      </x:c>
      <x:c r="M8083" t="str">
        <x:v>Scotch Whisky</x:v>
      </x:c>
      <x:c r="N8083" t="str">
        <x:v>Duty Free / Travel Retail</x:v>
      </x:c>
      <x:c r="O8083" t="str">
        <x:v>Distributor</x:v>
      </x:c>
      <x:c r="P8083" t="str">
        <x:v>SR-027</x:v>
      </x:c>
      <x:c r="Q8083" s="16" t="n">
        <x:v>27</x:v>
      </x:c>
      <x:c r="R8083" s="17" t="n">
        <x:v>37.84</x:v>
      </x:c>
      <x:c r="S8083" s="18" t="n">
        <x:v>0.05</x:v>
      </x:c>
      <x:c r="T8083" s="17" t="n">
        <x:v>1021.59</x:v>
      </x:c>
      <x:c r="U8083" s="17" t="n">
        <x:v>970.51</x:v>
      </x:c>
      <x:c r="V8083" s="17" t="n">
        <x:v>412.25</x:v>
      </x:c>
      <x:c r="W8083" s="17" t="n">
        <x:v>558.26</x:v>
      </x:c>
      <x:c r="X8083" s="18" t="n">
        <x:v>0.5752</x:v>
      </x:c>
      <x:c r="Y8083" s="17" t="n">
        <x:v>994.58</x:v>
      </x:c>
      <x:c r="Z8083" s="18" t="n">
        <x:v>0.9758</x:v>
      </x:c>
      <x:c r="AA8083" s="18" t="n">
        <x:v>0.0822</x:v>
      </x:c>
      <x:c r="AB8083" t="str">
        <x:v>Yes</x:v>
      </x:c>
      <x:c r="AC8083" t="str">
        <x:v>Luxury / Reserve</x:v>
      </x:c>
      <x:c r="AD8083" s="18" t="n">
        <x:v>0.5752233361840682</x:v>
      </x:c>
      <x:c r="AE8083" s="18" t="n">
        <x:v>0.9757988296567395</x:v>
      </x:c>
      <x:c r="AF8083" s="17" t="n">
        <x:v>-24.07000000000005</x:v>
      </x:c>
      <x:c r="AG8083" s="18" t="n">
        <x:v>-0.02420117034326052</x:v>
      </x:c>
      <x:c r="AH8083" t="str">
        <x:v>Below Target</x:v>
      </x:c>
    </x:row>
    <x:row r="8084">
      <x:c r="A8084" t="str">
        <x:v>TXN-008081</x:v>
      </x:c>
      <x:c r="B8084" s="14" t="d">
        <x:v>2023-03-07T00:00:00.000Z</x:v>
      </x:c>
      <x:c r="C8084" t="n">
        <x:v>2023</x:v>
      </x:c>
      <x:c r="D8084" t="str">
        <x:v>Q1</x:v>
      </x:c>
      <x:c r="E8084" t="n">
        <x:v>3</x:v>
      </x:c>
      <x:c r="F8084" t="str">
        <x:v>March</x:v>
      </x:c>
      <x:c r="G8084" s="15" t="d">
        <x:v>2023-03-01T00:00:00.000Z</x:v>
      </x:c>
      <x:c r="H8084" t="str">
        <x:v>2023-03</x:v>
      </x:c>
      <x:c r="I8084" t="str">
        <x:v>South Africa</x:v>
      </x:c>
      <x:c r="J8084" t="str">
        <x:v>Africa</x:v>
      </x:c>
      <x:c r="K8084" t="str">
        <x:v>ZAR</x:v>
      </x:c>
      <x:c r="L8084" t="str">
        <x:v>Crown Royal</x:v>
      </x:c>
      <x:c r="M8084" t="str">
        <x:v>Canadian Whisky</x:v>
      </x:c>
      <x:c r="N8084" t="str">
        <x:v>Off-Trade</x:v>
      </x:c>
      <x:c r="O8084" t="str">
        <x:v>Distributor</x:v>
      </x:c>
      <x:c r="P8084" t="str">
        <x:v>SR-052</x:v>
      </x:c>
      <x:c r="Q8084" s="16" t="n">
        <x:v>12</x:v>
      </x:c>
      <x:c r="R8084" s="17" t="n">
        <x:v>27.58</x:v>
      </x:c>
      <x:c r="S8084" s="18" t="n">
        <x:v>0</x:v>
      </x:c>
      <x:c r="T8084" s="17" t="n">
        <x:v>330.97</x:v>
      </x:c>
      <x:c r="U8084" s="17" t="n">
        <x:v>330.97</x:v>
      </x:c>
      <x:c r="V8084" s="17" t="n">
        <x:v>154.88</x:v>
      </x:c>
      <x:c r="W8084" s="17" t="n">
        <x:v>176.09</x:v>
      </x:c>
      <x:c r="X8084" s="18" t="n">
        <x:v>0.532</x:v>
      </x:c>
      <x:c r="Y8084" s="17" t="n">
        <x:v>320</x:v>
      </x:c>
      <x:c r="Z8084" s="18" t="n">
        <x:v>1.0343</x:v>
      </x:c>
      <x:c r="AA8084" s="18" t="n">
        <x:v>0.0425</x:v>
      </x:c>
      <x:c r="AB8084" t="str">
        <x:v>No</x:v>
      </x:c>
      <x:c r="AC8084" t="str">
        <x:v>Premium Core</x:v>
      </x:c>
      <x:c r="AD8084" s="18" t="n">
        <x:v>0.5320421790494606</x:v>
      </x:c>
      <x:c r="AE8084" s="18" t="n">
        <x:v>1.03428125</x:v>
      </x:c>
      <x:c r="AF8084" s="17" t="n">
        <x:v>10.970000000000027</x:v>
      </x:c>
      <x:c r="AG8084" s="18" t="n">
        <x:v>0.03428125000000008</x:v>
      </x:c>
      <x:c r="AH8084" t="str">
        <x:v>Above Target</x:v>
      </x:c>
    </x:row>
    <x:row r="8085">
      <x:c r="A8085" t="str">
        <x:v>TXN-008082</x:v>
      </x:c>
      <x:c r="B8085" s="14" t="d">
        <x:v>2024-11-12T00:00:00.000Z</x:v>
      </x:c>
      <x:c r="C8085" t="n">
        <x:v>2024</x:v>
      </x:c>
      <x:c r="D8085" t="str">
        <x:v>Q4</x:v>
      </x:c>
      <x:c r="E8085" t="n">
        <x:v>11</x:v>
      </x:c>
      <x:c r="F8085" t="str">
        <x:v>November</x:v>
      </x:c>
      <x:c r="G8085" s="15" t="d">
        <x:v>2024-11-01T00:00:00.000Z</x:v>
      </x:c>
      <x:c r="H8085" t="str">
        <x:v>2024-11</x:v>
      </x:c>
      <x:c r="I8085" t="str">
        <x:v>Canada</x:v>
      </x:c>
      <x:c r="J8085" t="str">
        <x:v>North America</x:v>
      </x:c>
      <x:c r="K8085" t="str">
        <x:v>CAD</x:v>
      </x:c>
      <x:c r="L8085" t="str">
        <x:v>Johnnie Walker</x:v>
      </x:c>
      <x:c r="M8085" t="str">
        <x:v>Scotch Whisky</x:v>
      </x:c>
      <x:c r="N8085" t="str">
        <x:v>On-Trade</x:v>
      </x:c>
      <x:c r="O8085" t="str">
        <x:v>Distributor</x:v>
      </x:c>
      <x:c r="P8085" t="str">
        <x:v>SR-012</x:v>
      </x:c>
      <x:c r="Q8085" s="16" t="n">
        <x:v>27</x:v>
      </x:c>
      <x:c r="R8085" s="17" t="n">
        <x:v>38.34</x:v>
      </x:c>
      <x:c r="S8085" s="18" t="n">
        <x:v>0.02</x:v>
      </x:c>
      <x:c r="T8085" s="17" t="n">
        <x:v>1035.18</x:v>
      </x:c>
      <x:c r="U8085" s="17" t="n">
        <x:v>1014.47</x:v>
      </x:c>
      <x:c r="V8085" s="17" t="n">
        <x:v>423.68</x:v>
      </x:c>
      <x:c r="W8085" s="17" t="n">
        <x:v>590.8</x:v>
      </x:c>
      <x:c r="X8085" s="18" t="n">
        <x:v>0.5824</x:v>
      </x:c>
      <x:c r="Y8085" s="17" t="n">
        <x:v>1163.06</x:v>
      </x:c>
      <x:c r="Z8085" s="18" t="n">
        <x:v>0.8722</x:v>
      </x:c>
      <x:c r="AA8085" s="18" t="n">
        <x:v>0.1115</x:v>
      </x:c>
      <x:c r="AB8085" t="str">
        <x:v>No</x:v>
      </x:c>
      <x:c r="AC8085" t="str">
        <x:v>Luxury / Reserve</x:v>
      </x:c>
      <x:c r="AD8085" s="18" t="n">
        <x:v>0.5823730617958145</x:v>
      </x:c>
      <x:c r="AE8085" s="18" t="n">
        <x:v>0.8722421887090951</x:v>
      </x:c>
      <x:c r="AF8085" s="17" t="n">
        <x:v>-148.58999999999992</x:v>
      </x:c>
      <x:c r="AG8085" s="18" t="n">
        <x:v>-0.12775781129090497</x:v>
      </x:c>
      <x:c r="AH8085" t="str">
        <x:v>Below Target</x:v>
      </x:c>
    </x:row>
    <x:row r="8086">
      <x:c r="A8086" t="str">
        <x:v>TXN-008083</x:v>
      </x:c>
      <x:c r="B8086" s="14" t="d">
        <x:v>2023-03-28T00:00:00.000Z</x:v>
      </x:c>
      <x:c r="C8086" t="n">
        <x:v>2023</x:v>
      </x:c>
      <x:c r="D8086" t="str">
        <x:v>Q1</x:v>
      </x:c>
      <x:c r="E8086" t="n">
        <x:v>3</x:v>
      </x:c>
      <x:c r="F8086" t="str">
        <x:v>March</x:v>
      </x:c>
      <x:c r="G8086" s="15" t="d">
        <x:v>2023-03-01T00:00:00.000Z</x:v>
      </x:c>
      <x:c r="H8086" t="str">
        <x:v>2023-03</x:v>
      </x:c>
      <x:c r="I8086" t="str">
        <x:v>United States</x:v>
      </x:c>
      <x:c r="J8086" t="str">
        <x:v>North America</x:v>
      </x:c>
      <x:c r="K8086" t="str">
        <x:v>USD</x:v>
      </x:c>
      <x:c r="L8086" t="str">
        <x:v>Crown Royal</x:v>
      </x:c>
      <x:c r="M8086" t="str">
        <x:v>Canadian Whisky</x:v>
      </x:c>
      <x:c r="N8086" t="str">
        <x:v>On-Trade</x:v>
      </x:c>
      <x:c r="O8086" t="str">
        <x:v>E-commerce Partner</x:v>
      </x:c>
      <x:c r="P8086" t="str">
        <x:v>SR-023</x:v>
      </x:c>
      <x:c r="Q8086" s="16" t="n">
        <x:v>69</x:v>
      </x:c>
      <x:c r="R8086" s="17" t="n">
        <x:v>36.45</x:v>
      </x:c>
      <x:c r="S8086" s="18" t="n">
        <x:v>0.02</x:v>
      </x:c>
      <x:c r="T8086" s="17" t="n">
        <x:v>2514.95</x:v>
      </x:c>
      <x:c r="U8086" s="17" t="n">
        <x:v>2464.65</x:v>
      </x:c>
      <x:c r="V8086" s="17" t="n">
        <x:v>1164.93</x:v>
      </x:c>
      <x:c r="W8086" s="17" t="n">
        <x:v>1299.72</x:v>
      </x:c>
      <x:c r="X8086" s="18" t="n">
        <x:v>0.5273</x:v>
      </x:c>
      <x:c r="Y8086" s="17" t="n">
        <x:v>2818.41</x:v>
      </x:c>
      <x:c r="Z8086" s="18" t="n">
        <x:v>0.8745</x:v>
      </x:c>
      <x:c r="AA8086" s="18" t="n">
        <x:v>0.0895</x:v>
      </x:c>
      <x:c r="AB8086" t="str">
        <x:v>No</x:v>
      </x:c>
      <x:c r="AC8086" t="str">
        <x:v>Premium Core</x:v>
      </x:c>
      <x:c r="AD8086" s="18" t="n">
        <x:v>0.5273446533990628</x:v>
      </x:c>
      <x:c r="AE8086" s="18" t="n">
        <x:v>0.8744824209394659</x:v>
      </x:c>
      <x:c r="AF8086" s="17" t="n">
        <x:v>-353.75999999999976</x:v>
      </x:c>
      <x:c r="AG8086" s="18" t="n">
        <x:v>-0.12551757906053404</x:v>
      </x:c>
      <x:c r="AH8086" t="str">
        <x:v>Below Target</x:v>
      </x:c>
    </x:row>
    <x:row r="8087">
      <x:c r="A8087" t="str">
        <x:v>TXN-008084</x:v>
      </x:c>
      <x:c r="B8087" s="14" t="d">
        <x:v>2024-06-08T00:00:00.000Z</x:v>
      </x:c>
      <x:c r="C8087" t="n">
        <x:v>2024</x:v>
      </x:c>
      <x:c r="D8087" t="str">
        <x:v>Q2</x:v>
      </x:c>
      <x:c r="E8087" t="n">
        <x:v>6</x:v>
      </x:c>
      <x:c r="F8087" t="str">
        <x:v>June</x:v>
      </x:c>
      <x:c r="G8087" s="15" t="d">
        <x:v>2024-06-01T00:00:00.000Z</x:v>
      </x:c>
      <x:c r="H8087" t="str">
        <x:v>2024-06</x:v>
      </x:c>
      <x:c r="I8087" t="str">
        <x:v>United States</x:v>
      </x:c>
      <x:c r="J8087" t="str">
        <x:v>North America</x:v>
      </x:c>
      <x:c r="K8087" t="str">
        <x:v>USD</x:v>
      </x:c>
      <x:c r="L8087" t="str">
        <x:v>Cîroc</x:v>
      </x:c>
      <x:c r="M8087" t="str">
        <x:v>Vodka</x:v>
      </x:c>
      <x:c r="N8087" t="str">
        <x:v>On-Trade</x:v>
      </x:c>
      <x:c r="O8087" t="str">
        <x:v>E-commerce Partner</x:v>
      </x:c>
      <x:c r="P8087" t="str">
        <x:v>SR-017</x:v>
      </x:c>
      <x:c r="Q8087" s="16" t="n">
        <x:v>91</x:v>
      </x:c>
      <x:c r="R8087" s="17" t="n">
        <x:v>36.91</x:v>
      </x:c>
      <x:c r="S8087" s="18" t="n">
        <x:v>0</x:v>
      </x:c>
      <x:c r="T8087" s="17" t="n">
        <x:v>3359.24</x:v>
      </x:c>
      <x:c r="U8087" s="17" t="n">
        <x:v>3359.24</x:v>
      </x:c>
      <x:c r="V8087" s="17" t="n">
        <x:v>1366.99</x:v>
      </x:c>
      <x:c r="W8087" s="17" t="n">
        <x:v>1992.25</x:v>
      </x:c>
      <x:c r="X8087" s="18" t="n">
        <x:v>0.5931</x:v>
      </x:c>
      <x:c r="Y8087" s="17" t="n">
        <x:v>3757.49</x:v>
      </x:c>
      <x:c r="Z8087" s="18" t="n">
        <x:v>0.894</x:v>
      </x:c>
      <x:c r="AA8087" s="18" t="n">
        <x:v>0.0959</x:v>
      </x:c>
      <x:c r="AB8087" t="str">
        <x:v>No</x:v>
      </x:c>
      <x:c r="AC8087" t="str">
        <x:v>Luxury / Reserve</x:v>
      </x:c>
      <x:c r="AD8087" s="18" t="n">
        <x:v>0.593065693430657</x:v>
      </x:c>
      <x:c r="AE8087" s="18" t="n">
        <x:v>0.8940116939765641</x:v>
      </x:c>
      <x:c r="AF8087" s="17" t="n">
        <x:v>-398.25</x:v>
      </x:c>
      <x:c r="AG8087" s="18" t="n">
        <x:v>-0.10598830602343587</x:v>
      </x:c>
      <x:c r="AH8087" t="str">
        <x:v>Below Target</x:v>
      </x:c>
    </x:row>
    <x:row r="8088">
      <x:c r="A8088" t="str">
        <x:v>TXN-008085</x:v>
      </x:c>
      <x:c r="B8088" s="14" t="d">
        <x:v>2025-12-01T00:00:00.000Z</x:v>
      </x:c>
      <x:c r="C8088" t="n">
        <x:v>2025</x:v>
      </x:c>
      <x:c r="D8088" t="str">
        <x:v>Q4</x:v>
      </x:c>
      <x:c r="E8088" t="n">
        <x:v>12</x:v>
      </x:c>
      <x:c r="F8088" t="str">
        <x:v>December</x:v>
      </x:c>
      <x:c r="G8088" s="15" t="d">
        <x:v>2025-12-01T00:00:00.000Z</x:v>
      </x:c>
      <x:c r="H8088" t="str">
        <x:v>2025-12</x:v>
      </x:c>
      <x:c r="I8088" t="str">
        <x:v>Mexico</x:v>
      </x:c>
      <x:c r="J8088" t="str">
        <x:v>Latin America &amp; Caribbean</x:v>
      </x:c>
      <x:c r="K8088" t="str">
        <x:v>MXN</x:v>
      </x:c>
      <x:c r="L8088" t="str">
        <x:v>Captain Morgan</x:v>
      </x:c>
      <x:c r="M8088" t="str">
        <x:v>Rum</x:v>
      </x:c>
      <x:c r="N8088" t="str">
        <x:v>Off-Trade</x:v>
      </x:c>
      <x:c r="O8088" t="str">
        <x:v>E-commerce Partner</x:v>
      </x:c>
      <x:c r="P8088" t="str">
        <x:v>SR-059</x:v>
      </x:c>
      <x:c r="Q8088" s="16" t="n">
        <x:v>33</x:v>
      </x:c>
      <x:c r="R8088" s="17" t="n">
        <x:v>18.39</x:v>
      </x:c>
      <x:c r="S8088" s="18" t="n">
        <x:v>0.05</x:v>
      </x:c>
      <x:c r="T8088" s="17" t="n">
        <x:v>606.78</x:v>
      </x:c>
      <x:c r="U8088" s="17" t="n">
        <x:v>576.44</x:v>
      </x:c>
      <x:c r="V8088" s="17" t="n">
        <x:v>295.5</x:v>
      </x:c>
      <x:c r="W8088" s="17" t="n">
        <x:v>280.94</x:v>
      </x:c>
      <x:c r="X8088" s="18" t="n">
        <x:v>0.4874</x:v>
      </x:c>
      <x:c r="Y8088" s="17" t="n">
        <x:v>597.73</x:v>
      </x:c>
      <x:c r="Z8088" s="18" t="n">
        <x:v>0.9644</x:v>
      </x:c>
      <x:c r="AA8088" s="18" t="n">
        <x:v>0.1125</x:v>
      </x:c>
      <x:c r="AB8088" t="str">
        <x:v>Yes</x:v>
      </x:c>
      <x:c r="AC8088" t="str">
        <x:v>Core</x:v>
      </x:c>
      <x:c r="AD8088" s="18" t="n">
        <x:v>0.48737075844840744</x:v>
      </x:c>
      <x:c r="AE8088" s="18" t="n">
        <x:v>0.9643819115654225</x:v>
      </x:c>
      <x:c r="AF8088" s="17" t="n">
        <x:v>-21.289999999999964</x:v>
      </x:c>
      <x:c r="AG8088" s="18" t="n">
        <x:v>-0.03561808843457742</x:v>
      </x:c>
      <x:c r="AH8088" t="str">
        <x:v>Below Target</x:v>
      </x:c>
    </x:row>
    <x:row r="8089">
      <x:c r="A8089" t="str">
        <x:v>TXN-008086</x:v>
      </x:c>
      <x:c r="B8089" s="14" t="d">
        <x:v>2024-09-05T00:00:00.000Z</x:v>
      </x:c>
      <x:c r="C8089" t="n">
        <x:v>2024</x:v>
      </x:c>
      <x:c r="D8089" t="str">
        <x:v>Q3</x:v>
      </x:c>
      <x:c r="E8089" t="n">
        <x:v>9</x:v>
      </x:c>
      <x:c r="F8089" t="str">
        <x:v>September</x:v>
      </x:c>
      <x:c r="G8089" s="15" t="d">
        <x:v>2024-09-01T00:00:00.000Z</x:v>
      </x:c>
      <x:c r="H8089" t="str">
        <x:v>2024-09</x:v>
      </x:c>
      <x:c r="I8089" t="str">
        <x:v>United States</x:v>
      </x:c>
      <x:c r="J8089" t="str">
        <x:v>North America</x:v>
      </x:c>
      <x:c r="K8089" t="str">
        <x:v>USD</x:v>
      </x:c>
      <x:c r="L8089" t="str">
        <x:v>Don Julio</x:v>
      </x:c>
      <x:c r="M8089" t="str">
        <x:v>Tequila</x:v>
      </x:c>
      <x:c r="N8089" t="str">
        <x:v>Wholesale</x:v>
      </x:c>
      <x:c r="O8089" t="str">
        <x:v>Distributor</x:v>
      </x:c>
      <x:c r="P8089" t="str">
        <x:v>SR-046</x:v>
      </x:c>
      <x:c r="Q8089" s="16" t="n">
        <x:v>94</x:v>
      </x:c>
      <x:c r="R8089" s="17" t="n">
        <x:v>42.8</x:v>
      </x:c>
      <x:c r="S8089" s="18" t="n">
        <x:v>0.08</x:v>
      </x:c>
      <x:c r="T8089" s="17" t="n">
        <x:v>4022.76</x:v>
      </x:c>
      <x:c r="U8089" s="17" t="n">
        <x:v>3700.94</x:v>
      </x:c>
      <x:c r="V8089" s="17" t="n">
        <x:v>1480.66</x:v>
      </x:c>
      <x:c r="W8089" s="17" t="n">
        <x:v>2220.29</x:v>
      </x:c>
      <x:c r="X8089" s="18" t="n">
        <x:v>0.5999</x:v>
      </x:c>
      <x:c r="Y8089" s="17" t="n">
        <x:v>3844.12</x:v>
      </x:c>
      <x:c r="Z8089" s="18" t="n">
        <x:v>0.9628</x:v>
      </x:c>
      <x:c r="AA8089" s="18" t="n">
        <x:v>0.1239</x:v>
      </x:c>
      <x:c r="AB8089" t="str">
        <x:v>Yes</x:v>
      </x:c>
      <x:c r="AC8089" t="str">
        <x:v>Luxury / Reserve</x:v>
      </x:c>
      <x:c r="AD8089" s="18" t="n">
        <x:v>0.5999259647549001</x:v>
      </x:c>
      <x:c r="AE8089" s="18" t="n">
        <x:v>0.9627535040529432</x:v>
      </x:c>
      <x:c r="AF8089" s="17" t="n">
        <x:v>-143.17999999999984</x:v>
      </x:c>
      <x:c r="AG8089" s="18" t="n">
        <x:v>-0.037246495947056764</x:v>
      </x:c>
      <x:c r="AH8089" t="str">
        <x:v>Below Target</x:v>
      </x:c>
    </x:row>
    <x:row r="8090">
      <x:c r="A8090" t="str">
        <x:v>TXN-008087</x:v>
      </x:c>
      <x:c r="B8090" s="14" t="d">
        <x:v>2023-10-08T00:00:00.000Z</x:v>
      </x:c>
      <x:c r="C8090" t="n">
        <x:v>2023</x:v>
      </x:c>
      <x:c r="D8090" t="str">
        <x:v>Q4</x:v>
      </x:c>
      <x:c r="E8090" t="n">
        <x:v>10</x:v>
      </x:c>
      <x:c r="F8090" t="str">
        <x:v>October</x:v>
      </x:c>
      <x:c r="G8090" s="15" t="d">
        <x:v>2023-10-01T00:00:00.000Z</x:v>
      </x:c>
      <x:c r="H8090" t="str">
        <x:v>2023-10</x:v>
      </x:c>
      <x:c r="I8090" t="str">
        <x:v>United States</x:v>
      </x:c>
      <x:c r="J8090" t="str">
        <x:v>North America</x:v>
      </x:c>
      <x:c r="K8090" t="str">
        <x:v>USD</x:v>
      </x:c>
      <x:c r="L8090" t="str">
        <x:v>Smirnoff</x:v>
      </x:c>
      <x:c r="M8090" t="str">
        <x:v>Vodka</x:v>
      </x:c>
      <x:c r="N8090" t="str">
        <x:v>Duty Free / Travel Retail</x:v>
      </x:c>
      <x:c r="O8090" t="str">
        <x:v>Independent Retailer</x:v>
      </x:c>
      <x:c r="P8090" t="str">
        <x:v>SR-026</x:v>
      </x:c>
      <x:c r="Q8090" s="16" t="n">
        <x:v>254</x:v>
      </x:c>
      <x:c r="R8090" s="17" t="n">
        <x:v>22.18</x:v>
      </x:c>
      <x:c r="S8090" s="18" t="n">
        <x:v>0.03</x:v>
      </x:c>
      <x:c r="T8090" s="17" t="n">
        <x:v>5634.32</x:v>
      </x:c>
      <x:c r="U8090" s="17" t="n">
        <x:v>5465.29</x:v>
      </x:c>
      <x:c r="V8090" s="17" t="n">
        <x:v>2470.54</x:v>
      </x:c>
      <x:c r="W8090" s="17" t="n">
        <x:v>2994.75</x:v>
      </x:c>
      <x:c r="X8090" s="18" t="n">
        <x:v>0.548</x:v>
      </x:c>
      <x:c r="Y8090" s="17" t="n">
        <x:v>6182.37</x:v>
      </x:c>
      <x:c r="Z8090" s="18" t="n">
        <x:v>0.884</x:v>
      </x:c>
      <x:c r="AA8090" s="18" t="n">
        <x:v>0.1159</x:v>
      </x:c>
      <x:c r="AB8090" t="str">
        <x:v>No</x:v>
      </x:c>
      <x:c r="AC8090" t="str">
        <x:v>Core</x:v>
      </x:c>
      <x:c r="AD8090" s="18" t="n">
        <x:v>0.5479581138420834</x:v>
      </x:c>
      <x:c r="AE8090" s="18" t="n">
        <x:v>0.8840121183300256</x:v>
      </x:c>
      <x:c r="AF8090" s="17" t="n">
        <x:v>-717.0799999999999</x:v>
      </x:c>
      <x:c r="AG8090" s="18" t="n">
        <x:v>-0.11598788166997445</x:v>
      </x:c>
      <x:c r="AH8090" t="str">
        <x:v>Below Target</x:v>
      </x:c>
    </x:row>
    <x:row r="8091">
      <x:c r="A8091" t="str">
        <x:v>TXN-008088</x:v>
      </x:c>
      <x:c r="B8091" s="14" t="d">
        <x:v>2023-03-10T00:00:00.000Z</x:v>
      </x:c>
      <x:c r="C8091" t="n">
        <x:v>2023</x:v>
      </x:c>
      <x:c r="D8091" t="str">
        <x:v>Q1</x:v>
      </x:c>
      <x:c r="E8091" t="n">
        <x:v>3</x:v>
      </x:c>
      <x:c r="F8091" t="str">
        <x:v>March</x:v>
      </x:c>
      <x:c r="G8091" s="15" t="d">
        <x:v>2023-03-01T00:00:00.000Z</x:v>
      </x:c>
      <x:c r="H8091" t="str">
        <x:v>2023-03</x:v>
      </x:c>
      <x:c r="I8091" t="str">
        <x:v>United Kingdom</x:v>
      </x:c>
      <x:c r="J8091" t="str">
        <x:v>Europe</x:v>
      </x:c>
      <x:c r="K8091" t="str">
        <x:v>GBP</x:v>
      </x:c>
      <x:c r="L8091" t="str">
        <x:v>Cîroc</x:v>
      </x:c>
      <x:c r="M8091" t="str">
        <x:v>Vodka</x:v>
      </x:c>
      <x:c r="N8091" t="str">
        <x:v>On-Trade</x:v>
      </x:c>
      <x:c r="O8091" t="str">
        <x:v>Independent Retailer</x:v>
      </x:c>
      <x:c r="P8091" t="str">
        <x:v>SR-007</x:v>
      </x:c>
      <x:c r="Q8091" s="16" t="n">
        <x:v>70</x:v>
      </x:c>
      <x:c r="R8091" s="17" t="n">
        <x:v>40.21</x:v>
      </x:c>
      <x:c r="S8091" s="18" t="n">
        <x:v>0</x:v>
      </x:c>
      <x:c r="T8091" s="17" t="n">
        <x:v>2814.85</x:v>
      </x:c>
      <x:c r="U8091" s="17" t="n">
        <x:v>2814.85</x:v>
      </x:c>
      <x:c r="V8091" s="17" t="n">
        <x:v>1193.82</x:v>
      </x:c>
      <x:c r="W8091" s="17" t="n">
        <x:v>1621.03</x:v>
      </x:c>
      <x:c r="X8091" s="18" t="n">
        <x:v>0.5759</x:v>
      </x:c>
      <x:c r="Y8091" s="17" t="n">
        <x:v>2958.16</x:v>
      </x:c>
      <x:c r="Z8091" s="18" t="n">
        <x:v>0.9516</x:v>
      </x:c>
      <x:c r="AA8091" s="18" t="n">
        <x:v>0.0486</x:v>
      </x:c>
      <x:c r="AB8091" t="str">
        <x:v>No</x:v>
      </x:c>
      <x:c r="AC8091" t="str">
        <x:v>Luxury / Reserve</x:v>
      </x:c>
      <x:c r="AD8091" s="18" t="n">
        <x:v>0.5758850382791267</x:v>
      </x:c>
      <x:c r="AE8091" s="18" t="n">
        <x:v>0.9515543445925846</x:v>
      </x:c>
      <x:c r="AF8091" s="17" t="n">
        <x:v>-143.30999999999995</x:v>
      </x:c>
      <x:c r="AG8091" s="18" t="n">
        <x:v>-0.048445655407415404</x:v>
      </x:c>
      <x:c r="AH8091" t="str">
        <x:v>Below Target</x:v>
      </x:c>
    </x:row>
    <x:row r="8092">
      <x:c r="A8092" t="str">
        <x:v>TXN-008089</x:v>
      </x:c>
      <x:c r="B8092" s="14" t="d">
        <x:v>2024-07-20T00:00:00.000Z</x:v>
      </x:c>
      <x:c r="C8092" t="n">
        <x:v>2024</x:v>
      </x:c>
      <x:c r="D8092" t="str">
        <x:v>Q3</x:v>
      </x:c>
      <x:c r="E8092" t="n">
        <x:v>7</x:v>
      </x:c>
      <x:c r="F8092" t="str">
        <x:v>July</x:v>
      </x:c>
      <x:c r="G8092" s="15" t="d">
        <x:v>2024-07-01T00:00:00.000Z</x:v>
      </x:c>
      <x:c r="H8092" t="str">
        <x:v>2024-07</x:v>
      </x:c>
      <x:c r="I8092" t="str">
        <x:v>United Kingdom</x:v>
      </x:c>
      <x:c r="J8092" t="str">
        <x:v>Europe</x:v>
      </x:c>
      <x:c r="K8092" t="str">
        <x:v>GBP</x:v>
      </x:c>
      <x:c r="L8092" t="str">
        <x:v>Guinness</x:v>
      </x:c>
      <x:c r="M8092" t="str">
        <x:v>Beer / Stout</x:v>
      </x:c>
      <x:c r="N8092" t="str">
        <x:v>Wholesale</x:v>
      </x:c>
      <x:c r="O8092" t="str">
        <x:v>Independent Retailer</x:v>
      </x:c>
      <x:c r="P8092" t="str">
        <x:v>SR-029</x:v>
      </x:c>
      <x:c r="Q8092" s="16" t="n">
        <x:v>51</x:v>
      </x:c>
      <x:c r="R8092" s="17" t="n">
        <x:v>7.07</x:v>
      </x:c>
      <x:c r="S8092" s="18" t="n">
        <x:v>0.08</x:v>
      </x:c>
      <x:c r="T8092" s="17" t="n">
        <x:v>360.41</x:v>
      </x:c>
      <x:c r="U8092" s="17" t="n">
        <x:v>331.58</x:v>
      </x:c>
      <x:c r="V8092" s="17" t="n">
        <x:v>173.09</x:v>
      </x:c>
      <x:c r="W8092" s="17" t="n">
        <x:v>158.49</x:v>
      </x:c>
      <x:c r="X8092" s="18" t="n">
        <x:v>0.478</x:v>
      </x:c>
      <x:c r="Y8092" s="17" t="n">
        <x:v>374.89</x:v>
      </x:c>
      <x:c r="Z8092" s="18" t="n">
        <x:v>0.8845</x:v>
      </x:c>
      <x:c r="AA8092" s="18" t="n">
        <x:v>-0.0153</x:v>
      </x:c>
      <x:c r="AB8092" t="str">
        <x:v>Yes</x:v>
      </x:c>
      <x:c r="AC8092" t="str">
        <x:v>Core</x:v>
      </x:c>
      <x:c r="AD8092" s="18" t="n">
        <x:v>0.47798419687556554</x:v>
      </x:c>
      <x:c r="AE8092" s="18" t="n">
        <x:v>0.8844727786817467</x:v>
      </x:c>
      <x:c r="AF8092" s="17" t="n">
        <x:v>-43.31</x:v>
      </x:c>
      <x:c r="AG8092" s="18" t="n">
        <x:v>-0.11552722131825337</x:v>
      </x:c>
      <x:c r="AH8092" t="str">
        <x:v>Below Target</x:v>
      </x:c>
    </x:row>
    <x:row r="8093">
      <x:c r="A8093" t="str">
        <x:v>TXN-008090</x:v>
      </x:c>
      <x:c r="B8093" s="14" t="d">
        <x:v>2024-08-27T00:00:00.000Z</x:v>
      </x:c>
      <x:c r="C8093" t="n">
        <x:v>2024</x:v>
      </x:c>
      <x:c r="D8093" t="str">
        <x:v>Q3</x:v>
      </x:c>
      <x:c r="E8093" t="n">
        <x:v>8</x:v>
      </x:c>
      <x:c r="F8093" t="str">
        <x:v>August</x:v>
      </x:c>
      <x:c r="G8093" s="15" t="d">
        <x:v>2024-08-01T00:00:00.000Z</x:v>
      </x:c>
      <x:c r="H8093" t="str">
        <x:v>2024-08</x:v>
      </x:c>
      <x:c r="I8093" t="str">
        <x:v>India</x:v>
      </x:c>
      <x:c r="J8093" t="str">
        <x:v>Asia Pacific</x:v>
      </x:c>
      <x:c r="K8093" t="str">
        <x:v>INR</x:v>
      </x:c>
      <x:c r="L8093" t="str">
        <x:v>Tanqueray</x:v>
      </x:c>
      <x:c r="M8093" t="str">
        <x:v>Gin</x:v>
      </x:c>
      <x:c r="N8093" t="str">
        <x:v>On-Trade</x:v>
      </x:c>
      <x:c r="O8093" t="str">
        <x:v>Hospitality Group</x:v>
      </x:c>
      <x:c r="P8093" t="str">
        <x:v>SR-020</x:v>
      </x:c>
      <x:c r="Q8093" s="16" t="n">
        <x:v>40</x:v>
      </x:c>
      <x:c r="R8093" s="17" t="n">
        <x:v>28.71</x:v>
      </x:c>
      <x:c r="S8093" s="18" t="n">
        <x:v>0.03</x:v>
      </x:c>
      <x:c r="T8093" s="17" t="n">
        <x:v>1148.54</x:v>
      </x:c>
      <x:c r="U8093" s="17" t="n">
        <x:v>1114.09</x:v>
      </x:c>
      <x:c r="V8093" s="17" t="n">
        <x:v>480.32</x:v>
      </x:c>
      <x:c r="W8093" s="17" t="n">
        <x:v>633.77</x:v>
      </x:c>
      <x:c r="X8093" s="18" t="n">
        <x:v>0.5689</x:v>
      </x:c>
      <x:c r="Y8093" s="17" t="n">
        <x:v>1266.4</x:v>
      </x:c>
      <x:c r="Z8093" s="18" t="n">
        <x:v>0.8797</x:v>
      </x:c>
      <x:c r="AA8093" s="18" t="n">
        <x:v>-0.0273</x:v>
      </x:c>
      <x:c r="AB8093" t="str">
        <x:v>No</x:v>
      </x:c>
      <x:c r="AC8093" t="str">
        <x:v>Premium Core</x:v>
      </x:c>
      <x:c r="AD8093" s="18" t="n">
        <x:v>0.568867865253256</x:v>
      </x:c>
      <x:c r="AE8093" s="18" t="n">
        <x:v>0.8797299431459253</x:v>
      </x:c>
      <x:c r="AF8093" s="17" t="n">
        <x:v>-152.31000000000017</x:v>
      </x:c>
      <x:c r="AG8093" s="18" t="n">
        <x:v>-0.12027005685407467</x:v>
      </x:c>
      <x:c r="AH8093" t="str">
        <x:v>Below Target</x:v>
      </x:c>
    </x:row>
    <x:row r="8094">
      <x:c r="A8094" t="str">
        <x:v>TXN-008091</x:v>
      </x:c>
      <x:c r="B8094" s="14" t="d">
        <x:v>2023-05-08T00:00:00.000Z</x:v>
      </x:c>
      <x:c r="C8094" t="n">
        <x:v>2023</x:v>
      </x:c>
      <x:c r="D8094" t="str">
        <x:v>Q2</x:v>
      </x:c>
      <x:c r="E8094" t="n">
        <x:v>5</x:v>
      </x:c>
      <x:c r="F8094" t="str">
        <x:v>May</x:v>
      </x:c>
      <x:c r="G8094" s="15" t="d">
        <x:v>2023-05-01T00:00:00.000Z</x:v>
      </x:c>
      <x:c r="H8094" t="str">
        <x:v>2023-05</x:v>
      </x:c>
      <x:c r="I8094" t="str">
        <x:v>France</x:v>
      </x:c>
      <x:c r="J8094" t="str">
        <x:v>Europe</x:v>
      </x:c>
      <x:c r="K8094" t="str">
        <x:v>EUR</x:v>
      </x:c>
      <x:c r="L8094" t="str">
        <x:v>Captain Morgan</x:v>
      </x:c>
      <x:c r="M8094" t="str">
        <x:v>Rum</x:v>
      </x:c>
      <x:c r="N8094" t="str">
        <x:v>On-Trade</x:v>
      </x:c>
      <x:c r="O8094" t="str">
        <x:v>Key Account</x:v>
      </x:c>
      <x:c r="P8094" t="str">
        <x:v>SR-040</x:v>
      </x:c>
      <x:c r="Q8094" s="16" t="n">
        <x:v>55</x:v>
      </x:c>
      <x:c r="R8094" s="17" t="n">
        <x:v>23.18</x:v>
      </x:c>
      <x:c r="S8094" s="18" t="n">
        <x:v>0.12</x:v>
      </x:c>
      <x:c r="T8094" s="17" t="n">
        <x:v>1275.1</x:v>
      </x:c>
      <x:c r="U8094" s="17" t="n">
        <x:v>1122.09</x:v>
      </x:c>
      <x:c r="V8094" s="17" t="n">
        <x:v>567.51</x:v>
      </x:c>
      <x:c r="W8094" s="17" t="n">
        <x:v>554.58</x:v>
      </x:c>
      <x:c r="X8094" s="18" t="n">
        <x:v>0.4942</x:v>
      </x:c>
      <x:c r="Y8094" s="17" t="n">
        <x:v>1032.02</x:v>
      </x:c>
      <x:c r="Z8094" s="18" t="n">
        <x:v>1.0873</x:v>
      </x:c>
      <x:c r="AA8094" s="18" t="n">
        <x:v>-0.0339</x:v>
      </x:c>
      <x:c r="AB8094" t="str">
        <x:v>Yes</x:v>
      </x:c>
      <x:c r="AC8094" t="str">
        <x:v>Core</x:v>
      </x:c>
      <x:c r="AD8094" s="18" t="n">
        <x:v>0.49423843007245416</x:v>
      </x:c>
      <x:c r="AE8094" s="18" t="n">
        <x:v>1.087275440398442</x:v>
      </x:c>
      <x:c r="AF8094" s="17" t="n">
        <x:v>90.06999999999994</x:v>
      </x:c>
      <x:c r="AG8094" s="18" t="n">
        <x:v>0.08727544039844183</x:v>
      </x:c>
      <x:c r="AH8094" t="str">
        <x:v>Above Target</x:v>
      </x:c>
    </x:row>
    <x:row r="8095">
      <x:c r="A8095" t="str">
        <x:v>TXN-008092</x:v>
      </x:c>
      <x:c r="B8095" s="14" t="d">
        <x:v>2024-01-21T00:00:00.000Z</x:v>
      </x:c>
      <x:c r="C8095" t="n">
        <x:v>2024</x:v>
      </x:c>
      <x:c r="D8095" t="str">
        <x:v>Q1</x:v>
      </x:c>
      <x:c r="E8095" t="n">
        <x:v>1</x:v>
      </x:c>
      <x:c r="F8095" t="str">
        <x:v>January</x:v>
      </x:c>
      <x:c r="G8095" s="15" t="d">
        <x:v>2024-01-01T00:00:00.000Z</x:v>
      </x:c>
      <x:c r="H8095" t="str">
        <x:v>2024-01</x:v>
      </x:c>
      <x:c r="I8095" t="str">
        <x:v>Germany</x:v>
      </x:c>
      <x:c r="J8095" t="str">
        <x:v>Europe</x:v>
      </x:c>
      <x:c r="K8095" t="str">
        <x:v>EUR</x:v>
      </x:c>
      <x:c r="L8095" t="str">
        <x:v>Smirnoff</x:v>
      </x:c>
      <x:c r="M8095" t="str">
        <x:v>Vodka</x:v>
      </x:c>
      <x:c r="N8095" t="str">
        <x:v>E-commerce</x:v>
      </x:c>
      <x:c r="O8095" t="str">
        <x:v>Distributor</x:v>
      </x:c>
      <x:c r="P8095" t="str">
        <x:v>SR-044</x:v>
      </x:c>
      <x:c r="Q8095" s="16" t="n">
        <x:v>16</x:v>
      </x:c>
      <x:c r="R8095" s="17" t="n">
        <x:v>21.18</x:v>
      </x:c>
      <x:c r="S8095" s="18" t="n">
        <x:v>0.08</x:v>
      </x:c>
      <x:c r="T8095" s="17" t="n">
        <x:v>338.95</x:v>
      </x:c>
      <x:c r="U8095" s="17" t="n">
        <x:v>311.83</x:v>
      </x:c>
      <x:c r="V8095" s="17" t="n">
        <x:v>159.27</x:v>
      </x:c>
      <x:c r="W8095" s="17" t="n">
        <x:v>152.56</x:v>
      </x:c>
      <x:c r="X8095" s="18" t="n">
        <x:v>0.4892</x:v>
      </x:c>
      <x:c r="Y8095" s="17" t="n">
        <x:v>293.69</x:v>
      </x:c>
      <x:c r="Z8095" s="18" t="n">
        <x:v>1.0618</x:v>
      </x:c>
      <x:c r="AA8095" s="18" t="n">
        <x:v>0.0798</x:v>
      </x:c>
      <x:c r="AB8095" t="str">
        <x:v>Yes</x:v>
      </x:c>
      <x:c r="AC8095" t="str">
        <x:v>Core</x:v>
      </x:c>
      <x:c r="AD8095" s="18" t="n">
        <x:v>0.4892409325594074</x:v>
      </x:c>
      <x:c r="AE8095" s="18" t="n">
        <x:v>1.061765807484082</x:v>
      </x:c>
      <x:c r="AF8095" s="17" t="n">
        <x:v>18.139999999999986</x:v>
      </x:c>
      <x:c r="AG8095" s="18" t="n">
        <x:v>0.06176580748408181</x:v>
      </x:c>
      <x:c r="AH8095" t="str">
        <x:v>Above Target</x:v>
      </x:c>
    </x:row>
    <x:row r="8096">
      <x:c r="A8096" t="str">
        <x:v>TXN-008093</x:v>
      </x:c>
      <x:c r="B8096" s="14" t="d">
        <x:v>2025-05-04T00:00:00.000Z</x:v>
      </x:c>
      <x:c r="C8096" t="n">
        <x:v>2025</x:v>
      </x:c>
      <x:c r="D8096" t="str">
        <x:v>Q2</x:v>
      </x:c>
      <x:c r="E8096" t="n">
        <x:v>5</x:v>
      </x:c>
      <x:c r="F8096" t="str">
        <x:v>May</x:v>
      </x:c>
      <x:c r="G8096" s="15" t="d">
        <x:v>2025-05-01T00:00:00.000Z</x:v>
      </x:c>
      <x:c r="H8096" t="str">
        <x:v>2025-05</x:v>
      </x:c>
      <x:c r="I8096" t="str">
        <x:v>France</x:v>
      </x:c>
      <x:c r="J8096" t="str">
        <x:v>Europe</x:v>
      </x:c>
      <x:c r="K8096" t="str">
        <x:v>EUR</x:v>
      </x:c>
      <x:c r="L8096" t="str">
        <x:v>Johnnie Walker</x:v>
      </x:c>
      <x:c r="M8096" t="str">
        <x:v>Scotch Whisky</x:v>
      </x:c>
      <x:c r="N8096" t="str">
        <x:v>On-Trade</x:v>
      </x:c>
      <x:c r="O8096" t="str">
        <x:v>Distributor</x:v>
      </x:c>
      <x:c r="P8096" t="str">
        <x:v>SR-031</x:v>
      </x:c>
      <x:c r="Q8096" s="16" t="n">
        <x:v>31</x:v>
      </x:c>
      <x:c r="R8096" s="17" t="n">
        <x:v>41.82</x:v>
      </x:c>
      <x:c r="S8096" s="18" t="n">
        <x:v>0</x:v>
      </x:c>
      <x:c r="T8096" s="17" t="n">
        <x:v>1296.45</x:v>
      </x:c>
      <x:c r="U8096" s="17" t="n">
        <x:v>1296.45</x:v>
      </x:c>
      <x:c r="V8096" s="17" t="n">
        <x:v>563.16</x:v>
      </x:c>
      <x:c r="W8096" s="17" t="n">
        <x:v>733.29</x:v>
      </x:c>
      <x:c r="X8096" s="18" t="n">
        <x:v>0.5656</x:v>
      </x:c>
      <x:c r="Y8096" s="17" t="n">
        <x:v>1442.83</x:v>
      </x:c>
      <x:c r="Z8096" s="18" t="n">
        <x:v>0.8985</x:v>
      </x:c>
      <x:c r="AA8096" s="18" t="n">
        <x:v>0.0971</x:v>
      </x:c>
      <x:c r="AB8096" t="str">
        <x:v>No</x:v>
      </x:c>
      <x:c r="AC8096" t="str">
        <x:v>Luxury / Reserve</x:v>
      </x:c>
      <x:c r="AD8096" s="18" t="n">
        <x:v>0.5656137915075783</x:v>
      </x:c>
      <x:c r="AE8096" s="18" t="n">
        <x:v>0.8985466063222972</x:v>
      </x:c>
      <x:c r="AF8096" s="17" t="n">
        <x:v>-146.37999999999988</x:v>
      </x:c>
      <x:c r="AG8096" s="18" t="n">
        <x:v>-0.10145339367770277</x:v>
      </x:c>
      <x:c r="AH8096" t="str">
        <x:v>Below Target</x:v>
      </x:c>
    </x:row>
    <x:row r="8097">
      <x:c r="A8097" t="str">
        <x:v>TXN-008094</x:v>
      </x:c>
      <x:c r="B8097" s="14" t="d">
        <x:v>2024-10-20T00:00:00.000Z</x:v>
      </x:c>
      <x:c r="C8097" t="n">
        <x:v>2024</x:v>
      </x:c>
      <x:c r="D8097" t="str">
        <x:v>Q4</x:v>
      </x:c>
      <x:c r="E8097" t="n">
        <x:v>10</x:v>
      </x:c>
      <x:c r="F8097" t="str">
        <x:v>October</x:v>
      </x:c>
      <x:c r="G8097" s="15" t="d">
        <x:v>2024-10-01T00:00:00.000Z</x:v>
      </x:c>
      <x:c r="H8097" t="str">
        <x:v>2024-10</x:v>
      </x:c>
      <x:c r="I8097" t="str">
        <x:v>France</x:v>
      </x:c>
      <x:c r="J8097" t="str">
        <x:v>Europe</x:v>
      </x:c>
      <x:c r="K8097" t="str">
        <x:v>EUR</x:v>
      </x:c>
      <x:c r="L8097" t="str">
        <x:v>Baileys</x:v>
      </x:c>
      <x:c r="M8097" t="str">
        <x:v>Liqueur</x:v>
      </x:c>
      <x:c r="N8097" t="str">
        <x:v>On-Trade</x:v>
      </x:c>
      <x:c r="O8097" t="str">
        <x:v>Distributor</x:v>
      </x:c>
      <x:c r="P8097" t="str">
        <x:v>SR-024</x:v>
      </x:c>
      <x:c r="Q8097" s="16" t="n">
        <x:v>106</x:v>
      </x:c>
      <x:c r="R8097" s="17" t="n">
        <x:v>21.27</x:v>
      </x:c>
      <x:c r="S8097" s="18" t="n">
        <x:v>0</x:v>
      </x:c>
      <x:c r="T8097" s="17" t="n">
        <x:v>2255.03</x:v>
      </x:c>
      <x:c r="U8097" s="17" t="n">
        <x:v>2255.03</x:v>
      </x:c>
      <x:c r="V8097" s="17" t="n">
        <x:v>1061.1</x:v>
      </x:c>
      <x:c r="W8097" s="17" t="n">
        <x:v>1193.93</x:v>
      </x:c>
      <x:c r="X8097" s="18" t="n">
        <x:v>0.5295</x:v>
      </x:c>
      <x:c r="Y8097" s="17" t="n">
        <x:v>2453.83</x:v>
      </x:c>
      <x:c r="Z8097" s="18" t="n">
        <x:v>0.919</x:v>
      </x:c>
      <x:c r="AA8097" s="18" t="n">
        <x:v>0.0728</x:v>
      </x:c>
      <x:c r="AB8097" t="str">
        <x:v>No</x:v>
      </x:c>
      <x:c r="AC8097" t="str">
        <x:v>Core</x:v>
      </x:c>
      <x:c r="AD8097" s="18" t="n">
        <x:v>0.5294519363378758</x:v>
      </x:c>
      <x:c r="AE8097" s="18" t="n">
        <x:v>0.9189837926832748</x:v>
      </x:c>
      <x:c r="AF8097" s="17" t="n">
        <x:v>-198.79999999999973</x:v>
      </x:c>
      <x:c r="AG8097" s="18" t="n">
        <x:v>-0.08101620731672518</x:v>
      </x:c>
      <x:c r="AH8097" t="str">
        <x:v>Below Target</x:v>
      </x:c>
    </x:row>
    <x:row r="8098">
      <x:c r="A8098" t="str">
        <x:v>TXN-008095</x:v>
      </x:c>
      <x:c r="B8098" s="14" t="d">
        <x:v>2025-08-15T00:00:00.000Z</x:v>
      </x:c>
      <x:c r="C8098" t="n">
        <x:v>2025</x:v>
      </x:c>
      <x:c r="D8098" t="str">
        <x:v>Q3</x:v>
      </x:c>
      <x:c r="E8098" t="n">
        <x:v>8</x:v>
      </x:c>
      <x:c r="F8098" t="str">
        <x:v>August</x:v>
      </x:c>
      <x:c r="G8098" s="15" t="d">
        <x:v>2025-08-01T00:00:00.000Z</x:v>
      </x:c>
      <x:c r="H8098" t="str">
        <x:v>2025-08</x:v>
      </x:c>
      <x:c r="I8098" t="str">
        <x:v>United Kingdom</x:v>
      </x:c>
      <x:c r="J8098" t="str">
        <x:v>Europe</x:v>
      </x:c>
      <x:c r="K8098" t="str">
        <x:v>GBP</x:v>
      </x:c>
      <x:c r="L8098" t="str">
        <x:v>Don Julio</x:v>
      </x:c>
      <x:c r="M8098" t="str">
        <x:v>Tequila</x:v>
      </x:c>
      <x:c r="N8098" t="str">
        <x:v>E-commerce</x:v>
      </x:c>
      <x:c r="O8098" t="str">
        <x:v>Key Account</x:v>
      </x:c>
      <x:c r="P8098" t="str">
        <x:v>SR-048</x:v>
      </x:c>
      <x:c r="Q8098" s="16" t="n">
        <x:v>76</x:v>
      </x:c>
      <x:c r="R8098" s="17" t="n">
        <x:v>52.33</x:v>
      </x:c>
      <x:c r="S8098" s="18" t="n">
        <x:v>0.02</x:v>
      </x:c>
      <x:c r="T8098" s="17" t="n">
        <x:v>3976.82</x:v>
      </x:c>
      <x:c r="U8098" s="17" t="n">
        <x:v>3897.29</x:v>
      </x:c>
      <x:c r="V8098" s="17" t="n">
        <x:v>1597.66</x:v>
      </x:c>
      <x:c r="W8098" s="17" t="n">
        <x:v>2299.62</x:v>
      </x:c>
      <x:c r="X8098" s="18" t="n">
        <x:v>0.5901</x:v>
      </x:c>
      <x:c r="Y8098" s="17" t="n">
        <x:v>4501.02</x:v>
      </x:c>
      <x:c r="Z8098" s="18" t="n">
        <x:v>0.8659</x:v>
      </x:c>
      <x:c r="AA8098" s="18" t="n">
        <x:v>0.1167</x:v>
      </x:c>
      <x:c r="AB8098" t="str">
        <x:v>No</x:v>
      </x:c>
      <x:c r="AC8098" t="str">
        <x:v>Luxury / Reserve</x:v>
      </x:c>
      <x:c r="AD8098" s="18" t="n">
        <x:v>0.590056167234155</x:v>
      </x:c>
      <x:c r="AE8098" s="18" t="n">
        <x:v>0.8658681809900866</x:v>
      </x:c>
      <x:c r="AF8098" s="17" t="n">
        <x:v>-603.7300000000005</x:v>
      </x:c>
      <x:c r="AG8098" s="18" t="n">
        <x:v>-0.1341318190099134</x:v>
      </x:c>
      <x:c r="AH8098" t="str">
        <x:v>Below Target</x:v>
      </x:c>
    </x:row>
    <x:row r="8099">
      <x:c r="A8099" t="str">
        <x:v>TXN-008096</x:v>
      </x:c>
      <x:c r="B8099" s="14" t="d">
        <x:v>2026-07-12T00:00:00.000Z</x:v>
      </x:c>
      <x:c r="C8099" t="n">
        <x:v>2026</x:v>
      </x:c>
      <x:c r="D8099" t="str">
        <x:v>Q3</x:v>
      </x:c>
      <x:c r="E8099" t="n">
        <x:v>7</x:v>
      </x:c>
      <x:c r="F8099" t="str">
        <x:v>July</x:v>
      </x:c>
      <x:c r="G8099" s="15" t="d">
        <x:v>2026-07-01T00:00:00.000Z</x:v>
      </x:c>
      <x:c r="H8099" t="str">
        <x:v>2026-07</x:v>
      </x:c>
      <x:c r="I8099" t="str">
        <x:v>Mexico</x:v>
      </x:c>
      <x:c r="J8099" t="str">
        <x:v>Latin America &amp; Caribbean</x:v>
      </x:c>
      <x:c r="K8099" t="str">
        <x:v>MXN</x:v>
      </x:c>
      <x:c r="L8099" t="str">
        <x:v>Johnnie Walker</x:v>
      </x:c>
      <x:c r="M8099" t="str">
        <x:v>Scotch Whisky</x:v>
      </x:c>
      <x:c r="N8099" t="str">
        <x:v>E-commerce</x:v>
      </x:c>
      <x:c r="O8099" t="str">
        <x:v>Distributor</x:v>
      </x:c>
      <x:c r="P8099" t="str">
        <x:v>SR-004</x:v>
      </x:c>
      <x:c r="Q8099" s="16" t="n">
        <x:v>64</x:v>
      </x:c>
      <x:c r="R8099" s="17" t="n">
        <x:v>35.28</x:v>
      </x:c>
      <x:c r="S8099" s="18" t="n">
        <x:v>0.03</x:v>
      </x:c>
      <x:c r="T8099" s="17" t="n">
        <x:v>2257.93</x:v>
      </x:c>
      <x:c r="U8099" s="17" t="n">
        <x:v>2190.19</x:v>
      </x:c>
      <x:c r="V8099" s="17" t="n">
        <x:v>980.61</x:v>
      </x:c>
      <x:c r="W8099" s="17" t="n">
        <x:v>1209.58</x:v>
      </x:c>
      <x:c r="X8099" s="18" t="n">
        <x:v>0.5523</x:v>
      </x:c>
      <x:c r="Y8099" s="17" t="n">
        <x:v>2295.68</x:v>
      </x:c>
      <x:c r="Z8099" s="18" t="n">
        <x:v>0.954</x:v>
      </x:c>
      <x:c r="AA8099" s="18" t="n">
        <x:v>0.1041</x:v>
      </x:c>
      <x:c r="AB8099" t="str">
        <x:v>No</x:v>
      </x:c>
      <x:c r="AC8099" t="str">
        <x:v>Luxury / Reserve</x:v>
      </x:c>
      <x:c r="AD8099" s="18" t="n">
        <x:v>0.5522717207182938</x:v>
      </x:c>
      <x:c r="AE8099" s="18" t="n">
        <x:v>0.9540484736548649</x:v>
      </x:c>
      <x:c r="AF8099" s="17" t="n">
        <x:v>-105.48999999999978</x:v>
      </x:c>
      <x:c r="AG8099" s="18" t="n">
        <x:v>-0.04595152634513512</x:v>
      </x:c>
      <x:c r="AH8099" t="str">
        <x:v>Below Target</x:v>
      </x:c>
    </x:row>
    <x:row r="8100">
      <x:c r="A8100" t="str">
        <x:v>TXN-008097</x:v>
      </x:c>
      <x:c r="B8100" s="14" t="d">
        <x:v>2025-02-16T00:00:00.000Z</x:v>
      </x:c>
      <x:c r="C8100" t="n">
        <x:v>2025</x:v>
      </x:c>
      <x:c r="D8100" t="str">
        <x:v>Q1</x:v>
      </x:c>
      <x:c r="E8100" t="n">
        <x:v>2</x:v>
      </x:c>
      <x:c r="F8100" t="str">
        <x:v>February</x:v>
      </x:c>
      <x:c r="G8100" s="15" t="d">
        <x:v>2025-02-01T00:00:00.000Z</x:v>
      </x:c>
      <x:c r="H8100" t="str">
        <x:v>2025-02</x:v>
      </x:c>
      <x:c r="I8100" t="str">
        <x:v>Ireland</x:v>
      </x:c>
      <x:c r="J8100" t="str">
        <x:v>Europe</x:v>
      </x:c>
      <x:c r="K8100" t="str">
        <x:v>EUR</x:v>
      </x:c>
      <x:c r="L8100" t="str">
        <x:v>Guinness</x:v>
      </x:c>
      <x:c r="M8100" t="str">
        <x:v>Beer / Stout</x:v>
      </x:c>
      <x:c r="N8100" t="str">
        <x:v>On-Trade</x:v>
      </x:c>
      <x:c r="O8100" t="str">
        <x:v>Independent Retailer</x:v>
      </x:c>
      <x:c r="P8100" t="str">
        <x:v>SR-052</x:v>
      </x:c>
      <x:c r="Q8100" s="16" t="n">
        <x:v>35</x:v>
      </x:c>
      <x:c r="R8100" s="17" t="n">
        <x:v>8.18</x:v>
      </x:c>
      <x:c r="S8100" s="18" t="n">
        <x:v>0.02</x:v>
      </x:c>
      <x:c r="T8100" s="17" t="n">
        <x:v>286.25</x:v>
      </x:c>
      <x:c r="U8100" s="17" t="n">
        <x:v>280.52</x:v>
      </x:c>
      <x:c r="V8100" s="17" t="n">
        <x:v>153.43</x:v>
      </x:c>
      <x:c r="W8100" s="17" t="n">
        <x:v>127.09</x:v>
      </x:c>
      <x:c r="X8100" s="18" t="n">
        <x:v>0.453</x:v>
      </x:c>
      <x:c r="Y8100" s="17" t="n">
        <x:v>292.43</x:v>
      </x:c>
      <x:c r="Z8100" s="18" t="n">
        <x:v>0.9593</x:v>
      </x:c>
      <x:c r="AA8100" s="18" t="n">
        <x:v>0.109</x:v>
      </x:c>
      <x:c r="AB8100" t="str">
        <x:v>No</x:v>
      </x:c>
      <x:c r="AC8100" t="str">
        <x:v>Core</x:v>
      </x:c>
      <x:c r="AD8100" s="18" t="n">
        <x:v>0.45305147583060035</x:v>
      </x:c>
      <x:c r="AE8100" s="18" t="n">
        <x:v>0.9592723044831241</x:v>
      </x:c>
      <x:c r="AF8100" s="17" t="n">
        <x:v>-11.910000000000025</x:v>
      </x:c>
      <x:c r="AG8100" s="18" t="n">
        <x:v>-0.04072769551687592</x:v>
      </x:c>
      <x:c r="AH8100" t="str">
        <x:v>Below Target</x:v>
      </x:c>
    </x:row>
    <x:row r="8101">
      <x:c r="A8101" t="str">
        <x:v>TXN-008098</x:v>
      </x:c>
      <x:c r="B8101" s="14" t="d">
        <x:v>2023-06-23T00:00:00.000Z</x:v>
      </x:c>
      <x:c r="C8101" t="n">
        <x:v>2023</x:v>
      </x:c>
      <x:c r="D8101" t="str">
        <x:v>Q2</x:v>
      </x:c>
      <x:c r="E8101" t="n">
        <x:v>6</x:v>
      </x:c>
      <x:c r="F8101" t="str">
        <x:v>June</x:v>
      </x:c>
      <x:c r="G8101" s="15" t="d">
        <x:v>2023-06-01T00:00:00.000Z</x:v>
      </x:c>
      <x:c r="H8101" t="str">
        <x:v>2023-06</x:v>
      </x:c>
      <x:c r="I8101" t="str">
        <x:v>Ireland</x:v>
      </x:c>
      <x:c r="J8101" t="str">
        <x:v>Europe</x:v>
      </x:c>
      <x:c r="K8101" t="str">
        <x:v>EUR</x:v>
      </x:c>
      <x:c r="L8101" t="str">
        <x:v>Johnnie Walker</x:v>
      </x:c>
      <x:c r="M8101" t="str">
        <x:v>Scotch Whisky</x:v>
      </x:c>
      <x:c r="N8101" t="str">
        <x:v>Off-Trade</x:v>
      </x:c>
      <x:c r="O8101" t="str">
        <x:v>Key Account</x:v>
      </x:c>
      <x:c r="P8101" t="str">
        <x:v>SR-054</x:v>
      </x:c>
      <x:c r="Q8101" s="16" t="n">
        <x:v>33</x:v>
      </x:c>
      <x:c r="R8101" s="17" t="n">
        <x:v>34.93</x:v>
      </x:c>
      <x:c r="S8101" s="18" t="n">
        <x:v>0.03</x:v>
      </x:c>
      <x:c r="T8101" s="17" t="n">
        <x:v>1152.75</x:v>
      </x:c>
      <x:c r="U8101" s="17" t="n">
        <x:v>1118.17</x:v>
      </x:c>
      <x:c r="V8101" s="17" t="n">
        <x:v>470.35</x:v>
      </x:c>
      <x:c r="W8101" s="17" t="n">
        <x:v>647.82</x:v>
      </x:c>
      <x:c r="X8101" s="18" t="n">
        <x:v>0.5794</x:v>
      </x:c>
      <x:c r="Y8101" s="17" t="n">
        <x:v>1158.51</x:v>
      </x:c>
      <x:c r="Z8101" s="18" t="n">
        <x:v>0.9652</x:v>
      </x:c>
      <x:c r="AA8101" s="18" t="n">
        <x:v>-0.0247</x:v>
      </x:c>
      <x:c r="AB8101" t="str">
        <x:v>No</x:v>
      </x:c>
      <x:c r="AC8101" t="str">
        <x:v>Luxury / Reserve</x:v>
      </x:c>
      <x:c r="AD8101" s="18" t="n">
        <x:v>0.5793573428011841</x:v>
      </x:c>
      <x:c r="AE8101" s="18" t="n">
        <x:v>0.9651794114854426</x:v>
      </x:c>
      <x:c r="AF8101" s="17" t="n">
        <x:v>-40.33999999999992</x:v>
      </x:c>
      <x:c r="AG8101" s="18" t="n">
        <x:v>-0.034820588514557424</x:v>
      </x:c>
      <x:c r="AH8101" t="str">
        <x:v>Below Target</x:v>
      </x:c>
    </x:row>
    <x:row r="8102">
      <x:c r="A8102" t="str">
        <x:v>TXN-008099</x:v>
      </x:c>
      <x:c r="B8102" s="14" t="d">
        <x:v>2024-07-05T00:00:00.000Z</x:v>
      </x:c>
      <x:c r="C8102" t="n">
        <x:v>2024</x:v>
      </x:c>
      <x:c r="D8102" t="str">
        <x:v>Q3</x:v>
      </x:c>
      <x:c r="E8102" t="n">
        <x:v>7</x:v>
      </x:c>
      <x:c r="F8102" t="str">
        <x:v>July</x:v>
      </x:c>
      <x:c r="G8102" s="15" t="d">
        <x:v>2024-07-01T00:00:00.000Z</x:v>
      </x:c>
      <x:c r="H8102" t="str">
        <x:v>2024-07</x:v>
      </x:c>
      <x:c r="I8102" t="str">
        <x:v>United States</x:v>
      </x:c>
      <x:c r="J8102" t="str">
        <x:v>North America</x:v>
      </x:c>
      <x:c r="K8102" t="str">
        <x:v>USD</x:v>
      </x:c>
      <x:c r="L8102" t="str">
        <x:v>Captain Morgan</x:v>
      </x:c>
      <x:c r="M8102" t="str">
        <x:v>Rum</x:v>
      </x:c>
      <x:c r="N8102" t="str">
        <x:v>E-commerce</x:v>
      </x:c>
      <x:c r="O8102" t="str">
        <x:v>Distributor</x:v>
      </x:c>
      <x:c r="P8102" t="str">
        <x:v>SR-036</x:v>
      </x:c>
      <x:c r="Q8102" s="16" t="n">
        <x:v>97</x:v>
      </x:c>
      <x:c r="R8102" s="17" t="n">
        <x:v>20.94</x:v>
      </x:c>
      <x:c r="S8102" s="18" t="n">
        <x:v>0</x:v>
      </x:c>
      <x:c r="T8102" s="17" t="n">
        <x:v>2031.39</x:v>
      </x:c>
      <x:c r="U8102" s="17" t="n">
        <x:v>2031.39</x:v>
      </x:c>
      <x:c r="V8102" s="17" t="n">
        <x:v>1030.33</x:v>
      </x:c>
      <x:c r="W8102" s="17" t="n">
        <x:v>1001.06</x:v>
      </x:c>
      <x:c r="X8102" s="18" t="n">
        <x:v>0.4928</x:v>
      </x:c>
      <x:c r="Y8102" s="17" t="n">
        <x:v>1830.93</x:v>
      </x:c>
      <x:c r="Z8102" s="18" t="n">
        <x:v>1.1095</x:v>
      </x:c>
      <x:c r="AA8102" s="18" t="n">
        <x:v>0.0279</x:v>
      </x:c>
      <x:c r="AB8102" t="str">
        <x:v>No</x:v>
      </x:c>
      <x:c r="AC8102" t="str">
        <x:v>Core</x:v>
      </x:c>
      <x:c r="AD8102" s="18" t="n">
        <x:v>0.4927955734743205</x:v>
      </x:c>
      <x:c r="AE8102" s="18" t="n">
        <x:v>1.109485343513952</x:v>
      </x:c>
      <x:c r="AF8102" s="17" t="n">
        <x:v>200.46000000000004</x:v>
      </x:c>
      <x:c r="AG8102" s="18" t="n">
        <x:v>0.10948534351395194</x:v>
      </x:c>
      <x:c r="AH8102" t="str">
        <x:v>Above Target</x:v>
      </x:c>
    </x:row>
    <x:row r="8103">
      <x:c r="A8103" t="str">
        <x:v>TXN-008100</x:v>
      </x:c>
      <x:c r="B8103" s="14" t="d">
        <x:v>2025-04-14T00:00:00.000Z</x:v>
      </x:c>
      <x:c r="C8103" t="n">
        <x:v>2025</x:v>
      </x:c>
      <x:c r="D8103" t="str">
        <x:v>Q2</x:v>
      </x:c>
      <x:c r="E8103" t="n">
        <x:v>4</x:v>
      </x:c>
      <x:c r="F8103" t="str">
        <x:v>April</x:v>
      </x:c>
      <x:c r="G8103" s="15" t="d">
        <x:v>2025-04-01T00:00:00.000Z</x:v>
      </x:c>
      <x:c r="H8103" t="str">
        <x:v>2025-04</x:v>
      </x:c>
      <x:c r="I8103" t="str">
        <x:v>India</x:v>
      </x:c>
      <x:c r="J8103" t="str">
        <x:v>Asia Pacific</x:v>
      </x:c>
      <x:c r="K8103" t="str">
        <x:v>INR</x:v>
      </x:c>
      <x:c r="L8103" t="str">
        <x:v>Baileys</x:v>
      </x:c>
      <x:c r="M8103" t="str">
        <x:v>Liqueur</x:v>
      </x:c>
      <x:c r="N8103" t="str">
        <x:v>Duty Free / Travel Retail</x:v>
      </x:c>
      <x:c r="O8103" t="str">
        <x:v>Hospitality Group</x:v>
      </x:c>
      <x:c r="P8103" t="str">
        <x:v>SR-026</x:v>
      </x:c>
      <x:c r="Q8103" s="16" t="n">
        <x:v>62</x:v>
      </x:c>
      <x:c r="R8103" s="17" t="n">
        <x:v>22.16</x:v>
      </x:c>
      <x:c r="S8103" s="18" t="n">
        <x:v>0.02</x:v>
      </x:c>
      <x:c r="T8103" s="17" t="n">
        <x:v>1374.13</x:v>
      </x:c>
      <x:c r="U8103" s="17" t="n">
        <x:v>1346.65</x:v>
      </x:c>
      <x:c r="V8103" s="17" t="n">
        <x:v>631.47</x:v>
      </x:c>
      <x:c r="W8103" s="17" t="n">
        <x:v>715.17</x:v>
      </x:c>
      <x:c r="X8103" s="18" t="n">
        <x:v>0.5311</x:v>
      </x:c>
      <x:c r="Y8103" s="17" t="n">
        <x:v>1291.47</x:v>
      </x:c>
      <x:c r="Z8103" s="18" t="n">
        <x:v>1.0427</x:v>
      </x:c>
      <x:c r="AA8103" s="18" t="n">
        <x:v>-0.0153</x:v>
      </x:c>
      <x:c r="AB8103" t="str">
        <x:v>No</x:v>
      </x:c>
      <x:c r="AC8103" t="str">
        <x:v>Core</x:v>
      </x:c>
      <x:c r="AD8103" s="18" t="n">
        <x:v>0.5310734043738164</x:v>
      </x:c>
      <x:c r="AE8103" s="18" t="n">
        <x:v>1.042726505455024</x:v>
      </x:c>
      <x:c r="AF8103" s="17" t="n">
        <x:v>55.180000000000064</x:v>
      </x:c>
      <x:c r="AG8103" s="18" t="n">
        <x:v>0.04272650545502417</x:v>
      </x:c>
      <x:c r="AH8103" t="str">
        <x:v>Above Target</x:v>
      </x:c>
    </x:row>
    <x:row r="8104">
      <x:c r="A8104" t="str">
        <x:v>TXN-008101</x:v>
      </x:c>
      <x:c r="B8104" s="14" t="d">
        <x:v>2025-03-04T00:00:00.000Z</x:v>
      </x:c>
      <x:c r="C8104" t="n">
        <x:v>2025</x:v>
      </x:c>
      <x:c r="D8104" t="str">
        <x:v>Q1</x:v>
      </x:c>
      <x:c r="E8104" t="n">
        <x:v>3</x:v>
      </x:c>
      <x:c r="F8104" t="str">
        <x:v>March</x:v>
      </x:c>
      <x:c r="G8104" s="15" t="d">
        <x:v>2025-03-01T00:00:00.000Z</x:v>
      </x:c>
      <x:c r="H8104" t="str">
        <x:v>2025-03</x:v>
      </x:c>
      <x:c r="I8104" t="str">
        <x:v>Spain</x:v>
      </x:c>
      <x:c r="J8104" t="str">
        <x:v>Europe</x:v>
      </x:c>
      <x:c r="K8104" t="str">
        <x:v>EUR</x:v>
      </x:c>
      <x:c r="L8104" t="str">
        <x:v>Smirnoff</x:v>
      </x:c>
      <x:c r="M8104" t="str">
        <x:v>Vodka</x:v>
      </x:c>
      <x:c r="N8104" t="str">
        <x:v>Wholesale</x:v>
      </x:c>
      <x:c r="O8104" t="str">
        <x:v>E-commerce Partner</x:v>
      </x:c>
      <x:c r="P8104" t="str">
        <x:v>SR-040</x:v>
      </x:c>
      <x:c r="Q8104" s="16" t="n">
        <x:v>43</x:v>
      </x:c>
      <x:c r="R8104" s="17" t="n">
        <x:v>18.48</x:v>
      </x:c>
      <x:c r="S8104" s="18" t="n">
        <x:v>0</x:v>
      </x:c>
      <x:c r="T8104" s="17" t="n">
        <x:v>794.65</x:v>
      </x:c>
      <x:c r="U8104" s="17" t="n">
        <x:v>794.65</x:v>
      </x:c>
      <x:c r="V8104" s="17" t="n">
        <x:v>388.2</x:v>
      </x:c>
      <x:c r="W8104" s="17" t="n">
        <x:v>406.45</x:v>
      </x:c>
      <x:c r="X8104" s="18" t="n">
        <x:v>0.5115</x:v>
      </x:c>
      <x:c r="Y8104" s="17" t="n">
        <x:v>764.97</x:v>
      </x:c>
      <x:c r="Z8104" s="18" t="n">
        <x:v>1.0388</x:v>
      </x:c>
      <x:c r="AA8104" s="18" t="n">
        <x:v>0.0162</x:v>
      </x:c>
      <x:c r="AB8104" t="str">
        <x:v>No</x:v>
      </x:c>
      <x:c r="AC8104" t="str">
        <x:v>Core</x:v>
      </x:c>
      <x:c r="AD8104" s="18" t="n">
        <x:v>0.511483042849053</x:v>
      </x:c>
      <x:c r="AE8104" s="18" t="n">
        <x:v>1.0387989071466854</x:v>
      </x:c>
      <x:c r="AF8104" s="17" t="n">
        <x:v>29.67999999999995</x:v>
      </x:c>
      <x:c r="AG8104" s="18" t="n">
        <x:v>0.03879890714668542</x:v>
      </x:c>
      <x:c r="AH8104" t="str">
        <x:v>Above Target</x:v>
      </x:c>
    </x:row>
    <x:row r="8105">
      <x:c r="A8105" t="str">
        <x:v>TXN-008102</x:v>
      </x:c>
      <x:c r="B8105" s="14" t="d">
        <x:v>2026-01-24T00:00:00.000Z</x:v>
      </x:c>
      <x:c r="C8105" t="n">
        <x:v>2026</x:v>
      </x:c>
      <x:c r="D8105" t="str">
        <x:v>Q1</x:v>
      </x:c>
      <x:c r="E8105" t="n">
        <x:v>1</x:v>
      </x:c>
      <x:c r="F8105" t="str">
        <x:v>January</x:v>
      </x:c>
      <x:c r="G8105" s="15" t="d">
        <x:v>2026-01-01T00:00:00.000Z</x:v>
      </x:c>
      <x:c r="H8105" t="str">
        <x:v>2026-01</x:v>
      </x:c>
      <x:c r="I8105" t="str">
        <x:v>United Kingdom</x:v>
      </x:c>
      <x:c r="J8105" t="str">
        <x:v>Europe</x:v>
      </x:c>
      <x:c r="K8105" t="str">
        <x:v>GBP</x:v>
      </x:c>
      <x:c r="L8105" t="str">
        <x:v>Don Julio</x:v>
      </x:c>
      <x:c r="M8105" t="str">
        <x:v>Tequila</x:v>
      </x:c>
      <x:c r="N8105" t="str">
        <x:v>E-commerce</x:v>
      </x:c>
      <x:c r="O8105" t="str">
        <x:v>E-commerce Partner</x:v>
      </x:c>
      <x:c r="P8105" t="str">
        <x:v>SR-025</x:v>
      </x:c>
      <x:c r="Q8105" s="16" t="n">
        <x:v>86</x:v>
      </x:c>
      <x:c r="R8105" s="17" t="n">
        <x:v>46.63</x:v>
      </x:c>
      <x:c r="S8105" s="18" t="n">
        <x:v>0.05</x:v>
      </x:c>
      <x:c r="T8105" s="17" t="n">
        <x:v>4010.35</x:v>
      </x:c>
      <x:c r="U8105" s="17" t="n">
        <x:v>3809.84</x:v>
      </x:c>
      <x:c r="V8105" s="17" t="n">
        <x:v>1666.9</x:v>
      </x:c>
      <x:c r="W8105" s="17" t="n">
        <x:v>2142.94</x:v>
      </x:c>
      <x:c r="X8105" s="18" t="n">
        <x:v>0.5625</x:v>
      </x:c>
      <x:c r="Y8105" s="17" t="n">
        <x:v>3497.06</x:v>
      </x:c>
      <x:c r="Z8105" s="18" t="n">
        <x:v>1.0894</x:v>
      </x:c>
      <x:c r="AA8105" s="18" t="n">
        <x:v>0.0059</x:v>
      </x:c>
      <x:c r="AB8105" t="str">
        <x:v>Yes</x:v>
      </x:c>
      <x:c r="AC8105" t="str">
        <x:v>Luxury / Reserve</x:v>
      </x:c>
      <x:c r="AD8105" s="18" t="n">
        <x:v>0.5624750645696407</x:v>
      </x:c>
      <x:c r="AE8105" s="18" t="n">
        <x:v>1.0894408445951742</x:v>
      </x:c>
      <x:c r="AF8105" s="17" t="n">
        <x:v>312.7800000000002</x:v>
      </x:c>
      <x:c r="AG8105" s="18" t="n">
        <x:v>0.08944084459517429</x:v>
      </x:c>
      <x:c r="AH8105" t="str">
        <x:v>Above Target</x:v>
      </x:c>
    </x:row>
    <x:row r="8106">
      <x:c r="A8106" t="str">
        <x:v>TXN-008103</x:v>
      </x:c>
      <x:c r="B8106" s="14" t="d">
        <x:v>2025-02-12T00:00:00.000Z</x:v>
      </x:c>
      <x:c r="C8106" t="n">
        <x:v>2025</x:v>
      </x:c>
      <x:c r="D8106" t="str">
        <x:v>Q1</x:v>
      </x:c>
      <x:c r="E8106" t="n">
        <x:v>2</x:v>
      </x:c>
      <x:c r="F8106" t="str">
        <x:v>February</x:v>
      </x:c>
      <x:c r="G8106" s="15" t="d">
        <x:v>2025-02-01T00:00:00.000Z</x:v>
      </x:c>
      <x:c r="H8106" t="str">
        <x:v>2025-02</x:v>
      </x:c>
      <x:c r="I8106" t="str">
        <x:v>Nigeria</x:v>
      </x:c>
      <x:c r="J8106" t="str">
        <x:v>Africa</x:v>
      </x:c>
      <x:c r="K8106" t="str">
        <x:v>NGN</x:v>
      </x:c>
      <x:c r="L8106" t="str">
        <x:v>Johnnie Walker</x:v>
      </x:c>
      <x:c r="M8106" t="str">
        <x:v>Scotch Whisky</x:v>
      </x:c>
      <x:c r="N8106" t="str">
        <x:v>On-Trade</x:v>
      </x:c>
      <x:c r="O8106" t="str">
        <x:v>Hospitality Group</x:v>
      </x:c>
      <x:c r="P8106" t="str">
        <x:v>SR-017</x:v>
      </x:c>
      <x:c r="Q8106" s="16" t="n">
        <x:v>18</x:v>
      </x:c>
      <x:c r="R8106" s="17" t="n">
        <x:v>39.75</x:v>
      </x:c>
      <x:c r="S8106" s="18" t="n">
        <x:v>0</x:v>
      </x:c>
      <x:c r="T8106" s="17" t="n">
        <x:v>715.52</x:v>
      </x:c>
      <x:c r="U8106" s="17" t="n">
        <x:v>715.52</x:v>
      </x:c>
      <x:c r="V8106" s="17" t="n">
        <x:v>328.8</x:v>
      </x:c>
      <x:c r="W8106" s="17" t="n">
        <x:v>386.72</x:v>
      </x:c>
      <x:c r="X8106" s="18" t="n">
        <x:v>0.5405</x:v>
      </x:c>
      <x:c r="Y8106" s="17" t="n">
        <x:v>762.1</x:v>
      </x:c>
      <x:c r="Z8106" s="18" t="n">
        <x:v>0.9389</x:v>
      </x:c>
      <x:c r="AA8106" s="18" t="n">
        <x:v>-0.038</x:v>
      </x:c>
      <x:c r="AB8106" t="str">
        <x:v>No</x:v>
      </x:c>
      <x:c r="AC8106" t="str">
        <x:v>Luxury / Reserve</x:v>
      </x:c>
      <x:c r="AD8106" s="18" t="n">
        <x:v>0.5404740608228981</x:v>
      </x:c>
      <x:c r="AE8106" s="18" t="n">
        <x:v>0.9388794121506363</x:v>
      </x:c>
      <x:c r="AF8106" s="17" t="n">
        <x:v>-46.58000000000004</x:v>
      </x:c>
      <x:c r="AG8106" s="18" t="n">
        <x:v>-0.06112058784936365</x:v>
      </x:c>
      <x:c r="AH8106" t="str">
        <x:v>Below Target</x:v>
      </x:c>
    </x:row>
    <x:row r="8107">
      <x:c r="A8107" t="str">
        <x:v>TXN-008104</x:v>
      </x:c>
      <x:c r="B8107" s="14" t="d">
        <x:v>2024-02-02T00:00:00.000Z</x:v>
      </x:c>
      <x:c r="C8107" t="n">
        <x:v>2024</x:v>
      </x:c>
      <x:c r="D8107" t="str">
        <x:v>Q1</x:v>
      </x:c>
      <x:c r="E8107" t="n">
        <x:v>2</x:v>
      </x:c>
      <x:c r="F8107" t="str">
        <x:v>February</x:v>
      </x:c>
      <x:c r="G8107" s="15" t="d">
        <x:v>2024-02-01T00:00:00.000Z</x:v>
      </x:c>
      <x:c r="H8107" t="str">
        <x:v>2024-02</x:v>
      </x:c>
      <x:c r="I8107" t="str">
        <x:v>Mexico</x:v>
      </x:c>
      <x:c r="J8107" t="str">
        <x:v>Latin America &amp; Caribbean</x:v>
      </x:c>
      <x:c r="K8107" t="str">
        <x:v>MXN</x:v>
      </x:c>
      <x:c r="L8107" t="str">
        <x:v>J&amp;B</x:v>
      </x:c>
      <x:c r="M8107" t="str">
        <x:v>Scotch Whisky</x:v>
      </x:c>
      <x:c r="N8107" t="str">
        <x:v>On-Trade</x:v>
      </x:c>
      <x:c r="O8107" t="str">
        <x:v>Key Account</x:v>
      </x:c>
      <x:c r="P8107" t="str">
        <x:v>SR-019</x:v>
      </x:c>
      <x:c r="Q8107" s="16" t="n">
        <x:v>58</x:v>
      </x:c>
      <x:c r="R8107" s="17" t="n">
        <x:v>28.18</x:v>
      </x:c>
      <x:c r="S8107" s="18" t="n">
        <x:v>0.02</x:v>
      </x:c>
      <x:c r="T8107" s="17" t="n">
        <x:v>1634.52</x:v>
      </x:c>
      <x:c r="U8107" s="17" t="n">
        <x:v>1601.83</x:v>
      </x:c>
      <x:c r="V8107" s="17" t="n">
        <x:v>834.99</x:v>
      </x:c>
      <x:c r="W8107" s="17" t="n">
        <x:v>766.84</x:v>
      </x:c>
      <x:c r="X8107" s="18" t="n">
        <x:v>0.4787</x:v>
      </x:c>
      <x:c r="Y8107" s="17" t="n">
        <x:v>1461.89</x:v>
      </x:c>
      <x:c r="Z8107" s="18" t="n">
        <x:v>1.0957</x:v>
      </x:c>
      <x:c r="AA8107" s="18" t="n">
        <x:v>0.0604</x:v>
      </x:c>
      <x:c r="AB8107" t="str">
        <x:v>No</x:v>
      </x:c>
      <x:c r="AC8107" t="str">
        <x:v>Core</x:v>
      </x:c>
      <x:c r="AD8107" s="18" t="n">
        <x:v>0.47872745547280304</x:v>
      </x:c>
      <x:c r="AE8107" s="18" t="n">
        <x:v>1.0957253965756657</x:v>
      </x:c>
      <x:c r="AF8107" s="17" t="n">
        <x:v>139.93999999999983</x:v>
      </x:c>
      <x:c r="AG8107" s="18" t="n">
        <x:v>0.09572539657566562</x:v>
      </x:c>
      <x:c r="AH8107" t="str">
        <x:v>Above Target</x:v>
      </x:c>
    </x:row>
    <x:row r="8108">
      <x:c r="A8108" t="str">
        <x:v>TXN-008105</x:v>
      </x:c>
      <x:c r="B8108" s="14" t="d">
        <x:v>2024-09-16T00:00:00.000Z</x:v>
      </x:c>
      <x:c r="C8108" t="n">
        <x:v>2024</x:v>
      </x:c>
      <x:c r="D8108" t="str">
        <x:v>Q3</x:v>
      </x:c>
      <x:c r="E8108" t="n">
        <x:v>9</x:v>
      </x:c>
      <x:c r="F8108" t="str">
        <x:v>September</x:v>
      </x:c>
      <x:c r="G8108" s="15" t="d">
        <x:v>2024-09-01T00:00:00.000Z</x:v>
      </x:c>
      <x:c r="H8108" t="str">
        <x:v>2024-09</x:v>
      </x:c>
      <x:c r="I8108" t="str">
        <x:v>Ireland</x:v>
      </x:c>
      <x:c r="J8108" t="str">
        <x:v>Europe</x:v>
      </x:c>
      <x:c r="K8108" t="str">
        <x:v>EUR</x:v>
      </x:c>
      <x:c r="L8108" t="str">
        <x:v>Don Julio</x:v>
      </x:c>
      <x:c r="M8108" t="str">
        <x:v>Tequila</x:v>
      </x:c>
      <x:c r="N8108" t="str">
        <x:v>E-commerce</x:v>
      </x:c>
      <x:c r="O8108" t="str">
        <x:v>Hospitality Group</x:v>
      </x:c>
      <x:c r="P8108" t="str">
        <x:v>SR-005</x:v>
      </x:c>
      <x:c r="Q8108" s="16" t="n">
        <x:v>93</x:v>
      </x:c>
      <x:c r="R8108" s="17" t="n">
        <x:v>47.53</x:v>
      </x:c>
      <x:c r="S8108" s="18" t="n">
        <x:v>0</x:v>
      </x:c>
      <x:c r="T8108" s="17" t="n">
        <x:v>4420.21</x:v>
      </x:c>
      <x:c r="U8108" s="17" t="n">
        <x:v>4420.21</x:v>
      </x:c>
      <x:c r="V8108" s="17" t="n">
        <x:v>1767.31</x:v>
      </x:c>
      <x:c r="W8108" s="17" t="n">
        <x:v>2652.9</x:v>
      </x:c>
      <x:c r="X8108" s="18" t="n">
        <x:v>0.6002</x:v>
      </x:c>
      <x:c r="Y8108" s="17" t="n">
        <x:v>4542.98</x:v>
      </x:c>
      <x:c r="Z8108" s="18" t="n">
        <x:v>0.973</x:v>
      </x:c>
      <x:c r="AA8108" s="18" t="n">
        <x:v>0.0807</x:v>
      </x:c>
      <x:c r="AB8108" t="str">
        <x:v>No</x:v>
      </x:c>
      <x:c r="AC8108" t="str">
        <x:v>Luxury / Reserve</x:v>
      </x:c>
      <x:c r="AD8108" s="18" t="n">
        <x:v>0.600175104802713</x:v>
      </x:c>
      <x:c r="AE8108" s="18" t="n">
        <x:v>0.9729758880734672</x:v>
      </x:c>
      <x:c r="AF8108" s="17" t="n">
        <x:v>-122.76999999999953</x:v>
      </x:c>
      <x:c r="AG8108" s="18" t="n">
        <x:v>-0.0270241119265327</x:v>
      </x:c>
      <x:c r="AH8108" t="str">
        <x:v>Below Target</x:v>
      </x:c>
    </x:row>
    <x:row r="8109">
      <x:c r="A8109" t="str">
        <x:v>TXN-008106</x:v>
      </x:c>
      <x:c r="B8109" s="14" t="d">
        <x:v>2024-05-11T00:00:00.000Z</x:v>
      </x:c>
      <x:c r="C8109" t="n">
        <x:v>2024</x:v>
      </x:c>
      <x:c r="D8109" t="str">
        <x:v>Q2</x:v>
      </x:c>
      <x:c r="E8109" t="n">
        <x:v>5</x:v>
      </x:c>
      <x:c r="F8109" t="str">
        <x:v>May</x:v>
      </x:c>
      <x:c r="G8109" s="15" t="d">
        <x:v>2024-05-01T00:00:00.000Z</x:v>
      </x:c>
      <x:c r="H8109" t="str">
        <x:v>2024-05</x:v>
      </x:c>
      <x:c r="I8109" t="str">
        <x:v>United Kingdom</x:v>
      </x:c>
      <x:c r="J8109" t="str">
        <x:v>Europe</x:v>
      </x:c>
      <x:c r="K8109" t="str">
        <x:v>GBP</x:v>
      </x:c>
      <x:c r="L8109" t="str">
        <x:v>Tanqueray</x:v>
      </x:c>
      <x:c r="M8109" t="str">
        <x:v>Gin</x:v>
      </x:c>
      <x:c r="N8109" t="str">
        <x:v>Off-Trade</x:v>
      </x:c>
      <x:c r="O8109" t="str">
        <x:v>E-commerce Partner</x:v>
      </x:c>
      <x:c r="P8109" t="str">
        <x:v>SR-028</x:v>
      </x:c>
      <x:c r="Q8109" s="16" t="n">
        <x:v>103</x:v>
      </x:c>
      <x:c r="R8109" s="17" t="n">
        <x:v>24.76</x:v>
      </x:c>
      <x:c r="S8109" s="18" t="n">
        <x:v>0.12</x:v>
      </x:c>
      <x:c r="T8109" s="17" t="n">
        <x:v>2550.39</x:v>
      </x:c>
      <x:c r="U8109" s="17" t="n">
        <x:v>2244.35</x:v>
      </x:c>
      <x:c r="V8109" s="17" t="n">
        <x:v>1084.65</x:v>
      </x:c>
      <x:c r="W8109" s="17" t="n">
        <x:v>1159.7</x:v>
      </x:c>
      <x:c r="X8109" s="18" t="n">
        <x:v>0.5167</x:v>
      </x:c>
      <x:c r="Y8109" s="17" t="n">
        <x:v>2048.22</x:v>
      </x:c>
      <x:c r="Z8109" s="18" t="n">
        <x:v>1.0958</x:v>
      </x:c>
      <x:c r="AA8109" s="18" t="n">
        <x:v>-0.0053</x:v>
      </x:c>
      <x:c r="AB8109" t="str">
        <x:v>Yes</x:v>
      </x:c>
      <x:c r="AC8109" t="str">
        <x:v>Premium Core</x:v>
      </x:c>
      <x:c r="AD8109" s="18" t="n">
        <x:v>0.5167197629603226</x:v>
      </x:c>
      <x:c r="AE8109" s="18" t="n">
        <x:v>1.095756315239574</x:v>
      </x:c>
      <x:c r="AF8109" s="17" t="n">
        <x:v>196.1300000000001</x:v>
      </x:c>
      <x:c r="AG8109" s="18" t="n">
        <x:v>0.09575631523957394</x:v>
      </x:c>
      <x:c r="AH8109" t="str">
        <x:v>Above Target</x:v>
      </x:c>
    </x:row>
    <x:row r="8110">
      <x:c r="A8110" t="str">
        <x:v>TXN-008107</x:v>
      </x:c>
      <x:c r="B8110" s="14" t="d">
        <x:v>2026-06-18T00:00:00.000Z</x:v>
      </x:c>
      <x:c r="C8110" t="n">
        <x:v>2026</x:v>
      </x:c>
      <x:c r="D8110" t="str">
        <x:v>Q2</x:v>
      </x:c>
      <x:c r="E8110" t="n">
        <x:v>6</x:v>
      </x:c>
      <x:c r="F8110" t="str">
        <x:v>June</x:v>
      </x:c>
      <x:c r="G8110" s="15" t="d">
        <x:v>2026-06-01T00:00:00.000Z</x:v>
      </x:c>
      <x:c r="H8110" t="str">
        <x:v>2026-06</x:v>
      </x:c>
      <x:c r="I8110" t="str">
        <x:v>France</x:v>
      </x:c>
      <x:c r="J8110" t="str">
        <x:v>Europe</x:v>
      </x:c>
      <x:c r="K8110" t="str">
        <x:v>EUR</x:v>
      </x:c>
      <x:c r="L8110" t="str">
        <x:v>Guinness</x:v>
      </x:c>
      <x:c r="M8110" t="str">
        <x:v>Beer / Stout</x:v>
      </x:c>
      <x:c r="N8110" t="str">
        <x:v>On-Trade</x:v>
      </x:c>
      <x:c r="O8110" t="str">
        <x:v>Independent Retailer</x:v>
      </x:c>
      <x:c r="P8110" t="str">
        <x:v>SR-037</x:v>
      </x:c>
      <x:c r="Q8110" s="16" t="n">
        <x:v>93</x:v>
      </x:c>
      <x:c r="R8110" s="17" t="n">
        <x:v>9.12</x:v>
      </x:c>
      <x:c r="S8110" s="18" t="n">
        <x:v>0</x:v>
      </x:c>
      <x:c r="T8110" s="17" t="n">
        <x:v>847.8</x:v>
      </x:c>
      <x:c r="U8110" s="17" t="n">
        <x:v>847.8</x:v>
      </x:c>
      <x:c r="V8110" s="17" t="n">
        <x:v>447.75</x:v>
      </x:c>
      <x:c r="W8110" s="17" t="n">
        <x:v>400.05</x:v>
      </x:c>
      <x:c r="X8110" s="18" t="n">
        <x:v>0.4719</x:v>
      </x:c>
      <x:c r="Y8110" s="17" t="n">
        <x:v>841.4</x:v>
      </x:c>
      <x:c r="Z8110" s="18" t="n">
        <x:v>1.0076</x:v>
      </x:c>
      <x:c r="AA8110" s="18" t="n">
        <x:v>-0.0403</x:v>
      </x:c>
      <x:c r="AB8110" t="str">
        <x:v>No</x:v>
      </x:c>
      <x:c r="AC8110" t="str">
        <x:v>Core</x:v>
      </x:c>
      <x:c r="AD8110" s="18" t="n">
        <x:v>0.47186836518046715</x:v>
      </x:c>
      <x:c r="AE8110" s="18" t="n">
        <x:v>1.0076063703351557</x:v>
      </x:c>
      <x:c r="AF8110" s="17" t="n">
        <x:v>6.399999999999977</x:v>
      </x:c>
      <x:c r="AG8110" s="18" t="n">
        <x:v>0.007606370335155666</x:v>
      </x:c>
      <x:c r="AH8110" t="str">
        <x:v>Above Target</x:v>
      </x:c>
    </x:row>
    <x:row r="8111">
      <x:c r="A8111" t="str">
        <x:v>TXN-008108</x:v>
      </x:c>
      <x:c r="B8111" s="14" t="d">
        <x:v>2024-08-25T00:00:00.000Z</x:v>
      </x:c>
      <x:c r="C8111" t="n">
        <x:v>2024</x:v>
      </x:c>
      <x:c r="D8111" t="str">
        <x:v>Q3</x:v>
      </x:c>
      <x:c r="E8111" t="n">
        <x:v>8</x:v>
      </x:c>
      <x:c r="F8111" t="str">
        <x:v>August</x:v>
      </x:c>
      <x:c r="G8111" s="15" t="d">
        <x:v>2024-08-01T00:00:00.000Z</x:v>
      </x:c>
      <x:c r="H8111" t="str">
        <x:v>2024-08</x:v>
      </x:c>
      <x:c r="I8111" t="str">
        <x:v>India</x:v>
      </x:c>
      <x:c r="J8111" t="str">
        <x:v>Asia Pacific</x:v>
      </x:c>
      <x:c r="K8111" t="str">
        <x:v>INR</x:v>
      </x:c>
      <x:c r="L8111" t="str">
        <x:v>Johnnie Walker</x:v>
      </x:c>
      <x:c r="M8111" t="str">
        <x:v>Scotch Whisky</x:v>
      </x:c>
      <x:c r="N8111" t="str">
        <x:v>Wholesale</x:v>
      </x:c>
      <x:c r="O8111" t="str">
        <x:v>E-commerce Partner</x:v>
      </x:c>
      <x:c r="P8111" t="str">
        <x:v>SR-059</x:v>
      </x:c>
      <x:c r="Q8111" s="16" t="n">
        <x:v>60</x:v>
      </x:c>
      <x:c r="R8111" s="17" t="n">
        <x:v>30.42</x:v>
      </x:c>
      <x:c r="S8111" s="18" t="n">
        <x:v>0.02</x:v>
      </x:c>
      <x:c r="T8111" s="17" t="n">
        <x:v>1824.98</x:v>
      </x:c>
      <x:c r="U8111" s="17" t="n">
        <x:v>1788.48</x:v>
      </x:c>
      <x:c r="V8111" s="17" t="n">
        <x:v>775.75</x:v>
      </x:c>
      <x:c r="W8111" s="17" t="n">
        <x:v>1012.73</x:v>
      </x:c>
      <x:c r="X8111" s="18" t="n">
        <x:v>0.5663</x:v>
      </x:c>
      <x:c r="Y8111" s="17" t="n">
        <x:v>1922.55</x:v>
      </x:c>
      <x:c r="Z8111" s="18" t="n">
        <x:v>0.9303</x:v>
      </x:c>
      <x:c r="AA8111" s="18" t="n">
        <x:v>0.0541</x:v>
      </x:c>
      <x:c r="AB8111" t="str">
        <x:v>No</x:v>
      </x:c>
      <x:c r="AC8111" t="str">
        <x:v>Luxury / Reserve</x:v>
      </x:c>
      <x:c r="AD8111" s="18" t="n">
        <x:v>0.5662517892288423</x:v>
      </x:c>
      <x:c r="AE8111" s="18" t="n">
        <x:v>0.9302644924709371</x:v>
      </x:c>
      <x:c r="AF8111" s="17" t="n">
        <x:v>-134.06999999999994</x:v>
      </x:c>
      <x:c r="AG8111" s="18" t="n">
        <x:v>-0.06973550752906293</x:v>
      </x:c>
      <x:c r="AH8111" t="str">
        <x:v>Below Target</x:v>
      </x:c>
    </x:row>
    <x:row r="8112">
      <x:c r="A8112" t="str">
        <x:v>TXN-008109</x:v>
      </x:c>
      <x:c r="B8112" s="14" t="d">
        <x:v>2024-04-11T00:00:00.000Z</x:v>
      </x:c>
      <x:c r="C8112" t="n">
        <x:v>2024</x:v>
      </x:c>
      <x:c r="D8112" t="str">
        <x:v>Q2</x:v>
      </x:c>
      <x:c r="E8112" t="n">
        <x:v>4</x:v>
      </x:c>
      <x:c r="F8112" t="str">
        <x:v>April</x:v>
      </x:c>
      <x:c r="G8112" s="15" t="d">
        <x:v>2024-04-01T00:00:00.000Z</x:v>
      </x:c>
      <x:c r="H8112" t="str">
        <x:v>2024-04</x:v>
      </x:c>
      <x:c r="I8112" t="str">
        <x:v>United Kingdom</x:v>
      </x:c>
      <x:c r="J8112" t="str">
        <x:v>Europe</x:v>
      </x:c>
      <x:c r="K8112" t="str">
        <x:v>GBP</x:v>
      </x:c>
      <x:c r="L8112" t="str">
        <x:v>Guinness</x:v>
      </x:c>
      <x:c r="M8112" t="str">
        <x:v>Beer / Stout</x:v>
      </x:c>
      <x:c r="N8112" t="str">
        <x:v>On-Trade</x:v>
      </x:c>
      <x:c r="O8112" t="str">
        <x:v>E-commerce Partner</x:v>
      </x:c>
      <x:c r="P8112" t="str">
        <x:v>SR-040</x:v>
      </x:c>
      <x:c r="Q8112" s="16" t="n">
        <x:v>81</x:v>
      </x:c>
      <x:c r="R8112" s="17" t="n">
        <x:v>8.78</x:v>
      </x:c>
      <x:c r="S8112" s="18" t="n">
        <x:v>0</x:v>
      </x:c>
      <x:c r="T8112" s="17" t="n">
        <x:v>711.11</x:v>
      </x:c>
      <x:c r="U8112" s="17" t="n">
        <x:v>711.11</x:v>
      </x:c>
      <x:c r="V8112" s="17" t="n">
        <x:v>346.9</x:v>
      </x:c>
      <x:c r="W8112" s="17" t="n">
        <x:v>364.2</x:v>
      </x:c>
      <x:c r="X8112" s="18" t="n">
        <x:v>0.5122</x:v>
      </x:c>
      <x:c r="Y8112" s="17" t="n">
        <x:v>659.03</x:v>
      </x:c>
      <x:c r="Z8112" s="18" t="n">
        <x:v>1.079</x:v>
      </x:c>
      <x:c r="AA8112" s="18" t="n">
        <x:v>0.0301</x:v>
      </x:c>
      <x:c r="AB8112" t="str">
        <x:v>No</x:v>
      </x:c>
      <x:c r="AC8112" t="str">
        <x:v>Core</x:v>
      </x:c>
      <x:c r="AD8112" s="18" t="n">
        <x:v>0.5121570502453909</x:v>
      </x:c>
      <x:c r="AE8112" s="18" t="n">
        <x:v>1.0790252340561128</x:v>
      </x:c>
      <x:c r="AF8112" s="17" t="n">
        <x:v>52.08000000000004</x:v>
      </x:c>
      <x:c r="AG8112" s="18" t="n">
        <x:v>0.07902523405611284</x:v>
      </x:c>
      <x:c r="AH8112" t="str">
        <x:v>Above Target</x:v>
      </x:c>
    </x:row>
    <x:row r="8113">
      <x:c r="A8113" t="str">
        <x:v>TXN-008110</x:v>
      </x:c>
      <x:c r="B8113" s="14" t="d">
        <x:v>2024-07-19T00:00:00.000Z</x:v>
      </x:c>
      <x:c r="C8113" t="n">
        <x:v>2024</x:v>
      </x:c>
      <x:c r="D8113" t="str">
        <x:v>Q3</x:v>
      </x:c>
      <x:c r="E8113" t="n">
        <x:v>7</x:v>
      </x:c>
      <x:c r="F8113" t="str">
        <x:v>July</x:v>
      </x:c>
      <x:c r="G8113" s="15" t="d">
        <x:v>2024-07-01T00:00:00.000Z</x:v>
      </x:c>
      <x:c r="H8113" t="str">
        <x:v>2024-07</x:v>
      </x:c>
      <x:c r="I8113" t="str">
        <x:v>Australia</x:v>
      </x:c>
      <x:c r="J8113" t="str">
        <x:v>Asia Pacific</x:v>
      </x:c>
      <x:c r="K8113" t="str">
        <x:v>AUD</x:v>
      </x:c>
      <x:c r="L8113" t="str">
        <x:v>Guinness</x:v>
      </x:c>
      <x:c r="M8113" t="str">
        <x:v>Beer / Stout</x:v>
      </x:c>
      <x:c r="N8113" t="str">
        <x:v>Wholesale</x:v>
      </x:c>
      <x:c r="O8113" t="str">
        <x:v>Independent Retailer</x:v>
      </x:c>
      <x:c r="P8113" t="str">
        <x:v>SR-020</x:v>
      </x:c>
      <x:c r="Q8113" s="16" t="n">
        <x:v>45</x:v>
      </x:c>
      <x:c r="R8113" s="17" t="n">
        <x:v>6.6</x:v>
      </x:c>
      <x:c r="S8113" s="18" t="n">
        <x:v>0.03</x:v>
      </x:c>
      <x:c r="T8113" s="17" t="n">
        <x:v>296.83</x:v>
      </x:c>
      <x:c r="U8113" s="17" t="n">
        <x:v>287.93</x:v>
      </x:c>
      <x:c r="V8113" s="17" t="n">
        <x:v>142.89</x:v>
      </x:c>
      <x:c r="W8113" s="17" t="n">
        <x:v>145.04</x:v>
      </x:c>
      <x:c r="X8113" s="18" t="n">
        <x:v>0.5037</x:v>
      </x:c>
      <x:c r="Y8113" s="17" t="n">
        <x:v>304.81</x:v>
      </x:c>
      <x:c r="Z8113" s="18" t="n">
        <x:v>0.9446</x:v>
      </x:c>
      <x:c r="AA8113" s="18" t="n">
        <x:v>0.1118</x:v>
      </x:c>
      <x:c r="AB8113" t="str">
        <x:v>No</x:v>
      </x:c>
      <x:c r="AC8113" t="str">
        <x:v>Core</x:v>
      </x:c>
      <x:c r="AD8113" s="18" t="n">
        <x:v>0.5037335463480707</x:v>
      </x:c>
      <x:c r="AE8113" s="18" t="n">
        <x:v>0.9446212394606476</x:v>
      </x:c>
      <x:c r="AF8113" s="17" t="n">
        <x:v>-16.879999999999995</x:v>
      </x:c>
      <x:c r="AG8113" s="18" t="n">
        <x:v>-0.05537876053935237</x:v>
      </x:c>
      <x:c r="AH8113" t="str">
        <x:v>Below Target</x:v>
      </x:c>
    </x:row>
    <x:row r="8114">
      <x:c r="A8114" t="str">
        <x:v>TXN-008111</x:v>
      </x:c>
      <x:c r="B8114" s="14" t="d">
        <x:v>2026-05-13T00:00:00.000Z</x:v>
      </x:c>
      <x:c r="C8114" t="n">
        <x:v>2026</x:v>
      </x:c>
      <x:c r="D8114" t="str">
        <x:v>Q2</x:v>
      </x:c>
      <x:c r="E8114" t="n">
        <x:v>5</x:v>
      </x:c>
      <x:c r="F8114" t="str">
        <x:v>May</x:v>
      </x:c>
      <x:c r="G8114" s="15" t="d">
        <x:v>2026-05-01T00:00:00.000Z</x:v>
      </x:c>
      <x:c r="H8114" t="str">
        <x:v>2026-05</x:v>
      </x:c>
      <x:c r="I8114" t="str">
        <x:v>India</x:v>
      </x:c>
      <x:c r="J8114" t="str">
        <x:v>Asia Pacific</x:v>
      </x:c>
      <x:c r="K8114" t="str">
        <x:v>INR</x:v>
      </x:c>
      <x:c r="L8114" t="str">
        <x:v>Guinness</x:v>
      </x:c>
      <x:c r="M8114" t="str">
        <x:v>Beer / Stout</x:v>
      </x:c>
      <x:c r="N8114" t="str">
        <x:v>Off-Trade</x:v>
      </x:c>
      <x:c r="O8114" t="str">
        <x:v>E-commerce Partner</x:v>
      </x:c>
      <x:c r="P8114" t="str">
        <x:v>SR-029</x:v>
      </x:c>
      <x:c r="Q8114" s="16" t="n">
        <x:v>56</x:v>
      </x:c>
      <x:c r="R8114" s="17" t="n">
        <x:v>6.98</x:v>
      </x:c>
      <x:c r="S8114" s="18" t="n">
        <x:v>0</x:v>
      </x:c>
      <x:c r="T8114" s="17" t="n">
        <x:v>390.99</x:v>
      </x:c>
      <x:c r="U8114" s="17" t="n">
        <x:v>390.99</x:v>
      </x:c>
      <x:c r="V8114" s="17" t="n">
        <x:v>216.96</x:v>
      </x:c>
      <x:c r="W8114" s="17" t="n">
        <x:v>174.04</x:v>
      </x:c>
      <x:c r="X8114" s="18" t="n">
        <x:v>0.4451</x:v>
      </x:c>
      <x:c r="Y8114" s="17" t="n">
        <x:v>399.01</x:v>
      </x:c>
      <x:c r="Z8114" s="18" t="n">
        <x:v>0.9799</x:v>
      </x:c>
      <x:c r="AA8114" s="18" t="n">
        <x:v>0.0417</x:v>
      </x:c>
      <x:c r="AB8114" t="str">
        <x:v>No</x:v>
      </x:c>
      <x:c r="AC8114" t="str">
        <x:v>Core</x:v>
      </x:c>
      <x:c r="AD8114" s="18" t="n">
        <x:v>0.4451264738228599</x:v>
      </x:c>
      <x:c r="AE8114" s="18" t="n">
        <x:v>0.9799002531264881</x:v>
      </x:c>
      <x:c r="AF8114" s="17" t="n">
        <x:v>-8.019999999999982</x:v>
      </x:c>
      <x:c r="AG8114" s="18" t="n">
        <x:v>-0.020099746873511896</x:v>
      </x:c>
      <x:c r="AH8114" t="str">
        <x:v>Below Target</x:v>
      </x:c>
    </x:row>
    <x:row r="8115">
      <x:c r="A8115" t="str">
        <x:v>TXN-008112</x:v>
      </x:c>
      <x:c r="B8115" s="14" t="d">
        <x:v>2025-11-15T00:00:00.000Z</x:v>
      </x:c>
      <x:c r="C8115" t="n">
        <x:v>2025</x:v>
      </x:c>
      <x:c r="D8115" t="str">
        <x:v>Q4</x:v>
      </x:c>
      <x:c r="E8115" t="n">
        <x:v>11</x:v>
      </x:c>
      <x:c r="F8115" t="str">
        <x:v>November</x:v>
      </x:c>
      <x:c r="G8115" s="15" t="d">
        <x:v>2025-11-01T00:00:00.000Z</x:v>
      </x:c>
      <x:c r="H8115" t="str">
        <x:v>2025-11</x:v>
      </x:c>
      <x:c r="I8115" t="str">
        <x:v>Brazil</x:v>
      </x:c>
      <x:c r="J8115" t="str">
        <x:v>Latin America &amp; Caribbean</x:v>
      </x:c>
      <x:c r="K8115" t="str">
        <x:v>BRL</x:v>
      </x:c>
      <x:c r="L8115" t="str">
        <x:v>Buchanan's</x:v>
      </x:c>
      <x:c r="M8115" t="str">
        <x:v>Scotch Whisky</x:v>
      </x:c>
      <x:c r="N8115" t="str">
        <x:v>Off-Trade</x:v>
      </x:c>
      <x:c r="O8115" t="str">
        <x:v>Hospitality Group</x:v>
      </x:c>
      <x:c r="P8115" t="str">
        <x:v>SR-034</x:v>
      </x:c>
      <x:c r="Q8115" s="16" t="n">
        <x:v>68</x:v>
      </x:c>
      <x:c r="R8115" s="17" t="n">
        <x:v>31.57</x:v>
      </x:c>
      <x:c r="S8115" s="18" t="n">
        <x:v>0</x:v>
      </x:c>
      <x:c r="T8115" s="17" t="n">
        <x:v>2146.85</x:v>
      </x:c>
      <x:c r="U8115" s="17" t="n">
        <x:v>2146.85</x:v>
      </x:c>
      <x:c r="V8115" s="17" t="n">
        <x:v>1000.76</x:v>
      </x:c>
      <x:c r="W8115" s="17" t="n">
        <x:v>1146.09</x:v>
      </x:c>
      <x:c r="X8115" s="18" t="n">
        <x:v>0.5338</x:v>
      </x:c>
      <x:c r="Y8115" s="17" t="n">
        <x:v>2320.16</x:v>
      </x:c>
      <x:c r="Z8115" s="18" t="n">
        <x:v>0.9253</x:v>
      </x:c>
      <x:c r="AA8115" s="18" t="n">
        <x:v>-0.0298</x:v>
      </x:c>
      <x:c r="AB8115" t="str">
        <x:v>No</x:v>
      </x:c>
      <x:c r="AC8115" t="str">
        <x:v>Premium Core</x:v>
      </x:c>
      <x:c r="AD8115" s="18" t="n">
        <x:v>0.5338472645969676</x:v>
      </x:c>
      <x:c r="AE8115" s="18" t="n">
        <x:v>0.9253025653403214</x:v>
      </x:c>
      <x:c r="AF8115" s="17" t="n">
        <x:v>-173.30999999999995</x:v>
      </x:c>
      <x:c r="AG8115" s="18" t="n">
        <x:v>-0.07469743465967862</x:v>
      </x:c>
      <x:c r="AH8115" t="str">
        <x:v>Below Target</x:v>
      </x:c>
    </x:row>
    <x:row r="8116">
      <x:c r="A8116" t="str">
        <x:v>TXN-008113</x:v>
      </x:c>
      <x:c r="B8116" s="14" t="d">
        <x:v>2025-03-06T00:00:00.000Z</x:v>
      </x:c>
      <x:c r="C8116" t="n">
        <x:v>2025</x:v>
      </x:c>
      <x:c r="D8116" t="str">
        <x:v>Q1</x:v>
      </x:c>
      <x:c r="E8116" t="n">
        <x:v>3</x:v>
      </x:c>
      <x:c r="F8116" t="str">
        <x:v>March</x:v>
      </x:c>
      <x:c r="G8116" s="15" t="d">
        <x:v>2025-03-01T00:00:00.000Z</x:v>
      </x:c>
      <x:c r="H8116" t="str">
        <x:v>2025-03</x:v>
      </x:c>
      <x:c r="I8116" t="str">
        <x:v>Mexico</x:v>
      </x:c>
      <x:c r="J8116" t="str">
        <x:v>Latin America &amp; Caribbean</x:v>
      </x:c>
      <x:c r="K8116" t="str">
        <x:v>MXN</x:v>
      </x:c>
      <x:c r="L8116" t="str">
        <x:v>Tanqueray</x:v>
      </x:c>
      <x:c r="M8116" t="str">
        <x:v>Gin</x:v>
      </x:c>
      <x:c r="N8116" t="str">
        <x:v>On-Trade</x:v>
      </x:c>
      <x:c r="O8116" t="str">
        <x:v>Key Account</x:v>
      </x:c>
      <x:c r="P8116" t="str">
        <x:v>SR-038</x:v>
      </x:c>
      <x:c r="Q8116" s="16" t="n">
        <x:v>49</x:v>
      </x:c>
      <x:c r="R8116" s="17" t="n">
        <x:v>28.92</x:v>
      </x:c>
      <x:c r="S8116" s="18" t="n">
        <x:v>0.08</x:v>
      </x:c>
      <x:c r="T8116" s="17" t="n">
        <x:v>1417.11</x:v>
      </x:c>
      <x:c r="U8116" s="17" t="n">
        <x:v>1303.74</x:v>
      </x:c>
      <x:c r="V8116" s="17" t="n">
        <x:v>576.3</x:v>
      </x:c>
      <x:c r="W8116" s="17" t="n">
        <x:v>727.43</x:v>
      </x:c>
      <x:c r="X8116" s="18" t="n">
        <x:v>0.558</x:v>
      </x:c>
      <x:c r="Y8116" s="17" t="n">
        <x:v>1383.1</x:v>
      </x:c>
      <x:c r="Z8116" s="18" t="n">
        <x:v>0.9426</x:v>
      </x:c>
      <x:c r="AA8116" s="18" t="n">
        <x:v>0.0468</x:v>
      </x:c>
      <x:c r="AB8116" t="str">
        <x:v>Yes</x:v>
      </x:c>
      <x:c r="AC8116" t="str">
        <x:v>Premium Core</x:v>
      </x:c>
      <x:c r="AD8116" s="18" t="n">
        <x:v>0.5579563409882338</x:v>
      </x:c>
      <x:c r="AE8116" s="18" t="n">
        <x:v>0.9426216470247994</x:v>
      </x:c>
      <x:c r="AF8116" s="17" t="n">
        <x:v>-79.3599999999999</x:v>
      </x:c>
      <x:c r="AG8116" s="18" t="n">
        <x:v>-0.05737835297520057</x:v>
      </x:c>
      <x:c r="AH8116" t="str">
        <x:v>Below Target</x:v>
      </x:c>
    </x:row>
    <x:row r="8117">
      <x:c r="A8117" t="str">
        <x:v>TXN-008114</x:v>
      </x:c>
      <x:c r="B8117" s="14" t="d">
        <x:v>2025-03-31T00:00:00.000Z</x:v>
      </x:c>
      <x:c r="C8117" t="n">
        <x:v>2025</x:v>
      </x:c>
      <x:c r="D8117" t="str">
        <x:v>Q1</x:v>
      </x:c>
      <x:c r="E8117" t="n">
        <x:v>3</x:v>
      </x:c>
      <x:c r="F8117" t="str">
        <x:v>March</x:v>
      </x:c>
      <x:c r="G8117" s="15" t="d">
        <x:v>2025-03-01T00:00:00.000Z</x:v>
      </x:c>
      <x:c r="H8117" t="str">
        <x:v>2025-03</x:v>
      </x:c>
      <x:c r="I8117" t="str">
        <x:v>United States</x:v>
      </x:c>
      <x:c r="J8117" t="str">
        <x:v>North America</x:v>
      </x:c>
      <x:c r="K8117" t="str">
        <x:v>USD</x:v>
      </x:c>
      <x:c r="L8117" t="str">
        <x:v>Captain Morgan</x:v>
      </x:c>
      <x:c r="M8117" t="str">
        <x:v>Rum</x:v>
      </x:c>
      <x:c r="N8117" t="str">
        <x:v>E-commerce</x:v>
      </x:c>
      <x:c r="O8117" t="str">
        <x:v>Distributor</x:v>
      </x:c>
      <x:c r="P8117" t="str">
        <x:v>SR-042</x:v>
      </x:c>
      <x:c r="Q8117" s="16" t="n">
        <x:v>127</x:v>
      </x:c>
      <x:c r="R8117" s="17" t="n">
        <x:v>21.03</x:v>
      </x:c>
      <x:c r="S8117" s="18" t="n">
        <x:v>0.02</x:v>
      </x:c>
      <x:c r="T8117" s="17" t="n">
        <x:v>2671.25</x:v>
      </x:c>
      <x:c r="U8117" s="17" t="n">
        <x:v>2617.82</x:v>
      </x:c>
      <x:c r="V8117" s="17" t="n">
        <x:v>1261.78</x:v>
      </x:c>
      <x:c r="W8117" s="17" t="n">
        <x:v>1356.04</x:v>
      </x:c>
      <x:c r="X8117" s="18" t="n">
        <x:v>0.518</x:v>
      </x:c>
      <x:c r="Y8117" s="17" t="n">
        <x:v>2528.54</x:v>
      </x:c>
      <x:c r="Z8117" s="18" t="n">
        <x:v>1.0353</x:v>
      </x:c>
      <x:c r="AA8117" s="18" t="n">
        <x:v>0.1141</x:v>
      </x:c>
      <x:c r="AB8117" t="str">
        <x:v>No</x:v>
      </x:c>
      <x:c r="AC8117" t="str">
        <x:v>Core</x:v>
      </x:c>
      <x:c r="AD8117" s="18" t="n">
        <x:v>0.5180035296544453</x:v>
      </x:c>
      <x:c r="AE8117" s="18" t="n">
        <x:v>1.035308913444122</x:v>
      </x:c>
      <x:c r="AF8117" s="17" t="n">
        <x:v>89.2800000000002</x:v>
      </x:c>
      <x:c r="AG8117" s="18" t="n">
        <x:v>0.035308913444121987</x:v>
      </x:c>
      <x:c r="AH8117" t="str">
        <x:v>Above Target</x:v>
      </x:c>
    </x:row>
    <x:row r="8118">
      <x:c r="A8118" t="str">
        <x:v>TXN-008115</x:v>
      </x:c>
      <x:c r="B8118" s="14" t="d">
        <x:v>2024-12-05T00:00:00.000Z</x:v>
      </x:c>
      <x:c r="C8118" t="n">
        <x:v>2024</x:v>
      </x:c>
      <x:c r="D8118" t="str">
        <x:v>Q4</x:v>
      </x:c>
      <x:c r="E8118" t="n">
        <x:v>12</x:v>
      </x:c>
      <x:c r="F8118" t="str">
        <x:v>December</x:v>
      </x:c>
      <x:c r="G8118" s="15" t="d">
        <x:v>2024-12-01T00:00:00.000Z</x:v>
      </x:c>
      <x:c r="H8118" t="str">
        <x:v>2024-12</x:v>
      </x:c>
      <x:c r="I8118" t="str">
        <x:v>United States</x:v>
      </x:c>
      <x:c r="J8118" t="str">
        <x:v>North America</x:v>
      </x:c>
      <x:c r="K8118" t="str">
        <x:v>USD</x:v>
      </x:c>
      <x:c r="L8118" t="str">
        <x:v>Ketel One</x:v>
      </x:c>
      <x:c r="M8118" t="str">
        <x:v>Vodka</x:v>
      </x:c>
      <x:c r="N8118" t="str">
        <x:v>On-Trade</x:v>
      </x:c>
      <x:c r="O8118" t="str">
        <x:v>Hospitality Group</x:v>
      </x:c>
      <x:c r="P8118" t="str">
        <x:v>SR-042</x:v>
      </x:c>
      <x:c r="Q8118" s="16" t="n">
        <x:v>87</x:v>
      </x:c>
      <x:c r="R8118" s="17" t="n">
        <x:v>35.03</x:v>
      </x:c>
      <x:c r="S8118" s="18" t="n">
        <x:v>0.03</x:v>
      </x:c>
      <x:c r="T8118" s="17" t="n">
        <x:v>3047.72</x:v>
      </x:c>
      <x:c r="U8118" s="17" t="n">
        <x:v>2956.29</x:v>
      </x:c>
      <x:c r="V8118" s="17" t="n">
        <x:v>1409.68</x:v>
      </x:c>
      <x:c r="W8118" s="17" t="n">
        <x:v>1546.62</x:v>
      </x:c>
      <x:c r="X8118" s="18" t="n">
        <x:v>0.5232</x:v>
      </x:c>
      <x:c r="Y8118" s="17" t="n">
        <x:v>2865.9</x:v>
      </x:c>
      <x:c r="Z8118" s="18" t="n">
        <x:v>1.0315</x:v>
      </x:c>
      <x:c r="AA8118" s="18" t="n">
        <x:v>0.1194</x:v>
      </x:c>
      <x:c r="AB8118" t="str">
        <x:v>No</x:v>
      </x:c>
      <x:c r="AC8118" t="str">
        <x:v>Premium Core</x:v>
      </x:c>
      <x:c r="AD8118" s="18" t="n">
        <x:v>0.5231624772941761</x:v>
      </x:c>
      <x:c r="AE8118" s="18" t="n">
        <x:v>1.0315398304197634</x:v>
      </x:c>
      <x:c r="AF8118" s="17" t="n">
        <x:v>90.38999999999987</x:v>
      </x:c>
      <x:c r="AG8118" s="18" t="n">
        <x:v>0.03153983041976338</x:v>
      </x:c>
      <x:c r="AH8118" t="str">
        <x:v>Above Target</x:v>
      </x:c>
    </x:row>
    <x:row r="8119">
      <x:c r="A8119" t="str">
        <x:v>TXN-008116</x:v>
      </x:c>
      <x:c r="B8119" s="14" t="d">
        <x:v>2025-08-10T00:00:00.000Z</x:v>
      </x:c>
      <x:c r="C8119" t="n">
        <x:v>2025</x:v>
      </x:c>
      <x:c r="D8119" t="str">
        <x:v>Q3</x:v>
      </x:c>
      <x:c r="E8119" t="n">
        <x:v>8</x:v>
      </x:c>
      <x:c r="F8119" t="str">
        <x:v>August</x:v>
      </x:c>
      <x:c r="G8119" s="15" t="d">
        <x:v>2025-08-01T00:00:00.000Z</x:v>
      </x:c>
      <x:c r="H8119" t="str">
        <x:v>2025-08</x:v>
      </x:c>
      <x:c r="I8119" t="str">
        <x:v>Singapore</x:v>
      </x:c>
      <x:c r="J8119" t="str">
        <x:v>Asia Pacific</x:v>
      </x:c>
      <x:c r="K8119" t="str">
        <x:v>SGD</x:v>
      </x:c>
      <x:c r="L8119" t="str">
        <x:v>Guinness</x:v>
      </x:c>
      <x:c r="M8119" t="str">
        <x:v>Beer / Stout</x:v>
      </x:c>
      <x:c r="N8119" t="str">
        <x:v>On-Trade</x:v>
      </x:c>
      <x:c r="O8119" t="str">
        <x:v>E-commerce Partner</x:v>
      </x:c>
      <x:c r="P8119" t="str">
        <x:v>SR-050</x:v>
      </x:c>
      <x:c r="Q8119" s="16" t="n">
        <x:v>17</x:v>
      </x:c>
      <x:c r="R8119" s="17" t="n">
        <x:v>7.84</x:v>
      </x:c>
      <x:c r="S8119" s="18" t="n">
        <x:v>0</x:v>
      </x:c>
      <x:c r="T8119" s="17" t="n">
        <x:v>133.2</x:v>
      </x:c>
      <x:c r="U8119" s="17" t="n">
        <x:v>133.2</x:v>
      </x:c>
      <x:c r="V8119" s="17" t="n">
        <x:v>69.09</x:v>
      </x:c>
      <x:c r="W8119" s="17" t="n">
        <x:v>64.12</x:v>
      </x:c>
      <x:c r="X8119" s="18" t="n">
        <x:v>0.4814</x:v>
      </x:c>
      <x:c r="Y8119" s="17" t="n">
        <x:v>130.24</x:v>
      </x:c>
      <x:c r="Z8119" s="18" t="n">
        <x:v>1.0227</x:v>
      </x:c>
      <x:c r="AA8119" s="18" t="n">
        <x:v>0.042</x:v>
      </x:c>
      <x:c r="AB8119" t="str">
        <x:v>No</x:v>
      </x:c>
      <x:c r="AC8119" t="str">
        <x:v>Core</x:v>
      </x:c>
      <x:c r="AD8119" s="18" t="n">
        <x:v>0.4813813813813815</x:v>
      </x:c>
      <x:c r="AE8119" s="18" t="n">
        <x:v>1.0227272727272725</x:v>
      </x:c>
      <x:c r="AF8119" s="17" t="n">
        <x:v>2.9599999999999795</x:v>
      </x:c>
      <x:c r="AG8119" s="18" t="n">
        <x:v>0.02272727272727257</x:v>
      </x:c>
      <x:c r="AH8119" t="str">
        <x:v>Above Target</x:v>
      </x:c>
    </x:row>
    <x:row r="8120">
      <x:c r="A8120" t="str">
        <x:v>TXN-008117</x:v>
      </x:c>
      <x:c r="B8120" s="14" t="d">
        <x:v>2023-06-27T00:00:00.000Z</x:v>
      </x:c>
      <x:c r="C8120" t="n">
        <x:v>2023</x:v>
      </x:c>
      <x:c r="D8120" t="str">
        <x:v>Q2</x:v>
      </x:c>
      <x:c r="E8120" t="n">
        <x:v>6</x:v>
      </x:c>
      <x:c r="F8120" t="str">
        <x:v>June</x:v>
      </x:c>
      <x:c r="G8120" s="15" t="d">
        <x:v>2023-06-01T00:00:00.000Z</x:v>
      </x:c>
      <x:c r="H8120" t="str">
        <x:v>2023-06</x:v>
      </x:c>
      <x:c r="I8120" t="str">
        <x:v>Brazil</x:v>
      </x:c>
      <x:c r="J8120" t="str">
        <x:v>Latin America &amp; Caribbean</x:v>
      </x:c>
      <x:c r="K8120" t="str">
        <x:v>BRL</x:v>
      </x:c>
      <x:c r="L8120" t="str">
        <x:v>Smirnoff</x:v>
      </x:c>
      <x:c r="M8120" t="str">
        <x:v>Vodka</x:v>
      </x:c>
      <x:c r="N8120" t="str">
        <x:v>E-commerce</x:v>
      </x:c>
      <x:c r="O8120" t="str">
        <x:v>Distributor</x:v>
      </x:c>
      <x:c r="P8120" t="str">
        <x:v>SR-019</x:v>
      </x:c>
      <x:c r="Q8120" s="16" t="n">
        <x:v>23</x:v>
      </x:c>
      <x:c r="R8120" s="17" t="n">
        <x:v>21.64</x:v>
      </x:c>
      <x:c r="S8120" s="18" t="n">
        <x:v>0.08</x:v>
      </x:c>
      <x:c r="T8120" s="17" t="n">
        <x:v>497.83</x:v>
      </x:c>
      <x:c r="U8120" s="17" t="n">
        <x:v>458</x:v>
      </x:c>
      <x:c r="V8120" s="17" t="n">
        <x:v>223.72</x:v>
      </x:c>
      <x:c r="W8120" s="17" t="n">
        <x:v>234.29</x:v>
      </x:c>
      <x:c r="X8120" s="18" t="n">
        <x:v>0.5115</x:v>
      </x:c>
      <x:c r="Y8120" s="17" t="n">
        <x:v>429.83</x:v>
      </x:c>
      <x:c r="Z8120" s="18" t="n">
        <x:v>1.0655</x:v>
      </x:c>
      <x:c r="AA8120" s="18" t="n">
        <x:v>0.0455</x:v>
      </x:c>
      <x:c r="AB8120" t="str">
        <x:v>Yes</x:v>
      </x:c>
      <x:c r="AC8120" t="str">
        <x:v>Core</x:v>
      </x:c>
      <x:c r="AD8120" s="18" t="n">
        <x:v>0.5115502183406113</x:v>
      </x:c>
      <x:c r="AE8120" s="18" t="n">
        <x:v>1.0655375380964567</x:v>
      </x:c>
      <x:c r="AF8120" s="17" t="n">
        <x:v>28.170000000000016</x:v>
      </x:c>
      <x:c r="AG8120" s="18" t="n">
        <x:v>0.06553753809645678</x:v>
      </x:c>
      <x:c r="AH8120" t="str">
        <x:v>Above Target</x:v>
      </x:c>
    </x:row>
    <x:row r="8121">
      <x:c r="A8121" t="str">
        <x:v>TXN-008118</x:v>
      </x:c>
      <x:c r="B8121" s="14" t="d">
        <x:v>2023-02-20T00:00:00.000Z</x:v>
      </x:c>
      <x:c r="C8121" t="n">
        <x:v>2023</x:v>
      </x:c>
      <x:c r="D8121" t="str">
        <x:v>Q1</x:v>
      </x:c>
      <x:c r="E8121" t="n">
        <x:v>2</x:v>
      </x:c>
      <x:c r="F8121" t="str">
        <x:v>February</x:v>
      </x:c>
      <x:c r="G8121" s="15" t="d">
        <x:v>2023-02-01T00:00:00.000Z</x:v>
      </x:c>
      <x:c r="H8121" t="str">
        <x:v>2023-02</x:v>
      </x:c>
      <x:c r="I8121" t="str">
        <x:v>United States</x:v>
      </x:c>
      <x:c r="J8121" t="str">
        <x:v>North America</x:v>
      </x:c>
      <x:c r="K8121" t="str">
        <x:v>USD</x:v>
      </x:c>
      <x:c r="L8121" t="str">
        <x:v>Baileys</x:v>
      </x:c>
      <x:c r="M8121" t="str">
        <x:v>Liqueur</x:v>
      </x:c>
      <x:c r="N8121" t="str">
        <x:v>On-Trade</x:v>
      </x:c>
      <x:c r="O8121" t="str">
        <x:v>Hospitality Group</x:v>
      </x:c>
      <x:c r="P8121" t="str">
        <x:v>SR-012</x:v>
      </x:c>
      <x:c r="Q8121" s="16" t="n">
        <x:v>96</x:v>
      </x:c>
      <x:c r="R8121" s="17" t="n">
        <x:v>22.01</x:v>
      </x:c>
      <x:c r="S8121" s="18" t="n">
        <x:v>0.02</x:v>
      </x:c>
      <x:c r="T8121" s="17" t="n">
        <x:v>2113.3</x:v>
      </x:c>
      <x:c r="U8121" s="17" t="n">
        <x:v>2071.04</x:v>
      </x:c>
      <x:c r="V8121" s="17" t="n">
        <x:v>938.08</x:v>
      </x:c>
      <x:c r="W8121" s="17" t="n">
        <x:v>1132.96</x:v>
      </x:c>
      <x:c r="X8121" s="18" t="n">
        <x:v>0.547</x:v>
      </x:c>
      <x:c r="Y8121" s="17" t="n">
        <x:v>2321.94</x:v>
      </x:c>
      <x:c r="Z8121" s="18" t="n">
        <x:v>0.8919</x:v>
      </x:c>
      <x:c r="AA8121" s="18" t="n">
        <x:v>0.112</x:v>
      </x:c>
      <x:c r="AB8121" t="str">
        <x:v>No</x:v>
      </x:c>
      <x:c r="AC8121" t="str">
        <x:v>Core</x:v>
      </x:c>
      <x:c r="AD8121" s="18" t="n">
        <x:v>0.5470488257107541</x:v>
      </x:c>
      <x:c r="AE8121" s="18" t="n">
        <x:v>0.8919438056108254</x:v>
      </x:c>
      <x:c r="AF8121" s="17" t="n">
        <x:v>-250.9000000000001</x:v>
      </x:c>
      <x:c r="AG8121" s="18" t="n">
        <x:v>-0.1080561943891746</x:v>
      </x:c>
      <x:c r="AH8121" t="str">
        <x:v>Below Target</x:v>
      </x:c>
    </x:row>
    <x:row r="8122">
      <x:c r="A8122" t="str">
        <x:v>TXN-008119</x:v>
      </x:c>
      <x:c r="B8122" s="14" t="d">
        <x:v>2025-06-24T00:00:00.000Z</x:v>
      </x:c>
      <x:c r="C8122" t="n">
        <x:v>2025</x:v>
      </x:c>
      <x:c r="D8122" t="str">
        <x:v>Q2</x:v>
      </x:c>
      <x:c r="E8122" t="n">
        <x:v>6</x:v>
      </x:c>
      <x:c r="F8122" t="str">
        <x:v>June</x:v>
      </x:c>
      <x:c r="G8122" s="15" t="d">
        <x:v>2025-06-01T00:00:00.000Z</x:v>
      </x:c>
      <x:c r="H8122" t="str">
        <x:v>2025-06</x:v>
      </x:c>
      <x:c r="I8122" t="str">
        <x:v>Germany</x:v>
      </x:c>
      <x:c r="J8122" t="str">
        <x:v>Europe</x:v>
      </x:c>
      <x:c r="K8122" t="str">
        <x:v>EUR</x:v>
      </x:c>
      <x:c r="L8122" t="str">
        <x:v>Guinness</x:v>
      </x:c>
      <x:c r="M8122" t="str">
        <x:v>Beer / Stout</x:v>
      </x:c>
      <x:c r="N8122" t="str">
        <x:v>On-Trade</x:v>
      </x:c>
      <x:c r="O8122" t="str">
        <x:v>Distributor</x:v>
      </x:c>
      <x:c r="P8122" t="str">
        <x:v>SR-001</x:v>
      </x:c>
      <x:c r="Q8122" s="16" t="n">
        <x:v>51</x:v>
      </x:c>
      <x:c r="R8122" s="17" t="n">
        <x:v>9.02</x:v>
      </x:c>
      <x:c r="S8122" s="18" t="n">
        <x:v>0.02</x:v>
      </x:c>
      <x:c r="T8122" s="17" t="n">
        <x:v>460.16</x:v>
      </x:c>
      <x:c r="U8122" s="17" t="n">
        <x:v>450.96</x:v>
      </x:c>
      <x:c r="V8122" s="17" t="n">
        <x:v>250.76</x:v>
      </x:c>
      <x:c r="W8122" s="17" t="n">
        <x:v>200.2</x:v>
      </x:c>
      <x:c r="X8122" s="18" t="n">
        <x:v>0.4439</x:v>
      </x:c>
      <x:c r="Y8122" s="17" t="n">
        <x:v>523.05</x:v>
      </x:c>
      <x:c r="Z8122" s="18" t="n">
        <x:v>0.8622</x:v>
      </x:c>
      <x:c r="AA8122" s="18" t="n">
        <x:v>-0.0027</x:v>
      </x:c>
      <x:c r="AB8122" t="str">
        <x:v>No</x:v>
      </x:c>
      <x:c r="AC8122" t="str">
        <x:v>Core</x:v>
      </x:c>
      <x:c r="AD8122" s="18" t="n">
        <x:v>0.4439418130211105</x:v>
      </x:c>
      <x:c r="AE8122" s="18" t="n">
        <x:v>0.8621737883567537</x:v>
      </x:c>
      <x:c r="AF8122" s="17" t="n">
        <x:v>-72.08999999999997</x:v>
      </x:c>
      <x:c r="AG8122" s="18" t="n">
        <x:v>-0.13782621164324632</x:v>
      </x:c>
      <x:c r="AH8122" t="str">
        <x:v>Below Target</x:v>
      </x:c>
    </x:row>
    <x:row r="8123">
      <x:c r="A8123" t="str">
        <x:v>TXN-008120</x:v>
      </x:c>
      <x:c r="B8123" s="14" t="d">
        <x:v>2023-09-17T00:00:00.000Z</x:v>
      </x:c>
      <x:c r="C8123" t="n">
        <x:v>2023</x:v>
      </x:c>
      <x:c r="D8123" t="str">
        <x:v>Q3</x:v>
      </x:c>
      <x:c r="E8123" t="n">
        <x:v>9</x:v>
      </x:c>
      <x:c r="F8123" t="str">
        <x:v>September</x:v>
      </x:c>
      <x:c r="G8123" s="15" t="d">
        <x:v>2023-09-01T00:00:00.000Z</x:v>
      </x:c>
      <x:c r="H8123" t="str">
        <x:v>2023-09</x:v>
      </x:c>
      <x:c r="I8123" t="str">
        <x:v>United Kingdom</x:v>
      </x:c>
      <x:c r="J8123" t="str">
        <x:v>Europe</x:v>
      </x:c>
      <x:c r="K8123" t="str">
        <x:v>GBP</x:v>
      </x:c>
      <x:c r="L8123" t="str">
        <x:v>Johnnie Walker</x:v>
      </x:c>
      <x:c r="M8123" t="str">
        <x:v>Scotch Whisky</x:v>
      </x:c>
      <x:c r="N8123" t="str">
        <x:v>Off-Trade</x:v>
      </x:c>
      <x:c r="O8123" t="str">
        <x:v>Key Account</x:v>
      </x:c>
      <x:c r="P8123" t="str">
        <x:v>SR-005</x:v>
      </x:c>
      <x:c r="Q8123" s="16" t="n">
        <x:v>162</x:v>
      </x:c>
      <x:c r="R8123" s="17" t="n">
        <x:v>36.41</x:v>
      </x:c>
      <x:c r="S8123" s="18" t="n">
        <x:v>0.12</x:v>
      </x:c>
      <x:c r="T8123" s="17" t="n">
        <x:v>5898.17</x:v>
      </x:c>
      <x:c r="U8123" s="17" t="n">
        <x:v>5190.39</x:v>
      </x:c>
      <x:c r="V8123" s="17" t="n">
        <x:v>2414.11</x:v>
      </x:c>
      <x:c r="W8123" s="17" t="n">
        <x:v>2776.28</x:v>
      </x:c>
      <x:c r="X8123" s="18" t="n">
        <x:v>0.5349</x:v>
      </x:c>
      <x:c r="Y8123" s="17" t="n">
        <x:v>5083.3</x:v>
      </x:c>
      <x:c r="Z8123" s="18" t="n">
        <x:v>1.0211</x:v>
      </x:c>
      <x:c r="AA8123" s="18" t="n">
        <x:v>0.0018</x:v>
      </x:c>
      <x:c r="AB8123" t="str">
        <x:v>Yes</x:v>
      </x:c>
      <x:c r="AC8123" t="str">
        <x:v>Luxury / Reserve</x:v>
      </x:c>
      <x:c r="AD8123" s="18" t="n">
        <x:v>0.5348885151212144</x:v>
      </x:c>
      <x:c r="AE8123" s="18" t="n">
        <x:v>1.0210670233903174</x:v>
      </x:c>
      <x:c r="AF8123" s="17" t="n">
        <x:v>107.09000000000015</x:v>
      </x:c>
      <x:c r="AG8123" s="18" t="n">
        <x:v>0.02106702339031734</x:v>
      </x:c>
      <x:c r="AH8123" t="str">
        <x:v>Above Target</x:v>
      </x:c>
    </x:row>
    <x:row r="8124">
      <x:c r="A8124" t="str">
        <x:v>TXN-008121</x:v>
      </x:c>
      <x:c r="B8124" s="14" t="d">
        <x:v>2023-12-13T00:00:00.000Z</x:v>
      </x:c>
      <x:c r="C8124" t="n">
        <x:v>2023</x:v>
      </x:c>
      <x:c r="D8124" t="str">
        <x:v>Q4</x:v>
      </x:c>
      <x:c r="E8124" t="n">
        <x:v>12</x:v>
      </x:c>
      <x:c r="F8124" t="str">
        <x:v>December</x:v>
      </x:c>
      <x:c r="G8124" s="15" t="d">
        <x:v>2023-12-01T00:00:00.000Z</x:v>
      </x:c>
      <x:c r="H8124" t="str">
        <x:v>2023-12</x:v>
      </x:c>
      <x:c r="I8124" t="str">
        <x:v>South Africa</x:v>
      </x:c>
      <x:c r="J8124" t="str">
        <x:v>Africa</x:v>
      </x:c>
      <x:c r="K8124" t="str">
        <x:v>ZAR</x:v>
      </x:c>
      <x:c r="L8124" t="str">
        <x:v>Baileys</x:v>
      </x:c>
      <x:c r="M8124" t="str">
        <x:v>Liqueur</x:v>
      </x:c>
      <x:c r="N8124" t="str">
        <x:v>On-Trade</x:v>
      </x:c>
      <x:c r="O8124" t="str">
        <x:v>Key Account</x:v>
      </x:c>
      <x:c r="P8124" t="str">
        <x:v>SR-026</x:v>
      </x:c>
      <x:c r="Q8124" s="16" t="n">
        <x:v>92</x:v>
      </x:c>
      <x:c r="R8124" s="17" t="n">
        <x:v>18.96</x:v>
      </x:c>
      <x:c r="S8124" s="18" t="n">
        <x:v>0.15</x:v>
      </x:c>
      <x:c r="T8124" s="17" t="n">
        <x:v>1743.98</x:v>
      </x:c>
      <x:c r="U8124" s="17" t="n">
        <x:v>1482.38</x:v>
      </x:c>
      <x:c r="V8124" s="17" t="n">
        <x:v>725.41</x:v>
      </x:c>
      <x:c r="W8124" s="17" t="n">
        <x:v>756.97</x:v>
      </x:c>
      <x:c r="X8124" s="18" t="n">
        <x:v>0.5106</x:v>
      </x:c>
      <x:c r="Y8124" s="17" t="n">
        <x:v>1513.83</x:v>
      </x:c>
      <x:c r="Z8124" s="18" t="n">
        <x:v>0.9792</x:v>
      </x:c>
      <x:c r="AA8124" s="18" t="n">
        <x:v>0.0404</x:v>
      </x:c>
      <x:c r="AB8124" t="str">
        <x:v>Yes</x:v>
      </x:c>
      <x:c r="AC8124" t="str">
        <x:v>Core</x:v>
      </x:c>
      <x:c r="AD8124" s="18" t="n">
        <x:v>0.5106450437809469</x:v>
      </x:c>
      <x:c r="AE8124" s="18" t="n">
        <x:v>0.9792248799402841</x:v>
      </x:c>
      <x:c r="AF8124" s="17" t="n">
        <x:v>-31.449999999999818</x:v>
      </x:c>
      <x:c r="AG8124" s="18" t="n">
        <x:v>-0.020775120059715966</x:v>
      </x:c>
      <x:c r="AH8124" t="str">
        <x:v>Below Target</x:v>
      </x:c>
    </x:row>
    <x:row r="8125">
      <x:c r="A8125" t="str">
        <x:v>TXN-008122</x:v>
      </x:c>
      <x:c r="B8125" s="14" t="d">
        <x:v>2023-09-11T00:00:00.000Z</x:v>
      </x:c>
      <x:c r="C8125" t="n">
        <x:v>2023</x:v>
      </x:c>
      <x:c r="D8125" t="str">
        <x:v>Q3</x:v>
      </x:c>
      <x:c r="E8125" t="n">
        <x:v>9</x:v>
      </x:c>
      <x:c r="F8125" t="str">
        <x:v>September</x:v>
      </x:c>
      <x:c r="G8125" s="15" t="d">
        <x:v>2023-09-01T00:00:00.000Z</x:v>
      </x:c>
      <x:c r="H8125" t="str">
        <x:v>2023-09</x:v>
      </x:c>
      <x:c r="I8125" t="str">
        <x:v>United States</x:v>
      </x:c>
      <x:c r="J8125" t="str">
        <x:v>North America</x:v>
      </x:c>
      <x:c r="K8125" t="str">
        <x:v>USD</x:v>
      </x:c>
      <x:c r="L8125" t="str">
        <x:v>Buchanan's</x:v>
      </x:c>
      <x:c r="M8125" t="str">
        <x:v>Scotch Whisky</x:v>
      </x:c>
      <x:c r="N8125" t="str">
        <x:v>E-commerce</x:v>
      </x:c>
      <x:c r="O8125" t="str">
        <x:v>Distributor</x:v>
      </x:c>
      <x:c r="P8125" t="str">
        <x:v>SR-050</x:v>
      </x:c>
      <x:c r="Q8125" s="16" t="n">
        <x:v>32</x:v>
      </x:c>
      <x:c r="R8125" s="17" t="n">
        <x:v>35.29</x:v>
      </x:c>
      <x:c r="S8125" s="18" t="n">
        <x:v>0</x:v>
      </x:c>
      <x:c r="T8125" s="17" t="n">
        <x:v>1129.35</x:v>
      </x:c>
      <x:c r="U8125" s="17" t="n">
        <x:v>1129.35</x:v>
      </x:c>
      <x:c r="V8125" s="17" t="n">
        <x:v>481.45</x:v>
      </x:c>
      <x:c r="W8125" s="17" t="n">
        <x:v>647.9</x:v>
      </x:c>
      <x:c r="X8125" s="18" t="n">
        <x:v>0.5737</x:v>
      </x:c>
      <x:c r="Y8125" s="17" t="n">
        <x:v>1030.95</x:v>
      </x:c>
      <x:c r="Z8125" s="18" t="n">
        <x:v>1.0954</x:v>
      </x:c>
      <x:c r="AA8125" s="18" t="n">
        <x:v>-0.0055</x:v>
      </x:c>
      <x:c r="AB8125" t="str">
        <x:v>No</x:v>
      </x:c>
      <x:c r="AC8125" t="str">
        <x:v>Premium Core</x:v>
      </x:c>
      <x:c r="AD8125" s="18" t="n">
        <x:v>0.5736928321600921</x:v>
      </x:c>
      <x:c r="AE8125" s="18" t="n">
        <x:v>1.0954459479121197</x:v>
      </x:c>
      <x:c r="AF8125" s="17" t="n">
        <x:v>98.39999999999986</x:v>
      </x:c>
      <x:c r="AG8125" s="18" t="n">
        <x:v>0.09544594791211976</x:v>
      </x:c>
      <x:c r="AH8125" t="str">
        <x:v>Above Target</x:v>
      </x:c>
    </x:row>
    <x:row r="8126">
      <x:c r="A8126" t="str">
        <x:v>TXN-008123</x:v>
      </x:c>
      <x:c r="B8126" s="14" t="d">
        <x:v>2025-09-01T00:00:00.000Z</x:v>
      </x:c>
      <x:c r="C8126" t="n">
        <x:v>2025</x:v>
      </x:c>
      <x:c r="D8126" t="str">
        <x:v>Q3</x:v>
      </x:c>
      <x:c r="E8126" t="n">
        <x:v>9</x:v>
      </x:c>
      <x:c r="F8126" t="str">
        <x:v>September</x:v>
      </x:c>
      <x:c r="G8126" s="15" t="d">
        <x:v>2025-09-01T00:00:00.000Z</x:v>
      </x:c>
      <x:c r="H8126" t="str">
        <x:v>2025-09</x:v>
      </x:c>
      <x:c r="I8126" t="str">
        <x:v>Canada</x:v>
      </x:c>
      <x:c r="J8126" t="str">
        <x:v>North America</x:v>
      </x:c>
      <x:c r="K8126" t="str">
        <x:v>CAD</x:v>
      </x:c>
      <x:c r="L8126" t="str">
        <x:v>Don Julio</x:v>
      </x:c>
      <x:c r="M8126" t="str">
        <x:v>Tequila</x:v>
      </x:c>
      <x:c r="N8126" t="str">
        <x:v>On-Trade</x:v>
      </x:c>
      <x:c r="O8126" t="str">
        <x:v>Key Account</x:v>
      </x:c>
      <x:c r="P8126" t="str">
        <x:v>SR-024</x:v>
      </x:c>
      <x:c r="Q8126" s="16" t="n">
        <x:v>109</x:v>
      </x:c>
      <x:c r="R8126" s="17" t="n">
        <x:v>56.76</x:v>
      </x:c>
      <x:c r="S8126" s="18" t="n">
        <x:v>0.02</x:v>
      </x:c>
      <x:c r="T8126" s="17" t="n">
        <x:v>6186.47</x:v>
      </x:c>
      <x:c r="U8126" s="17" t="n">
        <x:v>6062.74</x:v>
      </x:c>
      <x:c r="V8126" s="17" t="n">
        <x:v>2270.29</x:v>
      </x:c>
      <x:c r="W8126" s="17" t="n">
        <x:v>3792.45</x:v>
      </x:c>
      <x:c r="X8126" s="18" t="n">
        <x:v>0.6255</x:v>
      </x:c>
      <x:c r="Y8126" s="17" t="n">
        <x:v>6389.97</x:v>
      </x:c>
      <x:c r="Z8126" s="18" t="n">
        <x:v>0.9488</x:v>
      </x:c>
      <x:c r="AA8126" s="18" t="n">
        <x:v>-0.0336</x:v>
      </x:c>
      <x:c r="AB8126" t="str">
        <x:v>No</x:v>
      </x:c>
      <x:c r="AC8126" t="str">
        <x:v>Luxury / Reserve</x:v>
      </x:c>
      <x:c r="AD8126" s="18" t="n">
        <x:v>0.6255339994787835</x:v>
      </x:c>
      <x:c r="AE8126" s="18" t="n">
        <x:v>0.9487900569173251</x:v>
      </x:c>
      <x:c r="AF8126" s="17" t="n">
        <x:v>-327.2300000000005</x:v>
      </x:c>
      <x:c r="AG8126" s="18" t="n">
        <x:v>-0.05120994308267495</x:v>
      </x:c>
      <x:c r="AH8126" t="str">
        <x:v>Below Target</x:v>
      </x:c>
    </x:row>
    <x:row r="8127">
      <x:c r="A8127" t="str">
        <x:v>TXN-008124</x:v>
      </x:c>
      <x:c r="B8127" s="14" t="d">
        <x:v>2026-03-24T00:00:00.000Z</x:v>
      </x:c>
      <x:c r="C8127" t="n">
        <x:v>2026</x:v>
      </x:c>
      <x:c r="D8127" t="str">
        <x:v>Q1</x:v>
      </x:c>
      <x:c r="E8127" t="n">
        <x:v>3</x:v>
      </x:c>
      <x:c r="F8127" t="str">
        <x:v>March</x:v>
      </x:c>
      <x:c r="G8127" s="15" t="d">
        <x:v>2026-03-01T00:00:00.000Z</x:v>
      </x:c>
      <x:c r="H8127" t="str">
        <x:v>2026-03</x:v>
      </x:c>
      <x:c r="I8127" t="str">
        <x:v>Australia</x:v>
      </x:c>
      <x:c r="J8127" t="str">
        <x:v>Asia Pacific</x:v>
      </x:c>
      <x:c r="K8127" t="str">
        <x:v>AUD</x:v>
      </x:c>
      <x:c r="L8127" t="str">
        <x:v>Smirnoff</x:v>
      </x:c>
      <x:c r="M8127" t="str">
        <x:v>Vodka</x:v>
      </x:c>
      <x:c r="N8127" t="str">
        <x:v>Off-Trade</x:v>
      </x:c>
      <x:c r="O8127" t="str">
        <x:v>E-commerce Partner</x:v>
      </x:c>
      <x:c r="P8127" t="str">
        <x:v>SR-045</x:v>
      </x:c>
      <x:c r="Q8127" s="16" t="n">
        <x:v>72</x:v>
      </x:c>
      <x:c r="R8127" s="17" t="n">
        <x:v>21.23</x:v>
      </x:c>
      <x:c r="S8127" s="18" t="n">
        <x:v>0.02</x:v>
      </x:c>
      <x:c r="T8127" s="17" t="n">
        <x:v>1528.74</x:v>
      </x:c>
      <x:c r="U8127" s="17" t="n">
        <x:v>1498.17</x:v>
      </x:c>
      <x:c r="V8127" s="17" t="n">
        <x:v>730.91</x:v>
      </x:c>
      <x:c r="W8127" s="17" t="n">
        <x:v>767.26</x:v>
      </x:c>
      <x:c r="X8127" s="18" t="n">
        <x:v>0.5121</x:v>
      </x:c>
      <x:c r="Y8127" s="17" t="n">
        <x:v>1428.77</x:v>
      </x:c>
      <x:c r="Z8127" s="18" t="n">
        <x:v>1.0486</x:v>
      </x:c>
      <x:c r="AA8127" s="18" t="n">
        <x:v>0.0898</x:v>
      </x:c>
      <x:c r="AB8127" t="str">
        <x:v>No</x:v>
      </x:c>
      <x:c r="AC8127" t="str">
        <x:v>Core</x:v>
      </x:c>
      <x:c r="AD8127" s="18" t="n">
        <x:v>0.5121314670564755</x:v>
      </x:c>
      <x:c r="AE8127" s="18" t="n">
        <x:v>1.0485732483184838</x:v>
      </x:c>
      <x:c r="AF8127" s="17" t="n">
        <x:v>69.40000000000009</x:v>
      </x:c>
      <x:c r="AG8127" s="18" t="n">
        <x:v>0.048573248318483794</x:v>
      </x:c>
      <x:c r="AH8127" t="str">
        <x:v>Above Target</x:v>
      </x:c>
    </x:row>
    <x:row r="8128">
      <x:c r="A8128" t="str">
        <x:v>TXN-008125</x:v>
      </x:c>
      <x:c r="B8128" s="14" t="d">
        <x:v>2023-01-31T00:00:00.000Z</x:v>
      </x:c>
      <x:c r="C8128" t="n">
        <x:v>2023</x:v>
      </x:c>
      <x:c r="D8128" t="str">
        <x:v>Q1</x:v>
      </x:c>
      <x:c r="E8128" t="n">
        <x:v>1</x:v>
      </x:c>
      <x:c r="F8128" t="str">
        <x:v>January</x:v>
      </x:c>
      <x:c r="G8128" s="15" t="d">
        <x:v>2023-01-01T00:00:00.000Z</x:v>
      </x:c>
      <x:c r="H8128" t="str">
        <x:v>2023-01</x:v>
      </x:c>
      <x:c r="I8128" t="str">
        <x:v>Mexico</x:v>
      </x:c>
      <x:c r="J8128" t="str">
        <x:v>Latin America &amp; Caribbean</x:v>
      </x:c>
      <x:c r="K8128" t="str">
        <x:v>MXN</x:v>
      </x:c>
      <x:c r="L8128" t="str">
        <x:v>Crown Royal</x:v>
      </x:c>
      <x:c r="M8128" t="str">
        <x:v>Canadian Whisky</x:v>
      </x:c>
      <x:c r="N8128" t="str">
        <x:v>On-Trade</x:v>
      </x:c>
      <x:c r="O8128" t="str">
        <x:v>Key Account</x:v>
      </x:c>
      <x:c r="P8128" t="str">
        <x:v>SR-031</x:v>
      </x:c>
      <x:c r="Q8128" s="16" t="n">
        <x:v>28</x:v>
      </x:c>
      <x:c r="R8128" s="17" t="n">
        <x:v>33.5</x:v>
      </x:c>
      <x:c r="S8128" s="18" t="n">
        <x:v>0</x:v>
      </x:c>
      <x:c r="T8128" s="17" t="n">
        <x:v>938.05</x:v>
      </x:c>
      <x:c r="U8128" s="17" t="n">
        <x:v>938.05</x:v>
      </x:c>
      <x:c r="V8128" s="17" t="n">
        <x:v>381.76</x:v>
      </x:c>
      <x:c r="W8128" s="17" t="n">
        <x:v>556.28</x:v>
      </x:c>
      <x:c r="X8128" s="18" t="n">
        <x:v>0.593</x:v>
      </x:c>
      <x:c r="Y8128" s="17" t="n">
        <x:v>1014.63</x:v>
      </x:c>
      <x:c r="Z8128" s="18" t="n">
        <x:v>0.9245</x:v>
      </x:c>
      <x:c r="AA8128" s="18" t="n">
        <x:v>0.087</x:v>
      </x:c>
      <x:c r="AB8128" t="str">
        <x:v>No</x:v>
      </x:c>
      <x:c r="AC8128" t="str">
        <x:v>Premium Core</x:v>
      </x:c>
      <x:c r="AD8128" s="18" t="n">
        <x:v>0.5930174297745323</x:v>
      </x:c>
      <x:c r="AE8128" s="18" t="n">
        <x:v>0.9245242107960537</x:v>
      </x:c>
      <x:c r="AF8128" s="17" t="n">
        <x:v>-76.58000000000004</x:v>
      </x:c>
      <x:c r="AG8128" s="18" t="n">
        <x:v>-0.0754757892039463</x:v>
      </x:c>
      <x:c r="AH8128" t="str">
        <x:v>Below Target</x:v>
      </x:c>
    </x:row>
    <x:row r="8129">
      <x:c r="A8129" t="str">
        <x:v>TXN-008126</x:v>
      </x:c>
      <x:c r="B8129" s="14" t="d">
        <x:v>2025-04-24T00:00:00.000Z</x:v>
      </x:c>
      <x:c r="C8129" t="n">
        <x:v>2025</x:v>
      </x:c>
      <x:c r="D8129" t="str">
        <x:v>Q2</x:v>
      </x:c>
      <x:c r="E8129" t="n">
        <x:v>4</x:v>
      </x:c>
      <x:c r="F8129" t="str">
        <x:v>April</x:v>
      </x:c>
      <x:c r="G8129" s="15" t="d">
        <x:v>2025-04-01T00:00:00.000Z</x:v>
      </x:c>
      <x:c r="H8129" t="str">
        <x:v>2025-04</x:v>
      </x:c>
      <x:c r="I8129" t="str">
        <x:v>United States</x:v>
      </x:c>
      <x:c r="J8129" t="str">
        <x:v>North America</x:v>
      </x:c>
      <x:c r="K8129" t="str">
        <x:v>USD</x:v>
      </x:c>
      <x:c r="L8129" t="str">
        <x:v>Johnnie Walker</x:v>
      </x:c>
      <x:c r="M8129" t="str">
        <x:v>Scotch Whisky</x:v>
      </x:c>
      <x:c r="N8129" t="str">
        <x:v>Off-Trade</x:v>
      </x:c>
      <x:c r="O8129" t="str">
        <x:v>Hospitality Group</x:v>
      </x:c>
      <x:c r="P8129" t="str">
        <x:v>SR-031</x:v>
      </x:c>
      <x:c r="Q8129" s="16" t="n">
        <x:v>40</x:v>
      </x:c>
      <x:c r="R8129" s="17" t="n">
        <x:v>36.19</x:v>
      </x:c>
      <x:c r="S8129" s="18" t="n">
        <x:v>0.02</x:v>
      </x:c>
      <x:c r="T8129" s="17" t="n">
        <x:v>1447.79</x:v>
      </x:c>
      <x:c r="U8129" s="17" t="n">
        <x:v>1418.84</x:v>
      </x:c>
      <x:c r="V8129" s="17" t="n">
        <x:v>602.74</x:v>
      </x:c>
      <x:c r="W8129" s="17" t="n">
        <x:v>816.09</x:v>
      </x:c>
      <x:c r="X8129" s="18" t="n">
        <x:v>0.5752</x:v>
      </x:c>
      <x:c r="Y8129" s="17" t="n">
        <x:v>1628.16</x:v>
      </x:c>
      <x:c r="Z8129" s="18" t="n">
        <x:v>0.8714</x:v>
      </x:c>
      <x:c r="AA8129" s="18" t="n">
        <x:v>0.0663</x:v>
      </x:c>
      <x:c r="AB8129" t="str">
        <x:v>No</x:v>
      </x:c>
      <x:c r="AC8129" t="str">
        <x:v>Luxury / Reserve</x:v>
      </x:c>
      <x:c r="AD8129" s="18" t="n">
        <x:v>0.575181133884018</x:v>
      </x:c>
      <x:c r="AE8129" s="18" t="n">
        <x:v>0.8714376965408804</x:v>
      </x:c>
      <x:c r="AF8129" s="17" t="n">
        <x:v>-209.32000000000016</x:v>
      </x:c>
      <x:c r="AG8129" s="18" t="n">
        <x:v>-0.1285623034591196</x:v>
      </x:c>
      <x:c r="AH8129" t="str">
        <x:v>Below Target</x:v>
      </x:c>
    </x:row>
    <x:row r="8130">
      <x:c r="A8130" t="str">
        <x:v>TXN-008127</x:v>
      </x:c>
      <x:c r="B8130" s="14" t="d">
        <x:v>2025-06-03T00:00:00.000Z</x:v>
      </x:c>
      <x:c r="C8130" t="n">
        <x:v>2025</x:v>
      </x:c>
      <x:c r="D8130" t="str">
        <x:v>Q2</x:v>
      </x:c>
      <x:c r="E8130" t="n">
        <x:v>6</x:v>
      </x:c>
      <x:c r="F8130" t="str">
        <x:v>June</x:v>
      </x:c>
      <x:c r="G8130" s="15" t="d">
        <x:v>2025-06-01T00:00:00.000Z</x:v>
      </x:c>
      <x:c r="H8130" t="str">
        <x:v>2025-06</x:v>
      </x:c>
      <x:c r="I8130" t="str">
        <x:v>India</x:v>
      </x:c>
      <x:c r="J8130" t="str">
        <x:v>Asia Pacific</x:v>
      </x:c>
      <x:c r="K8130" t="str">
        <x:v>INR</x:v>
      </x:c>
      <x:c r="L8130" t="str">
        <x:v>Johnnie Walker</x:v>
      </x:c>
      <x:c r="M8130" t="str">
        <x:v>Scotch Whisky</x:v>
      </x:c>
      <x:c r="N8130" t="str">
        <x:v>Off-Trade</x:v>
      </x:c>
      <x:c r="O8130" t="str">
        <x:v>Independent Retailer</x:v>
      </x:c>
      <x:c r="P8130" t="str">
        <x:v>SR-035</x:v>
      </x:c>
      <x:c r="Q8130" s="16" t="n">
        <x:v>36</x:v>
      </x:c>
      <x:c r="R8130" s="17" t="n">
        <x:v>32.38</x:v>
      </x:c>
      <x:c r="S8130" s="18" t="n">
        <x:v>0.02</x:v>
      </x:c>
      <x:c r="T8130" s="17" t="n">
        <x:v>1165.58</x:v>
      </x:c>
      <x:c r="U8130" s="17" t="n">
        <x:v>1142.27</x:v>
      </x:c>
      <x:c r="V8130" s="17" t="n">
        <x:v>528.42</x:v>
      </x:c>
      <x:c r="W8130" s="17" t="n">
        <x:v>613.85</x:v>
      </x:c>
      <x:c r="X8130" s="18" t="n">
        <x:v>0.5374</x:v>
      </x:c>
      <x:c r="Y8130" s="17" t="n">
        <x:v>1303.25</x:v>
      </x:c>
      <x:c r="Z8130" s="18" t="n">
        <x:v>0.8765</x:v>
      </x:c>
      <x:c r="AA8130" s="18" t="n">
        <x:v>-0.0294</x:v>
      </x:c>
      <x:c r="AB8130" t="str">
        <x:v>No</x:v>
      </x:c>
      <x:c r="AC8130" t="str">
        <x:v>Luxury / Reserve</x:v>
      </x:c>
      <x:c r="AD8130" s="18" t="n">
        <x:v>0.5373948365973019</x:v>
      </x:c>
      <x:c r="AE8130" s="18" t="n">
        <x:v>0.8764780356800307</x:v>
      </x:c>
      <x:c r="AF8130" s="17" t="n">
        <x:v>-160.98000000000002</x:v>
      </x:c>
      <x:c r="AG8130" s="18" t="n">
        <x:v>-0.12352196431996933</x:v>
      </x:c>
      <x:c r="AH8130" t="str">
        <x:v>Below Target</x:v>
      </x:c>
    </x:row>
    <x:row r="8131">
      <x:c r="A8131" t="str">
        <x:v>TXN-008128</x:v>
      </x:c>
      <x:c r="B8131" s="14" t="d">
        <x:v>2026-02-26T00:00:00.000Z</x:v>
      </x:c>
      <x:c r="C8131" t="n">
        <x:v>2026</x:v>
      </x:c>
      <x:c r="D8131" t="str">
        <x:v>Q1</x:v>
      </x:c>
      <x:c r="E8131" t="n">
        <x:v>2</x:v>
      </x:c>
      <x:c r="F8131" t="str">
        <x:v>February</x:v>
      </x:c>
      <x:c r="G8131" s="15" t="d">
        <x:v>2026-02-01T00:00:00.000Z</x:v>
      </x:c>
      <x:c r="H8131" t="str">
        <x:v>2026-02</x:v>
      </x:c>
      <x:c r="I8131" t="str">
        <x:v>Germany</x:v>
      </x:c>
      <x:c r="J8131" t="str">
        <x:v>Europe</x:v>
      </x:c>
      <x:c r="K8131" t="str">
        <x:v>EUR</x:v>
      </x:c>
      <x:c r="L8131" t="str">
        <x:v>Captain Morgan</x:v>
      </x:c>
      <x:c r="M8131" t="str">
        <x:v>Rum</x:v>
      </x:c>
      <x:c r="N8131" t="str">
        <x:v>On-Trade</x:v>
      </x:c>
      <x:c r="O8131" t="str">
        <x:v>Distributor</x:v>
      </x:c>
      <x:c r="P8131" t="str">
        <x:v>SR-004</x:v>
      </x:c>
      <x:c r="Q8131" s="16" t="n">
        <x:v>158</x:v>
      </x:c>
      <x:c r="R8131" s="17" t="n">
        <x:v>22.26</x:v>
      </x:c>
      <x:c r="S8131" s="18" t="n">
        <x:v>0.03</x:v>
      </x:c>
      <x:c r="T8131" s="17" t="n">
        <x:v>3517.48</x:v>
      </x:c>
      <x:c r="U8131" s="17" t="n">
        <x:v>3411.95</x:v>
      </x:c>
      <x:c r="V8131" s="17" t="n">
        <x:v>1693.77</x:v>
      </x:c>
      <x:c r="W8131" s="17" t="n">
        <x:v>1718.18</x:v>
      </x:c>
      <x:c r="X8131" s="18" t="n">
        <x:v>0.5036</x:v>
      </x:c>
      <x:c r="Y8131" s="17" t="n">
        <x:v>3153.85</x:v>
      </x:c>
      <x:c r="Z8131" s="18" t="n">
        <x:v>1.0818</x:v>
      </x:c>
      <x:c r="AA8131" s="18" t="n">
        <x:v>0.0742</x:v>
      </x:c>
      <x:c r="AB8131" t="str">
        <x:v>No</x:v>
      </x:c>
      <x:c r="AC8131" t="str">
        <x:v>Core</x:v>
      </x:c>
      <x:c r="AD8131" s="18" t="n">
        <x:v>0.5035771333108633</x:v>
      </x:c>
      <x:c r="AE8131" s="18" t="n">
        <x:v>1.0818364855652616</x:v>
      </x:c>
      <x:c r="AF8131" s="17" t="n">
        <x:v>258.0999999999999</x:v>
      </x:c>
      <x:c r="AG8131" s="18" t="n">
        <x:v>0.08183648556526148</x:v>
      </x:c>
      <x:c r="AH8131" t="str">
        <x:v>Above Target</x:v>
      </x:c>
    </x:row>
    <x:row r="8132">
      <x:c r="A8132" t="str">
        <x:v>TXN-008129</x:v>
      </x:c>
      <x:c r="B8132" s="14" t="d">
        <x:v>2023-01-02T00:00:00.000Z</x:v>
      </x:c>
      <x:c r="C8132" t="n">
        <x:v>2023</x:v>
      </x:c>
      <x:c r="D8132" t="str">
        <x:v>Q1</x:v>
      </x:c>
      <x:c r="E8132" t="n">
        <x:v>1</x:v>
      </x:c>
      <x:c r="F8132" t="str">
        <x:v>January</x:v>
      </x:c>
      <x:c r="G8132" s="15" t="d">
        <x:v>2023-01-01T00:00:00.000Z</x:v>
      </x:c>
      <x:c r="H8132" t="str">
        <x:v>2023-01</x:v>
      </x:c>
      <x:c r="I8132" t="str">
        <x:v>United Kingdom</x:v>
      </x:c>
      <x:c r="J8132" t="str">
        <x:v>Europe</x:v>
      </x:c>
      <x:c r="K8132" t="str">
        <x:v>GBP</x:v>
      </x:c>
      <x:c r="L8132" t="str">
        <x:v>Tanqueray</x:v>
      </x:c>
      <x:c r="M8132" t="str">
        <x:v>Gin</x:v>
      </x:c>
      <x:c r="N8132" t="str">
        <x:v>Off-Trade</x:v>
      </x:c>
      <x:c r="O8132" t="str">
        <x:v>Key Account</x:v>
      </x:c>
      <x:c r="P8132" t="str">
        <x:v>SR-017</x:v>
      </x:c>
      <x:c r="Q8132" s="16" t="n">
        <x:v>140</x:v>
      </x:c>
      <x:c r="R8132" s="17" t="n">
        <x:v>25.59</x:v>
      </x:c>
      <x:c r="S8132" s="18" t="n">
        <x:v>0.02</x:v>
      </x:c>
      <x:c r="T8132" s="17" t="n">
        <x:v>3582</x:v>
      </x:c>
      <x:c r="U8132" s="17" t="n">
        <x:v>3510.36</x:v>
      </x:c>
      <x:c r="V8132" s="17" t="n">
        <x:v>1583.82</x:v>
      </x:c>
      <x:c r="W8132" s="17" t="n">
        <x:v>1926.53</x:v>
      </x:c>
      <x:c r="X8132" s="18" t="n">
        <x:v>0.5488</x:v>
      </x:c>
      <x:c r="Y8132" s="17" t="n">
        <x:v>3496.98</x:v>
      </x:c>
      <x:c r="Z8132" s="18" t="n">
        <x:v>1.0038</x:v>
      </x:c>
      <x:c r="AA8132" s="18" t="n">
        <x:v>0.0574</x:v>
      </x:c>
      <x:c r="AB8132" t="str">
        <x:v>No</x:v>
      </x:c>
      <x:c r="AC8132" t="str">
        <x:v>Premium Core</x:v>
      </x:c>
      <x:c r="AD8132" s="18" t="n">
        <x:v>0.5488126573912647</x:v>
      </x:c>
      <x:c r="AE8132" s="18" t="n">
        <x:v>1.00382615857111</x:v>
      </x:c>
      <x:c r="AF8132" s="17" t="n">
        <x:v>13.38000000000011</x:v>
      </x:c>
      <x:c r="AG8132" s="18" t="n">
        <x:v>0.00382615857110996</x:v>
      </x:c>
      <x:c r="AH8132" t="str">
        <x:v>Above Target</x:v>
      </x:c>
    </x:row>
    <x:row r="8133">
      <x:c r="A8133" t="str">
        <x:v>TXN-008130</x:v>
      </x:c>
      <x:c r="B8133" s="14" t="d">
        <x:v>2025-05-21T00:00:00.000Z</x:v>
      </x:c>
      <x:c r="C8133" t="n">
        <x:v>2025</x:v>
      </x:c>
      <x:c r="D8133" t="str">
        <x:v>Q2</x:v>
      </x:c>
      <x:c r="E8133" t="n">
        <x:v>5</x:v>
      </x:c>
      <x:c r="F8133" t="str">
        <x:v>May</x:v>
      </x:c>
      <x:c r="G8133" s="15" t="d">
        <x:v>2025-05-01T00:00:00.000Z</x:v>
      </x:c>
      <x:c r="H8133" t="str">
        <x:v>2025-05</x:v>
      </x:c>
      <x:c r="I8133" t="str">
        <x:v>Japan</x:v>
      </x:c>
      <x:c r="J8133" t="str">
        <x:v>Asia Pacific</x:v>
      </x:c>
      <x:c r="K8133" t="str">
        <x:v>JPY</x:v>
      </x:c>
      <x:c r="L8133" t="str">
        <x:v>Buchanan's</x:v>
      </x:c>
      <x:c r="M8133" t="str">
        <x:v>Scotch Whisky</x:v>
      </x:c>
      <x:c r="N8133" t="str">
        <x:v>Duty Free / Travel Retail</x:v>
      </x:c>
      <x:c r="O8133" t="str">
        <x:v>E-commerce Partner</x:v>
      </x:c>
      <x:c r="P8133" t="str">
        <x:v>SR-049</x:v>
      </x:c>
      <x:c r="Q8133" s="16" t="n">
        <x:v>30</x:v>
      </x:c>
      <x:c r="R8133" s="17" t="n">
        <x:v>39.88</x:v>
      </x:c>
      <x:c r="S8133" s="18" t="n">
        <x:v>0</x:v>
      </x:c>
      <x:c r="T8133" s="17" t="n">
        <x:v>1196.39</x:v>
      </x:c>
      <x:c r="U8133" s="17" t="n">
        <x:v>1196.39</x:v>
      </x:c>
      <x:c r="V8133" s="17" t="n">
        <x:v>532.51</x:v>
      </x:c>
      <x:c r="W8133" s="17" t="n">
        <x:v>663.88</x:v>
      </x:c>
      <x:c r="X8133" s="18" t="n">
        <x:v>0.5549</x:v>
      </x:c>
      <x:c r="Y8133" s="17" t="n">
        <x:v>1180.73</x:v>
      </x:c>
      <x:c r="Z8133" s="18" t="n">
        <x:v>1.0133</x:v>
      </x:c>
      <x:c r="AA8133" s="18" t="n">
        <x:v>0.111</x:v>
      </x:c>
      <x:c r="AB8133" t="str">
        <x:v>No</x:v>
      </x:c>
      <x:c r="AC8133" t="str">
        <x:v>Premium Core</x:v>
      </x:c>
      <x:c r="AD8133" s="18" t="n">
        <x:v>0.5549026655187689</x:v>
      </x:c>
      <x:c r="AE8133" s="18" t="n">
        <x:v>1.0132629813759286</x:v>
      </x:c>
      <x:c r="AF8133" s="17" t="n">
        <x:v>15.660000000000082</x:v>
      </x:c>
      <x:c r="AG8133" s="18" t="n">
        <x:v>0.013262981375928521</x:v>
      </x:c>
      <x:c r="AH8133" t="str">
        <x:v>Above Target</x:v>
      </x:c>
    </x:row>
    <x:row r="8134">
      <x:c r="A8134" t="str">
        <x:v>TXN-008131</x:v>
      </x:c>
      <x:c r="B8134" s="14" t="d">
        <x:v>2026-08-25T00:00:00.000Z</x:v>
      </x:c>
      <x:c r="C8134" t="n">
        <x:v>2026</x:v>
      </x:c>
      <x:c r="D8134" t="str">
        <x:v>Q3</x:v>
      </x:c>
      <x:c r="E8134" t="n">
        <x:v>8</x:v>
      </x:c>
      <x:c r="F8134" t="str">
        <x:v>August</x:v>
      </x:c>
      <x:c r="G8134" s="15" t="d">
        <x:v>2026-08-01T00:00:00.000Z</x:v>
      </x:c>
      <x:c r="H8134" t="str">
        <x:v>2026-08</x:v>
      </x:c>
      <x:c r="I8134" t="str">
        <x:v>United States</x:v>
      </x:c>
      <x:c r="J8134" t="str">
        <x:v>North America</x:v>
      </x:c>
      <x:c r="K8134" t="str">
        <x:v>USD</x:v>
      </x:c>
      <x:c r="L8134" t="str">
        <x:v>Johnnie Walker</x:v>
      </x:c>
      <x:c r="M8134" t="str">
        <x:v>Scotch Whisky</x:v>
      </x:c>
      <x:c r="N8134" t="str">
        <x:v>Duty Free / Travel Retail</x:v>
      </x:c>
      <x:c r="O8134" t="str">
        <x:v>Key Account</x:v>
      </x:c>
      <x:c r="P8134" t="str">
        <x:v>SR-016</x:v>
      </x:c>
      <x:c r="Q8134" s="16" t="n">
        <x:v>55</x:v>
      </x:c>
      <x:c r="R8134" s="17" t="n">
        <x:v>41.07</x:v>
      </x:c>
      <x:c r="S8134" s="18" t="n">
        <x:v>0</x:v>
      </x:c>
      <x:c r="T8134" s="17" t="n">
        <x:v>2258.71</x:v>
      </x:c>
      <x:c r="U8134" s="17" t="n">
        <x:v>2258.71</x:v>
      </x:c>
      <x:c r="V8134" s="17" t="n">
        <x:v>959.47</x:v>
      </x:c>
      <x:c r="W8134" s="17" t="n">
        <x:v>1299.24</x:v>
      </x:c>
      <x:c r="X8134" s="18" t="n">
        <x:v>0.5752</x:v>
      </x:c>
      <x:c r="Y8134" s="17" t="n">
        <x:v>2612.5</x:v>
      </x:c>
      <x:c r="Z8134" s="18" t="n">
        <x:v>0.8646</x:v>
      </x:c>
      <x:c r="AA8134" s="18" t="n">
        <x:v>-0.0081</x:v>
      </x:c>
      <x:c r="AB8134" t="str">
        <x:v>No</x:v>
      </x:c>
      <x:c r="AC8134" t="str">
        <x:v>Luxury / Reserve</x:v>
      </x:c>
      <x:c r="AD8134" s="18" t="n">
        <x:v>0.5752132854593994</x:v>
      </x:c>
      <x:c r="AE8134" s="18" t="n">
        <x:v>0.864577990430622</x:v>
      </x:c>
      <x:c r="AF8134" s="17" t="n">
        <x:v>-353.78999999999996</x:v>
      </x:c>
      <x:c r="AG8134" s="18" t="n">
        <x:v>-0.13542200956937797</x:v>
      </x:c>
      <x:c r="AH8134" t="str">
        <x:v>Below Target</x:v>
      </x:c>
    </x:row>
    <x:row r="8135">
      <x:c r="A8135" t="str">
        <x:v>TXN-008132</x:v>
      </x:c>
      <x:c r="B8135" s="14" t="d">
        <x:v>2023-01-23T00:00:00.000Z</x:v>
      </x:c>
      <x:c r="C8135" t="n">
        <x:v>2023</x:v>
      </x:c>
      <x:c r="D8135" t="str">
        <x:v>Q1</x:v>
      </x:c>
      <x:c r="E8135" t="n">
        <x:v>1</x:v>
      </x:c>
      <x:c r="F8135" t="str">
        <x:v>January</x:v>
      </x:c>
      <x:c r="G8135" s="15" t="d">
        <x:v>2023-01-01T00:00:00.000Z</x:v>
      </x:c>
      <x:c r="H8135" t="str">
        <x:v>2023-01</x:v>
      </x:c>
      <x:c r="I8135" t="str">
        <x:v>India</x:v>
      </x:c>
      <x:c r="J8135" t="str">
        <x:v>Asia Pacific</x:v>
      </x:c>
      <x:c r="K8135" t="str">
        <x:v>INR</x:v>
      </x:c>
      <x:c r="L8135" t="str">
        <x:v>Guinness</x:v>
      </x:c>
      <x:c r="M8135" t="str">
        <x:v>Beer / Stout</x:v>
      </x:c>
      <x:c r="N8135" t="str">
        <x:v>Off-Trade</x:v>
      </x:c>
      <x:c r="O8135" t="str">
        <x:v>Hospitality Group</x:v>
      </x:c>
      <x:c r="P8135" t="str">
        <x:v>SR-022</x:v>
      </x:c>
      <x:c r="Q8135" s="16" t="n">
        <x:v>68</x:v>
      </x:c>
      <x:c r="R8135" s="17" t="n">
        <x:v>7.28</x:v>
      </x:c>
      <x:c r="S8135" s="18" t="n">
        <x:v>0.08</x:v>
      </x:c>
      <x:c r="T8135" s="17" t="n">
        <x:v>495.15</x:v>
      </x:c>
      <x:c r="U8135" s="17" t="n">
        <x:v>455.54</x:v>
      </x:c>
      <x:c r="V8135" s="17" t="n">
        <x:v>255.76</x:v>
      </x:c>
      <x:c r="W8135" s="17" t="n">
        <x:v>199.78</x:v>
      </x:c>
      <x:c r="X8135" s="18" t="n">
        <x:v>0.4386</x:v>
      </x:c>
      <x:c r="Y8135" s="17" t="n">
        <x:v>490.53</x:v>
      </x:c>
      <x:c r="Z8135" s="18" t="n">
        <x:v>0.9287</x:v>
      </x:c>
      <x:c r="AA8135" s="18" t="n">
        <x:v>-0.0434</x:v>
      </x:c>
      <x:c r="AB8135" t="str">
        <x:v>Yes</x:v>
      </x:c>
      <x:c r="AC8135" t="str">
        <x:v>Core</x:v>
      </x:c>
      <x:c r="AD8135" s="18" t="n">
        <x:v>0.43855643851253456</x:v>
      </x:c>
      <x:c r="AE8135" s="18" t="n">
        <x:v>0.9286689906835465</x:v>
      </x:c>
      <x:c r="AF8135" s="17" t="n">
        <x:v>-34.98999999999995</x:v>
      </x:c>
      <x:c r="AG8135" s="18" t="n">
        <x:v>-0.07133100931645354</x:v>
      </x:c>
      <x:c r="AH8135" t="str">
        <x:v>Below Target</x:v>
      </x:c>
    </x:row>
    <x:row r="8136">
      <x:c r="A8136" t="str">
        <x:v>TXN-008133</x:v>
      </x:c>
      <x:c r="B8136" s="14" t="d">
        <x:v>2026-05-21T00:00:00.000Z</x:v>
      </x:c>
      <x:c r="C8136" t="n">
        <x:v>2026</x:v>
      </x:c>
      <x:c r="D8136" t="str">
        <x:v>Q2</x:v>
      </x:c>
      <x:c r="E8136" t="n">
        <x:v>5</x:v>
      </x:c>
      <x:c r="F8136" t="str">
        <x:v>May</x:v>
      </x:c>
      <x:c r="G8136" s="15" t="d">
        <x:v>2026-05-01T00:00:00.000Z</x:v>
      </x:c>
      <x:c r="H8136" t="str">
        <x:v>2026-05</x:v>
      </x:c>
      <x:c r="I8136" t="str">
        <x:v>Brazil</x:v>
      </x:c>
      <x:c r="J8136" t="str">
        <x:v>Latin America &amp; Caribbean</x:v>
      </x:c>
      <x:c r="K8136" t="str">
        <x:v>BRL</x:v>
      </x:c>
      <x:c r="L8136" t="str">
        <x:v>Don Julio</x:v>
      </x:c>
      <x:c r="M8136" t="str">
        <x:v>Tequila</x:v>
      </x:c>
      <x:c r="N8136" t="str">
        <x:v>Off-Trade</x:v>
      </x:c>
      <x:c r="O8136" t="str">
        <x:v>Independent Retailer</x:v>
      </x:c>
      <x:c r="P8136" t="str">
        <x:v>SR-033</x:v>
      </x:c>
      <x:c r="Q8136" s="16" t="n">
        <x:v>41</x:v>
      </x:c>
      <x:c r="R8136" s="17" t="n">
        <x:v>44.89</x:v>
      </x:c>
      <x:c r="S8136" s="18" t="n">
        <x:v>0</x:v>
      </x:c>
      <x:c r="T8136" s="17" t="n">
        <x:v>1840.34</x:v>
      </x:c>
      <x:c r="U8136" s="17" t="n">
        <x:v>1840.34</x:v>
      </x:c>
      <x:c r="V8136" s="17" t="n">
        <x:v>683.16</x:v>
      </x:c>
      <x:c r="W8136" s="17" t="n">
        <x:v>1157.17</x:v>
      </x:c>
      <x:c r="X8136" s="18" t="n">
        <x:v>0.6288</x:v>
      </x:c>
      <x:c r="Y8136" s="17" t="n">
        <x:v>1855.23</x:v>
      </x:c>
      <x:c r="Z8136" s="18" t="n">
        <x:v>0.992</x:v>
      </x:c>
      <x:c r="AA8136" s="18" t="n">
        <x:v>-0.0339</x:v>
      </x:c>
      <x:c r="AB8136" t="str">
        <x:v>No</x:v>
      </x:c>
      <x:c r="AC8136" t="str">
        <x:v>Luxury / Reserve</x:v>
      </x:c>
      <x:c r="AD8136" s="18" t="n">
        <x:v>0.6287805514198463</x:v>
      </x:c>
      <x:c r="AE8136" s="18" t="n">
        <x:v>0.9919740409544907</x:v>
      </x:c>
      <x:c r="AF8136" s="17" t="n">
        <x:v>-14.8900000000001</x:v>
      </x:c>
      <x:c r="AG8136" s="18" t="n">
        <x:v>-0.008025959045509236</x:v>
      </x:c>
      <x:c r="AH8136" t="str">
        <x:v>Below Target</x:v>
      </x:c>
    </x:row>
    <x:row r="8137">
      <x:c r="A8137" t="str">
        <x:v>TXN-008134</x:v>
      </x:c>
      <x:c r="B8137" s="14" t="d">
        <x:v>2025-05-01T00:00:00.000Z</x:v>
      </x:c>
      <x:c r="C8137" t="n">
        <x:v>2025</x:v>
      </x:c>
      <x:c r="D8137" t="str">
        <x:v>Q2</x:v>
      </x:c>
      <x:c r="E8137" t="n">
        <x:v>5</x:v>
      </x:c>
      <x:c r="F8137" t="str">
        <x:v>May</x:v>
      </x:c>
      <x:c r="G8137" s="15" t="d">
        <x:v>2025-05-01T00:00:00.000Z</x:v>
      </x:c>
      <x:c r="H8137" t="str">
        <x:v>2025-05</x:v>
      </x:c>
      <x:c r="I8137" t="str">
        <x:v>France</x:v>
      </x:c>
      <x:c r="J8137" t="str">
        <x:v>Europe</x:v>
      </x:c>
      <x:c r="K8137" t="str">
        <x:v>EUR</x:v>
      </x:c>
      <x:c r="L8137" t="str">
        <x:v>Johnnie Walker</x:v>
      </x:c>
      <x:c r="M8137" t="str">
        <x:v>Scotch Whisky</x:v>
      </x:c>
      <x:c r="N8137" t="str">
        <x:v>E-commerce</x:v>
      </x:c>
      <x:c r="O8137" t="str">
        <x:v>Distributor</x:v>
      </x:c>
      <x:c r="P8137" t="str">
        <x:v>SR-012</x:v>
      </x:c>
      <x:c r="Q8137" s="16" t="n">
        <x:v>74</x:v>
      </x:c>
      <x:c r="R8137" s="17" t="n">
        <x:v>37.21</x:v>
      </x:c>
      <x:c r="S8137" s="18" t="n">
        <x:v>0</x:v>
      </x:c>
      <x:c r="T8137" s="17" t="n">
        <x:v>2753.73</x:v>
      </x:c>
      <x:c r="U8137" s="17" t="n">
        <x:v>2753.73</x:v>
      </x:c>
      <x:c r="V8137" s="17" t="n">
        <x:v>1169.53</x:v>
      </x:c>
      <x:c r="W8137" s="17" t="n">
        <x:v>1584.2</x:v>
      </x:c>
      <x:c r="X8137" s="18" t="n">
        <x:v>0.5753</x:v>
      </x:c>
      <x:c r="Y8137" s="17" t="n">
        <x:v>2600.28</x:v>
      </x:c>
      <x:c r="Z8137" s="18" t="n">
        <x:v>1.059</x:v>
      </x:c>
      <x:c r="AA8137" s="18" t="n">
        <x:v>0.019</x:v>
      </x:c>
      <x:c r="AB8137" t="str">
        <x:v>No</x:v>
      </x:c>
      <x:c r="AC8137" t="str">
        <x:v>Luxury / Reserve</x:v>
      </x:c>
      <x:c r="AD8137" s="18" t="n">
        <x:v>0.5752924215518588</x:v>
      </x:c>
      <x:c r="AE8137" s="18" t="n">
        <x:v>1.0590128755364807</x:v>
      </x:c>
      <x:c r="AF8137" s="17" t="n">
        <x:v>153.44999999999982</x:v>
      </x:c>
      <x:c r="AG8137" s="18" t="n">
        <x:v>0.05901287553648061</x:v>
      </x:c>
      <x:c r="AH8137" t="str">
        <x:v>Above Target</x:v>
      </x:c>
    </x:row>
    <x:row r="8138">
      <x:c r="A8138" t="str">
        <x:v>TXN-008135</x:v>
      </x:c>
      <x:c r="B8138" s="14" t="d">
        <x:v>2025-11-26T00:00:00.000Z</x:v>
      </x:c>
      <x:c r="C8138" t="n">
        <x:v>2025</x:v>
      </x:c>
      <x:c r="D8138" t="str">
        <x:v>Q4</x:v>
      </x:c>
      <x:c r="E8138" t="n">
        <x:v>11</x:v>
      </x:c>
      <x:c r="F8138" t="str">
        <x:v>November</x:v>
      </x:c>
      <x:c r="G8138" s="15" t="d">
        <x:v>2025-11-01T00:00:00.000Z</x:v>
      </x:c>
      <x:c r="H8138" t="str">
        <x:v>2025-11</x:v>
      </x:c>
      <x:c r="I8138" t="str">
        <x:v>Australia</x:v>
      </x:c>
      <x:c r="J8138" t="str">
        <x:v>Asia Pacific</x:v>
      </x:c>
      <x:c r="K8138" t="str">
        <x:v>AUD</x:v>
      </x:c>
      <x:c r="L8138" t="str">
        <x:v>Guinness</x:v>
      </x:c>
      <x:c r="M8138" t="str">
        <x:v>Beer / Stout</x:v>
      </x:c>
      <x:c r="N8138" t="str">
        <x:v>Off-Trade</x:v>
      </x:c>
      <x:c r="O8138" t="str">
        <x:v>Distributor</x:v>
      </x:c>
      <x:c r="P8138" t="str">
        <x:v>SR-030</x:v>
      </x:c>
      <x:c r="Q8138" s="16" t="n">
        <x:v>42</x:v>
      </x:c>
      <x:c r="R8138" s="17" t="n">
        <x:v>7.08</x:v>
      </x:c>
      <x:c r="S8138" s="18" t="n">
        <x:v>0</x:v>
      </x:c>
      <x:c r="T8138" s="17" t="n">
        <x:v>297.53</x:v>
      </x:c>
      <x:c r="U8138" s="17" t="n">
        <x:v>297.53</x:v>
      </x:c>
      <x:c r="V8138" s="17" t="n">
        <x:v>156.73</x:v>
      </x:c>
      <x:c r="W8138" s="17" t="n">
        <x:v>140.8</x:v>
      </x:c>
      <x:c r="X8138" s="18" t="n">
        <x:v>0.4732</x:v>
      </x:c>
      <x:c r="Y8138" s="17" t="n">
        <x:v>333.95</x:v>
      </x:c>
      <x:c r="Z8138" s="18" t="n">
        <x:v>0.8909</x:v>
      </x:c>
      <x:c r="AA8138" s="18" t="n">
        <x:v>0.1024</x:v>
      </x:c>
      <x:c r="AB8138" t="str">
        <x:v>No</x:v>
      </x:c>
      <x:c r="AC8138" t="str">
        <x:v>Core</x:v>
      </x:c>
      <x:c r="AD8138" s="18" t="n">
        <x:v>0.4732295902934159</x:v>
      </x:c>
      <x:c r="AE8138" s="18" t="n">
        <x:v>0.8909417577481659</x:v>
      </x:c>
      <x:c r="AF8138" s="17" t="n">
        <x:v>-36.420000000000016</x:v>
      </x:c>
      <x:c r="AG8138" s="18" t="n">
        <x:v>-0.10905824225183416</x:v>
      </x:c>
      <x:c r="AH8138" t="str">
        <x:v>Below Target</x:v>
      </x:c>
    </x:row>
    <x:row r="8139">
      <x:c r="A8139" t="str">
        <x:v>TXN-008136</x:v>
      </x:c>
      <x:c r="B8139" s="14" t="d">
        <x:v>2025-10-14T00:00:00.000Z</x:v>
      </x:c>
      <x:c r="C8139" t="n">
        <x:v>2025</x:v>
      </x:c>
      <x:c r="D8139" t="str">
        <x:v>Q4</x:v>
      </x:c>
      <x:c r="E8139" t="n">
        <x:v>10</x:v>
      </x:c>
      <x:c r="F8139" t="str">
        <x:v>October</x:v>
      </x:c>
      <x:c r="G8139" s="15" t="d">
        <x:v>2025-10-01T00:00:00.000Z</x:v>
      </x:c>
      <x:c r="H8139" t="str">
        <x:v>2025-10</x:v>
      </x:c>
      <x:c r="I8139" t="str">
        <x:v>Ireland</x:v>
      </x:c>
      <x:c r="J8139" t="str">
        <x:v>Europe</x:v>
      </x:c>
      <x:c r="K8139" t="str">
        <x:v>EUR</x:v>
      </x:c>
      <x:c r="L8139" t="str">
        <x:v>Guinness</x:v>
      </x:c>
      <x:c r="M8139" t="str">
        <x:v>Beer / Stout</x:v>
      </x:c>
      <x:c r="N8139" t="str">
        <x:v>Wholesale</x:v>
      </x:c>
      <x:c r="O8139" t="str">
        <x:v>Hospitality Group</x:v>
      </x:c>
      <x:c r="P8139" t="str">
        <x:v>SR-003</x:v>
      </x:c>
      <x:c r="Q8139" s="16" t="n">
        <x:v>31</x:v>
      </x:c>
      <x:c r="R8139" s="17" t="n">
        <x:v>7.27</x:v>
      </x:c>
      <x:c r="S8139" s="18" t="n">
        <x:v>0.08</x:v>
      </x:c>
      <x:c r="T8139" s="17" t="n">
        <x:v>225.27</x:v>
      </x:c>
      <x:c r="U8139" s="17" t="n">
        <x:v>207.25</x:v>
      </x:c>
      <x:c r="V8139" s="17" t="n">
        <x:v>114.11</x:v>
      </x:c>
      <x:c r="W8139" s="17" t="n">
        <x:v>93.14</x:v>
      </x:c>
      <x:c r="X8139" s="18" t="n">
        <x:v>0.4494</x:v>
      </x:c>
      <x:c r="Y8139" s="17" t="n">
        <x:v>221.53</x:v>
      </x:c>
      <x:c r="Z8139" s="18" t="n">
        <x:v>0.9355</x:v>
      </x:c>
      <x:c r="AA8139" s="18" t="n">
        <x:v>0.0866</x:v>
      </x:c>
      <x:c r="AB8139" t="str">
        <x:v>Yes</x:v>
      </x:c>
      <x:c r="AC8139" t="str">
        <x:v>Core</x:v>
      </x:c>
      <x:c r="AD8139" s="18" t="n">
        <x:v>0.44940892641737035</x:v>
      </x:c>
      <x:c r="AE8139" s="18" t="n">
        <x:v>0.9355392046223988</x:v>
      </x:c>
      <x:c r="AF8139" s="17" t="n">
        <x:v>-14.280000000000001</x:v>
      </x:c>
      <x:c r="AG8139" s="18" t="n">
        <x:v>-0.06446079537760123</x:v>
      </x:c>
      <x:c r="AH8139" t="str">
        <x:v>Below Target</x:v>
      </x:c>
    </x:row>
    <x:row r="8140">
      <x:c r="A8140" t="str">
        <x:v>TXN-008137</x:v>
      </x:c>
      <x:c r="B8140" s="14" t="d">
        <x:v>2023-02-24T00:00:00.000Z</x:v>
      </x:c>
      <x:c r="C8140" t="n">
        <x:v>2023</x:v>
      </x:c>
      <x:c r="D8140" t="str">
        <x:v>Q1</x:v>
      </x:c>
      <x:c r="E8140" t="n">
        <x:v>2</x:v>
      </x:c>
      <x:c r="F8140" t="str">
        <x:v>February</x:v>
      </x:c>
      <x:c r="G8140" s="15" t="d">
        <x:v>2023-02-01T00:00:00.000Z</x:v>
      </x:c>
      <x:c r="H8140" t="str">
        <x:v>2023-02</x:v>
      </x:c>
      <x:c r="I8140" t="str">
        <x:v>United Kingdom</x:v>
      </x:c>
      <x:c r="J8140" t="str">
        <x:v>Europe</x:v>
      </x:c>
      <x:c r="K8140" t="str">
        <x:v>GBP</x:v>
      </x:c>
      <x:c r="L8140" t="str">
        <x:v>Smirnoff</x:v>
      </x:c>
      <x:c r="M8140" t="str">
        <x:v>Vodka</x:v>
      </x:c>
      <x:c r="N8140" t="str">
        <x:v>Off-Trade</x:v>
      </x:c>
      <x:c r="O8140" t="str">
        <x:v>Hospitality Group</x:v>
      </x:c>
      <x:c r="P8140" t="str">
        <x:v>SR-047</x:v>
      </x:c>
      <x:c r="Q8140" s="16" t="n">
        <x:v>80</x:v>
      </x:c>
      <x:c r="R8140" s="17" t="n">
        <x:v>20.4</x:v>
      </x:c>
      <x:c r="S8140" s="18" t="n">
        <x:v>0</x:v>
      </x:c>
      <x:c r="T8140" s="17" t="n">
        <x:v>1632.38</x:v>
      </x:c>
      <x:c r="U8140" s="17" t="n">
        <x:v>1632.38</x:v>
      </x:c>
      <x:c r="V8140" s="17" t="n">
        <x:v>751.62</x:v>
      </x:c>
      <x:c r="W8140" s="17" t="n">
        <x:v>880.75</x:v>
      </x:c>
      <x:c r="X8140" s="18" t="n">
        <x:v>0.5396</x:v>
      </x:c>
      <x:c r="Y8140" s="17" t="n">
        <x:v>1830.07</x:v>
      </x:c>
      <x:c r="Z8140" s="18" t="n">
        <x:v>0.892</x:v>
      </x:c>
      <x:c r="AA8140" s="18" t="n">
        <x:v>-0.0359</x:v>
      </x:c>
      <x:c r="AB8140" t="str">
        <x:v>No</x:v>
      </x:c>
      <x:c r="AC8140" t="str">
        <x:v>Core</x:v>
      </x:c>
      <x:c r="AD8140" s="18" t="n">
        <x:v>0.5395496146730541</x:v>
      </x:c>
      <x:c r="AE8140" s="18" t="n">
        <x:v>0.8919768096302328</x:v>
      </x:c>
      <x:c r="AF8140" s="17" t="n">
        <x:v>-197.68999999999983</x:v>
      </x:c>
      <x:c r="AG8140" s="18" t="n">
        <x:v>-0.10802319036976718</x:v>
      </x:c>
      <x:c r="AH8140" t="str">
        <x:v>Below Target</x:v>
      </x:c>
    </x:row>
    <x:row r="8141">
      <x:c r="A8141" t="str">
        <x:v>TXN-008138</x:v>
      </x:c>
      <x:c r="B8141" s="14" t="d">
        <x:v>2026-07-16T00:00:00.000Z</x:v>
      </x:c>
      <x:c r="C8141" t="n">
        <x:v>2026</x:v>
      </x:c>
      <x:c r="D8141" t="str">
        <x:v>Q3</x:v>
      </x:c>
      <x:c r="E8141" t="n">
        <x:v>7</x:v>
      </x:c>
      <x:c r="F8141" t="str">
        <x:v>July</x:v>
      </x:c>
      <x:c r="G8141" s="15" t="d">
        <x:v>2026-07-01T00:00:00.000Z</x:v>
      </x:c>
      <x:c r="H8141" t="str">
        <x:v>2026-07</x:v>
      </x:c>
      <x:c r="I8141" t="str">
        <x:v>Australia</x:v>
      </x:c>
      <x:c r="J8141" t="str">
        <x:v>Asia Pacific</x:v>
      </x:c>
      <x:c r="K8141" t="str">
        <x:v>AUD</x:v>
      </x:c>
      <x:c r="L8141" t="str">
        <x:v>Baileys</x:v>
      </x:c>
      <x:c r="M8141" t="str">
        <x:v>Liqueur</x:v>
      </x:c>
      <x:c r="N8141" t="str">
        <x:v>Off-Trade</x:v>
      </x:c>
      <x:c r="O8141" t="str">
        <x:v>Distributor</x:v>
      </x:c>
      <x:c r="P8141" t="str">
        <x:v>SR-041</x:v>
      </x:c>
      <x:c r="Q8141" s="16" t="n">
        <x:v>95</x:v>
      </x:c>
      <x:c r="R8141" s="17" t="n">
        <x:v>16.81</x:v>
      </x:c>
      <x:c r="S8141" s="18" t="n">
        <x:v>0</x:v>
      </x:c>
      <x:c r="T8141" s="17" t="n">
        <x:v>1597.04</x:v>
      </x:c>
      <x:c r="U8141" s="17" t="n">
        <x:v>1597.04</x:v>
      </x:c>
      <x:c r="V8141" s="17" t="n">
        <x:v>771.05</x:v>
      </x:c>
      <x:c r="W8141" s="17" t="n">
        <x:v>825.99</x:v>
      </x:c>
      <x:c r="X8141" s="18" t="n">
        <x:v>0.5172</x:v>
      </x:c>
      <x:c r="Y8141" s="17" t="n">
        <x:v>1662.87</x:v>
      </x:c>
      <x:c r="Z8141" s="18" t="n">
        <x:v>0.9604</x:v>
      </x:c>
      <x:c r="AA8141" s="18" t="n">
        <x:v>0.0979</x:v>
      </x:c>
      <x:c r="AB8141" t="str">
        <x:v>No</x:v>
      </x:c>
      <x:c r="AC8141" t="str">
        <x:v>Core</x:v>
      </x:c>
      <x:c r="AD8141" s="18" t="n">
        <x:v>0.5172005710564545</x:v>
      </x:c>
      <x:c r="AE8141" s="18" t="n">
        <x:v>0.9604118181216812</x:v>
      </x:c>
      <x:c r="AF8141" s="17" t="n">
        <x:v>-65.82999999999993</x:v>
      </x:c>
      <x:c r="AG8141" s="18" t="n">
        <x:v>-0.03958818187831877</x:v>
      </x:c>
      <x:c r="AH8141" t="str">
        <x:v>Below Target</x:v>
      </x:c>
    </x:row>
    <x:row r="8142">
      <x:c r="A8142" t="str">
        <x:v>TXN-008139</x:v>
      </x:c>
      <x:c r="B8142" s="14" t="d">
        <x:v>2024-09-08T00:00:00.000Z</x:v>
      </x:c>
      <x:c r="C8142" t="n">
        <x:v>2024</x:v>
      </x:c>
      <x:c r="D8142" t="str">
        <x:v>Q3</x:v>
      </x:c>
      <x:c r="E8142" t="n">
        <x:v>9</x:v>
      </x:c>
      <x:c r="F8142" t="str">
        <x:v>September</x:v>
      </x:c>
      <x:c r="G8142" s="15" t="d">
        <x:v>2024-09-01T00:00:00.000Z</x:v>
      </x:c>
      <x:c r="H8142" t="str">
        <x:v>2024-09</x:v>
      </x:c>
      <x:c r="I8142" t="str">
        <x:v>United Kingdom</x:v>
      </x:c>
      <x:c r="J8142" t="str">
        <x:v>Europe</x:v>
      </x:c>
      <x:c r="K8142" t="str">
        <x:v>GBP</x:v>
      </x:c>
      <x:c r="L8142" t="str">
        <x:v>Johnnie Walker</x:v>
      </x:c>
      <x:c r="M8142" t="str">
        <x:v>Scotch Whisky</x:v>
      </x:c>
      <x:c r="N8142" t="str">
        <x:v>Off-Trade</x:v>
      </x:c>
      <x:c r="O8142" t="str">
        <x:v>Key Account</x:v>
      </x:c>
      <x:c r="P8142" t="str">
        <x:v>SR-056</x:v>
      </x:c>
      <x:c r="Q8142" s="16" t="n">
        <x:v>43</x:v>
      </x:c>
      <x:c r="R8142" s="17" t="n">
        <x:v>31.54</x:v>
      </x:c>
      <x:c r="S8142" s="18" t="n">
        <x:v>0.02</x:v>
      </x:c>
      <x:c r="T8142" s="17" t="n">
        <x:v>1356.24</x:v>
      </x:c>
      <x:c r="U8142" s="17" t="n">
        <x:v>1329.11</x:v>
      </x:c>
      <x:c r="V8142" s="17" t="n">
        <x:v>566.14</x:v>
      </x:c>
      <x:c r="W8142" s="17" t="n">
        <x:v>762.97</x:v>
      </x:c>
      <x:c r="X8142" s="18" t="n">
        <x:v>0.574</x:v>
      </x:c>
      <x:c r="Y8142" s="17" t="n">
        <x:v>1349.38</x:v>
      </x:c>
      <x:c r="Z8142" s="18" t="n">
        <x:v>0.985</x:v>
      </x:c>
      <x:c r="AA8142" s="18" t="n">
        <x:v>0.0246</x:v>
      </x:c>
      <x:c r="AB8142" t="str">
        <x:v>No</x:v>
      </x:c>
      <x:c r="AC8142" t="str">
        <x:v>Luxury / Reserve</x:v>
      </x:c>
      <x:c r="AD8142" s="18" t="n">
        <x:v>0.5740457900399516</x:v>
      </x:c>
      <x:c r="AE8142" s="18" t="n">
        <x:v>0.9849782863240895</x:v>
      </x:c>
      <x:c r="AF8142" s="17" t="n">
        <x:v>-20.27000000000021</x:v>
      </x:c>
      <x:c r="AG8142" s="18" t="n">
        <x:v>-0.015021713675910571</x:v>
      </x:c>
      <x:c r="AH8142" t="str">
        <x:v>Below Target</x:v>
      </x:c>
    </x:row>
    <x:row r="8143">
      <x:c r="A8143" t="str">
        <x:v>TXN-008140</x:v>
      </x:c>
      <x:c r="B8143" s="14" t="d">
        <x:v>2026-06-07T00:00:00.000Z</x:v>
      </x:c>
      <x:c r="C8143" t="n">
        <x:v>2026</x:v>
      </x:c>
      <x:c r="D8143" t="str">
        <x:v>Q2</x:v>
      </x:c>
      <x:c r="E8143" t="n">
        <x:v>6</x:v>
      </x:c>
      <x:c r="F8143" t="str">
        <x:v>June</x:v>
      </x:c>
      <x:c r="G8143" s="15" t="d">
        <x:v>2026-06-01T00:00:00.000Z</x:v>
      </x:c>
      <x:c r="H8143" t="str">
        <x:v>2026-06</x:v>
      </x:c>
      <x:c r="I8143" t="str">
        <x:v>Singapore</x:v>
      </x:c>
      <x:c r="J8143" t="str">
        <x:v>Asia Pacific</x:v>
      </x:c>
      <x:c r="K8143" t="str">
        <x:v>SGD</x:v>
      </x:c>
      <x:c r="L8143" t="str">
        <x:v>Tanqueray</x:v>
      </x:c>
      <x:c r="M8143" t="str">
        <x:v>Gin</x:v>
      </x:c>
      <x:c r="N8143" t="str">
        <x:v>On-Trade</x:v>
      </x:c>
      <x:c r="O8143" t="str">
        <x:v>Key Account</x:v>
      </x:c>
      <x:c r="P8143" t="str">
        <x:v>SR-034</x:v>
      </x:c>
      <x:c r="Q8143" s="16" t="n">
        <x:v>27</x:v>
      </x:c>
      <x:c r="R8143" s="17" t="n">
        <x:v>29.54</x:v>
      </x:c>
      <x:c r="S8143" s="18" t="n">
        <x:v>0.03</x:v>
      </x:c>
      <x:c r="T8143" s="17" t="n">
        <x:v>797.63</x:v>
      </x:c>
      <x:c r="U8143" s="17" t="n">
        <x:v>773.7</x:v>
      </x:c>
      <x:c r="V8143" s="17" t="n">
        <x:v>326.09</x:v>
      </x:c>
      <x:c r="W8143" s="17" t="n">
        <x:v>447.62</x:v>
      </x:c>
      <x:c r="X8143" s="18" t="n">
        <x:v>0.5785</x:v>
      </x:c>
      <x:c r="Y8143" s="17" t="n">
        <x:v>707.53</x:v>
      </x:c>
      <x:c r="Z8143" s="18" t="n">
        <x:v>1.0935</x:v>
      </x:c>
      <x:c r="AA8143" s="18" t="n">
        <x:v>-0.0332</x:v>
      </x:c>
      <x:c r="AB8143" t="str">
        <x:v>No</x:v>
      </x:c>
      <x:c r="AC8143" t="str">
        <x:v>Premium Core</x:v>
      </x:c>
      <x:c r="AD8143" s="18" t="n">
        <x:v>0.5785446555512472</x:v>
      </x:c>
      <x:c r="AE8143" s="18" t="n">
        <x:v>1.0935225361468772</x:v>
      </x:c>
      <x:c r="AF8143" s="17" t="n">
        <x:v>66.17000000000007</x:v>
      </x:c>
      <x:c r="AG8143" s="18" t="n">
        <x:v>0.09352253614687728</x:v>
      </x:c>
      <x:c r="AH8143" t="str">
        <x:v>Above Target</x:v>
      </x:c>
    </x:row>
    <x:row r="8144">
      <x:c r="A8144" t="str">
        <x:v>TXN-008141</x:v>
      </x:c>
      <x:c r="B8144" s="14" t="d">
        <x:v>2023-07-27T00:00:00.000Z</x:v>
      </x:c>
      <x:c r="C8144" t="n">
        <x:v>2023</x:v>
      </x:c>
      <x:c r="D8144" t="str">
        <x:v>Q3</x:v>
      </x:c>
      <x:c r="E8144" t="n">
        <x:v>7</x:v>
      </x:c>
      <x:c r="F8144" t="str">
        <x:v>July</x:v>
      </x:c>
      <x:c r="G8144" s="15" t="d">
        <x:v>2023-07-01T00:00:00.000Z</x:v>
      </x:c>
      <x:c r="H8144" t="str">
        <x:v>2023-07</x:v>
      </x:c>
      <x:c r="I8144" t="str">
        <x:v>Germany</x:v>
      </x:c>
      <x:c r="J8144" t="str">
        <x:v>Europe</x:v>
      </x:c>
      <x:c r="K8144" t="str">
        <x:v>EUR</x:v>
      </x:c>
      <x:c r="L8144" t="str">
        <x:v>Johnnie Walker</x:v>
      </x:c>
      <x:c r="M8144" t="str">
        <x:v>Scotch Whisky</x:v>
      </x:c>
      <x:c r="N8144" t="str">
        <x:v>E-commerce</x:v>
      </x:c>
      <x:c r="O8144" t="str">
        <x:v>Key Account</x:v>
      </x:c>
      <x:c r="P8144" t="str">
        <x:v>SR-056</x:v>
      </x:c>
      <x:c r="Q8144" s="16" t="n">
        <x:v>293</x:v>
      </x:c>
      <x:c r="R8144" s="17" t="n">
        <x:v>34.53</x:v>
      </x:c>
      <x:c r="S8144" s="18" t="n">
        <x:v>0</x:v>
      </x:c>
      <x:c r="T8144" s="17" t="n">
        <x:v>10117.52</x:v>
      </x:c>
      <x:c r="U8144" s="17" t="n">
        <x:v>10117.52</x:v>
      </x:c>
      <x:c r="V8144" s="17" t="n">
        <x:v>4231.57</x:v>
      </x:c>
      <x:c r="W8144" s="17" t="n">
        <x:v>5885.95</x:v>
      </x:c>
      <x:c r="X8144" s="18" t="n">
        <x:v>0.5818</x:v>
      </x:c>
      <x:c r="Y8144" s="17" t="n">
        <x:v>9122.2</x:v>
      </x:c>
      <x:c r="Z8144" s="18" t="n">
        <x:v>1.1091</x:v>
      </x:c>
      <x:c r="AA8144" s="18" t="n">
        <x:v>0.0991</x:v>
      </x:c>
      <x:c r="AB8144" t="str">
        <x:v>No</x:v>
      </x:c>
      <x:c r="AC8144" t="str">
        <x:v>Luxury / Reserve</x:v>
      </x:c>
      <x:c r="AD8144" s="18" t="n">
        <x:v>0.5817581778933968</x:v>
      </x:c>
      <x:c r="AE8144" s="18" t="n">
        <x:v>1.1091096446032755</x:v>
      </x:c>
      <x:c r="AF8144" s="17" t="n">
        <x:v>995.3199999999997</x:v>
      </x:c>
      <x:c r="AG8144" s="18" t="n">
        <x:v>0.10910964460327549</x:v>
      </x:c>
      <x:c r="AH8144" t="str">
        <x:v>Above Target</x:v>
      </x:c>
    </x:row>
    <x:row r="8145">
      <x:c r="A8145" t="str">
        <x:v>TXN-008142</x:v>
      </x:c>
      <x:c r="B8145" s="14" t="d">
        <x:v>2023-05-20T00:00:00.000Z</x:v>
      </x:c>
      <x:c r="C8145" t="n">
        <x:v>2023</x:v>
      </x:c>
      <x:c r="D8145" t="str">
        <x:v>Q2</x:v>
      </x:c>
      <x:c r="E8145" t="n">
        <x:v>5</x:v>
      </x:c>
      <x:c r="F8145" t="str">
        <x:v>May</x:v>
      </x:c>
      <x:c r="G8145" s="15" t="d">
        <x:v>2023-05-01T00:00:00.000Z</x:v>
      </x:c>
      <x:c r="H8145" t="str">
        <x:v>2023-05</x:v>
      </x:c>
      <x:c r="I8145" t="str">
        <x:v>Ireland</x:v>
      </x:c>
      <x:c r="J8145" t="str">
        <x:v>Europe</x:v>
      </x:c>
      <x:c r="K8145" t="str">
        <x:v>EUR</x:v>
      </x:c>
      <x:c r="L8145" t="str">
        <x:v>Cîroc</x:v>
      </x:c>
      <x:c r="M8145" t="str">
        <x:v>Vodka</x:v>
      </x:c>
      <x:c r="N8145" t="str">
        <x:v>Wholesale</x:v>
      </x:c>
      <x:c r="O8145" t="str">
        <x:v>E-commerce Partner</x:v>
      </x:c>
      <x:c r="P8145" t="str">
        <x:v>SR-056</x:v>
      </x:c>
      <x:c r="Q8145" s="16" t="n">
        <x:v>22</x:v>
      </x:c>
      <x:c r="R8145" s="17" t="n">
        <x:v>31</x:v>
      </x:c>
      <x:c r="S8145" s="18" t="n">
        <x:v>0</x:v>
      </x:c>
      <x:c r="T8145" s="17" t="n">
        <x:v>682.02</x:v>
      </x:c>
      <x:c r="U8145" s="17" t="n">
        <x:v>682.02</x:v>
      </x:c>
      <x:c r="V8145" s="17" t="n">
        <x:v>299.4</x:v>
      </x:c>
      <x:c r="W8145" s="17" t="n">
        <x:v>382.62</x:v>
      </x:c>
      <x:c r="X8145" s="18" t="n">
        <x:v>0.561</x:v>
      </x:c>
      <x:c r="Y8145" s="17" t="n">
        <x:v>720.44</x:v>
      </x:c>
      <x:c r="Z8145" s="18" t="n">
        <x:v>0.9467</x:v>
      </x:c>
      <x:c r="AA8145" s="18" t="n">
        <x:v>0.1076</x:v>
      </x:c>
      <x:c r="AB8145" t="str">
        <x:v>No</x:v>
      </x:c>
      <x:c r="AC8145" t="str">
        <x:v>Luxury / Reserve</x:v>
      </x:c>
      <x:c r="AD8145" s="18" t="n">
        <x:v>0.5610099410574471</x:v>
      </x:c>
      <x:c r="AE8145" s="18" t="n">
        <x:v>0.9466714785408916</x:v>
      </x:c>
      <x:c r="AF8145" s="17" t="n">
        <x:v>-38.42000000000007</x:v>
      </x:c>
      <x:c r="AG8145" s="18" t="n">
        <x:v>-0.05332852145910842</x:v>
      </x:c>
      <x:c r="AH8145" t="str">
        <x:v>Below Target</x:v>
      </x:c>
    </x:row>
    <x:row r="8146">
      <x:c r="A8146" t="str">
        <x:v>TXN-008143</x:v>
      </x:c>
      <x:c r="B8146" s="14" t="d">
        <x:v>2026-08-09T00:00:00.000Z</x:v>
      </x:c>
      <x:c r="C8146" t="n">
        <x:v>2026</x:v>
      </x:c>
      <x:c r="D8146" t="str">
        <x:v>Q3</x:v>
      </x:c>
      <x:c r="E8146" t="n">
        <x:v>8</x:v>
      </x:c>
      <x:c r="F8146" t="str">
        <x:v>August</x:v>
      </x:c>
      <x:c r="G8146" s="15" t="d">
        <x:v>2026-08-01T00:00:00.000Z</x:v>
      </x:c>
      <x:c r="H8146" t="str">
        <x:v>2026-08</x:v>
      </x:c>
      <x:c r="I8146" t="str">
        <x:v>South Africa</x:v>
      </x:c>
      <x:c r="J8146" t="str">
        <x:v>Africa</x:v>
      </x:c>
      <x:c r="K8146" t="str">
        <x:v>ZAR</x:v>
      </x:c>
      <x:c r="L8146" t="str">
        <x:v>Crown Royal</x:v>
      </x:c>
      <x:c r="M8146" t="str">
        <x:v>Canadian Whisky</x:v>
      </x:c>
      <x:c r="N8146" t="str">
        <x:v>E-commerce</x:v>
      </x:c>
      <x:c r="O8146" t="str">
        <x:v>Distributor</x:v>
      </x:c>
      <x:c r="P8146" t="str">
        <x:v>SR-047</x:v>
      </x:c>
      <x:c r="Q8146" s="16" t="n">
        <x:v>15</x:v>
      </x:c>
      <x:c r="R8146" s="17" t="n">
        <x:v>29.94</x:v>
      </x:c>
      <x:c r="S8146" s="18" t="n">
        <x:v>0</x:v>
      </x:c>
      <x:c r="T8146" s="17" t="n">
        <x:v>449.14</x:v>
      </x:c>
      <x:c r="U8146" s="17" t="n">
        <x:v>449.14</x:v>
      </x:c>
      <x:c r="V8146" s="17" t="n">
        <x:v>193.9</x:v>
      </x:c>
      <x:c r="W8146" s="17" t="n">
        <x:v>255.24</x:v>
      </x:c>
      <x:c r="X8146" s="18" t="n">
        <x:v>0.5683</x:v>
      </x:c>
      <x:c r="Y8146" s="17" t="n">
        <x:v>458.37</x:v>
      </x:c>
      <x:c r="Z8146" s="18" t="n">
        <x:v>0.9799</x:v>
      </x:c>
      <x:c r="AA8146" s="18" t="n">
        <x:v>-0.0119</x:v>
      </x:c>
      <x:c r="AB8146" t="str">
        <x:v>No</x:v>
      </x:c>
      <x:c r="AC8146" t="str">
        <x:v>Premium Core</x:v>
      </x:c>
      <x:c r="AD8146" s="18" t="n">
        <x:v>0.5682860577993499</x:v>
      </x:c>
      <x:c r="AE8146" s="18" t="n">
        <x:v>0.9798634291074896</x:v>
      </x:c>
      <x:c r="AF8146" s="17" t="n">
        <x:v>-9.230000000000018</x:v>
      </x:c>
      <x:c r="AG8146" s="18" t="n">
        <x:v>-0.020136570892510457</x:v>
      </x:c>
      <x:c r="AH8146" t="str">
        <x:v>Below Target</x:v>
      </x:c>
    </x:row>
    <x:row r="8147">
      <x:c r="A8147" t="str">
        <x:v>TXN-008144</x:v>
      </x:c>
      <x:c r="B8147" s="14" t="d">
        <x:v>2025-04-10T00:00:00.000Z</x:v>
      </x:c>
      <x:c r="C8147" t="n">
        <x:v>2025</x:v>
      </x:c>
      <x:c r="D8147" t="str">
        <x:v>Q2</x:v>
      </x:c>
      <x:c r="E8147" t="n">
        <x:v>4</x:v>
      </x:c>
      <x:c r="F8147" t="str">
        <x:v>April</x:v>
      </x:c>
      <x:c r="G8147" s="15" t="d">
        <x:v>2025-04-01T00:00:00.000Z</x:v>
      </x:c>
      <x:c r="H8147" t="str">
        <x:v>2025-04</x:v>
      </x:c>
      <x:c r="I8147" t="str">
        <x:v>United States</x:v>
      </x:c>
      <x:c r="J8147" t="str">
        <x:v>North America</x:v>
      </x:c>
      <x:c r="K8147" t="str">
        <x:v>USD</x:v>
      </x:c>
      <x:c r="L8147" t="str">
        <x:v>Cîroc</x:v>
      </x:c>
      <x:c r="M8147" t="str">
        <x:v>Vodka</x:v>
      </x:c>
      <x:c r="N8147" t="str">
        <x:v>Duty Free / Travel Retail</x:v>
      </x:c>
      <x:c r="O8147" t="str">
        <x:v>Hospitality Group</x:v>
      </x:c>
      <x:c r="P8147" t="str">
        <x:v>SR-024</x:v>
      </x:c>
      <x:c r="Q8147" s="16" t="n">
        <x:v>36</x:v>
      </x:c>
      <x:c r="R8147" s="17" t="n">
        <x:v>39.39</x:v>
      </x:c>
      <x:c r="S8147" s="18" t="n">
        <x:v>0</x:v>
      </x:c>
      <x:c r="T8147" s="17" t="n">
        <x:v>1418.21</x:v>
      </x:c>
      <x:c r="U8147" s="17" t="n">
        <x:v>1418.21</x:v>
      </x:c>
      <x:c r="V8147" s="17" t="n">
        <x:v>631.21</x:v>
      </x:c>
      <x:c r="W8147" s="17" t="n">
        <x:v>787</x:v>
      </x:c>
      <x:c r="X8147" s="18" t="n">
        <x:v>0.5549</x:v>
      </x:c>
      <x:c r="Y8147" s="17" t="n">
        <x:v>1460.24</x:v>
      </x:c>
      <x:c r="Z8147" s="18" t="n">
        <x:v>0.9712</x:v>
      </x:c>
      <x:c r="AA8147" s="18" t="n">
        <x:v>0.0879</x:v>
      </x:c>
      <x:c r="AB8147" t="str">
        <x:v>No</x:v>
      </x:c>
      <x:c r="AC8147" t="str">
        <x:v>Luxury / Reserve</x:v>
      </x:c>
      <x:c r="AD8147" s="18" t="n">
        <x:v>0.5549248700827099</x:v>
      </x:c>
      <x:c r="AE8147" s="18" t="n">
        <x:v>0.9712170602092807</x:v>
      </x:c>
      <x:c r="AF8147" s="17" t="n">
        <x:v>-42.02999999999997</x:v>
      </x:c>
      <x:c r="AG8147" s="18" t="n">
        <x:v>-0.028782939790719313</x:v>
      </x:c>
      <x:c r="AH8147" t="str">
        <x:v>Below Target</x:v>
      </x:c>
    </x:row>
    <x:row r="8148">
      <x:c r="A8148" t="str">
        <x:v>TXN-008145</x:v>
      </x:c>
      <x:c r="B8148" s="14" t="d">
        <x:v>2026-06-26T00:00:00.000Z</x:v>
      </x:c>
      <x:c r="C8148" t="n">
        <x:v>2026</x:v>
      </x:c>
      <x:c r="D8148" t="str">
        <x:v>Q2</x:v>
      </x:c>
      <x:c r="E8148" t="n">
        <x:v>6</x:v>
      </x:c>
      <x:c r="F8148" t="str">
        <x:v>June</x:v>
      </x:c>
      <x:c r="G8148" s="15" t="d">
        <x:v>2026-06-01T00:00:00.000Z</x:v>
      </x:c>
      <x:c r="H8148" t="str">
        <x:v>2026-06</x:v>
      </x:c>
      <x:c r="I8148" t="str">
        <x:v>Nigeria</x:v>
      </x:c>
      <x:c r="J8148" t="str">
        <x:v>Africa</x:v>
      </x:c>
      <x:c r="K8148" t="str">
        <x:v>NGN</x:v>
      </x:c>
      <x:c r="L8148" t="str">
        <x:v>Crown Royal</x:v>
      </x:c>
      <x:c r="M8148" t="str">
        <x:v>Canadian Whisky</x:v>
      </x:c>
      <x:c r="N8148" t="str">
        <x:v>Duty Free / Travel Retail</x:v>
      </x:c>
      <x:c r="O8148" t="str">
        <x:v>Independent Retailer</x:v>
      </x:c>
      <x:c r="P8148" t="str">
        <x:v>SR-022</x:v>
      </x:c>
      <x:c r="Q8148" s="16" t="n">
        <x:v>87</x:v>
      </x:c>
      <x:c r="R8148" s="17" t="n">
        <x:v>36.09</x:v>
      </x:c>
      <x:c r="S8148" s="18" t="n">
        <x:v>0.03</x:v>
      </x:c>
      <x:c r="T8148" s="17" t="n">
        <x:v>3139.48</x:v>
      </x:c>
      <x:c r="U8148" s="17" t="n">
        <x:v>3045.29</x:v>
      </x:c>
      <x:c r="V8148" s="17" t="n">
        <x:v>1324.9</x:v>
      </x:c>
      <x:c r="W8148" s="17" t="n">
        <x:v>1720.39</x:v>
      </x:c>
      <x:c r="X8148" s="18" t="n">
        <x:v>0.5649</x:v>
      </x:c>
      <x:c r="Y8148" s="17" t="n">
        <x:v>3025.5</x:v>
      </x:c>
      <x:c r="Z8148" s="18" t="n">
        <x:v>1.0065</x:v>
      </x:c>
      <x:c r="AA8148" s="18" t="n">
        <x:v>-0.037</x:v>
      </x:c>
      <x:c r="AB8148" t="str">
        <x:v>No</x:v>
      </x:c>
      <x:c r="AC8148" t="str">
        <x:v>Premium Core</x:v>
      </x:c>
      <x:c r="AD8148" s="18" t="n">
        <x:v>0.564934702442132</x:v>
      </x:c>
      <x:c r="AE8148" s="18" t="n">
        <x:v>1.0065410675921336</x:v>
      </x:c>
      <x:c r="AF8148" s="17" t="n">
        <x:v>19.789999999999964</x:v>
      </x:c>
      <x:c r="AG8148" s="18" t="n">
        <x:v>0.0065410675921335195</x:v>
      </x:c>
      <x:c r="AH8148" t="str">
        <x:v>Above Target</x:v>
      </x:c>
    </x:row>
    <x:row r="8149">
      <x:c r="A8149" t="str">
        <x:v>TXN-008146</x:v>
      </x:c>
      <x:c r="B8149" s="14" t="d">
        <x:v>2026-03-28T00:00:00.000Z</x:v>
      </x:c>
      <x:c r="C8149" t="n">
        <x:v>2026</x:v>
      </x:c>
      <x:c r="D8149" t="str">
        <x:v>Q1</x:v>
      </x:c>
      <x:c r="E8149" t="n">
        <x:v>3</x:v>
      </x:c>
      <x:c r="F8149" t="str">
        <x:v>March</x:v>
      </x:c>
      <x:c r="G8149" s="15" t="d">
        <x:v>2026-03-01T00:00:00.000Z</x:v>
      </x:c>
      <x:c r="H8149" t="str">
        <x:v>2026-03</x:v>
      </x:c>
      <x:c r="I8149" t="str">
        <x:v>Brazil</x:v>
      </x:c>
      <x:c r="J8149" t="str">
        <x:v>Latin America &amp; Caribbean</x:v>
      </x:c>
      <x:c r="K8149" t="str">
        <x:v>BRL</x:v>
      </x:c>
      <x:c r="L8149" t="str">
        <x:v>Tanqueray</x:v>
      </x:c>
      <x:c r="M8149" t="str">
        <x:v>Gin</x:v>
      </x:c>
      <x:c r="N8149" t="str">
        <x:v>On-Trade</x:v>
      </x:c>
      <x:c r="O8149" t="str">
        <x:v>E-commerce Partner</x:v>
      </x:c>
      <x:c r="P8149" t="str">
        <x:v>SR-021</x:v>
      </x:c>
      <x:c r="Q8149" s="16" t="n">
        <x:v>23</x:v>
      </x:c>
      <x:c r="R8149" s="17" t="n">
        <x:v>32.27</x:v>
      </x:c>
      <x:c r="S8149" s="18" t="n">
        <x:v>0</x:v>
      </x:c>
      <x:c r="T8149" s="17" t="n">
        <x:v>742.19</x:v>
      </x:c>
      <x:c r="U8149" s="17" t="n">
        <x:v>742.19</x:v>
      </x:c>
      <x:c r="V8149" s="17" t="n">
        <x:v>341.01</x:v>
      </x:c>
      <x:c r="W8149" s="17" t="n">
        <x:v>401.18</x:v>
      </x:c>
      <x:c r="X8149" s="18" t="n">
        <x:v>0.5405</x:v>
      </x:c>
      <x:c r="Y8149" s="17" t="n">
        <x:v>792.73</x:v>
      </x:c>
      <x:c r="Z8149" s="18" t="n">
        <x:v>0.9363</x:v>
      </x:c>
      <x:c r="AA8149" s="18" t="n">
        <x:v>-0.0424</x:v>
      </x:c>
      <x:c r="AB8149" t="str">
        <x:v>No</x:v>
      </x:c>
      <x:c r="AC8149" t="str">
        <x:v>Premium Core</x:v>
      </x:c>
      <x:c r="AD8149" s="18" t="n">
        <x:v>0.5405354424069309</x:v>
      </x:c>
      <x:c r="AE8149" s="18" t="n">
        <x:v>0.9362456321824582</x:v>
      </x:c>
      <x:c r="AF8149" s="17" t="n">
        <x:v>-50.539999999999964</x:v>
      </x:c>
      <x:c r="AG8149" s="18" t="n">
        <x:v>-0.06375436781754186</x:v>
      </x:c>
      <x:c r="AH8149" t="str">
        <x:v>Below Target</x:v>
      </x:c>
    </x:row>
    <x:row r="8150">
      <x:c r="A8150" t="str">
        <x:v>TXN-008147</x:v>
      </x:c>
      <x:c r="B8150" s="14" t="d">
        <x:v>2023-12-16T00:00:00.000Z</x:v>
      </x:c>
      <x:c r="C8150" t="n">
        <x:v>2023</x:v>
      </x:c>
      <x:c r="D8150" t="str">
        <x:v>Q4</x:v>
      </x:c>
      <x:c r="E8150" t="n">
        <x:v>12</x:v>
      </x:c>
      <x:c r="F8150" t="str">
        <x:v>December</x:v>
      </x:c>
      <x:c r="G8150" s="15" t="d">
        <x:v>2023-12-01T00:00:00.000Z</x:v>
      </x:c>
      <x:c r="H8150" t="str">
        <x:v>2023-12</x:v>
      </x:c>
      <x:c r="I8150" t="str">
        <x:v>United Kingdom</x:v>
      </x:c>
      <x:c r="J8150" t="str">
        <x:v>Europe</x:v>
      </x:c>
      <x:c r="K8150" t="str">
        <x:v>GBP</x:v>
      </x:c>
      <x:c r="L8150" t="str">
        <x:v>Johnnie Walker</x:v>
      </x:c>
      <x:c r="M8150" t="str">
        <x:v>Scotch Whisky</x:v>
      </x:c>
      <x:c r="N8150" t="str">
        <x:v>Duty Free / Travel Retail</x:v>
      </x:c>
      <x:c r="O8150" t="str">
        <x:v>Key Account</x:v>
      </x:c>
      <x:c r="P8150" t="str">
        <x:v>SR-051</x:v>
      </x:c>
      <x:c r="Q8150" s="16" t="n">
        <x:v>201</x:v>
      </x:c>
      <x:c r="R8150" s="17" t="n">
        <x:v>43.53</x:v>
      </x:c>
      <x:c r="S8150" s="18" t="n">
        <x:v>0</x:v>
      </x:c>
      <x:c r="T8150" s="17" t="n">
        <x:v>8750.53</x:v>
      </x:c>
      <x:c r="U8150" s="17" t="n">
        <x:v>8750.53</x:v>
      </x:c>
      <x:c r="V8150" s="17" t="n">
        <x:v>3681.26</x:v>
      </x:c>
      <x:c r="W8150" s="17" t="n">
        <x:v>5069.28</x:v>
      </x:c>
      <x:c r="X8150" s="18" t="n">
        <x:v>0.5793</x:v>
      </x:c>
      <x:c r="Y8150" s="17" t="n">
        <x:v>9466.5</x:v>
      </x:c>
      <x:c r="Z8150" s="18" t="n">
        <x:v>0.9244</x:v>
      </x:c>
      <x:c r="AA8150" s="18" t="n">
        <x:v>0.0717</x:v>
      </x:c>
      <x:c r="AB8150" t="str">
        <x:v>No</x:v>
      </x:c>
      <x:c r="AC8150" t="str">
        <x:v>Luxury / Reserve</x:v>
      </x:c>
      <x:c r="AD8150" s="18" t="n">
        <x:v>0.5793111960075561</x:v>
      </x:c>
      <x:c r="AE8150" s="18" t="n">
        <x:v>0.9243680346484974</x:v>
      </x:c>
      <x:c r="AF8150" s="17" t="n">
        <x:v>-715.9699999999993</x:v>
      </x:c>
      <x:c r="AG8150" s="18" t="n">
        <x:v>-0.0756319653515026</x:v>
      </x:c>
      <x:c r="AH8150" t="str">
        <x:v>Below Target</x:v>
      </x:c>
    </x:row>
    <x:row r="8151">
      <x:c r="A8151" t="str">
        <x:v>TXN-008148</x:v>
      </x:c>
      <x:c r="B8151" s="14" t="d">
        <x:v>2023-04-16T00:00:00.000Z</x:v>
      </x:c>
      <x:c r="C8151" t="n">
        <x:v>2023</x:v>
      </x:c>
      <x:c r="D8151" t="str">
        <x:v>Q2</x:v>
      </x:c>
      <x:c r="E8151" t="n">
        <x:v>4</x:v>
      </x:c>
      <x:c r="F8151" t="str">
        <x:v>April</x:v>
      </x:c>
      <x:c r="G8151" s="15" t="d">
        <x:v>2023-04-01T00:00:00.000Z</x:v>
      </x:c>
      <x:c r="H8151" t="str">
        <x:v>2023-04</x:v>
      </x:c>
      <x:c r="I8151" t="str">
        <x:v>Australia</x:v>
      </x:c>
      <x:c r="J8151" t="str">
        <x:v>Asia Pacific</x:v>
      </x:c>
      <x:c r="K8151" t="str">
        <x:v>AUD</x:v>
      </x:c>
      <x:c r="L8151" t="str">
        <x:v>J&amp;B</x:v>
      </x:c>
      <x:c r="M8151" t="str">
        <x:v>Scotch Whisky</x:v>
      </x:c>
      <x:c r="N8151" t="str">
        <x:v>On-Trade</x:v>
      </x:c>
      <x:c r="O8151" t="str">
        <x:v>Independent Retailer</x:v>
      </x:c>
      <x:c r="P8151" t="str">
        <x:v>SR-057</x:v>
      </x:c>
      <x:c r="Q8151" s="16" t="n">
        <x:v>24</x:v>
      </x:c>
      <x:c r="R8151" s="17" t="n">
        <x:v>28.29</x:v>
      </x:c>
      <x:c r="S8151" s="18" t="n">
        <x:v>0</x:v>
      </x:c>
      <x:c r="T8151" s="17" t="n">
        <x:v>678.93</x:v>
      </x:c>
      <x:c r="U8151" s="17" t="n">
        <x:v>678.93</x:v>
      </x:c>
      <x:c r="V8151" s="17" t="n">
        <x:v>347.31</x:v>
      </x:c>
      <x:c r="W8151" s="17" t="n">
        <x:v>331.62</x:v>
      </x:c>
      <x:c r="X8151" s="18" t="n">
        <x:v>0.4884</x:v>
      </x:c>
      <x:c r="Y8151" s="17" t="n">
        <x:v>682.13</x:v>
      </x:c>
      <x:c r="Z8151" s="18" t="n">
        <x:v>0.9953</x:v>
      </x:c>
      <x:c r="AA8151" s="18" t="n">
        <x:v>-0.0258</x:v>
      </x:c>
      <x:c r="AB8151" t="str">
        <x:v>No</x:v>
      </x:c>
      <x:c r="AC8151" t="str">
        <x:v>Core</x:v>
      </x:c>
      <x:c r="AD8151" s="18" t="n">
        <x:v>0.4884450532455482</x:v>
      </x:c>
      <x:c r="AE8151" s="18" t="n">
        <x:v>0.9953088121032647</x:v>
      </x:c>
      <x:c r="AF8151" s="17" t="n">
        <x:v>-3.2000000000000455</x:v>
      </x:c>
      <x:c r="AG8151" s="18" t="n">
        <x:v>-0.004691187896735293</x:v>
      </x:c>
      <x:c r="AH8151" t="str">
        <x:v>Below Target</x:v>
      </x:c>
    </x:row>
    <x:row r="8152">
      <x:c r="A8152" t="str">
        <x:v>TXN-008149</x:v>
      </x:c>
      <x:c r="B8152" s="14" t="d">
        <x:v>2023-08-01T00:00:00.000Z</x:v>
      </x:c>
      <x:c r="C8152" t="n">
        <x:v>2023</x:v>
      </x:c>
      <x:c r="D8152" t="str">
        <x:v>Q3</x:v>
      </x:c>
      <x:c r="E8152" t="n">
        <x:v>8</x:v>
      </x:c>
      <x:c r="F8152" t="str">
        <x:v>August</x:v>
      </x:c>
      <x:c r="G8152" s="15" t="d">
        <x:v>2023-08-01T00:00:00.000Z</x:v>
      </x:c>
      <x:c r="H8152" t="str">
        <x:v>2023-08</x:v>
      </x:c>
      <x:c r="I8152" t="str">
        <x:v>Mexico</x:v>
      </x:c>
      <x:c r="J8152" t="str">
        <x:v>Latin America &amp; Caribbean</x:v>
      </x:c>
      <x:c r="K8152" t="str">
        <x:v>MXN</x:v>
      </x:c>
      <x:c r="L8152" t="str">
        <x:v>Buchanan's</x:v>
      </x:c>
      <x:c r="M8152" t="str">
        <x:v>Scotch Whisky</x:v>
      </x:c>
      <x:c r="N8152" t="str">
        <x:v>E-commerce</x:v>
      </x:c>
      <x:c r="O8152" t="str">
        <x:v>Distributor</x:v>
      </x:c>
      <x:c r="P8152" t="str">
        <x:v>SR-026</x:v>
      </x:c>
      <x:c r="Q8152" s="16" t="n">
        <x:v>64</x:v>
      </x:c>
      <x:c r="R8152" s="17" t="n">
        <x:v>31.7</x:v>
      </x:c>
      <x:c r="S8152" s="18" t="n">
        <x:v>0</x:v>
      </x:c>
      <x:c r="T8152" s="17" t="n">
        <x:v>2028.72</x:v>
      </x:c>
      <x:c r="U8152" s="17" t="n">
        <x:v>2028.72</x:v>
      </x:c>
      <x:c r="V8152" s="17" t="n">
        <x:v>937.61</x:v>
      </x:c>
      <x:c r="W8152" s="17" t="n">
        <x:v>1091.12</x:v>
      </x:c>
      <x:c r="X8152" s="18" t="n">
        <x:v>0.5378</x:v>
      </x:c>
      <x:c r="Y8152" s="17" t="n">
        <x:v>2018.45</x:v>
      </x:c>
      <x:c r="Z8152" s="18" t="n">
        <x:v>1.0051</x:v>
      </x:c>
      <x:c r="AA8152" s="18" t="n">
        <x:v>0.029</x:v>
      </x:c>
      <x:c r="AB8152" t="str">
        <x:v>No</x:v>
      </x:c>
      <x:c r="AC8152" t="str">
        <x:v>Premium Core</x:v>
      </x:c>
      <x:c r="AD8152" s="18" t="n">
        <x:v>0.5378366654836546</x:v>
      </x:c>
      <x:c r="AE8152" s="18" t="n">
        <x:v>1.005088062622309</x:v>
      </x:c>
      <x:c r="AF8152" s="17" t="n">
        <x:v>10.269999999999982</x:v>
      </x:c>
      <x:c r="AG8152" s="18" t="n">
        <x:v>0.0050880626223091885</x:v>
      </x:c>
      <x:c r="AH8152" t="str">
        <x:v>Above Target</x:v>
      </x:c>
    </x:row>
    <x:row r="8153">
      <x:c r="A8153" t="str">
        <x:v>TXN-008150</x:v>
      </x:c>
      <x:c r="B8153" s="14" t="d">
        <x:v>2025-06-18T00:00:00.000Z</x:v>
      </x:c>
      <x:c r="C8153" t="n">
        <x:v>2025</x:v>
      </x:c>
      <x:c r="D8153" t="str">
        <x:v>Q2</x:v>
      </x:c>
      <x:c r="E8153" t="n">
        <x:v>6</x:v>
      </x:c>
      <x:c r="F8153" t="str">
        <x:v>June</x:v>
      </x:c>
      <x:c r="G8153" s="15" t="d">
        <x:v>2025-06-01T00:00:00.000Z</x:v>
      </x:c>
      <x:c r="H8153" t="str">
        <x:v>2025-06</x:v>
      </x:c>
      <x:c r="I8153" t="str">
        <x:v>South Africa</x:v>
      </x:c>
      <x:c r="J8153" t="str">
        <x:v>Africa</x:v>
      </x:c>
      <x:c r="K8153" t="str">
        <x:v>ZAR</x:v>
      </x:c>
      <x:c r="L8153" t="str">
        <x:v>Cîroc</x:v>
      </x:c>
      <x:c r="M8153" t="str">
        <x:v>Vodka</x:v>
      </x:c>
      <x:c r="N8153" t="str">
        <x:v>On-Trade</x:v>
      </x:c>
      <x:c r="O8153" t="str">
        <x:v>Hospitality Group</x:v>
      </x:c>
      <x:c r="P8153" t="str">
        <x:v>SR-047</x:v>
      </x:c>
      <x:c r="Q8153" s="16" t="n">
        <x:v>106</x:v>
      </x:c>
      <x:c r="R8153" s="17" t="n">
        <x:v>40.6</x:v>
      </x:c>
      <x:c r="S8153" s="18" t="n">
        <x:v>0</x:v>
      </x:c>
      <x:c r="T8153" s="17" t="n">
        <x:v>4304</x:v>
      </x:c>
      <x:c r="U8153" s="17" t="n">
        <x:v>4304</x:v>
      </x:c>
      <x:c r="V8153" s="17" t="n">
        <x:v>1741.65</x:v>
      </x:c>
      <x:c r="W8153" s="17" t="n">
        <x:v>2562.34</x:v>
      </x:c>
      <x:c r="X8153" s="18" t="n">
        <x:v>0.5953</x:v>
      </x:c>
      <x:c r="Y8153" s="17" t="n">
        <x:v>4513.71</x:v>
      </x:c>
      <x:c r="Z8153" s="18" t="n">
        <x:v>0.9535</x:v>
      </x:c>
      <x:c r="AA8153" s="18" t="n">
        <x:v>0.0473</x:v>
      </x:c>
      <x:c r="AB8153" t="str">
        <x:v>No</x:v>
      </x:c>
      <x:c r="AC8153" t="str">
        <x:v>Luxury / Reserve</x:v>
      </x:c>
      <x:c r="AD8153" s="18" t="n">
        <x:v>0.5953392193308551</x:v>
      </x:c>
      <x:c r="AE8153" s="18" t="n">
        <x:v>0.9535393279585972</x:v>
      </x:c>
      <x:c r="AF8153" s="17" t="n">
        <x:v>-209.71000000000004</x:v>
      </x:c>
      <x:c r="AG8153" s="18" t="n">
        <x:v>-0.04646067204140276</x:v>
      </x:c>
      <x:c r="AH8153" t="str">
        <x:v>Below Target</x:v>
      </x:c>
    </x:row>
    <x:row r="8154">
      <x:c r="A8154" t="str">
        <x:v>TXN-008151</x:v>
      </x:c>
      <x:c r="B8154" s="14" t="d">
        <x:v>2026-03-07T00:00:00.000Z</x:v>
      </x:c>
      <x:c r="C8154" t="n">
        <x:v>2026</x:v>
      </x:c>
      <x:c r="D8154" t="str">
        <x:v>Q1</x:v>
      </x:c>
      <x:c r="E8154" t="n">
        <x:v>3</x:v>
      </x:c>
      <x:c r="F8154" t="str">
        <x:v>March</x:v>
      </x:c>
      <x:c r="G8154" s="15" t="d">
        <x:v>2026-03-01T00:00:00.000Z</x:v>
      </x:c>
      <x:c r="H8154" t="str">
        <x:v>2026-03</x:v>
      </x:c>
      <x:c r="I8154" t="str">
        <x:v>Mexico</x:v>
      </x:c>
      <x:c r="J8154" t="str">
        <x:v>Latin America &amp; Caribbean</x:v>
      </x:c>
      <x:c r="K8154" t="str">
        <x:v>MXN</x:v>
      </x:c>
      <x:c r="L8154" t="str">
        <x:v>Guinness</x:v>
      </x:c>
      <x:c r="M8154" t="str">
        <x:v>Beer / Stout</x:v>
      </x:c>
      <x:c r="N8154" t="str">
        <x:v>Off-Trade</x:v>
      </x:c>
      <x:c r="O8154" t="str">
        <x:v>Distributor</x:v>
      </x:c>
      <x:c r="P8154" t="str">
        <x:v>SR-054</x:v>
      </x:c>
      <x:c r="Q8154" s="16" t="n">
        <x:v>179</x:v>
      </x:c>
      <x:c r="R8154" s="17" t="n">
        <x:v>7.24</x:v>
      </x:c>
      <x:c r="S8154" s="18" t="n">
        <x:v>0.03</x:v>
      </x:c>
      <x:c r="T8154" s="17" t="n">
        <x:v>1296.34</x:v>
      </x:c>
      <x:c r="U8154" s="17" t="n">
        <x:v>1257.45</x:v>
      </x:c>
      <x:c r="V8154" s="17" t="n">
        <x:v>641.62</x:v>
      </x:c>
      <x:c r="W8154" s="17" t="n">
        <x:v>615.83</x:v>
      </x:c>
      <x:c r="X8154" s="18" t="n">
        <x:v>0.4897</x:v>
      </x:c>
      <x:c r="Y8154" s="17" t="n">
        <x:v>1326.56</x:v>
      </x:c>
      <x:c r="Z8154" s="18" t="n">
        <x:v>0.9479</x:v>
      </x:c>
      <x:c r="AA8154" s="18" t="n">
        <x:v>0.007</x:v>
      </x:c>
      <x:c r="AB8154" t="str">
        <x:v>No</x:v>
      </x:c>
      <x:c r="AC8154" t="str">
        <x:v>Core</x:v>
      </x:c>
      <x:c r="AD8154" s="18" t="n">
        <x:v>0.4897451190902223</x:v>
      </x:c>
      <x:c r="AE8154" s="18" t="n">
        <x:v>0.947902846460017</x:v>
      </x:c>
      <x:c r="AF8154" s="17" t="n">
        <x:v>-69.1099999999999</x:v>
      </x:c>
      <x:c r="AG8154" s="18" t="n">
        <x:v>-0.05209715353998304</x:v>
      </x:c>
      <x:c r="AH8154" t="str">
        <x:v>Below Target</x:v>
      </x:c>
    </x:row>
    <x:row r="8155">
      <x:c r="A8155" t="str">
        <x:v>TXN-008152</x:v>
      </x:c>
      <x:c r="B8155" s="14" t="d">
        <x:v>2023-05-25T00:00:00.000Z</x:v>
      </x:c>
      <x:c r="C8155" t="n">
        <x:v>2023</x:v>
      </x:c>
      <x:c r="D8155" t="str">
        <x:v>Q2</x:v>
      </x:c>
      <x:c r="E8155" t="n">
        <x:v>5</x:v>
      </x:c>
      <x:c r="F8155" t="str">
        <x:v>May</x:v>
      </x:c>
      <x:c r="G8155" s="15" t="d">
        <x:v>2023-05-01T00:00:00.000Z</x:v>
      </x:c>
      <x:c r="H8155" t="str">
        <x:v>2023-05</x:v>
      </x:c>
      <x:c r="I8155" t="str">
        <x:v>Spain</x:v>
      </x:c>
      <x:c r="J8155" t="str">
        <x:v>Europe</x:v>
      </x:c>
      <x:c r="K8155" t="str">
        <x:v>EUR</x:v>
      </x:c>
      <x:c r="L8155" t="str">
        <x:v>Guinness</x:v>
      </x:c>
      <x:c r="M8155" t="str">
        <x:v>Beer / Stout</x:v>
      </x:c>
      <x:c r="N8155" t="str">
        <x:v>Duty Free / Travel Retail</x:v>
      </x:c>
      <x:c r="O8155" t="str">
        <x:v>Hospitality Group</x:v>
      </x:c>
      <x:c r="P8155" t="str">
        <x:v>SR-038</x:v>
      </x:c>
      <x:c r="Q8155" s="16" t="n">
        <x:v>27</x:v>
      </x:c>
      <x:c r="R8155" s="17" t="n">
        <x:v>8.78</x:v>
      </x:c>
      <x:c r="S8155" s="18" t="n">
        <x:v>0</x:v>
      </x:c>
      <x:c r="T8155" s="17" t="n">
        <x:v>237.17</x:v>
      </x:c>
      <x:c r="U8155" s="17" t="n">
        <x:v>237.17</x:v>
      </x:c>
      <x:c r="V8155" s="17" t="n">
        <x:v>123.37</x:v>
      </x:c>
      <x:c r="W8155" s="17" t="n">
        <x:v>113.8</x:v>
      </x:c>
      <x:c r="X8155" s="18" t="n">
        <x:v>0.4798</x:v>
      </x:c>
      <x:c r="Y8155" s="17" t="n">
        <x:v>250.6</x:v>
      </x:c>
      <x:c r="Z8155" s="18" t="n">
        <x:v>0.9464</x:v>
      </x:c>
      <x:c r="AA8155" s="18" t="n">
        <x:v>-0.0238</x:v>
      </x:c>
      <x:c r="AB8155" t="str">
        <x:v>No</x:v>
      </x:c>
      <x:c r="AC8155" t="str">
        <x:v>Core</x:v>
      </x:c>
      <x:c r="AD8155" s="18" t="n">
        <x:v>0.479824598389341</x:v>
      </x:c>
      <x:c r="AE8155" s="18" t="n">
        <x:v>0.9464086193136472</x:v>
      </x:c>
      <x:c r="AF8155" s="17" t="n">
        <x:v>-13.430000000000007</x:v>
      </x:c>
      <x:c r="AG8155" s="18" t="n">
        <x:v>-0.05359138068635278</x:v>
      </x:c>
      <x:c r="AH8155" t="str">
        <x:v>Below Target</x:v>
      </x:c>
    </x:row>
    <x:row r="8156">
      <x:c r="A8156" t="str">
        <x:v>TXN-008153</x:v>
      </x:c>
      <x:c r="B8156" s="14" t="d">
        <x:v>2024-03-27T00:00:00.000Z</x:v>
      </x:c>
      <x:c r="C8156" t="n">
        <x:v>2024</x:v>
      </x:c>
      <x:c r="D8156" t="str">
        <x:v>Q1</x:v>
      </x:c>
      <x:c r="E8156" t="n">
        <x:v>3</x:v>
      </x:c>
      <x:c r="F8156" t="str">
        <x:v>March</x:v>
      </x:c>
      <x:c r="G8156" s="15" t="d">
        <x:v>2024-03-01T00:00:00.000Z</x:v>
      </x:c>
      <x:c r="H8156" t="str">
        <x:v>2024-03</x:v>
      </x:c>
      <x:c r="I8156" t="str">
        <x:v>Germany</x:v>
      </x:c>
      <x:c r="J8156" t="str">
        <x:v>Europe</x:v>
      </x:c>
      <x:c r="K8156" t="str">
        <x:v>EUR</x:v>
      </x:c>
      <x:c r="L8156" t="str">
        <x:v>Guinness</x:v>
      </x:c>
      <x:c r="M8156" t="str">
        <x:v>Beer / Stout</x:v>
      </x:c>
      <x:c r="N8156" t="str">
        <x:v>On-Trade</x:v>
      </x:c>
      <x:c r="O8156" t="str">
        <x:v>E-commerce Partner</x:v>
      </x:c>
      <x:c r="P8156" t="str">
        <x:v>SR-045</x:v>
      </x:c>
      <x:c r="Q8156" s="16" t="n">
        <x:v>15</x:v>
      </x:c>
      <x:c r="R8156" s="17" t="n">
        <x:v>9.21</x:v>
      </x:c>
      <x:c r="S8156" s="18" t="n">
        <x:v>0.03</x:v>
      </x:c>
      <x:c r="T8156" s="17" t="n">
        <x:v>138.18</x:v>
      </x:c>
      <x:c r="U8156" s="17" t="n">
        <x:v>134.03</x:v>
      </x:c>
      <x:c r="V8156" s="17" t="n">
        <x:v>71.47</x:v>
      </x:c>
      <x:c r="W8156" s="17" t="n">
        <x:v>62.57</x:v>
      </x:c>
      <x:c r="X8156" s="18" t="n">
        <x:v>0.4668</x:v>
      </x:c>
      <x:c r="Y8156" s="17" t="n">
        <x:v>154.83</x:v>
      </x:c>
      <x:c r="Z8156" s="18" t="n">
        <x:v>0.8657</x:v>
      </x:c>
      <x:c r="AA8156" s="18" t="n">
        <x:v>0.0672</x:v>
      </x:c>
      <x:c r="AB8156" t="str">
        <x:v>No</x:v>
      </x:c>
      <x:c r="AC8156" t="str">
        <x:v>Core</x:v>
      </x:c>
      <x:c r="AD8156" s="18" t="n">
        <x:v>0.4668357830336492</x:v>
      </x:c>
      <x:c r="AE8156" s="18" t="n">
        <x:v>0.8656591099916037</x:v>
      </x:c>
      <x:c r="AF8156" s="17" t="n">
        <x:v>-20.80000000000001</x:v>
      </x:c>
      <x:c r="AG8156" s="18" t="n">
        <x:v>-0.13434089000839636</x:v>
      </x:c>
      <x:c r="AH8156" t="str">
        <x:v>Below Target</x:v>
      </x:c>
    </x:row>
    <x:row r="8157">
      <x:c r="A8157" t="str">
        <x:v>TXN-008154</x:v>
      </x:c>
      <x:c r="B8157" s="14" t="d">
        <x:v>2026-08-09T00:00:00.000Z</x:v>
      </x:c>
      <x:c r="C8157" t="n">
        <x:v>2026</x:v>
      </x:c>
      <x:c r="D8157" t="str">
        <x:v>Q3</x:v>
      </x:c>
      <x:c r="E8157" t="n">
        <x:v>8</x:v>
      </x:c>
      <x:c r="F8157" t="str">
        <x:v>August</x:v>
      </x:c>
      <x:c r="G8157" s="15" t="d">
        <x:v>2026-08-01T00:00:00.000Z</x:v>
      </x:c>
      <x:c r="H8157" t="str">
        <x:v>2026-08</x:v>
      </x:c>
      <x:c r="I8157" t="str">
        <x:v>Kenya</x:v>
      </x:c>
      <x:c r="J8157" t="str">
        <x:v>Africa</x:v>
      </x:c>
      <x:c r="K8157" t="str">
        <x:v>KES</x:v>
      </x:c>
      <x:c r="L8157" t="str">
        <x:v>Baileys</x:v>
      </x:c>
      <x:c r="M8157" t="str">
        <x:v>Liqueur</x:v>
      </x:c>
      <x:c r="N8157" t="str">
        <x:v>Duty Free / Travel Retail</x:v>
      </x:c>
      <x:c r="O8157" t="str">
        <x:v>E-commerce Partner</x:v>
      </x:c>
      <x:c r="P8157" t="str">
        <x:v>SR-024</x:v>
      </x:c>
      <x:c r="Q8157" s="16" t="n">
        <x:v>30</x:v>
      </x:c>
      <x:c r="R8157" s="17" t="n">
        <x:v>20.91</x:v>
      </x:c>
      <x:c r="S8157" s="18" t="n">
        <x:v>0.03</x:v>
      </x:c>
      <x:c r="T8157" s="17" t="n">
        <x:v>627.42</x:v>
      </x:c>
      <x:c r="U8157" s="17" t="n">
        <x:v>608.6</x:v>
      </x:c>
      <x:c r="V8157" s="17" t="n">
        <x:v>294.57</x:v>
      </x:c>
      <x:c r="W8157" s="17" t="n">
        <x:v>314.03</x:v>
      </x:c>
      <x:c r="X8157" s="18" t="n">
        <x:v>0.516</x:v>
      </x:c>
      <x:c r="Y8157" s="17" t="n">
        <x:v>631.46</x:v>
      </x:c>
      <x:c r="Z8157" s="18" t="n">
        <x:v>0.9638</x:v>
      </x:c>
      <x:c r="AA8157" s="18" t="n">
        <x:v>0.0832</x:v>
      </x:c>
      <x:c r="AB8157" t="str">
        <x:v>No</x:v>
      </x:c>
      <x:c r="AC8157" t="str">
        <x:v>Core</x:v>
      </x:c>
      <x:c r="AD8157" s="18" t="n">
        <x:v>0.515987512323365</x:v>
      </x:c>
      <x:c r="AE8157" s="18" t="n">
        <x:v>0.9637981819909416</x:v>
      </x:c>
      <x:c r="AF8157" s="17" t="n">
        <x:v>-22.860000000000014</x:v>
      </x:c>
      <x:c r="AG8157" s="18" t="n">
        <x:v>-0.03620181800905839</x:v>
      </x:c>
      <x:c r="AH8157" t="str">
        <x:v>Below Target</x:v>
      </x:c>
    </x:row>
    <x:row r="8158">
      <x:c r="A8158" t="str">
        <x:v>TXN-008155</x:v>
      </x:c>
      <x:c r="B8158" s="14" t="d">
        <x:v>2024-08-22T00:00:00.000Z</x:v>
      </x:c>
      <x:c r="C8158" t="n">
        <x:v>2024</x:v>
      </x:c>
      <x:c r="D8158" t="str">
        <x:v>Q3</x:v>
      </x:c>
      <x:c r="E8158" t="n">
        <x:v>8</x:v>
      </x:c>
      <x:c r="F8158" t="str">
        <x:v>August</x:v>
      </x:c>
      <x:c r="G8158" s="15" t="d">
        <x:v>2024-08-01T00:00:00.000Z</x:v>
      </x:c>
      <x:c r="H8158" t="str">
        <x:v>2024-08</x:v>
      </x:c>
      <x:c r="I8158" t="str">
        <x:v>Germany</x:v>
      </x:c>
      <x:c r="J8158" t="str">
        <x:v>Europe</x:v>
      </x:c>
      <x:c r="K8158" t="str">
        <x:v>EUR</x:v>
      </x:c>
      <x:c r="L8158" t="str">
        <x:v>Johnnie Walker</x:v>
      </x:c>
      <x:c r="M8158" t="str">
        <x:v>Scotch Whisky</x:v>
      </x:c>
      <x:c r="N8158" t="str">
        <x:v>Wholesale</x:v>
      </x:c>
      <x:c r="O8158" t="str">
        <x:v>Hospitality Group</x:v>
      </x:c>
      <x:c r="P8158" t="str">
        <x:v>SR-045</x:v>
      </x:c>
      <x:c r="Q8158" s="16" t="n">
        <x:v>45</x:v>
      </x:c>
      <x:c r="R8158" s="17" t="n">
        <x:v>33.83</x:v>
      </x:c>
      <x:c r="S8158" s="18" t="n">
        <x:v>0</x:v>
      </x:c>
      <x:c r="T8158" s="17" t="n">
        <x:v>1522.37</x:v>
      </x:c>
      <x:c r="U8158" s="17" t="n">
        <x:v>1522.37</x:v>
      </x:c>
      <x:c r="V8158" s="17" t="n">
        <x:v>694.91</x:v>
      </x:c>
      <x:c r="W8158" s="17" t="n">
        <x:v>827.46</x:v>
      </x:c>
      <x:c r="X8158" s="18" t="n">
        <x:v>0.5435</x:v>
      </x:c>
      <x:c r="Y8158" s="17" t="n">
        <x:v>1700.81</x:v>
      </x:c>
      <x:c r="Z8158" s="18" t="n">
        <x:v>0.8951</x:v>
      </x:c>
      <x:c r="AA8158" s="18" t="n">
        <x:v>0.0432</x:v>
      </x:c>
      <x:c r="AB8158" t="str">
        <x:v>No</x:v>
      </x:c>
      <x:c r="AC8158" t="str">
        <x:v>Luxury / Reserve</x:v>
      </x:c>
      <x:c r="AD8158" s="18" t="n">
        <x:v>0.5435340948652431</x:v>
      </x:c>
      <x:c r="AE8158" s="18" t="n">
        <x:v>0.8950852828946207</x:v>
      </x:c>
      <x:c r="AF8158" s="17" t="n">
        <x:v>-178.44000000000005</x:v>
      </x:c>
      <x:c r="AG8158" s="18" t="n">
        <x:v>-0.10491471710537924</x:v>
      </x:c>
      <x:c r="AH8158" t="str">
        <x:v>Below Target</x:v>
      </x:c>
    </x:row>
    <x:row r="8159">
      <x:c r="A8159" t="str">
        <x:v>TXN-008156</x:v>
      </x:c>
      <x:c r="B8159" s="14" t="d">
        <x:v>2024-01-06T00:00:00.000Z</x:v>
      </x:c>
      <x:c r="C8159" t="n">
        <x:v>2024</x:v>
      </x:c>
      <x:c r="D8159" t="str">
        <x:v>Q1</x:v>
      </x:c>
      <x:c r="E8159" t="n">
        <x:v>1</x:v>
      </x:c>
      <x:c r="F8159" t="str">
        <x:v>January</x:v>
      </x:c>
      <x:c r="G8159" s="15" t="d">
        <x:v>2024-01-01T00:00:00.000Z</x:v>
      </x:c>
      <x:c r="H8159" t="str">
        <x:v>2024-01</x:v>
      </x:c>
      <x:c r="I8159" t="str">
        <x:v>United Kingdom</x:v>
      </x:c>
      <x:c r="J8159" t="str">
        <x:v>Europe</x:v>
      </x:c>
      <x:c r="K8159" t="str">
        <x:v>GBP</x:v>
      </x:c>
      <x:c r="L8159" t="str">
        <x:v>Baileys</x:v>
      </x:c>
      <x:c r="M8159" t="str">
        <x:v>Liqueur</x:v>
      </x:c>
      <x:c r="N8159" t="str">
        <x:v>Off-Trade</x:v>
      </x:c>
      <x:c r="O8159" t="str">
        <x:v>Independent Retailer</x:v>
      </x:c>
      <x:c r="P8159" t="str">
        <x:v>SR-052</x:v>
      </x:c>
      <x:c r="Q8159" s="16" t="n">
        <x:v>68</x:v>
      </x:c>
      <x:c r="R8159" s="17" t="n">
        <x:v>19.36</x:v>
      </x:c>
      <x:c r="S8159" s="18" t="n">
        <x:v>0</x:v>
      </x:c>
      <x:c r="T8159" s="17" t="n">
        <x:v>1316.49</x:v>
      </x:c>
      <x:c r="U8159" s="17" t="n">
        <x:v>1316.49</x:v>
      </x:c>
      <x:c r="V8159" s="17" t="n">
        <x:v>625.22</x:v>
      </x:c>
      <x:c r="W8159" s="17" t="n">
        <x:v>691.27</x:v>
      </x:c>
      <x:c r="X8159" s="18" t="n">
        <x:v>0.5251</x:v>
      </x:c>
      <x:c r="Y8159" s="17" t="n">
        <x:v>1244.89</x:v>
      </x:c>
      <x:c r="Z8159" s="18" t="n">
        <x:v>1.0575</x:v>
      </x:c>
      <x:c r="AA8159" s="18" t="n">
        <x:v>-0.0315</x:v>
      </x:c>
      <x:c r="AB8159" t="str">
        <x:v>No</x:v>
      </x:c>
      <x:c r="AC8159" t="str">
        <x:v>Core</x:v>
      </x:c>
      <x:c r="AD8159" s="18" t="n">
        <x:v>0.5250856444029198</x:v>
      </x:c>
      <x:c r="AE8159" s="18" t="n">
        <x:v>1.057515121817992</x:v>
      </x:c>
      <x:c r="AF8159" s="17" t="n">
        <x:v>71.59999999999991</x:v>
      </x:c>
      <x:c r="AG8159" s="18" t="n">
        <x:v>0.05751512181799187</x:v>
      </x:c>
      <x:c r="AH8159" t="str">
        <x:v>Above Target</x:v>
      </x:c>
    </x:row>
    <x:row r="8160">
      <x:c r="A8160" t="str">
        <x:v>TXN-008157</x:v>
      </x:c>
      <x:c r="B8160" s="14" t="d">
        <x:v>2026-08-26T00:00:00.000Z</x:v>
      </x:c>
      <x:c r="C8160" t="n">
        <x:v>2026</x:v>
      </x:c>
      <x:c r="D8160" t="str">
        <x:v>Q3</x:v>
      </x:c>
      <x:c r="E8160" t="n">
        <x:v>8</x:v>
      </x:c>
      <x:c r="F8160" t="str">
        <x:v>August</x:v>
      </x:c>
      <x:c r="G8160" s="15" t="d">
        <x:v>2026-08-01T00:00:00.000Z</x:v>
      </x:c>
      <x:c r="H8160" t="str">
        <x:v>2026-08</x:v>
      </x:c>
      <x:c r="I8160" t="str">
        <x:v>Japan</x:v>
      </x:c>
      <x:c r="J8160" t="str">
        <x:v>Asia Pacific</x:v>
      </x:c>
      <x:c r="K8160" t="str">
        <x:v>JPY</x:v>
      </x:c>
      <x:c r="L8160" t="str">
        <x:v>Smirnoff</x:v>
      </x:c>
      <x:c r="M8160" t="str">
        <x:v>Vodka</x:v>
      </x:c>
      <x:c r="N8160" t="str">
        <x:v>Off-Trade</x:v>
      </x:c>
      <x:c r="O8160" t="str">
        <x:v>Hospitality Group</x:v>
      </x:c>
      <x:c r="P8160" t="str">
        <x:v>SR-049</x:v>
      </x:c>
      <x:c r="Q8160" s="16" t="n">
        <x:v>25</x:v>
      </x:c>
      <x:c r="R8160" s="17" t="n">
        <x:v>18.65</x:v>
      </x:c>
      <x:c r="S8160" s="18" t="n">
        <x:v>0</x:v>
      </x:c>
      <x:c r="T8160" s="17" t="n">
        <x:v>466.23</x:v>
      </x:c>
      <x:c r="U8160" s="17" t="n">
        <x:v>466.23</x:v>
      </x:c>
      <x:c r="V8160" s="17" t="n">
        <x:v>213.94</x:v>
      </x:c>
      <x:c r="W8160" s="17" t="n">
        <x:v>252.3</x:v>
      </x:c>
      <x:c r="X8160" s="18" t="n">
        <x:v>0.5411</x:v>
      </x:c>
      <x:c r="Y8160" s="17" t="n">
        <x:v>527.96</x:v>
      </x:c>
      <x:c r="Z8160" s="18" t="n">
        <x:v>0.8831</x:v>
      </x:c>
      <x:c r="AA8160" s="18" t="n">
        <x:v>-0.0089</x:v>
      </x:c>
      <x:c r="AB8160" t="str">
        <x:v>No</x:v>
      </x:c>
      <x:c r="AC8160" t="str">
        <x:v>Core</x:v>
      </x:c>
      <x:c r="AD8160" s="18" t="n">
        <x:v>0.5411492181970272</x:v>
      </x:c>
      <x:c r="AE8160" s="18" t="n">
        <x:v>0.8830782635048109</x:v>
      </x:c>
      <x:c r="AF8160" s="17" t="n">
        <x:v>-61.73000000000002</x:v>
      </x:c>
      <x:c r="AG8160" s="18" t="n">
        <x:v>-0.11692173649518905</x:v>
      </x:c>
      <x:c r="AH8160" t="str">
        <x:v>Below Target</x:v>
      </x:c>
    </x:row>
    <x:row r="8161">
      <x:c r="A8161" t="str">
        <x:v>TXN-008158</x:v>
      </x:c>
      <x:c r="B8161" s="14" t="d">
        <x:v>2026-08-10T00:00:00.000Z</x:v>
      </x:c>
      <x:c r="C8161" t="n">
        <x:v>2026</x:v>
      </x:c>
      <x:c r="D8161" t="str">
        <x:v>Q3</x:v>
      </x:c>
      <x:c r="E8161" t="n">
        <x:v>8</x:v>
      </x:c>
      <x:c r="F8161" t="str">
        <x:v>August</x:v>
      </x:c>
      <x:c r="G8161" s="15" t="d">
        <x:v>2026-08-01T00:00:00.000Z</x:v>
      </x:c>
      <x:c r="H8161" t="str">
        <x:v>2026-08</x:v>
      </x:c>
      <x:c r="I8161" t="str">
        <x:v>Australia</x:v>
      </x:c>
      <x:c r="J8161" t="str">
        <x:v>Asia Pacific</x:v>
      </x:c>
      <x:c r="K8161" t="str">
        <x:v>AUD</x:v>
      </x:c>
      <x:c r="L8161" t="str">
        <x:v>Tanqueray</x:v>
      </x:c>
      <x:c r="M8161" t="str">
        <x:v>Gin</x:v>
      </x:c>
      <x:c r="N8161" t="str">
        <x:v>Wholesale</x:v>
      </x:c>
      <x:c r="O8161" t="str">
        <x:v>E-commerce Partner</x:v>
      </x:c>
      <x:c r="P8161" t="str">
        <x:v>SR-044</x:v>
      </x:c>
      <x:c r="Q8161" s="16" t="n">
        <x:v>176</x:v>
      </x:c>
      <x:c r="R8161" s="17" t="n">
        <x:v>26.92</x:v>
      </x:c>
      <x:c r="S8161" s="18" t="n">
        <x:v>0</x:v>
      </x:c>
      <x:c r="T8161" s="17" t="n">
        <x:v>4738.37</x:v>
      </x:c>
      <x:c r="U8161" s="17" t="n">
        <x:v>4738.37</x:v>
      </x:c>
      <x:c r="V8161" s="17" t="n">
        <x:v>2290.18</x:v>
      </x:c>
      <x:c r="W8161" s="17" t="n">
        <x:v>2448.19</x:v>
      </x:c>
      <x:c r="X8161" s="18" t="n">
        <x:v>0.5167</x:v>
      </x:c>
      <x:c r="Y8161" s="17" t="n">
        <x:v>4311.4</x:v>
      </x:c>
      <x:c r="Z8161" s="18" t="n">
        <x:v>1.099</x:v>
      </x:c>
      <x:c r="AA8161" s="18" t="n">
        <x:v>0.0018</x:v>
      </x:c>
      <x:c r="AB8161" t="str">
        <x:v>No</x:v>
      </x:c>
      <x:c r="AC8161" t="str">
        <x:v>Premium Core</x:v>
      </x:c>
      <x:c r="AD8161" s="18" t="n">
        <x:v>0.5166734552177226</x:v>
      </x:c>
      <x:c r="AE8161" s="18" t="n">
        <x:v>1.0990327967713505</x:v>
      </x:c>
      <x:c r="AF8161" s="17" t="n">
        <x:v>426.97000000000025</x:v>
      </x:c>
      <x:c r="AG8161" s="18" t="n">
        <x:v>0.09903279677135043</x:v>
      </x:c>
      <x:c r="AH8161" t="str">
        <x:v>Above Target</x:v>
      </x:c>
    </x:row>
    <x:row r="8162">
      <x:c r="A8162" t="str">
        <x:v>TXN-008159</x:v>
      </x:c>
      <x:c r="B8162" s="14" t="d">
        <x:v>2026-03-02T00:00:00.000Z</x:v>
      </x:c>
      <x:c r="C8162" t="n">
        <x:v>2026</x:v>
      </x:c>
      <x:c r="D8162" t="str">
        <x:v>Q1</x:v>
      </x:c>
      <x:c r="E8162" t="n">
        <x:v>3</x:v>
      </x:c>
      <x:c r="F8162" t="str">
        <x:v>March</x:v>
      </x:c>
      <x:c r="G8162" s="15" t="d">
        <x:v>2026-03-01T00:00:00.000Z</x:v>
      </x:c>
      <x:c r="H8162" t="str">
        <x:v>2026-03</x:v>
      </x:c>
      <x:c r="I8162" t="str">
        <x:v>United States</x:v>
      </x:c>
      <x:c r="J8162" t="str">
        <x:v>North America</x:v>
      </x:c>
      <x:c r="K8162" t="str">
        <x:v>USD</x:v>
      </x:c>
      <x:c r="L8162" t="str">
        <x:v>Guinness</x:v>
      </x:c>
      <x:c r="M8162" t="str">
        <x:v>Beer / Stout</x:v>
      </x:c>
      <x:c r="N8162" t="str">
        <x:v>Off-Trade</x:v>
      </x:c>
      <x:c r="O8162" t="str">
        <x:v>Key Account</x:v>
      </x:c>
      <x:c r="P8162" t="str">
        <x:v>SR-019</x:v>
      </x:c>
      <x:c r="Q8162" s="16" t="n">
        <x:v>122</x:v>
      </x:c>
      <x:c r="R8162" s="17" t="n">
        <x:v>7.84</x:v>
      </x:c>
      <x:c r="S8162" s="18" t="n">
        <x:v>0</x:v>
      </x:c>
      <x:c r="T8162" s="17" t="n">
        <x:v>956.78</x:v>
      </x:c>
      <x:c r="U8162" s="17" t="n">
        <x:v>956.78</x:v>
      </x:c>
      <x:c r="V8162" s="17" t="n">
        <x:v>514.62</x:v>
      </x:c>
      <x:c r="W8162" s="17" t="n">
        <x:v>442.16</x:v>
      </x:c>
      <x:c r="X8162" s="18" t="n">
        <x:v>0.4621</x:v>
      </x:c>
      <x:c r="Y8162" s="17" t="n">
        <x:v>870.41</x:v>
      </x:c>
      <x:c r="Z8162" s="18" t="n">
        <x:v>1.0992</x:v>
      </x:c>
      <x:c r="AA8162" s="18" t="n">
        <x:v>0.1045</x:v>
      </x:c>
      <x:c r="AB8162" t="str">
        <x:v>No</x:v>
      </x:c>
      <x:c r="AC8162" t="str">
        <x:v>Core</x:v>
      </x:c>
      <x:c r="AD8162" s="18" t="n">
        <x:v>0.4621334057986162</x:v>
      </x:c>
      <x:c r="AE8162" s="18" t="n">
        <x:v>1.0992290989303892</x:v>
      </x:c>
      <x:c r="AF8162" s="17" t="n">
        <x:v>86.37</x:v>
      </x:c>
      <x:c r="AG8162" s="18" t="n">
        <x:v>0.09922909893038914</x:v>
      </x:c>
      <x:c r="AH8162" t="str">
        <x:v>Above Target</x:v>
      </x:c>
    </x:row>
    <x:row r="8163">
      <x:c r="A8163" t="str">
        <x:v>TXN-008160</x:v>
      </x:c>
      <x:c r="B8163" s="14" t="d">
        <x:v>2024-11-30T00:00:00.000Z</x:v>
      </x:c>
      <x:c r="C8163" t="n">
        <x:v>2024</x:v>
      </x:c>
      <x:c r="D8163" t="str">
        <x:v>Q4</x:v>
      </x:c>
      <x:c r="E8163" t="n">
        <x:v>11</x:v>
      </x:c>
      <x:c r="F8163" t="str">
        <x:v>November</x:v>
      </x:c>
      <x:c r="G8163" s="15" t="d">
        <x:v>2024-11-01T00:00:00.000Z</x:v>
      </x:c>
      <x:c r="H8163" t="str">
        <x:v>2024-11</x:v>
      </x:c>
      <x:c r="I8163" t="str">
        <x:v>Mexico</x:v>
      </x:c>
      <x:c r="J8163" t="str">
        <x:v>Latin America &amp; Caribbean</x:v>
      </x:c>
      <x:c r="K8163" t="str">
        <x:v>MXN</x:v>
      </x:c>
      <x:c r="L8163" t="str">
        <x:v>Johnnie Walker</x:v>
      </x:c>
      <x:c r="M8163" t="str">
        <x:v>Scotch Whisky</x:v>
      </x:c>
      <x:c r="N8163" t="str">
        <x:v>Wholesale</x:v>
      </x:c>
      <x:c r="O8163" t="str">
        <x:v>Distributor</x:v>
      </x:c>
      <x:c r="P8163" t="str">
        <x:v>SR-025</x:v>
      </x:c>
      <x:c r="Q8163" s="16" t="n">
        <x:v>56</x:v>
      </x:c>
      <x:c r="R8163" s="17" t="n">
        <x:v>33.06</x:v>
      </x:c>
      <x:c r="S8163" s="18" t="n">
        <x:v>0</x:v>
      </x:c>
      <x:c r="T8163" s="17" t="n">
        <x:v>1851.36</x:v>
      </x:c>
      <x:c r="U8163" s="17" t="n">
        <x:v>1851.36</x:v>
      </x:c>
      <x:c r="V8163" s="17" t="n">
        <x:v>763.07</x:v>
      </x:c>
      <x:c r="W8163" s="17" t="n">
        <x:v>1088.29</x:v>
      </x:c>
      <x:c r="X8163" s="18" t="n">
        <x:v>0.5878</x:v>
      </x:c>
      <x:c r="Y8163" s="17" t="n">
        <x:v>1868.24</x:v>
      </x:c>
      <x:c r="Z8163" s="18" t="n">
        <x:v>0.991</x:v>
      </x:c>
      <x:c r="AA8163" s="18" t="n">
        <x:v>-0.0198</x:v>
      </x:c>
      <x:c r="AB8163" t="str">
        <x:v>No</x:v>
      </x:c>
      <x:c r="AC8163" t="str">
        <x:v>Luxury / Reserve</x:v>
      </x:c>
      <x:c r="AD8163" s="18" t="n">
        <x:v>0.5878327283726558</x:v>
      </x:c>
      <x:c r="AE8163" s="18" t="n">
        <x:v>0.9909647582751681</x:v>
      </x:c>
      <x:c r="AF8163" s="17" t="n">
        <x:v>-16.88000000000011</x:v>
      </x:c>
      <x:c r="AG8163" s="18" t="n">
        <x:v>-0.009035241724831986</x:v>
      </x:c>
      <x:c r="AH8163" t="str">
        <x:v>Below Target</x:v>
      </x:c>
    </x:row>
    <x:row r="8164">
      <x:c r="A8164" t="str">
        <x:v>TXN-008161</x:v>
      </x:c>
      <x:c r="B8164" s="14" t="d">
        <x:v>2026-06-09T00:00:00.000Z</x:v>
      </x:c>
      <x:c r="C8164" t="n">
        <x:v>2026</x:v>
      </x:c>
      <x:c r="D8164" t="str">
        <x:v>Q2</x:v>
      </x:c>
      <x:c r="E8164" t="n">
        <x:v>6</x:v>
      </x:c>
      <x:c r="F8164" t="str">
        <x:v>June</x:v>
      </x:c>
      <x:c r="G8164" s="15" t="d">
        <x:v>2026-06-01T00:00:00.000Z</x:v>
      </x:c>
      <x:c r="H8164" t="str">
        <x:v>2026-06</x:v>
      </x:c>
      <x:c r="I8164" t="str">
        <x:v>United States</x:v>
      </x:c>
      <x:c r="J8164" t="str">
        <x:v>North America</x:v>
      </x:c>
      <x:c r="K8164" t="str">
        <x:v>USD</x:v>
      </x:c>
      <x:c r="L8164" t="str">
        <x:v>Johnnie Walker</x:v>
      </x:c>
      <x:c r="M8164" t="str">
        <x:v>Scotch Whisky</x:v>
      </x:c>
      <x:c r="N8164" t="str">
        <x:v>Off-Trade</x:v>
      </x:c>
      <x:c r="O8164" t="str">
        <x:v>Key Account</x:v>
      </x:c>
      <x:c r="P8164" t="str">
        <x:v>SR-029</x:v>
      </x:c>
      <x:c r="Q8164" s="16" t="n">
        <x:v>78</x:v>
      </x:c>
      <x:c r="R8164" s="17" t="n">
        <x:v>32.37</x:v>
      </x:c>
      <x:c r="S8164" s="18" t="n">
        <x:v>0</x:v>
      </x:c>
      <x:c r="T8164" s="17" t="n">
        <x:v>2524.9</x:v>
      </x:c>
      <x:c r="U8164" s="17" t="n">
        <x:v>2524.9</x:v>
      </x:c>
      <x:c r="V8164" s="17" t="n">
        <x:v>1194.62</x:v>
      </x:c>
      <x:c r="W8164" s="17" t="n">
        <x:v>1330.28</x:v>
      </x:c>
      <x:c r="X8164" s="18" t="n">
        <x:v>0.5269</x:v>
      </x:c>
      <x:c r="Y8164" s="17" t="n">
        <x:v>2656.24</x:v>
      </x:c>
      <x:c r="Z8164" s="18" t="n">
        <x:v>0.9506</x:v>
      </x:c>
      <x:c r="AA8164" s="18" t="n">
        <x:v>0.0361</x:v>
      </x:c>
      <x:c r="AB8164" t="str">
        <x:v>No</x:v>
      </x:c>
      <x:c r="AC8164" t="str">
        <x:v>Luxury / Reserve</x:v>
      </x:c>
      <x:c r="AD8164" s="18" t="n">
        <x:v>0.5268644302744663</x:v>
      </x:c>
      <x:c r="AE8164" s="18" t="n">
        <x:v>0.9505541667921574</x:v>
      </x:c>
      <x:c r="AF8164" s="17" t="n">
        <x:v>-131.3399999999997</x:v>
      </x:c>
      <x:c r="AG8164" s="18" t="n">
        <x:v>-0.04944583320784255</x:v>
      </x:c>
      <x:c r="AH8164" t="str">
        <x:v>Below Target</x:v>
      </x:c>
    </x:row>
    <x:row r="8165">
      <x:c r="A8165" t="str">
        <x:v>TXN-008162</x:v>
      </x:c>
      <x:c r="B8165" s="14" t="d">
        <x:v>2025-12-30T00:00:00.000Z</x:v>
      </x:c>
      <x:c r="C8165" t="n">
        <x:v>2025</x:v>
      </x:c>
      <x:c r="D8165" t="str">
        <x:v>Q4</x:v>
      </x:c>
      <x:c r="E8165" t="n">
        <x:v>12</x:v>
      </x:c>
      <x:c r="F8165" t="str">
        <x:v>December</x:v>
      </x:c>
      <x:c r="G8165" s="15" t="d">
        <x:v>2025-12-01T00:00:00.000Z</x:v>
      </x:c>
      <x:c r="H8165" t="str">
        <x:v>2025-12</x:v>
      </x:c>
      <x:c r="I8165" t="str">
        <x:v>Japan</x:v>
      </x:c>
      <x:c r="J8165" t="str">
        <x:v>Asia Pacific</x:v>
      </x:c>
      <x:c r="K8165" t="str">
        <x:v>JPY</x:v>
      </x:c>
      <x:c r="L8165" t="str">
        <x:v>Tanqueray</x:v>
      </x:c>
      <x:c r="M8165" t="str">
        <x:v>Gin</x:v>
      </x:c>
      <x:c r="N8165" t="str">
        <x:v>On-Trade</x:v>
      </x:c>
      <x:c r="O8165" t="str">
        <x:v>Hospitality Group</x:v>
      </x:c>
      <x:c r="P8165" t="str">
        <x:v>SR-031</x:v>
      </x:c>
      <x:c r="Q8165" s="16" t="n">
        <x:v>75</x:v>
      </x:c>
      <x:c r="R8165" s="17" t="n">
        <x:v>32.25</x:v>
      </x:c>
      <x:c r="S8165" s="18" t="n">
        <x:v>0</x:v>
      </x:c>
      <x:c r="T8165" s="17" t="n">
        <x:v>2418.97</x:v>
      </x:c>
      <x:c r="U8165" s="17" t="n">
        <x:v>2418.97</x:v>
      </x:c>
      <x:c r="V8165" s="17" t="n">
        <x:v>1140.94</x:v>
      </x:c>
      <x:c r="W8165" s="17" t="n">
        <x:v>1278.03</x:v>
      </x:c>
      <x:c r="X8165" s="18" t="n">
        <x:v>0.5283</x:v>
      </x:c>
      <x:c r="Y8165" s="17" t="n">
        <x:v>2735.82</x:v>
      </x:c>
      <x:c r="Z8165" s="18" t="n">
        <x:v>0.8842</x:v>
      </x:c>
      <x:c r="AA8165" s="18" t="n">
        <x:v>0.0867</x:v>
      </x:c>
      <x:c r="AB8165" t="str">
        <x:v>No</x:v>
      </x:c>
      <x:c r="AC8165" t="str">
        <x:v>Premium Core</x:v>
      </x:c>
      <x:c r="AD8165" s="18" t="n">
        <x:v>0.5283364407165033</x:v>
      </x:c>
      <x:c r="AE8165" s="18" t="n">
        <x:v>0.8841846320298848</x:v>
      </x:c>
      <x:c r="AF8165" s="17" t="n">
        <x:v>-316.85000000000036</x:v>
      </x:c>
      <x:c r="AG8165" s="18" t="n">
        <x:v>-0.11581536797011512</x:v>
      </x:c>
      <x:c r="AH8165" t="str">
        <x:v>Below Target</x:v>
      </x:c>
    </x:row>
    <x:row r="8166">
      <x:c r="A8166" t="str">
        <x:v>TXN-008163</x:v>
      </x:c>
      <x:c r="B8166" s="14" t="d">
        <x:v>2023-12-30T00:00:00.000Z</x:v>
      </x:c>
      <x:c r="C8166" t="n">
        <x:v>2023</x:v>
      </x:c>
      <x:c r="D8166" t="str">
        <x:v>Q4</x:v>
      </x:c>
      <x:c r="E8166" t="n">
        <x:v>12</x:v>
      </x:c>
      <x:c r="F8166" t="str">
        <x:v>December</x:v>
      </x:c>
      <x:c r="G8166" s="15" t="d">
        <x:v>2023-12-01T00:00:00.000Z</x:v>
      </x:c>
      <x:c r="H8166" t="str">
        <x:v>2023-12</x:v>
      </x:c>
      <x:c r="I8166" t="str">
        <x:v>Germany</x:v>
      </x:c>
      <x:c r="J8166" t="str">
        <x:v>Europe</x:v>
      </x:c>
      <x:c r="K8166" t="str">
        <x:v>EUR</x:v>
      </x:c>
      <x:c r="L8166" t="str">
        <x:v>Captain Morgan</x:v>
      </x:c>
      <x:c r="M8166" t="str">
        <x:v>Rum</x:v>
      </x:c>
      <x:c r="N8166" t="str">
        <x:v>Wholesale</x:v>
      </x:c>
      <x:c r="O8166" t="str">
        <x:v>Distributor</x:v>
      </x:c>
      <x:c r="P8166" t="str">
        <x:v>SR-055</x:v>
      </x:c>
      <x:c r="Q8166" s="16" t="n">
        <x:v>34</x:v>
      </x:c>
      <x:c r="R8166" s="17" t="n">
        <x:v>16.69</x:v>
      </x:c>
      <x:c r="S8166" s="18" t="n">
        <x:v>0.08</x:v>
      </x:c>
      <x:c r="T8166" s="17" t="n">
        <x:v>567.36</x:v>
      </x:c>
      <x:c r="U8166" s="17" t="n">
        <x:v>521.97</x:v>
      </x:c>
      <x:c r="V8166" s="17" t="n">
        <x:v>248.75</x:v>
      </x:c>
      <x:c r="W8166" s="17" t="n">
        <x:v>273.22</x:v>
      </x:c>
      <x:c r="X8166" s="18" t="n">
        <x:v>0.5234</x:v>
      </x:c>
      <x:c r="Y8166" s="17" t="n">
        <x:v>491.17</x:v>
      </x:c>
      <x:c r="Z8166" s="18" t="n">
        <x:v>1.0627</x:v>
      </x:c>
      <x:c r="AA8166" s="18" t="n">
        <x:v>0.0586</x:v>
      </x:c>
      <x:c r="AB8166" t="str">
        <x:v>Yes</x:v>
      </x:c>
      <x:c r="AC8166" t="str">
        <x:v>Core</x:v>
      </x:c>
      <x:c r="AD8166" s="18" t="n">
        <x:v>0.5234400444469989</x:v>
      </x:c>
      <x:c r="AE8166" s="18" t="n">
        <x:v>1.0627074129120264</x:v>
      </x:c>
      <x:c r="AF8166" s="17" t="n">
        <x:v>30.80000000000001</x:v>
      </x:c>
      <x:c r="AG8166" s="18" t="n">
        <x:v>0.0627074129120264</x:v>
      </x:c>
      <x:c r="AH8166" t="str">
        <x:v>Above Target</x:v>
      </x:c>
    </x:row>
    <x:row r="8167">
      <x:c r="A8167" t="str">
        <x:v>TXN-008164</x:v>
      </x:c>
      <x:c r="B8167" s="14" t="d">
        <x:v>2024-12-20T00:00:00.000Z</x:v>
      </x:c>
      <x:c r="C8167" t="n">
        <x:v>2024</x:v>
      </x:c>
      <x:c r="D8167" t="str">
        <x:v>Q4</x:v>
      </x:c>
      <x:c r="E8167" t="n">
        <x:v>12</x:v>
      </x:c>
      <x:c r="F8167" t="str">
        <x:v>December</x:v>
      </x:c>
      <x:c r="G8167" s="15" t="d">
        <x:v>2024-12-01T00:00:00.000Z</x:v>
      </x:c>
      <x:c r="H8167" t="str">
        <x:v>2024-12</x:v>
      </x:c>
      <x:c r="I8167" t="str">
        <x:v>Ireland</x:v>
      </x:c>
      <x:c r="J8167" t="str">
        <x:v>Europe</x:v>
      </x:c>
      <x:c r="K8167" t="str">
        <x:v>EUR</x:v>
      </x:c>
      <x:c r="L8167" t="str">
        <x:v>Crown Royal</x:v>
      </x:c>
      <x:c r="M8167" t="str">
        <x:v>Canadian Whisky</x:v>
      </x:c>
      <x:c r="N8167" t="str">
        <x:v>On-Trade</x:v>
      </x:c>
      <x:c r="O8167" t="str">
        <x:v>E-commerce Partner</x:v>
      </x:c>
      <x:c r="P8167" t="str">
        <x:v>SR-018</x:v>
      </x:c>
      <x:c r="Q8167" s="16" t="n">
        <x:v>26</x:v>
      </x:c>
      <x:c r="R8167" s="17" t="n">
        <x:v>36.88</x:v>
      </x:c>
      <x:c r="S8167" s="18" t="n">
        <x:v>0.03</x:v>
      </x:c>
      <x:c r="T8167" s="17" t="n">
        <x:v>958.94</x:v>
      </x:c>
      <x:c r="U8167" s="17" t="n">
        <x:v>930.17</x:v>
      </x:c>
      <x:c r="V8167" s="17" t="n">
        <x:v>445.34</x:v>
      </x:c>
      <x:c r="W8167" s="17" t="n">
        <x:v>484.83</x:v>
      </x:c>
      <x:c r="X8167" s="18" t="n">
        <x:v>0.5212</x:v>
      </x:c>
      <x:c r="Y8167" s="17" t="n">
        <x:v>913.66</x:v>
      </x:c>
      <x:c r="Z8167" s="18" t="n">
        <x:v>1.0181</x:v>
      </x:c>
      <x:c r="AA8167" s="18" t="n">
        <x:v>0.019</x:v>
      </x:c>
      <x:c r="AB8167" t="str">
        <x:v>No</x:v>
      </x:c>
      <x:c r="AC8167" t="str">
        <x:v>Premium Core</x:v>
      </x:c>
      <x:c r="AD8167" s="18" t="n">
        <x:v>0.5212273025360955</x:v>
      </x:c>
      <x:c r="AE8167" s="18" t="n">
        <x:v>1.018070179278944</x:v>
      </x:c>
      <x:c r="AF8167" s="17" t="n">
        <x:v>16.50999999999999</x:v>
      </x:c>
      <x:c r="AG8167" s="18" t="n">
        <x:v>0.01807017927894402</x:v>
      </x:c>
      <x:c r="AH8167" t="str">
        <x:v>Above Target</x:v>
      </x:c>
    </x:row>
    <x:row r="8168">
      <x:c r="A8168" t="str">
        <x:v>TXN-008165</x:v>
      </x:c>
      <x:c r="B8168" s="14" t="d">
        <x:v>2024-08-03T00:00:00.000Z</x:v>
      </x:c>
      <x:c r="C8168" t="n">
        <x:v>2024</x:v>
      </x:c>
      <x:c r="D8168" t="str">
        <x:v>Q3</x:v>
      </x:c>
      <x:c r="E8168" t="n">
        <x:v>8</x:v>
      </x:c>
      <x:c r="F8168" t="str">
        <x:v>August</x:v>
      </x:c>
      <x:c r="G8168" s="15" t="d">
        <x:v>2024-08-01T00:00:00.000Z</x:v>
      </x:c>
      <x:c r="H8168" t="str">
        <x:v>2024-08</x:v>
      </x:c>
      <x:c r="I8168" t="str">
        <x:v>South Africa</x:v>
      </x:c>
      <x:c r="J8168" t="str">
        <x:v>Africa</x:v>
      </x:c>
      <x:c r="K8168" t="str">
        <x:v>ZAR</x:v>
      </x:c>
      <x:c r="L8168" t="str">
        <x:v>Captain Morgan</x:v>
      </x:c>
      <x:c r="M8168" t="str">
        <x:v>Rum</x:v>
      </x:c>
      <x:c r="N8168" t="str">
        <x:v>On-Trade</x:v>
      </x:c>
      <x:c r="O8168" t="str">
        <x:v>Independent Retailer</x:v>
      </x:c>
      <x:c r="P8168" t="str">
        <x:v>SR-015</x:v>
      </x:c>
      <x:c r="Q8168" s="16" t="n">
        <x:v>58</x:v>
      </x:c>
      <x:c r="R8168" s="17" t="n">
        <x:v>20.81</x:v>
      </x:c>
      <x:c r="S8168" s="18" t="n">
        <x:v>0.1</x:v>
      </x:c>
      <x:c r="T8168" s="17" t="n">
        <x:v>1206.83</x:v>
      </x:c>
      <x:c r="U8168" s="17" t="n">
        <x:v>1086.14</x:v>
      </x:c>
      <x:c r="V8168" s="17" t="n">
        <x:v>542.37</x:v>
      </x:c>
      <x:c r="W8168" s="17" t="n">
        <x:v>543.77</x:v>
      </x:c>
      <x:c r="X8168" s="18" t="n">
        <x:v>0.5006</x:v>
      </x:c>
      <x:c r="Y8168" s="17" t="n">
        <x:v>1008.45</x:v>
      </x:c>
      <x:c r="Z8168" s="18" t="n">
        <x:v>1.077</x:v>
      </x:c>
      <x:c r="AA8168" s="18" t="n">
        <x:v>0.0004</x:v>
      </x:c>
      <x:c r="AB8168" t="str">
        <x:v>Yes</x:v>
      </x:c>
      <x:c r="AC8168" t="str">
        <x:v>Core</x:v>
      </x:c>
      <x:c r="AD8168" s="18" t="n">
        <x:v>0.5006444841364832</x:v>
      </x:c>
      <x:c r="AE8168" s="18" t="n">
        <x:v>1.0770390202786455</x:v>
      </x:c>
      <x:c r="AF8168" s="17" t="n">
        <x:v>77.69000000000005</x:v>
      </x:c>
      <x:c r="AG8168" s="18" t="n">
        <x:v>0.0770390202786455</x:v>
      </x:c>
      <x:c r="AH8168" t="str">
        <x:v>Above Target</x:v>
      </x:c>
    </x:row>
    <x:row r="8169">
      <x:c r="A8169" t="str">
        <x:v>TXN-008166</x:v>
      </x:c>
      <x:c r="B8169" s="14" t="d">
        <x:v>2024-10-16T00:00:00.000Z</x:v>
      </x:c>
      <x:c r="C8169" t="n">
        <x:v>2024</x:v>
      </x:c>
      <x:c r="D8169" t="str">
        <x:v>Q4</x:v>
      </x:c>
      <x:c r="E8169" t="n">
        <x:v>10</x:v>
      </x:c>
      <x:c r="F8169" t="str">
        <x:v>October</x:v>
      </x:c>
      <x:c r="G8169" s="15" t="d">
        <x:v>2024-10-01T00:00:00.000Z</x:v>
      </x:c>
      <x:c r="H8169" t="str">
        <x:v>2024-10</x:v>
      </x:c>
      <x:c r="I8169" t="str">
        <x:v>France</x:v>
      </x:c>
      <x:c r="J8169" t="str">
        <x:v>Europe</x:v>
      </x:c>
      <x:c r="K8169" t="str">
        <x:v>EUR</x:v>
      </x:c>
      <x:c r="L8169" t="str">
        <x:v>Buchanan's</x:v>
      </x:c>
      <x:c r="M8169" t="str">
        <x:v>Scotch Whisky</x:v>
      </x:c>
      <x:c r="N8169" t="str">
        <x:v>On-Trade</x:v>
      </x:c>
      <x:c r="O8169" t="str">
        <x:v>Distributor</x:v>
      </x:c>
      <x:c r="P8169" t="str">
        <x:v>SR-012</x:v>
      </x:c>
      <x:c r="Q8169" s="16" t="n">
        <x:v>64</x:v>
      </x:c>
      <x:c r="R8169" s="17" t="n">
        <x:v>37.66</x:v>
      </x:c>
      <x:c r="S8169" s="18" t="n">
        <x:v>0</x:v>
      </x:c>
      <x:c r="T8169" s="17" t="n">
        <x:v>2410.02</x:v>
      </x:c>
      <x:c r="U8169" s="17" t="n">
        <x:v>2410.02</x:v>
      </x:c>
      <x:c r="V8169" s="17" t="n">
        <x:v>1077.19</x:v>
      </x:c>
      <x:c r="W8169" s="17" t="n">
        <x:v>1332.83</x:v>
      </x:c>
      <x:c r="X8169" s="18" t="n">
        <x:v>0.553</x:v>
      </x:c>
      <x:c r="Y8169" s="17" t="n">
        <x:v>2400.53</x:v>
      </x:c>
      <x:c r="Z8169" s="18" t="n">
        <x:v>1.004</x:v>
      </x:c>
      <x:c r="AA8169" s="18" t="n">
        <x:v>0.0272</x:v>
      </x:c>
      <x:c r="AB8169" t="str">
        <x:v>No</x:v>
      </x:c>
      <x:c r="AC8169" t="str">
        <x:v>Premium Core</x:v>
      </x:c>
      <x:c r="AD8169" s="18" t="n">
        <x:v>0.553036904258056</x:v>
      </x:c>
      <x:c r="AE8169" s="18" t="n">
        <x:v>1.0039532936476527</x:v>
      </x:c>
      <x:c r="AF8169" s="17" t="n">
        <x:v>9.489999999999782</x:v>
      </x:c>
      <x:c r="AG8169" s="18" t="n">
        <x:v>0.003953293647652719</x:v>
      </x:c>
      <x:c r="AH8169" t="str">
        <x:v>Above Target</x:v>
      </x:c>
    </x:row>
    <x:row r="8170">
      <x:c r="A8170" t="str">
        <x:v>TXN-008167</x:v>
      </x:c>
      <x:c r="B8170" s="14" t="d">
        <x:v>2024-11-15T00:00:00.000Z</x:v>
      </x:c>
      <x:c r="C8170" t="n">
        <x:v>2024</x:v>
      </x:c>
      <x:c r="D8170" t="str">
        <x:v>Q4</x:v>
      </x:c>
      <x:c r="E8170" t="n">
        <x:v>11</x:v>
      </x:c>
      <x:c r="F8170" t="str">
        <x:v>November</x:v>
      </x:c>
      <x:c r="G8170" s="15" t="d">
        <x:v>2024-11-01T00:00:00.000Z</x:v>
      </x:c>
      <x:c r="H8170" t="str">
        <x:v>2024-11</x:v>
      </x:c>
      <x:c r="I8170" t="str">
        <x:v>Japan</x:v>
      </x:c>
      <x:c r="J8170" t="str">
        <x:v>Asia Pacific</x:v>
      </x:c>
      <x:c r="K8170" t="str">
        <x:v>JPY</x:v>
      </x:c>
      <x:c r="L8170" t="str">
        <x:v>Tanqueray</x:v>
      </x:c>
      <x:c r="M8170" t="str">
        <x:v>Gin</x:v>
      </x:c>
      <x:c r="N8170" t="str">
        <x:v>On-Trade</x:v>
      </x:c>
      <x:c r="O8170" t="str">
        <x:v>Key Account</x:v>
      </x:c>
      <x:c r="P8170" t="str">
        <x:v>SR-039</x:v>
      </x:c>
      <x:c r="Q8170" s="16" t="n">
        <x:v>19</x:v>
      </x:c>
      <x:c r="R8170" s="17" t="n">
        <x:v>33.06</x:v>
      </x:c>
      <x:c r="S8170" s="18" t="n">
        <x:v>0</x:v>
      </x:c>
      <x:c r="T8170" s="17" t="n">
        <x:v>628.18</x:v>
      </x:c>
      <x:c r="U8170" s="17" t="n">
        <x:v>628.18</x:v>
      </x:c>
      <x:c r="V8170" s="17" t="n">
        <x:v>301.98</x:v>
      </x:c>
      <x:c r="W8170" s="17" t="n">
        <x:v>326.2</x:v>
      </x:c>
      <x:c r="X8170" s="18" t="n">
        <x:v>0.5193</x:v>
      </x:c>
      <x:c r="Y8170" s="17" t="n">
        <x:v>716.19</x:v>
      </x:c>
      <x:c r="Z8170" s="18" t="n">
        <x:v>0.8771</x:v>
      </x:c>
      <x:c r="AA8170" s="18" t="n">
        <x:v>0.1059</x:v>
      </x:c>
      <x:c r="AB8170" t="str">
        <x:v>No</x:v>
      </x:c>
      <x:c r="AC8170" t="str">
        <x:v>Premium Core</x:v>
      </x:c>
      <x:c r="AD8170" s="18" t="n">
        <x:v>0.5192779139737018</x:v>
      </x:c>
      <x:c r="AE8170" s="18" t="n">
        <x:v>0.8771136151021376</x:v>
      </x:c>
      <x:c r="AF8170" s="17" t="n">
        <x:v>-88.0100000000001</x:v>
      </x:c>
      <x:c r="AG8170" s="18" t="n">
        <x:v>-0.12288638489786244</x:v>
      </x:c>
      <x:c r="AH8170" t="str">
        <x:v>Below Target</x:v>
      </x:c>
    </x:row>
    <x:row r="8171">
      <x:c r="A8171" t="str">
        <x:v>TXN-008168</x:v>
      </x:c>
      <x:c r="B8171" s="14" t="d">
        <x:v>2026-05-22T00:00:00.000Z</x:v>
      </x:c>
      <x:c r="C8171" t="n">
        <x:v>2026</x:v>
      </x:c>
      <x:c r="D8171" t="str">
        <x:v>Q2</x:v>
      </x:c>
      <x:c r="E8171" t="n">
        <x:v>5</x:v>
      </x:c>
      <x:c r="F8171" t="str">
        <x:v>May</x:v>
      </x:c>
      <x:c r="G8171" s="15" t="d">
        <x:v>2026-05-01T00:00:00.000Z</x:v>
      </x:c>
      <x:c r="H8171" t="str">
        <x:v>2026-05</x:v>
      </x:c>
      <x:c r="I8171" t="str">
        <x:v>Ireland</x:v>
      </x:c>
      <x:c r="J8171" t="str">
        <x:v>Europe</x:v>
      </x:c>
      <x:c r="K8171" t="str">
        <x:v>EUR</x:v>
      </x:c>
      <x:c r="L8171" t="str">
        <x:v>Tanqueray</x:v>
      </x:c>
      <x:c r="M8171" t="str">
        <x:v>Gin</x:v>
      </x:c>
      <x:c r="N8171" t="str">
        <x:v>Off-Trade</x:v>
      </x:c>
      <x:c r="O8171" t="str">
        <x:v>E-commerce Partner</x:v>
      </x:c>
      <x:c r="P8171" t="str">
        <x:v>SR-055</x:v>
      </x:c>
      <x:c r="Q8171" s="16" t="n">
        <x:v>19</x:v>
      </x:c>
      <x:c r="R8171" s="17" t="n">
        <x:v>28.48</x:v>
      </x:c>
      <x:c r="S8171" s="18" t="n">
        <x:v>0</x:v>
      </x:c>
      <x:c r="T8171" s="17" t="n">
        <x:v>541.14</x:v>
      </x:c>
      <x:c r="U8171" s="17" t="n">
        <x:v>541.14</x:v>
      </x:c>
      <x:c r="V8171" s="17" t="n">
        <x:v>225.52</x:v>
      </x:c>
      <x:c r="W8171" s="17" t="n">
        <x:v>315.62</x:v>
      </x:c>
      <x:c r="X8171" s="18" t="n">
        <x:v>0.5833</x:v>
      </x:c>
      <x:c r="Y8171" s="17" t="n">
        <x:v>594.67</x:v>
      </x:c>
      <x:c r="Z8171" s="18" t="n">
        <x:v>0.91</x:v>
      </x:c>
      <x:c r="AA8171" s="18" t="n">
        <x:v>0.0907</x:v>
      </x:c>
      <x:c r="AB8171" t="str">
        <x:v>No</x:v>
      </x:c>
      <x:c r="AC8171" t="str">
        <x:v>Premium Core</x:v>
      </x:c>
      <x:c r="AD8171" s="18" t="n">
        <x:v>0.5832501755553092</x:v>
      </x:c>
      <x:c r="AE8171" s="18" t="n">
        <x:v>0.9099836884322398</x:v>
      </x:c>
      <x:c r="AF8171" s="17" t="n">
        <x:v>-53.52999999999997</x:v>
      </x:c>
      <x:c r="AG8171" s="18" t="n">
        <x:v>-0.09001631156776023</x:v>
      </x:c>
      <x:c r="AH8171" t="str">
        <x:v>Below Target</x:v>
      </x:c>
    </x:row>
    <x:row r="8172">
      <x:c r="A8172" t="str">
        <x:v>TXN-008169</x:v>
      </x:c>
      <x:c r="B8172" s="14" t="d">
        <x:v>2024-06-25T00:00:00.000Z</x:v>
      </x:c>
      <x:c r="C8172" t="n">
        <x:v>2024</x:v>
      </x:c>
      <x:c r="D8172" t="str">
        <x:v>Q2</x:v>
      </x:c>
      <x:c r="E8172" t="n">
        <x:v>6</x:v>
      </x:c>
      <x:c r="F8172" t="str">
        <x:v>June</x:v>
      </x:c>
      <x:c r="G8172" s="15" t="d">
        <x:v>2024-06-01T00:00:00.000Z</x:v>
      </x:c>
      <x:c r="H8172" t="str">
        <x:v>2024-06</x:v>
      </x:c>
      <x:c r="I8172" t="str">
        <x:v>Canada</x:v>
      </x:c>
      <x:c r="J8172" t="str">
        <x:v>North America</x:v>
      </x:c>
      <x:c r="K8172" t="str">
        <x:v>CAD</x:v>
      </x:c>
      <x:c r="L8172" t="str">
        <x:v>Guinness</x:v>
      </x:c>
      <x:c r="M8172" t="str">
        <x:v>Beer / Stout</x:v>
      </x:c>
      <x:c r="N8172" t="str">
        <x:v>Wholesale</x:v>
      </x:c>
      <x:c r="O8172" t="str">
        <x:v>Key Account</x:v>
      </x:c>
      <x:c r="P8172" t="str">
        <x:v>SR-012</x:v>
      </x:c>
      <x:c r="Q8172" s="16" t="n">
        <x:v>38</x:v>
      </x:c>
      <x:c r="R8172" s="17" t="n">
        <x:v>6.76</x:v>
      </x:c>
      <x:c r="S8172" s="18" t="n">
        <x:v>0.02</x:v>
      </x:c>
      <x:c r="T8172" s="17" t="n">
        <x:v>256.84</x:v>
      </x:c>
      <x:c r="U8172" s="17" t="n">
        <x:v>251.71</x:v>
      </x:c>
      <x:c r="V8172" s="17" t="n">
        <x:v>127.49</x:v>
      </x:c>
      <x:c r="W8172" s="17" t="n">
        <x:v>124.22</x:v>
      </x:c>
      <x:c r="X8172" s="18" t="n">
        <x:v>0.4935</x:v>
      </x:c>
      <x:c r="Y8172" s="17" t="n">
        <x:v>289.38</x:v>
      </x:c>
      <x:c r="Z8172" s="18" t="n">
        <x:v>0.8698</x:v>
      </x:c>
      <x:c r="AA8172" s="18" t="n">
        <x:v>-0.0026</x:v>
      </x:c>
      <x:c r="AB8172" t="str">
        <x:v>No</x:v>
      </x:c>
      <x:c r="AC8172" t="str">
        <x:v>Core</x:v>
      </x:c>
      <x:c r="AD8172" s="18" t="n">
        <x:v>0.4935044297008462</x:v>
      </x:c>
      <x:c r="AE8172" s="18" t="n">
        <x:v>0.8698251434100491</x:v>
      </x:c>
      <x:c r="AF8172" s="17" t="n">
        <x:v>-37.66999999999999</x:v>
      </x:c>
      <x:c r="AG8172" s="18" t="n">
        <x:v>-0.1301748565899509</x:v>
      </x:c>
      <x:c r="AH8172" t="str">
        <x:v>Below Target</x:v>
      </x:c>
    </x:row>
    <x:row r="8173">
      <x:c r="A8173" t="str">
        <x:v>TXN-008170</x:v>
      </x:c>
      <x:c r="B8173" s="14" t="d">
        <x:v>2025-02-08T00:00:00.000Z</x:v>
      </x:c>
      <x:c r="C8173" t="n">
        <x:v>2025</x:v>
      </x:c>
      <x:c r="D8173" t="str">
        <x:v>Q1</x:v>
      </x:c>
      <x:c r="E8173" t="n">
        <x:v>2</x:v>
      </x:c>
      <x:c r="F8173" t="str">
        <x:v>February</x:v>
      </x:c>
      <x:c r="G8173" s="15" t="d">
        <x:v>2025-02-01T00:00:00.000Z</x:v>
      </x:c>
      <x:c r="H8173" t="str">
        <x:v>2025-02</x:v>
      </x:c>
      <x:c r="I8173" t="str">
        <x:v>Spain</x:v>
      </x:c>
      <x:c r="J8173" t="str">
        <x:v>Europe</x:v>
      </x:c>
      <x:c r="K8173" t="str">
        <x:v>EUR</x:v>
      </x:c>
      <x:c r="L8173" t="str">
        <x:v>Guinness</x:v>
      </x:c>
      <x:c r="M8173" t="str">
        <x:v>Beer / Stout</x:v>
      </x:c>
      <x:c r="N8173" t="str">
        <x:v>E-commerce</x:v>
      </x:c>
      <x:c r="O8173" t="str">
        <x:v>Independent Retailer</x:v>
      </x:c>
      <x:c r="P8173" t="str">
        <x:v>SR-055</x:v>
      </x:c>
      <x:c r="Q8173" s="16" t="n">
        <x:v>18</x:v>
      </x:c>
      <x:c r="R8173" s="17" t="n">
        <x:v>8.39</x:v>
      </x:c>
      <x:c r="S8173" s="18" t="n">
        <x:v>0</x:v>
      </x:c>
      <x:c r="T8173" s="17" t="n">
        <x:v>151.11</x:v>
      </x:c>
      <x:c r="U8173" s="17" t="n">
        <x:v>151.11</x:v>
      </x:c>
      <x:c r="V8173" s="17" t="n">
        <x:v>81.61</x:v>
      </x:c>
      <x:c r="W8173" s="17" t="n">
        <x:v>69.5</x:v>
      </x:c>
      <x:c r="X8173" s="18" t="n">
        <x:v>0.4599</x:v>
      </x:c>
      <x:c r="Y8173" s="17" t="n">
        <x:v>142.77</x:v>
      </x:c>
      <x:c r="Z8173" s="18" t="n">
        <x:v>1.0584</x:v>
      </x:c>
      <x:c r="AA8173" s="18" t="n">
        <x:v>0.0855</x:v>
      </x:c>
      <x:c r="AB8173" t="str">
        <x:v>No</x:v>
      </x:c>
      <x:c r="AC8173" t="str">
        <x:v>Core</x:v>
      </x:c>
      <x:c r="AD8173" s="18" t="n">
        <x:v>0.4599298524253854</x:v>
      </x:c>
      <x:c r="AE8173" s="18" t="n">
        <x:v>1.0584156335364572</x:v>
      </x:c>
      <x:c r="AF8173" s="17" t="n">
        <x:v>8.340000000000003</x:v>
      </x:c>
      <x:c r="AG8173" s="18" t="n">
        <x:v>0.05841563353645726</x:v>
      </x:c>
      <x:c r="AH8173" t="str">
        <x:v>Above Target</x:v>
      </x:c>
    </x:row>
    <x:row r="8174">
      <x:c r="A8174" t="str">
        <x:v>TXN-008171</x:v>
      </x:c>
      <x:c r="B8174" s="14" t="d">
        <x:v>2023-12-20T00:00:00.000Z</x:v>
      </x:c>
      <x:c r="C8174" t="n">
        <x:v>2023</x:v>
      </x:c>
      <x:c r="D8174" t="str">
        <x:v>Q4</x:v>
      </x:c>
      <x:c r="E8174" t="n">
        <x:v>12</x:v>
      </x:c>
      <x:c r="F8174" t="str">
        <x:v>December</x:v>
      </x:c>
      <x:c r="G8174" s="15" t="d">
        <x:v>2023-12-01T00:00:00.000Z</x:v>
      </x:c>
      <x:c r="H8174" t="str">
        <x:v>2023-12</x:v>
      </x:c>
      <x:c r="I8174" t="str">
        <x:v>Japan</x:v>
      </x:c>
      <x:c r="J8174" t="str">
        <x:v>Asia Pacific</x:v>
      </x:c>
      <x:c r="K8174" t="str">
        <x:v>JPY</x:v>
      </x:c>
      <x:c r="L8174" t="str">
        <x:v>Guinness</x:v>
      </x:c>
      <x:c r="M8174" t="str">
        <x:v>Beer / Stout</x:v>
      </x:c>
      <x:c r="N8174" t="str">
        <x:v>On-Trade</x:v>
      </x:c>
      <x:c r="O8174" t="str">
        <x:v>Independent Retailer</x:v>
      </x:c>
      <x:c r="P8174" t="str">
        <x:v>SR-044</x:v>
      </x:c>
      <x:c r="Q8174" s="16" t="n">
        <x:v>36</x:v>
      </x:c>
      <x:c r="R8174" s="17" t="n">
        <x:v>8.78</x:v>
      </x:c>
      <x:c r="S8174" s="18" t="n">
        <x:v>0</x:v>
      </x:c>
      <x:c r="T8174" s="17" t="n">
        <x:v>315.98</x:v>
      </x:c>
      <x:c r="U8174" s="17" t="n">
        <x:v>315.98</x:v>
      </x:c>
      <x:c r="V8174" s="17" t="n">
        <x:v>154.48</x:v>
      </x:c>
      <x:c r="W8174" s="17" t="n">
        <x:v>161.5</x:v>
      </x:c>
      <x:c r="X8174" s="18" t="n">
        <x:v>0.5111</x:v>
      </x:c>
      <x:c r="Y8174" s="17" t="n">
        <x:v>359.82</x:v>
      </x:c>
      <x:c r="Z8174" s="18" t="n">
        <x:v>0.8782</x:v>
      </x:c>
      <x:c r="AA8174" s="18" t="n">
        <x:v>0.0543</x:v>
      </x:c>
      <x:c r="AB8174" t="str">
        <x:v>No</x:v>
      </x:c>
      <x:c r="AC8174" t="str">
        <x:v>Core</x:v>
      </x:c>
      <x:c r="AD8174" s="18" t="n">
        <x:v>0.5111082979935438</x:v>
      </x:c>
      <x:c r="AE8174" s="18" t="n">
        <x:v>0.8781613028736591</x:v>
      </x:c>
      <x:c r="AF8174" s="17" t="n">
        <x:v>-43.839999999999975</x:v>
      </x:c>
      <x:c r="AG8174" s="18" t="n">
        <x:v>-0.12183869712634088</x:v>
      </x:c>
      <x:c r="AH8174" t="str">
        <x:v>Below Target</x:v>
      </x:c>
    </x:row>
    <x:row r="8175">
      <x:c r="A8175" t="str">
        <x:v>TXN-008172</x:v>
      </x:c>
      <x:c r="B8175" s="14" t="d">
        <x:v>2026-04-25T00:00:00.000Z</x:v>
      </x:c>
      <x:c r="C8175" t="n">
        <x:v>2026</x:v>
      </x:c>
      <x:c r="D8175" t="str">
        <x:v>Q2</x:v>
      </x:c>
      <x:c r="E8175" t="n">
        <x:v>4</x:v>
      </x:c>
      <x:c r="F8175" t="str">
        <x:v>April</x:v>
      </x:c>
      <x:c r="G8175" s="15" t="d">
        <x:v>2026-04-01T00:00:00.000Z</x:v>
      </x:c>
      <x:c r="H8175" t="str">
        <x:v>2026-04</x:v>
      </x:c>
      <x:c r="I8175" t="str">
        <x:v>United Kingdom</x:v>
      </x:c>
      <x:c r="J8175" t="str">
        <x:v>Europe</x:v>
      </x:c>
      <x:c r="K8175" t="str">
        <x:v>GBP</x:v>
      </x:c>
      <x:c r="L8175" t="str">
        <x:v>Guinness</x:v>
      </x:c>
      <x:c r="M8175" t="str">
        <x:v>Beer / Stout</x:v>
      </x:c>
      <x:c r="N8175" t="str">
        <x:v>Off-Trade</x:v>
      </x:c>
      <x:c r="O8175" t="str">
        <x:v>Hospitality Group</x:v>
      </x:c>
      <x:c r="P8175" t="str">
        <x:v>SR-035</x:v>
      </x:c>
      <x:c r="Q8175" s="16" t="n">
        <x:v>81</x:v>
      </x:c>
      <x:c r="R8175" s="17" t="n">
        <x:v>7.05</x:v>
      </x:c>
      <x:c r="S8175" s="18" t="n">
        <x:v>0.1</x:v>
      </x:c>
      <x:c r="T8175" s="17" t="n">
        <x:v>571.28</x:v>
      </x:c>
      <x:c r="U8175" s="17" t="n">
        <x:v>514.15</x:v>
      </x:c>
      <x:c r="V8175" s="17" t="n">
        <x:v>269.72</x:v>
      </x:c>
      <x:c r="W8175" s="17" t="n">
        <x:v>244.43</x:v>
      </x:c>
      <x:c r="X8175" s="18" t="n">
        <x:v>0.4754</x:v>
      </x:c>
      <x:c r="Y8175" s="17" t="n">
        <x:v>493.52</x:v>
      </x:c>
      <x:c r="Z8175" s="18" t="n">
        <x:v>1.0418</x:v>
      </x:c>
      <x:c r="AA8175" s="18" t="n">
        <x:v>-0.0037</x:v>
      </x:c>
      <x:c r="AB8175" t="str">
        <x:v>Yes</x:v>
      </x:c>
      <x:c r="AC8175" t="str">
        <x:v>Core</x:v>
      </x:c>
      <x:c r="AD8175" s="18" t="n">
        <x:v>0.4754060099192843</x:v>
      </x:c>
      <x:c r="AE8175" s="18" t="n">
        <x:v>1.0418017506889286</x:v>
      </x:c>
      <x:c r="AF8175" s="17" t="n">
        <x:v>20.629999999999995</x:v>
      </x:c>
      <x:c r="AG8175" s="18" t="n">
        <x:v>0.0418017506889285</x:v>
      </x:c>
      <x:c r="AH8175" t="str">
        <x:v>Above Target</x:v>
      </x:c>
    </x:row>
    <x:row r="8176">
      <x:c r="A8176" t="str">
        <x:v>TXN-008173</x:v>
      </x:c>
      <x:c r="B8176" s="14" t="d">
        <x:v>2025-03-26T00:00:00.000Z</x:v>
      </x:c>
      <x:c r="C8176" t="n">
        <x:v>2025</x:v>
      </x:c>
      <x:c r="D8176" t="str">
        <x:v>Q1</x:v>
      </x:c>
      <x:c r="E8176" t="n">
        <x:v>3</x:v>
      </x:c>
      <x:c r="F8176" t="str">
        <x:v>March</x:v>
      </x:c>
      <x:c r="G8176" s="15" t="d">
        <x:v>2025-03-01T00:00:00.000Z</x:v>
      </x:c>
      <x:c r="H8176" t="str">
        <x:v>2025-03</x:v>
      </x:c>
      <x:c r="I8176" t="str">
        <x:v>Germany</x:v>
      </x:c>
      <x:c r="J8176" t="str">
        <x:v>Europe</x:v>
      </x:c>
      <x:c r="K8176" t="str">
        <x:v>EUR</x:v>
      </x:c>
      <x:c r="L8176" t="str">
        <x:v>Captain Morgan</x:v>
      </x:c>
      <x:c r="M8176" t="str">
        <x:v>Rum</x:v>
      </x:c>
      <x:c r="N8176" t="str">
        <x:v>Wholesale</x:v>
      </x:c>
      <x:c r="O8176" t="str">
        <x:v>Hospitality Group</x:v>
      </x:c>
      <x:c r="P8176" t="str">
        <x:v>SR-001</x:v>
      </x:c>
      <x:c r="Q8176" s="16" t="n">
        <x:v>52</x:v>
      </x:c>
      <x:c r="R8176" s="17" t="n">
        <x:v>18.88</x:v>
      </x:c>
      <x:c r="S8176" s="18" t="n">
        <x:v>0.02</x:v>
      </x:c>
      <x:c r="T8176" s="17" t="n">
        <x:v>981.93</x:v>
      </x:c>
      <x:c r="U8176" s="17" t="n">
        <x:v>962.29</x:v>
      </x:c>
      <x:c r="V8176" s="17" t="n">
        <x:v>468.87</x:v>
      </x:c>
      <x:c r="W8176" s="17" t="n">
        <x:v>493.43</x:v>
      </x:c>
      <x:c r="X8176" s="18" t="n">
        <x:v>0.5128</x:v>
      </x:c>
      <x:c r="Y8176" s="17" t="n">
        <x:v>907.4</x:v>
      </x:c>
      <x:c r="Z8176" s="18" t="n">
        <x:v>1.0605</x:v>
      </x:c>
      <x:c r="AA8176" s="18" t="n">
        <x:v>0.116</x:v>
      </x:c>
      <x:c r="AB8176" t="str">
        <x:v>No</x:v>
      </x:c>
      <x:c r="AC8176" t="str">
        <x:v>Core</x:v>
      </x:c>
      <x:c r="AD8176" s="18" t="n">
        <x:v>0.5127664217647487</x:v>
      </x:c>
      <x:c r="AE8176" s="18" t="n">
        <x:v>1.0604915142164426</x:v>
      </x:c>
      <x:c r="AF8176" s="17" t="n">
        <x:v>54.889999999999986</x:v>
      </x:c>
      <x:c r="AG8176" s="18" t="n">
        <x:v>0.06049151421644257</x:v>
      </x:c>
      <x:c r="AH8176" t="str">
        <x:v>Above Target</x:v>
      </x:c>
    </x:row>
    <x:row r="8177">
      <x:c r="A8177" t="str">
        <x:v>TXN-008174</x:v>
      </x:c>
      <x:c r="B8177" s="14" t="d">
        <x:v>2025-05-01T00:00:00.000Z</x:v>
      </x:c>
      <x:c r="C8177" t="n">
        <x:v>2025</x:v>
      </x:c>
      <x:c r="D8177" t="str">
        <x:v>Q2</x:v>
      </x:c>
      <x:c r="E8177" t="n">
        <x:v>5</x:v>
      </x:c>
      <x:c r="F8177" t="str">
        <x:v>May</x:v>
      </x:c>
      <x:c r="G8177" s="15" t="d">
        <x:v>2025-05-01T00:00:00.000Z</x:v>
      </x:c>
      <x:c r="H8177" t="str">
        <x:v>2025-05</x:v>
      </x:c>
      <x:c r="I8177" t="str">
        <x:v>Germany</x:v>
      </x:c>
      <x:c r="J8177" t="str">
        <x:v>Europe</x:v>
      </x:c>
      <x:c r="K8177" t="str">
        <x:v>EUR</x:v>
      </x:c>
      <x:c r="L8177" t="str">
        <x:v>Johnnie Walker</x:v>
      </x:c>
      <x:c r="M8177" t="str">
        <x:v>Scotch Whisky</x:v>
      </x:c>
      <x:c r="N8177" t="str">
        <x:v>Off-Trade</x:v>
      </x:c>
      <x:c r="O8177" t="str">
        <x:v>E-commerce Partner</x:v>
      </x:c>
      <x:c r="P8177" t="str">
        <x:v>SR-057</x:v>
      </x:c>
      <x:c r="Q8177" s="16" t="n">
        <x:v>119</x:v>
      </x:c>
      <x:c r="R8177" s="17" t="n">
        <x:v>35.84</x:v>
      </x:c>
      <x:c r="S8177" s="18" t="n">
        <x:v>0</x:v>
      </x:c>
      <x:c r="T8177" s="17" t="n">
        <x:v>4264.94</x:v>
      </x:c>
      <x:c r="U8177" s="17" t="n">
        <x:v>4264.94</x:v>
      </x:c>
      <x:c r="V8177" s="17" t="n">
        <x:v>1971.51</x:v>
      </x:c>
      <x:c r="W8177" s="17" t="n">
        <x:v>2293.43</x:v>
      </x:c>
      <x:c r="X8177" s="18" t="n">
        <x:v>0.5377</x:v>
      </x:c>
      <x:c r="Y8177" s="17" t="n">
        <x:v>4321.78</x:v>
      </x:c>
      <x:c r="Z8177" s="18" t="n">
        <x:v>0.9868</x:v>
      </x:c>
      <x:c r="AA8177" s="18" t="n">
        <x:v>0.1012</x:v>
      </x:c>
      <x:c r="AB8177" t="str">
        <x:v>No</x:v>
      </x:c>
      <x:c r="AC8177" t="str">
        <x:v>Luxury / Reserve</x:v>
      </x:c>
      <x:c r="AD8177" s="18" t="n">
        <x:v>0.5377402730167364</x:v>
      </x:c>
      <x:c r="AE8177" s="18" t="n">
        <x:v>0.9868480116988833</x:v>
      </x:c>
      <x:c r="AF8177" s="17" t="n">
        <x:v>-56.840000000000146</x:v>
      </x:c>
      <x:c r="AG8177" s="18" t="n">
        <x:v>-0.013151988301116704</x:v>
      </x:c>
      <x:c r="AH8177" t="str">
        <x:v>Below Target</x:v>
      </x:c>
    </x:row>
    <x:row r="8178">
      <x:c r="A8178" t="str">
        <x:v>TXN-008175</x:v>
      </x:c>
      <x:c r="B8178" s="14" t="d">
        <x:v>2025-07-10T00:00:00.000Z</x:v>
      </x:c>
      <x:c r="C8178" t="n">
        <x:v>2025</x:v>
      </x:c>
      <x:c r="D8178" t="str">
        <x:v>Q3</x:v>
      </x:c>
      <x:c r="E8178" t="n">
        <x:v>7</x:v>
      </x:c>
      <x:c r="F8178" t="str">
        <x:v>July</x:v>
      </x:c>
      <x:c r="G8178" s="15" t="d">
        <x:v>2025-07-01T00:00:00.000Z</x:v>
      </x:c>
      <x:c r="H8178" t="str">
        <x:v>2025-07</x:v>
      </x:c>
      <x:c r="I8178" t="str">
        <x:v>United States</x:v>
      </x:c>
      <x:c r="J8178" t="str">
        <x:v>North America</x:v>
      </x:c>
      <x:c r="K8178" t="str">
        <x:v>USD</x:v>
      </x:c>
      <x:c r="L8178" t="str">
        <x:v>Ketel One</x:v>
      </x:c>
      <x:c r="M8178" t="str">
        <x:v>Vodka</x:v>
      </x:c>
      <x:c r="N8178" t="str">
        <x:v>Duty Free / Travel Retail</x:v>
      </x:c>
      <x:c r="O8178" t="str">
        <x:v>Key Account</x:v>
      </x:c>
      <x:c r="P8178" t="str">
        <x:v>SR-020</x:v>
      </x:c>
      <x:c r="Q8178" s="16" t="n">
        <x:v>127</x:v>
      </x:c>
      <x:c r="R8178" s="17" t="n">
        <x:v>37.44</x:v>
      </x:c>
      <x:c r="S8178" s="18" t="n">
        <x:v>0.03</x:v>
      </x:c>
      <x:c r="T8178" s="17" t="n">
        <x:v>4754.8</x:v>
      </x:c>
      <x:c r="U8178" s="17" t="n">
        <x:v>4612.16</x:v>
      </x:c>
      <x:c r="V8178" s="17" t="n">
        <x:v>1894.8</x:v>
      </x:c>
      <x:c r="W8178" s="17" t="n">
        <x:v>2717.36</x:v>
      </x:c>
      <x:c r="X8178" s="18" t="n">
        <x:v>0.5892</x:v>
      </x:c>
      <x:c r="Y8178" s="17" t="n">
        <x:v>4388.4</x:v>
      </x:c>
      <x:c r="Z8178" s="18" t="n">
        <x:v>1.051</x:v>
      </x:c>
      <x:c r="AA8178" s="18" t="n">
        <x:v>0.0884</x:v>
      </x:c>
      <x:c r="AB8178" t="str">
        <x:v>No</x:v>
      </x:c>
      <x:c r="AC8178" t="str">
        <x:v>Premium Core</x:v>
      </x:c>
      <x:c r="AD8178" s="18" t="n">
        <x:v>0.5891729688475682</x:v>
      </x:c>
      <x:c r="AE8178" s="18" t="n">
        <x:v>1.0509889709233433</x:v>
      </x:c>
      <x:c r="AF8178" s="17" t="n">
        <x:v>223.76000000000022</x:v>
      </x:c>
      <x:c r="AG8178" s="18" t="n">
        <x:v>0.05098897092334342</x:v>
      </x:c>
      <x:c r="AH8178" t="str">
        <x:v>Above Target</x:v>
      </x:c>
    </x:row>
    <x:row r="8179">
      <x:c r="A8179" t="str">
        <x:v>TXN-008176</x:v>
      </x:c>
      <x:c r="B8179" s="14" t="d">
        <x:v>2026-05-16T00:00:00.000Z</x:v>
      </x:c>
      <x:c r="C8179" t="n">
        <x:v>2026</x:v>
      </x:c>
      <x:c r="D8179" t="str">
        <x:v>Q2</x:v>
      </x:c>
      <x:c r="E8179" t="n">
        <x:v>5</x:v>
      </x:c>
      <x:c r="F8179" t="str">
        <x:v>May</x:v>
      </x:c>
      <x:c r="G8179" s="15" t="d">
        <x:v>2026-05-01T00:00:00.000Z</x:v>
      </x:c>
      <x:c r="H8179" t="str">
        <x:v>2026-05</x:v>
      </x:c>
      <x:c r="I8179" t="str">
        <x:v>Ireland</x:v>
      </x:c>
      <x:c r="J8179" t="str">
        <x:v>Europe</x:v>
      </x:c>
      <x:c r="K8179" t="str">
        <x:v>EUR</x:v>
      </x:c>
      <x:c r="L8179" t="str">
        <x:v>Johnnie Walker</x:v>
      </x:c>
      <x:c r="M8179" t="str">
        <x:v>Scotch Whisky</x:v>
      </x:c>
      <x:c r="N8179" t="str">
        <x:v>On-Trade</x:v>
      </x:c>
      <x:c r="O8179" t="str">
        <x:v>E-commerce Partner</x:v>
      </x:c>
      <x:c r="P8179" t="str">
        <x:v>SR-033</x:v>
      </x:c>
      <x:c r="Q8179" s="16" t="n">
        <x:v>56</x:v>
      </x:c>
      <x:c r="R8179" s="17" t="n">
        <x:v>36.41</x:v>
      </x:c>
      <x:c r="S8179" s="18" t="n">
        <x:v>0</x:v>
      </x:c>
      <x:c r="T8179" s="17" t="n">
        <x:v>2038.74</x:v>
      </x:c>
      <x:c r="U8179" s="17" t="n">
        <x:v>2038.74</x:v>
      </x:c>
      <x:c r="V8179" s="17" t="n">
        <x:v>893.21</x:v>
      </x:c>
      <x:c r="W8179" s="17" t="n">
        <x:v>1145.53</x:v>
      </x:c>
      <x:c r="X8179" s="18" t="n">
        <x:v>0.5619</x:v>
      </x:c>
      <x:c r="Y8179" s="17" t="n">
        <x:v>1850.57</x:v>
      </x:c>
      <x:c r="Z8179" s="18" t="n">
        <x:v>1.1017</x:v>
      </x:c>
      <x:c r="AA8179" s="18" t="n">
        <x:v>0.0629</x:v>
      </x:c>
      <x:c r="AB8179" t="str">
        <x:v>No</x:v>
      </x:c>
      <x:c r="AC8179" t="str">
        <x:v>Luxury / Reserve</x:v>
      </x:c>
      <x:c r="AD8179" s="18" t="n">
        <x:v>0.5618813580937245</x:v>
      </x:c>
      <x:c r="AE8179" s="18" t="n">
        <x:v>1.1016821844080473</x:v>
      </x:c>
      <x:c r="AF8179" s="17" t="n">
        <x:v>188.17000000000007</x:v>
      </x:c>
      <x:c r="AG8179" s="18" t="n">
        <x:v>0.1016821844080473</x:v>
      </x:c>
      <x:c r="AH8179" t="str">
        <x:v>Above Target</x:v>
      </x:c>
    </x:row>
    <x:row r="8180">
      <x:c r="A8180" t="str">
        <x:v>TXN-008177</x:v>
      </x:c>
      <x:c r="B8180" s="14" t="d">
        <x:v>2025-04-01T00:00:00.000Z</x:v>
      </x:c>
      <x:c r="C8180" t="n">
        <x:v>2025</x:v>
      </x:c>
      <x:c r="D8180" t="str">
        <x:v>Q2</x:v>
      </x:c>
      <x:c r="E8180" t="n">
        <x:v>4</x:v>
      </x:c>
      <x:c r="F8180" t="str">
        <x:v>April</x:v>
      </x:c>
      <x:c r="G8180" s="15" t="d">
        <x:v>2025-04-01T00:00:00.000Z</x:v>
      </x:c>
      <x:c r="H8180" t="str">
        <x:v>2025-04</x:v>
      </x:c>
      <x:c r="I8180" t="str">
        <x:v>India</x:v>
      </x:c>
      <x:c r="J8180" t="str">
        <x:v>Asia Pacific</x:v>
      </x:c>
      <x:c r="K8180" t="str">
        <x:v>INR</x:v>
      </x:c>
      <x:c r="L8180" t="str">
        <x:v>Don Julio</x:v>
      </x:c>
      <x:c r="M8180" t="str">
        <x:v>Tequila</x:v>
      </x:c>
      <x:c r="N8180" t="str">
        <x:v>Off-Trade</x:v>
      </x:c>
      <x:c r="O8180" t="str">
        <x:v>Key Account</x:v>
      </x:c>
      <x:c r="P8180" t="str">
        <x:v>SR-017</x:v>
      </x:c>
      <x:c r="Q8180" s="16" t="n">
        <x:v>60</x:v>
      </x:c>
      <x:c r="R8180" s="17" t="n">
        <x:v>48.86</x:v>
      </x:c>
      <x:c r="S8180" s="18" t="n">
        <x:v>0</x:v>
      </x:c>
      <x:c r="T8180" s="17" t="n">
        <x:v>2931.84</x:v>
      </x:c>
      <x:c r="U8180" s="17" t="n">
        <x:v>2931.84</x:v>
      </x:c>
      <x:c r="V8180" s="17" t="n">
        <x:v>1197.4</x:v>
      </x:c>
      <x:c r="W8180" s="17" t="n">
        <x:v>1734.44</x:v>
      </x:c>
      <x:c r="X8180" s="18" t="n">
        <x:v>0.5916</x:v>
      </x:c>
      <x:c r="Y8180" s="17" t="n">
        <x:v>2859.39</x:v>
      </x:c>
      <x:c r="Z8180" s="18" t="n">
        <x:v>1.0253</x:v>
      </x:c>
      <x:c r="AA8180" s="18" t="n">
        <x:v>-0.033</x:v>
      </x:c>
      <x:c r="AB8180" t="str">
        <x:v>No</x:v>
      </x:c>
      <x:c r="AC8180" t="str">
        <x:v>Luxury / Reserve</x:v>
      </x:c>
      <x:c r="AD8180" s="18" t="n">
        <x:v>0.5915875354726042</x:v>
      </x:c>
      <x:c r="AE8180" s="18" t="n">
        <x:v>1.0253375719996225</x:v>
      </x:c>
      <x:c r="AF8180" s="17" t="n">
        <x:v>72.45000000000027</x:v>
      </x:c>
      <x:c r="AG8180" s="18" t="n">
        <x:v>0.025337571999622395</x:v>
      </x:c>
      <x:c r="AH8180" t="str">
        <x:v>Above Target</x:v>
      </x:c>
    </x:row>
    <x:row r="8181">
      <x:c r="A8181" t="str">
        <x:v>TXN-008178</x:v>
      </x:c>
      <x:c r="B8181" s="14" t="d">
        <x:v>2025-01-10T00:00:00.000Z</x:v>
      </x:c>
      <x:c r="C8181" t="n">
        <x:v>2025</x:v>
      </x:c>
      <x:c r="D8181" t="str">
        <x:v>Q1</x:v>
      </x:c>
      <x:c r="E8181" t="n">
        <x:v>1</x:v>
      </x:c>
      <x:c r="F8181" t="str">
        <x:v>January</x:v>
      </x:c>
      <x:c r="G8181" s="15" t="d">
        <x:v>2025-01-01T00:00:00.000Z</x:v>
      </x:c>
      <x:c r="H8181" t="str">
        <x:v>2025-01</x:v>
      </x:c>
      <x:c r="I8181" t="str">
        <x:v>United Kingdom</x:v>
      </x:c>
      <x:c r="J8181" t="str">
        <x:v>Europe</x:v>
      </x:c>
      <x:c r="K8181" t="str">
        <x:v>GBP</x:v>
      </x:c>
      <x:c r="L8181" t="str">
        <x:v>Guinness</x:v>
      </x:c>
      <x:c r="M8181" t="str">
        <x:v>Beer / Stout</x:v>
      </x:c>
      <x:c r="N8181" t="str">
        <x:v>Off-Trade</x:v>
      </x:c>
      <x:c r="O8181" t="str">
        <x:v>Distributor</x:v>
      </x:c>
      <x:c r="P8181" t="str">
        <x:v>SR-045</x:v>
      </x:c>
      <x:c r="Q8181" s="16" t="n">
        <x:v>67</x:v>
      </x:c>
      <x:c r="R8181" s="17" t="n">
        <x:v>7.7</x:v>
      </x:c>
      <x:c r="S8181" s="18" t="n">
        <x:v>0</x:v>
      </x:c>
      <x:c r="T8181" s="17" t="n">
        <x:v>516.2</x:v>
      </x:c>
      <x:c r="U8181" s="17" t="n">
        <x:v>516.2</x:v>
      </x:c>
      <x:c r="V8181" s="17" t="n">
        <x:v>272.58</x:v>
      </x:c>
      <x:c r="W8181" s="17" t="n">
        <x:v>243.62</x:v>
      </x:c>
      <x:c r="X8181" s="18" t="n">
        <x:v>0.4719</x:v>
      </x:c>
      <x:c r="Y8181" s="17" t="n">
        <x:v>584.77</x:v>
      </x:c>
      <x:c r="Z8181" s="18" t="n">
        <x:v>0.8827</x:v>
      </x:c>
      <x:c r="AA8181" s="18" t="n">
        <x:v>-0.0174</x:v>
      </x:c>
      <x:c r="AB8181" t="str">
        <x:v>No</x:v>
      </x:c>
      <x:c r="AC8181" t="str">
        <x:v>Core</x:v>
      </x:c>
      <x:c r="AD8181" s="18" t="n">
        <x:v>0.47194885703215805</x:v>
      </x:c>
      <x:c r="AE8181" s="18" t="n">
        <x:v>0.8827402226516409</x:v>
      </x:c>
      <x:c r="AF8181" s="17" t="n">
        <x:v>-68.56999999999994</x:v>
      </x:c>
      <x:c r="AG8181" s="18" t="n">
        <x:v>-0.11725977734835907</x:v>
      </x:c>
      <x:c r="AH8181" t="str">
        <x:v>Below Target</x:v>
      </x:c>
    </x:row>
    <x:row r="8182">
      <x:c r="A8182" t="str">
        <x:v>TXN-008179</x:v>
      </x:c>
      <x:c r="B8182" s="14" t="d">
        <x:v>2025-01-31T00:00:00.000Z</x:v>
      </x:c>
      <x:c r="C8182" t="n">
        <x:v>2025</x:v>
      </x:c>
      <x:c r="D8182" t="str">
        <x:v>Q1</x:v>
      </x:c>
      <x:c r="E8182" t="n">
        <x:v>1</x:v>
      </x:c>
      <x:c r="F8182" t="str">
        <x:v>January</x:v>
      </x:c>
      <x:c r="G8182" s="15" t="d">
        <x:v>2025-01-01T00:00:00.000Z</x:v>
      </x:c>
      <x:c r="H8182" t="str">
        <x:v>2025-01</x:v>
      </x:c>
      <x:c r="I8182" t="str">
        <x:v>India</x:v>
      </x:c>
      <x:c r="J8182" t="str">
        <x:v>Asia Pacific</x:v>
      </x:c>
      <x:c r="K8182" t="str">
        <x:v>INR</x:v>
      </x:c>
      <x:c r="L8182" t="str">
        <x:v>Guinness</x:v>
      </x:c>
      <x:c r="M8182" t="str">
        <x:v>Beer / Stout</x:v>
      </x:c>
      <x:c r="N8182" t="str">
        <x:v>On-Trade</x:v>
      </x:c>
      <x:c r="O8182" t="str">
        <x:v>Distributor</x:v>
      </x:c>
      <x:c r="P8182" t="str">
        <x:v>SR-031</x:v>
      </x:c>
      <x:c r="Q8182" s="16" t="n">
        <x:v>39</x:v>
      </x:c>
      <x:c r="R8182" s="17" t="n">
        <x:v>8.23</x:v>
      </x:c>
      <x:c r="S8182" s="18" t="n">
        <x:v>0.03</x:v>
      </x:c>
      <x:c r="T8182" s="17" t="n">
        <x:v>320.78</x:v>
      </x:c>
      <x:c r="U8182" s="17" t="n">
        <x:v>311.16</x:v>
      </x:c>
      <x:c r="V8182" s="17" t="n">
        <x:v>152.76</x:v>
      </x:c>
      <x:c r="W8182" s="17" t="n">
        <x:v>158.4</x:v>
      </x:c>
      <x:c r="X8182" s="18" t="n">
        <x:v>0.5091</x:v>
      </x:c>
      <x:c r="Y8182" s="17" t="n">
        <x:v>304.94</x:v>
      </x:c>
      <x:c r="Z8182" s="18" t="n">
        <x:v>1.0204</x:v>
      </x:c>
      <x:c r="AA8182" s="18" t="n">
        <x:v>-0.0075</x:v>
      </x:c>
      <x:c r="AB8182" t="str">
        <x:v>No</x:v>
      </x:c>
      <x:c r="AC8182" t="str">
        <x:v>Core</x:v>
      </x:c>
      <x:c r="AD8182" s="18" t="n">
        <x:v>0.5090628615503278</x:v>
      </x:c>
      <x:c r="AE8182" s="18" t="n">
        <x:v>1.020397455237096</x:v>
      </x:c>
      <x:c r="AF8182" s="17" t="n">
        <x:v>6.220000000000027</x:v>
      </x:c>
      <x:c r="AG8182" s="18" t="n">
        <x:v>0.02039745523709591</x:v>
      </x:c>
      <x:c r="AH8182" t="str">
        <x:v>Above Target</x:v>
      </x:c>
    </x:row>
    <x:row r="8183">
      <x:c r="A8183" t="str">
        <x:v>TXN-008180</x:v>
      </x:c>
      <x:c r="B8183" s="14" t="d">
        <x:v>2023-06-16T00:00:00.000Z</x:v>
      </x:c>
      <x:c r="C8183" t="n">
        <x:v>2023</x:v>
      </x:c>
      <x:c r="D8183" t="str">
        <x:v>Q2</x:v>
      </x:c>
      <x:c r="E8183" t="n">
        <x:v>6</x:v>
      </x:c>
      <x:c r="F8183" t="str">
        <x:v>June</x:v>
      </x:c>
      <x:c r="G8183" s="15" t="d">
        <x:v>2023-06-01T00:00:00.000Z</x:v>
      </x:c>
      <x:c r="H8183" t="str">
        <x:v>2023-06</x:v>
      </x:c>
      <x:c r="I8183" t="str">
        <x:v>Nigeria</x:v>
      </x:c>
      <x:c r="J8183" t="str">
        <x:v>Africa</x:v>
      </x:c>
      <x:c r="K8183" t="str">
        <x:v>NGN</x:v>
      </x:c>
      <x:c r="L8183" t="str">
        <x:v>Guinness</x:v>
      </x:c>
      <x:c r="M8183" t="str">
        <x:v>Beer / Stout</x:v>
      </x:c>
      <x:c r="N8183" t="str">
        <x:v>E-commerce</x:v>
      </x:c>
      <x:c r="O8183" t="str">
        <x:v>Hospitality Group</x:v>
      </x:c>
      <x:c r="P8183" t="str">
        <x:v>SR-032</x:v>
      </x:c>
      <x:c r="Q8183" s="16" t="n">
        <x:v>58</x:v>
      </x:c>
      <x:c r="R8183" s="17" t="n">
        <x:v>8.27</x:v>
      </x:c>
      <x:c r="S8183" s="18" t="n">
        <x:v>0.02</x:v>
      </x:c>
      <x:c r="T8183" s="17" t="n">
        <x:v>479.87</x:v>
      </x:c>
      <x:c r="U8183" s="17" t="n">
        <x:v>470.27</x:v>
      </x:c>
      <x:c r="V8183" s="17" t="n">
        <x:v>234.68</x:v>
      </x:c>
      <x:c r="W8183" s="17" t="n">
        <x:v>235.59</x:v>
      </x:c>
      <x:c r="X8183" s="18" t="n">
        <x:v>0.501</x:v>
      </x:c>
      <x:c r="Y8183" s="17" t="n">
        <x:v>478.83</x:v>
      </x:c>
      <x:c r="Z8183" s="18" t="n">
        <x:v>0.9821</x:v>
      </x:c>
      <x:c r="AA8183" s="18" t="n">
        <x:v>-0.0344</x:v>
      </x:c>
      <x:c r="AB8183" t="str">
        <x:v>No</x:v>
      </x:c>
      <x:c r="AC8183" t="str">
        <x:v>Core</x:v>
      </x:c>
      <x:c r="AD8183" s="18" t="n">
        <x:v>0.5009675292916835</x:v>
      </x:c>
      <x:c r="AE8183" s="18" t="n">
        <x:v>0.982123091702692</x:v>
      </x:c>
      <x:c r="AF8183" s="17" t="n">
        <x:v>-8.560000000000002</x:v>
      </x:c>
      <x:c r="AG8183" s="18" t="n">
        <x:v>-0.017876908297308026</x:v>
      </x:c>
      <x:c r="AH8183" t="str">
        <x:v>Below Target</x:v>
      </x:c>
    </x:row>
    <x:row r="8184">
      <x:c r="A8184" t="str">
        <x:v>TXN-008181</x:v>
      </x:c>
      <x:c r="B8184" s="14" t="d">
        <x:v>2023-01-08T00:00:00.000Z</x:v>
      </x:c>
      <x:c r="C8184" t="n">
        <x:v>2023</x:v>
      </x:c>
      <x:c r="D8184" t="str">
        <x:v>Q1</x:v>
      </x:c>
      <x:c r="E8184" t="n">
        <x:v>1</x:v>
      </x:c>
      <x:c r="F8184" t="str">
        <x:v>January</x:v>
      </x:c>
      <x:c r="G8184" s="15" t="d">
        <x:v>2023-01-01T00:00:00.000Z</x:v>
      </x:c>
      <x:c r="H8184" t="str">
        <x:v>2023-01</x:v>
      </x:c>
      <x:c r="I8184" t="str">
        <x:v>Germany</x:v>
      </x:c>
      <x:c r="J8184" t="str">
        <x:v>Europe</x:v>
      </x:c>
      <x:c r="K8184" t="str">
        <x:v>EUR</x:v>
      </x:c>
      <x:c r="L8184" t="str">
        <x:v>Crown Royal</x:v>
      </x:c>
      <x:c r="M8184" t="str">
        <x:v>Canadian Whisky</x:v>
      </x:c>
      <x:c r="N8184" t="str">
        <x:v>On-Trade</x:v>
      </x:c>
      <x:c r="O8184" t="str">
        <x:v>Hospitality Group</x:v>
      </x:c>
      <x:c r="P8184" t="str">
        <x:v>SR-019</x:v>
      </x:c>
      <x:c r="Q8184" s="16" t="n">
        <x:v>62</x:v>
      </x:c>
      <x:c r="R8184" s="17" t="n">
        <x:v>36.35</x:v>
      </x:c>
      <x:c r="S8184" s="18" t="n">
        <x:v>0</x:v>
      </x:c>
      <x:c r="T8184" s="17" t="n">
        <x:v>2253.68</x:v>
      </x:c>
      <x:c r="U8184" s="17" t="n">
        <x:v>2253.68</x:v>
      </x:c>
      <x:c r="V8184" s="17" t="n">
        <x:v>992.46</x:v>
      </x:c>
      <x:c r="W8184" s="17" t="n">
        <x:v>1261.22</x:v>
      </x:c>
      <x:c r="X8184" s="18" t="n">
        <x:v>0.5596</x:v>
      </x:c>
      <x:c r="Y8184" s="17" t="n">
        <x:v>2333.52</x:v>
      </x:c>
      <x:c r="Z8184" s="18" t="n">
        <x:v>0.9658</x:v>
      </x:c>
      <x:c r="AA8184" s="18" t="n">
        <x:v>0.083</x:v>
      </x:c>
      <x:c r="AB8184" t="str">
        <x:v>No</x:v>
      </x:c>
      <x:c r="AC8184" t="str">
        <x:v>Premium Core</x:v>
      </x:c>
      <x:c r="AD8184" s="18" t="n">
        <x:v>0.5596269213020483</x:v>
      </x:c>
      <x:c r="AE8184" s="18" t="n">
        <x:v>0.9657855942953134</x:v>
      </x:c>
      <x:c r="AF8184" s="17" t="n">
        <x:v>-79.84000000000015</x:v>
      </x:c>
      <x:c r="AG8184" s="18" t="n">
        <x:v>-0.03421440570468654</x:v>
      </x:c>
      <x:c r="AH8184" t="str">
        <x:v>Below Target</x:v>
      </x:c>
    </x:row>
    <x:row r="8185">
      <x:c r="A8185" t="str">
        <x:v>TXN-008182</x:v>
      </x:c>
      <x:c r="B8185" s="14" t="d">
        <x:v>2023-06-21T00:00:00.000Z</x:v>
      </x:c>
      <x:c r="C8185" t="n">
        <x:v>2023</x:v>
      </x:c>
      <x:c r="D8185" t="str">
        <x:v>Q2</x:v>
      </x:c>
      <x:c r="E8185" t="n">
        <x:v>6</x:v>
      </x:c>
      <x:c r="F8185" t="str">
        <x:v>June</x:v>
      </x:c>
      <x:c r="G8185" s="15" t="d">
        <x:v>2023-06-01T00:00:00.000Z</x:v>
      </x:c>
      <x:c r="H8185" t="str">
        <x:v>2023-06</x:v>
      </x:c>
      <x:c r="I8185" t="str">
        <x:v>Brazil</x:v>
      </x:c>
      <x:c r="J8185" t="str">
        <x:v>Latin America &amp; Caribbean</x:v>
      </x:c>
      <x:c r="K8185" t="str">
        <x:v>BRL</x:v>
      </x:c>
      <x:c r="L8185" t="str">
        <x:v>Ketel One</x:v>
      </x:c>
      <x:c r="M8185" t="str">
        <x:v>Vodka</x:v>
      </x:c>
      <x:c r="N8185" t="str">
        <x:v>On-Trade</x:v>
      </x:c>
      <x:c r="O8185" t="str">
        <x:v>Independent Retailer</x:v>
      </x:c>
      <x:c r="P8185" t="str">
        <x:v>SR-052</x:v>
      </x:c>
      <x:c r="Q8185" s="16" t="n">
        <x:v>66</x:v>
      </x:c>
      <x:c r="R8185" s="17" t="n">
        <x:v>31.52</x:v>
      </x:c>
      <x:c r="S8185" s="18" t="n">
        <x:v>0.15</x:v>
      </x:c>
      <x:c r="T8185" s="17" t="n">
        <x:v>2080.42</x:v>
      </x:c>
      <x:c r="U8185" s="17" t="n">
        <x:v>1768.36</x:v>
      </x:c>
      <x:c r="V8185" s="17" t="n">
        <x:v>857.37</x:v>
      </x:c>
      <x:c r="W8185" s="17" t="n">
        <x:v>910.99</x:v>
      </x:c>
      <x:c r="X8185" s="18" t="n">
        <x:v>0.5152</x:v>
      </x:c>
      <x:c r="Y8185" s="17" t="n">
        <x:v>1740.7</x:v>
      </x:c>
      <x:c r="Z8185" s="18" t="n">
        <x:v>1.0159</x:v>
      </x:c>
      <x:c r="AA8185" s="18" t="n">
        <x:v>0.0624</x:v>
      </x:c>
      <x:c r="AB8185" t="str">
        <x:v>Yes</x:v>
      </x:c>
      <x:c r="AC8185" t="str">
        <x:v>Premium Core</x:v>
      </x:c>
      <x:c r="AD8185" s="18" t="n">
        <x:v>0.5151609400800742</x:v>
      </x:c>
      <x:c r="AE8185" s="18" t="n">
        <x:v>1.0158901591313838</x:v>
      </x:c>
      <x:c r="AF8185" s="17" t="n">
        <x:v>27.659999999999854</x:v>
      </x:c>
      <x:c r="AG8185" s="18" t="n">
        <x:v>0.015890159131383842</x:v>
      </x:c>
      <x:c r="AH8185" t="str">
        <x:v>Above Target</x:v>
      </x:c>
    </x:row>
    <x:row r="8186">
      <x:c r="A8186" t="str">
        <x:v>TXN-008183</x:v>
      </x:c>
      <x:c r="B8186" s="14" t="d">
        <x:v>2023-12-25T00:00:00.000Z</x:v>
      </x:c>
      <x:c r="C8186" t="n">
        <x:v>2023</x:v>
      </x:c>
      <x:c r="D8186" t="str">
        <x:v>Q4</x:v>
      </x:c>
      <x:c r="E8186" t="n">
        <x:v>12</x:v>
      </x:c>
      <x:c r="F8186" t="str">
        <x:v>December</x:v>
      </x:c>
      <x:c r="G8186" s="15" t="d">
        <x:v>2023-12-01T00:00:00.000Z</x:v>
      </x:c>
      <x:c r="H8186" t="str">
        <x:v>2023-12</x:v>
      </x:c>
      <x:c r="I8186" t="str">
        <x:v>United States</x:v>
      </x:c>
      <x:c r="J8186" t="str">
        <x:v>North America</x:v>
      </x:c>
      <x:c r="K8186" t="str">
        <x:v>USD</x:v>
      </x:c>
      <x:c r="L8186" t="str">
        <x:v>Guinness</x:v>
      </x:c>
      <x:c r="M8186" t="str">
        <x:v>Beer / Stout</x:v>
      </x:c>
      <x:c r="N8186" t="str">
        <x:v>On-Trade</x:v>
      </x:c>
      <x:c r="O8186" t="str">
        <x:v>Independent Retailer</x:v>
      </x:c>
      <x:c r="P8186" t="str">
        <x:v>SR-026</x:v>
      </x:c>
      <x:c r="Q8186" s="16" t="n">
        <x:v>98</x:v>
      </x:c>
      <x:c r="R8186" s="17" t="n">
        <x:v>8.85</x:v>
      </x:c>
      <x:c r="S8186" s="18" t="n">
        <x:v>0.03</x:v>
      </x:c>
      <x:c r="T8186" s="17" t="n">
        <x:v>867.28</x:v>
      </x:c>
      <x:c r="U8186" s="17" t="n">
        <x:v>841.26</x:v>
      </x:c>
      <x:c r="V8186" s="17" t="n">
        <x:v>417.21</x:v>
      </x:c>
      <x:c r="W8186" s="17" t="n">
        <x:v>424.05</x:v>
      </x:c>
      <x:c r="X8186" s="18" t="n">
        <x:v>0.5041</x:v>
      </x:c>
      <x:c r="Y8186" s="17" t="n">
        <x:v>763.8</x:v>
      </x:c>
      <x:c r="Z8186" s="18" t="n">
        <x:v>1.1014</x:v>
      </x:c>
      <x:c r="AA8186" s="18" t="n">
        <x:v>-0.0411</x:v>
      </x:c>
      <x:c r="AB8186" t="str">
        <x:v>No</x:v>
      </x:c>
      <x:c r="AC8186" t="str">
        <x:v>Core</x:v>
      </x:c>
      <x:c r="AD8186" s="18" t="n">
        <x:v>0.5040653305755652</x:v>
      </x:c>
      <x:c r="AE8186" s="18" t="n">
        <x:v>1.101413982717989</x:v>
      </x:c>
      <x:c r="AF8186" s="17" t="n">
        <x:v>77.46000000000004</x:v>
      </x:c>
      <x:c r="AG8186" s="18" t="n">
        <x:v>0.10141398271798906</x:v>
      </x:c>
      <x:c r="AH8186" t="str">
        <x:v>Above Target</x:v>
      </x:c>
    </x:row>
    <x:row r="8187">
      <x:c r="A8187" t="str">
        <x:v>TXN-008184</x:v>
      </x:c>
      <x:c r="B8187" s="14" t="d">
        <x:v>2024-04-04T00:00:00.000Z</x:v>
      </x:c>
      <x:c r="C8187" t="n">
        <x:v>2024</x:v>
      </x:c>
      <x:c r="D8187" t="str">
        <x:v>Q2</x:v>
      </x:c>
      <x:c r="E8187" t="n">
        <x:v>4</x:v>
      </x:c>
      <x:c r="F8187" t="str">
        <x:v>April</x:v>
      </x:c>
      <x:c r="G8187" s="15" t="d">
        <x:v>2024-04-01T00:00:00.000Z</x:v>
      </x:c>
      <x:c r="H8187" t="str">
        <x:v>2024-04</x:v>
      </x:c>
      <x:c r="I8187" t="str">
        <x:v>Canada</x:v>
      </x:c>
      <x:c r="J8187" t="str">
        <x:v>North America</x:v>
      </x:c>
      <x:c r="K8187" t="str">
        <x:v>CAD</x:v>
      </x:c>
      <x:c r="L8187" t="str">
        <x:v>Johnnie Walker</x:v>
      </x:c>
      <x:c r="M8187" t="str">
        <x:v>Scotch Whisky</x:v>
      </x:c>
      <x:c r="N8187" t="str">
        <x:v>On-Trade</x:v>
      </x:c>
      <x:c r="O8187" t="str">
        <x:v>Key Account</x:v>
      </x:c>
      <x:c r="P8187" t="str">
        <x:v>SR-056</x:v>
      </x:c>
      <x:c r="Q8187" s="16" t="n">
        <x:v>63</x:v>
      </x:c>
      <x:c r="R8187" s="17" t="n">
        <x:v>40.3</x:v>
      </x:c>
      <x:c r="S8187" s="18" t="n">
        <x:v>0.05</x:v>
      </x:c>
      <x:c r="T8187" s="17" t="n">
        <x:v>2538.83</x:v>
      </x:c>
      <x:c r="U8187" s="17" t="n">
        <x:v>2411.88</x:v>
      </x:c>
      <x:c r="V8187" s="17" t="n">
        <x:v>1013.31</x:v>
      </x:c>
      <x:c r="W8187" s="17" t="n">
        <x:v>1398.58</x:v>
      </x:c>
      <x:c r="X8187" s="18" t="n">
        <x:v>0.5799</x:v>
      </x:c>
      <x:c r="Y8187" s="17" t="n">
        <x:v>2242.06</x:v>
      </x:c>
      <x:c r="Z8187" s="18" t="n">
        <x:v>1.0757</x:v>
      </x:c>
      <x:c r="AA8187" s="18" t="n">
        <x:v>-0.0108</x:v>
      </x:c>
      <x:c r="AB8187" t="str">
        <x:v>Yes</x:v>
      </x:c>
      <x:c r="AC8187" t="str">
        <x:v>Luxury / Reserve</x:v>
      </x:c>
      <x:c r="AD8187" s="18" t="n">
        <x:v>0.5798713037132859</x:v>
      </x:c>
      <x:c r="AE8187" s="18" t="n">
        <x:v>1.0757428436348715</x:v>
      </x:c>
      <x:c r="AF8187" s="17" t="n">
        <x:v>169.82000000000016</x:v>
      </x:c>
      <x:c r="AG8187" s="18" t="n">
        <x:v>0.07574284363487158</x:v>
      </x:c>
      <x:c r="AH8187" t="str">
        <x:v>Above Target</x:v>
      </x:c>
    </x:row>
    <x:row r="8188">
      <x:c r="A8188" t="str">
        <x:v>TXN-008185</x:v>
      </x:c>
      <x:c r="B8188" s="14" t="d">
        <x:v>2024-05-23T00:00:00.000Z</x:v>
      </x:c>
      <x:c r="C8188" t="n">
        <x:v>2024</x:v>
      </x:c>
      <x:c r="D8188" t="str">
        <x:v>Q2</x:v>
      </x:c>
      <x:c r="E8188" t="n">
        <x:v>5</x:v>
      </x:c>
      <x:c r="F8188" t="str">
        <x:v>May</x:v>
      </x:c>
      <x:c r="G8188" s="15" t="d">
        <x:v>2024-05-01T00:00:00.000Z</x:v>
      </x:c>
      <x:c r="H8188" t="str">
        <x:v>2024-05</x:v>
      </x:c>
      <x:c r="I8188" t="str">
        <x:v>United Kingdom</x:v>
      </x:c>
      <x:c r="J8188" t="str">
        <x:v>Europe</x:v>
      </x:c>
      <x:c r="K8188" t="str">
        <x:v>GBP</x:v>
      </x:c>
      <x:c r="L8188" t="str">
        <x:v>Guinness</x:v>
      </x:c>
      <x:c r="M8188" t="str">
        <x:v>Beer / Stout</x:v>
      </x:c>
      <x:c r="N8188" t="str">
        <x:v>On-Trade</x:v>
      </x:c>
      <x:c r="O8188" t="str">
        <x:v>E-commerce Partner</x:v>
      </x:c>
      <x:c r="P8188" t="str">
        <x:v>SR-034</x:v>
      </x:c>
      <x:c r="Q8188" s="16" t="n">
        <x:v>86</x:v>
      </x:c>
      <x:c r="R8188" s="17" t="n">
        <x:v>8.53</x:v>
      </x:c>
      <x:c r="S8188" s="18" t="n">
        <x:v>0</x:v>
      </x:c>
      <x:c r="T8188" s="17" t="n">
        <x:v>733.87</x:v>
      </x:c>
      <x:c r="U8188" s="17" t="n">
        <x:v>733.87</x:v>
      </x:c>
      <x:c r="V8188" s="17" t="n">
        <x:v>383.25</x:v>
      </x:c>
      <x:c r="W8188" s="17" t="n">
        <x:v>350.61</x:v>
      </x:c>
      <x:c r="X8188" s="18" t="n">
        <x:v>0.4778</x:v>
      </x:c>
      <x:c r="Y8188" s="17" t="n">
        <x:v>713.8</x:v>
      </x:c>
      <x:c r="Z8188" s="18" t="n">
        <x:v>1.0281</x:v>
      </x:c>
      <x:c r="AA8188" s="18" t="n">
        <x:v>0.014</x:v>
      </x:c>
      <x:c r="AB8188" t="str">
        <x:v>No</x:v>
      </x:c>
      <x:c r="AC8188" t="str">
        <x:v>Core</x:v>
      </x:c>
      <x:c r="AD8188" s="18" t="n">
        <x:v>0.477754915720768</x:v>
      </x:c>
      <x:c r="AE8188" s="18" t="n">
        <x:v>1.028117119641356</x:v>
      </x:c>
      <x:c r="AF8188" s="17" t="n">
        <x:v>20.07000000000005</x:v>
      </x:c>
      <x:c r="AG8188" s="18" t="n">
        <x:v>0.028117119641356193</x:v>
      </x:c>
      <x:c r="AH8188" t="str">
        <x:v>Above Target</x:v>
      </x:c>
    </x:row>
    <x:row r="8189">
      <x:c r="A8189" t="str">
        <x:v>TXN-008186</x:v>
      </x:c>
      <x:c r="B8189" s="14" t="d">
        <x:v>2023-09-15T00:00:00.000Z</x:v>
      </x:c>
      <x:c r="C8189" t="n">
        <x:v>2023</x:v>
      </x:c>
      <x:c r="D8189" t="str">
        <x:v>Q3</x:v>
      </x:c>
      <x:c r="E8189" t="n">
        <x:v>9</x:v>
      </x:c>
      <x:c r="F8189" t="str">
        <x:v>September</x:v>
      </x:c>
      <x:c r="G8189" s="15" t="d">
        <x:v>2023-09-01T00:00:00.000Z</x:v>
      </x:c>
      <x:c r="H8189" t="str">
        <x:v>2023-09</x:v>
      </x:c>
      <x:c r="I8189" t="str">
        <x:v>Australia</x:v>
      </x:c>
      <x:c r="J8189" t="str">
        <x:v>Asia Pacific</x:v>
      </x:c>
      <x:c r="K8189" t="str">
        <x:v>AUD</x:v>
      </x:c>
      <x:c r="L8189" t="str">
        <x:v>Johnnie Walker</x:v>
      </x:c>
      <x:c r="M8189" t="str">
        <x:v>Scotch Whisky</x:v>
      </x:c>
      <x:c r="N8189" t="str">
        <x:v>Off-Trade</x:v>
      </x:c>
      <x:c r="O8189" t="str">
        <x:v>Distributor</x:v>
      </x:c>
      <x:c r="P8189" t="str">
        <x:v>SR-048</x:v>
      </x:c>
      <x:c r="Q8189" s="16" t="n">
        <x:v>143</x:v>
      </x:c>
      <x:c r="R8189" s="17" t="n">
        <x:v>31.44</x:v>
      </x:c>
      <x:c r="S8189" s="18" t="n">
        <x:v>0</x:v>
      </x:c>
      <x:c r="T8189" s="17" t="n">
        <x:v>4496.38</x:v>
      </x:c>
      <x:c r="U8189" s="17" t="n">
        <x:v>4496.38</x:v>
      </x:c>
      <x:c r="V8189" s="17" t="n">
        <x:v>2072.23</x:v>
      </x:c>
      <x:c r="W8189" s="17" t="n">
        <x:v>2424.15</x:v>
      </x:c>
      <x:c r="X8189" s="18" t="n">
        <x:v>0.5391</x:v>
      </x:c>
      <x:c r="Y8189" s="17" t="n">
        <x:v>4066.57</x:v>
      </x:c>
      <x:c r="Z8189" s="18" t="n">
        <x:v>1.1057</x:v>
      </x:c>
      <x:c r="AA8189" s="18" t="n">
        <x:v>0.0975</x:v>
      </x:c>
      <x:c r="AB8189" t="str">
        <x:v>No</x:v>
      </x:c>
      <x:c r="AC8189" t="str">
        <x:v>Luxury / Reserve</x:v>
      </x:c>
      <x:c r="AD8189" s="18" t="n">
        <x:v>0.5391337031122815</x:v>
      </x:c>
      <x:c r="AE8189" s="18" t="n">
        <x:v>1.1056934959929374</x:v>
      </x:c>
      <x:c r="AF8189" s="17" t="n">
        <x:v>429.80999999999995</x:v>
      </x:c>
      <x:c r="AG8189" s="18" t="n">
        <x:v>0.10569349599293752</x:v>
      </x:c>
      <x:c r="AH8189" t="str">
        <x:v>Above Target</x:v>
      </x:c>
    </x:row>
    <x:row r="8190">
      <x:c r="A8190" t="str">
        <x:v>TXN-008187</x:v>
      </x:c>
      <x:c r="B8190" s="14" t="d">
        <x:v>2025-07-06T00:00:00.000Z</x:v>
      </x:c>
      <x:c r="C8190" t="n">
        <x:v>2025</x:v>
      </x:c>
      <x:c r="D8190" t="str">
        <x:v>Q3</x:v>
      </x:c>
      <x:c r="E8190" t="n">
        <x:v>7</x:v>
      </x:c>
      <x:c r="F8190" t="str">
        <x:v>July</x:v>
      </x:c>
      <x:c r="G8190" s="15" t="d">
        <x:v>2025-07-01T00:00:00.000Z</x:v>
      </x:c>
      <x:c r="H8190" t="str">
        <x:v>2025-07</x:v>
      </x:c>
      <x:c r="I8190" t="str">
        <x:v>Ireland</x:v>
      </x:c>
      <x:c r="J8190" t="str">
        <x:v>Europe</x:v>
      </x:c>
      <x:c r="K8190" t="str">
        <x:v>EUR</x:v>
      </x:c>
      <x:c r="L8190" t="str">
        <x:v>Buchanan's</x:v>
      </x:c>
      <x:c r="M8190" t="str">
        <x:v>Scotch Whisky</x:v>
      </x:c>
      <x:c r="N8190" t="str">
        <x:v>Duty Free / Travel Retail</x:v>
      </x:c>
      <x:c r="O8190" t="str">
        <x:v>Key Account</x:v>
      </x:c>
      <x:c r="P8190" t="str">
        <x:v>SR-025</x:v>
      </x:c>
      <x:c r="Q8190" s="16" t="n">
        <x:v>72</x:v>
      </x:c>
      <x:c r="R8190" s="17" t="n">
        <x:v>40.8</x:v>
      </x:c>
      <x:c r="S8190" s="18" t="n">
        <x:v>0.1</x:v>
      </x:c>
      <x:c r="T8190" s="17" t="n">
        <x:v>2937.47</x:v>
      </x:c>
      <x:c r="U8190" s="17" t="n">
        <x:v>2643.72</x:v>
      </x:c>
      <x:c r="V8190" s="17" t="n">
        <x:v>1304.73</x:v>
      </x:c>
      <x:c r="W8190" s="17" t="n">
        <x:v>1339</x:v>
      </x:c>
      <x:c r="X8190" s="18" t="n">
        <x:v>0.5065</x:v>
      </x:c>
      <x:c r="Y8190" s="17" t="n">
        <x:v>2670.73</x:v>
      </x:c>
      <x:c r="Z8190" s="18" t="n">
        <x:v>0.9899</x:v>
      </x:c>
      <x:c r="AA8190" s="18" t="n">
        <x:v>0.1084</x:v>
      </x:c>
      <x:c r="AB8190" t="str">
        <x:v>Yes</x:v>
      </x:c>
      <x:c r="AC8190" t="str">
        <x:v>Premium Core</x:v>
      </x:c>
      <x:c r="AD8190" s="18" t="n">
        <x:v>0.5064832886992572</x:v>
      </x:c>
      <x:c r="AE8190" s="18" t="n">
        <x:v>0.9898866602015178</x:v>
      </x:c>
      <x:c r="AF8190" s="17" t="n">
        <x:v>-27.01000000000022</x:v>
      </x:c>
      <x:c r="AG8190" s="18" t="n">
        <x:v>-0.010113339798482144</x:v>
      </x:c>
      <x:c r="AH8190" t="str">
        <x:v>Below Target</x:v>
      </x:c>
    </x:row>
    <x:row r="8191">
      <x:c r="A8191" t="str">
        <x:v>TXN-008188</x:v>
      </x:c>
      <x:c r="B8191" s="14" t="d">
        <x:v>2024-03-21T00:00:00.000Z</x:v>
      </x:c>
      <x:c r="C8191" t="n">
        <x:v>2024</x:v>
      </x:c>
      <x:c r="D8191" t="str">
        <x:v>Q1</x:v>
      </x:c>
      <x:c r="E8191" t="n">
        <x:v>3</x:v>
      </x:c>
      <x:c r="F8191" t="str">
        <x:v>March</x:v>
      </x:c>
      <x:c r="G8191" s="15" t="d">
        <x:v>2024-03-01T00:00:00.000Z</x:v>
      </x:c>
      <x:c r="H8191" t="str">
        <x:v>2024-03</x:v>
      </x:c>
      <x:c r="I8191" t="str">
        <x:v>United States</x:v>
      </x:c>
      <x:c r="J8191" t="str">
        <x:v>North America</x:v>
      </x:c>
      <x:c r="K8191" t="str">
        <x:v>USD</x:v>
      </x:c>
      <x:c r="L8191" t="str">
        <x:v>Crown Royal</x:v>
      </x:c>
      <x:c r="M8191" t="str">
        <x:v>Canadian Whisky</x:v>
      </x:c>
      <x:c r="N8191" t="str">
        <x:v>Off-Trade</x:v>
      </x:c>
      <x:c r="O8191" t="str">
        <x:v>Distributor</x:v>
      </x:c>
      <x:c r="P8191" t="str">
        <x:v>SR-055</x:v>
      </x:c>
      <x:c r="Q8191" s="16" t="n">
        <x:v>41</x:v>
      </x:c>
      <x:c r="R8191" s="17" t="n">
        <x:v>28.26</x:v>
      </x:c>
      <x:c r="S8191" s="18" t="n">
        <x:v>0</x:v>
      </x:c>
      <x:c r="T8191" s="17" t="n">
        <x:v>1158.48</x:v>
      </x:c>
      <x:c r="U8191" s="17" t="n">
        <x:v>1158.48</x:v>
      </x:c>
      <x:c r="V8191" s="17" t="n">
        <x:v>542.14</x:v>
      </x:c>
      <x:c r="W8191" s="17" t="n">
        <x:v>616.34</x:v>
      </x:c>
      <x:c r="X8191" s="18" t="n">
        <x:v>0.532</x:v>
      </x:c>
      <x:c r="Y8191" s="17" t="n">
        <x:v>1138.43</x:v>
      </x:c>
      <x:c r="Z8191" s="18" t="n">
        <x:v>1.0176</x:v>
      </x:c>
      <x:c r="AA8191" s="18" t="n">
        <x:v>0.0908</x:v>
      </x:c>
      <x:c r="AB8191" t="str">
        <x:v>No</x:v>
      </x:c>
      <x:c r="AC8191" t="str">
        <x:v>Premium Core</x:v>
      </x:c>
      <x:c r="AD8191" s="18" t="n">
        <x:v>0.5320247220495822</x:v>
      </x:c>
      <x:c r="AE8191" s="18" t="n">
        <x:v>1.0176119743857768</x:v>
      </x:c>
      <x:c r="AF8191" s="17" t="n">
        <x:v>20.049999999999955</x:v>
      </x:c>
      <x:c r="AG8191" s="18" t="n">
        <x:v>0.01761197438577686</x:v>
      </x:c>
      <x:c r="AH8191" t="str">
        <x:v>Above Target</x:v>
      </x:c>
    </x:row>
    <x:row r="8192">
      <x:c r="A8192" t="str">
        <x:v>TXN-008189</x:v>
      </x:c>
      <x:c r="B8192" s="14" t="d">
        <x:v>2026-08-09T00:00:00.000Z</x:v>
      </x:c>
      <x:c r="C8192" t="n">
        <x:v>2026</x:v>
      </x:c>
      <x:c r="D8192" t="str">
        <x:v>Q3</x:v>
      </x:c>
      <x:c r="E8192" t="n">
        <x:v>8</x:v>
      </x:c>
      <x:c r="F8192" t="str">
        <x:v>August</x:v>
      </x:c>
      <x:c r="G8192" s="15" t="d">
        <x:v>2026-08-01T00:00:00.000Z</x:v>
      </x:c>
      <x:c r="H8192" t="str">
        <x:v>2026-08</x:v>
      </x:c>
      <x:c r="I8192" t="str">
        <x:v>United Kingdom</x:v>
      </x:c>
      <x:c r="J8192" t="str">
        <x:v>Europe</x:v>
      </x:c>
      <x:c r="K8192" t="str">
        <x:v>GBP</x:v>
      </x:c>
      <x:c r="L8192" t="str">
        <x:v>J&amp;B</x:v>
      </x:c>
      <x:c r="M8192" t="str">
        <x:v>Scotch Whisky</x:v>
      </x:c>
      <x:c r="N8192" t="str">
        <x:v>E-commerce</x:v>
      </x:c>
      <x:c r="O8192" t="str">
        <x:v>Hospitality Group</x:v>
      </x:c>
      <x:c r="P8192" t="str">
        <x:v>SR-043</x:v>
      </x:c>
      <x:c r="Q8192" s="16" t="n">
        <x:v>97</x:v>
      </x:c>
      <x:c r="R8192" s="17" t="n">
        <x:v>25.21</x:v>
      </x:c>
      <x:c r="S8192" s="18" t="n">
        <x:v>0</x:v>
      </x:c>
      <x:c r="T8192" s="17" t="n">
        <x:v>2445.16</x:v>
      </x:c>
      <x:c r="U8192" s="17" t="n">
        <x:v>2445.16</x:v>
      </x:c>
      <x:c r="V8192" s="17" t="n">
        <x:v>1282.29</x:v>
      </x:c>
      <x:c r="W8192" s="17" t="n">
        <x:v>1162.87</x:v>
      </x:c>
      <x:c r="X8192" s="18" t="n">
        <x:v>0.4756</x:v>
      </x:c>
      <x:c r="Y8192" s="17" t="n">
        <x:v>2388.88</x:v>
      </x:c>
      <x:c r="Z8192" s="18" t="n">
        <x:v>1.0236</x:v>
      </x:c>
      <x:c r="AA8192" s="18" t="n">
        <x:v>0.0346</x:v>
      </x:c>
      <x:c r="AB8192" t="str">
        <x:v>No</x:v>
      </x:c>
      <x:c r="AC8192" t="str">
        <x:v>Core</x:v>
      </x:c>
      <x:c r="AD8192" s="18" t="n">
        <x:v>0.4755803301215462</x:v>
      </x:c>
      <x:c r="AE8192" s="18" t="n">
        <x:v>1.023559157429423</x:v>
      </x:c>
      <x:c r="AF8192" s="17" t="n">
        <x:v>56.279999999999745</x:v>
      </x:c>
      <x:c r="AG8192" s="18" t="n">
        <x:v>0.023559157429422887</x:v>
      </x:c>
      <x:c r="AH8192" t="str">
        <x:v>Above Target</x:v>
      </x:c>
    </x:row>
    <x:row r="8193">
      <x:c r="A8193" t="str">
        <x:v>TXN-008190</x:v>
      </x:c>
      <x:c r="B8193" s="14" t="d">
        <x:v>2025-01-28T00:00:00.000Z</x:v>
      </x:c>
      <x:c r="C8193" t="n">
        <x:v>2025</x:v>
      </x:c>
      <x:c r="D8193" t="str">
        <x:v>Q1</x:v>
      </x:c>
      <x:c r="E8193" t="n">
        <x:v>1</x:v>
      </x:c>
      <x:c r="F8193" t="str">
        <x:v>January</x:v>
      </x:c>
      <x:c r="G8193" s="15" t="d">
        <x:v>2025-01-01T00:00:00.000Z</x:v>
      </x:c>
      <x:c r="H8193" t="str">
        <x:v>2025-01</x:v>
      </x:c>
      <x:c r="I8193" t="str">
        <x:v>United Kingdom</x:v>
      </x:c>
      <x:c r="J8193" t="str">
        <x:v>Europe</x:v>
      </x:c>
      <x:c r="K8193" t="str">
        <x:v>GBP</x:v>
      </x:c>
      <x:c r="L8193" t="str">
        <x:v>Captain Morgan</x:v>
      </x:c>
      <x:c r="M8193" t="str">
        <x:v>Rum</x:v>
      </x:c>
      <x:c r="N8193" t="str">
        <x:v>On-Trade</x:v>
      </x:c>
      <x:c r="O8193" t="str">
        <x:v>Independent Retailer</x:v>
      </x:c>
      <x:c r="P8193" t="str">
        <x:v>SR-007</x:v>
      </x:c>
      <x:c r="Q8193" s="16" t="n">
        <x:v>51</x:v>
      </x:c>
      <x:c r="R8193" s="17" t="n">
        <x:v>23.91</x:v>
      </x:c>
      <x:c r="S8193" s="18" t="n">
        <x:v>0.02</x:v>
      </x:c>
      <x:c r="T8193" s="17" t="n">
        <x:v>1219.26</x:v>
      </x:c>
      <x:c r="U8193" s="17" t="n">
        <x:v>1194.88</x:v>
      </x:c>
      <x:c r="V8193" s="17" t="n">
        <x:v>588.89</x:v>
      </x:c>
      <x:c r="W8193" s="17" t="n">
        <x:v>605.99</x:v>
      </x:c>
      <x:c r="X8193" s="18" t="n">
        <x:v>0.5072</x:v>
      </x:c>
      <x:c r="Y8193" s="17" t="n">
        <x:v>1290.97</x:v>
      </x:c>
      <x:c r="Z8193" s="18" t="n">
        <x:v>0.9256</x:v>
      </x:c>
      <x:c r="AA8193" s="18" t="n">
        <x:v>0.0544</x:v>
      </x:c>
      <x:c r="AB8193" t="str">
        <x:v>No</x:v>
      </x:c>
      <x:c r="AC8193" t="str">
        <x:v>Core</x:v>
      </x:c>
      <x:c r="AD8193" s="18" t="n">
        <x:v>0.5071555302624531</x:v>
      </x:c>
      <x:c r="AE8193" s="18" t="n">
        <x:v>0.925567596458477</x:v>
      </x:c>
      <x:c r="AF8193" s="17" t="n">
        <x:v>-96.08999999999992</x:v>
      </x:c>
      <x:c r="AG8193" s="18" t="n">
        <x:v>-0.07443240354152297</x:v>
      </x:c>
      <x:c r="AH8193" t="str">
        <x:v>Below Target</x:v>
      </x:c>
    </x:row>
    <x:row r="8194">
      <x:c r="A8194" t="str">
        <x:v>TXN-008191</x:v>
      </x:c>
      <x:c r="B8194" s="14" t="d">
        <x:v>2025-09-08T00:00:00.000Z</x:v>
      </x:c>
      <x:c r="C8194" t="n">
        <x:v>2025</x:v>
      </x:c>
      <x:c r="D8194" t="str">
        <x:v>Q3</x:v>
      </x:c>
      <x:c r="E8194" t="n">
        <x:v>9</x:v>
      </x:c>
      <x:c r="F8194" t="str">
        <x:v>September</x:v>
      </x:c>
      <x:c r="G8194" s="15" t="d">
        <x:v>2025-09-01T00:00:00.000Z</x:v>
      </x:c>
      <x:c r="H8194" t="str">
        <x:v>2025-09</x:v>
      </x:c>
      <x:c r="I8194" t="str">
        <x:v>Nigeria</x:v>
      </x:c>
      <x:c r="J8194" t="str">
        <x:v>Africa</x:v>
      </x:c>
      <x:c r="K8194" t="str">
        <x:v>NGN</x:v>
      </x:c>
      <x:c r="L8194" t="str">
        <x:v>Johnnie Walker</x:v>
      </x:c>
      <x:c r="M8194" t="str">
        <x:v>Scotch Whisky</x:v>
      </x:c>
      <x:c r="N8194" t="str">
        <x:v>Off-Trade</x:v>
      </x:c>
      <x:c r="O8194" t="str">
        <x:v>E-commerce Partner</x:v>
      </x:c>
      <x:c r="P8194" t="str">
        <x:v>SR-012</x:v>
      </x:c>
      <x:c r="Q8194" s="16" t="n">
        <x:v>21</x:v>
      </x:c>
      <x:c r="R8194" s="17" t="n">
        <x:v>35.87</x:v>
      </x:c>
      <x:c r="S8194" s="18" t="n">
        <x:v>0.02</x:v>
      </x:c>
      <x:c r="T8194" s="17" t="n">
        <x:v>753.24</x:v>
      </x:c>
      <x:c r="U8194" s="17" t="n">
        <x:v>738.17</x:v>
      </x:c>
      <x:c r="V8194" s="17" t="n">
        <x:v>341.06</x:v>
      </x:c>
      <x:c r="W8194" s="17" t="n">
        <x:v>397.11</x:v>
      </x:c>
      <x:c r="X8194" s="18" t="n">
        <x:v>0.538</x:v>
      </x:c>
      <x:c r="Y8194" s="17" t="n">
        <x:v>832.55</x:v>
      </x:c>
      <x:c r="Z8194" s="18" t="n">
        <x:v>0.8866</x:v>
      </x:c>
      <x:c r="AA8194" s="18" t="n">
        <x:v>0.0644</x:v>
      </x:c>
      <x:c r="AB8194" t="str">
        <x:v>No</x:v>
      </x:c>
      <x:c r="AC8194" t="str">
        <x:v>Luxury / Reserve</x:v>
      </x:c>
      <x:c r="AD8194" s="18" t="n">
        <x:v>0.5379655093000257</x:v>
      </x:c>
      <x:c r="AE8194" s="18" t="n">
        <x:v>0.8866374391928412</x:v>
      </x:c>
      <x:c r="AF8194" s="17" t="n">
        <x:v>-94.38</x:v>
      </x:c>
      <x:c r="AG8194" s="18" t="n">
        <x:v>-0.11336256080715873</x:v>
      </x:c>
      <x:c r="AH8194" t="str">
        <x:v>Below Target</x:v>
      </x:c>
    </x:row>
    <x:row r="8195">
      <x:c r="A8195" t="str">
        <x:v>TXN-008192</x:v>
      </x:c>
      <x:c r="B8195" s="14" t="d">
        <x:v>2024-02-28T00:00:00.000Z</x:v>
      </x:c>
      <x:c r="C8195" t="n">
        <x:v>2024</x:v>
      </x:c>
      <x:c r="D8195" t="str">
        <x:v>Q1</x:v>
      </x:c>
      <x:c r="E8195" t="n">
        <x:v>2</x:v>
      </x:c>
      <x:c r="F8195" t="str">
        <x:v>February</x:v>
      </x:c>
      <x:c r="G8195" s="15" t="d">
        <x:v>2024-02-01T00:00:00.000Z</x:v>
      </x:c>
      <x:c r="H8195" t="str">
        <x:v>2024-02</x:v>
      </x:c>
      <x:c r="I8195" t="str">
        <x:v>Canada</x:v>
      </x:c>
      <x:c r="J8195" t="str">
        <x:v>North America</x:v>
      </x:c>
      <x:c r="K8195" t="str">
        <x:v>CAD</x:v>
      </x:c>
      <x:c r="L8195" t="str">
        <x:v>Guinness</x:v>
      </x:c>
      <x:c r="M8195" t="str">
        <x:v>Beer / Stout</x:v>
      </x:c>
      <x:c r="N8195" t="str">
        <x:v>Off-Trade</x:v>
      </x:c>
      <x:c r="O8195" t="str">
        <x:v>Key Account</x:v>
      </x:c>
      <x:c r="P8195" t="str">
        <x:v>SR-032</x:v>
      </x:c>
      <x:c r="Q8195" s="16" t="n">
        <x:v>43</x:v>
      </x:c>
      <x:c r="R8195" s="17" t="n">
        <x:v>8</x:v>
      </x:c>
      <x:c r="S8195" s="18" t="n">
        <x:v>0</x:v>
      </x:c>
      <x:c r="T8195" s="17" t="n">
        <x:v>343.93</x:v>
      </x:c>
      <x:c r="U8195" s="17" t="n">
        <x:v>343.93</x:v>
      </x:c>
      <x:c r="V8195" s="17" t="n">
        <x:v>190.66</x:v>
      </x:c>
      <x:c r="W8195" s="17" t="n">
        <x:v>153.27</x:v>
      </x:c>
      <x:c r="X8195" s="18" t="n">
        <x:v>0.4456</x:v>
      </x:c>
      <x:c r="Y8195" s="17" t="n">
        <x:v>321.1</x:v>
      </x:c>
      <x:c r="Z8195" s="18" t="n">
        <x:v>1.0711</x:v>
      </x:c>
      <x:c r="AA8195" s="18" t="n">
        <x:v>0.0363</x:v>
      </x:c>
      <x:c r="AB8195" t="str">
        <x:v>No</x:v>
      </x:c>
      <x:c r="AC8195" t="str">
        <x:v>Core</x:v>
      </x:c>
      <x:c r="AD8195" s="18" t="n">
        <x:v>0.4456430087517809</x:v>
      </x:c>
      <x:c r="AE8195" s="18" t="n">
        <x:v>1.0710993459981313</x:v>
      </x:c>
      <x:c r="AF8195" s="17" t="n">
        <x:v>22.829999999999984</x:v>
      </x:c>
      <x:c r="AG8195" s="18" t="n">
        <x:v>0.07109934599813136</x:v>
      </x:c>
      <x:c r="AH8195" t="str">
        <x:v>Above Target</x:v>
      </x:c>
    </x:row>
    <x:row r="8196">
      <x:c r="A8196" t="str">
        <x:v>TXN-008193</x:v>
      </x:c>
      <x:c r="B8196" s="14" t="d">
        <x:v>2026-07-17T00:00:00.000Z</x:v>
      </x:c>
      <x:c r="C8196" t="n">
        <x:v>2026</x:v>
      </x:c>
      <x:c r="D8196" t="str">
        <x:v>Q3</x:v>
      </x:c>
      <x:c r="E8196" t="n">
        <x:v>7</x:v>
      </x:c>
      <x:c r="F8196" t="str">
        <x:v>July</x:v>
      </x:c>
      <x:c r="G8196" s="15" t="d">
        <x:v>2026-07-01T00:00:00.000Z</x:v>
      </x:c>
      <x:c r="H8196" t="str">
        <x:v>2026-07</x:v>
      </x:c>
      <x:c r="I8196" t="str">
        <x:v>India</x:v>
      </x:c>
      <x:c r="J8196" t="str">
        <x:v>Asia Pacific</x:v>
      </x:c>
      <x:c r="K8196" t="str">
        <x:v>INR</x:v>
      </x:c>
      <x:c r="L8196" t="str">
        <x:v>Baileys</x:v>
      </x:c>
      <x:c r="M8196" t="str">
        <x:v>Liqueur</x:v>
      </x:c>
      <x:c r="N8196" t="str">
        <x:v>On-Trade</x:v>
      </x:c>
      <x:c r="O8196" t="str">
        <x:v>Distributor</x:v>
      </x:c>
      <x:c r="P8196" t="str">
        <x:v>SR-003</x:v>
      </x:c>
      <x:c r="Q8196" s="16" t="n">
        <x:v>46</x:v>
      </x:c>
      <x:c r="R8196" s="17" t="n">
        <x:v>19.58</x:v>
      </x:c>
      <x:c r="S8196" s="18" t="n">
        <x:v>0.1</x:v>
      </x:c>
      <x:c r="T8196" s="17" t="n">
        <x:v>900.67</x:v>
      </x:c>
      <x:c r="U8196" s="17" t="n">
        <x:v>810.6</x:v>
      </x:c>
      <x:c r="V8196" s="17" t="n">
        <x:v>362.36</x:v>
      </x:c>
      <x:c r="W8196" s="17" t="n">
        <x:v>448.24</x:v>
      </x:c>
      <x:c r="X8196" s="18" t="n">
        <x:v>0.553</x:v>
      </x:c>
      <x:c r="Y8196" s="17" t="n">
        <x:v>894.82</x:v>
      </x:c>
      <x:c r="Z8196" s="18" t="n">
        <x:v>0.9059</x:v>
      </x:c>
      <x:c r="AA8196" s="18" t="n">
        <x:v>0.0095</x:v>
      </x:c>
      <x:c r="AB8196" t="str">
        <x:v>Yes</x:v>
      </x:c>
      <x:c r="AC8196" t="str">
        <x:v>Core</x:v>
      </x:c>
      <x:c r="AD8196" s="18" t="n">
        <x:v>0.552973106340982</x:v>
      </x:c>
      <x:c r="AE8196" s="18" t="n">
        <x:v>0.9058805122817997</x:v>
      </x:c>
      <x:c r="AF8196" s="17" t="n">
        <x:v>-84.22000000000003</x:v>
      </x:c>
      <x:c r="AG8196" s="18" t="n">
        <x:v>-0.09411948771820033</x:v>
      </x:c>
      <x:c r="AH8196" t="str">
        <x:v>Below Target</x:v>
      </x:c>
    </x:row>
    <x:row r="8197">
      <x:c r="A8197" t="str">
        <x:v>TXN-008194</x:v>
      </x:c>
      <x:c r="B8197" s="14" t="d">
        <x:v>2026-01-08T00:00:00.000Z</x:v>
      </x:c>
      <x:c r="C8197" t="n">
        <x:v>2026</x:v>
      </x:c>
      <x:c r="D8197" t="str">
        <x:v>Q1</x:v>
      </x:c>
      <x:c r="E8197" t="n">
        <x:v>1</x:v>
      </x:c>
      <x:c r="F8197" t="str">
        <x:v>January</x:v>
      </x:c>
      <x:c r="G8197" s="15" t="d">
        <x:v>2026-01-01T00:00:00.000Z</x:v>
      </x:c>
      <x:c r="H8197" t="str">
        <x:v>2026-01</x:v>
      </x:c>
      <x:c r="I8197" t="str">
        <x:v>United Kingdom</x:v>
      </x:c>
      <x:c r="J8197" t="str">
        <x:v>Europe</x:v>
      </x:c>
      <x:c r="K8197" t="str">
        <x:v>GBP</x:v>
      </x:c>
      <x:c r="L8197" t="str">
        <x:v>Baileys</x:v>
      </x:c>
      <x:c r="M8197" t="str">
        <x:v>Liqueur</x:v>
      </x:c>
      <x:c r="N8197" t="str">
        <x:v>Wholesale</x:v>
      </x:c>
      <x:c r="O8197" t="str">
        <x:v>Independent Retailer</x:v>
      </x:c>
      <x:c r="P8197" t="str">
        <x:v>SR-055</x:v>
      </x:c>
      <x:c r="Q8197" s="16" t="n">
        <x:v>215</x:v>
      </x:c>
      <x:c r="R8197" s="17" t="n">
        <x:v>16.38</x:v>
      </x:c>
      <x:c r="S8197" s="18" t="n">
        <x:v>0</x:v>
      </x:c>
      <x:c r="T8197" s="17" t="n">
        <x:v>3522.37</x:v>
      </x:c>
      <x:c r="U8197" s="17" t="n">
        <x:v>3522.37</x:v>
      </x:c>
      <x:c r="V8197" s="17" t="n">
        <x:v>1595.43</x:v>
      </x:c>
      <x:c r="W8197" s="17" t="n">
        <x:v>1926.94</x:v>
      </x:c>
      <x:c r="X8197" s="18" t="n">
        <x:v>0.5471</x:v>
      </x:c>
      <x:c r="Y8197" s="17" t="n">
        <x:v>3530.31</x:v>
      </x:c>
      <x:c r="Z8197" s="18" t="n">
        <x:v>0.9978</x:v>
      </x:c>
      <x:c r="AA8197" s="18" t="n">
        <x:v>-0.0471</x:v>
      </x:c>
      <x:c r="AB8197" t="str">
        <x:v>No</x:v>
      </x:c>
      <x:c r="AC8197" t="str">
        <x:v>Core</x:v>
      </x:c>
      <x:c r="AD8197" s="18" t="n">
        <x:v>0.5470578048302706</x:v>
      </x:c>
      <x:c r="AE8197" s="18" t="n">
        <x:v>0.9977509057278255</x:v>
      </x:c>
      <x:c r="AF8197" s="17" t="n">
        <x:v>-7.940000000000055</x:v>
      </x:c>
      <x:c r="AG8197" s="18" t="n">
        <x:v>-0.0022490942721744137</x:v>
      </x:c>
      <x:c r="AH8197" t="str">
        <x:v>Below Target</x:v>
      </x:c>
    </x:row>
    <x:row r="8198">
      <x:c r="A8198" t="str">
        <x:v>TXN-008195</x:v>
      </x:c>
      <x:c r="B8198" s="14" t="d">
        <x:v>2024-04-10T00:00:00.000Z</x:v>
      </x:c>
      <x:c r="C8198" t="n">
        <x:v>2024</x:v>
      </x:c>
      <x:c r="D8198" t="str">
        <x:v>Q2</x:v>
      </x:c>
      <x:c r="E8198" t="n">
        <x:v>4</x:v>
      </x:c>
      <x:c r="F8198" t="str">
        <x:v>April</x:v>
      </x:c>
      <x:c r="G8198" s="15" t="d">
        <x:v>2024-04-01T00:00:00.000Z</x:v>
      </x:c>
      <x:c r="H8198" t="str">
        <x:v>2024-04</x:v>
      </x:c>
      <x:c r="I8198" t="str">
        <x:v>Germany</x:v>
      </x:c>
      <x:c r="J8198" t="str">
        <x:v>Europe</x:v>
      </x:c>
      <x:c r="K8198" t="str">
        <x:v>EUR</x:v>
      </x:c>
      <x:c r="L8198" t="str">
        <x:v>Buchanan's</x:v>
      </x:c>
      <x:c r="M8198" t="str">
        <x:v>Scotch Whisky</x:v>
      </x:c>
      <x:c r="N8198" t="str">
        <x:v>Duty Free / Travel Retail</x:v>
      </x:c>
      <x:c r="O8198" t="str">
        <x:v>Hospitality Group</x:v>
      </x:c>
      <x:c r="P8198" t="str">
        <x:v>SR-037</x:v>
      </x:c>
      <x:c r="Q8198" s="16" t="n">
        <x:v>30</x:v>
      </x:c>
      <x:c r="R8198" s="17" t="n">
        <x:v>40.88</x:v>
      </x:c>
      <x:c r="S8198" s="18" t="n">
        <x:v>0.1</x:v>
      </x:c>
      <x:c r="T8198" s="17" t="n">
        <x:v>1226.3</x:v>
      </x:c>
      <x:c r="U8198" s="17" t="n">
        <x:v>1103.67</x:v>
      </x:c>
      <x:c r="V8198" s="17" t="n">
        <x:v>510.67</x:v>
      </x:c>
      <x:c r="W8198" s="17" t="n">
        <x:v>592.99</x:v>
      </x:c>
      <x:c r="X8198" s="18" t="n">
        <x:v>0.5373</x:v>
      </x:c>
      <x:c r="Y8198" s="17" t="n">
        <x:v>1222.87</x:v>
      </x:c>
      <x:c r="Z8198" s="18" t="n">
        <x:v>0.9025</x:v>
      </x:c>
      <x:c r="AA8198" s="18" t="n">
        <x:v>0.0582</x:v>
      </x:c>
      <x:c r="AB8198" t="str">
        <x:v>Yes</x:v>
      </x:c>
      <x:c r="AC8198" t="str">
        <x:v>Premium Core</x:v>
      </x:c>
      <x:c r="AD8198" s="18" t="n">
        <x:v>0.5372892259461615</x:v>
      </x:c>
      <x:c r="AE8198" s="18" t="n">
        <x:v>0.9025243893463738</x:v>
      </x:c>
      <x:c r="AF8198" s="17" t="n">
        <x:v>-119.19999999999982</x:v>
      </x:c>
      <x:c r="AG8198" s="18" t="n">
        <x:v>-0.09747561065362617</x:v>
      </x:c>
      <x:c r="AH8198" t="str">
        <x:v>Below Target</x:v>
      </x:c>
    </x:row>
    <x:row r="8199">
      <x:c r="A8199" t="str">
        <x:v>TXN-008196</x:v>
      </x:c>
      <x:c r="B8199" s="14" t="d">
        <x:v>2023-12-28T00:00:00.000Z</x:v>
      </x:c>
      <x:c r="C8199" t="n">
        <x:v>2023</x:v>
      </x:c>
      <x:c r="D8199" t="str">
        <x:v>Q4</x:v>
      </x:c>
      <x:c r="E8199" t="n">
        <x:v>12</x:v>
      </x:c>
      <x:c r="F8199" t="str">
        <x:v>December</x:v>
      </x:c>
      <x:c r="G8199" s="15" t="d">
        <x:v>2023-12-01T00:00:00.000Z</x:v>
      </x:c>
      <x:c r="H8199" t="str">
        <x:v>2023-12</x:v>
      </x:c>
      <x:c r="I8199" t="str">
        <x:v>India</x:v>
      </x:c>
      <x:c r="J8199" t="str">
        <x:v>Asia Pacific</x:v>
      </x:c>
      <x:c r="K8199" t="str">
        <x:v>INR</x:v>
      </x:c>
      <x:c r="L8199" t="str">
        <x:v>Smirnoff</x:v>
      </x:c>
      <x:c r="M8199" t="str">
        <x:v>Vodka</x:v>
      </x:c>
      <x:c r="N8199" t="str">
        <x:v>Wholesale</x:v>
      </x:c>
      <x:c r="O8199" t="str">
        <x:v>Independent Retailer</x:v>
      </x:c>
      <x:c r="P8199" t="str">
        <x:v>SR-042</x:v>
      </x:c>
      <x:c r="Q8199" s="16" t="n">
        <x:v>34</x:v>
      </x:c>
      <x:c r="R8199" s="17" t="n">
        <x:v>19.33</x:v>
      </x:c>
      <x:c r="S8199" s="18" t="n">
        <x:v>0.15</x:v>
      </x:c>
      <x:c r="T8199" s="17" t="n">
        <x:v>657.15</x:v>
      </x:c>
      <x:c r="U8199" s="17" t="n">
        <x:v>558.58</x:v>
      </x:c>
      <x:c r="V8199" s="17" t="n">
        <x:v>267.9</x:v>
      </x:c>
      <x:c r="W8199" s="17" t="n">
        <x:v>290.68</x:v>
      </x:c>
      <x:c r="X8199" s="18" t="n">
        <x:v>0.5204</x:v>
      </x:c>
      <x:c r="Y8199" s="17" t="n">
        <x:v>625.53</x:v>
      </x:c>
      <x:c r="Z8199" s="18" t="n">
        <x:v>0.893</x:v>
      </x:c>
      <x:c r="AA8199" s="18" t="n">
        <x:v>-0.0047</x:v>
      </x:c>
      <x:c r="AB8199" t="str">
        <x:v>Yes</x:v>
      </x:c>
      <x:c r="AC8199" t="str">
        <x:v>Core</x:v>
      </x:c>
      <x:c r="AD8199" s="18" t="n">
        <x:v>0.5203909914425865</x:v>
      </x:c>
      <x:c r="AE8199" s="18" t="n">
        <x:v>0.892970760794846</x:v>
      </x:c>
      <x:c r="AF8199" s="17" t="n">
        <x:v>-66.94999999999993</x:v>
      </x:c>
      <x:c r="AG8199" s="18" t="n">
        <x:v>-0.10702923920515392</x:v>
      </x:c>
      <x:c r="AH8199" t="str">
        <x:v>Below Target</x:v>
      </x:c>
    </x:row>
    <x:row r="8200">
      <x:c r="A8200" t="str">
        <x:v>TXN-008197</x:v>
      </x:c>
      <x:c r="B8200" s="14" t="d">
        <x:v>2023-09-29T00:00:00.000Z</x:v>
      </x:c>
      <x:c r="C8200" t="n">
        <x:v>2023</x:v>
      </x:c>
      <x:c r="D8200" t="str">
        <x:v>Q3</x:v>
      </x:c>
      <x:c r="E8200" t="n">
        <x:v>9</x:v>
      </x:c>
      <x:c r="F8200" t="str">
        <x:v>September</x:v>
      </x:c>
      <x:c r="G8200" s="15" t="d">
        <x:v>2023-09-01T00:00:00.000Z</x:v>
      </x:c>
      <x:c r="H8200" t="str">
        <x:v>2023-09</x:v>
      </x:c>
      <x:c r="I8200" t="str">
        <x:v>United States</x:v>
      </x:c>
      <x:c r="J8200" t="str">
        <x:v>North America</x:v>
      </x:c>
      <x:c r="K8200" t="str">
        <x:v>USD</x:v>
      </x:c>
      <x:c r="L8200" t="str">
        <x:v>Tanqueray</x:v>
      </x:c>
      <x:c r="M8200" t="str">
        <x:v>Gin</x:v>
      </x:c>
      <x:c r="N8200" t="str">
        <x:v>Wholesale</x:v>
      </x:c>
      <x:c r="O8200" t="str">
        <x:v>Key Account</x:v>
      </x:c>
      <x:c r="P8200" t="str">
        <x:v>SR-042</x:v>
      </x:c>
      <x:c r="Q8200" s="16" t="n">
        <x:v>77</x:v>
      </x:c>
      <x:c r="R8200" s="17" t="n">
        <x:v>25.8</x:v>
      </x:c>
      <x:c r="S8200" s="18" t="n">
        <x:v>0.1</x:v>
      </x:c>
      <x:c r="T8200" s="17" t="n">
        <x:v>1986.68</x:v>
      </x:c>
      <x:c r="U8200" s="17" t="n">
        <x:v>1788.01</x:v>
      </x:c>
      <x:c r="V8200" s="17" t="n">
        <x:v>781.9</x:v>
      </x:c>
      <x:c r="W8200" s="17" t="n">
        <x:v>1006.11</x:v>
      </x:c>
      <x:c r="X8200" s="18" t="n">
        <x:v>0.5627</x:v>
      </x:c>
      <x:c r="Y8200" s="17" t="n">
        <x:v>1911.95</x:v>
      </x:c>
      <x:c r="Z8200" s="18" t="n">
        <x:v>0.9352</x:v>
      </x:c>
      <x:c r="AA8200" s="18" t="n">
        <x:v>0.0085</x:v>
      </x:c>
      <x:c r="AB8200" t="str">
        <x:v>Yes</x:v>
      </x:c>
      <x:c r="AC8200" t="str">
        <x:v>Premium Core</x:v>
      </x:c>
      <x:c r="AD8200" s="18" t="n">
        <x:v>0.5626981952002506</x:v>
      </x:c>
      <x:c r="AE8200" s="18" t="n">
        <x:v>0.9351761290828735</x:v>
      </x:c>
      <x:c r="AF8200" s="17" t="n">
        <x:v>-123.94000000000005</x:v>
      </x:c>
      <x:c r="AG8200" s="18" t="n">
        <x:v>-0.06482387091712652</x:v>
      </x:c>
      <x:c r="AH8200" t="str">
        <x:v>Below Target</x:v>
      </x:c>
    </x:row>
    <x:row r="8201">
      <x:c r="A8201" t="str">
        <x:v>TXN-008198</x:v>
      </x:c>
      <x:c r="B8201" s="14" t="d">
        <x:v>2025-01-07T00:00:00.000Z</x:v>
      </x:c>
      <x:c r="C8201" t="n">
        <x:v>2025</x:v>
      </x:c>
      <x:c r="D8201" t="str">
        <x:v>Q1</x:v>
      </x:c>
      <x:c r="E8201" t="n">
        <x:v>1</x:v>
      </x:c>
      <x:c r="F8201" t="str">
        <x:v>January</x:v>
      </x:c>
      <x:c r="G8201" s="15" t="d">
        <x:v>2025-01-01T00:00:00.000Z</x:v>
      </x:c>
      <x:c r="H8201" t="str">
        <x:v>2025-01</x:v>
      </x:c>
      <x:c r="I8201" t="str">
        <x:v>United Kingdom</x:v>
      </x:c>
      <x:c r="J8201" t="str">
        <x:v>Europe</x:v>
      </x:c>
      <x:c r="K8201" t="str">
        <x:v>GBP</x:v>
      </x:c>
      <x:c r="L8201" t="str">
        <x:v>Smirnoff</x:v>
      </x:c>
      <x:c r="M8201" t="str">
        <x:v>Vodka</x:v>
      </x:c>
      <x:c r="N8201" t="str">
        <x:v>Duty Free / Travel Retail</x:v>
      </x:c>
      <x:c r="O8201" t="str">
        <x:v>Hospitality Group</x:v>
      </x:c>
      <x:c r="P8201" t="str">
        <x:v>SR-011</x:v>
      </x:c>
      <x:c r="Q8201" s="16" t="n">
        <x:v>187</x:v>
      </x:c>
      <x:c r="R8201" s="17" t="n">
        <x:v>25.87</x:v>
      </x:c>
      <x:c r="S8201" s="18" t="n">
        <x:v>0</x:v>
      </x:c>
      <x:c r="T8201" s="17" t="n">
        <x:v>4837.5</x:v>
      </x:c>
      <x:c r="U8201" s="17" t="n">
        <x:v>4837.5</x:v>
      </x:c>
      <x:c r="V8201" s="17" t="n">
        <x:v>2211.34</x:v>
      </x:c>
      <x:c r="W8201" s="17" t="n">
        <x:v>2626.16</x:v>
      </x:c>
      <x:c r="X8201" s="18" t="n">
        <x:v>0.5429</x:v>
      </x:c>
      <x:c r="Y8201" s="17" t="n">
        <x:v>4860.55</x:v>
      </x:c>
      <x:c r="Z8201" s="18" t="n">
        <x:v>0.9953</x:v>
      </x:c>
      <x:c r="AA8201" s="18" t="n">
        <x:v>0.0388</x:v>
      </x:c>
      <x:c r="AB8201" t="str">
        <x:v>No</x:v>
      </x:c>
      <x:c r="AC8201" t="str">
        <x:v>Core</x:v>
      </x:c>
      <x:c r="AD8201" s="18" t="n">
        <x:v>0.5428754521963824</x:v>
      </x:c>
      <x:c r="AE8201" s="18" t="n">
        <x:v>0.9952577383217949</x:v>
      </x:c>
      <x:c r="AF8201" s="17" t="n">
        <x:v>-23.050000000000182</x:v>
      </x:c>
      <x:c r="AG8201" s="18" t="n">
        <x:v>-0.004742261678205179</x:v>
      </x:c>
      <x:c r="AH8201" t="str">
        <x:v>Below Target</x:v>
      </x:c>
    </x:row>
    <x:row r="8202">
      <x:c r="A8202" t="str">
        <x:v>TXN-008199</x:v>
      </x:c>
      <x:c r="B8202" s="14" t="d">
        <x:v>2025-10-29T00:00:00.000Z</x:v>
      </x:c>
      <x:c r="C8202" t="n">
        <x:v>2025</x:v>
      </x:c>
      <x:c r="D8202" t="str">
        <x:v>Q4</x:v>
      </x:c>
      <x:c r="E8202" t="n">
        <x:v>10</x:v>
      </x:c>
      <x:c r="F8202" t="str">
        <x:v>October</x:v>
      </x:c>
      <x:c r="G8202" s="15" t="d">
        <x:v>2025-10-01T00:00:00.000Z</x:v>
      </x:c>
      <x:c r="H8202" t="str">
        <x:v>2025-10</x:v>
      </x:c>
      <x:c r="I8202" t="str">
        <x:v>Nigeria</x:v>
      </x:c>
      <x:c r="J8202" t="str">
        <x:v>Africa</x:v>
      </x:c>
      <x:c r="K8202" t="str">
        <x:v>NGN</x:v>
      </x:c>
      <x:c r="L8202" t="str">
        <x:v>J&amp;B</x:v>
      </x:c>
      <x:c r="M8202" t="str">
        <x:v>Scotch Whisky</x:v>
      </x:c>
      <x:c r="N8202" t="str">
        <x:v>On-Trade</x:v>
      </x:c>
      <x:c r="O8202" t="str">
        <x:v>Hospitality Group</x:v>
      </x:c>
      <x:c r="P8202" t="str">
        <x:v>SR-037</x:v>
      </x:c>
      <x:c r="Q8202" s="16" t="n">
        <x:v>68</x:v>
      </x:c>
      <x:c r="R8202" s="17" t="n">
        <x:v>27.9</x:v>
      </x:c>
      <x:c r="S8202" s="18" t="n">
        <x:v>0</x:v>
      </x:c>
      <x:c r="T8202" s="17" t="n">
        <x:v>1897.03</x:v>
      </x:c>
      <x:c r="U8202" s="17" t="n">
        <x:v>1897.03</x:v>
      </x:c>
      <x:c r="V8202" s="17" t="n">
        <x:v>944.6</x:v>
      </x:c>
      <x:c r="W8202" s="17" t="n">
        <x:v>952.43</x:v>
      </x:c>
      <x:c r="X8202" s="18" t="n">
        <x:v>0.5021</x:v>
      </x:c>
      <x:c r="Y8202" s="17" t="n">
        <x:v>1754.69</x:v>
      </x:c>
      <x:c r="Z8202" s="18" t="n">
        <x:v>1.0811</x:v>
      </x:c>
      <x:c r="AA8202" s="18" t="n">
        <x:v>-0.0021</x:v>
      </x:c>
      <x:c r="AB8202" t="str">
        <x:v>No</x:v>
      </x:c>
      <x:c r="AC8202" t="str">
        <x:v>Core</x:v>
      </x:c>
      <x:c r="AD8202" s="18" t="n">
        <x:v>0.5020637522864688</x:v>
      </x:c>
      <x:c r="AE8202" s="18" t="n">
        <x:v>1.0811197419487202</x:v>
      </x:c>
      <x:c r="AF8202" s="17" t="n">
        <x:v>142.33999999999992</x:v>
      </x:c>
      <x:c r="AG8202" s="18" t="n">
        <x:v>0.08111974194872024</x:v>
      </x:c>
      <x:c r="AH8202" t="str">
        <x:v>Above Target</x:v>
      </x:c>
    </x:row>
    <x:row r="8203">
      <x:c r="A8203" t="str">
        <x:v>TXN-008200</x:v>
      </x:c>
      <x:c r="B8203" s="14" t="d">
        <x:v>2025-06-07T00:00:00.000Z</x:v>
      </x:c>
      <x:c r="C8203" t="n">
        <x:v>2025</x:v>
      </x:c>
      <x:c r="D8203" t="str">
        <x:v>Q2</x:v>
      </x:c>
      <x:c r="E8203" t="n">
        <x:v>6</x:v>
      </x:c>
      <x:c r="F8203" t="str">
        <x:v>June</x:v>
      </x:c>
      <x:c r="G8203" s="15" t="d">
        <x:v>2025-06-01T00:00:00.000Z</x:v>
      </x:c>
      <x:c r="H8203" t="str">
        <x:v>2025-06</x:v>
      </x:c>
      <x:c r="I8203" t="str">
        <x:v>Spain</x:v>
      </x:c>
      <x:c r="J8203" t="str">
        <x:v>Europe</x:v>
      </x:c>
      <x:c r="K8203" t="str">
        <x:v>EUR</x:v>
      </x:c>
      <x:c r="L8203" t="str">
        <x:v>Smirnoff</x:v>
      </x:c>
      <x:c r="M8203" t="str">
        <x:v>Vodka</x:v>
      </x:c>
      <x:c r="N8203" t="str">
        <x:v>Off-Trade</x:v>
      </x:c>
      <x:c r="O8203" t="str">
        <x:v>E-commerce Partner</x:v>
      </x:c>
      <x:c r="P8203" t="str">
        <x:v>SR-028</x:v>
      </x:c>
      <x:c r="Q8203" s="16" t="n">
        <x:v>49</x:v>
      </x:c>
      <x:c r="R8203" s="17" t="n">
        <x:v>20.87</x:v>
      </x:c>
      <x:c r="S8203" s="18" t="n">
        <x:v>0</x:v>
      </x:c>
      <x:c r="T8203" s="17" t="n">
        <x:v>1022.76</x:v>
      </x:c>
      <x:c r="U8203" s="17" t="n">
        <x:v>1022.76</x:v>
      </x:c>
      <x:c r="V8203" s="17" t="n">
        <x:v>501.64</x:v>
      </x:c>
      <x:c r="W8203" s="17" t="n">
        <x:v>521.11</x:v>
      </x:c>
      <x:c r="X8203" s="18" t="n">
        <x:v>0.5095</x:v>
      </x:c>
      <x:c r="Y8203" s="17" t="n">
        <x:v>979.54</x:v>
      </x:c>
      <x:c r="Z8203" s="18" t="n">
        <x:v>1.0441</x:v>
      </x:c>
      <x:c r="AA8203" s="18" t="n">
        <x:v>0.0397</x:v>
      </x:c>
      <x:c r="AB8203" t="str">
        <x:v>No</x:v>
      </x:c>
      <x:c r="AC8203" t="str">
        <x:v>Core</x:v>
      </x:c>
      <x:c r="AD8203" s="18" t="n">
        <x:v>0.5095134733466307</x:v>
      </x:c>
      <x:c r="AE8203" s="18" t="n">
        <x:v>1.0441227514956</x:v>
      </x:c>
      <x:c r="AF8203" s="17" t="n">
        <x:v>43.22000000000003</x:v>
      </x:c>
      <x:c r="AG8203" s="18" t="n">
        <x:v>0.04412275149560001</x:v>
      </x:c>
      <x:c r="AH8203" t="str">
        <x:v>Above Target</x:v>
      </x:c>
    </x:row>
    <x:row r="8204">
      <x:c r="A8204" t="str">
        <x:v>TXN-008201</x:v>
      </x:c>
      <x:c r="B8204" s="14" t="d">
        <x:v>2026-04-11T00:00:00.000Z</x:v>
      </x:c>
      <x:c r="C8204" t="n">
        <x:v>2026</x:v>
      </x:c>
      <x:c r="D8204" t="str">
        <x:v>Q2</x:v>
      </x:c>
      <x:c r="E8204" t="n">
        <x:v>4</x:v>
      </x:c>
      <x:c r="F8204" t="str">
        <x:v>April</x:v>
      </x:c>
      <x:c r="G8204" s="15" t="d">
        <x:v>2026-04-01T00:00:00.000Z</x:v>
      </x:c>
      <x:c r="H8204" t="str">
        <x:v>2026-04</x:v>
      </x:c>
      <x:c r="I8204" t="str">
        <x:v>Brazil</x:v>
      </x:c>
      <x:c r="J8204" t="str">
        <x:v>Latin America &amp; Caribbean</x:v>
      </x:c>
      <x:c r="K8204" t="str">
        <x:v>BRL</x:v>
      </x:c>
      <x:c r="L8204" t="str">
        <x:v>Baileys</x:v>
      </x:c>
      <x:c r="M8204" t="str">
        <x:v>Liqueur</x:v>
      </x:c>
      <x:c r="N8204" t="str">
        <x:v>Wholesale</x:v>
      </x:c>
      <x:c r="O8204" t="str">
        <x:v>Key Account</x:v>
      </x:c>
      <x:c r="P8204" t="str">
        <x:v>SR-007</x:v>
      </x:c>
      <x:c r="Q8204" s="16" t="n">
        <x:v>45</x:v>
      </x:c>
      <x:c r="R8204" s="17" t="n">
        <x:v>16.55</x:v>
      </x:c>
      <x:c r="S8204" s="18" t="n">
        <x:v>0.02</x:v>
      </x:c>
      <x:c r="T8204" s="17" t="n">
        <x:v>744.63</x:v>
      </x:c>
      <x:c r="U8204" s="17" t="n">
        <x:v>729.73</x:v>
      </x:c>
      <x:c r="V8204" s="17" t="n">
        <x:v>323.08</x:v>
      </x:c>
      <x:c r="W8204" s="17" t="n">
        <x:v>406.65</x:v>
      </x:c>
      <x:c r="X8204" s="18" t="n">
        <x:v>0.5573</x:v>
      </x:c>
      <x:c r="Y8204" s="17" t="n">
        <x:v>769.6</x:v>
      </x:c>
      <x:c r="Z8204" s="18" t="n">
        <x:v>0.9482</x:v>
      </x:c>
      <x:c r="AA8204" s="18" t="n">
        <x:v>0.0672</x:v>
      </x:c>
      <x:c r="AB8204" t="str">
        <x:v>No</x:v>
      </x:c>
      <x:c r="AC8204" t="str">
        <x:v>Core</x:v>
      </x:c>
      <x:c r="AD8204" s="18" t="n">
        <x:v>0.5572609047181833</x:v>
      </x:c>
      <x:c r="AE8204" s="18" t="n">
        <x:v>0.948193866943867</x:v>
      </x:c>
      <x:c r="AF8204" s="17" t="n">
        <x:v>-39.870000000000005</x:v>
      </x:c>
      <x:c r="AG8204" s="18" t="n">
        <x:v>-0.05180613305613306</x:v>
      </x:c>
      <x:c r="AH8204" t="str">
        <x:v>Below Target</x:v>
      </x:c>
    </x:row>
    <x:row r="8205">
      <x:c r="A8205" t="str">
        <x:v>TXN-008202</x:v>
      </x:c>
      <x:c r="B8205" s="14" t="d">
        <x:v>2024-01-26T00:00:00.000Z</x:v>
      </x:c>
      <x:c r="C8205" t="n">
        <x:v>2024</x:v>
      </x:c>
      <x:c r="D8205" t="str">
        <x:v>Q1</x:v>
      </x:c>
      <x:c r="E8205" t="n">
        <x:v>1</x:v>
      </x:c>
      <x:c r="F8205" t="str">
        <x:v>January</x:v>
      </x:c>
      <x:c r="G8205" s="15" t="d">
        <x:v>2024-01-01T00:00:00.000Z</x:v>
      </x:c>
      <x:c r="H8205" t="str">
        <x:v>2024-01</x:v>
      </x:c>
      <x:c r="I8205" t="str">
        <x:v>Germany</x:v>
      </x:c>
      <x:c r="J8205" t="str">
        <x:v>Europe</x:v>
      </x:c>
      <x:c r="K8205" t="str">
        <x:v>EUR</x:v>
      </x:c>
      <x:c r="L8205" t="str">
        <x:v>Guinness</x:v>
      </x:c>
      <x:c r="M8205" t="str">
        <x:v>Beer / Stout</x:v>
      </x:c>
      <x:c r="N8205" t="str">
        <x:v>Wholesale</x:v>
      </x:c>
      <x:c r="O8205" t="str">
        <x:v>Distributor</x:v>
      </x:c>
      <x:c r="P8205" t="str">
        <x:v>SR-040</x:v>
      </x:c>
      <x:c r="Q8205" s="16" t="n">
        <x:v>151</x:v>
      </x:c>
      <x:c r="R8205" s="17" t="n">
        <x:v>6.58</x:v>
      </x:c>
      <x:c r="S8205" s="18" t="n">
        <x:v>0</x:v>
      </x:c>
      <x:c r="T8205" s="17" t="n">
        <x:v>993.69</x:v>
      </x:c>
      <x:c r="U8205" s="17" t="n">
        <x:v>993.69</x:v>
      </x:c>
      <x:c r="V8205" s="17" t="n">
        <x:v>536.43</x:v>
      </x:c>
      <x:c r="W8205" s="17" t="n">
        <x:v>457.27</x:v>
      </x:c>
      <x:c r="X8205" s="18" t="n">
        <x:v>0.4602</x:v>
      </x:c>
      <x:c r="Y8205" s="17" t="n">
        <x:v>1143.87</x:v>
      </x:c>
      <x:c r="Z8205" s="18" t="n">
        <x:v>0.8687</x:v>
      </x:c>
      <x:c r="AA8205" s="18" t="n">
        <x:v>-0.0206</x:v>
      </x:c>
      <x:c r="AB8205" t="str">
        <x:v>No</x:v>
      </x:c>
      <x:c r="AC8205" t="str">
        <x:v>Core</x:v>
      </x:c>
      <x:c r="AD8205" s="18" t="n">
        <x:v>0.4601736960218981</x:v>
      </x:c>
      <x:c r="AE8205" s="18" t="n">
        <x:v>0.8687088567756827</x:v>
      </x:c>
      <x:c r="AF8205" s="17" t="n">
        <x:v>-150.17999999999984</x:v>
      </x:c>
      <x:c r="AG8205" s="18" t="n">
        <x:v>-0.1312911432243173</x:v>
      </x:c>
      <x:c r="AH8205" t="str">
        <x:v>Below Target</x:v>
      </x:c>
    </x:row>
    <x:row r="8206">
      <x:c r="A8206" t="str">
        <x:v>TXN-008203</x:v>
      </x:c>
      <x:c r="B8206" s="14" t="d">
        <x:v>2023-08-25T00:00:00.000Z</x:v>
      </x:c>
      <x:c r="C8206" t="n">
        <x:v>2023</x:v>
      </x:c>
      <x:c r="D8206" t="str">
        <x:v>Q3</x:v>
      </x:c>
      <x:c r="E8206" t="n">
        <x:v>8</x:v>
      </x:c>
      <x:c r="F8206" t="str">
        <x:v>August</x:v>
      </x:c>
      <x:c r="G8206" s="15" t="d">
        <x:v>2023-08-01T00:00:00.000Z</x:v>
      </x:c>
      <x:c r="H8206" t="str">
        <x:v>2023-08</x:v>
      </x:c>
      <x:c r="I8206" t="str">
        <x:v>Brazil</x:v>
      </x:c>
      <x:c r="J8206" t="str">
        <x:v>Latin America &amp; Caribbean</x:v>
      </x:c>
      <x:c r="K8206" t="str">
        <x:v>BRL</x:v>
      </x:c>
      <x:c r="L8206" t="str">
        <x:v>Ketel One</x:v>
      </x:c>
      <x:c r="M8206" t="str">
        <x:v>Vodka</x:v>
      </x:c>
      <x:c r="N8206" t="str">
        <x:v>E-commerce</x:v>
      </x:c>
      <x:c r="O8206" t="str">
        <x:v>E-commerce Partner</x:v>
      </x:c>
      <x:c r="P8206" t="str">
        <x:v>SR-028</x:v>
      </x:c>
      <x:c r="Q8206" s="16" t="n">
        <x:v>66</x:v>
      </x:c>
      <x:c r="R8206" s="17" t="n">
        <x:v>29.86</x:v>
      </x:c>
      <x:c r="S8206" s="18" t="n">
        <x:v>0</x:v>
      </x:c>
      <x:c r="T8206" s="17" t="n">
        <x:v>1970.9</x:v>
      </x:c>
      <x:c r="U8206" s="17" t="n">
        <x:v>1970.9</x:v>
      </x:c>
      <x:c r="V8206" s="17" t="n">
        <x:v>813.69</x:v>
      </x:c>
      <x:c r="W8206" s="17" t="n">
        <x:v>1157.21</x:v>
      </x:c>
      <x:c r="X8206" s="18" t="n">
        <x:v>0.5871</x:v>
      </x:c>
      <x:c r="Y8206" s="17" t="n">
        <x:v>1809.99</x:v>
      </x:c>
      <x:c r="Z8206" s="18" t="n">
        <x:v>1.0889</x:v>
      </x:c>
      <x:c r="AA8206" s="18" t="n">
        <x:v>-0.0329</x:v>
      </x:c>
      <x:c r="AB8206" t="str">
        <x:v>No</x:v>
      </x:c>
      <x:c r="AC8206" t="str">
        <x:v>Premium Core</x:v>
      </x:c>
      <x:c r="AD8206" s="18" t="n">
        <x:v>0.5871480034502005</x:v>
      </x:c>
      <x:c r="AE8206" s="18" t="n">
        <x:v>1.0889010436521749</x:v>
      </x:c>
      <x:c r="AF8206" s="17" t="n">
        <x:v>160.91000000000008</x:v>
      </x:c>
      <x:c r="AG8206" s="18" t="n">
        <x:v>0.08890104365217492</x:v>
      </x:c>
      <x:c r="AH8206" t="str">
        <x:v>Above Target</x:v>
      </x:c>
    </x:row>
    <x:row r="8207">
      <x:c r="A8207" t="str">
        <x:v>TXN-008204</x:v>
      </x:c>
      <x:c r="B8207" s="14" t="d">
        <x:v>2023-03-25T00:00:00.000Z</x:v>
      </x:c>
      <x:c r="C8207" t="n">
        <x:v>2023</x:v>
      </x:c>
      <x:c r="D8207" t="str">
        <x:v>Q1</x:v>
      </x:c>
      <x:c r="E8207" t="n">
        <x:v>3</x:v>
      </x:c>
      <x:c r="F8207" t="str">
        <x:v>March</x:v>
      </x:c>
      <x:c r="G8207" s="15" t="d">
        <x:v>2023-03-01T00:00:00.000Z</x:v>
      </x:c>
      <x:c r="H8207" t="str">
        <x:v>2023-03</x:v>
      </x:c>
      <x:c r="I8207" t="str">
        <x:v>United States</x:v>
      </x:c>
      <x:c r="J8207" t="str">
        <x:v>North America</x:v>
      </x:c>
      <x:c r="K8207" t="str">
        <x:v>USD</x:v>
      </x:c>
      <x:c r="L8207" t="str">
        <x:v>Don Julio</x:v>
      </x:c>
      <x:c r="M8207" t="str">
        <x:v>Tequila</x:v>
      </x:c>
      <x:c r="N8207" t="str">
        <x:v>On-Trade</x:v>
      </x:c>
      <x:c r="O8207" t="str">
        <x:v>Key Account</x:v>
      </x:c>
      <x:c r="P8207" t="str">
        <x:v>SR-019</x:v>
      </x:c>
      <x:c r="Q8207" s="16" t="n">
        <x:v>76</x:v>
      </x:c>
      <x:c r="R8207" s="17" t="n">
        <x:v>58.91</x:v>
      </x:c>
      <x:c r="S8207" s="18" t="n">
        <x:v>0.02</x:v>
      </x:c>
      <x:c r="T8207" s="17" t="n">
        <x:v>4477.52</x:v>
      </x:c>
      <x:c r="U8207" s="17" t="n">
        <x:v>4387.97</x:v>
      </x:c>
      <x:c r="V8207" s="17" t="n">
        <x:v>1814.01</x:v>
      </x:c>
      <x:c r="W8207" s="17" t="n">
        <x:v>2573.95</x:v>
      </x:c>
      <x:c r="X8207" s="18" t="n">
        <x:v>0.5866</x:v>
      </x:c>
      <x:c r="Y8207" s="17" t="n">
        <x:v>4771.42</x:v>
      </x:c>
      <x:c r="Z8207" s="18" t="n">
        <x:v>0.9196</x:v>
      </x:c>
      <x:c r="AA8207" s="18" t="n">
        <x:v>-0.03</x:v>
      </x:c>
      <x:c r="AB8207" t="str">
        <x:v>No</x:v>
      </x:c>
      <x:c r="AC8207" t="str">
        <x:v>Luxury / Reserve</x:v>
      </x:c>
      <x:c r="AD8207" s="18" t="n">
        <x:v>0.5865924334031454</x:v>
      </x:c>
      <x:c r="AE8207" s="18" t="n">
        <x:v>0.9196360831785926</x:v>
      </x:c>
      <x:c r="AF8207" s="17" t="n">
        <x:v>-383.4499999999998</x:v>
      </x:c>
      <x:c r="AG8207" s="18" t="n">
        <x:v>-0.08036391682140742</x:v>
      </x:c>
      <x:c r="AH8207" t="str">
        <x:v>Below Target</x:v>
      </x:c>
    </x:row>
    <x:row r="8208">
      <x:c r="A8208" t="str">
        <x:v>TXN-008205</x:v>
      </x:c>
      <x:c r="B8208" s="14" t="d">
        <x:v>2026-05-05T00:00:00.000Z</x:v>
      </x:c>
      <x:c r="C8208" t="n">
        <x:v>2026</x:v>
      </x:c>
      <x:c r="D8208" t="str">
        <x:v>Q2</x:v>
      </x:c>
      <x:c r="E8208" t="n">
        <x:v>5</x:v>
      </x:c>
      <x:c r="F8208" t="str">
        <x:v>May</x:v>
      </x:c>
      <x:c r="G8208" s="15" t="d">
        <x:v>2026-05-01T00:00:00.000Z</x:v>
      </x:c>
      <x:c r="H8208" t="str">
        <x:v>2026-05</x:v>
      </x:c>
      <x:c r="I8208" t="str">
        <x:v>South Africa</x:v>
      </x:c>
      <x:c r="J8208" t="str">
        <x:v>Africa</x:v>
      </x:c>
      <x:c r="K8208" t="str">
        <x:v>ZAR</x:v>
      </x:c>
      <x:c r="L8208" t="str">
        <x:v>Johnnie Walker</x:v>
      </x:c>
      <x:c r="M8208" t="str">
        <x:v>Scotch Whisky</x:v>
      </x:c>
      <x:c r="N8208" t="str">
        <x:v>On-Trade</x:v>
      </x:c>
      <x:c r="O8208" t="str">
        <x:v>E-commerce Partner</x:v>
      </x:c>
      <x:c r="P8208" t="str">
        <x:v>SR-059</x:v>
      </x:c>
      <x:c r="Q8208" s="16" t="n">
        <x:v>92</x:v>
      </x:c>
      <x:c r="R8208" s="17" t="n">
        <x:v>35.79</x:v>
      </x:c>
      <x:c r="S8208" s="18" t="n">
        <x:v>0</x:v>
      </x:c>
      <x:c r="T8208" s="17" t="n">
        <x:v>3292.75</x:v>
      </x:c>
      <x:c r="U8208" s="17" t="n">
        <x:v>3292.75</x:v>
      </x:c>
      <x:c r="V8208" s="17" t="n">
        <x:v>1358.7</x:v>
      </x:c>
      <x:c r="W8208" s="17" t="n">
        <x:v>1934.05</x:v>
      </x:c>
      <x:c r="X8208" s="18" t="n">
        <x:v>0.5874</x:v>
      </x:c>
      <x:c r="Y8208" s="17" t="n">
        <x:v>3389.96</x:v>
      </x:c>
      <x:c r="Z8208" s="18" t="n">
        <x:v>0.9713</x:v>
      </x:c>
      <x:c r="AA8208" s="18" t="n">
        <x:v>0.0624</x:v>
      </x:c>
      <x:c r="AB8208" t="str">
        <x:v>No</x:v>
      </x:c>
      <x:c r="AC8208" t="str">
        <x:v>Luxury / Reserve</x:v>
      </x:c>
      <x:c r="AD8208" s="18" t="n">
        <x:v>0.5873661832814516</x:v>
      </x:c>
      <x:c r="AE8208" s="18" t="n">
        <x:v>0.971324145417645</x:v>
      </x:c>
      <x:c r="AF8208" s="17" t="n">
        <x:v>-97.21000000000004</x:v>
      </x:c>
      <x:c r="AG8208" s="18" t="n">
        <x:v>-0.028675854582354963</x:v>
      </x:c>
      <x:c r="AH8208" t="str">
        <x:v>Below Target</x:v>
      </x:c>
    </x:row>
    <x:row r="8209">
      <x:c r="A8209" t="str">
        <x:v>TXN-008206</x:v>
      </x:c>
      <x:c r="B8209" s="14" t="d">
        <x:v>2024-02-12T00:00:00.000Z</x:v>
      </x:c>
      <x:c r="C8209" t="n">
        <x:v>2024</x:v>
      </x:c>
      <x:c r="D8209" t="str">
        <x:v>Q1</x:v>
      </x:c>
      <x:c r="E8209" t="n">
        <x:v>2</x:v>
      </x:c>
      <x:c r="F8209" t="str">
        <x:v>February</x:v>
      </x:c>
      <x:c r="G8209" s="15" t="d">
        <x:v>2024-02-01T00:00:00.000Z</x:v>
      </x:c>
      <x:c r="H8209" t="str">
        <x:v>2024-02</x:v>
      </x:c>
      <x:c r="I8209" t="str">
        <x:v>Canada</x:v>
      </x:c>
      <x:c r="J8209" t="str">
        <x:v>North America</x:v>
      </x:c>
      <x:c r="K8209" t="str">
        <x:v>CAD</x:v>
      </x:c>
      <x:c r="L8209" t="str">
        <x:v>Don Julio</x:v>
      </x:c>
      <x:c r="M8209" t="str">
        <x:v>Tequila</x:v>
      </x:c>
      <x:c r="N8209" t="str">
        <x:v>On-Trade</x:v>
      </x:c>
      <x:c r="O8209" t="str">
        <x:v>Distributor</x:v>
      </x:c>
      <x:c r="P8209" t="str">
        <x:v>SR-024</x:v>
      </x:c>
      <x:c r="Q8209" s="16" t="n">
        <x:v>53</x:v>
      </x:c>
      <x:c r="R8209" s="17" t="n">
        <x:v>57.31</x:v>
      </x:c>
      <x:c r="S8209" s="18" t="n">
        <x:v>0</x:v>
      </x:c>
      <x:c r="T8209" s="17" t="n">
        <x:v>3037.64</x:v>
      </x:c>
      <x:c r="U8209" s="17" t="n">
        <x:v>3037.64</x:v>
      </x:c>
      <x:c r="V8209" s="17" t="n">
        <x:v>1145.49</x:v>
      </x:c>
      <x:c r="W8209" s="17" t="n">
        <x:v>1892.15</x:v>
      </x:c>
      <x:c r="X8209" s="18" t="n">
        <x:v>0.6229</x:v>
      </x:c>
      <x:c r="Y8209" s="17" t="n">
        <x:v>2839.52</x:v>
      </x:c>
      <x:c r="Z8209" s="18" t="n">
        <x:v>1.0698</x:v>
      </x:c>
      <x:c r="AA8209" s="18" t="n">
        <x:v>-0.0234</x:v>
      </x:c>
      <x:c r="AB8209" t="str">
        <x:v>No</x:v>
      </x:c>
      <x:c r="AC8209" t="str">
        <x:v>Luxury / Reserve</x:v>
      </x:c>
      <x:c r="AD8209" s="18" t="n">
        <x:v>0.6229013312966646</x:v>
      </x:c>
      <x:c r="AE8209" s="18" t="n">
        <x:v>1.0697723558911365</x:v>
      </x:c>
      <x:c r="AF8209" s="17" t="n">
        <x:v>198.1199999999999</x:v>
      </x:c>
      <x:c r="AG8209" s="18" t="n">
        <x:v>0.06977235589113649</x:v>
      </x:c>
      <x:c r="AH8209" t="str">
        <x:v>Above Target</x:v>
      </x:c>
    </x:row>
    <x:row r="8210">
      <x:c r="A8210" t="str">
        <x:v>TXN-008207</x:v>
      </x:c>
      <x:c r="B8210" s="14" t="d">
        <x:v>2023-04-08T00:00:00.000Z</x:v>
      </x:c>
      <x:c r="C8210" t="n">
        <x:v>2023</x:v>
      </x:c>
      <x:c r="D8210" t="str">
        <x:v>Q2</x:v>
      </x:c>
      <x:c r="E8210" t="n">
        <x:v>4</x:v>
      </x:c>
      <x:c r="F8210" t="str">
        <x:v>April</x:v>
      </x:c>
      <x:c r="G8210" s="15" t="d">
        <x:v>2023-04-01T00:00:00.000Z</x:v>
      </x:c>
      <x:c r="H8210" t="str">
        <x:v>2023-04</x:v>
      </x:c>
      <x:c r="I8210" t="str">
        <x:v>Mexico</x:v>
      </x:c>
      <x:c r="J8210" t="str">
        <x:v>Latin America &amp; Caribbean</x:v>
      </x:c>
      <x:c r="K8210" t="str">
        <x:v>MXN</x:v>
      </x:c>
      <x:c r="L8210" t="str">
        <x:v>Ketel One</x:v>
      </x:c>
      <x:c r="M8210" t="str">
        <x:v>Vodka</x:v>
      </x:c>
      <x:c r="N8210" t="str">
        <x:v>Off-Trade</x:v>
      </x:c>
      <x:c r="O8210" t="str">
        <x:v>Key Account</x:v>
      </x:c>
      <x:c r="P8210" t="str">
        <x:v>SR-057</x:v>
      </x:c>
      <x:c r="Q8210" s="16" t="n">
        <x:v>38</x:v>
      </x:c>
      <x:c r="R8210" s="17" t="n">
        <x:v>28.8</x:v>
      </x:c>
      <x:c r="S8210" s="18" t="n">
        <x:v>0</x:v>
      </x:c>
      <x:c r="T8210" s="17" t="n">
        <x:v>1094.35</x:v>
      </x:c>
      <x:c r="U8210" s="17" t="n">
        <x:v>1094.35</x:v>
      </x:c>
      <x:c r="V8210" s="17" t="n">
        <x:v>497.15</x:v>
      </x:c>
      <x:c r="W8210" s="17" t="n">
        <x:v>597.2</x:v>
      </x:c>
      <x:c r="X8210" s="18" t="n">
        <x:v>0.5457</x:v>
      </x:c>
      <x:c r="Y8210" s="17" t="n">
        <x:v>1056.17</x:v>
      </x:c>
      <x:c r="Z8210" s="18" t="n">
        <x:v>1.0362</x:v>
      </x:c>
      <x:c r="AA8210" s="18" t="n">
        <x:v>-0.011</x:v>
      </x:c>
      <x:c r="AB8210" t="str">
        <x:v>No</x:v>
      </x:c>
      <x:c r="AC8210" t="str">
        <x:v>Premium Core</x:v>
      </x:c>
      <x:c r="AD8210" s="18" t="n">
        <x:v>0.5457120665235072</x:v>
      </x:c>
      <x:c r="AE8210" s="18" t="n">
        <x:v>1.036149483511177</x:v>
      </x:c>
      <x:c r="AF8210" s="17" t="n">
        <x:v>38.179999999999836</x:v>
      </x:c>
      <x:c r="AG8210" s="18" t="n">
        <x:v>0.03614948351117702</x:v>
      </x:c>
      <x:c r="AH8210" t="str">
        <x:v>Above Target</x:v>
      </x:c>
    </x:row>
    <x:row r="8211">
      <x:c r="A8211" t="str">
        <x:v>TXN-008208</x:v>
      </x:c>
      <x:c r="B8211" s="14" t="d">
        <x:v>2025-04-06T00:00:00.000Z</x:v>
      </x:c>
      <x:c r="C8211" t="n">
        <x:v>2025</x:v>
      </x:c>
      <x:c r="D8211" t="str">
        <x:v>Q2</x:v>
      </x:c>
      <x:c r="E8211" t="n">
        <x:v>4</x:v>
      </x:c>
      <x:c r="F8211" t="str">
        <x:v>April</x:v>
      </x:c>
      <x:c r="G8211" s="15" t="d">
        <x:v>2025-04-01T00:00:00.000Z</x:v>
      </x:c>
      <x:c r="H8211" t="str">
        <x:v>2025-04</x:v>
      </x:c>
      <x:c r="I8211" t="str">
        <x:v>France</x:v>
      </x:c>
      <x:c r="J8211" t="str">
        <x:v>Europe</x:v>
      </x:c>
      <x:c r="K8211" t="str">
        <x:v>EUR</x:v>
      </x:c>
      <x:c r="L8211" t="str">
        <x:v>Smirnoff</x:v>
      </x:c>
      <x:c r="M8211" t="str">
        <x:v>Vodka</x:v>
      </x:c>
      <x:c r="N8211" t="str">
        <x:v>E-commerce</x:v>
      </x:c>
      <x:c r="O8211" t="str">
        <x:v>Key Account</x:v>
      </x:c>
      <x:c r="P8211" t="str">
        <x:v>SR-005</x:v>
      </x:c>
      <x:c r="Q8211" s="16" t="n">
        <x:v>32</x:v>
      </x:c>
      <x:c r="R8211" s="17" t="n">
        <x:v>19.69</x:v>
      </x:c>
      <x:c r="S8211" s="18" t="n">
        <x:v>0</x:v>
      </x:c>
      <x:c r="T8211" s="17" t="n">
        <x:v>630</x:v>
      </x:c>
      <x:c r="U8211" s="17" t="n">
        <x:v>630</x:v>
      </x:c>
      <x:c r="V8211" s="17" t="n">
        <x:v>317.2</x:v>
      </x:c>
      <x:c r="W8211" s="17" t="n">
        <x:v>312.81</x:v>
      </x:c>
      <x:c r="X8211" s="18" t="n">
        <x:v>0.4965</x:v>
      </x:c>
      <x:c r="Y8211" s="17" t="n">
        <x:v>649.26</x:v>
      </x:c>
      <x:c r="Z8211" s="18" t="n">
        <x:v>0.9703</x:v>
      </x:c>
      <x:c r="AA8211" s="18" t="n">
        <x:v>0.0314</x:v>
      </x:c>
      <x:c r="AB8211" t="str">
        <x:v>No</x:v>
      </x:c>
      <x:c r="AC8211" t="str">
        <x:v>Core</x:v>
      </x:c>
      <x:c r="AD8211" s="18" t="n">
        <x:v>0.49652380952380953</x:v>
      </x:c>
      <x:c r="AE8211" s="18" t="n">
        <x:v>0.9703354588300527</x:v>
      </x:c>
      <x:c r="AF8211" s="17" t="n">
        <x:v>-19.25999999999999</x:v>
      </x:c>
      <x:c r="AG8211" s="18" t="n">
        <x:v>-0.029664541169947312</x:v>
      </x:c>
      <x:c r="AH8211" t="str">
        <x:v>Below Target</x:v>
      </x:c>
    </x:row>
    <x:row r="8212">
      <x:c r="A8212" t="str">
        <x:v>TXN-008209</x:v>
      </x:c>
      <x:c r="B8212" s="14" t="d">
        <x:v>2024-12-29T00:00:00.000Z</x:v>
      </x:c>
      <x:c r="C8212" t="n">
        <x:v>2024</x:v>
      </x:c>
      <x:c r="D8212" t="str">
        <x:v>Q4</x:v>
      </x:c>
      <x:c r="E8212" t="n">
        <x:v>12</x:v>
      </x:c>
      <x:c r="F8212" t="str">
        <x:v>December</x:v>
      </x:c>
      <x:c r="G8212" s="15" t="d">
        <x:v>2024-12-01T00:00:00.000Z</x:v>
      </x:c>
      <x:c r="H8212" t="str">
        <x:v>2024-12</x:v>
      </x:c>
      <x:c r="I8212" t="str">
        <x:v>Nigeria</x:v>
      </x:c>
      <x:c r="J8212" t="str">
        <x:v>Africa</x:v>
      </x:c>
      <x:c r="K8212" t="str">
        <x:v>NGN</x:v>
      </x:c>
      <x:c r="L8212" t="str">
        <x:v>Guinness</x:v>
      </x:c>
      <x:c r="M8212" t="str">
        <x:v>Beer / Stout</x:v>
      </x:c>
      <x:c r="N8212" t="str">
        <x:v>On-Trade</x:v>
      </x:c>
      <x:c r="O8212" t="str">
        <x:v>Key Account</x:v>
      </x:c>
      <x:c r="P8212" t="str">
        <x:v>SR-006</x:v>
      </x:c>
      <x:c r="Q8212" s="16" t="n">
        <x:v>39</x:v>
      </x:c>
      <x:c r="R8212" s="17" t="n">
        <x:v>8.61</x:v>
      </x:c>
      <x:c r="S8212" s="18" t="n">
        <x:v>0</x:v>
      </x:c>
      <x:c r="T8212" s="17" t="n">
        <x:v>335.67</x:v>
      </x:c>
      <x:c r="U8212" s="17" t="n">
        <x:v>335.67</x:v>
      </x:c>
      <x:c r="V8212" s="17" t="n">
        <x:v>178.89</x:v>
      </x:c>
      <x:c r="W8212" s="17" t="n">
        <x:v>156.78</x:v>
      </x:c>
      <x:c r="X8212" s="18" t="n">
        <x:v>0.4671</x:v>
      </x:c>
      <x:c r="Y8212" s="17" t="n">
        <x:v>323.4</x:v>
      </x:c>
      <x:c r="Z8212" s="18" t="n">
        <x:v>1.0379</x:v>
      </x:c>
      <x:c r="AA8212" s="18" t="n">
        <x:v>0.074</x:v>
      </x:c>
      <x:c r="AB8212" t="str">
        <x:v>No</x:v>
      </x:c>
      <x:c r="AC8212" t="str">
        <x:v>Core</x:v>
      </x:c>
      <x:c r="AD8212" s="18" t="n">
        <x:v>0.467065868263473</x:v>
      </x:c>
      <x:c r="AE8212" s="18" t="n">
        <x:v>1.0379406307977739</x:v>
      </x:c>
      <x:c r="AF8212" s="17" t="n">
        <x:v>12.270000000000039</x:v>
      </x:c>
      <x:c r="AG8212" s="18" t="n">
        <x:v>0.03794063079777378</x:v>
      </x:c>
      <x:c r="AH8212" t="str">
        <x:v>Above Target</x:v>
      </x:c>
    </x:row>
    <x:row r="8213">
      <x:c r="A8213" t="str">
        <x:v>TXN-008210</x:v>
      </x:c>
      <x:c r="B8213" s="14" t="d">
        <x:v>2026-07-19T00:00:00.000Z</x:v>
      </x:c>
      <x:c r="C8213" t="n">
        <x:v>2026</x:v>
      </x:c>
      <x:c r="D8213" t="str">
        <x:v>Q3</x:v>
      </x:c>
      <x:c r="E8213" t="n">
        <x:v>7</x:v>
      </x:c>
      <x:c r="F8213" t="str">
        <x:v>July</x:v>
      </x:c>
      <x:c r="G8213" s="15" t="d">
        <x:v>2026-07-01T00:00:00.000Z</x:v>
      </x:c>
      <x:c r="H8213" t="str">
        <x:v>2026-07</x:v>
      </x:c>
      <x:c r="I8213" t="str">
        <x:v>United Kingdom</x:v>
      </x:c>
      <x:c r="J8213" t="str">
        <x:v>Europe</x:v>
      </x:c>
      <x:c r="K8213" t="str">
        <x:v>GBP</x:v>
      </x:c>
      <x:c r="L8213" t="str">
        <x:v>Captain Morgan</x:v>
      </x:c>
      <x:c r="M8213" t="str">
        <x:v>Rum</x:v>
      </x:c>
      <x:c r="N8213" t="str">
        <x:v>E-commerce</x:v>
      </x:c>
      <x:c r="O8213" t="str">
        <x:v>Hospitality Group</x:v>
      </x:c>
      <x:c r="P8213" t="str">
        <x:v>SR-013</x:v>
      </x:c>
      <x:c r="Q8213" s="16" t="n">
        <x:v>58</x:v>
      </x:c>
      <x:c r="R8213" s="17" t="n">
        <x:v>19.73</x:v>
      </x:c>
      <x:c r="S8213" s="18" t="n">
        <x:v>0</x:v>
      </x:c>
      <x:c r="T8213" s="17" t="n">
        <x:v>1144.29</x:v>
      </x:c>
      <x:c r="U8213" s="17" t="n">
        <x:v>1144.29</x:v>
      </x:c>
      <x:c r="V8213" s="17" t="n">
        <x:v>541.55</x:v>
      </x:c>
      <x:c r="W8213" s="17" t="n">
        <x:v>602.73</x:v>
      </x:c>
      <x:c r="X8213" s="18" t="n">
        <x:v>0.5267</x:v>
      </x:c>
      <x:c r="Y8213" s="17" t="n">
        <x:v>1203.86</x:v>
      </x:c>
      <x:c r="Z8213" s="18" t="n">
        <x:v>0.9505</x:v>
      </x:c>
      <x:c r="AA8213" s="18" t="n">
        <x:v>0.0118</x:v>
      </x:c>
      <x:c r="AB8213" t="str">
        <x:v>No</x:v>
      </x:c>
      <x:c r="AC8213" t="str">
        <x:v>Core</x:v>
      </x:c>
      <x:c r="AD8213" s="18" t="n">
        <x:v>0.5267283643132423</x:v>
      </x:c>
      <x:c r="AE8213" s="18" t="n">
        <x:v>0.9505175020351204</x:v>
      </x:c>
      <x:c r="AF8213" s="17" t="n">
        <x:v>-59.569999999999936</x:v>
      </x:c>
      <x:c r="AG8213" s="18" t="n">
        <x:v>-0.049482497964879586</x:v>
      </x:c>
      <x:c r="AH8213" t="str">
        <x:v>Below Target</x:v>
      </x:c>
    </x:row>
    <x:row r="8214">
      <x:c r="A8214" t="str">
        <x:v>TXN-008211</x:v>
      </x:c>
      <x:c r="B8214" s="14" t="d">
        <x:v>2025-05-17T00:00:00.000Z</x:v>
      </x:c>
      <x:c r="C8214" t="n">
        <x:v>2025</x:v>
      </x:c>
      <x:c r="D8214" t="str">
        <x:v>Q2</x:v>
      </x:c>
      <x:c r="E8214" t="n">
        <x:v>5</x:v>
      </x:c>
      <x:c r="F8214" t="str">
        <x:v>May</x:v>
      </x:c>
      <x:c r="G8214" s="15" t="d">
        <x:v>2025-05-01T00:00:00.000Z</x:v>
      </x:c>
      <x:c r="H8214" t="str">
        <x:v>2025-05</x:v>
      </x:c>
      <x:c r="I8214" t="str">
        <x:v>Nigeria</x:v>
      </x:c>
      <x:c r="J8214" t="str">
        <x:v>Africa</x:v>
      </x:c>
      <x:c r="K8214" t="str">
        <x:v>NGN</x:v>
      </x:c>
      <x:c r="L8214" t="str">
        <x:v>Smirnoff</x:v>
      </x:c>
      <x:c r="M8214" t="str">
        <x:v>Vodka</x:v>
      </x:c>
      <x:c r="N8214" t="str">
        <x:v>On-Trade</x:v>
      </x:c>
      <x:c r="O8214" t="str">
        <x:v>Distributor</x:v>
      </x:c>
      <x:c r="P8214" t="str">
        <x:v>SR-025</x:v>
      </x:c>
      <x:c r="Q8214" s="16" t="n">
        <x:v>35</x:v>
      </x:c>
      <x:c r="R8214" s="17" t="n">
        <x:v>22.03</x:v>
      </x:c>
      <x:c r="S8214" s="18" t="n">
        <x:v>0.03</x:v>
      </x:c>
      <x:c r="T8214" s="17" t="n">
        <x:v>770.92</x:v>
      </x:c>
      <x:c r="U8214" s="17" t="n">
        <x:v>747.8</x:v>
      </x:c>
      <x:c r="V8214" s="17" t="n">
        <x:v>376.85</x:v>
      </x:c>
      <x:c r="W8214" s="17" t="n">
        <x:v>370.95</x:v>
      </x:c>
      <x:c r="X8214" s="18" t="n">
        <x:v>0.4961</x:v>
      </x:c>
      <x:c r="Y8214" s="17" t="n">
        <x:v>722.87</x:v>
      </x:c>
      <x:c r="Z8214" s="18" t="n">
        <x:v>1.0345</x:v>
      </x:c>
      <x:c r="AA8214" s="18" t="n">
        <x:v>0.0336</x:v>
      </x:c>
      <x:c r="AB8214" t="str">
        <x:v>No</x:v>
      </x:c>
      <x:c r="AC8214" t="str">
        <x:v>Core</x:v>
      </x:c>
      <x:c r="AD8214" s="18" t="n">
        <x:v>0.4960550949451725</x:v>
      </x:c>
      <x:c r="AE8214" s="18" t="n">
        <x:v>1.0344875288779447</x:v>
      </x:c>
      <x:c r="AF8214" s="17" t="n">
        <x:v>24.92999999999995</x:v>
      </x:c>
      <x:c r="AG8214" s="18" t="n">
        <x:v>0.03448752887794479</x:v>
      </x:c>
      <x:c r="AH8214" t="str">
        <x:v>Above Target</x:v>
      </x:c>
    </x:row>
    <x:row r="8215">
      <x:c r="A8215" t="str">
        <x:v>TXN-008212</x:v>
      </x:c>
      <x:c r="B8215" s="14" t="d">
        <x:v>2025-03-03T00:00:00.000Z</x:v>
      </x:c>
      <x:c r="C8215" t="n">
        <x:v>2025</x:v>
      </x:c>
      <x:c r="D8215" t="str">
        <x:v>Q1</x:v>
      </x:c>
      <x:c r="E8215" t="n">
        <x:v>3</x:v>
      </x:c>
      <x:c r="F8215" t="str">
        <x:v>March</x:v>
      </x:c>
      <x:c r="G8215" s="15" t="d">
        <x:v>2025-03-01T00:00:00.000Z</x:v>
      </x:c>
      <x:c r="H8215" t="str">
        <x:v>2025-03</x:v>
      </x:c>
      <x:c r="I8215" t="str">
        <x:v>United Kingdom</x:v>
      </x:c>
      <x:c r="J8215" t="str">
        <x:v>Europe</x:v>
      </x:c>
      <x:c r="K8215" t="str">
        <x:v>GBP</x:v>
      </x:c>
      <x:c r="L8215" t="str">
        <x:v>Guinness</x:v>
      </x:c>
      <x:c r="M8215" t="str">
        <x:v>Beer / Stout</x:v>
      </x:c>
      <x:c r="N8215" t="str">
        <x:v>Wholesale</x:v>
      </x:c>
      <x:c r="O8215" t="str">
        <x:v>Key Account</x:v>
      </x:c>
      <x:c r="P8215" t="str">
        <x:v>SR-009</x:v>
      </x:c>
      <x:c r="Q8215" s="16" t="n">
        <x:v>164</x:v>
      </x:c>
      <x:c r="R8215" s="17" t="n">
        <x:v>6.56</x:v>
      </x:c>
      <x:c r="S8215" s="18" t="n">
        <x:v>0</x:v>
      </x:c>
      <x:c r="T8215" s="17" t="n">
        <x:v>1076.11</x:v>
      </x:c>
      <x:c r="U8215" s="17" t="n">
        <x:v>1076.11</x:v>
      </x:c>
      <x:c r="V8215" s="17" t="n">
        <x:v>566.75</x:v>
      </x:c>
      <x:c r="W8215" s="17" t="n">
        <x:v>509.37</x:v>
      </x:c>
      <x:c r="X8215" s="18" t="n">
        <x:v>0.4733</x:v>
      </x:c>
      <x:c r="Y8215" s="17" t="n">
        <x:v>983.43</x:v>
      </x:c>
      <x:c r="Z8215" s="18" t="n">
        <x:v>1.0942</x:v>
      </x:c>
      <x:c r="AA8215" s="18" t="n">
        <x:v>0.0028</x:v>
      </x:c>
      <x:c r="AB8215" t="str">
        <x:v>No</x:v>
      </x:c>
      <x:c r="AC8215" t="str">
        <x:v>Core</x:v>
      </x:c>
      <x:c r="AD8215" s="18" t="n">
        <x:v>0.47334380314280144</x:v>
      </x:c>
      <x:c r="AE8215" s="18" t="n">
        <x:v>1.0942415830308208</x:v>
      </x:c>
      <x:c r="AF8215" s="17" t="n">
        <x:v>92.67999999999995</x:v>
      </x:c>
      <x:c r="AG8215" s="18" t="n">
        <x:v>0.09424158303082066</x:v>
      </x:c>
      <x:c r="AH8215" t="str">
        <x:v>Above Target</x:v>
      </x:c>
    </x:row>
    <x:row r="8216">
      <x:c r="A8216" t="str">
        <x:v>TXN-008213</x:v>
      </x:c>
      <x:c r="B8216" s="14" t="d">
        <x:v>2026-03-10T00:00:00.000Z</x:v>
      </x:c>
      <x:c r="C8216" t="n">
        <x:v>2026</x:v>
      </x:c>
      <x:c r="D8216" t="str">
        <x:v>Q1</x:v>
      </x:c>
      <x:c r="E8216" t="n">
        <x:v>3</x:v>
      </x:c>
      <x:c r="F8216" t="str">
        <x:v>March</x:v>
      </x:c>
      <x:c r="G8216" s="15" t="d">
        <x:v>2026-03-01T00:00:00.000Z</x:v>
      </x:c>
      <x:c r="H8216" t="str">
        <x:v>2026-03</x:v>
      </x:c>
      <x:c r="I8216" t="str">
        <x:v>Germany</x:v>
      </x:c>
      <x:c r="J8216" t="str">
        <x:v>Europe</x:v>
      </x:c>
      <x:c r="K8216" t="str">
        <x:v>EUR</x:v>
      </x:c>
      <x:c r="L8216" t="str">
        <x:v>Smirnoff</x:v>
      </x:c>
      <x:c r="M8216" t="str">
        <x:v>Vodka</x:v>
      </x:c>
      <x:c r="N8216" t="str">
        <x:v>On-Trade</x:v>
      </x:c>
      <x:c r="O8216" t="str">
        <x:v>Independent Retailer</x:v>
      </x:c>
      <x:c r="P8216" t="str">
        <x:v>SR-038</x:v>
      </x:c>
      <x:c r="Q8216" s="16" t="n">
        <x:v>68</x:v>
      </x:c>
      <x:c r="R8216" s="17" t="n">
        <x:v>24.47</x:v>
      </x:c>
      <x:c r="S8216" s="18" t="n">
        <x:v>0.02</x:v>
      </x:c>
      <x:c r="T8216" s="17" t="n">
        <x:v>1664.29</x:v>
      </x:c>
      <x:c r="U8216" s="17" t="n">
        <x:v>1631</x:v>
      </x:c>
      <x:c r="V8216" s="17" t="n">
        <x:v>827.23</x:v>
      </x:c>
      <x:c r="W8216" s="17" t="n">
        <x:v>803.77</x:v>
      </x:c>
      <x:c r="X8216" s="18" t="n">
        <x:v>0.4928</x:v>
      </x:c>
      <x:c r="Y8216" s="17" t="n">
        <x:v>1869.56</x:v>
      </x:c>
      <x:c r="Z8216" s="18" t="n">
        <x:v>0.8724</x:v>
      </x:c>
      <x:c r="AA8216" s="18" t="n">
        <x:v>0.0448</x:v>
      </x:c>
      <x:c r="AB8216" t="str">
        <x:v>No</x:v>
      </x:c>
      <x:c r="AC8216" t="str">
        <x:v>Core</x:v>
      </x:c>
      <x:c r="AD8216" s="18" t="n">
        <x:v>0.49280809319435925</x:v>
      </x:c>
      <x:c r="AE8216" s="18" t="n">
        <x:v>0.8723977834356748</x:v>
      </x:c>
      <x:c r="AF8216" s="17" t="n">
        <x:v>-238.55999999999995</x:v>
      </x:c>
      <x:c r="AG8216" s="18" t="n">
        <x:v>-0.12760221656432527</x:v>
      </x:c>
      <x:c r="AH8216" t="str">
        <x:v>Below Target</x:v>
      </x:c>
    </x:row>
    <x:row r="8217">
      <x:c r="A8217" t="str">
        <x:v>TXN-008214</x:v>
      </x:c>
      <x:c r="B8217" s="14" t="d">
        <x:v>2025-03-24T00:00:00.000Z</x:v>
      </x:c>
      <x:c r="C8217" t="n">
        <x:v>2025</x:v>
      </x:c>
      <x:c r="D8217" t="str">
        <x:v>Q1</x:v>
      </x:c>
      <x:c r="E8217" t="n">
        <x:v>3</x:v>
      </x:c>
      <x:c r="F8217" t="str">
        <x:v>March</x:v>
      </x:c>
      <x:c r="G8217" s="15" t="d">
        <x:v>2025-03-01T00:00:00.000Z</x:v>
      </x:c>
      <x:c r="H8217" t="str">
        <x:v>2025-03</x:v>
      </x:c>
      <x:c r="I8217" t="str">
        <x:v>United Kingdom</x:v>
      </x:c>
      <x:c r="J8217" t="str">
        <x:v>Europe</x:v>
      </x:c>
      <x:c r="K8217" t="str">
        <x:v>GBP</x:v>
      </x:c>
      <x:c r="L8217" t="str">
        <x:v>Captain Morgan</x:v>
      </x:c>
      <x:c r="M8217" t="str">
        <x:v>Rum</x:v>
      </x:c>
      <x:c r="N8217" t="str">
        <x:v>Duty Free / Travel Retail</x:v>
      </x:c>
      <x:c r="O8217" t="str">
        <x:v>Distributor</x:v>
      </x:c>
      <x:c r="P8217" t="str">
        <x:v>SR-014</x:v>
      </x:c>
      <x:c r="Q8217" s="16" t="n">
        <x:v>137</x:v>
      </x:c>
      <x:c r="R8217" s="17" t="n">
        <x:v>23.13</x:v>
      </x:c>
      <x:c r="S8217" s="18" t="n">
        <x:v>0.15</x:v>
      </x:c>
      <x:c r="T8217" s="17" t="n">
        <x:v>3169.15</x:v>
      </x:c>
      <x:c r="U8217" s="17" t="n">
        <x:v>2693.78</x:v>
      </x:c>
      <x:c r="V8217" s="17" t="n">
        <x:v>1450.19</x:v>
      </x:c>
      <x:c r="W8217" s="17" t="n">
        <x:v>1243.59</x:v>
      </x:c>
      <x:c r="X8217" s="18" t="n">
        <x:v>0.4617</x:v>
      </x:c>
      <x:c r="Y8217" s="17" t="n">
        <x:v>2566.64</x:v>
      </x:c>
      <x:c r="Z8217" s="18" t="n">
        <x:v>1.0495</x:v>
      </x:c>
      <x:c r="AA8217" s="18" t="n">
        <x:v>0.0807</x:v>
      </x:c>
      <x:c r="AB8217" t="str">
        <x:v>Yes</x:v>
      </x:c>
      <x:c r="AC8217" t="str">
        <x:v>Core</x:v>
      </x:c>
      <x:c r="AD8217" s="18" t="n">
        <x:v>0.4616523992308206</x:v>
      </x:c>
      <x:c r="AE8217" s="18" t="n">
        <x:v>1.0495355795904375</x:v>
      </x:c>
      <x:c r="AF8217" s="17" t="n">
        <x:v>127.14000000000033</x:v>
      </x:c>
      <x:c r="AG8217" s="18" t="n">
        <x:v>0.04953557959043743</x:v>
      </x:c>
      <x:c r="AH8217" t="str">
        <x:v>Above Target</x:v>
      </x:c>
    </x:row>
    <x:row r="8218">
      <x:c r="A8218" t="str">
        <x:v>TXN-008215</x:v>
      </x:c>
      <x:c r="B8218" s="14" t="d">
        <x:v>2025-05-13T00:00:00.000Z</x:v>
      </x:c>
      <x:c r="C8218" t="n">
        <x:v>2025</x:v>
      </x:c>
      <x:c r="D8218" t="str">
        <x:v>Q2</x:v>
      </x:c>
      <x:c r="E8218" t="n">
        <x:v>5</x:v>
      </x:c>
      <x:c r="F8218" t="str">
        <x:v>May</x:v>
      </x:c>
      <x:c r="G8218" s="15" t="d">
        <x:v>2025-05-01T00:00:00.000Z</x:v>
      </x:c>
      <x:c r="H8218" t="str">
        <x:v>2025-05</x:v>
      </x:c>
      <x:c r="I8218" t="str">
        <x:v>Germany</x:v>
      </x:c>
      <x:c r="J8218" t="str">
        <x:v>Europe</x:v>
      </x:c>
      <x:c r="K8218" t="str">
        <x:v>EUR</x:v>
      </x:c>
      <x:c r="L8218" t="str">
        <x:v>Smirnoff</x:v>
      </x:c>
      <x:c r="M8218" t="str">
        <x:v>Vodka</x:v>
      </x:c>
      <x:c r="N8218" t="str">
        <x:v>E-commerce</x:v>
      </x:c>
      <x:c r="O8218" t="str">
        <x:v>Distributor</x:v>
      </x:c>
      <x:c r="P8218" t="str">
        <x:v>SR-052</x:v>
      </x:c>
      <x:c r="Q8218" s="16" t="n">
        <x:v>139</x:v>
      </x:c>
      <x:c r="R8218" s="17" t="n">
        <x:v>22.74</x:v>
      </x:c>
      <x:c r="S8218" s="18" t="n">
        <x:v>0.03</x:v>
      </x:c>
      <x:c r="T8218" s="17" t="n">
        <x:v>3160.3</x:v>
      </x:c>
      <x:c r="U8218" s="17" t="n">
        <x:v>3065.49</x:v>
      </x:c>
      <x:c r="V8218" s="17" t="n">
        <x:v>1502.14</x:v>
      </x:c>
      <x:c r="W8218" s="17" t="n">
        <x:v>1563.34</x:v>
      </x:c>
      <x:c r="X8218" s="18" t="n">
        <x:v>0.51</x:v>
      </x:c>
      <x:c r="Y8218" s="17" t="n">
        <x:v>2952.65</x:v>
      </x:c>
      <x:c r="Z8218" s="18" t="n">
        <x:v>1.0382</x:v>
      </x:c>
      <x:c r="AA8218" s="18" t="n">
        <x:v>0.0839</x:v>
      </x:c>
      <x:c r="AB8218" t="str">
        <x:v>No</x:v>
      </x:c>
      <x:c r="AC8218" t="str">
        <x:v>Core</x:v>
      </x:c>
      <x:c r="AD8218" s="18" t="n">
        <x:v>0.5099804598938505</x:v>
      </x:c>
      <x:c r="AE8218" s="18" t="n">
        <x:v>1.038216517365756</x:v>
      </x:c>
      <x:c r="AF8218" s="17" t="n">
        <x:v>112.83999999999969</x:v>
      </x:c>
      <x:c r="AG8218" s="18" t="n">
        <x:v>0.03821651736575608</x:v>
      </x:c>
      <x:c r="AH8218" t="str">
        <x:v>Above Target</x:v>
      </x:c>
    </x:row>
    <x:row r="8219">
      <x:c r="A8219" t="str">
        <x:v>TXN-008216</x:v>
      </x:c>
      <x:c r="B8219" s="14" t="d">
        <x:v>2024-06-17T00:00:00.000Z</x:v>
      </x:c>
      <x:c r="C8219" t="n">
        <x:v>2024</x:v>
      </x:c>
      <x:c r="D8219" t="str">
        <x:v>Q2</x:v>
      </x:c>
      <x:c r="E8219" t="n">
        <x:v>6</x:v>
      </x:c>
      <x:c r="F8219" t="str">
        <x:v>June</x:v>
      </x:c>
      <x:c r="G8219" s="15" t="d">
        <x:v>2024-06-01T00:00:00.000Z</x:v>
      </x:c>
      <x:c r="H8219" t="str">
        <x:v>2024-06</x:v>
      </x:c>
      <x:c r="I8219" t="str">
        <x:v>United Kingdom</x:v>
      </x:c>
      <x:c r="J8219" t="str">
        <x:v>Europe</x:v>
      </x:c>
      <x:c r="K8219" t="str">
        <x:v>GBP</x:v>
      </x:c>
      <x:c r="L8219" t="str">
        <x:v>J&amp;B</x:v>
      </x:c>
      <x:c r="M8219" t="str">
        <x:v>Scotch Whisky</x:v>
      </x:c>
      <x:c r="N8219" t="str">
        <x:v>Duty Free / Travel Retail</x:v>
      </x:c>
      <x:c r="O8219" t="str">
        <x:v>Distributor</x:v>
      </x:c>
      <x:c r="P8219" t="str">
        <x:v>SR-023</x:v>
      </x:c>
      <x:c r="Q8219" s="16" t="n">
        <x:v>78</x:v>
      </x:c>
      <x:c r="R8219" s="17" t="n">
        <x:v>26.52</x:v>
      </x:c>
      <x:c r="S8219" s="18" t="n">
        <x:v>0.03</x:v>
      </x:c>
      <x:c r="T8219" s="17" t="n">
        <x:v>2068.56</x:v>
      </x:c>
      <x:c r="U8219" s="17" t="n">
        <x:v>2006.5</x:v>
      </x:c>
      <x:c r="V8219" s="17" t="n">
        <x:v>984.78</x:v>
      </x:c>
      <x:c r="W8219" s="17" t="n">
        <x:v>1021.72</x:v>
      </x:c>
      <x:c r="X8219" s="18" t="n">
        <x:v>0.5092</x:v>
      </x:c>
      <x:c r="Y8219" s="17" t="n">
        <x:v>1926.89</x:v>
      </x:c>
      <x:c r="Z8219" s="18" t="n">
        <x:v>1.0413</x:v>
      </x:c>
      <x:c r="AA8219" s="18" t="n">
        <x:v>-0.0034</x:v>
      </x:c>
      <x:c r="AB8219" t="str">
        <x:v>No</x:v>
      </x:c>
      <x:c r="AC8219" t="str">
        <x:v>Core</x:v>
      </x:c>
      <x:c r="AD8219" s="18" t="n">
        <x:v>0.5092050834786943</x:v>
      </x:c>
      <x:c r="AE8219" s="18" t="n">
        <x:v>1.0413152800626917</x:v>
      </x:c>
      <x:c r="AF8219" s="17" t="n">
        <x:v>79.6099999999999</x:v>
      </x:c>
      <x:c r="AG8219" s="18" t="n">
        <x:v>0.04131528006269164</x:v>
      </x:c>
      <x:c r="AH8219" t="str">
        <x:v>Above Target</x:v>
      </x:c>
    </x:row>
    <x:row r="8220">
      <x:c r="A8220" t="str">
        <x:v>TXN-008217</x:v>
      </x:c>
      <x:c r="B8220" s="14" t="d">
        <x:v>2025-05-14T00:00:00.000Z</x:v>
      </x:c>
      <x:c r="C8220" t="n">
        <x:v>2025</x:v>
      </x:c>
      <x:c r="D8220" t="str">
        <x:v>Q2</x:v>
      </x:c>
      <x:c r="E8220" t="n">
        <x:v>5</x:v>
      </x:c>
      <x:c r="F8220" t="str">
        <x:v>May</x:v>
      </x:c>
      <x:c r="G8220" s="15" t="d">
        <x:v>2025-05-01T00:00:00.000Z</x:v>
      </x:c>
      <x:c r="H8220" t="str">
        <x:v>2025-05</x:v>
      </x:c>
      <x:c r="I8220" t="str">
        <x:v>Brazil</x:v>
      </x:c>
      <x:c r="J8220" t="str">
        <x:v>Latin America &amp; Caribbean</x:v>
      </x:c>
      <x:c r="K8220" t="str">
        <x:v>BRL</x:v>
      </x:c>
      <x:c r="L8220" t="str">
        <x:v>Guinness</x:v>
      </x:c>
      <x:c r="M8220" t="str">
        <x:v>Beer / Stout</x:v>
      </x:c>
      <x:c r="N8220" t="str">
        <x:v>E-commerce</x:v>
      </x:c>
      <x:c r="O8220" t="str">
        <x:v>Key Account</x:v>
      </x:c>
      <x:c r="P8220" t="str">
        <x:v>SR-021</x:v>
      </x:c>
      <x:c r="Q8220" s="16" t="n">
        <x:v>26</x:v>
      </x:c>
      <x:c r="R8220" s="17" t="n">
        <x:v>7.9</x:v>
      </x:c>
      <x:c r="S8220" s="18" t="n">
        <x:v>0</x:v>
      </x:c>
      <x:c r="T8220" s="17" t="n">
        <x:v>205.29</x:v>
      </x:c>
      <x:c r="U8220" s="17" t="n">
        <x:v>205.29</x:v>
      </x:c>
      <x:c r="V8220" s="17" t="n">
        <x:v>106.86</x:v>
      </x:c>
      <x:c r="W8220" s="17" t="n">
        <x:v>98.43</x:v>
      </x:c>
      <x:c r="X8220" s="18" t="n">
        <x:v>0.4795</x:v>
      </x:c>
      <x:c r="Y8220" s="17" t="n">
        <x:v>231.3</x:v>
      </x:c>
      <x:c r="Z8220" s="18" t="n">
        <x:v>0.8876</x:v>
      </x:c>
      <x:c r="AA8220" s="18" t="n">
        <x:v>0.0114</x:v>
      </x:c>
      <x:c r="AB8220" t="str">
        <x:v>No</x:v>
      </x:c>
      <x:c r="AC8220" t="str">
        <x:v>Core</x:v>
      </x:c>
      <x:c r="AD8220" s="18" t="n">
        <x:v>0.4794680695601345</x:v>
      </x:c>
      <x:c r="AE8220" s="18" t="n">
        <x:v>0.8875486381322957</x:v>
      </x:c>
      <x:c r="AF8220" s="17" t="n">
        <x:v>-26.01000000000002</x:v>
      </x:c>
      <x:c r="AG8220" s="18" t="n">
        <x:v>-0.11245136186770435</x:v>
      </x:c>
      <x:c r="AH8220" t="str">
        <x:v>Below Target</x:v>
      </x:c>
    </x:row>
    <x:row r="8221">
      <x:c r="A8221" t="str">
        <x:v>TXN-008218</x:v>
      </x:c>
      <x:c r="B8221" s="14" t="d">
        <x:v>2023-01-16T00:00:00.000Z</x:v>
      </x:c>
      <x:c r="C8221" t="n">
        <x:v>2023</x:v>
      </x:c>
      <x:c r="D8221" t="str">
        <x:v>Q1</x:v>
      </x:c>
      <x:c r="E8221" t="n">
        <x:v>1</x:v>
      </x:c>
      <x:c r="F8221" t="str">
        <x:v>January</x:v>
      </x:c>
      <x:c r="G8221" s="15" t="d">
        <x:v>2023-01-01T00:00:00.000Z</x:v>
      </x:c>
      <x:c r="H8221" t="str">
        <x:v>2023-01</x:v>
      </x:c>
      <x:c r="I8221" t="str">
        <x:v>Brazil</x:v>
      </x:c>
      <x:c r="J8221" t="str">
        <x:v>Latin America &amp; Caribbean</x:v>
      </x:c>
      <x:c r="K8221" t="str">
        <x:v>BRL</x:v>
      </x:c>
      <x:c r="L8221" t="str">
        <x:v>Guinness</x:v>
      </x:c>
      <x:c r="M8221" t="str">
        <x:v>Beer / Stout</x:v>
      </x:c>
      <x:c r="N8221" t="str">
        <x:v>Off-Trade</x:v>
      </x:c>
      <x:c r="O8221" t="str">
        <x:v>Distributor</x:v>
      </x:c>
      <x:c r="P8221" t="str">
        <x:v>SR-043</x:v>
      </x:c>
      <x:c r="Q8221" s="16" t="n">
        <x:v>20</x:v>
      </x:c>
      <x:c r="R8221" s="17" t="n">
        <x:v>7.07</x:v>
      </x:c>
      <x:c r="S8221" s="18" t="n">
        <x:v>0</x:v>
      </x:c>
      <x:c r="T8221" s="17" t="n">
        <x:v>141.38</x:v>
      </x:c>
      <x:c r="U8221" s="17" t="n">
        <x:v>141.38</x:v>
      </x:c>
      <x:c r="V8221" s="17" t="n">
        <x:v>69.7</x:v>
      </x:c>
      <x:c r="W8221" s="17" t="n">
        <x:v>71.68</x:v>
      </x:c>
      <x:c r="X8221" s="18" t="n">
        <x:v>0.507</x:v>
      </x:c>
      <x:c r="Y8221" s="17" t="n">
        <x:v>150.57</x:v>
      </x:c>
      <x:c r="Z8221" s="18" t="n">
        <x:v>0.9389</x:v>
      </x:c>
      <x:c r="AA8221" s="18" t="n">
        <x:v>0.0675</x:v>
      </x:c>
      <x:c r="AB8221" t="str">
        <x:v>No</x:v>
      </x:c>
      <x:c r="AC8221" t="str">
        <x:v>Core</x:v>
      </x:c>
      <x:c r="AD8221" s="18" t="n">
        <x:v>0.5070024048663178</x:v>
      </x:c>
      <x:c r="AE8221" s="18" t="n">
        <x:v>0.9389652653250979</x:v>
      </x:c>
      <x:c r="AF8221" s="17" t="n">
        <x:v>-9.189999999999998</x:v>
      </x:c>
      <x:c r="AG8221" s="18" t="n">
        <x:v>-0.06103473467490202</x:v>
      </x:c>
      <x:c r="AH8221" t="str">
        <x:v>Below Target</x:v>
      </x:c>
    </x:row>
    <x:row r="8222">
      <x:c r="A8222" t="str">
        <x:v>TXN-008219</x:v>
      </x:c>
      <x:c r="B8222" s="14" t="d">
        <x:v>2023-06-13T00:00:00.000Z</x:v>
      </x:c>
      <x:c r="C8222" t="n">
        <x:v>2023</x:v>
      </x:c>
      <x:c r="D8222" t="str">
        <x:v>Q2</x:v>
      </x:c>
      <x:c r="E8222" t="n">
        <x:v>6</x:v>
      </x:c>
      <x:c r="F8222" t="str">
        <x:v>June</x:v>
      </x:c>
      <x:c r="G8222" s="15" t="d">
        <x:v>2023-06-01T00:00:00.000Z</x:v>
      </x:c>
      <x:c r="H8222" t="str">
        <x:v>2023-06</x:v>
      </x:c>
      <x:c r="I8222" t="str">
        <x:v>United States</x:v>
      </x:c>
      <x:c r="J8222" t="str">
        <x:v>North America</x:v>
      </x:c>
      <x:c r="K8222" t="str">
        <x:v>USD</x:v>
      </x:c>
      <x:c r="L8222" t="str">
        <x:v>Guinness</x:v>
      </x:c>
      <x:c r="M8222" t="str">
        <x:v>Beer / Stout</x:v>
      </x:c>
      <x:c r="N8222" t="str">
        <x:v>Wholesale</x:v>
      </x:c>
      <x:c r="O8222" t="str">
        <x:v>Distributor</x:v>
      </x:c>
      <x:c r="P8222" t="str">
        <x:v>SR-004</x:v>
      </x:c>
      <x:c r="Q8222" s="16" t="n">
        <x:v>56</x:v>
      </x:c>
      <x:c r="R8222" s="17" t="n">
        <x:v>7.35</x:v>
      </x:c>
      <x:c r="S8222" s="18" t="n">
        <x:v>0.03</x:v>
      </x:c>
      <x:c r="T8222" s="17" t="n">
        <x:v>411.88</x:v>
      </x:c>
      <x:c r="U8222" s="17" t="n">
        <x:v>399.52</x:v>
      </x:c>
      <x:c r="V8222" s="17" t="n">
        <x:v>221.75</x:v>
      </x:c>
      <x:c r="W8222" s="17" t="n">
        <x:v>177.77</x:v>
      </x:c>
      <x:c r="X8222" s="18" t="n">
        <x:v>0.445</x:v>
      </x:c>
      <x:c r="Y8222" s="17" t="n">
        <x:v>438.03</x:v>
      </x:c>
      <x:c r="Z8222" s="18" t="n">
        <x:v>0.9121</x:v>
      </x:c>
      <x:c r="AA8222" s="18" t="n">
        <x:v>0.0275</x:v>
      </x:c>
      <x:c r="AB8222" t="str">
        <x:v>No</x:v>
      </x:c>
      <x:c r="AC8222" t="str">
        <x:v>Core</x:v>
      </x:c>
      <x:c r="AD8222" s="18" t="n">
        <x:v>0.4449589507408891</x:v>
      </x:c>
      <x:c r="AE8222" s="18" t="n">
        <x:v>0.9120836472387737</x:v>
      </x:c>
      <x:c r="AF8222" s="17" t="n">
        <x:v>-38.50999999999999</x:v>
      </x:c>
      <x:c r="AG8222" s="18" t="n">
        <x:v>-0.08791635276122639</x:v>
      </x:c>
      <x:c r="AH8222" t="str">
        <x:v>Below Target</x:v>
      </x:c>
    </x:row>
    <x:row r="8223">
      <x:c r="A8223" t="str">
        <x:v>TXN-008220</x:v>
      </x:c>
      <x:c r="B8223" s="14" t="d">
        <x:v>2023-12-21T00:00:00.000Z</x:v>
      </x:c>
      <x:c r="C8223" t="n">
        <x:v>2023</x:v>
      </x:c>
      <x:c r="D8223" t="str">
        <x:v>Q4</x:v>
      </x:c>
      <x:c r="E8223" t="n">
        <x:v>12</x:v>
      </x:c>
      <x:c r="F8223" t="str">
        <x:v>December</x:v>
      </x:c>
      <x:c r="G8223" s="15" t="d">
        <x:v>2023-12-01T00:00:00.000Z</x:v>
      </x:c>
      <x:c r="H8223" t="str">
        <x:v>2023-12</x:v>
      </x:c>
      <x:c r="I8223" t="str">
        <x:v>Germany</x:v>
      </x:c>
      <x:c r="J8223" t="str">
        <x:v>Europe</x:v>
      </x:c>
      <x:c r="K8223" t="str">
        <x:v>EUR</x:v>
      </x:c>
      <x:c r="L8223" t="str">
        <x:v>Ketel One</x:v>
      </x:c>
      <x:c r="M8223" t="str">
        <x:v>Vodka</x:v>
      </x:c>
      <x:c r="N8223" t="str">
        <x:v>On-Trade</x:v>
      </x:c>
      <x:c r="O8223" t="str">
        <x:v>E-commerce Partner</x:v>
      </x:c>
      <x:c r="P8223" t="str">
        <x:v>SR-011</x:v>
      </x:c>
      <x:c r="Q8223" s="16" t="n">
        <x:v>60</x:v>
      </x:c>
      <x:c r="R8223" s="17" t="n">
        <x:v>34.05</x:v>
      </x:c>
      <x:c r="S8223" s="18" t="n">
        <x:v>0.02</x:v>
      </x:c>
      <x:c r="T8223" s="17" t="n">
        <x:v>2043.2</x:v>
      </x:c>
      <x:c r="U8223" s="17" t="n">
        <x:v>2002.33</x:v>
      </x:c>
      <x:c r="V8223" s="17" t="n">
        <x:v>952.91</x:v>
      </x:c>
      <x:c r="W8223" s="17" t="n">
        <x:v>1049.42</x:v>
      </x:c>
      <x:c r="X8223" s="18" t="n">
        <x:v>0.5241</x:v>
      </x:c>
      <x:c r="Y8223" s="17" t="n">
        <x:v>1806.33</x:v>
      </x:c>
      <x:c r="Z8223" s="18" t="n">
        <x:v>1.1085</x:v>
      </x:c>
      <x:c r="AA8223" s="18" t="n">
        <x:v>0.0039</x:v>
      </x:c>
      <x:c r="AB8223" t="str">
        <x:v>No</x:v>
      </x:c>
      <x:c r="AC8223" t="str">
        <x:v>Premium Core</x:v>
      </x:c>
      <x:c r="AD8223" s="18" t="n">
        <x:v>0.524099424170841</x:v>
      </x:c>
      <x:c r="AE8223" s="18" t="n">
        <x:v>1.1085073048667742</x:v>
      </x:c>
      <x:c r="AF8223" s="17" t="n">
        <x:v>196</x:v>
      </x:c>
      <x:c r="AG8223" s="18" t="n">
        <x:v>0.10850730486677407</x:v>
      </x:c>
      <x:c r="AH8223" t="str">
        <x:v>Above Target</x:v>
      </x:c>
    </x:row>
    <x:row r="8224">
      <x:c r="A8224" t="str">
        <x:v>TXN-008221</x:v>
      </x:c>
      <x:c r="B8224" s="14" t="d">
        <x:v>2025-08-12T00:00:00.000Z</x:v>
      </x:c>
      <x:c r="C8224" t="n">
        <x:v>2025</x:v>
      </x:c>
      <x:c r="D8224" t="str">
        <x:v>Q3</x:v>
      </x:c>
      <x:c r="E8224" t="n">
        <x:v>8</x:v>
      </x:c>
      <x:c r="F8224" t="str">
        <x:v>August</x:v>
      </x:c>
      <x:c r="G8224" s="15" t="d">
        <x:v>2025-08-01T00:00:00.000Z</x:v>
      </x:c>
      <x:c r="H8224" t="str">
        <x:v>2025-08</x:v>
      </x:c>
      <x:c r="I8224" t="str">
        <x:v>India</x:v>
      </x:c>
      <x:c r="J8224" t="str">
        <x:v>Asia Pacific</x:v>
      </x:c>
      <x:c r="K8224" t="str">
        <x:v>INR</x:v>
      </x:c>
      <x:c r="L8224" t="str">
        <x:v>Don Julio</x:v>
      </x:c>
      <x:c r="M8224" t="str">
        <x:v>Tequila</x:v>
      </x:c>
      <x:c r="N8224" t="str">
        <x:v>E-commerce</x:v>
      </x:c>
      <x:c r="O8224" t="str">
        <x:v>Independent Retailer</x:v>
      </x:c>
      <x:c r="P8224" t="str">
        <x:v>SR-023</x:v>
      </x:c>
      <x:c r="Q8224" s="16" t="n">
        <x:v>72</x:v>
      </x:c>
      <x:c r="R8224" s="17" t="n">
        <x:v>53.24</x:v>
      </x:c>
      <x:c r="S8224" s="18" t="n">
        <x:v>0.02</x:v>
      </x:c>
      <x:c r="T8224" s="17" t="n">
        <x:v>3833.04</x:v>
      </x:c>
      <x:c r="U8224" s="17" t="n">
        <x:v>3756.38</x:v>
      </x:c>
      <x:c r="V8224" s="17" t="n">
        <x:v>1508.08</x:v>
      </x:c>
      <x:c r="W8224" s="17" t="n">
        <x:v>2248.3</x:v>
      </x:c>
      <x:c r="X8224" s="18" t="n">
        <x:v>0.5985</x:v>
      </x:c>
      <x:c r="Y8224" s="17" t="n">
        <x:v>4186.52</x:v>
      </x:c>
      <x:c r="Z8224" s="18" t="n">
        <x:v>0.8973</x:v>
      </x:c>
      <x:c r="AA8224" s="18" t="n">
        <x:v>0.0378</x:v>
      </x:c>
      <x:c r="AB8224" t="str">
        <x:v>No</x:v>
      </x:c>
      <x:c r="AC8224" t="str">
        <x:v>Luxury / Reserve</x:v>
      </x:c>
      <x:c r="AD8224" s="18" t="n">
        <x:v>0.598528370399161</x:v>
      </x:c>
      <x:c r="AE8224" s="18" t="n">
        <x:v>0.8972559548264429</x:v>
      </x:c>
      <x:c r="AF8224" s="17" t="n">
        <x:v>-430.1400000000003</x:v>
      </x:c>
      <x:c r="AG8224" s="18" t="n">
        <x:v>-0.1027440451735571</x:v>
      </x:c>
      <x:c r="AH8224" t="str">
        <x:v>Below Target</x:v>
      </x:c>
    </x:row>
    <x:row r="8225">
      <x:c r="A8225" t="str">
        <x:v>TXN-008222</x:v>
      </x:c>
      <x:c r="B8225" s="14" t="d">
        <x:v>2026-03-18T00:00:00.000Z</x:v>
      </x:c>
      <x:c r="C8225" t="n">
        <x:v>2026</x:v>
      </x:c>
      <x:c r="D8225" t="str">
        <x:v>Q1</x:v>
      </x:c>
      <x:c r="E8225" t="n">
        <x:v>3</x:v>
      </x:c>
      <x:c r="F8225" t="str">
        <x:v>March</x:v>
      </x:c>
      <x:c r="G8225" s="15" t="d">
        <x:v>2026-03-01T00:00:00.000Z</x:v>
      </x:c>
      <x:c r="H8225" t="str">
        <x:v>2026-03</x:v>
      </x:c>
      <x:c r="I8225" t="str">
        <x:v>Germany</x:v>
      </x:c>
      <x:c r="J8225" t="str">
        <x:v>Europe</x:v>
      </x:c>
      <x:c r="K8225" t="str">
        <x:v>EUR</x:v>
      </x:c>
      <x:c r="L8225" t="str">
        <x:v>Cîroc</x:v>
      </x:c>
      <x:c r="M8225" t="str">
        <x:v>Vodka</x:v>
      </x:c>
      <x:c r="N8225" t="str">
        <x:v>Off-Trade</x:v>
      </x:c>
      <x:c r="O8225" t="str">
        <x:v>Hospitality Group</x:v>
      </x:c>
      <x:c r="P8225" t="str">
        <x:v>SR-033</x:v>
      </x:c>
      <x:c r="Q8225" s="16" t="n">
        <x:v>60</x:v>
      </x:c>
      <x:c r="R8225" s="17" t="n">
        <x:v>37.37</x:v>
      </x:c>
      <x:c r="S8225" s="18" t="n">
        <x:v>0</x:v>
      </x:c>
      <x:c r="T8225" s="17" t="n">
        <x:v>2242.4</x:v>
      </x:c>
      <x:c r="U8225" s="17" t="n">
        <x:v>2242.4</x:v>
      </x:c>
      <x:c r="V8225" s="17" t="n">
        <x:v>960.39</x:v>
      </x:c>
      <x:c r="W8225" s="17" t="n">
        <x:v>1282</x:v>
      </x:c>
      <x:c r="X8225" s="18" t="n">
        <x:v>0.5717</x:v>
      </x:c>
      <x:c r="Y8225" s="17" t="n">
        <x:v>2371.12</x:v>
      </x:c>
      <x:c r="Z8225" s="18" t="n">
        <x:v>0.9457</x:v>
      </x:c>
      <x:c r="AA8225" s="18" t="n">
        <x:v>0.0747</x:v>
      </x:c>
      <x:c r="AB8225" t="str">
        <x:v>No</x:v>
      </x:c>
      <x:c r="AC8225" t="str">
        <x:v>Luxury / Reserve</x:v>
      </x:c>
      <x:c r="AD8225" s="18" t="n">
        <x:v>0.5717088833392793</x:v>
      </x:c>
      <x:c r="AE8225" s="18" t="n">
        <x:v>0.945713418131516</x:v>
      </x:c>
      <x:c r="AF8225" s="17" t="n">
        <x:v>-128.7199999999998</x:v>
      </x:c>
      <x:c r="AG8225" s="18" t="n">
        <x:v>-0.05428658186848401</x:v>
      </x:c>
      <x:c r="AH8225" t="str">
        <x:v>Below Target</x:v>
      </x:c>
    </x:row>
    <x:row r="8226">
      <x:c r="A8226" t="str">
        <x:v>TXN-008223</x:v>
      </x:c>
      <x:c r="B8226" s="14" t="d">
        <x:v>2023-01-24T00:00:00.000Z</x:v>
      </x:c>
      <x:c r="C8226" t="n">
        <x:v>2023</x:v>
      </x:c>
      <x:c r="D8226" t="str">
        <x:v>Q1</x:v>
      </x:c>
      <x:c r="E8226" t="n">
        <x:v>1</x:v>
      </x:c>
      <x:c r="F8226" t="str">
        <x:v>January</x:v>
      </x:c>
      <x:c r="G8226" s="15" t="d">
        <x:v>2023-01-01T00:00:00.000Z</x:v>
      </x:c>
      <x:c r="H8226" t="str">
        <x:v>2023-01</x:v>
      </x:c>
      <x:c r="I8226" t="str">
        <x:v>Germany</x:v>
      </x:c>
      <x:c r="J8226" t="str">
        <x:v>Europe</x:v>
      </x:c>
      <x:c r="K8226" t="str">
        <x:v>EUR</x:v>
      </x:c>
      <x:c r="L8226" t="str">
        <x:v>Baileys</x:v>
      </x:c>
      <x:c r="M8226" t="str">
        <x:v>Liqueur</x:v>
      </x:c>
      <x:c r="N8226" t="str">
        <x:v>Off-Trade</x:v>
      </x:c>
      <x:c r="O8226" t="str">
        <x:v>Independent Retailer</x:v>
      </x:c>
      <x:c r="P8226" t="str">
        <x:v>SR-052</x:v>
      </x:c>
      <x:c r="Q8226" s="16" t="n">
        <x:v>22</x:v>
      </x:c>
      <x:c r="R8226" s="17" t="n">
        <x:v>19.36</x:v>
      </x:c>
      <x:c r="S8226" s="18" t="n">
        <x:v>0</x:v>
      </x:c>
      <x:c r="T8226" s="17" t="n">
        <x:v>425.82</x:v>
      </x:c>
      <x:c r="U8226" s="17" t="n">
        <x:v>425.82</x:v>
      </x:c>
      <x:c r="V8226" s="17" t="n">
        <x:v>196.73</x:v>
      </x:c>
      <x:c r="W8226" s="17" t="n">
        <x:v>229.09</x:v>
      </x:c>
      <x:c r="X8226" s="18" t="n">
        <x:v>0.538</x:v>
      </x:c>
      <x:c r="Y8226" s="17" t="n">
        <x:v>392.58</x:v>
      </x:c>
      <x:c r="Z8226" s="18" t="n">
        <x:v>1.0847</x:v>
      </x:c>
      <x:c r="AA8226" s="18" t="n">
        <x:v>-0.0394</x:v>
      </x:c>
      <x:c r="AB8226" t="str">
        <x:v>No</x:v>
      </x:c>
      <x:c r="AC8226" t="str">
        <x:v>Core</x:v>
      </x:c>
      <x:c r="AD8226" s="18" t="n">
        <x:v>0.5379972758442535</x:v>
      </x:c>
      <x:c r="AE8226" s="18" t="n">
        <x:v>1.0846706403790312</x:v>
      </x:c>
      <x:c r="AF8226" s="17" t="n">
        <x:v>33.24000000000001</x:v>
      </x:c>
      <x:c r="AG8226" s="18" t="n">
        <x:v>0.08467064037903105</x:v>
      </x:c>
      <x:c r="AH8226" t="str">
        <x:v>Above Target</x:v>
      </x:c>
    </x:row>
    <x:row r="8227">
      <x:c r="A8227" t="str">
        <x:v>TXN-008224</x:v>
      </x:c>
      <x:c r="B8227" s="14" t="d">
        <x:v>2025-07-12T00:00:00.000Z</x:v>
      </x:c>
      <x:c r="C8227" t="n">
        <x:v>2025</x:v>
      </x:c>
      <x:c r="D8227" t="str">
        <x:v>Q3</x:v>
      </x:c>
      <x:c r="E8227" t="n">
        <x:v>7</x:v>
      </x:c>
      <x:c r="F8227" t="str">
        <x:v>July</x:v>
      </x:c>
      <x:c r="G8227" s="15" t="d">
        <x:v>2025-07-01T00:00:00.000Z</x:v>
      </x:c>
      <x:c r="H8227" t="str">
        <x:v>2025-07</x:v>
      </x:c>
      <x:c r="I8227" t="str">
        <x:v>Germany</x:v>
      </x:c>
      <x:c r="J8227" t="str">
        <x:v>Europe</x:v>
      </x:c>
      <x:c r="K8227" t="str">
        <x:v>EUR</x:v>
      </x:c>
      <x:c r="L8227" t="str">
        <x:v>Cîroc</x:v>
      </x:c>
      <x:c r="M8227" t="str">
        <x:v>Vodka</x:v>
      </x:c>
      <x:c r="N8227" t="str">
        <x:v>On-Trade</x:v>
      </x:c>
      <x:c r="O8227" t="str">
        <x:v>Independent Retailer</x:v>
      </x:c>
      <x:c r="P8227" t="str">
        <x:v>SR-033</x:v>
      </x:c>
      <x:c r="Q8227" s="16" t="n">
        <x:v>34</x:v>
      </x:c>
      <x:c r="R8227" s="17" t="n">
        <x:v>43.11</x:v>
      </x:c>
      <x:c r="S8227" s="18" t="n">
        <x:v>0.15</x:v>
      </x:c>
      <x:c r="T8227" s="17" t="n">
        <x:v>1465.81</x:v>
      </x:c>
      <x:c r="U8227" s="17" t="n">
        <x:v>1245.94</x:v>
      </x:c>
      <x:c r="V8227" s="17" t="n">
        <x:v>569.45</x:v>
      </x:c>
      <x:c r="W8227" s="17" t="n">
        <x:v>676.49</x:v>
      </x:c>
      <x:c r="X8227" s="18" t="n">
        <x:v>0.543</x:v>
      </x:c>
      <x:c r="Y8227" s="17" t="n">
        <x:v>1414.59</x:v>
      </x:c>
      <x:c r="Z8227" s="18" t="n">
        <x:v>0.8808</x:v>
      </x:c>
      <x:c r="AA8227" s="18" t="n">
        <x:v>0.0418</x:v>
      </x:c>
      <x:c r="AB8227" t="str">
        <x:v>Yes</x:v>
      </x:c>
      <x:c r="AC8227" t="str">
        <x:v>Luxury / Reserve</x:v>
      </x:c>
      <x:c r="AD8227" s="18" t="n">
        <x:v>0.542955519527425</x:v>
      </x:c>
      <x:c r="AE8227" s="18" t="n">
        <x:v>0.8807781760085962</x:v>
      </x:c>
      <x:c r="AF8227" s="17" t="n">
        <x:v>-168.64999999999986</x:v>
      </x:c>
      <x:c r="AG8227" s="18" t="n">
        <x:v>-0.11922182399140378</x:v>
      </x:c>
      <x:c r="AH8227" t="str">
        <x:v>Below Target</x:v>
      </x:c>
    </x:row>
    <x:row r="8228">
      <x:c r="A8228" t="str">
        <x:v>TXN-008225</x:v>
      </x:c>
      <x:c r="B8228" s="14" t="d">
        <x:v>2024-01-13T00:00:00.000Z</x:v>
      </x:c>
      <x:c r="C8228" t="n">
        <x:v>2024</x:v>
      </x:c>
      <x:c r="D8228" t="str">
        <x:v>Q1</x:v>
      </x:c>
      <x:c r="E8228" t="n">
        <x:v>1</x:v>
      </x:c>
      <x:c r="F8228" t="str">
        <x:v>January</x:v>
      </x:c>
      <x:c r="G8228" s="15" t="d">
        <x:v>2024-01-01T00:00:00.000Z</x:v>
      </x:c>
      <x:c r="H8228" t="str">
        <x:v>2024-01</x:v>
      </x:c>
      <x:c r="I8228" t="str">
        <x:v>Australia</x:v>
      </x:c>
      <x:c r="J8228" t="str">
        <x:v>Asia Pacific</x:v>
      </x:c>
      <x:c r="K8228" t="str">
        <x:v>AUD</x:v>
      </x:c>
      <x:c r="L8228" t="str">
        <x:v>Ketel One</x:v>
      </x:c>
      <x:c r="M8228" t="str">
        <x:v>Vodka</x:v>
      </x:c>
      <x:c r="N8228" t="str">
        <x:v>On-Trade</x:v>
      </x:c>
      <x:c r="O8228" t="str">
        <x:v>E-commerce Partner</x:v>
      </x:c>
      <x:c r="P8228" t="str">
        <x:v>SR-047</x:v>
      </x:c>
      <x:c r="Q8228" s="16" t="n">
        <x:v>66</x:v>
      </x:c>
      <x:c r="R8228" s="17" t="n">
        <x:v>34.32</x:v>
      </x:c>
      <x:c r="S8228" s="18" t="n">
        <x:v>0</x:v>
      </x:c>
      <x:c r="T8228" s="17" t="n">
        <x:v>2264.9</x:v>
      </x:c>
      <x:c r="U8228" s="17" t="n">
        <x:v>2264.9</x:v>
      </x:c>
      <x:c r="V8228" s="17" t="n">
        <x:v>984.11</x:v>
      </x:c>
      <x:c r="W8228" s="17" t="n">
        <x:v>1280.79</x:v>
      </x:c>
      <x:c r="X8228" s="18" t="n">
        <x:v>0.5655</x:v>
      </x:c>
      <x:c r="Y8228" s="17" t="n">
        <x:v>2554.22</x:v>
      </x:c>
      <x:c r="Z8228" s="18" t="n">
        <x:v>0.8867</x:v>
      </x:c>
      <x:c r="AA8228" s="18" t="n">
        <x:v>0.0259</x:v>
      </x:c>
      <x:c r="AB8228" t="str">
        <x:v>No</x:v>
      </x:c>
      <x:c r="AC8228" t="str">
        <x:v>Premium Core</x:v>
      </x:c>
      <x:c r="AD8228" s="18" t="n">
        <x:v>0.5654951653494635</x:v>
      </x:c>
      <x:c r="AE8228" s="18" t="n">
        <x:v>0.8867286294837564</x:v>
      </x:c>
      <x:c r="AF8228" s="17" t="n">
        <x:v>-289.3199999999997</x:v>
      </x:c>
      <x:c r="AG8228" s="18" t="n">
        <x:v>-0.1132713705162436</x:v>
      </x:c>
      <x:c r="AH8228" t="str">
        <x:v>Below Target</x:v>
      </x:c>
    </x:row>
    <x:row r="8229">
      <x:c r="A8229" t="str">
        <x:v>TXN-008226</x:v>
      </x:c>
      <x:c r="B8229" s="14" t="d">
        <x:v>2025-11-06T00:00:00.000Z</x:v>
      </x:c>
      <x:c r="C8229" t="n">
        <x:v>2025</x:v>
      </x:c>
      <x:c r="D8229" t="str">
        <x:v>Q4</x:v>
      </x:c>
      <x:c r="E8229" t="n">
        <x:v>11</x:v>
      </x:c>
      <x:c r="F8229" t="str">
        <x:v>November</x:v>
      </x:c>
      <x:c r="G8229" s="15" t="d">
        <x:v>2025-11-01T00:00:00.000Z</x:v>
      </x:c>
      <x:c r="H8229" t="str">
        <x:v>2025-11</x:v>
      </x:c>
      <x:c r="I8229" t="str">
        <x:v>Germany</x:v>
      </x:c>
      <x:c r="J8229" t="str">
        <x:v>Europe</x:v>
      </x:c>
      <x:c r="K8229" t="str">
        <x:v>EUR</x:v>
      </x:c>
      <x:c r="L8229" t="str">
        <x:v>Buchanan's</x:v>
      </x:c>
      <x:c r="M8229" t="str">
        <x:v>Scotch Whisky</x:v>
      </x:c>
      <x:c r="N8229" t="str">
        <x:v>Off-Trade</x:v>
      </x:c>
      <x:c r="O8229" t="str">
        <x:v>Hospitality Group</x:v>
      </x:c>
      <x:c r="P8229" t="str">
        <x:v>SR-014</x:v>
      </x:c>
      <x:c r="Q8229" s="16" t="n">
        <x:v>27</x:v>
      </x:c>
      <x:c r="R8229" s="17" t="n">
        <x:v>32.29</x:v>
      </x:c>
      <x:c r="S8229" s="18" t="n">
        <x:v>0</x:v>
      </x:c>
      <x:c r="T8229" s="17" t="n">
        <x:v>871.74</x:v>
      </x:c>
      <x:c r="U8229" s="17" t="n">
        <x:v>871.74</x:v>
      </x:c>
      <x:c r="V8229" s="17" t="n">
        <x:v>392.74</x:v>
      </x:c>
      <x:c r="W8229" s="17" t="n">
        <x:v>478.99</x:v>
      </x:c>
      <x:c r="X8229" s="18" t="n">
        <x:v>0.5495</x:v>
      </x:c>
      <x:c r="Y8229" s="17" t="n">
        <x:v>942.21</x:v>
      </x:c>
      <x:c r="Z8229" s="18" t="n">
        <x:v>0.9252</x:v>
      </x:c>
      <x:c r="AA8229" s="18" t="n">
        <x:v>0.0806</x:v>
      </x:c>
      <x:c r="AB8229" t="str">
        <x:v>No</x:v>
      </x:c>
      <x:c r="AC8229" t="str">
        <x:v>Premium Core</x:v>
      </x:c>
      <x:c r="AD8229" s="18" t="n">
        <x:v>0.5494642898111822</x:v>
      </x:c>
      <x:c r="AE8229" s="18" t="n">
        <x:v>0.9252077562326869</x:v>
      </x:c>
      <x:c r="AF8229" s="17" t="n">
        <x:v>-70.47000000000003</x:v>
      </x:c>
      <x:c r="AG8229" s="18" t="n">
        <x:v>-0.07479224376731304</x:v>
      </x:c>
      <x:c r="AH8229" t="str">
        <x:v>Below Target</x:v>
      </x:c>
    </x:row>
    <x:row r="8230">
      <x:c r="A8230" t="str">
        <x:v>TXN-008227</x:v>
      </x:c>
      <x:c r="B8230" s="14" t="d">
        <x:v>2026-04-24T00:00:00.000Z</x:v>
      </x:c>
      <x:c r="C8230" t="n">
        <x:v>2026</x:v>
      </x:c>
      <x:c r="D8230" t="str">
        <x:v>Q2</x:v>
      </x:c>
      <x:c r="E8230" t="n">
        <x:v>4</x:v>
      </x:c>
      <x:c r="F8230" t="str">
        <x:v>April</x:v>
      </x:c>
      <x:c r="G8230" s="15" t="d">
        <x:v>2026-04-01T00:00:00.000Z</x:v>
      </x:c>
      <x:c r="H8230" t="str">
        <x:v>2026-04</x:v>
      </x:c>
      <x:c r="I8230" t="str">
        <x:v>Japan</x:v>
      </x:c>
      <x:c r="J8230" t="str">
        <x:v>Asia Pacific</x:v>
      </x:c>
      <x:c r="K8230" t="str">
        <x:v>JPY</x:v>
      </x:c>
      <x:c r="L8230" t="str">
        <x:v>Guinness</x:v>
      </x:c>
      <x:c r="M8230" t="str">
        <x:v>Beer / Stout</x:v>
      </x:c>
      <x:c r="N8230" t="str">
        <x:v>Wholesale</x:v>
      </x:c>
      <x:c r="O8230" t="str">
        <x:v>Key Account</x:v>
      </x:c>
      <x:c r="P8230" t="str">
        <x:v>SR-056</x:v>
      </x:c>
      <x:c r="Q8230" s="16" t="n">
        <x:v>51</x:v>
      </x:c>
      <x:c r="R8230" s="17" t="n">
        <x:v>7.31</x:v>
      </x:c>
      <x:c r="S8230" s="18" t="n">
        <x:v>0</x:v>
      </x:c>
      <x:c r="T8230" s="17" t="n">
        <x:v>373</x:v>
      </x:c>
      <x:c r="U8230" s="17" t="n">
        <x:v>373</x:v>
      </x:c>
      <x:c r="V8230" s="17" t="n">
        <x:v>199.19</x:v>
      </x:c>
      <x:c r="W8230" s="17" t="n">
        <x:v>173.81</x:v>
      </x:c>
      <x:c r="X8230" s="18" t="n">
        <x:v>0.466</x:v>
      </x:c>
      <x:c r="Y8230" s="17" t="n">
        <x:v>404.81</x:v>
      </x:c>
      <x:c r="Z8230" s="18" t="n">
        <x:v>0.9214</x:v>
      </x:c>
      <x:c r="AA8230" s="18" t="n">
        <x:v>0.069</x:v>
      </x:c>
      <x:c r="AB8230" t="str">
        <x:v>No</x:v>
      </x:c>
      <x:c r="AC8230" t="str">
        <x:v>Core</x:v>
      </x:c>
      <x:c r="AD8230" s="18" t="n">
        <x:v>0.4659785522788204</x:v>
      </x:c>
      <x:c r="AE8230" s="18" t="n">
        <x:v>0.9214199253970998</x:v>
      </x:c>
      <x:c r="AF8230" s="17" t="n">
        <x:v>-31.810000000000002</x:v>
      </x:c>
      <x:c r="AG8230" s="18" t="n">
        <x:v>-0.07858007460290013</x:v>
      </x:c>
      <x:c r="AH8230" t="str">
        <x:v>Below Target</x:v>
      </x:c>
    </x:row>
    <x:row r="8231">
      <x:c r="A8231" t="str">
        <x:v>TXN-008228</x:v>
      </x:c>
      <x:c r="B8231" s="14" t="d">
        <x:v>2023-08-11T00:00:00.000Z</x:v>
      </x:c>
      <x:c r="C8231" t="n">
        <x:v>2023</x:v>
      </x:c>
      <x:c r="D8231" t="str">
        <x:v>Q3</x:v>
      </x:c>
      <x:c r="E8231" t="n">
        <x:v>8</x:v>
      </x:c>
      <x:c r="F8231" t="str">
        <x:v>August</x:v>
      </x:c>
      <x:c r="G8231" s="15" t="d">
        <x:v>2023-08-01T00:00:00.000Z</x:v>
      </x:c>
      <x:c r="H8231" t="str">
        <x:v>2023-08</x:v>
      </x:c>
      <x:c r="I8231" t="str">
        <x:v>France</x:v>
      </x:c>
      <x:c r="J8231" t="str">
        <x:v>Europe</x:v>
      </x:c>
      <x:c r="K8231" t="str">
        <x:v>EUR</x:v>
      </x:c>
      <x:c r="L8231" t="str">
        <x:v>Johnnie Walker</x:v>
      </x:c>
      <x:c r="M8231" t="str">
        <x:v>Scotch Whisky</x:v>
      </x:c>
      <x:c r="N8231" t="str">
        <x:v>Off-Trade</x:v>
      </x:c>
      <x:c r="O8231" t="str">
        <x:v>E-commerce Partner</x:v>
      </x:c>
      <x:c r="P8231" t="str">
        <x:v>SR-047</x:v>
      </x:c>
      <x:c r="Q8231" s="16" t="n">
        <x:v>81</x:v>
      </x:c>
      <x:c r="R8231" s="17" t="n">
        <x:v>31.24</x:v>
      </x:c>
      <x:c r="S8231" s="18" t="n">
        <x:v>0</x:v>
      </x:c>
      <x:c r="T8231" s="17" t="n">
        <x:v>2530.57</x:v>
      </x:c>
      <x:c r="U8231" s="17" t="n">
        <x:v>2530.57</x:v>
      </x:c>
      <x:c r="V8231" s="17" t="n">
        <x:v>1201.59</x:v>
      </x:c>
      <x:c r="W8231" s="17" t="n">
        <x:v>1328.99</x:v>
      </x:c>
      <x:c r="X8231" s="18" t="n">
        <x:v>0.5252</x:v>
      </x:c>
      <x:c r="Y8231" s="17" t="n">
        <x:v>2697.93</x:v>
      </x:c>
      <x:c r="Z8231" s="18" t="n">
        <x:v>0.938</x:v>
      </x:c>
      <x:c r="AA8231" s="18" t="n">
        <x:v>0.0127</x:v>
      </x:c>
      <x:c r="AB8231" t="str">
        <x:v>No</x:v>
      </x:c>
      <x:c r="AC8231" t="str">
        <x:v>Luxury / Reserve</x:v>
      </x:c>
      <x:c r="AD8231" s="18" t="n">
        <x:v>0.525174170246229</x:v>
      </x:c>
      <x:c r="AE8231" s="18" t="n">
        <x:v>0.9379672563780381</x:v>
      </x:c>
      <x:c r="AF8231" s="17" t="n">
        <x:v>-167.35999999999967</x:v>
      </x:c>
      <x:c r="AG8231" s="18" t="n">
        <x:v>-0.06203274362196191</x:v>
      </x:c>
      <x:c r="AH8231" t="str">
        <x:v>Below Target</x:v>
      </x:c>
    </x:row>
    <x:row r="8232">
      <x:c r="A8232" t="str">
        <x:v>TXN-008229</x:v>
      </x:c>
      <x:c r="B8232" s="14" t="d">
        <x:v>2024-12-08T00:00:00.000Z</x:v>
      </x:c>
      <x:c r="C8232" t="n">
        <x:v>2024</x:v>
      </x:c>
      <x:c r="D8232" t="str">
        <x:v>Q4</x:v>
      </x:c>
      <x:c r="E8232" t="n">
        <x:v>12</x:v>
      </x:c>
      <x:c r="F8232" t="str">
        <x:v>December</x:v>
      </x:c>
      <x:c r="G8232" s="15" t="d">
        <x:v>2024-12-01T00:00:00.000Z</x:v>
      </x:c>
      <x:c r="H8232" t="str">
        <x:v>2024-12</x:v>
      </x:c>
      <x:c r="I8232" t="str">
        <x:v>India</x:v>
      </x:c>
      <x:c r="J8232" t="str">
        <x:v>Asia Pacific</x:v>
      </x:c>
      <x:c r="K8232" t="str">
        <x:v>INR</x:v>
      </x:c>
      <x:c r="L8232" t="str">
        <x:v>Guinness</x:v>
      </x:c>
      <x:c r="M8232" t="str">
        <x:v>Beer / Stout</x:v>
      </x:c>
      <x:c r="N8232" t="str">
        <x:v>On-Trade</x:v>
      </x:c>
      <x:c r="O8232" t="str">
        <x:v>Independent Retailer</x:v>
      </x:c>
      <x:c r="P8232" t="str">
        <x:v>SR-019</x:v>
      </x:c>
      <x:c r="Q8232" s="16" t="n">
        <x:v>74</x:v>
      </x:c>
      <x:c r="R8232" s="17" t="n">
        <x:v>9.17</x:v>
      </x:c>
      <x:c r="S8232" s="18" t="n">
        <x:v>0</x:v>
      </x:c>
      <x:c r="T8232" s="17" t="n">
        <x:v>678.95</x:v>
      </x:c>
      <x:c r="U8232" s="17" t="n">
        <x:v>678.95</x:v>
      </x:c>
      <x:c r="V8232" s="17" t="n">
        <x:v>348.34</x:v>
      </x:c>
      <x:c r="W8232" s="17" t="n">
        <x:v>330.6</x:v>
      </x:c>
      <x:c r="X8232" s="18" t="n">
        <x:v>0.4869</x:v>
      </x:c>
      <x:c r="Y8232" s="17" t="n">
        <x:v>671.47</x:v>
      </x:c>
      <x:c r="Z8232" s="18" t="n">
        <x:v>1.0111</x:v>
      </x:c>
      <x:c r="AA8232" s="18" t="n">
        <x:v>0.0524</x:v>
      </x:c>
      <x:c r="AB8232" t="str">
        <x:v>No</x:v>
      </x:c>
      <x:c r="AC8232" t="str">
        <x:v>Core</x:v>
      </x:c>
      <x:c r="AD8232" s="18" t="n">
        <x:v>0.48692834523897194</x:v>
      </x:c>
      <x:c r="AE8232" s="18" t="n">
        <x:v>1.0111397381863672</x:v>
      </x:c>
      <x:c r="AF8232" s="17" t="n">
        <x:v>7.480000000000018</x:v>
      </x:c>
      <x:c r="AG8232" s="18" t="n">
        <x:v>0.011139738186367251</x:v>
      </x:c>
      <x:c r="AH8232" t="str">
        <x:v>Above Target</x:v>
      </x:c>
    </x:row>
    <x:row r="8233">
      <x:c r="A8233" t="str">
        <x:v>TXN-008230</x:v>
      </x:c>
      <x:c r="B8233" s="14" t="d">
        <x:v>2026-06-11T00:00:00.000Z</x:v>
      </x:c>
      <x:c r="C8233" t="n">
        <x:v>2026</x:v>
      </x:c>
      <x:c r="D8233" t="str">
        <x:v>Q2</x:v>
      </x:c>
      <x:c r="E8233" t="n">
        <x:v>6</x:v>
      </x:c>
      <x:c r="F8233" t="str">
        <x:v>June</x:v>
      </x:c>
      <x:c r="G8233" s="15" t="d">
        <x:v>2026-06-01T00:00:00.000Z</x:v>
      </x:c>
      <x:c r="H8233" t="str">
        <x:v>2026-06</x:v>
      </x:c>
      <x:c r="I8233" t="str">
        <x:v>France</x:v>
      </x:c>
      <x:c r="J8233" t="str">
        <x:v>Europe</x:v>
      </x:c>
      <x:c r="K8233" t="str">
        <x:v>EUR</x:v>
      </x:c>
      <x:c r="L8233" t="str">
        <x:v>Don Julio</x:v>
      </x:c>
      <x:c r="M8233" t="str">
        <x:v>Tequila</x:v>
      </x:c>
      <x:c r="N8233" t="str">
        <x:v>Off-Trade</x:v>
      </x:c>
      <x:c r="O8233" t="str">
        <x:v>Independent Retailer</x:v>
      </x:c>
      <x:c r="P8233" t="str">
        <x:v>SR-002</x:v>
      </x:c>
      <x:c r="Q8233" s="16" t="n">
        <x:v>231</x:v>
      </x:c>
      <x:c r="R8233" s="17" t="n">
        <x:v>44.57</x:v>
      </x:c>
      <x:c r="S8233" s="18" t="n">
        <x:v>0</x:v>
      </x:c>
      <x:c r="T8233" s="17" t="n">
        <x:v>10296.48</x:v>
      </x:c>
      <x:c r="U8233" s="17" t="n">
        <x:v>10296.48</x:v>
      </x:c>
      <x:c r="V8233" s="17" t="n">
        <x:v>3830.72</x:v>
      </x:c>
      <x:c r="W8233" s="17" t="n">
        <x:v>6465.76</x:v>
      </x:c>
      <x:c r="X8233" s="18" t="n">
        <x:v>0.628</x:v>
      </x:c>
      <x:c r="Y8233" s="17" t="n">
        <x:v>11300.21</x:v>
      </x:c>
      <x:c r="Z8233" s="18" t="n">
        <x:v>0.9112</x:v>
      </x:c>
      <x:c r="AA8233" s="18" t="n">
        <x:v>0.0476</x:v>
      </x:c>
      <x:c r="AB8233" t="str">
        <x:v>No</x:v>
      </x:c>
      <x:c r="AC8233" t="str">
        <x:v>Luxury / Reserve</x:v>
      </x:c>
      <x:c r="AD8233" s="18" t="n">
        <x:v>0.6279582925426942</x:v>
      </x:c>
      <x:c r="AE8233" s="18" t="n">
        <x:v>0.911175986994932</x:v>
      </x:c>
      <x:c r="AF8233" s="17" t="n">
        <x:v>-1003.7299999999996</x:v>
      </x:c>
      <x:c r="AG8233" s="18" t="n">
        <x:v>-0.08882401300506801</x:v>
      </x:c>
      <x:c r="AH8233" t="str">
        <x:v>Below Target</x:v>
      </x:c>
    </x:row>
    <x:row r="8234">
      <x:c r="A8234" t="str">
        <x:v>TXN-008231</x:v>
      </x:c>
      <x:c r="B8234" s="14" t="d">
        <x:v>2023-03-07T00:00:00.000Z</x:v>
      </x:c>
      <x:c r="C8234" t="n">
        <x:v>2023</x:v>
      </x:c>
      <x:c r="D8234" t="str">
        <x:v>Q1</x:v>
      </x:c>
      <x:c r="E8234" t="n">
        <x:v>3</x:v>
      </x:c>
      <x:c r="F8234" t="str">
        <x:v>March</x:v>
      </x:c>
      <x:c r="G8234" s="15" t="d">
        <x:v>2023-03-01T00:00:00.000Z</x:v>
      </x:c>
      <x:c r="H8234" t="str">
        <x:v>2023-03</x:v>
      </x:c>
      <x:c r="I8234" t="str">
        <x:v>United Kingdom</x:v>
      </x:c>
      <x:c r="J8234" t="str">
        <x:v>Europe</x:v>
      </x:c>
      <x:c r="K8234" t="str">
        <x:v>GBP</x:v>
      </x:c>
      <x:c r="L8234" t="str">
        <x:v>Captain Morgan</x:v>
      </x:c>
      <x:c r="M8234" t="str">
        <x:v>Rum</x:v>
      </x:c>
      <x:c r="N8234" t="str">
        <x:v>Off-Trade</x:v>
      </x:c>
      <x:c r="O8234" t="str">
        <x:v>Key Account</x:v>
      </x:c>
      <x:c r="P8234" t="str">
        <x:v>SR-028</x:v>
      </x:c>
      <x:c r="Q8234" s="16" t="n">
        <x:v>99</x:v>
      </x:c>
      <x:c r="R8234" s="17" t="n">
        <x:v>19.2</x:v>
      </x:c>
      <x:c r="S8234" s="18" t="n">
        <x:v>0</x:v>
      </x:c>
      <x:c r="T8234" s="17" t="n">
        <x:v>1900.65</x:v>
      </x:c>
      <x:c r="U8234" s="17" t="n">
        <x:v>1900.65</x:v>
      </x:c>
      <x:c r="V8234" s="17" t="n">
        <x:v>903.73</x:v>
      </x:c>
      <x:c r="W8234" s="17" t="n">
        <x:v>996.91</x:v>
      </x:c>
      <x:c r="X8234" s="18" t="n">
        <x:v>0.5245</x:v>
      </x:c>
      <x:c r="Y8234" s="17" t="n">
        <x:v>2060.54</x:v>
      </x:c>
      <x:c r="Z8234" s="18" t="n">
        <x:v>0.9224</x:v>
      </x:c>
      <x:c r="AA8234" s="18" t="n">
        <x:v>-0.0007</x:v>
      </x:c>
      <x:c r="AB8234" t="str">
        <x:v>No</x:v>
      </x:c>
      <x:c r="AC8234" t="str">
        <x:v>Core</x:v>
      </x:c>
      <x:c r="AD8234" s="18" t="n">
        <x:v>0.524510036040302</x:v>
      </x:c>
      <x:c r="AE8234" s="18" t="n">
        <x:v>0.9224038358876799</x:v>
      </x:c>
      <x:c r="AF8234" s="17" t="n">
        <x:v>-159.88999999999987</x:v>
      </x:c>
      <x:c r="AG8234" s="18" t="n">
        <x:v>-0.07759616411232001</x:v>
      </x:c>
      <x:c r="AH8234" t="str">
        <x:v>Below Target</x:v>
      </x:c>
    </x:row>
    <x:row r="8235">
      <x:c r="A8235" t="str">
        <x:v>TXN-008232</x:v>
      </x:c>
      <x:c r="B8235" s="14" t="d">
        <x:v>2026-08-17T00:00:00.000Z</x:v>
      </x:c>
      <x:c r="C8235" t="n">
        <x:v>2026</x:v>
      </x:c>
      <x:c r="D8235" t="str">
        <x:v>Q3</x:v>
      </x:c>
      <x:c r="E8235" t="n">
        <x:v>8</x:v>
      </x:c>
      <x:c r="F8235" t="str">
        <x:v>August</x:v>
      </x:c>
      <x:c r="G8235" s="15" t="d">
        <x:v>2026-08-01T00:00:00.000Z</x:v>
      </x:c>
      <x:c r="H8235" t="str">
        <x:v>2026-08</x:v>
      </x:c>
      <x:c r="I8235" t="str">
        <x:v>Ireland</x:v>
      </x:c>
      <x:c r="J8235" t="str">
        <x:v>Europe</x:v>
      </x:c>
      <x:c r="K8235" t="str">
        <x:v>EUR</x:v>
      </x:c>
      <x:c r="L8235" t="str">
        <x:v>Cîroc</x:v>
      </x:c>
      <x:c r="M8235" t="str">
        <x:v>Vodka</x:v>
      </x:c>
      <x:c r="N8235" t="str">
        <x:v>Off-Trade</x:v>
      </x:c>
      <x:c r="O8235" t="str">
        <x:v>Independent Retailer</x:v>
      </x:c>
      <x:c r="P8235" t="str">
        <x:v>SR-055</x:v>
      </x:c>
      <x:c r="Q8235" s="16" t="n">
        <x:v>65</x:v>
      </x:c>
      <x:c r="R8235" s="17" t="n">
        <x:v>33.73</x:v>
      </x:c>
      <x:c r="S8235" s="18" t="n">
        <x:v>0.02</x:v>
      </x:c>
      <x:c r="T8235" s="17" t="n">
        <x:v>2192.65</x:v>
      </x:c>
      <x:c r="U8235" s="17" t="n">
        <x:v>2148.8</x:v>
      </x:c>
      <x:c r="V8235" s="17" t="n">
        <x:v>895.8</x:v>
      </x:c>
      <x:c r="W8235" s="17" t="n">
        <x:v>1253</x:v>
      </x:c>
      <x:c r="X8235" s="18" t="n">
        <x:v>0.5831</x:v>
      </x:c>
      <x:c r="Y8235" s="17" t="n">
        <x:v>2049.3</x:v>
      </x:c>
      <x:c r="Z8235" s="18" t="n">
        <x:v>1.0486</x:v>
      </x:c>
      <x:c r="AA8235" s="18" t="n">
        <x:v>0.0508</x:v>
      </x:c>
      <x:c r="AB8235" t="str">
        <x:v>No</x:v>
      </x:c>
      <x:c r="AC8235" t="str">
        <x:v>Luxury / Reserve</x:v>
      </x:c>
      <x:c r="AD8235" s="18" t="n">
        <x:v>0.5831161578555473</x:v>
      </x:c>
      <x:c r="AE8235" s="18" t="n">
        <x:v>1.0485531644951935</x:v>
      </x:c>
      <x:c r="AF8235" s="17" t="n">
        <x:v>99.5</x:v>
      </x:c>
      <x:c r="AG8235" s="18" t="n">
        <x:v>0.04855316449519348</x:v>
      </x:c>
      <x:c r="AH8235" t="str">
        <x:v>Above Target</x:v>
      </x:c>
    </x:row>
    <x:row r="8236">
      <x:c r="A8236" t="str">
        <x:v>TXN-008233</x:v>
      </x:c>
      <x:c r="B8236" s="14" t="d">
        <x:v>2023-03-28T00:00:00.000Z</x:v>
      </x:c>
      <x:c r="C8236" t="n">
        <x:v>2023</x:v>
      </x:c>
      <x:c r="D8236" t="str">
        <x:v>Q1</x:v>
      </x:c>
      <x:c r="E8236" t="n">
        <x:v>3</x:v>
      </x:c>
      <x:c r="F8236" t="str">
        <x:v>March</x:v>
      </x:c>
      <x:c r="G8236" s="15" t="d">
        <x:v>2023-03-01T00:00:00.000Z</x:v>
      </x:c>
      <x:c r="H8236" t="str">
        <x:v>2023-03</x:v>
      </x:c>
      <x:c r="I8236" t="str">
        <x:v>United Kingdom</x:v>
      </x:c>
      <x:c r="J8236" t="str">
        <x:v>Europe</x:v>
      </x:c>
      <x:c r="K8236" t="str">
        <x:v>GBP</x:v>
      </x:c>
      <x:c r="L8236" t="str">
        <x:v>Buchanan's</x:v>
      </x:c>
      <x:c r="M8236" t="str">
        <x:v>Scotch Whisky</x:v>
      </x:c>
      <x:c r="N8236" t="str">
        <x:v>Wholesale</x:v>
      </x:c>
      <x:c r="O8236" t="str">
        <x:v>Distributor</x:v>
      </x:c>
      <x:c r="P8236" t="str">
        <x:v>SR-009</x:v>
      </x:c>
      <x:c r="Q8236" s="16" t="n">
        <x:v>68</x:v>
      </x:c>
      <x:c r="R8236" s="17" t="n">
        <x:v>31.2</x:v>
      </x:c>
      <x:c r="S8236" s="18" t="n">
        <x:v>0</x:v>
      </x:c>
      <x:c r="T8236" s="17" t="n">
        <x:v>2121.85</x:v>
      </x:c>
      <x:c r="U8236" s="17" t="n">
        <x:v>2121.85</x:v>
      </x:c>
      <x:c r="V8236" s="17" t="n">
        <x:v>996.68</x:v>
      </x:c>
      <x:c r="W8236" s="17" t="n">
        <x:v>1125.17</x:v>
      </x:c>
      <x:c r="X8236" s="18" t="n">
        <x:v>0.5303</x:v>
      </x:c>
      <x:c r="Y8236" s="17" t="n">
        <x:v>2285.5</x:v>
      </x:c>
      <x:c r="Z8236" s="18" t="n">
        <x:v>0.9284</x:v>
      </x:c>
      <x:c r="AA8236" s="18" t="n">
        <x:v>-0.0046</x:v>
      </x:c>
      <x:c r="AB8236" t="str">
        <x:v>No</x:v>
      </x:c>
      <x:c r="AC8236" t="str">
        <x:v>Premium Core</x:v>
      </x:c>
      <x:c r="AD8236" s="18" t="n">
        <x:v>0.5302778235973326</x:v>
      </x:c>
      <x:c r="AE8236" s="18" t="n">
        <x:v>0.9283964121636403</x:v>
      </x:c>
      <x:c r="AF8236" s="17" t="n">
        <x:v>-163.6500000000001</x:v>
      </x:c>
      <x:c r="AG8236" s="18" t="n">
        <x:v>-0.0716035878363597</x:v>
      </x:c>
      <x:c r="AH8236" t="str">
        <x:v>Below Target</x:v>
      </x:c>
    </x:row>
    <x:row r="8237">
      <x:c r="A8237" t="str">
        <x:v>TXN-008234</x:v>
      </x:c>
      <x:c r="B8237" s="14" t="d">
        <x:v>2025-04-25T00:00:00.000Z</x:v>
      </x:c>
      <x:c r="C8237" t="n">
        <x:v>2025</x:v>
      </x:c>
      <x:c r="D8237" t="str">
        <x:v>Q2</x:v>
      </x:c>
      <x:c r="E8237" t="n">
        <x:v>4</x:v>
      </x:c>
      <x:c r="F8237" t="str">
        <x:v>April</x:v>
      </x:c>
      <x:c r="G8237" s="15" t="d">
        <x:v>2025-04-01T00:00:00.000Z</x:v>
      </x:c>
      <x:c r="H8237" t="str">
        <x:v>2025-04</x:v>
      </x:c>
      <x:c r="I8237" t="str">
        <x:v>Germany</x:v>
      </x:c>
      <x:c r="J8237" t="str">
        <x:v>Europe</x:v>
      </x:c>
      <x:c r="K8237" t="str">
        <x:v>EUR</x:v>
      </x:c>
      <x:c r="L8237" t="str">
        <x:v>Ketel One</x:v>
      </x:c>
      <x:c r="M8237" t="str">
        <x:v>Vodka</x:v>
      </x:c>
      <x:c r="N8237" t="str">
        <x:v>Off-Trade</x:v>
      </x:c>
      <x:c r="O8237" t="str">
        <x:v>Distributor</x:v>
      </x:c>
      <x:c r="P8237" t="str">
        <x:v>SR-032</x:v>
      </x:c>
      <x:c r="Q8237" s="16" t="n">
        <x:v>17</x:v>
      </x:c>
      <x:c r="R8237" s="17" t="n">
        <x:v>27.84</x:v>
      </x:c>
      <x:c r="S8237" s="18" t="n">
        <x:v>0.1</x:v>
      </x:c>
      <x:c r="T8237" s="17" t="n">
        <x:v>473.3</x:v>
      </x:c>
      <x:c r="U8237" s="17" t="n">
        <x:v>425.97</x:v>
      </x:c>
      <x:c r="V8237" s="17" t="n">
        <x:v>182.51</x:v>
      </x:c>
      <x:c r="W8237" s="17" t="n">
        <x:v>243.47</x:v>
      </x:c>
      <x:c r="X8237" s="18" t="n">
        <x:v>0.5716</x:v>
      </x:c>
      <x:c r="Y8237" s="17" t="n">
        <x:v>491.84</x:v>
      </x:c>
      <x:c r="Z8237" s="18" t="n">
        <x:v>0.8661</x:v>
      </x:c>
      <x:c r="AA8237" s="18" t="n">
        <x:v>0.117</x:v>
      </x:c>
      <x:c r="AB8237" t="str">
        <x:v>Yes</x:v>
      </x:c>
      <x:c r="AC8237" t="str">
        <x:v>Premium Core</x:v>
      </x:c>
      <x:c r="AD8237" s="18" t="n">
        <x:v>0.5715660727281263</x:v>
      </x:c>
      <x:c r="AE8237" s="18" t="n">
        <x:v>0.8660743331164608</x:v>
      </x:c>
      <x:c r="AF8237" s="17" t="n">
        <x:v>-65.86999999999995</x:v>
      </x:c>
      <x:c r="AG8237" s="18" t="n">
        <x:v>-0.13392566688353927</x:v>
      </x:c>
      <x:c r="AH8237" t="str">
        <x:v>Below Target</x:v>
      </x:c>
    </x:row>
    <x:row r="8238">
      <x:c r="A8238" t="str">
        <x:v>TXN-008235</x:v>
      </x:c>
      <x:c r="B8238" s="14" t="d">
        <x:v>2025-10-09T00:00:00.000Z</x:v>
      </x:c>
      <x:c r="C8238" t="n">
        <x:v>2025</x:v>
      </x:c>
      <x:c r="D8238" t="str">
        <x:v>Q4</x:v>
      </x:c>
      <x:c r="E8238" t="n">
        <x:v>10</x:v>
      </x:c>
      <x:c r="F8238" t="str">
        <x:v>October</x:v>
      </x:c>
      <x:c r="G8238" s="15" t="d">
        <x:v>2025-10-01T00:00:00.000Z</x:v>
      </x:c>
      <x:c r="H8238" t="str">
        <x:v>2025-10</x:v>
      </x:c>
      <x:c r="I8238" t="str">
        <x:v>India</x:v>
      </x:c>
      <x:c r="J8238" t="str">
        <x:v>Asia Pacific</x:v>
      </x:c>
      <x:c r="K8238" t="str">
        <x:v>INR</x:v>
      </x:c>
      <x:c r="L8238" t="str">
        <x:v>Smirnoff</x:v>
      </x:c>
      <x:c r="M8238" t="str">
        <x:v>Vodka</x:v>
      </x:c>
      <x:c r="N8238" t="str">
        <x:v>Wholesale</x:v>
      </x:c>
      <x:c r="O8238" t="str">
        <x:v>Distributor</x:v>
      </x:c>
      <x:c r="P8238" t="str">
        <x:v>SR-046</x:v>
      </x:c>
      <x:c r="Q8238" s="16" t="n">
        <x:v>41</x:v>
      </x:c>
      <x:c r="R8238" s="17" t="n">
        <x:v>19.27</x:v>
      </x:c>
      <x:c r="S8238" s="18" t="n">
        <x:v>0.15</x:v>
      </x:c>
      <x:c r="T8238" s="17" t="n">
        <x:v>790.09</x:v>
      </x:c>
      <x:c r="U8238" s="17" t="n">
        <x:v>671.58</x:v>
      </x:c>
      <x:c r="V8238" s="17" t="n">
        <x:v>334.14</x:v>
      </x:c>
      <x:c r="W8238" s="17" t="n">
        <x:v>337.43</x:v>
      </x:c>
      <x:c r="X8238" s="18" t="n">
        <x:v>0.5025</x:v>
      </x:c>
      <x:c r="Y8238" s="17" t="n">
        <x:v>658.3</x:v>
      </x:c>
      <x:c r="Z8238" s="18" t="n">
        <x:v>1.0202</x:v>
      </x:c>
      <x:c r="AA8238" s="18" t="n">
        <x:v>0.0982</x:v>
      </x:c>
      <x:c r="AB8238" t="str">
        <x:v>Yes</x:v>
      </x:c>
      <x:c r="AC8238" t="str">
        <x:v>Core</x:v>
      </x:c>
      <x:c r="AD8238" s="18" t="n">
        <x:v>0.5024420024420024</x:v>
      </x:c>
      <x:c r="AE8238" s="18" t="n">
        <x:v>1.0201731733252317</x:v>
      </x:c>
      <x:c r="AF8238" s="17" t="n">
        <x:v>13.280000000000086</x:v>
      </x:c>
      <x:c r="AG8238" s="18" t="n">
        <x:v>0.02017317332523179</x:v>
      </x:c>
      <x:c r="AH8238" t="str">
        <x:v>Above Target</x:v>
      </x:c>
    </x:row>
    <x:row r="8239">
      <x:c r="A8239" t="str">
        <x:v>TXN-008236</x:v>
      </x:c>
      <x:c r="B8239" s="14" t="d">
        <x:v>2024-12-04T00:00:00.000Z</x:v>
      </x:c>
      <x:c r="C8239" t="n">
        <x:v>2024</x:v>
      </x:c>
      <x:c r="D8239" t="str">
        <x:v>Q4</x:v>
      </x:c>
      <x:c r="E8239" t="n">
        <x:v>12</x:v>
      </x:c>
      <x:c r="F8239" t="str">
        <x:v>December</x:v>
      </x:c>
      <x:c r="G8239" s="15" t="d">
        <x:v>2024-12-01T00:00:00.000Z</x:v>
      </x:c>
      <x:c r="H8239" t="str">
        <x:v>2024-12</x:v>
      </x:c>
      <x:c r="I8239" t="str">
        <x:v>Mexico</x:v>
      </x:c>
      <x:c r="J8239" t="str">
        <x:v>Latin America &amp; Caribbean</x:v>
      </x:c>
      <x:c r="K8239" t="str">
        <x:v>MXN</x:v>
      </x:c>
      <x:c r="L8239" t="str">
        <x:v>Don Julio</x:v>
      </x:c>
      <x:c r="M8239" t="str">
        <x:v>Tequila</x:v>
      </x:c>
      <x:c r="N8239" t="str">
        <x:v>On-Trade</x:v>
      </x:c>
      <x:c r="O8239" t="str">
        <x:v>Distributor</x:v>
      </x:c>
      <x:c r="P8239" t="str">
        <x:v>SR-011</x:v>
      </x:c>
      <x:c r="Q8239" s="16" t="n">
        <x:v>125</x:v>
      </x:c>
      <x:c r="R8239" s="17" t="n">
        <x:v>50.1</x:v>
      </x:c>
      <x:c r="S8239" s="18" t="n">
        <x:v>0</x:v>
      </x:c>
      <x:c r="T8239" s="17" t="n">
        <x:v>6262.79</x:v>
      </x:c>
      <x:c r="U8239" s="17" t="n">
        <x:v>6262.79</x:v>
      </x:c>
      <x:c r="V8239" s="17" t="n">
        <x:v>2551.65</x:v>
      </x:c>
      <x:c r="W8239" s="17" t="n">
        <x:v>3711.14</x:v>
      </x:c>
      <x:c r="X8239" s="18" t="n">
        <x:v>0.5926</x:v>
      </x:c>
      <x:c r="Y8239" s="17" t="n">
        <x:v>5722.46</x:v>
      </x:c>
      <x:c r="Z8239" s="18" t="n">
        <x:v>1.0944</x:v>
      </x:c>
      <x:c r="AA8239" s="18" t="n">
        <x:v>-0.0291</x:v>
      </x:c>
      <x:c r="AB8239" t="str">
        <x:v>No</x:v>
      </x:c>
      <x:c r="AC8239" t="str">
        <x:v>Luxury / Reserve</x:v>
      </x:c>
      <x:c r="AD8239" s="18" t="n">
        <x:v>0.5925697652324283</x:v>
      </x:c>
      <x:c r="AE8239" s="18" t="n">
        <x:v>1.094422678358608</x:v>
      </x:c>
      <x:c r="AF8239" s="17" t="n">
        <x:v>540.3299999999999</x:v>
      </x:c>
      <x:c r="AG8239" s="18" t="n">
        <x:v>0.094422678358608</x:v>
      </x:c>
      <x:c r="AH8239" t="str">
        <x:v>Above Target</x:v>
      </x:c>
    </x:row>
    <x:row r="8240">
      <x:c r="A8240" t="str">
        <x:v>TXN-008237</x:v>
      </x:c>
      <x:c r="B8240" s="14" t="d">
        <x:v>2023-09-16T00:00:00.000Z</x:v>
      </x:c>
      <x:c r="C8240" t="n">
        <x:v>2023</x:v>
      </x:c>
      <x:c r="D8240" t="str">
        <x:v>Q3</x:v>
      </x:c>
      <x:c r="E8240" t="n">
        <x:v>9</x:v>
      </x:c>
      <x:c r="F8240" t="str">
        <x:v>September</x:v>
      </x:c>
      <x:c r="G8240" s="15" t="d">
        <x:v>2023-09-01T00:00:00.000Z</x:v>
      </x:c>
      <x:c r="H8240" t="str">
        <x:v>2023-09</x:v>
      </x:c>
      <x:c r="I8240" t="str">
        <x:v>United States</x:v>
      </x:c>
      <x:c r="J8240" t="str">
        <x:v>North America</x:v>
      </x:c>
      <x:c r="K8240" t="str">
        <x:v>USD</x:v>
      </x:c>
      <x:c r="L8240" t="str">
        <x:v>Smirnoff</x:v>
      </x:c>
      <x:c r="M8240" t="str">
        <x:v>Vodka</x:v>
      </x:c>
      <x:c r="N8240" t="str">
        <x:v>Wholesale</x:v>
      </x:c>
      <x:c r="O8240" t="str">
        <x:v>Distributor</x:v>
      </x:c>
      <x:c r="P8240" t="str">
        <x:v>SR-040</x:v>
      </x:c>
      <x:c r="Q8240" s="16" t="n">
        <x:v>42</x:v>
      </x:c>
      <x:c r="R8240" s="17" t="n">
        <x:v>19.05</x:v>
      </x:c>
      <x:c r="S8240" s="18" t="n">
        <x:v>0</x:v>
      </x:c>
      <x:c r="T8240" s="17" t="n">
        <x:v>800.27</x:v>
      </x:c>
      <x:c r="U8240" s="17" t="n">
        <x:v>800.27</x:v>
      </x:c>
      <x:c r="V8240" s="17" t="n">
        <x:v>376.41</x:v>
      </x:c>
      <x:c r="W8240" s="17" t="n">
        <x:v>423.86</x:v>
      </x:c>
      <x:c r="X8240" s="18" t="n">
        <x:v>0.5296</x:v>
      </x:c>
      <x:c r="Y8240" s="17" t="n">
        <x:v>779.88</x:v>
      </x:c>
      <x:c r="Z8240" s="18" t="n">
        <x:v>1.0261</x:v>
      </x:c>
      <x:c r="AA8240" s="18" t="n">
        <x:v>0.0154</x:v>
      </x:c>
      <x:c r="AB8240" t="str">
        <x:v>No</x:v>
      </x:c>
      <x:c r="AC8240" t="str">
        <x:v>Core</x:v>
      </x:c>
      <x:c r="AD8240" s="18" t="n">
        <x:v>0.5296462443925175</x:v>
      </x:c>
      <x:c r="AE8240" s="18" t="n">
        <x:v>1.0261450479560958</x:v>
      </x:c>
      <x:c r="AF8240" s="17" t="n">
        <x:v>20.389999999999986</x:v>
      </x:c>
      <x:c r="AG8240" s="18" t="n">
        <x:v>0.026145047956095794</x:v>
      </x:c>
      <x:c r="AH8240" t="str">
        <x:v>Above Target</x:v>
      </x:c>
    </x:row>
    <x:row r="8241">
      <x:c r="A8241" t="str">
        <x:v>TXN-008238</x:v>
      </x:c>
      <x:c r="B8241" s="14" t="d">
        <x:v>2025-02-07T00:00:00.000Z</x:v>
      </x:c>
      <x:c r="C8241" t="n">
        <x:v>2025</x:v>
      </x:c>
      <x:c r="D8241" t="str">
        <x:v>Q1</x:v>
      </x:c>
      <x:c r="E8241" t="n">
        <x:v>2</x:v>
      </x:c>
      <x:c r="F8241" t="str">
        <x:v>February</x:v>
      </x:c>
      <x:c r="G8241" s="15" t="d">
        <x:v>2025-02-01T00:00:00.000Z</x:v>
      </x:c>
      <x:c r="H8241" t="str">
        <x:v>2025-02</x:v>
      </x:c>
      <x:c r="I8241" t="str">
        <x:v>South Africa</x:v>
      </x:c>
      <x:c r="J8241" t="str">
        <x:v>Africa</x:v>
      </x:c>
      <x:c r="K8241" t="str">
        <x:v>ZAR</x:v>
      </x:c>
      <x:c r="L8241" t="str">
        <x:v>Don Julio</x:v>
      </x:c>
      <x:c r="M8241" t="str">
        <x:v>Tequila</x:v>
      </x:c>
      <x:c r="N8241" t="str">
        <x:v>Wholesale</x:v>
      </x:c>
      <x:c r="O8241" t="str">
        <x:v>Independent Retailer</x:v>
      </x:c>
      <x:c r="P8241" t="str">
        <x:v>SR-006</x:v>
      </x:c>
      <x:c r="Q8241" s="16" t="n">
        <x:v>14</x:v>
      </x:c>
      <x:c r="R8241" s="17" t="n">
        <x:v>47.63</x:v>
      </x:c>
      <x:c r="S8241" s="18" t="n">
        <x:v>0.03</x:v>
      </x:c>
      <x:c r="T8241" s="17" t="n">
        <x:v>666.77</x:v>
      </x:c>
      <x:c r="U8241" s="17" t="n">
        <x:v>646.76</x:v>
      </x:c>
      <x:c r="V8241" s="17" t="n">
        <x:v>254.95</x:v>
      </x:c>
      <x:c r="W8241" s="17" t="n">
        <x:v>391.81</x:v>
      </x:c>
      <x:c r="X8241" s="18" t="n">
        <x:v>0.6058</x:v>
      </x:c>
      <x:c r="Y8241" s="17" t="n">
        <x:v>631.87</x:v>
      </x:c>
      <x:c r="Z8241" s="18" t="n">
        <x:v>1.0236</x:v>
      </x:c>
      <x:c r="AA8241" s="18" t="n">
        <x:v>0.0932</x:v>
      </x:c>
      <x:c r="AB8241" t="str">
        <x:v>No</x:v>
      </x:c>
      <x:c r="AC8241" t="str">
        <x:v>Luxury / Reserve</x:v>
      </x:c>
      <x:c r="AD8241" s="18" t="n">
        <x:v>0.6058043169027151</x:v>
      </x:c>
      <x:c r="AE8241" s="18" t="n">
        <x:v>1.0235649738079036</x:v>
      </x:c>
      <x:c r="AF8241" s="17" t="n">
        <x:v>14.889999999999986</x:v>
      </x:c>
      <x:c r="AG8241" s="18" t="n">
        <x:v>0.023564973807903504</x:v>
      </x:c>
      <x:c r="AH8241" t="str">
        <x:v>Above Target</x:v>
      </x:c>
    </x:row>
    <x:row r="8242">
      <x:c r="A8242" t="str">
        <x:v>TXN-008239</x:v>
      </x:c>
      <x:c r="B8242" s="14" t="d">
        <x:v>2025-03-22T00:00:00.000Z</x:v>
      </x:c>
      <x:c r="C8242" t="n">
        <x:v>2025</x:v>
      </x:c>
      <x:c r="D8242" t="str">
        <x:v>Q1</x:v>
      </x:c>
      <x:c r="E8242" t="n">
        <x:v>3</x:v>
      </x:c>
      <x:c r="F8242" t="str">
        <x:v>March</x:v>
      </x:c>
      <x:c r="G8242" s="15" t="d">
        <x:v>2025-03-01T00:00:00.000Z</x:v>
      </x:c>
      <x:c r="H8242" t="str">
        <x:v>2025-03</x:v>
      </x:c>
      <x:c r="I8242" t="str">
        <x:v>Spain</x:v>
      </x:c>
      <x:c r="J8242" t="str">
        <x:v>Europe</x:v>
      </x:c>
      <x:c r="K8242" t="str">
        <x:v>EUR</x:v>
      </x:c>
      <x:c r="L8242" t="str">
        <x:v>Cîroc</x:v>
      </x:c>
      <x:c r="M8242" t="str">
        <x:v>Vodka</x:v>
      </x:c>
      <x:c r="N8242" t="str">
        <x:v>On-Trade</x:v>
      </x:c>
      <x:c r="O8242" t="str">
        <x:v>Hospitality Group</x:v>
      </x:c>
      <x:c r="P8242" t="str">
        <x:v>SR-053</x:v>
      </x:c>
      <x:c r="Q8242" s="16" t="n">
        <x:v>36</x:v>
      </x:c>
      <x:c r="R8242" s="17" t="n">
        <x:v>38.08</x:v>
      </x:c>
      <x:c r="S8242" s="18" t="n">
        <x:v>0</x:v>
      </x:c>
      <x:c r="T8242" s="17" t="n">
        <x:v>1371.01</x:v>
      </x:c>
      <x:c r="U8242" s="17" t="n">
        <x:v>1371.01</x:v>
      </x:c>
      <x:c r="V8242" s="17" t="n">
        <x:v>611.52</x:v>
      </x:c>
      <x:c r="W8242" s="17" t="n">
        <x:v>759.5</x:v>
      </x:c>
      <x:c r="X8242" s="18" t="n">
        <x:v>0.554</x:v>
      </x:c>
      <x:c r="Y8242" s="17" t="n">
        <x:v>1379.22</x:v>
      </x:c>
      <x:c r="Z8242" s="18" t="n">
        <x:v>0.994</x:v>
      </x:c>
      <x:c r="AA8242" s="18" t="n">
        <x:v>0.0223</x:v>
      </x:c>
      <x:c r="AB8242" t="str">
        <x:v>No</x:v>
      </x:c>
      <x:c r="AC8242" t="str">
        <x:v>Luxury / Reserve</x:v>
      </x:c>
      <x:c r="AD8242" s="18" t="n">
        <x:v>0.5539711599477757</x:v>
      </x:c>
      <x:c r="AE8242" s="18" t="n">
        <x:v>0.9940473601020866</x:v>
      </x:c>
      <x:c r="AF8242" s="17" t="n">
        <x:v>-8.210000000000036</x:v>
      </x:c>
      <x:c r="AG8242" s="18" t="n">
        <x:v>-0.005952639897913339</x:v>
      </x:c>
      <x:c r="AH8242" t="str">
        <x:v>Below Target</x:v>
      </x:c>
    </x:row>
    <x:row r="8243">
      <x:c r="A8243" t="str">
        <x:v>TXN-008240</x:v>
      </x:c>
      <x:c r="B8243" s="14" t="d">
        <x:v>2023-03-30T00:00:00.000Z</x:v>
      </x:c>
      <x:c r="C8243" t="n">
        <x:v>2023</x:v>
      </x:c>
      <x:c r="D8243" t="str">
        <x:v>Q1</x:v>
      </x:c>
      <x:c r="E8243" t="n">
        <x:v>3</x:v>
      </x:c>
      <x:c r="F8243" t="str">
        <x:v>March</x:v>
      </x:c>
      <x:c r="G8243" s="15" t="d">
        <x:v>2023-03-01T00:00:00.000Z</x:v>
      </x:c>
      <x:c r="H8243" t="str">
        <x:v>2023-03</x:v>
      </x:c>
      <x:c r="I8243" t="str">
        <x:v>Canada</x:v>
      </x:c>
      <x:c r="J8243" t="str">
        <x:v>North America</x:v>
      </x:c>
      <x:c r="K8243" t="str">
        <x:v>CAD</x:v>
      </x:c>
      <x:c r="L8243" t="str">
        <x:v>Buchanan's</x:v>
      </x:c>
      <x:c r="M8243" t="str">
        <x:v>Scotch Whisky</x:v>
      </x:c>
      <x:c r="N8243" t="str">
        <x:v>Off-Trade</x:v>
      </x:c>
      <x:c r="O8243" t="str">
        <x:v>E-commerce Partner</x:v>
      </x:c>
      <x:c r="P8243" t="str">
        <x:v>SR-036</x:v>
      </x:c>
      <x:c r="Q8243" s="16" t="n">
        <x:v>93</x:v>
      </x:c>
      <x:c r="R8243" s="17" t="n">
        <x:v>31.7</x:v>
      </x:c>
      <x:c r="S8243" s="18" t="n">
        <x:v>0.03</x:v>
      </x:c>
      <x:c r="T8243" s="17" t="n">
        <x:v>2948.45</x:v>
      </x:c>
      <x:c r="U8243" s="17" t="n">
        <x:v>2860</x:v>
      </x:c>
      <x:c r="V8243" s="17" t="n">
        <x:v>1305.98</x:v>
      </x:c>
      <x:c r="W8243" s="17" t="n">
        <x:v>1554.02</x:v>
      </x:c>
      <x:c r="X8243" s="18" t="n">
        <x:v>0.5434</x:v>
      </x:c>
      <x:c r="Y8243" s="17" t="n">
        <x:v>2762.98</x:v>
      </x:c>
      <x:c r="Z8243" s="18" t="n">
        <x:v>1.0351</x:v>
      </x:c>
      <x:c r="AA8243" s="18" t="n">
        <x:v>0.106</x:v>
      </x:c>
      <x:c r="AB8243" t="str">
        <x:v>No</x:v>
      </x:c>
      <x:c r="AC8243" t="str">
        <x:v>Premium Core</x:v>
      </x:c>
      <x:c r="AD8243" s="18" t="n">
        <x:v>0.5433636363636364</x:v>
      </x:c>
      <x:c r="AE8243" s="18" t="n">
        <x:v>1.0351142606895454</x:v>
      </x:c>
      <x:c r="AF8243" s="17" t="n">
        <x:v>97.01999999999998</x:v>
      </x:c>
      <x:c r="AG8243" s="18" t="n">
        <x:v>0.03511426068954534</x:v>
      </x:c>
      <x:c r="AH8243" t="str">
        <x:v>Above Target</x:v>
      </x:c>
    </x:row>
    <x:row r="8244">
      <x:c r="A8244" t="str">
        <x:v>TXN-008241</x:v>
      </x:c>
      <x:c r="B8244" s="14" t="d">
        <x:v>2024-08-21T00:00:00.000Z</x:v>
      </x:c>
      <x:c r="C8244" t="n">
        <x:v>2024</x:v>
      </x:c>
      <x:c r="D8244" t="str">
        <x:v>Q3</x:v>
      </x:c>
      <x:c r="E8244" t="n">
        <x:v>8</x:v>
      </x:c>
      <x:c r="F8244" t="str">
        <x:v>August</x:v>
      </x:c>
      <x:c r="G8244" s="15" t="d">
        <x:v>2024-08-01T00:00:00.000Z</x:v>
      </x:c>
      <x:c r="H8244" t="str">
        <x:v>2024-08</x:v>
      </x:c>
      <x:c r="I8244" t="str">
        <x:v>Brazil</x:v>
      </x:c>
      <x:c r="J8244" t="str">
        <x:v>Latin America &amp; Caribbean</x:v>
      </x:c>
      <x:c r="K8244" t="str">
        <x:v>BRL</x:v>
      </x:c>
      <x:c r="L8244" t="str">
        <x:v>Guinness</x:v>
      </x:c>
      <x:c r="M8244" t="str">
        <x:v>Beer / Stout</x:v>
      </x:c>
      <x:c r="N8244" t="str">
        <x:v>On-Trade</x:v>
      </x:c>
      <x:c r="O8244" t="str">
        <x:v>Key Account</x:v>
      </x:c>
      <x:c r="P8244" t="str">
        <x:v>SR-051</x:v>
      </x:c>
      <x:c r="Q8244" s="16" t="n">
        <x:v>29</x:v>
      </x:c>
      <x:c r="R8244" s="17" t="n">
        <x:v>9.05</x:v>
      </x:c>
      <x:c r="S8244" s="18" t="n">
        <x:v>0.02</x:v>
      </x:c>
      <x:c r="T8244" s="17" t="n">
        <x:v>262.49</x:v>
      </x:c>
      <x:c r="U8244" s="17" t="n">
        <x:v>257.24</x:v>
      </x:c>
      <x:c r="V8244" s="17" t="n">
        <x:v>136.49</x:v>
      </x:c>
      <x:c r="W8244" s="17" t="n">
        <x:v>120.75</x:v>
      </x:c>
      <x:c r="X8244" s="18" t="n">
        <x:v>0.4694</x:v>
      </x:c>
      <x:c r="Y8244" s="17" t="n">
        <x:v>254.89</x:v>
      </x:c>
      <x:c r="Z8244" s="18" t="n">
        <x:v>1.0092</x:v>
      </x:c>
      <x:c r="AA8244" s="18" t="n">
        <x:v>0.0044</x:v>
      </x:c>
      <x:c r="AB8244" t="str">
        <x:v>No</x:v>
      </x:c>
      <x:c r="AC8244" t="str">
        <x:v>Core</x:v>
      </x:c>
      <x:c r="AD8244" s="18" t="n">
        <x:v>0.46940600217695533</x:v>
      </x:c>
      <x:c r="AE8244" s="18" t="n">
        <x:v>1.009219663384205</x:v>
      </x:c>
      <x:c r="AF8244" s="17" t="n">
        <x:v>2.3500000000000227</x:v>
      </x:c>
      <x:c r="AG8244" s="18" t="n">
        <x:v>0.00921966338420504</x:v>
      </x:c>
      <x:c r="AH8244" t="str">
        <x:v>Above Target</x:v>
      </x:c>
    </x:row>
    <x:row r="8245">
      <x:c r="A8245" t="str">
        <x:v>TXN-008242</x:v>
      </x:c>
      <x:c r="B8245" s="14" t="d">
        <x:v>2024-01-13T00:00:00.000Z</x:v>
      </x:c>
      <x:c r="C8245" t="n">
        <x:v>2024</x:v>
      </x:c>
      <x:c r="D8245" t="str">
        <x:v>Q1</x:v>
      </x:c>
      <x:c r="E8245" t="n">
        <x:v>1</x:v>
      </x:c>
      <x:c r="F8245" t="str">
        <x:v>January</x:v>
      </x:c>
      <x:c r="G8245" s="15" t="d">
        <x:v>2024-01-01T00:00:00.000Z</x:v>
      </x:c>
      <x:c r="H8245" t="str">
        <x:v>2024-01</x:v>
      </x:c>
      <x:c r="I8245" t="str">
        <x:v>United States</x:v>
      </x:c>
      <x:c r="J8245" t="str">
        <x:v>North America</x:v>
      </x:c>
      <x:c r="K8245" t="str">
        <x:v>USD</x:v>
      </x:c>
      <x:c r="L8245" t="str">
        <x:v>Buchanan's</x:v>
      </x:c>
      <x:c r="M8245" t="str">
        <x:v>Scotch Whisky</x:v>
      </x:c>
      <x:c r="N8245" t="str">
        <x:v>Off-Trade</x:v>
      </x:c>
      <x:c r="O8245" t="str">
        <x:v>Distributor</x:v>
      </x:c>
      <x:c r="P8245" t="str">
        <x:v>SR-006</x:v>
      </x:c>
      <x:c r="Q8245" s="16" t="n">
        <x:v>76</x:v>
      </x:c>
      <x:c r="R8245" s="17" t="n">
        <x:v>29.52</x:v>
      </x:c>
      <x:c r="S8245" s="18" t="n">
        <x:v>0</x:v>
      </x:c>
      <x:c r="T8245" s="17" t="n">
        <x:v>2243.83</x:v>
      </x:c>
      <x:c r="U8245" s="17" t="n">
        <x:v>2243.83</x:v>
      </x:c>
      <x:c r="V8245" s="17" t="n">
        <x:v>1012.48</x:v>
      </x:c>
      <x:c r="W8245" s="17" t="n">
        <x:v>1231.36</x:v>
      </x:c>
      <x:c r="X8245" s="18" t="n">
        <x:v>0.5488</x:v>
      </x:c>
      <x:c r="Y8245" s="17" t="n">
        <x:v>2099.02</x:v>
      </x:c>
      <x:c r="Z8245" s="18" t="n">
        <x:v>1.069</x:v>
      </x:c>
      <x:c r="AA8245" s="18" t="n">
        <x:v>0.0994</x:v>
      </x:c>
      <x:c r="AB8245" t="str">
        <x:v>No</x:v>
      </x:c>
      <x:c r="AC8245" t="str">
        <x:v>Premium Core</x:v>
      </x:c>
      <x:c r="AD8245" s="18" t="n">
        <x:v>0.5487759767896855</x:v>
      </x:c>
      <x:c r="AE8245" s="18" t="n">
        <x:v>1.0689893378814874</x:v>
      </x:c>
      <x:c r="AF8245" s="17" t="n">
        <x:v>144.80999999999995</x:v>
      </x:c>
      <x:c r="AG8245" s="18" t="n">
        <x:v>0.06898933788148752</x:v>
      </x:c>
      <x:c r="AH8245" t="str">
        <x:v>Above Target</x:v>
      </x:c>
    </x:row>
    <x:row r="8246">
      <x:c r="A8246" t="str">
        <x:v>TXN-008243</x:v>
      </x:c>
      <x:c r="B8246" s="14" t="d">
        <x:v>2023-11-07T00:00:00.000Z</x:v>
      </x:c>
      <x:c r="C8246" t="n">
        <x:v>2023</x:v>
      </x:c>
      <x:c r="D8246" t="str">
        <x:v>Q4</x:v>
      </x:c>
      <x:c r="E8246" t="n">
        <x:v>11</x:v>
      </x:c>
      <x:c r="F8246" t="str">
        <x:v>November</x:v>
      </x:c>
      <x:c r="G8246" s="15" t="d">
        <x:v>2023-11-01T00:00:00.000Z</x:v>
      </x:c>
      <x:c r="H8246" t="str">
        <x:v>2023-11</x:v>
      </x:c>
      <x:c r="I8246" t="str">
        <x:v>Mexico</x:v>
      </x:c>
      <x:c r="J8246" t="str">
        <x:v>Latin America &amp; Caribbean</x:v>
      </x:c>
      <x:c r="K8246" t="str">
        <x:v>MXN</x:v>
      </x:c>
      <x:c r="L8246" t="str">
        <x:v>Buchanan's</x:v>
      </x:c>
      <x:c r="M8246" t="str">
        <x:v>Scotch Whisky</x:v>
      </x:c>
      <x:c r="N8246" t="str">
        <x:v>Wholesale</x:v>
      </x:c>
      <x:c r="O8246" t="str">
        <x:v>Hospitality Group</x:v>
      </x:c>
      <x:c r="P8246" t="str">
        <x:v>SR-016</x:v>
      </x:c>
      <x:c r="Q8246" s="16" t="n">
        <x:v>24</x:v>
      </x:c>
      <x:c r="R8246" s="17" t="n">
        <x:v>28.99</x:v>
      </x:c>
      <x:c r="S8246" s="18" t="n">
        <x:v>0.03</x:v>
      </x:c>
      <x:c r="T8246" s="17" t="n">
        <x:v>695.71</x:v>
      </x:c>
      <x:c r="U8246" s="17" t="n">
        <x:v>674.84</x:v>
      </x:c>
      <x:c r="V8246" s="17" t="n">
        <x:v>330.53</x:v>
      </x:c>
      <x:c r="W8246" s="17" t="n">
        <x:v>344.31</x:v>
      </x:c>
      <x:c r="X8246" s="18" t="n">
        <x:v>0.5102</x:v>
      </x:c>
      <x:c r="Y8246" s="17" t="n">
        <x:v>721.53</x:v>
      </x:c>
      <x:c r="Z8246" s="18" t="n">
        <x:v>0.9353</x:v>
      </x:c>
      <x:c r="AA8246" s="18" t="n">
        <x:v>-0.0392</x:v>
      </x:c>
      <x:c r="AB8246" t="str">
        <x:v>No</x:v>
      </x:c>
      <x:c r="AC8246" t="str">
        <x:v>Premium Core</x:v>
      </x:c>
      <x:c r="AD8246" s="18" t="n">
        <x:v>0.5102098275146701</x:v>
      </x:c>
      <x:c r="AE8246" s="18" t="n">
        <x:v>0.9352902859201975</x:v>
      </x:c>
      <x:c r="AF8246" s="17" t="n">
        <x:v>-46.68999999999994</x:v>
      </x:c>
      <x:c r="AG8246" s="18" t="n">
        <x:v>-0.06470971407980257</x:v>
      </x:c>
      <x:c r="AH8246" t="str">
        <x:v>Below Target</x:v>
      </x:c>
    </x:row>
    <x:row r="8247">
      <x:c r="A8247" t="str">
        <x:v>TXN-008244</x:v>
      </x:c>
      <x:c r="B8247" s="14" t="d">
        <x:v>2024-04-06T00:00:00.000Z</x:v>
      </x:c>
      <x:c r="C8247" t="n">
        <x:v>2024</x:v>
      </x:c>
      <x:c r="D8247" t="str">
        <x:v>Q2</x:v>
      </x:c>
      <x:c r="E8247" t="n">
        <x:v>4</x:v>
      </x:c>
      <x:c r="F8247" t="str">
        <x:v>April</x:v>
      </x:c>
      <x:c r="G8247" s="15" t="d">
        <x:v>2024-04-01T00:00:00.000Z</x:v>
      </x:c>
      <x:c r="H8247" t="str">
        <x:v>2024-04</x:v>
      </x:c>
      <x:c r="I8247" t="str">
        <x:v>United States</x:v>
      </x:c>
      <x:c r="J8247" t="str">
        <x:v>North America</x:v>
      </x:c>
      <x:c r="K8247" t="str">
        <x:v>USD</x:v>
      </x:c>
      <x:c r="L8247" t="str">
        <x:v>Tanqueray</x:v>
      </x:c>
      <x:c r="M8247" t="str">
        <x:v>Gin</x:v>
      </x:c>
      <x:c r="N8247" t="str">
        <x:v>Off-Trade</x:v>
      </x:c>
      <x:c r="O8247" t="str">
        <x:v>Independent Retailer</x:v>
      </x:c>
      <x:c r="P8247" t="str">
        <x:v>SR-059</x:v>
      </x:c>
      <x:c r="Q8247" s="16" t="n">
        <x:v>155</x:v>
      </x:c>
      <x:c r="R8247" s="17" t="n">
        <x:v>27.76</x:v>
      </x:c>
      <x:c r="S8247" s="18" t="n">
        <x:v>0.03</x:v>
      </x:c>
      <x:c r="T8247" s="17" t="n">
        <x:v>4302.99</x:v>
      </x:c>
      <x:c r="U8247" s="17" t="n">
        <x:v>4173.9</x:v>
      </x:c>
      <x:c r="V8247" s="17" t="n">
        <x:v>1761.33</x:v>
      </x:c>
      <x:c r="W8247" s="17" t="n">
        <x:v>2412.57</x:v>
      </x:c>
      <x:c r="X8247" s="18" t="n">
        <x:v>0.578</x:v>
      </x:c>
      <x:c r="Y8247" s="17" t="n">
        <x:v>3953.65</x:v>
      </x:c>
      <x:c r="Z8247" s="18" t="n">
        <x:v>1.0557</x:v>
      </x:c>
      <x:c r="AA8247" s="18" t="n">
        <x:v>0.1174</x:v>
      </x:c>
      <x:c r="AB8247" t="str">
        <x:v>No</x:v>
      </x:c>
      <x:c r="AC8247" t="str">
        <x:v>Premium Core</x:v>
      </x:c>
      <x:c r="AD8247" s="18" t="n">
        <x:v>0.5780133687917776</x:v>
      </x:c>
      <x:c r="AE8247" s="18" t="n">
        <x:v>1.055708016642849</x:v>
      </x:c>
      <x:c r="AF8247" s="17" t="n">
        <x:v>220.24999999999955</x:v>
      </x:c>
      <x:c r="AG8247" s="18" t="n">
        <x:v>0.0557080166428489</x:v>
      </x:c>
      <x:c r="AH8247" t="str">
        <x:v>Above Target</x:v>
      </x:c>
    </x:row>
    <x:row r="8248">
      <x:c r="A8248" t="str">
        <x:v>TXN-008245</x:v>
      </x:c>
      <x:c r="B8248" s="14" t="d">
        <x:v>2023-04-11T00:00:00.000Z</x:v>
      </x:c>
      <x:c r="C8248" t="n">
        <x:v>2023</x:v>
      </x:c>
      <x:c r="D8248" t="str">
        <x:v>Q2</x:v>
      </x:c>
      <x:c r="E8248" t="n">
        <x:v>4</x:v>
      </x:c>
      <x:c r="F8248" t="str">
        <x:v>April</x:v>
      </x:c>
      <x:c r="G8248" s="15" t="d">
        <x:v>2023-04-01T00:00:00.000Z</x:v>
      </x:c>
      <x:c r="H8248" t="str">
        <x:v>2023-04</x:v>
      </x:c>
      <x:c r="I8248" t="str">
        <x:v>Ireland</x:v>
      </x:c>
      <x:c r="J8248" t="str">
        <x:v>Europe</x:v>
      </x:c>
      <x:c r="K8248" t="str">
        <x:v>EUR</x:v>
      </x:c>
      <x:c r="L8248" t="str">
        <x:v>Cîroc</x:v>
      </x:c>
      <x:c r="M8248" t="str">
        <x:v>Vodka</x:v>
      </x:c>
      <x:c r="N8248" t="str">
        <x:v>Off-Trade</x:v>
      </x:c>
      <x:c r="O8248" t="str">
        <x:v>E-commerce Partner</x:v>
      </x:c>
      <x:c r="P8248" t="str">
        <x:v>SR-034</x:v>
      </x:c>
      <x:c r="Q8248" s="16" t="n">
        <x:v>23</x:v>
      </x:c>
      <x:c r="R8248" s="17" t="n">
        <x:v>34.54</x:v>
      </x:c>
      <x:c r="S8248" s="18" t="n">
        <x:v>0.08</x:v>
      </x:c>
      <x:c r="T8248" s="17" t="n">
        <x:v>794.43</x:v>
      </x:c>
      <x:c r="U8248" s="17" t="n">
        <x:v>730.88</x:v>
      </x:c>
      <x:c r="V8248" s="17" t="n">
        <x:v>315.71</x:v>
      </x:c>
      <x:c r="W8248" s="17" t="n">
        <x:v>415.16</x:v>
      </x:c>
      <x:c r="X8248" s="18" t="n">
        <x:v>0.568</x:v>
      </x:c>
      <x:c r="Y8248" s="17" t="n">
        <x:v>812.14</x:v>
      </x:c>
      <x:c r="Z8248" s="18" t="n">
        <x:v>0.8999</x:v>
      </x:c>
      <x:c r="AA8248" s="18" t="n">
        <x:v>0.0667</x:v>
      </x:c>
      <x:c r="AB8248" t="str">
        <x:v>Yes</x:v>
      </x:c>
      <x:c r="AC8248" t="str">
        <x:v>Luxury / Reserve</x:v>
      </x:c>
      <x:c r="AD8248" s="18" t="n">
        <x:v>0.5680275831873906</x:v>
      </x:c>
      <x:c r="AE8248" s="18" t="n">
        <x:v>0.8999433595192947</x:v>
      </x:c>
      <x:c r="AF8248" s="17" t="n">
        <x:v>-81.25999999999999</x:v>
      </x:c>
      <x:c r="AG8248" s="18" t="n">
        <x:v>-0.10005664048070528</x:v>
      </x:c>
      <x:c r="AH8248" t="str">
        <x:v>Below Target</x:v>
      </x:c>
    </x:row>
    <x:row r="8249">
      <x:c r="A8249" t="str">
        <x:v>TXN-008246</x:v>
      </x:c>
      <x:c r="B8249" s="14" t="d">
        <x:v>2025-03-05T00:00:00.000Z</x:v>
      </x:c>
      <x:c r="C8249" t="n">
        <x:v>2025</x:v>
      </x:c>
      <x:c r="D8249" t="str">
        <x:v>Q1</x:v>
      </x:c>
      <x:c r="E8249" t="n">
        <x:v>3</x:v>
      </x:c>
      <x:c r="F8249" t="str">
        <x:v>March</x:v>
      </x:c>
      <x:c r="G8249" s="15" t="d">
        <x:v>2025-03-01T00:00:00.000Z</x:v>
      </x:c>
      <x:c r="H8249" t="str">
        <x:v>2025-03</x:v>
      </x:c>
      <x:c r="I8249" t="str">
        <x:v>South Africa</x:v>
      </x:c>
      <x:c r="J8249" t="str">
        <x:v>Africa</x:v>
      </x:c>
      <x:c r="K8249" t="str">
        <x:v>ZAR</x:v>
      </x:c>
      <x:c r="L8249" t="str">
        <x:v>Captain Morgan</x:v>
      </x:c>
      <x:c r="M8249" t="str">
        <x:v>Rum</x:v>
      </x:c>
      <x:c r="N8249" t="str">
        <x:v>Off-Trade</x:v>
      </x:c>
      <x:c r="O8249" t="str">
        <x:v>Hospitality Group</x:v>
      </x:c>
      <x:c r="P8249" t="str">
        <x:v>SR-013</x:v>
      </x:c>
      <x:c r="Q8249" s="16" t="n">
        <x:v>23</x:v>
      </x:c>
      <x:c r="R8249" s="17" t="n">
        <x:v>18.8</x:v>
      </x:c>
      <x:c r="S8249" s="18" t="n">
        <x:v>0</x:v>
      </x:c>
      <x:c r="T8249" s="17" t="n">
        <x:v>432.36</x:v>
      </x:c>
      <x:c r="U8249" s="17" t="n">
        <x:v>432.36</x:v>
      </x:c>
      <x:c r="V8249" s="17" t="n">
        <x:v>217.86</x:v>
      </x:c>
      <x:c r="W8249" s="17" t="n">
        <x:v>214.5</x:v>
      </x:c>
      <x:c r="X8249" s="18" t="n">
        <x:v>0.4961</x:v>
      </x:c>
      <x:c r="Y8249" s="17" t="n">
        <x:v>495.94</x:v>
      </x:c>
      <x:c r="Z8249" s="18" t="n">
        <x:v>0.8718</x:v>
      </x:c>
      <x:c r="AA8249" s="18" t="n">
        <x:v>0.1146</x:v>
      </x:c>
      <x:c r="AB8249" t="str">
        <x:v>No</x:v>
      </x:c>
      <x:c r="AC8249" t="str">
        <x:v>Core</x:v>
      </x:c>
      <x:c r="AD8249" s="18" t="n">
        <x:v>0.4961143491534832</x:v>
      </x:c>
      <x:c r="AE8249" s="18" t="n">
        <x:v>0.8717990079445095</x:v>
      </x:c>
      <x:c r="AF8249" s="17" t="n">
        <x:v>-63.579999999999984</x:v>
      </x:c>
      <x:c r="AG8249" s="18" t="n">
        <x:v>-0.12820099205549054</x:v>
      </x:c>
      <x:c r="AH8249" t="str">
        <x:v>Below Target</x:v>
      </x:c>
    </x:row>
    <x:row r="8250">
      <x:c r="A8250" t="str">
        <x:v>TXN-008247</x:v>
      </x:c>
      <x:c r="B8250" s="14" t="d">
        <x:v>2023-02-03T00:00:00.000Z</x:v>
      </x:c>
      <x:c r="C8250" t="n">
        <x:v>2023</x:v>
      </x:c>
      <x:c r="D8250" t="str">
        <x:v>Q1</x:v>
      </x:c>
      <x:c r="E8250" t="n">
        <x:v>2</x:v>
      </x:c>
      <x:c r="F8250" t="str">
        <x:v>February</x:v>
      </x:c>
      <x:c r="G8250" s="15" t="d">
        <x:v>2023-02-01T00:00:00.000Z</x:v>
      </x:c>
      <x:c r="H8250" t="str">
        <x:v>2023-02</x:v>
      </x:c>
      <x:c r="I8250" t="str">
        <x:v>Japan</x:v>
      </x:c>
      <x:c r="J8250" t="str">
        <x:v>Asia Pacific</x:v>
      </x:c>
      <x:c r="K8250" t="str">
        <x:v>JPY</x:v>
      </x:c>
      <x:c r="L8250" t="str">
        <x:v>Johnnie Walker</x:v>
      </x:c>
      <x:c r="M8250" t="str">
        <x:v>Scotch Whisky</x:v>
      </x:c>
      <x:c r="N8250" t="str">
        <x:v>On-Trade</x:v>
      </x:c>
      <x:c r="O8250" t="str">
        <x:v>Distributor</x:v>
      </x:c>
      <x:c r="P8250" t="str">
        <x:v>SR-054</x:v>
      </x:c>
      <x:c r="Q8250" s="16" t="n">
        <x:v>29</x:v>
      </x:c>
      <x:c r="R8250" s="17" t="n">
        <x:v>37.81</x:v>
      </x:c>
      <x:c r="S8250" s="18" t="n">
        <x:v>0</x:v>
      </x:c>
      <x:c r="T8250" s="17" t="n">
        <x:v>1096.39</x:v>
      </x:c>
      <x:c r="U8250" s="17" t="n">
        <x:v>1096.39</x:v>
      </x:c>
      <x:c r="V8250" s="17" t="n">
        <x:v>510.35</x:v>
      </x:c>
      <x:c r="W8250" s="17" t="n">
        <x:v>586.04</x:v>
      </x:c>
      <x:c r="X8250" s="18" t="n">
        <x:v>0.5345</x:v>
      </x:c>
      <x:c r="Y8250" s="17" t="n">
        <x:v>1239.72</x:v>
      </x:c>
      <x:c r="Z8250" s="18" t="n">
        <x:v>0.8844</x:v>
      </x:c>
      <x:c r="AA8250" s="18" t="n">
        <x:v>0.021</x:v>
      </x:c>
      <x:c r="AB8250" t="str">
        <x:v>No</x:v>
      </x:c>
      <x:c r="AC8250" t="str">
        <x:v>Luxury / Reserve</x:v>
      </x:c>
      <x:c r="AD8250" s="18" t="n">
        <x:v>0.5345178266857595</x:v>
      </x:c>
      <x:c r="AE8250" s="18" t="n">
        <x:v>0.8843851837511697</x:v>
      </x:c>
      <x:c r="AF8250" s="17" t="n">
        <x:v>-143.32999999999993</x:v>
      </x:c>
      <x:c r="AG8250" s="18" t="n">
        <x:v>-0.11561481624883033</x:v>
      </x:c>
      <x:c r="AH8250" t="str">
        <x:v>Below Target</x:v>
      </x:c>
    </x:row>
    <x:row r="8251">
      <x:c r="A8251" t="str">
        <x:v>TXN-008248</x:v>
      </x:c>
      <x:c r="B8251" s="14" t="d">
        <x:v>2026-01-16T00:00:00.000Z</x:v>
      </x:c>
      <x:c r="C8251" t="n">
        <x:v>2026</x:v>
      </x:c>
      <x:c r="D8251" t="str">
        <x:v>Q1</x:v>
      </x:c>
      <x:c r="E8251" t="n">
        <x:v>1</x:v>
      </x:c>
      <x:c r="F8251" t="str">
        <x:v>January</x:v>
      </x:c>
      <x:c r="G8251" s="15" t="d">
        <x:v>2026-01-01T00:00:00.000Z</x:v>
      </x:c>
      <x:c r="H8251" t="str">
        <x:v>2026-01</x:v>
      </x:c>
      <x:c r="I8251" t="str">
        <x:v>United Kingdom</x:v>
      </x:c>
      <x:c r="J8251" t="str">
        <x:v>Europe</x:v>
      </x:c>
      <x:c r="K8251" t="str">
        <x:v>GBP</x:v>
      </x:c>
      <x:c r="L8251" t="str">
        <x:v>Guinness</x:v>
      </x:c>
      <x:c r="M8251" t="str">
        <x:v>Beer / Stout</x:v>
      </x:c>
      <x:c r="N8251" t="str">
        <x:v>On-Trade</x:v>
      </x:c>
      <x:c r="O8251" t="str">
        <x:v>Distributor</x:v>
      </x:c>
      <x:c r="P8251" t="str">
        <x:v>SR-048</x:v>
      </x:c>
      <x:c r="Q8251" s="16" t="n">
        <x:v>115</x:v>
      </x:c>
      <x:c r="R8251" s="17" t="n">
        <x:v>8.53</x:v>
      </x:c>
      <x:c r="S8251" s="18" t="n">
        <x:v>0.12</x:v>
      </x:c>
      <x:c r="T8251" s="17" t="n">
        <x:v>980.63</x:v>
      </x:c>
      <x:c r="U8251" s="17" t="n">
        <x:v>862.95</x:v>
      </x:c>
      <x:c r="V8251" s="17" t="n">
        <x:v>480.25</x:v>
      </x:c>
      <x:c r="W8251" s="17" t="n">
        <x:v>382.7</x:v>
      </x:c>
      <x:c r="X8251" s="18" t="n">
        <x:v>0.4435</x:v>
      </x:c>
      <x:c r="Y8251" s="17" t="n">
        <x:v>901.53</x:v>
      </x:c>
      <x:c r="Z8251" s="18" t="n">
        <x:v>0.9572</x:v>
      </x:c>
      <x:c r="AA8251" s="18" t="n">
        <x:v>0.0504</x:v>
      </x:c>
      <x:c r="AB8251" t="str">
        <x:v>Yes</x:v>
      </x:c>
      <x:c r="AC8251" t="str">
        <x:v>Core</x:v>
      </x:c>
      <x:c r="AD8251" s="18" t="n">
        <x:v>0.44347876470247405</x:v>
      </x:c>
      <x:c r="AE8251" s="18" t="n">
        <x:v>0.9572060829922466</x:v>
      </x:c>
      <x:c r="AF8251" s="17" t="n">
        <x:v>-38.57999999999993</x:v>
      </x:c>
      <x:c r="AG8251" s="18" t="n">
        <x:v>-0.04279391700775341</x:v>
      </x:c>
      <x:c r="AH8251" t="str">
        <x:v>Below Target</x:v>
      </x:c>
    </x:row>
    <x:row r="8252">
      <x:c r="A8252" t="str">
        <x:v>TXN-008249</x:v>
      </x:c>
      <x:c r="B8252" s="14" t="d">
        <x:v>2024-05-27T00:00:00.000Z</x:v>
      </x:c>
      <x:c r="C8252" t="n">
        <x:v>2024</x:v>
      </x:c>
      <x:c r="D8252" t="str">
        <x:v>Q2</x:v>
      </x:c>
      <x:c r="E8252" t="n">
        <x:v>5</x:v>
      </x:c>
      <x:c r="F8252" t="str">
        <x:v>May</x:v>
      </x:c>
      <x:c r="G8252" s="15" t="d">
        <x:v>2024-05-01T00:00:00.000Z</x:v>
      </x:c>
      <x:c r="H8252" t="str">
        <x:v>2024-05</x:v>
      </x:c>
      <x:c r="I8252" t="str">
        <x:v>United States</x:v>
      </x:c>
      <x:c r="J8252" t="str">
        <x:v>North America</x:v>
      </x:c>
      <x:c r="K8252" t="str">
        <x:v>USD</x:v>
      </x:c>
      <x:c r="L8252" t="str">
        <x:v>Baileys</x:v>
      </x:c>
      <x:c r="M8252" t="str">
        <x:v>Liqueur</x:v>
      </x:c>
      <x:c r="N8252" t="str">
        <x:v>Wholesale</x:v>
      </x:c>
      <x:c r="O8252" t="str">
        <x:v>Distributor</x:v>
      </x:c>
      <x:c r="P8252" t="str">
        <x:v>SR-044</x:v>
      </x:c>
      <x:c r="Q8252" s="16" t="n">
        <x:v>179</x:v>
      </x:c>
      <x:c r="R8252" s="17" t="n">
        <x:v>15.56</x:v>
      </x:c>
      <x:c r="S8252" s="18" t="n">
        <x:v>0.02</x:v>
      </x:c>
      <x:c r="T8252" s="17" t="n">
        <x:v>2785.21</x:v>
      </x:c>
      <x:c r="U8252" s="17" t="n">
        <x:v>2729.51</x:v>
      </x:c>
      <x:c r="V8252" s="17" t="n">
        <x:v>1313.3</x:v>
      </x:c>
      <x:c r="W8252" s="17" t="n">
        <x:v>1416.2</x:v>
      </x:c>
      <x:c r="X8252" s="18" t="n">
        <x:v>0.5188</x:v>
      </x:c>
      <x:c r="Y8252" s="17" t="n">
        <x:v>2534.97</x:v>
      </x:c>
      <x:c r="Z8252" s="18" t="n">
        <x:v>1.0767</x:v>
      </x:c>
      <x:c r="AA8252" s="18" t="n">
        <x:v>0.0649</x:v>
      </x:c>
      <x:c r="AB8252" t="str">
        <x:v>No</x:v>
      </x:c>
      <x:c r="AC8252" t="str">
        <x:v>Core</x:v>
      </x:c>
      <x:c r="AD8252" s="18" t="n">
        <x:v>0.5188477052657803</x:v>
      </x:c>
      <x:c r="AE8252" s="18" t="n">
        <x:v>1.0767425255525709</x:v>
      </x:c>
      <x:c r="AF8252" s="17" t="n">
        <x:v>194.54000000000042</x:v>
      </x:c>
      <x:c r="AG8252" s="18" t="n">
        <x:v>0.07674252555257081</x:v>
      </x:c>
      <x:c r="AH8252" t="str">
        <x:v>Above Target</x:v>
      </x:c>
    </x:row>
    <x:row r="8253">
      <x:c r="A8253" t="str">
        <x:v>TXN-008250</x:v>
      </x:c>
      <x:c r="B8253" s="14" t="d">
        <x:v>2023-07-05T00:00:00.000Z</x:v>
      </x:c>
      <x:c r="C8253" t="n">
        <x:v>2023</x:v>
      </x:c>
      <x:c r="D8253" t="str">
        <x:v>Q3</x:v>
      </x:c>
      <x:c r="E8253" t="n">
        <x:v>7</x:v>
      </x:c>
      <x:c r="F8253" t="str">
        <x:v>July</x:v>
      </x:c>
      <x:c r="G8253" s="15" t="d">
        <x:v>2023-07-01T00:00:00.000Z</x:v>
      </x:c>
      <x:c r="H8253" t="str">
        <x:v>2023-07</x:v>
      </x:c>
      <x:c r="I8253" t="str">
        <x:v>United Kingdom</x:v>
      </x:c>
      <x:c r="J8253" t="str">
        <x:v>Europe</x:v>
      </x:c>
      <x:c r="K8253" t="str">
        <x:v>GBP</x:v>
      </x:c>
      <x:c r="L8253" t="str">
        <x:v>Smirnoff</x:v>
      </x:c>
      <x:c r="M8253" t="str">
        <x:v>Vodka</x:v>
      </x:c>
      <x:c r="N8253" t="str">
        <x:v>Off-Trade</x:v>
      </x:c>
      <x:c r="O8253" t="str">
        <x:v>Hospitality Group</x:v>
      </x:c>
      <x:c r="P8253" t="str">
        <x:v>SR-033</x:v>
      </x:c>
      <x:c r="Q8253" s="16" t="n">
        <x:v>42</x:v>
      </x:c>
      <x:c r="R8253" s="17" t="n">
        <x:v>18.93</x:v>
      </x:c>
      <x:c r="S8253" s="18" t="n">
        <x:v>0</x:v>
      </x:c>
      <x:c r="T8253" s="17" t="n">
        <x:v>794.85</x:v>
      </x:c>
      <x:c r="U8253" s="17" t="n">
        <x:v>794.85</x:v>
      </x:c>
      <x:c r="V8253" s="17" t="n">
        <x:v>372.71</x:v>
      </x:c>
      <x:c r="W8253" s="17" t="n">
        <x:v>422.14</x:v>
      </x:c>
      <x:c r="X8253" s="18" t="n">
        <x:v>0.5311</x:v>
      </x:c>
      <x:c r="Y8253" s="17" t="n">
        <x:v>804.09</x:v>
      </x:c>
      <x:c r="Z8253" s="18" t="n">
        <x:v>0.9885</x:v>
      </x:c>
      <x:c r="AA8253" s="18" t="n">
        <x:v>0.1023</x:v>
      </x:c>
      <x:c r="AB8253" t="str">
        <x:v>No</x:v>
      </x:c>
      <x:c r="AC8253" t="str">
        <x:v>Core</x:v>
      </x:c>
      <x:c r="AD8253" s="18" t="n">
        <x:v>0.5310939170912751</x:v>
      </x:c>
      <x:c r="AE8253" s="18" t="n">
        <x:v>0.988508749020632</x:v>
      </x:c>
      <x:c r="AF8253" s="17" t="n">
        <x:v>-9.240000000000009</x:v>
      </x:c>
      <x:c r="AG8253" s="18" t="n">
        <x:v>-0.011491250979367993</x:v>
      </x:c>
      <x:c r="AH8253" t="str">
        <x:v>Below Target</x:v>
      </x:c>
    </x:row>
    <x:row r="8254">
      <x:c r="A8254" t="str">
        <x:v>TXN-008251</x:v>
      </x:c>
      <x:c r="B8254" s="14" t="d">
        <x:v>2026-05-03T00:00:00.000Z</x:v>
      </x:c>
      <x:c r="C8254" t="n">
        <x:v>2026</x:v>
      </x:c>
      <x:c r="D8254" t="str">
        <x:v>Q2</x:v>
      </x:c>
      <x:c r="E8254" t="n">
        <x:v>5</x:v>
      </x:c>
      <x:c r="F8254" t="str">
        <x:v>May</x:v>
      </x:c>
      <x:c r="G8254" s="15" t="d">
        <x:v>2026-05-01T00:00:00.000Z</x:v>
      </x:c>
      <x:c r="H8254" t="str">
        <x:v>2026-05</x:v>
      </x:c>
      <x:c r="I8254" t="str">
        <x:v>United Kingdom</x:v>
      </x:c>
      <x:c r="J8254" t="str">
        <x:v>Europe</x:v>
      </x:c>
      <x:c r="K8254" t="str">
        <x:v>GBP</x:v>
      </x:c>
      <x:c r="L8254" t="str">
        <x:v>Tanqueray</x:v>
      </x:c>
      <x:c r="M8254" t="str">
        <x:v>Gin</x:v>
      </x:c>
      <x:c r="N8254" t="str">
        <x:v>Off-Trade</x:v>
      </x:c>
      <x:c r="O8254" t="str">
        <x:v>Hospitality Group</x:v>
      </x:c>
      <x:c r="P8254" t="str">
        <x:v>SR-032</x:v>
      </x:c>
      <x:c r="Q8254" s="16" t="n">
        <x:v>225</x:v>
      </x:c>
      <x:c r="R8254" s="17" t="n">
        <x:v>29.05</x:v>
      </x:c>
      <x:c r="S8254" s="18" t="n">
        <x:v>0.12</x:v>
      </x:c>
      <x:c r="T8254" s="17" t="n">
        <x:v>6535.15</x:v>
      </x:c>
      <x:c r="U8254" s="17" t="n">
        <x:v>5750.93</x:v>
      </x:c>
      <x:c r="V8254" s="17" t="n">
        <x:v>2582.49</x:v>
      </x:c>
      <x:c r="W8254" s="17" t="n">
        <x:v>3168.45</x:v>
      </x:c>
      <x:c r="X8254" s="18" t="n">
        <x:v>0.5509</x:v>
      </x:c>
      <x:c r="Y8254" s="17" t="n">
        <x:v>5369.6</x:v>
      </x:c>
      <x:c r="Z8254" s="18" t="n">
        <x:v>1.071</x:v>
      </x:c>
      <x:c r="AA8254" s="18" t="n">
        <x:v>0.0364</x:v>
      </x:c>
      <x:c r="AB8254" t="str">
        <x:v>Yes</x:v>
      </x:c>
      <x:c r="AC8254" t="str">
        <x:v>Premium Core</x:v>
      </x:c>
      <x:c r="AD8254" s="18" t="n">
        <x:v>0.550945673134606</x:v>
      </x:c>
      <x:c r="AE8254" s="18" t="n">
        <x:v>1.0710164630512515</x:v>
      </x:c>
      <x:c r="AF8254" s="17" t="n">
        <x:v>381.3299999999999</x:v>
      </x:c>
      <x:c r="AG8254" s="18" t="n">
        <x:v>0.07101646305125148</x:v>
      </x:c>
      <x:c r="AH8254" t="str">
        <x:v>Above Target</x:v>
      </x:c>
    </x:row>
    <x:row r="8255">
      <x:c r="A8255" t="str">
        <x:v>TXN-008252</x:v>
      </x:c>
      <x:c r="B8255" s="14" t="d">
        <x:v>2023-10-21T00:00:00.000Z</x:v>
      </x:c>
      <x:c r="C8255" t="n">
        <x:v>2023</x:v>
      </x:c>
      <x:c r="D8255" t="str">
        <x:v>Q4</x:v>
      </x:c>
      <x:c r="E8255" t="n">
        <x:v>10</x:v>
      </x:c>
      <x:c r="F8255" t="str">
        <x:v>October</x:v>
      </x:c>
      <x:c r="G8255" s="15" t="d">
        <x:v>2023-10-01T00:00:00.000Z</x:v>
      </x:c>
      <x:c r="H8255" t="str">
        <x:v>2023-10</x:v>
      </x:c>
      <x:c r="I8255" t="str">
        <x:v>Ireland</x:v>
      </x:c>
      <x:c r="J8255" t="str">
        <x:v>Europe</x:v>
      </x:c>
      <x:c r="K8255" t="str">
        <x:v>EUR</x:v>
      </x:c>
      <x:c r="L8255" t="str">
        <x:v>Captain Morgan</x:v>
      </x:c>
      <x:c r="M8255" t="str">
        <x:v>Rum</x:v>
      </x:c>
      <x:c r="N8255" t="str">
        <x:v>Off-Trade</x:v>
      </x:c>
      <x:c r="O8255" t="str">
        <x:v>Independent Retailer</x:v>
      </x:c>
      <x:c r="P8255" t="str">
        <x:v>SR-028</x:v>
      </x:c>
      <x:c r="Q8255" s="16" t="n">
        <x:v>91</x:v>
      </x:c>
      <x:c r="R8255" s="17" t="n">
        <x:v>17.91</x:v>
      </x:c>
      <x:c r="S8255" s="18" t="n">
        <x:v>0</x:v>
      </x:c>
      <x:c r="T8255" s="17" t="n">
        <x:v>1629.74</x:v>
      </x:c>
      <x:c r="U8255" s="17" t="n">
        <x:v>1629.74</x:v>
      </x:c>
      <x:c r="V8255" s="17" t="n">
        <x:v>829.73</x:v>
      </x:c>
      <x:c r="W8255" s="17" t="n">
        <x:v>800</x:v>
      </x:c>
      <x:c r="X8255" s="18" t="n">
        <x:v>0.4909</x:v>
      </x:c>
      <x:c r="Y8255" s="17" t="n">
        <x:v>1609.14</x:v>
      </x:c>
      <x:c r="Z8255" s="18" t="n">
        <x:v>1.0128</x:v>
      </x:c>
      <x:c r="AA8255" s="18" t="n">
        <x:v>-0.0048</x:v>
      </x:c>
      <x:c r="AB8255" t="str">
        <x:v>No</x:v>
      </x:c>
      <x:c r="AC8255" t="str">
        <x:v>Core</x:v>
      </x:c>
      <x:c r="AD8255" s="18" t="n">
        <x:v>0.490875845226846</x:v>
      </x:c>
      <x:c r="AE8255" s="18" t="n">
        <x:v>1.0128018693215008</x:v>
      </x:c>
      <x:c r="AF8255" s="17" t="n">
        <x:v>20.59999999999991</x:v>
      </x:c>
      <x:c r="AG8255" s="18" t="n">
        <x:v>0.012801869321500868</x:v>
      </x:c>
      <x:c r="AH8255" t="str">
        <x:v>Above Target</x:v>
      </x:c>
    </x:row>
    <x:row r="8256">
      <x:c r="A8256" t="str">
        <x:v>TXN-008253</x:v>
      </x:c>
      <x:c r="B8256" s="14" t="d">
        <x:v>2023-04-15T00:00:00.000Z</x:v>
      </x:c>
      <x:c r="C8256" t="n">
        <x:v>2023</x:v>
      </x:c>
      <x:c r="D8256" t="str">
        <x:v>Q2</x:v>
      </x:c>
      <x:c r="E8256" t="n">
        <x:v>4</x:v>
      </x:c>
      <x:c r="F8256" t="str">
        <x:v>April</x:v>
      </x:c>
      <x:c r="G8256" s="15" t="d">
        <x:v>2023-04-01T00:00:00.000Z</x:v>
      </x:c>
      <x:c r="H8256" t="str">
        <x:v>2023-04</x:v>
      </x:c>
      <x:c r="I8256" t="str">
        <x:v>France</x:v>
      </x:c>
      <x:c r="J8256" t="str">
        <x:v>Europe</x:v>
      </x:c>
      <x:c r="K8256" t="str">
        <x:v>EUR</x:v>
      </x:c>
      <x:c r="L8256" t="str">
        <x:v>Buchanan's</x:v>
      </x:c>
      <x:c r="M8256" t="str">
        <x:v>Scotch Whisky</x:v>
      </x:c>
      <x:c r="N8256" t="str">
        <x:v>Off-Trade</x:v>
      </x:c>
      <x:c r="O8256" t="str">
        <x:v>Distributor</x:v>
      </x:c>
      <x:c r="P8256" t="str">
        <x:v>SR-017</x:v>
      </x:c>
      <x:c r="Q8256" s="16" t="n">
        <x:v>50</x:v>
      </x:c>
      <x:c r="R8256" s="17" t="n">
        <x:v>31.58</x:v>
      </x:c>
      <x:c r="S8256" s="18" t="n">
        <x:v>0.03</x:v>
      </x:c>
      <x:c r="T8256" s="17" t="n">
        <x:v>1578.85</x:v>
      </x:c>
      <x:c r="U8256" s="17" t="n">
        <x:v>1531.49</x:v>
      </x:c>
      <x:c r="V8256" s="17" t="n">
        <x:v>669.94</x:v>
      </x:c>
      <x:c r="W8256" s="17" t="n">
        <x:v>861.55</x:v>
      </x:c>
      <x:c r="X8256" s="18" t="n">
        <x:v>0.5626</x:v>
      </x:c>
      <x:c r="Y8256" s="17" t="n">
        <x:v>1731.19</x:v>
      </x:c>
      <x:c r="Z8256" s="18" t="n">
        <x:v>0.8846</x:v>
      </x:c>
      <x:c r="AA8256" s="18" t="n">
        <x:v>0.1035</x:v>
      </x:c>
      <x:c r="AB8256" t="str">
        <x:v>No</x:v>
      </x:c>
      <x:c r="AC8256" t="str">
        <x:v>Premium Core</x:v>
      </x:c>
      <x:c r="AD8256" s="18" t="n">
        <x:v>0.5625567258029761</x:v>
      </x:c>
      <x:c r="AE8256" s="18" t="n">
        <x:v>0.8846458216602452</x:v>
      </x:c>
      <x:c r="AF8256" s="17" t="n">
        <x:v>-199.70000000000005</x:v>
      </x:c>
      <x:c r="AG8256" s="18" t="n">
        <x:v>-0.11535417833975475</x:v>
      </x:c>
      <x:c r="AH8256" t="str">
        <x:v>Below Target</x:v>
      </x:c>
    </x:row>
    <x:row r="8257">
      <x:c r="A8257" t="str">
        <x:v>TXN-008254</x:v>
      </x:c>
      <x:c r="B8257" s="14" t="d">
        <x:v>2024-06-25T00:00:00.000Z</x:v>
      </x:c>
      <x:c r="C8257" t="n">
        <x:v>2024</x:v>
      </x:c>
      <x:c r="D8257" t="str">
        <x:v>Q2</x:v>
      </x:c>
      <x:c r="E8257" t="n">
        <x:v>6</x:v>
      </x:c>
      <x:c r="F8257" t="str">
        <x:v>June</x:v>
      </x:c>
      <x:c r="G8257" s="15" t="d">
        <x:v>2024-06-01T00:00:00.000Z</x:v>
      </x:c>
      <x:c r="H8257" t="str">
        <x:v>2024-06</x:v>
      </x:c>
      <x:c r="I8257" t="str">
        <x:v>Japan</x:v>
      </x:c>
      <x:c r="J8257" t="str">
        <x:v>Asia Pacific</x:v>
      </x:c>
      <x:c r="K8257" t="str">
        <x:v>JPY</x:v>
      </x:c>
      <x:c r="L8257" t="str">
        <x:v>Crown Royal</x:v>
      </x:c>
      <x:c r="M8257" t="str">
        <x:v>Canadian Whisky</x:v>
      </x:c>
      <x:c r="N8257" t="str">
        <x:v>On-Trade</x:v>
      </x:c>
      <x:c r="O8257" t="str">
        <x:v>Independent Retailer</x:v>
      </x:c>
      <x:c r="P8257" t="str">
        <x:v>SR-044</x:v>
      </x:c>
      <x:c r="Q8257" s="16" t="n">
        <x:v>39</x:v>
      </x:c>
      <x:c r="R8257" s="17" t="n">
        <x:v>36.93</x:v>
      </x:c>
      <x:c r="S8257" s="18" t="n">
        <x:v>0</x:v>
      </x:c>
      <x:c r="T8257" s="17" t="n">
        <x:v>1440.31</x:v>
      </x:c>
      <x:c r="U8257" s="17" t="n">
        <x:v>1440.31</x:v>
      </x:c>
      <x:c r="V8257" s="17" t="n">
        <x:v>616.19</x:v>
      </x:c>
      <x:c r="W8257" s="17" t="n">
        <x:v>824.12</x:v>
      </x:c>
      <x:c r="X8257" s="18" t="n">
        <x:v>0.5722</x:v>
      </x:c>
      <x:c r="Y8257" s="17" t="n">
        <x:v>1531.08</x:v>
      </x:c>
      <x:c r="Z8257" s="18" t="n">
        <x:v>0.9407</x:v>
      </x:c>
      <x:c r="AA8257" s="18" t="n">
        <x:v>0.024</x:v>
      </x:c>
      <x:c r="AB8257" t="str">
        <x:v>No</x:v>
      </x:c>
      <x:c r="AC8257" t="str">
        <x:v>Premium Core</x:v>
      </x:c>
      <x:c r="AD8257" s="18" t="n">
        <x:v>0.5721823774048642</x:v>
      </x:c>
      <x:c r="AE8257" s="18" t="n">
        <x:v>0.9407150508138047</x:v>
      </x:c>
      <x:c r="AF8257" s="17" t="n">
        <x:v>-90.76999999999998</x:v>
      </x:c>
      <x:c r="AG8257" s="18" t="n">
        <x:v>-0.059284949186195354</x:v>
      </x:c>
      <x:c r="AH8257" t="str">
        <x:v>Below Target</x:v>
      </x:c>
    </x:row>
    <x:row r="8258">
      <x:c r="A8258" t="str">
        <x:v>TXN-008255</x:v>
      </x:c>
      <x:c r="B8258" s="14" t="d">
        <x:v>2024-06-20T00:00:00.000Z</x:v>
      </x:c>
      <x:c r="C8258" t="n">
        <x:v>2024</x:v>
      </x:c>
      <x:c r="D8258" t="str">
        <x:v>Q2</x:v>
      </x:c>
      <x:c r="E8258" t="n">
        <x:v>6</x:v>
      </x:c>
      <x:c r="F8258" t="str">
        <x:v>June</x:v>
      </x:c>
      <x:c r="G8258" s="15" t="d">
        <x:v>2024-06-01T00:00:00.000Z</x:v>
      </x:c>
      <x:c r="H8258" t="str">
        <x:v>2024-06</x:v>
      </x:c>
      <x:c r="I8258" t="str">
        <x:v>United Kingdom</x:v>
      </x:c>
      <x:c r="J8258" t="str">
        <x:v>Europe</x:v>
      </x:c>
      <x:c r="K8258" t="str">
        <x:v>GBP</x:v>
      </x:c>
      <x:c r="L8258" t="str">
        <x:v>Johnnie Walker</x:v>
      </x:c>
      <x:c r="M8258" t="str">
        <x:v>Scotch Whisky</x:v>
      </x:c>
      <x:c r="N8258" t="str">
        <x:v>On-Trade</x:v>
      </x:c>
      <x:c r="O8258" t="str">
        <x:v>Key Account</x:v>
      </x:c>
      <x:c r="P8258" t="str">
        <x:v>SR-013</x:v>
      </x:c>
      <x:c r="Q8258" s="16" t="n">
        <x:v>71</x:v>
      </x:c>
      <x:c r="R8258" s="17" t="n">
        <x:v>38.12</x:v>
      </x:c>
      <x:c r="S8258" s="18" t="n">
        <x:v>0</x:v>
      </x:c>
      <x:c r="T8258" s="17" t="n">
        <x:v>2706.4</x:v>
      </x:c>
      <x:c r="U8258" s="17" t="n">
        <x:v>2706.4</x:v>
      </x:c>
      <x:c r="V8258" s="17" t="n">
        <x:v>1158.47</x:v>
      </x:c>
      <x:c r="W8258" s="17" t="n">
        <x:v>1547.94</x:v>
      </x:c>
      <x:c r="X8258" s="18" t="n">
        <x:v>0.572</x:v>
      </x:c>
      <x:c r="Y8258" s="17" t="n">
        <x:v>2466.93</x:v>
      </x:c>
      <x:c r="Z8258" s="18" t="n">
        <x:v>1.0971</x:v>
      </x:c>
      <x:c r="AA8258" s="18" t="n">
        <x:v>0.0417</x:v>
      </x:c>
      <x:c r="AB8258" t="str">
        <x:v>No</x:v>
      </x:c>
      <x:c r="AC8258" t="str">
        <x:v>Luxury / Reserve</x:v>
      </x:c>
      <x:c r="AD8258" s="18" t="n">
        <x:v>0.5719553650605971</x:v>
      </x:c>
      <x:c r="AE8258" s="18" t="n">
        <x:v>1.0970720693331388</x:v>
      </x:c>
      <x:c r="AF8258" s="17" t="n">
        <x:v>239.47000000000025</x:v>
      </x:c>
      <x:c r="AG8258" s="18" t="n">
        <x:v>0.09707206933313887</x:v>
      </x:c>
      <x:c r="AH8258" t="str">
        <x:v>Above Target</x:v>
      </x:c>
    </x:row>
    <x:row r="8259">
      <x:c r="A8259" t="str">
        <x:v>TXN-008256</x:v>
      </x:c>
      <x:c r="B8259" s="14" t="d">
        <x:v>2026-03-25T00:00:00.000Z</x:v>
      </x:c>
      <x:c r="C8259" t="n">
        <x:v>2026</x:v>
      </x:c>
      <x:c r="D8259" t="str">
        <x:v>Q1</x:v>
      </x:c>
      <x:c r="E8259" t="n">
        <x:v>3</x:v>
      </x:c>
      <x:c r="F8259" t="str">
        <x:v>March</x:v>
      </x:c>
      <x:c r="G8259" s="15" t="d">
        <x:v>2026-03-01T00:00:00.000Z</x:v>
      </x:c>
      <x:c r="H8259" t="str">
        <x:v>2026-03</x:v>
      </x:c>
      <x:c r="I8259" t="str">
        <x:v>Ireland</x:v>
      </x:c>
      <x:c r="J8259" t="str">
        <x:v>Europe</x:v>
      </x:c>
      <x:c r="K8259" t="str">
        <x:v>EUR</x:v>
      </x:c>
      <x:c r="L8259" t="str">
        <x:v>Ketel One</x:v>
      </x:c>
      <x:c r="M8259" t="str">
        <x:v>Vodka</x:v>
      </x:c>
      <x:c r="N8259" t="str">
        <x:v>Off-Trade</x:v>
      </x:c>
      <x:c r="O8259" t="str">
        <x:v>Hospitality Group</x:v>
      </x:c>
      <x:c r="P8259" t="str">
        <x:v>SR-058</x:v>
      </x:c>
      <x:c r="Q8259" s="16" t="n">
        <x:v>90</x:v>
      </x:c>
      <x:c r="R8259" s="17" t="n">
        <x:v>27.34</x:v>
      </x:c>
      <x:c r="S8259" s="18" t="n">
        <x:v>0</x:v>
      </x:c>
      <x:c r="T8259" s="17" t="n">
        <x:v>2460.88</x:v>
      </x:c>
      <x:c r="U8259" s="17" t="n">
        <x:v>2460.88</x:v>
      </x:c>
      <x:c r="V8259" s="17" t="n">
        <x:v>1081.73</x:v>
      </x:c>
      <x:c r="W8259" s="17" t="n">
        <x:v>1379.15</x:v>
      </x:c>
      <x:c r="X8259" s="18" t="n">
        <x:v>0.5604</x:v>
      </x:c>
      <x:c r="Y8259" s="17" t="n">
        <x:v>2849.93</x:v>
      </x:c>
      <x:c r="Z8259" s="18" t="n">
        <x:v>0.8635</x:v>
      </x:c>
      <x:c r="AA8259" s="18" t="n">
        <x:v>0.0959</x:v>
      </x:c>
      <x:c r="AB8259" t="str">
        <x:v>No</x:v>
      </x:c>
      <x:c r="AC8259" t="str">
        <x:v>Premium Core</x:v>
      </x:c>
      <x:c r="AD8259" s="18" t="n">
        <x:v>0.560429602418647</x:v>
      </x:c>
      <x:c r="AE8259" s="18" t="n">
        <x:v>0.8634878751407931</x:v>
      </x:c>
      <x:c r="AF8259" s="17" t="n">
        <x:v>-389.0499999999997</x:v>
      </x:c>
      <x:c r="AG8259" s="18" t="n">
        <x:v>-0.13651212485920697</x:v>
      </x:c>
      <x:c r="AH8259" t="str">
        <x:v>Below Target</x:v>
      </x:c>
    </x:row>
    <x:row r="8260">
      <x:c r="A8260" t="str">
        <x:v>TXN-008257</x:v>
      </x:c>
      <x:c r="B8260" s="14" t="d">
        <x:v>2024-02-04T00:00:00.000Z</x:v>
      </x:c>
      <x:c r="C8260" t="n">
        <x:v>2024</x:v>
      </x:c>
      <x:c r="D8260" t="str">
        <x:v>Q1</x:v>
      </x:c>
      <x:c r="E8260" t="n">
        <x:v>2</x:v>
      </x:c>
      <x:c r="F8260" t="str">
        <x:v>February</x:v>
      </x:c>
      <x:c r="G8260" s="15" t="d">
        <x:v>2024-02-01T00:00:00.000Z</x:v>
      </x:c>
      <x:c r="H8260" t="str">
        <x:v>2024-02</x:v>
      </x:c>
      <x:c r="I8260" t="str">
        <x:v>India</x:v>
      </x:c>
      <x:c r="J8260" t="str">
        <x:v>Asia Pacific</x:v>
      </x:c>
      <x:c r="K8260" t="str">
        <x:v>INR</x:v>
      </x:c>
      <x:c r="L8260" t="str">
        <x:v>Tanqueray</x:v>
      </x:c>
      <x:c r="M8260" t="str">
        <x:v>Gin</x:v>
      </x:c>
      <x:c r="N8260" t="str">
        <x:v>Wholesale</x:v>
      </x:c>
      <x:c r="O8260" t="str">
        <x:v>Distributor</x:v>
      </x:c>
      <x:c r="P8260" t="str">
        <x:v>SR-030</x:v>
      </x:c>
      <x:c r="Q8260" s="16" t="n">
        <x:v>56</x:v>
      </x:c>
      <x:c r="R8260" s="17" t="n">
        <x:v>25.41</x:v>
      </x:c>
      <x:c r="S8260" s="18" t="n">
        <x:v>0.05</x:v>
      </x:c>
      <x:c r="T8260" s="17" t="n">
        <x:v>1422.74</x:v>
      </x:c>
      <x:c r="U8260" s="17" t="n">
        <x:v>1351.6</x:v>
      </x:c>
      <x:c r="V8260" s="17" t="n">
        <x:v>624.1</x:v>
      </x:c>
      <x:c r="W8260" s="17" t="n">
        <x:v>727.5</x:v>
      </x:c>
      <x:c r="X8260" s="18" t="n">
        <x:v>0.5382</x:v>
      </x:c>
      <x:c r="Y8260" s="17" t="n">
        <x:v>1494.94</x:v>
      </x:c>
      <x:c r="Z8260" s="18" t="n">
        <x:v>0.9041</x:v>
      </x:c>
      <x:c r="AA8260" s="18" t="n">
        <x:v>0.1016</x:v>
      </x:c>
      <x:c r="AB8260" t="str">
        <x:v>Yes</x:v>
      </x:c>
      <x:c r="AC8260" t="str">
        <x:v>Premium Core</x:v>
      </x:c>
      <x:c r="AD8260" s="18" t="n">
        <x:v>0.5382509618230246</x:v>
      </x:c>
      <x:c r="AE8260" s="18" t="n">
        <x:v>0.9041165531727025</x:v>
      </x:c>
      <x:c r="AF8260" s="17" t="n">
        <x:v>-143.34000000000015</x:v>
      </x:c>
      <x:c r="AG8260" s="18" t="n">
        <x:v>-0.0958834468272975</x:v>
      </x:c>
      <x:c r="AH8260" t="str">
        <x:v>Below Target</x:v>
      </x:c>
    </x:row>
    <x:row r="8261">
      <x:c r="A8261" t="str">
        <x:v>TXN-008258</x:v>
      </x:c>
      <x:c r="B8261" s="14" t="d">
        <x:v>2026-03-29T00:00:00.000Z</x:v>
      </x:c>
      <x:c r="C8261" t="n">
        <x:v>2026</x:v>
      </x:c>
      <x:c r="D8261" t="str">
        <x:v>Q1</x:v>
      </x:c>
      <x:c r="E8261" t="n">
        <x:v>3</x:v>
      </x:c>
      <x:c r="F8261" t="str">
        <x:v>March</x:v>
      </x:c>
      <x:c r="G8261" s="15" t="d">
        <x:v>2026-03-01T00:00:00.000Z</x:v>
      </x:c>
      <x:c r="H8261" t="str">
        <x:v>2026-03</x:v>
      </x:c>
      <x:c r="I8261" t="str">
        <x:v>United Kingdom</x:v>
      </x:c>
      <x:c r="J8261" t="str">
        <x:v>Europe</x:v>
      </x:c>
      <x:c r="K8261" t="str">
        <x:v>GBP</x:v>
      </x:c>
      <x:c r="L8261" t="str">
        <x:v>Don Julio</x:v>
      </x:c>
      <x:c r="M8261" t="str">
        <x:v>Tequila</x:v>
      </x:c>
      <x:c r="N8261" t="str">
        <x:v>Wholesale</x:v>
      </x:c>
      <x:c r="O8261" t="str">
        <x:v>E-commerce Partner</x:v>
      </x:c>
      <x:c r="P8261" t="str">
        <x:v>SR-012</x:v>
      </x:c>
      <x:c r="Q8261" s="16" t="n">
        <x:v>209</x:v>
      </x:c>
      <x:c r="R8261" s="17" t="n">
        <x:v>47.43</x:v>
      </x:c>
      <x:c r="S8261" s="18" t="n">
        <x:v>0.15</x:v>
      </x:c>
      <x:c r="T8261" s="17" t="n">
        <x:v>9912.01</x:v>
      </x:c>
      <x:c r="U8261" s="17" t="n">
        <x:v>8425.21</x:v>
      </x:c>
      <x:c r="V8261" s="17" t="n">
        <x:v>3406.78</x:v>
      </x:c>
      <x:c r="W8261" s="17" t="n">
        <x:v>5018.43</x:v>
      </x:c>
      <x:c r="X8261" s="18" t="n">
        <x:v>0.5956</x:v>
      </x:c>
      <x:c r="Y8261" s="17" t="n">
        <x:v>8456.55</x:v>
      </x:c>
      <x:c r="Z8261" s="18" t="n">
        <x:v>0.9963</x:v>
      </x:c>
      <x:c r="AA8261" s="18" t="n">
        <x:v>0.066</x:v>
      </x:c>
      <x:c r="AB8261" t="str">
        <x:v>Yes</x:v>
      </x:c>
      <x:c r="AC8261" t="str">
        <x:v>Luxury / Reserve</x:v>
      </x:c>
      <x:c r="AD8261" s="18" t="n">
        <x:v>0.5956445002557801</x:v>
      </x:c>
      <x:c r="AE8261" s="18" t="n">
        <x:v>0.9962939969609356</x:v>
      </x:c>
      <x:c r="AF8261" s="17" t="n">
        <x:v>-31.340000000000146</x:v>
      </x:c>
      <x:c r="AG8261" s="18" t="n">
        <x:v>-0.0037060030390644112</x:v>
      </x:c>
      <x:c r="AH8261" t="str">
        <x:v>Below Target</x:v>
      </x:c>
    </x:row>
    <x:row r="8262">
      <x:c r="A8262" t="str">
        <x:v>TXN-008259</x:v>
      </x:c>
      <x:c r="B8262" s="14" t="d">
        <x:v>2026-02-25T00:00:00.000Z</x:v>
      </x:c>
      <x:c r="C8262" t="n">
        <x:v>2026</x:v>
      </x:c>
      <x:c r="D8262" t="str">
        <x:v>Q1</x:v>
      </x:c>
      <x:c r="E8262" t="n">
        <x:v>2</x:v>
      </x:c>
      <x:c r="F8262" t="str">
        <x:v>February</x:v>
      </x:c>
      <x:c r="G8262" s="15" t="d">
        <x:v>2026-02-01T00:00:00.000Z</x:v>
      </x:c>
      <x:c r="H8262" t="str">
        <x:v>2026-02</x:v>
      </x:c>
      <x:c r="I8262" t="str">
        <x:v>United Kingdom</x:v>
      </x:c>
      <x:c r="J8262" t="str">
        <x:v>Europe</x:v>
      </x:c>
      <x:c r="K8262" t="str">
        <x:v>GBP</x:v>
      </x:c>
      <x:c r="L8262" t="str">
        <x:v>Don Julio</x:v>
      </x:c>
      <x:c r="M8262" t="str">
        <x:v>Tequila</x:v>
      </x:c>
      <x:c r="N8262" t="str">
        <x:v>Off-Trade</x:v>
      </x:c>
      <x:c r="O8262" t="str">
        <x:v>Hospitality Group</x:v>
      </x:c>
      <x:c r="P8262" t="str">
        <x:v>SR-038</x:v>
      </x:c>
      <x:c r="Q8262" s="16" t="n">
        <x:v>49</x:v>
      </x:c>
      <x:c r="R8262" s="17" t="n">
        <x:v>49.92</x:v>
      </x:c>
      <x:c r="S8262" s="18" t="n">
        <x:v>0</x:v>
      </x:c>
      <x:c r="T8262" s="17" t="n">
        <x:v>2446.21</x:v>
      </x:c>
      <x:c r="U8262" s="17" t="n">
        <x:v>2446.21</x:v>
      </x:c>
      <x:c r="V8262" s="17" t="n">
        <x:v>898.54</x:v>
      </x:c>
      <x:c r="W8262" s="17" t="n">
        <x:v>1547.67</x:v>
      </x:c>
      <x:c r="X8262" s="18" t="n">
        <x:v>0.6327</x:v>
      </x:c>
      <x:c r="Y8262" s="17" t="n">
        <x:v>2295.27</x:v>
      </x:c>
      <x:c r="Z8262" s="18" t="n">
        <x:v>1.0658</x:v>
      </x:c>
      <x:c r="AA8262" s="18" t="n">
        <x:v>0.0762</x:v>
      </x:c>
      <x:c r="AB8262" t="str">
        <x:v>No</x:v>
      </x:c>
      <x:c r="AC8262" t="str">
        <x:v>Luxury / Reserve</x:v>
      </x:c>
      <x:c r="AD8262" s="18" t="n">
        <x:v>0.6326807592152759</x:v>
      </x:c>
      <x:c r="AE8262" s="18" t="n">
        <x:v>1.0657613265541745</x:v>
      </x:c>
      <x:c r="AF8262" s="17" t="n">
        <x:v>150.94000000000005</x:v>
      </x:c>
      <x:c r="AG8262" s="18" t="n">
        <x:v>0.06576132655417448</x:v>
      </x:c>
      <x:c r="AH8262" t="str">
        <x:v>Above Target</x:v>
      </x:c>
    </x:row>
    <x:row r="8263">
      <x:c r="A8263" t="str">
        <x:v>TXN-008260</x:v>
      </x:c>
      <x:c r="B8263" s="14" t="d">
        <x:v>2024-09-29T00:00:00.000Z</x:v>
      </x:c>
      <x:c r="C8263" t="n">
        <x:v>2024</x:v>
      </x:c>
      <x:c r="D8263" t="str">
        <x:v>Q3</x:v>
      </x:c>
      <x:c r="E8263" t="n">
        <x:v>9</x:v>
      </x:c>
      <x:c r="F8263" t="str">
        <x:v>September</x:v>
      </x:c>
      <x:c r="G8263" s="15" t="d">
        <x:v>2024-09-01T00:00:00.000Z</x:v>
      </x:c>
      <x:c r="H8263" t="str">
        <x:v>2024-09</x:v>
      </x:c>
      <x:c r="I8263" t="str">
        <x:v>India</x:v>
      </x:c>
      <x:c r="J8263" t="str">
        <x:v>Asia Pacific</x:v>
      </x:c>
      <x:c r="K8263" t="str">
        <x:v>INR</x:v>
      </x:c>
      <x:c r="L8263" t="str">
        <x:v>Don Julio</x:v>
      </x:c>
      <x:c r="M8263" t="str">
        <x:v>Tequila</x:v>
      </x:c>
      <x:c r="N8263" t="str">
        <x:v>On-Trade</x:v>
      </x:c>
      <x:c r="O8263" t="str">
        <x:v>Independent Retailer</x:v>
      </x:c>
      <x:c r="P8263" t="str">
        <x:v>SR-032</x:v>
      </x:c>
      <x:c r="Q8263" s="16" t="n">
        <x:v>40</x:v>
      </x:c>
      <x:c r="R8263" s="17" t="n">
        <x:v>54.22</x:v>
      </x:c>
      <x:c r="S8263" s="18" t="n">
        <x:v>0.12</x:v>
      </x:c>
      <x:c r="T8263" s="17" t="n">
        <x:v>2168.84</x:v>
      </x:c>
      <x:c r="U8263" s="17" t="n">
        <x:v>1908.58</x:v>
      </x:c>
      <x:c r="V8263" s="17" t="n">
        <x:v>856.57</x:v>
      </x:c>
      <x:c r="W8263" s="17" t="n">
        <x:v>1052</x:v>
      </x:c>
      <x:c r="X8263" s="18" t="n">
        <x:v>0.5512</x:v>
      </x:c>
      <x:c r="Y8263" s="17" t="n">
        <x:v>2043.11</x:v>
      </x:c>
      <x:c r="Z8263" s="18" t="n">
        <x:v>0.9342</x:v>
      </x:c>
      <x:c r="AA8263" s="18" t="n">
        <x:v>0.0417</x:v>
      </x:c>
      <x:c r="AB8263" t="str">
        <x:v>Yes</x:v>
      </x:c>
      <x:c r="AC8263" t="str">
        <x:v>Luxury / Reserve</x:v>
      </x:c>
      <x:c r="AD8263" s="18" t="n">
        <x:v>0.5511951293631915</x:v>
      </x:c>
      <x:c r="AE8263" s="18" t="n">
        <x:v>0.9341543039777594</x:v>
      </x:c>
      <x:c r="AF8263" s="17" t="n">
        <x:v>-134.52999999999997</x:v>
      </x:c>
      <x:c r="AG8263" s="18" t="n">
        <x:v>-0.0658456960222406</x:v>
      </x:c>
      <x:c r="AH8263" t="str">
        <x:v>Below Target</x:v>
      </x:c>
    </x:row>
    <x:row r="8264">
      <x:c r="A8264" t="str">
        <x:v>TXN-008261</x:v>
      </x:c>
      <x:c r="B8264" s="14" t="d">
        <x:v>2023-10-26T00:00:00.000Z</x:v>
      </x:c>
      <x:c r="C8264" t="n">
        <x:v>2023</x:v>
      </x:c>
      <x:c r="D8264" t="str">
        <x:v>Q4</x:v>
      </x:c>
      <x:c r="E8264" t="n">
        <x:v>10</x:v>
      </x:c>
      <x:c r="F8264" t="str">
        <x:v>October</x:v>
      </x:c>
      <x:c r="G8264" s="15" t="d">
        <x:v>2023-10-01T00:00:00.000Z</x:v>
      </x:c>
      <x:c r="H8264" t="str">
        <x:v>2023-10</x:v>
      </x:c>
      <x:c r="I8264" t="str">
        <x:v>Singapore</x:v>
      </x:c>
      <x:c r="J8264" t="str">
        <x:v>Asia Pacific</x:v>
      </x:c>
      <x:c r="K8264" t="str">
        <x:v>SGD</x:v>
      </x:c>
      <x:c r="L8264" t="str">
        <x:v>Guinness</x:v>
      </x:c>
      <x:c r="M8264" t="str">
        <x:v>Beer / Stout</x:v>
      </x:c>
      <x:c r="N8264" t="str">
        <x:v>E-commerce</x:v>
      </x:c>
      <x:c r="O8264" t="str">
        <x:v>Independent Retailer</x:v>
      </x:c>
      <x:c r="P8264" t="str">
        <x:v>SR-049</x:v>
      </x:c>
      <x:c r="Q8264" s="16" t="n">
        <x:v>13</x:v>
      </x:c>
      <x:c r="R8264" s="17" t="n">
        <x:v>8.25</x:v>
      </x:c>
      <x:c r="S8264" s="18" t="n">
        <x:v>0.02</x:v>
      </x:c>
      <x:c r="T8264" s="17" t="n">
        <x:v>107.28</x:v>
      </x:c>
      <x:c r="U8264" s="17" t="n">
        <x:v>105.14</x:v>
      </x:c>
      <x:c r="V8264" s="17" t="n">
        <x:v>53.17</x:v>
      </x:c>
      <x:c r="W8264" s="17" t="n">
        <x:v>51.97</x:v>
      </x:c>
      <x:c r="X8264" s="18" t="n">
        <x:v>0.4943</x:v>
      </x:c>
      <x:c r="Y8264" s="17" t="n">
        <x:v>105.63</x:v>
      </x:c>
      <x:c r="Z8264" s="18" t="n">
        <x:v>0.9953</x:v>
      </x:c>
      <x:c r="AA8264" s="18" t="n">
        <x:v>0.0491</x:v>
      </x:c>
      <x:c r="AB8264" t="str">
        <x:v>No</x:v>
      </x:c>
      <x:c r="AC8264" t="str">
        <x:v>Core</x:v>
      </x:c>
      <x:c r="AD8264" s="18" t="n">
        <x:v>0.4942933231881301</x:v>
      </x:c>
      <x:c r="AE8264" s="18" t="n">
        <x:v>0.9953611663353215</x:v>
      </x:c>
      <x:c r="AF8264" s="17" t="n">
        <x:v>-0.4899999999999949</x:v>
      </x:c>
      <x:c r="AG8264" s="18" t="n">
        <x:v>-0.004638833664678547</x:v>
      </x:c>
      <x:c r="AH8264" t="str">
        <x:v>Below Target</x:v>
      </x:c>
    </x:row>
    <x:row r="8265">
      <x:c r="A8265" t="str">
        <x:v>TXN-008262</x:v>
      </x:c>
      <x:c r="B8265" s="14" t="d">
        <x:v>2023-04-18T00:00:00.000Z</x:v>
      </x:c>
      <x:c r="C8265" t="n">
        <x:v>2023</x:v>
      </x:c>
      <x:c r="D8265" t="str">
        <x:v>Q2</x:v>
      </x:c>
      <x:c r="E8265" t="n">
        <x:v>4</x:v>
      </x:c>
      <x:c r="F8265" t="str">
        <x:v>April</x:v>
      </x:c>
      <x:c r="G8265" s="15" t="d">
        <x:v>2023-04-01T00:00:00.000Z</x:v>
      </x:c>
      <x:c r="H8265" t="str">
        <x:v>2023-04</x:v>
      </x:c>
      <x:c r="I8265" t="str">
        <x:v>Ireland</x:v>
      </x:c>
      <x:c r="J8265" t="str">
        <x:v>Europe</x:v>
      </x:c>
      <x:c r="K8265" t="str">
        <x:v>EUR</x:v>
      </x:c>
      <x:c r="L8265" t="str">
        <x:v>Johnnie Walker</x:v>
      </x:c>
      <x:c r="M8265" t="str">
        <x:v>Scotch Whisky</x:v>
      </x:c>
      <x:c r="N8265" t="str">
        <x:v>On-Trade</x:v>
      </x:c>
      <x:c r="O8265" t="str">
        <x:v>Distributor</x:v>
      </x:c>
      <x:c r="P8265" t="str">
        <x:v>SR-045</x:v>
      </x:c>
      <x:c r="Q8265" s="16" t="n">
        <x:v>77</x:v>
      </x:c>
      <x:c r="R8265" s="17" t="n">
        <x:v>37.01</x:v>
      </x:c>
      <x:c r="S8265" s="18" t="n">
        <x:v>0</x:v>
      </x:c>
      <x:c r="T8265" s="17" t="n">
        <x:v>2849.73</x:v>
      </x:c>
      <x:c r="U8265" s="17" t="n">
        <x:v>2849.73</x:v>
      </x:c>
      <x:c r="V8265" s="17" t="n">
        <x:v>1241.1</x:v>
      </x:c>
      <x:c r="W8265" s="17" t="n">
        <x:v>1608.63</x:v>
      </x:c>
      <x:c r="X8265" s="18" t="n">
        <x:v>0.5645</x:v>
      </x:c>
      <x:c r="Y8265" s="17" t="n">
        <x:v>3195.45</x:v>
      </x:c>
      <x:c r="Z8265" s="18" t="n">
        <x:v>0.8918</x:v>
      </x:c>
      <x:c r="AA8265" s="18" t="n">
        <x:v>0.0863</x:v>
      </x:c>
      <x:c r="AB8265" t="str">
        <x:v>No</x:v>
      </x:c>
      <x:c r="AC8265" t="str">
        <x:v>Luxury / Reserve</x:v>
      </x:c>
      <x:c r="AD8265" s="18" t="n">
        <x:v>0.5644850564790349</x:v>
      </x:c>
      <x:c r="AE8265" s="18" t="n">
        <x:v>0.8918086654461813</x:v>
      </x:c>
      <x:c r="AF8265" s="17" t="n">
        <x:v>-345.7199999999998</x:v>
      </x:c>
      <x:c r="AG8265" s="18" t="n">
        <x:v>-0.10819133455381866</x:v>
      </x:c>
      <x:c r="AH8265" t="str">
        <x:v>Below Target</x:v>
      </x:c>
    </x:row>
    <x:row r="8266">
      <x:c r="A8266" t="str">
        <x:v>TXN-008263</x:v>
      </x:c>
      <x:c r="B8266" s="14" t="d">
        <x:v>2025-06-24T00:00:00.000Z</x:v>
      </x:c>
      <x:c r="C8266" t="n">
        <x:v>2025</x:v>
      </x:c>
      <x:c r="D8266" t="str">
        <x:v>Q2</x:v>
      </x:c>
      <x:c r="E8266" t="n">
        <x:v>6</x:v>
      </x:c>
      <x:c r="F8266" t="str">
        <x:v>June</x:v>
      </x:c>
      <x:c r="G8266" s="15" t="d">
        <x:v>2025-06-01T00:00:00.000Z</x:v>
      </x:c>
      <x:c r="H8266" t="str">
        <x:v>2025-06</x:v>
      </x:c>
      <x:c r="I8266" t="str">
        <x:v>South Africa</x:v>
      </x:c>
      <x:c r="J8266" t="str">
        <x:v>Africa</x:v>
      </x:c>
      <x:c r="K8266" t="str">
        <x:v>ZAR</x:v>
      </x:c>
      <x:c r="L8266" t="str">
        <x:v>Smirnoff</x:v>
      </x:c>
      <x:c r="M8266" t="str">
        <x:v>Vodka</x:v>
      </x:c>
      <x:c r="N8266" t="str">
        <x:v>On-Trade</x:v>
      </x:c>
      <x:c r="O8266" t="str">
        <x:v>Hospitality Group</x:v>
      </x:c>
      <x:c r="P8266" t="str">
        <x:v>SR-012</x:v>
      </x:c>
      <x:c r="Q8266" s="16" t="n">
        <x:v>48</x:v>
      </x:c>
      <x:c r="R8266" s="17" t="n">
        <x:v>23.32</x:v>
      </x:c>
      <x:c r="S8266" s="18" t="n">
        <x:v>0</x:v>
      </x:c>
      <x:c r="T8266" s="17" t="n">
        <x:v>1119.14</x:v>
      </x:c>
      <x:c r="U8266" s="17" t="n">
        <x:v>1119.14</x:v>
      </x:c>
      <x:c r="V8266" s="17" t="n">
        <x:v>544.66</x:v>
      </x:c>
      <x:c r="W8266" s="17" t="n">
        <x:v>574.48</x:v>
      </x:c>
      <x:c r="X8266" s="18" t="n">
        <x:v>0.5133</x:v>
      </x:c>
      <x:c r="Y8266" s="17" t="n">
        <x:v>1153.94</x:v>
      </x:c>
      <x:c r="Z8266" s="18" t="n">
        <x:v>0.9698</x:v>
      </x:c>
      <x:c r="AA8266" s="18" t="n">
        <x:v>0.1175</x:v>
      </x:c>
      <x:c r="AB8266" t="str">
        <x:v>No</x:v>
      </x:c>
      <x:c r="AC8266" t="str">
        <x:v>Core</x:v>
      </x:c>
      <x:c r="AD8266" s="18" t="n">
        <x:v>0.513322729953357</x:v>
      </x:c>
      <x:c r="AE8266" s="18" t="n">
        <x:v>0.9698424528138379</x:v>
      </x:c>
      <x:c r="AF8266" s="17" t="n">
        <x:v>-34.799999999999955</x:v>
      </x:c>
      <x:c r="AG8266" s="18" t="n">
        <x:v>-0.03015754718616215</x:v>
      </x:c>
      <x:c r="AH8266" t="str">
        <x:v>Below Target</x:v>
      </x:c>
    </x:row>
    <x:row r="8267">
      <x:c r="A8267" t="str">
        <x:v>TXN-008264</x:v>
      </x:c>
      <x:c r="B8267" s="14" t="d">
        <x:v>2025-02-20T00:00:00.000Z</x:v>
      </x:c>
      <x:c r="C8267" t="n">
        <x:v>2025</x:v>
      </x:c>
      <x:c r="D8267" t="str">
        <x:v>Q1</x:v>
      </x:c>
      <x:c r="E8267" t="n">
        <x:v>2</x:v>
      </x:c>
      <x:c r="F8267" t="str">
        <x:v>February</x:v>
      </x:c>
      <x:c r="G8267" s="15" t="d">
        <x:v>2025-02-01T00:00:00.000Z</x:v>
      </x:c>
      <x:c r="H8267" t="str">
        <x:v>2025-02</x:v>
      </x:c>
      <x:c r="I8267" t="str">
        <x:v>United Kingdom</x:v>
      </x:c>
      <x:c r="J8267" t="str">
        <x:v>Europe</x:v>
      </x:c>
      <x:c r="K8267" t="str">
        <x:v>GBP</x:v>
      </x:c>
      <x:c r="L8267" t="str">
        <x:v>Crown Royal</x:v>
      </x:c>
      <x:c r="M8267" t="str">
        <x:v>Canadian Whisky</x:v>
      </x:c>
      <x:c r="N8267" t="str">
        <x:v>On-Trade</x:v>
      </x:c>
      <x:c r="O8267" t="str">
        <x:v>Hospitality Group</x:v>
      </x:c>
      <x:c r="P8267" t="str">
        <x:v>SR-024</x:v>
      </x:c>
      <x:c r="Q8267" s="16" t="n">
        <x:v>44</x:v>
      </x:c>
      <x:c r="R8267" s="17" t="n">
        <x:v>33.81</x:v>
      </x:c>
      <x:c r="S8267" s="18" t="n">
        <x:v>0</x:v>
      </x:c>
      <x:c r="T8267" s="17" t="n">
        <x:v>1487.63</x:v>
      </x:c>
      <x:c r="U8267" s="17" t="n">
        <x:v>1487.63</x:v>
      </x:c>
      <x:c r="V8267" s="17" t="n">
        <x:v>682.76</x:v>
      </x:c>
      <x:c r="W8267" s="17" t="n">
        <x:v>804.87</x:v>
      </x:c>
      <x:c r="X8267" s="18" t="n">
        <x:v>0.541</x:v>
      </x:c>
      <x:c r="Y8267" s="17" t="n">
        <x:v>1635.67</x:v>
      </x:c>
      <x:c r="Z8267" s="18" t="n">
        <x:v>0.9095</x:v>
      </x:c>
      <x:c r="AA8267" s="18" t="n">
        <x:v>0.0326</x:v>
      </x:c>
      <x:c r="AB8267" t="str">
        <x:v>No</x:v>
      </x:c>
      <x:c r="AC8267" t="str">
        <x:v>Premium Core</x:v>
      </x:c>
      <x:c r="AD8267" s="18" t="n">
        <x:v>0.5410417913056338</x:v>
      </x:c>
      <x:c r="AE8267" s="18" t="n">
        <x:v>0.9094927460918156</x:v>
      </x:c>
      <x:c r="AF8267" s="17" t="n">
        <x:v>-148.03999999999996</x:v>
      </x:c>
      <x:c r="AG8267" s="18" t="n">
        <x:v>-0.09050725390818438</x:v>
      </x:c>
      <x:c r="AH8267" t="str">
        <x:v>Below Target</x:v>
      </x:c>
    </x:row>
    <x:row r="8268">
      <x:c r="A8268" t="str">
        <x:v>TXN-008265</x:v>
      </x:c>
      <x:c r="B8268" s="14" t="d">
        <x:v>2025-12-08T00:00:00.000Z</x:v>
      </x:c>
      <x:c r="C8268" t="n">
        <x:v>2025</x:v>
      </x:c>
      <x:c r="D8268" t="str">
        <x:v>Q4</x:v>
      </x:c>
      <x:c r="E8268" t="n">
        <x:v>12</x:v>
      </x:c>
      <x:c r="F8268" t="str">
        <x:v>December</x:v>
      </x:c>
      <x:c r="G8268" s="15" t="d">
        <x:v>2025-12-01T00:00:00.000Z</x:v>
      </x:c>
      <x:c r="H8268" t="str">
        <x:v>2025-12</x:v>
      </x:c>
      <x:c r="I8268" t="str">
        <x:v>France</x:v>
      </x:c>
      <x:c r="J8268" t="str">
        <x:v>Europe</x:v>
      </x:c>
      <x:c r="K8268" t="str">
        <x:v>EUR</x:v>
      </x:c>
      <x:c r="L8268" t="str">
        <x:v>Don Julio</x:v>
      </x:c>
      <x:c r="M8268" t="str">
        <x:v>Tequila</x:v>
      </x:c>
      <x:c r="N8268" t="str">
        <x:v>Off-Trade</x:v>
      </x:c>
      <x:c r="O8268" t="str">
        <x:v>E-commerce Partner</x:v>
      </x:c>
      <x:c r="P8268" t="str">
        <x:v>SR-041</x:v>
      </x:c>
      <x:c r="Q8268" s="16" t="n">
        <x:v>37</x:v>
      </x:c>
      <x:c r="R8268" s="17" t="n">
        <x:v>51.26</x:v>
      </x:c>
      <x:c r="S8268" s="18" t="n">
        <x:v>0</x:v>
      </x:c>
      <x:c r="T8268" s="17" t="n">
        <x:v>1896.63</x:v>
      </x:c>
      <x:c r="U8268" s="17" t="n">
        <x:v>1896.63</x:v>
      </x:c>
      <x:c r="V8268" s="17" t="n">
        <x:v>721.99</x:v>
      </x:c>
      <x:c r="W8268" s="17" t="n">
        <x:v>1174.63</x:v>
      </x:c>
      <x:c r="X8268" s="18" t="n">
        <x:v>0.6193</x:v>
      </x:c>
      <x:c r="Y8268" s="17" t="n">
        <x:v>2189.47</x:v>
      </x:c>
      <x:c r="Z8268" s="18" t="n">
        <x:v>0.8663</x:v>
      </x:c>
      <x:c r="AA8268" s="18" t="n">
        <x:v>0.0401</x:v>
      </x:c>
      <x:c r="AB8268" t="str">
        <x:v>No</x:v>
      </x:c>
      <x:c r="AC8268" t="str">
        <x:v>Luxury / Reserve</x:v>
      </x:c>
      <x:c r="AD8268" s="18" t="n">
        <x:v>0.6193248024127005</x:v>
      </x:c>
      <x:c r="AE8268" s="18" t="n">
        <x:v>0.8662507364796048</x:v>
      </x:c>
      <x:c r="AF8268" s="17" t="n">
        <x:v>-292.8399999999997</x:v>
      </x:c>
      <x:c r="AG8268" s="18" t="n">
        <x:v>-0.1337492635203952</x:v>
      </x:c>
      <x:c r="AH8268" t="str">
        <x:v>Below Target</x:v>
      </x:c>
    </x:row>
    <x:row r="8269">
      <x:c r="A8269" t="str">
        <x:v>TXN-008266</x:v>
      </x:c>
      <x:c r="B8269" s="14" t="d">
        <x:v>2023-09-05T00:00:00.000Z</x:v>
      </x:c>
      <x:c r="C8269" t="n">
        <x:v>2023</x:v>
      </x:c>
      <x:c r="D8269" t="str">
        <x:v>Q3</x:v>
      </x:c>
      <x:c r="E8269" t="n">
        <x:v>9</x:v>
      </x:c>
      <x:c r="F8269" t="str">
        <x:v>September</x:v>
      </x:c>
      <x:c r="G8269" s="15" t="d">
        <x:v>2023-09-01T00:00:00.000Z</x:v>
      </x:c>
      <x:c r="H8269" t="str">
        <x:v>2023-09</x:v>
      </x:c>
      <x:c r="I8269" t="str">
        <x:v>United States</x:v>
      </x:c>
      <x:c r="J8269" t="str">
        <x:v>North America</x:v>
      </x:c>
      <x:c r="K8269" t="str">
        <x:v>USD</x:v>
      </x:c>
      <x:c r="L8269" t="str">
        <x:v>Crown Royal</x:v>
      </x:c>
      <x:c r="M8269" t="str">
        <x:v>Canadian Whisky</x:v>
      </x:c>
      <x:c r="N8269" t="str">
        <x:v>Wholesale</x:v>
      </x:c>
      <x:c r="O8269" t="str">
        <x:v>Independent Retailer</x:v>
      </x:c>
      <x:c r="P8269" t="str">
        <x:v>SR-039</x:v>
      </x:c>
      <x:c r="Q8269" s="16" t="n">
        <x:v>68</x:v>
      </x:c>
      <x:c r="R8269" s="17" t="n">
        <x:v>27.78</x:v>
      </x:c>
      <x:c r="S8269" s="18" t="n">
        <x:v>0</x:v>
      </x:c>
      <x:c r="T8269" s="17" t="n">
        <x:v>1889.16</x:v>
      </x:c>
      <x:c r="U8269" s="17" t="n">
        <x:v>1889.16</x:v>
      </x:c>
      <x:c r="V8269" s="17" t="n">
        <x:v>892.6</x:v>
      </x:c>
      <x:c r="W8269" s="17" t="n">
        <x:v>996.56</x:v>
      </x:c>
      <x:c r="X8269" s="18" t="n">
        <x:v>0.5275</x:v>
      </x:c>
      <x:c r="Y8269" s="17" t="n">
        <x:v>1863.9</x:v>
      </x:c>
      <x:c r="Z8269" s="18" t="n">
        <x:v>1.0136</x:v>
      </x:c>
      <x:c r="AA8269" s="18" t="n">
        <x:v>0.0844</x:v>
      </x:c>
      <x:c r="AB8269" t="str">
        <x:v>No</x:v>
      </x:c>
      <x:c r="AC8269" t="str">
        <x:v>Premium Core</x:v>
      </x:c>
      <x:c r="AD8269" s="18" t="n">
        <x:v>0.5275148743356836</x:v>
      </x:c>
      <x:c r="AE8269" s="18" t="n">
        <x:v>1.0135522291968453</x:v>
      </x:c>
      <x:c r="AF8269" s="17" t="n">
        <x:v>25.25999999999999</x:v>
      </x:c>
      <x:c r="AG8269" s="18" t="n">
        <x:v>0.013552229196845319</x:v>
      </x:c>
      <x:c r="AH8269" t="str">
        <x:v>Above Target</x:v>
      </x:c>
    </x:row>
    <x:row r="8270">
      <x:c r="A8270" t="str">
        <x:v>TXN-008267</x:v>
      </x:c>
      <x:c r="B8270" s="14" t="d">
        <x:v>2023-03-08T00:00:00.000Z</x:v>
      </x:c>
      <x:c r="C8270" t="n">
        <x:v>2023</x:v>
      </x:c>
      <x:c r="D8270" t="str">
        <x:v>Q1</x:v>
      </x:c>
      <x:c r="E8270" t="n">
        <x:v>3</x:v>
      </x:c>
      <x:c r="F8270" t="str">
        <x:v>March</x:v>
      </x:c>
      <x:c r="G8270" s="15" t="d">
        <x:v>2023-03-01T00:00:00.000Z</x:v>
      </x:c>
      <x:c r="H8270" t="str">
        <x:v>2023-03</x:v>
      </x:c>
      <x:c r="I8270" t="str">
        <x:v>Kenya</x:v>
      </x:c>
      <x:c r="J8270" t="str">
        <x:v>Africa</x:v>
      </x:c>
      <x:c r="K8270" t="str">
        <x:v>KES</x:v>
      </x:c>
      <x:c r="L8270" t="str">
        <x:v>J&amp;B</x:v>
      </x:c>
      <x:c r="M8270" t="str">
        <x:v>Scotch Whisky</x:v>
      </x:c>
      <x:c r="N8270" t="str">
        <x:v>Wholesale</x:v>
      </x:c>
      <x:c r="O8270" t="str">
        <x:v>Distributor</x:v>
      </x:c>
      <x:c r="P8270" t="str">
        <x:v>SR-037</x:v>
      </x:c>
      <x:c r="Q8270" s="16" t="n">
        <x:v>48</x:v>
      </x:c>
      <x:c r="R8270" s="17" t="n">
        <x:v>19.71</x:v>
      </x:c>
      <x:c r="S8270" s="18" t="n">
        <x:v>0</x:v>
      </x:c>
      <x:c r="T8270" s="17" t="n">
        <x:v>945.96</x:v>
      </x:c>
      <x:c r="U8270" s="17" t="n">
        <x:v>945.96</x:v>
      </x:c>
      <x:c r="V8270" s="17" t="n">
        <x:v>484.89</x:v>
      </x:c>
      <x:c r="W8270" s="17" t="n">
        <x:v>461.07</x:v>
      </x:c>
      <x:c r="X8270" s="18" t="n">
        <x:v>0.4874</x:v>
      </x:c>
      <x:c r="Y8270" s="17" t="n">
        <x:v>925.62</x:v>
      </x:c>
      <x:c r="Z8270" s="18" t="n">
        <x:v>1.022</x:v>
      </x:c>
      <x:c r="AA8270" s="18" t="n">
        <x:v>0.094</x:v>
      </x:c>
      <x:c r="AB8270" t="str">
        <x:v>No</x:v>
      </x:c>
      <x:c r="AC8270" t="str">
        <x:v>Core</x:v>
      </x:c>
      <x:c r="AD8270" s="18" t="n">
        <x:v>0.48740961562856777</x:v>
      </x:c>
      <x:c r="AE8270" s="18" t="n">
        <x:v>1.0219744603617036</x:v>
      </x:c>
      <x:c r="AF8270" s="17" t="n">
        <x:v>20.340000000000032</x:v>
      </x:c>
      <x:c r="AG8270" s="18" t="n">
        <x:v>0.02197446036170354</x:v>
      </x:c>
      <x:c r="AH8270" t="str">
        <x:v>Above Target</x:v>
      </x:c>
    </x:row>
    <x:row r="8271">
      <x:c r="A8271" t="str">
        <x:v>TXN-008268</x:v>
      </x:c>
      <x:c r="B8271" s="14" t="d">
        <x:v>2025-12-18T00:00:00.000Z</x:v>
      </x:c>
      <x:c r="C8271" t="n">
        <x:v>2025</x:v>
      </x:c>
      <x:c r="D8271" t="str">
        <x:v>Q4</x:v>
      </x:c>
      <x:c r="E8271" t="n">
        <x:v>12</x:v>
      </x:c>
      <x:c r="F8271" t="str">
        <x:v>December</x:v>
      </x:c>
      <x:c r="G8271" s="15" t="d">
        <x:v>2025-12-01T00:00:00.000Z</x:v>
      </x:c>
      <x:c r="H8271" t="str">
        <x:v>2025-12</x:v>
      </x:c>
      <x:c r="I8271" t="str">
        <x:v>United States</x:v>
      </x:c>
      <x:c r="J8271" t="str">
        <x:v>North America</x:v>
      </x:c>
      <x:c r="K8271" t="str">
        <x:v>USD</x:v>
      </x:c>
      <x:c r="L8271" t="str">
        <x:v>Johnnie Walker</x:v>
      </x:c>
      <x:c r="M8271" t="str">
        <x:v>Scotch Whisky</x:v>
      </x:c>
      <x:c r="N8271" t="str">
        <x:v>Off-Trade</x:v>
      </x:c>
      <x:c r="O8271" t="str">
        <x:v>Key Account</x:v>
      </x:c>
      <x:c r="P8271" t="str">
        <x:v>SR-020</x:v>
      </x:c>
      <x:c r="Q8271" s="16" t="n">
        <x:v>81</x:v>
      </x:c>
      <x:c r="R8271" s="17" t="n">
        <x:v>31.4</x:v>
      </x:c>
      <x:c r="S8271" s="18" t="n">
        <x:v>0.02</x:v>
      </x:c>
      <x:c r="T8271" s="17" t="n">
        <x:v>2543.13</x:v>
      </x:c>
      <x:c r="U8271" s="17" t="n">
        <x:v>2492.27</x:v>
      </x:c>
      <x:c r="V8271" s="17" t="n">
        <x:v>1019.9</x:v>
      </x:c>
      <x:c r="W8271" s="17" t="n">
        <x:v>1472.37</x:v>
      </x:c>
      <x:c r="X8271" s="18" t="n">
        <x:v>0.5908</x:v>
      </x:c>
      <x:c r="Y8271" s="17" t="n">
        <x:v>2670.88</x:v>
      </x:c>
      <x:c r="Z8271" s="18" t="n">
        <x:v>0.9331</x:v>
      </x:c>
      <x:c r="AA8271" s="18" t="n">
        <x:v>0.0496</x:v>
      </x:c>
      <x:c r="AB8271" t="str">
        <x:v>No</x:v>
      </x:c>
      <x:c r="AC8271" t="str">
        <x:v>Luxury / Reserve</x:v>
      </x:c>
      <x:c r="AD8271" s="18" t="n">
        <x:v>0.5907746752960152</x:v>
      </x:c>
      <x:c r="AE8271" s="18" t="n">
        <x:v>0.9331269094830168</x:v>
      </x:c>
      <x:c r="AF8271" s="17" t="n">
        <x:v>-178.61000000000013</x:v>
      </x:c>
      <x:c r="AG8271" s="18" t="n">
        <x:v>-0.06687309051698322</x:v>
      </x:c>
      <x:c r="AH8271" t="str">
        <x:v>Below Target</x:v>
      </x:c>
    </x:row>
    <x:row r="8272">
      <x:c r="A8272" t="str">
        <x:v>TXN-008269</x:v>
      </x:c>
      <x:c r="B8272" s="14" t="d">
        <x:v>2026-08-03T00:00:00.000Z</x:v>
      </x:c>
      <x:c r="C8272" t="n">
        <x:v>2026</x:v>
      </x:c>
      <x:c r="D8272" t="str">
        <x:v>Q3</x:v>
      </x:c>
      <x:c r="E8272" t="n">
        <x:v>8</x:v>
      </x:c>
      <x:c r="F8272" t="str">
        <x:v>August</x:v>
      </x:c>
      <x:c r="G8272" s="15" t="d">
        <x:v>2026-08-01T00:00:00.000Z</x:v>
      </x:c>
      <x:c r="H8272" t="str">
        <x:v>2026-08</x:v>
      </x:c>
      <x:c r="I8272" t="str">
        <x:v>Spain</x:v>
      </x:c>
      <x:c r="J8272" t="str">
        <x:v>Europe</x:v>
      </x:c>
      <x:c r="K8272" t="str">
        <x:v>EUR</x:v>
      </x:c>
      <x:c r="L8272" t="str">
        <x:v>Baileys</x:v>
      </x:c>
      <x:c r="M8272" t="str">
        <x:v>Liqueur</x:v>
      </x:c>
      <x:c r="N8272" t="str">
        <x:v>On-Trade</x:v>
      </x:c>
      <x:c r="O8272" t="str">
        <x:v>Key Account</x:v>
      </x:c>
      <x:c r="P8272" t="str">
        <x:v>SR-043</x:v>
      </x:c>
      <x:c r="Q8272" s="16" t="n">
        <x:v>43</x:v>
      </x:c>
      <x:c r="R8272" s="17" t="n">
        <x:v>18.81</x:v>
      </x:c>
      <x:c r="S8272" s="18" t="n">
        <x:v>0.03</x:v>
      </x:c>
      <x:c r="T8272" s="17" t="n">
        <x:v>808.81</x:v>
      </x:c>
      <x:c r="U8272" s="17" t="n">
        <x:v>784.54</x:v>
      </x:c>
      <x:c r="V8272" s="17" t="n">
        <x:v>360.58</x:v>
      </x:c>
      <x:c r="W8272" s="17" t="n">
        <x:v>423.96</x:v>
      </x:c>
      <x:c r="X8272" s="18" t="n">
        <x:v>0.5404</x:v>
      </x:c>
      <x:c r="Y8272" s="17" t="n">
        <x:v>755.6</x:v>
      </x:c>
      <x:c r="Z8272" s="18" t="n">
        <x:v>1.0383</x:v>
      </x:c>
      <x:c r="AA8272" s="18" t="n">
        <x:v>0.0119</x:v>
      </x:c>
      <x:c r="AB8272" t="str">
        <x:v>No</x:v>
      </x:c>
      <x:c r="AC8272" t="str">
        <x:v>Core</x:v>
      </x:c>
      <x:c r="AD8272" s="18" t="n">
        <x:v>0.5403930965916333</x:v>
      </x:c>
      <x:c r="AE8272" s="18" t="n">
        <x:v>1.038300688194812</x:v>
      </x:c>
      <x:c r="AF8272" s="17" t="n">
        <x:v>28.93999999999994</x:v>
      </x:c>
      <x:c r="AG8272" s="18" t="n">
        <x:v>0.03830068819481199</x:v>
      </x:c>
      <x:c r="AH8272" t="str">
        <x:v>Above Target</x:v>
      </x:c>
    </x:row>
    <x:row r="8273">
      <x:c r="A8273" t="str">
        <x:v>TXN-008270</x:v>
      </x:c>
      <x:c r="B8273" s="14" t="d">
        <x:v>2026-01-14T00:00:00.000Z</x:v>
      </x:c>
      <x:c r="C8273" t="n">
        <x:v>2026</x:v>
      </x:c>
      <x:c r="D8273" t="str">
        <x:v>Q1</x:v>
      </x:c>
      <x:c r="E8273" t="n">
        <x:v>1</x:v>
      </x:c>
      <x:c r="F8273" t="str">
        <x:v>January</x:v>
      </x:c>
      <x:c r="G8273" s="15" t="d">
        <x:v>2026-01-01T00:00:00.000Z</x:v>
      </x:c>
      <x:c r="H8273" t="str">
        <x:v>2026-01</x:v>
      </x:c>
      <x:c r="I8273" t="str">
        <x:v>Canada</x:v>
      </x:c>
      <x:c r="J8273" t="str">
        <x:v>North America</x:v>
      </x:c>
      <x:c r="K8273" t="str">
        <x:v>CAD</x:v>
      </x:c>
      <x:c r="L8273" t="str">
        <x:v>Smirnoff</x:v>
      </x:c>
      <x:c r="M8273" t="str">
        <x:v>Vodka</x:v>
      </x:c>
      <x:c r="N8273" t="str">
        <x:v>On-Trade</x:v>
      </x:c>
      <x:c r="O8273" t="str">
        <x:v>Hospitality Group</x:v>
      </x:c>
      <x:c r="P8273" t="str">
        <x:v>SR-014</x:v>
      </x:c>
      <x:c r="Q8273" s="16" t="n">
        <x:v>64</x:v>
      </x:c>
      <x:c r="R8273" s="17" t="n">
        <x:v>24.59</x:v>
      </x:c>
      <x:c r="S8273" s="18" t="n">
        <x:v>0.1</x:v>
      </x:c>
      <x:c r="T8273" s="17" t="n">
        <x:v>1573.9</x:v>
      </x:c>
      <x:c r="U8273" s="17" t="n">
        <x:v>1416.51</x:v>
      </x:c>
      <x:c r="V8273" s="17" t="n">
        <x:v>741.15</x:v>
      </x:c>
      <x:c r="W8273" s="17" t="n">
        <x:v>675.36</x:v>
      </x:c>
      <x:c r="X8273" s="18" t="n">
        <x:v>0.4768</x:v>
      </x:c>
      <x:c r="Y8273" s="17" t="n">
        <x:v>1497.43</x:v>
      </x:c>
      <x:c r="Z8273" s="18" t="n">
        <x:v>0.946</x:v>
      </x:c>
      <x:c r="AA8273" s="18" t="n">
        <x:v>0.0748</x:v>
      </x:c>
      <x:c r="AB8273" t="str">
        <x:v>Yes</x:v>
      </x:c>
      <x:c r="AC8273" t="str">
        <x:v>Core</x:v>
      </x:c>
      <x:c r="AD8273" s="18" t="n">
        <x:v>0.4767774318571701</x:v>
      </x:c>
      <x:c r="AE8273" s="18" t="n">
        <x:v>0.9459607460782807</x:v>
      </x:c>
      <x:c r="AF8273" s="17" t="n">
        <x:v>-80.92000000000007</x:v>
      </x:c>
      <x:c r="AG8273" s="18" t="n">
        <x:v>-0.05403925392171926</x:v>
      </x:c>
      <x:c r="AH8273" t="str">
        <x:v>Below Target</x:v>
      </x:c>
    </x:row>
    <x:row r="8274">
      <x:c r="A8274" t="str">
        <x:v>TXN-008271</x:v>
      </x:c>
      <x:c r="B8274" s="14" t="d">
        <x:v>2025-09-24T00:00:00.000Z</x:v>
      </x:c>
      <x:c r="C8274" t="n">
        <x:v>2025</x:v>
      </x:c>
      <x:c r="D8274" t="str">
        <x:v>Q3</x:v>
      </x:c>
      <x:c r="E8274" t="n">
        <x:v>9</x:v>
      </x:c>
      <x:c r="F8274" t="str">
        <x:v>September</x:v>
      </x:c>
      <x:c r="G8274" s="15" t="d">
        <x:v>2025-09-01T00:00:00.000Z</x:v>
      </x:c>
      <x:c r="H8274" t="str">
        <x:v>2025-09</x:v>
      </x:c>
      <x:c r="I8274" t="str">
        <x:v>Germany</x:v>
      </x:c>
      <x:c r="J8274" t="str">
        <x:v>Europe</x:v>
      </x:c>
      <x:c r="K8274" t="str">
        <x:v>EUR</x:v>
      </x:c>
      <x:c r="L8274" t="str">
        <x:v>Cîroc</x:v>
      </x:c>
      <x:c r="M8274" t="str">
        <x:v>Vodka</x:v>
      </x:c>
      <x:c r="N8274" t="str">
        <x:v>On-Trade</x:v>
      </x:c>
      <x:c r="O8274" t="str">
        <x:v>Key Account</x:v>
      </x:c>
      <x:c r="P8274" t="str">
        <x:v>SR-042</x:v>
      </x:c>
      <x:c r="Q8274" s="16" t="n">
        <x:v>14</x:v>
      </x:c>
      <x:c r="R8274" s="17" t="n">
        <x:v>43.03</x:v>
      </x:c>
      <x:c r="S8274" s="18" t="n">
        <x:v>0</x:v>
      </x:c>
      <x:c r="T8274" s="17" t="n">
        <x:v>602.45</x:v>
      </x:c>
      <x:c r="U8274" s="17" t="n">
        <x:v>602.45</x:v>
      </x:c>
      <x:c r="V8274" s="17" t="n">
        <x:v>249.34</x:v>
      </x:c>
      <x:c r="W8274" s="17" t="n">
        <x:v>353.11</x:v>
      </x:c>
      <x:c r="X8274" s="18" t="n">
        <x:v>0.5861</x:v>
      </x:c>
      <x:c r="Y8274" s="17" t="n">
        <x:v>634.85</x:v>
      </x:c>
      <x:c r="Z8274" s="18" t="n">
        <x:v>0.949</x:v>
      </x:c>
      <x:c r="AA8274" s="18" t="n">
        <x:v>0.0164</x:v>
      </x:c>
      <x:c r="AB8274" t="str">
        <x:v>No</x:v>
      </x:c>
      <x:c r="AC8274" t="str">
        <x:v>Luxury / Reserve</x:v>
      </x:c>
      <x:c r="AD8274" s="18" t="n">
        <x:v>0.5861233297369076</x:v>
      </x:c>
      <x:c r="AE8274" s="18" t="n">
        <x:v>0.9489643222808538</x:v>
      </x:c>
      <x:c r="AF8274" s="17" t="n">
        <x:v>-32.39999999999998</x:v>
      </x:c>
      <x:c r="AG8274" s="18" t="n">
        <x:v>-0.051035677719146216</x:v>
      </x:c>
      <x:c r="AH8274" t="str">
        <x:v>Below Target</x:v>
      </x:c>
    </x:row>
    <x:row r="8275">
      <x:c r="A8275" t="str">
        <x:v>TXN-008272</x:v>
      </x:c>
      <x:c r="B8275" s="14" t="d">
        <x:v>2025-04-27T00:00:00.000Z</x:v>
      </x:c>
      <x:c r="C8275" t="n">
        <x:v>2025</x:v>
      </x:c>
      <x:c r="D8275" t="str">
        <x:v>Q2</x:v>
      </x:c>
      <x:c r="E8275" t="n">
        <x:v>4</x:v>
      </x:c>
      <x:c r="F8275" t="str">
        <x:v>April</x:v>
      </x:c>
      <x:c r="G8275" s="15" t="d">
        <x:v>2025-04-01T00:00:00.000Z</x:v>
      </x:c>
      <x:c r="H8275" t="str">
        <x:v>2025-04</x:v>
      </x:c>
      <x:c r="I8275" t="str">
        <x:v>United States</x:v>
      </x:c>
      <x:c r="J8275" t="str">
        <x:v>North America</x:v>
      </x:c>
      <x:c r="K8275" t="str">
        <x:v>USD</x:v>
      </x:c>
      <x:c r="L8275" t="str">
        <x:v>Guinness</x:v>
      </x:c>
      <x:c r="M8275" t="str">
        <x:v>Beer / Stout</x:v>
      </x:c>
      <x:c r="N8275" t="str">
        <x:v>Duty Free / Travel Retail</x:v>
      </x:c>
      <x:c r="O8275" t="str">
        <x:v>Key Account</x:v>
      </x:c>
      <x:c r="P8275" t="str">
        <x:v>SR-048</x:v>
      </x:c>
      <x:c r="Q8275" s="16" t="n">
        <x:v>93</x:v>
      </x:c>
      <x:c r="R8275" s="17" t="n">
        <x:v>9.35</x:v>
      </x:c>
      <x:c r="S8275" s="18" t="n">
        <x:v>0.03</x:v>
      </x:c>
      <x:c r="T8275" s="17" t="n">
        <x:v>869.48</x:v>
      </x:c>
      <x:c r="U8275" s="17" t="n">
        <x:v>843.4</x:v>
      </x:c>
      <x:c r="V8275" s="17" t="n">
        <x:v>455.38</x:v>
      </x:c>
      <x:c r="W8275" s="17" t="n">
        <x:v>388.02</x:v>
      </x:c>
      <x:c r="X8275" s="18" t="n">
        <x:v>0.4601</x:v>
      </x:c>
      <x:c r="Y8275" s="17" t="n">
        <x:v>843.04</x:v>
      </x:c>
      <x:c r="Z8275" s="18" t="n">
        <x:v>1.0004</x:v>
      </x:c>
      <x:c r="AA8275" s="18" t="n">
        <x:v>0.0395</x:v>
      </x:c>
      <x:c r="AB8275" t="str">
        <x:v>No</x:v>
      </x:c>
      <x:c r="AC8275" t="str">
        <x:v>Core</x:v>
      </x:c>
      <x:c r="AD8275" s="18" t="n">
        <x:v>0.4600663979132084</x:v>
      </x:c>
      <x:c r="AE8275" s="18" t="n">
        <x:v>1.0004270260011388</x:v>
      </x:c>
      <x:c r="AF8275" s="17" t="n">
        <x:v>0.36000000000001364</x:v>
      </x:c>
      <x:c r="AG8275" s="18" t="n">
        <x:v>0.0004270260011387522</x:v>
      </x:c>
      <x:c r="AH8275" t="str">
        <x:v>Above Target</x:v>
      </x:c>
    </x:row>
    <x:row r="8276">
      <x:c r="A8276" t="str">
        <x:v>TXN-008273</x:v>
      </x:c>
      <x:c r="B8276" s="14" t="d">
        <x:v>2025-07-14T00:00:00.000Z</x:v>
      </x:c>
      <x:c r="C8276" t="n">
        <x:v>2025</x:v>
      </x:c>
      <x:c r="D8276" t="str">
        <x:v>Q3</x:v>
      </x:c>
      <x:c r="E8276" t="n">
        <x:v>7</x:v>
      </x:c>
      <x:c r="F8276" t="str">
        <x:v>July</x:v>
      </x:c>
      <x:c r="G8276" s="15" t="d">
        <x:v>2025-07-01T00:00:00.000Z</x:v>
      </x:c>
      <x:c r="H8276" t="str">
        <x:v>2025-07</x:v>
      </x:c>
      <x:c r="I8276" t="str">
        <x:v>Japan</x:v>
      </x:c>
      <x:c r="J8276" t="str">
        <x:v>Asia Pacific</x:v>
      </x:c>
      <x:c r="K8276" t="str">
        <x:v>JPY</x:v>
      </x:c>
      <x:c r="L8276" t="str">
        <x:v>Johnnie Walker</x:v>
      </x:c>
      <x:c r="M8276" t="str">
        <x:v>Scotch Whisky</x:v>
      </x:c>
      <x:c r="N8276" t="str">
        <x:v>On-Trade</x:v>
      </x:c>
      <x:c r="O8276" t="str">
        <x:v>Independent Retailer</x:v>
      </x:c>
      <x:c r="P8276" t="str">
        <x:v>SR-049</x:v>
      </x:c>
      <x:c r="Q8276" s="16" t="n">
        <x:v>37</x:v>
      </x:c>
      <x:c r="R8276" s="17" t="n">
        <x:v>37.69</x:v>
      </x:c>
      <x:c r="S8276" s="18" t="n">
        <x:v>0.02</x:v>
      </x:c>
      <x:c r="T8276" s="17" t="n">
        <x:v>1394.63</x:v>
      </x:c>
      <x:c r="U8276" s="17" t="n">
        <x:v>1366.74</x:v>
      </x:c>
      <x:c r="V8276" s="17" t="n">
        <x:v>623.72</x:v>
      </x:c>
      <x:c r="W8276" s="17" t="n">
        <x:v>743.02</x:v>
      </x:c>
      <x:c r="X8276" s="18" t="n">
        <x:v>0.5436</x:v>
      </x:c>
      <x:c r="Y8276" s="17" t="n">
        <x:v>1555.6</x:v>
      </x:c>
      <x:c r="Z8276" s="18" t="n">
        <x:v>0.8786</x:v>
      </x:c>
      <x:c r="AA8276" s="18" t="n">
        <x:v>-0.0169</x:v>
      </x:c>
      <x:c r="AB8276" t="str">
        <x:v>No</x:v>
      </x:c>
      <x:c r="AC8276" t="str">
        <x:v>Luxury / Reserve</x:v>
      </x:c>
      <x:c r="AD8276" s="18" t="n">
        <x:v>0.5436439995902659</x:v>
      </x:c>
      <x:c r="AE8276" s="18" t="n">
        <x:v>0.8785934687580356</x:v>
      </x:c>
      <x:c r="AF8276" s="17" t="n">
        <x:v>-188.8599999999999</x:v>
      </x:c>
      <x:c r="AG8276" s="18" t="n">
        <x:v>-0.12140653124196446</x:v>
      </x:c>
      <x:c r="AH8276" t="str">
        <x:v>Below Target</x:v>
      </x:c>
    </x:row>
    <x:row r="8277">
      <x:c r="A8277" t="str">
        <x:v>TXN-008274</x:v>
      </x:c>
      <x:c r="B8277" s="14" t="d">
        <x:v>2025-01-26T00:00:00.000Z</x:v>
      </x:c>
      <x:c r="C8277" t="n">
        <x:v>2025</x:v>
      </x:c>
      <x:c r="D8277" t="str">
        <x:v>Q1</x:v>
      </x:c>
      <x:c r="E8277" t="n">
        <x:v>1</x:v>
      </x:c>
      <x:c r="F8277" t="str">
        <x:v>January</x:v>
      </x:c>
      <x:c r="G8277" s="15" t="d">
        <x:v>2025-01-01T00:00:00.000Z</x:v>
      </x:c>
      <x:c r="H8277" t="str">
        <x:v>2025-01</x:v>
      </x:c>
      <x:c r="I8277" t="str">
        <x:v>Australia</x:v>
      </x:c>
      <x:c r="J8277" t="str">
        <x:v>Asia Pacific</x:v>
      </x:c>
      <x:c r="K8277" t="str">
        <x:v>AUD</x:v>
      </x:c>
      <x:c r="L8277" t="str">
        <x:v>Baileys</x:v>
      </x:c>
      <x:c r="M8277" t="str">
        <x:v>Liqueur</x:v>
      </x:c>
      <x:c r="N8277" t="str">
        <x:v>Off-Trade</x:v>
      </x:c>
      <x:c r="O8277" t="str">
        <x:v>Independent Retailer</x:v>
      </x:c>
      <x:c r="P8277" t="str">
        <x:v>SR-048</x:v>
      </x:c>
      <x:c r="Q8277" s="16" t="n">
        <x:v>43</x:v>
      </x:c>
      <x:c r="R8277" s="17" t="n">
        <x:v>17.06</x:v>
      </x:c>
      <x:c r="S8277" s="18" t="n">
        <x:v>0.12</x:v>
      </x:c>
      <x:c r="T8277" s="17" t="n">
        <x:v>733.52</x:v>
      </x:c>
      <x:c r="U8277" s="17" t="n">
        <x:v>645.5</x:v>
      </x:c>
      <x:c r="V8277" s="17" t="n">
        <x:v>297.41</x:v>
      </x:c>
      <x:c r="W8277" s="17" t="n">
        <x:v>348.08</x:v>
      </x:c>
      <x:c r="X8277" s="18" t="n">
        <x:v>0.5392</x:v>
      </x:c>
      <x:c r="Y8277" s="17" t="n">
        <x:v>655.36</x:v>
      </x:c>
      <x:c r="Z8277" s="18" t="n">
        <x:v>0.9849</x:v>
      </x:c>
      <x:c r="AA8277" s="18" t="n">
        <x:v>0.0204</x:v>
      </x:c>
      <x:c r="AB8277" t="str">
        <x:v>Yes</x:v>
      </x:c>
      <x:c r="AC8277" t="str">
        <x:v>Core</x:v>
      </x:c>
      <x:c r="AD8277" s="18" t="n">
        <x:v>0.5392408985282726</x:v>
      </x:c>
      <x:c r="AE8277" s="18" t="n">
        <x:v>0.984954833984375</x:v>
      </x:c>
      <x:c r="AF8277" s="17" t="n">
        <x:v>-9.860000000000014</x:v>
      </x:c>
      <x:c r="AG8277" s="18" t="n">
        <x:v>-0.01504516601562502</x:v>
      </x:c>
      <x:c r="AH8277" t="str">
        <x:v>Below Target</x:v>
      </x:c>
    </x:row>
    <x:row r="8278">
      <x:c r="A8278" t="str">
        <x:v>TXN-008275</x:v>
      </x:c>
      <x:c r="B8278" s="14" t="d">
        <x:v>2024-08-11T00:00:00.000Z</x:v>
      </x:c>
      <x:c r="C8278" t="n">
        <x:v>2024</x:v>
      </x:c>
      <x:c r="D8278" t="str">
        <x:v>Q3</x:v>
      </x:c>
      <x:c r="E8278" t="n">
        <x:v>8</x:v>
      </x:c>
      <x:c r="F8278" t="str">
        <x:v>August</x:v>
      </x:c>
      <x:c r="G8278" s="15" t="d">
        <x:v>2024-08-01T00:00:00.000Z</x:v>
      </x:c>
      <x:c r="H8278" t="str">
        <x:v>2024-08</x:v>
      </x:c>
      <x:c r="I8278" t="str">
        <x:v>United Kingdom</x:v>
      </x:c>
      <x:c r="J8278" t="str">
        <x:v>Europe</x:v>
      </x:c>
      <x:c r="K8278" t="str">
        <x:v>GBP</x:v>
      </x:c>
      <x:c r="L8278" t="str">
        <x:v>Ketel One</x:v>
      </x:c>
      <x:c r="M8278" t="str">
        <x:v>Vodka</x:v>
      </x:c>
      <x:c r="N8278" t="str">
        <x:v>Off-Trade</x:v>
      </x:c>
      <x:c r="O8278" t="str">
        <x:v>Independent Retailer</x:v>
      </x:c>
      <x:c r="P8278" t="str">
        <x:v>SR-030</x:v>
      </x:c>
      <x:c r="Q8278" s="16" t="n">
        <x:v>138</x:v>
      </x:c>
      <x:c r="R8278" s="17" t="n">
        <x:v>29.73</x:v>
      </x:c>
      <x:c r="S8278" s="18" t="n">
        <x:v>0.05</x:v>
      </x:c>
      <x:c r="T8278" s="17" t="n">
        <x:v>4103.16</x:v>
      </x:c>
      <x:c r="U8278" s="17" t="n">
        <x:v>3898</x:v>
      </x:c>
      <x:c r="V8278" s="17" t="n">
        <x:v>1742.28</x:v>
      </x:c>
      <x:c r="W8278" s="17" t="n">
        <x:v>2155.72</x:v>
      </x:c>
      <x:c r="X8278" s="18" t="n">
        <x:v>0.553</x:v>
      </x:c>
      <x:c r="Y8278" s="17" t="n">
        <x:v>3696.73</x:v>
      </x:c>
      <x:c r="Z8278" s="18" t="n">
        <x:v>1.0544</x:v>
      </x:c>
      <x:c r="AA8278" s="18" t="n">
        <x:v>-0.0093</x:v>
      </x:c>
      <x:c r="AB8278" t="str">
        <x:v>Yes</x:v>
      </x:c>
      <x:c r="AC8278" t="str">
        <x:v>Premium Core</x:v>
      </x:c>
      <x:c r="AD8278" s="18" t="n">
        <x:v>0.5530323242688557</x:v>
      </x:c>
      <x:c r="AE8278" s="18" t="n">
        <x:v>1.0544454152724165</x:v>
      </x:c>
      <x:c r="AF8278" s="17" t="n">
        <x:v>201.26999999999998</x:v>
      </x:c>
      <x:c r="AG8278" s="18" t="n">
        <x:v>0.05444541527241643</x:v>
      </x:c>
      <x:c r="AH8278" t="str">
        <x:v>Above Target</x:v>
      </x:c>
    </x:row>
    <x:row r="8279">
      <x:c r="A8279" t="str">
        <x:v>TXN-008276</x:v>
      </x:c>
      <x:c r="B8279" s="14" t="d">
        <x:v>2024-07-13T00:00:00.000Z</x:v>
      </x:c>
      <x:c r="C8279" t="n">
        <x:v>2024</x:v>
      </x:c>
      <x:c r="D8279" t="str">
        <x:v>Q3</x:v>
      </x:c>
      <x:c r="E8279" t="n">
        <x:v>7</x:v>
      </x:c>
      <x:c r="F8279" t="str">
        <x:v>July</x:v>
      </x:c>
      <x:c r="G8279" s="15" t="d">
        <x:v>2024-07-01T00:00:00.000Z</x:v>
      </x:c>
      <x:c r="H8279" t="str">
        <x:v>2024-07</x:v>
      </x:c>
      <x:c r="I8279" t="str">
        <x:v>India</x:v>
      </x:c>
      <x:c r="J8279" t="str">
        <x:v>Asia Pacific</x:v>
      </x:c>
      <x:c r="K8279" t="str">
        <x:v>INR</x:v>
      </x:c>
      <x:c r="L8279" t="str">
        <x:v>Buchanan's</x:v>
      </x:c>
      <x:c r="M8279" t="str">
        <x:v>Scotch Whisky</x:v>
      </x:c>
      <x:c r="N8279" t="str">
        <x:v>Wholesale</x:v>
      </x:c>
      <x:c r="O8279" t="str">
        <x:v>Independent Retailer</x:v>
      </x:c>
      <x:c r="P8279" t="str">
        <x:v>SR-037</x:v>
      </x:c>
      <x:c r="Q8279" s="16" t="n">
        <x:v>40</x:v>
      </x:c>
      <x:c r="R8279" s="17" t="n">
        <x:v>31.56</x:v>
      </x:c>
      <x:c r="S8279" s="18" t="n">
        <x:v>0</x:v>
      </x:c>
      <x:c r="T8279" s="17" t="n">
        <x:v>1262.34</x:v>
      </x:c>
      <x:c r="U8279" s="17" t="n">
        <x:v>1262.34</x:v>
      </x:c>
      <x:c r="V8279" s="17" t="n">
        <x:v>532.29</x:v>
      </x:c>
      <x:c r="W8279" s="17" t="n">
        <x:v>730.04</x:v>
      </x:c>
      <x:c r="X8279" s="18" t="n">
        <x:v>0.5783</x:v>
      </x:c>
      <x:c r="Y8279" s="17" t="n">
        <x:v>1327.6</x:v>
      </x:c>
      <x:c r="Z8279" s="18" t="n">
        <x:v>0.9508</x:v>
      </x:c>
      <x:c r="AA8279" s="18" t="n">
        <x:v>-0.0164</x:v>
      </x:c>
      <x:c r="AB8279" t="str">
        <x:v>No</x:v>
      </x:c>
      <x:c r="AC8279" t="str">
        <x:v>Premium Core</x:v>
      </x:c>
      <x:c r="AD8279" s="18" t="n">
        <x:v>0.578322797344614</x:v>
      </x:c>
      <x:c r="AE8279" s="18" t="n">
        <x:v>0.9508436275986744</x:v>
      </x:c>
      <x:c r="AF8279" s="17" t="n">
        <x:v>-65.25999999999999</x:v>
      </x:c>
      <x:c r="AG8279" s="18" t="n">
        <x:v>-0.0491563724013257</x:v>
      </x:c>
      <x:c r="AH8279" t="str">
        <x:v>Below Target</x:v>
      </x:c>
    </x:row>
    <x:row r="8280">
      <x:c r="A8280" t="str">
        <x:v>TXN-008277</x:v>
      </x:c>
      <x:c r="B8280" s="14" t="d">
        <x:v>2023-09-06T00:00:00.000Z</x:v>
      </x:c>
      <x:c r="C8280" t="n">
        <x:v>2023</x:v>
      </x:c>
      <x:c r="D8280" t="str">
        <x:v>Q3</x:v>
      </x:c>
      <x:c r="E8280" t="n">
        <x:v>9</x:v>
      </x:c>
      <x:c r="F8280" t="str">
        <x:v>September</x:v>
      </x:c>
      <x:c r="G8280" s="15" t="d">
        <x:v>2023-09-01T00:00:00.000Z</x:v>
      </x:c>
      <x:c r="H8280" t="str">
        <x:v>2023-09</x:v>
      </x:c>
      <x:c r="I8280" t="str">
        <x:v>Ireland</x:v>
      </x:c>
      <x:c r="J8280" t="str">
        <x:v>Europe</x:v>
      </x:c>
      <x:c r="K8280" t="str">
        <x:v>EUR</x:v>
      </x:c>
      <x:c r="L8280" t="str">
        <x:v>Don Julio</x:v>
      </x:c>
      <x:c r="M8280" t="str">
        <x:v>Tequila</x:v>
      </x:c>
      <x:c r="N8280" t="str">
        <x:v>On-Trade</x:v>
      </x:c>
      <x:c r="O8280" t="str">
        <x:v>Hospitality Group</x:v>
      </x:c>
      <x:c r="P8280" t="str">
        <x:v>SR-043</x:v>
      </x:c>
      <x:c r="Q8280" s="16" t="n">
        <x:v>30</x:v>
      </x:c>
      <x:c r="R8280" s="17" t="n">
        <x:v>52.05</x:v>
      </x:c>
      <x:c r="S8280" s="18" t="n">
        <x:v>0.12</x:v>
      </x:c>
      <x:c r="T8280" s="17" t="n">
        <x:v>1561.52</x:v>
      </x:c>
      <x:c r="U8280" s="17" t="n">
        <x:v>1374.14</x:v>
      </x:c>
      <x:c r="V8280" s="17" t="n">
        <x:v>544.11</x:v>
      </x:c>
      <x:c r="W8280" s="17" t="n">
        <x:v>830.03</x:v>
      </x:c>
      <x:c r="X8280" s="18" t="n">
        <x:v>0.604</x:v>
      </x:c>
      <x:c r="Y8280" s="17" t="n">
        <x:v>1333.17</x:v>
      </x:c>
      <x:c r="Z8280" s="18" t="n">
        <x:v>1.0307</x:v>
      </x:c>
      <x:c r="AA8280" s="18" t="n">
        <x:v>-0.0217</x:v>
      </x:c>
      <x:c r="AB8280" t="str">
        <x:v>Yes</x:v>
      </x:c>
      <x:c r="AC8280" t="str">
        <x:v>Luxury / Reserve</x:v>
      </x:c>
      <x:c r="AD8280" s="18" t="n">
        <x:v>0.6040359788667821</x:v>
      </x:c>
      <x:c r="AE8280" s="18" t="n">
        <x:v>1.0307312645799112</x:v>
      </x:c>
      <x:c r="AF8280" s="17" t="n">
        <x:v>40.97000000000003</x:v>
      </x:c>
      <x:c r="AG8280" s="18" t="n">
        <x:v>0.030731264579911058</x:v>
      </x:c>
      <x:c r="AH8280" t="str">
        <x:v>Above Target</x:v>
      </x:c>
    </x:row>
    <x:row r="8281">
      <x:c r="A8281" t="str">
        <x:v>TXN-008278</x:v>
      </x:c>
      <x:c r="B8281" s="14" t="d">
        <x:v>2025-10-05T00:00:00.000Z</x:v>
      </x:c>
      <x:c r="C8281" t="n">
        <x:v>2025</x:v>
      </x:c>
      <x:c r="D8281" t="str">
        <x:v>Q4</x:v>
      </x:c>
      <x:c r="E8281" t="n">
        <x:v>10</x:v>
      </x:c>
      <x:c r="F8281" t="str">
        <x:v>October</x:v>
      </x:c>
      <x:c r="G8281" s="15" t="d">
        <x:v>2025-10-01T00:00:00.000Z</x:v>
      </x:c>
      <x:c r="H8281" t="str">
        <x:v>2025-10</x:v>
      </x:c>
      <x:c r="I8281" t="str">
        <x:v>United States</x:v>
      </x:c>
      <x:c r="J8281" t="str">
        <x:v>North America</x:v>
      </x:c>
      <x:c r="K8281" t="str">
        <x:v>USD</x:v>
      </x:c>
      <x:c r="L8281" t="str">
        <x:v>Buchanan's</x:v>
      </x:c>
      <x:c r="M8281" t="str">
        <x:v>Scotch Whisky</x:v>
      </x:c>
      <x:c r="N8281" t="str">
        <x:v>E-commerce</x:v>
      </x:c>
      <x:c r="O8281" t="str">
        <x:v>Independent Retailer</x:v>
      </x:c>
      <x:c r="P8281" t="str">
        <x:v>SR-027</x:v>
      </x:c>
      <x:c r="Q8281" s="16" t="n">
        <x:v>43</x:v>
      </x:c>
      <x:c r="R8281" s="17" t="n">
        <x:v>35.68</x:v>
      </x:c>
      <x:c r="S8281" s="18" t="n">
        <x:v>0</x:v>
      </x:c>
      <x:c r="T8281" s="17" t="n">
        <x:v>1534.4</x:v>
      </x:c>
      <x:c r="U8281" s="17" t="n">
        <x:v>1534.4</x:v>
      </x:c>
      <x:c r="V8281" s="17" t="n">
        <x:v>674.28</x:v>
      </x:c>
      <x:c r="W8281" s="17" t="n">
        <x:v>860.13</x:v>
      </x:c>
      <x:c r="X8281" s="18" t="n">
        <x:v>0.5606</x:v>
      </x:c>
      <x:c r="Y8281" s="17" t="n">
        <x:v>1491.82</x:v>
      </x:c>
      <x:c r="Z8281" s="18" t="n">
        <x:v>1.0285</x:v>
      </x:c>
      <x:c r="AA8281" s="18" t="n">
        <x:v>0.0715</x:v>
      </x:c>
      <x:c r="AB8281" t="str">
        <x:v>No</x:v>
      </x:c>
      <x:c r="AC8281" t="str">
        <x:v>Premium Core</x:v>
      </x:c>
      <x:c r="AD8281" s="18" t="n">
        <x:v>0.5605643899895725</x:v>
      </x:c>
      <x:c r="AE8281" s="18" t="n">
        <x:v>1.0285423174377606</x:v>
      </x:c>
      <x:c r="AF8281" s="17" t="n">
        <x:v>42.580000000000155</x:v>
      </x:c>
      <x:c r="AG8281" s="18" t="n">
        <x:v>0.028542317437760693</x:v>
      </x:c>
      <x:c r="AH8281" t="str">
        <x:v>Above Target</x:v>
      </x:c>
    </x:row>
    <x:row r="8282">
      <x:c r="A8282" t="str">
        <x:v>TXN-008279</x:v>
      </x:c>
      <x:c r="B8282" s="14" t="d">
        <x:v>2024-12-14T00:00:00.000Z</x:v>
      </x:c>
      <x:c r="C8282" t="n">
        <x:v>2024</x:v>
      </x:c>
      <x:c r="D8282" t="str">
        <x:v>Q4</x:v>
      </x:c>
      <x:c r="E8282" t="n">
        <x:v>12</x:v>
      </x:c>
      <x:c r="F8282" t="str">
        <x:v>December</x:v>
      </x:c>
      <x:c r="G8282" s="15" t="d">
        <x:v>2024-12-01T00:00:00.000Z</x:v>
      </x:c>
      <x:c r="H8282" t="str">
        <x:v>2024-12</x:v>
      </x:c>
      <x:c r="I8282" t="str">
        <x:v>Nigeria</x:v>
      </x:c>
      <x:c r="J8282" t="str">
        <x:v>Africa</x:v>
      </x:c>
      <x:c r="K8282" t="str">
        <x:v>NGN</x:v>
      </x:c>
      <x:c r="L8282" t="str">
        <x:v>Tanqueray</x:v>
      </x:c>
      <x:c r="M8282" t="str">
        <x:v>Gin</x:v>
      </x:c>
      <x:c r="N8282" t="str">
        <x:v>On-Trade</x:v>
      </x:c>
      <x:c r="O8282" t="str">
        <x:v>Independent Retailer</x:v>
      </x:c>
      <x:c r="P8282" t="str">
        <x:v>SR-023</x:v>
      </x:c>
      <x:c r="Q8282" s="16" t="n">
        <x:v>21</x:v>
      </x:c>
      <x:c r="R8282" s="17" t="n">
        <x:v>30.07</x:v>
      </x:c>
      <x:c r="S8282" s="18" t="n">
        <x:v>0.03</x:v>
      </x:c>
      <x:c r="T8282" s="17" t="n">
        <x:v>631.38</x:v>
      </x:c>
      <x:c r="U8282" s="17" t="n">
        <x:v>612.44</x:v>
      </x:c>
      <x:c r="V8282" s="17" t="n">
        <x:v>278.86</x:v>
      </x:c>
      <x:c r="W8282" s="17" t="n">
        <x:v>333.58</x:v>
      </x:c>
      <x:c r="X8282" s="18" t="n">
        <x:v>0.5447</x:v>
      </x:c>
      <x:c r="Y8282" s="17" t="n">
        <x:v>666.94</x:v>
      </x:c>
      <x:c r="Z8282" s="18" t="n">
        <x:v>0.9183</x:v>
      </x:c>
      <x:c r="AA8282" s="18" t="n">
        <x:v>0.0095</x:v>
      </x:c>
      <x:c r="AB8282" t="str">
        <x:v>No</x:v>
      </x:c>
      <x:c r="AC8282" t="str">
        <x:v>Premium Core</x:v>
      </x:c>
      <x:c r="AD8282" s="18" t="n">
        <x:v>0.5446737639605511</x:v>
      </x:c>
      <x:c r="AE8282" s="18" t="n">
        <x:v>0.918283503763457</x:v>
      </x:c>
      <x:c r="AF8282" s="17" t="n">
        <x:v>-54.5</x:v>
      </x:c>
      <x:c r="AG8282" s="18" t="n">
        <x:v>-0.08171649623654301</x:v>
      </x:c>
      <x:c r="AH8282" t="str">
        <x:v>Below Target</x:v>
      </x:c>
    </x:row>
    <x:row r="8283">
      <x:c r="A8283" t="str">
        <x:v>TXN-008280</x:v>
      </x:c>
      <x:c r="B8283" s="14" t="d">
        <x:v>2024-05-31T00:00:00.000Z</x:v>
      </x:c>
      <x:c r="C8283" t="n">
        <x:v>2024</x:v>
      </x:c>
      <x:c r="D8283" t="str">
        <x:v>Q2</x:v>
      </x:c>
      <x:c r="E8283" t="n">
        <x:v>5</x:v>
      </x:c>
      <x:c r="F8283" t="str">
        <x:v>May</x:v>
      </x:c>
      <x:c r="G8283" s="15" t="d">
        <x:v>2024-05-01T00:00:00.000Z</x:v>
      </x:c>
      <x:c r="H8283" t="str">
        <x:v>2024-05</x:v>
      </x:c>
      <x:c r="I8283" t="str">
        <x:v>Mexico</x:v>
      </x:c>
      <x:c r="J8283" t="str">
        <x:v>Latin America &amp; Caribbean</x:v>
      </x:c>
      <x:c r="K8283" t="str">
        <x:v>MXN</x:v>
      </x:c>
      <x:c r="L8283" t="str">
        <x:v>Buchanan's</x:v>
      </x:c>
      <x:c r="M8283" t="str">
        <x:v>Scotch Whisky</x:v>
      </x:c>
      <x:c r="N8283" t="str">
        <x:v>Off-Trade</x:v>
      </x:c>
      <x:c r="O8283" t="str">
        <x:v>E-commerce Partner</x:v>
      </x:c>
      <x:c r="P8283" t="str">
        <x:v>SR-013</x:v>
      </x:c>
      <x:c r="Q8283" s="16" t="n">
        <x:v>40</x:v>
      </x:c>
      <x:c r="R8283" s="17" t="n">
        <x:v>29.9</x:v>
      </x:c>
      <x:c r="S8283" s="18" t="n">
        <x:v>0.15</x:v>
      </x:c>
      <x:c r="T8283" s="17" t="n">
        <x:v>1195.94</x:v>
      </x:c>
      <x:c r="U8283" s="17" t="n">
        <x:v>1016.55</x:v>
      </x:c>
      <x:c r="V8283" s="17" t="n">
        <x:v>489.34</x:v>
      </x:c>
      <x:c r="W8283" s="17" t="n">
        <x:v>527.21</x:v>
      </x:c>
      <x:c r="X8283" s="18" t="n">
        <x:v>0.5186</x:v>
      </x:c>
      <x:c r="Y8283" s="17" t="n">
        <x:v>1102.08</x:v>
      </x:c>
      <x:c r="Z8283" s="18" t="n">
        <x:v>0.9224</x:v>
      </x:c>
      <x:c r="AA8283" s="18" t="n">
        <x:v>0.0028</x:v>
      </x:c>
      <x:c r="AB8283" t="str">
        <x:v>Yes</x:v>
      </x:c>
      <x:c r="AC8283" t="str">
        <x:v>Premium Core</x:v>
      </x:c>
      <x:c r="AD8283" s="18" t="n">
        <x:v>0.5186267276572722</x:v>
      </x:c>
      <x:c r="AE8283" s="18" t="n">
        <x:v>0.9223922038327527</x:v>
      </x:c>
      <x:c r="AF8283" s="17" t="n">
        <x:v>-85.52999999999997</x:v>
      </x:c>
      <x:c r="AG8283" s="18" t="n">
        <x:v>-0.07760779616724736</x:v>
      </x:c>
      <x:c r="AH8283" t="str">
        <x:v>Below Target</x:v>
      </x:c>
    </x:row>
    <x:row r="8284">
      <x:c r="A8284" t="str">
        <x:v>TXN-008281</x:v>
      </x:c>
      <x:c r="B8284" s="14" t="d">
        <x:v>2026-08-18T00:00:00.000Z</x:v>
      </x:c>
      <x:c r="C8284" t="n">
        <x:v>2026</x:v>
      </x:c>
      <x:c r="D8284" t="str">
        <x:v>Q3</x:v>
      </x:c>
      <x:c r="E8284" t="n">
        <x:v>8</x:v>
      </x:c>
      <x:c r="F8284" t="str">
        <x:v>August</x:v>
      </x:c>
      <x:c r="G8284" s="15" t="d">
        <x:v>2026-08-01T00:00:00.000Z</x:v>
      </x:c>
      <x:c r="H8284" t="str">
        <x:v>2026-08</x:v>
      </x:c>
      <x:c r="I8284" t="str">
        <x:v>Germany</x:v>
      </x:c>
      <x:c r="J8284" t="str">
        <x:v>Europe</x:v>
      </x:c>
      <x:c r="K8284" t="str">
        <x:v>EUR</x:v>
      </x:c>
      <x:c r="L8284" t="str">
        <x:v>Smirnoff</x:v>
      </x:c>
      <x:c r="M8284" t="str">
        <x:v>Vodka</x:v>
      </x:c>
      <x:c r="N8284" t="str">
        <x:v>Off-Trade</x:v>
      </x:c>
      <x:c r="O8284" t="str">
        <x:v>Independent Retailer</x:v>
      </x:c>
      <x:c r="P8284" t="str">
        <x:v>SR-005</x:v>
      </x:c>
      <x:c r="Q8284" s="16" t="n">
        <x:v>80</x:v>
      </x:c>
      <x:c r="R8284" s="17" t="n">
        <x:v>19.63</x:v>
      </x:c>
      <x:c r="S8284" s="18" t="n">
        <x:v>0</x:v>
      </x:c>
      <x:c r="T8284" s="17" t="n">
        <x:v>1570.63</x:v>
      </x:c>
      <x:c r="U8284" s="17" t="n">
        <x:v>1570.63</x:v>
      </x:c>
      <x:c r="V8284" s="17" t="n">
        <x:v>797.61</x:v>
      </x:c>
      <x:c r="W8284" s="17" t="n">
        <x:v>773.02</x:v>
      </x:c>
      <x:c r="X8284" s="18" t="n">
        <x:v>0.4922</x:v>
      </x:c>
      <x:c r="Y8284" s="17" t="n">
        <x:v>1501.03</x:v>
      </x:c>
      <x:c r="Z8284" s="18" t="n">
        <x:v>1.0464</x:v>
      </x:c>
      <x:c r="AA8284" s="18" t="n">
        <x:v>0.0392</x:v>
      </x:c>
      <x:c r="AB8284" t="str">
        <x:v>No</x:v>
      </x:c>
      <x:c r="AC8284" t="str">
        <x:v>Core</x:v>
      </x:c>
      <x:c r="AD8284" s="18" t="n">
        <x:v>0.49217193100857615</x:v>
      </x:c>
      <x:c r="AE8284" s="18" t="n">
        <x:v>1.0463681605297697</x:v>
      </x:c>
      <x:c r="AF8284" s="17" t="n">
        <x:v>69.60000000000014</x:v>
      </x:c>
      <x:c r="AG8284" s="18" t="n">
        <x:v>0.04636816052976965</x:v>
      </x:c>
      <x:c r="AH8284" t="str">
        <x:v>Above Target</x:v>
      </x:c>
    </x:row>
    <x:row r="8285">
      <x:c r="A8285" t="str">
        <x:v>TXN-008282</x:v>
      </x:c>
      <x:c r="B8285" s="14" t="d">
        <x:v>2024-08-22T00:00:00.000Z</x:v>
      </x:c>
      <x:c r="C8285" t="n">
        <x:v>2024</x:v>
      </x:c>
      <x:c r="D8285" t="str">
        <x:v>Q3</x:v>
      </x:c>
      <x:c r="E8285" t="n">
        <x:v>8</x:v>
      </x:c>
      <x:c r="F8285" t="str">
        <x:v>August</x:v>
      </x:c>
      <x:c r="G8285" s="15" t="d">
        <x:v>2024-08-01T00:00:00.000Z</x:v>
      </x:c>
      <x:c r="H8285" t="str">
        <x:v>2024-08</x:v>
      </x:c>
      <x:c r="I8285" t="str">
        <x:v>India</x:v>
      </x:c>
      <x:c r="J8285" t="str">
        <x:v>Asia Pacific</x:v>
      </x:c>
      <x:c r="K8285" t="str">
        <x:v>INR</x:v>
      </x:c>
      <x:c r="L8285" t="str">
        <x:v>Cîroc</x:v>
      </x:c>
      <x:c r="M8285" t="str">
        <x:v>Vodka</x:v>
      </x:c>
      <x:c r="N8285" t="str">
        <x:v>E-commerce</x:v>
      </x:c>
      <x:c r="O8285" t="str">
        <x:v>E-commerce Partner</x:v>
      </x:c>
      <x:c r="P8285" t="str">
        <x:v>SR-056</x:v>
      </x:c>
      <x:c r="Q8285" s="16" t="n">
        <x:v>32</x:v>
      </x:c>
      <x:c r="R8285" s="17" t="n">
        <x:v>37.92</x:v>
      </x:c>
      <x:c r="S8285" s="18" t="n">
        <x:v>0</x:v>
      </x:c>
      <x:c r="T8285" s="17" t="n">
        <x:v>1213.32</x:v>
      </x:c>
      <x:c r="U8285" s="17" t="n">
        <x:v>1213.32</x:v>
      </x:c>
      <x:c r="V8285" s="17" t="n">
        <x:v>472.34</x:v>
      </x:c>
      <x:c r="W8285" s="17" t="n">
        <x:v>740.99</x:v>
      </x:c>
      <x:c r="X8285" s="18" t="n">
        <x:v>0.6107</x:v>
      </x:c>
      <x:c r="Y8285" s="17" t="n">
        <x:v>1269.59</x:v>
      </x:c>
      <x:c r="Z8285" s="18" t="n">
        <x:v>0.9557</x:v>
      </x:c>
      <x:c r="AA8285" s="18" t="n">
        <x:v>-0.0225</x:v>
      </x:c>
      <x:c r="AB8285" t="str">
        <x:v>No</x:v>
      </x:c>
      <x:c r="AC8285" t="str">
        <x:v>Luxury / Reserve</x:v>
      </x:c>
      <x:c r="AD8285" s="18" t="n">
        <x:v>0.6107127550852207</x:v>
      </x:c>
      <x:c r="AE8285" s="18" t="n">
        <x:v>0.9556786049039454</x:v>
      </x:c>
      <x:c r="AF8285" s="17" t="n">
        <x:v>-56.26999999999998</x:v>
      </x:c>
      <x:c r="AG8285" s="18" t="n">
        <x:v>-0.04432139509605462</x:v>
      </x:c>
      <x:c r="AH8285" t="str">
        <x:v>Below Target</x:v>
      </x:c>
    </x:row>
    <x:row r="8286">
      <x:c r="A8286" t="str">
        <x:v>TXN-008283</x:v>
      </x:c>
      <x:c r="B8286" s="14" t="d">
        <x:v>2023-12-26T00:00:00.000Z</x:v>
      </x:c>
      <x:c r="C8286" t="n">
        <x:v>2023</x:v>
      </x:c>
      <x:c r="D8286" t="str">
        <x:v>Q4</x:v>
      </x:c>
      <x:c r="E8286" t="n">
        <x:v>12</x:v>
      </x:c>
      <x:c r="F8286" t="str">
        <x:v>December</x:v>
      </x:c>
      <x:c r="G8286" s="15" t="d">
        <x:v>2023-12-01T00:00:00.000Z</x:v>
      </x:c>
      <x:c r="H8286" t="str">
        <x:v>2023-12</x:v>
      </x:c>
      <x:c r="I8286" t="str">
        <x:v>Ireland</x:v>
      </x:c>
      <x:c r="J8286" t="str">
        <x:v>Europe</x:v>
      </x:c>
      <x:c r="K8286" t="str">
        <x:v>EUR</x:v>
      </x:c>
      <x:c r="L8286" t="str">
        <x:v>Crown Royal</x:v>
      </x:c>
      <x:c r="M8286" t="str">
        <x:v>Canadian Whisky</x:v>
      </x:c>
      <x:c r="N8286" t="str">
        <x:v>Off-Trade</x:v>
      </x:c>
      <x:c r="O8286" t="str">
        <x:v>Independent Retailer</x:v>
      </x:c>
      <x:c r="P8286" t="str">
        <x:v>SR-050</x:v>
      </x:c>
      <x:c r="Q8286" s="16" t="n">
        <x:v>62</x:v>
      </x:c>
      <x:c r="R8286" s="17" t="n">
        <x:v>31.39</x:v>
      </x:c>
      <x:c r="S8286" s="18" t="n">
        <x:v>0.1</x:v>
      </x:c>
      <x:c r="T8286" s="17" t="n">
        <x:v>1946.38</x:v>
      </x:c>
      <x:c r="U8286" s="17" t="n">
        <x:v>1751.74</x:v>
      </x:c>
      <x:c r="V8286" s="17" t="n">
        <x:v>860.38</x:v>
      </x:c>
      <x:c r="W8286" s="17" t="n">
        <x:v>891.36</x:v>
      </x:c>
      <x:c r="X8286" s="18" t="n">
        <x:v>0.5088</x:v>
      </x:c>
      <x:c r="Y8286" s="17" t="n">
        <x:v>1985.08</x:v>
      </x:c>
      <x:c r="Z8286" s="18" t="n">
        <x:v>0.8825</x:v>
      </x:c>
      <x:c r="AA8286" s="18" t="n">
        <x:v>-0.0196</x:v>
      </x:c>
      <x:c r="AB8286" t="str">
        <x:v>Yes</x:v>
      </x:c>
      <x:c r="AC8286" t="str">
        <x:v>Premium Core</x:v>
      </x:c>
      <x:c r="AD8286" s="18" t="n">
        <x:v>0.5088426364643155</x:v>
      </x:c>
      <x:c r="AE8286" s="18" t="n">
        <x:v>0.8824531001269471</x:v>
      </x:c>
      <x:c r="AF8286" s="17" t="n">
        <x:v>-233.33999999999992</x:v>
      </x:c>
      <x:c r="AG8286" s="18" t="n">
        <x:v>-0.11754689987305293</x:v>
      </x:c>
      <x:c r="AH8286" t="str">
        <x:v>Below Target</x:v>
      </x:c>
    </x:row>
    <x:row r="8287">
      <x:c r="A8287" t="str">
        <x:v>TXN-008284</x:v>
      </x:c>
      <x:c r="B8287" s="14" t="d">
        <x:v>2025-02-08T00:00:00.000Z</x:v>
      </x:c>
      <x:c r="C8287" t="n">
        <x:v>2025</x:v>
      </x:c>
      <x:c r="D8287" t="str">
        <x:v>Q1</x:v>
      </x:c>
      <x:c r="E8287" t="n">
        <x:v>2</x:v>
      </x:c>
      <x:c r="F8287" t="str">
        <x:v>February</x:v>
      </x:c>
      <x:c r="G8287" s="15" t="d">
        <x:v>2025-02-01T00:00:00.000Z</x:v>
      </x:c>
      <x:c r="H8287" t="str">
        <x:v>2025-02</x:v>
      </x:c>
      <x:c r="I8287" t="str">
        <x:v>United Kingdom</x:v>
      </x:c>
      <x:c r="J8287" t="str">
        <x:v>Europe</x:v>
      </x:c>
      <x:c r="K8287" t="str">
        <x:v>GBP</x:v>
      </x:c>
      <x:c r="L8287" t="str">
        <x:v>Smirnoff</x:v>
      </x:c>
      <x:c r="M8287" t="str">
        <x:v>Vodka</x:v>
      </x:c>
      <x:c r="N8287" t="str">
        <x:v>Duty Free / Travel Retail</x:v>
      </x:c>
      <x:c r="O8287" t="str">
        <x:v>E-commerce Partner</x:v>
      </x:c>
      <x:c r="P8287" t="str">
        <x:v>SR-018</x:v>
      </x:c>
      <x:c r="Q8287" s="16" t="n">
        <x:v>125</x:v>
      </x:c>
      <x:c r="R8287" s="17" t="n">
        <x:v>25.47</x:v>
      </x:c>
      <x:c r="S8287" s="18" t="n">
        <x:v>0</x:v>
      </x:c>
      <x:c r="T8287" s="17" t="n">
        <x:v>3183.15</x:v>
      </x:c>
      <x:c r="U8287" s="17" t="n">
        <x:v>3183.15</x:v>
      </x:c>
      <x:c r="V8287" s="17" t="n">
        <x:v>1472.6</x:v>
      </x:c>
      <x:c r="W8287" s="17" t="n">
        <x:v>1710.55</x:v>
      </x:c>
      <x:c r="X8287" s="18" t="n">
        <x:v>0.5374</x:v>
      </x:c>
      <x:c r="Y8287" s="17" t="n">
        <x:v>3630.69</x:v>
      </x:c>
      <x:c r="Z8287" s="18" t="n">
        <x:v>0.8767</x:v>
      </x:c>
      <x:c r="AA8287" s="18" t="n">
        <x:v>0.096</x:v>
      </x:c>
      <x:c r="AB8287" t="str">
        <x:v>No</x:v>
      </x:c>
      <x:c r="AC8287" t="str">
        <x:v>Core</x:v>
      </x:c>
      <x:c r="AD8287" s="18" t="n">
        <x:v>0.5373764981229285</x:v>
      </x:c>
      <x:c r="AE8287" s="18" t="n">
        <x:v>0.876734174495757</x:v>
      </x:c>
      <x:c r="AF8287" s="17" t="n">
        <x:v>-447.53999999999996</x:v>
      </x:c>
      <x:c r="AG8287" s="18" t="n">
        <x:v>-0.12326582550424299</x:v>
      </x:c>
      <x:c r="AH8287" t="str">
        <x:v>Below Target</x:v>
      </x:c>
    </x:row>
    <x:row r="8288">
      <x:c r="A8288" t="str">
        <x:v>TXN-008285</x:v>
      </x:c>
      <x:c r="B8288" s="14" t="d">
        <x:v>2024-05-25T00:00:00.000Z</x:v>
      </x:c>
      <x:c r="C8288" t="n">
        <x:v>2024</x:v>
      </x:c>
      <x:c r="D8288" t="str">
        <x:v>Q2</x:v>
      </x:c>
      <x:c r="E8288" t="n">
        <x:v>5</x:v>
      </x:c>
      <x:c r="F8288" t="str">
        <x:v>May</x:v>
      </x:c>
      <x:c r="G8288" s="15" t="d">
        <x:v>2024-05-01T00:00:00.000Z</x:v>
      </x:c>
      <x:c r="H8288" t="str">
        <x:v>2024-05</x:v>
      </x:c>
      <x:c r="I8288" t="str">
        <x:v>Australia</x:v>
      </x:c>
      <x:c r="J8288" t="str">
        <x:v>Asia Pacific</x:v>
      </x:c>
      <x:c r="K8288" t="str">
        <x:v>AUD</x:v>
      </x:c>
      <x:c r="L8288" t="str">
        <x:v>Guinness</x:v>
      </x:c>
      <x:c r="M8288" t="str">
        <x:v>Beer / Stout</x:v>
      </x:c>
      <x:c r="N8288" t="str">
        <x:v>On-Trade</x:v>
      </x:c>
      <x:c r="O8288" t="str">
        <x:v>Distributor</x:v>
      </x:c>
      <x:c r="P8288" t="str">
        <x:v>SR-044</x:v>
      </x:c>
      <x:c r="Q8288" s="16" t="n">
        <x:v>38</x:v>
      </x:c>
      <x:c r="R8288" s="17" t="n">
        <x:v>8.62</x:v>
      </x:c>
      <x:c r="S8288" s="18" t="n">
        <x:v>0.12</x:v>
      </x:c>
      <x:c r="T8288" s="17" t="n">
        <x:v>327.57</x:v>
      </x:c>
      <x:c r="U8288" s="17" t="n">
        <x:v>288.27</x:v>
      </x:c>
      <x:c r="V8288" s="17" t="n">
        <x:v>152.28</x:v>
      </x:c>
      <x:c r="W8288" s="17" t="n">
        <x:v>135.98</x:v>
      </x:c>
      <x:c r="X8288" s="18" t="n">
        <x:v>0.4717</x:v>
      </x:c>
      <x:c r="Y8288" s="17" t="n">
        <x:v>276.82</x:v>
      </x:c>
      <x:c r="Z8288" s="18" t="n">
        <x:v>1.0413</x:v>
      </x:c>
      <x:c r="AA8288" s="18" t="n">
        <x:v>0.1002</x:v>
      </x:c>
      <x:c r="AB8288" t="str">
        <x:v>Yes</x:v>
      </x:c>
      <x:c r="AC8288" t="str">
        <x:v>Core</x:v>
      </x:c>
      <x:c r="AD8288" s="18" t="n">
        <x:v>0.47171054913796095</x:v>
      </x:c>
      <x:c r="AE8288" s="18" t="n">
        <x:v>1.0413626183079256</x:v>
      </x:c>
      <x:c r="AF8288" s="17" t="n">
        <x:v>11.449999999999989</x:v>
      </x:c>
      <x:c r="AG8288" s="18" t="n">
        <x:v>0.04136261830792569</x:v>
      </x:c>
      <x:c r="AH8288" t="str">
        <x:v>Above Target</x:v>
      </x:c>
    </x:row>
    <x:row r="8289">
      <x:c r="A8289" t="str">
        <x:v>TXN-008286</x:v>
      </x:c>
      <x:c r="B8289" s="14" t="d">
        <x:v>2025-05-19T00:00:00.000Z</x:v>
      </x:c>
      <x:c r="C8289" t="n">
        <x:v>2025</x:v>
      </x:c>
      <x:c r="D8289" t="str">
        <x:v>Q2</x:v>
      </x:c>
      <x:c r="E8289" t="n">
        <x:v>5</x:v>
      </x:c>
      <x:c r="F8289" t="str">
        <x:v>May</x:v>
      </x:c>
      <x:c r="G8289" s="15" t="d">
        <x:v>2025-05-01T00:00:00.000Z</x:v>
      </x:c>
      <x:c r="H8289" t="str">
        <x:v>2025-05</x:v>
      </x:c>
      <x:c r="I8289" t="str">
        <x:v>India</x:v>
      </x:c>
      <x:c r="J8289" t="str">
        <x:v>Asia Pacific</x:v>
      </x:c>
      <x:c r="K8289" t="str">
        <x:v>INR</x:v>
      </x:c>
      <x:c r="L8289" t="str">
        <x:v>Johnnie Walker</x:v>
      </x:c>
      <x:c r="M8289" t="str">
        <x:v>Scotch Whisky</x:v>
      </x:c>
      <x:c r="N8289" t="str">
        <x:v>Duty Free / Travel Retail</x:v>
      </x:c>
      <x:c r="O8289" t="str">
        <x:v>Distributor</x:v>
      </x:c>
      <x:c r="P8289" t="str">
        <x:v>SR-009</x:v>
      </x:c>
      <x:c r="Q8289" s="16" t="n">
        <x:v>132</x:v>
      </x:c>
      <x:c r="R8289" s="17" t="n">
        <x:v>42.15</x:v>
      </x:c>
      <x:c r="S8289" s="18" t="n">
        <x:v>0.12</x:v>
      </x:c>
      <x:c r="T8289" s="17" t="n">
        <x:v>5563.81</x:v>
      </x:c>
      <x:c r="U8289" s="17" t="n">
        <x:v>4896.15</x:v>
      </x:c>
      <x:c r="V8289" s="17" t="n">
        <x:v>2351.69</x:v>
      </x:c>
      <x:c r="W8289" s="17" t="n">
        <x:v>2544.46</x:v>
      </x:c>
      <x:c r="X8289" s="18" t="n">
        <x:v>0.5197</x:v>
      </x:c>
      <x:c r="Y8289" s="17" t="n">
        <x:v>4895.14</x:v>
      </x:c>
      <x:c r="Z8289" s="18" t="n">
        <x:v>1.0002</x:v>
      </x:c>
      <x:c r="AA8289" s="18" t="n">
        <x:v>0.0095</x:v>
      </x:c>
      <x:c r="AB8289" t="str">
        <x:v>Yes</x:v>
      </x:c>
      <x:c r="AC8289" t="str">
        <x:v>Luxury / Reserve</x:v>
      </x:c>
      <x:c r="AD8289" s="18" t="n">
        <x:v>0.5196858756369801</x:v>
      </x:c>
      <x:c r="AE8289" s="18" t="n">
        <x:v>1.0002063270917685</x:v>
      </x:c>
      <x:c r="AF8289" s="17" t="n">
        <x:v>1.0099999999993088</x:v>
      </x:c>
      <x:c r="AG8289" s="18" t="n">
        <x:v>0.00020632709176842925</x:v>
      </x:c>
      <x:c r="AH8289" t="str">
        <x:v>Above Target</x:v>
      </x:c>
    </x:row>
    <x:row r="8290">
      <x:c r="A8290" t="str">
        <x:v>TXN-008287</x:v>
      </x:c>
      <x:c r="B8290" s="14" t="d">
        <x:v>2023-01-04T00:00:00.000Z</x:v>
      </x:c>
      <x:c r="C8290" t="n">
        <x:v>2023</x:v>
      </x:c>
      <x:c r="D8290" t="str">
        <x:v>Q1</x:v>
      </x:c>
      <x:c r="E8290" t="n">
        <x:v>1</x:v>
      </x:c>
      <x:c r="F8290" t="str">
        <x:v>January</x:v>
      </x:c>
      <x:c r="G8290" s="15" t="d">
        <x:v>2023-01-01T00:00:00.000Z</x:v>
      </x:c>
      <x:c r="H8290" t="str">
        <x:v>2023-01</x:v>
      </x:c>
      <x:c r="I8290" t="str">
        <x:v>Germany</x:v>
      </x:c>
      <x:c r="J8290" t="str">
        <x:v>Europe</x:v>
      </x:c>
      <x:c r="K8290" t="str">
        <x:v>EUR</x:v>
      </x:c>
      <x:c r="L8290" t="str">
        <x:v>Smirnoff</x:v>
      </x:c>
      <x:c r="M8290" t="str">
        <x:v>Vodka</x:v>
      </x:c>
      <x:c r="N8290" t="str">
        <x:v>On-Trade</x:v>
      </x:c>
      <x:c r="O8290" t="str">
        <x:v>E-commerce Partner</x:v>
      </x:c>
      <x:c r="P8290" t="str">
        <x:v>SR-039</x:v>
      </x:c>
      <x:c r="Q8290" s="16" t="n">
        <x:v>27</x:v>
      </x:c>
      <x:c r="R8290" s="17" t="n">
        <x:v>23.54</x:v>
      </x:c>
      <x:c r="S8290" s="18" t="n">
        <x:v>0</x:v>
      </x:c>
      <x:c r="T8290" s="17" t="n">
        <x:v>635.6</x:v>
      </x:c>
      <x:c r="U8290" s="17" t="n">
        <x:v>635.6</x:v>
      </x:c>
      <x:c r="V8290" s="17" t="n">
        <x:v>320.51</x:v>
      </x:c>
      <x:c r="W8290" s="17" t="n">
        <x:v>315.1</x:v>
      </x:c>
      <x:c r="X8290" s="18" t="n">
        <x:v>0.4957</x:v>
      </x:c>
      <x:c r="Y8290" s="17" t="n">
        <x:v>702.21</x:v>
      </x:c>
      <x:c r="Z8290" s="18" t="n">
        <x:v>0.9052</x:v>
      </x:c>
      <x:c r="AA8290" s="18" t="n">
        <x:v>-0.006</x:v>
      </x:c>
      <x:c r="AB8290" t="str">
        <x:v>No</x:v>
      </x:c>
      <x:c r="AC8290" t="str">
        <x:v>Core</x:v>
      </x:c>
      <x:c r="AD8290" s="18" t="n">
        <x:v>0.4957520453115167</x:v>
      </x:c>
      <x:c r="AE8290" s="18" t="n">
        <x:v>0.9051423363381325</x:v>
      </x:c>
      <x:c r="AF8290" s="17" t="n">
        <x:v>-66.61000000000001</x:v>
      </x:c>
      <x:c r="AG8290" s="18" t="n">
        <x:v>-0.09485766366186754</x:v>
      </x:c>
      <x:c r="AH8290" t="str">
        <x:v>Below Target</x:v>
      </x:c>
    </x:row>
    <x:row r="8291">
      <x:c r="A8291" t="str">
        <x:v>TXN-008288</x:v>
      </x:c>
      <x:c r="B8291" s="14" t="d">
        <x:v>2023-09-02T00:00:00.000Z</x:v>
      </x:c>
      <x:c r="C8291" t="n">
        <x:v>2023</x:v>
      </x:c>
      <x:c r="D8291" t="str">
        <x:v>Q3</x:v>
      </x:c>
      <x:c r="E8291" t="n">
        <x:v>9</x:v>
      </x:c>
      <x:c r="F8291" t="str">
        <x:v>September</x:v>
      </x:c>
      <x:c r="G8291" s="15" t="d">
        <x:v>2023-09-01T00:00:00.000Z</x:v>
      </x:c>
      <x:c r="H8291" t="str">
        <x:v>2023-09</x:v>
      </x:c>
      <x:c r="I8291" t="str">
        <x:v>South Africa</x:v>
      </x:c>
      <x:c r="J8291" t="str">
        <x:v>Africa</x:v>
      </x:c>
      <x:c r="K8291" t="str">
        <x:v>ZAR</x:v>
      </x:c>
      <x:c r="L8291" t="str">
        <x:v>Johnnie Walker</x:v>
      </x:c>
      <x:c r="M8291" t="str">
        <x:v>Scotch Whisky</x:v>
      </x:c>
      <x:c r="N8291" t="str">
        <x:v>On-Trade</x:v>
      </x:c>
      <x:c r="O8291" t="str">
        <x:v>Key Account</x:v>
      </x:c>
      <x:c r="P8291" t="str">
        <x:v>SR-054</x:v>
      </x:c>
      <x:c r="Q8291" s="16" t="n">
        <x:v>49</x:v>
      </x:c>
      <x:c r="R8291" s="17" t="n">
        <x:v>37.44</x:v>
      </x:c>
      <x:c r="S8291" s="18" t="n">
        <x:v>0.03</x:v>
      </x:c>
      <x:c r="T8291" s="17" t="n">
        <x:v>1834.49</x:v>
      </x:c>
      <x:c r="U8291" s="17" t="n">
        <x:v>1779.46</x:v>
      </x:c>
      <x:c r="V8291" s="17" t="n">
        <x:v>801.74</x:v>
      </x:c>
      <x:c r="W8291" s="17" t="n">
        <x:v>977.72</x:v>
      </x:c>
      <x:c r="X8291" s="18" t="n">
        <x:v>0.5494</x:v>
      </x:c>
      <x:c r="Y8291" s="17" t="n">
        <x:v>1850.81</x:v>
      </x:c>
      <x:c r="Z8291" s="18" t="n">
        <x:v>0.9614</x:v>
      </x:c>
      <x:c r="AA8291" s="18" t="n">
        <x:v>-0.004</x:v>
      </x:c>
      <x:c r="AB8291" t="str">
        <x:v>No</x:v>
      </x:c>
      <x:c r="AC8291" t="str">
        <x:v>Luxury / Reserve</x:v>
      </x:c>
      <x:c r="AD8291" s="18" t="n">
        <x:v>0.5494475852224833</x:v>
      </x:c>
      <x:c r="AE8291" s="18" t="n">
        <x:v>0.9614493113825839</x:v>
      </x:c>
      <x:c r="AF8291" s="17" t="n">
        <x:v>-71.34999999999991</x:v>
      </x:c>
      <x:c r="AG8291" s="18" t="n">
        <x:v>-0.03855068861741611</x:v>
      </x:c>
      <x:c r="AH8291" t="str">
        <x:v>Below Target</x:v>
      </x:c>
    </x:row>
    <x:row r="8292">
      <x:c r="A8292" t="str">
        <x:v>TXN-008289</x:v>
      </x:c>
      <x:c r="B8292" s="14" t="d">
        <x:v>2025-01-03T00:00:00.000Z</x:v>
      </x:c>
      <x:c r="C8292" t="n">
        <x:v>2025</x:v>
      </x:c>
      <x:c r="D8292" t="str">
        <x:v>Q1</x:v>
      </x:c>
      <x:c r="E8292" t="n">
        <x:v>1</x:v>
      </x:c>
      <x:c r="F8292" t="str">
        <x:v>January</x:v>
      </x:c>
      <x:c r="G8292" s="15" t="d">
        <x:v>2025-01-01T00:00:00.000Z</x:v>
      </x:c>
      <x:c r="H8292" t="str">
        <x:v>2025-01</x:v>
      </x:c>
      <x:c r="I8292" t="str">
        <x:v>India</x:v>
      </x:c>
      <x:c r="J8292" t="str">
        <x:v>Asia Pacific</x:v>
      </x:c>
      <x:c r="K8292" t="str">
        <x:v>INR</x:v>
      </x:c>
      <x:c r="L8292" t="str">
        <x:v>Smirnoff</x:v>
      </x:c>
      <x:c r="M8292" t="str">
        <x:v>Vodka</x:v>
      </x:c>
      <x:c r="N8292" t="str">
        <x:v>E-commerce</x:v>
      </x:c>
      <x:c r="O8292" t="str">
        <x:v>Hospitality Group</x:v>
      </x:c>
      <x:c r="P8292" t="str">
        <x:v>SR-018</x:v>
      </x:c>
      <x:c r="Q8292" s="16" t="n">
        <x:v>50</x:v>
      </x:c>
      <x:c r="R8292" s="17" t="n">
        <x:v>20.73</x:v>
      </x:c>
      <x:c r="S8292" s="18" t="n">
        <x:v>0</x:v>
      </x:c>
      <x:c r="T8292" s="17" t="n">
        <x:v>1036.39</x:v>
      </x:c>
      <x:c r="U8292" s="17" t="n">
        <x:v>1036.39</x:v>
      </x:c>
      <x:c r="V8292" s="17" t="n">
        <x:v>513.94</x:v>
      </x:c>
      <x:c r="W8292" s="17" t="n">
        <x:v>522.45</x:v>
      </x:c>
      <x:c r="X8292" s="18" t="n">
        <x:v>0.5041</x:v>
      </x:c>
      <x:c r="Y8292" s="17" t="n">
        <x:v>1109.54</x:v>
      </x:c>
      <x:c r="Z8292" s="18" t="n">
        <x:v>0.9341</x:v>
      </x:c>
      <x:c r="AA8292" s="18" t="n">
        <x:v>0.0724</x:v>
      </x:c>
      <x:c r="AB8292" t="str">
        <x:v>No</x:v>
      </x:c>
      <x:c r="AC8292" t="str">
        <x:v>Core</x:v>
      </x:c>
      <x:c r="AD8292" s="18" t="n">
        <x:v>0.5041055973137525</x:v>
      </x:c>
      <x:c r="AE8292" s="18" t="n">
        <x:v>0.9340717774933758</x:v>
      </x:c>
      <x:c r="AF8292" s="17" t="n">
        <x:v>-73.14999999999986</x:v>
      </x:c>
      <x:c r="AG8292" s="18" t="n">
        <x:v>-0.06592822250662425</x:v>
      </x:c>
      <x:c r="AH8292" t="str">
        <x:v>Below Target</x:v>
      </x:c>
    </x:row>
    <x:row r="8293">
      <x:c r="A8293" t="str">
        <x:v>TXN-008290</x:v>
      </x:c>
      <x:c r="B8293" s="14" t="d">
        <x:v>2024-09-07T00:00:00.000Z</x:v>
      </x:c>
      <x:c r="C8293" t="n">
        <x:v>2024</x:v>
      </x:c>
      <x:c r="D8293" t="str">
        <x:v>Q3</x:v>
      </x:c>
      <x:c r="E8293" t="n">
        <x:v>9</x:v>
      </x:c>
      <x:c r="F8293" t="str">
        <x:v>September</x:v>
      </x:c>
      <x:c r="G8293" s="15" t="d">
        <x:v>2024-09-01T00:00:00.000Z</x:v>
      </x:c>
      <x:c r="H8293" t="str">
        <x:v>2024-09</x:v>
      </x:c>
      <x:c r="I8293" t="str">
        <x:v>South Africa</x:v>
      </x:c>
      <x:c r="J8293" t="str">
        <x:v>Africa</x:v>
      </x:c>
      <x:c r="K8293" t="str">
        <x:v>ZAR</x:v>
      </x:c>
      <x:c r="L8293" t="str">
        <x:v>Ketel One</x:v>
      </x:c>
      <x:c r="M8293" t="str">
        <x:v>Vodka</x:v>
      </x:c>
      <x:c r="N8293" t="str">
        <x:v>E-commerce</x:v>
      </x:c>
      <x:c r="O8293" t="str">
        <x:v>Hospitality Group</x:v>
      </x:c>
      <x:c r="P8293" t="str">
        <x:v>SR-003</x:v>
      </x:c>
      <x:c r="Q8293" s="16" t="n">
        <x:v>39</x:v>
      </x:c>
      <x:c r="R8293" s="17" t="n">
        <x:v>30.07</x:v>
      </x:c>
      <x:c r="S8293" s="18" t="n">
        <x:v>0.08</x:v>
      </x:c>
      <x:c r="T8293" s="17" t="n">
        <x:v>1172.63</x:v>
      </x:c>
      <x:c r="U8293" s="17" t="n">
        <x:v>1078.82</x:v>
      </x:c>
      <x:c r="V8293" s="17" t="n">
        <x:v>460.77</x:v>
      </x:c>
      <x:c r="W8293" s="17" t="n">
        <x:v>618.05</x:v>
      </x:c>
      <x:c r="X8293" s="18" t="n">
        <x:v>0.5729</x:v>
      </x:c>
      <x:c r="Y8293" s="17" t="n">
        <x:v>1216.62</x:v>
      </x:c>
      <x:c r="Z8293" s="18" t="n">
        <x:v>0.8867</x:v>
      </x:c>
      <x:c r="AA8293" s="18" t="n">
        <x:v>0.0693</x:v>
      </x:c>
      <x:c r="AB8293" t="str">
        <x:v>Yes</x:v>
      </x:c>
      <x:c r="AC8293" t="str">
        <x:v>Premium Core</x:v>
      </x:c>
      <x:c r="AD8293" s="18" t="n">
        <x:v>0.5728944587604976</x:v>
      </x:c>
      <x:c r="AE8293" s="18" t="n">
        <x:v>0.8867353816310762</x:v>
      </x:c>
      <x:c r="AF8293" s="17" t="n">
        <x:v>-137.79999999999995</x:v>
      </x:c>
      <x:c r="AG8293" s="18" t="n">
        <x:v>-0.11326461836892371</x:v>
      </x:c>
      <x:c r="AH8293" t="str">
        <x:v>Below Target</x:v>
      </x:c>
    </x:row>
    <x:row r="8294">
      <x:c r="A8294" t="str">
        <x:v>TXN-008291</x:v>
      </x:c>
      <x:c r="B8294" s="14" t="d">
        <x:v>2025-09-15T00:00:00.000Z</x:v>
      </x:c>
      <x:c r="C8294" t="n">
        <x:v>2025</x:v>
      </x:c>
      <x:c r="D8294" t="str">
        <x:v>Q3</x:v>
      </x:c>
      <x:c r="E8294" t="n">
        <x:v>9</x:v>
      </x:c>
      <x:c r="F8294" t="str">
        <x:v>September</x:v>
      </x:c>
      <x:c r="G8294" s="15" t="d">
        <x:v>2025-09-01T00:00:00.000Z</x:v>
      </x:c>
      <x:c r="H8294" t="str">
        <x:v>2025-09</x:v>
      </x:c>
      <x:c r="I8294" t="str">
        <x:v>United States</x:v>
      </x:c>
      <x:c r="J8294" t="str">
        <x:v>North America</x:v>
      </x:c>
      <x:c r="K8294" t="str">
        <x:v>USD</x:v>
      </x:c>
      <x:c r="L8294" t="str">
        <x:v>Johnnie Walker</x:v>
      </x:c>
      <x:c r="M8294" t="str">
        <x:v>Scotch Whisky</x:v>
      </x:c>
      <x:c r="N8294" t="str">
        <x:v>Off-Trade</x:v>
      </x:c>
      <x:c r="O8294" t="str">
        <x:v>Key Account</x:v>
      </x:c>
      <x:c r="P8294" t="str">
        <x:v>SR-010</x:v>
      </x:c>
      <x:c r="Q8294" s="16" t="n">
        <x:v>75</x:v>
      </x:c>
      <x:c r="R8294" s="17" t="n">
        <x:v>33.86</x:v>
      </x:c>
      <x:c r="S8294" s="18" t="n">
        <x:v>0</x:v>
      </x:c>
      <x:c r="T8294" s="17" t="n">
        <x:v>2539.13</x:v>
      </x:c>
      <x:c r="U8294" s="17" t="n">
        <x:v>2539.13</x:v>
      </x:c>
      <x:c r="V8294" s="17" t="n">
        <x:v>1180.13</x:v>
      </x:c>
      <x:c r="W8294" s="17" t="n">
        <x:v>1359</x:v>
      </x:c>
      <x:c r="X8294" s="18" t="n">
        <x:v>0.5352</x:v>
      </x:c>
      <x:c r="Y8294" s="17" t="n">
        <x:v>2585.78</x:v>
      </x:c>
      <x:c r="Z8294" s="18" t="n">
        <x:v>0.982</x:v>
      </x:c>
      <x:c r="AA8294" s="18" t="n">
        <x:v>0.0948</x:v>
      </x:c>
      <x:c r="AB8294" t="str">
        <x:v>No</x:v>
      </x:c>
      <x:c r="AC8294" t="str">
        <x:v>Luxury / Reserve</x:v>
      </x:c>
      <x:c r="AD8294" s="18" t="n">
        <x:v>0.5352226943874476</x:v>
      </x:c>
      <x:c r="AE8294" s="18" t="n">
        <x:v>0.981959022035904</x:v>
      </x:c>
      <x:c r="AF8294" s="17" t="n">
        <x:v>-46.65000000000009</x:v>
      </x:c>
      <x:c r="AG8294" s="18" t="n">
        <x:v>-0.018040977964095973</x:v>
      </x:c>
      <x:c r="AH8294" t="str">
        <x:v>Below Target</x:v>
      </x:c>
    </x:row>
    <x:row r="8295">
      <x:c r="A8295" t="str">
        <x:v>TXN-008292</x:v>
      </x:c>
      <x:c r="B8295" s="14" t="d">
        <x:v>2024-02-10T00:00:00.000Z</x:v>
      </x:c>
      <x:c r="C8295" t="n">
        <x:v>2024</x:v>
      </x:c>
      <x:c r="D8295" t="str">
        <x:v>Q1</x:v>
      </x:c>
      <x:c r="E8295" t="n">
        <x:v>2</x:v>
      </x:c>
      <x:c r="F8295" t="str">
        <x:v>February</x:v>
      </x:c>
      <x:c r="G8295" s="15" t="d">
        <x:v>2024-02-01T00:00:00.000Z</x:v>
      </x:c>
      <x:c r="H8295" t="str">
        <x:v>2024-02</x:v>
      </x:c>
      <x:c r="I8295" t="str">
        <x:v>India</x:v>
      </x:c>
      <x:c r="J8295" t="str">
        <x:v>Asia Pacific</x:v>
      </x:c>
      <x:c r="K8295" t="str">
        <x:v>INR</x:v>
      </x:c>
      <x:c r="L8295" t="str">
        <x:v>J&amp;B</x:v>
      </x:c>
      <x:c r="M8295" t="str">
        <x:v>Scotch Whisky</x:v>
      </x:c>
      <x:c r="N8295" t="str">
        <x:v>Off-Trade</x:v>
      </x:c>
      <x:c r="O8295" t="str">
        <x:v>Independent Retailer</x:v>
      </x:c>
      <x:c r="P8295" t="str">
        <x:v>SR-038</x:v>
      </x:c>
      <x:c r="Q8295" s="16" t="n">
        <x:v>27</x:v>
      </x:c>
      <x:c r="R8295" s="17" t="n">
        <x:v>22.54</x:v>
      </x:c>
      <x:c r="S8295" s="18" t="n">
        <x:v>0</x:v>
      </x:c>
      <x:c r="T8295" s="17" t="n">
        <x:v>608.45</x:v>
      </x:c>
      <x:c r="U8295" s="17" t="n">
        <x:v>608.45</x:v>
      </x:c>
      <x:c r="V8295" s="17" t="n">
        <x:v>313.03</x:v>
      </x:c>
      <x:c r="W8295" s="17" t="n">
        <x:v>295.42</x:v>
      </x:c>
      <x:c r="X8295" s="18" t="n">
        <x:v>0.4855</x:v>
      </x:c>
      <x:c r="Y8295" s="17" t="n">
        <x:v>676.01</x:v>
      </x:c>
      <x:c r="Z8295" s="18" t="n">
        <x:v>0.9001</x:v>
      </x:c>
      <x:c r="AA8295" s="18" t="n">
        <x:v>0.1139</x:v>
      </x:c>
      <x:c r="AB8295" t="str">
        <x:v>No</x:v>
      </x:c>
      <x:c r="AC8295" t="str">
        <x:v>Core</x:v>
      </x:c>
      <x:c r="AD8295" s="18" t="n">
        <x:v>0.48552880269537346</x:v>
      </x:c>
      <x:c r="AE8295" s="18" t="n">
        <x:v>0.9000606499903848</x:v>
      </x:c>
      <x:c r="AF8295" s="17" t="n">
        <x:v>-67.55999999999995</x:v>
      </x:c>
      <x:c r="AG8295" s="18" t="n">
        <x:v>-0.09993935000961517</x:v>
      </x:c>
      <x:c r="AH8295" t="str">
        <x:v>Below Target</x:v>
      </x:c>
    </x:row>
    <x:row r="8296">
      <x:c r="A8296" t="str">
        <x:v>TXN-008293</x:v>
      </x:c>
      <x:c r="B8296" s="14" t="d">
        <x:v>2025-11-27T00:00:00.000Z</x:v>
      </x:c>
      <x:c r="C8296" t="n">
        <x:v>2025</x:v>
      </x:c>
      <x:c r="D8296" t="str">
        <x:v>Q4</x:v>
      </x:c>
      <x:c r="E8296" t="n">
        <x:v>11</x:v>
      </x:c>
      <x:c r="F8296" t="str">
        <x:v>November</x:v>
      </x:c>
      <x:c r="G8296" s="15" t="d">
        <x:v>2025-11-01T00:00:00.000Z</x:v>
      </x:c>
      <x:c r="H8296" t="str">
        <x:v>2025-11</x:v>
      </x:c>
      <x:c r="I8296" t="str">
        <x:v>United States</x:v>
      </x:c>
      <x:c r="J8296" t="str">
        <x:v>North America</x:v>
      </x:c>
      <x:c r="K8296" t="str">
        <x:v>USD</x:v>
      </x:c>
      <x:c r="L8296" t="str">
        <x:v>Buchanan's</x:v>
      </x:c>
      <x:c r="M8296" t="str">
        <x:v>Scotch Whisky</x:v>
      </x:c>
      <x:c r="N8296" t="str">
        <x:v>E-commerce</x:v>
      </x:c>
      <x:c r="O8296" t="str">
        <x:v>Hospitality Group</x:v>
      </x:c>
      <x:c r="P8296" t="str">
        <x:v>SR-003</x:v>
      </x:c>
      <x:c r="Q8296" s="16" t="n">
        <x:v>68</x:v>
      </x:c>
      <x:c r="R8296" s="17" t="n">
        <x:v>31.34</x:v>
      </x:c>
      <x:c r="S8296" s="18" t="n">
        <x:v>0.05</x:v>
      </x:c>
      <x:c r="T8296" s="17" t="n">
        <x:v>2131.04</x:v>
      </x:c>
      <x:c r="U8296" s="17" t="n">
        <x:v>2024.49</x:v>
      </x:c>
      <x:c r="V8296" s="17" t="n">
        <x:v>991.13</x:v>
      </x:c>
      <x:c r="W8296" s="17" t="n">
        <x:v>1033.36</x:v>
      </x:c>
      <x:c r="X8296" s="18" t="n">
        <x:v>0.5104</x:v>
      </x:c>
      <x:c r="Y8296" s="17" t="n">
        <x:v>1982.1</x:v>
      </x:c>
      <x:c r="Z8296" s="18" t="n">
        <x:v>1.0214</x:v>
      </x:c>
      <x:c r="AA8296" s="18" t="n">
        <x:v>0.0425</x:v>
      </x:c>
      <x:c r="AB8296" t="str">
        <x:v>Yes</x:v>
      </x:c>
      <x:c r="AC8296" t="str">
        <x:v>Premium Core</x:v>
      </x:c>
      <x:c r="AD8296" s="18" t="n">
        <x:v>0.5104297872550617</x:v>
      </x:c>
      <x:c r="AE8296" s="18" t="n">
        <x:v>1.0213864083547752</x:v>
      </x:c>
      <x:c r="AF8296" s="17" t="n">
        <x:v>42.3900000000001</x:v>
      </x:c>
      <x:c r="AG8296" s="18" t="n">
        <x:v>0.021386408354775288</x:v>
      </x:c>
      <x:c r="AH8296" t="str">
        <x:v>Above Target</x:v>
      </x:c>
    </x:row>
    <x:row r="8297">
      <x:c r="A8297" t="str">
        <x:v>TXN-008294</x:v>
      </x:c>
      <x:c r="B8297" s="14" t="d">
        <x:v>2024-07-05T00:00:00.000Z</x:v>
      </x:c>
      <x:c r="C8297" t="n">
        <x:v>2024</x:v>
      </x:c>
      <x:c r="D8297" t="str">
        <x:v>Q3</x:v>
      </x:c>
      <x:c r="E8297" t="n">
        <x:v>7</x:v>
      </x:c>
      <x:c r="F8297" t="str">
        <x:v>July</x:v>
      </x:c>
      <x:c r="G8297" s="15" t="d">
        <x:v>2024-07-01T00:00:00.000Z</x:v>
      </x:c>
      <x:c r="H8297" t="str">
        <x:v>2024-07</x:v>
      </x:c>
      <x:c r="I8297" t="str">
        <x:v>Nigeria</x:v>
      </x:c>
      <x:c r="J8297" t="str">
        <x:v>Africa</x:v>
      </x:c>
      <x:c r="K8297" t="str">
        <x:v>NGN</x:v>
      </x:c>
      <x:c r="L8297" t="str">
        <x:v>Smirnoff</x:v>
      </x:c>
      <x:c r="M8297" t="str">
        <x:v>Vodka</x:v>
      </x:c>
      <x:c r="N8297" t="str">
        <x:v>On-Trade</x:v>
      </x:c>
      <x:c r="O8297" t="str">
        <x:v>E-commerce Partner</x:v>
      </x:c>
      <x:c r="P8297" t="str">
        <x:v>SR-050</x:v>
      </x:c>
      <x:c r="Q8297" s="16" t="n">
        <x:v>61</x:v>
      </x:c>
      <x:c r="R8297" s="17" t="n">
        <x:v>24.05</x:v>
      </x:c>
      <x:c r="S8297" s="18" t="n">
        <x:v>0.05</x:v>
      </x:c>
      <x:c r="T8297" s="17" t="n">
        <x:v>1467.06</x:v>
      </x:c>
      <x:c r="U8297" s="17" t="n">
        <x:v>1393.71</x:v>
      </x:c>
      <x:c r="V8297" s="17" t="n">
        <x:v>703.75</x:v>
      </x:c>
      <x:c r="W8297" s="17" t="n">
        <x:v>689.95</x:v>
      </x:c>
      <x:c r="X8297" s="18" t="n">
        <x:v>0.495</x:v>
      </x:c>
      <x:c r="Y8297" s="17" t="n">
        <x:v>1335.96</x:v>
      </x:c>
      <x:c r="Z8297" s="18" t="n">
        <x:v>1.0432</x:v>
      </x:c>
      <x:c r="AA8297" s="18" t="n">
        <x:v>0.0612</x:v>
      </x:c>
      <x:c r="AB8297" t="str">
        <x:v>Yes</x:v>
      </x:c>
      <x:c r="AC8297" t="str">
        <x:v>Core</x:v>
      </x:c>
      <x:c r="AD8297" s="18" t="n">
        <x:v>0.4950455977211902</x:v>
      </x:c>
      <x:c r="AE8297" s="18" t="n">
        <x:v>1.043227342135992</x:v>
      </x:c>
      <x:c r="AF8297" s="17" t="n">
        <x:v>57.75</x:v>
      </x:c>
      <x:c r="AG8297" s="18" t="n">
        <x:v>0.043227342135992095</x:v>
      </x:c>
      <x:c r="AH8297" t="str">
        <x:v>Above Target</x:v>
      </x:c>
    </x:row>
    <x:row r="8298">
      <x:c r="A8298" t="str">
        <x:v>TXN-008295</x:v>
      </x:c>
      <x:c r="B8298" s="14" t="d">
        <x:v>2025-02-23T00:00:00.000Z</x:v>
      </x:c>
      <x:c r="C8298" t="n">
        <x:v>2025</x:v>
      </x:c>
      <x:c r="D8298" t="str">
        <x:v>Q1</x:v>
      </x:c>
      <x:c r="E8298" t="n">
        <x:v>2</x:v>
      </x:c>
      <x:c r="F8298" t="str">
        <x:v>February</x:v>
      </x:c>
      <x:c r="G8298" s="15" t="d">
        <x:v>2025-02-01T00:00:00.000Z</x:v>
      </x:c>
      <x:c r="H8298" t="str">
        <x:v>2025-02</x:v>
      </x:c>
      <x:c r="I8298" t="str">
        <x:v>Australia</x:v>
      </x:c>
      <x:c r="J8298" t="str">
        <x:v>Asia Pacific</x:v>
      </x:c>
      <x:c r="K8298" t="str">
        <x:v>AUD</x:v>
      </x:c>
      <x:c r="L8298" t="str">
        <x:v>Captain Morgan</x:v>
      </x:c>
      <x:c r="M8298" t="str">
        <x:v>Rum</x:v>
      </x:c>
      <x:c r="N8298" t="str">
        <x:v>Duty Free / Travel Retail</x:v>
      </x:c>
      <x:c r="O8298" t="str">
        <x:v>Independent Retailer</x:v>
      </x:c>
      <x:c r="P8298" t="str">
        <x:v>SR-037</x:v>
      </x:c>
      <x:c r="Q8298" s="16" t="n">
        <x:v>223</x:v>
      </x:c>
      <x:c r="R8298" s="17" t="n">
        <x:v>23.92</x:v>
      </x:c>
      <x:c r="S8298" s="18" t="n">
        <x:v>0.03</x:v>
      </x:c>
      <x:c r="T8298" s="17" t="n">
        <x:v>5335.22</x:v>
      </x:c>
      <x:c r="U8298" s="17" t="n">
        <x:v>5175.16</x:v>
      </x:c>
      <x:c r="V8298" s="17" t="n">
        <x:v>2465.19</x:v>
      </x:c>
      <x:c r="W8298" s="17" t="n">
        <x:v>2709.96</x:v>
      </x:c>
      <x:c r="X8298" s="18" t="n">
        <x:v>0.5236</x:v>
      </x:c>
      <x:c r="Y8298" s="17" t="n">
        <x:v>4756.24</x:v>
      </x:c>
      <x:c r="Z8298" s="18" t="n">
        <x:v>1.0881</x:v>
      </x:c>
      <x:c r="AA8298" s="18" t="n">
        <x:v>0.0646</x:v>
      </x:c>
      <x:c r="AB8298" t="str">
        <x:v>No</x:v>
      </x:c>
      <x:c r="AC8298" t="str">
        <x:v>Core</x:v>
      </x:c>
      <x:c r="AD8298" s="18" t="n">
        <x:v>0.5236475780458962</x:v>
      </x:c>
      <x:c r="AE8298" s="18" t="n">
        <x:v>1.088077977562108</x:v>
      </x:c>
      <x:c r="AF8298" s="17" t="n">
        <x:v>418.9200000000001</x:v>
      </x:c>
      <x:c r="AG8298" s="18" t="n">
        <x:v>0.0880779775621079</x:v>
      </x:c>
      <x:c r="AH8298" t="str">
        <x:v>Above Target</x:v>
      </x:c>
    </x:row>
    <x:row r="8299">
      <x:c r="A8299" t="str">
        <x:v>TXN-008296</x:v>
      </x:c>
      <x:c r="B8299" s="14" t="d">
        <x:v>2025-03-15T00:00:00.000Z</x:v>
      </x:c>
      <x:c r="C8299" t="n">
        <x:v>2025</x:v>
      </x:c>
      <x:c r="D8299" t="str">
        <x:v>Q1</x:v>
      </x:c>
      <x:c r="E8299" t="n">
        <x:v>3</x:v>
      </x:c>
      <x:c r="F8299" t="str">
        <x:v>March</x:v>
      </x:c>
      <x:c r="G8299" s="15" t="d">
        <x:v>2025-03-01T00:00:00.000Z</x:v>
      </x:c>
      <x:c r="H8299" t="str">
        <x:v>2025-03</x:v>
      </x:c>
      <x:c r="I8299" t="str">
        <x:v>Spain</x:v>
      </x:c>
      <x:c r="J8299" t="str">
        <x:v>Europe</x:v>
      </x:c>
      <x:c r="K8299" t="str">
        <x:v>EUR</x:v>
      </x:c>
      <x:c r="L8299" t="str">
        <x:v>Captain Morgan</x:v>
      </x:c>
      <x:c r="M8299" t="str">
        <x:v>Rum</x:v>
      </x:c>
      <x:c r="N8299" t="str">
        <x:v>Duty Free / Travel Retail</x:v>
      </x:c>
      <x:c r="O8299" t="str">
        <x:v>Key Account</x:v>
      </x:c>
      <x:c r="P8299" t="str">
        <x:v>SR-022</x:v>
      </x:c>
      <x:c r="Q8299" s="16" t="n">
        <x:v>73</x:v>
      </x:c>
      <x:c r="R8299" s="17" t="n">
        <x:v>21.55</x:v>
      </x:c>
      <x:c r="S8299" s="18" t="n">
        <x:v>0</x:v>
      </x:c>
      <x:c r="T8299" s="17" t="n">
        <x:v>1573.41</x:v>
      </x:c>
      <x:c r="U8299" s="17" t="n">
        <x:v>1573.41</x:v>
      </x:c>
      <x:c r="V8299" s="17" t="n">
        <x:v>821.04</x:v>
      </x:c>
      <x:c r="W8299" s="17" t="n">
        <x:v>752.38</x:v>
      </x:c>
      <x:c r="X8299" s="18" t="n">
        <x:v>0.4782</x:v>
      </x:c>
      <x:c r="Y8299" s="17" t="n">
        <x:v>1632.67</x:v>
      </x:c>
      <x:c r="Z8299" s="18" t="n">
        <x:v>0.9637</x:v>
      </x:c>
      <x:c r="AA8299" s="18" t="n">
        <x:v>0.0343</x:v>
      </x:c>
      <x:c r="AB8299" t="str">
        <x:v>No</x:v>
      </x:c>
      <x:c r="AC8299" t="str">
        <x:v>Core</x:v>
      </x:c>
      <x:c r="AD8299" s="18" t="n">
        <x:v>0.4781843257637869</x:v>
      </x:c>
      <x:c r="AE8299" s="18" t="n">
        <x:v>0.9637036265748743</x:v>
      </x:c>
      <x:c r="AF8299" s="17" t="n">
        <x:v>-59.25999999999999</x:v>
      </x:c>
      <x:c r="AG8299" s="18" t="n">
        <x:v>-0.036296373425125705</x:v>
      </x:c>
      <x:c r="AH8299" t="str">
        <x:v>Below Target</x:v>
      </x:c>
    </x:row>
    <x:row r="8300">
      <x:c r="A8300" t="str">
        <x:v>TXN-008297</x:v>
      </x:c>
      <x:c r="B8300" s="14" t="d">
        <x:v>2023-12-23T00:00:00.000Z</x:v>
      </x:c>
      <x:c r="C8300" t="n">
        <x:v>2023</x:v>
      </x:c>
      <x:c r="D8300" t="str">
        <x:v>Q4</x:v>
      </x:c>
      <x:c r="E8300" t="n">
        <x:v>12</x:v>
      </x:c>
      <x:c r="F8300" t="str">
        <x:v>December</x:v>
      </x:c>
      <x:c r="G8300" s="15" t="d">
        <x:v>2023-12-01T00:00:00.000Z</x:v>
      </x:c>
      <x:c r="H8300" t="str">
        <x:v>2023-12</x:v>
      </x:c>
      <x:c r="I8300" t="str">
        <x:v>Germany</x:v>
      </x:c>
      <x:c r="J8300" t="str">
        <x:v>Europe</x:v>
      </x:c>
      <x:c r="K8300" t="str">
        <x:v>EUR</x:v>
      </x:c>
      <x:c r="L8300" t="str">
        <x:v>Johnnie Walker</x:v>
      </x:c>
      <x:c r="M8300" t="str">
        <x:v>Scotch Whisky</x:v>
      </x:c>
      <x:c r="N8300" t="str">
        <x:v>Off-Trade</x:v>
      </x:c>
      <x:c r="O8300" t="str">
        <x:v>E-commerce Partner</x:v>
      </x:c>
      <x:c r="P8300" t="str">
        <x:v>SR-047</x:v>
      </x:c>
      <x:c r="Q8300" s="16" t="n">
        <x:v>60</x:v>
      </x:c>
      <x:c r="R8300" s="17" t="n">
        <x:v>34.72</x:v>
      </x:c>
      <x:c r="S8300" s="18" t="n">
        <x:v>0.02</x:v>
      </x:c>
      <x:c r="T8300" s="17" t="n">
        <x:v>2083.06</x:v>
      </x:c>
      <x:c r="U8300" s="17" t="n">
        <x:v>2041.4</x:v>
      </x:c>
      <x:c r="V8300" s="17" t="n">
        <x:v>921.75</x:v>
      </x:c>
      <x:c r="W8300" s="17" t="n">
        <x:v>1119.65</x:v>
      </x:c>
      <x:c r="X8300" s="18" t="n">
        <x:v>0.5485</x:v>
      </x:c>
      <x:c r="Y8300" s="17" t="n">
        <x:v>2009.55</x:v>
      </x:c>
      <x:c r="Z8300" s="18" t="n">
        <x:v>1.0158</x:v>
      </x:c>
      <x:c r="AA8300" s="18" t="n">
        <x:v>0.0399</x:v>
      </x:c>
      <x:c r="AB8300" t="str">
        <x:v>No</x:v>
      </x:c>
      <x:c r="AC8300" t="str">
        <x:v>Luxury / Reserve</x:v>
      </x:c>
      <x:c r="AD8300" s="18" t="n">
        <x:v>0.548471637111786</x:v>
      </x:c>
      <x:c r="AE8300" s="18" t="n">
        <x:v>1.0158493194993905</x:v>
      </x:c>
      <x:c r="AF8300" s="17" t="n">
        <x:v>31.850000000000136</x:v>
      </x:c>
      <x:c r="AG8300" s="18" t="n">
        <x:v>0.015849319499390477</x:v>
      </x:c>
      <x:c r="AH8300" t="str">
        <x:v>Above Target</x:v>
      </x:c>
    </x:row>
    <x:row r="8301">
      <x:c r="A8301" t="str">
        <x:v>TXN-008298</x:v>
      </x:c>
      <x:c r="B8301" s="14" t="d">
        <x:v>2026-04-22T00:00:00.000Z</x:v>
      </x:c>
      <x:c r="C8301" t="n">
        <x:v>2026</x:v>
      </x:c>
      <x:c r="D8301" t="str">
        <x:v>Q2</x:v>
      </x:c>
      <x:c r="E8301" t="n">
        <x:v>4</x:v>
      </x:c>
      <x:c r="F8301" t="str">
        <x:v>April</x:v>
      </x:c>
      <x:c r="G8301" s="15" t="d">
        <x:v>2026-04-01T00:00:00.000Z</x:v>
      </x:c>
      <x:c r="H8301" t="str">
        <x:v>2026-04</x:v>
      </x:c>
      <x:c r="I8301" t="str">
        <x:v>United States</x:v>
      </x:c>
      <x:c r="J8301" t="str">
        <x:v>North America</x:v>
      </x:c>
      <x:c r="K8301" t="str">
        <x:v>USD</x:v>
      </x:c>
      <x:c r="L8301" t="str">
        <x:v>Smirnoff</x:v>
      </x:c>
      <x:c r="M8301" t="str">
        <x:v>Vodka</x:v>
      </x:c>
      <x:c r="N8301" t="str">
        <x:v>Duty Free / Travel Retail</x:v>
      </x:c>
      <x:c r="O8301" t="str">
        <x:v>Independent Retailer</x:v>
      </x:c>
      <x:c r="P8301" t="str">
        <x:v>SR-022</x:v>
      </x:c>
      <x:c r="Q8301" s="16" t="n">
        <x:v>98</x:v>
      </x:c>
      <x:c r="R8301" s="17" t="n">
        <x:v>23.65</x:v>
      </x:c>
      <x:c r="S8301" s="18" t="n">
        <x:v>0</x:v>
      </x:c>
      <x:c r="T8301" s="17" t="n">
        <x:v>2317.78</x:v>
      </x:c>
      <x:c r="U8301" s="17" t="n">
        <x:v>2317.78</x:v>
      </x:c>
      <x:c r="V8301" s="17" t="n">
        <x:v>1110.04</x:v>
      </x:c>
      <x:c r="W8301" s="17" t="n">
        <x:v>1207.74</x:v>
      </x:c>
      <x:c r="X8301" s="18" t="n">
        <x:v>0.5211</x:v>
      </x:c>
      <x:c r="Y8301" s="17" t="n">
        <x:v>2639.25</x:v>
      </x:c>
      <x:c r="Z8301" s="18" t="n">
        <x:v>0.8782</x:v>
      </x:c>
      <x:c r="AA8301" s="18" t="n">
        <x:v>-0.0295</x:v>
      </x:c>
      <x:c r="AB8301" t="str">
        <x:v>No</x:v>
      </x:c>
      <x:c r="AC8301" t="str">
        <x:v>Core</x:v>
      </x:c>
      <x:c r="AD8301" s="18" t="n">
        <x:v>0.521076202227994</x:v>
      </x:c>
      <x:c r="AE8301" s="18" t="n">
        <x:v>0.8781964573268922</x:v>
      </x:c>
      <x:c r="AF8301" s="17" t="n">
        <x:v>-321.4699999999998</x:v>
      </x:c>
      <x:c r="AG8301" s="18" t="n">
        <x:v>-0.12180354267310782</x:v>
      </x:c>
      <x:c r="AH8301" t="str">
        <x:v>Below Target</x:v>
      </x:c>
    </x:row>
    <x:row r="8302">
      <x:c r="A8302" t="str">
        <x:v>TXN-008299</x:v>
      </x:c>
      <x:c r="B8302" s="14" t="d">
        <x:v>2023-08-05T00:00:00.000Z</x:v>
      </x:c>
      <x:c r="C8302" t="n">
        <x:v>2023</x:v>
      </x:c>
      <x:c r="D8302" t="str">
        <x:v>Q3</x:v>
      </x:c>
      <x:c r="E8302" t="n">
        <x:v>8</x:v>
      </x:c>
      <x:c r="F8302" t="str">
        <x:v>August</x:v>
      </x:c>
      <x:c r="G8302" s="15" t="d">
        <x:v>2023-08-01T00:00:00.000Z</x:v>
      </x:c>
      <x:c r="H8302" t="str">
        <x:v>2023-08</x:v>
      </x:c>
      <x:c r="I8302" t="str">
        <x:v>United Kingdom</x:v>
      </x:c>
      <x:c r="J8302" t="str">
        <x:v>Europe</x:v>
      </x:c>
      <x:c r="K8302" t="str">
        <x:v>GBP</x:v>
      </x:c>
      <x:c r="L8302" t="str">
        <x:v>Johnnie Walker</x:v>
      </x:c>
      <x:c r="M8302" t="str">
        <x:v>Scotch Whisky</x:v>
      </x:c>
      <x:c r="N8302" t="str">
        <x:v>E-commerce</x:v>
      </x:c>
      <x:c r="O8302" t="str">
        <x:v>Distributor</x:v>
      </x:c>
      <x:c r="P8302" t="str">
        <x:v>SR-052</x:v>
      </x:c>
      <x:c r="Q8302" s="16" t="n">
        <x:v>17</x:v>
      </x:c>
      <x:c r="R8302" s="17" t="n">
        <x:v>36.17</x:v>
      </x:c>
      <x:c r="S8302" s="18" t="n">
        <x:v>0.02</x:v>
      </x:c>
      <x:c r="T8302" s="17" t="n">
        <x:v>614.89</x:v>
      </x:c>
      <x:c r="U8302" s="17" t="n">
        <x:v>602.6</x:v>
      </x:c>
      <x:c r="V8302" s="17" t="n">
        <x:v>278.96</x:v>
      </x:c>
      <x:c r="W8302" s="17" t="n">
        <x:v>323.64</x:v>
      </x:c>
      <x:c r="X8302" s="18" t="n">
        <x:v>0.5371</x:v>
      </x:c>
      <x:c r="Y8302" s="17" t="n">
        <x:v>671.32</x:v>
      </x:c>
      <x:c r="Z8302" s="18" t="n">
        <x:v>0.8976</x:v>
      </x:c>
      <x:c r="AA8302" s="18" t="n">
        <x:v>-0.0181</x:v>
      </x:c>
      <x:c r="AB8302" t="str">
        <x:v>No</x:v>
      </x:c>
      <x:c r="AC8302" t="str">
        <x:v>Luxury / Reserve</x:v>
      </x:c>
      <x:c r="AD8302" s="18" t="n">
        <x:v>0.5370726850315299</x:v>
      </x:c>
      <x:c r="AE8302" s="18" t="n">
        <x:v>0.8976345111124352</x:v>
      </x:c>
      <x:c r="AF8302" s="17" t="n">
        <x:v>-68.72000000000003</x:v>
      </x:c>
      <x:c r="AG8302" s="18" t="n">
        <x:v>-0.10236548888756483</x:v>
      </x:c>
      <x:c r="AH8302" t="str">
        <x:v>Below Target</x:v>
      </x:c>
    </x:row>
    <x:row r="8303">
      <x:c r="A8303" t="str">
        <x:v>TXN-008300</x:v>
      </x:c>
      <x:c r="B8303" s="14" t="d">
        <x:v>2023-01-14T00:00:00.000Z</x:v>
      </x:c>
      <x:c r="C8303" t="n">
        <x:v>2023</x:v>
      </x:c>
      <x:c r="D8303" t="str">
        <x:v>Q1</x:v>
      </x:c>
      <x:c r="E8303" t="n">
        <x:v>1</x:v>
      </x:c>
      <x:c r="F8303" t="str">
        <x:v>January</x:v>
      </x:c>
      <x:c r="G8303" s="15" t="d">
        <x:v>2023-01-01T00:00:00.000Z</x:v>
      </x:c>
      <x:c r="H8303" t="str">
        <x:v>2023-01</x:v>
      </x:c>
      <x:c r="I8303" t="str">
        <x:v>France</x:v>
      </x:c>
      <x:c r="J8303" t="str">
        <x:v>Europe</x:v>
      </x:c>
      <x:c r="K8303" t="str">
        <x:v>EUR</x:v>
      </x:c>
      <x:c r="L8303" t="str">
        <x:v>Smirnoff</x:v>
      </x:c>
      <x:c r="M8303" t="str">
        <x:v>Vodka</x:v>
      </x:c>
      <x:c r="N8303" t="str">
        <x:v>E-commerce</x:v>
      </x:c>
      <x:c r="O8303" t="str">
        <x:v>Hospitality Group</x:v>
      </x:c>
      <x:c r="P8303" t="str">
        <x:v>SR-038</x:v>
      </x:c>
      <x:c r="Q8303" s="16" t="n">
        <x:v>44</x:v>
      </x:c>
      <x:c r="R8303" s="17" t="n">
        <x:v>21.01</x:v>
      </x:c>
      <x:c r="S8303" s="18" t="n">
        <x:v>0.03</x:v>
      </x:c>
      <x:c r="T8303" s="17" t="n">
        <x:v>924.42</x:v>
      </x:c>
      <x:c r="U8303" s="17" t="n">
        <x:v>896.68</x:v>
      </x:c>
      <x:c r="V8303" s="17" t="n">
        <x:v>413.29</x:v>
      </x:c>
      <x:c r="W8303" s="17" t="n">
        <x:v>483.39</x:v>
      </x:c>
      <x:c r="X8303" s="18" t="n">
        <x:v>0.5391</x:v>
      </x:c>
      <x:c r="Y8303" s="17" t="n">
        <x:v>869.43</x:v>
      </x:c>
      <x:c r="Z8303" s="18" t="n">
        <x:v>1.0313</x:v>
      </x:c>
      <x:c r="AA8303" s="18" t="n">
        <x:v>-0.0044</x:v>
      </x:c>
      <x:c r="AB8303" t="str">
        <x:v>No</x:v>
      </x:c>
      <x:c r="AC8303" t="str">
        <x:v>Core</x:v>
      </x:c>
      <x:c r="AD8303" s="18" t="n">
        <x:v>0.539088638087166</x:v>
      </x:c>
      <x:c r="AE8303" s="18" t="n">
        <x:v>1.0313423737391165</x:v>
      </x:c>
      <x:c r="AF8303" s="17" t="n">
        <x:v>27.25</x:v>
      </x:c>
      <x:c r="AG8303" s="18" t="n">
        <x:v>0.031342373739116434</x:v>
      </x:c>
      <x:c r="AH8303" t="str">
        <x:v>Above Target</x:v>
      </x:c>
    </x:row>
    <x:row r="8304">
      <x:c r="A8304" t="str">
        <x:v>TXN-008301</x:v>
      </x:c>
      <x:c r="B8304" s="14" t="d">
        <x:v>2025-06-18T00:00:00.000Z</x:v>
      </x:c>
      <x:c r="C8304" t="n">
        <x:v>2025</x:v>
      </x:c>
      <x:c r="D8304" t="str">
        <x:v>Q2</x:v>
      </x:c>
      <x:c r="E8304" t="n">
        <x:v>6</x:v>
      </x:c>
      <x:c r="F8304" t="str">
        <x:v>June</x:v>
      </x:c>
      <x:c r="G8304" s="15" t="d">
        <x:v>2025-06-01T00:00:00.000Z</x:v>
      </x:c>
      <x:c r="H8304" t="str">
        <x:v>2025-06</x:v>
      </x:c>
      <x:c r="I8304" t="str">
        <x:v>United States</x:v>
      </x:c>
      <x:c r="J8304" t="str">
        <x:v>North America</x:v>
      </x:c>
      <x:c r="K8304" t="str">
        <x:v>USD</x:v>
      </x:c>
      <x:c r="L8304" t="str">
        <x:v>Captain Morgan</x:v>
      </x:c>
      <x:c r="M8304" t="str">
        <x:v>Rum</x:v>
      </x:c>
      <x:c r="N8304" t="str">
        <x:v>On-Trade</x:v>
      </x:c>
      <x:c r="O8304" t="str">
        <x:v>Hospitality Group</x:v>
      </x:c>
      <x:c r="P8304" t="str">
        <x:v>SR-055</x:v>
      </x:c>
      <x:c r="Q8304" s="16" t="n">
        <x:v>105</x:v>
      </x:c>
      <x:c r="R8304" s="17" t="n">
        <x:v>20.65</x:v>
      </x:c>
      <x:c r="S8304" s="18" t="n">
        <x:v>0.15</x:v>
      </x:c>
      <x:c r="T8304" s="17" t="n">
        <x:v>2167.75</x:v>
      </x:c>
      <x:c r="U8304" s="17" t="n">
        <x:v>1842.59</x:v>
      </x:c>
      <x:c r="V8304" s="17" t="n">
        <x:v>907.06</x:v>
      </x:c>
      <x:c r="W8304" s="17" t="n">
        <x:v>935.53</x:v>
      </x:c>
      <x:c r="X8304" s="18" t="n">
        <x:v>0.5077</x:v>
      </x:c>
      <x:c r="Y8304" s="17" t="n">
        <x:v>2032.85</x:v>
      </x:c>
      <x:c r="Z8304" s="18" t="n">
        <x:v>0.9064</x:v>
      </x:c>
      <x:c r="AA8304" s="18" t="n">
        <x:v>0.0968</x:v>
      </x:c>
      <x:c r="AB8304" t="str">
        <x:v>Yes</x:v>
      </x:c>
      <x:c r="AC8304" t="str">
        <x:v>Core</x:v>
      </x:c>
      <x:c r="AD8304" s="18" t="n">
        <x:v>0.5077255385082954</x:v>
      </x:c>
      <x:c r="AE8304" s="18" t="n">
        <x:v>0.9064072607423076</x:v>
      </x:c>
      <x:c r="AF8304" s="17" t="n">
        <x:v>-190.26</x:v>
      </x:c>
      <x:c r="AG8304" s="18" t="n">
        <x:v>-0.0935927392576924</x:v>
      </x:c>
      <x:c r="AH8304" t="str">
        <x:v>Below Target</x:v>
      </x:c>
    </x:row>
    <x:row r="8305">
      <x:c r="A8305" t="str">
        <x:v>TXN-008302</x:v>
      </x:c>
      <x:c r="B8305" s="14" t="d">
        <x:v>2025-09-30T00:00:00.000Z</x:v>
      </x:c>
      <x:c r="C8305" t="n">
        <x:v>2025</x:v>
      </x:c>
      <x:c r="D8305" t="str">
        <x:v>Q3</x:v>
      </x:c>
      <x:c r="E8305" t="n">
        <x:v>9</x:v>
      </x:c>
      <x:c r="F8305" t="str">
        <x:v>September</x:v>
      </x:c>
      <x:c r="G8305" s="15" t="d">
        <x:v>2025-09-01T00:00:00.000Z</x:v>
      </x:c>
      <x:c r="H8305" t="str">
        <x:v>2025-09</x:v>
      </x:c>
      <x:c r="I8305" t="str">
        <x:v>Kenya</x:v>
      </x:c>
      <x:c r="J8305" t="str">
        <x:v>Africa</x:v>
      </x:c>
      <x:c r="K8305" t="str">
        <x:v>KES</x:v>
      </x:c>
      <x:c r="L8305" t="str">
        <x:v>Baileys</x:v>
      </x:c>
      <x:c r="M8305" t="str">
        <x:v>Liqueur</x:v>
      </x:c>
      <x:c r="N8305" t="str">
        <x:v>Off-Trade</x:v>
      </x:c>
      <x:c r="O8305" t="str">
        <x:v>Independent Retailer</x:v>
      </x:c>
      <x:c r="P8305" t="str">
        <x:v>SR-003</x:v>
      </x:c>
      <x:c r="Q8305" s="16" t="n">
        <x:v>42</x:v>
      </x:c>
      <x:c r="R8305" s="17" t="n">
        <x:v>19.23</x:v>
      </x:c>
      <x:c r="S8305" s="18" t="n">
        <x:v>0.02</x:v>
      </x:c>
      <x:c r="T8305" s="17" t="n">
        <x:v>807.82</x:v>
      </x:c>
      <x:c r="U8305" s="17" t="n">
        <x:v>791.66</x:v>
      </x:c>
      <x:c r="V8305" s="17" t="n">
        <x:v>372.61</x:v>
      </x:c>
      <x:c r="W8305" s="17" t="n">
        <x:v>419.06</x:v>
      </x:c>
      <x:c r="X8305" s="18" t="n">
        <x:v>0.5293</x:v>
      </x:c>
      <x:c r="Y8305" s="17" t="n">
        <x:v>781.78</x:v>
      </x:c>
      <x:c r="Z8305" s="18" t="n">
        <x:v>1.0126</x:v>
      </x:c>
      <x:c r="AA8305" s="18" t="n">
        <x:v>0.055</x:v>
      </x:c>
      <x:c r="AB8305" t="str">
        <x:v>No</x:v>
      </x:c>
      <x:c r="AC8305" t="str">
        <x:v>Core</x:v>
      </x:c>
      <x:c r="AD8305" s="18" t="n">
        <x:v>0.5293434049970948</x:v>
      </x:c>
      <x:c r="AE8305" s="18" t="n">
        <x:v>1.0126378264985034</x:v>
      </x:c>
      <x:c r="AF8305" s="17" t="n">
        <x:v>9.879999999999995</x:v>
      </x:c>
      <x:c r="AG8305" s="18" t="n">
        <x:v>0.01263782649850341</x:v>
      </x:c>
      <x:c r="AH8305" t="str">
        <x:v>Above Target</x:v>
      </x:c>
    </x:row>
    <x:row r="8306">
      <x:c r="A8306" t="str">
        <x:v>TXN-008303</x:v>
      </x:c>
      <x:c r="B8306" s="14" t="d">
        <x:v>2025-08-09T00:00:00.000Z</x:v>
      </x:c>
      <x:c r="C8306" t="n">
        <x:v>2025</x:v>
      </x:c>
      <x:c r="D8306" t="str">
        <x:v>Q3</x:v>
      </x:c>
      <x:c r="E8306" t="n">
        <x:v>8</x:v>
      </x:c>
      <x:c r="F8306" t="str">
        <x:v>August</x:v>
      </x:c>
      <x:c r="G8306" s="15" t="d">
        <x:v>2025-08-01T00:00:00.000Z</x:v>
      </x:c>
      <x:c r="H8306" t="str">
        <x:v>2025-08</x:v>
      </x:c>
      <x:c r="I8306" t="str">
        <x:v>Ireland</x:v>
      </x:c>
      <x:c r="J8306" t="str">
        <x:v>Europe</x:v>
      </x:c>
      <x:c r="K8306" t="str">
        <x:v>EUR</x:v>
      </x:c>
      <x:c r="L8306" t="str">
        <x:v>Smirnoff</x:v>
      </x:c>
      <x:c r="M8306" t="str">
        <x:v>Vodka</x:v>
      </x:c>
      <x:c r="N8306" t="str">
        <x:v>On-Trade</x:v>
      </x:c>
      <x:c r="O8306" t="str">
        <x:v>E-commerce Partner</x:v>
      </x:c>
      <x:c r="P8306" t="str">
        <x:v>SR-056</x:v>
      </x:c>
      <x:c r="Q8306" s="16" t="n">
        <x:v>43</x:v>
      </x:c>
      <x:c r="R8306" s="17" t="n">
        <x:v>24.55</x:v>
      </x:c>
      <x:c r="S8306" s="18" t="n">
        <x:v>0.1</x:v>
      </x:c>
      <x:c r="T8306" s="17" t="n">
        <x:v>1055.48</x:v>
      </x:c>
      <x:c r="U8306" s="17" t="n">
        <x:v>949.93</x:v>
      </x:c>
      <x:c r="V8306" s="17" t="n">
        <x:v>444.45</x:v>
      </x:c>
      <x:c r="W8306" s="17" t="n">
        <x:v>505.48</x:v>
      </x:c>
      <x:c r="X8306" s="18" t="n">
        <x:v>0.5321</x:v>
      </x:c>
      <x:c r="Y8306" s="17" t="n">
        <x:v>940.84</x:v>
      </x:c>
      <x:c r="Z8306" s="18" t="n">
        <x:v>1.0097</x:v>
      </x:c>
      <x:c r="AA8306" s="18" t="n">
        <x:v>0.007</x:v>
      </x:c>
      <x:c r="AB8306" t="str">
        <x:v>Yes</x:v>
      </x:c>
      <x:c r="AC8306" t="str">
        <x:v>Core</x:v>
      </x:c>
      <x:c r="AD8306" s="18" t="n">
        <x:v>0.5321234196203931</x:v>
      </x:c>
      <x:c r="AE8306" s="18" t="n">
        <x:v>1.0096615790144976</x:v>
      </x:c>
      <x:c r="AF8306" s="17" t="n">
        <x:v>9.089999999999918</x:v>
      </x:c>
      <x:c r="AG8306" s="18" t="n">
        <x:v>0.009661579014497596</x:v>
      </x:c>
      <x:c r="AH8306" t="str">
        <x:v>Above Target</x:v>
      </x:c>
    </x:row>
    <x:row r="8307">
      <x:c r="A8307" t="str">
        <x:v>TXN-008304</x:v>
      </x:c>
      <x:c r="B8307" s="14" t="d">
        <x:v>2024-02-07T00:00:00.000Z</x:v>
      </x:c>
      <x:c r="C8307" t="n">
        <x:v>2024</x:v>
      </x:c>
      <x:c r="D8307" t="str">
        <x:v>Q1</x:v>
      </x:c>
      <x:c r="E8307" t="n">
        <x:v>2</x:v>
      </x:c>
      <x:c r="F8307" t="str">
        <x:v>February</x:v>
      </x:c>
      <x:c r="G8307" s="15" t="d">
        <x:v>2024-02-01T00:00:00.000Z</x:v>
      </x:c>
      <x:c r="H8307" t="str">
        <x:v>2024-02</x:v>
      </x:c>
      <x:c r="I8307" t="str">
        <x:v>Canada</x:v>
      </x:c>
      <x:c r="J8307" t="str">
        <x:v>North America</x:v>
      </x:c>
      <x:c r="K8307" t="str">
        <x:v>CAD</x:v>
      </x:c>
      <x:c r="L8307" t="str">
        <x:v>Guinness</x:v>
      </x:c>
      <x:c r="M8307" t="str">
        <x:v>Beer / Stout</x:v>
      </x:c>
      <x:c r="N8307" t="str">
        <x:v>Off-Trade</x:v>
      </x:c>
      <x:c r="O8307" t="str">
        <x:v>Distributor</x:v>
      </x:c>
      <x:c r="P8307" t="str">
        <x:v>SR-049</x:v>
      </x:c>
      <x:c r="Q8307" s="16" t="n">
        <x:v>29</x:v>
      </x:c>
      <x:c r="R8307" s="17" t="n">
        <x:v>7.36</x:v>
      </x:c>
      <x:c r="S8307" s="18" t="n">
        <x:v>0</x:v>
      </x:c>
      <x:c r="T8307" s="17" t="n">
        <x:v>213.37</x:v>
      </x:c>
      <x:c r="U8307" s="17" t="n">
        <x:v>213.37</x:v>
      </x:c>
      <x:c r="V8307" s="17" t="n">
        <x:v>113.34</x:v>
      </x:c>
      <x:c r="W8307" s="17" t="n">
        <x:v>100.02</x:v>
      </x:c>
      <x:c r="X8307" s="18" t="n">
        <x:v>0.4688</x:v>
      </x:c>
      <x:c r="Y8307" s="17" t="n">
        <x:v>237.32</x:v>
      </x:c>
      <x:c r="Z8307" s="18" t="n">
        <x:v>0.8991</x:v>
      </x:c>
      <x:c r="AA8307" s="18" t="n">
        <x:v>-0.0011</x:v>
      </x:c>
      <x:c r="AB8307" t="str">
        <x:v>No</x:v>
      </x:c>
      <x:c r="AC8307" t="str">
        <x:v>Core</x:v>
      </x:c>
      <x:c r="AD8307" s="18" t="n">
        <x:v>0.4687631813282092</x:v>
      </x:c>
      <x:c r="AE8307" s="18" t="n">
        <x:v>0.8990814090679252</x:v>
      </x:c>
      <x:c r="AF8307" s="17" t="n">
        <x:v>-23.94999999999999</x:v>
      </x:c>
      <x:c r="AG8307" s="18" t="n">
        <x:v>-0.1009185909320748</x:v>
      </x:c>
      <x:c r="AH8307" t="str">
        <x:v>Below Target</x:v>
      </x:c>
    </x:row>
    <x:row r="8308">
      <x:c r="A8308" t="str">
        <x:v>TXN-008305</x:v>
      </x:c>
      <x:c r="B8308" s="14" t="d">
        <x:v>2023-03-09T00:00:00.000Z</x:v>
      </x:c>
      <x:c r="C8308" t="n">
        <x:v>2023</x:v>
      </x:c>
      <x:c r="D8308" t="str">
        <x:v>Q1</x:v>
      </x:c>
      <x:c r="E8308" t="n">
        <x:v>3</x:v>
      </x:c>
      <x:c r="F8308" t="str">
        <x:v>March</x:v>
      </x:c>
      <x:c r="G8308" s="15" t="d">
        <x:v>2023-03-01T00:00:00.000Z</x:v>
      </x:c>
      <x:c r="H8308" t="str">
        <x:v>2023-03</x:v>
      </x:c>
      <x:c r="I8308" t="str">
        <x:v>United Kingdom</x:v>
      </x:c>
      <x:c r="J8308" t="str">
        <x:v>Europe</x:v>
      </x:c>
      <x:c r="K8308" t="str">
        <x:v>GBP</x:v>
      </x:c>
      <x:c r="L8308" t="str">
        <x:v>Johnnie Walker</x:v>
      </x:c>
      <x:c r="M8308" t="str">
        <x:v>Scotch Whisky</x:v>
      </x:c>
      <x:c r="N8308" t="str">
        <x:v>Off-Trade</x:v>
      </x:c>
      <x:c r="O8308" t="str">
        <x:v>Distributor</x:v>
      </x:c>
      <x:c r="P8308" t="str">
        <x:v>SR-005</x:v>
      </x:c>
      <x:c r="Q8308" s="16" t="n">
        <x:v>215</x:v>
      </x:c>
      <x:c r="R8308" s="17" t="n">
        <x:v>31.5</x:v>
      </x:c>
      <x:c r="S8308" s="18" t="n">
        <x:v>0.15</x:v>
      </x:c>
      <x:c r="T8308" s="17" t="n">
        <x:v>6772.16</x:v>
      </x:c>
      <x:c r="U8308" s="17" t="n">
        <x:v>5756.34</x:v>
      </x:c>
      <x:c r="V8308" s="17" t="n">
        <x:v>2751.64</x:v>
      </x:c>
      <x:c r="W8308" s="17" t="n">
        <x:v>3004.7</x:v>
      </x:c>
      <x:c r="X8308" s="18" t="n">
        <x:v>0.522</x:v>
      </x:c>
      <x:c r="Y8308" s="17" t="n">
        <x:v>6415.41</x:v>
      </x:c>
      <x:c r="Z8308" s="18" t="n">
        <x:v>0.8973</x:v>
      </x:c>
      <x:c r="AA8308" s="18" t="n">
        <x:v>0.0579</x:v>
      </x:c>
      <x:c r="AB8308" t="str">
        <x:v>Yes</x:v>
      </x:c>
      <x:c r="AC8308" t="str">
        <x:v>Luxury / Reserve</x:v>
      </x:c>
      <x:c r="AD8308" s="18" t="n">
        <x:v>0.5219809809705472</x:v>
      </x:c>
      <x:c r="AE8308" s="18" t="n">
        <x:v>0.8972676726818707</x:v>
      </x:c>
      <x:c r="AF8308" s="17" t="n">
        <x:v>-659.0699999999997</x:v>
      </x:c>
      <x:c r="AG8308" s="18" t="n">
        <x:v>-0.10273232731812927</x:v>
      </x:c>
      <x:c r="AH8308" t="str">
        <x:v>Below Target</x:v>
      </x:c>
    </x:row>
    <x:row r="8309">
      <x:c r="A8309" t="str">
        <x:v>TXN-008306</x:v>
      </x:c>
      <x:c r="B8309" s="14" t="d">
        <x:v>2023-04-11T00:00:00.000Z</x:v>
      </x:c>
      <x:c r="C8309" t="n">
        <x:v>2023</x:v>
      </x:c>
      <x:c r="D8309" t="str">
        <x:v>Q2</x:v>
      </x:c>
      <x:c r="E8309" t="n">
        <x:v>4</x:v>
      </x:c>
      <x:c r="F8309" t="str">
        <x:v>April</x:v>
      </x:c>
      <x:c r="G8309" s="15" t="d">
        <x:v>2023-04-01T00:00:00.000Z</x:v>
      </x:c>
      <x:c r="H8309" t="str">
        <x:v>2023-04</x:v>
      </x:c>
      <x:c r="I8309" t="str">
        <x:v>United States</x:v>
      </x:c>
      <x:c r="J8309" t="str">
        <x:v>North America</x:v>
      </x:c>
      <x:c r="K8309" t="str">
        <x:v>USD</x:v>
      </x:c>
      <x:c r="L8309" t="str">
        <x:v>Johnnie Walker</x:v>
      </x:c>
      <x:c r="M8309" t="str">
        <x:v>Scotch Whisky</x:v>
      </x:c>
      <x:c r="N8309" t="str">
        <x:v>On-Trade</x:v>
      </x:c>
      <x:c r="O8309" t="str">
        <x:v>Distributor</x:v>
      </x:c>
      <x:c r="P8309" t="str">
        <x:v>SR-037</x:v>
      </x:c>
      <x:c r="Q8309" s="16" t="n">
        <x:v>378</x:v>
      </x:c>
      <x:c r="R8309" s="17" t="n">
        <x:v>40.18</x:v>
      </x:c>
      <x:c r="S8309" s="18" t="n">
        <x:v>0.1</x:v>
      </x:c>
      <x:c r="T8309" s="17" t="n">
        <x:v>15186.3</x:v>
      </x:c>
      <x:c r="U8309" s="17" t="n">
        <x:v>13667.67</x:v>
      </x:c>
      <x:c r="V8309" s="17" t="n">
        <x:v>5832.18</x:v>
      </x:c>
      <x:c r="W8309" s="17" t="n">
        <x:v>7835.49</x:v>
      </x:c>
      <x:c r="X8309" s="18" t="n">
        <x:v>0.5733</x:v>
      </x:c>
      <x:c r="Y8309" s="17" t="n">
        <x:v>15110.08</x:v>
      </x:c>
      <x:c r="Z8309" s="18" t="n">
        <x:v>0.9045</x:v>
      </x:c>
      <x:c r="AA8309" s="18" t="n">
        <x:v>0.0342</x:v>
      </x:c>
      <x:c r="AB8309" t="str">
        <x:v>Yes</x:v>
      </x:c>
      <x:c r="AC8309" t="str">
        <x:v>Luxury / Reserve</x:v>
      </x:c>
      <x:c r="AD8309" s="18" t="n">
        <x:v>0.5732864489704537</x:v>
      </x:c>
      <x:c r="AE8309" s="18" t="n">
        <x:v>0.9045398833096847</x:v>
      </x:c>
      <x:c r="AF8309" s="17" t="n">
        <x:v>-1442.4099999999999</x:v>
      </x:c>
      <x:c r="AG8309" s="18" t="n">
        <x:v>-0.09546011669031533</x:v>
      </x:c>
      <x:c r="AH8309" t="str">
        <x:v>Below Target</x:v>
      </x:c>
    </x:row>
    <x:row r="8310">
      <x:c r="A8310" t="str">
        <x:v>TXN-008307</x:v>
      </x:c>
      <x:c r="B8310" s="14" t="d">
        <x:v>2025-09-28T00:00:00.000Z</x:v>
      </x:c>
      <x:c r="C8310" t="n">
        <x:v>2025</x:v>
      </x:c>
      <x:c r="D8310" t="str">
        <x:v>Q3</x:v>
      </x:c>
      <x:c r="E8310" t="n">
        <x:v>9</x:v>
      </x:c>
      <x:c r="F8310" t="str">
        <x:v>September</x:v>
      </x:c>
      <x:c r="G8310" s="15" t="d">
        <x:v>2025-09-01T00:00:00.000Z</x:v>
      </x:c>
      <x:c r="H8310" t="str">
        <x:v>2025-09</x:v>
      </x:c>
      <x:c r="I8310" t="str">
        <x:v>Australia</x:v>
      </x:c>
      <x:c r="J8310" t="str">
        <x:v>Asia Pacific</x:v>
      </x:c>
      <x:c r="K8310" t="str">
        <x:v>AUD</x:v>
      </x:c>
      <x:c r="L8310" t="str">
        <x:v>Baileys</x:v>
      </x:c>
      <x:c r="M8310" t="str">
        <x:v>Liqueur</x:v>
      </x:c>
      <x:c r="N8310" t="str">
        <x:v>Duty Free / Travel Retail</x:v>
      </x:c>
      <x:c r="O8310" t="str">
        <x:v>Key Account</x:v>
      </x:c>
      <x:c r="P8310" t="str">
        <x:v>SR-019</x:v>
      </x:c>
      <x:c r="Q8310" s="16" t="n">
        <x:v>24</x:v>
      </x:c>
      <x:c r="R8310" s="17" t="n">
        <x:v>20.95</x:v>
      </x:c>
      <x:c r="S8310" s="18" t="n">
        <x:v>0</x:v>
      </x:c>
      <x:c r="T8310" s="17" t="n">
        <x:v>502.92</x:v>
      </x:c>
      <x:c r="U8310" s="17" t="n">
        <x:v>502.92</x:v>
      </x:c>
      <x:c r="V8310" s="17" t="n">
        <x:v>228.27</x:v>
      </x:c>
      <x:c r="W8310" s="17" t="n">
        <x:v>274.65</x:v>
      </x:c>
      <x:c r="X8310" s="18" t="n">
        <x:v>0.5461</x:v>
      </x:c>
      <x:c r="Y8310" s="17" t="n">
        <x:v>555.4</x:v>
      </x:c>
      <x:c r="Z8310" s="18" t="n">
        <x:v>0.9055</x:v>
      </x:c>
      <x:c r="AA8310" s="18" t="n">
        <x:v>-0.0122</x:v>
      </x:c>
      <x:c r="AB8310" t="str">
        <x:v>No</x:v>
      </x:c>
      <x:c r="AC8310" t="str">
        <x:v>Core</x:v>
      </x:c>
      <x:c r="AD8310" s="18" t="n">
        <x:v>0.546110713433548</x:v>
      </x:c>
      <x:c r="AE8310" s="18" t="n">
        <x:v>0.9055095426719482</x:v>
      </x:c>
      <x:c r="AF8310" s="17" t="n">
        <x:v>-52.47999999999996</x:v>
      </x:c>
      <x:c r="AG8310" s="18" t="n">
        <x:v>-0.0944904573280518</x:v>
      </x:c>
      <x:c r="AH8310" t="str">
        <x:v>Below Target</x:v>
      </x:c>
    </x:row>
    <x:row r="8311">
      <x:c r="A8311" t="str">
        <x:v>TXN-008308</x:v>
      </x:c>
      <x:c r="B8311" s="14" t="d">
        <x:v>2024-08-30T00:00:00.000Z</x:v>
      </x:c>
      <x:c r="C8311" t="n">
        <x:v>2024</x:v>
      </x:c>
      <x:c r="D8311" t="str">
        <x:v>Q3</x:v>
      </x:c>
      <x:c r="E8311" t="n">
        <x:v>8</x:v>
      </x:c>
      <x:c r="F8311" t="str">
        <x:v>August</x:v>
      </x:c>
      <x:c r="G8311" s="15" t="d">
        <x:v>2024-08-01T00:00:00.000Z</x:v>
      </x:c>
      <x:c r="H8311" t="str">
        <x:v>2024-08</x:v>
      </x:c>
      <x:c r="I8311" t="str">
        <x:v>United States</x:v>
      </x:c>
      <x:c r="J8311" t="str">
        <x:v>North America</x:v>
      </x:c>
      <x:c r="K8311" t="str">
        <x:v>USD</x:v>
      </x:c>
      <x:c r="L8311" t="str">
        <x:v>Smirnoff</x:v>
      </x:c>
      <x:c r="M8311" t="str">
        <x:v>Vodka</x:v>
      </x:c>
      <x:c r="N8311" t="str">
        <x:v>Duty Free / Travel Retail</x:v>
      </x:c>
      <x:c r="O8311" t="str">
        <x:v>Hospitality Group</x:v>
      </x:c>
      <x:c r="P8311" t="str">
        <x:v>SR-050</x:v>
      </x:c>
      <x:c r="Q8311" s="16" t="n">
        <x:v>123</x:v>
      </x:c>
      <x:c r="R8311" s="17" t="n">
        <x:v>21.95</x:v>
      </x:c>
      <x:c r="S8311" s="18" t="n">
        <x:v>0</x:v>
      </x:c>
      <x:c r="T8311" s="17" t="n">
        <x:v>2699.84</x:v>
      </x:c>
      <x:c r="U8311" s="17" t="n">
        <x:v>2699.84</x:v>
      </x:c>
      <x:c r="V8311" s="17" t="n">
        <x:v>1205.01</x:v>
      </x:c>
      <x:c r="W8311" s="17" t="n">
        <x:v>1494.83</x:v>
      </x:c>
      <x:c r="X8311" s="18" t="n">
        <x:v>0.5537</x:v>
      </x:c>
      <x:c r="Y8311" s="17" t="n">
        <x:v>2853.71</x:v>
      </x:c>
      <x:c r="Z8311" s="18" t="n">
        <x:v>0.9461</x:v>
      </x:c>
      <x:c r="AA8311" s="18" t="n">
        <x:v>-0.0071</x:v>
      </x:c>
      <x:c r="AB8311" t="str">
        <x:v>No</x:v>
      </x:c>
      <x:c r="AC8311" t="str">
        <x:v>Core</x:v>
      </x:c>
      <x:c r="AD8311" s="18" t="n">
        <x:v>0.5536735510252458</x:v>
      </x:c>
      <x:c r="AE8311" s="18" t="n">
        <x:v>0.9460807159802503</x:v>
      </x:c>
      <x:c r="AF8311" s="17" t="n">
        <x:v>-153.8699999999999</x:v>
      </x:c>
      <x:c r="AG8311" s="18" t="n">
        <x:v>-0.05391928401974969</x:v>
      </x:c>
      <x:c r="AH8311" t="str">
        <x:v>Below Target</x:v>
      </x:c>
    </x:row>
    <x:row r="8312">
      <x:c r="A8312" t="str">
        <x:v>TXN-008309</x:v>
      </x:c>
      <x:c r="B8312" s="14" t="d">
        <x:v>2025-05-20T00:00:00.000Z</x:v>
      </x:c>
      <x:c r="C8312" t="n">
        <x:v>2025</x:v>
      </x:c>
      <x:c r="D8312" t="str">
        <x:v>Q2</x:v>
      </x:c>
      <x:c r="E8312" t="n">
        <x:v>5</x:v>
      </x:c>
      <x:c r="F8312" t="str">
        <x:v>May</x:v>
      </x:c>
      <x:c r="G8312" s="15" t="d">
        <x:v>2025-05-01T00:00:00.000Z</x:v>
      </x:c>
      <x:c r="H8312" t="str">
        <x:v>2025-05</x:v>
      </x:c>
      <x:c r="I8312" t="str">
        <x:v>Singapore</x:v>
      </x:c>
      <x:c r="J8312" t="str">
        <x:v>Asia Pacific</x:v>
      </x:c>
      <x:c r="K8312" t="str">
        <x:v>SGD</x:v>
      </x:c>
      <x:c r="L8312" t="str">
        <x:v>Johnnie Walker</x:v>
      </x:c>
      <x:c r="M8312" t="str">
        <x:v>Scotch Whisky</x:v>
      </x:c>
      <x:c r="N8312" t="str">
        <x:v>On-Trade</x:v>
      </x:c>
      <x:c r="O8312" t="str">
        <x:v>Key Account</x:v>
      </x:c>
      <x:c r="P8312" t="str">
        <x:v>SR-044</x:v>
      </x:c>
      <x:c r="Q8312" s="16" t="n">
        <x:v>58</x:v>
      </x:c>
      <x:c r="R8312" s="17" t="n">
        <x:v>38.38</x:v>
      </x:c>
      <x:c r="S8312" s="18" t="n">
        <x:v>0.12</x:v>
      </x:c>
      <x:c r="T8312" s="17" t="n">
        <x:v>2226.19</x:v>
      </x:c>
      <x:c r="U8312" s="17" t="n">
        <x:v>1959.05</x:v>
      </x:c>
      <x:c r="V8312" s="17" t="n">
        <x:v>943.35</x:v>
      </x:c>
      <x:c r="W8312" s="17" t="n">
        <x:v>1015.69</x:v>
      </x:c>
      <x:c r="X8312" s="18" t="n">
        <x:v>0.5185</x:v>
      </x:c>
      <x:c r="Y8312" s="17" t="n">
        <x:v>1854.13</x:v>
      </x:c>
      <x:c r="Z8312" s="18" t="n">
        <x:v>1.0566</x:v>
      </x:c>
      <x:c r="AA8312" s="18" t="n">
        <x:v>0.0525</x:v>
      </x:c>
      <x:c r="AB8312" t="str">
        <x:v>Yes</x:v>
      </x:c>
      <x:c r="AC8312" t="str">
        <x:v>Luxury / Reserve</x:v>
      </x:c>
      <x:c r="AD8312" s="18" t="n">
        <x:v>0.5184604782930502</x:v>
      </x:c>
      <x:c r="AE8312" s="18" t="n">
        <x:v>1.0565871864432375</x:v>
      </x:c>
      <x:c r="AF8312" s="17" t="n">
        <x:v>104.91999999999985</x:v>
      </x:c>
      <x:c r="AG8312" s="18" t="n">
        <x:v>0.056587186443237444</x:v>
      </x:c>
      <x:c r="AH8312" t="str">
        <x:v>Above Target</x:v>
      </x:c>
    </x:row>
    <x:row r="8313">
      <x:c r="A8313" t="str">
        <x:v>TXN-008310</x:v>
      </x:c>
      <x:c r="B8313" s="14" t="d">
        <x:v>2024-02-13T00:00:00.000Z</x:v>
      </x:c>
      <x:c r="C8313" t="n">
        <x:v>2024</x:v>
      </x:c>
      <x:c r="D8313" t="str">
        <x:v>Q1</x:v>
      </x:c>
      <x:c r="E8313" t="n">
        <x:v>2</x:v>
      </x:c>
      <x:c r="F8313" t="str">
        <x:v>February</x:v>
      </x:c>
      <x:c r="G8313" s="15" t="d">
        <x:v>2024-02-01T00:00:00.000Z</x:v>
      </x:c>
      <x:c r="H8313" t="str">
        <x:v>2024-02</x:v>
      </x:c>
      <x:c r="I8313" t="str">
        <x:v>United States</x:v>
      </x:c>
      <x:c r="J8313" t="str">
        <x:v>North America</x:v>
      </x:c>
      <x:c r="K8313" t="str">
        <x:v>USD</x:v>
      </x:c>
      <x:c r="L8313" t="str">
        <x:v>Don Julio</x:v>
      </x:c>
      <x:c r="M8313" t="str">
        <x:v>Tequila</x:v>
      </x:c>
      <x:c r="N8313" t="str">
        <x:v>Wholesale</x:v>
      </x:c>
      <x:c r="O8313" t="str">
        <x:v>Key Account</x:v>
      </x:c>
      <x:c r="P8313" t="str">
        <x:v>SR-009</x:v>
      </x:c>
      <x:c r="Q8313" s="16" t="n">
        <x:v>37</x:v>
      </x:c>
      <x:c r="R8313" s="17" t="n">
        <x:v>45.82</x:v>
      </x:c>
      <x:c r="S8313" s="18" t="n">
        <x:v>0.02</x:v>
      </x:c>
      <x:c r="T8313" s="17" t="n">
        <x:v>1695.47</x:v>
      </x:c>
      <x:c r="U8313" s="17" t="n">
        <x:v>1661.56</x:v>
      </x:c>
      <x:c r="V8313" s="17" t="n">
        <x:v>665.85</x:v>
      </x:c>
      <x:c r="W8313" s="17" t="n">
        <x:v>995.71</x:v>
      </x:c>
      <x:c r="X8313" s="18" t="n">
        <x:v>0.5993</x:v>
      </x:c>
      <x:c r="Y8313" s="17" t="n">
        <x:v>1789.23</x:v>
      </x:c>
      <x:c r="Z8313" s="18" t="n">
        <x:v>0.9286</x:v>
      </x:c>
      <x:c r="AA8313" s="18" t="n">
        <x:v>0.0293</x:v>
      </x:c>
      <x:c r="AB8313" t="str">
        <x:v>No</x:v>
      </x:c>
      <x:c r="AC8313" t="str">
        <x:v>Luxury / Reserve</x:v>
      </x:c>
      <x:c r="AD8313" s="18" t="n">
        <x:v>0.599262139194492</x:v>
      </x:c>
      <x:c r="AE8313" s="18" t="n">
        <x:v>0.9286452831665017</x:v>
      </x:c>
      <x:c r="AF8313" s="17" t="n">
        <x:v>-127.67000000000007</x:v>
      </x:c>
      <x:c r="AG8313" s="18" t="n">
        <x:v>-0.07135471683349826</x:v>
      </x:c>
      <x:c r="AH8313" t="str">
        <x:v>Below Target</x:v>
      </x:c>
    </x:row>
    <x:row r="8314">
      <x:c r="A8314" t="str">
        <x:v>TXN-008311</x:v>
      </x:c>
      <x:c r="B8314" s="14" t="d">
        <x:v>2023-03-29T00:00:00.000Z</x:v>
      </x:c>
      <x:c r="C8314" t="n">
        <x:v>2023</x:v>
      </x:c>
      <x:c r="D8314" t="str">
        <x:v>Q1</x:v>
      </x:c>
      <x:c r="E8314" t="n">
        <x:v>3</x:v>
      </x:c>
      <x:c r="F8314" t="str">
        <x:v>March</x:v>
      </x:c>
      <x:c r="G8314" s="15" t="d">
        <x:v>2023-03-01T00:00:00.000Z</x:v>
      </x:c>
      <x:c r="H8314" t="str">
        <x:v>2023-03</x:v>
      </x:c>
      <x:c r="I8314" t="str">
        <x:v>Australia</x:v>
      </x:c>
      <x:c r="J8314" t="str">
        <x:v>Asia Pacific</x:v>
      </x:c>
      <x:c r="K8314" t="str">
        <x:v>AUD</x:v>
      </x:c>
      <x:c r="L8314" t="str">
        <x:v>Don Julio</x:v>
      </x:c>
      <x:c r="M8314" t="str">
        <x:v>Tequila</x:v>
      </x:c>
      <x:c r="N8314" t="str">
        <x:v>On-Trade</x:v>
      </x:c>
      <x:c r="O8314" t="str">
        <x:v>E-commerce Partner</x:v>
      </x:c>
      <x:c r="P8314" t="str">
        <x:v>SR-037</x:v>
      </x:c>
      <x:c r="Q8314" s="16" t="n">
        <x:v>78</x:v>
      </x:c>
      <x:c r="R8314" s="17" t="n">
        <x:v>55.24</x:v>
      </x:c>
      <x:c r="S8314" s="18" t="n">
        <x:v>0.02</x:v>
      </x:c>
      <x:c r="T8314" s="17" t="n">
        <x:v>4308.34</x:v>
      </x:c>
      <x:c r="U8314" s="17" t="n">
        <x:v>4222.18</x:v>
      </x:c>
      <x:c r="V8314" s="17" t="n">
        <x:v>1625.22</x:v>
      </x:c>
      <x:c r="W8314" s="17" t="n">
        <x:v>2596.95</x:v>
      </x:c>
      <x:c r="X8314" s="18" t="n">
        <x:v>0.6151</x:v>
      </x:c>
      <x:c r="Y8314" s="17" t="n">
        <x:v>4354.08</x:v>
      </x:c>
      <x:c r="Z8314" s="18" t="n">
        <x:v>0.9697</x:v>
      </x:c>
      <x:c r="AA8314" s="18" t="n">
        <x:v>0.0477</x:v>
      </x:c>
      <x:c r="AB8314" t="str">
        <x:v>No</x:v>
      </x:c>
      <x:c r="AC8314" t="str">
        <x:v>Luxury / Reserve</x:v>
      </x:c>
      <x:c r="AD8314" s="18" t="n">
        <x:v>0.6150732559957177</x:v>
      </x:c>
      <x:c r="AE8314" s="18" t="n">
        <x:v>0.9697065740638666</x:v>
      </x:c>
      <x:c r="AF8314" s="17" t="n">
        <x:v>-131.89999999999964</x:v>
      </x:c>
      <x:c r="AG8314" s="18" t="n">
        <x:v>-0.03029342593613338</x:v>
      </x:c>
      <x:c r="AH8314" t="str">
        <x:v>Below Target</x:v>
      </x:c>
    </x:row>
    <x:row r="8315">
      <x:c r="A8315" t="str">
        <x:v>TXN-008312</x:v>
      </x:c>
      <x:c r="B8315" s="14" t="d">
        <x:v>2025-05-14T00:00:00.000Z</x:v>
      </x:c>
      <x:c r="C8315" t="n">
        <x:v>2025</x:v>
      </x:c>
      <x:c r="D8315" t="str">
        <x:v>Q2</x:v>
      </x:c>
      <x:c r="E8315" t="n">
        <x:v>5</x:v>
      </x:c>
      <x:c r="F8315" t="str">
        <x:v>May</x:v>
      </x:c>
      <x:c r="G8315" s="15" t="d">
        <x:v>2025-05-01T00:00:00.000Z</x:v>
      </x:c>
      <x:c r="H8315" t="str">
        <x:v>2025-05</x:v>
      </x:c>
      <x:c r="I8315" t="str">
        <x:v>United Kingdom</x:v>
      </x:c>
      <x:c r="J8315" t="str">
        <x:v>Europe</x:v>
      </x:c>
      <x:c r="K8315" t="str">
        <x:v>GBP</x:v>
      </x:c>
      <x:c r="L8315" t="str">
        <x:v>Smirnoff</x:v>
      </x:c>
      <x:c r="M8315" t="str">
        <x:v>Vodka</x:v>
      </x:c>
      <x:c r="N8315" t="str">
        <x:v>Off-Trade</x:v>
      </x:c>
      <x:c r="O8315" t="str">
        <x:v>Independent Retailer</x:v>
      </x:c>
      <x:c r="P8315" t="str">
        <x:v>SR-019</x:v>
      </x:c>
      <x:c r="Q8315" s="16" t="n">
        <x:v>104</x:v>
      </x:c>
      <x:c r="R8315" s="17" t="n">
        <x:v>19.9</x:v>
      </x:c>
      <x:c r="S8315" s="18" t="n">
        <x:v>0.02</x:v>
      </x:c>
      <x:c r="T8315" s="17" t="n">
        <x:v>2069.63</x:v>
      </x:c>
      <x:c r="U8315" s="17" t="n">
        <x:v>2028.24</x:v>
      </x:c>
      <x:c r="V8315" s="17" t="n">
        <x:v>967.92</x:v>
      </x:c>
      <x:c r="W8315" s="17" t="n">
        <x:v>1060.32</x:v>
      </x:c>
      <x:c r="X8315" s="18" t="n">
        <x:v>0.5228</x:v>
      </x:c>
      <x:c r="Y8315" s="17" t="n">
        <x:v>2014.4</x:v>
      </x:c>
      <x:c r="Z8315" s="18" t="n">
        <x:v>1.0069</x:v>
      </x:c>
      <x:c r="AA8315" s="18" t="n">
        <x:v>0.0841</x:v>
      </x:c>
      <x:c r="AB8315" t="str">
        <x:v>No</x:v>
      </x:c>
      <x:c r="AC8315" t="str">
        <x:v>Core</x:v>
      </x:c>
      <x:c r="AD8315" s="18" t="n">
        <x:v>0.5227783694237368</x:v>
      </x:c>
      <x:c r="AE8315" s="18" t="n">
        <x:v>1.0068705321683875</x:v>
      </x:c>
      <x:c r="AF8315" s="17" t="n">
        <x:v>13.839999999999918</x:v>
      </x:c>
      <x:c r="AG8315" s="18" t="n">
        <x:v>0.006870532168387568</x:v>
      </x:c>
      <x:c r="AH8315" t="str">
        <x:v>Above Target</x:v>
      </x:c>
    </x:row>
    <x:row r="8316">
      <x:c r="A8316" t="str">
        <x:v>TXN-008313</x:v>
      </x:c>
      <x:c r="B8316" s="14" t="d">
        <x:v>2025-11-17T00:00:00.000Z</x:v>
      </x:c>
      <x:c r="C8316" t="n">
        <x:v>2025</x:v>
      </x:c>
      <x:c r="D8316" t="str">
        <x:v>Q4</x:v>
      </x:c>
      <x:c r="E8316" t="n">
        <x:v>11</x:v>
      </x:c>
      <x:c r="F8316" t="str">
        <x:v>November</x:v>
      </x:c>
      <x:c r="G8316" s="15" t="d">
        <x:v>2025-11-01T00:00:00.000Z</x:v>
      </x:c>
      <x:c r="H8316" t="str">
        <x:v>2025-11</x:v>
      </x:c>
      <x:c r="I8316" t="str">
        <x:v>United Kingdom</x:v>
      </x:c>
      <x:c r="J8316" t="str">
        <x:v>Europe</x:v>
      </x:c>
      <x:c r="K8316" t="str">
        <x:v>GBP</x:v>
      </x:c>
      <x:c r="L8316" t="str">
        <x:v>Johnnie Walker</x:v>
      </x:c>
      <x:c r="M8316" t="str">
        <x:v>Scotch Whisky</x:v>
      </x:c>
      <x:c r="N8316" t="str">
        <x:v>On-Trade</x:v>
      </x:c>
      <x:c r="O8316" t="str">
        <x:v>Distributor</x:v>
      </x:c>
      <x:c r="P8316" t="str">
        <x:v>SR-051</x:v>
      </x:c>
      <x:c r="Q8316" s="16" t="n">
        <x:v>59</x:v>
      </x:c>
      <x:c r="R8316" s="17" t="n">
        <x:v>35.76</x:v>
      </x:c>
      <x:c r="S8316" s="18" t="n">
        <x:v>0</x:v>
      </x:c>
      <x:c r="T8316" s="17" t="n">
        <x:v>2110.11</x:v>
      </x:c>
      <x:c r="U8316" s="17" t="n">
        <x:v>2110.11</x:v>
      </x:c>
      <x:c r="V8316" s="17" t="n">
        <x:v>942.66</x:v>
      </x:c>
      <x:c r="W8316" s="17" t="n">
        <x:v>1167.46</x:v>
      </x:c>
      <x:c r="X8316" s="18" t="n">
        <x:v>0.5533</x:v>
      </x:c>
      <x:c r="Y8316" s="17" t="n">
        <x:v>2409.71</x:v>
      </x:c>
      <x:c r="Z8316" s="18" t="n">
        <x:v>0.8757</x:v>
      </x:c>
      <x:c r="AA8316" s="18" t="n">
        <x:v>-0.0332</x:v>
      </x:c>
      <x:c r="AB8316" t="str">
        <x:v>No</x:v>
      </x:c>
      <x:c r="AC8316" t="str">
        <x:v>Luxury / Reserve</x:v>
      </x:c>
      <x:c r="AD8316" s="18" t="n">
        <x:v>0.5532697347531645</x:v>
      </x:c>
      <x:c r="AE8316" s="18" t="n">
        <x:v>0.8756696863937985</x:v>
      </x:c>
      <x:c r="AF8316" s="17" t="n">
        <x:v>-299.5999999999999</x:v>
      </x:c>
      <x:c r="AG8316" s="18" t="n">
        <x:v>-0.12433031360620153</x:v>
      </x:c>
      <x:c r="AH8316" t="str">
        <x:v>Below Target</x:v>
      </x:c>
    </x:row>
    <x:row r="8317">
      <x:c r="A8317" t="str">
        <x:v>TXN-008314</x:v>
      </x:c>
      <x:c r="B8317" s="14" t="d">
        <x:v>2024-02-05T00:00:00.000Z</x:v>
      </x:c>
      <x:c r="C8317" t="n">
        <x:v>2024</x:v>
      </x:c>
      <x:c r="D8317" t="str">
        <x:v>Q1</x:v>
      </x:c>
      <x:c r="E8317" t="n">
        <x:v>2</x:v>
      </x:c>
      <x:c r="F8317" t="str">
        <x:v>February</x:v>
      </x:c>
      <x:c r="G8317" s="15" t="d">
        <x:v>2024-02-01T00:00:00.000Z</x:v>
      </x:c>
      <x:c r="H8317" t="str">
        <x:v>2024-02</x:v>
      </x:c>
      <x:c r="I8317" t="str">
        <x:v>South Africa</x:v>
      </x:c>
      <x:c r="J8317" t="str">
        <x:v>Africa</x:v>
      </x:c>
      <x:c r="K8317" t="str">
        <x:v>ZAR</x:v>
      </x:c>
      <x:c r="L8317" t="str">
        <x:v>Guinness</x:v>
      </x:c>
      <x:c r="M8317" t="str">
        <x:v>Beer / Stout</x:v>
      </x:c>
      <x:c r="N8317" t="str">
        <x:v>Off-Trade</x:v>
      </x:c>
      <x:c r="O8317" t="str">
        <x:v>E-commerce Partner</x:v>
      </x:c>
      <x:c r="P8317" t="str">
        <x:v>SR-041</x:v>
      </x:c>
      <x:c r="Q8317" s="16" t="n">
        <x:v>66</x:v>
      </x:c>
      <x:c r="R8317" s="17" t="n">
        <x:v>7.1</x:v>
      </x:c>
      <x:c r="S8317" s="18" t="n">
        <x:v>0.15</x:v>
      </x:c>
      <x:c r="T8317" s="17" t="n">
        <x:v>468.92</x:v>
      </x:c>
      <x:c r="U8317" s="17" t="n">
        <x:v>398.58</x:v>
      </x:c>
      <x:c r="V8317" s="17" t="n">
        <x:v>222.64</x:v>
      </x:c>
      <x:c r="W8317" s="17" t="n">
        <x:v>175.94</x:v>
      </x:c>
      <x:c r="X8317" s="18" t="n">
        <x:v>0.4414</x:v>
      </x:c>
      <x:c r="Y8317" s="17" t="n">
        <x:v>374.76</x:v>
      </x:c>
      <x:c r="Z8317" s="18" t="n">
        <x:v>1.0636</x:v>
      </x:c>
      <x:c r="AA8317" s="18" t="n">
        <x:v>0.0581</x:v>
      </x:c>
      <x:c r="AB8317" t="str">
        <x:v>Yes</x:v>
      </x:c>
      <x:c r="AC8317" t="str">
        <x:v>Core</x:v>
      </x:c>
      <x:c r="AD8317" s="18" t="n">
        <x:v>0.44141703045812636</x:v>
      </x:c>
      <x:c r="AE8317" s="18" t="n">
        <x:v>1.063560678834454</x:v>
      </x:c>
      <x:c r="AF8317" s="17" t="n">
        <x:v>23.819999999999993</x:v>
      </x:c>
      <x:c r="AG8317" s="18" t="n">
        <x:v>0.06356067883445403</x:v>
      </x:c>
      <x:c r="AH8317" t="str">
        <x:v>Above Target</x:v>
      </x:c>
    </x:row>
    <x:row r="8318">
      <x:c r="A8318" t="str">
        <x:v>TXN-008315</x:v>
      </x:c>
      <x:c r="B8318" s="14" t="d">
        <x:v>2025-05-03T00:00:00.000Z</x:v>
      </x:c>
      <x:c r="C8318" t="n">
        <x:v>2025</x:v>
      </x:c>
      <x:c r="D8318" t="str">
        <x:v>Q2</x:v>
      </x:c>
      <x:c r="E8318" t="n">
        <x:v>5</x:v>
      </x:c>
      <x:c r="F8318" t="str">
        <x:v>May</x:v>
      </x:c>
      <x:c r="G8318" s="15" t="d">
        <x:v>2025-05-01T00:00:00.000Z</x:v>
      </x:c>
      <x:c r="H8318" t="str">
        <x:v>2025-05</x:v>
      </x:c>
      <x:c r="I8318" t="str">
        <x:v>United Kingdom</x:v>
      </x:c>
      <x:c r="J8318" t="str">
        <x:v>Europe</x:v>
      </x:c>
      <x:c r="K8318" t="str">
        <x:v>GBP</x:v>
      </x:c>
      <x:c r="L8318" t="str">
        <x:v>Buchanan's</x:v>
      </x:c>
      <x:c r="M8318" t="str">
        <x:v>Scotch Whisky</x:v>
      </x:c>
      <x:c r="N8318" t="str">
        <x:v>On-Trade</x:v>
      </x:c>
      <x:c r="O8318" t="str">
        <x:v>E-commerce Partner</x:v>
      </x:c>
      <x:c r="P8318" t="str">
        <x:v>SR-056</x:v>
      </x:c>
      <x:c r="Q8318" s="16" t="n">
        <x:v>131</x:v>
      </x:c>
      <x:c r="R8318" s="17" t="n">
        <x:v>35.32</x:v>
      </x:c>
      <x:c r="S8318" s="18" t="n">
        <x:v>0.05</x:v>
      </x:c>
      <x:c r="T8318" s="17" t="n">
        <x:v>4626.57</x:v>
      </x:c>
      <x:c r="U8318" s="17" t="n">
        <x:v>4395.24</x:v>
      </x:c>
      <x:c r="V8318" s="17" t="n">
        <x:v>1916.15</x:v>
      </x:c>
      <x:c r="W8318" s="17" t="n">
        <x:v>2479.09</x:v>
      </x:c>
      <x:c r="X8318" s="18" t="n">
        <x:v>0.564</x:v>
      </x:c>
      <x:c r="Y8318" s="17" t="n">
        <x:v>4297.23</x:v>
      </x:c>
      <x:c r="Z8318" s="18" t="n">
        <x:v>1.0228</x:v>
      </x:c>
      <x:c r="AA8318" s="18" t="n">
        <x:v>0.0637</x:v>
      </x:c>
      <x:c r="AB8318" t="str">
        <x:v>Yes</x:v>
      </x:c>
      <x:c r="AC8318" t="str">
        <x:v>Premium Core</x:v>
      </x:c>
      <x:c r="AD8318" s="18" t="n">
        <x:v>0.5640397338939399</x:v>
      </x:c>
      <x:c r="AE8318" s="18" t="n">
        <x:v>1.0228077156680002</x:v>
      </x:c>
      <x:c r="AF8318" s="17" t="n">
        <x:v>98.01000000000022</x:v>
      </x:c>
      <x:c r="AG8318" s="18" t="n">
        <x:v>0.022807715668000137</x:v>
      </x:c>
      <x:c r="AH8318" t="str">
        <x:v>Above Target</x:v>
      </x:c>
    </x:row>
    <x:row r="8319">
      <x:c r="A8319" t="str">
        <x:v>TXN-008316</x:v>
      </x:c>
      <x:c r="B8319" s="14" t="d">
        <x:v>2024-10-24T00:00:00.000Z</x:v>
      </x:c>
      <x:c r="C8319" t="n">
        <x:v>2024</x:v>
      </x:c>
      <x:c r="D8319" t="str">
        <x:v>Q4</x:v>
      </x:c>
      <x:c r="E8319" t="n">
        <x:v>10</x:v>
      </x:c>
      <x:c r="F8319" t="str">
        <x:v>October</x:v>
      </x:c>
      <x:c r="G8319" s="15" t="d">
        <x:v>2024-10-01T00:00:00.000Z</x:v>
      </x:c>
      <x:c r="H8319" t="str">
        <x:v>2024-10</x:v>
      </x:c>
      <x:c r="I8319" t="str">
        <x:v>Japan</x:v>
      </x:c>
      <x:c r="J8319" t="str">
        <x:v>Asia Pacific</x:v>
      </x:c>
      <x:c r="K8319" t="str">
        <x:v>JPY</x:v>
      </x:c>
      <x:c r="L8319" t="str">
        <x:v>Smirnoff</x:v>
      </x:c>
      <x:c r="M8319" t="str">
        <x:v>Vodka</x:v>
      </x:c>
      <x:c r="N8319" t="str">
        <x:v>E-commerce</x:v>
      </x:c>
      <x:c r="O8319" t="str">
        <x:v>Hospitality Group</x:v>
      </x:c>
      <x:c r="P8319" t="str">
        <x:v>SR-044</x:v>
      </x:c>
      <x:c r="Q8319" s="16" t="n">
        <x:v>96</x:v>
      </x:c>
      <x:c r="R8319" s="17" t="n">
        <x:v>19.37</x:v>
      </x:c>
      <x:c r="S8319" s="18" t="n">
        <x:v>0.08</x:v>
      </x:c>
      <x:c r="T8319" s="17" t="n">
        <x:v>1859.79</x:v>
      </x:c>
      <x:c r="U8319" s="17" t="n">
        <x:v>1711</x:v>
      </x:c>
      <x:c r="V8319" s="17" t="n">
        <x:v>794.51</x:v>
      </x:c>
      <x:c r="W8319" s="17" t="n">
        <x:v>916.49</x:v>
      </x:c>
      <x:c r="X8319" s="18" t="n">
        <x:v>0.5356</x:v>
      </x:c>
      <x:c r="Y8319" s="17" t="n">
        <x:v>1644.99</x:v>
      </x:c>
      <x:c r="Z8319" s="18" t="n">
        <x:v>1.0401</x:v>
      </x:c>
      <x:c r="AA8319" s="18" t="n">
        <x:v>0.0824</x:v>
      </x:c>
      <x:c r="AB8319" t="str">
        <x:v>Yes</x:v>
      </x:c>
      <x:c r="AC8319" t="str">
        <x:v>Core</x:v>
      </x:c>
      <x:c r="AD8319" s="18" t="n">
        <x:v>0.535645821157218</x:v>
      </x:c>
      <x:c r="AE8319" s="18" t="n">
        <x:v>1.0401279035130913</x:v>
      </x:c>
      <x:c r="AF8319" s="17" t="n">
        <x:v>66.00999999999999</x:v>
      </x:c>
      <x:c r="AG8319" s="18" t="n">
        <x:v>0.040127903513091256</x:v>
      </x:c>
      <x:c r="AH8319" t="str">
        <x:v>Above Target</x:v>
      </x:c>
    </x:row>
    <x:row r="8320">
      <x:c r="A8320" t="str">
        <x:v>TXN-008317</x:v>
      </x:c>
      <x:c r="B8320" s="14" t="d">
        <x:v>2026-05-31T00:00:00.000Z</x:v>
      </x:c>
      <x:c r="C8320" t="n">
        <x:v>2026</x:v>
      </x:c>
      <x:c r="D8320" t="str">
        <x:v>Q2</x:v>
      </x:c>
      <x:c r="E8320" t="n">
        <x:v>5</x:v>
      </x:c>
      <x:c r="F8320" t="str">
        <x:v>May</x:v>
      </x:c>
      <x:c r="G8320" s="15" t="d">
        <x:v>2026-05-01T00:00:00.000Z</x:v>
      </x:c>
      <x:c r="H8320" t="str">
        <x:v>2026-05</x:v>
      </x:c>
      <x:c r="I8320" t="str">
        <x:v>France</x:v>
      </x:c>
      <x:c r="J8320" t="str">
        <x:v>Europe</x:v>
      </x:c>
      <x:c r="K8320" t="str">
        <x:v>EUR</x:v>
      </x:c>
      <x:c r="L8320" t="str">
        <x:v>Buchanan's</x:v>
      </x:c>
      <x:c r="M8320" t="str">
        <x:v>Scotch Whisky</x:v>
      </x:c>
      <x:c r="N8320" t="str">
        <x:v>Off-Trade</x:v>
      </x:c>
      <x:c r="O8320" t="str">
        <x:v>Independent Retailer</x:v>
      </x:c>
      <x:c r="P8320" t="str">
        <x:v>SR-020</x:v>
      </x:c>
      <x:c r="Q8320" s="16" t="n">
        <x:v>127</x:v>
      </x:c>
      <x:c r="R8320" s="17" t="n">
        <x:v>33.51</x:v>
      </x:c>
      <x:c r="S8320" s="18" t="n">
        <x:v>0</x:v>
      </x:c>
      <x:c r="T8320" s="17" t="n">
        <x:v>4256.38</x:v>
      </x:c>
      <x:c r="U8320" s="17" t="n">
        <x:v>4256.38</x:v>
      </x:c>
      <x:c r="V8320" s="17" t="n">
        <x:v>1941.49</x:v>
      </x:c>
      <x:c r="W8320" s="17" t="n">
        <x:v>2314.88</x:v>
      </x:c>
      <x:c r="X8320" s="18" t="n">
        <x:v>0.5439</x:v>
      </x:c>
      <x:c r="Y8320" s="17" t="n">
        <x:v>4478.29</x:v>
      </x:c>
      <x:c r="Z8320" s="18" t="n">
        <x:v>0.9504</x:v>
      </x:c>
      <x:c r="AA8320" s="18" t="n">
        <x:v>0.0255</x:v>
      </x:c>
      <x:c r="AB8320" t="str">
        <x:v>No</x:v>
      </x:c>
      <x:c r="AC8320" t="str">
        <x:v>Premium Core</x:v>
      </x:c>
      <x:c r="AD8320" s="18" t="n">
        <x:v>0.543861215399001</x:v>
      </x:c>
      <x:c r="AE8320" s="18" t="n">
        <x:v>0.9504476038845184</x:v>
      </x:c>
      <x:c r="AF8320" s="17" t="n">
        <x:v>-221.90999999999985</x:v>
      </x:c>
      <x:c r="AG8320" s="18" t="n">
        <x:v>-0.049552396115481546</x:v>
      </x:c>
      <x:c r="AH8320" t="str">
        <x:v>Below Target</x:v>
      </x:c>
    </x:row>
    <x:row r="8321">
      <x:c r="A8321" t="str">
        <x:v>TXN-008318</x:v>
      </x:c>
      <x:c r="B8321" s="14" t="d">
        <x:v>2023-05-30T00:00:00.000Z</x:v>
      </x:c>
      <x:c r="C8321" t="n">
        <x:v>2023</x:v>
      </x:c>
      <x:c r="D8321" t="str">
        <x:v>Q2</x:v>
      </x:c>
      <x:c r="E8321" t="n">
        <x:v>5</x:v>
      </x:c>
      <x:c r="F8321" t="str">
        <x:v>May</x:v>
      </x:c>
      <x:c r="G8321" s="15" t="d">
        <x:v>2023-05-01T00:00:00.000Z</x:v>
      </x:c>
      <x:c r="H8321" t="str">
        <x:v>2023-05</x:v>
      </x:c>
      <x:c r="I8321" t="str">
        <x:v>United Kingdom</x:v>
      </x:c>
      <x:c r="J8321" t="str">
        <x:v>Europe</x:v>
      </x:c>
      <x:c r="K8321" t="str">
        <x:v>GBP</x:v>
      </x:c>
      <x:c r="L8321" t="str">
        <x:v>Guinness</x:v>
      </x:c>
      <x:c r="M8321" t="str">
        <x:v>Beer / Stout</x:v>
      </x:c>
      <x:c r="N8321" t="str">
        <x:v>On-Trade</x:v>
      </x:c>
      <x:c r="O8321" t="str">
        <x:v>Key Account</x:v>
      </x:c>
      <x:c r="P8321" t="str">
        <x:v>SR-018</x:v>
      </x:c>
      <x:c r="Q8321" s="16" t="n">
        <x:v>86</x:v>
      </x:c>
      <x:c r="R8321" s="17" t="n">
        <x:v>8.6</x:v>
      </x:c>
      <x:c r="S8321" s="18" t="n">
        <x:v>0</x:v>
      </x:c>
      <x:c r="T8321" s="17" t="n">
        <x:v>739.76</x:v>
      </x:c>
      <x:c r="U8321" s="17" t="n">
        <x:v>739.76</x:v>
      </x:c>
      <x:c r="V8321" s="17" t="n">
        <x:v>374.66</x:v>
      </x:c>
      <x:c r="W8321" s="17" t="n">
        <x:v>365.09</x:v>
      </x:c>
      <x:c r="X8321" s="18" t="n">
        <x:v>0.4935</x:v>
      </x:c>
      <x:c r="Y8321" s="17" t="n">
        <x:v>670.78</x:v>
      </x:c>
      <x:c r="Z8321" s="18" t="n">
        <x:v>1.1028</x:v>
      </x:c>
      <x:c r="AA8321" s="18" t="n">
        <x:v>0.0777</x:v>
      </x:c>
      <x:c r="AB8321" t="str">
        <x:v>No</x:v>
      </x:c>
      <x:c r="AC8321" t="str">
        <x:v>Core</x:v>
      </x:c>
      <x:c r="AD8321" s="18" t="n">
        <x:v>0.49352492700335243</x:v>
      </x:c>
      <x:c r="AE8321" s="18" t="n">
        <x:v>1.1028355049345537</x:v>
      </x:c>
      <x:c r="AF8321" s="17" t="n">
        <x:v>68.98000000000002</x:v>
      </x:c>
      <x:c r="AG8321" s="18" t="n">
        <x:v>0.10283550493455383</x:v>
      </x:c>
      <x:c r="AH8321" t="str">
        <x:v>Above Target</x:v>
      </x:c>
    </x:row>
    <x:row r="8322">
      <x:c r="A8322" t="str">
        <x:v>TXN-008319</x:v>
      </x:c>
      <x:c r="B8322" s="14" t="d">
        <x:v>2023-12-03T00:00:00.000Z</x:v>
      </x:c>
      <x:c r="C8322" t="n">
        <x:v>2023</x:v>
      </x:c>
      <x:c r="D8322" t="str">
        <x:v>Q4</x:v>
      </x:c>
      <x:c r="E8322" t="n">
        <x:v>12</x:v>
      </x:c>
      <x:c r="F8322" t="str">
        <x:v>December</x:v>
      </x:c>
      <x:c r="G8322" s="15" t="d">
        <x:v>2023-12-01T00:00:00.000Z</x:v>
      </x:c>
      <x:c r="H8322" t="str">
        <x:v>2023-12</x:v>
      </x:c>
      <x:c r="I8322" t="str">
        <x:v>United Kingdom</x:v>
      </x:c>
      <x:c r="J8322" t="str">
        <x:v>Europe</x:v>
      </x:c>
      <x:c r="K8322" t="str">
        <x:v>GBP</x:v>
      </x:c>
      <x:c r="L8322" t="str">
        <x:v>Johnnie Walker</x:v>
      </x:c>
      <x:c r="M8322" t="str">
        <x:v>Scotch Whisky</x:v>
      </x:c>
      <x:c r="N8322" t="str">
        <x:v>Off-Trade</x:v>
      </x:c>
      <x:c r="O8322" t="str">
        <x:v>Distributor</x:v>
      </x:c>
      <x:c r="P8322" t="str">
        <x:v>SR-004</x:v>
      </x:c>
      <x:c r="Q8322" s="16" t="n">
        <x:v>48</x:v>
      </x:c>
      <x:c r="R8322" s="17" t="n">
        <x:v>35.92</x:v>
      </x:c>
      <x:c r="S8322" s="18" t="n">
        <x:v>0.05</x:v>
      </x:c>
      <x:c r="T8322" s="17" t="n">
        <x:v>1724.26</x:v>
      </x:c>
      <x:c r="U8322" s="17" t="n">
        <x:v>1638.04</x:v>
      </x:c>
      <x:c r="V8322" s="17" t="n">
        <x:v>700.69</x:v>
      </x:c>
      <x:c r="W8322" s="17" t="n">
        <x:v>937.35</x:v>
      </x:c>
      <x:c r="X8322" s="18" t="n">
        <x:v>0.5722</x:v>
      </x:c>
      <x:c r="Y8322" s="17" t="n">
        <x:v>1480.17</x:v>
      </x:c>
      <x:c r="Z8322" s="18" t="n">
        <x:v>1.1067</x:v>
      </x:c>
      <x:c r="AA8322" s="18" t="n">
        <x:v>0.0839</x:v>
      </x:c>
      <x:c r="AB8322" t="str">
        <x:v>Yes</x:v>
      </x:c>
      <x:c r="AC8322" t="str">
        <x:v>Luxury / Reserve</x:v>
      </x:c>
      <x:c r="AD8322" s="18" t="n">
        <x:v>0.5722387731679325</x:v>
      </x:c>
      <x:c r="AE8322" s="18" t="n">
        <x:v>1.1066566678151832</x:v>
      </x:c>
      <x:c r="AF8322" s="17" t="n">
        <x:v>157.8699999999999</x:v>
      </x:c>
      <x:c r="AG8322" s="18" t="n">
        <x:v>0.1066566678151833</x:v>
      </x:c>
      <x:c r="AH8322" t="str">
        <x:v>Above Target</x:v>
      </x:c>
    </x:row>
    <x:row r="8323">
      <x:c r="A8323" t="str">
        <x:v>TXN-008320</x:v>
      </x:c>
      <x:c r="B8323" s="14" t="d">
        <x:v>2024-02-19T00:00:00.000Z</x:v>
      </x:c>
      <x:c r="C8323" t="n">
        <x:v>2024</x:v>
      </x:c>
      <x:c r="D8323" t="str">
        <x:v>Q1</x:v>
      </x:c>
      <x:c r="E8323" t="n">
        <x:v>2</x:v>
      </x:c>
      <x:c r="F8323" t="str">
        <x:v>February</x:v>
      </x:c>
      <x:c r="G8323" s="15" t="d">
        <x:v>2024-02-01T00:00:00.000Z</x:v>
      </x:c>
      <x:c r="H8323" t="str">
        <x:v>2024-02</x:v>
      </x:c>
      <x:c r="I8323" t="str">
        <x:v>Kenya</x:v>
      </x:c>
      <x:c r="J8323" t="str">
        <x:v>Africa</x:v>
      </x:c>
      <x:c r="K8323" t="str">
        <x:v>KES</x:v>
      </x:c>
      <x:c r="L8323" t="str">
        <x:v>Johnnie Walker</x:v>
      </x:c>
      <x:c r="M8323" t="str">
        <x:v>Scotch Whisky</x:v>
      </x:c>
      <x:c r="N8323" t="str">
        <x:v>Off-Trade</x:v>
      </x:c>
      <x:c r="O8323" t="str">
        <x:v>Independent Retailer</x:v>
      </x:c>
      <x:c r="P8323" t="str">
        <x:v>SR-024</x:v>
      </x:c>
      <x:c r="Q8323" s="16" t="n">
        <x:v>44</x:v>
      </x:c>
      <x:c r="R8323" s="17" t="n">
        <x:v>32.66</x:v>
      </x:c>
      <x:c r="S8323" s="18" t="n">
        <x:v>0</x:v>
      </x:c>
      <x:c r="T8323" s="17" t="n">
        <x:v>1436.92</x:v>
      </x:c>
      <x:c r="U8323" s="17" t="n">
        <x:v>1436.92</x:v>
      </x:c>
      <x:c r="V8323" s="17" t="n">
        <x:v>610.47</x:v>
      </x:c>
      <x:c r="W8323" s="17" t="n">
        <x:v>826.45</x:v>
      </x:c>
      <x:c r="X8323" s="18" t="n">
        <x:v>0.5752</x:v>
      </x:c>
      <x:c r="Y8323" s="17" t="n">
        <x:v>1357.92</x:v>
      </x:c>
      <x:c r="Z8323" s="18" t="n">
        <x:v>1.0582</x:v>
      </x:c>
      <x:c r="AA8323" s="18" t="n">
        <x:v>0.0797</x:v>
      </x:c>
      <x:c r="AB8323" t="str">
        <x:v>No</x:v>
      </x:c>
      <x:c r="AC8323" t="str">
        <x:v>Luxury / Reserve</x:v>
      </x:c>
      <x:c r="AD8323" s="18" t="n">
        <x:v>0.5751538011858698</x:v>
      </x:c>
      <x:c r="AE8323" s="18" t="n">
        <x:v>1.0581772122069046</x:v>
      </x:c>
      <x:c r="AF8323" s="17" t="n">
        <x:v>79</x:v>
      </x:c>
      <x:c r="AG8323" s="18" t="n">
        <x:v>0.05817721220690467</x:v>
      </x:c>
      <x:c r="AH8323" t="str">
        <x:v>Above Target</x:v>
      </x:c>
    </x:row>
    <x:row r="8324">
      <x:c r="A8324" t="str">
        <x:v>TXN-008321</x:v>
      </x:c>
      <x:c r="B8324" s="14" t="d">
        <x:v>2023-06-16T00:00:00.000Z</x:v>
      </x:c>
      <x:c r="C8324" t="n">
        <x:v>2023</x:v>
      </x:c>
      <x:c r="D8324" t="str">
        <x:v>Q2</x:v>
      </x:c>
      <x:c r="E8324" t="n">
        <x:v>6</x:v>
      </x:c>
      <x:c r="F8324" t="str">
        <x:v>June</x:v>
      </x:c>
      <x:c r="G8324" s="15" t="d">
        <x:v>2023-06-01T00:00:00.000Z</x:v>
      </x:c>
      <x:c r="H8324" t="str">
        <x:v>2023-06</x:v>
      </x:c>
      <x:c r="I8324" t="str">
        <x:v>United States</x:v>
      </x:c>
      <x:c r="J8324" t="str">
        <x:v>North America</x:v>
      </x:c>
      <x:c r="K8324" t="str">
        <x:v>USD</x:v>
      </x:c>
      <x:c r="L8324" t="str">
        <x:v>Baileys</x:v>
      </x:c>
      <x:c r="M8324" t="str">
        <x:v>Liqueur</x:v>
      </x:c>
      <x:c r="N8324" t="str">
        <x:v>Off-Trade</x:v>
      </x:c>
      <x:c r="O8324" t="str">
        <x:v>Hospitality Group</x:v>
      </x:c>
      <x:c r="P8324" t="str">
        <x:v>SR-052</x:v>
      </x:c>
      <x:c r="Q8324" s="16" t="n">
        <x:v>123</x:v>
      </x:c>
      <x:c r="R8324" s="17" t="n">
        <x:v>17.57</x:v>
      </x:c>
      <x:c r="S8324" s="18" t="n">
        <x:v>0.02</x:v>
      </x:c>
      <x:c r="T8324" s="17" t="n">
        <x:v>2161.27</x:v>
      </x:c>
      <x:c r="U8324" s="17" t="n">
        <x:v>2118.04</x:v>
      </x:c>
      <x:c r="V8324" s="17" t="n">
        <x:v>931.28</x:v>
      </x:c>
      <x:c r="W8324" s="17" t="n">
        <x:v>1186.76</x:v>
      </x:c>
      <x:c r="X8324" s="18" t="n">
        <x:v>0.5603</x:v>
      </x:c>
      <x:c r="Y8324" s="17" t="n">
        <x:v>2132.89</x:v>
      </x:c>
      <x:c r="Z8324" s="18" t="n">
        <x:v>0.993</x:v>
      </x:c>
      <x:c r="AA8324" s="18" t="n">
        <x:v>0.1049</x:v>
      </x:c>
      <x:c r="AB8324" t="str">
        <x:v>No</x:v>
      </x:c>
      <x:c r="AC8324" t="str">
        <x:v>Core</x:v>
      </x:c>
      <x:c r="AD8324" s="18" t="n">
        <x:v>0.5603104757228381</x:v>
      </x:c>
      <x:c r="AE8324" s="18" t="n">
        <x:v>0.993037615629498</x:v>
      </x:c>
      <x:c r="AF8324" s="17" t="n">
        <x:v>-14.849999999999909</x:v>
      </x:c>
      <x:c r="AG8324" s="18" t="n">
        <x:v>-0.006962384370501952</x:v>
      </x:c>
      <x:c r="AH8324" t="str">
        <x:v>Below Target</x:v>
      </x:c>
    </x:row>
    <x:row r="8325">
      <x:c r="A8325" t="str">
        <x:v>TXN-008322</x:v>
      </x:c>
      <x:c r="B8325" s="14" t="d">
        <x:v>2023-03-14T00:00:00.000Z</x:v>
      </x:c>
      <x:c r="C8325" t="n">
        <x:v>2023</x:v>
      </x:c>
      <x:c r="D8325" t="str">
        <x:v>Q1</x:v>
      </x:c>
      <x:c r="E8325" t="n">
        <x:v>3</x:v>
      </x:c>
      <x:c r="F8325" t="str">
        <x:v>March</x:v>
      </x:c>
      <x:c r="G8325" s="15" t="d">
        <x:v>2023-03-01T00:00:00.000Z</x:v>
      </x:c>
      <x:c r="H8325" t="str">
        <x:v>2023-03</x:v>
      </x:c>
      <x:c r="I8325" t="str">
        <x:v>Australia</x:v>
      </x:c>
      <x:c r="J8325" t="str">
        <x:v>Asia Pacific</x:v>
      </x:c>
      <x:c r="K8325" t="str">
        <x:v>AUD</x:v>
      </x:c>
      <x:c r="L8325" t="str">
        <x:v>Captain Morgan</x:v>
      </x:c>
      <x:c r="M8325" t="str">
        <x:v>Rum</x:v>
      </x:c>
      <x:c r="N8325" t="str">
        <x:v>Off-Trade</x:v>
      </x:c>
      <x:c r="O8325" t="str">
        <x:v>E-commerce Partner</x:v>
      </x:c>
      <x:c r="P8325" t="str">
        <x:v>SR-019</x:v>
      </x:c>
      <x:c r="Q8325" s="16" t="n">
        <x:v>64</x:v>
      </x:c>
      <x:c r="R8325" s="17" t="n">
        <x:v>19.48</x:v>
      </x:c>
      <x:c r="S8325" s="18" t="n">
        <x:v>0.02</x:v>
      </x:c>
      <x:c r="T8325" s="17" t="n">
        <x:v>1246.7</x:v>
      </x:c>
      <x:c r="U8325" s="17" t="n">
        <x:v>1221.77</x:v>
      </x:c>
      <x:c r="V8325" s="17" t="n">
        <x:v>622.59</x:v>
      </x:c>
      <x:c r="W8325" s="17" t="n">
        <x:v>599.18</x:v>
      </x:c>
      <x:c r="X8325" s="18" t="n">
        <x:v>0.4904</x:v>
      </x:c>
      <x:c r="Y8325" s="17" t="n">
        <x:v>1188.47</x:v>
      </x:c>
      <x:c r="Z8325" s="18" t="n">
        <x:v>1.028</x:v>
      </x:c>
      <x:c r="AA8325" s="18" t="n">
        <x:v>0.0748</x:v>
      </x:c>
      <x:c r="AB8325" t="str">
        <x:v>No</x:v>
      </x:c>
      <x:c r="AC8325" t="str">
        <x:v>Core</x:v>
      </x:c>
      <x:c r="AD8325" s="18" t="n">
        <x:v>0.49041963708390285</x:v>
      </x:c>
      <x:c r="AE8325" s="18" t="n">
        <x:v>1.0280192179861503</x:v>
      </x:c>
      <x:c r="AF8325" s="17" t="n">
        <x:v>33.299999999999955</x:v>
      </x:c>
      <x:c r="AG8325" s="18" t="n">
        <x:v>0.028019217986150223</x:v>
      </x:c>
      <x:c r="AH8325" t="str">
        <x:v>Above Target</x:v>
      </x:c>
    </x:row>
    <x:row r="8326">
      <x:c r="A8326" t="str">
        <x:v>TXN-008323</x:v>
      </x:c>
      <x:c r="B8326" s="14" t="d">
        <x:v>2023-06-11T00:00:00.000Z</x:v>
      </x:c>
      <x:c r="C8326" t="n">
        <x:v>2023</x:v>
      </x:c>
      <x:c r="D8326" t="str">
        <x:v>Q2</x:v>
      </x:c>
      <x:c r="E8326" t="n">
        <x:v>6</x:v>
      </x:c>
      <x:c r="F8326" t="str">
        <x:v>June</x:v>
      </x:c>
      <x:c r="G8326" s="15" t="d">
        <x:v>2023-06-01T00:00:00.000Z</x:v>
      </x:c>
      <x:c r="H8326" t="str">
        <x:v>2023-06</x:v>
      </x:c>
      <x:c r="I8326" t="str">
        <x:v>Brazil</x:v>
      </x:c>
      <x:c r="J8326" t="str">
        <x:v>Latin America &amp; Caribbean</x:v>
      </x:c>
      <x:c r="K8326" t="str">
        <x:v>BRL</x:v>
      </x:c>
      <x:c r="L8326" t="str">
        <x:v>Johnnie Walker</x:v>
      </x:c>
      <x:c r="M8326" t="str">
        <x:v>Scotch Whisky</x:v>
      </x:c>
      <x:c r="N8326" t="str">
        <x:v>Off-Trade</x:v>
      </x:c>
      <x:c r="O8326" t="str">
        <x:v>Hospitality Group</x:v>
      </x:c>
      <x:c r="P8326" t="str">
        <x:v>SR-041</x:v>
      </x:c>
      <x:c r="Q8326" s="16" t="n">
        <x:v>19</x:v>
      </x:c>
      <x:c r="R8326" s="17" t="n">
        <x:v>35.08</x:v>
      </x:c>
      <x:c r="S8326" s="18" t="n">
        <x:v>0</x:v>
      </x:c>
      <x:c r="T8326" s="17" t="n">
        <x:v>666.46</x:v>
      </x:c>
      <x:c r="U8326" s="17" t="n">
        <x:v>666.46</x:v>
      </x:c>
      <x:c r="V8326" s="17" t="n">
        <x:v>276.54</x:v>
      </x:c>
      <x:c r="W8326" s="17" t="n">
        <x:v>389.92</x:v>
      </x:c>
      <x:c r="X8326" s="18" t="n">
        <x:v>0.5851</x:v>
      </x:c>
      <x:c r="Y8326" s="17" t="n">
        <x:v>641.93</x:v>
      </x:c>
      <x:c r="Z8326" s="18" t="n">
        <x:v>1.0382</x:v>
      </x:c>
      <x:c r="AA8326" s="18" t="n">
        <x:v>0.0029</x:v>
      </x:c>
      <x:c r="AB8326" t="str">
        <x:v>No</x:v>
      </x:c>
      <x:c r="AC8326" t="str">
        <x:v>Luxury / Reserve</x:v>
      </x:c>
      <x:c r="AD8326" s="18" t="n">
        <x:v>0.5850613690243975</x:v>
      </x:c>
      <x:c r="AE8326" s="18" t="n">
        <x:v>1.038212889255838</x:v>
      </x:c>
      <x:c r="AF8326" s="17" t="n">
        <x:v>24.530000000000086</x:v>
      </x:c>
      <x:c r="AG8326" s="18" t="n">
        <x:v>0.038212889255838</x:v>
      </x:c>
      <x:c r="AH8326" t="str">
        <x:v>Above Target</x:v>
      </x:c>
    </x:row>
    <x:row r="8327">
      <x:c r="A8327" t="str">
        <x:v>TXN-008324</x:v>
      </x:c>
      <x:c r="B8327" s="14" t="d">
        <x:v>2026-07-16T00:00:00.000Z</x:v>
      </x:c>
      <x:c r="C8327" t="n">
        <x:v>2026</x:v>
      </x:c>
      <x:c r="D8327" t="str">
        <x:v>Q3</x:v>
      </x:c>
      <x:c r="E8327" t="n">
        <x:v>7</x:v>
      </x:c>
      <x:c r="F8327" t="str">
        <x:v>July</x:v>
      </x:c>
      <x:c r="G8327" s="15" t="d">
        <x:v>2026-07-01T00:00:00.000Z</x:v>
      </x:c>
      <x:c r="H8327" t="str">
        <x:v>2026-07</x:v>
      </x:c>
      <x:c r="I8327" t="str">
        <x:v>Ireland</x:v>
      </x:c>
      <x:c r="J8327" t="str">
        <x:v>Europe</x:v>
      </x:c>
      <x:c r="K8327" t="str">
        <x:v>EUR</x:v>
      </x:c>
      <x:c r="L8327" t="str">
        <x:v>Captain Morgan</x:v>
      </x:c>
      <x:c r="M8327" t="str">
        <x:v>Rum</x:v>
      </x:c>
      <x:c r="N8327" t="str">
        <x:v>E-commerce</x:v>
      </x:c>
      <x:c r="O8327" t="str">
        <x:v>E-commerce Partner</x:v>
      </x:c>
      <x:c r="P8327" t="str">
        <x:v>SR-012</x:v>
      </x:c>
      <x:c r="Q8327" s="16" t="n">
        <x:v>16</x:v>
      </x:c>
      <x:c r="R8327" s="17" t="n">
        <x:v>20.45</x:v>
      </x:c>
      <x:c r="S8327" s="18" t="n">
        <x:v>0.03</x:v>
      </x:c>
      <x:c r="T8327" s="17" t="n">
        <x:v>327.28</x:v>
      </x:c>
      <x:c r="U8327" s="17" t="n">
        <x:v>317.46</x:v>
      </x:c>
      <x:c r="V8327" s="17" t="n">
        <x:v>157.51</x:v>
      </x:c>
      <x:c r="W8327" s="17" t="n">
        <x:v>159.95</x:v>
      </x:c>
      <x:c r="X8327" s="18" t="n">
        <x:v>0.5038</x:v>
      </x:c>
      <x:c r="Y8327" s="17" t="n">
        <x:v>330.13</x:v>
      </x:c>
      <x:c r="Z8327" s="18" t="n">
        <x:v>0.9616</x:v>
      </x:c>
      <x:c r="AA8327" s="18" t="n">
        <x:v>-0.033</x:v>
      </x:c>
      <x:c r="AB8327" t="str">
        <x:v>No</x:v>
      </x:c>
      <x:c r="AC8327" t="str">
        <x:v>Core</x:v>
      </x:c>
      <x:c r="AD8327" s="18" t="n">
        <x:v>0.5038430038430038</x:v>
      </x:c>
      <x:c r="AE8327" s="18" t="n">
        <x:v>0.9616211795353345</x:v>
      </x:c>
      <x:c r="AF8327" s="17" t="n">
        <x:v>-12.670000000000016</x:v>
      </x:c>
      <x:c r="AG8327" s="18" t="n">
        <x:v>-0.03837882046466548</x:v>
      </x:c>
      <x:c r="AH8327" t="str">
        <x:v>Below Target</x:v>
      </x:c>
    </x:row>
    <x:row r="8328">
      <x:c r="A8328" t="str">
        <x:v>TXN-008325</x:v>
      </x:c>
      <x:c r="B8328" s="14" t="d">
        <x:v>2023-08-03T00:00:00.000Z</x:v>
      </x:c>
      <x:c r="C8328" t="n">
        <x:v>2023</x:v>
      </x:c>
      <x:c r="D8328" t="str">
        <x:v>Q3</x:v>
      </x:c>
      <x:c r="E8328" t="n">
        <x:v>8</x:v>
      </x:c>
      <x:c r="F8328" t="str">
        <x:v>August</x:v>
      </x:c>
      <x:c r="G8328" s="15" t="d">
        <x:v>2023-08-01T00:00:00.000Z</x:v>
      </x:c>
      <x:c r="H8328" t="str">
        <x:v>2023-08</x:v>
      </x:c>
      <x:c r="I8328" t="str">
        <x:v>United Kingdom</x:v>
      </x:c>
      <x:c r="J8328" t="str">
        <x:v>Europe</x:v>
      </x:c>
      <x:c r="K8328" t="str">
        <x:v>GBP</x:v>
      </x:c>
      <x:c r="L8328" t="str">
        <x:v>Baileys</x:v>
      </x:c>
      <x:c r="M8328" t="str">
        <x:v>Liqueur</x:v>
      </x:c>
      <x:c r="N8328" t="str">
        <x:v>On-Trade</x:v>
      </x:c>
      <x:c r="O8328" t="str">
        <x:v>E-commerce Partner</x:v>
      </x:c>
      <x:c r="P8328" t="str">
        <x:v>SR-031</x:v>
      </x:c>
      <x:c r="Q8328" s="16" t="n">
        <x:v>88</x:v>
      </x:c>
      <x:c r="R8328" s="17" t="n">
        <x:v>20.97</x:v>
      </x:c>
      <x:c r="S8328" s="18" t="n">
        <x:v>0.03</x:v>
      </x:c>
      <x:c r="T8328" s="17" t="n">
        <x:v>1845.16</x:v>
      </x:c>
      <x:c r="U8328" s="17" t="n">
        <x:v>1789.8</x:v>
      </x:c>
      <x:c r="V8328" s="17" t="n">
        <x:v>884.26</x:v>
      </x:c>
      <x:c r="W8328" s="17" t="n">
        <x:v>905.54</x:v>
      </x:c>
      <x:c r="X8328" s="18" t="n">
        <x:v>0.5059</x:v>
      </x:c>
      <x:c r="Y8328" s="17" t="n">
        <x:v>2067.56</x:v>
      </x:c>
      <x:c r="Z8328" s="18" t="n">
        <x:v>0.8657</x:v>
      </x:c>
      <x:c r="AA8328" s="18" t="n">
        <x:v>0.075</x:v>
      </x:c>
      <x:c r="AB8328" t="str">
        <x:v>No</x:v>
      </x:c>
      <x:c r="AC8328" t="str">
        <x:v>Core</x:v>
      </x:c>
      <x:c r="AD8328" s="18" t="n">
        <x:v>0.5059447983014862</x:v>
      </x:c>
      <x:c r="AE8328" s="18" t="n">
        <x:v>0.8656580703824799</x:v>
      </x:c>
      <x:c r="AF8328" s="17" t="n">
        <x:v>-277.76</x:v>
      </x:c>
      <x:c r="AG8328" s="18" t="n">
        <x:v>-0.13434192961752017</x:v>
      </x:c>
      <x:c r="AH8328" t="str">
        <x:v>Below Target</x:v>
      </x:c>
    </x:row>
    <x:row r="8329">
      <x:c r="A8329" t="str">
        <x:v>TXN-008326</x:v>
      </x:c>
      <x:c r="B8329" s="14" t="d">
        <x:v>2026-07-07T00:00:00.000Z</x:v>
      </x:c>
      <x:c r="C8329" t="n">
        <x:v>2026</x:v>
      </x:c>
      <x:c r="D8329" t="str">
        <x:v>Q3</x:v>
      </x:c>
      <x:c r="E8329" t="n">
        <x:v>7</x:v>
      </x:c>
      <x:c r="F8329" t="str">
        <x:v>July</x:v>
      </x:c>
      <x:c r="G8329" s="15" t="d">
        <x:v>2026-07-01T00:00:00.000Z</x:v>
      </x:c>
      <x:c r="H8329" t="str">
        <x:v>2026-07</x:v>
      </x:c>
      <x:c r="I8329" t="str">
        <x:v>United States</x:v>
      </x:c>
      <x:c r="J8329" t="str">
        <x:v>North America</x:v>
      </x:c>
      <x:c r="K8329" t="str">
        <x:v>USD</x:v>
      </x:c>
      <x:c r="L8329" t="str">
        <x:v>Don Julio</x:v>
      </x:c>
      <x:c r="M8329" t="str">
        <x:v>Tequila</x:v>
      </x:c>
      <x:c r="N8329" t="str">
        <x:v>Wholesale</x:v>
      </x:c>
      <x:c r="O8329" t="str">
        <x:v>Independent Retailer</x:v>
      </x:c>
      <x:c r="P8329" t="str">
        <x:v>SR-007</x:v>
      </x:c>
      <x:c r="Q8329" s="16" t="n">
        <x:v>73</x:v>
      </x:c>
      <x:c r="R8329" s="17" t="n">
        <x:v>47.45</x:v>
      </x:c>
      <x:c r="S8329" s="18" t="n">
        <x:v>0.12</x:v>
      </x:c>
      <x:c r="T8329" s="17" t="n">
        <x:v>3464.17</x:v>
      </x:c>
      <x:c r="U8329" s="17" t="n">
        <x:v>3048.47</x:v>
      </x:c>
      <x:c r="V8329" s="17" t="n">
        <x:v>1231.33</x:v>
      </x:c>
      <x:c r="W8329" s="17" t="n">
        <x:v>1817.14</x:v>
      </x:c>
      <x:c r="X8329" s="18" t="n">
        <x:v>0.5961</x:v>
      </x:c>
      <x:c r="Y8329" s="17" t="n">
        <x:v>3328.67</x:v>
      </x:c>
      <x:c r="Z8329" s="18" t="n">
        <x:v>0.9158</x:v>
      </x:c>
      <x:c r="AA8329" s="18" t="n">
        <x:v>0.0387</x:v>
      </x:c>
      <x:c r="AB8329" t="str">
        <x:v>Yes</x:v>
      </x:c>
      <x:c r="AC8329" t="str">
        <x:v>Luxury / Reserve</x:v>
      </x:c>
      <x:c r="AD8329" s="18" t="n">
        <x:v>0.5960826250545356</x:v>
      </x:c>
      <x:c r="AE8329" s="18" t="n">
        <x:v>0.9158222353071946</x:v>
      </x:c>
      <x:c r="AF8329" s="17" t="n">
        <x:v>-280.2000000000003</x:v>
      </x:c>
      <x:c r="AG8329" s="18" t="n">
        <x:v>-0.08417776469280532</x:v>
      </x:c>
      <x:c r="AH8329" t="str">
        <x:v>Below Target</x:v>
      </x:c>
    </x:row>
    <x:row r="8330">
      <x:c r="A8330" t="str">
        <x:v>TXN-008327</x:v>
      </x:c>
      <x:c r="B8330" s="14" t="d">
        <x:v>2025-02-17T00:00:00.000Z</x:v>
      </x:c>
      <x:c r="C8330" t="n">
        <x:v>2025</x:v>
      </x:c>
      <x:c r="D8330" t="str">
        <x:v>Q1</x:v>
      </x:c>
      <x:c r="E8330" t="n">
        <x:v>2</x:v>
      </x:c>
      <x:c r="F8330" t="str">
        <x:v>February</x:v>
      </x:c>
      <x:c r="G8330" s="15" t="d">
        <x:v>2025-02-01T00:00:00.000Z</x:v>
      </x:c>
      <x:c r="H8330" t="str">
        <x:v>2025-02</x:v>
      </x:c>
      <x:c r="I8330" t="str">
        <x:v>United States</x:v>
      </x:c>
      <x:c r="J8330" t="str">
        <x:v>North America</x:v>
      </x:c>
      <x:c r="K8330" t="str">
        <x:v>USD</x:v>
      </x:c>
      <x:c r="L8330" t="str">
        <x:v>Baileys</x:v>
      </x:c>
      <x:c r="M8330" t="str">
        <x:v>Liqueur</x:v>
      </x:c>
      <x:c r="N8330" t="str">
        <x:v>On-Trade</x:v>
      </x:c>
      <x:c r="O8330" t="str">
        <x:v>E-commerce Partner</x:v>
      </x:c>
      <x:c r="P8330" t="str">
        <x:v>SR-044</x:v>
      </x:c>
      <x:c r="Q8330" s="16" t="n">
        <x:v>88</x:v>
      </x:c>
      <x:c r="R8330" s="17" t="n">
        <x:v>20.61</x:v>
      </x:c>
      <x:c r="S8330" s="18" t="n">
        <x:v>0</x:v>
      </x:c>
      <x:c r="T8330" s="17" t="n">
        <x:v>1813.43</x:v>
      </x:c>
      <x:c r="U8330" s="17" t="n">
        <x:v>1813.43</x:v>
      </x:c>
      <x:c r="V8330" s="17" t="n">
        <x:v>881.68</x:v>
      </x:c>
      <x:c r="W8330" s="17" t="n">
        <x:v>931.75</x:v>
      </x:c>
      <x:c r="X8330" s="18" t="n">
        <x:v>0.5138</x:v>
      </x:c>
      <x:c r="Y8330" s="17" t="n">
        <x:v>1855.41</x:v>
      </x:c>
      <x:c r="Z8330" s="18" t="n">
        <x:v>0.9774</x:v>
      </x:c>
      <x:c r="AA8330" s="18" t="n">
        <x:v>0.016</x:v>
      </x:c>
      <x:c r="AB8330" t="str">
        <x:v>No</x:v>
      </x:c>
      <x:c r="AC8330" t="str">
        <x:v>Core</x:v>
      </x:c>
      <x:c r="AD8330" s="18" t="n">
        <x:v>0.5138053302305575</x:v>
      </x:c>
      <x:c r="AE8330" s="18" t="n">
        <x:v>0.97737427307172</x:v>
      </x:c>
      <x:c r="AF8330" s="17" t="n">
        <x:v>-41.98000000000002</x:v>
      </x:c>
      <x:c r="AG8330" s="18" t="n">
        <x:v>-0.02262572692828001</x:v>
      </x:c>
      <x:c r="AH8330" t="str">
        <x:v>Below Target</x:v>
      </x:c>
    </x:row>
    <x:row r="8331">
      <x:c r="A8331" t="str">
        <x:v>TXN-008328</x:v>
      </x:c>
      <x:c r="B8331" s="14" t="d">
        <x:v>2024-12-29T00:00:00.000Z</x:v>
      </x:c>
      <x:c r="C8331" t="n">
        <x:v>2024</x:v>
      </x:c>
      <x:c r="D8331" t="str">
        <x:v>Q4</x:v>
      </x:c>
      <x:c r="E8331" t="n">
        <x:v>12</x:v>
      </x:c>
      <x:c r="F8331" t="str">
        <x:v>December</x:v>
      </x:c>
      <x:c r="G8331" s="15" t="d">
        <x:v>2024-12-01T00:00:00.000Z</x:v>
      </x:c>
      <x:c r="H8331" t="str">
        <x:v>2024-12</x:v>
      </x:c>
      <x:c r="I8331" t="str">
        <x:v>Nigeria</x:v>
      </x:c>
      <x:c r="J8331" t="str">
        <x:v>Africa</x:v>
      </x:c>
      <x:c r="K8331" t="str">
        <x:v>NGN</x:v>
      </x:c>
      <x:c r="L8331" t="str">
        <x:v>Johnnie Walker</x:v>
      </x:c>
      <x:c r="M8331" t="str">
        <x:v>Scotch Whisky</x:v>
      </x:c>
      <x:c r="N8331" t="str">
        <x:v>Wholesale</x:v>
      </x:c>
      <x:c r="O8331" t="str">
        <x:v>Independent Retailer</x:v>
      </x:c>
      <x:c r="P8331" t="str">
        <x:v>SR-048</x:v>
      </x:c>
      <x:c r="Q8331" s="16" t="n">
        <x:v>84</x:v>
      </x:c>
      <x:c r="R8331" s="17" t="n">
        <x:v>33.9</x:v>
      </x:c>
      <x:c r="S8331" s="18" t="n">
        <x:v>0</x:v>
      </x:c>
      <x:c r="T8331" s="17" t="n">
        <x:v>2847.87</x:v>
      </x:c>
      <x:c r="U8331" s="17" t="n">
        <x:v>2847.87</x:v>
      </x:c>
      <x:c r="V8331" s="17" t="n">
        <x:v>1289.14</x:v>
      </x:c>
      <x:c r="W8331" s="17" t="n">
        <x:v>1558.73</x:v>
      </x:c>
      <x:c r="X8331" s="18" t="n">
        <x:v>0.5473</x:v>
      </x:c>
      <x:c r="Y8331" s="17" t="n">
        <x:v>3055.44</x:v>
      </x:c>
      <x:c r="Z8331" s="18" t="n">
        <x:v>0.9321</x:v>
      </x:c>
      <x:c r="AA8331" s="18" t="n">
        <x:v>0.0836</x:v>
      </x:c>
      <x:c r="AB8331" t="str">
        <x:v>No</x:v>
      </x:c>
      <x:c r="AC8331" t="str">
        <x:v>Luxury / Reserve</x:v>
      </x:c>
      <x:c r="AD8331" s="18" t="n">
        <x:v>0.5473318655697065</x:v>
      </x:c>
      <x:c r="AE8331" s="18" t="n">
        <x:v>0.9320654308381117</x:v>
      </x:c>
      <x:c r="AF8331" s="17" t="n">
        <x:v>-207.57000000000016</x:v>
      </x:c>
      <x:c r="AG8331" s="18" t="n">
        <x:v>-0.06793456916188835</x:v>
      </x:c>
      <x:c r="AH8331" t="str">
        <x:v>Below Target</x:v>
      </x:c>
    </x:row>
    <x:row r="8332">
      <x:c r="A8332" t="str">
        <x:v>TXN-008329</x:v>
      </x:c>
      <x:c r="B8332" s="14" t="d">
        <x:v>2024-08-14T00:00:00.000Z</x:v>
      </x:c>
      <x:c r="C8332" t="n">
        <x:v>2024</x:v>
      </x:c>
      <x:c r="D8332" t="str">
        <x:v>Q3</x:v>
      </x:c>
      <x:c r="E8332" t="n">
        <x:v>8</x:v>
      </x:c>
      <x:c r="F8332" t="str">
        <x:v>August</x:v>
      </x:c>
      <x:c r="G8332" s="15" t="d">
        <x:v>2024-08-01T00:00:00.000Z</x:v>
      </x:c>
      <x:c r="H8332" t="str">
        <x:v>2024-08</x:v>
      </x:c>
      <x:c r="I8332" t="str">
        <x:v>South Africa</x:v>
      </x:c>
      <x:c r="J8332" t="str">
        <x:v>Africa</x:v>
      </x:c>
      <x:c r="K8332" t="str">
        <x:v>ZAR</x:v>
      </x:c>
      <x:c r="L8332" t="str">
        <x:v>Guinness</x:v>
      </x:c>
      <x:c r="M8332" t="str">
        <x:v>Beer / Stout</x:v>
      </x:c>
      <x:c r="N8332" t="str">
        <x:v>Wholesale</x:v>
      </x:c>
      <x:c r="O8332" t="str">
        <x:v>Distributor</x:v>
      </x:c>
      <x:c r="P8332" t="str">
        <x:v>SR-032</x:v>
      </x:c>
      <x:c r="Q8332" s="16" t="n">
        <x:v>45</x:v>
      </x:c>
      <x:c r="R8332" s="17" t="n">
        <x:v>7.07</x:v>
      </x:c>
      <x:c r="S8332" s="18" t="n">
        <x:v>0.02</x:v>
      </x:c>
      <x:c r="T8332" s="17" t="n">
        <x:v>318.07</x:v>
      </x:c>
      <x:c r="U8332" s="17" t="n">
        <x:v>311.71</x:v>
      </x:c>
      <x:c r="V8332" s="17" t="n">
        <x:v>163.09</x:v>
      </x:c>
      <x:c r="W8332" s="17" t="n">
        <x:v>148.62</x:v>
      </x:c>
      <x:c r="X8332" s="18" t="n">
        <x:v>0.4768</x:v>
      </x:c>
      <x:c r="Y8332" s="17" t="n">
        <x:v>296.99</x:v>
      </x:c>
      <x:c r="Z8332" s="18" t="n">
        <x:v>1.0496</x:v>
      </x:c>
      <x:c r="AA8332" s="18" t="n">
        <x:v>0.0211</x:v>
      </x:c>
      <x:c r="AB8332" t="str">
        <x:v>No</x:v>
      </x:c>
      <x:c r="AC8332" t="str">
        <x:v>Core</x:v>
      </x:c>
      <x:c r="AD8332" s="18" t="n">
        <x:v>0.47678932340957947</x:v>
      </x:c>
      <x:c r="AE8332" s="18" t="n">
        <x:v>1.049563958382437</x:v>
      </x:c>
      <x:c r="AF8332" s="17" t="n">
        <x:v>14.71999999999997</x:v>
      </x:c>
      <x:c r="AG8332" s="18" t="n">
        <x:v>0.04956395838243702</x:v>
      </x:c>
      <x:c r="AH8332" t="str">
        <x:v>Above Target</x:v>
      </x:c>
    </x:row>
    <x:row r="8333">
      <x:c r="A8333" t="str">
        <x:v>TXN-008330</x:v>
      </x:c>
      <x:c r="B8333" s="14" t="d">
        <x:v>2023-09-10T00:00:00.000Z</x:v>
      </x:c>
      <x:c r="C8333" t="n">
        <x:v>2023</x:v>
      </x:c>
      <x:c r="D8333" t="str">
        <x:v>Q3</x:v>
      </x:c>
      <x:c r="E8333" t="n">
        <x:v>9</x:v>
      </x:c>
      <x:c r="F8333" t="str">
        <x:v>September</x:v>
      </x:c>
      <x:c r="G8333" s="15" t="d">
        <x:v>2023-09-01T00:00:00.000Z</x:v>
      </x:c>
      <x:c r="H8333" t="str">
        <x:v>2023-09</x:v>
      </x:c>
      <x:c r="I8333" t="str">
        <x:v>Germany</x:v>
      </x:c>
      <x:c r="J8333" t="str">
        <x:v>Europe</x:v>
      </x:c>
      <x:c r="K8333" t="str">
        <x:v>EUR</x:v>
      </x:c>
      <x:c r="L8333" t="str">
        <x:v>Cîroc</x:v>
      </x:c>
      <x:c r="M8333" t="str">
        <x:v>Vodka</x:v>
      </x:c>
      <x:c r="N8333" t="str">
        <x:v>E-commerce</x:v>
      </x:c>
      <x:c r="O8333" t="str">
        <x:v>Key Account</x:v>
      </x:c>
      <x:c r="P8333" t="str">
        <x:v>SR-042</x:v>
      </x:c>
      <x:c r="Q8333" s="16" t="n">
        <x:v>35</x:v>
      </x:c>
      <x:c r="R8333" s="17" t="n">
        <x:v>39.04</x:v>
      </x:c>
      <x:c r="S8333" s="18" t="n">
        <x:v>0</x:v>
      </x:c>
      <x:c r="T8333" s="17" t="n">
        <x:v>1366.5</x:v>
      </x:c>
      <x:c r="U8333" s="17" t="n">
        <x:v>1366.5</x:v>
      </x:c>
      <x:c r="V8333" s="17" t="n">
        <x:v>553.02</x:v>
      </x:c>
      <x:c r="W8333" s="17" t="n">
        <x:v>813.49</x:v>
      </x:c>
      <x:c r="X8333" s="18" t="n">
        <x:v>0.5953</x:v>
      </x:c>
      <x:c r="Y8333" s="17" t="n">
        <x:v>1291.49</x:v>
      </x:c>
      <x:c r="Z8333" s="18" t="n">
        <x:v>1.0581</x:v>
      </x:c>
      <x:c r="AA8333" s="18" t="n">
        <x:v>-0.016</x:v>
      </x:c>
      <x:c r="AB8333" t="str">
        <x:v>No</x:v>
      </x:c>
      <x:c r="AC8333" t="str">
        <x:v>Luxury / Reserve</x:v>
      </x:c>
      <x:c r="AD8333" s="18" t="n">
        <x:v>0.595309184046835</x:v>
      </x:c>
      <x:c r="AE8333" s="18" t="n">
        <x:v>1.0580802019372972</x:v>
      </x:c>
      <x:c r="AF8333" s="17" t="n">
        <x:v>75.00999999999999</x:v>
      </x:c>
      <x:c r="AG8333" s="18" t="n">
        <x:v>0.058080201937297224</x:v>
      </x:c>
      <x:c r="AH8333" t="str">
        <x:v>Above Target</x:v>
      </x:c>
    </x:row>
    <x:row r="8334">
      <x:c r="A8334" t="str">
        <x:v>TXN-008331</x:v>
      </x:c>
      <x:c r="B8334" s="14" t="d">
        <x:v>2024-05-07T00:00:00.000Z</x:v>
      </x:c>
      <x:c r="C8334" t="n">
        <x:v>2024</x:v>
      </x:c>
      <x:c r="D8334" t="str">
        <x:v>Q2</x:v>
      </x:c>
      <x:c r="E8334" t="n">
        <x:v>5</x:v>
      </x:c>
      <x:c r="F8334" t="str">
        <x:v>May</x:v>
      </x:c>
      <x:c r="G8334" s="15" t="d">
        <x:v>2024-05-01T00:00:00.000Z</x:v>
      </x:c>
      <x:c r="H8334" t="str">
        <x:v>2024-05</x:v>
      </x:c>
      <x:c r="I8334" t="str">
        <x:v>Canada</x:v>
      </x:c>
      <x:c r="J8334" t="str">
        <x:v>North America</x:v>
      </x:c>
      <x:c r="K8334" t="str">
        <x:v>CAD</x:v>
      </x:c>
      <x:c r="L8334" t="str">
        <x:v>Captain Morgan</x:v>
      </x:c>
      <x:c r="M8334" t="str">
        <x:v>Rum</x:v>
      </x:c>
      <x:c r="N8334" t="str">
        <x:v>Off-Trade</x:v>
      </x:c>
      <x:c r="O8334" t="str">
        <x:v>Hospitality Group</x:v>
      </x:c>
      <x:c r="P8334" t="str">
        <x:v>SR-028</x:v>
      </x:c>
      <x:c r="Q8334" s="16" t="n">
        <x:v>15</x:v>
      </x:c>
      <x:c r="R8334" s="17" t="n">
        <x:v>19.12</x:v>
      </x:c>
      <x:c r="S8334" s="18" t="n">
        <x:v>0</x:v>
      </x:c>
      <x:c r="T8334" s="17" t="n">
        <x:v>286.79</x:v>
      </x:c>
      <x:c r="U8334" s="17" t="n">
        <x:v>286.79</x:v>
      </x:c>
      <x:c r="V8334" s="17" t="n">
        <x:v>136.23</x:v>
      </x:c>
      <x:c r="W8334" s="17" t="n">
        <x:v>150.56</x:v>
      </x:c>
      <x:c r="X8334" s="18" t="n">
        <x:v>0.525</x:v>
      </x:c>
      <x:c r="Y8334" s="17" t="n">
        <x:v>321.32</x:v>
      </x:c>
      <x:c r="Z8334" s="18" t="n">
        <x:v>0.8925</x:v>
      </x:c>
      <x:c r="AA8334" s="18" t="n">
        <x:v>0.049</x:v>
      </x:c>
      <x:c r="AB8334" t="str">
        <x:v>No</x:v>
      </x:c>
      <x:c r="AC8334" t="str">
        <x:v>Core</x:v>
      </x:c>
      <x:c r="AD8334" s="18" t="n">
        <x:v>0.5249834373583459</x:v>
      </x:c>
      <x:c r="AE8334" s="18" t="n">
        <x:v>0.8925370347317317</x:v>
      </x:c>
      <x:c r="AF8334" s="17" t="n">
        <x:v>-34.52999999999997</x:v>
      </x:c>
      <x:c r="AG8334" s="18" t="n">
        <x:v>-0.1074629652682683</x:v>
      </x:c>
      <x:c r="AH8334" t="str">
        <x:v>Below Target</x:v>
      </x:c>
    </x:row>
    <x:row r="8335">
      <x:c r="A8335" t="str">
        <x:v>TXN-008332</x:v>
      </x:c>
      <x:c r="B8335" s="14" t="d">
        <x:v>2024-09-01T00:00:00.000Z</x:v>
      </x:c>
      <x:c r="C8335" t="n">
        <x:v>2024</x:v>
      </x:c>
      <x:c r="D8335" t="str">
        <x:v>Q3</x:v>
      </x:c>
      <x:c r="E8335" t="n">
        <x:v>9</x:v>
      </x:c>
      <x:c r="F8335" t="str">
        <x:v>September</x:v>
      </x:c>
      <x:c r="G8335" s="15" t="d">
        <x:v>2024-09-01T00:00:00.000Z</x:v>
      </x:c>
      <x:c r="H8335" t="str">
        <x:v>2024-09</x:v>
      </x:c>
      <x:c r="I8335" t="str">
        <x:v>Japan</x:v>
      </x:c>
      <x:c r="J8335" t="str">
        <x:v>Asia Pacific</x:v>
      </x:c>
      <x:c r="K8335" t="str">
        <x:v>JPY</x:v>
      </x:c>
      <x:c r="L8335" t="str">
        <x:v>Tanqueray</x:v>
      </x:c>
      <x:c r="M8335" t="str">
        <x:v>Gin</x:v>
      </x:c>
      <x:c r="N8335" t="str">
        <x:v>Off-Trade</x:v>
      </x:c>
      <x:c r="O8335" t="str">
        <x:v>Distributor</x:v>
      </x:c>
      <x:c r="P8335" t="str">
        <x:v>SR-035</x:v>
      </x:c>
      <x:c r="Q8335" s="16" t="n">
        <x:v>43</x:v>
      </x:c>
      <x:c r="R8335" s="17" t="n">
        <x:v>26.72</x:v>
      </x:c>
      <x:c r="S8335" s="18" t="n">
        <x:v>0</x:v>
      </x:c>
      <x:c r="T8335" s="17" t="n">
        <x:v>1149.04</x:v>
      </x:c>
      <x:c r="U8335" s="17" t="n">
        <x:v>1149.04</x:v>
      </x:c>
      <x:c r="V8335" s="17" t="n">
        <x:v>543.38</x:v>
      </x:c>
      <x:c r="W8335" s="17" t="n">
        <x:v>605.66</x:v>
      </x:c>
      <x:c r="X8335" s="18" t="n">
        <x:v>0.5271</x:v>
      </x:c>
      <x:c r="Y8335" s="17" t="n">
        <x:v>1053.48</x:v>
      </x:c>
      <x:c r="Z8335" s="18" t="n">
        <x:v>1.0907</x:v>
      </x:c>
      <x:c r="AA8335" s="18" t="n">
        <x:v>-0.0227</x:v>
      </x:c>
      <x:c r="AB8335" t="str">
        <x:v>No</x:v>
      </x:c>
      <x:c r="AC8335" t="str">
        <x:v>Premium Core</x:v>
      </x:c>
      <x:c r="AD8335" s="18" t="n">
        <x:v>0.5271008842163893</x:v>
      </x:c>
      <x:c r="AE8335" s="18" t="n">
        <x:v>1.0907088886357594</x:v>
      </x:c>
      <x:c r="AF8335" s="17" t="n">
        <x:v>95.55999999999995</x:v>
      </x:c>
      <x:c r="AG8335" s="18" t="n">
        <x:v>0.09070888863575953</x:v>
      </x:c>
      <x:c r="AH8335" t="str">
        <x:v>Above Target</x:v>
      </x:c>
    </x:row>
    <x:row r="8336">
      <x:c r="A8336" t="str">
        <x:v>TXN-008333</x:v>
      </x:c>
      <x:c r="B8336" s="14" t="d">
        <x:v>2025-02-10T00:00:00.000Z</x:v>
      </x:c>
      <x:c r="C8336" t="n">
        <x:v>2025</x:v>
      </x:c>
      <x:c r="D8336" t="str">
        <x:v>Q1</x:v>
      </x:c>
      <x:c r="E8336" t="n">
        <x:v>2</x:v>
      </x:c>
      <x:c r="F8336" t="str">
        <x:v>February</x:v>
      </x:c>
      <x:c r="G8336" s="15" t="d">
        <x:v>2025-02-01T00:00:00.000Z</x:v>
      </x:c>
      <x:c r="H8336" t="str">
        <x:v>2025-02</x:v>
      </x:c>
      <x:c r="I8336" t="str">
        <x:v>Brazil</x:v>
      </x:c>
      <x:c r="J8336" t="str">
        <x:v>Latin America &amp; Caribbean</x:v>
      </x:c>
      <x:c r="K8336" t="str">
        <x:v>BRL</x:v>
      </x:c>
      <x:c r="L8336" t="str">
        <x:v>Buchanan's</x:v>
      </x:c>
      <x:c r="M8336" t="str">
        <x:v>Scotch Whisky</x:v>
      </x:c>
      <x:c r="N8336" t="str">
        <x:v>On-Trade</x:v>
      </x:c>
      <x:c r="O8336" t="str">
        <x:v>Hospitality Group</x:v>
      </x:c>
      <x:c r="P8336" t="str">
        <x:v>SR-004</x:v>
      </x:c>
      <x:c r="Q8336" s="16" t="n">
        <x:v>56</x:v>
      </x:c>
      <x:c r="R8336" s="17" t="n">
        <x:v>33.43</x:v>
      </x:c>
      <x:c r="S8336" s="18" t="n">
        <x:v>0</x:v>
      </x:c>
      <x:c r="T8336" s="17" t="n">
        <x:v>1872.08</x:v>
      </x:c>
      <x:c r="U8336" s="17" t="n">
        <x:v>1872.08</x:v>
      </x:c>
      <x:c r="V8336" s="17" t="n">
        <x:v>885.15</x:v>
      </x:c>
      <x:c r="W8336" s="17" t="n">
        <x:v>986.94</x:v>
      </x:c>
      <x:c r="X8336" s="18" t="n">
        <x:v>0.5272</x:v>
      </x:c>
      <x:c r="Y8336" s="17" t="n">
        <x:v>2151.14</x:v>
      </x:c>
      <x:c r="Z8336" s="18" t="n">
        <x:v>0.8703</x:v>
      </x:c>
      <x:c r="AA8336" s="18" t="n">
        <x:v>0.0653</x:v>
      </x:c>
      <x:c r="AB8336" t="str">
        <x:v>No</x:v>
      </x:c>
      <x:c r="AC8336" t="str">
        <x:v>Premium Core</x:v>
      </x:c>
      <x:c r="AD8336" s="18" t="n">
        <x:v>0.5271890090167087</x:v>
      </x:c>
      <x:c r="AE8336" s="18" t="n">
        <x:v>0.8702734364104614</x:v>
      </x:c>
      <x:c r="AF8336" s="17" t="n">
        <x:v>-279.05999999999995</x:v>
      </x:c>
      <x:c r="AG8336" s="18" t="n">
        <x:v>-0.12972656358953855</x:v>
      </x:c>
      <x:c r="AH8336" t="str">
        <x:v>Below Target</x:v>
      </x:c>
    </x:row>
    <x:row r="8337">
      <x:c r="A8337" t="str">
        <x:v>TXN-008334</x:v>
      </x:c>
      <x:c r="B8337" s="14" t="d">
        <x:v>2026-02-16T00:00:00.000Z</x:v>
      </x:c>
      <x:c r="C8337" t="n">
        <x:v>2026</x:v>
      </x:c>
      <x:c r="D8337" t="str">
        <x:v>Q1</x:v>
      </x:c>
      <x:c r="E8337" t="n">
        <x:v>2</x:v>
      </x:c>
      <x:c r="F8337" t="str">
        <x:v>February</x:v>
      </x:c>
      <x:c r="G8337" s="15" t="d">
        <x:v>2026-02-01T00:00:00.000Z</x:v>
      </x:c>
      <x:c r="H8337" t="str">
        <x:v>2026-02</x:v>
      </x:c>
      <x:c r="I8337" t="str">
        <x:v>Nigeria</x:v>
      </x:c>
      <x:c r="J8337" t="str">
        <x:v>Africa</x:v>
      </x:c>
      <x:c r="K8337" t="str">
        <x:v>NGN</x:v>
      </x:c>
      <x:c r="L8337" t="str">
        <x:v>Cîroc</x:v>
      </x:c>
      <x:c r="M8337" t="str">
        <x:v>Vodka</x:v>
      </x:c>
      <x:c r="N8337" t="str">
        <x:v>Wholesale</x:v>
      </x:c>
      <x:c r="O8337" t="str">
        <x:v>Distributor</x:v>
      </x:c>
      <x:c r="P8337" t="str">
        <x:v>SR-057</x:v>
      </x:c>
      <x:c r="Q8337" s="16" t="n">
        <x:v>35</x:v>
      </x:c>
      <x:c r="R8337" s="17" t="n">
        <x:v>34.06</x:v>
      </x:c>
      <x:c r="S8337" s="18" t="n">
        <x:v>0.02</x:v>
      </x:c>
      <x:c r="T8337" s="17" t="n">
        <x:v>1192.16</x:v>
      </x:c>
      <x:c r="U8337" s="17" t="n">
        <x:v>1168.32</x:v>
      </x:c>
      <x:c r="V8337" s="17" t="n">
        <x:v>474.94</x:v>
      </x:c>
      <x:c r="W8337" s="17" t="n">
        <x:v>693.38</x:v>
      </x:c>
      <x:c r="X8337" s="18" t="n">
        <x:v>0.5935</x:v>
      </x:c>
      <x:c r="Y8337" s="17" t="n">
        <x:v>1282.2</x:v>
      </x:c>
      <x:c r="Z8337" s="18" t="n">
        <x:v>0.9112</x:v>
      </x:c>
      <x:c r="AA8337" s="18" t="n">
        <x:v>0.0224</x:v>
      </x:c>
      <x:c r="AB8337" t="str">
        <x:v>No</x:v>
      </x:c>
      <x:c r="AC8337" t="str">
        <x:v>Luxury / Reserve</x:v>
      </x:c>
      <x:c r="AD8337" s="18" t="n">
        <x:v>0.5934846617365106</x:v>
      </x:c>
      <x:c r="AE8337" s="18" t="n">
        <x:v>0.9111839026672905</x:v>
      </x:c>
      <x:c r="AF8337" s="17" t="n">
        <x:v>-113.88000000000011</x:v>
      </x:c>
      <x:c r="AG8337" s="18" t="n">
        <x:v>-0.08881609733270948</x:v>
      </x:c>
      <x:c r="AH8337" t="str">
        <x:v>Below Target</x:v>
      </x:c>
    </x:row>
    <x:row r="8338">
      <x:c r="A8338" t="str">
        <x:v>TXN-008335</x:v>
      </x:c>
      <x:c r="B8338" s="14" t="d">
        <x:v>2023-01-01T00:00:00.000Z</x:v>
      </x:c>
      <x:c r="C8338" t="n">
        <x:v>2023</x:v>
      </x:c>
      <x:c r="D8338" t="str">
        <x:v>Q1</x:v>
      </x:c>
      <x:c r="E8338" t="n">
        <x:v>1</x:v>
      </x:c>
      <x:c r="F8338" t="str">
        <x:v>January</x:v>
      </x:c>
      <x:c r="G8338" s="15" t="d">
        <x:v>2023-01-01T00:00:00.000Z</x:v>
      </x:c>
      <x:c r="H8338" t="str">
        <x:v>2023-01</x:v>
      </x:c>
      <x:c r="I8338" t="str">
        <x:v>United States</x:v>
      </x:c>
      <x:c r="J8338" t="str">
        <x:v>North America</x:v>
      </x:c>
      <x:c r="K8338" t="str">
        <x:v>USD</x:v>
      </x:c>
      <x:c r="L8338" t="str">
        <x:v>Don Julio</x:v>
      </x:c>
      <x:c r="M8338" t="str">
        <x:v>Tequila</x:v>
      </x:c>
      <x:c r="N8338" t="str">
        <x:v>Off-Trade</x:v>
      </x:c>
      <x:c r="O8338" t="str">
        <x:v>Hospitality Group</x:v>
      </x:c>
      <x:c r="P8338" t="str">
        <x:v>SR-056</x:v>
      </x:c>
      <x:c r="Q8338" s="16" t="n">
        <x:v>120</x:v>
      </x:c>
      <x:c r="R8338" s="17" t="n">
        <x:v>50.17</x:v>
      </x:c>
      <x:c r="S8338" s="18" t="n">
        <x:v>0</x:v>
      </x:c>
      <x:c r="T8338" s="17" t="n">
        <x:v>6020.82</x:v>
      </x:c>
      <x:c r="U8338" s="17" t="n">
        <x:v>6020.82</x:v>
      </x:c>
      <x:c r="V8338" s="17" t="n">
        <x:v>2592.67</x:v>
      </x:c>
      <x:c r="W8338" s="17" t="n">
        <x:v>3428.15</x:v>
      </x:c>
      <x:c r="X8338" s="18" t="n">
        <x:v>0.5694</x:v>
      </x:c>
      <x:c r="Y8338" s="17" t="n">
        <x:v>6732.48</x:v>
      </x:c>
      <x:c r="Z8338" s="18" t="n">
        <x:v>0.8943</x:v>
      </x:c>
      <x:c r="AA8338" s="18" t="n">
        <x:v>0.0845</x:v>
      </x:c>
      <x:c r="AB8338" t="str">
        <x:v>No</x:v>
      </x:c>
      <x:c r="AC8338" t="str">
        <x:v>Luxury / Reserve</x:v>
      </x:c>
      <x:c r="AD8338" s="18" t="n">
        <x:v>0.5693825757953236</x:v>
      </x:c>
      <x:c r="AE8338" s="18" t="n">
        <x:v>0.8942945244545843</x:v>
      </x:c>
      <x:c r="AF8338" s="17" t="n">
        <x:v>-711.6599999999999</x:v>
      </x:c>
      <x:c r="AG8338" s="18" t="n">
        <x:v>-0.10570547554541564</x:v>
      </x:c>
      <x:c r="AH8338" t="str">
        <x:v>Below Target</x:v>
      </x:c>
    </x:row>
    <x:row r="8339">
      <x:c r="A8339" t="str">
        <x:v>TXN-008336</x:v>
      </x:c>
      <x:c r="B8339" s="14" t="d">
        <x:v>2023-11-01T00:00:00.000Z</x:v>
      </x:c>
      <x:c r="C8339" t="n">
        <x:v>2023</x:v>
      </x:c>
      <x:c r="D8339" t="str">
        <x:v>Q4</x:v>
      </x:c>
      <x:c r="E8339" t="n">
        <x:v>11</x:v>
      </x:c>
      <x:c r="F8339" t="str">
        <x:v>November</x:v>
      </x:c>
      <x:c r="G8339" s="15" t="d">
        <x:v>2023-11-01T00:00:00.000Z</x:v>
      </x:c>
      <x:c r="H8339" t="str">
        <x:v>2023-11</x:v>
      </x:c>
      <x:c r="I8339" t="str">
        <x:v>Canada</x:v>
      </x:c>
      <x:c r="J8339" t="str">
        <x:v>North America</x:v>
      </x:c>
      <x:c r="K8339" t="str">
        <x:v>CAD</x:v>
      </x:c>
      <x:c r="L8339" t="str">
        <x:v>Cîroc</x:v>
      </x:c>
      <x:c r="M8339" t="str">
        <x:v>Vodka</x:v>
      </x:c>
      <x:c r="N8339" t="str">
        <x:v>Off-Trade</x:v>
      </x:c>
      <x:c r="O8339" t="str">
        <x:v>Hospitality Group</x:v>
      </x:c>
      <x:c r="P8339" t="str">
        <x:v>SR-044</x:v>
      </x:c>
      <x:c r="Q8339" s="16" t="n">
        <x:v>25</x:v>
      </x:c>
      <x:c r="R8339" s="17" t="n">
        <x:v>37.71</x:v>
      </x:c>
      <x:c r="S8339" s="18" t="n">
        <x:v>0.08</x:v>
      </x:c>
      <x:c r="T8339" s="17" t="n">
        <x:v>942.68</x:v>
      </x:c>
      <x:c r="U8339" s="17" t="n">
        <x:v>867.26</x:v>
      </x:c>
      <x:c r="V8339" s="17" t="n">
        <x:v>369.26</x:v>
      </x:c>
      <x:c r="W8339" s="17" t="n">
        <x:v>498.01</x:v>
      </x:c>
      <x:c r="X8339" s="18" t="n">
        <x:v>0.5742</x:v>
      </x:c>
      <x:c r="Y8339" s="17" t="n">
        <x:v>962.69</x:v>
      </x:c>
      <x:c r="Z8339" s="18" t="n">
        <x:v>0.9009</x:v>
      </x:c>
      <x:c r="AA8339" s="18" t="n">
        <x:v>0.0527</x:v>
      </x:c>
      <x:c r="AB8339" t="str">
        <x:v>Yes</x:v>
      </x:c>
      <x:c r="AC8339" t="str">
        <x:v>Luxury / Reserve</x:v>
      </x:c>
      <x:c r="AD8339" s="18" t="n">
        <x:v>0.5742337937873302</x:v>
      </x:c>
      <x:c r="AE8339" s="18" t="n">
        <x:v>0.9008715162721125</x:v>
      </x:c>
      <x:c r="AF8339" s="17" t="n">
        <x:v>-95.43000000000006</x:v>
      </x:c>
      <x:c r="AG8339" s="18" t="n">
        <x:v>-0.09912848372788755</x:v>
      </x:c>
      <x:c r="AH8339" t="str">
        <x:v>Below Target</x:v>
      </x:c>
    </x:row>
    <x:row r="8340">
      <x:c r="A8340" t="str">
        <x:v>TXN-008337</x:v>
      </x:c>
      <x:c r="B8340" s="14" t="d">
        <x:v>2025-03-12T00:00:00.000Z</x:v>
      </x:c>
      <x:c r="C8340" t="n">
        <x:v>2025</x:v>
      </x:c>
      <x:c r="D8340" t="str">
        <x:v>Q1</x:v>
      </x:c>
      <x:c r="E8340" t="n">
        <x:v>3</x:v>
      </x:c>
      <x:c r="F8340" t="str">
        <x:v>March</x:v>
      </x:c>
      <x:c r="G8340" s="15" t="d">
        <x:v>2025-03-01T00:00:00.000Z</x:v>
      </x:c>
      <x:c r="H8340" t="str">
        <x:v>2025-03</x:v>
      </x:c>
      <x:c r="I8340" t="str">
        <x:v>Mexico</x:v>
      </x:c>
      <x:c r="J8340" t="str">
        <x:v>Latin America &amp; Caribbean</x:v>
      </x:c>
      <x:c r="K8340" t="str">
        <x:v>MXN</x:v>
      </x:c>
      <x:c r="L8340" t="str">
        <x:v>Captain Morgan</x:v>
      </x:c>
      <x:c r="M8340" t="str">
        <x:v>Rum</x:v>
      </x:c>
      <x:c r="N8340" t="str">
        <x:v>Off-Trade</x:v>
      </x:c>
      <x:c r="O8340" t="str">
        <x:v>Distributor</x:v>
      </x:c>
      <x:c r="P8340" t="str">
        <x:v>SR-014</x:v>
      </x:c>
      <x:c r="Q8340" s="16" t="n">
        <x:v>114</x:v>
      </x:c>
      <x:c r="R8340" s="17" t="n">
        <x:v>18.5</x:v>
      </x:c>
      <x:c r="S8340" s="18" t="n">
        <x:v>0.12</x:v>
      </x:c>
      <x:c r="T8340" s="17" t="n">
        <x:v>2108.6</x:v>
      </x:c>
      <x:c r="U8340" s="17" t="n">
        <x:v>1855.57</x:v>
      </x:c>
      <x:c r="V8340" s="17" t="n">
        <x:v>999.58</x:v>
      </x:c>
      <x:c r="W8340" s="17" t="n">
        <x:v>855.99</x:v>
      </x:c>
      <x:c r="X8340" s="18" t="n">
        <x:v>0.4613</x:v>
      </x:c>
      <x:c r="Y8340" s="17" t="n">
        <x:v>1763.08</x:v>
      </x:c>
      <x:c r="Z8340" s="18" t="n">
        <x:v>1.0525</x:v>
      </x:c>
      <x:c r="AA8340" s="18" t="n">
        <x:v>0.0297</x:v>
      </x:c>
      <x:c r="AB8340" t="str">
        <x:v>Yes</x:v>
      </x:c>
      <x:c r="AC8340" t="str">
        <x:v>Core</x:v>
      </x:c>
      <x:c r="AD8340" s="18" t="n">
        <x:v>0.46130838502454774</x:v>
      </x:c>
      <x:c r="AE8340" s="18" t="n">
        <x:v>1.052459332531706</x:v>
      </x:c>
      <x:c r="AF8340" s="17" t="n">
        <x:v>92.49000000000001</x:v>
      </x:c>
      <x:c r="AG8340" s="18" t="n">
        <x:v>0.052459332531705885</x:v>
      </x:c>
      <x:c r="AH8340" t="str">
        <x:v>Above Target</x:v>
      </x:c>
    </x:row>
    <x:row r="8341">
      <x:c r="A8341" t="str">
        <x:v>TXN-008338</x:v>
      </x:c>
      <x:c r="B8341" s="14" t="d">
        <x:v>2025-04-07T00:00:00.000Z</x:v>
      </x:c>
      <x:c r="C8341" t="n">
        <x:v>2025</x:v>
      </x:c>
      <x:c r="D8341" t="str">
        <x:v>Q2</x:v>
      </x:c>
      <x:c r="E8341" t="n">
        <x:v>4</x:v>
      </x:c>
      <x:c r="F8341" t="str">
        <x:v>April</x:v>
      </x:c>
      <x:c r="G8341" s="15" t="d">
        <x:v>2025-04-01T00:00:00.000Z</x:v>
      </x:c>
      <x:c r="H8341" t="str">
        <x:v>2025-04</x:v>
      </x:c>
      <x:c r="I8341" t="str">
        <x:v>Germany</x:v>
      </x:c>
      <x:c r="J8341" t="str">
        <x:v>Europe</x:v>
      </x:c>
      <x:c r="K8341" t="str">
        <x:v>EUR</x:v>
      </x:c>
      <x:c r="L8341" t="str">
        <x:v>Buchanan's</x:v>
      </x:c>
      <x:c r="M8341" t="str">
        <x:v>Scotch Whisky</x:v>
      </x:c>
      <x:c r="N8341" t="str">
        <x:v>Wholesale</x:v>
      </x:c>
      <x:c r="O8341" t="str">
        <x:v>Independent Retailer</x:v>
      </x:c>
      <x:c r="P8341" t="str">
        <x:v>SR-007</x:v>
      </x:c>
      <x:c r="Q8341" s="16" t="n">
        <x:v>39</x:v>
      </x:c>
      <x:c r="R8341" s="17" t="n">
        <x:v>28.94</x:v>
      </x:c>
      <x:c r="S8341" s="18" t="n">
        <x:v>0.02</x:v>
      </x:c>
      <x:c r="T8341" s="17" t="n">
        <x:v>1128.67</x:v>
      </x:c>
      <x:c r="U8341" s="17" t="n">
        <x:v>1106.1</x:v>
      </x:c>
      <x:c r="V8341" s="17" t="n">
        <x:v>512.48</x:v>
      </x:c>
      <x:c r="W8341" s="17" t="n">
        <x:v>593.62</x:v>
      </x:c>
      <x:c r="X8341" s="18" t="n">
        <x:v>0.5367</x:v>
      </x:c>
      <x:c r="Y8341" s="17" t="n">
        <x:v>1040.45</x:v>
      </x:c>
      <x:c r="Z8341" s="18" t="n">
        <x:v>1.0631</x:v>
      </x:c>
      <x:c r="AA8341" s="18" t="n">
        <x:v>0.0248</x:v>
      </x:c>
      <x:c r="AB8341" t="str">
        <x:v>No</x:v>
      </x:c>
      <x:c r="AC8341" t="str">
        <x:v>Premium Core</x:v>
      </x:c>
      <x:c r="AD8341" s="18" t="n">
        <x:v>0.536678419672724</x:v>
      </x:c>
      <x:c r="AE8341" s="18" t="n">
        <x:v>1.063097698111394</x:v>
      </x:c>
      <x:c r="AF8341" s="17" t="n">
        <x:v>65.64999999999986</x:v>
      </x:c>
      <x:c r="AG8341" s="18" t="n">
        <x:v>0.06309769811139397</x:v>
      </x:c>
      <x:c r="AH8341" t="str">
        <x:v>Above Target</x:v>
      </x:c>
    </x:row>
    <x:row r="8342">
      <x:c r="A8342" t="str">
        <x:v>TXN-008339</x:v>
      </x:c>
      <x:c r="B8342" s="14" t="d">
        <x:v>2023-03-29T00:00:00.000Z</x:v>
      </x:c>
      <x:c r="C8342" t="n">
        <x:v>2023</x:v>
      </x:c>
      <x:c r="D8342" t="str">
        <x:v>Q1</x:v>
      </x:c>
      <x:c r="E8342" t="n">
        <x:v>3</x:v>
      </x:c>
      <x:c r="F8342" t="str">
        <x:v>March</x:v>
      </x:c>
      <x:c r="G8342" s="15" t="d">
        <x:v>2023-03-01T00:00:00.000Z</x:v>
      </x:c>
      <x:c r="H8342" t="str">
        <x:v>2023-03</x:v>
      </x:c>
      <x:c r="I8342" t="str">
        <x:v>Brazil</x:v>
      </x:c>
      <x:c r="J8342" t="str">
        <x:v>Latin America &amp; Caribbean</x:v>
      </x:c>
      <x:c r="K8342" t="str">
        <x:v>BRL</x:v>
      </x:c>
      <x:c r="L8342" t="str">
        <x:v>Captain Morgan</x:v>
      </x:c>
      <x:c r="M8342" t="str">
        <x:v>Rum</x:v>
      </x:c>
      <x:c r="N8342" t="str">
        <x:v>Off-Trade</x:v>
      </x:c>
      <x:c r="O8342" t="str">
        <x:v>Independent Retailer</x:v>
      </x:c>
      <x:c r="P8342" t="str">
        <x:v>SR-033</x:v>
      </x:c>
      <x:c r="Q8342" s="16" t="n">
        <x:v>25</x:v>
      </x:c>
      <x:c r="R8342" s="17" t="n">
        <x:v>20.74</x:v>
      </x:c>
      <x:c r="S8342" s="18" t="n">
        <x:v>0</x:v>
      </x:c>
      <x:c r="T8342" s="17" t="n">
        <x:v>518.53</x:v>
      </x:c>
      <x:c r="U8342" s="17" t="n">
        <x:v>518.53</x:v>
      </x:c>
      <x:c r="V8342" s="17" t="n">
        <x:v>238.09</x:v>
      </x:c>
      <x:c r="W8342" s="17" t="n">
        <x:v>280.44</x:v>
      </x:c>
      <x:c r="X8342" s="18" t="n">
        <x:v>0.5408</x:v>
      </x:c>
      <x:c r="Y8342" s="17" t="n">
        <x:v>572.21</x:v>
      </x:c>
      <x:c r="Z8342" s="18" t="n">
        <x:v>0.9062</x:v>
      </x:c>
      <x:c r="AA8342" s="18" t="n">
        <x:v>0.0409</x:v>
      </x:c>
      <x:c r="AB8342" t="str">
        <x:v>No</x:v>
      </x:c>
      <x:c r="AC8342" t="str">
        <x:v>Core</x:v>
      </x:c>
      <x:c r="AD8342" s="18" t="n">
        <x:v>0.5408365957610939</x:v>
      </x:c>
      <x:c r="AE8342" s="18" t="n">
        <x:v>0.9061882875168207</x:v>
      </x:c>
      <x:c r="AF8342" s="17" t="n">
        <x:v>-53.680000000000064</x:v>
      </x:c>
      <x:c r="AG8342" s="18" t="n">
        <x:v>-0.09381171248317936</x:v>
      </x:c>
      <x:c r="AH8342" t="str">
        <x:v>Below Target</x:v>
      </x:c>
    </x:row>
    <x:row r="8343">
      <x:c r="A8343" t="str">
        <x:v>TXN-008340</x:v>
      </x:c>
      <x:c r="B8343" s="14" t="d">
        <x:v>2025-04-01T00:00:00.000Z</x:v>
      </x:c>
      <x:c r="C8343" t="n">
        <x:v>2025</x:v>
      </x:c>
      <x:c r="D8343" t="str">
        <x:v>Q2</x:v>
      </x:c>
      <x:c r="E8343" t="n">
        <x:v>4</x:v>
      </x:c>
      <x:c r="F8343" t="str">
        <x:v>April</x:v>
      </x:c>
      <x:c r="G8343" s="15" t="d">
        <x:v>2025-04-01T00:00:00.000Z</x:v>
      </x:c>
      <x:c r="H8343" t="str">
        <x:v>2025-04</x:v>
      </x:c>
      <x:c r="I8343" t="str">
        <x:v>South Africa</x:v>
      </x:c>
      <x:c r="J8343" t="str">
        <x:v>Africa</x:v>
      </x:c>
      <x:c r="K8343" t="str">
        <x:v>ZAR</x:v>
      </x:c>
      <x:c r="L8343" t="str">
        <x:v>Johnnie Walker</x:v>
      </x:c>
      <x:c r="M8343" t="str">
        <x:v>Scotch Whisky</x:v>
      </x:c>
      <x:c r="N8343" t="str">
        <x:v>E-commerce</x:v>
      </x:c>
      <x:c r="O8343" t="str">
        <x:v>Independent Retailer</x:v>
      </x:c>
      <x:c r="P8343" t="str">
        <x:v>SR-029</x:v>
      </x:c>
      <x:c r="Q8343" s="16" t="n">
        <x:v>50</x:v>
      </x:c>
      <x:c r="R8343" s="17" t="n">
        <x:v>36.74</x:v>
      </x:c>
      <x:c r="S8343" s="18" t="n">
        <x:v>0.03</x:v>
      </x:c>
      <x:c r="T8343" s="17" t="n">
        <x:v>1836.98</x:v>
      </x:c>
      <x:c r="U8343" s="17" t="n">
        <x:v>1781.87</x:v>
      </x:c>
      <x:c r="V8343" s="17" t="n">
        <x:v>754.39</x:v>
      </x:c>
      <x:c r="W8343" s="17" t="n">
        <x:v>1027.47</x:v>
      </x:c>
      <x:c r="X8343" s="18" t="n">
        <x:v>0.5766</x:v>
      </x:c>
      <x:c r="Y8343" s="17" t="n">
        <x:v>1677.81</x:v>
      </x:c>
      <x:c r="Z8343" s="18" t="n">
        <x:v>1.062</x:v>
      </x:c>
      <x:c r="AA8343" s="18" t="n">
        <x:v>0.0384</x:v>
      </x:c>
      <x:c r="AB8343" t="str">
        <x:v>No</x:v>
      </x:c>
      <x:c r="AC8343" t="str">
        <x:v>Luxury / Reserve</x:v>
      </x:c>
      <x:c r="AD8343" s="18" t="n">
        <x:v>0.5766245573470568</x:v>
      </x:c>
      <x:c r="AE8343" s="18" t="n">
        <x:v>1.0620213254182536</x:v>
      </x:c>
      <x:c r="AF8343" s="17" t="n">
        <x:v>104.05999999999995</x:v>
      </x:c>
      <x:c r="AG8343" s="18" t="n">
        <x:v>0.062021325418253524</x:v>
      </x:c>
      <x:c r="AH8343" t="str">
        <x:v>Above Target</x:v>
      </x:c>
    </x:row>
    <x:row r="8344">
      <x:c r="A8344" t="str">
        <x:v>TXN-008341</x:v>
      </x:c>
      <x:c r="B8344" s="14" t="d">
        <x:v>2023-11-14T00:00:00.000Z</x:v>
      </x:c>
      <x:c r="C8344" t="n">
        <x:v>2023</x:v>
      </x:c>
      <x:c r="D8344" t="str">
        <x:v>Q4</x:v>
      </x:c>
      <x:c r="E8344" t="n">
        <x:v>11</x:v>
      </x:c>
      <x:c r="F8344" t="str">
        <x:v>November</x:v>
      </x:c>
      <x:c r="G8344" s="15" t="d">
        <x:v>2023-11-01T00:00:00.000Z</x:v>
      </x:c>
      <x:c r="H8344" t="str">
        <x:v>2023-11</x:v>
      </x:c>
      <x:c r="I8344" t="str">
        <x:v>United Kingdom</x:v>
      </x:c>
      <x:c r="J8344" t="str">
        <x:v>Europe</x:v>
      </x:c>
      <x:c r="K8344" t="str">
        <x:v>GBP</x:v>
      </x:c>
      <x:c r="L8344" t="str">
        <x:v>Don Julio</x:v>
      </x:c>
      <x:c r="M8344" t="str">
        <x:v>Tequila</x:v>
      </x:c>
      <x:c r="N8344" t="str">
        <x:v>Off-Trade</x:v>
      </x:c>
      <x:c r="O8344" t="str">
        <x:v>Hospitality Group</x:v>
      </x:c>
      <x:c r="P8344" t="str">
        <x:v>SR-034</x:v>
      </x:c>
      <x:c r="Q8344" s="16" t="n">
        <x:v>53</x:v>
      </x:c>
      <x:c r="R8344" s="17" t="n">
        <x:v>51.6</x:v>
      </x:c>
      <x:c r="S8344" s="18" t="n">
        <x:v>0.03</x:v>
      </x:c>
      <x:c r="T8344" s="17" t="n">
        <x:v>2734.64</x:v>
      </x:c>
      <x:c r="U8344" s="17" t="n">
        <x:v>2652.6</x:v>
      </x:c>
      <x:c r="V8344" s="17" t="n">
        <x:v>1010.96</x:v>
      </x:c>
      <x:c r="W8344" s="17" t="n">
        <x:v>1641.64</x:v>
      </x:c>
      <x:c r="X8344" s="18" t="n">
        <x:v>0.6189</x:v>
      </x:c>
      <x:c r="Y8344" s="17" t="n">
        <x:v>2718.33</x:v>
      </x:c>
      <x:c r="Z8344" s="18" t="n">
        <x:v>0.9758</x:v>
      </x:c>
      <x:c r="AA8344" s="18" t="n">
        <x:v>0.0977</x:v>
      </x:c>
      <x:c r="AB8344" t="str">
        <x:v>No</x:v>
      </x:c>
      <x:c r="AC8344" t="str">
        <x:v>Luxury / Reserve</x:v>
      </x:c>
      <x:c r="AD8344" s="18" t="n">
        <x:v>0.618879589836387</x:v>
      </x:c>
      <x:c r="AE8344" s="18" t="n">
        <x:v>0.9758197128383971</x:v>
      </x:c>
      <x:c r="AF8344" s="17" t="n">
        <x:v>-65.73000000000002</x:v>
      </x:c>
      <x:c r="AG8344" s="18" t="n">
        <x:v>-0.024180287161602903</x:v>
      </x:c>
      <x:c r="AH8344" t="str">
        <x:v>Below Target</x:v>
      </x:c>
    </x:row>
    <x:row r="8345">
      <x:c r="A8345" t="str">
        <x:v>TXN-008342</x:v>
      </x:c>
      <x:c r="B8345" s="14" t="d">
        <x:v>2024-09-12T00:00:00.000Z</x:v>
      </x:c>
      <x:c r="C8345" t="n">
        <x:v>2024</x:v>
      </x:c>
      <x:c r="D8345" t="str">
        <x:v>Q3</x:v>
      </x:c>
      <x:c r="E8345" t="n">
        <x:v>9</x:v>
      </x:c>
      <x:c r="F8345" t="str">
        <x:v>September</x:v>
      </x:c>
      <x:c r="G8345" s="15" t="d">
        <x:v>2024-09-01T00:00:00.000Z</x:v>
      </x:c>
      <x:c r="H8345" t="str">
        <x:v>2024-09</x:v>
      </x:c>
      <x:c r="I8345" t="str">
        <x:v>Ireland</x:v>
      </x:c>
      <x:c r="J8345" t="str">
        <x:v>Europe</x:v>
      </x:c>
      <x:c r="K8345" t="str">
        <x:v>EUR</x:v>
      </x:c>
      <x:c r="L8345" t="str">
        <x:v>Ketel One</x:v>
      </x:c>
      <x:c r="M8345" t="str">
        <x:v>Vodka</x:v>
      </x:c>
      <x:c r="N8345" t="str">
        <x:v>On-Trade</x:v>
      </x:c>
      <x:c r="O8345" t="str">
        <x:v>E-commerce Partner</x:v>
      </x:c>
      <x:c r="P8345" t="str">
        <x:v>SR-057</x:v>
      </x:c>
      <x:c r="Q8345" s="16" t="n">
        <x:v>51</x:v>
      </x:c>
      <x:c r="R8345" s="17" t="n">
        <x:v>31.49</x:v>
      </x:c>
      <x:c r="S8345" s="18" t="n">
        <x:v>0.05</x:v>
      </x:c>
      <x:c r="T8345" s="17" t="n">
        <x:v>1605.97</x:v>
      </x:c>
      <x:c r="U8345" s="17" t="n">
        <x:v>1525.67</x:v>
      </x:c>
      <x:c r="V8345" s="17" t="n">
        <x:v>722.19</x:v>
      </x:c>
      <x:c r="W8345" s="17" t="n">
        <x:v>803.48</x:v>
      </x:c>
      <x:c r="X8345" s="18" t="n">
        <x:v>0.5266</x:v>
      </x:c>
      <x:c r="Y8345" s="17" t="n">
        <x:v>1427.69</x:v>
      </x:c>
      <x:c r="Z8345" s="18" t="n">
        <x:v>1.0686</x:v>
      </x:c>
      <x:c r="AA8345" s="18" t="n">
        <x:v>0.0086</x:v>
      </x:c>
      <x:c r="AB8345" t="str">
        <x:v>Yes</x:v>
      </x:c>
      <x:c r="AC8345" t="str">
        <x:v>Premium Core</x:v>
      </x:c>
      <x:c r="AD8345" s="18" t="n">
        <x:v>0.526640754553737</x:v>
      </x:c>
      <x:c r="AE8345" s="18" t="n">
        <x:v>1.0686283436880555</x:v>
      </x:c>
      <x:c r="AF8345" s="17" t="n">
        <x:v>97.98000000000002</x:v>
      </x:c>
      <x:c r="AG8345" s="18" t="n">
        <x:v>0.06862834368805554</x:v>
      </x:c>
      <x:c r="AH8345" t="str">
        <x:v>Above Target</x:v>
      </x:c>
    </x:row>
    <x:row r="8346">
      <x:c r="A8346" t="str">
        <x:v>TXN-008343</x:v>
      </x:c>
      <x:c r="B8346" s="14" t="d">
        <x:v>2024-12-10T00:00:00.000Z</x:v>
      </x:c>
      <x:c r="C8346" t="n">
        <x:v>2024</x:v>
      </x:c>
      <x:c r="D8346" t="str">
        <x:v>Q4</x:v>
      </x:c>
      <x:c r="E8346" t="n">
        <x:v>12</x:v>
      </x:c>
      <x:c r="F8346" t="str">
        <x:v>December</x:v>
      </x:c>
      <x:c r="G8346" s="15" t="d">
        <x:v>2024-12-01T00:00:00.000Z</x:v>
      </x:c>
      <x:c r="H8346" t="str">
        <x:v>2024-12</x:v>
      </x:c>
      <x:c r="I8346" t="str">
        <x:v>Mexico</x:v>
      </x:c>
      <x:c r="J8346" t="str">
        <x:v>Latin America &amp; Caribbean</x:v>
      </x:c>
      <x:c r="K8346" t="str">
        <x:v>MXN</x:v>
      </x:c>
      <x:c r="L8346" t="str">
        <x:v>Guinness</x:v>
      </x:c>
      <x:c r="M8346" t="str">
        <x:v>Beer / Stout</x:v>
      </x:c>
      <x:c r="N8346" t="str">
        <x:v>Off-Trade</x:v>
      </x:c>
      <x:c r="O8346" t="str">
        <x:v>Hospitality Group</x:v>
      </x:c>
      <x:c r="P8346" t="str">
        <x:v>SR-054</x:v>
      </x:c>
      <x:c r="Q8346" s="16" t="n">
        <x:v>119</x:v>
      </x:c>
      <x:c r="R8346" s="17" t="n">
        <x:v>7.42</x:v>
      </x:c>
      <x:c r="S8346" s="18" t="n">
        <x:v>0.12</x:v>
      </x:c>
      <x:c r="T8346" s="17" t="n">
        <x:v>882.83</x:v>
      </x:c>
      <x:c r="U8346" s="17" t="n">
        <x:v>776.89</x:v>
      </x:c>
      <x:c r="V8346" s="17" t="n">
        <x:v>418.55</x:v>
      </x:c>
      <x:c r="W8346" s="17" t="n">
        <x:v>358.34</x:v>
      </x:c>
      <x:c r="X8346" s="18" t="n">
        <x:v>0.4613</x:v>
      </x:c>
      <x:c r="Y8346" s="17" t="n">
        <x:v>738.04</x:v>
      </x:c>
      <x:c r="Z8346" s="18" t="n">
        <x:v>1.0526</x:v>
      </x:c>
      <x:c r="AA8346" s="18" t="n">
        <x:v>0.0973</x:v>
      </x:c>
      <x:c r="AB8346" t="str">
        <x:v>Yes</x:v>
      </x:c>
      <x:c r="AC8346" t="str">
        <x:v>Core</x:v>
      </x:c>
      <x:c r="AD8346" s="18" t="n">
        <x:v>0.46124934031844916</x:v>
      </x:c>
      <x:c r="AE8346" s="18" t="n">
        <x:v>1.0526394233374885</x:v>
      </x:c>
      <x:c r="AF8346" s="17" t="n">
        <x:v>38.85000000000002</x:v>
      </x:c>
      <x:c r="AG8346" s="18" t="n">
        <x:v>0.052639423337488514</x:v>
      </x:c>
      <x:c r="AH8346" t="str">
        <x:v>Above Target</x:v>
      </x:c>
    </x:row>
    <x:row r="8347">
      <x:c r="A8347" t="str">
        <x:v>TXN-008344</x:v>
      </x:c>
      <x:c r="B8347" s="14" t="d">
        <x:v>2024-02-12T00:00:00.000Z</x:v>
      </x:c>
      <x:c r="C8347" t="n">
        <x:v>2024</x:v>
      </x:c>
      <x:c r="D8347" t="str">
        <x:v>Q1</x:v>
      </x:c>
      <x:c r="E8347" t="n">
        <x:v>2</x:v>
      </x:c>
      <x:c r="F8347" t="str">
        <x:v>February</x:v>
      </x:c>
      <x:c r="G8347" s="15" t="d">
        <x:v>2024-02-01T00:00:00.000Z</x:v>
      </x:c>
      <x:c r="H8347" t="str">
        <x:v>2024-02</x:v>
      </x:c>
      <x:c r="I8347" t="str">
        <x:v>France</x:v>
      </x:c>
      <x:c r="J8347" t="str">
        <x:v>Europe</x:v>
      </x:c>
      <x:c r="K8347" t="str">
        <x:v>EUR</x:v>
      </x:c>
      <x:c r="L8347" t="str">
        <x:v>Tanqueray</x:v>
      </x:c>
      <x:c r="M8347" t="str">
        <x:v>Gin</x:v>
      </x:c>
      <x:c r="N8347" t="str">
        <x:v>Duty Free / Travel Retail</x:v>
      </x:c>
      <x:c r="O8347" t="str">
        <x:v>Key Account</x:v>
      </x:c>
      <x:c r="P8347" t="str">
        <x:v>SR-008</x:v>
      </x:c>
      <x:c r="Q8347" s="16" t="n">
        <x:v>29</x:v>
      </x:c>
      <x:c r="R8347" s="17" t="n">
        <x:v>34.48</x:v>
      </x:c>
      <x:c r="S8347" s="18" t="n">
        <x:v>0.1</x:v>
      </x:c>
      <x:c r="T8347" s="17" t="n">
        <x:v>999.9</x:v>
      </x:c>
      <x:c r="U8347" s="17" t="n">
        <x:v>899.91</x:v>
      </x:c>
      <x:c r="V8347" s="17" t="n">
        <x:v>439.08</x:v>
      </x:c>
      <x:c r="W8347" s="17" t="n">
        <x:v>460.83</x:v>
      </x:c>
      <x:c r="X8347" s="18" t="n">
        <x:v>0.5121</x:v>
      </x:c>
      <x:c r="Y8347" s="17" t="n">
        <x:v>946.73</x:v>
      </x:c>
      <x:c r="Z8347" s="18" t="n">
        <x:v>0.9505</x:v>
      </x:c>
      <x:c r="AA8347" s="18" t="n">
        <x:v>-0.0134</x:v>
      </x:c>
      <x:c r="AB8347" t="str">
        <x:v>Yes</x:v>
      </x:c>
      <x:c r="AC8347" t="str">
        <x:v>Premium Core</x:v>
      </x:c>
      <x:c r="AD8347" s="18" t="n">
        <x:v>0.5120845417875121</x:v>
      </x:c>
      <x:c r="AE8347" s="18" t="n">
        <x:v>0.9505455620926768</x:v>
      </x:c>
      <x:c r="AF8347" s="17" t="n">
        <x:v>-46.82000000000005</x:v>
      </x:c>
      <x:c r="AG8347" s="18" t="n">
        <x:v>-0.04945443790732315</x:v>
      </x:c>
      <x:c r="AH8347" t="str">
        <x:v>Below Target</x:v>
      </x:c>
    </x:row>
    <x:row r="8348">
      <x:c r="A8348" t="str">
        <x:v>TXN-008345</x:v>
      </x:c>
      <x:c r="B8348" s="14" t="d">
        <x:v>2024-12-28T00:00:00.000Z</x:v>
      </x:c>
      <x:c r="C8348" t="n">
        <x:v>2024</x:v>
      </x:c>
      <x:c r="D8348" t="str">
        <x:v>Q4</x:v>
      </x:c>
      <x:c r="E8348" t="n">
        <x:v>12</x:v>
      </x:c>
      <x:c r="F8348" t="str">
        <x:v>December</x:v>
      </x:c>
      <x:c r="G8348" s="15" t="d">
        <x:v>2024-12-01T00:00:00.000Z</x:v>
      </x:c>
      <x:c r="H8348" t="str">
        <x:v>2024-12</x:v>
      </x:c>
      <x:c r="I8348" t="str">
        <x:v>Canada</x:v>
      </x:c>
      <x:c r="J8348" t="str">
        <x:v>North America</x:v>
      </x:c>
      <x:c r="K8348" t="str">
        <x:v>CAD</x:v>
      </x:c>
      <x:c r="L8348" t="str">
        <x:v>Baileys</x:v>
      </x:c>
      <x:c r="M8348" t="str">
        <x:v>Liqueur</x:v>
      </x:c>
      <x:c r="N8348" t="str">
        <x:v>Off-Trade</x:v>
      </x:c>
      <x:c r="O8348" t="str">
        <x:v>Key Account</x:v>
      </x:c>
      <x:c r="P8348" t="str">
        <x:v>SR-028</x:v>
      </x:c>
      <x:c r="Q8348" s="16" t="n">
        <x:v>411</x:v>
      </x:c>
      <x:c r="R8348" s="17" t="n">
        <x:v>17.76</x:v>
      </x:c>
      <x:c r="S8348" s="18" t="n">
        <x:v>0.12</x:v>
      </x:c>
      <x:c r="T8348" s="17" t="n">
        <x:v>7298.42</x:v>
      </x:c>
      <x:c r="U8348" s="17" t="n">
        <x:v>6422.61</x:v>
      </x:c>
      <x:c r="V8348" s="17" t="n">
        <x:v>3035.74</x:v>
      </x:c>
      <x:c r="W8348" s="17" t="n">
        <x:v>3386.87</x:v>
      </x:c>
      <x:c r="X8348" s="18" t="n">
        <x:v>0.5273</x:v>
      </x:c>
      <x:c r="Y8348" s="17" t="n">
        <x:v>6429.78</x:v>
      </x:c>
      <x:c r="Z8348" s="18" t="n">
        <x:v>0.9989</x:v>
      </x:c>
      <x:c r="AA8348" s="18" t="n">
        <x:v>0.1088</x:v>
      </x:c>
      <x:c r="AB8348" t="str">
        <x:v>Yes</x:v>
      </x:c>
      <x:c r="AC8348" t="str">
        <x:v>Core</x:v>
      </x:c>
      <x:c r="AD8348" s="18" t="n">
        <x:v>0.5273354601945315</x:v>
      </x:c>
      <x:c r="AE8348" s="18" t="n">
        <x:v>0.9988848763099204</x:v>
      </x:c>
      <x:c r="AF8348" s="17" t="n">
        <x:v>-7.170000000000073</x:v>
      </x:c>
      <x:c r="AG8348" s="18" t="n">
        <x:v>-0.0011151236900796098</x:v>
      </x:c>
      <x:c r="AH8348" t="str">
        <x:v>Below Target</x:v>
      </x:c>
    </x:row>
    <x:row r="8349">
      <x:c r="A8349" t="str">
        <x:v>TXN-008346</x:v>
      </x:c>
      <x:c r="B8349" s="14" t="d">
        <x:v>2024-01-28T00:00:00.000Z</x:v>
      </x:c>
      <x:c r="C8349" t="n">
        <x:v>2024</x:v>
      </x:c>
      <x:c r="D8349" t="str">
        <x:v>Q1</x:v>
      </x:c>
      <x:c r="E8349" t="n">
        <x:v>1</x:v>
      </x:c>
      <x:c r="F8349" t="str">
        <x:v>January</x:v>
      </x:c>
      <x:c r="G8349" s="15" t="d">
        <x:v>2024-01-01T00:00:00.000Z</x:v>
      </x:c>
      <x:c r="H8349" t="str">
        <x:v>2024-01</x:v>
      </x:c>
      <x:c r="I8349" t="str">
        <x:v>India</x:v>
      </x:c>
      <x:c r="J8349" t="str">
        <x:v>Asia Pacific</x:v>
      </x:c>
      <x:c r="K8349" t="str">
        <x:v>INR</x:v>
      </x:c>
      <x:c r="L8349" t="str">
        <x:v>Smirnoff</x:v>
      </x:c>
      <x:c r="M8349" t="str">
        <x:v>Vodka</x:v>
      </x:c>
      <x:c r="N8349" t="str">
        <x:v>E-commerce</x:v>
      </x:c>
      <x:c r="O8349" t="str">
        <x:v>Distributor</x:v>
      </x:c>
      <x:c r="P8349" t="str">
        <x:v>SR-044</x:v>
      </x:c>
      <x:c r="Q8349" s="16" t="n">
        <x:v>62</x:v>
      </x:c>
      <x:c r="R8349" s="17" t="n">
        <x:v>20.78</x:v>
      </x:c>
      <x:c r="S8349" s="18" t="n">
        <x:v>0.02</x:v>
      </x:c>
      <x:c r="T8349" s="17" t="n">
        <x:v>1288.43</x:v>
      </x:c>
      <x:c r="U8349" s="17" t="n">
        <x:v>1262.66</x:v>
      </x:c>
      <x:c r="V8349" s="17" t="n">
        <x:v>593.64</x:v>
      </x:c>
      <x:c r="W8349" s="17" t="n">
        <x:v>669.03</x:v>
      </x:c>
      <x:c r="X8349" s="18" t="n">
        <x:v>0.5299</x:v>
      </x:c>
      <x:c r="Y8349" s="17" t="n">
        <x:v>1137.25</x:v>
      </x:c>
      <x:c r="Z8349" s="18" t="n">
        <x:v>1.1103</x:v>
      </x:c>
      <x:c r="AA8349" s="18" t="n">
        <x:v>0.0055</x:v>
      </x:c>
      <x:c r="AB8349" t="str">
        <x:v>No</x:v>
      </x:c>
      <x:c r="AC8349" t="str">
        <x:v>Core</x:v>
      </x:c>
      <x:c r="AD8349" s="18" t="n">
        <x:v>0.529857602204869</x:v>
      </x:c>
      <x:c r="AE8349" s="18" t="n">
        <x:v>1.1102747856671797</x:v>
      </x:c>
      <x:c r="AF8349" s="17" t="n">
        <x:v>125.41000000000008</x:v>
      </x:c>
      <x:c r="AG8349" s="18" t="n">
        <x:v>0.11027478566717967</x:v>
      </x:c>
      <x:c r="AH8349" t="str">
        <x:v>Above Target</x:v>
      </x:c>
    </x:row>
    <x:row r="8350">
      <x:c r="A8350" t="str">
        <x:v>TXN-008347</x:v>
      </x:c>
      <x:c r="B8350" s="14" t="d">
        <x:v>2026-04-03T00:00:00.000Z</x:v>
      </x:c>
      <x:c r="C8350" t="n">
        <x:v>2026</x:v>
      </x:c>
      <x:c r="D8350" t="str">
        <x:v>Q2</x:v>
      </x:c>
      <x:c r="E8350" t="n">
        <x:v>4</x:v>
      </x:c>
      <x:c r="F8350" t="str">
        <x:v>April</x:v>
      </x:c>
      <x:c r="G8350" s="15" t="d">
        <x:v>2026-04-01T00:00:00.000Z</x:v>
      </x:c>
      <x:c r="H8350" t="str">
        <x:v>2026-04</x:v>
      </x:c>
      <x:c r="I8350" t="str">
        <x:v>Australia</x:v>
      </x:c>
      <x:c r="J8350" t="str">
        <x:v>Asia Pacific</x:v>
      </x:c>
      <x:c r="K8350" t="str">
        <x:v>AUD</x:v>
      </x:c>
      <x:c r="L8350" t="str">
        <x:v>Tanqueray</x:v>
      </x:c>
      <x:c r="M8350" t="str">
        <x:v>Gin</x:v>
      </x:c>
      <x:c r="N8350" t="str">
        <x:v>On-Trade</x:v>
      </x:c>
      <x:c r="O8350" t="str">
        <x:v>Key Account</x:v>
      </x:c>
      <x:c r="P8350" t="str">
        <x:v>SR-011</x:v>
      </x:c>
      <x:c r="Q8350" s="16" t="n">
        <x:v>30</x:v>
      </x:c>
      <x:c r="R8350" s="17" t="n">
        <x:v>29.03</x:v>
      </x:c>
      <x:c r="S8350" s="18" t="n">
        <x:v>0</x:v>
      </x:c>
      <x:c r="T8350" s="17" t="n">
        <x:v>870.86</x:v>
      </x:c>
      <x:c r="U8350" s="17" t="n">
        <x:v>870.86</x:v>
      </x:c>
      <x:c r="V8350" s="17" t="n">
        <x:v>381.11</x:v>
      </x:c>
      <x:c r="W8350" s="17" t="n">
        <x:v>489.75</x:v>
      </x:c>
      <x:c r="X8350" s="18" t="n">
        <x:v>0.5624</x:v>
      </x:c>
      <x:c r="Y8350" s="17" t="n">
        <x:v>870.47</x:v>
      </x:c>
      <x:c r="Z8350" s="18" t="n">
        <x:v>1.0004</x:v>
      </x:c>
      <x:c r="AA8350" s="18" t="n">
        <x:v>0.0089</x:v>
      </x:c>
      <x:c r="AB8350" t="str">
        <x:v>No</x:v>
      </x:c>
      <x:c r="AC8350" t="str">
        <x:v>Premium Core</x:v>
      </x:c>
      <x:c r="AD8350" s="18" t="n">
        <x:v>0.562375123441196</x:v>
      </x:c>
      <x:c r="AE8350" s="18" t="n">
        <x:v>1.0004480338208095</x:v>
      </x:c>
      <x:c r="AF8350" s="17" t="n">
        <x:v>0.38999999999998636</x:v>
      </x:c>
      <x:c r="AG8350" s="18" t="n">
        <x:v>0.00044803382080943206</x:v>
      </x:c>
      <x:c r="AH8350" t="str">
        <x:v>Above Target</x:v>
      </x:c>
    </x:row>
    <x:row r="8351">
      <x:c r="A8351" t="str">
        <x:v>TXN-008348</x:v>
      </x:c>
      <x:c r="B8351" s="14" t="d">
        <x:v>2026-03-28T00:00:00.000Z</x:v>
      </x:c>
      <x:c r="C8351" t="n">
        <x:v>2026</x:v>
      </x:c>
      <x:c r="D8351" t="str">
        <x:v>Q1</x:v>
      </x:c>
      <x:c r="E8351" t="n">
        <x:v>3</x:v>
      </x:c>
      <x:c r="F8351" t="str">
        <x:v>March</x:v>
      </x:c>
      <x:c r="G8351" s="15" t="d">
        <x:v>2026-03-01T00:00:00.000Z</x:v>
      </x:c>
      <x:c r="H8351" t="str">
        <x:v>2026-03</x:v>
      </x:c>
      <x:c r="I8351" t="str">
        <x:v>United Kingdom</x:v>
      </x:c>
      <x:c r="J8351" t="str">
        <x:v>Europe</x:v>
      </x:c>
      <x:c r="K8351" t="str">
        <x:v>GBP</x:v>
      </x:c>
      <x:c r="L8351" t="str">
        <x:v>Baileys</x:v>
      </x:c>
      <x:c r="M8351" t="str">
        <x:v>Liqueur</x:v>
      </x:c>
      <x:c r="N8351" t="str">
        <x:v>Duty Free / Travel Retail</x:v>
      </x:c>
      <x:c r="O8351" t="str">
        <x:v>E-commerce Partner</x:v>
      </x:c>
      <x:c r="P8351" t="str">
        <x:v>SR-017</x:v>
      </x:c>
      <x:c r="Q8351" s="16" t="n">
        <x:v>91</x:v>
      </x:c>
      <x:c r="R8351" s="17" t="n">
        <x:v>23.15</x:v>
      </x:c>
      <x:c r="S8351" s="18" t="n">
        <x:v>0</x:v>
      </x:c>
      <x:c r="T8351" s="17" t="n">
        <x:v>2106.94</x:v>
      </x:c>
      <x:c r="U8351" s="17" t="n">
        <x:v>2106.94</x:v>
      </x:c>
      <x:c r="V8351" s="17" t="n">
        <x:v>924.19</x:v>
      </x:c>
      <x:c r="W8351" s="17" t="n">
        <x:v>1182.75</x:v>
      </x:c>
      <x:c r="X8351" s="18" t="n">
        <x:v>0.5614</x:v>
      </x:c>
      <x:c r="Y8351" s="17" t="n">
        <x:v>2152.31</x:v>
      </x:c>
      <x:c r="Z8351" s="18" t="n">
        <x:v>0.9789</x:v>
      </x:c>
      <x:c r="AA8351" s="18" t="n">
        <x:v>0.0566</x:v>
      </x:c>
      <x:c r="AB8351" t="str">
        <x:v>No</x:v>
      </x:c>
      <x:c r="AC8351" t="str">
        <x:v>Core</x:v>
      </x:c>
      <x:c r="AD8351" s="18" t="n">
        <x:v>0.5613591274549821</x:v>
      </x:c>
      <x:c r="AE8351" s="18" t="n">
        <x:v>0.9789203228159513</x:v>
      </x:c>
      <x:c r="AF8351" s="17" t="n">
        <x:v>-45.36999999999989</x:v>
      </x:c>
      <x:c r="AG8351" s="18" t="n">
        <x:v>-0.021079677184048715</x:v>
      </x:c>
      <x:c r="AH8351" t="str">
        <x:v>Below Target</x:v>
      </x:c>
    </x:row>
    <x:row r="8352">
      <x:c r="A8352" t="str">
        <x:v>TXN-008349</x:v>
      </x:c>
      <x:c r="B8352" s="14" t="d">
        <x:v>2024-06-10T00:00:00.000Z</x:v>
      </x:c>
      <x:c r="C8352" t="n">
        <x:v>2024</x:v>
      </x:c>
      <x:c r="D8352" t="str">
        <x:v>Q2</x:v>
      </x:c>
      <x:c r="E8352" t="n">
        <x:v>6</x:v>
      </x:c>
      <x:c r="F8352" t="str">
        <x:v>June</x:v>
      </x:c>
      <x:c r="G8352" s="15" t="d">
        <x:v>2024-06-01T00:00:00.000Z</x:v>
      </x:c>
      <x:c r="H8352" t="str">
        <x:v>2024-06</x:v>
      </x:c>
      <x:c r="I8352" t="str">
        <x:v>India</x:v>
      </x:c>
      <x:c r="J8352" t="str">
        <x:v>Asia Pacific</x:v>
      </x:c>
      <x:c r="K8352" t="str">
        <x:v>INR</x:v>
      </x:c>
      <x:c r="L8352" t="str">
        <x:v>Johnnie Walker</x:v>
      </x:c>
      <x:c r="M8352" t="str">
        <x:v>Scotch Whisky</x:v>
      </x:c>
      <x:c r="N8352" t="str">
        <x:v>Wholesale</x:v>
      </x:c>
      <x:c r="O8352" t="str">
        <x:v>Distributor</x:v>
      </x:c>
      <x:c r="P8352" t="str">
        <x:v>SR-035</x:v>
      </x:c>
      <x:c r="Q8352" s="16" t="n">
        <x:v>57</x:v>
      </x:c>
      <x:c r="R8352" s="17" t="n">
        <x:v>30.09</x:v>
      </x:c>
      <x:c r="S8352" s="18" t="n">
        <x:v>0.02</x:v>
      </x:c>
      <x:c r="T8352" s="17" t="n">
        <x:v>1714.94</x:v>
      </x:c>
      <x:c r="U8352" s="17" t="n">
        <x:v>1680.64</x:v>
      </x:c>
      <x:c r="V8352" s="17" t="n">
        <x:v>706.75</x:v>
      </x:c>
      <x:c r="W8352" s="17" t="n">
        <x:v>973.89</x:v>
      </x:c>
      <x:c r="X8352" s="18" t="n">
        <x:v>0.5795</x:v>
      </x:c>
      <x:c r="Y8352" s="17" t="n">
        <x:v>1858.57</x:v>
      </x:c>
      <x:c r="Z8352" s="18" t="n">
        <x:v>0.9043</x:v>
      </x:c>
      <x:c r="AA8352" s="18" t="n">
        <x:v>0.1197</x:v>
      </x:c>
      <x:c r="AB8352" t="str">
        <x:v>No</x:v>
      </x:c>
      <x:c r="AC8352" t="str">
        <x:v>Luxury / Reserve</x:v>
      </x:c>
      <x:c r="AD8352" s="18" t="n">
        <x:v>0.5794756759329779</x:v>
      </x:c>
      <x:c r="AE8352" s="18" t="n">
        <x:v>0.9042651070446635</x:v>
      </x:c>
      <x:c r="AF8352" s="17" t="n">
        <x:v>-177.92999999999984</x:v>
      </x:c>
      <x:c r="AG8352" s="18" t="n">
        <x:v>-0.09573489295533655</x:v>
      </x:c>
      <x:c r="AH8352" t="str">
        <x:v>Below Target</x:v>
      </x:c>
    </x:row>
    <x:row r="8353">
      <x:c r="A8353" t="str">
        <x:v>TXN-008350</x:v>
      </x:c>
      <x:c r="B8353" s="14" t="d">
        <x:v>2026-03-04T00:00:00.000Z</x:v>
      </x:c>
      <x:c r="C8353" t="n">
        <x:v>2026</x:v>
      </x:c>
      <x:c r="D8353" t="str">
        <x:v>Q1</x:v>
      </x:c>
      <x:c r="E8353" t="n">
        <x:v>3</x:v>
      </x:c>
      <x:c r="F8353" t="str">
        <x:v>March</x:v>
      </x:c>
      <x:c r="G8353" s="15" t="d">
        <x:v>2026-03-01T00:00:00.000Z</x:v>
      </x:c>
      <x:c r="H8353" t="str">
        <x:v>2026-03</x:v>
      </x:c>
      <x:c r="I8353" t="str">
        <x:v>United Kingdom</x:v>
      </x:c>
      <x:c r="J8353" t="str">
        <x:v>Europe</x:v>
      </x:c>
      <x:c r="K8353" t="str">
        <x:v>GBP</x:v>
      </x:c>
      <x:c r="L8353" t="str">
        <x:v>Johnnie Walker</x:v>
      </x:c>
      <x:c r="M8353" t="str">
        <x:v>Scotch Whisky</x:v>
      </x:c>
      <x:c r="N8353" t="str">
        <x:v>Off-Trade</x:v>
      </x:c>
      <x:c r="O8353" t="str">
        <x:v>Hospitality Group</x:v>
      </x:c>
      <x:c r="P8353" t="str">
        <x:v>SR-016</x:v>
      </x:c>
      <x:c r="Q8353" s="16" t="n">
        <x:v>55</x:v>
      </x:c>
      <x:c r="R8353" s="17" t="n">
        <x:v>31.92</x:v>
      </x:c>
      <x:c r="S8353" s="18" t="n">
        <x:v>0.02</x:v>
      </x:c>
      <x:c r="T8353" s="17" t="n">
        <x:v>1755.69</x:v>
      </x:c>
      <x:c r="U8353" s="17" t="n">
        <x:v>1720.58</x:v>
      </x:c>
      <x:c r="V8353" s="17" t="n">
        <x:v>815.15</x:v>
      </x:c>
      <x:c r="W8353" s="17" t="n">
        <x:v>905.43</x:v>
      </x:c>
      <x:c r="X8353" s="18" t="n">
        <x:v>0.5262</x:v>
      </x:c>
      <x:c r="Y8353" s="17" t="n">
        <x:v>1831.91</x:v>
      </x:c>
      <x:c r="Z8353" s="18" t="n">
        <x:v>0.9392</x:v>
      </x:c>
      <x:c r="AA8353" s="18" t="n">
        <x:v>0.0357</x:v>
      </x:c>
      <x:c r="AB8353" t="str">
        <x:v>No</x:v>
      </x:c>
      <x:c r="AC8353" t="str">
        <x:v>Luxury / Reserve</x:v>
      </x:c>
      <x:c r="AD8353" s="18" t="n">
        <x:v>0.5262353392460681</x:v>
      </x:c>
      <x:c r="AE8353" s="18" t="n">
        <x:v>0.9392273637897057</x:v>
      </x:c>
      <x:c r="AF8353" s="17" t="n">
        <x:v>-111.33000000000015</x:v>
      </x:c>
      <x:c r="AG8353" s="18" t="n">
        <x:v>-0.06077263621029425</x:v>
      </x:c>
      <x:c r="AH8353" t="str">
        <x:v>Below Target</x:v>
      </x:c>
    </x:row>
    <x:row r="8354">
      <x:c r="A8354" t="str">
        <x:v>TXN-008351</x:v>
      </x:c>
      <x:c r="B8354" s="14" t="d">
        <x:v>2023-01-12T00:00:00.000Z</x:v>
      </x:c>
      <x:c r="C8354" t="n">
        <x:v>2023</x:v>
      </x:c>
      <x:c r="D8354" t="str">
        <x:v>Q1</x:v>
      </x:c>
      <x:c r="E8354" t="n">
        <x:v>1</x:v>
      </x:c>
      <x:c r="F8354" t="str">
        <x:v>January</x:v>
      </x:c>
      <x:c r="G8354" s="15" t="d">
        <x:v>2023-01-01T00:00:00.000Z</x:v>
      </x:c>
      <x:c r="H8354" t="str">
        <x:v>2023-01</x:v>
      </x:c>
      <x:c r="I8354" t="str">
        <x:v>Germany</x:v>
      </x:c>
      <x:c r="J8354" t="str">
        <x:v>Europe</x:v>
      </x:c>
      <x:c r="K8354" t="str">
        <x:v>EUR</x:v>
      </x:c>
      <x:c r="L8354" t="str">
        <x:v>Tanqueray</x:v>
      </x:c>
      <x:c r="M8354" t="str">
        <x:v>Gin</x:v>
      </x:c>
      <x:c r="N8354" t="str">
        <x:v>Wholesale</x:v>
      </x:c>
      <x:c r="O8354" t="str">
        <x:v>Key Account</x:v>
      </x:c>
      <x:c r="P8354" t="str">
        <x:v>SR-047</x:v>
      </x:c>
      <x:c r="Q8354" s="16" t="n">
        <x:v>117</x:v>
      </x:c>
      <x:c r="R8354" s="17" t="n">
        <x:v>23.66</x:v>
      </x:c>
      <x:c r="S8354" s="18" t="n">
        <x:v>0</x:v>
      </x:c>
      <x:c r="T8354" s="17" t="n">
        <x:v>2768.53</x:v>
      </x:c>
      <x:c r="U8354" s="17" t="n">
        <x:v>2768.53</x:v>
      </x:c>
      <x:c r="V8354" s="17" t="n">
        <x:v>1194.37</x:v>
      </x:c>
      <x:c r="W8354" s="17" t="n">
        <x:v>1574.16</x:v>
      </x:c>
      <x:c r="X8354" s="18" t="n">
        <x:v>0.5686</x:v>
      </x:c>
      <x:c r="Y8354" s="17" t="n">
        <x:v>2593.84</x:v>
      </x:c>
      <x:c r="Z8354" s="18" t="n">
        <x:v>1.0673</x:v>
      </x:c>
      <x:c r="AA8354" s="18" t="n">
        <x:v>-0.0031</x:v>
      </x:c>
      <x:c r="AB8354" t="str">
        <x:v>No</x:v>
      </x:c>
      <x:c r="AC8354" t="str">
        <x:v>Premium Core</x:v>
      </x:c>
      <x:c r="AD8354" s="18" t="n">
        <x:v>0.5685905516646018</x:v>
      </x:c>
      <x:c r="AE8354" s="18" t="n">
        <x:v>1.0673480245504734</x:v>
      </x:c>
      <x:c r="AF8354" s="17" t="n">
        <x:v>174.69000000000005</x:v>
      </x:c>
      <x:c r="AG8354" s="18" t="n">
        <x:v>0.06734802455047345</x:v>
      </x:c>
      <x:c r="AH8354" t="str">
        <x:v>Above Target</x:v>
      </x:c>
    </x:row>
    <x:row r="8355">
      <x:c r="A8355" t="str">
        <x:v>TXN-008352</x:v>
      </x:c>
      <x:c r="B8355" s="14" t="d">
        <x:v>2023-10-02T00:00:00.000Z</x:v>
      </x:c>
      <x:c r="C8355" t="n">
        <x:v>2023</x:v>
      </x:c>
      <x:c r="D8355" t="str">
        <x:v>Q4</x:v>
      </x:c>
      <x:c r="E8355" t="n">
        <x:v>10</x:v>
      </x:c>
      <x:c r="F8355" t="str">
        <x:v>October</x:v>
      </x:c>
      <x:c r="G8355" s="15" t="d">
        <x:v>2023-10-01T00:00:00.000Z</x:v>
      </x:c>
      <x:c r="H8355" t="str">
        <x:v>2023-10</x:v>
      </x:c>
      <x:c r="I8355" t="str">
        <x:v>India</x:v>
      </x:c>
      <x:c r="J8355" t="str">
        <x:v>Asia Pacific</x:v>
      </x:c>
      <x:c r="K8355" t="str">
        <x:v>INR</x:v>
      </x:c>
      <x:c r="L8355" t="str">
        <x:v>Captain Morgan</x:v>
      </x:c>
      <x:c r="M8355" t="str">
        <x:v>Rum</x:v>
      </x:c>
      <x:c r="N8355" t="str">
        <x:v>On-Trade</x:v>
      </x:c>
      <x:c r="O8355" t="str">
        <x:v>Independent Retailer</x:v>
      </x:c>
      <x:c r="P8355" t="str">
        <x:v>SR-015</x:v>
      </x:c>
      <x:c r="Q8355" s="16" t="n">
        <x:v>121</x:v>
      </x:c>
      <x:c r="R8355" s="17" t="n">
        <x:v>20.31</x:v>
      </x:c>
      <x:c r="S8355" s="18" t="n">
        <x:v>0.05</x:v>
      </x:c>
      <x:c r="T8355" s="17" t="n">
        <x:v>2457.69</x:v>
      </x:c>
      <x:c r="U8355" s="17" t="n">
        <x:v>2334.81</x:v>
      </x:c>
      <x:c r="V8355" s="17" t="n">
        <x:v>1222.57</x:v>
      </x:c>
      <x:c r="W8355" s="17" t="n">
        <x:v>1112.24</x:v>
      </x:c>
      <x:c r="X8355" s="18" t="n">
        <x:v>0.4764</x:v>
      </x:c>
      <x:c r="Y8355" s="17" t="n">
        <x:v>2604.74</x:v>
      </x:c>
      <x:c r="Z8355" s="18" t="n">
        <x:v>0.8964</x:v>
      </x:c>
      <x:c r="AA8355" s="18" t="n">
        <x:v>0.0727</x:v>
      </x:c>
      <x:c r="AB8355" t="str">
        <x:v>Yes</x:v>
      </x:c>
      <x:c r="AC8355" t="str">
        <x:v>Core</x:v>
      </x:c>
      <x:c r="AD8355" s="18" t="n">
        <x:v>0.4763728097789542</x:v>
      </x:c>
      <x:c r="AE8355" s="18" t="n">
        <x:v>0.8963696952478942</x:v>
      </x:c>
      <x:c r="AF8355" s="17" t="n">
        <x:v>-269.92999999999984</x:v>
      </x:c>
      <x:c r="AG8355" s="18" t="n">
        <x:v>-0.10363030475210572</x:v>
      </x:c>
      <x:c r="AH8355" t="str">
        <x:v>Below Target</x:v>
      </x:c>
    </x:row>
    <x:row r="8356">
      <x:c r="A8356" t="str">
        <x:v>TXN-008353</x:v>
      </x:c>
      <x:c r="B8356" s="14" t="d">
        <x:v>2026-08-29T00:00:00.000Z</x:v>
      </x:c>
      <x:c r="C8356" t="n">
        <x:v>2026</x:v>
      </x:c>
      <x:c r="D8356" t="str">
        <x:v>Q3</x:v>
      </x:c>
      <x:c r="E8356" t="n">
        <x:v>8</x:v>
      </x:c>
      <x:c r="F8356" t="str">
        <x:v>August</x:v>
      </x:c>
      <x:c r="G8356" s="15" t="d">
        <x:v>2026-08-01T00:00:00.000Z</x:v>
      </x:c>
      <x:c r="H8356" t="str">
        <x:v>2026-08</x:v>
      </x:c>
      <x:c r="I8356" t="str">
        <x:v>United States</x:v>
      </x:c>
      <x:c r="J8356" t="str">
        <x:v>North America</x:v>
      </x:c>
      <x:c r="K8356" t="str">
        <x:v>USD</x:v>
      </x:c>
      <x:c r="L8356" t="str">
        <x:v>Don Julio</x:v>
      </x:c>
      <x:c r="M8356" t="str">
        <x:v>Tequila</x:v>
      </x:c>
      <x:c r="N8356" t="str">
        <x:v>E-commerce</x:v>
      </x:c>
      <x:c r="O8356" t="str">
        <x:v>E-commerce Partner</x:v>
      </x:c>
      <x:c r="P8356" t="str">
        <x:v>SR-004</x:v>
      </x:c>
      <x:c r="Q8356" s="16" t="n">
        <x:v>251</x:v>
      </x:c>
      <x:c r="R8356" s="17" t="n">
        <x:v>48.19</x:v>
      </x:c>
      <x:c r="S8356" s="18" t="n">
        <x:v>0</x:v>
      </x:c>
      <x:c r="T8356" s="17" t="n">
        <x:v>12096.53</x:v>
      </x:c>
      <x:c r="U8356" s="17" t="n">
        <x:v>12096.53</x:v>
      </x:c>
      <x:c r="V8356" s="17" t="n">
        <x:v>4481.41</x:v>
      </x:c>
      <x:c r="W8356" s="17" t="n">
        <x:v>7615.12</x:v>
      </x:c>
      <x:c r="X8356" s="18" t="n">
        <x:v>0.6295</x:v>
      </x:c>
      <x:c r="Y8356" s="17" t="n">
        <x:v>11327.3</x:v>
      </x:c>
      <x:c r="Z8356" s="18" t="n">
        <x:v>1.0679</x:v>
      </x:c>
      <x:c r="AA8356" s="18" t="n">
        <x:v>0.0545</x:v>
      </x:c>
      <x:c r="AB8356" t="str">
        <x:v>No</x:v>
      </x:c>
      <x:c r="AC8356" t="str">
        <x:v>Luxury / Reserve</x:v>
      </x:c>
      <x:c r="AD8356" s="18" t="n">
        <x:v>0.629529294764697</x:v>
      </x:c>
      <x:c r="AE8356" s="18" t="n">
        <x:v>1.0679093870560505</x:v>
      </x:c>
      <x:c r="AF8356" s="17" t="n">
        <x:v>769.2300000000014</x:v>
      </x:c>
      <x:c r="AG8356" s="18" t="n">
        <x:v>0.06790938705605055</x:v>
      </x:c>
      <x:c r="AH8356" t="str">
        <x:v>Above Target</x:v>
      </x:c>
    </x:row>
    <x:row r="8357">
      <x:c r="A8357" t="str">
        <x:v>TXN-008354</x:v>
      </x:c>
      <x:c r="B8357" s="14" t="d">
        <x:v>2024-05-18T00:00:00.000Z</x:v>
      </x:c>
      <x:c r="C8357" t="n">
        <x:v>2024</x:v>
      </x:c>
      <x:c r="D8357" t="str">
        <x:v>Q2</x:v>
      </x:c>
      <x:c r="E8357" t="n">
        <x:v>5</x:v>
      </x:c>
      <x:c r="F8357" t="str">
        <x:v>May</x:v>
      </x:c>
      <x:c r="G8357" s="15" t="d">
        <x:v>2024-05-01T00:00:00.000Z</x:v>
      </x:c>
      <x:c r="H8357" t="str">
        <x:v>2024-05</x:v>
      </x:c>
      <x:c r="I8357" t="str">
        <x:v>Japan</x:v>
      </x:c>
      <x:c r="J8357" t="str">
        <x:v>Asia Pacific</x:v>
      </x:c>
      <x:c r="K8357" t="str">
        <x:v>JPY</x:v>
      </x:c>
      <x:c r="L8357" t="str">
        <x:v>Tanqueray</x:v>
      </x:c>
      <x:c r="M8357" t="str">
        <x:v>Gin</x:v>
      </x:c>
      <x:c r="N8357" t="str">
        <x:v>Off-Trade</x:v>
      </x:c>
      <x:c r="O8357" t="str">
        <x:v>Hospitality Group</x:v>
      </x:c>
      <x:c r="P8357" t="str">
        <x:v>SR-010</x:v>
      </x:c>
      <x:c r="Q8357" s="16" t="n">
        <x:v>27</x:v>
      </x:c>
      <x:c r="R8357" s="17" t="n">
        <x:v>27.74</x:v>
      </x:c>
      <x:c r="S8357" s="18" t="n">
        <x:v>0.08</x:v>
      </x:c>
      <x:c r="T8357" s="17" t="n">
        <x:v>748.93</x:v>
      </x:c>
      <x:c r="U8357" s="17" t="n">
        <x:v>689.02</x:v>
      </x:c>
      <x:c r="V8357" s="17" t="n">
        <x:v>297.83</x:v>
      </x:c>
      <x:c r="W8357" s="17" t="n">
        <x:v>391.19</x:v>
      </x:c>
      <x:c r="X8357" s="18" t="n">
        <x:v>0.5678</x:v>
      </x:c>
      <x:c r="Y8357" s="17" t="n">
        <x:v>663.24</x:v>
      </x:c>
      <x:c r="Z8357" s="18" t="n">
        <x:v>1.0389</x:v>
      </x:c>
      <x:c r="AA8357" s="18" t="n">
        <x:v>0.0167</x:v>
      </x:c>
      <x:c r="AB8357" t="str">
        <x:v>Yes</x:v>
      </x:c>
      <x:c r="AC8357" t="str">
        <x:v>Premium Core</x:v>
      </x:c>
      <x:c r="AD8357" s="18" t="n">
        <x:v>0.5677483962729674</x:v>
      </x:c>
      <x:c r="AE8357" s="18" t="n">
        <x:v>1.038869790724323</x:v>
      </x:c>
      <x:c r="AF8357" s="17" t="n">
        <x:v>25.779999999999973</x:v>
      </x:c>
      <x:c r="AG8357" s="18" t="n">
        <x:v>0.03886979072432298</x:v>
      </x:c>
      <x:c r="AH8357" t="str">
        <x:v>Above Target</x:v>
      </x:c>
    </x:row>
    <x:row r="8358">
      <x:c r="A8358" t="str">
        <x:v>TXN-008355</x:v>
      </x:c>
      <x:c r="B8358" s="14" t="d">
        <x:v>2024-04-27T00:00:00.000Z</x:v>
      </x:c>
      <x:c r="C8358" t="n">
        <x:v>2024</x:v>
      </x:c>
      <x:c r="D8358" t="str">
        <x:v>Q2</x:v>
      </x:c>
      <x:c r="E8358" t="n">
        <x:v>4</x:v>
      </x:c>
      <x:c r="F8358" t="str">
        <x:v>April</x:v>
      </x:c>
      <x:c r="G8358" s="15" t="d">
        <x:v>2024-04-01T00:00:00.000Z</x:v>
      </x:c>
      <x:c r="H8358" t="str">
        <x:v>2024-04</x:v>
      </x:c>
      <x:c r="I8358" t="str">
        <x:v>Nigeria</x:v>
      </x:c>
      <x:c r="J8358" t="str">
        <x:v>Africa</x:v>
      </x:c>
      <x:c r="K8358" t="str">
        <x:v>NGN</x:v>
      </x:c>
      <x:c r="L8358" t="str">
        <x:v>Baileys</x:v>
      </x:c>
      <x:c r="M8358" t="str">
        <x:v>Liqueur</x:v>
      </x:c>
      <x:c r="N8358" t="str">
        <x:v>Wholesale</x:v>
      </x:c>
      <x:c r="O8358" t="str">
        <x:v>Independent Retailer</x:v>
      </x:c>
      <x:c r="P8358" t="str">
        <x:v>SR-037</x:v>
      </x:c>
      <x:c r="Q8358" s="16" t="n">
        <x:v>67</x:v>
      </x:c>
      <x:c r="R8358" s="17" t="n">
        <x:v>16.06</x:v>
      </x:c>
      <x:c r="S8358" s="18" t="n">
        <x:v>0.12</x:v>
      </x:c>
      <x:c r="T8358" s="17" t="n">
        <x:v>1076.28</x:v>
      </x:c>
      <x:c r="U8358" s="17" t="n">
        <x:v>947.13</x:v>
      </x:c>
      <x:c r="V8358" s="17" t="n">
        <x:v>485.84</x:v>
      </x:c>
      <x:c r="W8358" s="17" t="n">
        <x:v>461.29</x:v>
      </x:c>
      <x:c r="X8358" s="18" t="n">
        <x:v>0.487</x:v>
      </x:c>
      <x:c r="Y8358" s="17" t="n">
        <x:v>857.74</x:v>
      </x:c>
      <x:c r="Z8358" s="18" t="n">
        <x:v>1.1042</x:v>
      </x:c>
      <x:c r="AA8358" s="18" t="n">
        <x:v>-0.0078</x:v>
      </x:c>
      <x:c r="AB8358" t="str">
        <x:v>Yes</x:v>
      </x:c>
      <x:c r="AC8358" t="str">
        <x:v>Core</x:v>
      </x:c>
      <x:c r="AD8358" s="18" t="n">
        <x:v>0.487039793903688</x:v>
      </x:c>
      <x:c r="AE8358" s="18" t="n">
        <x:v>1.1042157297083033</x:v>
      </x:c>
      <x:c r="AF8358" s="17" t="n">
        <x:v>89.38999999999999</x:v>
      </x:c>
      <x:c r="AG8358" s="18" t="n">
        <x:v>0.1042157297083032</x:v>
      </x:c>
      <x:c r="AH8358" t="str">
        <x:v>Above Target</x:v>
      </x:c>
    </x:row>
    <x:row r="8359">
      <x:c r="A8359" t="str">
        <x:v>TXN-008356</x:v>
      </x:c>
      <x:c r="B8359" s="14" t="d">
        <x:v>2024-06-28T00:00:00.000Z</x:v>
      </x:c>
      <x:c r="C8359" t="n">
        <x:v>2024</x:v>
      </x:c>
      <x:c r="D8359" t="str">
        <x:v>Q2</x:v>
      </x:c>
      <x:c r="E8359" t="n">
        <x:v>6</x:v>
      </x:c>
      <x:c r="F8359" t="str">
        <x:v>June</x:v>
      </x:c>
      <x:c r="G8359" s="15" t="d">
        <x:v>2024-06-01T00:00:00.000Z</x:v>
      </x:c>
      <x:c r="H8359" t="str">
        <x:v>2024-06</x:v>
      </x:c>
      <x:c r="I8359" t="str">
        <x:v>Germany</x:v>
      </x:c>
      <x:c r="J8359" t="str">
        <x:v>Europe</x:v>
      </x:c>
      <x:c r="K8359" t="str">
        <x:v>EUR</x:v>
      </x:c>
      <x:c r="L8359" t="str">
        <x:v>Buchanan's</x:v>
      </x:c>
      <x:c r="M8359" t="str">
        <x:v>Scotch Whisky</x:v>
      </x:c>
      <x:c r="N8359" t="str">
        <x:v>Off-Trade</x:v>
      </x:c>
      <x:c r="O8359" t="str">
        <x:v>E-commerce Partner</x:v>
      </x:c>
      <x:c r="P8359" t="str">
        <x:v>SR-025</x:v>
      </x:c>
      <x:c r="Q8359" s="16" t="n">
        <x:v>49</x:v>
      </x:c>
      <x:c r="R8359" s="17" t="n">
        <x:v>30.73</x:v>
      </x:c>
      <x:c r="S8359" s="18" t="n">
        <x:v>0</x:v>
      </x:c>
      <x:c r="T8359" s="17" t="n">
        <x:v>1505.54</x:v>
      </x:c>
      <x:c r="U8359" s="17" t="n">
        <x:v>1505.54</x:v>
      </x:c>
      <x:c r="V8359" s="17" t="n">
        <x:v>634.83</x:v>
      </x:c>
      <x:c r="W8359" s="17" t="n">
        <x:v>870.71</x:v>
      </x:c>
      <x:c r="X8359" s="18" t="n">
        <x:v>0.5783</x:v>
      </x:c>
      <x:c r="Y8359" s="17" t="n">
        <x:v>1571.22</x:v>
      </x:c>
      <x:c r="Z8359" s="18" t="n">
        <x:v>0.9582</x:v>
      </x:c>
      <x:c r="AA8359" s="18" t="n">
        <x:v>0.1186</x:v>
      </x:c>
      <x:c r="AB8359" t="str">
        <x:v>No</x:v>
      </x:c>
      <x:c r="AC8359" t="str">
        <x:v>Premium Core</x:v>
      </x:c>
      <x:c r="AD8359" s="18" t="n">
        <x:v>0.5783373407548122</x:v>
      </x:c>
      <x:c r="AE8359" s="18" t="n">
        <x:v>0.9581980881098764</x:v>
      </x:c>
      <x:c r="AF8359" s="17" t="n">
        <x:v>-65.68000000000006</x:v>
      </x:c>
      <x:c r="AG8359" s="18" t="n">
        <x:v>-0.04180191189012364</x:v>
      </x:c>
      <x:c r="AH8359" t="str">
        <x:v>Below Target</x:v>
      </x:c>
    </x:row>
    <x:row r="8360">
      <x:c r="A8360" t="str">
        <x:v>TXN-008357</x:v>
      </x:c>
      <x:c r="B8360" s="14" t="d">
        <x:v>2026-01-02T00:00:00.000Z</x:v>
      </x:c>
      <x:c r="C8360" t="n">
        <x:v>2026</x:v>
      </x:c>
      <x:c r="D8360" t="str">
        <x:v>Q1</x:v>
      </x:c>
      <x:c r="E8360" t="n">
        <x:v>1</x:v>
      </x:c>
      <x:c r="F8360" t="str">
        <x:v>January</x:v>
      </x:c>
      <x:c r="G8360" s="15" t="d">
        <x:v>2026-01-01T00:00:00.000Z</x:v>
      </x:c>
      <x:c r="H8360" t="str">
        <x:v>2026-01</x:v>
      </x:c>
      <x:c r="I8360" t="str">
        <x:v>United States</x:v>
      </x:c>
      <x:c r="J8360" t="str">
        <x:v>North America</x:v>
      </x:c>
      <x:c r="K8360" t="str">
        <x:v>USD</x:v>
      </x:c>
      <x:c r="L8360" t="str">
        <x:v>Don Julio</x:v>
      </x:c>
      <x:c r="M8360" t="str">
        <x:v>Tequila</x:v>
      </x:c>
      <x:c r="N8360" t="str">
        <x:v>E-commerce</x:v>
      </x:c>
      <x:c r="O8360" t="str">
        <x:v>Distributor</x:v>
      </x:c>
      <x:c r="P8360" t="str">
        <x:v>SR-024</x:v>
      </x:c>
      <x:c r="Q8360" s="16" t="n">
        <x:v>312</x:v>
      </x:c>
      <x:c r="R8360" s="17" t="n">
        <x:v>47.05</x:v>
      </x:c>
      <x:c r="S8360" s="18" t="n">
        <x:v>0.03</x:v>
      </x:c>
      <x:c r="T8360" s="17" t="n">
        <x:v>14679.06</x:v>
      </x:c>
      <x:c r="U8360" s="17" t="n">
        <x:v>14238.68</x:v>
      </x:c>
      <x:c r="V8360" s="17" t="n">
        <x:v>5796.72</x:v>
      </x:c>
      <x:c r="W8360" s="17" t="n">
        <x:v>8441.96</x:v>
      </x:c>
      <x:c r="X8360" s="18" t="n">
        <x:v>0.5929</x:v>
      </x:c>
      <x:c r="Y8360" s="17" t="n">
        <x:v>13509.69</x:v>
      </x:c>
      <x:c r="Z8360" s="18" t="n">
        <x:v>1.054</x:v>
      </x:c>
      <x:c r="AA8360" s="18" t="n">
        <x:v>0.0058</x:v>
      </x:c>
      <x:c r="AB8360" t="str">
        <x:v>No</x:v>
      </x:c>
      <x:c r="AC8360" t="str">
        <x:v>Luxury / Reserve</x:v>
      </x:c>
      <x:c r="AD8360" s="18" t="n">
        <x:v>0.5928892284958999</x:v>
      </x:c>
      <x:c r="AE8360" s="18" t="n">
        <x:v>1.0539605275916768</x:v>
      </x:c>
      <x:c r="AF8360" s="17" t="n">
        <x:v>728.9899999999998</x:v>
      </x:c>
      <x:c r="AG8360" s="18" t="n">
        <x:v>0.05396052759167677</x:v>
      </x:c>
      <x:c r="AH8360" t="str">
        <x:v>Above Target</x:v>
      </x:c>
    </x:row>
    <x:row r="8361">
      <x:c r="A8361" t="str">
        <x:v>TXN-008358</x:v>
      </x:c>
      <x:c r="B8361" s="14" t="d">
        <x:v>2024-11-26T00:00:00.000Z</x:v>
      </x:c>
      <x:c r="C8361" t="n">
        <x:v>2024</x:v>
      </x:c>
      <x:c r="D8361" t="str">
        <x:v>Q4</x:v>
      </x:c>
      <x:c r="E8361" t="n">
        <x:v>11</x:v>
      </x:c>
      <x:c r="F8361" t="str">
        <x:v>November</x:v>
      </x:c>
      <x:c r="G8361" s="15" t="d">
        <x:v>2024-11-01T00:00:00.000Z</x:v>
      </x:c>
      <x:c r="H8361" t="str">
        <x:v>2024-11</x:v>
      </x:c>
      <x:c r="I8361" t="str">
        <x:v>United States</x:v>
      </x:c>
      <x:c r="J8361" t="str">
        <x:v>North America</x:v>
      </x:c>
      <x:c r="K8361" t="str">
        <x:v>USD</x:v>
      </x:c>
      <x:c r="L8361" t="str">
        <x:v>Buchanan's</x:v>
      </x:c>
      <x:c r="M8361" t="str">
        <x:v>Scotch Whisky</x:v>
      </x:c>
      <x:c r="N8361" t="str">
        <x:v>On-Trade</x:v>
      </x:c>
      <x:c r="O8361" t="str">
        <x:v>E-commerce Partner</x:v>
      </x:c>
      <x:c r="P8361" t="str">
        <x:v>SR-047</x:v>
      </x:c>
      <x:c r="Q8361" s="16" t="n">
        <x:v>87</x:v>
      </x:c>
      <x:c r="R8361" s="17" t="n">
        <x:v>35.3</x:v>
      </x:c>
      <x:c r="S8361" s="18" t="n">
        <x:v>0</x:v>
      </x:c>
      <x:c r="T8361" s="17" t="n">
        <x:v>3071.04</x:v>
      </x:c>
      <x:c r="U8361" s="17" t="n">
        <x:v>3071.04</x:v>
      </x:c>
      <x:c r="V8361" s="17" t="n">
        <x:v>1382.08</x:v>
      </x:c>
      <x:c r="W8361" s="17" t="n">
        <x:v>1688.97</x:v>
      </x:c>
      <x:c r="X8361" s="18" t="n">
        <x:v>0.55</x:v>
      </x:c>
      <x:c r="Y8361" s="17" t="n">
        <x:v>2821.98</x:v>
      </x:c>
      <x:c r="Z8361" s="18" t="n">
        <x:v>1.0883</x:v>
      </x:c>
      <x:c r="AA8361" s="18" t="n">
        <x:v>-0.0116</x:v>
      </x:c>
      <x:c r="AB8361" t="str">
        <x:v>No</x:v>
      </x:c>
      <x:c r="AC8361" t="str">
        <x:v>Premium Core</x:v>
      </x:c>
      <x:c r="AD8361" s="18" t="n">
        <x:v>0.5499667864957799</x:v>
      </x:c>
      <x:c r="AE8361" s="18" t="n">
        <x:v>1.088257181128144</x:v>
      </x:c>
      <x:c r="AF8361" s="17" t="n">
        <x:v>249.05999999999995</x:v>
      </x:c>
      <x:c r="AG8361" s="18" t="n">
        <x:v>0.08825718112814405</x:v>
      </x:c>
      <x:c r="AH8361" t="str">
        <x:v>Above Target</x:v>
      </x:c>
    </x:row>
    <x:row r="8362">
      <x:c r="A8362" t="str">
        <x:v>TXN-008359</x:v>
      </x:c>
      <x:c r="B8362" s="14" t="d">
        <x:v>2025-06-11T00:00:00.000Z</x:v>
      </x:c>
      <x:c r="C8362" t="n">
        <x:v>2025</x:v>
      </x:c>
      <x:c r="D8362" t="str">
        <x:v>Q2</x:v>
      </x:c>
      <x:c r="E8362" t="n">
        <x:v>6</x:v>
      </x:c>
      <x:c r="F8362" t="str">
        <x:v>June</x:v>
      </x:c>
      <x:c r="G8362" s="15" t="d">
        <x:v>2025-06-01T00:00:00.000Z</x:v>
      </x:c>
      <x:c r="H8362" t="str">
        <x:v>2025-06</x:v>
      </x:c>
      <x:c r="I8362" t="str">
        <x:v>United Kingdom</x:v>
      </x:c>
      <x:c r="J8362" t="str">
        <x:v>Europe</x:v>
      </x:c>
      <x:c r="K8362" t="str">
        <x:v>GBP</x:v>
      </x:c>
      <x:c r="L8362" t="str">
        <x:v>Don Julio</x:v>
      </x:c>
      <x:c r="M8362" t="str">
        <x:v>Tequila</x:v>
      </x:c>
      <x:c r="N8362" t="str">
        <x:v>Off-Trade</x:v>
      </x:c>
      <x:c r="O8362" t="str">
        <x:v>Key Account</x:v>
      </x:c>
      <x:c r="P8362" t="str">
        <x:v>SR-017</x:v>
      </x:c>
      <x:c r="Q8362" s="16" t="n">
        <x:v>43</x:v>
      </x:c>
      <x:c r="R8362" s="17" t="n">
        <x:v>49.54</x:v>
      </x:c>
      <x:c r="S8362" s="18" t="n">
        <x:v>0.03</x:v>
      </x:c>
      <x:c r="T8362" s="17" t="n">
        <x:v>2130.12</x:v>
      </x:c>
      <x:c r="U8362" s="17" t="n">
        <x:v>2066.21</x:v>
      </x:c>
      <x:c r="V8362" s="17" t="n">
        <x:v>836.4</x:v>
      </x:c>
      <x:c r="W8362" s="17" t="n">
        <x:v>1229.81</x:v>
      </x:c>
      <x:c r="X8362" s="18" t="n">
        <x:v>0.5952</x:v>
      </x:c>
      <x:c r="Y8362" s="17" t="n">
        <x:v>1863.31</x:v>
      </x:c>
      <x:c r="Z8362" s="18" t="n">
        <x:v>1.1089</x:v>
      </x:c>
      <x:c r="AA8362" s="18" t="n">
        <x:v>-0.0088</x:v>
      </x:c>
      <x:c r="AB8362" t="str">
        <x:v>No</x:v>
      </x:c>
      <x:c r="AC8362" t="str">
        <x:v>Luxury / Reserve</x:v>
      </x:c>
      <x:c r="AD8362" s="18" t="n">
        <x:v>0.5952008750320635</x:v>
      </x:c>
      <x:c r="AE8362" s="18" t="n">
        <x:v>1.1088922401532757</x:v>
      </x:c>
      <x:c r="AF8362" s="17" t="n">
        <x:v>202.9000000000001</x:v>
      </x:c>
      <x:c r="AG8362" s="18" t="n">
        <x:v>0.10889224015327567</x:v>
      </x:c>
      <x:c r="AH8362" t="str">
        <x:v>Above Target</x:v>
      </x:c>
    </x:row>
    <x:row r="8363">
      <x:c r="A8363" t="str">
        <x:v>TXN-008360</x:v>
      </x:c>
      <x:c r="B8363" s="14" t="d">
        <x:v>2025-06-30T00:00:00.000Z</x:v>
      </x:c>
      <x:c r="C8363" t="n">
        <x:v>2025</x:v>
      </x:c>
      <x:c r="D8363" t="str">
        <x:v>Q2</x:v>
      </x:c>
      <x:c r="E8363" t="n">
        <x:v>6</x:v>
      </x:c>
      <x:c r="F8363" t="str">
        <x:v>June</x:v>
      </x:c>
      <x:c r="G8363" s="15" t="d">
        <x:v>2025-06-01T00:00:00.000Z</x:v>
      </x:c>
      <x:c r="H8363" t="str">
        <x:v>2025-06</x:v>
      </x:c>
      <x:c r="I8363" t="str">
        <x:v>Australia</x:v>
      </x:c>
      <x:c r="J8363" t="str">
        <x:v>Asia Pacific</x:v>
      </x:c>
      <x:c r="K8363" t="str">
        <x:v>AUD</x:v>
      </x:c>
      <x:c r="L8363" t="str">
        <x:v>Johnnie Walker</x:v>
      </x:c>
      <x:c r="M8363" t="str">
        <x:v>Scotch Whisky</x:v>
      </x:c>
      <x:c r="N8363" t="str">
        <x:v>On-Trade</x:v>
      </x:c>
      <x:c r="O8363" t="str">
        <x:v>Hospitality Group</x:v>
      </x:c>
      <x:c r="P8363" t="str">
        <x:v>SR-004</x:v>
      </x:c>
      <x:c r="Q8363" s="16" t="n">
        <x:v>125</x:v>
      </x:c>
      <x:c r="R8363" s="17" t="n">
        <x:v>38.41</x:v>
      </x:c>
      <x:c r="S8363" s="18" t="n">
        <x:v>0</x:v>
      </x:c>
      <x:c r="T8363" s="17" t="n">
        <x:v>4801.58</x:v>
      </x:c>
      <x:c r="U8363" s="17" t="n">
        <x:v>4801.58</x:v>
      </x:c>
      <x:c r="V8363" s="17" t="n">
        <x:v>2257.73</x:v>
      </x:c>
      <x:c r="W8363" s="17" t="n">
        <x:v>2543.85</x:v>
      </x:c>
      <x:c r="X8363" s="18" t="n">
        <x:v>0.5298</x:v>
      </x:c>
      <x:c r="Y8363" s="17" t="n">
        <x:v>4498.06</x:v>
      </x:c>
      <x:c r="Z8363" s="18" t="n">
        <x:v>1.0675</x:v>
      </x:c>
      <x:c r="AA8363" s="18" t="n">
        <x:v>0.0594</x:v>
      </x:c>
      <x:c r="AB8363" t="str">
        <x:v>No</x:v>
      </x:c>
      <x:c r="AC8363" t="str">
        <x:v>Luxury / Reserve</x:v>
      </x:c>
      <x:c r="AD8363" s="18" t="n">
        <x:v>0.5297943593567117</x:v>
      </x:c>
      <x:c r="AE8363" s="18" t="n">
        <x:v>1.0674779793955615</x:v>
      </x:c>
      <x:c r="AF8363" s="17" t="n">
        <x:v>303.5199999999995</x:v>
      </x:c>
      <x:c r="AG8363" s="18" t="n">
        <x:v>0.06747797939556154</x:v>
      </x:c>
      <x:c r="AH8363" t="str">
        <x:v>Above Target</x:v>
      </x:c>
    </x:row>
    <x:row r="8364">
      <x:c r="A8364" t="str">
        <x:v>TXN-008361</x:v>
      </x:c>
      <x:c r="B8364" s="14" t="d">
        <x:v>2023-05-23T00:00:00.000Z</x:v>
      </x:c>
      <x:c r="C8364" t="n">
        <x:v>2023</x:v>
      </x:c>
      <x:c r="D8364" t="str">
        <x:v>Q2</x:v>
      </x:c>
      <x:c r="E8364" t="n">
        <x:v>5</x:v>
      </x:c>
      <x:c r="F8364" t="str">
        <x:v>May</x:v>
      </x:c>
      <x:c r="G8364" s="15" t="d">
        <x:v>2023-05-01T00:00:00.000Z</x:v>
      </x:c>
      <x:c r="H8364" t="str">
        <x:v>2023-05</x:v>
      </x:c>
      <x:c r="I8364" t="str">
        <x:v>India</x:v>
      </x:c>
      <x:c r="J8364" t="str">
        <x:v>Asia Pacific</x:v>
      </x:c>
      <x:c r="K8364" t="str">
        <x:v>INR</x:v>
      </x:c>
      <x:c r="L8364" t="str">
        <x:v>Cîroc</x:v>
      </x:c>
      <x:c r="M8364" t="str">
        <x:v>Vodka</x:v>
      </x:c>
      <x:c r="N8364" t="str">
        <x:v>Off-Trade</x:v>
      </x:c>
      <x:c r="O8364" t="str">
        <x:v>Independent Retailer</x:v>
      </x:c>
      <x:c r="P8364" t="str">
        <x:v>SR-010</x:v>
      </x:c>
      <x:c r="Q8364" s="16" t="n">
        <x:v>45</x:v>
      </x:c>
      <x:c r="R8364" s="17" t="n">
        <x:v>34.72</x:v>
      </x:c>
      <x:c r="S8364" s="18" t="n">
        <x:v>0.15</x:v>
      </x:c>
      <x:c r="T8364" s="17" t="n">
        <x:v>1562.34</x:v>
      </x:c>
      <x:c r="U8364" s="17" t="n">
        <x:v>1327.99</x:v>
      </x:c>
      <x:c r="V8364" s="17" t="n">
        <x:v>567.04</x:v>
      </x:c>
      <x:c r="W8364" s="17" t="n">
        <x:v>760.95</x:v>
      </x:c>
      <x:c r="X8364" s="18" t="n">
        <x:v>0.573</x:v>
      </x:c>
      <x:c r="Y8364" s="17" t="n">
        <x:v>1248.9</x:v>
      </x:c>
      <x:c r="Z8364" s="18" t="n">
        <x:v>1.0633</x:v>
      </x:c>
      <x:c r="AA8364" s="18" t="n">
        <x:v>-0.0006</x:v>
      </x:c>
      <x:c r="AB8364" t="str">
        <x:v>Yes</x:v>
      </x:c>
      <x:c r="AC8364" t="str">
        <x:v>Luxury / Reserve</x:v>
      </x:c>
      <x:c r="AD8364" s="18" t="n">
        <x:v>0.5730088328978381</x:v>
      </x:c>
      <x:c r="AE8364" s="18" t="n">
        <x:v>1.0633277284009928</x:v>
      </x:c>
      <x:c r="AF8364" s="17" t="n">
        <x:v>79.08999999999992</x:v>
      </x:c>
      <x:c r="AG8364" s="18" t="n">
        <x:v>0.06332772840099281</x:v>
      </x:c>
      <x:c r="AH8364" t="str">
        <x:v>Above Target</x:v>
      </x:c>
    </x:row>
    <x:row r="8365">
      <x:c r="A8365" t="str">
        <x:v>TXN-008362</x:v>
      </x:c>
      <x:c r="B8365" s="14" t="d">
        <x:v>2023-03-02T00:00:00.000Z</x:v>
      </x:c>
      <x:c r="C8365" t="n">
        <x:v>2023</x:v>
      </x:c>
      <x:c r="D8365" t="str">
        <x:v>Q1</x:v>
      </x:c>
      <x:c r="E8365" t="n">
        <x:v>3</x:v>
      </x:c>
      <x:c r="F8365" t="str">
        <x:v>March</x:v>
      </x:c>
      <x:c r="G8365" s="15" t="d">
        <x:v>2023-03-01T00:00:00.000Z</x:v>
      </x:c>
      <x:c r="H8365" t="str">
        <x:v>2023-03</x:v>
      </x:c>
      <x:c r="I8365" t="str">
        <x:v>Nigeria</x:v>
      </x:c>
      <x:c r="J8365" t="str">
        <x:v>Africa</x:v>
      </x:c>
      <x:c r="K8365" t="str">
        <x:v>NGN</x:v>
      </x:c>
      <x:c r="L8365" t="str">
        <x:v>Tanqueray</x:v>
      </x:c>
      <x:c r="M8365" t="str">
        <x:v>Gin</x:v>
      </x:c>
      <x:c r="N8365" t="str">
        <x:v>On-Trade</x:v>
      </x:c>
      <x:c r="O8365" t="str">
        <x:v>Hospitality Group</x:v>
      </x:c>
      <x:c r="P8365" t="str">
        <x:v>SR-006</x:v>
      </x:c>
      <x:c r="Q8365" s="16" t="n">
        <x:v>60</x:v>
      </x:c>
      <x:c r="R8365" s="17" t="n">
        <x:v>32.57</x:v>
      </x:c>
      <x:c r="S8365" s="18" t="n">
        <x:v>0.05</x:v>
      </x:c>
      <x:c r="T8365" s="17" t="n">
        <x:v>1954.12</x:v>
      </x:c>
      <x:c r="U8365" s="17" t="n">
        <x:v>1856.41</x:v>
      </x:c>
      <x:c r="V8365" s="17" t="n">
        <x:v>884.73</x:v>
      </x:c>
      <x:c r="W8365" s="17" t="n">
        <x:v>971.68</x:v>
      </x:c>
      <x:c r="X8365" s="18" t="n">
        <x:v>0.5234</x:v>
      </x:c>
      <x:c r="Y8365" s="17" t="n">
        <x:v>1917.96</x:v>
      </x:c>
      <x:c r="Z8365" s="18" t="n">
        <x:v>0.9679</x:v>
      </x:c>
      <x:c r="AA8365" s="18" t="n">
        <x:v>0.077</x:v>
      </x:c>
      <x:c r="AB8365" t="str">
        <x:v>Yes</x:v>
      </x:c>
      <x:c r="AC8365" t="str">
        <x:v>Premium Core</x:v>
      </x:c>
      <x:c r="AD8365" s="18" t="n">
        <x:v>0.5234188568258089</x:v>
      </x:c>
      <x:c r="AE8365" s="18" t="n">
        <x:v>0.9679086112327682</x:v>
      </x:c>
      <x:c r="AF8365" s="17" t="n">
        <x:v>-61.549999999999955</x:v>
      </x:c>
      <x:c r="AG8365" s="18" t="n">
        <x:v>-0.032091388767231825</x:v>
      </x:c>
      <x:c r="AH8365" t="str">
        <x:v>Below Target</x:v>
      </x:c>
    </x:row>
    <x:row r="8366">
      <x:c r="A8366" t="str">
        <x:v>TXN-008363</x:v>
      </x:c>
      <x:c r="B8366" s="14" t="d">
        <x:v>2025-11-03T00:00:00.000Z</x:v>
      </x:c>
      <x:c r="C8366" t="n">
        <x:v>2025</x:v>
      </x:c>
      <x:c r="D8366" t="str">
        <x:v>Q4</x:v>
      </x:c>
      <x:c r="E8366" t="n">
        <x:v>11</x:v>
      </x:c>
      <x:c r="F8366" t="str">
        <x:v>November</x:v>
      </x:c>
      <x:c r="G8366" s="15" t="d">
        <x:v>2025-11-01T00:00:00.000Z</x:v>
      </x:c>
      <x:c r="H8366" t="str">
        <x:v>2025-11</x:v>
      </x:c>
      <x:c r="I8366" t="str">
        <x:v>Germany</x:v>
      </x:c>
      <x:c r="J8366" t="str">
        <x:v>Europe</x:v>
      </x:c>
      <x:c r="K8366" t="str">
        <x:v>EUR</x:v>
      </x:c>
      <x:c r="L8366" t="str">
        <x:v>Tanqueray</x:v>
      </x:c>
      <x:c r="M8366" t="str">
        <x:v>Gin</x:v>
      </x:c>
      <x:c r="N8366" t="str">
        <x:v>Off-Trade</x:v>
      </x:c>
      <x:c r="O8366" t="str">
        <x:v>Key Account</x:v>
      </x:c>
      <x:c r="P8366" t="str">
        <x:v>SR-015</x:v>
      </x:c>
      <x:c r="Q8366" s="16" t="n">
        <x:v>83</x:v>
      </x:c>
      <x:c r="R8366" s="17" t="n">
        <x:v>27.45</x:v>
      </x:c>
      <x:c r="S8366" s="18" t="n">
        <x:v>0</x:v>
      </x:c>
      <x:c r="T8366" s="17" t="n">
        <x:v>2278.71</x:v>
      </x:c>
      <x:c r="U8366" s="17" t="n">
        <x:v>2278.71</x:v>
      </x:c>
      <x:c r="V8366" s="17" t="n">
        <x:v>1036.56</x:v>
      </x:c>
      <x:c r="W8366" s="17" t="n">
        <x:v>1242.15</x:v>
      </x:c>
      <x:c r="X8366" s="18" t="n">
        <x:v>0.5451</x:v>
      </x:c>
      <x:c r="Y8366" s="17" t="n">
        <x:v>2516.36</x:v>
      </x:c>
      <x:c r="Z8366" s="18" t="n">
        <x:v>0.9056</x:v>
      </x:c>
      <x:c r="AA8366" s="18" t="n">
        <x:v>-0.0005</x:v>
      </x:c>
      <x:c r="AB8366" t="str">
        <x:v>No</x:v>
      </x:c>
      <x:c r="AC8366" t="str">
        <x:v>Premium Core</x:v>
      </x:c>
      <x:c r="AD8366" s="18" t="n">
        <x:v>0.5451110496728413</x:v>
      </x:c>
      <x:c r="AE8366" s="18" t="n">
        <x:v>0.9055580282630465</x:v>
      </x:c>
      <x:c r="AF8366" s="17" t="n">
        <x:v>-237.6500000000001</x:v>
      </x:c>
      <x:c r="AG8366" s="18" t="n">
        <x:v>-0.09444197173695341</x:v>
      </x:c>
      <x:c r="AH8366" t="str">
        <x:v>Below Target</x:v>
      </x:c>
    </x:row>
    <x:row r="8367">
      <x:c r="A8367" t="str">
        <x:v>TXN-008364</x:v>
      </x:c>
      <x:c r="B8367" s="14" t="d">
        <x:v>2024-07-05T00:00:00.000Z</x:v>
      </x:c>
      <x:c r="C8367" t="n">
        <x:v>2024</x:v>
      </x:c>
      <x:c r="D8367" t="str">
        <x:v>Q3</x:v>
      </x:c>
      <x:c r="E8367" t="n">
        <x:v>7</x:v>
      </x:c>
      <x:c r="F8367" t="str">
        <x:v>July</x:v>
      </x:c>
      <x:c r="G8367" s="15" t="d">
        <x:v>2024-07-01T00:00:00.000Z</x:v>
      </x:c>
      <x:c r="H8367" t="str">
        <x:v>2024-07</x:v>
      </x:c>
      <x:c r="I8367" t="str">
        <x:v>Nigeria</x:v>
      </x:c>
      <x:c r="J8367" t="str">
        <x:v>Africa</x:v>
      </x:c>
      <x:c r="K8367" t="str">
        <x:v>NGN</x:v>
      </x:c>
      <x:c r="L8367" t="str">
        <x:v>Guinness</x:v>
      </x:c>
      <x:c r="M8367" t="str">
        <x:v>Beer / Stout</x:v>
      </x:c>
      <x:c r="N8367" t="str">
        <x:v>On-Trade</x:v>
      </x:c>
      <x:c r="O8367" t="str">
        <x:v>Key Account</x:v>
      </x:c>
      <x:c r="P8367" t="str">
        <x:v>SR-016</x:v>
      </x:c>
      <x:c r="Q8367" s="16" t="n">
        <x:v>52</x:v>
      </x:c>
      <x:c r="R8367" s="17" t="n">
        <x:v>8.23</x:v>
      </x:c>
      <x:c r="S8367" s="18" t="n">
        <x:v>0.03</x:v>
      </x:c>
      <x:c r="T8367" s="17" t="n">
        <x:v>427.87</x:v>
      </x:c>
      <x:c r="U8367" s="17" t="n">
        <x:v>415.04</x:v>
      </x:c>
      <x:c r="V8367" s="17" t="n">
        <x:v>227.42</x:v>
      </x:c>
      <x:c r="W8367" s="17" t="n">
        <x:v>187.62</x:v>
      </x:c>
      <x:c r="X8367" s="18" t="n">
        <x:v>0.4521</x:v>
      </x:c>
      <x:c r="Y8367" s="17" t="n">
        <x:v>422.55</x:v>
      </x:c>
      <x:c r="Z8367" s="18" t="n">
        <x:v>0.9822</x:v>
      </x:c>
      <x:c r="AA8367" s="18" t="n">
        <x:v>0.0967</x:v>
      </x:c>
      <x:c r="AB8367" t="str">
        <x:v>No</x:v>
      </x:c>
      <x:c r="AC8367" t="str">
        <x:v>Core</x:v>
      </x:c>
      <x:c r="AD8367" s="18" t="n">
        <x:v>0.45205281418658444</x:v>
      </x:c>
      <x:c r="AE8367" s="18" t="n">
        <x:v>0.9822269553898947</x:v>
      </x:c>
      <x:c r="AF8367" s="17" t="n">
        <x:v>-7.509999999999991</x:v>
      </x:c>
      <x:c r="AG8367" s="18" t="n">
        <x:v>-0.01777304461010529</x:v>
      </x:c>
      <x:c r="AH8367" t="str">
        <x:v>Below Target</x:v>
      </x:c>
    </x:row>
    <x:row r="8368">
      <x:c r="A8368" t="str">
        <x:v>TXN-008365</x:v>
      </x:c>
      <x:c r="B8368" s="14" t="d">
        <x:v>2023-12-25T00:00:00.000Z</x:v>
      </x:c>
      <x:c r="C8368" t="n">
        <x:v>2023</x:v>
      </x:c>
      <x:c r="D8368" t="str">
        <x:v>Q4</x:v>
      </x:c>
      <x:c r="E8368" t="n">
        <x:v>12</x:v>
      </x:c>
      <x:c r="F8368" t="str">
        <x:v>December</x:v>
      </x:c>
      <x:c r="G8368" s="15" t="d">
        <x:v>2023-12-01T00:00:00.000Z</x:v>
      </x:c>
      <x:c r="H8368" t="str">
        <x:v>2023-12</x:v>
      </x:c>
      <x:c r="I8368" t="str">
        <x:v>United States</x:v>
      </x:c>
      <x:c r="J8368" t="str">
        <x:v>North America</x:v>
      </x:c>
      <x:c r="K8368" t="str">
        <x:v>USD</x:v>
      </x:c>
      <x:c r="L8368" t="str">
        <x:v>Buchanan's</x:v>
      </x:c>
      <x:c r="M8368" t="str">
        <x:v>Scotch Whisky</x:v>
      </x:c>
      <x:c r="N8368" t="str">
        <x:v>On-Trade</x:v>
      </x:c>
      <x:c r="O8368" t="str">
        <x:v>Hospitality Group</x:v>
      </x:c>
      <x:c r="P8368" t="str">
        <x:v>SR-025</x:v>
      </x:c>
      <x:c r="Q8368" s="16" t="n">
        <x:v>130</x:v>
      </x:c>
      <x:c r="R8368" s="17" t="n">
        <x:v>34.99</x:v>
      </x:c>
      <x:c r="S8368" s="18" t="n">
        <x:v>0</x:v>
      </x:c>
      <x:c r="T8368" s="17" t="n">
        <x:v>4549.07</x:v>
      </x:c>
      <x:c r="U8368" s="17" t="n">
        <x:v>4549.07</x:v>
      </x:c>
      <x:c r="V8368" s="17" t="n">
        <x:v>2010.33</x:v>
      </x:c>
      <x:c r="W8368" s="17" t="n">
        <x:v>2538.74</x:v>
      </x:c>
      <x:c r="X8368" s="18" t="n">
        <x:v>0.5581</x:v>
      </x:c>
      <x:c r="Y8368" s="17" t="n">
        <x:v>4402.75</x:v>
      </x:c>
      <x:c r="Z8368" s="18" t="n">
        <x:v>1.0332</x:v>
      </x:c>
      <x:c r="AA8368" s="18" t="n">
        <x:v>0.0543</x:v>
      </x:c>
      <x:c r="AB8368" t="str">
        <x:v>No</x:v>
      </x:c>
      <x:c r="AC8368" t="str">
        <x:v>Premium Core</x:v>
      </x:c>
      <x:c r="AD8368" s="18" t="n">
        <x:v>0.5580789040397268</x:v>
      </x:c>
      <x:c r="AE8368" s="18" t="n">
        <x:v>1.0332337743455795</x:v>
      </x:c>
      <x:c r="AF8368" s="17" t="n">
        <x:v>146.3199999999997</x:v>
      </x:c>
      <x:c r="AG8368" s="18" t="n">
        <x:v>0.0332337743455794</x:v>
      </x:c>
      <x:c r="AH8368" t="str">
        <x:v>Above Target</x:v>
      </x:c>
    </x:row>
    <x:row r="8369">
      <x:c r="A8369" t="str">
        <x:v>TXN-008366</x:v>
      </x:c>
      <x:c r="B8369" s="14" t="d">
        <x:v>2024-05-28T00:00:00.000Z</x:v>
      </x:c>
      <x:c r="C8369" t="n">
        <x:v>2024</x:v>
      </x:c>
      <x:c r="D8369" t="str">
        <x:v>Q2</x:v>
      </x:c>
      <x:c r="E8369" t="n">
        <x:v>5</x:v>
      </x:c>
      <x:c r="F8369" t="str">
        <x:v>May</x:v>
      </x:c>
      <x:c r="G8369" s="15" t="d">
        <x:v>2024-05-01T00:00:00.000Z</x:v>
      </x:c>
      <x:c r="H8369" t="str">
        <x:v>2024-05</x:v>
      </x:c>
      <x:c r="I8369" t="str">
        <x:v>South Africa</x:v>
      </x:c>
      <x:c r="J8369" t="str">
        <x:v>Africa</x:v>
      </x:c>
      <x:c r="K8369" t="str">
        <x:v>ZAR</x:v>
      </x:c>
      <x:c r="L8369" t="str">
        <x:v>Smirnoff</x:v>
      </x:c>
      <x:c r="M8369" t="str">
        <x:v>Vodka</x:v>
      </x:c>
      <x:c r="N8369" t="str">
        <x:v>Duty Free / Travel Retail</x:v>
      </x:c>
      <x:c r="O8369" t="str">
        <x:v>Independent Retailer</x:v>
      </x:c>
      <x:c r="P8369" t="str">
        <x:v>SR-058</x:v>
      </x:c>
      <x:c r="Q8369" s="16" t="n">
        <x:v>75</x:v>
      </x:c>
      <x:c r="R8369" s="17" t="n">
        <x:v>22.85</x:v>
      </x:c>
      <x:c r="S8369" s="18" t="n">
        <x:v>0</x:v>
      </x:c>
      <x:c r="T8369" s="17" t="n">
        <x:v>1713.49</x:v>
      </x:c>
      <x:c r="U8369" s="17" t="n">
        <x:v>1713.49</x:v>
      </x:c>
      <x:c r="V8369" s="17" t="n">
        <x:v>797.79</x:v>
      </x:c>
      <x:c r="W8369" s="17" t="n">
        <x:v>915.7</x:v>
      </x:c>
      <x:c r="X8369" s="18" t="n">
        <x:v>0.5344</x:v>
      </x:c>
      <x:c r="Y8369" s="17" t="n">
        <x:v>1567.95</x:v>
      </x:c>
      <x:c r="Z8369" s="18" t="n">
        <x:v>1.0928</x:v>
      </x:c>
      <x:c r="AA8369" s="18" t="n">
        <x:v>0.119</x:v>
      </x:c>
      <x:c r="AB8369" t="str">
        <x:v>No</x:v>
      </x:c>
      <x:c r="AC8369" t="str">
        <x:v>Core</x:v>
      </x:c>
      <x:c r="AD8369" s="18" t="n">
        <x:v>0.5344063869646161</x:v>
      </x:c>
      <x:c r="AE8369" s="18" t="n">
        <x:v>1.0928218374310406</x:v>
      </x:c>
      <x:c r="AF8369" s="17" t="n">
        <x:v>145.53999999999996</x:v>
      </x:c>
      <x:c r="AG8369" s="18" t="n">
        <x:v>0.0928218374310405</x:v>
      </x:c>
      <x:c r="AH8369" t="str">
        <x:v>Above Target</x:v>
      </x:c>
    </x:row>
    <x:row r="8370">
      <x:c r="A8370" t="str">
        <x:v>TXN-008367</x:v>
      </x:c>
      <x:c r="B8370" s="14" t="d">
        <x:v>2023-11-08T00:00:00.000Z</x:v>
      </x:c>
      <x:c r="C8370" t="n">
        <x:v>2023</x:v>
      </x:c>
      <x:c r="D8370" t="str">
        <x:v>Q4</x:v>
      </x:c>
      <x:c r="E8370" t="n">
        <x:v>11</x:v>
      </x:c>
      <x:c r="F8370" t="str">
        <x:v>November</x:v>
      </x:c>
      <x:c r="G8370" s="15" t="d">
        <x:v>2023-11-01T00:00:00.000Z</x:v>
      </x:c>
      <x:c r="H8370" t="str">
        <x:v>2023-11</x:v>
      </x:c>
      <x:c r="I8370" t="str">
        <x:v>Nigeria</x:v>
      </x:c>
      <x:c r="J8370" t="str">
        <x:v>Africa</x:v>
      </x:c>
      <x:c r="K8370" t="str">
        <x:v>NGN</x:v>
      </x:c>
      <x:c r="L8370" t="str">
        <x:v>Johnnie Walker</x:v>
      </x:c>
      <x:c r="M8370" t="str">
        <x:v>Scotch Whisky</x:v>
      </x:c>
      <x:c r="N8370" t="str">
        <x:v>Wholesale</x:v>
      </x:c>
      <x:c r="O8370" t="str">
        <x:v>Independent Retailer</x:v>
      </x:c>
      <x:c r="P8370" t="str">
        <x:v>SR-029</x:v>
      </x:c>
      <x:c r="Q8370" s="16" t="n">
        <x:v>30</x:v>
      </x:c>
      <x:c r="R8370" s="17" t="n">
        <x:v>29.73</x:v>
      </x:c>
      <x:c r="S8370" s="18" t="n">
        <x:v>0.1</x:v>
      </x:c>
      <x:c r="T8370" s="17" t="n">
        <x:v>891.95</x:v>
      </x:c>
      <x:c r="U8370" s="17" t="n">
        <x:v>802.75</x:v>
      </x:c>
      <x:c r="V8370" s="17" t="n">
        <x:v>366.41</x:v>
      </x:c>
      <x:c r="W8370" s="17" t="n">
        <x:v>436.35</x:v>
      </x:c>
      <x:c r="X8370" s="18" t="n">
        <x:v>0.5436</x:v>
      </x:c>
      <x:c r="Y8370" s="17" t="n">
        <x:v>783.41</x:v>
      </x:c>
      <x:c r="Z8370" s="18" t="n">
        <x:v>1.0247</x:v>
      </x:c>
      <x:c r="AA8370" s="18" t="n">
        <x:v>0.0783</x:v>
      </x:c>
      <x:c r="AB8370" t="str">
        <x:v>Yes</x:v>
      </x:c>
      <x:c r="AC8370" t="str">
        <x:v>Luxury / Reserve</x:v>
      </x:c>
      <x:c r="AD8370" s="18" t="n">
        <x:v>0.5435689816256618</x:v>
      </x:c>
      <x:c r="AE8370" s="18" t="n">
        <x:v>1.0246869455329903</x:v>
      </x:c>
      <x:c r="AF8370" s="17" t="n">
        <x:v>19.340000000000032</x:v>
      </x:c>
      <x:c r="AG8370" s="18" t="n">
        <x:v>0.02468694553299043</x:v>
      </x:c>
      <x:c r="AH8370" t="str">
        <x:v>Above Target</x:v>
      </x:c>
    </x:row>
    <x:row r="8371">
      <x:c r="A8371" t="str">
        <x:v>TXN-008368</x:v>
      </x:c>
      <x:c r="B8371" s="14" t="d">
        <x:v>2023-12-30T00:00:00.000Z</x:v>
      </x:c>
      <x:c r="C8371" t="n">
        <x:v>2023</x:v>
      </x:c>
      <x:c r="D8371" t="str">
        <x:v>Q4</x:v>
      </x:c>
      <x:c r="E8371" t="n">
        <x:v>12</x:v>
      </x:c>
      <x:c r="F8371" t="str">
        <x:v>December</x:v>
      </x:c>
      <x:c r="G8371" s="15" t="d">
        <x:v>2023-12-01T00:00:00.000Z</x:v>
      </x:c>
      <x:c r="H8371" t="str">
        <x:v>2023-12</x:v>
      </x:c>
      <x:c r="I8371" t="str">
        <x:v>France</x:v>
      </x:c>
      <x:c r="J8371" t="str">
        <x:v>Europe</x:v>
      </x:c>
      <x:c r="K8371" t="str">
        <x:v>EUR</x:v>
      </x:c>
      <x:c r="L8371" t="str">
        <x:v>Baileys</x:v>
      </x:c>
      <x:c r="M8371" t="str">
        <x:v>Liqueur</x:v>
      </x:c>
      <x:c r="N8371" t="str">
        <x:v>Off-Trade</x:v>
      </x:c>
      <x:c r="O8371" t="str">
        <x:v>Independent Retailer</x:v>
      </x:c>
      <x:c r="P8371" t="str">
        <x:v>SR-039</x:v>
      </x:c>
      <x:c r="Q8371" s="16" t="n">
        <x:v>54</x:v>
      </x:c>
      <x:c r="R8371" s="17" t="n">
        <x:v>17.27</x:v>
      </x:c>
      <x:c r="S8371" s="18" t="n">
        <x:v>0</x:v>
      </x:c>
      <x:c r="T8371" s="17" t="n">
        <x:v>932.6</x:v>
      </x:c>
      <x:c r="U8371" s="17" t="n">
        <x:v>932.6</x:v>
      </x:c>
      <x:c r="V8371" s="17" t="n">
        <x:v>441.56</x:v>
      </x:c>
      <x:c r="W8371" s="17" t="n">
        <x:v>491.03</x:v>
      </x:c>
      <x:c r="X8371" s="18" t="n">
        <x:v>0.5265</x:v>
      </x:c>
      <x:c r="Y8371" s="17" t="n">
        <x:v>1059.65</x:v>
      </x:c>
      <x:c r="Z8371" s="18" t="n">
        <x:v>0.8801</x:v>
      </x:c>
      <x:c r="AA8371" s="18" t="n">
        <x:v>0.0558</x:v>
      </x:c>
      <x:c r="AB8371" t="str">
        <x:v>No</x:v>
      </x:c>
      <x:c r="AC8371" t="str">
        <x:v>Core</x:v>
      </x:c>
      <x:c r="AD8371" s="18" t="n">
        <x:v>0.526517263564229</x:v>
      </x:c>
      <x:c r="AE8371" s="18" t="n">
        <x:v>0.88010192044543</x:v>
      </x:c>
      <x:c r="AF8371" s="17" t="n">
        <x:v>-127.05000000000007</x:v>
      </x:c>
      <x:c r="AG8371" s="18" t="n">
        <x:v>-0.11989807955456996</x:v>
      </x:c>
      <x:c r="AH8371" t="str">
        <x:v>Below Target</x:v>
      </x:c>
    </x:row>
    <x:row r="8372">
      <x:c r="A8372" t="str">
        <x:v>TXN-008369</x:v>
      </x:c>
      <x:c r="B8372" s="14" t="d">
        <x:v>2026-04-13T00:00:00.000Z</x:v>
      </x:c>
      <x:c r="C8372" t="n">
        <x:v>2026</x:v>
      </x:c>
      <x:c r="D8372" t="str">
        <x:v>Q2</x:v>
      </x:c>
      <x:c r="E8372" t="n">
        <x:v>4</x:v>
      </x:c>
      <x:c r="F8372" t="str">
        <x:v>April</x:v>
      </x:c>
      <x:c r="G8372" s="15" t="d">
        <x:v>2026-04-01T00:00:00.000Z</x:v>
      </x:c>
      <x:c r="H8372" t="str">
        <x:v>2026-04</x:v>
      </x:c>
      <x:c r="I8372" t="str">
        <x:v>United States</x:v>
      </x:c>
      <x:c r="J8372" t="str">
        <x:v>North America</x:v>
      </x:c>
      <x:c r="K8372" t="str">
        <x:v>USD</x:v>
      </x:c>
      <x:c r="L8372" t="str">
        <x:v>Tanqueray</x:v>
      </x:c>
      <x:c r="M8372" t="str">
        <x:v>Gin</x:v>
      </x:c>
      <x:c r="N8372" t="str">
        <x:v>Off-Trade</x:v>
      </x:c>
      <x:c r="O8372" t="str">
        <x:v>Key Account</x:v>
      </x:c>
      <x:c r="P8372" t="str">
        <x:v>SR-060</x:v>
      </x:c>
      <x:c r="Q8372" s="16" t="n">
        <x:v>168</x:v>
      </x:c>
      <x:c r="R8372" s="17" t="n">
        <x:v>25.85</x:v>
      </x:c>
      <x:c r="S8372" s="18" t="n">
        <x:v>0.12</x:v>
      </x:c>
      <x:c r="T8372" s="17" t="n">
        <x:v>4342.45</x:v>
      </x:c>
      <x:c r="U8372" s="17" t="n">
        <x:v>3821.35</x:v>
      </x:c>
      <x:c r="V8372" s="17" t="n">
        <x:v>1933.55</x:v>
      </x:c>
      <x:c r="W8372" s="17" t="n">
        <x:v>1887.81</x:v>
      </x:c>
      <x:c r="X8372" s="18" t="n">
        <x:v>0.494</x:v>
      </x:c>
      <x:c r="Y8372" s="17" t="n">
        <x:v>4138.18</x:v>
      </x:c>
      <x:c r="Z8372" s="18" t="n">
        <x:v>0.9234</x:v>
      </x:c>
      <x:c r="AA8372" s="18" t="n">
        <x:v>0.0825</x:v>
      </x:c>
      <x:c r="AB8372" t="str">
        <x:v>Yes</x:v>
      </x:c>
      <x:c r="AC8372" t="str">
        <x:v>Premium Core</x:v>
      </x:c>
      <x:c r="AD8372" s="18" t="n">
        <x:v>0.4940165124890418</x:v>
      </x:c>
      <x:c r="AE8372" s="18" t="n">
        <x:v>0.9234373565190493</x:v>
      </x:c>
      <x:c r="AF8372" s="17" t="n">
        <x:v>-316.8300000000004</x:v>
      </x:c>
      <x:c r="AG8372" s="18" t="n">
        <x:v>-0.07656264348095065</x:v>
      </x:c>
      <x:c r="AH8372" t="str">
        <x:v>Below Target</x:v>
      </x:c>
    </x:row>
    <x:row r="8373">
      <x:c r="A8373" t="str">
        <x:v>TXN-008370</x:v>
      </x:c>
      <x:c r="B8373" s="14" t="d">
        <x:v>2023-03-12T00:00:00.000Z</x:v>
      </x:c>
      <x:c r="C8373" t="n">
        <x:v>2023</x:v>
      </x:c>
      <x:c r="D8373" t="str">
        <x:v>Q1</x:v>
      </x:c>
      <x:c r="E8373" t="n">
        <x:v>3</x:v>
      </x:c>
      <x:c r="F8373" t="str">
        <x:v>March</x:v>
      </x:c>
      <x:c r="G8373" s="15" t="d">
        <x:v>2023-03-01T00:00:00.000Z</x:v>
      </x:c>
      <x:c r="H8373" t="str">
        <x:v>2023-03</x:v>
      </x:c>
      <x:c r="I8373" t="str">
        <x:v>India</x:v>
      </x:c>
      <x:c r="J8373" t="str">
        <x:v>Asia Pacific</x:v>
      </x:c>
      <x:c r="K8373" t="str">
        <x:v>INR</x:v>
      </x:c>
      <x:c r="L8373" t="str">
        <x:v>Ketel One</x:v>
      </x:c>
      <x:c r="M8373" t="str">
        <x:v>Vodka</x:v>
      </x:c>
      <x:c r="N8373" t="str">
        <x:v>Off-Trade</x:v>
      </x:c>
      <x:c r="O8373" t="str">
        <x:v>Independent Retailer</x:v>
      </x:c>
      <x:c r="P8373" t="str">
        <x:v>SR-014</x:v>
      </x:c>
      <x:c r="Q8373" s="16" t="n">
        <x:v>43</x:v>
      </x:c>
      <x:c r="R8373" s="17" t="n">
        <x:v>30.23</x:v>
      </x:c>
      <x:c r="S8373" s="18" t="n">
        <x:v>0</x:v>
      </x:c>
      <x:c r="T8373" s="17" t="n">
        <x:v>1299.97</x:v>
      </x:c>
      <x:c r="U8373" s="17" t="n">
        <x:v>1299.97</x:v>
      </x:c>
      <x:c r="V8373" s="17" t="n">
        <x:v>554.21</x:v>
      </x:c>
      <x:c r="W8373" s="17" t="n">
        <x:v>745.75</x:v>
      </x:c>
      <x:c r="X8373" s="18" t="n">
        <x:v>0.5737</x:v>
      </x:c>
      <x:c r="Y8373" s="17" t="n">
        <x:v>1245.66</x:v>
      </x:c>
      <x:c r="Z8373" s="18" t="n">
        <x:v>1.0436</x:v>
      </x:c>
      <x:c r="AA8373" s="18" t="n">
        <x:v>-0.0423</x:v>
      </x:c>
      <x:c r="AB8373" t="str">
        <x:v>No</x:v>
      </x:c>
      <x:c r="AC8373" t="str">
        <x:v>Premium Core</x:v>
      </x:c>
      <x:c r="AD8373" s="18" t="n">
        <x:v>0.5736670846250298</x:v>
      </x:c>
      <x:c r="AE8373" s="18" t="n">
        <x:v>1.0435993770370726</x:v>
      </x:c>
      <x:c r="AF8373" s="17" t="n">
        <x:v>54.309999999999945</x:v>
      </x:c>
      <x:c r="AG8373" s="18" t="n">
        <x:v>0.04359937703707267</x:v>
      </x:c>
      <x:c r="AH8373" t="str">
        <x:v>Above Target</x:v>
      </x:c>
    </x:row>
    <x:row r="8374">
      <x:c r="A8374" t="str">
        <x:v>TXN-008371</x:v>
      </x:c>
      <x:c r="B8374" s="14" t="d">
        <x:v>2024-08-16T00:00:00.000Z</x:v>
      </x:c>
      <x:c r="C8374" t="n">
        <x:v>2024</x:v>
      </x:c>
      <x:c r="D8374" t="str">
        <x:v>Q3</x:v>
      </x:c>
      <x:c r="E8374" t="n">
        <x:v>8</x:v>
      </x:c>
      <x:c r="F8374" t="str">
        <x:v>August</x:v>
      </x:c>
      <x:c r="G8374" s="15" t="d">
        <x:v>2024-08-01T00:00:00.000Z</x:v>
      </x:c>
      <x:c r="H8374" t="str">
        <x:v>2024-08</x:v>
      </x:c>
      <x:c r="I8374" t="str">
        <x:v>Australia</x:v>
      </x:c>
      <x:c r="J8374" t="str">
        <x:v>Asia Pacific</x:v>
      </x:c>
      <x:c r="K8374" t="str">
        <x:v>AUD</x:v>
      </x:c>
      <x:c r="L8374" t="str">
        <x:v>Johnnie Walker</x:v>
      </x:c>
      <x:c r="M8374" t="str">
        <x:v>Scotch Whisky</x:v>
      </x:c>
      <x:c r="N8374" t="str">
        <x:v>Off-Trade</x:v>
      </x:c>
      <x:c r="O8374" t="str">
        <x:v>Independent Retailer</x:v>
      </x:c>
      <x:c r="P8374" t="str">
        <x:v>SR-027</x:v>
      </x:c>
      <x:c r="Q8374" s="16" t="n">
        <x:v>36</x:v>
      </x:c>
      <x:c r="R8374" s="17" t="n">
        <x:v>32.1</x:v>
      </x:c>
      <x:c r="S8374" s="18" t="n">
        <x:v>0.12</x:v>
      </x:c>
      <x:c r="T8374" s="17" t="n">
        <x:v>1155.71</x:v>
      </x:c>
      <x:c r="U8374" s="17" t="n">
        <x:v>1017.03</x:v>
      </x:c>
      <x:c r="V8374" s="17" t="n">
        <x:v>445.37</x:v>
      </x:c>
      <x:c r="W8374" s="17" t="n">
        <x:v>571.66</x:v>
      </x:c>
      <x:c r="X8374" s="18" t="n">
        <x:v>0.5621</x:v>
      </x:c>
      <x:c r="Y8374" s="17" t="n">
        <x:v>1050.97</x:v>
      </x:c>
      <x:c r="Z8374" s="18" t="n">
        <x:v>0.9677</x:v>
      </x:c>
      <x:c r="AA8374" s="18" t="n">
        <x:v>0.0166</x:v>
      </x:c>
      <x:c r="AB8374" t="str">
        <x:v>Yes</x:v>
      </x:c>
      <x:c r="AC8374" t="str">
        <x:v>Luxury / Reserve</x:v>
      </x:c>
      <x:c r="AD8374" s="18" t="n">
        <x:v>0.5620876473653678</x:v>
      </x:c>
      <x:c r="AE8374" s="18" t="n">
        <x:v>0.967706023958819</x:v>
      </x:c>
      <x:c r="AF8374" s="17" t="n">
        <x:v>-33.940000000000055</x:v>
      </x:c>
      <x:c r="AG8374" s="18" t="n">
        <x:v>-0.032293976041181054</x:v>
      </x:c>
      <x:c r="AH8374" t="str">
        <x:v>Below Target</x:v>
      </x:c>
    </x:row>
    <x:row r="8375">
      <x:c r="A8375" t="str">
        <x:v>TXN-008372</x:v>
      </x:c>
      <x:c r="B8375" s="14" t="d">
        <x:v>2026-04-15T00:00:00.000Z</x:v>
      </x:c>
      <x:c r="C8375" t="n">
        <x:v>2026</x:v>
      </x:c>
      <x:c r="D8375" t="str">
        <x:v>Q2</x:v>
      </x:c>
      <x:c r="E8375" t="n">
        <x:v>4</x:v>
      </x:c>
      <x:c r="F8375" t="str">
        <x:v>April</x:v>
      </x:c>
      <x:c r="G8375" s="15" t="d">
        <x:v>2026-04-01T00:00:00.000Z</x:v>
      </x:c>
      <x:c r="H8375" t="str">
        <x:v>2026-04</x:v>
      </x:c>
      <x:c r="I8375" t="str">
        <x:v>United States</x:v>
      </x:c>
      <x:c r="J8375" t="str">
        <x:v>North America</x:v>
      </x:c>
      <x:c r="K8375" t="str">
        <x:v>USD</x:v>
      </x:c>
      <x:c r="L8375" t="str">
        <x:v>Baileys</x:v>
      </x:c>
      <x:c r="M8375" t="str">
        <x:v>Liqueur</x:v>
      </x:c>
      <x:c r="N8375" t="str">
        <x:v>E-commerce</x:v>
      </x:c>
      <x:c r="O8375" t="str">
        <x:v>Independent Retailer</x:v>
      </x:c>
      <x:c r="P8375" t="str">
        <x:v>SR-021</x:v>
      </x:c>
      <x:c r="Q8375" s="16" t="n">
        <x:v>84</x:v>
      </x:c>
      <x:c r="R8375" s="17" t="n">
        <x:v>19.29</x:v>
      </x:c>
      <x:c r="S8375" s="18" t="n">
        <x:v>0.1</x:v>
      </x:c>
      <x:c r="T8375" s="17" t="n">
        <x:v>1620.24</x:v>
      </x:c>
      <x:c r="U8375" s="17" t="n">
        <x:v>1458.21</x:v>
      </x:c>
      <x:c r="V8375" s="17" t="n">
        <x:v>660.2</x:v>
      </x:c>
      <x:c r="W8375" s="17" t="n">
        <x:v>798.01</x:v>
      </x:c>
      <x:c r="X8375" s="18" t="n">
        <x:v>0.5473</x:v>
      </x:c>
      <x:c r="Y8375" s="17" t="n">
        <x:v>1462.06</x:v>
      </x:c>
      <x:c r="Z8375" s="18" t="n">
        <x:v>0.9974</x:v>
      </x:c>
      <x:c r="AA8375" s="18" t="n">
        <x:v>0.0619</x:v>
      </x:c>
      <x:c r="AB8375" t="str">
        <x:v>Yes</x:v>
      </x:c>
      <x:c r="AC8375" t="str">
        <x:v>Core</x:v>
      </x:c>
      <x:c r="AD8375" s="18" t="n">
        <x:v>0.547253139122623</x:v>
      </x:c>
      <x:c r="AE8375" s="18" t="n">
        <x:v>0.9973667291356032</x:v>
      </x:c>
      <x:c r="AF8375" s="17" t="n">
        <x:v>-3.849999999999909</x:v>
      </x:c>
      <x:c r="AG8375" s="18" t="n">
        <x:v>-0.002633270864396748</x:v>
      </x:c>
      <x:c r="AH8375" t="str">
        <x:v>Below Target</x:v>
      </x:c>
    </x:row>
    <x:row r="8376">
      <x:c r="A8376" t="str">
        <x:v>TXN-008373</x:v>
      </x:c>
      <x:c r="B8376" s="14" t="d">
        <x:v>2026-06-14T00:00:00.000Z</x:v>
      </x:c>
      <x:c r="C8376" t="n">
        <x:v>2026</x:v>
      </x:c>
      <x:c r="D8376" t="str">
        <x:v>Q2</x:v>
      </x:c>
      <x:c r="E8376" t="n">
        <x:v>6</x:v>
      </x:c>
      <x:c r="F8376" t="str">
        <x:v>June</x:v>
      </x:c>
      <x:c r="G8376" s="15" t="d">
        <x:v>2026-06-01T00:00:00.000Z</x:v>
      </x:c>
      <x:c r="H8376" t="str">
        <x:v>2026-06</x:v>
      </x:c>
      <x:c r="I8376" t="str">
        <x:v>Brazil</x:v>
      </x:c>
      <x:c r="J8376" t="str">
        <x:v>Latin America &amp; Caribbean</x:v>
      </x:c>
      <x:c r="K8376" t="str">
        <x:v>BRL</x:v>
      </x:c>
      <x:c r="L8376" t="str">
        <x:v>J&amp;B</x:v>
      </x:c>
      <x:c r="M8376" t="str">
        <x:v>Scotch Whisky</x:v>
      </x:c>
      <x:c r="N8376" t="str">
        <x:v>Off-Trade</x:v>
      </x:c>
      <x:c r="O8376" t="str">
        <x:v>Hospitality Group</x:v>
      </x:c>
      <x:c r="P8376" t="str">
        <x:v>SR-020</x:v>
      </x:c>
      <x:c r="Q8376" s="16" t="n">
        <x:v>12</x:v>
      </x:c>
      <x:c r="R8376" s="17" t="n">
        <x:v>23.58</x:v>
      </x:c>
      <x:c r="S8376" s="18" t="n">
        <x:v>0.08</x:v>
      </x:c>
      <x:c r="T8376" s="17" t="n">
        <x:v>282.95</x:v>
      </x:c>
      <x:c r="U8376" s="17" t="n">
        <x:v>260.31</x:v>
      </x:c>
      <x:c r="V8376" s="17" t="n">
        <x:v>134.53</x:v>
      </x:c>
      <x:c r="W8376" s="17" t="n">
        <x:v>125.78</x:v>
      </x:c>
      <x:c r="X8376" s="18" t="n">
        <x:v>0.4832</x:v>
      </x:c>
      <x:c r="Y8376" s="17" t="n">
        <x:v>240.82</x:v>
      </x:c>
      <x:c r="Z8376" s="18" t="n">
        <x:v>1.0809</x:v>
      </x:c>
      <x:c r="AA8376" s="18" t="n">
        <x:v>0.0278</x:v>
      </x:c>
      <x:c r="AB8376" t="str">
        <x:v>Yes</x:v>
      </x:c>
      <x:c r="AC8376" t="str">
        <x:v>Core</x:v>
      </x:c>
      <x:c r="AD8376" s="18" t="n">
        <x:v>0.48319311590027275</x:v>
      </x:c>
      <x:c r="AE8376" s="18" t="n">
        <x:v>1.0809318162943278</x:v>
      </x:c>
      <x:c r="AF8376" s="17" t="n">
        <x:v>19.49000000000001</x:v>
      </x:c>
      <x:c r="AG8376" s="18" t="n">
        <x:v>0.08093181629432776</x:v>
      </x:c>
      <x:c r="AH8376" t="str">
        <x:v>Above Target</x:v>
      </x:c>
    </x:row>
    <x:row r="8377">
      <x:c r="A8377" t="str">
        <x:v>TXN-008374</x:v>
      </x:c>
      <x:c r="B8377" s="14" t="d">
        <x:v>2024-04-23T00:00:00.000Z</x:v>
      </x:c>
      <x:c r="C8377" t="n">
        <x:v>2024</x:v>
      </x:c>
      <x:c r="D8377" t="str">
        <x:v>Q2</x:v>
      </x:c>
      <x:c r="E8377" t="n">
        <x:v>4</x:v>
      </x:c>
      <x:c r="F8377" t="str">
        <x:v>April</x:v>
      </x:c>
      <x:c r="G8377" s="15" t="d">
        <x:v>2024-04-01T00:00:00.000Z</x:v>
      </x:c>
      <x:c r="H8377" t="str">
        <x:v>2024-04</x:v>
      </x:c>
      <x:c r="I8377" t="str">
        <x:v>Spain</x:v>
      </x:c>
      <x:c r="J8377" t="str">
        <x:v>Europe</x:v>
      </x:c>
      <x:c r="K8377" t="str">
        <x:v>EUR</x:v>
      </x:c>
      <x:c r="L8377" t="str">
        <x:v>Guinness</x:v>
      </x:c>
      <x:c r="M8377" t="str">
        <x:v>Beer / Stout</x:v>
      </x:c>
      <x:c r="N8377" t="str">
        <x:v>Off-Trade</x:v>
      </x:c>
      <x:c r="O8377" t="str">
        <x:v>Distributor</x:v>
      </x:c>
      <x:c r="P8377" t="str">
        <x:v>SR-023</x:v>
      </x:c>
      <x:c r="Q8377" s="16" t="n">
        <x:v>18</x:v>
      </x:c>
      <x:c r="R8377" s="17" t="n">
        <x:v>7.69</x:v>
      </x:c>
      <x:c r="S8377" s="18" t="n">
        <x:v>0</x:v>
      </x:c>
      <x:c r="T8377" s="17" t="n">
        <x:v>138.45</x:v>
      </x:c>
      <x:c r="U8377" s="17" t="n">
        <x:v>138.45</x:v>
      </x:c>
      <x:c r="V8377" s="17" t="n">
        <x:v>68.41</x:v>
      </x:c>
      <x:c r="W8377" s="17" t="n">
        <x:v>70.04</x:v>
      </x:c>
      <x:c r="X8377" s="18" t="n">
        <x:v>0.5059</x:v>
      </x:c>
      <x:c r="Y8377" s="17" t="n">
        <x:v>154.43</x:v>
      </x:c>
      <x:c r="Z8377" s="18" t="n">
        <x:v>0.8965</x:v>
      </x:c>
      <x:c r="AA8377" s="18" t="n">
        <x:v>-0.0167</x:v>
      </x:c>
      <x:c r="AB8377" t="str">
        <x:v>No</x:v>
      </x:c>
      <x:c r="AC8377" t="str">
        <x:v>Core</x:v>
      </x:c>
      <x:c r="AD8377" s="18" t="n">
        <x:v>0.5058866016612497</x:v>
      </x:c>
      <x:c r="AE8377" s="18" t="n">
        <x:v>0.896522696367286</x:v>
      </x:c>
      <x:c r="AF8377" s="17" t="n">
        <x:v>-15.980000000000018</x:v>
      </x:c>
      <x:c r="AG8377" s="18" t="n">
        <x:v>-0.10347730363271396</x:v>
      </x:c>
      <x:c r="AH8377" t="str">
        <x:v>Below Target</x:v>
      </x:c>
    </x:row>
    <x:row r="8378">
      <x:c r="A8378" t="str">
        <x:v>TXN-008375</x:v>
      </x:c>
      <x:c r="B8378" s="14" t="d">
        <x:v>2023-01-02T00:00:00.000Z</x:v>
      </x:c>
      <x:c r="C8378" t="n">
        <x:v>2023</x:v>
      </x:c>
      <x:c r="D8378" t="str">
        <x:v>Q1</x:v>
      </x:c>
      <x:c r="E8378" t="n">
        <x:v>1</x:v>
      </x:c>
      <x:c r="F8378" t="str">
        <x:v>January</x:v>
      </x:c>
      <x:c r="G8378" s="15" t="d">
        <x:v>2023-01-01T00:00:00.000Z</x:v>
      </x:c>
      <x:c r="H8378" t="str">
        <x:v>2023-01</x:v>
      </x:c>
      <x:c r="I8378" t="str">
        <x:v>Nigeria</x:v>
      </x:c>
      <x:c r="J8378" t="str">
        <x:v>Africa</x:v>
      </x:c>
      <x:c r="K8378" t="str">
        <x:v>NGN</x:v>
      </x:c>
      <x:c r="L8378" t="str">
        <x:v>Johnnie Walker</x:v>
      </x:c>
      <x:c r="M8378" t="str">
        <x:v>Scotch Whisky</x:v>
      </x:c>
      <x:c r="N8378" t="str">
        <x:v>Wholesale</x:v>
      </x:c>
      <x:c r="O8378" t="str">
        <x:v>E-commerce Partner</x:v>
      </x:c>
      <x:c r="P8378" t="str">
        <x:v>SR-034</x:v>
      </x:c>
      <x:c r="Q8378" s="16" t="n">
        <x:v>90</x:v>
      </x:c>
      <x:c r="R8378" s="17" t="n">
        <x:v>32.86</x:v>
      </x:c>
      <x:c r="S8378" s="18" t="n">
        <x:v>0</x:v>
      </x:c>
      <x:c r="T8378" s="17" t="n">
        <x:v>2957.34</x:v>
      </x:c>
      <x:c r="U8378" s="17" t="n">
        <x:v>2957.34</x:v>
      </x:c>
      <x:c r="V8378" s="17" t="n">
        <x:v>1304.12</x:v>
      </x:c>
      <x:c r="W8378" s="17" t="n">
        <x:v>1653.22</x:v>
      </x:c>
      <x:c r="X8378" s="18" t="n">
        <x:v>0.559</x:v>
      </x:c>
      <x:c r="Y8378" s="17" t="n">
        <x:v>2780.25</x:v>
      </x:c>
      <x:c r="Z8378" s="18" t="n">
        <x:v>1.0637</x:v>
      </x:c>
      <x:c r="AA8378" s="18" t="n">
        <x:v>0.0948</x:v>
      </x:c>
      <x:c r="AB8378" t="str">
        <x:v>No</x:v>
      </x:c>
      <x:c r="AC8378" t="str">
        <x:v>Luxury / Reserve</x:v>
      </x:c>
      <x:c r="AD8378" s="18" t="n">
        <x:v>0.5590226352059621</x:v>
      </x:c>
      <x:c r="AE8378" s="18" t="n">
        <x:v>1.0636957108173726</x:v>
      </x:c>
      <x:c r="AF8378" s="17" t="n">
        <x:v>177.09000000000015</x:v>
      </x:c>
      <x:c r="AG8378" s="18" t="n">
        <x:v>0.06369571081737259</x:v>
      </x:c>
      <x:c r="AH8378" t="str">
        <x:v>Above Target</x:v>
      </x:c>
    </x:row>
    <x:row r="8379">
      <x:c r="A8379" t="str">
        <x:v>TXN-008376</x:v>
      </x:c>
      <x:c r="B8379" s="14" t="d">
        <x:v>2024-10-03T00:00:00.000Z</x:v>
      </x:c>
      <x:c r="C8379" t="n">
        <x:v>2024</x:v>
      </x:c>
      <x:c r="D8379" t="str">
        <x:v>Q4</x:v>
      </x:c>
      <x:c r="E8379" t="n">
        <x:v>10</x:v>
      </x:c>
      <x:c r="F8379" t="str">
        <x:v>October</x:v>
      </x:c>
      <x:c r="G8379" s="15" t="d">
        <x:v>2024-10-01T00:00:00.000Z</x:v>
      </x:c>
      <x:c r="H8379" t="str">
        <x:v>2024-10</x:v>
      </x:c>
      <x:c r="I8379" t="str">
        <x:v>Kenya</x:v>
      </x:c>
      <x:c r="J8379" t="str">
        <x:v>Africa</x:v>
      </x:c>
      <x:c r="K8379" t="str">
        <x:v>KES</x:v>
      </x:c>
      <x:c r="L8379" t="str">
        <x:v>Crown Royal</x:v>
      </x:c>
      <x:c r="M8379" t="str">
        <x:v>Canadian Whisky</x:v>
      </x:c>
      <x:c r="N8379" t="str">
        <x:v>Duty Free / Travel Retail</x:v>
      </x:c>
      <x:c r="O8379" t="str">
        <x:v>Independent Retailer</x:v>
      </x:c>
      <x:c r="P8379" t="str">
        <x:v>SR-056</x:v>
      </x:c>
      <x:c r="Q8379" s="16" t="n">
        <x:v>34</x:v>
      </x:c>
      <x:c r="R8379" s="17" t="n">
        <x:v>33.49</x:v>
      </x:c>
      <x:c r="S8379" s="18" t="n">
        <x:v>0.02</x:v>
      </x:c>
      <x:c r="T8379" s="17" t="n">
        <x:v>1138.79</x:v>
      </x:c>
      <x:c r="U8379" s="17" t="n">
        <x:v>1116.01</x:v>
      </x:c>
      <x:c r="V8379" s="17" t="n">
        <x:v>466.37</x:v>
      </x:c>
      <x:c r="W8379" s="17" t="n">
        <x:v>649.65</x:v>
      </x:c>
      <x:c r="X8379" s="18" t="n">
        <x:v>0.5821</x:v>
      </x:c>
      <x:c r="Y8379" s="17" t="n">
        <x:v>1197.25</x:v>
      </x:c>
      <x:c r="Z8379" s="18" t="n">
        <x:v>0.9321</x:v>
      </x:c>
      <x:c r="AA8379" s="18" t="n">
        <x:v>0.0592</x:v>
      </x:c>
      <x:c r="AB8379" t="str">
        <x:v>No</x:v>
      </x:c>
      <x:c r="AC8379" t="str">
        <x:v>Premium Core</x:v>
      </x:c>
      <x:c r="AD8379" s="18" t="n">
        <x:v>0.5821184397989265</x:v>
      </x:c>
      <x:c r="AE8379" s="18" t="n">
        <x:v>0.9321444978074754</x:v>
      </x:c>
      <x:c r="AF8379" s="17" t="n">
        <x:v>-81.24000000000001</x:v>
      </x:c>
      <x:c r="AG8379" s="18" t="n">
        <x:v>-0.06785550219252454</x:v>
      </x:c>
      <x:c r="AH8379" t="str">
        <x:v>Below Target</x:v>
      </x:c>
    </x:row>
    <x:row r="8380">
      <x:c r="A8380" t="str">
        <x:v>TXN-008377</x:v>
      </x:c>
      <x:c r="B8380" s="14" t="d">
        <x:v>2023-06-09T00:00:00.000Z</x:v>
      </x:c>
      <x:c r="C8380" t="n">
        <x:v>2023</x:v>
      </x:c>
      <x:c r="D8380" t="str">
        <x:v>Q2</x:v>
      </x:c>
      <x:c r="E8380" t="n">
        <x:v>6</x:v>
      </x:c>
      <x:c r="F8380" t="str">
        <x:v>June</x:v>
      </x:c>
      <x:c r="G8380" s="15" t="d">
        <x:v>2023-06-01T00:00:00.000Z</x:v>
      </x:c>
      <x:c r="H8380" t="str">
        <x:v>2023-06</x:v>
      </x:c>
      <x:c r="I8380" t="str">
        <x:v>United Kingdom</x:v>
      </x:c>
      <x:c r="J8380" t="str">
        <x:v>Europe</x:v>
      </x:c>
      <x:c r="K8380" t="str">
        <x:v>GBP</x:v>
      </x:c>
      <x:c r="L8380" t="str">
        <x:v>Ketel One</x:v>
      </x:c>
      <x:c r="M8380" t="str">
        <x:v>Vodka</x:v>
      </x:c>
      <x:c r="N8380" t="str">
        <x:v>Off-Trade</x:v>
      </x:c>
      <x:c r="O8380" t="str">
        <x:v>Key Account</x:v>
      </x:c>
      <x:c r="P8380" t="str">
        <x:v>SR-016</x:v>
      </x:c>
      <x:c r="Q8380" s="16" t="n">
        <x:v>31</x:v>
      </x:c>
      <x:c r="R8380" s="17" t="n">
        <x:v>30.2</x:v>
      </x:c>
      <x:c r="S8380" s="18" t="n">
        <x:v>0</x:v>
      </x:c>
      <x:c r="T8380" s="17" t="n">
        <x:v>936.14</x:v>
      </x:c>
      <x:c r="U8380" s="17" t="n">
        <x:v>936.14</x:v>
      </x:c>
      <x:c r="V8380" s="17" t="n">
        <x:v>407.69</x:v>
      </x:c>
      <x:c r="W8380" s="17" t="n">
        <x:v>528.44</x:v>
      </x:c>
      <x:c r="X8380" s="18" t="n">
        <x:v>0.5645</x:v>
      </x:c>
      <x:c r="Y8380" s="17" t="n">
        <x:v>1047.4</x:v>
      </x:c>
      <x:c r="Z8380" s="18" t="n">
        <x:v>0.8938</x:v>
      </x:c>
      <x:c r="AA8380" s="18" t="n">
        <x:v>0.0682</x:v>
      </x:c>
      <x:c r="AB8380" t="str">
        <x:v>No</x:v>
      </x:c>
      <x:c r="AC8380" t="str">
        <x:v>Premium Core</x:v>
      </x:c>
      <x:c r="AD8380" s="18" t="n">
        <x:v>0.5644882175742945</x:v>
      </x:c>
      <x:c r="AE8380" s="18" t="n">
        <x:v>0.8937750620584303</x:v>
      </x:c>
      <x:c r="AF8380" s="17" t="n">
        <x:v>-111.2600000000001</x:v>
      </x:c>
      <x:c r="AG8380" s="18" t="n">
        <x:v>-0.10622493794156969</x:v>
      </x:c>
      <x:c r="AH8380" t="str">
        <x:v>Below Target</x:v>
      </x:c>
    </x:row>
    <x:row r="8381">
      <x:c r="A8381" t="str">
        <x:v>TXN-008378</x:v>
      </x:c>
      <x:c r="B8381" s="14" t="d">
        <x:v>2023-04-14T00:00:00.000Z</x:v>
      </x:c>
      <x:c r="C8381" t="n">
        <x:v>2023</x:v>
      </x:c>
      <x:c r="D8381" t="str">
        <x:v>Q2</x:v>
      </x:c>
      <x:c r="E8381" t="n">
        <x:v>4</x:v>
      </x:c>
      <x:c r="F8381" t="str">
        <x:v>April</x:v>
      </x:c>
      <x:c r="G8381" s="15" t="d">
        <x:v>2023-04-01T00:00:00.000Z</x:v>
      </x:c>
      <x:c r="H8381" t="str">
        <x:v>2023-04</x:v>
      </x:c>
      <x:c r="I8381" t="str">
        <x:v>France</x:v>
      </x:c>
      <x:c r="J8381" t="str">
        <x:v>Europe</x:v>
      </x:c>
      <x:c r="K8381" t="str">
        <x:v>EUR</x:v>
      </x:c>
      <x:c r="L8381" t="str">
        <x:v>Johnnie Walker</x:v>
      </x:c>
      <x:c r="M8381" t="str">
        <x:v>Scotch Whisky</x:v>
      </x:c>
      <x:c r="N8381" t="str">
        <x:v>On-Trade</x:v>
      </x:c>
      <x:c r="O8381" t="str">
        <x:v>Independent Retailer</x:v>
      </x:c>
      <x:c r="P8381" t="str">
        <x:v>SR-012</x:v>
      </x:c>
      <x:c r="Q8381" s="16" t="n">
        <x:v>44</x:v>
      </x:c>
      <x:c r="R8381" s="17" t="n">
        <x:v>37.73</x:v>
      </x:c>
      <x:c r="S8381" s="18" t="n">
        <x:v>0.03</x:v>
      </x:c>
      <x:c r="T8381" s="17" t="n">
        <x:v>1660.33</x:v>
      </x:c>
      <x:c r="U8381" s="17" t="n">
        <x:v>1610.52</x:v>
      </x:c>
      <x:c r="V8381" s="17" t="n">
        <x:v>666.98</x:v>
      </x:c>
      <x:c r="W8381" s="17" t="n">
        <x:v>943.54</x:v>
      </x:c>
      <x:c r="X8381" s="18" t="n">
        <x:v>0.5859</x:v>
      </x:c>
      <x:c r="Y8381" s="17" t="n">
        <x:v>1850.46</x:v>
      </x:c>
      <x:c r="Z8381" s="18" t="n">
        <x:v>0.8703</x:v>
      </x:c>
      <x:c r="AA8381" s="18" t="n">
        <x:v>-0.008</x:v>
      </x:c>
      <x:c r="AB8381" t="str">
        <x:v>No</x:v>
      </x:c>
      <x:c r="AC8381" t="str">
        <x:v>Luxury / Reserve</x:v>
      </x:c>
      <x:c r="AD8381" s="18" t="n">
        <x:v>0.5858604674266696</x:v>
      </x:c>
      <x:c r="AE8381" s="18" t="n">
        <x:v>0.8703349437437178</x:v>
      </x:c>
      <x:c r="AF8381" s="17" t="n">
        <x:v>-239.94000000000005</x:v>
      </x:c>
      <x:c r="AG8381" s="18" t="n">
        <x:v>-0.12966505625628225</x:v>
      </x:c>
      <x:c r="AH8381" t="str">
        <x:v>Below Target</x:v>
      </x:c>
    </x:row>
    <x:row r="8382">
      <x:c r="A8382" t="str">
        <x:v>TXN-008379</x:v>
      </x:c>
      <x:c r="B8382" s="14" t="d">
        <x:v>2023-02-25T00:00:00.000Z</x:v>
      </x:c>
      <x:c r="C8382" t="n">
        <x:v>2023</x:v>
      </x:c>
      <x:c r="D8382" t="str">
        <x:v>Q1</x:v>
      </x:c>
      <x:c r="E8382" t="n">
        <x:v>2</x:v>
      </x:c>
      <x:c r="F8382" t="str">
        <x:v>February</x:v>
      </x:c>
      <x:c r="G8382" s="15" t="d">
        <x:v>2023-02-01T00:00:00.000Z</x:v>
      </x:c>
      <x:c r="H8382" t="str">
        <x:v>2023-02</x:v>
      </x:c>
      <x:c r="I8382" t="str">
        <x:v>Japan</x:v>
      </x:c>
      <x:c r="J8382" t="str">
        <x:v>Asia Pacific</x:v>
      </x:c>
      <x:c r="K8382" t="str">
        <x:v>JPY</x:v>
      </x:c>
      <x:c r="L8382" t="str">
        <x:v>Don Julio</x:v>
      </x:c>
      <x:c r="M8382" t="str">
        <x:v>Tequila</x:v>
      </x:c>
      <x:c r="N8382" t="str">
        <x:v>Off-Trade</x:v>
      </x:c>
      <x:c r="O8382" t="str">
        <x:v>Key Account</x:v>
      </x:c>
      <x:c r="P8382" t="str">
        <x:v>SR-050</x:v>
      </x:c>
      <x:c r="Q8382" s="16" t="n">
        <x:v>47</x:v>
      </x:c>
      <x:c r="R8382" s="17" t="n">
        <x:v>44.9</x:v>
      </x:c>
      <x:c r="S8382" s="18" t="n">
        <x:v>0</x:v>
      </x:c>
      <x:c r="T8382" s="17" t="n">
        <x:v>2110.24</x:v>
      </x:c>
      <x:c r="U8382" s="17" t="n">
        <x:v>2110.24</x:v>
      </x:c>
      <x:c r="V8382" s="17" t="n">
        <x:v>867.75</x:v>
      </x:c>
      <x:c r="W8382" s="17" t="n">
        <x:v>1242.49</x:v>
      </x:c>
      <x:c r="X8382" s="18" t="n">
        <x:v>0.5888</x:v>
      </x:c>
      <x:c r="Y8382" s="17" t="n">
        <x:v>2191.81</x:v>
      </x:c>
      <x:c r="Z8382" s="18" t="n">
        <x:v>0.9628</x:v>
      </x:c>
      <x:c r="AA8382" s="18" t="n">
        <x:v>0.0434</x:v>
      </x:c>
      <x:c r="AB8382" t="str">
        <x:v>No</x:v>
      </x:c>
      <x:c r="AC8382" t="str">
        <x:v>Luxury / Reserve</x:v>
      </x:c>
      <x:c r="AD8382" s="18" t="n">
        <x:v>0.5887908484343014</x:v>
      </x:c>
      <x:c r="AE8382" s="18" t="n">
        <x:v>0.9627841829355646</x:v>
      </x:c>
      <x:c r="AF8382" s="17" t="n">
        <x:v>-81.57000000000016</x:v>
      </x:c>
      <x:c r="AG8382" s="18" t="n">
        <x:v>-0.03721581706443541</x:v>
      </x:c>
      <x:c r="AH8382" t="str">
        <x:v>Below Target</x:v>
      </x:c>
    </x:row>
    <x:row r="8383">
      <x:c r="A8383" t="str">
        <x:v>TXN-008380</x:v>
      </x:c>
      <x:c r="B8383" s="14" t="d">
        <x:v>2025-02-06T00:00:00.000Z</x:v>
      </x:c>
      <x:c r="C8383" t="n">
        <x:v>2025</x:v>
      </x:c>
      <x:c r="D8383" t="str">
        <x:v>Q1</x:v>
      </x:c>
      <x:c r="E8383" t="n">
        <x:v>2</x:v>
      </x:c>
      <x:c r="F8383" t="str">
        <x:v>February</x:v>
      </x:c>
      <x:c r="G8383" s="15" t="d">
        <x:v>2025-02-01T00:00:00.000Z</x:v>
      </x:c>
      <x:c r="H8383" t="str">
        <x:v>2025-02</x:v>
      </x:c>
      <x:c r="I8383" t="str">
        <x:v>United Kingdom</x:v>
      </x:c>
      <x:c r="J8383" t="str">
        <x:v>Europe</x:v>
      </x:c>
      <x:c r="K8383" t="str">
        <x:v>GBP</x:v>
      </x:c>
      <x:c r="L8383" t="str">
        <x:v>Johnnie Walker</x:v>
      </x:c>
      <x:c r="M8383" t="str">
        <x:v>Scotch Whisky</x:v>
      </x:c>
      <x:c r="N8383" t="str">
        <x:v>E-commerce</x:v>
      </x:c>
      <x:c r="O8383" t="str">
        <x:v>Key Account</x:v>
      </x:c>
      <x:c r="P8383" t="str">
        <x:v>SR-029</x:v>
      </x:c>
      <x:c r="Q8383" s="16" t="n">
        <x:v>100</x:v>
      </x:c>
      <x:c r="R8383" s="17" t="n">
        <x:v>35.42</x:v>
      </x:c>
      <x:c r="S8383" s="18" t="n">
        <x:v>0.05</x:v>
      </x:c>
      <x:c r="T8383" s="17" t="n">
        <x:v>3541.75</x:v>
      </x:c>
      <x:c r="U8383" s="17" t="n">
        <x:v>3364.67</x:v>
      </x:c>
      <x:c r="V8383" s="17" t="n">
        <x:v>1409.9</x:v>
      </x:c>
      <x:c r="W8383" s="17" t="n">
        <x:v>1954.77</x:v>
      </x:c>
      <x:c r="X8383" s="18" t="n">
        <x:v>0.581</x:v>
      </x:c>
      <x:c r="Y8383" s="17" t="n">
        <x:v>3535.17</x:v>
      </x:c>
      <x:c r="Z8383" s="18" t="n">
        <x:v>0.9518</x:v>
      </x:c>
      <x:c r="AA8383" s="18" t="n">
        <x:v>0.097</x:v>
      </x:c>
      <x:c r="AB8383" t="str">
        <x:v>Yes</x:v>
      </x:c>
      <x:c r="AC8383" t="str">
        <x:v>Luxury / Reserve</x:v>
      </x:c>
      <x:c r="AD8383" s="18" t="n">
        <x:v>0.5809693075398181</x:v>
      </x:c>
      <x:c r="AE8383" s="18" t="n">
        <x:v>0.9517703533352003</x:v>
      </x:c>
      <x:c r="AF8383" s="17" t="n">
        <x:v>-170.5</x:v>
      </x:c>
      <x:c r="AG8383" s="18" t="n">
        <x:v>-0.04822964666479971</x:v>
      </x:c>
      <x:c r="AH8383" t="str">
        <x:v>Below Target</x:v>
      </x:c>
    </x:row>
    <x:row r="8384">
      <x:c r="A8384" t="str">
        <x:v>TXN-008381</x:v>
      </x:c>
      <x:c r="B8384" s="14" t="d">
        <x:v>2024-11-09T00:00:00.000Z</x:v>
      </x:c>
      <x:c r="C8384" t="n">
        <x:v>2024</x:v>
      </x:c>
      <x:c r="D8384" t="str">
        <x:v>Q4</x:v>
      </x:c>
      <x:c r="E8384" t="n">
        <x:v>11</x:v>
      </x:c>
      <x:c r="F8384" t="str">
        <x:v>November</x:v>
      </x:c>
      <x:c r="G8384" s="15" t="d">
        <x:v>2024-11-01T00:00:00.000Z</x:v>
      </x:c>
      <x:c r="H8384" t="str">
        <x:v>2024-11</x:v>
      </x:c>
      <x:c r="I8384" t="str">
        <x:v>Germany</x:v>
      </x:c>
      <x:c r="J8384" t="str">
        <x:v>Europe</x:v>
      </x:c>
      <x:c r="K8384" t="str">
        <x:v>EUR</x:v>
      </x:c>
      <x:c r="L8384" t="str">
        <x:v>J&amp;B</x:v>
      </x:c>
      <x:c r="M8384" t="str">
        <x:v>Scotch Whisky</x:v>
      </x:c>
      <x:c r="N8384" t="str">
        <x:v>On-Trade</x:v>
      </x:c>
      <x:c r="O8384" t="str">
        <x:v>Hospitality Group</x:v>
      </x:c>
      <x:c r="P8384" t="str">
        <x:v>SR-047</x:v>
      </x:c>
      <x:c r="Q8384" s="16" t="n">
        <x:v>52</x:v>
      </x:c>
      <x:c r="R8384" s="17" t="n">
        <x:v>26.13</x:v>
      </x:c>
      <x:c r="S8384" s="18" t="n">
        <x:v>0</x:v>
      </x:c>
      <x:c r="T8384" s="17" t="n">
        <x:v>1359</x:v>
      </x:c>
      <x:c r="U8384" s="17" t="n">
        <x:v>1359</x:v>
      </x:c>
      <x:c r="V8384" s="17" t="n">
        <x:v>692.02</x:v>
      </x:c>
      <x:c r="W8384" s="17" t="n">
        <x:v>666.97</x:v>
      </x:c>
      <x:c r="X8384" s="18" t="n">
        <x:v>0.4908</x:v>
      </x:c>
      <x:c r="Y8384" s="17" t="n">
        <x:v>1531.79</x:v>
      </x:c>
      <x:c r="Z8384" s="18" t="n">
        <x:v>0.8872</x:v>
      </x:c>
      <x:c r="AA8384" s="18" t="n">
        <x:v>0.0917</x:v>
      </x:c>
      <x:c r="AB8384" t="str">
        <x:v>No</x:v>
      </x:c>
      <x:c r="AC8384" t="str">
        <x:v>Core</x:v>
      </x:c>
      <x:c r="AD8384" s="18" t="n">
        <x:v>0.4907799852832966</x:v>
      </x:c>
      <x:c r="AE8384" s="18" t="n">
        <x:v>0.8871973312268653</x:v>
      </x:c>
      <x:c r="AF8384" s="17" t="n">
        <x:v>-172.78999999999996</x:v>
      </x:c>
      <x:c r="AG8384" s="18" t="n">
        <x:v>-0.11280266877313468</x:v>
      </x:c>
      <x:c r="AH8384" t="str">
        <x:v>Below Target</x:v>
      </x:c>
    </x:row>
    <x:row r="8385">
      <x:c r="A8385" t="str">
        <x:v>TXN-008382</x:v>
      </x:c>
      <x:c r="B8385" s="14" t="d">
        <x:v>2023-06-18T00:00:00.000Z</x:v>
      </x:c>
      <x:c r="C8385" t="n">
        <x:v>2023</x:v>
      </x:c>
      <x:c r="D8385" t="str">
        <x:v>Q2</x:v>
      </x:c>
      <x:c r="E8385" t="n">
        <x:v>6</x:v>
      </x:c>
      <x:c r="F8385" t="str">
        <x:v>June</x:v>
      </x:c>
      <x:c r="G8385" s="15" t="d">
        <x:v>2023-06-01T00:00:00.000Z</x:v>
      </x:c>
      <x:c r="H8385" t="str">
        <x:v>2023-06</x:v>
      </x:c>
      <x:c r="I8385" t="str">
        <x:v>France</x:v>
      </x:c>
      <x:c r="J8385" t="str">
        <x:v>Europe</x:v>
      </x:c>
      <x:c r="K8385" t="str">
        <x:v>EUR</x:v>
      </x:c>
      <x:c r="L8385" t="str">
        <x:v>Smirnoff</x:v>
      </x:c>
      <x:c r="M8385" t="str">
        <x:v>Vodka</x:v>
      </x:c>
      <x:c r="N8385" t="str">
        <x:v>On-Trade</x:v>
      </x:c>
      <x:c r="O8385" t="str">
        <x:v>E-commerce Partner</x:v>
      </x:c>
      <x:c r="P8385" t="str">
        <x:v>SR-005</x:v>
      </x:c>
      <x:c r="Q8385" s="16" t="n">
        <x:v>19</x:v>
      </x:c>
      <x:c r="R8385" s="17" t="n">
        <x:v>24.36</x:v>
      </x:c>
      <x:c r="S8385" s="18" t="n">
        <x:v>0.03</x:v>
      </x:c>
      <x:c r="T8385" s="17" t="n">
        <x:v>462.76</x:v>
      </x:c>
      <x:c r="U8385" s="17" t="n">
        <x:v>448.88</x:v>
      </x:c>
      <x:c r="V8385" s="17" t="n">
        <x:v>225.17</x:v>
      </x:c>
      <x:c r="W8385" s="17" t="n">
        <x:v>223.71</x:v>
      </x:c>
      <x:c r="X8385" s="18" t="n">
        <x:v>0.4984</x:v>
      </x:c>
      <x:c r="Y8385" s="17" t="n">
        <x:v>436.25</x:v>
      </x:c>
      <x:c r="Z8385" s="18" t="n">
        <x:v>1.0289</x:v>
      </x:c>
      <x:c r="AA8385" s="18" t="n">
        <x:v>0.1031</x:v>
      </x:c>
      <x:c r="AB8385" t="str">
        <x:v>No</x:v>
      </x:c>
      <x:c r="AC8385" t="str">
        <x:v>Core</x:v>
      </x:c>
      <x:c r="AD8385" s="18" t="n">
        <x:v>0.49837373017287473</x:v>
      </x:c>
      <x:c r="AE8385" s="18" t="n">
        <x:v>1.0289512893982808</x:v>
      </x:c>
      <x:c r="AF8385" s="17" t="n">
        <x:v>12.629999999999995</x:v>
      </x:c>
      <x:c r="AG8385" s="18" t="n">
        <x:v>0.028951289398280792</x:v>
      </x:c>
      <x:c r="AH8385" t="str">
        <x:v>Above Target</x:v>
      </x:c>
    </x:row>
    <x:row r="8386">
      <x:c r="A8386" t="str">
        <x:v>TXN-008383</x:v>
      </x:c>
      <x:c r="B8386" s="14" t="d">
        <x:v>2026-06-17T00:00:00.000Z</x:v>
      </x:c>
      <x:c r="C8386" t="n">
        <x:v>2026</x:v>
      </x:c>
      <x:c r="D8386" t="str">
        <x:v>Q2</x:v>
      </x:c>
      <x:c r="E8386" t="n">
        <x:v>6</x:v>
      </x:c>
      <x:c r="F8386" t="str">
        <x:v>June</x:v>
      </x:c>
      <x:c r="G8386" s="15" t="d">
        <x:v>2026-06-01T00:00:00.000Z</x:v>
      </x:c>
      <x:c r="H8386" t="str">
        <x:v>2026-06</x:v>
      </x:c>
      <x:c r="I8386" t="str">
        <x:v>United States</x:v>
      </x:c>
      <x:c r="J8386" t="str">
        <x:v>North America</x:v>
      </x:c>
      <x:c r="K8386" t="str">
        <x:v>USD</x:v>
      </x:c>
      <x:c r="L8386" t="str">
        <x:v>Guinness</x:v>
      </x:c>
      <x:c r="M8386" t="str">
        <x:v>Beer / Stout</x:v>
      </x:c>
      <x:c r="N8386" t="str">
        <x:v>Wholesale</x:v>
      </x:c>
      <x:c r="O8386" t="str">
        <x:v>E-commerce Partner</x:v>
      </x:c>
      <x:c r="P8386" t="str">
        <x:v>SR-057</x:v>
      </x:c>
      <x:c r="Q8386" s="16" t="n">
        <x:v>173</x:v>
      </x:c>
      <x:c r="R8386" s="17" t="n">
        <x:v>6.78</x:v>
      </x:c>
      <x:c r="S8386" s="18" t="n">
        <x:v>0.02</x:v>
      </x:c>
      <x:c r="T8386" s="17" t="n">
        <x:v>1172.17</x:v>
      </x:c>
      <x:c r="U8386" s="17" t="n">
        <x:v>1148.72</x:v>
      </x:c>
      <x:c r="V8386" s="17" t="n">
        <x:v>602.28</x:v>
      </x:c>
      <x:c r="W8386" s="17" t="n">
        <x:v>546.44</x:v>
      </x:c>
      <x:c r="X8386" s="18" t="n">
        <x:v>0.4757</x:v>
      </x:c>
      <x:c r="Y8386" s="17" t="n">
        <x:v>1075.71</x:v>
      </x:c>
      <x:c r="Z8386" s="18" t="n">
        <x:v>1.0679</x:v>
      </x:c>
      <x:c r="AA8386" s="18" t="n">
        <x:v>0.0173</x:v>
      </x:c>
      <x:c r="AB8386" t="str">
        <x:v>No</x:v>
      </x:c>
      <x:c r="AC8386" t="str">
        <x:v>Core</x:v>
      </x:c>
      <x:c r="AD8386" s="18" t="n">
        <x:v>0.47569468625948885</x:v>
      </x:c>
      <x:c r="AE8386" s="18" t="n">
        <x:v>1.0678714523431037</x:v>
      </x:c>
      <x:c r="AF8386" s="17" t="n">
        <x:v>73.00999999999999</x:v>
      </x:c>
      <x:c r="AG8386" s="18" t="n">
        <x:v>0.06787145234310361</x:v>
      </x:c>
      <x:c r="AH8386" t="str">
        <x:v>Above Target</x:v>
      </x:c>
    </x:row>
    <x:row r="8387">
      <x:c r="A8387" t="str">
        <x:v>TXN-008384</x:v>
      </x:c>
      <x:c r="B8387" s="14" t="d">
        <x:v>2024-08-05T00:00:00.000Z</x:v>
      </x:c>
      <x:c r="C8387" t="n">
        <x:v>2024</x:v>
      </x:c>
      <x:c r="D8387" t="str">
        <x:v>Q3</x:v>
      </x:c>
      <x:c r="E8387" t="n">
        <x:v>8</x:v>
      </x:c>
      <x:c r="F8387" t="str">
        <x:v>August</x:v>
      </x:c>
      <x:c r="G8387" s="15" t="d">
        <x:v>2024-08-01T00:00:00.000Z</x:v>
      </x:c>
      <x:c r="H8387" t="str">
        <x:v>2024-08</x:v>
      </x:c>
      <x:c r="I8387" t="str">
        <x:v>Canada</x:v>
      </x:c>
      <x:c r="J8387" t="str">
        <x:v>North America</x:v>
      </x:c>
      <x:c r="K8387" t="str">
        <x:v>CAD</x:v>
      </x:c>
      <x:c r="L8387" t="str">
        <x:v>Tanqueray</x:v>
      </x:c>
      <x:c r="M8387" t="str">
        <x:v>Gin</x:v>
      </x:c>
      <x:c r="N8387" t="str">
        <x:v>Off-Trade</x:v>
      </x:c>
      <x:c r="O8387" t="str">
        <x:v>Key Account</x:v>
      </x:c>
      <x:c r="P8387" t="str">
        <x:v>SR-007</x:v>
      </x:c>
      <x:c r="Q8387" s="16" t="n">
        <x:v>41</x:v>
      </x:c>
      <x:c r="R8387" s="17" t="n">
        <x:v>28.9</x:v>
      </x:c>
      <x:c r="S8387" s="18" t="n">
        <x:v>0</x:v>
      </x:c>
      <x:c r="T8387" s="17" t="n">
        <x:v>1185.04</x:v>
      </x:c>
      <x:c r="U8387" s="17" t="n">
        <x:v>1185.04</x:v>
      </x:c>
      <x:c r="V8387" s="17" t="n">
        <x:v>549.31</x:v>
      </x:c>
      <x:c r="W8387" s="17" t="n">
        <x:v>635.74</x:v>
      </x:c>
      <x:c r="X8387" s="18" t="n">
        <x:v>0.5365</x:v>
      </x:c>
      <x:c r="Y8387" s="17" t="n">
        <x:v>1177.02</x:v>
      </x:c>
      <x:c r="Z8387" s="18" t="n">
        <x:v>1.0068</x:v>
      </x:c>
      <x:c r="AA8387" s="18" t="n">
        <x:v>-0.0116</x:v>
      </x:c>
      <x:c r="AB8387" t="str">
        <x:v>No</x:v>
      </x:c>
      <x:c r="AC8387" t="str">
        <x:v>Premium Core</x:v>
      </x:c>
      <x:c r="AD8387" s="18" t="n">
        <x:v>0.5364713427394856</x:v>
      </x:c>
      <x:c r="AE8387" s="18" t="n">
        <x:v>1.0068138179470187</x:v>
      </x:c>
      <x:c r="AF8387" s="17" t="n">
        <x:v>8.019999999999982</x:v>
      </x:c>
      <x:c r="AG8387" s="18" t="n">
        <x:v>0.006813817947018727</x:v>
      </x:c>
      <x:c r="AH8387" t="str">
        <x:v>Above Target</x:v>
      </x:c>
    </x:row>
    <x:row r="8388">
      <x:c r="A8388" t="str">
        <x:v>TXN-008385</x:v>
      </x:c>
      <x:c r="B8388" s="14" t="d">
        <x:v>2023-05-21T00:00:00.000Z</x:v>
      </x:c>
      <x:c r="C8388" t="n">
        <x:v>2023</x:v>
      </x:c>
      <x:c r="D8388" t="str">
        <x:v>Q2</x:v>
      </x:c>
      <x:c r="E8388" t="n">
        <x:v>5</x:v>
      </x:c>
      <x:c r="F8388" t="str">
        <x:v>May</x:v>
      </x:c>
      <x:c r="G8388" s="15" t="d">
        <x:v>2023-05-01T00:00:00.000Z</x:v>
      </x:c>
      <x:c r="H8388" t="str">
        <x:v>2023-05</x:v>
      </x:c>
      <x:c r="I8388" t="str">
        <x:v>South Africa</x:v>
      </x:c>
      <x:c r="J8388" t="str">
        <x:v>Africa</x:v>
      </x:c>
      <x:c r="K8388" t="str">
        <x:v>ZAR</x:v>
      </x:c>
      <x:c r="L8388" t="str">
        <x:v>J&amp;B</x:v>
      </x:c>
      <x:c r="M8388" t="str">
        <x:v>Scotch Whisky</x:v>
      </x:c>
      <x:c r="N8388" t="str">
        <x:v>On-Trade</x:v>
      </x:c>
      <x:c r="O8388" t="str">
        <x:v>Hospitality Group</x:v>
      </x:c>
      <x:c r="P8388" t="str">
        <x:v>SR-049</x:v>
      </x:c>
      <x:c r="Q8388" s="16" t="n">
        <x:v>47</x:v>
      </x:c>
      <x:c r="R8388" s="17" t="n">
        <x:v>24.92</x:v>
      </x:c>
      <x:c r="S8388" s="18" t="n">
        <x:v>0</x:v>
      </x:c>
      <x:c r="T8388" s="17" t="n">
        <x:v>1171.09</x:v>
      </x:c>
      <x:c r="U8388" s="17" t="n">
        <x:v>1171.09</x:v>
      </x:c>
      <x:c r="V8388" s="17" t="n">
        <x:v>605.93</x:v>
      </x:c>
      <x:c r="W8388" s="17" t="n">
        <x:v>565.16</x:v>
      </x:c>
      <x:c r="X8388" s="18" t="n">
        <x:v>0.4826</x:v>
      </x:c>
      <x:c r="Y8388" s="17" t="n">
        <x:v>1155.13</x:v>
      </x:c>
      <x:c r="Z8388" s="18" t="n">
        <x:v>1.0138</x:v>
      </x:c>
      <x:c r="AA8388" s="18" t="n">
        <x:v>0.1148</x:v>
      </x:c>
      <x:c r="AB8388" t="str">
        <x:v>No</x:v>
      </x:c>
      <x:c r="AC8388" t="str">
        <x:v>Core</x:v>
      </x:c>
      <x:c r="AD8388" s="18" t="n">
        <x:v>0.48259313972453016</x:v>
      </x:c>
      <x:c r="AE8388" s="18" t="n">
        <x:v>1.013816626700025</x:v>
      </x:c>
      <x:c r="AF8388" s="17" t="n">
        <x:v>15.959999999999809</x:v>
      </x:c>
      <x:c r="AG8388" s="18" t="n">
        <x:v>0.01381662670002494</x:v>
      </x:c>
      <x:c r="AH8388" t="str">
        <x:v>Above Target</x:v>
      </x:c>
    </x:row>
    <x:row r="8389">
      <x:c r="A8389" t="str">
        <x:v>TXN-008386</x:v>
      </x:c>
      <x:c r="B8389" s="14" t="d">
        <x:v>2023-03-18T00:00:00.000Z</x:v>
      </x:c>
      <x:c r="C8389" t="n">
        <x:v>2023</x:v>
      </x:c>
      <x:c r="D8389" t="str">
        <x:v>Q1</x:v>
      </x:c>
      <x:c r="E8389" t="n">
        <x:v>3</x:v>
      </x:c>
      <x:c r="F8389" t="str">
        <x:v>March</x:v>
      </x:c>
      <x:c r="G8389" s="15" t="d">
        <x:v>2023-03-01T00:00:00.000Z</x:v>
      </x:c>
      <x:c r="H8389" t="str">
        <x:v>2023-03</x:v>
      </x:c>
      <x:c r="I8389" t="str">
        <x:v>Canada</x:v>
      </x:c>
      <x:c r="J8389" t="str">
        <x:v>North America</x:v>
      </x:c>
      <x:c r="K8389" t="str">
        <x:v>CAD</x:v>
      </x:c>
      <x:c r="L8389" t="str">
        <x:v>Smirnoff</x:v>
      </x:c>
      <x:c r="M8389" t="str">
        <x:v>Vodka</x:v>
      </x:c>
      <x:c r="N8389" t="str">
        <x:v>On-Trade</x:v>
      </x:c>
      <x:c r="O8389" t="str">
        <x:v>Key Account</x:v>
      </x:c>
      <x:c r="P8389" t="str">
        <x:v>SR-026</x:v>
      </x:c>
      <x:c r="Q8389" s="16" t="n">
        <x:v>54</x:v>
      </x:c>
      <x:c r="R8389" s="17" t="n">
        <x:v>21.66</x:v>
      </x:c>
      <x:c r="S8389" s="18" t="n">
        <x:v>0</x:v>
      </x:c>
      <x:c r="T8389" s="17" t="n">
        <x:v>1169.41</x:v>
      </x:c>
      <x:c r="U8389" s="17" t="n">
        <x:v>1169.41</x:v>
      </x:c>
      <x:c r="V8389" s="17" t="n">
        <x:v>528.41</x:v>
      </x:c>
      <x:c r="W8389" s="17" t="n">
        <x:v>641</x:v>
      </x:c>
      <x:c r="X8389" s="18" t="n">
        <x:v>0.5481</x:v>
      </x:c>
      <x:c r="Y8389" s="17" t="n">
        <x:v>1081.5</x:v>
      </x:c>
      <x:c r="Z8389" s="18" t="n">
        <x:v>1.0813</x:v>
      </x:c>
      <x:c r="AA8389" s="18" t="n">
        <x:v>-0.0075</x:v>
      </x:c>
      <x:c r="AB8389" t="str">
        <x:v>No</x:v>
      </x:c>
      <x:c r="AC8389" t="str">
        <x:v>Core</x:v>
      </x:c>
      <x:c r="AD8389" s="18" t="n">
        <x:v>0.5481396601705133</x:v>
      </x:c>
      <x:c r="AE8389" s="18" t="n">
        <x:v>1.0812852519648637</x:v>
      </x:c>
      <x:c r="AF8389" s="17" t="n">
        <x:v>87.91000000000008</x:v>
      </x:c>
      <x:c r="AG8389" s="18" t="n">
        <x:v>0.08128525196486369</x:v>
      </x:c>
      <x:c r="AH8389" t="str">
        <x:v>Above Target</x:v>
      </x:c>
    </x:row>
    <x:row r="8390">
      <x:c r="A8390" t="str">
        <x:v>TXN-008387</x:v>
      </x:c>
      <x:c r="B8390" s="14" t="d">
        <x:v>2023-01-11T00:00:00.000Z</x:v>
      </x:c>
      <x:c r="C8390" t="n">
        <x:v>2023</x:v>
      </x:c>
      <x:c r="D8390" t="str">
        <x:v>Q1</x:v>
      </x:c>
      <x:c r="E8390" t="n">
        <x:v>1</x:v>
      </x:c>
      <x:c r="F8390" t="str">
        <x:v>January</x:v>
      </x:c>
      <x:c r="G8390" s="15" t="d">
        <x:v>2023-01-01T00:00:00.000Z</x:v>
      </x:c>
      <x:c r="H8390" t="str">
        <x:v>2023-01</x:v>
      </x:c>
      <x:c r="I8390" t="str">
        <x:v>Ireland</x:v>
      </x:c>
      <x:c r="J8390" t="str">
        <x:v>Europe</x:v>
      </x:c>
      <x:c r="K8390" t="str">
        <x:v>EUR</x:v>
      </x:c>
      <x:c r="L8390" t="str">
        <x:v>Guinness</x:v>
      </x:c>
      <x:c r="M8390" t="str">
        <x:v>Beer / Stout</x:v>
      </x:c>
      <x:c r="N8390" t="str">
        <x:v>On-Trade</x:v>
      </x:c>
      <x:c r="O8390" t="str">
        <x:v>Distributor</x:v>
      </x:c>
      <x:c r="P8390" t="str">
        <x:v>SR-059</x:v>
      </x:c>
      <x:c r="Q8390" s="16" t="n">
        <x:v>20</x:v>
      </x:c>
      <x:c r="R8390" s="17" t="n">
        <x:v>8.76</x:v>
      </x:c>
      <x:c r="S8390" s="18" t="n">
        <x:v>0</x:v>
      </x:c>
      <x:c r="T8390" s="17" t="n">
        <x:v>175.16</x:v>
      </x:c>
      <x:c r="U8390" s="17" t="n">
        <x:v>175.16</x:v>
      </x:c>
      <x:c r="V8390" s="17" t="n">
        <x:v>94.68</x:v>
      </x:c>
      <x:c r="W8390" s="17" t="n">
        <x:v>80.48</x:v>
      </x:c>
      <x:c r="X8390" s="18" t="n">
        <x:v>0.4595</x:v>
      </x:c>
      <x:c r="Y8390" s="17" t="n">
        <x:v>186.33</x:v>
      </x:c>
      <x:c r="Z8390" s="18" t="n">
        <x:v>0.9401</x:v>
      </x:c>
      <x:c r="AA8390" s="18" t="n">
        <x:v>0.1124</x:v>
      </x:c>
      <x:c r="AB8390" t="str">
        <x:v>No</x:v>
      </x:c>
      <x:c r="AC8390" t="str">
        <x:v>Core</x:v>
      </x:c>
      <x:c r="AD8390" s="18" t="n">
        <x:v>0.4594656314226993</x:v>
      </x:c>
      <x:c r="AE8390" s="18" t="n">
        <x:v>0.9400525948585842</x:v>
      </x:c>
      <x:c r="AF8390" s="17" t="n">
        <x:v>-11.170000000000016</x:v>
      </x:c>
      <x:c r="AG8390" s="18" t="n">
        <x:v>-0.059947405141415847</x:v>
      </x:c>
      <x:c r="AH8390" t="str">
        <x:v>Below Target</x:v>
      </x:c>
    </x:row>
    <x:row r="8391">
      <x:c r="A8391" t="str">
        <x:v>TXN-008388</x:v>
      </x:c>
      <x:c r="B8391" s="14" t="d">
        <x:v>2026-04-24T00:00:00.000Z</x:v>
      </x:c>
      <x:c r="C8391" t="n">
        <x:v>2026</x:v>
      </x:c>
      <x:c r="D8391" t="str">
        <x:v>Q2</x:v>
      </x:c>
      <x:c r="E8391" t="n">
        <x:v>4</x:v>
      </x:c>
      <x:c r="F8391" t="str">
        <x:v>April</x:v>
      </x:c>
      <x:c r="G8391" s="15" t="d">
        <x:v>2026-04-01T00:00:00.000Z</x:v>
      </x:c>
      <x:c r="H8391" t="str">
        <x:v>2026-04</x:v>
      </x:c>
      <x:c r="I8391" t="str">
        <x:v>Brazil</x:v>
      </x:c>
      <x:c r="J8391" t="str">
        <x:v>Latin America &amp; Caribbean</x:v>
      </x:c>
      <x:c r="K8391" t="str">
        <x:v>BRL</x:v>
      </x:c>
      <x:c r="L8391" t="str">
        <x:v>Captain Morgan</x:v>
      </x:c>
      <x:c r="M8391" t="str">
        <x:v>Rum</x:v>
      </x:c>
      <x:c r="N8391" t="str">
        <x:v>On-Trade</x:v>
      </x:c>
      <x:c r="O8391" t="str">
        <x:v>E-commerce Partner</x:v>
      </x:c>
      <x:c r="P8391" t="str">
        <x:v>SR-048</x:v>
      </x:c>
      <x:c r="Q8391" s="16" t="n">
        <x:v>78</x:v>
      </x:c>
      <x:c r="R8391" s="17" t="n">
        <x:v>23.3</x:v>
      </x:c>
      <x:c r="S8391" s="18" t="n">
        <x:v>0</x:v>
      </x:c>
      <x:c r="T8391" s="17" t="n">
        <x:v>1817.54</x:v>
      </x:c>
      <x:c r="U8391" s="17" t="n">
        <x:v>1817.54</x:v>
      </x:c>
      <x:c r="V8391" s="17" t="n">
        <x:v>859.77</x:v>
      </x:c>
      <x:c r="W8391" s="17" t="n">
        <x:v>957.76</x:v>
      </x:c>
      <x:c r="X8391" s="18" t="n">
        <x:v>0.527</x:v>
      </x:c>
      <x:c r="Y8391" s="17" t="n">
        <x:v>1932.66</x:v>
      </x:c>
      <x:c r="Z8391" s="18" t="n">
        <x:v>0.9404</x:v>
      </x:c>
      <x:c r="AA8391" s="18" t="n">
        <x:v>0.0091</x:v>
      </x:c>
      <x:c r="AB8391" t="str">
        <x:v>No</x:v>
      </x:c>
      <x:c r="AC8391" t="str">
        <x:v>Core</x:v>
      </x:c>
      <x:c r="AD8391" s="18" t="n">
        <x:v>0.5269540147672128</x:v>
      </x:c>
      <x:c r="AE8391" s="18" t="n">
        <x:v>0.9404344271625634</x:v>
      </x:c>
      <x:c r="AF8391" s="17" t="n">
        <x:v>-115.12000000000012</x:v>
      </x:c>
      <x:c r="AG8391" s="18" t="n">
        <x:v>-0.05956557283743655</x:v>
      </x:c>
      <x:c r="AH8391" t="str">
        <x:v>Below Target</x:v>
      </x:c>
    </x:row>
    <x:row r="8392">
      <x:c r="A8392" t="str">
        <x:v>TXN-008389</x:v>
      </x:c>
      <x:c r="B8392" s="14" t="d">
        <x:v>2026-01-09T00:00:00.000Z</x:v>
      </x:c>
      <x:c r="C8392" t="n">
        <x:v>2026</x:v>
      </x:c>
      <x:c r="D8392" t="str">
        <x:v>Q1</x:v>
      </x:c>
      <x:c r="E8392" t="n">
        <x:v>1</x:v>
      </x:c>
      <x:c r="F8392" t="str">
        <x:v>January</x:v>
      </x:c>
      <x:c r="G8392" s="15" t="d">
        <x:v>2026-01-01T00:00:00.000Z</x:v>
      </x:c>
      <x:c r="H8392" t="str">
        <x:v>2026-01</x:v>
      </x:c>
      <x:c r="I8392" t="str">
        <x:v>United States</x:v>
      </x:c>
      <x:c r="J8392" t="str">
        <x:v>North America</x:v>
      </x:c>
      <x:c r="K8392" t="str">
        <x:v>USD</x:v>
      </x:c>
      <x:c r="L8392" t="str">
        <x:v>Smirnoff</x:v>
      </x:c>
      <x:c r="M8392" t="str">
        <x:v>Vodka</x:v>
      </x:c>
      <x:c r="N8392" t="str">
        <x:v>Wholesale</x:v>
      </x:c>
      <x:c r="O8392" t="str">
        <x:v>Independent Retailer</x:v>
      </x:c>
      <x:c r="P8392" t="str">
        <x:v>SR-028</x:v>
      </x:c>
      <x:c r="Q8392" s="16" t="n">
        <x:v>218</x:v>
      </x:c>
      <x:c r="R8392" s="17" t="n">
        <x:v>19.04</x:v>
      </x:c>
      <x:c r="S8392" s="18" t="n">
        <x:v>0.1</x:v>
      </x:c>
      <x:c r="T8392" s="17" t="n">
        <x:v>4150.36</x:v>
      </x:c>
      <x:c r="U8392" s="17" t="n">
        <x:v>3735.33</x:v>
      </x:c>
      <x:c r="V8392" s="17" t="n">
        <x:v>1881.31</x:v>
      </x:c>
      <x:c r="W8392" s="17" t="n">
        <x:v>1854.02</x:v>
      </x:c>
      <x:c r="X8392" s="18" t="n">
        <x:v>0.4963</x:v>
      </x:c>
      <x:c r="Y8392" s="17" t="n">
        <x:v>3496.1</x:v>
      </x:c>
      <x:c r="Z8392" s="18" t="n">
        <x:v>1.0684</x:v>
      </x:c>
      <x:c r="AA8392" s="18" t="n">
        <x:v>-0.0172</x:v>
      </x:c>
      <x:c r="AB8392" t="str">
        <x:v>Yes</x:v>
      </x:c>
      <x:c r="AC8392" t="str">
        <x:v>Core</x:v>
      </x:c>
      <x:c r="AD8392" s="18" t="n">
        <x:v>0.49634704296541404</x:v>
      </x:c>
      <x:c r="AE8392" s="18" t="n">
        <x:v>1.0684276765538743</x:v>
      </x:c>
      <x:c r="AF8392" s="17" t="n">
        <x:v>239.23000000000002</x:v>
      </x:c>
      <x:c r="AG8392" s="18" t="n">
        <x:v>0.06842767655387433</x:v>
      </x:c>
      <x:c r="AH8392" t="str">
        <x:v>Above Target</x:v>
      </x:c>
    </x:row>
    <x:row r="8393">
      <x:c r="A8393" t="str">
        <x:v>TXN-008390</x:v>
      </x:c>
      <x:c r="B8393" s="14" t="d">
        <x:v>2024-09-25T00:00:00.000Z</x:v>
      </x:c>
      <x:c r="C8393" t="n">
        <x:v>2024</x:v>
      </x:c>
      <x:c r="D8393" t="str">
        <x:v>Q3</x:v>
      </x:c>
      <x:c r="E8393" t="n">
        <x:v>9</x:v>
      </x:c>
      <x:c r="F8393" t="str">
        <x:v>September</x:v>
      </x:c>
      <x:c r="G8393" s="15" t="d">
        <x:v>2024-09-01T00:00:00.000Z</x:v>
      </x:c>
      <x:c r="H8393" t="str">
        <x:v>2024-09</x:v>
      </x:c>
      <x:c r="I8393" t="str">
        <x:v>Kenya</x:v>
      </x:c>
      <x:c r="J8393" t="str">
        <x:v>Africa</x:v>
      </x:c>
      <x:c r="K8393" t="str">
        <x:v>KES</x:v>
      </x:c>
      <x:c r="L8393" t="str">
        <x:v>Johnnie Walker</x:v>
      </x:c>
      <x:c r="M8393" t="str">
        <x:v>Scotch Whisky</x:v>
      </x:c>
      <x:c r="N8393" t="str">
        <x:v>Off-Trade</x:v>
      </x:c>
      <x:c r="O8393" t="str">
        <x:v>Distributor</x:v>
      </x:c>
      <x:c r="P8393" t="str">
        <x:v>SR-034</x:v>
      </x:c>
      <x:c r="Q8393" s="16" t="n">
        <x:v>45</x:v>
      </x:c>
      <x:c r="R8393" s="17" t="n">
        <x:v>32.82</x:v>
      </x:c>
      <x:c r="S8393" s="18" t="n">
        <x:v>0.02</x:v>
      </x:c>
      <x:c r="T8393" s="17" t="n">
        <x:v>1476.83</x:v>
      </x:c>
      <x:c r="U8393" s="17" t="n">
        <x:v>1447.3</x:v>
      </x:c>
      <x:c r="V8393" s="17" t="n">
        <x:v>628.37</x:v>
      </x:c>
      <x:c r="W8393" s="17" t="n">
        <x:v>818.92</x:v>
      </x:c>
      <x:c r="X8393" s="18" t="n">
        <x:v>0.5658</x:v>
      </x:c>
      <x:c r="Y8393" s="17" t="n">
        <x:v>1537.21</x:v>
      </x:c>
      <x:c r="Z8393" s="18" t="n">
        <x:v>0.9415</x:v>
      </x:c>
      <x:c r="AA8393" s="18" t="n">
        <x:v>0.0746</x:v>
      </x:c>
      <x:c r="AB8393" t="str">
        <x:v>No</x:v>
      </x:c>
      <x:c r="AC8393" t="str">
        <x:v>Luxury / Reserve</x:v>
      </x:c>
      <x:c r="AD8393" s="18" t="n">
        <x:v>0.565826020866441</x:v>
      </x:c>
      <x:c r="AE8393" s="18" t="n">
        <x:v>0.9415109191327145</x:v>
      </x:c>
      <x:c r="AF8393" s="17" t="n">
        <x:v>-89.91000000000008</x:v>
      </x:c>
      <x:c r="AG8393" s="18" t="n">
        <x:v>-0.05848908086728559</x:v>
      </x:c>
      <x:c r="AH8393" t="str">
        <x:v>Below Target</x:v>
      </x:c>
    </x:row>
    <x:row r="8394">
      <x:c r="A8394" t="str">
        <x:v>TXN-008391</x:v>
      </x:c>
      <x:c r="B8394" s="14" t="d">
        <x:v>2025-12-03T00:00:00.000Z</x:v>
      </x:c>
      <x:c r="C8394" t="n">
        <x:v>2025</x:v>
      </x:c>
      <x:c r="D8394" t="str">
        <x:v>Q4</x:v>
      </x:c>
      <x:c r="E8394" t="n">
        <x:v>12</x:v>
      </x:c>
      <x:c r="F8394" t="str">
        <x:v>December</x:v>
      </x:c>
      <x:c r="G8394" s="15" t="d">
        <x:v>2025-12-01T00:00:00.000Z</x:v>
      </x:c>
      <x:c r="H8394" t="str">
        <x:v>2025-12</x:v>
      </x:c>
      <x:c r="I8394" t="str">
        <x:v>United States</x:v>
      </x:c>
      <x:c r="J8394" t="str">
        <x:v>North America</x:v>
      </x:c>
      <x:c r="K8394" t="str">
        <x:v>USD</x:v>
      </x:c>
      <x:c r="L8394" t="str">
        <x:v>Don Julio</x:v>
      </x:c>
      <x:c r="M8394" t="str">
        <x:v>Tequila</x:v>
      </x:c>
      <x:c r="N8394" t="str">
        <x:v>On-Trade</x:v>
      </x:c>
      <x:c r="O8394" t="str">
        <x:v>Distributor</x:v>
      </x:c>
      <x:c r="P8394" t="str">
        <x:v>SR-047</x:v>
      </x:c>
      <x:c r="Q8394" s="16" t="n">
        <x:v>175</x:v>
      </x:c>
      <x:c r="R8394" s="17" t="n">
        <x:v>50.89</x:v>
      </x:c>
      <x:c r="S8394" s="18" t="n">
        <x:v>0</x:v>
      </x:c>
      <x:c r="T8394" s="17" t="n">
        <x:v>8905.31</x:v>
      </x:c>
      <x:c r="U8394" s="17" t="n">
        <x:v>8905.31</x:v>
      </x:c>
      <x:c r="V8394" s="17" t="n">
        <x:v>3577.75</x:v>
      </x:c>
      <x:c r="W8394" s="17" t="n">
        <x:v>5327.57</x:v>
      </x:c>
      <x:c r="X8394" s="18" t="n">
        <x:v>0.5982</x:v>
      </x:c>
      <x:c r="Y8394" s="17" t="n">
        <x:v>9417.78</x:v>
      </x:c>
      <x:c r="Z8394" s="18" t="n">
        <x:v>0.9456</x:v>
      </x:c>
      <x:c r="AA8394" s="18" t="n">
        <x:v>0.0269</x:v>
      </x:c>
      <x:c r="AB8394" t="str">
        <x:v>No</x:v>
      </x:c>
      <x:c r="AC8394" t="str">
        <x:v>Luxury / Reserve</x:v>
      </x:c>
      <x:c r="AD8394" s="18" t="n">
        <x:v>0.5982464394838585</x:v>
      </x:c>
      <x:c r="AE8394" s="18" t="n">
        <x:v>0.9455848405887586</x:v>
      </x:c>
      <x:c r="AF8394" s="17" t="n">
        <x:v>-512.4700000000012</x:v>
      </x:c>
      <x:c r="AG8394" s="18" t="n">
        <x:v>-0.054415159411241414</x:v>
      </x:c>
      <x:c r="AH8394" t="str">
        <x:v>Below Target</x:v>
      </x:c>
    </x:row>
    <x:row r="8395">
      <x:c r="A8395" t="str">
        <x:v>TXN-008392</x:v>
      </x:c>
      <x:c r="B8395" s="14" t="d">
        <x:v>2023-09-06T00:00:00.000Z</x:v>
      </x:c>
      <x:c r="C8395" t="n">
        <x:v>2023</x:v>
      </x:c>
      <x:c r="D8395" t="str">
        <x:v>Q3</x:v>
      </x:c>
      <x:c r="E8395" t="n">
        <x:v>9</x:v>
      </x:c>
      <x:c r="F8395" t="str">
        <x:v>September</x:v>
      </x:c>
      <x:c r="G8395" s="15" t="d">
        <x:v>2023-09-01T00:00:00.000Z</x:v>
      </x:c>
      <x:c r="H8395" t="str">
        <x:v>2023-09</x:v>
      </x:c>
      <x:c r="I8395" t="str">
        <x:v>Germany</x:v>
      </x:c>
      <x:c r="J8395" t="str">
        <x:v>Europe</x:v>
      </x:c>
      <x:c r="K8395" t="str">
        <x:v>EUR</x:v>
      </x:c>
      <x:c r="L8395" t="str">
        <x:v>Johnnie Walker</x:v>
      </x:c>
      <x:c r="M8395" t="str">
        <x:v>Scotch Whisky</x:v>
      </x:c>
      <x:c r="N8395" t="str">
        <x:v>On-Trade</x:v>
      </x:c>
      <x:c r="O8395" t="str">
        <x:v>Hospitality Group</x:v>
      </x:c>
      <x:c r="P8395" t="str">
        <x:v>SR-036</x:v>
      </x:c>
      <x:c r="Q8395" s="16" t="n">
        <x:v>106</x:v>
      </x:c>
      <x:c r="R8395" s="17" t="n">
        <x:v>36.52</x:v>
      </x:c>
      <x:c r="S8395" s="18" t="n">
        <x:v>0</x:v>
      </x:c>
      <x:c r="T8395" s="17" t="n">
        <x:v>3871.65</x:v>
      </x:c>
      <x:c r="U8395" s="17" t="n">
        <x:v>3871.65</x:v>
      </x:c>
      <x:c r="V8395" s="17" t="n">
        <x:v>1807.08</x:v>
      </x:c>
      <x:c r="W8395" s="17" t="n">
        <x:v>2064.57</x:v>
      </x:c>
      <x:c r="X8395" s="18" t="n">
        <x:v>0.5333</x:v>
      </x:c>
      <x:c r="Y8395" s="17" t="n">
        <x:v>4125.69</x:v>
      </x:c>
      <x:c r="Z8395" s="18" t="n">
        <x:v>0.9384</x:v>
      </x:c>
      <x:c r="AA8395" s="18" t="n">
        <x:v>0.1155</x:v>
      </x:c>
      <x:c r="AB8395" t="str">
        <x:v>No</x:v>
      </x:c>
      <x:c r="AC8395" t="str">
        <x:v>Luxury / Reserve</x:v>
      </x:c>
      <x:c r="AD8395" s="18" t="n">
        <x:v>0.5332532641122003</x:v>
      </x:c>
      <x:c r="AE8395" s="18" t="n">
        <x:v>0.9384248452986047</x:v>
      </x:c>
      <x:c r="AF8395" s="17" t="n">
        <x:v>-254.0399999999995</x:v>
      </x:c>
      <x:c r="AG8395" s="18" t="n">
        <x:v>-0.06157515470139529</x:v>
      </x:c>
      <x:c r="AH8395" t="str">
        <x:v>Below Target</x:v>
      </x:c>
    </x:row>
    <x:row r="8396">
      <x:c r="A8396" t="str">
        <x:v>TXN-008393</x:v>
      </x:c>
      <x:c r="B8396" s="14" t="d">
        <x:v>2024-03-28T00:00:00.000Z</x:v>
      </x:c>
      <x:c r="C8396" t="n">
        <x:v>2024</x:v>
      </x:c>
      <x:c r="D8396" t="str">
        <x:v>Q1</x:v>
      </x:c>
      <x:c r="E8396" t="n">
        <x:v>3</x:v>
      </x:c>
      <x:c r="F8396" t="str">
        <x:v>March</x:v>
      </x:c>
      <x:c r="G8396" s="15" t="d">
        <x:v>2024-03-01T00:00:00.000Z</x:v>
      </x:c>
      <x:c r="H8396" t="str">
        <x:v>2024-03</x:v>
      </x:c>
      <x:c r="I8396" t="str">
        <x:v>India</x:v>
      </x:c>
      <x:c r="J8396" t="str">
        <x:v>Asia Pacific</x:v>
      </x:c>
      <x:c r="K8396" t="str">
        <x:v>INR</x:v>
      </x:c>
      <x:c r="L8396" t="str">
        <x:v>Smirnoff</x:v>
      </x:c>
      <x:c r="M8396" t="str">
        <x:v>Vodka</x:v>
      </x:c>
      <x:c r="N8396" t="str">
        <x:v>On-Trade</x:v>
      </x:c>
      <x:c r="O8396" t="str">
        <x:v>Independent Retailer</x:v>
      </x:c>
      <x:c r="P8396" t="str">
        <x:v>SR-003</x:v>
      </x:c>
      <x:c r="Q8396" s="16" t="n">
        <x:v>26</x:v>
      </x:c>
      <x:c r="R8396" s="17" t="n">
        <x:v>21.49</x:v>
      </x:c>
      <x:c r="S8396" s="18" t="n">
        <x:v>0</x:v>
      </x:c>
      <x:c r="T8396" s="17" t="n">
        <x:v>558.78</x:v>
      </x:c>
      <x:c r="U8396" s="17" t="n">
        <x:v>558.78</x:v>
      </x:c>
      <x:c r="V8396" s="17" t="n">
        <x:v>253.35</x:v>
      </x:c>
      <x:c r="W8396" s="17" t="n">
        <x:v>305.43</x:v>
      </x:c>
      <x:c r="X8396" s="18" t="n">
        <x:v>0.5466</x:v>
      </x:c>
      <x:c r="Y8396" s="17" t="n">
        <x:v>627.36</x:v>
      </x:c>
      <x:c r="Z8396" s="18" t="n">
        <x:v>0.8907</x:v>
      </x:c>
      <x:c r="AA8396" s="18" t="n">
        <x:v>0.0822</x:v>
      </x:c>
      <x:c r="AB8396" t="str">
        <x:v>No</x:v>
      </x:c>
      <x:c r="AC8396" t="str">
        <x:v>Core</x:v>
      </x:c>
      <x:c r="AD8396" s="18" t="n">
        <x:v>0.5466015247503491</x:v>
      </x:c>
      <x:c r="AE8396" s="18" t="n">
        <x:v>0.8906847742922723</x:v>
      </x:c>
      <x:c r="AF8396" s="17" t="n">
        <x:v>-68.58000000000004</x:v>
      </x:c>
      <x:c r="AG8396" s="18" t="n">
        <x:v>-0.10931522570772768</x:v>
      </x:c>
      <x:c r="AH8396" t="str">
        <x:v>Below Target</x:v>
      </x:c>
    </x:row>
    <x:row r="8397">
      <x:c r="A8397" t="str">
        <x:v>TXN-008394</x:v>
      </x:c>
      <x:c r="B8397" s="14" t="d">
        <x:v>2026-08-01T00:00:00.000Z</x:v>
      </x:c>
      <x:c r="C8397" t="n">
        <x:v>2026</x:v>
      </x:c>
      <x:c r="D8397" t="str">
        <x:v>Q3</x:v>
      </x:c>
      <x:c r="E8397" t="n">
        <x:v>8</x:v>
      </x:c>
      <x:c r="F8397" t="str">
        <x:v>August</x:v>
      </x:c>
      <x:c r="G8397" s="15" t="d">
        <x:v>2026-08-01T00:00:00.000Z</x:v>
      </x:c>
      <x:c r="H8397" t="str">
        <x:v>2026-08</x:v>
      </x:c>
      <x:c r="I8397" t="str">
        <x:v>Brazil</x:v>
      </x:c>
      <x:c r="J8397" t="str">
        <x:v>Latin America &amp; Caribbean</x:v>
      </x:c>
      <x:c r="K8397" t="str">
        <x:v>BRL</x:v>
      </x:c>
      <x:c r="L8397" t="str">
        <x:v>J&amp;B</x:v>
      </x:c>
      <x:c r="M8397" t="str">
        <x:v>Scotch Whisky</x:v>
      </x:c>
      <x:c r="N8397" t="str">
        <x:v>Off-Trade</x:v>
      </x:c>
      <x:c r="O8397" t="str">
        <x:v>Key Account</x:v>
      </x:c>
      <x:c r="P8397" t="str">
        <x:v>SR-055</x:v>
      </x:c>
      <x:c r="Q8397" s="16" t="n">
        <x:v>30</x:v>
      </x:c>
      <x:c r="R8397" s="17" t="n">
        <x:v>24.56</x:v>
      </x:c>
      <x:c r="S8397" s="18" t="n">
        <x:v>0</x:v>
      </x:c>
      <x:c r="T8397" s="17" t="n">
        <x:v>736.81</x:v>
      </x:c>
      <x:c r="U8397" s="17" t="n">
        <x:v>736.81</x:v>
      </x:c>
      <x:c r="V8397" s="17" t="n">
        <x:v>361.15</x:v>
      </x:c>
      <x:c r="W8397" s="17" t="n">
        <x:v>375.66</x:v>
      </x:c>
      <x:c r="X8397" s="18" t="n">
        <x:v>0.5098</x:v>
      </x:c>
      <x:c r="Y8397" s="17" t="n">
        <x:v>788.97</x:v>
      </x:c>
      <x:c r="Z8397" s="18" t="n">
        <x:v>0.9339</x:v>
      </x:c>
      <x:c r="AA8397" s="18" t="n">
        <x:v>-0.0319</x:v>
      </x:c>
      <x:c r="AB8397" t="str">
        <x:v>No</x:v>
      </x:c>
      <x:c r="AC8397" t="str">
        <x:v>Core</x:v>
      </x:c>
      <x:c r="AD8397" s="18" t="n">
        <x:v>0.5098465004546627</x:v>
      </x:c>
      <x:c r="AE8397" s="18" t="n">
        <x:v>0.9338884875217054</x:v>
      </x:c>
      <x:c r="AF8397" s="17" t="n">
        <x:v>-52.16000000000008</x:v>
      </x:c>
      <x:c r="AG8397" s="18" t="n">
        <x:v>-0.06611151247829458</x:v>
      </x:c>
      <x:c r="AH8397" t="str">
        <x:v>Below Target</x:v>
      </x:c>
    </x:row>
    <x:row r="8398">
      <x:c r="A8398" t="str">
        <x:v>TXN-008395</x:v>
      </x:c>
      <x:c r="B8398" s="14" t="d">
        <x:v>2025-06-14T00:00:00.000Z</x:v>
      </x:c>
      <x:c r="C8398" t="n">
        <x:v>2025</x:v>
      </x:c>
      <x:c r="D8398" t="str">
        <x:v>Q2</x:v>
      </x:c>
      <x:c r="E8398" t="n">
        <x:v>6</x:v>
      </x:c>
      <x:c r="F8398" t="str">
        <x:v>June</x:v>
      </x:c>
      <x:c r="G8398" s="15" t="d">
        <x:v>2025-06-01T00:00:00.000Z</x:v>
      </x:c>
      <x:c r="H8398" t="str">
        <x:v>2025-06</x:v>
      </x:c>
      <x:c r="I8398" t="str">
        <x:v>United Kingdom</x:v>
      </x:c>
      <x:c r="J8398" t="str">
        <x:v>Europe</x:v>
      </x:c>
      <x:c r="K8398" t="str">
        <x:v>GBP</x:v>
      </x:c>
      <x:c r="L8398" t="str">
        <x:v>Johnnie Walker</x:v>
      </x:c>
      <x:c r="M8398" t="str">
        <x:v>Scotch Whisky</x:v>
      </x:c>
      <x:c r="N8398" t="str">
        <x:v>E-commerce</x:v>
      </x:c>
      <x:c r="O8398" t="str">
        <x:v>Hospitality Group</x:v>
      </x:c>
      <x:c r="P8398" t="str">
        <x:v>SR-011</x:v>
      </x:c>
      <x:c r="Q8398" s="16" t="n">
        <x:v>158</x:v>
      </x:c>
      <x:c r="R8398" s="17" t="n">
        <x:v>32.96</x:v>
      </x:c>
      <x:c r="S8398" s="18" t="n">
        <x:v>0.03</x:v>
      </x:c>
      <x:c r="T8398" s="17" t="n">
        <x:v>5208.4</x:v>
      </x:c>
      <x:c r="U8398" s="17" t="n">
        <x:v>5052.15</x:v>
      </x:c>
      <x:c r="V8398" s="17" t="n">
        <x:v>2229.67</x:v>
      </x:c>
      <x:c r="W8398" s="17" t="n">
        <x:v>2822.48</x:v>
      </x:c>
      <x:c r="X8398" s="18" t="n">
        <x:v>0.5587</x:v>
      </x:c>
      <x:c r="Y8398" s="17" t="n">
        <x:v>5843.42</x:v>
      </x:c>
      <x:c r="Z8398" s="18" t="n">
        <x:v>0.8646</x:v>
      </x:c>
      <x:c r="AA8398" s="18" t="n">
        <x:v>0.0345</x:v>
      </x:c>
      <x:c r="AB8398" t="str">
        <x:v>No</x:v>
      </x:c>
      <x:c r="AC8398" t="str">
        <x:v>Luxury / Reserve</x:v>
      </x:c>
      <x:c r="AD8398" s="18" t="n">
        <x:v>0.5586690814801619</x:v>
      </x:c>
      <x:c r="AE8398" s="18" t="n">
        <x:v>0.8645878612182591</x:v>
      </x:c>
      <x:c r="AF8398" s="17" t="n">
        <x:v>-791.2700000000004</x:v>
      </x:c>
      <x:c r="AG8398" s="18" t="n">
        <x:v>-0.1354121387817409</x:v>
      </x:c>
      <x:c r="AH8398" t="str">
        <x:v>Below Target</x:v>
      </x:c>
    </x:row>
    <x:row r="8399">
      <x:c r="A8399" t="str">
        <x:v>TXN-008396</x:v>
      </x:c>
      <x:c r="B8399" s="14" t="d">
        <x:v>2026-05-04T00:00:00.000Z</x:v>
      </x:c>
      <x:c r="C8399" t="n">
        <x:v>2026</x:v>
      </x:c>
      <x:c r="D8399" t="str">
        <x:v>Q2</x:v>
      </x:c>
      <x:c r="E8399" t="n">
        <x:v>5</x:v>
      </x:c>
      <x:c r="F8399" t="str">
        <x:v>May</x:v>
      </x:c>
      <x:c r="G8399" s="15" t="d">
        <x:v>2026-05-01T00:00:00.000Z</x:v>
      </x:c>
      <x:c r="H8399" t="str">
        <x:v>2026-05</x:v>
      </x:c>
      <x:c r="I8399" t="str">
        <x:v>United States</x:v>
      </x:c>
      <x:c r="J8399" t="str">
        <x:v>North America</x:v>
      </x:c>
      <x:c r="K8399" t="str">
        <x:v>USD</x:v>
      </x:c>
      <x:c r="L8399" t="str">
        <x:v>Baileys</x:v>
      </x:c>
      <x:c r="M8399" t="str">
        <x:v>Liqueur</x:v>
      </x:c>
      <x:c r="N8399" t="str">
        <x:v>On-Trade</x:v>
      </x:c>
      <x:c r="O8399" t="str">
        <x:v>E-commerce Partner</x:v>
      </x:c>
      <x:c r="P8399" t="str">
        <x:v>SR-004</x:v>
      </x:c>
      <x:c r="Q8399" s="16" t="n">
        <x:v>145</x:v>
      </x:c>
      <x:c r="R8399" s="17" t="n">
        <x:v>20.49</x:v>
      </x:c>
      <x:c r="S8399" s="18" t="n">
        <x:v>0.02</x:v>
      </x:c>
      <x:c r="T8399" s="17" t="n">
        <x:v>2970.78</x:v>
      </x:c>
      <x:c r="U8399" s="17" t="n">
        <x:v>2911.36</x:v>
      </x:c>
      <x:c r="V8399" s="17" t="n">
        <x:v>1435.66</x:v>
      </x:c>
      <x:c r="W8399" s="17" t="n">
        <x:v>1475.71</x:v>
      </x:c>
      <x:c r="X8399" s="18" t="n">
        <x:v>0.5069</x:v>
      </x:c>
      <x:c r="Y8399" s="17" t="n">
        <x:v>2854.85</x:v>
      </x:c>
      <x:c r="Z8399" s="18" t="n">
        <x:v>1.0198</x:v>
      </x:c>
      <x:c r="AA8399" s="18" t="n">
        <x:v>-0.0326</x:v>
      </x:c>
      <x:c r="AB8399" t="str">
        <x:v>No</x:v>
      </x:c>
      <x:c r="AC8399" t="str">
        <x:v>Core</x:v>
      </x:c>
      <x:c r="AD8399" s="18" t="n">
        <x:v>0.5068799461420093</x:v>
      </x:c>
      <x:c r="AE8399" s="18" t="n">
        <x:v>1.0197943849939577</x:v>
      </x:c>
      <x:c r="AF8399" s="17" t="n">
        <x:v>56.51000000000022</x:v>
      </x:c>
      <x:c r="AG8399" s="18" t="n">
        <x:v>0.019794384993957727</x:v>
      </x:c>
      <x:c r="AH8399" t="str">
        <x:v>Above Target</x:v>
      </x:c>
    </x:row>
    <x:row r="8400">
      <x:c r="A8400" t="str">
        <x:v>TXN-008397</x:v>
      </x:c>
      <x:c r="B8400" s="14" t="d">
        <x:v>2025-02-28T00:00:00.000Z</x:v>
      </x:c>
      <x:c r="C8400" t="n">
        <x:v>2025</x:v>
      </x:c>
      <x:c r="D8400" t="str">
        <x:v>Q1</x:v>
      </x:c>
      <x:c r="E8400" t="n">
        <x:v>2</x:v>
      </x:c>
      <x:c r="F8400" t="str">
        <x:v>February</x:v>
      </x:c>
      <x:c r="G8400" s="15" t="d">
        <x:v>2025-02-01T00:00:00.000Z</x:v>
      </x:c>
      <x:c r="H8400" t="str">
        <x:v>2025-02</x:v>
      </x:c>
      <x:c r="I8400" t="str">
        <x:v>United Kingdom</x:v>
      </x:c>
      <x:c r="J8400" t="str">
        <x:v>Europe</x:v>
      </x:c>
      <x:c r="K8400" t="str">
        <x:v>GBP</x:v>
      </x:c>
      <x:c r="L8400" t="str">
        <x:v>Smirnoff</x:v>
      </x:c>
      <x:c r="M8400" t="str">
        <x:v>Vodka</x:v>
      </x:c>
      <x:c r="N8400" t="str">
        <x:v>On-Trade</x:v>
      </x:c>
      <x:c r="O8400" t="str">
        <x:v>Key Account</x:v>
      </x:c>
      <x:c r="P8400" t="str">
        <x:v>SR-060</x:v>
      </x:c>
      <x:c r="Q8400" s="16" t="n">
        <x:v>68</x:v>
      </x:c>
      <x:c r="R8400" s="17" t="n">
        <x:v>23.14</x:v>
      </x:c>
      <x:c r="S8400" s="18" t="n">
        <x:v>0.08</x:v>
      </x:c>
      <x:c r="T8400" s="17" t="n">
        <x:v>1573.22</x:v>
      </x:c>
      <x:c r="U8400" s="17" t="n">
        <x:v>1447.36</x:v>
      </x:c>
      <x:c r="V8400" s="17" t="n">
        <x:v>690.51</x:v>
      </x:c>
      <x:c r="W8400" s="17" t="n">
        <x:v>756.85</x:v>
      </x:c>
      <x:c r="X8400" s="18" t="n">
        <x:v>0.5229</x:v>
      </x:c>
      <x:c r="Y8400" s="17" t="n">
        <x:v>1330.3</x:v>
      </x:c>
      <x:c r="Z8400" s="18" t="n">
        <x:v>1.088</x:v>
      </x:c>
      <x:c r="AA8400" s="18" t="n">
        <x:v>0.1048</x:v>
      </x:c>
      <x:c r="AB8400" t="str">
        <x:v>Yes</x:v>
      </x:c>
      <x:c r="AC8400" t="str">
        <x:v>Core</x:v>
      </x:c>
      <x:c r="AD8400" s="18" t="n">
        <x:v>0.5229175878841478</x:v>
      </x:c>
      <x:c r="AE8400" s="18" t="n">
        <x:v>1.0879951890551003</x:v>
      </x:c>
      <x:c r="AF8400" s="17" t="n">
        <x:v>117.05999999999995</x:v>
      </x:c>
      <x:c r="AG8400" s="18" t="n">
        <x:v>0.08799518905510031</x:v>
      </x:c>
      <x:c r="AH8400" t="str">
        <x:v>Above Target</x:v>
      </x:c>
    </x:row>
    <x:row r="8401">
      <x:c r="A8401" t="str">
        <x:v>TXN-008398</x:v>
      </x:c>
      <x:c r="B8401" s="14" t="d">
        <x:v>2026-03-10T00:00:00.000Z</x:v>
      </x:c>
      <x:c r="C8401" t="n">
        <x:v>2026</x:v>
      </x:c>
      <x:c r="D8401" t="str">
        <x:v>Q1</x:v>
      </x:c>
      <x:c r="E8401" t="n">
        <x:v>3</x:v>
      </x:c>
      <x:c r="F8401" t="str">
        <x:v>March</x:v>
      </x:c>
      <x:c r="G8401" s="15" t="d">
        <x:v>2026-03-01T00:00:00.000Z</x:v>
      </x:c>
      <x:c r="H8401" t="str">
        <x:v>2026-03</x:v>
      </x:c>
      <x:c r="I8401" t="str">
        <x:v>United Kingdom</x:v>
      </x:c>
      <x:c r="J8401" t="str">
        <x:v>Europe</x:v>
      </x:c>
      <x:c r="K8401" t="str">
        <x:v>GBP</x:v>
      </x:c>
      <x:c r="L8401" t="str">
        <x:v>J&amp;B</x:v>
      </x:c>
      <x:c r="M8401" t="str">
        <x:v>Scotch Whisky</x:v>
      </x:c>
      <x:c r="N8401" t="str">
        <x:v>Off-Trade</x:v>
      </x:c>
      <x:c r="O8401" t="str">
        <x:v>Independent Retailer</x:v>
      </x:c>
      <x:c r="P8401" t="str">
        <x:v>SR-025</x:v>
      </x:c>
      <x:c r="Q8401" s="16" t="n">
        <x:v>45</x:v>
      </x:c>
      <x:c r="R8401" s="17" t="n">
        <x:v>23</x:v>
      </x:c>
      <x:c r="S8401" s="18" t="n">
        <x:v>0</x:v>
      </x:c>
      <x:c r="T8401" s="17" t="n">
        <x:v>1034.86</x:v>
      </x:c>
      <x:c r="U8401" s="17" t="n">
        <x:v>1034.86</x:v>
      </x:c>
      <x:c r="V8401" s="17" t="n">
        <x:v>518.76</x:v>
      </x:c>
      <x:c r="W8401" s="17" t="n">
        <x:v>516.1</x:v>
      </x:c>
      <x:c r="X8401" s="18" t="n">
        <x:v>0.4987</x:v>
      </x:c>
      <x:c r="Y8401" s="17" t="n">
        <x:v>933.8</x:v>
      </x:c>
      <x:c r="Z8401" s="18" t="n">
        <x:v>1.1082</x:v>
      </x:c>
      <x:c r="AA8401" s="18" t="n">
        <x:v>0.004</x:v>
      </x:c>
      <x:c r="AB8401" t="str">
        <x:v>No</x:v>
      </x:c>
      <x:c r="AC8401" t="str">
        <x:v>Core</x:v>
      </x:c>
      <x:c r="AD8401" s="18" t="n">
        <x:v>0.49871480200220325</x:v>
      </x:c>
      <x:c r="AE8401" s="18" t="n">
        <x:v>1.1082244591989718</x:v>
      </x:c>
      <x:c r="AF8401" s="17" t="n">
        <x:v>101.05999999999995</x:v>
      </x:c>
      <x:c r="AG8401" s="18" t="n">
        <x:v>0.10822445919897189</x:v>
      </x:c>
      <x:c r="AH8401" t="str">
        <x:v>Above Target</x:v>
      </x:c>
    </x:row>
    <x:row r="8402">
      <x:c r="A8402" t="str">
        <x:v>TXN-008399</x:v>
      </x:c>
      <x:c r="B8402" s="14" t="d">
        <x:v>2025-04-13T00:00:00.000Z</x:v>
      </x:c>
      <x:c r="C8402" t="n">
        <x:v>2025</x:v>
      </x:c>
      <x:c r="D8402" t="str">
        <x:v>Q2</x:v>
      </x:c>
      <x:c r="E8402" t="n">
        <x:v>4</x:v>
      </x:c>
      <x:c r="F8402" t="str">
        <x:v>April</x:v>
      </x:c>
      <x:c r="G8402" s="15" t="d">
        <x:v>2025-04-01T00:00:00.000Z</x:v>
      </x:c>
      <x:c r="H8402" t="str">
        <x:v>2025-04</x:v>
      </x:c>
      <x:c r="I8402" t="str">
        <x:v>United Kingdom</x:v>
      </x:c>
      <x:c r="J8402" t="str">
        <x:v>Europe</x:v>
      </x:c>
      <x:c r="K8402" t="str">
        <x:v>GBP</x:v>
      </x:c>
      <x:c r="L8402" t="str">
        <x:v>Ketel One</x:v>
      </x:c>
      <x:c r="M8402" t="str">
        <x:v>Vodka</x:v>
      </x:c>
      <x:c r="N8402" t="str">
        <x:v>Off-Trade</x:v>
      </x:c>
      <x:c r="O8402" t="str">
        <x:v>Key Account</x:v>
      </x:c>
      <x:c r="P8402" t="str">
        <x:v>SR-055</x:v>
      </x:c>
      <x:c r="Q8402" s="16" t="n">
        <x:v>79</x:v>
      </x:c>
      <x:c r="R8402" s="17" t="n">
        <x:v>27.68</x:v>
      </x:c>
      <x:c r="S8402" s="18" t="n">
        <x:v>0.15</x:v>
      </x:c>
      <x:c r="T8402" s="17" t="n">
        <x:v>2186.55</x:v>
      </x:c>
      <x:c r="U8402" s="17" t="n">
        <x:v>1858.57</x:v>
      </x:c>
      <x:c r="V8402" s="17" t="n">
        <x:v>842.57</x:v>
      </x:c>
      <x:c r="W8402" s="17" t="n">
        <x:v>1016</x:v>
      </x:c>
      <x:c r="X8402" s="18" t="n">
        <x:v>0.5467</x:v>
      </x:c>
      <x:c r="Y8402" s="17" t="n">
        <x:v>1864.29</x:v>
      </x:c>
      <x:c r="Z8402" s="18" t="n">
        <x:v>0.9969</x:v>
      </x:c>
      <x:c r="AA8402" s="18" t="n">
        <x:v>-0.0278</x:v>
      </x:c>
      <x:c r="AB8402" t="str">
        <x:v>Yes</x:v>
      </x:c>
      <x:c r="AC8402" t="str">
        <x:v>Premium Core</x:v>
      </x:c>
      <x:c r="AD8402" s="18" t="n">
        <x:v>0.5466568383219357</x:v>
      </x:c>
      <x:c r="AE8402" s="18" t="n">
        <x:v>0.9969318078195989</x:v>
      </x:c>
      <x:c r="AF8402" s="17" t="n">
        <x:v>-5.720000000000027</x:v>
      </x:c>
      <x:c r="AG8402" s="18" t="n">
        <x:v>-0.0030681921804011324</x:v>
      </x:c>
      <x:c r="AH8402" t="str">
        <x:v>Below Target</x:v>
      </x:c>
    </x:row>
    <x:row r="8403">
      <x:c r="A8403" t="str">
        <x:v>TXN-008400</x:v>
      </x:c>
      <x:c r="B8403" s="14" t="d">
        <x:v>2025-06-01T00:00:00.000Z</x:v>
      </x:c>
      <x:c r="C8403" t="n">
        <x:v>2025</x:v>
      </x:c>
      <x:c r="D8403" t="str">
        <x:v>Q2</x:v>
      </x:c>
      <x:c r="E8403" t="n">
        <x:v>6</x:v>
      </x:c>
      <x:c r="F8403" t="str">
        <x:v>June</x:v>
      </x:c>
      <x:c r="G8403" s="15" t="d">
        <x:v>2025-06-01T00:00:00.000Z</x:v>
      </x:c>
      <x:c r="H8403" t="str">
        <x:v>2025-06</x:v>
      </x:c>
      <x:c r="I8403" t="str">
        <x:v>United Kingdom</x:v>
      </x:c>
      <x:c r="J8403" t="str">
        <x:v>Europe</x:v>
      </x:c>
      <x:c r="K8403" t="str">
        <x:v>GBP</x:v>
      </x:c>
      <x:c r="L8403" t="str">
        <x:v>Johnnie Walker</x:v>
      </x:c>
      <x:c r="M8403" t="str">
        <x:v>Scotch Whisky</x:v>
      </x:c>
      <x:c r="N8403" t="str">
        <x:v>On-Trade</x:v>
      </x:c>
      <x:c r="O8403" t="str">
        <x:v>Key Account</x:v>
      </x:c>
      <x:c r="P8403" t="str">
        <x:v>SR-036</x:v>
      </x:c>
      <x:c r="Q8403" s="16" t="n">
        <x:v>187</x:v>
      </x:c>
      <x:c r="R8403" s="17" t="n">
        <x:v>36.12</x:v>
      </x:c>
      <x:c r="S8403" s="18" t="n">
        <x:v>0</x:v>
      </x:c>
      <x:c r="T8403" s="17" t="n">
        <x:v>6754.16</x:v>
      </x:c>
      <x:c r="U8403" s="17" t="n">
        <x:v>6754.16</x:v>
      </x:c>
      <x:c r="V8403" s="17" t="n">
        <x:v>3122.21</x:v>
      </x:c>
      <x:c r="W8403" s="17" t="n">
        <x:v>3631.95</x:v>
      </x:c>
      <x:c r="X8403" s="18" t="n">
        <x:v>0.5377</x:v>
      </x:c>
      <x:c r="Y8403" s="17" t="n">
        <x:v>7261.31</x:v>
      </x:c>
      <x:c r="Z8403" s="18" t="n">
        <x:v>0.9302</x:v>
      </x:c>
      <x:c r="AA8403" s="18" t="n">
        <x:v>0.0058</x:v>
      </x:c>
      <x:c r="AB8403" t="str">
        <x:v>No</x:v>
      </x:c>
      <x:c r="AC8403" t="str">
        <x:v>Luxury / Reserve</x:v>
      </x:c>
      <x:c r="AD8403" s="18" t="n">
        <x:v>0.5377352624160517</x:v>
      </x:c>
      <x:c r="AE8403" s="18" t="n">
        <x:v>0.9301572305823604</x:v>
      </x:c>
      <x:c r="AF8403" s="17" t="n">
        <x:v>-507.15000000000055</x:v>
      </x:c>
      <x:c r="AG8403" s="18" t="n">
        <x:v>-0.06984276941763959</x:v>
      </x:c>
      <x:c r="AH8403" t="str">
        <x:v>Below Target</x:v>
      </x:c>
    </x:row>
    <x:row r="8404">
      <x:c r="A8404" t="str">
        <x:v>TXN-008401</x:v>
      </x:c>
      <x:c r="B8404" s="14" t="d">
        <x:v>2024-08-09T00:00:00.000Z</x:v>
      </x:c>
      <x:c r="C8404" t="n">
        <x:v>2024</x:v>
      </x:c>
      <x:c r="D8404" t="str">
        <x:v>Q3</x:v>
      </x:c>
      <x:c r="E8404" t="n">
        <x:v>8</x:v>
      </x:c>
      <x:c r="F8404" t="str">
        <x:v>August</x:v>
      </x:c>
      <x:c r="G8404" s="15" t="d">
        <x:v>2024-08-01T00:00:00.000Z</x:v>
      </x:c>
      <x:c r="H8404" t="str">
        <x:v>2024-08</x:v>
      </x:c>
      <x:c r="I8404" t="str">
        <x:v>United States</x:v>
      </x:c>
      <x:c r="J8404" t="str">
        <x:v>North America</x:v>
      </x:c>
      <x:c r="K8404" t="str">
        <x:v>USD</x:v>
      </x:c>
      <x:c r="L8404" t="str">
        <x:v>Buchanan's</x:v>
      </x:c>
      <x:c r="M8404" t="str">
        <x:v>Scotch Whisky</x:v>
      </x:c>
      <x:c r="N8404" t="str">
        <x:v>Wholesale</x:v>
      </x:c>
      <x:c r="O8404" t="str">
        <x:v>Key Account</x:v>
      </x:c>
      <x:c r="P8404" t="str">
        <x:v>SR-027</x:v>
      </x:c>
      <x:c r="Q8404" s="16" t="n">
        <x:v>209</x:v>
      </x:c>
      <x:c r="R8404" s="17" t="n">
        <x:v>29.49</x:v>
      </x:c>
      <x:c r="S8404" s="18" t="n">
        <x:v>0</x:v>
      </x:c>
      <x:c r="T8404" s="17" t="n">
        <x:v>6162.66</x:v>
      </x:c>
      <x:c r="U8404" s="17" t="n">
        <x:v>6162.66</x:v>
      </x:c>
      <x:c r="V8404" s="17" t="n">
        <x:v>2941.97</x:v>
      </x:c>
      <x:c r="W8404" s="17" t="n">
        <x:v>3220.7</x:v>
      </x:c>
      <x:c r="X8404" s="18" t="n">
        <x:v>0.5226</x:v>
      </x:c>
      <x:c r="Y8404" s="17" t="n">
        <x:v>5824.55</x:v>
      </x:c>
      <x:c r="Z8404" s="18" t="n">
        <x:v>1.058</x:v>
      </x:c>
      <x:c r="AA8404" s="18" t="n">
        <x:v>0.1173</x:v>
      </x:c>
      <x:c r="AB8404" t="str">
        <x:v>No</x:v>
      </x:c>
      <x:c r="AC8404" t="str">
        <x:v>Premium Core</x:v>
      </x:c>
      <x:c r="AD8404" s="18" t="n">
        <x:v>0.52261523433063</x:v>
      </x:c>
      <x:c r="AE8404" s="18" t="n">
        <x:v>1.0580491196744812</x:v>
      </x:c>
      <x:c r="AF8404" s="17" t="n">
        <x:v>338.1099999999997</x:v>
      </x:c>
      <x:c r="AG8404" s="18" t="n">
        <x:v>0.05804911967448123</x:v>
      </x:c>
      <x:c r="AH8404" t="str">
        <x:v>Above Target</x:v>
      </x:c>
    </x:row>
    <x:row r="8405">
      <x:c r="A8405" t="str">
        <x:v>TXN-008402</x:v>
      </x:c>
      <x:c r="B8405" s="14" t="d">
        <x:v>2023-01-09T00:00:00.000Z</x:v>
      </x:c>
      <x:c r="C8405" t="n">
        <x:v>2023</x:v>
      </x:c>
      <x:c r="D8405" t="str">
        <x:v>Q1</x:v>
      </x:c>
      <x:c r="E8405" t="n">
        <x:v>1</x:v>
      </x:c>
      <x:c r="F8405" t="str">
        <x:v>January</x:v>
      </x:c>
      <x:c r="G8405" s="15" t="d">
        <x:v>2023-01-01T00:00:00.000Z</x:v>
      </x:c>
      <x:c r="H8405" t="str">
        <x:v>2023-01</x:v>
      </x:c>
      <x:c r="I8405" t="str">
        <x:v>Kenya</x:v>
      </x:c>
      <x:c r="J8405" t="str">
        <x:v>Africa</x:v>
      </x:c>
      <x:c r="K8405" t="str">
        <x:v>KES</x:v>
      </x:c>
      <x:c r="L8405" t="str">
        <x:v>Guinness</x:v>
      </x:c>
      <x:c r="M8405" t="str">
        <x:v>Beer / Stout</x:v>
      </x:c>
      <x:c r="N8405" t="str">
        <x:v>Wholesale</x:v>
      </x:c>
      <x:c r="O8405" t="str">
        <x:v>Key Account</x:v>
      </x:c>
      <x:c r="P8405" t="str">
        <x:v>SR-005</x:v>
      </x:c>
      <x:c r="Q8405" s="16" t="n">
        <x:v>32</x:v>
      </x:c>
      <x:c r="R8405" s="17" t="n">
        <x:v>6.97</x:v>
      </x:c>
      <x:c r="S8405" s="18" t="n">
        <x:v>0.03</x:v>
      </x:c>
      <x:c r="T8405" s="17" t="n">
        <x:v>223.04</x:v>
      </x:c>
      <x:c r="U8405" s="17" t="n">
        <x:v>216.35</x:v>
      </x:c>
      <x:c r="V8405" s="17" t="n">
        <x:v>118.24</x:v>
      </x:c>
      <x:c r="W8405" s="17" t="n">
        <x:v>98.11</x:v>
      </x:c>
      <x:c r="X8405" s="18" t="n">
        <x:v>0.4535</x:v>
      </x:c>
      <x:c r="Y8405" s="17" t="n">
        <x:v>248.21</x:v>
      </x:c>
      <x:c r="Z8405" s="18" t="n">
        <x:v>0.8716</x:v>
      </x:c>
      <x:c r="AA8405" s="18" t="n">
        <x:v>-0.0252</x:v>
      </x:c>
      <x:c r="AB8405" t="str">
        <x:v>No</x:v>
      </x:c>
      <x:c r="AC8405" t="str">
        <x:v>Core</x:v>
      </x:c>
      <x:c r="AD8405" s="18" t="n">
        <x:v>0.4534781603882598</x:v>
      </x:c>
      <x:c r="AE8405" s="18" t="n">
        <x:v>0.871640949196245</x:v>
      </x:c>
      <x:c r="AF8405" s="17" t="n">
        <x:v>-31.860000000000014</x:v>
      </x:c>
      <x:c r="AG8405" s="18" t="n">
        <x:v>-0.12835905080375493</x:v>
      </x:c>
      <x:c r="AH8405" t="str">
        <x:v>Below Target</x:v>
      </x:c>
    </x:row>
    <x:row r="8406">
      <x:c r="A8406" t="str">
        <x:v>TXN-008403</x:v>
      </x:c>
      <x:c r="B8406" s="14" t="d">
        <x:v>2026-06-02T00:00:00.000Z</x:v>
      </x:c>
      <x:c r="C8406" t="n">
        <x:v>2026</x:v>
      </x:c>
      <x:c r="D8406" t="str">
        <x:v>Q2</x:v>
      </x:c>
      <x:c r="E8406" t="n">
        <x:v>6</x:v>
      </x:c>
      <x:c r="F8406" t="str">
        <x:v>June</x:v>
      </x:c>
      <x:c r="G8406" s="15" t="d">
        <x:v>2026-06-01T00:00:00.000Z</x:v>
      </x:c>
      <x:c r="H8406" t="str">
        <x:v>2026-06</x:v>
      </x:c>
      <x:c r="I8406" t="str">
        <x:v>Australia</x:v>
      </x:c>
      <x:c r="J8406" t="str">
        <x:v>Asia Pacific</x:v>
      </x:c>
      <x:c r="K8406" t="str">
        <x:v>AUD</x:v>
      </x:c>
      <x:c r="L8406" t="str">
        <x:v>Johnnie Walker</x:v>
      </x:c>
      <x:c r="M8406" t="str">
        <x:v>Scotch Whisky</x:v>
      </x:c>
      <x:c r="N8406" t="str">
        <x:v>On-Trade</x:v>
      </x:c>
      <x:c r="O8406" t="str">
        <x:v>Hospitality Group</x:v>
      </x:c>
      <x:c r="P8406" t="str">
        <x:v>SR-015</x:v>
      </x:c>
      <x:c r="Q8406" s="16" t="n">
        <x:v>58</x:v>
      </x:c>
      <x:c r="R8406" s="17" t="n">
        <x:v>38.31</x:v>
      </x:c>
      <x:c r="S8406" s="18" t="n">
        <x:v>0.02</x:v>
      </x:c>
      <x:c r="T8406" s="17" t="n">
        <x:v>2221.82</x:v>
      </x:c>
      <x:c r="U8406" s="17" t="n">
        <x:v>2177.39</x:v>
      </x:c>
      <x:c r="V8406" s="17" t="n">
        <x:v>1040.7</x:v>
      </x:c>
      <x:c r="W8406" s="17" t="n">
        <x:v>1136.69</x:v>
      </x:c>
      <x:c r="X8406" s="18" t="n">
        <x:v>0.522</x:v>
      </x:c>
      <x:c r="Y8406" s="17" t="n">
        <x:v>1978.17</x:v>
      </x:c>
      <x:c r="Z8406" s="18" t="n">
        <x:v>1.1007</x:v>
      </x:c>
      <x:c r="AA8406" s="18" t="n">
        <x:v>0.09</x:v>
      </x:c>
      <x:c r="AB8406" t="str">
        <x:v>No</x:v>
      </x:c>
      <x:c r="AC8406" t="str">
        <x:v>Luxury / Reserve</x:v>
      </x:c>
      <x:c r="AD8406" s="18" t="n">
        <x:v>0.5220424453129665</x:v>
      </x:c>
      <x:c r="AE8406" s="18" t="n">
        <x:v>1.1007092413695485</x:v>
      </x:c>
      <x:c r="AF8406" s="17" t="n">
        <x:v>199.2199999999998</x:v>
      </x:c>
      <x:c r="AG8406" s="18" t="n">
        <x:v>0.10070924136954852</x:v>
      </x:c>
      <x:c r="AH8406" t="str">
        <x:v>Above Target</x:v>
      </x:c>
    </x:row>
    <x:row r="8407">
      <x:c r="A8407" t="str">
        <x:v>TXN-008404</x:v>
      </x:c>
      <x:c r="B8407" s="14" t="d">
        <x:v>2024-11-17T00:00:00.000Z</x:v>
      </x:c>
      <x:c r="C8407" t="n">
        <x:v>2024</x:v>
      </x:c>
      <x:c r="D8407" t="str">
        <x:v>Q4</x:v>
      </x:c>
      <x:c r="E8407" t="n">
        <x:v>11</x:v>
      </x:c>
      <x:c r="F8407" t="str">
        <x:v>November</x:v>
      </x:c>
      <x:c r="G8407" s="15" t="d">
        <x:v>2024-11-01T00:00:00.000Z</x:v>
      </x:c>
      <x:c r="H8407" t="str">
        <x:v>2024-11</x:v>
      </x:c>
      <x:c r="I8407" t="str">
        <x:v>Japan</x:v>
      </x:c>
      <x:c r="J8407" t="str">
        <x:v>Asia Pacific</x:v>
      </x:c>
      <x:c r="K8407" t="str">
        <x:v>JPY</x:v>
      </x:c>
      <x:c r="L8407" t="str">
        <x:v>Don Julio</x:v>
      </x:c>
      <x:c r="M8407" t="str">
        <x:v>Tequila</x:v>
      </x:c>
      <x:c r="N8407" t="str">
        <x:v>Wholesale</x:v>
      </x:c>
      <x:c r="O8407" t="str">
        <x:v>Hospitality Group</x:v>
      </x:c>
      <x:c r="P8407" t="str">
        <x:v>SR-046</x:v>
      </x:c>
      <x:c r="Q8407" s="16" t="n">
        <x:v>14</x:v>
      </x:c>
      <x:c r="R8407" s="17" t="n">
        <x:v>45.95</x:v>
      </x:c>
      <x:c r="S8407" s="18" t="n">
        <x:v>0.03</x:v>
      </x:c>
      <x:c r="T8407" s="17" t="n">
        <x:v>643.31</x:v>
      </x:c>
      <x:c r="U8407" s="17" t="n">
        <x:v>624.01</x:v>
      </x:c>
      <x:c r="V8407" s="17" t="n">
        <x:v>273.34</x:v>
      </x:c>
      <x:c r="W8407" s="17" t="n">
        <x:v>350.66</x:v>
      </x:c>
      <x:c r="X8407" s="18" t="n">
        <x:v>0.562</x:v>
      </x:c>
      <x:c r="Y8407" s="17" t="n">
        <x:v>584.44</x:v>
      </x:c>
      <x:c r="Z8407" s="18" t="n">
        <x:v>1.0677</x:v>
      </x:c>
      <x:c r="AA8407" s="18" t="n">
        <x:v>0.027</x:v>
      </x:c>
      <x:c r="AB8407" t="str">
        <x:v>No</x:v>
      </x:c>
      <x:c r="AC8407" t="str">
        <x:v>Luxury / Reserve</x:v>
      </x:c>
      <x:c r="AD8407" s="18" t="n">
        <x:v>0.5619461226582908</x:v>
      </x:c>
      <x:c r="AE8407" s="18" t="n">
        <x:v>1.0677058380672095</x:v>
      </x:c>
      <x:c r="AF8407" s="17" t="n">
        <x:v>39.569999999999936</x:v>
      </x:c>
      <x:c r="AG8407" s="18" t="n">
        <x:v>0.06770583806720952</x:v>
      </x:c>
      <x:c r="AH8407" t="str">
        <x:v>Above Target</x:v>
      </x:c>
    </x:row>
    <x:row r="8408">
      <x:c r="A8408" t="str">
        <x:v>TXN-008405</x:v>
      </x:c>
      <x:c r="B8408" s="14" t="d">
        <x:v>2025-07-11T00:00:00.000Z</x:v>
      </x:c>
      <x:c r="C8408" t="n">
        <x:v>2025</x:v>
      </x:c>
      <x:c r="D8408" t="str">
        <x:v>Q3</x:v>
      </x:c>
      <x:c r="E8408" t="n">
        <x:v>7</x:v>
      </x:c>
      <x:c r="F8408" t="str">
        <x:v>July</x:v>
      </x:c>
      <x:c r="G8408" s="15" t="d">
        <x:v>2025-07-01T00:00:00.000Z</x:v>
      </x:c>
      <x:c r="H8408" t="str">
        <x:v>2025-07</x:v>
      </x:c>
      <x:c r="I8408" t="str">
        <x:v>India</x:v>
      </x:c>
      <x:c r="J8408" t="str">
        <x:v>Asia Pacific</x:v>
      </x:c>
      <x:c r="K8408" t="str">
        <x:v>INR</x:v>
      </x:c>
      <x:c r="L8408" t="str">
        <x:v>Crown Royal</x:v>
      </x:c>
      <x:c r="M8408" t="str">
        <x:v>Canadian Whisky</x:v>
      </x:c>
      <x:c r="N8408" t="str">
        <x:v>On-Trade</x:v>
      </x:c>
      <x:c r="O8408" t="str">
        <x:v>Hospitality Group</x:v>
      </x:c>
      <x:c r="P8408" t="str">
        <x:v>SR-008</x:v>
      </x:c>
      <x:c r="Q8408" s="16" t="n">
        <x:v>78</x:v>
      </x:c>
      <x:c r="R8408" s="17" t="n">
        <x:v>36.83</x:v>
      </x:c>
      <x:c r="S8408" s="18" t="n">
        <x:v>0.1</x:v>
      </x:c>
      <x:c r="T8408" s="17" t="n">
        <x:v>2872.49</x:v>
      </x:c>
      <x:c r="U8408" s="17" t="n">
        <x:v>2585.24</x:v>
      </x:c>
      <x:c r="V8408" s="17" t="n">
        <x:v>1195.4</x:v>
      </x:c>
      <x:c r="W8408" s="17" t="n">
        <x:v>1389.84</x:v>
      </x:c>
      <x:c r="X8408" s="18" t="n">
        <x:v>0.5376</x:v>
      </x:c>
      <x:c r="Y8408" s="17" t="n">
        <x:v>2810.98</x:v>
      </x:c>
      <x:c r="Z8408" s="18" t="n">
        <x:v>0.9197</x:v>
      </x:c>
      <x:c r="AA8408" s="18" t="n">
        <x:v>-0.033</x:v>
      </x:c>
      <x:c r="AB8408" t="str">
        <x:v>Yes</x:v>
      </x:c>
      <x:c r="AC8408" t="str">
        <x:v>Premium Core</x:v>
      </x:c>
      <x:c r="AD8408" s="18" t="n">
        <x:v>0.5376057928857669</x:v>
      </x:c>
      <x:c r="AE8408" s="18" t="n">
        <x:v>0.919693487680453</x:v>
      </x:c>
      <x:c r="AF8408" s="17" t="n">
        <x:v>-225.74000000000024</x:v>
      </x:c>
      <x:c r="AG8408" s="18" t="n">
        <x:v>-0.080306512319547</x:v>
      </x:c>
      <x:c r="AH8408" t="str">
        <x:v>Below Target</x:v>
      </x:c>
    </x:row>
    <x:row r="8409">
      <x:c r="A8409" t="str">
        <x:v>TXN-008406</x:v>
      </x:c>
      <x:c r="B8409" s="14" t="d">
        <x:v>2025-09-09T00:00:00.000Z</x:v>
      </x:c>
      <x:c r="C8409" t="n">
        <x:v>2025</x:v>
      </x:c>
      <x:c r="D8409" t="str">
        <x:v>Q3</x:v>
      </x:c>
      <x:c r="E8409" t="n">
        <x:v>9</x:v>
      </x:c>
      <x:c r="F8409" t="str">
        <x:v>September</x:v>
      </x:c>
      <x:c r="G8409" s="15" t="d">
        <x:v>2025-09-01T00:00:00.000Z</x:v>
      </x:c>
      <x:c r="H8409" t="str">
        <x:v>2025-09</x:v>
      </x:c>
      <x:c r="I8409" t="str">
        <x:v>France</x:v>
      </x:c>
      <x:c r="J8409" t="str">
        <x:v>Europe</x:v>
      </x:c>
      <x:c r="K8409" t="str">
        <x:v>EUR</x:v>
      </x:c>
      <x:c r="L8409" t="str">
        <x:v>Smirnoff</x:v>
      </x:c>
      <x:c r="M8409" t="str">
        <x:v>Vodka</x:v>
      </x:c>
      <x:c r="N8409" t="str">
        <x:v>On-Trade</x:v>
      </x:c>
      <x:c r="O8409" t="str">
        <x:v>Hospitality Group</x:v>
      </x:c>
      <x:c r="P8409" t="str">
        <x:v>SR-045</x:v>
      </x:c>
      <x:c r="Q8409" s="16" t="n">
        <x:v>72</x:v>
      </x:c>
      <x:c r="R8409" s="17" t="n">
        <x:v>21.88</x:v>
      </x:c>
      <x:c r="S8409" s="18" t="n">
        <x:v>0.12</x:v>
      </x:c>
      <x:c r="T8409" s="17" t="n">
        <x:v>1575.66</x:v>
      </x:c>
      <x:c r="U8409" s="17" t="n">
        <x:v>1386.58</x:v>
      </x:c>
      <x:c r="V8409" s="17" t="n">
        <x:v>721.63</x:v>
      </x:c>
      <x:c r="W8409" s="17" t="n">
        <x:v>664.94</x:v>
      </x:c>
      <x:c r="X8409" s="18" t="n">
        <x:v>0.4796</x:v>
      </x:c>
      <x:c r="Y8409" s="17" t="n">
        <x:v>1592.03</x:v>
      </x:c>
      <x:c r="Z8409" s="18" t="n">
        <x:v>0.871</x:v>
      </x:c>
      <x:c r="AA8409" s="18" t="n">
        <x:v>0.0716</x:v>
      </x:c>
      <x:c r="AB8409" t="str">
        <x:v>Yes</x:v>
      </x:c>
      <x:c r="AC8409" t="str">
        <x:v>Core</x:v>
      </x:c>
      <x:c r="AD8409" s="18" t="n">
        <x:v>0.4795540105872002</x:v>
      </x:c>
      <x:c r="AE8409" s="18" t="n">
        <x:v>0.8709509242916277</x:v>
      </x:c>
      <x:c r="AF8409" s="17" t="n">
        <x:v>-205.45000000000005</x:v>
      </x:c>
      <x:c r="AG8409" s="18" t="n">
        <x:v>-0.12904907570837237</x:v>
      </x:c>
      <x:c r="AH8409" t="str">
        <x:v>Below Target</x:v>
      </x:c>
    </x:row>
    <x:row r="8410">
      <x:c r="A8410" t="str">
        <x:v>TXN-008407</x:v>
      </x:c>
      <x:c r="B8410" s="14" t="d">
        <x:v>2026-08-10T00:00:00.000Z</x:v>
      </x:c>
      <x:c r="C8410" t="n">
        <x:v>2026</x:v>
      </x:c>
      <x:c r="D8410" t="str">
        <x:v>Q3</x:v>
      </x:c>
      <x:c r="E8410" t="n">
        <x:v>8</x:v>
      </x:c>
      <x:c r="F8410" t="str">
        <x:v>August</x:v>
      </x:c>
      <x:c r="G8410" s="15" t="d">
        <x:v>2026-08-01T00:00:00.000Z</x:v>
      </x:c>
      <x:c r="H8410" t="str">
        <x:v>2026-08</x:v>
      </x:c>
      <x:c r="I8410" t="str">
        <x:v>South Africa</x:v>
      </x:c>
      <x:c r="J8410" t="str">
        <x:v>Africa</x:v>
      </x:c>
      <x:c r="K8410" t="str">
        <x:v>ZAR</x:v>
      </x:c>
      <x:c r="L8410" t="str">
        <x:v>Captain Morgan</x:v>
      </x:c>
      <x:c r="M8410" t="str">
        <x:v>Rum</x:v>
      </x:c>
      <x:c r="N8410" t="str">
        <x:v>Duty Free / Travel Retail</x:v>
      </x:c>
      <x:c r="O8410" t="str">
        <x:v>E-commerce Partner</x:v>
      </x:c>
      <x:c r="P8410" t="str">
        <x:v>SR-037</x:v>
      </x:c>
      <x:c r="Q8410" s="16" t="n">
        <x:v>20</x:v>
      </x:c>
      <x:c r="R8410" s="17" t="n">
        <x:v>24.2</x:v>
      </x:c>
      <x:c r="S8410" s="18" t="n">
        <x:v>0</x:v>
      </x:c>
      <x:c r="T8410" s="17" t="n">
        <x:v>483.93</x:v>
      </x:c>
      <x:c r="U8410" s="17" t="n">
        <x:v>483.93</x:v>
      </x:c>
      <x:c r="V8410" s="17" t="n">
        <x:v>253.99</x:v>
      </x:c>
      <x:c r="W8410" s="17" t="n">
        <x:v>229.94</x:v>
      </x:c>
      <x:c r="X8410" s="18" t="n">
        <x:v>0.4752</x:v>
      </x:c>
      <x:c r="Y8410" s="17" t="n">
        <x:v>471.02</x:v>
      </x:c>
      <x:c r="Z8410" s="18" t="n">
        <x:v>1.0274</x:v>
      </x:c>
      <x:c r="AA8410" s="18" t="n">
        <x:v>-0.0117</x:v>
      </x:c>
      <x:c r="AB8410" t="str">
        <x:v>No</x:v>
      </x:c>
      <x:c r="AC8410" t="str">
        <x:v>Core</x:v>
      </x:c>
      <x:c r="AD8410" s="18" t="n">
        <x:v>0.4751513648668196</x:v>
      </x:c>
      <x:c r="AE8410" s="18" t="n">
        <x:v>1.027408602607108</x:v>
      </x:c>
      <x:c r="AF8410" s="17" t="n">
        <x:v>12.910000000000025</x:v>
      </x:c>
      <x:c r="AG8410" s="18" t="n">
        <x:v>0.02740860260710803</x:v>
      </x:c>
      <x:c r="AH8410" t="str">
        <x:v>Above Target</x:v>
      </x:c>
    </x:row>
    <x:row r="8411">
      <x:c r="A8411" t="str">
        <x:v>TXN-008408</x:v>
      </x:c>
      <x:c r="B8411" s="14" t="d">
        <x:v>2025-04-01T00:00:00.000Z</x:v>
      </x:c>
      <x:c r="C8411" t="n">
        <x:v>2025</x:v>
      </x:c>
      <x:c r="D8411" t="str">
        <x:v>Q2</x:v>
      </x:c>
      <x:c r="E8411" t="n">
        <x:v>4</x:v>
      </x:c>
      <x:c r="F8411" t="str">
        <x:v>April</x:v>
      </x:c>
      <x:c r="G8411" s="15" t="d">
        <x:v>2025-04-01T00:00:00.000Z</x:v>
      </x:c>
      <x:c r="H8411" t="str">
        <x:v>2025-04</x:v>
      </x:c>
      <x:c r="I8411" t="str">
        <x:v>Japan</x:v>
      </x:c>
      <x:c r="J8411" t="str">
        <x:v>Asia Pacific</x:v>
      </x:c>
      <x:c r="K8411" t="str">
        <x:v>JPY</x:v>
      </x:c>
      <x:c r="L8411" t="str">
        <x:v>Smirnoff</x:v>
      </x:c>
      <x:c r="M8411" t="str">
        <x:v>Vodka</x:v>
      </x:c>
      <x:c r="N8411" t="str">
        <x:v>On-Trade</x:v>
      </x:c>
      <x:c r="O8411" t="str">
        <x:v>Hospitality Group</x:v>
      </x:c>
      <x:c r="P8411" t="str">
        <x:v>SR-048</x:v>
      </x:c>
      <x:c r="Q8411" s="16" t="n">
        <x:v>33</x:v>
      </x:c>
      <x:c r="R8411" s="17" t="n">
        <x:v>22.42</x:v>
      </x:c>
      <x:c r="S8411" s="18" t="n">
        <x:v>0.03</x:v>
      </x:c>
      <x:c r="T8411" s="17" t="n">
        <x:v>739.9</x:v>
      </x:c>
      <x:c r="U8411" s="17" t="n">
        <x:v>717.71</x:v>
      </x:c>
      <x:c r="V8411" s="17" t="n">
        <x:v>353.76</x:v>
      </x:c>
      <x:c r="W8411" s="17" t="n">
        <x:v>363.95</x:v>
      </x:c>
      <x:c r="X8411" s="18" t="n">
        <x:v>0.5071</x:v>
      </x:c>
      <x:c r="Y8411" s="17" t="n">
        <x:v>783.31</x:v>
      </x:c>
      <x:c r="Z8411" s="18" t="n">
        <x:v>0.9163</x:v>
      </x:c>
      <x:c r="AA8411" s="18" t="n">
        <x:v>0.0012</x:v>
      </x:c>
      <x:c r="AB8411" t="str">
        <x:v>No</x:v>
      </x:c>
      <x:c r="AC8411" t="str">
        <x:v>Core</x:v>
      </x:c>
      <x:c r="AD8411" s="18" t="n">
        <x:v>0.5070989675495673</x:v>
      </x:c>
      <x:c r="AE8411" s="18" t="n">
        <x:v>0.9162528245522208</x:v>
      </x:c>
      <x:c r="AF8411" s="17" t="n">
        <x:v>-65.59999999999991</x:v>
      </x:c>
      <x:c r="AG8411" s="18" t="n">
        <x:v>-0.08374717544777918</x:v>
      </x:c>
      <x:c r="AH8411" t="str">
        <x:v>Below Target</x:v>
      </x:c>
    </x:row>
    <x:row r="8412">
      <x:c r="A8412" t="str">
        <x:v>TXN-008409</x:v>
      </x:c>
      <x:c r="B8412" s="14" t="d">
        <x:v>2024-12-07T00:00:00.000Z</x:v>
      </x:c>
      <x:c r="C8412" t="n">
        <x:v>2024</x:v>
      </x:c>
      <x:c r="D8412" t="str">
        <x:v>Q4</x:v>
      </x:c>
      <x:c r="E8412" t="n">
        <x:v>12</x:v>
      </x:c>
      <x:c r="F8412" t="str">
        <x:v>December</x:v>
      </x:c>
      <x:c r="G8412" s="15" t="d">
        <x:v>2024-12-01T00:00:00.000Z</x:v>
      </x:c>
      <x:c r="H8412" t="str">
        <x:v>2024-12</x:v>
      </x:c>
      <x:c r="I8412" t="str">
        <x:v>Germany</x:v>
      </x:c>
      <x:c r="J8412" t="str">
        <x:v>Europe</x:v>
      </x:c>
      <x:c r="K8412" t="str">
        <x:v>EUR</x:v>
      </x:c>
      <x:c r="L8412" t="str">
        <x:v>Smirnoff</x:v>
      </x:c>
      <x:c r="M8412" t="str">
        <x:v>Vodka</x:v>
      </x:c>
      <x:c r="N8412" t="str">
        <x:v>Off-Trade</x:v>
      </x:c>
      <x:c r="O8412" t="str">
        <x:v>Independent Retailer</x:v>
      </x:c>
      <x:c r="P8412" t="str">
        <x:v>SR-045</x:v>
      </x:c>
      <x:c r="Q8412" s="16" t="n">
        <x:v>58</x:v>
      </x:c>
      <x:c r="R8412" s="17" t="n">
        <x:v>19.63</x:v>
      </x:c>
      <x:c r="S8412" s="18" t="n">
        <x:v>0.02</x:v>
      </x:c>
      <x:c r="T8412" s="17" t="n">
        <x:v>1138.64</x:v>
      </x:c>
      <x:c r="U8412" s="17" t="n">
        <x:v>1115.86</x:v>
      </x:c>
      <x:c r="V8412" s="17" t="n">
        <x:v>529.84</x:v>
      </x:c>
      <x:c r="W8412" s="17" t="n">
        <x:v>586.02</x:v>
      </x:c>
      <x:c r="X8412" s="18" t="n">
        <x:v>0.5252</x:v>
      </x:c>
      <x:c r="Y8412" s="17" t="n">
        <x:v>1168.76</x:v>
      </x:c>
      <x:c r="Z8412" s="18" t="n">
        <x:v>0.9547</x:v>
      </x:c>
      <x:c r="AA8412" s="18" t="n">
        <x:v>0.0876</x:v>
      </x:c>
      <x:c r="AB8412" t="str">
        <x:v>No</x:v>
      </x:c>
      <x:c r="AC8412" t="str">
        <x:v>Core</x:v>
      </x:c>
      <x:c r="AD8412" s="18" t="n">
        <x:v>0.5251734088505727</x:v>
      </x:c>
      <x:c r="AE8412" s="18" t="n">
        <x:v>0.9547383551798486</x:v>
      </x:c>
      <x:c r="AF8412" s="17" t="n">
        <x:v>-52.90000000000009</x:v>
      </x:c>
      <x:c r="AG8412" s="18" t="n">
        <x:v>-0.045261644820151346</x:v>
      </x:c>
      <x:c r="AH8412" t="str">
        <x:v>Below Target</x:v>
      </x:c>
    </x:row>
    <x:row r="8413">
      <x:c r="A8413" t="str">
        <x:v>TXN-008410</x:v>
      </x:c>
      <x:c r="B8413" s="14" t="d">
        <x:v>2024-11-29T00:00:00.000Z</x:v>
      </x:c>
      <x:c r="C8413" t="n">
        <x:v>2024</x:v>
      </x:c>
      <x:c r="D8413" t="str">
        <x:v>Q4</x:v>
      </x:c>
      <x:c r="E8413" t="n">
        <x:v>11</x:v>
      </x:c>
      <x:c r="F8413" t="str">
        <x:v>November</x:v>
      </x:c>
      <x:c r="G8413" s="15" t="d">
        <x:v>2024-11-01T00:00:00.000Z</x:v>
      </x:c>
      <x:c r="H8413" t="str">
        <x:v>2024-11</x:v>
      </x:c>
      <x:c r="I8413" t="str">
        <x:v>Brazil</x:v>
      </x:c>
      <x:c r="J8413" t="str">
        <x:v>Latin America &amp; Caribbean</x:v>
      </x:c>
      <x:c r="K8413" t="str">
        <x:v>BRL</x:v>
      </x:c>
      <x:c r="L8413" t="str">
        <x:v>Cîroc</x:v>
      </x:c>
      <x:c r="M8413" t="str">
        <x:v>Vodka</x:v>
      </x:c>
      <x:c r="N8413" t="str">
        <x:v>E-commerce</x:v>
      </x:c>
      <x:c r="O8413" t="str">
        <x:v>Hospitality Group</x:v>
      </x:c>
      <x:c r="P8413" t="str">
        <x:v>SR-015</x:v>
      </x:c>
      <x:c r="Q8413" s="16" t="n">
        <x:v>48</x:v>
      </x:c>
      <x:c r="R8413" s="17" t="n">
        <x:v>34.7</x:v>
      </x:c>
      <x:c r="S8413" s="18" t="n">
        <x:v>0</x:v>
      </x:c>
      <x:c r="T8413" s="17" t="n">
        <x:v>1665.76</x:v>
      </x:c>
      <x:c r="U8413" s="17" t="n">
        <x:v>1665.76</x:v>
      </x:c>
      <x:c r="V8413" s="17" t="n">
        <x:v>740.58</x:v>
      </x:c>
      <x:c r="W8413" s="17" t="n">
        <x:v>925.18</x:v>
      </x:c>
      <x:c r="X8413" s="18" t="n">
        <x:v>0.5554</x:v>
      </x:c>
      <x:c r="Y8413" s="17" t="n">
        <x:v>1872.09</x:v>
      </x:c>
      <x:c r="Z8413" s="18" t="n">
        <x:v>0.8898</x:v>
      </x:c>
      <x:c r="AA8413" s="18" t="n">
        <x:v>0.1032</x:v>
      </x:c>
      <x:c r="AB8413" t="str">
        <x:v>No</x:v>
      </x:c>
      <x:c r="AC8413" t="str">
        <x:v>Luxury / Reserve</x:v>
      </x:c>
      <x:c r="AD8413" s="18" t="n">
        <x:v>0.5554101431178561</x:v>
      </x:c>
      <x:c r="AE8413" s="18" t="n">
        <x:v>0.8897862816424424</x:v>
      </x:c>
      <x:c r="AF8413" s="17" t="n">
        <x:v>-206.32999999999993</x:v>
      </x:c>
      <x:c r="AG8413" s="18" t="n">
        <x:v>-0.11021371835755756</x:v>
      </x:c>
      <x:c r="AH8413" t="str">
        <x:v>Below Target</x:v>
      </x:c>
    </x:row>
    <x:row r="8414">
      <x:c r="A8414" t="str">
        <x:v>TXN-008411</x:v>
      </x:c>
      <x:c r="B8414" s="14" t="d">
        <x:v>2025-04-19T00:00:00.000Z</x:v>
      </x:c>
      <x:c r="C8414" t="n">
        <x:v>2025</x:v>
      </x:c>
      <x:c r="D8414" t="str">
        <x:v>Q2</x:v>
      </x:c>
      <x:c r="E8414" t="n">
        <x:v>4</x:v>
      </x:c>
      <x:c r="F8414" t="str">
        <x:v>April</x:v>
      </x:c>
      <x:c r="G8414" s="15" t="d">
        <x:v>2025-04-01T00:00:00.000Z</x:v>
      </x:c>
      <x:c r="H8414" t="str">
        <x:v>2025-04</x:v>
      </x:c>
      <x:c r="I8414" t="str">
        <x:v>Kenya</x:v>
      </x:c>
      <x:c r="J8414" t="str">
        <x:v>Africa</x:v>
      </x:c>
      <x:c r="K8414" t="str">
        <x:v>KES</x:v>
      </x:c>
      <x:c r="L8414" t="str">
        <x:v>Tanqueray</x:v>
      </x:c>
      <x:c r="M8414" t="str">
        <x:v>Gin</x:v>
      </x:c>
      <x:c r="N8414" t="str">
        <x:v>On-Trade</x:v>
      </x:c>
      <x:c r="O8414" t="str">
        <x:v>Hospitality Group</x:v>
      </x:c>
      <x:c r="P8414" t="str">
        <x:v>SR-060</x:v>
      </x:c>
      <x:c r="Q8414" s="16" t="n">
        <x:v>18</x:v>
      </x:c>
      <x:c r="R8414" s="17" t="n">
        <x:v>32.56</x:v>
      </x:c>
      <x:c r="S8414" s="18" t="n">
        <x:v>0.02</x:v>
      </x:c>
      <x:c r="T8414" s="17" t="n">
        <x:v>586.15</x:v>
      </x:c>
      <x:c r="U8414" s="17" t="n">
        <x:v>574.43</x:v>
      </x:c>
      <x:c r="V8414" s="17" t="n">
        <x:v>274.68</x:v>
      </x:c>
      <x:c r="W8414" s="17" t="n">
        <x:v>299.75</x:v>
      </x:c>
      <x:c r="X8414" s="18" t="n">
        <x:v>0.5218</x:v>
      </x:c>
      <x:c r="Y8414" s="17" t="n">
        <x:v>567.16</x:v>
      </x:c>
      <x:c r="Z8414" s="18" t="n">
        <x:v>1.0128</x:v>
      </x:c>
      <x:c r="AA8414" s="18" t="n">
        <x:v>0.0598</x:v>
      </x:c>
      <x:c r="AB8414" t="str">
        <x:v>No</x:v>
      </x:c>
      <x:c r="AC8414" t="str">
        <x:v>Premium Core</x:v>
      </x:c>
      <x:c r="AD8414" s="18" t="n">
        <x:v>0.5218216318785579</x:v>
      </x:c>
      <x:c r="AE8414" s="18" t="n">
        <x:v>1.0128182523450173</x:v>
      </x:c>
      <x:c r="AF8414" s="17" t="n">
        <x:v>7.269999999999982</x:v>
      </x:c>
      <x:c r="AG8414" s="18" t="n">
        <x:v>0.012818252345017248</x:v>
      </x:c>
      <x:c r="AH8414" t="str">
        <x:v>Above Target</x:v>
      </x:c>
    </x:row>
    <x:row r="8415">
      <x:c r="A8415" t="str">
        <x:v>TXN-008412</x:v>
      </x:c>
      <x:c r="B8415" s="14" t="d">
        <x:v>2023-10-21T00:00:00.000Z</x:v>
      </x:c>
      <x:c r="C8415" t="n">
        <x:v>2023</x:v>
      </x:c>
      <x:c r="D8415" t="str">
        <x:v>Q4</x:v>
      </x:c>
      <x:c r="E8415" t="n">
        <x:v>10</x:v>
      </x:c>
      <x:c r="F8415" t="str">
        <x:v>October</x:v>
      </x:c>
      <x:c r="G8415" s="15" t="d">
        <x:v>2023-10-01T00:00:00.000Z</x:v>
      </x:c>
      <x:c r="H8415" t="str">
        <x:v>2023-10</x:v>
      </x:c>
      <x:c r="I8415" t="str">
        <x:v>Kenya</x:v>
      </x:c>
      <x:c r="J8415" t="str">
        <x:v>Africa</x:v>
      </x:c>
      <x:c r="K8415" t="str">
        <x:v>KES</x:v>
      </x:c>
      <x:c r="L8415" t="str">
        <x:v>Baileys</x:v>
      </x:c>
      <x:c r="M8415" t="str">
        <x:v>Liqueur</x:v>
      </x:c>
      <x:c r="N8415" t="str">
        <x:v>On-Trade</x:v>
      </x:c>
      <x:c r="O8415" t="str">
        <x:v>Independent Retailer</x:v>
      </x:c>
      <x:c r="P8415" t="str">
        <x:v>SR-041</x:v>
      </x:c>
      <x:c r="Q8415" s="16" t="n">
        <x:v>68</x:v>
      </x:c>
      <x:c r="R8415" s="17" t="n">
        <x:v>21.4</x:v>
      </x:c>
      <x:c r="S8415" s="18" t="n">
        <x:v>0.15</x:v>
      </x:c>
      <x:c r="T8415" s="17" t="n">
        <x:v>1455.31</x:v>
      </x:c>
      <x:c r="U8415" s="17" t="n">
        <x:v>1237.02</x:v>
      </x:c>
      <x:c r="V8415" s="17" t="n">
        <x:v>633.74</x:v>
      </x:c>
      <x:c r="W8415" s="17" t="n">
        <x:v>603.27</x:v>
      </x:c>
      <x:c r="X8415" s="18" t="n">
        <x:v>0.4877</x:v>
      </x:c>
      <x:c r="Y8415" s="17" t="n">
        <x:v>1367.05</x:v>
      </x:c>
      <x:c r="Z8415" s="18" t="n">
        <x:v>0.9049</x:v>
      </x:c>
      <x:c r="AA8415" s="18" t="n">
        <x:v>0.0662</x:v>
      </x:c>
      <x:c r="AB8415" t="str">
        <x:v>Yes</x:v>
      </x:c>
      <x:c r="AC8415" t="str">
        <x:v>Core</x:v>
      </x:c>
      <x:c r="AD8415" s="18" t="n">
        <x:v>0.4876800698452733</x:v>
      </x:c>
      <x:c r="AE8415" s="18" t="n">
        <x:v>0.9048827767821221</x:v>
      </x:c>
      <x:c r="AF8415" s="17" t="n">
        <x:v>-130.02999999999997</x:v>
      </x:c>
      <x:c r="AG8415" s="18" t="n">
        <x:v>-0.0951172232178779</x:v>
      </x:c>
      <x:c r="AH8415" t="str">
        <x:v>Below Target</x:v>
      </x:c>
    </x:row>
    <x:row r="8416">
      <x:c r="A8416" t="str">
        <x:v>TXN-008413</x:v>
      </x:c>
      <x:c r="B8416" s="14" t="d">
        <x:v>2024-05-01T00:00:00.000Z</x:v>
      </x:c>
      <x:c r="C8416" t="n">
        <x:v>2024</x:v>
      </x:c>
      <x:c r="D8416" t="str">
        <x:v>Q2</x:v>
      </x:c>
      <x:c r="E8416" t="n">
        <x:v>5</x:v>
      </x:c>
      <x:c r="F8416" t="str">
        <x:v>May</x:v>
      </x:c>
      <x:c r="G8416" s="15" t="d">
        <x:v>2024-05-01T00:00:00.000Z</x:v>
      </x:c>
      <x:c r="H8416" t="str">
        <x:v>2024-05</x:v>
      </x:c>
      <x:c r="I8416" t="str">
        <x:v>France</x:v>
      </x:c>
      <x:c r="J8416" t="str">
        <x:v>Europe</x:v>
      </x:c>
      <x:c r="K8416" t="str">
        <x:v>EUR</x:v>
      </x:c>
      <x:c r="L8416" t="str">
        <x:v>J&amp;B</x:v>
      </x:c>
      <x:c r="M8416" t="str">
        <x:v>Scotch Whisky</x:v>
      </x:c>
      <x:c r="N8416" t="str">
        <x:v>On-Trade</x:v>
      </x:c>
      <x:c r="O8416" t="str">
        <x:v>Distributor</x:v>
      </x:c>
      <x:c r="P8416" t="str">
        <x:v>SR-053</x:v>
      </x:c>
      <x:c r="Q8416" s="16" t="n">
        <x:v>31</x:v>
      </x:c>
      <x:c r="R8416" s="17" t="n">
        <x:v>24.38</x:v>
      </x:c>
      <x:c r="S8416" s="18" t="n">
        <x:v>0.02</x:v>
      </x:c>
      <x:c r="T8416" s="17" t="n">
        <x:v>755.8</x:v>
      </x:c>
      <x:c r="U8416" s="17" t="n">
        <x:v>740.69</x:v>
      </x:c>
      <x:c r="V8416" s="17" t="n">
        <x:v>350.08</x:v>
      </x:c>
      <x:c r="W8416" s="17" t="n">
        <x:v>390.61</x:v>
      </x:c>
      <x:c r="X8416" s="18" t="n">
        <x:v>0.5274</x:v>
      </x:c>
      <x:c r="Y8416" s="17" t="n">
        <x:v>687.67</x:v>
      </x:c>
      <x:c r="Z8416" s="18" t="n">
        <x:v>1.0771</x:v>
      </x:c>
      <x:c r="AA8416" s="18" t="n">
        <x:v>0.1056</x:v>
      </x:c>
      <x:c r="AB8416" t="str">
        <x:v>No</x:v>
      </x:c>
      <x:c r="AC8416" t="str">
        <x:v>Core</x:v>
      </x:c>
      <x:c r="AD8416" s="18" t="n">
        <x:v>0.5273596241342532</x:v>
      </x:c>
      <x:c r="AE8416" s="18" t="n">
        <x:v>1.077100935041517</x:v>
      </x:c>
      <x:c r="AF8416" s="17" t="n">
        <x:v>53.020000000000095</x:v>
      </x:c>
      <x:c r="AG8416" s="18" t="n">
        <x:v>0.07710093504151715</x:v>
      </x:c>
      <x:c r="AH8416" t="str">
        <x:v>Above Target</x:v>
      </x:c>
    </x:row>
    <x:row r="8417">
      <x:c r="A8417" t="str">
        <x:v>TXN-008414</x:v>
      </x:c>
      <x:c r="B8417" s="14" t="d">
        <x:v>2023-05-27T00:00:00.000Z</x:v>
      </x:c>
      <x:c r="C8417" t="n">
        <x:v>2023</x:v>
      </x:c>
      <x:c r="D8417" t="str">
        <x:v>Q2</x:v>
      </x:c>
      <x:c r="E8417" t="n">
        <x:v>5</x:v>
      </x:c>
      <x:c r="F8417" t="str">
        <x:v>May</x:v>
      </x:c>
      <x:c r="G8417" s="15" t="d">
        <x:v>2023-05-01T00:00:00.000Z</x:v>
      </x:c>
      <x:c r="H8417" t="str">
        <x:v>2023-05</x:v>
      </x:c>
      <x:c r="I8417" t="str">
        <x:v>India</x:v>
      </x:c>
      <x:c r="J8417" t="str">
        <x:v>Asia Pacific</x:v>
      </x:c>
      <x:c r="K8417" t="str">
        <x:v>INR</x:v>
      </x:c>
      <x:c r="L8417" t="str">
        <x:v>Crown Royal</x:v>
      </x:c>
      <x:c r="M8417" t="str">
        <x:v>Canadian Whisky</x:v>
      </x:c>
      <x:c r="N8417" t="str">
        <x:v>Off-Trade</x:v>
      </x:c>
      <x:c r="O8417" t="str">
        <x:v>Distributor</x:v>
      </x:c>
      <x:c r="P8417" t="str">
        <x:v>SR-034</x:v>
      </x:c>
      <x:c r="Q8417" s="16" t="n">
        <x:v>29</x:v>
      </x:c>
      <x:c r="R8417" s="17" t="n">
        <x:v>32.21</x:v>
      </x:c>
      <x:c r="S8417" s="18" t="n">
        <x:v>0</x:v>
      </x:c>
      <x:c r="T8417" s="17" t="n">
        <x:v>934.06</x:v>
      </x:c>
      <x:c r="U8417" s="17" t="n">
        <x:v>934.06</x:v>
      </x:c>
      <x:c r="V8417" s="17" t="n">
        <x:v>427.6</x:v>
      </x:c>
      <x:c r="W8417" s="17" t="n">
        <x:v>506.47</x:v>
      </x:c>
      <x:c r="X8417" s="18" t="n">
        <x:v>0.5422</x:v>
      </x:c>
      <x:c r="Y8417" s="17" t="n">
        <x:v>870.34</x:v>
      </x:c>
      <x:c r="Z8417" s="18" t="n">
        <x:v>1.0732</x:v>
      </x:c>
      <x:c r="AA8417" s="18" t="n">
        <x:v>0.0149</x:v>
      </x:c>
      <x:c r="AB8417" t="str">
        <x:v>No</x:v>
      </x:c>
      <x:c r="AC8417" t="str">
        <x:v>Premium Core</x:v>
      </x:c>
      <x:c r="AD8417" s="18" t="n">
        <x:v>0.5422242682482925</x:v>
      </x:c>
      <x:c r="AE8417" s="18" t="n">
        <x:v>1.073212767424225</x:v>
      </x:c>
      <x:c r="AF8417" s="17" t="n">
        <x:v>63.719999999999914</x:v>
      </x:c>
      <x:c r="AG8417" s="18" t="n">
        <x:v>0.07321276742422492</x:v>
      </x:c>
      <x:c r="AH8417" t="str">
        <x:v>Above Target</x:v>
      </x:c>
    </x:row>
    <x:row r="8418">
      <x:c r="A8418" t="str">
        <x:v>TXN-008415</x:v>
      </x:c>
      <x:c r="B8418" s="14" t="d">
        <x:v>2026-07-18T00:00:00.000Z</x:v>
      </x:c>
      <x:c r="C8418" t="n">
        <x:v>2026</x:v>
      </x:c>
      <x:c r="D8418" t="str">
        <x:v>Q3</x:v>
      </x:c>
      <x:c r="E8418" t="n">
        <x:v>7</x:v>
      </x:c>
      <x:c r="F8418" t="str">
        <x:v>July</x:v>
      </x:c>
      <x:c r="G8418" s="15" t="d">
        <x:v>2026-07-01T00:00:00.000Z</x:v>
      </x:c>
      <x:c r="H8418" t="str">
        <x:v>2026-07</x:v>
      </x:c>
      <x:c r="I8418" t="str">
        <x:v>Spain</x:v>
      </x:c>
      <x:c r="J8418" t="str">
        <x:v>Europe</x:v>
      </x:c>
      <x:c r="K8418" t="str">
        <x:v>EUR</x:v>
      </x:c>
      <x:c r="L8418" t="str">
        <x:v>Guinness</x:v>
      </x:c>
      <x:c r="M8418" t="str">
        <x:v>Beer / Stout</x:v>
      </x:c>
      <x:c r="N8418" t="str">
        <x:v>Off-Trade</x:v>
      </x:c>
      <x:c r="O8418" t="str">
        <x:v>Key Account</x:v>
      </x:c>
      <x:c r="P8418" t="str">
        <x:v>SR-049</x:v>
      </x:c>
      <x:c r="Q8418" s="16" t="n">
        <x:v>127</x:v>
      </x:c>
      <x:c r="R8418" s="17" t="n">
        <x:v>7.89</x:v>
      </x:c>
      <x:c r="S8418" s="18" t="n">
        <x:v>0.02</x:v>
      </x:c>
      <x:c r="T8418" s="17" t="n">
        <x:v>1002.28</x:v>
      </x:c>
      <x:c r="U8418" s="17" t="n">
        <x:v>982.24</x:v>
      </x:c>
      <x:c r="V8418" s="17" t="n">
        <x:v>484.17</x:v>
      </x:c>
      <x:c r="W8418" s="17" t="n">
        <x:v>498.06</x:v>
      </x:c>
      <x:c r="X8418" s="18" t="n">
        <x:v>0.5071</x:v>
      </x:c>
      <x:c r="Y8418" s="17" t="n">
        <x:v>972.86</x:v>
      </x:c>
      <x:c r="Z8418" s="18" t="n">
        <x:v>1.0096</x:v>
      </x:c>
      <x:c r="AA8418" s="18" t="n">
        <x:v>0.0235</x:v>
      </x:c>
      <x:c r="AB8418" t="str">
        <x:v>No</x:v>
      </x:c>
      <x:c r="AC8418" t="str">
        <x:v>Core</x:v>
      </x:c>
      <x:c r="AD8418" s="18" t="n">
        <x:v>0.5070654829776836</x:v>
      </x:c>
      <x:c r="AE8418" s="18" t="n">
        <x:v>1.0096416750611599</x:v>
      </x:c>
      <x:c r="AF8418" s="17" t="n">
        <x:v>9.379999999999995</x:v>
      </x:c>
      <x:c r="AG8418" s="18" t="n">
        <x:v>0.009641675061159875</x:v>
      </x:c>
      <x:c r="AH8418" t="str">
        <x:v>Above Target</x:v>
      </x:c>
    </x:row>
    <x:row r="8419">
      <x:c r="A8419" t="str">
        <x:v>TXN-008416</x:v>
      </x:c>
      <x:c r="B8419" s="14" t="d">
        <x:v>2026-06-09T00:00:00.000Z</x:v>
      </x:c>
      <x:c r="C8419" t="n">
        <x:v>2026</x:v>
      </x:c>
      <x:c r="D8419" t="str">
        <x:v>Q2</x:v>
      </x:c>
      <x:c r="E8419" t="n">
        <x:v>6</x:v>
      </x:c>
      <x:c r="F8419" t="str">
        <x:v>June</x:v>
      </x:c>
      <x:c r="G8419" s="15" t="d">
        <x:v>2026-06-01T00:00:00.000Z</x:v>
      </x:c>
      <x:c r="H8419" t="str">
        <x:v>2026-06</x:v>
      </x:c>
      <x:c r="I8419" t="str">
        <x:v>Australia</x:v>
      </x:c>
      <x:c r="J8419" t="str">
        <x:v>Asia Pacific</x:v>
      </x:c>
      <x:c r="K8419" t="str">
        <x:v>AUD</x:v>
      </x:c>
      <x:c r="L8419" t="str">
        <x:v>Baileys</x:v>
      </x:c>
      <x:c r="M8419" t="str">
        <x:v>Liqueur</x:v>
      </x:c>
      <x:c r="N8419" t="str">
        <x:v>On-Trade</x:v>
      </x:c>
      <x:c r="O8419" t="str">
        <x:v>Distributor</x:v>
      </x:c>
      <x:c r="P8419" t="str">
        <x:v>SR-032</x:v>
      </x:c>
      <x:c r="Q8419" s="16" t="n">
        <x:v>41</x:v>
      </x:c>
      <x:c r="R8419" s="17" t="n">
        <x:v>20.44</x:v>
      </x:c>
      <x:c r="S8419" s="18" t="n">
        <x:v>0</x:v>
      </x:c>
      <x:c r="T8419" s="17" t="n">
        <x:v>837.99</x:v>
      </x:c>
      <x:c r="U8419" s="17" t="n">
        <x:v>837.99</x:v>
      </x:c>
      <x:c r="V8419" s="17" t="n">
        <x:v>386.51</x:v>
      </x:c>
      <x:c r="W8419" s="17" t="n">
        <x:v>451.48</x:v>
      </x:c>
      <x:c r="X8419" s="18" t="n">
        <x:v>0.5388</x:v>
      </x:c>
      <x:c r="Y8419" s="17" t="n">
        <x:v>884.09</x:v>
      </x:c>
      <x:c r="Z8419" s="18" t="n">
        <x:v>0.9479</x:v>
      </x:c>
      <x:c r="AA8419" s="18" t="n">
        <x:v>0.078</x:v>
      </x:c>
      <x:c r="AB8419" t="str">
        <x:v>No</x:v>
      </x:c>
      <x:c r="AC8419" t="str">
        <x:v>Core</x:v>
      </x:c>
      <x:c r="AD8419" s="18" t="n">
        <x:v>0.5387653790618027</x:v>
      </x:c>
      <x:c r="AE8419" s="18" t="n">
        <x:v>0.9478559875125835</x:v>
      </x:c>
      <x:c r="AF8419" s="17" t="n">
        <x:v>-46.10000000000002</x:v>
      </x:c>
      <x:c r="AG8419" s="18" t="n">
        <x:v>-0.052144012487416465</x:v>
      </x:c>
      <x:c r="AH8419" t="str">
        <x:v>Below Target</x:v>
      </x:c>
    </x:row>
    <x:row r="8420">
      <x:c r="A8420" t="str">
        <x:v>TXN-008417</x:v>
      </x:c>
      <x:c r="B8420" s="14" t="d">
        <x:v>2023-04-23T00:00:00.000Z</x:v>
      </x:c>
      <x:c r="C8420" t="n">
        <x:v>2023</x:v>
      </x:c>
      <x:c r="D8420" t="str">
        <x:v>Q2</x:v>
      </x:c>
      <x:c r="E8420" t="n">
        <x:v>4</x:v>
      </x:c>
      <x:c r="F8420" t="str">
        <x:v>April</x:v>
      </x:c>
      <x:c r="G8420" s="15" t="d">
        <x:v>2023-04-01T00:00:00.000Z</x:v>
      </x:c>
      <x:c r="H8420" t="str">
        <x:v>2023-04</x:v>
      </x:c>
      <x:c r="I8420" t="str">
        <x:v>Germany</x:v>
      </x:c>
      <x:c r="J8420" t="str">
        <x:v>Europe</x:v>
      </x:c>
      <x:c r="K8420" t="str">
        <x:v>EUR</x:v>
      </x:c>
      <x:c r="L8420" t="str">
        <x:v>Baileys</x:v>
      </x:c>
      <x:c r="M8420" t="str">
        <x:v>Liqueur</x:v>
      </x:c>
      <x:c r="N8420" t="str">
        <x:v>On-Trade</x:v>
      </x:c>
      <x:c r="O8420" t="str">
        <x:v>Key Account</x:v>
      </x:c>
      <x:c r="P8420" t="str">
        <x:v>SR-026</x:v>
      </x:c>
      <x:c r="Q8420" s="16" t="n">
        <x:v>52</x:v>
      </x:c>
      <x:c r="R8420" s="17" t="n">
        <x:v>22.03</x:v>
      </x:c>
      <x:c r="S8420" s="18" t="n">
        <x:v>0.08</x:v>
      </x:c>
      <x:c r="T8420" s="17" t="n">
        <x:v>1145.36</x:v>
      </x:c>
      <x:c r="U8420" s="17" t="n">
        <x:v>1053.73</x:v>
      </x:c>
      <x:c r="V8420" s="17" t="n">
        <x:v>470.42</x:v>
      </x:c>
      <x:c r="W8420" s="17" t="n">
        <x:v>583.31</x:v>
      </x:c>
      <x:c r="X8420" s="18" t="n">
        <x:v>0.5536</x:v>
      </x:c>
      <x:c r="Y8420" s="17" t="n">
        <x:v>1146.69</x:v>
      </x:c>
      <x:c r="Z8420" s="18" t="n">
        <x:v>0.9189</x:v>
      </x:c>
      <x:c r="AA8420" s="18" t="n">
        <x:v>0.0744</x:v>
      </x:c>
      <x:c r="AB8420" t="str">
        <x:v>Yes</x:v>
      </x:c>
      <x:c r="AC8420" t="str">
        <x:v>Core</x:v>
      </x:c>
      <x:c r="AD8420" s="18" t="n">
        <x:v>0.5535668529889061</x:v>
      </x:c>
      <x:c r="AE8420" s="18" t="n">
        <x:v>0.9189318822000715</x:v>
      </x:c>
      <x:c r="AF8420" s="17" t="n">
        <x:v>-92.96000000000004</x:v>
      </x:c>
      <x:c r="AG8420" s="18" t="n">
        <x:v>-0.08106811779992852</x:v>
      </x:c>
      <x:c r="AH8420" t="str">
        <x:v>Below Target</x:v>
      </x:c>
    </x:row>
    <x:row r="8421">
      <x:c r="A8421" t="str">
        <x:v>TXN-008418</x:v>
      </x:c>
      <x:c r="B8421" s="14" t="d">
        <x:v>2024-03-11T00:00:00.000Z</x:v>
      </x:c>
      <x:c r="C8421" t="n">
        <x:v>2024</x:v>
      </x:c>
      <x:c r="D8421" t="str">
        <x:v>Q1</x:v>
      </x:c>
      <x:c r="E8421" t="n">
        <x:v>3</x:v>
      </x:c>
      <x:c r="F8421" t="str">
        <x:v>March</x:v>
      </x:c>
      <x:c r="G8421" s="15" t="d">
        <x:v>2024-03-01T00:00:00.000Z</x:v>
      </x:c>
      <x:c r="H8421" t="str">
        <x:v>2024-03</x:v>
      </x:c>
      <x:c r="I8421" t="str">
        <x:v>Japan</x:v>
      </x:c>
      <x:c r="J8421" t="str">
        <x:v>Asia Pacific</x:v>
      </x:c>
      <x:c r="K8421" t="str">
        <x:v>JPY</x:v>
      </x:c>
      <x:c r="L8421" t="str">
        <x:v>Cîroc</x:v>
      </x:c>
      <x:c r="M8421" t="str">
        <x:v>Vodka</x:v>
      </x:c>
      <x:c r="N8421" t="str">
        <x:v>E-commerce</x:v>
      </x:c>
      <x:c r="O8421" t="str">
        <x:v>Distributor</x:v>
      </x:c>
      <x:c r="P8421" t="str">
        <x:v>SR-024</x:v>
      </x:c>
      <x:c r="Q8421" s="16" t="n">
        <x:v>27</x:v>
      </x:c>
      <x:c r="R8421" s="17" t="n">
        <x:v>38.31</x:v>
      </x:c>
      <x:c r="S8421" s="18" t="n">
        <x:v>0</x:v>
      </x:c>
      <x:c r="T8421" s="17" t="n">
        <x:v>1034.4</x:v>
      </x:c>
      <x:c r="U8421" s="17" t="n">
        <x:v>1034.4</x:v>
      </x:c>
      <x:c r="V8421" s="17" t="n">
        <x:v>454.57</x:v>
      </x:c>
      <x:c r="W8421" s="17" t="n">
        <x:v>579.82</x:v>
      </x:c>
      <x:c r="X8421" s="18" t="n">
        <x:v>0.5605</x:v>
      </x:c>
      <x:c r="Y8421" s="17" t="n">
        <x:v>1029.8</x:v>
      </x:c>
      <x:c r="Z8421" s="18" t="n">
        <x:v>1.0045</x:v>
      </x:c>
      <x:c r="AA8421" s="18" t="n">
        <x:v>0.109</x:v>
      </x:c>
      <x:c r="AB8421" t="str">
        <x:v>No</x:v>
      </x:c>
      <x:c r="AC8421" t="str">
        <x:v>Luxury / Reserve</x:v>
      </x:c>
      <x:c r="AD8421" s="18" t="n">
        <x:v>0.5605375096674401</x:v>
      </x:c>
      <x:c r="AE8421" s="18" t="n">
        <x:v>1.004466886774131</x:v>
      </x:c>
      <x:c r="AF8421" s="17" t="n">
        <x:v>4.600000000000136</x:v>
      </x:c>
      <x:c r="AG8421" s="18" t="n">
        <x:v>0.004466886774131032</x:v>
      </x:c>
      <x:c r="AH8421" t="str">
        <x:v>Above Target</x:v>
      </x:c>
    </x:row>
    <x:row r="8422">
      <x:c r="A8422" t="str">
        <x:v>TXN-008419</x:v>
      </x:c>
      <x:c r="B8422" s="14" t="d">
        <x:v>2023-10-27T00:00:00.000Z</x:v>
      </x:c>
      <x:c r="C8422" t="n">
        <x:v>2023</x:v>
      </x:c>
      <x:c r="D8422" t="str">
        <x:v>Q4</x:v>
      </x:c>
      <x:c r="E8422" t="n">
        <x:v>10</x:v>
      </x:c>
      <x:c r="F8422" t="str">
        <x:v>October</x:v>
      </x:c>
      <x:c r="G8422" s="15" t="d">
        <x:v>2023-10-01T00:00:00.000Z</x:v>
      </x:c>
      <x:c r="H8422" t="str">
        <x:v>2023-10</x:v>
      </x:c>
      <x:c r="I8422" t="str">
        <x:v>Germany</x:v>
      </x:c>
      <x:c r="J8422" t="str">
        <x:v>Europe</x:v>
      </x:c>
      <x:c r="K8422" t="str">
        <x:v>EUR</x:v>
      </x:c>
      <x:c r="L8422" t="str">
        <x:v>Cîroc</x:v>
      </x:c>
      <x:c r="M8422" t="str">
        <x:v>Vodka</x:v>
      </x:c>
      <x:c r="N8422" t="str">
        <x:v>Off-Trade</x:v>
      </x:c>
      <x:c r="O8422" t="str">
        <x:v>Hospitality Group</x:v>
      </x:c>
      <x:c r="P8422" t="str">
        <x:v>SR-043</x:v>
      </x:c>
      <x:c r="Q8422" s="16" t="n">
        <x:v>32</x:v>
      </x:c>
      <x:c r="R8422" s="17" t="n">
        <x:v>35.96</x:v>
      </x:c>
      <x:c r="S8422" s="18" t="n">
        <x:v>0.02</x:v>
      </x:c>
      <x:c r="T8422" s="17" t="n">
        <x:v>1150.67</x:v>
      </x:c>
      <x:c r="U8422" s="17" t="n">
        <x:v>1127.66</x:v>
      </x:c>
      <x:c r="V8422" s="17" t="n">
        <x:v>495.25</x:v>
      </x:c>
      <x:c r="W8422" s="17" t="n">
        <x:v>632.41</x:v>
      </x:c>
      <x:c r="X8422" s="18" t="n">
        <x:v>0.5608</x:v>
      </x:c>
      <x:c r="Y8422" s="17" t="n">
        <x:v>1259.45</x:v>
      </x:c>
      <x:c r="Z8422" s="18" t="n">
        <x:v>0.8954</x:v>
      </x:c>
      <x:c r="AA8422" s="18" t="n">
        <x:v>0.0015</x:v>
      </x:c>
      <x:c r="AB8422" t="str">
        <x:v>No</x:v>
      </x:c>
      <x:c r="AC8422" t="str">
        <x:v>Luxury / Reserve</x:v>
      </x:c>
      <x:c r="AD8422" s="18" t="n">
        <x:v>0.5608162034655835</x:v>
      </x:c>
      <x:c r="AE8422" s="18" t="n">
        <x:v>0.8953590853150185</x:v>
      </x:c>
      <x:c r="AF8422" s="17" t="n">
        <x:v>-131.78999999999996</x:v>
      </x:c>
      <x:c r="AG8422" s="18" t="n">
        <x:v>-0.1046409146849815</x:v>
      </x:c>
      <x:c r="AH8422" t="str">
        <x:v>Below Target</x:v>
      </x:c>
    </x:row>
    <x:row r="8423">
      <x:c r="A8423" t="str">
        <x:v>TXN-008420</x:v>
      </x:c>
      <x:c r="B8423" s="14" t="d">
        <x:v>2025-02-07T00:00:00.000Z</x:v>
      </x:c>
      <x:c r="C8423" t="n">
        <x:v>2025</x:v>
      </x:c>
      <x:c r="D8423" t="str">
        <x:v>Q1</x:v>
      </x:c>
      <x:c r="E8423" t="n">
        <x:v>2</x:v>
      </x:c>
      <x:c r="F8423" t="str">
        <x:v>February</x:v>
      </x:c>
      <x:c r="G8423" s="15" t="d">
        <x:v>2025-02-01T00:00:00.000Z</x:v>
      </x:c>
      <x:c r="H8423" t="str">
        <x:v>2025-02</x:v>
      </x:c>
      <x:c r="I8423" t="str">
        <x:v>Mexico</x:v>
      </x:c>
      <x:c r="J8423" t="str">
        <x:v>Latin America &amp; Caribbean</x:v>
      </x:c>
      <x:c r="K8423" t="str">
        <x:v>MXN</x:v>
      </x:c>
      <x:c r="L8423" t="str">
        <x:v>Guinness</x:v>
      </x:c>
      <x:c r="M8423" t="str">
        <x:v>Beer / Stout</x:v>
      </x:c>
      <x:c r="N8423" t="str">
        <x:v>Off-Trade</x:v>
      </x:c>
      <x:c r="O8423" t="str">
        <x:v>Independent Retailer</x:v>
      </x:c>
      <x:c r="P8423" t="str">
        <x:v>SR-009</x:v>
      </x:c>
      <x:c r="Q8423" s="16" t="n">
        <x:v>59</x:v>
      </x:c>
      <x:c r="R8423" s="17" t="n">
        <x:v>7.32</x:v>
      </x:c>
      <x:c r="S8423" s="18" t="n">
        <x:v>0.02</x:v>
      </x:c>
      <x:c r="T8423" s="17" t="n">
        <x:v>431.87</x:v>
      </x:c>
      <x:c r="U8423" s="17" t="n">
        <x:v>423.23</x:v>
      </x:c>
      <x:c r="V8423" s="17" t="n">
        <x:v>219.01</x:v>
      </x:c>
      <x:c r="W8423" s="17" t="n">
        <x:v>204.22</x:v>
      </x:c>
      <x:c r="X8423" s="18" t="n">
        <x:v>0.4825</x:v>
      </x:c>
      <x:c r="Y8423" s="17" t="n">
        <x:v>416.63</x:v>
      </x:c>
      <x:c r="Z8423" s="18" t="n">
        <x:v>1.0158</x:v>
      </x:c>
      <x:c r="AA8423" s="18" t="n">
        <x:v>-0.0176</x:v>
      </x:c>
      <x:c r="AB8423" t="str">
        <x:v>No</x:v>
      </x:c>
      <x:c r="AC8423" t="str">
        <x:v>Core</x:v>
      </x:c>
      <x:c r="AD8423" s="18" t="n">
        <x:v>0.48252723105639955</x:v>
      </x:c>
      <x:c r="AE8423" s="18" t="n">
        <x:v>1.0158413940426758</x:v>
      </x:c>
      <x:c r="AF8423" s="17" t="n">
        <x:v>6.600000000000023</x:v>
      </x:c>
      <x:c r="AG8423" s="18" t="n">
        <x:v>0.01584139404267581</x:v>
      </x:c>
      <x:c r="AH8423" t="str">
        <x:v>Above Target</x:v>
      </x:c>
    </x:row>
    <x:row r="8424">
      <x:c r="A8424" t="str">
        <x:v>TXN-008421</x:v>
      </x:c>
      <x:c r="B8424" s="14" t="d">
        <x:v>2025-01-01T00:00:00.000Z</x:v>
      </x:c>
      <x:c r="C8424" t="n">
        <x:v>2025</x:v>
      </x:c>
      <x:c r="D8424" t="str">
        <x:v>Q1</x:v>
      </x:c>
      <x:c r="E8424" t="n">
        <x:v>1</x:v>
      </x:c>
      <x:c r="F8424" t="str">
        <x:v>January</x:v>
      </x:c>
      <x:c r="G8424" s="15" t="d">
        <x:v>2025-01-01T00:00:00.000Z</x:v>
      </x:c>
      <x:c r="H8424" t="str">
        <x:v>2025-01</x:v>
      </x:c>
      <x:c r="I8424" t="str">
        <x:v>United States</x:v>
      </x:c>
      <x:c r="J8424" t="str">
        <x:v>North America</x:v>
      </x:c>
      <x:c r="K8424" t="str">
        <x:v>USD</x:v>
      </x:c>
      <x:c r="L8424" t="str">
        <x:v>Ketel One</x:v>
      </x:c>
      <x:c r="M8424" t="str">
        <x:v>Vodka</x:v>
      </x:c>
      <x:c r="N8424" t="str">
        <x:v>On-Trade</x:v>
      </x:c>
      <x:c r="O8424" t="str">
        <x:v>Distributor</x:v>
      </x:c>
      <x:c r="P8424" t="str">
        <x:v>SR-008</x:v>
      </x:c>
      <x:c r="Q8424" s="16" t="n">
        <x:v>34</x:v>
      </x:c>
      <x:c r="R8424" s="17" t="n">
        <x:v>35.05</x:v>
      </x:c>
      <x:c r="S8424" s="18" t="n">
        <x:v>0</x:v>
      </x:c>
      <x:c r="T8424" s="17" t="n">
        <x:v>1191.55</x:v>
      </x:c>
      <x:c r="U8424" s="17" t="n">
        <x:v>1191.55</x:v>
      </x:c>
      <x:c r="V8424" s="17" t="n">
        <x:v>540.73</x:v>
      </x:c>
      <x:c r="W8424" s="17" t="n">
        <x:v>650.82</x:v>
      </x:c>
      <x:c r="X8424" s="18" t="n">
        <x:v>0.5462</x:v>
      </x:c>
      <x:c r="Y8424" s="17" t="n">
        <x:v>1142.42</x:v>
      </x:c>
      <x:c r="Z8424" s="18" t="n">
        <x:v>1.043</x:v>
      </x:c>
      <x:c r="AA8424" s="18" t="n">
        <x:v>-0.0331</x:v>
      </x:c>
      <x:c r="AB8424" t="str">
        <x:v>No</x:v>
      </x:c>
      <x:c r="AC8424" t="str">
        <x:v>Premium Core</x:v>
      </x:c>
      <x:c r="AD8424" s="18" t="n">
        <x:v>0.5461961310897571</x:v>
      </x:c>
      <x:c r="AE8424" s="18" t="n">
        <x:v>1.0430051994888043</x:v>
      </x:c>
      <x:c r="AF8424" s="17" t="n">
        <x:v>49.12999999999988</x:v>
      </x:c>
      <x:c r="AG8424" s="18" t="n">
        <x:v>0.04300519948880436</x:v>
      </x:c>
      <x:c r="AH8424" t="str">
        <x:v>Above Target</x:v>
      </x:c>
    </x:row>
    <x:row r="8425">
      <x:c r="A8425" t="str">
        <x:v>TXN-008422</x:v>
      </x:c>
      <x:c r="B8425" s="14" t="d">
        <x:v>2026-08-31T00:00:00.000Z</x:v>
      </x:c>
      <x:c r="C8425" t="n">
        <x:v>2026</x:v>
      </x:c>
      <x:c r="D8425" t="str">
        <x:v>Q3</x:v>
      </x:c>
      <x:c r="E8425" t="n">
        <x:v>8</x:v>
      </x:c>
      <x:c r="F8425" t="str">
        <x:v>August</x:v>
      </x:c>
      <x:c r="G8425" s="15" t="d">
        <x:v>2026-08-01T00:00:00.000Z</x:v>
      </x:c>
      <x:c r="H8425" t="str">
        <x:v>2026-08</x:v>
      </x:c>
      <x:c r="I8425" t="str">
        <x:v>Australia</x:v>
      </x:c>
      <x:c r="J8425" t="str">
        <x:v>Asia Pacific</x:v>
      </x:c>
      <x:c r="K8425" t="str">
        <x:v>AUD</x:v>
      </x:c>
      <x:c r="L8425" t="str">
        <x:v>Guinness</x:v>
      </x:c>
      <x:c r="M8425" t="str">
        <x:v>Beer / Stout</x:v>
      </x:c>
      <x:c r="N8425" t="str">
        <x:v>Off-Trade</x:v>
      </x:c>
      <x:c r="O8425" t="str">
        <x:v>Hospitality Group</x:v>
      </x:c>
      <x:c r="P8425" t="str">
        <x:v>SR-024</x:v>
      </x:c>
      <x:c r="Q8425" s="16" t="n">
        <x:v>17</x:v>
      </x:c>
      <x:c r="R8425" s="17" t="n">
        <x:v>7.68</x:v>
      </x:c>
      <x:c r="S8425" s="18" t="n">
        <x:v>0.15</x:v>
      </x:c>
      <x:c r="T8425" s="17" t="n">
        <x:v>130.6</x:v>
      </x:c>
      <x:c r="U8425" s="17" t="n">
        <x:v>111.01</x:v>
      </x:c>
      <x:c r="V8425" s="17" t="n">
        <x:v>58.72</x:v>
      </x:c>
      <x:c r="W8425" s="17" t="n">
        <x:v>52.28</x:v>
      </x:c>
      <x:c r="X8425" s="18" t="n">
        <x:v>0.471</x:v>
      </x:c>
      <x:c r="Y8425" s="17" t="n">
        <x:v>114.06</x:v>
      </x:c>
      <x:c r="Z8425" s="18" t="n">
        <x:v>0.9733</x:v>
      </x:c>
      <x:c r="AA8425" s="18" t="n">
        <x:v>0.0294</x:v>
      </x:c>
      <x:c r="AB8425" t="str">
        <x:v>Yes</x:v>
      </x:c>
      <x:c r="AC8425" t="str">
        <x:v>Core</x:v>
      </x:c>
      <x:c r="AD8425" s="18" t="n">
        <x:v>0.47094856319250517</x:v>
      </x:c>
      <x:c r="AE8425" s="18" t="n">
        <x:v>0.9732596878835701</x:v>
      </x:c>
      <x:c r="AF8425" s="17" t="n">
        <x:v>-3.049999999999997</x:v>
      </x:c>
      <x:c r="AG8425" s="18" t="n">
        <x:v>-0.026740312116429923</x:v>
      </x:c>
      <x:c r="AH8425" t="str">
        <x:v>Below Target</x:v>
      </x:c>
    </x:row>
    <x:row r="8426">
      <x:c r="A8426" t="str">
        <x:v>TXN-008423</x:v>
      </x:c>
      <x:c r="B8426" s="14" t="d">
        <x:v>2024-11-14T00:00:00.000Z</x:v>
      </x:c>
      <x:c r="C8426" t="n">
        <x:v>2024</x:v>
      </x:c>
      <x:c r="D8426" t="str">
        <x:v>Q4</x:v>
      </x:c>
      <x:c r="E8426" t="n">
        <x:v>11</x:v>
      </x:c>
      <x:c r="F8426" t="str">
        <x:v>November</x:v>
      </x:c>
      <x:c r="G8426" s="15" t="d">
        <x:v>2024-11-01T00:00:00.000Z</x:v>
      </x:c>
      <x:c r="H8426" t="str">
        <x:v>2024-11</x:v>
      </x:c>
      <x:c r="I8426" t="str">
        <x:v>United States</x:v>
      </x:c>
      <x:c r="J8426" t="str">
        <x:v>North America</x:v>
      </x:c>
      <x:c r="K8426" t="str">
        <x:v>USD</x:v>
      </x:c>
      <x:c r="L8426" t="str">
        <x:v>Guinness</x:v>
      </x:c>
      <x:c r="M8426" t="str">
        <x:v>Beer / Stout</x:v>
      </x:c>
      <x:c r="N8426" t="str">
        <x:v>Wholesale</x:v>
      </x:c>
      <x:c r="O8426" t="str">
        <x:v>Key Account</x:v>
      </x:c>
      <x:c r="P8426" t="str">
        <x:v>SR-019</x:v>
      </x:c>
      <x:c r="Q8426" s="16" t="n">
        <x:v>80</x:v>
      </x:c>
      <x:c r="R8426" s="17" t="n">
        <x:v>7.41</x:v>
      </x:c>
      <x:c r="S8426" s="18" t="n">
        <x:v>0</x:v>
      </x:c>
      <x:c r="T8426" s="17" t="n">
        <x:v>592.84</x:v>
      </x:c>
      <x:c r="U8426" s="17" t="n">
        <x:v>592.84</x:v>
      </x:c>
      <x:c r="V8426" s="17" t="n">
        <x:v>324.71</x:v>
      </x:c>
      <x:c r="W8426" s="17" t="n">
        <x:v>268.13</x:v>
      </x:c>
      <x:c r="X8426" s="18" t="n">
        <x:v>0.4523</x:v>
      </x:c>
      <x:c r="Y8426" s="17" t="n">
        <x:v>576.93</x:v>
      </x:c>
      <x:c r="Z8426" s="18" t="n">
        <x:v>1.0276</x:v>
      </x:c>
      <x:c r="AA8426" s="18" t="n">
        <x:v>0.0127</x:v>
      </x:c>
      <x:c r="AB8426" t="str">
        <x:v>No</x:v>
      </x:c>
      <x:c r="AC8426" t="str">
        <x:v>Core</x:v>
      </x:c>
      <x:c r="AD8426" s="18" t="n">
        <x:v>0.4522805478712637</x:v>
      </x:c>
      <x:c r="AE8426" s="18" t="n">
        <x:v>1.0275770024093045</x:v>
      </x:c>
      <x:c r="AF8426" s="17" t="n">
        <x:v>15.910000000000082</x:v>
      </x:c>
      <x:c r="AG8426" s="18" t="n">
        <x:v>0.027577002409304566</x:v>
      </x:c>
      <x:c r="AH8426" t="str">
        <x:v>Above Target</x:v>
      </x:c>
    </x:row>
    <x:row r="8427">
      <x:c r="A8427" t="str">
        <x:v>TXN-008424</x:v>
      </x:c>
      <x:c r="B8427" s="14" t="d">
        <x:v>2024-06-09T00:00:00.000Z</x:v>
      </x:c>
      <x:c r="C8427" t="n">
        <x:v>2024</x:v>
      </x:c>
      <x:c r="D8427" t="str">
        <x:v>Q2</x:v>
      </x:c>
      <x:c r="E8427" t="n">
        <x:v>6</x:v>
      </x:c>
      <x:c r="F8427" t="str">
        <x:v>June</x:v>
      </x:c>
      <x:c r="G8427" s="15" t="d">
        <x:v>2024-06-01T00:00:00.000Z</x:v>
      </x:c>
      <x:c r="H8427" t="str">
        <x:v>2024-06</x:v>
      </x:c>
      <x:c r="I8427" t="str">
        <x:v>South Africa</x:v>
      </x:c>
      <x:c r="J8427" t="str">
        <x:v>Africa</x:v>
      </x:c>
      <x:c r="K8427" t="str">
        <x:v>ZAR</x:v>
      </x:c>
      <x:c r="L8427" t="str">
        <x:v>Baileys</x:v>
      </x:c>
      <x:c r="M8427" t="str">
        <x:v>Liqueur</x:v>
      </x:c>
      <x:c r="N8427" t="str">
        <x:v>On-Trade</x:v>
      </x:c>
      <x:c r="O8427" t="str">
        <x:v>E-commerce Partner</x:v>
      </x:c>
      <x:c r="P8427" t="str">
        <x:v>SR-045</x:v>
      </x:c>
      <x:c r="Q8427" s="16" t="n">
        <x:v>48</x:v>
      </x:c>
      <x:c r="R8427" s="17" t="n">
        <x:v>18.95</x:v>
      </x:c>
      <x:c r="S8427" s="18" t="n">
        <x:v>0</x:v>
      </x:c>
      <x:c r="T8427" s="17" t="n">
        <x:v>909.69</x:v>
      </x:c>
      <x:c r="U8427" s="17" t="n">
        <x:v>909.69</x:v>
      </x:c>
      <x:c r="V8427" s="17" t="n">
        <x:v>440.86</x:v>
      </x:c>
      <x:c r="W8427" s="17" t="n">
        <x:v>468.83</x:v>
      </x:c>
      <x:c r="X8427" s="18" t="n">
        <x:v>0.5154</x:v>
      </x:c>
      <x:c r="Y8427" s="17" t="n">
        <x:v>965.09</x:v>
      </x:c>
      <x:c r="Z8427" s="18" t="n">
        <x:v>0.9426</x:v>
      </x:c>
      <x:c r="AA8427" s="18" t="n">
        <x:v>-0.017</x:v>
      </x:c>
      <x:c r="AB8427" t="str">
        <x:v>No</x:v>
      </x:c>
      <x:c r="AC8427" t="str">
        <x:v>Core</x:v>
      </x:c>
      <x:c r="AD8427" s="18" t="n">
        <x:v>0.515373368949862</x:v>
      </x:c>
      <x:c r="AE8427" s="18" t="n">
        <x:v>0.9425960273135148</x:v>
      </x:c>
      <x:c r="AF8427" s="17" t="n">
        <x:v>-55.39999999999998</x:v>
      </x:c>
      <x:c r="AG8427" s="18" t="n">
        <x:v>-0.05740397268648517</x:v>
      </x:c>
      <x:c r="AH8427" t="str">
        <x:v>Below Target</x:v>
      </x:c>
    </x:row>
    <x:row r="8428">
      <x:c r="A8428" t="str">
        <x:v>TXN-008425</x:v>
      </x:c>
      <x:c r="B8428" s="14" t="d">
        <x:v>2024-07-13T00:00:00.000Z</x:v>
      </x:c>
      <x:c r="C8428" t="n">
        <x:v>2024</x:v>
      </x:c>
      <x:c r="D8428" t="str">
        <x:v>Q3</x:v>
      </x:c>
      <x:c r="E8428" t="n">
        <x:v>7</x:v>
      </x:c>
      <x:c r="F8428" t="str">
        <x:v>July</x:v>
      </x:c>
      <x:c r="G8428" s="15" t="d">
        <x:v>2024-07-01T00:00:00.000Z</x:v>
      </x:c>
      <x:c r="H8428" t="str">
        <x:v>2024-07</x:v>
      </x:c>
      <x:c r="I8428" t="str">
        <x:v>United States</x:v>
      </x:c>
      <x:c r="J8428" t="str">
        <x:v>North America</x:v>
      </x:c>
      <x:c r="K8428" t="str">
        <x:v>USD</x:v>
      </x:c>
      <x:c r="L8428" t="str">
        <x:v>Smirnoff</x:v>
      </x:c>
      <x:c r="M8428" t="str">
        <x:v>Vodka</x:v>
      </x:c>
      <x:c r="N8428" t="str">
        <x:v>Wholesale</x:v>
      </x:c>
      <x:c r="O8428" t="str">
        <x:v>Hospitality Group</x:v>
      </x:c>
      <x:c r="P8428" t="str">
        <x:v>SR-051</x:v>
      </x:c>
      <x:c r="Q8428" s="16" t="n">
        <x:v>111</x:v>
      </x:c>
      <x:c r="R8428" s="17" t="n">
        <x:v>18.75</x:v>
      </x:c>
      <x:c r="S8428" s="18" t="n">
        <x:v>0.12</x:v>
      </x:c>
      <x:c r="T8428" s="17" t="n">
        <x:v>2081.31</x:v>
      </x:c>
      <x:c r="U8428" s="17" t="n">
        <x:v>1831.56</x:v>
      </x:c>
      <x:c r="V8428" s="17" t="n">
        <x:v>884.29</x:v>
      </x:c>
      <x:c r="W8428" s="17" t="n">
        <x:v>947.27</x:v>
      </x:c>
      <x:c r="X8428" s="18" t="n">
        <x:v>0.5172</x:v>
      </x:c>
      <x:c r="Y8428" s="17" t="n">
        <x:v>1866.72</x:v>
      </x:c>
      <x:c r="Z8428" s="18" t="n">
        <x:v>0.9812</x:v>
      </x:c>
      <x:c r="AA8428" s="18" t="n">
        <x:v>0.0198</x:v>
      </x:c>
      <x:c r="AB8428" t="str">
        <x:v>Yes</x:v>
      </x:c>
      <x:c r="AC8428" t="str">
        <x:v>Core</x:v>
      </x:c>
      <x:c r="AD8428" s="18" t="n">
        <x:v>0.5171929939505121</x:v>
      </x:c>
      <x:c r="AE8428" s="18" t="n">
        <x:v>0.9811648238621753</x:v>
      </x:c>
      <x:c r="AF8428" s="17" t="n">
        <x:v>-35.16000000000008</x:v>
      </x:c>
      <x:c r="AG8428" s="18" t="n">
        <x:v>-0.018835176137824677</x:v>
      </x:c>
      <x:c r="AH8428" t="str">
        <x:v>Below Target</x:v>
      </x:c>
    </x:row>
    <x:row r="8429">
      <x:c r="A8429" t="str">
        <x:v>TXN-008426</x:v>
      </x:c>
      <x:c r="B8429" s="14" t="d">
        <x:v>2023-03-23T00:00:00.000Z</x:v>
      </x:c>
      <x:c r="C8429" t="n">
        <x:v>2023</x:v>
      </x:c>
      <x:c r="D8429" t="str">
        <x:v>Q1</x:v>
      </x:c>
      <x:c r="E8429" t="n">
        <x:v>3</x:v>
      </x:c>
      <x:c r="F8429" t="str">
        <x:v>March</x:v>
      </x:c>
      <x:c r="G8429" s="15" t="d">
        <x:v>2023-03-01T00:00:00.000Z</x:v>
      </x:c>
      <x:c r="H8429" t="str">
        <x:v>2023-03</x:v>
      </x:c>
      <x:c r="I8429" t="str">
        <x:v>United Kingdom</x:v>
      </x:c>
      <x:c r="J8429" t="str">
        <x:v>Europe</x:v>
      </x:c>
      <x:c r="K8429" t="str">
        <x:v>GBP</x:v>
      </x:c>
      <x:c r="L8429" t="str">
        <x:v>Baileys</x:v>
      </x:c>
      <x:c r="M8429" t="str">
        <x:v>Liqueur</x:v>
      </x:c>
      <x:c r="N8429" t="str">
        <x:v>On-Trade</x:v>
      </x:c>
      <x:c r="O8429" t="str">
        <x:v>Independent Retailer</x:v>
      </x:c>
      <x:c r="P8429" t="str">
        <x:v>SR-023</x:v>
      </x:c>
      <x:c r="Q8429" s="16" t="n">
        <x:v>130</x:v>
      </x:c>
      <x:c r="R8429" s="17" t="n">
        <x:v>20.23</x:v>
      </x:c>
      <x:c r="S8429" s="18" t="n">
        <x:v>0.02</x:v>
      </x:c>
      <x:c r="T8429" s="17" t="n">
        <x:v>2630.46</x:v>
      </x:c>
      <x:c r="U8429" s="17" t="n">
        <x:v>2577.85</x:v>
      </x:c>
      <x:c r="V8429" s="17" t="n">
        <x:v>1199.38</x:v>
      </x:c>
      <x:c r="W8429" s="17" t="n">
        <x:v>1378.47</x:v>
      </x:c>
      <x:c r="X8429" s="18" t="n">
        <x:v>0.5347</x:v>
      </x:c>
      <x:c r="Y8429" s="17" t="n">
        <x:v>2848.47</x:v>
      </x:c>
      <x:c r="Z8429" s="18" t="n">
        <x:v>0.905</x:v>
      </x:c>
      <x:c r="AA8429" s="18" t="n">
        <x:v>0.0109</x:v>
      </x:c>
      <x:c r="AB8429" t="str">
        <x:v>No</x:v>
      </x:c>
      <x:c r="AC8429" t="str">
        <x:v>Core</x:v>
      </x:c>
      <x:c r="AD8429" s="18" t="n">
        <x:v>0.5347363112671413</x:v>
      </x:c>
      <x:c r="AE8429" s="18" t="n">
        <x:v>0.904994611142122</x:v>
      </x:c>
      <x:c r="AF8429" s="17" t="n">
        <x:v>-270.6199999999999</x:v>
      </x:c>
      <x:c r="AG8429" s="18" t="n">
        <x:v>-0.09500538885787806</x:v>
      </x:c>
      <x:c r="AH8429" t="str">
        <x:v>Below Target</x:v>
      </x:c>
    </x:row>
    <x:row r="8430">
      <x:c r="A8430" t="str">
        <x:v>TXN-008427</x:v>
      </x:c>
      <x:c r="B8430" s="14" t="d">
        <x:v>2025-02-26T00:00:00.000Z</x:v>
      </x:c>
      <x:c r="C8430" t="n">
        <x:v>2025</x:v>
      </x:c>
      <x:c r="D8430" t="str">
        <x:v>Q1</x:v>
      </x:c>
      <x:c r="E8430" t="n">
        <x:v>2</x:v>
      </x:c>
      <x:c r="F8430" t="str">
        <x:v>February</x:v>
      </x:c>
      <x:c r="G8430" s="15" t="d">
        <x:v>2025-02-01T00:00:00.000Z</x:v>
      </x:c>
      <x:c r="H8430" t="str">
        <x:v>2025-02</x:v>
      </x:c>
      <x:c r="I8430" t="str">
        <x:v>United States</x:v>
      </x:c>
      <x:c r="J8430" t="str">
        <x:v>North America</x:v>
      </x:c>
      <x:c r="K8430" t="str">
        <x:v>USD</x:v>
      </x:c>
      <x:c r="L8430" t="str">
        <x:v>Johnnie Walker</x:v>
      </x:c>
      <x:c r="M8430" t="str">
        <x:v>Scotch Whisky</x:v>
      </x:c>
      <x:c r="N8430" t="str">
        <x:v>E-commerce</x:v>
      </x:c>
      <x:c r="O8430" t="str">
        <x:v>E-commerce Partner</x:v>
      </x:c>
      <x:c r="P8430" t="str">
        <x:v>SR-047</x:v>
      </x:c>
      <x:c r="Q8430" s="16" t="n">
        <x:v>186</x:v>
      </x:c>
      <x:c r="R8430" s="17" t="n">
        <x:v>35.92</x:v>
      </x:c>
      <x:c r="S8430" s="18" t="n">
        <x:v>0</x:v>
      </x:c>
      <x:c r="T8430" s="17" t="n">
        <x:v>6681.24</x:v>
      </x:c>
      <x:c r="U8430" s="17" t="n">
        <x:v>6681.24</x:v>
      </x:c>
      <x:c r="V8430" s="17" t="n">
        <x:v>2783.84</x:v>
      </x:c>
      <x:c r="W8430" s="17" t="n">
        <x:v>3897.4</x:v>
      </x:c>
      <x:c r="X8430" s="18" t="n">
        <x:v>0.5833</x:v>
      </x:c>
      <x:c r="Y8430" s="17" t="n">
        <x:v>7660.52</x:v>
      </x:c>
      <x:c r="Z8430" s="18" t="n">
        <x:v>0.8722</x:v>
      </x:c>
      <x:c r="AA8430" s="18" t="n">
        <x:v>-0.0147</x:v>
      </x:c>
      <x:c r="AB8430" t="str">
        <x:v>No</x:v>
      </x:c>
      <x:c r="AC8430" t="str">
        <x:v>Luxury / Reserve</x:v>
      </x:c>
      <x:c r="AD8430" s="18" t="n">
        <x:v>0.5833348300614857</x:v>
      </x:c>
      <x:c r="AE8430" s="18" t="n">
        <x:v>0.8721653360346294</x:v>
      </x:c>
      <x:c r="AF8430" s="17" t="n">
        <x:v>-979.2800000000007</x:v>
      </x:c>
      <x:c r="AG8430" s="18" t="n">
        <x:v>-0.12783466396537058</x:v>
      </x:c>
      <x:c r="AH8430" t="str">
        <x:v>Below Target</x:v>
      </x:c>
    </x:row>
    <x:row r="8431">
      <x:c r="A8431" t="str">
        <x:v>TXN-008428</x:v>
      </x:c>
      <x:c r="B8431" s="14" t="d">
        <x:v>2024-06-14T00:00:00.000Z</x:v>
      </x:c>
      <x:c r="C8431" t="n">
        <x:v>2024</x:v>
      </x:c>
      <x:c r="D8431" t="str">
        <x:v>Q2</x:v>
      </x:c>
      <x:c r="E8431" t="n">
        <x:v>6</x:v>
      </x:c>
      <x:c r="F8431" t="str">
        <x:v>June</x:v>
      </x:c>
      <x:c r="G8431" s="15" t="d">
        <x:v>2024-06-01T00:00:00.000Z</x:v>
      </x:c>
      <x:c r="H8431" t="str">
        <x:v>2024-06</x:v>
      </x:c>
      <x:c r="I8431" t="str">
        <x:v>United Kingdom</x:v>
      </x:c>
      <x:c r="J8431" t="str">
        <x:v>Europe</x:v>
      </x:c>
      <x:c r="K8431" t="str">
        <x:v>GBP</x:v>
      </x:c>
      <x:c r="L8431" t="str">
        <x:v>Smirnoff</x:v>
      </x:c>
      <x:c r="M8431" t="str">
        <x:v>Vodka</x:v>
      </x:c>
      <x:c r="N8431" t="str">
        <x:v>E-commerce</x:v>
      </x:c>
      <x:c r="O8431" t="str">
        <x:v>Distributor</x:v>
      </x:c>
      <x:c r="P8431" t="str">
        <x:v>SR-057</x:v>
      </x:c>
      <x:c r="Q8431" s="16" t="n">
        <x:v>83</x:v>
      </x:c>
      <x:c r="R8431" s="17" t="n">
        <x:v>22.06</x:v>
      </x:c>
      <x:c r="S8431" s="18" t="n">
        <x:v>0.02</x:v>
      </x:c>
      <x:c r="T8431" s="17" t="n">
        <x:v>1831.14</x:v>
      </x:c>
      <x:c r="U8431" s="17" t="n">
        <x:v>1794.51</x:v>
      </x:c>
      <x:c r="V8431" s="17" t="n">
        <x:v>818.48</x:v>
      </x:c>
      <x:c r="W8431" s="17" t="n">
        <x:v>976.04</x:v>
      </x:c>
      <x:c r="X8431" s="18" t="n">
        <x:v>0.5439</x:v>
      </x:c>
      <x:c r="Y8431" s="17" t="n">
        <x:v>1720.29</x:v>
      </x:c>
      <x:c r="Z8431" s="18" t="n">
        <x:v>1.0431</x:v>
      </x:c>
      <x:c r="AA8431" s="18" t="n">
        <x:v>0.071</x:v>
      </x:c>
      <x:c r="AB8431" t="str">
        <x:v>No</x:v>
      </x:c>
      <x:c r="AC8431" t="str">
        <x:v>Core</x:v>
      </x:c>
      <x:c r="AD8431" s="18" t="n">
        <x:v>0.5439033496609103</x:v>
      </x:c>
      <x:c r="AE8431" s="18" t="n">
        <x:v>1.0431438885304223</x:v>
      </x:c>
      <x:c r="AF8431" s="17" t="n">
        <x:v>74.22000000000003</x:v>
      </x:c>
      <x:c r="AG8431" s="18" t="n">
        <x:v>0.04314388853042221</x:v>
      </x:c>
      <x:c r="AH8431" t="str">
        <x:v>Above Target</x:v>
      </x:c>
    </x:row>
    <x:row r="8432">
      <x:c r="A8432" t="str">
        <x:v>TXN-008429</x:v>
      </x:c>
      <x:c r="B8432" s="14" t="d">
        <x:v>2023-07-21T00:00:00.000Z</x:v>
      </x:c>
      <x:c r="C8432" t="n">
        <x:v>2023</x:v>
      </x:c>
      <x:c r="D8432" t="str">
        <x:v>Q3</x:v>
      </x:c>
      <x:c r="E8432" t="n">
        <x:v>7</x:v>
      </x:c>
      <x:c r="F8432" t="str">
        <x:v>July</x:v>
      </x:c>
      <x:c r="G8432" s="15" t="d">
        <x:v>2023-07-01T00:00:00.000Z</x:v>
      </x:c>
      <x:c r="H8432" t="str">
        <x:v>2023-07</x:v>
      </x:c>
      <x:c r="I8432" t="str">
        <x:v>Canada</x:v>
      </x:c>
      <x:c r="J8432" t="str">
        <x:v>North America</x:v>
      </x:c>
      <x:c r="K8432" t="str">
        <x:v>CAD</x:v>
      </x:c>
      <x:c r="L8432" t="str">
        <x:v>Don Julio</x:v>
      </x:c>
      <x:c r="M8432" t="str">
        <x:v>Tequila</x:v>
      </x:c>
      <x:c r="N8432" t="str">
        <x:v>On-Trade</x:v>
      </x:c>
      <x:c r="O8432" t="str">
        <x:v>Key Account</x:v>
      </x:c>
      <x:c r="P8432" t="str">
        <x:v>SR-008</x:v>
      </x:c>
      <x:c r="Q8432" s="16" t="n">
        <x:v>36</x:v>
      </x:c>
      <x:c r="R8432" s="17" t="n">
        <x:v>56.08</x:v>
      </x:c>
      <x:c r="S8432" s="18" t="n">
        <x:v>0</x:v>
      </x:c>
      <x:c r="T8432" s="17" t="n">
        <x:v>2018.91</x:v>
      </x:c>
      <x:c r="U8432" s="17" t="n">
        <x:v>2018.91</x:v>
      </x:c>
      <x:c r="V8432" s="17" t="n">
        <x:v>745.89</x:v>
      </x:c>
      <x:c r="W8432" s="17" t="n">
        <x:v>1273.02</x:v>
      </x:c>
      <x:c r="X8432" s="18" t="n">
        <x:v>0.6305</x:v>
      </x:c>
      <x:c r="Y8432" s="17" t="n">
        <x:v>2163.6</x:v>
      </x:c>
      <x:c r="Z8432" s="18" t="n">
        <x:v>0.9331</x:v>
      </x:c>
      <x:c r="AA8432" s="18" t="n">
        <x:v>0.1121</x:v>
      </x:c>
      <x:c r="AB8432" t="str">
        <x:v>No</x:v>
      </x:c>
      <x:c r="AC8432" t="str">
        <x:v>Luxury / Reserve</x:v>
      </x:c>
      <x:c r="AD8432" s="18" t="n">
        <x:v>0.6305481670802562</x:v>
      </x:c>
      <x:c r="AE8432" s="18" t="n">
        <x:v>0.9331253466444815</x:v>
      </x:c>
      <x:c r="AF8432" s="17" t="n">
        <x:v>-144.68999999999983</x:v>
      </x:c>
      <x:c r="AG8432" s="18" t="n">
        <x:v>-0.06687465335551851</x:v>
      </x:c>
      <x:c r="AH8432" t="str">
        <x:v>Below Target</x:v>
      </x:c>
    </x:row>
    <x:row r="8433">
      <x:c r="A8433" t="str">
        <x:v>TXN-008430</x:v>
      </x:c>
      <x:c r="B8433" s="14" t="d">
        <x:v>2025-12-31T00:00:00.000Z</x:v>
      </x:c>
      <x:c r="C8433" t="n">
        <x:v>2025</x:v>
      </x:c>
      <x:c r="D8433" t="str">
        <x:v>Q4</x:v>
      </x:c>
      <x:c r="E8433" t="n">
        <x:v>12</x:v>
      </x:c>
      <x:c r="F8433" t="str">
        <x:v>December</x:v>
      </x:c>
      <x:c r="G8433" s="15" t="d">
        <x:v>2025-12-01T00:00:00.000Z</x:v>
      </x:c>
      <x:c r="H8433" t="str">
        <x:v>2025-12</x:v>
      </x:c>
      <x:c r="I8433" t="str">
        <x:v>Australia</x:v>
      </x:c>
      <x:c r="J8433" t="str">
        <x:v>Asia Pacific</x:v>
      </x:c>
      <x:c r="K8433" t="str">
        <x:v>AUD</x:v>
      </x:c>
      <x:c r="L8433" t="str">
        <x:v>Guinness</x:v>
      </x:c>
      <x:c r="M8433" t="str">
        <x:v>Beer / Stout</x:v>
      </x:c>
      <x:c r="N8433" t="str">
        <x:v>E-commerce</x:v>
      </x:c>
      <x:c r="O8433" t="str">
        <x:v>Independent Retailer</x:v>
      </x:c>
      <x:c r="P8433" t="str">
        <x:v>SR-017</x:v>
      </x:c>
      <x:c r="Q8433" s="16" t="n">
        <x:v>58</x:v>
      </x:c>
      <x:c r="R8433" s="17" t="n">
        <x:v>7.28</x:v>
      </x:c>
      <x:c r="S8433" s="18" t="n">
        <x:v>0</x:v>
      </x:c>
      <x:c r="T8433" s="17" t="n">
        <x:v>422.25</x:v>
      </x:c>
      <x:c r="U8433" s="17" t="n">
        <x:v>422.25</x:v>
      </x:c>
      <x:c r="V8433" s="17" t="n">
        <x:v>213.98</x:v>
      </x:c>
      <x:c r="W8433" s="17" t="n">
        <x:v>208.26</x:v>
      </x:c>
      <x:c r="X8433" s="18" t="n">
        <x:v>0.4932</x:v>
      </x:c>
      <x:c r="Y8433" s="17" t="n">
        <x:v>477.19</x:v>
      </x:c>
      <x:c r="Z8433" s="18" t="n">
        <x:v>0.8849</x:v>
      </x:c>
      <x:c r="AA8433" s="18" t="n">
        <x:v>0.0085</x:v>
      </x:c>
      <x:c r="AB8433" t="str">
        <x:v>No</x:v>
      </x:c>
      <x:c r="AC8433" t="str">
        <x:v>Core</x:v>
      </x:c>
      <x:c r="AD8433" s="18" t="n">
        <x:v>0.49321492007104795</x:v>
      </x:c>
      <x:c r="AE8433" s="18" t="n">
        <x:v>0.8848676627758335</x:v>
      </x:c>
      <x:c r="AF8433" s="17" t="n">
        <x:v>-54.94</x:v>
      </x:c>
      <x:c r="AG8433" s="18" t="n">
        <x:v>-0.11513233722416646</x:v>
      </x:c>
      <x:c r="AH8433" t="str">
        <x:v>Below Target</x:v>
      </x:c>
    </x:row>
    <x:row r="8434">
      <x:c r="A8434" t="str">
        <x:v>TXN-008431</x:v>
      </x:c>
      <x:c r="B8434" s="14" t="d">
        <x:v>2024-01-21T00:00:00.000Z</x:v>
      </x:c>
      <x:c r="C8434" t="n">
        <x:v>2024</x:v>
      </x:c>
      <x:c r="D8434" t="str">
        <x:v>Q1</x:v>
      </x:c>
      <x:c r="E8434" t="n">
        <x:v>1</x:v>
      </x:c>
      <x:c r="F8434" t="str">
        <x:v>January</x:v>
      </x:c>
      <x:c r="G8434" s="15" t="d">
        <x:v>2024-01-01T00:00:00.000Z</x:v>
      </x:c>
      <x:c r="H8434" t="str">
        <x:v>2024-01</x:v>
      </x:c>
      <x:c r="I8434" t="str">
        <x:v>United States</x:v>
      </x:c>
      <x:c r="J8434" t="str">
        <x:v>North America</x:v>
      </x:c>
      <x:c r="K8434" t="str">
        <x:v>USD</x:v>
      </x:c>
      <x:c r="L8434" t="str">
        <x:v>Ketel One</x:v>
      </x:c>
      <x:c r="M8434" t="str">
        <x:v>Vodka</x:v>
      </x:c>
      <x:c r="N8434" t="str">
        <x:v>Off-Trade</x:v>
      </x:c>
      <x:c r="O8434" t="str">
        <x:v>E-commerce Partner</x:v>
      </x:c>
      <x:c r="P8434" t="str">
        <x:v>SR-032</x:v>
      </x:c>
      <x:c r="Q8434" s="16" t="n">
        <x:v>208</x:v>
      </x:c>
      <x:c r="R8434" s="17" t="n">
        <x:v>28.18</x:v>
      </x:c>
      <x:c r="S8434" s="18" t="n">
        <x:v>0.02</x:v>
      </x:c>
      <x:c r="T8434" s="17" t="n">
        <x:v>5861.22</x:v>
      </x:c>
      <x:c r="U8434" s="17" t="n">
        <x:v>5743.99</x:v>
      </x:c>
      <x:c r="V8434" s="17" t="n">
        <x:v>2657</x:v>
      </x:c>
      <x:c r="W8434" s="17" t="n">
        <x:v>3086.99</x:v>
      </x:c>
      <x:c r="X8434" s="18" t="n">
        <x:v>0.5374</x:v>
      </x:c>
      <x:c r="Y8434" s="17" t="n">
        <x:v>5581.77</x:v>
      </x:c>
      <x:c r="Z8434" s="18" t="n">
        <x:v>1.0291</x:v>
      </x:c>
      <x:c r="AA8434" s="18" t="n">
        <x:v>0.0823</x:v>
      </x:c>
      <x:c r="AB8434" t="str">
        <x:v>No</x:v>
      </x:c>
      <x:c r="AC8434" t="str">
        <x:v>Premium Core</x:v>
      </x:c>
      <x:c r="AD8434" s="18" t="n">
        <x:v>0.5374295568063314</x:v>
      </x:c>
      <x:c r="AE8434" s="18" t="n">
        <x:v>1.0290624658486465</x:v>
      </x:c>
      <x:c r="AF8434" s="17" t="n">
        <x:v>162.21999999999935</x:v>
      </x:c>
      <x:c r="AG8434" s="18" t="n">
        <x:v>0.029062465848646458</x:v>
      </x:c>
      <x:c r="AH8434" t="str">
        <x:v>Above Target</x:v>
      </x:c>
    </x:row>
    <x:row r="8435">
      <x:c r="A8435" t="str">
        <x:v>TXN-008432</x:v>
      </x:c>
      <x:c r="B8435" s="14" t="d">
        <x:v>2024-12-28T00:00:00.000Z</x:v>
      </x:c>
      <x:c r="C8435" t="n">
        <x:v>2024</x:v>
      </x:c>
      <x:c r="D8435" t="str">
        <x:v>Q4</x:v>
      </x:c>
      <x:c r="E8435" t="n">
        <x:v>12</x:v>
      </x:c>
      <x:c r="F8435" t="str">
        <x:v>December</x:v>
      </x:c>
      <x:c r="G8435" s="15" t="d">
        <x:v>2024-12-01T00:00:00.000Z</x:v>
      </x:c>
      <x:c r="H8435" t="str">
        <x:v>2024-12</x:v>
      </x:c>
      <x:c r="I8435" t="str">
        <x:v>Australia</x:v>
      </x:c>
      <x:c r="J8435" t="str">
        <x:v>Asia Pacific</x:v>
      </x:c>
      <x:c r="K8435" t="str">
        <x:v>AUD</x:v>
      </x:c>
      <x:c r="L8435" t="str">
        <x:v>Buchanan's</x:v>
      </x:c>
      <x:c r="M8435" t="str">
        <x:v>Scotch Whisky</x:v>
      </x:c>
      <x:c r="N8435" t="str">
        <x:v>Duty Free / Travel Retail</x:v>
      </x:c>
      <x:c r="O8435" t="str">
        <x:v>Hospitality Group</x:v>
      </x:c>
      <x:c r="P8435" t="str">
        <x:v>SR-060</x:v>
      </x:c>
      <x:c r="Q8435" s="16" t="n">
        <x:v>44</x:v>
      </x:c>
      <x:c r="R8435" s="17" t="n">
        <x:v>37.25</x:v>
      </x:c>
      <x:c r="S8435" s="18" t="n">
        <x:v>0.08</x:v>
      </x:c>
      <x:c r="T8435" s="17" t="n">
        <x:v>1639.09</x:v>
      </x:c>
      <x:c r="U8435" s="17" t="n">
        <x:v>1507.96</x:v>
      </x:c>
      <x:c r="V8435" s="17" t="n">
        <x:v>724.51</x:v>
      </x:c>
      <x:c r="W8435" s="17" t="n">
        <x:v>783.45</x:v>
      </x:c>
      <x:c r="X8435" s="18" t="n">
        <x:v>0.5195</x:v>
      </x:c>
      <x:c r="Y8435" s="17" t="n">
        <x:v>1409.55</x:v>
      </x:c>
      <x:c r="Z8435" s="18" t="n">
        <x:v>1.0698</x:v>
      </x:c>
      <x:c r="AA8435" s="18" t="n">
        <x:v>-0.0178</x:v>
      </x:c>
      <x:c r="AB8435" t="str">
        <x:v>Yes</x:v>
      </x:c>
      <x:c r="AC8435" t="str">
        <x:v>Premium Core</x:v>
      </x:c>
      <x:c r="AD8435" s="18" t="n">
        <x:v>0.5195429586991698</x:v>
      </x:c>
      <x:c r="AE8435" s="18" t="n">
        <x:v>1.0698166081373488</x:v>
      </x:c>
      <x:c r="AF8435" s="17" t="n">
        <x:v>98.41000000000008</x:v>
      </x:c>
      <x:c r="AG8435" s="18" t="n">
        <x:v>0.06981660813734886</x:v>
      </x:c>
      <x:c r="AH8435" t="str">
        <x:v>Above Target</x:v>
      </x:c>
    </x:row>
    <x:row r="8436">
      <x:c r="A8436" t="str">
        <x:v>TXN-008433</x:v>
      </x:c>
      <x:c r="B8436" s="14" t="d">
        <x:v>2025-11-07T00:00:00.000Z</x:v>
      </x:c>
      <x:c r="C8436" t="n">
        <x:v>2025</x:v>
      </x:c>
      <x:c r="D8436" t="str">
        <x:v>Q4</x:v>
      </x:c>
      <x:c r="E8436" t="n">
        <x:v>11</x:v>
      </x:c>
      <x:c r="F8436" t="str">
        <x:v>November</x:v>
      </x:c>
      <x:c r="G8436" s="15" t="d">
        <x:v>2025-11-01T00:00:00.000Z</x:v>
      </x:c>
      <x:c r="H8436" t="str">
        <x:v>2025-11</x:v>
      </x:c>
      <x:c r="I8436" t="str">
        <x:v>India</x:v>
      </x:c>
      <x:c r="J8436" t="str">
        <x:v>Asia Pacific</x:v>
      </x:c>
      <x:c r="K8436" t="str">
        <x:v>INR</x:v>
      </x:c>
      <x:c r="L8436" t="str">
        <x:v>Crown Royal</x:v>
      </x:c>
      <x:c r="M8436" t="str">
        <x:v>Canadian Whisky</x:v>
      </x:c>
      <x:c r="N8436" t="str">
        <x:v>On-Trade</x:v>
      </x:c>
      <x:c r="O8436" t="str">
        <x:v>E-commerce Partner</x:v>
      </x:c>
      <x:c r="P8436" t="str">
        <x:v>SR-013</x:v>
      </x:c>
      <x:c r="Q8436" s="16" t="n">
        <x:v>30</x:v>
      </x:c>
      <x:c r="R8436" s="17" t="n">
        <x:v>32.88</x:v>
      </x:c>
      <x:c r="S8436" s="18" t="n">
        <x:v>0</x:v>
      </x:c>
      <x:c r="T8436" s="17" t="n">
        <x:v>986.41</x:v>
      </x:c>
      <x:c r="U8436" s="17" t="n">
        <x:v>986.41</x:v>
      </x:c>
      <x:c r="V8436" s="17" t="n">
        <x:v>410.96</x:v>
      </x:c>
      <x:c r="W8436" s="17" t="n">
        <x:v>575.45</x:v>
      </x:c>
      <x:c r="X8436" s="18" t="n">
        <x:v>0.5834</x:v>
      </x:c>
      <x:c r="Y8436" s="17" t="n">
        <x:v>998.64</x:v>
      </x:c>
      <x:c r="Z8436" s="18" t="n">
        <x:v>0.9878</x:v>
      </x:c>
      <x:c r="AA8436" s="18" t="n">
        <x:v>0.0616</x:v>
      </x:c>
      <x:c r="AB8436" t="str">
        <x:v>No</x:v>
      </x:c>
      <x:c r="AC8436" t="str">
        <x:v>Premium Core</x:v>
      </x:c>
      <x:c r="AD8436" s="18" t="n">
        <x:v>0.5833781084944395</x:v>
      </x:c>
      <x:c r="AE8436" s="18" t="n">
        <x:v>0.9877533445485861</x:v>
      </x:c>
      <x:c r="AF8436" s="17" t="n">
        <x:v>-12.230000000000018</x:v>
      </x:c>
      <x:c r="AG8436" s="18" t="n">
        <x:v>-0.012246655451413941</x:v>
      </x:c>
      <x:c r="AH8436" t="str">
        <x:v>Below Target</x:v>
      </x:c>
    </x:row>
    <x:row r="8437">
      <x:c r="A8437" t="str">
        <x:v>TXN-008434</x:v>
      </x:c>
      <x:c r="B8437" s="14" t="d">
        <x:v>2023-02-02T00:00:00.000Z</x:v>
      </x:c>
      <x:c r="C8437" t="n">
        <x:v>2023</x:v>
      </x:c>
      <x:c r="D8437" t="str">
        <x:v>Q1</x:v>
      </x:c>
      <x:c r="E8437" t="n">
        <x:v>2</x:v>
      </x:c>
      <x:c r="F8437" t="str">
        <x:v>February</x:v>
      </x:c>
      <x:c r="G8437" s="15" t="d">
        <x:v>2023-02-01T00:00:00.000Z</x:v>
      </x:c>
      <x:c r="H8437" t="str">
        <x:v>2023-02</x:v>
      </x:c>
      <x:c r="I8437" t="str">
        <x:v>India</x:v>
      </x:c>
      <x:c r="J8437" t="str">
        <x:v>Asia Pacific</x:v>
      </x:c>
      <x:c r="K8437" t="str">
        <x:v>INR</x:v>
      </x:c>
      <x:c r="L8437" t="str">
        <x:v>Smirnoff</x:v>
      </x:c>
      <x:c r="M8437" t="str">
        <x:v>Vodka</x:v>
      </x:c>
      <x:c r="N8437" t="str">
        <x:v>On-Trade</x:v>
      </x:c>
      <x:c r="O8437" t="str">
        <x:v>Distributor</x:v>
      </x:c>
      <x:c r="P8437" t="str">
        <x:v>SR-054</x:v>
      </x:c>
      <x:c r="Q8437" s="16" t="n">
        <x:v>26</x:v>
      </x:c>
      <x:c r="R8437" s="17" t="n">
        <x:v>21.89</x:v>
      </x:c>
      <x:c r="S8437" s="18" t="n">
        <x:v>0.03</x:v>
      </x:c>
      <x:c r="T8437" s="17" t="n">
        <x:v>569.23</x:v>
      </x:c>
      <x:c r="U8437" s="17" t="n">
        <x:v>552.15</x:v>
      </x:c>
      <x:c r="V8437" s="17" t="n">
        <x:v>250.87</x:v>
      </x:c>
      <x:c r="W8437" s="17" t="n">
        <x:v>301.28</x:v>
      </x:c>
      <x:c r="X8437" s="18" t="n">
        <x:v>0.5457</x:v>
      </x:c>
      <x:c r="Y8437" s="17" t="n">
        <x:v>585.08</x:v>
      </x:c>
      <x:c r="Z8437" s="18" t="n">
        <x:v>0.9437</x:v>
      </x:c>
      <x:c r="AA8437" s="18" t="n">
        <x:v>0.0962</x:v>
      </x:c>
      <x:c r="AB8437" t="str">
        <x:v>No</x:v>
      </x:c>
      <x:c r="AC8437" t="str">
        <x:v>Core</x:v>
      </x:c>
      <x:c r="AD8437" s="18" t="n">
        <x:v>0.545648827311419</x:v>
      </x:c>
      <x:c r="AE8437" s="18" t="n">
        <x:v>0.9437170985164421</x:v>
      </x:c>
      <x:c r="AF8437" s="17" t="n">
        <x:v>-32.930000000000064</x:v>
      </x:c>
      <x:c r="AG8437" s="18" t="n">
        <x:v>-0.05628290148355791</x:v>
      </x:c>
      <x:c r="AH8437" t="str">
        <x:v>Below Target</x:v>
      </x:c>
    </x:row>
    <x:row r="8438">
      <x:c r="A8438" t="str">
        <x:v>TXN-008435</x:v>
      </x:c>
      <x:c r="B8438" s="14" t="d">
        <x:v>2025-04-25T00:00:00.000Z</x:v>
      </x:c>
      <x:c r="C8438" t="n">
        <x:v>2025</x:v>
      </x:c>
      <x:c r="D8438" t="str">
        <x:v>Q2</x:v>
      </x:c>
      <x:c r="E8438" t="n">
        <x:v>4</x:v>
      </x:c>
      <x:c r="F8438" t="str">
        <x:v>April</x:v>
      </x:c>
      <x:c r="G8438" s="15" t="d">
        <x:v>2025-04-01T00:00:00.000Z</x:v>
      </x:c>
      <x:c r="H8438" t="str">
        <x:v>2025-04</x:v>
      </x:c>
      <x:c r="I8438" t="str">
        <x:v>Canada</x:v>
      </x:c>
      <x:c r="J8438" t="str">
        <x:v>North America</x:v>
      </x:c>
      <x:c r="K8438" t="str">
        <x:v>CAD</x:v>
      </x:c>
      <x:c r="L8438" t="str">
        <x:v>Ketel One</x:v>
      </x:c>
      <x:c r="M8438" t="str">
        <x:v>Vodka</x:v>
      </x:c>
      <x:c r="N8438" t="str">
        <x:v>Off-Trade</x:v>
      </x:c>
      <x:c r="O8438" t="str">
        <x:v>Key Account</x:v>
      </x:c>
      <x:c r="P8438" t="str">
        <x:v>SR-049</x:v>
      </x:c>
      <x:c r="Q8438" s="16" t="n">
        <x:v>52</x:v>
      </x:c>
      <x:c r="R8438" s="17" t="n">
        <x:v>29.35</x:v>
      </x:c>
      <x:c r="S8438" s="18" t="n">
        <x:v>0.02</x:v>
      </x:c>
      <x:c r="T8438" s="17" t="n">
        <x:v>1526.11</x:v>
      </x:c>
      <x:c r="U8438" s="17" t="n">
        <x:v>1495.58</x:v>
      </x:c>
      <x:c r="V8438" s="17" t="n">
        <x:v>659.07</x:v>
      </x:c>
      <x:c r="W8438" s="17" t="n">
        <x:v>836.51</x:v>
      </x:c>
      <x:c r="X8438" s="18" t="n">
        <x:v>0.5593</x:v>
      </x:c>
      <x:c r="Y8438" s="17" t="n">
        <x:v>1732.94</x:v>
      </x:c>
      <x:c r="Z8438" s="18" t="n">
        <x:v>0.863</x:v>
      </x:c>
      <x:c r="AA8438" s="18" t="n">
        <x:v>-0.0394</x:v>
      </x:c>
      <x:c r="AB8438" t="str">
        <x:v>No</x:v>
      </x:c>
      <x:c r="AC8438" t="str">
        <x:v>Premium Core</x:v>
      </x:c>
      <x:c r="AD8438" s="18" t="n">
        <x:v>0.5593214672568502</x:v>
      </x:c>
      <x:c r="AE8438" s="18" t="n">
        <x:v>0.8630304569113759</x:v>
      </x:c>
      <x:c r="AF8438" s="17" t="n">
        <x:v>-237.36000000000013</x:v>
      </x:c>
      <x:c r="AG8438" s="18" t="n">
        <x:v>-0.13696954308862402</x:v>
      </x:c>
      <x:c r="AH8438" t="str">
        <x:v>Below Target</x:v>
      </x:c>
    </x:row>
    <x:row r="8439">
      <x:c r="A8439" t="str">
        <x:v>TXN-008436</x:v>
      </x:c>
      <x:c r="B8439" s="14" t="d">
        <x:v>2024-06-16T00:00:00.000Z</x:v>
      </x:c>
      <x:c r="C8439" t="n">
        <x:v>2024</x:v>
      </x:c>
      <x:c r="D8439" t="str">
        <x:v>Q2</x:v>
      </x:c>
      <x:c r="E8439" t="n">
        <x:v>6</x:v>
      </x:c>
      <x:c r="F8439" t="str">
        <x:v>June</x:v>
      </x:c>
      <x:c r="G8439" s="15" t="d">
        <x:v>2024-06-01T00:00:00.000Z</x:v>
      </x:c>
      <x:c r="H8439" t="str">
        <x:v>2024-06</x:v>
      </x:c>
      <x:c r="I8439" t="str">
        <x:v>Australia</x:v>
      </x:c>
      <x:c r="J8439" t="str">
        <x:v>Asia Pacific</x:v>
      </x:c>
      <x:c r="K8439" t="str">
        <x:v>AUD</x:v>
      </x:c>
      <x:c r="L8439" t="str">
        <x:v>Smirnoff</x:v>
      </x:c>
      <x:c r="M8439" t="str">
        <x:v>Vodka</x:v>
      </x:c>
      <x:c r="N8439" t="str">
        <x:v>On-Trade</x:v>
      </x:c>
      <x:c r="O8439" t="str">
        <x:v>Key Account</x:v>
      </x:c>
      <x:c r="P8439" t="str">
        <x:v>SR-048</x:v>
      </x:c>
      <x:c r="Q8439" s="16" t="n">
        <x:v>28</x:v>
      </x:c>
      <x:c r="R8439" s="17" t="n">
        <x:v>23.56</x:v>
      </x:c>
      <x:c r="S8439" s="18" t="n">
        <x:v>0.05</x:v>
      </x:c>
      <x:c r="T8439" s="17" t="n">
        <x:v>659.78</x:v>
      </x:c>
      <x:c r="U8439" s="17" t="n">
        <x:v>626.79</x:v>
      </x:c>
      <x:c r="V8439" s="17" t="n">
        <x:v>316.79</x:v>
      </x:c>
      <x:c r="W8439" s="17" t="n">
        <x:v>309.99</x:v>
      </x:c>
      <x:c r="X8439" s="18" t="n">
        <x:v>0.4946</x:v>
      </x:c>
      <x:c r="Y8439" s="17" t="n">
        <x:v>566.44</x:v>
      </x:c>
      <x:c r="Z8439" s="18" t="n">
        <x:v>1.1065</x:v>
      </x:c>
      <x:c r="AA8439" s="18" t="n">
        <x:v>0.0644</x:v>
      </x:c>
      <x:c r="AB8439" t="str">
        <x:v>Yes</x:v>
      </x:c>
      <x:c r="AC8439" t="str">
        <x:v>Core</x:v>
      </x:c>
      <x:c r="AD8439" s="18" t="n">
        <x:v>0.49456755851242046</x:v>
      </x:c>
      <x:c r="AE8439" s="18" t="n">
        <x:v>1.1065426170468187</x:v>
      </x:c>
      <x:c r="AF8439" s="17" t="n">
        <x:v>60.34999999999991</x:v>
      </x:c>
      <x:c r="AG8439" s="18" t="n">
        <x:v>0.10654261704681856</x:v>
      </x:c>
      <x:c r="AH8439" t="str">
        <x:v>Above Target</x:v>
      </x:c>
    </x:row>
    <x:row r="8440">
      <x:c r="A8440" t="str">
        <x:v>TXN-008437</x:v>
      </x:c>
      <x:c r="B8440" s="14" t="d">
        <x:v>2024-08-15T00:00:00.000Z</x:v>
      </x:c>
      <x:c r="C8440" t="n">
        <x:v>2024</x:v>
      </x:c>
      <x:c r="D8440" t="str">
        <x:v>Q3</x:v>
      </x:c>
      <x:c r="E8440" t="n">
        <x:v>8</x:v>
      </x:c>
      <x:c r="F8440" t="str">
        <x:v>August</x:v>
      </x:c>
      <x:c r="G8440" s="15" t="d">
        <x:v>2024-08-01T00:00:00.000Z</x:v>
      </x:c>
      <x:c r="H8440" t="str">
        <x:v>2024-08</x:v>
      </x:c>
      <x:c r="I8440" t="str">
        <x:v>Spain</x:v>
      </x:c>
      <x:c r="J8440" t="str">
        <x:v>Europe</x:v>
      </x:c>
      <x:c r="K8440" t="str">
        <x:v>EUR</x:v>
      </x:c>
      <x:c r="L8440" t="str">
        <x:v>Johnnie Walker</x:v>
      </x:c>
      <x:c r="M8440" t="str">
        <x:v>Scotch Whisky</x:v>
      </x:c>
      <x:c r="N8440" t="str">
        <x:v>Wholesale</x:v>
      </x:c>
      <x:c r="O8440" t="str">
        <x:v>Key Account</x:v>
      </x:c>
      <x:c r="P8440" t="str">
        <x:v>SR-012</x:v>
      </x:c>
      <x:c r="Q8440" s="16" t="n">
        <x:v>35</x:v>
      </x:c>
      <x:c r="R8440" s="17" t="n">
        <x:v>29.33</x:v>
      </x:c>
      <x:c r="S8440" s="18" t="n">
        <x:v>0.03</x:v>
      </x:c>
      <x:c r="T8440" s="17" t="n">
        <x:v>1026.46</x:v>
      </x:c>
      <x:c r="U8440" s="17" t="n">
        <x:v>995.67</x:v>
      </x:c>
      <x:c r="V8440" s="17" t="n">
        <x:v>428.57</x:v>
      </x:c>
      <x:c r="W8440" s="17" t="n">
        <x:v>567.1</x:v>
      </x:c>
      <x:c r="X8440" s="18" t="n">
        <x:v>0.5696</x:v>
      </x:c>
      <x:c r="Y8440" s="17" t="n">
        <x:v>951.4</x:v>
      </x:c>
      <x:c r="Z8440" s="18" t="n">
        <x:v>1.0465</x:v>
      </x:c>
      <x:c r="AA8440" s="18" t="n">
        <x:v>-0.0224</x:v>
      </x:c>
      <x:c r="AB8440" t="str">
        <x:v>No</x:v>
      </x:c>
      <x:c r="AC8440" t="str">
        <x:v>Luxury / Reserve</x:v>
      </x:c>
      <x:c r="AD8440" s="18" t="n">
        <x:v>0.5695662217401348</x:v>
      </x:c>
      <x:c r="AE8440" s="18" t="n">
        <x:v>1.0465314273701913</x:v>
      </x:c>
      <x:c r="AF8440" s="17" t="n">
        <x:v>44.26999999999998</x:v>
      </x:c>
      <x:c r="AG8440" s="18" t="n">
        <x:v>0.04653142737019128</x:v>
      </x:c>
      <x:c r="AH8440" t="str">
        <x:v>Above Target</x:v>
      </x:c>
    </x:row>
    <x:row r="8441">
      <x:c r="A8441" t="str">
        <x:v>TXN-008438</x:v>
      </x:c>
      <x:c r="B8441" s="14" t="d">
        <x:v>2024-10-17T00:00:00.000Z</x:v>
      </x:c>
      <x:c r="C8441" t="n">
        <x:v>2024</x:v>
      </x:c>
      <x:c r="D8441" t="str">
        <x:v>Q4</x:v>
      </x:c>
      <x:c r="E8441" t="n">
        <x:v>10</x:v>
      </x:c>
      <x:c r="F8441" t="str">
        <x:v>October</x:v>
      </x:c>
      <x:c r="G8441" s="15" t="d">
        <x:v>2024-10-01T00:00:00.000Z</x:v>
      </x:c>
      <x:c r="H8441" t="str">
        <x:v>2024-10</x:v>
      </x:c>
      <x:c r="I8441" t="str">
        <x:v>Nigeria</x:v>
      </x:c>
      <x:c r="J8441" t="str">
        <x:v>Africa</x:v>
      </x:c>
      <x:c r="K8441" t="str">
        <x:v>NGN</x:v>
      </x:c>
      <x:c r="L8441" t="str">
        <x:v>Smirnoff</x:v>
      </x:c>
      <x:c r="M8441" t="str">
        <x:v>Vodka</x:v>
      </x:c>
      <x:c r="N8441" t="str">
        <x:v>On-Trade</x:v>
      </x:c>
      <x:c r="O8441" t="str">
        <x:v>Key Account</x:v>
      </x:c>
      <x:c r="P8441" t="str">
        <x:v>SR-044</x:v>
      </x:c>
      <x:c r="Q8441" s="16" t="n">
        <x:v>17</x:v>
      </x:c>
      <x:c r="R8441" s="17" t="n">
        <x:v>23.91</x:v>
      </x:c>
      <x:c r="S8441" s="18" t="n">
        <x:v>0</x:v>
      </x:c>
      <x:c r="T8441" s="17" t="n">
        <x:v>406.41</x:v>
      </x:c>
      <x:c r="U8441" s="17" t="n">
        <x:v>406.41</x:v>
      </x:c>
      <x:c r="V8441" s="17" t="n">
        <x:v>205.99</x:v>
      </x:c>
      <x:c r="W8441" s="17" t="n">
        <x:v>200.42</x:v>
      </x:c>
      <x:c r="X8441" s="18" t="n">
        <x:v>0.4932</x:v>
      </x:c>
      <x:c r="Y8441" s="17" t="n">
        <x:v>376.04</x:v>
      </x:c>
      <x:c r="Z8441" s="18" t="n">
        <x:v>1.0808</x:v>
      </x:c>
      <x:c r="AA8441" s="18" t="n">
        <x:v>-0.0125</x:v>
      </x:c>
      <x:c r="AB8441" t="str">
        <x:v>No</x:v>
      </x:c>
      <x:c r="AC8441" t="str">
        <x:v>Core</x:v>
      </x:c>
      <x:c r="AD8441" s="18" t="n">
        <x:v>0.4931473142885263</x:v>
      </x:c>
      <x:c r="AE8441" s="18" t="n">
        <x:v>1.0807626848207637</x:v>
      </x:c>
      <x:c r="AF8441" s="17" t="n">
        <x:v>30.370000000000005</x:v>
      </x:c>
      <x:c r="AG8441" s="18" t="n">
        <x:v>0.08076268482076375</x:v>
      </x:c>
      <x:c r="AH8441" t="str">
        <x:v>Above Target</x:v>
      </x:c>
    </x:row>
    <x:row r="8442">
      <x:c r="A8442" t="str">
        <x:v>TXN-008439</x:v>
      </x:c>
      <x:c r="B8442" s="14" t="d">
        <x:v>2025-11-06T00:00:00.000Z</x:v>
      </x:c>
      <x:c r="C8442" t="n">
        <x:v>2025</x:v>
      </x:c>
      <x:c r="D8442" t="str">
        <x:v>Q4</x:v>
      </x:c>
      <x:c r="E8442" t="n">
        <x:v>11</x:v>
      </x:c>
      <x:c r="F8442" t="str">
        <x:v>November</x:v>
      </x:c>
      <x:c r="G8442" s="15" t="d">
        <x:v>2025-11-01T00:00:00.000Z</x:v>
      </x:c>
      <x:c r="H8442" t="str">
        <x:v>2025-11</x:v>
      </x:c>
      <x:c r="I8442" t="str">
        <x:v>Ireland</x:v>
      </x:c>
      <x:c r="J8442" t="str">
        <x:v>Europe</x:v>
      </x:c>
      <x:c r="K8442" t="str">
        <x:v>EUR</x:v>
      </x:c>
      <x:c r="L8442" t="str">
        <x:v>J&amp;B</x:v>
      </x:c>
      <x:c r="M8442" t="str">
        <x:v>Scotch Whisky</x:v>
      </x:c>
      <x:c r="N8442" t="str">
        <x:v>On-Trade</x:v>
      </x:c>
      <x:c r="O8442" t="str">
        <x:v>Hospitality Group</x:v>
      </x:c>
      <x:c r="P8442" t="str">
        <x:v>SR-011</x:v>
      </x:c>
      <x:c r="Q8442" s="16" t="n">
        <x:v>152</x:v>
      </x:c>
      <x:c r="R8442" s="17" t="n">
        <x:v>28.12</x:v>
      </x:c>
      <x:c r="S8442" s="18" t="n">
        <x:v>0.03</x:v>
      </x:c>
      <x:c r="T8442" s="17" t="n">
        <x:v>4273.78</x:v>
      </x:c>
      <x:c r="U8442" s="17" t="n">
        <x:v>4145.57</x:v>
      </x:c>
      <x:c r="V8442" s="17" t="n">
        <x:v>1973.23</x:v>
      </x:c>
      <x:c r="W8442" s="17" t="n">
        <x:v>2172.33</x:v>
      </x:c>
      <x:c r="X8442" s="18" t="n">
        <x:v>0.524</x:v>
      </x:c>
      <x:c r="Y8442" s="17" t="n">
        <x:v>3734.25</x:v>
      </x:c>
      <x:c r="Z8442" s="18" t="n">
        <x:v>1.1101</x:v>
      </x:c>
      <x:c r="AA8442" s="18" t="n">
        <x:v>0.1048</x:v>
      </x:c>
      <x:c r="AB8442" t="str">
        <x:v>No</x:v>
      </x:c>
      <x:c r="AC8442" t="str">
        <x:v>Core</x:v>
      </x:c>
      <x:c r="AD8442" s="18" t="n">
        <x:v>0.5240123794797821</x:v>
      </x:c>
      <x:c r="AE8442" s="18" t="n">
        <x:v>1.110147954743255</x:v>
      </x:c>
      <x:c r="AF8442" s="17" t="n">
        <x:v>411.3199999999997</x:v>
      </x:c>
      <x:c r="AG8442" s="18" t="n">
        <x:v>0.11014795474325492</x:v>
      </x:c>
      <x:c r="AH8442" t="str">
        <x:v>Above Target</x:v>
      </x:c>
    </x:row>
    <x:row r="8443">
      <x:c r="A8443" t="str">
        <x:v>TXN-008440</x:v>
      </x:c>
      <x:c r="B8443" s="14" t="d">
        <x:v>2024-09-16T00:00:00.000Z</x:v>
      </x:c>
      <x:c r="C8443" t="n">
        <x:v>2024</x:v>
      </x:c>
      <x:c r="D8443" t="str">
        <x:v>Q3</x:v>
      </x:c>
      <x:c r="E8443" t="n">
        <x:v>9</x:v>
      </x:c>
      <x:c r="F8443" t="str">
        <x:v>September</x:v>
      </x:c>
      <x:c r="G8443" s="15" t="d">
        <x:v>2024-09-01T00:00:00.000Z</x:v>
      </x:c>
      <x:c r="H8443" t="str">
        <x:v>2024-09</x:v>
      </x:c>
      <x:c r="I8443" t="str">
        <x:v>United States</x:v>
      </x:c>
      <x:c r="J8443" t="str">
        <x:v>North America</x:v>
      </x:c>
      <x:c r="K8443" t="str">
        <x:v>USD</x:v>
      </x:c>
      <x:c r="L8443" t="str">
        <x:v>Smirnoff</x:v>
      </x:c>
      <x:c r="M8443" t="str">
        <x:v>Vodka</x:v>
      </x:c>
      <x:c r="N8443" t="str">
        <x:v>Off-Trade</x:v>
      </x:c>
      <x:c r="O8443" t="str">
        <x:v>E-commerce Partner</x:v>
      </x:c>
      <x:c r="P8443" t="str">
        <x:v>SR-054</x:v>
      </x:c>
      <x:c r="Q8443" s="16" t="n">
        <x:v>111</x:v>
      </x:c>
      <x:c r="R8443" s="17" t="n">
        <x:v>18.9</x:v>
      </x:c>
      <x:c r="S8443" s="18" t="n">
        <x:v>0.12</x:v>
      </x:c>
      <x:c r="T8443" s="17" t="n">
        <x:v>2098.04</x:v>
      </x:c>
      <x:c r="U8443" s="17" t="n">
        <x:v>1846.28</x:v>
      </x:c>
      <x:c r="V8443" s="17" t="n">
        <x:v>880.45</x:v>
      </x:c>
      <x:c r="W8443" s="17" t="n">
        <x:v>965.83</x:v>
      </x:c>
      <x:c r="X8443" s="18" t="n">
        <x:v>0.5231</x:v>
      </x:c>
      <x:c r="Y8443" s="17" t="n">
        <x:v>1870.84</x:v>
      </x:c>
      <x:c r="Z8443" s="18" t="n">
        <x:v>0.9869</x:v>
      </x:c>
      <x:c r="AA8443" s="18" t="n">
        <x:v>0.1097</x:v>
      </x:c>
      <x:c r="AB8443" t="str">
        <x:v>Yes</x:v>
      </x:c>
      <x:c r="AC8443" t="str">
        <x:v>Core</x:v>
      </x:c>
      <x:c r="AD8443" s="18" t="n">
        <x:v>0.523122169985051</x:v>
      </x:c>
      <x:c r="AE8443" s="18" t="n">
        <x:v>0.986872207136901</x:v>
      </x:c>
      <x:c r="AF8443" s="17" t="n">
        <x:v>-24.559999999999945</x:v>
      </x:c>
      <x:c r="AG8443" s="18" t="n">
        <x:v>-0.0131277928630989</x:v>
      </x:c>
      <x:c r="AH8443" t="str">
        <x:v>Below Target</x:v>
      </x:c>
    </x:row>
    <x:row r="8444">
      <x:c r="A8444" t="str">
        <x:v>TXN-008441</x:v>
      </x:c>
      <x:c r="B8444" s="14" t="d">
        <x:v>2024-04-15T00:00:00.000Z</x:v>
      </x:c>
      <x:c r="C8444" t="n">
        <x:v>2024</x:v>
      </x:c>
      <x:c r="D8444" t="str">
        <x:v>Q2</x:v>
      </x:c>
      <x:c r="E8444" t="n">
        <x:v>4</x:v>
      </x:c>
      <x:c r="F8444" t="str">
        <x:v>April</x:v>
      </x:c>
      <x:c r="G8444" s="15" t="d">
        <x:v>2024-04-01T00:00:00.000Z</x:v>
      </x:c>
      <x:c r="H8444" t="str">
        <x:v>2024-04</x:v>
      </x:c>
      <x:c r="I8444" t="str">
        <x:v>United States</x:v>
      </x:c>
      <x:c r="J8444" t="str">
        <x:v>North America</x:v>
      </x:c>
      <x:c r="K8444" t="str">
        <x:v>USD</x:v>
      </x:c>
      <x:c r="L8444" t="str">
        <x:v>Smirnoff</x:v>
      </x:c>
      <x:c r="M8444" t="str">
        <x:v>Vodka</x:v>
      </x:c>
      <x:c r="N8444" t="str">
        <x:v>On-Trade</x:v>
      </x:c>
      <x:c r="O8444" t="str">
        <x:v>Independent Retailer</x:v>
      </x:c>
      <x:c r="P8444" t="str">
        <x:v>SR-027</x:v>
      </x:c>
      <x:c r="Q8444" s="16" t="n">
        <x:v>41</x:v>
      </x:c>
      <x:c r="R8444" s="17" t="n">
        <x:v>22.59</x:v>
      </x:c>
      <x:c r="S8444" s="18" t="n">
        <x:v>0</x:v>
      </x:c>
      <x:c r="T8444" s="17" t="n">
        <x:v>926.02</x:v>
      </x:c>
      <x:c r="U8444" s="17" t="n">
        <x:v>926.02</x:v>
      </x:c>
      <x:c r="V8444" s="17" t="n">
        <x:v>469.86</x:v>
      </x:c>
      <x:c r="W8444" s="17" t="n">
        <x:v>456.16</x:v>
      </x:c>
      <x:c r="X8444" s="18" t="n">
        <x:v>0.4926</x:v>
      </x:c>
      <x:c r="Y8444" s="17" t="n">
        <x:v>1017.01</x:v>
      </x:c>
      <x:c r="Z8444" s="18" t="n">
        <x:v>0.9105</x:v>
      </x:c>
      <x:c r="AA8444" s="18" t="n">
        <x:v>0.053</x:v>
      </x:c>
      <x:c r="AB8444" t="str">
        <x:v>No</x:v>
      </x:c>
      <x:c r="AC8444" t="str">
        <x:v>Core</x:v>
      </x:c>
      <x:c r="AD8444" s="18" t="n">
        <x:v>0.4926027515604415</x:v>
      </x:c>
      <x:c r="AE8444" s="18" t="n">
        <x:v>0.9105318531774516</x:v>
      </x:c>
      <x:c r="AF8444" s="17" t="n">
        <x:v>-90.99000000000001</x:v>
      </x:c>
      <x:c r="AG8444" s="18" t="n">
        <x:v>-0.08946814682254846</x:v>
      </x:c>
      <x:c r="AH8444" t="str">
        <x:v>Below Target</x:v>
      </x:c>
    </x:row>
    <x:row r="8445">
      <x:c r="A8445" t="str">
        <x:v>TXN-008442</x:v>
      </x:c>
      <x:c r="B8445" s="14" t="d">
        <x:v>2026-07-23T00:00:00.000Z</x:v>
      </x:c>
      <x:c r="C8445" t="n">
        <x:v>2026</x:v>
      </x:c>
      <x:c r="D8445" t="str">
        <x:v>Q3</x:v>
      </x:c>
      <x:c r="E8445" t="n">
        <x:v>7</x:v>
      </x:c>
      <x:c r="F8445" t="str">
        <x:v>July</x:v>
      </x:c>
      <x:c r="G8445" s="15" t="d">
        <x:v>2026-07-01T00:00:00.000Z</x:v>
      </x:c>
      <x:c r="H8445" t="str">
        <x:v>2026-07</x:v>
      </x:c>
      <x:c r="I8445" t="str">
        <x:v>India</x:v>
      </x:c>
      <x:c r="J8445" t="str">
        <x:v>Asia Pacific</x:v>
      </x:c>
      <x:c r="K8445" t="str">
        <x:v>INR</x:v>
      </x:c>
      <x:c r="L8445" t="str">
        <x:v>Johnnie Walker</x:v>
      </x:c>
      <x:c r="M8445" t="str">
        <x:v>Scotch Whisky</x:v>
      </x:c>
      <x:c r="N8445" t="str">
        <x:v>On-Trade</x:v>
      </x:c>
      <x:c r="O8445" t="str">
        <x:v>Distributor</x:v>
      </x:c>
      <x:c r="P8445" t="str">
        <x:v>SR-031</x:v>
      </x:c>
      <x:c r="Q8445" s="16" t="n">
        <x:v>19</x:v>
      </x:c>
      <x:c r="R8445" s="17" t="n">
        <x:v>37.95</x:v>
      </x:c>
      <x:c r="S8445" s="18" t="n">
        <x:v>0</x:v>
      </x:c>
      <x:c r="T8445" s="17" t="n">
        <x:v>721.01</x:v>
      </x:c>
      <x:c r="U8445" s="17" t="n">
        <x:v>721.01</x:v>
      </x:c>
      <x:c r="V8445" s="17" t="n">
        <x:v>319.42</x:v>
      </x:c>
      <x:c r="W8445" s="17" t="n">
        <x:v>401.59</x:v>
      </x:c>
      <x:c r="X8445" s="18" t="n">
        <x:v>0.557</x:v>
      </x:c>
      <x:c r="Y8445" s="17" t="n">
        <x:v>666.18</x:v>
      </x:c>
      <x:c r="Z8445" s="18" t="n">
        <x:v>1.0823</x:v>
      </x:c>
      <x:c r="AA8445" s="18" t="n">
        <x:v>0.0862</x:v>
      </x:c>
      <x:c r="AB8445" t="str">
        <x:v>No</x:v>
      </x:c>
      <x:c r="AC8445" t="str">
        <x:v>Luxury / Reserve</x:v>
      </x:c>
      <x:c r="AD8445" s="18" t="n">
        <x:v>0.5569825661225225</x:v>
      </x:c>
      <x:c r="AE8445" s="18" t="n">
        <x:v>1.0823050827103786</x:v>
      </x:c>
      <x:c r="AF8445" s="17" t="n">
        <x:v>54.83000000000004</x:v>
      </x:c>
      <x:c r="AG8445" s="18" t="n">
        <x:v>0.08230508271037865</x:v>
      </x:c>
      <x:c r="AH8445" t="str">
        <x:v>Above Target</x:v>
      </x:c>
    </x:row>
    <x:row r="8446">
      <x:c r="A8446" t="str">
        <x:v>TXN-008443</x:v>
      </x:c>
      <x:c r="B8446" s="14" t="d">
        <x:v>2024-08-14T00:00:00.000Z</x:v>
      </x:c>
      <x:c r="C8446" t="n">
        <x:v>2024</x:v>
      </x:c>
      <x:c r="D8446" t="str">
        <x:v>Q3</x:v>
      </x:c>
      <x:c r="E8446" t="n">
        <x:v>8</x:v>
      </x:c>
      <x:c r="F8446" t="str">
        <x:v>August</x:v>
      </x:c>
      <x:c r="G8446" s="15" t="d">
        <x:v>2024-08-01T00:00:00.000Z</x:v>
      </x:c>
      <x:c r="H8446" t="str">
        <x:v>2024-08</x:v>
      </x:c>
      <x:c r="I8446" t="str">
        <x:v>France</x:v>
      </x:c>
      <x:c r="J8446" t="str">
        <x:v>Europe</x:v>
      </x:c>
      <x:c r="K8446" t="str">
        <x:v>EUR</x:v>
      </x:c>
      <x:c r="L8446" t="str">
        <x:v>Guinness</x:v>
      </x:c>
      <x:c r="M8446" t="str">
        <x:v>Beer / Stout</x:v>
      </x:c>
      <x:c r="N8446" t="str">
        <x:v>Off-Trade</x:v>
      </x:c>
      <x:c r="O8446" t="str">
        <x:v>Independent Retailer</x:v>
      </x:c>
      <x:c r="P8446" t="str">
        <x:v>SR-037</x:v>
      </x:c>
      <x:c r="Q8446" s="16" t="n">
        <x:v>41</x:v>
      </x:c>
      <x:c r="R8446" s="17" t="n">
        <x:v>7.65</x:v>
      </x:c>
      <x:c r="S8446" s="18" t="n">
        <x:v>0.15</x:v>
      </x:c>
      <x:c r="T8446" s="17" t="n">
        <x:v>313.67</x:v>
      </x:c>
      <x:c r="U8446" s="17" t="n">
        <x:v>266.62</x:v>
      </x:c>
      <x:c r="V8446" s="17" t="n">
        <x:v>149.58</x:v>
      </x:c>
      <x:c r="W8446" s="17" t="n">
        <x:v>117.05</x:v>
      </x:c>
      <x:c r="X8446" s="18" t="n">
        <x:v>0.439</x:v>
      </x:c>
      <x:c r="Y8446" s="17" t="n">
        <x:v>293.68</x:v>
      </x:c>
      <x:c r="Z8446" s="18" t="n">
        <x:v>0.9079</x:v>
      </x:c>
      <x:c r="AA8446" s="18" t="n">
        <x:v>0.0067</x:v>
      </x:c>
      <x:c r="AB8446" t="str">
        <x:v>Yes</x:v>
      </x:c>
      <x:c r="AC8446" t="str">
        <x:v>Core</x:v>
      </x:c>
      <x:c r="AD8446" s="18" t="n">
        <x:v>0.4390143275073138</x:v>
      </x:c>
      <x:c r="AE8446" s="18" t="n">
        <x:v>0.9078588940343231</x:v>
      </x:c>
      <x:c r="AF8446" s="17" t="n">
        <x:v>-27.060000000000002</x:v>
      </x:c>
      <x:c r="AG8446" s="18" t="n">
        <x:v>-0.09214110596567693</x:v>
      </x:c>
      <x:c r="AH8446" t="str">
        <x:v>Below Target</x:v>
      </x:c>
    </x:row>
    <x:row r="8447">
      <x:c r="A8447" t="str">
        <x:v>TXN-008444</x:v>
      </x:c>
      <x:c r="B8447" s="14" t="d">
        <x:v>2026-08-09T00:00:00.000Z</x:v>
      </x:c>
      <x:c r="C8447" t="n">
        <x:v>2026</x:v>
      </x:c>
      <x:c r="D8447" t="str">
        <x:v>Q3</x:v>
      </x:c>
      <x:c r="E8447" t="n">
        <x:v>8</x:v>
      </x:c>
      <x:c r="F8447" t="str">
        <x:v>August</x:v>
      </x:c>
      <x:c r="G8447" s="15" t="d">
        <x:v>2026-08-01T00:00:00.000Z</x:v>
      </x:c>
      <x:c r="H8447" t="str">
        <x:v>2026-08</x:v>
      </x:c>
      <x:c r="I8447" t="str">
        <x:v>France</x:v>
      </x:c>
      <x:c r="J8447" t="str">
        <x:v>Europe</x:v>
      </x:c>
      <x:c r="K8447" t="str">
        <x:v>EUR</x:v>
      </x:c>
      <x:c r="L8447" t="str">
        <x:v>Captain Morgan</x:v>
      </x:c>
      <x:c r="M8447" t="str">
        <x:v>Rum</x:v>
      </x:c>
      <x:c r="N8447" t="str">
        <x:v>E-commerce</x:v>
      </x:c>
      <x:c r="O8447" t="str">
        <x:v>Independent Retailer</x:v>
      </x:c>
      <x:c r="P8447" t="str">
        <x:v>SR-026</x:v>
      </x:c>
      <x:c r="Q8447" s="16" t="n">
        <x:v>39</x:v>
      </x:c>
      <x:c r="R8447" s="17" t="n">
        <x:v>21.57</x:v>
      </x:c>
      <x:c r="S8447" s="18" t="n">
        <x:v>0</x:v>
      </x:c>
      <x:c r="T8447" s="17" t="n">
        <x:v>841.36</x:v>
      </x:c>
      <x:c r="U8447" s="17" t="n">
        <x:v>841.36</x:v>
      </x:c>
      <x:c r="V8447" s="17" t="n">
        <x:v>392.55</x:v>
      </x:c>
      <x:c r="W8447" s="17" t="n">
        <x:v>448.81</x:v>
      </x:c>
      <x:c r="X8447" s="18" t="n">
        <x:v>0.5334</x:v>
      </x:c>
      <x:c r="Y8447" s="17" t="n">
        <x:v>776.15</x:v>
      </x:c>
      <x:c r="Z8447" s="18" t="n">
        <x:v>1.084</x:v>
      </x:c>
      <x:c r="AA8447" s="18" t="n">
        <x:v>-0.0116</x:v>
      </x:c>
      <x:c r="AB8447" t="str">
        <x:v>No</x:v>
      </x:c>
      <x:c r="AC8447" t="str">
        <x:v>Core</x:v>
      </x:c>
      <x:c r="AD8447" s="18" t="n">
        <x:v>0.5334339640581915</x:v>
      </x:c>
      <x:c r="AE8447" s="18" t="n">
        <x:v>1.0840172647039876</x:v>
      </x:c>
      <x:c r="AF8447" s="17" t="n">
        <x:v>65.21000000000004</x:v>
      </x:c>
      <x:c r="AG8447" s="18" t="n">
        <x:v>0.08401726470398768</x:v>
      </x:c>
      <x:c r="AH8447" t="str">
        <x:v>Above Target</x:v>
      </x:c>
    </x:row>
    <x:row r="8448">
      <x:c r="A8448" t="str">
        <x:v>TXN-008445</x:v>
      </x:c>
      <x:c r="B8448" s="14" t="d">
        <x:v>2026-05-24T00:00:00.000Z</x:v>
      </x:c>
      <x:c r="C8448" t="n">
        <x:v>2026</x:v>
      </x:c>
      <x:c r="D8448" t="str">
        <x:v>Q2</x:v>
      </x:c>
      <x:c r="E8448" t="n">
        <x:v>5</x:v>
      </x:c>
      <x:c r="F8448" t="str">
        <x:v>May</x:v>
      </x:c>
      <x:c r="G8448" s="15" t="d">
        <x:v>2026-05-01T00:00:00.000Z</x:v>
      </x:c>
      <x:c r="H8448" t="str">
        <x:v>2026-05</x:v>
      </x:c>
      <x:c r="I8448" t="str">
        <x:v>Nigeria</x:v>
      </x:c>
      <x:c r="J8448" t="str">
        <x:v>Africa</x:v>
      </x:c>
      <x:c r="K8448" t="str">
        <x:v>NGN</x:v>
      </x:c>
      <x:c r="L8448" t="str">
        <x:v>Guinness</x:v>
      </x:c>
      <x:c r="M8448" t="str">
        <x:v>Beer / Stout</x:v>
      </x:c>
      <x:c r="N8448" t="str">
        <x:v>Duty Free / Travel Retail</x:v>
      </x:c>
      <x:c r="O8448" t="str">
        <x:v>Key Account</x:v>
      </x:c>
      <x:c r="P8448" t="str">
        <x:v>SR-059</x:v>
      </x:c>
      <x:c r="Q8448" s="16" t="n">
        <x:v>49</x:v>
      </x:c>
      <x:c r="R8448" s="17" t="n">
        <x:v>8.39</x:v>
      </x:c>
      <x:c r="S8448" s="18" t="n">
        <x:v>0</x:v>
      </x:c>
      <x:c r="T8448" s="17" t="n">
        <x:v>411</x:v>
      </x:c>
      <x:c r="U8448" s="17" t="n">
        <x:v>411</x:v>
      </x:c>
      <x:c r="V8448" s="17" t="n">
        <x:v>212.59</x:v>
      </x:c>
      <x:c r="W8448" s="17" t="n">
        <x:v>198.41</x:v>
      </x:c>
      <x:c r="X8448" s="18" t="n">
        <x:v>0.4827</x:v>
      </x:c>
      <x:c r="Y8448" s="17" t="n">
        <x:v>430.73</x:v>
      </x:c>
      <x:c r="Z8448" s="18" t="n">
        <x:v>0.9542</x:v>
      </x:c>
      <x:c r="AA8448" s="18" t="n">
        <x:v>0.035</x:v>
      </x:c>
      <x:c r="AB8448" t="str">
        <x:v>No</x:v>
      </x:c>
      <x:c r="AC8448" t="str">
        <x:v>Core</x:v>
      </x:c>
      <x:c r="AD8448" s="18" t="n">
        <x:v>0.4827493917274939</x:v>
      </x:c>
      <x:c r="AE8448" s="18" t="n">
        <x:v>0.9541940426717432</x:v>
      </x:c>
      <x:c r="AF8448" s="17" t="n">
        <x:v>-19.730000000000018</x:v>
      </x:c>
      <x:c r="AG8448" s="18" t="n">
        <x:v>-0.04580595732825672</x:v>
      </x:c>
      <x:c r="AH8448" t="str">
        <x:v>Below Target</x:v>
      </x:c>
    </x:row>
    <x:row r="8449">
      <x:c r="A8449" t="str">
        <x:v>TXN-008446</x:v>
      </x:c>
      <x:c r="B8449" s="14" t="d">
        <x:v>2023-10-10T00:00:00.000Z</x:v>
      </x:c>
      <x:c r="C8449" t="n">
        <x:v>2023</x:v>
      </x:c>
      <x:c r="D8449" t="str">
        <x:v>Q4</x:v>
      </x:c>
      <x:c r="E8449" t="n">
        <x:v>10</x:v>
      </x:c>
      <x:c r="F8449" t="str">
        <x:v>October</x:v>
      </x:c>
      <x:c r="G8449" s="15" t="d">
        <x:v>2023-10-01T00:00:00.000Z</x:v>
      </x:c>
      <x:c r="H8449" t="str">
        <x:v>2023-10</x:v>
      </x:c>
      <x:c r="I8449" t="str">
        <x:v>United States</x:v>
      </x:c>
      <x:c r="J8449" t="str">
        <x:v>North America</x:v>
      </x:c>
      <x:c r="K8449" t="str">
        <x:v>USD</x:v>
      </x:c>
      <x:c r="L8449" t="str">
        <x:v>J&amp;B</x:v>
      </x:c>
      <x:c r="M8449" t="str">
        <x:v>Scotch Whisky</x:v>
      </x:c>
      <x:c r="N8449" t="str">
        <x:v>Off-Trade</x:v>
      </x:c>
      <x:c r="O8449" t="str">
        <x:v>E-commerce Partner</x:v>
      </x:c>
      <x:c r="P8449" t="str">
        <x:v>SR-053</x:v>
      </x:c>
      <x:c r="Q8449" s="16" t="n">
        <x:v>159</x:v>
      </x:c>
      <x:c r="R8449" s="17" t="n">
        <x:v>24.05</x:v>
      </x:c>
      <x:c r="S8449" s="18" t="n">
        <x:v>0</x:v>
      </x:c>
      <x:c r="T8449" s="17" t="n">
        <x:v>3824.61</x:v>
      </x:c>
      <x:c r="U8449" s="17" t="n">
        <x:v>3824.61</x:v>
      </x:c>
      <x:c r="V8449" s="17" t="n">
        <x:v>1982.32</x:v>
      </x:c>
      <x:c r="W8449" s="17" t="n">
        <x:v>1842.29</x:v>
      </x:c>
      <x:c r="X8449" s="18" t="n">
        <x:v>0.4817</x:v>
      </x:c>
      <x:c r="Y8449" s="17" t="n">
        <x:v>3928.32</x:v>
      </x:c>
      <x:c r="Z8449" s="18" t="n">
        <x:v>0.9736</x:v>
      </x:c>
      <x:c r="AA8449" s="18" t="n">
        <x:v>-0.0281</x:v>
      </x:c>
      <x:c r="AB8449" t="str">
        <x:v>No</x:v>
      </x:c>
      <x:c r="AC8449" t="str">
        <x:v>Core</x:v>
      </x:c>
      <x:c r="AD8449" s="18" t="n">
        <x:v>0.4816935582974473</x:v>
      </x:c>
      <x:c r="AE8449" s="18" t="n">
        <x:v>0.9735994012707723</x:v>
      </x:c>
      <x:c r="AF8449" s="17" t="n">
        <x:v>-103.71000000000004</x:v>
      </x:c>
      <x:c r="AG8449" s="18" t="n">
        <x:v>-0.02640059872922777</x:v>
      </x:c>
      <x:c r="AH8449" t="str">
        <x:v>Below Target</x:v>
      </x:c>
    </x:row>
    <x:row r="8450">
      <x:c r="A8450" t="str">
        <x:v>TXN-008447</x:v>
      </x:c>
      <x:c r="B8450" s="14" t="d">
        <x:v>2025-09-04T00:00:00.000Z</x:v>
      </x:c>
      <x:c r="C8450" t="n">
        <x:v>2025</x:v>
      </x:c>
      <x:c r="D8450" t="str">
        <x:v>Q3</x:v>
      </x:c>
      <x:c r="E8450" t="n">
        <x:v>9</x:v>
      </x:c>
      <x:c r="F8450" t="str">
        <x:v>September</x:v>
      </x:c>
      <x:c r="G8450" s="15" t="d">
        <x:v>2025-09-01T00:00:00.000Z</x:v>
      </x:c>
      <x:c r="H8450" t="str">
        <x:v>2025-09</x:v>
      </x:c>
      <x:c r="I8450" t="str">
        <x:v>Australia</x:v>
      </x:c>
      <x:c r="J8450" t="str">
        <x:v>Asia Pacific</x:v>
      </x:c>
      <x:c r="K8450" t="str">
        <x:v>AUD</x:v>
      </x:c>
      <x:c r="L8450" t="str">
        <x:v>Captain Morgan</x:v>
      </x:c>
      <x:c r="M8450" t="str">
        <x:v>Rum</x:v>
      </x:c>
      <x:c r="N8450" t="str">
        <x:v>Off-Trade</x:v>
      </x:c>
      <x:c r="O8450" t="str">
        <x:v>Distributor</x:v>
      </x:c>
      <x:c r="P8450" t="str">
        <x:v>SR-038</x:v>
      </x:c>
      <x:c r="Q8450" s="16" t="n">
        <x:v>20</x:v>
      </x:c>
      <x:c r="R8450" s="17" t="n">
        <x:v>19.66</x:v>
      </x:c>
      <x:c r="S8450" s="18" t="n">
        <x:v>0</x:v>
      </x:c>
      <x:c r="T8450" s="17" t="n">
        <x:v>393.12</x:v>
      </x:c>
      <x:c r="U8450" s="17" t="n">
        <x:v>393.12</x:v>
      </x:c>
      <x:c r="V8450" s="17" t="n">
        <x:v>187.1</x:v>
      </x:c>
      <x:c r="W8450" s="17" t="n">
        <x:v>206.02</x:v>
      </x:c>
      <x:c r="X8450" s="18" t="n">
        <x:v>0.5241</x:v>
      </x:c>
      <x:c r="Y8450" s="17" t="n">
        <x:v>430.24</x:v>
      </x:c>
      <x:c r="Z8450" s="18" t="n">
        <x:v>0.9137</x:v>
      </x:c>
      <x:c r="AA8450" s="18" t="n">
        <x:v>-0.0148</x:v>
      </x:c>
      <x:c r="AB8450" t="str">
        <x:v>No</x:v>
      </x:c>
      <x:c r="AC8450" t="str">
        <x:v>Core</x:v>
      </x:c>
      <x:c r="AD8450" s="18" t="n">
        <x:v>0.524063899063899</x:v>
      </x:c>
      <x:c r="AE8450" s="18" t="n">
        <x:v>0.9137225734473782</x:v>
      </x:c>
      <x:c r="AF8450" s="17" t="n">
        <x:v>-37.120000000000005</x:v>
      </x:c>
      <x:c r="AG8450" s="18" t="n">
        <x:v>-0.0862774265526218</x:v>
      </x:c>
      <x:c r="AH8450" t="str">
        <x:v>Below Target</x:v>
      </x:c>
    </x:row>
    <x:row r="8451">
      <x:c r="A8451" t="str">
        <x:v>TXN-008448</x:v>
      </x:c>
      <x:c r="B8451" s="14" t="d">
        <x:v>2024-11-08T00:00:00.000Z</x:v>
      </x:c>
      <x:c r="C8451" t="n">
        <x:v>2024</x:v>
      </x:c>
      <x:c r="D8451" t="str">
        <x:v>Q4</x:v>
      </x:c>
      <x:c r="E8451" t="n">
        <x:v>11</x:v>
      </x:c>
      <x:c r="F8451" t="str">
        <x:v>November</x:v>
      </x:c>
      <x:c r="G8451" s="15" t="d">
        <x:v>2024-11-01T00:00:00.000Z</x:v>
      </x:c>
      <x:c r="H8451" t="str">
        <x:v>2024-11</x:v>
      </x:c>
      <x:c r="I8451" t="str">
        <x:v>United States</x:v>
      </x:c>
      <x:c r="J8451" t="str">
        <x:v>North America</x:v>
      </x:c>
      <x:c r="K8451" t="str">
        <x:v>USD</x:v>
      </x:c>
      <x:c r="L8451" t="str">
        <x:v>Crown Royal</x:v>
      </x:c>
      <x:c r="M8451" t="str">
        <x:v>Canadian Whisky</x:v>
      </x:c>
      <x:c r="N8451" t="str">
        <x:v>On-Trade</x:v>
      </x:c>
      <x:c r="O8451" t="str">
        <x:v>Distributor</x:v>
      </x:c>
      <x:c r="P8451" t="str">
        <x:v>SR-025</x:v>
      </x:c>
      <x:c r="Q8451" s="16" t="n">
        <x:v>46</x:v>
      </x:c>
      <x:c r="R8451" s="17" t="n">
        <x:v>34.3</x:v>
      </x:c>
      <x:c r="S8451" s="18" t="n">
        <x:v>0</x:v>
      </x:c>
      <x:c r="T8451" s="17" t="n">
        <x:v>1577.67</x:v>
      </x:c>
      <x:c r="U8451" s="17" t="n">
        <x:v>1577.67</x:v>
      </x:c>
      <x:c r="V8451" s="17" t="n">
        <x:v>709.02</x:v>
      </x:c>
      <x:c r="W8451" s="17" t="n">
        <x:v>868.65</x:v>
      </x:c>
      <x:c r="X8451" s="18" t="n">
        <x:v>0.5506</x:v>
      </x:c>
      <x:c r="Y8451" s="17" t="n">
        <x:v>1656.79</x:v>
      </x:c>
      <x:c r="Z8451" s="18" t="n">
        <x:v>0.9522</x:v>
      </x:c>
      <x:c r="AA8451" s="18" t="n">
        <x:v>0.1138</x:v>
      </x:c>
      <x:c r="AB8451" t="str">
        <x:v>No</x:v>
      </x:c>
      <x:c r="AC8451" t="str">
        <x:v>Premium Core</x:v>
      </x:c>
      <x:c r="AD8451" s="18" t="n">
        <x:v>0.5505904276559737</x:v>
      </x:c>
      <x:c r="AE8451" s="18" t="n">
        <x:v>0.9522450038930704</x:v>
      </x:c>
      <x:c r="AF8451" s="17" t="n">
        <x:v>-79.11999999999989</x:v>
      </x:c>
      <x:c r="AG8451" s="18" t="n">
        <x:v>-0.0477549961069296</x:v>
      </x:c>
      <x:c r="AH8451" t="str">
        <x:v>Below Target</x:v>
      </x:c>
    </x:row>
    <x:row r="8452">
      <x:c r="A8452" t="str">
        <x:v>TXN-008449</x:v>
      </x:c>
      <x:c r="B8452" s="14" t="d">
        <x:v>2026-06-19T00:00:00.000Z</x:v>
      </x:c>
      <x:c r="C8452" t="n">
        <x:v>2026</x:v>
      </x:c>
      <x:c r="D8452" t="str">
        <x:v>Q2</x:v>
      </x:c>
      <x:c r="E8452" t="n">
        <x:v>6</x:v>
      </x:c>
      <x:c r="F8452" t="str">
        <x:v>June</x:v>
      </x:c>
      <x:c r="G8452" s="15" t="d">
        <x:v>2026-06-01T00:00:00.000Z</x:v>
      </x:c>
      <x:c r="H8452" t="str">
        <x:v>2026-06</x:v>
      </x:c>
      <x:c r="I8452" t="str">
        <x:v>Mexico</x:v>
      </x:c>
      <x:c r="J8452" t="str">
        <x:v>Latin America &amp; Caribbean</x:v>
      </x:c>
      <x:c r="K8452" t="str">
        <x:v>MXN</x:v>
      </x:c>
      <x:c r="L8452" t="str">
        <x:v>Buchanan's</x:v>
      </x:c>
      <x:c r="M8452" t="str">
        <x:v>Scotch Whisky</x:v>
      </x:c>
      <x:c r="N8452" t="str">
        <x:v>Wholesale</x:v>
      </x:c>
      <x:c r="O8452" t="str">
        <x:v>Independent Retailer</x:v>
      </x:c>
      <x:c r="P8452" t="str">
        <x:v>SR-016</x:v>
      </x:c>
      <x:c r="Q8452" s="16" t="n">
        <x:v>116</x:v>
      </x:c>
      <x:c r="R8452" s="17" t="n">
        <x:v>28.51</x:v>
      </x:c>
      <x:c r="S8452" s="18" t="n">
        <x:v>0</x:v>
      </x:c>
      <x:c r="T8452" s="17" t="n">
        <x:v>3307.67</x:v>
      </x:c>
      <x:c r="U8452" s="17" t="n">
        <x:v>3307.67</x:v>
      </x:c>
      <x:c r="V8452" s="17" t="n">
        <x:v>1564.99</x:v>
      </x:c>
      <x:c r="W8452" s="17" t="n">
        <x:v>1742.68</x:v>
      </x:c>
      <x:c r="X8452" s="18" t="n">
        <x:v>0.5269</x:v>
      </x:c>
      <x:c r="Y8452" s="17" t="n">
        <x:v>3667.87</x:v>
      </x:c>
      <x:c r="Z8452" s="18" t="n">
        <x:v>0.9018</x:v>
      </x:c>
      <x:c r="AA8452" s="18" t="n">
        <x:v>-0.0105</x:v>
      </x:c>
      <x:c r="AB8452" t="str">
        <x:v>No</x:v>
      </x:c>
      <x:c r="AC8452" t="str">
        <x:v>Premium Core</x:v>
      </x:c>
      <x:c r="AD8452" s="18" t="n">
        <x:v>0.5268602974299129</x:v>
      </x:c>
      <x:c r="AE8452" s="18" t="n">
        <x:v>0.9017958651751562</x:v>
      </x:c>
      <x:c r="AF8452" s="17" t="n">
        <x:v>-360.1999999999998</x:v>
      </x:c>
      <x:c r="AG8452" s="18" t="n">
        <x:v>-0.0982041348248438</x:v>
      </x:c>
      <x:c r="AH8452" t="str">
        <x:v>Below Target</x:v>
      </x:c>
    </x:row>
    <x:row r="8453">
      <x:c r="A8453" t="str">
        <x:v>TXN-008450</x:v>
      </x:c>
      <x:c r="B8453" s="14" t="d">
        <x:v>2024-08-03T00:00:00.000Z</x:v>
      </x:c>
      <x:c r="C8453" t="n">
        <x:v>2024</x:v>
      </x:c>
      <x:c r="D8453" t="str">
        <x:v>Q3</x:v>
      </x:c>
      <x:c r="E8453" t="n">
        <x:v>8</x:v>
      </x:c>
      <x:c r="F8453" t="str">
        <x:v>August</x:v>
      </x:c>
      <x:c r="G8453" s="15" t="d">
        <x:v>2024-08-01T00:00:00.000Z</x:v>
      </x:c>
      <x:c r="H8453" t="str">
        <x:v>2024-08</x:v>
      </x:c>
      <x:c r="I8453" t="str">
        <x:v>United Kingdom</x:v>
      </x:c>
      <x:c r="J8453" t="str">
        <x:v>Europe</x:v>
      </x:c>
      <x:c r="K8453" t="str">
        <x:v>GBP</x:v>
      </x:c>
      <x:c r="L8453" t="str">
        <x:v>Crown Royal</x:v>
      </x:c>
      <x:c r="M8453" t="str">
        <x:v>Canadian Whisky</x:v>
      </x:c>
      <x:c r="N8453" t="str">
        <x:v>Wholesale</x:v>
      </x:c>
      <x:c r="O8453" t="str">
        <x:v>Hospitality Group</x:v>
      </x:c>
      <x:c r="P8453" t="str">
        <x:v>SR-014</x:v>
      </x:c>
      <x:c r="Q8453" s="16" t="n">
        <x:v>106</x:v>
      </x:c>
      <x:c r="R8453" s="17" t="n">
        <x:v>26.38</x:v>
      </x:c>
      <x:c r="S8453" s="18" t="n">
        <x:v>0.03</x:v>
      </x:c>
      <x:c r="T8453" s="17" t="n">
        <x:v>2796.15</x:v>
      </x:c>
      <x:c r="U8453" s="17" t="n">
        <x:v>2712.27</x:v>
      </x:c>
      <x:c r="V8453" s="17" t="n">
        <x:v>1116.48</x:v>
      </x:c>
      <x:c r="W8453" s="17" t="n">
        <x:v>1595.78</x:v>
      </x:c>
      <x:c r="X8453" s="18" t="n">
        <x:v>0.5884</x:v>
      </x:c>
      <x:c r="Y8453" s="17" t="n">
        <x:v>2949.46</x:v>
      </x:c>
      <x:c r="Z8453" s="18" t="n">
        <x:v>0.9196</x:v>
      </x:c>
      <x:c r="AA8453" s="18" t="n">
        <x:v>0.0783</x:v>
      </x:c>
      <x:c r="AB8453" t="str">
        <x:v>No</x:v>
      </x:c>
      <x:c r="AC8453" t="str">
        <x:v>Premium Core</x:v>
      </x:c>
      <x:c r="AD8453" s="18" t="n">
        <x:v>0.5883558790238435</x:v>
      </x:c>
      <x:c r="AE8453" s="18" t="n">
        <x:v>0.9195818895662257</x:v>
      </x:c>
      <x:c r="AF8453" s="17" t="n">
        <x:v>-237.19000000000005</x:v>
      </x:c>
      <x:c r="AG8453" s="18" t="n">
        <x:v>-0.08041811043377434</x:v>
      </x:c>
      <x:c r="AH8453" t="str">
        <x:v>Below Target</x:v>
      </x:c>
    </x:row>
    <x:row r="8454">
      <x:c r="A8454" t="str">
        <x:v>TXN-008451</x:v>
      </x:c>
      <x:c r="B8454" s="14" t="d">
        <x:v>2024-10-26T00:00:00.000Z</x:v>
      </x:c>
      <x:c r="C8454" t="n">
        <x:v>2024</x:v>
      </x:c>
      <x:c r="D8454" t="str">
        <x:v>Q4</x:v>
      </x:c>
      <x:c r="E8454" t="n">
        <x:v>10</x:v>
      </x:c>
      <x:c r="F8454" t="str">
        <x:v>October</x:v>
      </x:c>
      <x:c r="G8454" s="15" t="d">
        <x:v>2024-10-01T00:00:00.000Z</x:v>
      </x:c>
      <x:c r="H8454" t="str">
        <x:v>2024-10</x:v>
      </x:c>
      <x:c r="I8454" t="str">
        <x:v>United Kingdom</x:v>
      </x:c>
      <x:c r="J8454" t="str">
        <x:v>Europe</x:v>
      </x:c>
      <x:c r="K8454" t="str">
        <x:v>GBP</x:v>
      </x:c>
      <x:c r="L8454" t="str">
        <x:v>Smirnoff</x:v>
      </x:c>
      <x:c r="M8454" t="str">
        <x:v>Vodka</x:v>
      </x:c>
      <x:c r="N8454" t="str">
        <x:v>Duty Free / Travel Retail</x:v>
      </x:c>
      <x:c r="O8454" t="str">
        <x:v>Distributor</x:v>
      </x:c>
      <x:c r="P8454" t="str">
        <x:v>SR-015</x:v>
      </x:c>
      <x:c r="Q8454" s="16" t="n">
        <x:v>48</x:v>
      </x:c>
      <x:c r="R8454" s="17" t="n">
        <x:v>22.73</x:v>
      </x:c>
      <x:c r="S8454" s="18" t="n">
        <x:v>0.08</x:v>
      </x:c>
      <x:c r="T8454" s="17" t="n">
        <x:v>1090.92</x:v>
      </x:c>
      <x:c r="U8454" s="17" t="n">
        <x:v>1003.65</x:v>
      </x:c>
      <x:c r="V8454" s="17" t="n">
        <x:v>486.41</x:v>
      </x:c>
      <x:c r="W8454" s="17" t="n">
        <x:v>517.23</x:v>
      </x:c>
      <x:c r="X8454" s="18" t="n">
        <x:v>0.5154</x:v>
      </x:c>
      <x:c r="Y8454" s="17" t="n">
        <x:v>941.9</x:v>
      </x:c>
      <x:c r="Z8454" s="18" t="n">
        <x:v>1.0656</x:v>
      </x:c>
      <x:c r="AA8454" s="18" t="n">
        <x:v>0.1182</x:v>
      </x:c>
      <x:c r="AB8454" t="str">
        <x:v>Yes</x:v>
      </x:c>
      <x:c r="AC8454" t="str">
        <x:v>Core</x:v>
      </x:c>
      <x:c r="AD8454" s="18" t="n">
        <x:v>0.5153489762367359</x:v>
      </x:c>
      <x:c r="AE8454" s="18" t="n">
        <x:v>1.0655589765367874</x:v>
      </x:c>
      <x:c r="AF8454" s="17" t="n">
        <x:v>61.75</x:v>
      </x:c>
      <x:c r="AG8454" s="18" t="n">
        <x:v>0.06555897653678734</x:v>
      </x:c>
      <x:c r="AH8454" t="str">
        <x:v>Above Target</x:v>
      </x:c>
    </x:row>
    <x:row r="8455">
      <x:c r="A8455" t="str">
        <x:v>TXN-008452</x:v>
      </x:c>
      <x:c r="B8455" s="14" t="d">
        <x:v>2026-05-22T00:00:00.000Z</x:v>
      </x:c>
      <x:c r="C8455" t="n">
        <x:v>2026</x:v>
      </x:c>
      <x:c r="D8455" t="str">
        <x:v>Q2</x:v>
      </x:c>
      <x:c r="E8455" t="n">
        <x:v>5</x:v>
      </x:c>
      <x:c r="F8455" t="str">
        <x:v>May</x:v>
      </x:c>
      <x:c r="G8455" s="15" t="d">
        <x:v>2026-05-01T00:00:00.000Z</x:v>
      </x:c>
      <x:c r="H8455" t="str">
        <x:v>2026-05</x:v>
      </x:c>
      <x:c r="I8455" t="str">
        <x:v>Singapore</x:v>
      </x:c>
      <x:c r="J8455" t="str">
        <x:v>Asia Pacific</x:v>
      </x:c>
      <x:c r="K8455" t="str">
        <x:v>SGD</x:v>
      </x:c>
      <x:c r="L8455" t="str">
        <x:v>Guinness</x:v>
      </x:c>
      <x:c r="M8455" t="str">
        <x:v>Beer / Stout</x:v>
      </x:c>
      <x:c r="N8455" t="str">
        <x:v>Off-Trade</x:v>
      </x:c>
      <x:c r="O8455" t="str">
        <x:v>Distributor</x:v>
      </x:c>
      <x:c r="P8455" t="str">
        <x:v>SR-045</x:v>
      </x:c>
      <x:c r="Q8455" s="16" t="n">
        <x:v>16</x:v>
      </x:c>
      <x:c r="R8455" s="17" t="n">
        <x:v>7.77</x:v>
      </x:c>
      <x:c r="S8455" s="18" t="n">
        <x:v>0.12</x:v>
      </x:c>
      <x:c r="T8455" s="17" t="n">
        <x:v>124.29</x:v>
      </x:c>
      <x:c r="U8455" s="17" t="n">
        <x:v>109.37</x:v>
      </x:c>
      <x:c r="V8455" s="17" t="n">
        <x:v>61.37</x:v>
      </x:c>
      <x:c r="W8455" s="17" t="n">
        <x:v>48</x:v>
      </x:c>
      <x:c r="X8455" s="18" t="n">
        <x:v>0.4388</x:v>
      </x:c>
      <x:c r="Y8455" s="17" t="n">
        <x:v>121.41</x:v>
      </x:c>
      <x:c r="Z8455" s="18" t="n">
        <x:v>0.9009</x:v>
      </x:c>
      <x:c r="AA8455" s="18" t="n">
        <x:v>0.0672</x:v>
      </x:c>
      <x:c r="AB8455" t="str">
        <x:v>Yes</x:v>
      </x:c>
      <x:c r="AC8455" t="str">
        <x:v>Core</x:v>
      </x:c>
      <x:c r="AD8455" s="18" t="n">
        <x:v>0.43887720581512296</x:v>
      </x:c>
      <x:c r="AE8455" s="18" t="n">
        <x:v>0.9008318919364139</x:v>
      </x:c>
      <x:c r="AF8455" s="17" t="n">
        <x:v>-12.039999999999992</x:v>
      </x:c>
      <x:c r="AG8455" s="18" t="n">
        <x:v>-0.09916810806358613</x:v>
      </x:c>
      <x:c r="AH8455" t="str">
        <x:v>Below Target</x:v>
      </x:c>
    </x:row>
    <x:row r="8456">
      <x:c r="A8456" t="str">
        <x:v>TXN-008453</x:v>
      </x:c>
      <x:c r="B8456" s="14" t="d">
        <x:v>2025-01-30T00:00:00.000Z</x:v>
      </x:c>
      <x:c r="C8456" t="n">
        <x:v>2025</x:v>
      </x:c>
      <x:c r="D8456" t="str">
        <x:v>Q1</x:v>
      </x:c>
      <x:c r="E8456" t="n">
        <x:v>1</x:v>
      </x:c>
      <x:c r="F8456" t="str">
        <x:v>January</x:v>
      </x:c>
      <x:c r="G8456" s="15" t="d">
        <x:v>2025-01-01T00:00:00.000Z</x:v>
      </x:c>
      <x:c r="H8456" t="str">
        <x:v>2025-01</x:v>
      </x:c>
      <x:c r="I8456" t="str">
        <x:v>United Kingdom</x:v>
      </x:c>
      <x:c r="J8456" t="str">
        <x:v>Europe</x:v>
      </x:c>
      <x:c r="K8456" t="str">
        <x:v>GBP</x:v>
      </x:c>
      <x:c r="L8456" t="str">
        <x:v>Captain Morgan</x:v>
      </x:c>
      <x:c r="M8456" t="str">
        <x:v>Rum</x:v>
      </x:c>
      <x:c r="N8456" t="str">
        <x:v>E-commerce</x:v>
      </x:c>
      <x:c r="O8456" t="str">
        <x:v>Independent Retailer</x:v>
      </x:c>
      <x:c r="P8456" t="str">
        <x:v>SR-052</x:v>
      </x:c>
      <x:c r="Q8456" s="16" t="n">
        <x:v>56</x:v>
      </x:c>
      <x:c r="R8456" s="17" t="n">
        <x:v>22.28</x:v>
      </x:c>
      <x:c r="S8456" s="18" t="n">
        <x:v>0.15</x:v>
      </x:c>
      <x:c r="T8456" s="17" t="n">
        <x:v>1247.9</x:v>
      </x:c>
      <x:c r="U8456" s="17" t="n">
        <x:v>1060.72</x:v>
      </x:c>
      <x:c r="V8456" s="17" t="n">
        <x:v>558.91</x:v>
      </x:c>
      <x:c r="W8456" s="17" t="n">
        <x:v>501.81</x:v>
      </x:c>
      <x:c r="X8456" s="18" t="n">
        <x:v>0.4731</x:v>
      </x:c>
      <x:c r="Y8456" s="17" t="n">
        <x:v>987.32</x:v>
      </x:c>
      <x:c r="Z8456" s="18" t="n">
        <x:v>1.0743</x:v>
      </x:c>
      <x:c r="AA8456" s="18" t="n">
        <x:v>0.0167</x:v>
      </x:c>
      <x:c r="AB8456" t="str">
        <x:v>Yes</x:v>
      </x:c>
      <x:c r="AC8456" t="str">
        <x:v>Core</x:v>
      </x:c>
      <x:c r="AD8456" s="18" t="n">
        <x:v>0.47308432008447093</x:v>
      </x:c>
      <x:c r="AE8456" s="18" t="n">
        <x:v>1.0743426649920997</x:v>
      </x:c>
      <x:c r="AF8456" s="17" t="n">
        <x:v>73.39999999999998</x:v>
      </x:c>
      <x:c r="AG8456" s="18" t="n">
        <x:v>0.0743426649920998</x:v>
      </x:c>
      <x:c r="AH8456" t="str">
        <x:v>Above Target</x:v>
      </x:c>
    </x:row>
    <x:row r="8457">
      <x:c r="A8457" t="str">
        <x:v>TXN-008454</x:v>
      </x:c>
      <x:c r="B8457" s="14" t="d">
        <x:v>2025-11-08T00:00:00.000Z</x:v>
      </x:c>
      <x:c r="C8457" t="n">
        <x:v>2025</x:v>
      </x:c>
      <x:c r="D8457" t="str">
        <x:v>Q4</x:v>
      </x:c>
      <x:c r="E8457" t="n">
        <x:v>11</x:v>
      </x:c>
      <x:c r="F8457" t="str">
        <x:v>November</x:v>
      </x:c>
      <x:c r="G8457" s="15" t="d">
        <x:v>2025-11-01T00:00:00.000Z</x:v>
      </x:c>
      <x:c r="H8457" t="str">
        <x:v>2025-11</x:v>
      </x:c>
      <x:c r="I8457" t="str">
        <x:v>United States</x:v>
      </x:c>
      <x:c r="J8457" t="str">
        <x:v>North America</x:v>
      </x:c>
      <x:c r="K8457" t="str">
        <x:v>USD</x:v>
      </x:c>
      <x:c r="L8457" t="str">
        <x:v>Ketel One</x:v>
      </x:c>
      <x:c r="M8457" t="str">
        <x:v>Vodka</x:v>
      </x:c>
      <x:c r="N8457" t="str">
        <x:v>Off-Trade</x:v>
      </x:c>
      <x:c r="O8457" t="str">
        <x:v>Hospitality Group</x:v>
      </x:c>
      <x:c r="P8457" t="str">
        <x:v>SR-024</x:v>
      </x:c>
      <x:c r="Q8457" s="16" t="n">
        <x:v>127</x:v>
      </x:c>
      <x:c r="R8457" s="17" t="n">
        <x:v>26.86</x:v>
      </x:c>
      <x:c r="S8457" s="18" t="n">
        <x:v>0</x:v>
      </x:c>
      <x:c r="T8457" s="17" t="n">
        <x:v>3411.75</x:v>
      </x:c>
      <x:c r="U8457" s="17" t="n">
        <x:v>3411.75</x:v>
      </x:c>
      <x:c r="V8457" s="17" t="n">
        <x:v>1417.84</x:v>
      </x:c>
      <x:c r="W8457" s="17" t="n">
        <x:v>1993.91</x:v>
      </x:c>
      <x:c r="X8457" s="18" t="n">
        <x:v>0.5844</x:v>
      </x:c>
      <x:c r="Y8457" s="17" t="n">
        <x:v>3316.24</x:v>
      </x:c>
      <x:c r="Z8457" s="18" t="n">
        <x:v>1.0288</x:v>
      </x:c>
      <x:c r="AA8457" s="18" t="n">
        <x:v>0.1015</x:v>
      </x:c>
      <x:c r="AB8457" t="str">
        <x:v>No</x:v>
      </x:c>
      <x:c r="AC8457" t="str">
        <x:v>Premium Core</x:v>
      </x:c>
      <x:c r="AD8457" s="18" t="n">
        <x:v>0.5844244156224812</x:v>
      </x:c>
      <x:c r="AE8457" s="18" t="n">
        <x:v>1.0288006899380022</x:v>
      </x:c>
      <x:c r="AF8457" s="17" t="n">
        <x:v>95.51000000000022</x:v>
      </x:c>
      <x:c r="AG8457" s="18" t="n">
        <x:v>0.028800689938002142</x:v>
      </x:c>
      <x:c r="AH8457" t="str">
        <x:v>Above Target</x:v>
      </x:c>
    </x:row>
    <x:row r="8458">
      <x:c r="A8458" t="str">
        <x:v>TXN-008455</x:v>
      </x:c>
      <x:c r="B8458" s="14" t="d">
        <x:v>2024-09-06T00:00:00.000Z</x:v>
      </x:c>
      <x:c r="C8458" t="n">
        <x:v>2024</x:v>
      </x:c>
      <x:c r="D8458" t="str">
        <x:v>Q3</x:v>
      </x:c>
      <x:c r="E8458" t="n">
        <x:v>9</x:v>
      </x:c>
      <x:c r="F8458" t="str">
        <x:v>September</x:v>
      </x:c>
      <x:c r="G8458" s="15" t="d">
        <x:v>2024-09-01T00:00:00.000Z</x:v>
      </x:c>
      <x:c r="H8458" t="str">
        <x:v>2024-09</x:v>
      </x:c>
      <x:c r="I8458" t="str">
        <x:v>United States</x:v>
      </x:c>
      <x:c r="J8458" t="str">
        <x:v>North America</x:v>
      </x:c>
      <x:c r="K8458" t="str">
        <x:v>USD</x:v>
      </x:c>
      <x:c r="L8458" t="str">
        <x:v>Tanqueray</x:v>
      </x:c>
      <x:c r="M8458" t="str">
        <x:v>Gin</x:v>
      </x:c>
      <x:c r="N8458" t="str">
        <x:v>Wholesale</x:v>
      </x:c>
      <x:c r="O8458" t="str">
        <x:v>Hospitality Group</x:v>
      </x:c>
      <x:c r="P8458" t="str">
        <x:v>SR-019</x:v>
      </x:c>
      <x:c r="Q8458" s="16" t="n">
        <x:v>204</x:v>
      </x:c>
      <x:c r="R8458" s="17" t="n">
        <x:v>26.29</x:v>
      </x:c>
      <x:c r="S8458" s="18" t="n">
        <x:v>0.02</x:v>
      </x:c>
      <x:c r="T8458" s="17" t="n">
        <x:v>5363.93</x:v>
      </x:c>
      <x:c r="U8458" s="17" t="n">
        <x:v>5256.65</x:v>
      </x:c>
      <x:c r="V8458" s="17" t="n">
        <x:v>2409.75</x:v>
      </x:c>
      <x:c r="W8458" s="17" t="n">
        <x:v>2846.9</x:v>
      </x:c>
      <x:c r="X8458" s="18" t="n">
        <x:v>0.5416</x:v>
      </x:c>
      <x:c r="Y8458" s="17" t="n">
        <x:v>5437.06</x:v>
      </x:c>
      <x:c r="Z8458" s="18" t="n">
        <x:v>0.9668</x:v>
      </x:c>
      <x:c r="AA8458" s="18" t="n">
        <x:v>0.0353</x:v>
      </x:c>
      <x:c r="AB8458" t="str">
        <x:v>No</x:v>
      </x:c>
      <x:c r="AC8458" t="str">
        <x:v>Premium Core</x:v>
      </x:c>
      <x:c r="AD8458" s="18" t="n">
        <x:v>0.541580664491644</x:v>
      </x:c>
      <x:c r="AE8458" s="18" t="n">
        <x:v>0.9668184643906816</x:v>
      </x:c>
      <x:c r="AF8458" s="17" t="n">
        <x:v>-180.41000000000076</x:v>
      </x:c>
      <x:c r="AG8458" s="18" t="n">
        <x:v>-0.033181535609318406</x:v>
      </x:c>
      <x:c r="AH8458" t="str">
        <x:v>Below Target</x:v>
      </x:c>
    </x:row>
    <x:row r="8459">
      <x:c r="A8459" t="str">
        <x:v>TXN-008456</x:v>
      </x:c>
      <x:c r="B8459" s="14" t="d">
        <x:v>2025-06-25T00:00:00.000Z</x:v>
      </x:c>
      <x:c r="C8459" t="n">
        <x:v>2025</x:v>
      </x:c>
      <x:c r="D8459" t="str">
        <x:v>Q2</x:v>
      </x:c>
      <x:c r="E8459" t="n">
        <x:v>6</x:v>
      </x:c>
      <x:c r="F8459" t="str">
        <x:v>June</x:v>
      </x:c>
      <x:c r="G8459" s="15" t="d">
        <x:v>2025-06-01T00:00:00.000Z</x:v>
      </x:c>
      <x:c r="H8459" t="str">
        <x:v>2025-06</x:v>
      </x:c>
      <x:c r="I8459" t="str">
        <x:v>India</x:v>
      </x:c>
      <x:c r="J8459" t="str">
        <x:v>Asia Pacific</x:v>
      </x:c>
      <x:c r="K8459" t="str">
        <x:v>INR</x:v>
      </x:c>
      <x:c r="L8459" t="str">
        <x:v>Smirnoff</x:v>
      </x:c>
      <x:c r="M8459" t="str">
        <x:v>Vodka</x:v>
      </x:c>
      <x:c r="N8459" t="str">
        <x:v>On-Trade</x:v>
      </x:c>
      <x:c r="O8459" t="str">
        <x:v>Hospitality Group</x:v>
      </x:c>
      <x:c r="P8459" t="str">
        <x:v>SR-032</x:v>
      </x:c>
      <x:c r="Q8459" s="16" t="n">
        <x:v>62</x:v>
      </x:c>
      <x:c r="R8459" s="17" t="n">
        <x:v>21.06</x:v>
      </x:c>
      <x:c r="S8459" s="18" t="n">
        <x:v>0</x:v>
      </x:c>
      <x:c r="T8459" s="17" t="n">
        <x:v>1305.86</x:v>
      </x:c>
      <x:c r="U8459" s="17" t="n">
        <x:v>1305.86</x:v>
      </x:c>
      <x:c r="V8459" s="17" t="n">
        <x:v>648.11</x:v>
      </x:c>
      <x:c r="W8459" s="17" t="n">
        <x:v>657.75</x:v>
      </x:c>
      <x:c r="X8459" s="18" t="n">
        <x:v>0.5037</x:v>
      </x:c>
      <x:c r="Y8459" s="17" t="n">
        <x:v>1259.58</x:v>
      </x:c>
      <x:c r="Z8459" s="18" t="n">
        <x:v>1.0367</x:v>
      </x:c>
      <x:c r="AA8459" s="18" t="n">
        <x:v>0.0872</x:v>
      </x:c>
      <x:c r="AB8459" t="str">
        <x:v>No</x:v>
      </x:c>
      <x:c r="AC8459" t="str">
        <x:v>Core</x:v>
      </x:c>
      <x:c r="AD8459" s="18" t="n">
        <x:v>0.5036910541711975</x:v>
      </x:c>
      <x:c r="AE8459" s="18" t="n">
        <x:v>1.0367424061988917</x:v>
      </x:c>
      <x:c r="AF8459" s="17" t="n">
        <x:v>46.27999999999997</x:v>
      </x:c>
      <x:c r="AG8459" s="18" t="n">
        <x:v>0.03674240619889167</x:v>
      </x:c>
      <x:c r="AH8459" t="str">
        <x:v>Above Target</x:v>
      </x:c>
    </x:row>
    <x:row r="8460">
      <x:c r="A8460" t="str">
        <x:v>TXN-008457</x:v>
      </x:c>
      <x:c r="B8460" s="14" t="d">
        <x:v>2024-05-27T00:00:00.000Z</x:v>
      </x:c>
      <x:c r="C8460" t="n">
        <x:v>2024</x:v>
      </x:c>
      <x:c r="D8460" t="str">
        <x:v>Q2</x:v>
      </x:c>
      <x:c r="E8460" t="n">
        <x:v>5</x:v>
      </x:c>
      <x:c r="F8460" t="str">
        <x:v>May</x:v>
      </x:c>
      <x:c r="G8460" s="15" t="d">
        <x:v>2024-05-01T00:00:00.000Z</x:v>
      </x:c>
      <x:c r="H8460" t="str">
        <x:v>2024-05</x:v>
      </x:c>
      <x:c r="I8460" t="str">
        <x:v>Singapore</x:v>
      </x:c>
      <x:c r="J8460" t="str">
        <x:v>Asia Pacific</x:v>
      </x:c>
      <x:c r="K8460" t="str">
        <x:v>SGD</x:v>
      </x:c>
      <x:c r="L8460" t="str">
        <x:v>Crown Royal</x:v>
      </x:c>
      <x:c r="M8460" t="str">
        <x:v>Canadian Whisky</x:v>
      </x:c>
      <x:c r="N8460" t="str">
        <x:v>Off-Trade</x:v>
      </x:c>
      <x:c r="O8460" t="str">
        <x:v>Hospitality Group</x:v>
      </x:c>
      <x:c r="P8460" t="str">
        <x:v>SR-032</x:v>
      </x:c>
      <x:c r="Q8460" s="16" t="n">
        <x:v>28</x:v>
      </x:c>
      <x:c r="R8460" s="17" t="n">
        <x:v>30.68</x:v>
      </x:c>
      <x:c r="S8460" s="18" t="n">
        <x:v>0.15</x:v>
      </x:c>
      <x:c r="T8460" s="17" t="n">
        <x:v>859.03</x:v>
      </x:c>
      <x:c r="U8460" s="17" t="n">
        <x:v>730.17</x:v>
      </x:c>
      <x:c r="V8460" s="17" t="n">
        <x:v>356.46</x:v>
      </x:c>
      <x:c r="W8460" s="17" t="n">
        <x:v>373.72</x:v>
      </x:c>
      <x:c r="X8460" s="18" t="n">
        <x:v>0.5118</x:v>
      </x:c>
      <x:c r="Y8460" s="17" t="n">
        <x:v>791.53</x:v>
      </x:c>
      <x:c r="Z8460" s="18" t="n">
        <x:v>0.9225</x:v>
      </x:c>
      <x:c r="AA8460" s="18" t="n">
        <x:v>0.0659</x:v>
      </x:c>
      <x:c r="AB8460" t="str">
        <x:v>Yes</x:v>
      </x:c>
      <x:c r="AC8460" t="str">
        <x:v>Premium Core</x:v>
      </x:c>
      <x:c r="AD8460" s="18" t="n">
        <x:v>0.5118260131202323</x:v>
      </x:c>
      <x:c r="AE8460" s="18" t="n">
        <x:v>0.9224792490493096</x:v>
      </x:c>
      <x:c r="AF8460" s="17" t="n">
        <x:v>-61.360000000000014</x:v>
      </x:c>
      <x:c r="AG8460" s="18" t="n">
        <x:v>-0.07752075095069046</x:v>
      </x:c>
      <x:c r="AH8460" t="str">
        <x:v>Below Target</x:v>
      </x:c>
    </x:row>
    <x:row r="8461">
      <x:c r="A8461" t="str">
        <x:v>TXN-008458</x:v>
      </x:c>
      <x:c r="B8461" s="14" t="d">
        <x:v>2025-07-31T00:00:00.000Z</x:v>
      </x:c>
      <x:c r="C8461" t="n">
        <x:v>2025</x:v>
      </x:c>
      <x:c r="D8461" t="str">
        <x:v>Q3</x:v>
      </x:c>
      <x:c r="E8461" t="n">
        <x:v>7</x:v>
      </x:c>
      <x:c r="F8461" t="str">
        <x:v>July</x:v>
      </x:c>
      <x:c r="G8461" s="15" t="d">
        <x:v>2025-07-01T00:00:00.000Z</x:v>
      </x:c>
      <x:c r="H8461" t="str">
        <x:v>2025-07</x:v>
      </x:c>
      <x:c r="I8461" t="str">
        <x:v>Canada</x:v>
      </x:c>
      <x:c r="J8461" t="str">
        <x:v>North America</x:v>
      </x:c>
      <x:c r="K8461" t="str">
        <x:v>CAD</x:v>
      </x:c>
      <x:c r="L8461" t="str">
        <x:v>Guinness</x:v>
      </x:c>
      <x:c r="M8461" t="str">
        <x:v>Beer / Stout</x:v>
      </x:c>
      <x:c r="N8461" t="str">
        <x:v>Off-Trade</x:v>
      </x:c>
      <x:c r="O8461" t="str">
        <x:v>Hospitality Group</x:v>
      </x:c>
      <x:c r="P8461" t="str">
        <x:v>SR-048</x:v>
      </x:c>
      <x:c r="Q8461" s="16" t="n">
        <x:v>112</x:v>
      </x:c>
      <x:c r="R8461" s="17" t="n">
        <x:v>7.02</x:v>
      </x:c>
      <x:c r="S8461" s="18" t="n">
        <x:v>0.12</x:v>
      </x:c>
      <x:c r="T8461" s="17" t="n">
        <x:v>786</x:v>
      </x:c>
      <x:c r="U8461" s="17" t="n">
        <x:v>691.68</x:v>
      </x:c>
      <x:c r="V8461" s="17" t="n">
        <x:v>380.95</x:v>
      </x:c>
      <x:c r="W8461" s="17" t="n">
        <x:v>310.73</x:v>
      </x:c>
      <x:c r="X8461" s="18" t="n">
        <x:v>0.4492</x:v>
      </x:c>
      <x:c r="Y8461" s="17" t="n">
        <x:v>798.38</x:v>
      </x:c>
      <x:c r="Z8461" s="18" t="n">
        <x:v>0.8664</x:v>
      </x:c>
      <x:c r="AA8461" s="18" t="n">
        <x:v>0.007</x:v>
      </x:c>
      <x:c r="AB8461" t="str">
        <x:v>Yes</x:v>
      </x:c>
      <x:c r="AC8461" t="str">
        <x:v>Core</x:v>
      </x:c>
      <x:c r="AD8461" s="18" t="n">
        <x:v>0.4492395327318992</x:v>
      </x:c>
      <x:c r="AE8461" s="18" t="n">
        <x:v>0.8663543675943786</x:v>
      </x:c>
      <x:c r="AF8461" s="17" t="n">
        <x:v>-106.70000000000005</x:v>
      </x:c>
      <x:c r="AG8461" s="18" t="n">
        <x:v>-0.13364563240562144</x:v>
      </x:c>
      <x:c r="AH8461" t="str">
        <x:v>Below Target</x:v>
      </x:c>
    </x:row>
    <x:row r="8462">
      <x:c r="A8462" t="str">
        <x:v>TXN-008459</x:v>
      </x:c>
      <x:c r="B8462" s="14" t="d">
        <x:v>2025-05-24T00:00:00.000Z</x:v>
      </x:c>
      <x:c r="C8462" t="n">
        <x:v>2025</x:v>
      </x:c>
      <x:c r="D8462" t="str">
        <x:v>Q2</x:v>
      </x:c>
      <x:c r="E8462" t="n">
        <x:v>5</x:v>
      </x:c>
      <x:c r="F8462" t="str">
        <x:v>May</x:v>
      </x:c>
      <x:c r="G8462" s="15" t="d">
        <x:v>2025-05-01T00:00:00.000Z</x:v>
      </x:c>
      <x:c r="H8462" t="str">
        <x:v>2025-05</x:v>
      </x:c>
      <x:c r="I8462" t="str">
        <x:v>Japan</x:v>
      </x:c>
      <x:c r="J8462" t="str">
        <x:v>Asia Pacific</x:v>
      </x:c>
      <x:c r="K8462" t="str">
        <x:v>JPY</x:v>
      </x:c>
      <x:c r="L8462" t="str">
        <x:v>Buchanan's</x:v>
      </x:c>
      <x:c r="M8462" t="str">
        <x:v>Scotch Whisky</x:v>
      </x:c>
      <x:c r="N8462" t="str">
        <x:v>On-Trade</x:v>
      </x:c>
      <x:c r="O8462" t="str">
        <x:v>Key Account</x:v>
      </x:c>
      <x:c r="P8462" t="str">
        <x:v>SR-024</x:v>
      </x:c>
      <x:c r="Q8462" s="16" t="n">
        <x:v>23</x:v>
      </x:c>
      <x:c r="R8462" s="17" t="n">
        <x:v>35.4</x:v>
      </x:c>
      <x:c r="S8462" s="18" t="n">
        <x:v>0</x:v>
      </x:c>
      <x:c r="T8462" s="17" t="n">
        <x:v>814.21</x:v>
      </x:c>
      <x:c r="U8462" s="17" t="n">
        <x:v>814.21</x:v>
      </x:c>
      <x:c r="V8462" s="17" t="n">
        <x:v>388.58</x:v>
      </x:c>
      <x:c r="W8462" s="17" t="n">
        <x:v>425.63</x:v>
      </x:c>
      <x:c r="X8462" s="18" t="n">
        <x:v>0.5228</x:v>
      </x:c>
      <x:c r="Y8462" s="17" t="n">
        <x:v>939.76</x:v>
      </x:c>
      <x:c r="Z8462" s="18" t="n">
        <x:v>0.8664</x:v>
      </x:c>
      <x:c r="AA8462" s="18" t="n">
        <x:v>-0.0228</x:v>
      </x:c>
      <x:c r="AB8462" t="str">
        <x:v>No</x:v>
      </x:c>
      <x:c r="AC8462" t="str">
        <x:v>Premium Core</x:v>
      </x:c>
      <x:c r="AD8462" s="18" t="n">
        <x:v>0.5227521155475859</x:v>
      </x:c>
      <x:c r="AE8462" s="18" t="n">
        <x:v>0.8664020601004512</x:v>
      </x:c>
      <x:c r="AF8462" s="17" t="n">
        <x:v>-125.54999999999995</x:v>
      </x:c>
      <x:c r="AG8462" s="18" t="n">
        <x:v>-0.13359793989954877</x:v>
      </x:c>
      <x:c r="AH8462" t="str">
        <x:v>Below Target</x:v>
      </x:c>
    </x:row>
    <x:row r="8463">
      <x:c r="A8463" t="str">
        <x:v>TXN-008460</x:v>
      </x:c>
      <x:c r="B8463" s="14" t="d">
        <x:v>2024-08-07T00:00:00.000Z</x:v>
      </x:c>
      <x:c r="C8463" t="n">
        <x:v>2024</x:v>
      </x:c>
      <x:c r="D8463" t="str">
        <x:v>Q3</x:v>
      </x:c>
      <x:c r="E8463" t="n">
        <x:v>8</x:v>
      </x:c>
      <x:c r="F8463" t="str">
        <x:v>August</x:v>
      </x:c>
      <x:c r="G8463" s="15" t="d">
        <x:v>2024-08-01T00:00:00.000Z</x:v>
      </x:c>
      <x:c r="H8463" t="str">
        <x:v>2024-08</x:v>
      </x:c>
      <x:c r="I8463" t="str">
        <x:v>Mexico</x:v>
      </x:c>
      <x:c r="J8463" t="str">
        <x:v>Latin America &amp; Caribbean</x:v>
      </x:c>
      <x:c r="K8463" t="str">
        <x:v>MXN</x:v>
      </x:c>
      <x:c r="L8463" t="str">
        <x:v>Crown Royal</x:v>
      </x:c>
      <x:c r="M8463" t="str">
        <x:v>Canadian Whisky</x:v>
      </x:c>
      <x:c r="N8463" t="str">
        <x:v>On-Trade</x:v>
      </x:c>
      <x:c r="O8463" t="str">
        <x:v>Independent Retailer</x:v>
      </x:c>
      <x:c r="P8463" t="str">
        <x:v>SR-035</x:v>
      </x:c>
      <x:c r="Q8463" s="16" t="n">
        <x:v>127</x:v>
      </x:c>
      <x:c r="R8463" s="17" t="n">
        <x:v>36.09</x:v>
      </x:c>
      <x:c r="S8463" s="18" t="n">
        <x:v>0.03</x:v>
      </x:c>
      <x:c r="T8463" s="17" t="n">
        <x:v>4583.31</x:v>
      </x:c>
      <x:c r="U8463" s="17" t="n">
        <x:v>4445.81</x:v>
      </x:c>
      <x:c r="V8463" s="17" t="n">
        <x:v>1989.11</x:v>
      </x:c>
      <x:c r="W8463" s="17" t="n">
        <x:v>2456.69</x:v>
      </x:c>
      <x:c r="X8463" s="18" t="n">
        <x:v>0.5526</x:v>
      </x:c>
      <x:c r="Y8463" s="17" t="n">
        <x:v>4457.74</x:v>
      </x:c>
      <x:c r="Z8463" s="18" t="n">
        <x:v>0.9973</x:v>
      </x:c>
      <x:c r="AA8463" s="18" t="n">
        <x:v>-0.0135</x:v>
      </x:c>
      <x:c r="AB8463" t="str">
        <x:v>No</x:v>
      </x:c>
      <x:c r="AC8463" t="str">
        <x:v>Premium Core</x:v>
      </x:c>
      <x:c r="AD8463" s="18" t="n">
        <x:v>0.5525854681149217</x:v>
      </x:c>
      <x:c r="AE8463" s="18" t="n">
        <x:v>0.997323755983974</x:v>
      </x:c>
      <x:c r="AF8463" s="17" t="n">
        <x:v>-11.929999999999382</x:v>
      </x:c>
      <x:c r="AG8463" s="18" t="n">
        <x:v>-0.0026762440160259192</x:v>
      </x:c>
      <x:c r="AH8463" t="str">
        <x:v>Below Target</x:v>
      </x:c>
    </x:row>
    <x:row r="8464">
      <x:c r="A8464" t="str">
        <x:v>TXN-008461</x:v>
      </x:c>
      <x:c r="B8464" s="14" t="d">
        <x:v>2026-03-22T00:00:00.000Z</x:v>
      </x:c>
      <x:c r="C8464" t="n">
        <x:v>2026</x:v>
      </x:c>
      <x:c r="D8464" t="str">
        <x:v>Q1</x:v>
      </x:c>
      <x:c r="E8464" t="n">
        <x:v>3</x:v>
      </x:c>
      <x:c r="F8464" t="str">
        <x:v>March</x:v>
      </x:c>
      <x:c r="G8464" s="15" t="d">
        <x:v>2026-03-01T00:00:00.000Z</x:v>
      </x:c>
      <x:c r="H8464" t="str">
        <x:v>2026-03</x:v>
      </x:c>
      <x:c r="I8464" t="str">
        <x:v>Nigeria</x:v>
      </x:c>
      <x:c r="J8464" t="str">
        <x:v>Africa</x:v>
      </x:c>
      <x:c r="K8464" t="str">
        <x:v>NGN</x:v>
      </x:c>
      <x:c r="L8464" t="str">
        <x:v>Smirnoff</x:v>
      </x:c>
      <x:c r="M8464" t="str">
        <x:v>Vodka</x:v>
      </x:c>
      <x:c r="N8464" t="str">
        <x:v>Wholesale</x:v>
      </x:c>
      <x:c r="O8464" t="str">
        <x:v>Distributor</x:v>
      </x:c>
      <x:c r="P8464" t="str">
        <x:v>SR-005</x:v>
      </x:c>
      <x:c r="Q8464" s="16" t="n">
        <x:v>60</x:v>
      </x:c>
      <x:c r="R8464" s="17" t="n">
        <x:v>19.64</x:v>
      </x:c>
      <x:c r="S8464" s="18" t="n">
        <x:v>0.03</x:v>
      </x:c>
      <x:c r="T8464" s="17" t="n">
        <x:v>1178.62</x:v>
      </x:c>
      <x:c r="U8464" s="17" t="n">
        <x:v>1143.26</x:v>
      </x:c>
      <x:c r="V8464" s="17" t="n">
        <x:v>552.72</x:v>
      </x:c>
      <x:c r="W8464" s="17" t="n">
        <x:v>590.54</x:v>
      </x:c>
      <x:c r="X8464" s="18" t="n">
        <x:v>0.5165</x:v>
      </x:c>
      <x:c r="Y8464" s="17" t="n">
        <x:v>1053.18</x:v>
      </x:c>
      <x:c r="Z8464" s="18" t="n">
        <x:v>1.0855</x:v>
      </x:c>
      <x:c r="AA8464" s="18" t="n">
        <x:v>0.0315</x:v>
      </x:c>
      <x:c r="AB8464" t="str">
        <x:v>No</x:v>
      </x:c>
      <x:c r="AC8464" t="str">
        <x:v>Core</x:v>
      </x:c>
      <x:c r="AD8464" s="18" t="n">
        <x:v>0.5165404195021255</x:v>
      </x:c>
      <x:c r="AE8464" s="18" t="n">
        <x:v>1.085531438120739</x:v>
      </x:c>
      <x:c r="AF8464" s="17" t="n">
        <x:v>90.07999999999993</x:v>
      </x:c>
      <x:c r="AG8464" s="18" t="n">
        <x:v>0.08553143812073902</x:v>
      </x:c>
      <x:c r="AH8464" t="str">
        <x:v>Above Target</x:v>
      </x:c>
    </x:row>
    <x:row r="8465">
      <x:c r="A8465" t="str">
        <x:v>TXN-008462</x:v>
      </x:c>
      <x:c r="B8465" s="14" t="d">
        <x:v>2024-05-09T00:00:00.000Z</x:v>
      </x:c>
      <x:c r="C8465" t="n">
        <x:v>2024</x:v>
      </x:c>
      <x:c r="D8465" t="str">
        <x:v>Q2</x:v>
      </x:c>
      <x:c r="E8465" t="n">
        <x:v>5</x:v>
      </x:c>
      <x:c r="F8465" t="str">
        <x:v>May</x:v>
      </x:c>
      <x:c r="G8465" s="15" t="d">
        <x:v>2024-05-01T00:00:00.000Z</x:v>
      </x:c>
      <x:c r="H8465" t="str">
        <x:v>2024-05</x:v>
      </x:c>
      <x:c r="I8465" t="str">
        <x:v>Japan</x:v>
      </x:c>
      <x:c r="J8465" t="str">
        <x:v>Asia Pacific</x:v>
      </x:c>
      <x:c r="K8465" t="str">
        <x:v>JPY</x:v>
      </x:c>
      <x:c r="L8465" t="str">
        <x:v>Guinness</x:v>
      </x:c>
      <x:c r="M8465" t="str">
        <x:v>Beer / Stout</x:v>
      </x:c>
      <x:c r="N8465" t="str">
        <x:v>Wholesale</x:v>
      </x:c>
      <x:c r="O8465" t="str">
        <x:v>Independent Retailer</x:v>
      </x:c>
      <x:c r="P8465" t="str">
        <x:v>SR-025</x:v>
      </x:c>
      <x:c r="Q8465" s="16" t="n">
        <x:v>54</x:v>
      </x:c>
      <x:c r="R8465" s="17" t="n">
        <x:v>7.04</x:v>
      </x:c>
      <x:c r="S8465" s="18" t="n">
        <x:v>0</x:v>
      </x:c>
      <x:c r="T8465" s="17" t="n">
        <x:v>380.29</x:v>
      </x:c>
      <x:c r="U8465" s="17" t="n">
        <x:v>380.29</x:v>
      </x:c>
      <x:c r="V8465" s="17" t="n">
        <x:v>185.77</x:v>
      </x:c>
      <x:c r="W8465" s="17" t="n">
        <x:v>194.52</x:v>
      </x:c>
      <x:c r="X8465" s="18" t="n">
        <x:v>0.5115</x:v>
      </x:c>
      <x:c r="Y8465" s="17" t="n">
        <x:v>417.7</x:v>
      </x:c>
      <x:c r="Z8465" s="18" t="n">
        <x:v>0.9104</x:v>
      </x:c>
      <x:c r="AA8465" s="18" t="n">
        <x:v>0.0823</x:v>
      </x:c>
      <x:c r="AB8465" t="str">
        <x:v>No</x:v>
      </x:c>
      <x:c r="AC8465" t="str">
        <x:v>Core</x:v>
      </x:c>
      <x:c r="AD8465" s="18" t="n">
        <x:v>0.5115043782376607</x:v>
      </x:c>
      <x:c r="AE8465" s="18" t="n">
        <x:v>0.9104381134785732</x:v>
      </x:c>
      <x:c r="AF8465" s="17" t="n">
        <x:v>-37.40999999999997</x:v>
      </x:c>
      <x:c r="AG8465" s="18" t="n">
        <x:v>-0.08956188652142678</x:v>
      </x:c>
      <x:c r="AH8465" t="str">
        <x:v>Below Target</x:v>
      </x:c>
    </x:row>
    <x:row r="8466">
      <x:c r="A8466" t="str">
        <x:v>TXN-008463</x:v>
      </x:c>
      <x:c r="B8466" s="14" t="d">
        <x:v>2024-02-24T00:00:00.000Z</x:v>
      </x:c>
      <x:c r="C8466" t="n">
        <x:v>2024</x:v>
      </x:c>
      <x:c r="D8466" t="str">
        <x:v>Q1</x:v>
      </x:c>
      <x:c r="E8466" t="n">
        <x:v>2</x:v>
      </x:c>
      <x:c r="F8466" t="str">
        <x:v>February</x:v>
      </x:c>
      <x:c r="G8466" s="15" t="d">
        <x:v>2024-02-01T00:00:00.000Z</x:v>
      </x:c>
      <x:c r="H8466" t="str">
        <x:v>2024-02</x:v>
      </x:c>
      <x:c r="I8466" t="str">
        <x:v>Australia</x:v>
      </x:c>
      <x:c r="J8466" t="str">
        <x:v>Asia Pacific</x:v>
      </x:c>
      <x:c r="K8466" t="str">
        <x:v>AUD</x:v>
      </x:c>
      <x:c r="L8466" t="str">
        <x:v>Tanqueray</x:v>
      </x:c>
      <x:c r="M8466" t="str">
        <x:v>Gin</x:v>
      </x:c>
      <x:c r="N8466" t="str">
        <x:v>Wholesale</x:v>
      </x:c>
      <x:c r="O8466" t="str">
        <x:v>Distributor</x:v>
      </x:c>
      <x:c r="P8466" t="str">
        <x:v>SR-012</x:v>
      </x:c>
      <x:c r="Q8466" s="16" t="n">
        <x:v>70</x:v>
      </x:c>
      <x:c r="R8466" s="17" t="n">
        <x:v>25.54</x:v>
      </x:c>
      <x:c r="S8466" s="18" t="n">
        <x:v>0</x:v>
      </x:c>
      <x:c r="T8466" s="17" t="n">
        <x:v>1787.99</x:v>
      </x:c>
      <x:c r="U8466" s="17" t="n">
        <x:v>1787.99</x:v>
      </x:c>
      <x:c r="V8466" s="17" t="n">
        <x:v>751.26</x:v>
      </x:c>
      <x:c r="W8466" s="17" t="n">
        <x:v>1036.73</x:v>
      </x:c>
      <x:c r="X8466" s="18" t="n">
        <x:v>0.5798</x:v>
      </x:c>
      <x:c r="Y8466" s="17" t="n">
        <x:v>1651.65</x:v>
      </x:c>
      <x:c r="Z8466" s="18" t="n">
        <x:v>1.0826</x:v>
      </x:c>
      <x:c r="AA8466" s="18" t="n">
        <x:v>0.0169</x:v>
      </x:c>
      <x:c r="AB8466" t="str">
        <x:v>No</x:v>
      </x:c>
      <x:c r="AC8466" t="str">
        <x:v>Premium Core</x:v>
      </x:c>
      <x:c r="AD8466" s="18" t="n">
        <x:v>0.5798298648202731</x:v>
      </x:c>
      <x:c r="AE8466" s="18" t="n">
        <x:v>1.082547755275028</x:v>
      </x:c>
      <x:c r="AF8466" s="17" t="n">
        <x:v>136.33999999999992</x:v>
      </x:c>
      <x:c r="AG8466" s="18" t="n">
        <x:v>0.08254775527502795</x:v>
      </x:c>
      <x:c r="AH8466" t="str">
        <x:v>Above Target</x:v>
      </x:c>
    </x:row>
    <x:row r="8467">
      <x:c r="A8467" t="str">
        <x:v>TXN-008464</x:v>
      </x:c>
      <x:c r="B8467" s="14" t="d">
        <x:v>2024-09-06T00:00:00.000Z</x:v>
      </x:c>
      <x:c r="C8467" t="n">
        <x:v>2024</x:v>
      </x:c>
      <x:c r="D8467" t="str">
        <x:v>Q3</x:v>
      </x:c>
      <x:c r="E8467" t="n">
        <x:v>9</x:v>
      </x:c>
      <x:c r="F8467" t="str">
        <x:v>September</x:v>
      </x:c>
      <x:c r="G8467" s="15" t="d">
        <x:v>2024-09-01T00:00:00.000Z</x:v>
      </x:c>
      <x:c r="H8467" t="str">
        <x:v>2024-09</x:v>
      </x:c>
      <x:c r="I8467" t="str">
        <x:v>United Kingdom</x:v>
      </x:c>
      <x:c r="J8467" t="str">
        <x:v>Europe</x:v>
      </x:c>
      <x:c r="K8467" t="str">
        <x:v>GBP</x:v>
      </x:c>
      <x:c r="L8467" t="str">
        <x:v>Crown Royal</x:v>
      </x:c>
      <x:c r="M8467" t="str">
        <x:v>Canadian Whisky</x:v>
      </x:c>
      <x:c r="N8467" t="str">
        <x:v>Off-Trade</x:v>
      </x:c>
      <x:c r="O8467" t="str">
        <x:v>Independent Retailer</x:v>
      </x:c>
      <x:c r="P8467" t="str">
        <x:v>SR-036</x:v>
      </x:c>
      <x:c r="Q8467" s="16" t="n">
        <x:v>115</x:v>
      </x:c>
      <x:c r="R8467" s="17" t="n">
        <x:v>31.29</x:v>
      </x:c>
      <x:c r="S8467" s="18" t="n">
        <x:v>0</x:v>
      </x:c>
      <x:c r="T8467" s="17" t="n">
        <x:v>3598.68</x:v>
      </x:c>
      <x:c r="U8467" s="17" t="n">
        <x:v>3598.68</x:v>
      </x:c>
      <x:c r="V8467" s="17" t="n">
        <x:v>1512.57</x:v>
      </x:c>
      <x:c r="W8467" s="17" t="n">
        <x:v>2086.12</x:v>
      </x:c>
      <x:c r="X8467" s="18" t="n">
        <x:v>0.5797</x:v>
      </x:c>
      <x:c r="Y8467" s="17" t="n">
        <x:v>3264.5</x:v>
      </x:c>
      <x:c r="Z8467" s="18" t="n">
        <x:v>1.1024</x:v>
      </x:c>
      <x:c r="AA8467" s="18" t="n">
        <x:v>-0.0054</x:v>
      </x:c>
      <x:c r="AB8467" t="str">
        <x:v>No</x:v>
      </x:c>
      <x:c r="AC8467" t="str">
        <x:v>Premium Core</x:v>
      </x:c>
      <x:c r="AD8467" s="18" t="n">
        <x:v>0.5796903308991075</x:v>
      </x:c>
      <x:c r="AE8467" s="18" t="n">
        <x:v>1.1023678970745903</x:v>
      </x:c>
      <x:c r="AF8467" s="17" t="n">
        <x:v>334.17999999999984</x:v>
      </x:c>
      <x:c r="AG8467" s="18" t="n">
        <x:v>0.10236789707459024</x:v>
      </x:c>
      <x:c r="AH8467" t="str">
        <x:v>Above Target</x:v>
      </x:c>
    </x:row>
    <x:row r="8468">
      <x:c r="A8468" t="str">
        <x:v>TXN-008465</x:v>
      </x:c>
      <x:c r="B8468" s="14" t="d">
        <x:v>2025-12-02T00:00:00.000Z</x:v>
      </x:c>
      <x:c r="C8468" t="n">
        <x:v>2025</x:v>
      </x:c>
      <x:c r="D8468" t="str">
        <x:v>Q4</x:v>
      </x:c>
      <x:c r="E8468" t="n">
        <x:v>12</x:v>
      </x:c>
      <x:c r="F8468" t="str">
        <x:v>December</x:v>
      </x:c>
      <x:c r="G8468" s="15" t="d">
        <x:v>2025-12-01T00:00:00.000Z</x:v>
      </x:c>
      <x:c r="H8468" t="str">
        <x:v>2025-12</x:v>
      </x:c>
      <x:c r="I8468" t="str">
        <x:v>Australia</x:v>
      </x:c>
      <x:c r="J8468" t="str">
        <x:v>Asia Pacific</x:v>
      </x:c>
      <x:c r="K8468" t="str">
        <x:v>AUD</x:v>
      </x:c>
      <x:c r="L8468" t="str">
        <x:v>Captain Morgan</x:v>
      </x:c>
      <x:c r="M8468" t="str">
        <x:v>Rum</x:v>
      </x:c>
      <x:c r="N8468" t="str">
        <x:v>Wholesale</x:v>
      </x:c>
      <x:c r="O8468" t="str">
        <x:v>Hospitality Group</x:v>
      </x:c>
      <x:c r="P8468" t="str">
        <x:v>SR-020</x:v>
      </x:c>
      <x:c r="Q8468" s="16" t="n">
        <x:v>29</x:v>
      </x:c>
      <x:c r="R8468" s="17" t="n">
        <x:v>19.15</x:v>
      </x:c>
      <x:c r="S8468" s="18" t="n">
        <x:v>0.08</x:v>
      </x:c>
      <x:c r="T8468" s="17" t="n">
        <x:v>555.31</x:v>
      </x:c>
      <x:c r="U8468" s="17" t="n">
        <x:v>510.88</x:v>
      </x:c>
      <x:c r="V8468" s="17" t="n">
        <x:v>273.89</x:v>
      </x:c>
      <x:c r="W8468" s="17" t="n">
        <x:v>236.99</x:v>
      </x:c>
      <x:c r="X8468" s="18" t="n">
        <x:v>0.4639</x:v>
      </x:c>
      <x:c r="Y8468" s="17" t="n">
        <x:v>467.9</x:v>
      </x:c>
      <x:c r="Z8468" s="18" t="n">
        <x:v>1.0919</x:v>
      </x:c>
      <x:c r="AA8468" s="18" t="n">
        <x:v>-0.0232</x:v>
      </x:c>
      <x:c r="AB8468" t="str">
        <x:v>Yes</x:v>
      </x:c>
      <x:c r="AC8468" t="str">
        <x:v>Core</x:v>
      </x:c>
      <x:c r="AD8468" s="18" t="n">
        <x:v>0.463885844033824</x:v>
      </x:c>
      <x:c r="AE8468" s="18" t="n">
        <x:v>1.091857234451806</x:v>
      </x:c>
      <x:c r="AF8468" s="17" t="n">
        <x:v>42.98000000000002</x:v>
      </x:c>
      <x:c r="AG8468" s="18" t="n">
        <x:v>0.09185723445180599</x:v>
      </x:c>
      <x:c r="AH8468" t="str">
        <x:v>Above Target</x:v>
      </x:c>
    </x:row>
    <x:row r="8469">
      <x:c r="A8469" t="str">
        <x:v>TXN-008466</x:v>
      </x:c>
      <x:c r="B8469" s="14" t="d">
        <x:v>2024-07-03T00:00:00.000Z</x:v>
      </x:c>
      <x:c r="C8469" t="n">
        <x:v>2024</x:v>
      </x:c>
      <x:c r="D8469" t="str">
        <x:v>Q3</x:v>
      </x:c>
      <x:c r="E8469" t="n">
        <x:v>7</x:v>
      </x:c>
      <x:c r="F8469" t="str">
        <x:v>July</x:v>
      </x:c>
      <x:c r="G8469" s="15" t="d">
        <x:v>2024-07-01T00:00:00.000Z</x:v>
      </x:c>
      <x:c r="H8469" t="str">
        <x:v>2024-07</x:v>
      </x:c>
      <x:c r="I8469" t="str">
        <x:v>India</x:v>
      </x:c>
      <x:c r="J8469" t="str">
        <x:v>Asia Pacific</x:v>
      </x:c>
      <x:c r="K8469" t="str">
        <x:v>INR</x:v>
      </x:c>
      <x:c r="L8469" t="str">
        <x:v>Crown Royal</x:v>
      </x:c>
      <x:c r="M8469" t="str">
        <x:v>Canadian Whisky</x:v>
      </x:c>
      <x:c r="N8469" t="str">
        <x:v>On-Trade</x:v>
      </x:c>
      <x:c r="O8469" t="str">
        <x:v>Distributor</x:v>
      </x:c>
      <x:c r="P8469" t="str">
        <x:v>SR-023</x:v>
      </x:c>
      <x:c r="Q8469" s="16" t="n">
        <x:v>83</x:v>
      </x:c>
      <x:c r="R8469" s="17" t="n">
        <x:v>31.33</x:v>
      </x:c>
      <x:c r="S8469" s="18" t="n">
        <x:v>0.02</x:v>
      </x:c>
      <x:c r="T8469" s="17" t="n">
        <x:v>2600.69</x:v>
      </x:c>
      <x:c r="U8469" s="17" t="n">
        <x:v>2548.68</x:v>
      </x:c>
      <x:c r="V8469" s="17" t="n">
        <x:v>1204.48</x:v>
      </x:c>
      <x:c r="W8469" s="17" t="n">
        <x:v>1344.2</x:v>
      </x:c>
      <x:c r="X8469" s="18" t="n">
        <x:v>0.5274</x:v>
      </x:c>
      <x:c r="Y8469" s="17" t="n">
        <x:v>2601.06</x:v>
      </x:c>
      <x:c r="Z8469" s="18" t="n">
        <x:v>0.9799</x:v>
      </x:c>
      <x:c r="AA8469" s="18" t="n">
        <x:v>-0.0221</x:v>
      </x:c>
      <x:c r="AB8469" t="str">
        <x:v>No</x:v>
      </x:c>
      <x:c r="AC8469" t="str">
        <x:v>Premium Core</x:v>
      </x:c>
      <x:c r="AD8469" s="18" t="n">
        <x:v>0.5274102672756094</x:v>
      </x:c>
      <x:c r="AE8469" s="18" t="n">
        <x:v>0.9798620562386103</x:v>
      </x:c>
      <x:c r="AF8469" s="17" t="n">
        <x:v>-52.38000000000011</x:v>
      </x:c>
      <x:c r="AG8469" s="18" t="n">
        <x:v>-0.02013794376138963</x:v>
      </x:c>
      <x:c r="AH8469" t="str">
        <x:v>Below Target</x:v>
      </x:c>
    </x:row>
    <x:row r="8470">
      <x:c r="A8470" t="str">
        <x:v>TXN-008467</x:v>
      </x:c>
      <x:c r="B8470" s="14" t="d">
        <x:v>2026-05-01T00:00:00.000Z</x:v>
      </x:c>
      <x:c r="C8470" t="n">
        <x:v>2026</x:v>
      </x:c>
      <x:c r="D8470" t="str">
        <x:v>Q2</x:v>
      </x:c>
      <x:c r="E8470" t="n">
        <x:v>5</x:v>
      </x:c>
      <x:c r="F8470" t="str">
        <x:v>May</x:v>
      </x:c>
      <x:c r="G8470" s="15" t="d">
        <x:v>2026-05-01T00:00:00.000Z</x:v>
      </x:c>
      <x:c r="H8470" t="str">
        <x:v>2026-05</x:v>
      </x:c>
      <x:c r="I8470" t="str">
        <x:v>France</x:v>
      </x:c>
      <x:c r="J8470" t="str">
        <x:v>Europe</x:v>
      </x:c>
      <x:c r="K8470" t="str">
        <x:v>EUR</x:v>
      </x:c>
      <x:c r="L8470" t="str">
        <x:v>Captain Morgan</x:v>
      </x:c>
      <x:c r="M8470" t="str">
        <x:v>Rum</x:v>
      </x:c>
      <x:c r="N8470" t="str">
        <x:v>Duty Free / Travel Retail</x:v>
      </x:c>
      <x:c r="O8470" t="str">
        <x:v>E-commerce Partner</x:v>
      </x:c>
      <x:c r="P8470" t="str">
        <x:v>SR-024</x:v>
      </x:c>
      <x:c r="Q8470" s="16" t="n">
        <x:v>53</x:v>
      </x:c>
      <x:c r="R8470" s="17" t="n">
        <x:v>23.62</x:v>
      </x:c>
      <x:c r="S8470" s="18" t="n">
        <x:v>0</x:v>
      </x:c>
      <x:c r="T8470" s="17" t="n">
        <x:v>1251.67</x:v>
      </x:c>
      <x:c r="U8470" s="17" t="n">
        <x:v>1251.67</x:v>
      </x:c>
      <x:c r="V8470" s="17" t="n">
        <x:v>625.46</x:v>
      </x:c>
      <x:c r="W8470" s="17" t="n">
        <x:v>626.21</x:v>
      </x:c>
      <x:c r="X8470" s="18" t="n">
        <x:v>0.5003</x:v>
      </x:c>
      <x:c r="Y8470" s="17" t="n">
        <x:v>1331.65</x:v>
      </x:c>
      <x:c r="Z8470" s="18" t="n">
        <x:v>0.9399</x:v>
      </x:c>
      <x:c r="AA8470" s="18" t="n">
        <x:v>0.072</x:v>
      </x:c>
      <x:c r="AB8470" t="str">
        <x:v>No</x:v>
      </x:c>
      <x:c r="AC8470" t="str">
        <x:v>Core</x:v>
      </x:c>
      <x:c r="AD8470" s="18" t="n">
        <x:v>0.5002995997347544</x:v>
      </x:c>
      <x:c r="AE8470" s="18" t="n">
        <x:v>0.9399391732061728</x:v>
      </x:c>
      <x:c r="AF8470" s="17" t="n">
        <x:v>-79.98000000000002</x:v>
      </x:c>
      <x:c r="AG8470" s="18" t="n">
        <x:v>-0.06006082679382722</x:v>
      </x:c>
      <x:c r="AH8470" t="str">
        <x:v>Below Target</x:v>
      </x:c>
    </x:row>
    <x:row r="8471">
      <x:c r="A8471" t="str">
        <x:v>TXN-008468</x:v>
      </x:c>
      <x:c r="B8471" s="14" t="d">
        <x:v>2024-06-02T00:00:00.000Z</x:v>
      </x:c>
      <x:c r="C8471" t="n">
        <x:v>2024</x:v>
      </x:c>
      <x:c r="D8471" t="str">
        <x:v>Q2</x:v>
      </x:c>
      <x:c r="E8471" t="n">
        <x:v>6</x:v>
      </x:c>
      <x:c r="F8471" t="str">
        <x:v>June</x:v>
      </x:c>
      <x:c r="G8471" s="15" t="d">
        <x:v>2024-06-01T00:00:00.000Z</x:v>
      </x:c>
      <x:c r="H8471" t="str">
        <x:v>2024-06</x:v>
      </x:c>
      <x:c r="I8471" t="str">
        <x:v>India</x:v>
      </x:c>
      <x:c r="J8471" t="str">
        <x:v>Asia Pacific</x:v>
      </x:c>
      <x:c r="K8471" t="str">
        <x:v>INR</x:v>
      </x:c>
      <x:c r="L8471" t="str">
        <x:v>Don Julio</x:v>
      </x:c>
      <x:c r="M8471" t="str">
        <x:v>Tequila</x:v>
      </x:c>
      <x:c r="N8471" t="str">
        <x:v>Wholesale</x:v>
      </x:c>
      <x:c r="O8471" t="str">
        <x:v>E-commerce Partner</x:v>
      </x:c>
      <x:c r="P8471" t="str">
        <x:v>SR-022</x:v>
      </x:c>
      <x:c r="Q8471" s="16" t="n">
        <x:v>51</x:v>
      </x:c>
      <x:c r="R8471" s="17" t="n">
        <x:v>43.11</x:v>
      </x:c>
      <x:c r="S8471" s="18" t="n">
        <x:v>0.08</x:v>
      </x:c>
      <x:c r="T8471" s="17" t="n">
        <x:v>2198.59</x:v>
      </x:c>
      <x:c r="U8471" s="17" t="n">
        <x:v>2022.7</x:v>
      </x:c>
      <x:c r="V8471" s="17" t="n">
        <x:v>832.9</x:v>
      </x:c>
      <x:c r="W8471" s="17" t="n">
        <x:v>1189.8</x:v>
      </x:c>
      <x:c r="X8471" s="18" t="n">
        <x:v>0.5882</x:v>
      </x:c>
      <x:c r="Y8471" s="17" t="n">
        <x:v>2265.02</x:v>
      </x:c>
      <x:c r="Z8471" s="18" t="n">
        <x:v>0.893</x:v>
      </x:c>
      <x:c r="AA8471" s="18" t="n">
        <x:v>0.0328</x:v>
      </x:c>
      <x:c r="AB8471" t="str">
        <x:v>Yes</x:v>
      </x:c>
      <x:c r="AC8471" t="str">
        <x:v>Luxury / Reserve</x:v>
      </x:c>
      <x:c r="AD8471" s="18" t="n">
        <x:v>0.5882236614426262</x:v>
      </x:c>
      <x:c r="AE8471" s="18" t="n">
        <x:v>0.8930163972062057</x:v>
      </x:c>
      <x:c r="AF8471" s="17" t="n">
        <x:v>-242.31999999999994</x:v>
      </x:c>
      <x:c r="AG8471" s="18" t="n">
        <x:v>-0.10698360279379429</x:v>
      </x:c>
      <x:c r="AH8471" t="str">
        <x:v>Below Target</x:v>
      </x:c>
    </x:row>
    <x:row r="8472">
      <x:c r="A8472" t="str">
        <x:v>TXN-008469</x:v>
      </x:c>
      <x:c r="B8472" s="14" t="d">
        <x:v>2025-02-06T00:00:00.000Z</x:v>
      </x:c>
      <x:c r="C8472" t="n">
        <x:v>2025</x:v>
      </x:c>
      <x:c r="D8472" t="str">
        <x:v>Q1</x:v>
      </x:c>
      <x:c r="E8472" t="n">
        <x:v>2</x:v>
      </x:c>
      <x:c r="F8472" t="str">
        <x:v>February</x:v>
      </x:c>
      <x:c r="G8472" s="15" t="d">
        <x:v>2025-02-01T00:00:00.000Z</x:v>
      </x:c>
      <x:c r="H8472" t="str">
        <x:v>2025-02</x:v>
      </x:c>
      <x:c r="I8472" t="str">
        <x:v>Ireland</x:v>
      </x:c>
      <x:c r="J8472" t="str">
        <x:v>Europe</x:v>
      </x:c>
      <x:c r="K8472" t="str">
        <x:v>EUR</x:v>
      </x:c>
      <x:c r="L8472" t="str">
        <x:v>Guinness</x:v>
      </x:c>
      <x:c r="M8472" t="str">
        <x:v>Beer / Stout</x:v>
      </x:c>
      <x:c r="N8472" t="str">
        <x:v>On-Trade</x:v>
      </x:c>
      <x:c r="O8472" t="str">
        <x:v>Key Account</x:v>
      </x:c>
      <x:c r="P8472" t="str">
        <x:v>SR-045</x:v>
      </x:c>
      <x:c r="Q8472" s="16" t="n">
        <x:v>123</x:v>
      </x:c>
      <x:c r="R8472" s="17" t="n">
        <x:v>8.54</x:v>
      </x:c>
      <x:c r="S8472" s="18" t="n">
        <x:v>0.02</x:v>
      </x:c>
      <x:c r="T8472" s="17" t="n">
        <x:v>1050.77</x:v>
      </x:c>
      <x:c r="U8472" s="17" t="n">
        <x:v>1029.75</x:v>
      </x:c>
      <x:c r="V8472" s="17" t="n">
        <x:v>550.91</x:v>
      </x:c>
      <x:c r="W8472" s="17" t="n">
        <x:v>478.84</x:v>
      </x:c>
      <x:c r="X8472" s="18" t="n">
        <x:v>0.465</x:v>
      </x:c>
      <x:c r="Y8472" s="17" t="n">
        <x:v>1042.61</x:v>
      </x:c>
      <x:c r="Z8472" s="18" t="n">
        <x:v>0.9877</x:v>
      </x:c>
      <x:c r="AA8472" s="18" t="n">
        <x:v>0.0616</x:v>
      </x:c>
      <x:c r="AB8472" t="str">
        <x:v>No</x:v>
      </x:c>
      <x:c r="AC8472" t="str">
        <x:v>Core</x:v>
      </x:c>
      <x:c r="AD8472" s="18" t="n">
        <x:v>0.4650060694343287</x:v>
      </x:c>
      <x:c r="AE8472" s="18" t="n">
        <x:v>0.987665570059754</x:v>
      </x:c>
      <x:c r="AF8472" s="17" t="n">
        <x:v>-12.8599999999999</x:v>
      </x:c>
      <x:c r="AG8472" s="18" t="n">
        <x:v>-0.012334429940246019</x:v>
      </x:c>
      <x:c r="AH8472" t="str">
        <x:v>Below Target</x:v>
      </x:c>
    </x:row>
    <x:row r="8473">
      <x:c r="A8473" t="str">
        <x:v>TXN-008470</x:v>
      </x:c>
      <x:c r="B8473" s="14" t="d">
        <x:v>2026-02-27T00:00:00.000Z</x:v>
      </x:c>
      <x:c r="C8473" t="n">
        <x:v>2026</x:v>
      </x:c>
      <x:c r="D8473" t="str">
        <x:v>Q1</x:v>
      </x:c>
      <x:c r="E8473" t="n">
        <x:v>2</x:v>
      </x:c>
      <x:c r="F8473" t="str">
        <x:v>February</x:v>
      </x:c>
      <x:c r="G8473" s="15" t="d">
        <x:v>2026-02-01T00:00:00.000Z</x:v>
      </x:c>
      <x:c r="H8473" t="str">
        <x:v>2026-02</x:v>
      </x:c>
      <x:c r="I8473" t="str">
        <x:v>United Kingdom</x:v>
      </x:c>
      <x:c r="J8473" t="str">
        <x:v>Europe</x:v>
      </x:c>
      <x:c r="K8473" t="str">
        <x:v>GBP</x:v>
      </x:c>
      <x:c r="L8473" t="str">
        <x:v>Tanqueray</x:v>
      </x:c>
      <x:c r="M8473" t="str">
        <x:v>Gin</x:v>
      </x:c>
      <x:c r="N8473" t="str">
        <x:v>Off-Trade</x:v>
      </x:c>
      <x:c r="O8473" t="str">
        <x:v>Hospitality Group</x:v>
      </x:c>
      <x:c r="P8473" t="str">
        <x:v>SR-021</x:v>
      </x:c>
      <x:c r="Q8473" s="16" t="n">
        <x:v>54</x:v>
      </x:c>
      <x:c r="R8473" s="17" t="n">
        <x:v>28.97</x:v>
      </x:c>
      <x:c r="S8473" s="18" t="n">
        <x:v>0</x:v>
      </x:c>
      <x:c r="T8473" s="17" t="n">
        <x:v>1564.16</x:v>
      </x:c>
      <x:c r="U8473" s="17" t="n">
        <x:v>1564.16</x:v>
      </x:c>
      <x:c r="V8473" s="17" t="n">
        <x:v>649.65</x:v>
      </x:c>
      <x:c r="W8473" s="17" t="n">
        <x:v>914.5</x:v>
      </x:c>
      <x:c r="X8473" s="18" t="n">
        <x:v>0.5847</x:v>
      </x:c>
      <x:c r="Y8473" s="17" t="n">
        <x:v>1496.17</x:v>
      </x:c>
      <x:c r="Z8473" s="18" t="n">
        <x:v>1.0454</x:v>
      </x:c>
      <x:c r="AA8473" s="18" t="n">
        <x:v>-0.0354</x:v>
      </x:c>
      <x:c r="AB8473" t="str">
        <x:v>No</x:v>
      </x:c>
      <x:c r="AC8473" t="str">
        <x:v>Premium Core</x:v>
      </x:c>
      <x:c r="AD8473" s="18" t="n">
        <x:v>0.5846588584288052</x:v>
      </x:c>
      <x:c r="AE8473" s="18" t="n">
        <x:v>1.0454426970197237</x:v>
      </x:c>
      <x:c r="AF8473" s="17" t="n">
        <x:v>67.99000000000001</x:v>
      </x:c>
      <x:c r="AG8473" s="18" t="n">
        <x:v>0.0454426970197237</x:v>
      </x:c>
      <x:c r="AH8473" t="str">
        <x:v>Above Target</x:v>
      </x:c>
    </x:row>
    <x:row r="8474">
      <x:c r="A8474" t="str">
        <x:v>TXN-008471</x:v>
      </x:c>
      <x:c r="B8474" s="14" t="d">
        <x:v>2024-11-12T00:00:00.000Z</x:v>
      </x:c>
      <x:c r="C8474" t="n">
        <x:v>2024</x:v>
      </x:c>
      <x:c r="D8474" t="str">
        <x:v>Q4</x:v>
      </x:c>
      <x:c r="E8474" t="n">
        <x:v>11</x:v>
      </x:c>
      <x:c r="F8474" t="str">
        <x:v>November</x:v>
      </x:c>
      <x:c r="G8474" s="15" t="d">
        <x:v>2024-11-01T00:00:00.000Z</x:v>
      </x:c>
      <x:c r="H8474" t="str">
        <x:v>2024-11</x:v>
      </x:c>
      <x:c r="I8474" t="str">
        <x:v>Australia</x:v>
      </x:c>
      <x:c r="J8474" t="str">
        <x:v>Asia Pacific</x:v>
      </x:c>
      <x:c r="K8474" t="str">
        <x:v>AUD</x:v>
      </x:c>
      <x:c r="L8474" t="str">
        <x:v>Crown Royal</x:v>
      </x:c>
      <x:c r="M8474" t="str">
        <x:v>Canadian Whisky</x:v>
      </x:c>
      <x:c r="N8474" t="str">
        <x:v>Wholesale</x:v>
      </x:c>
      <x:c r="O8474" t="str">
        <x:v>Independent Retailer</x:v>
      </x:c>
      <x:c r="P8474" t="str">
        <x:v>SR-045</x:v>
      </x:c>
      <x:c r="Q8474" s="16" t="n">
        <x:v>45</x:v>
      </x:c>
      <x:c r="R8474" s="17" t="n">
        <x:v>25.44</x:v>
      </x:c>
      <x:c r="S8474" s="18" t="n">
        <x:v>0.08</x:v>
      </x:c>
      <x:c r="T8474" s="17" t="n">
        <x:v>1144.63</x:v>
      </x:c>
      <x:c r="U8474" s="17" t="n">
        <x:v>1053.06</x:v>
      </x:c>
      <x:c r="V8474" s="17" t="n">
        <x:v>480.71</x:v>
      </x:c>
      <x:c r="W8474" s="17" t="n">
        <x:v>572.35</x:v>
      </x:c>
      <x:c r="X8474" s="18" t="n">
        <x:v>0.5435</x:v>
      </x:c>
      <x:c r="Y8474" s="17" t="n">
        <x:v>949.05</x:v>
      </x:c>
      <x:c r="Z8474" s="18" t="n">
        <x:v>1.1096</x:v>
      </x:c>
      <x:c r="AA8474" s="18" t="n">
        <x:v>0.0124</x:v>
      </x:c>
      <x:c r="AB8474" t="str">
        <x:v>Yes</x:v>
      </x:c>
      <x:c r="AC8474" t="str">
        <x:v>Premium Core</x:v>
      </x:c>
      <x:c r="AD8474" s="18" t="n">
        <x:v>0.5435112909046019</x:v>
      </x:c>
      <x:c r="AE8474" s="18" t="n">
        <x:v>1.1095938043306464</x:v>
      </x:c>
      <x:c r="AF8474" s="17" t="n">
        <x:v>104.00999999999999</x:v>
      </x:c>
      <x:c r="AG8474" s="18" t="n">
        <x:v>0.10959380433064643</x:v>
      </x:c>
      <x:c r="AH8474" t="str">
        <x:v>Above Target</x:v>
      </x:c>
    </x:row>
    <x:row r="8475">
      <x:c r="A8475" t="str">
        <x:v>TXN-008472</x:v>
      </x:c>
      <x:c r="B8475" s="14" t="d">
        <x:v>2025-07-30T00:00:00.000Z</x:v>
      </x:c>
      <x:c r="C8475" t="n">
        <x:v>2025</x:v>
      </x:c>
      <x:c r="D8475" t="str">
        <x:v>Q3</x:v>
      </x:c>
      <x:c r="E8475" t="n">
        <x:v>7</x:v>
      </x:c>
      <x:c r="F8475" t="str">
        <x:v>July</x:v>
      </x:c>
      <x:c r="G8475" s="15" t="d">
        <x:v>2025-07-01T00:00:00.000Z</x:v>
      </x:c>
      <x:c r="H8475" t="str">
        <x:v>2025-07</x:v>
      </x:c>
      <x:c r="I8475" t="str">
        <x:v>Germany</x:v>
      </x:c>
      <x:c r="J8475" t="str">
        <x:v>Europe</x:v>
      </x:c>
      <x:c r="K8475" t="str">
        <x:v>EUR</x:v>
      </x:c>
      <x:c r="L8475" t="str">
        <x:v>Johnnie Walker</x:v>
      </x:c>
      <x:c r="M8475" t="str">
        <x:v>Scotch Whisky</x:v>
      </x:c>
      <x:c r="N8475" t="str">
        <x:v>On-Trade</x:v>
      </x:c>
      <x:c r="O8475" t="str">
        <x:v>E-commerce Partner</x:v>
      </x:c>
      <x:c r="P8475" t="str">
        <x:v>SR-044</x:v>
      </x:c>
      <x:c r="Q8475" s="16" t="n">
        <x:v>24</x:v>
      </x:c>
      <x:c r="R8475" s="17" t="n">
        <x:v>36.28</x:v>
      </x:c>
      <x:c r="S8475" s="18" t="n">
        <x:v>0.03</x:v>
      </x:c>
      <x:c r="T8475" s="17" t="n">
        <x:v>870.81</x:v>
      </x:c>
      <x:c r="U8475" s="17" t="n">
        <x:v>844.69</x:v>
      </x:c>
      <x:c r="V8475" s="17" t="n">
        <x:v>359.39</x:v>
      </x:c>
      <x:c r="W8475" s="17" t="n">
        <x:v>485.3</x:v>
      </x:c>
      <x:c r="X8475" s="18" t="n">
        <x:v>0.5745</x:v>
      </x:c>
      <x:c r="Y8475" s="17" t="n">
        <x:v>855.76</x:v>
      </x:c>
      <x:c r="Z8475" s="18" t="n">
        <x:v>0.9871</x:v>
      </x:c>
      <x:c r="AA8475" s="18" t="n">
        <x:v>-0.0365</x:v>
      </x:c>
      <x:c r="AB8475" t="str">
        <x:v>No</x:v>
      </x:c>
      <x:c r="AC8475" t="str">
        <x:v>Luxury / Reserve</x:v>
      </x:c>
      <x:c r="AD8475" s="18" t="n">
        <x:v>0.5745303010571926</x:v>
      </x:c>
      <x:c r="AE8475" s="18" t="n">
        <x:v>0.9870641301299431</x:v>
      </x:c>
      <x:c r="AF8475" s="17" t="n">
        <x:v>-11.069999999999936</x:v>
      </x:c>
      <x:c r="AG8475" s="18" t="n">
        <x:v>-0.012935869870056951</x:v>
      </x:c>
      <x:c r="AH8475" t="str">
        <x:v>Below Target</x:v>
      </x:c>
    </x:row>
    <x:row r="8476">
      <x:c r="A8476" t="str">
        <x:v>TXN-008473</x:v>
      </x:c>
      <x:c r="B8476" s="14" t="d">
        <x:v>2026-03-18T00:00:00.000Z</x:v>
      </x:c>
      <x:c r="C8476" t="n">
        <x:v>2026</x:v>
      </x:c>
      <x:c r="D8476" t="str">
        <x:v>Q1</x:v>
      </x:c>
      <x:c r="E8476" t="n">
        <x:v>3</x:v>
      </x:c>
      <x:c r="F8476" t="str">
        <x:v>March</x:v>
      </x:c>
      <x:c r="G8476" s="15" t="d">
        <x:v>2026-03-01T00:00:00.000Z</x:v>
      </x:c>
      <x:c r="H8476" t="str">
        <x:v>2026-03</x:v>
      </x:c>
      <x:c r="I8476" t="str">
        <x:v>United Kingdom</x:v>
      </x:c>
      <x:c r="J8476" t="str">
        <x:v>Europe</x:v>
      </x:c>
      <x:c r="K8476" t="str">
        <x:v>GBP</x:v>
      </x:c>
      <x:c r="L8476" t="str">
        <x:v>Don Julio</x:v>
      </x:c>
      <x:c r="M8476" t="str">
        <x:v>Tequila</x:v>
      </x:c>
      <x:c r="N8476" t="str">
        <x:v>On-Trade</x:v>
      </x:c>
      <x:c r="O8476" t="str">
        <x:v>Independent Retailer</x:v>
      </x:c>
      <x:c r="P8476" t="str">
        <x:v>SR-050</x:v>
      </x:c>
      <x:c r="Q8476" s="16" t="n">
        <x:v>74</x:v>
      </x:c>
      <x:c r="R8476" s="17" t="n">
        <x:v>56.08</x:v>
      </x:c>
      <x:c r="S8476" s="18" t="n">
        <x:v>0.03</x:v>
      </x:c>
      <x:c r="T8476" s="17" t="n">
        <x:v>4149.74</x:v>
      </x:c>
      <x:c r="U8476" s="17" t="n">
        <x:v>4025.25</x:v>
      </x:c>
      <x:c r="V8476" s="17" t="n">
        <x:v>1521.94</x:v>
      </x:c>
      <x:c r="W8476" s="17" t="n">
        <x:v>2503.31</x:v>
      </x:c>
      <x:c r="X8476" s="18" t="n">
        <x:v>0.6219</x:v>
      </x:c>
      <x:c r="Y8476" s="17" t="n">
        <x:v>4338.58</x:v>
      </x:c>
      <x:c r="Z8476" s="18" t="n">
        <x:v>0.9278</x:v>
      </x:c>
      <x:c r="AA8476" s="18" t="n">
        <x:v>0.0928</x:v>
      </x:c>
      <x:c r="AB8476" t="str">
        <x:v>No</x:v>
      </x:c>
      <x:c r="AC8476" t="str">
        <x:v>Luxury / Reserve</x:v>
      </x:c>
      <x:c r="AD8476" s="18" t="n">
        <x:v>0.6219017452332153</x:v>
      </x:c>
      <x:c r="AE8476" s="18" t="n">
        <x:v>0.9277805180496844</x:v>
      </x:c>
      <x:c r="AF8476" s="17" t="n">
        <x:v>-313.3299999999999</x:v>
      </x:c>
      <x:c r="AG8476" s="18" t="n">
        <x:v>-0.07221948195031552</x:v>
      </x:c>
      <x:c r="AH8476" t="str">
        <x:v>Below Target</x:v>
      </x:c>
    </x:row>
    <x:row r="8477">
      <x:c r="A8477" t="str">
        <x:v>TXN-008474</x:v>
      </x:c>
      <x:c r="B8477" s="14" t="d">
        <x:v>2023-07-11T00:00:00.000Z</x:v>
      </x:c>
      <x:c r="C8477" t="n">
        <x:v>2023</x:v>
      </x:c>
      <x:c r="D8477" t="str">
        <x:v>Q3</x:v>
      </x:c>
      <x:c r="E8477" t="n">
        <x:v>7</x:v>
      </x:c>
      <x:c r="F8477" t="str">
        <x:v>July</x:v>
      </x:c>
      <x:c r="G8477" s="15" t="d">
        <x:v>2023-07-01T00:00:00.000Z</x:v>
      </x:c>
      <x:c r="H8477" t="str">
        <x:v>2023-07</x:v>
      </x:c>
      <x:c r="I8477" t="str">
        <x:v>Ireland</x:v>
      </x:c>
      <x:c r="J8477" t="str">
        <x:v>Europe</x:v>
      </x:c>
      <x:c r="K8477" t="str">
        <x:v>EUR</x:v>
      </x:c>
      <x:c r="L8477" t="str">
        <x:v>Cîroc</x:v>
      </x:c>
      <x:c r="M8477" t="str">
        <x:v>Vodka</x:v>
      </x:c>
      <x:c r="N8477" t="str">
        <x:v>Duty Free / Travel Retail</x:v>
      </x:c>
      <x:c r="O8477" t="str">
        <x:v>E-commerce Partner</x:v>
      </x:c>
      <x:c r="P8477" t="str">
        <x:v>SR-032</x:v>
      </x:c>
      <x:c r="Q8477" s="16" t="n">
        <x:v>55</x:v>
      </x:c>
      <x:c r="R8477" s="17" t="n">
        <x:v>42.67</x:v>
      </x:c>
      <x:c r="S8477" s="18" t="n">
        <x:v>0</x:v>
      </x:c>
      <x:c r="T8477" s="17" t="n">
        <x:v>2346.62</x:v>
      </x:c>
      <x:c r="U8477" s="17" t="n">
        <x:v>2346.62</x:v>
      </x:c>
      <x:c r="V8477" s="17" t="n">
        <x:v>924.85</x:v>
      </x:c>
      <x:c r="W8477" s="17" t="n">
        <x:v>1421.77</x:v>
      </x:c>
      <x:c r="X8477" s="18" t="n">
        <x:v>0.6059</x:v>
      </x:c>
      <x:c r="Y8477" s="17" t="n">
        <x:v>2423.41</x:v>
      </x:c>
      <x:c r="Z8477" s="18" t="n">
        <x:v>0.9683</x:v>
      </x:c>
      <x:c r="AA8477" s="18" t="n">
        <x:v>0.0081</x:v>
      </x:c>
      <x:c r="AB8477" t="str">
        <x:v>No</x:v>
      </x:c>
      <x:c r="AC8477" t="str">
        <x:v>Luxury / Reserve</x:v>
      </x:c>
      <x:c r="AD8477" s="18" t="n">
        <x:v>0.6058799464762084</x:v>
      </x:c>
      <x:c r="AE8477" s="18" t="n">
        <x:v>0.968313244560351</x:v>
      </x:c>
      <x:c r="AF8477" s="17" t="n">
        <x:v>-76.78999999999996</x:v>
      </x:c>
      <x:c r="AG8477" s="18" t="n">
        <x:v>-0.03168675543964908</x:v>
      </x:c>
      <x:c r="AH8477" t="str">
        <x:v>Below Target</x:v>
      </x:c>
    </x:row>
    <x:row r="8478">
      <x:c r="A8478" t="str">
        <x:v>TXN-008475</x:v>
      </x:c>
      <x:c r="B8478" s="14" t="d">
        <x:v>2024-03-02T00:00:00.000Z</x:v>
      </x:c>
      <x:c r="C8478" t="n">
        <x:v>2024</x:v>
      </x:c>
      <x:c r="D8478" t="str">
        <x:v>Q1</x:v>
      </x:c>
      <x:c r="E8478" t="n">
        <x:v>3</x:v>
      </x:c>
      <x:c r="F8478" t="str">
        <x:v>March</x:v>
      </x:c>
      <x:c r="G8478" s="15" t="d">
        <x:v>2024-03-01T00:00:00.000Z</x:v>
      </x:c>
      <x:c r="H8478" t="str">
        <x:v>2024-03</x:v>
      </x:c>
      <x:c r="I8478" t="str">
        <x:v>United States</x:v>
      </x:c>
      <x:c r="J8478" t="str">
        <x:v>North America</x:v>
      </x:c>
      <x:c r="K8478" t="str">
        <x:v>USD</x:v>
      </x:c>
      <x:c r="L8478" t="str">
        <x:v>Baileys</x:v>
      </x:c>
      <x:c r="M8478" t="str">
        <x:v>Liqueur</x:v>
      </x:c>
      <x:c r="N8478" t="str">
        <x:v>On-Trade</x:v>
      </x:c>
      <x:c r="O8478" t="str">
        <x:v>Hospitality Group</x:v>
      </x:c>
      <x:c r="P8478" t="str">
        <x:v>SR-049</x:v>
      </x:c>
      <x:c r="Q8478" s="16" t="n">
        <x:v>126</x:v>
      </x:c>
      <x:c r="R8478" s="17" t="n">
        <x:v>19.13</x:v>
      </x:c>
      <x:c r="S8478" s="18" t="n">
        <x:v>0.02</x:v>
      </x:c>
      <x:c r="T8478" s="17" t="n">
        <x:v>2409.77</x:v>
      </x:c>
      <x:c r="U8478" s="17" t="n">
        <x:v>2361.57</x:v>
      </x:c>
      <x:c r="V8478" s="17" t="n">
        <x:v>1023.93</x:v>
      </x:c>
      <x:c r="W8478" s="17" t="n">
        <x:v>1337.65</x:v>
      </x:c>
      <x:c r="X8478" s="18" t="n">
        <x:v>0.5664</x:v>
      </x:c>
      <x:c r="Y8478" s="17" t="n">
        <x:v>2377.18</x:v>
      </x:c>
      <x:c r="Z8478" s="18" t="n">
        <x:v>0.9934</x:v>
      </x:c>
      <x:c r="AA8478" s="18" t="n">
        <x:v>0.066</x:v>
      </x:c>
      <x:c r="AB8478" t="str">
        <x:v>No</x:v>
      </x:c>
      <x:c r="AC8478" t="str">
        <x:v>Core</x:v>
      </x:c>
      <x:c r="AD8478" s="18" t="n">
        <x:v>0.5664240314705895</x:v>
      </x:c>
      <x:c r="AE8478" s="18" t="n">
        <x:v>0.9934333958724204</x:v>
      </x:c>
      <x:c r="AF8478" s="17" t="n">
        <x:v>-15.609999999999673</x:v>
      </x:c>
      <x:c r="AG8478" s="18" t="n">
        <x:v>-0.0065666041275796</x:v>
      </x:c>
      <x:c r="AH8478" t="str">
        <x:v>Below Target</x:v>
      </x:c>
    </x:row>
    <x:row r="8479">
      <x:c r="A8479" t="str">
        <x:v>TXN-008476</x:v>
      </x:c>
      <x:c r="B8479" s="14" t="d">
        <x:v>2023-06-22T00:00:00.000Z</x:v>
      </x:c>
      <x:c r="C8479" t="n">
        <x:v>2023</x:v>
      </x:c>
      <x:c r="D8479" t="str">
        <x:v>Q2</x:v>
      </x:c>
      <x:c r="E8479" t="n">
        <x:v>6</x:v>
      </x:c>
      <x:c r="F8479" t="str">
        <x:v>June</x:v>
      </x:c>
      <x:c r="G8479" s="15" t="d">
        <x:v>2023-06-01T00:00:00.000Z</x:v>
      </x:c>
      <x:c r="H8479" t="str">
        <x:v>2023-06</x:v>
      </x:c>
      <x:c r="I8479" t="str">
        <x:v>United Kingdom</x:v>
      </x:c>
      <x:c r="J8479" t="str">
        <x:v>Europe</x:v>
      </x:c>
      <x:c r="K8479" t="str">
        <x:v>GBP</x:v>
      </x:c>
      <x:c r="L8479" t="str">
        <x:v>Smirnoff</x:v>
      </x:c>
      <x:c r="M8479" t="str">
        <x:v>Vodka</x:v>
      </x:c>
      <x:c r="N8479" t="str">
        <x:v>Off-Trade</x:v>
      </x:c>
      <x:c r="O8479" t="str">
        <x:v>Distributor</x:v>
      </x:c>
      <x:c r="P8479" t="str">
        <x:v>SR-027</x:v>
      </x:c>
      <x:c r="Q8479" s="16" t="n">
        <x:v>52</x:v>
      </x:c>
      <x:c r="R8479" s="17" t="n">
        <x:v>18.45</x:v>
      </x:c>
      <x:c r="S8479" s="18" t="n">
        <x:v>0.03</x:v>
      </x:c>
      <x:c r="T8479" s="17" t="n">
        <x:v>959.14</x:v>
      </x:c>
      <x:c r="U8479" s="17" t="n">
        <x:v>930.37</x:v>
      </x:c>
      <x:c r="V8479" s="17" t="n">
        <x:v>436.97</x:v>
      </x:c>
      <x:c r="W8479" s="17" t="n">
        <x:v>493.4</x:v>
      </x:c>
      <x:c r="X8479" s="18" t="n">
        <x:v>0.5303</x:v>
      </x:c>
      <x:c r="Y8479" s="17" t="n">
        <x:v>858.1</x:v>
      </x:c>
      <x:c r="Z8479" s="18" t="n">
        <x:v>1.0842</x:v>
      </x:c>
      <x:c r="AA8479" s="18" t="n">
        <x:v>0.09</x:v>
      </x:c>
      <x:c r="AB8479" t="str">
        <x:v>No</x:v>
      </x:c>
      <x:c r="AC8479" t="str">
        <x:v>Core</x:v>
      </x:c>
      <x:c r="AD8479" s="18" t="n">
        <x:v>0.5303266442383138</x:v>
      </x:c>
      <x:c r="AE8479" s="18" t="n">
        <x:v>1.0842209532688498</x:v>
      </x:c>
      <x:c r="AF8479" s="17" t="n">
        <x:v>72.26999999999998</x:v>
      </x:c>
      <x:c r="AG8479" s="18" t="n">
        <x:v>0.08422095326884976</x:v>
      </x:c>
      <x:c r="AH8479" t="str">
        <x:v>Above Target</x:v>
      </x:c>
    </x:row>
    <x:row r="8480">
      <x:c r="A8480" t="str">
        <x:v>TXN-008477</x:v>
      </x:c>
      <x:c r="B8480" s="14" t="d">
        <x:v>2024-03-23T00:00:00.000Z</x:v>
      </x:c>
      <x:c r="C8480" t="n">
        <x:v>2024</x:v>
      </x:c>
      <x:c r="D8480" t="str">
        <x:v>Q1</x:v>
      </x:c>
      <x:c r="E8480" t="n">
        <x:v>3</x:v>
      </x:c>
      <x:c r="F8480" t="str">
        <x:v>March</x:v>
      </x:c>
      <x:c r="G8480" s="15" t="d">
        <x:v>2024-03-01T00:00:00.000Z</x:v>
      </x:c>
      <x:c r="H8480" t="str">
        <x:v>2024-03</x:v>
      </x:c>
      <x:c r="I8480" t="str">
        <x:v>United States</x:v>
      </x:c>
      <x:c r="J8480" t="str">
        <x:v>North America</x:v>
      </x:c>
      <x:c r="K8480" t="str">
        <x:v>USD</x:v>
      </x:c>
      <x:c r="L8480" t="str">
        <x:v>Johnnie Walker</x:v>
      </x:c>
      <x:c r="M8480" t="str">
        <x:v>Scotch Whisky</x:v>
      </x:c>
      <x:c r="N8480" t="str">
        <x:v>On-Trade</x:v>
      </x:c>
      <x:c r="O8480" t="str">
        <x:v>E-commerce Partner</x:v>
      </x:c>
      <x:c r="P8480" t="str">
        <x:v>SR-053</x:v>
      </x:c>
      <x:c r="Q8480" s="16" t="n">
        <x:v>43</x:v>
      </x:c>
      <x:c r="R8480" s="17" t="n">
        <x:v>36.08</x:v>
      </x:c>
      <x:c r="S8480" s="18" t="n">
        <x:v>0.02</x:v>
      </x:c>
      <x:c r="T8480" s="17" t="n">
        <x:v>1551.54</x:v>
      </x:c>
      <x:c r="U8480" s="17" t="n">
        <x:v>1520.51</x:v>
      </x:c>
      <x:c r="V8480" s="17" t="n">
        <x:v>627.66</x:v>
      </x:c>
      <x:c r="W8480" s="17" t="n">
        <x:v>892.85</x:v>
      </x:c>
      <x:c r="X8480" s="18" t="n">
        <x:v>0.5872</x:v>
      </x:c>
      <x:c r="Y8480" s="17" t="n">
        <x:v>1735.15</x:v>
      </x:c>
      <x:c r="Z8480" s="18" t="n">
        <x:v>0.8763</x:v>
      </x:c>
      <x:c r="AA8480" s="18" t="n">
        <x:v>0.0961</x:v>
      </x:c>
      <x:c r="AB8480" t="str">
        <x:v>No</x:v>
      </x:c>
      <x:c r="AC8480" t="str">
        <x:v>Luxury / Reserve</x:v>
      </x:c>
      <x:c r="AD8480" s="18" t="n">
        <x:v>0.5872042932963282</x:v>
      </x:c>
      <x:c r="AE8480" s="18" t="n">
        <x:v>0.8762988790594473</x:v>
      </x:c>
      <x:c r="AF8480" s="17" t="n">
        <x:v>-214.6400000000001</x:v>
      </x:c>
      <x:c r="AG8480" s="18" t="n">
        <x:v>-0.12370112094055274</x:v>
      </x:c>
      <x:c r="AH8480" t="str">
        <x:v>Below Target</x:v>
      </x:c>
    </x:row>
    <x:row r="8481">
      <x:c r="A8481" t="str">
        <x:v>TXN-008478</x:v>
      </x:c>
      <x:c r="B8481" s="14" t="d">
        <x:v>2023-01-02T00:00:00.000Z</x:v>
      </x:c>
      <x:c r="C8481" t="n">
        <x:v>2023</x:v>
      </x:c>
      <x:c r="D8481" t="str">
        <x:v>Q1</x:v>
      </x:c>
      <x:c r="E8481" t="n">
        <x:v>1</x:v>
      </x:c>
      <x:c r="F8481" t="str">
        <x:v>January</x:v>
      </x:c>
      <x:c r="G8481" s="15" t="d">
        <x:v>2023-01-01T00:00:00.000Z</x:v>
      </x:c>
      <x:c r="H8481" t="str">
        <x:v>2023-01</x:v>
      </x:c>
      <x:c r="I8481" t="str">
        <x:v>France</x:v>
      </x:c>
      <x:c r="J8481" t="str">
        <x:v>Europe</x:v>
      </x:c>
      <x:c r="K8481" t="str">
        <x:v>EUR</x:v>
      </x:c>
      <x:c r="L8481" t="str">
        <x:v>Tanqueray</x:v>
      </x:c>
      <x:c r="M8481" t="str">
        <x:v>Gin</x:v>
      </x:c>
      <x:c r="N8481" t="str">
        <x:v>On-Trade</x:v>
      </x:c>
      <x:c r="O8481" t="str">
        <x:v>Hospitality Group</x:v>
      </x:c>
      <x:c r="P8481" t="str">
        <x:v>SR-058</x:v>
      </x:c>
      <x:c r="Q8481" s="16" t="n">
        <x:v>85</x:v>
      </x:c>
      <x:c r="R8481" s="17" t="n">
        <x:v>29</x:v>
      </x:c>
      <x:c r="S8481" s="18" t="n">
        <x:v>0</x:v>
      </x:c>
      <x:c r="T8481" s="17" t="n">
        <x:v>2465.22</x:v>
      </x:c>
      <x:c r="U8481" s="17" t="n">
        <x:v>2465.22</x:v>
      </x:c>
      <x:c r="V8481" s="17" t="n">
        <x:v>1059.98</x:v>
      </x:c>
      <x:c r="W8481" s="17" t="n">
        <x:v>1405.24</x:v>
      </x:c>
      <x:c r="X8481" s="18" t="n">
        <x:v>0.57</x:v>
      </x:c>
      <x:c r="Y8481" s="17" t="n">
        <x:v>2676.48</x:v>
      </x:c>
      <x:c r="Z8481" s="18" t="n">
        <x:v>0.9211</x:v>
      </x:c>
      <x:c r="AA8481" s="18" t="n">
        <x:v>0.0922</x:v>
      </x:c>
      <x:c r="AB8481" t="str">
        <x:v>No</x:v>
      </x:c>
      <x:c r="AC8481" t="str">
        <x:v>Premium Core</x:v>
      </x:c>
      <x:c r="AD8481" s="18" t="n">
        <x:v>0.5700262045578083</x:v>
      </x:c>
      <x:c r="AE8481" s="18" t="n">
        <x:v>0.9210679698708751</x:v>
      </x:c>
      <x:c r="AF8481" s="17" t="n">
        <x:v>-211.26000000000022</x:v>
      </x:c>
      <x:c r="AG8481" s="18" t="n">
        <x:v>-0.0789320301291249</x:v>
      </x:c>
      <x:c r="AH8481" t="str">
        <x:v>Below Target</x:v>
      </x:c>
    </x:row>
    <x:row r="8482">
      <x:c r="A8482" t="str">
        <x:v>TXN-008479</x:v>
      </x:c>
      <x:c r="B8482" s="14" t="d">
        <x:v>2025-11-23T00:00:00.000Z</x:v>
      </x:c>
      <x:c r="C8482" t="n">
        <x:v>2025</x:v>
      </x:c>
      <x:c r="D8482" t="str">
        <x:v>Q4</x:v>
      </x:c>
      <x:c r="E8482" t="n">
        <x:v>11</x:v>
      </x:c>
      <x:c r="F8482" t="str">
        <x:v>November</x:v>
      </x:c>
      <x:c r="G8482" s="15" t="d">
        <x:v>2025-11-01T00:00:00.000Z</x:v>
      </x:c>
      <x:c r="H8482" t="str">
        <x:v>2025-11</x:v>
      </x:c>
      <x:c r="I8482" t="str">
        <x:v>United Kingdom</x:v>
      </x:c>
      <x:c r="J8482" t="str">
        <x:v>Europe</x:v>
      </x:c>
      <x:c r="K8482" t="str">
        <x:v>GBP</x:v>
      </x:c>
      <x:c r="L8482" t="str">
        <x:v>Guinness</x:v>
      </x:c>
      <x:c r="M8482" t="str">
        <x:v>Beer / Stout</x:v>
      </x:c>
      <x:c r="N8482" t="str">
        <x:v>Wholesale</x:v>
      </x:c>
      <x:c r="O8482" t="str">
        <x:v>Distributor</x:v>
      </x:c>
      <x:c r="P8482" t="str">
        <x:v>SR-004</x:v>
      </x:c>
      <x:c r="Q8482" s="16" t="n">
        <x:v>158</x:v>
      </x:c>
      <x:c r="R8482" s="17" t="n">
        <x:v>6.95</x:v>
      </x:c>
      <x:c r="S8482" s="18" t="n">
        <x:v>0.02</x:v>
      </x:c>
      <x:c r="T8482" s="17" t="n">
        <x:v>1098.75</x:v>
      </x:c>
      <x:c r="U8482" s="17" t="n">
        <x:v>1076.78</x:v>
      </x:c>
      <x:c r="V8482" s="17" t="n">
        <x:v>575.42</x:v>
      </x:c>
      <x:c r="W8482" s="17" t="n">
        <x:v>501.36</x:v>
      </x:c>
      <x:c r="X8482" s="18" t="n">
        <x:v>0.4656</x:v>
      </x:c>
      <x:c r="Y8482" s="17" t="n">
        <x:v>1084.26</x:v>
      </x:c>
      <x:c r="Z8482" s="18" t="n">
        <x:v>0.9931</x:v>
      </x:c>
      <x:c r="AA8482" s="18" t="n">
        <x:v>0.0808</x:v>
      </x:c>
      <x:c r="AB8482" t="str">
        <x:v>No</x:v>
      </x:c>
      <x:c r="AC8482" t="str">
        <x:v>Core</x:v>
      </x:c>
      <x:c r="AD8482" s="18" t="n">
        <x:v>0.4656104311001319</x:v>
      </x:c>
      <x:c r="AE8482" s="18" t="n">
        <x:v>0.9931012856694889</x:v>
      </x:c>
      <x:c r="AF8482" s="17" t="n">
        <x:v>-7.480000000000018</x:v>
      </x:c>
      <x:c r="AG8482" s="18" t="n">
        <x:v>-0.006898714330511149</x:v>
      </x:c>
      <x:c r="AH8482" t="str">
        <x:v>Below Target</x:v>
      </x:c>
    </x:row>
    <x:row r="8483">
      <x:c r="A8483" t="str">
        <x:v>TXN-008480</x:v>
      </x:c>
      <x:c r="B8483" s="14" t="d">
        <x:v>2023-04-04T00:00:00.000Z</x:v>
      </x:c>
      <x:c r="C8483" t="n">
        <x:v>2023</x:v>
      </x:c>
      <x:c r="D8483" t="str">
        <x:v>Q2</x:v>
      </x:c>
      <x:c r="E8483" t="n">
        <x:v>4</x:v>
      </x:c>
      <x:c r="F8483" t="str">
        <x:v>April</x:v>
      </x:c>
      <x:c r="G8483" s="15" t="d">
        <x:v>2023-04-01T00:00:00.000Z</x:v>
      </x:c>
      <x:c r="H8483" t="str">
        <x:v>2023-04</x:v>
      </x:c>
      <x:c r="I8483" t="str">
        <x:v>France</x:v>
      </x:c>
      <x:c r="J8483" t="str">
        <x:v>Europe</x:v>
      </x:c>
      <x:c r="K8483" t="str">
        <x:v>EUR</x:v>
      </x:c>
      <x:c r="L8483" t="str">
        <x:v>Ketel One</x:v>
      </x:c>
      <x:c r="M8483" t="str">
        <x:v>Vodka</x:v>
      </x:c>
      <x:c r="N8483" t="str">
        <x:v>On-Trade</x:v>
      </x:c>
      <x:c r="O8483" t="str">
        <x:v>E-commerce Partner</x:v>
      </x:c>
      <x:c r="P8483" t="str">
        <x:v>SR-005</x:v>
      </x:c>
      <x:c r="Q8483" s="16" t="n">
        <x:v>23</x:v>
      </x:c>
      <x:c r="R8483" s="17" t="n">
        <x:v>35.55</x:v>
      </x:c>
      <x:c r="S8483" s="18" t="n">
        <x:v>0</x:v>
      </x:c>
      <x:c r="T8483" s="17" t="n">
        <x:v>817.56</x:v>
      </x:c>
      <x:c r="U8483" s="17" t="n">
        <x:v>817.56</x:v>
      </x:c>
      <x:c r="V8483" s="17" t="n">
        <x:v>382.81</x:v>
      </x:c>
      <x:c r="W8483" s="17" t="n">
        <x:v>434.75</x:v>
      </x:c>
      <x:c r="X8483" s="18" t="n">
        <x:v>0.5318</x:v>
      </x:c>
      <x:c r="Y8483" s="17" t="n">
        <x:v>797.57</x:v>
      </x:c>
      <x:c r="Z8483" s="18" t="n">
        <x:v>1.0251</x:v>
      </x:c>
      <x:c r="AA8483" s="18" t="n">
        <x:v>0.0499</x:v>
      </x:c>
      <x:c r="AB8483" t="str">
        <x:v>No</x:v>
      </x:c>
      <x:c r="AC8483" t="str">
        <x:v>Premium Core</x:v>
      </x:c>
      <x:c r="AD8483" s="18" t="n">
        <x:v>0.5317652527031655</x:v>
      </x:c>
      <x:c r="AE8483" s="18" t="n">
        <x:v>1.0250636307784895</x:v>
      </x:c>
      <x:c r="AF8483" s="17" t="n">
        <x:v>19.989999999999895</x:v>
      </x:c>
      <x:c r="AG8483" s="18" t="n">
        <x:v>0.02506363077848953</x:v>
      </x:c>
      <x:c r="AH8483" t="str">
        <x:v>Above Target</x:v>
      </x:c>
    </x:row>
    <x:row r="8484">
      <x:c r="A8484" t="str">
        <x:v>TXN-008481</x:v>
      </x:c>
      <x:c r="B8484" s="14" t="d">
        <x:v>2025-09-29T00:00:00.000Z</x:v>
      </x:c>
      <x:c r="C8484" t="n">
        <x:v>2025</x:v>
      </x:c>
      <x:c r="D8484" t="str">
        <x:v>Q3</x:v>
      </x:c>
      <x:c r="E8484" t="n">
        <x:v>9</x:v>
      </x:c>
      <x:c r="F8484" t="str">
        <x:v>September</x:v>
      </x:c>
      <x:c r="G8484" s="15" t="d">
        <x:v>2025-09-01T00:00:00.000Z</x:v>
      </x:c>
      <x:c r="H8484" t="str">
        <x:v>2025-09</x:v>
      </x:c>
      <x:c r="I8484" t="str">
        <x:v>Nigeria</x:v>
      </x:c>
      <x:c r="J8484" t="str">
        <x:v>Africa</x:v>
      </x:c>
      <x:c r="K8484" t="str">
        <x:v>NGN</x:v>
      </x:c>
      <x:c r="L8484" t="str">
        <x:v>Guinness</x:v>
      </x:c>
      <x:c r="M8484" t="str">
        <x:v>Beer / Stout</x:v>
      </x:c>
      <x:c r="N8484" t="str">
        <x:v>On-Trade</x:v>
      </x:c>
      <x:c r="O8484" t="str">
        <x:v>Distributor</x:v>
      </x:c>
      <x:c r="P8484" t="str">
        <x:v>SR-039</x:v>
      </x:c>
      <x:c r="Q8484" s="16" t="n">
        <x:v>50</x:v>
      </x:c>
      <x:c r="R8484" s="17" t="n">
        <x:v>8.16</x:v>
      </x:c>
      <x:c r="S8484" s="18" t="n">
        <x:v>0</x:v>
      </x:c>
      <x:c r="T8484" s="17" t="n">
        <x:v>407.9</x:v>
      </x:c>
      <x:c r="U8484" s="17" t="n">
        <x:v>407.9</x:v>
      </x:c>
      <x:c r="V8484" s="17" t="n">
        <x:v>211.48</x:v>
      </x:c>
      <x:c r="W8484" s="17" t="n">
        <x:v>196.43</x:v>
      </x:c>
      <x:c r="X8484" s="18" t="n">
        <x:v>0.4816</x:v>
      </x:c>
      <x:c r="Y8484" s="17" t="n">
        <x:v>382.81</x:v>
      </x:c>
      <x:c r="Z8484" s="18" t="n">
        <x:v>1.0656</x:v>
      </x:c>
      <x:c r="AA8484" s="18" t="n">
        <x:v>-0.0096</x:v>
      </x:c>
      <x:c r="AB8484" t="str">
        <x:v>No</x:v>
      </x:c>
      <x:c r="AC8484" t="str">
        <x:v>Core</x:v>
      </x:c>
      <x:c r="AD8484" s="18" t="n">
        <x:v>0.48156410885020845</x:v>
      </x:c>
      <x:c r="AE8484" s="18" t="n">
        <x:v>1.0655416525169144</x:v>
      </x:c>
      <x:c r="AF8484" s="17" t="n">
        <x:v>25.089999999999975</x:v>
      </x:c>
      <x:c r="AG8484" s="18" t="n">
        <x:v>0.06554165251691434</x:v>
      </x:c>
      <x:c r="AH8484" t="str">
        <x:v>Above Target</x:v>
      </x:c>
    </x:row>
    <x:row r="8485">
      <x:c r="A8485" t="str">
        <x:v>TXN-008482</x:v>
      </x:c>
      <x:c r="B8485" s="14" t="d">
        <x:v>2025-05-10T00:00:00.000Z</x:v>
      </x:c>
      <x:c r="C8485" t="n">
        <x:v>2025</x:v>
      </x:c>
      <x:c r="D8485" t="str">
        <x:v>Q2</x:v>
      </x:c>
      <x:c r="E8485" t="n">
        <x:v>5</x:v>
      </x:c>
      <x:c r="F8485" t="str">
        <x:v>May</x:v>
      </x:c>
      <x:c r="G8485" s="15" t="d">
        <x:v>2025-05-01T00:00:00.000Z</x:v>
      </x:c>
      <x:c r="H8485" t="str">
        <x:v>2025-05</x:v>
      </x:c>
      <x:c r="I8485" t="str">
        <x:v>United States</x:v>
      </x:c>
      <x:c r="J8485" t="str">
        <x:v>North America</x:v>
      </x:c>
      <x:c r="K8485" t="str">
        <x:v>USD</x:v>
      </x:c>
      <x:c r="L8485" t="str">
        <x:v>Buchanan's</x:v>
      </x:c>
      <x:c r="M8485" t="str">
        <x:v>Scotch Whisky</x:v>
      </x:c>
      <x:c r="N8485" t="str">
        <x:v>Wholesale</x:v>
      </x:c>
      <x:c r="O8485" t="str">
        <x:v>Independent Retailer</x:v>
      </x:c>
      <x:c r="P8485" t="str">
        <x:v>SR-046</x:v>
      </x:c>
      <x:c r="Q8485" s="16" t="n">
        <x:v>61</x:v>
      </x:c>
      <x:c r="R8485" s="17" t="n">
        <x:v>29.16</x:v>
      </x:c>
      <x:c r="S8485" s="18" t="n">
        <x:v>0.1</x:v>
      </x:c>
      <x:c r="T8485" s="17" t="n">
        <x:v>1779.05</x:v>
      </x:c>
      <x:c r="U8485" s="17" t="n">
        <x:v>1601.15</x:v>
      </x:c>
      <x:c r="V8485" s="17" t="n">
        <x:v>776.34</x:v>
      </x:c>
      <x:c r="W8485" s="17" t="n">
        <x:v>824.81</x:v>
      </x:c>
      <x:c r="X8485" s="18" t="n">
        <x:v>0.5151</x:v>
      </x:c>
      <x:c r="Y8485" s="17" t="n">
        <x:v>1647.34</x:v>
      </x:c>
      <x:c r="Z8485" s="18" t="n">
        <x:v>0.972</x:v>
      </x:c>
      <x:c r="AA8485" s="18" t="n">
        <x:v>0.0021</x:v>
      </x:c>
      <x:c r="AB8485" t="str">
        <x:v>Yes</x:v>
      </x:c>
      <x:c r="AC8485" t="str">
        <x:v>Premium Core</x:v>
      </x:c>
      <x:c r="AD8485" s="18" t="n">
        <x:v>0.5151359960028729</x:v>
      </x:c>
      <x:c r="AE8485" s="18" t="n">
        <x:v>0.9719608581106512</x:v>
      </x:c>
      <x:c r="AF8485" s="17" t="n">
        <x:v>-46.18999999999983</x:v>
      </x:c>
      <x:c r="AG8485" s="18" t="n">
        <x:v>-0.028039141889348786</x:v>
      </x:c>
      <x:c r="AH8485" t="str">
        <x:v>Below Target</x:v>
      </x:c>
    </x:row>
    <x:row r="8486">
      <x:c r="A8486" t="str">
        <x:v>TXN-008483</x:v>
      </x:c>
      <x:c r="B8486" s="14" t="d">
        <x:v>2025-12-09T00:00:00.000Z</x:v>
      </x:c>
      <x:c r="C8486" t="n">
        <x:v>2025</x:v>
      </x:c>
      <x:c r="D8486" t="str">
        <x:v>Q4</x:v>
      </x:c>
      <x:c r="E8486" t="n">
        <x:v>12</x:v>
      </x:c>
      <x:c r="F8486" t="str">
        <x:v>December</x:v>
      </x:c>
      <x:c r="G8486" s="15" t="d">
        <x:v>2025-12-01T00:00:00.000Z</x:v>
      </x:c>
      <x:c r="H8486" t="str">
        <x:v>2025-12</x:v>
      </x:c>
      <x:c r="I8486" t="str">
        <x:v>United States</x:v>
      </x:c>
      <x:c r="J8486" t="str">
        <x:v>North America</x:v>
      </x:c>
      <x:c r="K8486" t="str">
        <x:v>USD</x:v>
      </x:c>
      <x:c r="L8486" t="str">
        <x:v>Buchanan's</x:v>
      </x:c>
      <x:c r="M8486" t="str">
        <x:v>Scotch Whisky</x:v>
      </x:c>
      <x:c r="N8486" t="str">
        <x:v>Off-Trade</x:v>
      </x:c>
      <x:c r="O8486" t="str">
        <x:v>Distributor</x:v>
      </x:c>
      <x:c r="P8486" t="str">
        <x:v>SR-040</x:v>
      </x:c>
      <x:c r="Q8486" s="16" t="n">
        <x:v>297</x:v>
      </x:c>
      <x:c r="R8486" s="17" t="n">
        <x:v>32.03</x:v>
      </x:c>
      <x:c r="S8486" s="18" t="n">
        <x:v>0.05</x:v>
      </x:c>
      <x:c r="T8486" s="17" t="n">
        <x:v>9512.35</x:v>
      </x:c>
      <x:c r="U8486" s="17" t="n">
        <x:v>9036.74</x:v>
      </x:c>
      <x:c r="V8486" s="17" t="n">
        <x:v>4260.94</x:v>
      </x:c>
      <x:c r="W8486" s="17" t="n">
        <x:v>4775.8</x:v>
      </x:c>
      <x:c r="X8486" s="18" t="n">
        <x:v>0.5285</x:v>
      </x:c>
      <x:c r="Y8486" s="17" t="n">
        <x:v>9366.75</x:v>
      </x:c>
      <x:c r="Z8486" s="18" t="n">
        <x:v>0.9648</x:v>
      </x:c>
      <x:c r="AA8486" s="18" t="n">
        <x:v>0.0411</x:v>
      </x:c>
      <x:c r="AB8486" t="str">
        <x:v>Yes</x:v>
      </x:c>
      <x:c r="AC8486" t="str">
        <x:v>Premium Core</x:v>
      </x:c>
      <x:c r="AD8486" s="18" t="n">
        <x:v>0.528487042893787</x:v>
      </x:c>
      <x:c r="AE8486" s="18" t="n">
        <x:v>0.964767929110951</x:v>
      </x:c>
      <x:c r="AF8486" s="17" t="n">
        <x:v>-330.0100000000002</x:v>
      </x:c>
      <x:c r="AG8486" s="18" t="n">
        <x:v>-0.035232070889049054</x:v>
      </x:c>
      <x:c r="AH8486" t="str">
        <x:v>Below Target</x:v>
      </x:c>
    </x:row>
    <x:row r="8487">
      <x:c r="A8487" t="str">
        <x:v>TXN-008484</x:v>
      </x:c>
      <x:c r="B8487" s="14" t="d">
        <x:v>2025-11-19T00:00:00.000Z</x:v>
      </x:c>
      <x:c r="C8487" t="n">
        <x:v>2025</x:v>
      </x:c>
      <x:c r="D8487" t="str">
        <x:v>Q4</x:v>
      </x:c>
      <x:c r="E8487" t="n">
        <x:v>11</x:v>
      </x:c>
      <x:c r="F8487" t="str">
        <x:v>November</x:v>
      </x:c>
      <x:c r="G8487" s="15" t="d">
        <x:v>2025-11-01T00:00:00.000Z</x:v>
      </x:c>
      <x:c r="H8487" t="str">
        <x:v>2025-11</x:v>
      </x:c>
      <x:c r="I8487" t="str">
        <x:v>Nigeria</x:v>
      </x:c>
      <x:c r="J8487" t="str">
        <x:v>Africa</x:v>
      </x:c>
      <x:c r="K8487" t="str">
        <x:v>NGN</x:v>
      </x:c>
      <x:c r="L8487" t="str">
        <x:v>Don Julio</x:v>
      </x:c>
      <x:c r="M8487" t="str">
        <x:v>Tequila</x:v>
      </x:c>
      <x:c r="N8487" t="str">
        <x:v>On-Trade</x:v>
      </x:c>
      <x:c r="O8487" t="str">
        <x:v>Distributor</x:v>
      </x:c>
      <x:c r="P8487" t="str">
        <x:v>SR-029</x:v>
      </x:c>
      <x:c r="Q8487" s="16" t="n">
        <x:v>40</x:v>
      </x:c>
      <x:c r="R8487" s="17" t="n">
        <x:v>56.53</x:v>
      </x:c>
      <x:c r="S8487" s="18" t="n">
        <x:v>0</x:v>
      </x:c>
      <x:c r="T8487" s="17" t="n">
        <x:v>2261.1</x:v>
      </x:c>
      <x:c r="U8487" s="17" t="n">
        <x:v>2261.1</x:v>
      </x:c>
      <x:c r="V8487" s="17" t="n">
        <x:v>970.57</x:v>
      </x:c>
      <x:c r="W8487" s="17" t="n">
        <x:v>1290.53</x:v>
      </x:c>
      <x:c r="X8487" s="18" t="n">
        <x:v>0.5708</x:v>
      </x:c>
      <x:c r="Y8487" s="17" t="n">
        <x:v>2614.13</x:v>
      </x:c>
      <x:c r="Z8487" s="18" t="n">
        <x:v>0.865</x:v>
      </x:c>
      <x:c r="AA8487" s="18" t="n">
        <x:v>0.0462</x:v>
      </x:c>
      <x:c r="AB8487" t="str">
        <x:v>No</x:v>
      </x:c>
      <x:c r="AC8487" t="str">
        <x:v>Luxury / Reserve</x:v>
      </x:c>
      <x:c r="AD8487" s="18" t="n">
        <x:v>0.5707531732342666</x:v>
      </x:c>
      <x:c r="AE8487" s="18" t="n">
        <x:v>0.8649531584121677</x:v>
      </x:c>
      <x:c r="AF8487" s="17" t="n">
        <x:v>-353.0300000000002</x:v>
      </x:c>
      <x:c r="AG8487" s="18" t="n">
        <x:v>-0.13504684158783234</x:v>
      </x:c>
      <x:c r="AH8487" t="str">
        <x:v>Below Target</x:v>
      </x:c>
    </x:row>
    <x:row r="8488">
      <x:c r="A8488" t="str">
        <x:v>TXN-008485</x:v>
      </x:c>
      <x:c r="B8488" s="14" t="d">
        <x:v>2025-05-16T00:00:00.000Z</x:v>
      </x:c>
      <x:c r="C8488" t="n">
        <x:v>2025</x:v>
      </x:c>
      <x:c r="D8488" t="str">
        <x:v>Q2</x:v>
      </x:c>
      <x:c r="E8488" t="n">
        <x:v>5</x:v>
      </x:c>
      <x:c r="F8488" t="str">
        <x:v>May</x:v>
      </x:c>
      <x:c r="G8488" s="15" t="d">
        <x:v>2025-05-01T00:00:00.000Z</x:v>
      </x:c>
      <x:c r="H8488" t="str">
        <x:v>2025-05</x:v>
      </x:c>
      <x:c r="I8488" t="str">
        <x:v>United States</x:v>
      </x:c>
      <x:c r="J8488" t="str">
        <x:v>North America</x:v>
      </x:c>
      <x:c r="K8488" t="str">
        <x:v>USD</x:v>
      </x:c>
      <x:c r="L8488" t="str">
        <x:v>Captain Morgan</x:v>
      </x:c>
      <x:c r="M8488" t="str">
        <x:v>Rum</x:v>
      </x:c>
      <x:c r="N8488" t="str">
        <x:v>On-Trade</x:v>
      </x:c>
      <x:c r="O8488" t="str">
        <x:v>Key Account</x:v>
      </x:c>
      <x:c r="P8488" t="str">
        <x:v>SR-017</x:v>
      </x:c>
      <x:c r="Q8488" s="16" t="n">
        <x:v>121</x:v>
      </x:c>
      <x:c r="R8488" s="17" t="n">
        <x:v>22.35</x:v>
      </x:c>
      <x:c r="S8488" s="18" t="n">
        <x:v>0</x:v>
      </x:c>
      <x:c r="T8488" s="17" t="n">
        <x:v>2704.01</x:v>
      </x:c>
      <x:c r="U8488" s="17" t="n">
        <x:v>2704.01</x:v>
      </x:c>
      <x:c r="V8488" s="17" t="n">
        <x:v>1269.52</x:v>
      </x:c>
      <x:c r="W8488" s="17" t="n">
        <x:v>1434.49</x:v>
      </x:c>
      <x:c r="X8488" s="18" t="n">
        <x:v>0.5305</x:v>
      </x:c>
      <x:c r="Y8488" s="17" t="n">
        <x:v>2899.65</x:v>
      </x:c>
      <x:c r="Z8488" s="18" t="n">
        <x:v>0.9325</x:v>
      </x:c>
      <x:c r="AA8488" s="18" t="n">
        <x:v>0.1142</x:v>
      </x:c>
      <x:c r="AB8488" t="str">
        <x:v>No</x:v>
      </x:c>
      <x:c r="AC8488" t="str">
        <x:v>Core</x:v>
      </x:c>
      <x:c r="AD8488" s="18" t="n">
        <x:v>0.5305046948790869</x:v>
      </x:c>
      <x:c r="AE8488" s="18" t="n">
        <x:v>0.9325297880778716</x:v>
      </x:c>
      <x:c r="AF8488" s="17" t="n">
        <x:v>-195.63999999999987</x:v>
      </x:c>
      <x:c r="AG8488" s="18" t="n">
        <x:v>-0.06747021192212849</x:v>
      </x:c>
      <x:c r="AH8488" t="str">
        <x:v>Below Target</x:v>
      </x:c>
    </x:row>
    <x:row r="8489">
      <x:c r="A8489" t="str">
        <x:v>TXN-008486</x:v>
      </x:c>
      <x:c r="B8489" s="14" t="d">
        <x:v>2025-09-23T00:00:00.000Z</x:v>
      </x:c>
      <x:c r="C8489" t="n">
        <x:v>2025</x:v>
      </x:c>
      <x:c r="D8489" t="str">
        <x:v>Q3</x:v>
      </x:c>
      <x:c r="E8489" t="n">
        <x:v>9</x:v>
      </x:c>
      <x:c r="F8489" t="str">
        <x:v>September</x:v>
      </x:c>
      <x:c r="G8489" s="15" t="d">
        <x:v>2025-09-01T00:00:00.000Z</x:v>
      </x:c>
      <x:c r="H8489" t="str">
        <x:v>2025-09</x:v>
      </x:c>
      <x:c r="I8489" t="str">
        <x:v>Spain</x:v>
      </x:c>
      <x:c r="J8489" t="str">
        <x:v>Europe</x:v>
      </x:c>
      <x:c r="K8489" t="str">
        <x:v>EUR</x:v>
      </x:c>
      <x:c r="L8489" t="str">
        <x:v>Johnnie Walker</x:v>
      </x:c>
      <x:c r="M8489" t="str">
        <x:v>Scotch Whisky</x:v>
      </x:c>
      <x:c r="N8489" t="str">
        <x:v>E-commerce</x:v>
      </x:c>
      <x:c r="O8489" t="str">
        <x:v>Distributor</x:v>
      </x:c>
      <x:c r="P8489" t="str">
        <x:v>SR-021</x:v>
      </x:c>
      <x:c r="Q8489" s="16" t="n">
        <x:v>134</x:v>
      </x:c>
      <x:c r="R8489" s="17" t="n">
        <x:v>38.2</x:v>
      </x:c>
      <x:c r="S8489" s="18" t="n">
        <x:v>0</x:v>
      </x:c>
      <x:c r="T8489" s="17" t="n">
        <x:v>5119.45</x:v>
      </x:c>
      <x:c r="U8489" s="17" t="n">
        <x:v>5119.45</x:v>
      </x:c>
      <x:c r="V8489" s="17" t="n">
        <x:v>2373.71</x:v>
      </x:c>
      <x:c r="W8489" s="17" t="n">
        <x:v>2745.74</x:v>
      </x:c>
      <x:c r="X8489" s="18" t="n">
        <x:v>0.5363</x:v>
      </x:c>
      <x:c r="Y8489" s="17" t="n">
        <x:v>4730.93</x:v>
      </x:c>
      <x:c r="Z8489" s="18" t="n">
        <x:v>1.0821</x:v>
      </x:c>
      <x:c r="AA8489" s="18" t="n">
        <x:v>0.0137</x:v>
      </x:c>
      <x:c r="AB8489" t="str">
        <x:v>No</x:v>
      </x:c>
      <x:c r="AC8489" t="str">
        <x:v>Luxury / Reserve</x:v>
      </x:c>
      <x:c r="AD8489" s="18" t="n">
        <x:v>0.536334957856801</x:v>
      </x:c>
      <x:c r="AE8489" s="18" t="n">
        <x:v>1.082123388001936</x:v>
      </x:c>
      <x:c r="AF8489" s="17" t="n">
        <x:v>388.5199999999995</x:v>
      </x:c>
      <x:c r="AG8489" s="18" t="n">
        <x:v>0.0821233880019361</x:v>
      </x:c>
      <x:c r="AH8489" t="str">
        <x:v>Above Target</x:v>
      </x:c>
    </x:row>
    <x:row r="8490">
      <x:c r="A8490" t="str">
        <x:v>TXN-008487</x:v>
      </x:c>
      <x:c r="B8490" s="14" t="d">
        <x:v>2025-09-17T00:00:00.000Z</x:v>
      </x:c>
      <x:c r="C8490" t="n">
        <x:v>2025</x:v>
      </x:c>
      <x:c r="D8490" t="str">
        <x:v>Q3</x:v>
      </x:c>
      <x:c r="E8490" t="n">
        <x:v>9</x:v>
      </x:c>
      <x:c r="F8490" t="str">
        <x:v>September</x:v>
      </x:c>
      <x:c r="G8490" s="15" t="d">
        <x:v>2025-09-01T00:00:00.000Z</x:v>
      </x:c>
      <x:c r="H8490" t="str">
        <x:v>2025-09</x:v>
      </x:c>
      <x:c r="I8490" t="str">
        <x:v>Brazil</x:v>
      </x:c>
      <x:c r="J8490" t="str">
        <x:v>Latin America &amp; Caribbean</x:v>
      </x:c>
      <x:c r="K8490" t="str">
        <x:v>BRL</x:v>
      </x:c>
      <x:c r="L8490" t="str">
        <x:v>Johnnie Walker</x:v>
      </x:c>
      <x:c r="M8490" t="str">
        <x:v>Scotch Whisky</x:v>
      </x:c>
      <x:c r="N8490" t="str">
        <x:v>On-Trade</x:v>
      </x:c>
      <x:c r="O8490" t="str">
        <x:v>Key Account</x:v>
      </x:c>
      <x:c r="P8490" t="str">
        <x:v>SR-005</x:v>
      </x:c>
      <x:c r="Q8490" s="16" t="n">
        <x:v>36</x:v>
      </x:c>
      <x:c r="R8490" s="17" t="n">
        <x:v>41.54</x:v>
      </x:c>
      <x:c r="S8490" s="18" t="n">
        <x:v>0.1</x:v>
      </x:c>
      <x:c r="T8490" s="17" t="n">
        <x:v>1495.52</x:v>
      </x:c>
      <x:c r="U8490" s="17" t="n">
        <x:v>1345.97</x:v>
      </x:c>
      <x:c r="V8490" s="17" t="n">
        <x:v>615.4</x:v>
      </x:c>
      <x:c r="W8490" s="17" t="n">
        <x:v>730.57</x:v>
      </x:c>
      <x:c r="X8490" s="18" t="n">
        <x:v>0.5428</x:v>
      </x:c>
      <x:c r="Y8490" s="17" t="n">
        <x:v>1311.3</x:v>
      </x:c>
      <x:c r="Z8490" s="18" t="n">
        <x:v>1.0264</x:v>
      </x:c>
      <x:c r="AA8490" s="18" t="n">
        <x:v>0.0001</x:v>
      </x:c>
      <x:c r="AB8490" t="str">
        <x:v>Yes</x:v>
      </x:c>
      <x:c r="AC8490" t="str">
        <x:v>Luxury / Reserve</x:v>
      </x:c>
      <x:c r="AD8490" s="18" t="n">
        <x:v>0.5427832715439423</x:v>
      </x:c>
      <x:c r="AE8490" s="18" t="n">
        <x:v>1.0264394112712576</x:v>
      </x:c>
      <x:c r="AF8490" s="17" t="n">
        <x:v>34.67000000000007</x:v>
      </x:c>
      <x:c r="AG8490" s="18" t="n">
        <x:v>0.02643941127125759</x:v>
      </x:c>
      <x:c r="AH8490" t="str">
        <x:v>Above Target</x:v>
      </x:c>
    </x:row>
    <x:row r="8491">
      <x:c r="A8491" t="str">
        <x:v>TXN-008488</x:v>
      </x:c>
      <x:c r="B8491" s="14" t="d">
        <x:v>2025-01-25T00:00:00.000Z</x:v>
      </x:c>
      <x:c r="C8491" t="n">
        <x:v>2025</x:v>
      </x:c>
      <x:c r="D8491" t="str">
        <x:v>Q1</x:v>
      </x:c>
      <x:c r="E8491" t="n">
        <x:v>1</x:v>
      </x:c>
      <x:c r="F8491" t="str">
        <x:v>January</x:v>
      </x:c>
      <x:c r="G8491" s="15" t="d">
        <x:v>2025-01-01T00:00:00.000Z</x:v>
      </x:c>
      <x:c r="H8491" t="str">
        <x:v>2025-01</x:v>
      </x:c>
      <x:c r="I8491" t="str">
        <x:v>South Africa</x:v>
      </x:c>
      <x:c r="J8491" t="str">
        <x:v>Africa</x:v>
      </x:c>
      <x:c r="K8491" t="str">
        <x:v>ZAR</x:v>
      </x:c>
      <x:c r="L8491" t="str">
        <x:v>Ketel One</x:v>
      </x:c>
      <x:c r="M8491" t="str">
        <x:v>Vodka</x:v>
      </x:c>
      <x:c r="N8491" t="str">
        <x:v>On-Trade</x:v>
      </x:c>
      <x:c r="O8491" t="str">
        <x:v>Distributor</x:v>
      </x:c>
      <x:c r="P8491" t="str">
        <x:v>SR-055</x:v>
      </x:c>
      <x:c r="Q8491" s="16" t="n">
        <x:v>61</x:v>
      </x:c>
      <x:c r="R8491" s="17" t="n">
        <x:v>31.9</x:v>
      </x:c>
      <x:c r="S8491" s="18" t="n">
        <x:v>0</x:v>
      </x:c>
      <x:c r="T8491" s="17" t="n">
        <x:v>1945.88</x:v>
      </x:c>
      <x:c r="U8491" s="17" t="n">
        <x:v>1945.88</x:v>
      </x:c>
      <x:c r="V8491" s="17" t="n">
        <x:v>803.09</x:v>
      </x:c>
      <x:c r="W8491" s="17" t="n">
        <x:v>1142.79</x:v>
      </x:c>
      <x:c r="X8491" s="18" t="n">
        <x:v>0.5873</x:v>
      </x:c>
      <x:c r="Y8491" s="17" t="n">
        <x:v>2058.11</x:v>
      </x:c>
      <x:c r="Z8491" s="18" t="n">
        <x:v>0.9455</x:v>
      </x:c>
      <x:c r="AA8491" s="18" t="n">
        <x:v>0.062</x:v>
      </x:c>
      <x:c r="AB8491" t="str">
        <x:v>No</x:v>
      </x:c>
      <x:c r="AC8491" t="str">
        <x:v>Premium Core</x:v>
      </x:c>
      <x:c r="AD8491" s="18" t="n">
        <x:v>0.5872869858367422</x:v>
      </x:c>
      <x:c r="AE8491" s="18" t="n">
        <x:v>0.9454693869618241</x:v>
      </x:c>
      <x:c r="AF8491" s="17" t="n">
        <x:v>-112.23000000000002</x:v>
      </x:c>
      <x:c r="AG8491" s="18" t="n">
        <x:v>-0.05453061303817581</x:v>
      </x:c>
      <x:c r="AH8491" t="str">
        <x:v>Below Target</x:v>
      </x:c>
    </x:row>
    <x:row r="8492">
      <x:c r="A8492" t="str">
        <x:v>TXN-008489</x:v>
      </x:c>
      <x:c r="B8492" s="14" t="d">
        <x:v>2025-03-30T00:00:00.000Z</x:v>
      </x:c>
      <x:c r="C8492" t="n">
        <x:v>2025</x:v>
      </x:c>
      <x:c r="D8492" t="str">
        <x:v>Q1</x:v>
      </x:c>
      <x:c r="E8492" t="n">
        <x:v>3</x:v>
      </x:c>
      <x:c r="F8492" t="str">
        <x:v>March</x:v>
      </x:c>
      <x:c r="G8492" s="15" t="d">
        <x:v>2025-03-01T00:00:00.000Z</x:v>
      </x:c>
      <x:c r="H8492" t="str">
        <x:v>2025-03</x:v>
      </x:c>
      <x:c r="I8492" t="str">
        <x:v>Germany</x:v>
      </x:c>
      <x:c r="J8492" t="str">
        <x:v>Europe</x:v>
      </x:c>
      <x:c r="K8492" t="str">
        <x:v>EUR</x:v>
      </x:c>
      <x:c r="L8492" t="str">
        <x:v>J&amp;B</x:v>
      </x:c>
      <x:c r="M8492" t="str">
        <x:v>Scotch Whisky</x:v>
      </x:c>
      <x:c r="N8492" t="str">
        <x:v>Off-Trade</x:v>
      </x:c>
      <x:c r="O8492" t="str">
        <x:v>Key Account</x:v>
      </x:c>
      <x:c r="P8492" t="str">
        <x:v>SR-050</x:v>
      </x:c>
      <x:c r="Q8492" s="16" t="n">
        <x:v>26</x:v>
      </x:c>
      <x:c r="R8492" s="17" t="n">
        <x:v>23.94</x:v>
      </x:c>
      <x:c r="S8492" s="18" t="n">
        <x:v>0.03</x:v>
      </x:c>
      <x:c r="T8492" s="17" t="n">
        <x:v>622.52</x:v>
      </x:c>
      <x:c r="U8492" s="17" t="n">
        <x:v>603.85</x:v>
      </x:c>
      <x:c r="V8492" s="17" t="n">
        <x:v>308.16</x:v>
      </x:c>
      <x:c r="W8492" s="17" t="n">
        <x:v>295.68</x:v>
      </x:c>
      <x:c r="X8492" s="18" t="n">
        <x:v>0.4897</x:v>
      </x:c>
      <x:c r="Y8492" s="17" t="n">
        <x:v>606.2</x:v>
      </x:c>
      <x:c r="Z8492" s="18" t="n">
        <x:v>0.9961</x:v>
      </x:c>
      <x:c r="AA8492" s="18" t="n">
        <x:v>-0.0258</x:v>
      </x:c>
      <x:c r="AB8492" t="str">
        <x:v>No</x:v>
      </x:c>
      <x:c r="AC8492" t="str">
        <x:v>Core</x:v>
      </x:c>
      <x:c r="AD8492" s="18" t="n">
        <x:v>0.4896580276558748</x:v>
      </x:c>
      <x:c r="AE8492" s="18" t="n">
        <x:v>0.9961233916199274</x:v>
      </x:c>
      <x:c r="AF8492" s="17" t="n">
        <x:v>-2.3500000000000227</x:v>
      </x:c>
      <x:c r="AG8492" s="18" t="n">
        <x:v>-0.0038766083800726206</x:v>
      </x:c>
      <x:c r="AH8492" t="str">
        <x:v>Below Target</x:v>
      </x:c>
    </x:row>
    <x:row r="8493">
      <x:c r="A8493" t="str">
        <x:v>TXN-008490</x:v>
      </x:c>
      <x:c r="B8493" s="14" t="d">
        <x:v>2024-11-30T00:00:00.000Z</x:v>
      </x:c>
      <x:c r="C8493" t="n">
        <x:v>2024</x:v>
      </x:c>
      <x:c r="D8493" t="str">
        <x:v>Q4</x:v>
      </x:c>
      <x:c r="E8493" t="n">
        <x:v>11</x:v>
      </x:c>
      <x:c r="F8493" t="str">
        <x:v>November</x:v>
      </x:c>
      <x:c r="G8493" s="15" t="d">
        <x:v>2024-11-01T00:00:00.000Z</x:v>
      </x:c>
      <x:c r="H8493" t="str">
        <x:v>2024-11</x:v>
      </x:c>
      <x:c r="I8493" t="str">
        <x:v>India</x:v>
      </x:c>
      <x:c r="J8493" t="str">
        <x:v>Asia Pacific</x:v>
      </x:c>
      <x:c r="K8493" t="str">
        <x:v>INR</x:v>
      </x:c>
      <x:c r="L8493" t="str">
        <x:v>Johnnie Walker</x:v>
      </x:c>
      <x:c r="M8493" t="str">
        <x:v>Scotch Whisky</x:v>
      </x:c>
      <x:c r="N8493" t="str">
        <x:v>Wholesale</x:v>
      </x:c>
      <x:c r="O8493" t="str">
        <x:v>Distributor</x:v>
      </x:c>
      <x:c r="P8493" t="str">
        <x:v>SR-021</x:v>
      </x:c>
      <x:c r="Q8493" s="16" t="n">
        <x:v>43</x:v>
      </x:c>
      <x:c r="R8493" s="17" t="n">
        <x:v>31.29</x:v>
      </x:c>
      <x:c r="S8493" s="18" t="n">
        <x:v>0.08</x:v>
      </x:c>
      <x:c r="T8493" s="17" t="n">
        <x:v>1345.27</x:v>
      </x:c>
      <x:c r="U8493" s="17" t="n">
        <x:v>1237.65</x:v>
      </x:c>
      <x:c r="V8493" s="17" t="n">
        <x:v>560.56</x:v>
      </x:c>
      <x:c r="W8493" s="17" t="n">
        <x:v>677.09</x:v>
      </x:c>
      <x:c r="X8493" s="18" t="n">
        <x:v>0.5471</x:v>
      </x:c>
      <x:c r="Y8493" s="17" t="n">
        <x:v>1236.12</x:v>
      </x:c>
      <x:c r="Z8493" s="18" t="n">
        <x:v>1.0012</x:v>
      </x:c>
      <x:c r="AA8493" s="18" t="n">
        <x:v>0.0051</x:v>
      </x:c>
      <x:c r="AB8493" t="str">
        <x:v>Yes</x:v>
      </x:c>
      <x:c r="AC8493" t="str">
        <x:v>Luxury / Reserve</x:v>
      </x:c>
      <x:c r="AD8493" s="18" t="n">
        <x:v>0.5470771219650143</x:v>
      </x:c>
      <x:c r="AE8493" s="18" t="n">
        <x:v>1.0012377439083586</x:v>
      </x:c>
      <x:c r="AF8493" s="17" t="n">
        <x:v>1.5300000000002</x:v>
      </x:c>
      <x:c r="AG8493" s="18" t="n">
        <x:v>0.0012377439083585738</x:v>
      </x:c>
      <x:c r="AH8493" t="str">
        <x:v>Above Target</x:v>
      </x:c>
    </x:row>
    <x:row r="8494">
      <x:c r="A8494" t="str">
        <x:v>TXN-008491</x:v>
      </x:c>
      <x:c r="B8494" s="14" t="d">
        <x:v>2023-07-21T00:00:00.000Z</x:v>
      </x:c>
      <x:c r="C8494" t="n">
        <x:v>2023</x:v>
      </x:c>
      <x:c r="D8494" t="str">
        <x:v>Q3</x:v>
      </x:c>
      <x:c r="E8494" t="n">
        <x:v>7</x:v>
      </x:c>
      <x:c r="F8494" t="str">
        <x:v>July</x:v>
      </x:c>
      <x:c r="G8494" s="15" t="d">
        <x:v>2023-07-01T00:00:00.000Z</x:v>
      </x:c>
      <x:c r="H8494" t="str">
        <x:v>2023-07</x:v>
      </x:c>
      <x:c r="I8494" t="str">
        <x:v>Kenya</x:v>
      </x:c>
      <x:c r="J8494" t="str">
        <x:v>Africa</x:v>
      </x:c>
      <x:c r="K8494" t="str">
        <x:v>KES</x:v>
      </x:c>
      <x:c r="L8494" t="str">
        <x:v>Guinness</x:v>
      </x:c>
      <x:c r="M8494" t="str">
        <x:v>Beer / Stout</x:v>
      </x:c>
      <x:c r="N8494" t="str">
        <x:v>Off-Trade</x:v>
      </x:c>
      <x:c r="O8494" t="str">
        <x:v>Distributor</x:v>
      </x:c>
      <x:c r="P8494" t="str">
        <x:v>SR-013</x:v>
      </x:c>
      <x:c r="Q8494" s="16" t="n">
        <x:v>42</x:v>
      </x:c>
      <x:c r="R8494" s="17" t="n">
        <x:v>7.14</x:v>
      </x:c>
      <x:c r="S8494" s="18" t="n">
        <x:v>0.02</x:v>
      </x:c>
      <x:c r="T8494" s="17" t="n">
        <x:v>299.69</x:v>
      </x:c>
      <x:c r="U8494" s="17" t="n">
        <x:v>293.7</x:v>
      </x:c>
      <x:c r="V8494" s="17" t="n">
        <x:v>144.6</x:v>
      </x:c>
      <x:c r="W8494" s="17" t="n">
        <x:v>149.1</x:v>
      </x:c>
      <x:c r="X8494" s="18" t="n">
        <x:v>0.5077</x:v>
      </x:c>
      <x:c r="Y8494" s="17" t="n">
        <x:v>295.13</x:v>
      </x:c>
      <x:c r="Z8494" s="18" t="n">
        <x:v>0.9951</x:v>
      </x:c>
      <x:c r="AA8494" s="18" t="n">
        <x:v>0.0581</x:v>
      </x:c>
      <x:c r="AB8494" t="str">
        <x:v>No</x:v>
      </x:c>
      <x:c r="AC8494" t="str">
        <x:v>Core</x:v>
      </x:c>
      <x:c r="AD8494" s="18" t="n">
        <x:v>0.5076608784473953</x:v>
      </x:c>
      <x:c r="AE8494" s="18" t="n">
        <x:v>0.9951546775997018</x:v>
      </x:c>
      <x:c r="AF8494" s="17" t="n">
        <x:v>-1.4300000000000068</x:v>
      </x:c>
      <x:c r="AG8494" s="18" t="n">
        <x:v>-0.0048453224002981965</x:v>
      </x:c>
      <x:c r="AH8494" t="str">
        <x:v>Below Target</x:v>
      </x:c>
    </x:row>
    <x:row r="8495">
      <x:c r="A8495" t="str">
        <x:v>TXN-008492</x:v>
      </x:c>
      <x:c r="B8495" s="14" t="d">
        <x:v>2026-05-23T00:00:00.000Z</x:v>
      </x:c>
      <x:c r="C8495" t="n">
        <x:v>2026</x:v>
      </x:c>
      <x:c r="D8495" t="str">
        <x:v>Q2</x:v>
      </x:c>
      <x:c r="E8495" t="n">
        <x:v>5</x:v>
      </x:c>
      <x:c r="F8495" t="str">
        <x:v>May</x:v>
      </x:c>
      <x:c r="G8495" s="15" t="d">
        <x:v>2026-05-01T00:00:00.000Z</x:v>
      </x:c>
      <x:c r="H8495" t="str">
        <x:v>2026-05</x:v>
      </x:c>
      <x:c r="I8495" t="str">
        <x:v>Mexico</x:v>
      </x:c>
      <x:c r="J8495" t="str">
        <x:v>Latin America &amp; Caribbean</x:v>
      </x:c>
      <x:c r="K8495" t="str">
        <x:v>MXN</x:v>
      </x:c>
      <x:c r="L8495" t="str">
        <x:v>Don Julio</x:v>
      </x:c>
      <x:c r="M8495" t="str">
        <x:v>Tequila</x:v>
      </x:c>
      <x:c r="N8495" t="str">
        <x:v>On-Trade</x:v>
      </x:c>
      <x:c r="O8495" t="str">
        <x:v>Independent Retailer</x:v>
      </x:c>
      <x:c r="P8495" t="str">
        <x:v>SR-053</x:v>
      </x:c>
      <x:c r="Q8495" s="16" t="n">
        <x:v>123</x:v>
      </x:c>
      <x:c r="R8495" s="17" t="n">
        <x:v>50.25</x:v>
      </x:c>
      <x:c r="S8495" s="18" t="n">
        <x:v>0.03</x:v>
      </x:c>
      <x:c r="T8495" s="17" t="n">
        <x:v>6180.53</x:v>
      </x:c>
      <x:c r="U8495" s="17" t="n">
        <x:v>5995.12</x:v>
      </x:c>
      <x:c r="V8495" s="17" t="n">
        <x:v>2422.84</x:v>
      </x:c>
      <x:c r="W8495" s="17" t="n">
        <x:v>3572.27</x:v>
      </x:c>
      <x:c r="X8495" s="18" t="n">
        <x:v>0.5959</x:v>
      </x:c>
      <x:c r="Y8495" s="17" t="n">
        <x:v>6315.17</x:v>
      </x:c>
      <x:c r="Z8495" s="18" t="n">
        <x:v>0.9493</x:v>
      </x:c>
      <x:c r="AA8495" s="18" t="n">
        <x:v>0.1095</x:v>
      </x:c>
      <x:c r="AB8495" t="str">
        <x:v>No</x:v>
      </x:c>
      <x:c r="AC8495" t="str">
        <x:v>Luxury / Reserve</x:v>
      </x:c>
      <x:c r="AD8495" s="18" t="n">
        <x:v>0.5958629685477522</x:v>
      </x:c>
      <x:c r="AE8495" s="18" t="n">
        <x:v>0.9493204458470634</x:v>
      </x:c>
      <x:c r="AF8495" s="17" t="n">
        <x:v>-320.0500000000002</x:v>
      </x:c>
      <x:c r="AG8495" s="18" t="n">
        <x:v>-0.050679554152936526</x:v>
      </x:c>
      <x:c r="AH8495" t="str">
        <x:v>Below Target</x:v>
      </x:c>
    </x:row>
    <x:row r="8496">
      <x:c r="A8496" t="str">
        <x:v>TXN-008493</x:v>
      </x:c>
      <x:c r="B8496" s="14" t="d">
        <x:v>2024-03-06T00:00:00.000Z</x:v>
      </x:c>
      <x:c r="C8496" t="n">
        <x:v>2024</x:v>
      </x:c>
      <x:c r="D8496" t="str">
        <x:v>Q1</x:v>
      </x:c>
      <x:c r="E8496" t="n">
        <x:v>3</x:v>
      </x:c>
      <x:c r="F8496" t="str">
        <x:v>March</x:v>
      </x:c>
      <x:c r="G8496" s="15" t="d">
        <x:v>2024-03-01T00:00:00.000Z</x:v>
      </x:c>
      <x:c r="H8496" t="str">
        <x:v>2024-03</x:v>
      </x:c>
      <x:c r="I8496" t="str">
        <x:v>United Kingdom</x:v>
      </x:c>
      <x:c r="J8496" t="str">
        <x:v>Europe</x:v>
      </x:c>
      <x:c r="K8496" t="str">
        <x:v>GBP</x:v>
      </x:c>
      <x:c r="L8496" t="str">
        <x:v>Ketel One</x:v>
      </x:c>
      <x:c r="M8496" t="str">
        <x:v>Vodka</x:v>
      </x:c>
      <x:c r="N8496" t="str">
        <x:v>Wholesale</x:v>
      </x:c>
      <x:c r="O8496" t="str">
        <x:v>Hospitality Group</x:v>
      </x:c>
      <x:c r="P8496" t="str">
        <x:v>SR-028</x:v>
      </x:c>
      <x:c r="Q8496" s="16" t="n">
        <x:v>43</x:v>
      </x:c>
      <x:c r="R8496" s="17" t="n">
        <x:v>27.45</x:v>
      </x:c>
      <x:c r="S8496" s="18" t="n">
        <x:v>0.02</x:v>
      </x:c>
      <x:c r="T8496" s="17" t="n">
        <x:v>1180.41</x:v>
      </x:c>
      <x:c r="U8496" s="17" t="n">
        <x:v>1156.8</x:v>
      </x:c>
      <x:c r="V8496" s="17" t="n">
        <x:v>539.32</x:v>
      </x:c>
      <x:c r="W8496" s="17" t="n">
        <x:v>617.49</x:v>
      </x:c>
      <x:c r="X8496" s="18" t="n">
        <x:v>0.5338</x:v>
      </x:c>
      <x:c r="Y8496" s="17" t="n">
        <x:v>1145.34</x:v>
      </x:c>
      <x:c r="Z8496" s="18" t="n">
        <x:v>1.01</x:v>
      </x:c>
      <x:c r="AA8496" s="18" t="n">
        <x:v>0.0452</x:v>
      </x:c>
      <x:c r="AB8496" t="str">
        <x:v>No</x:v>
      </x:c>
      <x:c r="AC8496" t="str">
        <x:v>Premium Core</x:v>
      </x:c>
      <x:c r="AD8496" s="18" t="n">
        <x:v>0.5337914937759336</x:v>
      </x:c>
      <x:c r="AE8496" s="18" t="n">
        <x:v>1.01000576248101</x:v>
      </x:c>
      <x:c r="AF8496" s="17" t="n">
        <x:v>11.460000000000036</x:v>
      </x:c>
      <x:c r="AG8496" s="18" t="n">
        <x:v>0.010005762481010039</x:v>
      </x:c>
      <x:c r="AH8496" t="str">
        <x:v>Above Target</x:v>
      </x:c>
    </x:row>
    <x:row r="8497">
      <x:c r="A8497" t="str">
        <x:v>TXN-008494</x:v>
      </x:c>
      <x:c r="B8497" s="14" t="d">
        <x:v>2025-05-01T00:00:00.000Z</x:v>
      </x:c>
      <x:c r="C8497" t="n">
        <x:v>2025</x:v>
      </x:c>
      <x:c r="D8497" t="str">
        <x:v>Q2</x:v>
      </x:c>
      <x:c r="E8497" t="n">
        <x:v>5</x:v>
      </x:c>
      <x:c r="F8497" t="str">
        <x:v>May</x:v>
      </x:c>
      <x:c r="G8497" s="15" t="d">
        <x:v>2025-05-01T00:00:00.000Z</x:v>
      </x:c>
      <x:c r="H8497" t="str">
        <x:v>2025-05</x:v>
      </x:c>
      <x:c r="I8497" t="str">
        <x:v>United States</x:v>
      </x:c>
      <x:c r="J8497" t="str">
        <x:v>North America</x:v>
      </x:c>
      <x:c r="K8497" t="str">
        <x:v>USD</x:v>
      </x:c>
      <x:c r="L8497" t="str">
        <x:v>Baileys</x:v>
      </x:c>
      <x:c r="M8497" t="str">
        <x:v>Liqueur</x:v>
      </x:c>
      <x:c r="N8497" t="str">
        <x:v>On-Trade</x:v>
      </x:c>
      <x:c r="O8497" t="str">
        <x:v>Hospitality Group</x:v>
      </x:c>
      <x:c r="P8497" t="str">
        <x:v>SR-022</x:v>
      </x:c>
      <x:c r="Q8497" s="16" t="n">
        <x:v>58</x:v>
      </x:c>
      <x:c r="R8497" s="17" t="n">
        <x:v>21.08</x:v>
      </x:c>
      <x:c r="S8497" s="18" t="n">
        <x:v>0</x:v>
      </x:c>
      <x:c r="T8497" s="17" t="n">
        <x:v>1222.43</x:v>
      </x:c>
      <x:c r="U8497" s="17" t="n">
        <x:v>1222.43</x:v>
      </x:c>
      <x:c r="V8497" s="17" t="n">
        <x:v>559.54</x:v>
      </x:c>
      <x:c r="W8497" s="17" t="n">
        <x:v>662.89</x:v>
      </x:c>
      <x:c r="X8497" s="18" t="n">
        <x:v>0.5423</x:v>
      </x:c>
      <x:c r="Y8497" s="17" t="n">
        <x:v>1373.79</x:v>
      </x:c>
      <x:c r="Z8497" s="18" t="n">
        <x:v>0.8898</x:v>
      </x:c>
      <x:c r="AA8497" s="18" t="n">
        <x:v>-0.0368</x:v>
      </x:c>
      <x:c r="AB8497" t="str">
        <x:v>No</x:v>
      </x:c>
      <x:c r="AC8497" t="str">
        <x:v>Core</x:v>
      </x:c>
      <x:c r="AD8497" s="18" t="n">
        <x:v>0.5422723591534894</x:v>
      </x:c>
      <x:c r="AE8497" s="18" t="n">
        <x:v>0.8898230442789655</x:v>
      </x:c>
      <x:c r="AF8497" s="17" t="n">
        <x:v>-151.3599999999999</x:v>
      </x:c>
      <x:c r="AG8497" s="18" t="n">
        <x:v>-0.11017695572103443</x:v>
      </x:c>
      <x:c r="AH8497" t="str">
        <x:v>Below Target</x:v>
      </x:c>
    </x:row>
    <x:row r="8498">
      <x:c r="A8498" t="str">
        <x:v>TXN-008495</x:v>
      </x:c>
      <x:c r="B8498" s="14" t="d">
        <x:v>2025-03-19T00:00:00.000Z</x:v>
      </x:c>
      <x:c r="C8498" t="n">
        <x:v>2025</x:v>
      </x:c>
      <x:c r="D8498" t="str">
        <x:v>Q1</x:v>
      </x:c>
      <x:c r="E8498" t="n">
        <x:v>3</x:v>
      </x:c>
      <x:c r="F8498" t="str">
        <x:v>March</x:v>
      </x:c>
      <x:c r="G8498" s="15" t="d">
        <x:v>2025-03-01T00:00:00.000Z</x:v>
      </x:c>
      <x:c r="H8498" t="str">
        <x:v>2025-03</x:v>
      </x:c>
      <x:c r="I8498" t="str">
        <x:v>Nigeria</x:v>
      </x:c>
      <x:c r="J8498" t="str">
        <x:v>Africa</x:v>
      </x:c>
      <x:c r="K8498" t="str">
        <x:v>NGN</x:v>
      </x:c>
      <x:c r="L8498" t="str">
        <x:v>Tanqueray</x:v>
      </x:c>
      <x:c r="M8498" t="str">
        <x:v>Gin</x:v>
      </x:c>
      <x:c r="N8498" t="str">
        <x:v>Off-Trade</x:v>
      </x:c>
      <x:c r="O8498" t="str">
        <x:v>Independent Retailer</x:v>
      </x:c>
      <x:c r="P8498" t="str">
        <x:v>SR-003</x:v>
      </x:c>
      <x:c r="Q8498" s="16" t="n">
        <x:v>28</x:v>
      </x:c>
      <x:c r="R8498" s="17" t="n">
        <x:v>27.27</x:v>
      </x:c>
      <x:c r="S8498" s="18" t="n">
        <x:v>0</x:v>
      </x:c>
      <x:c r="T8498" s="17" t="n">
        <x:v>763.48</x:v>
      </x:c>
      <x:c r="U8498" s="17" t="n">
        <x:v>763.48</x:v>
      </x:c>
      <x:c r="V8498" s="17" t="n">
        <x:v>341.51</x:v>
      </x:c>
      <x:c r="W8498" s="17" t="n">
        <x:v>421.97</x:v>
      </x:c>
      <x:c r="X8498" s="18" t="n">
        <x:v>0.5527</x:v>
      </x:c>
      <x:c r="Y8498" s="17" t="n">
        <x:v>842.31</x:v>
      </x:c>
      <x:c r="Z8498" s="18" t="n">
        <x:v>0.9064</x:v>
      </x:c>
      <x:c r="AA8498" s="18" t="n">
        <x:v>0.0624</x:v>
      </x:c>
      <x:c r="AB8498" t="str">
        <x:v>No</x:v>
      </x:c>
      <x:c r="AC8498" t="str">
        <x:v>Premium Core</x:v>
      </x:c>
      <x:c r="AD8498" s="18" t="n">
        <x:v>0.5526929323623408</x:v>
      </x:c>
      <x:c r="AE8498" s="18" t="n">
        <x:v>0.9064121285512461</x:v>
      </x:c>
      <x:c r="AF8498" s="17" t="n">
        <x:v>-78.82999999999993</x:v>
      </x:c>
      <x:c r="AG8498" s="18" t="n">
        <x:v>-0.09358787144875394</x:v>
      </x:c>
      <x:c r="AH8498" t="str">
        <x:v>Below Target</x:v>
      </x:c>
    </x:row>
    <x:row r="8499">
      <x:c r="A8499" t="str">
        <x:v>TXN-008496</x:v>
      </x:c>
      <x:c r="B8499" s="14" t="d">
        <x:v>2026-02-21T00:00:00.000Z</x:v>
      </x:c>
      <x:c r="C8499" t="n">
        <x:v>2026</x:v>
      </x:c>
      <x:c r="D8499" t="str">
        <x:v>Q1</x:v>
      </x:c>
      <x:c r="E8499" t="n">
        <x:v>2</x:v>
      </x:c>
      <x:c r="F8499" t="str">
        <x:v>February</x:v>
      </x:c>
      <x:c r="G8499" s="15" t="d">
        <x:v>2026-02-01T00:00:00.000Z</x:v>
      </x:c>
      <x:c r="H8499" t="str">
        <x:v>2026-02</x:v>
      </x:c>
      <x:c r="I8499" t="str">
        <x:v>United Kingdom</x:v>
      </x:c>
      <x:c r="J8499" t="str">
        <x:v>Europe</x:v>
      </x:c>
      <x:c r="K8499" t="str">
        <x:v>GBP</x:v>
      </x:c>
      <x:c r="L8499" t="str">
        <x:v>Johnnie Walker</x:v>
      </x:c>
      <x:c r="M8499" t="str">
        <x:v>Scotch Whisky</x:v>
      </x:c>
      <x:c r="N8499" t="str">
        <x:v>On-Trade</x:v>
      </x:c>
      <x:c r="O8499" t="str">
        <x:v>Distributor</x:v>
      </x:c>
      <x:c r="P8499" t="str">
        <x:v>SR-001</x:v>
      </x:c>
      <x:c r="Q8499" s="16" t="n">
        <x:v>51</x:v>
      </x:c>
      <x:c r="R8499" s="17" t="n">
        <x:v>35.44</x:v>
      </x:c>
      <x:c r="S8499" s="18" t="n">
        <x:v>0.03</x:v>
      </x:c>
      <x:c r="T8499" s="17" t="n">
        <x:v>1807.33</x:v>
      </x:c>
      <x:c r="U8499" s="17" t="n">
        <x:v>1753.11</x:v>
      </x:c>
      <x:c r="V8499" s="17" t="n">
        <x:v>807.73</x:v>
      </x:c>
      <x:c r="W8499" s="17" t="n">
        <x:v>945.38</x:v>
      </x:c>
      <x:c r="X8499" s="18" t="n">
        <x:v>0.5393</x:v>
      </x:c>
      <x:c r="Y8499" s="17" t="n">
        <x:v>1609.03</x:v>
      </x:c>
      <x:c r="Z8499" s="18" t="n">
        <x:v>1.0895</x:v>
      </x:c>
      <x:c r="AA8499" s="18" t="n">
        <x:v>-0.0328</x:v>
      </x:c>
      <x:c r="AB8499" t="str">
        <x:v>No</x:v>
      </x:c>
      <x:c r="AC8499" t="str">
        <x:v>Luxury / Reserve</x:v>
      </x:c>
      <x:c r="AD8499" s="18" t="n">
        <x:v>0.539258802927369</x:v>
      </x:c>
      <x:c r="AE8499" s="18" t="n">
        <x:v>1.0895446324804385</x:v>
      </x:c>
      <x:c r="AF8499" s="17" t="n">
        <x:v>144.07999999999993</x:v>
      </x:c>
      <x:c r="AG8499" s="18" t="n">
        <x:v>0.08954463248043848</x:v>
      </x:c>
      <x:c r="AH8499" t="str">
        <x:v>Above Target</x:v>
      </x:c>
    </x:row>
    <x:row r="8500">
      <x:c r="A8500" t="str">
        <x:v>TXN-008497</x:v>
      </x:c>
      <x:c r="B8500" s="14" t="d">
        <x:v>2023-09-06T00:00:00.000Z</x:v>
      </x:c>
      <x:c r="C8500" t="n">
        <x:v>2023</x:v>
      </x:c>
      <x:c r="D8500" t="str">
        <x:v>Q3</x:v>
      </x:c>
      <x:c r="E8500" t="n">
        <x:v>9</x:v>
      </x:c>
      <x:c r="F8500" t="str">
        <x:v>September</x:v>
      </x:c>
      <x:c r="G8500" s="15" t="d">
        <x:v>2023-09-01T00:00:00.000Z</x:v>
      </x:c>
      <x:c r="H8500" t="str">
        <x:v>2023-09</x:v>
      </x:c>
      <x:c r="I8500" t="str">
        <x:v>Japan</x:v>
      </x:c>
      <x:c r="J8500" t="str">
        <x:v>Asia Pacific</x:v>
      </x:c>
      <x:c r="K8500" t="str">
        <x:v>JPY</x:v>
      </x:c>
      <x:c r="L8500" t="str">
        <x:v>Guinness</x:v>
      </x:c>
      <x:c r="M8500" t="str">
        <x:v>Beer / Stout</x:v>
      </x:c>
      <x:c r="N8500" t="str">
        <x:v>Off-Trade</x:v>
      </x:c>
      <x:c r="O8500" t="str">
        <x:v>E-commerce Partner</x:v>
      </x:c>
      <x:c r="P8500" t="str">
        <x:v>SR-040</x:v>
      </x:c>
      <x:c r="Q8500" s="16" t="n">
        <x:v>48</x:v>
      </x:c>
      <x:c r="R8500" s="17" t="n">
        <x:v>7.8</x:v>
      </x:c>
      <x:c r="S8500" s="18" t="n">
        <x:v>0</x:v>
      </x:c>
      <x:c r="T8500" s="17" t="n">
        <x:v>374.49</x:v>
      </x:c>
      <x:c r="U8500" s="17" t="n">
        <x:v>374.49</x:v>
      </x:c>
      <x:c r="V8500" s="17" t="n">
        <x:v>192.01</x:v>
      </x:c>
      <x:c r="W8500" s="17" t="n">
        <x:v>182.48</x:v>
      </x:c>
      <x:c r="X8500" s="18" t="n">
        <x:v>0.4873</x:v>
      </x:c>
      <x:c r="Y8500" s="17" t="n">
        <x:v>431.65</x:v>
      </x:c>
      <x:c r="Z8500" s="18" t="n">
        <x:v>0.8676</x:v>
      </x:c>
      <x:c r="AA8500" s="18" t="n">
        <x:v>0.0673</x:v>
      </x:c>
      <x:c r="AB8500" t="str">
        <x:v>No</x:v>
      </x:c>
      <x:c r="AC8500" t="str">
        <x:v>Core</x:v>
      </x:c>
      <x:c r="AD8500" s="18" t="n">
        <x:v>0.4872760287324094</x:v>
      </x:c>
      <x:c r="AE8500" s="18" t="n">
        <x:v>0.86757789876057</x:v>
      </x:c>
      <x:c r="AF8500" s="17" t="n">
        <x:v>-57.15999999999997</x:v>
      </x:c>
      <x:c r="AG8500" s="18" t="n">
        <x:v>-0.13242210123943002</x:v>
      </x:c>
      <x:c r="AH8500" t="str">
        <x:v>Below Target</x:v>
      </x:c>
    </x:row>
    <x:row r="8501">
      <x:c r="A8501" t="str">
        <x:v>TXN-008498</x:v>
      </x:c>
      <x:c r="B8501" s="14" t="d">
        <x:v>2023-05-18T00:00:00.000Z</x:v>
      </x:c>
      <x:c r="C8501" t="n">
        <x:v>2023</x:v>
      </x:c>
      <x:c r="D8501" t="str">
        <x:v>Q2</x:v>
      </x:c>
      <x:c r="E8501" t="n">
        <x:v>5</x:v>
      </x:c>
      <x:c r="F8501" t="str">
        <x:v>May</x:v>
      </x:c>
      <x:c r="G8501" s="15" t="d">
        <x:v>2023-05-01T00:00:00.000Z</x:v>
      </x:c>
      <x:c r="H8501" t="str">
        <x:v>2023-05</x:v>
      </x:c>
      <x:c r="I8501" t="str">
        <x:v>Ireland</x:v>
      </x:c>
      <x:c r="J8501" t="str">
        <x:v>Europe</x:v>
      </x:c>
      <x:c r="K8501" t="str">
        <x:v>EUR</x:v>
      </x:c>
      <x:c r="L8501" t="str">
        <x:v>Johnnie Walker</x:v>
      </x:c>
      <x:c r="M8501" t="str">
        <x:v>Scotch Whisky</x:v>
      </x:c>
      <x:c r="N8501" t="str">
        <x:v>Wholesale</x:v>
      </x:c>
      <x:c r="O8501" t="str">
        <x:v>Key Account</x:v>
      </x:c>
      <x:c r="P8501" t="str">
        <x:v>SR-052</x:v>
      </x:c>
      <x:c r="Q8501" s="16" t="n">
        <x:v>142</x:v>
      </x:c>
      <x:c r="R8501" s="17" t="n">
        <x:v>30.06</x:v>
      </x:c>
      <x:c r="S8501" s="18" t="n">
        <x:v>0.02</x:v>
      </x:c>
      <x:c r="T8501" s="17" t="n">
        <x:v>4269.23</x:v>
      </x:c>
      <x:c r="U8501" s="17" t="n">
        <x:v>4183.84</x:v>
      </x:c>
      <x:c r="V8501" s="17" t="n">
        <x:v>1882.01</x:v>
      </x:c>
      <x:c r="W8501" s="17" t="n">
        <x:v>2301.83</x:v>
      </x:c>
      <x:c r="X8501" s="18" t="n">
        <x:v>0.5502</x:v>
      </x:c>
      <x:c r="Y8501" s="17" t="n">
        <x:v>4776.85</x:v>
      </x:c>
      <x:c r="Z8501" s="18" t="n">
        <x:v>0.8759</x:v>
      </x:c>
      <x:c r="AA8501" s="18" t="n">
        <x:v>-0.0388</x:v>
      </x:c>
      <x:c r="AB8501" t="str">
        <x:v>No</x:v>
      </x:c>
      <x:c r="AC8501" t="str">
        <x:v>Luxury / Reserve</x:v>
      </x:c>
      <x:c r="AD8501" s="18" t="n">
        <x:v>0.5501716126811732</x:v>
      </x:c>
      <x:c r="AE8501" s="18" t="n">
        <x:v>0.8758575211698085</x:v>
      </x:c>
      <x:c r="AF8501" s="17" t="n">
        <x:v>-593.0100000000002</x:v>
      </x:c>
      <x:c r="AG8501" s="18" t="n">
        <x:v>-0.12414247883019149</x:v>
      </x:c>
      <x:c r="AH8501" t="str">
        <x:v>Below Target</x:v>
      </x:c>
    </x:row>
    <x:row r="8502">
      <x:c r="A8502" t="str">
        <x:v>TXN-008499</x:v>
      </x:c>
      <x:c r="B8502" s="14" t="d">
        <x:v>2026-07-30T00:00:00.000Z</x:v>
      </x:c>
      <x:c r="C8502" t="n">
        <x:v>2026</x:v>
      </x:c>
      <x:c r="D8502" t="str">
        <x:v>Q3</x:v>
      </x:c>
      <x:c r="E8502" t="n">
        <x:v>7</x:v>
      </x:c>
      <x:c r="F8502" t="str">
        <x:v>July</x:v>
      </x:c>
      <x:c r="G8502" s="15" t="d">
        <x:v>2026-07-01T00:00:00.000Z</x:v>
      </x:c>
      <x:c r="H8502" t="str">
        <x:v>2026-07</x:v>
      </x:c>
      <x:c r="I8502" t="str">
        <x:v>Germany</x:v>
      </x:c>
      <x:c r="J8502" t="str">
        <x:v>Europe</x:v>
      </x:c>
      <x:c r="K8502" t="str">
        <x:v>EUR</x:v>
      </x:c>
      <x:c r="L8502" t="str">
        <x:v>Don Julio</x:v>
      </x:c>
      <x:c r="M8502" t="str">
        <x:v>Tequila</x:v>
      </x:c>
      <x:c r="N8502" t="str">
        <x:v>On-Trade</x:v>
      </x:c>
      <x:c r="O8502" t="str">
        <x:v>Hospitality Group</x:v>
      </x:c>
      <x:c r="P8502" t="str">
        <x:v>SR-015</x:v>
      </x:c>
      <x:c r="Q8502" s="16" t="n">
        <x:v>64</x:v>
      </x:c>
      <x:c r="R8502" s="17" t="n">
        <x:v>52.07</x:v>
      </x:c>
      <x:c r="S8502" s="18" t="n">
        <x:v>0.02</x:v>
      </x:c>
      <x:c r="T8502" s="17" t="n">
        <x:v>3332.69</x:v>
      </x:c>
      <x:c r="U8502" s="17" t="n">
        <x:v>3266.03</x:v>
      </x:c>
      <x:c r="V8502" s="17" t="n">
        <x:v>1205.88</x:v>
      </x:c>
      <x:c r="W8502" s="17" t="n">
        <x:v>2060.15</x:v>
      </x:c>
      <x:c r="X8502" s="18" t="n">
        <x:v>0.6308</x:v>
      </x:c>
      <x:c r="Y8502" s="17" t="n">
        <x:v>3573.12</x:v>
      </x:c>
      <x:c r="Z8502" s="18" t="n">
        <x:v>0.9141</x:v>
      </x:c>
      <x:c r="AA8502" s="18" t="n">
        <x:v>0.0904</x:v>
      </x:c>
      <x:c r="AB8502" t="str">
        <x:v>No</x:v>
      </x:c>
      <x:c r="AC8502" t="str">
        <x:v>Luxury / Reserve</x:v>
      </x:c>
      <x:c r="AD8502" s="18" t="n">
        <x:v>0.6307811012146245</x:v>
      </x:c>
      <x:c r="AE8502" s="18" t="n">
        <x:v>0.9140555033136307</x:v>
      </x:c>
      <x:c r="AF8502" s="17" t="n">
        <x:v>-307.0899999999997</x:v>
      </x:c>
      <x:c r="AG8502" s="18" t="n">
        <x:v>-0.08594449668636925</x:v>
      </x:c>
      <x:c r="AH8502" t="str">
        <x:v>Below Target</x:v>
      </x:c>
    </x:row>
    <x:row r="8503">
      <x:c r="A8503" t="str">
        <x:v>TXN-008500</x:v>
      </x:c>
      <x:c r="B8503" s="14" t="d">
        <x:v>2025-10-03T00:00:00.000Z</x:v>
      </x:c>
      <x:c r="C8503" t="n">
        <x:v>2025</x:v>
      </x:c>
      <x:c r="D8503" t="str">
        <x:v>Q4</x:v>
      </x:c>
      <x:c r="E8503" t="n">
        <x:v>10</x:v>
      </x:c>
      <x:c r="F8503" t="str">
        <x:v>October</x:v>
      </x:c>
      <x:c r="G8503" s="15" t="d">
        <x:v>2025-10-01T00:00:00.000Z</x:v>
      </x:c>
      <x:c r="H8503" t="str">
        <x:v>2025-10</x:v>
      </x:c>
      <x:c r="I8503" t="str">
        <x:v>Australia</x:v>
      </x:c>
      <x:c r="J8503" t="str">
        <x:v>Asia Pacific</x:v>
      </x:c>
      <x:c r="K8503" t="str">
        <x:v>AUD</x:v>
      </x:c>
      <x:c r="L8503" t="str">
        <x:v>Buchanan's</x:v>
      </x:c>
      <x:c r="M8503" t="str">
        <x:v>Scotch Whisky</x:v>
      </x:c>
      <x:c r="N8503" t="str">
        <x:v>Off-Trade</x:v>
      </x:c>
      <x:c r="O8503" t="str">
        <x:v>Hospitality Group</x:v>
      </x:c>
      <x:c r="P8503" t="str">
        <x:v>SR-042</x:v>
      </x:c>
      <x:c r="Q8503" s="16" t="n">
        <x:v>12</x:v>
      </x:c>
      <x:c r="R8503" s="17" t="n">
        <x:v>29.53</x:v>
      </x:c>
      <x:c r="S8503" s="18" t="n">
        <x:v>0</x:v>
      </x:c>
      <x:c r="T8503" s="17" t="n">
        <x:v>354.33</x:v>
      </x:c>
      <x:c r="U8503" s="17" t="n">
        <x:v>354.33</x:v>
      </x:c>
      <x:c r="V8503" s="17" t="n">
        <x:v>168.44</x:v>
      </x:c>
      <x:c r="W8503" s="17" t="n">
        <x:v>185.88</x:v>
      </x:c>
      <x:c r="X8503" s="18" t="n">
        <x:v>0.5246</x:v>
      </x:c>
      <x:c r="Y8503" s="17" t="n">
        <x:v>344.76</x:v>
      </x:c>
      <x:c r="Z8503" s="18" t="n">
        <x:v>1.0277</x:v>
      </x:c>
      <x:c r="AA8503" s="18" t="n">
        <x:v>0.0341</x:v>
      </x:c>
      <x:c r="AB8503" t="str">
        <x:v>No</x:v>
      </x:c>
      <x:c r="AC8503" t="str">
        <x:v>Premium Core</x:v>
      </x:c>
      <x:c r="AD8503" s="18" t="n">
        <x:v>0.5245957158580984</x:v>
      </x:c>
      <x:c r="AE8503" s="18" t="n">
        <x:v>1.0277584406543683</x:v>
      </x:c>
      <x:c r="AF8503" s="17" t="n">
        <x:v>9.569999999999993</x:v>
      </x:c>
      <x:c r="AG8503" s="18" t="n">
        <x:v>0.027758440654368235</x:v>
      </x:c>
      <x:c r="AH8503" t="str">
        <x:v>Above Target</x:v>
      </x:c>
    </x:row>
    <x:row r="8504">
      <x:c r="A8504" t="str">
        <x:v>TXN-008501</x:v>
      </x:c>
      <x:c r="B8504" s="14" t="d">
        <x:v>2024-02-21T00:00:00.000Z</x:v>
      </x:c>
      <x:c r="C8504" t="n">
        <x:v>2024</x:v>
      </x:c>
      <x:c r="D8504" t="str">
        <x:v>Q1</x:v>
      </x:c>
      <x:c r="E8504" t="n">
        <x:v>2</x:v>
      </x:c>
      <x:c r="F8504" t="str">
        <x:v>February</x:v>
      </x:c>
      <x:c r="G8504" s="15" t="d">
        <x:v>2024-02-01T00:00:00.000Z</x:v>
      </x:c>
      <x:c r="H8504" t="str">
        <x:v>2024-02</x:v>
      </x:c>
      <x:c r="I8504" t="str">
        <x:v>Ireland</x:v>
      </x:c>
      <x:c r="J8504" t="str">
        <x:v>Europe</x:v>
      </x:c>
      <x:c r="K8504" t="str">
        <x:v>EUR</x:v>
      </x:c>
      <x:c r="L8504" t="str">
        <x:v>Baileys</x:v>
      </x:c>
      <x:c r="M8504" t="str">
        <x:v>Liqueur</x:v>
      </x:c>
      <x:c r="N8504" t="str">
        <x:v>On-Trade</x:v>
      </x:c>
      <x:c r="O8504" t="str">
        <x:v>E-commerce Partner</x:v>
      </x:c>
      <x:c r="P8504" t="str">
        <x:v>SR-039</x:v>
      </x:c>
      <x:c r="Q8504" s="16" t="n">
        <x:v>74</x:v>
      </x:c>
      <x:c r="R8504" s="17" t="n">
        <x:v>18.8</x:v>
      </x:c>
      <x:c r="S8504" s="18" t="n">
        <x:v>0.15</x:v>
      </x:c>
      <x:c r="T8504" s="17" t="n">
        <x:v>1391.18</x:v>
      </x:c>
      <x:c r="U8504" s="17" t="n">
        <x:v>1182.5</x:v>
      </x:c>
      <x:c r="V8504" s="17" t="n">
        <x:v>563.24</x:v>
      </x:c>
      <x:c r="W8504" s="17" t="n">
        <x:v>619.26</x:v>
      </x:c>
      <x:c r="X8504" s="18" t="n">
        <x:v>0.5237</x:v>
      </x:c>
      <x:c r="Y8504" s="17" t="n">
        <x:v>1306.24</x:v>
      </x:c>
      <x:c r="Z8504" s="18" t="n">
        <x:v>0.9053</x:v>
      </x:c>
      <x:c r="AA8504" s="18" t="n">
        <x:v>-0.0164</x:v>
      </x:c>
      <x:c r="AB8504" t="str">
        <x:v>Yes</x:v>
      </x:c>
      <x:c r="AC8504" t="str">
        <x:v>Core</x:v>
      </x:c>
      <x:c r="AD8504" s="18" t="n">
        <x:v>0.5236871035940803</x:v>
      </x:c>
      <x:c r="AE8504" s="18" t="n">
        <x:v>0.9052700881920627</x:v>
      </x:c>
      <x:c r="AF8504" s="17" t="n">
        <x:v>-123.74000000000001</x:v>
      </x:c>
      <x:c r="AG8504" s="18" t="n">
        <x:v>-0.09472991180793729</x:v>
      </x:c>
      <x:c r="AH8504" t="str">
        <x:v>Below Target</x:v>
      </x:c>
    </x:row>
    <x:row r="8505">
      <x:c r="A8505" t="str">
        <x:v>TXN-008502</x:v>
      </x:c>
      <x:c r="B8505" s="14" t="d">
        <x:v>2025-06-28T00:00:00.000Z</x:v>
      </x:c>
      <x:c r="C8505" t="n">
        <x:v>2025</x:v>
      </x:c>
      <x:c r="D8505" t="str">
        <x:v>Q2</x:v>
      </x:c>
      <x:c r="E8505" t="n">
        <x:v>6</x:v>
      </x:c>
      <x:c r="F8505" t="str">
        <x:v>June</x:v>
      </x:c>
      <x:c r="G8505" s="15" t="d">
        <x:v>2025-06-01T00:00:00.000Z</x:v>
      </x:c>
      <x:c r="H8505" t="str">
        <x:v>2025-06</x:v>
      </x:c>
      <x:c r="I8505" t="str">
        <x:v>Singapore</x:v>
      </x:c>
      <x:c r="J8505" t="str">
        <x:v>Asia Pacific</x:v>
      </x:c>
      <x:c r="K8505" t="str">
        <x:v>SGD</x:v>
      </x:c>
      <x:c r="L8505" t="str">
        <x:v>Smirnoff</x:v>
      </x:c>
      <x:c r="M8505" t="str">
        <x:v>Vodka</x:v>
      </x:c>
      <x:c r="N8505" t="str">
        <x:v>Off-Trade</x:v>
      </x:c>
      <x:c r="O8505" t="str">
        <x:v>Independent Retailer</x:v>
      </x:c>
      <x:c r="P8505" t="str">
        <x:v>SR-046</x:v>
      </x:c>
      <x:c r="Q8505" s="16" t="n">
        <x:v>20</x:v>
      </x:c>
      <x:c r="R8505" s="17" t="n">
        <x:v>19.94</x:v>
      </x:c>
      <x:c r="S8505" s="18" t="n">
        <x:v>0.12</x:v>
      </x:c>
      <x:c r="T8505" s="17" t="n">
        <x:v>398.79</x:v>
      </x:c>
      <x:c r="U8505" s="17" t="n">
        <x:v>350.93</x:v>
      </x:c>
      <x:c r="V8505" s="17" t="n">
        <x:v>175.33</x:v>
      </x:c>
      <x:c r="W8505" s="17" t="n">
        <x:v>175.61</x:v>
      </x:c>
      <x:c r="X8505" s="18" t="n">
        <x:v>0.5004</x:v>
      </x:c>
      <x:c r="Y8505" s="17" t="n">
        <x:v>337.41</x:v>
      </x:c>
      <x:c r="Z8505" s="18" t="n">
        <x:v>1.0401</x:v>
      </x:c>
      <x:c r="AA8505" s="18" t="n">
        <x:v>0.1036</x:v>
      </x:c>
      <x:c r="AB8505" t="str">
        <x:v>Yes</x:v>
      </x:c>
      <x:c r="AC8505" t="str">
        <x:v>Core</x:v>
      </x:c>
      <x:c r="AD8505" s="18" t="n">
        <x:v>0.5004131878152338</x:v>
      </x:c>
      <x:c r="AE8505" s="18" t="n">
        <x:v>1.0400699445778132</x:v>
      </x:c>
      <x:c r="AF8505" s="17" t="n">
        <x:v>13.519999999999982</x:v>
      </x:c>
      <x:c r="AG8505" s="18" t="n">
        <x:v>0.040069944577813287</x:v>
      </x:c>
      <x:c r="AH8505" t="str">
        <x:v>Above Target</x:v>
      </x:c>
    </x:row>
    <x:row r="8506">
      <x:c r="A8506" t="str">
        <x:v>TXN-008503</x:v>
      </x:c>
      <x:c r="B8506" s="14" t="d">
        <x:v>2025-09-13T00:00:00.000Z</x:v>
      </x:c>
      <x:c r="C8506" t="n">
        <x:v>2025</x:v>
      </x:c>
      <x:c r="D8506" t="str">
        <x:v>Q3</x:v>
      </x:c>
      <x:c r="E8506" t="n">
        <x:v>9</x:v>
      </x:c>
      <x:c r="F8506" t="str">
        <x:v>September</x:v>
      </x:c>
      <x:c r="G8506" s="15" t="d">
        <x:v>2025-09-01T00:00:00.000Z</x:v>
      </x:c>
      <x:c r="H8506" t="str">
        <x:v>2025-09</x:v>
      </x:c>
      <x:c r="I8506" t="str">
        <x:v>Nigeria</x:v>
      </x:c>
      <x:c r="J8506" t="str">
        <x:v>Africa</x:v>
      </x:c>
      <x:c r="K8506" t="str">
        <x:v>NGN</x:v>
      </x:c>
      <x:c r="L8506" t="str">
        <x:v>Johnnie Walker</x:v>
      </x:c>
      <x:c r="M8506" t="str">
        <x:v>Scotch Whisky</x:v>
      </x:c>
      <x:c r="N8506" t="str">
        <x:v>On-Trade</x:v>
      </x:c>
      <x:c r="O8506" t="str">
        <x:v>Hospitality Group</x:v>
      </x:c>
      <x:c r="P8506" t="str">
        <x:v>SR-010</x:v>
      </x:c>
      <x:c r="Q8506" s="16" t="n">
        <x:v>37</x:v>
      </x:c>
      <x:c r="R8506" s="17" t="n">
        <x:v>41.22</x:v>
      </x:c>
      <x:c r="S8506" s="18" t="n">
        <x:v>0</x:v>
      </x:c>
      <x:c r="T8506" s="17" t="n">
        <x:v>1525.06</x:v>
      </x:c>
      <x:c r="U8506" s="17" t="n">
        <x:v>1525.06</x:v>
      </x:c>
      <x:c r="V8506" s="17" t="n">
        <x:v>631.23</x:v>
      </x:c>
      <x:c r="W8506" s="17" t="n">
        <x:v>893.82</x:v>
      </x:c>
      <x:c r="X8506" s="18" t="n">
        <x:v>0.5861</x:v>
      </x:c>
      <x:c r="Y8506" s="17" t="n">
        <x:v>1592.52</x:v>
      </x:c>
      <x:c r="Z8506" s="18" t="n">
        <x:v>0.9576</x:v>
      </x:c>
      <x:c r="AA8506" s="18" t="n">
        <x:v>-0.0407</x:v>
      </x:c>
      <x:c r="AB8506" t="str">
        <x:v>No</x:v>
      </x:c>
      <x:c r="AC8506" t="str">
        <x:v>Luxury / Reserve</x:v>
      </x:c>
      <x:c r="AD8506" s="18" t="n">
        <x:v>0.5860884161934613</x:v>
      </x:c>
      <x:c r="AE8506" s="18" t="n">
        <x:v>0.9576394644965213</x:v>
      </x:c>
      <x:c r="AF8506" s="17" t="n">
        <x:v>-67.46000000000004</x:v>
      </x:c>
      <x:c r="AG8506" s="18" t="n">
        <x:v>-0.042360535503478784</x:v>
      </x:c>
      <x:c r="AH8506" t="str">
        <x:v>Below Target</x:v>
      </x:c>
    </x:row>
    <x:row r="8507">
      <x:c r="A8507" t="str">
        <x:v>TXN-008504</x:v>
      </x:c>
      <x:c r="B8507" s="14" t="d">
        <x:v>2025-10-03T00:00:00.000Z</x:v>
      </x:c>
      <x:c r="C8507" t="n">
        <x:v>2025</x:v>
      </x:c>
      <x:c r="D8507" t="str">
        <x:v>Q4</x:v>
      </x:c>
      <x:c r="E8507" t="n">
        <x:v>10</x:v>
      </x:c>
      <x:c r="F8507" t="str">
        <x:v>October</x:v>
      </x:c>
      <x:c r="G8507" s="15" t="d">
        <x:v>2025-10-01T00:00:00.000Z</x:v>
      </x:c>
      <x:c r="H8507" t="str">
        <x:v>2025-10</x:v>
      </x:c>
      <x:c r="I8507" t="str">
        <x:v>Canada</x:v>
      </x:c>
      <x:c r="J8507" t="str">
        <x:v>North America</x:v>
      </x:c>
      <x:c r="K8507" t="str">
        <x:v>CAD</x:v>
      </x:c>
      <x:c r="L8507" t="str">
        <x:v>Johnnie Walker</x:v>
      </x:c>
      <x:c r="M8507" t="str">
        <x:v>Scotch Whisky</x:v>
      </x:c>
      <x:c r="N8507" t="str">
        <x:v>Off-Trade</x:v>
      </x:c>
      <x:c r="O8507" t="str">
        <x:v>E-commerce Partner</x:v>
      </x:c>
      <x:c r="P8507" t="str">
        <x:v>SR-056</x:v>
      </x:c>
      <x:c r="Q8507" s="16" t="n">
        <x:v>58</x:v>
      </x:c>
      <x:c r="R8507" s="17" t="n">
        <x:v>35.1</x:v>
      </x:c>
      <x:c r="S8507" s="18" t="n">
        <x:v>0.02</x:v>
      </x:c>
      <x:c r="T8507" s="17" t="n">
        <x:v>2035.71</x:v>
      </x:c>
      <x:c r="U8507" s="17" t="n">
        <x:v>1995</x:v>
      </x:c>
      <x:c r="V8507" s="17" t="n">
        <x:v>892.57</x:v>
      </x:c>
      <x:c r="W8507" s="17" t="n">
        <x:v>1102.43</x:v>
      </x:c>
      <x:c r="X8507" s="18" t="n">
        <x:v>0.5526</x:v>
      </x:c>
      <x:c r="Y8507" s="17" t="n">
        <x:v>2172.09</x:v>
      </x:c>
      <x:c r="Z8507" s="18" t="n">
        <x:v>0.9185</x:v>
      </x:c>
      <x:c r="AA8507" s="18" t="n">
        <x:v>0.0921</x:v>
      </x:c>
      <x:c r="AB8507" t="str">
        <x:v>No</x:v>
      </x:c>
      <x:c r="AC8507" t="str">
        <x:v>Luxury / Reserve</x:v>
      </x:c>
      <x:c r="AD8507" s="18" t="n">
        <x:v>0.5525964912280702</x:v>
      </x:c>
      <x:c r="AE8507" s="18" t="n">
        <x:v>0.9184702291341519</x:v>
      </x:c>
      <x:c r="AF8507" s="17" t="n">
        <x:v>-177.09000000000015</x:v>
      </x:c>
      <x:c r="AG8507" s="18" t="n">
        <x:v>-0.08152977086584816</x:v>
      </x:c>
      <x:c r="AH8507" t="str">
        <x:v>Below Target</x:v>
      </x:c>
    </x:row>
    <x:row r="8508">
      <x:c r="A8508" t="str">
        <x:v>TXN-008505</x:v>
      </x:c>
      <x:c r="B8508" s="14" t="d">
        <x:v>2023-10-22T00:00:00.000Z</x:v>
      </x:c>
      <x:c r="C8508" t="n">
        <x:v>2023</x:v>
      </x:c>
      <x:c r="D8508" t="str">
        <x:v>Q4</x:v>
      </x:c>
      <x:c r="E8508" t="n">
        <x:v>10</x:v>
      </x:c>
      <x:c r="F8508" t="str">
        <x:v>October</x:v>
      </x:c>
      <x:c r="G8508" s="15" t="d">
        <x:v>2023-10-01T00:00:00.000Z</x:v>
      </x:c>
      <x:c r="H8508" t="str">
        <x:v>2023-10</x:v>
      </x:c>
      <x:c r="I8508" t="str">
        <x:v>France</x:v>
      </x:c>
      <x:c r="J8508" t="str">
        <x:v>Europe</x:v>
      </x:c>
      <x:c r="K8508" t="str">
        <x:v>EUR</x:v>
      </x:c>
      <x:c r="L8508" t="str">
        <x:v>Smirnoff</x:v>
      </x:c>
      <x:c r="M8508" t="str">
        <x:v>Vodka</x:v>
      </x:c>
      <x:c r="N8508" t="str">
        <x:v>E-commerce</x:v>
      </x:c>
      <x:c r="O8508" t="str">
        <x:v>Distributor</x:v>
      </x:c>
      <x:c r="P8508" t="str">
        <x:v>SR-054</x:v>
      </x:c>
      <x:c r="Q8508" s="16" t="n">
        <x:v>42</x:v>
      </x:c>
      <x:c r="R8508" s="17" t="n">
        <x:v>20.77</x:v>
      </x:c>
      <x:c r="S8508" s="18" t="n">
        <x:v>0</x:v>
      </x:c>
      <x:c r="T8508" s="17" t="n">
        <x:v>872.23</x:v>
      </x:c>
      <x:c r="U8508" s="17" t="n">
        <x:v>872.23</x:v>
      </x:c>
      <x:c r="V8508" s="17" t="n">
        <x:v>433.38</x:v>
      </x:c>
      <x:c r="W8508" s="17" t="n">
        <x:v>438.85</x:v>
      </x:c>
      <x:c r="X8508" s="18" t="n">
        <x:v>0.5031</x:v>
      </x:c>
      <x:c r="Y8508" s="17" t="n">
        <x:v>922.05</x:v>
      </x:c>
      <x:c r="Z8508" s="18" t="n">
        <x:v>0.946</x:v>
      </x:c>
      <x:c r="AA8508" s="18" t="n">
        <x:v>-0.0404</x:v>
      </x:c>
      <x:c r="AB8508" t="str">
        <x:v>No</x:v>
      </x:c>
      <x:c r="AC8508" t="str">
        <x:v>Core</x:v>
      </x:c>
      <x:c r="AD8508" s="18" t="n">
        <x:v>0.5031356408286806</x:v>
      </x:c>
      <x:c r="AE8508" s="18" t="n">
        <x:v>0.9459682229814002</x:v>
      </x:c>
      <x:c r="AF8508" s="17" t="n">
        <x:v>-49.819999999999936</x:v>
      </x:c>
      <x:c r="AG8508" s="18" t="n">
        <x:v>-0.05403177701859979</x:v>
      </x:c>
      <x:c r="AH8508" t="str">
        <x:v>Below Target</x:v>
      </x:c>
    </x:row>
    <x:row r="8509">
      <x:c r="A8509" t="str">
        <x:v>TXN-008506</x:v>
      </x:c>
      <x:c r="B8509" s="14" t="d">
        <x:v>2025-09-06T00:00:00.000Z</x:v>
      </x:c>
      <x:c r="C8509" t="n">
        <x:v>2025</x:v>
      </x:c>
      <x:c r="D8509" t="str">
        <x:v>Q3</x:v>
      </x:c>
      <x:c r="E8509" t="n">
        <x:v>9</x:v>
      </x:c>
      <x:c r="F8509" t="str">
        <x:v>September</x:v>
      </x:c>
      <x:c r="G8509" s="15" t="d">
        <x:v>2025-09-01T00:00:00.000Z</x:v>
      </x:c>
      <x:c r="H8509" t="str">
        <x:v>2025-09</x:v>
      </x:c>
      <x:c r="I8509" t="str">
        <x:v>Australia</x:v>
      </x:c>
      <x:c r="J8509" t="str">
        <x:v>Asia Pacific</x:v>
      </x:c>
      <x:c r="K8509" t="str">
        <x:v>AUD</x:v>
      </x:c>
      <x:c r="L8509" t="str">
        <x:v>Crown Royal</x:v>
      </x:c>
      <x:c r="M8509" t="str">
        <x:v>Canadian Whisky</x:v>
      </x:c>
      <x:c r="N8509" t="str">
        <x:v>On-Trade</x:v>
      </x:c>
      <x:c r="O8509" t="str">
        <x:v>Independent Retailer</x:v>
      </x:c>
      <x:c r="P8509" t="str">
        <x:v>SR-019</x:v>
      </x:c>
      <x:c r="Q8509" s="16" t="n">
        <x:v>193</x:v>
      </x:c>
      <x:c r="R8509" s="17" t="n">
        <x:v>36.5</x:v>
      </x:c>
      <x:c r="S8509" s="18" t="n">
        <x:v>0</x:v>
      </x:c>
      <x:c r="T8509" s="17" t="n">
        <x:v>7044.02</x:v>
      </x:c>
      <x:c r="U8509" s="17" t="n">
        <x:v>7044.02</x:v>
      </x:c>
      <x:c r="V8509" s="17" t="n">
        <x:v>3126.14</x:v>
      </x:c>
      <x:c r="W8509" s="17" t="n">
        <x:v>3917.88</x:v>
      </x:c>
      <x:c r="X8509" s="18" t="n">
        <x:v>0.5562</x:v>
      </x:c>
      <x:c r="Y8509" s="17" t="n">
        <x:v>8059.04</x:v>
      </x:c>
      <x:c r="Z8509" s="18" t="n">
        <x:v>0.8741</x:v>
      </x:c>
      <x:c r="AA8509" s="18" t="n">
        <x:v>0.0078</x:v>
      </x:c>
      <x:c r="AB8509" t="str">
        <x:v>No</x:v>
      </x:c>
      <x:c r="AC8509" t="str">
        <x:v>Premium Core</x:v>
      </x:c>
      <x:c r="AD8509" s="18" t="n">
        <x:v>0.556199442931735</x:v>
      </x:c>
      <x:c r="AE8509" s="18" t="n">
        <x:v>0.8740519962675456</x:v>
      </x:c>
      <x:c r="AF8509" s="17" t="n">
        <x:v>-1015.0199999999995</x:v>
      </x:c>
      <x:c r="AG8509" s="18" t="n">
        <x:v>-0.12594800373245443</x:v>
      </x:c>
      <x:c r="AH8509" t="str">
        <x:v>Below Target</x:v>
      </x:c>
    </x:row>
    <x:row r="8510">
      <x:c r="A8510" t="str">
        <x:v>TXN-008507</x:v>
      </x:c>
      <x:c r="B8510" s="14" t="d">
        <x:v>2026-06-12T00:00:00.000Z</x:v>
      </x:c>
      <x:c r="C8510" t="n">
        <x:v>2026</x:v>
      </x:c>
      <x:c r="D8510" t="str">
        <x:v>Q2</x:v>
      </x:c>
      <x:c r="E8510" t="n">
        <x:v>6</x:v>
      </x:c>
      <x:c r="F8510" t="str">
        <x:v>June</x:v>
      </x:c>
      <x:c r="G8510" s="15" t="d">
        <x:v>2026-06-01T00:00:00.000Z</x:v>
      </x:c>
      <x:c r="H8510" t="str">
        <x:v>2026-06</x:v>
      </x:c>
      <x:c r="I8510" t="str">
        <x:v>Kenya</x:v>
      </x:c>
      <x:c r="J8510" t="str">
        <x:v>Africa</x:v>
      </x:c>
      <x:c r="K8510" t="str">
        <x:v>KES</x:v>
      </x:c>
      <x:c r="L8510" t="str">
        <x:v>Captain Morgan</x:v>
      </x:c>
      <x:c r="M8510" t="str">
        <x:v>Rum</x:v>
      </x:c>
      <x:c r="N8510" t="str">
        <x:v>Off-Trade</x:v>
      </x:c>
      <x:c r="O8510" t="str">
        <x:v>E-commerce Partner</x:v>
      </x:c>
      <x:c r="P8510" t="str">
        <x:v>SR-021</x:v>
      </x:c>
      <x:c r="Q8510" s="16" t="n">
        <x:v>87</x:v>
      </x:c>
      <x:c r="R8510" s="17" t="n">
        <x:v>18.81</x:v>
      </x:c>
      <x:c r="S8510" s="18" t="n">
        <x:v>0</x:v>
      </x:c>
      <x:c r="T8510" s="17" t="n">
        <x:v>1636.15</x:v>
      </x:c>
      <x:c r="U8510" s="17" t="n">
        <x:v>1636.15</x:v>
      </x:c>
      <x:c r="V8510" s="17" t="n">
        <x:v>838.16</x:v>
      </x:c>
      <x:c r="W8510" s="17" t="n">
        <x:v>797.99</x:v>
      </x:c>
      <x:c r="X8510" s="18" t="n">
        <x:v>0.4877</x:v>
      </x:c>
      <x:c r="Y8510" s="17" t="n">
        <x:v>1563.28</x:v>
      </x:c>
      <x:c r="Z8510" s="18" t="n">
        <x:v>1.0466</x:v>
      </x:c>
      <x:c r="AA8510" s="18" t="n">
        <x:v>-0.0119</x:v>
      </x:c>
      <x:c r="AB8510" t="str">
        <x:v>No</x:v>
      </x:c>
      <x:c r="AC8510" t="str">
        <x:v>Core</x:v>
      </x:c>
      <x:c r="AD8510" s="18" t="n">
        <x:v>0.4877242306634477</x:v>
      </x:c>
      <x:c r="AE8510" s="18" t="n">
        <x:v>1.0466135305255617</x:v>
      </x:c>
      <x:c r="AF8510" s="17" t="n">
        <x:v>72.87000000000012</x:v>
      </x:c>
      <x:c r="AG8510" s="18" t="n">
        <x:v>0.04661353052556172</x:v>
      </x:c>
      <x:c r="AH8510" t="str">
        <x:v>Above Target</x:v>
      </x:c>
    </x:row>
    <x:row r="8511">
      <x:c r="A8511" t="str">
        <x:v>TXN-008508</x:v>
      </x:c>
      <x:c r="B8511" s="14" t="d">
        <x:v>2023-11-30T00:00:00.000Z</x:v>
      </x:c>
      <x:c r="C8511" t="n">
        <x:v>2023</x:v>
      </x:c>
      <x:c r="D8511" t="str">
        <x:v>Q4</x:v>
      </x:c>
      <x:c r="E8511" t="n">
        <x:v>11</x:v>
      </x:c>
      <x:c r="F8511" t="str">
        <x:v>November</x:v>
      </x:c>
      <x:c r="G8511" s="15" t="d">
        <x:v>2023-11-01T00:00:00.000Z</x:v>
      </x:c>
      <x:c r="H8511" t="str">
        <x:v>2023-11</x:v>
      </x:c>
      <x:c r="I8511" t="str">
        <x:v>Japan</x:v>
      </x:c>
      <x:c r="J8511" t="str">
        <x:v>Asia Pacific</x:v>
      </x:c>
      <x:c r="K8511" t="str">
        <x:v>JPY</x:v>
      </x:c>
      <x:c r="L8511" t="str">
        <x:v>Johnnie Walker</x:v>
      </x:c>
      <x:c r="M8511" t="str">
        <x:v>Scotch Whisky</x:v>
      </x:c>
      <x:c r="N8511" t="str">
        <x:v>Wholesale</x:v>
      </x:c>
      <x:c r="O8511" t="str">
        <x:v>Distributor</x:v>
      </x:c>
      <x:c r="P8511" t="str">
        <x:v>SR-011</x:v>
      </x:c>
      <x:c r="Q8511" s="16" t="n">
        <x:v>59</x:v>
      </x:c>
      <x:c r="R8511" s="17" t="n">
        <x:v>28.81</x:v>
      </x:c>
      <x:c r="S8511" s="18" t="n">
        <x:v>0</x:v>
      </x:c>
      <x:c r="T8511" s="17" t="n">
        <x:v>1699.72</x:v>
      </x:c>
      <x:c r="U8511" s="17" t="n">
        <x:v>1699.72</x:v>
      </x:c>
      <x:c r="V8511" s="17" t="n">
        <x:v>784.03</x:v>
      </x:c>
      <x:c r="W8511" s="17" t="n">
        <x:v>915.69</x:v>
      </x:c>
      <x:c r="X8511" s="18" t="n">
        <x:v>0.5387</x:v>
      </x:c>
      <x:c r="Y8511" s="17" t="n">
        <x:v>1753.12</x:v>
      </x:c>
      <x:c r="Z8511" s="18" t="n">
        <x:v>0.9695</x:v>
      </x:c>
      <x:c r="AA8511" s="18" t="n">
        <x:v>0.0613</x:v>
      </x:c>
      <x:c r="AB8511" t="str">
        <x:v>No</x:v>
      </x:c>
      <x:c r="AC8511" t="str">
        <x:v>Luxury / Reserve</x:v>
      </x:c>
      <x:c r="AD8511" s="18" t="n">
        <x:v>0.5387299084555104</x:v>
      </x:c>
      <x:c r="AE8511" s="18" t="n">
        <x:v>0.9695400200784887</x:v>
      </x:c>
      <x:c r="AF8511" s="17" t="n">
        <x:v>-53.399999999999864</x:v>
      </x:c>
      <x:c r="AG8511" s="18" t="n">
        <x:v>-0.030459979921511286</x:v>
      </x:c>
      <x:c r="AH8511" t="str">
        <x:v>Below Target</x:v>
      </x:c>
    </x:row>
    <x:row r="8512">
      <x:c r="A8512" t="str">
        <x:v>TXN-008509</x:v>
      </x:c>
      <x:c r="B8512" s="14" t="d">
        <x:v>2024-09-05T00:00:00.000Z</x:v>
      </x:c>
      <x:c r="C8512" t="n">
        <x:v>2024</x:v>
      </x:c>
      <x:c r="D8512" t="str">
        <x:v>Q3</x:v>
      </x:c>
      <x:c r="E8512" t="n">
        <x:v>9</x:v>
      </x:c>
      <x:c r="F8512" t="str">
        <x:v>September</x:v>
      </x:c>
      <x:c r="G8512" s="15" t="d">
        <x:v>2024-09-01T00:00:00.000Z</x:v>
      </x:c>
      <x:c r="H8512" t="str">
        <x:v>2024-09</x:v>
      </x:c>
      <x:c r="I8512" t="str">
        <x:v>France</x:v>
      </x:c>
      <x:c r="J8512" t="str">
        <x:v>Europe</x:v>
      </x:c>
      <x:c r="K8512" t="str">
        <x:v>EUR</x:v>
      </x:c>
      <x:c r="L8512" t="str">
        <x:v>Smirnoff</x:v>
      </x:c>
      <x:c r="M8512" t="str">
        <x:v>Vodka</x:v>
      </x:c>
      <x:c r="N8512" t="str">
        <x:v>Off-Trade</x:v>
      </x:c>
      <x:c r="O8512" t="str">
        <x:v>Key Account</x:v>
      </x:c>
      <x:c r="P8512" t="str">
        <x:v>SR-038</x:v>
      </x:c>
      <x:c r="Q8512" s="16" t="n">
        <x:v>63</x:v>
      </x:c>
      <x:c r="R8512" s="17" t="n">
        <x:v>19.87</x:v>
      </x:c>
      <x:c r="S8512" s="18" t="n">
        <x:v>0.03</x:v>
      </x:c>
      <x:c r="T8512" s="17" t="n">
        <x:v>1251.73</x:v>
      </x:c>
      <x:c r="U8512" s="17" t="n">
        <x:v>1214.18</x:v>
      </x:c>
      <x:c r="V8512" s="17" t="n">
        <x:v>605.22</x:v>
      </x:c>
      <x:c r="W8512" s="17" t="n">
        <x:v>608.95</x:v>
      </x:c>
      <x:c r="X8512" s="18" t="n">
        <x:v>0.5015</x:v>
      </x:c>
      <x:c r="Y8512" s="17" t="n">
        <x:v>1096.91</x:v>
      </x:c>
      <x:c r="Z8512" s="18" t="n">
        <x:v>1.1069</x:v>
      </x:c>
      <x:c r="AA8512" s="18" t="n">
        <x:v>0.0833</x:v>
      </x:c>
      <x:c r="AB8512" t="str">
        <x:v>No</x:v>
      </x:c>
      <x:c r="AC8512" t="str">
        <x:v>Core</x:v>
      </x:c>
      <x:c r="AD8512" s="18" t="n">
        <x:v>0.5015318980711262</x:v>
      </x:c>
      <x:c r="AE8512" s="18" t="n">
        <x:v>1.1069094091584541</x:v>
      </x:c>
      <x:c r="AF8512" s="17" t="n">
        <x:v>117.26999999999998</x:v>
      </x:c>
      <x:c r="AG8512" s="18" t="n">
        <x:v>0.10690940915845418</x:v>
      </x:c>
      <x:c r="AH8512" t="str">
        <x:v>Above Target</x:v>
      </x:c>
    </x:row>
    <x:row r="8513">
      <x:c r="A8513" t="str">
        <x:v>TXN-008510</x:v>
      </x:c>
      <x:c r="B8513" s="14" t="d">
        <x:v>2023-06-14T00:00:00.000Z</x:v>
      </x:c>
      <x:c r="C8513" t="n">
        <x:v>2023</x:v>
      </x:c>
      <x:c r="D8513" t="str">
        <x:v>Q2</x:v>
      </x:c>
      <x:c r="E8513" t="n">
        <x:v>6</x:v>
      </x:c>
      <x:c r="F8513" t="str">
        <x:v>June</x:v>
      </x:c>
      <x:c r="G8513" s="15" t="d">
        <x:v>2023-06-01T00:00:00.000Z</x:v>
      </x:c>
      <x:c r="H8513" t="str">
        <x:v>2023-06</x:v>
      </x:c>
      <x:c r="I8513" t="str">
        <x:v>Australia</x:v>
      </x:c>
      <x:c r="J8513" t="str">
        <x:v>Asia Pacific</x:v>
      </x:c>
      <x:c r="K8513" t="str">
        <x:v>AUD</x:v>
      </x:c>
      <x:c r="L8513" t="str">
        <x:v>Johnnie Walker</x:v>
      </x:c>
      <x:c r="M8513" t="str">
        <x:v>Scotch Whisky</x:v>
      </x:c>
      <x:c r="N8513" t="str">
        <x:v>On-Trade</x:v>
      </x:c>
      <x:c r="O8513" t="str">
        <x:v>E-commerce Partner</x:v>
      </x:c>
      <x:c r="P8513" t="str">
        <x:v>SR-048</x:v>
      </x:c>
      <x:c r="Q8513" s="16" t="n">
        <x:v>38</x:v>
      </x:c>
      <x:c r="R8513" s="17" t="n">
        <x:v>38.44</x:v>
      </x:c>
      <x:c r="S8513" s="18" t="n">
        <x:v>0</x:v>
      </x:c>
      <x:c r="T8513" s="17" t="n">
        <x:v>1460.6</x:v>
      </x:c>
      <x:c r="U8513" s="17" t="n">
        <x:v>1460.6</x:v>
      </x:c>
      <x:c r="V8513" s="17" t="n">
        <x:v>647.69</x:v>
      </x:c>
      <x:c r="W8513" s="17" t="n">
        <x:v>812.91</x:v>
      </x:c>
      <x:c r="X8513" s="18" t="n">
        <x:v>0.5566</x:v>
      </x:c>
      <x:c r="Y8513" s="17" t="n">
        <x:v>1364.55</x:v>
      </x:c>
      <x:c r="Z8513" s="18" t="n">
        <x:v>1.0704</x:v>
      </x:c>
      <x:c r="AA8513" s="18" t="n">
        <x:v>-0.01</x:v>
      </x:c>
      <x:c r="AB8513" t="str">
        <x:v>No</x:v>
      </x:c>
      <x:c r="AC8513" t="str">
        <x:v>Luxury / Reserve</x:v>
      </x:c>
      <x:c r="AD8513" s="18" t="n">
        <x:v>0.5565589483773792</x:v>
      </x:c>
      <x:c r="AE8513" s="18" t="n">
        <x:v>1.0703895056978492</x:v>
      </x:c>
      <x:c r="AF8513" s="17" t="n">
        <x:v>96.04999999999995</x:v>
      </x:c>
      <x:c r="AG8513" s="18" t="n">
        <x:v>0.07038950569784908</x:v>
      </x:c>
      <x:c r="AH8513" t="str">
        <x:v>Above Target</x:v>
      </x:c>
    </x:row>
    <x:row r="8514">
      <x:c r="A8514" t="str">
        <x:v>TXN-008511</x:v>
      </x:c>
      <x:c r="B8514" s="14" t="d">
        <x:v>2024-05-09T00:00:00.000Z</x:v>
      </x:c>
      <x:c r="C8514" t="n">
        <x:v>2024</x:v>
      </x:c>
      <x:c r="D8514" t="str">
        <x:v>Q2</x:v>
      </x:c>
      <x:c r="E8514" t="n">
        <x:v>5</x:v>
      </x:c>
      <x:c r="F8514" t="str">
        <x:v>May</x:v>
      </x:c>
      <x:c r="G8514" s="15" t="d">
        <x:v>2024-05-01T00:00:00.000Z</x:v>
      </x:c>
      <x:c r="H8514" t="str">
        <x:v>2024-05</x:v>
      </x:c>
      <x:c r="I8514" t="str">
        <x:v>South Africa</x:v>
      </x:c>
      <x:c r="J8514" t="str">
        <x:v>Africa</x:v>
      </x:c>
      <x:c r="K8514" t="str">
        <x:v>ZAR</x:v>
      </x:c>
      <x:c r="L8514" t="str">
        <x:v>Buchanan's</x:v>
      </x:c>
      <x:c r="M8514" t="str">
        <x:v>Scotch Whisky</x:v>
      </x:c>
      <x:c r="N8514" t="str">
        <x:v>Wholesale</x:v>
      </x:c>
      <x:c r="O8514" t="str">
        <x:v>Independent Retailer</x:v>
      </x:c>
      <x:c r="P8514" t="str">
        <x:v>SR-026</x:v>
      </x:c>
      <x:c r="Q8514" s="16" t="n">
        <x:v>54</x:v>
      </x:c>
      <x:c r="R8514" s="17" t="n">
        <x:v>31.88</x:v>
      </x:c>
      <x:c r="S8514" s="18" t="n">
        <x:v>0</x:v>
      </x:c>
      <x:c r="T8514" s="17" t="n">
        <x:v>1721.28</x:v>
      </x:c>
      <x:c r="U8514" s="17" t="n">
        <x:v>1721.28</x:v>
      </x:c>
      <x:c r="V8514" s="17" t="n">
        <x:v>800.72</x:v>
      </x:c>
      <x:c r="W8514" s="17" t="n">
        <x:v>920.56</x:v>
      </x:c>
      <x:c r="X8514" s="18" t="n">
        <x:v>0.5348</x:v>
      </x:c>
      <x:c r="Y8514" s="17" t="n">
        <x:v>1736.82</x:v>
      </x:c>
      <x:c r="Z8514" s="18" t="n">
        <x:v>0.9911</x:v>
      </x:c>
      <x:c r="AA8514" s="18" t="n">
        <x:v>0.0588</x:v>
      </x:c>
      <x:c r="AB8514" t="str">
        <x:v>No</x:v>
      </x:c>
      <x:c r="AC8514" t="str">
        <x:v>Premium Core</x:v>
      </x:c>
      <x:c r="AD8514" s="18" t="n">
        <x:v>0.5348113032162112</x:v>
      </x:c>
      <x:c r="AE8514" s="18" t="n">
        <x:v>0.9910526133968978</x:v>
      </x:c>
      <x:c r="AF8514" s="17" t="n">
        <x:v>-15.539999999999964</x:v>
      </x:c>
      <x:c r="AG8514" s="18" t="n">
        <x:v>-0.0089473866031022</x:v>
      </x:c>
      <x:c r="AH8514" t="str">
        <x:v>Below Target</x:v>
      </x:c>
    </x:row>
    <x:row r="8515">
      <x:c r="A8515" t="str">
        <x:v>TXN-008512</x:v>
      </x:c>
      <x:c r="B8515" s="14" t="d">
        <x:v>2026-06-04T00:00:00.000Z</x:v>
      </x:c>
      <x:c r="C8515" t="n">
        <x:v>2026</x:v>
      </x:c>
      <x:c r="D8515" t="str">
        <x:v>Q2</x:v>
      </x:c>
      <x:c r="E8515" t="n">
        <x:v>6</x:v>
      </x:c>
      <x:c r="F8515" t="str">
        <x:v>June</x:v>
      </x:c>
      <x:c r="G8515" s="15" t="d">
        <x:v>2026-06-01T00:00:00.000Z</x:v>
      </x:c>
      <x:c r="H8515" t="str">
        <x:v>2026-06</x:v>
      </x:c>
      <x:c r="I8515" t="str">
        <x:v>Spain</x:v>
      </x:c>
      <x:c r="J8515" t="str">
        <x:v>Europe</x:v>
      </x:c>
      <x:c r="K8515" t="str">
        <x:v>EUR</x:v>
      </x:c>
      <x:c r="L8515" t="str">
        <x:v>Smirnoff</x:v>
      </x:c>
      <x:c r="M8515" t="str">
        <x:v>Vodka</x:v>
      </x:c>
      <x:c r="N8515" t="str">
        <x:v>Wholesale</x:v>
      </x:c>
      <x:c r="O8515" t="str">
        <x:v>Key Account</x:v>
      </x:c>
      <x:c r="P8515" t="str">
        <x:v>SR-055</x:v>
      </x:c>
      <x:c r="Q8515" s="16" t="n">
        <x:v>43</x:v>
      </x:c>
      <x:c r="R8515" s="17" t="n">
        <x:v>17.31</x:v>
      </x:c>
      <x:c r="S8515" s="18" t="n">
        <x:v>0</x:v>
      </x:c>
      <x:c r="T8515" s="17" t="n">
        <x:v>744.14</x:v>
      </x:c>
      <x:c r="U8515" s="17" t="n">
        <x:v>744.14</x:v>
      </x:c>
      <x:c r="V8515" s="17" t="n">
        <x:v>333.25</x:v>
      </x:c>
      <x:c r="W8515" s="17" t="n">
        <x:v>410.89</x:v>
      </x:c>
      <x:c r="X8515" s="18" t="n">
        <x:v>0.5522</x:v>
      </x:c>
      <x:c r="Y8515" s="17" t="n">
        <x:v>836.81</x:v>
      </x:c>
      <x:c r="Z8515" s="18" t="n">
        <x:v>0.8892</x:v>
      </x:c>
      <x:c r="AA8515" s="18" t="n">
        <x:v>0.0169</x:v>
      </x:c>
      <x:c r="AB8515" t="str">
        <x:v>No</x:v>
      </x:c>
      <x:c r="AC8515" t="str">
        <x:v>Core</x:v>
      </x:c>
      <x:c r="AD8515" s="18" t="n">
        <x:v>0.5521676028704277</x:v>
      </x:c>
      <x:c r="AE8515" s="18" t="n">
        <x:v>0.8892580155590876</x:v>
      </x:c>
      <x:c r="AF8515" s="17" t="n">
        <x:v>-92.66999999999996</x:v>
      </x:c>
      <x:c r="AG8515" s="18" t="n">
        <x:v>-0.11074198444091247</x:v>
      </x:c>
      <x:c r="AH8515" t="str">
        <x:v>Below Target</x:v>
      </x:c>
    </x:row>
    <x:row r="8516">
      <x:c r="A8516" t="str">
        <x:v>TXN-008513</x:v>
      </x:c>
      <x:c r="B8516" s="14" t="d">
        <x:v>2025-09-11T00:00:00.000Z</x:v>
      </x:c>
      <x:c r="C8516" t="n">
        <x:v>2025</x:v>
      </x:c>
      <x:c r="D8516" t="str">
        <x:v>Q3</x:v>
      </x:c>
      <x:c r="E8516" t="n">
        <x:v>9</x:v>
      </x:c>
      <x:c r="F8516" t="str">
        <x:v>September</x:v>
      </x:c>
      <x:c r="G8516" s="15" t="d">
        <x:v>2025-09-01T00:00:00.000Z</x:v>
      </x:c>
      <x:c r="H8516" t="str">
        <x:v>2025-09</x:v>
      </x:c>
      <x:c r="I8516" t="str">
        <x:v>Japan</x:v>
      </x:c>
      <x:c r="J8516" t="str">
        <x:v>Asia Pacific</x:v>
      </x:c>
      <x:c r="K8516" t="str">
        <x:v>JPY</x:v>
      </x:c>
      <x:c r="L8516" t="str">
        <x:v>Johnnie Walker</x:v>
      </x:c>
      <x:c r="M8516" t="str">
        <x:v>Scotch Whisky</x:v>
      </x:c>
      <x:c r="N8516" t="str">
        <x:v>Off-Trade</x:v>
      </x:c>
      <x:c r="O8516" t="str">
        <x:v>Key Account</x:v>
      </x:c>
      <x:c r="P8516" t="str">
        <x:v>SR-032</x:v>
      </x:c>
      <x:c r="Q8516" s="16" t="n">
        <x:v>49</x:v>
      </x:c>
      <x:c r="R8516" s="17" t="n">
        <x:v>32.35</x:v>
      </x:c>
      <x:c r="S8516" s="18" t="n">
        <x:v>0.15</x:v>
      </x:c>
      <x:c r="T8516" s="17" t="n">
        <x:v>1585.24</x:v>
      </x:c>
      <x:c r="U8516" s="17" t="n">
        <x:v>1347.46</x:v>
      </x:c>
      <x:c r="V8516" s="17" t="n">
        <x:v>589.84</x:v>
      </x:c>
      <x:c r="W8516" s="17" t="n">
        <x:v>757.61</x:v>
      </x:c>
      <x:c r="X8516" s="18" t="n">
        <x:v>0.5623</x:v>
      </x:c>
      <x:c r="Y8516" s="17" t="n">
        <x:v>1249.32</x:v>
      </x:c>
      <x:c r="Z8516" s="18" t="n">
        <x:v>1.0785</x:v>
      </x:c>
      <x:c r="AA8516" s="18" t="n">
        <x:v>0.0123</x:v>
      </x:c>
      <x:c r="AB8516" t="str">
        <x:v>Yes</x:v>
      </x:c>
      <x:c r="AC8516" t="str">
        <x:v>Luxury / Reserve</x:v>
      </x:c>
      <x:c r="AD8516" s="18" t="n">
        <x:v>0.5622504564142906</x:v>
      </x:c>
      <x:c r="AE8516" s="18" t="n">
        <x:v>1.0785547337751737</x:v>
      </x:c>
      <x:c r="AF8516" s="17" t="n">
        <x:v>98.1400000000001</x:v>
      </x:c>
      <x:c r="AG8516" s="18" t="n">
        <x:v>0.07855473377517377</x:v>
      </x:c>
      <x:c r="AH8516" t="str">
        <x:v>Above Target</x:v>
      </x:c>
    </x:row>
    <x:row r="8517">
      <x:c r="A8517" t="str">
        <x:v>TXN-008514</x:v>
      </x:c>
      <x:c r="B8517" s="14" t="d">
        <x:v>2026-01-06T00:00:00.000Z</x:v>
      </x:c>
      <x:c r="C8517" t="n">
        <x:v>2026</x:v>
      </x:c>
      <x:c r="D8517" t="str">
        <x:v>Q1</x:v>
      </x:c>
      <x:c r="E8517" t="n">
        <x:v>1</x:v>
      </x:c>
      <x:c r="F8517" t="str">
        <x:v>January</x:v>
      </x:c>
      <x:c r="G8517" s="15" t="d">
        <x:v>2026-01-01T00:00:00.000Z</x:v>
      </x:c>
      <x:c r="H8517" t="str">
        <x:v>2026-01</x:v>
      </x:c>
      <x:c r="I8517" t="str">
        <x:v>United States</x:v>
      </x:c>
      <x:c r="J8517" t="str">
        <x:v>North America</x:v>
      </x:c>
      <x:c r="K8517" t="str">
        <x:v>USD</x:v>
      </x:c>
      <x:c r="L8517" t="str">
        <x:v>Buchanan's</x:v>
      </x:c>
      <x:c r="M8517" t="str">
        <x:v>Scotch Whisky</x:v>
      </x:c>
      <x:c r="N8517" t="str">
        <x:v>On-Trade</x:v>
      </x:c>
      <x:c r="O8517" t="str">
        <x:v>E-commerce Partner</x:v>
      </x:c>
      <x:c r="P8517" t="str">
        <x:v>SR-059</x:v>
      </x:c>
      <x:c r="Q8517" s="16" t="n">
        <x:v>39</x:v>
      </x:c>
      <x:c r="R8517" s="17" t="n">
        <x:v>36.36</x:v>
      </x:c>
      <x:c r="S8517" s="18" t="n">
        <x:v>0.02</x:v>
      </x:c>
      <x:c r="T8517" s="17" t="n">
        <x:v>1418.13</x:v>
      </x:c>
      <x:c r="U8517" s="17" t="n">
        <x:v>1389.76</x:v>
      </x:c>
      <x:c r="V8517" s="17" t="n">
        <x:v>663.61</x:v>
      </x:c>
      <x:c r="W8517" s="17" t="n">
        <x:v>726.16</x:v>
      </x:c>
      <x:c r="X8517" s="18" t="n">
        <x:v>0.5225</x:v>
      </x:c>
      <x:c r="Y8517" s="17" t="n">
        <x:v>1476.66</x:v>
      </x:c>
      <x:c r="Z8517" s="18" t="n">
        <x:v>0.9412</x:v>
      </x:c>
      <x:c r="AA8517" s="18" t="n">
        <x:v>0.0191</x:v>
      </x:c>
      <x:c r="AB8517" t="str">
        <x:v>No</x:v>
      </x:c>
      <x:c r="AC8517" t="str">
        <x:v>Premium Core</x:v>
      </x:c>
      <x:c r="AD8517" s="18" t="n">
        <x:v>0.5225074833064701</x:v>
      </x:c>
      <x:c r="AE8517" s="18" t="n">
        <x:v>0.9411509758509067</x:v>
      </x:c>
      <x:c r="AF8517" s="17" t="n">
        <x:v>-86.90000000000009</x:v>
      </x:c>
      <x:c r="AG8517" s="18" t="n">
        <x:v>-0.05884902414909328</x:v>
      </x:c>
      <x:c r="AH8517" t="str">
        <x:v>Below Target</x:v>
      </x:c>
    </x:row>
    <x:row r="8518">
      <x:c r="A8518" t="str">
        <x:v>TXN-008515</x:v>
      </x:c>
      <x:c r="B8518" s="14" t="d">
        <x:v>2023-03-23T00:00:00.000Z</x:v>
      </x:c>
      <x:c r="C8518" t="n">
        <x:v>2023</x:v>
      </x:c>
      <x:c r="D8518" t="str">
        <x:v>Q1</x:v>
      </x:c>
      <x:c r="E8518" t="n">
        <x:v>3</x:v>
      </x:c>
      <x:c r="F8518" t="str">
        <x:v>March</x:v>
      </x:c>
      <x:c r="G8518" s="15" t="d">
        <x:v>2023-03-01T00:00:00.000Z</x:v>
      </x:c>
      <x:c r="H8518" t="str">
        <x:v>2023-03</x:v>
      </x:c>
      <x:c r="I8518" t="str">
        <x:v>India</x:v>
      </x:c>
      <x:c r="J8518" t="str">
        <x:v>Asia Pacific</x:v>
      </x:c>
      <x:c r="K8518" t="str">
        <x:v>INR</x:v>
      </x:c>
      <x:c r="L8518" t="str">
        <x:v>Guinness</x:v>
      </x:c>
      <x:c r="M8518" t="str">
        <x:v>Beer / Stout</x:v>
      </x:c>
      <x:c r="N8518" t="str">
        <x:v>On-Trade</x:v>
      </x:c>
      <x:c r="O8518" t="str">
        <x:v>Hospitality Group</x:v>
      </x:c>
      <x:c r="P8518" t="str">
        <x:v>SR-012</x:v>
      </x:c>
      <x:c r="Q8518" s="16" t="n">
        <x:v>45</x:v>
      </x:c>
      <x:c r="R8518" s="17" t="n">
        <x:v>8.26</x:v>
      </x:c>
      <x:c r="S8518" s="18" t="n">
        <x:v>0</x:v>
      </x:c>
      <x:c r="T8518" s="17" t="n">
        <x:v>371.57</x:v>
      </x:c>
      <x:c r="U8518" s="17" t="n">
        <x:v>371.57</x:v>
      </x:c>
      <x:c r="V8518" s="17" t="n">
        <x:v>196.82</x:v>
      </x:c>
      <x:c r="W8518" s="17" t="n">
        <x:v>174.75</x:v>
      </x:c>
      <x:c r="X8518" s="18" t="n">
        <x:v>0.4703</x:v>
      </x:c>
      <x:c r="Y8518" s="17" t="n">
        <x:v>410.18</x:v>
      </x:c>
      <x:c r="Z8518" s="18" t="n">
        <x:v>0.9059</x:v>
      </x:c>
      <x:c r="AA8518" s="18" t="n">
        <x:v>0.0724</x:v>
      </x:c>
      <x:c r="AB8518" t="str">
        <x:v>No</x:v>
      </x:c>
      <x:c r="AC8518" t="str">
        <x:v>Core</x:v>
      </x:c>
      <x:c r="AD8518" s="18" t="n">
        <x:v>0.4703016928169659</x:v>
      </x:c>
      <x:c r="AE8518" s="18" t="n">
        <x:v>0.9058705933980203</x:v>
      </x:c>
      <x:c r="AF8518" s="17" t="n">
        <x:v>-38.610000000000014</x:v>
      </x:c>
      <x:c r="AG8518" s="18" t="n">
        <x:v>-0.09412940660197965</x:v>
      </x:c>
      <x:c r="AH8518" t="str">
        <x:v>Below Target</x:v>
      </x:c>
    </x:row>
    <x:row r="8519">
      <x:c r="A8519" t="str">
        <x:v>TXN-008516</x:v>
      </x:c>
      <x:c r="B8519" s="14" t="d">
        <x:v>2025-12-22T00:00:00.000Z</x:v>
      </x:c>
      <x:c r="C8519" t="n">
        <x:v>2025</x:v>
      </x:c>
      <x:c r="D8519" t="str">
        <x:v>Q4</x:v>
      </x:c>
      <x:c r="E8519" t="n">
        <x:v>12</x:v>
      </x:c>
      <x:c r="F8519" t="str">
        <x:v>December</x:v>
      </x:c>
      <x:c r="G8519" s="15" t="d">
        <x:v>2025-12-01T00:00:00.000Z</x:v>
      </x:c>
      <x:c r="H8519" t="str">
        <x:v>2025-12</x:v>
      </x:c>
      <x:c r="I8519" t="str">
        <x:v>Spain</x:v>
      </x:c>
      <x:c r="J8519" t="str">
        <x:v>Europe</x:v>
      </x:c>
      <x:c r="K8519" t="str">
        <x:v>EUR</x:v>
      </x:c>
      <x:c r="L8519" t="str">
        <x:v>Tanqueray</x:v>
      </x:c>
      <x:c r="M8519" t="str">
        <x:v>Gin</x:v>
      </x:c>
      <x:c r="N8519" t="str">
        <x:v>Off-Trade</x:v>
      </x:c>
      <x:c r="O8519" t="str">
        <x:v>Distributor</x:v>
      </x:c>
      <x:c r="P8519" t="str">
        <x:v>SR-056</x:v>
      </x:c>
      <x:c r="Q8519" s="16" t="n">
        <x:v>75</x:v>
      </x:c>
      <x:c r="R8519" s="17" t="n">
        <x:v>26.56</x:v>
      </x:c>
      <x:c r="S8519" s="18" t="n">
        <x:v>0.02</x:v>
      </x:c>
      <x:c r="T8519" s="17" t="n">
        <x:v>1992.03</x:v>
      </x:c>
      <x:c r="U8519" s="17" t="n">
        <x:v>1952.19</x:v>
      </x:c>
      <x:c r="V8519" s="17" t="n">
        <x:v>818.76</x:v>
      </x:c>
      <x:c r="W8519" s="17" t="n">
        <x:v>1133.43</x:v>
      </x:c>
      <x:c r="X8519" s="18" t="n">
        <x:v>0.5806</x:v>
      </x:c>
      <x:c r="Y8519" s="17" t="n">
        <x:v>2219.26</x:v>
      </x:c>
      <x:c r="Z8519" s="18" t="n">
        <x:v>0.8797</x:v>
      </x:c>
      <x:c r="AA8519" s="18" t="n">
        <x:v>0.0064</x:v>
      </x:c>
      <x:c r="AB8519" t="str">
        <x:v>No</x:v>
      </x:c>
      <x:c r="AC8519" t="str">
        <x:v>Premium Core</x:v>
      </x:c>
      <x:c r="AD8519" s="18" t="n">
        <x:v>0.5805941020085136</x:v>
      </x:c>
      <x:c r="AE8519" s="18" t="n">
        <x:v>0.8796580842262736</x:v>
      </x:c>
      <x:c r="AF8519" s="17" t="n">
        <x:v>-267.07000000000016</x:v>
      </x:c>
      <x:c r="AG8519" s="18" t="n">
        <x:v>-0.12034191577372644</x:v>
      </x:c>
      <x:c r="AH8519" t="str">
        <x:v>Below Target</x:v>
      </x:c>
    </x:row>
    <x:row r="8520">
      <x:c r="A8520" t="str">
        <x:v>TXN-008517</x:v>
      </x:c>
      <x:c r="B8520" s="14" t="d">
        <x:v>2023-06-18T00:00:00.000Z</x:v>
      </x:c>
      <x:c r="C8520" t="n">
        <x:v>2023</x:v>
      </x:c>
      <x:c r="D8520" t="str">
        <x:v>Q2</x:v>
      </x:c>
      <x:c r="E8520" t="n">
        <x:v>6</x:v>
      </x:c>
      <x:c r="F8520" t="str">
        <x:v>June</x:v>
      </x:c>
      <x:c r="G8520" s="15" t="d">
        <x:v>2023-06-01T00:00:00.000Z</x:v>
      </x:c>
      <x:c r="H8520" t="str">
        <x:v>2023-06</x:v>
      </x:c>
      <x:c r="I8520" t="str">
        <x:v>Kenya</x:v>
      </x:c>
      <x:c r="J8520" t="str">
        <x:v>Africa</x:v>
      </x:c>
      <x:c r="K8520" t="str">
        <x:v>KES</x:v>
      </x:c>
      <x:c r="L8520" t="str">
        <x:v>Johnnie Walker</x:v>
      </x:c>
      <x:c r="M8520" t="str">
        <x:v>Scotch Whisky</x:v>
      </x:c>
      <x:c r="N8520" t="str">
        <x:v>Off-Trade</x:v>
      </x:c>
      <x:c r="O8520" t="str">
        <x:v>Distributor</x:v>
      </x:c>
      <x:c r="P8520" t="str">
        <x:v>SR-034</x:v>
      </x:c>
      <x:c r="Q8520" s="16" t="n">
        <x:v>9</x:v>
      </x:c>
      <x:c r="R8520" s="17" t="n">
        <x:v>35.7</x:v>
      </x:c>
      <x:c r="S8520" s="18" t="n">
        <x:v>0</x:v>
      </x:c>
      <x:c r="T8520" s="17" t="n">
        <x:v>321.3</x:v>
      </x:c>
      <x:c r="U8520" s="17" t="n">
        <x:v>321.3</x:v>
      </x:c>
      <x:c r="V8520" s="17" t="n">
        <x:v>150.46</x:v>
      </x:c>
      <x:c r="W8520" s="17" t="n">
        <x:v>170.84</x:v>
      </x:c>
      <x:c r="X8520" s="18" t="n">
        <x:v>0.5317</x:v>
      </x:c>
      <x:c r="Y8520" s="17" t="n">
        <x:v>348.33</x:v>
      </x:c>
      <x:c r="Z8520" s="18" t="n">
        <x:v>0.9224</x:v>
      </x:c>
      <x:c r="AA8520" s="18" t="n">
        <x:v>0.0704</x:v>
      </x:c>
      <x:c r="AB8520" t="str">
        <x:v>No</x:v>
      </x:c>
      <x:c r="AC8520" t="str">
        <x:v>Luxury / Reserve</x:v>
      </x:c>
      <x:c r="AD8520" s="18" t="n">
        <x:v>0.5317149081854964</x:v>
      </x:c>
      <x:c r="AE8520" s="18" t="n">
        <x:v>0.9224011713030748</x:v>
      </x:c>
      <x:c r="AF8520" s="17" t="n">
        <x:v>-27.029999999999973</x:v>
      </x:c>
      <x:c r="AG8520" s="18" t="n">
        <x:v>-0.07759882869692525</x:v>
      </x:c>
      <x:c r="AH8520" t="str">
        <x:v>Below Target</x:v>
      </x:c>
    </x:row>
    <x:row r="8521">
      <x:c r="A8521" t="str">
        <x:v>TXN-008518</x:v>
      </x:c>
      <x:c r="B8521" s="14" t="d">
        <x:v>2025-09-09T00:00:00.000Z</x:v>
      </x:c>
      <x:c r="C8521" t="n">
        <x:v>2025</x:v>
      </x:c>
      <x:c r="D8521" t="str">
        <x:v>Q3</x:v>
      </x:c>
      <x:c r="E8521" t="n">
        <x:v>9</x:v>
      </x:c>
      <x:c r="F8521" t="str">
        <x:v>September</x:v>
      </x:c>
      <x:c r="G8521" s="15" t="d">
        <x:v>2025-09-01T00:00:00.000Z</x:v>
      </x:c>
      <x:c r="H8521" t="str">
        <x:v>2025-09</x:v>
      </x:c>
      <x:c r="I8521" t="str">
        <x:v>Mexico</x:v>
      </x:c>
      <x:c r="J8521" t="str">
        <x:v>Latin America &amp; Caribbean</x:v>
      </x:c>
      <x:c r="K8521" t="str">
        <x:v>MXN</x:v>
      </x:c>
      <x:c r="L8521" t="str">
        <x:v>Crown Royal</x:v>
      </x:c>
      <x:c r="M8521" t="str">
        <x:v>Canadian Whisky</x:v>
      </x:c>
      <x:c r="N8521" t="str">
        <x:v>Wholesale</x:v>
      </x:c>
      <x:c r="O8521" t="str">
        <x:v>Independent Retailer</x:v>
      </x:c>
      <x:c r="P8521" t="str">
        <x:v>SR-018</x:v>
      </x:c>
      <x:c r="Q8521" s="16" t="n">
        <x:v>36</x:v>
      </x:c>
      <x:c r="R8521" s="17" t="n">
        <x:v>26.66</x:v>
      </x:c>
      <x:c r="S8521" s="18" t="n">
        <x:v>0</x:v>
      </x:c>
      <x:c r="T8521" s="17" t="n">
        <x:v>959.62</x:v>
      </x:c>
      <x:c r="U8521" s="17" t="n">
        <x:v>959.62</x:v>
      </x:c>
      <x:c r="V8521" s="17" t="n">
        <x:v>389.62</x:v>
      </x:c>
      <x:c r="W8521" s="17" t="n">
        <x:v>570</x:v>
      </x:c>
      <x:c r="X8521" s="18" t="n">
        <x:v>0.594</x:v>
      </x:c>
      <x:c r="Y8521" s="17" t="n">
        <x:v>1103.1</x:v>
      </x:c>
      <x:c r="Z8521" s="18" t="n">
        <x:v>0.8699</x:v>
      </x:c>
      <x:c r="AA8521" s="18" t="n">
        <x:v>0.0155</x:v>
      </x:c>
      <x:c r="AB8521" t="str">
        <x:v>No</x:v>
      </x:c>
      <x:c r="AC8521" t="str">
        <x:v>Premium Core</x:v>
      </x:c>
      <x:c r="AD8521" s="18" t="n">
        <x:v>0.5939851191096476</x:v>
      </x:c>
      <x:c r="AE8521" s="18" t="n">
        <x:v>0.8699301967183393</x:v>
      </x:c>
      <x:c r="AF8521" s="17" t="n">
        <x:v>-143.4799999999999</x:v>
      </x:c>
      <x:c r="AG8521" s="18" t="n">
        <x:v>-0.1300698032816607</x:v>
      </x:c>
      <x:c r="AH8521" t="str">
        <x:v>Below Target</x:v>
      </x:c>
    </x:row>
    <x:row r="8522">
      <x:c r="A8522" t="str">
        <x:v>TXN-008519</x:v>
      </x:c>
      <x:c r="B8522" s="14" t="d">
        <x:v>2025-01-15T00:00:00.000Z</x:v>
      </x:c>
      <x:c r="C8522" t="n">
        <x:v>2025</x:v>
      </x:c>
      <x:c r="D8522" t="str">
        <x:v>Q1</x:v>
      </x:c>
      <x:c r="E8522" t="n">
        <x:v>1</x:v>
      </x:c>
      <x:c r="F8522" t="str">
        <x:v>January</x:v>
      </x:c>
      <x:c r="G8522" s="15" t="d">
        <x:v>2025-01-01T00:00:00.000Z</x:v>
      </x:c>
      <x:c r="H8522" t="str">
        <x:v>2025-01</x:v>
      </x:c>
      <x:c r="I8522" t="str">
        <x:v>Ireland</x:v>
      </x:c>
      <x:c r="J8522" t="str">
        <x:v>Europe</x:v>
      </x:c>
      <x:c r="K8522" t="str">
        <x:v>EUR</x:v>
      </x:c>
      <x:c r="L8522" t="str">
        <x:v>Buchanan's</x:v>
      </x:c>
      <x:c r="M8522" t="str">
        <x:v>Scotch Whisky</x:v>
      </x:c>
      <x:c r="N8522" t="str">
        <x:v>On-Trade</x:v>
      </x:c>
      <x:c r="O8522" t="str">
        <x:v>Hospitality Group</x:v>
      </x:c>
      <x:c r="P8522" t="str">
        <x:v>SR-040</x:v>
      </x:c>
      <x:c r="Q8522" s="16" t="n">
        <x:v>36</x:v>
      </x:c>
      <x:c r="R8522" s="17" t="n">
        <x:v>34.56</x:v>
      </x:c>
      <x:c r="S8522" s="18" t="n">
        <x:v>0.02</x:v>
      </x:c>
      <x:c r="T8522" s="17" t="n">
        <x:v>1244.18</x:v>
      </x:c>
      <x:c r="U8522" s="17" t="n">
        <x:v>1219.3</x:v>
      </x:c>
      <x:c r="V8522" s="17" t="n">
        <x:v>582.87</x:v>
      </x:c>
      <x:c r="W8522" s="17" t="n">
        <x:v>636.42</x:v>
      </x:c>
      <x:c r="X8522" s="18" t="n">
        <x:v>0.522</x:v>
      </x:c>
      <x:c r="Y8522" s="17" t="n">
        <x:v>1408.1</x:v>
      </x:c>
      <x:c r="Z8522" s="18" t="n">
        <x:v>0.8659</x:v>
      </x:c>
      <x:c r="AA8522" s="18" t="n">
        <x:v>0.097</x:v>
      </x:c>
      <x:c r="AB8522" t="str">
        <x:v>No</x:v>
      </x:c>
      <x:c r="AC8522" t="str">
        <x:v>Premium Core</x:v>
      </x:c>
      <x:c r="AD8522" s="18" t="n">
        <x:v>0.5219552202083162</x:v>
      </x:c>
      <x:c r="AE8522" s="18" t="n">
        <x:v>0.86591861373482</x:v>
      </x:c>
      <x:c r="AF8522" s="17" t="n">
        <x:v>-188.79999999999995</x:v>
      </x:c>
      <x:c r="AG8522" s="18" t="n">
        <x:v>-0.13408138626518</x:v>
      </x:c>
      <x:c r="AH8522" t="str">
        <x:v>Below Target</x:v>
      </x:c>
    </x:row>
    <x:row r="8523">
      <x:c r="A8523" t="str">
        <x:v>TXN-008520</x:v>
      </x:c>
      <x:c r="B8523" s="14" t="d">
        <x:v>2026-03-16T00:00:00.000Z</x:v>
      </x:c>
      <x:c r="C8523" t="n">
        <x:v>2026</x:v>
      </x:c>
      <x:c r="D8523" t="str">
        <x:v>Q1</x:v>
      </x:c>
      <x:c r="E8523" t="n">
        <x:v>3</x:v>
      </x:c>
      <x:c r="F8523" t="str">
        <x:v>March</x:v>
      </x:c>
      <x:c r="G8523" s="15" t="d">
        <x:v>2026-03-01T00:00:00.000Z</x:v>
      </x:c>
      <x:c r="H8523" t="str">
        <x:v>2026-03</x:v>
      </x:c>
      <x:c r="I8523" t="str">
        <x:v>United States</x:v>
      </x:c>
      <x:c r="J8523" t="str">
        <x:v>North America</x:v>
      </x:c>
      <x:c r="K8523" t="str">
        <x:v>USD</x:v>
      </x:c>
      <x:c r="L8523" t="str">
        <x:v>Johnnie Walker</x:v>
      </x:c>
      <x:c r="M8523" t="str">
        <x:v>Scotch Whisky</x:v>
      </x:c>
      <x:c r="N8523" t="str">
        <x:v>Duty Free / Travel Retail</x:v>
      </x:c>
      <x:c r="O8523" t="str">
        <x:v>Distributor</x:v>
      </x:c>
      <x:c r="P8523" t="str">
        <x:v>SR-035</x:v>
      </x:c>
      <x:c r="Q8523" s="16" t="n">
        <x:v>242</x:v>
      </x:c>
      <x:c r="R8523" s="17" t="n">
        <x:v>40.5</x:v>
      </x:c>
      <x:c r="S8523" s="18" t="n">
        <x:v>0</x:v>
      </x:c>
      <x:c r="T8523" s="17" t="n">
        <x:v>9801.95</x:v>
      </x:c>
      <x:c r="U8523" s="17" t="n">
        <x:v>9801.95</x:v>
      </x:c>
      <x:c r="V8523" s="17" t="n">
        <x:v>4527.12</x:v>
      </x:c>
      <x:c r="W8523" s="17" t="n">
        <x:v>5274.83</x:v>
      </x:c>
      <x:c r="X8523" s="18" t="n">
        <x:v>0.5381</x:v>
      </x:c>
      <x:c r="Y8523" s="17" t="n">
        <x:v>9088.45</x:v>
      </x:c>
      <x:c r="Z8523" s="18" t="n">
        <x:v>1.0785</x:v>
      </x:c>
      <x:c r="AA8523" s="18" t="n">
        <x:v>0.0733</x:v>
      </x:c>
      <x:c r="AB8523" t="str">
        <x:v>No</x:v>
      </x:c>
      <x:c r="AC8523" t="str">
        <x:v>Luxury / Reserve</x:v>
      </x:c>
      <x:c r="AD8523" s="18" t="n">
        <x:v>0.5381408801309943</x:v>
      </x:c>
      <x:c r="AE8523" s="18" t="n">
        <x:v>1.078506235936821</x:v>
      </x:c>
      <x:c r="AF8523" s="17" t="n">
        <x:v>713.5</x:v>
      </x:c>
      <x:c r="AG8523" s="18" t="n">
        <x:v>0.0785062359368209</x:v>
      </x:c>
      <x:c r="AH8523" t="str">
        <x:v>Above Target</x:v>
      </x:c>
    </x:row>
    <x:row r="8524">
      <x:c r="A8524" t="str">
        <x:v>TXN-008521</x:v>
      </x:c>
      <x:c r="B8524" s="14" t="d">
        <x:v>2023-02-16T00:00:00.000Z</x:v>
      </x:c>
      <x:c r="C8524" t="n">
        <x:v>2023</x:v>
      </x:c>
      <x:c r="D8524" t="str">
        <x:v>Q1</x:v>
      </x:c>
      <x:c r="E8524" t="n">
        <x:v>2</x:v>
      </x:c>
      <x:c r="F8524" t="str">
        <x:v>February</x:v>
      </x:c>
      <x:c r="G8524" s="15" t="d">
        <x:v>2023-02-01T00:00:00.000Z</x:v>
      </x:c>
      <x:c r="H8524" t="str">
        <x:v>2023-02</x:v>
      </x:c>
      <x:c r="I8524" t="str">
        <x:v>India</x:v>
      </x:c>
      <x:c r="J8524" t="str">
        <x:v>Asia Pacific</x:v>
      </x:c>
      <x:c r="K8524" t="str">
        <x:v>INR</x:v>
      </x:c>
      <x:c r="L8524" t="str">
        <x:v>Guinness</x:v>
      </x:c>
      <x:c r="M8524" t="str">
        <x:v>Beer / Stout</x:v>
      </x:c>
      <x:c r="N8524" t="str">
        <x:v>On-Trade</x:v>
      </x:c>
      <x:c r="O8524" t="str">
        <x:v>E-commerce Partner</x:v>
      </x:c>
      <x:c r="P8524" t="str">
        <x:v>SR-053</x:v>
      </x:c>
      <x:c r="Q8524" s="16" t="n">
        <x:v>38</x:v>
      </x:c>
      <x:c r="R8524" s="17" t="n">
        <x:v>8.65</x:v>
      </x:c>
      <x:c r="S8524" s="18" t="n">
        <x:v>0.12</x:v>
      </x:c>
      <x:c r="T8524" s="17" t="n">
        <x:v>328.62</x:v>
      </x:c>
      <x:c r="U8524" s="17" t="n">
        <x:v>289.18</x:v>
      </x:c>
      <x:c r="V8524" s="17" t="n">
        <x:v>160.65</x:v>
      </x:c>
      <x:c r="W8524" s="17" t="n">
        <x:v>128.53</x:v>
      </x:c>
      <x:c r="X8524" s="18" t="n">
        <x:v>0.4445</x:v>
      </x:c>
      <x:c r="Y8524" s="17" t="n">
        <x:v>288</x:v>
      </x:c>
      <x:c r="Z8524" s="18" t="n">
        <x:v>1.0041</x:v>
      </x:c>
      <x:c r="AA8524" s="18" t="n">
        <x:v>0.0639</x:v>
      </x:c>
      <x:c r="AB8524" t="str">
        <x:v>Yes</x:v>
      </x:c>
      <x:c r="AC8524" t="str">
        <x:v>Core</x:v>
      </x:c>
      <x:c r="AD8524" s="18" t="n">
        <x:v>0.4444636558544851</x:v>
      </x:c>
      <x:c r="AE8524" s="18" t="n">
        <x:v>1.0040972222222222</x:v>
      </x:c>
      <x:c r="AF8524" s="17" t="n">
        <x:v>1.1800000000000068</x:v>
      </x:c>
      <x:c r="AG8524" s="18" t="n">
        <x:v>0.004097222222222246</x:v>
      </x:c>
      <x:c r="AH8524" t="str">
        <x:v>Above Target</x:v>
      </x:c>
    </x:row>
    <x:row r="8525">
      <x:c r="A8525" t="str">
        <x:v>TXN-008522</x:v>
      </x:c>
      <x:c r="B8525" s="14" t="d">
        <x:v>2026-07-12T00:00:00.000Z</x:v>
      </x:c>
      <x:c r="C8525" t="n">
        <x:v>2026</x:v>
      </x:c>
      <x:c r="D8525" t="str">
        <x:v>Q3</x:v>
      </x:c>
      <x:c r="E8525" t="n">
        <x:v>7</x:v>
      </x:c>
      <x:c r="F8525" t="str">
        <x:v>July</x:v>
      </x:c>
      <x:c r="G8525" s="15" t="d">
        <x:v>2026-07-01T00:00:00.000Z</x:v>
      </x:c>
      <x:c r="H8525" t="str">
        <x:v>2026-07</x:v>
      </x:c>
      <x:c r="I8525" t="str">
        <x:v>United States</x:v>
      </x:c>
      <x:c r="J8525" t="str">
        <x:v>North America</x:v>
      </x:c>
      <x:c r="K8525" t="str">
        <x:v>USD</x:v>
      </x:c>
      <x:c r="L8525" t="str">
        <x:v>Smirnoff</x:v>
      </x:c>
      <x:c r="M8525" t="str">
        <x:v>Vodka</x:v>
      </x:c>
      <x:c r="N8525" t="str">
        <x:v>Duty Free / Travel Retail</x:v>
      </x:c>
      <x:c r="O8525" t="str">
        <x:v>Independent Retailer</x:v>
      </x:c>
      <x:c r="P8525" t="str">
        <x:v>SR-017</x:v>
      </x:c>
      <x:c r="Q8525" s="16" t="n">
        <x:v>49</x:v>
      </x:c>
      <x:c r="R8525" s="17" t="n">
        <x:v>22.11</x:v>
      </x:c>
      <x:c r="S8525" s="18" t="n">
        <x:v>0</x:v>
      </x:c>
      <x:c r="T8525" s="17" t="n">
        <x:v>1083.21</x:v>
      </x:c>
      <x:c r="U8525" s="17" t="n">
        <x:v>1083.21</x:v>
      </x:c>
      <x:c r="V8525" s="17" t="n">
        <x:v>509.13</x:v>
      </x:c>
      <x:c r="W8525" s="17" t="n">
        <x:v>574.08</x:v>
      </x:c>
      <x:c r="X8525" s="18" t="n">
        <x:v>0.53</x:v>
      </x:c>
      <x:c r="Y8525" s="17" t="n">
        <x:v>1231.69</x:v>
      </x:c>
      <x:c r="Z8525" s="18" t="n">
        <x:v>0.8795</x:v>
      </x:c>
      <x:c r="AA8525" s="18" t="n">
        <x:v>0.0348</x:v>
      </x:c>
      <x:c r="AB8525" t="str">
        <x:v>No</x:v>
      </x:c>
      <x:c r="AC8525" t="str">
        <x:v>Core</x:v>
      </x:c>
      <x:c r="AD8525" s="18" t="n">
        <x:v>0.5299803362228931</x:v>
      </x:c>
      <x:c r="AE8525" s="18" t="n">
        <x:v>0.8794501863293523</x:v>
      </x:c>
      <x:c r="AF8525" s="17" t="n">
        <x:v>-148.48000000000002</x:v>
      </x:c>
      <x:c r="AG8525" s="18" t="n">
        <x:v>-0.12054981367064765</x:v>
      </x:c>
      <x:c r="AH8525" t="str">
        <x:v>Below Target</x:v>
      </x:c>
    </x:row>
    <x:row r="8526">
      <x:c r="A8526" t="str">
        <x:v>TXN-008523</x:v>
      </x:c>
      <x:c r="B8526" s="14" t="d">
        <x:v>2024-01-23T00:00:00.000Z</x:v>
      </x:c>
      <x:c r="C8526" t="n">
        <x:v>2024</x:v>
      </x:c>
      <x:c r="D8526" t="str">
        <x:v>Q1</x:v>
      </x:c>
      <x:c r="E8526" t="n">
        <x:v>1</x:v>
      </x:c>
      <x:c r="F8526" t="str">
        <x:v>January</x:v>
      </x:c>
      <x:c r="G8526" s="15" t="d">
        <x:v>2024-01-01T00:00:00.000Z</x:v>
      </x:c>
      <x:c r="H8526" t="str">
        <x:v>2024-01</x:v>
      </x:c>
      <x:c r="I8526" t="str">
        <x:v>United Kingdom</x:v>
      </x:c>
      <x:c r="J8526" t="str">
        <x:v>Europe</x:v>
      </x:c>
      <x:c r="K8526" t="str">
        <x:v>GBP</x:v>
      </x:c>
      <x:c r="L8526" t="str">
        <x:v>Smirnoff</x:v>
      </x:c>
      <x:c r="M8526" t="str">
        <x:v>Vodka</x:v>
      </x:c>
      <x:c r="N8526" t="str">
        <x:v>Off-Trade</x:v>
      </x:c>
      <x:c r="O8526" t="str">
        <x:v>Distributor</x:v>
      </x:c>
      <x:c r="P8526" t="str">
        <x:v>SR-016</x:v>
      </x:c>
      <x:c r="Q8526" s="16" t="n">
        <x:v>25</x:v>
      </x:c>
      <x:c r="R8526" s="17" t="n">
        <x:v>19.77</x:v>
      </x:c>
      <x:c r="S8526" s="18" t="n">
        <x:v>0</x:v>
      </x:c>
      <x:c r="T8526" s="17" t="n">
        <x:v>494.15</x:v>
      </x:c>
      <x:c r="U8526" s="17" t="n">
        <x:v>494.15</x:v>
      </x:c>
      <x:c r="V8526" s="17" t="n">
        <x:v>249.55</x:v>
      </x:c>
      <x:c r="W8526" s="17" t="n">
        <x:v>244.6</x:v>
      </x:c>
      <x:c r="X8526" s="18" t="n">
        <x:v>0.495</x:v>
      </x:c>
      <x:c r="Y8526" s="17" t="n">
        <x:v>503.98</x:v>
      </x:c>
      <x:c r="Z8526" s="18" t="n">
        <x:v>0.9805</x:v>
      </x:c>
      <x:c r="AA8526" s="18" t="n">
        <x:v>0.1196</x:v>
      </x:c>
      <x:c r="AB8526" t="str">
        <x:v>No</x:v>
      </x:c>
      <x:c r="AC8526" t="str">
        <x:v>Core</x:v>
      </x:c>
      <x:c r="AD8526" s="18" t="n">
        <x:v>0.4949913993726601</x:v>
      </x:c>
      <x:c r="AE8526" s="18" t="n">
        <x:v>0.9804952577483232</x:v>
      </x:c>
      <x:c r="AF8526" s="17" t="n">
        <x:v>-9.830000000000041</x:v>
      </x:c>
      <x:c r="AG8526" s="18" t="n">
        <x:v>-0.019504742251676734</x:v>
      </x:c>
      <x:c r="AH8526" t="str">
        <x:v>Below Target</x:v>
      </x:c>
    </x:row>
    <x:row r="8527">
      <x:c r="A8527" t="str">
        <x:v>TXN-008524</x:v>
      </x:c>
      <x:c r="B8527" s="14" t="d">
        <x:v>2025-12-24T00:00:00.000Z</x:v>
      </x:c>
      <x:c r="C8527" t="n">
        <x:v>2025</x:v>
      </x:c>
      <x:c r="D8527" t="str">
        <x:v>Q4</x:v>
      </x:c>
      <x:c r="E8527" t="n">
        <x:v>12</x:v>
      </x:c>
      <x:c r="F8527" t="str">
        <x:v>December</x:v>
      </x:c>
      <x:c r="G8527" s="15" t="d">
        <x:v>2025-12-01T00:00:00.000Z</x:v>
      </x:c>
      <x:c r="H8527" t="str">
        <x:v>2025-12</x:v>
      </x:c>
      <x:c r="I8527" t="str">
        <x:v>India</x:v>
      </x:c>
      <x:c r="J8527" t="str">
        <x:v>Asia Pacific</x:v>
      </x:c>
      <x:c r="K8527" t="str">
        <x:v>INR</x:v>
      </x:c>
      <x:c r="L8527" t="str">
        <x:v>Captain Morgan</x:v>
      </x:c>
      <x:c r="M8527" t="str">
        <x:v>Rum</x:v>
      </x:c>
      <x:c r="N8527" t="str">
        <x:v>Off-Trade</x:v>
      </x:c>
      <x:c r="O8527" t="str">
        <x:v>Key Account</x:v>
      </x:c>
      <x:c r="P8527" t="str">
        <x:v>SR-029</x:v>
      </x:c>
      <x:c r="Q8527" s="16" t="n">
        <x:v>65</x:v>
      </x:c>
      <x:c r="R8527" s="17" t="n">
        <x:v>18.39</x:v>
      </x:c>
      <x:c r="S8527" s="18" t="n">
        <x:v>0.02</x:v>
      </x:c>
      <x:c r="T8527" s="17" t="n">
        <x:v>1195.43</x:v>
      </x:c>
      <x:c r="U8527" s="17" t="n">
        <x:v>1171.52</x:v>
      </x:c>
      <x:c r="V8527" s="17" t="n">
        <x:v>581.48</x:v>
      </x:c>
      <x:c r="W8527" s="17" t="n">
        <x:v>590.04</x:v>
      </x:c>
      <x:c r="X8527" s="18" t="n">
        <x:v>0.5037</x:v>
      </x:c>
      <x:c r="Y8527" s="17" t="n">
        <x:v>1260.15</x:v>
      </x:c>
      <x:c r="Z8527" s="18" t="n">
        <x:v>0.9297</x:v>
      </x:c>
      <x:c r="AA8527" s="18" t="n">
        <x:v>-0.0026</x:v>
      </x:c>
      <x:c r="AB8527" t="str">
        <x:v>No</x:v>
      </x:c>
      <x:c r="AC8527" t="str">
        <x:v>Core</x:v>
      </x:c>
      <x:c r="AD8527" s="18" t="n">
        <x:v>0.5036533733952472</x:v>
      </x:c>
      <x:c r="AE8527" s="18" t="n">
        <x:v>0.929667103122644</x:v>
      </x:c>
      <x:c r="AF8527" s="17" t="n">
        <x:v>-88.63000000000011</x:v>
      </x:c>
      <x:c r="AG8527" s="18" t="n">
        <x:v>-0.07033289687735596</x:v>
      </x:c>
      <x:c r="AH8527" t="str">
        <x:v>Below Target</x:v>
      </x:c>
    </x:row>
    <x:row r="8528">
      <x:c r="A8528" t="str">
        <x:v>TXN-008525</x:v>
      </x:c>
      <x:c r="B8528" s="14" t="d">
        <x:v>2026-05-28T00:00:00.000Z</x:v>
      </x:c>
      <x:c r="C8528" t="n">
        <x:v>2026</x:v>
      </x:c>
      <x:c r="D8528" t="str">
        <x:v>Q2</x:v>
      </x:c>
      <x:c r="E8528" t="n">
        <x:v>5</x:v>
      </x:c>
      <x:c r="F8528" t="str">
        <x:v>May</x:v>
      </x:c>
      <x:c r="G8528" s="15" t="d">
        <x:v>2026-05-01T00:00:00.000Z</x:v>
      </x:c>
      <x:c r="H8528" t="str">
        <x:v>2026-05</x:v>
      </x:c>
      <x:c r="I8528" t="str">
        <x:v>Australia</x:v>
      </x:c>
      <x:c r="J8528" t="str">
        <x:v>Asia Pacific</x:v>
      </x:c>
      <x:c r="K8528" t="str">
        <x:v>AUD</x:v>
      </x:c>
      <x:c r="L8528" t="str">
        <x:v>Guinness</x:v>
      </x:c>
      <x:c r="M8528" t="str">
        <x:v>Beer / Stout</x:v>
      </x:c>
      <x:c r="N8528" t="str">
        <x:v>Off-Trade</x:v>
      </x:c>
      <x:c r="O8528" t="str">
        <x:v>Hospitality Group</x:v>
      </x:c>
      <x:c r="P8528" t="str">
        <x:v>SR-028</x:v>
      </x:c>
      <x:c r="Q8528" s="16" t="n">
        <x:v>51</x:v>
      </x:c>
      <x:c r="R8528" s="17" t="n">
        <x:v>7.35</x:v>
      </x:c>
      <x:c r="S8528" s="18" t="n">
        <x:v>0</x:v>
      </x:c>
      <x:c r="T8528" s="17" t="n">
        <x:v>374.9</x:v>
      </x:c>
      <x:c r="U8528" s="17" t="n">
        <x:v>374.9</x:v>
      </x:c>
      <x:c r="V8528" s="17" t="n">
        <x:v>188.38</x:v>
      </x:c>
      <x:c r="W8528" s="17" t="n">
        <x:v>186.52</x:v>
      </x:c>
      <x:c r="X8528" s="18" t="n">
        <x:v>0.4975</x:v>
      </x:c>
      <x:c r="Y8528" s="17" t="n">
        <x:v>389.84</x:v>
      </x:c>
      <x:c r="Z8528" s="18" t="n">
        <x:v>0.9617</x:v>
      </x:c>
      <x:c r="AA8528" s="18" t="n">
        <x:v>-0.0444</x:v>
      </x:c>
      <x:c r="AB8528" t="str">
        <x:v>No</x:v>
      </x:c>
      <x:c r="AC8528" t="str">
        <x:v>Core</x:v>
      </x:c>
      <x:c r="AD8528" s="18" t="n">
        <x:v>0.49751933849026414</x:v>
      </x:c>
      <x:c r="AE8528" s="18" t="n">
        <x:v>0.9616765852657501</x:v>
      </x:c>
      <x:c r="AF8528" s="17" t="n">
        <x:v>-14.939999999999998</x:v>
      </x:c>
      <x:c r="AG8528" s="18" t="n">
        <x:v>-0.038323414734249946</x:v>
      </x:c>
      <x:c r="AH8528" t="str">
        <x:v>Below Target</x:v>
      </x:c>
    </x:row>
    <x:row r="8529">
      <x:c r="A8529" t="str">
        <x:v>TXN-008526</x:v>
      </x:c>
      <x:c r="B8529" s="14" t="d">
        <x:v>2025-04-10T00:00:00.000Z</x:v>
      </x:c>
      <x:c r="C8529" t="n">
        <x:v>2025</x:v>
      </x:c>
      <x:c r="D8529" t="str">
        <x:v>Q2</x:v>
      </x:c>
      <x:c r="E8529" t="n">
        <x:v>4</x:v>
      </x:c>
      <x:c r="F8529" t="str">
        <x:v>April</x:v>
      </x:c>
      <x:c r="G8529" s="15" t="d">
        <x:v>2025-04-01T00:00:00.000Z</x:v>
      </x:c>
      <x:c r="H8529" t="str">
        <x:v>2025-04</x:v>
      </x:c>
      <x:c r="I8529" t="str">
        <x:v>United States</x:v>
      </x:c>
      <x:c r="J8529" t="str">
        <x:v>North America</x:v>
      </x:c>
      <x:c r="K8529" t="str">
        <x:v>USD</x:v>
      </x:c>
      <x:c r="L8529" t="str">
        <x:v>Baileys</x:v>
      </x:c>
      <x:c r="M8529" t="str">
        <x:v>Liqueur</x:v>
      </x:c>
      <x:c r="N8529" t="str">
        <x:v>On-Trade</x:v>
      </x:c>
      <x:c r="O8529" t="str">
        <x:v>E-commerce Partner</x:v>
      </x:c>
      <x:c r="P8529" t="str">
        <x:v>SR-003</x:v>
      </x:c>
      <x:c r="Q8529" s="16" t="n">
        <x:v>97</x:v>
      </x:c>
      <x:c r="R8529" s="17" t="n">
        <x:v>19.98</x:v>
      </x:c>
      <x:c r="S8529" s="18" t="n">
        <x:v>0</x:v>
      </x:c>
      <x:c r="T8529" s="17" t="n">
        <x:v>1938.07</x:v>
      </x:c>
      <x:c r="U8529" s="17" t="n">
        <x:v>1938.07</x:v>
      </x:c>
      <x:c r="V8529" s="17" t="n">
        <x:v>930.22</x:v>
      </x:c>
      <x:c r="W8529" s="17" t="n">
        <x:v>1007.85</x:v>
      </x:c>
      <x:c r="X8529" s="18" t="n">
        <x:v>0.52</x:v>
      </x:c>
      <x:c r="Y8529" s="17" t="n">
        <x:v>2222.57</x:v>
      </x:c>
      <x:c r="Z8529" s="18" t="n">
        <x:v>0.872</x:v>
      </x:c>
      <x:c r="AA8529" s="18" t="n">
        <x:v>0.0008</x:v>
      </x:c>
      <x:c r="AB8529" t="str">
        <x:v>No</x:v>
      </x:c>
      <x:c r="AC8529" t="str">
        <x:v>Core</x:v>
      </x:c>
      <x:c r="AD8529" s="18" t="n">
        <x:v>0.5200276563798005</x:v>
      </x:c>
      <x:c r="AE8529" s="18" t="n">
        <x:v>0.8719950327773702</x:v>
      </x:c>
      <x:c r="AF8529" s="17" t="n">
        <x:v>-284.5000000000002</x:v>
      </x:c>
      <x:c r="AG8529" s="18" t="n">
        <x:v>-0.12800496722262975</x:v>
      </x:c>
      <x:c r="AH8529" t="str">
        <x:v>Below Target</x:v>
      </x:c>
    </x:row>
    <x:row r="8530">
      <x:c r="A8530" t="str">
        <x:v>TXN-008527</x:v>
      </x:c>
      <x:c r="B8530" s="14" t="d">
        <x:v>2026-07-19T00:00:00.000Z</x:v>
      </x:c>
      <x:c r="C8530" t="n">
        <x:v>2026</x:v>
      </x:c>
      <x:c r="D8530" t="str">
        <x:v>Q3</x:v>
      </x:c>
      <x:c r="E8530" t="n">
        <x:v>7</x:v>
      </x:c>
      <x:c r="F8530" t="str">
        <x:v>July</x:v>
      </x:c>
      <x:c r="G8530" s="15" t="d">
        <x:v>2026-07-01T00:00:00.000Z</x:v>
      </x:c>
      <x:c r="H8530" t="str">
        <x:v>2026-07</x:v>
      </x:c>
      <x:c r="I8530" t="str">
        <x:v>United States</x:v>
      </x:c>
      <x:c r="J8530" t="str">
        <x:v>North America</x:v>
      </x:c>
      <x:c r="K8530" t="str">
        <x:v>USD</x:v>
      </x:c>
      <x:c r="L8530" t="str">
        <x:v>Captain Morgan</x:v>
      </x:c>
      <x:c r="M8530" t="str">
        <x:v>Rum</x:v>
      </x:c>
      <x:c r="N8530" t="str">
        <x:v>Off-Trade</x:v>
      </x:c>
      <x:c r="O8530" t="str">
        <x:v>Independent Retailer</x:v>
      </x:c>
      <x:c r="P8530" t="str">
        <x:v>SR-010</x:v>
      </x:c>
      <x:c r="Q8530" s="16" t="n">
        <x:v>70</x:v>
      </x:c>
      <x:c r="R8530" s="17" t="n">
        <x:v>20.48</x:v>
      </x:c>
      <x:c r="S8530" s="18" t="n">
        <x:v>0</x:v>
      </x:c>
      <x:c r="T8530" s="17" t="n">
        <x:v>1433.79</x:v>
      </x:c>
      <x:c r="U8530" s="17" t="n">
        <x:v>1433.79</x:v>
      </x:c>
      <x:c r="V8530" s="17" t="n">
        <x:v>685.38</x:v>
      </x:c>
      <x:c r="W8530" s="17" t="n">
        <x:v>748.41</x:v>
      </x:c>
      <x:c r="X8530" s="18" t="n">
        <x:v>0.522</x:v>
      </x:c>
      <x:c r="Y8530" s="17" t="n">
        <x:v>1507.13</x:v>
      </x:c>
      <x:c r="Z8530" s="18" t="n">
        <x:v>0.9513</x:v>
      </x:c>
      <x:c r="AA8530" s="18" t="n">
        <x:v>0.0697</x:v>
      </x:c>
      <x:c r="AB8530" t="str">
        <x:v>No</x:v>
      </x:c>
      <x:c r="AC8530" t="str">
        <x:v>Core</x:v>
      </x:c>
      <x:c r="AD8530" s="18" t="n">
        <x:v>0.5219802063063629</x:v>
      </x:c>
      <x:c r="AE8530" s="18" t="n">
        <x:v>0.9513379734992999</x:v>
      </x:c>
      <x:c r="AF8530" s="17" t="n">
        <x:v>-73.34000000000015</x:v>
      </x:c>
      <x:c r="AG8530" s="18" t="n">
        <x:v>-0.0486620265007001</x:v>
      </x:c>
      <x:c r="AH8530" t="str">
        <x:v>Below Target</x:v>
      </x:c>
    </x:row>
    <x:row r="8531">
      <x:c r="A8531" t="str">
        <x:v>TXN-008528</x:v>
      </x:c>
      <x:c r="B8531" s="14" t="d">
        <x:v>2023-04-04T00:00:00.000Z</x:v>
      </x:c>
      <x:c r="C8531" t="n">
        <x:v>2023</x:v>
      </x:c>
      <x:c r="D8531" t="str">
        <x:v>Q2</x:v>
      </x:c>
      <x:c r="E8531" t="n">
        <x:v>4</x:v>
      </x:c>
      <x:c r="F8531" t="str">
        <x:v>April</x:v>
      </x:c>
      <x:c r="G8531" s="15" t="d">
        <x:v>2023-04-01T00:00:00.000Z</x:v>
      </x:c>
      <x:c r="H8531" t="str">
        <x:v>2023-04</x:v>
      </x:c>
      <x:c r="I8531" t="str">
        <x:v>Canada</x:v>
      </x:c>
      <x:c r="J8531" t="str">
        <x:v>North America</x:v>
      </x:c>
      <x:c r="K8531" t="str">
        <x:v>CAD</x:v>
      </x:c>
      <x:c r="L8531" t="str">
        <x:v>Buchanan's</x:v>
      </x:c>
      <x:c r="M8531" t="str">
        <x:v>Scotch Whisky</x:v>
      </x:c>
      <x:c r="N8531" t="str">
        <x:v>Off-Trade</x:v>
      </x:c>
      <x:c r="O8531" t="str">
        <x:v>Distributor</x:v>
      </x:c>
      <x:c r="P8531" t="str">
        <x:v>SR-026</x:v>
      </x:c>
      <x:c r="Q8531" s="16" t="n">
        <x:v>83</x:v>
      </x:c>
      <x:c r="R8531" s="17" t="n">
        <x:v>30.86</x:v>
      </x:c>
      <x:c r="S8531" s="18" t="n">
        <x:v>0</x:v>
      </x:c>
      <x:c r="T8531" s="17" t="n">
        <x:v>2561.74</x:v>
      </x:c>
      <x:c r="U8531" s="17" t="n">
        <x:v>2561.74</x:v>
      </x:c>
      <x:c r="V8531" s="17" t="n">
        <x:v>1190.68</x:v>
      </x:c>
      <x:c r="W8531" s="17" t="n">
        <x:v>1371.06</x:v>
      </x:c>
      <x:c r="X8531" s="18" t="n">
        <x:v>0.5352</x:v>
      </x:c>
      <x:c r="Y8531" s="17" t="n">
        <x:v>2536.58</x:v>
      </x:c>
      <x:c r="Z8531" s="18" t="n">
        <x:v>1.0099</x:v>
      </x:c>
      <x:c r="AA8531" s="18" t="n">
        <x:v>0.0125</x:v>
      </x:c>
      <x:c r="AB8531" t="str">
        <x:v>No</x:v>
      </x:c>
      <x:c r="AC8531" t="str">
        <x:v>Premium Core</x:v>
      </x:c>
      <x:c r="AD8531" s="18" t="n">
        <x:v>0.5352065393053159</x:v>
      </x:c>
      <x:c r="AE8531" s="18" t="n">
        <x:v>1.009918867136065</x:v>
      </x:c>
      <x:c r="AF8531" s="17" t="n">
        <x:v>25.159999999999854</x:v>
      </x:c>
      <x:c r="AG8531" s="18" t="n">
        <x:v>0.009918867136065039</x:v>
      </x:c>
      <x:c r="AH8531" t="str">
        <x:v>Above Target</x:v>
      </x:c>
    </x:row>
    <x:row r="8532">
      <x:c r="A8532" t="str">
        <x:v>TXN-008529</x:v>
      </x:c>
      <x:c r="B8532" s="14" t="d">
        <x:v>2025-11-22T00:00:00.000Z</x:v>
      </x:c>
      <x:c r="C8532" t="n">
        <x:v>2025</x:v>
      </x:c>
      <x:c r="D8532" t="str">
        <x:v>Q4</x:v>
      </x:c>
      <x:c r="E8532" t="n">
        <x:v>11</x:v>
      </x:c>
      <x:c r="F8532" t="str">
        <x:v>November</x:v>
      </x:c>
      <x:c r="G8532" s="15" t="d">
        <x:v>2025-11-01T00:00:00.000Z</x:v>
      </x:c>
      <x:c r="H8532" t="str">
        <x:v>2025-11</x:v>
      </x:c>
      <x:c r="I8532" t="str">
        <x:v>United Kingdom</x:v>
      </x:c>
      <x:c r="J8532" t="str">
        <x:v>Europe</x:v>
      </x:c>
      <x:c r="K8532" t="str">
        <x:v>GBP</x:v>
      </x:c>
      <x:c r="L8532" t="str">
        <x:v>Don Julio</x:v>
      </x:c>
      <x:c r="M8532" t="str">
        <x:v>Tequila</x:v>
      </x:c>
      <x:c r="N8532" t="str">
        <x:v>On-Trade</x:v>
      </x:c>
      <x:c r="O8532" t="str">
        <x:v>Distributor</x:v>
      </x:c>
      <x:c r="P8532" t="str">
        <x:v>SR-034</x:v>
      </x:c>
      <x:c r="Q8532" s="16" t="n">
        <x:v>41</x:v>
      </x:c>
      <x:c r="R8532" s="17" t="n">
        <x:v>58.38</x:v>
      </x:c>
      <x:c r="S8532" s="18" t="n">
        <x:v>0</x:v>
      </x:c>
      <x:c r="T8532" s="17" t="n">
        <x:v>2393.72</x:v>
      </x:c>
      <x:c r="U8532" s="17" t="n">
        <x:v>2393.72</x:v>
      </x:c>
      <x:c r="V8532" s="17" t="n">
        <x:v>954.55</x:v>
      </x:c>
      <x:c r="W8532" s="17" t="n">
        <x:v>1439.17</x:v>
      </x:c>
      <x:c r="X8532" s="18" t="n">
        <x:v>0.6012</x:v>
      </x:c>
      <x:c r="Y8532" s="17" t="n">
        <x:v>2485.45</x:v>
      </x:c>
      <x:c r="Z8532" s="18" t="n">
        <x:v>0.9631</x:v>
      </x:c>
      <x:c r="AA8532" s="18" t="n">
        <x:v>0.0804</x:v>
      </x:c>
      <x:c r="AB8532" t="str">
        <x:v>No</x:v>
      </x:c>
      <x:c r="AC8532" t="str">
        <x:v>Luxury / Reserve</x:v>
      </x:c>
      <x:c r="AD8532" s="18" t="n">
        <x:v>0.6012273783065689</x:v>
      </x:c>
      <x:c r="AE8532" s="18" t="n">
        <x:v>0.9630932024381903</x:v>
      </x:c>
      <x:c r="AF8532" s="17" t="n">
        <x:v>-91.73000000000002</x:v>
      </x:c>
      <x:c r="AG8532" s="18" t="n">
        <x:v>-0.03690679756180974</x:v>
      </x:c>
      <x:c r="AH8532" t="str">
        <x:v>Below Target</x:v>
      </x:c>
    </x:row>
    <x:row r="8533">
      <x:c r="A8533" t="str">
        <x:v>TXN-008530</x:v>
      </x:c>
      <x:c r="B8533" s="14" t="d">
        <x:v>2025-05-18T00:00:00.000Z</x:v>
      </x:c>
      <x:c r="C8533" t="n">
        <x:v>2025</x:v>
      </x:c>
      <x:c r="D8533" t="str">
        <x:v>Q2</x:v>
      </x:c>
      <x:c r="E8533" t="n">
        <x:v>5</x:v>
      </x:c>
      <x:c r="F8533" t="str">
        <x:v>May</x:v>
      </x:c>
      <x:c r="G8533" s="15" t="d">
        <x:v>2025-05-01T00:00:00.000Z</x:v>
      </x:c>
      <x:c r="H8533" t="str">
        <x:v>2025-05</x:v>
      </x:c>
      <x:c r="I8533" t="str">
        <x:v>Canada</x:v>
      </x:c>
      <x:c r="J8533" t="str">
        <x:v>North America</x:v>
      </x:c>
      <x:c r="K8533" t="str">
        <x:v>CAD</x:v>
      </x:c>
      <x:c r="L8533" t="str">
        <x:v>Guinness</x:v>
      </x:c>
      <x:c r="M8533" t="str">
        <x:v>Beer / Stout</x:v>
      </x:c>
      <x:c r="N8533" t="str">
        <x:v>On-Trade</x:v>
      </x:c>
      <x:c r="O8533" t="str">
        <x:v>Hospitality Group</x:v>
      </x:c>
      <x:c r="P8533" t="str">
        <x:v>SR-054</x:v>
      </x:c>
      <x:c r="Q8533" s="16" t="n">
        <x:v>54</x:v>
      </x:c>
      <x:c r="R8533" s="17" t="n">
        <x:v>8.16</x:v>
      </x:c>
      <x:c r="S8533" s="18" t="n">
        <x:v>0</x:v>
      </x:c>
      <x:c r="T8533" s="17" t="n">
        <x:v>440.71</x:v>
      </x:c>
      <x:c r="U8533" s="17" t="n">
        <x:v>440.71</x:v>
      </x:c>
      <x:c r="V8533" s="17" t="n">
        <x:v>239.05</x:v>
      </x:c>
      <x:c r="W8533" s="17" t="n">
        <x:v>201.66</x:v>
      </x:c>
      <x:c r="X8533" s="18" t="n">
        <x:v>0.4576</x:v>
      </x:c>
      <x:c r="Y8533" s="17" t="n">
        <x:v>419.52</x:v>
      </x:c>
      <x:c r="Z8533" s="18" t="n">
        <x:v>1.0505</x:v>
      </x:c>
      <x:c r="AA8533" s="18" t="n">
        <x:v>0.066</x:v>
      </x:c>
      <x:c r="AB8533" t="str">
        <x:v>No</x:v>
      </x:c>
      <x:c r="AC8533" t="str">
        <x:v>Core</x:v>
      </x:c>
      <x:c r="AD8533" s="18" t="n">
        <x:v>0.4575798143904155</x:v>
      </x:c>
      <x:c r="AE8533" s="18" t="n">
        <x:v>1.0505101067887108</x:v>
      </x:c>
      <x:c r="AF8533" s="17" t="n">
        <x:v>21.189999999999998</x:v>
      </x:c>
      <x:c r="AG8533" s="18" t="n">
        <x:v>0.0505101067887109</x:v>
      </x:c>
      <x:c r="AH8533" t="str">
        <x:v>Above Target</x:v>
      </x:c>
    </x:row>
    <x:row r="8534">
      <x:c r="A8534" t="str">
        <x:v>TXN-008531</x:v>
      </x:c>
      <x:c r="B8534" s="14" t="d">
        <x:v>2025-10-02T00:00:00.000Z</x:v>
      </x:c>
      <x:c r="C8534" t="n">
        <x:v>2025</x:v>
      </x:c>
      <x:c r="D8534" t="str">
        <x:v>Q4</x:v>
      </x:c>
      <x:c r="E8534" t="n">
        <x:v>10</x:v>
      </x:c>
      <x:c r="F8534" t="str">
        <x:v>October</x:v>
      </x:c>
      <x:c r="G8534" s="15" t="d">
        <x:v>2025-10-01T00:00:00.000Z</x:v>
      </x:c>
      <x:c r="H8534" t="str">
        <x:v>2025-10</x:v>
      </x:c>
      <x:c r="I8534" t="str">
        <x:v>United Kingdom</x:v>
      </x:c>
      <x:c r="J8534" t="str">
        <x:v>Europe</x:v>
      </x:c>
      <x:c r="K8534" t="str">
        <x:v>GBP</x:v>
      </x:c>
      <x:c r="L8534" t="str">
        <x:v>Ketel One</x:v>
      </x:c>
      <x:c r="M8534" t="str">
        <x:v>Vodka</x:v>
      </x:c>
      <x:c r="N8534" t="str">
        <x:v>On-Trade</x:v>
      </x:c>
      <x:c r="O8534" t="str">
        <x:v>E-commerce Partner</x:v>
      </x:c>
      <x:c r="P8534" t="str">
        <x:v>SR-038</x:v>
      </x:c>
      <x:c r="Q8534" s="16" t="n">
        <x:v>65</x:v>
      </x:c>
      <x:c r="R8534" s="17" t="n">
        <x:v>34.82</x:v>
      </x:c>
      <x:c r="S8534" s="18" t="n">
        <x:v>0.03</x:v>
      </x:c>
      <x:c r="T8534" s="17" t="n">
        <x:v>2263.3</x:v>
      </x:c>
      <x:c r="U8534" s="17" t="n">
        <x:v>2195.4</x:v>
      </x:c>
      <x:c r="V8534" s="17" t="n">
        <x:v>902.51</x:v>
      </x:c>
      <x:c r="W8534" s="17" t="n">
        <x:v>1292.89</x:v>
      </x:c>
      <x:c r="X8534" s="18" t="n">
        <x:v>0.5889</x:v>
      </x:c>
      <x:c r="Y8534" s="17" t="n">
        <x:v>2015.52</x:v>
      </x:c>
      <x:c r="Z8534" s="18" t="n">
        <x:v>1.0892</x:v>
      </x:c>
      <x:c r="AA8534" s="18" t="n">
        <x:v>-0.0082</x:v>
      </x:c>
      <x:c r="AB8534" t="str">
        <x:v>No</x:v>
      </x:c>
      <x:c r="AC8534" t="str">
        <x:v>Premium Core</x:v>
      </x:c>
      <x:c r="AD8534" s="18" t="n">
        <x:v>0.5889086271294525</x:v>
      </x:c>
      <x:c r="AE8534" s="18" t="n">
        <x:v>1.089247439866635</x:v>
      </x:c>
      <x:c r="AF8534" s="17" t="n">
        <x:v>179.8800000000001</x:v>
      </x:c>
      <x:c r="AG8534" s="18" t="n">
        <x:v>0.08924743986663497</x:v>
      </x:c>
      <x:c r="AH8534" t="str">
        <x:v>Above Target</x:v>
      </x:c>
    </x:row>
    <x:row r="8535">
      <x:c r="A8535" t="str">
        <x:v>TXN-008532</x:v>
      </x:c>
      <x:c r="B8535" s="14" t="d">
        <x:v>2023-01-13T00:00:00.000Z</x:v>
      </x:c>
      <x:c r="C8535" t="n">
        <x:v>2023</x:v>
      </x:c>
      <x:c r="D8535" t="str">
        <x:v>Q1</x:v>
      </x:c>
      <x:c r="E8535" t="n">
        <x:v>1</x:v>
      </x:c>
      <x:c r="F8535" t="str">
        <x:v>January</x:v>
      </x:c>
      <x:c r="G8535" s="15" t="d">
        <x:v>2023-01-01T00:00:00.000Z</x:v>
      </x:c>
      <x:c r="H8535" t="str">
        <x:v>2023-01</x:v>
      </x:c>
      <x:c r="I8535" t="str">
        <x:v>Ireland</x:v>
      </x:c>
      <x:c r="J8535" t="str">
        <x:v>Europe</x:v>
      </x:c>
      <x:c r="K8535" t="str">
        <x:v>EUR</x:v>
      </x:c>
      <x:c r="L8535" t="str">
        <x:v>Tanqueray</x:v>
      </x:c>
      <x:c r="M8535" t="str">
        <x:v>Gin</x:v>
      </x:c>
      <x:c r="N8535" t="str">
        <x:v>On-Trade</x:v>
      </x:c>
      <x:c r="O8535" t="str">
        <x:v>E-commerce Partner</x:v>
      </x:c>
      <x:c r="P8535" t="str">
        <x:v>SR-028</x:v>
      </x:c>
      <x:c r="Q8535" s="16" t="n">
        <x:v>77</x:v>
      </x:c>
      <x:c r="R8535" s="17" t="n">
        <x:v>29.51</x:v>
      </x:c>
      <x:c r="S8535" s="18" t="n">
        <x:v>0</x:v>
      </x:c>
      <x:c r="T8535" s="17" t="n">
        <x:v>2271.95</x:v>
      </x:c>
      <x:c r="U8535" s="17" t="n">
        <x:v>2271.95</x:v>
      </x:c>
      <x:c r="V8535" s="17" t="n">
        <x:v>1088.85</x:v>
      </x:c>
      <x:c r="W8535" s="17" t="n">
        <x:v>1183.11</x:v>
      </x:c>
      <x:c r="X8535" s="18" t="n">
        <x:v>0.5207</x:v>
      </x:c>
      <x:c r="Y8535" s="17" t="n">
        <x:v>2434.65</x:v>
      </x:c>
      <x:c r="Z8535" s="18" t="n">
        <x:v>0.9332</x:v>
      </x:c>
      <x:c r="AA8535" s="18" t="n">
        <x:v>-0.0363</x:v>
      </x:c>
      <x:c r="AB8535" t="str">
        <x:v>No</x:v>
      </x:c>
      <x:c r="AC8535" t="str">
        <x:v>Premium Core</x:v>
      </x:c>
      <x:c r="AD8535" s="18" t="n">
        <x:v>0.520746495301393</x:v>
      </x:c>
      <x:c r="AE8535" s="18" t="n">
        <x:v>0.933173146037418</x:v>
      </x:c>
      <x:c r="AF8535" s="17" t="n">
        <x:v>-162.70000000000027</x:v>
      </x:c>
      <x:c r="AG8535" s="18" t="n">
        <x:v>-0.066826853962582</x:v>
      </x:c>
      <x:c r="AH8535" t="str">
        <x:v>Below Target</x:v>
      </x:c>
    </x:row>
    <x:row r="8536">
      <x:c r="A8536" t="str">
        <x:v>TXN-008533</x:v>
      </x:c>
      <x:c r="B8536" s="14" t="d">
        <x:v>2023-08-04T00:00:00.000Z</x:v>
      </x:c>
      <x:c r="C8536" t="n">
        <x:v>2023</x:v>
      </x:c>
      <x:c r="D8536" t="str">
        <x:v>Q3</x:v>
      </x:c>
      <x:c r="E8536" t="n">
        <x:v>8</x:v>
      </x:c>
      <x:c r="F8536" t="str">
        <x:v>August</x:v>
      </x:c>
      <x:c r="G8536" s="15" t="d">
        <x:v>2023-08-01T00:00:00.000Z</x:v>
      </x:c>
      <x:c r="H8536" t="str">
        <x:v>2023-08</x:v>
      </x:c>
      <x:c r="I8536" t="str">
        <x:v>United States</x:v>
      </x:c>
      <x:c r="J8536" t="str">
        <x:v>North America</x:v>
      </x:c>
      <x:c r="K8536" t="str">
        <x:v>USD</x:v>
      </x:c>
      <x:c r="L8536" t="str">
        <x:v>Baileys</x:v>
      </x:c>
      <x:c r="M8536" t="str">
        <x:v>Liqueur</x:v>
      </x:c>
      <x:c r="N8536" t="str">
        <x:v>Off-Trade</x:v>
      </x:c>
      <x:c r="O8536" t="str">
        <x:v>Hospitality Group</x:v>
      </x:c>
      <x:c r="P8536" t="str">
        <x:v>SR-021</x:v>
      </x:c>
      <x:c r="Q8536" s="16" t="n">
        <x:v>126</x:v>
      </x:c>
      <x:c r="R8536" s="17" t="n">
        <x:v>18.1</x:v>
      </x:c>
      <x:c r="S8536" s="18" t="n">
        <x:v>0</x:v>
      </x:c>
      <x:c r="T8536" s="17" t="n">
        <x:v>2280.3</x:v>
      </x:c>
      <x:c r="U8536" s="17" t="n">
        <x:v>2280.3</x:v>
      </x:c>
      <x:c r="V8536" s="17" t="n">
        <x:v>1046.91</x:v>
      </x:c>
      <x:c r="W8536" s="17" t="n">
        <x:v>1233.4</x:v>
      </x:c>
      <x:c r="X8536" s="18" t="n">
        <x:v>0.5409</x:v>
      </x:c>
      <x:c r="Y8536" s="17" t="n">
        <x:v>2222.91</x:v>
      </x:c>
      <x:c r="Z8536" s="18" t="n">
        <x:v>1.0258</x:v>
      </x:c>
      <x:c r="AA8536" s="18" t="n">
        <x:v>0.002</x:v>
      </x:c>
      <x:c r="AB8536" t="str">
        <x:v>No</x:v>
      </x:c>
      <x:c r="AC8536" t="str">
        <x:v>Core</x:v>
      </x:c>
      <x:c r="AD8536" s="18" t="n">
        <x:v>0.5408937420514844</x:v>
      </x:c>
      <x:c r="AE8536" s="18" t="n">
        <x:v>1.0258175094808157</x:v>
      </x:c>
      <x:c r="AF8536" s="17" t="n">
        <x:v>57.39000000000033</x:v>
      </x:c>
      <x:c r="AG8536" s="18" t="n">
        <x:v>0.025817509480815837</x:v>
      </x:c>
      <x:c r="AH8536" t="str">
        <x:v>Above Target</x:v>
      </x:c>
    </x:row>
    <x:row r="8537">
      <x:c r="A8537" t="str">
        <x:v>TXN-008534</x:v>
      </x:c>
      <x:c r="B8537" s="14" t="d">
        <x:v>2025-06-10T00:00:00.000Z</x:v>
      </x:c>
      <x:c r="C8537" t="n">
        <x:v>2025</x:v>
      </x:c>
      <x:c r="D8537" t="str">
        <x:v>Q2</x:v>
      </x:c>
      <x:c r="E8537" t="n">
        <x:v>6</x:v>
      </x:c>
      <x:c r="F8537" t="str">
        <x:v>June</x:v>
      </x:c>
      <x:c r="G8537" s="15" t="d">
        <x:v>2025-06-01T00:00:00.000Z</x:v>
      </x:c>
      <x:c r="H8537" t="str">
        <x:v>2025-06</x:v>
      </x:c>
      <x:c r="I8537" t="str">
        <x:v>Canada</x:v>
      </x:c>
      <x:c r="J8537" t="str">
        <x:v>North America</x:v>
      </x:c>
      <x:c r="K8537" t="str">
        <x:v>CAD</x:v>
      </x:c>
      <x:c r="L8537" t="str">
        <x:v>Ketel One</x:v>
      </x:c>
      <x:c r="M8537" t="str">
        <x:v>Vodka</x:v>
      </x:c>
      <x:c r="N8537" t="str">
        <x:v>Wholesale</x:v>
      </x:c>
      <x:c r="O8537" t="str">
        <x:v>E-commerce Partner</x:v>
      </x:c>
      <x:c r="P8537" t="str">
        <x:v>SR-053</x:v>
      </x:c>
      <x:c r="Q8537" s="16" t="n">
        <x:v>120</x:v>
      </x:c>
      <x:c r="R8537" s="17" t="n">
        <x:v>28.7</x:v>
      </x:c>
      <x:c r="S8537" s="18" t="n">
        <x:v>0.03</x:v>
      </x:c>
      <x:c r="T8537" s="17" t="n">
        <x:v>3444.56</x:v>
      </x:c>
      <x:c r="U8537" s="17" t="n">
        <x:v>3341.23</x:v>
      </x:c>
      <x:c r="V8537" s="17" t="n">
        <x:v>1499.46</x:v>
      </x:c>
      <x:c r="W8537" s="17" t="n">
        <x:v>1841.77</x:v>
      </x:c>
      <x:c r="X8537" s="18" t="n">
        <x:v>0.5512</x:v>
      </x:c>
      <x:c r="Y8537" s="17" t="n">
        <x:v>3542.14</x:v>
      </x:c>
      <x:c r="Z8537" s="18" t="n">
        <x:v>0.9433</x:v>
      </x:c>
      <x:c r="AA8537" s="18" t="n">
        <x:v>0.0611</x:v>
      </x:c>
      <x:c r="AB8537" t="str">
        <x:v>No</x:v>
      </x:c>
      <x:c r="AC8537" t="str">
        <x:v>Premium Core</x:v>
      </x:c>
      <x:c r="AD8537" s="18" t="n">
        <x:v>0.5512251476252757</x:v>
      </x:c>
      <x:c r="AE8537" s="18" t="n">
        <x:v>0.9432800510425902</x:v>
      </x:c>
      <x:c r="AF8537" s="17" t="n">
        <x:v>-200.90999999999985</x:v>
      </x:c>
      <x:c r="AG8537" s="18" t="n">
        <x:v>-0.05671994895740989</x:v>
      </x:c>
      <x:c r="AH8537" t="str">
        <x:v>Below Target</x:v>
      </x:c>
    </x:row>
    <x:row r="8538">
      <x:c r="A8538" t="str">
        <x:v>TXN-008535</x:v>
      </x:c>
      <x:c r="B8538" s="14" t="d">
        <x:v>2024-11-13T00:00:00.000Z</x:v>
      </x:c>
      <x:c r="C8538" t="n">
        <x:v>2024</x:v>
      </x:c>
      <x:c r="D8538" t="str">
        <x:v>Q4</x:v>
      </x:c>
      <x:c r="E8538" t="n">
        <x:v>11</x:v>
      </x:c>
      <x:c r="F8538" t="str">
        <x:v>November</x:v>
      </x:c>
      <x:c r="G8538" s="15" t="d">
        <x:v>2024-11-01T00:00:00.000Z</x:v>
      </x:c>
      <x:c r="H8538" t="str">
        <x:v>2024-11</x:v>
      </x:c>
      <x:c r="I8538" t="str">
        <x:v>Nigeria</x:v>
      </x:c>
      <x:c r="J8538" t="str">
        <x:v>Africa</x:v>
      </x:c>
      <x:c r="K8538" t="str">
        <x:v>NGN</x:v>
      </x:c>
      <x:c r="L8538" t="str">
        <x:v>Buchanan's</x:v>
      </x:c>
      <x:c r="M8538" t="str">
        <x:v>Scotch Whisky</x:v>
      </x:c>
      <x:c r="N8538" t="str">
        <x:v>On-Trade</x:v>
      </x:c>
      <x:c r="O8538" t="str">
        <x:v>Independent Retailer</x:v>
      </x:c>
      <x:c r="P8538" t="str">
        <x:v>SR-011</x:v>
      </x:c>
      <x:c r="Q8538" s="16" t="n">
        <x:v>38</x:v>
      </x:c>
      <x:c r="R8538" s="17" t="n">
        <x:v>34.27</x:v>
      </x:c>
      <x:c r="S8538" s="18" t="n">
        <x:v>0</x:v>
      </x:c>
      <x:c r="T8538" s="17" t="n">
        <x:v>1302.16</x:v>
      </x:c>
      <x:c r="U8538" s="17" t="n">
        <x:v>1302.16</x:v>
      </x:c>
      <x:c r="V8538" s="17" t="n">
        <x:v>568.2</x:v>
      </x:c>
      <x:c r="W8538" s="17" t="n">
        <x:v>733.96</x:v>
      </x:c>
      <x:c r="X8538" s="18" t="n">
        <x:v>0.5636</x:v>
      </x:c>
      <x:c r="Y8538" s="17" t="n">
        <x:v>1396.58</x:v>
      </x:c>
      <x:c r="Z8538" s="18" t="n">
        <x:v>0.9324</x:v>
      </x:c>
      <x:c r="AA8538" s="18" t="n">
        <x:v>0.0503</x:v>
      </x:c>
      <x:c r="AB8538" t="str">
        <x:v>No</x:v>
      </x:c>
      <x:c r="AC8538" t="str">
        <x:v>Premium Core</x:v>
      </x:c>
      <x:c r="AD8538" s="18" t="n">
        <x:v>0.5636480924003194</x:v>
      </x:c>
      <x:c r="AE8538" s="18" t="n">
        <x:v>0.9323919861375647</x:v>
      </x:c>
      <x:c r="AF8538" s="17" t="n">
        <x:v>-94.41999999999985</x:v>
      </x:c>
      <x:c r="AG8538" s="18" t="n">
        <x:v>-0.06760801386243527</x:v>
      </x:c>
      <x:c r="AH8538" t="str">
        <x:v>Below Target</x:v>
      </x:c>
    </x:row>
    <x:row r="8539">
      <x:c r="A8539" t="str">
        <x:v>TXN-008536</x:v>
      </x:c>
      <x:c r="B8539" s="14" t="d">
        <x:v>2025-03-20T00:00:00.000Z</x:v>
      </x:c>
      <x:c r="C8539" t="n">
        <x:v>2025</x:v>
      </x:c>
      <x:c r="D8539" t="str">
        <x:v>Q1</x:v>
      </x:c>
      <x:c r="E8539" t="n">
        <x:v>3</x:v>
      </x:c>
      <x:c r="F8539" t="str">
        <x:v>March</x:v>
      </x:c>
      <x:c r="G8539" s="15" t="d">
        <x:v>2025-03-01T00:00:00.000Z</x:v>
      </x:c>
      <x:c r="H8539" t="str">
        <x:v>2025-03</x:v>
      </x:c>
      <x:c r="I8539" t="str">
        <x:v>United States</x:v>
      </x:c>
      <x:c r="J8539" t="str">
        <x:v>North America</x:v>
      </x:c>
      <x:c r="K8539" t="str">
        <x:v>USD</x:v>
      </x:c>
      <x:c r="L8539" t="str">
        <x:v>Crown Royal</x:v>
      </x:c>
      <x:c r="M8539" t="str">
        <x:v>Canadian Whisky</x:v>
      </x:c>
      <x:c r="N8539" t="str">
        <x:v>Off-Trade</x:v>
      </x:c>
      <x:c r="O8539" t="str">
        <x:v>Distributor</x:v>
      </x:c>
      <x:c r="P8539" t="str">
        <x:v>SR-051</x:v>
      </x:c>
      <x:c r="Q8539" s="16" t="n">
        <x:v>67</x:v>
      </x:c>
      <x:c r="R8539" s="17" t="n">
        <x:v>28.99</x:v>
      </x:c>
      <x:c r="S8539" s="18" t="n">
        <x:v>0</x:v>
      </x:c>
      <x:c r="T8539" s="17" t="n">
        <x:v>1942.29</x:v>
      </x:c>
      <x:c r="U8539" s="17" t="n">
        <x:v>1942.29</x:v>
      </x:c>
      <x:c r="V8539" s="17" t="n">
        <x:v>794.26</x:v>
      </x:c>
      <x:c r="W8539" s="17" t="n">
        <x:v>1148.03</x:v>
      </x:c>
      <x:c r="X8539" s="18" t="n">
        <x:v>0.5911</x:v>
      </x:c>
      <x:c r="Y8539" s="17" t="n">
        <x:v>2201.47</x:v>
      </x:c>
      <x:c r="Z8539" s="18" t="n">
        <x:v>0.8823</x:v>
      </x:c>
      <x:c r="AA8539" s="18" t="n">
        <x:v>0.0767</x:v>
      </x:c>
      <x:c r="AB8539" t="str">
        <x:v>No</x:v>
      </x:c>
      <x:c r="AC8539" t="str">
        <x:v>Premium Core</x:v>
      </x:c>
      <x:c r="AD8539" s="18" t="n">
        <x:v>0.5910703345020568</x:v>
      </x:c>
      <x:c r="AE8539" s="18" t="n">
        <x:v>0.8822695744207281</x:v>
      </x:c>
      <x:c r="AF8539" s="17" t="n">
        <x:v>-259.17999999999984</x:v>
      </x:c>
      <x:c r="AG8539" s="18" t="n">
        <x:v>-0.11773042557927196</x:v>
      </x:c>
      <x:c r="AH8539" t="str">
        <x:v>Below Target</x:v>
      </x:c>
    </x:row>
    <x:row r="8540">
      <x:c r="A8540" t="str">
        <x:v>TXN-008537</x:v>
      </x:c>
      <x:c r="B8540" s="14" t="d">
        <x:v>2024-02-16T00:00:00.000Z</x:v>
      </x:c>
      <x:c r="C8540" t="n">
        <x:v>2024</x:v>
      </x:c>
      <x:c r="D8540" t="str">
        <x:v>Q1</x:v>
      </x:c>
      <x:c r="E8540" t="n">
        <x:v>2</x:v>
      </x:c>
      <x:c r="F8540" t="str">
        <x:v>February</x:v>
      </x:c>
      <x:c r="G8540" s="15" t="d">
        <x:v>2024-02-01T00:00:00.000Z</x:v>
      </x:c>
      <x:c r="H8540" t="str">
        <x:v>2024-02</x:v>
      </x:c>
      <x:c r="I8540" t="str">
        <x:v>Ireland</x:v>
      </x:c>
      <x:c r="J8540" t="str">
        <x:v>Europe</x:v>
      </x:c>
      <x:c r="K8540" t="str">
        <x:v>EUR</x:v>
      </x:c>
      <x:c r="L8540" t="str">
        <x:v>Buchanan's</x:v>
      </x:c>
      <x:c r="M8540" t="str">
        <x:v>Scotch Whisky</x:v>
      </x:c>
      <x:c r="N8540" t="str">
        <x:v>Off-Trade</x:v>
      </x:c>
      <x:c r="O8540" t="str">
        <x:v>Independent Retailer</x:v>
      </x:c>
      <x:c r="P8540" t="str">
        <x:v>SR-023</x:v>
      </x:c>
      <x:c r="Q8540" s="16" t="n">
        <x:v>47</x:v>
      </x:c>
      <x:c r="R8540" s="17" t="n">
        <x:v>31.77</x:v>
      </x:c>
      <x:c r="S8540" s="18" t="n">
        <x:v>0.05</x:v>
      </x:c>
      <x:c r="T8540" s="17" t="n">
        <x:v>1493.15</x:v>
      </x:c>
      <x:c r="U8540" s="17" t="n">
        <x:v>1418.49</x:v>
      </x:c>
      <x:c r="V8540" s="17" t="n">
        <x:v>648.12</x:v>
      </x:c>
      <x:c r="W8540" s="17" t="n">
        <x:v>770.37</x:v>
      </x:c>
      <x:c r="X8540" s="18" t="n">
        <x:v>0.5431</x:v>
      </x:c>
      <x:c r="Y8540" s="17" t="n">
        <x:v>1645.3</x:v>
      </x:c>
      <x:c r="Z8540" s="18" t="n">
        <x:v>0.8621</x:v>
      </x:c>
      <x:c r="AA8540" s="18" t="n">
        <x:v>0.1162</x:v>
      </x:c>
      <x:c r="AB8540" t="str">
        <x:v>Yes</x:v>
      </x:c>
      <x:c r="AC8540" t="str">
        <x:v>Premium Core</x:v>
      </x:c>
      <x:c r="AD8540" s="18" t="n">
        <x:v>0.543091597402872</x:v>
      </x:c>
      <x:c r="AE8540" s="18" t="n">
        <x:v>0.8621467209627424</x:v>
      </x:c>
      <x:c r="AF8540" s="17" t="n">
        <x:v>-226.80999999999995</x:v>
      </x:c>
      <x:c r="AG8540" s="18" t="n">
        <x:v>-0.1378532790372576</x:v>
      </x:c>
      <x:c r="AH8540" t="str">
        <x:v>Below Target</x:v>
      </x:c>
    </x:row>
    <x:row r="8541">
      <x:c r="A8541" t="str">
        <x:v>TXN-008538</x:v>
      </x:c>
      <x:c r="B8541" s="14" t="d">
        <x:v>2025-10-13T00:00:00.000Z</x:v>
      </x:c>
      <x:c r="C8541" t="n">
        <x:v>2025</x:v>
      </x:c>
      <x:c r="D8541" t="str">
        <x:v>Q4</x:v>
      </x:c>
      <x:c r="E8541" t="n">
        <x:v>10</x:v>
      </x:c>
      <x:c r="F8541" t="str">
        <x:v>October</x:v>
      </x:c>
      <x:c r="G8541" s="15" t="d">
        <x:v>2025-10-01T00:00:00.000Z</x:v>
      </x:c>
      <x:c r="H8541" t="str">
        <x:v>2025-10</x:v>
      </x:c>
      <x:c r="I8541" t="str">
        <x:v>Canada</x:v>
      </x:c>
      <x:c r="J8541" t="str">
        <x:v>North America</x:v>
      </x:c>
      <x:c r="K8541" t="str">
        <x:v>CAD</x:v>
      </x:c>
      <x:c r="L8541" t="str">
        <x:v>Crown Royal</x:v>
      </x:c>
      <x:c r="M8541" t="str">
        <x:v>Canadian Whisky</x:v>
      </x:c>
      <x:c r="N8541" t="str">
        <x:v>On-Trade</x:v>
      </x:c>
      <x:c r="O8541" t="str">
        <x:v>Distributor</x:v>
      </x:c>
      <x:c r="P8541" t="str">
        <x:v>SR-005</x:v>
      </x:c>
      <x:c r="Q8541" s="16" t="n">
        <x:v>55</x:v>
      </x:c>
      <x:c r="R8541" s="17" t="n">
        <x:v>36.25</x:v>
      </x:c>
      <x:c r="S8541" s="18" t="n">
        <x:v>0</x:v>
      </x:c>
      <x:c r="T8541" s="17" t="n">
        <x:v>1993.7</x:v>
      </x:c>
      <x:c r="U8541" s="17" t="n">
        <x:v>1993.7</x:v>
      </x:c>
      <x:c r="V8541" s="17" t="n">
        <x:v>887.24</x:v>
      </x:c>
      <x:c r="W8541" s="17" t="n">
        <x:v>1106.46</x:v>
      </x:c>
      <x:c r="X8541" s="18" t="n">
        <x:v>0.555</x:v>
      </x:c>
      <x:c r="Y8541" s="17" t="n">
        <x:v>2187.5</x:v>
      </x:c>
      <x:c r="Z8541" s="18" t="n">
        <x:v>0.9114</x:v>
      </x:c>
      <x:c r="AA8541" s="18" t="n">
        <x:v>-0.0227</x:v>
      </x:c>
      <x:c r="AB8541" t="str">
        <x:v>No</x:v>
      </x:c>
      <x:c r="AC8541" t="str">
        <x:v>Premium Core</x:v>
      </x:c>
      <x:c r="AD8541" s="18" t="n">
        <x:v>0.5549781812710036</x:v>
      </x:c>
      <x:c r="AE8541" s="18" t="n">
        <x:v>0.9114057142857143</x:v>
      </x:c>
      <x:c r="AF8541" s="17" t="n">
        <x:v>-193.79999999999995</x:v>
      </x:c>
      <x:c r="AG8541" s="18" t="n">
        <x:v>-0.0885942857142857</x:v>
      </x:c>
      <x:c r="AH8541" t="str">
        <x:v>Below Target</x:v>
      </x:c>
    </x:row>
    <x:row r="8542">
      <x:c r="A8542" t="str">
        <x:v>TXN-008539</x:v>
      </x:c>
      <x:c r="B8542" s="14" t="d">
        <x:v>2024-09-06T00:00:00.000Z</x:v>
      </x:c>
      <x:c r="C8542" t="n">
        <x:v>2024</x:v>
      </x:c>
      <x:c r="D8542" t="str">
        <x:v>Q3</x:v>
      </x:c>
      <x:c r="E8542" t="n">
        <x:v>9</x:v>
      </x:c>
      <x:c r="F8542" t="str">
        <x:v>September</x:v>
      </x:c>
      <x:c r="G8542" s="15" t="d">
        <x:v>2024-09-01T00:00:00.000Z</x:v>
      </x:c>
      <x:c r="H8542" t="str">
        <x:v>2024-09</x:v>
      </x:c>
      <x:c r="I8542" t="str">
        <x:v>India</x:v>
      </x:c>
      <x:c r="J8542" t="str">
        <x:v>Asia Pacific</x:v>
      </x:c>
      <x:c r="K8542" t="str">
        <x:v>INR</x:v>
      </x:c>
      <x:c r="L8542" t="str">
        <x:v>Guinness</x:v>
      </x:c>
      <x:c r="M8542" t="str">
        <x:v>Beer / Stout</x:v>
      </x:c>
      <x:c r="N8542" t="str">
        <x:v>Off-Trade</x:v>
      </x:c>
      <x:c r="O8542" t="str">
        <x:v>Distributor</x:v>
      </x:c>
      <x:c r="P8542" t="str">
        <x:v>SR-021</x:v>
      </x:c>
      <x:c r="Q8542" s="16" t="n">
        <x:v>26</x:v>
      </x:c>
      <x:c r="R8542" s="17" t="n">
        <x:v>7.09</x:v>
      </x:c>
      <x:c r="S8542" s="18" t="n">
        <x:v>0.12</x:v>
      </x:c>
      <x:c r="T8542" s="17" t="n">
        <x:v>184.21</x:v>
      </x:c>
      <x:c r="U8542" s="17" t="n">
        <x:v>162.1</x:v>
      </x:c>
      <x:c r="V8542" s="17" t="n">
        <x:v>89.07</x:v>
      </x:c>
      <x:c r="W8542" s="17" t="n">
        <x:v>73.04</x:v>
      </x:c>
      <x:c r="X8542" s="18" t="n">
        <x:v>0.4505</x:v>
      </x:c>
      <x:c r="Y8542" s="17" t="n">
        <x:v>163.63</x:v>
      </x:c>
      <x:c r="Z8542" s="18" t="n">
        <x:v>0.9907</x:v>
      </x:c>
      <x:c r="AA8542" s="18" t="n">
        <x:v>0.017</x:v>
      </x:c>
      <x:c r="AB8542" t="str">
        <x:v>Yes</x:v>
      </x:c>
      <x:c r="AC8542" t="str">
        <x:v>Core</x:v>
      </x:c>
      <x:c r="AD8542" s="18" t="n">
        <x:v>0.4505860579888958</x:v>
      </x:c>
      <x:c r="AE8542" s="18" t="n">
        <x:v>0.9906496363747479</x:v>
      </x:c>
      <x:c r="AF8542" s="17" t="n">
        <x:v>-1.5300000000000011</x:v>
      </x:c>
      <x:c r="AG8542" s="18" t="n">
        <x:v>-0.0093503636252521</x:v>
      </x:c>
      <x:c r="AH8542" t="str">
        <x:v>Below Target</x:v>
      </x:c>
    </x:row>
    <x:row r="8543">
      <x:c r="A8543" t="str">
        <x:v>TXN-008540</x:v>
      </x:c>
      <x:c r="B8543" s="14" t="d">
        <x:v>2026-03-02T00:00:00.000Z</x:v>
      </x:c>
      <x:c r="C8543" t="n">
        <x:v>2026</x:v>
      </x:c>
      <x:c r="D8543" t="str">
        <x:v>Q1</x:v>
      </x:c>
      <x:c r="E8543" t="n">
        <x:v>3</x:v>
      </x:c>
      <x:c r="F8543" t="str">
        <x:v>March</x:v>
      </x:c>
      <x:c r="G8543" s="15" t="d">
        <x:v>2026-03-01T00:00:00.000Z</x:v>
      </x:c>
      <x:c r="H8543" t="str">
        <x:v>2026-03</x:v>
      </x:c>
      <x:c r="I8543" t="str">
        <x:v>United Kingdom</x:v>
      </x:c>
      <x:c r="J8543" t="str">
        <x:v>Europe</x:v>
      </x:c>
      <x:c r="K8543" t="str">
        <x:v>GBP</x:v>
      </x:c>
      <x:c r="L8543" t="str">
        <x:v>Captain Morgan</x:v>
      </x:c>
      <x:c r="M8543" t="str">
        <x:v>Rum</x:v>
      </x:c>
      <x:c r="N8543" t="str">
        <x:v>Wholesale</x:v>
      </x:c>
      <x:c r="O8543" t="str">
        <x:v>Key Account</x:v>
      </x:c>
      <x:c r="P8543" t="str">
        <x:v>SR-031</x:v>
      </x:c>
      <x:c r="Q8543" s="16" t="n">
        <x:v>51</x:v>
      </x:c>
      <x:c r="R8543" s="17" t="n">
        <x:v>17.38</x:v>
      </x:c>
      <x:c r="S8543" s="18" t="n">
        <x:v>0</x:v>
      </x:c>
      <x:c r="T8543" s="17" t="n">
        <x:v>886.52</x:v>
      </x:c>
      <x:c r="U8543" s="17" t="n">
        <x:v>886.52</x:v>
      </x:c>
      <x:c r="V8543" s="17" t="n">
        <x:v>432.8</x:v>
      </x:c>
      <x:c r="W8543" s="17" t="n">
        <x:v>453.72</x:v>
      </x:c>
      <x:c r="X8543" s="18" t="n">
        <x:v>0.5118</x:v>
      </x:c>
      <x:c r="Y8543" s="17" t="n">
        <x:v>869.97</x:v>
      </x:c>
      <x:c r="Z8543" s="18" t="n">
        <x:v>1.019</x:v>
      </x:c>
      <x:c r="AA8543" s="18" t="n">
        <x:v>0.0363</x:v>
      </x:c>
      <x:c r="AB8543" t="str">
        <x:v>No</x:v>
      </x:c>
      <x:c r="AC8543" t="str">
        <x:v>Core</x:v>
      </x:c>
      <x:c r="AD8543" s="18" t="n">
        <x:v>0.5117989441862564</x:v>
      </x:c>
      <x:c r="AE8543" s="18" t="n">
        <x:v>1.0190236444934881</x:v>
      </x:c>
      <x:c r="AF8543" s="17" t="n">
        <x:v>16.549999999999955</x:v>
      </x:c>
      <x:c r="AG8543" s="18" t="n">
        <x:v>0.01902364449348823</x:v>
      </x:c>
      <x:c r="AH8543" t="str">
        <x:v>Above Target</x:v>
      </x:c>
    </x:row>
    <x:row r="8544">
      <x:c r="A8544" t="str">
        <x:v>TXN-008541</x:v>
      </x:c>
      <x:c r="B8544" s="14" t="d">
        <x:v>2026-01-22T00:00:00.000Z</x:v>
      </x:c>
      <x:c r="C8544" t="n">
        <x:v>2026</x:v>
      </x:c>
      <x:c r="D8544" t="str">
        <x:v>Q1</x:v>
      </x:c>
      <x:c r="E8544" t="n">
        <x:v>1</x:v>
      </x:c>
      <x:c r="F8544" t="str">
        <x:v>January</x:v>
      </x:c>
      <x:c r="G8544" s="15" t="d">
        <x:v>2026-01-01T00:00:00.000Z</x:v>
      </x:c>
      <x:c r="H8544" t="str">
        <x:v>2026-01</x:v>
      </x:c>
      <x:c r="I8544" t="str">
        <x:v>Mexico</x:v>
      </x:c>
      <x:c r="J8544" t="str">
        <x:v>Latin America &amp; Caribbean</x:v>
      </x:c>
      <x:c r="K8544" t="str">
        <x:v>MXN</x:v>
      </x:c>
      <x:c r="L8544" t="str">
        <x:v>Smirnoff</x:v>
      </x:c>
      <x:c r="M8544" t="str">
        <x:v>Vodka</x:v>
      </x:c>
      <x:c r="N8544" t="str">
        <x:v>On-Trade</x:v>
      </x:c>
      <x:c r="O8544" t="str">
        <x:v>Independent Retailer</x:v>
      </x:c>
      <x:c r="P8544" t="str">
        <x:v>SR-028</x:v>
      </x:c>
      <x:c r="Q8544" s="16" t="n">
        <x:v>62</x:v>
      </x:c>
      <x:c r="R8544" s="17" t="n">
        <x:v>20.99</x:v>
      </x:c>
      <x:c r="S8544" s="18" t="n">
        <x:v>0.03</x:v>
      </x:c>
      <x:c r="T8544" s="17" t="n">
        <x:v>1301.39</x:v>
      </x:c>
      <x:c r="U8544" s="17" t="n">
        <x:v>1262.35</x:v>
      </x:c>
      <x:c r="V8544" s="17" t="n">
        <x:v>581.94</x:v>
      </x:c>
      <x:c r="W8544" s="17" t="n">
        <x:v>680.41</x:v>
      </x:c>
      <x:c r="X8544" s="18" t="n">
        <x:v>0.539</x:v>
      </x:c>
      <x:c r="Y8544" s="17" t="n">
        <x:v>1327.23</x:v>
      </x:c>
      <x:c r="Z8544" s="18" t="n">
        <x:v>0.9511</x:v>
      </x:c>
      <x:c r="AA8544" s="18" t="n">
        <x:v>-0.0259</x:v>
      </x:c>
      <x:c r="AB8544" t="str">
        <x:v>No</x:v>
      </x:c>
      <x:c r="AC8544" t="str">
        <x:v>Core</x:v>
      </x:c>
      <x:c r="AD8544" s="18" t="n">
        <x:v>0.5390026537806473</x:v>
      </x:c>
      <x:c r="AE8544" s="18" t="n">
        <x:v>0.9511162345637153</x:v>
      </x:c>
      <x:c r="AF8544" s="17" t="n">
        <x:v>-64.88000000000011</x:v>
      </x:c>
      <x:c r="AG8544" s="18" t="n">
        <x:v>-0.04888376543628468</x:v>
      </x:c>
      <x:c r="AH8544" t="str">
        <x:v>Below Target</x:v>
      </x:c>
    </x:row>
    <x:row r="8545">
      <x:c r="A8545" t="str">
        <x:v>TXN-008542</x:v>
      </x:c>
      <x:c r="B8545" s="14" t="d">
        <x:v>2025-11-09T00:00:00.000Z</x:v>
      </x:c>
      <x:c r="C8545" t="n">
        <x:v>2025</x:v>
      </x:c>
      <x:c r="D8545" t="str">
        <x:v>Q4</x:v>
      </x:c>
      <x:c r="E8545" t="n">
        <x:v>11</x:v>
      </x:c>
      <x:c r="F8545" t="str">
        <x:v>November</x:v>
      </x:c>
      <x:c r="G8545" s="15" t="d">
        <x:v>2025-11-01T00:00:00.000Z</x:v>
      </x:c>
      <x:c r="H8545" t="str">
        <x:v>2025-11</x:v>
      </x:c>
      <x:c r="I8545" t="str">
        <x:v>Canada</x:v>
      </x:c>
      <x:c r="J8545" t="str">
        <x:v>North America</x:v>
      </x:c>
      <x:c r="K8545" t="str">
        <x:v>CAD</x:v>
      </x:c>
      <x:c r="L8545" t="str">
        <x:v>Smirnoff</x:v>
      </x:c>
      <x:c r="M8545" t="str">
        <x:v>Vodka</x:v>
      </x:c>
      <x:c r="N8545" t="str">
        <x:v>On-Trade</x:v>
      </x:c>
      <x:c r="O8545" t="str">
        <x:v>Hospitality Group</x:v>
      </x:c>
      <x:c r="P8545" t="str">
        <x:v>SR-012</x:v>
      </x:c>
      <x:c r="Q8545" s="16" t="n">
        <x:v>36</x:v>
      </x:c>
      <x:c r="R8545" s="17" t="n">
        <x:v>24.04</x:v>
      </x:c>
      <x:c r="S8545" s="18" t="n">
        <x:v>0.03</x:v>
      </x:c>
      <x:c r="T8545" s="17" t="n">
        <x:v>865.56</x:v>
      </x:c>
      <x:c r="U8545" s="17" t="n">
        <x:v>839.59</x:v>
      </x:c>
      <x:c r="V8545" s="17" t="n">
        <x:v>397.46</x:v>
      </x:c>
      <x:c r="W8545" s="17" t="n">
        <x:v>442.13</x:v>
      </x:c>
      <x:c r="X8545" s="18" t="n">
        <x:v>0.5266</x:v>
      </x:c>
      <x:c r="Y8545" s="17" t="n">
        <x:v>950.46</x:v>
      </x:c>
      <x:c r="Z8545" s="18" t="n">
        <x:v>0.8834</x:v>
      </x:c>
      <x:c r="AA8545" s="18" t="n">
        <x:v>0.1</x:v>
      </x:c>
      <x:c r="AB8545" t="str">
        <x:v>No</x:v>
      </x:c>
      <x:c r="AC8545" t="str">
        <x:v>Core</x:v>
      </x:c>
      <x:c r="AD8545" s="18" t="n">
        <x:v>0.5266022701556712</x:v>
      </x:c>
      <x:c r="AE8545" s="18" t="n">
        <x:v>0.8833512194095491</x:v>
      </x:c>
      <x:c r="AF8545" s="17" t="n">
        <x:v>-110.87</x:v>
      </x:c>
      <x:c r="AG8545" s="18" t="n">
        <x:v>-0.11664878059045095</x:v>
      </x:c>
      <x:c r="AH8545" t="str">
        <x:v>Below Target</x:v>
      </x:c>
    </x:row>
    <x:row r="8546">
      <x:c r="A8546" t="str">
        <x:v>TXN-008543</x:v>
      </x:c>
      <x:c r="B8546" s="14" t="d">
        <x:v>2023-04-01T00:00:00.000Z</x:v>
      </x:c>
      <x:c r="C8546" t="n">
        <x:v>2023</x:v>
      </x:c>
      <x:c r="D8546" t="str">
        <x:v>Q2</x:v>
      </x:c>
      <x:c r="E8546" t="n">
        <x:v>4</x:v>
      </x:c>
      <x:c r="F8546" t="str">
        <x:v>April</x:v>
      </x:c>
      <x:c r="G8546" s="15" t="d">
        <x:v>2023-04-01T00:00:00.000Z</x:v>
      </x:c>
      <x:c r="H8546" t="str">
        <x:v>2023-04</x:v>
      </x:c>
      <x:c r="I8546" t="str">
        <x:v>United Kingdom</x:v>
      </x:c>
      <x:c r="J8546" t="str">
        <x:v>Europe</x:v>
      </x:c>
      <x:c r="K8546" t="str">
        <x:v>GBP</x:v>
      </x:c>
      <x:c r="L8546" t="str">
        <x:v>Tanqueray</x:v>
      </x:c>
      <x:c r="M8546" t="str">
        <x:v>Gin</x:v>
      </x:c>
      <x:c r="N8546" t="str">
        <x:v>On-Trade</x:v>
      </x:c>
      <x:c r="O8546" t="str">
        <x:v>E-commerce Partner</x:v>
      </x:c>
      <x:c r="P8546" t="str">
        <x:v>SR-010</x:v>
      </x:c>
      <x:c r="Q8546" s="16" t="n">
        <x:v>63</x:v>
      </x:c>
      <x:c r="R8546" s="17" t="n">
        <x:v>30.36</x:v>
      </x:c>
      <x:c r="S8546" s="18" t="n">
        <x:v>0</x:v>
      </x:c>
      <x:c r="T8546" s="17" t="n">
        <x:v>1912.37</x:v>
      </x:c>
      <x:c r="U8546" s="17" t="n">
        <x:v>1912.37</x:v>
      </x:c>
      <x:c r="V8546" s="17" t="n">
        <x:v>919.33</x:v>
      </x:c>
      <x:c r="W8546" s="17" t="n">
        <x:v>993.04</x:v>
      </x:c>
      <x:c r="X8546" s="18" t="n">
        <x:v>0.5193</x:v>
      </x:c>
      <x:c r="Y8546" s="17" t="n">
        <x:v>1807.72</x:v>
      </x:c>
      <x:c r="Z8546" s="18" t="n">
        <x:v>1.0579</x:v>
      </x:c>
      <x:c r="AA8546" s="18" t="n">
        <x:v>0.0096</x:v>
      </x:c>
      <x:c r="AB8546" t="str">
        <x:v>No</x:v>
      </x:c>
      <x:c r="AC8546" t="str">
        <x:v>Premium Core</x:v>
      </x:c>
      <x:c r="AD8546" s="18" t="n">
        <x:v>0.5192718982205327</x:v>
      </x:c>
      <x:c r="AE8546" s="18" t="n">
        <x:v>1.05789060252694</x:v>
      </x:c>
      <x:c r="AF8546" s="17" t="n">
        <x:v>104.64999999999986</x:v>
      </x:c>
      <x:c r="AG8546" s="18" t="n">
        <x:v>0.057890602526939935</x:v>
      </x:c>
      <x:c r="AH8546" t="str">
        <x:v>Above Target</x:v>
      </x:c>
    </x:row>
    <x:row r="8547">
      <x:c r="A8547" t="str">
        <x:v>TXN-008544</x:v>
      </x:c>
      <x:c r="B8547" s="14" t="d">
        <x:v>2023-03-08T00:00:00.000Z</x:v>
      </x:c>
      <x:c r="C8547" t="n">
        <x:v>2023</x:v>
      </x:c>
      <x:c r="D8547" t="str">
        <x:v>Q1</x:v>
      </x:c>
      <x:c r="E8547" t="n">
        <x:v>3</x:v>
      </x:c>
      <x:c r="F8547" t="str">
        <x:v>March</x:v>
      </x:c>
      <x:c r="G8547" s="15" t="d">
        <x:v>2023-03-01T00:00:00.000Z</x:v>
      </x:c>
      <x:c r="H8547" t="str">
        <x:v>2023-03</x:v>
      </x:c>
      <x:c r="I8547" t="str">
        <x:v>Spain</x:v>
      </x:c>
      <x:c r="J8547" t="str">
        <x:v>Europe</x:v>
      </x:c>
      <x:c r="K8547" t="str">
        <x:v>EUR</x:v>
      </x:c>
      <x:c r="L8547" t="str">
        <x:v>Guinness</x:v>
      </x:c>
      <x:c r="M8547" t="str">
        <x:v>Beer / Stout</x:v>
      </x:c>
      <x:c r="N8547" t="str">
        <x:v>Off-Trade</x:v>
      </x:c>
      <x:c r="O8547" t="str">
        <x:v>Hospitality Group</x:v>
      </x:c>
      <x:c r="P8547" t="str">
        <x:v>SR-039</x:v>
      </x:c>
      <x:c r="Q8547" s="16" t="n">
        <x:v>67</x:v>
      </x:c>
      <x:c r="R8547" s="17" t="n">
        <x:v>7.95</x:v>
      </x:c>
      <x:c r="S8547" s="18" t="n">
        <x:v>0</x:v>
      </x:c>
      <x:c r="T8547" s="17" t="n">
        <x:v>532.33</x:v>
      </x:c>
      <x:c r="U8547" s="17" t="n">
        <x:v>532.33</x:v>
      </x:c>
      <x:c r="V8547" s="17" t="n">
        <x:v>278.26</x:v>
      </x:c>
      <x:c r="W8547" s="17" t="n">
        <x:v>254.07</x:v>
      </x:c>
      <x:c r="X8547" s="18" t="n">
        <x:v>0.4773</x:v>
      </x:c>
      <x:c r="Y8547" s="17" t="n">
        <x:v>559.42</x:v>
      </x:c>
      <x:c r="Z8547" s="18" t="n">
        <x:v>0.9516</x:v>
      </x:c>
      <x:c r="AA8547" s="18" t="n">
        <x:v>0.0478</x:v>
      </x:c>
      <x:c r="AB8547" t="str">
        <x:v>No</x:v>
      </x:c>
      <x:c r="AC8547" t="str">
        <x:v>Core</x:v>
      </x:c>
      <x:c r="AD8547" s="18" t="n">
        <x:v>0.477279131365882</x:v>
      </x:c>
      <x:c r="AE8547" s="18" t="n">
        <x:v>0.9515748453755677</x:v>
      </x:c>
      <x:c r="AF8547" s="17" t="n">
        <x:v>-27.089999999999918</x:v>
      </x:c>
      <x:c r="AG8547" s="18" t="n">
        <x:v>-0.0484251546244323</x:v>
      </x:c>
      <x:c r="AH8547" t="str">
        <x:v>Below Target</x:v>
      </x:c>
    </x:row>
    <x:row r="8548">
      <x:c r="A8548" t="str">
        <x:v>TXN-008545</x:v>
      </x:c>
      <x:c r="B8548" s="14" t="d">
        <x:v>2024-08-20T00:00:00.000Z</x:v>
      </x:c>
      <x:c r="C8548" t="n">
        <x:v>2024</x:v>
      </x:c>
      <x:c r="D8548" t="str">
        <x:v>Q3</x:v>
      </x:c>
      <x:c r="E8548" t="n">
        <x:v>8</x:v>
      </x:c>
      <x:c r="F8548" t="str">
        <x:v>August</x:v>
      </x:c>
      <x:c r="G8548" s="15" t="d">
        <x:v>2024-08-01T00:00:00.000Z</x:v>
      </x:c>
      <x:c r="H8548" t="str">
        <x:v>2024-08</x:v>
      </x:c>
      <x:c r="I8548" t="str">
        <x:v>United Kingdom</x:v>
      </x:c>
      <x:c r="J8548" t="str">
        <x:v>Europe</x:v>
      </x:c>
      <x:c r="K8548" t="str">
        <x:v>GBP</x:v>
      </x:c>
      <x:c r="L8548" t="str">
        <x:v>Baileys</x:v>
      </x:c>
      <x:c r="M8548" t="str">
        <x:v>Liqueur</x:v>
      </x:c>
      <x:c r="N8548" t="str">
        <x:v>Off-Trade</x:v>
      </x:c>
      <x:c r="O8548" t="str">
        <x:v>E-commerce Partner</x:v>
      </x:c>
      <x:c r="P8548" t="str">
        <x:v>SR-049</x:v>
      </x:c>
      <x:c r="Q8548" s="16" t="n">
        <x:v>60</x:v>
      </x:c>
      <x:c r="R8548" s="17" t="n">
        <x:v>16.48</x:v>
      </x:c>
      <x:c r="S8548" s="18" t="n">
        <x:v>0</x:v>
      </x:c>
      <x:c r="T8548" s="17" t="n">
        <x:v>988.52</x:v>
      </x:c>
      <x:c r="U8548" s="17" t="n">
        <x:v>988.52</x:v>
      </x:c>
      <x:c r="V8548" s="17" t="n">
        <x:v>439.74</x:v>
      </x:c>
      <x:c r="W8548" s="17" t="n">
        <x:v>548.79</x:v>
      </x:c>
      <x:c r="X8548" s="18" t="n">
        <x:v>0.5552</x:v>
      </x:c>
      <x:c r="Y8548" s="17" t="n">
        <x:v>1008.29</x:v>
      </x:c>
      <x:c r="Z8548" s="18" t="n">
        <x:v>0.9804</x:v>
      </x:c>
      <x:c r="AA8548" s="18" t="n">
        <x:v>0.119</x:v>
      </x:c>
      <x:c r="AB8548" t="str">
        <x:v>No</x:v>
      </x:c>
      <x:c r="AC8548" t="str">
        <x:v>Core</x:v>
      </x:c>
      <x:c r="AD8548" s="18" t="n">
        <x:v>0.5551632743899971</x:v>
      </x:c>
      <x:c r="AE8548" s="18" t="n">
        <x:v>0.9803925457953565</x:v>
      </x:c>
      <x:c r="AF8548" s="17" t="n">
        <x:v>-19.769999999999982</x:v>
      </x:c>
      <x:c r="AG8548" s="18" t="n">
        <x:v>-0.01960745420464349</x:v>
      </x:c>
      <x:c r="AH8548" t="str">
        <x:v>Below Target</x:v>
      </x:c>
    </x:row>
    <x:row r="8549">
      <x:c r="A8549" t="str">
        <x:v>TXN-008546</x:v>
      </x:c>
      <x:c r="B8549" s="14" t="d">
        <x:v>2025-04-29T00:00:00.000Z</x:v>
      </x:c>
      <x:c r="C8549" t="n">
        <x:v>2025</x:v>
      </x:c>
      <x:c r="D8549" t="str">
        <x:v>Q2</x:v>
      </x:c>
      <x:c r="E8549" t="n">
        <x:v>4</x:v>
      </x:c>
      <x:c r="F8549" t="str">
        <x:v>April</x:v>
      </x:c>
      <x:c r="G8549" s="15" t="d">
        <x:v>2025-04-01T00:00:00.000Z</x:v>
      </x:c>
      <x:c r="H8549" t="str">
        <x:v>2025-04</x:v>
      </x:c>
      <x:c r="I8549" t="str">
        <x:v>United Kingdom</x:v>
      </x:c>
      <x:c r="J8549" t="str">
        <x:v>Europe</x:v>
      </x:c>
      <x:c r="K8549" t="str">
        <x:v>GBP</x:v>
      </x:c>
      <x:c r="L8549" t="str">
        <x:v>Johnnie Walker</x:v>
      </x:c>
      <x:c r="M8549" t="str">
        <x:v>Scotch Whisky</x:v>
      </x:c>
      <x:c r="N8549" t="str">
        <x:v>Off-Trade</x:v>
      </x:c>
      <x:c r="O8549" t="str">
        <x:v>Key Account</x:v>
      </x:c>
      <x:c r="P8549" t="str">
        <x:v>SR-038</x:v>
      </x:c>
      <x:c r="Q8549" s="16" t="n">
        <x:v>146</x:v>
      </x:c>
      <x:c r="R8549" s="17" t="n">
        <x:v>35.41</x:v>
      </x:c>
      <x:c r="S8549" s="18" t="n">
        <x:v>0.02</x:v>
      </x:c>
      <x:c r="T8549" s="17" t="n">
        <x:v>5170.33</x:v>
      </x:c>
      <x:c r="U8549" s="17" t="n">
        <x:v>5066.92</x:v>
      </x:c>
      <x:c r="V8549" s="17" t="n">
        <x:v>2287.65</x:v>
      </x:c>
      <x:c r="W8549" s="17" t="n">
        <x:v>2779.27</x:v>
      </x:c>
      <x:c r="X8549" s="18" t="n">
        <x:v>0.5485</x:v>
      </x:c>
      <x:c r="Y8549" s="17" t="n">
        <x:v>4732</x:v>
      </x:c>
      <x:c r="Z8549" s="18" t="n">
        <x:v>1.0708</x:v>
      </x:c>
      <x:c r="AA8549" s="18" t="n">
        <x:v>0.1061</x:v>
      </x:c>
      <x:c r="AB8549" t="str">
        <x:v>No</x:v>
      </x:c>
      <x:c r="AC8549" t="str">
        <x:v>Luxury / Reserve</x:v>
      </x:c>
      <x:c r="AD8549" s="18" t="n">
        <x:v>0.5485127059436502</x:v>
      </x:c>
      <x:c r="AE8549" s="18" t="n">
        <x:v>1.070777683854607</x:v>
      </x:c>
      <x:c r="AF8549" s="17" t="n">
        <x:v>334.9200000000001</x:v>
      </x:c>
      <x:c r="AG8549" s="18" t="n">
        <x:v>0.07077768385460695</x:v>
      </x:c>
      <x:c r="AH8549" t="str">
        <x:v>Above Target</x:v>
      </x:c>
    </x:row>
    <x:row r="8550">
      <x:c r="A8550" t="str">
        <x:v>TXN-008547</x:v>
      </x:c>
      <x:c r="B8550" s="14" t="d">
        <x:v>2024-10-07T00:00:00.000Z</x:v>
      </x:c>
      <x:c r="C8550" t="n">
        <x:v>2024</x:v>
      </x:c>
      <x:c r="D8550" t="str">
        <x:v>Q4</x:v>
      </x:c>
      <x:c r="E8550" t="n">
        <x:v>10</x:v>
      </x:c>
      <x:c r="F8550" t="str">
        <x:v>October</x:v>
      </x:c>
      <x:c r="G8550" s="15" t="d">
        <x:v>2024-10-01T00:00:00.000Z</x:v>
      </x:c>
      <x:c r="H8550" t="str">
        <x:v>2024-10</x:v>
      </x:c>
      <x:c r="I8550" t="str">
        <x:v>South Africa</x:v>
      </x:c>
      <x:c r="J8550" t="str">
        <x:v>Africa</x:v>
      </x:c>
      <x:c r="K8550" t="str">
        <x:v>ZAR</x:v>
      </x:c>
      <x:c r="L8550" t="str">
        <x:v>Captain Morgan</x:v>
      </x:c>
      <x:c r="M8550" t="str">
        <x:v>Rum</x:v>
      </x:c>
      <x:c r="N8550" t="str">
        <x:v>On-Trade</x:v>
      </x:c>
      <x:c r="O8550" t="str">
        <x:v>E-commerce Partner</x:v>
      </x:c>
      <x:c r="P8550" t="str">
        <x:v>SR-035</x:v>
      </x:c>
      <x:c r="Q8550" s="16" t="n">
        <x:v>83</x:v>
      </x:c>
      <x:c r="R8550" s="17" t="n">
        <x:v>21.33</x:v>
      </x:c>
      <x:c r="S8550" s="18" t="n">
        <x:v>0.03</x:v>
      </x:c>
      <x:c r="T8550" s="17" t="n">
        <x:v>1770.54</x:v>
      </x:c>
      <x:c r="U8550" s="17" t="n">
        <x:v>1717.43</x:v>
      </x:c>
      <x:c r="V8550" s="17" t="n">
        <x:v>871.04</x:v>
      </x:c>
      <x:c r="W8550" s="17" t="n">
        <x:v>846.39</x:v>
      </x:c>
      <x:c r="X8550" s="18" t="n">
        <x:v>0.4928</x:v>
      </x:c>
      <x:c r="Y8550" s="17" t="n">
        <x:v>1833.46</x:v>
      </x:c>
      <x:c r="Z8550" s="18" t="n">
        <x:v>0.9367</x:v>
      </x:c>
      <x:c r="AA8550" s="18" t="n">
        <x:v>0.0263</x:v>
      </x:c>
      <x:c r="AB8550" t="str">
        <x:v>No</x:v>
      </x:c>
      <x:c r="AC8550" t="str">
        <x:v>Core</x:v>
      </x:c>
      <x:c r="AD8550" s="18" t="n">
        <x:v>0.49282357941808397</x:v>
      </x:c>
      <x:c r="AE8550" s="18" t="n">
        <x:v>0.9367152814896426</x:v>
      </x:c>
      <x:c r="AF8550" s="17" t="n">
        <x:v>-116.02999999999997</x:v>
      </x:c>
      <x:c r="AG8550" s="18" t="n">
        <x:v>-0.06328471851035745</x:v>
      </x:c>
      <x:c r="AH8550" t="str">
        <x:v>Below Target</x:v>
      </x:c>
    </x:row>
    <x:row r="8551">
      <x:c r="A8551" t="str">
        <x:v>TXN-008548</x:v>
      </x:c>
      <x:c r="B8551" s="14" t="d">
        <x:v>2024-09-26T00:00:00.000Z</x:v>
      </x:c>
      <x:c r="C8551" t="n">
        <x:v>2024</x:v>
      </x:c>
      <x:c r="D8551" t="str">
        <x:v>Q3</x:v>
      </x:c>
      <x:c r="E8551" t="n">
        <x:v>9</x:v>
      </x:c>
      <x:c r="F8551" t="str">
        <x:v>September</x:v>
      </x:c>
      <x:c r="G8551" s="15" t="d">
        <x:v>2024-09-01T00:00:00.000Z</x:v>
      </x:c>
      <x:c r="H8551" t="str">
        <x:v>2024-09</x:v>
      </x:c>
      <x:c r="I8551" t="str">
        <x:v>Australia</x:v>
      </x:c>
      <x:c r="J8551" t="str">
        <x:v>Asia Pacific</x:v>
      </x:c>
      <x:c r="K8551" t="str">
        <x:v>AUD</x:v>
      </x:c>
      <x:c r="L8551" t="str">
        <x:v>Guinness</x:v>
      </x:c>
      <x:c r="M8551" t="str">
        <x:v>Beer / Stout</x:v>
      </x:c>
      <x:c r="N8551" t="str">
        <x:v>E-commerce</x:v>
      </x:c>
      <x:c r="O8551" t="str">
        <x:v>Hospitality Group</x:v>
      </x:c>
      <x:c r="P8551" t="str">
        <x:v>SR-010</x:v>
      </x:c>
      <x:c r="Q8551" s="16" t="n">
        <x:v>48</x:v>
      </x:c>
      <x:c r="R8551" s="17" t="n">
        <x:v>7.88</x:v>
      </x:c>
      <x:c r="S8551" s="18" t="n">
        <x:v>0.15</x:v>
      </x:c>
      <x:c r="T8551" s="17" t="n">
        <x:v>378.08</x:v>
      </x:c>
      <x:c r="U8551" s="17" t="n">
        <x:v>321.37</x:v>
      </x:c>
      <x:c r="V8551" s="17" t="n">
        <x:v>180.02</x:v>
      </x:c>
      <x:c r="W8551" s="17" t="n">
        <x:v>141.35</x:v>
      </x:c>
      <x:c r="X8551" s="18" t="n">
        <x:v>0.4398</x:v>
      </x:c>
      <x:c r="Y8551" s="17" t="n">
        <x:v>335.89</x:v>
      </x:c>
      <x:c r="Z8551" s="18" t="n">
        <x:v>0.9568</x:v>
      </x:c>
      <x:c r="AA8551" s="18" t="n">
        <x:v>0.1023</x:v>
      </x:c>
      <x:c r="AB8551" t="str">
        <x:v>Yes</x:v>
      </x:c>
      <x:c r="AC8551" t="str">
        <x:v>Core</x:v>
      </x:c>
      <x:c r="AD8551" s="18" t="n">
        <x:v>0.4398357033948408</x:v>
      </x:c>
      <x:c r="AE8551" s="18" t="n">
        <x:v>0.9567715621185507</x:v>
      </x:c>
      <x:c r="AF8551" s="17" t="n">
        <x:v>-14.519999999999982</x:v>
      </x:c>
      <x:c r="AG8551" s="18" t="n">
        <x:v>-0.043228437881449235</x:v>
      </x:c>
      <x:c r="AH8551" t="str">
        <x:v>Below Target</x:v>
      </x:c>
    </x:row>
    <x:row r="8552">
      <x:c r="A8552" t="str">
        <x:v>TXN-008549</x:v>
      </x:c>
      <x:c r="B8552" s="14" t="d">
        <x:v>2025-05-13T00:00:00.000Z</x:v>
      </x:c>
      <x:c r="C8552" t="n">
        <x:v>2025</x:v>
      </x:c>
      <x:c r="D8552" t="str">
        <x:v>Q2</x:v>
      </x:c>
      <x:c r="E8552" t="n">
        <x:v>5</x:v>
      </x:c>
      <x:c r="F8552" t="str">
        <x:v>May</x:v>
      </x:c>
      <x:c r="G8552" s="15" t="d">
        <x:v>2025-05-01T00:00:00.000Z</x:v>
      </x:c>
      <x:c r="H8552" t="str">
        <x:v>2025-05</x:v>
      </x:c>
      <x:c r="I8552" t="str">
        <x:v>South Africa</x:v>
      </x:c>
      <x:c r="J8552" t="str">
        <x:v>Africa</x:v>
      </x:c>
      <x:c r="K8552" t="str">
        <x:v>ZAR</x:v>
      </x:c>
      <x:c r="L8552" t="str">
        <x:v>Smirnoff</x:v>
      </x:c>
      <x:c r="M8552" t="str">
        <x:v>Vodka</x:v>
      </x:c>
      <x:c r="N8552" t="str">
        <x:v>Wholesale</x:v>
      </x:c>
      <x:c r="O8552" t="str">
        <x:v>E-commerce Partner</x:v>
      </x:c>
      <x:c r="P8552" t="str">
        <x:v>SR-014</x:v>
      </x:c>
      <x:c r="Q8552" s="16" t="n">
        <x:v>9</x:v>
      </x:c>
      <x:c r="R8552" s="17" t="n">
        <x:v>17</x:v>
      </x:c>
      <x:c r="S8552" s="18" t="n">
        <x:v>0</x:v>
      </x:c>
      <x:c r="T8552" s="17" t="n">
        <x:v>152.98</x:v>
      </x:c>
      <x:c r="U8552" s="17" t="n">
        <x:v>152.98</x:v>
      </x:c>
      <x:c r="V8552" s="17" t="n">
        <x:v>69.78</x:v>
      </x:c>
      <x:c r="W8552" s="17" t="n">
        <x:v>83.2</x:v>
      </x:c>
      <x:c r="X8552" s="18" t="n">
        <x:v>0.5439</x:v>
      </x:c>
      <x:c r="Y8552" s="17" t="n">
        <x:v>148.18</x:v>
      </x:c>
      <x:c r="Z8552" s="18" t="n">
        <x:v>1.0324</x:v>
      </x:c>
      <x:c r="AA8552" s="18" t="n">
        <x:v>-0.0203</x:v>
      </x:c>
      <x:c r="AB8552" t="str">
        <x:v>No</x:v>
      </x:c>
      <x:c r="AC8552" t="str">
        <x:v>Core</x:v>
      </x:c>
      <x:c r="AD8552" s="18" t="n">
        <x:v>0.5438619427376128</x:v>
      </x:c>
      <x:c r="AE8552" s="18" t="n">
        <x:v>1.032393035497368</x:v>
      </x:c>
      <x:c r="AF8552" s="17" t="n">
        <x:v>4.799999999999983</x:v>
      </x:c>
      <x:c r="AG8552" s="18" t="n">
        <x:v>0.032393035497367946</x:v>
      </x:c>
      <x:c r="AH8552" t="str">
        <x:v>Above Target</x:v>
      </x:c>
    </x:row>
    <x:row r="8553">
      <x:c r="A8553" t="str">
        <x:v>TXN-008550</x:v>
      </x:c>
      <x:c r="B8553" s="14" t="d">
        <x:v>2024-02-18T00:00:00.000Z</x:v>
      </x:c>
      <x:c r="C8553" t="n">
        <x:v>2024</x:v>
      </x:c>
      <x:c r="D8553" t="str">
        <x:v>Q1</x:v>
      </x:c>
      <x:c r="E8553" t="n">
        <x:v>2</x:v>
      </x:c>
      <x:c r="F8553" t="str">
        <x:v>February</x:v>
      </x:c>
      <x:c r="G8553" s="15" t="d">
        <x:v>2024-02-01T00:00:00.000Z</x:v>
      </x:c>
      <x:c r="H8553" t="str">
        <x:v>2024-02</x:v>
      </x:c>
      <x:c r="I8553" t="str">
        <x:v>United States</x:v>
      </x:c>
      <x:c r="J8553" t="str">
        <x:v>North America</x:v>
      </x:c>
      <x:c r="K8553" t="str">
        <x:v>USD</x:v>
      </x:c>
      <x:c r="L8553" t="str">
        <x:v>Tanqueray</x:v>
      </x:c>
      <x:c r="M8553" t="str">
        <x:v>Gin</x:v>
      </x:c>
      <x:c r="N8553" t="str">
        <x:v>Duty Free / Travel Retail</x:v>
      </x:c>
      <x:c r="O8553" t="str">
        <x:v>Independent Retailer</x:v>
      </x:c>
      <x:c r="P8553" t="str">
        <x:v>SR-058</x:v>
      </x:c>
      <x:c r="Q8553" s="16" t="n">
        <x:v>79</x:v>
      </x:c>
      <x:c r="R8553" s="17" t="n">
        <x:v>31.84</x:v>
      </x:c>
      <x:c r="S8553" s="18" t="n">
        <x:v>0</x:v>
      </x:c>
      <x:c r="T8553" s="17" t="n">
        <x:v>2515.22</x:v>
      </x:c>
      <x:c r="U8553" s="17" t="n">
        <x:v>2515.22</x:v>
      </x:c>
      <x:c r="V8553" s="17" t="n">
        <x:v>1107.65</x:v>
      </x:c>
      <x:c r="W8553" s="17" t="n">
        <x:v>1407.58</x:v>
      </x:c>
      <x:c r="X8553" s="18" t="n">
        <x:v>0.5596</x:v>
      </x:c>
      <x:c r="Y8553" s="17" t="n">
        <x:v>2818.8</x:v>
      </x:c>
      <x:c r="Z8553" s="18" t="n">
        <x:v>0.8923</x:v>
      </x:c>
      <x:c r="AA8553" s="18" t="n">
        <x:v>0.059</x:v>
      </x:c>
      <x:c r="AB8553" t="str">
        <x:v>No</x:v>
      </x:c>
      <x:c r="AC8553" t="str">
        <x:v>Premium Core</x:v>
      </x:c>
      <x:c r="AD8553" s="18" t="n">
        <x:v>0.5596250029818466</x:v>
      </x:c>
      <x:c r="AE8553" s="18" t="n">
        <x:v>0.8923016886618418</x:v>
      </x:c>
      <x:c r="AF8553" s="17" t="n">
        <x:v>-303.5800000000004</x:v>
      </x:c>
      <x:c r="AG8553" s="18" t="n">
        <x:v>-0.10769831133815821</x:v>
      </x:c>
      <x:c r="AH8553" t="str">
        <x:v>Below Target</x:v>
      </x:c>
    </x:row>
    <x:row r="8554">
      <x:c r="A8554" t="str">
        <x:v>TXN-008551</x:v>
      </x:c>
      <x:c r="B8554" s="14" t="d">
        <x:v>2025-09-22T00:00:00.000Z</x:v>
      </x:c>
      <x:c r="C8554" t="n">
        <x:v>2025</x:v>
      </x:c>
      <x:c r="D8554" t="str">
        <x:v>Q3</x:v>
      </x:c>
      <x:c r="E8554" t="n">
        <x:v>9</x:v>
      </x:c>
      <x:c r="F8554" t="str">
        <x:v>September</x:v>
      </x:c>
      <x:c r="G8554" s="15" t="d">
        <x:v>2025-09-01T00:00:00.000Z</x:v>
      </x:c>
      <x:c r="H8554" t="str">
        <x:v>2025-09</x:v>
      </x:c>
      <x:c r="I8554" t="str">
        <x:v>United States</x:v>
      </x:c>
      <x:c r="J8554" t="str">
        <x:v>North America</x:v>
      </x:c>
      <x:c r="K8554" t="str">
        <x:v>USD</x:v>
      </x:c>
      <x:c r="L8554" t="str">
        <x:v>Johnnie Walker</x:v>
      </x:c>
      <x:c r="M8554" t="str">
        <x:v>Scotch Whisky</x:v>
      </x:c>
      <x:c r="N8554" t="str">
        <x:v>Wholesale</x:v>
      </x:c>
      <x:c r="O8554" t="str">
        <x:v>Independent Retailer</x:v>
      </x:c>
      <x:c r="P8554" t="str">
        <x:v>SR-030</x:v>
      </x:c>
      <x:c r="Q8554" s="16" t="n">
        <x:v>50</x:v>
      </x:c>
      <x:c r="R8554" s="17" t="n">
        <x:v>32.36</x:v>
      </x:c>
      <x:c r="S8554" s="18" t="n">
        <x:v>0.03</x:v>
      </x:c>
      <x:c r="T8554" s="17" t="n">
        <x:v>1618.06</x:v>
      </x:c>
      <x:c r="U8554" s="17" t="n">
        <x:v>1569.52</x:v>
      </x:c>
      <x:c r="V8554" s="17" t="n">
        <x:v>653.92</x:v>
      </x:c>
      <x:c r="W8554" s="17" t="n">
        <x:v>915.61</x:v>
      </x:c>
      <x:c r="X8554" s="18" t="n">
        <x:v>0.5834</x:v>
      </x:c>
      <x:c r="Y8554" s="17" t="n">
        <x:v>1707.29</x:v>
      </x:c>
      <x:c r="Z8554" s="18" t="n">
        <x:v>0.9193</x:v>
      </x:c>
      <x:c r="AA8554" s="18" t="n">
        <x:v>0.0857</x:v>
      </x:c>
      <x:c r="AB8554" t="str">
        <x:v>No</x:v>
      </x:c>
      <x:c r="AC8554" t="str">
        <x:v>Luxury / Reserve</x:v>
      </x:c>
      <x:c r="AD8554" s="18" t="n">
        <x:v>0.5833694377898976</x:v>
      </x:c>
      <x:c r="AE8554" s="18" t="n">
        <x:v>0.9193048632628318</x:v>
      </x:c>
      <x:c r="AF8554" s="17" t="n">
        <x:v>-137.76999999999998</x:v>
      </x:c>
      <x:c r="AG8554" s="18" t="n">
        <x:v>-0.08069513673716826</x:v>
      </x:c>
      <x:c r="AH8554" t="str">
        <x:v>Below Target</x:v>
      </x:c>
    </x:row>
    <x:row r="8555">
      <x:c r="A8555" t="str">
        <x:v>TXN-008552</x:v>
      </x:c>
      <x:c r="B8555" s="14" t="d">
        <x:v>2026-03-07T00:00:00.000Z</x:v>
      </x:c>
      <x:c r="C8555" t="n">
        <x:v>2026</x:v>
      </x:c>
      <x:c r="D8555" t="str">
        <x:v>Q1</x:v>
      </x:c>
      <x:c r="E8555" t="n">
        <x:v>3</x:v>
      </x:c>
      <x:c r="F8555" t="str">
        <x:v>March</x:v>
      </x:c>
      <x:c r="G8555" s="15" t="d">
        <x:v>2026-03-01T00:00:00.000Z</x:v>
      </x:c>
      <x:c r="H8555" t="str">
        <x:v>2026-03</x:v>
      </x:c>
      <x:c r="I8555" t="str">
        <x:v>India</x:v>
      </x:c>
      <x:c r="J8555" t="str">
        <x:v>Asia Pacific</x:v>
      </x:c>
      <x:c r="K8555" t="str">
        <x:v>INR</x:v>
      </x:c>
      <x:c r="L8555" t="str">
        <x:v>Smirnoff</x:v>
      </x:c>
      <x:c r="M8555" t="str">
        <x:v>Vodka</x:v>
      </x:c>
      <x:c r="N8555" t="str">
        <x:v>Wholesale</x:v>
      </x:c>
      <x:c r="O8555" t="str">
        <x:v>Distributor</x:v>
      </x:c>
      <x:c r="P8555" t="str">
        <x:v>SR-011</x:v>
      </x:c>
      <x:c r="Q8555" s="16" t="n">
        <x:v>89</x:v>
      </x:c>
      <x:c r="R8555" s="17" t="n">
        <x:v>17.53</x:v>
      </x:c>
      <x:c r="S8555" s="18" t="n">
        <x:v>0.1</x:v>
      </x:c>
      <x:c r="T8555" s="17" t="n">
        <x:v>1559.92</x:v>
      </x:c>
      <x:c r="U8555" s="17" t="n">
        <x:v>1403.93</x:v>
      </x:c>
      <x:c r="V8555" s="17" t="n">
        <x:v>727.42</x:v>
      </x:c>
      <x:c r="W8555" s="17" t="n">
        <x:v>676.5</x:v>
      </x:c>
      <x:c r="X8555" s="18" t="n">
        <x:v>0.4819</x:v>
      </x:c>
      <x:c r="Y8555" s="17" t="n">
        <x:v>1442.05</x:v>
      </x:c>
      <x:c r="Z8555" s="18" t="n">
        <x:v>0.9736</x:v>
      </x:c>
      <x:c r="AA8555" s="18" t="n">
        <x:v>0.0514</x:v>
      </x:c>
      <x:c r="AB8555" t="str">
        <x:v>Yes</x:v>
      </x:c>
      <x:c r="AC8555" t="str">
        <x:v>Core</x:v>
      </x:c>
      <x:c r="AD8555" s="18" t="n">
        <x:v>0.4818616312779127</x:v>
      </x:c>
      <x:c r="AE8555" s="18" t="n">
        <x:v>0.9735654103533166</x:v>
      </x:c>
      <x:c r="AF8555" s="17" t="n">
        <x:v>-38.11999999999989</x:v>
      </x:c>
      <x:c r="AG8555" s="18" t="n">
        <x:v>-0.026434589646683465</x:v>
      </x:c>
      <x:c r="AH8555" t="str">
        <x:v>Below Target</x:v>
      </x:c>
    </x:row>
    <x:row r="8556">
      <x:c r="A8556" t="str">
        <x:v>TXN-008553</x:v>
      </x:c>
      <x:c r="B8556" s="14" t="d">
        <x:v>2024-06-06T00:00:00.000Z</x:v>
      </x:c>
      <x:c r="C8556" t="n">
        <x:v>2024</x:v>
      </x:c>
      <x:c r="D8556" t="str">
        <x:v>Q2</x:v>
      </x:c>
      <x:c r="E8556" t="n">
        <x:v>6</x:v>
      </x:c>
      <x:c r="F8556" t="str">
        <x:v>June</x:v>
      </x:c>
      <x:c r="G8556" s="15" t="d">
        <x:v>2024-06-01T00:00:00.000Z</x:v>
      </x:c>
      <x:c r="H8556" t="str">
        <x:v>2024-06</x:v>
      </x:c>
      <x:c r="I8556" t="str">
        <x:v>South Africa</x:v>
      </x:c>
      <x:c r="J8556" t="str">
        <x:v>Africa</x:v>
      </x:c>
      <x:c r="K8556" t="str">
        <x:v>ZAR</x:v>
      </x:c>
      <x:c r="L8556" t="str">
        <x:v>Smirnoff</x:v>
      </x:c>
      <x:c r="M8556" t="str">
        <x:v>Vodka</x:v>
      </x:c>
      <x:c r="N8556" t="str">
        <x:v>On-Trade</x:v>
      </x:c>
      <x:c r="O8556" t="str">
        <x:v>Distributor</x:v>
      </x:c>
      <x:c r="P8556" t="str">
        <x:v>SR-005</x:v>
      </x:c>
      <x:c r="Q8556" s="16" t="n">
        <x:v>41</x:v>
      </x:c>
      <x:c r="R8556" s="17" t="n">
        <x:v>21.24</x:v>
      </x:c>
      <x:c r="S8556" s="18" t="n">
        <x:v>0.02</x:v>
      </x:c>
      <x:c r="T8556" s="17" t="n">
        <x:v>871.02</x:v>
      </x:c>
      <x:c r="U8556" s="17" t="n">
        <x:v>853.6</x:v>
      </x:c>
      <x:c r="V8556" s="17" t="n">
        <x:v>427.06</x:v>
      </x:c>
      <x:c r="W8556" s="17" t="n">
        <x:v>426.54</x:v>
      </x:c>
      <x:c r="X8556" s="18" t="n">
        <x:v>0.4997</x:v>
      </x:c>
      <x:c r="Y8556" s="17" t="n">
        <x:v>917</x:v>
      </x:c>
      <x:c r="Z8556" s="18" t="n">
        <x:v>0.9309</x:v>
      </x:c>
      <x:c r="AA8556" s="18" t="n">
        <x:v>-0.0192</x:v>
      </x:c>
      <x:c r="AB8556" t="str">
        <x:v>No</x:v>
      </x:c>
      <x:c r="AC8556" t="str">
        <x:v>Core</x:v>
      </x:c>
      <x:c r="AD8556" s="18" t="n">
        <x:v>0.4996954076850984</x:v>
      </x:c>
      <x:c r="AE8556" s="18" t="n">
        <x:v>0.9308615049073065</x:v>
      </x:c>
      <x:c r="AF8556" s="17" t="n">
        <x:v>-63.39999999999998</x:v>
      </x:c>
      <x:c r="AG8556" s="18" t="n">
        <x:v>-0.06913849509269354</x:v>
      </x:c>
      <x:c r="AH8556" t="str">
        <x:v>Below Target</x:v>
      </x:c>
    </x:row>
    <x:row r="8557">
      <x:c r="A8557" t="str">
        <x:v>TXN-008554</x:v>
      </x:c>
      <x:c r="B8557" s="14" t="d">
        <x:v>2026-06-07T00:00:00.000Z</x:v>
      </x:c>
      <x:c r="C8557" t="n">
        <x:v>2026</x:v>
      </x:c>
      <x:c r="D8557" t="str">
        <x:v>Q2</x:v>
      </x:c>
      <x:c r="E8557" t="n">
        <x:v>6</x:v>
      </x:c>
      <x:c r="F8557" t="str">
        <x:v>June</x:v>
      </x:c>
      <x:c r="G8557" s="15" t="d">
        <x:v>2026-06-01T00:00:00.000Z</x:v>
      </x:c>
      <x:c r="H8557" t="str">
        <x:v>2026-06</x:v>
      </x:c>
      <x:c r="I8557" t="str">
        <x:v>Kenya</x:v>
      </x:c>
      <x:c r="J8557" t="str">
        <x:v>Africa</x:v>
      </x:c>
      <x:c r="K8557" t="str">
        <x:v>KES</x:v>
      </x:c>
      <x:c r="L8557" t="str">
        <x:v>Johnnie Walker</x:v>
      </x:c>
      <x:c r="M8557" t="str">
        <x:v>Scotch Whisky</x:v>
      </x:c>
      <x:c r="N8557" t="str">
        <x:v>Duty Free / Travel Retail</x:v>
      </x:c>
      <x:c r="O8557" t="str">
        <x:v>Hospitality Group</x:v>
      </x:c>
      <x:c r="P8557" t="str">
        <x:v>SR-043</x:v>
      </x:c>
      <x:c r="Q8557" s="16" t="n">
        <x:v>66</x:v>
      </x:c>
      <x:c r="R8557" s="17" t="n">
        <x:v>43.45</x:v>
      </x:c>
      <x:c r="S8557" s="18" t="n">
        <x:v>0</x:v>
      </x:c>
      <x:c r="T8557" s="17" t="n">
        <x:v>2867.72</x:v>
      </x:c>
      <x:c r="U8557" s="17" t="n">
        <x:v>2867.72</x:v>
      </x:c>
      <x:c r="V8557" s="17" t="n">
        <x:v>1264.18</x:v>
      </x:c>
      <x:c r="W8557" s="17" t="n">
        <x:v>1603.54</x:v>
      </x:c>
      <x:c r="X8557" s="18" t="n">
        <x:v>0.5592</x:v>
      </x:c>
      <x:c r="Y8557" s="17" t="n">
        <x:v>2949.05</x:v>
      </x:c>
      <x:c r="Z8557" s="18" t="n">
        <x:v>0.9724</x:v>
      </x:c>
      <x:c r="AA8557" s="18" t="n">
        <x:v>-0.0426</x:v>
      </x:c>
      <x:c r="AB8557" t="str">
        <x:v>No</x:v>
      </x:c>
      <x:c r="AC8557" t="str">
        <x:v>Luxury / Reserve</x:v>
      </x:c>
      <x:c r="AD8557" s="18" t="n">
        <x:v>0.5591689565229521</x:v>
      </x:c>
      <x:c r="AE8557" s="18" t="n">
        <x:v>0.9724216273037078</x:v>
      </x:c>
      <x:c r="AF8557" s="17" t="n">
        <x:v>-81.33000000000038</x:v>
      </x:c>
      <x:c r="AG8557" s="18" t="n">
        <x:v>-0.027578372696292153</x:v>
      </x:c>
      <x:c r="AH8557" t="str">
        <x:v>Below Target</x:v>
      </x:c>
    </x:row>
    <x:row r="8558">
      <x:c r="A8558" t="str">
        <x:v>TXN-008555</x:v>
      </x:c>
      <x:c r="B8558" s="14" t="d">
        <x:v>2024-07-29T00:00:00.000Z</x:v>
      </x:c>
      <x:c r="C8558" t="n">
        <x:v>2024</x:v>
      </x:c>
      <x:c r="D8558" t="str">
        <x:v>Q3</x:v>
      </x:c>
      <x:c r="E8558" t="n">
        <x:v>7</x:v>
      </x:c>
      <x:c r="F8558" t="str">
        <x:v>July</x:v>
      </x:c>
      <x:c r="G8558" s="15" t="d">
        <x:v>2024-07-01T00:00:00.000Z</x:v>
      </x:c>
      <x:c r="H8558" t="str">
        <x:v>2024-07</x:v>
      </x:c>
      <x:c r="I8558" t="str">
        <x:v>India</x:v>
      </x:c>
      <x:c r="J8558" t="str">
        <x:v>Asia Pacific</x:v>
      </x:c>
      <x:c r="K8558" t="str">
        <x:v>INR</x:v>
      </x:c>
      <x:c r="L8558" t="str">
        <x:v>Ketel One</x:v>
      </x:c>
      <x:c r="M8558" t="str">
        <x:v>Vodka</x:v>
      </x:c>
      <x:c r="N8558" t="str">
        <x:v>Off-Trade</x:v>
      </x:c>
      <x:c r="O8558" t="str">
        <x:v>Independent Retailer</x:v>
      </x:c>
      <x:c r="P8558" t="str">
        <x:v>SR-047</x:v>
      </x:c>
      <x:c r="Q8558" s="16" t="n">
        <x:v>61</x:v>
      </x:c>
      <x:c r="R8558" s="17" t="n">
        <x:v>28.82</x:v>
      </x:c>
      <x:c r="S8558" s="18" t="n">
        <x:v>0.15</x:v>
      </x:c>
      <x:c r="T8558" s="17" t="n">
        <x:v>1758.18</x:v>
      </x:c>
      <x:c r="U8558" s="17" t="n">
        <x:v>1494.45</x:v>
      </x:c>
      <x:c r="V8558" s="17" t="n">
        <x:v>698.9</x:v>
      </x:c>
      <x:c r="W8558" s="17" t="n">
        <x:v>795.54</x:v>
      </x:c>
      <x:c r="X8558" s="18" t="n">
        <x:v>0.5323</x:v>
      </x:c>
      <x:c r="Y8558" s="17" t="n">
        <x:v>1592.96</x:v>
      </x:c>
      <x:c r="Z8558" s="18" t="n">
        <x:v>0.9382</x:v>
      </x:c>
      <x:c r="AA8558" s="18" t="n">
        <x:v>0.0404</x:v>
      </x:c>
      <x:c r="AB8558" t="str">
        <x:v>Yes</x:v>
      </x:c>
      <x:c r="AC8558" t="str">
        <x:v>Premium Core</x:v>
      </x:c>
      <x:c r="AD8558" s="18" t="n">
        <x:v>0.5323296195924921</x:v>
      </x:c>
      <x:c r="AE8558" s="18" t="n">
        <x:v>0.938159150261149</x:v>
      </x:c>
      <x:c r="AF8558" s="17" t="n">
        <x:v>-98.50999999999999</x:v>
      </x:c>
      <x:c r="AG8558" s="18" t="n">
        <x:v>-0.061840849738850935</x:v>
      </x:c>
      <x:c r="AH8558" t="str">
        <x:v>Below Target</x:v>
      </x:c>
    </x:row>
    <x:row r="8559">
      <x:c r="A8559" t="str">
        <x:v>TXN-008556</x:v>
      </x:c>
      <x:c r="B8559" s="14" t="d">
        <x:v>2026-03-16T00:00:00.000Z</x:v>
      </x:c>
      <x:c r="C8559" t="n">
        <x:v>2026</x:v>
      </x:c>
      <x:c r="D8559" t="str">
        <x:v>Q1</x:v>
      </x:c>
      <x:c r="E8559" t="n">
        <x:v>3</x:v>
      </x:c>
      <x:c r="F8559" t="str">
        <x:v>March</x:v>
      </x:c>
      <x:c r="G8559" s="15" t="d">
        <x:v>2026-03-01T00:00:00.000Z</x:v>
      </x:c>
      <x:c r="H8559" t="str">
        <x:v>2026-03</x:v>
      </x:c>
      <x:c r="I8559" t="str">
        <x:v>Germany</x:v>
      </x:c>
      <x:c r="J8559" t="str">
        <x:v>Europe</x:v>
      </x:c>
      <x:c r="K8559" t="str">
        <x:v>EUR</x:v>
      </x:c>
      <x:c r="L8559" t="str">
        <x:v>Johnnie Walker</x:v>
      </x:c>
      <x:c r="M8559" t="str">
        <x:v>Scotch Whisky</x:v>
      </x:c>
      <x:c r="N8559" t="str">
        <x:v>Off-Trade</x:v>
      </x:c>
      <x:c r="O8559" t="str">
        <x:v>E-commerce Partner</x:v>
      </x:c>
      <x:c r="P8559" t="str">
        <x:v>SR-039</x:v>
      </x:c>
      <x:c r="Q8559" s="16" t="n">
        <x:v>61</x:v>
      </x:c>
      <x:c r="R8559" s="17" t="n">
        <x:v>31.58</x:v>
      </x:c>
      <x:c r="S8559" s="18" t="n">
        <x:v>0.02</x:v>
      </x:c>
      <x:c r="T8559" s="17" t="n">
        <x:v>1926.33</x:v>
      </x:c>
      <x:c r="U8559" s="17" t="n">
        <x:v>1887.81</x:v>
      </x:c>
      <x:c r="V8559" s="17" t="n">
        <x:v>847.39</x:v>
      </x:c>
      <x:c r="W8559" s="17" t="n">
        <x:v>1040.41</x:v>
      </x:c>
      <x:c r="X8559" s="18" t="n">
        <x:v>0.5511</x:v>
      </x:c>
      <x:c r="Y8559" s="17" t="n">
        <x:v>2107.94</x:v>
      </x:c>
      <x:c r="Z8559" s="18" t="n">
        <x:v>0.8956</x:v>
      </x:c>
      <x:c r="AA8559" s="18" t="n">
        <x:v>0.0579</x:v>
      </x:c>
      <x:c r="AB8559" t="str">
        <x:v>No</x:v>
      </x:c>
      <x:c r="AC8559" t="str">
        <x:v>Luxury / Reserve</x:v>
      </x:c>
      <x:c r="AD8559" s="18" t="n">
        <x:v>0.5511200809403489</x:v>
      </x:c>
      <x:c r="AE8559" s="18" t="n">
        <x:v>0.8955710314335322</x:v>
      </x:c>
      <x:c r="AF8559" s="17" t="n">
        <x:v>-220.1300000000001</x:v>
      </x:c>
      <x:c r="AG8559" s="18" t="n">
        <x:v>-0.10442896856646779</x:v>
      </x:c>
      <x:c r="AH8559" t="str">
        <x:v>Below Target</x:v>
      </x:c>
    </x:row>
    <x:row r="8560">
      <x:c r="A8560" t="str">
        <x:v>TXN-008557</x:v>
      </x:c>
      <x:c r="B8560" s="14" t="d">
        <x:v>2025-07-26T00:00:00.000Z</x:v>
      </x:c>
      <x:c r="C8560" t="n">
        <x:v>2025</x:v>
      </x:c>
      <x:c r="D8560" t="str">
        <x:v>Q3</x:v>
      </x:c>
      <x:c r="E8560" t="n">
        <x:v>7</x:v>
      </x:c>
      <x:c r="F8560" t="str">
        <x:v>July</x:v>
      </x:c>
      <x:c r="G8560" s="15" t="d">
        <x:v>2025-07-01T00:00:00.000Z</x:v>
      </x:c>
      <x:c r="H8560" t="str">
        <x:v>2025-07</x:v>
      </x:c>
      <x:c r="I8560" t="str">
        <x:v>Canada</x:v>
      </x:c>
      <x:c r="J8560" t="str">
        <x:v>North America</x:v>
      </x:c>
      <x:c r="K8560" t="str">
        <x:v>CAD</x:v>
      </x:c>
      <x:c r="L8560" t="str">
        <x:v>Buchanan's</x:v>
      </x:c>
      <x:c r="M8560" t="str">
        <x:v>Scotch Whisky</x:v>
      </x:c>
      <x:c r="N8560" t="str">
        <x:v>Off-Trade</x:v>
      </x:c>
      <x:c r="O8560" t="str">
        <x:v>Key Account</x:v>
      </x:c>
      <x:c r="P8560" t="str">
        <x:v>SR-009</x:v>
      </x:c>
      <x:c r="Q8560" s="16" t="n">
        <x:v>159</x:v>
      </x:c>
      <x:c r="R8560" s="17" t="n">
        <x:v>29.72</x:v>
      </x:c>
      <x:c r="S8560" s="18" t="n">
        <x:v>0.03</x:v>
      </x:c>
      <x:c r="T8560" s="17" t="n">
        <x:v>4725.03</x:v>
      </x:c>
      <x:c r="U8560" s="17" t="n">
        <x:v>4583.28</x:v>
      </x:c>
      <x:c r="V8560" s="17" t="n">
        <x:v>2205.47</x:v>
      </x:c>
      <x:c r="W8560" s="17" t="n">
        <x:v>2377.81</x:v>
      </x:c>
      <x:c r="X8560" s="18" t="n">
        <x:v>0.5188</x:v>
      </x:c>
      <x:c r="Y8560" s="17" t="n">
        <x:v>4597.36</x:v>
      </x:c>
      <x:c r="Z8560" s="18" t="n">
        <x:v>0.9969</x:v>
      </x:c>
      <x:c r="AA8560" s="18" t="n">
        <x:v>-0.0158</x:v>
      </x:c>
      <x:c r="AB8560" t="str">
        <x:v>No</x:v>
      </x:c>
      <x:c r="AC8560" t="str">
        <x:v>Premium Core</x:v>
      </x:c>
      <x:c r="AD8560" s="18" t="n">
        <x:v>0.5188009460473723</x:v>
      </x:c>
      <x:c r="AE8560" s="18" t="n">
        <x:v>0.9969373727530583</x:v>
      </x:c>
      <x:c r="AF8560" s="17" t="n">
        <x:v>-14.079999999999927</x:v>
      </x:c>
      <x:c r="AG8560" s="18" t="n">
        <x:v>-0.0030626272469417076</x:v>
      </x:c>
      <x:c r="AH8560" t="str">
        <x:v>Below Target</x:v>
      </x:c>
    </x:row>
    <x:row r="8561">
      <x:c r="A8561" t="str">
        <x:v>TXN-008558</x:v>
      </x:c>
      <x:c r="B8561" s="14" t="d">
        <x:v>2026-05-31T00:00:00.000Z</x:v>
      </x:c>
      <x:c r="C8561" t="n">
        <x:v>2026</x:v>
      </x:c>
      <x:c r="D8561" t="str">
        <x:v>Q2</x:v>
      </x:c>
      <x:c r="E8561" t="n">
        <x:v>5</x:v>
      </x:c>
      <x:c r="F8561" t="str">
        <x:v>May</x:v>
      </x:c>
      <x:c r="G8561" s="15" t="d">
        <x:v>2026-05-01T00:00:00.000Z</x:v>
      </x:c>
      <x:c r="H8561" t="str">
        <x:v>2026-05</x:v>
      </x:c>
      <x:c r="I8561" t="str">
        <x:v>United States</x:v>
      </x:c>
      <x:c r="J8561" t="str">
        <x:v>North America</x:v>
      </x:c>
      <x:c r="K8561" t="str">
        <x:v>USD</x:v>
      </x:c>
      <x:c r="L8561" t="str">
        <x:v>Smirnoff</x:v>
      </x:c>
      <x:c r="M8561" t="str">
        <x:v>Vodka</x:v>
      </x:c>
      <x:c r="N8561" t="str">
        <x:v>On-Trade</x:v>
      </x:c>
      <x:c r="O8561" t="str">
        <x:v>Hospitality Group</x:v>
      </x:c>
      <x:c r="P8561" t="str">
        <x:v>SR-024</x:v>
      </x:c>
      <x:c r="Q8561" s="16" t="n">
        <x:v>234</x:v>
      </x:c>
      <x:c r="R8561" s="17" t="n">
        <x:v>22.6</x:v>
      </x:c>
      <x:c r="S8561" s="18" t="n">
        <x:v>0.02</x:v>
      </x:c>
      <x:c r="T8561" s="17" t="n">
        <x:v>5287.41</x:v>
      </x:c>
      <x:c r="U8561" s="17" t="n">
        <x:v>5181.66</x:v>
      </x:c>
      <x:c r="V8561" s="17" t="n">
        <x:v>2524.06</x:v>
      </x:c>
      <x:c r="W8561" s="17" t="n">
        <x:v>2657.6</x:v>
      </x:c>
      <x:c r="X8561" s="18" t="n">
        <x:v>0.5129</x:v>
      </x:c>
      <x:c r="Y8561" s="17" t="n">
        <x:v>5484.06</x:v>
      </x:c>
      <x:c r="Z8561" s="18" t="n">
        <x:v>0.9449</x:v>
      </x:c>
      <x:c r="AA8561" s="18" t="n">
        <x:v>0.0985</x:v>
      </x:c>
      <x:c r="AB8561" t="str">
        <x:v>No</x:v>
      </x:c>
      <x:c r="AC8561" t="str">
        <x:v>Core</x:v>
      </x:c>
      <x:c r="AD8561" s="18" t="n">
        <x:v>0.5128858319534666</x:v>
      </x:c>
      <x:c r="AE8561" s="18" t="n">
        <x:v>0.944858371352611</x:v>
      </x:c>
      <x:c r="AF8561" s="17" t="n">
        <x:v>-302.40000000000055</x:v>
      </x:c>
      <x:c r="AG8561" s="18" t="n">
        <x:v>-0.05514162864738907</x:v>
      </x:c>
      <x:c r="AH8561" t="str">
        <x:v>Below Target</x:v>
      </x:c>
    </x:row>
    <x:row r="8562">
      <x:c r="A8562" t="str">
        <x:v>TXN-008559</x:v>
      </x:c>
      <x:c r="B8562" s="14" t="d">
        <x:v>2024-07-31T00:00:00.000Z</x:v>
      </x:c>
      <x:c r="C8562" t="n">
        <x:v>2024</x:v>
      </x:c>
      <x:c r="D8562" t="str">
        <x:v>Q3</x:v>
      </x:c>
      <x:c r="E8562" t="n">
        <x:v>7</x:v>
      </x:c>
      <x:c r="F8562" t="str">
        <x:v>July</x:v>
      </x:c>
      <x:c r="G8562" s="15" t="d">
        <x:v>2024-07-01T00:00:00.000Z</x:v>
      </x:c>
      <x:c r="H8562" t="str">
        <x:v>2024-07</x:v>
      </x:c>
      <x:c r="I8562" t="str">
        <x:v>United States</x:v>
      </x:c>
      <x:c r="J8562" t="str">
        <x:v>North America</x:v>
      </x:c>
      <x:c r="K8562" t="str">
        <x:v>USD</x:v>
      </x:c>
      <x:c r="L8562" t="str">
        <x:v>Smirnoff</x:v>
      </x:c>
      <x:c r="M8562" t="str">
        <x:v>Vodka</x:v>
      </x:c>
      <x:c r="N8562" t="str">
        <x:v>Off-Trade</x:v>
      </x:c>
      <x:c r="O8562" t="str">
        <x:v>Hospitality Group</x:v>
      </x:c>
      <x:c r="P8562" t="str">
        <x:v>SR-036</x:v>
      </x:c>
      <x:c r="Q8562" s="16" t="n">
        <x:v>99</x:v>
      </x:c>
      <x:c r="R8562" s="17" t="n">
        <x:v>18.42</x:v>
      </x:c>
      <x:c r="S8562" s="18" t="n">
        <x:v>0</x:v>
      </x:c>
      <x:c r="T8562" s="17" t="n">
        <x:v>1823.1</x:v>
      </x:c>
      <x:c r="U8562" s="17" t="n">
        <x:v>1823.1</x:v>
      </x:c>
      <x:c r="V8562" s="17" t="n">
        <x:v>922.01</x:v>
      </x:c>
      <x:c r="W8562" s="17" t="n">
        <x:v>901.09</x:v>
      </x:c>
      <x:c r="X8562" s="18" t="n">
        <x:v>0.4943</x:v>
      </x:c>
      <x:c r="Y8562" s="17" t="n">
        <x:v>1991.52</x:v>
      </x:c>
      <x:c r="Z8562" s="18" t="n">
        <x:v>0.9154</x:v>
      </x:c>
      <x:c r="AA8562" s="18" t="n">
        <x:v>-0.0199</x:v>
      </x:c>
      <x:c r="AB8562" t="str">
        <x:v>No</x:v>
      </x:c>
      <x:c r="AC8562" t="str">
        <x:v>Core</x:v>
      </x:c>
      <x:c r="AD8562" s="18" t="n">
        <x:v>0.4942625198837146</x:v>
      </x:c>
      <x:c r="AE8562" s="18" t="n">
        <x:v>0.9154314292600626</x:v>
      </x:c>
      <x:c r="AF8562" s="17" t="n">
        <x:v>-168.42000000000007</x:v>
      </x:c>
      <x:c r="AG8562" s="18" t="n">
        <x:v>-0.08456857073993737</x:v>
      </x:c>
      <x:c r="AH8562" t="str">
        <x:v>Below Target</x:v>
      </x:c>
    </x:row>
    <x:row r="8563">
      <x:c r="A8563" t="str">
        <x:v>TXN-008560</x:v>
      </x:c>
      <x:c r="B8563" s="14" t="d">
        <x:v>2023-10-19T00:00:00.000Z</x:v>
      </x:c>
      <x:c r="C8563" t="n">
        <x:v>2023</x:v>
      </x:c>
      <x:c r="D8563" t="str">
        <x:v>Q4</x:v>
      </x:c>
      <x:c r="E8563" t="n">
        <x:v>10</x:v>
      </x:c>
      <x:c r="F8563" t="str">
        <x:v>October</x:v>
      </x:c>
      <x:c r="G8563" s="15" t="d">
        <x:v>2023-10-01T00:00:00.000Z</x:v>
      </x:c>
      <x:c r="H8563" t="str">
        <x:v>2023-10</x:v>
      </x:c>
      <x:c r="I8563" t="str">
        <x:v>United States</x:v>
      </x:c>
      <x:c r="J8563" t="str">
        <x:v>North America</x:v>
      </x:c>
      <x:c r="K8563" t="str">
        <x:v>USD</x:v>
      </x:c>
      <x:c r="L8563" t="str">
        <x:v>Ketel One</x:v>
      </x:c>
      <x:c r="M8563" t="str">
        <x:v>Vodka</x:v>
      </x:c>
      <x:c r="N8563" t="str">
        <x:v>Wholesale</x:v>
      </x:c>
      <x:c r="O8563" t="str">
        <x:v>Distributor</x:v>
      </x:c>
      <x:c r="P8563" t="str">
        <x:v>SR-001</x:v>
      </x:c>
      <x:c r="Q8563" s="16" t="n">
        <x:v>57</x:v>
      </x:c>
      <x:c r="R8563" s="17" t="n">
        <x:v>27.55</x:v>
      </x:c>
      <x:c r="S8563" s="18" t="n">
        <x:v>0.02</x:v>
      </x:c>
      <x:c r="T8563" s="17" t="n">
        <x:v>1570.2</x:v>
      </x:c>
      <x:c r="U8563" s="17" t="n">
        <x:v>1538.8</x:v>
      </x:c>
      <x:c r="V8563" s="17" t="n">
        <x:v>640.3</x:v>
      </x:c>
      <x:c r="W8563" s="17" t="n">
        <x:v>898.49</x:v>
      </x:c>
      <x:c r="X8563" s="18" t="n">
        <x:v>0.5839</x:v>
      </x:c>
      <x:c r="Y8563" s="17" t="n">
        <x:v>1599.99</x:v>
      </x:c>
      <x:c r="Z8563" s="18" t="n">
        <x:v>0.9618</x:v>
      </x:c>
      <x:c r="AA8563" s="18" t="n">
        <x:v>-0.0118</x:v>
      </x:c>
      <x:c r="AB8563" t="str">
        <x:v>No</x:v>
      </x:c>
      <x:c r="AC8563" t="str">
        <x:v>Premium Core</x:v>
      </x:c>
      <x:c r="AD8563" s="18" t="n">
        <x:v>0.5838900441902781</x:v>
      </x:c>
      <x:c r="AE8563" s="18" t="n">
        <x:v>0.9617560109750686</x:v>
      </x:c>
      <x:c r="AF8563" s="17" t="n">
        <x:v>-61.190000000000055</x:v>
      </x:c>
      <x:c r="AG8563" s="18" t="n">
        <x:v>-0.03824398902493144</x:v>
      </x:c>
      <x:c r="AH8563" t="str">
        <x:v>Below Target</x:v>
      </x:c>
    </x:row>
    <x:row r="8564">
      <x:c r="A8564" t="str">
        <x:v>TXN-008561</x:v>
      </x:c>
      <x:c r="B8564" s="14" t="d">
        <x:v>2025-11-10T00:00:00.000Z</x:v>
      </x:c>
      <x:c r="C8564" t="n">
        <x:v>2025</x:v>
      </x:c>
      <x:c r="D8564" t="str">
        <x:v>Q4</x:v>
      </x:c>
      <x:c r="E8564" t="n">
        <x:v>11</x:v>
      </x:c>
      <x:c r="F8564" t="str">
        <x:v>November</x:v>
      </x:c>
      <x:c r="G8564" s="15" t="d">
        <x:v>2025-11-01T00:00:00.000Z</x:v>
      </x:c>
      <x:c r="H8564" t="str">
        <x:v>2025-11</x:v>
      </x:c>
      <x:c r="I8564" t="str">
        <x:v>Germany</x:v>
      </x:c>
      <x:c r="J8564" t="str">
        <x:v>Europe</x:v>
      </x:c>
      <x:c r="K8564" t="str">
        <x:v>EUR</x:v>
      </x:c>
      <x:c r="L8564" t="str">
        <x:v>Buchanan's</x:v>
      </x:c>
      <x:c r="M8564" t="str">
        <x:v>Scotch Whisky</x:v>
      </x:c>
      <x:c r="N8564" t="str">
        <x:v>Off-Trade</x:v>
      </x:c>
      <x:c r="O8564" t="str">
        <x:v>Key Account</x:v>
      </x:c>
      <x:c r="P8564" t="str">
        <x:v>SR-053</x:v>
      </x:c>
      <x:c r="Q8564" s="16" t="n">
        <x:v>37</x:v>
      </x:c>
      <x:c r="R8564" s="17" t="n">
        <x:v>29.34</x:v>
      </x:c>
      <x:c r="S8564" s="18" t="n">
        <x:v>0.05</x:v>
      </x:c>
      <x:c r="T8564" s="17" t="n">
        <x:v>1085.73</x:v>
      </x:c>
      <x:c r="U8564" s="17" t="n">
        <x:v>1031.44</x:v>
      </x:c>
      <x:c r="V8564" s="17" t="n">
        <x:v>446.77</x:v>
      </x:c>
      <x:c r="W8564" s="17" t="n">
        <x:v>584.67</x:v>
      </x:c>
      <x:c r="X8564" s="18" t="n">
        <x:v>0.5668</x:v>
      </x:c>
      <x:c r="Y8564" s="17" t="n">
        <x:v>1033.74</x:v>
      </x:c>
      <x:c r="Z8564" s="18" t="n">
        <x:v>0.9978</x:v>
      </x:c>
      <x:c r="AA8564" s="18" t="n">
        <x:v>-0.0081</x:v>
      </x:c>
      <x:c r="AB8564" t="str">
        <x:v>Yes</x:v>
      </x:c>
      <x:c r="AC8564" t="str">
        <x:v>Premium Core</x:v>
      </x:c>
      <x:c r="AD8564" s="18" t="n">
        <x:v>0.5668482897696424</x:v>
      </x:c>
      <x:c r="AE8564" s="18" t="n">
        <x:v>0.9977750691663282</x:v>
      </x:c>
      <x:c r="AF8564" s="17" t="n">
        <x:v>-2.2999999999999545</x:v>
      </x:c>
      <x:c r="AG8564" s="18" t="n">
        <x:v>-0.002224930833671866</x:v>
      </x:c>
      <x:c r="AH8564" t="str">
        <x:v>Below Target</x:v>
      </x:c>
    </x:row>
    <x:row r="8565">
      <x:c r="A8565" t="str">
        <x:v>TXN-008562</x:v>
      </x:c>
      <x:c r="B8565" s="14" t="d">
        <x:v>2026-05-02T00:00:00.000Z</x:v>
      </x:c>
      <x:c r="C8565" t="n">
        <x:v>2026</x:v>
      </x:c>
      <x:c r="D8565" t="str">
        <x:v>Q2</x:v>
      </x:c>
      <x:c r="E8565" t="n">
        <x:v>5</x:v>
      </x:c>
      <x:c r="F8565" t="str">
        <x:v>May</x:v>
      </x:c>
      <x:c r="G8565" s="15" t="d">
        <x:v>2026-05-01T00:00:00.000Z</x:v>
      </x:c>
      <x:c r="H8565" t="str">
        <x:v>2026-05</x:v>
      </x:c>
      <x:c r="I8565" t="str">
        <x:v>India</x:v>
      </x:c>
      <x:c r="J8565" t="str">
        <x:v>Asia Pacific</x:v>
      </x:c>
      <x:c r="K8565" t="str">
        <x:v>INR</x:v>
      </x:c>
      <x:c r="L8565" t="str">
        <x:v>Johnnie Walker</x:v>
      </x:c>
      <x:c r="M8565" t="str">
        <x:v>Scotch Whisky</x:v>
      </x:c>
      <x:c r="N8565" t="str">
        <x:v>E-commerce</x:v>
      </x:c>
      <x:c r="O8565" t="str">
        <x:v>Distributor</x:v>
      </x:c>
      <x:c r="P8565" t="str">
        <x:v>SR-031</x:v>
      </x:c>
      <x:c r="Q8565" s="16" t="n">
        <x:v>89</x:v>
      </x:c>
      <x:c r="R8565" s="17" t="n">
        <x:v>35.28</x:v>
      </x:c>
      <x:c r="S8565" s="18" t="n">
        <x:v>0</x:v>
      </x:c>
      <x:c r="T8565" s="17" t="n">
        <x:v>3139.63</x:v>
      </x:c>
      <x:c r="U8565" s="17" t="n">
        <x:v>3139.63</x:v>
      </x:c>
      <x:c r="V8565" s="17" t="n">
        <x:v>1380.95</x:v>
      </x:c>
      <x:c r="W8565" s="17" t="n">
        <x:v>1758.68</x:v>
      </x:c>
      <x:c r="X8565" s="18" t="n">
        <x:v>0.5602</x:v>
      </x:c>
      <x:c r="Y8565" s="17" t="n">
        <x:v>2897.12</x:v>
      </x:c>
      <x:c r="Z8565" s="18" t="n">
        <x:v>1.0837</x:v>
      </x:c>
      <x:c r="AA8565" s="18" t="n">
        <x:v>-0.0127</x:v>
      </x:c>
      <x:c r="AB8565" t="str">
        <x:v>No</x:v>
      </x:c>
      <x:c r="AC8565" t="str">
        <x:v>Luxury / Reserve</x:v>
      </x:c>
      <x:c r="AD8565" s="18" t="n">
        <x:v>0.560155177520918</x:v>
      </x:c>
      <x:c r="AE8565" s="18" t="n">
        <x:v>1.083707267907439</x:v>
      </x:c>
      <x:c r="AF8565" s="17" t="n">
        <x:v>242.51000000000022</x:v>
      </x:c>
      <x:c r="AG8565" s="18" t="n">
        <x:v>0.0837072679074392</x:v>
      </x:c>
      <x:c r="AH8565" t="str">
        <x:v>Above Target</x:v>
      </x:c>
    </x:row>
    <x:row r="8566">
      <x:c r="A8566" t="str">
        <x:v>TXN-008563</x:v>
      </x:c>
      <x:c r="B8566" s="14" t="d">
        <x:v>2026-02-24T00:00:00.000Z</x:v>
      </x:c>
      <x:c r="C8566" t="n">
        <x:v>2026</x:v>
      </x:c>
      <x:c r="D8566" t="str">
        <x:v>Q1</x:v>
      </x:c>
      <x:c r="E8566" t="n">
        <x:v>2</x:v>
      </x:c>
      <x:c r="F8566" t="str">
        <x:v>February</x:v>
      </x:c>
      <x:c r="G8566" s="15" t="d">
        <x:v>2026-02-01T00:00:00.000Z</x:v>
      </x:c>
      <x:c r="H8566" t="str">
        <x:v>2026-02</x:v>
      </x:c>
      <x:c r="I8566" t="str">
        <x:v>India</x:v>
      </x:c>
      <x:c r="J8566" t="str">
        <x:v>Asia Pacific</x:v>
      </x:c>
      <x:c r="K8566" t="str">
        <x:v>INR</x:v>
      </x:c>
      <x:c r="L8566" t="str">
        <x:v>Johnnie Walker</x:v>
      </x:c>
      <x:c r="M8566" t="str">
        <x:v>Scotch Whisky</x:v>
      </x:c>
      <x:c r="N8566" t="str">
        <x:v>On-Trade</x:v>
      </x:c>
      <x:c r="O8566" t="str">
        <x:v>Key Account</x:v>
      </x:c>
      <x:c r="P8566" t="str">
        <x:v>SR-003</x:v>
      </x:c>
      <x:c r="Q8566" s="16" t="n">
        <x:v>68</x:v>
      </x:c>
      <x:c r="R8566" s="17" t="n">
        <x:v>36.46</x:v>
      </x:c>
      <x:c r="S8566" s="18" t="n">
        <x:v>0.05</x:v>
      </x:c>
      <x:c r="T8566" s="17" t="n">
        <x:v>2479.08</x:v>
      </x:c>
      <x:c r="U8566" s="17" t="n">
        <x:v>2355.12</x:v>
      </x:c>
      <x:c r="V8566" s="17" t="n">
        <x:v>1083.8</x:v>
      </x:c>
      <x:c r="W8566" s="17" t="n">
        <x:v>1271.32</x:v>
      </x:c>
      <x:c r="X8566" s="18" t="n">
        <x:v>0.5398</x:v>
      </x:c>
      <x:c r="Y8566" s="17" t="n">
        <x:v>2246.23</x:v>
      </x:c>
      <x:c r="Z8566" s="18" t="n">
        <x:v>1.0485</x:v>
      </x:c>
      <x:c r="AA8566" s="18" t="n">
        <x:v>0.0313</x:v>
      </x:c>
      <x:c r="AB8566" t="str">
        <x:v>Yes</x:v>
      </x:c>
      <x:c r="AC8566" t="str">
        <x:v>Luxury / Reserve</x:v>
      </x:c>
      <x:c r="AD8566" s="18" t="n">
        <x:v>0.5398111348890927</x:v>
      </x:c>
      <x:c r="AE8566" s="18" t="n">
        <x:v>1.0484767810954354</x:v>
      </x:c>
      <x:c r="AF8566" s="17" t="n">
        <x:v>108.88999999999987</x:v>
      </x:c>
      <x:c r="AG8566" s="18" t="n">
        <x:v>0.048476781095435406</x:v>
      </x:c>
      <x:c r="AH8566" t="str">
        <x:v>Above Target</x:v>
      </x:c>
    </x:row>
    <x:row r="8567">
      <x:c r="A8567" t="str">
        <x:v>TXN-008564</x:v>
      </x:c>
      <x:c r="B8567" s="14" t="d">
        <x:v>2023-09-03T00:00:00.000Z</x:v>
      </x:c>
      <x:c r="C8567" t="n">
        <x:v>2023</x:v>
      </x:c>
      <x:c r="D8567" t="str">
        <x:v>Q3</x:v>
      </x:c>
      <x:c r="E8567" t="n">
        <x:v>9</x:v>
      </x:c>
      <x:c r="F8567" t="str">
        <x:v>September</x:v>
      </x:c>
      <x:c r="G8567" s="15" t="d">
        <x:v>2023-09-01T00:00:00.000Z</x:v>
      </x:c>
      <x:c r="H8567" t="str">
        <x:v>2023-09</x:v>
      </x:c>
      <x:c r="I8567" t="str">
        <x:v>United Kingdom</x:v>
      </x:c>
      <x:c r="J8567" t="str">
        <x:v>Europe</x:v>
      </x:c>
      <x:c r="K8567" t="str">
        <x:v>GBP</x:v>
      </x:c>
      <x:c r="L8567" t="str">
        <x:v>Tanqueray</x:v>
      </x:c>
      <x:c r="M8567" t="str">
        <x:v>Gin</x:v>
      </x:c>
      <x:c r="N8567" t="str">
        <x:v>Off-Trade</x:v>
      </x:c>
      <x:c r="O8567" t="str">
        <x:v>Hospitality Group</x:v>
      </x:c>
      <x:c r="P8567" t="str">
        <x:v>SR-013</x:v>
      </x:c>
      <x:c r="Q8567" s="16" t="n">
        <x:v>140</x:v>
      </x:c>
      <x:c r="R8567" s="17" t="n">
        <x:v>24.95</x:v>
      </x:c>
      <x:c r="S8567" s="18" t="n">
        <x:v>0</x:v>
      </x:c>
      <x:c r="T8567" s="17" t="n">
        <x:v>3492.39</x:v>
      </x:c>
      <x:c r="U8567" s="17" t="n">
        <x:v>3492.39</x:v>
      </x:c>
      <x:c r="V8567" s="17" t="n">
        <x:v>1686.54</x:v>
      </x:c>
      <x:c r="W8567" s="17" t="n">
        <x:v>1805.85</x:v>
      </x:c>
      <x:c r="X8567" s="18" t="n">
        <x:v>0.5171</x:v>
      </x:c>
      <x:c r="Y8567" s="17" t="n">
        <x:v>3722.49</x:v>
      </x:c>
      <x:c r="Z8567" s="18" t="n">
        <x:v>0.9382</x:v>
      </x:c>
      <x:c r="AA8567" s="18" t="n">
        <x:v>0.0337</x:v>
      </x:c>
      <x:c r="AB8567" t="str">
        <x:v>No</x:v>
      </x:c>
      <x:c r="AC8567" t="str">
        <x:v>Premium Core</x:v>
      </x:c>
      <x:c r="AD8567" s="18" t="n">
        <x:v>0.5170814256139779</x:v>
      </x:c>
      <x:c r="AE8567" s="18" t="n">
        <x:v>0.9381865364312597</x:v>
      </x:c>
      <x:c r="AF8567" s="17" t="n">
        <x:v>-230.0999999999999</x:v>
      </x:c>
      <x:c r="AG8567" s="18" t="n">
        <x:v>-0.061813463568740255</x:v>
      </x:c>
      <x:c r="AH8567" t="str">
        <x:v>Below Target</x:v>
      </x:c>
    </x:row>
    <x:row r="8568">
      <x:c r="A8568" t="str">
        <x:v>TXN-008565</x:v>
      </x:c>
      <x:c r="B8568" s="14" t="d">
        <x:v>2025-06-23T00:00:00.000Z</x:v>
      </x:c>
      <x:c r="C8568" t="n">
        <x:v>2025</x:v>
      </x:c>
      <x:c r="D8568" t="str">
        <x:v>Q2</x:v>
      </x:c>
      <x:c r="E8568" t="n">
        <x:v>6</x:v>
      </x:c>
      <x:c r="F8568" t="str">
        <x:v>June</x:v>
      </x:c>
      <x:c r="G8568" s="15" t="d">
        <x:v>2025-06-01T00:00:00.000Z</x:v>
      </x:c>
      <x:c r="H8568" t="str">
        <x:v>2025-06</x:v>
      </x:c>
      <x:c r="I8568" t="str">
        <x:v>India</x:v>
      </x:c>
      <x:c r="J8568" t="str">
        <x:v>Asia Pacific</x:v>
      </x:c>
      <x:c r="K8568" t="str">
        <x:v>INR</x:v>
      </x:c>
      <x:c r="L8568" t="str">
        <x:v>Baileys</x:v>
      </x:c>
      <x:c r="M8568" t="str">
        <x:v>Liqueur</x:v>
      </x:c>
      <x:c r="N8568" t="str">
        <x:v>E-commerce</x:v>
      </x:c>
      <x:c r="O8568" t="str">
        <x:v>Key Account</x:v>
      </x:c>
      <x:c r="P8568" t="str">
        <x:v>SR-029</x:v>
      </x:c>
      <x:c r="Q8568" s="16" t="n">
        <x:v>39</x:v>
      </x:c>
      <x:c r="R8568" s="17" t="n">
        <x:v>17.53</x:v>
      </x:c>
      <x:c r="S8568" s="18" t="n">
        <x:v>0.03</x:v>
      </x:c>
      <x:c r="T8568" s="17" t="n">
        <x:v>683.8</x:v>
      </x:c>
      <x:c r="U8568" s="17" t="n">
        <x:v>663.28</x:v>
      </x:c>
      <x:c r="V8568" s="17" t="n">
        <x:v>302.22</x:v>
      </x:c>
      <x:c r="W8568" s="17" t="n">
        <x:v>361.06</x:v>
      </x:c>
      <x:c r="X8568" s="18" t="n">
        <x:v>0.5444</x:v>
      </x:c>
      <x:c r="Y8568" s="17" t="n">
        <x:v>731.78</x:v>
      </x:c>
      <x:c r="Z8568" s="18" t="n">
        <x:v>0.9064</x:v>
      </x:c>
      <x:c r="AA8568" s="18" t="n">
        <x:v>0.0518</x:v>
      </x:c>
      <x:c r="AB8568" t="str">
        <x:v>No</x:v>
      </x:c>
      <x:c r="AC8568" t="str">
        <x:v>Core</x:v>
      </x:c>
      <x:c r="AD8568" s="18" t="n">
        <x:v>0.5443553250512604</x:v>
      </x:c>
      <x:c r="AE8568" s="18" t="n">
        <x:v>0.9063926316652546</x:v>
      </x:c>
      <x:c r="AF8568" s="17" t="n">
        <x:v>-68.5</x:v>
      </x:c>
      <x:c r="AG8568" s="18" t="n">
        <x:v>-0.09360736833474542</x:v>
      </x:c>
      <x:c r="AH8568" t="str">
        <x:v>Below Target</x:v>
      </x:c>
    </x:row>
    <x:row r="8569">
      <x:c r="A8569" t="str">
        <x:v>TXN-008566</x:v>
      </x:c>
      <x:c r="B8569" s="14" t="d">
        <x:v>2023-01-26T00:00:00.000Z</x:v>
      </x:c>
      <x:c r="C8569" t="n">
        <x:v>2023</x:v>
      </x:c>
      <x:c r="D8569" t="str">
        <x:v>Q1</x:v>
      </x:c>
      <x:c r="E8569" t="n">
        <x:v>1</x:v>
      </x:c>
      <x:c r="F8569" t="str">
        <x:v>January</x:v>
      </x:c>
      <x:c r="G8569" s="15" t="d">
        <x:v>2023-01-01T00:00:00.000Z</x:v>
      </x:c>
      <x:c r="H8569" t="str">
        <x:v>2023-01</x:v>
      </x:c>
      <x:c r="I8569" t="str">
        <x:v>South Africa</x:v>
      </x:c>
      <x:c r="J8569" t="str">
        <x:v>Africa</x:v>
      </x:c>
      <x:c r="K8569" t="str">
        <x:v>ZAR</x:v>
      </x:c>
      <x:c r="L8569" t="str">
        <x:v>Tanqueray</x:v>
      </x:c>
      <x:c r="M8569" t="str">
        <x:v>Gin</x:v>
      </x:c>
      <x:c r="N8569" t="str">
        <x:v>E-commerce</x:v>
      </x:c>
      <x:c r="O8569" t="str">
        <x:v>E-commerce Partner</x:v>
      </x:c>
      <x:c r="P8569" t="str">
        <x:v>SR-032</x:v>
      </x:c>
      <x:c r="Q8569" s="16" t="n">
        <x:v>34</x:v>
      </x:c>
      <x:c r="R8569" s="17" t="n">
        <x:v>30.86</x:v>
      </x:c>
      <x:c r="S8569" s="18" t="n">
        <x:v>0</x:v>
      </x:c>
      <x:c r="T8569" s="17" t="n">
        <x:v>1049.31</x:v>
      </x:c>
      <x:c r="U8569" s="17" t="n">
        <x:v>1049.31</x:v>
      </x:c>
      <x:c r="V8569" s="17" t="n">
        <x:v>463.44</x:v>
      </x:c>
      <x:c r="W8569" s="17" t="n">
        <x:v>585.87</x:v>
      </x:c>
      <x:c r="X8569" s="18" t="n">
        <x:v>0.5583</x:v>
      </x:c>
      <x:c r="Y8569" s="17" t="n">
        <x:v>1066.93</x:v>
      </x:c>
      <x:c r="Z8569" s="18" t="n">
        <x:v>0.9835</x:v>
      </x:c>
      <x:c r="AA8569" s="18" t="n">
        <x:v>-0.0347</x:v>
      </x:c>
      <x:c r="AB8569" t="str">
        <x:v>No</x:v>
      </x:c>
      <x:c r="AC8569" t="str">
        <x:v>Premium Core</x:v>
      </x:c>
      <x:c r="AD8569" s="18" t="n">
        <x:v>0.5583383366212082</x:v>
      </x:c>
      <x:c r="AE8569" s="18" t="n">
        <x:v>0.983485327059882</x:v>
      </x:c>
      <x:c r="AF8569" s="17" t="n">
        <x:v>-17.62000000000012</x:v>
      </x:c>
      <x:c r="AG8569" s="18" t="n">
        <x:v>-0.01651467294011802</x:v>
      </x:c>
      <x:c r="AH8569" t="str">
        <x:v>Below Target</x:v>
      </x:c>
    </x:row>
    <x:row r="8570">
      <x:c r="A8570" t="str">
        <x:v>TXN-008567</x:v>
      </x:c>
      <x:c r="B8570" s="14" t="d">
        <x:v>2024-10-27T00:00:00.000Z</x:v>
      </x:c>
      <x:c r="C8570" t="n">
        <x:v>2024</x:v>
      </x:c>
      <x:c r="D8570" t="str">
        <x:v>Q4</x:v>
      </x:c>
      <x:c r="E8570" t="n">
        <x:v>10</x:v>
      </x:c>
      <x:c r="F8570" t="str">
        <x:v>October</x:v>
      </x:c>
      <x:c r="G8570" s="15" t="d">
        <x:v>2024-10-01T00:00:00.000Z</x:v>
      </x:c>
      <x:c r="H8570" t="str">
        <x:v>2024-10</x:v>
      </x:c>
      <x:c r="I8570" t="str">
        <x:v>United States</x:v>
      </x:c>
      <x:c r="J8570" t="str">
        <x:v>North America</x:v>
      </x:c>
      <x:c r="K8570" t="str">
        <x:v>USD</x:v>
      </x:c>
      <x:c r="L8570" t="str">
        <x:v>Ketel One</x:v>
      </x:c>
      <x:c r="M8570" t="str">
        <x:v>Vodka</x:v>
      </x:c>
      <x:c r="N8570" t="str">
        <x:v>Wholesale</x:v>
      </x:c>
      <x:c r="O8570" t="str">
        <x:v>Distributor</x:v>
      </x:c>
      <x:c r="P8570" t="str">
        <x:v>SR-001</x:v>
      </x:c>
      <x:c r="Q8570" s="16" t="n">
        <x:v>135</x:v>
      </x:c>
      <x:c r="R8570" s="17" t="n">
        <x:v>24.82</x:v>
      </x:c>
      <x:c r="S8570" s="18" t="n">
        <x:v>0.03</x:v>
      </x:c>
      <x:c r="T8570" s="17" t="n">
        <x:v>3350.28</x:v>
      </x:c>
      <x:c r="U8570" s="17" t="n">
        <x:v>3249.77</x:v>
      </x:c>
      <x:c r="V8570" s="17" t="n">
        <x:v>1554.52</x:v>
      </x:c>
      <x:c r="W8570" s="17" t="n">
        <x:v>1695.25</x:v>
      </x:c>
      <x:c r="X8570" s="18" t="n">
        <x:v>0.5217</x:v>
      </x:c>
      <x:c r="Y8570" s="17" t="n">
        <x:v>3493.36</x:v>
      </x:c>
      <x:c r="Z8570" s="18" t="n">
        <x:v>0.9303</x:v>
      </x:c>
      <x:c r="AA8570" s="18" t="n">
        <x:v>0.0308</x:v>
      </x:c>
      <x:c r="AB8570" t="str">
        <x:v>No</x:v>
      </x:c>
      <x:c r="AC8570" t="str">
        <x:v>Premium Core</x:v>
      </x:c>
      <x:c r="AD8570" s="18" t="n">
        <x:v>0.5216523015474941</x:v>
      </x:c>
      <x:c r="AE8570" s="18" t="n">
        <x:v>0.9302705704536606</x:v>
      </x:c>
      <x:c r="AF8570" s="17" t="n">
        <x:v>-243.59000000000015</x:v>
      </x:c>
      <x:c r="AG8570" s="18" t="n">
        <x:v>-0.06972942954633939</x:v>
      </x:c>
      <x:c r="AH8570" t="str">
        <x:v>Below Target</x:v>
      </x:c>
    </x:row>
    <x:row r="8571">
      <x:c r="A8571" t="str">
        <x:v>TXN-008568</x:v>
      </x:c>
      <x:c r="B8571" s="14" t="d">
        <x:v>2023-04-29T00:00:00.000Z</x:v>
      </x:c>
      <x:c r="C8571" t="n">
        <x:v>2023</x:v>
      </x:c>
      <x:c r="D8571" t="str">
        <x:v>Q2</x:v>
      </x:c>
      <x:c r="E8571" t="n">
        <x:v>4</x:v>
      </x:c>
      <x:c r="F8571" t="str">
        <x:v>April</x:v>
      </x:c>
      <x:c r="G8571" s="15" t="d">
        <x:v>2023-04-01T00:00:00.000Z</x:v>
      </x:c>
      <x:c r="H8571" t="str">
        <x:v>2023-04</x:v>
      </x:c>
      <x:c r="I8571" t="str">
        <x:v>India</x:v>
      </x:c>
      <x:c r="J8571" t="str">
        <x:v>Asia Pacific</x:v>
      </x:c>
      <x:c r="K8571" t="str">
        <x:v>INR</x:v>
      </x:c>
      <x:c r="L8571" t="str">
        <x:v>Guinness</x:v>
      </x:c>
      <x:c r="M8571" t="str">
        <x:v>Beer / Stout</x:v>
      </x:c>
      <x:c r="N8571" t="str">
        <x:v>Off-Trade</x:v>
      </x:c>
      <x:c r="O8571" t="str">
        <x:v>Independent Retailer</x:v>
      </x:c>
      <x:c r="P8571" t="str">
        <x:v>SR-058</x:v>
      </x:c>
      <x:c r="Q8571" s="16" t="n">
        <x:v>41</x:v>
      </x:c>
      <x:c r="R8571" s="17" t="n">
        <x:v>7.79</x:v>
      </x:c>
      <x:c r="S8571" s="18" t="n">
        <x:v>0.03</x:v>
      </x:c>
      <x:c r="T8571" s="17" t="n">
        <x:v>319.2</x:v>
      </x:c>
      <x:c r="U8571" s="17" t="n">
        <x:v>309.62</x:v>
      </x:c>
      <x:c r="V8571" s="17" t="n">
        <x:v>172.43</x:v>
      </x:c>
      <x:c r="W8571" s="17" t="n">
        <x:v>137.2</x:v>
      </x:c>
      <x:c r="X8571" s="18" t="n">
        <x:v>0.4431</x:v>
      </x:c>
      <x:c r="Y8571" s="17" t="n">
        <x:v>337.19</x:v>
      </x:c>
      <x:c r="Z8571" s="18" t="n">
        <x:v>0.9182</x:v>
      </x:c>
      <x:c r="AA8571" s="18" t="n">
        <x:v>-0.017</x:v>
      </x:c>
      <x:c r="AB8571" t="str">
        <x:v>No</x:v>
      </x:c>
      <x:c r="AC8571" t="str">
        <x:v>Core</x:v>
      </x:c>
      <x:c r="AD8571" s="18" t="n">
        <x:v>0.4431238292099993</x:v>
      </x:c>
      <x:c r="AE8571" s="18" t="n">
        <x:v>0.9182360093715709</x:v>
      </x:c>
      <x:c r="AF8571" s="17" t="n">
        <x:v>-27.569999999999993</x:v>
      </x:c>
      <x:c r="AG8571" s="18" t="n">
        <x:v>-0.08176399062842905</x:v>
      </x:c>
      <x:c r="AH8571" t="str">
        <x:v>Below Target</x:v>
      </x:c>
    </x:row>
    <x:row r="8572">
      <x:c r="A8572" t="str">
        <x:v>TXN-008569</x:v>
      </x:c>
      <x:c r="B8572" s="14" t="d">
        <x:v>2025-08-16T00:00:00.000Z</x:v>
      </x:c>
      <x:c r="C8572" t="n">
        <x:v>2025</x:v>
      </x:c>
      <x:c r="D8572" t="str">
        <x:v>Q3</x:v>
      </x:c>
      <x:c r="E8572" t="n">
        <x:v>8</x:v>
      </x:c>
      <x:c r="F8572" t="str">
        <x:v>August</x:v>
      </x:c>
      <x:c r="G8572" s="15" t="d">
        <x:v>2025-08-01T00:00:00.000Z</x:v>
      </x:c>
      <x:c r="H8572" t="str">
        <x:v>2025-08</x:v>
      </x:c>
      <x:c r="I8572" t="str">
        <x:v>Kenya</x:v>
      </x:c>
      <x:c r="J8572" t="str">
        <x:v>Africa</x:v>
      </x:c>
      <x:c r="K8572" t="str">
        <x:v>KES</x:v>
      </x:c>
      <x:c r="L8572" t="str">
        <x:v>Johnnie Walker</x:v>
      </x:c>
      <x:c r="M8572" t="str">
        <x:v>Scotch Whisky</x:v>
      </x:c>
      <x:c r="N8572" t="str">
        <x:v>E-commerce</x:v>
      </x:c>
      <x:c r="O8572" t="str">
        <x:v>Distributor</x:v>
      </x:c>
      <x:c r="P8572" t="str">
        <x:v>SR-038</x:v>
      </x:c>
      <x:c r="Q8572" s="16" t="n">
        <x:v>50</x:v>
      </x:c>
      <x:c r="R8572" s="17" t="n">
        <x:v>36.03</x:v>
      </x:c>
      <x:c r="S8572" s="18" t="n">
        <x:v>0</x:v>
      </x:c>
      <x:c r="T8572" s="17" t="n">
        <x:v>1801.38</x:v>
      </x:c>
      <x:c r="U8572" s="17" t="n">
        <x:v>1801.38</x:v>
      </x:c>
      <x:c r="V8572" s="17" t="n">
        <x:v>832.13</x:v>
      </x:c>
      <x:c r="W8572" s="17" t="n">
        <x:v>969.25</x:v>
      </x:c>
      <x:c r="X8572" s="18" t="n">
        <x:v>0.5381</x:v>
      </x:c>
      <x:c r="Y8572" s="17" t="n">
        <x:v>1781.23</x:v>
      </x:c>
      <x:c r="Z8572" s="18" t="n">
        <x:v>1.0113</x:v>
      </x:c>
      <x:c r="AA8572" s="18" t="n">
        <x:v>0.1062</x:v>
      </x:c>
      <x:c r="AB8572" t="str">
        <x:v>No</x:v>
      </x:c>
      <x:c r="AC8572" t="str">
        <x:v>Luxury / Reserve</x:v>
      </x:c>
      <x:c r="AD8572" s="18" t="n">
        <x:v>0.5380597097780591</x:v>
      </x:c>
      <x:c r="AE8572" s="18" t="n">
        <x:v>1.0113124077182623</x:v>
      </x:c>
      <x:c r="AF8572" s="17" t="n">
        <x:v>20.15000000000009</x:v>
      </x:c>
      <x:c r="AG8572" s="18" t="n">
        <x:v>0.011312407718262151</x:v>
      </x:c>
      <x:c r="AH8572" t="str">
        <x:v>Above Target</x:v>
      </x:c>
    </x:row>
    <x:row r="8573">
      <x:c r="A8573" t="str">
        <x:v>TXN-008570</x:v>
      </x:c>
      <x:c r="B8573" s="14" t="d">
        <x:v>2025-05-17T00:00:00.000Z</x:v>
      </x:c>
      <x:c r="C8573" t="n">
        <x:v>2025</x:v>
      </x:c>
      <x:c r="D8573" t="str">
        <x:v>Q2</x:v>
      </x:c>
      <x:c r="E8573" t="n">
        <x:v>5</x:v>
      </x:c>
      <x:c r="F8573" t="str">
        <x:v>May</x:v>
      </x:c>
      <x:c r="G8573" s="15" t="d">
        <x:v>2025-05-01T00:00:00.000Z</x:v>
      </x:c>
      <x:c r="H8573" t="str">
        <x:v>2025-05</x:v>
      </x:c>
      <x:c r="I8573" t="str">
        <x:v>United States</x:v>
      </x:c>
      <x:c r="J8573" t="str">
        <x:v>North America</x:v>
      </x:c>
      <x:c r="K8573" t="str">
        <x:v>USD</x:v>
      </x:c>
      <x:c r="L8573" t="str">
        <x:v>Don Julio</x:v>
      </x:c>
      <x:c r="M8573" t="str">
        <x:v>Tequila</x:v>
      </x:c>
      <x:c r="N8573" t="str">
        <x:v>Duty Free / Travel Retail</x:v>
      </x:c>
      <x:c r="O8573" t="str">
        <x:v>Hospitality Group</x:v>
      </x:c>
      <x:c r="P8573" t="str">
        <x:v>SR-028</x:v>
      </x:c>
      <x:c r="Q8573" s="16" t="n">
        <x:v>149</x:v>
      </x:c>
      <x:c r="R8573" s="17" t="n">
        <x:v>57.01</x:v>
      </x:c>
      <x:c r="S8573" s="18" t="n">
        <x:v>0</x:v>
      </x:c>
      <x:c r="T8573" s="17" t="n">
        <x:v>8495.02</x:v>
      </x:c>
      <x:c r="U8573" s="17" t="n">
        <x:v>8495.02</x:v>
      </x:c>
      <x:c r="V8573" s="17" t="n">
        <x:v>3340.52</x:v>
      </x:c>
      <x:c r="W8573" s="17" t="n">
        <x:v>5154.5</x:v>
      </x:c>
      <x:c r="X8573" s="18" t="n">
        <x:v>0.6068</x:v>
      </x:c>
      <x:c r="Y8573" s="17" t="n">
        <x:v>9406.19</x:v>
      </x:c>
      <x:c r="Z8573" s="18" t="n">
        <x:v>0.9031</x:v>
      </x:c>
      <x:c r="AA8573" s="18" t="n">
        <x:v>0.0895</x:v>
      </x:c>
      <x:c r="AB8573" t="str">
        <x:v>No</x:v>
      </x:c>
      <x:c r="AC8573" t="str">
        <x:v>Luxury / Reserve</x:v>
      </x:c>
      <x:c r="AD8573" s="18" t="n">
        <x:v>0.606767258935235</x:v>
      </x:c>
      <x:c r="AE8573" s="18" t="n">
        <x:v>0.9031308106682939</x:v>
      </x:c>
      <x:c r="AF8573" s="17" t="n">
        <x:v>-911.1700000000001</x:v>
      </x:c>
      <x:c r="AG8573" s="18" t="n">
        <x:v>-0.09686918933170603</x:v>
      </x:c>
      <x:c r="AH8573" t="str">
        <x:v>Below Target</x:v>
      </x:c>
    </x:row>
    <x:row r="8574">
      <x:c r="A8574" t="str">
        <x:v>TXN-008571</x:v>
      </x:c>
      <x:c r="B8574" s="14" t="d">
        <x:v>2025-06-07T00:00:00.000Z</x:v>
      </x:c>
      <x:c r="C8574" t="n">
        <x:v>2025</x:v>
      </x:c>
      <x:c r="D8574" t="str">
        <x:v>Q2</x:v>
      </x:c>
      <x:c r="E8574" t="n">
        <x:v>6</x:v>
      </x:c>
      <x:c r="F8574" t="str">
        <x:v>June</x:v>
      </x:c>
      <x:c r="G8574" s="15" t="d">
        <x:v>2025-06-01T00:00:00.000Z</x:v>
      </x:c>
      <x:c r="H8574" t="str">
        <x:v>2025-06</x:v>
      </x:c>
      <x:c r="I8574" t="str">
        <x:v>Japan</x:v>
      </x:c>
      <x:c r="J8574" t="str">
        <x:v>Asia Pacific</x:v>
      </x:c>
      <x:c r="K8574" t="str">
        <x:v>JPY</x:v>
      </x:c>
      <x:c r="L8574" t="str">
        <x:v>Johnnie Walker</x:v>
      </x:c>
      <x:c r="M8574" t="str">
        <x:v>Scotch Whisky</x:v>
      </x:c>
      <x:c r="N8574" t="str">
        <x:v>Off-Trade</x:v>
      </x:c>
      <x:c r="O8574" t="str">
        <x:v>Key Account</x:v>
      </x:c>
      <x:c r="P8574" t="str">
        <x:v>SR-046</x:v>
      </x:c>
      <x:c r="Q8574" s="16" t="n">
        <x:v>41</x:v>
      </x:c>
      <x:c r="R8574" s="17" t="n">
        <x:v>33.38</x:v>
      </x:c>
      <x:c r="S8574" s="18" t="n">
        <x:v>0.02</x:v>
      </x:c>
      <x:c r="T8574" s="17" t="n">
        <x:v>1368.68</x:v>
      </x:c>
      <x:c r="U8574" s="17" t="n">
        <x:v>1341.31</x:v>
      </x:c>
      <x:c r="V8574" s="17" t="n">
        <x:v>572.92</x:v>
      </x:c>
      <x:c r="W8574" s="17" t="n">
        <x:v>768.38</x:v>
      </x:c>
      <x:c r="X8574" s="18" t="n">
        <x:v>0.5729</x:v>
      </x:c>
      <x:c r="Y8574" s="17" t="n">
        <x:v>1446.29</x:v>
      </x:c>
      <x:c r="Z8574" s="18" t="n">
        <x:v>0.9274</x:v>
      </x:c>
      <x:c r="AA8574" s="18" t="n">
        <x:v>0.1031</x:v>
      </x:c>
      <x:c r="AB8574" t="str">
        <x:v>No</x:v>
      </x:c>
      <x:c r="AC8574" t="str">
        <x:v>Luxury / Reserve</x:v>
      </x:c>
      <x:c r="AD8574" s="18" t="n">
        <x:v>0.5728578777463823</x:v>
      </x:c>
      <x:c r="AE8574" s="18" t="n">
        <x:v>0.927414280676766</x:v>
      </x:c>
      <x:c r="AF8574" s="17" t="n">
        <x:v>-104.98000000000002</x:v>
      </x:c>
      <x:c r="AG8574" s="18" t="n">
        <x:v>-0.07258571932323395</x:v>
      </x:c>
      <x:c r="AH8574" t="str">
        <x:v>Below Target</x:v>
      </x:c>
    </x:row>
    <x:row r="8575">
      <x:c r="A8575" t="str">
        <x:v>TXN-008572</x:v>
      </x:c>
      <x:c r="B8575" s="14" t="d">
        <x:v>2026-07-21T00:00:00.000Z</x:v>
      </x:c>
      <x:c r="C8575" t="n">
        <x:v>2026</x:v>
      </x:c>
      <x:c r="D8575" t="str">
        <x:v>Q3</x:v>
      </x:c>
      <x:c r="E8575" t="n">
        <x:v>7</x:v>
      </x:c>
      <x:c r="F8575" t="str">
        <x:v>July</x:v>
      </x:c>
      <x:c r="G8575" s="15" t="d">
        <x:v>2026-07-01T00:00:00.000Z</x:v>
      </x:c>
      <x:c r="H8575" t="str">
        <x:v>2026-07</x:v>
      </x:c>
      <x:c r="I8575" t="str">
        <x:v>Canada</x:v>
      </x:c>
      <x:c r="J8575" t="str">
        <x:v>North America</x:v>
      </x:c>
      <x:c r="K8575" t="str">
        <x:v>CAD</x:v>
      </x:c>
      <x:c r="L8575" t="str">
        <x:v>Smirnoff</x:v>
      </x:c>
      <x:c r="M8575" t="str">
        <x:v>Vodka</x:v>
      </x:c>
      <x:c r="N8575" t="str">
        <x:v>On-Trade</x:v>
      </x:c>
      <x:c r="O8575" t="str">
        <x:v>Hospitality Group</x:v>
      </x:c>
      <x:c r="P8575" t="str">
        <x:v>SR-003</x:v>
      </x:c>
      <x:c r="Q8575" s="16" t="n">
        <x:v>77</x:v>
      </x:c>
      <x:c r="R8575" s="17" t="n">
        <x:v>24.49</x:v>
      </x:c>
      <x:c r="S8575" s="18" t="n">
        <x:v>0.12</x:v>
      </x:c>
      <x:c r="T8575" s="17" t="n">
        <x:v>1885.78</x:v>
      </x:c>
      <x:c r="U8575" s="17" t="n">
        <x:v>1659.49</x:v>
      </x:c>
      <x:c r="V8575" s="17" t="n">
        <x:v>815.43</x:v>
      </x:c>
      <x:c r="W8575" s="17" t="n">
        <x:v>844.06</x:v>
      </x:c>
      <x:c r="X8575" s="18" t="n">
        <x:v>0.5086</x:v>
      </x:c>
      <x:c r="Y8575" s="17" t="n">
        <x:v>1545.99</x:v>
      </x:c>
      <x:c r="Z8575" s="18" t="n">
        <x:v>1.0734</x:v>
      </x:c>
      <x:c r="AA8575" s="18" t="n">
        <x:v>0.0347</x:v>
      </x:c>
      <x:c r="AB8575" t="str">
        <x:v>Yes</x:v>
      </x:c>
      <x:c r="AC8575" t="str">
        <x:v>Core</x:v>
      </x:c>
      <x:c r="AD8575" s="18" t="n">
        <x:v>0.5086261441768254</x:v>
      </x:c>
      <x:c r="AE8575" s="18" t="n">
        <x:v>1.0734157400759383</x:v>
      </x:c>
      <x:c r="AF8575" s="17" t="n">
        <x:v>113.5</x:v>
      </x:c>
      <x:c r="AG8575" s="18" t="n">
        <x:v>0.0734157400759384</x:v>
      </x:c>
      <x:c r="AH8575" t="str">
        <x:v>Above Target</x:v>
      </x:c>
    </x:row>
    <x:row r="8576">
      <x:c r="A8576" t="str">
        <x:v>TXN-008573</x:v>
      </x:c>
      <x:c r="B8576" s="14" t="d">
        <x:v>2024-05-02T00:00:00.000Z</x:v>
      </x:c>
      <x:c r="C8576" t="n">
        <x:v>2024</x:v>
      </x:c>
      <x:c r="D8576" t="str">
        <x:v>Q2</x:v>
      </x:c>
      <x:c r="E8576" t="n">
        <x:v>5</x:v>
      </x:c>
      <x:c r="F8576" t="str">
        <x:v>May</x:v>
      </x:c>
      <x:c r="G8576" s="15" t="d">
        <x:v>2024-05-01T00:00:00.000Z</x:v>
      </x:c>
      <x:c r="H8576" t="str">
        <x:v>2024-05</x:v>
      </x:c>
      <x:c r="I8576" t="str">
        <x:v>United States</x:v>
      </x:c>
      <x:c r="J8576" t="str">
        <x:v>North America</x:v>
      </x:c>
      <x:c r="K8576" t="str">
        <x:v>USD</x:v>
      </x:c>
      <x:c r="L8576" t="str">
        <x:v>Cîroc</x:v>
      </x:c>
      <x:c r="M8576" t="str">
        <x:v>Vodka</x:v>
      </x:c>
      <x:c r="N8576" t="str">
        <x:v>Wholesale</x:v>
      </x:c>
      <x:c r="O8576" t="str">
        <x:v>Distributor</x:v>
      </x:c>
      <x:c r="P8576" t="str">
        <x:v>SR-011</x:v>
      </x:c>
      <x:c r="Q8576" s="16" t="n">
        <x:v>49</x:v>
      </x:c>
      <x:c r="R8576" s="17" t="n">
        <x:v>32.91</x:v>
      </x:c>
      <x:c r="S8576" s="18" t="n">
        <x:v>0.02</x:v>
      </x:c>
      <x:c r="T8576" s="17" t="n">
        <x:v>1612.42</x:v>
      </x:c>
      <x:c r="U8576" s="17" t="n">
        <x:v>1580.17</x:v>
      </x:c>
      <x:c r="V8576" s="17" t="n">
        <x:v>667.07</x:v>
      </x:c>
      <x:c r="W8576" s="17" t="n">
        <x:v>913.1</x:v>
      </x:c>
      <x:c r="X8576" s="18" t="n">
        <x:v>0.5778</x:v>
      </x:c>
      <x:c r="Y8576" s="17" t="n">
        <x:v>1599.48</x:v>
      </x:c>
      <x:c r="Z8576" s="18" t="n">
        <x:v>0.9879</x:v>
      </x:c>
      <x:c r="AA8576" s="18" t="n">
        <x:v>0.079</x:v>
      </x:c>
      <x:c r="AB8576" t="str">
        <x:v>No</x:v>
      </x:c>
      <x:c r="AC8576" t="str">
        <x:v>Luxury / Reserve</x:v>
      </x:c>
      <x:c r="AD8576" s="18" t="n">
        <x:v>0.5778492187549441</x:v>
      </x:c>
      <x:c r="AE8576" s="18" t="n">
        <x:v>0.9879273263810738</x:v>
      </x:c>
      <x:c r="AF8576" s="17" t="n">
        <x:v>-19.309999999999945</x:v>
      </x:c>
      <x:c r="AG8576" s="18" t="n">
        <x:v>-0.012072673618926116</x:v>
      </x:c>
      <x:c r="AH8576" t="str">
        <x:v>Below Target</x:v>
      </x:c>
    </x:row>
    <x:row r="8577">
      <x:c r="A8577" t="str">
        <x:v>TXN-008574</x:v>
      </x:c>
      <x:c r="B8577" s="14" t="d">
        <x:v>2026-06-26T00:00:00.000Z</x:v>
      </x:c>
      <x:c r="C8577" t="n">
        <x:v>2026</x:v>
      </x:c>
      <x:c r="D8577" t="str">
        <x:v>Q2</x:v>
      </x:c>
      <x:c r="E8577" t="n">
        <x:v>6</x:v>
      </x:c>
      <x:c r="F8577" t="str">
        <x:v>June</x:v>
      </x:c>
      <x:c r="G8577" s="15" t="d">
        <x:v>2026-06-01T00:00:00.000Z</x:v>
      </x:c>
      <x:c r="H8577" t="str">
        <x:v>2026-06</x:v>
      </x:c>
      <x:c r="I8577" t="str">
        <x:v>United States</x:v>
      </x:c>
      <x:c r="J8577" t="str">
        <x:v>North America</x:v>
      </x:c>
      <x:c r="K8577" t="str">
        <x:v>USD</x:v>
      </x:c>
      <x:c r="L8577" t="str">
        <x:v>Johnnie Walker</x:v>
      </x:c>
      <x:c r="M8577" t="str">
        <x:v>Scotch Whisky</x:v>
      </x:c>
      <x:c r="N8577" t="str">
        <x:v>On-Trade</x:v>
      </x:c>
      <x:c r="O8577" t="str">
        <x:v>E-commerce Partner</x:v>
      </x:c>
      <x:c r="P8577" t="str">
        <x:v>SR-058</x:v>
      </x:c>
      <x:c r="Q8577" s="16" t="n">
        <x:v>178</x:v>
      </x:c>
      <x:c r="R8577" s="17" t="n">
        <x:v>37.9</x:v>
      </x:c>
      <x:c r="S8577" s="18" t="n">
        <x:v>0.02</x:v>
      </x:c>
      <x:c r="T8577" s="17" t="n">
        <x:v>6746.37</x:v>
      </x:c>
      <x:c r="U8577" s="17" t="n">
        <x:v>6611.44</x:v>
      </x:c>
      <x:c r="V8577" s="17" t="n">
        <x:v>3026.13</x:v>
      </x:c>
      <x:c r="W8577" s="17" t="n">
        <x:v>3585.31</x:v>
      </x:c>
      <x:c r="X8577" s="18" t="n">
        <x:v>0.5423</x:v>
      </x:c>
      <x:c r="Y8577" s="17" t="n">
        <x:v>6102.52</x:v>
      </x:c>
      <x:c r="Z8577" s="18" t="n">
        <x:v>1.0834</x:v>
      </x:c>
      <x:c r="AA8577" s="18" t="n">
        <x:v>-0.0376</x:v>
      </x:c>
      <x:c r="AB8577" t="str">
        <x:v>No</x:v>
      </x:c>
      <x:c r="AC8577" t="str">
        <x:v>Luxury / Reserve</x:v>
      </x:c>
      <x:c r="AD8577" s="18" t="n">
        <x:v>0.5422888205897657</x:v>
      </x:c>
      <x:c r="AE8577" s="18" t="n">
        <x:v>1.0833950564684751</x:v>
      </x:c>
      <x:c r="AF8577" s="17" t="n">
        <x:v>508.91999999999916</x:v>
      </x:c>
      <x:c r="AG8577" s="18" t="n">
        <x:v>0.08339505646847517</x:v>
      </x:c>
      <x:c r="AH8577" t="str">
        <x:v>Above Target</x:v>
      </x:c>
    </x:row>
    <x:row r="8578">
      <x:c r="A8578" t="str">
        <x:v>TXN-008575</x:v>
      </x:c>
      <x:c r="B8578" s="14" t="d">
        <x:v>2024-09-17T00:00:00.000Z</x:v>
      </x:c>
      <x:c r="C8578" t="n">
        <x:v>2024</x:v>
      </x:c>
      <x:c r="D8578" t="str">
        <x:v>Q3</x:v>
      </x:c>
      <x:c r="E8578" t="n">
        <x:v>9</x:v>
      </x:c>
      <x:c r="F8578" t="str">
        <x:v>September</x:v>
      </x:c>
      <x:c r="G8578" s="15" t="d">
        <x:v>2024-09-01T00:00:00.000Z</x:v>
      </x:c>
      <x:c r="H8578" t="str">
        <x:v>2024-09</x:v>
      </x:c>
      <x:c r="I8578" t="str">
        <x:v>United Kingdom</x:v>
      </x:c>
      <x:c r="J8578" t="str">
        <x:v>Europe</x:v>
      </x:c>
      <x:c r="K8578" t="str">
        <x:v>GBP</x:v>
      </x:c>
      <x:c r="L8578" t="str">
        <x:v>Smirnoff</x:v>
      </x:c>
      <x:c r="M8578" t="str">
        <x:v>Vodka</x:v>
      </x:c>
      <x:c r="N8578" t="str">
        <x:v>On-Trade</x:v>
      </x:c>
      <x:c r="O8578" t="str">
        <x:v>Distributor</x:v>
      </x:c>
      <x:c r="P8578" t="str">
        <x:v>SR-028</x:v>
      </x:c>
      <x:c r="Q8578" s="16" t="n">
        <x:v>59</x:v>
      </x:c>
      <x:c r="R8578" s="17" t="n">
        <x:v>23.7</x:v>
      </x:c>
      <x:c r="S8578" s="18" t="n">
        <x:v>0</x:v>
      </x:c>
      <x:c r="T8578" s="17" t="n">
        <x:v>1398.11</x:v>
      </x:c>
      <x:c r="U8578" s="17" t="n">
        <x:v>1398.11</x:v>
      </x:c>
      <x:c r="V8578" s="17" t="n">
        <x:v>668.79</x:v>
      </x:c>
      <x:c r="W8578" s="17" t="n">
        <x:v>729.32</x:v>
      </x:c>
      <x:c r="X8578" s="18" t="n">
        <x:v>0.5216</x:v>
      </x:c>
      <x:c r="Y8578" s="17" t="n">
        <x:v>1579.71</x:v>
      </x:c>
      <x:c r="Z8578" s="18" t="n">
        <x:v>0.885</x:v>
      </x:c>
      <x:c r="AA8578" s="18" t="n">
        <x:v>0.0034</x:v>
      </x:c>
      <x:c r="AB8578" t="str">
        <x:v>No</x:v>
      </x:c>
      <x:c r="AC8578" t="str">
        <x:v>Core</x:v>
      </x:c>
      <x:c r="AD8578" s="18" t="n">
        <x:v>0.5216470807018047</x:v>
      </x:c>
      <x:c r="AE8578" s="18" t="n">
        <x:v>0.8850421912882743</x:v>
      </x:c>
      <x:c r="AF8578" s="17" t="n">
        <x:v>-181.60000000000014</x:v>
      </x:c>
      <x:c r="AG8578" s="18" t="n">
        <x:v>-0.11495780871172566</x:v>
      </x:c>
      <x:c r="AH8578" t="str">
        <x:v>Below Target</x:v>
      </x:c>
    </x:row>
    <x:row r="8579">
      <x:c r="A8579" t="str">
        <x:v>TXN-008576</x:v>
      </x:c>
      <x:c r="B8579" s="14" t="d">
        <x:v>2026-01-07T00:00:00.000Z</x:v>
      </x:c>
      <x:c r="C8579" t="n">
        <x:v>2026</x:v>
      </x:c>
      <x:c r="D8579" t="str">
        <x:v>Q1</x:v>
      </x:c>
      <x:c r="E8579" t="n">
        <x:v>1</x:v>
      </x:c>
      <x:c r="F8579" t="str">
        <x:v>January</x:v>
      </x:c>
      <x:c r="G8579" s="15" t="d">
        <x:v>2026-01-01T00:00:00.000Z</x:v>
      </x:c>
      <x:c r="H8579" t="str">
        <x:v>2026-01</x:v>
      </x:c>
      <x:c r="I8579" t="str">
        <x:v>Japan</x:v>
      </x:c>
      <x:c r="J8579" t="str">
        <x:v>Asia Pacific</x:v>
      </x:c>
      <x:c r="K8579" t="str">
        <x:v>JPY</x:v>
      </x:c>
      <x:c r="L8579" t="str">
        <x:v>Captain Morgan</x:v>
      </x:c>
      <x:c r="M8579" t="str">
        <x:v>Rum</x:v>
      </x:c>
      <x:c r="N8579" t="str">
        <x:v>Duty Free / Travel Retail</x:v>
      </x:c>
      <x:c r="O8579" t="str">
        <x:v>Hospitality Group</x:v>
      </x:c>
      <x:c r="P8579" t="str">
        <x:v>SR-002</x:v>
      </x:c>
      <x:c r="Q8579" s="16" t="n">
        <x:v>15</x:v>
      </x:c>
      <x:c r="R8579" s="17" t="n">
        <x:v>24.89</x:v>
      </x:c>
      <x:c r="S8579" s="18" t="n">
        <x:v>0.12</x:v>
      </x:c>
      <x:c r="T8579" s="17" t="n">
        <x:v>373.4</x:v>
      </x:c>
      <x:c r="U8579" s="17" t="n">
        <x:v>328.59</x:v>
      </x:c>
      <x:c r="V8579" s="17" t="n">
        <x:v>166.19</x:v>
      </x:c>
      <x:c r="W8579" s="17" t="n">
        <x:v>162.4</x:v>
      </x:c>
      <x:c r="X8579" s="18" t="n">
        <x:v>0.4942</x:v>
      </x:c>
      <x:c r="Y8579" s="17" t="n">
        <x:v>323.38</x:v>
      </x:c>
      <x:c r="Z8579" s="18" t="n">
        <x:v>1.0161</x:v>
      </x:c>
      <x:c r="AA8579" s="18" t="n">
        <x:v>0.0869</x:v>
      </x:c>
      <x:c r="AB8579" t="str">
        <x:v>Yes</x:v>
      </x:c>
      <x:c r="AC8579" t="str">
        <x:v>Core</x:v>
      </x:c>
      <x:c r="AD8579" s="18" t="n">
        <x:v>0.4942329346602149</x:v>
      </x:c>
      <x:c r="AE8579" s="18" t="n">
        <x:v>1.016111076751809</x:v>
      </x:c>
      <x:c r="AF8579" s="17" t="n">
        <x:v>5.2099999999999795</x:v>
      </x:c>
      <x:c r="AG8579" s="18" t="n">
        <x:v>0.016111076751808954</x:v>
      </x:c>
      <x:c r="AH8579" t="str">
        <x:v>Above Target</x:v>
      </x:c>
    </x:row>
    <x:row r="8580">
      <x:c r="A8580" t="str">
        <x:v>TXN-008577</x:v>
      </x:c>
      <x:c r="B8580" s="14" t="d">
        <x:v>2023-12-20T00:00:00.000Z</x:v>
      </x:c>
      <x:c r="C8580" t="n">
        <x:v>2023</x:v>
      </x:c>
      <x:c r="D8580" t="str">
        <x:v>Q4</x:v>
      </x:c>
      <x:c r="E8580" t="n">
        <x:v>12</x:v>
      </x:c>
      <x:c r="F8580" t="str">
        <x:v>December</x:v>
      </x:c>
      <x:c r="G8580" s="15" t="d">
        <x:v>2023-12-01T00:00:00.000Z</x:v>
      </x:c>
      <x:c r="H8580" t="str">
        <x:v>2023-12</x:v>
      </x:c>
      <x:c r="I8580" t="str">
        <x:v>France</x:v>
      </x:c>
      <x:c r="J8580" t="str">
        <x:v>Europe</x:v>
      </x:c>
      <x:c r="K8580" t="str">
        <x:v>EUR</x:v>
      </x:c>
      <x:c r="L8580" t="str">
        <x:v>Crown Royal</x:v>
      </x:c>
      <x:c r="M8580" t="str">
        <x:v>Canadian Whisky</x:v>
      </x:c>
      <x:c r="N8580" t="str">
        <x:v>Duty Free / Travel Retail</x:v>
      </x:c>
      <x:c r="O8580" t="str">
        <x:v>Hospitality Group</x:v>
      </x:c>
      <x:c r="P8580" t="str">
        <x:v>SR-050</x:v>
      </x:c>
      <x:c r="Q8580" s="16" t="n">
        <x:v>40</x:v>
      </x:c>
      <x:c r="R8580" s="17" t="n">
        <x:v>38.25</x:v>
      </x:c>
      <x:c r="S8580" s="18" t="n">
        <x:v>0.05</x:v>
      </x:c>
      <x:c r="T8580" s="17" t="n">
        <x:v>1530.03</x:v>
      </x:c>
      <x:c r="U8580" s="17" t="n">
        <x:v>1453.52</x:v>
      </x:c>
      <x:c r="V8580" s="17" t="n">
        <x:v>648.51</x:v>
      </x:c>
      <x:c r="W8580" s="17" t="n">
        <x:v>805.01</x:v>
      </x:c>
      <x:c r="X8580" s="18" t="n">
        <x:v>0.5538</x:v>
      </x:c>
      <x:c r="Y8580" s="17" t="n">
        <x:v>1466.4</x:v>
      </x:c>
      <x:c r="Z8580" s="18" t="n">
        <x:v>0.9912</x:v>
      </x:c>
      <x:c r="AA8580" s="18" t="n">
        <x:v>0.0409</x:v>
      </x:c>
      <x:c r="AB8580" t="str">
        <x:v>Yes</x:v>
      </x:c>
      <x:c r="AC8580" t="str">
        <x:v>Premium Core</x:v>
      </x:c>
      <x:c r="AD8580" s="18" t="n">
        <x:v>0.5538348285541307</x:v>
      </x:c>
      <x:c r="AE8580" s="18" t="n">
        <x:v>0.9912165848336061</x:v>
      </x:c>
      <x:c r="AF8580" s="17" t="n">
        <x:v>-12.88000000000011</x:v>
      </x:c>
      <x:c r="AG8580" s="18" t="n">
        <x:v>-0.008783415166393964</x:v>
      </x:c>
      <x:c r="AH8580" t="str">
        <x:v>Below Target</x:v>
      </x:c>
    </x:row>
    <x:row r="8581">
      <x:c r="A8581" t="str">
        <x:v>TXN-008578</x:v>
      </x:c>
      <x:c r="B8581" s="14" t="d">
        <x:v>2026-01-01T00:00:00.000Z</x:v>
      </x:c>
      <x:c r="C8581" t="n">
        <x:v>2026</x:v>
      </x:c>
      <x:c r="D8581" t="str">
        <x:v>Q1</x:v>
      </x:c>
      <x:c r="E8581" t="n">
        <x:v>1</x:v>
      </x:c>
      <x:c r="F8581" t="str">
        <x:v>January</x:v>
      </x:c>
      <x:c r="G8581" s="15" t="d">
        <x:v>2026-01-01T00:00:00.000Z</x:v>
      </x:c>
      <x:c r="H8581" t="str">
        <x:v>2026-01</x:v>
      </x:c>
      <x:c r="I8581" t="str">
        <x:v>United Kingdom</x:v>
      </x:c>
      <x:c r="J8581" t="str">
        <x:v>Europe</x:v>
      </x:c>
      <x:c r="K8581" t="str">
        <x:v>GBP</x:v>
      </x:c>
      <x:c r="L8581" t="str">
        <x:v>Guinness</x:v>
      </x:c>
      <x:c r="M8581" t="str">
        <x:v>Beer / Stout</x:v>
      </x:c>
      <x:c r="N8581" t="str">
        <x:v>Off-Trade</x:v>
      </x:c>
      <x:c r="O8581" t="str">
        <x:v>Independent Retailer</x:v>
      </x:c>
      <x:c r="P8581" t="str">
        <x:v>SR-043</x:v>
      </x:c>
      <x:c r="Q8581" s="16" t="n">
        <x:v>67</x:v>
      </x:c>
      <x:c r="R8581" s="17" t="n">
        <x:v>7.17</x:v>
      </x:c>
      <x:c r="S8581" s="18" t="n">
        <x:v>0</x:v>
      </x:c>
      <x:c r="T8581" s="17" t="n">
        <x:v>480.45</x:v>
      </x:c>
      <x:c r="U8581" s="17" t="n">
        <x:v>480.45</x:v>
      </x:c>
      <x:c r="V8581" s="17" t="n">
        <x:v>248.6</x:v>
      </x:c>
      <x:c r="W8581" s="17" t="n">
        <x:v>231.86</x:v>
      </x:c>
      <x:c r="X8581" s="18" t="n">
        <x:v>0.4826</x:v>
      </x:c>
      <x:c r="Y8581" s="17" t="n">
        <x:v>542.91</x:v>
      </x:c>
      <x:c r="Z8581" s="18" t="n">
        <x:v>0.885</x:v>
      </x:c>
      <x:c r="AA8581" s="18" t="n">
        <x:v>0.0845</x:v>
      </x:c>
      <x:c r="AB8581" t="str">
        <x:v>No</x:v>
      </x:c>
      <x:c r="AC8581" t="str">
        <x:v>Core</x:v>
      </x:c>
      <x:c r="AD8581" s="18" t="n">
        <x:v>0.48258923925486524</x:v>
      </x:c>
      <x:c r="AE8581" s="18" t="n">
        <x:v>0.8849533071779854</x:v>
      </x:c>
      <x:c r="AF8581" s="17" t="n">
        <x:v>-62.45999999999998</x:v>
      </x:c>
      <x:c r="AG8581" s="18" t="n">
        <x:v>-0.11504669282201467</x:v>
      </x:c>
      <x:c r="AH8581" t="str">
        <x:v>Below Target</x:v>
      </x:c>
    </x:row>
    <x:row r="8582">
      <x:c r="A8582" t="str">
        <x:v>TXN-008579</x:v>
      </x:c>
      <x:c r="B8582" s="14" t="d">
        <x:v>2023-08-27T00:00:00.000Z</x:v>
      </x:c>
      <x:c r="C8582" t="n">
        <x:v>2023</x:v>
      </x:c>
      <x:c r="D8582" t="str">
        <x:v>Q3</x:v>
      </x:c>
      <x:c r="E8582" t="n">
        <x:v>8</x:v>
      </x:c>
      <x:c r="F8582" t="str">
        <x:v>August</x:v>
      </x:c>
      <x:c r="G8582" s="15" t="d">
        <x:v>2023-08-01T00:00:00.000Z</x:v>
      </x:c>
      <x:c r="H8582" t="str">
        <x:v>2023-08</x:v>
      </x:c>
      <x:c r="I8582" t="str">
        <x:v>Singapore</x:v>
      </x:c>
      <x:c r="J8582" t="str">
        <x:v>Asia Pacific</x:v>
      </x:c>
      <x:c r="K8582" t="str">
        <x:v>SGD</x:v>
      </x:c>
      <x:c r="L8582" t="str">
        <x:v>J&amp;B</x:v>
      </x:c>
      <x:c r="M8582" t="str">
        <x:v>Scotch Whisky</x:v>
      </x:c>
      <x:c r="N8582" t="str">
        <x:v>On-Trade</x:v>
      </x:c>
      <x:c r="O8582" t="str">
        <x:v>Distributor</x:v>
      </x:c>
      <x:c r="P8582" t="str">
        <x:v>SR-025</x:v>
      </x:c>
      <x:c r="Q8582" s="16" t="n">
        <x:v>9</x:v>
      </x:c>
      <x:c r="R8582" s="17" t="n">
        <x:v>24.42</x:v>
      </x:c>
      <x:c r="S8582" s="18" t="n">
        <x:v>0</x:v>
      </x:c>
      <x:c r="T8582" s="17" t="n">
        <x:v>219.76</x:v>
      </x:c>
      <x:c r="U8582" s="17" t="n">
        <x:v>219.76</x:v>
      </x:c>
      <x:c r="V8582" s="17" t="n">
        <x:v>104.37</x:v>
      </x:c>
      <x:c r="W8582" s="17" t="n">
        <x:v>115.39</x:v>
      </x:c>
      <x:c r="X8582" s="18" t="n">
        <x:v>0.5251</x:v>
      </x:c>
      <x:c r="Y8582" s="17" t="n">
        <x:v>239.17</x:v>
      </x:c>
      <x:c r="Z8582" s="18" t="n">
        <x:v>0.9188</x:v>
      </x:c>
      <x:c r="AA8582" s="18" t="n">
        <x:v>0.0562</x:v>
      </x:c>
      <x:c r="AB8582" t="str">
        <x:v>No</x:v>
      </x:c>
      <x:c r="AC8582" t="str">
        <x:v>Core</x:v>
      </x:c>
      <x:c r="AD8582" s="18" t="n">
        <x:v>0.5250728066982162</x:v>
      </x:c>
      <x:c r="AE8582" s="18" t="n">
        <x:v>0.9188443366642973</x:v>
      </x:c>
      <x:c r="AF8582" s="17" t="n">
        <x:v>-19.409999999999997</x:v>
      </x:c>
      <x:c r="AG8582" s="18" t="n">
        <x:v>-0.08115566333570262</x:v>
      </x:c>
      <x:c r="AH8582" t="str">
        <x:v>Below Target</x:v>
      </x:c>
    </x:row>
    <x:row r="8583">
      <x:c r="A8583" t="str">
        <x:v>TXN-008580</x:v>
      </x:c>
      <x:c r="B8583" s="14" t="d">
        <x:v>2025-12-09T00:00:00.000Z</x:v>
      </x:c>
      <x:c r="C8583" t="n">
        <x:v>2025</x:v>
      </x:c>
      <x:c r="D8583" t="str">
        <x:v>Q4</x:v>
      </x:c>
      <x:c r="E8583" t="n">
        <x:v>12</x:v>
      </x:c>
      <x:c r="F8583" t="str">
        <x:v>December</x:v>
      </x:c>
      <x:c r="G8583" s="15" t="d">
        <x:v>2025-12-01T00:00:00.000Z</x:v>
      </x:c>
      <x:c r="H8583" t="str">
        <x:v>2025-12</x:v>
      </x:c>
      <x:c r="I8583" t="str">
        <x:v>Mexico</x:v>
      </x:c>
      <x:c r="J8583" t="str">
        <x:v>Latin America &amp; Caribbean</x:v>
      </x:c>
      <x:c r="K8583" t="str">
        <x:v>MXN</x:v>
      </x:c>
      <x:c r="L8583" t="str">
        <x:v>Smirnoff</x:v>
      </x:c>
      <x:c r="M8583" t="str">
        <x:v>Vodka</x:v>
      </x:c>
      <x:c r="N8583" t="str">
        <x:v>Wholesale</x:v>
      </x:c>
      <x:c r="O8583" t="str">
        <x:v>Hospitality Group</x:v>
      </x:c>
      <x:c r="P8583" t="str">
        <x:v>SR-044</x:v>
      </x:c>
      <x:c r="Q8583" s="16" t="n">
        <x:v>13</x:v>
      </x:c>
      <x:c r="R8583" s="17" t="n">
        <x:v>17.9</x:v>
      </x:c>
      <x:c r="S8583" s="18" t="n">
        <x:v>0</x:v>
      </x:c>
      <x:c r="T8583" s="17" t="n">
        <x:v>232.76</x:v>
      </x:c>
      <x:c r="U8583" s="17" t="n">
        <x:v>232.76</x:v>
      </x:c>
      <x:c r="V8583" s="17" t="n">
        <x:v>106.63</x:v>
      </x:c>
      <x:c r="W8583" s="17" t="n">
        <x:v>126.14</x:v>
      </x:c>
      <x:c r="X8583" s="18" t="n">
        <x:v>0.5419</x:v>
      </x:c>
      <x:c r="Y8583" s="17" t="n">
        <x:v>242.84</x:v>
      </x:c>
      <x:c r="Z8583" s="18" t="n">
        <x:v>0.9585</x:v>
      </x:c>
      <x:c r="AA8583" s="18" t="n">
        <x:v>0.0694</x:v>
      </x:c>
      <x:c r="AB8583" t="str">
        <x:v>No</x:v>
      </x:c>
      <x:c r="AC8583" t="str">
        <x:v>Core</x:v>
      </x:c>
      <x:c r="AD8583" s="18" t="n">
        <x:v>0.5419316033682764</x:v>
      </x:c>
      <x:c r="AE8583" s="18" t="n">
        <x:v>0.9584911876132433</x:v>
      </x:c>
      <x:c r="AF8583" s="17" t="n">
        <x:v>-10.080000000000013</x:v>
      </x:c>
      <x:c r="AG8583" s="18" t="n">
        <x:v>-0.041508812386756765</x:v>
      </x:c>
      <x:c r="AH8583" t="str">
        <x:v>Below Target</x:v>
      </x:c>
    </x:row>
    <x:row r="8584">
      <x:c r="A8584" t="str">
        <x:v>TXN-008581</x:v>
      </x:c>
      <x:c r="B8584" s="14" t="d">
        <x:v>2025-11-15T00:00:00.000Z</x:v>
      </x:c>
      <x:c r="C8584" t="n">
        <x:v>2025</x:v>
      </x:c>
      <x:c r="D8584" t="str">
        <x:v>Q4</x:v>
      </x:c>
      <x:c r="E8584" t="n">
        <x:v>11</x:v>
      </x:c>
      <x:c r="F8584" t="str">
        <x:v>November</x:v>
      </x:c>
      <x:c r="G8584" s="15" t="d">
        <x:v>2025-11-01T00:00:00.000Z</x:v>
      </x:c>
      <x:c r="H8584" t="str">
        <x:v>2025-11</x:v>
      </x:c>
      <x:c r="I8584" t="str">
        <x:v>United Kingdom</x:v>
      </x:c>
      <x:c r="J8584" t="str">
        <x:v>Europe</x:v>
      </x:c>
      <x:c r="K8584" t="str">
        <x:v>GBP</x:v>
      </x:c>
      <x:c r="L8584" t="str">
        <x:v>Johnnie Walker</x:v>
      </x:c>
      <x:c r="M8584" t="str">
        <x:v>Scotch Whisky</x:v>
      </x:c>
      <x:c r="N8584" t="str">
        <x:v>On-Trade</x:v>
      </x:c>
      <x:c r="O8584" t="str">
        <x:v>Independent Retailer</x:v>
      </x:c>
      <x:c r="P8584" t="str">
        <x:v>SR-058</x:v>
      </x:c>
      <x:c r="Q8584" s="16" t="n">
        <x:v>66</x:v>
      </x:c>
      <x:c r="R8584" s="17" t="n">
        <x:v>37.15</x:v>
      </x:c>
      <x:c r="S8584" s="18" t="n">
        <x:v>0</x:v>
      </x:c>
      <x:c r="T8584" s="17" t="n">
        <x:v>2451.89</x:v>
      </x:c>
      <x:c r="U8584" s="17" t="n">
        <x:v>2451.89</x:v>
      </x:c>
      <x:c r="V8584" s="17" t="n">
        <x:v>1136.26</x:v>
      </x:c>
      <x:c r="W8584" s="17" t="n">
        <x:v>1315.64</x:v>
      </x:c>
      <x:c r="X8584" s="18" t="n">
        <x:v>0.5366</x:v>
      </x:c>
      <x:c r="Y8584" s="17" t="n">
        <x:v>2704.06</x:v>
      </x:c>
      <x:c r="Z8584" s="18" t="n">
        <x:v>0.9067</x:v>
      </x:c>
      <x:c r="AA8584" s="18" t="n">
        <x:v>0.0048</x:v>
      </x:c>
      <x:c r="AB8584" t="str">
        <x:v>No</x:v>
      </x:c>
      <x:c r="AC8584" t="str">
        <x:v>Luxury / Reserve</x:v>
      </x:c>
      <x:c r="AD8584" s="18" t="n">
        <x:v>0.5365819836942115</x:v>
      </x:c>
      <x:c r="AE8584" s="18" t="n">
        <x:v>0.9067439331967486</x:v>
      </x:c>
      <x:c r="AF8584" s="17" t="n">
        <x:v>-252.17000000000007</x:v>
      </x:c>
      <x:c r="AG8584" s="18" t="n">
        <x:v>-0.09325606680325144</x:v>
      </x:c>
      <x:c r="AH8584" t="str">
        <x:v>Below Target</x:v>
      </x:c>
    </x:row>
    <x:row r="8585">
      <x:c r="A8585" t="str">
        <x:v>TXN-008582</x:v>
      </x:c>
      <x:c r="B8585" s="14" t="d">
        <x:v>2023-09-27T00:00:00.000Z</x:v>
      </x:c>
      <x:c r="C8585" t="n">
        <x:v>2023</x:v>
      </x:c>
      <x:c r="D8585" t="str">
        <x:v>Q3</x:v>
      </x:c>
      <x:c r="E8585" t="n">
        <x:v>9</x:v>
      </x:c>
      <x:c r="F8585" t="str">
        <x:v>September</x:v>
      </x:c>
      <x:c r="G8585" s="15" t="d">
        <x:v>2023-09-01T00:00:00.000Z</x:v>
      </x:c>
      <x:c r="H8585" t="str">
        <x:v>2023-09</x:v>
      </x:c>
      <x:c r="I8585" t="str">
        <x:v>United States</x:v>
      </x:c>
      <x:c r="J8585" t="str">
        <x:v>North America</x:v>
      </x:c>
      <x:c r="K8585" t="str">
        <x:v>USD</x:v>
      </x:c>
      <x:c r="L8585" t="str">
        <x:v>Captain Morgan</x:v>
      </x:c>
      <x:c r="M8585" t="str">
        <x:v>Rum</x:v>
      </x:c>
      <x:c r="N8585" t="str">
        <x:v>Wholesale</x:v>
      </x:c>
      <x:c r="O8585" t="str">
        <x:v>Independent Retailer</x:v>
      </x:c>
      <x:c r="P8585" t="str">
        <x:v>SR-050</x:v>
      </x:c>
      <x:c r="Q8585" s="16" t="n">
        <x:v>110</x:v>
      </x:c>
      <x:c r="R8585" s="17" t="n">
        <x:v>17.43</x:v>
      </x:c>
      <x:c r="S8585" s="18" t="n">
        <x:v>0.15</x:v>
      </x:c>
      <x:c r="T8585" s="17" t="n">
        <x:v>1917.44</x:v>
      </x:c>
      <x:c r="U8585" s="17" t="n">
        <x:v>1629.83</x:v>
      </x:c>
      <x:c r="V8585" s="17" t="n">
        <x:v>866.78</x:v>
      </x:c>
      <x:c r="W8585" s="17" t="n">
        <x:v>763.05</x:v>
      </x:c>
      <x:c r="X8585" s="18" t="n">
        <x:v>0.4682</x:v>
      </x:c>
      <x:c r="Y8585" s="17" t="n">
        <x:v>1535.77</x:v>
      </x:c>
      <x:c r="Z8585" s="18" t="n">
        <x:v>1.0612</x:v>
      </x:c>
      <x:c r="AA8585" s="18" t="n">
        <x:v>-0.0371</x:v>
      </x:c>
      <x:c r="AB8585" t="str">
        <x:v>Yes</x:v>
      </x:c>
      <x:c r="AC8585" t="str">
        <x:v>Core</x:v>
      </x:c>
      <x:c r="AD8585" s="18" t="n">
        <x:v>0.4681776627010179</x:v>
      </x:c>
      <x:c r="AE8585" s="18" t="n">
        <x:v>1.0612461501396693</x:v>
      </x:c>
      <x:c r="AF8585" s="17" t="n">
        <x:v>94.05999999999995</x:v>
      </x:c>
      <x:c r="AG8585" s="18" t="n">
        <x:v>0.06124615013966932</x:v>
      </x:c>
      <x:c r="AH8585" t="str">
        <x:v>Above Target</x:v>
      </x:c>
    </x:row>
    <x:row r="8586">
      <x:c r="A8586" t="str">
        <x:v>TXN-008583</x:v>
      </x:c>
      <x:c r="B8586" s="14" t="d">
        <x:v>2026-04-28T00:00:00.000Z</x:v>
      </x:c>
      <x:c r="C8586" t="n">
        <x:v>2026</x:v>
      </x:c>
      <x:c r="D8586" t="str">
        <x:v>Q2</x:v>
      </x:c>
      <x:c r="E8586" t="n">
        <x:v>4</x:v>
      </x:c>
      <x:c r="F8586" t="str">
        <x:v>April</x:v>
      </x:c>
      <x:c r="G8586" s="15" t="d">
        <x:v>2026-04-01T00:00:00.000Z</x:v>
      </x:c>
      <x:c r="H8586" t="str">
        <x:v>2026-04</x:v>
      </x:c>
      <x:c r="I8586" t="str">
        <x:v>Brazil</x:v>
      </x:c>
      <x:c r="J8586" t="str">
        <x:v>Latin America &amp; Caribbean</x:v>
      </x:c>
      <x:c r="K8586" t="str">
        <x:v>BRL</x:v>
      </x:c>
      <x:c r="L8586" t="str">
        <x:v>Captain Morgan</x:v>
      </x:c>
      <x:c r="M8586" t="str">
        <x:v>Rum</x:v>
      </x:c>
      <x:c r="N8586" t="str">
        <x:v>Wholesale</x:v>
      </x:c>
      <x:c r="O8586" t="str">
        <x:v>Key Account</x:v>
      </x:c>
      <x:c r="P8586" t="str">
        <x:v>SR-057</x:v>
      </x:c>
      <x:c r="Q8586" s="16" t="n">
        <x:v>32</x:v>
      </x:c>
      <x:c r="R8586" s="17" t="n">
        <x:v>17.1</x:v>
      </x:c>
      <x:c r="S8586" s="18" t="n">
        <x:v>0</x:v>
      </x:c>
      <x:c r="T8586" s="17" t="n">
        <x:v>547.12</x:v>
      </x:c>
      <x:c r="U8586" s="17" t="n">
        <x:v>547.12</x:v>
      </x:c>
      <x:c r="V8586" s="17" t="n">
        <x:v>251.4</x:v>
      </x:c>
      <x:c r="W8586" s="17" t="n">
        <x:v>295.71</x:v>
      </x:c>
      <x:c r="X8586" s="18" t="n">
        <x:v>0.5405</x:v>
      </x:c>
      <x:c r="Y8586" s="17" t="n">
        <x:v>628.75</x:v>
      </x:c>
      <x:c r="Z8586" s="18" t="n">
        <x:v>0.8702</x:v>
      </x:c>
      <x:c r="AA8586" s="18" t="n">
        <x:v>-0.017</x:v>
      </x:c>
      <x:c r="AB8586" t="str">
        <x:v>No</x:v>
      </x:c>
      <x:c r="AC8586" t="str">
        <x:v>Core</x:v>
      </x:c>
      <x:c r="AD8586" s="18" t="n">
        <x:v>0.5404847199883024</x:v>
      </x:c>
      <x:c r="AE8586" s="18" t="n">
        <x:v>0.8701709741550696</x:v>
      </x:c>
      <x:c r="AF8586" s="17" t="n">
        <x:v>-81.63</x:v>
      </x:c>
      <x:c r="AG8586" s="18" t="n">
        <x:v>-0.12982902584493042</x:v>
      </x:c>
      <x:c r="AH8586" t="str">
        <x:v>Below Target</x:v>
      </x:c>
    </x:row>
    <x:row r="8587">
      <x:c r="A8587" t="str">
        <x:v>TXN-008584</x:v>
      </x:c>
      <x:c r="B8587" s="14" t="d">
        <x:v>2025-03-25T00:00:00.000Z</x:v>
      </x:c>
      <x:c r="C8587" t="n">
        <x:v>2025</x:v>
      </x:c>
      <x:c r="D8587" t="str">
        <x:v>Q1</x:v>
      </x:c>
      <x:c r="E8587" t="n">
        <x:v>3</x:v>
      </x:c>
      <x:c r="F8587" t="str">
        <x:v>March</x:v>
      </x:c>
      <x:c r="G8587" s="15" t="d">
        <x:v>2025-03-01T00:00:00.000Z</x:v>
      </x:c>
      <x:c r="H8587" t="str">
        <x:v>2025-03</x:v>
      </x:c>
      <x:c r="I8587" t="str">
        <x:v>United States</x:v>
      </x:c>
      <x:c r="J8587" t="str">
        <x:v>North America</x:v>
      </x:c>
      <x:c r="K8587" t="str">
        <x:v>USD</x:v>
      </x:c>
      <x:c r="L8587" t="str">
        <x:v>Baileys</x:v>
      </x:c>
      <x:c r="M8587" t="str">
        <x:v>Liqueur</x:v>
      </x:c>
      <x:c r="N8587" t="str">
        <x:v>On-Trade</x:v>
      </x:c>
      <x:c r="O8587" t="str">
        <x:v>Independent Retailer</x:v>
      </x:c>
      <x:c r="P8587" t="str">
        <x:v>SR-051</x:v>
      </x:c>
      <x:c r="Q8587" s="16" t="n">
        <x:v>173</x:v>
      </x:c>
      <x:c r="R8587" s="17" t="n">
        <x:v>20.13</x:v>
      </x:c>
      <x:c r="S8587" s="18" t="n">
        <x:v>0</x:v>
      </x:c>
      <x:c r="T8587" s="17" t="n">
        <x:v>3482.67</x:v>
      </x:c>
      <x:c r="U8587" s="17" t="n">
        <x:v>3482.67</x:v>
      </x:c>
      <x:c r="V8587" s="17" t="n">
        <x:v>1543.58</x:v>
      </x:c>
      <x:c r="W8587" s="17" t="n">
        <x:v>1939.09</x:v>
      </x:c>
      <x:c r="X8587" s="18" t="n">
        <x:v>0.5568</x:v>
      </x:c>
      <x:c r="Y8587" s="17" t="n">
        <x:v>3238.8</x:v>
      </x:c>
      <x:c r="Z8587" s="18" t="n">
        <x:v>1.0753</x:v>
      </x:c>
      <x:c r="AA8587" s="18" t="n">
        <x:v>0.0034</x:v>
      </x:c>
      <x:c r="AB8587" t="str">
        <x:v>No</x:v>
      </x:c>
      <x:c r="AC8587" t="str">
        <x:v>Core</x:v>
      </x:c>
      <x:c r="AD8587" s="18" t="n">
        <x:v>0.5567825834776191</x:v>
      </x:c>
      <x:c r="AE8587" s="18" t="n">
        <x:v>1.0752964060763246</x:v>
      </x:c>
      <x:c r="AF8587" s="17" t="n">
        <x:v>243.8699999999999</x:v>
      </x:c>
      <x:c r="AG8587" s="18" t="n">
        <x:v>0.07529640607632453</x:v>
      </x:c>
      <x:c r="AH8587" t="str">
        <x:v>Above Target</x:v>
      </x:c>
    </x:row>
    <x:row r="8588">
      <x:c r="A8588" t="str">
        <x:v>TXN-008585</x:v>
      </x:c>
      <x:c r="B8588" s="14" t="d">
        <x:v>2023-06-12T00:00:00.000Z</x:v>
      </x:c>
      <x:c r="C8588" t="n">
        <x:v>2023</x:v>
      </x:c>
      <x:c r="D8588" t="str">
        <x:v>Q2</x:v>
      </x:c>
      <x:c r="E8588" t="n">
        <x:v>6</x:v>
      </x:c>
      <x:c r="F8588" t="str">
        <x:v>June</x:v>
      </x:c>
      <x:c r="G8588" s="15" t="d">
        <x:v>2023-06-01T00:00:00.000Z</x:v>
      </x:c>
      <x:c r="H8588" t="str">
        <x:v>2023-06</x:v>
      </x:c>
      <x:c r="I8588" t="str">
        <x:v>United States</x:v>
      </x:c>
      <x:c r="J8588" t="str">
        <x:v>North America</x:v>
      </x:c>
      <x:c r="K8588" t="str">
        <x:v>USD</x:v>
      </x:c>
      <x:c r="L8588" t="str">
        <x:v>Guinness</x:v>
      </x:c>
      <x:c r="M8588" t="str">
        <x:v>Beer / Stout</x:v>
      </x:c>
      <x:c r="N8588" t="str">
        <x:v>Wholesale</x:v>
      </x:c>
      <x:c r="O8588" t="str">
        <x:v>Independent Retailer</x:v>
      </x:c>
      <x:c r="P8588" t="str">
        <x:v>SR-053</x:v>
      </x:c>
      <x:c r="Q8588" s="16" t="n">
        <x:v>68</x:v>
      </x:c>
      <x:c r="R8588" s="17" t="n">
        <x:v>6.62</x:v>
      </x:c>
      <x:c r="S8588" s="18" t="n">
        <x:v>0</x:v>
      </x:c>
      <x:c r="T8588" s="17" t="n">
        <x:v>450.05</x:v>
      </x:c>
      <x:c r="U8588" s="17" t="n">
        <x:v>450.05</x:v>
      </x:c>
      <x:c r="V8588" s="17" t="n">
        <x:v>227.66</x:v>
      </x:c>
      <x:c r="W8588" s="17" t="n">
        <x:v>222.39</x:v>
      </x:c>
      <x:c r="X8588" s="18" t="n">
        <x:v>0.4941</x:v>
      </x:c>
      <x:c r="Y8588" s="17" t="n">
        <x:v>478.68</x:v>
      </x:c>
      <x:c r="Z8588" s="18" t="n">
        <x:v>0.9402</x:v>
      </x:c>
      <x:c r="AA8588" s="18" t="n">
        <x:v>0.0012</x:v>
      </x:c>
      <x:c r="AB8588" t="str">
        <x:v>No</x:v>
      </x:c>
      <x:c r="AC8588" t="str">
        <x:v>Core</x:v>
      </x:c>
      <x:c r="AD8588" s="18" t="n">
        <x:v>0.4941450949894456</x:v>
      </x:c>
      <x:c r="AE8588" s="18" t="n">
        <x:v>0.9401896883095179</x:v>
      </x:c>
      <x:c r="AF8588" s="17" t="n">
        <x:v>-28.629999999999995</x:v>
      </x:c>
      <x:c r="AG8588" s="18" t="n">
        <x:v>-0.05981031169048215</x:v>
      </x:c>
      <x:c r="AH8588" t="str">
        <x:v>Below Target</x:v>
      </x:c>
    </x:row>
    <x:row r="8589">
      <x:c r="A8589" t="str">
        <x:v>TXN-008586</x:v>
      </x:c>
      <x:c r="B8589" s="14" t="d">
        <x:v>2025-09-14T00:00:00.000Z</x:v>
      </x:c>
      <x:c r="C8589" t="n">
        <x:v>2025</x:v>
      </x:c>
      <x:c r="D8589" t="str">
        <x:v>Q3</x:v>
      </x:c>
      <x:c r="E8589" t="n">
        <x:v>9</x:v>
      </x:c>
      <x:c r="F8589" t="str">
        <x:v>September</x:v>
      </x:c>
      <x:c r="G8589" s="15" t="d">
        <x:v>2025-09-01T00:00:00.000Z</x:v>
      </x:c>
      <x:c r="H8589" t="str">
        <x:v>2025-09</x:v>
      </x:c>
      <x:c r="I8589" t="str">
        <x:v>Nigeria</x:v>
      </x:c>
      <x:c r="J8589" t="str">
        <x:v>Africa</x:v>
      </x:c>
      <x:c r="K8589" t="str">
        <x:v>NGN</x:v>
      </x:c>
      <x:c r="L8589" t="str">
        <x:v>Ketel One</x:v>
      </x:c>
      <x:c r="M8589" t="str">
        <x:v>Vodka</x:v>
      </x:c>
      <x:c r="N8589" t="str">
        <x:v>On-Trade</x:v>
      </x:c>
      <x:c r="O8589" t="str">
        <x:v>E-commerce Partner</x:v>
      </x:c>
      <x:c r="P8589" t="str">
        <x:v>SR-047</x:v>
      </x:c>
      <x:c r="Q8589" s="16" t="n">
        <x:v>21</x:v>
      </x:c>
      <x:c r="R8589" s="17" t="n">
        <x:v>33.97</x:v>
      </x:c>
      <x:c r="S8589" s="18" t="n">
        <x:v>0.05</x:v>
      </x:c>
      <x:c r="T8589" s="17" t="n">
        <x:v>713.28</x:v>
      </x:c>
      <x:c r="U8589" s="17" t="n">
        <x:v>677.62</x:v>
      </x:c>
      <x:c r="V8589" s="17" t="n">
        <x:v>318.48</x:v>
      </x:c>
      <x:c r="W8589" s="17" t="n">
        <x:v>359.14</x:v>
      </x:c>
      <x:c r="X8589" s="18" t="n">
        <x:v>0.53</x:v>
      </x:c>
      <x:c r="Y8589" s="17" t="n">
        <x:v>637.87</x:v>
      </x:c>
      <x:c r="Z8589" s="18" t="n">
        <x:v>1.0623</x:v>
      </x:c>
      <x:c r="AA8589" s="18" t="n">
        <x:v>0.102</x:v>
      </x:c>
      <x:c r="AB8589" t="str">
        <x:v>Yes</x:v>
      </x:c>
      <x:c r="AC8589" t="str">
        <x:v>Premium Core</x:v>
      </x:c>
      <x:c r="AD8589" s="18" t="n">
        <x:v>0.5300020660547209</x:v>
      </x:c>
      <x:c r="AE8589" s="18" t="n">
        <x:v>1.0623167730101746</x:v>
      </x:c>
      <x:c r="AF8589" s="17" t="n">
        <x:v>39.75</x:v>
      </x:c>
      <x:c r="AG8589" s="18" t="n">
        <x:v>0.062316773010174485</x:v>
      </x:c>
      <x:c r="AH8589" t="str">
        <x:v>Above Target</x:v>
      </x:c>
    </x:row>
    <x:row r="8590">
      <x:c r="A8590" t="str">
        <x:v>TXN-008587</x:v>
      </x:c>
      <x:c r="B8590" s="14" t="d">
        <x:v>2023-09-12T00:00:00.000Z</x:v>
      </x:c>
      <x:c r="C8590" t="n">
        <x:v>2023</x:v>
      </x:c>
      <x:c r="D8590" t="str">
        <x:v>Q3</x:v>
      </x:c>
      <x:c r="E8590" t="n">
        <x:v>9</x:v>
      </x:c>
      <x:c r="F8590" t="str">
        <x:v>September</x:v>
      </x:c>
      <x:c r="G8590" s="15" t="d">
        <x:v>2023-09-01T00:00:00.000Z</x:v>
      </x:c>
      <x:c r="H8590" t="str">
        <x:v>2023-09</x:v>
      </x:c>
      <x:c r="I8590" t="str">
        <x:v>Brazil</x:v>
      </x:c>
      <x:c r="J8590" t="str">
        <x:v>Latin America &amp; Caribbean</x:v>
      </x:c>
      <x:c r="K8590" t="str">
        <x:v>BRL</x:v>
      </x:c>
      <x:c r="L8590" t="str">
        <x:v>Captain Morgan</x:v>
      </x:c>
      <x:c r="M8590" t="str">
        <x:v>Rum</x:v>
      </x:c>
      <x:c r="N8590" t="str">
        <x:v>On-Trade</x:v>
      </x:c>
      <x:c r="O8590" t="str">
        <x:v>Distributor</x:v>
      </x:c>
      <x:c r="P8590" t="str">
        <x:v>SR-002</x:v>
      </x:c>
      <x:c r="Q8590" s="16" t="n">
        <x:v>75</x:v>
      </x:c>
      <x:c r="R8590" s="17" t="n">
        <x:v>23.19</x:v>
      </x:c>
      <x:c r="S8590" s="18" t="n">
        <x:v>0.02</x:v>
      </x:c>
      <x:c r="T8590" s="17" t="n">
        <x:v>1739.44</x:v>
      </x:c>
      <x:c r="U8590" s="17" t="n">
        <x:v>1704.65</x:v>
      </x:c>
      <x:c r="V8590" s="17" t="n">
        <x:v>860.33</x:v>
      </x:c>
      <x:c r="W8590" s="17" t="n">
        <x:v>844.31</x:v>
      </x:c>
      <x:c r="X8590" s="18" t="n">
        <x:v>0.4953</x:v>
      </x:c>
      <x:c r="Y8590" s="17" t="n">
        <x:v>1834.17</x:v>
      </x:c>
      <x:c r="Z8590" s="18" t="n">
        <x:v>0.9294</x:v>
      </x:c>
      <x:c r="AA8590" s="18" t="n">
        <x:v>0.0047</x:v>
      </x:c>
      <x:c r="AB8590" t="str">
        <x:v>No</x:v>
      </x:c>
      <x:c r="AC8590" t="str">
        <x:v>Core</x:v>
      </x:c>
      <x:c r="AD8590" s="18" t="n">
        <x:v>0.49529815504649044</x:v>
      </x:c>
      <x:c r="AE8590" s="18" t="n">
        <x:v>0.9293849534121701</x:v>
      </x:c>
      <x:c r="AF8590" s="17" t="n">
        <x:v>-129.51999999999998</x:v>
      </x:c>
      <x:c r="AG8590" s="18" t="n">
        <x:v>-0.07061504658782991</x:v>
      </x:c>
      <x:c r="AH8590" t="str">
        <x:v>Below Target</x:v>
      </x:c>
    </x:row>
    <x:row r="8591">
      <x:c r="A8591" t="str">
        <x:v>TXN-008588</x:v>
      </x:c>
      <x:c r="B8591" s="14" t="d">
        <x:v>2026-08-15T00:00:00.000Z</x:v>
      </x:c>
      <x:c r="C8591" t="n">
        <x:v>2026</x:v>
      </x:c>
      <x:c r="D8591" t="str">
        <x:v>Q3</x:v>
      </x:c>
      <x:c r="E8591" t="n">
        <x:v>8</x:v>
      </x:c>
      <x:c r="F8591" t="str">
        <x:v>August</x:v>
      </x:c>
      <x:c r="G8591" s="15" t="d">
        <x:v>2026-08-01T00:00:00.000Z</x:v>
      </x:c>
      <x:c r="H8591" t="str">
        <x:v>2026-08</x:v>
      </x:c>
      <x:c r="I8591" t="str">
        <x:v>United States</x:v>
      </x:c>
      <x:c r="J8591" t="str">
        <x:v>North America</x:v>
      </x:c>
      <x:c r="K8591" t="str">
        <x:v>USD</x:v>
      </x:c>
      <x:c r="L8591" t="str">
        <x:v>Johnnie Walker</x:v>
      </x:c>
      <x:c r="M8591" t="str">
        <x:v>Scotch Whisky</x:v>
      </x:c>
      <x:c r="N8591" t="str">
        <x:v>E-commerce</x:v>
      </x:c>
      <x:c r="O8591" t="str">
        <x:v>Hospitality Group</x:v>
      </x:c>
      <x:c r="P8591" t="str">
        <x:v>SR-058</x:v>
      </x:c>
      <x:c r="Q8591" s="16" t="n">
        <x:v>65</x:v>
      </x:c>
      <x:c r="R8591" s="17" t="n">
        <x:v>34.19</x:v>
      </x:c>
      <x:c r="S8591" s="18" t="n">
        <x:v>0.12</x:v>
      </x:c>
      <x:c r="T8591" s="17" t="n">
        <x:v>2222.07</x:v>
      </x:c>
      <x:c r="U8591" s="17" t="n">
        <x:v>1955.42</x:v>
      </x:c>
      <x:c r="V8591" s="17" t="n">
        <x:v>838.33</x:v>
      </x:c>
      <x:c r="W8591" s="17" t="n">
        <x:v>1117.08</x:v>
      </x:c>
      <x:c r="X8591" s="18" t="n">
        <x:v>0.5713</x:v>
      </x:c>
      <x:c r="Y8591" s="17" t="n">
        <x:v>2232.94</x:v>
      </x:c>
      <x:c r="Z8591" s="18" t="n">
        <x:v>0.8757</x:v>
      </x:c>
      <x:c r="AA8591" s="18" t="n">
        <x:v>0.0125</x:v>
      </x:c>
      <x:c r="AB8591" t="str">
        <x:v>Yes</x:v>
      </x:c>
      <x:c r="AC8591" t="str">
        <x:v>Luxury / Reserve</x:v>
      </x:c>
      <x:c r="AD8591" s="18" t="n">
        <x:v>0.5712736905626412</x:v>
      </x:c>
      <x:c r="AE8591" s="18" t="n">
        <x:v>0.8757154245075999</x:v>
      </x:c>
      <x:c r="AF8591" s="17" t="n">
        <x:v>-277.52</x:v>
      </x:c>
      <x:c r="AG8591" s="18" t="n">
        <x:v>-0.12428457549240014</x:v>
      </x:c>
      <x:c r="AH8591" t="str">
        <x:v>Below Target</x:v>
      </x:c>
    </x:row>
    <x:row r="8592">
      <x:c r="A8592" t="str">
        <x:v>TXN-008589</x:v>
      </x:c>
      <x:c r="B8592" s="14" t="d">
        <x:v>2023-07-15T00:00:00.000Z</x:v>
      </x:c>
      <x:c r="C8592" t="n">
        <x:v>2023</x:v>
      </x:c>
      <x:c r="D8592" t="str">
        <x:v>Q3</x:v>
      </x:c>
      <x:c r="E8592" t="n">
        <x:v>7</x:v>
      </x:c>
      <x:c r="F8592" t="str">
        <x:v>July</x:v>
      </x:c>
      <x:c r="G8592" s="15" t="d">
        <x:v>2023-07-01T00:00:00.000Z</x:v>
      </x:c>
      <x:c r="H8592" t="str">
        <x:v>2023-07</x:v>
      </x:c>
      <x:c r="I8592" t="str">
        <x:v>Australia</x:v>
      </x:c>
      <x:c r="J8592" t="str">
        <x:v>Asia Pacific</x:v>
      </x:c>
      <x:c r="K8592" t="str">
        <x:v>AUD</x:v>
      </x:c>
      <x:c r="L8592" t="str">
        <x:v>Baileys</x:v>
      </x:c>
      <x:c r="M8592" t="str">
        <x:v>Liqueur</x:v>
      </x:c>
      <x:c r="N8592" t="str">
        <x:v>Off-Trade</x:v>
      </x:c>
      <x:c r="O8592" t="str">
        <x:v>Key Account</x:v>
      </x:c>
      <x:c r="P8592" t="str">
        <x:v>SR-053</x:v>
      </x:c>
      <x:c r="Q8592" s="16" t="n">
        <x:v>118</x:v>
      </x:c>
      <x:c r="R8592" s="17" t="n">
        <x:v>18.23</x:v>
      </x:c>
      <x:c r="S8592" s="18" t="n">
        <x:v>0.02</x:v>
      </x:c>
      <x:c r="T8592" s="17" t="n">
        <x:v>2151.31</x:v>
      </x:c>
      <x:c r="U8592" s="17" t="n">
        <x:v>2108.28</x:v>
      </x:c>
      <x:c r="V8592" s="17" t="n">
        <x:v>1028.5</x:v>
      </x:c>
      <x:c r="W8592" s="17" t="n">
        <x:v>1079.78</x:v>
      </x:c>
      <x:c r="X8592" s="18" t="n">
        <x:v>0.5122</x:v>
      </x:c>
      <x:c r="Y8592" s="17" t="n">
        <x:v>1956.68</x:v>
      </x:c>
      <x:c r="Z8592" s="18" t="n">
        <x:v>1.0775</x:v>
      </x:c>
      <x:c r="AA8592" s="18" t="n">
        <x:v>0.1057</x:v>
      </x:c>
      <x:c r="AB8592" t="str">
        <x:v>No</x:v>
      </x:c>
      <x:c r="AC8592" t="str">
        <x:v>Core</x:v>
      </x:c>
      <x:c r="AD8592" s="18" t="n">
        <x:v>0.5121615724666552</x:v>
      </x:c>
      <x:c r="AE8592" s="18" t="n">
        <x:v>1.077478177320768</x:v>
      </x:c>
      <x:c r="AF8592" s="17" t="n">
        <x:v>151.60000000000014</x:v>
      </x:c>
      <x:c r="AG8592" s="18" t="n">
        <x:v>0.0774781773207679</x:v>
      </x:c>
      <x:c r="AH8592" t="str">
        <x:v>Above Target</x:v>
      </x:c>
    </x:row>
    <x:row r="8593">
      <x:c r="A8593" t="str">
        <x:v>TXN-008590</x:v>
      </x:c>
      <x:c r="B8593" s="14" t="d">
        <x:v>2023-08-09T00:00:00.000Z</x:v>
      </x:c>
      <x:c r="C8593" t="n">
        <x:v>2023</x:v>
      </x:c>
      <x:c r="D8593" t="str">
        <x:v>Q3</x:v>
      </x:c>
      <x:c r="E8593" t="n">
        <x:v>8</x:v>
      </x:c>
      <x:c r="F8593" t="str">
        <x:v>August</x:v>
      </x:c>
      <x:c r="G8593" s="15" t="d">
        <x:v>2023-08-01T00:00:00.000Z</x:v>
      </x:c>
      <x:c r="H8593" t="str">
        <x:v>2023-08</x:v>
      </x:c>
      <x:c r="I8593" t="str">
        <x:v>United States</x:v>
      </x:c>
      <x:c r="J8593" t="str">
        <x:v>North America</x:v>
      </x:c>
      <x:c r="K8593" t="str">
        <x:v>USD</x:v>
      </x:c>
      <x:c r="L8593" t="str">
        <x:v>Don Julio</x:v>
      </x:c>
      <x:c r="M8593" t="str">
        <x:v>Tequila</x:v>
      </x:c>
      <x:c r="N8593" t="str">
        <x:v>E-commerce</x:v>
      </x:c>
      <x:c r="O8593" t="str">
        <x:v>Distributor</x:v>
      </x:c>
      <x:c r="P8593" t="str">
        <x:v>SR-045</x:v>
      </x:c>
      <x:c r="Q8593" s="16" t="n">
        <x:v>164</x:v>
      </x:c>
      <x:c r="R8593" s="17" t="n">
        <x:v>47.17</x:v>
      </x:c>
      <x:c r="S8593" s="18" t="n">
        <x:v>0</x:v>
      </x:c>
      <x:c r="T8593" s="17" t="n">
        <x:v>7736.19</x:v>
      </x:c>
      <x:c r="U8593" s="17" t="n">
        <x:v>7736.19</x:v>
      </x:c>
      <x:c r="V8593" s="17" t="n">
        <x:v>2988.48</x:v>
      </x:c>
      <x:c r="W8593" s="17" t="n">
        <x:v>4747.71</x:v>
      </x:c>
      <x:c r="X8593" s="18" t="n">
        <x:v>0.6137</x:v>
      </x:c>
      <x:c r="Y8593" s="17" t="n">
        <x:v>8588.85</x:v>
      </x:c>
      <x:c r="Z8593" s="18" t="n">
        <x:v>0.9007</x:v>
      </x:c>
      <x:c r="AA8593" s="18" t="n">
        <x:v>0.0164</x:v>
      </x:c>
      <x:c r="AB8593" t="str">
        <x:v>No</x:v>
      </x:c>
      <x:c r="AC8593" t="str">
        <x:v>Luxury / Reserve</x:v>
      </x:c>
      <x:c r="AD8593" s="18" t="n">
        <x:v>0.6137013180906881</x:v>
      </x:c>
      <x:c r="AE8593" s="18" t="n">
        <x:v>0.900724776890969</x:v>
      </x:c>
      <x:c r="AF8593" s="17" t="n">
        <x:v>-852.6600000000008</x:v>
      </x:c>
      <x:c r="AG8593" s="18" t="n">
        <x:v>-0.09927522310903097</x:v>
      </x:c>
      <x:c r="AH8593" t="str">
        <x:v>Below Target</x:v>
      </x:c>
    </x:row>
    <x:row r="8594">
      <x:c r="A8594" t="str">
        <x:v>TXN-008591</x:v>
      </x:c>
      <x:c r="B8594" s="14" t="d">
        <x:v>2025-02-23T00:00:00.000Z</x:v>
      </x:c>
      <x:c r="C8594" t="n">
        <x:v>2025</x:v>
      </x:c>
      <x:c r="D8594" t="str">
        <x:v>Q1</x:v>
      </x:c>
      <x:c r="E8594" t="n">
        <x:v>2</x:v>
      </x:c>
      <x:c r="F8594" t="str">
        <x:v>February</x:v>
      </x:c>
      <x:c r="G8594" s="15" t="d">
        <x:v>2025-02-01T00:00:00.000Z</x:v>
      </x:c>
      <x:c r="H8594" t="str">
        <x:v>2025-02</x:v>
      </x:c>
      <x:c r="I8594" t="str">
        <x:v>Brazil</x:v>
      </x:c>
      <x:c r="J8594" t="str">
        <x:v>Latin America &amp; Caribbean</x:v>
      </x:c>
      <x:c r="K8594" t="str">
        <x:v>BRL</x:v>
      </x:c>
      <x:c r="L8594" t="str">
        <x:v>Smirnoff</x:v>
      </x:c>
      <x:c r="M8594" t="str">
        <x:v>Vodka</x:v>
      </x:c>
      <x:c r="N8594" t="str">
        <x:v>On-Trade</x:v>
      </x:c>
      <x:c r="O8594" t="str">
        <x:v>Distributor</x:v>
      </x:c>
      <x:c r="P8594" t="str">
        <x:v>SR-046</x:v>
      </x:c>
      <x:c r="Q8594" s="16" t="n">
        <x:v>23</x:v>
      </x:c>
      <x:c r="R8594" s="17" t="n">
        <x:v>21.83</x:v>
      </x:c>
      <x:c r="S8594" s="18" t="n">
        <x:v>0.05</x:v>
      </x:c>
      <x:c r="T8594" s="17" t="n">
        <x:v>502.1</x:v>
      </x:c>
      <x:c r="U8594" s="17" t="n">
        <x:v>477</x:v>
      </x:c>
      <x:c r="V8594" s="17" t="n">
        <x:v>243.22</x:v>
      </x:c>
      <x:c r="W8594" s="17" t="n">
        <x:v>233.77</x:v>
      </x:c>
      <x:c r="X8594" s="18" t="n">
        <x:v>0.4901</x:v>
      </x:c>
      <x:c r="Y8594" s="17" t="n">
        <x:v>473.87</x:v>
      </x:c>
      <x:c r="Z8594" s="18" t="n">
        <x:v>1.0066</x:v>
      </x:c>
      <x:c r="AA8594" s="18" t="n">
        <x:v>0.0741</x:v>
      </x:c>
      <x:c r="AB8594" t="str">
        <x:v>Yes</x:v>
      </x:c>
      <x:c r="AC8594" t="str">
        <x:v>Core</x:v>
      </x:c>
      <x:c r="AD8594" s="18" t="n">
        <x:v>0.490083857442348</x:v>
      </x:c>
      <x:c r="AE8594" s="18" t="n">
        <x:v>1.0066051870766244</x:v>
      </x:c>
      <x:c r="AF8594" s="17" t="n">
        <x:v>3.1299999999999955</x:v>
      </x:c>
      <x:c r="AG8594" s="18" t="n">
        <x:v>0.006605187076624381</x:v>
      </x:c>
      <x:c r="AH8594" t="str">
        <x:v>Above Target</x:v>
      </x:c>
    </x:row>
    <x:row r="8595">
      <x:c r="A8595" t="str">
        <x:v>TXN-008592</x:v>
      </x:c>
      <x:c r="B8595" s="14" t="d">
        <x:v>2024-06-16T00:00:00.000Z</x:v>
      </x:c>
      <x:c r="C8595" t="n">
        <x:v>2024</x:v>
      </x:c>
      <x:c r="D8595" t="str">
        <x:v>Q2</x:v>
      </x:c>
      <x:c r="E8595" t="n">
        <x:v>6</x:v>
      </x:c>
      <x:c r="F8595" t="str">
        <x:v>June</x:v>
      </x:c>
      <x:c r="G8595" s="15" t="d">
        <x:v>2024-06-01T00:00:00.000Z</x:v>
      </x:c>
      <x:c r="H8595" t="str">
        <x:v>2024-06</x:v>
      </x:c>
      <x:c r="I8595" t="str">
        <x:v>South Africa</x:v>
      </x:c>
      <x:c r="J8595" t="str">
        <x:v>Africa</x:v>
      </x:c>
      <x:c r="K8595" t="str">
        <x:v>ZAR</x:v>
      </x:c>
      <x:c r="L8595" t="str">
        <x:v>Buchanan's</x:v>
      </x:c>
      <x:c r="M8595" t="str">
        <x:v>Scotch Whisky</x:v>
      </x:c>
      <x:c r="N8595" t="str">
        <x:v>On-Trade</x:v>
      </x:c>
      <x:c r="O8595" t="str">
        <x:v>Key Account</x:v>
      </x:c>
      <x:c r="P8595" t="str">
        <x:v>SR-018</x:v>
      </x:c>
      <x:c r="Q8595" s="16" t="n">
        <x:v>47</x:v>
      </x:c>
      <x:c r="R8595" s="17" t="n">
        <x:v>39.25</x:v>
      </x:c>
      <x:c r="S8595" s="18" t="n">
        <x:v>0.05</x:v>
      </x:c>
      <x:c r="T8595" s="17" t="n">
        <x:v>1844.71</x:v>
      </x:c>
      <x:c r="U8595" s="17" t="n">
        <x:v>1752.48</x:v>
      </x:c>
      <x:c r="V8595" s="17" t="n">
        <x:v>840.9</x:v>
      </x:c>
      <x:c r="W8595" s="17" t="n">
        <x:v>911.57</x:v>
      </x:c>
      <x:c r="X8595" s="18" t="n">
        <x:v>0.5202</x:v>
      </x:c>
      <x:c r="Y8595" s="17" t="n">
        <x:v>1724.22</x:v>
      </x:c>
      <x:c r="Z8595" s="18" t="n">
        <x:v>1.0164</x:v>
      </x:c>
      <x:c r="AA8595" s="18" t="n">
        <x:v>0.1056</x:v>
      </x:c>
      <x:c r="AB8595" t="str">
        <x:v>Yes</x:v>
      </x:c>
      <x:c r="AC8595" t="str">
        <x:v>Premium Core</x:v>
      </x:c>
      <x:c r="AD8595" s="18" t="n">
        <x:v>0.5201600018259838</x:v>
      </x:c>
      <x:c r="AE8595" s="18" t="n">
        <x:v>1.016390019835056</x:v>
      </x:c>
      <x:c r="AF8595" s="17" t="n">
        <x:v>28.25999999999999</x:v>
      </x:c>
      <x:c r="AG8595" s="18" t="n">
        <x:v>0.016390019835055846</x:v>
      </x:c>
      <x:c r="AH8595" t="str">
        <x:v>Above Target</x:v>
      </x:c>
    </x:row>
    <x:row r="8596">
      <x:c r="A8596" t="str">
        <x:v>TXN-008593</x:v>
      </x:c>
      <x:c r="B8596" s="14" t="d">
        <x:v>2023-05-14T00:00:00.000Z</x:v>
      </x:c>
      <x:c r="C8596" t="n">
        <x:v>2023</x:v>
      </x:c>
      <x:c r="D8596" t="str">
        <x:v>Q2</x:v>
      </x:c>
      <x:c r="E8596" t="n">
        <x:v>5</x:v>
      </x:c>
      <x:c r="F8596" t="str">
        <x:v>May</x:v>
      </x:c>
      <x:c r="G8596" s="15" t="d">
        <x:v>2023-05-01T00:00:00.000Z</x:v>
      </x:c>
      <x:c r="H8596" t="str">
        <x:v>2023-05</x:v>
      </x:c>
      <x:c r="I8596" t="str">
        <x:v>France</x:v>
      </x:c>
      <x:c r="J8596" t="str">
        <x:v>Europe</x:v>
      </x:c>
      <x:c r="K8596" t="str">
        <x:v>EUR</x:v>
      </x:c>
      <x:c r="L8596" t="str">
        <x:v>Johnnie Walker</x:v>
      </x:c>
      <x:c r="M8596" t="str">
        <x:v>Scotch Whisky</x:v>
      </x:c>
      <x:c r="N8596" t="str">
        <x:v>Off-Trade</x:v>
      </x:c>
      <x:c r="O8596" t="str">
        <x:v>Key Account</x:v>
      </x:c>
      <x:c r="P8596" t="str">
        <x:v>SR-054</x:v>
      </x:c>
      <x:c r="Q8596" s="16" t="n">
        <x:v>84</x:v>
      </x:c>
      <x:c r="R8596" s="17" t="n">
        <x:v>36.03</x:v>
      </x:c>
      <x:c r="S8596" s="18" t="n">
        <x:v>0.03</x:v>
      </x:c>
      <x:c r="T8596" s="17" t="n">
        <x:v>3026.22</x:v>
      </x:c>
      <x:c r="U8596" s="17" t="n">
        <x:v>2935.43</x:v>
      </x:c>
      <x:c r="V8596" s="17" t="n">
        <x:v>1369.59</x:v>
      </x:c>
      <x:c r="W8596" s="17" t="n">
        <x:v>1565.84</x:v>
      </x:c>
      <x:c r="X8596" s="18" t="n">
        <x:v>0.5334</x:v>
      </x:c>
      <x:c r="Y8596" s="17" t="n">
        <x:v>3275.72</x:v>
      </x:c>
      <x:c r="Z8596" s="18" t="n">
        <x:v>0.8961</x:v>
      </x:c>
      <x:c r="AA8596" s="18" t="n">
        <x:v>-0.0081</x:v>
      </x:c>
      <x:c r="AB8596" t="str">
        <x:v>No</x:v>
      </x:c>
      <x:c r="AC8596" t="str">
        <x:v>Luxury / Reserve</x:v>
      </x:c>
      <x:c r="AD8596" s="18" t="n">
        <x:v>0.5334278112576352</x:v>
      </x:c>
      <x:c r="AE8596" s="18" t="n">
        <x:v>0.8961174947797736</x:v>
      </x:c>
      <x:c r="AF8596" s="17" t="n">
        <x:v>-340.28999999999996</x:v>
      </x:c>
      <x:c r="AG8596" s="18" t="n">
        <x:v>-0.10388250522022639</x:v>
      </x:c>
      <x:c r="AH8596" t="str">
        <x:v>Below Target</x:v>
      </x:c>
    </x:row>
    <x:row r="8597">
      <x:c r="A8597" t="str">
        <x:v>TXN-008594</x:v>
      </x:c>
      <x:c r="B8597" s="14" t="d">
        <x:v>2025-02-05T00:00:00.000Z</x:v>
      </x:c>
      <x:c r="C8597" t="n">
        <x:v>2025</x:v>
      </x:c>
      <x:c r="D8597" t="str">
        <x:v>Q1</x:v>
      </x:c>
      <x:c r="E8597" t="n">
        <x:v>2</x:v>
      </x:c>
      <x:c r="F8597" t="str">
        <x:v>February</x:v>
      </x:c>
      <x:c r="G8597" s="15" t="d">
        <x:v>2025-02-01T00:00:00.000Z</x:v>
      </x:c>
      <x:c r="H8597" t="str">
        <x:v>2025-02</x:v>
      </x:c>
      <x:c r="I8597" t="str">
        <x:v>United States</x:v>
      </x:c>
      <x:c r="J8597" t="str">
        <x:v>North America</x:v>
      </x:c>
      <x:c r="K8597" t="str">
        <x:v>USD</x:v>
      </x:c>
      <x:c r="L8597" t="str">
        <x:v>Crown Royal</x:v>
      </x:c>
      <x:c r="M8597" t="str">
        <x:v>Canadian Whisky</x:v>
      </x:c>
      <x:c r="N8597" t="str">
        <x:v>On-Trade</x:v>
      </x:c>
      <x:c r="O8597" t="str">
        <x:v>Key Account</x:v>
      </x:c>
      <x:c r="P8597" t="str">
        <x:v>SR-055</x:v>
      </x:c>
      <x:c r="Q8597" s="16" t="n">
        <x:v>158</x:v>
      </x:c>
      <x:c r="R8597" s="17" t="n">
        <x:v>32.25</x:v>
      </x:c>
      <x:c r="S8597" s="18" t="n">
        <x:v>0.15</x:v>
      </x:c>
      <x:c r="T8597" s="17" t="n">
        <x:v>5095.51</x:v>
      </x:c>
      <x:c r="U8597" s="17" t="n">
        <x:v>4331.19</x:v>
      </x:c>
      <x:c r="V8597" s="17" t="n">
        <x:v>1946.65</x:v>
      </x:c>
      <x:c r="W8597" s="17" t="n">
        <x:v>2384.53</x:v>
      </x:c>
      <x:c r="X8597" s="18" t="n">
        <x:v>0.5505</x:v>
      </x:c>
      <x:c r="Y8597" s="17" t="n">
        <x:v>4146.41</x:v>
      </x:c>
      <x:c r="Z8597" s="18" t="n">
        <x:v>1.0446</x:v>
      </x:c>
      <x:c r="AA8597" s="18" t="n">
        <x:v>0.0278</x:v>
      </x:c>
      <x:c r="AB8597" t="str">
        <x:v>Yes</x:v>
      </x:c>
      <x:c r="AC8597" t="str">
        <x:v>Premium Core</x:v>
      </x:c>
      <x:c r="AD8597" s="18" t="n">
        <x:v>0.55054846358622</x:v>
      </x:c>
      <x:c r="AE8597" s="18" t="n">
        <x:v>1.0445638516210407</x:v>
      </x:c>
      <x:c r="AF8597" s="17" t="n">
        <x:v>184.77999999999975</x:v>
      </x:c>
      <x:c r="AG8597" s="18" t="n">
        <x:v>0.04456385162104079</x:v>
      </x:c>
      <x:c r="AH8597" t="str">
        <x:v>Above Target</x:v>
      </x:c>
    </x:row>
    <x:row r="8598">
      <x:c r="A8598" t="str">
        <x:v>TXN-008595</x:v>
      </x:c>
      <x:c r="B8598" s="14" t="d">
        <x:v>2024-09-08T00:00:00.000Z</x:v>
      </x:c>
      <x:c r="C8598" t="n">
        <x:v>2024</x:v>
      </x:c>
      <x:c r="D8598" t="str">
        <x:v>Q3</x:v>
      </x:c>
      <x:c r="E8598" t="n">
        <x:v>9</x:v>
      </x:c>
      <x:c r="F8598" t="str">
        <x:v>September</x:v>
      </x:c>
      <x:c r="G8598" s="15" t="d">
        <x:v>2024-09-01T00:00:00.000Z</x:v>
      </x:c>
      <x:c r="H8598" t="str">
        <x:v>2024-09</x:v>
      </x:c>
      <x:c r="I8598" t="str">
        <x:v>Brazil</x:v>
      </x:c>
      <x:c r="J8598" t="str">
        <x:v>Latin America &amp; Caribbean</x:v>
      </x:c>
      <x:c r="K8598" t="str">
        <x:v>BRL</x:v>
      </x:c>
      <x:c r="L8598" t="str">
        <x:v>Cîroc</x:v>
      </x:c>
      <x:c r="M8598" t="str">
        <x:v>Vodka</x:v>
      </x:c>
      <x:c r="N8598" t="str">
        <x:v>On-Trade</x:v>
      </x:c>
      <x:c r="O8598" t="str">
        <x:v>Distributor</x:v>
      </x:c>
      <x:c r="P8598" t="str">
        <x:v>SR-042</x:v>
      </x:c>
      <x:c r="Q8598" s="16" t="n">
        <x:v>22</x:v>
      </x:c>
      <x:c r="R8598" s="17" t="n">
        <x:v>41.57</x:v>
      </x:c>
      <x:c r="S8598" s="18" t="n">
        <x:v>0</x:v>
      </x:c>
      <x:c r="T8598" s="17" t="n">
        <x:v>914.6</x:v>
      </x:c>
      <x:c r="U8598" s="17" t="n">
        <x:v>914.6</x:v>
      </x:c>
      <x:c r="V8598" s="17" t="n">
        <x:v>376.47</x:v>
      </x:c>
      <x:c r="W8598" s="17" t="n">
        <x:v>538.12</x:v>
      </x:c>
      <x:c r="X8598" s="18" t="n">
        <x:v>0.5884</x:v>
      </x:c>
      <x:c r="Y8598" s="17" t="n">
        <x:v>888.17</x:v>
      </x:c>
      <x:c r="Z8598" s="18" t="n">
        <x:v>1.0298</x:v>
      </x:c>
      <x:c r="AA8598" s="18" t="n">
        <x:v>0.1051</x:v>
      </x:c>
      <x:c r="AB8598" t="str">
        <x:v>No</x:v>
      </x:c>
      <x:c r="AC8598" t="str">
        <x:v>Luxury / Reserve</x:v>
      </x:c>
      <x:c r="AD8598" s="18" t="n">
        <x:v>0.5883664990159633</x:v>
      </x:c>
      <x:c r="AE8598" s="18" t="n">
        <x:v>1.029757816634203</x:v>
      </x:c>
      <x:c r="AF8598" s="17" t="n">
        <x:v>26.430000000000064</x:v>
      </x:c>
      <x:c r="AG8598" s="18" t="n">
        <x:v>0.029757816634202985</x:v>
      </x:c>
      <x:c r="AH8598" t="str">
        <x:v>Above Target</x:v>
      </x:c>
    </x:row>
    <x:row r="8599">
      <x:c r="A8599" t="str">
        <x:v>TXN-008596</x:v>
      </x:c>
      <x:c r="B8599" s="14" t="d">
        <x:v>2023-04-14T00:00:00.000Z</x:v>
      </x:c>
      <x:c r="C8599" t="n">
        <x:v>2023</x:v>
      </x:c>
      <x:c r="D8599" t="str">
        <x:v>Q2</x:v>
      </x:c>
      <x:c r="E8599" t="n">
        <x:v>4</x:v>
      </x:c>
      <x:c r="F8599" t="str">
        <x:v>April</x:v>
      </x:c>
      <x:c r="G8599" s="15" t="d">
        <x:v>2023-04-01T00:00:00.000Z</x:v>
      </x:c>
      <x:c r="H8599" t="str">
        <x:v>2023-04</x:v>
      </x:c>
      <x:c r="I8599" t="str">
        <x:v>India</x:v>
      </x:c>
      <x:c r="J8599" t="str">
        <x:v>Asia Pacific</x:v>
      </x:c>
      <x:c r="K8599" t="str">
        <x:v>INR</x:v>
      </x:c>
      <x:c r="L8599" t="str">
        <x:v>Ketel One</x:v>
      </x:c>
      <x:c r="M8599" t="str">
        <x:v>Vodka</x:v>
      </x:c>
      <x:c r="N8599" t="str">
        <x:v>Wholesale</x:v>
      </x:c>
      <x:c r="O8599" t="str">
        <x:v>Hospitality Group</x:v>
      </x:c>
      <x:c r="P8599" t="str">
        <x:v>SR-027</x:v>
      </x:c>
      <x:c r="Q8599" s="16" t="n">
        <x:v>24</x:v>
      </x:c>
      <x:c r="R8599" s="17" t="n">
        <x:v>28.7</x:v>
      </x:c>
      <x:c r="S8599" s="18" t="n">
        <x:v>0.02</x:v>
      </x:c>
      <x:c r="T8599" s="17" t="n">
        <x:v>688.9</x:v>
      </x:c>
      <x:c r="U8599" s="17" t="n">
        <x:v>675.13</x:v>
      </x:c>
      <x:c r="V8599" s="17" t="n">
        <x:v>303.13</x:v>
      </x:c>
      <x:c r="W8599" s="17" t="n">
        <x:v>372</x:v>
      </x:c>
      <x:c r="X8599" s="18" t="n">
        <x:v>0.551</x:v>
      </x:c>
      <x:c r="Y8599" s="17" t="n">
        <x:v>619.75</x:v>
      </x:c>
      <x:c r="Z8599" s="18" t="n">
        <x:v>1.0893</x:v>
      </x:c>
      <x:c r="AA8599" s="18" t="n">
        <x:v>0.0871</x:v>
      </x:c>
      <x:c r="AB8599" t="str">
        <x:v>No</x:v>
      </x:c>
      <x:c r="AC8599" t="str">
        <x:v>Premium Core</x:v>
      </x:c>
      <x:c r="AD8599" s="18" t="n">
        <x:v>0.5510049916312414</x:v>
      </x:c>
      <x:c r="AE8599" s="18" t="n">
        <x:v>1.089358612343687</x:v>
      </x:c>
      <x:c r="AF8599" s="17" t="n">
        <x:v>55.379999999999995</x:v>
      </x:c>
      <x:c r="AG8599" s="18" t="n">
        <x:v>0.08935861234368696</x:v>
      </x:c>
      <x:c r="AH8599" t="str">
        <x:v>Above Target</x:v>
      </x:c>
    </x:row>
    <x:row r="8600">
      <x:c r="A8600" t="str">
        <x:v>TXN-008597</x:v>
      </x:c>
      <x:c r="B8600" s="14" t="d">
        <x:v>2025-01-19T00:00:00.000Z</x:v>
      </x:c>
      <x:c r="C8600" t="n">
        <x:v>2025</x:v>
      </x:c>
      <x:c r="D8600" t="str">
        <x:v>Q1</x:v>
      </x:c>
      <x:c r="E8600" t="n">
        <x:v>1</x:v>
      </x:c>
      <x:c r="F8600" t="str">
        <x:v>January</x:v>
      </x:c>
      <x:c r="G8600" s="15" t="d">
        <x:v>2025-01-01T00:00:00.000Z</x:v>
      </x:c>
      <x:c r="H8600" t="str">
        <x:v>2025-01</x:v>
      </x:c>
      <x:c r="I8600" t="str">
        <x:v>India</x:v>
      </x:c>
      <x:c r="J8600" t="str">
        <x:v>Asia Pacific</x:v>
      </x:c>
      <x:c r="K8600" t="str">
        <x:v>INR</x:v>
      </x:c>
      <x:c r="L8600" t="str">
        <x:v>Johnnie Walker</x:v>
      </x:c>
      <x:c r="M8600" t="str">
        <x:v>Scotch Whisky</x:v>
      </x:c>
      <x:c r="N8600" t="str">
        <x:v>Off-Trade</x:v>
      </x:c>
      <x:c r="O8600" t="str">
        <x:v>Key Account</x:v>
      </x:c>
      <x:c r="P8600" t="str">
        <x:v>SR-049</x:v>
      </x:c>
      <x:c r="Q8600" s="16" t="n">
        <x:v>43</x:v>
      </x:c>
      <x:c r="R8600" s="17" t="n">
        <x:v>35.79</x:v>
      </x:c>
      <x:c r="S8600" s="18" t="n">
        <x:v>0</x:v>
      </x:c>
      <x:c r="T8600" s="17" t="n">
        <x:v>1538.86</x:v>
      </x:c>
      <x:c r="U8600" s="17" t="n">
        <x:v>1538.86</x:v>
      </x:c>
      <x:c r="V8600" s="17" t="n">
        <x:v>710.26</x:v>
      </x:c>
      <x:c r="W8600" s="17" t="n">
        <x:v>828.59</x:v>
      </x:c>
      <x:c r="X8600" s="18" t="n">
        <x:v>0.5384</x:v>
      </x:c>
      <x:c r="Y8600" s="17" t="n">
        <x:v>1452.68</x:v>
      </x:c>
      <x:c r="Z8600" s="18" t="n">
        <x:v>1.0593</x:v>
      </x:c>
      <x:c r="AA8600" s="18" t="n">
        <x:v>-0.0203</x:v>
      </x:c>
      <x:c r="AB8600" t="str">
        <x:v>No</x:v>
      </x:c>
      <x:c r="AC8600" t="str">
        <x:v>Luxury / Reserve</x:v>
      </x:c>
      <x:c r="AD8600" s="18" t="n">
        <x:v>0.5384440429928649</x:v>
      </x:c>
      <x:c r="AE8600" s="18" t="n">
        <x:v>1.0593248340997328</x:v>
      </x:c>
      <x:c r="AF8600" s="17" t="n">
        <x:v>86.17999999999984</x:v>
      </x:c>
      <x:c r="AG8600" s="18" t="n">
        <x:v>0.05932483409973279</x:v>
      </x:c>
      <x:c r="AH8600" t="str">
        <x:v>Above Target</x:v>
      </x:c>
    </x:row>
    <x:row r="8601">
      <x:c r="A8601" t="str">
        <x:v>TXN-008598</x:v>
      </x:c>
      <x:c r="B8601" s="14" t="d">
        <x:v>2023-07-05T00:00:00.000Z</x:v>
      </x:c>
      <x:c r="C8601" t="n">
        <x:v>2023</x:v>
      </x:c>
      <x:c r="D8601" t="str">
        <x:v>Q3</x:v>
      </x:c>
      <x:c r="E8601" t="n">
        <x:v>7</x:v>
      </x:c>
      <x:c r="F8601" t="str">
        <x:v>July</x:v>
      </x:c>
      <x:c r="G8601" s="15" t="d">
        <x:v>2023-07-01T00:00:00.000Z</x:v>
      </x:c>
      <x:c r="H8601" t="str">
        <x:v>2023-07</x:v>
      </x:c>
      <x:c r="I8601" t="str">
        <x:v>United States</x:v>
      </x:c>
      <x:c r="J8601" t="str">
        <x:v>North America</x:v>
      </x:c>
      <x:c r="K8601" t="str">
        <x:v>USD</x:v>
      </x:c>
      <x:c r="L8601" t="str">
        <x:v>Crown Royal</x:v>
      </x:c>
      <x:c r="M8601" t="str">
        <x:v>Canadian Whisky</x:v>
      </x:c>
      <x:c r="N8601" t="str">
        <x:v>Wholesale</x:v>
      </x:c>
      <x:c r="O8601" t="str">
        <x:v>Hospitality Group</x:v>
      </x:c>
      <x:c r="P8601" t="str">
        <x:v>SR-050</x:v>
      </x:c>
      <x:c r="Q8601" s="16" t="n">
        <x:v>66</x:v>
      </x:c>
      <x:c r="R8601" s="17" t="n">
        <x:v>25.61</x:v>
      </x:c>
      <x:c r="S8601" s="18" t="n">
        <x:v>0.02</x:v>
      </x:c>
      <x:c r="T8601" s="17" t="n">
        <x:v>1690.12</x:v>
      </x:c>
      <x:c r="U8601" s="17" t="n">
        <x:v>1656.32</x:v>
      </x:c>
      <x:c r="V8601" s="17" t="n">
        <x:v>718.49</x:v>
      </x:c>
      <x:c r="W8601" s="17" t="n">
        <x:v>937.83</x:v>
      </x:c>
      <x:c r="X8601" s="18" t="n">
        <x:v>0.5662</x:v>
      </x:c>
      <x:c r="Y8601" s="17" t="n">
        <x:v>1554.05</x:v>
      </x:c>
      <x:c r="Z8601" s="18" t="n">
        <x:v>1.0658</x:v>
      </x:c>
      <x:c r="AA8601" s="18" t="n">
        <x:v>0.0254</x:v>
      </x:c>
      <x:c r="AB8601" t="str">
        <x:v>No</x:v>
      </x:c>
      <x:c r="AC8601" t="str">
        <x:v>Premium Core</x:v>
      </x:c>
      <x:c r="AD8601" s="18" t="n">
        <x:v>0.5662130506182381</x:v>
      </x:c>
      <x:c r="AE8601" s="18" t="n">
        <x:v>1.0658086934139828</x:v>
      </x:c>
      <x:c r="AF8601" s="17" t="n">
        <x:v>102.26999999999998</x:v>
      </x:c>
      <x:c r="AG8601" s="18" t="n">
        <x:v>0.06580869341398281</x:v>
      </x:c>
      <x:c r="AH8601" t="str">
        <x:v>Above Target</x:v>
      </x:c>
    </x:row>
    <x:row r="8602">
      <x:c r="A8602" t="str">
        <x:v>TXN-008599</x:v>
      </x:c>
      <x:c r="B8602" s="14" t="d">
        <x:v>2026-03-30T00:00:00.000Z</x:v>
      </x:c>
      <x:c r="C8602" t="n">
        <x:v>2026</x:v>
      </x:c>
      <x:c r="D8602" t="str">
        <x:v>Q1</x:v>
      </x:c>
      <x:c r="E8602" t="n">
        <x:v>3</x:v>
      </x:c>
      <x:c r="F8602" t="str">
        <x:v>March</x:v>
      </x:c>
      <x:c r="G8602" s="15" t="d">
        <x:v>2026-03-01T00:00:00.000Z</x:v>
      </x:c>
      <x:c r="H8602" t="str">
        <x:v>2026-03</x:v>
      </x:c>
      <x:c r="I8602" t="str">
        <x:v>Brazil</x:v>
      </x:c>
      <x:c r="J8602" t="str">
        <x:v>Latin America &amp; Caribbean</x:v>
      </x:c>
      <x:c r="K8602" t="str">
        <x:v>BRL</x:v>
      </x:c>
      <x:c r="L8602" t="str">
        <x:v>Crown Royal</x:v>
      </x:c>
      <x:c r="M8602" t="str">
        <x:v>Canadian Whisky</x:v>
      </x:c>
      <x:c r="N8602" t="str">
        <x:v>Off-Trade</x:v>
      </x:c>
      <x:c r="O8602" t="str">
        <x:v>Key Account</x:v>
      </x:c>
      <x:c r="P8602" t="str">
        <x:v>SR-020</x:v>
      </x:c>
      <x:c r="Q8602" s="16" t="n">
        <x:v>33</x:v>
      </x:c>
      <x:c r="R8602" s="17" t="n">
        <x:v>31.77</x:v>
      </x:c>
      <x:c r="S8602" s="18" t="n">
        <x:v>0</x:v>
      </x:c>
      <x:c r="T8602" s="17" t="n">
        <x:v>1048.27</x:v>
      </x:c>
      <x:c r="U8602" s="17" t="n">
        <x:v>1048.27</x:v>
      </x:c>
      <x:c r="V8602" s="17" t="n">
        <x:v>486.86</x:v>
      </x:c>
      <x:c r="W8602" s="17" t="n">
        <x:v>561.4</x:v>
      </x:c>
      <x:c r="X8602" s="18" t="n">
        <x:v>0.5356</x:v>
      </x:c>
      <x:c r="Y8602" s="17" t="n">
        <x:v>1043.01</x:v>
      </x:c>
      <x:c r="Z8602" s="18" t="n">
        <x:v>1.005</x:v>
      </x:c>
      <x:c r="AA8602" s="18" t="n">
        <x:v>0.0945</x:v>
      </x:c>
      <x:c r="AB8602" t="str">
        <x:v>No</x:v>
      </x:c>
      <x:c r="AC8602" t="str">
        <x:v>Premium Core</x:v>
      </x:c>
      <x:c r="AD8602" s="18" t="n">
        <x:v>0.5355490474782261</x:v>
      </x:c>
      <x:c r="AE8602" s="18" t="n">
        <x:v>1.0050430964228532</x:v>
      </x:c>
      <x:c r="AF8602" s="17" t="n">
        <x:v>5.259999999999991</x:v>
      </x:c>
      <x:c r="AG8602" s="18" t="n">
        <x:v>0.00504309642285308</x:v>
      </x:c>
      <x:c r="AH8602" t="str">
        <x:v>Above Target</x:v>
      </x:c>
    </x:row>
    <x:row r="8603">
      <x:c r="A8603" t="str">
        <x:v>TXN-008600</x:v>
      </x:c>
      <x:c r="B8603" s="14" t="d">
        <x:v>2024-07-12T00:00:00.000Z</x:v>
      </x:c>
      <x:c r="C8603" t="n">
        <x:v>2024</x:v>
      </x:c>
      <x:c r="D8603" t="str">
        <x:v>Q3</x:v>
      </x:c>
      <x:c r="E8603" t="n">
        <x:v>7</x:v>
      </x:c>
      <x:c r="F8603" t="str">
        <x:v>July</x:v>
      </x:c>
      <x:c r="G8603" s="15" t="d">
        <x:v>2024-07-01T00:00:00.000Z</x:v>
      </x:c>
      <x:c r="H8603" t="str">
        <x:v>2024-07</x:v>
      </x:c>
      <x:c r="I8603" t="str">
        <x:v>Australia</x:v>
      </x:c>
      <x:c r="J8603" t="str">
        <x:v>Asia Pacific</x:v>
      </x:c>
      <x:c r="K8603" t="str">
        <x:v>AUD</x:v>
      </x:c>
      <x:c r="L8603" t="str">
        <x:v>Johnnie Walker</x:v>
      </x:c>
      <x:c r="M8603" t="str">
        <x:v>Scotch Whisky</x:v>
      </x:c>
      <x:c r="N8603" t="str">
        <x:v>On-Trade</x:v>
      </x:c>
      <x:c r="O8603" t="str">
        <x:v>Independent Retailer</x:v>
      </x:c>
      <x:c r="P8603" t="str">
        <x:v>SR-012</x:v>
      </x:c>
      <x:c r="Q8603" s="16" t="n">
        <x:v>67</x:v>
      </x:c>
      <x:c r="R8603" s="17" t="n">
        <x:v>39.71</x:v>
      </x:c>
      <x:c r="S8603" s="18" t="n">
        <x:v>0</x:v>
      </x:c>
      <x:c r="T8603" s="17" t="n">
        <x:v>2660.89</x:v>
      </x:c>
      <x:c r="U8603" s="17" t="n">
        <x:v>2660.89</x:v>
      </x:c>
      <x:c r="V8603" s="17" t="n">
        <x:v>1096.76</x:v>
      </x:c>
      <x:c r="W8603" s="17" t="n">
        <x:v>1564.13</x:v>
      </x:c>
      <x:c r="X8603" s="18" t="n">
        <x:v>0.5878</x:v>
      </x:c>
      <x:c r="Y8603" s="17" t="n">
        <x:v>2622.12</x:v>
      </x:c>
      <x:c r="Z8603" s="18" t="n">
        <x:v>1.0148</x:v>
      </x:c>
      <x:c r="AA8603" s="18" t="n">
        <x:v>0.035</x:v>
      </x:c>
      <x:c r="AB8603" t="str">
        <x:v>No</x:v>
      </x:c>
      <x:c r="AC8603" t="str">
        <x:v>Luxury / Reserve</x:v>
      </x:c>
      <x:c r="AD8603" s="18" t="n">
        <x:v>0.5878221196667281</x:v>
      </x:c>
      <x:c r="AE8603" s="18" t="n">
        <x:v>1.0147857458850091</x:v>
      </x:c>
      <x:c r="AF8603" s="17" t="n">
        <x:v>38.76999999999998</x:v>
      </x:c>
      <x:c r="AG8603" s="18" t="n">
        <x:v>0.01478574588500907</x:v>
      </x:c>
      <x:c r="AH8603" t="str">
        <x:v>Above Target</x:v>
      </x:c>
    </x:row>
    <x:row r="8604">
      <x:c r="A8604" t="str">
        <x:v>TXN-008601</x:v>
      </x:c>
      <x:c r="B8604" s="14" t="d">
        <x:v>2025-05-04T00:00:00.000Z</x:v>
      </x:c>
      <x:c r="C8604" t="n">
        <x:v>2025</x:v>
      </x:c>
      <x:c r="D8604" t="str">
        <x:v>Q2</x:v>
      </x:c>
      <x:c r="E8604" t="n">
        <x:v>5</x:v>
      </x:c>
      <x:c r="F8604" t="str">
        <x:v>May</x:v>
      </x:c>
      <x:c r="G8604" s="15" t="d">
        <x:v>2025-05-01T00:00:00.000Z</x:v>
      </x:c>
      <x:c r="H8604" t="str">
        <x:v>2025-05</x:v>
      </x:c>
      <x:c r="I8604" t="str">
        <x:v>United States</x:v>
      </x:c>
      <x:c r="J8604" t="str">
        <x:v>North America</x:v>
      </x:c>
      <x:c r="K8604" t="str">
        <x:v>USD</x:v>
      </x:c>
      <x:c r="L8604" t="str">
        <x:v>Crown Royal</x:v>
      </x:c>
      <x:c r="M8604" t="str">
        <x:v>Canadian Whisky</x:v>
      </x:c>
      <x:c r="N8604" t="str">
        <x:v>On-Trade</x:v>
      </x:c>
      <x:c r="O8604" t="str">
        <x:v>Independent Retailer</x:v>
      </x:c>
      <x:c r="P8604" t="str">
        <x:v>SR-056</x:v>
      </x:c>
      <x:c r="Q8604" s="16" t="n">
        <x:v>101</x:v>
      </x:c>
      <x:c r="R8604" s="17" t="n">
        <x:v>32.08</x:v>
      </x:c>
      <x:c r="S8604" s="18" t="n">
        <x:v>0</x:v>
      </x:c>
      <x:c r="T8604" s="17" t="n">
        <x:v>3240.34</x:v>
      </x:c>
      <x:c r="U8604" s="17" t="n">
        <x:v>3240.34</x:v>
      </x:c>
      <x:c r="V8604" s="17" t="n">
        <x:v>1314.35</x:v>
      </x:c>
      <x:c r="W8604" s="17" t="n">
        <x:v>1925.99</x:v>
      </x:c>
      <x:c r="X8604" s="18" t="n">
        <x:v>0.5944</x:v>
      </x:c>
      <x:c r="Y8604" s="17" t="n">
        <x:v>3432.36</x:v>
      </x:c>
      <x:c r="Z8604" s="18" t="n">
        <x:v>0.9441</x:v>
      </x:c>
      <x:c r="AA8604" s="18" t="n">
        <x:v>0.0487</x:v>
      </x:c>
      <x:c r="AB8604" t="str">
        <x:v>No</x:v>
      </x:c>
      <x:c r="AC8604" t="str">
        <x:v>Premium Core</x:v>
      </x:c>
      <x:c r="AD8604" s="18" t="n">
        <x:v>0.5943789849213353</x:v>
      </x:c>
      <x:c r="AE8604" s="18" t="n">
        <x:v>0.9440559848034589</x:v>
      </x:c>
      <x:c r="AF8604" s="17" t="n">
        <x:v>-192.01999999999998</x:v>
      </x:c>
      <x:c r="AG8604" s="18" t="n">
        <x:v>-0.05594401519654115</x:v>
      </x:c>
      <x:c r="AH8604" t="str">
        <x:v>Below Target</x:v>
      </x:c>
    </x:row>
    <x:row r="8605">
      <x:c r="A8605" t="str">
        <x:v>TXN-008602</x:v>
      </x:c>
      <x:c r="B8605" s="14" t="d">
        <x:v>2026-05-03T00:00:00.000Z</x:v>
      </x:c>
      <x:c r="C8605" t="n">
        <x:v>2026</x:v>
      </x:c>
      <x:c r="D8605" t="str">
        <x:v>Q2</x:v>
      </x:c>
      <x:c r="E8605" t="n">
        <x:v>5</x:v>
      </x:c>
      <x:c r="F8605" t="str">
        <x:v>May</x:v>
      </x:c>
      <x:c r="G8605" s="15" t="d">
        <x:v>2026-05-01T00:00:00.000Z</x:v>
      </x:c>
      <x:c r="H8605" t="str">
        <x:v>2026-05</x:v>
      </x:c>
      <x:c r="I8605" t="str">
        <x:v>United Kingdom</x:v>
      </x:c>
      <x:c r="J8605" t="str">
        <x:v>Europe</x:v>
      </x:c>
      <x:c r="K8605" t="str">
        <x:v>GBP</x:v>
      </x:c>
      <x:c r="L8605" t="str">
        <x:v>Smirnoff</x:v>
      </x:c>
      <x:c r="M8605" t="str">
        <x:v>Vodka</x:v>
      </x:c>
      <x:c r="N8605" t="str">
        <x:v>Off-Trade</x:v>
      </x:c>
      <x:c r="O8605" t="str">
        <x:v>Hospitality Group</x:v>
      </x:c>
      <x:c r="P8605" t="str">
        <x:v>SR-046</x:v>
      </x:c>
      <x:c r="Q8605" s="16" t="n">
        <x:v>96</x:v>
      </x:c>
      <x:c r="R8605" s="17" t="n">
        <x:v>19.21</x:v>
      </x:c>
      <x:c r="S8605" s="18" t="n">
        <x:v>0.08</x:v>
      </x:c>
      <x:c r="T8605" s="17" t="n">
        <x:v>1844.45</x:v>
      </x:c>
      <x:c r="U8605" s="17" t="n">
        <x:v>1696.9</x:v>
      </x:c>
      <x:c r="V8605" s="17" t="n">
        <x:v>789.69</x:v>
      </x:c>
      <x:c r="W8605" s="17" t="n">
        <x:v>907.21</x:v>
      </x:c>
      <x:c r="X8605" s="18" t="n">
        <x:v>0.5346</x:v>
      </x:c>
      <x:c r="Y8605" s="17" t="n">
        <x:v>1724.8</x:v>
      </x:c>
      <x:c r="Z8605" s="18" t="n">
        <x:v>0.9838</x:v>
      </x:c>
      <x:c r="AA8605" s="18" t="n">
        <x:v>0.0098</x:v>
      </x:c>
      <x:c r="AB8605" t="str">
        <x:v>Yes</x:v>
      </x:c>
      <x:c r="AC8605" t="str">
        <x:v>Core</x:v>
      </x:c>
      <x:c r="AD8605" s="18" t="n">
        <x:v>0.5346278507867287</x:v>
      </x:c>
      <x:c r="AE8605" s="18" t="n">
        <x:v>0.983824211502783</x:v>
      </x:c>
      <x:c r="AF8605" s="17" t="n">
        <x:v>-27.899999999999864</x:v>
      </x:c>
      <x:c r="AG8605" s="18" t="n">
        <x:v>-0.01617578849721699</x:v>
      </x:c>
      <x:c r="AH8605" t="str">
        <x:v>Below Target</x:v>
      </x:c>
    </x:row>
    <x:row r="8606">
      <x:c r="A8606" t="str">
        <x:v>TXN-008603</x:v>
      </x:c>
      <x:c r="B8606" s="14" t="d">
        <x:v>2023-05-21T00:00:00.000Z</x:v>
      </x:c>
      <x:c r="C8606" t="n">
        <x:v>2023</x:v>
      </x:c>
      <x:c r="D8606" t="str">
        <x:v>Q2</x:v>
      </x:c>
      <x:c r="E8606" t="n">
        <x:v>5</x:v>
      </x:c>
      <x:c r="F8606" t="str">
        <x:v>May</x:v>
      </x:c>
      <x:c r="G8606" s="15" t="d">
        <x:v>2023-05-01T00:00:00.000Z</x:v>
      </x:c>
      <x:c r="H8606" t="str">
        <x:v>2023-05</x:v>
      </x:c>
      <x:c r="I8606" t="str">
        <x:v>South Africa</x:v>
      </x:c>
      <x:c r="J8606" t="str">
        <x:v>Africa</x:v>
      </x:c>
      <x:c r="K8606" t="str">
        <x:v>ZAR</x:v>
      </x:c>
      <x:c r="L8606" t="str">
        <x:v>J&amp;B</x:v>
      </x:c>
      <x:c r="M8606" t="str">
        <x:v>Scotch Whisky</x:v>
      </x:c>
      <x:c r="N8606" t="str">
        <x:v>E-commerce</x:v>
      </x:c>
      <x:c r="O8606" t="str">
        <x:v>Independent Retailer</x:v>
      </x:c>
      <x:c r="P8606" t="str">
        <x:v>SR-033</x:v>
      </x:c>
      <x:c r="Q8606" s="16" t="n">
        <x:v>20</x:v>
      </x:c>
      <x:c r="R8606" s="17" t="n">
        <x:v>25.14</x:v>
      </x:c>
      <x:c r="S8606" s="18" t="n">
        <x:v>0.15</x:v>
      </x:c>
      <x:c r="T8606" s="17" t="n">
        <x:v>502.73</x:v>
      </x:c>
      <x:c r="U8606" s="17" t="n">
        <x:v>427.32</x:v>
      </x:c>
      <x:c r="V8606" s="17" t="n">
        <x:v>234.94</x:v>
      </x:c>
      <x:c r="W8606" s="17" t="n">
        <x:v>192.38</x:v>
      </x:c>
      <x:c r="X8606" s="18" t="n">
        <x:v>0.4502</x:v>
      </x:c>
      <x:c r="Y8606" s="17" t="n">
        <x:v>435.35</x:v>
      </x:c>
      <x:c r="Z8606" s="18" t="n">
        <x:v>0.9816</x:v>
      </x:c>
      <x:c r="AA8606" s="18" t="n">
        <x:v>-0.0276</x:v>
      </x:c>
      <x:c r="AB8606" t="str">
        <x:v>Yes</x:v>
      </x:c>
      <x:c r="AC8606" t="str">
        <x:v>Core</x:v>
      </x:c>
      <x:c r="AD8606" s="18" t="n">
        <x:v>0.45020125432930824</x:v>
      </x:c>
      <x:c r="AE8606" s="18" t="n">
        <x:v>0.9815550706328241</x:v>
      </x:c>
      <x:c r="AF8606" s="17" t="n">
        <x:v>-8.03000000000003</x:v>
      </x:c>
      <x:c r="AG8606" s="18" t="n">
        <x:v>-0.018444929367175903</x:v>
      </x:c>
      <x:c r="AH8606" t="str">
        <x:v>Below Target</x:v>
      </x:c>
    </x:row>
    <x:row r="8607">
      <x:c r="A8607" t="str">
        <x:v>TXN-008604</x:v>
      </x:c>
      <x:c r="B8607" s="14" t="d">
        <x:v>2025-06-29T00:00:00.000Z</x:v>
      </x:c>
      <x:c r="C8607" t="n">
        <x:v>2025</x:v>
      </x:c>
      <x:c r="D8607" t="str">
        <x:v>Q2</x:v>
      </x:c>
      <x:c r="E8607" t="n">
        <x:v>6</x:v>
      </x:c>
      <x:c r="F8607" t="str">
        <x:v>June</x:v>
      </x:c>
      <x:c r="G8607" s="15" t="d">
        <x:v>2025-06-01T00:00:00.000Z</x:v>
      </x:c>
      <x:c r="H8607" t="str">
        <x:v>2025-06</x:v>
      </x:c>
      <x:c r="I8607" t="str">
        <x:v>Canada</x:v>
      </x:c>
      <x:c r="J8607" t="str">
        <x:v>North America</x:v>
      </x:c>
      <x:c r="K8607" t="str">
        <x:v>CAD</x:v>
      </x:c>
      <x:c r="L8607" t="str">
        <x:v>Captain Morgan</x:v>
      </x:c>
      <x:c r="M8607" t="str">
        <x:v>Rum</x:v>
      </x:c>
      <x:c r="N8607" t="str">
        <x:v>Off-Trade</x:v>
      </x:c>
      <x:c r="O8607" t="str">
        <x:v>Distributor</x:v>
      </x:c>
      <x:c r="P8607" t="str">
        <x:v>SR-049</x:v>
      </x:c>
      <x:c r="Q8607" s="16" t="n">
        <x:v>40</x:v>
      </x:c>
      <x:c r="R8607" s="17" t="n">
        <x:v>20.43</x:v>
      </x:c>
      <x:c r="S8607" s="18" t="n">
        <x:v>0.02</x:v>
      </x:c>
      <x:c r="T8607" s="17" t="n">
        <x:v>817.32</x:v>
      </x:c>
      <x:c r="U8607" s="17" t="n">
        <x:v>800.97</x:v>
      </x:c>
      <x:c r="V8607" s="17" t="n">
        <x:v>378.41</x:v>
      </x:c>
      <x:c r="W8607" s="17" t="n">
        <x:v>422.56</x:v>
      </x:c>
      <x:c r="X8607" s="18" t="n">
        <x:v>0.5276</x:v>
      </x:c>
      <x:c r="Y8607" s="17" t="n">
        <x:v>745.67</x:v>
      </x:c>
      <x:c r="Z8607" s="18" t="n">
        <x:v>1.0742</x:v>
      </x:c>
      <x:c r="AA8607" s="18" t="n">
        <x:v>-0.0095</x:v>
      </x:c>
      <x:c r="AB8607" t="str">
        <x:v>No</x:v>
      </x:c>
      <x:c r="AC8607" t="str">
        <x:v>Core</x:v>
      </x:c>
      <x:c r="AD8607" s="18" t="n">
        <x:v>0.5275603330961209</x:v>
      </x:c>
      <x:c r="AE8607" s="18" t="n">
        <x:v>1.0741614923491627</x:v>
      </x:c>
      <x:c r="AF8607" s="17" t="n">
        <x:v>55.30000000000007</x:v>
      </x:c>
      <x:c r="AG8607" s="18" t="n">
        <x:v>0.0741614923491626</x:v>
      </x:c>
      <x:c r="AH8607" t="str">
        <x:v>Above Target</x:v>
      </x:c>
    </x:row>
    <x:row r="8608">
      <x:c r="A8608" t="str">
        <x:v>TXN-008605</x:v>
      </x:c>
      <x:c r="B8608" s="14" t="d">
        <x:v>2023-02-07T00:00:00.000Z</x:v>
      </x:c>
      <x:c r="C8608" t="n">
        <x:v>2023</x:v>
      </x:c>
      <x:c r="D8608" t="str">
        <x:v>Q1</x:v>
      </x:c>
      <x:c r="E8608" t="n">
        <x:v>2</x:v>
      </x:c>
      <x:c r="F8608" t="str">
        <x:v>February</x:v>
      </x:c>
      <x:c r="G8608" s="15" t="d">
        <x:v>2023-02-01T00:00:00.000Z</x:v>
      </x:c>
      <x:c r="H8608" t="str">
        <x:v>2023-02</x:v>
      </x:c>
      <x:c r="I8608" t="str">
        <x:v>India</x:v>
      </x:c>
      <x:c r="J8608" t="str">
        <x:v>Asia Pacific</x:v>
      </x:c>
      <x:c r="K8608" t="str">
        <x:v>INR</x:v>
      </x:c>
      <x:c r="L8608" t="str">
        <x:v>Ketel One</x:v>
      </x:c>
      <x:c r="M8608" t="str">
        <x:v>Vodka</x:v>
      </x:c>
      <x:c r="N8608" t="str">
        <x:v>On-Trade</x:v>
      </x:c>
      <x:c r="O8608" t="str">
        <x:v>Distributor</x:v>
      </x:c>
      <x:c r="P8608" t="str">
        <x:v>SR-048</x:v>
      </x:c>
      <x:c r="Q8608" s="16" t="n">
        <x:v>30</x:v>
      </x:c>
      <x:c r="R8608" s="17" t="n">
        <x:v>32.28</x:v>
      </x:c>
      <x:c r="S8608" s="18" t="n">
        <x:v>0.08</x:v>
      </x:c>
      <x:c r="T8608" s="17" t="n">
        <x:v>968.47</x:v>
      </x:c>
      <x:c r="U8608" s="17" t="n">
        <x:v>890.99</x:v>
      </x:c>
      <x:c r="V8608" s="17" t="n">
        <x:v>435.32</x:v>
      </x:c>
      <x:c r="W8608" s="17" t="n">
        <x:v>455.67</x:v>
      </x:c>
      <x:c r="X8608" s="18" t="n">
        <x:v>0.5114</x:v>
      </x:c>
      <x:c r="Y8608" s="17" t="n">
        <x:v>854.52</x:v>
      </x:c>
      <x:c r="Z8608" s="18" t="n">
        <x:v>1.0427</x:v>
      </x:c>
      <x:c r="AA8608" s="18" t="n">
        <x:v>0.0398</x:v>
      </x:c>
      <x:c r="AB8608" t="str">
        <x:v>Yes</x:v>
      </x:c>
      <x:c r="AC8608" t="str">
        <x:v>Premium Core</x:v>
      </x:c>
      <x:c r="AD8608" s="18" t="n">
        <x:v>0.5114198812556819</x:v>
      </x:c>
      <x:c r="AE8608" s="18" t="n">
        <x:v>1.0426789308617703</x:v>
      </x:c>
      <x:c r="AF8608" s="17" t="n">
        <x:v>36.47000000000003</x:v>
      </x:c>
      <x:c r="AG8608" s="18" t="n">
        <x:v>0.04267893086177038</x:v>
      </x:c>
      <x:c r="AH8608" t="str">
        <x:v>Above Target</x:v>
      </x:c>
    </x:row>
    <x:row r="8609">
      <x:c r="A8609" t="str">
        <x:v>TXN-008606</x:v>
      </x:c>
      <x:c r="B8609" s="14" t="d">
        <x:v>2025-09-30T00:00:00.000Z</x:v>
      </x:c>
      <x:c r="C8609" t="n">
        <x:v>2025</x:v>
      </x:c>
      <x:c r="D8609" t="str">
        <x:v>Q3</x:v>
      </x:c>
      <x:c r="E8609" t="n">
        <x:v>9</x:v>
      </x:c>
      <x:c r="F8609" t="str">
        <x:v>September</x:v>
      </x:c>
      <x:c r="G8609" s="15" t="d">
        <x:v>2025-09-01T00:00:00.000Z</x:v>
      </x:c>
      <x:c r="H8609" t="str">
        <x:v>2025-09</x:v>
      </x:c>
      <x:c r="I8609" t="str">
        <x:v>Australia</x:v>
      </x:c>
      <x:c r="J8609" t="str">
        <x:v>Asia Pacific</x:v>
      </x:c>
      <x:c r="K8609" t="str">
        <x:v>AUD</x:v>
      </x:c>
      <x:c r="L8609" t="str">
        <x:v>Don Julio</x:v>
      </x:c>
      <x:c r="M8609" t="str">
        <x:v>Tequila</x:v>
      </x:c>
      <x:c r="N8609" t="str">
        <x:v>E-commerce</x:v>
      </x:c>
      <x:c r="O8609" t="str">
        <x:v>E-commerce Partner</x:v>
      </x:c>
      <x:c r="P8609" t="str">
        <x:v>SR-012</x:v>
      </x:c>
      <x:c r="Q8609" s="16" t="n">
        <x:v>21</x:v>
      </x:c>
      <x:c r="R8609" s="17" t="n">
        <x:v>48.45</x:v>
      </x:c>
      <x:c r="S8609" s="18" t="n">
        <x:v>0.03</x:v>
      </x:c>
      <x:c r="T8609" s="17" t="n">
        <x:v>1017.4</x:v>
      </x:c>
      <x:c r="U8609" s="17" t="n">
        <x:v>986.87</x:v>
      </x:c>
      <x:c r="V8609" s="17" t="n">
        <x:v>401.38</x:v>
      </x:c>
      <x:c r="W8609" s="17" t="n">
        <x:v>585.5</x:v>
      </x:c>
      <x:c r="X8609" s="18" t="n">
        <x:v>0.5933</x:v>
      </x:c>
      <x:c r="Y8609" s="17" t="n">
        <x:v>1107.46</x:v>
      </x:c>
      <x:c r="Z8609" s="18" t="n">
        <x:v>0.8911</x:v>
      </x:c>
      <x:c r="AA8609" s="18" t="n">
        <x:v>-0.0211</x:v>
      </x:c>
      <x:c r="AB8609" t="str">
        <x:v>No</x:v>
      </x:c>
      <x:c r="AC8609" t="str">
        <x:v>Luxury / Reserve</x:v>
      </x:c>
      <x:c r="AD8609" s="18" t="n">
        <x:v>0.5932898963389301</x:v>
      </x:c>
      <x:c r="AE8609" s="18" t="n">
        <x:v>0.8911111913748577</x:v>
      </x:c>
      <x:c r="AF8609" s="17" t="n">
        <x:v>-120.59000000000003</x:v>
      </x:c>
      <x:c r="AG8609" s="18" t="n">
        <x:v>-0.10888880862514225</x:v>
      </x:c>
      <x:c r="AH8609" t="str">
        <x:v>Below Target</x:v>
      </x:c>
    </x:row>
    <x:row r="8610">
      <x:c r="A8610" t="str">
        <x:v>TXN-008607</x:v>
      </x:c>
      <x:c r="B8610" s="14" t="d">
        <x:v>2025-01-03T00:00:00.000Z</x:v>
      </x:c>
      <x:c r="C8610" t="n">
        <x:v>2025</x:v>
      </x:c>
      <x:c r="D8610" t="str">
        <x:v>Q1</x:v>
      </x:c>
      <x:c r="E8610" t="n">
        <x:v>1</x:v>
      </x:c>
      <x:c r="F8610" t="str">
        <x:v>January</x:v>
      </x:c>
      <x:c r="G8610" s="15" t="d">
        <x:v>2025-01-01T00:00:00.000Z</x:v>
      </x:c>
      <x:c r="H8610" t="str">
        <x:v>2025-01</x:v>
      </x:c>
      <x:c r="I8610" t="str">
        <x:v>France</x:v>
      </x:c>
      <x:c r="J8610" t="str">
        <x:v>Europe</x:v>
      </x:c>
      <x:c r="K8610" t="str">
        <x:v>EUR</x:v>
      </x:c>
      <x:c r="L8610" t="str">
        <x:v>Tanqueray</x:v>
      </x:c>
      <x:c r="M8610" t="str">
        <x:v>Gin</x:v>
      </x:c>
      <x:c r="N8610" t="str">
        <x:v>On-Trade</x:v>
      </x:c>
      <x:c r="O8610" t="str">
        <x:v>Hospitality Group</x:v>
      </x:c>
      <x:c r="P8610" t="str">
        <x:v>SR-057</x:v>
      </x:c>
      <x:c r="Q8610" s="16" t="n">
        <x:v>77</x:v>
      </x:c>
      <x:c r="R8610" s="17" t="n">
        <x:v>32.16</x:v>
      </x:c>
      <x:c r="S8610" s="18" t="n">
        <x:v>0</x:v>
      </x:c>
      <x:c r="T8610" s="17" t="n">
        <x:v>2476.03</x:v>
      </x:c>
      <x:c r="U8610" s="17" t="n">
        <x:v>2476.03</x:v>
      </x:c>
      <x:c r="V8610" s="17" t="n">
        <x:v>1198.26</x:v>
      </x:c>
      <x:c r="W8610" s="17" t="n">
        <x:v>1277.77</x:v>
      </x:c>
      <x:c r="X8610" s="18" t="n">
        <x:v>0.5161</x:v>
      </x:c>
      <x:c r="Y8610" s="17" t="n">
        <x:v>2419.8</x:v>
      </x:c>
      <x:c r="Z8610" s="18" t="n">
        <x:v>1.0232</x:v>
      </x:c>
      <x:c r="AA8610" s="18" t="n">
        <x:v>0.0639</x:v>
      </x:c>
      <x:c r="AB8610" t="str">
        <x:v>No</x:v>
      </x:c>
      <x:c r="AC8610" t="str">
        <x:v>Premium Core</x:v>
      </x:c>
      <x:c r="AD8610" s="18" t="n">
        <x:v>0.5160559443948578</x:v>
      </x:c>
      <x:c r="AE8610" s="18" t="n">
        <x:v>1.0232374576411274</x:v>
      </x:c>
      <x:c r="AF8610" s="17" t="n">
        <x:v>56.23000000000002</x:v>
      </x:c>
      <x:c r="AG8610" s="18" t="n">
        <x:v>0.023237457641127373</x:v>
      </x:c>
      <x:c r="AH8610" t="str">
        <x:v>Above Target</x:v>
      </x:c>
    </x:row>
    <x:row r="8611">
      <x:c r="A8611" t="str">
        <x:v>TXN-008608</x:v>
      </x:c>
      <x:c r="B8611" s="14" t="d">
        <x:v>2025-09-17T00:00:00.000Z</x:v>
      </x:c>
      <x:c r="C8611" t="n">
        <x:v>2025</x:v>
      </x:c>
      <x:c r="D8611" t="str">
        <x:v>Q3</x:v>
      </x:c>
      <x:c r="E8611" t="n">
        <x:v>9</x:v>
      </x:c>
      <x:c r="F8611" t="str">
        <x:v>September</x:v>
      </x:c>
      <x:c r="G8611" s="15" t="d">
        <x:v>2025-09-01T00:00:00.000Z</x:v>
      </x:c>
      <x:c r="H8611" t="str">
        <x:v>2025-09</x:v>
      </x:c>
      <x:c r="I8611" t="str">
        <x:v>Japan</x:v>
      </x:c>
      <x:c r="J8611" t="str">
        <x:v>Asia Pacific</x:v>
      </x:c>
      <x:c r="K8611" t="str">
        <x:v>JPY</x:v>
      </x:c>
      <x:c r="L8611" t="str">
        <x:v>Ketel One</x:v>
      </x:c>
      <x:c r="M8611" t="str">
        <x:v>Vodka</x:v>
      </x:c>
      <x:c r="N8611" t="str">
        <x:v>Off-Trade</x:v>
      </x:c>
      <x:c r="O8611" t="str">
        <x:v>Independent Retailer</x:v>
      </x:c>
      <x:c r="P8611" t="str">
        <x:v>SR-024</x:v>
      </x:c>
      <x:c r="Q8611" s="16" t="n">
        <x:v>27</x:v>
      </x:c>
      <x:c r="R8611" s="17" t="n">
        <x:v>26.63</x:v>
      </x:c>
      <x:c r="S8611" s="18" t="n">
        <x:v>0</x:v>
      </x:c>
      <x:c r="T8611" s="17" t="n">
        <x:v>718.88</x:v>
      </x:c>
      <x:c r="U8611" s="17" t="n">
        <x:v>718.88</x:v>
      </x:c>
      <x:c r="V8611" s="17" t="n">
        <x:v>298.23</x:v>
      </x:c>
      <x:c r="W8611" s="17" t="n">
        <x:v>420.65</x:v>
      </x:c>
      <x:c r="X8611" s="18" t="n">
        <x:v>0.5852</x:v>
      </x:c>
      <x:c r="Y8611" s="17" t="n">
        <x:v>776.32</x:v>
      </x:c>
      <x:c r="Z8611" s="18" t="n">
        <x:v>0.926</x:v>
      </x:c>
      <x:c r="AA8611" s="18" t="n">
        <x:v>0.0164</x:v>
      </x:c>
      <x:c r="AB8611" t="str">
        <x:v>No</x:v>
      </x:c>
      <x:c r="AC8611" t="str">
        <x:v>Premium Core</x:v>
      </x:c>
      <x:c r="AD8611" s="18" t="n">
        <x:v>0.5851463387491653</x:v>
      </x:c>
      <x:c r="AE8611" s="18" t="n">
        <x:v>0.9260098928276999</x:v>
      </x:c>
      <x:c r="AF8611" s="17" t="n">
        <x:v>-57.440000000000055</x:v>
      </x:c>
      <x:c r="AG8611" s="18" t="n">
        <x:v>-0.07399010717230015</x:v>
      </x:c>
      <x:c r="AH8611" t="str">
        <x:v>Below Target</x:v>
      </x:c>
    </x:row>
    <x:row r="8612">
      <x:c r="A8612" t="str">
        <x:v>TXN-008609</x:v>
      </x:c>
      <x:c r="B8612" s="14" t="d">
        <x:v>2024-12-07T00:00:00.000Z</x:v>
      </x:c>
      <x:c r="C8612" t="n">
        <x:v>2024</x:v>
      </x:c>
      <x:c r="D8612" t="str">
        <x:v>Q4</x:v>
      </x:c>
      <x:c r="E8612" t="n">
        <x:v>12</x:v>
      </x:c>
      <x:c r="F8612" t="str">
        <x:v>December</x:v>
      </x:c>
      <x:c r="G8612" s="15" t="d">
        <x:v>2024-12-01T00:00:00.000Z</x:v>
      </x:c>
      <x:c r="H8612" t="str">
        <x:v>2024-12</x:v>
      </x:c>
      <x:c r="I8612" t="str">
        <x:v>Singapore</x:v>
      </x:c>
      <x:c r="J8612" t="str">
        <x:v>Asia Pacific</x:v>
      </x:c>
      <x:c r="K8612" t="str">
        <x:v>SGD</x:v>
      </x:c>
      <x:c r="L8612" t="str">
        <x:v>Johnnie Walker</x:v>
      </x:c>
      <x:c r="M8612" t="str">
        <x:v>Scotch Whisky</x:v>
      </x:c>
      <x:c r="N8612" t="str">
        <x:v>Off-Trade</x:v>
      </x:c>
      <x:c r="O8612" t="str">
        <x:v>Distributor</x:v>
      </x:c>
      <x:c r="P8612" t="str">
        <x:v>SR-050</x:v>
      </x:c>
      <x:c r="Q8612" s="16" t="n">
        <x:v>16</x:v>
      </x:c>
      <x:c r="R8612" s="17" t="n">
        <x:v>34.83</x:v>
      </x:c>
      <x:c r="S8612" s="18" t="n">
        <x:v>0.15</x:v>
      </x:c>
      <x:c r="T8612" s="17" t="n">
        <x:v>557.29</x:v>
      </x:c>
      <x:c r="U8612" s="17" t="n">
        <x:v>473.7</x:v>
      </x:c>
      <x:c r="V8612" s="17" t="n">
        <x:v>228.77</x:v>
      </x:c>
      <x:c r="W8612" s="17" t="n">
        <x:v>244.92</x:v>
      </x:c>
      <x:c r="X8612" s="18" t="n">
        <x:v>0.517</x:v>
      </x:c>
      <x:c r="Y8612" s="17" t="n">
        <x:v>493.8</x:v>
      </x:c>
      <x:c r="Z8612" s="18" t="n">
        <x:v>0.9593</x:v>
      </x:c>
      <x:c r="AA8612" s="18" t="n">
        <x:v>0.0877</x:v>
      </x:c>
      <x:c r="AB8612" t="str">
        <x:v>Yes</x:v>
      </x:c>
      <x:c r="AC8612" t="str">
        <x:v>Luxury / Reserve</x:v>
      </x:c>
      <x:c r="AD8612" s="18" t="n">
        <x:v>0.5170360987967068</x:v>
      </x:c>
      <x:c r="AE8612" s="18" t="n">
        <x:v>0.9592952612393681</x:v>
      </x:c>
      <x:c r="AF8612" s="17" t="n">
        <x:v>-20.100000000000023</x:v>
      </x:c>
      <x:c r="AG8612" s="18" t="n">
        <x:v>-0.04070473876063188</x:v>
      </x:c>
      <x:c r="AH8612" t="str">
        <x:v>Below Target</x:v>
      </x:c>
    </x:row>
    <x:row r="8613">
      <x:c r="A8613" t="str">
        <x:v>TXN-008610</x:v>
      </x:c>
      <x:c r="B8613" s="14" t="d">
        <x:v>2026-01-31T00:00:00.000Z</x:v>
      </x:c>
      <x:c r="C8613" t="n">
        <x:v>2026</x:v>
      </x:c>
      <x:c r="D8613" t="str">
        <x:v>Q1</x:v>
      </x:c>
      <x:c r="E8613" t="n">
        <x:v>1</x:v>
      </x:c>
      <x:c r="F8613" t="str">
        <x:v>January</x:v>
      </x:c>
      <x:c r="G8613" s="15" t="d">
        <x:v>2026-01-01T00:00:00.000Z</x:v>
      </x:c>
      <x:c r="H8613" t="str">
        <x:v>2026-01</x:v>
      </x:c>
      <x:c r="I8613" t="str">
        <x:v>United Kingdom</x:v>
      </x:c>
      <x:c r="J8613" t="str">
        <x:v>Europe</x:v>
      </x:c>
      <x:c r="K8613" t="str">
        <x:v>GBP</x:v>
      </x:c>
      <x:c r="L8613" t="str">
        <x:v>Smirnoff</x:v>
      </x:c>
      <x:c r="M8613" t="str">
        <x:v>Vodka</x:v>
      </x:c>
      <x:c r="N8613" t="str">
        <x:v>Duty Free / Travel Retail</x:v>
      </x:c>
      <x:c r="O8613" t="str">
        <x:v>Distributor</x:v>
      </x:c>
      <x:c r="P8613" t="str">
        <x:v>SR-032</x:v>
      </x:c>
      <x:c r="Q8613" s="16" t="n">
        <x:v>117</x:v>
      </x:c>
      <x:c r="R8613" s="17" t="n">
        <x:v>22.23</x:v>
      </x:c>
      <x:c r="S8613" s="18" t="n">
        <x:v>0</x:v>
      </x:c>
      <x:c r="T8613" s="17" t="n">
        <x:v>2601.08</x:v>
      </x:c>
      <x:c r="U8613" s="17" t="n">
        <x:v>2601.08</x:v>
      </x:c>
      <x:c r="V8613" s="17" t="n">
        <x:v>1323.3</x:v>
      </x:c>
      <x:c r="W8613" s="17" t="n">
        <x:v>1277.78</x:v>
      </x:c>
      <x:c r="X8613" s="18" t="n">
        <x:v>0.4912</x:v>
      </x:c>
      <x:c r="Y8613" s="17" t="n">
        <x:v>2735.88</x:v>
      </x:c>
      <x:c r="Z8613" s="18" t="n">
        <x:v>0.9507</x:v>
      </x:c>
      <x:c r="AA8613" s="18" t="n">
        <x:v>0.0046</x:v>
      </x:c>
      <x:c r="AB8613" t="str">
        <x:v>No</x:v>
      </x:c>
      <x:c r="AC8613" t="str">
        <x:v>Core</x:v>
      </x:c>
      <x:c r="AD8613" s="18" t="n">
        <x:v>0.4912497885493718</x:v>
      </x:c>
      <x:c r="AE8613" s="18" t="n">
        <x:v>0.9507288331359562</x:v>
      </x:c>
      <x:c r="AF8613" s="17" t="n">
        <x:v>-134.80000000000018</x:v>
      </x:c>
      <x:c r="AG8613" s="18" t="n">
        <x:v>-0.04927116686404381</x:v>
      </x:c>
      <x:c r="AH8613" t="str">
        <x:v>Below Target</x:v>
      </x:c>
    </x:row>
    <x:row r="8614">
      <x:c r="A8614" t="str">
        <x:v>TXN-008611</x:v>
      </x:c>
      <x:c r="B8614" s="14" t="d">
        <x:v>2023-09-07T00:00:00.000Z</x:v>
      </x:c>
      <x:c r="C8614" t="n">
        <x:v>2023</x:v>
      </x:c>
      <x:c r="D8614" t="str">
        <x:v>Q3</x:v>
      </x:c>
      <x:c r="E8614" t="n">
        <x:v>9</x:v>
      </x:c>
      <x:c r="F8614" t="str">
        <x:v>September</x:v>
      </x:c>
      <x:c r="G8614" s="15" t="d">
        <x:v>2023-09-01T00:00:00.000Z</x:v>
      </x:c>
      <x:c r="H8614" t="str">
        <x:v>2023-09</x:v>
      </x:c>
      <x:c r="I8614" t="str">
        <x:v>United Kingdom</x:v>
      </x:c>
      <x:c r="J8614" t="str">
        <x:v>Europe</x:v>
      </x:c>
      <x:c r="K8614" t="str">
        <x:v>GBP</x:v>
      </x:c>
      <x:c r="L8614" t="str">
        <x:v>Guinness</x:v>
      </x:c>
      <x:c r="M8614" t="str">
        <x:v>Beer / Stout</x:v>
      </x:c>
      <x:c r="N8614" t="str">
        <x:v>On-Trade</x:v>
      </x:c>
      <x:c r="O8614" t="str">
        <x:v>Key Account</x:v>
      </x:c>
      <x:c r="P8614" t="str">
        <x:v>SR-042</x:v>
      </x:c>
      <x:c r="Q8614" s="16" t="n">
        <x:v>71</x:v>
      </x:c>
      <x:c r="R8614" s="17" t="n">
        <x:v>8.28</x:v>
      </x:c>
      <x:c r="S8614" s="18" t="n">
        <x:v>0</x:v>
      </x:c>
      <x:c r="T8614" s="17" t="n">
        <x:v>588.01</x:v>
      </x:c>
      <x:c r="U8614" s="17" t="n">
        <x:v>588.01</x:v>
      </x:c>
      <x:c r="V8614" s="17" t="n">
        <x:v>295.57</x:v>
      </x:c>
      <x:c r="W8614" s="17" t="n">
        <x:v>292.44</x:v>
      </x:c>
      <x:c r="X8614" s="18" t="n">
        <x:v>0.4973</x:v>
      </x:c>
      <x:c r="Y8614" s="17" t="n">
        <x:v>626.37</x:v>
      </x:c>
      <x:c r="Z8614" s="18" t="n">
        <x:v>0.9388</x:v>
      </x:c>
      <x:c r="AA8614" s="18" t="n">
        <x:v>0.0079</x:v>
      </x:c>
      <x:c r="AB8614" t="str">
        <x:v>No</x:v>
      </x:c>
      <x:c r="AC8614" t="str">
        <x:v>Core</x:v>
      </x:c>
      <x:c r="AD8614" s="18" t="n">
        <x:v>0.4973384806380844</x:v>
      </x:c>
      <x:c r="AE8614" s="18" t="n">
        <x:v>0.9387582419336814</x:v>
      </x:c>
      <x:c r="AF8614" s="17" t="n">
        <x:v>-38.360000000000014</x:v>
      </x:c>
      <x:c r="AG8614" s="18" t="n">
        <x:v>-0.06124175806631865</x:v>
      </x:c>
      <x:c r="AH8614" t="str">
        <x:v>Below Target</x:v>
      </x:c>
    </x:row>
    <x:row r="8615">
      <x:c r="A8615" t="str">
        <x:v>TXN-008612</x:v>
      </x:c>
      <x:c r="B8615" s="14" t="d">
        <x:v>2023-07-24T00:00:00.000Z</x:v>
      </x:c>
      <x:c r="C8615" t="n">
        <x:v>2023</x:v>
      </x:c>
      <x:c r="D8615" t="str">
        <x:v>Q3</x:v>
      </x:c>
      <x:c r="E8615" t="n">
        <x:v>7</x:v>
      </x:c>
      <x:c r="F8615" t="str">
        <x:v>July</x:v>
      </x:c>
      <x:c r="G8615" s="15" t="d">
        <x:v>2023-07-01T00:00:00.000Z</x:v>
      </x:c>
      <x:c r="H8615" t="str">
        <x:v>2023-07</x:v>
      </x:c>
      <x:c r="I8615" t="str">
        <x:v>United Kingdom</x:v>
      </x:c>
      <x:c r="J8615" t="str">
        <x:v>Europe</x:v>
      </x:c>
      <x:c r="K8615" t="str">
        <x:v>GBP</x:v>
      </x:c>
      <x:c r="L8615" t="str">
        <x:v>Ketel One</x:v>
      </x:c>
      <x:c r="M8615" t="str">
        <x:v>Vodka</x:v>
      </x:c>
      <x:c r="N8615" t="str">
        <x:v>Wholesale</x:v>
      </x:c>
      <x:c r="O8615" t="str">
        <x:v>Key Account</x:v>
      </x:c>
      <x:c r="P8615" t="str">
        <x:v>SR-050</x:v>
      </x:c>
      <x:c r="Q8615" s="16" t="n">
        <x:v>63</x:v>
      </x:c>
      <x:c r="R8615" s="17" t="n">
        <x:v>24.65</x:v>
      </x:c>
      <x:c r="S8615" s="18" t="n">
        <x:v>0.1</x:v>
      </x:c>
      <x:c r="T8615" s="17" t="n">
        <x:v>1553.01</x:v>
      </x:c>
      <x:c r="U8615" s="17" t="n">
        <x:v>1397.71</x:v>
      </x:c>
      <x:c r="V8615" s="17" t="n">
        <x:v>600.1</x:v>
      </x:c>
      <x:c r="W8615" s="17" t="n">
        <x:v>797.61</x:v>
      </x:c>
      <x:c r="X8615" s="18" t="n">
        <x:v>0.5707</x:v>
      </x:c>
      <x:c r="Y8615" s="17" t="n">
        <x:v>1562.97</x:v>
      </x:c>
      <x:c r="Z8615" s="18" t="n">
        <x:v>0.8943</x:v>
      </x:c>
      <x:c r="AA8615" s="18" t="n">
        <x:v>0.0132</x:v>
      </x:c>
      <x:c r="AB8615" t="str">
        <x:v>Yes</x:v>
      </x:c>
      <x:c r="AC8615" t="str">
        <x:v>Premium Core</x:v>
      </x:c>
      <x:c r="AD8615" s="18" t="n">
        <x:v>0.570654856873028</x:v>
      </x:c>
      <x:c r="AE8615" s="18" t="n">
        <x:v>0.8942654049661862</x:v>
      </x:c>
      <x:c r="AF8615" s="17" t="n">
        <x:v>-165.26</x:v>
      </x:c>
      <x:c r="AG8615" s="18" t="n">
        <x:v>-0.10573459503381383</x:v>
      </x:c>
      <x:c r="AH8615" t="str">
        <x:v>Below Target</x:v>
      </x:c>
    </x:row>
    <x:row r="8616">
      <x:c r="A8616" t="str">
        <x:v>TXN-008613</x:v>
      </x:c>
      <x:c r="B8616" s="14" t="d">
        <x:v>2025-11-04T00:00:00.000Z</x:v>
      </x:c>
      <x:c r="C8616" t="n">
        <x:v>2025</x:v>
      </x:c>
      <x:c r="D8616" t="str">
        <x:v>Q4</x:v>
      </x:c>
      <x:c r="E8616" t="n">
        <x:v>11</x:v>
      </x:c>
      <x:c r="F8616" t="str">
        <x:v>November</x:v>
      </x:c>
      <x:c r="G8616" s="15" t="d">
        <x:v>2025-11-01T00:00:00.000Z</x:v>
      </x:c>
      <x:c r="H8616" t="str">
        <x:v>2025-11</x:v>
      </x:c>
      <x:c r="I8616" t="str">
        <x:v>United Kingdom</x:v>
      </x:c>
      <x:c r="J8616" t="str">
        <x:v>Europe</x:v>
      </x:c>
      <x:c r="K8616" t="str">
        <x:v>GBP</x:v>
      </x:c>
      <x:c r="L8616" t="str">
        <x:v>Johnnie Walker</x:v>
      </x:c>
      <x:c r="M8616" t="str">
        <x:v>Scotch Whisky</x:v>
      </x:c>
      <x:c r="N8616" t="str">
        <x:v>Duty Free / Travel Retail</x:v>
      </x:c>
      <x:c r="O8616" t="str">
        <x:v>Hospitality Group</x:v>
      </x:c>
      <x:c r="P8616" t="str">
        <x:v>SR-020</x:v>
      </x:c>
      <x:c r="Q8616" s="16" t="n">
        <x:v>54</x:v>
      </x:c>
      <x:c r="R8616" s="17" t="n">
        <x:v>40.22</x:v>
      </x:c>
      <x:c r="S8616" s="18" t="n">
        <x:v>0</x:v>
      </x:c>
      <x:c r="T8616" s="17" t="n">
        <x:v>2171.88</x:v>
      </x:c>
      <x:c r="U8616" s="17" t="n">
        <x:v>2171.88</x:v>
      </x:c>
      <x:c r="V8616" s="17" t="n">
        <x:v>956.56</x:v>
      </x:c>
      <x:c r="W8616" s="17" t="n">
        <x:v>1215.32</x:v>
      </x:c>
      <x:c r="X8616" s="18" t="n">
        <x:v>0.5596</x:v>
      </x:c>
      <x:c r="Y8616" s="17" t="n">
        <x:v>2183.29</x:v>
      </x:c>
      <x:c r="Z8616" s="18" t="n">
        <x:v>0.9948</x:v>
      </x:c>
      <x:c r="AA8616" s="18" t="n">
        <x:v>0.0431</x:v>
      </x:c>
      <x:c r="AB8616" t="str">
        <x:v>No</x:v>
      </x:c>
      <x:c r="AC8616" t="str">
        <x:v>Luxury / Reserve</x:v>
      </x:c>
      <x:c r="AD8616" s="18" t="n">
        <x:v>0.5595705103412711</x:v>
      </x:c>
      <x:c r="AE8616" s="18" t="n">
        <x:v>0.9947739420782398</x:v>
      </x:c>
      <x:c r="AF8616" s="17" t="n">
        <x:v>-11.409999999999854</x:v>
      </x:c>
      <x:c r="AG8616" s="18" t="n">
        <x:v>-0.0052260579217602125</x:v>
      </x:c>
      <x:c r="AH8616" t="str">
        <x:v>Below Target</x:v>
      </x:c>
    </x:row>
    <x:row r="8617">
      <x:c r="A8617" t="str">
        <x:v>TXN-008614</x:v>
      </x:c>
      <x:c r="B8617" s="14" t="d">
        <x:v>2026-04-12T00:00:00.000Z</x:v>
      </x:c>
      <x:c r="C8617" t="n">
        <x:v>2026</x:v>
      </x:c>
      <x:c r="D8617" t="str">
        <x:v>Q2</x:v>
      </x:c>
      <x:c r="E8617" t="n">
        <x:v>4</x:v>
      </x:c>
      <x:c r="F8617" t="str">
        <x:v>April</x:v>
      </x:c>
      <x:c r="G8617" s="15" t="d">
        <x:v>2026-04-01T00:00:00.000Z</x:v>
      </x:c>
      <x:c r="H8617" t="str">
        <x:v>2026-04</x:v>
      </x:c>
      <x:c r="I8617" t="str">
        <x:v>United States</x:v>
      </x:c>
      <x:c r="J8617" t="str">
        <x:v>North America</x:v>
      </x:c>
      <x:c r="K8617" t="str">
        <x:v>USD</x:v>
      </x:c>
      <x:c r="L8617" t="str">
        <x:v>Crown Royal</x:v>
      </x:c>
      <x:c r="M8617" t="str">
        <x:v>Canadian Whisky</x:v>
      </x:c>
      <x:c r="N8617" t="str">
        <x:v>Wholesale</x:v>
      </x:c>
      <x:c r="O8617" t="str">
        <x:v>Key Account</x:v>
      </x:c>
      <x:c r="P8617" t="str">
        <x:v>SR-001</x:v>
      </x:c>
      <x:c r="Q8617" s="16" t="n">
        <x:v>86</x:v>
      </x:c>
      <x:c r="R8617" s="17" t="n">
        <x:v>27</x:v>
      </x:c>
      <x:c r="S8617" s="18" t="n">
        <x:v>0.03</x:v>
      </x:c>
      <x:c r="T8617" s="17" t="n">
        <x:v>2321.73</x:v>
      </x:c>
      <x:c r="U8617" s="17" t="n">
        <x:v>2252.08</x:v>
      </x:c>
      <x:c r="V8617" s="17" t="n">
        <x:v>960.47</x:v>
      </x:c>
      <x:c r="W8617" s="17" t="n">
        <x:v>1291.61</x:v>
      </x:c>
      <x:c r="X8617" s="18" t="n">
        <x:v>0.5735</x:v>
      </x:c>
      <x:c r="Y8617" s="17" t="n">
        <x:v>2529.68</x:v>
      </x:c>
      <x:c r="Z8617" s="18" t="n">
        <x:v>0.8903</x:v>
      </x:c>
      <x:c r="AA8617" s="18" t="n">
        <x:v>0.1102</x:v>
      </x:c>
      <x:c r="AB8617" t="str">
        <x:v>No</x:v>
      </x:c>
      <x:c r="AC8617" t="str">
        <x:v>Premium Core</x:v>
      </x:c>
      <x:c r="AD8617" s="18" t="n">
        <x:v>0.5735187027103833</x:v>
      </x:c>
      <x:c r="AE8617" s="18" t="n">
        <x:v>0.8902628000379494</x:v>
      </x:c>
      <x:c r="AF8617" s="17" t="n">
        <x:v>-277.5999999999999</x:v>
      </x:c>
      <x:c r="AG8617" s="18" t="n">
        <x:v>-0.1097371999620505</x:v>
      </x:c>
      <x:c r="AH8617" t="str">
        <x:v>Below Target</x:v>
      </x:c>
    </x:row>
    <x:row r="8618">
      <x:c r="A8618" t="str">
        <x:v>TXN-008615</x:v>
      </x:c>
      <x:c r="B8618" s="14" t="d">
        <x:v>2025-11-21T00:00:00.000Z</x:v>
      </x:c>
      <x:c r="C8618" t="n">
        <x:v>2025</x:v>
      </x:c>
      <x:c r="D8618" t="str">
        <x:v>Q4</x:v>
      </x:c>
      <x:c r="E8618" t="n">
        <x:v>11</x:v>
      </x:c>
      <x:c r="F8618" t="str">
        <x:v>November</x:v>
      </x:c>
      <x:c r="G8618" s="15" t="d">
        <x:v>2025-11-01T00:00:00.000Z</x:v>
      </x:c>
      <x:c r="H8618" t="str">
        <x:v>2025-11</x:v>
      </x:c>
      <x:c r="I8618" t="str">
        <x:v>India</x:v>
      </x:c>
      <x:c r="J8618" t="str">
        <x:v>Asia Pacific</x:v>
      </x:c>
      <x:c r="K8618" t="str">
        <x:v>INR</x:v>
      </x:c>
      <x:c r="L8618" t="str">
        <x:v>Captain Morgan</x:v>
      </x:c>
      <x:c r="M8618" t="str">
        <x:v>Rum</x:v>
      </x:c>
      <x:c r="N8618" t="str">
        <x:v>On-Trade</x:v>
      </x:c>
      <x:c r="O8618" t="str">
        <x:v>E-commerce Partner</x:v>
      </x:c>
      <x:c r="P8618" t="str">
        <x:v>SR-051</x:v>
      </x:c>
      <x:c r="Q8618" s="16" t="n">
        <x:v>63</x:v>
      </x:c>
      <x:c r="R8618" s="17" t="n">
        <x:v>22.25</x:v>
      </x:c>
      <x:c r="S8618" s="18" t="n">
        <x:v>0</x:v>
      </x:c>
      <x:c r="T8618" s="17" t="n">
        <x:v>1401.94</x:v>
      </x:c>
      <x:c r="U8618" s="17" t="n">
        <x:v>1401.94</x:v>
      </x:c>
      <x:c r="V8618" s="17" t="n">
        <x:v>662.71</x:v>
      </x:c>
      <x:c r="W8618" s="17" t="n">
        <x:v>739.23</x:v>
      </x:c>
      <x:c r="X8618" s="18" t="n">
        <x:v>0.5273</x:v>
      </x:c>
      <x:c r="Y8618" s="17" t="n">
        <x:v>1545.2</x:v>
      </x:c>
      <x:c r="Z8618" s="18" t="n">
        <x:v>0.9073</x:v>
      </x:c>
      <x:c r="AA8618" s="18" t="n">
        <x:v>-0.0291</x:v>
      </x:c>
      <x:c r="AB8618" t="str">
        <x:v>No</x:v>
      </x:c>
      <x:c r="AC8618" t="str">
        <x:v>Core</x:v>
      </x:c>
      <x:c r="AD8618" s="18" t="n">
        <x:v>0.5272907542405524</x:v>
      </x:c>
      <x:c r="AE8618" s="18" t="n">
        <x:v>0.907287082578307</x:v>
      </x:c>
      <x:c r="AF8618" s="17" t="n">
        <x:v>-143.26</x:v>
      </x:c>
      <x:c r="AG8618" s="18" t="n">
        <x:v>-0.09271291742169298</x:v>
      </x:c>
      <x:c r="AH8618" t="str">
        <x:v>Below Target</x:v>
      </x:c>
    </x:row>
    <x:row r="8619">
      <x:c r="A8619" t="str">
        <x:v>TXN-008616</x:v>
      </x:c>
      <x:c r="B8619" s="14" t="d">
        <x:v>2025-08-21T00:00:00.000Z</x:v>
      </x:c>
      <x:c r="C8619" t="n">
        <x:v>2025</x:v>
      </x:c>
      <x:c r="D8619" t="str">
        <x:v>Q3</x:v>
      </x:c>
      <x:c r="E8619" t="n">
        <x:v>8</x:v>
      </x:c>
      <x:c r="F8619" t="str">
        <x:v>August</x:v>
      </x:c>
      <x:c r="G8619" s="15" t="d">
        <x:v>2025-08-01T00:00:00.000Z</x:v>
      </x:c>
      <x:c r="H8619" t="str">
        <x:v>2025-08</x:v>
      </x:c>
      <x:c r="I8619" t="str">
        <x:v>South Africa</x:v>
      </x:c>
      <x:c r="J8619" t="str">
        <x:v>Africa</x:v>
      </x:c>
      <x:c r="K8619" t="str">
        <x:v>ZAR</x:v>
      </x:c>
      <x:c r="L8619" t="str">
        <x:v>Johnnie Walker</x:v>
      </x:c>
      <x:c r="M8619" t="str">
        <x:v>Scotch Whisky</x:v>
      </x:c>
      <x:c r="N8619" t="str">
        <x:v>Off-Trade</x:v>
      </x:c>
      <x:c r="O8619" t="str">
        <x:v>E-commerce Partner</x:v>
      </x:c>
      <x:c r="P8619" t="str">
        <x:v>SR-044</x:v>
      </x:c>
      <x:c r="Q8619" s="16" t="n">
        <x:v>73</x:v>
      </x:c>
      <x:c r="R8619" s="17" t="n">
        <x:v>31.27</x:v>
      </x:c>
      <x:c r="S8619" s="18" t="n">
        <x:v>0</x:v>
      </x:c>
      <x:c r="T8619" s="17" t="n">
        <x:v>2282.71</x:v>
      </x:c>
      <x:c r="U8619" s="17" t="n">
        <x:v>2282.71</x:v>
      </x:c>
      <x:c r="V8619" s="17" t="n">
        <x:v>1020.25</x:v>
      </x:c>
      <x:c r="W8619" s="17" t="n">
        <x:v>1262.45</x:v>
      </x:c>
      <x:c r="X8619" s="18" t="n">
        <x:v>0.5531</x:v>
      </x:c>
      <x:c r="Y8619" s="17" t="n">
        <x:v>2236.86</x:v>
      </x:c>
      <x:c r="Z8619" s="18" t="n">
        <x:v>1.0205</x:v>
      </x:c>
      <x:c r="AA8619" s="18" t="n">
        <x:v>-0.0156</x:v>
      </x:c>
      <x:c r="AB8619" t="str">
        <x:v>No</x:v>
      </x:c>
      <x:c r="AC8619" t="str">
        <x:v>Luxury / Reserve</x:v>
      </x:c>
      <x:c r="AD8619" s="18" t="n">
        <x:v>0.5530487885013865</x:v>
      </x:c>
      <x:c r="AE8619" s="18" t="n">
        <x:v>1.0204974830789588</x:v>
      </x:c>
      <x:c r="AF8619" s="17" t="n">
        <x:v>45.84999999999991</x:v>
      </x:c>
      <x:c r="AG8619" s="18" t="n">
        <x:v>0.020497483078958857</x:v>
      </x:c>
      <x:c r="AH8619" t="str">
        <x:v>Above Target</x:v>
      </x:c>
    </x:row>
    <x:row r="8620">
      <x:c r="A8620" t="str">
        <x:v>TXN-008617</x:v>
      </x:c>
      <x:c r="B8620" s="14" t="d">
        <x:v>2024-03-03T00:00:00.000Z</x:v>
      </x:c>
      <x:c r="C8620" t="n">
        <x:v>2024</x:v>
      </x:c>
      <x:c r="D8620" t="str">
        <x:v>Q1</x:v>
      </x:c>
      <x:c r="E8620" t="n">
        <x:v>3</x:v>
      </x:c>
      <x:c r="F8620" t="str">
        <x:v>March</x:v>
      </x:c>
      <x:c r="G8620" s="15" t="d">
        <x:v>2024-03-01T00:00:00.000Z</x:v>
      </x:c>
      <x:c r="H8620" t="str">
        <x:v>2024-03</x:v>
      </x:c>
      <x:c r="I8620" t="str">
        <x:v>United States</x:v>
      </x:c>
      <x:c r="J8620" t="str">
        <x:v>North America</x:v>
      </x:c>
      <x:c r="K8620" t="str">
        <x:v>USD</x:v>
      </x:c>
      <x:c r="L8620" t="str">
        <x:v>Guinness</x:v>
      </x:c>
      <x:c r="M8620" t="str">
        <x:v>Beer / Stout</x:v>
      </x:c>
      <x:c r="N8620" t="str">
        <x:v>Off-Trade</x:v>
      </x:c>
      <x:c r="O8620" t="str">
        <x:v>E-commerce Partner</x:v>
      </x:c>
      <x:c r="P8620" t="str">
        <x:v>SR-054</x:v>
      </x:c>
      <x:c r="Q8620" s="16" t="n">
        <x:v>155</x:v>
      </x:c>
      <x:c r="R8620" s="17" t="n">
        <x:v>6.89</x:v>
      </x:c>
      <x:c r="S8620" s="18" t="n">
        <x:v>0.02</x:v>
      </x:c>
      <x:c r="T8620" s="17" t="n">
        <x:v>1068.64</x:v>
      </x:c>
      <x:c r="U8620" s="17" t="n">
        <x:v>1047.26</x:v>
      </x:c>
      <x:c r="V8620" s="17" t="n">
        <x:v>582.47</x:v>
      </x:c>
      <x:c r="W8620" s="17" t="n">
        <x:v>464.79</x:v>
      </x:c>
      <x:c r="X8620" s="18" t="n">
        <x:v>0.4438</x:v>
      </x:c>
      <x:c r="Y8620" s="17" t="n">
        <x:v>1002</x:v>
      </x:c>
      <x:c r="Z8620" s="18" t="n">
        <x:v>1.0452</x:v>
      </x:c>
      <x:c r="AA8620" s="18" t="n">
        <x:v>0.0052</x:v>
      </x:c>
      <x:c r="AB8620" t="str">
        <x:v>No</x:v>
      </x:c>
      <x:c r="AC8620" t="str">
        <x:v>Core</x:v>
      </x:c>
      <x:c r="AD8620" s="18" t="n">
        <x:v>0.44381528942192006</x:v>
      </x:c>
      <x:c r="AE8620" s="18" t="n">
        <x:v>1.0451696606786427</x:v>
      </x:c>
      <x:c r="AF8620" s="17" t="n">
        <x:v>45.25999999999999</x:v>
      </x:c>
      <x:c r="AG8620" s="18" t="n">
        <x:v>0.045169660678642705</x:v>
      </x:c>
      <x:c r="AH8620" t="str">
        <x:v>Above Target</x:v>
      </x:c>
    </x:row>
    <x:row r="8621">
      <x:c r="A8621" t="str">
        <x:v>TXN-008618</x:v>
      </x:c>
      <x:c r="B8621" s="14" t="d">
        <x:v>2025-11-14T00:00:00.000Z</x:v>
      </x:c>
      <x:c r="C8621" t="n">
        <x:v>2025</x:v>
      </x:c>
      <x:c r="D8621" t="str">
        <x:v>Q4</x:v>
      </x:c>
      <x:c r="E8621" t="n">
        <x:v>11</x:v>
      </x:c>
      <x:c r="F8621" t="str">
        <x:v>November</x:v>
      </x:c>
      <x:c r="G8621" s="15" t="d">
        <x:v>2025-11-01T00:00:00.000Z</x:v>
      </x:c>
      <x:c r="H8621" t="str">
        <x:v>2025-11</x:v>
      </x:c>
      <x:c r="I8621" t="str">
        <x:v>Kenya</x:v>
      </x:c>
      <x:c r="J8621" t="str">
        <x:v>Africa</x:v>
      </x:c>
      <x:c r="K8621" t="str">
        <x:v>KES</x:v>
      </x:c>
      <x:c r="L8621" t="str">
        <x:v>Tanqueray</x:v>
      </x:c>
      <x:c r="M8621" t="str">
        <x:v>Gin</x:v>
      </x:c>
      <x:c r="N8621" t="str">
        <x:v>On-Trade</x:v>
      </x:c>
      <x:c r="O8621" t="str">
        <x:v>E-commerce Partner</x:v>
      </x:c>
      <x:c r="P8621" t="str">
        <x:v>SR-044</x:v>
      </x:c>
      <x:c r="Q8621" s="16" t="n">
        <x:v>20</x:v>
      </x:c>
      <x:c r="R8621" s="17" t="n">
        <x:v>30.51</x:v>
      </x:c>
      <x:c r="S8621" s="18" t="n">
        <x:v>0.02</x:v>
      </x:c>
      <x:c r="T8621" s="17" t="n">
        <x:v>610.12</x:v>
      </x:c>
      <x:c r="U8621" s="17" t="n">
        <x:v>597.91</x:v>
      </x:c>
      <x:c r="V8621" s="17" t="n">
        <x:v>259.45</x:v>
      </x:c>
      <x:c r="W8621" s="17" t="n">
        <x:v>338.46</x:v>
      </x:c>
      <x:c r="X8621" s="18" t="n">
        <x:v>0.5661</x:v>
      </x:c>
      <x:c r="Y8621" s="17" t="n">
        <x:v>594.83</x:v>
      </x:c>
      <x:c r="Z8621" s="18" t="n">
        <x:v>1.0052</x:v>
      </x:c>
      <x:c r="AA8621" s="18" t="n">
        <x:v>0.1005</x:v>
      </x:c>
      <x:c r="AB8621" t="str">
        <x:v>No</x:v>
      </x:c>
      <x:c r="AC8621" t="str">
        <x:v>Premium Core</x:v>
      </x:c>
      <x:c r="AD8621" s="18" t="n">
        <x:v>0.5660718168286197</x:v>
      </x:c>
      <x:c r="AE8621" s="18" t="n">
        <x:v>1.0051779500025215</x:v>
      </x:c>
      <x:c r="AF8621" s="17" t="n">
        <x:v>3.0799999999999272</x:v>
      </x:c>
      <x:c r="AG8621" s="18" t="n">
        <x:v>0.005177950002521606</x:v>
      </x:c>
      <x:c r="AH8621" t="str">
        <x:v>Above Target</x:v>
      </x:c>
    </x:row>
    <x:row r="8622">
      <x:c r="A8622" t="str">
        <x:v>TXN-008619</x:v>
      </x:c>
      <x:c r="B8622" s="14" t="d">
        <x:v>2026-02-22T00:00:00.000Z</x:v>
      </x:c>
      <x:c r="C8622" t="n">
        <x:v>2026</x:v>
      </x:c>
      <x:c r="D8622" t="str">
        <x:v>Q1</x:v>
      </x:c>
      <x:c r="E8622" t="n">
        <x:v>2</x:v>
      </x:c>
      <x:c r="F8622" t="str">
        <x:v>February</x:v>
      </x:c>
      <x:c r="G8622" s="15" t="d">
        <x:v>2026-02-01T00:00:00.000Z</x:v>
      </x:c>
      <x:c r="H8622" t="str">
        <x:v>2026-02</x:v>
      </x:c>
      <x:c r="I8622" t="str">
        <x:v>United Kingdom</x:v>
      </x:c>
      <x:c r="J8622" t="str">
        <x:v>Europe</x:v>
      </x:c>
      <x:c r="K8622" t="str">
        <x:v>GBP</x:v>
      </x:c>
      <x:c r="L8622" t="str">
        <x:v>Baileys</x:v>
      </x:c>
      <x:c r="M8622" t="str">
        <x:v>Liqueur</x:v>
      </x:c>
      <x:c r="N8622" t="str">
        <x:v>On-Trade</x:v>
      </x:c>
      <x:c r="O8622" t="str">
        <x:v>Key Account</x:v>
      </x:c>
      <x:c r="P8622" t="str">
        <x:v>SR-033</x:v>
      </x:c>
      <x:c r="Q8622" s="16" t="n">
        <x:v>180</x:v>
      </x:c>
      <x:c r="R8622" s="17" t="n">
        <x:v>19.98</x:v>
      </x:c>
      <x:c r="S8622" s="18" t="n">
        <x:v>0</x:v>
      </x:c>
      <x:c r="T8622" s="17" t="n">
        <x:v>3595.97</x:v>
      </x:c>
      <x:c r="U8622" s="17" t="n">
        <x:v>3595.97</x:v>
      </x:c>
      <x:c r="V8622" s="17" t="n">
        <x:v>1621.33</x:v>
      </x:c>
      <x:c r="W8622" s="17" t="n">
        <x:v>1974.64</x:v>
      </x:c>
      <x:c r="X8622" s="18" t="n">
        <x:v>0.5491</x:v>
      </x:c>
      <x:c r="Y8622" s="17" t="n">
        <x:v>3270.27</x:v>
      </x:c>
      <x:c r="Z8622" s="18" t="n">
        <x:v>1.0996</x:v>
      </x:c>
      <x:c r="AA8622" s="18" t="n">
        <x:v>0.0463</x:v>
      </x:c>
      <x:c r="AB8622" t="str">
        <x:v>No</x:v>
      </x:c>
      <x:c r="AC8622" t="str">
        <x:v>Core</x:v>
      </x:c>
      <x:c r="AD8622" s="18" t="n">
        <x:v>0.5491258269674107</x:v>
      </x:c>
      <x:c r="AE8622" s="18" t="n">
        <x:v>1.0995942231069604</x:v>
      </x:c>
      <x:c r="AF8622" s="17" t="n">
        <x:v>325.6999999999998</x:v>
      </x:c>
      <x:c r="AG8622" s="18" t="n">
        <x:v>0.09959422310696053</x:v>
      </x:c>
      <x:c r="AH8622" t="str">
        <x:v>Above Target</x:v>
      </x:c>
    </x:row>
    <x:row r="8623">
      <x:c r="A8623" t="str">
        <x:v>TXN-008620</x:v>
      </x:c>
      <x:c r="B8623" s="14" t="d">
        <x:v>2023-03-04T00:00:00.000Z</x:v>
      </x:c>
      <x:c r="C8623" t="n">
        <x:v>2023</x:v>
      </x:c>
      <x:c r="D8623" t="str">
        <x:v>Q1</x:v>
      </x:c>
      <x:c r="E8623" t="n">
        <x:v>3</x:v>
      </x:c>
      <x:c r="F8623" t="str">
        <x:v>March</x:v>
      </x:c>
      <x:c r="G8623" s="15" t="d">
        <x:v>2023-03-01T00:00:00.000Z</x:v>
      </x:c>
      <x:c r="H8623" t="str">
        <x:v>2023-03</x:v>
      </x:c>
      <x:c r="I8623" t="str">
        <x:v>Singapore</x:v>
      </x:c>
      <x:c r="J8623" t="str">
        <x:v>Asia Pacific</x:v>
      </x:c>
      <x:c r="K8623" t="str">
        <x:v>SGD</x:v>
      </x:c>
      <x:c r="L8623" t="str">
        <x:v>Johnnie Walker</x:v>
      </x:c>
      <x:c r="M8623" t="str">
        <x:v>Scotch Whisky</x:v>
      </x:c>
      <x:c r="N8623" t="str">
        <x:v>E-commerce</x:v>
      </x:c>
      <x:c r="O8623" t="str">
        <x:v>Distributor</x:v>
      </x:c>
      <x:c r="P8623" t="str">
        <x:v>SR-059</x:v>
      </x:c>
      <x:c r="Q8623" s="16" t="n">
        <x:v>21</x:v>
      </x:c>
      <x:c r="R8623" s="17" t="n">
        <x:v>37.28</x:v>
      </x:c>
      <x:c r="S8623" s="18" t="n">
        <x:v>0.03</x:v>
      </x:c>
      <x:c r="T8623" s="17" t="n">
        <x:v>782.93</x:v>
      </x:c>
      <x:c r="U8623" s="17" t="n">
        <x:v>759.44</x:v>
      </x:c>
      <x:c r="V8623" s="17" t="n">
        <x:v>334.96</x:v>
      </x:c>
      <x:c r="W8623" s="17" t="n">
        <x:v>424.48</x:v>
      </x:c>
      <x:c r="X8623" s="18" t="n">
        <x:v>0.5589</x:v>
      </x:c>
      <x:c r="Y8623" s="17" t="n">
        <x:v>719.35</x:v>
      </x:c>
      <x:c r="Z8623" s="18" t="n">
        <x:v>1.0557</x:v>
      </x:c>
      <x:c r="AA8623" s="18" t="n">
        <x:v>0.0185</x:v>
      </x:c>
      <x:c r="AB8623" t="str">
        <x:v>No</x:v>
      </x:c>
      <x:c r="AC8623" t="str">
        <x:v>Luxury / Reserve</x:v>
      </x:c>
      <x:c r="AD8623" s="18" t="n">
        <x:v>0.5589381649636574</x:v>
      </x:c>
      <x:c r="AE8623" s="18" t="n">
        <x:v>1.055730868144853</x:v>
      </x:c>
      <x:c r="AF8623" s="17" t="n">
        <x:v>40.09000000000003</x:v>
      </x:c>
      <x:c r="AG8623" s="18" t="n">
        <x:v>0.055730868144853035</x:v>
      </x:c>
      <x:c r="AH8623" t="str">
        <x:v>Above Target</x:v>
      </x:c>
    </x:row>
    <x:row r="8624">
      <x:c r="A8624" t="str">
        <x:v>TXN-008621</x:v>
      </x:c>
      <x:c r="B8624" s="14" t="d">
        <x:v>2024-08-09T00:00:00.000Z</x:v>
      </x:c>
      <x:c r="C8624" t="n">
        <x:v>2024</x:v>
      </x:c>
      <x:c r="D8624" t="str">
        <x:v>Q3</x:v>
      </x:c>
      <x:c r="E8624" t="n">
        <x:v>8</x:v>
      </x:c>
      <x:c r="F8624" t="str">
        <x:v>August</x:v>
      </x:c>
      <x:c r="G8624" s="15" t="d">
        <x:v>2024-08-01T00:00:00.000Z</x:v>
      </x:c>
      <x:c r="H8624" t="str">
        <x:v>2024-08</x:v>
      </x:c>
      <x:c r="I8624" t="str">
        <x:v>Singapore</x:v>
      </x:c>
      <x:c r="J8624" t="str">
        <x:v>Asia Pacific</x:v>
      </x:c>
      <x:c r="K8624" t="str">
        <x:v>SGD</x:v>
      </x:c>
      <x:c r="L8624" t="str">
        <x:v>Don Julio</x:v>
      </x:c>
      <x:c r="M8624" t="str">
        <x:v>Tequila</x:v>
      </x:c>
      <x:c r="N8624" t="str">
        <x:v>Wholesale</x:v>
      </x:c>
      <x:c r="O8624" t="str">
        <x:v>Distributor</x:v>
      </x:c>
      <x:c r="P8624" t="str">
        <x:v>SR-011</x:v>
      </x:c>
      <x:c r="Q8624" s="16" t="n">
        <x:v>17</x:v>
      </x:c>
      <x:c r="R8624" s="17" t="n">
        <x:v>47.21</x:v>
      </x:c>
      <x:c r="S8624" s="18" t="n">
        <x:v>0</x:v>
      </x:c>
      <x:c r="T8624" s="17" t="n">
        <x:v>802.58</x:v>
      </x:c>
      <x:c r="U8624" s="17" t="n">
        <x:v>802.58</x:v>
      </x:c>
      <x:c r="V8624" s="17" t="n">
        <x:v>308.72</x:v>
      </x:c>
      <x:c r="W8624" s="17" t="n">
        <x:v>493.86</x:v>
      </x:c>
      <x:c r="X8624" s="18" t="n">
        <x:v>0.6153</x:v>
      </x:c>
      <x:c r="Y8624" s="17" t="n">
        <x:v>736.44</x:v>
      </x:c>
      <x:c r="Z8624" s="18" t="n">
        <x:v>1.0898</x:v>
      </x:c>
      <x:c r="AA8624" s="18" t="n">
        <x:v>0.1134</x:v>
      </x:c>
      <x:c r="AB8624" t="str">
        <x:v>No</x:v>
      </x:c>
      <x:c r="AC8624" t="str">
        <x:v>Luxury / Reserve</x:v>
      </x:c>
      <x:c r="AD8624" s="18" t="n">
        <x:v>0.6153405268010665</x:v>
      </x:c>
      <x:c r="AE8624" s="18" t="n">
        <x:v>1.0898104394112216</x:v>
      </x:c>
      <x:c r="AF8624" s="17" t="n">
        <x:v>66.13999999999999</x:v>
      </x:c>
      <x:c r="AG8624" s="18" t="n">
        <x:v>0.08981043941122152</x:v>
      </x:c>
      <x:c r="AH8624" t="str">
        <x:v>Above Target</x:v>
      </x:c>
    </x:row>
    <x:row r="8625">
      <x:c r="A8625" t="str">
        <x:v>TXN-008622</x:v>
      </x:c>
      <x:c r="B8625" s="14" t="d">
        <x:v>2025-09-16T00:00:00.000Z</x:v>
      </x:c>
      <x:c r="C8625" t="n">
        <x:v>2025</x:v>
      </x:c>
      <x:c r="D8625" t="str">
        <x:v>Q3</x:v>
      </x:c>
      <x:c r="E8625" t="n">
        <x:v>9</x:v>
      </x:c>
      <x:c r="F8625" t="str">
        <x:v>September</x:v>
      </x:c>
      <x:c r="G8625" s="15" t="d">
        <x:v>2025-09-01T00:00:00.000Z</x:v>
      </x:c>
      <x:c r="H8625" t="str">
        <x:v>2025-09</x:v>
      </x:c>
      <x:c r="I8625" t="str">
        <x:v>Australia</x:v>
      </x:c>
      <x:c r="J8625" t="str">
        <x:v>Asia Pacific</x:v>
      </x:c>
      <x:c r="K8625" t="str">
        <x:v>AUD</x:v>
      </x:c>
      <x:c r="L8625" t="str">
        <x:v>Baileys</x:v>
      </x:c>
      <x:c r="M8625" t="str">
        <x:v>Liqueur</x:v>
      </x:c>
      <x:c r="N8625" t="str">
        <x:v>Off-Trade</x:v>
      </x:c>
      <x:c r="O8625" t="str">
        <x:v>Distributor</x:v>
      </x:c>
      <x:c r="P8625" t="str">
        <x:v>SR-007</x:v>
      </x:c>
      <x:c r="Q8625" s="16" t="n">
        <x:v>63</x:v>
      </x:c>
      <x:c r="R8625" s="17" t="n">
        <x:v>18.6</x:v>
      </x:c>
      <x:c r="S8625" s="18" t="n">
        <x:v>0.03</x:v>
      </x:c>
      <x:c r="T8625" s="17" t="n">
        <x:v>1171.5</x:v>
      </x:c>
      <x:c r="U8625" s="17" t="n">
        <x:v>1136.36</x:v>
      </x:c>
      <x:c r="V8625" s="17" t="n">
        <x:v>558.53</x:v>
      </x:c>
      <x:c r="W8625" s="17" t="n">
        <x:v>577.83</x:v>
      </x:c>
      <x:c r="X8625" s="18" t="n">
        <x:v>0.5085</x:v>
      </x:c>
      <x:c r="Y8625" s="17" t="n">
        <x:v>1038.83</x:v>
      </x:c>
      <x:c r="Z8625" s="18" t="n">
        <x:v>1.0939</x:v>
      </x:c>
      <x:c r="AA8625" s="18" t="n">
        <x:v>0.1129</x:v>
      </x:c>
      <x:c r="AB8625" t="str">
        <x:v>No</x:v>
      </x:c>
      <x:c r="AC8625" t="str">
        <x:v>Core</x:v>
      </x:c>
      <x:c r="AD8625" s="18" t="n">
        <x:v>0.508492027174487</x:v>
      </x:c>
      <x:c r="AE8625" s="18" t="n">
        <x:v>1.0938844661782967</x:v>
      </x:c>
      <x:c r="AF8625" s="17" t="n">
        <x:v>97.52999999999997</x:v>
      </x:c>
      <x:c r="AG8625" s="18" t="n">
        <x:v>0.09388446617829672</x:v>
      </x:c>
      <x:c r="AH8625" t="str">
        <x:v>Above Target</x:v>
      </x:c>
    </x:row>
    <x:row r="8626">
      <x:c r="A8626" t="str">
        <x:v>TXN-008623</x:v>
      </x:c>
      <x:c r="B8626" s="14" t="d">
        <x:v>2025-06-05T00:00:00.000Z</x:v>
      </x:c>
      <x:c r="C8626" t="n">
        <x:v>2025</x:v>
      </x:c>
      <x:c r="D8626" t="str">
        <x:v>Q2</x:v>
      </x:c>
      <x:c r="E8626" t="n">
        <x:v>6</x:v>
      </x:c>
      <x:c r="F8626" t="str">
        <x:v>June</x:v>
      </x:c>
      <x:c r="G8626" s="15" t="d">
        <x:v>2025-06-01T00:00:00.000Z</x:v>
      </x:c>
      <x:c r="H8626" t="str">
        <x:v>2025-06</x:v>
      </x:c>
      <x:c r="I8626" t="str">
        <x:v>United Kingdom</x:v>
      </x:c>
      <x:c r="J8626" t="str">
        <x:v>Europe</x:v>
      </x:c>
      <x:c r="K8626" t="str">
        <x:v>GBP</x:v>
      </x:c>
      <x:c r="L8626" t="str">
        <x:v>Guinness</x:v>
      </x:c>
      <x:c r="M8626" t="str">
        <x:v>Beer / Stout</x:v>
      </x:c>
      <x:c r="N8626" t="str">
        <x:v>Off-Trade</x:v>
      </x:c>
      <x:c r="O8626" t="str">
        <x:v>Distributor</x:v>
      </x:c>
      <x:c r="P8626" t="str">
        <x:v>SR-038</x:v>
      </x:c>
      <x:c r="Q8626" s="16" t="n">
        <x:v>131</x:v>
      </x:c>
      <x:c r="R8626" s="17" t="n">
        <x:v>7.64</x:v>
      </x:c>
      <x:c r="S8626" s="18" t="n">
        <x:v>0</x:v>
      </x:c>
      <x:c r="T8626" s="17" t="n">
        <x:v>1000.48</x:v>
      </x:c>
      <x:c r="U8626" s="17" t="n">
        <x:v>1000.48</x:v>
      </x:c>
      <x:c r="V8626" s="17" t="n">
        <x:v>510.12</x:v>
      </x:c>
      <x:c r="W8626" s="17" t="n">
        <x:v>490.36</x:v>
      </x:c>
      <x:c r="X8626" s="18" t="n">
        <x:v>0.4901</x:v>
      </x:c>
      <x:c r="Y8626" s="17" t="n">
        <x:v>965.07</x:v>
      </x:c>
      <x:c r="Z8626" s="18" t="n">
        <x:v>1.0367</x:v>
      </x:c>
      <x:c r="AA8626" s="18" t="n">
        <x:v>-0.0327</x:v>
      </x:c>
      <x:c r="AB8626" t="str">
        <x:v>No</x:v>
      </x:c>
      <x:c r="AC8626" t="str">
        <x:v>Core</x:v>
      </x:c>
      <x:c r="AD8626" s="18" t="n">
        <x:v>0.4901247401247401</x:v>
      </x:c>
      <x:c r="AE8626" s="18" t="n">
        <x:v>1.03669163894847</x:v>
      </x:c>
      <x:c r="AF8626" s="17" t="n">
        <x:v>35.40999999999997</x:v>
      </x:c>
      <x:c r="AG8626" s="18" t="n">
        <x:v>0.03669163894847002</x:v>
      </x:c>
      <x:c r="AH8626" t="str">
        <x:v>Above Target</x:v>
      </x:c>
    </x:row>
    <x:row r="8627">
      <x:c r="A8627" t="str">
        <x:v>TXN-008624</x:v>
      </x:c>
      <x:c r="B8627" s="14" t="d">
        <x:v>2025-06-20T00:00:00.000Z</x:v>
      </x:c>
      <x:c r="C8627" t="n">
        <x:v>2025</x:v>
      </x:c>
      <x:c r="D8627" t="str">
        <x:v>Q2</x:v>
      </x:c>
      <x:c r="E8627" t="n">
        <x:v>6</x:v>
      </x:c>
      <x:c r="F8627" t="str">
        <x:v>June</x:v>
      </x:c>
      <x:c r="G8627" s="15" t="d">
        <x:v>2025-06-01T00:00:00.000Z</x:v>
      </x:c>
      <x:c r="H8627" t="str">
        <x:v>2025-06</x:v>
      </x:c>
      <x:c r="I8627" t="str">
        <x:v>France</x:v>
      </x:c>
      <x:c r="J8627" t="str">
        <x:v>Europe</x:v>
      </x:c>
      <x:c r="K8627" t="str">
        <x:v>EUR</x:v>
      </x:c>
      <x:c r="L8627" t="str">
        <x:v>Crown Royal</x:v>
      </x:c>
      <x:c r="M8627" t="str">
        <x:v>Canadian Whisky</x:v>
      </x:c>
      <x:c r="N8627" t="str">
        <x:v>On-Trade</x:v>
      </x:c>
      <x:c r="O8627" t="str">
        <x:v>Key Account</x:v>
      </x:c>
      <x:c r="P8627" t="str">
        <x:v>SR-037</x:v>
      </x:c>
      <x:c r="Q8627" s="16" t="n">
        <x:v>23</x:v>
      </x:c>
      <x:c r="R8627" s="17" t="n">
        <x:v>31.89</x:v>
      </x:c>
      <x:c r="S8627" s="18" t="n">
        <x:v>0.08</x:v>
      </x:c>
      <x:c r="T8627" s="17" t="n">
        <x:v>733.56</x:v>
      </x:c>
      <x:c r="U8627" s="17" t="n">
        <x:v>674.88</x:v>
      </x:c>
      <x:c r="V8627" s="17" t="n">
        <x:v>283.51</x:v>
      </x:c>
      <x:c r="W8627" s="17" t="n">
        <x:v>391.36</x:v>
      </x:c>
      <x:c r="X8627" s="18" t="n">
        <x:v>0.5799</x:v>
      </x:c>
      <x:c r="Y8627" s="17" t="n">
        <x:v>750.06</x:v>
      </x:c>
      <x:c r="Z8627" s="18" t="n">
        <x:v>0.8998</x:v>
      </x:c>
      <x:c r="AA8627" s="18" t="n">
        <x:v>0.07</x:v>
      </x:c>
      <x:c r="AB8627" t="str">
        <x:v>Yes</x:v>
      </x:c>
      <x:c r="AC8627" t="str">
        <x:v>Premium Core</x:v>
      </x:c>
      <x:c r="AD8627" s="18" t="n">
        <x:v>0.579895685158843</x:v>
      </x:c>
      <x:c r="AE8627" s="18" t="n">
        <x:v>0.8997680185585154</x:v>
      </x:c>
      <x:c r="AF8627" s="17" t="n">
        <x:v>-75.17999999999995</x:v>
      </x:c>
      <x:c r="AG8627" s="18" t="n">
        <x:v>-0.10023198144148462</x:v>
      </x:c>
      <x:c r="AH8627" t="str">
        <x:v>Below Target</x:v>
      </x:c>
    </x:row>
    <x:row r="8628">
      <x:c r="A8628" t="str">
        <x:v>TXN-008625</x:v>
      </x:c>
      <x:c r="B8628" s="14" t="d">
        <x:v>2025-10-01T00:00:00.000Z</x:v>
      </x:c>
      <x:c r="C8628" t="n">
        <x:v>2025</x:v>
      </x:c>
      <x:c r="D8628" t="str">
        <x:v>Q4</x:v>
      </x:c>
      <x:c r="E8628" t="n">
        <x:v>10</x:v>
      </x:c>
      <x:c r="F8628" t="str">
        <x:v>October</x:v>
      </x:c>
      <x:c r="G8628" s="15" t="d">
        <x:v>2025-10-01T00:00:00.000Z</x:v>
      </x:c>
      <x:c r="H8628" t="str">
        <x:v>2025-10</x:v>
      </x:c>
      <x:c r="I8628" t="str">
        <x:v>India</x:v>
      </x:c>
      <x:c r="J8628" t="str">
        <x:v>Asia Pacific</x:v>
      </x:c>
      <x:c r="K8628" t="str">
        <x:v>INR</x:v>
      </x:c>
      <x:c r="L8628" t="str">
        <x:v>Baileys</x:v>
      </x:c>
      <x:c r="M8628" t="str">
        <x:v>Liqueur</x:v>
      </x:c>
      <x:c r="N8628" t="str">
        <x:v>On-Trade</x:v>
      </x:c>
      <x:c r="O8628" t="str">
        <x:v>Independent Retailer</x:v>
      </x:c>
      <x:c r="P8628" t="str">
        <x:v>SR-060</x:v>
      </x:c>
      <x:c r="Q8628" s="16" t="n">
        <x:v>29</x:v>
      </x:c>
      <x:c r="R8628" s="17" t="n">
        <x:v>20.82</x:v>
      </x:c>
      <x:c r="S8628" s="18" t="n">
        <x:v>0.15</x:v>
      </x:c>
      <x:c r="T8628" s="17" t="n">
        <x:v>603.86</x:v>
      </x:c>
      <x:c r="U8628" s="17" t="n">
        <x:v>513.28</x:v>
      </x:c>
      <x:c r="V8628" s="17" t="n">
        <x:v>235.25</x:v>
      </x:c>
      <x:c r="W8628" s="17" t="n">
        <x:v>278.03</x:v>
      </x:c>
      <x:c r="X8628" s="18" t="n">
        <x:v>0.5417</x:v>
      </x:c>
      <x:c r="Y8628" s="17" t="n">
        <x:v>524.83</x:v>
      </x:c>
      <x:c r="Z8628" s="18" t="n">
        <x:v>0.978</x:v>
      </x:c>
      <x:c r="AA8628" s="18" t="n">
        <x:v>0.0662</x:v>
      </x:c>
      <x:c r="AB8628" t="str">
        <x:v>Yes</x:v>
      </x:c>
      <x:c r="AC8628" t="str">
        <x:v>Core</x:v>
      </x:c>
      <x:c r="AD8628" s="18" t="n">
        <x:v>0.5416731608478803</x:v>
      </x:c>
      <x:c r="AE8628" s="18" t="n">
        <x:v>0.9779928738829715</x:v>
      </x:c>
      <x:c r="AF8628" s="17" t="n">
        <x:v>-11.550000000000068</x:v>
      </x:c>
      <x:c r="AG8628" s="18" t="n">
        <x:v>-0.0220071261170285</x:v>
      </x:c>
      <x:c r="AH8628" t="str">
        <x:v>Below Target</x:v>
      </x:c>
    </x:row>
    <x:row r="8629">
      <x:c r="A8629" t="str">
        <x:v>TXN-008626</x:v>
      </x:c>
      <x:c r="B8629" s="14" t="d">
        <x:v>2025-09-05T00:00:00.000Z</x:v>
      </x:c>
      <x:c r="C8629" t="n">
        <x:v>2025</x:v>
      </x:c>
      <x:c r="D8629" t="str">
        <x:v>Q3</x:v>
      </x:c>
      <x:c r="E8629" t="n">
        <x:v>9</x:v>
      </x:c>
      <x:c r="F8629" t="str">
        <x:v>September</x:v>
      </x:c>
      <x:c r="G8629" s="15" t="d">
        <x:v>2025-09-01T00:00:00.000Z</x:v>
      </x:c>
      <x:c r="H8629" t="str">
        <x:v>2025-09</x:v>
      </x:c>
      <x:c r="I8629" t="str">
        <x:v>Nigeria</x:v>
      </x:c>
      <x:c r="J8629" t="str">
        <x:v>Africa</x:v>
      </x:c>
      <x:c r="K8629" t="str">
        <x:v>NGN</x:v>
      </x:c>
      <x:c r="L8629" t="str">
        <x:v>Johnnie Walker</x:v>
      </x:c>
      <x:c r="M8629" t="str">
        <x:v>Scotch Whisky</x:v>
      </x:c>
      <x:c r="N8629" t="str">
        <x:v>Wholesale</x:v>
      </x:c>
      <x:c r="O8629" t="str">
        <x:v>Distributor</x:v>
      </x:c>
      <x:c r="P8629" t="str">
        <x:v>SR-059</x:v>
      </x:c>
      <x:c r="Q8629" s="16" t="n">
        <x:v>37</x:v>
      </x:c>
      <x:c r="R8629" s="17" t="n">
        <x:v>32.6</x:v>
      </x:c>
      <x:c r="S8629" s="18" t="n">
        <x:v>0</x:v>
      </x:c>
      <x:c r="T8629" s="17" t="n">
        <x:v>1206.11</x:v>
      </x:c>
      <x:c r="U8629" s="17" t="n">
        <x:v>1206.11</x:v>
      </x:c>
      <x:c r="V8629" s="17" t="n">
        <x:v>498.9</x:v>
      </x:c>
      <x:c r="W8629" s="17" t="n">
        <x:v>707.21</x:v>
      </x:c>
      <x:c r="X8629" s="18" t="n">
        <x:v>0.5864</x:v>
      </x:c>
      <x:c r="Y8629" s="17" t="n">
        <x:v>1360.48</x:v>
      </x:c>
      <x:c r="Z8629" s="18" t="n">
        <x:v>0.8865</x:v>
      </x:c>
      <x:c r="AA8629" s="18" t="n">
        <x:v>0.0647</x:v>
      </x:c>
      <x:c r="AB8629" t="str">
        <x:v>No</x:v>
      </x:c>
      <x:c r="AC8629" t="str">
        <x:v>Luxury / Reserve</x:v>
      </x:c>
      <x:c r="AD8629" s="18" t="n">
        <x:v>0.5863561366707847</x:v>
      </x:c>
      <x:c r="AE8629" s="18" t="n">
        <x:v>0.886532694343173</x:v>
      </x:c>
      <x:c r="AF8629" s="17" t="n">
        <x:v>-154.37000000000012</x:v>
      </x:c>
      <x:c r="AG8629" s="18" t="n">
        <x:v>-0.11346730565682708</x:v>
      </x:c>
      <x:c r="AH8629" t="str">
        <x:v>Below Target</x:v>
      </x:c>
    </x:row>
    <x:row r="8630">
      <x:c r="A8630" t="str">
        <x:v>TXN-008627</x:v>
      </x:c>
      <x:c r="B8630" s="14" t="d">
        <x:v>2025-03-04T00:00:00.000Z</x:v>
      </x:c>
      <x:c r="C8630" t="n">
        <x:v>2025</x:v>
      </x:c>
      <x:c r="D8630" t="str">
        <x:v>Q1</x:v>
      </x:c>
      <x:c r="E8630" t="n">
        <x:v>3</x:v>
      </x:c>
      <x:c r="F8630" t="str">
        <x:v>March</x:v>
      </x:c>
      <x:c r="G8630" s="15" t="d">
        <x:v>2025-03-01T00:00:00.000Z</x:v>
      </x:c>
      <x:c r="H8630" t="str">
        <x:v>2025-03</x:v>
      </x:c>
      <x:c r="I8630" t="str">
        <x:v>Australia</x:v>
      </x:c>
      <x:c r="J8630" t="str">
        <x:v>Asia Pacific</x:v>
      </x:c>
      <x:c r="K8630" t="str">
        <x:v>AUD</x:v>
      </x:c>
      <x:c r="L8630" t="str">
        <x:v>Tanqueray</x:v>
      </x:c>
      <x:c r="M8630" t="str">
        <x:v>Gin</x:v>
      </x:c>
      <x:c r="N8630" t="str">
        <x:v>On-Trade</x:v>
      </x:c>
      <x:c r="O8630" t="str">
        <x:v>E-commerce Partner</x:v>
      </x:c>
      <x:c r="P8630" t="str">
        <x:v>SR-023</x:v>
      </x:c>
      <x:c r="Q8630" s="16" t="n">
        <x:v>44</x:v>
      </x:c>
      <x:c r="R8630" s="17" t="n">
        <x:v>31.97</x:v>
      </x:c>
      <x:c r="S8630" s="18" t="n">
        <x:v>0.02</x:v>
      </x:c>
      <x:c r="T8630" s="17" t="n">
        <x:v>1406.6</x:v>
      </x:c>
      <x:c r="U8630" s="17" t="n">
        <x:v>1378.46</x:v>
      </x:c>
      <x:c r="V8630" s="17" t="n">
        <x:v>656.18</x:v>
      </x:c>
      <x:c r="W8630" s="17" t="n">
        <x:v>722.28</x:v>
      </x:c>
      <x:c r="X8630" s="18" t="n">
        <x:v>0.524</x:v>
      </x:c>
      <x:c r="Y8630" s="17" t="n">
        <x:v>1285.92</x:v>
      </x:c>
      <x:c r="Z8630" s="18" t="n">
        <x:v>1.072</x:v>
      </x:c>
      <x:c r="AA8630" s="18" t="n">
        <x:v>0.0878</x:v>
      </x:c>
      <x:c r="AB8630" t="str">
        <x:v>No</x:v>
      </x:c>
      <x:c r="AC8630" t="str">
        <x:v>Premium Core</x:v>
      </x:c>
      <x:c r="AD8630" s="18" t="n">
        <x:v>0.5239760312232491</x:v>
      </x:c>
      <x:c r="AE8630" s="18" t="n">
        <x:v>1.0719640413089462</x:v>
      </x:c>
      <x:c r="AF8630" s="17" t="n">
        <x:v>92.53999999999996</x:v>
      </x:c>
      <x:c r="AG8630" s="18" t="n">
        <x:v>0.0719640413089461</x:v>
      </x:c>
      <x:c r="AH8630" t="str">
        <x:v>Above Target</x:v>
      </x:c>
    </x:row>
    <x:row r="8631">
      <x:c r="A8631" t="str">
        <x:v>TXN-008628</x:v>
      </x:c>
      <x:c r="B8631" s="14" t="d">
        <x:v>2023-11-04T00:00:00.000Z</x:v>
      </x:c>
      <x:c r="C8631" t="n">
        <x:v>2023</x:v>
      </x:c>
      <x:c r="D8631" t="str">
        <x:v>Q4</x:v>
      </x:c>
      <x:c r="E8631" t="n">
        <x:v>11</x:v>
      </x:c>
      <x:c r="F8631" t="str">
        <x:v>November</x:v>
      </x:c>
      <x:c r="G8631" s="15" t="d">
        <x:v>2023-11-01T00:00:00.000Z</x:v>
      </x:c>
      <x:c r="H8631" t="str">
        <x:v>2023-11</x:v>
      </x:c>
      <x:c r="I8631" t="str">
        <x:v>France</x:v>
      </x:c>
      <x:c r="J8631" t="str">
        <x:v>Europe</x:v>
      </x:c>
      <x:c r="K8631" t="str">
        <x:v>EUR</x:v>
      </x:c>
      <x:c r="L8631" t="str">
        <x:v>Guinness</x:v>
      </x:c>
      <x:c r="M8631" t="str">
        <x:v>Beer / Stout</x:v>
      </x:c>
      <x:c r="N8631" t="str">
        <x:v>On-Trade</x:v>
      </x:c>
      <x:c r="O8631" t="str">
        <x:v>Distributor</x:v>
      </x:c>
      <x:c r="P8631" t="str">
        <x:v>SR-018</x:v>
      </x:c>
      <x:c r="Q8631" s="16" t="n">
        <x:v>51</x:v>
      </x:c>
      <x:c r="R8631" s="17" t="n">
        <x:v>8.96</x:v>
      </x:c>
      <x:c r="S8631" s="18" t="n">
        <x:v>0.03</x:v>
      </x:c>
      <x:c r="T8631" s="17" t="n">
        <x:v>456.91</x:v>
      </x:c>
      <x:c r="U8631" s="17" t="n">
        <x:v>443.21</x:v>
      </x:c>
      <x:c r="V8631" s="17" t="n">
        <x:v>228.13</x:v>
      </x:c>
      <x:c r="W8631" s="17" t="n">
        <x:v>215.08</x:v>
      </x:c>
      <x:c r="X8631" s="18" t="n">
        <x:v>0.4853</x:v>
      </x:c>
      <x:c r="Y8631" s="17" t="n">
        <x:v>436.13</x:v>
      </x:c>
      <x:c r="Z8631" s="18" t="n">
        <x:v>1.0162</x:v>
      </x:c>
      <x:c r="AA8631" s="18" t="n">
        <x:v>0.0121</x:v>
      </x:c>
      <x:c r="AB8631" t="str">
        <x:v>No</x:v>
      </x:c>
      <x:c r="AC8631" t="str">
        <x:v>Core</x:v>
      </x:c>
      <x:c r="AD8631" s="18" t="n">
        <x:v>0.48527785925407824</x:v>
      </x:c>
      <x:c r="AE8631" s="18" t="n">
        <x:v>1.0162336917891455</x:v>
      </x:c>
      <x:c r="AF8631" s="17" t="n">
        <x:v>7.079999999999984</x:v>
      </x:c>
      <x:c r="AG8631" s="18" t="n">
        <x:v>0.016233691789145403</x:v>
      </x:c>
      <x:c r="AH8631" t="str">
        <x:v>Above Target</x:v>
      </x:c>
    </x:row>
    <x:row r="8632">
      <x:c r="A8632" t="str">
        <x:v>TXN-008629</x:v>
      </x:c>
      <x:c r="B8632" s="14" t="d">
        <x:v>2024-05-16T00:00:00.000Z</x:v>
      </x:c>
      <x:c r="C8632" t="n">
        <x:v>2024</x:v>
      </x:c>
      <x:c r="D8632" t="str">
        <x:v>Q2</x:v>
      </x:c>
      <x:c r="E8632" t="n">
        <x:v>5</x:v>
      </x:c>
      <x:c r="F8632" t="str">
        <x:v>May</x:v>
      </x:c>
      <x:c r="G8632" s="15" t="d">
        <x:v>2024-05-01T00:00:00.000Z</x:v>
      </x:c>
      <x:c r="H8632" t="str">
        <x:v>2024-05</x:v>
      </x:c>
      <x:c r="I8632" t="str">
        <x:v>France</x:v>
      </x:c>
      <x:c r="J8632" t="str">
        <x:v>Europe</x:v>
      </x:c>
      <x:c r="K8632" t="str">
        <x:v>EUR</x:v>
      </x:c>
      <x:c r="L8632" t="str">
        <x:v>Baileys</x:v>
      </x:c>
      <x:c r="M8632" t="str">
        <x:v>Liqueur</x:v>
      </x:c>
      <x:c r="N8632" t="str">
        <x:v>On-Trade</x:v>
      </x:c>
      <x:c r="O8632" t="str">
        <x:v>E-commerce Partner</x:v>
      </x:c>
      <x:c r="P8632" t="str">
        <x:v>SR-033</x:v>
      </x:c>
      <x:c r="Q8632" s="16" t="n">
        <x:v>25</x:v>
      </x:c>
      <x:c r="R8632" s="17" t="n">
        <x:v>18.83</x:v>
      </x:c>
      <x:c r="S8632" s="18" t="n">
        <x:v>0.03</x:v>
      </x:c>
      <x:c r="T8632" s="17" t="n">
        <x:v>470.74</x:v>
      </x:c>
      <x:c r="U8632" s="17" t="n">
        <x:v>456.62</x:v>
      </x:c>
      <x:c r="V8632" s="17" t="n">
        <x:v>201.17</x:v>
      </x:c>
      <x:c r="W8632" s="17" t="n">
        <x:v>255.45</x:v>
      </x:c>
      <x:c r="X8632" s="18" t="n">
        <x:v>0.5594</x:v>
      </x:c>
      <x:c r="Y8632" s="17" t="n">
        <x:v>422.26</x:v>
      </x:c>
      <x:c r="Z8632" s="18" t="n">
        <x:v>1.0814</x:v>
      </x:c>
      <x:c r="AA8632" s="18" t="n">
        <x:v>0.0938</x:v>
      </x:c>
      <x:c r="AB8632" t="str">
        <x:v>No</x:v>
      </x:c>
      <x:c r="AC8632" t="str">
        <x:v>Core</x:v>
      </x:c>
      <x:c r="AD8632" s="18" t="n">
        <x:v>0.5594367307608077</x:v>
      </x:c>
      <x:c r="AE8632" s="18" t="n">
        <x:v>1.081371666745607</x:v>
      </x:c>
      <x:c r="AF8632" s="17" t="n">
        <x:v>34.360000000000014</x:v>
      </x:c>
      <x:c r="AG8632" s="18" t="n">
        <x:v>0.081371666745607</x:v>
      </x:c>
      <x:c r="AH8632" t="str">
        <x:v>Above Target</x:v>
      </x:c>
    </x:row>
    <x:row r="8633">
      <x:c r="A8633" t="str">
        <x:v>TXN-008630</x:v>
      </x:c>
      <x:c r="B8633" s="14" t="d">
        <x:v>2024-07-12T00:00:00.000Z</x:v>
      </x:c>
      <x:c r="C8633" t="n">
        <x:v>2024</x:v>
      </x:c>
      <x:c r="D8633" t="str">
        <x:v>Q3</x:v>
      </x:c>
      <x:c r="E8633" t="n">
        <x:v>7</x:v>
      </x:c>
      <x:c r="F8633" t="str">
        <x:v>July</x:v>
      </x:c>
      <x:c r="G8633" s="15" t="d">
        <x:v>2024-07-01T00:00:00.000Z</x:v>
      </x:c>
      <x:c r="H8633" t="str">
        <x:v>2024-07</x:v>
      </x:c>
      <x:c r="I8633" t="str">
        <x:v>United States</x:v>
      </x:c>
      <x:c r="J8633" t="str">
        <x:v>North America</x:v>
      </x:c>
      <x:c r="K8633" t="str">
        <x:v>USD</x:v>
      </x:c>
      <x:c r="L8633" t="str">
        <x:v>Johnnie Walker</x:v>
      </x:c>
      <x:c r="M8633" t="str">
        <x:v>Scotch Whisky</x:v>
      </x:c>
      <x:c r="N8633" t="str">
        <x:v>Off-Trade</x:v>
      </x:c>
      <x:c r="O8633" t="str">
        <x:v>Distributor</x:v>
      </x:c>
      <x:c r="P8633" t="str">
        <x:v>SR-018</x:v>
      </x:c>
      <x:c r="Q8633" s="16" t="n">
        <x:v>41</x:v>
      </x:c>
      <x:c r="R8633" s="17" t="n">
        <x:v>32.21</x:v>
      </x:c>
      <x:c r="S8633" s="18" t="n">
        <x:v>0</x:v>
      </x:c>
      <x:c r="T8633" s="17" t="n">
        <x:v>1320.74</x:v>
      </x:c>
      <x:c r="U8633" s="17" t="n">
        <x:v>1320.74</x:v>
      </x:c>
      <x:c r="V8633" s="17" t="n">
        <x:v>535.64</x:v>
      </x:c>
      <x:c r="W8633" s="17" t="n">
        <x:v>785.1</x:v>
      </x:c>
      <x:c r="X8633" s="18" t="n">
        <x:v>0.5944</x:v>
      </x:c>
      <x:c r="Y8633" s="17" t="n">
        <x:v>1514.19</x:v>
      </x:c>
      <x:c r="Z8633" s="18" t="n">
        <x:v>0.8722</x:v>
      </x:c>
      <x:c r="AA8633" s="18" t="n">
        <x:v>0.0746</x:v>
      </x:c>
      <x:c r="AB8633" t="str">
        <x:v>No</x:v>
      </x:c>
      <x:c r="AC8633" t="str">
        <x:v>Luxury / Reserve</x:v>
      </x:c>
      <x:c r="AD8633" s="18" t="n">
        <x:v>0.5944394808970729</x:v>
      </x:c>
      <x:c r="AE8633" s="18" t="n">
        <x:v>0.8722419247254307</x:v>
      </x:c>
      <x:c r="AF8633" s="17" t="n">
        <x:v>-193.45000000000005</x:v>
      </x:c>
      <x:c r="AG8633" s="18" t="n">
        <x:v>-0.12775807527456925</x:v>
      </x:c>
      <x:c r="AH8633" t="str">
        <x:v>Below Target</x:v>
      </x:c>
    </x:row>
    <x:row r="8634">
      <x:c r="A8634" t="str">
        <x:v>TXN-008631</x:v>
      </x:c>
      <x:c r="B8634" s="14" t="d">
        <x:v>2024-03-29T00:00:00.000Z</x:v>
      </x:c>
      <x:c r="C8634" t="n">
        <x:v>2024</x:v>
      </x:c>
      <x:c r="D8634" t="str">
        <x:v>Q1</x:v>
      </x:c>
      <x:c r="E8634" t="n">
        <x:v>3</x:v>
      </x:c>
      <x:c r="F8634" t="str">
        <x:v>March</x:v>
      </x:c>
      <x:c r="G8634" s="15" t="d">
        <x:v>2024-03-01T00:00:00.000Z</x:v>
      </x:c>
      <x:c r="H8634" t="str">
        <x:v>2024-03</x:v>
      </x:c>
      <x:c r="I8634" t="str">
        <x:v>India</x:v>
      </x:c>
      <x:c r="J8634" t="str">
        <x:v>Asia Pacific</x:v>
      </x:c>
      <x:c r="K8634" t="str">
        <x:v>INR</x:v>
      </x:c>
      <x:c r="L8634" t="str">
        <x:v>J&amp;B</x:v>
      </x:c>
      <x:c r="M8634" t="str">
        <x:v>Scotch Whisky</x:v>
      </x:c>
      <x:c r="N8634" t="str">
        <x:v>Off-Trade</x:v>
      </x:c>
      <x:c r="O8634" t="str">
        <x:v>Independent Retailer</x:v>
      </x:c>
      <x:c r="P8634" t="str">
        <x:v>SR-004</x:v>
      </x:c>
      <x:c r="Q8634" s="16" t="n">
        <x:v>105</x:v>
      </x:c>
      <x:c r="R8634" s="17" t="n">
        <x:v>22.78</x:v>
      </x:c>
      <x:c r="S8634" s="18" t="n">
        <x:v>0</x:v>
      </x:c>
      <x:c r="T8634" s="17" t="n">
        <x:v>2392.16</x:v>
      </x:c>
      <x:c r="U8634" s="17" t="n">
        <x:v>2392.16</x:v>
      </x:c>
      <x:c r="V8634" s="17" t="n">
        <x:v>1149.07</x:v>
      </x:c>
      <x:c r="W8634" s="17" t="n">
        <x:v>1243.09</x:v>
      </x:c>
      <x:c r="X8634" s="18" t="n">
        <x:v>0.5197</x:v>
      </x:c>
      <x:c r="Y8634" s="17" t="n">
        <x:v>2362.49</x:v>
      </x:c>
      <x:c r="Z8634" s="18" t="n">
        <x:v>1.0126</x:v>
      </x:c>
      <x:c r="AA8634" s="18" t="n">
        <x:v>-0.019</x:v>
      </x:c>
      <x:c r="AB8634" t="str">
        <x:v>No</x:v>
      </x:c>
      <x:c r="AC8634" t="str">
        <x:v>Core</x:v>
      </x:c>
      <x:c r="AD8634" s="18" t="n">
        <x:v>0.5196516955387599</x:v>
      </x:c>
      <x:c r="AE8634" s="18" t="n">
        <x:v>1.0125587833176013</x:v>
      </x:c>
      <x:c r="AF8634" s="17" t="n">
        <x:v>29.670000000000073</x:v>
      </x:c>
      <x:c r="AG8634" s="18" t="n">
        <x:v>0.012558783317601376</x:v>
      </x:c>
      <x:c r="AH8634" t="str">
        <x:v>Above Target</x:v>
      </x:c>
    </x:row>
    <x:row r="8635">
      <x:c r="A8635" t="str">
        <x:v>TXN-008632</x:v>
      </x:c>
      <x:c r="B8635" s="14" t="d">
        <x:v>2026-02-01T00:00:00.000Z</x:v>
      </x:c>
      <x:c r="C8635" t="n">
        <x:v>2026</x:v>
      </x:c>
      <x:c r="D8635" t="str">
        <x:v>Q1</x:v>
      </x:c>
      <x:c r="E8635" t="n">
        <x:v>2</x:v>
      </x:c>
      <x:c r="F8635" t="str">
        <x:v>February</x:v>
      </x:c>
      <x:c r="G8635" s="15" t="d">
        <x:v>2026-02-01T00:00:00.000Z</x:v>
      </x:c>
      <x:c r="H8635" t="str">
        <x:v>2026-02</x:v>
      </x:c>
      <x:c r="I8635" t="str">
        <x:v>United States</x:v>
      </x:c>
      <x:c r="J8635" t="str">
        <x:v>North America</x:v>
      </x:c>
      <x:c r="K8635" t="str">
        <x:v>USD</x:v>
      </x:c>
      <x:c r="L8635" t="str">
        <x:v>Smirnoff</x:v>
      </x:c>
      <x:c r="M8635" t="str">
        <x:v>Vodka</x:v>
      </x:c>
      <x:c r="N8635" t="str">
        <x:v>Off-Trade</x:v>
      </x:c>
      <x:c r="O8635" t="str">
        <x:v>Key Account</x:v>
      </x:c>
      <x:c r="P8635" t="str">
        <x:v>SR-015</x:v>
      </x:c>
      <x:c r="Q8635" s="16" t="n">
        <x:v>75</x:v>
      </x:c>
      <x:c r="R8635" s="17" t="n">
        <x:v>20.75</x:v>
      </x:c>
      <x:c r="S8635" s="18" t="n">
        <x:v>0</x:v>
      </x:c>
      <x:c r="T8635" s="17" t="n">
        <x:v>1556.33</x:v>
      </x:c>
      <x:c r="U8635" s="17" t="n">
        <x:v>1556.33</x:v>
      </x:c>
      <x:c r="V8635" s="17" t="n">
        <x:v>756.62</x:v>
      </x:c>
      <x:c r="W8635" s="17" t="n">
        <x:v>799.71</x:v>
      </x:c>
      <x:c r="X8635" s="18" t="n">
        <x:v>0.5138</x:v>
      </x:c>
      <x:c r="Y8635" s="17" t="n">
        <x:v>1628.48</x:v>
      </x:c>
      <x:c r="Z8635" s="18" t="n">
        <x:v>0.9557</x:v>
      </x:c>
      <x:c r="AA8635" s="18" t="n">
        <x:v>-0.0103</x:v>
      </x:c>
      <x:c r="AB8635" t="str">
        <x:v>No</x:v>
      </x:c>
      <x:c r="AC8635" t="str">
        <x:v>Core</x:v>
      </x:c>
      <x:c r="AD8635" s="18" t="n">
        <x:v>0.5138434650748878</x:v>
      </x:c>
      <x:c r="AE8635" s="18" t="n">
        <x:v>0.9556948811161328</x:v>
      </x:c>
      <x:c r="AF8635" s="17" t="n">
        <x:v>-72.15000000000009</x:v>
      </x:c>
      <x:c r="AG8635" s="18" t="n">
        <x:v>-0.04430511888386722</x:v>
      </x:c>
      <x:c r="AH8635" t="str">
        <x:v>Below Target</x:v>
      </x:c>
    </x:row>
    <x:row r="8636">
      <x:c r="A8636" t="str">
        <x:v>TXN-008633</x:v>
      </x:c>
      <x:c r="B8636" s="14" t="d">
        <x:v>2023-07-08T00:00:00.000Z</x:v>
      </x:c>
      <x:c r="C8636" t="n">
        <x:v>2023</x:v>
      </x:c>
      <x:c r="D8636" t="str">
        <x:v>Q3</x:v>
      </x:c>
      <x:c r="E8636" t="n">
        <x:v>7</x:v>
      </x:c>
      <x:c r="F8636" t="str">
        <x:v>July</x:v>
      </x:c>
      <x:c r="G8636" s="15" t="d">
        <x:v>2023-07-01T00:00:00.000Z</x:v>
      </x:c>
      <x:c r="H8636" t="str">
        <x:v>2023-07</x:v>
      </x:c>
      <x:c r="I8636" t="str">
        <x:v>United States</x:v>
      </x:c>
      <x:c r="J8636" t="str">
        <x:v>North America</x:v>
      </x:c>
      <x:c r="K8636" t="str">
        <x:v>USD</x:v>
      </x:c>
      <x:c r="L8636" t="str">
        <x:v>Johnnie Walker</x:v>
      </x:c>
      <x:c r="M8636" t="str">
        <x:v>Scotch Whisky</x:v>
      </x:c>
      <x:c r="N8636" t="str">
        <x:v>E-commerce</x:v>
      </x:c>
      <x:c r="O8636" t="str">
        <x:v>Key Account</x:v>
      </x:c>
      <x:c r="P8636" t="str">
        <x:v>SR-010</x:v>
      </x:c>
      <x:c r="Q8636" s="16" t="n">
        <x:v>128</x:v>
      </x:c>
      <x:c r="R8636" s="17" t="n">
        <x:v>34.68</x:v>
      </x:c>
      <x:c r="S8636" s="18" t="n">
        <x:v>0</x:v>
      </x:c>
      <x:c r="T8636" s="17" t="n">
        <x:v>4438.67</x:v>
      </x:c>
      <x:c r="U8636" s="17" t="n">
        <x:v>4438.67</x:v>
      </x:c>
      <x:c r="V8636" s="17" t="n">
        <x:v>2017.85</x:v>
      </x:c>
      <x:c r="W8636" s="17" t="n">
        <x:v>2420.82</x:v>
      </x:c>
      <x:c r="X8636" s="18" t="n">
        <x:v>0.5454</x:v>
      </x:c>
      <x:c r="Y8636" s="17" t="n">
        <x:v>4507.68</x:v>
      </x:c>
      <x:c r="Z8636" s="18" t="n">
        <x:v>0.9847</x:v>
      </x:c>
      <x:c r="AA8636" s="18" t="n">
        <x:v>-0.0213</x:v>
      </x:c>
      <x:c r="AB8636" t="str">
        <x:v>No</x:v>
      </x:c>
      <x:c r="AC8636" t="str">
        <x:v>Luxury / Reserve</x:v>
      </x:c>
      <x:c r="AD8636" s="18" t="n">
        <x:v>0.5453931019877576</x:v>
      </x:c>
      <x:c r="AE8636" s="18" t="n">
        <x:v>0.9846905725339864</x:v>
      </x:c>
      <x:c r="AF8636" s="17" t="n">
        <x:v>-69.01000000000022</x:v>
      </x:c>
      <x:c r="AG8636" s="18" t="n">
        <x:v>-0.015309427466013607</x:v>
      </x:c>
      <x:c r="AH8636" t="str">
        <x:v>Below Target</x:v>
      </x:c>
    </x:row>
    <x:row r="8637">
      <x:c r="A8637" t="str">
        <x:v>TXN-008634</x:v>
      </x:c>
      <x:c r="B8637" s="14" t="d">
        <x:v>2024-03-05T00:00:00.000Z</x:v>
      </x:c>
      <x:c r="C8637" t="n">
        <x:v>2024</x:v>
      </x:c>
      <x:c r="D8637" t="str">
        <x:v>Q1</x:v>
      </x:c>
      <x:c r="E8637" t="n">
        <x:v>3</x:v>
      </x:c>
      <x:c r="F8637" t="str">
        <x:v>March</x:v>
      </x:c>
      <x:c r="G8637" s="15" t="d">
        <x:v>2024-03-01T00:00:00.000Z</x:v>
      </x:c>
      <x:c r="H8637" t="str">
        <x:v>2024-03</x:v>
      </x:c>
      <x:c r="I8637" t="str">
        <x:v>Brazil</x:v>
      </x:c>
      <x:c r="J8637" t="str">
        <x:v>Latin America &amp; Caribbean</x:v>
      </x:c>
      <x:c r="K8637" t="str">
        <x:v>BRL</x:v>
      </x:c>
      <x:c r="L8637" t="str">
        <x:v>Tanqueray</x:v>
      </x:c>
      <x:c r="M8637" t="str">
        <x:v>Gin</x:v>
      </x:c>
      <x:c r="N8637" t="str">
        <x:v>Wholesale</x:v>
      </x:c>
      <x:c r="O8637" t="str">
        <x:v>Independent Retailer</x:v>
      </x:c>
      <x:c r="P8637" t="str">
        <x:v>SR-022</x:v>
      </x:c>
      <x:c r="Q8637" s="16" t="n">
        <x:v>37</x:v>
      </x:c>
      <x:c r="R8637" s="17" t="n">
        <x:v>25.39</x:v>
      </x:c>
      <x:c r="S8637" s="18" t="n">
        <x:v>0</x:v>
      </x:c>
      <x:c r="T8637" s="17" t="n">
        <x:v>939.48</x:v>
      </x:c>
      <x:c r="U8637" s="17" t="n">
        <x:v>939.48</x:v>
      </x:c>
      <x:c r="V8637" s="17" t="n">
        <x:v>415.59</x:v>
      </x:c>
      <x:c r="W8637" s="17" t="n">
        <x:v>523.89</x:v>
      </x:c>
      <x:c r="X8637" s="18" t="n">
        <x:v>0.5576</x:v>
      </x:c>
      <x:c r="Y8637" s="17" t="n">
        <x:v>1017.33</x:v>
      </x:c>
      <x:c r="Z8637" s="18" t="n">
        <x:v>0.9235</x:v>
      </x:c>
      <x:c r="AA8637" s="18" t="n">
        <x:v>0.0664</x:v>
      </x:c>
      <x:c r="AB8637" t="str">
        <x:v>No</x:v>
      </x:c>
      <x:c r="AC8637" t="str">
        <x:v>Premium Core</x:v>
      </x:c>
      <x:c r="AD8637" s="18" t="n">
        <x:v>0.5576382679780304</x:v>
      </x:c>
      <x:c r="AE8637" s="18" t="n">
        <x:v>0.923476158178762</x:v>
      </x:c>
      <x:c r="AF8637" s="17" t="n">
        <x:v>-77.85000000000002</x:v>
      </x:c>
      <x:c r="AG8637" s="18" t="n">
        <x:v>-0.07652384182123796</x:v>
      </x:c>
      <x:c r="AH8637" t="str">
        <x:v>Below Target</x:v>
      </x:c>
    </x:row>
    <x:row r="8638">
      <x:c r="A8638" t="str">
        <x:v>TXN-008635</x:v>
      </x:c>
      <x:c r="B8638" s="14" t="d">
        <x:v>2023-05-30T00:00:00.000Z</x:v>
      </x:c>
      <x:c r="C8638" t="n">
        <x:v>2023</x:v>
      </x:c>
      <x:c r="D8638" t="str">
        <x:v>Q2</x:v>
      </x:c>
      <x:c r="E8638" t="n">
        <x:v>5</x:v>
      </x:c>
      <x:c r="F8638" t="str">
        <x:v>May</x:v>
      </x:c>
      <x:c r="G8638" s="15" t="d">
        <x:v>2023-05-01T00:00:00.000Z</x:v>
      </x:c>
      <x:c r="H8638" t="str">
        <x:v>2023-05</x:v>
      </x:c>
      <x:c r="I8638" t="str">
        <x:v>Australia</x:v>
      </x:c>
      <x:c r="J8638" t="str">
        <x:v>Asia Pacific</x:v>
      </x:c>
      <x:c r="K8638" t="str">
        <x:v>AUD</x:v>
      </x:c>
      <x:c r="L8638" t="str">
        <x:v>Baileys</x:v>
      </x:c>
      <x:c r="M8638" t="str">
        <x:v>Liqueur</x:v>
      </x:c>
      <x:c r="N8638" t="str">
        <x:v>Off-Trade</x:v>
      </x:c>
      <x:c r="O8638" t="str">
        <x:v>Independent Retailer</x:v>
      </x:c>
      <x:c r="P8638" t="str">
        <x:v>SR-058</x:v>
      </x:c>
      <x:c r="Q8638" s="16" t="n">
        <x:v>35</x:v>
      </x:c>
      <x:c r="R8638" s="17" t="n">
        <x:v>18.8</x:v>
      </x:c>
      <x:c r="S8638" s="18" t="n">
        <x:v>0.15</x:v>
      </x:c>
      <x:c r="T8638" s="17" t="n">
        <x:v>658.1</x:v>
      </x:c>
      <x:c r="U8638" s="17" t="n">
        <x:v>559.38</x:v>
      </x:c>
      <x:c r="V8638" s="17" t="n">
        <x:v>271.82</x:v>
      </x:c>
      <x:c r="W8638" s="17" t="n">
        <x:v>287.56</x:v>
      </x:c>
      <x:c r="X8638" s="18" t="n">
        <x:v>0.5141</x:v>
      </x:c>
      <x:c r="Y8638" s="17" t="n">
        <x:v>510.38</x:v>
      </x:c>
      <x:c r="Z8638" s="18" t="n">
        <x:v>1.096</x:v>
      </x:c>
      <x:c r="AA8638" s="18" t="n">
        <x:v>-0.0086</x:v>
      </x:c>
      <x:c r="AB8638" t="str">
        <x:v>Yes</x:v>
      </x:c>
      <x:c r="AC8638" t="str">
        <x:v>Core</x:v>
      </x:c>
      <x:c r="AD8638" s="18" t="n">
        <x:v>0.5140691479852694</x:v>
      </x:c>
      <x:c r="AE8638" s="18" t="n">
        <x:v>1.0960068968219758</x:v>
      </x:c>
      <x:c r="AF8638" s="17" t="n">
        <x:v>49</x:v>
      </x:c>
      <x:c r="AG8638" s="18" t="n">
        <x:v>0.09600689682197579</x:v>
      </x:c>
      <x:c r="AH8638" t="str">
        <x:v>Above Target</x:v>
      </x:c>
    </x:row>
    <x:row r="8639">
      <x:c r="A8639" t="str">
        <x:v>TXN-008636</x:v>
      </x:c>
      <x:c r="B8639" s="14" t="d">
        <x:v>2023-09-04T00:00:00.000Z</x:v>
      </x:c>
      <x:c r="C8639" t="n">
        <x:v>2023</x:v>
      </x:c>
      <x:c r="D8639" t="str">
        <x:v>Q3</x:v>
      </x:c>
      <x:c r="E8639" t="n">
        <x:v>9</x:v>
      </x:c>
      <x:c r="F8639" t="str">
        <x:v>September</x:v>
      </x:c>
      <x:c r="G8639" s="15" t="d">
        <x:v>2023-09-01T00:00:00.000Z</x:v>
      </x:c>
      <x:c r="H8639" t="str">
        <x:v>2023-09</x:v>
      </x:c>
      <x:c r="I8639" t="str">
        <x:v>United States</x:v>
      </x:c>
      <x:c r="J8639" t="str">
        <x:v>North America</x:v>
      </x:c>
      <x:c r="K8639" t="str">
        <x:v>USD</x:v>
      </x:c>
      <x:c r="L8639" t="str">
        <x:v>Tanqueray</x:v>
      </x:c>
      <x:c r="M8639" t="str">
        <x:v>Gin</x:v>
      </x:c>
      <x:c r="N8639" t="str">
        <x:v>On-Trade</x:v>
      </x:c>
      <x:c r="O8639" t="str">
        <x:v>Hospitality Group</x:v>
      </x:c>
      <x:c r="P8639" t="str">
        <x:v>SR-046</x:v>
      </x:c>
      <x:c r="Q8639" s="16" t="n">
        <x:v>40</x:v>
      </x:c>
      <x:c r="R8639" s="17" t="n">
        <x:v>32.19</x:v>
      </x:c>
      <x:c r="S8639" s="18" t="n">
        <x:v>0</x:v>
      </x:c>
      <x:c r="T8639" s="17" t="n">
        <x:v>1287.74</x:v>
      </x:c>
      <x:c r="U8639" s="17" t="n">
        <x:v>1287.74</x:v>
      </x:c>
      <x:c r="V8639" s="17" t="n">
        <x:v>539.74</x:v>
      </x:c>
      <x:c r="W8639" s="17" t="n">
        <x:v>748</x:v>
      </x:c>
      <x:c r="X8639" s="18" t="n">
        <x:v>0.5809</x:v>
      </x:c>
      <x:c r="Y8639" s="17" t="n">
        <x:v>1224.28</x:v>
      </x:c>
      <x:c r="Z8639" s="18" t="n">
        <x:v>1.0518</x:v>
      </x:c>
      <x:c r="AA8639" s="18" t="n">
        <x:v>0.1066</x:v>
      </x:c>
      <x:c r="AB8639" t="str">
        <x:v>No</x:v>
      </x:c>
      <x:c r="AC8639" t="str">
        <x:v>Premium Core</x:v>
      </x:c>
      <x:c r="AD8639" s="18" t="n">
        <x:v>0.5808625964868684</x:v>
      </x:c>
      <x:c r="AE8639" s="18" t="n">
        <x:v>1.0518345476524977</x:v>
      </x:c>
      <x:c r="AF8639" s="17" t="n">
        <x:v>63.460000000000036</x:v>
      </x:c>
      <x:c r="AG8639" s="18" t="n">
        <x:v>0.05183454765249783</x:v>
      </x:c>
      <x:c r="AH8639" t="str">
        <x:v>Above Target</x:v>
      </x:c>
    </x:row>
    <x:row r="8640">
      <x:c r="A8640" t="str">
        <x:v>TXN-008637</x:v>
      </x:c>
      <x:c r="B8640" s="14" t="d">
        <x:v>2025-08-02T00:00:00.000Z</x:v>
      </x:c>
      <x:c r="C8640" t="n">
        <x:v>2025</x:v>
      </x:c>
      <x:c r="D8640" t="str">
        <x:v>Q3</x:v>
      </x:c>
      <x:c r="E8640" t="n">
        <x:v>8</x:v>
      </x:c>
      <x:c r="F8640" t="str">
        <x:v>August</x:v>
      </x:c>
      <x:c r="G8640" s="15" t="d">
        <x:v>2025-08-01T00:00:00.000Z</x:v>
      </x:c>
      <x:c r="H8640" t="str">
        <x:v>2025-08</x:v>
      </x:c>
      <x:c r="I8640" t="str">
        <x:v>France</x:v>
      </x:c>
      <x:c r="J8640" t="str">
        <x:v>Europe</x:v>
      </x:c>
      <x:c r="K8640" t="str">
        <x:v>EUR</x:v>
      </x:c>
      <x:c r="L8640" t="str">
        <x:v>Don Julio</x:v>
      </x:c>
      <x:c r="M8640" t="str">
        <x:v>Tequila</x:v>
      </x:c>
      <x:c r="N8640" t="str">
        <x:v>Off-Trade</x:v>
      </x:c>
      <x:c r="O8640" t="str">
        <x:v>Independent Retailer</x:v>
      </x:c>
      <x:c r="P8640" t="str">
        <x:v>SR-029</x:v>
      </x:c>
      <x:c r="Q8640" s="16" t="n">
        <x:v>89</x:v>
      </x:c>
      <x:c r="R8640" s="17" t="n">
        <x:v>46.47</x:v>
      </x:c>
      <x:c r="S8640" s="18" t="n">
        <x:v>0.03</x:v>
      </x:c>
      <x:c r="T8640" s="17" t="n">
        <x:v>4136.07</x:v>
      </x:c>
      <x:c r="U8640" s="17" t="n">
        <x:v>4011.99</x:v>
      </x:c>
      <x:c r="V8640" s="17" t="n">
        <x:v>1712.25</x:v>
      </x:c>
      <x:c r="W8640" s="17" t="n">
        <x:v>2299.74</x:v>
      </x:c>
      <x:c r="X8640" s="18" t="n">
        <x:v>0.5732</x:v>
      </x:c>
      <x:c r="Y8640" s="17" t="n">
        <x:v>4124.72</x:v>
      </x:c>
      <x:c r="Z8640" s="18" t="n">
        <x:v>0.9727</x:v>
      </x:c>
      <x:c r="AA8640" s="18" t="n">
        <x:v>0.1151</x:v>
      </x:c>
      <x:c r="AB8640" t="str">
        <x:v>No</x:v>
      </x:c>
      <x:c r="AC8640" t="str">
        <x:v>Luxury / Reserve</x:v>
      </x:c>
      <x:c r="AD8640" s="18" t="n">
        <x:v>0.5732167826938751</x:v>
      </x:c>
      <x:c r="AE8640" s="18" t="n">
        <x:v>0.9726696600011636</x:v>
      </x:c>
      <x:c r="AF8640" s="17" t="n">
        <x:v>-112.73000000000047</x:v>
      </x:c>
      <x:c r="AG8640" s="18" t="n">
        <x:v>-0.027330339998836398</x:v>
      </x:c>
      <x:c r="AH8640" t="str">
        <x:v>Below Target</x:v>
      </x:c>
    </x:row>
    <x:row r="8641">
      <x:c r="A8641" t="str">
        <x:v>TXN-008638</x:v>
      </x:c>
      <x:c r="B8641" s="14" t="d">
        <x:v>2025-06-12T00:00:00.000Z</x:v>
      </x:c>
      <x:c r="C8641" t="n">
        <x:v>2025</x:v>
      </x:c>
      <x:c r="D8641" t="str">
        <x:v>Q2</x:v>
      </x:c>
      <x:c r="E8641" t="n">
        <x:v>6</x:v>
      </x:c>
      <x:c r="F8641" t="str">
        <x:v>June</x:v>
      </x:c>
      <x:c r="G8641" s="15" t="d">
        <x:v>2025-06-01T00:00:00.000Z</x:v>
      </x:c>
      <x:c r="H8641" t="str">
        <x:v>2025-06</x:v>
      </x:c>
      <x:c r="I8641" t="str">
        <x:v>Canada</x:v>
      </x:c>
      <x:c r="J8641" t="str">
        <x:v>North America</x:v>
      </x:c>
      <x:c r="K8641" t="str">
        <x:v>CAD</x:v>
      </x:c>
      <x:c r="L8641" t="str">
        <x:v>Captain Morgan</x:v>
      </x:c>
      <x:c r="M8641" t="str">
        <x:v>Rum</x:v>
      </x:c>
      <x:c r="N8641" t="str">
        <x:v>On-Trade</x:v>
      </x:c>
      <x:c r="O8641" t="str">
        <x:v>Distributor</x:v>
      </x:c>
      <x:c r="P8641" t="str">
        <x:v>SR-014</x:v>
      </x:c>
      <x:c r="Q8641" s="16" t="n">
        <x:v>71</x:v>
      </x:c>
      <x:c r="R8641" s="17" t="n">
        <x:v>21.93</x:v>
      </x:c>
      <x:c r="S8641" s="18" t="n">
        <x:v>0</x:v>
      </x:c>
      <x:c r="T8641" s="17" t="n">
        <x:v>1556.82</x:v>
      </x:c>
      <x:c r="U8641" s="17" t="n">
        <x:v>1556.82</x:v>
      </x:c>
      <x:c r="V8641" s="17" t="n">
        <x:v>805.8</x:v>
      </x:c>
      <x:c r="W8641" s="17" t="n">
        <x:v>751.02</x:v>
      </x:c>
      <x:c r="X8641" s="18" t="n">
        <x:v>0.4824</x:v>
      </x:c>
      <x:c r="Y8641" s="17" t="n">
        <x:v>1798.36</x:v>
      </x:c>
      <x:c r="Z8641" s="18" t="n">
        <x:v>0.8657</x:v>
      </x:c>
      <x:c r="AA8641" s="18" t="n">
        <x:v>0.0651</x:v>
      </x:c>
      <x:c r="AB8641" t="str">
        <x:v>No</x:v>
      </x:c>
      <x:c r="AC8641" t="str">
        <x:v>Core</x:v>
      </x:c>
      <x:c r="AD8641" s="18" t="n">
        <x:v>0.482406443904883</x:v>
      </x:c>
      <x:c r="AE8641" s="18" t="n">
        <x:v>0.8656887386285282</x:v>
      </x:c>
      <x:c r="AF8641" s="17" t="n">
        <x:v>-241.53999999999996</x:v>
      </x:c>
      <x:c r="AG8641" s="18" t="n">
        <x:v>-0.13431126137147179</x:v>
      </x:c>
      <x:c r="AH8641" t="str">
        <x:v>Below Target</x:v>
      </x:c>
    </x:row>
    <x:row r="8642">
      <x:c r="A8642" t="str">
        <x:v>TXN-008639</x:v>
      </x:c>
      <x:c r="B8642" s="14" t="d">
        <x:v>2023-09-14T00:00:00.000Z</x:v>
      </x:c>
      <x:c r="C8642" t="n">
        <x:v>2023</x:v>
      </x:c>
      <x:c r="D8642" t="str">
        <x:v>Q3</x:v>
      </x:c>
      <x:c r="E8642" t="n">
        <x:v>9</x:v>
      </x:c>
      <x:c r="F8642" t="str">
        <x:v>September</x:v>
      </x:c>
      <x:c r="G8642" s="15" t="d">
        <x:v>2023-09-01T00:00:00.000Z</x:v>
      </x:c>
      <x:c r="H8642" t="str">
        <x:v>2023-09</x:v>
      </x:c>
      <x:c r="I8642" t="str">
        <x:v>Singapore</x:v>
      </x:c>
      <x:c r="J8642" t="str">
        <x:v>Asia Pacific</x:v>
      </x:c>
      <x:c r="K8642" t="str">
        <x:v>SGD</x:v>
      </x:c>
      <x:c r="L8642" t="str">
        <x:v>Baileys</x:v>
      </x:c>
      <x:c r="M8642" t="str">
        <x:v>Liqueur</x:v>
      </x:c>
      <x:c r="N8642" t="str">
        <x:v>Wholesale</x:v>
      </x:c>
      <x:c r="O8642" t="str">
        <x:v>E-commerce Partner</x:v>
      </x:c>
      <x:c r="P8642" t="str">
        <x:v>SR-028</x:v>
      </x:c>
      <x:c r="Q8642" s="16" t="n">
        <x:v>44</x:v>
      </x:c>
      <x:c r="R8642" s="17" t="n">
        <x:v>16.43</x:v>
      </x:c>
      <x:c r="S8642" s="18" t="n">
        <x:v>0.05</x:v>
      </x:c>
      <x:c r="T8642" s="17" t="n">
        <x:v>723.14</x:v>
      </x:c>
      <x:c r="U8642" s="17" t="n">
        <x:v>686.98</x:v>
      </x:c>
      <x:c r="V8642" s="17" t="n">
        <x:v>331.27</x:v>
      </x:c>
      <x:c r="W8642" s="17" t="n">
        <x:v>355.71</x:v>
      </x:c>
      <x:c r="X8642" s="18" t="n">
        <x:v>0.5178</x:v>
      </x:c>
      <x:c r="Y8642" s="17" t="n">
        <x:v>654.87</x:v>
      </x:c>
      <x:c r="Z8642" s="18" t="n">
        <x:v>1.049</x:v>
      </x:c>
      <x:c r="AA8642" s="18" t="n">
        <x:v>0.0889</x:v>
      </x:c>
      <x:c r="AB8642" t="str">
        <x:v>Yes</x:v>
      </x:c>
      <x:c r="AC8642" t="str">
        <x:v>Core</x:v>
      </x:c>
      <x:c r="AD8642" s="18" t="n">
        <x:v>0.5177879996506448</x:v>
      </x:c>
      <x:c r="AE8642" s="18" t="n">
        <x:v>1.049032632430864</x:v>
      </x:c>
      <x:c r="AF8642" s="17" t="n">
        <x:v>32.110000000000014</x:v>
      </x:c>
      <x:c r="AG8642" s="18" t="n">
        <x:v>0.04903263243086416</x:v>
      </x:c>
      <x:c r="AH8642" t="str">
        <x:v>Above Target</x:v>
      </x:c>
    </x:row>
    <x:row r="8643">
      <x:c r="A8643" t="str">
        <x:v>TXN-008640</x:v>
      </x:c>
      <x:c r="B8643" s="14" t="d">
        <x:v>2024-09-11T00:00:00.000Z</x:v>
      </x:c>
      <x:c r="C8643" t="n">
        <x:v>2024</x:v>
      </x:c>
      <x:c r="D8643" t="str">
        <x:v>Q3</x:v>
      </x:c>
      <x:c r="E8643" t="n">
        <x:v>9</x:v>
      </x:c>
      <x:c r="F8643" t="str">
        <x:v>September</x:v>
      </x:c>
      <x:c r="G8643" s="15" t="d">
        <x:v>2024-09-01T00:00:00.000Z</x:v>
      </x:c>
      <x:c r="H8643" t="str">
        <x:v>2024-09</x:v>
      </x:c>
      <x:c r="I8643" t="str">
        <x:v>Australia</x:v>
      </x:c>
      <x:c r="J8643" t="str">
        <x:v>Asia Pacific</x:v>
      </x:c>
      <x:c r="K8643" t="str">
        <x:v>AUD</x:v>
      </x:c>
      <x:c r="L8643" t="str">
        <x:v>Guinness</x:v>
      </x:c>
      <x:c r="M8643" t="str">
        <x:v>Beer / Stout</x:v>
      </x:c>
      <x:c r="N8643" t="str">
        <x:v>Wholesale</x:v>
      </x:c>
      <x:c r="O8643" t="str">
        <x:v>Hospitality Group</x:v>
      </x:c>
      <x:c r="P8643" t="str">
        <x:v>SR-035</x:v>
      </x:c>
      <x:c r="Q8643" s="16" t="n">
        <x:v>26</x:v>
      </x:c>
      <x:c r="R8643" s="17" t="n">
        <x:v>6.92</x:v>
      </x:c>
      <x:c r="S8643" s="18" t="n">
        <x:v>0</x:v>
      </x:c>
      <x:c r="T8643" s="17" t="n">
        <x:v>179.87</x:v>
      </x:c>
      <x:c r="U8643" s="17" t="n">
        <x:v>179.87</x:v>
      </x:c>
      <x:c r="V8643" s="17" t="n">
        <x:v>94.64</x:v>
      </x:c>
      <x:c r="W8643" s="17" t="n">
        <x:v>85.22</x:v>
      </x:c>
      <x:c r="X8643" s="18" t="n">
        <x:v>0.4738</x:v>
      </x:c>
      <x:c r="Y8643" s="17" t="n">
        <x:v>185.72</x:v>
      </x:c>
      <x:c r="Z8643" s="18" t="n">
        <x:v>0.9685</x:v>
      </x:c>
      <x:c r="AA8643" s="18" t="n">
        <x:v>0.0544</x:v>
      </x:c>
      <x:c r="AB8643" t="str">
        <x:v>No</x:v>
      </x:c>
      <x:c r="AC8643" t="str">
        <x:v>Core</x:v>
      </x:c>
      <x:c r="AD8643" s="18" t="n">
        <x:v>0.47378662367265245</x:v>
      </x:c>
      <x:c r="AE8643" s="18" t="n">
        <x:v>0.9685009692009477</x:v>
      </x:c>
      <x:c r="AF8643" s="17" t="n">
        <x:v>-5.849999999999994</x:v>
      </x:c>
      <x:c r="AG8643" s="18" t="n">
        <x:v>-0.03149903079905231</x:v>
      </x:c>
      <x:c r="AH8643" t="str">
        <x:v>Below Target</x:v>
      </x:c>
    </x:row>
    <x:row r="8644">
      <x:c r="A8644" t="str">
        <x:v>TXN-008641</x:v>
      </x:c>
      <x:c r="B8644" s="14" t="d">
        <x:v>2026-06-01T00:00:00.000Z</x:v>
      </x:c>
      <x:c r="C8644" t="n">
        <x:v>2026</x:v>
      </x:c>
      <x:c r="D8644" t="str">
        <x:v>Q2</x:v>
      </x:c>
      <x:c r="E8644" t="n">
        <x:v>6</x:v>
      </x:c>
      <x:c r="F8644" t="str">
        <x:v>June</x:v>
      </x:c>
      <x:c r="G8644" s="15" t="d">
        <x:v>2026-06-01T00:00:00.000Z</x:v>
      </x:c>
      <x:c r="H8644" t="str">
        <x:v>2026-06</x:v>
      </x:c>
      <x:c r="I8644" t="str">
        <x:v>Canada</x:v>
      </x:c>
      <x:c r="J8644" t="str">
        <x:v>North America</x:v>
      </x:c>
      <x:c r="K8644" t="str">
        <x:v>CAD</x:v>
      </x:c>
      <x:c r="L8644" t="str">
        <x:v>Guinness</x:v>
      </x:c>
      <x:c r="M8644" t="str">
        <x:v>Beer / Stout</x:v>
      </x:c>
      <x:c r="N8644" t="str">
        <x:v>On-Trade</x:v>
      </x:c>
      <x:c r="O8644" t="str">
        <x:v>Key Account</x:v>
      </x:c>
      <x:c r="P8644" t="str">
        <x:v>SR-001</x:v>
      </x:c>
      <x:c r="Q8644" s="16" t="n">
        <x:v>111</x:v>
      </x:c>
      <x:c r="R8644" s="17" t="n">
        <x:v>8.12</x:v>
      </x:c>
      <x:c r="S8644" s="18" t="n">
        <x:v>0</x:v>
      </x:c>
      <x:c r="T8644" s="17" t="n">
        <x:v>901.2</x:v>
      </x:c>
      <x:c r="U8644" s="17" t="n">
        <x:v>901.2</x:v>
      </x:c>
      <x:c r="V8644" s="17" t="n">
        <x:v>447.59</x:v>
      </x:c>
      <x:c r="W8644" s="17" t="n">
        <x:v>453.61</x:v>
      </x:c>
      <x:c r="X8644" s="18" t="n">
        <x:v>0.5033</x:v>
      </x:c>
      <x:c r="Y8644" s="17" t="n">
        <x:v>922.35</x:v>
      </x:c>
      <x:c r="Z8644" s="18" t="n">
        <x:v>0.9771</x:v>
      </x:c>
      <x:c r="AA8644" s="18" t="n">
        <x:v>-0.0293</x:v>
      </x:c>
      <x:c r="AB8644" t="str">
        <x:v>No</x:v>
      </x:c>
      <x:c r="AC8644" t="str">
        <x:v>Core</x:v>
      </x:c>
      <x:c r="AD8644" s="18" t="n">
        <x:v>0.5033399911229471</x:v>
      </x:c>
      <x:c r="AE8644" s="18" t="n">
        <x:v>0.9770694421857212</x:v>
      </x:c>
      <x:c r="AF8644" s="17" t="n">
        <x:v>-21.149999999999977</x:v>
      </x:c>
      <x:c r="AG8644" s="18" t="n">
        <x:v>-0.022930557814278718</x:v>
      </x:c>
      <x:c r="AH8644" t="str">
        <x:v>Below Target</x:v>
      </x:c>
    </x:row>
    <x:row r="8645">
      <x:c r="A8645" t="str">
        <x:v>TXN-008642</x:v>
      </x:c>
      <x:c r="B8645" s="14" t="d">
        <x:v>2023-09-03T00:00:00.000Z</x:v>
      </x:c>
      <x:c r="C8645" t="n">
        <x:v>2023</x:v>
      </x:c>
      <x:c r="D8645" t="str">
        <x:v>Q3</x:v>
      </x:c>
      <x:c r="E8645" t="n">
        <x:v>9</x:v>
      </x:c>
      <x:c r="F8645" t="str">
        <x:v>September</x:v>
      </x:c>
      <x:c r="G8645" s="15" t="d">
        <x:v>2023-09-01T00:00:00.000Z</x:v>
      </x:c>
      <x:c r="H8645" t="str">
        <x:v>2023-09</x:v>
      </x:c>
      <x:c r="I8645" t="str">
        <x:v>United States</x:v>
      </x:c>
      <x:c r="J8645" t="str">
        <x:v>North America</x:v>
      </x:c>
      <x:c r="K8645" t="str">
        <x:v>USD</x:v>
      </x:c>
      <x:c r="L8645" t="str">
        <x:v>Johnnie Walker</x:v>
      </x:c>
      <x:c r="M8645" t="str">
        <x:v>Scotch Whisky</x:v>
      </x:c>
      <x:c r="N8645" t="str">
        <x:v>Wholesale</x:v>
      </x:c>
      <x:c r="O8645" t="str">
        <x:v>Key Account</x:v>
      </x:c>
      <x:c r="P8645" t="str">
        <x:v>SR-039</x:v>
      </x:c>
      <x:c r="Q8645" s="16" t="n">
        <x:v>117</x:v>
      </x:c>
      <x:c r="R8645" s="17" t="n">
        <x:v>32.52</x:v>
      </x:c>
      <x:c r="S8645" s="18" t="n">
        <x:v>0</x:v>
      </x:c>
      <x:c r="T8645" s="17" t="n">
        <x:v>3804.33</x:v>
      </x:c>
      <x:c r="U8645" s="17" t="n">
        <x:v>3804.33</x:v>
      </x:c>
      <x:c r="V8645" s="17" t="n">
        <x:v>1690.98</x:v>
      </x:c>
      <x:c r="W8645" s="17" t="n">
        <x:v>2113.35</x:v>
      </x:c>
      <x:c r="X8645" s="18" t="n">
        <x:v>0.5555</x:v>
      </x:c>
      <x:c r="Y8645" s="17" t="n">
        <x:v>4210.59</x:v>
      </x:c>
      <x:c r="Z8645" s="18" t="n">
        <x:v>0.9035</x:v>
      </x:c>
      <x:c r="AA8645" s="18" t="n">
        <x:v>0.0672</x:v>
      </x:c>
      <x:c r="AB8645" t="str">
        <x:v>No</x:v>
      </x:c>
      <x:c r="AC8645" t="str">
        <x:v>Luxury / Reserve</x:v>
      </x:c>
      <x:c r="AD8645" s="18" t="n">
        <x:v>0.5555117458264661</x:v>
      </x:c>
      <x:c r="AE8645" s="18" t="n">
        <x:v>0.9035147093400212</x:v>
      </x:c>
      <x:c r="AF8645" s="17" t="n">
        <x:v>-406.2600000000002</x:v>
      </x:c>
      <x:c r="AG8645" s="18" t="n">
        <x:v>-0.09648529065997882</x:v>
      </x:c>
      <x:c r="AH8645" t="str">
        <x:v>Below Target</x:v>
      </x:c>
    </x:row>
    <x:row r="8646">
      <x:c r="A8646" t="str">
        <x:v>TXN-008643</x:v>
      </x:c>
      <x:c r="B8646" s="14" t="d">
        <x:v>2026-05-28T00:00:00.000Z</x:v>
      </x:c>
      <x:c r="C8646" t="n">
        <x:v>2026</x:v>
      </x:c>
      <x:c r="D8646" t="str">
        <x:v>Q2</x:v>
      </x:c>
      <x:c r="E8646" t="n">
        <x:v>5</x:v>
      </x:c>
      <x:c r="F8646" t="str">
        <x:v>May</x:v>
      </x:c>
      <x:c r="G8646" s="15" t="d">
        <x:v>2026-05-01T00:00:00.000Z</x:v>
      </x:c>
      <x:c r="H8646" t="str">
        <x:v>2026-05</x:v>
      </x:c>
      <x:c r="I8646" t="str">
        <x:v>United Kingdom</x:v>
      </x:c>
      <x:c r="J8646" t="str">
        <x:v>Europe</x:v>
      </x:c>
      <x:c r="K8646" t="str">
        <x:v>GBP</x:v>
      </x:c>
      <x:c r="L8646" t="str">
        <x:v>Smirnoff</x:v>
      </x:c>
      <x:c r="M8646" t="str">
        <x:v>Vodka</x:v>
      </x:c>
      <x:c r="N8646" t="str">
        <x:v>E-commerce</x:v>
      </x:c>
      <x:c r="O8646" t="str">
        <x:v>Key Account</x:v>
      </x:c>
      <x:c r="P8646" t="str">
        <x:v>SR-036</x:v>
      </x:c>
      <x:c r="Q8646" s="16" t="n">
        <x:v>61</x:v>
      </x:c>
      <x:c r="R8646" s="17" t="n">
        <x:v>22.87</x:v>
      </x:c>
      <x:c r="S8646" s="18" t="n">
        <x:v>0</x:v>
      </x:c>
      <x:c r="T8646" s="17" t="n">
        <x:v>1394.89</x:v>
      </x:c>
      <x:c r="U8646" s="17" t="n">
        <x:v>1394.89</x:v>
      </x:c>
      <x:c r="V8646" s="17" t="n">
        <x:v>705.18</x:v>
      </x:c>
      <x:c r="W8646" s="17" t="n">
        <x:v>689.71</x:v>
      </x:c>
      <x:c r="X8646" s="18" t="n">
        <x:v>0.4945</x:v>
      </x:c>
      <x:c r="Y8646" s="17" t="n">
        <x:v>1582.75</x:v>
      </x:c>
      <x:c r="Z8646" s="18" t="n">
        <x:v>0.8813</x:v>
      </x:c>
      <x:c r="AA8646" s="18" t="n">
        <x:v>0.0962</x:v>
      </x:c>
      <x:c r="AB8646" t="str">
        <x:v>No</x:v>
      </x:c>
      <x:c r="AC8646" t="str">
        <x:v>Core</x:v>
      </x:c>
      <x:c r="AD8646" s="18" t="n">
        <x:v>0.49445475987353843</x:v>
      </x:c>
      <x:c r="AE8646" s="18" t="n">
        <x:v>0.8813078502606224</x:v>
      </x:c>
      <x:c r="AF8646" s="17" t="n">
        <x:v>-187.8599999999999</x:v>
      </x:c>
      <x:c r="AG8646" s="18" t="n">
        <x:v>-0.1186921497393776</x:v>
      </x:c>
      <x:c r="AH8646" t="str">
        <x:v>Below Target</x:v>
      </x:c>
    </x:row>
    <x:row r="8647">
      <x:c r="A8647" t="str">
        <x:v>TXN-008644</x:v>
      </x:c>
      <x:c r="B8647" s="14" t="d">
        <x:v>2025-06-11T00:00:00.000Z</x:v>
      </x:c>
      <x:c r="C8647" t="n">
        <x:v>2025</x:v>
      </x:c>
      <x:c r="D8647" t="str">
        <x:v>Q2</x:v>
      </x:c>
      <x:c r="E8647" t="n">
        <x:v>6</x:v>
      </x:c>
      <x:c r="F8647" t="str">
        <x:v>June</x:v>
      </x:c>
      <x:c r="G8647" s="15" t="d">
        <x:v>2025-06-01T00:00:00.000Z</x:v>
      </x:c>
      <x:c r="H8647" t="str">
        <x:v>2025-06</x:v>
      </x:c>
      <x:c r="I8647" t="str">
        <x:v>France</x:v>
      </x:c>
      <x:c r="J8647" t="str">
        <x:v>Europe</x:v>
      </x:c>
      <x:c r="K8647" t="str">
        <x:v>EUR</x:v>
      </x:c>
      <x:c r="L8647" t="str">
        <x:v>Captain Morgan</x:v>
      </x:c>
      <x:c r="M8647" t="str">
        <x:v>Rum</x:v>
      </x:c>
      <x:c r="N8647" t="str">
        <x:v>Off-Trade</x:v>
      </x:c>
      <x:c r="O8647" t="str">
        <x:v>Independent Retailer</x:v>
      </x:c>
      <x:c r="P8647" t="str">
        <x:v>SR-030</x:v>
      </x:c>
      <x:c r="Q8647" s="16" t="n">
        <x:v>41</x:v>
      </x:c>
      <x:c r="R8647" s="17" t="n">
        <x:v>18.72</x:v>
      </x:c>
      <x:c r="S8647" s="18" t="n">
        <x:v>0.05</x:v>
      </x:c>
      <x:c r="T8647" s="17" t="n">
        <x:v>767.45</x:v>
      </x:c>
      <x:c r="U8647" s="17" t="n">
        <x:v>729.08</x:v>
      </x:c>
      <x:c r="V8647" s="17" t="n">
        <x:v>368.03</x:v>
      </x:c>
      <x:c r="W8647" s="17" t="n">
        <x:v>361.05</x:v>
      </x:c>
      <x:c r="X8647" s="18" t="n">
        <x:v>0.4952</x:v>
      </x:c>
      <x:c r="Y8647" s="17" t="n">
        <x:v>708.23</x:v>
      </x:c>
      <x:c r="Z8647" s="18" t="n">
        <x:v>1.0294</x:v>
      </x:c>
      <x:c r="AA8647" s="18" t="n">
        <x:v>0.102</x:v>
      </x:c>
      <x:c r="AB8647" t="str">
        <x:v>Yes</x:v>
      </x:c>
      <x:c r="AC8647" t="str">
        <x:v>Core</x:v>
      </x:c>
      <x:c r="AD8647" s="18" t="n">
        <x:v>0.49521314533384536</x:v>
      </x:c>
      <x:c r="AE8647" s="18" t="n">
        <x:v>1.0294395888341359</x:v>
      </x:c>
      <x:c r="AF8647" s="17" t="n">
        <x:v>20.850000000000023</x:v>
      </x:c>
      <x:c r="AG8647" s="18" t="n">
        <x:v>0.029439588834135836</x:v>
      </x:c>
      <x:c r="AH8647" t="str">
        <x:v>Above Target</x:v>
      </x:c>
    </x:row>
    <x:row r="8648">
      <x:c r="A8648" t="str">
        <x:v>TXN-008645</x:v>
      </x:c>
      <x:c r="B8648" s="14" t="d">
        <x:v>2024-02-18T00:00:00.000Z</x:v>
      </x:c>
      <x:c r="C8648" t="n">
        <x:v>2024</x:v>
      </x:c>
      <x:c r="D8648" t="str">
        <x:v>Q1</x:v>
      </x:c>
      <x:c r="E8648" t="n">
        <x:v>2</x:v>
      </x:c>
      <x:c r="F8648" t="str">
        <x:v>February</x:v>
      </x:c>
      <x:c r="G8648" s="15" t="d">
        <x:v>2024-02-01T00:00:00.000Z</x:v>
      </x:c>
      <x:c r="H8648" t="str">
        <x:v>2024-02</x:v>
      </x:c>
      <x:c r="I8648" t="str">
        <x:v>Singapore</x:v>
      </x:c>
      <x:c r="J8648" t="str">
        <x:v>Asia Pacific</x:v>
      </x:c>
      <x:c r="K8648" t="str">
        <x:v>SGD</x:v>
      </x:c>
      <x:c r="L8648" t="str">
        <x:v>Tanqueray</x:v>
      </x:c>
      <x:c r="M8648" t="str">
        <x:v>Gin</x:v>
      </x:c>
      <x:c r="N8648" t="str">
        <x:v>On-Trade</x:v>
      </x:c>
      <x:c r="O8648" t="str">
        <x:v>Key Account</x:v>
      </x:c>
      <x:c r="P8648" t="str">
        <x:v>SR-041</x:v>
      </x:c>
      <x:c r="Q8648" s="16" t="n">
        <x:v>25</x:v>
      </x:c>
      <x:c r="R8648" s="17" t="n">
        <x:v>31.52</x:v>
      </x:c>
      <x:c r="S8648" s="18" t="n">
        <x:v>0.1</x:v>
      </x:c>
      <x:c r="T8648" s="17" t="n">
        <x:v>788.02</x:v>
      </x:c>
      <x:c r="U8648" s="17" t="n">
        <x:v>709.21</x:v>
      </x:c>
      <x:c r="V8648" s="17" t="n">
        <x:v>312.2</x:v>
      </x:c>
      <x:c r="W8648" s="17" t="n">
        <x:v>397.01</x:v>
      </x:c>
      <x:c r="X8648" s="18" t="n">
        <x:v>0.5598</x:v>
      </x:c>
      <x:c r="Y8648" s="17" t="n">
        <x:v>746.83</x:v>
      </x:c>
      <x:c r="Z8648" s="18" t="n">
        <x:v>0.9496</x:v>
      </x:c>
      <x:c r="AA8648" s="18" t="n">
        <x:v>0.0943</x:v>
      </x:c>
      <x:c r="AB8648" t="str">
        <x:v>Yes</x:v>
      </x:c>
      <x:c r="AC8648" t="str">
        <x:v>Premium Core</x:v>
      </x:c>
      <x:c r="AD8648" s="18" t="n">
        <x:v>0.5597918811071474</x:v>
      </x:c>
      <x:c r="AE8648" s="18" t="n">
        <x:v>0.949627090502524</x:v>
      </x:c>
      <x:c r="AF8648" s="17" t="n">
        <x:v>-37.620000000000005</x:v>
      </x:c>
      <x:c r="AG8648" s="18" t="n">
        <x:v>-0.050372909497476005</x:v>
      </x:c>
      <x:c r="AH8648" t="str">
        <x:v>Below Target</x:v>
      </x:c>
    </x:row>
    <x:row r="8649">
      <x:c r="A8649" t="str">
        <x:v>TXN-008646</x:v>
      </x:c>
      <x:c r="B8649" s="14" t="d">
        <x:v>2025-10-01T00:00:00.000Z</x:v>
      </x:c>
      <x:c r="C8649" t="n">
        <x:v>2025</x:v>
      </x:c>
      <x:c r="D8649" t="str">
        <x:v>Q4</x:v>
      </x:c>
      <x:c r="E8649" t="n">
        <x:v>10</x:v>
      </x:c>
      <x:c r="F8649" t="str">
        <x:v>October</x:v>
      </x:c>
      <x:c r="G8649" s="15" t="d">
        <x:v>2025-10-01T00:00:00.000Z</x:v>
      </x:c>
      <x:c r="H8649" t="str">
        <x:v>2025-10</x:v>
      </x:c>
      <x:c r="I8649" t="str">
        <x:v>United Kingdom</x:v>
      </x:c>
      <x:c r="J8649" t="str">
        <x:v>Europe</x:v>
      </x:c>
      <x:c r="K8649" t="str">
        <x:v>GBP</x:v>
      </x:c>
      <x:c r="L8649" t="str">
        <x:v>Captain Morgan</x:v>
      </x:c>
      <x:c r="M8649" t="str">
        <x:v>Rum</x:v>
      </x:c>
      <x:c r="N8649" t="str">
        <x:v>Wholesale</x:v>
      </x:c>
      <x:c r="O8649" t="str">
        <x:v>E-commerce Partner</x:v>
      </x:c>
      <x:c r="P8649" t="str">
        <x:v>SR-050</x:v>
      </x:c>
      <x:c r="Q8649" s="16" t="n">
        <x:v>96</x:v>
      </x:c>
      <x:c r="R8649" s="17" t="n">
        <x:v>17.65</x:v>
      </x:c>
      <x:c r="S8649" s="18" t="n">
        <x:v>0.03</x:v>
      </x:c>
      <x:c r="T8649" s="17" t="n">
        <x:v>1694.04</x:v>
      </x:c>
      <x:c r="U8649" s="17" t="n">
        <x:v>1643.22</x:v>
      </x:c>
      <x:c r="V8649" s="17" t="n">
        <x:v>839.46</x:v>
      </x:c>
      <x:c r="W8649" s="17" t="n">
        <x:v>803.76</x:v>
      </x:c>
      <x:c r="X8649" s="18" t="n">
        <x:v>0.4891</x:v>
      </x:c>
      <x:c r="Y8649" s="17" t="n">
        <x:v>1633.73</x:v>
      </x:c>
      <x:c r="Z8649" s="18" t="n">
        <x:v>1.0058</x:v>
      </x:c>
      <x:c r="AA8649" s="18" t="n">
        <x:v>0.0622</x:v>
      </x:c>
      <x:c r="AB8649" t="str">
        <x:v>No</x:v>
      </x:c>
      <x:c r="AC8649" t="str">
        <x:v>Core</x:v>
      </x:c>
      <x:c r="AD8649" s="18" t="n">
        <x:v>0.489137181874612</x:v>
      </x:c>
      <x:c r="AE8649" s="18" t="n">
        <x:v>1.0058087933746702</x:v>
      </x:c>
      <x:c r="AF8649" s="17" t="n">
        <x:v>9.490000000000009</x:v>
      </x:c>
      <x:c r="AG8649" s="18" t="n">
        <x:v>0.005808793374670239</x:v>
      </x:c>
      <x:c r="AH8649" t="str">
        <x:v>Above Target</x:v>
      </x:c>
    </x:row>
    <x:row r="8650">
      <x:c r="A8650" t="str">
        <x:v>TXN-008647</x:v>
      </x:c>
      <x:c r="B8650" s="14" t="d">
        <x:v>2023-05-28T00:00:00.000Z</x:v>
      </x:c>
      <x:c r="C8650" t="n">
        <x:v>2023</x:v>
      </x:c>
      <x:c r="D8650" t="str">
        <x:v>Q2</x:v>
      </x:c>
      <x:c r="E8650" t="n">
        <x:v>5</x:v>
      </x:c>
      <x:c r="F8650" t="str">
        <x:v>May</x:v>
      </x:c>
      <x:c r="G8650" s="15" t="d">
        <x:v>2023-05-01T00:00:00.000Z</x:v>
      </x:c>
      <x:c r="H8650" t="str">
        <x:v>2023-05</x:v>
      </x:c>
      <x:c r="I8650" t="str">
        <x:v>India</x:v>
      </x:c>
      <x:c r="J8650" t="str">
        <x:v>Asia Pacific</x:v>
      </x:c>
      <x:c r="K8650" t="str">
        <x:v>INR</x:v>
      </x:c>
      <x:c r="L8650" t="str">
        <x:v>Johnnie Walker</x:v>
      </x:c>
      <x:c r="M8650" t="str">
        <x:v>Scotch Whisky</x:v>
      </x:c>
      <x:c r="N8650" t="str">
        <x:v>Wholesale</x:v>
      </x:c>
      <x:c r="O8650" t="str">
        <x:v>E-commerce Partner</x:v>
      </x:c>
      <x:c r="P8650" t="str">
        <x:v>SR-019</x:v>
      </x:c>
      <x:c r="Q8650" s="16" t="n">
        <x:v>99</x:v>
      </x:c>
      <x:c r="R8650" s="17" t="n">
        <x:v>31.63</x:v>
      </x:c>
      <x:c r="S8650" s="18" t="n">
        <x:v>0.15</x:v>
      </x:c>
      <x:c r="T8650" s="17" t="n">
        <x:v>3131.62</x:v>
      </x:c>
      <x:c r="U8650" s="17" t="n">
        <x:v>2661.88</x:v>
      </x:c>
      <x:c r="V8650" s="17" t="n">
        <x:v>1170.63</x:v>
      </x:c>
      <x:c r="W8650" s="17" t="n">
        <x:v>1491.25</x:v>
      </x:c>
      <x:c r="X8650" s="18" t="n">
        <x:v>0.5602</x:v>
      </x:c>
      <x:c r="Y8650" s="17" t="n">
        <x:v>2712.75</x:v>
      </x:c>
      <x:c r="Z8650" s="18" t="n">
        <x:v>0.9812</x:v>
      </x:c>
      <x:c r="AA8650" s="18" t="n">
        <x:v>0.1031</x:v>
      </x:c>
      <x:c r="AB8650" t="str">
        <x:v>Yes</x:v>
      </x:c>
      <x:c r="AC8650" t="str">
        <x:v>Luxury / Reserve</x:v>
      </x:c>
      <x:c r="AD8650" s="18" t="n">
        <x:v>0.56022435271312</x:v>
      </x:c>
      <x:c r="AE8650" s="18" t="n">
        <x:v>0.981247811261635</x:v>
      </x:c>
      <x:c r="AF8650" s="17" t="n">
        <x:v>-50.86999999999989</x:v>
      </x:c>
      <x:c r="AG8650" s="18" t="n">
        <x:v>-0.018752188738365087</x:v>
      </x:c>
      <x:c r="AH8650" t="str">
        <x:v>Below Target</x:v>
      </x:c>
    </x:row>
    <x:row r="8651">
      <x:c r="A8651" t="str">
        <x:v>TXN-008648</x:v>
      </x:c>
      <x:c r="B8651" s="14" t="d">
        <x:v>2024-08-23T00:00:00.000Z</x:v>
      </x:c>
      <x:c r="C8651" t="n">
        <x:v>2024</x:v>
      </x:c>
      <x:c r="D8651" t="str">
        <x:v>Q3</x:v>
      </x:c>
      <x:c r="E8651" t="n">
        <x:v>8</x:v>
      </x:c>
      <x:c r="F8651" t="str">
        <x:v>August</x:v>
      </x:c>
      <x:c r="G8651" s="15" t="d">
        <x:v>2024-08-01T00:00:00.000Z</x:v>
      </x:c>
      <x:c r="H8651" t="str">
        <x:v>2024-08</x:v>
      </x:c>
      <x:c r="I8651" t="str">
        <x:v>Canada</x:v>
      </x:c>
      <x:c r="J8651" t="str">
        <x:v>North America</x:v>
      </x:c>
      <x:c r="K8651" t="str">
        <x:v>CAD</x:v>
      </x:c>
      <x:c r="L8651" t="str">
        <x:v>Ketel One</x:v>
      </x:c>
      <x:c r="M8651" t="str">
        <x:v>Vodka</x:v>
      </x:c>
      <x:c r="N8651" t="str">
        <x:v>Off-Trade</x:v>
      </x:c>
      <x:c r="O8651" t="str">
        <x:v>Key Account</x:v>
      </x:c>
      <x:c r="P8651" t="str">
        <x:v>SR-047</x:v>
      </x:c>
      <x:c r="Q8651" s="16" t="n">
        <x:v>25</x:v>
      </x:c>
      <x:c r="R8651" s="17" t="n">
        <x:v>26.84</x:v>
      </x:c>
      <x:c r="S8651" s="18" t="n">
        <x:v>0</x:v>
      </x:c>
      <x:c r="T8651" s="17" t="n">
        <x:v>671.11</x:v>
      </x:c>
      <x:c r="U8651" s="17" t="n">
        <x:v>671.11</x:v>
      </x:c>
      <x:c r="V8651" s="17" t="n">
        <x:v>284.38</x:v>
      </x:c>
      <x:c r="W8651" s="17" t="n">
        <x:v>386.72</x:v>
      </x:c>
      <x:c r="X8651" s="18" t="n">
        <x:v>0.5762</x:v>
      </x:c>
      <x:c r="Y8651" s="17" t="n">
        <x:v>774.92</x:v>
      </x:c>
      <x:c r="Z8651" s="18" t="n">
        <x:v>0.866</x:v>
      </x:c>
      <x:c r="AA8651" s="18" t="n">
        <x:v>0.1033</x:v>
      </x:c>
      <x:c r="AB8651" t="str">
        <x:v>No</x:v>
      </x:c>
      <x:c r="AC8651" t="str">
        <x:v>Premium Core</x:v>
      </x:c>
      <x:c r="AD8651" s="18" t="n">
        <x:v>0.5762393646347097</x:v>
      </x:c>
      <x:c r="AE8651" s="18" t="n">
        <x:v>0.8660377845455015</x:v>
      </x:c>
      <x:c r="AF8651" s="17" t="n">
        <x:v>-103.80999999999995</x:v>
      </x:c>
      <x:c r="AG8651" s="18" t="n">
        <x:v>-0.13396221545449846</x:v>
      </x:c>
      <x:c r="AH8651" t="str">
        <x:v>Below Target</x:v>
      </x:c>
    </x:row>
    <x:row r="8652">
      <x:c r="A8652" t="str">
        <x:v>TXN-008649</x:v>
      </x:c>
      <x:c r="B8652" s="14" t="d">
        <x:v>2024-05-06T00:00:00.000Z</x:v>
      </x:c>
      <x:c r="C8652" t="n">
        <x:v>2024</x:v>
      </x:c>
      <x:c r="D8652" t="str">
        <x:v>Q2</x:v>
      </x:c>
      <x:c r="E8652" t="n">
        <x:v>5</x:v>
      </x:c>
      <x:c r="F8652" t="str">
        <x:v>May</x:v>
      </x:c>
      <x:c r="G8652" s="15" t="d">
        <x:v>2024-05-01T00:00:00.000Z</x:v>
      </x:c>
      <x:c r="H8652" t="str">
        <x:v>2024-05</x:v>
      </x:c>
      <x:c r="I8652" t="str">
        <x:v>United Kingdom</x:v>
      </x:c>
      <x:c r="J8652" t="str">
        <x:v>Europe</x:v>
      </x:c>
      <x:c r="K8652" t="str">
        <x:v>GBP</x:v>
      </x:c>
      <x:c r="L8652" t="str">
        <x:v>Guinness</x:v>
      </x:c>
      <x:c r="M8652" t="str">
        <x:v>Beer / Stout</x:v>
      </x:c>
      <x:c r="N8652" t="str">
        <x:v>Off-Trade</x:v>
      </x:c>
      <x:c r="O8652" t="str">
        <x:v>Key Account</x:v>
      </x:c>
      <x:c r="P8652" t="str">
        <x:v>SR-044</x:v>
      </x:c>
      <x:c r="Q8652" s="16" t="n">
        <x:v>114</x:v>
      </x:c>
      <x:c r="R8652" s="17" t="n">
        <x:v>7.2</x:v>
      </x:c>
      <x:c r="S8652" s="18" t="n">
        <x:v>0.03</x:v>
      </x:c>
      <x:c r="T8652" s="17" t="n">
        <x:v>821.14</x:v>
      </x:c>
      <x:c r="U8652" s="17" t="n">
        <x:v>796.51</x:v>
      </x:c>
      <x:c r="V8652" s="17" t="n">
        <x:v>408.07</x:v>
      </x:c>
      <x:c r="W8652" s="17" t="n">
        <x:v>388.44</x:v>
      </x:c>
      <x:c r="X8652" s="18" t="n">
        <x:v>0.4877</x:v>
      </x:c>
      <x:c r="Y8652" s="17" t="n">
        <x:v>840.22</x:v>
      </x:c>
      <x:c r="Z8652" s="18" t="n">
        <x:v>0.948</x:v>
      </x:c>
      <x:c r="AA8652" s="18" t="n">
        <x:v>0.0187</x:v>
      </x:c>
      <x:c r="AB8652" t="str">
        <x:v>No</x:v>
      </x:c>
      <x:c r="AC8652" t="str">
        <x:v>Core</x:v>
      </x:c>
      <x:c r="AD8652" s="18" t="n">
        <x:v>0.48767749306348945</x:v>
      </x:c>
      <x:c r="AE8652" s="18" t="n">
        <x:v>0.9479779105472376</x:v>
      </x:c>
      <x:c r="AF8652" s="17" t="n">
        <x:v>-43.710000000000036</x:v>
      </x:c>
      <x:c r="AG8652" s="18" t="n">
        <x:v>-0.05202208945276241</x:v>
      </x:c>
      <x:c r="AH8652" t="str">
        <x:v>Below Target</x:v>
      </x:c>
    </x:row>
    <x:row r="8653">
      <x:c r="A8653" t="str">
        <x:v>TXN-008650</x:v>
      </x:c>
      <x:c r="B8653" s="14" t="d">
        <x:v>2026-05-09T00:00:00.000Z</x:v>
      </x:c>
      <x:c r="C8653" t="n">
        <x:v>2026</x:v>
      </x:c>
      <x:c r="D8653" t="str">
        <x:v>Q2</x:v>
      </x:c>
      <x:c r="E8653" t="n">
        <x:v>5</x:v>
      </x:c>
      <x:c r="F8653" t="str">
        <x:v>May</x:v>
      </x:c>
      <x:c r="G8653" s="15" t="d">
        <x:v>2026-05-01T00:00:00.000Z</x:v>
      </x:c>
      <x:c r="H8653" t="str">
        <x:v>2026-05</x:v>
      </x:c>
      <x:c r="I8653" t="str">
        <x:v>France</x:v>
      </x:c>
      <x:c r="J8653" t="str">
        <x:v>Europe</x:v>
      </x:c>
      <x:c r="K8653" t="str">
        <x:v>EUR</x:v>
      </x:c>
      <x:c r="L8653" t="str">
        <x:v>Baileys</x:v>
      </x:c>
      <x:c r="M8653" t="str">
        <x:v>Liqueur</x:v>
      </x:c>
      <x:c r="N8653" t="str">
        <x:v>Duty Free / Travel Retail</x:v>
      </x:c>
      <x:c r="O8653" t="str">
        <x:v>Key Account</x:v>
      </x:c>
      <x:c r="P8653" t="str">
        <x:v>SR-013</x:v>
      </x:c>
      <x:c r="Q8653" s="16" t="n">
        <x:v>59</x:v>
      </x:c>
      <x:c r="R8653" s="17" t="n">
        <x:v>20.15</x:v>
      </x:c>
      <x:c r="S8653" s="18" t="n">
        <x:v>0</x:v>
      </x:c>
      <x:c r="T8653" s="17" t="n">
        <x:v>1188.67</x:v>
      </x:c>
      <x:c r="U8653" s="17" t="n">
        <x:v>1188.67</x:v>
      </x:c>
      <x:c r="V8653" s="17" t="n">
        <x:v>579.06</x:v>
      </x:c>
      <x:c r="W8653" s="17" t="n">
        <x:v>609.61</x:v>
      </x:c>
      <x:c r="X8653" s="18" t="n">
        <x:v>0.5129</x:v>
      </x:c>
      <x:c r="Y8653" s="17" t="n">
        <x:v>1362.54</x:v>
      </x:c>
      <x:c r="Z8653" s="18" t="n">
        <x:v>0.8724</x:v>
      </x:c>
      <x:c r="AA8653" s="18" t="n">
        <x:v>-0.0389</x:v>
      </x:c>
      <x:c r="AB8653" t="str">
        <x:v>No</x:v>
      </x:c>
      <x:c r="AC8653" t="str">
        <x:v>Core</x:v>
      </x:c>
      <x:c r="AD8653" s="18" t="n">
        <x:v>0.5128504967737051</x:v>
      </x:c>
      <x:c r="AE8653" s="18" t="n">
        <x:v>0.8723927370939569</x:v>
      </x:c>
      <x:c r="AF8653" s="17" t="n">
        <x:v>-173.8699999999999</x:v>
      </x:c>
      <x:c r="AG8653" s="18" t="n">
        <x:v>-0.12760726290604305</x:v>
      </x:c>
      <x:c r="AH8653" t="str">
        <x:v>Below Target</x:v>
      </x:c>
    </x:row>
    <x:row r="8654">
      <x:c r="A8654" t="str">
        <x:v>TXN-008651</x:v>
      </x:c>
      <x:c r="B8654" s="14" t="d">
        <x:v>2024-08-10T00:00:00.000Z</x:v>
      </x:c>
      <x:c r="C8654" t="n">
        <x:v>2024</x:v>
      </x:c>
      <x:c r="D8654" t="str">
        <x:v>Q3</x:v>
      </x:c>
      <x:c r="E8654" t="n">
        <x:v>8</x:v>
      </x:c>
      <x:c r="F8654" t="str">
        <x:v>August</x:v>
      </x:c>
      <x:c r="G8654" s="15" t="d">
        <x:v>2024-08-01T00:00:00.000Z</x:v>
      </x:c>
      <x:c r="H8654" t="str">
        <x:v>2024-08</x:v>
      </x:c>
      <x:c r="I8654" t="str">
        <x:v>France</x:v>
      </x:c>
      <x:c r="J8654" t="str">
        <x:v>Europe</x:v>
      </x:c>
      <x:c r="K8654" t="str">
        <x:v>EUR</x:v>
      </x:c>
      <x:c r="L8654" t="str">
        <x:v>Don Julio</x:v>
      </x:c>
      <x:c r="M8654" t="str">
        <x:v>Tequila</x:v>
      </x:c>
      <x:c r="N8654" t="str">
        <x:v>On-Trade</x:v>
      </x:c>
      <x:c r="O8654" t="str">
        <x:v>Independent Retailer</x:v>
      </x:c>
      <x:c r="P8654" t="str">
        <x:v>SR-056</x:v>
      </x:c>
      <x:c r="Q8654" s="16" t="n">
        <x:v>36</x:v>
      </x:c>
      <x:c r="R8654" s="17" t="n">
        <x:v>57.77</x:v>
      </x:c>
      <x:c r="S8654" s="18" t="n">
        <x:v>0.02</x:v>
      </x:c>
      <x:c r="T8654" s="17" t="n">
        <x:v>2079.78</x:v>
      </x:c>
      <x:c r="U8654" s="17" t="n">
        <x:v>2038.19</x:v>
      </x:c>
      <x:c r="V8654" s="17" t="n">
        <x:v>833.32</x:v>
      </x:c>
      <x:c r="W8654" s="17" t="n">
        <x:v>1204.86</x:v>
      </x:c>
      <x:c r="X8654" s="18" t="n">
        <x:v>0.5911</x:v>
      </x:c>
      <x:c r="Y8654" s="17" t="n">
        <x:v>1954.51</x:v>
      </x:c>
      <x:c r="Z8654" s="18" t="n">
        <x:v>1.0428</x:v>
      </x:c>
      <x:c r="AA8654" s="18" t="n">
        <x:v>0.1126</x:v>
      </x:c>
      <x:c r="AB8654" t="str">
        <x:v>No</x:v>
      </x:c>
      <x:c r="AC8654" t="str">
        <x:v>Luxury / Reserve</x:v>
      </x:c>
      <x:c r="AD8654" s="18" t="n">
        <x:v>0.5911421408210225</x:v>
      </x:c>
      <x:c r="AE8654" s="18" t="n">
        <x:v>1.0428137998782303</x:v>
      </x:c>
      <x:c r="AF8654" s="17" t="n">
        <x:v>83.68000000000006</x:v>
      </x:c>
      <x:c r="AG8654" s="18" t="n">
        <x:v>0.042813799878230384</x:v>
      </x:c>
      <x:c r="AH8654" t="str">
        <x:v>Above Target</x:v>
      </x:c>
    </x:row>
    <x:row r="8655">
      <x:c r="A8655" t="str">
        <x:v>TXN-008652</x:v>
      </x:c>
      <x:c r="B8655" s="14" t="d">
        <x:v>2024-10-04T00:00:00.000Z</x:v>
      </x:c>
      <x:c r="C8655" t="n">
        <x:v>2024</x:v>
      </x:c>
      <x:c r="D8655" t="str">
        <x:v>Q4</x:v>
      </x:c>
      <x:c r="E8655" t="n">
        <x:v>10</x:v>
      </x:c>
      <x:c r="F8655" t="str">
        <x:v>October</x:v>
      </x:c>
      <x:c r="G8655" s="15" t="d">
        <x:v>2024-10-01T00:00:00.000Z</x:v>
      </x:c>
      <x:c r="H8655" t="str">
        <x:v>2024-10</x:v>
      </x:c>
      <x:c r="I8655" t="str">
        <x:v>Mexico</x:v>
      </x:c>
      <x:c r="J8655" t="str">
        <x:v>Latin America &amp; Caribbean</x:v>
      </x:c>
      <x:c r="K8655" t="str">
        <x:v>MXN</x:v>
      </x:c>
      <x:c r="L8655" t="str">
        <x:v>Captain Morgan</x:v>
      </x:c>
      <x:c r="M8655" t="str">
        <x:v>Rum</x:v>
      </x:c>
      <x:c r="N8655" t="str">
        <x:v>On-Trade</x:v>
      </x:c>
      <x:c r="O8655" t="str">
        <x:v>E-commerce Partner</x:v>
      </x:c>
      <x:c r="P8655" t="str">
        <x:v>SR-045</x:v>
      </x:c>
      <x:c r="Q8655" s="16" t="n">
        <x:v>63</x:v>
      </x:c>
      <x:c r="R8655" s="17" t="n">
        <x:v>20.34</x:v>
      </x:c>
      <x:c r="S8655" s="18" t="n">
        <x:v>0.02</x:v>
      </x:c>
      <x:c r="T8655" s="17" t="n">
        <x:v>1281.45</x:v>
      </x:c>
      <x:c r="U8655" s="17" t="n">
        <x:v>1255.82</x:v>
      </x:c>
      <x:c r="V8655" s="17" t="n">
        <x:v>624.8</x:v>
      </x:c>
      <x:c r="W8655" s="17" t="n">
        <x:v>631.03</x:v>
      </x:c>
      <x:c r="X8655" s="18" t="n">
        <x:v>0.5025</x:v>
      </x:c>
      <x:c r="Y8655" s="17" t="n">
        <x:v>1417</x:v>
      </x:c>
      <x:c r="Z8655" s="18" t="n">
        <x:v>0.8863</x:v>
      </x:c>
      <x:c r="AA8655" s="18" t="n">
        <x:v>0.001</x:v>
      </x:c>
      <x:c r="AB8655" t="str">
        <x:v>No</x:v>
      </x:c>
      <x:c r="AC8655" t="str">
        <x:v>Core</x:v>
      </x:c>
      <x:c r="AD8655" s="18" t="n">
        <x:v>0.5024844324823621</x:v>
      </x:c>
      <x:c r="AE8655" s="18" t="n">
        <x:v>0.8862526464361327</x:v>
      </x:c>
      <x:c r="AF8655" s="17" t="n">
        <x:v>-161.18000000000006</x:v>
      </x:c>
      <x:c r="AG8655" s="18" t="n">
        <x:v>-0.11374735356386736</x:v>
      </x:c>
      <x:c r="AH8655" t="str">
        <x:v>Below Target</x:v>
      </x:c>
    </x:row>
    <x:row r="8656">
      <x:c r="A8656" t="str">
        <x:v>TXN-008653</x:v>
      </x:c>
      <x:c r="B8656" s="14" t="d">
        <x:v>2024-08-01T00:00:00.000Z</x:v>
      </x:c>
      <x:c r="C8656" t="n">
        <x:v>2024</x:v>
      </x:c>
      <x:c r="D8656" t="str">
        <x:v>Q3</x:v>
      </x:c>
      <x:c r="E8656" t="n">
        <x:v>8</x:v>
      </x:c>
      <x:c r="F8656" t="str">
        <x:v>August</x:v>
      </x:c>
      <x:c r="G8656" s="15" t="d">
        <x:v>2024-08-01T00:00:00.000Z</x:v>
      </x:c>
      <x:c r="H8656" t="str">
        <x:v>2024-08</x:v>
      </x:c>
      <x:c r="I8656" t="str">
        <x:v>Canada</x:v>
      </x:c>
      <x:c r="J8656" t="str">
        <x:v>North America</x:v>
      </x:c>
      <x:c r="K8656" t="str">
        <x:v>CAD</x:v>
      </x:c>
      <x:c r="L8656" t="str">
        <x:v>Captain Morgan</x:v>
      </x:c>
      <x:c r="M8656" t="str">
        <x:v>Rum</x:v>
      </x:c>
      <x:c r="N8656" t="str">
        <x:v>Duty Free / Travel Retail</x:v>
      </x:c>
      <x:c r="O8656" t="str">
        <x:v>Distributor</x:v>
      </x:c>
      <x:c r="P8656" t="str">
        <x:v>SR-003</x:v>
      </x:c>
      <x:c r="Q8656" s="16" t="n">
        <x:v>34</x:v>
      </x:c>
      <x:c r="R8656" s="17" t="n">
        <x:v>22.54</x:v>
      </x:c>
      <x:c r="S8656" s="18" t="n">
        <x:v>0</x:v>
      </x:c>
      <x:c r="T8656" s="17" t="n">
        <x:v>766.26</x:v>
      </x:c>
      <x:c r="U8656" s="17" t="n">
        <x:v>766.26</x:v>
      </x:c>
      <x:c r="V8656" s="17" t="n">
        <x:v>388.62</x:v>
      </x:c>
      <x:c r="W8656" s="17" t="n">
        <x:v>377.65</x:v>
      </x:c>
      <x:c r="X8656" s="18" t="n">
        <x:v>0.4928</x:v>
      </x:c>
      <x:c r="Y8656" s="17" t="n">
        <x:v>845.01</x:v>
      </x:c>
      <x:c r="Z8656" s="18" t="n">
        <x:v>0.9068</x:v>
      </x:c>
      <x:c r="AA8656" s="18" t="n">
        <x:v>0.0141</x:v>
      </x:c>
      <x:c r="AB8656" t="str">
        <x:v>No</x:v>
      </x:c>
      <x:c r="AC8656" t="str">
        <x:v>Core</x:v>
      </x:c>
      <x:c r="AD8656" s="18" t="n">
        <x:v>0.4928483804452796</x:v>
      </x:c>
      <x:c r="AE8656" s="18" t="n">
        <x:v>0.9068058366173182</x:v>
      </x:c>
      <x:c r="AF8656" s="17" t="n">
        <x:v>-78.75</x:v>
      </x:c>
      <x:c r="AG8656" s="18" t="n">
        <x:v>-0.09319416338268187</x:v>
      </x:c>
      <x:c r="AH8656" t="str">
        <x:v>Below Target</x:v>
      </x:c>
    </x:row>
    <x:row r="8657">
      <x:c r="A8657" t="str">
        <x:v>TXN-008654</x:v>
      </x:c>
      <x:c r="B8657" s="14" t="d">
        <x:v>2025-12-26T00:00:00.000Z</x:v>
      </x:c>
      <x:c r="C8657" t="n">
        <x:v>2025</x:v>
      </x:c>
      <x:c r="D8657" t="str">
        <x:v>Q4</x:v>
      </x:c>
      <x:c r="E8657" t="n">
        <x:v>12</x:v>
      </x:c>
      <x:c r="F8657" t="str">
        <x:v>December</x:v>
      </x:c>
      <x:c r="G8657" s="15" t="d">
        <x:v>2025-12-01T00:00:00.000Z</x:v>
      </x:c>
      <x:c r="H8657" t="str">
        <x:v>2025-12</x:v>
      </x:c>
      <x:c r="I8657" t="str">
        <x:v>France</x:v>
      </x:c>
      <x:c r="J8657" t="str">
        <x:v>Europe</x:v>
      </x:c>
      <x:c r="K8657" t="str">
        <x:v>EUR</x:v>
      </x:c>
      <x:c r="L8657" t="str">
        <x:v>Smirnoff</x:v>
      </x:c>
      <x:c r="M8657" t="str">
        <x:v>Vodka</x:v>
      </x:c>
      <x:c r="N8657" t="str">
        <x:v>Off-Trade</x:v>
      </x:c>
      <x:c r="O8657" t="str">
        <x:v>E-commerce Partner</x:v>
      </x:c>
      <x:c r="P8657" t="str">
        <x:v>SR-059</x:v>
      </x:c>
      <x:c r="Q8657" s="16" t="n">
        <x:v>33</x:v>
      </x:c>
      <x:c r="R8657" s="17" t="n">
        <x:v>18.53</x:v>
      </x:c>
      <x:c r="S8657" s="18" t="n">
        <x:v>0</x:v>
      </x:c>
      <x:c r="T8657" s="17" t="n">
        <x:v>611.39</x:v>
      </x:c>
      <x:c r="U8657" s="17" t="n">
        <x:v>611.39</x:v>
      </x:c>
      <x:c r="V8657" s="17" t="n">
        <x:v>298.43</x:v>
      </x:c>
      <x:c r="W8657" s="17" t="n">
        <x:v>312.95</x:v>
      </x:c>
      <x:c r="X8657" s="18" t="n">
        <x:v>0.5119</x:v>
      </x:c>
      <x:c r="Y8657" s="17" t="n">
        <x:v>657.87</x:v>
      </x:c>
      <x:c r="Z8657" s="18" t="n">
        <x:v>0.9294</x:v>
      </x:c>
      <x:c r="AA8657" s="18" t="n">
        <x:v>-0.0373</x:v>
      </x:c>
      <x:c r="AB8657" t="str">
        <x:v>No</x:v>
      </x:c>
      <x:c r="AC8657" t="str">
        <x:v>Core</x:v>
      </x:c>
      <x:c r="AD8657" s="18" t="n">
        <x:v>0.5118664027870917</x:v>
      </x:c>
      <x:c r="AE8657" s="18" t="n">
        <x:v>0.9293477434751546</x:v>
      </x:c>
      <x:c r="AF8657" s="17" t="n">
        <x:v>-46.48000000000002</x:v>
      </x:c>
      <x:c r="AG8657" s="18" t="n">
        <x:v>-0.07065225652484536</x:v>
      </x:c>
      <x:c r="AH8657" t="str">
        <x:v>Below Target</x:v>
      </x:c>
    </x:row>
    <x:row r="8658">
      <x:c r="A8658" t="str">
        <x:v>TXN-008655</x:v>
      </x:c>
      <x:c r="B8658" s="14" t="d">
        <x:v>2025-06-20T00:00:00.000Z</x:v>
      </x:c>
      <x:c r="C8658" t="n">
        <x:v>2025</x:v>
      </x:c>
      <x:c r="D8658" t="str">
        <x:v>Q2</x:v>
      </x:c>
      <x:c r="E8658" t="n">
        <x:v>6</x:v>
      </x:c>
      <x:c r="F8658" t="str">
        <x:v>June</x:v>
      </x:c>
      <x:c r="G8658" s="15" t="d">
        <x:v>2025-06-01T00:00:00.000Z</x:v>
      </x:c>
      <x:c r="H8658" t="str">
        <x:v>2025-06</x:v>
      </x:c>
      <x:c r="I8658" t="str">
        <x:v>France</x:v>
      </x:c>
      <x:c r="J8658" t="str">
        <x:v>Europe</x:v>
      </x:c>
      <x:c r="K8658" t="str">
        <x:v>EUR</x:v>
      </x:c>
      <x:c r="L8658" t="str">
        <x:v>Smirnoff</x:v>
      </x:c>
      <x:c r="M8658" t="str">
        <x:v>Vodka</x:v>
      </x:c>
      <x:c r="N8658" t="str">
        <x:v>Wholesale</x:v>
      </x:c>
      <x:c r="O8658" t="str">
        <x:v>Hospitality Group</x:v>
      </x:c>
      <x:c r="P8658" t="str">
        <x:v>SR-030</x:v>
      </x:c>
      <x:c r="Q8658" s="16" t="n">
        <x:v>74</x:v>
      </x:c>
      <x:c r="R8658" s="17" t="n">
        <x:v>19.68</x:v>
      </x:c>
      <x:c r="S8658" s="18" t="n">
        <x:v>0.03</x:v>
      </x:c>
      <x:c r="T8658" s="17" t="n">
        <x:v>1456.51</x:v>
      </x:c>
      <x:c r="U8658" s="17" t="n">
        <x:v>1412.81</x:v>
      </x:c>
      <x:c r="V8658" s="17" t="n">
        <x:v>685.19</x:v>
      </x:c>
      <x:c r="W8658" s="17" t="n">
        <x:v>727.63</x:v>
      </x:c>
      <x:c r="X8658" s="18" t="n">
        <x:v>0.515</x:v>
      </x:c>
      <x:c r="Y8658" s="17" t="n">
        <x:v>1589.47</x:v>
      </x:c>
      <x:c r="Z8658" s="18" t="n">
        <x:v>0.8889</x:v>
      </x:c>
      <x:c r="AA8658" s="18" t="n">
        <x:v>0.0907</x:v>
      </x:c>
      <x:c r="AB8658" t="str">
        <x:v>No</x:v>
      </x:c>
      <x:c r="AC8658" t="str">
        <x:v>Core</x:v>
      </x:c>
      <x:c r="AD8658" s="18" t="n">
        <x:v>0.5150232515341766</x:v>
      </x:c>
      <x:c r="AE8658" s="18" t="n">
        <x:v>0.8888560337722636</x:v>
      </x:c>
      <x:c r="AF8658" s="17" t="n">
        <x:v>-176.66000000000008</x:v>
      </x:c>
      <x:c r="AG8658" s="18" t="n">
        <x:v>-0.11114396622773634</x:v>
      </x:c>
      <x:c r="AH8658" t="str">
        <x:v>Below Target</x:v>
      </x:c>
    </x:row>
    <x:row r="8659">
      <x:c r="A8659" t="str">
        <x:v>TXN-008656</x:v>
      </x:c>
      <x:c r="B8659" s="14" t="d">
        <x:v>2024-03-28T00:00:00.000Z</x:v>
      </x:c>
      <x:c r="C8659" t="n">
        <x:v>2024</x:v>
      </x:c>
      <x:c r="D8659" t="str">
        <x:v>Q1</x:v>
      </x:c>
      <x:c r="E8659" t="n">
        <x:v>3</x:v>
      </x:c>
      <x:c r="F8659" t="str">
        <x:v>March</x:v>
      </x:c>
      <x:c r="G8659" s="15" t="d">
        <x:v>2024-03-01T00:00:00.000Z</x:v>
      </x:c>
      <x:c r="H8659" t="str">
        <x:v>2024-03</x:v>
      </x:c>
      <x:c r="I8659" t="str">
        <x:v>Canada</x:v>
      </x:c>
      <x:c r="J8659" t="str">
        <x:v>North America</x:v>
      </x:c>
      <x:c r="K8659" t="str">
        <x:v>CAD</x:v>
      </x:c>
      <x:c r="L8659" t="str">
        <x:v>Baileys</x:v>
      </x:c>
      <x:c r="M8659" t="str">
        <x:v>Liqueur</x:v>
      </x:c>
      <x:c r="N8659" t="str">
        <x:v>On-Trade</x:v>
      </x:c>
      <x:c r="O8659" t="str">
        <x:v>Distributor</x:v>
      </x:c>
      <x:c r="P8659" t="str">
        <x:v>SR-001</x:v>
      </x:c>
      <x:c r="Q8659" s="16" t="n">
        <x:v>58</x:v>
      </x:c>
      <x:c r="R8659" s="17" t="n">
        <x:v>18.97</x:v>
      </x:c>
      <x:c r="S8659" s="18" t="n">
        <x:v>0.08</x:v>
      </x:c>
      <x:c r="T8659" s="17" t="n">
        <x:v>1100.35</x:v>
      </x:c>
      <x:c r="U8659" s="17" t="n">
        <x:v>1012.32</x:v>
      </x:c>
      <x:c r="V8659" s="17" t="n">
        <x:v>489.51</x:v>
      </x:c>
      <x:c r="W8659" s="17" t="n">
        <x:v>522.82</x:v>
      </x:c>
      <x:c r="X8659" s="18" t="n">
        <x:v>0.5165</x:v>
      </x:c>
      <x:c r="Y8659" s="17" t="n">
        <x:v>1158.41</x:v>
      </x:c>
      <x:c r="Z8659" s="18" t="n">
        <x:v>0.8739</x:v>
      </x:c>
      <x:c r="AA8659" s="18" t="n">
        <x:v>0.0398</x:v>
      </x:c>
      <x:c r="AB8659" t="str">
        <x:v>Yes</x:v>
      </x:c>
      <x:c r="AC8659" t="str">
        <x:v>Core</x:v>
      </x:c>
      <x:c r="AD8659" s="18" t="n">
        <x:v>0.5164572467204046</x:v>
      </x:c>
      <x:c r="AE8659" s="18" t="n">
        <x:v>0.8738874837061144</x:v>
      </x:c>
      <x:c r="AF8659" s="17" t="n">
        <x:v>-146.09000000000003</x:v>
      </x:c>
      <x:c r="AG8659" s="18" t="n">
        <x:v>-0.1261125162938856</x:v>
      </x:c>
      <x:c r="AH8659" t="str">
        <x:v>Below Target</x:v>
      </x:c>
    </x:row>
    <x:row r="8660">
      <x:c r="A8660" t="str">
        <x:v>TXN-008657</x:v>
      </x:c>
      <x:c r="B8660" s="14" t="d">
        <x:v>2024-03-29T00:00:00.000Z</x:v>
      </x:c>
      <x:c r="C8660" t="n">
        <x:v>2024</x:v>
      </x:c>
      <x:c r="D8660" t="str">
        <x:v>Q1</x:v>
      </x:c>
      <x:c r="E8660" t="n">
        <x:v>3</x:v>
      </x:c>
      <x:c r="F8660" t="str">
        <x:v>March</x:v>
      </x:c>
      <x:c r="G8660" s="15" t="d">
        <x:v>2024-03-01T00:00:00.000Z</x:v>
      </x:c>
      <x:c r="H8660" t="str">
        <x:v>2024-03</x:v>
      </x:c>
      <x:c r="I8660" t="str">
        <x:v>India</x:v>
      </x:c>
      <x:c r="J8660" t="str">
        <x:v>Asia Pacific</x:v>
      </x:c>
      <x:c r="K8660" t="str">
        <x:v>INR</x:v>
      </x:c>
      <x:c r="L8660" t="str">
        <x:v>Baileys</x:v>
      </x:c>
      <x:c r="M8660" t="str">
        <x:v>Liqueur</x:v>
      </x:c>
      <x:c r="N8660" t="str">
        <x:v>On-Trade</x:v>
      </x:c>
      <x:c r="O8660" t="str">
        <x:v>Hospitality Group</x:v>
      </x:c>
      <x:c r="P8660" t="str">
        <x:v>SR-024</x:v>
      </x:c>
      <x:c r="Q8660" s="16" t="n">
        <x:v>114</x:v>
      </x:c>
      <x:c r="R8660" s="17" t="n">
        <x:v>21.44</x:v>
      </x:c>
      <x:c r="S8660" s="18" t="n">
        <x:v>0</x:v>
      </x:c>
      <x:c r="T8660" s="17" t="n">
        <x:v>2443.76</x:v>
      </x:c>
      <x:c r="U8660" s="17" t="n">
        <x:v>2443.76</x:v>
      </x:c>
      <x:c r="V8660" s="17" t="n">
        <x:v>1173.79</x:v>
      </x:c>
      <x:c r="W8660" s="17" t="n">
        <x:v>1269.97</x:v>
      </x:c>
      <x:c r="X8660" s="18" t="n">
        <x:v>0.5197</x:v>
      </x:c>
      <x:c r="Y8660" s="17" t="n">
        <x:v>2337.93</x:v>
      </x:c>
      <x:c r="Z8660" s="18" t="n">
        <x:v>1.0453</x:v>
      </x:c>
      <x:c r="AA8660" s="18" t="n">
        <x:v>0.0231</x:v>
      </x:c>
      <x:c r="AB8660" t="str">
        <x:v>No</x:v>
      </x:c>
      <x:c r="AC8660" t="str">
        <x:v>Core</x:v>
      </x:c>
      <x:c r="AD8660" s="18" t="n">
        <x:v>0.5196786918519003</x:v>
      </x:c>
      <x:c r="AE8660" s="18" t="n">
        <x:v>1.0452665392034837</x:v>
      </x:c>
      <x:c r="AF8660" s="17" t="n">
        <x:v>105.83000000000038</x:v>
      </x:c>
      <x:c r="AG8660" s="18" t="n">
        <x:v>0.04526653920348359</x:v>
      </x:c>
      <x:c r="AH8660" t="str">
        <x:v>Above Target</x:v>
      </x:c>
    </x:row>
    <x:row r="8661">
      <x:c r="A8661" t="str">
        <x:v>TXN-008658</x:v>
      </x:c>
      <x:c r="B8661" s="14" t="d">
        <x:v>2026-07-26T00:00:00.000Z</x:v>
      </x:c>
      <x:c r="C8661" t="n">
        <x:v>2026</x:v>
      </x:c>
      <x:c r="D8661" t="str">
        <x:v>Q3</x:v>
      </x:c>
      <x:c r="E8661" t="n">
        <x:v>7</x:v>
      </x:c>
      <x:c r="F8661" t="str">
        <x:v>July</x:v>
      </x:c>
      <x:c r="G8661" s="15" t="d">
        <x:v>2026-07-01T00:00:00.000Z</x:v>
      </x:c>
      <x:c r="H8661" t="str">
        <x:v>2026-07</x:v>
      </x:c>
      <x:c r="I8661" t="str">
        <x:v>United States</x:v>
      </x:c>
      <x:c r="J8661" t="str">
        <x:v>North America</x:v>
      </x:c>
      <x:c r="K8661" t="str">
        <x:v>USD</x:v>
      </x:c>
      <x:c r="L8661" t="str">
        <x:v>J&amp;B</x:v>
      </x:c>
      <x:c r="M8661" t="str">
        <x:v>Scotch Whisky</x:v>
      </x:c>
      <x:c r="N8661" t="str">
        <x:v>Wholesale</x:v>
      </x:c>
      <x:c r="O8661" t="str">
        <x:v>E-commerce Partner</x:v>
      </x:c>
      <x:c r="P8661" t="str">
        <x:v>SR-009</x:v>
      </x:c>
      <x:c r="Q8661" s="16" t="n">
        <x:v>72</x:v>
      </x:c>
      <x:c r="R8661" s="17" t="n">
        <x:v>20.03</x:v>
      </x:c>
      <x:c r="S8661" s="18" t="n">
        <x:v>0</x:v>
      </x:c>
      <x:c r="T8661" s="17" t="n">
        <x:v>1441.89</x:v>
      </x:c>
      <x:c r="U8661" s="17" t="n">
        <x:v>1441.89</x:v>
      </x:c>
      <x:c r="V8661" s="17" t="n">
        <x:v>702.28</x:v>
      </x:c>
      <x:c r="W8661" s="17" t="n">
        <x:v>739.62</x:v>
      </x:c>
      <x:c r="X8661" s="18" t="n">
        <x:v>0.5129</x:v>
      </x:c>
      <x:c r="Y8661" s="17" t="n">
        <x:v>1465.2</x:v>
      </x:c>
      <x:c r="Z8661" s="18" t="n">
        <x:v>0.9841</x:v>
      </x:c>
      <x:c r="AA8661" s="18" t="n">
        <x:v>-0.0271</x:v>
      </x:c>
      <x:c r="AB8661" t="str">
        <x:v>No</x:v>
      </x:c>
      <x:c r="AC8661" t="str">
        <x:v>Core</x:v>
      </x:c>
      <x:c r="AD8661" s="18" t="n">
        <x:v>0.5129517508270395</x:v>
      </x:c>
      <x:c r="AE8661" s="18" t="n">
        <x:v>0.9840909090909091</x:v>
      </x:c>
      <x:c r="AF8661" s="17" t="n">
        <x:v>-23.309999999999945</x:v>
      </x:c>
      <x:c r="AG8661" s="18" t="n">
        <x:v>-0.015909090909090873</x:v>
      </x:c>
      <x:c r="AH8661" t="str">
        <x:v>Below Target</x:v>
      </x:c>
    </x:row>
    <x:row r="8662">
      <x:c r="A8662" t="str">
        <x:v>TXN-008659</x:v>
      </x:c>
      <x:c r="B8662" s="14" t="d">
        <x:v>2025-06-13T00:00:00.000Z</x:v>
      </x:c>
      <x:c r="C8662" t="n">
        <x:v>2025</x:v>
      </x:c>
      <x:c r="D8662" t="str">
        <x:v>Q2</x:v>
      </x:c>
      <x:c r="E8662" t="n">
        <x:v>6</x:v>
      </x:c>
      <x:c r="F8662" t="str">
        <x:v>June</x:v>
      </x:c>
      <x:c r="G8662" s="15" t="d">
        <x:v>2025-06-01T00:00:00.000Z</x:v>
      </x:c>
      <x:c r="H8662" t="str">
        <x:v>2025-06</x:v>
      </x:c>
      <x:c r="I8662" t="str">
        <x:v>India</x:v>
      </x:c>
      <x:c r="J8662" t="str">
        <x:v>Asia Pacific</x:v>
      </x:c>
      <x:c r="K8662" t="str">
        <x:v>INR</x:v>
      </x:c>
      <x:c r="L8662" t="str">
        <x:v>Guinness</x:v>
      </x:c>
      <x:c r="M8662" t="str">
        <x:v>Beer / Stout</x:v>
      </x:c>
      <x:c r="N8662" t="str">
        <x:v>Wholesale</x:v>
      </x:c>
      <x:c r="O8662" t="str">
        <x:v>E-commerce Partner</x:v>
      </x:c>
      <x:c r="P8662" t="str">
        <x:v>SR-025</x:v>
      </x:c>
      <x:c r="Q8662" s="16" t="n">
        <x:v>47</x:v>
      </x:c>
      <x:c r="R8662" s="17" t="n">
        <x:v>6.48</x:v>
      </x:c>
      <x:c r="S8662" s="18" t="n">
        <x:v>0</x:v>
      </x:c>
      <x:c r="T8662" s="17" t="n">
        <x:v>304.66</x:v>
      </x:c>
      <x:c r="U8662" s="17" t="n">
        <x:v>304.66</x:v>
      </x:c>
      <x:c r="V8662" s="17" t="n">
        <x:v>157.64</x:v>
      </x:c>
      <x:c r="W8662" s="17" t="n">
        <x:v>147.02</x:v>
      </x:c>
      <x:c r="X8662" s="18" t="n">
        <x:v>0.4826</x:v>
      </x:c>
      <x:c r="Y8662" s="17" t="n">
        <x:v>322.47</x:v>
      </x:c>
      <x:c r="Z8662" s="18" t="n">
        <x:v>0.9448</x:v>
      </x:c>
      <x:c r="AA8662" s="18" t="n">
        <x:v>-0.0389</x:v>
      </x:c>
      <x:c r="AB8662" t="str">
        <x:v>No</x:v>
      </x:c>
      <x:c r="AC8662" t="str">
        <x:v>Core</x:v>
      </x:c>
      <x:c r="AD8662" s="18" t="n">
        <x:v>0.4825707345893783</x:v>
      </x:c>
      <x:c r="AE8662" s="18" t="n">
        <x:v>0.9447700561292524</x:v>
      </x:c>
      <x:c r="AF8662" s="17" t="n">
        <x:v>-17.810000000000002</x:v>
      </x:c>
      <x:c r="AG8662" s="18" t="n">
        <x:v>-0.05522994387074767</x:v>
      </x:c>
      <x:c r="AH8662" t="str">
        <x:v>Below Target</x:v>
      </x:c>
    </x:row>
    <x:row r="8663">
      <x:c r="A8663" t="str">
        <x:v>TXN-008660</x:v>
      </x:c>
      <x:c r="B8663" s="14" t="d">
        <x:v>2023-11-01T00:00:00.000Z</x:v>
      </x:c>
      <x:c r="C8663" t="n">
        <x:v>2023</x:v>
      </x:c>
      <x:c r="D8663" t="str">
        <x:v>Q4</x:v>
      </x:c>
      <x:c r="E8663" t="n">
        <x:v>11</x:v>
      </x:c>
      <x:c r="F8663" t="str">
        <x:v>November</x:v>
      </x:c>
      <x:c r="G8663" s="15" t="d">
        <x:v>2023-11-01T00:00:00.000Z</x:v>
      </x:c>
      <x:c r="H8663" t="str">
        <x:v>2023-11</x:v>
      </x:c>
      <x:c r="I8663" t="str">
        <x:v>Germany</x:v>
      </x:c>
      <x:c r="J8663" t="str">
        <x:v>Europe</x:v>
      </x:c>
      <x:c r="K8663" t="str">
        <x:v>EUR</x:v>
      </x:c>
      <x:c r="L8663" t="str">
        <x:v>Baileys</x:v>
      </x:c>
      <x:c r="M8663" t="str">
        <x:v>Liqueur</x:v>
      </x:c>
      <x:c r="N8663" t="str">
        <x:v>Wholesale</x:v>
      </x:c>
      <x:c r="O8663" t="str">
        <x:v>E-commerce Partner</x:v>
      </x:c>
      <x:c r="P8663" t="str">
        <x:v>SR-026</x:v>
      </x:c>
      <x:c r="Q8663" s="16" t="n">
        <x:v>42</x:v>
      </x:c>
      <x:c r="R8663" s="17" t="n">
        <x:v>15.46</x:v>
      </x:c>
      <x:c r="S8663" s="18" t="n">
        <x:v>0.03</x:v>
      </x:c>
      <x:c r="T8663" s="17" t="n">
        <x:v>649.4</x:v>
      </x:c>
      <x:c r="U8663" s="17" t="n">
        <x:v>629.92</x:v>
      </x:c>
      <x:c r="V8663" s="17" t="n">
        <x:v>306.04</x:v>
      </x:c>
      <x:c r="W8663" s="17" t="n">
        <x:v>323.89</x:v>
      </x:c>
      <x:c r="X8663" s="18" t="n">
        <x:v>0.5142</x:v>
      </x:c>
      <x:c r="Y8663" s="17" t="n">
        <x:v>583.27</x:v>
      </x:c>
      <x:c r="Z8663" s="18" t="n">
        <x:v>1.08</x:v>
      </x:c>
      <x:c r="AA8663" s="18" t="n">
        <x:v>0.081</x:v>
      </x:c>
      <x:c r="AB8663" t="str">
        <x:v>No</x:v>
      </x:c>
      <x:c r="AC8663" t="str">
        <x:v>Core</x:v>
      </x:c>
      <x:c r="AD8663" s="18" t="n">
        <x:v>0.5141764033528067</x:v>
      </x:c>
      <x:c r="AE8663" s="18" t="n">
        <x:v>1.0799801121264594</x:v>
      </x:c>
      <x:c r="AF8663" s="17" t="n">
        <x:v>46.64999999999998</x:v>
      </x:c>
      <x:c r="AG8663" s="18" t="n">
        <x:v>0.0799801121264594</x:v>
      </x:c>
      <x:c r="AH8663" t="str">
        <x:v>Above Target</x:v>
      </x:c>
    </x:row>
    <x:row r="8664">
      <x:c r="A8664" t="str">
        <x:v>TXN-008661</x:v>
      </x:c>
      <x:c r="B8664" s="14" t="d">
        <x:v>2026-06-08T00:00:00.000Z</x:v>
      </x:c>
      <x:c r="C8664" t="n">
        <x:v>2026</x:v>
      </x:c>
      <x:c r="D8664" t="str">
        <x:v>Q2</x:v>
      </x:c>
      <x:c r="E8664" t="n">
        <x:v>6</x:v>
      </x:c>
      <x:c r="F8664" t="str">
        <x:v>June</x:v>
      </x:c>
      <x:c r="G8664" s="15" t="d">
        <x:v>2026-06-01T00:00:00.000Z</x:v>
      </x:c>
      <x:c r="H8664" t="str">
        <x:v>2026-06</x:v>
      </x:c>
      <x:c r="I8664" t="str">
        <x:v>France</x:v>
      </x:c>
      <x:c r="J8664" t="str">
        <x:v>Europe</x:v>
      </x:c>
      <x:c r="K8664" t="str">
        <x:v>EUR</x:v>
      </x:c>
      <x:c r="L8664" t="str">
        <x:v>Tanqueray</x:v>
      </x:c>
      <x:c r="M8664" t="str">
        <x:v>Gin</x:v>
      </x:c>
      <x:c r="N8664" t="str">
        <x:v>Off-Trade</x:v>
      </x:c>
      <x:c r="O8664" t="str">
        <x:v>Key Account</x:v>
      </x:c>
      <x:c r="P8664" t="str">
        <x:v>SR-026</x:v>
      </x:c>
      <x:c r="Q8664" s="16" t="n">
        <x:v>106</x:v>
      </x:c>
      <x:c r="R8664" s="17" t="n">
        <x:v>24.62</x:v>
      </x:c>
      <x:c r="S8664" s="18" t="n">
        <x:v>0.12</x:v>
      </x:c>
      <x:c r="T8664" s="17" t="n">
        <x:v>2609.26</x:v>
      </x:c>
      <x:c r="U8664" s="17" t="n">
        <x:v>2296.15</x:v>
      </x:c>
      <x:c r="V8664" s="17" t="n">
        <x:v>1081.69</x:v>
      </x:c>
      <x:c r="W8664" s="17" t="n">
        <x:v>1214.46</x:v>
      </x:c>
      <x:c r="X8664" s="18" t="n">
        <x:v>0.5289</x:v>
      </x:c>
      <x:c r="Y8664" s="17" t="n">
        <x:v>2360.99</x:v>
      </x:c>
      <x:c r="Z8664" s="18" t="n">
        <x:v>0.9725</x:v>
      </x:c>
      <x:c r="AA8664" s="18" t="n">
        <x:v>0.0813</x:v>
      </x:c>
      <x:c r="AB8664" t="str">
        <x:v>Yes</x:v>
      </x:c>
      <x:c r="AC8664" t="str">
        <x:v>Premium Core</x:v>
      </x:c>
      <x:c r="AD8664" s="18" t="n">
        <x:v>0.5289114387126277</x:v>
      </x:c>
      <x:c r="AE8664" s="18" t="n">
        <x:v>0.9725369442479639</x:v>
      </x:c>
      <x:c r="AF8664" s="17" t="n">
        <x:v>-64.83999999999969</x:v>
      </x:c>
      <x:c r="AG8664" s="18" t="n">
        <x:v>-0.027463055752036093</x:v>
      </x:c>
      <x:c r="AH8664" t="str">
        <x:v>Below Target</x:v>
      </x:c>
    </x:row>
    <x:row r="8665">
      <x:c r="A8665" t="str">
        <x:v>TXN-008662</x:v>
      </x:c>
      <x:c r="B8665" s="14" t="d">
        <x:v>2024-06-14T00:00:00.000Z</x:v>
      </x:c>
      <x:c r="C8665" t="n">
        <x:v>2024</x:v>
      </x:c>
      <x:c r="D8665" t="str">
        <x:v>Q2</x:v>
      </x:c>
      <x:c r="E8665" t="n">
        <x:v>6</x:v>
      </x:c>
      <x:c r="F8665" t="str">
        <x:v>June</x:v>
      </x:c>
      <x:c r="G8665" s="15" t="d">
        <x:v>2024-06-01T00:00:00.000Z</x:v>
      </x:c>
      <x:c r="H8665" t="str">
        <x:v>2024-06</x:v>
      </x:c>
      <x:c r="I8665" t="str">
        <x:v>United Kingdom</x:v>
      </x:c>
      <x:c r="J8665" t="str">
        <x:v>Europe</x:v>
      </x:c>
      <x:c r="K8665" t="str">
        <x:v>GBP</x:v>
      </x:c>
      <x:c r="L8665" t="str">
        <x:v>Captain Morgan</x:v>
      </x:c>
      <x:c r="M8665" t="str">
        <x:v>Rum</x:v>
      </x:c>
      <x:c r="N8665" t="str">
        <x:v>On-Trade</x:v>
      </x:c>
      <x:c r="O8665" t="str">
        <x:v>E-commerce Partner</x:v>
      </x:c>
      <x:c r="P8665" t="str">
        <x:v>SR-003</x:v>
      </x:c>
      <x:c r="Q8665" s="16" t="n">
        <x:v>54</x:v>
      </x:c>
      <x:c r="R8665" s="17" t="n">
        <x:v>23.29</x:v>
      </x:c>
      <x:c r="S8665" s="18" t="n">
        <x:v>0.12</x:v>
      </x:c>
      <x:c r="T8665" s="17" t="n">
        <x:v>1257.56</x:v>
      </x:c>
      <x:c r="U8665" s="17" t="n">
        <x:v>1106.65</x:v>
      </x:c>
      <x:c r="V8665" s="17" t="n">
        <x:v>530.82</x:v>
      </x:c>
      <x:c r="W8665" s="17" t="n">
        <x:v>575.83</x:v>
      </x:c>
      <x:c r="X8665" s="18" t="n">
        <x:v>0.5203</x:v>
      </x:c>
      <x:c r="Y8665" s="17" t="n">
        <x:v>1022.47</x:v>
      </x:c>
      <x:c r="Z8665" s="18" t="n">
        <x:v>1.0823</x:v>
      </x:c>
      <x:c r="AA8665" s="18" t="n">
        <x:v>0.0966</x:v>
      </x:c>
      <x:c r="AB8665" t="str">
        <x:v>Yes</x:v>
      </x:c>
      <x:c r="AC8665" t="str">
        <x:v>Core</x:v>
      </x:c>
      <x:c r="AD8665" s="18" t="n">
        <x:v>0.5203361496408079</x:v>
      </x:c>
      <x:c r="AE8665" s="18" t="n">
        <x:v>1.0823300439132688</x:v>
      </x:c>
      <x:c r="AF8665" s="17" t="n">
        <x:v>84.18000000000006</x:v>
      </x:c>
      <x:c r="AG8665" s="18" t="n">
        <x:v>0.08233004391326891</x:v>
      </x:c>
      <x:c r="AH8665" t="str">
        <x:v>Above Target</x:v>
      </x:c>
    </x:row>
    <x:row r="8666">
      <x:c r="A8666" t="str">
        <x:v>TXN-008663</x:v>
      </x:c>
      <x:c r="B8666" s="14" t="d">
        <x:v>2024-01-03T00:00:00.000Z</x:v>
      </x:c>
      <x:c r="C8666" t="n">
        <x:v>2024</x:v>
      </x:c>
      <x:c r="D8666" t="str">
        <x:v>Q1</x:v>
      </x:c>
      <x:c r="E8666" t="n">
        <x:v>1</x:v>
      </x:c>
      <x:c r="F8666" t="str">
        <x:v>January</x:v>
      </x:c>
      <x:c r="G8666" s="15" t="d">
        <x:v>2024-01-01T00:00:00.000Z</x:v>
      </x:c>
      <x:c r="H8666" t="str">
        <x:v>2024-01</x:v>
      </x:c>
      <x:c r="I8666" t="str">
        <x:v>India</x:v>
      </x:c>
      <x:c r="J8666" t="str">
        <x:v>Asia Pacific</x:v>
      </x:c>
      <x:c r="K8666" t="str">
        <x:v>INR</x:v>
      </x:c>
      <x:c r="L8666" t="str">
        <x:v>Don Julio</x:v>
      </x:c>
      <x:c r="M8666" t="str">
        <x:v>Tequila</x:v>
      </x:c>
      <x:c r="N8666" t="str">
        <x:v>Off-Trade</x:v>
      </x:c>
      <x:c r="O8666" t="str">
        <x:v>Hospitality Group</x:v>
      </x:c>
      <x:c r="P8666" t="str">
        <x:v>SR-031</x:v>
      </x:c>
      <x:c r="Q8666" s="16" t="n">
        <x:v>46</x:v>
      </x:c>
      <x:c r="R8666" s="17" t="n">
        <x:v>45.24</x:v>
      </x:c>
      <x:c r="S8666" s="18" t="n">
        <x:v>0.12</x:v>
      </x:c>
      <x:c r="T8666" s="17" t="n">
        <x:v>2080.82</x:v>
      </x:c>
      <x:c r="U8666" s="17" t="n">
        <x:v>1831.12</x:v>
      </x:c>
      <x:c r="V8666" s="17" t="n">
        <x:v>758.55</x:v>
      </x:c>
      <x:c r="W8666" s="17" t="n">
        <x:v>1072.57</x:v>
      </x:c>
      <x:c r="X8666" s="18" t="n">
        <x:v>0.5857</x:v>
      </x:c>
      <x:c r="Y8666" s="17" t="n">
        <x:v>1930.98</x:v>
      </x:c>
      <x:c r="Z8666" s="18" t="n">
        <x:v>0.9483</x:v>
      </x:c>
      <x:c r="AA8666" s="18" t="n">
        <x:v>0.0795</x:v>
      </x:c>
      <x:c r="AB8666" t="str">
        <x:v>Yes</x:v>
      </x:c>
      <x:c r="AC8666" t="str">
        <x:v>Luxury / Reserve</x:v>
      </x:c>
      <x:c r="AD8666" s="18" t="n">
        <x:v>0.5857453361876884</x:v>
      </x:c>
      <x:c r="AE8666" s="18" t="n">
        <x:v>0.9482853266217154</x:v>
      </x:c>
      <x:c r="AF8666" s="17" t="n">
        <x:v>-99.86000000000013</x:v>
      </x:c>
      <x:c r="AG8666" s="18" t="n">
        <x:v>-0.05171467337828467</x:v>
      </x:c>
      <x:c r="AH8666" t="str">
        <x:v>Below Target</x:v>
      </x:c>
    </x:row>
    <x:row r="8667">
      <x:c r="A8667" t="str">
        <x:v>TXN-008664</x:v>
      </x:c>
      <x:c r="B8667" s="14" t="d">
        <x:v>2024-04-25T00:00:00.000Z</x:v>
      </x:c>
      <x:c r="C8667" t="n">
        <x:v>2024</x:v>
      </x:c>
      <x:c r="D8667" t="str">
        <x:v>Q2</x:v>
      </x:c>
      <x:c r="E8667" t="n">
        <x:v>4</x:v>
      </x:c>
      <x:c r="F8667" t="str">
        <x:v>April</x:v>
      </x:c>
      <x:c r="G8667" s="15" t="d">
        <x:v>2024-04-01T00:00:00.000Z</x:v>
      </x:c>
      <x:c r="H8667" t="str">
        <x:v>2024-04</x:v>
      </x:c>
      <x:c r="I8667" t="str">
        <x:v>Australia</x:v>
      </x:c>
      <x:c r="J8667" t="str">
        <x:v>Asia Pacific</x:v>
      </x:c>
      <x:c r="K8667" t="str">
        <x:v>AUD</x:v>
      </x:c>
      <x:c r="L8667" t="str">
        <x:v>Don Julio</x:v>
      </x:c>
      <x:c r="M8667" t="str">
        <x:v>Tequila</x:v>
      </x:c>
      <x:c r="N8667" t="str">
        <x:v>Wholesale</x:v>
      </x:c>
      <x:c r="O8667" t="str">
        <x:v>E-commerce Partner</x:v>
      </x:c>
      <x:c r="P8667" t="str">
        <x:v>SR-011</x:v>
      </x:c>
      <x:c r="Q8667" s="16" t="n">
        <x:v>37</x:v>
      </x:c>
      <x:c r="R8667" s="17" t="n">
        <x:v>41.43</x:v>
      </x:c>
      <x:c r="S8667" s="18" t="n">
        <x:v>0.15</x:v>
      </x:c>
      <x:c r="T8667" s="17" t="n">
        <x:v>1532.76</x:v>
      </x:c>
      <x:c r="U8667" s="17" t="n">
        <x:v>1302.84</x:v>
      </x:c>
      <x:c r="V8667" s="17" t="n">
        <x:v>550.53</x:v>
      </x:c>
      <x:c r="W8667" s="17" t="n">
        <x:v>752.31</x:v>
      </x:c>
      <x:c r="X8667" s="18" t="n">
        <x:v>0.5774</x:v>
      </x:c>
      <x:c r="Y8667" s="17" t="n">
        <x:v>1508.96</x:v>
      </x:c>
      <x:c r="Z8667" s="18" t="n">
        <x:v>0.8634</x:v>
      </x:c>
      <x:c r="AA8667" s="18" t="n">
        <x:v>0.073</x:v>
      </x:c>
      <x:c r="AB8667" t="str">
        <x:v>Yes</x:v>
      </x:c>
      <x:c r="AC8667" t="str">
        <x:v>Luxury / Reserve</x:v>
      </x:c>
      <x:c r="AD8667" s="18" t="n">
        <x:v>0.5774385189278807</x:v>
      </x:c>
      <x:c r="AE8667" s="18" t="n">
        <x:v>0.8634026084190435</x:v>
      </x:c>
      <x:c r="AF8667" s="17" t="n">
        <x:v>-206.12000000000012</x:v>
      </x:c>
      <x:c r="AG8667" s="18" t="n">
        <x:v>-0.1365973915809565</x:v>
      </x:c>
      <x:c r="AH8667" t="str">
        <x:v>Below Target</x:v>
      </x:c>
    </x:row>
    <x:row r="8668">
      <x:c r="A8668" t="str">
        <x:v>TXN-008665</x:v>
      </x:c>
      <x:c r="B8668" s="14" t="d">
        <x:v>2025-08-28T00:00:00.000Z</x:v>
      </x:c>
      <x:c r="C8668" t="n">
        <x:v>2025</x:v>
      </x:c>
      <x:c r="D8668" t="str">
        <x:v>Q3</x:v>
      </x:c>
      <x:c r="E8668" t="n">
        <x:v>8</x:v>
      </x:c>
      <x:c r="F8668" t="str">
        <x:v>August</x:v>
      </x:c>
      <x:c r="G8668" s="15" t="d">
        <x:v>2025-08-01T00:00:00.000Z</x:v>
      </x:c>
      <x:c r="H8668" t="str">
        <x:v>2025-08</x:v>
      </x:c>
      <x:c r="I8668" t="str">
        <x:v>France</x:v>
      </x:c>
      <x:c r="J8668" t="str">
        <x:v>Europe</x:v>
      </x:c>
      <x:c r="K8668" t="str">
        <x:v>EUR</x:v>
      </x:c>
      <x:c r="L8668" t="str">
        <x:v>Guinness</x:v>
      </x:c>
      <x:c r="M8668" t="str">
        <x:v>Beer / Stout</x:v>
      </x:c>
      <x:c r="N8668" t="str">
        <x:v>E-commerce</x:v>
      </x:c>
      <x:c r="O8668" t="str">
        <x:v>E-commerce Partner</x:v>
      </x:c>
      <x:c r="P8668" t="str">
        <x:v>SR-033</x:v>
      </x:c>
      <x:c r="Q8668" s="16" t="n">
        <x:v>187</x:v>
      </x:c>
      <x:c r="R8668" s="17" t="n">
        <x:v>8.22</x:v>
      </x:c>
      <x:c r="S8668" s="18" t="n">
        <x:v>0</x:v>
      </x:c>
      <x:c r="T8668" s="17" t="n">
        <x:v>1536.81</x:v>
      </x:c>
      <x:c r="U8668" s="17" t="n">
        <x:v>1536.81</x:v>
      </x:c>
      <x:c r="V8668" s="17" t="n">
        <x:v>852.59</x:v>
      </x:c>
      <x:c r="W8668" s="17" t="n">
        <x:v>684.23</x:v>
      </x:c>
      <x:c r="X8668" s="18" t="n">
        <x:v>0.4452</x:v>
      </x:c>
      <x:c r="Y8668" s="17" t="n">
        <x:v>1680.57</x:v>
      </x:c>
      <x:c r="Z8668" s="18" t="n">
        <x:v>0.9145</x:v>
      </x:c>
      <x:c r="AA8668" s="18" t="n">
        <x:v>0.1067</x:v>
      </x:c>
      <x:c r="AB8668" t="str">
        <x:v>No</x:v>
      </x:c>
      <x:c r="AC8668" t="str">
        <x:v>Core</x:v>
      </x:c>
      <x:c r="AD8668" s="18" t="n">
        <x:v>0.4452274516693671</x:v>
      </x:c>
      <x:c r="AE8668" s="18" t="n">
        <x:v>0.9144575947446402</x:v>
      </x:c>
      <x:c r="AF8668" s="17" t="n">
        <x:v>-143.76</x:v>
      </x:c>
      <x:c r="AG8668" s="18" t="n">
        <x:v>-0.08554240525535979</x:v>
      </x:c>
      <x:c r="AH8668" t="str">
        <x:v>Below Target</x:v>
      </x:c>
    </x:row>
    <x:row r="8669">
      <x:c r="A8669" t="str">
        <x:v>TXN-008666</x:v>
      </x:c>
      <x:c r="B8669" s="14" t="d">
        <x:v>2026-08-22T00:00:00.000Z</x:v>
      </x:c>
      <x:c r="C8669" t="n">
        <x:v>2026</x:v>
      </x:c>
      <x:c r="D8669" t="str">
        <x:v>Q3</x:v>
      </x:c>
      <x:c r="E8669" t="n">
        <x:v>8</x:v>
      </x:c>
      <x:c r="F8669" t="str">
        <x:v>August</x:v>
      </x:c>
      <x:c r="G8669" s="15" t="d">
        <x:v>2026-08-01T00:00:00.000Z</x:v>
      </x:c>
      <x:c r="H8669" t="str">
        <x:v>2026-08</x:v>
      </x:c>
      <x:c r="I8669" t="str">
        <x:v>United States</x:v>
      </x:c>
      <x:c r="J8669" t="str">
        <x:v>North America</x:v>
      </x:c>
      <x:c r="K8669" t="str">
        <x:v>USD</x:v>
      </x:c>
      <x:c r="L8669" t="str">
        <x:v>Guinness</x:v>
      </x:c>
      <x:c r="M8669" t="str">
        <x:v>Beer / Stout</x:v>
      </x:c>
      <x:c r="N8669" t="str">
        <x:v>On-Trade</x:v>
      </x:c>
      <x:c r="O8669" t="str">
        <x:v>Key Account</x:v>
      </x:c>
      <x:c r="P8669" t="str">
        <x:v>SR-059</x:v>
      </x:c>
      <x:c r="Q8669" s="16" t="n">
        <x:v>236</x:v>
      </x:c>
      <x:c r="R8669" s="17" t="n">
        <x:v>8.86</x:v>
      </x:c>
      <x:c r="S8669" s="18" t="n">
        <x:v>0</x:v>
      </x:c>
      <x:c r="T8669" s="17" t="n">
        <x:v>2089.81</x:v>
      </x:c>
      <x:c r="U8669" s="17" t="n">
        <x:v>2089.81</x:v>
      </x:c>
      <x:c r="V8669" s="17" t="n">
        <x:v>1114.41</x:v>
      </x:c>
      <x:c r="W8669" s="17" t="n">
        <x:v>975.4</x:v>
      </x:c>
      <x:c r="X8669" s="18" t="n">
        <x:v>0.4667</x:v>
      </x:c>
      <x:c r="Y8669" s="17" t="n">
        <x:v>2160.17</x:v>
      </x:c>
      <x:c r="Z8669" s="18" t="n">
        <x:v>0.9674</x:v>
      </x:c>
      <x:c r="AA8669" s="18" t="n">
        <x:v>0.0127</x:v>
      </x:c>
      <x:c r="AB8669" t="str">
        <x:v>No</x:v>
      </x:c>
      <x:c r="AC8669" t="str">
        <x:v>Core</x:v>
      </x:c>
      <x:c r="AD8669" s="18" t="n">
        <x:v>0.4667409955929008</x:v>
      </x:c>
      <x:c r="AE8669" s="18" t="n">
        <x:v>0.9674284894244434</x:v>
      </x:c>
      <x:c r="AF8669" s="17" t="n">
        <x:v>-70.36000000000013</x:v>
      </x:c>
      <x:c r="AG8669" s="18" t="n">
        <x:v>-0.032571510575556614</x:v>
      </x:c>
      <x:c r="AH8669" t="str">
        <x:v>Below Target</x:v>
      </x:c>
    </x:row>
    <x:row r="8670">
      <x:c r="A8670" t="str">
        <x:v>TXN-008667</x:v>
      </x:c>
      <x:c r="B8670" s="14" t="d">
        <x:v>2024-07-10T00:00:00.000Z</x:v>
      </x:c>
      <x:c r="C8670" t="n">
        <x:v>2024</x:v>
      </x:c>
      <x:c r="D8670" t="str">
        <x:v>Q3</x:v>
      </x:c>
      <x:c r="E8670" t="n">
        <x:v>7</x:v>
      </x:c>
      <x:c r="F8670" t="str">
        <x:v>July</x:v>
      </x:c>
      <x:c r="G8670" s="15" t="d">
        <x:v>2024-07-01T00:00:00.000Z</x:v>
      </x:c>
      <x:c r="H8670" t="str">
        <x:v>2024-07</x:v>
      </x:c>
      <x:c r="I8670" t="str">
        <x:v>United States</x:v>
      </x:c>
      <x:c r="J8670" t="str">
        <x:v>North America</x:v>
      </x:c>
      <x:c r="K8670" t="str">
        <x:v>USD</x:v>
      </x:c>
      <x:c r="L8670" t="str">
        <x:v>Guinness</x:v>
      </x:c>
      <x:c r="M8670" t="str">
        <x:v>Beer / Stout</x:v>
      </x:c>
      <x:c r="N8670" t="str">
        <x:v>Off-Trade</x:v>
      </x:c>
      <x:c r="O8670" t="str">
        <x:v>Key Account</x:v>
      </x:c>
      <x:c r="P8670" t="str">
        <x:v>SR-053</x:v>
      </x:c>
      <x:c r="Q8670" s="16" t="n">
        <x:v>56</x:v>
      </x:c>
      <x:c r="R8670" s="17" t="n">
        <x:v>7.23</x:v>
      </x:c>
      <x:c r="S8670" s="18" t="n">
        <x:v>0.03</x:v>
      </x:c>
      <x:c r="T8670" s="17" t="n">
        <x:v>405.1</x:v>
      </x:c>
      <x:c r="U8670" s="17" t="n">
        <x:v>392.95</x:v>
      </x:c>
      <x:c r="V8670" s="17" t="n">
        <x:v>217.85</x:v>
      </x:c>
      <x:c r="W8670" s="17" t="n">
        <x:v>175.09</x:v>
      </x:c>
      <x:c r="X8670" s="18" t="n">
        <x:v>0.4456</x:v>
      </x:c>
      <x:c r="Y8670" s="17" t="n">
        <x:v>386.2</x:v>
      </x:c>
      <x:c r="Z8670" s="18" t="n">
        <x:v>1.0175</x:v>
      </x:c>
      <x:c r="AA8670" s="18" t="n">
        <x:v>0.0605</x:v>
      </x:c>
      <x:c r="AB8670" t="str">
        <x:v>No</x:v>
      </x:c>
      <x:c r="AC8670" t="str">
        <x:v>Core</x:v>
      </x:c>
      <x:c r="AD8670" s="18" t="n">
        <x:v>0.4455783178521441</x:v>
      </x:c>
      <x:c r="AE8670" s="18" t="n">
        <x:v>1.017477990678405</x:v>
      </x:c>
      <x:c r="AF8670" s="17" t="n">
        <x:v>6.75</x:v>
      </x:c>
      <x:c r="AG8670" s="18" t="n">
        <x:v>0.017477990678404973</x:v>
      </x:c>
      <x:c r="AH8670" t="str">
        <x:v>Above Target</x:v>
      </x:c>
    </x:row>
    <x:row r="8671">
      <x:c r="A8671" t="str">
        <x:v>TXN-008668</x:v>
      </x:c>
      <x:c r="B8671" s="14" t="d">
        <x:v>2024-09-10T00:00:00.000Z</x:v>
      </x:c>
      <x:c r="C8671" t="n">
        <x:v>2024</x:v>
      </x:c>
      <x:c r="D8671" t="str">
        <x:v>Q3</x:v>
      </x:c>
      <x:c r="E8671" t="n">
        <x:v>9</x:v>
      </x:c>
      <x:c r="F8671" t="str">
        <x:v>September</x:v>
      </x:c>
      <x:c r="G8671" s="15" t="d">
        <x:v>2024-09-01T00:00:00.000Z</x:v>
      </x:c>
      <x:c r="H8671" t="str">
        <x:v>2024-09</x:v>
      </x:c>
      <x:c r="I8671" t="str">
        <x:v>United States</x:v>
      </x:c>
      <x:c r="J8671" t="str">
        <x:v>North America</x:v>
      </x:c>
      <x:c r="K8671" t="str">
        <x:v>USD</x:v>
      </x:c>
      <x:c r="L8671" t="str">
        <x:v>Guinness</x:v>
      </x:c>
      <x:c r="M8671" t="str">
        <x:v>Beer / Stout</x:v>
      </x:c>
      <x:c r="N8671" t="str">
        <x:v>Wholesale</x:v>
      </x:c>
      <x:c r="O8671" t="str">
        <x:v>Independent Retailer</x:v>
      </x:c>
      <x:c r="P8671" t="str">
        <x:v>SR-019</x:v>
      </x:c>
      <x:c r="Q8671" s="16" t="n">
        <x:v>105</x:v>
      </x:c>
      <x:c r="R8671" s="17" t="n">
        <x:v>7.22</x:v>
      </x:c>
      <x:c r="S8671" s="18" t="n">
        <x:v>0.02</x:v>
      </x:c>
      <x:c r="T8671" s="17" t="n">
        <x:v>757.64</x:v>
      </x:c>
      <x:c r="U8671" s="17" t="n">
        <x:v>742.49</x:v>
      </x:c>
      <x:c r="V8671" s="17" t="n">
        <x:v>382.04</x:v>
      </x:c>
      <x:c r="W8671" s="17" t="n">
        <x:v>360.45</x:v>
      </x:c>
      <x:c r="X8671" s="18" t="n">
        <x:v>0.4855</x:v>
      </x:c>
      <x:c r="Y8671" s="17" t="n">
        <x:v>793.37</x:v>
      </x:c>
      <x:c r="Z8671" s="18" t="n">
        <x:v>0.9359</x:v>
      </x:c>
      <x:c r="AA8671" s="18" t="n">
        <x:v>-0.0034</x:v>
      </x:c>
      <x:c r="AB8671" t="str">
        <x:v>No</x:v>
      </x:c>
      <x:c r="AC8671" t="str">
        <x:v>Core</x:v>
      </x:c>
      <x:c r="AD8671" s="18" t="n">
        <x:v>0.48546108365095825</x:v>
      </x:c>
      <x:c r="AE8671" s="18" t="n">
        <x:v>0.9358685102789367</x:v>
      </x:c>
      <x:c r="AF8671" s="17" t="n">
        <x:v>-50.879999999999995</x:v>
      </x:c>
      <x:c r="AG8671" s="18" t="n">
        <x:v>-0.0641314897210633</x:v>
      </x:c>
      <x:c r="AH8671" t="str">
        <x:v>Below Target</x:v>
      </x:c>
    </x:row>
    <x:row r="8672">
      <x:c r="A8672" t="str">
        <x:v>TXN-008669</x:v>
      </x:c>
      <x:c r="B8672" s="14" t="d">
        <x:v>2023-09-03T00:00:00.000Z</x:v>
      </x:c>
      <x:c r="C8672" t="n">
        <x:v>2023</x:v>
      </x:c>
      <x:c r="D8672" t="str">
        <x:v>Q3</x:v>
      </x:c>
      <x:c r="E8672" t="n">
        <x:v>9</x:v>
      </x:c>
      <x:c r="F8672" t="str">
        <x:v>September</x:v>
      </x:c>
      <x:c r="G8672" s="15" t="d">
        <x:v>2023-09-01T00:00:00.000Z</x:v>
      </x:c>
      <x:c r="H8672" t="str">
        <x:v>2023-09</x:v>
      </x:c>
      <x:c r="I8672" t="str">
        <x:v>Germany</x:v>
      </x:c>
      <x:c r="J8672" t="str">
        <x:v>Europe</x:v>
      </x:c>
      <x:c r="K8672" t="str">
        <x:v>EUR</x:v>
      </x:c>
      <x:c r="L8672" t="str">
        <x:v>Cîroc</x:v>
      </x:c>
      <x:c r="M8672" t="str">
        <x:v>Vodka</x:v>
      </x:c>
      <x:c r="N8672" t="str">
        <x:v>Off-Trade</x:v>
      </x:c>
      <x:c r="O8672" t="str">
        <x:v>Distributor</x:v>
      </x:c>
      <x:c r="P8672" t="str">
        <x:v>SR-042</x:v>
      </x:c>
      <x:c r="Q8672" s="16" t="n">
        <x:v>86</x:v>
      </x:c>
      <x:c r="R8672" s="17" t="n">
        <x:v>33.3</x:v>
      </x:c>
      <x:c r="S8672" s="18" t="n">
        <x:v>0</x:v>
      </x:c>
      <x:c r="T8672" s="17" t="n">
        <x:v>2863.83</x:v>
      </x:c>
      <x:c r="U8672" s="17" t="n">
        <x:v>2863.83</x:v>
      </x:c>
      <x:c r="V8672" s="17" t="n">
        <x:v>1155.19</x:v>
      </x:c>
      <x:c r="W8672" s="17" t="n">
        <x:v>1708.64</x:v>
      </x:c>
      <x:c r="X8672" s="18" t="n">
        <x:v>0.5966</x:v>
      </x:c>
      <x:c r="Y8672" s="17" t="n">
        <x:v>2590.09</x:v>
      </x:c>
      <x:c r="Z8672" s="18" t="n">
        <x:v>1.1057</x:v>
      </x:c>
      <x:c r="AA8672" s="18" t="n">
        <x:v>0.1131</x:v>
      </x:c>
      <x:c r="AB8672" t="str">
        <x:v>No</x:v>
      </x:c>
      <x:c r="AC8672" t="str">
        <x:v>Luxury / Reserve</x:v>
      </x:c>
      <x:c r="AD8672" s="18" t="n">
        <x:v>0.5966275931183066</x:v>
      </x:c>
      <x:c r="AE8672" s="18" t="n">
        <x:v>1.1056874471543459</x:v>
      </x:c>
      <x:c r="AF8672" s="17" t="n">
        <x:v>273.7399999999998</x:v>
      </x:c>
      <x:c r="AG8672" s="18" t="n">
        <x:v>0.1056874471543459</x:v>
      </x:c>
      <x:c r="AH8672" t="str">
        <x:v>Above Target</x:v>
      </x:c>
    </x:row>
    <x:row r="8673">
      <x:c r="A8673" t="str">
        <x:v>TXN-008670</x:v>
      </x:c>
      <x:c r="B8673" s="14" t="d">
        <x:v>2023-04-19T00:00:00.000Z</x:v>
      </x:c>
      <x:c r="C8673" t="n">
        <x:v>2023</x:v>
      </x:c>
      <x:c r="D8673" t="str">
        <x:v>Q2</x:v>
      </x:c>
      <x:c r="E8673" t="n">
        <x:v>4</x:v>
      </x:c>
      <x:c r="F8673" t="str">
        <x:v>April</x:v>
      </x:c>
      <x:c r="G8673" s="15" t="d">
        <x:v>2023-04-01T00:00:00.000Z</x:v>
      </x:c>
      <x:c r="H8673" t="str">
        <x:v>2023-04</x:v>
      </x:c>
      <x:c r="I8673" t="str">
        <x:v>Canada</x:v>
      </x:c>
      <x:c r="J8673" t="str">
        <x:v>North America</x:v>
      </x:c>
      <x:c r="K8673" t="str">
        <x:v>CAD</x:v>
      </x:c>
      <x:c r="L8673" t="str">
        <x:v>Don Julio</x:v>
      </x:c>
      <x:c r="M8673" t="str">
        <x:v>Tequila</x:v>
      </x:c>
      <x:c r="N8673" t="str">
        <x:v>On-Trade</x:v>
      </x:c>
      <x:c r="O8673" t="str">
        <x:v>Distributor</x:v>
      </x:c>
      <x:c r="P8673" t="str">
        <x:v>SR-002</x:v>
      </x:c>
      <x:c r="Q8673" s="16" t="n">
        <x:v>55</x:v>
      </x:c>
      <x:c r="R8673" s="17" t="n">
        <x:v>51.99</x:v>
      </x:c>
      <x:c r="S8673" s="18" t="n">
        <x:v>0.03</x:v>
      </x:c>
      <x:c r="T8673" s="17" t="n">
        <x:v>2859.59</x:v>
      </x:c>
      <x:c r="U8673" s="17" t="n">
        <x:v>2773.8</x:v>
      </x:c>
      <x:c r="V8673" s="17" t="n">
        <x:v>1160.81</x:v>
      </x:c>
      <x:c r="W8673" s="17" t="n">
        <x:v>1612.99</x:v>
      </x:c>
      <x:c r="X8673" s="18" t="n">
        <x:v>0.5815</x:v>
      </x:c>
      <x:c r="Y8673" s="17" t="n">
        <x:v>2962.06</x:v>
      </x:c>
      <x:c r="Z8673" s="18" t="n">
        <x:v>0.9364</x:v>
      </x:c>
      <x:c r="AA8673" s="18" t="n">
        <x:v>0.1141</x:v>
      </x:c>
      <x:c r="AB8673" t="str">
        <x:v>No</x:v>
      </x:c>
      <x:c r="AC8673" t="str">
        <x:v>Luxury / Reserve</x:v>
      </x:c>
      <x:c r="AD8673" s="18" t="n">
        <x:v>0.5815091210613599</x:v>
      </x:c>
      <x:c r="AE8673" s="18" t="n">
        <x:v>0.9364428809679751</x:v>
      </x:c>
      <x:c r="AF8673" s="17" t="n">
        <x:v>-188.25999999999976</x:v>
      </x:c>
      <x:c r="AG8673" s="18" t="n">
        <x:v>-0.06355711903202493</x:v>
      </x:c>
      <x:c r="AH8673" t="str">
        <x:v>Below Target</x:v>
      </x:c>
    </x:row>
    <x:row r="8674">
      <x:c r="A8674" t="str">
        <x:v>TXN-008671</x:v>
      </x:c>
      <x:c r="B8674" s="14" t="d">
        <x:v>2023-04-21T00:00:00.000Z</x:v>
      </x:c>
      <x:c r="C8674" t="n">
        <x:v>2023</x:v>
      </x:c>
      <x:c r="D8674" t="str">
        <x:v>Q2</x:v>
      </x:c>
      <x:c r="E8674" t="n">
        <x:v>4</x:v>
      </x:c>
      <x:c r="F8674" t="str">
        <x:v>April</x:v>
      </x:c>
      <x:c r="G8674" s="15" t="d">
        <x:v>2023-04-01T00:00:00.000Z</x:v>
      </x:c>
      <x:c r="H8674" t="str">
        <x:v>2023-04</x:v>
      </x:c>
      <x:c r="I8674" t="str">
        <x:v>Canada</x:v>
      </x:c>
      <x:c r="J8674" t="str">
        <x:v>North America</x:v>
      </x:c>
      <x:c r="K8674" t="str">
        <x:v>CAD</x:v>
      </x:c>
      <x:c r="L8674" t="str">
        <x:v>Johnnie Walker</x:v>
      </x:c>
      <x:c r="M8674" t="str">
        <x:v>Scotch Whisky</x:v>
      </x:c>
      <x:c r="N8674" t="str">
        <x:v>Wholesale</x:v>
      </x:c>
      <x:c r="O8674" t="str">
        <x:v>Distributor</x:v>
      </x:c>
      <x:c r="P8674" t="str">
        <x:v>SR-055</x:v>
      </x:c>
      <x:c r="Q8674" s="16" t="n">
        <x:v>24</x:v>
      </x:c>
      <x:c r="R8674" s="17" t="n">
        <x:v>29.79</x:v>
      </x:c>
      <x:c r="S8674" s="18" t="n">
        <x:v>0.15</x:v>
      </x:c>
      <x:c r="T8674" s="17" t="n">
        <x:v>714.97</x:v>
      </x:c>
      <x:c r="U8674" s="17" t="n">
        <x:v>607.73</x:v>
      </x:c>
      <x:c r="V8674" s="17" t="n">
        <x:v>280.96</x:v>
      </x:c>
      <x:c r="W8674" s="17" t="n">
        <x:v>326.77</x:v>
      </x:c>
      <x:c r="X8674" s="18" t="n">
        <x:v>0.5377</x:v>
      </x:c>
      <x:c r="Y8674" s="17" t="n">
        <x:v>646.86</x:v>
      </x:c>
      <x:c r="Z8674" s="18" t="n">
        <x:v>0.9395</x:v>
      </x:c>
      <x:c r="AA8674" s="18" t="n">
        <x:v>0.1083</x:v>
      </x:c>
      <x:c r="AB8674" t="str">
        <x:v>Yes</x:v>
      </x:c>
      <x:c r="AC8674" t="str">
        <x:v>Luxury / Reserve</x:v>
      </x:c>
      <x:c r="AD8674" s="18" t="n">
        <x:v>0.5376894344527997</x:v>
      </x:c>
      <x:c r="AE8674" s="18" t="n">
        <x:v>0.9395077760257243</x:v>
      </x:c>
      <x:c r="AF8674" s="17" t="n">
        <x:v>-39.129999999999995</x:v>
      </x:c>
      <x:c r="AG8674" s="18" t="n">
        <x:v>-0.06049222397427572</x:v>
      </x:c>
      <x:c r="AH8674" t="str">
        <x:v>Below Target</x:v>
      </x:c>
    </x:row>
    <x:row r="8675">
      <x:c r="A8675" t="str">
        <x:v>TXN-008672</x:v>
      </x:c>
      <x:c r="B8675" s="14" t="d">
        <x:v>2025-09-22T00:00:00.000Z</x:v>
      </x:c>
      <x:c r="C8675" t="n">
        <x:v>2025</x:v>
      </x:c>
      <x:c r="D8675" t="str">
        <x:v>Q3</x:v>
      </x:c>
      <x:c r="E8675" t="n">
        <x:v>9</x:v>
      </x:c>
      <x:c r="F8675" t="str">
        <x:v>September</x:v>
      </x:c>
      <x:c r="G8675" s="15" t="d">
        <x:v>2025-09-01T00:00:00.000Z</x:v>
      </x:c>
      <x:c r="H8675" t="str">
        <x:v>2025-09</x:v>
      </x:c>
      <x:c r="I8675" t="str">
        <x:v>India</x:v>
      </x:c>
      <x:c r="J8675" t="str">
        <x:v>Asia Pacific</x:v>
      </x:c>
      <x:c r="K8675" t="str">
        <x:v>INR</x:v>
      </x:c>
      <x:c r="L8675" t="str">
        <x:v>Crown Royal</x:v>
      </x:c>
      <x:c r="M8675" t="str">
        <x:v>Canadian Whisky</x:v>
      </x:c>
      <x:c r="N8675" t="str">
        <x:v>E-commerce</x:v>
      </x:c>
      <x:c r="O8675" t="str">
        <x:v>E-commerce Partner</x:v>
      </x:c>
      <x:c r="P8675" t="str">
        <x:v>SR-037</x:v>
      </x:c>
      <x:c r="Q8675" s="16" t="n">
        <x:v>36</x:v>
      </x:c>
      <x:c r="R8675" s="17" t="n">
        <x:v>29.4</x:v>
      </x:c>
      <x:c r="S8675" s="18" t="n">
        <x:v>0</x:v>
      </x:c>
      <x:c r="T8675" s="17" t="n">
        <x:v>1058.28</x:v>
      </x:c>
      <x:c r="U8675" s="17" t="n">
        <x:v>1058.28</x:v>
      </x:c>
      <x:c r="V8675" s="17" t="n">
        <x:v>499.13</x:v>
      </x:c>
      <x:c r="W8675" s="17" t="n">
        <x:v>559.15</x:v>
      </x:c>
      <x:c r="X8675" s="18" t="n">
        <x:v>0.5284</x:v>
      </x:c>
      <x:c r="Y8675" s="17" t="n">
        <x:v>1180.2</x:v>
      </x:c>
      <x:c r="Z8675" s="18" t="n">
        <x:v>0.8967</x:v>
      </x:c>
      <x:c r="AA8675" s="18" t="n">
        <x:v>0.0501</x:v>
      </x:c>
      <x:c r="AB8675" t="str">
        <x:v>No</x:v>
      </x:c>
      <x:c r="AC8675" t="str">
        <x:v>Premium Core</x:v>
      </x:c>
      <x:c r="AD8675" s="18" t="n">
        <x:v>0.5283573345428431</x:v>
      </x:c>
      <x:c r="AE8675" s="18" t="n">
        <x:v>0.8966954753431621</x:v>
      </x:c>
      <x:c r="AF8675" s="17" t="n">
        <x:v>-121.92000000000007</x:v>
      </x:c>
      <x:c r="AG8675" s="18" t="n">
        <x:v>-0.10330452465683788</x:v>
      </x:c>
      <x:c r="AH8675" t="str">
        <x:v>Below Target</x:v>
      </x:c>
    </x:row>
    <x:row r="8676">
      <x:c r="A8676" t="str">
        <x:v>TXN-008673</x:v>
      </x:c>
      <x:c r="B8676" s="14" t="d">
        <x:v>2024-05-10T00:00:00.000Z</x:v>
      </x:c>
      <x:c r="C8676" t="n">
        <x:v>2024</x:v>
      </x:c>
      <x:c r="D8676" t="str">
        <x:v>Q2</x:v>
      </x:c>
      <x:c r="E8676" t="n">
        <x:v>5</x:v>
      </x:c>
      <x:c r="F8676" t="str">
        <x:v>May</x:v>
      </x:c>
      <x:c r="G8676" s="15" t="d">
        <x:v>2024-05-01T00:00:00.000Z</x:v>
      </x:c>
      <x:c r="H8676" t="str">
        <x:v>2024-05</x:v>
      </x:c>
      <x:c r="I8676" t="str">
        <x:v>Brazil</x:v>
      </x:c>
      <x:c r="J8676" t="str">
        <x:v>Latin America &amp; Caribbean</x:v>
      </x:c>
      <x:c r="K8676" t="str">
        <x:v>BRL</x:v>
      </x:c>
      <x:c r="L8676" t="str">
        <x:v>Johnnie Walker</x:v>
      </x:c>
      <x:c r="M8676" t="str">
        <x:v>Scotch Whisky</x:v>
      </x:c>
      <x:c r="N8676" t="str">
        <x:v>Wholesale</x:v>
      </x:c>
      <x:c r="O8676" t="str">
        <x:v>Hospitality Group</x:v>
      </x:c>
      <x:c r="P8676" t="str">
        <x:v>SR-056</x:v>
      </x:c>
      <x:c r="Q8676" s="16" t="n">
        <x:v>46</x:v>
      </x:c>
      <x:c r="R8676" s="17" t="n">
        <x:v>33.54</x:v>
      </x:c>
      <x:c r="S8676" s="18" t="n">
        <x:v>0</x:v>
      </x:c>
      <x:c r="T8676" s="17" t="n">
        <x:v>1542.79</x:v>
      </x:c>
      <x:c r="U8676" s="17" t="n">
        <x:v>1542.79</x:v>
      </x:c>
      <x:c r="V8676" s="17" t="n">
        <x:v>639.65</x:v>
      </x:c>
      <x:c r="W8676" s="17" t="n">
        <x:v>903.14</x:v>
      </x:c>
      <x:c r="X8676" s="18" t="n">
        <x:v>0.5854</x:v>
      </x:c>
      <x:c r="Y8676" s="17" t="n">
        <x:v>1726.9</x:v>
      </x:c>
      <x:c r="Z8676" s="18" t="n">
        <x:v>0.8934</x:v>
      </x:c>
      <x:c r="AA8676" s="18" t="n">
        <x:v>0.0962</x:v>
      </x:c>
      <x:c r="AB8676" t="str">
        <x:v>No</x:v>
      </x:c>
      <x:c r="AC8676" t="str">
        <x:v>Luxury / Reserve</x:v>
      </x:c>
      <x:c r="AD8676" s="18" t="n">
        <x:v>0.5853939939978869</x:v>
      </x:c>
      <x:c r="AE8676" s="18" t="n">
        <x:v>0.893386994035555</x:v>
      </x:c>
      <x:c r="AF8676" s="17" t="n">
        <x:v>-184.11000000000013</x:v>
      </x:c>
      <x:c r="AG8676" s="18" t="n">
        <x:v>-0.10661300596444502</x:v>
      </x:c>
      <x:c r="AH8676" t="str">
        <x:v>Below Target</x:v>
      </x:c>
    </x:row>
    <x:row r="8677">
      <x:c r="A8677" t="str">
        <x:v>TXN-008674</x:v>
      </x:c>
      <x:c r="B8677" s="14" t="d">
        <x:v>2023-10-12T00:00:00.000Z</x:v>
      </x:c>
      <x:c r="C8677" t="n">
        <x:v>2023</x:v>
      </x:c>
      <x:c r="D8677" t="str">
        <x:v>Q4</x:v>
      </x:c>
      <x:c r="E8677" t="n">
        <x:v>10</x:v>
      </x:c>
      <x:c r="F8677" t="str">
        <x:v>October</x:v>
      </x:c>
      <x:c r="G8677" s="15" t="d">
        <x:v>2023-10-01T00:00:00.000Z</x:v>
      </x:c>
      <x:c r="H8677" t="str">
        <x:v>2023-10</x:v>
      </x:c>
      <x:c r="I8677" t="str">
        <x:v>Spain</x:v>
      </x:c>
      <x:c r="J8677" t="str">
        <x:v>Europe</x:v>
      </x:c>
      <x:c r="K8677" t="str">
        <x:v>EUR</x:v>
      </x:c>
      <x:c r="L8677" t="str">
        <x:v>Ketel One</x:v>
      </x:c>
      <x:c r="M8677" t="str">
        <x:v>Vodka</x:v>
      </x:c>
      <x:c r="N8677" t="str">
        <x:v>Off-Trade</x:v>
      </x:c>
      <x:c r="O8677" t="str">
        <x:v>E-commerce Partner</x:v>
      </x:c>
      <x:c r="P8677" t="str">
        <x:v>SR-031</x:v>
      </x:c>
      <x:c r="Q8677" s="16" t="n">
        <x:v>12</x:v>
      </x:c>
      <x:c r="R8677" s="17" t="n">
        <x:v>27.16</x:v>
      </x:c>
      <x:c r="S8677" s="18" t="n">
        <x:v>0.03</x:v>
      </x:c>
      <x:c r="T8677" s="17" t="n">
        <x:v>325.95</x:v>
      </x:c>
      <x:c r="U8677" s="17" t="n">
        <x:v>316.17</x:v>
      </x:c>
      <x:c r="V8677" s="17" t="n">
        <x:v>140.96</x:v>
      </x:c>
      <x:c r="W8677" s="17" t="n">
        <x:v>175.21</x:v>
      </x:c>
      <x:c r="X8677" s="18" t="n">
        <x:v>0.5542</x:v>
      </x:c>
      <x:c r="Y8677" s="17" t="n">
        <x:v>308.13</x:v>
      </x:c>
      <x:c r="Z8677" s="18" t="n">
        <x:v>1.0261</x:v>
      </x:c>
      <x:c r="AA8677" s="18" t="n">
        <x:v>0.0616</x:v>
      </x:c>
      <x:c r="AB8677" t="str">
        <x:v>No</x:v>
      </x:c>
      <x:c r="AC8677" t="str">
        <x:v>Premium Core</x:v>
      </x:c>
      <x:c r="AD8677" s="18" t="n">
        <x:v>0.554163899168169</x:v>
      </x:c>
      <x:c r="AE8677" s="18" t="n">
        <x:v>1.0260928828741116</x:v>
      </x:c>
      <x:c r="AF8677" s="17" t="n">
        <x:v>8.04000000000002</x:v>
      </x:c>
      <x:c r="AG8677" s="18" t="n">
        <x:v>0.026092882874111642</x:v>
      </x:c>
      <x:c r="AH8677" t="str">
        <x:v>Above Target</x:v>
      </x:c>
    </x:row>
    <x:row r="8678">
      <x:c r="A8678" t="str">
        <x:v>TXN-008675</x:v>
      </x:c>
      <x:c r="B8678" s="14" t="d">
        <x:v>2025-08-12T00:00:00.000Z</x:v>
      </x:c>
      <x:c r="C8678" t="n">
        <x:v>2025</x:v>
      </x:c>
      <x:c r="D8678" t="str">
        <x:v>Q3</x:v>
      </x:c>
      <x:c r="E8678" t="n">
        <x:v>8</x:v>
      </x:c>
      <x:c r="F8678" t="str">
        <x:v>August</x:v>
      </x:c>
      <x:c r="G8678" s="15" t="d">
        <x:v>2025-08-01T00:00:00.000Z</x:v>
      </x:c>
      <x:c r="H8678" t="str">
        <x:v>2025-08</x:v>
      </x:c>
      <x:c r="I8678" t="str">
        <x:v>United States</x:v>
      </x:c>
      <x:c r="J8678" t="str">
        <x:v>North America</x:v>
      </x:c>
      <x:c r="K8678" t="str">
        <x:v>USD</x:v>
      </x:c>
      <x:c r="L8678" t="str">
        <x:v>Guinness</x:v>
      </x:c>
      <x:c r="M8678" t="str">
        <x:v>Beer / Stout</x:v>
      </x:c>
      <x:c r="N8678" t="str">
        <x:v>On-Trade</x:v>
      </x:c>
      <x:c r="O8678" t="str">
        <x:v>Hospitality Group</x:v>
      </x:c>
      <x:c r="P8678" t="str">
        <x:v>SR-036</x:v>
      </x:c>
      <x:c r="Q8678" s="16" t="n">
        <x:v>71</x:v>
      </x:c>
      <x:c r="R8678" s="17" t="n">
        <x:v>8.55</x:v>
      </x:c>
      <x:c r="S8678" s="18" t="n">
        <x:v>0.02</x:v>
      </x:c>
      <x:c r="T8678" s="17" t="n">
        <x:v>606.92</x:v>
      </x:c>
      <x:c r="U8678" s="17" t="n">
        <x:v>594.78</x:v>
      </x:c>
      <x:c r="V8678" s="17" t="n">
        <x:v>294.8</x:v>
      </x:c>
      <x:c r="W8678" s="17" t="n">
        <x:v>299.98</x:v>
      </x:c>
      <x:c r="X8678" s="18" t="n">
        <x:v>0.5044</x:v>
      </x:c>
      <x:c r="Y8678" s="17" t="n">
        <x:v>612.22</x:v>
      </x:c>
      <x:c r="Z8678" s="18" t="n">
        <x:v>0.9715</x:v>
      </x:c>
      <x:c r="AA8678" s="18" t="n">
        <x:v>-0.0008</x:v>
      </x:c>
      <x:c r="AB8678" t="str">
        <x:v>No</x:v>
      </x:c>
      <x:c r="AC8678" t="str">
        <x:v>Core</x:v>
      </x:c>
      <x:c r="AD8678" s="18" t="n">
        <x:v>0.5043545512626518</x:v>
      </x:c>
      <x:c r="AE8678" s="18" t="n">
        <x:v>0.9715135082160007</x:v>
      </x:c>
      <x:c r="AF8678" s="17" t="n">
        <x:v>-17.440000000000055</x:v>
      </x:c>
      <x:c r="AG8678" s="18" t="n">
        <x:v>-0.028486491783999302</x:v>
      </x:c>
      <x:c r="AH8678" t="str">
        <x:v>Below Target</x:v>
      </x:c>
    </x:row>
    <x:row r="8679">
      <x:c r="A8679" t="str">
        <x:v>TXN-008676</x:v>
      </x:c>
      <x:c r="B8679" s="14" t="d">
        <x:v>2025-08-03T00:00:00.000Z</x:v>
      </x:c>
      <x:c r="C8679" t="n">
        <x:v>2025</x:v>
      </x:c>
      <x:c r="D8679" t="str">
        <x:v>Q3</x:v>
      </x:c>
      <x:c r="E8679" t="n">
        <x:v>8</x:v>
      </x:c>
      <x:c r="F8679" t="str">
        <x:v>August</x:v>
      </x:c>
      <x:c r="G8679" s="15" t="d">
        <x:v>2025-08-01T00:00:00.000Z</x:v>
      </x:c>
      <x:c r="H8679" t="str">
        <x:v>2025-08</x:v>
      </x:c>
      <x:c r="I8679" t="str">
        <x:v>United Kingdom</x:v>
      </x:c>
      <x:c r="J8679" t="str">
        <x:v>Europe</x:v>
      </x:c>
      <x:c r="K8679" t="str">
        <x:v>GBP</x:v>
      </x:c>
      <x:c r="L8679" t="str">
        <x:v>Guinness</x:v>
      </x:c>
      <x:c r="M8679" t="str">
        <x:v>Beer / Stout</x:v>
      </x:c>
      <x:c r="N8679" t="str">
        <x:v>Off-Trade</x:v>
      </x:c>
      <x:c r="O8679" t="str">
        <x:v>E-commerce Partner</x:v>
      </x:c>
      <x:c r="P8679" t="str">
        <x:v>SR-020</x:v>
      </x:c>
      <x:c r="Q8679" s="16" t="n">
        <x:v>114</x:v>
      </x:c>
      <x:c r="R8679" s="17" t="n">
        <x:v>7.22</x:v>
      </x:c>
      <x:c r="S8679" s="18" t="n">
        <x:v>0.05</x:v>
      </x:c>
      <x:c r="T8679" s="17" t="n">
        <x:v>823.07</x:v>
      </x:c>
      <x:c r="U8679" s="17" t="n">
        <x:v>781.92</x:v>
      </x:c>
      <x:c r="V8679" s="17" t="n">
        <x:v>404.97</x:v>
      </x:c>
      <x:c r="W8679" s="17" t="n">
        <x:v>376.94</x:v>
      </x:c>
      <x:c r="X8679" s="18" t="n">
        <x:v>0.4821</x:v>
      </x:c>
      <x:c r="Y8679" s="17" t="n">
        <x:v>891.02</x:v>
      </x:c>
      <x:c r="Z8679" s="18" t="n">
        <x:v>0.8776</x:v>
      </x:c>
      <x:c r="AA8679" s="18" t="n">
        <x:v>-0.0304</x:v>
      </x:c>
      <x:c r="AB8679" t="str">
        <x:v>Yes</x:v>
      </x:c>
      <x:c r="AC8679" t="str">
        <x:v>Core</x:v>
      </x:c>
      <x:c r="AD8679" s="18" t="n">
        <x:v>0.4820697769592797</x:v>
      </x:c>
      <x:c r="AE8679" s="18" t="n">
        <x:v>0.8775560593477139</x:v>
      </x:c>
      <x:c r="AF8679" s="17" t="n">
        <x:v>-109.10000000000002</x:v>
      </x:c>
      <x:c r="AG8679" s="18" t="n">
        <x:v>-0.12244394065228617</x:v>
      </x:c>
      <x:c r="AH8679" t="str">
        <x:v>Below Target</x:v>
      </x:c>
    </x:row>
    <x:row r="8680">
      <x:c r="A8680" t="str">
        <x:v>TXN-008677</x:v>
      </x:c>
      <x:c r="B8680" s="14" t="d">
        <x:v>2025-01-09T00:00:00.000Z</x:v>
      </x:c>
      <x:c r="C8680" t="n">
        <x:v>2025</x:v>
      </x:c>
      <x:c r="D8680" t="str">
        <x:v>Q1</x:v>
      </x:c>
      <x:c r="E8680" t="n">
        <x:v>1</x:v>
      </x:c>
      <x:c r="F8680" t="str">
        <x:v>January</x:v>
      </x:c>
      <x:c r="G8680" s="15" t="d">
        <x:v>2025-01-01T00:00:00.000Z</x:v>
      </x:c>
      <x:c r="H8680" t="str">
        <x:v>2025-01</x:v>
      </x:c>
      <x:c r="I8680" t="str">
        <x:v>Germany</x:v>
      </x:c>
      <x:c r="J8680" t="str">
        <x:v>Europe</x:v>
      </x:c>
      <x:c r="K8680" t="str">
        <x:v>EUR</x:v>
      </x:c>
      <x:c r="L8680" t="str">
        <x:v>Baileys</x:v>
      </x:c>
      <x:c r="M8680" t="str">
        <x:v>Liqueur</x:v>
      </x:c>
      <x:c r="N8680" t="str">
        <x:v>Off-Trade</x:v>
      </x:c>
      <x:c r="O8680" t="str">
        <x:v>E-commerce Partner</x:v>
      </x:c>
      <x:c r="P8680" t="str">
        <x:v>SR-030</x:v>
      </x:c>
      <x:c r="Q8680" s="16" t="n">
        <x:v>57</x:v>
      </x:c>
      <x:c r="R8680" s="17" t="n">
        <x:v>18.88</x:v>
      </x:c>
      <x:c r="S8680" s="18" t="n">
        <x:v>0.02</x:v>
      </x:c>
      <x:c r="T8680" s="17" t="n">
        <x:v>1076.22</x:v>
      </x:c>
      <x:c r="U8680" s="17" t="n">
        <x:v>1054.7</x:v>
      </x:c>
      <x:c r="V8680" s="17" t="n">
        <x:v>472.19</x:v>
      </x:c>
      <x:c r="W8680" s="17" t="n">
        <x:v>582.51</x:v>
      </x:c>
      <x:c r="X8680" s="18" t="n">
        <x:v>0.5523</x:v>
      </x:c>
      <x:c r="Y8680" s="17" t="n">
        <x:v>1013.03</x:v>
      </x:c>
      <x:c r="Z8680" s="18" t="n">
        <x:v>1.0411</x:v>
      </x:c>
      <x:c r="AA8680" s="18" t="n">
        <x:v>-0.004</x:v>
      </x:c>
      <x:c r="AB8680" t="str">
        <x:v>No</x:v>
      </x:c>
      <x:c r="AC8680" t="str">
        <x:v>Core</x:v>
      </x:c>
      <x:c r="AD8680" s="18" t="n">
        <x:v>0.5522992320091021</x:v>
      </x:c>
      <x:c r="AE8680" s="18" t="n">
        <x:v>1.0411340236715596</x:v>
      </x:c>
      <x:c r="AF8680" s="17" t="n">
        <x:v>41.67000000000007</x:v>
      </x:c>
      <x:c r="AG8680" s="18" t="n">
        <x:v>0.041134023671559654</x:v>
      </x:c>
      <x:c r="AH8680" t="str">
        <x:v>Above Target</x:v>
      </x:c>
    </x:row>
    <x:row r="8681">
      <x:c r="A8681" t="str">
        <x:v>TXN-008678</x:v>
      </x:c>
      <x:c r="B8681" s="14" t="d">
        <x:v>2025-06-02T00:00:00.000Z</x:v>
      </x:c>
      <x:c r="C8681" t="n">
        <x:v>2025</x:v>
      </x:c>
      <x:c r="D8681" t="str">
        <x:v>Q2</x:v>
      </x:c>
      <x:c r="E8681" t="n">
        <x:v>6</x:v>
      </x:c>
      <x:c r="F8681" t="str">
        <x:v>June</x:v>
      </x:c>
      <x:c r="G8681" s="15" t="d">
        <x:v>2025-06-01T00:00:00.000Z</x:v>
      </x:c>
      <x:c r="H8681" t="str">
        <x:v>2025-06</x:v>
      </x:c>
      <x:c r="I8681" t="str">
        <x:v>Australia</x:v>
      </x:c>
      <x:c r="J8681" t="str">
        <x:v>Asia Pacific</x:v>
      </x:c>
      <x:c r="K8681" t="str">
        <x:v>AUD</x:v>
      </x:c>
      <x:c r="L8681" t="str">
        <x:v>Guinness</x:v>
      </x:c>
      <x:c r="M8681" t="str">
        <x:v>Beer / Stout</x:v>
      </x:c>
      <x:c r="N8681" t="str">
        <x:v>Duty Free / Travel Retail</x:v>
      </x:c>
      <x:c r="O8681" t="str">
        <x:v>Hospitality Group</x:v>
      </x:c>
      <x:c r="P8681" t="str">
        <x:v>SR-044</x:v>
      </x:c>
      <x:c r="Q8681" s="16" t="n">
        <x:v>38</x:v>
      </x:c>
      <x:c r="R8681" s="17" t="n">
        <x:v>8.41</x:v>
      </x:c>
      <x:c r="S8681" s="18" t="n">
        <x:v>0.1</x:v>
      </x:c>
      <x:c r="T8681" s="17" t="n">
        <x:v>319.61</x:v>
      </x:c>
      <x:c r="U8681" s="17" t="n">
        <x:v>287.65</x:v>
      </x:c>
      <x:c r="V8681" s="17" t="n">
        <x:v>146.91</x:v>
      </x:c>
      <x:c r="W8681" s="17" t="n">
        <x:v>140.74</x:v>
      </x:c>
      <x:c r="X8681" s="18" t="n">
        <x:v>0.4893</x:v>
      </x:c>
      <x:c r="Y8681" s="17" t="n">
        <x:v>292.39</x:v>
      </x:c>
      <x:c r="Z8681" s="18" t="n">
        <x:v>0.9838</x:v>
      </x:c>
      <x:c r="AA8681" s="18" t="n">
        <x:v>0.0909</x:v>
      </x:c>
      <x:c r="AB8681" t="str">
        <x:v>Yes</x:v>
      </x:c>
      <x:c r="AC8681" t="str">
        <x:v>Core</x:v>
      </x:c>
      <x:c r="AD8681" s="18" t="n">
        <x:v>0.4892751607856771</x:v>
      </x:c>
      <x:c r="AE8681" s="18" t="n">
        <x:v>0.9837887752659119</x:v>
      </x:c>
      <x:c r="AF8681" s="17" t="n">
        <x:v>-4.740000000000009</x:v>
      </x:c>
      <x:c r="AG8681" s="18" t="n">
        <x:v>-0.016211224734088064</x:v>
      </x:c>
      <x:c r="AH8681" t="str">
        <x:v>Below Target</x:v>
      </x:c>
    </x:row>
    <x:row r="8682">
      <x:c r="A8682" t="str">
        <x:v>TXN-008679</x:v>
      </x:c>
      <x:c r="B8682" s="14" t="d">
        <x:v>2026-01-30T00:00:00.000Z</x:v>
      </x:c>
      <x:c r="C8682" t="n">
        <x:v>2026</x:v>
      </x:c>
      <x:c r="D8682" t="str">
        <x:v>Q1</x:v>
      </x:c>
      <x:c r="E8682" t="n">
        <x:v>1</x:v>
      </x:c>
      <x:c r="F8682" t="str">
        <x:v>January</x:v>
      </x:c>
      <x:c r="G8682" s="15" t="d">
        <x:v>2026-01-01T00:00:00.000Z</x:v>
      </x:c>
      <x:c r="H8682" t="str">
        <x:v>2026-01</x:v>
      </x:c>
      <x:c r="I8682" t="str">
        <x:v>India</x:v>
      </x:c>
      <x:c r="J8682" t="str">
        <x:v>Asia Pacific</x:v>
      </x:c>
      <x:c r="K8682" t="str">
        <x:v>INR</x:v>
      </x:c>
      <x:c r="L8682" t="str">
        <x:v>Ketel One</x:v>
      </x:c>
      <x:c r="M8682" t="str">
        <x:v>Vodka</x:v>
      </x:c>
      <x:c r="N8682" t="str">
        <x:v>On-Trade</x:v>
      </x:c>
      <x:c r="O8682" t="str">
        <x:v>E-commerce Partner</x:v>
      </x:c>
      <x:c r="P8682" t="str">
        <x:v>SR-018</x:v>
      </x:c>
      <x:c r="Q8682" s="16" t="n">
        <x:v>42</x:v>
      </x:c>
      <x:c r="R8682" s="17" t="n">
        <x:v>33.71</x:v>
      </x:c>
      <x:c r="S8682" s="18" t="n">
        <x:v>0</x:v>
      </x:c>
      <x:c r="T8682" s="17" t="n">
        <x:v>1416.02</x:v>
      </x:c>
      <x:c r="U8682" s="17" t="n">
        <x:v>1416.02</x:v>
      </x:c>
      <x:c r="V8682" s="17" t="n">
        <x:v>594.5</x:v>
      </x:c>
      <x:c r="W8682" s="17" t="n">
        <x:v>821.51</x:v>
      </x:c>
      <x:c r="X8682" s="18" t="n">
        <x:v>0.5802</x:v>
      </x:c>
      <x:c r="Y8682" s="17" t="n">
        <x:v>1571.26</x:v>
      </x:c>
      <x:c r="Z8682" s="18" t="n">
        <x:v>0.9012</x:v>
      </x:c>
      <x:c r="AA8682" s="18" t="n">
        <x:v>0.0997</x:v>
      </x:c>
      <x:c r="AB8682" t="str">
        <x:v>No</x:v>
      </x:c>
      <x:c r="AC8682" t="str">
        <x:v>Premium Core</x:v>
      </x:c>
      <x:c r="AD8682" s="18" t="n">
        <x:v>0.5801542351096736</x:v>
      </x:c>
      <x:c r="AE8682" s="18" t="n">
        <x:v>0.9012003105787711</x:v>
      </x:c>
      <x:c r="AF8682" s="17" t="n">
        <x:v>-155.24</x:v>
      </x:c>
      <x:c r="AG8682" s="18" t="n">
        <x:v>-0.09879968942122883</x:v>
      </x:c>
      <x:c r="AH8682" t="str">
        <x:v>Below Target</x:v>
      </x:c>
    </x:row>
    <x:row r="8683">
      <x:c r="A8683" t="str">
        <x:v>TXN-008680</x:v>
      </x:c>
      <x:c r="B8683" s="14" t="d">
        <x:v>2025-11-04T00:00:00.000Z</x:v>
      </x:c>
      <x:c r="C8683" t="n">
        <x:v>2025</x:v>
      </x:c>
      <x:c r="D8683" t="str">
        <x:v>Q4</x:v>
      </x:c>
      <x:c r="E8683" t="n">
        <x:v>11</x:v>
      </x:c>
      <x:c r="F8683" t="str">
        <x:v>November</x:v>
      </x:c>
      <x:c r="G8683" s="15" t="d">
        <x:v>2025-11-01T00:00:00.000Z</x:v>
      </x:c>
      <x:c r="H8683" t="str">
        <x:v>2025-11</x:v>
      </x:c>
      <x:c r="I8683" t="str">
        <x:v>United States</x:v>
      </x:c>
      <x:c r="J8683" t="str">
        <x:v>North America</x:v>
      </x:c>
      <x:c r="K8683" t="str">
        <x:v>USD</x:v>
      </x:c>
      <x:c r="L8683" t="str">
        <x:v>Don Julio</x:v>
      </x:c>
      <x:c r="M8683" t="str">
        <x:v>Tequila</x:v>
      </x:c>
      <x:c r="N8683" t="str">
        <x:v>On-Trade</x:v>
      </x:c>
      <x:c r="O8683" t="str">
        <x:v>Distributor</x:v>
      </x:c>
      <x:c r="P8683" t="str">
        <x:v>SR-043</x:v>
      </x:c>
      <x:c r="Q8683" s="16" t="n">
        <x:v>124</x:v>
      </x:c>
      <x:c r="R8683" s="17" t="n">
        <x:v>51.6</x:v>
      </x:c>
      <x:c r="S8683" s="18" t="n">
        <x:v>0</x:v>
      </x:c>
      <x:c r="T8683" s="17" t="n">
        <x:v>6397.97</x:v>
      </x:c>
      <x:c r="U8683" s="17" t="n">
        <x:v>6397.97</x:v>
      </x:c>
      <x:c r="V8683" s="17" t="n">
        <x:v>2748.85</x:v>
      </x:c>
      <x:c r="W8683" s="17" t="n">
        <x:v>3649.12</x:v>
      </x:c>
      <x:c r="X8683" s="18" t="n">
        <x:v>0.5704</x:v>
      </x:c>
      <x:c r="Y8683" s="17" t="n">
        <x:v>7065.16</x:v>
      </x:c>
      <x:c r="Z8683" s="18" t="n">
        <x:v>0.9056</x:v>
      </x:c>
      <x:c r="AA8683" s="18" t="n">
        <x:v>-0.0226</x:v>
      </x:c>
      <x:c r="AB8683" t="str">
        <x:v>No</x:v>
      </x:c>
      <x:c r="AC8683" t="str">
        <x:v>Luxury / Reserve</x:v>
      </x:c>
      <x:c r="AD8683" s="18" t="n">
        <x:v>0.5703559097651286</x:v>
      </x:c>
      <x:c r="AE8683" s="18" t="n">
        <x:v>0.9055661867530248</x:v>
      </x:c>
      <x:c r="AF8683" s="17" t="n">
        <x:v>-667.1899999999996</x:v>
      </x:c>
      <x:c r="AG8683" s="18" t="n">
        <x:v>-0.09443381324697524</x:v>
      </x:c>
      <x:c r="AH8683" t="str">
        <x:v>Below Target</x:v>
      </x:c>
    </x:row>
    <x:row r="8684">
      <x:c r="A8684" t="str">
        <x:v>TXN-008681</x:v>
      </x:c>
      <x:c r="B8684" s="14" t="d">
        <x:v>2025-06-09T00:00:00.000Z</x:v>
      </x:c>
      <x:c r="C8684" t="n">
        <x:v>2025</x:v>
      </x:c>
      <x:c r="D8684" t="str">
        <x:v>Q2</x:v>
      </x:c>
      <x:c r="E8684" t="n">
        <x:v>6</x:v>
      </x:c>
      <x:c r="F8684" t="str">
        <x:v>June</x:v>
      </x:c>
      <x:c r="G8684" s="15" t="d">
        <x:v>2025-06-01T00:00:00.000Z</x:v>
      </x:c>
      <x:c r="H8684" t="str">
        <x:v>2025-06</x:v>
      </x:c>
      <x:c r="I8684" t="str">
        <x:v>Singapore</x:v>
      </x:c>
      <x:c r="J8684" t="str">
        <x:v>Asia Pacific</x:v>
      </x:c>
      <x:c r="K8684" t="str">
        <x:v>SGD</x:v>
      </x:c>
      <x:c r="L8684" t="str">
        <x:v>Smirnoff</x:v>
      </x:c>
      <x:c r="M8684" t="str">
        <x:v>Vodka</x:v>
      </x:c>
      <x:c r="N8684" t="str">
        <x:v>Off-Trade</x:v>
      </x:c>
      <x:c r="O8684" t="str">
        <x:v>Independent Retailer</x:v>
      </x:c>
      <x:c r="P8684" t="str">
        <x:v>SR-025</x:v>
      </x:c>
      <x:c r="Q8684" s="16" t="n">
        <x:v>20</x:v>
      </x:c>
      <x:c r="R8684" s="17" t="n">
        <x:v>20.16</x:v>
      </x:c>
      <x:c r="S8684" s="18" t="n">
        <x:v>0.02</x:v>
      </x:c>
      <x:c r="T8684" s="17" t="n">
        <x:v>403.28</x:v>
      </x:c>
      <x:c r="U8684" s="17" t="n">
        <x:v>395.22</x:v>
      </x:c>
      <x:c r="V8684" s="17" t="n">
        <x:v>201.7</x:v>
      </x:c>
      <x:c r="W8684" s="17" t="n">
        <x:v>193.52</x:v>
      </x:c>
      <x:c r="X8684" s="18" t="n">
        <x:v>0.4897</x:v>
      </x:c>
      <x:c r="Y8684" s="17" t="n">
        <x:v>454.78</x:v>
      </x:c>
      <x:c r="Z8684" s="18" t="n">
        <x:v>0.869</x:v>
      </x:c>
      <x:c r="AA8684" s="18" t="n">
        <x:v>-0.0043</x:v>
      </x:c>
      <x:c r="AB8684" t="str">
        <x:v>No</x:v>
      </x:c>
      <x:c r="AC8684" t="str">
        <x:v>Core</x:v>
      </x:c>
      <x:c r="AD8684" s="18" t="n">
        <x:v>0.48965133343454276</x:v>
      </x:c>
      <x:c r="AE8684" s="18" t="n">
        <x:v>0.8690355776419368</x:v>
      </x:c>
      <x:c r="AF8684" s="17" t="n">
        <x:v>-59.559999999999945</x:v>
      </x:c>
      <x:c r="AG8684" s="18" t="n">
        <x:v>-0.13096442235806313</x:v>
      </x:c>
      <x:c r="AH8684" t="str">
        <x:v>Below Target</x:v>
      </x:c>
    </x:row>
    <x:row r="8685">
      <x:c r="A8685" t="str">
        <x:v>TXN-008682</x:v>
      </x:c>
      <x:c r="B8685" s="14" t="d">
        <x:v>2024-10-13T00:00:00.000Z</x:v>
      </x:c>
      <x:c r="C8685" t="n">
        <x:v>2024</x:v>
      </x:c>
      <x:c r="D8685" t="str">
        <x:v>Q4</x:v>
      </x:c>
      <x:c r="E8685" t="n">
        <x:v>10</x:v>
      </x:c>
      <x:c r="F8685" t="str">
        <x:v>October</x:v>
      </x:c>
      <x:c r="G8685" s="15" t="d">
        <x:v>2024-10-01T00:00:00.000Z</x:v>
      </x:c>
      <x:c r="H8685" t="str">
        <x:v>2024-10</x:v>
      </x:c>
      <x:c r="I8685" t="str">
        <x:v>United States</x:v>
      </x:c>
      <x:c r="J8685" t="str">
        <x:v>North America</x:v>
      </x:c>
      <x:c r="K8685" t="str">
        <x:v>USD</x:v>
      </x:c>
      <x:c r="L8685" t="str">
        <x:v>Captain Morgan</x:v>
      </x:c>
      <x:c r="M8685" t="str">
        <x:v>Rum</x:v>
      </x:c>
      <x:c r="N8685" t="str">
        <x:v>Off-Trade</x:v>
      </x:c>
      <x:c r="O8685" t="str">
        <x:v>E-commerce Partner</x:v>
      </x:c>
      <x:c r="P8685" t="str">
        <x:v>SR-027</x:v>
      </x:c>
      <x:c r="Q8685" s="16" t="n">
        <x:v>124</x:v>
      </x:c>
      <x:c r="R8685" s="17" t="n">
        <x:v>18.22</x:v>
      </x:c>
      <x:c r="S8685" s="18" t="n">
        <x:v>0.02</x:v>
      </x:c>
      <x:c r="T8685" s="17" t="n">
        <x:v>2259.66</x:v>
      </x:c>
      <x:c r="U8685" s="17" t="n">
        <x:v>2214.47</x:v>
      </x:c>
      <x:c r="V8685" s="17" t="n">
        <x:v>1074.53</x:v>
      </x:c>
      <x:c r="W8685" s="17" t="n">
        <x:v>1139.94</x:v>
      </x:c>
      <x:c r="X8685" s="18" t="n">
        <x:v>0.5148</x:v>
      </x:c>
      <x:c r="Y8685" s="17" t="n">
        <x:v>2428.5</x:v>
      </x:c>
      <x:c r="Z8685" s="18" t="n">
        <x:v>0.9119</x:v>
      </x:c>
      <x:c r="AA8685" s="18" t="n">
        <x:v>0.1176</x:v>
      </x:c>
      <x:c r="AB8685" t="str">
        <x:v>No</x:v>
      </x:c>
      <x:c r="AC8685" t="str">
        <x:v>Core</x:v>
      </x:c>
      <x:c r="AD8685" s="18" t="n">
        <x:v>0.5147687708571352</x:v>
      </x:c>
      <x:c r="AE8685" s="18" t="n">
        <x:v>0.9118674078649371</x:v>
      </x:c>
      <x:c r="AF8685" s="17" t="n">
        <x:v>-214.0300000000002</x:v>
      </x:c>
      <x:c r="AG8685" s="18" t="n">
        <x:v>-0.08813259213506287</x:v>
      </x:c>
      <x:c r="AH8685" t="str">
        <x:v>Below Target</x:v>
      </x:c>
    </x:row>
    <x:row r="8686">
      <x:c r="A8686" t="str">
        <x:v>TXN-008683</x:v>
      </x:c>
      <x:c r="B8686" s="14" t="d">
        <x:v>2024-12-22T00:00:00.000Z</x:v>
      </x:c>
      <x:c r="C8686" t="n">
        <x:v>2024</x:v>
      </x:c>
      <x:c r="D8686" t="str">
        <x:v>Q4</x:v>
      </x:c>
      <x:c r="E8686" t="n">
        <x:v>12</x:v>
      </x:c>
      <x:c r="F8686" t="str">
        <x:v>December</x:v>
      </x:c>
      <x:c r="G8686" s="15" t="d">
        <x:v>2024-12-01T00:00:00.000Z</x:v>
      </x:c>
      <x:c r="H8686" t="str">
        <x:v>2024-12</x:v>
      </x:c>
      <x:c r="I8686" t="str">
        <x:v>Germany</x:v>
      </x:c>
      <x:c r="J8686" t="str">
        <x:v>Europe</x:v>
      </x:c>
      <x:c r="K8686" t="str">
        <x:v>EUR</x:v>
      </x:c>
      <x:c r="L8686" t="str">
        <x:v>Johnnie Walker</x:v>
      </x:c>
      <x:c r="M8686" t="str">
        <x:v>Scotch Whisky</x:v>
      </x:c>
      <x:c r="N8686" t="str">
        <x:v>Off-Trade</x:v>
      </x:c>
      <x:c r="O8686" t="str">
        <x:v>Key Account</x:v>
      </x:c>
      <x:c r="P8686" t="str">
        <x:v>SR-004</x:v>
      </x:c>
      <x:c r="Q8686" s="16" t="n">
        <x:v>85</x:v>
      </x:c>
      <x:c r="R8686" s="17" t="n">
        <x:v>34.57</x:v>
      </x:c>
      <x:c r="S8686" s="18" t="n">
        <x:v>0</x:v>
      </x:c>
      <x:c r="T8686" s="17" t="n">
        <x:v>2938.24</x:v>
      </x:c>
      <x:c r="U8686" s="17" t="n">
        <x:v>2938.24</x:v>
      </x:c>
      <x:c r="V8686" s="17" t="n">
        <x:v>1332.28</x:v>
      </x:c>
      <x:c r="W8686" s="17" t="n">
        <x:v>1605.96</x:v>
      </x:c>
      <x:c r="X8686" s="18" t="n">
        <x:v>0.5466</x:v>
      </x:c>
      <x:c r="Y8686" s="17" t="n">
        <x:v>3402.29</x:v>
      </x:c>
      <x:c r="Z8686" s="18" t="n">
        <x:v>0.8636</x:v>
      </x:c>
      <x:c r="AA8686" s="18" t="n">
        <x:v>0.0302</x:v>
      </x:c>
      <x:c r="AB8686" t="str">
        <x:v>No</x:v>
      </x:c>
      <x:c r="AC8686" t="str">
        <x:v>Luxury / Reserve</x:v>
      </x:c>
      <x:c r="AD8686" s="18" t="n">
        <x:v>0.5465720975822261</x:v>
      </x:c>
      <x:c r="AE8686" s="18" t="n">
        <x:v>0.8636065708684444</x:v>
      </x:c>
      <x:c r="AF8686" s="17" t="n">
        <x:v>-464.0500000000002</x:v>
      </x:c>
      <x:c r="AG8686" s="18" t="n">
        <x:v>-0.13639342913155555</x:v>
      </x:c>
      <x:c r="AH8686" t="str">
        <x:v>Below Target</x:v>
      </x:c>
    </x:row>
    <x:row r="8687">
      <x:c r="A8687" t="str">
        <x:v>TXN-008684</x:v>
      </x:c>
      <x:c r="B8687" s="14" t="d">
        <x:v>2023-05-12T00:00:00.000Z</x:v>
      </x:c>
      <x:c r="C8687" t="n">
        <x:v>2023</x:v>
      </x:c>
      <x:c r="D8687" t="str">
        <x:v>Q2</x:v>
      </x:c>
      <x:c r="E8687" t="n">
        <x:v>5</x:v>
      </x:c>
      <x:c r="F8687" t="str">
        <x:v>May</x:v>
      </x:c>
      <x:c r="G8687" s="15" t="d">
        <x:v>2023-05-01T00:00:00.000Z</x:v>
      </x:c>
      <x:c r="H8687" t="str">
        <x:v>2023-05</x:v>
      </x:c>
      <x:c r="I8687" t="str">
        <x:v>United States</x:v>
      </x:c>
      <x:c r="J8687" t="str">
        <x:v>North America</x:v>
      </x:c>
      <x:c r="K8687" t="str">
        <x:v>USD</x:v>
      </x:c>
      <x:c r="L8687" t="str">
        <x:v>Guinness</x:v>
      </x:c>
      <x:c r="M8687" t="str">
        <x:v>Beer / Stout</x:v>
      </x:c>
      <x:c r="N8687" t="str">
        <x:v>On-Trade</x:v>
      </x:c>
      <x:c r="O8687" t="str">
        <x:v>Hospitality Group</x:v>
      </x:c>
      <x:c r="P8687" t="str">
        <x:v>SR-019</x:v>
      </x:c>
      <x:c r="Q8687" s="16" t="n">
        <x:v>65</x:v>
      </x:c>
      <x:c r="R8687" s="17" t="n">
        <x:v>8.53</x:v>
      </x:c>
      <x:c r="S8687" s="18" t="n">
        <x:v>0.03</x:v>
      </x:c>
      <x:c r="T8687" s="17" t="n">
        <x:v>554.58</x:v>
      </x:c>
      <x:c r="U8687" s="17" t="n">
        <x:v>537.95</x:v>
      </x:c>
      <x:c r="V8687" s="17" t="n">
        <x:v>300.75</x:v>
      </x:c>
      <x:c r="W8687" s="17" t="n">
        <x:v>237.2</x:v>
      </x:c>
      <x:c r="X8687" s="18" t="n">
        <x:v>0.4409</x:v>
      </x:c>
      <x:c r="Y8687" s="17" t="n">
        <x:v>616.6</x:v>
      </x:c>
      <x:c r="Z8687" s="18" t="n">
        <x:v>0.8724</x:v>
      </x:c>
      <x:c r="AA8687" s="18" t="n">
        <x:v>0.0762</x:v>
      </x:c>
      <x:c r="AB8687" t="str">
        <x:v>No</x:v>
      </x:c>
      <x:c r="AC8687" t="str">
        <x:v>Core</x:v>
      </x:c>
      <x:c r="AD8687" s="18" t="n">
        <x:v>0.4409331722279022</x:v>
      </x:c>
      <x:c r="AE8687" s="18" t="n">
        <x:v>0.8724456698021408</x:v>
      </x:c>
      <x:c r="AF8687" s="17" t="n">
        <x:v>-78.64999999999998</x:v>
      </x:c>
      <x:c r="AG8687" s="18" t="n">
        <x:v>-0.1275543301978592</x:v>
      </x:c>
      <x:c r="AH8687" t="str">
        <x:v>Below Target</x:v>
      </x:c>
    </x:row>
    <x:row r="8688">
      <x:c r="A8688" t="str">
        <x:v>TXN-008685</x:v>
      </x:c>
      <x:c r="B8688" s="14" t="d">
        <x:v>2026-02-11T00:00:00.000Z</x:v>
      </x:c>
      <x:c r="C8688" t="n">
        <x:v>2026</x:v>
      </x:c>
      <x:c r="D8688" t="str">
        <x:v>Q1</x:v>
      </x:c>
      <x:c r="E8688" t="n">
        <x:v>2</x:v>
      </x:c>
      <x:c r="F8688" t="str">
        <x:v>February</x:v>
      </x:c>
      <x:c r="G8688" s="15" t="d">
        <x:v>2026-02-01T00:00:00.000Z</x:v>
      </x:c>
      <x:c r="H8688" t="str">
        <x:v>2026-02</x:v>
      </x:c>
      <x:c r="I8688" t="str">
        <x:v>Mexico</x:v>
      </x:c>
      <x:c r="J8688" t="str">
        <x:v>Latin America &amp; Caribbean</x:v>
      </x:c>
      <x:c r="K8688" t="str">
        <x:v>MXN</x:v>
      </x:c>
      <x:c r="L8688" t="str">
        <x:v>Ketel One</x:v>
      </x:c>
      <x:c r="M8688" t="str">
        <x:v>Vodka</x:v>
      </x:c>
      <x:c r="N8688" t="str">
        <x:v>On-Trade</x:v>
      </x:c>
      <x:c r="O8688" t="str">
        <x:v>Distributor</x:v>
      </x:c>
      <x:c r="P8688" t="str">
        <x:v>SR-047</x:v>
      </x:c>
      <x:c r="Q8688" s="16" t="n">
        <x:v>24</x:v>
      </x:c>
      <x:c r="R8688" s="17" t="n">
        <x:v>35.3</x:v>
      </x:c>
      <x:c r="S8688" s="18" t="n">
        <x:v>0.02</x:v>
      </x:c>
      <x:c r="T8688" s="17" t="n">
        <x:v>847.17</x:v>
      </x:c>
      <x:c r="U8688" s="17" t="n">
        <x:v>830.22</x:v>
      </x:c>
      <x:c r="V8688" s="17" t="n">
        <x:v>388.7</x:v>
      </x:c>
      <x:c r="W8688" s="17" t="n">
        <x:v>441.53</x:v>
      </x:c>
      <x:c r="X8688" s="18" t="n">
        <x:v>0.5318</x:v>
      </x:c>
      <x:c r="Y8688" s="17" t="n">
        <x:v>854.12</x:v>
      </x:c>
      <x:c r="Z8688" s="18" t="n">
        <x:v>0.972</x:v>
      </x:c>
      <x:c r="AA8688" s="18" t="n">
        <x:v>0.0834</x:v>
      </x:c>
      <x:c r="AB8688" t="str">
        <x:v>No</x:v>
      </x:c>
      <x:c r="AC8688" t="str">
        <x:v>Premium Core</x:v>
      </x:c>
      <x:c r="AD8688" s="18" t="n">
        <x:v>0.5318228903182288</x:v>
      </x:c>
      <x:c r="AE8688" s="18" t="n">
        <x:v>0.9720179834215333</x:v>
      </x:c>
      <x:c r="AF8688" s="17" t="n">
        <x:v>-23.899999999999977</x:v>
      </x:c>
      <x:c r="AG8688" s="18" t="n">
        <x:v>-0.0279820165784667</x:v>
      </x:c>
      <x:c r="AH8688" t="str">
        <x:v>Below Target</x:v>
      </x:c>
    </x:row>
    <x:row r="8689">
      <x:c r="A8689" t="str">
        <x:v>TXN-008686</x:v>
      </x:c>
      <x:c r="B8689" s="14" t="d">
        <x:v>2023-01-27T00:00:00.000Z</x:v>
      </x:c>
      <x:c r="C8689" t="n">
        <x:v>2023</x:v>
      </x:c>
      <x:c r="D8689" t="str">
        <x:v>Q1</x:v>
      </x:c>
      <x:c r="E8689" t="n">
        <x:v>1</x:v>
      </x:c>
      <x:c r="F8689" t="str">
        <x:v>January</x:v>
      </x:c>
      <x:c r="G8689" s="15" t="d">
        <x:v>2023-01-01T00:00:00.000Z</x:v>
      </x:c>
      <x:c r="H8689" t="str">
        <x:v>2023-01</x:v>
      </x:c>
      <x:c r="I8689" t="str">
        <x:v>Ireland</x:v>
      </x:c>
      <x:c r="J8689" t="str">
        <x:v>Europe</x:v>
      </x:c>
      <x:c r="K8689" t="str">
        <x:v>EUR</x:v>
      </x:c>
      <x:c r="L8689" t="str">
        <x:v>Baileys</x:v>
      </x:c>
      <x:c r="M8689" t="str">
        <x:v>Liqueur</x:v>
      </x:c>
      <x:c r="N8689" t="str">
        <x:v>Wholesale</x:v>
      </x:c>
      <x:c r="O8689" t="str">
        <x:v>Independent Retailer</x:v>
      </x:c>
      <x:c r="P8689" t="str">
        <x:v>SR-054</x:v>
      </x:c>
      <x:c r="Q8689" s="16" t="n">
        <x:v>71</x:v>
      </x:c>
      <x:c r="R8689" s="17" t="n">
        <x:v>16.55</x:v>
      </x:c>
      <x:c r="S8689" s="18" t="n">
        <x:v>0.05</x:v>
      </x:c>
      <x:c r="T8689" s="17" t="n">
        <x:v>1175.18</x:v>
      </x:c>
      <x:c r="U8689" s="17" t="n">
        <x:v>1116.43</x:v>
      </x:c>
      <x:c r="V8689" s="17" t="n">
        <x:v>562.51</x:v>
      </x:c>
      <x:c r="W8689" s="17" t="n">
        <x:v>553.91</x:v>
      </x:c>
      <x:c r="X8689" s="18" t="n">
        <x:v>0.4961</x:v>
      </x:c>
      <x:c r="Y8689" s="17" t="n">
        <x:v>1012.91</x:v>
      </x:c>
      <x:c r="Z8689" s="18" t="n">
        <x:v>1.1022</x:v>
      </x:c>
      <x:c r="AA8689" s="18" t="n">
        <x:v>-0.0066</x:v>
      </x:c>
      <x:c r="AB8689" t="str">
        <x:v>Yes</x:v>
      </x:c>
      <x:c r="AC8689" t="str">
        <x:v>Core</x:v>
      </x:c>
      <x:c r="AD8689" s="18" t="n">
        <x:v>0.49614395886889456</x:v>
      </x:c>
      <x:c r="AE8689" s="18" t="n">
        <x:v>1.1022005903782173</x:v>
      </x:c>
      <x:c r="AF8689" s="17" t="n">
        <x:v>103.5200000000001</x:v>
      </x:c>
      <x:c r="AG8689" s="18" t="n">
        <x:v>0.10220059037821731</x:v>
      </x:c>
      <x:c r="AH8689" t="str">
        <x:v>Above Target</x:v>
      </x:c>
    </x:row>
    <x:row r="8690">
      <x:c r="A8690" t="str">
        <x:v>TXN-008687</x:v>
      </x:c>
      <x:c r="B8690" s="14" t="d">
        <x:v>2026-07-25T00:00:00.000Z</x:v>
      </x:c>
      <x:c r="C8690" t="n">
        <x:v>2026</x:v>
      </x:c>
      <x:c r="D8690" t="str">
        <x:v>Q3</x:v>
      </x:c>
      <x:c r="E8690" t="n">
        <x:v>7</x:v>
      </x:c>
      <x:c r="F8690" t="str">
        <x:v>July</x:v>
      </x:c>
      <x:c r="G8690" s="15" t="d">
        <x:v>2026-07-01T00:00:00.000Z</x:v>
      </x:c>
      <x:c r="H8690" t="str">
        <x:v>2026-07</x:v>
      </x:c>
      <x:c r="I8690" t="str">
        <x:v>Brazil</x:v>
      </x:c>
      <x:c r="J8690" t="str">
        <x:v>Latin America &amp; Caribbean</x:v>
      </x:c>
      <x:c r="K8690" t="str">
        <x:v>BRL</x:v>
      </x:c>
      <x:c r="L8690" t="str">
        <x:v>Don Julio</x:v>
      </x:c>
      <x:c r="M8690" t="str">
        <x:v>Tequila</x:v>
      </x:c>
      <x:c r="N8690" t="str">
        <x:v>Off-Trade</x:v>
      </x:c>
      <x:c r="O8690" t="str">
        <x:v>Hospitality Group</x:v>
      </x:c>
      <x:c r="P8690" t="str">
        <x:v>SR-050</x:v>
      </x:c>
      <x:c r="Q8690" s="16" t="n">
        <x:v>79</x:v>
      </x:c>
      <x:c r="R8690" s="17" t="n">
        <x:v>46.92</x:v>
      </x:c>
      <x:c r="S8690" s="18" t="n">
        <x:v>0.02</x:v>
      </x:c>
      <x:c r="T8690" s="17" t="n">
        <x:v>3706.29</x:v>
      </x:c>
      <x:c r="U8690" s="17" t="n">
        <x:v>3632.17</x:v>
      </x:c>
      <x:c r="V8690" s="17" t="n">
        <x:v>1462.52</x:v>
      </x:c>
      <x:c r="W8690" s="17" t="n">
        <x:v>2169.65</x:v>
      </x:c>
      <x:c r="X8690" s="18" t="n">
        <x:v>0.5973</x:v>
      </x:c>
      <x:c r="Y8690" s="17" t="n">
        <x:v>3791.01</x:v>
      </x:c>
      <x:c r="Z8690" s="18" t="n">
        <x:v>0.9581</x:v>
      </x:c>
      <x:c r="AA8690" s="18" t="n">
        <x:v>0.078</x:v>
      </x:c>
      <x:c r="AB8690" t="str">
        <x:v>No</x:v>
      </x:c>
      <x:c r="AC8690" t="str">
        <x:v>Luxury / Reserve</x:v>
      </x:c>
      <x:c r="AD8690" s="18" t="n">
        <x:v>0.5973426353942685</x:v>
      </x:c>
      <x:c r="AE8690" s="18" t="n">
        <x:v>0.9581008754922831</x:v>
      </x:c>
      <x:c r="AF8690" s="17" t="n">
        <x:v>-158.84000000000015</x:v>
      </x:c>
      <x:c r="AG8690" s="18" t="n">
        <x:v>-0.041899124507716975</x:v>
      </x:c>
      <x:c r="AH8690" t="str">
        <x:v>Below Target</x:v>
      </x:c>
    </x:row>
    <x:row r="8691">
      <x:c r="A8691" t="str">
        <x:v>TXN-008688</x:v>
      </x:c>
      <x:c r="B8691" s="14" t="d">
        <x:v>2024-09-13T00:00:00.000Z</x:v>
      </x:c>
      <x:c r="C8691" t="n">
        <x:v>2024</x:v>
      </x:c>
      <x:c r="D8691" t="str">
        <x:v>Q3</x:v>
      </x:c>
      <x:c r="E8691" t="n">
        <x:v>9</x:v>
      </x:c>
      <x:c r="F8691" t="str">
        <x:v>September</x:v>
      </x:c>
      <x:c r="G8691" s="15" t="d">
        <x:v>2024-09-01T00:00:00.000Z</x:v>
      </x:c>
      <x:c r="H8691" t="str">
        <x:v>2024-09</x:v>
      </x:c>
      <x:c r="I8691" t="str">
        <x:v>Singapore</x:v>
      </x:c>
      <x:c r="J8691" t="str">
        <x:v>Asia Pacific</x:v>
      </x:c>
      <x:c r="K8691" t="str">
        <x:v>SGD</x:v>
      </x:c>
      <x:c r="L8691" t="str">
        <x:v>Johnnie Walker</x:v>
      </x:c>
      <x:c r="M8691" t="str">
        <x:v>Scotch Whisky</x:v>
      </x:c>
      <x:c r="N8691" t="str">
        <x:v>E-commerce</x:v>
      </x:c>
      <x:c r="O8691" t="str">
        <x:v>Hospitality Group</x:v>
      </x:c>
      <x:c r="P8691" t="str">
        <x:v>SR-009</x:v>
      </x:c>
      <x:c r="Q8691" s="16" t="n">
        <x:v>47</x:v>
      </x:c>
      <x:c r="R8691" s="17" t="n">
        <x:v>38.32</x:v>
      </x:c>
      <x:c r="S8691" s="18" t="n">
        <x:v>0.03</x:v>
      </x:c>
      <x:c r="T8691" s="17" t="n">
        <x:v>1801.21</x:v>
      </x:c>
      <x:c r="U8691" s="17" t="n">
        <x:v>1747.17</x:v>
      </x:c>
      <x:c r="V8691" s="17" t="n">
        <x:v>762.24</x:v>
      </x:c>
      <x:c r="W8691" s="17" t="n">
        <x:v>984.93</x:v>
      </x:c>
      <x:c r="X8691" s="18" t="n">
        <x:v>0.5637</x:v>
      </x:c>
      <x:c r="Y8691" s="17" t="n">
        <x:v>1611.38</x:v>
      </x:c>
      <x:c r="Z8691" s="18" t="n">
        <x:v>1.0843</x:v>
      </x:c>
      <x:c r="AA8691" s="18" t="n">
        <x:v>-0.0103</x:v>
      </x:c>
      <x:c r="AB8691" t="str">
        <x:v>No</x:v>
      </x:c>
      <x:c r="AC8691" t="str">
        <x:v>Luxury / Reserve</x:v>
      </x:c>
      <x:c r="AD8691" s="18" t="n">
        <x:v>0.5637287728154673</x:v>
      </x:c>
      <x:c r="AE8691" s="18" t="n">
        <x:v>1.0842693840062554</x:v>
      </x:c>
      <x:c r="AF8691" s="17" t="n">
        <x:v>135.78999999999996</x:v>
      </x:c>
      <x:c r="AG8691" s="18" t="n">
        <x:v>0.08426938400625548</x:v>
      </x:c>
      <x:c r="AH8691" t="str">
        <x:v>Above Target</x:v>
      </x:c>
    </x:row>
    <x:row r="8692">
      <x:c r="A8692" t="str">
        <x:v>TXN-008689</x:v>
      </x:c>
      <x:c r="B8692" s="14" t="d">
        <x:v>2026-02-13T00:00:00.000Z</x:v>
      </x:c>
      <x:c r="C8692" t="n">
        <x:v>2026</x:v>
      </x:c>
      <x:c r="D8692" t="str">
        <x:v>Q1</x:v>
      </x:c>
      <x:c r="E8692" t="n">
        <x:v>2</x:v>
      </x:c>
      <x:c r="F8692" t="str">
        <x:v>February</x:v>
      </x:c>
      <x:c r="G8692" s="15" t="d">
        <x:v>2026-02-01T00:00:00.000Z</x:v>
      </x:c>
      <x:c r="H8692" t="str">
        <x:v>2026-02</x:v>
      </x:c>
      <x:c r="I8692" t="str">
        <x:v>India</x:v>
      </x:c>
      <x:c r="J8692" t="str">
        <x:v>Asia Pacific</x:v>
      </x:c>
      <x:c r="K8692" t="str">
        <x:v>INR</x:v>
      </x:c>
      <x:c r="L8692" t="str">
        <x:v>Tanqueray</x:v>
      </x:c>
      <x:c r="M8692" t="str">
        <x:v>Gin</x:v>
      </x:c>
      <x:c r="N8692" t="str">
        <x:v>On-Trade</x:v>
      </x:c>
      <x:c r="O8692" t="str">
        <x:v>Hospitality Group</x:v>
      </x:c>
      <x:c r="P8692" t="str">
        <x:v>SR-039</x:v>
      </x:c>
      <x:c r="Q8692" s="16" t="n">
        <x:v>67</x:v>
      </x:c>
      <x:c r="R8692" s="17" t="n">
        <x:v>31.73</x:v>
      </x:c>
      <x:c r="S8692" s="18" t="n">
        <x:v>0.02</x:v>
      </x:c>
      <x:c r="T8692" s="17" t="n">
        <x:v>2126.19</x:v>
      </x:c>
      <x:c r="U8692" s="17" t="n">
        <x:v>2083.67</x:v>
      </x:c>
      <x:c r="V8692" s="17" t="n">
        <x:v>899.35</x:v>
      </x:c>
      <x:c r="W8692" s="17" t="n">
        <x:v>1184.32</x:v>
      </x:c>
      <x:c r="X8692" s="18" t="n">
        <x:v>0.5684</x:v>
      </x:c>
      <x:c r="Y8692" s="17" t="n">
        <x:v>2331.62</x:v>
      </x:c>
      <x:c r="Z8692" s="18" t="n">
        <x:v>0.8937</x:v>
      </x:c>
      <x:c r="AA8692" s="18" t="n">
        <x:v>-0.0286</x:v>
      </x:c>
      <x:c r="AB8692" t="str">
        <x:v>No</x:v>
      </x:c>
      <x:c r="AC8692" t="str">
        <x:v>Premium Core</x:v>
      </x:c>
      <x:c r="AD8692" s="18" t="n">
        <x:v>0.5683817495092792</x:v>
      </x:c>
      <x:c r="AE8692" s="18" t="n">
        <x:v>0.8936576286015733</x:v>
      </x:c>
      <x:c r="AF8692" s="17" t="n">
        <x:v>-247.94999999999982</x:v>
      </x:c>
      <x:c r="AG8692" s="18" t="n">
        <x:v>-0.10634237139842677</x:v>
      </x:c>
      <x:c r="AH8692" t="str">
        <x:v>Below Target</x:v>
      </x:c>
    </x:row>
    <x:row r="8693">
      <x:c r="A8693" t="str">
        <x:v>TXN-008690</x:v>
      </x:c>
      <x:c r="B8693" s="14" t="d">
        <x:v>2023-11-07T00:00:00.000Z</x:v>
      </x:c>
      <x:c r="C8693" t="n">
        <x:v>2023</x:v>
      </x:c>
      <x:c r="D8693" t="str">
        <x:v>Q4</x:v>
      </x:c>
      <x:c r="E8693" t="n">
        <x:v>11</x:v>
      </x:c>
      <x:c r="F8693" t="str">
        <x:v>November</x:v>
      </x:c>
      <x:c r="G8693" s="15" t="d">
        <x:v>2023-11-01T00:00:00.000Z</x:v>
      </x:c>
      <x:c r="H8693" t="str">
        <x:v>2023-11</x:v>
      </x:c>
      <x:c r="I8693" t="str">
        <x:v>Singapore</x:v>
      </x:c>
      <x:c r="J8693" t="str">
        <x:v>Asia Pacific</x:v>
      </x:c>
      <x:c r="K8693" t="str">
        <x:v>SGD</x:v>
      </x:c>
      <x:c r="L8693" t="str">
        <x:v>Don Julio</x:v>
      </x:c>
      <x:c r="M8693" t="str">
        <x:v>Tequila</x:v>
      </x:c>
      <x:c r="N8693" t="str">
        <x:v>E-commerce</x:v>
      </x:c>
      <x:c r="O8693" t="str">
        <x:v>Independent Retailer</x:v>
      </x:c>
      <x:c r="P8693" t="str">
        <x:v>SR-006</x:v>
      </x:c>
      <x:c r="Q8693" s="16" t="n">
        <x:v>73</x:v>
      </x:c>
      <x:c r="R8693" s="17" t="n">
        <x:v>51.54</x:v>
      </x:c>
      <x:c r="S8693" s="18" t="n">
        <x:v>0</x:v>
      </x:c>
      <x:c r="T8693" s="17" t="n">
        <x:v>3762.68</x:v>
      </x:c>
      <x:c r="U8693" s="17" t="n">
        <x:v>3762.68</x:v>
      </x:c>
      <x:c r="V8693" s="17" t="n">
        <x:v>1438.84</x:v>
      </x:c>
      <x:c r="W8693" s="17" t="n">
        <x:v>2323.84</x:v>
      </x:c>
      <x:c r="X8693" s="18" t="n">
        <x:v>0.6176</x:v>
      </x:c>
      <x:c r="Y8693" s="17" t="n">
        <x:v>3535.62</x:v>
      </x:c>
      <x:c r="Z8693" s="18" t="n">
        <x:v>1.0642</x:v>
      </x:c>
      <x:c r="AA8693" s="18" t="n">
        <x:v>-0.0267</x:v>
      </x:c>
      <x:c r="AB8693" t="str">
        <x:v>No</x:v>
      </x:c>
      <x:c r="AC8693" t="str">
        <x:v>Luxury / Reserve</x:v>
      </x:c>
      <x:c r="AD8693" s="18" t="n">
        <x:v>0.617602347263121</x:v>
      </x:c>
      <x:c r="AE8693" s="18" t="n">
        <x:v>1.0642207024510553</x:v>
      </x:c>
      <x:c r="AF8693" s="17" t="n">
        <x:v>227.05999999999995</x:v>
      </x:c>
      <x:c r="AG8693" s="18" t="n">
        <x:v>0.06422070245105525</x:v>
      </x:c>
      <x:c r="AH8693" t="str">
        <x:v>Above Target</x:v>
      </x:c>
    </x:row>
    <x:row r="8694">
      <x:c r="A8694" t="str">
        <x:v>TXN-008691</x:v>
      </x:c>
      <x:c r="B8694" s="14" t="d">
        <x:v>2025-02-24T00:00:00.000Z</x:v>
      </x:c>
      <x:c r="C8694" t="n">
        <x:v>2025</x:v>
      </x:c>
      <x:c r="D8694" t="str">
        <x:v>Q1</x:v>
      </x:c>
      <x:c r="E8694" t="n">
        <x:v>2</x:v>
      </x:c>
      <x:c r="F8694" t="str">
        <x:v>February</x:v>
      </x:c>
      <x:c r="G8694" s="15" t="d">
        <x:v>2025-02-01T00:00:00.000Z</x:v>
      </x:c>
      <x:c r="H8694" t="str">
        <x:v>2025-02</x:v>
      </x:c>
      <x:c r="I8694" t="str">
        <x:v>South Africa</x:v>
      </x:c>
      <x:c r="J8694" t="str">
        <x:v>Africa</x:v>
      </x:c>
      <x:c r="K8694" t="str">
        <x:v>ZAR</x:v>
      </x:c>
      <x:c r="L8694" t="str">
        <x:v>Guinness</x:v>
      </x:c>
      <x:c r="M8694" t="str">
        <x:v>Beer / Stout</x:v>
      </x:c>
      <x:c r="N8694" t="str">
        <x:v>Off-Trade</x:v>
      </x:c>
      <x:c r="O8694" t="str">
        <x:v>E-commerce Partner</x:v>
      </x:c>
      <x:c r="P8694" t="str">
        <x:v>SR-040</x:v>
      </x:c>
      <x:c r="Q8694" s="16" t="n">
        <x:v>23</x:v>
      </x:c>
      <x:c r="R8694" s="17" t="n">
        <x:v>7.2</x:v>
      </x:c>
      <x:c r="S8694" s="18" t="n">
        <x:v>0.03</x:v>
      </x:c>
      <x:c r="T8694" s="17" t="n">
        <x:v>165.7</x:v>
      </x:c>
      <x:c r="U8694" s="17" t="n">
        <x:v>160.73</x:v>
      </x:c>
      <x:c r="V8694" s="17" t="n">
        <x:v>87.62</x:v>
      </x:c>
      <x:c r="W8694" s="17" t="n">
        <x:v>73.11</x:v>
      </x:c>
      <x:c r="X8694" s="18" t="n">
        <x:v>0.4549</x:v>
      </x:c>
      <x:c r="Y8694" s="17" t="n">
        <x:v>154.09</x:v>
      </x:c>
      <x:c r="Z8694" s="18" t="n">
        <x:v>1.0431</x:v>
      </x:c>
      <x:c r="AA8694" s="18" t="n">
        <x:v>-0.0151</x:v>
      </x:c>
      <x:c r="AB8694" t="str">
        <x:v>No</x:v>
      </x:c>
      <x:c r="AC8694" t="str">
        <x:v>Core</x:v>
      </x:c>
      <x:c r="AD8694" s="18" t="n">
        <x:v>0.4548621912524109</x:v>
      </x:c>
      <x:c r="AE8694" s="18" t="n">
        <x:v>1.043091699656045</x:v>
      </x:c>
      <x:c r="AF8694" s="17" t="n">
        <x:v>6.639999999999986</x:v>
      </x:c>
      <x:c r="AG8694" s="18" t="n">
        <x:v>0.04309169965604508</x:v>
      </x:c>
      <x:c r="AH8694" t="str">
        <x:v>Above Target</x:v>
      </x:c>
    </x:row>
    <x:row r="8695">
      <x:c r="A8695" t="str">
        <x:v>TXN-008692</x:v>
      </x:c>
      <x:c r="B8695" s="14" t="d">
        <x:v>2024-03-19T00:00:00.000Z</x:v>
      </x:c>
      <x:c r="C8695" t="n">
        <x:v>2024</x:v>
      </x:c>
      <x:c r="D8695" t="str">
        <x:v>Q1</x:v>
      </x:c>
      <x:c r="E8695" t="n">
        <x:v>3</x:v>
      </x:c>
      <x:c r="F8695" t="str">
        <x:v>March</x:v>
      </x:c>
      <x:c r="G8695" s="15" t="d">
        <x:v>2024-03-01T00:00:00.000Z</x:v>
      </x:c>
      <x:c r="H8695" t="str">
        <x:v>2024-03</x:v>
      </x:c>
      <x:c r="I8695" t="str">
        <x:v>Brazil</x:v>
      </x:c>
      <x:c r="J8695" t="str">
        <x:v>Latin America &amp; Caribbean</x:v>
      </x:c>
      <x:c r="K8695" t="str">
        <x:v>BRL</x:v>
      </x:c>
      <x:c r="L8695" t="str">
        <x:v>Guinness</x:v>
      </x:c>
      <x:c r="M8695" t="str">
        <x:v>Beer / Stout</x:v>
      </x:c>
      <x:c r="N8695" t="str">
        <x:v>Off-Trade</x:v>
      </x:c>
      <x:c r="O8695" t="str">
        <x:v>Distributor</x:v>
      </x:c>
      <x:c r="P8695" t="str">
        <x:v>SR-018</x:v>
      </x:c>
      <x:c r="Q8695" s="16" t="n">
        <x:v>56</x:v>
      </x:c>
      <x:c r="R8695" s="17" t="n">
        <x:v>7.17</x:v>
      </x:c>
      <x:c r="S8695" s="18" t="n">
        <x:v>0.03</x:v>
      </x:c>
      <x:c r="T8695" s="17" t="n">
        <x:v>401.51</x:v>
      </x:c>
      <x:c r="U8695" s="17" t="n">
        <x:v>389.46</x:v>
      </x:c>
      <x:c r="V8695" s="17" t="n">
        <x:v>198.96</x:v>
      </x:c>
      <x:c r="W8695" s="17" t="n">
        <x:v>190.5</x:v>
      </x:c>
      <x:c r="X8695" s="18" t="n">
        <x:v>0.4891</x:v>
      </x:c>
      <x:c r="Y8695" s="17" t="n">
        <x:v>394.6</x:v>
      </x:c>
      <x:c r="Z8695" s="18" t="n">
        <x:v>0.987</x:v>
      </x:c>
      <x:c r="AA8695" s="18" t="n">
        <x:v>0.0109</x:v>
      </x:c>
      <x:c r="AB8695" t="str">
        <x:v>No</x:v>
      </x:c>
      <x:c r="AC8695" t="str">
        <x:v>Core</x:v>
      </x:c>
      <x:c r="AD8695" s="18" t="n">
        <x:v>0.4891388075797258</x:v>
      </x:c>
      <x:c r="AE8695" s="18" t="n">
        <x:v>0.9869741510390267</x:v>
      </x:c>
      <x:c r="AF8695" s="17" t="n">
        <x:v>-5.140000000000043</x:v>
      </x:c>
      <x:c r="AG8695" s="18" t="n">
        <x:v>-0.013025848960973247</x:v>
      </x:c>
      <x:c r="AH8695" t="str">
        <x:v>Below Target</x:v>
      </x:c>
    </x:row>
    <x:row r="8696">
      <x:c r="A8696" t="str">
        <x:v>TXN-008693</x:v>
      </x:c>
      <x:c r="B8696" s="14" t="d">
        <x:v>2024-06-27T00:00:00.000Z</x:v>
      </x:c>
      <x:c r="C8696" t="n">
        <x:v>2024</x:v>
      </x:c>
      <x:c r="D8696" t="str">
        <x:v>Q2</x:v>
      </x:c>
      <x:c r="E8696" t="n">
        <x:v>6</x:v>
      </x:c>
      <x:c r="F8696" t="str">
        <x:v>June</x:v>
      </x:c>
      <x:c r="G8696" s="15" t="d">
        <x:v>2024-06-01T00:00:00.000Z</x:v>
      </x:c>
      <x:c r="H8696" t="str">
        <x:v>2024-06</x:v>
      </x:c>
      <x:c r="I8696" t="str">
        <x:v>India</x:v>
      </x:c>
      <x:c r="J8696" t="str">
        <x:v>Asia Pacific</x:v>
      </x:c>
      <x:c r="K8696" t="str">
        <x:v>INR</x:v>
      </x:c>
      <x:c r="L8696" t="str">
        <x:v>J&amp;B</x:v>
      </x:c>
      <x:c r="M8696" t="str">
        <x:v>Scotch Whisky</x:v>
      </x:c>
      <x:c r="N8696" t="str">
        <x:v>Wholesale</x:v>
      </x:c>
      <x:c r="O8696" t="str">
        <x:v>E-commerce Partner</x:v>
      </x:c>
      <x:c r="P8696" t="str">
        <x:v>SR-030</x:v>
      </x:c>
      <x:c r="Q8696" s="16" t="n">
        <x:v>115</x:v>
      </x:c>
      <x:c r="R8696" s="17" t="n">
        <x:v>21.27</x:v>
      </x:c>
      <x:c r="S8696" s="18" t="n">
        <x:v>0.02</x:v>
      </x:c>
      <x:c r="T8696" s="17" t="n">
        <x:v>2445.82</x:v>
      </x:c>
      <x:c r="U8696" s="17" t="n">
        <x:v>2396.9</x:v>
      </x:c>
      <x:c r="V8696" s="17" t="n">
        <x:v>1244.57</x:v>
      </x:c>
      <x:c r="W8696" s="17" t="n">
        <x:v>1152.33</x:v>
      </x:c>
      <x:c r="X8696" s="18" t="n">
        <x:v>0.4808</x:v>
      </x:c>
      <x:c r="Y8696" s="17" t="n">
        <x:v>2167.14</x:v>
      </x:c>
      <x:c r="Z8696" s="18" t="n">
        <x:v>1.106</x:v>
      </x:c>
      <x:c r="AA8696" s="18" t="n">
        <x:v>-0.0236</x:v>
      </x:c>
      <x:c r="AB8696" t="str">
        <x:v>No</x:v>
      </x:c>
      <x:c r="AC8696" t="str">
        <x:v>Core</x:v>
      </x:c>
      <x:c r="AD8696" s="18" t="n">
        <x:v>0.4807584797029496</x:v>
      </x:c>
      <x:c r="AE8696" s="18" t="n">
        <x:v>1.1060199156491968</x:v>
      </x:c>
      <x:c r="AF8696" s="17" t="n">
        <x:v>229.76000000000022</x:v>
      </x:c>
      <x:c r="AG8696" s="18" t="n">
        <x:v>0.10601991564919674</x:v>
      </x:c>
      <x:c r="AH8696" t="str">
        <x:v>Above Target</x:v>
      </x:c>
    </x:row>
    <x:row r="8697">
      <x:c r="A8697" t="str">
        <x:v>TXN-008694</x:v>
      </x:c>
      <x:c r="B8697" s="14" t="d">
        <x:v>2023-01-02T00:00:00.000Z</x:v>
      </x:c>
      <x:c r="C8697" t="n">
        <x:v>2023</x:v>
      </x:c>
      <x:c r="D8697" t="str">
        <x:v>Q1</x:v>
      </x:c>
      <x:c r="E8697" t="n">
        <x:v>1</x:v>
      </x:c>
      <x:c r="F8697" t="str">
        <x:v>January</x:v>
      </x:c>
      <x:c r="G8697" s="15" t="d">
        <x:v>2023-01-01T00:00:00.000Z</x:v>
      </x:c>
      <x:c r="H8697" t="str">
        <x:v>2023-01</x:v>
      </x:c>
      <x:c r="I8697" t="str">
        <x:v>South Africa</x:v>
      </x:c>
      <x:c r="J8697" t="str">
        <x:v>Africa</x:v>
      </x:c>
      <x:c r="K8697" t="str">
        <x:v>ZAR</x:v>
      </x:c>
      <x:c r="L8697" t="str">
        <x:v>Captain Morgan</x:v>
      </x:c>
      <x:c r="M8697" t="str">
        <x:v>Rum</x:v>
      </x:c>
      <x:c r="N8697" t="str">
        <x:v>Off-Trade</x:v>
      </x:c>
      <x:c r="O8697" t="str">
        <x:v>Hospitality Group</x:v>
      </x:c>
      <x:c r="P8697" t="str">
        <x:v>SR-024</x:v>
      </x:c>
      <x:c r="Q8697" s="16" t="n">
        <x:v>33</x:v>
      </x:c>
      <x:c r="R8697" s="17" t="n">
        <x:v>18.59</x:v>
      </x:c>
      <x:c r="S8697" s="18" t="n">
        <x:v>0.02</x:v>
      </x:c>
      <x:c r="T8697" s="17" t="n">
        <x:v>613.49</x:v>
      </x:c>
      <x:c r="U8697" s="17" t="n">
        <x:v>601.22</x:v>
      </x:c>
      <x:c r="V8697" s="17" t="n">
        <x:v>288.61</x:v>
      </x:c>
      <x:c r="W8697" s="17" t="n">
        <x:v>312.61</x:v>
      </x:c>
      <x:c r="X8697" s="18" t="n">
        <x:v>0.52</x:v>
      </x:c>
      <x:c r="Y8697" s="17" t="n">
        <x:v>626.45</x:v>
      </x:c>
      <x:c r="Z8697" s="18" t="n">
        <x:v>0.9597</x:v>
      </x:c>
      <x:c r="AA8697" s="18" t="n">
        <x:v>0.0103</x:v>
      </x:c>
      <x:c r="AB8697" t="str">
        <x:v>No</x:v>
      </x:c>
      <x:c r="AC8697" t="str">
        <x:v>Core</x:v>
      </x:c>
      <x:c r="AD8697" s="18" t="n">
        <x:v>0.5199594158544293</x:v>
      </x:c>
      <x:c r="AE8697" s="18" t="n">
        <x:v>0.9597254369861921</x:v>
      </x:c>
      <x:c r="AF8697" s="17" t="n">
        <x:v>-25.230000000000018</x:v>
      </x:c>
      <x:c r="AG8697" s="18" t="n">
        <x:v>-0.04027456301380799</x:v>
      </x:c>
      <x:c r="AH8697" t="str">
        <x:v>Below Target</x:v>
      </x:c>
    </x:row>
    <x:row r="8698">
      <x:c r="A8698" t="str">
        <x:v>TXN-008695</x:v>
      </x:c>
      <x:c r="B8698" s="14" t="d">
        <x:v>2024-07-14T00:00:00.000Z</x:v>
      </x:c>
      <x:c r="C8698" t="n">
        <x:v>2024</x:v>
      </x:c>
      <x:c r="D8698" t="str">
        <x:v>Q3</x:v>
      </x:c>
      <x:c r="E8698" t="n">
        <x:v>7</x:v>
      </x:c>
      <x:c r="F8698" t="str">
        <x:v>July</x:v>
      </x:c>
      <x:c r="G8698" s="15" t="d">
        <x:v>2024-07-01T00:00:00.000Z</x:v>
      </x:c>
      <x:c r="H8698" t="str">
        <x:v>2024-07</x:v>
      </x:c>
      <x:c r="I8698" t="str">
        <x:v>Nigeria</x:v>
      </x:c>
      <x:c r="J8698" t="str">
        <x:v>Africa</x:v>
      </x:c>
      <x:c r="K8698" t="str">
        <x:v>NGN</x:v>
      </x:c>
      <x:c r="L8698" t="str">
        <x:v>Don Julio</x:v>
      </x:c>
      <x:c r="M8698" t="str">
        <x:v>Tequila</x:v>
      </x:c>
      <x:c r="N8698" t="str">
        <x:v>On-Trade</x:v>
      </x:c>
      <x:c r="O8698" t="str">
        <x:v>Distributor</x:v>
      </x:c>
      <x:c r="P8698" t="str">
        <x:v>SR-054</x:v>
      </x:c>
      <x:c r="Q8698" s="16" t="n">
        <x:v>57</x:v>
      </x:c>
      <x:c r="R8698" s="17" t="n">
        <x:v>52.95</x:v>
      </x:c>
      <x:c r="S8698" s="18" t="n">
        <x:v>0.03</x:v>
      </x:c>
      <x:c r="T8698" s="17" t="n">
        <x:v>3018.25</x:v>
      </x:c>
      <x:c r="U8698" s="17" t="n">
        <x:v>2927.7</x:v>
      </x:c>
      <x:c r="V8698" s="17" t="n">
        <x:v>1172.84</x:v>
      </x:c>
      <x:c r="W8698" s="17" t="n">
        <x:v>1754.86</x:v>
      </x:c>
      <x:c r="X8698" s="18" t="n">
        <x:v>0.5994</x:v>
      </x:c>
      <x:c r="Y8698" s="17" t="n">
        <x:v>3130.79</x:v>
      </x:c>
      <x:c r="Z8698" s="18" t="n">
        <x:v>0.9351</x:v>
      </x:c>
      <x:c r="AA8698" s="18" t="n">
        <x:v>0.0364</x:v>
      </x:c>
      <x:c r="AB8698" t="str">
        <x:v>No</x:v>
      </x:c>
      <x:c r="AC8698" t="str">
        <x:v>Luxury / Reserve</x:v>
      </x:c>
      <x:c r="AD8698" s="18" t="n">
        <x:v>0.5993988455101275</x:v>
      </x:c>
      <x:c r="AE8698" s="18" t="n">
        <x:v>0.9351313885632699</x:v>
      </x:c>
      <x:c r="AF8698" s="17" t="n">
        <x:v>-203.09000000000015</x:v>
      </x:c>
      <x:c r="AG8698" s="18" t="n">
        <x:v>-0.06486861143673008</x:v>
      </x:c>
      <x:c r="AH8698" t="str">
        <x:v>Below Target</x:v>
      </x:c>
    </x:row>
    <x:row r="8699">
      <x:c r="A8699" t="str">
        <x:v>TXN-008696</x:v>
      </x:c>
      <x:c r="B8699" s="14" t="d">
        <x:v>2024-01-15T00:00:00.000Z</x:v>
      </x:c>
      <x:c r="C8699" t="n">
        <x:v>2024</x:v>
      </x:c>
      <x:c r="D8699" t="str">
        <x:v>Q1</x:v>
      </x:c>
      <x:c r="E8699" t="n">
        <x:v>1</x:v>
      </x:c>
      <x:c r="F8699" t="str">
        <x:v>January</x:v>
      </x:c>
      <x:c r="G8699" s="15" t="d">
        <x:v>2024-01-01T00:00:00.000Z</x:v>
      </x:c>
      <x:c r="H8699" t="str">
        <x:v>2024-01</x:v>
      </x:c>
      <x:c r="I8699" t="str">
        <x:v>United States</x:v>
      </x:c>
      <x:c r="J8699" t="str">
        <x:v>North America</x:v>
      </x:c>
      <x:c r="K8699" t="str">
        <x:v>USD</x:v>
      </x:c>
      <x:c r="L8699" t="str">
        <x:v>Guinness</x:v>
      </x:c>
      <x:c r="M8699" t="str">
        <x:v>Beer / Stout</x:v>
      </x:c>
      <x:c r="N8699" t="str">
        <x:v>On-Trade</x:v>
      </x:c>
      <x:c r="O8699" t="str">
        <x:v>Hospitality Group</x:v>
      </x:c>
      <x:c r="P8699" t="str">
        <x:v>SR-018</x:v>
      </x:c>
      <x:c r="Q8699" s="16" t="n">
        <x:v>168</x:v>
      </x:c>
      <x:c r="R8699" s="17" t="n">
        <x:v>8.88</x:v>
      </x:c>
      <x:c r="S8699" s="18" t="n">
        <x:v>0</x:v>
      </x:c>
      <x:c r="T8699" s="17" t="n">
        <x:v>1491.77</x:v>
      </x:c>
      <x:c r="U8699" s="17" t="n">
        <x:v>1491.77</x:v>
      </x:c>
      <x:c r="V8699" s="17" t="n">
        <x:v>785.76</x:v>
      </x:c>
      <x:c r="W8699" s="17" t="n">
        <x:v>706</x:v>
      </x:c>
      <x:c r="X8699" s="18" t="n">
        <x:v>0.4733</x:v>
      </x:c>
      <x:c r="Y8699" s="17" t="n">
        <x:v>1420.77</x:v>
      </x:c>
      <x:c r="Z8699" s="18" t="n">
        <x:v>1.05</x:v>
      </x:c>
      <x:c r="AA8699" s="18" t="n">
        <x:v>0.0999</x:v>
      </x:c>
      <x:c r="AB8699" t="str">
        <x:v>No</x:v>
      </x:c>
      <x:c r="AC8699" t="str">
        <x:v>Core</x:v>
      </x:c>
      <x:c r="AD8699" s="18" t="n">
        <x:v>0.4732633046649282</x:v>
      </x:c>
      <x:c r="AE8699" s="18" t="n">
        <x:v>1.0499729020179198</x:v>
      </x:c>
      <x:c r="AF8699" s="17" t="n">
        <x:v>71</x:v>
      </x:c>
      <x:c r="AG8699" s="18" t="n">
        <x:v>0.04997290201791986</x:v>
      </x:c>
      <x:c r="AH8699" t="str">
        <x:v>Above Target</x:v>
      </x:c>
    </x:row>
    <x:row r="8700">
      <x:c r="A8700" t="str">
        <x:v>TXN-008697</x:v>
      </x:c>
      <x:c r="B8700" s="14" t="d">
        <x:v>2024-11-13T00:00:00.000Z</x:v>
      </x:c>
      <x:c r="C8700" t="n">
        <x:v>2024</x:v>
      </x:c>
      <x:c r="D8700" t="str">
        <x:v>Q4</x:v>
      </x:c>
      <x:c r="E8700" t="n">
        <x:v>11</x:v>
      </x:c>
      <x:c r="F8700" t="str">
        <x:v>November</x:v>
      </x:c>
      <x:c r="G8700" s="15" t="d">
        <x:v>2024-11-01T00:00:00.000Z</x:v>
      </x:c>
      <x:c r="H8700" t="str">
        <x:v>2024-11</x:v>
      </x:c>
      <x:c r="I8700" t="str">
        <x:v>United States</x:v>
      </x:c>
      <x:c r="J8700" t="str">
        <x:v>North America</x:v>
      </x:c>
      <x:c r="K8700" t="str">
        <x:v>USD</x:v>
      </x:c>
      <x:c r="L8700" t="str">
        <x:v>Smirnoff</x:v>
      </x:c>
      <x:c r="M8700" t="str">
        <x:v>Vodka</x:v>
      </x:c>
      <x:c r="N8700" t="str">
        <x:v>Off-Trade</x:v>
      </x:c>
      <x:c r="O8700" t="str">
        <x:v>Independent Retailer</x:v>
      </x:c>
      <x:c r="P8700" t="str">
        <x:v>SR-009</x:v>
      </x:c>
      <x:c r="Q8700" s="16" t="n">
        <x:v>296</x:v>
      </x:c>
      <x:c r="R8700" s="17" t="n">
        <x:v>19.48</x:v>
      </x:c>
      <x:c r="S8700" s="18" t="n">
        <x:v>0.03</x:v>
      </x:c>
      <x:c r="T8700" s="17" t="n">
        <x:v>5766.62</x:v>
      </x:c>
      <x:c r="U8700" s="17" t="n">
        <x:v>5593.62</x:v>
      </x:c>
      <x:c r="V8700" s="17" t="n">
        <x:v>2533.07</x:v>
      </x:c>
      <x:c r="W8700" s="17" t="n">
        <x:v>3060.55</x:v>
      </x:c>
      <x:c r="X8700" s="18" t="n">
        <x:v>0.5471</x:v>
      </x:c>
      <x:c r="Y8700" s="17" t="n">
        <x:v>5734.98</x:v>
      </x:c>
      <x:c r="Z8700" s="18" t="n">
        <x:v>0.9754</x:v>
      </x:c>
      <x:c r="AA8700" s="18" t="n">
        <x:v>-0.0262</x:v>
      </x:c>
      <x:c r="AB8700" t="str">
        <x:v>No</x:v>
      </x:c>
      <x:c r="AC8700" t="str">
        <x:v>Core</x:v>
      </x:c>
      <x:c r="AD8700" s="18" t="n">
        <x:v>0.5471501460592604</x:v>
      </x:c>
      <x:c r="AE8700" s="18" t="n">
        <x:v>0.9753512653923816</x:v>
      </x:c>
      <x:c r="AF8700" s="17" t="n">
        <x:v>-141.35999999999967</x:v>
      </x:c>
      <x:c r="AG8700" s="18" t="n">
        <x:v>-0.024648734607618454</x:v>
      </x:c>
      <x:c r="AH8700" t="str">
        <x:v>Below Target</x:v>
      </x:c>
    </x:row>
    <x:row r="8701">
      <x:c r="A8701" t="str">
        <x:v>TXN-008698</x:v>
      </x:c>
      <x:c r="B8701" s="14" t="d">
        <x:v>2025-04-07T00:00:00.000Z</x:v>
      </x:c>
      <x:c r="C8701" t="n">
        <x:v>2025</x:v>
      </x:c>
      <x:c r="D8701" t="str">
        <x:v>Q2</x:v>
      </x:c>
      <x:c r="E8701" t="n">
        <x:v>4</x:v>
      </x:c>
      <x:c r="F8701" t="str">
        <x:v>April</x:v>
      </x:c>
      <x:c r="G8701" s="15" t="d">
        <x:v>2025-04-01T00:00:00.000Z</x:v>
      </x:c>
      <x:c r="H8701" t="str">
        <x:v>2025-04</x:v>
      </x:c>
      <x:c r="I8701" t="str">
        <x:v>United States</x:v>
      </x:c>
      <x:c r="J8701" t="str">
        <x:v>North America</x:v>
      </x:c>
      <x:c r="K8701" t="str">
        <x:v>USD</x:v>
      </x:c>
      <x:c r="L8701" t="str">
        <x:v>Guinness</x:v>
      </x:c>
      <x:c r="M8701" t="str">
        <x:v>Beer / Stout</x:v>
      </x:c>
      <x:c r="N8701" t="str">
        <x:v>Wholesale</x:v>
      </x:c>
      <x:c r="O8701" t="str">
        <x:v>Hospitality Group</x:v>
      </x:c>
      <x:c r="P8701" t="str">
        <x:v>SR-032</x:v>
      </x:c>
      <x:c r="Q8701" s="16" t="n">
        <x:v>230</x:v>
      </x:c>
      <x:c r="R8701" s="17" t="n">
        <x:v>6.4</x:v>
      </x:c>
      <x:c r="S8701" s="18" t="n">
        <x:v>0</x:v>
      </x:c>
      <x:c r="T8701" s="17" t="n">
        <x:v>1472.11</x:v>
      </x:c>
      <x:c r="U8701" s="17" t="n">
        <x:v>1472.11</x:v>
      </x:c>
      <x:c r="V8701" s="17" t="n">
        <x:v>786.56</x:v>
      </x:c>
      <x:c r="W8701" s="17" t="n">
        <x:v>685.55</x:v>
      </x:c>
      <x:c r="X8701" s="18" t="n">
        <x:v>0.4657</x:v>
      </x:c>
      <x:c r="Y8701" s="17" t="n">
        <x:v>1664.63</x:v>
      </x:c>
      <x:c r="Z8701" s="18" t="n">
        <x:v>0.8843</x:v>
      </x:c>
      <x:c r="AA8701" s="18" t="n">
        <x:v>0.0782</x:v>
      </x:c>
      <x:c r="AB8701" t="str">
        <x:v>No</x:v>
      </x:c>
      <x:c r="AC8701" t="str">
        <x:v>Core</x:v>
      </x:c>
      <x:c r="AD8701" s="18" t="n">
        <x:v>0.4656921018130439</x:v>
      </x:c>
      <x:c r="AE8701" s="18" t="n">
        <x:v>0.8843466716327351</x:v>
      </x:c>
      <x:c r="AF8701" s="17" t="n">
        <x:v>-192.5200000000002</x:v>
      </x:c>
      <x:c r="AG8701" s="18" t="n">
        <x:v>-0.11565332836726491</x:v>
      </x:c>
      <x:c r="AH8701" t="str">
        <x:v>Below Target</x:v>
      </x:c>
    </x:row>
    <x:row r="8702">
      <x:c r="A8702" t="str">
        <x:v>TXN-008699</x:v>
      </x:c>
      <x:c r="B8702" s="14" t="d">
        <x:v>2025-01-10T00:00:00.000Z</x:v>
      </x:c>
      <x:c r="C8702" t="n">
        <x:v>2025</x:v>
      </x:c>
      <x:c r="D8702" t="str">
        <x:v>Q1</x:v>
      </x:c>
      <x:c r="E8702" t="n">
        <x:v>1</x:v>
      </x:c>
      <x:c r="F8702" t="str">
        <x:v>January</x:v>
      </x:c>
      <x:c r="G8702" s="15" t="d">
        <x:v>2025-01-01T00:00:00.000Z</x:v>
      </x:c>
      <x:c r="H8702" t="str">
        <x:v>2025-01</x:v>
      </x:c>
      <x:c r="I8702" t="str">
        <x:v>Nigeria</x:v>
      </x:c>
      <x:c r="J8702" t="str">
        <x:v>Africa</x:v>
      </x:c>
      <x:c r="K8702" t="str">
        <x:v>NGN</x:v>
      </x:c>
      <x:c r="L8702" t="str">
        <x:v>Baileys</x:v>
      </x:c>
      <x:c r="M8702" t="str">
        <x:v>Liqueur</x:v>
      </x:c>
      <x:c r="N8702" t="str">
        <x:v>Off-Trade</x:v>
      </x:c>
      <x:c r="O8702" t="str">
        <x:v>Independent Retailer</x:v>
      </x:c>
      <x:c r="P8702" t="str">
        <x:v>SR-040</x:v>
      </x:c>
      <x:c r="Q8702" s="16" t="n">
        <x:v>32</x:v>
      </x:c>
      <x:c r="R8702" s="17" t="n">
        <x:v>18.76</x:v>
      </x:c>
      <x:c r="S8702" s="18" t="n">
        <x:v>0</x:v>
      </x:c>
      <x:c r="T8702" s="17" t="n">
        <x:v>600.18</x:v>
      </x:c>
      <x:c r="U8702" s="17" t="n">
        <x:v>600.18</x:v>
      </x:c>
      <x:c r="V8702" s="17" t="n">
        <x:v>283.11</x:v>
      </x:c>
      <x:c r="W8702" s="17" t="n">
        <x:v>317.07</x:v>
      </x:c>
      <x:c r="X8702" s="18" t="n">
        <x:v>0.5283</x:v>
      </x:c>
      <x:c r="Y8702" s="17" t="n">
        <x:v>629.96</x:v>
      </x:c>
      <x:c r="Z8702" s="18" t="n">
        <x:v>0.9527</x:v>
      </x:c>
      <x:c r="AA8702" s="18" t="n">
        <x:v>-0.0016</x:v>
      </x:c>
      <x:c r="AB8702" t="str">
        <x:v>No</x:v>
      </x:c>
      <x:c r="AC8702" t="str">
        <x:v>Core</x:v>
      </x:c>
      <x:c r="AD8702" s="18" t="n">
        <x:v>0.5282915125462362</x:v>
      </x:c>
      <x:c r="AE8702" s="18" t="n">
        <x:v>0.9527271572798272</x:v>
      </x:c>
      <x:c r="AF8702" s="17" t="n">
        <x:v>-29.780000000000086</x:v>
      </x:c>
      <x:c r="AG8702" s="18" t="n">
        <x:v>-0.04727284272017284</x:v>
      </x:c>
      <x:c r="AH8702" t="str">
        <x:v>Below Target</x:v>
      </x:c>
    </x:row>
    <x:row r="8703">
      <x:c r="A8703" t="str">
        <x:v>TXN-008700</x:v>
      </x:c>
      <x:c r="B8703" s="14" t="d">
        <x:v>2024-04-04T00:00:00.000Z</x:v>
      </x:c>
      <x:c r="C8703" t="n">
        <x:v>2024</x:v>
      </x:c>
      <x:c r="D8703" t="str">
        <x:v>Q2</x:v>
      </x:c>
      <x:c r="E8703" t="n">
        <x:v>4</x:v>
      </x:c>
      <x:c r="F8703" t="str">
        <x:v>April</x:v>
      </x:c>
      <x:c r="G8703" s="15" t="d">
        <x:v>2024-04-01T00:00:00.000Z</x:v>
      </x:c>
      <x:c r="H8703" t="str">
        <x:v>2024-04</x:v>
      </x:c>
      <x:c r="I8703" t="str">
        <x:v>Nigeria</x:v>
      </x:c>
      <x:c r="J8703" t="str">
        <x:v>Africa</x:v>
      </x:c>
      <x:c r="K8703" t="str">
        <x:v>NGN</x:v>
      </x:c>
      <x:c r="L8703" t="str">
        <x:v>Guinness</x:v>
      </x:c>
      <x:c r="M8703" t="str">
        <x:v>Beer / Stout</x:v>
      </x:c>
      <x:c r="N8703" t="str">
        <x:v>Wholesale</x:v>
      </x:c>
      <x:c r="O8703" t="str">
        <x:v>Independent Retailer</x:v>
      </x:c>
      <x:c r="P8703" t="str">
        <x:v>SR-043</x:v>
      </x:c>
      <x:c r="Q8703" s="16" t="n">
        <x:v>14</x:v>
      </x:c>
      <x:c r="R8703" s="17" t="n">
        <x:v>6.59</x:v>
      </x:c>
      <x:c r="S8703" s="18" t="n">
        <x:v>0.02</x:v>
      </x:c>
      <x:c r="T8703" s="17" t="n">
        <x:v>92.31</x:v>
      </x:c>
      <x:c r="U8703" s="17" t="n">
        <x:v>90.47</x:v>
      </x:c>
      <x:c r="V8703" s="17" t="n">
        <x:v>47.94</x:v>
      </x:c>
      <x:c r="W8703" s="17" t="n">
        <x:v>42.52</x:v>
      </x:c>
      <x:c r="X8703" s="18" t="n">
        <x:v>0.47</x:v>
      </x:c>
      <x:c r="Y8703" s="17" t="n">
        <x:v>104.21</x:v>
      </x:c>
      <x:c r="Z8703" s="18" t="n">
        <x:v>0.8681</x:v>
      </x:c>
      <x:c r="AA8703" s="18" t="n">
        <x:v>0.1209</x:v>
      </x:c>
      <x:c r="AB8703" t="str">
        <x:v>No</x:v>
      </x:c>
      <x:c r="AC8703" t="str">
        <x:v>Core</x:v>
      </x:c>
      <x:c r="AD8703" s="18" t="n">
        <x:v>0.46999005195092297</x:v>
      </x:c>
      <x:c r="AE8703" s="18" t="n">
        <x:v>0.8681508492467134</x:v>
      </x:c>
      <x:c r="AF8703" s="17" t="n">
        <x:v>-13.739999999999995</x:v>
      </x:c>
      <x:c r="AG8703" s="18" t="n">
        <x:v>-0.1318491507532866</x:v>
      </x:c>
      <x:c r="AH8703" t="str">
        <x:v>Below Target</x:v>
      </x:c>
    </x:row>
    <x:row r="8704">
      <x:c r="A8704" t="str">
        <x:v>TXN-008701</x:v>
      </x:c>
      <x:c r="B8704" s="14" t="d">
        <x:v>2023-09-27T00:00:00.000Z</x:v>
      </x:c>
      <x:c r="C8704" t="n">
        <x:v>2023</x:v>
      </x:c>
      <x:c r="D8704" t="str">
        <x:v>Q3</x:v>
      </x:c>
      <x:c r="E8704" t="n">
        <x:v>9</x:v>
      </x:c>
      <x:c r="F8704" t="str">
        <x:v>September</x:v>
      </x:c>
      <x:c r="G8704" s="15" t="d">
        <x:v>2023-09-01T00:00:00.000Z</x:v>
      </x:c>
      <x:c r="H8704" t="str">
        <x:v>2023-09</x:v>
      </x:c>
      <x:c r="I8704" t="str">
        <x:v>South Africa</x:v>
      </x:c>
      <x:c r="J8704" t="str">
        <x:v>Africa</x:v>
      </x:c>
      <x:c r="K8704" t="str">
        <x:v>ZAR</x:v>
      </x:c>
      <x:c r="L8704" t="str">
        <x:v>Smirnoff</x:v>
      </x:c>
      <x:c r="M8704" t="str">
        <x:v>Vodka</x:v>
      </x:c>
      <x:c r="N8704" t="str">
        <x:v>Off-Trade</x:v>
      </x:c>
      <x:c r="O8704" t="str">
        <x:v>Hospitality Group</x:v>
      </x:c>
      <x:c r="P8704" t="str">
        <x:v>SR-008</x:v>
      </x:c>
      <x:c r="Q8704" s="16" t="n">
        <x:v>34</x:v>
      </x:c>
      <x:c r="R8704" s="17" t="n">
        <x:v>18.7</x:v>
      </x:c>
      <x:c r="S8704" s="18" t="n">
        <x:v>0</x:v>
      </x:c>
      <x:c r="T8704" s="17" t="n">
        <x:v>635.9</x:v>
      </x:c>
      <x:c r="U8704" s="17" t="n">
        <x:v>635.9</x:v>
      </x:c>
      <x:c r="V8704" s="17" t="n">
        <x:v>312.17</x:v>
      </x:c>
      <x:c r="W8704" s="17" t="n">
        <x:v>323.73</x:v>
      </x:c>
      <x:c r="X8704" s="18" t="n">
        <x:v>0.5091</x:v>
      </x:c>
      <x:c r="Y8704" s="17" t="n">
        <x:v>721.15</x:v>
      </x:c>
      <x:c r="Z8704" s="18" t="n">
        <x:v>0.8818</x:v>
      </x:c>
      <x:c r="AA8704" s="18" t="n">
        <x:v>0.0094</x:v>
      </x:c>
      <x:c r="AB8704" t="str">
        <x:v>No</x:v>
      </x:c>
      <x:c r="AC8704" t="str">
        <x:v>Core</x:v>
      </x:c>
      <x:c r="AD8704" s="18" t="n">
        <x:v>0.5090894794779054</x:v>
      </x:c>
      <x:c r="AE8704" s="18" t="n">
        <x:v>0.881786036192193</x:v>
      </x:c>
      <x:c r="AF8704" s="17" t="n">
        <x:v>-85.25</x:v>
      </x:c>
      <x:c r="AG8704" s="18" t="n">
        <x:v>-0.11821396380780698</x:v>
      </x:c>
      <x:c r="AH8704" t="str">
        <x:v>Below Target</x:v>
      </x:c>
    </x:row>
    <x:row r="8705">
      <x:c r="A8705" t="str">
        <x:v>TXN-008702</x:v>
      </x:c>
      <x:c r="B8705" s="14" t="d">
        <x:v>2024-01-23T00:00:00.000Z</x:v>
      </x:c>
      <x:c r="C8705" t="n">
        <x:v>2024</x:v>
      </x:c>
      <x:c r="D8705" t="str">
        <x:v>Q1</x:v>
      </x:c>
      <x:c r="E8705" t="n">
        <x:v>1</x:v>
      </x:c>
      <x:c r="F8705" t="str">
        <x:v>January</x:v>
      </x:c>
      <x:c r="G8705" s="15" t="d">
        <x:v>2024-01-01T00:00:00.000Z</x:v>
      </x:c>
      <x:c r="H8705" t="str">
        <x:v>2024-01</x:v>
      </x:c>
      <x:c r="I8705" t="str">
        <x:v>Brazil</x:v>
      </x:c>
      <x:c r="J8705" t="str">
        <x:v>Latin America &amp; Caribbean</x:v>
      </x:c>
      <x:c r="K8705" t="str">
        <x:v>BRL</x:v>
      </x:c>
      <x:c r="L8705" t="str">
        <x:v>Guinness</x:v>
      </x:c>
      <x:c r="M8705" t="str">
        <x:v>Beer / Stout</x:v>
      </x:c>
      <x:c r="N8705" t="str">
        <x:v>Off-Trade</x:v>
      </x:c>
      <x:c r="O8705" t="str">
        <x:v>Key Account</x:v>
      </x:c>
      <x:c r="P8705" t="str">
        <x:v>SR-009</x:v>
      </x:c>
      <x:c r="Q8705" s="16" t="n">
        <x:v>18</x:v>
      </x:c>
      <x:c r="R8705" s="17" t="n">
        <x:v>7.99</x:v>
      </x:c>
      <x:c r="S8705" s="18" t="n">
        <x:v>0</x:v>
      </x:c>
      <x:c r="T8705" s="17" t="n">
        <x:v>143.81</x:v>
      </x:c>
      <x:c r="U8705" s="17" t="n">
        <x:v>143.81</x:v>
      </x:c>
      <x:c r="V8705" s="17" t="n">
        <x:v>71.35</x:v>
      </x:c>
      <x:c r="W8705" s="17" t="n">
        <x:v>72.46</x:v>
      </x:c>
      <x:c r="X8705" s="18" t="n">
        <x:v>0.5039</x:v>
      </x:c>
      <x:c r="Y8705" s="17" t="n">
        <x:v>166.2</x:v>
      </x:c>
      <x:c r="Z8705" s="18" t="n">
        <x:v>0.8653</x:v>
      </x:c>
      <x:c r="AA8705" s="18" t="n">
        <x:v>0.0479</x:v>
      </x:c>
      <x:c r="AB8705" t="str">
        <x:v>No</x:v>
      </x:c>
      <x:c r="AC8705" t="str">
        <x:v>Core</x:v>
      </x:c>
      <x:c r="AD8705" s="18" t="n">
        <x:v>0.5038592587441763</x:v>
      </x:c>
      <x:c r="AE8705" s="18" t="n">
        <x:v>0.8652827918170879</x:v>
      </x:c>
      <x:c r="AF8705" s="17" t="n">
        <x:v>-22.389999999999986</x:v>
      </x:c>
      <x:c r="AG8705" s="18" t="n">
        <x:v>-0.13471720818291208</x:v>
      </x:c>
      <x:c r="AH8705" t="str">
        <x:v>Below Target</x:v>
      </x:c>
    </x:row>
    <x:row r="8706">
      <x:c r="A8706" t="str">
        <x:v>TXN-008703</x:v>
      </x:c>
      <x:c r="B8706" s="14" t="d">
        <x:v>2025-08-04T00:00:00.000Z</x:v>
      </x:c>
      <x:c r="C8706" t="n">
        <x:v>2025</x:v>
      </x:c>
      <x:c r="D8706" t="str">
        <x:v>Q3</x:v>
      </x:c>
      <x:c r="E8706" t="n">
        <x:v>8</x:v>
      </x:c>
      <x:c r="F8706" t="str">
        <x:v>August</x:v>
      </x:c>
      <x:c r="G8706" s="15" t="d">
        <x:v>2025-08-01T00:00:00.000Z</x:v>
      </x:c>
      <x:c r="H8706" t="str">
        <x:v>2025-08</x:v>
      </x:c>
      <x:c r="I8706" t="str">
        <x:v>Canada</x:v>
      </x:c>
      <x:c r="J8706" t="str">
        <x:v>North America</x:v>
      </x:c>
      <x:c r="K8706" t="str">
        <x:v>CAD</x:v>
      </x:c>
      <x:c r="L8706" t="str">
        <x:v>Captain Morgan</x:v>
      </x:c>
      <x:c r="M8706" t="str">
        <x:v>Rum</x:v>
      </x:c>
      <x:c r="N8706" t="str">
        <x:v>Duty Free / Travel Retail</x:v>
      </x:c>
      <x:c r="O8706" t="str">
        <x:v>E-commerce Partner</x:v>
      </x:c>
      <x:c r="P8706" t="str">
        <x:v>SR-006</x:v>
      </x:c>
      <x:c r="Q8706" s="16" t="n">
        <x:v>107</x:v>
      </x:c>
      <x:c r="R8706" s="17" t="n">
        <x:v>23.5</x:v>
      </x:c>
      <x:c r="S8706" s="18" t="n">
        <x:v>0.02</x:v>
      </x:c>
      <x:c r="T8706" s="17" t="n">
        <x:v>2514.39</x:v>
      </x:c>
      <x:c r="U8706" s="17" t="n">
        <x:v>2464.1</x:v>
      </x:c>
      <x:c r="V8706" s="17" t="n">
        <x:v>1164.99</x:v>
      </x:c>
      <x:c r="W8706" s="17" t="n">
        <x:v>1299.12</x:v>
      </x:c>
      <x:c r="X8706" s="18" t="n">
        <x:v>0.5272</x:v>
      </x:c>
      <x:c r="Y8706" s="17" t="n">
        <x:v>2753</x:v>
      </x:c>
      <x:c r="Z8706" s="18" t="n">
        <x:v>0.8951</x:v>
      </x:c>
      <x:c r="AA8706" s="18" t="n">
        <x:v>0.0351</x:v>
      </x:c>
      <x:c r="AB8706" t="str">
        <x:v>No</x:v>
      </x:c>
      <x:c r="AC8706" t="str">
        <x:v>Core</x:v>
      </x:c>
      <x:c r="AD8706" s="18" t="n">
        <x:v>0.527218862870825</x:v>
      </x:c>
      <x:c r="AE8706" s="18" t="n">
        <x:v>0.8950599346167817</x:v>
      </x:c>
      <x:c r="AF8706" s="17" t="n">
        <x:v>-288.9000000000001</x:v>
      </x:c>
      <x:c r="AG8706" s="18" t="n">
        <x:v>-0.10494006538321834</x:v>
      </x:c>
      <x:c r="AH8706" t="str">
        <x:v>Below Target</x:v>
      </x:c>
    </x:row>
    <x:row r="8707">
      <x:c r="A8707" t="str">
        <x:v>TXN-008704</x:v>
      </x:c>
      <x:c r="B8707" s="14" t="d">
        <x:v>2023-12-05T00:00:00.000Z</x:v>
      </x:c>
      <x:c r="C8707" t="n">
        <x:v>2023</x:v>
      </x:c>
      <x:c r="D8707" t="str">
        <x:v>Q4</x:v>
      </x:c>
      <x:c r="E8707" t="n">
        <x:v>12</x:v>
      </x:c>
      <x:c r="F8707" t="str">
        <x:v>December</x:v>
      </x:c>
      <x:c r="G8707" s="15" t="d">
        <x:v>2023-12-01T00:00:00.000Z</x:v>
      </x:c>
      <x:c r="H8707" t="str">
        <x:v>2023-12</x:v>
      </x:c>
      <x:c r="I8707" t="str">
        <x:v>United Kingdom</x:v>
      </x:c>
      <x:c r="J8707" t="str">
        <x:v>Europe</x:v>
      </x:c>
      <x:c r="K8707" t="str">
        <x:v>GBP</x:v>
      </x:c>
      <x:c r="L8707" t="str">
        <x:v>Johnnie Walker</x:v>
      </x:c>
      <x:c r="M8707" t="str">
        <x:v>Scotch Whisky</x:v>
      </x:c>
      <x:c r="N8707" t="str">
        <x:v>E-commerce</x:v>
      </x:c>
      <x:c r="O8707" t="str">
        <x:v>Independent Retailer</x:v>
      </x:c>
      <x:c r="P8707" t="str">
        <x:v>SR-005</x:v>
      </x:c>
      <x:c r="Q8707" s="16" t="n">
        <x:v>27</x:v>
      </x:c>
      <x:c r="R8707" s="17" t="n">
        <x:v>35.55</x:v>
      </x:c>
      <x:c r="S8707" s="18" t="n">
        <x:v>0.12</x:v>
      </x:c>
      <x:c r="T8707" s="17" t="n">
        <x:v>959.78</x:v>
      </x:c>
      <x:c r="U8707" s="17" t="n">
        <x:v>844.6</x:v>
      </x:c>
      <x:c r="V8707" s="17" t="n">
        <x:v>397.98</x:v>
      </x:c>
      <x:c r="W8707" s="17" t="n">
        <x:v>446.62</x:v>
      </x:c>
      <x:c r="X8707" s="18" t="n">
        <x:v>0.5288</x:v>
      </x:c>
      <x:c r="Y8707" s="17" t="n">
        <x:v>866.38</x:v>
      </x:c>
      <x:c r="Z8707" s="18" t="n">
        <x:v>0.9749</x:v>
      </x:c>
      <x:c r="AA8707" s="18" t="n">
        <x:v>-0.0335</x:v>
      </x:c>
      <x:c r="AB8707" t="str">
        <x:v>Yes</x:v>
      </x:c>
      <x:c r="AC8707" t="str">
        <x:v>Luxury / Reserve</x:v>
      </x:c>
      <x:c r="AD8707" s="18" t="n">
        <x:v>0.5287946957139474</x:v>
      </x:c>
      <x:c r="AE8707" s="18" t="n">
        <x:v>0.9748609155335997</x:v>
      </x:c>
      <x:c r="AF8707" s="17" t="n">
        <x:v>-21.779999999999973</x:v>
      </x:c>
      <x:c r="AG8707" s="18" t="n">
        <x:v>-0.025139084466400393</x:v>
      </x:c>
      <x:c r="AH8707" t="str">
        <x:v>Below Target</x:v>
      </x:c>
    </x:row>
    <x:row r="8708">
      <x:c r="A8708" t="str">
        <x:v>TXN-008705</x:v>
      </x:c>
      <x:c r="B8708" s="14" t="d">
        <x:v>2023-10-15T00:00:00.000Z</x:v>
      </x:c>
      <x:c r="C8708" t="n">
        <x:v>2023</x:v>
      </x:c>
      <x:c r="D8708" t="str">
        <x:v>Q4</x:v>
      </x:c>
      <x:c r="E8708" t="n">
        <x:v>10</x:v>
      </x:c>
      <x:c r="F8708" t="str">
        <x:v>October</x:v>
      </x:c>
      <x:c r="G8708" s="15" t="d">
        <x:v>2023-10-01T00:00:00.000Z</x:v>
      </x:c>
      <x:c r="H8708" t="str">
        <x:v>2023-10</x:v>
      </x:c>
      <x:c r="I8708" t="str">
        <x:v>Germany</x:v>
      </x:c>
      <x:c r="J8708" t="str">
        <x:v>Europe</x:v>
      </x:c>
      <x:c r="K8708" t="str">
        <x:v>EUR</x:v>
      </x:c>
      <x:c r="L8708" t="str">
        <x:v>Guinness</x:v>
      </x:c>
      <x:c r="M8708" t="str">
        <x:v>Beer / Stout</x:v>
      </x:c>
      <x:c r="N8708" t="str">
        <x:v>Duty Free / Travel Retail</x:v>
      </x:c>
      <x:c r="O8708" t="str">
        <x:v>Hospitality Group</x:v>
      </x:c>
      <x:c r="P8708" t="str">
        <x:v>SR-051</x:v>
      </x:c>
      <x:c r="Q8708" s="16" t="n">
        <x:v>94</x:v>
      </x:c>
      <x:c r="R8708" s="17" t="n">
        <x:v>9.24</x:v>
      </x:c>
      <x:c r="S8708" s="18" t="n">
        <x:v>0.02</x:v>
      </x:c>
      <x:c r="T8708" s="17" t="n">
        <x:v>868.17</x:v>
      </x:c>
      <x:c r="U8708" s="17" t="n">
        <x:v>850.81</x:v>
      </x:c>
      <x:c r="V8708" s="17" t="n">
        <x:v>438.78</x:v>
      </x:c>
      <x:c r="W8708" s="17" t="n">
        <x:v>412.03</x:v>
      </x:c>
      <x:c r="X8708" s="18" t="n">
        <x:v>0.4843</x:v>
      </x:c>
      <x:c r="Y8708" s="17" t="n">
        <x:v>813.72</x:v>
      </x:c>
      <x:c r="Z8708" s="18" t="n">
        <x:v>1.0456</x:v>
      </x:c>
      <x:c r="AA8708" s="18" t="n">
        <x:v>-0.0146</x:v>
      </x:c>
      <x:c r="AB8708" t="str">
        <x:v>No</x:v>
      </x:c>
      <x:c r="AC8708" t="str">
        <x:v>Core</x:v>
      </x:c>
      <x:c r="AD8708" s="18" t="n">
        <x:v>0.48427968641647373</x:v>
      </x:c>
      <x:c r="AE8708" s="18" t="n">
        <x:v>1.045580789460748</x:v>
      </x:c>
      <x:c r="AF8708" s="17" t="n">
        <x:v>37.08999999999992</x:v>
      </x:c>
      <x:c r="AG8708" s="18" t="n">
        <x:v>0.04558078946074807</x:v>
      </x:c>
      <x:c r="AH8708" t="str">
        <x:v>Above Target</x:v>
      </x:c>
    </x:row>
    <x:row r="8709">
      <x:c r="A8709" t="str">
        <x:v>TXN-008706</x:v>
      </x:c>
      <x:c r="B8709" s="14" t="d">
        <x:v>2024-12-14T00:00:00.000Z</x:v>
      </x:c>
      <x:c r="C8709" t="n">
        <x:v>2024</x:v>
      </x:c>
      <x:c r="D8709" t="str">
        <x:v>Q4</x:v>
      </x:c>
      <x:c r="E8709" t="n">
        <x:v>12</x:v>
      </x:c>
      <x:c r="F8709" t="str">
        <x:v>December</x:v>
      </x:c>
      <x:c r="G8709" s="15" t="d">
        <x:v>2024-12-01T00:00:00.000Z</x:v>
      </x:c>
      <x:c r="H8709" t="str">
        <x:v>2024-12</x:v>
      </x:c>
      <x:c r="I8709" t="str">
        <x:v>India</x:v>
      </x:c>
      <x:c r="J8709" t="str">
        <x:v>Asia Pacific</x:v>
      </x:c>
      <x:c r="K8709" t="str">
        <x:v>INR</x:v>
      </x:c>
      <x:c r="L8709" t="str">
        <x:v>Johnnie Walker</x:v>
      </x:c>
      <x:c r="M8709" t="str">
        <x:v>Scotch Whisky</x:v>
      </x:c>
      <x:c r="N8709" t="str">
        <x:v>Off-Trade</x:v>
      </x:c>
      <x:c r="O8709" t="str">
        <x:v>E-commerce Partner</x:v>
      </x:c>
      <x:c r="P8709" t="str">
        <x:v>SR-035</x:v>
      </x:c>
      <x:c r="Q8709" s="16" t="n">
        <x:v>16</x:v>
      </x:c>
      <x:c r="R8709" s="17" t="n">
        <x:v>35.82</x:v>
      </x:c>
      <x:c r="S8709" s="18" t="n">
        <x:v>0</x:v>
      </x:c>
      <x:c r="T8709" s="17" t="n">
        <x:v>573.09</x:v>
      </x:c>
      <x:c r="U8709" s="17" t="n">
        <x:v>573.09</x:v>
      </x:c>
      <x:c r="V8709" s="17" t="n">
        <x:v>252.86</x:v>
      </x:c>
      <x:c r="W8709" s="17" t="n">
        <x:v>320.23</x:v>
      </x:c>
      <x:c r="X8709" s="18" t="n">
        <x:v>0.5588</x:v>
      </x:c>
      <x:c r="Y8709" s="17" t="n">
        <x:v>645.03</x:v>
      </x:c>
      <x:c r="Z8709" s="18" t="n">
        <x:v>0.8885</x:v>
      </x:c>
      <x:c r="AA8709" s="18" t="n">
        <x:v>0.0074</x:v>
      </x:c>
      <x:c r="AB8709" t="str">
        <x:v>No</x:v>
      </x:c>
      <x:c r="AC8709" t="str">
        <x:v>Luxury / Reserve</x:v>
      </x:c>
      <x:c r="AD8709" s="18" t="n">
        <x:v>0.5587778533912648</x:v>
      </x:c>
      <x:c r="AE8709" s="18" t="n">
        <x:v>0.8884703037068045</x:v>
      </x:c>
      <x:c r="AF8709" s="17" t="n">
        <x:v>-71.93999999999994</x:v>
      </x:c>
      <x:c r="AG8709" s="18" t="n">
        <x:v>-0.11152969629319558</x:v>
      </x:c>
      <x:c r="AH8709" t="str">
        <x:v>Below Target</x:v>
      </x:c>
    </x:row>
    <x:row r="8710">
      <x:c r="A8710" t="str">
        <x:v>TXN-008707</x:v>
      </x:c>
      <x:c r="B8710" s="14" t="d">
        <x:v>2024-05-25T00:00:00.000Z</x:v>
      </x:c>
      <x:c r="C8710" t="n">
        <x:v>2024</x:v>
      </x:c>
      <x:c r="D8710" t="str">
        <x:v>Q2</x:v>
      </x:c>
      <x:c r="E8710" t="n">
        <x:v>5</x:v>
      </x:c>
      <x:c r="F8710" t="str">
        <x:v>May</x:v>
      </x:c>
      <x:c r="G8710" s="15" t="d">
        <x:v>2024-05-01T00:00:00.000Z</x:v>
      </x:c>
      <x:c r="H8710" t="str">
        <x:v>2024-05</x:v>
      </x:c>
      <x:c r="I8710" t="str">
        <x:v>United States</x:v>
      </x:c>
      <x:c r="J8710" t="str">
        <x:v>North America</x:v>
      </x:c>
      <x:c r="K8710" t="str">
        <x:v>USD</x:v>
      </x:c>
      <x:c r="L8710" t="str">
        <x:v>Guinness</x:v>
      </x:c>
      <x:c r="M8710" t="str">
        <x:v>Beer / Stout</x:v>
      </x:c>
      <x:c r="N8710" t="str">
        <x:v>Off-Trade</x:v>
      </x:c>
      <x:c r="O8710" t="str">
        <x:v>Distributor</x:v>
      </x:c>
      <x:c r="P8710" t="str">
        <x:v>SR-037</x:v>
      </x:c>
      <x:c r="Q8710" s="16" t="n">
        <x:v>92</x:v>
      </x:c>
      <x:c r="R8710" s="17" t="n">
        <x:v>6.87</x:v>
      </x:c>
      <x:c r="S8710" s="18" t="n">
        <x:v>0</x:v>
      </x:c>
      <x:c r="T8710" s="17" t="n">
        <x:v>632.26</x:v>
      </x:c>
      <x:c r="U8710" s="17" t="n">
        <x:v>632.26</x:v>
      </x:c>
      <x:c r="V8710" s="17" t="n">
        <x:v>333.84</x:v>
      </x:c>
      <x:c r="W8710" s="17" t="n">
        <x:v>298.42</x:v>
      </x:c>
      <x:c r="X8710" s="18" t="n">
        <x:v>0.472</x:v>
      </x:c>
      <x:c r="Y8710" s="17" t="n">
        <x:v>615.42</x:v>
      </x:c>
      <x:c r="Z8710" s="18" t="n">
        <x:v>1.0274</x:v>
      </x:c>
      <x:c r="AA8710" s="18" t="n">
        <x:v>0.0558</x:v>
      </x:c>
      <x:c r="AB8710" t="str">
        <x:v>No</x:v>
      </x:c>
      <x:c r="AC8710" t="str">
        <x:v>Core</x:v>
      </x:c>
      <x:c r="AD8710" s="18" t="n">
        <x:v>0.4719893714611078</x:v>
      </x:c>
      <x:c r="AE8710" s="18" t="n">
        <x:v>1.0273634266029703</x:v>
      </x:c>
      <x:c r="AF8710" s="17" t="n">
        <x:v>16.840000000000032</x:v>
      </x:c>
      <x:c r="AG8710" s="18" t="n">
        <x:v>0.02736342660297038</x:v>
      </x:c>
      <x:c r="AH8710" t="str">
        <x:v>Above Target</x:v>
      </x:c>
    </x:row>
    <x:row r="8711">
      <x:c r="A8711" t="str">
        <x:v>TXN-008708</x:v>
      </x:c>
      <x:c r="B8711" s="14" t="d">
        <x:v>2024-10-04T00:00:00.000Z</x:v>
      </x:c>
      <x:c r="C8711" t="n">
        <x:v>2024</x:v>
      </x:c>
      <x:c r="D8711" t="str">
        <x:v>Q4</x:v>
      </x:c>
      <x:c r="E8711" t="n">
        <x:v>10</x:v>
      </x:c>
      <x:c r="F8711" t="str">
        <x:v>October</x:v>
      </x:c>
      <x:c r="G8711" s="15" t="d">
        <x:v>2024-10-01T00:00:00.000Z</x:v>
      </x:c>
      <x:c r="H8711" t="str">
        <x:v>2024-10</x:v>
      </x:c>
      <x:c r="I8711" t="str">
        <x:v>Ireland</x:v>
      </x:c>
      <x:c r="J8711" t="str">
        <x:v>Europe</x:v>
      </x:c>
      <x:c r="K8711" t="str">
        <x:v>EUR</x:v>
      </x:c>
      <x:c r="L8711" t="str">
        <x:v>Johnnie Walker</x:v>
      </x:c>
      <x:c r="M8711" t="str">
        <x:v>Scotch Whisky</x:v>
      </x:c>
      <x:c r="N8711" t="str">
        <x:v>Wholesale</x:v>
      </x:c>
      <x:c r="O8711" t="str">
        <x:v>Key Account</x:v>
      </x:c>
      <x:c r="P8711" t="str">
        <x:v>SR-060</x:v>
      </x:c>
      <x:c r="Q8711" s="16" t="n">
        <x:v>45</x:v>
      </x:c>
      <x:c r="R8711" s="17" t="n">
        <x:v>31.76</x:v>
      </x:c>
      <x:c r="S8711" s="18" t="n">
        <x:v>0</x:v>
      </x:c>
      <x:c r="T8711" s="17" t="n">
        <x:v>1429.27</x:v>
      </x:c>
      <x:c r="U8711" s="17" t="n">
        <x:v>1429.27</x:v>
      </x:c>
      <x:c r="V8711" s="17" t="n">
        <x:v>589.47</x:v>
      </x:c>
      <x:c r="W8711" s="17" t="n">
        <x:v>839.8</x:v>
      </x:c>
      <x:c r="X8711" s="18" t="n">
        <x:v>0.5876</x:v>
      </x:c>
      <x:c r="Y8711" s="17" t="n">
        <x:v>1445.29</x:v>
      </x:c>
      <x:c r="Z8711" s="18" t="n">
        <x:v>0.9889</x:v>
      </x:c>
      <x:c r="AA8711" s="18" t="n">
        <x:v>0.0327</x:v>
      </x:c>
      <x:c r="AB8711" t="str">
        <x:v>No</x:v>
      </x:c>
      <x:c r="AC8711" t="str">
        <x:v>Luxury / Reserve</x:v>
      </x:c>
      <x:c r="AD8711" s="18" t="n">
        <x:v>0.587572676960966</x:v>
      </x:c>
      <x:c r="AE8711" s="18" t="n">
        <x:v>0.9889157193366037</x:v>
      </x:c>
      <x:c r="AF8711" s="17" t="n">
        <x:v>-16.019999999999982</x:v>
      </x:c>
      <x:c r="AG8711" s="18" t="n">
        <x:v>-0.011084280663396262</x:v>
      </x:c>
      <x:c r="AH8711" t="str">
        <x:v>Below Target</x:v>
      </x:c>
    </x:row>
    <x:row r="8712">
      <x:c r="A8712" t="str">
        <x:v>TXN-008709</x:v>
      </x:c>
      <x:c r="B8712" s="14" t="d">
        <x:v>2023-10-17T00:00:00.000Z</x:v>
      </x:c>
      <x:c r="C8712" t="n">
        <x:v>2023</x:v>
      </x:c>
      <x:c r="D8712" t="str">
        <x:v>Q4</x:v>
      </x:c>
      <x:c r="E8712" t="n">
        <x:v>10</x:v>
      </x:c>
      <x:c r="F8712" t="str">
        <x:v>October</x:v>
      </x:c>
      <x:c r="G8712" s="15" t="d">
        <x:v>2023-10-01T00:00:00.000Z</x:v>
      </x:c>
      <x:c r="H8712" t="str">
        <x:v>2023-10</x:v>
      </x:c>
      <x:c r="I8712" t="str">
        <x:v>Canada</x:v>
      </x:c>
      <x:c r="J8712" t="str">
        <x:v>North America</x:v>
      </x:c>
      <x:c r="K8712" t="str">
        <x:v>CAD</x:v>
      </x:c>
      <x:c r="L8712" t="str">
        <x:v>Tanqueray</x:v>
      </x:c>
      <x:c r="M8712" t="str">
        <x:v>Gin</x:v>
      </x:c>
      <x:c r="N8712" t="str">
        <x:v>On-Trade</x:v>
      </x:c>
      <x:c r="O8712" t="str">
        <x:v>Hospitality Group</x:v>
      </x:c>
      <x:c r="P8712" t="str">
        <x:v>SR-049</x:v>
      </x:c>
      <x:c r="Q8712" s="16" t="n">
        <x:v>30</x:v>
      </x:c>
      <x:c r="R8712" s="17" t="n">
        <x:v>32.36</x:v>
      </x:c>
      <x:c r="S8712" s="18" t="n">
        <x:v>0.03</x:v>
      </x:c>
      <x:c r="T8712" s="17" t="n">
        <x:v>970.72</x:v>
      </x:c>
      <x:c r="U8712" s="17" t="n">
        <x:v>941.6</x:v>
      </x:c>
      <x:c r="V8712" s="17" t="n">
        <x:v>397.95</x:v>
      </x:c>
      <x:c r="W8712" s="17" t="n">
        <x:v>543.64</x:v>
      </x:c>
      <x:c r="X8712" s="18" t="n">
        <x:v>0.5774</x:v>
      </x:c>
      <x:c r="Y8712" s="17" t="n">
        <x:v>1042.32</x:v>
      </x:c>
      <x:c r="Z8712" s="18" t="n">
        <x:v>0.9034</x:v>
      </x:c>
      <x:c r="AA8712" s="18" t="n">
        <x:v>0.0214</x:v>
      </x:c>
      <x:c r="AB8712" t="str">
        <x:v>No</x:v>
      </x:c>
      <x:c r="AC8712" t="str">
        <x:v>Premium Core</x:v>
      </x:c>
      <x:c r="AD8712" s="18" t="n">
        <x:v>0.577357689039932</x:v>
      </x:c>
      <x:c r="AE8712" s="18" t="n">
        <x:v>0.9033694067081127</x:v>
      </x:c>
      <x:c r="AF8712" s="17" t="n">
        <x:v>-100.71999999999991</x:v>
      </x:c>
      <x:c r="AG8712" s="18" t="n">
        <x:v>-0.09663059329188725</x:v>
      </x:c>
      <x:c r="AH8712" t="str">
        <x:v>Below Target</x:v>
      </x:c>
    </x:row>
    <x:row r="8713">
      <x:c r="A8713" t="str">
        <x:v>TXN-008710</x:v>
      </x:c>
      <x:c r="B8713" s="14" t="d">
        <x:v>2023-03-30T00:00:00.000Z</x:v>
      </x:c>
      <x:c r="C8713" t="n">
        <x:v>2023</x:v>
      </x:c>
      <x:c r="D8713" t="str">
        <x:v>Q1</x:v>
      </x:c>
      <x:c r="E8713" t="n">
        <x:v>3</x:v>
      </x:c>
      <x:c r="F8713" t="str">
        <x:v>March</x:v>
      </x:c>
      <x:c r="G8713" s="15" t="d">
        <x:v>2023-03-01T00:00:00.000Z</x:v>
      </x:c>
      <x:c r="H8713" t="str">
        <x:v>2023-03</x:v>
      </x:c>
      <x:c r="I8713" t="str">
        <x:v>Australia</x:v>
      </x:c>
      <x:c r="J8713" t="str">
        <x:v>Asia Pacific</x:v>
      </x:c>
      <x:c r="K8713" t="str">
        <x:v>AUD</x:v>
      </x:c>
      <x:c r="L8713" t="str">
        <x:v>Guinness</x:v>
      </x:c>
      <x:c r="M8713" t="str">
        <x:v>Beer / Stout</x:v>
      </x:c>
      <x:c r="N8713" t="str">
        <x:v>On-Trade</x:v>
      </x:c>
      <x:c r="O8713" t="str">
        <x:v>E-commerce Partner</x:v>
      </x:c>
      <x:c r="P8713" t="str">
        <x:v>SR-027</x:v>
      </x:c>
      <x:c r="Q8713" s="16" t="n">
        <x:v>19</x:v>
      </x:c>
      <x:c r="R8713" s="17" t="n">
        <x:v>8.85</x:v>
      </x:c>
      <x:c r="S8713" s="18" t="n">
        <x:v>0.02</x:v>
      </x:c>
      <x:c r="T8713" s="17" t="n">
        <x:v>168.08</x:v>
      </x:c>
      <x:c r="U8713" s="17" t="n">
        <x:v>164.72</x:v>
      </x:c>
      <x:c r="V8713" s="17" t="n">
        <x:v>85.33</x:v>
      </x:c>
      <x:c r="W8713" s="17" t="n">
        <x:v>79.39</x:v>
      </x:c>
      <x:c r="X8713" s="18" t="n">
        <x:v>0.482</x:v>
      </x:c>
      <x:c r="Y8713" s="17" t="n">
        <x:v>186.68</x:v>
      </x:c>
      <x:c r="Z8713" s="18" t="n">
        <x:v>0.8824</x:v>
      </x:c>
      <x:c r="AA8713" s="18" t="n">
        <x:v>-0.0403</x:v>
      </x:c>
      <x:c r="AB8713" t="str">
        <x:v>No</x:v>
      </x:c>
      <x:c r="AC8713" t="str">
        <x:v>Core</x:v>
      </x:c>
      <x:c r="AD8713" s="18" t="n">
        <x:v>0.4819694026226323</x:v>
      </x:c>
      <x:c r="AE8713" s="18" t="n">
        <x:v>0.8823655453181916</x:v>
      </x:c>
      <x:c r="AF8713" s="17" t="n">
        <x:v>-21.960000000000008</x:v>
      </x:c>
      <x:c r="AG8713" s="18" t="n">
        <x:v>-0.11763445468180848</x:v>
      </x:c>
      <x:c r="AH8713" t="str">
        <x:v>Below Target</x:v>
      </x:c>
    </x:row>
    <x:row r="8714">
      <x:c r="A8714" t="str">
        <x:v>TXN-008711</x:v>
      </x:c>
      <x:c r="B8714" s="14" t="d">
        <x:v>2026-06-14T00:00:00.000Z</x:v>
      </x:c>
      <x:c r="C8714" t="n">
        <x:v>2026</x:v>
      </x:c>
      <x:c r="D8714" t="str">
        <x:v>Q2</x:v>
      </x:c>
      <x:c r="E8714" t="n">
        <x:v>6</x:v>
      </x:c>
      <x:c r="F8714" t="str">
        <x:v>June</x:v>
      </x:c>
      <x:c r="G8714" s="15" t="d">
        <x:v>2026-06-01T00:00:00.000Z</x:v>
      </x:c>
      <x:c r="H8714" t="str">
        <x:v>2026-06</x:v>
      </x:c>
      <x:c r="I8714" t="str">
        <x:v>United Kingdom</x:v>
      </x:c>
      <x:c r="J8714" t="str">
        <x:v>Europe</x:v>
      </x:c>
      <x:c r="K8714" t="str">
        <x:v>GBP</x:v>
      </x:c>
      <x:c r="L8714" t="str">
        <x:v>Tanqueray</x:v>
      </x:c>
      <x:c r="M8714" t="str">
        <x:v>Gin</x:v>
      </x:c>
      <x:c r="N8714" t="str">
        <x:v>Off-Trade</x:v>
      </x:c>
      <x:c r="O8714" t="str">
        <x:v>E-commerce Partner</x:v>
      </x:c>
      <x:c r="P8714" t="str">
        <x:v>SR-040</x:v>
      </x:c>
      <x:c r="Q8714" s="16" t="n">
        <x:v>142</x:v>
      </x:c>
      <x:c r="R8714" s="17" t="n">
        <x:v>26.82</x:v>
      </x:c>
      <x:c r="S8714" s="18" t="n">
        <x:v>0.12</x:v>
      </x:c>
      <x:c r="T8714" s="17" t="n">
        <x:v>3808.35</x:v>
      </x:c>
      <x:c r="U8714" s="17" t="n">
        <x:v>3351.35</x:v>
      </x:c>
      <x:c r="V8714" s="17" t="n">
        <x:v>1658.55</x:v>
      </x:c>
      <x:c r="W8714" s="17" t="n">
        <x:v>1692.8</x:v>
      </x:c>
      <x:c r="X8714" s="18" t="n">
        <x:v>0.5051</x:v>
      </x:c>
      <x:c r="Y8714" s="17" t="n">
        <x:v>3569.73</x:v>
      </x:c>
      <x:c r="Z8714" s="18" t="n">
        <x:v>0.9388</x:v>
      </x:c>
      <x:c r="AA8714" s="18" t="n">
        <x:v>-0.0023</x:v>
      </x:c>
      <x:c r="AB8714" t="str">
        <x:v>Yes</x:v>
      </x:c>
      <x:c r="AC8714" t="str">
        <x:v>Premium Core</x:v>
      </x:c>
      <x:c r="AD8714" s="18" t="n">
        <x:v>0.505109881092694</x:v>
      </x:c>
      <x:c r="AE8714" s="18" t="n">
        <x:v>0.9388245049345468</x:v>
      </x:c>
      <x:c r="AF8714" s="17" t="n">
        <x:v>-218.3800000000001</x:v>
      </x:c>
      <x:c r="AG8714" s="18" t="n">
        <x:v>-0.06117549506545316</x:v>
      </x:c>
      <x:c r="AH8714" t="str">
        <x:v>Below Target</x:v>
      </x:c>
    </x:row>
    <x:row r="8715">
      <x:c r="A8715" t="str">
        <x:v>TXN-008712</x:v>
      </x:c>
      <x:c r="B8715" s="14" t="d">
        <x:v>2025-10-11T00:00:00.000Z</x:v>
      </x:c>
      <x:c r="C8715" t="n">
        <x:v>2025</x:v>
      </x:c>
      <x:c r="D8715" t="str">
        <x:v>Q4</x:v>
      </x:c>
      <x:c r="E8715" t="n">
        <x:v>10</x:v>
      </x:c>
      <x:c r="F8715" t="str">
        <x:v>October</x:v>
      </x:c>
      <x:c r="G8715" s="15" t="d">
        <x:v>2025-10-01T00:00:00.000Z</x:v>
      </x:c>
      <x:c r="H8715" t="str">
        <x:v>2025-10</x:v>
      </x:c>
      <x:c r="I8715" t="str">
        <x:v>Australia</x:v>
      </x:c>
      <x:c r="J8715" t="str">
        <x:v>Asia Pacific</x:v>
      </x:c>
      <x:c r="K8715" t="str">
        <x:v>AUD</x:v>
      </x:c>
      <x:c r="L8715" t="str">
        <x:v>Smirnoff</x:v>
      </x:c>
      <x:c r="M8715" t="str">
        <x:v>Vodka</x:v>
      </x:c>
      <x:c r="N8715" t="str">
        <x:v>On-Trade</x:v>
      </x:c>
      <x:c r="O8715" t="str">
        <x:v>Distributor</x:v>
      </x:c>
      <x:c r="P8715" t="str">
        <x:v>SR-011</x:v>
      </x:c>
      <x:c r="Q8715" s="16" t="n">
        <x:v>38</x:v>
      </x:c>
      <x:c r="R8715" s="17" t="n">
        <x:v>23.68</x:v>
      </x:c>
      <x:c r="S8715" s="18" t="n">
        <x:v>0.08</x:v>
      </x:c>
      <x:c r="T8715" s="17" t="n">
        <x:v>899.81</x:v>
      </x:c>
      <x:c r="U8715" s="17" t="n">
        <x:v>827.82</x:v>
      </x:c>
      <x:c r="V8715" s="17" t="n">
        <x:v>407.52</x:v>
      </x:c>
      <x:c r="W8715" s="17" t="n">
        <x:v>420.3</x:v>
      </x:c>
      <x:c r="X8715" s="18" t="n">
        <x:v>0.5077</x:v>
      </x:c>
      <x:c r="Y8715" s="17" t="n">
        <x:v>882.65</x:v>
      </x:c>
      <x:c r="Z8715" s="18" t="n">
        <x:v>0.9379</x:v>
      </x:c>
      <x:c r="AA8715" s="18" t="n">
        <x:v>-0.0178</x:v>
      </x:c>
      <x:c r="AB8715" t="str">
        <x:v>Yes</x:v>
      </x:c>
      <x:c r="AC8715" t="str">
        <x:v>Core</x:v>
      </x:c>
      <x:c r="AD8715" s="18" t="n">
        <x:v>0.507719069362905</x:v>
      </x:c>
      <x:c r="AE8715" s="18" t="n">
        <x:v>0.9378802469835156</x:v>
      </x:c>
      <x:c r="AF8715" s="17" t="n">
        <x:v>-54.82999999999993</x:v>
      </x:c>
      <x:c r="AG8715" s="18" t="n">
        <x:v>-0.06211975301648437</x:v>
      </x:c>
      <x:c r="AH8715" t="str">
        <x:v>Below Target</x:v>
      </x:c>
    </x:row>
    <x:row r="8716">
      <x:c r="A8716" t="str">
        <x:v>TXN-008713</x:v>
      </x:c>
      <x:c r="B8716" s="14" t="d">
        <x:v>2023-02-25T00:00:00.000Z</x:v>
      </x:c>
      <x:c r="C8716" t="n">
        <x:v>2023</x:v>
      </x:c>
      <x:c r="D8716" t="str">
        <x:v>Q1</x:v>
      </x:c>
      <x:c r="E8716" t="n">
        <x:v>2</x:v>
      </x:c>
      <x:c r="F8716" t="str">
        <x:v>February</x:v>
      </x:c>
      <x:c r="G8716" s="15" t="d">
        <x:v>2023-02-01T00:00:00.000Z</x:v>
      </x:c>
      <x:c r="H8716" t="str">
        <x:v>2023-02</x:v>
      </x:c>
      <x:c r="I8716" t="str">
        <x:v>Mexico</x:v>
      </x:c>
      <x:c r="J8716" t="str">
        <x:v>Latin America &amp; Caribbean</x:v>
      </x:c>
      <x:c r="K8716" t="str">
        <x:v>MXN</x:v>
      </x:c>
      <x:c r="L8716" t="str">
        <x:v>J&amp;B</x:v>
      </x:c>
      <x:c r="M8716" t="str">
        <x:v>Scotch Whisky</x:v>
      </x:c>
      <x:c r="N8716" t="str">
        <x:v>Off-Trade</x:v>
      </x:c>
      <x:c r="O8716" t="str">
        <x:v>Independent Retailer</x:v>
      </x:c>
      <x:c r="P8716" t="str">
        <x:v>SR-034</x:v>
      </x:c>
      <x:c r="Q8716" s="16" t="n">
        <x:v>17</x:v>
      </x:c>
      <x:c r="R8716" s="17" t="n">
        <x:v>22.41</x:v>
      </x:c>
      <x:c r="S8716" s="18" t="n">
        <x:v>0</x:v>
      </x:c>
      <x:c r="T8716" s="17" t="n">
        <x:v>380.98</x:v>
      </x:c>
      <x:c r="U8716" s="17" t="n">
        <x:v>380.98</x:v>
      </x:c>
      <x:c r="V8716" s="17" t="n">
        <x:v>191.62</x:v>
      </x:c>
      <x:c r="W8716" s="17" t="n">
        <x:v>189.36</x:v>
      </x:c>
      <x:c r="X8716" s="18" t="n">
        <x:v>0.497</x:v>
      </x:c>
      <x:c r="Y8716" s="17" t="n">
        <x:v>346.64</x:v>
      </x:c>
      <x:c r="Z8716" s="18" t="n">
        <x:v>1.0991</x:v>
      </x:c>
      <x:c r="AA8716" s="18" t="n">
        <x:v>0.0987</x:v>
      </x:c>
      <x:c r="AB8716" t="str">
        <x:v>No</x:v>
      </x:c>
      <x:c r="AC8716" t="str">
        <x:v>Core</x:v>
      </x:c>
      <x:c r="AD8716" s="18" t="n">
        <x:v>0.4970339650375348</x:v>
      </x:c>
      <x:c r="AE8716" s="18" t="n">
        <x:v>1.099065312716363</x:v>
      </x:c>
      <x:c r="AF8716" s="17" t="n">
        <x:v>34.34000000000003</x:v>
      </x:c>
      <x:c r="AG8716" s="18" t="n">
        <x:v>0.09906531271636289</x:v>
      </x:c>
      <x:c r="AH8716" t="str">
        <x:v>Above Target</x:v>
      </x:c>
    </x:row>
    <x:row r="8717">
      <x:c r="A8717" t="str">
        <x:v>TXN-008714</x:v>
      </x:c>
      <x:c r="B8717" s="14" t="d">
        <x:v>2025-09-30T00:00:00.000Z</x:v>
      </x:c>
      <x:c r="C8717" t="n">
        <x:v>2025</x:v>
      </x:c>
      <x:c r="D8717" t="str">
        <x:v>Q3</x:v>
      </x:c>
      <x:c r="E8717" t="n">
        <x:v>9</x:v>
      </x:c>
      <x:c r="F8717" t="str">
        <x:v>September</x:v>
      </x:c>
      <x:c r="G8717" s="15" t="d">
        <x:v>2025-09-01T00:00:00.000Z</x:v>
      </x:c>
      <x:c r="H8717" t="str">
        <x:v>2025-09</x:v>
      </x:c>
      <x:c r="I8717" t="str">
        <x:v>Canada</x:v>
      </x:c>
      <x:c r="J8717" t="str">
        <x:v>North America</x:v>
      </x:c>
      <x:c r="K8717" t="str">
        <x:v>CAD</x:v>
      </x:c>
      <x:c r="L8717" t="str">
        <x:v>Crown Royal</x:v>
      </x:c>
      <x:c r="M8717" t="str">
        <x:v>Canadian Whisky</x:v>
      </x:c>
      <x:c r="N8717" t="str">
        <x:v>Off-Trade</x:v>
      </x:c>
      <x:c r="O8717" t="str">
        <x:v>E-commerce Partner</x:v>
      </x:c>
      <x:c r="P8717" t="str">
        <x:v>SR-026</x:v>
      </x:c>
      <x:c r="Q8717" s="16" t="n">
        <x:v>40</x:v>
      </x:c>
      <x:c r="R8717" s="17" t="n">
        <x:v>28.25</x:v>
      </x:c>
      <x:c r="S8717" s="18" t="n">
        <x:v>0.03</x:v>
      </x:c>
      <x:c r="T8717" s="17" t="n">
        <x:v>1130.15</x:v>
      </x:c>
      <x:c r="U8717" s="17" t="n">
        <x:v>1096.24</x:v>
      </x:c>
      <x:c r="V8717" s="17" t="n">
        <x:v>499.29</x:v>
      </x:c>
      <x:c r="W8717" s="17" t="n">
        <x:v>596.95</x:v>
      </x:c>
      <x:c r="X8717" s="18" t="n">
        <x:v>0.5445</x:v>
      </x:c>
      <x:c r="Y8717" s="17" t="n">
        <x:v>1132.28</x:v>
      </x:c>
      <x:c r="Z8717" s="18" t="n">
        <x:v>0.9682</x:v>
      </x:c>
      <x:c r="AA8717" s="18" t="n">
        <x:v>-0.0082</x:v>
      </x:c>
      <x:c r="AB8717" t="str">
        <x:v>No</x:v>
      </x:c>
      <x:c r="AC8717" t="str">
        <x:v>Premium Core</x:v>
      </x:c>
      <x:c r="AD8717" s="18" t="n">
        <x:v>0.5445431657301322</x:v>
      </x:c>
      <x:c r="AE8717" s="18" t="n">
        <x:v>0.9681704172112905</x:v>
      </x:c>
      <x:c r="AF8717" s="17" t="n">
        <x:v>-36.039999999999964</x:v>
      </x:c>
      <x:c r="AG8717" s="18" t="n">
        <x:v>-0.031829582788709475</x:v>
      </x:c>
      <x:c r="AH8717" t="str">
        <x:v>Below Target</x:v>
      </x:c>
    </x:row>
    <x:row r="8718">
      <x:c r="A8718" t="str">
        <x:v>TXN-008715</x:v>
      </x:c>
      <x:c r="B8718" s="14" t="d">
        <x:v>2024-02-01T00:00:00.000Z</x:v>
      </x:c>
      <x:c r="C8718" t="n">
        <x:v>2024</x:v>
      </x:c>
      <x:c r="D8718" t="str">
        <x:v>Q1</x:v>
      </x:c>
      <x:c r="E8718" t="n">
        <x:v>2</x:v>
      </x:c>
      <x:c r="F8718" t="str">
        <x:v>February</x:v>
      </x:c>
      <x:c r="G8718" s="15" t="d">
        <x:v>2024-02-01T00:00:00.000Z</x:v>
      </x:c>
      <x:c r="H8718" t="str">
        <x:v>2024-02</x:v>
      </x:c>
      <x:c r="I8718" t="str">
        <x:v>Ireland</x:v>
      </x:c>
      <x:c r="J8718" t="str">
        <x:v>Europe</x:v>
      </x:c>
      <x:c r="K8718" t="str">
        <x:v>EUR</x:v>
      </x:c>
      <x:c r="L8718" t="str">
        <x:v>Smirnoff</x:v>
      </x:c>
      <x:c r="M8718" t="str">
        <x:v>Vodka</x:v>
      </x:c>
      <x:c r="N8718" t="str">
        <x:v>Wholesale</x:v>
      </x:c>
      <x:c r="O8718" t="str">
        <x:v>E-commerce Partner</x:v>
      </x:c>
      <x:c r="P8718" t="str">
        <x:v>SR-030</x:v>
      </x:c>
      <x:c r="Q8718" s="16" t="n">
        <x:v>67</x:v>
      </x:c>
      <x:c r="R8718" s="17" t="n">
        <x:v>19.97</x:v>
      </x:c>
      <x:c r="S8718" s="18" t="n">
        <x:v>0</x:v>
      </x:c>
      <x:c r="T8718" s="17" t="n">
        <x:v>1338.27</x:v>
      </x:c>
      <x:c r="U8718" s="17" t="n">
        <x:v>1338.27</x:v>
      </x:c>
      <x:c r="V8718" s="17" t="n">
        <x:v>687.03</x:v>
      </x:c>
      <x:c r="W8718" s="17" t="n">
        <x:v>651.24</x:v>
      </x:c>
      <x:c r="X8718" s="18" t="n">
        <x:v>0.4866</x:v>
      </x:c>
      <x:c r="Y8718" s="17" t="n">
        <x:v>1246.45</x:v>
      </x:c>
      <x:c r="Z8718" s="18" t="n">
        <x:v>1.0737</x:v>
      </x:c>
      <x:c r="AA8718" s="18" t="n">
        <x:v>0.0835</x:v>
      </x:c>
      <x:c r="AB8718" t="str">
        <x:v>No</x:v>
      </x:c>
      <x:c r="AC8718" t="str">
        <x:v>Core</x:v>
      </x:c>
      <x:c r="AD8718" s="18" t="n">
        <x:v>0.48662825887152816</x:v>
      </x:c>
      <x:c r="AE8718" s="18" t="n">
        <x:v>1.0736652091941112</x:v>
      </x:c>
      <x:c r="AF8718" s="17" t="n">
        <x:v>91.81999999999994</x:v>
      </x:c>
      <x:c r="AG8718" s="18" t="n">
        <x:v>0.07366520919411122</x:v>
      </x:c>
      <x:c r="AH8718" t="str">
        <x:v>Above Target</x:v>
      </x:c>
    </x:row>
    <x:row r="8719">
      <x:c r="A8719" t="str">
        <x:v>TXN-008716</x:v>
      </x:c>
      <x:c r="B8719" s="14" t="d">
        <x:v>2026-04-06T00:00:00.000Z</x:v>
      </x:c>
      <x:c r="C8719" t="n">
        <x:v>2026</x:v>
      </x:c>
      <x:c r="D8719" t="str">
        <x:v>Q2</x:v>
      </x:c>
      <x:c r="E8719" t="n">
        <x:v>4</x:v>
      </x:c>
      <x:c r="F8719" t="str">
        <x:v>April</x:v>
      </x:c>
      <x:c r="G8719" s="15" t="d">
        <x:v>2026-04-01T00:00:00.000Z</x:v>
      </x:c>
      <x:c r="H8719" t="str">
        <x:v>2026-04</x:v>
      </x:c>
      <x:c r="I8719" t="str">
        <x:v>Ireland</x:v>
      </x:c>
      <x:c r="J8719" t="str">
        <x:v>Europe</x:v>
      </x:c>
      <x:c r="K8719" t="str">
        <x:v>EUR</x:v>
      </x:c>
      <x:c r="L8719" t="str">
        <x:v>Crown Royal</x:v>
      </x:c>
      <x:c r="M8719" t="str">
        <x:v>Canadian Whisky</x:v>
      </x:c>
      <x:c r="N8719" t="str">
        <x:v>Off-Trade</x:v>
      </x:c>
      <x:c r="O8719" t="str">
        <x:v>Distributor</x:v>
      </x:c>
      <x:c r="P8719" t="str">
        <x:v>SR-033</x:v>
      </x:c>
      <x:c r="Q8719" s="16" t="n">
        <x:v>47</x:v>
      </x:c>
      <x:c r="R8719" s="17" t="n">
        <x:v>27.79</x:v>
      </x:c>
      <x:c r="S8719" s="18" t="n">
        <x:v>0.02</x:v>
      </x:c>
      <x:c r="T8719" s="17" t="n">
        <x:v>1306.32</x:v>
      </x:c>
      <x:c r="U8719" s="17" t="n">
        <x:v>1280.19</x:v>
      </x:c>
      <x:c r="V8719" s="17" t="n">
        <x:v>590.69</x:v>
      </x:c>
      <x:c r="W8719" s="17" t="n">
        <x:v>689.5</x:v>
      </x:c>
      <x:c r="X8719" s="18" t="n">
        <x:v>0.5386</x:v>
      </x:c>
      <x:c r="Y8719" s="17" t="n">
        <x:v>1348.04</x:v>
      </x:c>
      <x:c r="Z8719" s="18" t="n">
        <x:v>0.9497</x:v>
      </x:c>
      <x:c r="AA8719" s="18" t="n">
        <x:v>0.0861</x:v>
      </x:c>
      <x:c r="AB8719" t="str">
        <x:v>No</x:v>
      </x:c>
      <x:c r="AC8719" t="str">
        <x:v>Premium Core</x:v>
      </x:c>
      <x:c r="AD8719" s="18" t="n">
        <x:v>0.538591927760723</x:v>
      </x:c>
      <x:c r="AE8719" s="18" t="n">
        <x:v>0.9496676656479037</x:v>
      </x:c>
      <x:c r="AF8719" s="17" t="n">
        <x:v>-67.84999999999991</x:v>
      </x:c>
      <x:c r="AG8719" s="18" t="n">
        <x:v>-0.05033233435209631</x:v>
      </x:c>
      <x:c r="AH8719" t="str">
        <x:v>Below Target</x:v>
      </x:c>
    </x:row>
    <x:row r="8720">
      <x:c r="A8720" t="str">
        <x:v>TXN-008717</x:v>
      </x:c>
      <x:c r="B8720" s="14" t="d">
        <x:v>2023-10-18T00:00:00.000Z</x:v>
      </x:c>
      <x:c r="C8720" t="n">
        <x:v>2023</x:v>
      </x:c>
      <x:c r="D8720" t="str">
        <x:v>Q4</x:v>
      </x:c>
      <x:c r="E8720" t="n">
        <x:v>10</x:v>
      </x:c>
      <x:c r="F8720" t="str">
        <x:v>October</x:v>
      </x:c>
      <x:c r="G8720" s="15" t="d">
        <x:v>2023-10-01T00:00:00.000Z</x:v>
      </x:c>
      <x:c r="H8720" t="str">
        <x:v>2023-10</x:v>
      </x:c>
      <x:c r="I8720" t="str">
        <x:v>South Africa</x:v>
      </x:c>
      <x:c r="J8720" t="str">
        <x:v>Africa</x:v>
      </x:c>
      <x:c r="K8720" t="str">
        <x:v>ZAR</x:v>
      </x:c>
      <x:c r="L8720" t="str">
        <x:v>Johnnie Walker</x:v>
      </x:c>
      <x:c r="M8720" t="str">
        <x:v>Scotch Whisky</x:v>
      </x:c>
      <x:c r="N8720" t="str">
        <x:v>Off-Trade</x:v>
      </x:c>
      <x:c r="O8720" t="str">
        <x:v>Hospitality Group</x:v>
      </x:c>
      <x:c r="P8720" t="str">
        <x:v>SR-011</x:v>
      </x:c>
      <x:c r="Q8720" s="16" t="n">
        <x:v>22</x:v>
      </x:c>
      <x:c r="R8720" s="17" t="n">
        <x:v>31.02</x:v>
      </x:c>
      <x:c r="S8720" s="18" t="n">
        <x:v>0.03</x:v>
      </x:c>
      <x:c r="T8720" s="17" t="n">
        <x:v>682.52</x:v>
      </x:c>
      <x:c r="U8720" s="17" t="n">
        <x:v>662.05</x:v>
      </x:c>
      <x:c r="V8720" s="17" t="n">
        <x:v>286.89</x:v>
      </x:c>
      <x:c r="W8720" s="17" t="n">
        <x:v>375.16</x:v>
      </x:c>
      <x:c r="X8720" s="18" t="n">
        <x:v>0.5667</x:v>
      </x:c>
      <x:c r="Y8720" s="17" t="n">
        <x:v>661.11</x:v>
      </x:c>
      <x:c r="Z8720" s="18" t="n">
        <x:v>1.0014</x:v>
      </x:c>
      <x:c r="AA8720" s="18" t="n">
        <x:v>0.0469</x:v>
      </x:c>
      <x:c r="AB8720" t="str">
        <x:v>No</x:v>
      </x:c>
      <x:c r="AC8720" t="str">
        <x:v>Luxury / Reserve</x:v>
      </x:c>
      <x:c r="AD8720" s="18" t="n">
        <x:v>0.5666641492334417</x:v>
      </x:c>
      <x:c r="AE8720" s="18" t="n">
        <x:v>1.0014218511291615</x:v>
      </x:c>
      <x:c r="AF8720" s="17" t="n">
        <x:v>0.9399999999999409</x:v>
      </x:c>
      <x:c r="AG8720" s="18" t="n">
        <x:v>0.0014218511291614721</x:v>
      </x:c>
      <x:c r="AH8720" t="str">
        <x:v>Above Target</x:v>
      </x:c>
    </x:row>
    <x:row r="8721">
      <x:c r="A8721" t="str">
        <x:v>TXN-008718</x:v>
      </x:c>
      <x:c r="B8721" s="14" t="d">
        <x:v>2026-08-06T00:00:00.000Z</x:v>
      </x:c>
      <x:c r="C8721" t="n">
        <x:v>2026</x:v>
      </x:c>
      <x:c r="D8721" t="str">
        <x:v>Q3</x:v>
      </x:c>
      <x:c r="E8721" t="n">
        <x:v>8</x:v>
      </x:c>
      <x:c r="F8721" t="str">
        <x:v>August</x:v>
      </x:c>
      <x:c r="G8721" s="15" t="d">
        <x:v>2026-08-01T00:00:00.000Z</x:v>
      </x:c>
      <x:c r="H8721" t="str">
        <x:v>2026-08</x:v>
      </x:c>
      <x:c r="I8721" t="str">
        <x:v>India</x:v>
      </x:c>
      <x:c r="J8721" t="str">
        <x:v>Asia Pacific</x:v>
      </x:c>
      <x:c r="K8721" t="str">
        <x:v>INR</x:v>
      </x:c>
      <x:c r="L8721" t="str">
        <x:v>Guinness</x:v>
      </x:c>
      <x:c r="M8721" t="str">
        <x:v>Beer / Stout</x:v>
      </x:c>
      <x:c r="N8721" t="str">
        <x:v>E-commerce</x:v>
      </x:c>
      <x:c r="O8721" t="str">
        <x:v>Key Account</x:v>
      </x:c>
      <x:c r="P8721" t="str">
        <x:v>SR-024</x:v>
      </x:c>
      <x:c r="Q8721" s="16" t="n">
        <x:v>88</x:v>
      </x:c>
      <x:c r="R8721" s="17" t="n">
        <x:v>7.71</x:v>
      </x:c>
      <x:c r="S8721" s="18" t="n">
        <x:v>0</x:v>
      </x:c>
      <x:c r="T8721" s="17" t="n">
        <x:v>678.41</x:v>
      </x:c>
      <x:c r="U8721" s="17" t="n">
        <x:v>678.41</x:v>
      </x:c>
      <x:c r="V8721" s="17" t="n">
        <x:v>370.44</x:v>
      </x:c>
      <x:c r="W8721" s="17" t="n">
        <x:v>307.97</x:v>
      </x:c>
      <x:c r="X8721" s="18" t="n">
        <x:v>0.454</x:v>
      </x:c>
      <x:c r="Y8721" s="17" t="n">
        <x:v>741.54</x:v>
      </x:c>
      <x:c r="Z8721" s="18" t="n">
        <x:v>0.9149</x:v>
      </x:c>
      <x:c r="AA8721" s="18" t="n">
        <x:v>-0.0451</x:v>
      </x:c>
      <x:c r="AB8721" t="str">
        <x:v>No</x:v>
      </x:c>
      <x:c r="AC8721" t="str">
        <x:v>Core</x:v>
      </x:c>
      <x:c r="AD8721" s="18" t="n">
        <x:v>0.4539585206585988</x:v>
      </x:c>
      <x:c r="AE8721" s="18" t="n">
        <x:v>0.9148663591984248</x:v>
      </x:c>
      <x:c r="AF8721" s="17" t="n">
        <x:v>-63.129999999999995</x:v>
      </x:c>
      <x:c r="AG8721" s="18" t="n">
        <x:v>-0.0851336408015751</x:v>
      </x:c>
      <x:c r="AH8721" t="str">
        <x:v>Below Target</x:v>
      </x:c>
    </x:row>
    <x:row r="8722">
      <x:c r="A8722" t="str">
        <x:v>TXN-008719</x:v>
      </x:c>
      <x:c r="B8722" s="14" t="d">
        <x:v>2023-09-03T00:00:00.000Z</x:v>
      </x:c>
      <x:c r="C8722" t="n">
        <x:v>2023</x:v>
      </x:c>
      <x:c r="D8722" t="str">
        <x:v>Q3</x:v>
      </x:c>
      <x:c r="E8722" t="n">
        <x:v>9</x:v>
      </x:c>
      <x:c r="F8722" t="str">
        <x:v>September</x:v>
      </x:c>
      <x:c r="G8722" s="15" t="d">
        <x:v>2023-09-01T00:00:00.000Z</x:v>
      </x:c>
      <x:c r="H8722" t="str">
        <x:v>2023-09</x:v>
      </x:c>
      <x:c r="I8722" t="str">
        <x:v>Australia</x:v>
      </x:c>
      <x:c r="J8722" t="str">
        <x:v>Asia Pacific</x:v>
      </x:c>
      <x:c r="K8722" t="str">
        <x:v>AUD</x:v>
      </x:c>
      <x:c r="L8722" t="str">
        <x:v>Baileys</x:v>
      </x:c>
      <x:c r="M8722" t="str">
        <x:v>Liqueur</x:v>
      </x:c>
      <x:c r="N8722" t="str">
        <x:v>On-Trade</x:v>
      </x:c>
      <x:c r="O8722" t="str">
        <x:v>Independent Retailer</x:v>
      </x:c>
      <x:c r="P8722" t="str">
        <x:v>SR-013</x:v>
      </x:c>
      <x:c r="Q8722" s="16" t="n">
        <x:v>39</x:v>
      </x:c>
      <x:c r="R8722" s="17" t="n">
        <x:v>19.35</x:v>
      </x:c>
      <x:c r="S8722" s="18" t="n">
        <x:v>0</x:v>
      </x:c>
      <x:c r="T8722" s="17" t="n">
        <x:v>754.76</x:v>
      </x:c>
      <x:c r="U8722" s="17" t="n">
        <x:v>754.76</x:v>
      </x:c>
      <x:c r="V8722" s="17" t="n">
        <x:v>363.04</x:v>
      </x:c>
      <x:c r="W8722" s="17" t="n">
        <x:v>391.72</x:v>
      </x:c>
      <x:c r="X8722" s="18" t="n">
        <x:v>0.519</x:v>
      </x:c>
      <x:c r="Y8722" s="17" t="n">
        <x:v>765.75</x:v>
      </x:c>
      <x:c r="Z8722" s="18" t="n">
        <x:v>0.9857</x:v>
      </x:c>
      <x:c r="AA8722" s="18" t="n">
        <x:v>0.0766</x:v>
      </x:c>
      <x:c r="AB8722" t="str">
        <x:v>No</x:v>
      </x:c>
      <x:c r="AC8722" t="str">
        <x:v>Core</x:v>
      </x:c>
      <x:c r="AD8722" s="18" t="n">
        <x:v>0.5189994170332292</x:v>
      </x:c>
      <x:c r="AE8722" s="18" t="n">
        <x:v>0.9856480574600065</x:v>
      </x:c>
      <x:c r="AF8722" s="17" t="n">
        <x:v>-10.990000000000009</x:v>
      </x:c>
      <x:c r="AG8722" s="18" t="n">
        <x:v>-0.014351942539993482</x:v>
      </x:c>
      <x:c r="AH8722" t="str">
        <x:v>Below Target</x:v>
      </x:c>
    </x:row>
    <x:row r="8723">
      <x:c r="A8723" t="str">
        <x:v>TXN-008720</x:v>
      </x:c>
      <x:c r="B8723" s="14" t="d">
        <x:v>2024-03-20T00:00:00.000Z</x:v>
      </x:c>
      <x:c r="C8723" t="n">
        <x:v>2024</x:v>
      </x:c>
      <x:c r="D8723" t="str">
        <x:v>Q1</x:v>
      </x:c>
      <x:c r="E8723" t="n">
        <x:v>3</x:v>
      </x:c>
      <x:c r="F8723" t="str">
        <x:v>March</x:v>
      </x:c>
      <x:c r="G8723" s="15" t="d">
        <x:v>2024-03-01T00:00:00.000Z</x:v>
      </x:c>
      <x:c r="H8723" t="str">
        <x:v>2024-03</x:v>
      </x:c>
      <x:c r="I8723" t="str">
        <x:v>Spain</x:v>
      </x:c>
      <x:c r="J8723" t="str">
        <x:v>Europe</x:v>
      </x:c>
      <x:c r="K8723" t="str">
        <x:v>EUR</x:v>
      </x:c>
      <x:c r="L8723" t="str">
        <x:v>Johnnie Walker</x:v>
      </x:c>
      <x:c r="M8723" t="str">
        <x:v>Scotch Whisky</x:v>
      </x:c>
      <x:c r="N8723" t="str">
        <x:v>E-commerce</x:v>
      </x:c>
      <x:c r="O8723" t="str">
        <x:v>Key Account</x:v>
      </x:c>
      <x:c r="P8723" t="str">
        <x:v>SR-056</x:v>
      </x:c>
      <x:c r="Q8723" s="16" t="n">
        <x:v>40</x:v>
      </x:c>
      <x:c r="R8723" s="17" t="n">
        <x:v>34.5</x:v>
      </x:c>
      <x:c r="S8723" s="18" t="n">
        <x:v>0</x:v>
      </x:c>
      <x:c r="T8723" s="17" t="n">
        <x:v>1379.8</x:v>
      </x:c>
      <x:c r="U8723" s="17" t="n">
        <x:v>1379.8</x:v>
      </x:c>
      <x:c r="V8723" s="17" t="n">
        <x:v>595.43</x:v>
      </x:c>
      <x:c r="W8723" s="17" t="n">
        <x:v>784.37</x:v>
      </x:c>
      <x:c r="X8723" s="18" t="n">
        <x:v>0.5685</x:v>
      </x:c>
      <x:c r="Y8723" s="17" t="n">
        <x:v>1423.95</x:v>
      </x:c>
      <x:c r="Z8723" s="18" t="n">
        <x:v>0.969</x:v>
      </x:c>
      <x:c r="AA8723" s="18" t="n">
        <x:v>0.0673</x:v>
      </x:c>
      <x:c r="AB8723" t="str">
        <x:v>No</x:v>
      </x:c>
      <x:c r="AC8723" t="str">
        <x:v>Luxury / Reserve</x:v>
      </x:c>
      <x:c r="AD8723" s="18" t="n">
        <x:v>0.5684664444122337</x:v>
      </x:c>
      <x:c r="AE8723" s="18" t="n">
        <x:v>0.9689946978475367</x:v>
      </x:c>
      <x:c r="AF8723" s="17" t="n">
        <x:v>-44.15000000000009</x:v>
      </x:c>
      <x:c r="AG8723" s="18" t="n">
        <x:v>-0.03100530215246328</x:v>
      </x:c>
      <x:c r="AH8723" t="str">
        <x:v>Below Target</x:v>
      </x:c>
    </x:row>
    <x:row r="8724">
      <x:c r="A8724" t="str">
        <x:v>TXN-008721</x:v>
      </x:c>
      <x:c r="B8724" s="14" t="d">
        <x:v>2023-02-06T00:00:00.000Z</x:v>
      </x:c>
      <x:c r="C8724" t="n">
        <x:v>2023</x:v>
      </x:c>
      <x:c r="D8724" t="str">
        <x:v>Q1</x:v>
      </x:c>
      <x:c r="E8724" t="n">
        <x:v>2</x:v>
      </x:c>
      <x:c r="F8724" t="str">
        <x:v>February</x:v>
      </x:c>
      <x:c r="G8724" s="15" t="d">
        <x:v>2023-02-01T00:00:00.000Z</x:v>
      </x:c>
      <x:c r="H8724" t="str">
        <x:v>2023-02</x:v>
      </x:c>
      <x:c r="I8724" t="str">
        <x:v>Ireland</x:v>
      </x:c>
      <x:c r="J8724" t="str">
        <x:v>Europe</x:v>
      </x:c>
      <x:c r="K8724" t="str">
        <x:v>EUR</x:v>
      </x:c>
      <x:c r="L8724" t="str">
        <x:v>Don Julio</x:v>
      </x:c>
      <x:c r="M8724" t="str">
        <x:v>Tequila</x:v>
      </x:c>
      <x:c r="N8724" t="str">
        <x:v>Wholesale</x:v>
      </x:c>
      <x:c r="O8724" t="str">
        <x:v>Key Account</x:v>
      </x:c>
      <x:c r="P8724" t="str">
        <x:v>SR-041</x:v>
      </x:c>
      <x:c r="Q8724" s="16" t="n">
        <x:v>37</x:v>
      </x:c>
      <x:c r="R8724" s="17" t="n">
        <x:v>41.41</x:v>
      </x:c>
      <x:c r="S8724" s="18" t="n">
        <x:v>0.02</x:v>
      </x:c>
      <x:c r="T8724" s="17" t="n">
        <x:v>1532.02</x:v>
      </x:c>
      <x:c r="U8724" s="17" t="n">
        <x:v>1501.38</x:v>
      </x:c>
      <x:c r="V8724" s="17" t="n">
        <x:v>639.71</x:v>
      </x:c>
      <x:c r="W8724" s="17" t="n">
        <x:v>861.67</x:v>
      </x:c>
      <x:c r="X8724" s="18" t="n">
        <x:v>0.5739</x:v>
      </x:c>
      <x:c r="Y8724" s="17" t="n">
        <x:v>1617.69</x:v>
      </x:c>
      <x:c r="Z8724" s="18" t="n">
        <x:v>0.9281</x:v>
      </x:c>
      <x:c r="AA8724" s="18" t="n">
        <x:v>0.0448</x:v>
      </x:c>
      <x:c r="AB8724" t="str">
        <x:v>No</x:v>
      </x:c>
      <x:c r="AC8724" t="str">
        <x:v>Luxury / Reserve</x:v>
      </x:c>
      <x:c r="AD8724" s="18" t="n">
        <x:v>0.5739186614980883</x:v>
      </x:c>
      <x:c r="AE8724" s="18" t="n">
        <x:v>0.928101181314096</x:v>
      </x:c>
      <x:c r="AF8724" s="17" t="n">
        <x:v>-116.30999999999995</x:v>
      </x:c>
      <x:c r="AG8724" s="18" t="n">
        <x:v>-0.07189881868590393</x:v>
      </x:c>
      <x:c r="AH8724" t="str">
        <x:v>Below Target</x:v>
      </x:c>
    </x:row>
    <x:row r="8725">
      <x:c r="A8725" t="str">
        <x:v>TXN-008722</x:v>
      </x:c>
      <x:c r="B8725" s="14" t="d">
        <x:v>2024-10-16T00:00:00.000Z</x:v>
      </x:c>
      <x:c r="C8725" t="n">
        <x:v>2024</x:v>
      </x:c>
      <x:c r="D8725" t="str">
        <x:v>Q4</x:v>
      </x:c>
      <x:c r="E8725" t="n">
        <x:v>10</x:v>
      </x:c>
      <x:c r="F8725" t="str">
        <x:v>October</x:v>
      </x:c>
      <x:c r="G8725" s="15" t="d">
        <x:v>2024-10-01T00:00:00.000Z</x:v>
      </x:c>
      <x:c r="H8725" t="str">
        <x:v>2024-10</x:v>
      </x:c>
      <x:c r="I8725" t="str">
        <x:v>United States</x:v>
      </x:c>
      <x:c r="J8725" t="str">
        <x:v>North America</x:v>
      </x:c>
      <x:c r="K8725" t="str">
        <x:v>USD</x:v>
      </x:c>
      <x:c r="L8725" t="str">
        <x:v>Buchanan's</x:v>
      </x:c>
      <x:c r="M8725" t="str">
        <x:v>Scotch Whisky</x:v>
      </x:c>
      <x:c r="N8725" t="str">
        <x:v>On-Trade</x:v>
      </x:c>
      <x:c r="O8725" t="str">
        <x:v>Distributor</x:v>
      </x:c>
      <x:c r="P8725" t="str">
        <x:v>SR-043</x:v>
      </x:c>
      <x:c r="Q8725" s="16" t="n">
        <x:v>95</x:v>
      </x:c>
      <x:c r="R8725" s="17" t="n">
        <x:v>35.04</x:v>
      </x:c>
      <x:c r="S8725" s="18" t="n">
        <x:v>0.03</x:v>
      </x:c>
      <x:c r="T8725" s="17" t="n">
        <x:v>3328.45</x:v>
      </x:c>
      <x:c r="U8725" s="17" t="n">
        <x:v>3228.6</x:v>
      </x:c>
      <x:c r="V8725" s="17" t="n">
        <x:v>1381.86</x:v>
      </x:c>
      <x:c r="W8725" s="17" t="n">
        <x:v>1846.74</x:v>
      </x:c>
      <x:c r="X8725" s="18" t="n">
        <x:v>0.572</x:v>
      </x:c>
      <x:c r="Y8725" s="17" t="n">
        <x:v>3637.55</x:v>
      </x:c>
      <x:c r="Z8725" s="18" t="n">
        <x:v>0.8876</x:v>
      </x:c>
      <x:c r="AA8725" s="18" t="n">
        <x:v>0.0822</x:v>
      </x:c>
      <x:c r="AB8725" t="str">
        <x:v>No</x:v>
      </x:c>
      <x:c r="AC8725" t="str">
        <x:v>Premium Core</x:v>
      </x:c>
      <x:c r="AD8725" s="18" t="n">
        <x:v>0.5719940531499721</x:v>
      </x:c>
      <x:c r="AE8725" s="18" t="n">
        <x:v>0.8875754285164464</x:v>
      </x:c>
      <x:c r="AF8725" s="17" t="n">
        <x:v>-408.9500000000003</x:v>
      </x:c>
      <x:c r="AG8725" s="18" t="n">
        <x:v>-0.11242457148355356</x:v>
      </x:c>
      <x:c r="AH8725" t="str">
        <x:v>Below Target</x:v>
      </x:c>
    </x:row>
    <x:row r="8726">
      <x:c r="A8726" t="str">
        <x:v>TXN-008723</x:v>
      </x:c>
      <x:c r="B8726" s="14" t="d">
        <x:v>2024-03-01T00:00:00.000Z</x:v>
      </x:c>
      <x:c r="C8726" t="n">
        <x:v>2024</x:v>
      </x:c>
      <x:c r="D8726" t="str">
        <x:v>Q1</x:v>
      </x:c>
      <x:c r="E8726" t="n">
        <x:v>3</x:v>
      </x:c>
      <x:c r="F8726" t="str">
        <x:v>March</x:v>
      </x:c>
      <x:c r="G8726" s="15" t="d">
        <x:v>2024-03-01T00:00:00.000Z</x:v>
      </x:c>
      <x:c r="H8726" t="str">
        <x:v>2024-03</x:v>
      </x:c>
      <x:c r="I8726" t="str">
        <x:v>South Africa</x:v>
      </x:c>
      <x:c r="J8726" t="str">
        <x:v>Africa</x:v>
      </x:c>
      <x:c r="K8726" t="str">
        <x:v>ZAR</x:v>
      </x:c>
      <x:c r="L8726" t="str">
        <x:v>Johnnie Walker</x:v>
      </x:c>
      <x:c r="M8726" t="str">
        <x:v>Scotch Whisky</x:v>
      </x:c>
      <x:c r="N8726" t="str">
        <x:v>Wholesale</x:v>
      </x:c>
      <x:c r="O8726" t="str">
        <x:v>Key Account</x:v>
      </x:c>
      <x:c r="P8726" t="str">
        <x:v>SR-045</x:v>
      </x:c>
      <x:c r="Q8726" s="16" t="n">
        <x:v>24</x:v>
      </x:c>
      <x:c r="R8726" s="17" t="n">
        <x:v>33.09</x:v>
      </x:c>
      <x:c r="S8726" s="18" t="n">
        <x:v>0.03</x:v>
      </x:c>
      <x:c r="T8726" s="17" t="n">
        <x:v>794.09</x:v>
      </x:c>
      <x:c r="U8726" s="17" t="n">
        <x:v>770.27</x:v>
      </x:c>
      <x:c r="V8726" s="17" t="n">
        <x:v>348.96</x:v>
      </x:c>
      <x:c r="W8726" s="17" t="n">
        <x:v>421.3</x:v>
      </x:c>
      <x:c r="X8726" s="18" t="n">
        <x:v>0.547</x:v>
      </x:c>
      <x:c r="Y8726" s="17" t="n">
        <x:v>704.77</x:v>
      </x:c>
      <x:c r="Z8726" s="18" t="n">
        <x:v>1.0929</x:v>
      </x:c>
      <x:c r="AA8726" s="18" t="n">
        <x:v>0.0908</x:v>
      </x:c>
      <x:c r="AB8726" t="str">
        <x:v>No</x:v>
      </x:c>
      <x:c r="AC8726" t="str">
        <x:v>Luxury / Reserve</x:v>
      </x:c>
      <x:c r="AD8726" s="18" t="n">
        <x:v>0.5469510691056383</x:v>
      </x:c>
      <x:c r="AE8726" s="18" t="n">
        <x:v>1.0929381216567107</x:v>
      </x:c>
      <x:c r="AF8726" s="17" t="n">
        <x:v>65.5</x:v>
      </x:c>
      <x:c r="AG8726" s="18" t="n">
        <x:v>0.0929381216567107</x:v>
      </x:c>
      <x:c r="AH8726" t="str">
        <x:v>Above Target</x:v>
      </x:c>
    </x:row>
    <x:row r="8727">
      <x:c r="A8727" t="str">
        <x:v>TXN-008724</x:v>
      </x:c>
      <x:c r="B8727" s="14" t="d">
        <x:v>2023-04-04T00:00:00.000Z</x:v>
      </x:c>
      <x:c r="C8727" t="n">
        <x:v>2023</x:v>
      </x:c>
      <x:c r="D8727" t="str">
        <x:v>Q2</x:v>
      </x:c>
      <x:c r="E8727" t="n">
        <x:v>4</x:v>
      </x:c>
      <x:c r="F8727" t="str">
        <x:v>April</x:v>
      </x:c>
      <x:c r="G8727" s="15" t="d">
        <x:v>2023-04-01T00:00:00.000Z</x:v>
      </x:c>
      <x:c r="H8727" t="str">
        <x:v>2023-04</x:v>
      </x:c>
      <x:c r="I8727" t="str">
        <x:v>Canada</x:v>
      </x:c>
      <x:c r="J8727" t="str">
        <x:v>North America</x:v>
      </x:c>
      <x:c r="K8727" t="str">
        <x:v>CAD</x:v>
      </x:c>
      <x:c r="L8727" t="str">
        <x:v>Johnnie Walker</x:v>
      </x:c>
      <x:c r="M8727" t="str">
        <x:v>Scotch Whisky</x:v>
      </x:c>
      <x:c r="N8727" t="str">
        <x:v>On-Trade</x:v>
      </x:c>
      <x:c r="O8727" t="str">
        <x:v>E-commerce Partner</x:v>
      </x:c>
      <x:c r="P8727" t="str">
        <x:v>SR-017</x:v>
      </x:c>
      <x:c r="Q8727" s="16" t="n">
        <x:v>46</x:v>
      </x:c>
      <x:c r="R8727" s="17" t="n">
        <x:v>40.99</x:v>
      </x:c>
      <x:c r="S8727" s="18" t="n">
        <x:v>0.08</x:v>
      </x:c>
      <x:c r="T8727" s="17" t="n">
        <x:v>1885.74</x:v>
      </x:c>
      <x:c r="U8727" s="17" t="n">
        <x:v>1734.88</x:v>
      </x:c>
      <x:c r="V8727" s="17" t="n">
        <x:v>756.97</x:v>
      </x:c>
      <x:c r="W8727" s="17" t="n">
        <x:v>977.9</x:v>
      </x:c>
      <x:c r="X8727" s="18" t="n">
        <x:v>0.5637</x:v>
      </x:c>
      <x:c r="Y8727" s="17" t="n">
        <x:v>1713.29</x:v>
      </x:c>
      <x:c r="Z8727" s="18" t="n">
        <x:v>1.0126</x:v>
      </x:c>
      <x:c r="AA8727" s="18" t="n">
        <x:v>0.0688</x:v>
      </x:c>
      <x:c r="AB8727" t="str">
        <x:v>Yes</x:v>
      </x:c>
      <x:c r="AC8727" t="str">
        <x:v>Luxury / Reserve</x:v>
      </x:c>
      <x:c r="AD8727" s="18" t="n">
        <x:v>0.5636701097482246</x:v>
      </x:c>
      <x:c r="AE8727" s="18" t="n">
        <x:v>1.0126014860298025</x:v>
      </x:c>
      <x:c r="AF8727" s="17" t="n">
        <x:v>21.590000000000146</x:v>
      </x:c>
      <x:c r="AG8727" s="18" t="n">
        <x:v>0.012601486029802395</x:v>
      </x:c>
      <x:c r="AH8727" t="str">
        <x:v>Above Target</x:v>
      </x:c>
    </x:row>
    <x:row r="8728">
      <x:c r="A8728" t="str">
        <x:v>TXN-008725</x:v>
      </x:c>
      <x:c r="B8728" s="14" t="d">
        <x:v>2024-09-14T00:00:00.000Z</x:v>
      </x:c>
      <x:c r="C8728" t="n">
        <x:v>2024</x:v>
      </x:c>
      <x:c r="D8728" t="str">
        <x:v>Q3</x:v>
      </x:c>
      <x:c r="E8728" t="n">
        <x:v>9</x:v>
      </x:c>
      <x:c r="F8728" t="str">
        <x:v>September</x:v>
      </x:c>
      <x:c r="G8728" s="15" t="d">
        <x:v>2024-09-01T00:00:00.000Z</x:v>
      </x:c>
      <x:c r="H8728" t="str">
        <x:v>2024-09</x:v>
      </x:c>
      <x:c r="I8728" t="str">
        <x:v>Nigeria</x:v>
      </x:c>
      <x:c r="J8728" t="str">
        <x:v>Africa</x:v>
      </x:c>
      <x:c r="K8728" t="str">
        <x:v>NGN</x:v>
      </x:c>
      <x:c r="L8728" t="str">
        <x:v>Smirnoff</x:v>
      </x:c>
      <x:c r="M8728" t="str">
        <x:v>Vodka</x:v>
      </x:c>
      <x:c r="N8728" t="str">
        <x:v>On-Trade</x:v>
      </x:c>
      <x:c r="O8728" t="str">
        <x:v>Independent Retailer</x:v>
      </x:c>
      <x:c r="P8728" t="str">
        <x:v>SR-033</x:v>
      </x:c>
      <x:c r="Q8728" s="16" t="n">
        <x:v>21</x:v>
      </x:c>
      <x:c r="R8728" s="17" t="n">
        <x:v>24.55</x:v>
      </x:c>
      <x:c r="S8728" s="18" t="n">
        <x:v>0</x:v>
      </x:c>
      <x:c r="T8728" s="17" t="n">
        <x:v>515.6</x:v>
      </x:c>
      <x:c r="U8728" s="17" t="n">
        <x:v>515.6</x:v>
      </x:c>
      <x:c r="V8728" s="17" t="n">
        <x:v>254.39</x:v>
      </x:c>
      <x:c r="W8728" s="17" t="n">
        <x:v>261.21</x:v>
      </x:c>
      <x:c r="X8728" s="18" t="n">
        <x:v>0.5066</x:v>
      </x:c>
      <x:c r="Y8728" s="17" t="n">
        <x:v>522.86</x:v>
      </x:c>
      <x:c r="Z8728" s="18" t="n">
        <x:v>0.9861</x:v>
      </x:c>
      <x:c r="AA8728" s="18" t="n">
        <x:v>0.1053</x:v>
      </x:c>
      <x:c r="AB8728" t="str">
        <x:v>No</x:v>
      </x:c>
      <x:c r="AC8728" t="str">
        <x:v>Core</x:v>
      </x:c>
      <x:c r="AD8728" s="18" t="n">
        <x:v>0.5066136539953452</x:v>
      </x:c>
      <x:c r="AE8728" s="18" t="n">
        <x:v>0.9861148299736067</x:v>
      </x:c>
      <x:c r="AF8728" s="17" t="n">
        <x:v>-7.259999999999991</x:v>
      </x:c>
      <x:c r="AG8728" s="18" t="n">
        <x:v>-0.01388517002639328</x:v>
      </x:c>
      <x:c r="AH8728" t="str">
        <x:v>Below Target</x:v>
      </x:c>
    </x:row>
    <x:row r="8729">
      <x:c r="A8729" t="str">
        <x:v>TXN-008726</x:v>
      </x:c>
      <x:c r="B8729" s="14" t="d">
        <x:v>2024-08-20T00:00:00.000Z</x:v>
      </x:c>
      <x:c r="C8729" t="n">
        <x:v>2024</x:v>
      </x:c>
      <x:c r="D8729" t="str">
        <x:v>Q3</x:v>
      </x:c>
      <x:c r="E8729" t="n">
        <x:v>8</x:v>
      </x:c>
      <x:c r="F8729" t="str">
        <x:v>August</x:v>
      </x:c>
      <x:c r="G8729" s="15" t="d">
        <x:v>2024-08-01T00:00:00.000Z</x:v>
      </x:c>
      <x:c r="H8729" t="str">
        <x:v>2024-08</x:v>
      </x:c>
      <x:c r="I8729" t="str">
        <x:v>Spain</x:v>
      </x:c>
      <x:c r="J8729" t="str">
        <x:v>Europe</x:v>
      </x:c>
      <x:c r="K8729" t="str">
        <x:v>EUR</x:v>
      </x:c>
      <x:c r="L8729" t="str">
        <x:v>Baileys</x:v>
      </x:c>
      <x:c r="M8729" t="str">
        <x:v>Liqueur</x:v>
      </x:c>
      <x:c r="N8729" t="str">
        <x:v>On-Trade</x:v>
      </x:c>
      <x:c r="O8729" t="str">
        <x:v>Independent Retailer</x:v>
      </x:c>
      <x:c r="P8729" t="str">
        <x:v>SR-007</x:v>
      </x:c>
      <x:c r="Q8729" s="16" t="n">
        <x:v>49</x:v>
      </x:c>
      <x:c r="R8729" s="17" t="n">
        <x:v>21.14</x:v>
      </x:c>
      <x:c r="S8729" s="18" t="n">
        <x:v>0.08</x:v>
      </x:c>
      <x:c r="T8729" s="17" t="n">
        <x:v>1035.95</x:v>
      </x:c>
      <x:c r="U8729" s="17" t="n">
        <x:v>953.08</x:v>
      </x:c>
      <x:c r="V8729" s="17" t="n">
        <x:v>442.15</x:v>
      </x:c>
      <x:c r="W8729" s="17" t="n">
        <x:v>510.92</x:v>
      </x:c>
      <x:c r="X8729" s="18" t="n">
        <x:v>0.5361</x:v>
      </x:c>
      <x:c r="Y8729" s="17" t="n">
        <x:v>903.8</x:v>
      </x:c>
      <x:c r="Z8729" s="18" t="n">
        <x:v>1.0545</x:v>
      </x:c>
      <x:c r="AA8729" s="18" t="n">
        <x:v>-0.0153</x:v>
      </x:c>
      <x:c r="AB8729" t="str">
        <x:v>Yes</x:v>
      </x:c>
      <x:c r="AC8729" t="str">
        <x:v>Core</x:v>
      </x:c>
      <x:c r="AD8729" s="18" t="n">
        <x:v>0.5360725227682881</x:v>
      </x:c>
      <x:c r="AE8729" s="18" t="n">
        <x:v>1.0545253374640409</x:v>
      </x:c>
      <x:c r="AF8729" s="17" t="n">
        <x:v>49.280000000000086</x:v>
      </x:c>
      <x:c r="AG8729" s="18" t="n">
        <x:v>0.05452533746404081</x:v>
      </x:c>
      <x:c r="AH8729" t="str">
        <x:v>Above Target</x:v>
      </x:c>
    </x:row>
    <x:row r="8730">
      <x:c r="A8730" t="str">
        <x:v>TXN-008727</x:v>
      </x:c>
      <x:c r="B8730" s="14" t="d">
        <x:v>2025-04-29T00:00:00.000Z</x:v>
      </x:c>
      <x:c r="C8730" t="n">
        <x:v>2025</x:v>
      </x:c>
      <x:c r="D8730" t="str">
        <x:v>Q2</x:v>
      </x:c>
      <x:c r="E8730" t="n">
        <x:v>4</x:v>
      </x:c>
      <x:c r="F8730" t="str">
        <x:v>April</x:v>
      </x:c>
      <x:c r="G8730" s="15" t="d">
        <x:v>2025-04-01T00:00:00.000Z</x:v>
      </x:c>
      <x:c r="H8730" t="str">
        <x:v>2025-04</x:v>
      </x:c>
      <x:c r="I8730" t="str">
        <x:v>United Kingdom</x:v>
      </x:c>
      <x:c r="J8730" t="str">
        <x:v>Europe</x:v>
      </x:c>
      <x:c r="K8730" t="str">
        <x:v>GBP</x:v>
      </x:c>
      <x:c r="L8730" t="str">
        <x:v>Cîroc</x:v>
      </x:c>
      <x:c r="M8730" t="str">
        <x:v>Vodka</x:v>
      </x:c>
      <x:c r="N8730" t="str">
        <x:v>On-Trade</x:v>
      </x:c>
      <x:c r="O8730" t="str">
        <x:v>Hospitality Group</x:v>
      </x:c>
      <x:c r="P8730" t="str">
        <x:v>SR-051</x:v>
      </x:c>
      <x:c r="Q8730" s="16" t="n">
        <x:v>231</x:v>
      </x:c>
      <x:c r="R8730" s="17" t="n">
        <x:v>37.99</x:v>
      </x:c>
      <x:c r="S8730" s="18" t="n">
        <x:v>0.02</x:v>
      </x:c>
      <x:c r="T8730" s="17" t="n">
        <x:v>8776.34</x:v>
      </x:c>
      <x:c r="U8730" s="17" t="n">
        <x:v>8600.81</x:v>
      </x:c>
      <x:c r="V8730" s="17" t="n">
        <x:v>3691.53</x:v>
      </x:c>
      <x:c r="W8730" s="17" t="n">
        <x:v>4909.28</x:v>
      </x:c>
      <x:c r="X8730" s="18" t="n">
        <x:v>0.5708</x:v>
      </x:c>
      <x:c r="Y8730" s="17" t="n">
        <x:v>8433.83</x:v>
      </x:c>
      <x:c r="Z8730" s="18" t="n">
        <x:v>1.0198</x:v>
      </x:c>
      <x:c r="AA8730" s="18" t="n">
        <x:v>0.0137</x:v>
      </x:c>
      <x:c r="AB8730" t="str">
        <x:v>No</x:v>
      </x:c>
      <x:c r="AC8730" t="str">
        <x:v>Luxury / Reserve</x:v>
      </x:c>
      <x:c r="AD8730" s="18" t="n">
        <x:v>0.5707927509153208</x:v>
      </x:c>
      <x:c r="AE8730" s="18" t="n">
        <x:v>1.0197988339817141</x:v>
      </x:c>
      <x:c r="AF8730" s="17" t="n">
        <x:v>166.97999999999956</x:v>
      </x:c>
      <x:c r="AG8730" s="18" t="n">
        <x:v>0.01979883398171407</x:v>
      </x:c>
      <x:c r="AH8730" t="str">
        <x:v>Above Target</x:v>
      </x:c>
    </x:row>
    <x:row r="8731">
      <x:c r="A8731" t="str">
        <x:v>TXN-008728</x:v>
      </x:c>
      <x:c r="B8731" s="14" t="d">
        <x:v>2026-04-28T00:00:00.000Z</x:v>
      </x:c>
      <x:c r="C8731" t="n">
        <x:v>2026</x:v>
      </x:c>
      <x:c r="D8731" t="str">
        <x:v>Q2</x:v>
      </x:c>
      <x:c r="E8731" t="n">
        <x:v>4</x:v>
      </x:c>
      <x:c r="F8731" t="str">
        <x:v>April</x:v>
      </x:c>
      <x:c r="G8731" s="15" t="d">
        <x:v>2026-04-01T00:00:00.000Z</x:v>
      </x:c>
      <x:c r="H8731" t="str">
        <x:v>2026-04</x:v>
      </x:c>
      <x:c r="I8731" t="str">
        <x:v>South Africa</x:v>
      </x:c>
      <x:c r="J8731" t="str">
        <x:v>Africa</x:v>
      </x:c>
      <x:c r="K8731" t="str">
        <x:v>ZAR</x:v>
      </x:c>
      <x:c r="L8731" t="str">
        <x:v>Captain Morgan</x:v>
      </x:c>
      <x:c r="M8731" t="str">
        <x:v>Rum</x:v>
      </x:c>
      <x:c r="N8731" t="str">
        <x:v>Off-Trade</x:v>
      </x:c>
      <x:c r="O8731" t="str">
        <x:v>Distributor</x:v>
      </x:c>
      <x:c r="P8731" t="str">
        <x:v>SR-041</x:v>
      </x:c>
      <x:c r="Q8731" s="16" t="n">
        <x:v>96</x:v>
      </x:c>
      <x:c r="R8731" s="17" t="n">
        <x:v>20.68</x:v>
      </x:c>
      <x:c r="S8731" s="18" t="n">
        <x:v>0</x:v>
      </x:c>
      <x:c r="T8731" s="17" t="n">
        <x:v>1985.31</x:v>
      </x:c>
      <x:c r="U8731" s="17" t="n">
        <x:v>1985.31</x:v>
      </x:c>
      <x:c r="V8731" s="17" t="n">
        <x:v>944.86</x:v>
      </x:c>
      <x:c r="W8731" s="17" t="n">
        <x:v>1040.46</x:v>
      </x:c>
      <x:c r="X8731" s="18" t="n">
        <x:v>0.5241</x:v>
      </x:c>
      <x:c r="Y8731" s="17" t="n">
        <x:v>2182.68</x:v>
      </x:c>
      <x:c r="Z8731" s="18" t="n">
        <x:v>0.9096</x:v>
      </x:c>
      <x:c r="AA8731" s="18" t="n">
        <x:v>0.0144</x:v>
      </x:c>
      <x:c r="AB8731" t="str">
        <x:v>No</x:v>
      </x:c>
      <x:c r="AC8731" t="str">
        <x:v>Core</x:v>
      </x:c>
      <x:c r="AD8731" s="18" t="n">
        <x:v>0.5240793629206523</x:v>
      </x:c>
      <x:c r="AE8731" s="18" t="n">
        <x:v>0.9095744680851064</x:v>
      </x:c>
      <x:c r="AF8731" s="17" t="n">
        <x:v>-197.3699999999999</x:v>
      </x:c>
      <x:c r="AG8731" s="18" t="n">
        <x:v>-0.09042553191489357</x:v>
      </x:c>
      <x:c r="AH8731" t="str">
        <x:v>Below Target</x:v>
      </x:c>
    </x:row>
    <x:row r="8732">
      <x:c r="A8732" t="str">
        <x:v>TXN-008729</x:v>
      </x:c>
      <x:c r="B8732" s="14" t="d">
        <x:v>2024-04-21T00:00:00.000Z</x:v>
      </x:c>
      <x:c r="C8732" t="n">
        <x:v>2024</x:v>
      </x:c>
      <x:c r="D8732" t="str">
        <x:v>Q2</x:v>
      </x:c>
      <x:c r="E8732" t="n">
        <x:v>4</x:v>
      </x:c>
      <x:c r="F8732" t="str">
        <x:v>April</x:v>
      </x:c>
      <x:c r="G8732" s="15" t="d">
        <x:v>2024-04-01T00:00:00.000Z</x:v>
      </x:c>
      <x:c r="H8732" t="str">
        <x:v>2024-04</x:v>
      </x:c>
      <x:c r="I8732" t="str">
        <x:v>Spain</x:v>
      </x:c>
      <x:c r="J8732" t="str">
        <x:v>Europe</x:v>
      </x:c>
      <x:c r="K8732" t="str">
        <x:v>EUR</x:v>
      </x:c>
      <x:c r="L8732" t="str">
        <x:v>Tanqueray</x:v>
      </x:c>
      <x:c r="M8732" t="str">
        <x:v>Gin</x:v>
      </x:c>
      <x:c r="N8732" t="str">
        <x:v>Duty Free / Travel Retail</x:v>
      </x:c>
      <x:c r="O8732" t="str">
        <x:v>Hospitality Group</x:v>
      </x:c>
      <x:c r="P8732" t="str">
        <x:v>SR-015</x:v>
      </x:c>
      <x:c r="Q8732" s="16" t="n">
        <x:v>54</x:v>
      </x:c>
      <x:c r="R8732" s="17" t="n">
        <x:v>30.76</x:v>
      </x:c>
      <x:c r="S8732" s="18" t="n">
        <x:v>0</x:v>
      </x:c>
      <x:c r="T8732" s="17" t="n">
        <x:v>1661.11</x:v>
      </x:c>
      <x:c r="U8732" s="17" t="n">
        <x:v>1661.11</x:v>
      </x:c>
      <x:c r="V8732" s="17" t="n">
        <x:v>773.87</x:v>
      </x:c>
      <x:c r="W8732" s="17" t="n">
        <x:v>887.24</x:v>
      </x:c>
      <x:c r="X8732" s="18" t="n">
        <x:v>0.5341</x:v>
      </x:c>
      <x:c r="Y8732" s="17" t="n">
        <x:v>1904.21</x:v>
      </x:c>
      <x:c r="Z8732" s="18" t="n">
        <x:v>0.8723</x:v>
      </x:c>
      <x:c r="AA8732" s="18" t="n">
        <x:v>0.0877</x:v>
      </x:c>
      <x:c r="AB8732" t="str">
        <x:v>No</x:v>
      </x:c>
      <x:c r="AC8732" t="str">
        <x:v>Premium Core</x:v>
      </x:c>
      <x:c r="AD8732" s="18" t="n">
        <x:v>0.5341247719898141</x:v>
      </x:c>
      <x:c r="AE8732" s="18" t="n">
        <x:v>0.8723355092137947</x:v>
      </x:c>
      <x:c r="AF8732" s="17" t="n">
        <x:v>-243.10000000000014</x:v>
      </x:c>
      <x:c r="AG8732" s="18" t="n">
        <x:v>-0.12766449078620537</x:v>
      </x:c>
      <x:c r="AH8732" t="str">
        <x:v>Below Target</x:v>
      </x:c>
    </x:row>
    <x:row r="8733">
      <x:c r="A8733" t="str">
        <x:v>TXN-008730</x:v>
      </x:c>
      <x:c r="B8733" s="14" t="d">
        <x:v>2025-12-17T00:00:00.000Z</x:v>
      </x:c>
      <x:c r="C8733" t="n">
        <x:v>2025</x:v>
      </x:c>
      <x:c r="D8733" t="str">
        <x:v>Q4</x:v>
      </x:c>
      <x:c r="E8733" t="n">
        <x:v>12</x:v>
      </x:c>
      <x:c r="F8733" t="str">
        <x:v>December</x:v>
      </x:c>
      <x:c r="G8733" s="15" t="d">
        <x:v>2025-12-01T00:00:00.000Z</x:v>
      </x:c>
      <x:c r="H8733" t="str">
        <x:v>2025-12</x:v>
      </x:c>
      <x:c r="I8733" t="str">
        <x:v>Mexico</x:v>
      </x:c>
      <x:c r="J8733" t="str">
        <x:v>Latin America &amp; Caribbean</x:v>
      </x:c>
      <x:c r="K8733" t="str">
        <x:v>MXN</x:v>
      </x:c>
      <x:c r="L8733" t="str">
        <x:v>Baileys</x:v>
      </x:c>
      <x:c r="M8733" t="str">
        <x:v>Liqueur</x:v>
      </x:c>
      <x:c r="N8733" t="str">
        <x:v>Duty Free / Travel Retail</x:v>
      </x:c>
      <x:c r="O8733" t="str">
        <x:v>Key Account</x:v>
      </x:c>
      <x:c r="P8733" t="str">
        <x:v>SR-020</x:v>
      </x:c>
      <x:c r="Q8733" s="16" t="n">
        <x:v>53</x:v>
      </x:c>
      <x:c r="R8733" s="17" t="n">
        <x:v>22.11</x:v>
      </x:c>
      <x:c r="S8733" s="18" t="n">
        <x:v>0.08</x:v>
      </x:c>
      <x:c r="T8733" s="17" t="n">
        <x:v>1171.83</x:v>
      </x:c>
      <x:c r="U8733" s="17" t="n">
        <x:v>1078.08</x:v>
      </x:c>
      <x:c r="V8733" s="17" t="n">
        <x:v>539.83</x:v>
      </x:c>
      <x:c r="W8733" s="17" t="n">
        <x:v>538.25</x:v>
      </x:c>
      <x:c r="X8733" s="18" t="n">
        <x:v>0.4993</x:v>
      </x:c>
      <x:c r="Y8733" s="17" t="n">
        <x:v>1055.56</x:v>
      </x:c>
      <x:c r="Z8733" s="18" t="n">
        <x:v>1.0213</x:v>
      </x:c>
      <x:c r="AA8733" s="18" t="n">
        <x:v>-0.0062</x:v>
      </x:c>
      <x:c r="AB8733" t="str">
        <x:v>Yes</x:v>
      </x:c>
      <x:c r="AC8733" t="str">
        <x:v>Core</x:v>
      </x:c>
      <x:c r="AD8733" s="18" t="n">
        <x:v>0.49926721579103595</x:v>
      </x:c>
      <x:c r="AE8733" s="18" t="n">
        <x:v>1.0213346470120126</x:v>
      </x:c>
      <x:c r="AF8733" s="17" t="n">
        <x:v>22.519999999999982</x:v>
      </x:c>
      <x:c r="AG8733" s="18" t="n">
        <x:v>0.021334647012012566</x:v>
      </x:c>
      <x:c r="AH8733" t="str">
        <x:v>Above Target</x:v>
      </x:c>
    </x:row>
    <x:row r="8734">
      <x:c r="A8734" t="str">
        <x:v>TXN-008731</x:v>
      </x:c>
      <x:c r="B8734" s="14" t="d">
        <x:v>2025-11-21T00:00:00.000Z</x:v>
      </x:c>
      <x:c r="C8734" t="n">
        <x:v>2025</x:v>
      </x:c>
      <x:c r="D8734" t="str">
        <x:v>Q4</x:v>
      </x:c>
      <x:c r="E8734" t="n">
        <x:v>11</x:v>
      </x:c>
      <x:c r="F8734" t="str">
        <x:v>November</x:v>
      </x:c>
      <x:c r="G8734" s="15" t="d">
        <x:v>2025-11-01T00:00:00.000Z</x:v>
      </x:c>
      <x:c r="H8734" t="str">
        <x:v>2025-11</x:v>
      </x:c>
      <x:c r="I8734" t="str">
        <x:v>United States</x:v>
      </x:c>
      <x:c r="J8734" t="str">
        <x:v>North America</x:v>
      </x:c>
      <x:c r="K8734" t="str">
        <x:v>USD</x:v>
      </x:c>
      <x:c r="L8734" t="str">
        <x:v>Baileys</x:v>
      </x:c>
      <x:c r="M8734" t="str">
        <x:v>Liqueur</x:v>
      </x:c>
      <x:c r="N8734" t="str">
        <x:v>E-commerce</x:v>
      </x:c>
      <x:c r="O8734" t="str">
        <x:v>Hospitality Group</x:v>
      </x:c>
      <x:c r="P8734" t="str">
        <x:v>SR-045</x:v>
      </x:c>
      <x:c r="Q8734" s="16" t="n">
        <x:v>291</x:v>
      </x:c>
      <x:c r="R8734" s="17" t="n">
        <x:v>19.07</x:v>
      </x:c>
      <x:c r="S8734" s="18" t="n">
        <x:v>0</x:v>
      </x:c>
      <x:c r="T8734" s="17" t="n">
        <x:v>5549.24</x:v>
      </x:c>
      <x:c r="U8734" s="17" t="n">
        <x:v>5549.24</x:v>
      </x:c>
      <x:c r="V8734" s="17" t="n">
        <x:v>2540.15</x:v>
      </x:c>
      <x:c r="W8734" s="17" t="n">
        <x:v>3009.09</x:v>
      </x:c>
      <x:c r="X8734" s="18" t="n">
        <x:v>0.5423</x:v>
      </x:c>
      <x:c r="Y8734" s="17" t="n">
        <x:v>5139.57</x:v>
      </x:c>
      <x:c r="Z8734" s="18" t="n">
        <x:v>1.0797</x:v>
      </x:c>
      <x:c r="AA8734" s="18" t="n">
        <x:v>-0.0083</x:v>
      </x:c>
      <x:c r="AB8734" t="str">
        <x:v>No</x:v>
      </x:c>
      <x:c r="AC8734" t="str">
        <x:v>Core</x:v>
      </x:c>
      <x:c r="AD8734" s="18" t="n">
        <x:v>0.5422526327929591</x:v>
      </x:c>
      <x:c r="AE8734" s="18" t="n">
        <x:v>1.0797090028932381</x:v>
      </x:c>
      <x:c r="AF8734" s="17" t="n">
        <x:v>409.6700000000001</x:v>
      </x:c>
      <x:c r="AG8734" s="18" t="n">
        <x:v>0.07970900289323817</x:v>
      </x:c>
      <x:c r="AH8734" t="str">
        <x:v>Above Target</x:v>
      </x:c>
    </x:row>
    <x:row r="8735">
      <x:c r="A8735" t="str">
        <x:v>TXN-008732</x:v>
      </x:c>
      <x:c r="B8735" s="14" t="d">
        <x:v>2024-05-24T00:00:00.000Z</x:v>
      </x:c>
      <x:c r="C8735" t="n">
        <x:v>2024</x:v>
      </x:c>
      <x:c r="D8735" t="str">
        <x:v>Q2</x:v>
      </x:c>
      <x:c r="E8735" t="n">
        <x:v>5</x:v>
      </x:c>
      <x:c r="F8735" t="str">
        <x:v>May</x:v>
      </x:c>
      <x:c r="G8735" s="15" t="d">
        <x:v>2024-05-01T00:00:00.000Z</x:v>
      </x:c>
      <x:c r="H8735" t="str">
        <x:v>2024-05</x:v>
      </x:c>
      <x:c r="I8735" t="str">
        <x:v>France</x:v>
      </x:c>
      <x:c r="J8735" t="str">
        <x:v>Europe</x:v>
      </x:c>
      <x:c r="K8735" t="str">
        <x:v>EUR</x:v>
      </x:c>
      <x:c r="L8735" t="str">
        <x:v>Ketel One</x:v>
      </x:c>
      <x:c r="M8735" t="str">
        <x:v>Vodka</x:v>
      </x:c>
      <x:c r="N8735" t="str">
        <x:v>Off-Trade</x:v>
      </x:c>
      <x:c r="O8735" t="str">
        <x:v>Key Account</x:v>
      </x:c>
      <x:c r="P8735" t="str">
        <x:v>SR-030</x:v>
      </x:c>
      <x:c r="Q8735" s="16" t="n">
        <x:v>45</x:v>
      </x:c>
      <x:c r="R8735" s="17" t="n">
        <x:v>26.59</x:v>
      </x:c>
      <x:c r="S8735" s="18" t="n">
        <x:v>0</x:v>
      </x:c>
      <x:c r="T8735" s="17" t="n">
        <x:v>1196.65</x:v>
      </x:c>
      <x:c r="U8735" s="17" t="n">
        <x:v>1196.65</x:v>
      </x:c>
      <x:c r="V8735" s="17" t="n">
        <x:v>519.29</x:v>
      </x:c>
      <x:c r="W8735" s="17" t="n">
        <x:v>677.36</x:v>
      </x:c>
      <x:c r="X8735" s="18" t="n">
        <x:v>0.566</x:v>
      </x:c>
      <x:c r="Y8735" s="17" t="n">
        <x:v>1328.15</x:v>
      </x:c>
      <x:c r="Z8735" s="18" t="n">
        <x:v>0.901</x:v>
      </x:c>
      <x:c r="AA8735" s="18" t="n">
        <x:v>0.1142</x:v>
      </x:c>
      <x:c r="AB8735" t="str">
        <x:v>No</x:v>
      </x:c>
      <x:c r="AC8735" t="str">
        <x:v>Premium Core</x:v>
      </x:c>
      <x:c r="AD8735" s="18" t="n">
        <x:v>0.5660468808757781</x:v>
      </x:c>
      <x:c r="AE8735" s="18" t="n">
        <x:v>0.900990099009901</x:v>
      </x:c>
      <x:c r="AF8735" s="17" t="n">
        <x:v>-131.5</x:v>
      </x:c>
      <x:c r="AG8735" s="18" t="n">
        <x:v>-0.099009900990099</x:v>
      </x:c>
      <x:c r="AH8735" t="str">
        <x:v>Below Target</x:v>
      </x:c>
    </x:row>
    <x:row r="8736">
      <x:c r="A8736" t="str">
        <x:v>TXN-008733</x:v>
      </x:c>
      <x:c r="B8736" s="14" t="d">
        <x:v>2024-09-26T00:00:00.000Z</x:v>
      </x:c>
      <x:c r="C8736" t="n">
        <x:v>2024</x:v>
      </x:c>
      <x:c r="D8736" t="str">
        <x:v>Q3</x:v>
      </x:c>
      <x:c r="E8736" t="n">
        <x:v>9</x:v>
      </x:c>
      <x:c r="F8736" t="str">
        <x:v>September</x:v>
      </x:c>
      <x:c r="G8736" s="15" t="d">
        <x:v>2024-09-01T00:00:00.000Z</x:v>
      </x:c>
      <x:c r="H8736" t="str">
        <x:v>2024-09</x:v>
      </x:c>
      <x:c r="I8736" t="str">
        <x:v>India</x:v>
      </x:c>
      <x:c r="J8736" t="str">
        <x:v>Asia Pacific</x:v>
      </x:c>
      <x:c r="K8736" t="str">
        <x:v>INR</x:v>
      </x:c>
      <x:c r="L8736" t="str">
        <x:v>Guinness</x:v>
      </x:c>
      <x:c r="M8736" t="str">
        <x:v>Beer / Stout</x:v>
      </x:c>
      <x:c r="N8736" t="str">
        <x:v>Wholesale</x:v>
      </x:c>
      <x:c r="O8736" t="str">
        <x:v>Hospitality Group</x:v>
      </x:c>
      <x:c r="P8736" t="str">
        <x:v>SR-013</x:v>
      </x:c>
      <x:c r="Q8736" s="16" t="n">
        <x:v>37</x:v>
      </x:c>
      <x:c r="R8736" s="17" t="n">
        <x:v>6.47</x:v>
      </x:c>
      <x:c r="S8736" s="18" t="n">
        <x:v>0.1</x:v>
      </x:c>
      <x:c r="T8736" s="17" t="n">
        <x:v>239.4</x:v>
      </x:c>
      <x:c r="U8736" s="17" t="n">
        <x:v>215.46</x:v>
      </x:c>
      <x:c r="V8736" s="17" t="n">
        <x:v>109.91</x:v>
      </x:c>
      <x:c r="W8736" s="17" t="n">
        <x:v>105.55</x:v>
      </x:c>
      <x:c r="X8736" s="18" t="n">
        <x:v>0.4899</x:v>
      </x:c>
      <x:c r="Y8736" s="17" t="n">
        <x:v>214.01</x:v>
      </x:c>
      <x:c r="Z8736" s="18" t="n">
        <x:v>1.0068</x:v>
      </x:c>
      <x:c r="AA8736" s="18" t="n">
        <x:v>0.0154</x:v>
      </x:c>
      <x:c r="AB8736" t="str">
        <x:v>Yes</x:v>
      </x:c>
      <x:c r="AC8736" t="str">
        <x:v>Core</x:v>
      </x:c>
      <x:c r="AD8736" s="18" t="n">
        <x:v>0.4898821126891302</x:v>
      </x:c>
      <x:c r="AE8736" s="18" t="n">
        <x:v>1.0067753843278353</x:v>
      </x:c>
      <x:c r="AF8736" s="17" t="n">
        <x:v>1.450000000000017</x:v>
      </x:c>
      <x:c r="AG8736" s="18" t="n">
        <x:v>0.0067753843278352275</x:v>
      </x:c>
      <x:c r="AH8736" t="str">
        <x:v>Above Target</x:v>
      </x:c>
    </x:row>
    <x:row r="8737">
      <x:c r="A8737" t="str">
        <x:v>TXN-008734</x:v>
      </x:c>
      <x:c r="B8737" s="14" t="d">
        <x:v>2023-09-20T00:00:00.000Z</x:v>
      </x:c>
      <x:c r="C8737" t="n">
        <x:v>2023</x:v>
      </x:c>
      <x:c r="D8737" t="str">
        <x:v>Q3</x:v>
      </x:c>
      <x:c r="E8737" t="n">
        <x:v>9</x:v>
      </x:c>
      <x:c r="F8737" t="str">
        <x:v>September</x:v>
      </x:c>
      <x:c r="G8737" s="15" t="d">
        <x:v>2023-09-01T00:00:00.000Z</x:v>
      </x:c>
      <x:c r="H8737" t="str">
        <x:v>2023-09</x:v>
      </x:c>
      <x:c r="I8737" t="str">
        <x:v>United Kingdom</x:v>
      </x:c>
      <x:c r="J8737" t="str">
        <x:v>Europe</x:v>
      </x:c>
      <x:c r="K8737" t="str">
        <x:v>GBP</x:v>
      </x:c>
      <x:c r="L8737" t="str">
        <x:v>Johnnie Walker</x:v>
      </x:c>
      <x:c r="M8737" t="str">
        <x:v>Scotch Whisky</x:v>
      </x:c>
      <x:c r="N8737" t="str">
        <x:v>Off-Trade</x:v>
      </x:c>
      <x:c r="O8737" t="str">
        <x:v>Independent Retailer</x:v>
      </x:c>
      <x:c r="P8737" t="str">
        <x:v>SR-043</x:v>
      </x:c>
      <x:c r="Q8737" s="16" t="n">
        <x:v>46</x:v>
      </x:c>
      <x:c r="R8737" s="17" t="n">
        <x:v>33.68</x:v>
      </x:c>
      <x:c r="S8737" s="18" t="n">
        <x:v>0.02</x:v>
      </x:c>
      <x:c r="T8737" s="17" t="n">
        <x:v>1549.13</x:v>
      </x:c>
      <x:c r="U8737" s="17" t="n">
        <x:v>1518.14</x:v>
      </x:c>
      <x:c r="V8737" s="17" t="n">
        <x:v>679.85</x:v>
      </x:c>
      <x:c r="W8737" s="17" t="n">
        <x:v>838.29</x:v>
      </x:c>
      <x:c r="X8737" s="18" t="n">
        <x:v>0.5522</x:v>
      </x:c>
      <x:c r="Y8737" s="17" t="n">
        <x:v>1463.87</x:v>
      </x:c>
      <x:c r="Z8737" s="18" t="n">
        <x:v>1.0371</x:v>
      </x:c>
      <x:c r="AA8737" s="18" t="n">
        <x:v>0.0241</x:v>
      </x:c>
      <x:c r="AB8737" t="str">
        <x:v>No</x:v>
      </x:c>
      <x:c r="AC8737" t="str">
        <x:v>Luxury / Reserve</x:v>
      </x:c>
      <x:c r="AD8737" s="18" t="n">
        <x:v>0.5521822756794498</x:v>
      </x:c>
      <x:c r="AE8737" s="18" t="n">
        <x:v>1.0370729641293286</x:v>
      </x:c>
      <x:c r="AF8737" s="17" t="n">
        <x:v>54.27000000000021</x:v>
      </x:c>
      <x:c r="AG8737" s="18" t="n">
        <x:v>0.03707296412932857</x:v>
      </x:c>
      <x:c r="AH8737" t="str">
        <x:v>Above Target</x:v>
      </x:c>
    </x:row>
    <x:row r="8738">
      <x:c r="A8738" t="str">
        <x:v>TXN-008735</x:v>
      </x:c>
      <x:c r="B8738" s="14" t="d">
        <x:v>2025-04-09T00:00:00.000Z</x:v>
      </x:c>
      <x:c r="C8738" t="n">
        <x:v>2025</x:v>
      </x:c>
      <x:c r="D8738" t="str">
        <x:v>Q2</x:v>
      </x:c>
      <x:c r="E8738" t="n">
        <x:v>4</x:v>
      </x:c>
      <x:c r="F8738" t="str">
        <x:v>April</x:v>
      </x:c>
      <x:c r="G8738" s="15" t="d">
        <x:v>2025-04-01T00:00:00.000Z</x:v>
      </x:c>
      <x:c r="H8738" t="str">
        <x:v>2025-04</x:v>
      </x:c>
      <x:c r="I8738" t="str">
        <x:v>Ireland</x:v>
      </x:c>
      <x:c r="J8738" t="str">
        <x:v>Europe</x:v>
      </x:c>
      <x:c r="K8738" t="str">
        <x:v>EUR</x:v>
      </x:c>
      <x:c r="L8738" t="str">
        <x:v>Smirnoff</x:v>
      </x:c>
      <x:c r="M8738" t="str">
        <x:v>Vodka</x:v>
      </x:c>
      <x:c r="N8738" t="str">
        <x:v>Off-Trade</x:v>
      </x:c>
      <x:c r="O8738" t="str">
        <x:v>Independent Retailer</x:v>
      </x:c>
      <x:c r="P8738" t="str">
        <x:v>SR-052</x:v>
      </x:c>
      <x:c r="Q8738" s="16" t="n">
        <x:v>64</x:v>
      </x:c>
      <x:c r="R8738" s="17" t="n">
        <x:v>20.09</x:v>
      </x:c>
      <x:c r="S8738" s="18" t="n">
        <x:v>0.08</x:v>
      </x:c>
      <x:c r="T8738" s="17" t="n">
        <x:v>1285.85</x:v>
      </x:c>
      <x:c r="U8738" s="17" t="n">
        <x:v>1182.98</x:v>
      </x:c>
      <x:c r="V8738" s="17" t="n">
        <x:v>566.8</x:v>
      </x:c>
      <x:c r="W8738" s="17" t="n">
        <x:v>616.18</x:v>
      </x:c>
      <x:c r="X8738" s="18" t="n">
        <x:v>0.5209</x:v>
      </x:c>
      <x:c r="Y8738" s="17" t="n">
        <x:v>1264.38</x:v>
      </x:c>
      <x:c r="Z8738" s="18" t="n">
        <x:v>0.9356</x:v>
      </x:c>
      <x:c r="AA8738" s="18" t="n">
        <x:v>0.1127</x:v>
      </x:c>
      <x:c r="AB8738" t="str">
        <x:v>Yes</x:v>
      </x:c>
      <x:c r="AC8738" t="str">
        <x:v>Core</x:v>
      </x:c>
      <x:c r="AD8738" s="18" t="n">
        <x:v>0.5208710206427835</x:v>
      </x:c>
      <x:c r="AE8738" s="18" t="n">
        <x:v>0.9356206203831126</x:v>
      </x:c>
      <x:c r="AF8738" s="17" t="n">
        <x:v>-81.40000000000009</x:v>
      </x:c>
      <x:c r="AG8738" s="18" t="n">
        <x:v>-0.06437937961688739</x:v>
      </x:c>
      <x:c r="AH8738" t="str">
        <x:v>Below Target</x:v>
      </x:c>
    </x:row>
    <x:row r="8739">
      <x:c r="A8739" t="str">
        <x:v>TXN-008736</x:v>
      </x:c>
      <x:c r="B8739" s="14" t="d">
        <x:v>2024-10-19T00:00:00.000Z</x:v>
      </x:c>
      <x:c r="C8739" t="n">
        <x:v>2024</x:v>
      </x:c>
      <x:c r="D8739" t="str">
        <x:v>Q4</x:v>
      </x:c>
      <x:c r="E8739" t="n">
        <x:v>10</x:v>
      </x:c>
      <x:c r="F8739" t="str">
        <x:v>October</x:v>
      </x:c>
      <x:c r="G8739" s="15" t="d">
        <x:v>2024-10-01T00:00:00.000Z</x:v>
      </x:c>
      <x:c r="H8739" t="str">
        <x:v>2024-10</x:v>
      </x:c>
      <x:c r="I8739" t="str">
        <x:v>Nigeria</x:v>
      </x:c>
      <x:c r="J8739" t="str">
        <x:v>Africa</x:v>
      </x:c>
      <x:c r="K8739" t="str">
        <x:v>NGN</x:v>
      </x:c>
      <x:c r="L8739" t="str">
        <x:v>Baileys</x:v>
      </x:c>
      <x:c r="M8739" t="str">
        <x:v>Liqueur</x:v>
      </x:c>
      <x:c r="N8739" t="str">
        <x:v>On-Trade</x:v>
      </x:c>
      <x:c r="O8739" t="str">
        <x:v>E-commerce Partner</x:v>
      </x:c>
      <x:c r="P8739" t="str">
        <x:v>SR-023</x:v>
      </x:c>
      <x:c r="Q8739" s="16" t="n">
        <x:v>33</x:v>
      </x:c>
      <x:c r="R8739" s="17" t="n">
        <x:v>20.1</x:v>
      </x:c>
      <x:c r="S8739" s="18" t="n">
        <x:v>0.02</x:v>
      </x:c>
      <x:c r="T8739" s="17" t="n">
        <x:v>663.37</x:v>
      </x:c>
      <x:c r="U8739" s="17" t="n">
        <x:v>650.1</x:v>
      </x:c>
      <x:c r="V8739" s="17" t="n">
        <x:v>314.92</x:v>
      </x:c>
      <x:c r="W8739" s="17" t="n">
        <x:v>335.18</x:v>
      </x:c>
      <x:c r="X8739" s="18" t="n">
        <x:v>0.5156</x:v>
      </x:c>
      <x:c r="Y8739" s="17" t="n">
        <x:v>698.74</x:v>
      </x:c>
      <x:c r="Z8739" s="18" t="n">
        <x:v>0.9304</x:v>
      </x:c>
      <x:c r="AA8739" s="18" t="n">
        <x:v>0.0605</x:v>
      </x:c>
      <x:c r="AB8739" t="str">
        <x:v>No</x:v>
      </x:c>
      <x:c r="AC8739" t="str">
        <x:v>Core</x:v>
      </x:c>
      <x:c r="AD8739" s="18" t="n">
        <x:v>0.5155822181202891</x:v>
      </x:c>
      <x:c r="AE8739" s="18" t="n">
        <x:v>0.9303889858888857</x:v>
      </x:c>
      <x:c r="AF8739" s="17" t="n">
        <x:v>-48.639999999999986</x:v>
      </x:c>
      <x:c r="AG8739" s="18" t="n">
        <x:v>-0.06961101411111427</x:v>
      </x:c>
      <x:c r="AH8739" t="str">
        <x:v>Below Target</x:v>
      </x:c>
    </x:row>
    <x:row r="8740">
      <x:c r="A8740" t="str">
        <x:v>TXN-008737</x:v>
      </x:c>
      <x:c r="B8740" s="14" t="d">
        <x:v>2023-04-15T00:00:00.000Z</x:v>
      </x:c>
      <x:c r="C8740" t="n">
        <x:v>2023</x:v>
      </x:c>
      <x:c r="D8740" t="str">
        <x:v>Q2</x:v>
      </x:c>
      <x:c r="E8740" t="n">
        <x:v>4</x:v>
      </x:c>
      <x:c r="F8740" t="str">
        <x:v>April</x:v>
      </x:c>
      <x:c r="G8740" s="15" t="d">
        <x:v>2023-04-01T00:00:00.000Z</x:v>
      </x:c>
      <x:c r="H8740" t="str">
        <x:v>2023-04</x:v>
      </x:c>
      <x:c r="I8740" t="str">
        <x:v>Canada</x:v>
      </x:c>
      <x:c r="J8740" t="str">
        <x:v>North America</x:v>
      </x:c>
      <x:c r="K8740" t="str">
        <x:v>CAD</x:v>
      </x:c>
      <x:c r="L8740" t="str">
        <x:v>Baileys</x:v>
      </x:c>
      <x:c r="M8740" t="str">
        <x:v>Liqueur</x:v>
      </x:c>
      <x:c r="N8740" t="str">
        <x:v>Duty Free / Travel Retail</x:v>
      </x:c>
      <x:c r="O8740" t="str">
        <x:v>Independent Retailer</x:v>
      </x:c>
      <x:c r="P8740" t="str">
        <x:v>SR-033</x:v>
      </x:c>
      <x:c r="Q8740" s="16" t="n">
        <x:v>32</x:v>
      </x:c>
      <x:c r="R8740" s="17" t="n">
        <x:v>19.79</x:v>
      </x:c>
      <x:c r="S8740" s="18" t="n">
        <x:v>0.03</x:v>
      </x:c>
      <x:c r="T8740" s="17" t="n">
        <x:v>633.43</x:v>
      </x:c>
      <x:c r="U8740" s="17" t="n">
        <x:v>614.43</x:v>
      </x:c>
      <x:c r="V8740" s="17" t="n">
        <x:v>278.2</x:v>
      </x:c>
      <x:c r="W8740" s="17" t="n">
        <x:v>336.24</x:v>
      </x:c>
      <x:c r="X8740" s="18" t="n">
        <x:v>0.5472</x:v>
      </x:c>
      <x:c r="Y8740" s="17" t="n">
        <x:v>566.91</x:v>
      </x:c>
      <x:c r="Z8740" s="18" t="n">
        <x:v>1.0838</x:v>
      </x:c>
      <x:c r="AA8740" s="18" t="n">
        <x:v>0.0513</x:v>
      </x:c>
      <x:c r="AB8740" t="str">
        <x:v>No</x:v>
      </x:c>
      <x:c r="AC8740" t="str">
        <x:v>Core</x:v>
      </x:c>
      <x:c r="AD8740" s="18" t="n">
        <x:v>0.5472389043503736</x:v>
      </x:c>
      <x:c r="AE8740" s="18" t="n">
        <x:v>1.0838228290204794</x:v>
      </x:c>
      <x:c r="AF8740" s="17" t="n">
        <x:v>47.51999999999998</x:v>
      </x:c>
      <x:c r="AG8740" s="18" t="n">
        <x:v>0.08382282902047941</x:v>
      </x:c>
      <x:c r="AH8740" t="str">
        <x:v>Above Target</x:v>
      </x:c>
    </x:row>
    <x:row r="8741">
      <x:c r="A8741" t="str">
        <x:v>TXN-008738</x:v>
      </x:c>
      <x:c r="B8741" s="14" t="d">
        <x:v>2025-08-08T00:00:00.000Z</x:v>
      </x:c>
      <x:c r="C8741" t="n">
        <x:v>2025</x:v>
      </x:c>
      <x:c r="D8741" t="str">
        <x:v>Q3</x:v>
      </x:c>
      <x:c r="E8741" t="n">
        <x:v>8</x:v>
      </x:c>
      <x:c r="F8741" t="str">
        <x:v>August</x:v>
      </x:c>
      <x:c r="G8741" s="15" t="d">
        <x:v>2025-08-01T00:00:00.000Z</x:v>
      </x:c>
      <x:c r="H8741" t="str">
        <x:v>2025-08</x:v>
      </x:c>
      <x:c r="I8741" t="str">
        <x:v>Brazil</x:v>
      </x:c>
      <x:c r="J8741" t="str">
        <x:v>Latin America &amp; Caribbean</x:v>
      </x:c>
      <x:c r="K8741" t="str">
        <x:v>BRL</x:v>
      </x:c>
      <x:c r="L8741" t="str">
        <x:v>Baileys</x:v>
      </x:c>
      <x:c r="M8741" t="str">
        <x:v>Liqueur</x:v>
      </x:c>
      <x:c r="N8741" t="str">
        <x:v>E-commerce</x:v>
      </x:c>
      <x:c r="O8741" t="str">
        <x:v>Hospitality Group</x:v>
      </x:c>
      <x:c r="P8741" t="str">
        <x:v>SR-009</x:v>
      </x:c>
      <x:c r="Q8741" s="16" t="n">
        <x:v>12</x:v>
      </x:c>
      <x:c r="R8741" s="17" t="n">
        <x:v>19.2</x:v>
      </x:c>
      <x:c r="S8741" s="18" t="n">
        <x:v>0</x:v>
      </x:c>
      <x:c r="T8741" s="17" t="n">
        <x:v>230.42</x:v>
      </x:c>
      <x:c r="U8741" s="17" t="n">
        <x:v>230.42</x:v>
      </x:c>
      <x:c r="V8741" s="17" t="n">
        <x:v>97.96</x:v>
      </x:c>
      <x:c r="W8741" s="17" t="n">
        <x:v>132.47</x:v>
      </x:c>
      <x:c r="X8741" s="18" t="n">
        <x:v>0.5749</x:v>
      </x:c>
      <x:c r="Y8741" s="17" t="n">
        <x:v>220.72</x:v>
      </x:c>
      <x:c r="Z8741" s="18" t="n">
        <x:v>1.044</x:v>
      </x:c>
      <x:c r="AA8741" s="18" t="n">
        <x:v>0.0924</x:v>
      </x:c>
      <x:c r="AB8741" t="str">
        <x:v>No</x:v>
      </x:c>
      <x:c r="AC8741" t="str">
        <x:v>Core</x:v>
      </x:c>
      <x:c r="AD8741" s="18" t="n">
        <x:v>0.5749066921274195</x:v>
      </x:c>
      <x:c r="AE8741" s="18" t="n">
        <x:v>1.043947082276187</x:v>
      </x:c>
      <x:c r="AF8741" s="17" t="n">
        <x:v>9.699999999999989</x:v>
      </x:c>
      <x:c r="AG8741" s="18" t="n">
        <x:v>0.043947082276186974</x:v>
      </x:c>
      <x:c r="AH8741" t="str">
        <x:v>Above Target</x:v>
      </x:c>
    </x:row>
    <x:row r="8742">
      <x:c r="A8742" t="str">
        <x:v>TXN-008739</x:v>
      </x:c>
      <x:c r="B8742" s="14" t="d">
        <x:v>2024-05-07T00:00:00.000Z</x:v>
      </x:c>
      <x:c r="C8742" t="n">
        <x:v>2024</x:v>
      </x:c>
      <x:c r="D8742" t="str">
        <x:v>Q2</x:v>
      </x:c>
      <x:c r="E8742" t="n">
        <x:v>5</x:v>
      </x:c>
      <x:c r="F8742" t="str">
        <x:v>May</x:v>
      </x:c>
      <x:c r="G8742" s="15" t="d">
        <x:v>2024-05-01T00:00:00.000Z</x:v>
      </x:c>
      <x:c r="H8742" t="str">
        <x:v>2024-05</x:v>
      </x:c>
      <x:c r="I8742" t="str">
        <x:v>Germany</x:v>
      </x:c>
      <x:c r="J8742" t="str">
        <x:v>Europe</x:v>
      </x:c>
      <x:c r="K8742" t="str">
        <x:v>EUR</x:v>
      </x:c>
      <x:c r="L8742" t="str">
        <x:v>Crown Royal</x:v>
      </x:c>
      <x:c r="M8742" t="str">
        <x:v>Canadian Whisky</x:v>
      </x:c>
      <x:c r="N8742" t="str">
        <x:v>Off-Trade</x:v>
      </x:c>
      <x:c r="O8742" t="str">
        <x:v>Key Account</x:v>
      </x:c>
      <x:c r="P8742" t="str">
        <x:v>SR-012</x:v>
      </x:c>
      <x:c r="Q8742" s="16" t="n">
        <x:v>46</x:v>
      </x:c>
      <x:c r="R8742" s="17" t="n">
        <x:v>29.74</x:v>
      </x:c>
      <x:c r="S8742" s="18" t="n">
        <x:v>0.03</x:v>
      </x:c>
      <x:c r="T8742" s="17" t="n">
        <x:v>1368.15</x:v>
      </x:c>
      <x:c r="U8742" s="17" t="n">
        <x:v>1327.11</x:v>
      </x:c>
      <x:c r="V8742" s="17" t="n">
        <x:v>600.96</x:v>
      </x:c>
      <x:c r="W8742" s="17" t="n">
        <x:v>726.15</x:v>
      </x:c>
      <x:c r="X8742" s="18" t="n">
        <x:v>0.5472</x:v>
      </x:c>
      <x:c r="Y8742" s="17" t="n">
        <x:v>1453.36</x:v>
      </x:c>
      <x:c r="Z8742" s="18" t="n">
        <x:v>0.9131</x:v>
      </x:c>
      <x:c r="AA8742" s="18" t="n">
        <x:v>0.0761</x:v>
      </x:c>
      <x:c r="AB8742" t="str">
        <x:v>No</x:v>
      </x:c>
      <x:c r="AC8742" t="str">
        <x:v>Premium Core</x:v>
      </x:c>
      <x:c r="AD8742" s="18" t="n">
        <x:v>0.5471663991681172</x:v>
      </x:c>
      <x:c r="AE8742" s="18" t="n">
        <x:v>0.9131323278471954</x:v>
      </x:c>
      <x:c r="AF8742" s="17" t="n">
        <x:v>-126.25</x:v>
      </x:c>
      <x:c r="AG8742" s="18" t="n">
        <x:v>-0.08686767215280454</x:v>
      </x:c>
      <x:c r="AH8742" t="str">
        <x:v>Below Target</x:v>
      </x:c>
    </x:row>
    <x:row r="8743">
      <x:c r="A8743" t="str">
        <x:v>TXN-008740</x:v>
      </x:c>
      <x:c r="B8743" s="14" t="d">
        <x:v>2024-02-01T00:00:00.000Z</x:v>
      </x:c>
      <x:c r="C8743" t="n">
        <x:v>2024</x:v>
      </x:c>
      <x:c r="D8743" t="str">
        <x:v>Q1</x:v>
      </x:c>
      <x:c r="E8743" t="n">
        <x:v>2</x:v>
      </x:c>
      <x:c r="F8743" t="str">
        <x:v>February</x:v>
      </x:c>
      <x:c r="G8743" s="15" t="d">
        <x:v>2024-02-01T00:00:00.000Z</x:v>
      </x:c>
      <x:c r="H8743" t="str">
        <x:v>2024-02</x:v>
      </x:c>
      <x:c r="I8743" t="str">
        <x:v>United States</x:v>
      </x:c>
      <x:c r="J8743" t="str">
        <x:v>North America</x:v>
      </x:c>
      <x:c r="K8743" t="str">
        <x:v>USD</x:v>
      </x:c>
      <x:c r="L8743" t="str">
        <x:v>Don Julio</x:v>
      </x:c>
      <x:c r="M8743" t="str">
        <x:v>Tequila</x:v>
      </x:c>
      <x:c r="N8743" t="str">
        <x:v>Wholesale</x:v>
      </x:c>
      <x:c r="O8743" t="str">
        <x:v>Distributor</x:v>
      </x:c>
      <x:c r="P8743" t="str">
        <x:v>SR-029</x:v>
      </x:c>
      <x:c r="Q8743" s="16" t="n">
        <x:v>84</x:v>
      </x:c>
      <x:c r="R8743" s="17" t="n">
        <x:v>46.15</x:v>
      </x:c>
      <x:c r="S8743" s="18" t="n">
        <x:v>0</x:v>
      </x:c>
      <x:c r="T8743" s="17" t="n">
        <x:v>3877.01</x:v>
      </x:c>
      <x:c r="U8743" s="17" t="n">
        <x:v>3877.01</x:v>
      </x:c>
      <x:c r="V8743" s="17" t="n">
        <x:v>1471.58</x:v>
      </x:c>
      <x:c r="W8743" s="17" t="n">
        <x:v>2405.43</x:v>
      </x:c>
      <x:c r="X8743" s="18" t="n">
        <x:v>0.6204</x:v>
      </x:c>
      <x:c r="Y8743" s="17" t="n">
        <x:v>3660.21</x:v>
      </x:c>
      <x:c r="Z8743" s="18" t="n">
        <x:v>1.0592</x:v>
      </x:c>
      <x:c r="AA8743" s="18" t="n">
        <x:v>0.0553</x:v>
      </x:c>
      <x:c r="AB8743" t="str">
        <x:v>No</x:v>
      </x:c>
      <x:c r="AC8743" t="str">
        <x:v>Luxury / Reserve</x:v>
      </x:c>
      <x:c r="AD8743" s="18" t="n">
        <x:v>0.6204343037546974</x:v>
      </x:c>
      <x:c r="AE8743" s="18" t="n">
        <x:v>1.059231574144653</x:v>
      </x:c>
      <x:c r="AF8743" s="17" t="n">
        <x:v>216.80000000000018</x:v>
      </x:c>
      <x:c r="AG8743" s="18" t="n">
        <x:v>0.05923157414465295</x:v>
      </x:c>
      <x:c r="AH8743" t="str">
        <x:v>Above Target</x:v>
      </x:c>
    </x:row>
    <x:row r="8744">
      <x:c r="A8744" t="str">
        <x:v>TXN-008741</x:v>
      </x:c>
      <x:c r="B8744" s="14" t="d">
        <x:v>2025-08-09T00:00:00.000Z</x:v>
      </x:c>
      <x:c r="C8744" t="n">
        <x:v>2025</x:v>
      </x:c>
      <x:c r="D8744" t="str">
        <x:v>Q3</x:v>
      </x:c>
      <x:c r="E8744" t="n">
        <x:v>8</x:v>
      </x:c>
      <x:c r="F8744" t="str">
        <x:v>August</x:v>
      </x:c>
      <x:c r="G8744" s="15" t="d">
        <x:v>2025-08-01T00:00:00.000Z</x:v>
      </x:c>
      <x:c r="H8744" t="str">
        <x:v>2025-08</x:v>
      </x:c>
      <x:c r="I8744" t="str">
        <x:v>Canada</x:v>
      </x:c>
      <x:c r="J8744" t="str">
        <x:v>North America</x:v>
      </x:c>
      <x:c r="K8744" t="str">
        <x:v>CAD</x:v>
      </x:c>
      <x:c r="L8744" t="str">
        <x:v>Ketel One</x:v>
      </x:c>
      <x:c r="M8744" t="str">
        <x:v>Vodka</x:v>
      </x:c>
      <x:c r="N8744" t="str">
        <x:v>Off-Trade</x:v>
      </x:c>
      <x:c r="O8744" t="str">
        <x:v>Independent Retailer</x:v>
      </x:c>
      <x:c r="P8744" t="str">
        <x:v>SR-017</x:v>
      </x:c>
      <x:c r="Q8744" s="16" t="n">
        <x:v>75</x:v>
      </x:c>
      <x:c r="R8744" s="17" t="n">
        <x:v>28.23</x:v>
      </x:c>
      <x:c r="S8744" s="18" t="n">
        <x:v>0</x:v>
      </x:c>
      <x:c r="T8744" s="17" t="n">
        <x:v>2116.96</x:v>
      </x:c>
      <x:c r="U8744" s="17" t="n">
        <x:v>2116.96</x:v>
      </x:c>
      <x:c r="V8744" s="17" t="n">
        <x:v>874.47</x:v>
      </x:c>
      <x:c r="W8744" s="17" t="n">
        <x:v>1242.49</x:v>
      </x:c>
      <x:c r="X8744" s="18" t="n">
        <x:v>0.5869</x:v>
      </x:c>
      <x:c r="Y8744" s="17" t="n">
        <x:v>2092.62</x:v>
      </x:c>
      <x:c r="Z8744" s="18" t="n">
        <x:v>1.0116</x:v>
      </x:c>
      <x:c r="AA8744" s="18" t="n">
        <x:v>-0.0274</x:v>
      </x:c>
      <x:c r="AB8744" t="str">
        <x:v>No</x:v>
      </x:c>
      <x:c r="AC8744" t="str">
        <x:v>Premium Core</x:v>
      </x:c>
      <x:c r="AD8744" s="18" t="n">
        <x:v>0.5869218124102487</x:v>
      </x:c>
      <x:c r="AE8744" s="18" t="n">
        <x:v>1.0116313520849463</x:v>
      </x:c>
      <x:c r="AF8744" s="17" t="n">
        <x:v>24.340000000000146</x:v>
      </x:c>
      <x:c r="AG8744" s="18" t="n">
        <x:v>0.011631352084946214</x:v>
      </x:c>
      <x:c r="AH8744" t="str">
        <x:v>Above Target</x:v>
      </x:c>
    </x:row>
    <x:row r="8745">
      <x:c r="A8745" t="str">
        <x:v>TXN-008742</x:v>
      </x:c>
      <x:c r="B8745" s="14" t="d">
        <x:v>2023-02-19T00:00:00.000Z</x:v>
      </x:c>
      <x:c r="C8745" t="n">
        <x:v>2023</x:v>
      </x:c>
      <x:c r="D8745" t="str">
        <x:v>Q1</x:v>
      </x:c>
      <x:c r="E8745" t="n">
        <x:v>2</x:v>
      </x:c>
      <x:c r="F8745" t="str">
        <x:v>February</x:v>
      </x:c>
      <x:c r="G8745" s="15" t="d">
        <x:v>2023-02-01T00:00:00.000Z</x:v>
      </x:c>
      <x:c r="H8745" t="str">
        <x:v>2023-02</x:v>
      </x:c>
      <x:c r="I8745" t="str">
        <x:v>Spain</x:v>
      </x:c>
      <x:c r="J8745" t="str">
        <x:v>Europe</x:v>
      </x:c>
      <x:c r="K8745" t="str">
        <x:v>EUR</x:v>
      </x:c>
      <x:c r="L8745" t="str">
        <x:v>Johnnie Walker</x:v>
      </x:c>
      <x:c r="M8745" t="str">
        <x:v>Scotch Whisky</x:v>
      </x:c>
      <x:c r="N8745" t="str">
        <x:v>On-Trade</x:v>
      </x:c>
      <x:c r="O8745" t="str">
        <x:v>Key Account</x:v>
      </x:c>
      <x:c r="P8745" t="str">
        <x:v>SR-045</x:v>
      </x:c>
      <x:c r="Q8745" s="16" t="n">
        <x:v>32</x:v>
      </x:c>
      <x:c r="R8745" s="17" t="n">
        <x:v>36.13</x:v>
      </x:c>
      <x:c r="S8745" s="18" t="n">
        <x:v>0</x:v>
      </x:c>
      <x:c r="T8745" s="17" t="n">
        <x:v>1156.28</x:v>
      </x:c>
      <x:c r="U8745" s="17" t="n">
        <x:v>1156.28</x:v>
      </x:c>
      <x:c r="V8745" s="17" t="n">
        <x:v>475.96</x:v>
      </x:c>
      <x:c r="W8745" s="17" t="n">
        <x:v>680.32</x:v>
      </x:c>
      <x:c r="X8745" s="18" t="n">
        <x:v>0.5884</x:v>
      </x:c>
      <x:c r="Y8745" s="17" t="n">
        <x:v>1275.99</x:v>
      </x:c>
      <x:c r="Z8745" s="18" t="n">
        <x:v>0.9062</x:v>
      </x:c>
      <x:c r="AA8745" s="18" t="n">
        <x:v>-0.0103</x:v>
      </x:c>
      <x:c r="AB8745" t="str">
        <x:v>No</x:v>
      </x:c>
      <x:c r="AC8745" t="str">
        <x:v>Luxury / Reserve</x:v>
      </x:c>
      <x:c r="AD8745" s="18" t="n">
        <x:v>0.5883695990590515</x:v>
      </x:c>
      <x:c r="AE8745" s="18" t="n">
        <x:v>0.9061826503342503</x:v>
      </x:c>
      <x:c r="AF8745" s="17" t="n">
        <x:v>-119.71000000000004</x:v>
      </x:c>
      <x:c r="AG8745" s="18" t="n">
        <x:v>-0.09381734966574976</x:v>
      </x:c>
      <x:c r="AH8745" t="str">
        <x:v>Below Target</x:v>
      </x:c>
    </x:row>
    <x:row r="8746">
      <x:c r="A8746" t="str">
        <x:v>TXN-008743</x:v>
      </x:c>
      <x:c r="B8746" s="14" t="d">
        <x:v>2025-08-17T00:00:00.000Z</x:v>
      </x:c>
      <x:c r="C8746" t="n">
        <x:v>2025</x:v>
      </x:c>
      <x:c r="D8746" t="str">
        <x:v>Q3</x:v>
      </x:c>
      <x:c r="E8746" t="n">
        <x:v>8</x:v>
      </x:c>
      <x:c r="F8746" t="str">
        <x:v>August</x:v>
      </x:c>
      <x:c r="G8746" s="15" t="d">
        <x:v>2025-08-01T00:00:00.000Z</x:v>
      </x:c>
      <x:c r="H8746" t="str">
        <x:v>2025-08</x:v>
      </x:c>
      <x:c r="I8746" t="str">
        <x:v>India</x:v>
      </x:c>
      <x:c r="J8746" t="str">
        <x:v>Asia Pacific</x:v>
      </x:c>
      <x:c r="K8746" t="str">
        <x:v>INR</x:v>
      </x:c>
      <x:c r="L8746" t="str">
        <x:v>Baileys</x:v>
      </x:c>
      <x:c r="M8746" t="str">
        <x:v>Liqueur</x:v>
      </x:c>
      <x:c r="N8746" t="str">
        <x:v>Off-Trade</x:v>
      </x:c>
      <x:c r="O8746" t="str">
        <x:v>Distributor</x:v>
      </x:c>
      <x:c r="P8746" t="str">
        <x:v>SR-012</x:v>
      </x:c>
      <x:c r="Q8746" s="16" t="n">
        <x:v>61</x:v>
      </x:c>
      <x:c r="R8746" s="17" t="n">
        <x:v>18.03</x:v>
      </x:c>
      <x:c r="S8746" s="18" t="n">
        <x:v>0</x:v>
      </x:c>
      <x:c r="T8746" s="17" t="n">
        <x:v>1099.97</x:v>
      </x:c>
      <x:c r="U8746" s="17" t="n">
        <x:v>1099.97</x:v>
      </x:c>
      <x:c r="V8746" s="17" t="n">
        <x:v>482.76</x:v>
      </x:c>
      <x:c r="W8746" s="17" t="n">
        <x:v>617.2</x:v>
      </x:c>
      <x:c r="X8746" s="18" t="n">
        <x:v>0.5611</x:v>
      </x:c>
      <x:c r="Y8746" s="17" t="n">
        <x:v>1223.23</x:v>
      </x:c>
      <x:c r="Z8746" s="18" t="n">
        <x:v>0.8992</x:v>
      </x:c>
      <x:c r="AA8746" s="18" t="n">
        <x:v>0.0655</x:v>
      </x:c>
      <x:c r="AB8746" t="str">
        <x:v>No</x:v>
      </x:c>
      <x:c r="AC8746" t="str">
        <x:v>Core</x:v>
      </x:c>
      <x:c r="AD8746" s="18" t="n">
        <x:v>0.5611062119875997</x:v>
      </x:c>
      <x:c r="AE8746" s="18" t="n">
        <x:v>0.8992339952421049</x:v>
      </x:c>
      <x:c r="AF8746" s="17" t="n">
        <x:v>-123.25999999999999</x:v>
      </x:c>
      <x:c r="AG8746" s="18" t="n">
        <x:v>-0.10076600475789507</x:v>
      </x:c>
      <x:c r="AH8746" t="str">
        <x:v>Below Target</x:v>
      </x:c>
    </x:row>
    <x:row r="8747">
      <x:c r="A8747" t="str">
        <x:v>TXN-008744</x:v>
      </x:c>
      <x:c r="B8747" s="14" t="d">
        <x:v>2023-04-01T00:00:00.000Z</x:v>
      </x:c>
      <x:c r="C8747" t="n">
        <x:v>2023</x:v>
      </x:c>
      <x:c r="D8747" t="str">
        <x:v>Q2</x:v>
      </x:c>
      <x:c r="E8747" t="n">
        <x:v>4</x:v>
      </x:c>
      <x:c r="F8747" t="str">
        <x:v>April</x:v>
      </x:c>
      <x:c r="G8747" s="15" t="d">
        <x:v>2023-04-01T00:00:00.000Z</x:v>
      </x:c>
      <x:c r="H8747" t="str">
        <x:v>2023-04</x:v>
      </x:c>
      <x:c r="I8747" t="str">
        <x:v>Singapore</x:v>
      </x:c>
      <x:c r="J8747" t="str">
        <x:v>Asia Pacific</x:v>
      </x:c>
      <x:c r="K8747" t="str">
        <x:v>SGD</x:v>
      </x:c>
      <x:c r="L8747" t="str">
        <x:v>Don Julio</x:v>
      </x:c>
      <x:c r="M8747" t="str">
        <x:v>Tequila</x:v>
      </x:c>
      <x:c r="N8747" t="str">
        <x:v>On-Trade</x:v>
      </x:c>
      <x:c r="O8747" t="str">
        <x:v>Distributor</x:v>
      </x:c>
      <x:c r="P8747" t="str">
        <x:v>SR-002</x:v>
      </x:c>
      <x:c r="Q8747" s="16" t="n">
        <x:v>20</x:v>
      </x:c>
      <x:c r="R8747" s="17" t="n">
        <x:v>57.28</x:v>
      </x:c>
      <x:c r="S8747" s="18" t="n">
        <x:v>0.12</x:v>
      </x:c>
      <x:c r="T8747" s="17" t="n">
        <x:v>1145.57</x:v>
      </x:c>
      <x:c r="U8747" s="17" t="n">
        <x:v>1008.1</x:v>
      </x:c>
      <x:c r="V8747" s="17" t="n">
        <x:v>453.83</x:v>
      </x:c>
      <x:c r="W8747" s="17" t="n">
        <x:v>554.27</x:v>
      </x:c>
      <x:c r="X8747" s="18" t="n">
        <x:v>0.5498</x:v>
      </x:c>
      <x:c r="Y8747" s="17" t="n">
        <x:v>1025.02</x:v>
      </x:c>
      <x:c r="Z8747" s="18" t="n">
        <x:v>0.9835</x:v>
      </x:c>
      <x:c r="AA8747" s="18" t="n">
        <x:v>0.0706</x:v>
      </x:c>
      <x:c r="AB8747" t="str">
        <x:v>Yes</x:v>
      </x:c>
      <x:c r="AC8747" t="str">
        <x:v>Luxury / Reserve</x:v>
      </x:c>
      <x:c r="AD8747" s="18" t="n">
        <x:v>0.5498164864596766</x:v>
      </x:c>
      <x:c r="AE8747" s="18" t="n">
        <x:v>0.9834930050145363</x:v>
      </x:c>
      <x:c r="AF8747" s="17" t="n">
        <x:v>-16.91999999999996</x:v>
      </x:c>
      <x:c r="AG8747" s="18" t="n">
        <x:v>-0.01650699498546366</x:v>
      </x:c>
      <x:c r="AH8747" t="str">
        <x:v>Below Target</x:v>
      </x:c>
    </x:row>
    <x:row r="8748">
      <x:c r="A8748" t="str">
        <x:v>TXN-008745</x:v>
      </x:c>
      <x:c r="B8748" s="14" t="d">
        <x:v>2026-05-05T00:00:00.000Z</x:v>
      </x:c>
      <x:c r="C8748" t="n">
        <x:v>2026</x:v>
      </x:c>
      <x:c r="D8748" t="str">
        <x:v>Q2</x:v>
      </x:c>
      <x:c r="E8748" t="n">
        <x:v>5</x:v>
      </x:c>
      <x:c r="F8748" t="str">
        <x:v>May</x:v>
      </x:c>
      <x:c r="G8748" s="15" t="d">
        <x:v>2026-05-01T00:00:00.000Z</x:v>
      </x:c>
      <x:c r="H8748" t="str">
        <x:v>2026-05</x:v>
      </x:c>
      <x:c r="I8748" t="str">
        <x:v>United Kingdom</x:v>
      </x:c>
      <x:c r="J8748" t="str">
        <x:v>Europe</x:v>
      </x:c>
      <x:c r="K8748" t="str">
        <x:v>GBP</x:v>
      </x:c>
      <x:c r="L8748" t="str">
        <x:v>Guinness</x:v>
      </x:c>
      <x:c r="M8748" t="str">
        <x:v>Beer / Stout</x:v>
      </x:c>
      <x:c r="N8748" t="str">
        <x:v>Off-Trade</x:v>
      </x:c>
      <x:c r="O8748" t="str">
        <x:v>Hospitality Group</x:v>
      </x:c>
      <x:c r="P8748" t="str">
        <x:v>SR-040</x:v>
      </x:c>
      <x:c r="Q8748" s="16" t="n">
        <x:v>63</x:v>
      </x:c>
      <x:c r="R8748" s="17" t="n">
        <x:v>7.63</x:v>
      </x:c>
      <x:c r="S8748" s="18" t="n">
        <x:v>0</x:v>
      </x:c>
      <x:c r="T8748" s="17" t="n">
        <x:v>480.38</x:v>
      </x:c>
      <x:c r="U8748" s="17" t="n">
        <x:v>480.38</x:v>
      </x:c>
      <x:c r="V8748" s="17" t="n">
        <x:v>250.78</x:v>
      </x:c>
      <x:c r="W8748" s="17" t="n">
        <x:v>229.6</x:v>
      </x:c>
      <x:c r="X8748" s="18" t="n">
        <x:v>0.4779</x:v>
      </x:c>
      <x:c r="Y8748" s="17" t="n">
        <x:v>456.78</x:v>
      </x:c>
      <x:c r="Z8748" s="18" t="n">
        <x:v>1.0517</x:v>
      </x:c>
      <x:c r="AA8748" s="18" t="n">
        <x:v>0.0244</x:v>
      </x:c>
      <x:c r="AB8748" t="str">
        <x:v>No</x:v>
      </x:c>
      <x:c r="AC8748" t="str">
        <x:v>Core</x:v>
      </x:c>
      <x:c r="AD8748" s="18" t="n">
        <x:v>0.4779549523294059</x:v>
      </x:c>
      <x:c r="AE8748" s="18" t="n">
        <x:v>1.0516660098953545</x:v>
      </x:c>
      <x:c r="AF8748" s="17" t="n">
        <x:v>23.600000000000023</x:v>
      </x:c>
      <x:c r="AG8748" s="18" t="n">
        <x:v>0.05166600989535449</x:v>
      </x:c>
      <x:c r="AH8748" t="str">
        <x:v>Above Target</x:v>
      </x:c>
    </x:row>
    <x:row r="8749">
      <x:c r="A8749" t="str">
        <x:v>TXN-008746</x:v>
      </x:c>
      <x:c r="B8749" s="14" t="d">
        <x:v>2026-07-21T00:00:00.000Z</x:v>
      </x:c>
      <x:c r="C8749" t="n">
        <x:v>2026</x:v>
      </x:c>
      <x:c r="D8749" t="str">
        <x:v>Q3</x:v>
      </x:c>
      <x:c r="E8749" t="n">
        <x:v>7</x:v>
      </x:c>
      <x:c r="F8749" t="str">
        <x:v>July</x:v>
      </x:c>
      <x:c r="G8749" s="15" t="d">
        <x:v>2026-07-01T00:00:00.000Z</x:v>
      </x:c>
      <x:c r="H8749" t="str">
        <x:v>2026-07</x:v>
      </x:c>
      <x:c r="I8749" t="str">
        <x:v>Germany</x:v>
      </x:c>
      <x:c r="J8749" t="str">
        <x:v>Europe</x:v>
      </x:c>
      <x:c r="K8749" t="str">
        <x:v>EUR</x:v>
      </x:c>
      <x:c r="L8749" t="str">
        <x:v>J&amp;B</x:v>
      </x:c>
      <x:c r="M8749" t="str">
        <x:v>Scotch Whisky</x:v>
      </x:c>
      <x:c r="N8749" t="str">
        <x:v>Wholesale</x:v>
      </x:c>
      <x:c r="O8749" t="str">
        <x:v>Key Account</x:v>
      </x:c>
      <x:c r="P8749" t="str">
        <x:v>SR-028</x:v>
      </x:c>
      <x:c r="Q8749" s="16" t="n">
        <x:v>108</x:v>
      </x:c>
      <x:c r="R8749" s="17" t="n">
        <x:v>19.57</x:v>
      </x:c>
      <x:c r="S8749" s="18" t="n">
        <x:v>0.15</x:v>
      </x:c>
      <x:c r="T8749" s="17" t="n">
        <x:v>2113.15</x:v>
      </x:c>
      <x:c r="U8749" s="17" t="n">
        <x:v>1796.18</x:v>
      </x:c>
      <x:c r="V8749" s="17" t="n">
        <x:v>973.07</x:v>
      </x:c>
      <x:c r="W8749" s="17" t="n">
        <x:v>823.11</x:v>
      </x:c>
      <x:c r="X8749" s="18" t="n">
        <x:v>0.4583</x:v>
      </x:c>
      <x:c r="Y8749" s="17" t="n">
        <x:v>1713.08</x:v>
      </x:c>
      <x:c r="Z8749" s="18" t="n">
        <x:v>1.0485</x:v>
      </x:c>
      <x:c r="AA8749" s="18" t="n">
        <x:v>-0.0038</x:v>
      </x:c>
      <x:c r="AB8749" t="str">
        <x:v>Yes</x:v>
      </x:c>
      <x:c r="AC8749" t="str">
        <x:v>Core</x:v>
      </x:c>
      <x:c r="AD8749" s="18" t="n">
        <x:v>0.4582558540903473</x:v>
      </x:c>
      <x:c r="AE8749" s="18" t="n">
        <x:v>1.0485091180797161</x:v>
      </x:c>
      <x:c r="AF8749" s="17" t="n">
        <x:v>83.10000000000014</x:v>
      </x:c>
      <x:c r="AG8749" s="18" t="n">
        <x:v>0.04850911807971615</x:v>
      </x:c>
      <x:c r="AH8749" t="str">
        <x:v>Above Target</x:v>
      </x:c>
    </x:row>
    <x:row r="8750">
      <x:c r="A8750" t="str">
        <x:v>TXN-008747</x:v>
      </x:c>
      <x:c r="B8750" s="14" t="d">
        <x:v>2023-09-04T00:00:00.000Z</x:v>
      </x:c>
      <x:c r="C8750" t="n">
        <x:v>2023</x:v>
      </x:c>
      <x:c r="D8750" t="str">
        <x:v>Q3</x:v>
      </x:c>
      <x:c r="E8750" t="n">
        <x:v>9</x:v>
      </x:c>
      <x:c r="F8750" t="str">
        <x:v>September</x:v>
      </x:c>
      <x:c r="G8750" s="15" t="d">
        <x:v>2023-09-01T00:00:00.000Z</x:v>
      </x:c>
      <x:c r="H8750" t="str">
        <x:v>2023-09</x:v>
      </x:c>
      <x:c r="I8750" t="str">
        <x:v>Brazil</x:v>
      </x:c>
      <x:c r="J8750" t="str">
        <x:v>Latin America &amp; Caribbean</x:v>
      </x:c>
      <x:c r="K8750" t="str">
        <x:v>BRL</x:v>
      </x:c>
      <x:c r="L8750" t="str">
        <x:v>Smirnoff</x:v>
      </x:c>
      <x:c r="M8750" t="str">
        <x:v>Vodka</x:v>
      </x:c>
      <x:c r="N8750" t="str">
        <x:v>Duty Free / Travel Retail</x:v>
      </x:c>
      <x:c r="O8750" t="str">
        <x:v>Key Account</x:v>
      </x:c>
      <x:c r="P8750" t="str">
        <x:v>SR-042</x:v>
      </x:c>
      <x:c r="Q8750" s="16" t="n">
        <x:v>25</x:v>
      </x:c>
      <x:c r="R8750" s="17" t="n">
        <x:v>23.72</x:v>
      </x:c>
      <x:c r="S8750" s="18" t="n">
        <x:v>0.08</x:v>
      </x:c>
      <x:c r="T8750" s="17" t="n">
        <x:v>593.01</x:v>
      </x:c>
      <x:c r="U8750" s="17" t="n">
        <x:v>545.57</x:v>
      </x:c>
      <x:c r="V8750" s="17" t="n">
        <x:v>253.57</x:v>
      </x:c>
      <x:c r="W8750" s="17" t="n">
        <x:v>292</x:v>
      </x:c>
      <x:c r="X8750" s="18" t="n">
        <x:v>0.5352</x:v>
      </x:c>
      <x:c r="Y8750" s="17" t="n">
        <x:v>578.78</x:v>
      </x:c>
      <x:c r="Z8750" s="18" t="n">
        <x:v>0.9426</x:v>
      </x:c>
      <x:c r="AA8750" s="18" t="n">
        <x:v>-0.0026</x:v>
      </x:c>
      <x:c r="AB8750" t="str">
        <x:v>Yes</x:v>
      </x:c>
      <x:c r="AC8750" t="str">
        <x:v>Core</x:v>
      </x:c>
      <x:c r="AD8750" s="18" t="n">
        <x:v>0.5352200450904558</x:v>
      </x:c>
      <x:c r="AE8750" s="18" t="n">
        <x:v>0.9426206848889044</x:v>
      </x:c>
      <x:c r="AF8750" s="17" t="n">
        <x:v>-33.20999999999992</x:v>
      </x:c>
      <x:c r="AG8750" s="18" t="n">
        <x:v>-0.05737931511109562</x:v>
      </x:c>
      <x:c r="AH8750" t="str">
        <x:v>Below Target</x:v>
      </x:c>
    </x:row>
    <x:row r="8751">
      <x:c r="A8751" t="str">
        <x:v>TXN-008748</x:v>
      </x:c>
      <x:c r="B8751" s="14" t="d">
        <x:v>2025-03-07T00:00:00.000Z</x:v>
      </x:c>
      <x:c r="C8751" t="n">
        <x:v>2025</x:v>
      </x:c>
      <x:c r="D8751" t="str">
        <x:v>Q1</x:v>
      </x:c>
      <x:c r="E8751" t="n">
        <x:v>3</x:v>
      </x:c>
      <x:c r="F8751" t="str">
        <x:v>March</x:v>
      </x:c>
      <x:c r="G8751" s="15" t="d">
        <x:v>2025-03-01T00:00:00.000Z</x:v>
      </x:c>
      <x:c r="H8751" t="str">
        <x:v>2025-03</x:v>
      </x:c>
      <x:c r="I8751" t="str">
        <x:v>Ireland</x:v>
      </x:c>
      <x:c r="J8751" t="str">
        <x:v>Europe</x:v>
      </x:c>
      <x:c r="K8751" t="str">
        <x:v>EUR</x:v>
      </x:c>
      <x:c r="L8751" t="str">
        <x:v>Johnnie Walker</x:v>
      </x:c>
      <x:c r="M8751" t="str">
        <x:v>Scotch Whisky</x:v>
      </x:c>
      <x:c r="N8751" t="str">
        <x:v>Wholesale</x:v>
      </x:c>
      <x:c r="O8751" t="str">
        <x:v>Key Account</x:v>
      </x:c>
      <x:c r="P8751" t="str">
        <x:v>SR-001</x:v>
      </x:c>
      <x:c r="Q8751" s="16" t="n">
        <x:v>95</x:v>
      </x:c>
      <x:c r="R8751" s="17" t="n">
        <x:v>34</x:v>
      </x:c>
      <x:c r="S8751" s="18" t="n">
        <x:v>0</x:v>
      </x:c>
      <x:c r="T8751" s="17" t="n">
        <x:v>3230.28</x:v>
      </x:c>
      <x:c r="U8751" s="17" t="n">
        <x:v>3230.28</x:v>
      </x:c>
      <x:c r="V8751" s="17" t="n">
        <x:v>1498.1</x:v>
      </x:c>
      <x:c r="W8751" s="17" t="n">
        <x:v>1732.17</x:v>
      </x:c>
      <x:c r="X8751" s="18" t="n">
        <x:v>0.5362</x:v>
      </x:c>
      <x:c r="Y8751" s="17" t="n">
        <x:v>2940.3</x:v>
      </x:c>
      <x:c r="Z8751" s="18" t="n">
        <x:v>1.0986</x:v>
      </x:c>
      <x:c r="AA8751" s="18" t="n">
        <x:v>0.0768</x:v>
      </x:c>
      <x:c r="AB8751" t="str">
        <x:v>No</x:v>
      </x:c>
      <x:c r="AC8751" t="str">
        <x:v>Luxury / Reserve</x:v>
      </x:c>
      <x:c r="AD8751" s="18" t="n">
        <x:v>0.5362290575429993</x:v>
      </x:c>
      <x:c r="AE8751" s="18" t="n">
        <x:v>1.0986225895316803</x:v>
      </x:c>
      <x:c r="AF8751" s="17" t="n">
        <x:v>289.98</x:v>
      </x:c>
      <x:c r="AG8751" s="18" t="n">
        <x:v>0.09862258953168045</x:v>
      </x:c>
      <x:c r="AH8751" t="str">
        <x:v>Above Target</x:v>
      </x:c>
    </x:row>
    <x:row r="8752">
      <x:c r="A8752" t="str">
        <x:v>TXN-008749</x:v>
      </x:c>
      <x:c r="B8752" s="14" t="d">
        <x:v>2023-01-18T00:00:00.000Z</x:v>
      </x:c>
      <x:c r="C8752" t="n">
        <x:v>2023</x:v>
      </x:c>
      <x:c r="D8752" t="str">
        <x:v>Q1</x:v>
      </x:c>
      <x:c r="E8752" t="n">
        <x:v>1</x:v>
      </x:c>
      <x:c r="F8752" t="str">
        <x:v>January</x:v>
      </x:c>
      <x:c r="G8752" s="15" t="d">
        <x:v>2023-01-01T00:00:00.000Z</x:v>
      </x:c>
      <x:c r="H8752" t="str">
        <x:v>2023-01</x:v>
      </x:c>
      <x:c r="I8752" t="str">
        <x:v>United States</x:v>
      </x:c>
      <x:c r="J8752" t="str">
        <x:v>North America</x:v>
      </x:c>
      <x:c r="K8752" t="str">
        <x:v>USD</x:v>
      </x:c>
      <x:c r="L8752" t="str">
        <x:v>Baileys</x:v>
      </x:c>
      <x:c r="M8752" t="str">
        <x:v>Liqueur</x:v>
      </x:c>
      <x:c r="N8752" t="str">
        <x:v>Duty Free / Travel Retail</x:v>
      </x:c>
      <x:c r="O8752" t="str">
        <x:v>E-commerce Partner</x:v>
      </x:c>
      <x:c r="P8752" t="str">
        <x:v>SR-013</x:v>
      </x:c>
      <x:c r="Q8752" s="16" t="n">
        <x:v>13</x:v>
      </x:c>
      <x:c r="R8752" s="17" t="n">
        <x:v>21.46</x:v>
      </x:c>
      <x:c r="S8752" s="18" t="n">
        <x:v>0.03</x:v>
      </x:c>
      <x:c r="T8752" s="17" t="n">
        <x:v>278.93</x:v>
      </x:c>
      <x:c r="U8752" s="17" t="n">
        <x:v>270.56</x:v>
      </x:c>
      <x:c r="V8752" s="17" t="n">
        <x:v>131.72</x:v>
      </x:c>
      <x:c r="W8752" s="17" t="n">
        <x:v>138.84</x:v>
      </x:c>
      <x:c r="X8752" s="18" t="n">
        <x:v>0.5132</x:v>
      </x:c>
      <x:c r="Y8752" s="17" t="n">
        <x:v>313.63</x:v>
      </x:c>
      <x:c r="Z8752" s="18" t="n">
        <x:v>0.8627</x:v>
      </x:c>
      <x:c r="AA8752" s="18" t="n">
        <x:v>0.0244</x:v>
      </x:c>
      <x:c r="AB8752" t="str">
        <x:v>No</x:v>
      </x:c>
      <x:c r="AC8752" t="str">
        <x:v>Core</x:v>
      </x:c>
      <x:c r="AD8752" s="18" t="n">
        <x:v>0.5131578947368421</x:v>
      </x:c>
      <x:c r="AE8752" s="18" t="n">
        <x:v>0.8626725759653094</x:v>
      </x:c>
      <x:c r="AF8752" s="17" t="n">
        <x:v>-43.06999999999999</x:v>
      </x:c>
      <x:c r="AG8752" s="18" t="n">
        <x:v>-0.13732742403469053</x:v>
      </x:c>
      <x:c r="AH8752" t="str">
        <x:v>Below Target</x:v>
      </x:c>
    </x:row>
    <x:row r="8753">
      <x:c r="A8753" t="str">
        <x:v>TXN-008750</x:v>
      </x:c>
      <x:c r="B8753" s="14" t="d">
        <x:v>2024-01-09T00:00:00.000Z</x:v>
      </x:c>
      <x:c r="C8753" t="n">
        <x:v>2024</x:v>
      </x:c>
      <x:c r="D8753" t="str">
        <x:v>Q1</x:v>
      </x:c>
      <x:c r="E8753" t="n">
        <x:v>1</x:v>
      </x:c>
      <x:c r="F8753" t="str">
        <x:v>January</x:v>
      </x:c>
      <x:c r="G8753" s="15" t="d">
        <x:v>2024-01-01T00:00:00.000Z</x:v>
      </x:c>
      <x:c r="H8753" t="str">
        <x:v>2024-01</x:v>
      </x:c>
      <x:c r="I8753" t="str">
        <x:v>Mexico</x:v>
      </x:c>
      <x:c r="J8753" t="str">
        <x:v>Latin America &amp; Caribbean</x:v>
      </x:c>
      <x:c r="K8753" t="str">
        <x:v>MXN</x:v>
      </x:c>
      <x:c r="L8753" t="str">
        <x:v>Baileys</x:v>
      </x:c>
      <x:c r="M8753" t="str">
        <x:v>Liqueur</x:v>
      </x:c>
      <x:c r="N8753" t="str">
        <x:v>Wholesale</x:v>
      </x:c>
      <x:c r="O8753" t="str">
        <x:v>Key Account</x:v>
      </x:c>
      <x:c r="P8753" t="str">
        <x:v>SR-015</x:v>
      </x:c>
      <x:c r="Q8753" s="16" t="n">
        <x:v>35</x:v>
      </x:c>
      <x:c r="R8753" s="17" t="n">
        <x:v>15.35</x:v>
      </x:c>
      <x:c r="S8753" s="18" t="n">
        <x:v>0</x:v>
      </x:c>
      <x:c r="T8753" s="17" t="n">
        <x:v>537.11</x:v>
      </x:c>
      <x:c r="U8753" s="17" t="n">
        <x:v>537.11</x:v>
      </x:c>
      <x:c r="V8753" s="17" t="n">
        <x:v>248.19</x:v>
      </x:c>
      <x:c r="W8753" s="17" t="n">
        <x:v>288.93</x:v>
      </x:c>
      <x:c r="X8753" s="18" t="n">
        <x:v>0.5379</x:v>
      </x:c>
      <x:c r="Y8753" s="17" t="n">
        <x:v>502.01</x:v>
      </x:c>
      <x:c r="Z8753" s="18" t="n">
        <x:v>1.0699</x:v>
      </x:c>
      <x:c r="AA8753" s="18" t="n">
        <x:v>0.0535</x:v>
      </x:c>
      <x:c r="AB8753" t="str">
        <x:v>No</x:v>
      </x:c>
      <x:c r="AC8753" t="str">
        <x:v>Core</x:v>
      </x:c>
      <x:c r="AD8753" s="18" t="n">
        <x:v>0.5379345013125802</x:v>
      </x:c>
      <x:c r="AE8753" s="18" t="n">
        <x:v>1.0699189259178103</x:v>
      </x:c>
      <x:c r="AF8753" s="17" t="n">
        <x:v>35.10000000000002</x:v>
      </x:c>
      <x:c r="AG8753" s="18" t="n">
        <x:v>0.06991892591781045</x:v>
      </x:c>
      <x:c r="AH8753" t="str">
        <x:v>Above Target</x:v>
      </x:c>
    </x:row>
    <x:row r="8754">
      <x:c r="A8754" t="str">
        <x:v>TXN-008751</x:v>
      </x:c>
      <x:c r="B8754" s="14" t="d">
        <x:v>2024-06-22T00:00:00.000Z</x:v>
      </x:c>
      <x:c r="C8754" t="n">
        <x:v>2024</x:v>
      </x:c>
      <x:c r="D8754" t="str">
        <x:v>Q2</x:v>
      </x:c>
      <x:c r="E8754" t="n">
        <x:v>6</x:v>
      </x:c>
      <x:c r="F8754" t="str">
        <x:v>June</x:v>
      </x:c>
      <x:c r="G8754" s="15" t="d">
        <x:v>2024-06-01T00:00:00.000Z</x:v>
      </x:c>
      <x:c r="H8754" t="str">
        <x:v>2024-06</x:v>
      </x:c>
      <x:c r="I8754" t="str">
        <x:v>United Kingdom</x:v>
      </x:c>
      <x:c r="J8754" t="str">
        <x:v>Europe</x:v>
      </x:c>
      <x:c r="K8754" t="str">
        <x:v>GBP</x:v>
      </x:c>
      <x:c r="L8754" t="str">
        <x:v>Crown Royal</x:v>
      </x:c>
      <x:c r="M8754" t="str">
        <x:v>Canadian Whisky</x:v>
      </x:c>
      <x:c r="N8754" t="str">
        <x:v>On-Trade</x:v>
      </x:c>
      <x:c r="O8754" t="str">
        <x:v>Hospitality Group</x:v>
      </x:c>
      <x:c r="P8754" t="str">
        <x:v>SR-054</x:v>
      </x:c>
      <x:c r="Q8754" s="16" t="n">
        <x:v>64</x:v>
      </x:c>
      <x:c r="R8754" s="17" t="n">
        <x:v>33.56</x:v>
      </x:c>
      <x:c r="S8754" s="18" t="n">
        <x:v>0.02</x:v>
      </x:c>
      <x:c r="T8754" s="17" t="n">
        <x:v>2147.82</x:v>
      </x:c>
      <x:c r="U8754" s="17" t="n">
        <x:v>2104.86</x:v>
      </x:c>
      <x:c r="V8754" s="17" t="n">
        <x:v>985.67</x:v>
      </x:c>
      <x:c r="W8754" s="17" t="n">
        <x:v>1119.19</x:v>
      </x:c>
      <x:c r="X8754" s="18" t="n">
        <x:v>0.5317</x:v>
      </x:c>
      <x:c r="Y8754" s="17" t="n">
        <x:v>2143.07</x:v>
      </x:c>
      <x:c r="Z8754" s="18" t="n">
        <x:v>0.9822</x:v>
      </x:c>
      <x:c r="AA8754" s="18" t="n">
        <x:v>0.0898</x:v>
      </x:c>
      <x:c r="AB8754" t="str">
        <x:v>No</x:v>
      </x:c>
      <x:c r="AC8754" t="str">
        <x:v>Premium Core</x:v>
      </x:c>
      <x:c r="AD8754" s="18" t="n">
        <x:v>0.5317170738196364</x:v>
      </x:c>
      <x:c r="AE8754" s="18" t="n">
        <x:v>0.9821704377365181</x:v>
      </x:c>
      <x:c r="AF8754" s="17" t="n">
        <x:v>-38.210000000000036</x:v>
      </x:c>
      <x:c r="AG8754" s="18" t="n">
        <x:v>-0.017829562263481844</x:v>
      </x:c>
      <x:c r="AH8754" t="str">
        <x:v>Below Target</x:v>
      </x:c>
    </x:row>
    <x:row r="8755">
      <x:c r="A8755" t="str">
        <x:v>TXN-008752</x:v>
      </x:c>
      <x:c r="B8755" s="14" t="d">
        <x:v>2023-08-31T00:00:00.000Z</x:v>
      </x:c>
      <x:c r="C8755" t="n">
        <x:v>2023</x:v>
      </x:c>
      <x:c r="D8755" t="str">
        <x:v>Q3</x:v>
      </x:c>
      <x:c r="E8755" t="n">
        <x:v>8</x:v>
      </x:c>
      <x:c r="F8755" t="str">
        <x:v>August</x:v>
      </x:c>
      <x:c r="G8755" s="15" t="d">
        <x:v>2023-08-01T00:00:00.000Z</x:v>
      </x:c>
      <x:c r="H8755" t="str">
        <x:v>2023-08</x:v>
      </x:c>
      <x:c r="I8755" t="str">
        <x:v>France</x:v>
      </x:c>
      <x:c r="J8755" t="str">
        <x:v>Europe</x:v>
      </x:c>
      <x:c r="K8755" t="str">
        <x:v>EUR</x:v>
      </x:c>
      <x:c r="L8755" t="str">
        <x:v>Tanqueray</x:v>
      </x:c>
      <x:c r="M8755" t="str">
        <x:v>Gin</x:v>
      </x:c>
      <x:c r="N8755" t="str">
        <x:v>Off-Trade</x:v>
      </x:c>
      <x:c r="O8755" t="str">
        <x:v>Independent Retailer</x:v>
      </x:c>
      <x:c r="P8755" t="str">
        <x:v>SR-015</x:v>
      </x:c>
      <x:c r="Q8755" s="16" t="n">
        <x:v>96</x:v>
      </x:c>
      <x:c r="R8755" s="17" t="n">
        <x:v>25.86</x:v>
      </x:c>
      <x:c r="S8755" s="18" t="n">
        <x:v>0</x:v>
      </x:c>
      <x:c r="T8755" s="17" t="n">
        <x:v>2483</x:v>
      </x:c>
      <x:c r="U8755" s="17" t="n">
        <x:v>2483</x:v>
      </x:c>
      <x:c r="V8755" s="17" t="n">
        <x:v>1071.31</x:v>
      </x:c>
      <x:c r="W8755" s="17" t="n">
        <x:v>1411.69</x:v>
      </x:c>
      <x:c r="X8755" s="18" t="n">
        <x:v>0.5685</x:v>
      </x:c>
      <x:c r="Y8755" s="17" t="n">
        <x:v>2491.3</x:v>
      </x:c>
      <x:c r="Z8755" s="18" t="n">
        <x:v>0.9967</x:v>
      </x:c>
      <x:c r="AA8755" s="18" t="n">
        <x:v>0.1062</x:v>
      </x:c>
      <x:c r="AB8755" t="str">
        <x:v>No</x:v>
      </x:c>
      <x:c r="AC8755" t="str">
        <x:v>Premium Core</x:v>
      </x:c>
      <x:c r="AD8755" s="18" t="n">
        <x:v>0.5685420861860653</x:v>
      </x:c>
      <x:c r="AE8755" s="18" t="n">
        <x:v>0.9966684060530646</x:v>
      </x:c>
      <x:c r="AF8755" s="17" t="n">
        <x:v>-8.300000000000182</x:v>
      </x:c>
      <x:c r="AG8755" s="18" t="n">
        <x:v>-0.0033315939469354076</x:v>
      </x:c>
      <x:c r="AH8755" t="str">
        <x:v>Below Target</x:v>
      </x:c>
    </x:row>
    <x:row r="8756">
      <x:c r="A8756" t="str">
        <x:v>TXN-008753</x:v>
      </x:c>
      <x:c r="B8756" s="14" t="d">
        <x:v>2024-04-23T00:00:00.000Z</x:v>
      </x:c>
      <x:c r="C8756" t="n">
        <x:v>2024</x:v>
      </x:c>
      <x:c r="D8756" t="str">
        <x:v>Q2</x:v>
      </x:c>
      <x:c r="E8756" t="n">
        <x:v>4</x:v>
      </x:c>
      <x:c r="F8756" t="str">
        <x:v>April</x:v>
      </x:c>
      <x:c r="G8756" s="15" t="d">
        <x:v>2024-04-01T00:00:00.000Z</x:v>
      </x:c>
      <x:c r="H8756" t="str">
        <x:v>2024-04</x:v>
      </x:c>
      <x:c r="I8756" t="str">
        <x:v>United States</x:v>
      </x:c>
      <x:c r="J8756" t="str">
        <x:v>North America</x:v>
      </x:c>
      <x:c r="K8756" t="str">
        <x:v>USD</x:v>
      </x:c>
      <x:c r="L8756" t="str">
        <x:v>Tanqueray</x:v>
      </x:c>
      <x:c r="M8756" t="str">
        <x:v>Gin</x:v>
      </x:c>
      <x:c r="N8756" t="str">
        <x:v>On-Trade</x:v>
      </x:c>
      <x:c r="O8756" t="str">
        <x:v>E-commerce Partner</x:v>
      </x:c>
      <x:c r="P8756" t="str">
        <x:v>SR-025</x:v>
      </x:c>
      <x:c r="Q8756" s="16" t="n">
        <x:v>121</x:v>
      </x:c>
      <x:c r="R8756" s="17" t="n">
        <x:v>33.04</x:v>
      </x:c>
      <x:c r="S8756" s="18" t="n">
        <x:v>0</x:v>
      </x:c>
      <x:c r="T8756" s="17" t="n">
        <x:v>3997.99</x:v>
      </x:c>
      <x:c r="U8756" s="17" t="n">
        <x:v>3997.99</x:v>
      </x:c>
      <x:c r="V8756" s="17" t="n">
        <x:v>1696.83</x:v>
      </x:c>
      <x:c r="W8756" s="17" t="n">
        <x:v>2301.16</x:v>
      </x:c>
      <x:c r="X8756" s="18" t="n">
        <x:v>0.5756</x:v>
      </x:c>
      <x:c r="Y8756" s="17" t="n">
        <x:v>3894.51</x:v>
      </x:c>
      <x:c r="Z8756" s="18" t="n">
        <x:v>1.0266</x:v>
      </x:c>
      <x:c r="AA8756" s="18" t="n">
        <x:v>0.1156</x:v>
      </x:c>
      <x:c r="AB8756" t="str">
        <x:v>No</x:v>
      </x:c>
      <x:c r="AC8756" t="str">
        <x:v>Premium Core</x:v>
      </x:c>
      <x:c r="AD8756" s="18" t="n">
        <x:v>0.5755792285623526</x:v>
      </x:c>
      <x:c r="AE8756" s="18" t="n">
        <x:v>1.0265707367550732</x:v>
      </x:c>
      <x:c r="AF8756" s="17" t="n">
        <x:v>103.47999999999956</x:v>
      </x:c>
      <x:c r="AG8756" s="18" t="n">
        <x:v>0.026570736755073054</x:v>
      </x:c>
      <x:c r="AH8756" t="str">
        <x:v>Above Target</x:v>
      </x:c>
    </x:row>
    <x:row r="8757">
      <x:c r="A8757" t="str">
        <x:v>TXN-008754</x:v>
      </x:c>
      <x:c r="B8757" s="14" t="d">
        <x:v>2024-07-12T00:00:00.000Z</x:v>
      </x:c>
      <x:c r="C8757" t="n">
        <x:v>2024</x:v>
      </x:c>
      <x:c r="D8757" t="str">
        <x:v>Q3</x:v>
      </x:c>
      <x:c r="E8757" t="n">
        <x:v>7</x:v>
      </x:c>
      <x:c r="F8757" t="str">
        <x:v>July</x:v>
      </x:c>
      <x:c r="G8757" s="15" t="d">
        <x:v>2024-07-01T00:00:00.000Z</x:v>
      </x:c>
      <x:c r="H8757" t="str">
        <x:v>2024-07</x:v>
      </x:c>
      <x:c r="I8757" t="str">
        <x:v>Mexico</x:v>
      </x:c>
      <x:c r="J8757" t="str">
        <x:v>Latin America &amp; Caribbean</x:v>
      </x:c>
      <x:c r="K8757" t="str">
        <x:v>MXN</x:v>
      </x:c>
      <x:c r="L8757" t="str">
        <x:v>Baileys</x:v>
      </x:c>
      <x:c r="M8757" t="str">
        <x:v>Liqueur</x:v>
      </x:c>
      <x:c r="N8757" t="str">
        <x:v>Wholesale</x:v>
      </x:c>
      <x:c r="O8757" t="str">
        <x:v>Distributor</x:v>
      </x:c>
      <x:c r="P8757" t="str">
        <x:v>SR-004</x:v>
      </x:c>
      <x:c r="Q8757" s="16" t="n">
        <x:v>93</x:v>
      </x:c>
      <x:c r="R8757" s="17" t="n">
        <x:v>16.82</x:v>
      </x:c>
      <x:c r="S8757" s="18" t="n">
        <x:v>0.12</x:v>
      </x:c>
      <x:c r="T8757" s="17" t="n">
        <x:v>1564.32</x:v>
      </x:c>
      <x:c r="U8757" s="17" t="n">
        <x:v>1376.6</x:v>
      </x:c>
      <x:c r="V8757" s="17" t="n">
        <x:v>618.36</x:v>
      </x:c>
      <x:c r="W8757" s="17" t="n">
        <x:v>758.24</x:v>
      </x:c>
      <x:c r="X8757" s="18" t="n">
        <x:v>0.5508</x:v>
      </x:c>
      <x:c r="Y8757" s="17" t="n">
        <x:v>1440.5</x:v>
      </x:c>
      <x:c r="Z8757" s="18" t="n">
        <x:v>0.9556</x:v>
      </x:c>
      <x:c r="AA8757" s="18" t="n">
        <x:v>0.0497</x:v>
      </x:c>
      <x:c r="AB8757" t="str">
        <x:v>Yes</x:v>
      </x:c>
      <x:c r="AC8757" t="str">
        <x:v>Core</x:v>
      </x:c>
      <x:c r="AD8757" s="18" t="n">
        <x:v>0.5508063344471887</x:v>
      </x:c>
      <x:c r="AE8757" s="18" t="n">
        <x:v>0.9556404026379729</x:v>
      </x:c>
      <x:c r="AF8757" s="17" t="n">
        <x:v>-63.90000000000009</x:v>
      </x:c>
      <x:c r="AG8757" s="18" t="n">
        <x:v>-0.04435959736202714</x:v>
      </x:c>
      <x:c r="AH8757" t="str">
        <x:v>Below Target</x:v>
      </x:c>
    </x:row>
    <x:row r="8758">
      <x:c r="A8758" t="str">
        <x:v>TXN-008755</x:v>
      </x:c>
      <x:c r="B8758" s="14" t="d">
        <x:v>2025-04-02T00:00:00.000Z</x:v>
      </x:c>
      <x:c r="C8758" t="n">
        <x:v>2025</x:v>
      </x:c>
      <x:c r="D8758" t="str">
        <x:v>Q2</x:v>
      </x:c>
      <x:c r="E8758" t="n">
        <x:v>4</x:v>
      </x:c>
      <x:c r="F8758" t="str">
        <x:v>April</x:v>
      </x:c>
      <x:c r="G8758" s="15" t="d">
        <x:v>2025-04-01T00:00:00.000Z</x:v>
      </x:c>
      <x:c r="H8758" t="str">
        <x:v>2025-04</x:v>
      </x:c>
      <x:c r="I8758" t="str">
        <x:v>United Kingdom</x:v>
      </x:c>
      <x:c r="J8758" t="str">
        <x:v>Europe</x:v>
      </x:c>
      <x:c r="K8758" t="str">
        <x:v>GBP</x:v>
      </x:c>
      <x:c r="L8758" t="str">
        <x:v>Captain Morgan</x:v>
      </x:c>
      <x:c r="M8758" t="str">
        <x:v>Rum</x:v>
      </x:c>
      <x:c r="N8758" t="str">
        <x:v>E-commerce</x:v>
      </x:c>
      <x:c r="O8758" t="str">
        <x:v>Independent Retailer</x:v>
      </x:c>
      <x:c r="P8758" t="str">
        <x:v>SR-055</x:v>
      </x:c>
      <x:c r="Q8758" s="16" t="n">
        <x:v>129</x:v>
      </x:c>
      <x:c r="R8758" s="17" t="n">
        <x:v>19.03</x:v>
      </x:c>
      <x:c r="S8758" s="18" t="n">
        <x:v>0</x:v>
      </x:c>
      <x:c r="T8758" s="17" t="n">
        <x:v>2455.24</x:v>
      </x:c>
      <x:c r="U8758" s="17" t="n">
        <x:v>2455.24</x:v>
      </x:c>
      <x:c r="V8758" s="17" t="n">
        <x:v>1129.66</x:v>
      </x:c>
      <x:c r="W8758" s="17" t="n">
        <x:v>1325.58</x:v>
      </x:c>
      <x:c r="X8758" s="18" t="n">
        <x:v>0.5399</x:v>
      </x:c>
      <x:c r="Y8758" s="17" t="n">
        <x:v>2499.73</x:v>
      </x:c>
      <x:c r="Z8758" s="18" t="n">
        <x:v>0.9822</x:v>
      </x:c>
      <x:c r="AA8758" s="18" t="n">
        <x:v>0.0542</x:v>
      </x:c>
      <x:c r="AB8758" t="str">
        <x:v>No</x:v>
      </x:c>
      <x:c r="AC8758" t="str">
        <x:v>Core</x:v>
      </x:c>
      <x:c r="AD8758" s="18" t="n">
        <x:v>0.5398983398771607</x:v>
      </x:c>
      <x:c r="AE8758" s="18" t="n">
        <x:v>0.9822020778244049</x:v>
      </x:c>
      <x:c r="AF8758" s="17" t="n">
        <x:v>-44.49000000000024</x:v>
      </x:c>
      <x:c r="AG8758" s="18" t="n">
        <x:v>-0.01779792217559506</x:v>
      </x:c>
      <x:c r="AH8758" t="str">
        <x:v>Below Target</x:v>
      </x:c>
    </x:row>
    <x:row r="8759">
      <x:c r="A8759" t="str">
        <x:v>TXN-008756</x:v>
      </x:c>
      <x:c r="B8759" s="14" t="d">
        <x:v>2025-10-14T00:00:00.000Z</x:v>
      </x:c>
      <x:c r="C8759" t="n">
        <x:v>2025</x:v>
      </x:c>
      <x:c r="D8759" t="str">
        <x:v>Q4</x:v>
      </x:c>
      <x:c r="E8759" t="n">
        <x:v>10</x:v>
      </x:c>
      <x:c r="F8759" t="str">
        <x:v>October</x:v>
      </x:c>
      <x:c r="G8759" s="15" t="d">
        <x:v>2025-10-01T00:00:00.000Z</x:v>
      </x:c>
      <x:c r="H8759" t="str">
        <x:v>2025-10</x:v>
      </x:c>
      <x:c r="I8759" t="str">
        <x:v>United States</x:v>
      </x:c>
      <x:c r="J8759" t="str">
        <x:v>North America</x:v>
      </x:c>
      <x:c r="K8759" t="str">
        <x:v>USD</x:v>
      </x:c>
      <x:c r="L8759" t="str">
        <x:v>Baileys</x:v>
      </x:c>
      <x:c r="M8759" t="str">
        <x:v>Liqueur</x:v>
      </x:c>
      <x:c r="N8759" t="str">
        <x:v>Off-Trade</x:v>
      </x:c>
      <x:c r="O8759" t="str">
        <x:v>E-commerce Partner</x:v>
      </x:c>
      <x:c r="P8759" t="str">
        <x:v>SR-039</x:v>
      </x:c>
      <x:c r="Q8759" s="16" t="n">
        <x:v>182</x:v>
      </x:c>
      <x:c r="R8759" s="17" t="n">
        <x:v>16.78</x:v>
      </x:c>
      <x:c r="S8759" s="18" t="n">
        <x:v>0</x:v>
      </x:c>
      <x:c r="T8759" s="17" t="n">
        <x:v>3053.52</x:v>
      </x:c>
      <x:c r="U8759" s="17" t="n">
        <x:v>3053.52</x:v>
      </x:c>
      <x:c r="V8759" s="17" t="n">
        <x:v>1338.02</x:v>
      </x:c>
      <x:c r="W8759" s="17" t="n">
        <x:v>1715.49</x:v>
      </x:c>
      <x:c r="X8759" s="18" t="n">
        <x:v>0.5618</x:v>
      </x:c>
      <x:c r="Y8759" s="17" t="n">
        <x:v>3226.66</x:v>
      </x:c>
      <x:c r="Z8759" s="18" t="n">
        <x:v>0.9463</x:v>
      </x:c>
      <x:c r="AA8759" s="18" t="n">
        <x:v>0.0636</x:v>
      </x:c>
      <x:c r="AB8759" t="str">
        <x:v>No</x:v>
      </x:c>
      <x:c r="AC8759" t="str">
        <x:v>Core</x:v>
      </x:c>
      <x:c r="AD8759" s="18" t="n">
        <x:v>0.5618073567554822</x:v>
      </x:c>
      <x:c r="AE8759" s="18" t="n">
        <x:v>0.9463407982247898</x:v>
      </x:c>
      <x:c r="AF8759" s="17" t="n">
        <x:v>-173.13999999999987</x:v>
      </x:c>
      <x:c r="AG8759" s="18" t="n">
        <x:v>-0.05365920177521024</x:v>
      </x:c>
      <x:c r="AH8759" t="str">
        <x:v>Below Target</x:v>
      </x:c>
    </x:row>
    <x:row r="8760">
      <x:c r="A8760" t="str">
        <x:v>TXN-008757</x:v>
      </x:c>
      <x:c r="B8760" s="14" t="d">
        <x:v>2026-05-05T00:00:00.000Z</x:v>
      </x:c>
      <x:c r="C8760" t="n">
        <x:v>2026</x:v>
      </x:c>
      <x:c r="D8760" t="str">
        <x:v>Q2</x:v>
      </x:c>
      <x:c r="E8760" t="n">
        <x:v>5</x:v>
      </x:c>
      <x:c r="F8760" t="str">
        <x:v>May</x:v>
      </x:c>
      <x:c r="G8760" s="15" t="d">
        <x:v>2026-05-01T00:00:00.000Z</x:v>
      </x:c>
      <x:c r="H8760" t="str">
        <x:v>2026-05</x:v>
      </x:c>
      <x:c r="I8760" t="str">
        <x:v>Nigeria</x:v>
      </x:c>
      <x:c r="J8760" t="str">
        <x:v>Africa</x:v>
      </x:c>
      <x:c r="K8760" t="str">
        <x:v>NGN</x:v>
      </x:c>
      <x:c r="L8760" t="str">
        <x:v>Baileys</x:v>
      </x:c>
      <x:c r="M8760" t="str">
        <x:v>Liqueur</x:v>
      </x:c>
      <x:c r="N8760" t="str">
        <x:v>Off-Trade</x:v>
      </x:c>
      <x:c r="O8760" t="str">
        <x:v>Hospitality Group</x:v>
      </x:c>
      <x:c r="P8760" t="str">
        <x:v>SR-013</x:v>
      </x:c>
      <x:c r="Q8760" s="16" t="n">
        <x:v>62</x:v>
      </x:c>
      <x:c r="R8760" s="17" t="n">
        <x:v>17.77</x:v>
      </x:c>
      <x:c r="S8760" s="18" t="n">
        <x:v>0.03</x:v>
      </x:c>
      <x:c r="T8760" s="17" t="n">
        <x:v>1101.5</x:v>
      </x:c>
      <x:c r="U8760" s="17" t="n">
        <x:v>1068.45</x:v>
      </x:c>
      <x:c r="V8760" s="17" t="n">
        <x:v>471.88</x:v>
      </x:c>
      <x:c r="W8760" s="17" t="n">
        <x:v>596.57</x:v>
      </x:c>
      <x:c r="X8760" s="18" t="n">
        <x:v>0.5584</x:v>
      </x:c>
      <x:c r="Y8760" s="17" t="n">
        <x:v>1044.11</x:v>
      </x:c>
      <x:c r="Z8760" s="18" t="n">
        <x:v>1.0233</x:v>
      </x:c>
      <x:c r="AA8760" s="18" t="n">
        <x:v>0.0849</x:v>
      </x:c>
      <x:c r="AB8760" t="str">
        <x:v>No</x:v>
      </x:c>
      <x:c r="AC8760" t="str">
        <x:v>Core</x:v>
      </x:c>
      <x:c r="AD8760" s="18" t="n">
        <x:v>0.5583508821189573</x:v>
      </x:c>
      <x:c r="AE8760" s="18" t="n">
        <x:v>1.023311720029499</x:v>
      </x:c>
      <x:c r="AF8760" s="17" t="n">
        <x:v>24.340000000000146</x:v>
      </x:c>
      <x:c r="AG8760" s="18" t="n">
        <x:v>0.02331172002949895</x:v>
      </x:c>
      <x:c r="AH8760" t="str">
        <x:v>Above Target</x:v>
      </x:c>
    </x:row>
    <x:row r="8761">
      <x:c r="A8761" t="str">
        <x:v>TXN-008758</x:v>
      </x:c>
      <x:c r="B8761" s="14" t="d">
        <x:v>2025-05-16T00:00:00.000Z</x:v>
      </x:c>
      <x:c r="C8761" t="n">
        <x:v>2025</x:v>
      </x:c>
      <x:c r="D8761" t="str">
        <x:v>Q2</x:v>
      </x:c>
      <x:c r="E8761" t="n">
        <x:v>5</x:v>
      </x:c>
      <x:c r="F8761" t="str">
        <x:v>May</x:v>
      </x:c>
      <x:c r="G8761" s="15" t="d">
        <x:v>2025-05-01T00:00:00.000Z</x:v>
      </x:c>
      <x:c r="H8761" t="str">
        <x:v>2025-05</x:v>
      </x:c>
      <x:c r="I8761" t="str">
        <x:v>India</x:v>
      </x:c>
      <x:c r="J8761" t="str">
        <x:v>Asia Pacific</x:v>
      </x:c>
      <x:c r="K8761" t="str">
        <x:v>INR</x:v>
      </x:c>
      <x:c r="L8761" t="str">
        <x:v>Johnnie Walker</x:v>
      </x:c>
      <x:c r="M8761" t="str">
        <x:v>Scotch Whisky</x:v>
      </x:c>
      <x:c r="N8761" t="str">
        <x:v>Off-Trade</x:v>
      </x:c>
      <x:c r="O8761" t="str">
        <x:v>Distributor</x:v>
      </x:c>
      <x:c r="P8761" t="str">
        <x:v>SR-050</x:v>
      </x:c>
      <x:c r="Q8761" s="16" t="n">
        <x:v>54</x:v>
      </x:c>
      <x:c r="R8761" s="17" t="n">
        <x:v>33.88</x:v>
      </x:c>
      <x:c r="S8761" s="18" t="n">
        <x:v>0</x:v>
      </x:c>
      <x:c r="T8761" s="17" t="n">
        <x:v>1829.33</x:v>
      </x:c>
      <x:c r="U8761" s="17" t="n">
        <x:v>1829.33</x:v>
      </x:c>
      <x:c r="V8761" s="17" t="n">
        <x:v>863.86</x:v>
      </x:c>
      <x:c r="W8761" s="17" t="n">
        <x:v>965.47</x:v>
      </x:c>
      <x:c r="X8761" s="18" t="n">
        <x:v>0.5278</x:v>
      </x:c>
      <x:c r="Y8761" s="17" t="n">
        <x:v>1918.93</x:v>
      </x:c>
      <x:c r="Z8761" s="18" t="n">
        <x:v>0.9533</x:v>
      </x:c>
      <x:c r="AA8761" s="18" t="n">
        <x:v>-0.0363</x:v>
      </x:c>
      <x:c r="AB8761" t="str">
        <x:v>No</x:v>
      </x:c>
      <x:c r="AC8761" t="str">
        <x:v>Luxury / Reserve</x:v>
      </x:c>
      <x:c r="AD8761" s="18" t="n">
        <x:v>0.5277724631422434</x:v>
      </x:c>
      <x:c r="AE8761" s="18" t="n">
        <x:v>0.9533073118873538</x:v>
      </x:c>
      <x:c r="AF8761" s="17" t="n">
        <x:v>-89.60000000000014</x:v>
      </x:c>
      <x:c r="AG8761" s="18" t="n">
        <x:v>-0.04669268811264618</x:v>
      </x:c>
      <x:c r="AH8761" t="str">
        <x:v>Below Target</x:v>
      </x:c>
    </x:row>
    <x:row r="8762">
      <x:c r="A8762" t="str">
        <x:v>TXN-008759</x:v>
      </x:c>
      <x:c r="B8762" s="14" t="d">
        <x:v>2023-12-19T00:00:00.000Z</x:v>
      </x:c>
      <x:c r="C8762" t="n">
        <x:v>2023</x:v>
      </x:c>
      <x:c r="D8762" t="str">
        <x:v>Q4</x:v>
      </x:c>
      <x:c r="E8762" t="n">
        <x:v>12</x:v>
      </x:c>
      <x:c r="F8762" t="str">
        <x:v>December</x:v>
      </x:c>
      <x:c r="G8762" s="15" t="d">
        <x:v>2023-12-01T00:00:00.000Z</x:v>
      </x:c>
      <x:c r="H8762" t="str">
        <x:v>2023-12</x:v>
      </x:c>
      <x:c r="I8762" t="str">
        <x:v>France</x:v>
      </x:c>
      <x:c r="J8762" t="str">
        <x:v>Europe</x:v>
      </x:c>
      <x:c r="K8762" t="str">
        <x:v>EUR</x:v>
      </x:c>
      <x:c r="L8762" t="str">
        <x:v>Don Julio</x:v>
      </x:c>
      <x:c r="M8762" t="str">
        <x:v>Tequila</x:v>
      </x:c>
      <x:c r="N8762" t="str">
        <x:v>E-commerce</x:v>
      </x:c>
      <x:c r="O8762" t="str">
        <x:v>Independent Retailer</x:v>
      </x:c>
      <x:c r="P8762" t="str">
        <x:v>SR-057</x:v>
      </x:c>
      <x:c r="Q8762" s="16" t="n">
        <x:v>88</x:v>
      </x:c>
      <x:c r="R8762" s="17" t="n">
        <x:v>51.94</x:v>
      </x:c>
      <x:c r="S8762" s="18" t="n">
        <x:v>0.1</x:v>
      </x:c>
      <x:c r="T8762" s="17" t="n">
        <x:v>4570.93</x:v>
      </x:c>
      <x:c r="U8762" s="17" t="n">
        <x:v>4113.84</x:v>
      </x:c>
      <x:c r="V8762" s="17" t="n">
        <x:v>1588.06</x:v>
      </x:c>
      <x:c r="W8762" s="17" t="n">
        <x:v>2525.78</x:v>
      </x:c>
      <x:c r="X8762" s="18" t="n">
        <x:v>0.614</x:v>
      </x:c>
      <x:c r="Y8762" s="17" t="n">
        <x:v>3900.61</x:v>
      </x:c>
      <x:c r="Z8762" s="18" t="n">
        <x:v>1.0547</x:v>
      </x:c>
      <x:c r="AA8762" s="18" t="n">
        <x:v>0.0791</x:v>
      </x:c>
      <x:c r="AB8762" t="str">
        <x:v>Yes</x:v>
      </x:c>
      <x:c r="AC8762" t="str">
        <x:v>Luxury / Reserve</x:v>
      </x:c>
      <x:c r="AD8762" s="18" t="n">
        <x:v>0.6139713746767012</x:v>
      </x:c>
      <x:c r="AE8762" s="18" t="n">
        <x:v>1.0546658086812062</x:v>
      </x:c>
      <x:c r="AF8762" s="17" t="n">
        <x:v>213.23000000000002</x:v>
      </x:c>
      <x:c r="AG8762" s="18" t="n">
        <x:v>0.054665808681206275</x:v>
      </x:c>
      <x:c r="AH8762" t="str">
        <x:v>Above Target</x:v>
      </x:c>
    </x:row>
    <x:row r="8763">
      <x:c r="A8763" t="str">
        <x:v>TXN-008760</x:v>
      </x:c>
      <x:c r="B8763" s="14" t="d">
        <x:v>2023-11-15T00:00:00.000Z</x:v>
      </x:c>
      <x:c r="C8763" t="n">
        <x:v>2023</x:v>
      </x:c>
      <x:c r="D8763" t="str">
        <x:v>Q4</x:v>
      </x:c>
      <x:c r="E8763" t="n">
        <x:v>11</x:v>
      </x:c>
      <x:c r="F8763" t="str">
        <x:v>November</x:v>
      </x:c>
      <x:c r="G8763" s="15" t="d">
        <x:v>2023-11-01T00:00:00.000Z</x:v>
      </x:c>
      <x:c r="H8763" t="str">
        <x:v>2023-11</x:v>
      </x:c>
      <x:c r="I8763" t="str">
        <x:v>United States</x:v>
      </x:c>
      <x:c r="J8763" t="str">
        <x:v>North America</x:v>
      </x:c>
      <x:c r="K8763" t="str">
        <x:v>USD</x:v>
      </x:c>
      <x:c r="L8763" t="str">
        <x:v>Smirnoff</x:v>
      </x:c>
      <x:c r="M8763" t="str">
        <x:v>Vodka</x:v>
      </x:c>
      <x:c r="N8763" t="str">
        <x:v>On-Trade</x:v>
      </x:c>
      <x:c r="O8763" t="str">
        <x:v>Independent Retailer</x:v>
      </x:c>
      <x:c r="P8763" t="str">
        <x:v>SR-037</x:v>
      </x:c>
      <x:c r="Q8763" s="16" t="n">
        <x:v>92</x:v>
      </x:c>
      <x:c r="R8763" s="17" t="n">
        <x:v>22.36</x:v>
      </x:c>
      <x:c r="S8763" s="18" t="n">
        <x:v>0</x:v>
      </x:c>
      <x:c r="T8763" s="17" t="n">
        <x:v>2057.28</x:v>
      </x:c>
      <x:c r="U8763" s="17" t="n">
        <x:v>2057.28</x:v>
      </x:c>
      <x:c r="V8763" s="17" t="n">
        <x:v>1021.88</x:v>
      </x:c>
      <x:c r="W8763" s="17" t="n">
        <x:v>1035.4</x:v>
      </x:c>
      <x:c r="X8763" s="18" t="n">
        <x:v>0.5033</x:v>
      </x:c>
      <x:c r="Y8763" s="17" t="n">
        <x:v>1875.51</x:v>
      </x:c>
      <x:c r="Z8763" s="18" t="n">
        <x:v>1.0969</x:v>
      </x:c>
      <x:c r="AA8763" s="18" t="n">
        <x:v>0.095</x:v>
      </x:c>
      <x:c r="AB8763" t="str">
        <x:v>No</x:v>
      </x:c>
      <x:c r="AC8763" t="str">
        <x:v>Core</x:v>
      </x:c>
      <x:c r="AD8763" s="18" t="n">
        <x:v>0.503285892051641</x:v>
      </x:c>
      <x:c r="AE8763" s="18" t="n">
        <x:v>1.0969176384023547</x:v>
      </x:c>
      <x:c r="AF8763" s="17" t="n">
        <x:v>181.7700000000002</x:v>
      </x:c>
      <x:c r="AG8763" s="18" t="n">
        <x:v>0.09691763840235468</x:v>
      </x:c>
      <x:c r="AH8763" t="str">
        <x:v>Above Target</x:v>
      </x:c>
    </x:row>
    <x:row r="8764">
      <x:c r="A8764" t="str">
        <x:v>TXN-008761</x:v>
      </x:c>
      <x:c r="B8764" s="14" t="d">
        <x:v>2023-11-19T00:00:00.000Z</x:v>
      </x:c>
      <x:c r="C8764" t="n">
        <x:v>2023</x:v>
      </x:c>
      <x:c r="D8764" t="str">
        <x:v>Q4</x:v>
      </x:c>
      <x:c r="E8764" t="n">
        <x:v>11</x:v>
      </x:c>
      <x:c r="F8764" t="str">
        <x:v>November</x:v>
      </x:c>
      <x:c r="G8764" s="15" t="d">
        <x:v>2023-11-01T00:00:00.000Z</x:v>
      </x:c>
      <x:c r="H8764" t="str">
        <x:v>2023-11</x:v>
      </x:c>
      <x:c r="I8764" t="str">
        <x:v>Ireland</x:v>
      </x:c>
      <x:c r="J8764" t="str">
        <x:v>Europe</x:v>
      </x:c>
      <x:c r="K8764" t="str">
        <x:v>EUR</x:v>
      </x:c>
      <x:c r="L8764" t="str">
        <x:v>Don Julio</x:v>
      </x:c>
      <x:c r="M8764" t="str">
        <x:v>Tequila</x:v>
      </x:c>
      <x:c r="N8764" t="str">
        <x:v>On-Trade</x:v>
      </x:c>
      <x:c r="O8764" t="str">
        <x:v>Distributor</x:v>
      </x:c>
      <x:c r="P8764" t="str">
        <x:v>SR-016</x:v>
      </x:c>
      <x:c r="Q8764" s="16" t="n">
        <x:v>80</x:v>
      </x:c>
      <x:c r="R8764" s="17" t="n">
        <x:v>55.71</x:v>
      </x:c>
      <x:c r="S8764" s="18" t="n">
        <x:v>0</x:v>
      </x:c>
      <x:c r="T8764" s="17" t="n">
        <x:v>4457.07</x:v>
      </x:c>
      <x:c r="U8764" s="17" t="n">
        <x:v>4457.07</x:v>
      </x:c>
      <x:c r="V8764" s="17" t="n">
        <x:v>1656.49</x:v>
      </x:c>
      <x:c r="W8764" s="17" t="n">
        <x:v>2800.58</x:v>
      </x:c>
      <x:c r="X8764" s="18" t="n">
        <x:v>0.6283</x:v>
      </x:c>
      <x:c r="Y8764" s="17" t="n">
        <x:v>4552.09</x:v>
      </x:c>
      <x:c r="Z8764" s="18" t="n">
        <x:v>0.9791</x:v>
      </x:c>
      <x:c r="AA8764" s="18" t="n">
        <x:v>0.005</x:v>
      </x:c>
      <x:c r="AB8764" t="str">
        <x:v>No</x:v>
      </x:c>
      <x:c r="AC8764" t="str">
        <x:v>Luxury / Reserve</x:v>
      </x:c>
      <x:c r="AD8764" s="18" t="n">
        <x:v>0.6283455274429166</x:v>
      </x:c>
      <x:c r="AE8764" s="18" t="n">
        <x:v>0.979126071760444</x:v>
      </x:c>
      <x:c r="AF8764" s="17" t="n">
        <x:v>-95.02000000000044</x:v>
      </x:c>
      <x:c r="AG8764" s="18" t="n">
        <x:v>-0.020873928239555993</x:v>
      </x:c>
      <x:c r="AH8764" t="str">
        <x:v>Below Target</x:v>
      </x:c>
    </x:row>
    <x:row r="8765">
      <x:c r="A8765" t="str">
        <x:v>TXN-008762</x:v>
      </x:c>
      <x:c r="B8765" s="14" t="d">
        <x:v>2025-08-25T00:00:00.000Z</x:v>
      </x:c>
      <x:c r="C8765" t="n">
        <x:v>2025</x:v>
      </x:c>
      <x:c r="D8765" t="str">
        <x:v>Q3</x:v>
      </x:c>
      <x:c r="E8765" t="n">
        <x:v>8</x:v>
      </x:c>
      <x:c r="F8765" t="str">
        <x:v>August</x:v>
      </x:c>
      <x:c r="G8765" s="15" t="d">
        <x:v>2025-08-01T00:00:00.000Z</x:v>
      </x:c>
      <x:c r="H8765" t="str">
        <x:v>2025-08</x:v>
      </x:c>
      <x:c r="I8765" t="str">
        <x:v>South Africa</x:v>
      </x:c>
      <x:c r="J8765" t="str">
        <x:v>Africa</x:v>
      </x:c>
      <x:c r="K8765" t="str">
        <x:v>ZAR</x:v>
      </x:c>
      <x:c r="L8765" t="str">
        <x:v>Tanqueray</x:v>
      </x:c>
      <x:c r="M8765" t="str">
        <x:v>Gin</x:v>
      </x:c>
      <x:c r="N8765" t="str">
        <x:v>E-commerce</x:v>
      </x:c>
      <x:c r="O8765" t="str">
        <x:v>Independent Retailer</x:v>
      </x:c>
      <x:c r="P8765" t="str">
        <x:v>SR-058</x:v>
      </x:c>
      <x:c r="Q8765" s="16" t="n">
        <x:v>38</x:v>
      </x:c>
      <x:c r="R8765" s="17" t="n">
        <x:v>29.37</x:v>
      </x:c>
      <x:c r="S8765" s="18" t="n">
        <x:v>0.02</x:v>
      </x:c>
      <x:c r="T8765" s="17" t="n">
        <x:v>1115.96</x:v>
      </x:c>
      <x:c r="U8765" s="17" t="n">
        <x:v>1093.64</x:v>
      </x:c>
      <x:c r="V8765" s="17" t="n">
        <x:v>469.24</x:v>
      </x:c>
      <x:c r="W8765" s="17" t="n">
        <x:v>624.4</x:v>
      </x:c>
      <x:c r="X8765" s="18" t="n">
        <x:v>0.5709</x:v>
      </x:c>
      <x:c r="Y8765" s="17" t="n">
        <x:v>1074.46</x:v>
      </x:c>
      <x:c r="Z8765" s="18" t="n">
        <x:v>1.0178</x:v>
      </x:c>
      <x:c r="AA8765" s="18" t="n">
        <x:v>-0.0155</x:v>
      </x:c>
      <x:c r="AB8765" t="str">
        <x:v>No</x:v>
      </x:c>
      <x:c r="AC8765" t="str">
        <x:v>Premium Core</x:v>
      </x:c>
      <x:c r="AD8765" s="18" t="n">
        <x:v>0.5709374199919534</x:v>
      </x:c>
      <x:c r="AE8765" s="18" t="n">
        <x:v>1.0178508273923645</x:v>
      </x:c>
      <x:c r="AF8765" s="17" t="n">
        <x:v>19.180000000000064</x:v>
      </x:c>
      <x:c r="AG8765" s="18" t="n">
        <x:v>0.017850827392364595</x:v>
      </x:c>
      <x:c r="AH8765" t="str">
        <x:v>Above Target</x:v>
      </x:c>
    </x:row>
    <x:row r="8766">
      <x:c r="A8766" t="str">
        <x:v>TXN-008763</x:v>
      </x:c>
      <x:c r="B8766" s="14" t="d">
        <x:v>2024-11-17T00:00:00.000Z</x:v>
      </x:c>
      <x:c r="C8766" t="n">
        <x:v>2024</x:v>
      </x:c>
      <x:c r="D8766" t="str">
        <x:v>Q4</x:v>
      </x:c>
      <x:c r="E8766" t="n">
        <x:v>11</x:v>
      </x:c>
      <x:c r="F8766" t="str">
        <x:v>November</x:v>
      </x:c>
      <x:c r="G8766" s="15" t="d">
        <x:v>2024-11-01T00:00:00.000Z</x:v>
      </x:c>
      <x:c r="H8766" t="str">
        <x:v>2024-11</x:v>
      </x:c>
      <x:c r="I8766" t="str">
        <x:v>Ireland</x:v>
      </x:c>
      <x:c r="J8766" t="str">
        <x:v>Europe</x:v>
      </x:c>
      <x:c r="K8766" t="str">
        <x:v>EUR</x:v>
      </x:c>
      <x:c r="L8766" t="str">
        <x:v>Tanqueray</x:v>
      </x:c>
      <x:c r="M8766" t="str">
        <x:v>Gin</x:v>
      </x:c>
      <x:c r="N8766" t="str">
        <x:v>Wholesale</x:v>
      </x:c>
      <x:c r="O8766" t="str">
        <x:v>Independent Retailer</x:v>
      </x:c>
      <x:c r="P8766" t="str">
        <x:v>SR-008</x:v>
      </x:c>
      <x:c r="Q8766" s="16" t="n">
        <x:v>83</x:v>
      </x:c>
      <x:c r="R8766" s="17" t="n">
        <x:v>24.02</x:v>
      </x:c>
      <x:c r="S8766" s="18" t="n">
        <x:v>0</x:v>
      </x:c>
      <x:c r="T8766" s="17" t="n">
        <x:v>1993.33</x:v>
      </x:c>
      <x:c r="U8766" s="17" t="n">
        <x:v>1993.33</x:v>
      </x:c>
      <x:c r="V8766" s="17" t="n">
        <x:v>871.63</x:v>
      </x:c>
      <x:c r="W8766" s="17" t="n">
        <x:v>1121.71</x:v>
      </x:c>
      <x:c r="X8766" s="18" t="n">
        <x:v>0.5627</x:v>
      </x:c>
      <x:c r="Y8766" s="17" t="n">
        <x:v>1869.36</x:v>
      </x:c>
      <x:c r="Z8766" s="18" t="n">
        <x:v>1.0663</x:v>
      </x:c>
      <x:c r="AA8766" s="18" t="n">
        <x:v>0.0877</x:v>
      </x:c>
      <x:c r="AB8766" t="str">
        <x:v>No</x:v>
      </x:c>
      <x:c r="AC8766" t="str">
        <x:v>Premium Core</x:v>
      </x:c>
      <x:c r="AD8766" s="18" t="n">
        <x:v>0.5627317102536961</x:v>
      </x:c>
      <x:c r="AE8766" s="18" t="n">
        <x:v>1.0663168143107802</x:v>
      </x:c>
      <x:c r="AF8766" s="17" t="n">
        <x:v>123.97000000000003</x:v>
      </x:c>
      <x:c r="AG8766" s="18" t="n">
        <x:v>0.06631681431078018</x:v>
      </x:c>
      <x:c r="AH8766" t="str">
        <x:v>Above Target</x:v>
      </x:c>
    </x:row>
    <x:row r="8767">
      <x:c r="A8767" t="str">
        <x:v>TXN-008764</x:v>
      </x:c>
      <x:c r="B8767" s="14" t="d">
        <x:v>2024-09-19T00:00:00.000Z</x:v>
      </x:c>
      <x:c r="C8767" t="n">
        <x:v>2024</x:v>
      </x:c>
      <x:c r="D8767" t="str">
        <x:v>Q3</x:v>
      </x:c>
      <x:c r="E8767" t="n">
        <x:v>9</x:v>
      </x:c>
      <x:c r="F8767" t="str">
        <x:v>September</x:v>
      </x:c>
      <x:c r="G8767" s="15" t="d">
        <x:v>2024-09-01T00:00:00.000Z</x:v>
      </x:c>
      <x:c r="H8767" t="str">
        <x:v>2024-09</x:v>
      </x:c>
      <x:c r="I8767" t="str">
        <x:v>India</x:v>
      </x:c>
      <x:c r="J8767" t="str">
        <x:v>Asia Pacific</x:v>
      </x:c>
      <x:c r="K8767" t="str">
        <x:v>INR</x:v>
      </x:c>
      <x:c r="L8767" t="str">
        <x:v>Guinness</x:v>
      </x:c>
      <x:c r="M8767" t="str">
        <x:v>Beer / Stout</x:v>
      </x:c>
      <x:c r="N8767" t="str">
        <x:v>Off-Trade</x:v>
      </x:c>
      <x:c r="O8767" t="str">
        <x:v>Key Account</x:v>
      </x:c>
      <x:c r="P8767" t="str">
        <x:v>SR-009</x:v>
      </x:c>
      <x:c r="Q8767" s="16" t="n">
        <x:v>39</x:v>
      </x:c>
      <x:c r="R8767" s="17" t="n">
        <x:v>7.49</x:v>
      </x:c>
      <x:c r="S8767" s="18" t="n">
        <x:v>0.03</x:v>
      </x:c>
      <x:c r="T8767" s="17" t="n">
        <x:v>292.1</x:v>
      </x:c>
      <x:c r="U8767" s="17" t="n">
        <x:v>283.33</x:v>
      </x:c>
      <x:c r="V8767" s="17" t="n">
        <x:v>143.34</x:v>
      </x:c>
      <x:c r="W8767" s="17" t="n">
        <x:v>140</x:v>
      </x:c>
      <x:c r="X8767" s="18" t="n">
        <x:v>0.4941</x:v>
      </x:c>
      <x:c r="Y8767" s="17" t="n">
        <x:v>299.78</x:v>
      </x:c>
      <x:c r="Z8767" s="18" t="n">
        <x:v>0.9451</x:v>
      </x:c>
      <x:c r="AA8767" s="18" t="n">
        <x:v>-0.0191</x:v>
      </x:c>
      <x:c r="AB8767" t="str">
        <x:v>No</x:v>
      </x:c>
      <x:c r="AC8767" t="str">
        <x:v>Core</x:v>
      </x:c>
      <x:c r="AD8767" s="18" t="n">
        <x:v>0.4941234602760033</x:v>
      </x:c>
      <x:c r="AE8767" s="18" t="n">
        <x:v>0.9451264260457669</x:v>
      </x:c>
      <x:c r="AF8767" s="17" t="n">
        <x:v>-16.44999999999999</x:v>
      </x:c>
      <x:c r="AG8767" s="18" t="n">
        <x:v>-0.05487357395423307</x:v>
      </x:c>
      <x:c r="AH8767" t="str">
        <x:v>Below Target</x:v>
      </x:c>
    </x:row>
    <x:row r="8768">
      <x:c r="A8768" t="str">
        <x:v>TXN-008765</x:v>
      </x:c>
      <x:c r="B8768" s="14" t="d">
        <x:v>2024-02-28T00:00:00.000Z</x:v>
      </x:c>
      <x:c r="C8768" t="n">
        <x:v>2024</x:v>
      </x:c>
      <x:c r="D8768" t="str">
        <x:v>Q1</x:v>
      </x:c>
      <x:c r="E8768" t="n">
        <x:v>2</x:v>
      </x:c>
      <x:c r="F8768" t="str">
        <x:v>February</x:v>
      </x:c>
      <x:c r="G8768" s="15" t="d">
        <x:v>2024-02-01T00:00:00.000Z</x:v>
      </x:c>
      <x:c r="H8768" t="str">
        <x:v>2024-02</x:v>
      </x:c>
      <x:c r="I8768" t="str">
        <x:v>Japan</x:v>
      </x:c>
      <x:c r="J8768" t="str">
        <x:v>Asia Pacific</x:v>
      </x:c>
      <x:c r="K8768" t="str">
        <x:v>JPY</x:v>
      </x:c>
      <x:c r="L8768" t="str">
        <x:v>Captain Morgan</x:v>
      </x:c>
      <x:c r="M8768" t="str">
        <x:v>Rum</x:v>
      </x:c>
      <x:c r="N8768" t="str">
        <x:v>Duty Free / Travel Retail</x:v>
      </x:c>
      <x:c r="O8768" t="str">
        <x:v>Distributor</x:v>
      </x:c>
      <x:c r="P8768" t="str">
        <x:v>SR-045</x:v>
      </x:c>
      <x:c r="Q8768" s="16" t="n">
        <x:v>25</x:v>
      </x:c>
      <x:c r="R8768" s="17" t="n">
        <x:v>21.68</x:v>
      </x:c>
      <x:c r="S8768" s="18" t="n">
        <x:v>0</x:v>
      </x:c>
      <x:c r="T8768" s="17" t="n">
        <x:v>542.09</x:v>
      </x:c>
      <x:c r="U8768" s="17" t="n">
        <x:v>542.09</x:v>
      </x:c>
      <x:c r="V8768" s="17" t="n">
        <x:v>280.85</x:v>
      </x:c>
      <x:c r="W8768" s="17" t="n">
        <x:v>261.24</x:v>
      </x:c>
      <x:c r="X8768" s="18" t="n">
        <x:v>0.4819</x:v>
      </x:c>
      <x:c r="Y8768" s="17" t="n">
        <x:v>611</x:v>
      </x:c>
      <x:c r="Z8768" s="18" t="n">
        <x:v>0.8872</x:v>
      </x:c>
      <x:c r="AA8768" s="18" t="n">
        <x:v>0.1054</x:v>
      </x:c>
      <x:c r="AB8768" t="str">
        <x:v>No</x:v>
      </x:c>
      <x:c r="AC8768" t="str">
        <x:v>Core</x:v>
      </x:c>
      <x:c r="AD8768" s="18" t="n">
        <x:v>0.481912597539154</x:v>
      </x:c>
      <x:c r="AE8768" s="18" t="n">
        <x:v>0.8872176759410803</x:v>
      </x:c>
      <x:c r="AF8768" s="17" t="n">
        <x:v>-68.90999999999997</x:v>
      </x:c>
      <x:c r="AG8768" s="18" t="n">
        <x:v>-0.11278232405891975</x:v>
      </x:c>
      <x:c r="AH8768" t="str">
        <x:v>Below Target</x:v>
      </x:c>
    </x:row>
    <x:row r="8769">
      <x:c r="A8769" t="str">
        <x:v>TXN-008766</x:v>
      </x:c>
      <x:c r="B8769" s="14" t="d">
        <x:v>2025-11-21T00:00:00.000Z</x:v>
      </x:c>
      <x:c r="C8769" t="n">
        <x:v>2025</x:v>
      </x:c>
      <x:c r="D8769" t="str">
        <x:v>Q4</x:v>
      </x:c>
      <x:c r="E8769" t="n">
        <x:v>11</x:v>
      </x:c>
      <x:c r="F8769" t="str">
        <x:v>November</x:v>
      </x:c>
      <x:c r="G8769" s="15" t="d">
        <x:v>2025-11-01T00:00:00.000Z</x:v>
      </x:c>
      <x:c r="H8769" t="str">
        <x:v>2025-11</x:v>
      </x:c>
      <x:c r="I8769" t="str">
        <x:v>France</x:v>
      </x:c>
      <x:c r="J8769" t="str">
        <x:v>Europe</x:v>
      </x:c>
      <x:c r="K8769" t="str">
        <x:v>EUR</x:v>
      </x:c>
      <x:c r="L8769" t="str">
        <x:v>Johnnie Walker</x:v>
      </x:c>
      <x:c r="M8769" t="str">
        <x:v>Scotch Whisky</x:v>
      </x:c>
      <x:c r="N8769" t="str">
        <x:v>E-commerce</x:v>
      </x:c>
      <x:c r="O8769" t="str">
        <x:v>Key Account</x:v>
      </x:c>
      <x:c r="P8769" t="str">
        <x:v>SR-032</x:v>
      </x:c>
      <x:c r="Q8769" s="16" t="n">
        <x:v>44</x:v>
      </x:c>
      <x:c r="R8769" s="17" t="n">
        <x:v>33.69</x:v>
      </x:c>
      <x:c r="S8769" s="18" t="n">
        <x:v>0</x:v>
      </x:c>
      <x:c r="T8769" s="17" t="n">
        <x:v>1482.27</x:v>
      </x:c>
      <x:c r="U8769" s="17" t="n">
        <x:v>1482.27</x:v>
      </x:c>
      <x:c r="V8769" s="17" t="n">
        <x:v>684.26</x:v>
      </x:c>
      <x:c r="W8769" s="17" t="n">
        <x:v>798</x:v>
      </x:c>
      <x:c r="X8769" s="18" t="n">
        <x:v>0.5384</x:v>
      </x:c>
      <x:c r="Y8769" s="17" t="n">
        <x:v>1706.2</x:v>
      </x:c>
      <x:c r="Z8769" s="18" t="n">
        <x:v>0.8688</x:v>
      </x:c>
      <x:c r="AA8769" s="18" t="n">
        <x:v>0.0458</x:v>
      </x:c>
      <x:c r="AB8769" t="str">
        <x:v>No</x:v>
      </x:c>
      <x:c r="AC8769" t="str">
        <x:v>Luxury / Reserve</x:v>
      </x:c>
      <x:c r="AD8769" s="18" t="n">
        <x:v>0.5383634560505172</x:v>
      </x:c>
      <x:c r="AE8769" s="18" t="n">
        <x:v>0.8687551283554097</x:v>
      </x:c>
      <x:c r="AF8769" s="17" t="n">
        <x:v>-223.93000000000006</x:v>
      </x:c>
      <x:c r="AG8769" s="18" t="n">
        <x:v>-0.13124487164459034</x:v>
      </x:c>
      <x:c r="AH8769" t="str">
        <x:v>Below Target</x:v>
      </x:c>
    </x:row>
    <x:row r="8770">
      <x:c r="A8770" t="str">
        <x:v>TXN-008767</x:v>
      </x:c>
      <x:c r="B8770" s="14" t="d">
        <x:v>2023-10-06T00:00:00.000Z</x:v>
      </x:c>
      <x:c r="C8770" t="n">
        <x:v>2023</x:v>
      </x:c>
      <x:c r="D8770" t="str">
        <x:v>Q4</x:v>
      </x:c>
      <x:c r="E8770" t="n">
        <x:v>10</x:v>
      </x:c>
      <x:c r="F8770" t="str">
        <x:v>October</x:v>
      </x:c>
      <x:c r="G8770" s="15" t="d">
        <x:v>2023-10-01T00:00:00.000Z</x:v>
      </x:c>
      <x:c r="H8770" t="str">
        <x:v>2023-10</x:v>
      </x:c>
      <x:c r="I8770" t="str">
        <x:v>France</x:v>
      </x:c>
      <x:c r="J8770" t="str">
        <x:v>Europe</x:v>
      </x:c>
      <x:c r="K8770" t="str">
        <x:v>EUR</x:v>
      </x:c>
      <x:c r="L8770" t="str">
        <x:v>Guinness</x:v>
      </x:c>
      <x:c r="M8770" t="str">
        <x:v>Beer / Stout</x:v>
      </x:c>
      <x:c r="N8770" t="str">
        <x:v>On-Trade</x:v>
      </x:c>
      <x:c r="O8770" t="str">
        <x:v>Distributor</x:v>
      </x:c>
      <x:c r="P8770" t="str">
        <x:v>SR-014</x:v>
      </x:c>
      <x:c r="Q8770" s="16" t="n">
        <x:v>82</x:v>
      </x:c>
      <x:c r="R8770" s="17" t="n">
        <x:v>8.49</x:v>
      </x:c>
      <x:c r="S8770" s="18" t="n">
        <x:v>0</x:v>
      </x:c>
      <x:c r="T8770" s="17" t="n">
        <x:v>696.01</x:v>
      </x:c>
      <x:c r="U8770" s="17" t="n">
        <x:v>696.01</x:v>
      </x:c>
      <x:c r="V8770" s="17" t="n">
        <x:v>373.39</x:v>
      </x:c>
      <x:c r="W8770" s="17" t="n">
        <x:v>322.62</x:v>
      </x:c>
      <x:c r="X8770" s="18" t="n">
        <x:v>0.4635</x:v>
      </x:c>
      <x:c r="Y8770" s="17" t="n">
        <x:v>728.29</x:v>
      </x:c>
      <x:c r="Z8770" s="18" t="n">
        <x:v>0.9557</x:v>
      </x:c>
      <x:c r="AA8770" s="18" t="n">
        <x:v>0.099</x:v>
      </x:c>
      <x:c r="AB8770" t="str">
        <x:v>No</x:v>
      </x:c>
      <x:c r="AC8770" t="str">
        <x:v>Core</x:v>
      </x:c>
      <x:c r="AD8770" s="18" t="n">
        <x:v>0.4635278228761081</x:v>
      </x:c>
      <x:c r="AE8770" s="18" t="n">
        <x:v>0.955676996800725</x:v>
      </x:c>
      <x:c r="AF8770" s="17" t="n">
        <x:v>-32.27999999999997</x:v>
      </x:c>
      <x:c r="AG8770" s="18" t="n">
        <x:v>-0.04432300319927498</x:v>
      </x:c>
      <x:c r="AH8770" t="str">
        <x:v>Below Target</x:v>
      </x:c>
    </x:row>
    <x:row r="8771">
      <x:c r="A8771" t="str">
        <x:v>TXN-008768</x:v>
      </x:c>
      <x:c r="B8771" s="14" t="d">
        <x:v>2024-02-11T00:00:00.000Z</x:v>
      </x:c>
      <x:c r="C8771" t="n">
        <x:v>2024</x:v>
      </x:c>
      <x:c r="D8771" t="str">
        <x:v>Q1</x:v>
      </x:c>
      <x:c r="E8771" t="n">
        <x:v>2</x:v>
      </x:c>
      <x:c r="F8771" t="str">
        <x:v>February</x:v>
      </x:c>
      <x:c r="G8771" s="15" t="d">
        <x:v>2024-02-01T00:00:00.000Z</x:v>
      </x:c>
      <x:c r="H8771" t="str">
        <x:v>2024-02</x:v>
      </x:c>
      <x:c r="I8771" t="str">
        <x:v>Canada</x:v>
      </x:c>
      <x:c r="J8771" t="str">
        <x:v>North America</x:v>
      </x:c>
      <x:c r="K8771" t="str">
        <x:v>CAD</x:v>
      </x:c>
      <x:c r="L8771" t="str">
        <x:v>Baileys</x:v>
      </x:c>
      <x:c r="M8771" t="str">
        <x:v>Liqueur</x:v>
      </x:c>
      <x:c r="N8771" t="str">
        <x:v>Off-Trade</x:v>
      </x:c>
      <x:c r="O8771" t="str">
        <x:v>Independent Retailer</x:v>
      </x:c>
      <x:c r="P8771" t="str">
        <x:v>SR-058</x:v>
      </x:c>
      <x:c r="Q8771" s="16" t="n">
        <x:v>45</x:v>
      </x:c>
      <x:c r="R8771" s="17" t="n">
        <x:v>16.73</x:v>
      </x:c>
      <x:c r="S8771" s="18" t="n">
        <x:v>0.02</x:v>
      </x:c>
      <x:c r="T8771" s="17" t="n">
        <x:v>752.9</x:v>
      </x:c>
      <x:c r="U8771" s="17" t="n">
        <x:v>737.85</x:v>
      </x:c>
      <x:c r="V8771" s="17" t="n">
        <x:v>355.28</x:v>
      </x:c>
      <x:c r="W8771" s="17" t="n">
        <x:v>382.56</x:v>
      </x:c>
      <x:c r="X8771" s="18" t="n">
        <x:v>0.5185</x:v>
      </x:c>
      <x:c r="Y8771" s="17" t="n">
        <x:v>739.48</x:v>
      </x:c>
      <x:c r="Z8771" s="18" t="n">
        <x:v>0.9978</x:v>
      </x:c>
      <x:c r="AA8771" s="18" t="n">
        <x:v>0.0583</x:v>
      </x:c>
      <x:c r="AB8771" t="str">
        <x:v>No</x:v>
      </x:c>
      <x:c r="AC8771" t="str">
        <x:v>Core</x:v>
      </x:c>
      <x:c r="AD8771" s="18" t="n">
        <x:v>0.5184793657247407</x:v>
      </x:c>
      <x:c r="AE8771" s="18" t="n">
        <x:v>0.9977957483637151</x:v>
      </x:c>
      <x:c r="AF8771" s="17" t="n">
        <x:v>-1.6299999999999955</x:v>
      </x:c>
      <x:c r="AG8771" s="18" t="n">
        <x:v>-0.002204251636284951</x:v>
      </x:c>
      <x:c r="AH8771" t="str">
        <x:v>Below Target</x:v>
      </x:c>
    </x:row>
    <x:row r="8772">
      <x:c r="A8772" t="str">
        <x:v>TXN-008769</x:v>
      </x:c>
      <x:c r="B8772" s="14" t="d">
        <x:v>2026-02-19T00:00:00.000Z</x:v>
      </x:c>
      <x:c r="C8772" t="n">
        <x:v>2026</x:v>
      </x:c>
      <x:c r="D8772" t="str">
        <x:v>Q1</x:v>
      </x:c>
      <x:c r="E8772" t="n">
        <x:v>2</x:v>
      </x:c>
      <x:c r="F8772" t="str">
        <x:v>February</x:v>
      </x:c>
      <x:c r="G8772" s="15" t="d">
        <x:v>2026-02-01T00:00:00.000Z</x:v>
      </x:c>
      <x:c r="H8772" t="str">
        <x:v>2026-02</x:v>
      </x:c>
      <x:c r="I8772" t="str">
        <x:v>Kenya</x:v>
      </x:c>
      <x:c r="J8772" t="str">
        <x:v>Africa</x:v>
      </x:c>
      <x:c r="K8772" t="str">
        <x:v>KES</x:v>
      </x:c>
      <x:c r="L8772" t="str">
        <x:v>Ketel One</x:v>
      </x:c>
      <x:c r="M8772" t="str">
        <x:v>Vodka</x:v>
      </x:c>
      <x:c r="N8772" t="str">
        <x:v>Wholesale</x:v>
      </x:c>
      <x:c r="O8772" t="str">
        <x:v>E-commerce Partner</x:v>
      </x:c>
      <x:c r="P8772" t="str">
        <x:v>SR-004</x:v>
      </x:c>
      <x:c r="Q8772" s="16" t="n">
        <x:v>19</x:v>
      </x:c>
      <x:c r="R8772" s="17" t="n">
        <x:v>27.43</x:v>
      </x:c>
      <x:c r="S8772" s="18" t="n">
        <x:v>0.03</x:v>
      </x:c>
      <x:c r="T8772" s="17" t="n">
        <x:v>521.24</x:v>
      </x:c>
      <x:c r="U8772" s="17" t="n">
        <x:v>505.61</x:v>
      </x:c>
      <x:c r="V8772" s="17" t="n">
        <x:v>219.22</x:v>
      </x:c>
      <x:c r="W8772" s="17" t="n">
        <x:v>286.39</x:v>
      </x:c>
      <x:c r="X8772" s="18" t="n">
        <x:v>0.5664</x:v>
      </x:c>
      <x:c r="Y8772" s="17" t="n">
        <x:v>547.71</x:v>
      </x:c>
      <x:c r="Z8772" s="18" t="n">
        <x:v>0.9231</x:v>
      </x:c>
      <x:c r="AA8772" s="18" t="n">
        <x:v>0.0406</x:v>
      </x:c>
      <x:c r="AB8772" t="str">
        <x:v>No</x:v>
      </x:c>
      <x:c r="AC8772" t="str">
        <x:v>Premium Core</x:v>
      </x:c>
      <x:c r="AD8772" s="18" t="n">
        <x:v>0.5664247147010542</x:v>
      </x:c>
      <x:c r="AE8772" s="18" t="n">
        <x:v>0.92313450548648</x:v>
      </x:c>
      <x:c r="AF8772" s="17" t="n">
        <x:v>-42.10000000000002</x:v>
      </x:c>
      <x:c r="AG8772" s="18" t="n">
        <x:v>-0.07686549451351997</x:v>
      </x:c>
      <x:c r="AH8772" t="str">
        <x:v>Below Target</x:v>
      </x:c>
    </x:row>
    <x:row r="8773">
      <x:c r="A8773" t="str">
        <x:v>TXN-008770</x:v>
      </x:c>
      <x:c r="B8773" s="14" t="d">
        <x:v>2026-05-29T00:00:00.000Z</x:v>
      </x:c>
      <x:c r="C8773" t="n">
        <x:v>2026</x:v>
      </x:c>
      <x:c r="D8773" t="str">
        <x:v>Q2</x:v>
      </x:c>
      <x:c r="E8773" t="n">
        <x:v>5</x:v>
      </x:c>
      <x:c r="F8773" t="str">
        <x:v>May</x:v>
      </x:c>
      <x:c r="G8773" s="15" t="d">
        <x:v>2026-05-01T00:00:00.000Z</x:v>
      </x:c>
      <x:c r="H8773" t="str">
        <x:v>2026-05</x:v>
      </x:c>
      <x:c r="I8773" t="str">
        <x:v>Germany</x:v>
      </x:c>
      <x:c r="J8773" t="str">
        <x:v>Europe</x:v>
      </x:c>
      <x:c r="K8773" t="str">
        <x:v>EUR</x:v>
      </x:c>
      <x:c r="L8773" t="str">
        <x:v>Captain Morgan</x:v>
      </x:c>
      <x:c r="M8773" t="str">
        <x:v>Rum</x:v>
      </x:c>
      <x:c r="N8773" t="str">
        <x:v>On-Trade</x:v>
      </x:c>
      <x:c r="O8773" t="str">
        <x:v>Independent Retailer</x:v>
      </x:c>
      <x:c r="P8773" t="str">
        <x:v>SR-027</x:v>
      </x:c>
      <x:c r="Q8773" s="16" t="n">
        <x:v>40</x:v>
      </x:c>
      <x:c r="R8773" s="17" t="n">
        <x:v>23.22</x:v>
      </x:c>
      <x:c r="S8773" s="18" t="n">
        <x:v>0</x:v>
      </x:c>
      <x:c r="T8773" s="17" t="n">
        <x:v>928.9</x:v>
      </x:c>
      <x:c r="U8773" s="17" t="n">
        <x:v>928.9</x:v>
      </x:c>
      <x:c r="V8773" s="17" t="n">
        <x:v>459.77</x:v>
      </x:c>
      <x:c r="W8773" s="17" t="n">
        <x:v>469.12</x:v>
      </x:c>
      <x:c r="X8773" s="18" t="n">
        <x:v>0.505</x:v>
      </x:c>
      <x:c r="Y8773" s="17" t="n">
        <x:v>853.63</x:v>
      </x:c>
      <x:c r="Z8773" s="18" t="n">
        <x:v>1.0882</x:v>
      </x:c>
      <x:c r="AA8773" s="18" t="n">
        <x:v>0.0264</x:v>
      </x:c>
      <x:c r="AB8773" t="str">
        <x:v>No</x:v>
      </x:c>
      <x:c r="AC8773" t="str">
        <x:v>Core</x:v>
      </x:c>
      <x:c r="AD8773" s="18" t="n">
        <x:v>0.505027451824739</x:v>
      </x:c>
      <x:c r="AE8773" s="18" t="n">
        <x:v>1.088176376181718</x:v>
      </x:c>
      <x:c r="AF8773" s="17" t="n">
        <x:v>75.26999999999998</x:v>
      </x:c>
      <x:c r="AG8773" s="18" t="n">
        <x:v>0.08817637618171806</x:v>
      </x:c>
      <x:c r="AH8773" t="str">
        <x:v>Above Target</x:v>
      </x:c>
    </x:row>
    <x:row r="8774">
      <x:c r="A8774" t="str">
        <x:v>TXN-008771</x:v>
      </x:c>
      <x:c r="B8774" s="14" t="d">
        <x:v>2023-09-25T00:00:00.000Z</x:v>
      </x:c>
      <x:c r="C8774" t="n">
        <x:v>2023</x:v>
      </x:c>
      <x:c r="D8774" t="str">
        <x:v>Q3</x:v>
      </x:c>
      <x:c r="E8774" t="n">
        <x:v>9</x:v>
      </x:c>
      <x:c r="F8774" t="str">
        <x:v>September</x:v>
      </x:c>
      <x:c r="G8774" s="15" t="d">
        <x:v>2023-09-01T00:00:00.000Z</x:v>
      </x:c>
      <x:c r="H8774" t="str">
        <x:v>2023-09</x:v>
      </x:c>
      <x:c r="I8774" t="str">
        <x:v>United States</x:v>
      </x:c>
      <x:c r="J8774" t="str">
        <x:v>North America</x:v>
      </x:c>
      <x:c r="K8774" t="str">
        <x:v>USD</x:v>
      </x:c>
      <x:c r="L8774" t="str">
        <x:v>Tanqueray</x:v>
      </x:c>
      <x:c r="M8774" t="str">
        <x:v>Gin</x:v>
      </x:c>
      <x:c r="N8774" t="str">
        <x:v>Off-Trade</x:v>
      </x:c>
      <x:c r="O8774" t="str">
        <x:v>Hospitality Group</x:v>
      </x:c>
      <x:c r="P8774" t="str">
        <x:v>SR-029</x:v>
      </x:c>
      <x:c r="Q8774" s="16" t="n">
        <x:v>65</x:v>
      </x:c>
      <x:c r="R8774" s="17" t="n">
        <x:v>26.22</x:v>
      </x:c>
      <x:c r="S8774" s="18" t="n">
        <x:v>0</x:v>
      </x:c>
      <x:c r="T8774" s="17" t="n">
        <x:v>1703.99</x:v>
      </x:c>
      <x:c r="U8774" s="17" t="n">
        <x:v>1703.99</x:v>
      </x:c>
      <x:c r="V8774" s="17" t="n">
        <x:v>752.1</x:v>
      </x:c>
      <x:c r="W8774" s="17" t="n">
        <x:v>951.9</x:v>
      </x:c>
      <x:c r="X8774" s="18" t="n">
        <x:v>0.5586</x:v>
      </x:c>
      <x:c r="Y8774" s="17" t="n">
        <x:v>1805.64</x:v>
      </x:c>
      <x:c r="Z8774" s="18" t="n">
        <x:v>0.9437</x:v>
      </x:c>
      <x:c r="AA8774" s="18" t="n">
        <x:v>-0.0039</x:v>
      </x:c>
      <x:c r="AB8774" t="str">
        <x:v>No</x:v>
      </x:c>
      <x:c r="AC8774" t="str">
        <x:v>Premium Core</x:v>
      </x:c>
      <x:c r="AD8774" s="18" t="n">
        <x:v>0.558630038908679</x:v>
      </x:c>
      <x:c r="AE8774" s="18" t="n">
        <x:v>0.9437041713741388</x:v>
      </x:c>
      <x:c r="AF8774" s="17" t="n">
        <x:v>-101.65000000000009</x:v>
      </x:c>
      <x:c r="AG8774" s="18" t="n">
        <x:v>-0.05629582862586124</x:v>
      </x:c>
      <x:c r="AH8774" t="str">
        <x:v>Below Target</x:v>
      </x:c>
    </x:row>
    <x:row r="8775">
      <x:c r="A8775" t="str">
        <x:v>TXN-008772</x:v>
      </x:c>
      <x:c r="B8775" s="14" t="d">
        <x:v>2023-09-15T00:00:00.000Z</x:v>
      </x:c>
      <x:c r="C8775" t="n">
        <x:v>2023</x:v>
      </x:c>
      <x:c r="D8775" t="str">
        <x:v>Q3</x:v>
      </x:c>
      <x:c r="E8775" t="n">
        <x:v>9</x:v>
      </x:c>
      <x:c r="F8775" t="str">
        <x:v>September</x:v>
      </x:c>
      <x:c r="G8775" s="15" t="d">
        <x:v>2023-09-01T00:00:00.000Z</x:v>
      </x:c>
      <x:c r="H8775" t="str">
        <x:v>2023-09</x:v>
      </x:c>
      <x:c r="I8775" t="str">
        <x:v>Brazil</x:v>
      </x:c>
      <x:c r="J8775" t="str">
        <x:v>Latin America &amp; Caribbean</x:v>
      </x:c>
      <x:c r="K8775" t="str">
        <x:v>BRL</x:v>
      </x:c>
      <x:c r="L8775" t="str">
        <x:v>Tanqueray</x:v>
      </x:c>
      <x:c r="M8775" t="str">
        <x:v>Gin</x:v>
      </x:c>
      <x:c r="N8775" t="str">
        <x:v>On-Trade</x:v>
      </x:c>
      <x:c r="O8775" t="str">
        <x:v>Hospitality Group</x:v>
      </x:c>
      <x:c r="P8775" t="str">
        <x:v>SR-001</x:v>
      </x:c>
      <x:c r="Q8775" s="16" t="n">
        <x:v>19</x:v>
      </x:c>
      <x:c r="R8775" s="17" t="n">
        <x:v>31.71</x:v>
      </x:c>
      <x:c r="S8775" s="18" t="n">
        <x:v>0</x:v>
      </x:c>
      <x:c r="T8775" s="17" t="n">
        <x:v>602.4</x:v>
      </x:c>
      <x:c r="U8775" s="17" t="n">
        <x:v>602.4</x:v>
      </x:c>
      <x:c r="V8775" s="17" t="n">
        <x:v>283.06</x:v>
      </x:c>
      <x:c r="W8775" s="17" t="n">
        <x:v>319.33</x:v>
      </x:c>
      <x:c r="X8775" s="18" t="n">
        <x:v>0.5301</x:v>
      </x:c>
      <x:c r="Y8775" s="17" t="n">
        <x:v>590.97</x:v>
      </x:c>
      <x:c r="Z8775" s="18" t="n">
        <x:v>1.0193</x:v>
      </x:c>
      <x:c r="AA8775" s="18" t="n">
        <x:v>0.0243</x:v>
      </x:c>
      <x:c r="AB8775" t="str">
        <x:v>No</x:v>
      </x:c>
      <x:c r="AC8775" t="str">
        <x:v>Premium Core</x:v>
      </x:c>
      <x:c r="AD8775" s="18" t="n">
        <x:v>0.5300962815405046</x:v>
      </x:c>
      <x:c r="AE8775" s="18" t="n">
        <x:v>1.0193410833037209</x:v>
      </x:c>
      <x:c r="AF8775" s="17" t="n">
        <x:v>11.42999999999995</x:v>
      </x:c>
      <x:c r="AG8775" s="18" t="n">
        <x:v>0.019341083303720915</x:v>
      </x:c>
      <x:c r="AH8775" t="str">
        <x:v>Above Target</x:v>
      </x:c>
    </x:row>
    <x:row r="8776">
      <x:c r="A8776" t="str">
        <x:v>TXN-008773</x:v>
      </x:c>
      <x:c r="B8776" s="14" t="d">
        <x:v>2025-08-28T00:00:00.000Z</x:v>
      </x:c>
      <x:c r="C8776" t="n">
        <x:v>2025</x:v>
      </x:c>
      <x:c r="D8776" t="str">
        <x:v>Q3</x:v>
      </x:c>
      <x:c r="E8776" t="n">
        <x:v>8</x:v>
      </x:c>
      <x:c r="F8776" t="str">
        <x:v>August</x:v>
      </x:c>
      <x:c r="G8776" s="15" t="d">
        <x:v>2025-08-01T00:00:00.000Z</x:v>
      </x:c>
      <x:c r="H8776" t="str">
        <x:v>2025-08</x:v>
      </x:c>
      <x:c r="I8776" t="str">
        <x:v>Kenya</x:v>
      </x:c>
      <x:c r="J8776" t="str">
        <x:v>Africa</x:v>
      </x:c>
      <x:c r="K8776" t="str">
        <x:v>KES</x:v>
      </x:c>
      <x:c r="L8776" t="str">
        <x:v>Guinness</x:v>
      </x:c>
      <x:c r="M8776" t="str">
        <x:v>Beer / Stout</x:v>
      </x:c>
      <x:c r="N8776" t="str">
        <x:v>Off-Trade</x:v>
      </x:c>
      <x:c r="O8776" t="str">
        <x:v>E-commerce Partner</x:v>
      </x:c>
      <x:c r="P8776" t="str">
        <x:v>SR-054</x:v>
      </x:c>
      <x:c r="Q8776" s="16" t="n">
        <x:v>43</x:v>
      </x:c>
      <x:c r="R8776" s="17" t="n">
        <x:v>7.83</x:v>
      </x:c>
      <x:c r="S8776" s="18" t="n">
        <x:v>0.03</x:v>
      </x:c>
      <x:c r="T8776" s="17" t="n">
        <x:v>336.89</x:v>
      </x:c>
      <x:c r="U8776" s="17" t="n">
        <x:v>326.78</x:v>
      </x:c>
      <x:c r="V8776" s="17" t="n">
        <x:v>164.24</x:v>
      </x:c>
      <x:c r="W8776" s="17" t="n">
        <x:v>162.54</x:v>
      </x:c>
      <x:c r="X8776" s="18" t="n">
        <x:v>0.4974</x:v>
      </x:c>
      <x:c r="Y8776" s="17" t="n">
        <x:v>373.41</x:v>
      </x:c>
      <x:c r="Z8776" s="18" t="n">
        <x:v>0.8751</x:v>
      </x:c>
      <x:c r="AA8776" s="18" t="n">
        <x:v>0.0129</x:v>
      </x:c>
      <x:c r="AB8776" t="str">
        <x:v>No</x:v>
      </x:c>
      <x:c r="AC8776" t="str">
        <x:v>Core</x:v>
      </x:c>
      <x:c r="AD8776" s="18" t="n">
        <x:v>0.4973988616194382</x:v>
      </x:c>
      <x:c r="AE8776" s="18" t="n">
        <x:v>0.875123858493345</x:v>
      </x:c>
      <x:c r="AF8776" s="17" t="n">
        <x:v>-46.63000000000005</x:v>
      </x:c>
      <x:c r="AG8776" s="18" t="n">
        <x:v>-0.12487614150665502</x:v>
      </x:c>
      <x:c r="AH8776" t="str">
        <x:v>Below Target</x:v>
      </x:c>
    </x:row>
    <x:row r="8777">
      <x:c r="A8777" t="str">
        <x:v>TXN-008774</x:v>
      </x:c>
      <x:c r="B8777" s="14" t="d">
        <x:v>2023-12-09T00:00:00.000Z</x:v>
      </x:c>
      <x:c r="C8777" t="n">
        <x:v>2023</x:v>
      </x:c>
      <x:c r="D8777" t="str">
        <x:v>Q4</x:v>
      </x:c>
      <x:c r="E8777" t="n">
        <x:v>12</x:v>
      </x:c>
      <x:c r="F8777" t="str">
        <x:v>December</x:v>
      </x:c>
      <x:c r="G8777" s="15" t="d">
        <x:v>2023-12-01T00:00:00.000Z</x:v>
      </x:c>
      <x:c r="H8777" t="str">
        <x:v>2023-12</x:v>
      </x:c>
      <x:c r="I8777" t="str">
        <x:v>United States</x:v>
      </x:c>
      <x:c r="J8777" t="str">
        <x:v>North America</x:v>
      </x:c>
      <x:c r="K8777" t="str">
        <x:v>USD</x:v>
      </x:c>
      <x:c r="L8777" t="str">
        <x:v>Johnnie Walker</x:v>
      </x:c>
      <x:c r="M8777" t="str">
        <x:v>Scotch Whisky</x:v>
      </x:c>
      <x:c r="N8777" t="str">
        <x:v>Off-Trade</x:v>
      </x:c>
      <x:c r="O8777" t="str">
        <x:v>Independent Retailer</x:v>
      </x:c>
      <x:c r="P8777" t="str">
        <x:v>SR-033</x:v>
      </x:c>
      <x:c r="Q8777" s="16" t="n">
        <x:v>53</x:v>
      </x:c>
      <x:c r="R8777" s="17" t="n">
        <x:v>33.22</x:v>
      </x:c>
      <x:c r="S8777" s="18" t="n">
        <x:v>0</x:v>
      </x:c>
      <x:c r="T8777" s="17" t="n">
        <x:v>1760.53</x:v>
      </x:c>
      <x:c r="U8777" s="17" t="n">
        <x:v>1760.53</x:v>
      </x:c>
      <x:c r="V8777" s="17" t="n">
        <x:v>807.59</x:v>
      </x:c>
      <x:c r="W8777" s="17" t="n">
        <x:v>952.94</x:v>
      </x:c>
      <x:c r="X8777" s="18" t="n">
        <x:v>0.5413</x:v>
      </x:c>
      <x:c r="Y8777" s="17" t="n">
        <x:v>1802.96</x:v>
      </x:c>
      <x:c r="Z8777" s="18" t="n">
        <x:v>0.9765</x:v>
      </x:c>
      <x:c r="AA8777" s="18" t="n">
        <x:v>0.0416</x:v>
      </x:c>
      <x:c r="AB8777" t="str">
        <x:v>No</x:v>
      </x:c>
      <x:c r="AC8777" t="str">
        <x:v>Luxury / Reserve</x:v>
      </x:c>
      <x:c r="AD8777" s="18" t="n">
        <x:v>0.5412801826722635</x:v>
      </x:c>
      <x:c r="AE8777" s="18" t="n">
        <x:v>0.9764664773483605</x:v>
      </x:c>
      <x:c r="AF8777" s="17" t="n">
        <x:v>-42.430000000000064</x:v>
      </x:c>
      <x:c r="AG8777" s="18" t="n">
        <x:v>-0.02353352265163956</x:v>
      </x:c>
      <x:c r="AH8777" t="str">
        <x:v>Below Target</x:v>
      </x:c>
    </x:row>
    <x:row r="8778">
      <x:c r="A8778" t="str">
        <x:v>TXN-008775</x:v>
      </x:c>
      <x:c r="B8778" s="14" t="d">
        <x:v>2024-10-15T00:00:00.000Z</x:v>
      </x:c>
      <x:c r="C8778" t="n">
        <x:v>2024</x:v>
      </x:c>
      <x:c r="D8778" t="str">
        <x:v>Q4</x:v>
      </x:c>
      <x:c r="E8778" t="n">
        <x:v>10</x:v>
      </x:c>
      <x:c r="F8778" t="str">
        <x:v>October</x:v>
      </x:c>
      <x:c r="G8778" s="15" t="d">
        <x:v>2024-10-01T00:00:00.000Z</x:v>
      </x:c>
      <x:c r="H8778" t="str">
        <x:v>2024-10</x:v>
      </x:c>
      <x:c r="I8778" t="str">
        <x:v>United Kingdom</x:v>
      </x:c>
      <x:c r="J8778" t="str">
        <x:v>Europe</x:v>
      </x:c>
      <x:c r="K8778" t="str">
        <x:v>GBP</x:v>
      </x:c>
      <x:c r="L8778" t="str">
        <x:v>Cîroc</x:v>
      </x:c>
      <x:c r="M8778" t="str">
        <x:v>Vodka</x:v>
      </x:c>
      <x:c r="N8778" t="str">
        <x:v>Off-Trade</x:v>
      </x:c>
      <x:c r="O8778" t="str">
        <x:v>Independent Retailer</x:v>
      </x:c>
      <x:c r="P8778" t="str">
        <x:v>SR-023</x:v>
      </x:c>
      <x:c r="Q8778" s="16" t="n">
        <x:v>128</x:v>
      </x:c>
      <x:c r="R8778" s="17" t="n">
        <x:v>34.01</x:v>
      </x:c>
      <x:c r="S8778" s="18" t="n">
        <x:v>0</x:v>
      </x:c>
      <x:c r="T8778" s="17" t="n">
        <x:v>4353.04</x:v>
      </x:c>
      <x:c r="U8778" s="17" t="n">
        <x:v>4353.04</x:v>
      </x:c>
      <x:c r="V8778" s="17" t="n">
        <x:v>1921.85</x:v>
      </x:c>
      <x:c r="W8778" s="17" t="n">
        <x:v>2431.19</x:v>
      </x:c>
      <x:c r="X8778" s="18" t="n">
        <x:v>0.5585</x:v>
      </x:c>
      <x:c r="Y8778" s="17" t="n">
        <x:v>4720.97</x:v>
      </x:c>
      <x:c r="Z8778" s="18" t="n">
        <x:v>0.9221</x:v>
      </x:c>
      <x:c r="AA8778" s="18" t="n">
        <x:v>0.0199</x:v>
      </x:c>
      <x:c r="AB8778" t="str">
        <x:v>No</x:v>
      </x:c>
      <x:c r="AC8778" t="str">
        <x:v>Luxury / Reserve</x:v>
      </x:c>
      <x:c r="AD8778" s="18" t="n">
        <x:v>0.5585039420726665</x:v>
      </x:c>
      <x:c r="AE8778" s="18" t="n">
        <x:v>0.9220647451688954</x:v>
      </x:c>
      <x:c r="AF8778" s="17" t="n">
        <x:v>-367.9300000000003</x:v>
      </x:c>
      <x:c r="AG8778" s="18" t="n">
        <x:v>-0.07793525483110468</x:v>
      </x:c>
      <x:c r="AH8778" t="str">
        <x:v>Below Target</x:v>
      </x:c>
    </x:row>
    <x:row r="8779">
      <x:c r="A8779" t="str">
        <x:v>TXN-008776</x:v>
      </x:c>
      <x:c r="B8779" s="14" t="d">
        <x:v>2024-06-14T00:00:00.000Z</x:v>
      </x:c>
      <x:c r="C8779" t="n">
        <x:v>2024</x:v>
      </x:c>
      <x:c r="D8779" t="str">
        <x:v>Q2</x:v>
      </x:c>
      <x:c r="E8779" t="n">
        <x:v>6</x:v>
      </x:c>
      <x:c r="F8779" t="str">
        <x:v>June</x:v>
      </x:c>
      <x:c r="G8779" s="15" t="d">
        <x:v>2024-06-01T00:00:00.000Z</x:v>
      </x:c>
      <x:c r="H8779" t="str">
        <x:v>2024-06</x:v>
      </x:c>
      <x:c r="I8779" t="str">
        <x:v>Kenya</x:v>
      </x:c>
      <x:c r="J8779" t="str">
        <x:v>Africa</x:v>
      </x:c>
      <x:c r="K8779" t="str">
        <x:v>KES</x:v>
      </x:c>
      <x:c r="L8779" t="str">
        <x:v>Don Julio</x:v>
      </x:c>
      <x:c r="M8779" t="str">
        <x:v>Tequila</x:v>
      </x:c>
      <x:c r="N8779" t="str">
        <x:v>Wholesale</x:v>
      </x:c>
      <x:c r="O8779" t="str">
        <x:v>Key Account</x:v>
      </x:c>
      <x:c r="P8779" t="str">
        <x:v>SR-023</x:v>
      </x:c>
      <x:c r="Q8779" s="16" t="n">
        <x:v>72</x:v>
      </x:c>
      <x:c r="R8779" s="17" t="n">
        <x:v>43.93</x:v>
      </x:c>
      <x:c r="S8779" s="18" t="n">
        <x:v>0.02</x:v>
      </x:c>
      <x:c r="T8779" s="17" t="n">
        <x:v>3162.76</x:v>
      </x:c>
      <x:c r="U8779" s="17" t="n">
        <x:v>3099.5</x:v>
      </x:c>
      <x:c r="V8779" s="17" t="n">
        <x:v>1248.3</x:v>
      </x:c>
      <x:c r="W8779" s="17" t="n">
        <x:v>1851.2</x:v>
      </x:c>
      <x:c r="X8779" s="18" t="n">
        <x:v>0.5973</x:v>
      </x:c>
      <x:c r="Y8779" s="17" t="n">
        <x:v>3081.79</x:v>
      </x:c>
      <x:c r="Z8779" s="18" t="n">
        <x:v>1.0057</x:v>
      </x:c>
      <x:c r="AA8779" s="18" t="n">
        <x:v>0.1239</x:v>
      </x:c>
      <x:c r="AB8779" t="str">
        <x:v>No</x:v>
      </x:c>
      <x:c r="AC8779" t="str">
        <x:v>Luxury / Reserve</x:v>
      </x:c>
      <x:c r="AD8779" s="18" t="n">
        <x:v>0.5972576221971286</x:v>
      </x:c>
      <x:c r="AE8779" s="18" t="n">
        <x:v>1.0057466602201968</x:v>
      </x:c>
      <x:c r="AF8779" s="17" t="n">
        <x:v>17.710000000000036</x:v>
      </x:c>
      <x:c r="AG8779" s="18" t="n">
        <x:v>0.005746660220196716</x:v>
      </x:c>
      <x:c r="AH8779" t="str">
        <x:v>Above Target</x:v>
      </x:c>
    </x:row>
    <x:row r="8780">
      <x:c r="A8780" t="str">
        <x:v>TXN-008777</x:v>
      </x:c>
      <x:c r="B8780" s="14" t="d">
        <x:v>2023-06-18T00:00:00.000Z</x:v>
      </x:c>
      <x:c r="C8780" t="n">
        <x:v>2023</x:v>
      </x:c>
      <x:c r="D8780" t="str">
        <x:v>Q2</x:v>
      </x:c>
      <x:c r="E8780" t="n">
        <x:v>6</x:v>
      </x:c>
      <x:c r="F8780" t="str">
        <x:v>June</x:v>
      </x:c>
      <x:c r="G8780" s="15" t="d">
        <x:v>2023-06-01T00:00:00.000Z</x:v>
      </x:c>
      <x:c r="H8780" t="str">
        <x:v>2023-06</x:v>
      </x:c>
      <x:c r="I8780" t="str">
        <x:v>Brazil</x:v>
      </x:c>
      <x:c r="J8780" t="str">
        <x:v>Latin America &amp; Caribbean</x:v>
      </x:c>
      <x:c r="K8780" t="str">
        <x:v>BRL</x:v>
      </x:c>
      <x:c r="L8780" t="str">
        <x:v>Don Julio</x:v>
      </x:c>
      <x:c r="M8780" t="str">
        <x:v>Tequila</x:v>
      </x:c>
      <x:c r="N8780" t="str">
        <x:v>On-Trade</x:v>
      </x:c>
      <x:c r="O8780" t="str">
        <x:v>Hospitality Group</x:v>
      </x:c>
      <x:c r="P8780" t="str">
        <x:v>SR-041</x:v>
      </x:c>
      <x:c r="Q8780" s="16" t="n">
        <x:v>61</x:v>
      </x:c>
      <x:c r="R8780" s="17" t="n">
        <x:v>52.44</x:v>
      </x:c>
      <x:c r="S8780" s="18" t="n">
        <x:v>0.03</x:v>
      </x:c>
      <x:c r="T8780" s="17" t="n">
        <x:v>3198.64</x:v>
      </x:c>
      <x:c r="U8780" s="17" t="n">
        <x:v>3102.68</x:v>
      </x:c>
      <x:c r="V8780" s="17" t="n">
        <x:v>1163.45</x:v>
      </x:c>
      <x:c r="W8780" s="17" t="n">
        <x:v>1939.22</x:v>
      </x:c>
      <x:c r="X8780" s="18" t="n">
        <x:v>0.625</x:v>
      </x:c>
      <x:c r="Y8780" s="17" t="n">
        <x:v>2953.13</x:v>
      </x:c>
      <x:c r="Z8780" s="18" t="n">
        <x:v>1.0506</x:v>
      </x:c>
      <x:c r="AA8780" s="18" t="n">
        <x:v>0.0903</x:v>
      </x:c>
      <x:c r="AB8780" t="str">
        <x:v>No</x:v>
      </x:c>
      <x:c r="AC8780" t="str">
        <x:v>Luxury / Reserve</x:v>
      </x:c>
      <x:c r="AD8780" s="18" t="n">
        <x:v>0.6250145035904444</x:v>
      </x:c>
      <x:c r="AE8780" s="18" t="n">
        <x:v>1.0506411840995824</x:v>
      </x:c>
      <x:c r="AF8780" s="17" t="n">
        <x:v>149.54999999999973</x:v>
      </x:c>
      <x:c r="AG8780" s="18" t="n">
        <x:v>0.05064118409958238</x:v>
      </x:c>
      <x:c r="AH8780" t="str">
        <x:v>Above Target</x:v>
      </x:c>
    </x:row>
    <x:row r="8781">
      <x:c r="A8781" t="str">
        <x:v>TXN-008778</x:v>
      </x:c>
      <x:c r="B8781" s="14" t="d">
        <x:v>2026-04-25T00:00:00.000Z</x:v>
      </x:c>
      <x:c r="C8781" t="n">
        <x:v>2026</x:v>
      </x:c>
      <x:c r="D8781" t="str">
        <x:v>Q2</x:v>
      </x:c>
      <x:c r="E8781" t="n">
        <x:v>4</x:v>
      </x:c>
      <x:c r="F8781" t="str">
        <x:v>April</x:v>
      </x:c>
      <x:c r="G8781" s="15" t="d">
        <x:v>2026-04-01T00:00:00.000Z</x:v>
      </x:c>
      <x:c r="H8781" t="str">
        <x:v>2026-04</x:v>
      </x:c>
      <x:c r="I8781" t="str">
        <x:v>Canada</x:v>
      </x:c>
      <x:c r="J8781" t="str">
        <x:v>North America</x:v>
      </x:c>
      <x:c r="K8781" t="str">
        <x:v>CAD</x:v>
      </x:c>
      <x:c r="L8781" t="str">
        <x:v>Crown Royal</x:v>
      </x:c>
      <x:c r="M8781" t="str">
        <x:v>Canadian Whisky</x:v>
      </x:c>
      <x:c r="N8781" t="str">
        <x:v>Duty Free / Travel Retail</x:v>
      </x:c>
      <x:c r="O8781" t="str">
        <x:v>Hospitality Group</x:v>
      </x:c>
      <x:c r="P8781" t="str">
        <x:v>SR-003</x:v>
      </x:c>
      <x:c r="Q8781" s="16" t="n">
        <x:v>31</x:v>
      </x:c>
      <x:c r="R8781" s="17" t="n">
        <x:v>32.93</x:v>
      </x:c>
      <x:c r="S8781" s="18" t="n">
        <x:v>0.02</x:v>
      </x:c>
      <x:c r="T8781" s="17" t="n">
        <x:v>1020.98</x:v>
      </x:c>
      <x:c r="U8781" s="17" t="n">
        <x:v>1000.56</x:v>
      </x:c>
      <x:c r="V8781" s="17" t="n">
        <x:v>471</x:v>
      </x:c>
      <x:c r="W8781" s="17" t="n">
        <x:v>529.56</x:v>
      </x:c>
      <x:c r="X8781" s="18" t="n">
        <x:v>0.5293</x:v>
      </x:c>
      <x:c r="Y8781" s="17" t="n">
        <x:v>1010.68</x:v>
      </x:c>
      <x:c r="Z8781" s="18" t="n">
        <x:v>0.99</x:v>
      </x:c>
      <x:c r="AA8781" s="18" t="n">
        <x:v>0.0937</x:v>
      </x:c>
      <x:c r="AB8781" t="str">
        <x:v>No</x:v>
      </x:c>
      <x:c r="AC8781" t="str">
        <x:v>Premium Core</x:v>
      </x:c>
      <x:c r="AD8781" s="18" t="n">
        <x:v>0.5292636123770689</x:v>
      </x:c>
      <x:c r="AE8781" s="18" t="n">
        <x:v>0.9899869394862865</x:v>
      </x:c>
      <x:c r="AF8781" s="17" t="n">
        <x:v>-10.120000000000005</x:v>
      </x:c>
      <x:c r="AG8781" s="18" t="n">
        <x:v>-0.010013060513713545</x:v>
      </x:c>
      <x:c r="AH8781" t="str">
        <x:v>Below Target</x:v>
      </x:c>
    </x:row>
    <x:row r="8782">
      <x:c r="A8782" t="str">
        <x:v>TXN-008779</x:v>
      </x:c>
      <x:c r="B8782" s="14" t="d">
        <x:v>2023-08-07T00:00:00.000Z</x:v>
      </x:c>
      <x:c r="C8782" t="n">
        <x:v>2023</x:v>
      </x:c>
      <x:c r="D8782" t="str">
        <x:v>Q3</x:v>
      </x:c>
      <x:c r="E8782" t="n">
        <x:v>8</x:v>
      </x:c>
      <x:c r="F8782" t="str">
        <x:v>August</x:v>
      </x:c>
      <x:c r="G8782" s="15" t="d">
        <x:v>2023-08-01T00:00:00.000Z</x:v>
      </x:c>
      <x:c r="H8782" t="str">
        <x:v>2023-08</x:v>
      </x:c>
      <x:c r="I8782" t="str">
        <x:v>United States</x:v>
      </x:c>
      <x:c r="J8782" t="str">
        <x:v>North America</x:v>
      </x:c>
      <x:c r="K8782" t="str">
        <x:v>USD</x:v>
      </x:c>
      <x:c r="L8782" t="str">
        <x:v>Johnnie Walker</x:v>
      </x:c>
      <x:c r="M8782" t="str">
        <x:v>Scotch Whisky</x:v>
      </x:c>
      <x:c r="N8782" t="str">
        <x:v>Duty Free / Travel Retail</x:v>
      </x:c>
      <x:c r="O8782" t="str">
        <x:v>Distributor</x:v>
      </x:c>
      <x:c r="P8782" t="str">
        <x:v>SR-038</x:v>
      </x:c>
      <x:c r="Q8782" s="16" t="n">
        <x:v>124</x:v>
      </x:c>
      <x:c r="R8782" s="17" t="n">
        <x:v>43.4</x:v>
      </x:c>
      <x:c r="S8782" s="18" t="n">
        <x:v>0</x:v>
      </x:c>
      <x:c r="T8782" s="17" t="n">
        <x:v>5381.22</x:v>
      </x:c>
      <x:c r="U8782" s="17" t="n">
        <x:v>5381.22</x:v>
      </x:c>
      <x:c r="V8782" s="17" t="n">
        <x:v>2230.42</x:v>
      </x:c>
      <x:c r="W8782" s="17" t="n">
        <x:v>3150.81</x:v>
      </x:c>
      <x:c r="X8782" s="18" t="n">
        <x:v>0.5855</x:v>
      </x:c>
      <x:c r="Y8782" s="17" t="n">
        <x:v>6050.03</x:v>
      </x:c>
      <x:c r="Z8782" s="18" t="n">
        <x:v>0.8895</x:v>
      </x:c>
      <x:c r="AA8782" s="18" t="n">
        <x:v>-0.033</x:v>
      </x:c>
      <x:c r="AB8782" t="str">
        <x:v>No</x:v>
      </x:c>
      <x:c r="AC8782" t="str">
        <x:v>Luxury / Reserve</x:v>
      </x:c>
      <x:c r="AD8782" s="18" t="n">
        <x:v>0.5855196405276126</x:v>
      </x:c>
      <x:c r="AE8782" s="18" t="n">
        <x:v>0.8894534407267403</x:v>
      </x:c>
      <x:c r="AF8782" s="17" t="n">
        <x:v>-668.8099999999995</x:v>
      </x:c>
      <x:c r="AG8782" s="18" t="n">
        <x:v>-0.11054655927325972</x:v>
      </x:c>
      <x:c r="AH8782" t="str">
        <x:v>Below Target</x:v>
      </x:c>
    </x:row>
    <x:row r="8783">
      <x:c r="A8783" t="str">
        <x:v>TXN-008780</x:v>
      </x:c>
      <x:c r="B8783" s="14" t="d">
        <x:v>2024-03-18T00:00:00.000Z</x:v>
      </x:c>
      <x:c r="C8783" t="n">
        <x:v>2024</x:v>
      </x:c>
      <x:c r="D8783" t="str">
        <x:v>Q1</x:v>
      </x:c>
      <x:c r="E8783" t="n">
        <x:v>3</x:v>
      </x:c>
      <x:c r="F8783" t="str">
        <x:v>March</x:v>
      </x:c>
      <x:c r="G8783" s="15" t="d">
        <x:v>2024-03-01T00:00:00.000Z</x:v>
      </x:c>
      <x:c r="H8783" t="str">
        <x:v>2024-03</x:v>
      </x:c>
      <x:c r="I8783" t="str">
        <x:v>United Kingdom</x:v>
      </x:c>
      <x:c r="J8783" t="str">
        <x:v>Europe</x:v>
      </x:c>
      <x:c r="K8783" t="str">
        <x:v>GBP</x:v>
      </x:c>
      <x:c r="L8783" t="str">
        <x:v>J&amp;B</x:v>
      </x:c>
      <x:c r="M8783" t="str">
        <x:v>Scotch Whisky</x:v>
      </x:c>
      <x:c r="N8783" t="str">
        <x:v>Off-Trade</x:v>
      </x:c>
      <x:c r="O8783" t="str">
        <x:v>Hospitality Group</x:v>
      </x:c>
      <x:c r="P8783" t="str">
        <x:v>SR-022</x:v>
      </x:c>
      <x:c r="Q8783" s="16" t="n">
        <x:v>55</x:v>
      </x:c>
      <x:c r="R8783" s="17" t="n">
        <x:v>21.2</x:v>
      </x:c>
      <x:c r="S8783" s="18" t="n">
        <x:v>0.12</x:v>
      </x:c>
      <x:c r="T8783" s="17" t="n">
        <x:v>1166.17</x:v>
      </x:c>
      <x:c r="U8783" s="17" t="n">
        <x:v>1026.23</x:v>
      </x:c>
      <x:c r="V8783" s="17" t="n">
        <x:v>552.46</x:v>
      </x:c>
      <x:c r="W8783" s="17" t="n">
        <x:v>473.77</x:v>
      </x:c>
      <x:c r="X8783" s="18" t="n">
        <x:v>0.4617</x:v>
      </x:c>
      <x:c r="Y8783" s="17" t="n">
        <x:v>924.83</x:v>
      </x:c>
      <x:c r="Z8783" s="18" t="n">
        <x:v>1.1096</x:v>
      </x:c>
      <x:c r="AA8783" s="18" t="n">
        <x:v>0.0735</x:v>
      </x:c>
      <x:c r="AB8783" t="str">
        <x:v>Yes</x:v>
      </x:c>
      <x:c r="AC8783" t="str">
        <x:v>Core</x:v>
      </x:c>
      <x:c r="AD8783" s="18" t="n">
        <x:v>0.4616606413766894</x:v>
      </x:c>
      <x:c r="AE8783" s="18" t="n">
        <x:v>1.1096417720013407</x:v>
      </x:c>
      <x:c r="AF8783" s="17" t="n">
        <x:v>101.39999999999998</x:v>
      </x:c>
      <x:c r="AG8783" s="18" t="n">
        <x:v>0.10964177200134076</x:v>
      </x:c>
      <x:c r="AH8783" t="str">
        <x:v>Above Target</x:v>
      </x:c>
    </x:row>
    <x:row r="8784">
      <x:c r="A8784" t="str">
        <x:v>TXN-008781</x:v>
      </x:c>
      <x:c r="B8784" s="14" t="d">
        <x:v>2025-11-09T00:00:00.000Z</x:v>
      </x:c>
      <x:c r="C8784" t="n">
        <x:v>2025</x:v>
      </x:c>
      <x:c r="D8784" t="str">
        <x:v>Q4</x:v>
      </x:c>
      <x:c r="E8784" t="n">
        <x:v>11</x:v>
      </x:c>
      <x:c r="F8784" t="str">
        <x:v>November</x:v>
      </x:c>
      <x:c r="G8784" s="15" t="d">
        <x:v>2025-11-01T00:00:00.000Z</x:v>
      </x:c>
      <x:c r="H8784" t="str">
        <x:v>2025-11</x:v>
      </x:c>
      <x:c r="I8784" t="str">
        <x:v>Australia</x:v>
      </x:c>
      <x:c r="J8784" t="str">
        <x:v>Asia Pacific</x:v>
      </x:c>
      <x:c r="K8784" t="str">
        <x:v>AUD</x:v>
      </x:c>
      <x:c r="L8784" t="str">
        <x:v>Smirnoff</x:v>
      </x:c>
      <x:c r="M8784" t="str">
        <x:v>Vodka</x:v>
      </x:c>
      <x:c r="N8784" t="str">
        <x:v>Off-Trade</x:v>
      </x:c>
      <x:c r="O8784" t="str">
        <x:v>Independent Retailer</x:v>
      </x:c>
      <x:c r="P8784" t="str">
        <x:v>SR-053</x:v>
      </x:c>
      <x:c r="Q8784" s="16" t="n">
        <x:v>43</x:v>
      </x:c>
      <x:c r="R8784" s="17" t="n">
        <x:v>21.28</x:v>
      </x:c>
      <x:c r="S8784" s="18" t="n">
        <x:v>0</x:v>
      </x:c>
      <x:c r="T8784" s="17" t="n">
        <x:v>915.24</x:v>
      </x:c>
      <x:c r="U8784" s="17" t="n">
        <x:v>915.24</x:v>
      </x:c>
      <x:c r="V8784" s="17" t="n">
        <x:v>447.58</x:v>
      </x:c>
      <x:c r="W8784" s="17" t="n">
        <x:v>467.66</x:v>
      </x:c>
      <x:c r="X8784" s="18" t="n">
        <x:v>0.511</x:v>
      </x:c>
      <x:c r="Y8784" s="17" t="n">
        <x:v>1044.43</x:v>
      </x:c>
      <x:c r="Z8784" s="18" t="n">
        <x:v>0.8763</x:v>
      </x:c>
      <x:c r="AA8784" s="18" t="n">
        <x:v>0.0792</x:v>
      </x:c>
      <x:c r="AB8784" t="str">
        <x:v>No</x:v>
      </x:c>
      <x:c r="AC8784" t="str">
        <x:v>Core</x:v>
      </x:c>
      <x:c r="AD8784" s="18" t="n">
        <x:v>0.5109698002709672</x:v>
      </x:c>
      <x:c r="AE8784" s="18" t="n">
        <x:v>0.8763057361431594</x:v>
      </x:c>
      <x:c r="AF8784" s="17" t="n">
        <x:v>-129.19000000000005</x:v>
      </x:c>
      <x:c r="AG8784" s="18" t="n">
        <x:v>-0.12369426385684062</x:v>
      </x:c>
      <x:c r="AH8784" t="str">
        <x:v>Below Target</x:v>
      </x:c>
    </x:row>
    <x:row r="8785">
      <x:c r="A8785" t="str">
        <x:v>TXN-008782</x:v>
      </x:c>
      <x:c r="B8785" s="14" t="d">
        <x:v>2023-08-11T00:00:00.000Z</x:v>
      </x:c>
      <x:c r="C8785" t="n">
        <x:v>2023</x:v>
      </x:c>
      <x:c r="D8785" t="str">
        <x:v>Q3</x:v>
      </x:c>
      <x:c r="E8785" t="n">
        <x:v>8</x:v>
      </x:c>
      <x:c r="F8785" t="str">
        <x:v>August</x:v>
      </x:c>
      <x:c r="G8785" s="15" t="d">
        <x:v>2023-08-01T00:00:00.000Z</x:v>
      </x:c>
      <x:c r="H8785" t="str">
        <x:v>2023-08</x:v>
      </x:c>
      <x:c r="I8785" t="str">
        <x:v>United Kingdom</x:v>
      </x:c>
      <x:c r="J8785" t="str">
        <x:v>Europe</x:v>
      </x:c>
      <x:c r="K8785" t="str">
        <x:v>GBP</x:v>
      </x:c>
      <x:c r="L8785" t="str">
        <x:v>Cîroc</x:v>
      </x:c>
      <x:c r="M8785" t="str">
        <x:v>Vodka</x:v>
      </x:c>
      <x:c r="N8785" t="str">
        <x:v>Wholesale</x:v>
      </x:c>
      <x:c r="O8785" t="str">
        <x:v>Hospitality Group</x:v>
      </x:c>
      <x:c r="P8785" t="str">
        <x:v>SR-034</x:v>
      </x:c>
      <x:c r="Q8785" s="16" t="n">
        <x:v>61</x:v>
      </x:c>
      <x:c r="R8785" s="17" t="n">
        <x:v>34.22</x:v>
      </x:c>
      <x:c r="S8785" s="18" t="n">
        <x:v>0.02</x:v>
      </x:c>
      <x:c r="T8785" s="17" t="n">
        <x:v>2087.59</x:v>
      </x:c>
      <x:c r="U8785" s="17" t="n">
        <x:v>2045.84</x:v>
      </x:c>
      <x:c r="V8785" s="17" t="n">
        <x:v>842.62</x:v>
      </x:c>
      <x:c r="W8785" s="17" t="n">
        <x:v>1203.22</x:v>
      </x:c>
      <x:c r="X8785" s="18" t="n">
        <x:v>0.5881</x:v>
      </x:c>
      <x:c r="Y8785" s="17" t="n">
        <x:v>2306.02</x:v>
      </x:c>
      <x:c r="Z8785" s="18" t="n">
        <x:v>0.8872</x:v>
      </x:c>
      <x:c r="AA8785" s="18" t="n">
        <x:v>0.0126</x:v>
      </x:c>
      <x:c r="AB8785" t="str">
        <x:v>No</x:v>
      </x:c>
      <x:c r="AC8785" t="str">
        <x:v>Luxury / Reserve</x:v>
      </x:c>
      <x:c r="AD8785" s="18" t="n">
        <x:v>0.5881300590466508</x:v>
      </x:c>
      <x:c r="AE8785" s="18" t="n">
        <x:v>0.8871735717816844</x:v>
      </x:c>
      <x:c r="AF8785" s="17" t="n">
        <x:v>-260.18000000000006</x:v>
      </x:c>
      <x:c r="AG8785" s="18" t="n">
        <x:v>-0.11282642821831557</x:v>
      </x:c>
      <x:c r="AH8785" t="str">
        <x:v>Below Target</x:v>
      </x:c>
    </x:row>
    <x:row r="8786">
      <x:c r="A8786" t="str">
        <x:v>TXN-008783</x:v>
      </x:c>
      <x:c r="B8786" s="14" t="d">
        <x:v>2024-12-27T00:00:00.000Z</x:v>
      </x:c>
      <x:c r="C8786" t="n">
        <x:v>2024</x:v>
      </x:c>
      <x:c r="D8786" t="str">
        <x:v>Q4</x:v>
      </x:c>
      <x:c r="E8786" t="n">
        <x:v>12</x:v>
      </x:c>
      <x:c r="F8786" t="str">
        <x:v>December</x:v>
      </x:c>
      <x:c r="G8786" s="15" t="d">
        <x:v>2024-12-01T00:00:00.000Z</x:v>
      </x:c>
      <x:c r="H8786" t="str">
        <x:v>2024-12</x:v>
      </x:c>
      <x:c r="I8786" t="str">
        <x:v>Australia</x:v>
      </x:c>
      <x:c r="J8786" t="str">
        <x:v>Asia Pacific</x:v>
      </x:c>
      <x:c r="K8786" t="str">
        <x:v>AUD</x:v>
      </x:c>
      <x:c r="L8786" t="str">
        <x:v>Guinness</x:v>
      </x:c>
      <x:c r="M8786" t="str">
        <x:v>Beer / Stout</x:v>
      </x:c>
      <x:c r="N8786" t="str">
        <x:v>On-Trade</x:v>
      </x:c>
      <x:c r="O8786" t="str">
        <x:v>E-commerce Partner</x:v>
      </x:c>
      <x:c r="P8786" t="str">
        <x:v>SR-033</x:v>
      </x:c>
      <x:c r="Q8786" s="16" t="n">
        <x:v>45</x:v>
      </x:c>
      <x:c r="R8786" s="17" t="n">
        <x:v>9</x:v>
      </x:c>
      <x:c r="S8786" s="18" t="n">
        <x:v>0.15</x:v>
      </x:c>
      <x:c r="T8786" s="17" t="n">
        <x:v>404.87</x:v>
      </x:c>
      <x:c r="U8786" s="17" t="n">
        <x:v>344.14</x:v>
      </x:c>
      <x:c r="V8786" s="17" t="n">
        <x:v>196.53</x:v>
      </x:c>
      <x:c r="W8786" s="17" t="n">
        <x:v>147.61</x:v>
      </x:c>
      <x:c r="X8786" s="18" t="n">
        <x:v>0.4289</x:v>
      </x:c>
      <x:c r="Y8786" s="17" t="n">
        <x:v>386.7</x:v>
      </x:c>
      <x:c r="Z8786" s="18" t="n">
        <x:v>0.89</x:v>
      </x:c>
      <x:c r="AA8786" s="18" t="n">
        <x:v>0.0362</x:v>
      </x:c>
      <x:c r="AB8786" t="str">
        <x:v>Yes</x:v>
      </x:c>
      <x:c r="AC8786" t="str">
        <x:v>Core</x:v>
      </x:c>
      <x:c r="AD8786" s="18" t="n">
        <x:v>0.42892427500435876</x:v>
      </x:c>
      <x:c r="AE8786" s="18" t="n">
        <x:v>0.8899405223687613</x:v>
      </x:c>
      <x:c r="AF8786" s="17" t="n">
        <x:v>-42.56</x:v>
      </x:c>
      <x:c r="AG8786" s="18" t="n">
        <x:v>-0.11005947763123869</x:v>
      </x:c>
      <x:c r="AH8786" t="str">
        <x:v>Below Target</x:v>
      </x:c>
    </x:row>
    <x:row r="8787">
      <x:c r="A8787" t="str">
        <x:v>TXN-008784</x:v>
      </x:c>
      <x:c r="B8787" s="14" t="d">
        <x:v>2024-08-03T00:00:00.000Z</x:v>
      </x:c>
      <x:c r="C8787" t="n">
        <x:v>2024</x:v>
      </x:c>
      <x:c r="D8787" t="str">
        <x:v>Q3</x:v>
      </x:c>
      <x:c r="E8787" t="n">
        <x:v>8</x:v>
      </x:c>
      <x:c r="F8787" t="str">
        <x:v>August</x:v>
      </x:c>
      <x:c r="G8787" s="15" t="d">
        <x:v>2024-08-01T00:00:00.000Z</x:v>
      </x:c>
      <x:c r="H8787" t="str">
        <x:v>2024-08</x:v>
      </x:c>
      <x:c r="I8787" t="str">
        <x:v>Ireland</x:v>
      </x:c>
      <x:c r="J8787" t="str">
        <x:v>Europe</x:v>
      </x:c>
      <x:c r="K8787" t="str">
        <x:v>EUR</x:v>
      </x:c>
      <x:c r="L8787" t="str">
        <x:v>Johnnie Walker</x:v>
      </x:c>
      <x:c r="M8787" t="str">
        <x:v>Scotch Whisky</x:v>
      </x:c>
      <x:c r="N8787" t="str">
        <x:v>Wholesale</x:v>
      </x:c>
      <x:c r="O8787" t="str">
        <x:v>Hospitality Group</x:v>
      </x:c>
      <x:c r="P8787" t="str">
        <x:v>SR-005</x:v>
      </x:c>
      <x:c r="Q8787" s="16" t="n">
        <x:v>60</x:v>
      </x:c>
      <x:c r="R8787" s="17" t="n">
        <x:v>33.52</x:v>
      </x:c>
      <x:c r="S8787" s="18" t="n">
        <x:v>0</x:v>
      </x:c>
      <x:c r="T8787" s="17" t="n">
        <x:v>2011.08</x:v>
      </x:c>
      <x:c r="U8787" s="17" t="n">
        <x:v>2011.08</x:v>
      </x:c>
      <x:c r="V8787" s="17" t="n">
        <x:v>826.52</x:v>
      </x:c>
      <x:c r="W8787" s="17" t="n">
        <x:v>1184.57</x:v>
      </x:c>
      <x:c r="X8787" s="18" t="n">
        <x:v>0.589</x:v>
      </x:c>
      <x:c r="Y8787" s="17" t="n">
        <x:v>2038.51</x:v>
      </x:c>
      <x:c r="Z8787" s="18" t="n">
        <x:v>0.9865</x:v>
      </x:c>
      <x:c r="AA8787" s="18" t="n">
        <x:v>0.12</x:v>
      </x:c>
      <x:c r="AB8787" t="str">
        <x:v>No</x:v>
      </x:c>
      <x:c r="AC8787" t="str">
        <x:v>Luxury / Reserve</x:v>
      </x:c>
      <x:c r="AD8787" s="18" t="n">
        <x:v>0.5890218191220638</x:v>
      </x:c>
      <x:c r="AE8787" s="18" t="n">
        <x:v>0.9865440934800418</x:v>
      </x:c>
      <x:c r="AF8787" s="17" t="n">
        <x:v>-27.430000000000064</x:v>
      </x:c>
      <x:c r="AG8787" s="18" t="n">
        <x:v>-0.013455906519958236</x:v>
      </x:c>
      <x:c r="AH8787" t="str">
        <x:v>Below Target</x:v>
      </x:c>
    </x:row>
    <x:row r="8788">
      <x:c r="A8788" t="str">
        <x:v>TXN-008785</x:v>
      </x:c>
      <x:c r="B8788" s="14" t="d">
        <x:v>2023-10-22T00:00:00.000Z</x:v>
      </x:c>
      <x:c r="C8788" t="n">
        <x:v>2023</x:v>
      </x:c>
      <x:c r="D8788" t="str">
        <x:v>Q4</x:v>
      </x:c>
      <x:c r="E8788" t="n">
        <x:v>10</x:v>
      </x:c>
      <x:c r="F8788" t="str">
        <x:v>October</x:v>
      </x:c>
      <x:c r="G8788" s="15" t="d">
        <x:v>2023-10-01T00:00:00.000Z</x:v>
      </x:c>
      <x:c r="H8788" t="str">
        <x:v>2023-10</x:v>
      </x:c>
      <x:c r="I8788" t="str">
        <x:v>United States</x:v>
      </x:c>
      <x:c r="J8788" t="str">
        <x:v>North America</x:v>
      </x:c>
      <x:c r="K8788" t="str">
        <x:v>USD</x:v>
      </x:c>
      <x:c r="L8788" t="str">
        <x:v>Baileys</x:v>
      </x:c>
      <x:c r="M8788" t="str">
        <x:v>Liqueur</x:v>
      </x:c>
      <x:c r="N8788" t="str">
        <x:v>Off-Trade</x:v>
      </x:c>
      <x:c r="O8788" t="str">
        <x:v>Independent Retailer</x:v>
      </x:c>
      <x:c r="P8788" t="str">
        <x:v>SR-060</x:v>
      </x:c>
      <x:c r="Q8788" s="16" t="n">
        <x:v>154</x:v>
      </x:c>
      <x:c r="R8788" s="17" t="n">
        <x:v>19.03</x:v>
      </x:c>
      <x:c r="S8788" s="18" t="n">
        <x:v>0.02</x:v>
      </x:c>
      <x:c r="T8788" s="17" t="n">
        <x:v>2930.91</x:v>
      </x:c>
      <x:c r="U8788" s="17" t="n">
        <x:v>2872.3</x:v>
      </x:c>
      <x:c r="V8788" s="17" t="n">
        <x:v>1384.47</x:v>
      </x:c>
      <x:c r="W8788" s="17" t="n">
        <x:v>1487.83</x:v>
      </x:c>
      <x:c r="X8788" s="18" t="n">
        <x:v>0.518</x:v>
      </x:c>
      <x:c r="Y8788" s="17" t="n">
        <x:v>3113.06</x:v>
      </x:c>
      <x:c r="Z8788" s="18" t="n">
        <x:v>0.9227</x:v>
      </x:c>
      <x:c r="AA8788" s="18" t="n">
        <x:v>0.0558</x:v>
      </x:c>
      <x:c r="AB8788" t="str">
        <x:v>No</x:v>
      </x:c>
      <x:c r="AC8788" t="str">
        <x:v>Core</x:v>
      </x:c>
      <x:c r="AD8788" s="18" t="n">
        <x:v>0.517992549524771</x:v>
      </x:c>
      <x:c r="AE8788" s="18" t="n">
        <x:v>0.9226613043115135</x:v>
      </x:c>
      <x:c r="AF8788" s="17" t="n">
        <x:v>-240.75999999999976</x:v>
      </x:c>
      <x:c r="AG8788" s="18" t="n">
        <x:v>-0.07733869568848649</x:v>
      </x:c>
      <x:c r="AH8788" t="str">
        <x:v>Below Target</x:v>
      </x:c>
    </x:row>
    <x:row r="8789">
      <x:c r="A8789" t="str">
        <x:v>TXN-008786</x:v>
      </x:c>
      <x:c r="B8789" s="14" t="d">
        <x:v>2026-06-25T00:00:00.000Z</x:v>
      </x:c>
      <x:c r="C8789" t="n">
        <x:v>2026</x:v>
      </x:c>
      <x:c r="D8789" t="str">
        <x:v>Q2</x:v>
      </x:c>
      <x:c r="E8789" t="n">
        <x:v>6</x:v>
      </x:c>
      <x:c r="F8789" t="str">
        <x:v>June</x:v>
      </x:c>
      <x:c r="G8789" s="15" t="d">
        <x:v>2026-06-01T00:00:00.000Z</x:v>
      </x:c>
      <x:c r="H8789" t="str">
        <x:v>2026-06</x:v>
      </x:c>
      <x:c r="I8789" t="str">
        <x:v>Nigeria</x:v>
      </x:c>
      <x:c r="J8789" t="str">
        <x:v>Africa</x:v>
      </x:c>
      <x:c r="K8789" t="str">
        <x:v>NGN</x:v>
      </x:c>
      <x:c r="L8789" t="str">
        <x:v>Tanqueray</x:v>
      </x:c>
      <x:c r="M8789" t="str">
        <x:v>Gin</x:v>
      </x:c>
      <x:c r="N8789" t="str">
        <x:v>Wholesale</x:v>
      </x:c>
      <x:c r="O8789" t="str">
        <x:v>Distributor</x:v>
      </x:c>
      <x:c r="P8789" t="str">
        <x:v>SR-027</x:v>
      </x:c>
      <x:c r="Q8789" s="16" t="n">
        <x:v>52</x:v>
      </x:c>
      <x:c r="R8789" s="17" t="n">
        <x:v>24.93</x:v>
      </x:c>
      <x:c r="S8789" s="18" t="n">
        <x:v>0</x:v>
      </x:c>
      <x:c r="T8789" s="17" t="n">
        <x:v>1296.22</x:v>
      </x:c>
      <x:c r="U8789" s="17" t="n">
        <x:v>1296.22</x:v>
      </x:c>
      <x:c r="V8789" s="17" t="n">
        <x:v>576.93</x:v>
      </x:c>
      <x:c r="W8789" s="17" t="n">
        <x:v>719.29</x:v>
      </x:c>
      <x:c r="X8789" s="18" t="n">
        <x:v>0.5549</x:v>
      </x:c>
      <x:c r="Y8789" s="17" t="n">
        <x:v>1415.92</x:v>
      </x:c>
      <x:c r="Z8789" s="18" t="n">
        <x:v>0.9155</x:v>
      </x:c>
      <x:c r="AA8789" s="18" t="n">
        <x:v>0.0503</x:v>
      </x:c>
      <x:c r="AB8789" t="str">
        <x:v>No</x:v>
      </x:c>
      <x:c r="AC8789" t="str">
        <x:v>Premium Core</x:v>
      </x:c>
      <x:c r="AD8789" s="18" t="n">
        <x:v>0.5549135177670457</x:v>
      </x:c>
      <x:c r="AE8789" s="18" t="n">
        <x:v>0.9154613254986157</x:v>
      </x:c>
      <x:c r="AF8789" s="17" t="n">
        <x:v>-119.70000000000005</x:v>
      </x:c>
      <x:c r="AG8789" s="18" t="n">
        <x:v>-0.08453867450138429</x:v>
      </x:c>
      <x:c r="AH8789" t="str">
        <x:v>Below Target</x:v>
      </x:c>
    </x:row>
    <x:row r="8790">
      <x:c r="A8790" t="str">
        <x:v>TXN-008787</x:v>
      </x:c>
      <x:c r="B8790" s="14" t="d">
        <x:v>2025-11-07T00:00:00.000Z</x:v>
      </x:c>
      <x:c r="C8790" t="n">
        <x:v>2025</x:v>
      </x:c>
      <x:c r="D8790" t="str">
        <x:v>Q4</x:v>
      </x:c>
      <x:c r="E8790" t="n">
        <x:v>11</x:v>
      </x:c>
      <x:c r="F8790" t="str">
        <x:v>November</x:v>
      </x:c>
      <x:c r="G8790" s="15" t="d">
        <x:v>2025-11-01T00:00:00.000Z</x:v>
      </x:c>
      <x:c r="H8790" t="str">
        <x:v>2025-11</x:v>
      </x:c>
      <x:c r="I8790" t="str">
        <x:v>Brazil</x:v>
      </x:c>
      <x:c r="J8790" t="str">
        <x:v>Latin America &amp; Caribbean</x:v>
      </x:c>
      <x:c r="K8790" t="str">
        <x:v>BRL</x:v>
      </x:c>
      <x:c r="L8790" t="str">
        <x:v>Guinness</x:v>
      </x:c>
      <x:c r="M8790" t="str">
        <x:v>Beer / Stout</x:v>
      </x:c>
      <x:c r="N8790" t="str">
        <x:v>On-Trade</x:v>
      </x:c>
      <x:c r="O8790" t="str">
        <x:v>Hospitality Group</x:v>
      </x:c>
      <x:c r="P8790" t="str">
        <x:v>SR-039</x:v>
      </x:c>
      <x:c r="Q8790" s="16" t="n">
        <x:v>77</x:v>
      </x:c>
      <x:c r="R8790" s="17" t="n">
        <x:v>8.96</x:v>
      </x:c>
      <x:c r="S8790" s="18" t="n">
        <x:v>0</x:v>
      </x:c>
      <x:c r="T8790" s="17" t="n">
        <x:v>689.88</x:v>
      </x:c>
      <x:c r="U8790" s="17" t="n">
        <x:v>689.88</x:v>
      </x:c>
      <x:c r="V8790" s="17" t="n">
        <x:v>342</x:v>
      </x:c>
      <x:c r="W8790" s="17" t="n">
        <x:v>347.87</x:v>
      </x:c>
      <x:c r="X8790" s="18" t="n">
        <x:v>0.5043</x:v>
      </x:c>
      <x:c r="Y8790" s="17" t="n">
        <x:v>695.55</x:v>
      </x:c>
      <x:c r="Z8790" s="18" t="n">
        <x:v>0.9918</x:v>
      </x:c>
      <x:c r="AA8790" s="18" t="n">
        <x:v>0.0903</x:v>
      </x:c>
      <x:c r="AB8790" t="str">
        <x:v>No</x:v>
      </x:c>
      <x:c r="AC8790" t="str">
        <x:v>Core</x:v>
      </x:c>
      <x:c r="AD8790" s="18" t="n">
        <x:v>0.5042471154403665</x:v>
      </x:c>
      <x:c r="AE8790" s="18" t="n">
        <x:v>0.9918481777010999</x:v>
      </x:c>
      <x:c r="AF8790" s="17" t="n">
        <x:v>-5.669999999999959</x:v>
      </x:c>
      <x:c r="AG8790" s="18" t="n">
        <x:v>-0.008151822298900093</x:v>
      </x:c>
      <x:c r="AH8790" t="str">
        <x:v>Below Target</x:v>
      </x:c>
    </x:row>
    <x:row r="8791">
      <x:c r="A8791" t="str">
        <x:v>TXN-008788</x:v>
      </x:c>
      <x:c r="B8791" s="14" t="d">
        <x:v>2024-02-15T00:00:00.000Z</x:v>
      </x:c>
      <x:c r="C8791" t="n">
        <x:v>2024</x:v>
      </x:c>
      <x:c r="D8791" t="str">
        <x:v>Q1</x:v>
      </x:c>
      <x:c r="E8791" t="n">
        <x:v>2</x:v>
      </x:c>
      <x:c r="F8791" t="str">
        <x:v>February</x:v>
      </x:c>
      <x:c r="G8791" s="15" t="d">
        <x:v>2024-02-01T00:00:00.000Z</x:v>
      </x:c>
      <x:c r="H8791" t="str">
        <x:v>2024-02</x:v>
      </x:c>
      <x:c r="I8791" t="str">
        <x:v>France</x:v>
      </x:c>
      <x:c r="J8791" t="str">
        <x:v>Europe</x:v>
      </x:c>
      <x:c r="K8791" t="str">
        <x:v>EUR</x:v>
      </x:c>
      <x:c r="L8791" t="str">
        <x:v>Captain Morgan</x:v>
      </x:c>
      <x:c r="M8791" t="str">
        <x:v>Rum</x:v>
      </x:c>
      <x:c r="N8791" t="str">
        <x:v>On-Trade</x:v>
      </x:c>
      <x:c r="O8791" t="str">
        <x:v>E-commerce Partner</x:v>
      </x:c>
      <x:c r="P8791" t="str">
        <x:v>SR-053</x:v>
      </x:c>
      <x:c r="Q8791" s="16" t="n">
        <x:v>56</x:v>
      </x:c>
      <x:c r="R8791" s="17" t="n">
        <x:v>21.46</x:v>
      </x:c>
      <x:c r="S8791" s="18" t="n">
        <x:v>0</x:v>
      </x:c>
      <x:c r="T8791" s="17" t="n">
        <x:v>1201.9</x:v>
      </x:c>
      <x:c r="U8791" s="17" t="n">
        <x:v>1201.9</x:v>
      </x:c>
      <x:c r="V8791" s="17" t="n">
        <x:v>615.48</x:v>
      </x:c>
      <x:c r="W8791" s="17" t="n">
        <x:v>586.42</x:v>
      </x:c>
      <x:c r="X8791" s="18" t="n">
        <x:v>0.4879</x:v>
      </x:c>
      <x:c r="Y8791" s="17" t="n">
        <x:v>1386.36</x:v>
      </x:c>
      <x:c r="Z8791" s="18" t="n">
        <x:v>0.867</x:v>
      </x:c>
      <x:c r="AA8791" s="18" t="n">
        <x:v>0.067</x:v>
      </x:c>
      <x:c r="AB8791" t="str">
        <x:v>No</x:v>
      </x:c>
      <x:c r="AC8791" t="str">
        <x:v>Core</x:v>
      </x:c>
      <x:c r="AD8791" s="18" t="n">
        <x:v>0.48791080788751134</x:v>
      </x:c>
      <x:c r="AE8791" s="18" t="n">
        <x:v>0.8669465362532099</x:v>
      </x:c>
      <x:c r="AF8791" s="17" t="n">
        <x:v>-184.4599999999998</x:v>
      </x:c>
      <x:c r="AG8791" s="18" t="n">
        <x:v>-0.13305346374679003</x:v>
      </x:c>
      <x:c r="AH8791" t="str">
        <x:v>Below Target</x:v>
      </x:c>
    </x:row>
    <x:row r="8792">
      <x:c r="A8792" t="str">
        <x:v>TXN-008789</x:v>
      </x:c>
      <x:c r="B8792" s="14" t="d">
        <x:v>2023-12-04T00:00:00.000Z</x:v>
      </x:c>
      <x:c r="C8792" t="n">
        <x:v>2023</x:v>
      </x:c>
      <x:c r="D8792" t="str">
        <x:v>Q4</x:v>
      </x:c>
      <x:c r="E8792" t="n">
        <x:v>12</x:v>
      </x:c>
      <x:c r="F8792" t="str">
        <x:v>December</x:v>
      </x:c>
      <x:c r="G8792" s="15" t="d">
        <x:v>2023-12-01T00:00:00.000Z</x:v>
      </x:c>
      <x:c r="H8792" t="str">
        <x:v>2023-12</x:v>
      </x:c>
      <x:c r="I8792" t="str">
        <x:v>Japan</x:v>
      </x:c>
      <x:c r="J8792" t="str">
        <x:v>Asia Pacific</x:v>
      </x:c>
      <x:c r="K8792" t="str">
        <x:v>JPY</x:v>
      </x:c>
      <x:c r="L8792" t="str">
        <x:v>Buchanan's</x:v>
      </x:c>
      <x:c r="M8792" t="str">
        <x:v>Scotch Whisky</x:v>
      </x:c>
      <x:c r="N8792" t="str">
        <x:v>Duty Free / Travel Retail</x:v>
      </x:c>
      <x:c r="O8792" t="str">
        <x:v>Independent Retailer</x:v>
      </x:c>
      <x:c r="P8792" t="str">
        <x:v>SR-039</x:v>
      </x:c>
      <x:c r="Q8792" s="16" t="n">
        <x:v>25</x:v>
      </x:c>
      <x:c r="R8792" s="17" t="n">
        <x:v>39.68</x:v>
      </x:c>
      <x:c r="S8792" s="18" t="n">
        <x:v>0.02</x:v>
      </x:c>
      <x:c r="T8792" s="17" t="n">
        <x:v>992.02</x:v>
      </x:c>
      <x:c r="U8792" s="17" t="n">
        <x:v>972.18</x:v>
      </x:c>
      <x:c r="V8792" s="17" t="n">
        <x:v>417.04</x:v>
      </x:c>
      <x:c r="W8792" s="17" t="n">
        <x:v>555.13</x:v>
      </x:c>
      <x:c r="X8792" s="18" t="n">
        <x:v>0.571</x:v>
      </x:c>
      <x:c r="Y8792" s="17" t="n">
        <x:v>925.23</x:v>
      </x:c>
      <x:c r="Z8792" s="18" t="n">
        <x:v>1.0507</x:v>
      </x:c>
      <x:c r="AA8792" s="18" t="n">
        <x:v>0.0046</x:v>
      </x:c>
      <x:c r="AB8792" t="str">
        <x:v>No</x:v>
      </x:c>
      <x:c r="AC8792" t="str">
        <x:v>Premium Core</x:v>
      </x:c>
      <x:c r="AD8792" s="18" t="n">
        <x:v>0.5710156555370405</x:v>
      </x:c>
      <x:c r="AE8792" s="18" t="n">
        <x:v>1.050744139295094</x:v>
      </x:c>
      <x:c r="AF8792" s="17" t="n">
        <x:v>46.94999999999993</x:v>
      </x:c>
      <x:c r="AG8792" s="18" t="n">
        <x:v>0.050744139295094116</x:v>
      </x:c>
      <x:c r="AH8792" t="str">
        <x:v>Above Target</x:v>
      </x:c>
    </x:row>
    <x:row r="8793">
      <x:c r="A8793" t="str">
        <x:v>TXN-008790</x:v>
      </x:c>
      <x:c r="B8793" s="14" t="d">
        <x:v>2023-07-07T00:00:00.000Z</x:v>
      </x:c>
      <x:c r="C8793" t="n">
        <x:v>2023</x:v>
      </x:c>
      <x:c r="D8793" t="str">
        <x:v>Q3</x:v>
      </x:c>
      <x:c r="E8793" t="n">
        <x:v>7</x:v>
      </x:c>
      <x:c r="F8793" t="str">
        <x:v>July</x:v>
      </x:c>
      <x:c r="G8793" s="15" t="d">
        <x:v>2023-07-01T00:00:00.000Z</x:v>
      </x:c>
      <x:c r="H8793" t="str">
        <x:v>2023-07</x:v>
      </x:c>
      <x:c r="I8793" t="str">
        <x:v>South Africa</x:v>
      </x:c>
      <x:c r="J8793" t="str">
        <x:v>Africa</x:v>
      </x:c>
      <x:c r="K8793" t="str">
        <x:v>ZAR</x:v>
      </x:c>
      <x:c r="L8793" t="str">
        <x:v>Captain Morgan</x:v>
      </x:c>
      <x:c r="M8793" t="str">
        <x:v>Rum</x:v>
      </x:c>
      <x:c r="N8793" t="str">
        <x:v>Wholesale</x:v>
      </x:c>
      <x:c r="O8793" t="str">
        <x:v>E-commerce Partner</x:v>
      </x:c>
      <x:c r="P8793" t="str">
        <x:v>SR-005</x:v>
      </x:c>
      <x:c r="Q8793" s="16" t="n">
        <x:v>40</x:v>
      </x:c>
      <x:c r="R8793" s="17" t="n">
        <x:v>19.22</x:v>
      </x:c>
      <x:c r="S8793" s="18" t="n">
        <x:v>0.02</x:v>
      </x:c>
      <x:c r="T8793" s="17" t="n">
        <x:v>768.76</x:v>
      </x:c>
      <x:c r="U8793" s="17" t="n">
        <x:v>753.39</x:v>
      </x:c>
      <x:c r="V8793" s="17" t="n">
        <x:v>349.83</x:v>
      </x:c>
      <x:c r="W8793" s="17" t="n">
        <x:v>403.55</x:v>
      </x:c>
      <x:c r="X8793" s="18" t="n">
        <x:v>0.5357</x:v>
      </x:c>
      <x:c r="Y8793" s="17" t="n">
        <x:v>774.14</x:v>
      </x:c>
      <x:c r="Z8793" s="18" t="n">
        <x:v>0.9732</x:v>
      </x:c>
      <x:c r="AA8793" s="18" t="n">
        <x:v>0.0836</x:v>
      </x:c>
      <x:c r="AB8793" t="str">
        <x:v>No</x:v>
      </x:c>
      <x:c r="AC8793" t="str">
        <x:v>Core</x:v>
      </x:c>
      <x:c r="AD8793" s="18" t="n">
        <x:v>0.5356455487861532</x:v>
      </x:c>
      <x:c r="AE8793" s="18" t="n">
        <x:v>0.973196062727672</x:v>
      </x:c>
      <x:c r="AF8793" s="17" t="n">
        <x:v>-20.75</x:v>
      </x:c>
      <x:c r="AG8793" s="18" t="n">
        <x:v>-0.026803937272328004</x:v>
      </x:c>
      <x:c r="AH8793" t="str">
        <x:v>Below Target</x:v>
      </x:c>
    </x:row>
    <x:row r="8794">
      <x:c r="A8794" t="str">
        <x:v>TXN-008791</x:v>
      </x:c>
      <x:c r="B8794" s="14" t="d">
        <x:v>2025-04-15T00:00:00.000Z</x:v>
      </x:c>
      <x:c r="C8794" t="n">
        <x:v>2025</x:v>
      </x:c>
      <x:c r="D8794" t="str">
        <x:v>Q2</x:v>
      </x:c>
      <x:c r="E8794" t="n">
        <x:v>4</x:v>
      </x:c>
      <x:c r="F8794" t="str">
        <x:v>April</x:v>
      </x:c>
      <x:c r="G8794" s="15" t="d">
        <x:v>2025-04-01T00:00:00.000Z</x:v>
      </x:c>
      <x:c r="H8794" t="str">
        <x:v>2025-04</x:v>
      </x:c>
      <x:c r="I8794" t="str">
        <x:v>Ireland</x:v>
      </x:c>
      <x:c r="J8794" t="str">
        <x:v>Europe</x:v>
      </x:c>
      <x:c r="K8794" t="str">
        <x:v>EUR</x:v>
      </x:c>
      <x:c r="L8794" t="str">
        <x:v>Crown Royal</x:v>
      </x:c>
      <x:c r="M8794" t="str">
        <x:v>Canadian Whisky</x:v>
      </x:c>
      <x:c r="N8794" t="str">
        <x:v>Off-Trade</x:v>
      </x:c>
      <x:c r="O8794" t="str">
        <x:v>E-commerce Partner</x:v>
      </x:c>
      <x:c r="P8794" t="str">
        <x:v>SR-025</x:v>
      </x:c>
      <x:c r="Q8794" s="16" t="n">
        <x:v>56</x:v>
      </x:c>
      <x:c r="R8794" s="17" t="n">
        <x:v>32.11</x:v>
      </x:c>
      <x:c r="S8794" s="18" t="n">
        <x:v>0</x:v>
      </x:c>
      <x:c r="T8794" s="17" t="n">
        <x:v>1797.92</x:v>
      </x:c>
      <x:c r="U8794" s="17" t="n">
        <x:v>1797.92</x:v>
      </x:c>
      <x:c r="V8794" s="17" t="n">
        <x:v>847.61</x:v>
      </x:c>
      <x:c r="W8794" s="17" t="n">
        <x:v>950.31</x:v>
      </x:c>
      <x:c r="X8794" s="18" t="n">
        <x:v>0.5286</x:v>
      </x:c>
      <x:c r="Y8794" s="17" t="n">
        <x:v>1901.72</x:v>
      </x:c>
      <x:c r="Z8794" s="18" t="n">
        <x:v>0.9454</x:v>
      </x:c>
      <x:c r="AA8794" s="18" t="n">
        <x:v>0.0284</x:v>
      </x:c>
      <x:c r="AB8794" t="str">
        <x:v>No</x:v>
      </x:c>
      <x:c r="AC8794" t="str">
        <x:v>Premium Core</x:v>
      </x:c>
      <x:c r="AD8794" s="18" t="n">
        <x:v>0.5285607813473346</x:v>
      </x:c>
      <x:c r="AE8794" s="18" t="n">
        <x:v>0.9454178322781482</x:v>
      </x:c>
      <x:c r="AF8794" s="17" t="n">
        <x:v>-103.79999999999995</x:v>
      </x:c>
      <x:c r="AG8794" s="18" t="n">
        <x:v>-0.054582167721851774</x:v>
      </x:c>
      <x:c r="AH8794" t="str">
        <x:v>Below Target</x:v>
      </x:c>
    </x:row>
    <x:row r="8795">
      <x:c r="A8795" t="str">
        <x:v>TXN-008792</x:v>
      </x:c>
      <x:c r="B8795" s="14" t="d">
        <x:v>2025-10-06T00:00:00.000Z</x:v>
      </x:c>
      <x:c r="C8795" t="n">
        <x:v>2025</x:v>
      </x:c>
      <x:c r="D8795" t="str">
        <x:v>Q4</x:v>
      </x:c>
      <x:c r="E8795" t="n">
        <x:v>10</x:v>
      </x:c>
      <x:c r="F8795" t="str">
        <x:v>October</x:v>
      </x:c>
      <x:c r="G8795" s="15" t="d">
        <x:v>2025-10-01T00:00:00.000Z</x:v>
      </x:c>
      <x:c r="H8795" t="str">
        <x:v>2025-10</x:v>
      </x:c>
      <x:c r="I8795" t="str">
        <x:v>United Kingdom</x:v>
      </x:c>
      <x:c r="J8795" t="str">
        <x:v>Europe</x:v>
      </x:c>
      <x:c r="K8795" t="str">
        <x:v>GBP</x:v>
      </x:c>
      <x:c r="L8795" t="str">
        <x:v>Johnnie Walker</x:v>
      </x:c>
      <x:c r="M8795" t="str">
        <x:v>Scotch Whisky</x:v>
      </x:c>
      <x:c r="N8795" t="str">
        <x:v>On-Trade</x:v>
      </x:c>
      <x:c r="O8795" t="str">
        <x:v>Distributor</x:v>
      </x:c>
      <x:c r="P8795" t="str">
        <x:v>SR-029</x:v>
      </x:c>
      <x:c r="Q8795" s="16" t="n">
        <x:v>46</x:v>
      </x:c>
      <x:c r="R8795" s="17" t="n">
        <x:v>38.25</x:v>
      </x:c>
      <x:c r="S8795" s="18" t="n">
        <x:v>0.08</x:v>
      </x:c>
      <x:c r="T8795" s="17" t="n">
        <x:v>1759.68</x:v>
      </x:c>
      <x:c r="U8795" s="17" t="n">
        <x:v>1618.9</x:v>
      </x:c>
      <x:c r="V8795" s="17" t="n">
        <x:v>790.48</x:v>
      </x:c>
      <x:c r="W8795" s="17" t="n">
        <x:v>828.42</x:v>
      </x:c>
      <x:c r="X8795" s="18" t="n">
        <x:v>0.5117</x:v>
      </x:c>
      <x:c r="Y8795" s="17" t="n">
        <x:v>1487.26</x:v>
      </x:c>
      <x:c r="Z8795" s="18" t="n">
        <x:v>1.0885</x:v>
      </x:c>
      <x:c r="AA8795" s="18" t="n">
        <x:v>0.0573</x:v>
      </x:c>
      <x:c r="AB8795" t="str">
        <x:v>Yes</x:v>
      </x:c>
      <x:c r="AC8795" t="str">
        <x:v>Luxury / Reserve</x:v>
      </x:c>
      <x:c r="AD8795" s="18" t="n">
        <x:v>0.511717833096547</x:v>
      </x:c>
      <x:c r="AE8795" s="18" t="n">
        <x:v>1.0885117598805858</x:v>
      </x:c>
      <x:c r="AF8795" s="17" t="n">
        <x:v>131.6400000000001</x:v>
      </x:c>
      <x:c r="AG8795" s="18" t="n">
        <x:v>0.08851175988058585</x:v>
      </x:c>
      <x:c r="AH8795" t="str">
        <x:v>Above Target</x:v>
      </x:c>
    </x:row>
    <x:row r="8796">
      <x:c r="A8796" t="str">
        <x:v>TXN-008793</x:v>
      </x:c>
      <x:c r="B8796" s="14" t="d">
        <x:v>2026-08-29T00:00:00.000Z</x:v>
      </x:c>
      <x:c r="C8796" t="n">
        <x:v>2026</x:v>
      </x:c>
      <x:c r="D8796" t="str">
        <x:v>Q3</x:v>
      </x:c>
      <x:c r="E8796" t="n">
        <x:v>8</x:v>
      </x:c>
      <x:c r="F8796" t="str">
        <x:v>August</x:v>
      </x:c>
      <x:c r="G8796" s="15" t="d">
        <x:v>2026-08-01T00:00:00.000Z</x:v>
      </x:c>
      <x:c r="H8796" t="str">
        <x:v>2026-08</x:v>
      </x:c>
      <x:c r="I8796" t="str">
        <x:v>United Kingdom</x:v>
      </x:c>
      <x:c r="J8796" t="str">
        <x:v>Europe</x:v>
      </x:c>
      <x:c r="K8796" t="str">
        <x:v>GBP</x:v>
      </x:c>
      <x:c r="L8796" t="str">
        <x:v>Smirnoff</x:v>
      </x:c>
      <x:c r="M8796" t="str">
        <x:v>Vodka</x:v>
      </x:c>
      <x:c r="N8796" t="str">
        <x:v>E-commerce</x:v>
      </x:c>
      <x:c r="O8796" t="str">
        <x:v>Hospitality Group</x:v>
      </x:c>
      <x:c r="P8796" t="str">
        <x:v>SR-019</x:v>
      </x:c>
      <x:c r="Q8796" s="16" t="n">
        <x:v>62</x:v>
      </x:c>
      <x:c r="R8796" s="17" t="n">
        <x:v>22.58</x:v>
      </x:c>
      <x:c r="S8796" s="18" t="n">
        <x:v>0.03</x:v>
      </x:c>
      <x:c r="T8796" s="17" t="n">
        <x:v>1400.1</x:v>
      </x:c>
      <x:c r="U8796" s="17" t="n">
        <x:v>1358.1</x:v>
      </x:c>
      <x:c r="V8796" s="17" t="n">
        <x:v>662.68</x:v>
      </x:c>
      <x:c r="W8796" s="17" t="n">
        <x:v>695.42</x:v>
      </x:c>
      <x:c r="X8796" s="18" t="n">
        <x:v>0.5121</x:v>
      </x:c>
      <x:c r="Y8796" s="17" t="n">
        <x:v>1385.78</x:v>
      </x:c>
      <x:c r="Z8796" s="18" t="n">
        <x:v>0.98</x:v>
      </x:c>
      <x:c r="AA8796" s="18" t="n">
        <x:v>0.0772</x:v>
      </x:c>
      <x:c r="AB8796" t="str">
        <x:v>No</x:v>
      </x:c>
      <x:c r="AC8796" t="str">
        <x:v>Core</x:v>
      </x:c>
      <x:c r="AD8796" s="18" t="n">
        <x:v>0.5120536043001251</x:v>
      </x:c>
      <x:c r="AE8796" s="18" t="n">
        <x:v>0.9800256895033843</x:v>
      </x:c>
      <x:c r="AF8796" s="17" t="n">
        <x:v>-27.680000000000064</x:v>
      </x:c>
      <x:c r="AG8796" s="18" t="n">
        <x:v>-0.01997431049661567</x:v>
      </x:c>
      <x:c r="AH8796" t="str">
        <x:v>Below Target</x:v>
      </x:c>
    </x:row>
    <x:row r="8797">
      <x:c r="A8797" t="str">
        <x:v>TXN-008794</x:v>
      </x:c>
      <x:c r="B8797" s="14" t="d">
        <x:v>2023-05-24T00:00:00.000Z</x:v>
      </x:c>
      <x:c r="C8797" t="n">
        <x:v>2023</x:v>
      </x:c>
      <x:c r="D8797" t="str">
        <x:v>Q2</x:v>
      </x:c>
      <x:c r="E8797" t="n">
        <x:v>5</x:v>
      </x:c>
      <x:c r="F8797" t="str">
        <x:v>May</x:v>
      </x:c>
      <x:c r="G8797" s="15" t="d">
        <x:v>2023-05-01T00:00:00.000Z</x:v>
      </x:c>
      <x:c r="H8797" t="str">
        <x:v>2023-05</x:v>
      </x:c>
      <x:c r="I8797" t="str">
        <x:v>United Kingdom</x:v>
      </x:c>
      <x:c r="J8797" t="str">
        <x:v>Europe</x:v>
      </x:c>
      <x:c r="K8797" t="str">
        <x:v>GBP</x:v>
      </x:c>
      <x:c r="L8797" t="str">
        <x:v>Guinness</x:v>
      </x:c>
      <x:c r="M8797" t="str">
        <x:v>Beer / Stout</x:v>
      </x:c>
      <x:c r="N8797" t="str">
        <x:v>Wholesale</x:v>
      </x:c>
      <x:c r="O8797" t="str">
        <x:v>E-commerce Partner</x:v>
      </x:c>
      <x:c r="P8797" t="str">
        <x:v>SR-038</x:v>
      </x:c>
      <x:c r="Q8797" s="16" t="n">
        <x:v>56</x:v>
      </x:c>
      <x:c r="R8797" s="17" t="n">
        <x:v>7.17</x:v>
      </x:c>
      <x:c r="S8797" s="18" t="n">
        <x:v>0</x:v>
      </x:c>
      <x:c r="T8797" s="17" t="n">
        <x:v>401.49</x:v>
      </x:c>
      <x:c r="U8797" s="17" t="n">
        <x:v>401.49</x:v>
      </x:c>
      <x:c r="V8797" s="17" t="n">
        <x:v>206.95</x:v>
      </x:c>
      <x:c r="W8797" s="17" t="n">
        <x:v>194.54</x:v>
      </x:c>
      <x:c r="X8797" s="18" t="n">
        <x:v>0.4845</x:v>
      </x:c>
      <x:c r="Y8797" s="17" t="n">
        <x:v>456.25</x:v>
      </x:c>
      <x:c r="Z8797" s="18" t="n">
        <x:v>0.88</x:v>
      </x:c>
      <x:c r="AA8797" s="18" t="n">
        <x:v>0.0562</x:v>
      </x:c>
      <x:c r="AB8797" t="str">
        <x:v>No</x:v>
      </x:c>
      <x:c r="AC8797" t="str">
        <x:v>Core</x:v>
      </x:c>
      <x:c r="AD8797" s="18" t="n">
        <x:v>0.48454506961568156</x:v>
      </x:c>
      <x:c r="AE8797" s="18" t="n">
        <x:v>0.8799780821917809</x:v>
      </x:c>
      <x:c r="AF8797" s="17" t="n">
        <x:v>-54.75999999999999</x:v>
      </x:c>
      <x:c r="AG8797" s="18" t="n">
        <x:v>-0.12002191780821916</x:v>
      </x:c>
      <x:c r="AH8797" t="str">
        <x:v>Below Target</x:v>
      </x:c>
    </x:row>
    <x:row r="8798">
      <x:c r="A8798" t="str">
        <x:v>TXN-008795</x:v>
      </x:c>
      <x:c r="B8798" s="14" t="d">
        <x:v>2024-10-15T00:00:00.000Z</x:v>
      </x:c>
      <x:c r="C8798" t="n">
        <x:v>2024</x:v>
      </x:c>
      <x:c r="D8798" t="str">
        <x:v>Q4</x:v>
      </x:c>
      <x:c r="E8798" t="n">
        <x:v>10</x:v>
      </x:c>
      <x:c r="F8798" t="str">
        <x:v>October</x:v>
      </x:c>
      <x:c r="G8798" s="15" t="d">
        <x:v>2024-10-01T00:00:00.000Z</x:v>
      </x:c>
      <x:c r="H8798" t="str">
        <x:v>2024-10</x:v>
      </x:c>
      <x:c r="I8798" t="str">
        <x:v>Mexico</x:v>
      </x:c>
      <x:c r="J8798" t="str">
        <x:v>Latin America &amp; Caribbean</x:v>
      </x:c>
      <x:c r="K8798" t="str">
        <x:v>MXN</x:v>
      </x:c>
      <x:c r="L8798" t="str">
        <x:v>Baileys</x:v>
      </x:c>
      <x:c r="M8798" t="str">
        <x:v>Liqueur</x:v>
      </x:c>
      <x:c r="N8798" t="str">
        <x:v>Wholesale</x:v>
      </x:c>
      <x:c r="O8798" t="str">
        <x:v>E-commerce Partner</x:v>
      </x:c>
      <x:c r="P8798" t="str">
        <x:v>SR-059</x:v>
      </x:c>
      <x:c r="Q8798" s="16" t="n">
        <x:v>46</x:v>
      </x:c>
      <x:c r="R8798" s="17" t="n">
        <x:v>16.22</x:v>
      </x:c>
      <x:c r="S8798" s="18" t="n">
        <x:v>0.02</x:v>
      </x:c>
      <x:c r="T8798" s="17" t="n">
        <x:v>746.21</x:v>
      </x:c>
      <x:c r="U8798" s="17" t="n">
        <x:v>731.28</x:v>
      </x:c>
      <x:c r="V8798" s="17" t="n">
        <x:v>357.65</x:v>
      </x:c>
      <x:c r="W8798" s="17" t="n">
        <x:v>373.63</x:v>
      </x:c>
      <x:c r="X8798" s="18" t="n">
        <x:v>0.5109</x:v>
      </x:c>
      <x:c r="Y8798" s="17" t="n">
        <x:v>690.46</x:v>
      </x:c>
      <x:c r="Z8798" s="18" t="n">
        <x:v>1.0591</x:v>
      </x:c>
      <x:c r="AA8798" s="18" t="n">
        <x:v>-0.0311</x:v>
      </x:c>
      <x:c r="AB8798" t="str">
        <x:v>No</x:v>
      </x:c>
      <x:c r="AC8798" t="str">
        <x:v>Core</x:v>
      </x:c>
      <x:c r="AD8798" s="18" t="n">
        <x:v>0.5109260474783941</x:v>
      </x:c>
      <x:c r="AE8798" s="18" t="n">
        <x:v>1.0591200069518871</x:v>
      </x:c>
      <x:c r="AF8798" s="17" t="n">
        <x:v>40.819999999999936</x:v>
      </x:c>
      <x:c r="AG8798" s="18" t="n">
        <x:v>0.05912000695188705</x:v>
      </x:c>
      <x:c r="AH8798" t="str">
        <x:v>Above Target</x:v>
      </x:c>
    </x:row>
    <x:row r="8799">
      <x:c r="A8799" t="str">
        <x:v>TXN-008796</x:v>
      </x:c>
      <x:c r="B8799" s="14" t="d">
        <x:v>2024-01-05T00:00:00.000Z</x:v>
      </x:c>
      <x:c r="C8799" t="n">
        <x:v>2024</x:v>
      </x:c>
      <x:c r="D8799" t="str">
        <x:v>Q1</x:v>
      </x:c>
      <x:c r="E8799" t="n">
        <x:v>1</x:v>
      </x:c>
      <x:c r="F8799" t="str">
        <x:v>January</x:v>
      </x:c>
      <x:c r="G8799" s="15" t="d">
        <x:v>2024-01-01T00:00:00.000Z</x:v>
      </x:c>
      <x:c r="H8799" t="str">
        <x:v>2024-01</x:v>
      </x:c>
      <x:c r="I8799" t="str">
        <x:v>Kenya</x:v>
      </x:c>
      <x:c r="J8799" t="str">
        <x:v>Africa</x:v>
      </x:c>
      <x:c r="K8799" t="str">
        <x:v>KES</x:v>
      </x:c>
      <x:c r="L8799" t="str">
        <x:v>Johnnie Walker</x:v>
      </x:c>
      <x:c r="M8799" t="str">
        <x:v>Scotch Whisky</x:v>
      </x:c>
      <x:c r="N8799" t="str">
        <x:v>Wholesale</x:v>
      </x:c>
      <x:c r="O8799" t="str">
        <x:v>Independent Retailer</x:v>
      </x:c>
      <x:c r="P8799" t="str">
        <x:v>SR-054</x:v>
      </x:c>
      <x:c r="Q8799" s="16" t="n">
        <x:v>17</x:v>
      </x:c>
      <x:c r="R8799" s="17" t="n">
        <x:v>30.72</x:v>
      </x:c>
      <x:c r="S8799" s="18" t="n">
        <x:v>0</x:v>
      </x:c>
      <x:c r="T8799" s="17" t="n">
        <x:v>522.32</x:v>
      </x:c>
      <x:c r="U8799" s="17" t="n">
        <x:v>522.32</x:v>
      </x:c>
      <x:c r="V8799" s="17" t="n">
        <x:v>231.52</x:v>
      </x:c>
      <x:c r="W8799" s="17" t="n">
        <x:v>290.8</x:v>
      </x:c>
      <x:c r="X8799" s="18" t="n">
        <x:v>0.5567</x:v>
      </x:c>
      <x:c r="Y8799" s="17" t="n">
        <x:v>500.78</x:v>
      </x:c>
      <x:c r="Z8799" s="18" t="n">
        <x:v>1.043</x:v>
      </x:c>
      <x:c r="AA8799" s="18" t="n">
        <x:v>0.02</x:v>
      </x:c>
      <x:c r="AB8799" t="str">
        <x:v>No</x:v>
      </x:c>
      <x:c r="AC8799" t="str">
        <x:v>Luxury / Reserve</x:v>
      </x:c>
      <x:c r="AD8799" s="18" t="n">
        <x:v>0.5567468218716495</x:v>
      </x:c>
      <x:c r="AE8799" s="18" t="n">
        <x:v>1.0430128998761934</x:v>
      </x:c>
      <x:c r="AF8799" s="17" t="n">
        <x:v>21.540000000000077</x:v>
      </x:c>
      <x:c r="AG8799" s="18" t="n">
        <x:v>0.0430128998761933</x:v>
      </x:c>
      <x:c r="AH8799" t="str">
        <x:v>Above Target</x:v>
      </x:c>
    </x:row>
    <x:row r="8800">
      <x:c r="A8800" t="str">
        <x:v>TXN-008797</x:v>
      </x:c>
      <x:c r="B8800" s="14" t="d">
        <x:v>2024-05-20T00:00:00.000Z</x:v>
      </x:c>
      <x:c r="C8800" t="n">
        <x:v>2024</x:v>
      </x:c>
      <x:c r="D8800" t="str">
        <x:v>Q2</x:v>
      </x:c>
      <x:c r="E8800" t="n">
        <x:v>5</x:v>
      </x:c>
      <x:c r="F8800" t="str">
        <x:v>May</x:v>
      </x:c>
      <x:c r="G8800" s="15" t="d">
        <x:v>2024-05-01T00:00:00.000Z</x:v>
      </x:c>
      <x:c r="H8800" t="str">
        <x:v>2024-05</x:v>
      </x:c>
      <x:c r="I8800" t="str">
        <x:v>South Africa</x:v>
      </x:c>
      <x:c r="J8800" t="str">
        <x:v>Africa</x:v>
      </x:c>
      <x:c r="K8800" t="str">
        <x:v>ZAR</x:v>
      </x:c>
      <x:c r="L8800" t="str">
        <x:v>Baileys</x:v>
      </x:c>
      <x:c r="M8800" t="str">
        <x:v>Liqueur</x:v>
      </x:c>
      <x:c r="N8800" t="str">
        <x:v>Off-Trade</x:v>
      </x:c>
      <x:c r="O8800" t="str">
        <x:v>E-commerce Partner</x:v>
      </x:c>
      <x:c r="P8800" t="str">
        <x:v>SR-031</x:v>
      </x:c>
      <x:c r="Q8800" s="16" t="n">
        <x:v>75</x:v>
      </x:c>
      <x:c r="R8800" s="17" t="n">
        <x:v>19.11</x:v>
      </x:c>
      <x:c r="S8800" s="18" t="n">
        <x:v>0</x:v>
      </x:c>
      <x:c r="T8800" s="17" t="n">
        <x:v>1433.25</x:v>
      </x:c>
      <x:c r="U8800" s="17" t="n">
        <x:v>1433.25</x:v>
      </x:c>
      <x:c r="V8800" s="17" t="n">
        <x:v>640.89</x:v>
      </x:c>
      <x:c r="W8800" s="17" t="n">
        <x:v>792.36</x:v>
      </x:c>
      <x:c r="X8800" s="18" t="n">
        <x:v>0.5528</x:v>
      </x:c>
      <x:c r="Y8800" s="17" t="n">
        <x:v>1543.97</x:v>
      </x:c>
      <x:c r="Z8800" s="18" t="n">
        <x:v>0.9283</x:v>
      </x:c>
      <x:c r="AA8800" s="18" t="n">
        <x:v>0.1113</x:v>
      </x:c>
      <x:c r="AB8800" t="str">
        <x:v>No</x:v>
      </x:c>
      <x:c r="AC8800" t="str">
        <x:v>Core</x:v>
      </x:c>
      <x:c r="AD8800" s="18" t="n">
        <x:v>0.5528414442700157</x:v>
      </x:c>
      <x:c r="AE8800" s="18" t="n">
        <x:v>0.9282887620873462</x:v>
      </x:c>
      <x:c r="AF8800" s="17" t="n">
        <x:v>-110.72000000000003</x:v>
      </x:c>
      <x:c r="AG8800" s="18" t="n">
        <x:v>-0.07171123791265376</x:v>
      </x:c>
      <x:c r="AH8800" t="str">
        <x:v>Below Target</x:v>
      </x:c>
    </x:row>
    <x:row r="8801">
      <x:c r="A8801" t="str">
        <x:v>TXN-008798</x:v>
      </x:c>
      <x:c r="B8801" s="14" t="d">
        <x:v>2023-04-24T00:00:00.000Z</x:v>
      </x:c>
      <x:c r="C8801" t="n">
        <x:v>2023</x:v>
      </x:c>
      <x:c r="D8801" t="str">
        <x:v>Q2</x:v>
      </x:c>
      <x:c r="E8801" t="n">
        <x:v>4</x:v>
      </x:c>
      <x:c r="F8801" t="str">
        <x:v>April</x:v>
      </x:c>
      <x:c r="G8801" s="15" t="d">
        <x:v>2023-04-01T00:00:00.000Z</x:v>
      </x:c>
      <x:c r="H8801" t="str">
        <x:v>2023-04</x:v>
      </x:c>
      <x:c r="I8801" t="str">
        <x:v>Germany</x:v>
      </x:c>
      <x:c r="J8801" t="str">
        <x:v>Europe</x:v>
      </x:c>
      <x:c r="K8801" t="str">
        <x:v>EUR</x:v>
      </x:c>
      <x:c r="L8801" t="str">
        <x:v>Smirnoff</x:v>
      </x:c>
      <x:c r="M8801" t="str">
        <x:v>Vodka</x:v>
      </x:c>
      <x:c r="N8801" t="str">
        <x:v>On-Trade</x:v>
      </x:c>
      <x:c r="O8801" t="str">
        <x:v>Independent Retailer</x:v>
      </x:c>
      <x:c r="P8801" t="str">
        <x:v>SR-051</x:v>
      </x:c>
      <x:c r="Q8801" s="16" t="n">
        <x:v>33</x:v>
      </x:c>
      <x:c r="R8801" s="17" t="n">
        <x:v>21.01</x:v>
      </x:c>
      <x:c r="S8801" s="18" t="n">
        <x:v>0.1</x:v>
      </x:c>
      <x:c r="T8801" s="17" t="n">
        <x:v>693.43</x:v>
      </x:c>
      <x:c r="U8801" s="17" t="n">
        <x:v>624.08</x:v>
      </x:c>
      <x:c r="V8801" s="17" t="n">
        <x:v>305.07</x:v>
      </x:c>
      <x:c r="W8801" s="17" t="n">
        <x:v>319.02</x:v>
      </x:c>
      <x:c r="X8801" s="18" t="n">
        <x:v>0.5112</x:v>
      </x:c>
      <x:c r="Y8801" s="17" t="n">
        <x:v>630.63</x:v>
      </x:c>
      <x:c r="Z8801" s="18" t="n">
        <x:v>0.9896</x:v>
      </x:c>
      <x:c r="AA8801" s="18" t="n">
        <x:v>-0.0077</x:v>
      </x:c>
      <x:c r="AB8801" t="str">
        <x:v>Yes</x:v>
      </x:c>
      <x:c r="AC8801" t="str">
        <x:v>Core</x:v>
      </x:c>
      <x:c r="AD8801" s="18" t="n">
        <x:v>0.5111844635303165</x:v>
      </x:c>
      <x:c r="AE8801" s="18" t="n">
        <x:v>0.9896135610421325</x:v>
      </x:c>
      <x:c r="AF8801" s="17" t="n">
        <x:v>-6.5499999999999545</x:v>
      </x:c>
      <x:c r="AG8801" s="18" t="n">
        <x:v>-0.010386438957867457</x:v>
      </x:c>
      <x:c r="AH8801" t="str">
        <x:v>Below Target</x:v>
      </x:c>
    </x:row>
    <x:row r="8802">
      <x:c r="A8802" t="str">
        <x:v>TXN-008799</x:v>
      </x:c>
      <x:c r="B8802" s="14" t="d">
        <x:v>2025-10-14T00:00:00.000Z</x:v>
      </x:c>
      <x:c r="C8802" t="n">
        <x:v>2025</x:v>
      </x:c>
      <x:c r="D8802" t="str">
        <x:v>Q4</x:v>
      </x:c>
      <x:c r="E8802" t="n">
        <x:v>10</x:v>
      </x:c>
      <x:c r="F8802" t="str">
        <x:v>October</x:v>
      </x:c>
      <x:c r="G8802" s="15" t="d">
        <x:v>2025-10-01T00:00:00.000Z</x:v>
      </x:c>
      <x:c r="H8802" t="str">
        <x:v>2025-10</x:v>
      </x:c>
      <x:c r="I8802" t="str">
        <x:v>Singapore</x:v>
      </x:c>
      <x:c r="J8802" t="str">
        <x:v>Asia Pacific</x:v>
      </x:c>
      <x:c r="K8802" t="str">
        <x:v>SGD</x:v>
      </x:c>
      <x:c r="L8802" t="str">
        <x:v>Tanqueray</x:v>
      </x:c>
      <x:c r="M8802" t="str">
        <x:v>Gin</x:v>
      </x:c>
      <x:c r="N8802" t="str">
        <x:v>On-Trade</x:v>
      </x:c>
      <x:c r="O8802" t="str">
        <x:v>Key Account</x:v>
      </x:c>
      <x:c r="P8802" t="str">
        <x:v>SR-015</x:v>
      </x:c>
      <x:c r="Q8802" s="16" t="n">
        <x:v>20</x:v>
      </x:c>
      <x:c r="R8802" s="17" t="n">
        <x:v>29.97</x:v>
      </x:c>
      <x:c r="S8802" s="18" t="n">
        <x:v>0</x:v>
      </x:c>
      <x:c r="T8802" s="17" t="n">
        <x:v>599.34</x:v>
      </x:c>
      <x:c r="U8802" s="17" t="n">
        <x:v>599.34</x:v>
      </x:c>
      <x:c r="V8802" s="17" t="n">
        <x:v>262.57</x:v>
      </x:c>
      <x:c r="W8802" s="17" t="n">
        <x:v>336.77</x:v>
      </x:c>
      <x:c r="X8802" s="18" t="n">
        <x:v>0.5619</x:v>
      </x:c>
      <x:c r="Y8802" s="17" t="n">
        <x:v>636.42</x:v>
      </x:c>
      <x:c r="Z8802" s="18" t="n">
        <x:v>0.9417</x:v>
      </x:c>
      <x:c r="AA8802" s="18" t="n">
        <x:v>0.0583</x:v>
      </x:c>
      <x:c r="AB8802" t="str">
        <x:v>No</x:v>
      </x:c>
      <x:c r="AC8802" t="str">
        <x:v>Premium Core</x:v>
      </x:c>
      <x:c r="AD8802" s="18" t="n">
        <x:v>0.561901424900724</x:v>
      </x:c>
      <x:c r="AE8802" s="18" t="n">
        <x:v>0.9417365890449704</x:v>
      </x:c>
      <x:c r="AF8802" s="17" t="n">
        <x:v>-37.07999999999993</x:v>
      </x:c>
      <x:c r="AG8802" s="18" t="n">
        <x:v>-0.058263410955029585</x:v>
      </x:c>
      <x:c r="AH8802" t="str">
        <x:v>Below Target</x:v>
      </x:c>
    </x:row>
    <x:row r="8803">
      <x:c r="A8803" t="str">
        <x:v>TXN-008800</x:v>
      </x:c>
      <x:c r="B8803" s="14" t="d">
        <x:v>2025-04-20T00:00:00.000Z</x:v>
      </x:c>
      <x:c r="C8803" t="n">
        <x:v>2025</x:v>
      </x:c>
      <x:c r="D8803" t="str">
        <x:v>Q2</x:v>
      </x:c>
      <x:c r="E8803" t="n">
        <x:v>4</x:v>
      </x:c>
      <x:c r="F8803" t="str">
        <x:v>April</x:v>
      </x:c>
      <x:c r="G8803" s="15" t="d">
        <x:v>2025-04-01T00:00:00.000Z</x:v>
      </x:c>
      <x:c r="H8803" t="str">
        <x:v>2025-04</x:v>
      </x:c>
      <x:c r="I8803" t="str">
        <x:v>Spain</x:v>
      </x:c>
      <x:c r="J8803" t="str">
        <x:v>Europe</x:v>
      </x:c>
      <x:c r="K8803" t="str">
        <x:v>EUR</x:v>
      </x:c>
      <x:c r="L8803" t="str">
        <x:v>Buchanan's</x:v>
      </x:c>
      <x:c r="M8803" t="str">
        <x:v>Scotch Whisky</x:v>
      </x:c>
      <x:c r="N8803" t="str">
        <x:v>On-Trade</x:v>
      </x:c>
      <x:c r="O8803" t="str">
        <x:v>Hospitality Group</x:v>
      </x:c>
      <x:c r="P8803" t="str">
        <x:v>SR-028</x:v>
      </x:c>
      <x:c r="Q8803" s="16" t="n">
        <x:v>22</x:v>
      </x:c>
      <x:c r="R8803" s="17" t="n">
        <x:v>36.82</x:v>
      </x:c>
      <x:c r="S8803" s="18" t="n">
        <x:v>0</x:v>
      </x:c>
      <x:c r="T8803" s="17" t="n">
        <x:v>810.06</x:v>
      </x:c>
      <x:c r="U8803" s="17" t="n">
        <x:v>810.06</x:v>
      </x:c>
      <x:c r="V8803" s="17" t="n">
        <x:v>380.26</x:v>
      </x:c>
      <x:c r="W8803" s="17" t="n">
        <x:v>429.79</x:v>
      </x:c>
      <x:c r="X8803" s="18" t="n">
        <x:v>0.5306</x:v>
      </x:c>
      <x:c r="Y8803" s="17" t="n">
        <x:v>809.5</x:v>
      </x:c>
      <x:c r="Z8803" s="18" t="n">
        <x:v>1.0007</x:v>
      </x:c>
      <x:c r="AA8803" s="18" t="n">
        <x:v>0.0128</x:v>
      </x:c>
      <x:c r="AB8803" t="str">
        <x:v>No</x:v>
      </x:c>
      <x:c r="AC8803" t="str">
        <x:v>Premium Core</x:v>
      </x:c>
      <x:c r="AD8803" s="18" t="n">
        <x:v>0.5305656371133003</x:v>
      </x:c>
      <x:c r="AE8803" s="18" t="n">
        <x:v>1.0006917850525014</x:v>
      </x:c>
      <x:c r="AF8803" s="17" t="n">
        <x:v>0.5599999999999454</x:v>
      </x:c>
      <x:c r="AG8803" s="18" t="n">
        <x:v>0.0006917850525014768</x:v>
      </x:c>
      <x:c r="AH8803" t="str">
        <x:v>Above Target</x:v>
      </x:c>
    </x:row>
    <x:row r="8804">
      <x:c r="A8804" t="str">
        <x:v>TXN-008801</x:v>
      </x:c>
      <x:c r="B8804" s="14" t="d">
        <x:v>2026-04-17T00:00:00.000Z</x:v>
      </x:c>
      <x:c r="C8804" t="n">
        <x:v>2026</x:v>
      </x:c>
      <x:c r="D8804" t="str">
        <x:v>Q2</x:v>
      </x:c>
      <x:c r="E8804" t="n">
        <x:v>4</x:v>
      </x:c>
      <x:c r="F8804" t="str">
        <x:v>April</x:v>
      </x:c>
      <x:c r="G8804" s="15" t="d">
        <x:v>2026-04-01T00:00:00.000Z</x:v>
      </x:c>
      <x:c r="H8804" t="str">
        <x:v>2026-04</x:v>
      </x:c>
      <x:c r="I8804" t="str">
        <x:v>Nigeria</x:v>
      </x:c>
      <x:c r="J8804" t="str">
        <x:v>Africa</x:v>
      </x:c>
      <x:c r="K8804" t="str">
        <x:v>NGN</x:v>
      </x:c>
      <x:c r="L8804" t="str">
        <x:v>Baileys</x:v>
      </x:c>
      <x:c r="M8804" t="str">
        <x:v>Liqueur</x:v>
      </x:c>
      <x:c r="N8804" t="str">
        <x:v>Off-Trade</x:v>
      </x:c>
      <x:c r="O8804" t="str">
        <x:v>Independent Retailer</x:v>
      </x:c>
      <x:c r="P8804" t="str">
        <x:v>SR-059</x:v>
      </x:c>
      <x:c r="Q8804" s="16" t="n">
        <x:v>73</x:v>
      </x:c>
      <x:c r="R8804" s="17" t="n">
        <x:v>18.27</x:v>
      </x:c>
      <x:c r="S8804" s="18" t="n">
        <x:v>0</x:v>
      </x:c>
      <x:c r="T8804" s="17" t="n">
        <x:v>1333.5</x:v>
      </x:c>
      <x:c r="U8804" s="17" t="n">
        <x:v>1333.5</x:v>
      </x:c>
      <x:c r="V8804" s="17" t="n">
        <x:v>638.71</x:v>
      </x:c>
      <x:c r="W8804" s="17" t="n">
        <x:v>694.8</x:v>
      </x:c>
      <x:c r="X8804" s="18" t="n">
        <x:v>0.521</x:v>
      </x:c>
      <x:c r="Y8804" s="17" t="n">
        <x:v>1512.73</x:v>
      </x:c>
      <x:c r="Z8804" s="18" t="n">
        <x:v>0.8815</x:v>
      </x:c>
      <x:c r="AA8804" s="18" t="n">
        <x:v>0.0308</x:v>
      </x:c>
      <x:c r="AB8804" t="str">
        <x:v>No</x:v>
      </x:c>
      <x:c r="AC8804" t="str">
        <x:v>Core</x:v>
      </x:c>
      <x:c r="AD8804" s="18" t="n">
        <x:v>0.5210348706411698</x:v>
      </x:c>
      <x:c r="AE8804" s="18" t="n">
        <x:v>0.8815188434155468</x:v>
      </x:c>
      <x:c r="AF8804" s="17" t="n">
        <x:v>-179.23000000000002</x:v>
      </x:c>
      <x:c r="AG8804" s="18" t="n">
        <x:v>-0.11848115658445328</x:v>
      </x:c>
      <x:c r="AH8804" t="str">
        <x:v>Below Target</x:v>
      </x:c>
    </x:row>
    <x:row r="8805">
      <x:c r="A8805" t="str">
        <x:v>TXN-008802</x:v>
      </x:c>
      <x:c r="B8805" s="14" t="d">
        <x:v>2024-11-11T00:00:00.000Z</x:v>
      </x:c>
      <x:c r="C8805" t="n">
        <x:v>2024</x:v>
      </x:c>
      <x:c r="D8805" t="str">
        <x:v>Q4</x:v>
      </x:c>
      <x:c r="E8805" t="n">
        <x:v>11</x:v>
      </x:c>
      <x:c r="F8805" t="str">
        <x:v>November</x:v>
      </x:c>
      <x:c r="G8805" s="15" t="d">
        <x:v>2024-11-01T00:00:00.000Z</x:v>
      </x:c>
      <x:c r="H8805" t="str">
        <x:v>2024-11</x:v>
      </x:c>
      <x:c r="I8805" t="str">
        <x:v>Australia</x:v>
      </x:c>
      <x:c r="J8805" t="str">
        <x:v>Asia Pacific</x:v>
      </x:c>
      <x:c r="K8805" t="str">
        <x:v>AUD</x:v>
      </x:c>
      <x:c r="L8805" t="str">
        <x:v>Baileys</x:v>
      </x:c>
      <x:c r="M8805" t="str">
        <x:v>Liqueur</x:v>
      </x:c>
      <x:c r="N8805" t="str">
        <x:v>Wholesale</x:v>
      </x:c>
      <x:c r="O8805" t="str">
        <x:v>Key Account</x:v>
      </x:c>
      <x:c r="P8805" t="str">
        <x:v>SR-002</x:v>
      </x:c>
      <x:c r="Q8805" s="16" t="n">
        <x:v>31</x:v>
      </x:c>
      <x:c r="R8805" s="17" t="n">
        <x:v>17.71</x:v>
      </x:c>
      <x:c r="S8805" s="18" t="n">
        <x:v>0</x:v>
      </x:c>
      <x:c r="T8805" s="17" t="n">
        <x:v>548.87</x:v>
      </x:c>
      <x:c r="U8805" s="17" t="n">
        <x:v>548.87</x:v>
      </x:c>
      <x:c r="V8805" s="17" t="n">
        <x:v>263.91</x:v>
      </x:c>
      <x:c r="W8805" s="17" t="n">
        <x:v>284.96</x:v>
      </x:c>
      <x:c r="X8805" s="18" t="n">
        <x:v>0.5192</x:v>
      </x:c>
      <x:c r="Y8805" s="17" t="n">
        <x:v>624.33</x:v>
      </x:c>
      <x:c r="Z8805" s="18" t="n">
        <x:v>0.8791</x:v>
      </x:c>
      <x:c r="AA8805" s="18" t="n">
        <x:v>0.1242</x:v>
      </x:c>
      <x:c r="AB8805" t="str">
        <x:v>No</x:v>
      </x:c>
      <x:c r="AC8805" t="str">
        <x:v>Core</x:v>
      </x:c>
      <x:c r="AD8805" s="18" t="n">
        <x:v>0.519175761109188</x:v>
      </x:c>
      <x:c r="AE8805" s="18" t="n">
        <x:v>0.8791344321112232</x:v>
      </x:c>
      <x:c r="AF8805" s="17" t="n">
        <x:v>-75.46000000000004</x:v>
      </x:c>
      <x:c r="AG8805" s="18" t="n">
        <x:v>-0.12086556788877682</x:v>
      </x:c>
      <x:c r="AH8805" t="str">
        <x:v>Below Target</x:v>
      </x:c>
    </x:row>
    <x:row r="8806">
      <x:c r="A8806" t="str">
        <x:v>TXN-008803</x:v>
      </x:c>
      <x:c r="B8806" s="14" t="d">
        <x:v>2023-06-15T00:00:00.000Z</x:v>
      </x:c>
      <x:c r="C8806" t="n">
        <x:v>2023</x:v>
      </x:c>
      <x:c r="D8806" t="str">
        <x:v>Q2</x:v>
      </x:c>
      <x:c r="E8806" t="n">
        <x:v>6</x:v>
      </x:c>
      <x:c r="F8806" t="str">
        <x:v>June</x:v>
      </x:c>
      <x:c r="G8806" s="15" t="d">
        <x:v>2023-06-01T00:00:00.000Z</x:v>
      </x:c>
      <x:c r="H8806" t="str">
        <x:v>2023-06</x:v>
      </x:c>
      <x:c r="I8806" t="str">
        <x:v>Canada</x:v>
      </x:c>
      <x:c r="J8806" t="str">
        <x:v>North America</x:v>
      </x:c>
      <x:c r="K8806" t="str">
        <x:v>CAD</x:v>
      </x:c>
      <x:c r="L8806" t="str">
        <x:v>Guinness</x:v>
      </x:c>
      <x:c r="M8806" t="str">
        <x:v>Beer / Stout</x:v>
      </x:c>
      <x:c r="N8806" t="str">
        <x:v>Wholesale</x:v>
      </x:c>
      <x:c r="O8806" t="str">
        <x:v>Key Account</x:v>
      </x:c>
      <x:c r="P8806" t="str">
        <x:v>SR-027</x:v>
      </x:c>
      <x:c r="Q8806" s="16" t="n">
        <x:v>57</x:v>
      </x:c>
      <x:c r="R8806" s="17" t="n">
        <x:v>6.88</x:v>
      </x:c>
      <x:c r="S8806" s="18" t="n">
        <x:v>0</x:v>
      </x:c>
      <x:c r="T8806" s="17" t="n">
        <x:v>392.02</x:v>
      </x:c>
      <x:c r="U8806" s="17" t="n">
        <x:v>392.02</x:v>
      </x:c>
      <x:c r="V8806" s="17" t="n">
        <x:v>198.4</x:v>
      </x:c>
      <x:c r="W8806" s="17" t="n">
        <x:v>193.62</x:v>
      </x:c>
      <x:c r="X8806" s="18" t="n">
        <x:v>0.4939</x:v>
      </x:c>
      <x:c r="Y8806" s="17" t="n">
        <x:v>436.58</x:v>
      </x:c>
      <x:c r="Z8806" s="18" t="n">
        <x:v>0.898</x:v>
      </x:c>
      <x:c r="AA8806" s="18" t="n">
        <x:v>0.0782</x:v>
      </x:c>
      <x:c r="AB8806" t="str">
        <x:v>No</x:v>
      </x:c>
      <x:c r="AC8806" t="str">
        <x:v>Core</x:v>
      </x:c>
      <x:c r="AD8806" s="18" t="n">
        <x:v>0.49390337227692466</x:v>
      </x:c>
      <x:c r="AE8806" s="18" t="n">
        <x:v>0.8979339410875441</x:v>
      </x:c>
      <x:c r="AF8806" s="17" t="n">
        <x:v>-44.56</x:v>
      </x:c>
      <x:c r="AG8806" s="18" t="n">
        <x:v>-0.10206605891245592</x:v>
      </x:c>
      <x:c r="AH8806" t="str">
        <x:v>Below Target</x:v>
      </x:c>
    </x:row>
    <x:row r="8807">
      <x:c r="A8807" t="str">
        <x:v>TXN-008804</x:v>
      </x:c>
      <x:c r="B8807" s="14" t="d">
        <x:v>2025-10-28T00:00:00.000Z</x:v>
      </x:c>
      <x:c r="C8807" t="n">
        <x:v>2025</x:v>
      </x:c>
      <x:c r="D8807" t="str">
        <x:v>Q4</x:v>
      </x:c>
      <x:c r="E8807" t="n">
        <x:v>10</x:v>
      </x:c>
      <x:c r="F8807" t="str">
        <x:v>October</x:v>
      </x:c>
      <x:c r="G8807" s="15" t="d">
        <x:v>2025-10-01T00:00:00.000Z</x:v>
      </x:c>
      <x:c r="H8807" t="str">
        <x:v>2025-10</x:v>
      </x:c>
      <x:c r="I8807" t="str">
        <x:v>India</x:v>
      </x:c>
      <x:c r="J8807" t="str">
        <x:v>Asia Pacific</x:v>
      </x:c>
      <x:c r="K8807" t="str">
        <x:v>INR</x:v>
      </x:c>
      <x:c r="L8807" t="str">
        <x:v>Don Julio</x:v>
      </x:c>
      <x:c r="M8807" t="str">
        <x:v>Tequila</x:v>
      </x:c>
      <x:c r="N8807" t="str">
        <x:v>Off-Trade</x:v>
      </x:c>
      <x:c r="O8807" t="str">
        <x:v>Hospitality Group</x:v>
      </x:c>
      <x:c r="P8807" t="str">
        <x:v>SR-014</x:v>
      </x:c>
      <x:c r="Q8807" s="16" t="n">
        <x:v>53</x:v>
      </x:c>
      <x:c r="R8807" s="17" t="n">
        <x:v>44.33</x:v>
      </x:c>
      <x:c r="S8807" s="18" t="n">
        <x:v>0</x:v>
      </x:c>
      <x:c r="T8807" s="17" t="n">
        <x:v>2349.7</x:v>
      </x:c>
      <x:c r="U8807" s="17" t="n">
        <x:v>2349.7</x:v>
      </x:c>
      <x:c r="V8807" s="17" t="n">
        <x:v>918.86</x:v>
      </x:c>
      <x:c r="W8807" s="17" t="n">
        <x:v>1430.84</x:v>
      </x:c>
      <x:c r="X8807" s="18" t="n">
        <x:v>0.6089</x:v>
      </x:c>
      <x:c r="Y8807" s="17" t="n">
        <x:v>2406.59</x:v>
      </x:c>
      <x:c r="Z8807" s="18" t="n">
        <x:v>0.9764</x:v>
      </x:c>
      <x:c r="AA8807" s="18" t="n">
        <x:v>0.0822</x:v>
      </x:c>
      <x:c r="AB8807" t="str">
        <x:v>No</x:v>
      </x:c>
      <x:c r="AC8807" t="str">
        <x:v>Luxury / Reserve</x:v>
      </x:c>
      <x:c r="AD8807" s="18" t="n">
        <x:v>0.6089458228710048</x:v>
      </x:c>
      <x:c r="AE8807" s="18" t="n">
        <x:v>0.9763607427937454</x:v>
      </x:c>
      <x:c r="AF8807" s="17" t="n">
        <x:v>-56.89000000000033</x:v>
      </x:c>
      <x:c r="AG8807" s="18" t="n">
        <x:v>-0.02363925720625463</x:v>
      </x:c>
      <x:c r="AH8807" t="str">
        <x:v>Below Target</x:v>
      </x:c>
    </x:row>
    <x:row r="8808">
      <x:c r="A8808" t="str">
        <x:v>TXN-008805</x:v>
      </x:c>
      <x:c r="B8808" s="14" t="d">
        <x:v>2023-12-15T00:00:00.000Z</x:v>
      </x:c>
      <x:c r="C8808" t="n">
        <x:v>2023</x:v>
      </x:c>
      <x:c r="D8808" t="str">
        <x:v>Q4</x:v>
      </x:c>
      <x:c r="E8808" t="n">
        <x:v>12</x:v>
      </x:c>
      <x:c r="F8808" t="str">
        <x:v>December</x:v>
      </x:c>
      <x:c r="G8808" s="15" t="d">
        <x:v>2023-12-01T00:00:00.000Z</x:v>
      </x:c>
      <x:c r="H8808" t="str">
        <x:v>2023-12</x:v>
      </x:c>
      <x:c r="I8808" t="str">
        <x:v>Singapore</x:v>
      </x:c>
      <x:c r="J8808" t="str">
        <x:v>Asia Pacific</x:v>
      </x:c>
      <x:c r="K8808" t="str">
        <x:v>SGD</x:v>
      </x:c>
      <x:c r="L8808" t="str">
        <x:v>Smirnoff</x:v>
      </x:c>
      <x:c r="M8808" t="str">
        <x:v>Vodka</x:v>
      </x:c>
      <x:c r="N8808" t="str">
        <x:v>Off-Trade</x:v>
      </x:c>
      <x:c r="O8808" t="str">
        <x:v>Distributor</x:v>
      </x:c>
      <x:c r="P8808" t="str">
        <x:v>SR-014</x:v>
      </x:c>
      <x:c r="Q8808" s="16" t="n">
        <x:v>19</x:v>
      </x:c>
      <x:c r="R8808" s="17" t="n">
        <x:v>20.7</x:v>
      </x:c>
      <x:c r="S8808" s="18" t="n">
        <x:v>0.05</x:v>
      </x:c>
      <x:c r="T8808" s="17" t="n">
        <x:v>393.27</x:v>
      </x:c>
      <x:c r="U8808" s="17" t="n">
        <x:v>373.61</x:v>
      </x:c>
      <x:c r="V8808" s="17" t="n">
        <x:v>174.49</x:v>
      </x:c>
      <x:c r="W8808" s="17" t="n">
        <x:v>199.11</x:v>
      </x:c>
      <x:c r="X8808" s="18" t="n">
        <x:v>0.5329</x:v>
      </x:c>
      <x:c r="Y8808" s="17" t="n">
        <x:v>357.1</x:v>
      </x:c>
      <x:c r="Z8808" s="18" t="n">
        <x:v>1.0462</x:v>
      </x:c>
      <x:c r="AA8808" s="18" t="n">
        <x:v>0</x:v>
      </x:c>
      <x:c r="AB8808" t="str">
        <x:v>Yes</x:v>
      </x:c>
      <x:c r="AC8808" t="str">
        <x:v>Core</x:v>
      </x:c>
      <x:c r="AD8808" s="18" t="n">
        <x:v>0.5329354139343165</x:v>
      </x:c>
      <x:c r="AE8808" s="18" t="n">
        <x:v>1.046233548025763</x:v>
      </x:c>
      <x:c r="AF8808" s="17" t="n">
        <x:v>16.50999999999999</x:v>
      </x:c>
      <x:c r="AG8808" s="18" t="n">
        <x:v>0.046233548025763065</x:v>
      </x:c>
      <x:c r="AH8808" t="str">
        <x:v>Above Target</x:v>
      </x:c>
    </x:row>
    <x:row r="8809">
      <x:c r="A8809" t="str">
        <x:v>TXN-008806</x:v>
      </x:c>
      <x:c r="B8809" s="14" t="d">
        <x:v>2025-11-05T00:00:00.000Z</x:v>
      </x:c>
      <x:c r="C8809" t="n">
        <x:v>2025</x:v>
      </x:c>
      <x:c r="D8809" t="str">
        <x:v>Q4</x:v>
      </x:c>
      <x:c r="E8809" t="n">
        <x:v>11</x:v>
      </x:c>
      <x:c r="F8809" t="str">
        <x:v>November</x:v>
      </x:c>
      <x:c r="G8809" s="15" t="d">
        <x:v>2025-11-01T00:00:00.000Z</x:v>
      </x:c>
      <x:c r="H8809" t="str">
        <x:v>2025-11</x:v>
      </x:c>
      <x:c r="I8809" t="str">
        <x:v>United States</x:v>
      </x:c>
      <x:c r="J8809" t="str">
        <x:v>North America</x:v>
      </x:c>
      <x:c r="K8809" t="str">
        <x:v>USD</x:v>
      </x:c>
      <x:c r="L8809" t="str">
        <x:v>Buchanan's</x:v>
      </x:c>
      <x:c r="M8809" t="str">
        <x:v>Scotch Whisky</x:v>
      </x:c>
      <x:c r="N8809" t="str">
        <x:v>Wholesale</x:v>
      </x:c>
      <x:c r="O8809" t="str">
        <x:v>Hospitality Group</x:v>
      </x:c>
      <x:c r="P8809" t="str">
        <x:v>SR-055</x:v>
      </x:c>
      <x:c r="Q8809" s="16" t="n">
        <x:v>95</x:v>
      </x:c>
      <x:c r="R8809" s="17" t="n">
        <x:v>30.52</x:v>
      </x:c>
      <x:c r="S8809" s="18" t="n">
        <x:v>0.03</x:v>
      </x:c>
      <x:c r="T8809" s="17" t="n">
        <x:v>2899.27</x:v>
      </x:c>
      <x:c r="U8809" s="17" t="n">
        <x:v>2812.29</x:v>
      </x:c>
      <x:c r="V8809" s="17" t="n">
        <x:v>1235.75</x:v>
      </x:c>
      <x:c r="W8809" s="17" t="n">
        <x:v>1576.54</x:v>
      </x:c>
      <x:c r="X8809" s="18" t="n">
        <x:v>0.5606</x:v>
      </x:c>
      <x:c r="Y8809" s="17" t="n">
        <x:v>2607.46</x:v>
      </x:c>
      <x:c r="Z8809" s="18" t="n">
        <x:v>1.0786</x:v>
      </x:c>
      <x:c r="AA8809" s="18" t="n">
        <x:v>0.0016</x:v>
      </x:c>
      <x:c r="AB8809" t="str">
        <x:v>No</x:v>
      </x:c>
      <x:c r="AC8809" t="str">
        <x:v>Premium Core</x:v>
      </x:c>
      <x:c r="AD8809" s="18" t="n">
        <x:v>0.5605894128983853</x:v>
      </x:c>
      <x:c r="AE8809" s="18" t="n">
        <x:v>1.0785553757296373</x:v>
      </x:c>
      <x:c r="AF8809" s="17" t="n">
        <x:v>204.82999999999993</x:v>
      </x:c>
      <x:c r="AG8809" s="18" t="n">
        <x:v>0.07855537572963724</x:v>
      </x:c>
      <x:c r="AH8809" t="str">
        <x:v>Above Target</x:v>
      </x:c>
    </x:row>
    <x:row r="8810">
      <x:c r="A8810" t="str">
        <x:v>TXN-008807</x:v>
      </x:c>
      <x:c r="B8810" s="14" t="d">
        <x:v>2024-02-10T00:00:00.000Z</x:v>
      </x:c>
      <x:c r="C8810" t="n">
        <x:v>2024</x:v>
      </x:c>
      <x:c r="D8810" t="str">
        <x:v>Q1</x:v>
      </x:c>
      <x:c r="E8810" t="n">
        <x:v>2</x:v>
      </x:c>
      <x:c r="F8810" t="str">
        <x:v>February</x:v>
      </x:c>
      <x:c r="G8810" s="15" t="d">
        <x:v>2024-02-01T00:00:00.000Z</x:v>
      </x:c>
      <x:c r="H8810" t="str">
        <x:v>2024-02</x:v>
      </x:c>
      <x:c r="I8810" t="str">
        <x:v>United Kingdom</x:v>
      </x:c>
      <x:c r="J8810" t="str">
        <x:v>Europe</x:v>
      </x:c>
      <x:c r="K8810" t="str">
        <x:v>GBP</x:v>
      </x:c>
      <x:c r="L8810" t="str">
        <x:v>Cîroc</x:v>
      </x:c>
      <x:c r="M8810" t="str">
        <x:v>Vodka</x:v>
      </x:c>
      <x:c r="N8810" t="str">
        <x:v>E-commerce</x:v>
      </x:c>
      <x:c r="O8810" t="str">
        <x:v>Key Account</x:v>
      </x:c>
      <x:c r="P8810" t="str">
        <x:v>SR-007</x:v>
      </x:c>
      <x:c r="Q8810" s="16" t="n">
        <x:v>38</x:v>
      </x:c>
      <x:c r="R8810" s="17" t="n">
        <x:v>38.13</x:v>
      </x:c>
      <x:c r="S8810" s="18" t="n">
        <x:v>0</x:v>
      </x:c>
      <x:c r="T8810" s="17" t="n">
        <x:v>1448.98</x:v>
      </x:c>
      <x:c r="U8810" s="17" t="n">
        <x:v>1448.98</x:v>
      </x:c>
      <x:c r="V8810" s="17" t="n">
        <x:v>629.54</x:v>
      </x:c>
      <x:c r="W8810" s="17" t="n">
        <x:v>819.44</x:v>
      </x:c>
      <x:c r="X8810" s="18" t="n">
        <x:v>0.5655</x:v>
      </x:c>
      <x:c r="Y8810" s="17" t="n">
        <x:v>1454.03</x:v>
      </x:c>
      <x:c r="Z8810" s="18" t="n">
        <x:v>0.9965</x:v>
      </x:c>
      <x:c r="AA8810" s="18" t="n">
        <x:v>-0.0099</x:v>
      </x:c>
      <x:c r="AB8810" t="str">
        <x:v>No</x:v>
      </x:c>
      <x:c r="AC8810" t="str">
        <x:v>Luxury / Reserve</x:v>
      </x:c>
      <x:c r="AD8810" s="18" t="n">
        <x:v>0.5655288547806043</x:v>
      </x:c>
      <x:c r="AE8810" s="18" t="n">
        <x:v>0.9965268942181386</x:v>
      </x:c>
      <x:c r="AF8810" s="17" t="n">
        <x:v>-5.0499999999999545</x:v>
      </x:c>
      <x:c r="AG8810" s="18" t="n">
        <x:v>-0.003473105781861416</x:v>
      </x:c>
      <x:c r="AH8810" t="str">
        <x:v>Below Target</x:v>
      </x:c>
    </x:row>
    <x:row r="8811">
      <x:c r="A8811" t="str">
        <x:v>TXN-008808</x:v>
      </x:c>
      <x:c r="B8811" s="14" t="d">
        <x:v>2024-07-22T00:00:00.000Z</x:v>
      </x:c>
      <x:c r="C8811" t="n">
        <x:v>2024</x:v>
      </x:c>
      <x:c r="D8811" t="str">
        <x:v>Q3</x:v>
      </x:c>
      <x:c r="E8811" t="n">
        <x:v>7</x:v>
      </x:c>
      <x:c r="F8811" t="str">
        <x:v>July</x:v>
      </x:c>
      <x:c r="G8811" s="15" t="d">
        <x:v>2024-07-01T00:00:00.000Z</x:v>
      </x:c>
      <x:c r="H8811" t="str">
        <x:v>2024-07</x:v>
      </x:c>
      <x:c r="I8811" t="str">
        <x:v>Australia</x:v>
      </x:c>
      <x:c r="J8811" t="str">
        <x:v>Asia Pacific</x:v>
      </x:c>
      <x:c r="K8811" t="str">
        <x:v>AUD</x:v>
      </x:c>
      <x:c r="L8811" t="str">
        <x:v>Guinness</x:v>
      </x:c>
      <x:c r="M8811" t="str">
        <x:v>Beer / Stout</x:v>
      </x:c>
      <x:c r="N8811" t="str">
        <x:v>Off-Trade</x:v>
      </x:c>
      <x:c r="O8811" t="str">
        <x:v>Key Account</x:v>
      </x:c>
      <x:c r="P8811" t="str">
        <x:v>SR-035</x:v>
      </x:c>
      <x:c r="Q8811" s="16" t="n">
        <x:v>19</x:v>
      </x:c>
      <x:c r="R8811" s="17" t="n">
        <x:v>7.9</x:v>
      </x:c>
      <x:c r="S8811" s="18" t="n">
        <x:v>0</x:v>
      </x:c>
      <x:c r="T8811" s="17" t="n">
        <x:v>150.01</x:v>
      </x:c>
      <x:c r="U8811" s="17" t="n">
        <x:v>150.01</x:v>
      </x:c>
      <x:c r="V8811" s="17" t="n">
        <x:v>81.32</x:v>
      </x:c>
      <x:c r="W8811" s="17" t="n">
        <x:v>68.69</x:v>
      </x:c>
      <x:c r="X8811" s="18" t="n">
        <x:v>0.4579</x:v>
      </x:c>
      <x:c r="Y8811" s="17" t="n">
        <x:v>153.92</x:v>
      </x:c>
      <x:c r="Z8811" s="18" t="n">
        <x:v>0.9746</x:v>
      </x:c>
      <x:c r="AA8811" s="18" t="n">
        <x:v>0.0161</x:v>
      </x:c>
      <x:c r="AB8811" t="str">
        <x:v>No</x:v>
      </x:c>
      <x:c r="AC8811" t="str">
        <x:v>Core</x:v>
      </x:c>
      <x:c r="AD8811" s="18" t="n">
        <x:v>0.45790280647956805</x:v>
      </x:c>
      <x:c r="AE8811" s="18" t="n">
        <x:v>0.9745971933471934</x:v>
      </x:c>
      <x:c r="AF8811" s="17" t="n">
        <x:v>-3.9099999999999966</x:v>
      </x:c>
      <x:c r="AG8811" s="18" t="n">
        <x:v>-0.02540280665280663</x:v>
      </x:c>
      <x:c r="AH8811" t="str">
        <x:v>Below Target</x:v>
      </x:c>
    </x:row>
    <x:row r="8812">
      <x:c r="A8812" t="str">
        <x:v>TXN-008809</x:v>
      </x:c>
      <x:c r="B8812" s="14" t="d">
        <x:v>2025-07-29T00:00:00.000Z</x:v>
      </x:c>
      <x:c r="C8812" t="n">
        <x:v>2025</x:v>
      </x:c>
      <x:c r="D8812" t="str">
        <x:v>Q3</x:v>
      </x:c>
      <x:c r="E8812" t="n">
        <x:v>7</x:v>
      </x:c>
      <x:c r="F8812" t="str">
        <x:v>July</x:v>
      </x:c>
      <x:c r="G8812" s="15" t="d">
        <x:v>2025-07-01T00:00:00.000Z</x:v>
      </x:c>
      <x:c r="H8812" t="str">
        <x:v>2025-07</x:v>
      </x:c>
      <x:c r="I8812" t="str">
        <x:v>Canada</x:v>
      </x:c>
      <x:c r="J8812" t="str">
        <x:v>North America</x:v>
      </x:c>
      <x:c r="K8812" t="str">
        <x:v>CAD</x:v>
      </x:c>
      <x:c r="L8812" t="str">
        <x:v>Johnnie Walker</x:v>
      </x:c>
      <x:c r="M8812" t="str">
        <x:v>Scotch Whisky</x:v>
      </x:c>
      <x:c r="N8812" t="str">
        <x:v>Wholesale</x:v>
      </x:c>
      <x:c r="O8812" t="str">
        <x:v>Key Account</x:v>
      </x:c>
      <x:c r="P8812" t="str">
        <x:v>SR-023</x:v>
      </x:c>
      <x:c r="Q8812" s="16" t="n">
        <x:v>81</x:v>
      </x:c>
      <x:c r="R8812" s="17" t="n">
        <x:v>31.31</x:v>
      </x:c>
      <x:c r="S8812" s="18" t="n">
        <x:v>0.15</x:v>
      </x:c>
      <x:c r="T8812" s="17" t="n">
        <x:v>2535.96</x:v>
      </x:c>
      <x:c r="U8812" s="17" t="n">
        <x:v>2155.57</x:v>
      </x:c>
      <x:c r="V8812" s="17" t="n">
        <x:v>960.38</x:v>
      </x:c>
      <x:c r="W8812" s="17" t="n">
        <x:v>1195.19</x:v>
      </x:c>
      <x:c r="X8812" s="18" t="n">
        <x:v>0.5545</x:v>
      </x:c>
      <x:c r="Y8812" s="17" t="n">
        <x:v>2104.36</x:v>
      </x:c>
      <x:c r="Z8812" s="18" t="n">
        <x:v>1.0243</x:v>
      </x:c>
      <x:c r="AA8812" s="18" t="n">
        <x:v>0.0565</x:v>
      </x:c>
      <x:c r="AB8812" t="str">
        <x:v>Yes</x:v>
      </x:c>
      <x:c r="AC8812" t="str">
        <x:v>Luxury / Reserve</x:v>
      </x:c>
      <x:c r="AD8812" s="18" t="n">
        <x:v>0.5544658721359084</x:v>
      </x:c>
      <x:c r="AE8812" s="18" t="n">
        <x:v>1.0243351897964226</x:v>
      </x:c>
      <x:c r="AF8812" s="17" t="n">
        <x:v>51.210000000000036</x:v>
      </x:c>
      <x:c r="AG8812" s="18" t="n">
        <x:v>0.02433518979642268</x:v>
      </x:c>
      <x:c r="AH8812" t="str">
        <x:v>Above Target</x:v>
      </x:c>
    </x:row>
    <x:row r="8813">
      <x:c r="A8813" t="str">
        <x:v>TXN-008810</x:v>
      </x:c>
      <x:c r="B8813" s="14" t="d">
        <x:v>2025-02-28T00:00:00.000Z</x:v>
      </x:c>
      <x:c r="C8813" t="n">
        <x:v>2025</x:v>
      </x:c>
      <x:c r="D8813" t="str">
        <x:v>Q1</x:v>
      </x:c>
      <x:c r="E8813" t="n">
        <x:v>2</x:v>
      </x:c>
      <x:c r="F8813" t="str">
        <x:v>February</x:v>
      </x:c>
      <x:c r="G8813" s="15" t="d">
        <x:v>2025-02-01T00:00:00.000Z</x:v>
      </x:c>
      <x:c r="H8813" t="str">
        <x:v>2025-02</x:v>
      </x:c>
      <x:c r="I8813" t="str">
        <x:v>United Kingdom</x:v>
      </x:c>
      <x:c r="J8813" t="str">
        <x:v>Europe</x:v>
      </x:c>
      <x:c r="K8813" t="str">
        <x:v>GBP</x:v>
      </x:c>
      <x:c r="L8813" t="str">
        <x:v>Guinness</x:v>
      </x:c>
      <x:c r="M8813" t="str">
        <x:v>Beer / Stout</x:v>
      </x:c>
      <x:c r="N8813" t="str">
        <x:v>Off-Trade</x:v>
      </x:c>
      <x:c r="O8813" t="str">
        <x:v>Key Account</x:v>
      </x:c>
      <x:c r="P8813" t="str">
        <x:v>SR-040</x:v>
      </x:c>
      <x:c r="Q8813" s="16" t="n">
        <x:v>55</x:v>
      </x:c>
      <x:c r="R8813" s="17" t="n">
        <x:v>7.62</x:v>
      </x:c>
      <x:c r="S8813" s="18" t="n">
        <x:v>0</x:v>
      </x:c>
      <x:c r="T8813" s="17" t="n">
        <x:v>419.34</x:v>
      </x:c>
      <x:c r="U8813" s="17" t="n">
        <x:v>419.34</x:v>
      </x:c>
      <x:c r="V8813" s="17" t="n">
        <x:v>220.22</x:v>
      </x:c>
      <x:c r="W8813" s="17" t="n">
        <x:v>199.11</x:v>
      </x:c>
      <x:c r="X8813" s="18" t="n">
        <x:v>0.4748</x:v>
      </x:c>
      <x:c r="Y8813" s="17" t="n">
        <x:v>476.68</x:v>
      </x:c>
      <x:c r="Z8813" s="18" t="n">
        <x:v>0.8797</x:v>
      </x:c>
      <x:c r="AA8813" s="18" t="n">
        <x:v>-0.0073</x:v>
      </x:c>
      <x:c r="AB8813" t="str">
        <x:v>No</x:v>
      </x:c>
      <x:c r="AC8813" t="str">
        <x:v>Core</x:v>
      </x:c>
      <x:c r="AD8813" s="18" t="n">
        <x:v>0.47481757046787815</x:v>
      </x:c>
      <x:c r="AE8813" s="18" t="n">
        <x:v>0.8797096584710916</x:v>
      </x:c>
      <x:c r="AF8813" s="17" t="n">
        <x:v>-57.34000000000003</x:v>
      </x:c>
      <x:c r="AG8813" s="18" t="n">
        <x:v>-0.12029034152890834</x:v>
      </x:c>
      <x:c r="AH8813" t="str">
        <x:v>Below Target</x:v>
      </x:c>
    </x:row>
    <x:row r="8814">
      <x:c r="A8814" t="str">
        <x:v>TXN-008811</x:v>
      </x:c>
      <x:c r="B8814" s="14" t="d">
        <x:v>2026-02-14T00:00:00.000Z</x:v>
      </x:c>
      <x:c r="C8814" t="n">
        <x:v>2026</x:v>
      </x:c>
      <x:c r="D8814" t="str">
        <x:v>Q1</x:v>
      </x:c>
      <x:c r="E8814" t="n">
        <x:v>2</x:v>
      </x:c>
      <x:c r="F8814" t="str">
        <x:v>February</x:v>
      </x:c>
      <x:c r="G8814" s="15" t="d">
        <x:v>2026-02-01T00:00:00.000Z</x:v>
      </x:c>
      <x:c r="H8814" t="str">
        <x:v>2026-02</x:v>
      </x:c>
      <x:c r="I8814" t="str">
        <x:v>India</x:v>
      </x:c>
      <x:c r="J8814" t="str">
        <x:v>Asia Pacific</x:v>
      </x:c>
      <x:c r="K8814" t="str">
        <x:v>INR</x:v>
      </x:c>
      <x:c r="L8814" t="str">
        <x:v>Guinness</x:v>
      </x:c>
      <x:c r="M8814" t="str">
        <x:v>Beer / Stout</x:v>
      </x:c>
      <x:c r="N8814" t="str">
        <x:v>Off-Trade</x:v>
      </x:c>
      <x:c r="O8814" t="str">
        <x:v>Distributor</x:v>
      </x:c>
      <x:c r="P8814" t="str">
        <x:v>SR-036</x:v>
      </x:c>
      <x:c r="Q8814" s="16" t="n">
        <x:v>40</x:v>
      </x:c>
      <x:c r="R8814" s="17" t="n">
        <x:v>7.5</x:v>
      </x:c>
      <x:c r="S8814" s="18" t="n">
        <x:v>0.03</x:v>
      </x:c>
      <x:c r="T8814" s="17" t="n">
        <x:v>299.88</x:v>
      </x:c>
      <x:c r="U8814" s="17" t="n">
        <x:v>290.88</x:v>
      </x:c>
      <x:c r="V8814" s="17" t="n">
        <x:v>145.47</x:v>
      </x:c>
      <x:c r="W8814" s="17" t="n">
        <x:v>145.41</x:v>
      </x:c>
      <x:c r="X8814" s="18" t="n">
        <x:v>0.4999</x:v>
      </x:c>
      <x:c r="Y8814" s="17" t="n">
        <x:v>279.26</x:v>
      </x:c>
      <x:c r="Z8814" s="18" t="n">
        <x:v>1.0416</x:v>
      </x:c>
      <x:c r="AA8814" s="18" t="n">
        <x:v>0.0118</x:v>
      </x:c>
      <x:c r="AB8814" t="str">
        <x:v>No</x:v>
      </x:c>
      <x:c r="AC8814" t="str">
        <x:v>Core</x:v>
      </x:c>
      <x:c r="AD8814" s="18" t="n">
        <x:v>0.49989686468646866</x:v>
      </x:c>
      <x:c r="AE8814" s="18" t="n">
        <x:v>1.0416099692043257</x:v>
      </x:c>
      <x:c r="AF8814" s="17" t="n">
        <x:v>11.620000000000005</x:v>
      </x:c>
      <x:c r="AG8814" s="18" t="n">
        <x:v>0.041609969204325734</x:v>
      </x:c>
      <x:c r="AH8814" t="str">
        <x:v>Above Target</x:v>
      </x:c>
    </x:row>
    <x:row r="8815">
      <x:c r="A8815" t="str">
        <x:v>TXN-008812</x:v>
      </x:c>
      <x:c r="B8815" s="14" t="d">
        <x:v>2024-06-07T00:00:00.000Z</x:v>
      </x:c>
      <x:c r="C8815" t="n">
        <x:v>2024</x:v>
      </x:c>
      <x:c r="D8815" t="str">
        <x:v>Q2</x:v>
      </x:c>
      <x:c r="E8815" t="n">
        <x:v>6</x:v>
      </x:c>
      <x:c r="F8815" t="str">
        <x:v>June</x:v>
      </x:c>
      <x:c r="G8815" s="15" t="d">
        <x:v>2024-06-01T00:00:00.000Z</x:v>
      </x:c>
      <x:c r="H8815" t="str">
        <x:v>2024-06</x:v>
      </x:c>
      <x:c r="I8815" t="str">
        <x:v>Spain</x:v>
      </x:c>
      <x:c r="J8815" t="str">
        <x:v>Europe</x:v>
      </x:c>
      <x:c r="K8815" t="str">
        <x:v>EUR</x:v>
      </x:c>
      <x:c r="L8815" t="str">
        <x:v>Guinness</x:v>
      </x:c>
      <x:c r="M8815" t="str">
        <x:v>Beer / Stout</x:v>
      </x:c>
      <x:c r="N8815" t="str">
        <x:v>On-Trade</x:v>
      </x:c>
      <x:c r="O8815" t="str">
        <x:v>E-commerce Partner</x:v>
      </x:c>
      <x:c r="P8815" t="str">
        <x:v>SR-027</x:v>
      </x:c>
      <x:c r="Q8815" s="16" t="n">
        <x:v>64</x:v>
      </x:c>
      <x:c r="R8815" s="17" t="n">
        <x:v>8.55</x:v>
      </x:c>
      <x:c r="S8815" s="18" t="n">
        <x:v>0.03</x:v>
      </x:c>
      <x:c r="T8815" s="17" t="n">
        <x:v>547.01</x:v>
      </x:c>
      <x:c r="U8815" s="17" t="n">
        <x:v>530.6</x:v>
      </x:c>
      <x:c r="V8815" s="17" t="n">
        <x:v>273.52</x:v>
      </x:c>
      <x:c r="W8815" s="17" t="n">
        <x:v>257.09</x:v>
      </x:c>
      <x:c r="X8815" s="18" t="n">
        <x:v>0.4845</x:v>
      </x:c>
      <x:c r="Y8815" s="17" t="n">
        <x:v>613.48</x:v>
      </x:c>
      <x:c r="Z8815" s="18" t="n">
        <x:v>0.8649</x:v>
      </x:c>
      <x:c r="AA8815" s="18" t="n">
        <x:v>-0.0142</x:v>
      </x:c>
      <x:c r="AB8815" t="str">
        <x:v>No</x:v>
      </x:c>
      <x:c r="AC8815" t="str">
        <x:v>Core</x:v>
      </x:c>
      <x:c r="AD8815" s="18" t="n">
        <x:v>0.48452695062193735</x:v>
      </x:c>
      <x:c r="AE8815" s="18" t="n">
        <x:v>0.8649018712916476</x:v>
      </x:c>
      <x:c r="AF8815" s="17" t="n">
        <x:v>-82.88</x:v>
      </x:c>
      <x:c r="AG8815" s="18" t="n">
        <x:v>-0.13509812870835233</x:v>
      </x:c>
      <x:c r="AH8815" t="str">
        <x:v>Below Target</x:v>
      </x:c>
    </x:row>
    <x:row r="8816">
      <x:c r="A8816" t="str">
        <x:v>TXN-008813</x:v>
      </x:c>
      <x:c r="B8816" s="14" t="d">
        <x:v>2023-03-01T00:00:00.000Z</x:v>
      </x:c>
      <x:c r="C8816" t="n">
        <x:v>2023</x:v>
      </x:c>
      <x:c r="D8816" t="str">
        <x:v>Q1</x:v>
      </x:c>
      <x:c r="E8816" t="n">
        <x:v>3</x:v>
      </x:c>
      <x:c r="F8816" t="str">
        <x:v>March</x:v>
      </x:c>
      <x:c r="G8816" s="15" t="d">
        <x:v>2023-03-01T00:00:00.000Z</x:v>
      </x:c>
      <x:c r="H8816" t="str">
        <x:v>2023-03</x:v>
      </x:c>
      <x:c r="I8816" t="str">
        <x:v>India</x:v>
      </x:c>
      <x:c r="J8816" t="str">
        <x:v>Asia Pacific</x:v>
      </x:c>
      <x:c r="K8816" t="str">
        <x:v>INR</x:v>
      </x:c>
      <x:c r="L8816" t="str">
        <x:v>Baileys</x:v>
      </x:c>
      <x:c r="M8816" t="str">
        <x:v>Liqueur</x:v>
      </x:c>
      <x:c r="N8816" t="str">
        <x:v>Off-Trade</x:v>
      </x:c>
      <x:c r="O8816" t="str">
        <x:v>E-commerce Partner</x:v>
      </x:c>
      <x:c r="P8816" t="str">
        <x:v>SR-040</x:v>
      </x:c>
      <x:c r="Q8816" s="16" t="n">
        <x:v>35</x:v>
      </x:c>
      <x:c r="R8816" s="17" t="n">
        <x:v>18.1</x:v>
      </x:c>
      <x:c r="S8816" s="18" t="n">
        <x:v>0</x:v>
      </x:c>
      <x:c r="T8816" s="17" t="n">
        <x:v>633.6</x:v>
      </x:c>
      <x:c r="U8816" s="17" t="n">
        <x:v>633.6</x:v>
      </x:c>
      <x:c r="V8816" s="17" t="n">
        <x:v>282.97</x:v>
      </x:c>
      <x:c r="W8816" s="17" t="n">
        <x:v>350.63</x:v>
      </x:c>
      <x:c r="X8816" s="18" t="n">
        <x:v>0.5534</x:v>
      </x:c>
      <x:c r="Y8816" s="17" t="n">
        <x:v>601.13</x:v>
      </x:c>
      <x:c r="Z8816" s="18" t="n">
        <x:v>1.054</x:v>
      </x:c>
      <x:c r="AA8816" s="18" t="n">
        <x:v>-0.0237</x:v>
      </x:c>
      <x:c r="AB8816" t="str">
        <x:v>No</x:v>
      </x:c>
      <x:c r="AC8816" t="str">
        <x:v>Core</x:v>
      </x:c>
      <x:c r="AD8816" s="18" t="n">
        <x:v>0.553393308080808</x:v>
      </x:c>
      <x:c r="AE8816" s="18" t="n">
        <x:v>1.0540149385324307</x:v>
      </x:c>
      <x:c r="AF8816" s="17" t="n">
        <x:v>32.47000000000003</x:v>
      </x:c>
      <x:c r="AG8816" s="18" t="n">
        <x:v>0.05401493853243063</x:v>
      </x:c>
      <x:c r="AH8816" t="str">
        <x:v>Above Target</x:v>
      </x:c>
    </x:row>
    <x:row r="8817">
      <x:c r="A8817" t="str">
        <x:v>TXN-008814</x:v>
      </x:c>
      <x:c r="B8817" s="14" t="d">
        <x:v>2023-03-28T00:00:00.000Z</x:v>
      </x:c>
      <x:c r="C8817" t="n">
        <x:v>2023</x:v>
      </x:c>
      <x:c r="D8817" t="str">
        <x:v>Q1</x:v>
      </x:c>
      <x:c r="E8817" t="n">
        <x:v>3</x:v>
      </x:c>
      <x:c r="F8817" t="str">
        <x:v>March</x:v>
      </x:c>
      <x:c r="G8817" s="15" t="d">
        <x:v>2023-03-01T00:00:00.000Z</x:v>
      </x:c>
      <x:c r="H8817" t="str">
        <x:v>2023-03</x:v>
      </x:c>
      <x:c r="I8817" t="str">
        <x:v>United States</x:v>
      </x:c>
      <x:c r="J8817" t="str">
        <x:v>North America</x:v>
      </x:c>
      <x:c r="K8817" t="str">
        <x:v>USD</x:v>
      </x:c>
      <x:c r="L8817" t="str">
        <x:v>Baileys</x:v>
      </x:c>
      <x:c r="M8817" t="str">
        <x:v>Liqueur</x:v>
      </x:c>
      <x:c r="N8817" t="str">
        <x:v>Off-Trade</x:v>
      </x:c>
      <x:c r="O8817" t="str">
        <x:v>E-commerce Partner</x:v>
      </x:c>
      <x:c r="P8817" t="str">
        <x:v>SR-042</x:v>
      </x:c>
      <x:c r="Q8817" s="16" t="n">
        <x:v>66</x:v>
      </x:c>
      <x:c r="R8817" s="17" t="n">
        <x:v>18.61</x:v>
      </x:c>
      <x:c r="S8817" s="18" t="n">
        <x:v>0.02</x:v>
      </x:c>
      <x:c r="T8817" s="17" t="n">
        <x:v>1228.17</x:v>
      </x:c>
      <x:c r="U8817" s="17" t="n">
        <x:v>1203.6</x:v>
      </x:c>
      <x:c r="V8817" s="17" t="n">
        <x:v>579.19</x:v>
      </x:c>
      <x:c r="W8817" s="17" t="n">
        <x:v>624.41</x:v>
      </x:c>
      <x:c r="X8817" s="18" t="n">
        <x:v>0.5188</x:v>
      </x:c>
      <x:c r="Y8817" s="17" t="n">
        <x:v>1242.73</x:v>
      </x:c>
      <x:c r="Z8817" s="18" t="n">
        <x:v>0.9685</x:v>
      </x:c>
      <x:c r="AA8817" s="18" t="n">
        <x:v>-0.0173</x:v>
      </x:c>
      <x:c r="AB8817" t="str">
        <x:v>No</x:v>
      </x:c>
      <x:c r="AC8817" t="str">
        <x:v>Core</x:v>
      </x:c>
      <x:c r="AD8817" s="18" t="n">
        <x:v>0.5187853107344633</x:v>
      </x:c>
      <x:c r="AE8817" s="18" t="n">
        <x:v>0.9685128708569036</x:v>
      </x:c>
      <x:c r="AF8817" s="17" t="n">
        <x:v>-39.13000000000011</x:v>
      </x:c>
      <x:c r="AG8817" s="18" t="n">
        <x:v>-0.031487129143096336</x:v>
      </x:c>
      <x:c r="AH8817" t="str">
        <x:v>Below Target</x:v>
      </x:c>
    </x:row>
    <x:row r="8818">
      <x:c r="A8818" t="str">
        <x:v>TXN-008815</x:v>
      </x:c>
      <x:c r="B8818" s="14" t="d">
        <x:v>2024-04-06T00:00:00.000Z</x:v>
      </x:c>
      <x:c r="C8818" t="n">
        <x:v>2024</x:v>
      </x:c>
      <x:c r="D8818" t="str">
        <x:v>Q2</x:v>
      </x:c>
      <x:c r="E8818" t="n">
        <x:v>4</x:v>
      </x:c>
      <x:c r="F8818" t="str">
        <x:v>April</x:v>
      </x:c>
      <x:c r="G8818" s="15" t="d">
        <x:v>2024-04-01T00:00:00.000Z</x:v>
      </x:c>
      <x:c r="H8818" t="str">
        <x:v>2024-04</x:v>
      </x:c>
      <x:c r="I8818" t="str">
        <x:v>United States</x:v>
      </x:c>
      <x:c r="J8818" t="str">
        <x:v>North America</x:v>
      </x:c>
      <x:c r="K8818" t="str">
        <x:v>USD</x:v>
      </x:c>
      <x:c r="L8818" t="str">
        <x:v>Johnnie Walker</x:v>
      </x:c>
      <x:c r="M8818" t="str">
        <x:v>Scotch Whisky</x:v>
      </x:c>
      <x:c r="N8818" t="str">
        <x:v>E-commerce</x:v>
      </x:c>
      <x:c r="O8818" t="str">
        <x:v>E-commerce Partner</x:v>
      </x:c>
      <x:c r="P8818" t="str">
        <x:v>SR-040</x:v>
      </x:c>
      <x:c r="Q8818" s="16" t="n">
        <x:v>230</x:v>
      </x:c>
      <x:c r="R8818" s="17" t="n">
        <x:v>38.34</x:v>
      </x:c>
      <x:c r="S8818" s="18" t="n">
        <x:v>0.1</x:v>
      </x:c>
      <x:c r="T8818" s="17" t="n">
        <x:v>8817.58</x:v>
      </x:c>
      <x:c r="U8818" s="17" t="n">
        <x:v>7935.82</x:v>
      </x:c>
      <x:c r="V8818" s="17" t="n">
        <x:v>3844.05</x:v>
      </x:c>
      <x:c r="W8818" s="17" t="n">
        <x:v>4091.77</x:v>
      </x:c>
      <x:c r="X8818" s="18" t="n">
        <x:v>0.5156</x:v>
      </x:c>
      <x:c r="Y8818" s="17" t="n">
        <x:v>7759.44</x:v>
      </x:c>
      <x:c r="Z8818" s="18" t="n">
        <x:v>1.0227</x:v>
      </x:c>
      <x:c r="AA8818" s="18" t="n">
        <x:v>0.0647</x:v>
      </x:c>
      <x:c r="AB8818" t="str">
        <x:v>Yes</x:v>
      </x:c>
      <x:c r="AC8818" t="str">
        <x:v>Luxury / Reserve</x:v>
      </x:c>
      <x:c r="AD8818" s="18" t="n">
        <x:v>0.5156077128765522</x:v>
      </x:c>
      <x:c r="AE8818" s="18" t="n">
        <x:v>1.0227310218263175</x:v>
      </x:c>
      <x:c r="AF8818" s="17" t="n">
        <x:v>176.3800000000001</x:v>
      </x:c>
      <x:c r="AG8818" s="18" t="n">
        <x:v>0.02273102182631738</x:v>
      </x:c>
      <x:c r="AH8818" t="str">
        <x:v>Above Target</x:v>
      </x:c>
    </x:row>
    <x:row r="8819">
      <x:c r="A8819" t="str">
        <x:v>TXN-008816</x:v>
      </x:c>
      <x:c r="B8819" s="14" t="d">
        <x:v>2023-05-07T00:00:00.000Z</x:v>
      </x:c>
      <x:c r="C8819" t="n">
        <x:v>2023</x:v>
      </x:c>
      <x:c r="D8819" t="str">
        <x:v>Q2</x:v>
      </x:c>
      <x:c r="E8819" t="n">
        <x:v>5</x:v>
      </x:c>
      <x:c r="F8819" t="str">
        <x:v>May</x:v>
      </x:c>
      <x:c r="G8819" s="15" t="d">
        <x:v>2023-05-01T00:00:00.000Z</x:v>
      </x:c>
      <x:c r="H8819" t="str">
        <x:v>2023-05</x:v>
      </x:c>
      <x:c r="I8819" t="str">
        <x:v>India</x:v>
      </x:c>
      <x:c r="J8819" t="str">
        <x:v>Asia Pacific</x:v>
      </x:c>
      <x:c r="K8819" t="str">
        <x:v>INR</x:v>
      </x:c>
      <x:c r="L8819" t="str">
        <x:v>Crown Royal</x:v>
      </x:c>
      <x:c r="M8819" t="str">
        <x:v>Canadian Whisky</x:v>
      </x:c>
      <x:c r="N8819" t="str">
        <x:v>Off-Trade</x:v>
      </x:c>
      <x:c r="O8819" t="str">
        <x:v>E-commerce Partner</x:v>
      </x:c>
      <x:c r="P8819" t="str">
        <x:v>SR-016</x:v>
      </x:c>
      <x:c r="Q8819" s="16" t="n">
        <x:v>30</x:v>
      </x:c>
      <x:c r="R8819" s="17" t="n">
        <x:v>30.43</x:v>
      </x:c>
      <x:c r="S8819" s="18" t="n">
        <x:v>0.03</x:v>
      </x:c>
      <x:c r="T8819" s="17" t="n">
        <x:v>912.8</x:v>
      </x:c>
      <x:c r="U8819" s="17" t="n">
        <x:v>885.42</x:v>
      </x:c>
      <x:c r="V8819" s="17" t="n">
        <x:v>413.37</x:v>
      </x:c>
      <x:c r="W8819" s="17" t="n">
        <x:v>472.05</x:v>
      </x:c>
      <x:c r="X8819" s="18" t="n">
        <x:v>0.5331</x:v>
      </x:c>
      <x:c r="Y8819" s="17" t="n">
        <x:v>905.93</x:v>
      </x:c>
      <x:c r="Z8819" s="18" t="n">
        <x:v>0.9774</x:v>
      </x:c>
      <x:c r="AA8819" s="18" t="n">
        <x:v>0.0247</x:v>
      </x:c>
      <x:c r="AB8819" t="str">
        <x:v>No</x:v>
      </x:c>
      <x:c r="AC8819" t="str">
        <x:v>Premium Core</x:v>
      </x:c>
      <x:c r="AD8819" s="18" t="n">
        <x:v>0.5331368164261029</x:v>
      </x:c>
      <x:c r="AE8819" s="18" t="n">
        <x:v>0.9773602816994691</x:v>
      </x:c>
      <x:c r="AF8819" s="17" t="n">
        <x:v>-20.50999999999999</x:v>
      </x:c>
      <x:c r="AG8819" s="18" t="n">
        <x:v>-0.022639718300530937</x:v>
      </x:c>
      <x:c r="AH8819" t="str">
        <x:v>Below Target</x:v>
      </x:c>
    </x:row>
    <x:row r="8820">
      <x:c r="A8820" t="str">
        <x:v>TXN-008817</x:v>
      </x:c>
      <x:c r="B8820" s="14" t="d">
        <x:v>2025-05-05T00:00:00.000Z</x:v>
      </x:c>
      <x:c r="C8820" t="n">
        <x:v>2025</x:v>
      </x:c>
      <x:c r="D8820" t="str">
        <x:v>Q2</x:v>
      </x:c>
      <x:c r="E8820" t="n">
        <x:v>5</x:v>
      </x:c>
      <x:c r="F8820" t="str">
        <x:v>May</x:v>
      </x:c>
      <x:c r="G8820" s="15" t="d">
        <x:v>2025-05-01T00:00:00.000Z</x:v>
      </x:c>
      <x:c r="H8820" t="str">
        <x:v>2025-05</x:v>
      </x:c>
      <x:c r="I8820" t="str">
        <x:v>United States</x:v>
      </x:c>
      <x:c r="J8820" t="str">
        <x:v>North America</x:v>
      </x:c>
      <x:c r="K8820" t="str">
        <x:v>USD</x:v>
      </x:c>
      <x:c r="L8820" t="str">
        <x:v>Johnnie Walker</x:v>
      </x:c>
      <x:c r="M8820" t="str">
        <x:v>Scotch Whisky</x:v>
      </x:c>
      <x:c r="N8820" t="str">
        <x:v>On-Trade</x:v>
      </x:c>
      <x:c r="O8820" t="str">
        <x:v>Independent Retailer</x:v>
      </x:c>
      <x:c r="P8820" t="str">
        <x:v>SR-048</x:v>
      </x:c>
      <x:c r="Q8820" s="16" t="n">
        <x:v>305</x:v>
      </x:c>
      <x:c r="R8820" s="17" t="n">
        <x:v>40</x:v>
      </x:c>
      <x:c r="S8820" s="18" t="n">
        <x:v>0.08</x:v>
      </x:c>
      <x:c r="T8820" s="17" t="n">
        <x:v>12199.13</x:v>
      </x:c>
      <x:c r="U8820" s="17" t="n">
        <x:v>11223.2</x:v>
      </x:c>
      <x:c r="V8820" s="17" t="n">
        <x:v>4940.37</x:v>
      </x:c>
      <x:c r="W8820" s="17" t="n">
        <x:v>6282.83</x:v>
      </x:c>
      <x:c r="X8820" s="18" t="n">
        <x:v>0.5598</x:v>
      </x:c>
      <x:c r="Y8820" s="17" t="n">
        <x:v>11378.51</x:v>
      </x:c>
      <x:c r="Z8820" s="18" t="n">
        <x:v>0.9864</x:v>
      </x:c>
      <x:c r="AA8820" s="18" t="n">
        <x:v>0.0925</x:v>
      </x:c>
      <x:c r="AB8820" t="str">
        <x:v>Yes</x:v>
      </x:c>
      <x:c r="AC8820" t="str">
        <x:v>Luxury / Reserve</x:v>
      </x:c>
      <x:c r="AD8820" s="18" t="n">
        <x:v>0.5598073633188395</x:v>
      </x:c>
      <x:c r="AE8820" s="18" t="n">
        <x:v>0.9863505854457219</x:v>
      </x:c>
      <x:c r="AF8820" s="17" t="n">
        <x:v>-155.3099999999995</x:v>
      </x:c>
      <x:c r="AG8820" s="18" t="n">
        <x:v>-0.013649414554278151</x:v>
      </x:c>
      <x:c r="AH8820" t="str">
        <x:v>Below Target</x:v>
      </x:c>
    </x:row>
    <x:row r="8821">
      <x:c r="A8821" t="str">
        <x:v>TXN-008818</x:v>
      </x:c>
      <x:c r="B8821" s="14" t="d">
        <x:v>2026-02-26T00:00:00.000Z</x:v>
      </x:c>
      <x:c r="C8821" t="n">
        <x:v>2026</x:v>
      </x:c>
      <x:c r="D8821" t="str">
        <x:v>Q1</x:v>
      </x:c>
      <x:c r="E8821" t="n">
        <x:v>2</x:v>
      </x:c>
      <x:c r="F8821" t="str">
        <x:v>February</x:v>
      </x:c>
      <x:c r="G8821" s="15" t="d">
        <x:v>2026-02-01T00:00:00.000Z</x:v>
      </x:c>
      <x:c r="H8821" t="str">
        <x:v>2026-02</x:v>
      </x:c>
      <x:c r="I8821" t="str">
        <x:v>Nigeria</x:v>
      </x:c>
      <x:c r="J8821" t="str">
        <x:v>Africa</x:v>
      </x:c>
      <x:c r="K8821" t="str">
        <x:v>NGN</x:v>
      </x:c>
      <x:c r="L8821" t="str">
        <x:v>Tanqueray</x:v>
      </x:c>
      <x:c r="M8821" t="str">
        <x:v>Gin</x:v>
      </x:c>
      <x:c r="N8821" t="str">
        <x:v>Off-Trade</x:v>
      </x:c>
      <x:c r="O8821" t="str">
        <x:v>Distributor</x:v>
      </x:c>
      <x:c r="P8821" t="str">
        <x:v>SR-042</x:v>
      </x:c>
      <x:c r="Q8821" s="16" t="n">
        <x:v>42</x:v>
      </x:c>
      <x:c r="R8821" s="17" t="n">
        <x:v>26.92</x:v>
      </x:c>
      <x:c r="S8821" s="18" t="n">
        <x:v>0</x:v>
      </x:c>
      <x:c r="T8821" s="17" t="n">
        <x:v>1130.77</x:v>
      </x:c>
      <x:c r="U8821" s="17" t="n">
        <x:v>1130.77</x:v>
      </x:c>
      <x:c r="V8821" s="17" t="n">
        <x:v>469.72</x:v>
      </x:c>
      <x:c r="W8821" s="17" t="n">
        <x:v>661.05</x:v>
      </x:c>
      <x:c r="X8821" s="18" t="n">
        <x:v>0.5846</x:v>
      </x:c>
      <x:c r="Y8821" s="17" t="n">
        <x:v>1230.25</x:v>
      </x:c>
      <x:c r="Z8821" s="18" t="n">
        <x:v>0.9191</x:v>
      </x:c>
      <x:c r="AA8821" s="18" t="n">
        <x:v>0.0843</x:v>
      </x:c>
      <x:c r="AB8821" t="str">
        <x:v>No</x:v>
      </x:c>
      <x:c r="AC8821" t="str">
        <x:v>Premium Core</x:v>
      </x:c>
      <x:c r="AD8821" s="18" t="n">
        <x:v>0.5846016431281339</x:v>
      </x:c>
      <x:c r="AE8821" s="18" t="n">
        <x:v>0.9191383865068076</x:v>
      </x:c>
      <x:c r="AF8821" s="17" t="n">
        <x:v>-99.48000000000002</x:v>
      </x:c>
      <x:c r="AG8821" s="18" t="n">
        <x:v>-0.08086161349319246</x:v>
      </x:c>
      <x:c r="AH8821" t="str">
        <x:v>Below Target</x:v>
      </x:c>
    </x:row>
    <x:row r="8822">
      <x:c r="A8822" t="str">
        <x:v>TXN-008819</x:v>
      </x:c>
      <x:c r="B8822" s="14" t="d">
        <x:v>2024-01-11T00:00:00.000Z</x:v>
      </x:c>
      <x:c r="C8822" t="n">
        <x:v>2024</x:v>
      </x:c>
      <x:c r="D8822" t="str">
        <x:v>Q1</x:v>
      </x:c>
      <x:c r="E8822" t="n">
        <x:v>1</x:v>
      </x:c>
      <x:c r="F8822" t="str">
        <x:v>January</x:v>
      </x:c>
      <x:c r="G8822" s="15" t="d">
        <x:v>2024-01-01T00:00:00.000Z</x:v>
      </x:c>
      <x:c r="H8822" t="str">
        <x:v>2024-01</x:v>
      </x:c>
      <x:c r="I8822" t="str">
        <x:v>Germany</x:v>
      </x:c>
      <x:c r="J8822" t="str">
        <x:v>Europe</x:v>
      </x:c>
      <x:c r="K8822" t="str">
        <x:v>EUR</x:v>
      </x:c>
      <x:c r="L8822" t="str">
        <x:v>Tanqueray</x:v>
      </x:c>
      <x:c r="M8822" t="str">
        <x:v>Gin</x:v>
      </x:c>
      <x:c r="N8822" t="str">
        <x:v>On-Trade</x:v>
      </x:c>
      <x:c r="O8822" t="str">
        <x:v>Distributor</x:v>
      </x:c>
      <x:c r="P8822" t="str">
        <x:v>SR-006</x:v>
      </x:c>
      <x:c r="Q8822" s="16" t="n">
        <x:v>55</x:v>
      </x:c>
      <x:c r="R8822" s="17" t="n">
        <x:v>30.94</x:v>
      </x:c>
      <x:c r="S8822" s="18" t="n">
        <x:v>0</x:v>
      </x:c>
      <x:c r="T8822" s="17" t="n">
        <x:v>1701.45</x:v>
      </x:c>
      <x:c r="U8822" s="17" t="n">
        <x:v>1701.45</x:v>
      </x:c>
      <x:c r="V8822" s="17" t="n">
        <x:v>807.78</x:v>
      </x:c>
      <x:c r="W8822" s="17" t="n">
        <x:v>893.67</x:v>
      </x:c>
      <x:c r="X8822" s="18" t="n">
        <x:v>0.5252</x:v>
      </x:c>
      <x:c r="Y8822" s="17" t="n">
        <x:v>1760.34</x:v>
      </x:c>
      <x:c r="Z8822" s="18" t="n">
        <x:v>0.9665</x:v>
      </x:c>
      <x:c r="AA8822" s="18" t="n">
        <x:v>0.0317</x:v>
      </x:c>
      <x:c r="AB8822" t="str">
        <x:v>No</x:v>
      </x:c>
      <x:c r="AC8822" t="str">
        <x:v>Premium Core</x:v>
      </x:c>
      <x:c r="AD8822" s="18" t="n">
        <x:v>0.5252402362690646</x:v>
      </x:c>
      <x:c r="AE8822" s="18" t="n">
        <x:v>0.9665462353863459</x:v>
      </x:c>
      <x:c r="AF8822" s="17" t="n">
        <x:v>-58.88999999999987</x:v>
      </x:c>
      <x:c r="AG8822" s="18" t="n">
        <x:v>-0.03345376461365411</x:v>
      </x:c>
      <x:c r="AH8822" t="str">
        <x:v>Below Target</x:v>
      </x:c>
    </x:row>
    <x:row r="8823">
      <x:c r="A8823" t="str">
        <x:v>TXN-008820</x:v>
      </x:c>
      <x:c r="B8823" s="14" t="d">
        <x:v>2023-12-01T00:00:00.000Z</x:v>
      </x:c>
      <x:c r="C8823" t="n">
        <x:v>2023</x:v>
      </x:c>
      <x:c r="D8823" t="str">
        <x:v>Q4</x:v>
      </x:c>
      <x:c r="E8823" t="n">
        <x:v>12</x:v>
      </x:c>
      <x:c r="F8823" t="str">
        <x:v>December</x:v>
      </x:c>
      <x:c r="G8823" s="15" t="d">
        <x:v>2023-12-01T00:00:00.000Z</x:v>
      </x:c>
      <x:c r="H8823" t="str">
        <x:v>2023-12</x:v>
      </x:c>
      <x:c r="I8823" t="str">
        <x:v>Spain</x:v>
      </x:c>
      <x:c r="J8823" t="str">
        <x:v>Europe</x:v>
      </x:c>
      <x:c r="K8823" t="str">
        <x:v>EUR</x:v>
      </x:c>
      <x:c r="L8823" t="str">
        <x:v>Johnnie Walker</x:v>
      </x:c>
      <x:c r="M8823" t="str">
        <x:v>Scotch Whisky</x:v>
      </x:c>
      <x:c r="N8823" t="str">
        <x:v>Duty Free / Travel Retail</x:v>
      </x:c>
      <x:c r="O8823" t="str">
        <x:v>Distributor</x:v>
      </x:c>
      <x:c r="P8823" t="str">
        <x:v>SR-025</x:v>
      </x:c>
      <x:c r="Q8823" s="16" t="n">
        <x:v>30</x:v>
      </x:c>
      <x:c r="R8823" s="17" t="n">
        <x:v>37.6</x:v>
      </x:c>
      <x:c r="S8823" s="18" t="n">
        <x:v>0.15</x:v>
      </x:c>
      <x:c r="T8823" s="17" t="n">
        <x:v>1127.94</x:v>
      </x:c>
      <x:c r="U8823" s="17" t="n">
        <x:v>958.75</x:v>
      </x:c>
      <x:c r="V8823" s="17" t="n">
        <x:v>418.16</x:v>
      </x:c>
      <x:c r="W8823" s="17" t="n">
        <x:v>540.59</x:v>
      </x:c>
      <x:c r="X8823" s="18" t="n">
        <x:v>0.5639</x:v>
      </x:c>
      <x:c r="Y8823" s="17" t="n">
        <x:v>1006.1</x:v>
      </x:c>
      <x:c r="Z8823" s="18" t="n">
        <x:v>0.9529</x:v>
      </x:c>
      <x:c r="AA8823" s="18" t="n">
        <x:v>0.0081</x:v>
      </x:c>
      <x:c r="AB8823" t="str">
        <x:v>Yes</x:v>
      </x:c>
      <x:c r="AC8823" t="str">
        <x:v>Luxury / Reserve</x:v>
      </x:c>
      <x:c r="AD8823" s="18" t="n">
        <x:v>0.5638487614080835</x:v>
      </x:c>
      <x:c r="AE8823" s="18" t="n">
        <x:v>0.9529370837888878</x:v>
      </x:c>
      <x:c r="AF8823" s="17" t="n">
        <x:v>-47.35000000000002</x:v>
      </x:c>
      <x:c r="AG8823" s="18" t="n">
        <x:v>-0.047062916211112235</x:v>
      </x:c>
      <x:c r="AH8823" t="str">
        <x:v>Below Target</x:v>
      </x:c>
    </x:row>
    <x:row r="8824">
      <x:c r="A8824" t="str">
        <x:v>TXN-008821</x:v>
      </x:c>
      <x:c r="B8824" s="14" t="d">
        <x:v>2025-09-09T00:00:00.000Z</x:v>
      </x:c>
      <x:c r="C8824" t="n">
        <x:v>2025</x:v>
      </x:c>
      <x:c r="D8824" t="str">
        <x:v>Q3</x:v>
      </x:c>
      <x:c r="E8824" t="n">
        <x:v>9</x:v>
      </x:c>
      <x:c r="F8824" t="str">
        <x:v>September</x:v>
      </x:c>
      <x:c r="G8824" s="15" t="d">
        <x:v>2025-09-01T00:00:00.000Z</x:v>
      </x:c>
      <x:c r="H8824" t="str">
        <x:v>2025-09</x:v>
      </x:c>
      <x:c r="I8824" t="str">
        <x:v>Spain</x:v>
      </x:c>
      <x:c r="J8824" t="str">
        <x:v>Europe</x:v>
      </x:c>
      <x:c r="K8824" t="str">
        <x:v>EUR</x:v>
      </x:c>
      <x:c r="L8824" t="str">
        <x:v>Captain Morgan</x:v>
      </x:c>
      <x:c r="M8824" t="str">
        <x:v>Rum</x:v>
      </x:c>
      <x:c r="N8824" t="str">
        <x:v>On-Trade</x:v>
      </x:c>
      <x:c r="O8824" t="str">
        <x:v>Distributor</x:v>
      </x:c>
      <x:c r="P8824" t="str">
        <x:v>SR-007</x:v>
      </x:c>
      <x:c r="Q8824" s="16" t="n">
        <x:v>59</x:v>
      </x:c>
      <x:c r="R8824" s="17" t="n">
        <x:v>23.75</x:v>
      </x:c>
      <x:c r="S8824" s="18" t="n">
        <x:v>0</x:v>
      </x:c>
      <x:c r="T8824" s="17" t="n">
        <x:v>1401.32</x:v>
      </x:c>
      <x:c r="U8824" s="17" t="n">
        <x:v>1401.32</x:v>
      </x:c>
      <x:c r="V8824" s="17" t="n">
        <x:v>691.17</x:v>
      </x:c>
      <x:c r="W8824" s="17" t="n">
        <x:v>710.15</x:v>
      </x:c>
      <x:c r="X8824" s="18" t="n">
        <x:v>0.5068</x:v>
      </x:c>
      <x:c r="Y8824" s="17" t="n">
        <x:v>1550.6</x:v>
      </x:c>
      <x:c r="Z8824" s="18" t="n">
        <x:v>0.9037</x:v>
      </x:c>
      <x:c r="AA8824" s="18" t="n">
        <x:v>0.0611</x:v>
      </x:c>
      <x:c r="AB8824" t="str">
        <x:v>No</x:v>
      </x:c>
      <x:c r="AC8824" t="str">
        <x:v>Core</x:v>
      </x:c>
      <x:c r="AD8824" s="18" t="n">
        <x:v>0.506772186224417</x:v>
      </x:c>
      <x:c r="AE8824" s="18" t="n">
        <x:v>0.9037275893202631</x:v>
      </x:c>
      <x:c r="AF8824" s="17" t="n">
        <x:v>-149.27999999999997</x:v>
      </x:c>
      <x:c r="AG8824" s="18" t="n">
        <x:v>-0.09627241067973687</x:v>
      </x:c>
      <x:c r="AH8824" t="str">
        <x:v>Below Target</x:v>
      </x:c>
    </x:row>
    <x:row r="8825">
      <x:c r="A8825" t="str">
        <x:v>TXN-008822</x:v>
      </x:c>
      <x:c r="B8825" s="14" t="d">
        <x:v>2024-03-18T00:00:00.000Z</x:v>
      </x:c>
      <x:c r="C8825" t="n">
        <x:v>2024</x:v>
      </x:c>
      <x:c r="D8825" t="str">
        <x:v>Q1</x:v>
      </x:c>
      <x:c r="E8825" t="n">
        <x:v>3</x:v>
      </x:c>
      <x:c r="F8825" t="str">
        <x:v>March</x:v>
      </x:c>
      <x:c r="G8825" s="15" t="d">
        <x:v>2024-03-01T00:00:00.000Z</x:v>
      </x:c>
      <x:c r="H8825" t="str">
        <x:v>2024-03</x:v>
      </x:c>
      <x:c r="I8825" t="str">
        <x:v>Brazil</x:v>
      </x:c>
      <x:c r="J8825" t="str">
        <x:v>Latin America &amp; Caribbean</x:v>
      </x:c>
      <x:c r="K8825" t="str">
        <x:v>BRL</x:v>
      </x:c>
      <x:c r="L8825" t="str">
        <x:v>Ketel One</x:v>
      </x:c>
      <x:c r="M8825" t="str">
        <x:v>Vodka</x:v>
      </x:c>
      <x:c r="N8825" t="str">
        <x:v>On-Trade</x:v>
      </x:c>
      <x:c r="O8825" t="str">
        <x:v>Key Account</x:v>
      </x:c>
      <x:c r="P8825" t="str">
        <x:v>SR-031</x:v>
      </x:c>
      <x:c r="Q8825" s="16" t="n">
        <x:v>15</x:v>
      </x:c>
      <x:c r="R8825" s="17" t="n">
        <x:v>33.71</x:v>
      </x:c>
      <x:c r="S8825" s="18" t="n">
        <x:v>0.1</x:v>
      </x:c>
      <x:c r="T8825" s="17" t="n">
        <x:v>505.69</x:v>
      </x:c>
      <x:c r="U8825" s="17" t="n">
        <x:v>455.12</x:v>
      </x:c>
      <x:c r="V8825" s="17" t="n">
        <x:v>200.64</x:v>
      </x:c>
      <x:c r="W8825" s="17" t="n">
        <x:v>254.48</x:v>
      </x:c>
      <x:c r="X8825" s="18" t="n">
        <x:v>0.5592</x:v>
      </x:c>
      <x:c r="Y8825" s="17" t="n">
        <x:v>444.85</x:v>
      </x:c>
      <x:c r="Z8825" s="18" t="n">
        <x:v>1.0231</x:v>
      </x:c>
      <x:c r="AA8825" s="18" t="n">
        <x:v>0.0372</x:v>
      </x:c>
      <x:c r="AB8825" t="str">
        <x:v>Yes</x:v>
      </x:c>
      <x:c r="AC8825" t="str">
        <x:v>Premium Core</x:v>
      </x:c>
      <x:c r="AD8825" s="18" t="n">
        <x:v>0.5591492353664967</x:v>
      </x:c>
      <x:c r="AE8825" s="18" t="n">
        <x:v>1.0230864336293133</x:v>
      </x:c>
      <x:c r="AF8825" s="17" t="n">
        <x:v>10.269999999999982</x:v>
      </x:c>
      <x:c r="AG8825" s="18" t="n">
        <x:v>0.02308643362931321</x:v>
      </x:c>
      <x:c r="AH8825" t="str">
        <x:v>Above Target</x:v>
      </x:c>
    </x:row>
    <x:row r="8826">
      <x:c r="A8826" t="str">
        <x:v>TXN-008823</x:v>
      </x:c>
      <x:c r="B8826" s="14" t="d">
        <x:v>2025-03-11T00:00:00.000Z</x:v>
      </x:c>
      <x:c r="C8826" t="n">
        <x:v>2025</x:v>
      </x:c>
      <x:c r="D8826" t="str">
        <x:v>Q1</x:v>
      </x:c>
      <x:c r="E8826" t="n">
        <x:v>3</x:v>
      </x:c>
      <x:c r="F8826" t="str">
        <x:v>March</x:v>
      </x:c>
      <x:c r="G8826" s="15" t="d">
        <x:v>2025-03-01T00:00:00.000Z</x:v>
      </x:c>
      <x:c r="H8826" t="str">
        <x:v>2025-03</x:v>
      </x:c>
      <x:c r="I8826" t="str">
        <x:v>Australia</x:v>
      </x:c>
      <x:c r="J8826" t="str">
        <x:v>Asia Pacific</x:v>
      </x:c>
      <x:c r="K8826" t="str">
        <x:v>AUD</x:v>
      </x:c>
      <x:c r="L8826" t="str">
        <x:v>Johnnie Walker</x:v>
      </x:c>
      <x:c r="M8826" t="str">
        <x:v>Scotch Whisky</x:v>
      </x:c>
      <x:c r="N8826" t="str">
        <x:v>Off-Trade</x:v>
      </x:c>
      <x:c r="O8826" t="str">
        <x:v>Hospitality Group</x:v>
      </x:c>
      <x:c r="P8826" t="str">
        <x:v>SR-060</x:v>
      </x:c>
      <x:c r="Q8826" s="16" t="n">
        <x:v>32</x:v>
      </x:c>
      <x:c r="R8826" s="17" t="n">
        <x:v>32.62</x:v>
      </x:c>
      <x:c r="S8826" s="18" t="n">
        <x:v>0.03</x:v>
      </x:c>
      <x:c r="T8826" s="17" t="n">
        <x:v>1043.97</x:v>
      </x:c>
      <x:c r="U8826" s="17" t="n">
        <x:v>1012.65</x:v>
      </x:c>
      <x:c r="V8826" s="17" t="n">
        <x:v>416.74</x:v>
      </x:c>
      <x:c r="W8826" s="17" t="n">
        <x:v>595.91</x:v>
      </x:c>
      <x:c r="X8826" s="18" t="n">
        <x:v>0.5885</x:v>
      </x:c>
      <x:c r="Y8826" s="17" t="n">
        <x:v>935.41</x:v>
      </x:c>
      <x:c r="Z8826" s="18" t="n">
        <x:v>1.0826</x:v>
      </x:c>
      <x:c r="AA8826" s="18" t="n">
        <x:v>0.0514</x:v>
      </x:c>
      <x:c r="AB8826" t="str">
        <x:v>No</x:v>
      </x:c>
      <x:c r="AC8826" t="str">
        <x:v>Luxury / Reserve</x:v>
      </x:c>
      <x:c r="AD8826" s="18" t="n">
        <x:v>0.5884659062854886</x:v>
      </x:c>
      <x:c r="AE8826" s="18" t="n">
        <x:v>1.0825734170043082</x:v>
      </x:c>
      <x:c r="AF8826" s="17" t="n">
        <x:v>77.24000000000001</x:v>
      </x:c>
      <x:c r="AG8826" s="18" t="n">
        <x:v>0.08257341700430829</x:v>
      </x:c>
      <x:c r="AH8826" t="str">
        <x:v>Above Target</x:v>
      </x:c>
    </x:row>
    <x:row r="8827">
      <x:c r="A8827" t="str">
        <x:v>TXN-008824</x:v>
      </x:c>
      <x:c r="B8827" s="14" t="d">
        <x:v>2025-09-03T00:00:00.000Z</x:v>
      </x:c>
      <x:c r="C8827" t="n">
        <x:v>2025</x:v>
      </x:c>
      <x:c r="D8827" t="str">
        <x:v>Q3</x:v>
      </x:c>
      <x:c r="E8827" t="n">
        <x:v>9</x:v>
      </x:c>
      <x:c r="F8827" t="str">
        <x:v>September</x:v>
      </x:c>
      <x:c r="G8827" s="15" t="d">
        <x:v>2025-09-01T00:00:00.000Z</x:v>
      </x:c>
      <x:c r="H8827" t="str">
        <x:v>2025-09</x:v>
      </x:c>
      <x:c r="I8827" t="str">
        <x:v>France</x:v>
      </x:c>
      <x:c r="J8827" t="str">
        <x:v>Europe</x:v>
      </x:c>
      <x:c r="K8827" t="str">
        <x:v>EUR</x:v>
      </x:c>
      <x:c r="L8827" t="str">
        <x:v>Guinness</x:v>
      </x:c>
      <x:c r="M8827" t="str">
        <x:v>Beer / Stout</x:v>
      </x:c>
      <x:c r="N8827" t="str">
        <x:v>Duty Free / Travel Retail</x:v>
      </x:c>
      <x:c r="O8827" t="str">
        <x:v>Distributor</x:v>
      </x:c>
      <x:c r="P8827" t="str">
        <x:v>SR-023</x:v>
      </x:c>
      <x:c r="Q8827" s="16" t="n">
        <x:v>27</x:v>
      </x:c>
      <x:c r="R8827" s="17" t="n">
        <x:v>8.34</x:v>
      </x:c>
      <x:c r="S8827" s="18" t="n">
        <x:v>0.1</x:v>
      </x:c>
      <x:c r="T8827" s="17" t="n">
        <x:v>225.2</x:v>
      </x:c>
      <x:c r="U8827" s="17" t="n">
        <x:v>202.68</x:v>
      </x:c>
      <x:c r="V8827" s="17" t="n">
        <x:v>105.01</x:v>
      </x:c>
      <x:c r="W8827" s="17" t="n">
        <x:v>97.67</x:v>
      </x:c>
      <x:c r="X8827" s="18" t="n">
        <x:v>0.4819</x:v>
      </x:c>
      <x:c r="Y8827" s="17" t="n">
        <x:v>193.55</x:v>
      </x:c>
      <x:c r="Z8827" s="18" t="n">
        <x:v>1.0472</x:v>
      </x:c>
      <x:c r="AA8827" s="18" t="n">
        <x:v>-0.0318</x:v>
      </x:c>
      <x:c r="AB8827" t="str">
        <x:v>Yes</x:v>
      </x:c>
      <x:c r="AC8827" t="str">
        <x:v>Core</x:v>
      </x:c>
      <x:c r="AD8827" s="18" t="n">
        <x:v>0.48189263864219456</x:v>
      </x:c>
      <x:c r="AE8827" s="18" t="n">
        <x:v>1.04717127357272</x:v>
      </x:c>
      <x:c r="AF8827" s="17" t="n">
        <x:v>9.129999999999995</x:v>
      </x:c>
      <x:c r="AG8827" s="18" t="n">
        <x:v>0.047171273572720204</x:v>
      </x:c>
      <x:c r="AH8827" t="str">
        <x:v>Above Target</x:v>
      </x:c>
    </x:row>
    <x:row r="8828">
      <x:c r="A8828" t="str">
        <x:v>TXN-008825</x:v>
      </x:c>
      <x:c r="B8828" s="14" t="d">
        <x:v>2024-11-09T00:00:00.000Z</x:v>
      </x:c>
      <x:c r="C8828" t="n">
        <x:v>2024</x:v>
      </x:c>
      <x:c r="D8828" t="str">
        <x:v>Q4</x:v>
      </x:c>
      <x:c r="E8828" t="n">
        <x:v>11</x:v>
      </x:c>
      <x:c r="F8828" t="str">
        <x:v>November</x:v>
      </x:c>
      <x:c r="G8828" s="15" t="d">
        <x:v>2024-11-01T00:00:00.000Z</x:v>
      </x:c>
      <x:c r="H8828" t="str">
        <x:v>2024-11</x:v>
      </x:c>
      <x:c r="I8828" t="str">
        <x:v>India</x:v>
      </x:c>
      <x:c r="J8828" t="str">
        <x:v>Asia Pacific</x:v>
      </x:c>
      <x:c r="K8828" t="str">
        <x:v>INR</x:v>
      </x:c>
      <x:c r="L8828" t="str">
        <x:v>Don Julio</x:v>
      </x:c>
      <x:c r="M8828" t="str">
        <x:v>Tequila</x:v>
      </x:c>
      <x:c r="N8828" t="str">
        <x:v>Wholesale</x:v>
      </x:c>
      <x:c r="O8828" t="str">
        <x:v>Key Account</x:v>
      </x:c>
      <x:c r="P8828" t="str">
        <x:v>SR-014</x:v>
      </x:c>
      <x:c r="Q8828" s="16" t="n">
        <x:v>105</x:v>
      </x:c>
      <x:c r="R8828" s="17" t="n">
        <x:v>42.69</x:v>
      </x:c>
      <x:c r="S8828" s="18" t="n">
        <x:v>0.08</x:v>
      </x:c>
      <x:c r="T8828" s="17" t="n">
        <x:v>4482.15</x:v>
      </x:c>
      <x:c r="U8828" s="17" t="n">
        <x:v>4123.58</x:v>
      </x:c>
      <x:c r="V8828" s="17" t="n">
        <x:v>1697.5</x:v>
      </x:c>
      <x:c r="W8828" s="17" t="n">
        <x:v>2426.08</x:v>
      </x:c>
      <x:c r="X8828" s="18" t="n">
        <x:v>0.5883</x:v>
      </x:c>
      <x:c r="Y8828" s="17" t="n">
        <x:v>4620.42</x:v>
      </x:c>
      <x:c r="Z8828" s="18" t="n">
        <x:v>0.8925</x:v>
      </x:c>
      <x:c r="AA8828" s="18" t="n">
        <x:v>0.1073</x:v>
      </x:c>
      <x:c r="AB8828" t="str">
        <x:v>Yes</x:v>
      </x:c>
      <x:c r="AC8828" t="str">
        <x:v>Luxury / Reserve</x:v>
      </x:c>
      <x:c r="AD8828" s="18" t="n">
        <x:v>0.5883431387289685</x:v>
      </x:c>
      <x:c r="AE8828" s="18" t="n">
        <x:v>0.8924686500361438</x:v>
      </x:c>
      <x:c r="AF8828" s="17" t="n">
        <x:v>-496.84000000000015</x:v>
      </x:c>
      <x:c r="AG8828" s="18" t="n">
        <x:v>-0.10753134996385613</x:v>
      </x:c>
      <x:c r="AH8828" t="str">
        <x:v>Below Target</x:v>
      </x:c>
    </x:row>
    <x:row r="8829">
      <x:c r="A8829" t="str">
        <x:v>TXN-008826</x:v>
      </x:c>
      <x:c r="B8829" s="14" t="d">
        <x:v>2025-02-24T00:00:00.000Z</x:v>
      </x:c>
      <x:c r="C8829" t="n">
        <x:v>2025</x:v>
      </x:c>
      <x:c r="D8829" t="str">
        <x:v>Q1</x:v>
      </x:c>
      <x:c r="E8829" t="n">
        <x:v>2</x:v>
      </x:c>
      <x:c r="F8829" t="str">
        <x:v>February</x:v>
      </x:c>
      <x:c r="G8829" s="15" t="d">
        <x:v>2025-02-01T00:00:00.000Z</x:v>
      </x:c>
      <x:c r="H8829" t="str">
        <x:v>2025-02</x:v>
      </x:c>
      <x:c r="I8829" t="str">
        <x:v>Brazil</x:v>
      </x:c>
      <x:c r="J8829" t="str">
        <x:v>Latin America &amp; Caribbean</x:v>
      </x:c>
      <x:c r="K8829" t="str">
        <x:v>BRL</x:v>
      </x:c>
      <x:c r="L8829" t="str">
        <x:v>Guinness</x:v>
      </x:c>
      <x:c r="M8829" t="str">
        <x:v>Beer / Stout</x:v>
      </x:c>
      <x:c r="N8829" t="str">
        <x:v>Wholesale</x:v>
      </x:c>
      <x:c r="O8829" t="str">
        <x:v>E-commerce Partner</x:v>
      </x:c>
      <x:c r="P8829" t="str">
        <x:v>SR-053</x:v>
      </x:c>
      <x:c r="Q8829" s="16" t="n">
        <x:v>20</x:v>
      </x:c>
      <x:c r="R8829" s="17" t="n">
        <x:v>6.35</x:v>
      </x:c>
      <x:c r="S8829" s="18" t="n">
        <x:v>0</x:v>
      </x:c>
      <x:c r="T8829" s="17" t="n">
        <x:v>127.01</x:v>
      </x:c>
      <x:c r="U8829" s="17" t="n">
        <x:v>127.01</x:v>
      </x:c>
      <x:c r="V8829" s="17" t="n">
        <x:v>66.27</x:v>
      </x:c>
      <x:c r="W8829" s="17" t="n">
        <x:v>60.75</x:v>
      </x:c>
      <x:c r="X8829" s="18" t="n">
        <x:v>0.4783</x:v>
      </x:c>
      <x:c r="Y8829" s="17" t="n">
        <x:v>144.75</x:v>
      </x:c>
      <x:c r="Z8829" s="18" t="n">
        <x:v>0.8775</x:v>
      </x:c>
      <x:c r="AA8829" s="18" t="n">
        <x:v>0.0956</x:v>
      </x:c>
      <x:c r="AB8829" t="str">
        <x:v>No</x:v>
      </x:c>
      <x:c r="AC8829" t="str">
        <x:v>Core</x:v>
      </x:c>
      <x:c r="AD8829" s="18" t="n">
        <x:v>0.47830879458310366</x:v>
      </x:c>
      <x:c r="AE8829" s="18" t="n">
        <x:v>0.8774438687392055</x:v>
      </x:c>
      <x:c r="AF8829" s="17" t="n">
        <x:v>-17.739999999999995</x:v>
      </x:c>
      <x:c r="AG8829" s="18" t="n">
        <x:v>-0.12255613126079444</x:v>
      </x:c>
      <x:c r="AH8829" t="str">
        <x:v>Below Target</x:v>
      </x:c>
    </x:row>
    <x:row r="8830">
      <x:c r="A8830" t="str">
        <x:v>TXN-008827</x:v>
      </x:c>
      <x:c r="B8830" s="14" t="d">
        <x:v>2026-07-16T00:00:00.000Z</x:v>
      </x:c>
      <x:c r="C8830" t="n">
        <x:v>2026</x:v>
      </x:c>
      <x:c r="D8830" t="str">
        <x:v>Q3</x:v>
      </x:c>
      <x:c r="E8830" t="n">
        <x:v>7</x:v>
      </x:c>
      <x:c r="F8830" t="str">
        <x:v>July</x:v>
      </x:c>
      <x:c r="G8830" s="15" t="d">
        <x:v>2026-07-01T00:00:00.000Z</x:v>
      </x:c>
      <x:c r="H8830" t="str">
        <x:v>2026-07</x:v>
      </x:c>
      <x:c r="I8830" t="str">
        <x:v>United Kingdom</x:v>
      </x:c>
      <x:c r="J8830" t="str">
        <x:v>Europe</x:v>
      </x:c>
      <x:c r="K8830" t="str">
        <x:v>GBP</x:v>
      </x:c>
      <x:c r="L8830" t="str">
        <x:v>Smirnoff</x:v>
      </x:c>
      <x:c r="M8830" t="str">
        <x:v>Vodka</x:v>
      </x:c>
      <x:c r="N8830" t="str">
        <x:v>Off-Trade</x:v>
      </x:c>
      <x:c r="O8830" t="str">
        <x:v>Key Account</x:v>
      </x:c>
      <x:c r="P8830" t="str">
        <x:v>SR-028</x:v>
      </x:c>
      <x:c r="Q8830" s="16" t="n">
        <x:v>124</x:v>
      </x:c>
      <x:c r="R8830" s="17" t="n">
        <x:v>19.54</x:v>
      </x:c>
      <x:c r="S8830" s="18" t="n">
        <x:v>0.03</x:v>
      </x:c>
      <x:c r="T8830" s="17" t="n">
        <x:v>2422.74</x:v>
      </x:c>
      <x:c r="U8830" s="17" t="n">
        <x:v>2350.05</x:v>
      </x:c>
      <x:c r="V8830" s="17" t="n">
        <x:v>1118.63</x:v>
      </x:c>
      <x:c r="W8830" s="17" t="n">
        <x:v>1231.42</x:v>
      </x:c>
      <x:c r="X8830" s="18" t="n">
        <x:v>0.524</x:v>
      </x:c>
      <x:c r="Y8830" s="17" t="n">
        <x:v>2151.82</x:v>
      </x:c>
      <x:c r="Z8830" s="18" t="n">
        <x:v>1.0921</x:v>
      </x:c>
      <x:c r="AA8830" s="18" t="n">
        <x:v>0.004</x:v>
      </x:c>
      <x:c r="AB8830" t="str">
        <x:v>No</x:v>
      </x:c>
      <x:c r="AC8830" t="str">
        <x:v>Core</x:v>
      </x:c>
      <x:c r="AD8830" s="18" t="n">
        <x:v>0.5239973617582605</x:v>
      </x:c>
      <x:c r="AE8830" s="18" t="n">
        <x:v>1.0921220176408808</x:v>
      </x:c>
      <x:c r="AF8830" s="17" t="n">
        <x:v>198.23000000000002</x:v>
      </x:c>
      <x:c r="AG8830" s="18" t="n">
        <x:v>0.09212201764088074</x:v>
      </x:c>
      <x:c r="AH8830" t="str">
        <x:v>Above Target</x:v>
      </x:c>
    </x:row>
    <x:row r="8831">
      <x:c r="A8831" t="str">
        <x:v>TXN-008828</x:v>
      </x:c>
      <x:c r="B8831" s="14" t="d">
        <x:v>2024-06-18T00:00:00.000Z</x:v>
      </x:c>
      <x:c r="C8831" t="n">
        <x:v>2024</x:v>
      </x:c>
      <x:c r="D8831" t="str">
        <x:v>Q2</x:v>
      </x:c>
      <x:c r="E8831" t="n">
        <x:v>6</x:v>
      </x:c>
      <x:c r="F8831" t="str">
        <x:v>June</x:v>
      </x:c>
      <x:c r="G8831" s="15" t="d">
        <x:v>2024-06-01T00:00:00.000Z</x:v>
      </x:c>
      <x:c r="H8831" t="str">
        <x:v>2024-06</x:v>
      </x:c>
      <x:c r="I8831" t="str">
        <x:v>United Kingdom</x:v>
      </x:c>
      <x:c r="J8831" t="str">
        <x:v>Europe</x:v>
      </x:c>
      <x:c r="K8831" t="str">
        <x:v>GBP</x:v>
      </x:c>
      <x:c r="L8831" t="str">
        <x:v>Smirnoff</x:v>
      </x:c>
      <x:c r="M8831" t="str">
        <x:v>Vodka</x:v>
      </x:c>
      <x:c r="N8831" t="str">
        <x:v>E-commerce</x:v>
      </x:c>
      <x:c r="O8831" t="str">
        <x:v>Independent Retailer</x:v>
      </x:c>
      <x:c r="P8831" t="str">
        <x:v>SR-009</x:v>
      </x:c>
      <x:c r="Q8831" s="16" t="n">
        <x:v>128</x:v>
      </x:c>
      <x:c r="R8831" s="17" t="n">
        <x:v>19.52</x:v>
      </x:c>
      <x:c r="S8831" s="18" t="n">
        <x:v>0</x:v>
      </x:c>
      <x:c r="T8831" s="17" t="n">
        <x:v>2499.01</x:v>
      </x:c>
      <x:c r="U8831" s="17" t="n">
        <x:v>2499.01</x:v>
      </x:c>
      <x:c r="V8831" s="17" t="n">
        <x:v>1211.61</x:v>
      </x:c>
      <x:c r="W8831" s="17" t="n">
        <x:v>1287.4</x:v>
      </x:c>
      <x:c r="X8831" s="18" t="n">
        <x:v>0.5152</x:v>
      </x:c>
      <x:c r="Y8831" s="17" t="n">
        <x:v>2836.55</x:v>
      </x:c>
      <x:c r="Z8831" s="18" t="n">
        <x:v>0.881</x:v>
      </x:c>
      <x:c r="AA8831" s="18" t="n">
        <x:v>0.0764</x:v>
      </x:c>
      <x:c r="AB8831" t="str">
        <x:v>No</x:v>
      </x:c>
      <x:c r="AC8831" t="str">
        <x:v>Core</x:v>
      </x:c>
      <x:c r="AD8831" s="18" t="n">
        <x:v>0.5151640049459586</x:v>
      </x:c>
      <x:c r="AE8831" s="18" t="n">
        <x:v>0.8810033315118718</x:v>
      </x:c>
      <x:c r="AF8831" s="17" t="n">
        <x:v>-337.53999999999996</x:v>
      </x:c>
      <x:c r="AG8831" s="18" t="n">
        <x:v>-0.11899666848812816</x:v>
      </x:c>
      <x:c r="AH8831" t="str">
        <x:v>Below Target</x:v>
      </x:c>
    </x:row>
    <x:row r="8832">
      <x:c r="A8832" t="str">
        <x:v>TXN-008829</x:v>
      </x:c>
      <x:c r="B8832" s="14" t="d">
        <x:v>2024-10-28T00:00:00.000Z</x:v>
      </x:c>
      <x:c r="C8832" t="n">
        <x:v>2024</x:v>
      </x:c>
      <x:c r="D8832" t="str">
        <x:v>Q4</x:v>
      </x:c>
      <x:c r="E8832" t="n">
        <x:v>10</x:v>
      </x:c>
      <x:c r="F8832" t="str">
        <x:v>October</x:v>
      </x:c>
      <x:c r="G8832" s="15" t="d">
        <x:v>2024-10-01T00:00:00.000Z</x:v>
      </x:c>
      <x:c r="H8832" t="str">
        <x:v>2024-10</x:v>
      </x:c>
      <x:c r="I8832" t="str">
        <x:v>South Africa</x:v>
      </x:c>
      <x:c r="J8832" t="str">
        <x:v>Africa</x:v>
      </x:c>
      <x:c r="K8832" t="str">
        <x:v>ZAR</x:v>
      </x:c>
      <x:c r="L8832" t="str">
        <x:v>Johnnie Walker</x:v>
      </x:c>
      <x:c r="M8832" t="str">
        <x:v>Scotch Whisky</x:v>
      </x:c>
      <x:c r="N8832" t="str">
        <x:v>On-Trade</x:v>
      </x:c>
      <x:c r="O8832" t="str">
        <x:v>Hospitality Group</x:v>
      </x:c>
      <x:c r="P8832" t="str">
        <x:v>SR-043</x:v>
      </x:c>
      <x:c r="Q8832" s="16" t="n">
        <x:v>48</x:v>
      </x:c>
      <x:c r="R8832" s="17" t="n">
        <x:v>41.28</x:v>
      </x:c>
      <x:c r="S8832" s="18" t="n">
        <x:v>0.02</x:v>
      </x:c>
      <x:c r="T8832" s="17" t="n">
        <x:v>1981.68</x:v>
      </x:c>
      <x:c r="U8832" s="17" t="n">
        <x:v>1942.05</x:v>
      </x:c>
      <x:c r="V8832" s="17" t="n">
        <x:v>883.13</x:v>
      </x:c>
      <x:c r="W8832" s="17" t="n">
        <x:v>1058.91</x:v>
      </x:c>
      <x:c r="X8832" s="18" t="n">
        <x:v>0.5453</x:v>
      </x:c>
      <x:c r="Y8832" s="17" t="n">
        <x:v>2167.1</x:v>
      </x:c>
      <x:c r="Z8832" s="18" t="n">
        <x:v>0.8961</x:v>
      </x:c>
      <x:c r="AA8832" s="18" t="n">
        <x:v>0.1119</x:v>
      </x:c>
      <x:c r="AB8832" t="str">
        <x:v>No</x:v>
      </x:c>
      <x:c r="AC8832" t="str">
        <x:v>Luxury / Reserve</x:v>
      </x:c>
      <x:c r="AD8832" s="18" t="n">
        <x:v>0.5452537267320615</x:v>
      </x:c>
      <x:c r="AE8832" s="18" t="n">
        <x:v>0.8961515389229846</x:v>
      </x:c>
      <x:c r="AF8832" s="17" t="n">
        <x:v>-225.04999999999995</x:v>
      </x:c>
      <x:c r="AG8832" s="18" t="n">
        <x:v>-0.10384846107701536</x:v>
      </x:c>
      <x:c r="AH8832" t="str">
        <x:v>Below Target</x:v>
      </x:c>
    </x:row>
    <x:row r="8833">
      <x:c r="A8833" t="str">
        <x:v>TXN-008830</x:v>
      </x:c>
      <x:c r="B8833" s="14" t="d">
        <x:v>2023-01-22T00:00:00.000Z</x:v>
      </x:c>
      <x:c r="C8833" t="n">
        <x:v>2023</x:v>
      </x:c>
      <x:c r="D8833" t="str">
        <x:v>Q1</x:v>
      </x:c>
      <x:c r="E8833" t="n">
        <x:v>1</x:v>
      </x:c>
      <x:c r="F8833" t="str">
        <x:v>January</x:v>
      </x:c>
      <x:c r="G8833" s="15" t="d">
        <x:v>2023-01-01T00:00:00.000Z</x:v>
      </x:c>
      <x:c r="H8833" t="str">
        <x:v>2023-01</x:v>
      </x:c>
      <x:c r="I8833" t="str">
        <x:v>Japan</x:v>
      </x:c>
      <x:c r="J8833" t="str">
        <x:v>Asia Pacific</x:v>
      </x:c>
      <x:c r="K8833" t="str">
        <x:v>JPY</x:v>
      </x:c>
      <x:c r="L8833" t="str">
        <x:v>Guinness</x:v>
      </x:c>
      <x:c r="M8833" t="str">
        <x:v>Beer / Stout</x:v>
      </x:c>
      <x:c r="N8833" t="str">
        <x:v>E-commerce</x:v>
      </x:c>
      <x:c r="O8833" t="str">
        <x:v>Independent Retailer</x:v>
      </x:c>
      <x:c r="P8833" t="str">
        <x:v>SR-009</x:v>
      </x:c>
      <x:c r="Q8833" s="16" t="n">
        <x:v>29</x:v>
      </x:c>
      <x:c r="R8833" s="17" t="n">
        <x:v>7.57</x:v>
      </x:c>
      <x:c r="S8833" s="18" t="n">
        <x:v>0.03</x:v>
      </x:c>
      <x:c r="T8833" s="17" t="n">
        <x:v>219.42</x:v>
      </x:c>
      <x:c r="U8833" s="17" t="n">
        <x:v>212.84</x:v>
      </x:c>
      <x:c r="V8833" s="17" t="n">
        <x:v>112.27</x:v>
      </x:c>
      <x:c r="W8833" s="17" t="n">
        <x:v>100.58</x:v>
      </x:c>
      <x:c r="X8833" s="18" t="n">
        <x:v>0.4725</x:v>
      </x:c>
      <x:c r="Y8833" s="17" t="n">
        <x:v>244.71</x:v>
      </x:c>
      <x:c r="Z8833" s="18" t="n">
        <x:v>0.8698</x:v>
      </x:c>
      <x:c r="AA8833" s="18" t="n">
        <x:v>0.0876</x:v>
      </x:c>
      <x:c r="AB8833" t="str">
        <x:v>No</x:v>
      </x:c>
      <x:c r="AC8833" t="str">
        <x:v>Core</x:v>
      </x:c>
      <x:c r="AD8833" s="18" t="n">
        <x:v>0.4725615485810938</x:v>
      </x:c>
      <x:c r="AE8833" s="18" t="n">
        <x:v>0.8697642106983776</x:v>
      </x:c>
      <x:c r="AF8833" s="17" t="n">
        <x:v>-31.870000000000005</x:v>
      </x:c>
      <x:c r="AG8833" s="18" t="n">
        <x:v>-0.13023578930162236</x:v>
      </x:c>
      <x:c r="AH8833" t="str">
        <x:v>Below Target</x:v>
      </x:c>
    </x:row>
    <x:row r="8834">
      <x:c r="A8834" t="str">
        <x:v>TXN-008831</x:v>
      </x:c>
      <x:c r="B8834" s="14" t="d">
        <x:v>2025-01-16T00:00:00.000Z</x:v>
      </x:c>
      <x:c r="C8834" t="n">
        <x:v>2025</x:v>
      </x:c>
      <x:c r="D8834" t="str">
        <x:v>Q1</x:v>
      </x:c>
      <x:c r="E8834" t="n">
        <x:v>1</x:v>
      </x:c>
      <x:c r="F8834" t="str">
        <x:v>January</x:v>
      </x:c>
      <x:c r="G8834" s="15" t="d">
        <x:v>2025-01-01T00:00:00.000Z</x:v>
      </x:c>
      <x:c r="H8834" t="str">
        <x:v>2025-01</x:v>
      </x:c>
      <x:c r="I8834" t="str">
        <x:v>United Kingdom</x:v>
      </x:c>
      <x:c r="J8834" t="str">
        <x:v>Europe</x:v>
      </x:c>
      <x:c r="K8834" t="str">
        <x:v>GBP</x:v>
      </x:c>
      <x:c r="L8834" t="str">
        <x:v>Baileys</x:v>
      </x:c>
      <x:c r="M8834" t="str">
        <x:v>Liqueur</x:v>
      </x:c>
      <x:c r="N8834" t="str">
        <x:v>E-commerce</x:v>
      </x:c>
      <x:c r="O8834" t="str">
        <x:v>Key Account</x:v>
      </x:c>
      <x:c r="P8834" t="str">
        <x:v>SR-020</x:v>
      </x:c>
      <x:c r="Q8834" s="16" t="n">
        <x:v>76</x:v>
      </x:c>
      <x:c r="R8834" s="17" t="n">
        <x:v>20.38</x:v>
      </x:c>
      <x:c r="S8834" s="18" t="n">
        <x:v>0</x:v>
      </x:c>
      <x:c r="T8834" s="17" t="n">
        <x:v>1549.12</x:v>
      </x:c>
      <x:c r="U8834" s="17" t="n">
        <x:v>1549.12</x:v>
      </x:c>
      <x:c r="V8834" s="17" t="n">
        <x:v>758.81</x:v>
      </x:c>
      <x:c r="W8834" s="17" t="n">
        <x:v>790.31</x:v>
      </x:c>
      <x:c r="X8834" s="18" t="n">
        <x:v>0.5102</x:v>
      </x:c>
      <x:c r="Y8834" s="17" t="n">
        <x:v>1573.09</x:v>
      </x:c>
      <x:c r="Z8834" s="18" t="n">
        <x:v>0.9848</x:v>
      </x:c>
      <x:c r="AA8834" s="18" t="n">
        <x:v>0.0666</x:v>
      </x:c>
      <x:c r="AB8834" t="str">
        <x:v>No</x:v>
      </x:c>
      <x:c r="AC8834" t="str">
        <x:v>Core</x:v>
      </x:c>
      <x:c r="AD8834" s="18" t="n">
        <x:v>0.5101670625903739</x:v>
      </x:c>
      <x:c r="AE8834" s="18" t="n">
        <x:v>0.9847624738571855</x:v>
      </x:c>
      <x:c r="AF8834" s="17" t="n">
        <x:v>-23.970000000000027</x:v>
      </x:c>
      <x:c r="AG8834" s="18" t="n">
        <x:v>-0.015237526142814478</x:v>
      </x:c>
      <x:c r="AH8834" t="str">
        <x:v>Below Target</x:v>
      </x:c>
    </x:row>
    <x:row r="8835">
      <x:c r="A8835" t="str">
        <x:v>TXN-008832</x:v>
      </x:c>
      <x:c r="B8835" s="14" t="d">
        <x:v>2025-05-02T00:00:00.000Z</x:v>
      </x:c>
      <x:c r="C8835" t="n">
        <x:v>2025</x:v>
      </x:c>
      <x:c r="D8835" t="str">
        <x:v>Q2</x:v>
      </x:c>
      <x:c r="E8835" t="n">
        <x:v>5</x:v>
      </x:c>
      <x:c r="F8835" t="str">
        <x:v>May</x:v>
      </x:c>
      <x:c r="G8835" s="15" t="d">
        <x:v>2025-05-01T00:00:00.000Z</x:v>
      </x:c>
      <x:c r="H8835" t="str">
        <x:v>2025-05</x:v>
      </x:c>
      <x:c r="I8835" t="str">
        <x:v>France</x:v>
      </x:c>
      <x:c r="J8835" t="str">
        <x:v>Europe</x:v>
      </x:c>
      <x:c r="K8835" t="str">
        <x:v>EUR</x:v>
      </x:c>
      <x:c r="L8835" t="str">
        <x:v>Don Julio</x:v>
      </x:c>
      <x:c r="M8835" t="str">
        <x:v>Tequila</x:v>
      </x:c>
      <x:c r="N8835" t="str">
        <x:v>On-Trade</x:v>
      </x:c>
      <x:c r="O8835" t="str">
        <x:v>E-commerce Partner</x:v>
      </x:c>
      <x:c r="P8835" t="str">
        <x:v>SR-015</x:v>
      </x:c>
      <x:c r="Q8835" s="16" t="n">
        <x:v>66</x:v>
      </x:c>
      <x:c r="R8835" s="17" t="n">
        <x:v>56.64</x:v>
      </x:c>
      <x:c r="S8835" s="18" t="n">
        <x:v>0.03</x:v>
      </x:c>
      <x:c r="T8835" s="17" t="n">
        <x:v>3738.56</x:v>
      </x:c>
      <x:c r="U8835" s="17" t="n">
        <x:v>3626.4</x:v>
      </x:c>
      <x:c r="V8835" s="17" t="n">
        <x:v>1506.7</x:v>
      </x:c>
      <x:c r="W8835" s="17" t="n">
        <x:v>2119.71</x:v>
      </x:c>
      <x:c r="X8835" s="18" t="n">
        <x:v>0.5845</x:v>
      </x:c>
      <x:c r="Y8835" s="17" t="n">
        <x:v>4173.28</x:v>
      </x:c>
      <x:c r="Z8835" s="18" t="n">
        <x:v>0.869</x:v>
      </x:c>
      <x:c r="AA8835" s="18" t="n">
        <x:v>0.0456</x:v>
      </x:c>
      <x:c r="AB8835" t="str">
        <x:v>No</x:v>
      </x:c>
      <x:c r="AC8835" t="str">
        <x:v>Luxury / Reserve</x:v>
      </x:c>
      <x:c r="AD8835" s="18" t="n">
        <x:v>0.5845218398411648</x:v>
      </x:c>
      <x:c r="AE8835" s="18" t="n">
        <x:v>0.8689567917800867</x:v>
      </x:c>
      <x:c r="AF8835" s="17" t="n">
        <x:v>-546.8799999999997</x:v>
      </x:c>
      <x:c r="AG8835" s="18" t="n">
        <x:v>-0.13104320821991328</x:v>
      </x:c>
      <x:c r="AH8835" t="str">
        <x:v>Below Target</x:v>
      </x:c>
    </x:row>
    <x:row r="8836">
      <x:c r="A8836" t="str">
        <x:v>TXN-008833</x:v>
      </x:c>
      <x:c r="B8836" s="14" t="d">
        <x:v>2024-07-23T00:00:00.000Z</x:v>
      </x:c>
      <x:c r="C8836" t="n">
        <x:v>2024</x:v>
      </x:c>
      <x:c r="D8836" t="str">
        <x:v>Q3</x:v>
      </x:c>
      <x:c r="E8836" t="n">
        <x:v>7</x:v>
      </x:c>
      <x:c r="F8836" t="str">
        <x:v>July</x:v>
      </x:c>
      <x:c r="G8836" s="15" t="d">
        <x:v>2024-07-01T00:00:00.000Z</x:v>
      </x:c>
      <x:c r="H8836" t="str">
        <x:v>2024-07</x:v>
      </x:c>
      <x:c r="I8836" t="str">
        <x:v>India</x:v>
      </x:c>
      <x:c r="J8836" t="str">
        <x:v>Asia Pacific</x:v>
      </x:c>
      <x:c r="K8836" t="str">
        <x:v>INR</x:v>
      </x:c>
      <x:c r="L8836" t="str">
        <x:v>Tanqueray</x:v>
      </x:c>
      <x:c r="M8836" t="str">
        <x:v>Gin</x:v>
      </x:c>
      <x:c r="N8836" t="str">
        <x:v>On-Trade</x:v>
      </x:c>
      <x:c r="O8836" t="str">
        <x:v>E-commerce Partner</x:v>
      </x:c>
      <x:c r="P8836" t="str">
        <x:v>SR-044</x:v>
      </x:c>
      <x:c r="Q8836" s="16" t="n">
        <x:v>68</x:v>
      </x:c>
      <x:c r="R8836" s="17" t="n">
        <x:v>30.29</x:v>
      </x:c>
      <x:c r="S8836" s="18" t="n">
        <x:v>0.05</x:v>
      </x:c>
      <x:c r="T8836" s="17" t="n">
        <x:v>2059.71</x:v>
      </x:c>
      <x:c r="U8836" s="17" t="n">
        <x:v>1956.72</x:v>
      </x:c>
      <x:c r="V8836" s="17" t="n">
        <x:v>830.69</x:v>
      </x:c>
      <x:c r="W8836" s="17" t="n">
        <x:v>1126.03</x:v>
      </x:c>
      <x:c r="X8836" s="18" t="n">
        <x:v>0.5755</x:v>
      </x:c>
      <x:c r="Y8836" s="17" t="n">
        <x:v>2246.33</x:v>
      </x:c>
      <x:c r="Z8836" s="18" t="n">
        <x:v>0.8711</x:v>
      </x:c>
      <x:c r="AA8836" s="18" t="n">
        <x:v>0.0593</x:v>
      </x:c>
      <x:c r="AB8836" t="str">
        <x:v>Yes</x:v>
      </x:c>
      <x:c r="AC8836" t="str">
        <x:v>Premium Core</x:v>
      </x:c>
      <x:c r="AD8836" s="18" t="n">
        <x:v>0.5754681303405699</x:v>
      </x:c>
      <x:c r="AE8836" s="18" t="n">
        <x:v>0.8710741520613624</x:v>
      </x:c>
      <x:c r="AF8836" s="17" t="n">
        <x:v>-289.6099999999999</x:v>
      </x:c>
      <x:c r="AG8836" s="18" t="n">
        <x:v>-0.12892584793863765</x:v>
      </x:c>
      <x:c r="AH8836" t="str">
        <x:v>Below Target</x:v>
      </x:c>
    </x:row>
    <x:row r="8837">
      <x:c r="A8837" t="str">
        <x:v>TXN-008834</x:v>
      </x:c>
      <x:c r="B8837" s="14" t="d">
        <x:v>2025-02-09T00:00:00.000Z</x:v>
      </x:c>
      <x:c r="C8837" t="n">
        <x:v>2025</x:v>
      </x:c>
      <x:c r="D8837" t="str">
        <x:v>Q1</x:v>
      </x:c>
      <x:c r="E8837" t="n">
        <x:v>2</x:v>
      </x:c>
      <x:c r="F8837" t="str">
        <x:v>February</x:v>
      </x:c>
      <x:c r="G8837" s="15" t="d">
        <x:v>2025-02-01T00:00:00.000Z</x:v>
      </x:c>
      <x:c r="H8837" t="str">
        <x:v>2025-02</x:v>
      </x:c>
      <x:c r="I8837" t="str">
        <x:v>Australia</x:v>
      </x:c>
      <x:c r="J8837" t="str">
        <x:v>Asia Pacific</x:v>
      </x:c>
      <x:c r="K8837" t="str">
        <x:v>AUD</x:v>
      </x:c>
      <x:c r="L8837" t="str">
        <x:v>Guinness</x:v>
      </x:c>
      <x:c r="M8837" t="str">
        <x:v>Beer / Stout</x:v>
      </x:c>
      <x:c r="N8837" t="str">
        <x:v>Duty Free / Travel Retail</x:v>
      </x:c>
      <x:c r="O8837" t="str">
        <x:v>Independent Retailer</x:v>
      </x:c>
      <x:c r="P8837" t="str">
        <x:v>SR-029</x:v>
      </x:c>
      <x:c r="Q8837" s="16" t="n">
        <x:v>30</x:v>
      </x:c>
      <x:c r="R8837" s="17" t="n">
        <x:v>8.97</x:v>
      </x:c>
      <x:c r="S8837" s="18" t="n">
        <x:v>0</x:v>
      </x:c>
      <x:c r="T8837" s="17" t="n">
        <x:v>269.15</x:v>
      </x:c>
      <x:c r="U8837" s="17" t="n">
        <x:v>269.15</x:v>
      </x:c>
      <x:c r="V8837" s="17" t="n">
        <x:v>143.2</x:v>
      </x:c>
      <x:c r="W8837" s="17" t="n">
        <x:v>125.95</x:v>
      </x:c>
      <x:c r="X8837" s="18" t="n">
        <x:v>0.468</x:v>
      </x:c>
      <x:c r="Y8837" s="17" t="n">
        <x:v>286.58</x:v>
      </x:c>
      <x:c r="Z8837" s="18" t="n">
        <x:v>0.9392</x:v>
      </x:c>
      <x:c r="AA8837" s="18" t="n">
        <x:v>0.0731</x:v>
      </x:c>
      <x:c r="AB8837" t="str">
        <x:v>No</x:v>
      </x:c>
      <x:c r="AC8837" t="str">
        <x:v>Core</x:v>
      </x:c>
      <x:c r="AD8837" s="18" t="n">
        <x:v>0.46795467211592057</x:v>
      </x:c>
      <x:c r="AE8837" s="18" t="n">
        <x:v>0.9391792867611138</x:v>
      </x:c>
      <x:c r="AF8837" s="17" t="n">
        <x:v>-17.430000000000007</x:v>
      </x:c>
      <x:c r="AG8837" s="18" t="n">
        <x:v>-0.0608207132388862</x:v>
      </x:c>
      <x:c r="AH8837" t="str">
        <x:v>Below Target</x:v>
      </x:c>
    </x:row>
    <x:row r="8838">
      <x:c r="A8838" t="str">
        <x:v>TXN-008835</x:v>
      </x:c>
      <x:c r="B8838" s="14" t="d">
        <x:v>2025-01-04T00:00:00.000Z</x:v>
      </x:c>
      <x:c r="C8838" t="n">
        <x:v>2025</x:v>
      </x:c>
      <x:c r="D8838" t="str">
        <x:v>Q1</x:v>
      </x:c>
      <x:c r="E8838" t="n">
        <x:v>1</x:v>
      </x:c>
      <x:c r="F8838" t="str">
        <x:v>January</x:v>
      </x:c>
      <x:c r="G8838" s="15" t="d">
        <x:v>2025-01-01T00:00:00.000Z</x:v>
      </x:c>
      <x:c r="H8838" t="str">
        <x:v>2025-01</x:v>
      </x:c>
      <x:c r="I8838" t="str">
        <x:v>Australia</x:v>
      </x:c>
      <x:c r="J8838" t="str">
        <x:v>Asia Pacific</x:v>
      </x:c>
      <x:c r="K8838" t="str">
        <x:v>AUD</x:v>
      </x:c>
      <x:c r="L8838" t="str">
        <x:v>Baileys</x:v>
      </x:c>
      <x:c r="M8838" t="str">
        <x:v>Liqueur</x:v>
      </x:c>
      <x:c r="N8838" t="str">
        <x:v>Off-Trade</x:v>
      </x:c>
      <x:c r="O8838" t="str">
        <x:v>Hospitality Group</x:v>
      </x:c>
      <x:c r="P8838" t="str">
        <x:v>SR-019</x:v>
      </x:c>
      <x:c r="Q8838" s="16" t="n">
        <x:v>43</x:v>
      </x:c>
      <x:c r="R8838" s="17" t="n">
        <x:v>16.76</x:v>
      </x:c>
      <x:c r="S8838" s="18" t="n">
        <x:v>0</x:v>
      </x:c>
      <x:c r="T8838" s="17" t="n">
        <x:v>720.54</x:v>
      </x:c>
      <x:c r="U8838" s="17" t="n">
        <x:v>720.54</x:v>
      </x:c>
      <x:c r="V8838" s="17" t="n">
        <x:v>340.23</x:v>
      </x:c>
      <x:c r="W8838" s="17" t="n">
        <x:v>380.31</x:v>
      </x:c>
      <x:c r="X8838" s="18" t="n">
        <x:v>0.5278</x:v>
      </x:c>
      <x:c r="Y8838" s="17" t="n">
        <x:v>750.89</x:v>
      </x:c>
      <x:c r="Z8838" s="18" t="n">
        <x:v>0.9596</x:v>
      </x:c>
      <x:c r="AA8838" s="18" t="n">
        <x:v>0.0628</x:v>
      </x:c>
      <x:c r="AB8838" t="str">
        <x:v>No</x:v>
      </x:c>
      <x:c r="AC8838" t="str">
        <x:v>Core</x:v>
      </x:c>
      <x:c r="AD8838" s="18" t="n">
        <x:v>0.52781247397785</x:v>
      </x:c>
      <x:c r="AE8838" s="18" t="n">
        <x:v>0.9595812968610582</x:v>
      </x:c>
      <x:c r="AF8838" s="17" t="n">
        <x:v>-30.350000000000023</x:v>
      </x:c>
      <x:c r="AG8838" s="18" t="n">
        <x:v>-0.04041870313894182</x:v>
      </x:c>
      <x:c r="AH8838" t="str">
        <x:v>Below Target</x:v>
      </x:c>
    </x:row>
    <x:row r="8839">
      <x:c r="A8839" t="str">
        <x:v>TXN-008836</x:v>
      </x:c>
      <x:c r="B8839" s="14" t="d">
        <x:v>2023-10-07T00:00:00.000Z</x:v>
      </x:c>
      <x:c r="C8839" t="n">
        <x:v>2023</x:v>
      </x:c>
      <x:c r="D8839" t="str">
        <x:v>Q4</x:v>
      </x:c>
      <x:c r="E8839" t="n">
        <x:v>10</x:v>
      </x:c>
      <x:c r="F8839" t="str">
        <x:v>October</x:v>
      </x:c>
      <x:c r="G8839" s="15" t="d">
        <x:v>2023-10-01T00:00:00.000Z</x:v>
      </x:c>
      <x:c r="H8839" t="str">
        <x:v>2023-10</x:v>
      </x:c>
      <x:c r="I8839" t="str">
        <x:v>Singapore</x:v>
      </x:c>
      <x:c r="J8839" t="str">
        <x:v>Asia Pacific</x:v>
      </x:c>
      <x:c r="K8839" t="str">
        <x:v>SGD</x:v>
      </x:c>
      <x:c r="L8839" t="str">
        <x:v>Johnnie Walker</x:v>
      </x:c>
      <x:c r="M8839" t="str">
        <x:v>Scotch Whisky</x:v>
      </x:c>
      <x:c r="N8839" t="str">
        <x:v>On-Trade</x:v>
      </x:c>
      <x:c r="O8839" t="str">
        <x:v>Hospitality Group</x:v>
      </x:c>
      <x:c r="P8839" t="str">
        <x:v>SR-020</x:v>
      </x:c>
      <x:c r="Q8839" s="16" t="n">
        <x:v>28</x:v>
      </x:c>
      <x:c r="R8839" s="17" t="n">
        <x:v>36.86</x:v>
      </x:c>
      <x:c r="S8839" s="18" t="n">
        <x:v>0</x:v>
      </x:c>
      <x:c r="T8839" s="17" t="n">
        <x:v>1032.16</x:v>
      </x:c>
      <x:c r="U8839" s="17" t="n">
        <x:v>1032.16</x:v>
      </x:c>
      <x:c r="V8839" s="17" t="n">
        <x:v>458.53</x:v>
      </x:c>
      <x:c r="W8839" s="17" t="n">
        <x:v>573.63</x:v>
      </x:c>
      <x:c r="X8839" s="18" t="n">
        <x:v>0.5558</x:v>
      </x:c>
      <x:c r="Y8839" s="17" t="n">
        <x:v>1112.66</x:v>
      </x:c>
      <x:c r="Z8839" s="18" t="n">
        <x:v>0.9277</x:v>
      </x:c>
      <x:c r="AA8839" s="18" t="n">
        <x:v>0.0522</x:v>
      </x:c>
      <x:c r="AB8839" t="str">
        <x:v>No</x:v>
      </x:c>
      <x:c r="AC8839" t="str">
        <x:v>Luxury / Reserve</x:v>
      </x:c>
      <x:c r="AD8839" s="18" t="n">
        <x:v>0.5557568594016431</x:v>
      </x:c>
      <x:c r="AE8839" s="18" t="n">
        <x:v>0.9276508547085363</x:v>
      </x:c>
      <x:c r="AF8839" s="17" t="n">
        <x:v>-80.5</x:v>
      </x:c>
      <x:c r="AG8839" s="18" t="n">
        <x:v>-0.07234914529146369</x:v>
      </x:c>
      <x:c r="AH8839" t="str">
        <x:v>Below Target</x:v>
      </x:c>
    </x:row>
    <x:row r="8840">
      <x:c r="A8840" t="str">
        <x:v>TXN-008837</x:v>
      </x:c>
      <x:c r="B8840" s="14" t="d">
        <x:v>2024-08-28T00:00:00.000Z</x:v>
      </x:c>
      <x:c r="C8840" t="n">
        <x:v>2024</x:v>
      </x:c>
      <x:c r="D8840" t="str">
        <x:v>Q3</x:v>
      </x:c>
      <x:c r="E8840" t="n">
        <x:v>8</x:v>
      </x:c>
      <x:c r="F8840" t="str">
        <x:v>August</x:v>
      </x:c>
      <x:c r="G8840" s="15" t="d">
        <x:v>2024-08-01T00:00:00.000Z</x:v>
      </x:c>
      <x:c r="H8840" t="str">
        <x:v>2024-08</x:v>
      </x:c>
      <x:c r="I8840" t="str">
        <x:v>India</x:v>
      </x:c>
      <x:c r="J8840" t="str">
        <x:v>Asia Pacific</x:v>
      </x:c>
      <x:c r="K8840" t="str">
        <x:v>INR</x:v>
      </x:c>
      <x:c r="L8840" t="str">
        <x:v>Guinness</x:v>
      </x:c>
      <x:c r="M8840" t="str">
        <x:v>Beer / Stout</x:v>
      </x:c>
      <x:c r="N8840" t="str">
        <x:v>Duty Free / Travel Retail</x:v>
      </x:c>
      <x:c r="O8840" t="str">
        <x:v>Hospitality Group</x:v>
      </x:c>
      <x:c r="P8840" t="str">
        <x:v>SR-056</x:v>
      </x:c>
      <x:c r="Q8840" s="16" t="n">
        <x:v>62</x:v>
      </x:c>
      <x:c r="R8840" s="17" t="n">
        <x:v>8.85</x:v>
      </x:c>
      <x:c r="S8840" s="18" t="n">
        <x:v>0</x:v>
      </x:c>
      <x:c r="T8840" s="17" t="n">
        <x:v>548.79</x:v>
      </x:c>
      <x:c r="U8840" s="17" t="n">
        <x:v>548.79</x:v>
      </x:c>
      <x:c r="V8840" s="17" t="n">
        <x:v>294.55</x:v>
      </x:c>
      <x:c r="W8840" s="17" t="n">
        <x:v>254.25</x:v>
      </x:c>
      <x:c r="X8840" s="18" t="n">
        <x:v>0.4633</x:v>
      </x:c>
      <x:c r="Y8840" s="17" t="n">
        <x:v>569.88</x:v>
      </x:c>
      <x:c r="Z8840" s="18" t="n">
        <x:v>0.963</x:v>
      </x:c>
      <x:c r="AA8840" s="18" t="n">
        <x:v>0.0998</x:v>
      </x:c>
      <x:c r="AB8840" t="str">
        <x:v>No</x:v>
      </x:c>
      <x:c r="AC8840" t="str">
        <x:v>Core</x:v>
      </x:c>
      <x:c r="AD8840" s="18" t="n">
        <x:v>0.4632919696058602</x:v>
      </x:c>
      <x:c r="AE8840" s="18" t="n">
        <x:v>0.9629922088860812</x:v>
      </x:c>
      <x:c r="AF8840" s="17" t="n">
        <x:v>-21.090000000000032</x:v>
      </x:c>
      <x:c r="AG8840" s="18" t="n">
        <x:v>-0.037007791113918775</x:v>
      </x:c>
      <x:c r="AH8840" t="str">
        <x:v>Below Target</x:v>
      </x:c>
    </x:row>
    <x:row r="8841">
      <x:c r="A8841" t="str">
        <x:v>TXN-008838</x:v>
      </x:c>
      <x:c r="B8841" s="14" t="d">
        <x:v>2024-04-01T00:00:00.000Z</x:v>
      </x:c>
      <x:c r="C8841" t="n">
        <x:v>2024</x:v>
      </x:c>
      <x:c r="D8841" t="str">
        <x:v>Q2</x:v>
      </x:c>
      <x:c r="E8841" t="n">
        <x:v>4</x:v>
      </x:c>
      <x:c r="F8841" t="str">
        <x:v>April</x:v>
      </x:c>
      <x:c r="G8841" s="15" t="d">
        <x:v>2024-04-01T00:00:00.000Z</x:v>
      </x:c>
      <x:c r="H8841" t="str">
        <x:v>2024-04</x:v>
      </x:c>
      <x:c r="I8841" t="str">
        <x:v>Japan</x:v>
      </x:c>
      <x:c r="J8841" t="str">
        <x:v>Asia Pacific</x:v>
      </x:c>
      <x:c r="K8841" t="str">
        <x:v>JPY</x:v>
      </x:c>
      <x:c r="L8841" t="str">
        <x:v>Tanqueray</x:v>
      </x:c>
      <x:c r="M8841" t="str">
        <x:v>Gin</x:v>
      </x:c>
      <x:c r="N8841" t="str">
        <x:v>On-Trade</x:v>
      </x:c>
      <x:c r="O8841" t="str">
        <x:v>Independent Retailer</x:v>
      </x:c>
      <x:c r="P8841" t="str">
        <x:v>SR-003</x:v>
      </x:c>
      <x:c r="Q8841" s="16" t="n">
        <x:v>23</x:v>
      </x:c>
      <x:c r="R8841" s="17" t="n">
        <x:v>30.84</x:v>
      </x:c>
      <x:c r="S8841" s="18" t="n">
        <x:v>0</x:v>
      </x:c>
      <x:c r="T8841" s="17" t="n">
        <x:v>709.29</x:v>
      </x:c>
      <x:c r="U8841" s="17" t="n">
        <x:v>709.29</x:v>
      </x:c>
      <x:c r="V8841" s="17" t="n">
        <x:v>319.33</x:v>
      </x:c>
      <x:c r="W8841" s="17" t="n">
        <x:v>389.95</x:v>
      </x:c>
      <x:c r="X8841" s="18" t="n">
        <x:v>0.5498</x:v>
      </x:c>
      <x:c r="Y8841" s="17" t="n">
        <x:v>674.29</x:v>
      </x:c>
      <x:c r="Z8841" s="18" t="n">
        <x:v>1.0519</x:v>
      </x:c>
      <x:c r="AA8841" s="18" t="n">
        <x:v>-0.0186</x:v>
      </x:c>
      <x:c r="AB8841" t="str">
        <x:v>No</x:v>
      </x:c>
      <x:c r="AC8841" t="str">
        <x:v>Premium Core</x:v>
      </x:c>
      <x:c r="AD8841" s="18" t="n">
        <x:v>0.549775127239916</x:v>
      </x:c>
      <x:c r="AE8841" s="18" t="n">
        <x:v>1.0519064497471415</x:v>
      </x:c>
      <x:c r="AF8841" s="17" t="n">
        <x:v>35</x:v>
      </x:c>
      <x:c r="AG8841" s="18" t="n">
        <x:v>0.05190644974714144</x:v>
      </x:c>
      <x:c r="AH8841" t="str">
        <x:v>Above Target</x:v>
      </x:c>
    </x:row>
    <x:row r="8842">
      <x:c r="A8842" t="str">
        <x:v>TXN-008839</x:v>
      </x:c>
      <x:c r="B8842" s="14" t="d">
        <x:v>2024-08-09T00:00:00.000Z</x:v>
      </x:c>
      <x:c r="C8842" t="n">
        <x:v>2024</x:v>
      </x:c>
      <x:c r="D8842" t="str">
        <x:v>Q3</x:v>
      </x:c>
      <x:c r="E8842" t="n">
        <x:v>8</x:v>
      </x:c>
      <x:c r="F8842" t="str">
        <x:v>August</x:v>
      </x:c>
      <x:c r="G8842" s="15" t="d">
        <x:v>2024-08-01T00:00:00.000Z</x:v>
      </x:c>
      <x:c r="H8842" t="str">
        <x:v>2024-08</x:v>
      </x:c>
      <x:c r="I8842" t="str">
        <x:v>Canada</x:v>
      </x:c>
      <x:c r="J8842" t="str">
        <x:v>North America</x:v>
      </x:c>
      <x:c r="K8842" t="str">
        <x:v>CAD</x:v>
      </x:c>
      <x:c r="L8842" t="str">
        <x:v>Smirnoff</x:v>
      </x:c>
      <x:c r="M8842" t="str">
        <x:v>Vodka</x:v>
      </x:c>
      <x:c r="N8842" t="str">
        <x:v>Off-Trade</x:v>
      </x:c>
      <x:c r="O8842" t="str">
        <x:v>Hospitality Group</x:v>
      </x:c>
      <x:c r="P8842" t="str">
        <x:v>SR-030</x:v>
      </x:c>
      <x:c r="Q8842" s="16" t="n">
        <x:v>31</x:v>
      </x:c>
      <x:c r="R8842" s="17" t="n">
        <x:v>21.39</x:v>
      </x:c>
      <x:c r="S8842" s="18" t="n">
        <x:v>0</x:v>
      </x:c>
      <x:c r="T8842" s="17" t="n">
        <x:v>663.19</x:v>
      </x:c>
      <x:c r="U8842" s="17" t="n">
        <x:v>663.19</x:v>
      </x:c>
      <x:c r="V8842" s="17" t="n">
        <x:v>335.27</x:v>
      </x:c>
      <x:c r="W8842" s="17" t="n">
        <x:v>327.92</x:v>
      </x:c>
      <x:c r="X8842" s="18" t="n">
        <x:v>0.4945</x:v>
      </x:c>
      <x:c r="Y8842" s="17" t="n">
        <x:v>748.07</x:v>
      </x:c>
      <x:c r="Z8842" s="18" t="n">
        <x:v>0.8865</x:v>
      </x:c>
      <x:c r="AA8842" s="18" t="n">
        <x:v>-0.0228</x:v>
      </x:c>
      <x:c r="AB8842" t="str">
        <x:v>No</x:v>
      </x:c>
      <x:c r="AC8842" t="str">
        <x:v>Core</x:v>
      </x:c>
      <x:c r="AD8842" s="18" t="n">
        <x:v>0.4944586016073825</x:v>
      </x:c>
      <x:c r="AE8842" s="18" t="n">
        <x:v>0.8865346825831807</x:v>
      </x:c>
      <x:c r="AF8842" s="17" t="n">
        <x:v>-84.88</x:v>
      </x:c>
      <x:c r="AG8842" s="18" t="n">
        <x:v>-0.11346531741681927</x:v>
      </x:c>
      <x:c r="AH8842" t="str">
        <x:v>Below Target</x:v>
      </x:c>
    </x:row>
    <x:row r="8843">
      <x:c r="A8843" t="str">
        <x:v>TXN-008840</x:v>
      </x:c>
      <x:c r="B8843" s="14" t="d">
        <x:v>2023-06-14T00:00:00.000Z</x:v>
      </x:c>
      <x:c r="C8843" t="n">
        <x:v>2023</x:v>
      </x:c>
      <x:c r="D8843" t="str">
        <x:v>Q2</x:v>
      </x:c>
      <x:c r="E8843" t="n">
        <x:v>6</x:v>
      </x:c>
      <x:c r="F8843" t="str">
        <x:v>June</x:v>
      </x:c>
      <x:c r="G8843" s="15" t="d">
        <x:v>2023-06-01T00:00:00.000Z</x:v>
      </x:c>
      <x:c r="H8843" t="str">
        <x:v>2023-06</x:v>
      </x:c>
      <x:c r="I8843" t="str">
        <x:v>Singapore</x:v>
      </x:c>
      <x:c r="J8843" t="str">
        <x:v>Asia Pacific</x:v>
      </x:c>
      <x:c r="K8843" t="str">
        <x:v>SGD</x:v>
      </x:c>
      <x:c r="L8843" t="str">
        <x:v>Smirnoff</x:v>
      </x:c>
      <x:c r="M8843" t="str">
        <x:v>Vodka</x:v>
      </x:c>
      <x:c r="N8843" t="str">
        <x:v>Wholesale</x:v>
      </x:c>
      <x:c r="O8843" t="str">
        <x:v>E-commerce Partner</x:v>
      </x:c>
      <x:c r="P8843" t="str">
        <x:v>SR-014</x:v>
      </x:c>
      <x:c r="Q8843" s="16" t="n">
        <x:v>56</x:v>
      </x:c>
      <x:c r="R8843" s="17" t="n">
        <x:v>16.94</x:v>
      </x:c>
      <x:c r="S8843" s="18" t="n">
        <x:v>0</x:v>
      </x:c>
      <x:c r="T8843" s="17" t="n">
        <x:v>948.68</x:v>
      </x:c>
      <x:c r="U8843" s="17" t="n">
        <x:v>948.68</x:v>
      </x:c>
      <x:c r="V8843" s="17" t="n">
        <x:v>470.13</x:v>
      </x:c>
      <x:c r="W8843" s="17" t="n">
        <x:v>478.55</x:v>
      </x:c>
      <x:c r="X8843" s="18" t="n">
        <x:v>0.5044</x:v>
      </x:c>
      <x:c r="Y8843" s="17" t="n">
        <x:v>908.51</x:v>
      </x:c>
      <x:c r="Z8843" s="18" t="n">
        <x:v>1.0442</x:v>
      </x:c>
      <x:c r="AA8843" s="18" t="n">
        <x:v>0.0798</x:v>
      </x:c>
      <x:c r="AB8843" t="str">
        <x:v>No</x:v>
      </x:c>
      <x:c r="AC8843" t="str">
        <x:v>Core</x:v>
      </x:c>
      <x:c r="AD8843" s="18" t="n">
        <x:v>0.5044377450773707</x:v>
      </x:c>
      <x:c r="AE8843" s="18" t="n">
        <x:v>1.0442152535470166</x:v>
      </x:c>
      <x:c r="AF8843" s="17" t="n">
        <x:v>40.16999999999996</x:v>
      </x:c>
      <x:c r="AG8843" s="18" t="n">
        <x:v>0.0442152535470165</x:v>
      </x:c>
      <x:c r="AH8843" t="str">
        <x:v>Above Target</x:v>
      </x:c>
    </x:row>
    <x:row r="8844">
      <x:c r="A8844" t="str">
        <x:v>TXN-008841</x:v>
      </x:c>
      <x:c r="B8844" s="14" t="d">
        <x:v>2023-03-13T00:00:00.000Z</x:v>
      </x:c>
      <x:c r="C8844" t="n">
        <x:v>2023</x:v>
      </x:c>
      <x:c r="D8844" t="str">
        <x:v>Q1</x:v>
      </x:c>
      <x:c r="E8844" t="n">
        <x:v>3</x:v>
      </x:c>
      <x:c r="F8844" t="str">
        <x:v>March</x:v>
      </x:c>
      <x:c r="G8844" s="15" t="d">
        <x:v>2023-03-01T00:00:00.000Z</x:v>
      </x:c>
      <x:c r="H8844" t="str">
        <x:v>2023-03</x:v>
      </x:c>
      <x:c r="I8844" t="str">
        <x:v>India</x:v>
      </x:c>
      <x:c r="J8844" t="str">
        <x:v>Asia Pacific</x:v>
      </x:c>
      <x:c r="K8844" t="str">
        <x:v>INR</x:v>
      </x:c>
      <x:c r="L8844" t="str">
        <x:v>J&amp;B</x:v>
      </x:c>
      <x:c r="M8844" t="str">
        <x:v>Scotch Whisky</x:v>
      </x:c>
      <x:c r="N8844" t="str">
        <x:v>Wholesale</x:v>
      </x:c>
      <x:c r="O8844" t="str">
        <x:v>Key Account</x:v>
      </x:c>
      <x:c r="P8844" t="str">
        <x:v>SR-037</x:v>
      </x:c>
      <x:c r="Q8844" s="16" t="n">
        <x:v>50</x:v>
      </x:c>
      <x:c r="R8844" s="17" t="n">
        <x:v>22.8</x:v>
      </x:c>
      <x:c r="S8844" s="18" t="n">
        <x:v>0</x:v>
      </x:c>
      <x:c r="T8844" s="17" t="n">
        <x:v>1140.01</x:v>
      </x:c>
      <x:c r="U8844" s="17" t="n">
        <x:v>1140.01</x:v>
      </x:c>
      <x:c r="V8844" s="17" t="n">
        <x:v>571.72</x:v>
      </x:c>
      <x:c r="W8844" s="17" t="n">
        <x:v>568.29</x:v>
      </x:c>
      <x:c r="X8844" s="18" t="n">
        <x:v>0.4985</x:v>
      </x:c>
      <x:c r="Y8844" s="17" t="n">
        <x:v>1183.96</x:v>
      </x:c>
      <x:c r="Z8844" s="18" t="n">
        <x:v>0.9629</x:v>
      </x:c>
      <x:c r="AA8844" s="18" t="n">
        <x:v>-0.0285</x:v>
      </x:c>
      <x:c r="AB8844" t="str">
        <x:v>No</x:v>
      </x:c>
      <x:c r="AC8844" t="str">
        <x:v>Core</x:v>
      </x:c>
      <x:c r="AD8844" s="18" t="n">
        <x:v>0.49849562723134005</x:v>
      </x:c>
      <x:c r="AE8844" s="18" t="n">
        <x:v>0.9628788134734281</x:v>
      </x:c>
      <x:c r="AF8844" s="17" t="n">
        <x:v>-43.950000000000045</x:v>
      </x:c>
      <x:c r="AG8844" s="18" t="n">
        <x:v>-0.037121186526571884</x:v>
      </x:c>
      <x:c r="AH8844" t="str">
        <x:v>Below Target</x:v>
      </x:c>
    </x:row>
    <x:row r="8845">
      <x:c r="A8845" t="str">
        <x:v>TXN-008842</x:v>
      </x:c>
      <x:c r="B8845" s="14" t="d">
        <x:v>2025-10-02T00:00:00.000Z</x:v>
      </x:c>
      <x:c r="C8845" t="n">
        <x:v>2025</x:v>
      </x:c>
      <x:c r="D8845" t="str">
        <x:v>Q4</x:v>
      </x:c>
      <x:c r="E8845" t="n">
        <x:v>10</x:v>
      </x:c>
      <x:c r="F8845" t="str">
        <x:v>October</x:v>
      </x:c>
      <x:c r="G8845" s="15" t="d">
        <x:v>2025-10-01T00:00:00.000Z</x:v>
      </x:c>
      <x:c r="H8845" t="str">
        <x:v>2025-10</x:v>
      </x:c>
      <x:c r="I8845" t="str">
        <x:v>United States</x:v>
      </x:c>
      <x:c r="J8845" t="str">
        <x:v>North America</x:v>
      </x:c>
      <x:c r="K8845" t="str">
        <x:v>USD</x:v>
      </x:c>
      <x:c r="L8845" t="str">
        <x:v>Smirnoff</x:v>
      </x:c>
      <x:c r="M8845" t="str">
        <x:v>Vodka</x:v>
      </x:c>
      <x:c r="N8845" t="str">
        <x:v>Wholesale</x:v>
      </x:c>
      <x:c r="O8845" t="str">
        <x:v>E-commerce Partner</x:v>
      </x:c>
      <x:c r="P8845" t="str">
        <x:v>SR-055</x:v>
      </x:c>
      <x:c r="Q8845" s="16" t="n">
        <x:v>238</x:v>
      </x:c>
      <x:c r="R8845" s="17" t="n">
        <x:v>19.86</x:v>
      </x:c>
      <x:c r="S8845" s="18" t="n">
        <x:v>0.03</x:v>
      </x:c>
      <x:c r="T8845" s="17" t="n">
        <x:v>4727.57</x:v>
      </x:c>
      <x:c r="U8845" s="17" t="n">
        <x:v>4585.74</x:v>
      </x:c>
      <x:c r="V8845" s="17" t="n">
        <x:v>2380.27</x:v>
      </x:c>
      <x:c r="W8845" s="17" t="n">
        <x:v>2205.47</x:v>
      </x:c>
      <x:c r="X8845" s="18" t="n">
        <x:v>0.4809</x:v>
      </x:c>
      <x:c r="Y8845" s="17" t="n">
        <x:v>4528.92</x:v>
      </x:c>
      <x:c r="Z8845" s="18" t="n">
        <x:v>1.0125</x:v>
      </x:c>
      <x:c r="AA8845" s="18" t="n">
        <x:v>0.0203</x:v>
      </x:c>
      <x:c r="AB8845" t="str">
        <x:v>No</x:v>
      </x:c>
      <x:c r="AC8845" t="str">
        <x:v>Core</x:v>
      </x:c>
      <x:c r="AD8845" s="18" t="n">
        <x:v>0.48094091684221085</x:v>
      </x:c>
      <x:c r="AE8845" s="18" t="n">
        <x:v>1.012546037465886</x:v>
      </x:c>
      <x:c r="AF8845" s="17" t="n">
        <x:v>56.81999999999971</x:v>
      </x:c>
      <x:c r="AG8845" s="18" t="n">
        <x:v>0.012546037465885842</x:v>
      </x:c>
      <x:c r="AH8845" t="str">
        <x:v>Above Target</x:v>
      </x:c>
    </x:row>
    <x:row r="8846">
      <x:c r="A8846" t="str">
        <x:v>TXN-008843</x:v>
      </x:c>
      <x:c r="B8846" s="14" t="d">
        <x:v>2025-08-26T00:00:00.000Z</x:v>
      </x:c>
      <x:c r="C8846" t="n">
        <x:v>2025</x:v>
      </x:c>
      <x:c r="D8846" t="str">
        <x:v>Q3</x:v>
      </x:c>
      <x:c r="E8846" t="n">
        <x:v>8</x:v>
      </x:c>
      <x:c r="F8846" t="str">
        <x:v>August</x:v>
      </x:c>
      <x:c r="G8846" s="15" t="d">
        <x:v>2025-08-01T00:00:00.000Z</x:v>
      </x:c>
      <x:c r="H8846" t="str">
        <x:v>2025-08</x:v>
      </x:c>
      <x:c r="I8846" t="str">
        <x:v>United States</x:v>
      </x:c>
      <x:c r="J8846" t="str">
        <x:v>North America</x:v>
      </x:c>
      <x:c r="K8846" t="str">
        <x:v>USD</x:v>
      </x:c>
      <x:c r="L8846" t="str">
        <x:v>Don Julio</x:v>
      </x:c>
      <x:c r="M8846" t="str">
        <x:v>Tequila</x:v>
      </x:c>
      <x:c r="N8846" t="str">
        <x:v>Off-Trade</x:v>
      </x:c>
      <x:c r="O8846" t="str">
        <x:v>Key Account</x:v>
      </x:c>
      <x:c r="P8846" t="str">
        <x:v>SR-055</x:v>
      </x:c>
      <x:c r="Q8846" s="16" t="n">
        <x:v>378</x:v>
      </x:c>
      <x:c r="R8846" s="17" t="n">
        <x:v>45.69</x:v>
      </x:c>
      <x:c r="S8846" s="18" t="n">
        <x:v>0.08</x:v>
      </x:c>
      <x:c r="T8846" s="17" t="n">
        <x:v>17270.57</x:v>
      </x:c>
      <x:c r="U8846" s="17" t="n">
        <x:v>15888.93</x:v>
      </x:c>
      <x:c r="V8846" s="17" t="n">
        <x:v>7033.79</x:v>
      </x:c>
      <x:c r="W8846" s="17" t="n">
        <x:v>8855.14</x:v>
      </x:c>
      <x:c r="X8846" s="18" t="n">
        <x:v>0.5573</x:v>
      </x:c>
      <x:c r="Y8846" s="17" t="n">
        <x:v>18236.81</x:v>
      </x:c>
      <x:c r="Z8846" s="18" t="n">
        <x:v>0.8713</x:v>
      </x:c>
      <x:c r="AA8846" s="18" t="n">
        <x:v>0.1136</x:v>
      </x:c>
      <x:c r="AB8846" t="str">
        <x:v>Yes</x:v>
      </x:c>
      <x:c r="AC8846" t="str">
        <x:v>Luxury / Reserve</x:v>
      </x:c>
      <x:c r="AD8846" s="18" t="n">
        <x:v>0.5573150614924982</x:v>
      </x:c>
      <x:c r="AE8846" s="18" t="n">
        <x:v>0.8712559926873176</x:v>
      </x:c>
      <x:c r="AF8846" s="17" t="n">
        <x:v>-2347.880000000001</x:v>
      </x:c>
      <x:c r="AG8846" s="18" t="n">
        <x:v>-0.12874400731268248</x:v>
      </x:c>
      <x:c r="AH8846" t="str">
        <x:v>Below Target</x:v>
      </x:c>
    </x:row>
    <x:row r="8847">
      <x:c r="A8847" t="str">
        <x:v>TXN-008844</x:v>
      </x:c>
      <x:c r="B8847" s="14" t="d">
        <x:v>2023-01-12T00:00:00.000Z</x:v>
      </x:c>
      <x:c r="C8847" t="n">
        <x:v>2023</x:v>
      </x:c>
      <x:c r="D8847" t="str">
        <x:v>Q1</x:v>
      </x:c>
      <x:c r="E8847" t="n">
        <x:v>1</x:v>
      </x:c>
      <x:c r="F8847" t="str">
        <x:v>January</x:v>
      </x:c>
      <x:c r="G8847" s="15" t="d">
        <x:v>2023-01-01T00:00:00.000Z</x:v>
      </x:c>
      <x:c r="H8847" t="str">
        <x:v>2023-01</x:v>
      </x:c>
      <x:c r="I8847" t="str">
        <x:v>Mexico</x:v>
      </x:c>
      <x:c r="J8847" t="str">
        <x:v>Latin America &amp; Caribbean</x:v>
      </x:c>
      <x:c r="K8847" t="str">
        <x:v>MXN</x:v>
      </x:c>
      <x:c r="L8847" t="str">
        <x:v>Baileys</x:v>
      </x:c>
      <x:c r="M8847" t="str">
        <x:v>Liqueur</x:v>
      </x:c>
      <x:c r="N8847" t="str">
        <x:v>Off-Trade</x:v>
      </x:c>
      <x:c r="O8847" t="str">
        <x:v>Independent Retailer</x:v>
      </x:c>
      <x:c r="P8847" t="str">
        <x:v>SR-028</x:v>
      </x:c>
      <x:c r="Q8847" s="16" t="n">
        <x:v>42</x:v>
      </x:c>
      <x:c r="R8847" s="17" t="n">
        <x:v>18.33</x:v>
      </x:c>
      <x:c r="S8847" s="18" t="n">
        <x:v>0</x:v>
      </x:c>
      <x:c r="T8847" s="17" t="n">
        <x:v>769.86</x:v>
      </x:c>
      <x:c r="U8847" s="17" t="n">
        <x:v>769.86</x:v>
      </x:c>
      <x:c r="V8847" s="17" t="n">
        <x:v>344.28</x:v>
      </x:c>
      <x:c r="W8847" s="17" t="n">
        <x:v>425.58</x:v>
      </x:c>
      <x:c r="X8847" s="18" t="n">
        <x:v>0.5528</x:v>
      </x:c>
      <x:c r="Y8847" s="17" t="n">
        <x:v>695.71</x:v>
      </x:c>
      <x:c r="Z8847" s="18" t="n">
        <x:v>1.1066</x:v>
      </x:c>
      <x:c r="AA8847" s="18" t="n">
        <x:v>0.0019</x:v>
      </x:c>
      <x:c r="AB8847" t="str">
        <x:v>No</x:v>
      </x:c>
      <x:c r="AC8847" t="str">
        <x:v>Core</x:v>
      </x:c>
      <x:c r="AD8847" s="18" t="n">
        <x:v>0.552801808120957</x:v>
      </x:c>
      <x:c r="AE8847" s="18" t="n">
        <x:v>1.106581765390752</x:v>
      </x:c>
      <x:c r="AF8847" s="17" t="n">
        <x:v>74.14999999999998</x:v>
      </x:c>
      <x:c r="AG8847" s="18" t="n">
        <x:v>0.10658176539075186</x:v>
      </x:c>
      <x:c r="AH8847" t="str">
        <x:v>Above Target</x:v>
      </x:c>
    </x:row>
    <x:row r="8848">
      <x:c r="A8848" t="str">
        <x:v>TXN-008845</x:v>
      </x:c>
      <x:c r="B8848" s="14" t="d">
        <x:v>2024-11-20T00:00:00.000Z</x:v>
      </x:c>
      <x:c r="C8848" t="n">
        <x:v>2024</x:v>
      </x:c>
      <x:c r="D8848" t="str">
        <x:v>Q4</x:v>
      </x:c>
      <x:c r="E8848" t="n">
        <x:v>11</x:v>
      </x:c>
      <x:c r="F8848" t="str">
        <x:v>November</x:v>
      </x:c>
      <x:c r="G8848" s="15" t="d">
        <x:v>2024-11-01T00:00:00.000Z</x:v>
      </x:c>
      <x:c r="H8848" t="str">
        <x:v>2024-11</x:v>
      </x:c>
      <x:c r="I8848" t="str">
        <x:v>Spain</x:v>
      </x:c>
      <x:c r="J8848" t="str">
        <x:v>Europe</x:v>
      </x:c>
      <x:c r="K8848" t="str">
        <x:v>EUR</x:v>
      </x:c>
      <x:c r="L8848" t="str">
        <x:v>Cîroc</x:v>
      </x:c>
      <x:c r="M8848" t="str">
        <x:v>Vodka</x:v>
      </x:c>
      <x:c r="N8848" t="str">
        <x:v>On-Trade</x:v>
      </x:c>
      <x:c r="O8848" t="str">
        <x:v>Independent Retailer</x:v>
      </x:c>
      <x:c r="P8848" t="str">
        <x:v>SR-037</x:v>
      </x:c>
      <x:c r="Q8848" s="16" t="n">
        <x:v>48</x:v>
      </x:c>
      <x:c r="R8848" s="17" t="n">
        <x:v>40.6</x:v>
      </x:c>
      <x:c r="S8848" s="18" t="n">
        <x:v>0</x:v>
      </x:c>
      <x:c r="T8848" s="17" t="n">
        <x:v>1948.58</x:v>
      </x:c>
      <x:c r="U8848" s="17" t="n">
        <x:v>1948.58</x:v>
      </x:c>
      <x:c r="V8848" s="17" t="n">
        <x:v>761.75</x:v>
      </x:c>
      <x:c r="W8848" s="17" t="n">
        <x:v>1186.83</x:v>
      </x:c>
      <x:c r="X8848" s="18" t="n">
        <x:v>0.6091</x:v>
      </x:c>
      <x:c r="Y8848" s="17" t="n">
        <x:v>1930.12</x:v>
      </x:c>
      <x:c r="Z8848" s="18" t="n">
        <x:v>1.0096</x:v>
      </x:c>
      <x:c r="AA8848" s="18" t="n">
        <x:v>0.0222</x:v>
      </x:c>
      <x:c r="AB8848" t="str">
        <x:v>No</x:v>
      </x:c>
      <x:c r="AC8848" t="str">
        <x:v>Luxury / Reserve</x:v>
      </x:c>
      <x:c r="AD8848" s="18" t="n">
        <x:v>0.6090743002596762</x:v>
      </x:c>
      <x:c r="AE8848" s="18" t="n">
        <x:v>1.0095641721758233</x:v>
      </x:c>
      <x:c r="AF8848" s="17" t="n">
        <x:v>18.460000000000036</x:v>
      </x:c>
      <x:c r="AG8848" s="18" t="n">
        <x:v>0.009564172175823284</x:v>
      </x:c>
      <x:c r="AH8848" t="str">
        <x:v>Above Target</x:v>
      </x:c>
    </x:row>
    <x:row r="8849">
      <x:c r="A8849" t="str">
        <x:v>TXN-008846</x:v>
      </x:c>
      <x:c r="B8849" s="14" t="d">
        <x:v>2025-03-18T00:00:00.000Z</x:v>
      </x:c>
      <x:c r="C8849" t="n">
        <x:v>2025</x:v>
      </x:c>
      <x:c r="D8849" t="str">
        <x:v>Q1</x:v>
      </x:c>
      <x:c r="E8849" t="n">
        <x:v>3</x:v>
      </x:c>
      <x:c r="F8849" t="str">
        <x:v>March</x:v>
      </x:c>
      <x:c r="G8849" s="15" t="d">
        <x:v>2025-03-01T00:00:00.000Z</x:v>
      </x:c>
      <x:c r="H8849" t="str">
        <x:v>2025-03</x:v>
      </x:c>
      <x:c r="I8849" t="str">
        <x:v>Mexico</x:v>
      </x:c>
      <x:c r="J8849" t="str">
        <x:v>Latin America &amp; Caribbean</x:v>
      </x:c>
      <x:c r="K8849" t="str">
        <x:v>MXN</x:v>
      </x:c>
      <x:c r="L8849" t="str">
        <x:v>Don Julio</x:v>
      </x:c>
      <x:c r="M8849" t="str">
        <x:v>Tequila</x:v>
      </x:c>
      <x:c r="N8849" t="str">
        <x:v>Off-Trade</x:v>
      </x:c>
      <x:c r="O8849" t="str">
        <x:v>Hospitality Group</x:v>
      </x:c>
      <x:c r="P8849" t="str">
        <x:v>SR-004</x:v>
      </x:c>
      <x:c r="Q8849" s="16" t="n">
        <x:v>33</x:v>
      </x:c>
      <x:c r="R8849" s="17" t="n">
        <x:v>49.65</x:v>
      </x:c>
      <x:c r="S8849" s="18" t="n">
        <x:v>0.02</x:v>
      </x:c>
      <x:c r="T8849" s="17" t="n">
        <x:v>1638.59</x:v>
      </x:c>
      <x:c r="U8849" s="17" t="n">
        <x:v>1605.82</x:v>
      </x:c>
      <x:c r="V8849" s="17" t="n">
        <x:v>612.01</x:v>
      </x:c>
      <x:c r="W8849" s="17" t="n">
        <x:v>993.8</x:v>
      </x:c>
      <x:c r="X8849" s="18" t="n">
        <x:v>0.6189</x:v>
      </x:c>
      <x:c r="Y8849" s="17" t="n">
        <x:v>1771.73</x:v>
      </x:c>
      <x:c r="Z8849" s="18" t="n">
        <x:v>0.9064</x:v>
      </x:c>
      <x:c r="AA8849" s="18" t="n">
        <x:v>0.0111</x:v>
      </x:c>
      <x:c r="AB8849" t="str">
        <x:v>No</x:v>
      </x:c>
      <x:c r="AC8849" t="str">
        <x:v>Luxury / Reserve</x:v>
      </x:c>
      <x:c r="AD8849" s="18" t="n">
        <x:v>0.618873846383779</x:v>
      </x:c>
      <x:c r="AE8849" s="18" t="n">
        <x:v>0.9063570634351735</x:v>
      </x:c>
      <x:c r="AF8849" s="17" t="n">
        <x:v>-165.91000000000008</x:v>
      </x:c>
      <x:c r="AG8849" s="18" t="n">
        <x:v>-0.09364293656482651</x:v>
      </x:c>
      <x:c r="AH8849" t="str">
        <x:v>Below Target</x:v>
      </x:c>
    </x:row>
    <x:row r="8850">
      <x:c r="A8850" t="str">
        <x:v>TXN-008847</x:v>
      </x:c>
      <x:c r="B8850" s="14" t="d">
        <x:v>2026-05-15T00:00:00.000Z</x:v>
      </x:c>
      <x:c r="C8850" t="n">
        <x:v>2026</x:v>
      </x:c>
      <x:c r="D8850" t="str">
        <x:v>Q2</x:v>
      </x:c>
      <x:c r="E8850" t="n">
        <x:v>5</x:v>
      </x:c>
      <x:c r="F8850" t="str">
        <x:v>May</x:v>
      </x:c>
      <x:c r="G8850" s="15" t="d">
        <x:v>2026-05-01T00:00:00.000Z</x:v>
      </x:c>
      <x:c r="H8850" t="str">
        <x:v>2026-05</x:v>
      </x:c>
      <x:c r="I8850" t="str">
        <x:v>Japan</x:v>
      </x:c>
      <x:c r="J8850" t="str">
        <x:v>Asia Pacific</x:v>
      </x:c>
      <x:c r="K8850" t="str">
        <x:v>JPY</x:v>
      </x:c>
      <x:c r="L8850" t="str">
        <x:v>Cîroc</x:v>
      </x:c>
      <x:c r="M8850" t="str">
        <x:v>Vodka</x:v>
      </x:c>
      <x:c r="N8850" t="str">
        <x:v>On-Trade</x:v>
      </x:c>
      <x:c r="O8850" t="str">
        <x:v>Hospitality Group</x:v>
      </x:c>
      <x:c r="P8850" t="str">
        <x:v>SR-001</x:v>
      </x:c>
      <x:c r="Q8850" s="16" t="n">
        <x:v>57</x:v>
      </x:c>
      <x:c r="R8850" s="17" t="n">
        <x:v>42.32</x:v>
      </x:c>
      <x:c r="S8850" s="18" t="n">
        <x:v>0.02</x:v>
      </x:c>
      <x:c r="T8850" s="17" t="n">
        <x:v>2412.4</x:v>
      </x:c>
      <x:c r="U8850" s="17" t="n">
        <x:v>2364.15</x:v>
      </x:c>
      <x:c r="V8850" s="17" t="n">
        <x:v>1049.91</x:v>
      </x:c>
      <x:c r="W8850" s="17" t="n">
        <x:v>1314.23</x:v>
      </x:c>
      <x:c r="X8850" s="18" t="n">
        <x:v>0.5559</x:v>
      </x:c>
      <x:c r="Y8850" s="17" t="n">
        <x:v>2503.03</x:v>
      </x:c>
      <x:c r="Z8850" s="18" t="n">
        <x:v>0.9445</x:v>
      </x:c>
      <x:c r="AA8850" s="18" t="n">
        <x:v>0.1103</x:v>
      </x:c>
      <x:c r="AB8850" t="str">
        <x:v>No</x:v>
      </x:c>
      <x:c r="AC8850" t="str">
        <x:v>Luxury / Reserve</x:v>
      </x:c>
      <x:c r="AD8850" s="18" t="n">
        <x:v>0.5558995833597699</x:v>
      </x:c>
      <x:c r="AE8850" s="18" t="n">
        <x:v>0.9445152475200057</x:v>
      </x:c>
      <x:c r="AF8850" s="17" t="n">
        <x:v>-138.8800000000001</x:v>
      </x:c>
      <x:c r="AG8850" s="18" t="n">
        <x:v>-0.055484752479994286</x:v>
      </x:c>
      <x:c r="AH8850" t="str">
        <x:v>Below Target</x:v>
      </x:c>
    </x:row>
    <x:row r="8851">
      <x:c r="A8851" t="str">
        <x:v>TXN-008848</x:v>
      </x:c>
      <x:c r="B8851" s="14" t="d">
        <x:v>2023-10-11T00:00:00.000Z</x:v>
      </x:c>
      <x:c r="C8851" t="n">
        <x:v>2023</x:v>
      </x:c>
      <x:c r="D8851" t="str">
        <x:v>Q4</x:v>
      </x:c>
      <x:c r="E8851" t="n">
        <x:v>10</x:v>
      </x:c>
      <x:c r="F8851" t="str">
        <x:v>October</x:v>
      </x:c>
      <x:c r="G8851" s="15" t="d">
        <x:v>2023-10-01T00:00:00.000Z</x:v>
      </x:c>
      <x:c r="H8851" t="str">
        <x:v>2023-10</x:v>
      </x:c>
      <x:c r="I8851" t="str">
        <x:v>United States</x:v>
      </x:c>
      <x:c r="J8851" t="str">
        <x:v>North America</x:v>
      </x:c>
      <x:c r="K8851" t="str">
        <x:v>USD</x:v>
      </x:c>
      <x:c r="L8851" t="str">
        <x:v>Johnnie Walker</x:v>
      </x:c>
      <x:c r="M8851" t="str">
        <x:v>Scotch Whisky</x:v>
      </x:c>
      <x:c r="N8851" t="str">
        <x:v>On-Trade</x:v>
      </x:c>
      <x:c r="O8851" t="str">
        <x:v>Hospitality Group</x:v>
      </x:c>
      <x:c r="P8851" t="str">
        <x:v>SR-029</x:v>
      </x:c>
      <x:c r="Q8851" s="16" t="n">
        <x:v>167</x:v>
      </x:c>
      <x:c r="R8851" s="17" t="n">
        <x:v>38.66</x:v>
      </x:c>
      <x:c r="S8851" s="18" t="n">
        <x:v>0</x:v>
      </x:c>
      <x:c r="T8851" s="17" t="n">
        <x:v>6456.54</x:v>
      </x:c>
      <x:c r="U8851" s="17" t="n">
        <x:v>6456.54</x:v>
      </x:c>
      <x:c r="V8851" s="17" t="n">
        <x:v>2719.55</x:v>
      </x:c>
      <x:c r="W8851" s="17" t="n">
        <x:v>3736.99</x:v>
      </x:c>
      <x:c r="X8851" s="18" t="n">
        <x:v>0.5788</x:v>
      </x:c>
      <x:c r="Y8851" s="17" t="n">
        <x:v>6897.99</x:v>
      </x:c>
      <x:c r="Z8851" s="18" t="n">
        <x:v>0.936</x:v>
      </x:c>
      <x:c r="AA8851" s="18" t="n">
        <x:v>0.0225</x:v>
      </x:c>
      <x:c r="AB8851" t="str">
        <x:v>No</x:v>
      </x:c>
      <x:c r="AC8851" t="str">
        <x:v>Luxury / Reserve</x:v>
      </x:c>
      <x:c r="AD8851" s="18" t="n">
        <x:v>0.5787914269872099</x:v>
      </x:c>
      <x:c r="AE8851" s="18" t="n">
        <x:v>0.9360030965542137</x:v>
      </x:c>
      <x:c r="AF8851" s="17" t="n">
        <x:v>-441.4499999999998</x:v>
      </x:c>
      <x:c r="AG8851" s="18" t="n">
        <x:v>-0.06399690344578636</x:v>
      </x:c>
      <x:c r="AH8851" t="str">
        <x:v>Below Target</x:v>
      </x:c>
    </x:row>
    <x:row r="8852">
      <x:c r="A8852" t="str">
        <x:v>TXN-008849</x:v>
      </x:c>
      <x:c r="B8852" s="14" t="d">
        <x:v>2023-03-19T00:00:00.000Z</x:v>
      </x:c>
      <x:c r="C8852" t="n">
        <x:v>2023</x:v>
      </x:c>
      <x:c r="D8852" t="str">
        <x:v>Q1</x:v>
      </x:c>
      <x:c r="E8852" t="n">
        <x:v>3</x:v>
      </x:c>
      <x:c r="F8852" t="str">
        <x:v>March</x:v>
      </x:c>
      <x:c r="G8852" s="15" t="d">
        <x:v>2023-03-01T00:00:00.000Z</x:v>
      </x:c>
      <x:c r="H8852" t="str">
        <x:v>2023-03</x:v>
      </x:c>
      <x:c r="I8852" t="str">
        <x:v>South Africa</x:v>
      </x:c>
      <x:c r="J8852" t="str">
        <x:v>Africa</x:v>
      </x:c>
      <x:c r="K8852" t="str">
        <x:v>ZAR</x:v>
      </x:c>
      <x:c r="L8852" t="str">
        <x:v>Captain Morgan</x:v>
      </x:c>
      <x:c r="M8852" t="str">
        <x:v>Rum</x:v>
      </x:c>
      <x:c r="N8852" t="str">
        <x:v>E-commerce</x:v>
      </x:c>
      <x:c r="O8852" t="str">
        <x:v>E-commerce Partner</x:v>
      </x:c>
      <x:c r="P8852" t="str">
        <x:v>SR-022</x:v>
      </x:c>
      <x:c r="Q8852" s="16" t="n">
        <x:v>43</x:v>
      </x:c>
      <x:c r="R8852" s="17" t="n">
        <x:v>19.39</x:v>
      </x:c>
      <x:c r="S8852" s="18" t="n">
        <x:v>0.02</x:v>
      </x:c>
      <x:c r="T8852" s="17" t="n">
        <x:v>833.56</x:v>
      </x:c>
      <x:c r="U8852" s="17" t="n">
        <x:v>816.89</x:v>
      </x:c>
      <x:c r="V8852" s="17" t="n">
        <x:v>387.93</x:v>
      </x:c>
      <x:c r="W8852" s="17" t="n">
        <x:v>428.96</x:v>
      </x:c>
      <x:c r="X8852" s="18" t="n">
        <x:v>0.5251</x:v>
      </x:c>
      <x:c r="Y8852" s="17" t="n">
        <x:v>869.72</x:v>
      </x:c>
      <x:c r="Z8852" s="18" t="n">
        <x:v>0.9393</x:v>
      </x:c>
      <x:c r="AA8852" s="18" t="n">
        <x:v>0.017</x:v>
      </x:c>
      <x:c r="AB8852" t="str">
        <x:v>No</x:v>
      </x:c>
      <x:c r="AC8852" t="str">
        <x:v>Core</x:v>
      </x:c>
      <x:c r="AD8852" s="18" t="n">
        <x:v>0.5251135403787536</x:v>
      </x:c>
      <x:c r="AE8852" s="18" t="n">
        <x:v>0.939256312376397</x:v>
      </x:c>
      <x:c r="AF8852" s="17" t="n">
        <x:v>-52.83000000000004</x:v>
      </x:c>
      <x:c r="AG8852" s="18" t="n">
        <x:v>-0.06074368762360304</x:v>
      </x:c>
      <x:c r="AH8852" t="str">
        <x:v>Below Target</x:v>
      </x:c>
    </x:row>
    <x:row r="8853">
      <x:c r="A8853" t="str">
        <x:v>TXN-008850</x:v>
      </x:c>
      <x:c r="B8853" s="14" t="d">
        <x:v>2025-09-27T00:00:00.000Z</x:v>
      </x:c>
      <x:c r="C8853" t="n">
        <x:v>2025</x:v>
      </x:c>
      <x:c r="D8853" t="str">
        <x:v>Q3</x:v>
      </x:c>
      <x:c r="E8853" t="n">
        <x:v>9</x:v>
      </x:c>
      <x:c r="F8853" t="str">
        <x:v>September</x:v>
      </x:c>
      <x:c r="G8853" s="15" t="d">
        <x:v>2025-09-01T00:00:00.000Z</x:v>
      </x:c>
      <x:c r="H8853" t="str">
        <x:v>2025-09</x:v>
      </x:c>
      <x:c r="I8853" t="str">
        <x:v>United States</x:v>
      </x:c>
      <x:c r="J8853" t="str">
        <x:v>North America</x:v>
      </x:c>
      <x:c r="K8853" t="str">
        <x:v>USD</x:v>
      </x:c>
      <x:c r="L8853" t="str">
        <x:v>Don Julio</x:v>
      </x:c>
      <x:c r="M8853" t="str">
        <x:v>Tequila</x:v>
      </x:c>
      <x:c r="N8853" t="str">
        <x:v>On-Trade</x:v>
      </x:c>
      <x:c r="O8853" t="str">
        <x:v>Distributor</x:v>
      </x:c>
      <x:c r="P8853" t="str">
        <x:v>SR-020</x:v>
      </x:c>
      <x:c r="Q8853" s="16" t="n">
        <x:v>103</x:v>
      </x:c>
      <x:c r="R8853" s="17" t="n">
        <x:v>56.47</x:v>
      </x:c>
      <x:c r="S8853" s="18" t="n">
        <x:v>0</x:v>
      </x:c>
      <x:c r="T8853" s="17" t="n">
        <x:v>5816.78</x:v>
      </x:c>
      <x:c r="U8853" s="17" t="n">
        <x:v>5816.78</x:v>
      </x:c>
      <x:c r="V8853" s="17" t="n">
        <x:v>2343.72</x:v>
      </x:c>
      <x:c r="W8853" s="17" t="n">
        <x:v>3473.06</x:v>
      </x:c>
      <x:c r="X8853" s="18" t="n">
        <x:v>0.5971</x:v>
      </x:c>
      <x:c r="Y8853" s="17" t="n">
        <x:v>5317.37</x:v>
      </x:c>
      <x:c r="Z8853" s="18" t="n">
        <x:v>1.0939</x:v>
      </x:c>
      <x:c r="AA8853" s="18" t="n">
        <x:v>-0.0063</x:v>
      </x:c>
      <x:c r="AB8853" t="str">
        <x:v>No</x:v>
      </x:c>
      <x:c r="AC8853" t="str">
        <x:v>Luxury / Reserve</x:v>
      </x:c>
      <x:c r="AD8853" s="18" t="n">
        <x:v>0.597076045509715</x:v>
      </x:c>
      <x:c r="AE8853" s="18" t="n">
        <x:v>1.0939204907689328</x:v>
      </x:c>
      <x:c r="AF8853" s="17" t="n">
        <x:v>499.40999999999985</x:v>
      </x:c>
      <x:c r="AG8853" s="18" t="n">
        <x:v>0.09392049076893273</x:v>
      </x:c>
      <x:c r="AH8853" t="str">
        <x:v>Above Target</x:v>
      </x:c>
    </x:row>
    <x:row r="8854">
      <x:c r="A8854" t="str">
        <x:v>TXN-008851</x:v>
      </x:c>
      <x:c r="B8854" s="14" t="d">
        <x:v>2024-09-13T00:00:00.000Z</x:v>
      </x:c>
      <x:c r="C8854" t="n">
        <x:v>2024</x:v>
      </x:c>
      <x:c r="D8854" t="str">
        <x:v>Q3</x:v>
      </x:c>
      <x:c r="E8854" t="n">
        <x:v>9</x:v>
      </x:c>
      <x:c r="F8854" t="str">
        <x:v>September</x:v>
      </x:c>
      <x:c r="G8854" s="15" t="d">
        <x:v>2024-09-01T00:00:00.000Z</x:v>
      </x:c>
      <x:c r="H8854" t="str">
        <x:v>2024-09</x:v>
      </x:c>
      <x:c r="I8854" t="str">
        <x:v>United States</x:v>
      </x:c>
      <x:c r="J8854" t="str">
        <x:v>North America</x:v>
      </x:c>
      <x:c r="K8854" t="str">
        <x:v>USD</x:v>
      </x:c>
      <x:c r="L8854" t="str">
        <x:v>J&amp;B</x:v>
      </x:c>
      <x:c r="M8854" t="str">
        <x:v>Scotch Whisky</x:v>
      </x:c>
      <x:c r="N8854" t="str">
        <x:v>Wholesale</x:v>
      </x:c>
      <x:c r="O8854" t="str">
        <x:v>E-commerce Partner</x:v>
      </x:c>
      <x:c r="P8854" t="str">
        <x:v>SR-023</x:v>
      </x:c>
      <x:c r="Q8854" s="16" t="n">
        <x:v>26</x:v>
      </x:c>
      <x:c r="R8854" s="17" t="n">
        <x:v>21.09</x:v>
      </x:c>
      <x:c r="S8854" s="18" t="n">
        <x:v>0.15</x:v>
      </x:c>
      <x:c r="T8854" s="17" t="n">
        <x:v>548.46</x:v>
      </x:c>
      <x:c r="U8854" s="17" t="n">
        <x:v>466.19</x:v>
      </x:c>
      <x:c r="V8854" s="17" t="n">
        <x:v>238.52</x:v>
      </x:c>
      <x:c r="W8854" s="17" t="n">
        <x:v>227.67</x:v>
      </x:c>
      <x:c r="X8854" s="18" t="n">
        <x:v>0.4884</x:v>
      </x:c>
      <x:c r="Y8854" s="17" t="n">
        <x:v>466.11</x:v>
      </x:c>
      <x:c r="Z8854" s="18" t="n">
        <x:v>1.0002</x:v>
      </x:c>
      <x:c r="AA8854" s="18" t="n">
        <x:v>-0.0077</x:v>
      </x:c>
      <x:c r="AB8854" t="str">
        <x:v>Yes</x:v>
      </x:c>
      <x:c r="AC8854" t="str">
        <x:v>Core</x:v>
      </x:c>
      <x:c r="AD8854" s="18" t="n">
        <x:v>0.4883631137519037</x:v>
      </x:c>
      <x:c r="AE8854" s="18" t="n">
        <x:v>1.000171633305443</x:v>
      </x:c>
      <x:c r="AF8854" s="17" t="n">
        <x:v>0.07999999999998408</x:v>
      </x:c>
      <x:c r="AG8854" s="18" t="n">
        <x:v>0.00017163330544288705</x:v>
      </x:c>
      <x:c r="AH8854" t="str">
        <x:v>Above Target</x:v>
      </x:c>
    </x:row>
    <x:row r="8855">
      <x:c r="A8855" t="str">
        <x:v>TXN-008852</x:v>
      </x:c>
      <x:c r="B8855" s="14" t="d">
        <x:v>2026-06-03T00:00:00.000Z</x:v>
      </x:c>
      <x:c r="C8855" t="n">
        <x:v>2026</x:v>
      </x:c>
      <x:c r="D8855" t="str">
        <x:v>Q2</x:v>
      </x:c>
      <x:c r="E8855" t="n">
        <x:v>6</x:v>
      </x:c>
      <x:c r="F8855" t="str">
        <x:v>June</x:v>
      </x:c>
      <x:c r="G8855" s="15" t="d">
        <x:v>2026-06-01T00:00:00.000Z</x:v>
      </x:c>
      <x:c r="H8855" t="str">
        <x:v>2026-06</x:v>
      </x:c>
      <x:c r="I8855" t="str">
        <x:v>Nigeria</x:v>
      </x:c>
      <x:c r="J8855" t="str">
        <x:v>Africa</x:v>
      </x:c>
      <x:c r="K8855" t="str">
        <x:v>NGN</x:v>
      </x:c>
      <x:c r="L8855" t="str">
        <x:v>Smirnoff</x:v>
      </x:c>
      <x:c r="M8855" t="str">
        <x:v>Vodka</x:v>
      </x:c>
      <x:c r="N8855" t="str">
        <x:v>Off-Trade</x:v>
      </x:c>
      <x:c r="O8855" t="str">
        <x:v>Hospitality Group</x:v>
      </x:c>
      <x:c r="P8855" t="str">
        <x:v>SR-049</x:v>
      </x:c>
      <x:c r="Q8855" s="16" t="n">
        <x:v>18</x:v>
      </x:c>
      <x:c r="R8855" s="17" t="n">
        <x:v>18.29</x:v>
      </x:c>
      <x:c r="S8855" s="18" t="n">
        <x:v>0</x:v>
      </x:c>
      <x:c r="T8855" s="17" t="n">
        <x:v>329.31</x:v>
      </x:c>
      <x:c r="U8855" s="17" t="n">
        <x:v>329.31</x:v>
      </x:c>
      <x:c r="V8855" s="17" t="n">
        <x:v>162.09</x:v>
      </x:c>
      <x:c r="W8855" s="17" t="n">
        <x:v>167.22</x:v>
      </x:c>
      <x:c r="X8855" s="18" t="n">
        <x:v>0.5078</x:v>
      </x:c>
      <x:c r="Y8855" s="17" t="n">
        <x:v>381.25</x:v>
      </x:c>
      <x:c r="Z8855" s="18" t="n">
        <x:v>0.8638</x:v>
      </x:c>
      <x:c r="AA8855" s="18" t="n">
        <x:v>0.1113</x:v>
      </x:c>
      <x:c r="AB8855" t="str">
        <x:v>No</x:v>
      </x:c>
      <x:c r="AC8855" t="str">
        <x:v>Core</x:v>
      </x:c>
      <x:c r="AD8855" s="18" t="n">
        <x:v>0.5077890133916371</x:v>
      </x:c>
      <x:c r="AE8855" s="18" t="n">
        <x:v>0.8637639344262296</x:v>
      </x:c>
      <x:c r="AF8855" s="17" t="n">
        <x:v>-51.94</x:v>
      </x:c>
      <x:c r="AG8855" s="18" t="n">
        <x:v>-0.1362360655737705</x:v>
      </x:c>
      <x:c r="AH8855" t="str">
        <x:v>Below Target</x:v>
      </x:c>
    </x:row>
    <x:row r="8856">
      <x:c r="A8856" t="str">
        <x:v>TXN-008853</x:v>
      </x:c>
      <x:c r="B8856" s="14" t="d">
        <x:v>2026-07-04T00:00:00.000Z</x:v>
      </x:c>
      <x:c r="C8856" t="n">
        <x:v>2026</x:v>
      </x:c>
      <x:c r="D8856" t="str">
        <x:v>Q3</x:v>
      </x:c>
      <x:c r="E8856" t="n">
        <x:v>7</x:v>
      </x:c>
      <x:c r="F8856" t="str">
        <x:v>July</x:v>
      </x:c>
      <x:c r="G8856" s="15" t="d">
        <x:v>2026-07-01T00:00:00.000Z</x:v>
      </x:c>
      <x:c r="H8856" t="str">
        <x:v>2026-07</x:v>
      </x:c>
      <x:c r="I8856" t="str">
        <x:v>United States</x:v>
      </x:c>
      <x:c r="J8856" t="str">
        <x:v>North America</x:v>
      </x:c>
      <x:c r="K8856" t="str">
        <x:v>USD</x:v>
      </x:c>
      <x:c r="L8856" t="str">
        <x:v>Ketel One</x:v>
      </x:c>
      <x:c r="M8856" t="str">
        <x:v>Vodka</x:v>
      </x:c>
      <x:c r="N8856" t="str">
        <x:v>On-Trade</x:v>
      </x:c>
      <x:c r="O8856" t="str">
        <x:v>Hospitality Group</x:v>
      </x:c>
      <x:c r="P8856" t="str">
        <x:v>SR-033</x:v>
      </x:c>
      <x:c r="Q8856" s="16" t="n">
        <x:v>55</x:v>
      </x:c>
      <x:c r="R8856" s="17" t="n">
        <x:v>31.14</x:v>
      </x:c>
      <x:c r="S8856" s="18" t="n">
        <x:v>0.03</x:v>
      </x:c>
      <x:c r="T8856" s="17" t="n">
        <x:v>1712.59</x:v>
      </x:c>
      <x:c r="U8856" s="17" t="n">
        <x:v>1661.21</x:v>
      </x:c>
      <x:c r="V8856" s="17" t="n">
        <x:v>727.47</x:v>
      </x:c>
      <x:c r="W8856" s="17" t="n">
        <x:v>933.74</x:v>
      </x:c>
      <x:c r="X8856" s="18" t="n">
        <x:v>0.5621</x:v>
      </x:c>
      <x:c r="Y8856" s="17" t="n">
        <x:v>1507.23</x:v>
      </x:c>
      <x:c r="Z8856" s="18" t="n">
        <x:v>1.1022</x:v>
      </x:c>
      <x:c r="AA8856" s="18" t="n">
        <x:v>-0.0029</x:v>
      </x:c>
      <x:c r="AB8856" t="str">
        <x:v>No</x:v>
      </x:c>
      <x:c r="AC8856" t="str">
        <x:v>Premium Core</x:v>
      </x:c>
      <x:c r="AD8856" s="18" t="n">
        <x:v>0.5620842638799429</x:v>
      </x:c>
      <x:c r="AE8856" s="18" t="n">
        <x:v>1.1021609177099714</x:v>
      </x:c>
      <x:c r="AF8856" s="17" t="n">
        <x:v>153.98000000000002</x:v>
      </x:c>
      <x:c r="AG8856" s="18" t="n">
        <x:v>0.10216091770997128</x:v>
      </x:c>
      <x:c r="AH8856" t="str">
        <x:v>Above Target</x:v>
      </x:c>
    </x:row>
    <x:row r="8857">
      <x:c r="A8857" t="str">
        <x:v>TXN-008854</x:v>
      </x:c>
      <x:c r="B8857" s="14" t="d">
        <x:v>2026-02-02T00:00:00.000Z</x:v>
      </x:c>
      <x:c r="C8857" t="n">
        <x:v>2026</x:v>
      </x:c>
      <x:c r="D8857" t="str">
        <x:v>Q1</x:v>
      </x:c>
      <x:c r="E8857" t="n">
        <x:v>2</x:v>
      </x:c>
      <x:c r="F8857" t="str">
        <x:v>February</x:v>
      </x:c>
      <x:c r="G8857" s="15" t="d">
        <x:v>2026-02-01T00:00:00.000Z</x:v>
      </x:c>
      <x:c r="H8857" t="str">
        <x:v>2026-02</x:v>
      </x:c>
      <x:c r="I8857" t="str">
        <x:v>United States</x:v>
      </x:c>
      <x:c r="J8857" t="str">
        <x:v>North America</x:v>
      </x:c>
      <x:c r="K8857" t="str">
        <x:v>USD</x:v>
      </x:c>
      <x:c r="L8857" t="str">
        <x:v>Don Julio</x:v>
      </x:c>
      <x:c r="M8857" t="str">
        <x:v>Tequila</x:v>
      </x:c>
      <x:c r="N8857" t="str">
        <x:v>Off-Trade</x:v>
      </x:c>
      <x:c r="O8857" t="str">
        <x:v>E-commerce Partner</x:v>
      </x:c>
      <x:c r="P8857" t="str">
        <x:v>SR-045</x:v>
      </x:c>
      <x:c r="Q8857" s="16" t="n">
        <x:v>47</x:v>
      </x:c>
      <x:c r="R8857" s="17" t="n">
        <x:v>43.81</x:v>
      </x:c>
      <x:c r="S8857" s="18" t="n">
        <x:v>0</x:v>
      </x:c>
      <x:c r="T8857" s="17" t="n">
        <x:v>2059.3</x:v>
      </x:c>
      <x:c r="U8857" s="17" t="n">
        <x:v>2059.3</x:v>
      </x:c>
      <x:c r="V8857" s="17" t="n">
        <x:v>808.12</x:v>
      </x:c>
      <x:c r="W8857" s="17" t="n">
        <x:v>1251.18</x:v>
      </x:c>
      <x:c r="X8857" s="18" t="n">
        <x:v>0.6076</x:v>
      </x:c>
      <x:c r="Y8857" s="17" t="n">
        <x:v>2049.75</x:v>
      </x:c>
      <x:c r="Z8857" s="18" t="n">
        <x:v>1.0047</x:v>
      </x:c>
      <x:c r="AA8857" s="18" t="n">
        <x:v>0.0292</x:v>
      </x:c>
      <x:c r="AB8857" t="str">
        <x:v>No</x:v>
      </x:c>
      <x:c r="AC8857" t="str">
        <x:v>Luxury / Reserve</x:v>
      </x:c>
      <x:c r="AD8857" s="18" t="n">
        <x:v>0.6075753896955276</x:v>
      </x:c>
      <x:c r="AE8857" s="18" t="n">
        <x:v>1.0046591047688744</x:v>
      </x:c>
      <x:c r="AF8857" s="17" t="n">
        <x:v>9.550000000000182</x:v>
      </x:c>
      <x:c r="AG8857" s="18" t="n">
        <x:v>0.004659104768874342</x:v>
      </x:c>
      <x:c r="AH8857" t="str">
        <x:v>Above Target</x:v>
      </x:c>
    </x:row>
    <x:row r="8858">
      <x:c r="A8858" t="str">
        <x:v>TXN-008855</x:v>
      </x:c>
      <x:c r="B8858" s="14" t="d">
        <x:v>2023-11-21T00:00:00.000Z</x:v>
      </x:c>
      <x:c r="C8858" t="n">
        <x:v>2023</x:v>
      </x:c>
      <x:c r="D8858" t="str">
        <x:v>Q4</x:v>
      </x:c>
      <x:c r="E8858" t="n">
        <x:v>11</x:v>
      </x:c>
      <x:c r="F8858" t="str">
        <x:v>November</x:v>
      </x:c>
      <x:c r="G8858" s="15" t="d">
        <x:v>2023-11-01T00:00:00.000Z</x:v>
      </x:c>
      <x:c r="H8858" t="str">
        <x:v>2023-11</x:v>
      </x:c>
      <x:c r="I8858" t="str">
        <x:v>France</x:v>
      </x:c>
      <x:c r="J8858" t="str">
        <x:v>Europe</x:v>
      </x:c>
      <x:c r="K8858" t="str">
        <x:v>EUR</x:v>
      </x:c>
      <x:c r="L8858" t="str">
        <x:v>Johnnie Walker</x:v>
      </x:c>
      <x:c r="M8858" t="str">
        <x:v>Scotch Whisky</x:v>
      </x:c>
      <x:c r="N8858" t="str">
        <x:v>On-Trade</x:v>
      </x:c>
      <x:c r="O8858" t="str">
        <x:v>Independent Retailer</x:v>
      </x:c>
      <x:c r="P8858" t="str">
        <x:v>SR-029</x:v>
      </x:c>
      <x:c r="Q8858" s="16" t="n">
        <x:v>169</x:v>
      </x:c>
      <x:c r="R8858" s="17" t="n">
        <x:v>38.35</x:v>
      </x:c>
      <x:c r="S8858" s="18" t="n">
        <x:v>0</x:v>
      </x:c>
      <x:c r="T8858" s="17" t="n">
        <x:v>6481.28</x:v>
      </x:c>
      <x:c r="U8858" s="17" t="n">
        <x:v>6481.28</x:v>
      </x:c>
      <x:c r="V8858" s="17" t="n">
        <x:v>2782.65</x:v>
      </x:c>
      <x:c r="W8858" s="17" t="n">
        <x:v>3698.63</x:v>
      </x:c>
      <x:c r="X8858" s="18" t="n">
        <x:v>0.5707</x:v>
      </x:c>
      <x:c r="Y8858" s="17" t="n">
        <x:v>6003.82</x:v>
      </x:c>
      <x:c r="Z8858" s="18" t="n">
        <x:v>1.0795</x:v>
      </x:c>
      <x:c r="AA8858" s="18" t="n">
        <x:v>0.0184</x:v>
      </x:c>
      <x:c r="AB8858" t="str">
        <x:v>No</x:v>
      </x:c>
      <x:c r="AC8858" t="str">
        <x:v>Luxury / Reserve</x:v>
      </x:c>
      <x:c r="AD8858" s="18" t="n">
        <x:v>0.570663510911425</x:v>
      </x:c>
      <x:c r="AE8858" s="18" t="n">
        <x:v>1.079526035090992</x:v>
      </x:c>
      <x:c r="AF8858" s="17" t="n">
        <x:v>477.46000000000004</x:v>
      </x:c>
      <x:c r="AG8858" s="18" t="n">
        <x:v>0.07952603509099208</x:v>
      </x:c>
      <x:c r="AH8858" t="str">
        <x:v>Above Target</x:v>
      </x:c>
    </x:row>
    <x:row r="8859">
      <x:c r="A8859" t="str">
        <x:v>TXN-008856</x:v>
      </x:c>
      <x:c r="B8859" s="14" t="d">
        <x:v>2025-04-29T00:00:00.000Z</x:v>
      </x:c>
      <x:c r="C8859" t="n">
        <x:v>2025</x:v>
      </x:c>
      <x:c r="D8859" t="str">
        <x:v>Q2</x:v>
      </x:c>
      <x:c r="E8859" t="n">
        <x:v>4</x:v>
      </x:c>
      <x:c r="F8859" t="str">
        <x:v>April</x:v>
      </x:c>
      <x:c r="G8859" s="15" t="d">
        <x:v>2025-04-01T00:00:00.000Z</x:v>
      </x:c>
      <x:c r="H8859" t="str">
        <x:v>2025-04</x:v>
      </x:c>
      <x:c r="I8859" t="str">
        <x:v>Mexico</x:v>
      </x:c>
      <x:c r="J8859" t="str">
        <x:v>Latin America &amp; Caribbean</x:v>
      </x:c>
      <x:c r="K8859" t="str">
        <x:v>MXN</x:v>
      </x:c>
      <x:c r="L8859" t="str">
        <x:v>Johnnie Walker</x:v>
      </x:c>
      <x:c r="M8859" t="str">
        <x:v>Scotch Whisky</x:v>
      </x:c>
      <x:c r="N8859" t="str">
        <x:v>Wholesale</x:v>
      </x:c>
      <x:c r="O8859" t="str">
        <x:v>Hospitality Group</x:v>
      </x:c>
      <x:c r="P8859" t="str">
        <x:v>SR-008</x:v>
      </x:c>
      <x:c r="Q8859" s="16" t="n">
        <x:v>30</x:v>
      </x:c>
      <x:c r="R8859" s="17" t="n">
        <x:v>30.67</x:v>
      </x:c>
      <x:c r="S8859" s="18" t="n">
        <x:v>0.02</x:v>
      </x:c>
      <x:c r="T8859" s="17" t="n">
        <x:v>920.16</x:v>
      </x:c>
      <x:c r="U8859" s="17" t="n">
        <x:v>901.76</x:v>
      </x:c>
      <x:c r="V8859" s="17" t="n">
        <x:v>418.55</x:v>
      </x:c>
      <x:c r="W8859" s="17" t="n">
        <x:v>483.21</x:v>
      </x:c>
      <x:c r="X8859" s="18" t="n">
        <x:v>0.5359</x:v>
      </x:c>
      <x:c r="Y8859" s="17" t="n">
        <x:v>1016.42</x:v>
      </x:c>
      <x:c r="Z8859" s="18" t="n">
        <x:v>0.8872</x:v>
      </x:c>
      <x:c r="AA8859" s="18" t="n">
        <x:v>0.0513</x:v>
      </x:c>
      <x:c r="AB8859" t="str">
        <x:v>No</x:v>
      </x:c>
      <x:c r="AC8859" t="str">
        <x:v>Luxury / Reserve</x:v>
      </x:c>
      <x:c r="AD8859" s="18" t="n">
        <x:v>0.5358521114265437</x:v>
      </x:c>
      <x:c r="AE8859" s="18" t="n">
        <x:v>0.8871923023946794</x:v>
      </x:c>
      <x:c r="AF8859" s="17" t="n">
        <x:v>-114.65999999999997</x:v>
      </x:c>
      <x:c r="AG8859" s="18" t="n">
        <x:v>-0.11280769760532061</x:v>
      </x:c>
      <x:c r="AH8859" t="str">
        <x:v>Below Target</x:v>
      </x:c>
    </x:row>
    <x:row r="8860">
      <x:c r="A8860" t="str">
        <x:v>TXN-008857</x:v>
      </x:c>
      <x:c r="B8860" s="14" t="d">
        <x:v>2023-05-04T00:00:00.000Z</x:v>
      </x:c>
      <x:c r="C8860" t="n">
        <x:v>2023</x:v>
      </x:c>
      <x:c r="D8860" t="str">
        <x:v>Q2</x:v>
      </x:c>
      <x:c r="E8860" t="n">
        <x:v>5</x:v>
      </x:c>
      <x:c r="F8860" t="str">
        <x:v>May</x:v>
      </x:c>
      <x:c r="G8860" s="15" t="d">
        <x:v>2023-05-01T00:00:00.000Z</x:v>
      </x:c>
      <x:c r="H8860" t="str">
        <x:v>2023-05</x:v>
      </x:c>
      <x:c r="I8860" t="str">
        <x:v>United States</x:v>
      </x:c>
      <x:c r="J8860" t="str">
        <x:v>North America</x:v>
      </x:c>
      <x:c r="K8860" t="str">
        <x:v>USD</x:v>
      </x:c>
      <x:c r="L8860" t="str">
        <x:v>Johnnie Walker</x:v>
      </x:c>
      <x:c r="M8860" t="str">
        <x:v>Scotch Whisky</x:v>
      </x:c>
      <x:c r="N8860" t="str">
        <x:v>On-Trade</x:v>
      </x:c>
      <x:c r="O8860" t="str">
        <x:v>Distributor</x:v>
      </x:c>
      <x:c r="P8860" t="str">
        <x:v>SR-060</x:v>
      </x:c>
      <x:c r="Q8860" s="16" t="n">
        <x:v>95</x:v>
      </x:c>
      <x:c r="R8860" s="17" t="n">
        <x:v>36.57</x:v>
      </x:c>
      <x:c r="S8860" s="18" t="n">
        <x:v>0</x:v>
      </x:c>
      <x:c r="T8860" s="17" t="n">
        <x:v>3473.78</x:v>
      </x:c>
      <x:c r="U8860" s="17" t="n">
        <x:v>3473.78</x:v>
      </x:c>
      <x:c r="V8860" s="17" t="n">
        <x:v>1433.64</x:v>
      </x:c>
      <x:c r="W8860" s="17" t="n">
        <x:v>2040.14</x:v>
      </x:c>
      <x:c r="X8860" s="18" t="n">
        <x:v>0.5873</x:v>
      </x:c>
      <x:c r="Y8860" s="17" t="n">
        <x:v>3238.44</x:v>
      </x:c>
      <x:c r="Z8860" s="18" t="n">
        <x:v>1.0727</x:v>
      </x:c>
      <x:c r="AA8860" s="18" t="n">
        <x:v>0.0395</x:v>
      </x:c>
      <x:c r="AB8860" t="str">
        <x:v>No</x:v>
      </x:c>
      <x:c r="AC8860" t="str">
        <x:v>Luxury / Reserve</x:v>
      </x:c>
      <x:c r="AD8860" s="18" t="n">
        <x:v>0.5872968351478792</x:v>
      </x:c>
      <x:c r="AE8860" s="18" t="n">
        <x:v>1.0726707921097813</x:v>
      </x:c>
      <x:c r="AF8860" s="17" t="n">
        <x:v>235.34000000000015</x:v>
      </x:c>
      <x:c r="AG8860" s="18" t="n">
        <x:v>0.0726707921097813</x:v>
      </x:c>
      <x:c r="AH8860" t="str">
        <x:v>Above Target</x:v>
      </x:c>
    </x:row>
    <x:row r="8861">
      <x:c r="A8861" t="str">
        <x:v>TXN-008858</x:v>
      </x:c>
      <x:c r="B8861" s="14" t="d">
        <x:v>2024-08-29T00:00:00.000Z</x:v>
      </x:c>
      <x:c r="C8861" t="n">
        <x:v>2024</x:v>
      </x:c>
      <x:c r="D8861" t="str">
        <x:v>Q3</x:v>
      </x:c>
      <x:c r="E8861" t="n">
        <x:v>8</x:v>
      </x:c>
      <x:c r="F8861" t="str">
        <x:v>August</x:v>
      </x:c>
      <x:c r="G8861" s="15" t="d">
        <x:v>2024-08-01T00:00:00.000Z</x:v>
      </x:c>
      <x:c r="H8861" t="str">
        <x:v>2024-08</x:v>
      </x:c>
      <x:c r="I8861" t="str">
        <x:v>United States</x:v>
      </x:c>
      <x:c r="J8861" t="str">
        <x:v>North America</x:v>
      </x:c>
      <x:c r="K8861" t="str">
        <x:v>USD</x:v>
      </x:c>
      <x:c r="L8861" t="str">
        <x:v>Johnnie Walker</x:v>
      </x:c>
      <x:c r="M8861" t="str">
        <x:v>Scotch Whisky</x:v>
      </x:c>
      <x:c r="N8861" t="str">
        <x:v>E-commerce</x:v>
      </x:c>
      <x:c r="O8861" t="str">
        <x:v>Independent Retailer</x:v>
      </x:c>
      <x:c r="P8861" t="str">
        <x:v>SR-014</x:v>
      </x:c>
      <x:c r="Q8861" s="16" t="n">
        <x:v>62</x:v>
      </x:c>
      <x:c r="R8861" s="17" t="n">
        <x:v>34.44</x:v>
      </x:c>
      <x:c r="S8861" s="18" t="n">
        <x:v>0.02</x:v>
      </x:c>
      <x:c r="T8861" s="17" t="n">
        <x:v>2135.47</x:v>
      </x:c>
      <x:c r="U8861" s="17" t="n">
        <x:v>2092.76</x:v>
      </x:c>
      <x:c r="V8861" s="17" t="n">
        <x:v>950.34</x:v>
      </x:c>
      <x:c r="W8861" s="17" t="n">
        <x:v>1142.42</x:v>
      </x:c>
      <x:c r="X8861" s="18" t="n">
        <x:v>0.5459</x:v>
      </x:c>
      <x:c r="Y8861" s="17" t="n">
        <x:v>2137.57</x:v>
      </x:c>
      <x:c r="Z8861" s="18" t="n">
        <x:v>0.979</x:v>
      </x:c>
      <x:c r="AA8861" s="18" t="n">
        <x:v>0.0763</x:v>
      </x:c>
      <x:c r="AB8861" t="str">
        <x:v>No</x:v>
      </x:c>
      <x:c r="AC8861" t="str">
        <x:v>Luxury / Reserve</x:v>
      </x:c>
      <x:c r="AD8861" s="18" t="n">
        <x:v>0.5458915499149448</x:v>
      </x:c>
      <x:c r="AE8861" s="18" t="n">
        <x:v>0.9790369438193837</x:v>
      </x:c>
      <x:c r="AF8861" s="17" t="n">
        <x:v>-44.809999999999945</x:v>
      </x:c>
      <x:c r="AG8861" s="18" t="n">
        <x:v>-0.02096305618061628</x:v>
      </x:c>
      <x:c r="AH8861" t="str">
        <x:v>Below Target</x:v>
      </x:c>
    </x:row>
    <x:row r="8862">
      <x:c r="A8862" t="str">
        <x:v>TXN-008859</x:v>
      </x:c>
      <x:c r="B8862" s="14" t="d">
        <x:v>2023-02-26T00:00:00.000Z</x:v>
      </x:c>
      <x:c r="C8862" t="n">
        <x:v>2023</x:v>
      </x:c>
      <x:c r="D8862" t="str">
        <x:v>Q1</x:v>
      </x:c>
      <x:c r="E8862" t="n">
        <x:v>2</x:v>
      </x:c>
      <x:c r="F8862" t="str">
        <x:v>February</x:v>
      </x:c>
      <x:c r="G8862" s="15" t="d">
        <x:v>2023-02-01T00:00:00.000Z</x:v>
      </x:c>
      <x:c r="H8862" t="str">
        <x:v>2023-02</x:v>
      </x:c>
      <x:c r="I8862" t="str">
        <x:v>United States</x:v>
      </x:c>
      <x:c r="J8862" t="str">
        <x:v>North America</x:v>
      </x:c>
      <x:c r="K8862" t="str">
        <x:v>USD</x:v>
      </x:c>
      <x:c r="L8862" t="str">
        <x:v>Tanqueray</x:v>
      </x:c>
      <x:c r="M8862" t="str">
        <x:v>Gin</x:v>
      </x:c>
      <x:c r="N8862" t="str">
        <x:v>Wholesale</x:v>
      </x:c>
      <x:c r="O8862" t="str">
        <x:v>Hospitality Group</x:v>
      </x:c>
      <x:c r="P8862" t="str">
        <x:v>SR-021</x:v>
      </x:c>
      <x:c r="Q8862" s="16" t="n">
        <x:v>84</x:v>
      </x:c>
      <x:c r="R8862" s="17" t="n">
        <x:v>25.24</x:v>
      </x:c>
      <x:c r="S8862" s="18" t="n">
        <x:v>0</x:v>
      </x:c>
      <x:c r="T8862" s="17" t="n">
        <x:v>2120.16</x:v>
      </x:c>
      <x:c r="U8862" s="17" t="n">
        <x:v>2120.16</x:v>
      </x:c>
      <x:c r="V8862" s="17" t="n">
        <x:v>943.03</x:v>
      </x:c>
      <x:c r="W8862" s="17" t="n">
        <x:v>1177.13</x:v>
      </x:c>
      <x:c r="X8862" s="18" t="n">
        <x:v>0.5552</x:v>
      </x:c>
      <x:c r="Y8862" s="17" t="n">
        <x:v>2143.31</x:v>
      </x:c>
      <x:c r="Z8862" s="18" t="n">
        <x:v>0.9892</x:v>
      </x:c>
      <x:c r="AA8862" s="18" t="n">
        <x:v>0.0577</x:v>
      </x:c>
      <x:c r="AB8862" t="str">
        <x:v>No</x:v>
      </x:c>
      <x:c r="AC8862" t="str">
        <x:v>Premium Core</x:v>
      </x:c>
      <x:c r="AD8862" s="18" t="n">
        <x:v>0.5552080975020754</x:v>
      </x:c>
      <x:c r="AE8862" s="18" t="n">
        <x:v>0.989198949288717</x:v>
      </x:c>
      <x:c r="AF8862" s="17" t="n">
        <x:v>-23.15000000000009</x:v>
      </x:c>
      <x:c r="AG8862" s="18" t="n">
        <x:v>-0.010801050711283058</x:v>
      </x:c>
      <x:c r="AH8862" t="str">
        <x:v>Below Target</x:v>
      </x:c>
    </x:row>
    <x:row r="8863">
      <x:c r="A8863" t="str">
        <x:v>TXN-008860</x:v>
      </x:c>
      <x:c r="B8863" s="14" t="d">
        <x:v>2026-08-05T00:00:00.000Z</x:v>
      </x:c>
      <x:c r="C8863" t="n">
        <x:v>2026</x:v>
      </x:c>
      <x:c r="D8863" t="str">
        <x:v>Q3</x:v>
      </x:c>
      <x:c r="E8863" t="n">
        <x:v>8</x:v>
      </x:c>
      <x:c r="F8863" t="str">
        <x:v>August</x:v>
      </x:c>
      <x:c r="G8863" s="15" t="d">
        <x:v>2026-08-01T00:00:00.000Z</x:v>
      </x:c>
      <x:c r="H8863" t="str">
        <x:v>2026-08</x:v>
      </x:c>
      <x:c r="I8863" t="str">
        <x:v>United States</x:v>
      </x:c>
      <x:c r="J8863" t="str">
        <x:v>North America</x:v>
      </x:c>
      <x:c r="K8863" t="str">
        <x:v>USD</x:v>
      </x:c>
      <x:c r="L8863" t="str">
        <x:v>Crown Royal</x:v>
      </x:c>
      <x:c r="M8863" t="str">
        <x:v>Canadian Whisky</x:v>
      </x:c>
      <x:c r="N8863" t="str">
        <x:v>E-commerce</x:v>
      </x:c>
      <x:c r="O8863" t="str">
        <x:v>E-commerce Partner</x:v>
      </x:c>
      <x:c r="P8863" t="str">
        <x:v>SR-050</x:v>
      </x:c>
      <x:c r="Q8863" s="16" t="n">
        <x:v>87</x:v>
      </x:c>
      <x:c r="R8863" s="17" t="n">
        <x:v>32.57</x:v>
      </x:c>
      <x:c r="S8863" s="18" t="n">
        <x:v>0</x:v>
      </x:c>
      <x:c r="T8863" s="17" t="n">
        <x:v>2833.98</x:v>
      </x:c>
      <x:c r="U8863" s="17" t="n">
        <x:v>2833.98</x:v>
      </x:c>
      <x:c r="V8863" s="17" t="n">
        <x:v>1306.16</x:v>
      </x:c>
      <x:c r="W8863" s="17" t="n">
        <x:v>1527.82</x:v>
      </x:c>
      <x:c r="X8863" s="18" t="n">
        <x:v>0.5391</x:v>
      </x:c>
      <x:c r="Y8863" s="17" t="n">
        <x:v>2849.47</x:v>
      </x:c>
      <x:c r="Z8863" s="18" t="n">
        <x:v>0.9946</x:v>
      </x:c>
      <x:c r="AA8863" s="18" t="n">
        <x:v>0.0934</x:v>
      </x:c>
      <x:c r="AB8863" t="str">
        <x:v>No</x:v>
      </x:c>
      <x:c r="AC8863" t="str">
        <x:v>Premium Core</x:v>
      </x:c>
      <x:c r="AD8863" s="18" t="n">
        <x:v>0.5391075448662305</x:v>
      </x:c>
      <x:c r="AE8863" s="18" t="n">
        <x:v>0.9945639013570946</x:v>
      </x:c>
      <x:c r="AF8863" s="17" t="n">
        <x:v>-15.489999999999782</x:v>
      </x:c>
      <x:c r="AG8863" s="18" t="n">
        <x:v>-0.005436098642905446</x:v>
      </x:c>
      <x:c r="AH8863" t="str">
        <x:v>Below Target</x:v>
      </x:c>
    </x:row>
    <x:row r="8864">
      <x:c r="A8864" t="str">
        <x:v>TXN-008861</x:v>
      </x:c>
      <x:c r="B8864" s="14" t="d">
        <x:v>2023-03-20T00:00:00.000Z</x:v>
      </x:c>
      <x:c r="C8864" t="n">
        <x:v>2023</x:v>
      </x:c>
      <x:c r="D8864" t="str">
        <x:v>Q1</x:v>
      </x:c>
      <x:c r="E8864" t="n">
        <x:v>3</x:v>
      </x:c>
      <x:c r="F8864" t="str">
        <x:v>March</x:v>
      </x:c>
      <x:c r="G8864" s="15" t="d">
        <x:v>2023-03-01T00:00:00.000Z</x:v>
      </x:c>
      <x:c r="H8864" t="str">
        <x:v>2023-03</x:v>
      </x:c>
      <x:c r="I8864" t="str">
        <x:v>India</x:v>
      </x:c>
      <x:c r="J8864" t="str">
        <x:v>Asia Pacific</x:v>
      </x:c>
      <x:c r="K8864" t="str">
        <x:v>INR</x:v>
      </x:c>
      <x:c r="L8864" t="str">
        <x:v>Baileys</x:v>
      </x:c>
      <x:c r="M8864" t="str">
        <x:v>Liqueur</x:v>
      </x:c>
      <x:c r="N8864" t="str">
        <x:v>Off-Trade</x:v>
      </x:c>
      <x:c r="O8864" t="str">
        <x:v>Distributor</x:v>
      </x:c>
      <x:c r="P8864" t="str">
        <x:v>SR-057</x:v>
      </x:c>
      <x:c r="Q8864" s="16" t="n">
        <x:v>78</x:v>
      </x:c>
      <x:c r="R8864" s="17" t="n">
        <x:v>18.64</x:v>
      </x:c>
      <x:c r="S8864" s="18" t="n">
        <x:v>0.05</x:v>
      </x:c>
      <x:c r="T8864" s="17" t="n">
        <x:v>1453.88</x:v>
      </x:c>
      <x:c r="U8864" s="17" t="n">
        <x:v>1381.19</x:v>
      </x:c>
      <x:c r="V8864" s="17" t="n">
        <x:v>663.53</x:v>
      </x:c>
      <x:c r="W8864" s="17" t="n">
        <x:v>717.65</x:v>
      </x:c>
      <x:c r="X8864" s="18" t="n">
        <x:v>0.5196</x:v>
      </x:c>
      <x:c r="Y8864" s="17" t="n">
        <x:v>1349.29</x:v>
      </x:c>
      <x:c r="Z8864" s="18" t="n">
        <x:v>1.0236</x:v>
      </x:c>
      <x:c r="AA8864" s="18" t="n">
        <x:v>0.0619</x:v>
      </x:c>
      <x:c r="AB8864" t="str">
        <x:v>Yes</x:v>
      </x:c>
      <x:c r="AC8864" t="str">
        <x:v>Core</x:v>
      </x:c>
      <x:c r="AD8864" s="18" t="n">
        <x:v>0.5195881812060614</x:v>
      </x:c>
      <x:c r="AE8864" s="18" t="n">
        <x:v>1.0236420636038213</x:v>
      </x:c>
      <x:c r="AF8864" s="17" t="n">
        <x:v>31.90000000000009</x:v>
      </x:c>
      <x:c r="AG8864" s="18" t="n">
        <x:v>0.023642063603821338</x:v>
      </x:c>
      <x:c r="AH8864" t="str">
        <x:v>Above Target</x:v>
      </x:c>
    </x:row>
    <x:row r="8865">
      <x:c r="A8865" t="str">
        <x:v>TXN-008862</x:v>
      </x:c>
      <x:c r="B8865" s="14" t="d">
        <x:v>2025-02-25T00:00:00.000Z</x:v>
      </x:c>
      <x:c r="C8865" t="n">
        <x:v>2025</x:v>
      </x:c>
      <x:c r="D8865" t="str">
        <x:v>Q1</x:v>
      </x:c>
      <x:c r="E8865" t="n">
        <x:v>2</x:v>
      </x:c>
      <x:c r="F8865" t="str">
        <x:v>February</x:v>
      </x:c>
      <x:c r="G8865" s="15" t="d">
        <x:v>2025-02-01T00:00:00.000Z</x:v>
      </x:c>
      <x:c r="H8865" t="str">
        <x:v>2025-02</x:v>
      </x:c>
      <x:c r="I8865" t="str">
        <x:v>United States</x:v>
      </x:c>
      <x:c r="J8865" t="str">
        <x:v>North America</x:v>
      </x:c>
      <x:c r="K8865" t="str">
        <x:v>USD</x:v>
      </x:c>
      <x:c r="L8865" t="str">
        <x:v>Guinness</x:v>
      </x:c>
      <x:c r="M8865" t="str">
        <x:v>Beer / Stout</x:v>
      </x:c>
      <x:c r="N8865" t="str">
        <x:v>Off-Trade</x:v>
      </x:c>
      <x:c r="O8865" t="str">
        <x:v>Key Account</x:v>
      </x:c>
      <x:c r="P8865" t="str">
        <x:v>SR-025</x:v>
      </x:c>
      <x:c r="Q8865" s="16" t="n">
        <x:v>109</x:v>
      </x:c>
      <x:c r="R8865" s="17" t="n">
        <x:v>7.97</x:v>
      </x:c>
      <x:c r="S8865" s="18" t="n">
        <x:v>0.15</x:v>
      </x:c>
      <x:c r="T8865" s="17" t="n">
        <x:v>868.22</x:v>
      </x:c>
      <x:c r="U8865" s="17" t="n">
        <x:v>737.99</x:v>
      </x:c>
      <x:c r="V8865" s="17" t="n">
        <x:v>391.61</x:v>
      </x:c>
      <x:c r="W8865" s="17" t="n">
        <x:v>346.38</x:v>
      </x:c>
      <x:c r="X8865" s="18" t="n">
        <x:v>0.4694</x:v>
      </x:c>
      <x:c r="Y8865" s="17" t="n">
        <x:v>784.57</x:v>
      </x:c>
      <x:c r="Z8865" s="18" t="n">
        <x:v>0.9406</x:v>
      </x:c>
      <x:c r="AA8865" s="18" t="n">
        <x:v>0.0999</x:v>
      </x:c>
      <x:c r="AB8865" t="str">
        <x:v>Yes</x:v>
      </x:c>
      <x:c r="AC8865" t="str">
        <x:v>Core</x:v>
      </x:c>
      <x:c r="AD8865" s="18" t="n">
        <x:v>0.46935595333270097</x:v>
      </x:c>
      <x:c r="AE8865" s="18" t="n">
        <x:v>0.9406298991804427</x:v>
      </x:c>
      <x:c r="AF8865" s="17" t="n">
        <x:v>-46.58000000000004</x:v>
      </x:c>
      <x:c r="AG8865" s="18" t="n">
        <x:v>-0.05937010081955726</x:v>
      </x:c>
      <x:c r="AH8865" t="str">
        <x:v>Below Target</x:v>
      </x:c>
    </x:row>
    <x:row r="8866">
      <x:c r="A8866" t="str">
        <x:v>TXN-008863</x:v>
      </x:c>
      <x:c r="B8866" s="14" t="d">
        <x:v>2024-07-10T00:00:00.000Z</x:v>
      </x:c>
      <x:c r="C8866" t="n">
        <x:v>2024</x:v>
      </x:c>
      <x:c r="D8866" t="str">
        <x:v>Q3</x:v>
      </x:c>
      <x:c r="E8866" t="n">
        <x:v>7</x:v>
      </x:c>
      <x:c r="F8866" t="str">
        <x:v>July</x:v>
      </x:c>
      <x:c r="G8866" s="15" t="d">
        <x:v>2024-07-01T00:00:00.000Z</x:v>
      </x:c>
      <x:c r="H8866" t="str">
        <x:v>2024-07</x:v>
      </x:c>
      <x:c r="I8866" t="str">
        <x:v>South Africa</x:v>
      </x:c>
      <x:c r="J8866" t="str">
        <x:v>Africa</x:v>
      </x:c>
      <x:c r="K8866" t="str">
        <x:v>ZAR</x:v>
      </x:c>
      <x:c r="L8866" t="str">
        <x:v>Johnnie Walker</x:v>
      </x:c>
      <x:c r="M8866" t="str">
        <x:v>Scotch Whisky</x:v>
      </x:c>
      <x:c r="N8866" t="str">
        <x:v>On-Trade</x:v>
      </x:c>
      <x:c r="O8866" t="str">
        <x:v>Distributor</x:v>
      </x:c>
      <x:c r="P8866" t="str">
        <x:v>SR-014</x:v>
      </x:c>
      <x:c r="Q8866" s="16" t="n">
        <x:v>29</x:v>
      </x:c>
      <x:c r="R8866" s="17" t="n">
        <x:v>40.97</x:v>
      </x:c>
      <x:c r="S8866" s="18" t="n">
        <x:v>0.02</x:v>
      </x:c>
      <x:c r="T8866" s="17" t="n">
        <x:v>1188.03</x:v>
      </x:c>
      <x:c r="U8866" s="17" t="n">
        <x:v>1164.27</x:v>
      </x:c>
      <x:c r="V8866" s="17" t="n">
        <x:v>552.75</x:v>
      </x:c>
      <x:c r="W8866" s="17" t="n">
        <x:v>611.52</x:v>
      </x:c>
      <x:c r="X8866" s="18" t="n">
        <x:v>0.5252</x:v>
      </x:c>
      <x:c r="Y8866" s="17" t="n">
        <x:v>1228.5</x:v>
      </x:c>
      <x:c r="Z8866" s="18" t="n">
        <x:v>0.9477</x:v>
      </x:c>
      <x:c r="AA8866" s="18" t="n">
        <x:v>0.1123</x:v>
      </x:c>
      <x:c r="AB8866" t="str">
        <x:v>No</x:v>
      </x:c>
      <x:c r="AC8866" t="str">
        <x:v>Luxury / Reserve</x:v>
      </x:c>
      <x:c r="AD8866" s="18" t="n">
        <x:v>0.5252389909557061</x:v>
      </x:c>
      <x:c r="AE8866" s="18" t="n">
        <x:v>0.9477167277167277</x:v>
      </x:c>
      <x:c r="AF8866" s="17" t="n">
        <x:v>-64.23000000000002</x:v>
      </x:c>
      <x:c r="AG8866" s="18" t="n">
        <x:v>-0.0522832722832723</x:v>
      </x:c>
      <x:c r="AH8866" t="str">
        <x:v>Below Target</x:v>
      </x:c>
    </x:row>
    <x:row r="8867">
      <x:c r="A8867" t="str">
        <x:v>TXN-008864</x:v>
      </x:c>
      <x:c r="B8867" s="14" t="d">
        <x:v>2026-07-25T00:00:00.000Z</x:v>
      </x:c>
      <x:c r="C8867" t="n">
        <x:v>2026</x:v>
      </x:c>
      <x:c r="D8867" t="str">
        <x:v>Q3</x:v>
      </x:c>
      <x:c r="E8867" t="n">
        <x:v>7</x:v>
      </x:c>
      <x:c r="F8867" t="str">
        <x:v>July</x:v>
      </x:c>
      <x:c r="G8867" s="15" t="d">
        <x:v>2026-07-01T00:00:00.000Z</x:v>
      </x:c>
      <x:c r="H8867" t="str">
        <x:v>2026-07</x:v>
      </x:c>
      <x:c r="I8867" t="str">
        <x:v>United States</x:v>
      </x:c>
      <x:c r="J8867" t="str">
        <x:v>North America</x:v>
      </x:c>
      <x:c r="K8867" t="str">
        <x:v>USD</x:v>
      </x:c>
      <x:c r="L8867" t="str">
        <x:v>Johnnie Walker</x:v>
      </x:c>
      <x:c r="M8867" t="str">
        <x:v>Scotch Whisky</x:v>
      </x:c>
      <x:c r="N8867" t="str">
        <x:v>Wholesale</x:v>
      </x:c>
      <x:c r="O8867" t="str">
        <x:v>Distributor</x:v>
      </x:c>
      <x:c r="P8867" t="str">
        <x:v>SR-014</x:v>
      </x:c>
      <x:c r="Q8867" s="16" t="n">
        <x:v>172</x:v>
      </x:c>
      <x:c r="R8867" s="17" t="n">
        <x:v>32.82</x:v>
      </x:c>
      <x:c r="S8867" s="18" t="n">
        <x:v>0.02</x:v>
      </x:c>
      <x:c r="T8867" s="17" t="n">
        <x:v>5644.19</x:v>
      </x:c>
      <x:c r="U8867" s="17" t="n">
        <x:v>5531.31</x:v>
      </x:c>
      <x:c r="V8867" s="17" t="n">
        <x:v>2610.64</x:v>
      </x:c>
      <x:c r="W8867" s="17" t="n">
        <x:v>2920.67</x:v>
      </x:c>
      <x:c r="X8867" s="18" t="n">
        <x:v>0.528</x:v>
      </x:c>
      <x:c r="Y8867" s="17" t="n">
        <x:v>6122.18</x:v>
      </x:c>
      <x:c r="Z8867" s="18" t="n">
        <x:v>0.9035</x:v>
      </x:c>
      <x:c r="AA8867" s="18" t="n">
        <x:v>0.0537</x:v>
      </x:c>
      <x:c r="AB8867" t="str">
        <x:v>No</x:v>
      </x:c>
      <x:c r="AC8867" t="str">
        <x:v>Luxury / Reserve</x:v>
      </x:c>
      <x:c r="AD8867" s="18" t="n">
        <x:v>0.5280250067343902</x:v>
      </x:c>
      <x:c r="AE8867" s="18" t="n">
        <x:v>0.9034869931952344</x:v>
      </x:c>
      <x:c r="AF8867" s="17" t="n">
        <x:v>-590.8699999999999</x:v>
      </x:c>
      <x:c r="AG8867" s="18" t="n">
        <x:v>-0.0965130068047656</x:v>
      </x:c>
      <x:c r="AH8867" t="str">
        <x:v>Below Target</x:v>
      </x:c>
    </x:row>
    <x:row r="8868">
      <x:c r="A8868" t="str">
        <x:v>TXN-008865</x:v>
      </x:c>
      <x:c r="B8868" s="14" t="d">
        <x:v>2025-02-22T00:00:00.000Z</x:v>
      </x:c>
      <x:c r="C8868" t="n">
        <x:v>2025</x:v>
      </x:c>
      <x:c r="D8868" t="str">
        <x:v>Q1</x:v>
      </x:c>
      <x:c r="E8868" t="n">
        <x:v>2</x:v>
      </x:c>
      <x:c r="F8868" t="str">
        <x:v>February</x:v>
      </x:c>
      <x:c r="G8868" s="15" t="d">
        <x:v>2025-02-01T00:00:00.000Z</x:v>
      </x:c>
      <x:c r="H8868" t="str">
        <x:v>2025-02</x:v>
      </x:c>
      <x:c r="I8868" t="str">
        <x:v>Brazil</x:v>
      </x:c>
      <x:c r="J8868" t="str">
        <x:v>Latin America &amp; Caribbean</x:v>
      </x:c>
      <x:c r="K8868" t="str">
        <x:v>BRL</x:v>
      </x:c>
      <x:c r="L8868" t="str">
        <x:v>Tanqueray</x:v>
      </x:c>
      <x:c r="M8868" t="str">
        <x:v>Gin</x:v>
      </x:c>
      <x:c r="N8868" t="str">
        <x:v>Off-Trade</x:v>
      </x:c>
      <x:c r="O8868" t="str">
        <x:v>Independent Retailer</x:v>
      </x:c>
      <x:c r="P8868" t="str">
        <x:v>SR-032</x:v>
      </x:c>
      <x:c r="Q8868" s="16" t="n">
        <x:v>22</x:v>
      </x:c>
      <x:c r="R8868" s="17" t="n">
        <x:v>28.32</x:v>
      </x:c>
      <x:c r="S8868" s="18" t="n">
        <x:v>0</x:v>
      </x:c>
      <x:c r="T8868" s="17" t="n">
        <x:v>622.99</x:v>
      </x:c>
      <x:c r="U8868" s="17" t="n">
        <x:v>622.99</x:v>
      </x:c>
      <x:c r="V8868" s="17" t="n">
        <x:v>268.6</x:v>
      </x:c>
      <x:c r="W8868" s="17" t="n">
        <x:v>354.38</x:v>
      </x:c>
      <x:c r="X8868" s="18" t="n">
        <x:v>0.5688</x:v>
      </x:c>
      <x:c r="Y8868" s="17" t="n">
        <x:v>658.5</x:v>
      </x:c>
      <x:c r="Z8868" s="18" t="n">
        <x:v>0.9461</x:v>
      </x:c>
      <x:c r="AA8868" s="18" t="n">
        <x:v>-0.0132</x:v>
      </x:c>
      <x:c r="AB8868" t="str">
        <x:v>No</x:v>
      </x:c>
      <x:c r="AC8868" t="str">
        <x:v>Premium Core</x:v>
      </x:c>
      <x:c r="AD8868" s="18" t="n">
        <x:v>0.5688373810173518</x:v>
      </x:c>
      <x:c r="AE8868" s="18" t="n">
        <x:v>0.9460744115413819</x:v>
      </x:c>
      <x:c r="AF8868" s="17" t="n">
        <x:v>-35.50999999999999</x:v>
      </x:c>
      <x:c r="AG8868" s="18" t="n">
        <x:v>-0.05392558845861806</x:v>
      </x:c>
      <x:c r="AH8868" t="str">
        <x:v>Below Target</x:v>
      </x:c>
    </x:row>
    <x:row r="8869">
      <x:c r="A8869" t="str">
        <x:v>TXN-008866</x:v>
      </x:c>
      <x:c r="B8869" s="14" t="d">
        <x:v>2025-05-09T00:00:00.000Z</x:v>
      </x:c>
      <x:c r="C8869" t="n">
        <x:v>2025</x:v>
      </x:c>
      <x:c r="D8869" t="str">
        <x:v>Q2</x:v>
      </x:c>
      <x:c r="E8869" t="n">
        <x:v>5</x:v>
      </x:c>
      <x:c r="F8869" t="str">
        <x:v>May</x:v>
      </x:c>
      <x:c r="G8869" s="15" t="d">
        <x:v>2025-05-01T00:00:00.000Z</x:v>
      </x:c>
      <x:c r="H8869" t="str">
        <x:v>2025-05</x:v>
      </x:c>
      <x:c r="I8869" t="str">
        <x:v>Canada</x:v>
      </x:c>
      <x:c r="J8869" t="str">
        <x:v>North America</x:v>
      </x:c>
      <x:c r="K8869" t="str">
        <x:v>CAD</x:v>
      </x:c>
      <x:c r="L8869" t="str">
        <x:v>J&amp;B</x:v>
      </x:c>
      <x:c r="M8869" t="str">
        <x:v>Scotch Whisky</x:v>
      </x:c>
      <x:c r="N8869" t="str">
        <x:v>Duty Free / Travel Retail</x:v>
      </x:c>
      <x:c r="O8869" t="str">
        <x:v>E-commerce Partner</x:v>
      </x:c>
      <x:c r="P8869" t="str">
        <x:v>SR-031</x:v>
      </x:c>
      <x:c r="Q8869" s="16" t="n">
        <x:v>45</x:v>
      </x:c>
      <x:c r="R8869" s="17" t="n">
        <x:v>28.47</x:v>
      </x:c>
      <x:c r="S8869" s="18" t="n">
        <x:v>0.03</x:v>
      </x:c>
      <x:c r="T8869" s="17" t="n">
        <x:v>1281.37</x:v>
      </x:c>
      <x:c r="U8869" s="17" t="n">
        <x:v>1242.93</x:v>
      </x:c>
      <x:c r="V8869" s="17" t="n">
        <x:v>594.44</x:v>
      </x:c>
      <x:c r="W8869" s="17" t="n">
        <x:v>648.49</x:v>
      </x:c>
      <x:c r="X8869" s="18" t="n">
        <x:v>0.5217</x:v>
      </x:c>
      <x:c r="Y8869" s="17" t="n">
        <x:v>1286.98</x:v>
      </x:c>
      <x:c r="Z8869" s="18" t="n">
        <x:v>0.9658</x:v>
      </x:c>
      <x:c r="AA8869" s="18" t="n">
        <x:v>0.0895</x:v>
      </x:c>
      <x:c r="AB8869" t="str">
        <x:v>No</x:v>
      </x:c>
      <x:c r="AC8869" t="str">
        <x:v>Core</x:v>
      </x:c>
      <x:c r="AD8869" s="18" t="n">
        <x:v>0.521742978285181</x:v>
      </x:c>
      <x:c r="AE8869" s="18" t="n">
        <x:v>0.9657725838785374</x:v>
      </x:c>
      <x:c r="AF8869" s="17" t="n">
        <x:v>-44.049999999999955</x:v>
      </x:c>
      <x:c r="AG8869" s="18" t="n">
        <x:v>-0.034227416121462614</x:v>
      </x:c>
      <x:c r="AH8869" t="str">
        <x:v>Below Target</x:v>
      </x:c>
    </x:row>
    <x:row r="8870">
      <x:c r="A8870" t="str">
        <x:v>TXN-008867</x:v>
      </x:c>
      <x:c r="B8870" s="14" t="d">
        <x:v>2026-05-10T00:00:00.000Z</x:v>
      </x:c>
      <x:c r="C8870" t="n">
        <x:v>2026</x:v>
      </x:c>
      <x:c r="D8870" t="str">
        <x:v>Q2</x:v>
      </x:c>
      <x:c r="E8870" t="n">
        <x:v>5</x:v>
      </x:c>
      <x:c r="F8870" t="str">
        <x:v>May</x:v>
      </x:c>
      <x:c r="G8870" s="15" t="d">
        <x:v>2026-05-01T00:00:00.000Z</x:v>
      </x:c>
      <x:c r="H8870" t="str">
        <x:v>2026-05</x:v>
      </x:c>
      <x:c r="I8870" t="str">
        <x:v>South Africa</x:v>
      </x:c>
      <x:c r="J8870" t="str">
        <x:v>Africa</x:v>
      </x:c>
      <x:c r="K8870" t="str">
        <x:v>ZAR</x:v>
      </x:c>
      <x:c r="L8870" t="str">
        <x:v>Guinness</x:v>
      </x:c>
      <x:c r="M8870" t="str">
        <x:v>Beer / Stout</x:v>
      </x:c>
      <x:c r="N8870" t="str">
        <x:v>Off-Trade</x:v>
      </x:c>
      <x:c r="O8870" t="str">
        <x:v>Key Account</x:v>
      </x:c>
      <x:c r="P8870" t="str">
        <x:v>SR-038</x:v>
      </x:c>
      <x:c r="Q8870" s="16" t="n">
        <x:v>17</x:v>
      </x:c>
      <x:c r="R8870" s="17" t="n">
        <x:v>7.33</x:v>
      </x:c>
      <x:c r="S8870" s="18" t="n">
        <x:v>0.08</x:v>
      </x:c>
      <x:c r="T8870" s="17" t="n">
        <x:v>124.65</x:v>
      </x:c>
      <x:c r="U8870" s="17" t="n">
        <x:v>114.68</x:v>
      </x:c>
      <x:c r="V8870" s="17" t="n">
        <x:v>60.33</x:v>
      </x:c>
      <x:c r="W8870" s="17" t="n">
        <x:v>54.35</x:v>
      </x:c>
      <x:c r="X8870" s="18" t="n">
        <x:v>0.4739</x:v>
      </x:c>
      <x:c r="Y8870" s="17" t="n">
        <x:v>103.56</x:v>
      </x:c>
      <x:c r="Z8870" s="18" t="n">
        <x:v>1.1073</x:v>
      </x:c>
      <x:c r="AA8870" s="18" t="n">
        <x:v>0.0427</x:v>
      </x:c>
      <x:c r="AB8870" t="str">
        <x:v>Yes</x:v>
      </x:c>
      <x:c r="AC8870" t="str">
        <x:v>Core</x:v>
      </x:c>
      <x:c r="AD8870" s="18" t="n">
        <x:v>0.47392745029647715</x:v>
      </x:c>
      <x:c r="AE8870" s="18" t="n">
        <x:v>1.1073773657782928</x:v>
      </x:c>
      <x:c r="AF8870" s="17" t="n">
        <x:v>11.120000000000005</x:v>
      </x:c>
      <x:c r="AG8870" s="18" t="n">
        <x:v>0.10737736577829282</x:v>
      </x:c>
      <x:c r="AH8870" t="str">
        <x:v>Above Target</x:v>
      </x:c>
    </x:row>
    <x:row r="8871">
      <x:c r="A8871" t="str">
        <x:v>TXN-008868</x:v>
      </x:c>
      <x:c r="B8871" s="14" t="d">
        <x:v>2023-03-25T00:00:00.000Z</x:v>
      </x:c>
      <x:c r="C8871" t="n">
        <x:v>2023</x:v>
      </x:c>
      <x:c r="D8871" t="str">
        <x:v>Q1</x:v>
      </x:c>
      <x:c r="E8871" t="n">
        <x:v>3</x:v>
      </x:c>
      <x:c r="F8871" t="str">
        <x:v>March</x:v>
      </x:c>
      <x:c r="G8871" s="15" t="d">
        <x:v>2023-03-01T00:00:00.000Z</x:v>
      </x:c>
      <x:c r="H8871" t="str">
        <x:v>2023-03</x:v>
      </x:c>
      <x:c r="I8871" t="str">
        <x:v>Brazil</x:v>
      </x:c>
      <x:c r="J8871" t="str">
        <x:v>Latin America &amp; Caribbean</x:v>
      </x:c>
      <x:c r="K8871" t="str">
        <x:v>BRL</x:v>
      </x:c>
      <x:c r="L8871" t="str">
        <x:v>Buchanan's</x:v>
      </x:c>
      <x:c r="M8871" t="str">
        <x:v>Scotch Whisky</x:v>
      </x:c>
      <x:c r="N8871" t="str">
        <x:v>Off-Trade</x:v>
      </x:c>
      <x:c r="O8871" t="str">
        <x:v>Independent Retailer</x:v>
      </x:c>
      <x:c r="P8871" t="str">
        <x:v>SR-026</x:v>
      </x:c>
      <x:c r="Q8871" s="16" t="n">
        <x:v>27</x:v>
      </x:c>
      <x:c r="R8871" s="17" t="n">
        <x:v>33.42</x:v>
      </x:c>
      <x:c r="S8871" s="18" t="n">
        <x:v>0</x:v>
      </x:c>
      <x:c r="T8871" s="17" t="n">
        <x:v>902.29</x:v>
      </x:c>
      <x:c r="U8871" s="17" t="n">
        <x:v>902.29</x:v>
      </x:c>
      <x:c r="V8871" s="17" t="n">
        <x:v>392.66</x:v>
      </x:c>
      <x:c r="W8871" s="17" t="n">
        <x:v>509.62</x:v>
      </x:c>
      <x:c r="X8871" s="18" t="n">
        <x:v>0.5648</x:v>
      </x:c>
      <x:c r="Y8871" s="17" t="n">
        <x:v>865.1</x:v>
      </x:c>
      <x:c r="Z8871" s="18" t="n">
        <x:v>1.043</x:v>
      </x:c>
      <x:c r="AA8871" s="18" t="n">
        <x:v>0.0022</x:v>
      </x:c>
      <x:c r="AB8871" t="str">
        <x:v>No</x:v>
      </x:c>
      <x:c r="AC8871" t="str">
        <x:v>Premium Core</x:v>
      </x:c>
      <x:c r="AD8871" s="18" t="n">
        <x:v>0.5648073235877601</x:v>
      </x:c>
      <x:c r="AE8871" s="18" t="n">
        <x:v>1.0429892497977111</x:v>
      </x:c>
      <x:c r="AF8871" s="17" t="n">
        <x:v>37.18999999999994</x:v>
      </x:c>
      <x:c r="AG8871" s="18" t="n">
        <x:v>0.042989249797711175</x:v>
      </x:c>
      <x:c r="AH8871" t="str">
        <x:v>Above Target</x:v>
      </x:c>
    </x:row>
    <x:row r="8872">
      <x:c r="A8872" t="str">
        <x:v>TXN-008869</x:v>
      </x:c>
      <x:c r="B8872" s="14" t="d">
        <x:v>2025-08-05T00:00:00.000Z</x:v>
      </x:c>
      <x:c r="C8872" t="n">
        <x:v>2025</x:v>
      </x:c>
      <x:c r="D8872" t="str">
        <x:v>Q3</x:v>
      </x:c>
      <x:c r="E8872" t="n">
        <x:v>8</x:v>
      </x:c>
      <x:c r="F8872" t="str">
        <x:v>August</x:v>
      </x:c>
      <x:c r="G8872" s="15" t="d">
        <x:v>2025-08-01T00:00:00.000Z</x:v>
      </x:c>
      <x:c r="H8872" t="str">
        <x:v>2025-08</x:v>
      </x:c>
      <x:c r="I8872" t="str">
        <x:v>Nigeria</x:v>
      </x:c>
      <x:c r="J8872" t="str">
        <x:v>Africa</x:v>
      </x:c>
      <x:c r="K8872" t="str">
        <x:v>NGN</x:v>
      </x:c>
      <x:c r="L8872" t="str">
        <x:v>Baileys</x:v>
      </x:c>
      <x:c r="M8872" t="str">
        <x:v>Liqueur</x:v>
      </x:c>
      <x:c r="N8872" t="str">
        <x:v>Off-Trade</x:v>
      </x:c>
      <x:c r="O8872" t="str">
        <x:v>Key Account</x:v>
      </x:c>
      <x:c r="P8872" t="str">
        <x:v>SR-030</x:v>
      </x:c>
      <x:c r="Q8872" s="16" t="n">
        <x:v>55</x:v>
      </x:c>
      <x:c r="R8872" s="17" t="n">
        <x:v>19.24</x:v>
      </x:c>
      <x:c r="S8872" s="18" t="n">
        <x:v>0.02</x:v>
      </x:c>
      <x:c r="T8872" s="17" t="n">
        <x:v>1057.96</x:v>
      </x:c>
      <x:c r="U8872" s="17" t="n">
        <x:v>1036.8</x:v>
      </x:c>
      <x:c r="V8872" s="17" t="n">
        <x:v>485.34</x:v>
      </x:c>
      <x:c r="W8872" s="17" t="n">
        <x:v>551.47</x:v>
      </x:c>
      <x:c r="X8872" s="18" t="n">
        <x:v>0.5319</x:v>
      </x:c>
      <x:c r="Y8872" s="17" t="n">
        <x:v>1069.58</x:v>
      </x:c>
      <x:c r="Z8872" s="18" t="n">
        <x:v>0.9694</x:v>
      </x:c>
      <x:c r="AA8872" s="18" t="n">
        <x:v>0.0098</x:v>
      </x:c>
      <x:c r="AB8872" t="str">
        <x:v>No</x:v>
      </x:c>
      <x:c r="AC8872" t="str">
        <x:v>Core</x:v>
      </x:c>
      <x:c r="AD8872" s="18" t="n">
        <x:v>0.5318962191358025</x:v>
      </x:c>
      <x:c r="AE8872" s="18" t="n">
        <x:v>0.9693524561042652</x:v>
      </x:c>
      <x:c r="AF8872" s="17" t="n">
        <x:v>-32.77999999999997</x:v>
      </x:c>
      <x:c r="AG8872" s="18" t="n">
        <x:v>-0.03064754389573475</x:v>
      </x:c>
      <x:c r="AH8872" t="str">
        <x:v>Below Target</x:v>
      </x:c>
    </x:row>
    <x:row r="8873">
      <x:c r="A8873" t="str">
        <x:v>TXN-008870</x:v>
      </x:c>
      <x:c r="B8873" s="14" t="d">
        <x:v>2024-05-25T00:00:00.000Z</x:v>
      </x:c>
      <x:c r="C8873" t="n">
        <x:v>2024</x:v>
      </x:c>
      <x:c r="D8873" t="str">
        <x:v>Q2</x:v>
      </x:c>
      <x:c r="E8873" t="n">
        <x:v>5</x:v>
      </x:c>
      <x:c r="F8873" t="str">
        <x:v>May</x:v>
      </x:c>
      <x:c r="G8873" s="15" t="d">
        <x:v>2024-05-01T00:00:00.000Z</x:v>
      </x:c>
      <x:c r="H8873" t="str">
        <x:v>2024-05</x:v>
      </x:c>
      <x:c r="I8873" t="str">
        <x:v>France</x:v>
      </x:c>
      <x:c r="J8873" t="str">
        <x:v>Europe</x:v>
      </x:c>
      <x:c r="K8873" t="str">
        <x:v>EUR</x:v>
      </x:c>
      <x:c r="L8873" t="str">
        <x:v>Captain Morgan</x:v>
      </x:c>
      <x:c r="M8873" t="str">
        <x:v>Rum</x:v>
      </x:c>
      <x:c r="N8873" t="str">
        <x:v>On-Trade</x:v>
      </x:c>
      <x:c r="O8873" t="str">
        <x:v>Hospitality Group</x:v>
      </x:c>
      <x:c r="P8873" t="str">
        <x:v>SR-031</x:v>
      </x:c>
      <x:c r="Q8873" s="16" t="n">
        <x:v>74</x:v>
      </x:c>
      <x:c r="R8873" s="17" t="n">
        <x:v>23.33</x:v>
      </x:c>
      <x:c r="S8873" s="18" t="n">
        <x:v>0</x:v>
      </x:c>
      <x:c r="T8873" s="17" t="n">
        <x:v>1726.61</x:v>
      </x:c>
      <x:c r="U8873" s="17" t="n">
        <x:v>1726.61</x:v>
      </x:c>
      <x:c r="V8873" s="17" t="n">
        <x:v>855.65</x:v>
      </x:c>
      <x:c r="W8873" s="17" t="n">
        <x:v>870.96</x:v>
      </x:c>
      <x:c r="X8873" s="18" t="n">
        <x:v>0.5044</x:v>
      </x:c>
      <x:c r="Y8873" s="17" t="n">
        <x:v>1603.87</x:v>
      </x:c>
      <x:c r="Z8873" s="18" t="n">
        <x:v>1.0765</x:v>
      </x:c>
      <x:c r="AA8873" s="18" t="n">
        <x:v>-0.0265</x:v>
      </x:c>
      <x:c r="AB8873" t="str">
        <x:v>No</x:v>
      </x:c>
      <x:c r="AC8873" t="str">
        <x:v>Core</x:v>
      </x:c>
      <x:c r="AD8873" s="18" t="n">
        <x:v>0.5044335431857803</x:v>
      </x:c>
      <x:c r="AE8873" s="18" t="n">
        <x:v>1.0765273993528155</x:v>
      </x:c>
      <x:c r="AF8873" s="17" t="n">
        <x:v>122.74000000000001</x:v>
      </x:c>
      <x:c r="AG8873" s="18" t="n">
        <x:v>0.07652739935281538</x:v>
      </x:c>
      <x:c r="AH8873" t="str">
        <x:v>Above Target</x:v>
      </x:c>
    </x:row>
    <x:row r="8874">
      <x:c r="A8874" t="str">
        <x:v>TXN-008871</x:v>
      </x:c>
      <x:c r="B8874" s="14" t="d">
        <x:v>2024-10-09T00:00:00.000Z</x:v>
      </x:c>
      <x:c r="C8874" t="n">
        <x:v>2024</x:v>
      </x:c>
      <x:c r="D8874" t="str">
        <x:v>Q4</x:v>
      </x:c>
      <x:c r="E8874" t="n">
        <x:v>10</x:v>
      </x:c>
      <x:c r="F8874" t="str">
        <x:v>October</x:v>
      </x:c>
      <x:c r="G8874" s="15" t="d">
        <x:v>2024-10-01T00:00:00.000Z</x:v>
      </x:c>
      <x:c r="H8874" t="str">
        <x:v>2024-10</x:v>
      </x:c>
      <x:c r="I8874" t="str">
        <x:v>Japan</x:v>
      </x:c>
      <x:c r="J8874" t="str">
        <x:v>Asia Pacific</x:v>
      </x:c>
      <x:c r="K8874" t="str">
        <x:v>JPY</x:v>
      </x:c>
      <x:c r="L8874" t="str">
        <x:v>Johnnie Walker</x:v>
      </x:c>
      <x:c r="M8874" t="str">
        <x:v>Scotch Whisky</x:v>
      </x:c>
      <x:c r="N8874" t="str">
        <x:v>Off-Trade</x:v>
      </x:c>
      <x:c r="O8874" t="str">
        <x:v>E-commerce Partner</x:v>
      </x:c>
      <x:c r="P8874" t="str">
        <x:v>SR-054</x:v>
      </x:c>
      <x:c r="Q8874" s="16" t="n">
        <x:v>44</x:v>
      </x:c>
      <x:c r="R8874" s="17" t="n">
        <x:v>33.61</x:v>
      </x:c>
      <x:c r="S8874" s="18" t="n">
        <x:v>0.03</x:v>
      </x:c>
      <x:c r="T8874" s="17" t="n">
        <x:v>1478.8</x:v>
      </x:c>
      <x:c r="U8874" s="17" t="n">
        <x:v>1434.44</x:v>
      </x:c>
      <x:c r="V8874" s="17" t="n">
        <x:v>675.75</x:v>
      </x:c>
      <x:c r="W8874" s="17" t="n">
        <x:v>758.69</x:v>
      </x:c>
      <x:c r="X8874" s="18" t="n">
        <x:v>0.5289</x:v>
      </x:c>
      <x:c r="Y8874" s="17" t="n">
        <x:v>1650.34</x:v>
      </x:c>
      <x:c r="Z8874" s="18" t="n">
        <x:v>0.8692</x:v>
      </x:c>
      <x:c r="AA8874" s="18" t="n">
        <x:v>0.0903</x:v>
      </x:c>
      <x:c r="AB8874" t="str">
        <x:v>No</x:v>
      </x:c>
      <x:c r="AC8874" t="str">
        <x:v>Luxury / Reserve</x:v>
      </x:c>
      <x:c r="AD8874" s="18" t="n">
        <x:v>0.5289102367474415</x:v>
      </x:c>
      <x:c r="AE8874" s="18" t="n">
        <x:v>0.8691784723147958</x:v>
      </x:c>
      <x:c r="AF8874" s="17" t="n">
        <x:v>-215.89999999999986</x:v>
      </x:c>
      <x:c r="AG8874" s="18" t="n">
        <x:v>-0.1308215276852042</x:v>
      </x:c>
      <x:c r="AH8874" t="str">
        <x:v>Below Target</x:v>
      </x:c>
    </x:row>
    <x:row r="8875">
      <x:c r="A8875" t="str">
        <x:v>TXN-008872</x:v>
      </x:c>
      <x:c r="B8875" s="14" t="d">
        <x:v>2025-03-03T00:00:00.000Z</x:v>
      </x:c>
      <x:c r="C8875" t="n">
        <x:v>2025</x:v>
      </x:c>
      <x:c r="D8875" t="str">
        <x:v>Q1</x:v>
      </x:c>
      <x:c r="E8875" t="n">
        <x:v>3</x:v>
      </x:c>
      <x:c r="F8875" t="str">
        <x:v>March</x:v>
      </x:c>
      <x:c r="G8875" s="15" t="d">
        <x:v>2025-03-01T00:00:00.000Z</x:v>
      </x:c>
      <x:c r="H8875" t="str">
        <x:v>2025-03</x:v>
      </x:c>
      <x:c r="I8875" t="str">
        <x:v>India</x:v>
      </x:c>
      <x:c r="J8875" t="str">
        <x:v>Asia Pacific</x:v>
      </x:c>
      <x:c r="K8875" t="str">
        <x:v>INR</x:v>
      </x:c>
      <x:c r="L8875" t="str">
        <x:v>Johnnie Walker</x:v>
      </x:c>
      <x:c r="M8875" t="str">
        <x:v>Scotch Whisky</x:v>
      </x:c>
      <x:c r="N8875" t="str">
        <x:v>On-Trade</x:v>
      </x:c>
      <x:c r="O8875" t="str">
        <x:v>Independent Retailer</x:v>
      </x:c>
      <x:c r="P8875" t="str">
        <x:v>SR-016</x:v>
      </x:c>
      <x:c r="Q8875" s="16" t="n">
        <x:v>18</x:v>
      </x:c>
      <x:c r="R8875" s="17" t="n">
        <x:v>37.16</x:v>
      </x:c>
      <x:c r="S8875" s="18" t="n">
        <x:v>0.03</x:v>
      </x:c>
      <x:c r="T8875" s="17" t="n">
        <x:v>668.86</x:v>
      </x:c>
      <x:c r="U8875" s="17" t="n">
        <x:v>648.79</x:v>
      </x:c>
      <x:c r="V8875" s="17" t="n">
        <x:v>289.11</x:v>
      </x:c>
      <x:c r="W8875" s="17" t="n">
        <x:v>359.68</x:v>
      </x:c>
      <x:c r="X8875" s="18" t="n">
        <x:v>0.5544</x:v>
      </x:c>
      <x:c r="Y8875" s="17" t="n">
        <x:v>679.39</x:v>
      </x:c>
      <x:c r="Z8875" s="18" t="n">
        <x:v>0.955</x:v>
      </x:c>
      <x:c r="AA8875" s="18" t="n">
        <x:v>-0.033</x:v>
      </x:c>
      <x:c r="AB8875" t="str">
        <x:v>No</x:v>
      </x:c>
      <x:c r="AC8875" t="str">
        <x:v>Luxury / Reserve</x:v>
      </x:c>
      <x:c r="AD8875" s="18" t="n">
        <x:v>0.5543858567487169</x:v>
      </x:c>
      <x:c r="AE8875" s="18" t="n">
        <x:v>0.9549595961082735</x:v>
      </x:c>
      <x:c r="AF8875" s="17" t="n">
        <x:v>-30.600000000000023</x:v>
      </x:c>
      <x:c r="AG8875" s="18" t="n">
        <x:v>-0.045040403891726435</x:v>
      </x:c>
      <x:c r="AH8875" t="str">
        <x:v>Below Target</x:v>
      </x:c>
    </x:row>
    <x:row r="8876">
      <x:c r="A8876" t="str">
        <x:v>TXN-008873</x:v>
      </x:c>
      <x:c r="B8876" s="14" t="d">
        <x:v>2025-03-27T00:00:00.000Z</x:v>
      </x:c>
      <x:c r="C8876" t="n">
        <x:v>2025</x:v>
      </x:c>
      <x:c r="D8876" t="str">
        <x:v>Q1</x:v>
      </x:c>
      <x:c r="E8876" t="n">
        <x:v>3</x:v>
      </x:c>
      <x:c r="F8876" t="str">
        <x:v>March</x:v>
      </x:c>
      <x:c r="G8876" s="15" t="d">
        <x:v>2025-03-01T00:00:00.000Z</x:v>
      </x:c>
      <x:c r="H8876" t="str">
        <x:v>2025-03</x:v>
      </x:c>
      <x:c r="I8876" t="str">
        <x:v>France</x:v>
      </x:c>
      <x:c r="J8876" t="str">
        <x:v>Europe</x:v>
      </x:c>
      <x:c r="K8876" t="str">
        <x:v>EUR</x:v>
      </x:c>
      <x:c r="L8876" t="str">
        <x:v>Johnnie Walker</x:v>
      </x:c>
      <x:c r="M8876" t="str">
        <x:v>Scotch Whisky</x:v>
      </x:c>
      <x:c r="N8876" t="str">
        <x:v>Off-Trade</x:v>
      </x:c>
      <x:c r="O8876" t="str">
        <x:v>Hospitality Group</x:v>
      </x:c>
      <x:c r="P8876" t="str">
        <x:v>SR-056</x:v>
      </x:c>
      <x:c r="Q8876" s="16" t="n">
        <x:v>114</x:v>
      </x:c>
      <x:c r="R8876" s="17" t="n">
        <x:v>36.25</x:v>
      </x:c>
      <x:c r="S8876" s="18" t="n">
        <x:v>0.08</x:v>
      </x:c>
      <x:c r="T8876" s="17" t="n">
        <x:v>4131.96</x:v>
      </x:c>
      <x:c r="U8876" s="17" t="n">
        <x:v>3801.4</x:v>
      </x:c>
      <x:c r="V8876" s="17" t="n">
        <x:v>1853.1</x:v>
      </x:c>
      <x:c r="W8876" s="17" t="n">
        <x:v>1948.3</x:v>
      </x:c>
      <x:c r="X8876" s="18" t="n">
        <x:v>0.5125</x:v>
      </x:c>
      <x:c r="Y8876" s="17" t="n">
        <x:v>4235.77</x:v>
      </x:c>
      <x:c r="Z8876" s="18" t="n">
        <x:v>0.8975</x:v>
      </x:c>
      <x:c r="AA8876" s="18" t="n">
        <x:v>0.0554</x:v>
      </x:c>
      <x:c r="AB8876" t="str">
        <x:v>Yes</x:v>
      </x:c>
      <x:c r="AC8876" t="str">
        <x:v>Luxury / Reserve</x:v>
      </x:c>
      <x:c r="AD8876" s="18" t="n">
        <x:v>0.5125217025306466</x:v>
      </x:c>
      <x:c r="AE8876" s="18" t="n">
        <x:v>0.8974519390807337</x:v>
      </x:c>
      <x:c r="AF8876" s="17" t="n">
        <x:v>-434.37000000000035</x:v>
      </x:c>
      <x:c r="AG8876" s="18" t="n">
        <x:v>-0.10254806091926623</x:v>
      </x:c>
      <x:c r="AH8876" t="str">
        <x:v>Below Target</x:v>
      </x:c>
    </x:row>
    <x:row r="8877">
      <x:c r="A8877" t="str">
        <x:v>TXN-008874</x:v>
      </x:c>
      <x:c r="B8877" s="14" t="d">
        <x:v>2025-02-21T00:00:00.000Z</x:v>
      </x:c>
      <x:c r="C8877" t="n">
        <x:v>2025</x:v>
      </x:c>
      <x:c r="D8877" t="str">
        <x:v>Q1</x:v>
      </x:c>
      <x:c r="E8877" t="n">
        <x:v>2</x:v>
      </x:c>
      <x:c r="F8877" t="str">
        <x:v>February</x:v>
      </x:c>
      <x:c r="G8877" s="15" t="d">
        <x:v>2025-02-01T00:00:00.000Z</x:v>
      </x:c>
      <x:c r="H8877" t="str">
        <x:v>2025-02</x:v>
      </x:c>
      <x:c r="I8877" t="str">
        <x:v>India</x:v>
      </x:c>
      <x:c r="J8877" t="str">
        <x:v>Asia Pacific</x:v>
      </x:c>
      <x:c r="K8877" t="str">
        <x:v>INR</x:v>
      </x:c>
      <x:c r="L8877" t="str">
        <x:v>Crown Royal</x:v>
      </x:c>
      <x:c r="M8877" t="str">
        <x:v>Canadian Whisky</x:v>
      </x:c>
      <x:c r="N8877" t="str">
        <x:v>E-commerce</x:v>
      </x:c>
      <x:c r="O8877" t="str">
        <x:v>Hospitality Group</x:v>
      </x:c>
      <x:c r="P8877" t="str">
        <x:v>SR-060</x:v>
      </x:c>
      <x:c r="Q8877" s="16" t="n">
        <x:v>103</x:v>
      </x:c>
      <x:c r="R8877" s="17" t="n">
        <x:v>33.52</x:v>
      </x:c>
      <x:c r="S8877" s="18" t="n">
        <x:v>0</x:v>
      </x:c>
      <x:c r="T8877" s="17" t="n">
        <x:v>3452.16</x:v>
      </x:c>
      <x:c r="U8877" s="17" t="n">
        <x:v>3452.16</x:v>
      </x:c>
      <x:c r="V8877" s="17" t="n">
        <x:v>1615.02</x:v>
      </x:c>
      <x:c r="W8877" s="17" t="n">
        <x:v>1837.15</x:v>
      </x:c>
      <x:c r="X8877" s="18" t="n">
        <x:v>0.5322</x:v>
      </x:c>
      <x:c r="Y8877" s="17" t="n">
        <x:v>3606.6</x:v>
      </x:c>
      <x:c r="Z8877" s="18" t="n">
        <x:v>0.9572</x:v>
      </x:c>
      <x:c r="AA8877" s="18" t="n">
        <x:v>0.0028</x:v>
      </x:c>
      <x:c r="AB8877" t="str">
        <x:v>No</x:v>
      </x:c>
      <x:c r="AC8877" t="str">
        <x:v>Premium Core</x:v>
      </x:c>
      <x:c r="AD8877" s="18" t="n">
        <x:v>0.532174059139785</x:v>
      </x:c>
      <x:c r="AE8877" s="18" t="n">
        <x:v>0.9571785060722009</x:v>
      </x:c>
      <x:c r="AF8877" s="17" t="n">
        <x:v>-154.44000000000005</x:v>
      </x:c>
      <x:c r="AG8877" s="18" t="n">
        <x:v>-0.04282149392779905</x:v>
      </x:c>
      <x:c r="AH8877" t="str">
        <x:v>Below Target</x:v>
      </x:c>
    </x:row>
    <x:row r="8878">
      <x:c r="A8878" t="str">
        <x:v>TXN-008875</x:v>
      </x:c>
      <x:c r="B8878" s="14" t="d">
        <x:v>2023-12-27T00:00:00.000Z</x:v>
      </x:c>
      <x:c r="C8878" t="n">
        <x:v>2023</x:v>
      </x:c>
      <x:c r="D8878" t="str">
        <x:v>Q4</x:v>
      </x:c>
      <x:c r="E8878" t="n">
        <x:v>12</x:v>
      </x:c>
      <x:c r="F8878" t="str">
        <x:v>December</x:v>
      </x:c>
      <x:c r="G8878" s="15" t="d">
        <x:v>2023-12-01T00:00:00.000Z</x:v>
      </x:c>
      <x:c r="H8878" t="str">
        <x:v>2023-12</x:v>
      </x:c>
      <x:c r="I8878" t="str">
        <x:v>Spain</x:v>
      </x:c>
      <x:c r="J8878" t="str">
        <x:v>Europe</x:v>
      </x:c>
      <x:c r="K8878" t="str">
        <x:v>EUR</x:v>
      </x:c>
      <x:c r="L8878" t="str">
        <x:v>Guinness</x:v>
      </x:c>
      <x:c r="M8878" t="str">
        <x:v>Beer / Stout</x:v>
      </x:c>
      <x:c r="N8878" t="str">
        <x:v>Off-Trade</x:v>
      </x:c>
      <x:c r="O8878" t="str">
        <x:v>Distributor</x:v>
      </x:c>
      <x:c r="P8878" t="str">
        <x:v>SR-010</x:v>
      </x:c>
      <x:c r="Q8878" s="16" t="n">
        <x:v>109</x:v>
      </x:c>
      <x:c r="R8878" s="17" t="n">
        <x:v>7.34</x:v>
      </x:c>
      <x:c r="S8878" s="18" t="n">
        <x:v>0</x:v>
      </x:c>
      <x:c r="T8878" s="17" t="n">
        <x:v>799.6</x:v>
      </x:c>
      <x:c r="U8878" s="17" t="n">
        <x:v>799.6</x:v>
      </x:c>
      <x:c r="V8878" s="17" t="n">
        <x:v>428.38</x:v>
      </x:c>
      <x:c r="W8878" s="17" t="n">
        <x:v>371.22</x:v>
      </x:c>
      <x:c r="X8878" s="18" t="n">
        <x:v>0.4643</x:v>
      </x:c>
      <x:c r="Y8878" s="17" t="n">
        <x:v>749.49</x:v>
      </x:c>
      <x:c r="Z8878" s="18" t="n">
        <x:v>1.0669</x:v>
      </x:c>
      <x:c r="AA8878" s="18" t="n">
        <x:v>0.0373</x:v>
      </x:c>
      <x:c r="AB8878" t="str">
        <x:v>No</x:v>
      </x:c>
      <x:c r="AC8878" t="str">
        <x:v>Core</x:v>
      </x:c>
      <x:c r="AD8878" s="18" t="n">
        <x:v>0.46425712856428214</x:v>
      </x:c>
      <x:c r="AE8878" s="18" t="n">
        <x:v>1.066858797315508</x:v>
      </x:c>
      <x:c r="AF8878" s="17" t="n">
        <x:v>50.110000000000014</x:v>
      </x:c>
      <x:c r="AG8878" s="18" t="n">
        <x:v>0.0668587973155079</x:v>
      </x:c>
      <x:c r="AH8878" t="str">
        <x:v>Above Target</x:v>
      </x:c>
    </x:row>
    <x:row r="8879">
      <x:c r="A8879" t="str">
        <x:v>TXN-008876</x:v>
      </x:c>
      <x:c r="B8879" s="14" t="d">
        <x:v>2023-06-03T00:00:00.000Z</x:v>
      </x:c>
      <x:c r="C8879" t="n">
        <x:v>2023</x:v>
      </x:c>
      <x:c r="D8879" t="str">
        <x:v>Q2</x:v>
      </x:c>
      <x:c r="E8879" t="n">
        <x:v>6</x:v>
      </x:c>
      <x:c r="F8879" t="str">
        <x:v>June</x:v>
      </x:c>
      <x:c r="G8879" s="15" t="d">
        <x:v>2023-06-01T00:00:00.000Z</x:v>
      </x:c>
      <x:c r="H8879" t="str">
        <x:v>2023-06</x:v>
      </x:c>
      <x:c r="I8879" t="str">
        <x:v>United Kingdom</x:v>
      </x:c>
      <x:c r="J8879" t="str">
        <x:v>Europe</x:v>
      </x:c>
      <x:c r="K8879" t="str">
        <x:v>GBP</x:v>
      </x:c>
      <x:c r="L8879" t="str">
        <x:v>Buchanan's</x:v>
      </x:c>
      <x:c r="M8879" t="str">
        <x:v>Scotch Whisky</x:v>
      </x:c>
      <x:c r="N8879" t="str">
        <x:v>Off-Trade</x:v>
      </x:c>
      <x:c r="O8879" t="str">
        <x:v>Independent Retailer</x:v>
      </x:c>
      <x:c r="P8879" t="str">
        <x:v>SR-034</x:v>
      </x:c>
      <x:c r="Q8879" s="16" t="n">
        <x:v>87</x:v>
      </x:c>
      <x:c r="R8879" s="17" t="n">
        <x:v>33.92</x:v>
      </x:c>
      <x:c r="S8879" s="18" t="n">
        <x:v>0.02</x:v>
      </x:c>
      <x:c r="T8879" s="17" t="n">
        <x:v>2951.26</x:v>
      </x:c>
      <x:c r="U8879" s="17" t="n">
        <x:v>2892.23</x:v>
      </x:c>
      <x:c r="V8879" s="17" t="n">
        <x:v>1242.33</x:v>
      </x:c>
      <x:c r="W8879" s="17" t="n">
        <x:v>1649.9</x:v>
      </x:c>
      <x:c r="X8879" s="18" t="n">
        <x:v>0.5705</x:v>
      </x:c>
      <x:c r="Y8879" s="17" t="n">
        <x:v>2650.12</x:v>
      </x:c>
      <x:c r="Z8879" s="18" t="n">
        <x:v>1.0914</x:v>
      </x:c>
      <x:c r="AA8879" s="18" t="n">
        <x:v>-0.0389</x:v>
      </x:c>
      <x:c r="AB8879" t="str">
        <x:v>No</x:v>
      </x:c>
      <x:c r="AC8879" t="str">
        <x:v>Premium Core</x:v>
      </x:c>
      <x:c r="AD8879" s="18" t="n">
        <x:v>0.5704594724485951</x:v>
      </x:c>
      <x:c r="AE8879" s="18" t="n">
        <x:v>1.0913581271791466</x:v>
      </x:c>
      <x:c r="AF8879" s="17" t="n">
        <x:v>242.11000000000013</x:v>
      </x:c>
      <x:c r="AG8879" s="18" t="n">
        <x:v>0.09135812717914665</x:v>
      </x:c>
      <x:c r="AH8879" t="str">
        <x:v>Above Target</x:v>
      </x:c>
    </x:row>
    <x:row r="8880">
      <x:c r="A8880" t="str">
        <x:v>TXN-008877</x:v>
      </x:c>
      <x:c r="B8880" s="14" t="d">
        <x:v>2023-10-02T00:00:00.000Z</x:v>
      </x:c>
      <x:c r="C8880" t="n">
        <x:v>2023</x:v>
      </x:c>
      <x:c r="D8880" t="str">
        <x:v>Q4</x:v>
      </x:c>
      <x:c r="E8880" t="n">
        <x:v>10</x:v>
      </x:c>
      <x:c r="F8880" t="str">
        <x:v>October</x:v>
      </x:c>
      <x:c r="G8880" s="15" t="d">
        <x:v>2023-10-01T00:00:00.000Z</x:v>
      </x:c>
      <x:c r="H8880" t="str">
        <x:v>2023-10</x:v>
      </x:c>
      <x:c r="I8880" t="str">
        <x:v>Germany</x:v>
      </x:c>
      <x:c r="J8880" t="str">
        <x:v>Europe</x:v>
      </x:c>
      <x:c r="K8880" t="str">
        <x:v>EUR</x:v>
      </x:c>
      <x:c r="L8880" t="str">
        <x:v>Don Julio</x:v>
      </x:c>
      <x:c r="M8880" t="str">
        <x:v>Tequila</x:v>
      </x:c>
      <x:c r="N8880" t="str">
        <x:v>Off-Trade</x:v>
      </x:c>
      <x:c r="O8880" t="str">
        <x:v>Key Account</x:v>
      </x:c>
      <x:c r="P8880" t="str">
        <x:v>SR-007</x:v>
      </x:c>
      <x:c r="Q8880" s="16" t="n">
        <x:v>28</x:v>
      </x:c>
      <x:c r="R8880" s="17" t="n">
        <x:v>49.88</x:v>
      </x:c>
      <x:c r="S8880" s="18" t="n">
        <x:v>0</x:v>
      </x:c>
      <x:c r="T8880" s="17" t="n">
        <x:v>1396.56</x:v>
      </x:c>
      <x:c r="U8880" s="17" t="n">
        <x:v>1396.56</x:v>
      </x:c>
      <x:c r="V8880" s="17" t="n">
        <x:v>549.95</x:v>
      </x:c>
      <x:c r="W8880" s="17" t="n">
        <x:v>846.61</x:v>
      </x:c>
      <x:c r="X8880" s="18" t="n">
        <x:v>0.6062</x:v>
      </x:c>
      <x:c r="Y8880" s="17" t="n">
        <x:v>1378.36</x:v>
      </x:c>
      <x:c r="Z8880" s="18" t="n">
        <x:v>1.0132</x:v>
      </x:c>
      <x:c r="AA8880" s="18" t="n">
        <x:v>0.0888</x:v>
      </x:c>
      <x:c r="AB8880" t="str">
        <x:v>No</x:v>
      </x:c>
      <x:c r="AC8880" t="str">
        <x:v>Luxury / Reserve</x:v>
      </x:c>
      <x:c r="AD8880" s="18" t="n">
        <x:v>0.6062109755398981</x:v>
      </x:c>
      <x:c r="AE8880" s="18" t="n">
        <x:v>1.0132040976232624</x:v>
      </x:c>
      <x:c r="AF8880" s="17" t="n">
        <x:v>18.200000000000045</x:v>
      </x:c>
      <x:c r="AG8880" s="18" t="n">
        <x:v>0.013204097623262462</x:v>
      </x:c>
      <x:c r="AH8880" t="str">
        <x:v>Above Target</x:v>
      </x:c>
    </x:row>
    <x:row r="8881">
      <x:c r="A8881" t="str">
        <x:v>TXN-008878</x:v>
      </x:c>
      <x:c r="B8881" s="14" t="d">
        <x:v>2023-05-09T00:00:00.000Z</x:v>
      </x:c>
      <x:c r="C8881" t="n">
        <x:v>2023</x:v>
      </x:c>
      <x:c r="D8881" t="str">
        <x:v>Q2</x:v>
      </x:c>
      <x:c r="E8881" t="n">
        <x:v>5</x:v>
      </x:c>
      <x:c r="F8881" t="str">
        <x:v>May</x:v>
      </x:c>
      <x:c r="G8881" s="15" t="d">
        <x:v>2023-05-01T00:00:00.000Z</x:v>
      </x:c>
      <x:c r="H8881" t="str">
        <x:v>2023-05</x:v>
      </x:c>
      <x:c r="I8881" t="str">
        <x:v>United Kingdom</x:v>
      </x:c>
      <x:c r="J8881" t="str">
        <x:v>Europe</x:v>
      </x:c>
      <x:c r="K8881" t="str">
        <x:v>GBP</x:v>
      </x:c>
      <x:c r="L8881" t="str">
        <x:v>J&amp;B</x:v>
      </x:c>
      <x:c r="M8881" t="str">
        <x:v>Scotch Whisky</x:v>
      </x:c>
      <x:c r="N8881" t="str">
        <x:v>E-commerce</x:v>
      </x:c>
      <x:c r="O8881" t="str">
        <x:v>Key Account</x:v>
      </x:c>
      <x:c r="P8881" t="str">
        <x:v>SR-024</x:v>
      </x:c>
      <x:c r="Q8881" s="16" t="n">
        <x:v>120</x:v>
      </x:c>
      <x:c r="R8881" s="17" t="n">
        <x:v>22.76</x:v>
      </x:c>
      <x:c r="S8881" s="18" t="n">
        <x:v>0.02</x:v>
      </x:c>
      <x:c r="T8881" s="17" t="n">
        <x:v>2731.26</x:v>
      </x:c>
      <x:c r="U8881" s="17" t="n">
        <x:v>2676.64</x:v>
      </x:c>
      <x:c r="V8881" s="17" t="n">
        <x:v>1375.82</x:v>
      </x:c>
      <x:c r="W8881" s="17" t="n">
        <x:v>1300.82</x:v>
      </x:c>
      <x:c r="X8881" s="18" t="n">
        <x:v>0.486</x:v>
      </x:c>
      <x:c r="Y8881" s="17" t="n">
        <x:v>2725.37</x:v>
      </x:c>
      <x:c r="Z8881" s="18" t="n">
        <x:v>0.9821</x:v>
      </x:c>
      <x:c r="AA8881" s="18" t="n">
        <x:v>-0.0149</x:v>
      </x:c>
      <x:c r="AB8881" t="str">
        <x:v>No</x:v>
      </x:c>
      <x:c r="AC8881" t="str">
        <x:v>Core</x:v>
      </x:c>
      <x:c r="AD8881" s="18" t="n">
        <x:v>0.48598989778229423</x:v>
      </x:c>
      <x:c r="AE8881" s="18" t="n">
        <x:v>0.9821198589549309</x:v>
      </x:c>
      <x:c r="AF8881" s="17" t="n">
        <x:v>-48.73000000000002</x:v>
      </x:c>
      <x:c r="AG8881" s="18" t="n">
        <x:v>-0.017880141045069117</x:v>
      </x:c>
      <x:c r="AH8881" t="str">
        <x:v>Below Target</x:v>
      </x:c>
    </x:row>
    <x:row r="8882">
      <x:c r="A8882" t="str">
        <x:v>TXN-008879</x:v>
      </x:c>
      <x:c r="B8882" s="14" t="d">
        <x:v>2026-01-02T00:00:00.000Z</x:v>
      </x:c>
      <x:c r="C8882" t="n">
        <x:v>2026</x:v>
      </x:c>
      <x:c r="D8882" t="str">
        <x:v>Q1</x:v>
      </x:c>
      <x:c r="E8882" t="n">
        <x:v>1</x:v>
      </x:c>
      <x:c r="F8882" t="str">
        <x:v>January</x:v>
      </x:c>
      <x:c r="G8882" s="15" t="d">
        <x:v>2026-01-01T00:00:00.000Z</x:v>
      </x:c>
      <x:c r="H8882" t="str">
        <x:v>2026-01</x:v>
      </x:c>
      <x:c r="I8882" t="str">
        <x:v>United States</x:v>
      </x:c>
      <x:c r="J8882" t="str">
        <x:v>North America</x:v>
      </x:c>
      <x:c r="K8882" t="str">
        <x:v>USD</x:v>
      </x:c>
      <x:c r="L8882" t="str">
        <x:v>Baileys</x:v>
      </x:c>
      <x:c r="M8882" t="str">
        <x:v>Liqueur</x:v>
      </x:c>
      <x:c r="N8882" t="str">
        <x:v>Off-Trade</x:v>
      </x:c>
      <x:c r="O8882" t="str">
        <x:v>Hospitality Group</x:v>
      </x:c>
      <x:c r="P8882" t="str">
        <x:v>SR-004</x:v>
      </x:c>
      <x:c r="Q8882" s="16" t="n">
        <x:v>447</x:v>
      </x:c>
      <x:c r="R8882" s="17" t="n">
        <x:v>17.73</x:v>
      </x:c>
      <x:c r="S8882" s="18" t="n">
        <x:v>0</x:v>
      </x:c>
      <x:c r="T8882" s="17" t="n">
        <x:v>7924.14</x:v>
      </x:c>
      <x:c r="U8882" s="17" t="n">
        <x:v>7924.14</x:v>
      </x:c>
      <x:c r="V8882" s="17" t="n">
        <x:v>3615.83</x:v>
      </x:c>
      <x:c r="W8882" s="17" t="n">
        <x:v>4308.31</x:v>
      </x:c>
      <x:c r="X8882" s="18" t="n">
        <x:v>0.5437</x:v>
      </x:c>
      <x:c r="Y8882" s="17" t="n">
        <x:v>7827.01</x:v>
      </x:c>
      <x:c r="Z8882" s="18" t="n">
        <x:v>1.0124</x:v>
      </x:c>
      <x:c r="AA8882" s="18" t="n">
        <x:v>0.0016</x:v>
      </x:c>
      <x:c r="AB8882" t="str">
        <x:v>No</x:v>
      </x:c>
      <x:c r="AC8882" t="str">
        <x:v>Core</x:v>
      </x:c>
      <x:c r="AD8882" s="18" t="n">
        <x:v>0.5436943314984339</x:v>
      </x:c>
      <x:c r="AE8882" s="18" t="n">
        <x:v>1.0124095919131315</x:v>
      </x:c>
      <x:c r="AF8882" s="17" t="n">
        <x:v>97.13000000000011</x:v>
      </x:c>
      <x:c r="AG8882" s="18" t="n">
        <x:v>0.012409591913131592</x:v>
      </x:c>
      <x:c r="AH8882" t="str">
        <x:v>Above Target</x:v>
      </x:c>
    </x:row>
    <x:row r="8883">
      <x:c r="A8883" t="str">
        <x:v>TXN-008880</x:v>
      </x:c>
      <x:c r="B8883" s="14" t="d">
        <x:v>2023-08-19T00:00:00.000Z</x:v>
      </x:c>
      <x:c r="C8883" t="n">
        <x:v>2023</x:v>
      </x:c>
      <x:c r="D8883" t="str">
        <x:v>Q3</x:v>
      </x:c>
      <x:c r="E8883" t="n">
        <x:v>8</x:v>
      </x:c>
      <x:c r="F8883" t="str">
        <x:v>August</x:v>
      </x:c>
      <x:c r="G8883" s="15" t="d">
        <x:v>2023-08-01T00:00:00.000Z</x:v>
      </x:c>
      <x:c r="H8883" t="str">
        <x:v>2023-08</x:v>
      </x:c>
      <x:c r="I8883" t="str">
        <x:v>Canada</x:v>
      </x:c>
      <x:c r="J8883" t="str">
        <x:v>North America</x:v>
      </x:c>
      <x:c r="K8883" t="str">
        <x:v>CAD</x:v>
      </x:c>
      <x:c r="L8883" t="str">
        <x:v>Tanqueray</x:v>
      </x:c>
      <x:c r="M8883" t="str">
        <x:v>Gin</x:v>
      </x:c>
      <x:c r="N8883" t="str">
        <x:v>On-Trade</x:v>
      </x:c>
      <x:c r="O8883" t="str">
        <x:v>Key Account</x:v>
      </x:c>
      <x:c r="P8883" t="str">
        <x:v>SR-044</x:v>
      </x:c>
      <x:c r="Q8883" s="16" t="n">
        <x:v>33</x:v>
      </x:c>
      <x:c r="R8883" s="17" t="n">
        <x:v>32.38</x:v>
      </x:c>
      <x:c r="S8883" s="18" t="n">
        <x:v>0</x:v>
      </x:c>
      <x:c r="T8883" s="17" t="n">
        <x:v>1068.55</x:v>
      </x:c>
      <x:c r="U8883" s="17" t="n">
        <x:v>1068.55</x:v>
      </x:c>
      <x:c r="V8883" s="17" t="n">
        <x:v>511.88</x:v>
      </x:c>
      <x:c r="W8883" s="17" t="n">
        <x:v>556.67</x:v>
      </x:c>
      <x:c r="X8883" s="18" t="n">
        <x:v>0.521</x:v>
      </x:c>
      <x:c r="Y8883" s="17" t="n">
        <x:v>1095.23</x:v>
      </x:c>
      <x:c r="Z8883" s="18" t="n">
        <x:v>0.9756</x:v>
      </x:c>
      <x:c r="AA8883" s="18" t="n">
        <x:v>0.0734</x:v>
      </x:c>
      <x:c r="AB8883" t="str">
        <x:v>No</x:v>
      </x:c>
      <x:c r="AC8883" t="str">
        <x:v>Premium Core</x:v>
      </x:c>
      <x:c r="AD8883" s="18" t="n">
        <x:v>0.5209583079874597</x:v>
      </x:c>
      <x:c r="AE8883" s="18" t="n">
        <x:v>0.9756398199464952</x:v>
      </x:c>
      <x:c r="AF8883" s="17" t="n">
        <x:v>-26.680000000000064</x:v>
      </x:c>
      <x:c r="AG8883" s="18" t="n">
        <x:v>-0.0243601800535048</x:v>
      </x:c>
      <x:c r="AH8883" t="str">
        <x:v>Below Target</x:v>
      </x:c>
    </x:row>
    <x:row r="8884">
      <x:c r="A8884" t="str">
        <x:v>TXN-008881</x:v>
      </x:c>
      <x:c r="B8884" s="14" t="d">
        <x:v>2025-10-04T00:00:00.000Z</x:v>
      </x:c>
      <x:c r="C8884" t="n">
        <x:v>2025</x:v>
      </x:c>
      <x:c r="D8884" t="str">
        <x:v>Q4</x:v>
      </x:c>
      <x:c r="E8884" t="n">
        <x:v>10</x:v>
      </x:c>
      <x:c r="F8884" t="str">
        <x:v>October</x:v>
      </x:c>
      <x:c r="G8884" s="15" t="d">
        <x:v>2025-10-01T00:00:00.000Z</x:v>
      </x:c>
      <x:c r="H8884" t="str">
        <x:v>2025-10</x:v>
      </x:c>
      <x:c r="I8884" t="str">
        <x:v>Germany</x:v>
      </x:c>
      <x:c r="J8884" t="str">
        <x:v>Europe</x:v>
      </x:c>
      <x:c r="K8884" t="str">
        <x:v>EUR</x:v>
      </x:c>
      <x:c r="L8884" t="str">
        <x:v>Smirnoff</x:v>
      </x:c>
      <x:c r="M8884" t="str">
        <x:v>Vodka</x:v>
      </x:c>
      <x:c r="N8884" t="str">
        <x:v>Off-Trade</x:v>
      </x:c>
      <x:c r="O8884" t="str">
        <x:v>Hospitality Group</x:v>
      </x:c>
      <x:c r="P8884" t="str">
        <x:v>SR-010</x:v>
      </x:c>
      <x:c r="Q8884" s="16" t="n">
        <x:v>88</x:v>
      </x:c>
      <x:c r="R8884" s="17" t="n">
        <x:v>18.29</x:v>
      </x:c>
      <x:c r="S8884" s="18" t="n">
        <x:v>0</x:v>
      </x:c>
      <x:c r="T8884" s="17" t="n">
        <x:v>1609.48</x:v>
      </x:c>
      <x:c r="U8884" s="17" t="n">
        <x:v>1609.48</x:v>
      </x:c>
      <x:c r="V8884" s="17" t="n">
        <x:v>776.09</x:v>
      </x:c>
      <x:c r="W8884" s="17" t="n">
        <x:v>833.39</x:v>
      </x:c>
      <x:c r="X8884" s="18" t="n">
        <x:v>0.5178</x:v>
      </x:c>
      <x:c r="Y8884" s="17" t="n">
        <x:v>1792.16</x:v>
      </x:c>
      <x:c r="Z8884" s="18" t="n">
        <x:v>0.8981</x:v>
      </x:c>
      <x:c r="AA8884" s="18" t="n">
        <x:v>0.1071</x:v>
      </x:c>
      <x:c r="AB8884" t="str">
        <x:v>No</x:v>
      </x:c>
      <x:c r="AC8884" t="str">
        <x:v>Core</x:v>
      </x:c>
      <x:c r="AD8884" s="18" t="n">
        <x:v>0.5178007803762705</x:v>
      </x:c>
      <x:c r="AE8884" s="18" t="n">
        <x:v>0.8980671368627801</x:v>
      </x:c>
      <x:c r="AF8884" s="17" t="n">
        <x:v>-182.68000000000006</x:v>
      </x:c>
      <x:c r="AG8884" s="18" t="n">
        <x:v>-0.10193286313721993</x:v>
      </x:c>
      <x:c r="AH8884" t="str">
        <x:v>Below Target</x:v>
      </x:c>
    </x:row>
    <x:row r="8885">
      <x:c r="A8885" t="str">
        <x:v>TXN-008882</x:v>
      </x:c>
      <x:c r="B8885" s="14" t="d">
        <x:v>2026-05-19T00:00:00.000Z</x:v>
      </x:c>
      <x:c r="C8885" t="n">
        <x:v>2026</x:v>
      </x:c>
      <x:c r="D8885" t="str">
        <x:v>Q2</x:v>
      </x:c>
      <x:c r="E8885" t="n">
        <x:v>5</x:v>
      </x:c>
      <x:c r="F8885" t="str">
        <x:v>May</x:v>
      </x:c>
      <x:c r="G8885" s="15" t="d">
        <x:v>2026-05-01T00:00:00.000Z</x:v>
      </x:c>
      <x:c r="H8885" t="str">
        <x:v>2026-05</x:v>
      </x:c>
      <x:c r="I8885" t="str">
        <x:v>United Kingdom</x:v>
      </x:c>
      <x:c r="J8885" t="str">
        <x:v>Europe</x:v>
      </x:c>
      <x:c r="K8885" t="str">
        <x:v>GBP</x:v>
      </x:c>
      <x:c r="L8885" t="str">
        <x:v>J&amp;B</x:v>
      </x:c>
      <x:c r="M8885" t="str">
        <x:v>Scotch Whisky</x:v>
      </x:c>
      <x:c r="N8885" t="str">
        <x:v>On-Trade</x:v>
      </x:c>
      <x:c r="O8885" t="str">
        <x:v>Hospitality Group</x:v>
      </x:c>
      <x:c r="P8885" t="str">
        <x:v>SR-055</x:v>
      </x:c>
      <x:c r="Q8885" s="16" t="n">
        <x:v>134</x:v>
      </x:c>
      <x:c r="R8885" s="17" t="n">
        <x:v>24.36</x:v>
      </x:c>
      <x:c r="S8885" s="18" t="n">
        <x:v>0.02</x:v>
      </x:c>
      <x:c r="T8885" s="17" t="n">
        <x:v>3264.72</x:v>
      </x:c>
      <x:c r="U8885" s="17" t="n">
        <x:v>3199.43</x:v>
      </x:c>
      <x:c r="V8885" s="17" t="n">
        <x:v>1617.52</x:v>
      </x:c>
      <x:c r="W8885" s="17" t="n">
        <x:v>1581.9</x:v>
      </x:c>
      <x:c r="X8885" s="18" t="n">
        <x:v>0.4944</x:v>
      </x:c>
      <x:c r="Y8885" s="17" t="n">
        <x:v>3404.58</x:v>
      </x:c>
      <x:c r="Z8885" s="18" t="n">
        <x:v>0.9397</x:v>
      </x:c>
      <x:c r="AA8885" s="18" t="n">
        <x:v>0.0401</x:v>
      </x:c>
      <x:c r="AB8885" t="str">
        <x:v>No</x:v>
      </x:c>
      <x:c r="AC8885" t="str">
        <x:v>Core</x:v>
      </x:c>
      <x:c r="AD8885" s="18" t="n">
        <x:v>0.4944318206680566</x:v>
      </x:c>
      <x:c r="AE8885" s="18" t="n">
        <x:v>0.9397429345176204</x:v>
      </x:c>
      <x:c r="AF8885" s="17" t="n">
        <x:v>-205.1500000000001</x:v>
      </x:c>
      <x:c r="AG8885" s="18" t="n">
        <x:v>-0.06025706548237965</x:v>
      </x:c>
      <x:c r="AH8885" t="str">
        <x:v>Below Target</x:v>
      </x:c>
    </x:row>
    <x:row r="8886">
      <x:c r="A8886" t="str">
        <x:v>TXN-008883</x:v>
      </x:c>
      <x:c r="B8886" s="14" t="d">
        <x:v>2023-04-06T00:00:00.000Z</x:v>
      </x:c>
      <x:c r="C8886" t="n">
        <x:v>2023</x:v>
      </x:c>
      <x:c r="D8886" t="str">
        <x:v>Q2</x:v>
      </x:c>
      <x:c r="E8886" t="n">
        <x:v>4</x:v>
      </x:c>
      <x:c r="F8886" t="str">
        <x:v>April</x:v>
      </x:c>
      <x:c r="G8886" s="15" t="d">
        <x:v>2023-04-01T00:00:00.000Z</x:v>
      </x:c>
      <x:c r="H8886" t="str">
        <x:v>2023-04</x:v>
      </x:c>
      <x:c r="I8886" t="str">
        <x:v>Australia</x:v>
      </x:c>
      <x:c r="J8886" t="str">
        <x:v>Asia Pacific</x:v>
      </x:c>
      <x:c r="K8886" t="str">
        <x:v>AUD</x:v>
      </x:c>
      <x:c r="L8886" t="str">
        <x:v>Tanqueray</x:v>
      </x:c>
      <x:c r="M8886" t="str">
        <x:v>Gin</x:v>
      </x:c>
      <x:c r="N8886" t="str">
        <x:v>E-commerce</x:v>
      </x:c>
      <x:c r="O8886" t="str">
        <x:v>E-commerce Partner</x:v>
      </x:c>
      <x:c r="P8886" t="str">
        <x:v>SR-052</x:v>
      </x:c>
      <x:c r="Q8886" s="16" t="n">
        <x:v>65</x:v>
      </x:c>
      <x:c r="R8886" s="17" t="n">
        <x:v>26.2</x:v>
      </x:c>
      <x:c r="S8886" s="18" t="n">
        <x:v>0</x:v>
      </x:c>
      <x:c r="T8886" s="17" t="n">
        <x:v>1702.75</x:v>
      </x:c>
      <x:c r="U8886" s="17" t="n">
        <x:v>1702.75</x:v>
      </x:c>
      <x:c r="V8886" s="17" t="n">
        <x:v>806.43</x:v>
      </x:c>
      <x:c r="W8886" s="17" t="n">
        <x:v>896.32</x:v>
      </x:c>
      <x:c r="X8886" s="18" t="n">
        <x:v>0.5264</x:v>
      </x:c>
      <x:c r="Y8886" s="17" t="n">
        <x:v>1772.26</x:v>
      </x:c>
      <x:c r="Z8886" s="18" t="n">
        <x:v>0.9608</x:v>
      </x:c>
      <x:c r="AA8886" s="18" t="n">
        <x:v>0.0771</x:v>
      </x:c>
      <x:c r="AB8886" t="str">
        <x:v>No</x:v>
      </x:c>
      <x:c r="AC8886" t="str">
        <x:v>Premium Core</x:v>
      </x:c>
      <x:c r="AD8886" s="18" t="n">
        <x:v>0.526395536631919</x:v>
      </x:c>
      <x:c r="AE8886" s="18" t="n">
        <x:v>0.9607788924875582</x:v>
      </x:c>
      <x:c r="AF8886" s="17" t="n">
        <x:v>-69.50999999999999</x:v>
      </x:c>
      <x:c r="AG8886" s="18" t="n">
        <x:v>-0.03922110751244173</x:v>
      </x:c>
      <x:c r="AH8886" t="str">
        <x:v>Below Target</x:v>
      </x:c>
    </x:row>
    <x:row r="8887">
      <x:c r="A8887" t="str">
        <x:v>TXN-008884</x:v>
      </x:c>
      <x:c r="B8887" s="14" t="d">
        <x:v>2023-08-31T00:00:00.000Z</x:v>
      </x:c>
      <x:c r="C8887" t="n">
        <x:v>2023</x:v>
      </x:c>
      <x:c r="D8887" t="str">
        <x:v>Q3</x:v>
      </x:c>
      <x:c r="E8887" t="n">
        <x:v>8</x:v>
      </x:c>
      <x:c r="F8887" t="str">
        <x:v>August</x:v>
      </x:c>
      <x:c r="G8887" s="15" t="d">
        <x:v>2023-08-01T00:00:00.000Z</x:v>
      </x:c>
      <x:c r="H8887" t="str">
        <x:v>2023-08</x:v>
      </x:c>
      <x:c r="I8887" t="str">
        <x:v>India</x:v>
      </x:c>
      <x:c r="J8887" t="str">
        <x:v>Asia Pacific</x:v>
      </x:c>
      <x:c r="K8887" t="str">
        <x:v>INR</x:v>
      </x:c>
      <x:c r="L8887" t="str">
        <x:v>Crown Royal</x:v>
      </x:c>
      <x:c r="M8887" t="str">
        <x:v>Canadian Whisky</x:v>
      </x:c>
      <x:c r="N8887" t="str">
        <x:v>Wholesale</x:v>
      </x:c>
      <x:c r="O8887" t="str">
        <x:v>E-commerce Partner</x:v>
      </x:c>
      <x:c r="P8887" t="str">
        <x:v>SR-040</x:v>
      </x:c>
      <x:c r="Q8887" s="16" t="n">
        <x:v>86</x:v>
      </x:c>
      <x:c r="R8887" s="17" t="n">
        <x:v>26.82</x:v>
      </x:c>
      <x:c r="S8887" s="18" t="n">
        <x:v>0.03</x:v>
      </x:c>
      <x:c r="T8887" s="17" t="n">
        <x:v>2306.74</x:v>
      </x:c>
      <x:c r="U8887" s="17" t="n">
        <x:v>2237.54</x:v>
      </x:c>
      <x:c r="V8887" s="17" t="n">
        <x:v>957.91</x:v>
      </x:c>
      <x:c r="W8887" s="17" t="n">
        <x:v>1279.63</x:v>
      </x:c>
      <x:c r="X8887" s="18" t="n">
        <x:v>0.5719</x:v>
      </x:c>
      <x:c r="Y8887" s="17" t="n">
        <x:v>2028.69</x:v>
      </x:c>
      <x:c r="Z8887" s="18" t="n">
        <x:v>1.1029</x:v>
      </x:c>
      <x:c r="AA8887" s="18" t="n">
        <x:v>0.0656</x:v>
      </x:c>
      <x:c r="AB8887" t="str">
        <x:v>No</x:v>
      </x:c>
      <x:c r="AC8887" t="str">
        <x:v>Premium Core</x:v>
      </x:c>
      <x:c r="AD8887" s="18" t="n">
        <x:v>0.5718914522198486</x:v>
      </x:c>
      <x:c r="AE8887" s="18" t="n">
        <x:v>1.1029482079568589</x:v>
      </x:c>
      <x:c r="AF8887" s="17" t="n">
        <x:v>208.8499999999999</x:v>
      </x:c>
      <x:c r="AG8887" s="18" t="n">
        <x:v>0.10294820795685881</x:v>
      </x:c>
      <x:c r="AH8887" t="str">
        <x:v>Above Target</x:v>
      </x:c>
    </x:row>
    <x:row r="8888">
      <x:c r="A8888" t="str">
        <x:v>TXN-008885</x:v>
      </x:c>
      <x:c r="B8888" s="14" t="d">
        <x:v>2024-03-03T00:00:00.000Z</x:v>
      </x:c>
      <x:c r="C8888" t="n">
        <x:v>2024</x:v>
      </x:c>
      <x:c r="D8888" t="str">
        <x:v>Q1</x:v>
      </x:c>
      <x:c r="E8888" t="n">
        <x:v>3</x:v>
      </x:c>
      <x:c r="F8888" t="str">
        <x:v>March</x:v>
      </x:c>
      <x:c r="G8888" s="15" t="d">
        <x:v>2024-03-01T00:00:00.000Z</x:v>
      </x:c>
      <x:c r="H8888" t="str">
        <x:v>2024-03</x:v>
      </x:c>
      <x:c r="I8888" t="str">
        <x:v>United States</x:v>
      </x:c>
      <x:c r="J8888" t="str">
        <x:v>North America</x:v>
      </x:c>
      <x:c r="K8888" t="str">
        <x:v>USD</x:v>
      </x:c>
      <x:c r="L8888" t="str">
        <x:v>Baileys</x:v>
      </x:c>
      <x:c r="M8888" t="str">
        <x:v>Liqueur</x:v>
      </x:c>
      <x:c r="N8888" t="str">
        <x:v>Off-Trade</x:v>
      </x:c>
      <x:c r="O8888" t="str">
        <x:v>E-commerce Partner</x:v>
      </x:c>
      <x:c r="P8888" t="str">
        <x:v>SR-049</x:v>
      </x:c>
      <x:c r="Q8888" s="16" t="n">
        <x:v>87</x:v>
      </x:c>
      <x:c r="R8888" s="17" t="n">
        <x:v>18.11</x:v>
      </x:c>
      <x:c r="S8888" s="18" t="n">
        <x:v>0</x:v>
      </x:c>
      <x:c r="T8888" s="17" t="n">
        <x:v>1575.94</x:v>
      </x:c>
      <x:c r="U8888" s="17" t="n">
        <x:v>1575.94</x:v>
      </x:c>
      <x:c r="V8888" s="17" t="n">
        <x:v>725.12</x:v>
      </x:c>
      <x:c r="W8888" s="17" t="n">
        <x:v>850.82</x:v>
      </x:c>
      <x:c r="X8888" s="18" t="n">
        <x:v>0.5399</x:v>
      </x:c>
      <x:c r="Y8888" s="17" t="n">
        <x:v>1519.09</x:v>
      </x:c>
      <x:c r="Z8888" s="18" t="n">
        <x:v>1.0374</x:v>
      </x:c>
      <x:c r="AA8888" s="18" t="n">
        <x:v>0.1197</x:v>
      </x:c>
      <x:c r="AB8888" t="str">
        <x:v>No</x:v>
      </x:c>
      <x:c r="AC8888" t="str">
        <x:v>Core</x:v>
      </x:c>
      <x:c r="AD8888" s="18" t="n">
        <x:v>0.5398809599350229</x:v>
      </x:c>
      <x:c r="AE8888" s="18" t="n">
        <x:v>1.037423720780204</x:v>
      </x:c>
      <x:c r="AF8888" s="17" t="n">
        <x:v>56.850000000000136</x:v>
      </x:c>
      <x:c r="AG8888" s="18" t="n">
        <x:v>0.03742372078020403</x:v>
      </x:c>
      <x:c r="AH8888" t="str">
        <x:v>Above Target</x:v>
      </x:c>
    </x:row>
    <x:row r="8889">
      <x:c r="A8889" t="str">
        <x:v>TXN-008886</x:v>
      </x:c>
      <x:c r="B8889" s="14" t="d">
        <x:v>2024-03-24T00:00:00.000Z</x:v>
      </x:c>
      <x:c r="C8889" t="n">
        <x:v>2024</x:v>
      </x:c>
      <x:c r="D8889" t="str">
        <x:v>Q1</x:v>
      </x:c>
      <x:c r="E8889" t="n">
        <x:v>3</x:v>
      </x:c>
      <x:c r="F8889" t="str">
        <x:v>March</x:v>
      </x:c>
      <x:c r="G8889" s="15" t="d">
        <x:v>2024-03-01T00:00:00.000Z</x:v>
      </x:c>
      <x:c r="H8889" t="str">
        <x:v>2024-03</x:v>
      </x:c>
      <x:c r="I8889" t="str">
        <x:v>Spain</x:v>
      </x:c>
      <x:c r="J8889" t="str">
        <x:v>Europe</x:v>
      </x:c>
      <x:c r="K8889" t="str">
        <x:v>EUR</x:v>
      </x:c>
      <x:c r="L8889" t="str">
        <x:v>Baileys</x:v>
      </x:c>
      <x:c r="M8889" t="str">
        <x:v>Liqueur</x:v>
      </x:c>
      <x:c r="N8889" t="str">
        <x:v>Off-Trade</x:v>
      </x:c>
      <x:c r="O8889" t="str">
        <x:v>E-commerce Partner</x:v>
      </x:c>
      <x:c r="P8889" t="str">
        <x:v>SR-001</x:v>
      </x:c>
      <x:c r="Q8889" s="16" t="n">
        <x:v>48</x:v>
      </x:c>
      <x:c r="R8889" s="17" t="n">
        <x:v>19.12</x:v>
      </x:c>
      <x:c r="S8889" s="18" t="n">
        <x:v>0</x:v>
      </x:c>
      <x:c r="T8889" s="17" t="n">
        <x:v>917.88</x:v>
      </x:c>
      <x:c r="U8889" s="17" t="n">
        <x:v>917.88</x:v>
      </x:c>
      <x:c r="V8889" s="17" t="n">
        <x:v>409.26</x:v>
      </x:c>
      <x:c r="W8889" s="17" t="n">
        <x:v>508.62</x:v>
      </x:c>
      <x:c r="X8889" s="18" t="n">
        <x:v>0.5541</x:v>
      </x:c>
      <x:c r="Y8889" s="17" t="n">
        <x:v>959.53</x:v>
      </x:c>
      <x:c r="Z8889" s="18" t="n">
        <x:v>0.9566</x:v>
      </x:c>
      <x:c r="AA8889" s="18" t="n">
        <x:v>0.0525</x:v>
      </x:c>
      <x:c r="AB8889" t="str">
        <x:v>No</x:v>
      </x:c>
      <x:c r="AC8889" t="str">
        <x:v>Core</x:v>
      </x:c>
      <x:c r="AD8889" s="18" t="n">
        <x:v>0.5541247221859067</x:v>
      </x:c>
      <x:c r="AE8889" s="18" t="n">
        <x:v>0.9565933321521995</x:v>
      </x:c>
      <x:c r="AF8889" s="17" t="n">
        <x:v>-41.64999999999998</x:v>
      </x:c>
      <x:c r="AG8889" s="18" t="n">
        <x:v>-0.043406667847800465</x:v>
      </x:c>
      <x:c r="AH8889" t="str">
        <x:v>Below Target</x:v>
      </x:c>
    </x:row>
    <x:row r="8890">
      <x:c r="A8890" t="str">
        <x:v>TXN-008887</x:v>
      </x:c>
      <x:c r="B8890" s="14" t="d">
        <x:v>2023-08-07T00:00:00.000Z</x:v>
      </x:c>
      <x:c r="C8890" t="n">
        <x:v>2023</x:v>
      </x:c>
      <x:c r="D8890" t="str">
        <x:v>Q3</x:v>
      </x:c>
      <x:c r="E8890" t="n">
        <x:v>8</x:v>
      </x:c>
      <x:c r="F8890" t="str">
        <x:v>August</x:v>
      </x:c>
      <x:c r="G8890" s="15" t="d">
        <x:v>2023-08-01T00:00:00.000Z</x:v>
      </x:c>
      <x:c r="H8890" t="str">
        <x:v>2023-08</x:v>
      </x:c>
      <x:c r="I8890" t="str">
        <x:v>Mexico</x:v>
      </x:c>
      <x:c r="J8890" t="str">
        <x:v>Latin America &amp; Caribbean</x:v>
      </x:c>
      <x:c r="K8890" t="str">
        <x:v>MXN</x:v>
      </x:c>
      <x:c r="L8890" t="str">
        <x:v>Guinness</x:v>
      </x:c>
      <x:c r="M8890" t="str">
        <x:v>Beer / Stout</x:v>
      </x:c>
      <x:c r="N8890" t="str">
        <x:v>Off-Trade</x:v>
      </x:c>
      <x:c r="O8890" t="str">
        <x:v>E-commerce Partner</x:v>
      </x:c>
      <x:c r="P8890" t="str">
        <x:v>SR-020</x:v>
      </x:c>
      <x:c r="Q8890" s="16" t="n">
        <x:v>26</x:v>
      </x:c>
      <x:c r="R8890" s="17" t="n">
        <x:v>8.04</x:v>
      </x:c>
      <x:c r="S8890" s="18" t="n">
        <x:v>0.03</x:v>
      </x:c>
      <x:c r="T8890" s="17" t="n">
        <x:v>209.06</x:v>
      </x:c>
      <x:c r="U8890" s="17" t="n">
        <x:v>202.79</x:v>
      </x:c>
      <x:c r="V8890" s="17" t="n">
        <x:v>100.19</x:v>
      </x:c>
      <x:c r="W8890" s="17" t="n">
        <x:v>102.59</x:v>
      </x:c>
      <x:c r="X8890" s="18" t="n">
        <x:v>0.5059</x:v>
      </x:c>
      <x:c r="Y8890" s="17" t="n">
        <x:v>211.37</x:v>
      </x:c>
      <x:c r="Z8890" s="18" t="n">
        <x:v>0.9594</x:v>
      </x:c>
      <x:c r="AA8890" s="18" t="n">
        <x:v>0.0572</x:v>
      </x:c>
      <x:c r="AB8890" t="str">
        <x:v>No</x:v>
      </x:c>
      <x:c r="AC8890" t="str">
        <x:v>Core</x:v>
      </x:c>
      <x:c r="AD8890" s="18" t="n">
        <x:v>0.5058927955027368</x:v>
      </x:c>
      <x:c r="AE8890" s="18" t="n">
        <x:v>0.9594076737474571</x:v>
      </x:c>
      <x:c r="AF8890" s="17" t="n">
        <x:v>-8.580000000000013</x:v>
      </x:c>
      <x:c r="AG8890" s="18" t="n">
        <x:v>-0.04059232625254299</x:v>
      </x:c>
      <x:c r="AH8890" t="str">
        <x:v>Below Target</x:v>
      </x:c>
    </x:row>
    <x:row r="8891">
      <x:c r="A8891" t="str">
        <x:v>TXN-008888</x:v>
      </x:c>
      <x:c r="B8891" s="14" t="d">
        <x:v>2024-03-19T00:00:00.000Z</x:v>
      </x:c>
      <x:c r="C8891" t="n">
        <x:v>2024</x:v>
      </x:c>
      <x:c r="D8891" t="str">
        <x:v>Q1</x:v>
      </x:c>
      <x:c r="E8891" t="n">
        <x:v>3</x:v>
      </x:c>
      <x:c r="F8891" t="str">
        <x:v>March</x:v>
      </x:c>
      <x:c r="G8891" s="15" t="d">
        <x:v>2024-03-01T00:00:00.000Z</x:v>
      </x:c>
      <x:c r="H8891" t="str">
        <x:v>2024-03</x:v>
      </x:c>
      <x:c r="I8891" t="str">
        <x:v>United Kingdom</x:v>
      </x:c>
      <x:c r="J8891" t="str">
        <x:v>Europe</x:v>
      </x:c>
      <x:c r="K8891" t="str">
        <x:v>GBP</x:v>
      </x:c>
      <x:c r="L8891" t="str">
        <x:v>Buchanan's</x:v>
      </x:c>
      <x:c r="M8891" t="str">
        <x:v>Scotch Whisky</x:v>
      </x:c>
      <x:c r="N8891" t="str">
        <x:v>Wholesale</x:v>
      </x:c>
      <x:c r="O8891" t="str">
        <x:v>Independent Retailer</x:v>
      </x:c>
      <x:c r="P8891" t="str">
        <x:v>SR-038</x:v>
      </x:c>
      <x:c r="Q8891" s="16" t="n">
        <x:v>38</x:v>
      </x:c>
      <x:c r="R8891" s="17" t="n">
        <x:v>30.54</x:v>
      </x:c>
      <x:c r="S8891" s="18" t="n">
        <x:v>0.1</x:v>
      </x:c>
      <x:c r="T8891" s="17" t="n">
        <x:v>1160.7</x:v>
      </x:c>
      <x:c r="U8891" s="17" t="n">
        <x:v>1044.63</x:v>
      </x:c>
      <x:c r="V8891" s="17" t="n">
        <x:v>511.2</x:v>
      </x:c>
      <x:c r="W8891" s="17" t="n">
        <x:v>533.43</x:v>
      </x:c>
      <x:c r="X8891" s="18" t="n">
        <x:v>0.5106</x:v>
      </x:c>
      <x:c r="Y8891" s="17" t="n">
        <x:v>1053.58</x:v>
      </x:c>
      <x:c r="Z8891" s="18" t="n">
        <x:v>0.9915</x:v>
      </x:c>
      <x:c r="AA8891" s="18" t="n">
        <x:v>0.0674</x:v>
      </x:c>
      <x:c r="AB8891" t="str">
        <x:v>Yes</x:v>
      </x:c>
      <x:c r="AC8891" t="str">
        <x:v>Premium Core</x:v>
      </x:c>
      <x:c r="AD8891" s="18" t="n">
        <x:v>0.5106401309554578</x:v>
      </x:c>
      <x:c r="AE8891" s="18" t="n">
        <x:v>0.9915051538563756</x:v>
      </x:c>
      <x:c r="AF8891" s="17" t="n">
        <x:v>-8.949999999999818</x:v>
      </x:c>
      <x:c r="AG8891" s="18" t="n">
        <x:v>-0.008494846143624422</x:v>
      </x:c>
      <x:c r="AH8891" t="str">
        <x:v>Below Target</x:v>
      </x:c>
    </x:row>
    <x:row r="8892">
      <x:c r="A8892" t="str">
        <x:v>TXN-008889</x:v>
      </x:c>
      <x:c r="B8892" s="14" t="d">
        <x:v>2024-11-18T00:00:00.000Z</x:v>
      </x:c>
      <x:c r="C8892" t="n">
        <x:v>2024</x:v>
      </x:c>
      <x:c r="D8892" t="str">
        <x:v>Q4</x:v>
      </x:c>
      <x:c r="E8892" t="n">
        <x:v>11</x:v>
      </x:c>
      <x:c r="F8892" t="str">
        <x:v>November</x:v>
      </x:c>
      <x:c r="G8892" s="15" t="d">
        <x:v>2024-11-01T00:00:00.000Z</x:v>
      </x:c>
      <x:c r="H8892" t="str">
        <x:v>2024-11</x:v>
      </x:c>
      <x:c r="I8892" t="str">
        <x:v>United Kingdom</x:v>
      </x:c>
      <x:c r="J8892" t="str">
        <x:v>Europe</x:v>
      </x:c>
      <x:c r="K8892" t="str">
        <x:v>GBP</x:v>
      </x:c>
      <x:c r="L8892" t="str">
        <x:v>Buchanan's</x:v>
      </x:c>
      <x:c r="M8892" t="str">
        <x:v>Scotch Whisky</x:v>
      </x:c>
      <x:c r="N8892" t="str">
        <x:v>Off-Trade</x:v>
      </x:c>
      <x:c r="O8892" t="str">
        <x:v>Hospitality Group</x:v>
      </x:c>
      <x:c r="P8892" t="str">
        <x:v>SR-006</x:v>
      </x:c>
      <x:c r="Q8892" s="16" t="n">
        <x:v>23</x:v>
      </x:c>
      <x:c r="R8892" s="17" t="n">
        <x:v>29.93</x:v>
      </x:c>
      <x:c r="S8892" s="18" t="n">
        <x:v>0</x:v>
      </x:c>
      <x:c r="T8892" s="17" t="n">
        <x:v>688.42</x:v>
      </x:c>
      <x:c r="U8892" s="17" t="n">
        <x:v>688.42</x:v>
      </x:c>
      <x:c r="V8892" s="17" t="n">
        <x:v>327.79</x:v>
      </x:c>
      <x:c r="W8892" s="17" t="n">
        <x:v>360.62</x:v>
      </x:c>
      <x:c r="X8892" s="18" t="n">
        <x:v>0.5238</x:v>
      </x:c>
      <x:c r="Y8892" s="17" t="n">
        <x:v>662.87</x:v>
      </x:c>
      <x:c r="Z8892" s="18" t="n">
        <x:v>1.0385</x:v>
      </x:c>
      <x:c r="AA8892" s="18" t="n">
        <x:v>0.0063</x:v>
      </x:c>
      <x:c r="AB8892" t="str">
        <x:v>No</x:v>
      </x:c>
      <x:c r="AC8892" t="str">
        <x:v>Premium Core</x:v>
      </x:c>
      <x:c r="AD8892" s="18" t="n">
        <x:v>0.5238371924116092</x:v>
      </x:c>
      <x:c r="AE8892" s="18" t="n">
        <x:v>1.0385445109900884</x:v>
      </x:c>
      <x:c r="AF8892" s="17" t="n">
        <x:v>25.549999999999955</x:v>
      </x:c>
      <x:c r="AG8892" s="18" t="n">
        <x:v>0.03854451099008849</x:v>
      </x:c>
      <x:c r="AH8892" t="str">
        <x:v>Above Target</x:v>
      </x:c>
    </x:row>
    <x:row r="8893">
      <x:c r="A8893" t="str">
        <x:v>TXN-008890</x:v>
      </x:c>
      <x:c r="B8893" s="14" t="d">
        <x:v>2025-10-17T00:00:00.000Z</x:v>
      </x:c>
      <x:c r="C8893" t="n">
        <x:v>2025</x:v>
      </x:c>
      <x:c r="D8893" t="str">
        <x:v>Q4</x:v>
      </x:c>
      <x:c r="E8893" t="n">
        <x:v>10</x:v>
      </x:c>
      <x:c r="F8893" t="str">
        <x:v>October</x:v>
      </x:c>
      <x:c r="G8893" s="15" t="d">
        <x:v>2025-10-01T00:00:00.000Z</x:v>
      </x:c>
      <x:c r="H8893" t="str">
        <x:v>2025-10</x:v>
      </x:c>
      <x:c r="I8893" t="str">
        <x:v>Ireland</x:v>
      </x:c>
      <x:c r="J8893" t="str">
        <x:v>Europe</x:v>
      </x:c>
      <x:c r="K8893" t="str">
        <x:v>EUR</x:v>
      </x:c>
      <x:c r="L8893" t="str">
        <x:v>Tanqueray</x:v>
      </x:c>
      <x:c r="M8893" t="str">
        <x:v>Gin</x:v>
      </x:c>
      <x:c r="N8893" t="str">
        <x:v>Off-Trade</x:v>
      </x:c>
      <x:c r="O8893" t="str">
        <x:v>Distributor</x:v>
      </x:c>
      <x:c r="P8893" t="str">
        <x:v>SR-057</x:v>
      </x:c>
      <x:c r="Q8893" s="16" t="n">
        <x:v>58</x:v>
      </x:c>
      <x:c r="R8893" s="17" t="n">
        <x:v>27.77</x:v>
      </x:c>
      <x:c r="S8893" s="18" t="n">
        <x:v>0</x:v>
      </x:c>
      <x:c r="T8893" s="17" t="n">
        <x:v>1610.4</x:v>
      </x:c>
      <x:c r="U8893" s="17" t="n">
        <x:v>1610.4</x:v>
      </x:c>
      <x:c r="V8893" s="17" t="n">
        <x:v>685.78</x:v>
      </x:c>
      <x:c r="W8893" s="17" t="n">
        <x:v>924.62</x:v>
      </x:c>
      <x:c r="X8893" s="18" t="n">
        <x:v>0.5742</x:v>
      </x:c>
      <x:c r="Y8893" s="17" t="n">
        <x:v>1622.6</x:v>
      </x:c>
      <x:c r="Z8893" s="18" t="n">
        <x:v>0.9925</x:v>
      </x:c>
      <x:c r="AA8893" s="18" t="n">
        <x:v>0.0432</x:v>
      </x:c>
      <x:c r="AB8893" t="str">
        <x:v>No</x:v>
      </x:c>
      <x:c r="AC8893" t="str">
        <x:v>Premium Core</x:v>
      </x:c>
      <x:c r="AD8893" s="18" t="n">
        <x:v>0.5741554893194237</x:v>
      </x:c>
      <x:c r="AE8893" s="18" t="n">
        <x:v>0.992481203007519</x:v>
      </x:c>
      <x:c r="AF8893" s="17" t="n">
        <x:v>-12.199999999999818</x:v>
      </x:c>
      <x:c r="AG8893" s="18" t="n">
        <x:v>-0.007518796992481092</x:v>
      </x:c>
      <x:c r="AH8893" t="str">
        <x:v>Below Target</x:v>
      </x:c>
    </x:row>
    <x:row r="8894">
      <x:c r="A8894" t="str">
        <x:v>TXN-008891</x:v>
      </x:c>
      <x:c r="B8894" s="14" t="d">
        <x:v>2026-05-18T00:00:00.000Z</x:v>
      </x:c>
      <x:c r="C8894" t="n">
        <x:v>2026</x:v>
      </x:c>
      <x:c r="D8894" t="str">
        <x:v>Q2</x:v>
      </x:c>
      <x:c r="E8894" t="n">
        <x:v>5</x:v>
      </x:c>
      <x:c r="F8894" t="str">
        <x:v>May</x:v>
      </x:c>
      <x:c r="G8894" s="15" t="d">
        <x:v>2026-05-01T00:00:00.000Z</x:v>
      </x:c>
      <x:c r="H8894" t="str">
        <x:v>2026-05</x:v>
      </x:c>
      <x:c r="I8894" t="str">
        <x:v>Canada</x:v>
      </x:c>
      <x:c r="J8894" t="str">
        <x:v>North America</x:v>
      </x:c>
      <x:c r="K8894" t="str">
        <x:v>CAD</x:v>
      </x:c>
      <x:c r="L8894" t="str">
        <x:v>Baileys</x:v>
      </x:c>
      <x:c r="M8894" t="str">
        <x:v>Liqueur</x:v>
      </x:c>
      <x:c r="N8894" t="str">
        <x:v>On-Trade</x:v>
      </x:c>
      <x:c r="O8894" t="str">
        <x:v>Hospitality Group</x:v>
      </x:c>
      <x:c r="P8894" t="str">
        <x:v>SR-019</x:v>
      </x:c>
      <x:c r="Q8894" s="16" t="n">
        <x:v>77</x:v>
      </x:c>
      <x:c r="R8894" s="17" t="n">
        <x:v>18.99</x:v>
      </x:c>
      <x:c r="S8894" s="18" t="n">
        <x:v>0</x:v>
      </x:c>
      <x:c r="T8894" s="17" t="n">
        <x:v>1462.57</x:v>
      </x:c>
      <x:c r="U8894" s="17" t="n">
        <x:v>1462.57</x:v>
      </x:c>
      <x:c r="V8894" s="17" t="n">
        <x:v>702.55</x:v>
      </x:c>
      <x:c r="W8894" s="17" t="n">
        <x:v>760.02</x:v>
      </x:c>
      <x:c r="X8894" s="18" t="n">
        <x:v>0.5196</x:v>
      </x:c>
      <x:c r="Y8894" s="17" t="n">
        <x:v>1531.24</x:v>
      </x:c>
      <x:c r="Z8894" s="18" t="n">
        <x:v>0.9552</x:v>
      </x:c>
      <x:c r="AA8894" s="18" t="n">
        <x:v>0.0809</x:v>
      </x:c>
      <x:c r="AB8894" t="str">
        <x:v>No</x:v>
      </x:c>
      <x:c r="AC8894" t="str">
        <x:v>Core</x:v>
      </x:c>
      <x:c r="AD8894" s="18" t="n">
        <x:v>0.5196469228823236</x:v>
      </x:c>
      <x:c r="AE8894" s="18" t="n">
        <x:v>0.9551539928424022</x:v>
      </x:c>
      <x:c r="AF8894" s="17" t="n">
        <x:v>-68.67000000000007</x:v>
      </x:c>
      <x:c r="AG8894" s="18" t="n">
        <x:v>-0.04484600715759781</x:v>
      </x:c>
      <x:c r="AH8894" t="str">
        <x:v>Below Target</x:v>
      </x:c>
    </x:row>
    <x:row r="8895">
      <x:c r="A8895" t="str">
        <x:v>TXN-008892</x:v>
      </x:c>
      <x:c r="B8895" s="14" t="d">
        <x:v>2024-08-15T00:00:00.000Z</x:v>
      </x:c>
      <x:c r="C8895" t="n">
        <x:v>2024</x:v>
      </x:c>
      <x:c r="D8895" t="str">
        <x:v>Q3</x:v>
      </x:c>
      <x:c r="E8895" t="n">
        <x:v>8</x:v>
      </x:c>
      <x:c r="F8895" t="str">
        <x:v>August</x:v>
      </x:c>
      <x:c r="G8895" s="15" t="d">
        <x:v>2024-08-01T00:00:00.000Z</x:v>
      </x:c>
      <x:c r="H8895" t="str">
        <x:v>2024-08</x:v>
      </x:c>
      <x:c r="I8895" t="str">
        <x:v>United States</x:v>
      </x:c>
      <x:c r="J8895" t="str">
        <x:v>North America</x:v>
      </x:c>
      <x:c r="K8895" t="str">
        <x:v>USD</x:v>
      </x:c>
      <x:c r="L8895" t="str">
        <x:v>Tanqueray</x:v>
      </x:c>
      <x:c r="M8895" t="str">
        <x:v>Gin</x:v>
      </x:c>
      <x:c r="N8895" t="str">
        <x:v>On-Trade</x:v>
      </x:c>
      <x:c r="O8895" t="str">
        <x:v>Distributor</x:v>
      </x:c>
      <x:c r="P8895" t="str">
        <x:v>SR-049</x:v>
      </x:c>
      <x:c r="Q8895" s="16" t="n">
        <x:v>70</x:v>
      </x:c>
      <x:c r="R8895" s="17" t="n">
        <x:v>29.96</x:v>
      </x:c>
      <x:c r="S8895" s="18" t="n">
        <x:v>0</x:v>
      </x:c>
      <x:c r="T8895" s="17" t="n">
        <x:v>2097.41</x:v>
      </x:c>
      <x:c r="U8895" s="17" t="n">
        <x:v>2097.41</x:v>
      </x:c>
      <x:c r="V8895" s="17" t="n">
        <x:v>1004.9</x:v>
      </x:c>
      <x:c r="W8895" s="17" t="n">
        <x:v>1092.51</x:v>
      </x:c>
      <x:c r="X8895" s="18" t="n">
        <x:v>0.5209</x:v>
      </x:c>
      <x:c r="Y8895" s="17" t="n">
        <x:v>2118.31</x:v>
      </x:c>
      <x:c r="Z8895" s="18" t="n">
        <x:v>0.9901</x:v>
      </x:c>
      <x:c r="AA8895" s="18" t="n">
        <x:v>0.062</x:v>
      </x:c>
      <x:c r="AB8895" t="str">
        <x:v>No</x:v>
      </x:c>
      <x:c r="AC8895" t="str">
        <x:v>Premium Core</x:v>
      </x:c>
      <x:c r="AD8895" s="18" t="n">
        <x:v>0.5208852823243906</x:v>
      </x:c>
      <x:c r="AE8895" s="18" t="n">
        <x:v>0.990133644273029</x:v>
      </x:c>
      <x:c r="AF8895" s="17" t="n">
        <x:v>-20.90000000000009</x:v>
      </x:c>
      <x:c r="AG8895" s="18" t="n">
        <x:v>-0.009866355726971072</x:v>
      </x:c>
      <x:c r="AH8895" t="str">
        <x:v>Below Target</x:v>
      </x:c>
    </x:row>
    <x:row r="8896">
      <x:c r="A8896" t="str">
        <x:v>TXN-008893</x:v>
      </x:c>
      <x:c r="B8896" s="14" t="d">
        <x:v>2024-04-12T00:00:00.000Z</x:v>
      </x:c>
      <x:c r="C8896" t="n">
        <x:v>2024</x:v>
      </x:c>
      <x:c r="D8896" t="str">
        <x:v>Q2</x:v>
      </x:c>
      <x:c r="E8896" t="n">
        <x:v>4</x:v>
      </x:c>
      <x:c r="F8896" t="str">
        <x:v>April</x:v>
      </x:c>
      <x:c r="G8896" s="15" t="d">
        <x:v>2024-04-01T00:00:00.000Z</x:v>
      </x:c>
      <x:c r="H8896" t="str">
        <x:v>2024-04</x:v>
      </x:c>
      <x:c r="I8896" t="str">
        <x:v>United States</x:v>
      </x:c>
      <x:c r="J8896" t="str">
        <x:v>North America</x:v>
      </x:c>
      <x:c r="K8896" t="str">
        <x:v>USD</x:v>
      </x:c>
      <x:c r="L8896" t="str">
        <x:v>J&amp;B</x:v>
      </x:c>
      <x:c r="M8896" t="str">
        <x:v>Scotch Whisky</x:v>
      </x:c>
      <x:c r="N8896" t="str">
        <x:v>On-Trade</x:v>
      </x:c>
      <x:c r="O8896" t="str">
        <x:v>Hospitality Group</x:v>
      </x:c>
      <x:c r="P8896" t="str">
        <x:v>SR-030</x:v>
      </x:c>
      <x:c r="Q8896" s="16" t="n">
        <x:v>113</x:v>
      </x:c>
      <x:c r="R8896" s="17" t="n">
        <x:v>25.09</x:v>
      </x:c>
      <x:c r="S8896" s="18" t="n">
        <x:v>0</x:v>
      </x:c>
      <x:c r="T8896" s="17" t="n">
        <x:v>2834.91</x:v>
      </x:c>
      <x:c r="U8896" s="17" t="n">
        <x:v>2834.91</x:v>
      </x:c>
      <x:c r="V8896" s="17" t="n">
        <x:v>1387.66</x:v>
      </x:c>
      <x:c r="W8896" s="17" t="n">
        <x:v>1447.25</x:v>
      </x:c>
      <x:c r="X8896" s="18" t="n">
        <x:v>0.5105</x:v>
      </x:c>
      <x:c r="Y8896" s="17" t="n">
        <x:v>2707.32</x:v>
      </x:c>
      <x:c r="Z8896" s="18" t="n">
        <x:v>1.0471</x:v>
      </x:c>
      <x:c r="AA8896" s="18" t="n">
        <x:v>0.1051</x:v>
      </x:c>
      <x:c r="AB8896" t="str">
        <x:v>No</x:v>
      </x:c>
      <x:c r="AC8896" t="str">
        <x:v>Core</x:v>
      </x:c>
      <x:c r="AD8896" s="18" t="n">
        <x:v>0.5105100338282345</x:v>
      </x:c>
      <x:c r="AE8896" s="18" t="n">
        <x:v>1.0471277868888789</x:v>
      </x:c>
      <x:c r="AF8896" s="17" t="n">
        <x:v>127.58999999999969</x:v>
      </x:c>
      <x:c r="AG8896" s="18" t="n">
        <x:v>0.04712778688887892</x:v>
      </x:c>
      <x:c r="AH8896" t="str">
        <x:v>Above Target</x:v>
      </x:c>
    </x:row>
    <x:row r="8897">
      <x:c r="A8897" t="str">
        <x:v>TXN-008894</x:v>
      </x:c>
      <x:c r="B8897" s="14" t="d">
        <x:v>2025-10-15T00:00:00.000Z</x:v>
      </x:c>
      <x:c r="C8897" t="n">
        <x:v>2025</x:v>
      </x:c>
      <x:c r="D8897" t="str">
        <x:v>Q4</x:v>
      </x:c>
      <x:c r="E8897" t="n">
        <x:v>10</x:v>
      </x:c>
      <x:c r="F8897" t="str">
        <x:v>October</x:v>
      </x:c>
      <x:c r="G8897" s="15" t="d">
        <x:v>2025-10-01T00:00:00.000Z</x:v>
      </x:c>
      <x:c r="H8897" t="str">
        <x:v>2025-10</x:v>
      </x:c>
      <x:c r="I8897" t="str">
        <x:v>Spain</x:v>
      </x:c>
      <x:c r="J8897" t="str">
        <x:v>Europe</x:v>
      </x:c>
      <x:c r="K8897" t="str">
        <x:v>EUR</x:v>
      </x:c>
      <x:c r="L8897" t="str">
        <x:v>Crown Royal</x:v>
      </x:c>
      <x:c r="M8897" t="str">
        <x:v>Canadian Whisky</x:v>
      </x:c>
      <x:c r="N8897" t="str">
        <x:v>Off-Trade</x:v>
      </x:c>
      <x:c r="O8897" t="str">
        <x:v>Distributor</x:v>
      </x:c>
      <x:c r="P8897" t="str">
        <x:v>SR-053</x:v>
      </x:c>
      <x:c r="Q8897" s="16" t="n">
        <x:v>117</x:v>
      </x:c>
      <x:c r="R8897" s="17" t="n">
        <x:v>30.8</x:v>
      </x:c>
      <x:c r="S8897" s="18" t="n">
        <x:v>0</x:v>
      </x:c>
      <x:c r="T8897" s="17" t="n">
        <x:v>3603.57</x:v>
      </x:c>
      <x:c r="U8897" s="17" t="n">
        <x:v>3603.57</x:v>
      </x:c>
      <x:c r="V8897" s="17" t="n">
        <x:v>1526.1</x:v>
      </x:c>
      <x:c r="W8897" s="17" t="n">
        <x:v>2077.47</x:v>
      </x:c>
      <x:c r="X8897" s="18" t="n">
        <x:v>0.5765</x:v>
      </x:c>
      <x:c r="Y8897" s="17" t="n">
        <x:v>3812.48</x:v>
      </x:c>
      <x:c r="Z8897" s="18" t="n">
        <x:v>0.9452</x:v>
      </x:c>
      <x:c r="AA8897" s="18" t="n">
        <x:v>-0.0183</x:v>
      </x:c>
      <x:c r="AB8897" t="str">
        <x:v>No</x:v>
      </x:c>
      <x:c r="AC8897" t="str">
        <x:v>Premium Core</x:v>
      </x:c>
      <x:c r="AD8897" s="18" t="n">
        <x:v>0.5765033008932807</x:v>
      </x:c>
      <x:c r="AE8897" s="18" t="n">
        <x:v>0.9452036469699514</x:v>
      </x:c>
      <x:c r="AF8897" s="17" t="n">
        <x:v>-208.90999999999985</x:v>
      </x:c>
      <x:c r="AG8897" s="18" t="n">
        <x:v>-0.05479635303004864</x:v>
      </x:c>
      <x:c r="AH8897" t="str">
        <x:v>Below Target</x:v>
      </x:c>
    </x:row>
    <x:row r="8898">
      <x:c r="A8898" t="str">
        <x:v>TXN-008895</x:v>
      </x:c>
      <x:c r="B8898" s="14" t="d">
        <x:v>2024-11-13T00:00:00.000Z</x:v>
      </x:c>
      <x:c r="C8898" t="n">
        <x:v>2024</x:v>
      </x:c>
      <x:c r="D8898" t="str">
        <x:v>Q4</x:v>
      </x:c>
      <x:c r="E8898" t="n">
        <x:v>11</x:v>
      </x:c>
      <x:c r="F8898" t="str">
        <x:v>November</x:v>
      </x:c>
      <x:c r="G8898" s="15" t="d">
        <x:v>2024-11-01T00:00:00.000Z</x:v>
      </x:c>
      <x:c r="H8898" t="str">
        <x:v>2024-11</x:v>
      </x:c>
      <x:c r="I8898" t="str">
        <x:v>Nigeria</x:v>
      </x:c>
      <x:c r="J8898" t="str">
        <x:v>Africa</x:v>
      </x:c>
      <x:c r="K8898" t="str">
        <x:v>NGN</x:v>
      </x:c>
      <x:c r="L8898" t="str">
        <x:v>Johnnie Walker</x:v>
      </x:c>
      <x:c r="M8898" t="str">
        <x:v>Scotch Whisky</x:v>
      </x:c>
      <x:c r="N8898" t="str">
        <x:v>Wholesale</x:v>
      </x:c>
      <x:c r="O8898" t="str">
        <x:v>Independent Retailer</x:v>
      </x:c>
      <x:c r="P8898" t="str">
        <x:v>SR-033</x:v>
      </x:c>
      <x:c r="Q8898" s="16" t="n">
        <x:v>48</x:v>
      </x:c>
      <x:c r="R8898" s="17" t="n">
        <x:v>30.11</x:v>
      </x:c>
      <x:c r="S8898" s="18" t="n">
        <x:v>0</x:v>
      </x:c>
      <x:c r="T8898" s="17" t="n">
        <x:v>1445.2</x:v>
      </x:c>
      <x:c r="U8898" s="17" t="n">
        <x:v>1445.2</x:v>
      </x:c>
      <x:c r="V8898" s="17" t="n">
        <x:v>618.83</x:v>
      </x:c>
      <x:c r="W8898" s="17" t="n">
        <x:v>826.37</x:v>
      </x:c>
      <x:c r="X8898" s="18" t="n">
        <x:v>0.5718</x:v>
      </x:c>
      <x:c r="Y8898" s="17" t="n">
        <x:v>1346.41</x:v>
      </x:c>
      <x:c r="Z8898" s="18" t="n">
        <x:v>1.0734</x:v>
      </x:c>
      <x:c r="AA8898" s="18" t="n">
        <x:v>0.0162</x:v>
      </x:c>
      <x:c r="AB8898" t="str">
        <x:v>No</x:v>
      </x:c>
      <x:c r="AC8898" t="str">
        <x:v>Luxury / Reserve</x:v>
      </x:c>
      <x:c r="AD8898" s="18" t="n">
        <x:v>0.5718032106282868</x:v>
      </x:c>
      <x:c r="AE8898" s="18" t="n">
        <x:v>1.0733728953290602</x:v>
      </x:c>
      <x:c r="AF8898" s="17" t="n">
        <x:v>98.78999999999996</x:v>
      </x:c>
      <x:c r="AG8898" s="18" t="n">
        <x:v>0.07337289532906022</x:v>
      </x:c>
      <x:c r="AH8898" t="str">
        <x:v>Above Target</x:v>
      </x:c>
    </x:row>
    <x:row r="8899">
      <x:c r="A8899" t="str">
        <x:v>TXN-008896</x:v>
      </x:c>
      <x:c r="B8899" s="14" t="d">
        <x:v>2024-01-21T00:00:00.000Z</x:v>
      </x:c>
      <x:c r="C8899" t="n">
        <x:v>2024</x:v>
      </x:c>
      <x:c r="D8899" t="str">
        <x:v>Q1</x:v>
      </x:c>
      <x:c r="E8899" t="n">
        <x:v>1</x:v>
      </x:c>
      <x:c r="F8899" t="str">
        <x:v>January</x:v>
      </x:c>
      <x:c r="G8899" s="15" t="d">
        <x:v>2024-01-01T00:00:00.000Z</x:v>
      </x:c>
      <x:c r="H8899" t="str">
        <x:v>2024-01</x:v>
      </x:c>
      <x:c r="I8899" t="str">
        <x:v>Japan</x:v>
      </x:c>
      <x:c r="J8899" t="str">
        <x:v>Asia Pacific</x:v>
      </x:c>
      <x:c r="K8899" t="str">
        <x:v>JPY</x:v>
      </x:c>
      <x:c r="L8899" t="str">
        <x:v>Johnnie Walker</x:v>
      </x:c>
      <x:c r="M8899" t="str">
        <x:v>Scotch Whisky</x:v>
      </x:c>
      <x:c r="N8899" t="str">
        <x:v>Off-Trade</x:v>
      </x:c>
      <x:c r="O8899" t="str">
        <x:v>Independent Retailer</x:v>
      </x:c>
      <x:c r="P8899" t="str">
        <x:v>SR-005</x:v>
      </x:c>
      <x:c r="Q8899" s="16" t="n">
        <x:v>14</x:v>
      </x:c>
      <x:c r="R8899" s="17" t="n">
        <x:v>31.81</x:v>
      </x:c>
      <x:c r="S8899" s="18" t="n">
        <x:v>0.15</x:v>
      </x:c>
      <x:c r="T8899" s="17" t="n">
        <x:v>445.35</x:v>
      </x:c>
      <x:c r="U8899" s="17" t="n">
        <x:v>378.55</x:v>
      </x:c>
      <x:c r="V8899" s="17" t="n">
        <x:v>183.22</x:v>
      </x:c>
      <x:c r="W8899" s="17" t="n">
        <x:v>195.33</x:v>
      </x:c>
      <x:c r="X8899" s="18" t="n">
        <x:v>0.516</x:v>
      </x:c>
      <x:c r="Y8899" s="17" t="n">
        <x:v>421.15</x:v>
      </x:c>
      <x:c r="Z8899" s="18" t="n">
        <x:v>0.8988</x:v>
      </x:c>
      <x:c r="AA8899" s="18" t="n">
        <x:v>0.0948</x:v>
      </x:c>
      <x:c r="AB8899" t="str">
        <x:v>Yes</x:v>
      </x:c>
      <x:c r="AC8899" t="str">
        <x:v>Luxury / Reserve</x:v>
      </x:c>
      <x:c r="AD8899" s="18" t="n">
        <x:v>0.5159952450138687</x:v>
      </x:c>
      <x:c r="AE8899" s="18" t="n">
        <x:v>0.8988483913095098</x:v>
      </x:c>
      <x:c r="AF8899" s="17" t="n">
        <x:v>-42.599999999999966</x:v>
      </x:c>
      <x:c r="AG8899" s="18" t="n">
        <x:v>-0.10115160869049025</x:v>
      </x:c>
      <x:c r="AH8899" t="str">
        <x:v>Below Target</x:v>
      </x:c>
    </x:row>
    <x:row r="8900">
      <x:c r="A8900" t="str">
        <x:v>TXN-008897</x:v>
      </x:c>
      <x:c r="B8900" s="14" t="d">
        <x:v>2026-03-30T00:00:00.000Z</x:v>
      </x:c>
      <x:c r="C8900" t="n">
        <x:v>2026</x:v>
      </x:c>
      <x:c r="D8900" t="str">
        <x:v>Q1</x:v>
      </x:c>
      <x:c r="E8900" t="n">
        <x:v>3</x:v>
      </x:c>
      <x:c r="F8900" t="str">
        <x:v>March</x:v>
      </x:c>
      <x:c r="G8900" s="15" t="d">
        <x:v>2026-03-01T00:00:00.000Z</x:v>
      </x:c>
      <x:c r="H8900" t="str">
        <x:v>2026-03</x:v>
      </x:c>
      <x:c r="I8900" t="str">
        <x:v>United Kingdom</x:v>
      </x:c>
      <x:c r="J8900" t="str">
        <x:v>Europe</x:v>
      </x:c>
      <x:c r="K8900" t="str">
        <x:v>GBP</x:v>
      </x:c>
      <x:c r="L8900" t="str">
        <x:v>Cîroc</x:v>
      </x:c>
      <x:c r="M8900" t="str">
        <x:v>Vodka</x:v>
      </x:c>
      <x:c r="N8900" t="str">
        <x:v>Off-Trade</x:v>
      </x:c>
      <x:c r="O8900" t="str">
        <x:v>Key Account</x:v>
      </x:c>
      <x:c r="P8900" t="str">
        <x:v>SR-056</x:v>
      </x:c>
      <x:c r="Q8900" s="16" t="n">
        <x:v>46</x:v>
      </x:c>
      <x:c r="R8900" s="17" t="n">
        <x:v>37.62</x:v>
      </x:c>
      <x:c r="S8900" s="18" t="n">
        <x:v>0.03</x:v>
      </x:c>
      <x:c r="T8900" s="17" t="n">
        <x:v>1730.65</x:v>
      </x:c>
      <x:c r="U8900" s="17" t="n">
        <x:v>1678.73</x:v>
      </x:c>
      <x:c r="V8900" s="17" t="n">
        <x:v>752.02</x:v>
      </x:c>
      <x:c r="W8900" s="17" t="n">
        <x:v>926.71</x:v>
      </x:c>
      <x:c r="X8900" s="18" t="n">
        <x:v>0.552</x:v>
      </x:c>
      <x:c r="Y8900" s="17" t="n">
        <x:v>1740.26</x:v>
      </x:c>
      <x:c r="Z8900" s="18" t="n">
        <x:v>0.9646</x:v>
      </x:c>
      <x:c r="AA8900" s="18" t="n">
        <x:v>0.1053</x:v>
      </x:c>
      <x:c r="AB8900" t="str">
        <x:v>No</x:v>
      </x:c>
      <x:c r="AC8900" t="str">
        <x:v>Luxury / Reserve</x:v>
      </x:c>
      <x:c r="AD8900" s="18" t="n">
        <x:v>0.552030403936309</x:v>
      </x:c>
      <x:c r="AE8900" s="18" t="n">
        <x:v>0.9646432142323561</x:v>
      </x:c>
      <x:c r="AF8900" s="17" t="n">
        <x:v>-61.52999999999997</x:v>
      </x:c>
      <x:c r="AG8900" s="18" t="n">
        <x:v>-0.0353567857676439</x:v>
      </x:c>
      <x:c r="AH8900" t="str">
        <x:v>Below Target</x:v>
      </x:c>
    </x:row>
    <x:row r="8901">
      <x:c r="A8901" t="str">
        <x:v>TXN-008898</x:v>
      </x:c>
      <x:c r="B8901" s="14" t="d">
        <x:v>2024-10-17T00:00:00.000Z</x:v>
      </x:c>
      <x:c r="C8901" t="n">
        <x:v>2024</x:v>
      </x:c>
      <x:c r="D8901" t="str">
        <x:v>Q4</x:v>
      </x:c>
      <x:c r="E8901" t="n">
        <x:v>10</x:v>
      </x:c>
      <x:c r="F8901" t="str">
        <x:v>October</x:v>
      </x:c>
      <x:c r="G8901" s="15" t="d">
        <x:v>2024-10-01T00:00:00.000Z</x:v>
      </x:c>
      <x:c r="H8901" t="str">
        <x:v>2024-10</x:v>
      </x:c>
      <x:c r="I8901" t="str">
        <x:v>United States</x:v>
      </x:c>
      <x:c r="J8901" t="str">
        <x:v>North America</x:v>
      </x:c>
      <x:c r="K8901" t="str">
        <x:v>USD</x:v>
      </x:c>
      <x:c r="L8901" t="str">
        <x:v>Tanqueray</x:v>
      </x:c>
      <x:c r="M8901" t="str">
        <x:v>Gin</x:v>
      </x:c>
      <x:c r="N8901" t="str">
        <x:v>Wholesale</x:v>
      </x:c>
      <x:c r="O8901" t="str">
        <x:v>Key Account</x:v>
      </x:c>
      <x:c r="P8901" t="str">
        <x:v>SR-005</x:v>
      </x:c>
      <x:c r="Q8901" s="16" t="n">
        <x:v>217</x:v>
      </x:c>
      <x:c r="R8901" s="17" t="n">
        <x:v>24.84</x:v>
      </x:c>
      <x:c r="S8901" s="18" t="n">
        <x:v>0</x:v>
      </x:c>
      <x:c r="T8901" s="17" t="n">
        <x:v>5390.21</x:v>
      </x:c>
      <x:c r="U8901" s="17" t="n">
        <x:v>5390.21</x:v>
      </x:c>
      <x:c r="V8901" s="17" t="n">
        <x:v>2261.72</x:v>
      </x:c>
      <x:c r="W8901" s="17" t="n">
        <x:v>3128.49</x:v>
      </x:c>
      <x:c r="X8901" s="18" t="n">
        <x:v>0.5804</x:v>
      </x:c>
      <x:c r="Y8901" s="17" t="n">
        <x:v>5163.35</x:v>
      </x:c>
      <x:c r="Z8901" s="18" t="n">
        <x:v>1.0439</x:v>
      </x:c>
      <x:c r="AA8901" s="18" t="n">
        <x:v>0.0272</x:v>
      </x:c>
      <x:c r="AB8901" t="str">
        <x:v>No</x:v>
      </x:c>
      <x:c r="AC8901" t="str">
        <x:v>Premium Core</x:v>
      </x:c>
      <x:c r="AD8901" s="18" t="n">
        <x:v>0.5804022477788434</x:v>
      </x:c>
      <x:c r="AE8901" s="18" t="n">
        <x:v>1.043936591553933</x:v>
      </x:c>
      <x:c r="AF8901" s="17" t="n">
        <x:v>226.85999999999967</x:v>
      </x:c>
      <x:c r="AG8901" s="18" t="n">
        <x:v>0.043936591553932945</x:v>
      </x:c>
      <x:c r="AH8901" t="str">
        <x:v>Above Target</x:v>
      </x:c>
    </x:row>
    <x:row r="8902">
      <x:c r="A8902" t="str">
        <x:v>TXN-008899</x:v>
      </x:c>
      <x:c r="B8902" s="14" t="d">
        <x:v>2024-10-04T00:00:00.000Z</x:v>
      </x:c>
      <x:c r="C8902" t="n">
        <x:v>2024</x:v>
      </x:c>
      <x:c r="D8902" t="str">
        <x:v>Q4</x:v>
      </x:c>
      <x:c r="E8902" t="n">
        <x:v>10</x:v>
      </x:c>
      <x:c r="F8902" t="str">
        <x:v>October</x:v>
      </x:c>
      <x:c r="G8902" s="15" t="d">
        <x:v>2024-10-01T00:00:00.000Z</x:v>
      </x:c>
      <x:c r="H8902" t="str">
        <x:v>2024-10</x:v>
      </x:c>
      <x:c r="I8902" t="str">
        <x:v>Ireland</x:v>
      </x:c>
      <x:c r="J8902" t="str">
        <x:v>Europe</x:v>
      </x:c>
      <x:c r="K8902" t="str">
        <x:v>EUR</x:v>
      </x:c>
      <x:c r="L8902" t="str">
        <x:v>Tanqueray</x:v>
      </x:c>
      <x:c r="M8902" t="str">
        <x:v>Gin</x:v>
      </x:c>
      <x:c r="N8902" t="str">
        <x:v>On-Trade</x:v>
      </x:c>
      <x:c r="O8902" t="str">
        <x:v>Distributor</x:v>
      </x:c>
      <x:c r="P8902" t="str">
        <x:v>SR-029</x:v>
      </x:c>
      <x:c r="Q8902" s="16" t="n">
        <x:v>112</x:v>
      </x:c>
      <x:c r="R8902" s="17" t="n">
        <x:v>28.35</x:v>
      </x:c>
      <x:c r="S8902" s="18" t="n">
        <x:v>0</x:v>
      </x:c>
      <x:c r="T8902" s="17" t="n">
        <x:v>3174.88</x:v>
      </x:c>
      <x:c r="U8902" s="17" t="n">
        <x:v>3174.88</x:v>
      </x:c>
      <x:c r="V8902" s="17" t="n">
        <x:v>1370.53</x:v>
      </x:c>
      <x:c r="W8902" s="17" t="n">
        <x:v>1804.36</x:v>
      </x:c>
      <x:c r="X8902" s="18" t="n">
        <x:v>0.5683</x:v>
      </x:c>
      <x:c r="Y8902" s="17" t="n">
        <x:v>3619.7</x:v>
      </x:c>
      <x:c r="Z8902" s="18" t="n">
        <x:v>0.8771</x:v>
      </x:c>
      <x:c r="AA8902" s="18" t="n">
        <x:v>0.0113</x:v>
      </x:c>
      <x:c r="AB8902" t="str">
        <x:v>No</x:v>
      </x:c>
      <x:c r="AC8902" t="str">
        <x:v>Premium Core</x:v>
      </x:c>
      <x:c r="AD8902" s="18" t="n">
        <x:v>0.5683238421609635</x:v>
      </x:c>
      <x:c r="AE8902" s="18" t="n">
        <x:v>0.8771113628201233</x:v>
      </x:c>
      <x:c r="AF8902" s="17" t="n">
        <x:v>-444.8199999999997</x:v>
      </x:c>
      <x:c r="AG8902" s="18" t="n">
        <x:v>-0.1228886371798767</x:v>
      </x:c>
      <x:c r="AH8902" t="str">
        <x:v>Below Target</x:v>
      </x:c>
    </x:row>
    <x:row r="8903">
      <x:c r="A8903" t="str">
        <x:v>TXN-008900</x:v>
      </x:c>
      <x:c r="B8903" s="14" t="d">
        <x:v>2023-06-10T00:00:00.000Z</x:v>
      </x:c>
      <x:c r="C8903" t="n">
        <x:v>2023</x:v>
      </x:c>
      <x:c r="D8903" t="str">
        <x:v>Q2</x:v>
      </x:c>
      <x:c r="E8903" t="n">
        <x:v>6</x:v>
      </x:c>
      <x:c r="F8903" t="str">
        <x:v>June</x:v>
      </x:c>
      <x:c r="G8903" s="15" t="d">
        <x:v>2023-06-01T00:00:00.000Z</x:v>
      </x:c>
      <x:c r="H8903" t="str">
        <x:v>2023-06</x:v>
      </x:c>
      <x:c r="I8903" t="str">
        <x:v>Spain</x:v>
      </x:c>
      <x:c r="J8903" t="str">
        <x:v>Europe</x:v>
      </x:c>
      <x:c r="K8903" t="str">
        <x:v>EUR</x:v>
      </x:c>
      <x:c r="L8903" t="str">
        <x:v>Cîroc</x:v>
      </x:c>
      <x:c r="M8903" t="str">
        <x:v>Vodka</x:v>
      </x:c>
      <x:c r="N8903" t="str">
        <x:v>Wholesale</x:v>
      </x:c>
      <x:c r="O8903" t="str">
        <x:v>Independent Retailer</x:v>
      </x:c>
      <x:c r="P8903" t="str">
        <x:v>SR-025</x:v>
      </x:c>
      <x:c r="Q8903" s="16" t="n">
        <x:v>35</x:v>
      </x:c>
      <x:c r="R8903" s="17" t="n">
        <x:v>29.96</x:v>
      </x:c>
      <x:c r="S8903" s="18" t="n">
        <x:v>0</x:v>
      </x:c>
      <x:c r="T8903" s="17" t="n">
        <x:v>1048.68</x:v>
      </x:c>
      <x:c r="U8903" s="17" t="n">
        <x:v>1048.68</x:v>
      </x:c>
      <x:c r="V8903" s="17" t="n">
        <x:v>430.09</x:v>
      </x:c>
      <x:c r="W8903" s="17" t="n">
        <x:v>618.58</x:v>
      </x:c>
      <x:c r="X8903" s="18" t="n">
        <x:v>0.5899</x:v>
      </x:c>
      <x:c r="Y8903" s="17" t="n">
        <x:v>1038.49</x:v>
      </x:c>
      <x:c r="Z8903" s="18" t="n">
        <x:v>1.0098</x:v>
      </x:c>
      <x:c r="AA8903" s="18" t="n">
        <x:v>-0.0237</x:v>
      </x:c>
      <x:c r="AB8903" t="str">
        <x:v>No</x:v>
      </x:c>
      <x:c r="AC8903" t="str">
        <x:v>Luxury / Reserve</x:v>
      </x:c>
      <x:c r="AD8903" s="18" t="n">
        <x:v>0.5898653545409467</x:v>
      </x:c>
      <x:c r="AE8903" s="18" t="n">
        <x:v>1.0098123236622405</x:v>
      </x:c>
      <x:c r="AF8903" s="17" t="n">
        <x:v>10.190000000000055</x:v>
      </x:c>
      <x:c r="AG8903" s="18" t="n">
        <x:v>0.00981232366224042</x:v>
      </x:c>
      <x:c r="AH8903" t="str">
        <x:v>Above Target</x:v>
      </x:c>
    </x:row>
    <x:row r="8904">
      <x:c r="A8904" t="str">
        <x:v>TXN-008901</x:v>
      </x:c>
      <x:c r="B8904" s="14" t="d">
        <x:v>2026-04-07T00:00:00.000Z</x:v>
      </x:c>
      <x:c r="C8904" t="n">
        <x:v>2026</x:v>
      </x:c>
      <x:c r="D8904" t="str">
        <x:v>Q2</x:v>
      </x:c>
      <x:c r="E8904" t="n">
        <x:v>4</x:v>
      </x:c>
      <x:c r="F8904" t="str">
        <x:v>April</x:v>
      </x:c>
      <x:c r="G8904" s="15" t="d">
        <x:v>2026-04-01T00:00:00.000Z</x:v>
      </x:c>
      <x:c r="H8904" t="str">
        <x:v>2026-04</x:v>
      </x:c>
      <x:c r="I8904" t="str">
        <x:v>Brazil</x:v>
      </x:c>
      <x:c r="J8904" t="str">
        <x:v>Latin America &amp; Caribbean</x:v>
      </x:c>
      <x:c r="K8904" t="str">
        <x:v>BRL</x:v>
      </x:c>
      <x:c r="L8904" t="str">
        <x:v>Baileys</x:v>
      </x:c>
      <x:c r="M8904" t="str">
        <x:v>Liqueur</x:v>
      </x:c>
      <x:c r="N8904" t="str">
        <x:v>Off-Trade</x:v>
      </x:c>
      <x:c r="O8904" t="str">
        <x:v>Independent Retailer</x:v>
      </x:c>
      <x:c r="P8904" t="str">
        <x:v>SR-032</x:v>
      </x:c>
      <x:c r="Q8904" s="16" t="n">
        <x:v>57</x:v>
      </x:c>
      <x:c r="R8904" s="17" t="n">
        <x:v>17.13</x:v>
      </x:c>
      <x:c r="S8904" s="18" t="n">
        <x:v>0.02</x:v>
      </x:c>
      <x:c r="T8904" s="17" t="n">
        <x:v>976.46</x:v>
      </x:c>
      <x:c r="U8904" s="17" t="n">
        <x:v>956.93</x:v>
      </x:c>
      <x:c r="V8904" s="17" t="n">
        <x:v>470.98</x:v>
      </x:c>
      <x:c r="W8904" s="17" t="n">
        <x:v>485.95</x:v>
      </x:c>
      <x:c r="X8904" s="18" t="n">
        <x:v>0.5078</x:v>
      </x:c>
      <x:c r="Y8904" s="17" t="n">
        <x:v>875.04</x:v>
      </x:c>
      <x:c r="Z8904" s="18" t="n">
        <x:v>1.0936</x:v>
      </x:c>
      <x:c r="AA8904" s="18" t="n">
        <x:v>-0.0285</x:v>
      </x:c>
      <x:c r="AB8904" t="str">
        <x:v>No</x:v>
      </x:c>
      <x:c r="AC8904" t="str">
        <x:v>Core</x:v>
      </x:c>
      <x:c r="AD8904" s="18" t="n">
        <x:v>0.5078218887483933</x:v>
      </x:c>
      <x:c r="AE8904" s="18" t="n">
        <x:v>1.0935842932894495</x:v>
      </x:c>
      <x:c r="AF8904" s="17" t="n">
        <x:v>81.88999999999999</x:v>
      </x:c>
      <x:c r="AG8904" s="18" t="n">
        <x:v>0.09358429328944962</x:v>
      </x:c>
      <x:c r="AH8904" t="str">
        <x:v>Above Target</x:v>
      </x:c>
    </x:row>
    <x:row r="8905">
      <x:c r="A8905" t="str">
        <x:v>TXN-008902</x:v>
      </x:c>
      <x:c r="B8905" s="14" t="d">
        <x:v>2026-06-15T00:00:00.000Z</x:v>
      </x:c>
      <x:c r="C8905" t="n">
        <x:v>2026</x:v>
      </x:c>
      <x:c r="D8905" t="str">
        <x:v>Q2</x:v>
      </x:c>
      <x:c r="E8905" t="n">
        <x:v>6</x:v>
      </x:c>
      <x:c r="F8905" t="str">
        <x:v>June</x:v>
      </x:c>
      <x:c r="G8905" s="15" t="d">
        <x:v>2026-06-01T00:00:00.000Z</x:v>
      </x:c>
      <x:c r="H8905" t="str">
        <x:v>2026-06</x:v>
      </x:c>
      <x:c r="I8905" t="str">
        <x:v>France</x:v>
      </x:c>
      <x:c r="J8905" t="str">
        <x:v>Europe</x:v>
      </x:c>
      <x:c r="K8905" t="str">
        <x:v>EUR</x:v>
      </x:c>
      <x:c r="L8905" t="str">
        <x:v>Johnnie Walker</x:v>
      </x:c>
      <x:c r="M8905" t="str">
        <x:v>Scotch Whisky</x:v>
      </x:c>
      <x:c r="N8905" t="str">
        <x:v>Off-Trade</x:v>
      </x:c>
      <x:c r="O8905" t="str">
        <x:v>Hospitality Group</x:v>
      </x:c>
      <x:c r="P8905" t="str">
        <x:v>SR-032</x:v>
      </x:c>
      <x:c r="Q8905" s="16" t="n">
        <x:v>64</x:v>
      </x:c>
      <x:c r="R8905" s="17" t="n">
        <x:v>33.3</x:v>
      </x:c>
      <x:c r="S8905" s="18" t="n">
        <x:v>0</x:v>
      </x:c>
      <x:c r="T8905" s="17" t="n">
        <x:v>2131.04</x:v>
      </x:c>
      <x:c r="U8905" s="17" t="n">
        <x:v>2131.04</x:v>
      </x:c>
      <x:c r="V8905" s="17" t="n">
        <x:v>872.49</x:v>
      </x:c>
      <x:c r="W8905" s="17" t="n">
        <x:v>1258.54</x:v>
      </x:c>
      <x:c r="X8905" s="18" t="n">
        <x:v>0.5906</x:v>
      </x:c>
      <x:c r="Y8905" s="17" t="n">
        <x:v>2203.08</x:v>
      </x:c>
      <x:c r="Z8905" s="18" t="n">
        <x:v>0.9673</x:v>
      </x:c>
      <x:c r="AA8905" s="18" t="n">
        <x:v>0.0966</x:v>
      </x:c>
      <x:c r="AB8905" t="str">
        <x:v>No</x:v>
      </x:c>
      <x:c r="AC8905" t="str">
        <x:v>Luxury / Reserve</x:v>
      </x:c>
      <x:c r="AD8905" s="18" t="n">
        <x:v>0.5905754936556799</x:v>
      </x:c>
      <x:c r="AE8905" s="18" t="n">
        <x:v>0.9673003249995461</x:v>
      </x:c>
      <x:c r="AF8905" s="17" t="n">
        <x:v>-72.03999999999996</x:v>
      </x:c>
      <x:c r="AG8905" s="18" t="n">
        <x:v>-0.03269967500045389</x:v>
      </x:c>
      <x:c r="AH8905" t="str">
        <x:v>Below Target</x:v>
      </x:c>
    </x:row>
    <x:row r="8906">
      <x:c r="A8906" t="str">
        <x:v>TXN-008903</x:v>
      </x:c>
      <x:c r="B8906" s="14" t="d">
        <x:v>2025-02-28T00:00:00.000Z</x:v>
      </x:c>
      <x:c r="C8906" t="n">
        <x:v>2025</x:v>
      </x:c>
      <x:c r="D8906" t="str">
        <x:v>Q1</x:v>
      </x:c>
      <x:c r="E8906" t="n">
        <x:v>2</x:v>
      </x:c>
      <x:c r="F8906" t="str">
        <x:v>February</x:v>
      </x:c>
      <x:c r="G8906" s="15" t="d">
        <x:v>2025-02-01T00:00:00.000Z</x:v>
      </x:c>
      <x:c r="H8906" t="str">
        <x:v>2025-02</x:v>
      </x:c>
      <x:c r="I8906" t="str">
        <x:v>India</x:v>
      </x:c>
      <x:c r="J8906" t="str">
        <x:v>Asia Pacific</x:v>
      </x:c>
      <x:c r="K8906" t="str">
        <x:v>INR</x:v>
      </x:c>
      <x:c r="L8906" t="str">
        <x:v>Guinness</x:v>
      </x:c>
      <x:c r="M8906" t="str">
        <x:v>Beer / Stout</x:v>
      </x:c>
      <x:c r="N8906" t="str">
        <x:v>Off-Trade</x:v>
      </x:c>
      <x:c r="O8906" t="str">
        <x:v>Independent Retailer</x:v>
      </x:c>
      <x:c r="P8906" t="str">
        <x:v>SR-040</x:v>
      </x:c>
      <x:c r="Q8906" s="16" t="n">
        <x:v>10</x:v>
      </x:c>
      <x:c r="R8906" s="17" t="n">
        <x:v>7.37</x:v>
      </x:c>
      <x:c r="S8906" s="18" t="n">
        <x:v>0</x:v>
      </x:c>
      <x:c r="T8906" s="17" t="n">
        <x:v>73.68</x:v>
      </x:c>
      <x:c r="U8906" s="17" t="n">
        <x:v>73.68</x:v>
      </x:c>
      <x:c r="V8906" s="17" t="n">
        <x:v>37.95</x:v>
      </x:c>
      <x:c r="W8906" s="17" t="n">
        <x:v>35.73</x:v>
      </x:c>
      <x:c r="X8906" s="18" t="n">
        <x:v>0.485</x:v>
      </x:c>
      <x:c r="Y8906" s="17" t="n">
        <x:v>70.86</x:v>
      </x:c>
      <x:c r="Z8906" s="18" t="n">
        <x:v>1.0399</x:v>
      </x:c>
      <x:c r="AA8906" s="18" t="n">
        <x:v>0.1078</x:v>
      </x:c>
      <x:c r="AB8906" t="str">
        <x:v>No</x:v>
      </x:c>
      <x:c r="AC8906" t="str">
        <x:v>Core</x:v>
      </x:c>
      <x:c r="AD8906" s="18" t="n">
        <x:v>0.4849348534201954</x:v>
      </x:c>
      <x:c r="AE8906" s="18" t="n">
        <x:v>1.0397967823878072</x:v>
      </x:c>
      <x:c r="AF8906" s="17" t="n">
        <x:v>2.8200000000000074</x:v>
      </x:c>
      <x:c r="AG8906" s="18" t="n">
        <x:v>0.039796782387807046</x:v>
      </x:c>
      <x:c r="AH8906" t="str">
        <x:v>Above Target</x:v>
      </x:c>
    </x:row>
    <x:row r="8907">
      <x:c r="A8907" t="str">
        <x:v>TXN-008904</x:v>
      </x:c>
      <x:c r="B8907" s="14" t="d">
        <x:v>2026-06-06T00:00:00.000Z</x:v>
      </x:c>
      <x:c r="C8907" t="n">
        <x:v>2026</x:v>
      </x:c>
      <x:c r="D8907" t="str">
        <x:v>Q2</x:v>
      </x:c>
      <x:c r="E8907" t="n">
        <x:v>6</x:v>
      </x:c>
      <x:c r="F8907" t="str">
        <x:v>June</x:v>
      </x:c>
      <x:c r="G8907" s="15" t="d">
        <x:v>2026-06-01T00:00:00.000Z</x:v>
      </x:c>
      <x:c r="H8907" t="str">
        <x:v>2026-06</x:v>
      </x:c>
      <x:c r="I8907" t="str">
        <x:v>Australia</x:v>
      </x:c>
      <x:c r="J8907" t="str">
        <x:v>Asia Pacific</x:v>
      </x:c>
      <x:c r="K8907" t="str">
        <x:v>AUD</x:v>
      </x:c>
      <x:c r="L8907" t="str">
        <x:v>Tanqueray</x:v>
      </x:c>
      <x:c r="M8907" t="str">
        <x:v>Gin</x:v>
      </x:c>
      <x:c r="N8907" t="str">
        <x:v>Off-Trade</x:v>
      </x:c>
      <x:c r="O8907" t="str">
        <x:v>Hospitality Group</x:v>
      </x:c>
      <x:c r="P8907" t="str">
        <x:v>SR-009</x:v>
      </x:c>
      <x:c r="Q8907" s="16" t="n">
        <x:v>39</x:v>
      </x:c>
      <x:c r="R8907" s="17" t="n">
        <x:v>25.17</x:v>
      </x:c>
      <x:c r="S8907" s="18" t="n">
        <x:v>0.1</x:v>
      </x:c>
      <x:c r="T8907" s="17" t="n">
        <x:v>981.52</x:v>
      </x:c>
      <x:c r="U8907" s="17" t="n">
        <x:v>883.37</x:v>
      </x:c>
      <x:c r="V8907" s="17" t="n">
        <x:v>389.79</x:v>
      </x:c>
      <x:c r="W8907" s="17" t="n">
        <x:v>493.58</x:v>
      </x:c>
      <x:c r="X8907" s="18" t="n">
        <x:v>0.5587</x:v>
      </x:c>
      <x:c r="Y8907" s="17" t="n">
        <x:v>1019.2</x:v>
      </x:c>
      <x:c r="Z8907" s="18" t="n">
        <x:v>0.8667</x:v>
      </x:c>
      <x:c r="AA8907" s="18" t="n">
        <x:v>0.0883</x:v>
      </x:c>
      <x:c r="AB8907" t="str">
        <x:v>Yes</x:v>
      </x:c>
      <x:c r="AC8907" t="str">
        <x:v>Premium Core</x:v>
      </x:c>
      <x:c r="AD8907" s="18" t="n">
        <x:v>0.5587466180649104</x:v>
      </x:c>
      <x:c r="AE8907" s="18" t="n">
        <x:v>0.8667288069073783</x:v>
      </x:c>
      <x:c r="AF8907" s="17" t="n">
        <x:v>-135.83000000000004</x:v>
      </x:c>
      <x:c r="AG8907" s="18" t="n">
        <x:v>-0.1332711930926217</x:v>
      </x:c>
      <x:c r="AH8907" t="str">
        <x:v>Below Target</x:v>
      </x:c>
    </x:row>
    <x:row r="8908">
      <x:c r="A8908" t="str">
        <x:v>TXN-008905</x:v>
      </x:c>
      <x:c r="B8908" s="14" t="d">
        <x:v>2023-11-24T00:00:00.000Z</x:v>
      </x:c>
      <x:c r="C8908" t="n">
        <x:v>2023</x:v>
      </x:c>
      <x:c r="D8908" t="str">
        <x:v>Q4</x:v>
      </x:c>
      <x:c r="E8908" t="n">
        <x:v>11</x:v>
      </x:c>
      <x:c r="F8908" t="str">
        <x:v>November</x:v>
      </x:c>
      <x:c r="G8908" s="15" t="d">
        <x:v>2023-11-01T00:00:00.000Z</x:v>
      </x:c>
      <x:c r="H8908" t="str">
        <x:v>2023-11</x:v>
      </x:c>
      <x:c r="I8908" t="str">
        <x:v>United Kingdom</x:v>
      </x:c>
      <x:c r="J8908" t="str">
        <x:v>Europe</x:v>
      </x:c>
      <x:c r="K8908" t="str">
        <x:v>GBP</x:v>
      </x:c>
      <x:c r="L8908" t="str">
        <x:v>Johnnie Walker</x:v>
      </x:c>
      <x:c r="M8908" t="str">
        <x:v>Scotch Whisky</x:v>
      </x:c>
      <x:c r="N8908" t="str">
        <x:v>Off-Trade</x:v>
      </x:c>
      <x:c r="O8908" t="str">
        <x:v>Key Account</x:v>
      </x:c>
      <x:c r="P8908" t="str">
        <x:v>SR-007</x:v>
      </x:c>
      <x:c r="Q8908" s="16" t="n">
        <x:v>101</x:v>
      </x:c>
      <x:c r="R8908" s="17" t="n">
        <x:v>31.53</x:v>
      </x:c>
      <x:c r="S8908" s="18" t="n">
        <x:v>0.03</x:v>
      </x:c>
      <x:c r="T8908" s="17" t="n">
        <x:v>3184.47</x:v>
      </x:c>
      <x:c r="U8908" s="17" t="n">
        <x:v>3088.94</x:v>
      </x:c>
      <x:c r="V8908" s="17" t="n">
        <x:v>1353.42</x:v>
      </x:c>
      <x:c r="W8908" s="17" t="n">
        <x:v>1735.52</x:v>
      </x:c>
      <x:c r="X8908" s="18" t="n">
        <x:v>0.5618</x:v>
      </x:c>
      <x:c r="Y8908" s="17" t="n">
        <x:v>3132.82</x:v>
      </x:c>
      <x:c r="Z8908" s="18" t="n">
        <x:v>0.986</x:v>
      </x:c>
      <x:c r="AA8908" s="18" t="n">
        <x:v>0.0261</x:v>
      </x:c>
      <x:c r="AB8908" t="str">
        <x:v>No</x:v>
      </x:c>
      <x:c r="AC8908" t="str">
        <x:v>Luxury / Reserve</x:v>
      </x:c>
      <x:c r="AD8908" s="18" t="n">
        <x:v>0.5618496960122242</x:v>
      </x:c>
      <x:c r="AE8908" s="18" t="n">
        <x:v>0.9859934499907431</x:v>
      </x:c>
      <x:c r="AF8908" s="17" t="n">
        <x:v>-43.88000000000011</x:v>
      </x:c>
      <x:c r="AG8908" s="18" t="n">
        <x:v>-0.014006550009256869</x:v>
      </x:c>
      <x:c r="AH8908" t="str">
        <x:v>Below Target</x:v>
      </x:c>
    </x:row>
    <x:row r="8909">
      <x:c r="A8909" t="str">
        <x:v>TXN-008906</x:v>
      </x:c>
      <x:c r="B8909" s="14" t="d">
        <x:v>2023-12-05T00:00:00.000Z</x:v>
      </x:c>
      <x:c r="C8909" t="n">
        <x:v>2023</x:v>
      </x:c>
      <x:c r="D8909" t="str">
        <x:v>Q4</x:v>
      </x:c>
      <x:c r="E8909" t="n">
        <x:v>12</x:v>
      </x:c>
      <x:c r="F8909" t="str">
        <x:v>December</x:v>
      </x:c>
      <x:c r="G8909" s="15" t="d">
        <x:v>2023-12-01T00:00:00.000Z</x:v>
      </x:c>
      <x:c r="H8909" t="str">
        <x:v>2023-12</x:v>
      </x:c>
      <x:c r="I8909" t="str">
        <x:v>Canada</x:v>
      </x:c>
      <x:c r="J8909" t="str">
        <x:v>North America</x:v>
      </x:c>
      <x:c r="K8909" t="str">
        <x:v>CAD</x:v>
      </x:c>
      <x:c r="L8909" t="str">
        <x:v>Johnnie Walker</x:v>
      </x:c>
      <x:c r="M8909" t="str">
        <x:v>Scotch Whisky</x:v>
      </x:c>
      <x:c r="N8909" t="str">
        <x:v>Off-Trade</x:v>
      </x:c>
      <x:c r="O8909" t="str">
        <x:v>Independent Retailer</x:v>
      </x:c>
      <x:c r="P8909" t="str">
        <x:v>SR-046</x:v>
      </x:c>
      <x:c r="Q8909" s="16" t="n">
        <x:v>31</x:v>
      </x:c>
      <x:c r="R8909" s="17" t="n">
        <x:v>35.6</x:v>
      </x:c>
      <x:c r="S8909" s="18" t="n">
        <x:v>0</x:v>
      </x:c>
      <x:c r="T8909" s="17" t="n">
        <x:v>1103.67</x:v>
      </x:c>
      <x:c r="U8909" s="17" t="n">
        <x:v>1103.67</x:v>
      </x:c>
      <x:c r="V8909" s="17" t="n">
        <x:v>456.59</x:v>
      </x:c>
      <x:c r="W8909" s="17" t="n">
        <x:v>647.08</x:v>
      </x:c>
      <x:c r="X8909" s="18" t="n">
        <x:v>0.5863</x:v>
      </x:c>
      <x:c r="Y8909" s="17" t="n">
        <x:v>1258.04</x:v>
      </x:c>
      <x:c r="Z8909" s="18" t="n">
        <x:v>0.8773</x:v>
      </x:c>
      <x:c r="AA8909" s="18" t="n">
        <x:v>0.0432</x:v>
      </x:c>
      <x:c r="AB8909" t="str">
        <x:v>No</x:v>
      </x:c>
      <x:c r="AC8909" t="str">
        <x:v>Luxury / Reserve</x:v>
      </x:c>
      <x:c r="AD8909" s="18" t="n">
        <x:v>0.5862984406570805</x:v>
      </x:c>
      <x:c r="AE8909" s="18" t="n">
        <x:v>0.877293249817176</x:v>
      </x:c>
      <x:c r="AF8909" s="17" t="n">
        <x:v>-154.3699999999999</x:v>
      </x:c>
      <x:c r="AG8909" s="18" t="n">
        <x:v>-0.122706750182824</x:v>
      </x:c>
      <x:c r="AH8909" t="str">
        <x:v>Below Target</x:v>
      </x:c>
    </x:row>
    <x:row r="8910">
      <x:c r="A8910" t="str">
        <x:v>TXN-008907</x:v>
      </x:c>
      <x:c r="B8910" s="14" t="d">
        <x:v>2024-01-06T00:00:00.000Z</x:v>
      </x:c>
      <x:c r="C8910" t="n">
        <x:v>2024</x:v>
      </x:c>
      <x:c r="D8910" t="str">
        <x:v>Q1</x:v>
      </x:c>
      <x:c r="E8910" t="n">
        <x:v>1</x:v>
      </x:c>
      <x:c r="F8910" t="str">
        <x:v>January</x:v>
      </x:c>
      <x:c r="G8910" s="15" t="d">
        <x:v>2024-01-01T00:00:00.000Z</x:v>
      </x:c>
      <x:c r="H8910" t="str">
        <x:v>2024-01</x:v>
      </x:c>
      <x:c r="I8910" t="str">
        <x:v>United States</x:v>
      </x:c>
      <x:c r="J8910" t="str">
        <x:v>North America</x:v>
      </x:c>
      <x:c r="K8910" t="str">
        <x:v>USD</x:v>
      </x:c>
      <x:c r="L8910" t="str">
        <x:v>Guinness</x:v>
      </x:c>
      <x:c r="M8910" t="str">
        <x:v>Beer / Stout</x:v>
      </x:c>
      <x:c r="N8910" t="str">
        <x:v>On-Trade</x:v>
      </x:c>
      <x:c r="O8910" t="str">
        <x:v>Hospitality Group</x:v>
      </x:c>
      <x:c r="P8910" t="str">
        <x:v>SR-013</x:v>
      </x:c>
      <x:c r="Q8910" s="16" t="n">
        <x:v>75</x:v>
      </x:c>
      <x:c r="R8910" s="17" t="n">
        <x:v>8.81</x:v>
      </x:c>
      <x:c r="S8910" s="18" t="n">
        <x:v>0</x:v>
      </x:c>
      <x:c r="T8910" s="17" t="n">
        <x:v>661.08</x:v>
      </x:c>
      <x:c r="U8910" s="17" t="n">
        <x:v>661.08</x:v>
      </x:c>
      <x:c r="V8910" s="17" t="n">
        <x:v>354.45</x:v>
      </x:c>
      <x:c r="W8910" s="17" t="n">
        <x:v>306.63</x:v>
      </x:c>
      <x:c r="X8910" s="18" t="n">
        <x:v>0.4638</x:v>
      </x:c>
      <x:c r="Y8910" s="17" t="n">
        <x:v>638.52</x:v>
      </x:c>
      <x:c r="Z8910" s="18" t="n">
        <x:v>1.0353</x:v>
      </x:c>
      <x:c r="AA8910" s="18" t="n">
        <x:v>0.0702</x:v>
      </x:c>
      <x:c r="AB8910" t="str">
        <x:v>No</x:v>
      </x:c>
      <x:c r="AC8910" t="str">
        <x:v>Core</x:v>
      </x:c>
      <x:c r="AD8910" s="18" t="n">
        <x:v>0.4638319114176801</x:v>
      </x:c>
      <x:c r="AE8910" s="18" t="n">
        <x:v>1.035331704566811</x:v>
      </x:c>
      <x:c r="AF8910" s="17" t="n">
        <x:v>22.56000000000006</x:v>
      </x:c>
      <x:c r="AG8910" s="18" t="n">
        <x:v>0.03533170456681085</x:v>
      </x:c>
      <x:c r="AH8910" t="str">
        <x:v>Above Target</x:v>
      </x:c>
    </x:row>
    <x:row r="8911">
      <x:c r="A8911" t="str">
        <x:v>TXN-008908</x:v>
      </x:c>
      <x:c r="B8911" s="14" t="d">
        <x:v>2024-10-06T00:00:00.000Z</x:v>
      </x:c>
      <x:c r="C8911" t="n">
        <x:v>2024</x:v>
      </x:c>
      <x:c r="D8911" t="str">
        <x:v>Q4</x:v>
      </x:c>
      <x:c r="E8911" t="n">
        <x:v>10</x:v>
      </x:c>
      <x:c r="F8911" t="str">
        <x:v>October</x:v>
      </x:c>
      <x:c r="G8911" s="15" t="d">
        <x:v>2024-10-01T00:00:00.000Z</x:v>
      </x:c>
      <x:c r="H8911" t="str">
        <x:v>2024-10</x:v>
      </x:c>
      <x:c r="I8911" t="str">
        <x:v>Germany</x:v>
      </x:c>
      <x:c r="J8911" t="str">
        <x:v>Europe</x:v>
      </x:c>
      <x:c r="K8911" t="str">
        <x:v>EUR</x:v>
      </x:c>
      <x:c r="L8911" t="str">
        <x:v>Crown Royal</x:v>
      </x:c>
      <x:c r="M8911" t="str">
        <x:v>Canadian Whisky</x:v>
      </x:c>
      <x:c r="N8911" t="str">
        <x:v>Off-Trade</x:v>
      </x:c>
      <x:c r="O8911" t="str">
        <x:v>Key Account</x:v>
      </x:c>
      <x:c r="P8911" t="str">
        <x:v>SR-012</x:v>
      </x:c>
      <x:c r="Q8911" s="16" t="n">
        <x:v>43</x:v>
      </x:c>
      <x:c r="R8911" s="17" t="n">
        <x:v>28.68</x:v>
      </x:c>
      <x:c r="S8911" s="18" t="n">
        <x:v>0.15</x:v>
      </x:c>
      <x:c r="T8911" s="17" t="n">
        <x:v>1233.06</x:v>
      </x:c>
      <x:c r="U8911" s="17" t="n">
        <x:v>1048.1</x:v>
      </x:c>
      <x:c r="V8911" s="17" t="n">
        <x:v>521.18</x:v>
      </x:c>
      <x:c r="W8911" s="17" t="n">
        <x:v>526.92</x:v>
      </x:c>
      <x:c r="X8911" s="18" t="n">
        <x:v>0.5027</x:v>
      </x:c>
      <x:c r="Y8911" s="17" t="n">
        <x:v>1048.9</x:v>
      </x:c>
      <x:c r="Z8911" s="18" t="n">
        <x:v>0.9992</x:v>
      </x:c>
      <x:c r="AA8911" s="18" t="n">
        <x:v>-0.0078</x:v>
      </x:c>
      <x:c r="AB8911" t="str">
        <x:v>Yes</x:v>
      </x:c>
      <x:c r="AC8911" t="str">
        <x:v>Premium Core</x:v>
      </x:c>
      <x:c r="AD8911" s="18" t="n">
        <x:v>0.5027382883312661</x:v>
      </x:c>
      <x:c r="AE8911" s="18" t="n">
        <x:v>0.9992372962150823</x:v>
      </x:c>
      <x:c r="AF8911" s="17" t="n">
        <x:v>-0.8000000000001819</x:v>
      </x:c>
      <x:c r="AG8911" s="18" t="n">
        <x:v>-0.000762703784917706</x:v>
      </x:c>
      <x:c r="AH8911" t="str">
        <x:v>Below Target</x:v>
      </x:c>
    </x:row>
    <x:row r="8912">
      <x:c r="A8912" t="str">
        <x:v>TXN-008909</x:v>
      </x:c>
      <x:c r="B8912" s="14" t="d">
        <x:v>2023-05-04T00:00:00.000Z</x:v>
      </x:c>
      <x:c r="C8912" t="n">
        <x:v>2023</x:v>
      </x:c>
      <x:c r="D8912" t="str">
        <x:v>Q2</x:v>
      </x:c>
      <x:c r="E8912" t="n">
        <x:v>5</x:v>
      </x:c>
      <x:c r="F8912" t="str">
        <x:v>May</x:v>
      </x:c>
      <x:c r="G8912" s="15" t="d">
        <x:v>2023-05-01T00:00:00.000Z</x:v>
      </x:c>
      <x:c r="H8912" t="str">
        <x:v>2023-05</x:v>
      </x:c>
      <x:c r="I8912" t="str">
        <x:v>Mexico</x:v>
      </x:c>
      <x:c r="J8912" t="str">
        <x:v>Latin America &amp; Caribbean</x:v>
      </x:c>
      <x:c r="K8912" t="str">
        <x:v>MXN</x:v>
      </x:c>
      <x:c r="L8912" t="str">
        <x:v>Johnnie Walker</x:v>
      </x:c>
      <x:c r="M8912" t="str">
        <x:v>Scotch Whisky</x:v>
      </x:c>
      <x:c r="N8912" t="str">
        <x:v>E-commerce</x:v>
      </x:c>
      <x:c r="O8912" t="str">
        <x:v>E-commerce Partner</x:v>
      </x:c>
      <x:c r="P8912" t="str">
        <x:v>SR-040</x:v>
      </x:c>
      <x:c r="Q8912" s="16" t="n">
        <x:v>28</x:v>
      </x:c>
      <x:c r="R8912" s="17" t="n">
        <x:v>38.56</x:v>
      </x:c>
      <x:c r="S8912" s="18" t="n">
        <x:v>0.1</x:v>
      </x:c>
      <x:c r="T8912" s="17" t="n">
        <x:v>1079.82</x:v>
      </x:c>
      <x:c r="U8912" s="17" t="n">
        <x:v>971.84</x:v>
      </x:c>
      <x:c r="V8912" s="17" t="n">
        <x:v>412.58</x:v>
      </x:c>
      <x:c r="W8912" s="17" t="n">
        <x:v>559.26</x:v>
      </x:c>
      <x:c r="X8912" s="18" t="n">
        <x:v>0.5755</x:v>
      </x:c>
      <x:c r="Y8912" s="17" t="n">
        <x:v>999</x:v>
      </x:c>
      <x:c r="Z8912" s="18" t="n">
        <x:v>0.9728</x:v>
      </x:c>
      <x:c r="AA8912" s="18" t="n">
        <x:v>0.0965</x:v>
      </x:c>
      <x:c r="AB8912" t="str">
        <x:v>Yes</x:v>
      </x:c>
      <x:c r="AC8912" t="str">
        <x:v>Luxury / Reserve</x:v>
      </x:c>
      <x:c r="AD8912" s="18" t="n">
        <x:v>0.5754650971353309</x:v>
      </x:c>
      <x:c r="AE8912" s="18" t="n">
        <x:v>0.9728128128128128</x:v>
      </x:c>
      <x:c r="AF8912" s="17" t="n">
        <x:v>-27.159999999999968</x:v>
      </x:c>
      <x:c r="AG8912" s="18" t="n">
        <x:v>-0.027187187187187156</x:v>
      </x:c>
      <x:c r="AH8912" t="str">
        <x:v>Below Target</x:v>
      </x:c>
    </x:row>
    <x:row r="8913">
      <x:c r="A8913" t="str">
        <x:v>TXN-008910</x:v>
      </x:c>
      <x:c r="B8913" s="14" t="d">
        <x:v>2026-06-14T00:00:00.000Z</x:v>
      </x:c>
      <x:c r="C8913" t="n">
        <x:v>2026</x:v>
      </x:c>
      <x:c r="D8913" t="str">
        <x:v>Q2</x:v>
      </x:c>
      <x:c r="E8913" t="n">
        <x:v>6</x:v>
      </x:c>
      <x:c r="F8913" t="str">
        <x:v>June</x:v>
      </x:c>
      <x:c r="G8913" s="15" t="d">
        <x:v>2026-06-01T00:00:00.000Z</x:v>
      </x:c>
      <x:c r="H8913" t="str">
        <x:v>2026-06</x:v>
      </x:c>
      <x:c r="I8913" t="str">
        <x:v>United States</x:v>
      </x:c>
      <x:c r="J8913" t="str">
        <x:v>North America</x:v>
      </x:c>
      <x:c r="K8913" t="str">
        <x:v>USD</x:v>
      </x:c>
      <x:c r="L8913" t="str">
        <x:v>Don Julio</x:v>
      </x:c>
      <x:c r="M8913" t="str">
        <x:v>Tequila</x:v>
      </x:c>
      <x:c r="N8913" t="str">
        <x:v>On-Trade</x:v>
      </x:c>
      <x:c r="O8913" t="str">
        <x:v>Distributor</x:v>
      </x:c>
      <x:c r="P8913" t="str">
        <x:v>SR-018</x:v>
      </x:c>
      <x:c r="Q8913" s="16" t="n">
        <x:v>87</x:v>
      </x:c>
      <x:c r="R8913" s="17" t="n">
        <x:v>58.7</x:v>
      </x:c>
      <x:c r="S8913" s="18" t="n">
        <x:v>0.02</x:v>
      </x:c>
      <x:c r="T8913" s="17" t="n">
        <x:v>5106.51</x:v>
      </x:c>
      <x:c r="U8913" s="17" t="n">
        <x:v>5004.38</x:v>
      </x:c>
      <x:c r="V8913" s="17" t="n">
        <x:v>2016.19</x:v>
      </x:c>
      <x:c r="W8913" s="17" t="n">
        <x:v>2988.19</x:v>
      </x:c>
      <x:c r="X8913" s="18" t="n">
        <x:v>0.5971</x:v>
      </x:c>
      <x:c r="Y8913" s="17" t="n">
        <x:v>5198.64</x:v>
      </x:c>
      <x:c r="Z8913" s="18" t="n">
        <x:v>0.9626</x:v>
      </x:c>
      <x:c r="AA8913" s="18" t="n">
        <x:v>0.0806</x:v>
      </x:c>
      <x:c r="AB8913" t="str">
        <x:v>No</x:v>
      </x:c>
      <x:c r="AC8913" t="str">
        <x:v>Luxury / Reserve</x:v>
      </x:c>
      <x:c r="AD8913" s="18" t="n">
        <x:v>0.5971149273236644</x:v>
      </x:c>
      <x:c r="AE8913" s="18" t="n">
        <x:v>0.9626325346629118</x:v>
      </x:c>
      <x:c r="AF8913" s="17" t="n">
        <x:v>-194.26000000000022</x:v>
      </x:c>
      <x:c r="AG8913" s="18" t="n">
        <x:v>-0.0373674653370882</x:v>
      </x:c>
      <x:c r="AH8913" t="str">
        <x:v>Below Target</x:v>
      </x:c>
    </x:row>
    <x:row r="8914">
      <x:c r="A8914" t="str">
        <x:v>TXN-008911</x:v>
      </x:c>
      <x:c r="B8914" s="14" t="d">
        <x:v>2023-12-12T00:00:00.000Z</x:v>
      </x:c>
      <x:c r="C8914" t="n">
        <x:v>2023</x:v>
      </x:c>
      <x:c r="D8914" t="str">
        <x:v>Q4</x:v>
      </x:c>
      <x:c r="E8914" t="n">
        <x:v>12</x:v>
      </x:c>
      <x:c r="F8914" t="str">
        <x:v>December</x:v>
      </x:c>
      <x:c r="G8914" s="15" t="d">
        <x:v>2023-12-01T00:00:00.000Z</x:v>
      </x:c>
      <x:c r="H8914" t="str">
        <x:v>2023-12</x:v>
      </x:c>
      <x:c r="I8914" t="str">
        <x:v>South Africa</x:v>
      </x:c>
      <x:c r="J8914" t="str">
        <x:v>Africa</x:v>
      </x:c>
      <x:c r="K8914" t="str">
        <x:v>ZAR</x:v>
      </x:c>
      <x:c r="L8914" t="str">
        <x:v>Smirnoff</x:v>
      </x:c>
      <x:c r="M8914" t="str">
        <x:v>Vodka</x:v>
      </x:c>
      <x:c r="N8914" t="str">
        <x:v>On-Trade</x:v>
      </x:c>
      <x:c r="O8914" t="str">
        <x:v>E-commerce Partner</x:v>
      </x:c>
      <x:c r="P8914" t="str">
        <x:v>SR-014</x:v>
      </x:c>
      <x:c r="Q8914" s="16" t="n">
        <x:v>24</x:v>
      </x:c>
      <x:c r="R8914" s="17" t="n">
        <x:v>24.31</x:v>
      </x:c>
      <x:c r="S8914" s="18" t="n">
        <x:v>0</x:v>
      </x:c>
      <x:c r="T8914" s="17" t="n">
        <x:v>583.32</x:v>
      </x:c>
      <x:c r="U8914" s="17" t="n">
        <x:v>583.32</x:v>
      </x:c>
      <x:c r="V8914" s="17" t="n">
        <x:v>271.37</x:v>
      </x:c>
      <x:c r="W8914" s="17" t="n">
        <x:v>311.96</x:v>
      </x:c>
      <x:c r="X8914" s="18" t="n">
        <x:v>0.5348</x:v>
      </x:c>
      <x:c r="Y8914" s="17" t="n">
        <x:v>594.16</x:v>
      </x:c>
      <x:c r="Z8914" s="18" t="n">
        <x:v>0.9818</x:v>
      </x:c>
      <x:c r="AA8914" s="18" t="n">
        <x:v>0.0675</x:v>
      </x:c>
      <x:c r="AB8914" t="str">
        <x:v>No</x:v>
      </x:c>
      <x:c r="AC8914" t="str">
        <x:v>Core</x:v>
      </x:c>
      <x:c r="AD8914" s="18" t="n">
        <x:v>0.534800795446753</x:v>
      </x:c>
      <x:c r="AE8914" s="18" t="n">
        <x:v>0.9817557560253132</x:v>
      </x:c>
      <x:c r="AF8914" s="17" t="n">
        <x:v>-10.839999999999918</x:v>
      </x:c>
      <x:c r="AG8914" s="18" t="n">
        <x:v>-0.018244243974686818</x:v>
      </x:c>
      <x:c r="AH8914" t="str">
        <x:v>Below Target</x:v>
      </x:c>
    </x:row>
    <x:row r="8915">
      <x:c r="A8915" t="str">
        <x:v>TXN-008912</x:v>
      </x:c>
      <x:c r="B8915" s="14" t="d">
        <x:v>2025-06-15T00:00:00.000Z</x:v>
      </x:c>
      <x:c r="C8915" t="n">
        <x:v>2025</x:v>
      </x:c>
      <x:c r="D8915" t="str">
        <x:v>Q2</x:v>
      </x:c>
      <x:c r="E8915" t="n">
        <x:v>6</x:v>
      </x:c>
      <x:c r="F8915" t="str">
        <x:v>June</x:v>
      </x:c>
      <x:c r="G8915" s="15" t="d">
        <x:v>2025-06-01T00:00:00.000Z</x:v>
      </x:c>
      <x:c r="H8915" t="str">
        <x:v>2025-06</x:v>
      </x:c>
      <x:c r="I8915" t="str">
        <x:v>United Kingdom</x:v>
      </x:c>
      <x:c r="J8915" t="str">
        <x:v>Europe</x:v>
      </x:c>
      <x:c r="K8915" t="str">
        <x:v>GBP</x:v>
      </x:c>
      <x:c r="L8915" t="str">
        <x:v>Buchanan's</x:v>
      </x:c>
      <x:c r="M8915" t="str">
        <x:v>Scotch Whisky</x:v>
      </x:c>
      <x:c r="N8915" t="str">
        <x:v>Off-Trade</x:v>
      </x:c>
      <x:c r="O8915" t="str">
        <x:v>Key Account</x:v>
      </x:c>
      <x:c r="P8915" t="str">
        <x:v>SR-011</x:v>
      </x:c>
      <x:c r="Q8915" s="16" t="n">
        <x:v>85</x:v>
      </x:c>
      <x:c r="R8915" s="17" t="n">
        <x:v>31.09</x:v>
      </x:c>
      <x:c r="S8915" s="18" t="n">
        <x:v>0.15</x:v>
      </x:c>
      <x:c r="T8915" s="17" t="n">
        <x:v>2642.32</x:v>
      </x:c>
      <x:c r="U8915" s="17" t="n">
        <x:v>2245.98</x:v>
      </x:c>
      <x:c r="V8915" s="17" t="n">
        <x:v>1028.76</x:v>
      </x:c>
      <x:c r="W8915" s="17" t="n">
        <x:v>1217.22</x:v>
      </x:c>
      <x:c r="X8915" s="18" t="n">
        <x:v>0.542</x:v>
      </x:c>
      <x:c r="Y8915" s="17" t="n">
        <x:v>2029.01</x:v>
      </x:c>
      <x:c r="Z8915" s="18" t="n">
        <x:v>1.1069</x:v>
      </x:c>
      <x:c r="AA8915" s="18" t="n">
        <x:v>0.0686</x:v>
      </x:c>
      <x:c r="AB8915" t="str">
        <x:v>Yes</x:v>
      </x:c>
      <x:c r="AC8915" t="str">
        <x:v>Premium Core</x:v>
      </x:c>
      <x:c r="AD8915" s="18" t="n">
        <x:v>0.5419549595276895</x:v>
      </x:c>
      <x:c r="AE8915" s="18" t="n">
        <x:v>1.1069339234404956</x:v>
      </x:c>
      <x:c r="AF8915" s="17" t="n">
        <x:v>216.97000000000003</x:v>
      </x:c>
      <x:c r="AG8915" s="18" t="n">
        <x:v>0.10693392344049563</x:v>
      </x:c>
      <x:c r="AH8915" t="str">
        <x:v>Above Target</x:v>
      </x:c>
    </x:row>
    <x:row r="8916">
      <x:c r="A8916" t="str">
        <x:v>TXN-008913</x:v>
      </x:c>
      <x:c r="B8916" s="14" t="d">
        <x:v>2026-01-12T00:00:00.000Z</x:v>
      </x:c>
      <x:c r="C8916" t="n">
        <x:v>2026</x:v>
      </x:c>
      <x:c r="D8916" t="str">
        <x:v>Q1</x:v>
      </x:c>
      <x:c r="E8916" t="n">
        <x:v>1</x:v>
      </x:c>
      <x:c r="F8916" t="str">
        <x:v>January</x:v>
      </x:c>
      <x:c r="G8916" s="15" t="d">
        <x:v>2026-01-01T00:00:00.000Z</x:v>
      </x:c>
      <x:c r="H8916" t="str">
        <x:v>2026-01</x:v>
      </x:c>
      <x:c r="I8916" t="str">
        <x:v>Kenya</x:v>
      </x:c>
      <x:c r="J8916" t="str">
        <x:v>Africa</x:v>
      </x:c>
      <x:c r="K8916" t="str">
        <x:v>KES</x:v>
      </x:c>
      <x:c r="L8916" t="str">
        <x:v>Cîroc</x:v>
      </x:c>
      <x:c r="M8916" t="str">
        <x:v>Vodka</x:v>
      </x:c>
      <x:c r="N8916" t="str">
        <x:v>Off-Trade</x:v>
      </x:c>
      <x:c r="O8916" t="str">
        <x:v>Hospitality Group</x:v>
      </x:c>
      <x:c r="P8916" t="str">
        <x:v>SR-054</x:v>
      </x:c>
      <x:c r="Q8916" s="16" t="n">
        <x:v>30</x:v>
      </x:c>
      <x:c r="R8916" s="17" t="n">
        <x:v>32.58</x:v>
      </x:c>
      <x:c r="S8916" s="18" t="n">
        <x:v>0.15</x:v>
      </x:c>
      <x:c r="T8916" s="17" t="n">
        <x:v>977.53</x:v>
      </x:c>
      <x:c r="U8916" s="17" t="n">
        <x:v>830.9</x:v>
      </x:c>
      <x:c r="V8916" s="17" t="n">
        <x:v>387.7</x:v>
      </x:c>
      <x:c r="W8916" s="17" t="n">
        <x:v>443.2</x:v>
      </x:c>
      <x:c r="X8916" s="18" t="n">
        <x:v>0.5334</x:v>
      </x:c>
      <x:c r="Y8916" s="17" t="n">
        <x:v>815.06</x:v>
      </x:c>
      <x:c r="Z8916" s="18" t="n">
        <x:v>1.0194</x:v>
      </x:c>
      <x:c r="AA8916" s="18" t="n">
        <x:v>0.0613</x:v>
      </x:c>
      <x:c r="AB8916" t="str">
        <x:v>Yes</x:v>
      </x:c>
      <x:c r="AC8916" t="str">
        <x:v>Luxury / Reserve</x:v>
      </x:c>
      <x:c r="AD8916" s="18" t="n">
        <x:v>0.533397520760621</x:v>
      </x:c>
      <x:c r="AE8916" s="18" t="n">
        <x:v>1.019434152086963</x:v>
      </x:c>
      <x:c r="AF8916" s="17" t="n">
        <x:v>15.840000000000032</x:v>
      </x:c>
      <x:c r="AG8916" s="18" t="n">
        <x:v>0.019434152086962964</x:v>
      </x:c>
      <x:c r="AH8916" t="str">
        <x:v>Above Target</x:v>
      </x:c>
    </x:row>
    <x:row r="8917">
      <x:c r="A8917" t="str">
        <x:v>TXN-008914</x:v>
      </x:c>
      <x:c r="B8917" s="14" t="d">
        <x:v>2025-08-15T00:00:00.000Z</x:v>
      </x:c>
      <x:c r="C8917" t="n">
        <x:v>2025</x:v>
      </x:c>
      <x:c r="D8917" t="str">
        <x:v>Q3</x:v>
      </x:c>
      <x:c r="E8917" t="n">
        <x:v>8</x:v>
      </x:c>
      <x:c r="F8917" t="str">
        <x:v>August</x:v>
      </x:c>
      <x:c r="G8917" s="15" t="d">
        <x:v>2025-08-01T00:00:00.000Z</x:v>
      </x:c>
      <x:c r="H8917" t="str">
        <x:v>2025-08</x:v>
      </x:c>
      <x:c r="I8917" t="str">
        <x:v>Singapore</x:v>
      </x:c>
      <x:c r="J8917" t="str">
        <x:v>Asia Pacific</x:v>
      </x:c>
      <x:c r="K8917" t="str">
        <x:v>SGD</x:v>
      </x:c>
      <x:c r="L8917" t="str">
        <x:v>Johnnie Walker</x:v>
      </x:c>
      <x:c r="M8917" t="str">
        <x:v>Scotch Whisky</x:v>
      </x:c>
      <x:c r="N8917" t="str">
        <x:v>Off-Trade</x:v>
      </x:c>
      <x:c r="O8917" t="str">
        <x:v>Distributor</x:v>
      </x:c>
      <x:c r="P8917" t="str">
        <x:v>SR-044</x:v>
      </x:c>
      <x:c r="Q8917" s="16" t="n">
        <x:v>34</x:v>
      </x:c>
      <x:c r="R8917" s="17" t="n">
        <x:v>34.69</x:v>
      </x:c>
      <x:c r="S8917" s="18" t="n">
        <x:v>0.12</x:v>
      </x:c>
      <x:c r="T8917" s="17" t="n">
        <x:v>1179.52</x:v>
      </x:c>
      <x:c r="U8917" s="17" t="n">
        <x:v>1037.98</x:v>
      </x:c>
      <x:c r="V8917" s="17" t="n">
        <x:v>461.61</x:v>
      </x:c>
      <x:c r="W8917" s="17" t="n">
        <x:v>576.37</x:v>
      </x:c>
      <x:c r="X8917" s="18" t="n">
        <x:v>0.5553</x:v>
      </x:c>
      <x:c r="Y8917" s="17" t="n">
        <x:v>1095.76</x:v>
      </x:c>
      <x:c r="Z8917" s="18" t="n">
        <x:v>0.9473</x:v>
      </x:c>
      <x:c r="AA8917" s="18" t="n">
        <x:v>0.114</x:v>
      </x:c>
      <x:c r="AB8917" t="str">
        <x:v>Yes</x:v>
      </x:c>
      <x:c r="AC8917" t="str">
        <x:v>Luxury / Reserve</x:v>
      </x:c>
      <x:c r="AD8917" s="18" t="n">
        <x:v>0.5552804485635562</x:v>
      </x:c>
      <x:c r="AE8917" s="18" t="n">
        <x:v>0.947269475067533</x:v>
      </x:c>
      <x:c r="AF8917" s="17" t="n">
        <x:v>-57.77999999999997</x:v>
      </x:c>
      <x:c r="AG8917" s="18" t="n">
        <x:v>-0.05273052493246694</x:v>
      </x:c>
      <x:c r="AH8917" t="str">
        <x:v>Below Target</x:v>
      </x:c>
    </x:row>
    <x:row r="8918">
      <x:c r="A8918" t="str">
        <x:v>TXN-008915</x:v>
      </x:c>
      <x:c r="B8918" s="14" t="d">
        <x:v>2024-01-12T00:00:00.000Z</x:v>
      </x:c>
      <x:c r="C8918" t="n">
        <x:v>2024</x:v>
      </x:c>
      <x:c r="D8918" t="str">
        <x:v>Q1</x:v>
      </x:c>
      <x:c r="E8918" t="n">
        <x:v>1</x:v>
      </x:c>
      <x:c r="F8918" t="str">
        <x:v>January</x:v>
      </x:c>
      <x:c r="G8918" s="15" t="d">
        <x:v>2024-01-01T00:00:00.000Z</x:v>
      </x:c>
      <x:c r="H8918" t="str">
        <x:v>2024-01</x:v>
      </x:c>
      <x:c r="I8918" t="str">
        <x:v>United States</x:v>
      </x:c>
      <x:c r="J8918" t="str">
        <x:v>North America</x:v>
      </x:c>
      <x:c r="K8918" t="str">
        <x:v>USD</x:v>
      </x:c>
      <x:c r="L8918" t="str">
        <x:v>Guinness</x:v>
      </x:c>
      <x:c r="M8918" t="str">
        <x:v>Beer / Stout</x:v>
      </x:c>
      <x:c r="N8918" t="str">
        <x:v>Off-Trade</x:v>
      </x:c>
      <x:c r="O8918" t="str">
        <x:v>Hospitality Group</x:v>
      </x:c>
      <x:c r="P8918" t="str">
        <x:v>SR-008</x:v>
      </x:c>
      <x:c r="Q8918" s="16" t="n">
        <x:v>108</x:v>
      </x:c>
      <x:c r="R8918" s="17" t="n">
        <x:v>7.41</x:v>
      </x:c>
      <x:c r="S8918" s="18" t="n">
        <x:v>0.08</x:v>
      </x:c>
      <x:c r="T8918" s="17" t="n">
        <x:v>800.59</x:v>
      </x:c>
      <x:c r="U8918" s="17" t="n">
        <x:v>736.55</x:v>
      </x:c>
      <x:c r="V8918" s="17" t="n">
        <x:v>395.13</x:v>
      </x:c>
      <x:c r="W8918" s="17" t="n">
        <x:v>341.41</x:v>
      </x:c>
      <x:c r="X8918" s="18" t="n">
        <x:v>0.4635</x:v>
      </x:c>
      <x:c r="Y8918" s="17" t="n">
        <x:v>796.55</x:v>
      </x:c>
      <x:c r="Z8918" s="18" t="n">
        <x:v>0.9247</x:v>
      </x:c>
      <x:c r="AA8918" s="18" t="n">
        <x:v>0.0981</x:v>
      </x:c>
      <x:c r="AB8918" t="str">
        <x:v>Yes</x:v>
      </x:c>
      <x:c r="AC8918" t="str">
        <x:v>Core</x:v>
      </x:c>
      <x:c r="AD8918" s="18" t="n">
        <x:v>0.4635258977666147</x:v>
      </x:c>
      <x:c r="AE8918" s="18" t="n">
        <x:v>0.924675161634549</x:v>
      </x:c>
      <x:c r="AF8918" s="17" t="n">
        <x:v>-60</x:v>
      </x:c>
      <x:c r="AG8918" s="18" t="n">
        <x:v>-0.07532483836545101</x:v>
      </x:c>
      <x:c r="AH8918" t="str">
        <x:v>Below Target</x:v>
      </x:c>
    </x:row>
    <x:row r="8919">
      <x:c r="A8919" t="str">
        <x:v>TXN-008916</x:v>
      </x:c>
      <x:c r="B8919" s="14" t="d">
        <x:v>2023-11-14T00:00:00.000Z</x:v>
      </x:c>
      <x:c r="C8919" t="n">
        <x:v>2023</x:v>
      </x:c>
      <x:c r="D8919" t="str">
        <x:v>Q4</x:v>
      </x:c>
      <x:c r="E8919" t="n">
        <x:v>11</x:v>
      </x:c>
      <x:c r="F8919" t="str">
        <x:v>November</x:v>
      </x:c>
      <x:c r="G8919" s="15" t="d">
        <x:v>2023-11-01T00:00:00.000Z</x:v>
      </x:c>
      <x:c r="H8919" t="str">
        <x:v>2023-11</x:v>
      </x:c>
      <x:c r="I8919" t="str">
        <x:v>South Africa</x:v>
      </x:c>
      <x:c r="J8919" t="str">
        <x:v>Africa</x:v>
      </x:c>
      <x:c r="K8919" t="str">
        <x:v>ZAR</x:v>
      </x:c>
      <x:c r="L8919" t="str">
        <x:v>Buchanan's</x:v>
      </x:c>
      <x:c r="M8919" t="str">
        <x:v>Scotch Whisky</x:v>
      </x:c>
      <x:c r="N8919" t="str">
        <x:v>E-commerce</x:v>
      </x:c>
      <x:c r="O8919" t="str">
        <x:v>Hospitality Group</x:v>
      </x:c>
      <x:c r="P8919" t="str">
        <x:v>SR-012</x:v>
      </x:c>
      <x:c r="Q8919" s="16" t="n">
        <x:v>209</x:v>
      </x:c>
      <x:c r="R8919" s="17" t="n">
        <x:v>33.57</x:v>
      </x:c>
      <x:c r="S8919" s="18" t="n">
        <x:v>0.03</x:v>
      </x:c>
      <x:c r="T8919" s="17" t="n">
        <x:v>7015.94</x:v>
      </x:c>
      <x:c r="U8919" s="17" t="n">
        <x:v>6805.46</x:v>
      </x:c>
      <x:c r="V8919" s="17" t="n">
        <x:v>3325.51</x:v>
      </x:c>
      <x:c r="W8919" s="17" t="n">
        <x:v>3479.95</x:v>
      </x:c>
      <x:c r="X8919" s="18" t="n">
        <x:v>0.5113</x:v>
      </x:c>
      <x:c r="Y8919" s="17" t="n">
        <x:v>7271.08</x:v>
      </x:c>
      <x:c r="Z8919" s="18" t="n">
        <x:v>0.936</x:v>
      </x:c>
      <x:c r="AA8919" s="18" t="n">
        <x:v>0.0813</x:v>
      </x:c>
      <x:c r="AB8919" t="str">
        <x:v>No</x:v>
      </x:c>
      <x:c r="AC8919" t="str">
        <x:v>Premium Core</x:v>
      </x:c>
      <x:c r="AD8919" s="18" t="n">
        <x:v>0.5113467715628334</x:v>
      </x:c>
      <x:c r="AE8919" s="18" t="n">
        <x:v>0.9359627455618698</x:v>
      </x:c>
      <x:c r="AF8919" s="17" t="n">
        <x:v>-465.6199999999999</x:v>
      </x:c>
      <x:c r="AG8919" s="18" t="n">
        <x:v>-0.06403725443813023</x:v>
      </x:c>
      <x:c r="AH8919" t="str">
        <x:v>Below Target</x:v>
      </x:c>
    </x:row>
    <x:row r="8920">
      <x:c r="A8920" t="str">
        <x:v>TXN-008917</x:v>
      </x:c>
      <x:c r="B8920" s="14" t="d">
        <x:v>2025-06-29T00:00:00.000Z</x:v>
      </x:c>
      <x:c r="C8920" t="n">
        <x:v>2025</x:v>
      </x:c>
      <x:c r="D8920" t="str">
        <x:v>Q2</x:v>
      </x:c>
      <x:c r="E8920" t="n">
        <x:v>6</x:v>
      </x:c>
      <x:c r="F8920" t="str">
        <x:v>June</x:v>
      </x:c>
      <x:c r="G8920" s="15" t="d">
        <x:v>2025-06-01T00:00:00.000Z</x:v>
      </x:c>
      <x:c r="H8920" t="str">
        <x:v>2025-06</x:v>
      </x:c>
      <x:c r="I8920" t="str">
        <x:v>Spain</x:v>
      </x:c>
      <x:c r="J8920" t="str">
        <x:v>Europe</x:v>
      </x:c>
      <x:c r="K8920" t="str">
        <x:v>EUR</x:v>
      </x:c>
      <x:c r="L8920" t="str">
        <x:v>Baileys</x:v>
      </x:c>
      <x:c r="M8920" t="str">
        <x:v>Liqueur</x:v>
      </x:c>
      <x:c r="N8920" t="str">
        <x:v>On-Trade</x:v>
      </x:c>
      <x:c r="O8920" t="str">
        <x:v>Hospitality Group</x:v>
      </x:c>
      <x:c r="P8920" t="str">
        <x:v>SR-017</x:v>
      </x:c>
      <x:c r="Q8920" s="16" t="n">
        <x:v>94</x:v>
      </x:c>
      <x:c r="R8920" s="17" t="n">
        <x:v>21.22</x:v>
      </x:c>
      <x:c r="S8920" s="18" t="n">
        <x:v>0</x:v>
      </x:c>
      <x:c r="T8920" s="17" t="n">
        <x:v>1994.64</x:v>
      </x:c>
      <x:c r="U8920" s="17" t="n">
        <x:v>1994.64</x:v>
      </x:c>
      <x:c r="V8920" s="17" t="n">
        <x:v>869.38</x:v>
      </x:c>
      <x:c r="W8920" s="17" t="n">
        <x:v>1125.25</x:v>
      </x:c>
      <x:c r="X8920" s="18" t="n">
        <x:v>0.5641</x:v>
      </x:c>
      <x:c r="Y8920" s="17" t="n">
        <x:v>2048.34</x:v>
      </x:c>
      <x:c r="Z8920" s="18" t="n">
        <x:v>0.9738</x:v>
      </x:c>
      <x:c r="AA8920" s="18" t="n">
        <x:v>0.084</x:v>
      </x:c>
      <x:c r="AB8920" t="str">
        <x:v>No</x:v>
      </x:c>
      <x:c r="AC8920" t="str">
        <x:v>Core</x:v>
      </x:c>
      <x:c r="AD8920" s="18" t="n">
        <x:v>0.5641368868567761</x:v>
      </x:c>
      <x:c r="AE8920" s="18" t="n">
        <x:v>0.9737836491988634</x:v>
      </x:c>
      <x:c r="AF8920" s="17" t="n">
        <x:v>-53.700000000000045</x:v>
      </x:c>
      <x:c r="AG8920" s="18" t="n">
        <x:v>-0.02621635080113655</x:v>
      </x:c>
      <x:c r="AH8920" t="str">
        <x:v>Below Target</x:v>
      </x:c>
    </x:row>
    <x:row r="8921">
      <x:c r="A8921" t="str">
        <x:v>TXN-008918</x:v>
      </x:c>
      <x:c r="B8921" s="14" t="d">
        <x:v>2025-07-15T00:00:00.000Z</x:v>
      </x:c>
      <x:c r="C8921" t="n">
        <x:v>2025</x:v>
      </x:c>
      <x:c r="D8921" t="str">
        <x:v>Q3</x:v>
      </x:c>
      <x:c r="E8921" t="n">
        <x:v>7</x:v>
      </x:c>
      <x:c r="F8921" t="str">
        <x:v>July</x:v>
      </x:c>
      <x:c r="G8921" s="15" t="d">
        <x:v>2025-07-01T00:00:00.000Z</x:v>
      </x:c>
      <x:c r="H8921" t="str">
        <x:v>2025-07</x:v>
      </x:c>
      <x:c r="I8921" t="str">
        <x:v>Canada</x:v>
      </x:c>
      <x:c r="J8921" t="str">
        <x:v>North America</x:v>
      </x:c>
      <x:c r="K8921" t="str">
        <x:v>CAD</x:v>
      </x:c>
      <x:c r="L8921" t="str">
        <x:v>J&amp;B</x:v>
      </x:c>
      <x:c r="M8921" t="str">
        <x:v>Scotch Whisky</x:v>
      </x:c>
      <x:c r="N8921" t="str">
        <x:v>Off-Trade</x:v>
      </x:c>
      <x:c r="O8921" t="str">
        <x:v>Independent Retailer</x:v>
      </x:c>
      <x:c r="P8921" t="str">
        <x:v>SR-007</x:v>
      </x:c>
      <x:c r="Q8921" s="16" t="n">
        <x:v>52</x:v>
      </x:c>
      <x:c r="R8921" s="17" t="n">
        <x:v>22.92</x:v>
      </x:c>
      <x:c r="S8921" s="18" t="n">
        <x:v>0.05</x:v>
      </x:c>
      <x:c r="T8921" s="17" t="n">
        <x:v>1192.06</x:v>
      </x:c>
      <x:c r="U8921" s="17" t="n">
        <x:v>1132.46</x:v>
      </x:c>
      <x:c r="V8921" s="17" t="n">
        <x:v>603.39</x:v>
      </x:c>
      <x:c r="W8921" s="17" t="n">
        <x:v>529.06</x:v>
      </x:c>
      <x:c r="X8921" s="18" t="n">
        <x:v>0.4672</x:v>
      </x:c>
      <x:c r="Y8921" s="17" t="n">
        <x:v>1128.74</x:v>
      </x:c>
      <x:c r="Z8921" s="18" t="n">
        <x:v>1.0033</x:v>
      </x:c>
      <x:c r="AA8921" s="18" t="n">
        <x:v>0.0699</x:v>
      </x:c>
      <x:c r="AB8921" t="str">
        <x:v>Yes</x:v>
      </x:c>
      <x:c r="AC8921" t="str">
        <x:v>Core</x:v>
      </x:c>
      <x:c r="AD8921" s="18" t="n">
        <x:v>0.46717764865867223</x:v>
      </x:c>
      <x:c r="AE8921" s="18" t="n">
        <x:v>1.003295710260999</x:v>
      </x:c>
      <x:c r="AF8921" s="17" t="n">
        <x:v>3.7200000000000273</x:v>
      </x:c>
      <x:c r="AG8921" s="18" t="n">
        <x:v>0.0032957102609990144</x:v>
      </x:c>
      <x:c r="AH8921" t="str">
        <x:v>Above Target</x:v>
      </x:c>
    </x:row>
    <x:row r="8922">
      <x:c r="A8922" t="str">
        <x:v>TXN-008919</x:v>
      </x:c>
      <x:c r="B8922" s="14" t="d">
        <x:v>2026-01-09T00:00:00.000Z</x:v>
      </x:c>
      <x:c r="C8922" t="n">
        <x:v>2026</x:v>
      </x:c>
      <x:c r="D8922" t="str">
        <x:v>Q1</x:v>
      </x:c>
      <x:c r="E8922" t="n">
        <x:v>1</x:v>
      </x:c>
      <x:c r="F8922" t="str">
        <x:v>January</x:v>
      </x:c>
      <x:c r="G8922" s="15" t="d">
        <x:v>2026-01-01T00:00:00.000Z</x:v>
      </x:c>
      <x:c r="H8922" t="str">
        <x:v>2026-01</x:v>
      </x:c>
      <x:c r="I8922" t="str">
        <x:v>United Kingdom</x:v>
      </x:c>
      <x:c r="J8922" t="str">
        <x:v>Europe</x:v>
      </x:c>
      <x:c r="K8922" t="str">
        <x:v>GBP</x:v>
      </x:c>
      <x:c r="L8922" t="str">
        <x:v>J&amp;B</x:v>
      </x:c>
      <x:c r="M8922" t="str">
        <x:v>Scotch Whisky</x:v>
      </x:c>
      <x:c r="N8922" t="str">
        <x:v>On-Trade</x:v>
      </x:c>
      <x:c r="O8922" t="str">
        <x:v>Distributor</x:v>
      </x:c>
      <x:c r="P8922" t="str">
        <x:v>SR-060</x:v>
      </x:c>
      <x:c r="Q8922" s="16" t="n">
        <x:v>117</x:v>
      </x:c>
      <x:c r="R8922" s="17" t="n">
        <x:v>27.87</x:v>
      </x:c>
      <x:c r="S8922" s="18" t="n">
        <x:v>0</x:v>
      </x:c>
      <x:c r="T8922" s="17" t="n">
        <x:v>3260.79</x:v>
      </x:c>
      <x:c r="U8922" s="17" t="n">
        <x:v>3260.79</x:v>
      </x:c>
      <x:c r="V8922" s="17" t="n">
        <x:v>1664.88</x:v>
      </x:c>
      <x:c r="W8922" s="17" t="n">
        <x:v>1595.91</x:v>
      </x:c>
      <x:c r="X8922" s="18" t="n">
        <x:v>0.4894</x:v>
      </x:c>
      <x:c r="Y8922" s="17" t="n">
        <x:v>3706.61</x:v>
      </x:c>
      <x:c r="Z8922" s="18" t="n">
        <x:v>0.8797</x:v>
      </x:c>
      <x:c r="AA8922" s="18" t="n">
        <x:v>0.1002</x:v>
      </x:c>
      <x:c r="AB8922" t="str">
        <x:v>No</x:v>
      </x:c>
      <x:c r="AC8922" t="str">
        <x:v>Core</x:v>
      </x:c>
      <x:c r="AD8922" s="18" t="n">
        <x:v>0.4894243419539437</x:v>
      </x:c>
      <x:c r="AE8922" s="18" t="n">
        <x:v>0.8797229813765138</x:v>
      </x:c>
      <x:c r="AF8922" s="17" t="n">
        <x:v>-445.82000000000016</x:v>
      </x:c>
      <x:c r="AG8922" s="18" t="n">
        <x:v>-0.12027701862348619</x:v>
      </x:c>
      <x:c r="AH8922" t="str">
        <x:v>Below Target</x:v>
      </x:c>
    </x:row>
    <x:row r="8923">
      <x:c r="A8923" t="str">
        <x:v>TXN-008920</x:v>
      </x:c>
      <x:c r="B8923" s="14" t="d">
        <x:v>2026-01-03T00:00:00.000Z</x:v>
      </x:c>
      <x:c r="C8923" t="n">
        <x:v>2026</x:v>
      </x:c>
      <x:c r="D8923" t="str">
        <x:v>Q1</x:v>
      </x:c>
      <x:c r="E8923" t="n">
        <x:v>1</x:v>
      </x:c>
      <x:c r="F8923" t="str">
        <x:v>January</x:v>
      </x:c>
      <x:c r="G8923" s="15" t="d">
        <x:v>2026-01-01T00:00:00.000Z</x:v>
      </x:c>
      <x:c r="H8923" t="str">
        <x:v>2026-01</x:v>
      </x:c>
      <x:c r="I8923" t="str">
        <x:v>Japan</x:v>
      </x:c>
      <x:c r="J8923" t="str">
        <x:v>Asia Pacific</x:v>
      </x:c>
      <x:c r="K8923" t="str">
        <x:v>JPY</x:v>
      </x:c>
      <x:c r="L8923" t="str">
        <x:v>Johnnie Walker</x:v>
      </x:c>
      <x:c r="M8923" t="str">
        <x:v>Scotch Whisky</x:v>
      </x:c>
      <x:c r="N8923" t="str">
        <x:v>Duty Free / Travel Retail</x:v>
      </x:c>
      <x:c r="O8923" t="str">
        <x:v>Hospitality Group</x:v>
      </x:c>
      <x:c r="P8923" t="str">
        <x:v>SR-051</x:v>
      </x:c>
      <x:c r="Q8923" s="16" t="n">
        <x:v>36</x:v>
      </x:c>
      <x:c r="R8923" s="17" t="n">
        <x:v>43.37</x:v>
      </x:c>
      <x:c r="S8923" s="18" t="n">
        <x:v>0.15</x:v>
      </x:c>
      <x:c r="T8923" s="17" t="n">
        <x:v>1561.33</x:v>
      </x:c>
      <x:c r="U8923" s="17" t="n">
        <x:v>1327.13</x:v>
      </x:c>
      <x:c r="V8923" s="17" t="n">
        <x:v>655.06</x:v>
      </x:c>
      <x:c r="W8923" s="17" t="n">
        <x:v>672.07</x:v>
      </x:c>
      <x:c r="X8923" s="18" t="n">
        <x:v>0.5064</x:v>
      </x:c>
      <x:c r="Y8923" s="17" t="n">
        <x:v>1436.57</x:v>
      </x:c>
      <x:c r="Z8923" s="18" t="n">
        <x:v>0.9238</x:v>
      </x:c>
      <x:c r="AA8923" s="18" t="n">
        <x:v>0.095</x:v>
      </x:c>
      <x:c r="AB8923" t="str">
        <x:v>Yes</x:v>
      </x:c>
      <x:c r="AC8923" t="str">
        <x:v>Luxury / Reserve</x:v>
      </x:c>
      <x:c r="AD8923" s="18" t="n">
        <x:v>0.5064085658526294</x:v>
      </x:c>
      <x:c r="AE8923" s="18" t="n">
        <x:v>0.9238185399945705</x:v>
      </x:c>
      <x:c r="AF8923" s="17" t="n">
        <x:v>-109.43999999999983</x:v>
      </x:c>
      <x:c r="AG8923" s="18" t="n">
        <x:v>-0.07618146000542948</x:v>
      </x:c>
      <x:c r="AH8923" t="str">
        <x:v>Below Target</x:v>
      </x:c>
    </x:row>
    <x:row r="8924">
      <x:c r="A8924" t="str">
        <x:v>TXN-008921</x:v>
      </x:c>
      <x:c r="B8924" s="14" t="d">
        <x:v>2025-06-13T00:00:00.000Z</x:v>
      </x:c>
      <x:c r="C8924" t="n">
        <x:v>2025</x:v>
      </x:c>
      <x:c r="D8924" t="str">
        <x:v>Q2</x:v>
      </x:c>
      <x:c r="E8924" t="n">
        <x:v>6</x:v>
      </x:c>
      <x:c r="F8924" t="str">
        <x:v>June</x:v>
      </x:c>
      <x:c r="G8924" s="15" t="d">
        <x:v>2025-06-01T00:00:00.000Z</x:v>
      </x:c>
      <x:c r="H8924" t="str">
        <x:v>2025-06</x:v>
      </x:c>
      <x:c r="I8924" t="str">
        <x:v>Australia</x:v>
      </x:c>
      <x:c r="J8924" t="str">
        <x:v>Asia Pacific</x:v>
      </x:c>
      <x:c r="K8924" t="str">
        <x:v>AUD</x:v>
      </x:c>
      <x:c r="L8924" t="str">
        <x:v>Crown Royal</x:v>
      </x:c>
      <x:c r="M8924" t="str">
        <x:v>Canadian Whisky</x:v>
      </x:c>
      <x:c r="N8924" t="str">
        <x:v>E-commerce</x:v>
      </x:c>
      <x:c r="O8924" t="str">
        <x:v>Hospitality Group</x:v>
      </x:c>
      <x:c r="P8924" t="str">
        <x:v>SR-055</x:v>
      </x:c>
      <x:c r="Q8924" s="16" t="n">
        <x:v>19</x:v>
      </x:c>
      <x:c r="R8924" s="17" t="n">
        <x:v>29.04</x:v>
      </x:c>
      <x:c r="S8924" s="18" t="n">
        <x:v>0</x:v>
      </x:c>
      <x:c r="T8924" s="17" t="n">
        <x:v>551.77</x:v>
      </x:c>
      <x:c r="U8924" s="17" t="n">
        <x:v>551.77</x:v>
      </x:c>
      <x:c r="V8924" s="17" t="n">
        <x:v>256.52</x:v>
      </x:c>
      <x:c r="W8924" s="17" t="n">
        <x:v>295.26</x:v>
      </x:c>
      <x:c r="X8924" s="18" t="n">
        <x:v>0.5351</x:v>
      </x:c>
      <x:c r="Y8924" s="17" t="n">
        <x:v>623.68</x:v>
      </x:c>
      <x:c r="Z8924" s="18" t="n">
        <x:v>0.8847</x:v>
      </x:c>
      <x:c r="AA8924" s="18" t="n">
        <x:v>0.1057</x:v>
      </x:c>
      <x:c r="AB8924" t="str">
        <x:v>No</x:v>
      </x:c>
      <x:c r="AC8924" t="str">
        <x:v>Premium Core</x:v>
      </x:c>
      <x:c r="AD8924" s="18" t="n">
        <x:v>0.5351142686264204</x:v>
      </x:c>
      <x:c r="AE8924" s="18" t="n">
        <x:v>0.8847004874294511</x:v>
      </x:c>
      <x:c r="AF8924" s="17" t="n">
        <x:v>-71.90999999999997</x:v>
      </x:c>
      <x:c r="AG8924" s="18" t="n">
        <x:v>-0.11529951257054896</x:v>
      </x:c>
      <x:c r="AH8924" t="str">
        <x:v>Below Target</x:v>
      </x:c>
    </x:row>
    <x:row r="8925">
      <x:c r="A8925" t="str">
        <x:v>TXN-008922</x:v>
      </x:c>
      <x:c r="B8925" s="14" t="d">
        <x:v>2023-09-27T00:00:00.000Z</x:v>
      </x:c>
      <x:c r="C8925" t="n">
        <x:v>2023</x:v>
      </x:c>
      <x:c r="D8925" t="str">
        <x:v>Q3</x:v>
      </x:c>
      <x:c r="E8925" t="n">
        <x:v>9</x:v>
      </x:c>
      <x:c r="F8925" t="str">
        <x:v>September</x:v>
      </x:c>
      <x:c r="G8925" s="15" t="d">
        <x:v>2023-09-01T00:00:00.000Z</x:v>
      </x:c>
      <x:c r="H8925" t="str">
        <x:v>2023-09</x:v>
      </x:c>
      <x:c r="I8925" t="str">
        <x:v>United Kingdom</x:v>
      </x:c>
      <x:c r="J8925" t="str">
        <x:v>Europe</x:v>
      </x:c>
      <x:c r="K8925" t="str">
        <x:v>GBP</x:v>
      </x:c>
      <x:c r="L8925" t="str">
        <x:v>Captain Morgan</x:v>
      </x:c>
      <x:c r="M8925" t="str">
        <x:v>Rum</x:v>
      </x:c>
      <x:c r="N8925" t="str">
        <x:v>Off-Trade</x:v>
      </x:c>
      <x:c r="O8925" t="str">
        <x:v>Distributor</x:v>
      </x:c>
      <x:c r="P8925" t="str">
        <x:v>SR-036</x:v>
      </x:c>
      <x:c r="Q8925" s="16" t="n">
        <x:v>44</x:v>
      </x:c>
      <x:c r="R8925" s="17" t="n">
        <x:v>18.2</x:v>
      </x:c>
      <x:c r="S8925" s="18" t="n">
        <x:v>0.15</x:v>
      </x:c>
      <x:c r="T8925" s="17" t="n">
        <x:v>801</x:v>
      </x:c>
      <x:c r="U8925" s="17" t="n">
        <x:v>680.85</x:v>
      </x:c>
      <x:c r="V8925" s="17" t="n">
        <x:v>367.67</x:v>
      </x:c>
      <x:c r="W8925" s="17" t="n">
        <x:v>313.17</x:v>
      </x:c>
      <x:c r="X8925" s="18" t="n">
        <x:v>0.46</x:v>
      </x:c>
      <x:c r="Y8925" s="17" t="n">
        <x:v>613.98</x:v>
      </x:c>
      <x:c r="Z8925" s="18" t="n">
        <x:v>1.1089</x:v>
      </x:c>
      <x:c r="AA8925" s="18" t="n">
        <x:v>0.0745</x:v>
      </x:c>
      <x:c r="AB8925" t="str">
        <x:v>Yes</x:v>
      </x:c>
      <x:c r="AC8925" t="str">
        <x:v>Core</x:v>
      </x:c>
      <x:c r="AD8925" s="18" t="n">
        <x:v>0.45996915620180656</x:v>
      </x:c>
      <x:c r="AE8925" s="18" t="n">
        <x:v>1.1089123424215772</x:v>
      </x:c>
      <x:c r="AF8925" s="17" t="n">
        <x:v>66.87</x:v>
      </x:c>
      <x:c r="AG8925" s="18" t="n">
        <x:v>0.10891234242157725</x:v>
      </x:c>
      <x:c r="AH8925" t="str">
        <x:v>Above Target</x:v>
      </x:c>
    </x:row>
    <x:row r="8926">
      <x:c r="A8926" t="str">
        <x:v>TXN-008923</x:v>
      </x:c>
      <x:c r="B8926" s="14" t="d">
        <x:v>2023-11-01T00:00:00.000Z</x:v>
      </x:c>
      <x:c r="C8926" t="n">
        <x:v>2023</x:v>
      </x:c>
      <x:c r="D8926" t="str">
        <x:v>Q4</x:v>
      </x:c>
      <x:c r="E8926" t="n">
        <x:v>11</x:v>
      </x:c>
      <x:c r="F8926" t="str">
        <x:v>November</x:v>
      </x:c>
      <x:c r="G8926" s="15" t="d">
        <x:v>2023-11-01T00:00:00.000Z</x:v>
      </x:c>
      <x:c r="H8926" t="str">
        <x:v>2023-11</x:v>
      </x:c>
      <x:c r="I8926" t="str">
        <x:v>United States</x:v>
      </x:c>
      <x:c r="J8926" t="str">
        <x:v>North America</x:v>
      </x:c>
      <x:c r="K8926" t="str">
        <x:v>USD</x:v>
      </x:c>
      <x:c r="L8926" t="str">
        <x:v>Tanqueray</x:v>
      </x:c>
      <x:c r="M8926" t="str">
        <x:v>Gin</x:v>
      </x:c>
      <x:c r="N8926" t="str">
        <x:v>Off-Trade</x:v>
      </x:c>
      <x:c r="O8926" t="str">
        <x:v>Key Account</x:v>
      </x:c>
      <x:c r="P8926" t="str">
        <x:v>SR-029</x:v>
      </x:c>
      <x:c r="Q8926" s="16" t="n">
        <x:v>140</x:v>
      </x:c>
      <x:c r="R8926" s="17" t="n">
        <x:v>26.25</x:v>
      </x:c>
      <x:c r="S8926" s="18" t="n">
        <x:v>0.12</x:v>
      </x:c>
      <x:c r="T8926" s="17" t="n">
        <x:v>3675.19</x:v>
      </x:c>
      <x:c r="U8926" s="17" t="n">
        <x:v>3234.17</x:v>
      </x:c>
      <x:c r="V8926" s="17" t="n">
        <x:v>1624.88</x:v>
      </x:c>
      <x:c r="W8926" s="17" t="n">
        <x:v>1609.29</x:v>
      </x:c>
      <x:c r="X8926" s="18" t="n">
        <x:v>0.4976</x:v>
      </x:c>
      <x:c r="Y8926" s="17" t="n">
        <x:v>3312.79</x:v>
      </x:c>
      <x:c r="Z8926" s="18" t="n">
        <x:v>0.9763</x:v>
      </x:c>
      <x:c r="AA8926" s="18" t="n">
        <x:v>0.0507</x:v>
      </x:c>
      <x:c r="AB8926" t="str">
        <x:v>Yes</x:v>
      </x:c>
      <x:c r="AC8926" t="str">
        <x:v>Premium Core</x:v>
      </x:c>
      <x:c r="AD8926" s="18" t="n">
        <x:v>0.4975897989283185</x:v>
      </x:c>
      <x:c r="AE8926" s="18" t="n">
        <x:v>0.9762677380697238</x:v>
      </x:c>
      <x:c r="AF8926" s="17" t="n">
        <x:v>-78.61999999999989</x:v>
      </x:c>
      <x:c r="AG8926" s="18" t="n">
        <x:v>-0.02373226193027626</x:v>
      </x:c>
      <x:c r="AH8926" t="str">
        <x:v>Below Target</x:v>
      </x:c>
    </x:row>
    <x:row r="8927">
      <x:c r="A8927" t="str">
        <x:v>TXN-008924</x:v>
      </x:c>
      <x:c r="B8927" s="14" t="d">
        <x:v>2025-06-14T00:00:00.000Z</x:v>
      </x:c>
      <x:c r="C8927" t="n">
        <x:v>2025</x:v>
      </x:c>
      <x:c r="D8927" t="str">
        <x:v>Q2</x:v>
      </x:c>
      <x:c r="E8927" t="n">
        <x:v>6</x:v>
      </x:c>
      <x:c r="F8927" t="str">
        <x:v>June</x:v>
      </x:c>
      <x:c r="G8927" s="15" t="d">
        <x:v>2025-06-01T00:00:00.000Z</x:v>
      </x:c>
      <x:c r="H8927" t="str">
        <x:v>2025-06</x:v>
      </x:c>
      <x:c r="I8927" t="str">
        <x:v>United States</x:v>
      </x:c>
      <x:c r="J8927" t="str">
        <x:v>North America</x:v>
      </x:c>
      <x:c r="K8927" t="str">
        <x:v>USD</x:v>
      </x:c>
      <x:c r="L8927" t="str">
        <x:v>Ketel One</x:v>
      </x:c>
      <x:c r="M8927" t="str">
        <x:v>Vodka</x:v>
      </x:c>
      <x:c r="N8927" t="str">
        <x:v>On-Trade</x:v>
      </x:c>
      <x:c r="O8927" t="str">
        <x:v>E-commerce Partner</x:v>
      </x:c>
      <x:c r="P8927" t="str">
        <x:v>SR-007</x:v>
      </x:c>
      <x:c r="Q8927" s="16" t="n">
        <x:v>28</x:v>
      </x:c>
      <x:c r="R8927" s="17" t="n">
        <x:v>30.38</x:v>
      </x:c>
      <x:c r="S8927" s="18" t="n">
        <x:v>0</x:v>
      </x:c>
      <x:c r="T8927" s="17" t="n">
        <x:v>850.54</x:v>
      </x:c>
      <x:c r="U8927" s="17" t="n">
        <x:v>850.54</x:v>
      </x:c>
      <x:c r="V8927" s="17" t="n">
        <x:v>387.33</x:v>
      </x:c>
      <x:c r="W8927" s="17" t="n">
        <x:v>463.2</x:v>
      </x:c>
      <x:c r="X8927" s="18" t="n">
        <x:v>0.5446</x:v>
      </x:c>
      <x:c r="Y8927" s="17" t="n">
        <x:v>773.21</x:v>
      </x:c>
      <x:c r="Z8927" s="18" t="n">
        <x:v>1.1</x:v>
      </x:c>
      <x:c r="AA8927" s="18" t="n">
        <x:v>0.0555</x:v>
      </x:c>
      <x:c r="AB8927" t="str">
        <x:v>No</x:v>
      </x:c>
      <x:c r="AC8927" t="str">
        <x:v>Premium Core</x:v>
      </x:c>
      <x:c r="AD8927" s="18" t="n">
        <x:v>0.5445951983445811</x:v>
      </x:c>
      <x:c r="AE8927" s="18" t="n">
        <x:v>1.1000116397873798</x:v>
      </x:c>
      <x:c r="AF8927" s="17" t="n">
        <x:v>77.32999999999993</x:v>
      </x:c>
      <x:c r="AG8927" s="18" t="n">
        <x:v>0.10001163978737979</x:v>
      </x:c>
      <x:c r="AH8927" t="str">
        <x:v>Above Target</x:v>
      </x:c>
    </x:row>
    <x:row r="8928">
      <x:c r="A8928" t="str">
        <x:v>TXN-008925</x:v>
      </x:c>
      <x:c r="B8928" s="14" t="d">
        <x:v>2025-02-10T00:00:00.000Z</x:v>
      </x:c>
      <x:c r="C8928" t="n">
        <x:v>2025</x:v>
      </x:c>
      <x:c r="D8928" t="str">
        <x:v>Q1</x:v>
      </x:c>
      <x:c r="E8928" t="n">
        <x:v>2</x:v>
      </x:c>
      <x:c r="F8928" t="str">
        <x:v>February</x:v>
      </x:c>
      <x:c r="G8928" s="15" t="d">
        <x:v>2025-02-01T00:00:00.000Z</x:v>
      </x:c>
      <x:c r="H8928" t="str">
        <x:v>2025-02</x:v>
      </x:c>
      <x:c r="I8928" t="str">
        <x:v>Nigeria</x:v>
      </x:c>
      <x:c r="J8928" t="str">
        <x:v>Africa</x:v>
      </x:c>
      <x:c r="K8928" t="str">
        <x:v>NGN</x:v>
      </x:c>
      <x:c r="L8928" t="str">
        <x:v>Guinness</x:v>
      </x:c>
      <x:c r="M8928" t="str">
        <x:v>Beer / Stout</x:v>
      </x:c>
      <x:c r="N8928" t="str">
        <x:v>On-Trade</x:v>
      </x:c>
      <x:c r="O8928" t="str">
        <x:v>Hospitality Group</x:v>
      </x:c>
      <x:c r="P8928" t="str">
        <x:v>SR-018</x:v>
      </x:c>
      <x:c r="Q8928" s="16" t="n">
        <x:v>13</x:v>
      </x:c>
      <x:c r="R8928" s="17" t="n">
        <x:v>8.17</x:v>
      </x:c>
      <x:c r="S8928" s="18" t="n">
        <x:v>0.03</x:v>
      </x:c>
      <x:c r="T8928" s="17" t="n">
        <x:v>106.18</x:v>
      </x:c>
      <x:c r="U8928" s="17" t="n">
        <x:v>102.99</x:v>
      </x:c>
      <x:c r="V8928" s="17" t="n">
        <x:v>52.74</x:v>
      </x:c>
      <x:c r="W8928" s="17" t="n">
        <x:v>50.25</x:v>
      </x:c>
      <x:c r="X8928" s="18" t="n">
        <x:v>0.4879</x:v>
      </x:c>
      <x:c r="Y8928" s="17" t="n">
        <x:v>107.76</x:v>
      </x:c>
      <x:c r="Z8928" s="18" t="n">
        <x:v>0.9558</x:v>
      </x:c>
      <x:c r="AA8928" s="18" t="n">
        <x:v>-0.0187</x:v>
      </x:c>
      <x:c r="AB8928" t="str">
        <x:v>No</x:v>
      </x:c>
      <x:c r="AC8928" t="str">
        <x:v>Core</x:v>
      </x:c>
      <x:c r="AD8928" s="18" t="n">
        <x:v>0.48791144771337025</x:v>
      </x:c>
      <x:c r="AE8928" s="18" t="n">
        <x:v>0.9557349665924275</x:v>
      </x:c>
      <x:c r="AF8928" s="17" t="n">
        <x:v>-4.77000000000001</x:v>
      </x:c>
      <x:c r="AG8928" s="18" t="n">
        <x:v>-0.04426503340757248</x:v>
      </x:c>
      <x:c r="AH8928" t="str">
        <x:v>Below Target</x:v>
      </x:c>
    </x:row>
    <x:row r="8929">
      <x:c r="A8929" t="str">
        <x:v>TXN-008926</x:v>
      </x:c>
      <x:c r="B8929" s="14" t="d">
        <x:v>2024-04-16T00:00:00.000Z</x:v>
      </x:c>
      <x:c r="C8929" t="n">
        <x:v>2024</x:v>
      </x:c>
      <x:c r="D8929" t="str">
        <x:v>Q2</x:v>
      </x:c>
      <x:c r="E8929" t="n">
        <x:v>4</x:v>
      </x:c>
      <x:c r="F8929" t="str">
        <x:v>April</x:v>
      </x:c>
      <x:c r="G8929" s="15" t="d">
        <x:v>2024-04-01T00:00:00.000Z</x:v>
      </x:c>
      <x:c r="H8929" t="str">
        <x:v>2024-04</x:v>
      </x:c>
      <x:c r="I8929" t="str">
        <x:v>Germany</x:v>
      </x:c>
      <x:c r="J8929" t="str">
        <x:v>Europe</x:v>
      </x:c>
      <x:c r="K8929" t="str">
        <x:v>EUR</x:v>
      </x:c>
      <x:c r="L8929" t="str">
        <x:v>Guinness</x:v>
      </x:c>
      <x:c r="M8929" t="str">
        <x:v>Beer / Stout</x:v>
      </x:c>
      <x:c r="N8929" t="str">
        <x:v>E-commerce</x:v>
      </x:c>
      <x:c r="O8929" t="str">
        <x:v>Key Account</x:v>
      </x:c>
      <x:c r="P8929" t="str">
        <x:v>SR-008</x:v>
      </x:c>
      <x:c r="Q8929" s="16" t="n">
        <x:v>50</x:v>
      </x:c>
      <x:c r="R8929" s="17" t="n">
        <x:v>8.33</x:v>
      </x:c>
      <x:c r="S8929" s="18" t="n">
        <x:v>0</x:v>
      </x:c>
      <x:c r="T8929" s="17" t="n">
        <x:v>416.72</x:v>
      </x:c>
      <x:c r="U8929" s="17" t="n">
        <x:v>416.72</x:v>
      </x:c>
      <x:c r="V8929" s="17" t="n">
        <x:v>223.86</x:v>
      </x:c>
      <x:c r="W8929" s="17" t="n">
        <x:v>192.87</x:v>
      </x:c>
      <x:c r="X8929" s="18" t="n">
        <x:v>0.4628</x:v>
      </x:c>
      <x:c r="Y8929" s="17" t="n">
        <x:v>425.92</x:v>
      </x:c>
      <x:c r="Z8929" s="18" t="n">
        <x:v>0.9784</x:v>
      </x:c>
      <x:c r="AA8929" s="18" t="n">
        <x:v>0.0399</x:v>
      </x:c>
      <x:c r="AB8929" t="str">
        <x:v>No</x:v>
      </x:c>
      <x:c r="AC8929" t="str">
        <x:v>Core</x:v>
      </x:c>
      <x:c r="AD8929" s="18" t="n">
        <x:v>0.46282875791898637</x:v>
      </x:c>
      <x:c r="AE8929" s="18" t="n">
        <x:v>0.9783996994740797</x:v>
      </x:c>
      <x:c r="AF8929" s="17" t="n">
        <x:v>-9.199999999999989</x:v>
      </x:c>
      <x:c r="AG8929" s="18" t="n">
        <x:v>-0.021600300525920334</x:v>
      </x:c>
      <x:c r="AH8929" t="str">
        <x:v>Below Target</x:v>
      </x:c>
    </x:row>
    <x:row r="8930">
      <x:c r="A8930" t="str">
        <x:v>TXN-008927</x:v>
      </x:c>
      <x:c r="B8930" s="14" t="d">
        <x:v>2025-06-12T00:00:00.000Z</x:v>
      </x:c>
      <x:c r="C8930" t="n">
        <x:v>2025</x:v>
      </x:c>
      <x:c r="D8930" t="str">
        <x:v>Q2</x:v>
      </x:c>
      <x:c r="E8930" t="n">
        <x:v>6</x:v>
      </x:c>
      <x:c r="F8930" t="str">
        <x:v>June</x:v>
      </x:c>
      <x:c r="G8930" s="15" t="d">
        <x:v>2025-06-01T00:00:00.000Z</x:v>
      </x:c>
      <x:c r="H8930" t="str">
        <x:v>2025-06</x:v>
      </x:c>
      <x:c r="I8930" t="str">
        <x:v>Kenya</x:v>
      </x:c>
      <x:c r="J8930" t="str">
        <x:v>Africa</x:v>
      </x:c>
      <x:c r="K8930" t="str">
        <x:v>KES</x:v>
      </x:c>
      <x:c r="L8930" t="str">
        <x:v>Crown Royal</x:v>
      </x:c>
      <x:c r="M8930" t="str">
        <x:v>Canadian Whisky</x:v>
      </x:c>
      <x:c r="N8930" t="str">
        <x:v>E-commerce</x:v>
      </x:c>
      <x:c r="O8930" t="str">
        <x:v>Key Account</x:v>
      </x:c>
      <x:c r="P8930" t="str">
        <x:v>SR-019</x:v>
      </x:c>
      <x:c r="Q8930" s="16" t="n">
        <x:v>16</x:v>
      </x:c>
      <x:c r="R8930" s="17" t="n">
        <x:v>33.47</x:v>
      </x:c>
      <x:c r="S8930" s="18" t="n">
        <x:v>0</x:v>
      </x:c>
      <x:c r="T8930" s="17" t="n">
        <x:v>535.54</x:v>
      </x:c>
      <x:c r="U8930" s="17" t="n">
        <x:v>535.54</x:v>
      </x:c>
      <x:c r="V8930" s="17" t="n">
        <x:v>228.66</x:v>
      </x:c>
      <x:c r="W8930" s="17" t="n">
        <x:v>306.87</x:v>
      </x:c>
      <x:c r="X8930" s="18" t="n">
        <x:v>0.573</x:v>
      </x:c>
      <x:c r="Y8930" s="17" t="n">
        <x:v>536.45</x:v>
      </x:c>
      <x:c r="Z8930" s="18" t="n">
        <x:v>0.9983</x:v>
      </x:c>
      <x:c r="AA8930" s="18" t="n">
        <x:v>0.0775</x:v>
      </x:c>
      <x:c r="AB8930" t="str">
        <x:v>No</x:v>
      </x:c>
      <x:c r="AC8930" t="str">
        <x:v>Premium Core</x:v>
      </x:c>
      <x:c r="AD8930" s="18" t="n">
        <x:v>0.5730104193897748</x:v>
      </x:c>
      <x:c r="AE8930" s="18" t="n">
        <x:v>0.9983036629695217</x:v>
      </x:c>
      <x:c r="AF8930" s="17" t="n">
        <x:v>-0.9100000000000819</x:v>
      </x:c>
      <x:c r="AG8930" s="18" t="n">
        <x:v>-0.0016963370304782957</x:v>
      </x:c>
      <x:c r="AH8930" t="str">
        <x:v>Below Target</x:v>
      </x:c>
    </x:row>
    <x:row r="8931">
      <x:c r="A8931" t="str">
        <x:v>TXN-008928</x:v>
      </x:c>
      <x:c r="B8931" s="14" t="d">
        <x:v>2024-04-09T00:00:00.000Z</x:v>
      </x:c>
      <x:c r="C8931" t="n">
        <x:v>2024</x:v>
      </x:c>
      <x:c r="D8931" t="str">
        <x:v>Q2</x:v>
      </x:c>
      <x:c r="E8931" t="n">
        <x:v>4</x:v>
      </x:c>
      <x:c r="F8931" t="str">
        <x:v>April</x:v>
      </x:c>
      <x:c r="G8931" s="15" t="d">
        <x:v>2024-04-01T00:00:00.000Z</x:v>
      </x:c>
      <x:c r="H8931" t="str">
        <x:v>2024-04</x:v>
      </x:c>
      <x:c r="I8931" t="str">
        <x:v>United Kingdom</x:v>
      </x:c>
      <x:c r="J8931" t="str">
        <x:v>Europe</x:v>
      </x:c>
      <x:c r="K8931" t="str">
        <x:v>GBP</x:v>
      </x:c>
      <x:c r="L8931" t="str">
        <x:v>Don Julio</x:v>
      </x:c>
      <x:c r="M8931" t="str">
        <x:v>Tequila</x:v>
      </x:c>
      <x:c r="N8931" t="str">
        <x:v>On-Trade</x:v>
      </x:c>
      <x:c r="O8931" t="str">
        <x:v>E-commerce Partner</x:v>
      </x:c>
      <x:c r="P8931" t="str">
        <x:v>SR-059</x:v>
      </x:c>
      <x:c r="Q8931" s="16" t="n">
        <x:v>38</x:v>
      </x:c>
      <x:c r="R8931" s="17" t="n">
        <x:v>52.05</x:v>
      </x:c>
      <x:c r="S8931" s="18" t="n">
        <x:v>0</x:v>
      </x:c>
      <x:c r="T8931" s="17" t="n">
        <x:v>1977.72</x:v>
      </x:c>
      <x:c r="U8931" s="17" t="n">
        <x:v>1977.72</x:v>
      </x:c>
      <x:c r="V8931" s="17" t="n">
        <x:v>831.52</x:v>
      </x:c>
      <x:c r="W8931" s="17" t="n">
        <x:v>1146.2</x:v>
      </x:c>
      <x:c r="X8931" s="18" t="n">
        <x:v>0.5796</x:v>
      </x:c>
      <x:c r="Y8931" s="17" t="n">
        <x:v>2140.57</x:v>
      </x:c>
      <x:c r="Z8931" s="18" t="n">
        <x:v>0.9239</x:v>
      </x:c>
      <x:c r="AA8931" s="18" t="n">
        <x:v>0.0456</x:v>
      </x:c>
      <x:c r="AB8931" t="str">
        <x:v>No</x:v>
      </x:c>
      <x:c r="AC8931" t="str">
        <x:v>Luxury / Reserve</x:v>
      </x:c>
      <x:c r="AD8931" s="18" t="n">
        <x:v>0.579556256699634</x:v>
      </x:c>
      <x:c r="AE8931" s="18" t="n">
        <x:v>0.9239221328898377</x:v>
      </x:c>
      <x:c r="AF8931" s="17" t="n">
        <x:v>-162.85000000000014</x:v>
      </x:c>
      <x:c r="AG8931" s="18" t="n">
        <x:v>-0.0760778671101623</x:v>
      </x:c>
      <x:c r="AH8931" t="str">
        <x:v>Below Target</x:v>
      </x:c>
    </x:row>
    <x:row r="8932">
      <x:c r="A8932" t="str">
        <x:v>TXN-008929</x:v>
      </x:c>
      <x:c r="B8932" s="14" t="d">
        <x:v>2025-03-02T00:00:00.000Z</x:v>
      </x:c>
      <x:c r="C8932" t="n">
        <x:v>2025</x:v>
      </x:c>
      <x:c r="D8932" t="str">
        <x:v>Q1</x:v>
      </x:c>
      <x:c r="E8932" t="n">
        <x:v>3</x:v>
      </x:c>
      <x:c r="F8932" t="str">
        <x:v>March</x:v>
      </x:c>
      <x:c r="G8932" s="15" t="d">
        <x:v>2025-03-01T00:00:00.000Z</x:v>
      </x:c>
      <x:c r="H8932" t="str">
        <x:v>2025-03</x:v>
      </x:c>
      <x:c r="I8932" t="str">
        <x:v>Brazil</x:v>
      </x:c>
      <x:c r="J8932" t="str">
        <x:v>Latin America &amp; Caribbean</x:v>
      </x:c>
      <x:c r="K8932" t="str">
        <x:v>BRL</x:v>
      </x:c>
      <x:c r="L8932" t="str">
        <x:v>Guinness</x:v>
      </x:c>
      <x:c r="M8932" t="str">
        <x:v>Beer / Stout</x:v>
      </x:c>
      <x:c r="N8932" t="str">
        <x:v>On-Trade</x:v>
      </x:c>
      <x:c r="O8932" t="str">
        <x:v>E-commerce Partner</x:v>
      </x:c>
      <x:c r="P8932" t="str">
        <x:v>SR-035</x:v>
      </x:c>
      <x:c r="Q8932" s="16" t="n">
        <x:v>81</x:v>
      </x:c>
      <x:c r="R8932" s="17" t="n">
        <x:v>8.63</x:v>
      </x:c>
      <x:c r="S8932" s="18" t="n">
        <x:v>0.02</x:v>
      </x:c>
      <x:c r="T8932" s="17" t="n">
        <x:v>699.25</x:v>
      </x:c>
      <x:c r="U8932" s="17" t="n">
        <x:v>685.26</x:v>
      </x:c>
      <x:c r="V8932" s="17" t="n">
        <x:v>374.88</x:v>
      </x:c>
      <x:c r="W8932" s="17" t="n">
        <x:v>310.38</x:v>
      </x:c>
      <x:c r="X8932" s="18" t="n">
        <x:v>0.4529</x:v>
      </x:c>
      <x:c r="Y8932" s="17" t="n">
        <x:v>681.34</x:v>
      </x:c>
      <x:c r="Z8932" s="18" t="n">
        <x:v>1.0058</x:v>
      </x:c>
      <x:c r="AA8932" s="18" t="n">
        <x:v>0.0858</x:v>
      </x:c>
      <x:c r="AB8932" t="str">
        <x:v>No</x:v>
      </x:c>
      <x:c r="AC8932" t="str">
        <x:v>Core</x:v>
      </x:c>
      <x:c r="AD8932" s="18" t="n">
        <x:v>0.45293757114088085</x:v>
      </x:c>
      <x:c r="AE8932" s="18" t="n">
        <x:v>1.0057533683623447</x:v>
      </x:c>
      <x:c r="AF8932" s="17" t="n">
        <x:v>3.919999999999959</x:v>
      </x:c>
      <x:c r="AG8932" s="18" t="n">
        <x:v>0.005753368362344731</x:v>
      </x:c>
      <x:c r="AH8932" t="str">
        <x:v>Above Target</x:v>
      </x:c>
    </x:row>
    <x:row r="8933">
      <x:c r="A8933" t="str">
        <x:v>TXN-008930</x:v>
      </x:c>
      <x:c r="B8933" s="14" t="d">
        <x:v>2025-08-19T00:00:00.000Z</x:v>
      </x:c>
      <x:c r="C8933" t="n">
        <x:v>2025</x:v>
      </x:c>
      <x:c r="D8933" t="str">
        <x:v>Q3</x:v>
      </x:c>
      <x:c r="E8933" t="n">
        <x:v>8</x:v>
      </x:c>
      <x:c r="F8933" t="str">
        <x:v>August</x:v>
      </x:c>
      <x:c r="G8933" s="15" t="d">
        <x:v>2025-08-01T00:00:00.000Z</x:v>
      </x:c>
      <x:c r="H8933" t="str">
        <x:v>2025-08</x:v>
      </x:c>
      <x:c r="I8933" t="str">
        <x:v>Kenya</x:v>
      </x:c>
      <x:c r="J8933" t="str">
        <x:v>Africa</x:v>
      </x:c>
      <x:c r="K8933" t="str">
        <x:v>KES</x:v>
      </x:c>
      <x:c r="L8933" t="str">
        <x:v>Crown Royal</x:v>
      </x:c>
      <x:c r="M8933" t="str">
        <x:v>Canadian Whisky</x:v>
      </x:c>
      <x:c r="N8933" t="str">
        <x:v>On-Trade</x:v>
      </x:c>
      <x:c r="O8933" t="str">
        <x:v>E-commerce Partner</x:v>
      </x:c>
      <x:c r="P8933" t="str">
        <x:v>SR-004</x:v>
      </x:c>
      <x:c r="Q8933" s="16" t="n">
        <x:v>77</x:v>
      </x:c>
      <x:c r="R8933" s="17" t="n">
        <x:v>31.3</x:v>
      </x:c>
      <x:c r="S8933" s="18" t="n">
        <x:v>0.03</x:v>
      </x:c>
      <x:c r="T8933" s="17" t="n">
        <x:v>2409.91</x:v>
      </x:c>
      <x:c r="U8933" s="17" t="n">
        <x:v>2337.61</x:v>
      </x:c>
      <x:c r="V8933" s="17" t="n">
        <x:v>1062.15</x:v>
      </x:c>
      <x:c r="W8933" s="17" t="n">
        <x:v>1275.46</x:v>
      </x:c>
      <x:c r="X8933" s="18" t="n">
        <x:v>0.5456</x:v>
      </x:c>
      <x:c r="Y8933" s="17" t="n">
        <x:v>2626.76</x:v>
      </x:c>
      <x:c r="Z8933" s="18" t="n">
        <x:v>0.8899</x:v>
      </x:c>
      <x:c r="AA8933" s="18" t="n">
        <x:v>-0.0386</x:v>
      </x:c>
      <x:c r="AB8933" t="str">
        <x:v>No</x:v>
      </x:c>
      <x:c r="AC8933" t="str">
        <x:v>Premium Core</x:v>
      </x:c>
      <x:c r="AD8933" s="18" t="n">
        <x:v>0.54562566039673</x:v>
      </x:c>
      <x:c r="AE8933" s="18" t="n">
        <x:v>0.8899214241118336</x:v>
      </x:c>
      <x:c r="AF8933" s="17" t="n">
        <x:v>-289.1500000000001</x:v>
      </x:c>
      <x:c r="AG8933" s="18" t="n">
        <x:v>-0.11007857588816644</x:v>
      </x:c>
      <x:c r="AH8933" t="str">
        <x:v>Below Target</x:v>
      </x:c>
    </x:row>
    <x:row r="8934">
      <x:c r="A8934" t="str">
        <x:v>TXN-008931</x:v>
      </x:c>
      <x:c r="B8934" s="14" t="d">
        <x:v>2023-07-27T00:00:00.000Z</x:v>
      </x:c>
      <x:c r="C8934" t="n">
        <x:v>2023</x:v>
      </x:c>
      <x:c r="D8934" t="str">
        <x:v>Q3</x:v>
      </x:c>
      <x:c r="E8934" t="n">
        <x:v>7</x:v>
      </x:c>
      <x:c r="F8934" t="str">
        <x:v>July</x:v>
      </x:c>
      <x:c r="G8934" s="15" t="d">
        <x:v>2023-07-01T00:00:00.000Z</x:v>
      </x:c>
      <x:c r="H8934" t="str">
        <x:v>2023-07</x:v>
      </x:c>
      <x:c r="I8934" t="str">
        <x:v>United Kingdom</x:v>
      </x:c>
      <x:c r="J8934" t="str">
        <x:v>Europe</x:v>
      </x:c>
      <x:c r="K8934" t="str">
        <x:v>GBP</x:v>
      </x:c>
      <x:c r="L8934" t="str">
        <x:v>Tanqueray</x:v>
      </x:c>
      <x:c r="M8934" t="str">
        <x:v>Gin</x:v>
      </x:c>
      <x:c r="N8934" t="str">
        <x:v>On-Trade</x:v>
      </x:c>
      <x:c r="O8934" t="str">
        <x:v>E-commerce Partner</x:v>
      </x:c>
      <x:c r="P8934" t="str">
        <x:v>SR-039</x:v>
      </x:c>
      <x:c r="Q8934" s="16" t="n">
        <x:v>151</x:v>
      </x:c>
      <x:c r="R8934" s="17" t="n">
        <x:v>30.31</x:v>
      </x:c>
      <x:c r="S8934" s="18" t="n">
        <x:v>0</x:v>
      </x:c>
      <x:c r="T8934" s="17" t="n">
        <x:v>4576.12</x:v>
      </x:c>
      <x:c r="U8934" s="17" t="n">
        <x:v>4576.12</x:v>
      </x:c>
      <x:c r="V8934" s="17" t="n">
        <x:v>2016.03</x:v>
      </x:c>
      <x:c r="W8934" s="17" t="n">
        <x:v>2560.09</x:v>
      </x:c>
      <x:c r="X8934" s="18" t="n">
        <x:v>0.5594</x:v>
      </x:c>
      <x:c r="Y8934" s="17" t="n">
        <x:v>4891.08</x:v>
      </x:c>
      <x:c r="Z8934" s="18" t="n">
        <x:v>0.9356</x:v>
      </x:c>
      <x:c r="AA8934" s="18" t="n">
        <x:v>0.0541</x:v>
      </x:c>
      <x:c r="AB8934" t="str">
        <x:v>No</x:v>
      </x:c>
      <x:c r="AC8934" t="str">
        <x:v>Premium Core</x:v>
      </x:c>
      <x:c r="AD8934" s="18" t="n">
        <x:v>0.5594455564976444</x:v>
      </x:c>
      <x:c r="AE8934" s="18" t="n">
        <x:v>0.9356052242040612</x:v>
      </x:c>
      <x:c r="AF8934" s="17" t="n">
        <x:v>-314.96000000000004</x:v>
      </x:c>
      <x:c r="AG8934" s="18" t="n">
        <x:v>-0.06439477579593873</x:v>
      </x:c>
      <x:c r="AH8934" t="str">
        <x:v>Below Target</x:v>
      </x:c>
    </x:row>
    <x:row r="8935">
      <x:c r="A8935" t="str">
        <x:v>TXN-008932</x:v>
      </x:c>
      <x:c r="B8935" s="14" t="d">
        <x:v>2026-07-31T00:00:00.000Z</x:v>
      </x:c>
      <x:c r="C8935" t="n">
        <x:v>2026</x:v>
      </x:c>
      <x:c r="D8935" t="str">
        <x:v>Q3</x:v>
      </x:c>
      <x:c r="E8935" t="n">
        <x:v>7</x:v>
      </x:c>
      <x:c r="F8935" t="str">
        <x:v>July</x:v>
      </x:c>
      <x:c r="G8935" s="15" t="d">
        <x:v>2026-07-01T00:00:00.000Z</x:v>
      </x:c>
      <x:c r="H8935" t="str">
        <x:v>2026-07</x:v>
      </x:c>
      <x:c r="I8935" t="str">
        <x:v>Japan</x:v>
      </x:c>
      <x:c r="J8935" t="str">
        <x:v>Asia Pacific</x:v>
      </x:c>
      <x:c r="K8935" t="str">
        <x:v>JPY</x:v>
      </x:c>
      <x:c r="L8935" t="str">
        <x:v>Johnnie Walker</x:v>
      </x:c>
      <x:c r="M8935" t="str">
        <x:v>Scotch Whisky</x:v>
      </x:c>
      <x:c r="N8935" t="str">
        <x:v>On-Trade</x:v>
      </x:c>
      <x:c r="O8935" t="str">
        <x:v>Hospitality Group</x:v>
      </x:c>
      <x:c r="P8935" t="str">
        <x:v>SR-034</x:v>
      </x:c>
      <x:c r="Q8935" s="16" t="n">
        <x:v>16</x:v>
      </x:c>
      <x:c r="R8935" s="17" t="n">
        <x:v>37.37</x:v>
      </x:c>
      <x:c r="S8935" s="18" t="n">
        <x:v>0.03</x:v>
      </x:c>
      <x:c r="T8935" s="17" t="n">
        <x:v>597.95</x:v>
      </x:c>
      <x:c r="U8935" s="17" t="n">
        <x:v>580.01</x:v>
      </x:c>
      <x:c r="V8935" s="17" t="n">
        <x:v>277.02</x:v>
      </x:c>
      <x:c r="W8935" s="17" t="n">
        <x:v>302.99</x:v>
      </x:c>
      <x:c r="X8935" s="18" t="n">
        <x:v>0.5224</x:v>
      </x:c>
      <x:c r="Y8935" s="17" t="n">
        <x:v>560.54</x:v>
      </x:c>
      <x:c r="Z8935" s="18" t="n">
        <x:v>1.0347</x:v>
      </x:c>
      <x:c r="AA8935" s="18" t="n">
        <x:v>0.0501</x:v>
      </x:c>
      <x:c r="AB8935" t="str">
        <x:v>No</x:v>
      </x:c>
      <x:c r="AC8935" t="str">
        <x:v>Luxury / Reserve</x:v>
      </x:c>
      <x:c r="AD8935" s="18" t="n">
        <x:v>0.5223875450423269</x:v>
      </x:c>
      <x:c r="AE8935" s="18" t="n">
        <x:v>1.0347343632925394</x:v>
      </x:c>
      <x:c r="AF8935" s="17" t="n">
        <x:v>19.470000000000027</x:v>
      </x:c>
      <x:c r="AG8935" s="18" t="n">
        <x:v>0.034734363292539386</x:v>
      </x:c>
      <x:c r="AH8935" t="str">
        <x:v>Above Target</x:v>
      </x:c>
    </x:row>
    <x:row r="8936">
      <x:c r="A8936" t="str">
        <x:v>TXN-008933</x:v>
      </x:c>
      <x:c r="B8936" s="14" t="d">
        <x:v>2025-12-20T00:00:00.000Z</x:v>
      </x:c>
      <x:c r="C8936" t="n">
        <x:v>2025</x:v>
      </x:c>
      <x:c r="D8936" t="str">
        <x:v>Q4</x:v>
      </x:c>
      <x:c r="E8936" t="n">
        <x:v>12</x:v>
      </x:c>
      <x:c r="F8936" t="str">
        <x:v>December</x:v>
      </x:c>
      <x:c r="G8936" s="15" t="d">
        <x:v>2025-12-01T00:00:00.000Z</x:v>
      </x:c>
      <x:c r="H8936" t="str">
        <x:v>2025-12</x:v>
      </x:c>
      <x:c r="I8936" t="str">
        <x:v>United States</x:v>
      </x:c>
      <x:c r="J8936" t="str">
        <x:v>North America</x:v>
      </x:c>
      <x:c r="K8936" t="str">
        <x:v>USD</x:v>
      </x:c>
      <x:c r="L8936" t="str">
        <x:v>Don Julio</x:v>
      </x:c>
      <x:c r="M8936" t="str">
        <x:v>Tequila</x:v>
      </x:c>
      <x:c r="N8936" t="str">
        <x:v>Wholesale</x:v>
      </x:c>
      <x:c r="O8936" t="str">
        <x:v>Distributor</x:v>
      </x:c>
      <x:c r="P8936" t="str">
        <x:v>SR-024</x:v>
      </x:c>
      <x:c r="Q8936" s="16" t="n">
        <x:v>40</x:v>
      </x:c>
      <x:c r="R8936" s="17" t="n">
        <x:v>46.39</x:v>
      </x:c>
      <x:c r="S8936" s="18" t="n">
        <x:v>0</x:v>
      </x:c>
      <x:c r="T8936" s="17" t="n">
        <x:v>1855.79</x:v>
      </x:c>
      <x:c r="U8936" s="17" t="n">
        <x:v>1855.79</x:v>
      </x:c>
      <x:c r="V8936" s="17" t="n">
        <x:v>738.63</x:v>
      </x:c>
      <x:c r="W8936" s="17" t="n">
        <x:v>1117.16</x:v>
      </x:c>
      <x:c r="X8936" s="18" t="n">
        <x:v>0.602</x:v>
      </x:c>
      <x:c r="Y8936" s="17" t="n">
        <x:v>1805.05</x:v>
      </x:c>
      <x:c r="Z8936" s="18" t="n">
        <x:v>1.0281</x:v>
      </x:c>
      <x:c r="AA8936" s="18" t="n">
        <x:v>0.1048</x:v>
      </x:c>
      <x:c r="AB8936" t="str">
        <x:v>No</x:v>
      </x:c>
      <x:c r="AC8936" t="str">
        <x:v>Luxury / Reserve</x:v>
      </x:c>
      <x:c r="AD8936" s="18" t="n">
        <x:v>0.6019862161128146</x:v>
      </x:c>
      <x:c r="AE8936" s="18" t="n">
        <x:v>1.0281100246530568</x:v>
      </x:c>
      <x:c r="AF8936" s="17" t="n">
        <x:v>50.74000000000001</x:v>
      </x:c>
      <x:c r="AG8936" s="18" t="n">
        <x:v>0.028110024653056707</x:v>
      </x:c>
      <x:c r="AH8936" t="str">
        <x:v>Above Target</x:v>
      </x:c>
    </x:row>
    <x:row r="8937">
      <x:c r="A8937" t="str">
        <x:v>TXN-008934</x:v>
      </x:c>
      <x:c r="B8937" s="14" t="d">
        <x:v>2026-05-05T00:00:00.000Z</x:v>
      </x:c>
      <x:c r="C8937" t="n">
        <x:v>2026</x:v>
      </x:c>
      <x:c r="D8937" t="str">
        <x:v>Q2</x:v>
      </x:c>
      <x:c r="E8937" t="n">
        <x:v>5</x:v>
      </x:c>
      <x:c r="F8937" t="str">
        <x:v>May</x:v>
      </x:c>
      <x:c r="G8937" s="15" t="d">
        <x:v>2026-05-01T00:00:00.000Z</x:v>
      </x:c>
      <x:c r="H8937" t="str">
        <x:v>2026-05</x:v>
      </x:c>
      <x:c r="I8937" t="str">
        <x:v>United States</x:v>
      </x:c>
      <x:c r="J8937" t="str">
        <x:v>North America</x:v>
      </x:c>
      <x:c r="K8937" t="str">
        <x:v>USD</x:v>
      </x:c>
      <x:c r="L8937" t="str">
        <x:v>Buchanan's</x:v>
      </x:c>
      <x:c r="M8937" t="str">
        <x:v>Scotch Whisky</x:v>
      </x:c>
      <x:c r="N8937" t="str">
        <x:v>Off-Trade</x:v>
      </x:c>
      <x:c r="O8937" t="str">
        <x:v>Key Account</x:v>
      </x:c>
      <x:c r="P8937" t="str">
        <x:v>SR-011</x:v>
      </x:c>
      <x:c r="Q8937" s="16" t="n">
        <x:v>101</x:v>
      </x:c>
      <x:c r="R8937" s="17" t="n">
        <x:v>33.29</x:v>
      </x:c>
      <x:c r="S8937" s="18" t="n">
        <x:v>0.12</x:v>
      </x:c>
      <x:c r="T8937" s="17" t="n">
        <x:v>3362.07</x:v>
      </x:c>
      <x:c r="U8937" s="17" t="n">
        <x:v>2958.62</x:v>
      </x:c>
      <x:c r="V8937" s="17" t="n">
        <x:v>1383.59</x:v>
      </x:c>
      <x:c r="W8937" s="17" t="n">
        <x:v>1575.03</x:v>
      </x:c>
      <x:c r="X8937" s="18" t="n">
        <x:v>0.5324</x:v>
      </x:c>
      <x:c r="Y8937" s="17" t="n">
        <x:v>2760.34</x:v>
      </x:c>
      <x:c r="Z8937" s="18" t="n">
        <x:v>1.0718</x:v>
      </x:c>
      <x:c r="AA8937" s="18" t="n">
        <x:v>0.0825</x:v>
      </x:c>
      <x:c r="AB8937" t="str">
        <x:v>Yes</x:v>
      </x:c>
      <x:c r="AC8937" t="str">
        <x:v>Premium Core</x:v>
      </x:c>
      <x:c r="AD8937" s="18" t="n">
        <x:v>0.5323529212943873</x:v>
      </x:c>
      <x:c r="AE8937" s="18" t="n">
        <x:v>1.0718317308737328</x:v>
      </x:c>
      <x:c r="AF8937" s="17" t="n">
        <x:v>198.27999999999975</x:v>
      </x:c>
      <x:c r="AG8937" s="18" t="n">
        <x:v>0.07183173087373285</x:v>
      </x:c>
      <x:c r="AH8937" t="str">
        <x:v>Above Target</x:v>
      </x:c>
    </x:row>
    <x:row r="8938">
      <x:c r="A8938" t="str">
        <x:v>TXN-008935</x:v>
      </x:c>
      <x:c r="B8938" s="14" t="d">
        <x:v>2023-03-03T00:00:00.000Z</x:v>
      </x:c>
      <x:c r="C8938" t="n">
        <x:v>2023</x:v>
      </x:c>
      <x:c r="D8938" t="str">
        <x:v>Q1</x:v>
      </x:c>
      <x:c r="E8938" t="n">
        <x:v>3</x:v>
      </x:c>
      <x:c r="F8938" t="str">
        <x:v>March</x:v>
      </x:c>
      <x:c r="G8938" s="15" t="d">
        <x:v>2023-03-01T00:00:00.000Z</x:v>
      </x:c>
      <x:c r="H8938" t="str">
        <x:v>2023-03</x:v>
      </x:c>
      <x:c r="I8938" t="str">
        <x:v>United States</x:v>
      </x:c>
      <x:c r="J8938" t="str">
        <x:v>North America</x:v>
      </x:c>
      <x:c r="K8938" t="str">
        <x:v>USD</x:v>
      </x:c>
      <x:c r="L8938" t="str">
        <x:v>Captain Morgan</x:v>
      </x:c>
      <x:c r="M8938" t="str">
        <x:v>Rum</x:v>
      </x:c>
      <x:c r="N8938" t="str">
        <x:v>Wholesale</x:v>
      </x:c>
      <x:c r="O8938" t="str">
        <x:v>Distributor</x:v>
      </x:c>
      <x:c r="P8938" t="str">
        <x:v>SR-027</x:v>
      </x:c>
      <x:c r="Q8938" s="16" t="n">
        <x:v>149</x:v>
      </x:c>
      <x:c r="R8938" s="17" t="n">
        <x:v>16.73</x:v>
      </x:c>
      <x:c r="S8938" s="18" t="n">
        <x:v>0</x:v>
      </x:c>
      <x:c r="T8938" s="17" t="n">
        <x:v>2492.06</x:v>
      </x:c>
      <x:c r="U8938" s="17" t="n">
        <x:v>2492.06</x:v>
      </x:c>
      <x:c r="V8938" s="17" t="n">
        <x:v>1178.8</x:v>
      </x:c>
      <x:c r="W8938" s="17" t="n">
        <x:v>1313.26</x:v>
      </x:c>
      <x:c r="X8938" s="18" t="n">
        <x:v>0.527</x:v>
      </x:c>
      <x:c r="Y8938" s="17" t="n">
        <x:v>2726.78</x:v>
      </x:c>
      <x:c r="Z8938" s="18" t="n">
        <x:v>0.9139</x:v>
      </x:c>
      <x:c r="AA8938" s="18" t="n">
        <x:v>-0.026</x:v>
      </x:c>
      <x:c r="AB8938" t="str">
        <x:v>No</x:v>
      </x:c>
      <x:c r="AC8938" t="str">
        <x:v>Core</x:v>
      </x:c>
      <x:c r="AD8938" s="18" t="n">
        <x:v>0.5269776811152219</x:v>
      </x:c>
      <x:c r="AE8938" s="18" t="n">
        <x:v>0.9139204482943251</x:v>
      </x:c>
      <x:c r="AF8938" s="17" t="n">
        <x:v>-234.72000000000025</x:v>
      </x:c>
      <x:c r="AG8938" s="18" t="n">
        <x:v>-0.08607955170567491</x:v>
      </x:c>
      <x:c r="AH8938" t="str">
        <x:v>Below Target</x:v>
      </x:c>
    </x:row>
    <x:row r="8939">
      <x:c r="A8939" t="str">
        <x:v>TXN-008936</x:v>
      </x:c>
      <x:c r="B8939" s="14" t="d">
        <x:v>2024-10-18T00:00:00.000Z</x:v>
      </x:c>
      <x:c r="C8939" t="n">
        <x:v>2024</x:v>
      </x:c>
      <x:c r="D8939" t="str">
        <x:v>Q4</x:v>
      </x:c>
      <x:c r="E8939" t="n">
        <x:v>10</x:v>
      </x:c>
      <x:c r="F8939" t="str">
        <x:v>October</x:v>
      </x:c>
      <x:c r="G8939" s="15" t="d">
        <x:v>2024-10-01T00:00:00.000Z</x:v>
      </x:c>
      <x:c r="H8939" t="str">
        <x:v>2024-10</x:v>
      </x:c>
      <x:c r="I8939" t="str">
        <x:v>South Africa</x:v>
      </x:c>
      <x:c r="J8939" t="str">
        <x:v>Africa</x:v>
      </x:c>
      <x:c r="K8939" t="str">
        <x:v>ZAR</x:v>
      </x:c>
      <x:c r="L8939" t="str">
        <x:v>Don Julio</x:v>
      </x:c>
      <x:c r="M8939" t="str">
        <x:v>Tequila</x:v>
      </x:c>
      <x:c r="N8939" t="str">
        <x:v>Wholesale</x:v>
      </x:c>
      <x:c r="O8939" t="str">
        <x:v>Key Account</x:v>
      </x:c>
      <x:c r="P8939" t="str">
        <x:v>SR-014</x:v>
      </x:c>
      <x:c r="Q8939" s="16" t="n">
        <x:v>44</x:v>
      </x:c>
      <x:c r="R8939" s="17" t="n">
        <x:v>47.13</x:v>
      </x:c>
      <x:c r="S8939" s="18" t="n">
        <x:v>0.03</x:v>
      </x:c>
      <x:c r="T8939" s="17" t="n">
        <x:v>2073.73</x:v>
      </x:c>
      <x:c r="U8939" s="17" t="n">
        <x:v>2011.52</x:v>
      </x:c>
      <x:c r="V8939" s="17" t="n">
        <x:v>825.02</x:v>
      </x:c>
      <x:c r="W8939" s="17" t="n">
        <x:v>1186.5</x:v>
      </x:c>
      <x:c r="X8939" s="18" t="n">
        <x:v>0.5899</x:v>
      </x:c>
      <x:c r="Y8939" s="17" t="n">
        <x:v>2063.45</x:v>
      </x:c>
      <x:c r="Z8939" s="18" t="n">
        <x:v>0.9748</x:v>
      </x:c>
      <x:c r="AA8939" s="18" t="n">
        <x:v>0.0309</x:v>
      </x:c>
      <x:c r="AB8939" t="str">
        <x:v>No</x:v>
      </x:c>
      <x:c r="AC8939" t="str">
        <x:v>Luxury / Reserve</x:v>
      </x:c>
      <x:c r="AD8939" s="18" t="n">
        <x:v>0.5898524498886414</x:v>
      </x:c>
      <x:c r="AE8939" s="18" t="n">
        <x:v>0.9748334100656668</x:v>
      </x:c>
      <x:c r="AF8939" s="17" t="n">
        <x:v>-51.929999999999836</x:v>
      </x:c>
      <x:c r="AG8939" s="18" t="n">
        <x:v>-0.0251665899343332</x:v>
      </x:c>
      <x:c r="AH8939" t="str">
        <x:v>Below Target</x:v>
      </x:c>
    </x:row>
    <x:row r="8940">
      <x:c r="A8940" t="str">
        <x:v>TXN-008937</x:v>
      </x:c>
      <x:c r="B8940" s="14" t="d">
        <x:v>2023-11-23T00:00:00.000Z</x:v>
      </x:c>
      <x:c r="C8940" t="n">
        <x:v>2023</x:v>
      </x:c>
      <x:c r="D8940" t="str">
        <x:v>Q4</x:v>
      </x:c>
      <x:c r="E8940" t="n">
        <x:v>11</x:v>
      </x:c>
      <x:c r="F8940" t="str">
        <x:v>November</x:v>
      </x:c>
      <x:c r="G8940" s="15" t="d">
        <x:v>2023-11-01T00:00:00.000Z</x:v>
      </x:c>
      <x:c r="H8940" t="str">
        <x:v>2023-11</x:v>
      </x:c>
      <x:c r="I8940" t="str">
        <x:v>United States</x:v>
      </x:c>
      <x:c r="J8940" t="str">
        <x:v>North America</x:v>
      </x:c>
      <x:c r="K8940" t="str">
        <x:v>USD</x:v>
      </x:c>
      <x:c r="L8940" t="str">
        <x:v>Smirnoff</x:v>
      </x:c>
      <x:c r="M8940" t="str">
        <x:v>Vodka</x:v>
      </x:c>
      <x:c r="N8940" t="str">
        <x:v>Off-Trade</x:v>
      </x:c>
      <x:c r="O8940" t="str">
        <x:v>E-commerce Partner</x:v>
      </x:c>
      <x:c r="P8940" t="str">
        <x:v>SR-022</x:v>
      </x:c>
      <x:c r="Q8940" s="16" t="n">
        <x:v>51</x:v>
      </x:c>
      <x:c r="R8940" s="17" t="n">
        <x:v>18.72</x:v>
      </x:c>
      <x:c r="S8940" s="18" t="n">
        <x:v>0</x:v>
      </x:c>
      <x:c r="T8940" s="17" t="n">
        <x:v>954.96</x:v>
      </x:c>
      <x:c r="U8940" s="17" t="n">
        <x:v>954.96</x:v>
      </x:c>
      <x:c r="V8940" s="17" t="n">
        <x:v>429.43</x:v>
      </x:c>
      <x:c r="W8940" s="17" t="n">
        <x:v>525.53</x:v>
      </x:c>
      <x:c r="X8940" s="18" t="n">
        <x:v>0.5503</x:v>
      </x:c>
      <x:c r="Y8940" s="17" t="n">
        <x:v>862.91</x:v>
      </x:c>
      <x:c r="Z8940" s="18" t="n">
        <x:v>1.1067</x:v>
      </x:c>
      <x:c r="AA8940" s="18" t="n">
        <x:v>0.026</x:v>
      </x:c>
      <x:c r="AB8940" t="str">
        <x:v>No</x:v>
      </x:c>
      <x:c r="AC8940" t="str">
        <x:v>Core</x:v>
      </x:c>
      <x:c r="AD8940" s="18" t="n">
        <x:v>0.5503162436122978</x:v>
      </x:c>
      <x:c r="AE8940" s="18" t="n">
        <x:v>1.1066739289149508</x:v>
      </x:c>
      <x:c r="AF8940" s="17" t="n">
        <x:v>92.05000000000007</x:v>
      </x:c>
      <x:c r="AG8940" s="18" t="n">
        <x:v>0.10667392891495066</x:v>
      </x:c>
      <x:c r="AH8940" t="str">
        <x:v>Above Target</x:v>
      </x:c>
    </x:row>
    <x:row r="8941">
      <x:c r="A8941" t="str">
        <x:v>TXN-008938</x:v>
      </x:c>
      <x:c r="B8941" s="14" t="d">
        <x:v>2026-02-24T00:00:00.000Z</x:v>
      </x:c>
      <x:c r="C8941" t="n">
        <x:v>2026</x:v>
      </x:c>
      <x:c r="D8941" t="str">
        <x:v>Q1</x:v>
      </x:c>
      <x:c r="E8941" t="n">
        <x:v>2</x:v>
      </x:c>
      <x:c r="F8941" t="str">
        <x:v>February</x:v>
      </x:c>
      <x:c r="G8941" s="15" t="d">
        <x:v>2026-02-01T00:00:00.000Z</x:v>
      </x:c>
      <x:c r="H8941" t="str">
        <x:v>2026-02</x:v>
      </x:c>
      <x:c r="I8941" t="str">
        <x:v>Brazil</x:v>
      </x:c>
      <x:c r="J8941" t="str">
        <x:v>Latin America &amp; Caribbean</x:v>
      </x:c>
      <x:c r="K8941" t="str">
        <x:v>BRL</x:v>
      </x:c>
      <x:c r="L8941" t="str">
        <x:v>Smirnoff</x:v>
      </x:c>
      <x:c r="M8941" t="str">
        <x:v>Vodka</x:v>
      </x:c>
      <x:c r="N8941" t="str">
        <x:v>On-Trade</x:v>
      </x:c>
      <x:c r="O8941" t="str">
        <x:v>Key Account</x:v>
      </x:c>
      <x:c r="P8941" t="str">
        <x:v>SR-025</x:v>
      </x:c>
      <x:c r="Q8941" s="16" t="n">
        <x:v>35</x:v>
      </x:c>
      <x:c r="R8941" s="17" t="n">
        <x:v>22.26</x:v>
      </x:c>
      <x:c r="S8941" s="18" t="n">
        <x:v>0.03</x:v>
      </x:c>
      <x:c r="T8941" s="17" t="n">
        <x:v>779.26</x:v>
      </x:c>
      <x:c r="U8941" s="17" t="n">
        <x:v>755.88</x:v>
      </x:c>
      <x:c r="V8941" s="17" t="n">
        <x:v>386.46</x:v>
      </x:c>
      <x:c r="W8941" s="17" t="n">
        <x:v>369.42</x:v>
      </x:c>
      <x:c r="X8941" s="18" t="n">
        <x:v>0.4887</x:v>
      </x:c>
      <x:c r="Y8941" s="17" t="n">
        <x:v>685.85</x:v>
      </x:c>
      <x:c r="Z8941" s="18" t="n">
        <x:v>1.1021</x:v>
      </x:c>
      <x:c r="AA8941" s="18" t="n">
        <x:v>0.0078</x:v>
      </x:c>
      <x:c r="AB8941" t="str">
        <x:v>No</x:v>
      </x:c>
      <x:c r="AC8941" t="str">
        <x:v>Core</x:v>
      </x:c>
      <x:c r="AD8941" s="18" t="n">
        <x:v>0.48872836958247345</x:v>
      </x:c>
      <x:c r="AE8941" s="18" t="n">
        <x:v>1.1021068746810527</x:v>
      </x:c>
      <x:c r="AF8941" s="17" t="n">
        <x:v>70.02999999999997</x:v>
      </x:c>
      <x:c r="AG8941" s="18" t="n">
        <x:v>0.10210687468105266</x:v>
      </x:c>
      <x:c r="AH8941" t="str">
        <x:v>Above Target</x:v>
      </x:c>
    </x:row>
    <x:row r="8942">
      <x:c r="A8942" t="str">
        <x:v>TXN-008939</x:v>
      </x:c>
      <x:c r="B8942" s="14" t="d">
        <x:v>2025-03-25T00:00:00.000Z</x:v>
      </x:c>
      <x:c r="C8942" t="n">
        <x:v>2025</x:v>
      </x:c>
      <x:c r="D8942" t="str">
        <x:v>Q1</x:v>
      </x:c>
      <x:c r="E8942" t="n">
        <x:v>3</x:v>
      </x:c>
      <x:c r="F8942" t="str">
        <x:v>March</x:v>
      </x:c>
      <x:c r="G8942" s="15" t="d">
        <x:v>2025-03-01T00:00:00.000Z</x:v>
      </x:c>
      <x:c r="H8942" t="str">
        <x:v>2025-03</x:v>
      </x:c>
      <x:c r="I8942" t="str">
        <x:v>United States</x:v>
      </x:c>
      <x:c r="J8942" t="str">
        <x:v>North America</x:v>
      </x:c>
      <x:c r="K8942" t="str">
        <x:v>USD</x:v>
      </x:c>
      <x:c r="L8942" t="str">
        <x:v>Captain Morgan</x:v>
      </x:c>
      <x:c r="M8942" t="str">
        <x:v>Rum</x:v>
      </x:c>
      <x:c r="N8942" t="str">
        <x:v>Off-Trade</x:v>
      </x:c>
      <x:c r="O8942" t="str">
        <x:v>Key Account</x:v>
      </x:c>
      <x:c r="P8942" t="str">
        <x:v>SR-029</x:v>
      </x:c>
      <x:c r="Q8942" s="16" t="n">
        <x:v>51</x:v>
      </x:c>
      <x:c r="R8942" s="17" t="n">
        <x:v>20.34</x:v>
      </x:c>
      <x:c r="S8942" s="18" t="n">
        <x:v>0</x:v>
      </x:c>
      <x:c r="T8942" s="17" t="n">
        <x:v>1037.4</x:v>
      </x:c>
      <x:c r="U8942" s="17" t="n">
        <x:v>1037.4</x:v>
      </x:c>
      <x:c r="V8942" s="17" t="n">
        <x:v>492.72</x:v>
      </x:c>
      <x:c r="W8942" s="17" t="n">
        <x:v>544.68</x:v>
      </x:c>
      <x:c r="X8942" s="18" t="n">
        <x:v>0.525</x:v>
      </x:c>
      <x:c r="Y8942" s="17" t="n">
        <x:v>1100.04</x:v>
      </x:c>
      <x:c r="Z8942" s="18" t="n">
        <x:v>0.9431</x:v>
      </x:c>
      <x:c r="AA8942" s="18" t="n">
        <x:v>-0.0236</x:v>
      </x:c>
      <x:c r="AB8942" t="str">
        <x:v>No</x:v>
      </x:c>
      <x:c r="AC8942" t="str">
        <x:v>Core</x:v>
      </x:c>
      <x:c r="AD8942" s="18" t="n">
        <x:v>0.5250433776749566</x:v>
      </x:c>
      <x:c r="AE8942" s="18" t="n">
        <x:v>0.9430566161230501</x:v>
      </x:c>
      <x:c r="AF8942" s="17" t="n">
        <x:v>-62.63999999999987</x:v>
      </x:c>
      <x:c r="AG8942" s="18" t="n">
        <x:v>-0.05694338387694982</x:v>
      </x:c>
      <x:c r="AH8942" t="str">
        <x:v>Below Target</x:v>
      </x:c>
    </x:row>
    <x:row r="8943">
      <x:c r="A8943" t="str">
        <x:v>TXN-008940</x:v>
      </x:c>
      <x:c r="B8943" s="14" t="d">
        <x:v>2025-08-31T00:00:00.000Z</x:v>
      </x:c>
      <x:c r="C8943" t="n">
        <x:v>2025</x:v>
      </x:c>
      <x:c r="D8943" t="str">
        <x:v>Q3</x:v>
      </x:c>
      <x:c r="E8943" t="n">
        <x:v>8</x:v>
      </x:c>
      <x:c r="F8943" t="str">
        <x:v>August</x:v>
      </x:c>
      <x:c r="G8943" s="15" t="d">
        <x:v>2025-08-01T00:00:00.000Z</x:v>
      </x:c>
      <x:c r="H8943" t="str">
        <x:v>2025-08</x:v>
      </x:c>
      <x:c r="I8943" t="str">
        <x:v>Australia</x:v>
      </x:c>
      <x:c r="J8943" t="str">
        <x:v>Asia Pacific</x:v>
      </x:c>
      <x:c r="K8943" t="str">
        <x:v>AUD</x:v>
      </x:c>
      <x:c r="L8943" t="str">
        <x:v>Tanqueray</x:v>
      </x:c>
      <x:c r="M8943" t="str">
        <x:v>Gin</x:v>
      </x:c>
      <x:c r="N8943" t="str">
        <x:v>Off-Trade</x:v>
      </x:c>
      <x:c r="O8943" t="str">
        <x:v>Hospitality Group</x:v>
      </x:c>
      <x:c r="P8943" t="str">
        <x:v>SR-010</x:v>
      </x:c>
      <x:c r="Q8943" s="16" t="n">
        <x:v>47</x:v>
      </x:c>
      <x:c r="R8943" s="17" t="n">
        <x:v>26.79</x:v>
      </x:c>
      <x:c r="S8943" s="18" t="n">
        <x:v>0.1</x:v>
      </x:c>
      <x:c r="T8943" s="17" t="n">
        <x:v>1259.22</x:v>
      </x:c>
      <x:c r="U8943" s="17" t="n">
        <x:v>1133.3</x:v>
      </x:c>
      <x:c r="V8943" s="17" t="n">
        <x:v>518.95</x:v>
      </x:c>
      <x:c r="W8943" s="17" t="n">
        <x:v>614.35</x:v>
      </x:c>
      <x:c r="X8943" s="18" t="n">
        <x:v>0.5421</x:v>
      </x:c>
      <x:c r="Y8943" s="17" t="n">
        <x:v>1227.58</x:v>
      </x:c>
      <x:c r="Z8943" s="18" t="n">
        <x:v>0.9232</x:v>
      </x:c>
      <x:c r="AA8943" s="18" t="n">
        <x:v>0.0362</x:v>
      </x:c>
      <x:c r="AB8943" t="str">
        <x:v>Yes</x:v>
      </x:c>
      <x:c r="AC8943" t="str">
        <x:v>Premium Core</x:v>
      </x:c>
      <x:c r="AD8943" s="18" t="n">
        <x:v>0.5420894732198006</x:v>
      </x:c>
      <x:c r="AE8943" s="18" t="n">
        <x:v>0.9231984880822431</x:v>
      </x:c>
      <x:c r="AF8943" s="17" t="n">
        <x:v>-94.27999999999997</x:v>
      </x:c>
      <x:c r="AG8943" s="18" t="n">
        <x:v>-0.07680151191775687</x:v>
      </x:c>
      <x:c r="AH8943" t="str">
        <x:v>Below Target</x:v>
      </x:c>
    </x:row>
    <x:row r="8944">
      <x:c r="A8944" t="str">
        <x:v>TXN-008941</x:v>
      </x:c>
      <x:c r="B8944" s="14" t="d">
        <x:v>2024-11-13T00:00:00.000Z</x:v>
      </x:c>
      <x:c r="C8944" t="n">
        <x:v>2024</x:v>
      </x:c>
      <x:c r="D8944" t="str">
        <x:v>Q4</x:v>
      </x:c>
      <x:c r="E8944" t="n">
        <x:v>11</x:v>
      </x:c>
      <x:c r="F8944" t="str">
        <x:v>November</x:v>
      </x:c>
      <x:c r="G8944" s="15" t="d">
        <x:v>2024-11-01T00:00:00.000Z</x:v>
      </x:c>
      <x:c r="H8944" t="str">
        <x:v>2024-11</x:v>
      </x:c>
      <x:c r="I8944" t="str">
        <x:v>India</x:v>
      </x:c>
      <x:c r="J8944" t="str">
        <x:v>Asia Pacific</x:v>
      </x:c>
      <x:c r="K8944" t="str">
        <x:v>INR</x:v>
      </x:c>
      <x:c r="L8944" t="str">
        <x:v>Tanqueray</x:v>
      </x:c>
      <x:c r="M8944" t="str">
        <x:v>Gin</x:v>
      </x:c>
      <x:c r="N8944" t="str">
        <x:v>E-commerce</x:v>
      </x:c>
      <x:c r="O8944" t="str">
        <x:v>Hospitality Group</x:v>
      </x:c>
      <x:c r="P8944" t="str">
        <x:v>SR-033</x:v>
      </x:c>
      <x:c r="Q8944" s="16" t="n">
        <x:v>65</x:v>
      </x:c>
      <x:c r="R8944" s="17" t="n">
        <x:v>28.09</x:v>
      </x:c>
      <x:c r="S8944" s="18" t="n">
        <x:v>0.02</x:v>
      </x:c>
      <x:c r="T8944" s="17" t="n">
        <x:v>1825.7</x:v>
      </x:c>
      <x:c r="U8944" s="17" t="n">
        <x:v>1789.18</x:v>
      </x:c>
      <x:c r="V8944" s="17" t="n">
        <x:v>764.81</x:v>
      </x:c>
      <x:c r="W8944" s="17" t="n">
        <x:v>1024.38</x:v>
      </x:c>
      <x:c r="X8944" s="18" t="n">
        <x:v>0.5725</x:v>
      </x:c>
      <x:c r="Y8944" s="17" t="n">
        <x:v>1883.38</x:v>
      </x:c>
      <x:c r="Z8944" s="18" t="n">
        <x:v>0.95</x:v>
      </x:c>
      <x:c r="AA8944" s="18" t="n">
        <x:v>0.0477</x:v>
      </x:c>
      <x:c r="AB8944" t="str">
        <x:v>No</x:v>
      </x:c>
      <x:c r="AC8944" t="str">
        <x:v>Premium Core</x:v>
      </x:c>
      <x:c r="AD8944" s="18" t="n">
        <x:v>0.5725416112409037</x:v>
      </x:c>
      <x:c r="AE8944" s="18" t="n">
        <x:v>0.9499835402308615</x:v>
      </x:c>
      <x:c r="AF8944" s="17" t="n">
        <x:v>-94.20000000000005</x:v>
      </x:c>
      <x:c r="AG8944" s="18" t="n">
        <x:v>-0.05001645976913849</x:v>
      </x:c>
      <x:c r="AH8944" t="str">
        <x:v>Below Target</x:v>
      </x:c>
    </x:row>
    <x:row r="8945">
      <x:c r="A8945" t="str">
        <x:v>TXN-008942</x:v>
      </x:c>
      <x:c r="B8945" s="14" t="d">
        <x:v>2023-08-21T00:00:00.000Z</x:v>
      </x:c>
      <x:c r="C8945" t="n">
        <x:v>2023</x:v>
      </x:c>
      <x:c r="D8945" t="str">
        <x:v>Q3</x:v>
      </x:c>
      <x:c r="E8945" t="n">
        <x:v>8</x:v>
      </x:c>
      <x:c r="F8945" t="str">
        <x:v>August</x:v>
      </x:c>
      <x:c r="G8945" s="15" t="d">
        <x:v>2023-08-01T00:00:00.000Z</x:v>
      </x:c>
      <x:c r="H8945" t="str">
        <x:v>2023-08</x:v>
      </x:c>
      <x:c r="I8945" t="str">
        <x:v>United Kingdom</x:v>
      </x:c>
      <x:c r="J8945" t="str">
        <x:v>Europe</x:v>
      </x:c>
      <x:c r="K8945" t="str">
        <x:v>GBP</x:v>
      </x:c>
      <x:c r="L8945" t="str">
        <x:v>Tanqueray</x:v>
      </x:c>
      <x:c r="M8945" t="str">
        <x:v>Gin</x:v>
      </x:c>
      <x:c r="N8945" t="str">
        <x:v>Wholesale</x:v>
      </x:c>
      <x:c r="O8945" t="str">
        <x:v>Key Account</x:v>
      </x:c>
      <x:c r="P8945" t="str">
        <x:v>SR-045</x:v>
      </x:c>
      <x:c r="Q8945" s="16" t="n">
        <x:v>99</x:v>
      </x:c>
      <x:c r="R8945" s="17" t="n">
        <x:v>26.86</x:v>
      </x:c>
      <x:c r="S8945" s="18" t="n">
        <x:v>0</x:v>
      </x:c>
      <x:c r="T8945" s="17" t="n">
        <x:v>2659.41</x:v>
      </x:c>
      <x:c r="U8945" s="17" t="n">
        <x:v>2659.41</x:v>
      </x:c>
      <x:c r="V8945" s="17" t="n">
        <x:v>1131.52</x:v>
      </x:c>
      <x:c r="W8945" s="17" t="n">
        <x:v>1527.89</x:v>
      </x:c>
      <x:c r="X8945" s="18" t="n">
        <x:v>0.5745</x:v>
      </x:c>
      <x:c r="Y8945" s="17" t="n">
        <x:v>2688.06</x:v>
      </x:c>
      <x:c r="Z8945" s="18" t="n">
        <x:v>0.9893</x:v>
      </x:c>
      <x:c r="AA8945" s="18" t="n">
        <x:v>0.06</x:v>
      </x:c>
      <x:c r="AB8945" t="str">
        <x:v>No</x:v>
      </x:c>
      <x:c r="AC8945" t="str">
        <x:v>Premium Core</x:v>
      </x:c>
      <x:c r="AD8945" s="18" t="n">
        <x:v>0.5745221684508971</x:v>
      </x:c>
      <x:c r="AE8945" s="18" t="n">
        <x:v>0.9893417557643802</x:v>
      </x:c>
      <x:c r="AF8945" s="17" t="n">
        <x:v>-28.65000000000009</x:v>
      </x:c>
      <x:c r="AG8945" s="18" t="n">
        <x:v>-0.010658244235619774</x:v>
      </x:c>
      <x:c r="AH8945" t="str">
        <x:v>Below Target</x:v>
      </x:c>
    </x:row>
    <x:row r="8946">
      <x:c r="A8946" t="str">
        <x:v>TXN-008943</x:v>
      </x:c>
      <x:c r="B8946" s="14" t="d">
        <x:v>2023-04-03T00:00:00.000Z</x:v>
      </x:c>
      <x:c r="C8946" t="n">
        <x:v>2023</x:v>
      </x:c>
      <x:c r="D8946" t="str">
        <x:v>Q2</x:v>
      </x:c>
      <x:c r="E8946" t="n">
        <x:v>4</x:v>
      </x:c>
      <x:c r="F8946" t="str">
        <x:v>April</x:v>
      </x:c>
      <x:c r="G8946" s="15" t="d">
        <x:v>2023-04-01T00:00:00.000Z</x:v>
      </x:c>
      <x:c r="H8946" t="str">
        <x:v>2023-04</x:v>
      </x:c>
      <x:c r="I8946" t="str">
        <x:v>Mexico</x:v>
      </x:c>
      <x:c r="J8946" t="str">
        <x:v>Latin America &amp; Caribbean</x:v>
      </x:c>
      <x:c r="K8946" t="str">
        <x:v>MXN</x:v>
      </x:c>
      <x:c r="L8946" t="str">
        <x:v>J&amp;B</x:v>
      </x:c>
      <x:c r="M8946" t="str">
        <x:v>Scotch Whisky</x:v>
      </x:c>
      <x:c r="N8946" t="str">
        <x:v>Off-Trade</x:v>
      </x:c>
      <x:c r="O8946" t="str">
        <x:v>Key Account</x:v>
      </x:c>
      <x:c r="P8946" t="str">
        <x:v>SR-055</x:v>
      </x:c>
      <x:c r="Q8946" s="16" t="n">
        <x:v>103</x:v>
      </x:c>
      <x:c r="R8946" s="17" t="n">
        <x:v>23.18</x:v>
      </x:c>
      <x:c r="S8946" s="18" t="n">
        <x:v>0.02</x:v>
      </x:c>
      <x:c r="T8946" s="17" t="n">
        <x:v>2387.45</x:v>
      </x:c>
      <x:c r="U8946" s="17" t="n">
        <x:v>2339.7</x:v>
      </x:c>
      <x:c r="V8946" s="17" t="n">
        <x:v>1163.08</x:v>
      </x:c>
      <x:c r="W8946" s="17" t="n">
        <x:v>1176.62</x:v>
      </x:c>
      <x:c r="X8946" s="18" t="n">
        <x:v>0.5029</x:v>
      </x:c>
      <x:c r="Y8946" s="17" t="n">
        <x:v>2237.57</x:v>
      </x:c>
      <x:c r="Z8946" s="18" t="n">
        <x:v>1.0456</x:v>
      </x:c>
      <x:c r="AA8946" s="18" t="n">
        <x:v>0.0344</x:v>
      </x:c>
      <x:c r="AB8946" t="str">
        <x:v>No</x:v>
      </x:c>
      <x:c r="AC8946" t="str">
        <x:v>Core</x:v>
      </x:c>
      <x:c r="AD8946" s="18" t="n">
        <x:v>0.5028935333589777</x:v>
      </x:c>
      <x:c r="AE8946" s="18" t="n">
        <x:v>1.0456432647917158</x:v>
      </x:c>
      <x:c r="AF8946" s="17" t="n">
        <x:v>102.12999999999965</x:v>
      </x:c>
      <x:c r="AG8946" s="18" t="n">
        <x:v>0.045643264791715855</x:v>
      </x:c>
      <x:c r="AH8946" t="str">
        <x:v>Above Target</x:v>
      </x:c>
    </x:row>
    <x:row r="8947">
      <x:c r="A8947" t="str">
        <x:v>TXN-008944</x:v>
      </x:c>
      <x:c r="B8947" s="14" t="d">
        <x:v>2025-10-07T00:00:00.000Z</x:v>
      </x:c>
      <x:c r="C8947" t="n">
        <x:v>2025</x:v>
      </x:c>
      <x:c r="D8947" t="str">
        <x:v>Q4</x:v>
      </x:c>
      <x:c r="E8947" t="n">
        <x:v>10</x:v>
      </x:c>
      <x:c r="F8947" t="str">
        <x:v>October</x:v>
      </x:c>
      <x:c r="G8947" s="15" t="d">
        <x:v>2025-10-01T00:00:00.000Z</x:v>
      </x:c>
      <x:c r="H8947" t="str">
        <x:v>2025-10</x:v>
      </x:c>
      <x:c r="I8947" t="str">
        <x:v>United States</x:v>
      </x:c>
      <x:c r="J8947" t="str">
        <x:v>North America</x:v>
      </x:c>
      <x:c r="K8947" t="str">
        <x:v>USD</x:v>
      </x:c>
      <x:c r="L8947" t="str">
        <x:v>Crown Royal</x:v>
      </x:c>
      <x:c r="M8947" t="str">
        <x:v>Canadian Whisky</x:v>
      </x:c>
      <x:c r="N8947" t="str">
        <x:v>On-Trade</x:v>
      </x:c>
      <x:c r="O8947" t="str">
        <x:v>Key Account</x:v>
      </x:c>
      <x:c r="P8947" t="str">
        <x:v>SR-014</x:v>
      </x:c>
      <x:c r="Q8947" s="16" t="n">
        <x:v>52</x:v>
      </x:c>
      <x:c r="R8947" s="17" t="n">
        <x:v>31.95</x:v>
      </x:c>
      <x:c r="S8947" s="18" t="n">
        <x:v>0.02</x:v>
      </x:c>
      <x:c r="T8947" s="17" t="n">
        <x:v>1661.28</x:v>
      </x:c>
      <x:c r="U8947" s="17" t="n">
        <x:v>1628.06</x:v>
      </x:c>
      <x:c r="V8947" s="17" t="n">
        <x:v>674.24</x:v>
      </x:c>
      <x:c r="W8947" s="17" t="n">
        <x:v>953.82</x:v>
      </x:c>
      <x:c r="X8947" s="18" t="n">
        <x:v>0.5859</x:v>
      </x:c>
      <x:c r="Y8947" s="17" t="n">
        <x:v>1484.6</x:v>
      </x:c>
      <x:c r="Z8947" s="18" t="n">
        <x:v>1.0966</x:v>
      </x:c>
      <x:c r="AA8947" s="18" t="n">
        <x:v>-0.0211</x:v>
      </x:c>
      <x:c r="AB8947" t="str">
        <x:v>No</x:v>
      </x:c>
      <x:c r="AC8947" t="str">
        <x:v>Premium Core</x:v>
      </x:c>
      <x:c r="AD8947" s="18" t="n">
        <x:v>0.5858629288846849</x:v>
      </x:c>
      <x:c r="AE8947" s="18" t="n">
        <x:v>1.096632089451704</x:v>
      </x:c>
      <x:c r="AF8947" s="17" t="n">
        <x:v>143.46000000000004</x:v>
      </x:c>
      <x:c r="AG8947" s="18" t="n">
        <x:v>0.09663208945170419</x:v>
      </x:c>
      <x:c r="AH8947" t="str">
        <x:v>Above Target</x:v>
      </x:c>
    </x:row>
    <x:row r="8948">
      <x:c r="A8948" t="str">
        <x:v>TXN-008945</x:v>
      </x:c>
      <x:c r="B8948" s="14" t="d">
        <x:v>2026-06-18T00:00:00.000Z</x:v>
      </x:c>
      <x:c r="C8948" t="n">
        <x:v>2026</x:v>
      </x:c>
      <x:c r="D8948" t="str">
        <x:v>Q2</x:v>
      </x:c>
      <x:c r="E8948" t="n">
        <x:v>6</x:v>
      </x:c>
      <x:c r="F8948" t="str">
        <x:v>June</x:v>
      </x:c>
      <x:c r="G8948" s="15" t="d">
        <x:v>2026-06-01T00:00:00.000Z</x:v>
      </x:c>
      <x:c r="H8948" t="str">
        <x:v>2026-06</x:v>
      </x:c>
      <x:c r="I8948" t="str">
        <x:v>United States</x:v>
      </x:c>
      <x:c r="J8948" t="str">
        <x:v>North America</x:v>
      </x:c>
      <x:c r="K8948" t="str">
        <x:v>USD</x:v>
      </x:c>
      <x:c r="L8948" t="str">
        <x:v>Guinness</x:v>
      </x:c>
      <x:c r="M8948" t="str">
        <x:v>Beer / Stout</x:v>
      </x:c>
      <x:c r="N8948" t="str">
        <x:v>E-commerce</x:v>
      </x:c>
      <x:c r="O8948" t="str">
        <x:v>Independent Retailer</x:v>
      </x:c>
      <x:c r="P8948" t="str">
        <x:v>SR-039</x:v>
      </x:c>
      <x:c r="Q8948" s="16" t="n">
        <x:v>68</x:v>
      </x:c>
      <x:c r="R8948" s="17" t="n">
        <x:v>7.81</x:v>
      </x:c>
      <x:c r="S8948" s="18" t="n">
        <x:v>0.08</x:v>
      </x:c>
      <x:c r="T8948" s="17" t="n">
        <x:v>531.15</x:v>
      </x:c>
      <x:c r="U8948" s="17" t="n">
        <x:v>488.66</x:v>
      </x:c>
      <x:c r="V8948" s="17" t="n">
        <x:v>252.85</x:v>
      </x:c>
      <x:c r="W8948" s="17" t="n">
        <x:v>235.81</x:v>
      </x:c>
      <x:c r="X8948" s="18" t="n">
        <x:v>0.4826</x:v>
      </x:c>
      <x:c r="Y8948" s="17" t="n">
        <x:v>473.69</x:v>
      </x:c>
      <x:c r="Z8948" s="18" t="n">
        <x:v>1.0316</x:v>
      </x:c>
      <x:c r="AA8948" s="18" t="n">
        <x:v>0.005</x:v>
      </x:c>
      <x:c r="AB8948" t="str">
        <x:v>Yes</x:v>
      </x:c>
      <x:c r="AC8948" t="str">
        <x:v>Core</x:v>
      </x:c>
      <x:c r="AD8948" s="18" t="n">
        <x:v>0.4825645643187492</x:v>
      </x:c>
      <x:c r="AE8948" s="18" t="n">
        <x:v>1.0316029470750914</x:v>
      </x:c>
      <x:c r="AF8948" s="17" t="n">
        <x:v>14.970000000000027</x:v>
      </x:c>
      <x:c r="AG8948" s="18" t="n">
        <x:v>0.03160294707509136</x:v>
      </x:c>
      <x:c r="AH8948" t="str">
        <x:v>Above Target</x:v>
      </x:c>
    </x:row>
    <x:row r="8949">
      <x:c r="A8949" t="str">
        <x:v>TXN-008946</x:v>
      </x:c>
      <x:c r="B8949" s="14" t="d">
        <x:v>2023-03-02T00:00:00.000Z</x:v>
      </x:c>
      <x:c r="C8949" t="n">
        <x:v>2023</x:v>
      </x:c>
      <x:c r="D8949" t="str">
        <x:v>Q1</x:v>
      </x:c>
      <x:c r="E8949" t="n">
        <x:v>3</x:v>
      </x:c>
      <x:c r="F8949" t="str">
        <x:v>March</x:v>
      </x:c>
      <x:c r="G8949" s="15" t="d">
        <x:v>2023-03-01T00:00:00.000Z</x:v>
      </x:c>
      <x:c r="H8949" t="str">
        <x:v>2023-03</x:v>
      </x:c>
      <x:c r="I8949" t="str">
        <x:v>United States</x:v>
      </x:c>
      <x:c r="J8949" t="str">
        <x:v>North America</x:v>
      </x:c>
      <x:c r="K8949" t="str">
        <x:v>USD</x:v>
      </x:c>
      <x:c r="L8949" t="str">
        <x:v>Johnnie Walker</x:v>
      </x:c>
      <x:c r="M8949" t="str">
        <x:v>Scotch Whisky</x:v>
      </x:c>
      <x:c r="N8949" t="str">
        <x:v>Off-Trade</x:v>
      </x:c>
      <x:c r="O8949" t="str">
        <x:v>Independent Retailer</x:v>
      </x:c>
      <x:c r="P8949" t="str">
        <x:v>SR-007</x:v>
      </x:c>
      <x:c r="Q8949" s="16" t="n">
        <x:v>566</x:v>
      </x:c>
      <x:c r="R8949" s="17" t="n">
        <x:v>34.38</x:v>
      </x:c>
      <x:c r="S8949" s="18" t="n">
        <x:v>0</x:v>
      </x:c>
      <x:c r="T8949" s="17" t="n">
        <x:v>19460.75</x:v>
      </x:c>
      <x:c r="U8949" s="17" t="n">
        <x:v>19460.75</x:v>
      </x:c>
      <x:c r="V8949" s="17" t="n">
        <x:v>9114.43</x:v>
      </x:c>
      <x:c r="W8949" s="17" t="n">
        <x:v>10346.32</x:v>
      </x:c>
      <x:c r="X8949" s="18" t="n">
        <x:v>0.5317</x:v>
      </x:c>
      <x:c r="Y8949" s="17" t="n">
        <x:v>17971.45</x:v>
      </x:c>
      <x:c r="Z8949" s="18" t="n">
        <x:v>1.0829</x:v>
      </x:c>
      <x:c r="AA8949" s="18" t="n">
        <x:v>-0.0214</x:v>
      </x:c>
      <x:c r="AB8949" t="str">
        <x:v>No</x:v>
      </x:c>
      <x:c r="AC8949" t="str">
        <x:v>Luxury / Reserve</x:v>
      </x:c>
      <x:c r="AD8949" s="18" t="n">
        <x:v>0.5316506301144611</x:v>
      </x:c>
      <x:c r="AE8949" s="18" t="n">
        <x:v>1.0828703304407825</x:v>
      </x:c>
      <x:c r="AF8949" s="17" t="n">
        <x:v>1489.2999999999993</x:v>
      </x:c>
      <x:c r="AG8949" s="18" t="n">
        <x:v>0.08287033044078242</x:v>
      </x:c>
      <x:c r="AH8949" t="str">
        <x:v>Above Target</x:v>
      </x:c>
    </x:row>
    <x:row r="8950">
      <x:c r="A8950" t="str">
        <x:v>TXN-008947</x:v>
      </x:c>
      <x:c r="B8950" s="14" t="d">
        <x:v>2023-02-24T00:00:00.000Z</x:v>
      </x:c>
      <x:c r="C8950" t="n">
        <x:v>2023</x:v>
      </x:c>
      <x:c r="D8950" t="str">
        <x:v>Q1</x:v>
      </x:c>
      <x:c r="E8950" t="n">
        <x:v>2</x:v>
      </x:c>
      <x:c r="F8950" t="str">
        <x:v>February</x:v>
      </x:c>
      <x:c r="G8950" s="15" t="d">
        <x:v>2023-02-01T00:00:00.000Z</x:v>
      </x:c>
      <x:c r="H8950" t="str">
        <x:v>2023-02</x:v>
      </x:c>
      <x:c r="I8950" t="str">
        <x:v>India</x:v>
      </x:c>
      <x:c r="J8950" t="str">
        <x:v>Asia Pacific</x:v>
      </x:c>
      <x:c r="K8950" t="str">
        <x:v>INR</x:v>
      </x:c>
      <x:c r="L8950" t="str">
        <x:v>Don Julio</x:v>
      </x:c>
      <x:c r="M8950" t="str">
        <x:v>Tequila</x:v>
      </x:c>
      <x:c r="N8950" t="str">
        <x:v>Duty Free / Travel Retail</x:v>
      </x:c>
      <x:c r="O8950" t="str">
        <x:v>E-commerce Partner</x:v>
      </x:c>
      <x:c r="P8950" t="str">
        <x:v>SR-032</x:v>
      </x:c>
      <x:c r="Q8950" s="16" t="n">
        <x:v>255</x:v>
      </x:c>
      <x:c r="R8950" s="17" t="n">
        <x:v>59.55</x:v>
      </x:c>
      <x:c r="S8950" s="18" t="n">
        <x:v>0</x:v>
      </x:c>
      <x:c r="T8950" s="17" t="n">
        <x:v>15184.29</x:v>
      </x:c>
      <x:c r="U8950" s="17" t="n">
        <x:v>15184.29</x:v>
      </x:c>
      <x:c r="V8950" s="17" t="n">
        <x:v>5577.07</x:v>
      </x:c>
      <x:c r="W8950" s="17" t="n">
        <x:v>9607.22</x:v>
      </x:c>
      <x:c r="X8950" s="18" t="n">
        <x:v>0.6327</x:v>
      </x:c>
      <x:c r="Y8950" s="17" t="n">
        <x:v>16851.09</x:v>
      </x:c>
      <x:c r="Z8950" s="18" t="n">
        <x:v>0.9011</x:v>
      </x:c>
      <x:c r="AA8950" s="18" t="n">
        <x:v>0.0526</x:v>
      </x:c>
      <x:c r="AB8950" t="str">
        <x:v>No</x:v>
      </x:c>
      <x:c r="AC8950" t="str">
        <x:v>Luxury / Reserve</x:v>
      </x:c>
      <x:c r="AD8950" s="18" t="n">
        <x:v>0.6327078842672261</x:v>
      </x:c>
      <x:c r="AE8950" s="18" t="n">
        <x:v>0.9010865172519997</x:v>
      </x:c>
      <x:c r="AF8950" s="17" t="n">
        <x:v>-1666.7999999999993</x:v>
      </x:c>
      <x:c r="AG8950" s="18" t="n">
        <x:v>-0.09891348274800023</x:v>
      </x:c>
      <x:c r="AH8950" t="str">
        <x:v>Below Target</x:v>
      </x:c>
    </x:row>
    <x:row r="8951">
      <x:c r="A8951" t="str">
        <x:v>TXN-008948</x:v>
      </x:c>
      <x:c r="B8951" s="14" t="d">
        <x:v>2024-04-12T00:00:00.000Z</x:v>
      </x:c>
      <x:c r="C8951" t="n">
        <x:v>2024</x:v>
      </x:c>
      <x:c r="D8951" t="str">
        <x:v>Q2</x:v>
      </x:c>
      <x:c r="E8951" t="n">
        <x:v>4</x:v>
      </x:c>
      <x:c r="F8951" t="str">
        <x:v>April</x:v>
      </x:c>
      <x:c r="G8951" s="15" t="d">
        <x:v>2024-04-01T00:00:00.000Z</x:v>
      </x:c>
      <x:c r="H8951" t="str">
        <x:v>2024-04</x:v>
      </x:c>
      <x:c r="I8951" t="str">
        <x:v>Germany</x:v>
      </x:c>
      <x:c r="J8951" t="str">
        <x:v>Europe</x:v>
      </x:c>
      <x:c r="K8951" t="str">
        <x:v>EUR</x:v>
      </x:c>
      <x:c r="L8951" t="str">
        <x:v>Ketel One</x:v>
      </x:c>
      <x:c r="M8951" t="str">
        <x:v>Vodka</x:v>
      </x:c>
      <x:c r="N8951" t="str">
        <x:v>Off-Trade</x:v>
      </x:c>
      <x:c r="O8951" t="str">
        <x:v>E-commerce Partner</x:v>
      </x:c>
      <x:c r="P8951" t="str">
        <x:v>SR-017</x:v>
      </x:c>
      <x:c r="Q8951" s="16" t="n">
        <x:v>80</x:v>
      </x:c>
      <x:c r="R8951" s="17" t="n">
        <x:v>29.47</x:v>
      </x:c>
      <x:c r="S8951" s="18" t="n">
        <x:v>0</x:v>
      </x:c>
      <x:c r="T8951" s="17" t="n">
        <x:v>2357.97</x:v>
      </x:c>
      <x:c r="U8951" s="17" t="n">
        <x:v>2357.97</x:v>
      </x:c>
      <x:c r="V8951" s="17" t="n">
        <x:v>1061.98</x:v>
      </x:c>
      <x:c r="W8951" s="17" t="n">
        <x:v>1295.99</x:v>
      </x:c>
      <x:c r="X8951" s="18" t="n">
        <x:v>0.5496</x:v>
      </x:c>
      <x:c r="Y8951" s="17" t="n">
        <x:v>2183.55</x:v>
      </x:c>
      <x:c r="Z8951" s="18" t="n">
        <x:v>1.0799</x:v>
      </x:c>
      <x:c r="AA8951" s="18" t="n">
        <x:v>0.1233</x:v>
      </x:c>
      <x:c r="AB8951" t="str">
        <x:v>No</x:v>
      </x:c>
      <x:c r="AC8951" t="str">
        <x:v>Premium Core</x:v>
      </x:c>
      <x:c r="AD8951" s="18" t="n">
        <x:v>0.549621072363092</x:v>
      </x:c>
      <x:c r="AE8951" s="18" t="n">
        <x:v>1.0798790959675755</x:v>
      </x:c>
      <x:c r="AF8951" s="17" t="n">
        <x:v>174.41999999999962</x:v>
      </x:c>
      <x:c r="AG8951" s="18" t="n">
        <x:v>0.07987909596757556</x:v>
      </x:c>
      <x:c r="AH8951" t="str">
        <x:v>Above Target</x:v>
      </x:c>
    </x:row>
    <x:row r="8952">
      <x:c r="A8952" t="str">
        <x:v>TXN-008949</x:v>
      </x:c>
      <x:c r="B8952" s="14" t="d">
        <x:v>2026-04-09T00:00:00.000Z</x:v>
      </x:c>
      <x:c r="C8952" t="n">
        <x:v>2026</x:v>
      </x:c>
      <x:c r="D8952" t="str">
        <x:v>Q2</x:v>
      </x:c>
      <x:c r="E8952" t="n">
        <x:v>4</x:v>
      </x:c>
      <x:c r="F8952" t="str">
        <x:v>April</x:v>
      </x:c>
      <x:c r="G8952" s="15" t="d">
        <x:v>2026-04-01T00:00:00.000Z</x:v>
      </x:c>
      <x:c r="H8952" t="str">
        <x:v>2026-04</x:v>
      </x:c>
      <x:c r="I8952" t="str">
        <x:v>United States</x:v>
      </x:c>
      <x:c r="J8952" t="str">
        <x:v>North America</x:v>
      </x:c>
      <x:c r="K8952" t="str">
        <x:v>USD</x:v>
      </x:c>
      <x:c r="L8952" t="str">
        <x:v>Crown Royal</x:v>
      </x:c>
      <x:c r="M8952" t="str">
        <x:v>Canadian Whisky</x:v>
      </x:c>
      <x:c r="N8952" t="str">
        <x:v>Off-Trade</x:v>
      </x:c>
      <x:c r="O8952" t="str">
        <x:v>E-commerce Partner</x:v>
      </x:c>
      <x:c r="P8952" t="str">
        <x:v>SR-007</x:v>
      </x:c>
      <x:c r="Q8952" s="16" t="n">
        <x:v>71</x:v>
      </x:c>
      <x:c r="R8952" s="17" t="n">
        <x:v>29.04</x:v>
      </x:c>
      <x:c r="S8952" s="18" t="n">
        <x:v>0.08</x:v>
      </x:c>
      <x:c r="T8952" s="17" t="n">
        <x:v>2061.87</x:v>
      </x:c>
      <x:c r="U8952" s="17" t="n">
        <x:v>1896.92</x:v>
      </x:c>
      <x:c r="V8952" s="17" t="n">
        <x:v>821.77</x:v>
      </x:c>
      <x:c r="W8952" s="17" t="n">
        <x:v>1075.15</x:v>
      </x:c>
      <x:c r="X8952" s="18" t="n">
        <x:v>0.5668</x:v>
      </x:c>
      <x:c r="Y8952" s="17" t="n">
        <x:v>1891.64</x:v>
      </x:c>
      <x:c r="Z8952" s="18" t="n">
        <x:v>1.0028</x:v>
      </x:c>
      <x:c r="AA8952" s="18" t="n">
        <x:v>0.0678</x:v>
      </x:c>
      <x:c r="AB8952" t="str">
        <x:v>Yes</x:v>
      </x:c>
      <x:c r="AC8952" t="str">
        <x:v>Premium Core</x:v>
      </x:c>
      <x:c r="AD8952" s="18" t="n">
        <x:v>0.5667872129557388</x:v>
      </x:c>
      <x:c r="AE8952" s="18" t="n">
        <x:v>1.0027912287750311</x:v>
      </x:c>
      <x:c r="AF8952" s="17" t="n">
        <x:v>5.279999999999973</x:v>
      </x:c>
      <x:c r="AG8952" s="18" t="n">
        <x:v>0.0027912287750311753</x:v>
      </x:c>
      <x:c r="AH8952" t="str">
        <x:v>Above Target</x:v>
      </x:c>
    </x:row>
    <x:row r="8953">
      <x:c r="A8953" t="str">
        <x:v>TXN-008950</x:v>
      </x:c>
      <x:c r="B8953" s="14" t="d">
        <x:v>2023-10-23T00:00:00.000Z</x:v>
      </x:c>
      <x:c r="C8953" t="n">
        <x:v>2023</x:v>
      </x:c>
      <x:c r="D8953" t="str">
        <x:v>Q4</x:v>
      </x:c>
      <x:c r="E8953" t="n">
        <x:v>10</x:v>
      </x:c>
      <x:c r="F8953" t="str">
        <x:v>October</x:v>
      </x:c>
      <x:c r="G8953" s="15" t="d">
        <x:v>2023-10-01T00:00:00.000Z</x:v>
      </x:c>
      <x:c r="H8953" t="str">
        <x:v>2023-10</x:v>
      </x:c>
      <x:c r="I8953" t="str">
        <x:v>United States</x:v>
      </x:c>
      <x:c r="J8953" t="str">
        <x:v>North America</x:v>
      </x:c>
      <x:c r="K8953" t="str">
        <x:v>USD</x:v>
      </x:c>
      <x:c r="L8953" t="str">
        <x:v>Guinness</x:v>
      </x:c>
      <x:c r="M8953" t="str">
        <x:v>Beer / Stout</x:v>
      </x:c>
      <x:c r="N8953" t="str">
        <x:v>On-Trade</x:v>
      </x:c>
      <x:c r="O8953" t="str">
        <x:v>Key Account</x:v>
      </x:c>
      <x:c r="P8953" t="str">
        <x:v>SR-019</x:v>
      </x:c>
      <x:c r="Q8953" s="16" t="n">
        <x:v>63</x:v>
      </x:c>
      <x:c r="R8953" s="17" t="n">
        <x:v>7.81</x:v>
      </x:c>
      <x:c r="S8953" s="18" t="n">
        <x:v>0</x:v>
      </x:c>
      <x:c r="T8953" s="17" t="n">
        <x:v>492.22</x:v>
      </x:c>
      <x:c r="U8953" s="17" t="n">
        <x:v>492.22</x:v>
      </x:c>
      <x:c r="V8953" s="17" t="n">
        <x:v>243.71</x:v>
      </x:c>
      <x:c r="W8953" s="17" t="n">
        <x:v>248.51</x:v>
      </x:c>
      <x:c r="X8953" s="18" t="n">
        <x:v>0.5049</x:v>
      </x:c>
      <x:c r="Y8953" s="17" t="n">
        <x:v>507.26</x:v>
      </x:c>
      <x:c r="Z8953" s="18" t="n">
        <x:v>0.9704</x:v>
      </x:c>
      <x:c r="AA8953" s="18" t="n">
        <x:v>-0.0133</x:v>
      </x:c>
      <x:c r="AB8953" t="str">
        <x:v>No</x:v>
      </x:c>
      <x:c r="AC8953" t="str">
        <x:v>Core</x:v>
      </x:c>
      <x:c r="AD8953" s="18" t="n">
        <x:v>0.5048758685140791</x:v>
      </x:c>
      <x:c r="AE8953" s="18" t="n">
        <x:v>0.9703505105862872</x:v>
      </x:c>
      <x:c r="AF8953" s="17" t="n">
        <x:v>-15.039999999999964</x:v>
      </x:c>
      <x:c r="AG8953" s="18" t="n">
        <x:v>-0.02964948941371282</x:v>
      </x:c>
      <x:c r="AH8953" t="str">
        <x:v>Below Target</x:v>
      </x:c>
    </x:row>
    <x:row r="8954">
      <x:c r="A8954" t="str">
        <x:v>TXN-008951</x:v>
      </x:c>
      <x:c r="B8954" s="14" t="d">
        <x:v>2024-06-21T00:00:00.000Z</x:v>
      </x:c>
      <x:c r="C8954" t="n">
        <x:v>2024</x:v>
      </x:c>
      <x:c r="D8954" t="str">
        <x:v>Q2</x:v>
      </x:c>
      <x:c r="E8954" t="n">
        <x:v>6</x:v>
      </x:c>
      <x:c r="F8954" t="str">
        <x:v>June</x:v>
      </x:c>
      <x:c r="G8954" s="15" t="d">
        <x:v>2024-06-01T00:00:00.000Z</x:v>
      </x:c>
      <x:c r="H8954" t="str">
        <x:v>2024-06</x:v>
      </x:c>
      <x:c r="I8954" t="str">
        <x:v>India</x:v>
      </x:c>
      <x:c r="J8954" t="str">
        <x:v>Asia Pacific</x:v>
      </x:c>
      <x:c r="K8954" t="str">
        <x:v>INR</x:v>
      </x:c>
      <x:c r="L8954" t="str">
        <x:v>Captain Morgan</x:v>
      </x:c>
      <x:c r="M8954" t="str">
        <x:v>Rum</x:v>
      </x:c>
      <x:c r="N8954" t="str">
        <x:v>Wholesale</x:v>
      </x:c>
      <x:c r="O8954" t="str">
        <x:v>Independent Retailer</x:v>
      </x:c>
      <x:c r="P8954" t="str">
        <x:v>SR-044</x:v>
      </x:c>
      <x:c r="Q8954" s="16" t="n">
        <x:v>31</x:v>
      </x:c>
      <x:c r="R8954" s="17" t="n">
        <x:v>17.08</x:v>
      </x:c>
      <x:c r="S8954" s="18" t="n">
        <x:v>0</x:v>
      </x:c>
      <x:c r="T8954" s="17" t="n">
        <x:v>529.43</x:v>
      </x:c>
      <x:c r="U8954" s="17" t="n">
        <x:v>529.43</x:v>
      </x:c>
      <x:c r="V8954" s="17" t="n">
        <x:v>266.17</x:v>
      </x:c>
      <x:c r="W8954" s="17" t="n">
        <x:v>263.26</x:v>
      </x:c>
      <x:c r="X8954" s="18" t="n">
        <x:v>0.4973</x:v>
      </x:c>
      <x:c r="Y8954" s="17" t="n">
        <x:v>510.44</x:v>
      </x:c>
      <x:c r="Z8954" s="18" t="n">
        <x:v>1.0372</x:v>
      </x:c>
      <x:c r="AA8954" s="18" t="n">
        <x:v>0.0869</x:v>
      </x:c>
      <x:c r="AB8954" t="str">
        <x:v>No</x:v>
      </x:c>
      <x:c r="AC8954" t="str">
        <x:v>Core</x:v>
      </x:c>
      <x:c r="AD8954" s="18" t="n">
        <x:v>0.49725176132822096</x:v>
      </x:c>
      <x:c r="AE8954" s="18" t="n">
        <x:v>1.0372031972415954</x:v>
      </x:c>
      <x:c r="AF8954" s="17" t="n">
        <x:v>18.989999999999952</x:v>
      </x:c>
      <x:c r="AG8954" s="18" t="n">
        <x:v>0.03720319724159539</x:v>
      </x:c>
      <x:c r="AH8954" t="str">
        <x:v>Above Target</x:v>
      </x:c>
    </x:row>
    <x:row r="8955">
      <x:c r="A8955" t="str">
        <x:v>TXN-008952</x:v>
      </x:c>
      <x:c r="B8955" s="14" t="d">
        <x:v>2025-01-23T00:00:00.000Z</x:v>
      </x:c>
      <x:c r="C8955" t="n">
        <x:v>2025</x:v>
      </x:c>
      <x:c r="D8955" t="str">
        <x:v>Q1</x:v>
      </x:c>
      <x:c r="E8955" t="n">
        <x:v>1</x:v>
      </x:c>
      <x:c r="F8955" t="str">
        <x:v>January</x:v>
      </x:c>
      <x:c r="G8955" s="15" t="d">
        <x:v>2025-01-01T00:00:00.000Z</x:v>
      </x:c>
      <x:c r="H8955" t="str">
        <x:v>2025-01</x:v>
      </x:c>
      <x:c r="I8955" t="str">
        <x:v>Australia</x:v>
      </x:c>
      <x:c r="J8955" t="str">
        <x:v>Asia Pacific</x:v>
      </x:c>
      <x:c r="K8955" t="str">
        <x:v>AUD</x:v>
      </x:c>
      <x:c r="L8955" t="str">
        <x:v>Tanqueray</x:v>
      </x:c>
      <x:c r="M8955" t="str">
        <x:v>Gin</x:v>
      </x:c>
      <x:c r="N8955" t="str">
        <x:v>Off-Trade</x:v>
      </x:c>
      <x:c r="O8955" t="str">
        <x:v>Key Account</x:v>
      </x:c>
      <x:c r="P8955" t="str">
        <x:v>SR-046</x:v>
      </x:c>
      <x:c r="Q8955" s="16" t="n">
        <x:v>49</x:v>
      </x:c>
      <x:c r="R8955" s="17" t="n">
        <x:v>26.6</x:v>
      </x:c>
      <x:c r="S8955" s="18" t="n">
        <x:v>0.02</x:v>
      </x:c>
      <x:c r="T8955" s="17" t="n">
        <x:v>1303.2</x:v>
      </x:c>
      <x:c r="U8955" s="17" t="n">
        <x:v>1277.13</x:v>
      </x:c>
      <x:c r="V8955" s="17" t="n">
        <x:v>604.32</x:v>
      </x:c>
      <x:c r="W8955" s="17" t="n">
        <x:v>672.81</x:v>
      </x:c>
      <x:c r="X8955" s="18" t="n">
        <x:v>0.5268</x:v>
      </x:c>
      <x:c r="Y8955" s="17" t="n">
        <x:v>1285.39</x:v>
      </x:c>
      <x:c r="Z8955" s="18" t="n">
        <x:v>0.9936</x:v>
      </x:c>
      <x:c r="AA8955" s="18" t="n">
        <x:v>-0.0323</x:v>
      </x:c>
      <x:c r="AB8955" t="str">
        <x:v>No</x:v>
      </x:c>
      <x:c r="AC8955" t="str">
        <x:v>Premium Core</x:v>
      </x:c>
      <x:c r="AD8955" s="18" t="n">
        <x:v>0.5268140283291441</x:v>
      </x:c>
      <x:c r="AE8955" s="18" t="n">
        <x:v>0.9935739347591004</x:v>
      </x:c>
      <x:c r="AF8955" s="17" t="n">
        <x:v>-8.259999999999991</x:v>
      </x:c>
      <x:c r="AG8955" s="18" t="n">
        <x:v>-0.006426065240899641</x:v>
      </x:c>
      <x:c r="AH8955" t="str">
        <x:v>Below Target</x:v>
      </x:c>
    </x:row>
    <x:row r="8956">
      <x:c r="A8956" t="str">
        <x:v>TXN-008953</x:v>
      </x:c>
      <x:c r="B8956" s="14" t="d">
        <x:v>2023-06-16T00:00:00.000Z</x:v>
      </x:c>
      <x:c r="C8956" t="n">
        <x:v>2023</x:v>
      </x:c>
      <x:c r="D8956" t="str">
        <x:v>Q2</x:v>
      </x:c>
      <x:c r="E8956" t="n">
        <x:v>6</x:v>
      </x:c>
      <x:c r="F8956" t="str">
        <x:v>June</x:v>
      </x:c>
      <x:c r="G8956" s="15" t="d">
        <x:v>2023-06-01T00:00:00.000Z</x:v>
      </x:c>
      <x:c r="H8956" t="str">
        <x:v>2023-06</x:v>
      </x:c>
      <x:c r="I8956" t="str">
        <x:v>United Kingdom</x:v>
      </x:c>
      <x:c r="J8956" t="str">
        <x:v>Europe</x:v>
      </x:c>
      <x:c r="K8956" t="str">
        <x:v>GBP</x:v>
      </x:c>
      <x:c r="L8956" t="str">
        <x:v>Cîroc</x:v>
      </x:c>
      <x:c r="M8956" t="str">
        <x:v>Vodka</x:v>
      </x:c>
      <x:c r="N8956" t="str">
        <x:v>Off-Trade</x:v>
      </x:c>
      <x:c r="O8956" t="str">
        <x:v>Distributor</x:v>
      </x:c>
      <x:c r="P8956" t="str">
        <x:v>SR-026</x:v>
      </x:c>
      <x:c r="Q8956" s="16" t="n">
        <x:v>39</x:v>
      </x:c>
      <x:c r="R8956" s="17" t="n">
        <x:v>37</x:v>
      </x:c>
      <x:c r="S8956" s="18" t="n">
        <x:v>0.03</x:v>
      </x:c>
      <x:c r="T8956" s="17" t="n">
        <x:v>1443.06</x:v>
      </x:c>
      <x:c r="U8956" s="17" t="n">
        <x:v>1399.77</x:v>
      </x:c>
      <x:c r="V8956" s="17" t="n">
        <x:v>546.53</x:v>
      </x:c>
      <x:c r="W8956" s="17" t="n">
        <x:v>853.24</x:v>
      </x:c>
      <x:c r="X8956" s="18" t="n">
        <x:v>0.6096</x:v>
      </x:c>
      <x:c r="Y8956" s="17" t="n">
        <x:v>1529.65</x:v>
      </x:c>
      <x:c r="Z8956" s="18" t="n">
        <x:v>0.9151</x:v>
      </x:c>
      <x:c r="AA8956" s="18" t="n">
        <x:v>-0.0077</x:v>
      </x:c>
      <x:c r="AB8956" t="str">
        <x:v>No</x:v>
      </x:c>
      <x:c r="AC8956" t="str">
        <x:v>Luxury / Reserve</x:v>
      </x:c>
      <x:c r="AD8956" s="18" t="n">
        <x:v>0.6095572844110104</x:v>
      </x:c>
      <x:c r="AE8956" s="18" t="n">
        <x:v>0.9150916876409636</x:v>
      </x:c>
      <x:c r="AF8956" s="17" t="n">
        <x:v>-129.8800000000001</x:v>
      </x:c>
      <x:c r="AG8956" s="18" t="n">
        <x:v>-0.08490831235903645</x:v>
      </x:c>
      <x:c r="AH8956" t="str">
        <x:v>Below Target</x:v>
      </x:c>
    </x:row>
    <x:row r="8957">
      <x:c r="A8957" t="str">
        <x:v>TXN-008954</x:v>
      </x:c>
      <x:c r="B8957" s="14" t="d">
        <x:v>2025-01-14T00:00:00.000Z</x:v>
      </x:c>
      <x:c r="C8957" t="n">
        <x:v>2025</x:v>
      </x:c>
      <x:c r="D8957" t="str">
        <x:v>Q1</x:v>
      </x:c>
      <x:c r="E8957" t="n">
        <x:v>1</x:v>
      </x:c>
      <x:c r="F8957" t="str">
        <x:v>January</x:v>
      </x:c>
      <x:c r="G8957" s="15" t="d">
        <x:v>2025-01-01T00:00:00.000Z</x:v>
      </x:c>
      <x:c r="H8957" t="str">
        <x:v>2025-01</x:v>
      </x:c>
      <x:c r="I8957" t="str">
        <x:v>France</x:v>
      </x:c>
      <x:c r="J8957" t="str">
        <x:v>Europe</x:v>
      </x:c>
      <x:c r="K8957" t="str">
        <x:v>EUR</x:v>
      </x:c>
      <x:c r="L8957" t="str">
        <x:v>Smirnoff</x:v>
      </x:c>
      <x:c r="M8957" t="str">
        <x:v>Vodka</x:v>
      </x:c>
      <x:c r="N8957" t="str">
        <x:v>Off-Trade</x:v>
      </x:c>
      <x:c r="O8957" t="str">
        <x:v>E-commerce Partner</x:v>
      </x:c>
      <x:c r="P8957" t="str">
        <x:v>SR-017</x:v>
      </x:c>
      <x:c r="Q8957" s="16" t="n">
        <x:v>48</x:v>
      </x:c>
      <x:c r="R8957" s="17" t="n">
        <x:v>19.28</x:v>
      </x:c>
      <x:c r="S8957" s="18" t="n">
        <x:v>0.02</x:v>
      </x:c>
      <x:c r="T8957" s="17" t="n">
        <x:v>925.47</x:v>
      </x:c>
      <x:c r="U8957" s="17" t="n">
        <x:v>906.96</x:v>
      </x:c>
      <x:c r="V8957" s="17" t="n">
        <x:v>422.46</x:v>
      </x:c>
      <x:c r="W8957" s="17" t="n">
        <x:v>484.5</x:v>
      </x:c>
      <x:c r="X8957" s="18" t="n">
        <x:v>0.5342</x:v>
      </x:c>
      <x:c r="Y8957" s="17" t="n">
        <x:v>847.52</x:v>
      </x:c>
      <x:c r="Z8957" s="18" t="n">
        <x:v>1.0701</x:v>
      </x:c>
      <x:c r="AA8957" s="18" t="n">
        <x:v>0.0734</x:v>
      </x:c>
      <x:c r="AB8957" t="str">
        <x:v>No</x:v>
      </x:c>
      <x:c r="AC8957" t="str">
        <x:v>Core</x:v>
      </x:c>
      <x:c r="AD8957" s="18" t="n">
        <x:v>0.5342021698862133</x:v>
      </x:c>
      <x:c r="AE8957" s="18" t="n">
        <x:v>1.0701340381347932</x:v>
      </x:c>
      <x:c r="AF8957" s="17" t="n">
        <x:v>59.440000000000055</x:v>
      </x:c>
      <x:c r="AG8957" s="18" t="n">
        <x:v>0.07013403813479334</x:v>
      </x:c>
      <x:c r="AH8957" t="str">
        <x:v>Above Target</x:v>
      </x:c>
    </x:row>
    <x:row r="8958">
      <x:c r="A8958" t="str">
        <x:v>TXN-008955</x:v>
      </x:c>
      <x:c r="B8958" s="14" t="d">
        <x:v>2026-04-30T00:00:00.000Z</x:v>
      </x:c>
      <x:c r="C8958" t="n">
        <x:v>2026</x:v>
      </x:c>
      <x:c r="D8958" t="str">
        <x:v>Q2</x:v>
      </x:c>
      <x:c r="E8958" t="n">
        <x:v>4</x:v>
      </x:c>
      <x:c r="F8958" t="str">
        <x:v>April</x:v>
      </x:c>
      <x:c r="G8958" s="15" t="d">
        <x:v>2026-04-01T00:00:00.000Z</x:v>
      </x:c>
      <x:c r="H8958" t="str">
        <x:v>2026-04</x:v>
      </x:c>
      <x:c r="I8958" t="str">
        <x:v>Australia</x:v>
      </x:c>
      <x:c r="J8958" t="str">
        <x:v>Asia Pacific</x:v>
      </x:c>
      <x:c r="K8958" t="str">
        <x:v>AUD</x:v>
      </x:c>
      <x:c r="L8958" t="str">
        <x:v>Captain Morgan</x:v>
      </x:c>
      <x:c r="M8958" t="str">
        <x:v>Rum</x:v>
      </x:c>
      <x:c r="N8958" t="str">
        <x:v>E-commerce</x:v>
      </x:c>
      <x:c r="O8958" t="str">
        <x:v>Hospitality Group</x:v>
      </x:c>
      <x:c r="P8958" t="str">
        <x:v>SR-030</x:v>
      </x:c>
      <x:c r="Q8958" s="16" t="n">
        <x:v>23</x:v>
      </x:c>
      <x:c r="R8958" s="17" t="n">
        <x:v>19.13</x:v>
      </x:c>
      <x:c r="S8958" s="18" t="n">
        <x:v>0</x:v>
      </x:c>
      <x:c r="T8958" s="17" t="n">
        <x:v>439.98</x:v>
      </x:c>
      <x:c r="U8958" s="17" t="n">
        <x:v>439.98</x:v>
      </x:c>
      <x:c r="V8958" s="17" t="n">
        <x:v>207.56</x:v>
      </x:c>
      <x:c r="W8958" s="17" t="n">
        <x:v>232.42</x:v>
      </x:c>
      <x:c r="X8958" s="18" t="n">
        <x:v>0.5283</x:v>
      </x:c>
      <x:c r="Y8958" s="17" t="n">
        <x:v>487.52</x:v>
      </x:c>
      <x:c r="Z8958" s="18" t="n">
        <x:v>0.9025</x:v>
      </x:c>
      <x:c r="AA8958" s="18" t="n">
        <x:v>0.0366</x:v>
      </x:c>
      <x:c r="AB8958" t="str">
        <x:v>No</x:v>
      </x:c>
      <x:c r="AC8958" t="str">
        <x:v>Core</x:v>
      </x:c>
      <x:c r="AD8958" s="18" t="n">
        <x:v>0.5282512841492795</x:v>
      </x:c>
      <x:c r="AE8958" s="18" t="n">
        <x:v>0.902486051854283</x:v>
      </x:c>
      <x:c r="AF8958" s="17" t="n">
        <x:v>-47.539999999999964</x:v>
      </x:c>
      <x:c r="AG8958" s="18" t="n">
        <x:v>-0.09751394814571702</x:v>
      </x:c>
      <x:c r="AH8958" t="str">
        <x:v>Below Target</x:v>
      </x:c>
    </x:row>
    <x:row r="8959">
      <x:c r="A8959" t="str">
        <x:v>TXN-008956</x:v>
      </x:c>
      <x:c r="B8959" s="14" t="d">
        <x:v>2023-08-27T00:00:00.000Z</x:v>
      </x:c>
      <x:c r="C8959" t="n">
        <x:v>2023</x:v>
      </x:c>
      <x:c r="D8959" t="str">
        <x:v>Q3</x:v>
      </x:c>
      <x:c r="E8959" t="n">
        <x:v>8</x:v>
      </x:c>
      <x:c r="F8959" t="str">
        <x:v>August</x:v>
      </x:c>
      <x:c r="G8959" s="15" t="d">
        <x:v>2023-08-01T00:00:00.000Z</x:v>
      </x:c>
      <x:c r="H8959" t="str">
        <x:v>2023-08</x:v>
      </x:c>
      <x:c r="I8959" t="str">
        <x:v>Kenya</x:v>
      </x:c>
      <x:c r="J8959" t="str">
        <x:v>Africa</x:v>
      </x:c>
      <x:c r="K8959" t="str">
        <x:v>KES</x:v>
      </x:c>
      <x:c r="L8959" t="str">
        <x:v>Guinness</x:v>
      </x:c>
      <x:c r="M8959" t="str">
        <x:v>Beer / Stout</x:v>
      </x:c>
      <x:c r="N8959" t="str">
        <x:v>Wholesale</x:v>
      </x:c>
      <x:c r="O8959" t="str">
        <x:v>Hospitality Group</x:v>
      </x:c>
      <x:c r="P8959" t="str">
        <x:v>SR-033</x:v>
      </x:c>
      <x:c r="Q8959" s="16" t="n">
        <x:v>42</x:v>
      </x:c>
      <x:c r="R8959" s="17" t="n">
        <x:v>6.44</x:v>
      </x:c>
      <x:c r="S8959" s="18" t="n">
        <x:v>0.02</x:v>
      </x:c>
      <x:c r="T8959" s="17" t="n">
        <x:v>270.29</x:v>
      </x:c>
      <x:c r="U8959" s="17" t="n">
        <x:v>264.88</x:v>
      </x:c>
      <x:c r="V8959" s="17" t="n">
        <x:v>142.43</x:v>
      </x:c>
      <x:c r="W8959" s="17" t="n">
        <x:v>122.45</x:v>
      </x:c>
      <x:c r="X8959" s="18" t="n">
        <x:v>0.4623</x:v>
      </x:c>
      <x:c r="Y8959" s="17" t="n">
        <x:v>253.66</x:v>
      </x:c>
      <x:c r="Z8959" s="18" t="n">
        <x:v>1.0442</x:v>
      </x:c>
      <x:c r="AA8959" s="18" t="n">
        <x:v>0.0717</x:v>
      </x:c>
      <x:c r="AB8959" t="str">
        <x:v>No</x:v>
      </x:c>
      <x:c r="AC8959" t="str">
        <x:v>Core</x:v>
      </x:c>
      <x:c r="AD8959" s="18" t="n">
        <x:v>0.4622848082150408</x:v>
      </x:c>
      <x:c r="AE8959" s="18" t="n">
        <x:v>1.0442324371205551</x:v>
      </x:c>
      <x:c r="AF8959" s="17" t="n">
        <x:v>11.219999999999999</x:v>
      </x:c>
      <x:c r="AG8959" s="18" t="n">
        <x:v>0.04423243712055507</x:v>
      </x:c>
      <x:c r="AH8959" t="str">
        <x:v>Above Target</x:v>
      </x:c>
    </x:row>
    <x:row r="8960">
      <x:c r="A8960" t="str">
        <x:v>TXN-008957</x:v>
      </x:c>
      <x:c r="B8960" s="14" t="d">
        <x:v>2023-05-19T00:00:00.000Z</x:v>
      </x:c>
      <x:c r="C8960" t="n">
        <x:v>2023</x:v>
      </x:c>
      <x:c r="D8960" t="str">
        <x:v>Q2</x:v>
      </x:c>
      <x:c r="E8960" t="n">
        <x:v>5</x:v>
      </x:c>
      <x:c r="F8960" t="str">
        <x:v>May</x:v>
      </x:c>
      <x:c r="G8960" s="15" t="d">
        <x:v>2023-05-01T00:00:00.000Z</x:v>
      </x:c>
      <x:c r="H8960" t="str">
        <x:v>2023-05</x:v>
      </x:c>
      <x:c r="I8960" t="str">
        <x:v>France</x:v>
      </x:c>
      <x:c r="J8960" t="str">
        <x:v>Europe</x:v>
      </x:c>
      <x:c r="K8960" t="str">
        <x:v>EUR</x:v>
      </x:c>
      <x:c r="L8960" t="str">
        <x:v>Johnnie Walker</x:v>
      </x:c>
      <x:c r="M8960" t="str">
        <x:v>Scotch Whisky</x:v>
      </x:c>
      <x:c r="N8960" t="str">
        <x:v>On-Trade</x:v>
      </x:c>
      <x:c r="O8960" t="str">
        <x:v>E-commerce Partner</x:v>
      </x:c>
      <x:c r="P8960" t="str">
        <x:v>SR-010</x:v>
      </x:c>
      <x:c r="Q8960" s="16" t="n">
        <x:v>60</x:v>
      </x:c>
      <x:c r="R8960" s="17" t="n">
        <x:v>38.88</x:v>
      </x:c>
      <x:c r="S8960" s="18" t="n">
        <x:v>0.03</x:v>
      </x:c>
      <x:c r="T8960" s="17" t="n">
        <x:v>2332.63</x:v>
      </x:c>
      <x:c r="U8960" s="17" t="n">
        <x:v>2262.65</x:v>
      </x:c>
      <x:c r="V8960" s="17" t="n">
        <x:v>1080.4</x:v>
      </x:c>
      <x:c r="W8960" s="17" t="n">
        <x:v>1182.25</x:v>
      </x:c>
      <x:c r="X8960" s="18" t="n">
        <x:v>0.5225</x:v>
      </x:c>
      <x:c r="Y8960" s="17" t="n">
        <x:v>2344.78</x:v>
      </x:c>
      <x:c r="Z8960" s="18" t="n">
        <x:v>0.965</x:v>
      </x:c>
      <x:c r="AA8960" s="18" t="n">
        <x:v>0.0274</x:v>
      </x:c>
      <x:c r="AB8960" t="str">
        <x:v>No</x:v>
      </x:c>
      <x:c r="AC8960" t="str">
        <x:v>Luxury / Reserve</x:v>
      </x:c>
      <x:c r="AD8960" s="18" t="n">
        <x:v>0.5225067951296046</x:v>
      </x:c>
      <x:c r="AE8960" s="18" t="n">
        <x:v>0.9649732597514479</x:v>
      </x:c>
      <x:c r="AF8960" s="17" t="n">
        <x:v>-82.13000000000011</x:v>
      </x:c>
      <x:c r="AG8960" s="18" t="n">
        <x:v>-0.035026740248552145</x:v>
      </x:c>
      <x:c r="AH8960" t="str">
        <x:v>Below Target</x:v>
      </x:c>
    </x:row>
    <x:row r="8961">
      <x:c r="A8961" t="str">
        <x:v>TXN-008958</x:v>
      </x:c>
      <x:c r="B8961" s="14" t="d">
        <x:v>2024-11-03T00:00:00.000Z</x:v>
      </x:c>
      <x:c r="C8961" t="n">
        <x:v>2024</x:v>
      </x:c>
      <x:c r="D8961" t="str">
        <x:v>Q4</x:v>
      </x:c>
      <x:c r="E8961" t="n">
        <x:v>11</x:v>
      </x:c>
      <x:c r="F8961" t="str">
        <x:v>November</x:v>
      </x:c>
      <x:c r="G8961" s="15" t="d">
        <x:v>2024-11-01T00:00:00.000Z</x:v>
      </x:c>
      <x:c r="H8961" t="str">
        <x:v>2024-11</x:v>
      </x:c>
      <x:c r="I8961" t="str">
        <x:v>India</x:v>
      </x:c>
      <x:c r="J8961" t="str">
        <x:v>Asia Pacific</x:v>
      </x:c>
      <x:c r="K8961" t="str">
        <x:v>INR</x:v>
      </x:c>
      <x:c r="L8961" t="str">
        <x:v>Cîroc</x:v>
      </x:c>
      <x:c r="M8961" t="str">
        <x:v>Vodka</x:v>
      </x:c>
      <x:c r="N8961" t="str">
        <x:v>E-commerce</x:v>
      </x:c>
      <x:c r="O8961" t="str">
        <x:v>E-commerce Partner</x:v>
      </x:c>
      <x:c r="P8961" t="str">
        <x:v>SR-010</x:v>
      </x:c>
      <x:c r="Q8961" s="16" t="n">
        <x:v>81</x:v>
      </x:c>
      <x:c r="R8961" s="17" t="n">
        <x:v>37.12</x:v>
      </x:c>
      <x:c r="S8961" s="18" t="n">
        <x:v>0</x:v>
      </x:c>
      <x:c r="T8961" s="17" t="n">
        <x:v>3006.61</x:v>
      </x:c>
      <x:c r="U8961" s="17" t="n">
        <x:v>3006.61</x:v>
      </x:c>
      <x:c r="V8961" s="17" t="n">
        <x:v>1288.37</x:v>
      </x:c>
      <x:c r="W8961" s="17" t="n">
        <x:v>1718.24</x:v>
      </x:c>
      <x:c r="X8961" s="18" t="n">
        <x:v>0.5715</x:v>
      </x:c>
      <x:c r="Y8961" s="17" t="n">
        <x:v>3202.5</x:v>
      </x:c>
      <x:c r="Z8961" s="18" t="n">
        <x:v>0.9388</x:v>
      </x:c>
      <x:c r="AA8961" s="18" t="n">
        <x:v>0.0498</x:v>
      </x:c>
      <x:c r="AB8961" t="str">
        <x:v>No</x:v>
      </x:c>
      <x:c r="AC8961" t="str">
        <x:v>Luxury / Reserve</x:v>
      </x:c>
      <x:c r="AD8961" s="18" t="n">
        <x:v>0.5714874892320587</x:v>
      </x:c>
      <x:c r="AE8961" s="18" t="n">
        <x:v>0.938832162373146</x:v>
      </x:c>
      <x:c r="AF8961" s="17" t="n">
        <x:v>-195.88999999999987</x:v>
      </x:c>
      <x:c r="AG8961" s="18" t="n">
        <x:v>-0.06116783762685398</x:v>
      </x:c>
      <x:c r="AH8961" t="str">
        <x:v>Below Target</x:v>
      </x:c>
    </x:row>
    <x:row r="8962">
      <x:c r="A8962" t="str">
        <x:v>TXN-008959</x:v>
      </x:c>
      <x:c r="B8962" s="14" t="d">
        <x:v>2023-10-14T00:00:00.000Z</x:v>
      </x:c>
      <x:c r="C8962" t="n">
        <x:v>2023</x:v>
      </x:c>
      <x:c r="D8962" t="str">
        <x:v>Q4</x:v>
      </x:c>
      <x:c r="E8962" t="n">
        <x:v>10</x:v>
      </x:c>
      <x:c r="F8962" t="str">
        <x:v>October</x:v>
      </x:c>
      <x:c r="G8962" s="15" t="d">
        <x:v>2023-10-01T00:00:00.000Z</x:v>
      </x:c>
      <x:c r="H8962" t="str">
        <x:v>2023-10</x:v>
      </x:c>
      <x:c r="I8962" t="str">
        <x:v>Canada</x:v>
      </x:c>
      <x:c r="J8962" t="str">
        <x:v>North America</x:v>
      </x:c>
      <x:c r="K8962" t="str">
        <x:v>CAD</x:v>
      </x:c>
      <x:c r="L8962" t="str">
        <x:v>Johnnie Walker</x:v>
      </x:c>
      <x:c r="M8962" t="str">
        <x:v>Scotch Whisky</x:v>
      </x:c>
      <x:c r="N8962" t="str">
        <x:v>On-Trade</x:v>
      </x:c>
      <x:c r="O8962" t="str">
        <x:v>Distributor</x:v>
      </x:c>
      <x:c r="P8962" t="str">
        <x:v>SR-015</x:v>
      </x:c>
      <x:c r="Q8962" s="16" t="n">
        <x:v>18</x:v>
      </x:c>
      <x:c r="R8962" s="17" t="n">
        <x:v>39.9</x:v>
      </x:c>
      <x:c r="S8962" s="18" t="n">
        <x:v>0.1</x:v>
      </x:c>
      <x:c r="T8962" s="17" t="n">
        <x:v>718.24</x:v>
      </x:c>
      <x:c r="U8962" s="17" t="n">
        <x:v>646.42</x:v>
      </x:c>
      <x:c r="V8962" s="17" t="n">
        <x:v>310.11</x:v>
      </x:c>
      <x:c r="W8962" s="17" t="n">
        <x:v>336.3</x:v>
      </x:c>
      <x:c r="X8962" s="18" t="n">
        <x:v>0.5203</x:v>
      </x:c>
      <x:c r="Y8962" s="17" t="n">
        <x:v>671.13</x:v>
      </x:c>
      <x:c r="Z8962" s="18" t="n">
        <x:v>0.9632</x:v>
      </x:c>
      <x:c r="AA8962" s="18" t="n">
        <x:v>0.1037</x:v>
      </x:c>
      <x:c r="AB8962" t="str">
        <x:v>Yes</x:v>
      </x:c>
      <x:c r="AC8962" t="str">
        <x:v>Luxury / Reserve</x:v>
      </x:c>
      <x:c r="AD8962" s="18" t="n">
        <x:v>0.5202499922650908</x:v>
      </x:c>
      <x:c r="AE8962" s="18" t="n">
        <x:v>0.9631814998584476</x:v>
      </x:c>
      <x:c r="AF8962" s="17" t="n">
        <x:v>-24.710000000000036</x:v>
      </x:c>
      <x:c r="AG8962" s="18" t="n">
        <x:v>-0.036818500141552364</x:v>
      </x:c>
      <x:c r="AH8962" t="str">
        <x:v>Below Target</x:v>
      </x:c>
    </x:row>
    <x:row r="8963">
      <x:c r="A8963" t="str">
        <x:v>TXN-008960</x:v>
      </x:c>
      <x:c r="B8963" s="14" t="d">
        <x:v>2026-04-09T00:00:00.000Z</x:v>
      </x:c>
      <x:c r="C8963" t="n">
        <x:v>2026</x:v>
      </x:c>
      <x:c r="D8963" t="str">
        <x:v>Q2</x:v>
      </x:c>
      <x:c r="E8963" t="n">
        <x:v>4</x:v>
      </x:c>
      <x:c r="F8963" t="str">
        <x:v>April</x:v>
      </x:c>
      <x:c r="G8963" s="15" t="d">
        <x:v>2026-04-01T00:00:00.000Z</x:v>
      </x:c>
      <x:c r="H8963" t="str">
        <x:v>2026-04</x:v>
      </x:c>
      <x:c r="I8963" t="str">
        <x:v>Germany</x:v>
      </x:c>
      <x:c r="J8963" t="str">
        <x:v>Europe</x:v>
      </x:c>
      <x:c r="K8963" t="str">
        <x:v>EUR</x:v>
      </x:c>
      <x:c r="L8963" t="str">
        <x:v>Crown Royal</x:v>
      </x:c>
      <x:c r="M8963" t="str">
        <x:v>Canadian Whisky</x:v>
      </x:c>
      <x:c r="N8963" t="str">
        <x:v>Off-Trade</x:v>
      </x:c>
      <x:c r="O8963" t="str">
        <x:v>Key Account</x:v>
      </x:c>
      <x:c r="P8963" t="str">
        <x:v>SR-033</x:v>
      </x:c>
      <x:c r="Q8963" s="16" t="n">
        <x:v>67</x:v>
      </x:c>
      <x:c r="R8963" s="17" t="n">
        <x:v>29.7</x:v>
      </x:c>
      <x:c r="S8963" s="18" t="n">
        <x:v>0</x:v>
      </x:c>
      <x:c r="T8963" s="17" t="n">
        <x:v>1990.09</x:v>
      </x:c>
      <x:c r="U8963" s="17" t="n">
        <x:v>1990.09</x:v>
      </x:c>
      <x:c r="V8963" s="17" t="n">
        <x:v>878.31</x:v>
      </x:c>
      <x:c r="W8963" s="17" t="n">
        <x:v>1111.78</x:v>
      </x:c>
      <x:c r="X8963" s="18" t="n">
        <x:v>0.5587</x:v>
      </x:c>
      <x:c r="Y8963" s="17" t="n">
        <x:v>2198.19</x:v>
      </x:c>
      <x:c r="Z8963" s="18" t="n">
        <x:v>0.9053</x:v>
      </x:c>
      <x:c r="AA8963" s="18" t="n">
        <x:v>0.0292</x:v>
      </x:c>
      <x:c r="AB8963" t="str">
        <x:v>No</x:v>
      </x:c>
      <x:c r="AC8963" t="str">
        <x:v>Premium Core</x:v>
      </x:c>
      <x:c r="AD8963" s="18" t="n">
        <x:v>0.5586581511388933</x:v>
      </x:c>
      <x:c r="AE8963" s="18" t="n">
        <x:v>0.9053312043089996</x:v>
      </x:c>
      <x:c r="AF8963" s="17" t="n">
        <x:v>-208.10000000000014</x:v>
      </x:c>
      <x:c r="AG8963" s="18" t="n">
        <x:v>-0.09466879569100038</x:v>
      </x:c>
      <x:c r="AH8963" t="str">
        <x:v>Below Target</x:v>
      </x:c>
    </x:row>
    <x:row r="8964">
      <x:c r="A8964" t="str">
        <x:v>TXN-008961</x:v>
      </x:c>
      <x:c r="B8964" s="14" t="d">
        <x:v>2024-11-19T00:00:00.000Z</x:v>
      </x:c>
      <x:c r="C8964" t="n">
        <x:v>2024</x:v>
      </x:c>
      <x:c r="D8964" t="str">
        <x:v>Q4</x:v>
      </x:c>
      <x:c r="E8964" t="n">
        <x:v>11</x:v>
      </x:c>
      <x:c r="F8964" t="str">
        <x:v>November</x:v>
      </x:c>
      <x:c r="G8964" s="15" t="d">
        <x:v>2024-11-01T00:00:00.000Z</x:v>
      </x:c>
      <x:c r="H8964" t="str">
        <x:v>2024-11</x:v>
      </x:c>
      <x:c r="I8964" t="str">
        <x:v>United Kingdom</x:v>
      </x:c>
      <x:c r="J8964" t="str">
        <x:v>Europe</x:v>
      </x:c>
      <x:c r="K8964" t="str">
        <x:v>GBP</x:v>
      </x:c>
      <x:c r="L8964" t="str">
        <x:v>Buchanan's</x:v>
      </x:c>
      <x:c r="M8964" t="str">
        <x:v>Scotch Whisky</x:v>
      </x:c>
      <x:c r="N8964" t="str">
        <x:v>On-Trade</x:v>
      </x:c>
      <x:c r="O8964" t="str">
        <x:v>E-commerce Partner</x:v>
      </x:c>
      <x:c r="P8964" t="str">
        <x:v>SR-005</x:v>
      </x:c>
      <x:c r="Q8964" s="16" t="n">
        <x:v>177</x:v>
      </x:c>
      <x:c r="R8964" s="17" t="n">
        <x:v>33.44</x:v>
      </x:c>
      <x:c r="S8964" s="18" t="n">
        <x:v>0</x:v>
      </x:c>
      <x:c r="T8964" s="17" t="n">
        <x:v>5919.39</x:v>
      </x:c>
      <x:c r="U8964" s="17" t="n">
        <x:v>5919.39</x:v>
      </x:c>
      <x:c r="V8964" s="17" t="n">
        <x:v>2579.82</x:v>
      </x:c>
      <x:c r="W8964" s="17" t="n">
        <x:v>3339.57</x:v>
      </x:c>
      <x:c r="X8964" s="18" t="n">
        <x:v>0.5642</x:v>
      </x:c>
      <x:c r="Y8964" s="17" t="n">
        <x:v>6836.25</x:v>
      </x:c>
      <x:c r="Z8964" s="18" t="n">
        <x:v>0.8659</x:v>
      </x:c>
      <x:c r="AA8964" s="18" t="n">
        <x:v>0.1217</x:v>
      </x:c>
      <x:c r="AB8964" t="str">
        <x:v>No</x:v>
      </x:c>
      <x:c r="AC8964" t="str">
        <x:v>Premium Core</x:v>
      </x:c>
      <x:c r="AD8964" s="18" t="n">
        <x:v>0.5641746869187535</x:v>
      </x:c>
      <x:c r="AE8964" s="18" t="n">
        <x:v>0.8658826110806364</x:v>
      </x:c>
      <x:c r="AF8964" s="17" t="n">
        <x:v>-916.8599999999997</x:v>
      </x:c>
      <x:c r="AG8964" s="18" t="n">
        <x:v>-0.13411738891936364</x:v>
      </x:c>
      <x:c r="AH8964" t="str">
        <x:v>Below Target</x:v>
      </x:c>
    </x:row>
    <x:row r="8965">
      <x:c r="A8965" t="str">
        <x:v>TXN-008962</x:v>
      </x:c>
      <x:c r="B8965" s="14" t="d">
        <x:v>2026-03-07T00:00:00.000Z</x:v>
      </x:c>
      <x:c r="C8965" t="n">
        <x:v>2026</x:v>
      </x:c>
      <x:c r="D8965" t="str">
        <x:v>Q1</x:v>
      </x:c>
      <x:c r="E8965" t="n">
        <x:v>3</x:v>
      </x:c>
      <x:c r="F8965" t="str">
        <x:v>March</x:v>
      </x:c>
      <x:c r="G8965" s="15" t="d">
        <x:v>2026-03-01T00:00:00.000Z</x:v>
      </x:c>
      <x:c r="H8965" t="str">
        <x:v>2026-03</x:v>
      </x:c>
      <x:c r="I8965" t="str">
        <x:v>India</x:v>
      </x:c>
      <x:c r="J8965" t="str">
        <x:v>Asia Pacific</x:v>
      </x:c>
      <x:c r="K8965" t="str">
        <x:v>INR</x:v>
      </x:c>
      <x:c r="L8965" t="str">
        <x:v>Tanqueray</x:v>
      </x:c>
      <x:c r="M8965" t="str">
        <x:v>Gin</x:v>
      </x:c>
      <x:c r="N8965" t="str">
        <x:v>Off-Trade</x:v>
      </x:c>
      <x:c r="O8965" t="str">
        <x:v>Key Account</x:v>
      </x:c>
      <x:c r="P8965" t="str">
        <x:v>SR-059</x:v>
      </x:c>
      <x:c r="Q8965" s="16" t="n">
        <x:v>32</x:v>
      </x:c>
      <x:c r="R8965" s="17" t="n">
        <x:v>25.28</x:v>
      </x:c>
      <x:c r="S8965" s="18" t="n">
        <x:v>0.1</x:v>
      </x:c>
      <x:c r="T8965" s="17" t="n">
        <x:v>808.9</x:v>
      </x:c>
      <x:c r="U8965" s="17" t="n">
        <x:v>728.01</x:v>
      </x:c>
      <x:c r="V8965" s="17" t="n">
        <x:v>359.06</x:v>
      </x:c>
      <x:c r="W8965" s="17" t="n">
        <x:v>368.95</x:v>
      </x:c>
      <x:c r="X8965" s="18" t="n">
        <x:v>0.5068</x:v>
      </x:c>
      <x:c r="Y8965" s="17" t="n">
        <x:v>670.17</x:v>
      </x:c>
      <x:c r="Z8965" s="18" t="n">
        <x:v>1.0863</x:v>
      </x:c>
      <x:c r="AA8965" s="18" t="n">
        <x:v>-0.0077</x:v>
      </x:c>
      <x:c r="AB8965" t="str">
        <x:v>Yes</x:v>
      </x:c>
      <x:c r="AC8965" t="str">
        <x:v>Premium Core</x:v>
      </x:c>
      <x:c r="AD8965" s="18" t="n">
        <x:v>0.5067924891141605</x:v>
      </x:c>
      <x:c r="AE8965" s="18" t="n">
        <x:v>1.0863064595550382</x:v>
      </x:c>
      <x:c r="AF8965" s="17" t="n">
        <x:v>57.84000000000003</x:v>
      </x:c>
      <x:c r="AG8965" s="18" t="n">
        <x:v>0.08630645955503832</x:v>
      </x:c>
      <x:c r="AH8965" t="str">
        <x:v>Above Target</x:v>
      </x:c>
    </x:row>
    <x:row r="8966">
      <x:c r="A8966" t="str">
        <x:v>TXN-008963</x:v>
      </x:c>
      <x:c r="B8966" s="14" t="d">
        <x:v>2023-03-20T00:00:00.000Z</x:v>
      </x:c>
      <x:c r="C8966" t="n">
        <x:v>2023</x:v>
      </x:c>
      <x:c r="D8966" t="str">
        <x:v>Q1</x:v>
      </x:c>
      <x:c r="E8966" t="n">
        <x:v>3</x:v>
      </x:c>
      <x:c r="F8966" t="str">
        <x:v>March</x:v>
      </x:c>
      <x:c r="G8966" s="15" t="d">
        <x:v>2023-03-01T00:00:00.000Z</x:v>
      </x:c>
      <x:c r="H8966" t="str">
        <x:v>2023-03</x:v>
      </x:c>
      <x:c r="I8966" t="str">
        <x:v>United States</x:v>
      </x:c>
      <x:c r="J8966" t="str">
        <x:v>North America</x:v>
      </x:c>
      <x:c r="K8966" t="str">
        <x:v>USD</x:v>
      </x:c>
      <x:c r="L8966" t="str">
        <x:v>Johnnie Walker</x:v>
      </x:c>
      <x:c r="M8966" t="str">
        <x:v>Scotch Whisky</x:v>
      </x:c>
      <x:c r="N8966" t="str">
        <x:v>On-Trade</x:v>
      </x:c>
      <x:c r="O8966" t="str">
        <x:v>Hospitality Group</x:v>
      </x:c>
      <x:c r="P8966" t="str">
        <x:v>SR-021</x:v>
      </x:c>
      <x:c r="Q8966" s="16" t="n">
        <x:v>50</x:v>
      </x:c>
      <x:c r="R8966" s="17" t="n">
        <x:v>41.39</x:v>
      </x:c>
      <x:c r="S8966" s="18" t="n">
        <x:v>0.05</x:v>
      </x:c>
      <x:c r="T8966" s="17" t="n">
        <x:v>2069.66</x:v>
      </x:c>
      <x:c r="U8966" s="17" t="n">
        <x:v>1966.18</x:v>
      </x:c>
      <x:c r="V8966" s="17" t="n">
        <x:v>847.74</x:v>
      </x:c>
      <x:c r="W8966" s="17" t="n">
        <x:v>1118.44</x:v>
      </x:c>
      <x:c r="X8966" s="18" t="n">
        <x:v>0.5688</x:v>
      </x:c>
      <x:c r="Y8966" s="17" t="n">
        <x:v>2033.05</x:v>
      </x:c>
      <x:c r="Z8966" s="18" t="n">
        <x:v>0.9671</x:v>
      </x:c>
      <x:c r="AA8966" s="18" t="n">
        <x:v>0.0021</x:v>
      </x:c>
      <x:c r="AB8966" t="str">
        <x:v>Yes</x:v>
      </x:c>
      <x:c r="AC8966" t="str">
        <x:v>Luxury / Reserve</x:v>
      </x:c>
      <x:c r="AD8966" s="18" t="n">
        <x:v>0.5688390686508865</x:v>
      </x:c>
      <x:c r="AE8966" s="18" t="n">
        <x:v>0.9671085315166869</x:v>
      </x:c>
      <x:c r="AF8966" s="17" t="n">
        <x:v>-66.86999999999989</x:v>
      </x:c>
      <x:c r="AG8966" s="18" t="n">
        <x:v>-0.032891468483313195</x:v>
      </x:c>
      <x:c r="AH8966" t="str">
        <x:v>Below Target</x:v>
      </x:c>
    </x:row>
    <x:row r="8967">
      <x:c r="A8967" t="str">
        <x:v>TXN-008964</x:v>
      </x:c>
      <x:c r="B8967" s="14" t="d">
        <x:v>2024-11-19T00:00:00.000Z</x:v>
      </x:c>
      <x:c r="C8967" t="n">
        <x:v>2024</x:v>
      </x:c>
      <x:c r="D8967" t="str">
        <x:v>Q4</x:v>
      </x:c>
      <x:c r="E8967" t="n">
        <x:v>11</x:v>
      </x:c>
      <x:c r="F8967" t="str">
        <x:v>November</x:v>
      </x:c>
      <x:c r="G8967" s="15" t="d">
        <x:v>2024-11-01T00:00:00.000Z</x:v>
      </x:c>
      <x:c r="H8967" t="str">
        <x:v>2024-11</x:v>
      </x:c>
      <x:c r="I8967" t="str">
        <x:v>Spain</x:v>
      </x:c>
      <x:c r="J8967" t="str">
        <x:v>Europe</x:v>
      </x:c>
      <x:c r="K8967" t="str">
        <x:v>EUR</x:v>
      </x:c>
      <x:c r="L8967" t="str">
        <x:v>Captain Morgan</x:v>
      </x:c>
      <x:c r="M8967" t="str">
        <x:v>Rum</x:v>
      </x:c>
      <x:c r="N8967" t="str">
        <x:v>E-commerce</x:v>
      </x:c>
      <x:c r="O8967" t="str">
        <x:v>E-commerce Partner</x:v>
      </x:c>
      <x:c r="P8967" t="str">
        <x:v>SR-049</x:v>
      </x:c>
      <x:c r="Q8967" s="16" t="n">
        <x:v>54</x:v>
      </x:c>
      <x:c r="R8967" s="17" t="n">
        <x:v>21.2</x:v>
      </x:c>
      <x:c r="S8967" s="18" t="n">
        <x:v>0.03</x:v>
      </x:c>
      <x:c r="T8967" s="17" t="n">
        <x:v>1144.83</x:v>
      </x:c>
      <x:c r="U8967" s="17" t="n">
        <x:v>1110.48</x:v>
      </x:c>
      <x:c r="V8967" s="17" t="n">
        <x:v>575.16</x:v>
      </x:c>
      <x:c r="W8967" s="17" t="n">
        <x:v>535.32</x:v>
      </x:c>
      <x:c r="X8967" s="18" t="n">
        <x:v>0.4821</x:v>
      </x:c>
      <x:c r="Y8967" s="17" t="n">
        <x:v>1271.08</x:v>
      </x:c>
      <x:c r="Z8967" s="18" t="n">
        <x:v>0.8737</x:v>
      </x:c>
      <x:c r="AA8967" s="18" t="n">
        <x:v>0.0288</x:v>
      </x:c>
      <x:c r="AB8967" t="str">
        <x:v>No</x:v>
      </x:c>
      <x:c r="AC8967" t="str">
        <x:v>Core</x:v>
      </x:c>
      <x:c r="AD8967" s="18" t="n">
        <x:v>0.48206181110870977</x:v>
      </x:c>
      <x:c r="AE8967" s="18" t="n">
        <x:v>0.8736507536897757</x:v>
      </x:c>
      <x:c r="AF8967" s="17" t="n">
        <x:v>-160.5999999999999</x:v>
      </x:c>
      <x:c r="AG8967" s="18" t="n">
        <x:v>-0.12634924631022432</x:v>
      </x:c>
      <x:c r="AH8967" t="str">
        <x:v>Below Target</x:v>
      </x:c>
    </x:row>
    <x:row r="8968">
      <x:c r="A8968" t="str">
        <x:v>TXN-008965</x:v>
      </x:c>
      <x:c r="B8968" s="14" t="d">
        <x:v>2026-02-01T00:00:00.000Z</x:v>
      </x:c>
      <x:c r="C8968" t="n">
        <x:v>2026</x:v>
      </x:c>
      <x:c r="D8968" t="str">
        <x:v>Q1</x:v>
      </x:c>
      <x:c r="E8968" t="n">
        <x:v>2</x:v>
      </x:c>
      <x:c r="F8968" t="str">
        <x:v>February</x:v>
      </x:c>
      <x:c r="G8968" s="15" t="d">
        <x:v>2026-02-01T00:00:00.000Z</x:v>
      </x:c>
      <x:c r="H8968" t="str">
        <x:v>2026-02</x:v>
      </x:c>
      <x:c r="I8968" t="str">
        <x:v>France</x:v>
      </x:c>
      <x:c r="J8968" t="str">
        <x:v>Europe</x:v>
      </x:c>
      <x:c r="K8968" t="str">
        <x:v>EUR</x:v>
      </x:c>
      <x:c r="L8968" t="str">
        <x:v>Smirnoff</x:v>
      </x:c>
      <x:c r="M8968" t="str">
        <x:v>Vodka</x:v>
      </x:c>
      <x:c r="N8968" t="str">
        <x:v>On-Trade</x:v>
      </x:c>
      <x:c r="O8968" t="str">
        <x:v>E-commerce Partner</x:v>
      </x:c>
      <x:c r="P8968" t="str">
        <x:v>SR-025</x:v>
      </x:c>
      <x:c r="Q8968" s="16" t="n">
        <x:v>102</x:v>
      </x:c>
      <x:c r="R8968" s="17" t="n">
        <x:v>23.36</x:v>
      </x:c>
      <x:c r="S8968" s="18" t="n">
        <x:v>0</x:v>
      </x:c>
      <x:c r="T8968" s="17" t="n">
        <x:v>2382.77</x:v>
      </x:c>
      <x:c r="U8968" s="17" t="n">
        <x:v>2382.77</x:v>
      </x:c>
      <x:c r="V8968" s="17" t="n">
        <x:v>1149.91</x:v>
      </x:c>
      <x:c r="W8968" s="17" t="n">
        <x:v>1232.86</x:v>
      </x:c>
      <x:c r="X8968" s="18" t="n">
        <x:v>0.5174</x:v>
      </x:c>
      <x:c r="Y8968" s="17" t="n">
        <x:v>2561.26</x:v>
      </x:c>
      <x:c r="Z8968" s="18" t="n">
        <x:v>0.9303</x:v>
      </x:c>
      <x:c r="AA8968" s="18" t="n">
        <x:v>0.0029</x:v>
      </x:c>
      <x:c r="AB8968" t="str">
        <x:v>No</x:v>
      </x:c>
      <x:c r="AC8968" t="str">
        <x:v>Core</x:v>
      </x:c>
      <x:c r="AD8968" s="18" t="n">
        <x:v>0.5174062120976846</x:v>
      </x:c>
      <x:c r="AE8968" s="18" t="n">
        <x:v>0.9303116434879707</x:v>
      </x:c>
      <x:c r="AF8968" s="17" t="n">
        <x:v>-178.49000000000024</x:v>
      </x:c>
      <x:c r="AG8968" s="18" t="n">
        <x:v>-0.06968835651202933</x:v>
      </x:c>
      <x:c r="AH8968" t="str">
        <x:v>Below Target</x:v>
      </x:c>
    </x:row>
    <x:row r="8969">
      <x:c r="A8969" t="str">
        <x:v>TXN-008966</x:v>
      </x:c>
      <x:c r="B8969" s="14" t="d">
        <x:v>2025-05-03T00:00:00.000Z</x:v>
      </x:c>
      <x:c r="C8969" t="n">
        <x:v>2025</x:v>
      </x:c>
      <x:c r="D8969" t="str">
        <x:v>Q2</x:v>
      </x:c>
      <x:c r="E8969" t="n">
        <x:v>5</x:v>
      </x:c>
      <x:c r="F8969" t="str">
        <x:v>May</x:v>
      </x:c>
      <x:c r="G8969" s="15" t="d">
        <x:v>2025-05-01T00:00:00.000Z</x:v>
      </x:c>
      <x:c r="H8969" t="str">
        <x:v>2025-05</x:v>
      </x:c>
      <x:c r="I8969" t="str">
        <x:v>Brazil</x:v>
      </x:c>
      <x:c r="J8969" t="str">
        <x:v>Latin America &amp; Caribbean</x:v>
      </x:c>
      <x:c r="K8969" t="str">
        <x:v>BRL</x:v>
      </x:c>
      <x:c r="L8969" t="str">
        <x:v>Johnnie Walker</x:v>
      </x:c>
      <x:c r="M8969" t="str">
        <x:v>Scotch Whisky</x:v>
      </x:c>
      <x:c r="N8969" t="str">
        <x:v>Off-Trade</x:v>
      </x:c>
      <x:c r="O8969" t="str">
        <x:v>Distributor</x:v>
      </x:c>
      <x:c r="P8969" t="str">
        <x:v>SR-002</x:v>
      </x:c>
      <x:c r="Q8969" s="16" t="n">
        <x:v>32</x:v>
      </x:c>
      <x:c r="R8969" s="17" t="n">
        <x:v>33.95</x:v>
      </x:c>
      <x:c r="S8969" s="18" t="n">
        <x:v>0.03</x:v>
      </x:c>
      <x:c r="T8969" s="17" t="n">
        <x:v>1086.36</x:v>
      </x:c>
      <x:c r="U8969" s="17" t="n">
        <x:v>1053.77</x:v>
      </x:c>
      <x:c r="V8969" s="17" t="n">
        <x:v>495.94</x:v>
      </x:c>
      <x:c r="W8969" s="17" t="n">
        <x:v>557.82</x:v>
      </x:c>
      <x:c r="X8969" s="18" t="n">
        <x:v>0.5294</x:v>
      </x:c>
      <x:c r="Y8969" s="17" t="n">
        <x:v>951.8</x:v>
      </x:c>
      <x:c r="Z8969" s="18" t="n">
        <x:v>1.1071</x:v>
      </x:c>
      <x:c r="AA8969" s="18" t="n">
        <x:v>0.1068</x:v>
      </x:c>
      <x:c r="AB8969" t="str">
        <x:v>No</x:v>
      </x:c>
      <x:c r="AC8969" t="str">
        <x:v>Luxury / Reserve</x:v>
      </x:c>
      <x:c r="AD8969" s="18" t="n">
        <x:v>0.5293565009442289</x:v>
      </x:c>
      <x:c r="AE8969" s="18" t="n">
        <x:v>1.1071338516495062</x:v>
      </x:c>
      <x:c r="AF8969" s="17" t="n">
        <x:v>101.97000000000003</x:v>
      </x:c>
      <x:c r="AG8969" s="18" t="n">
        <x:v>0.10713385164950623</x:v>
      </x:c>
      <x:c r="AH8969" t="str">
        <x:v>Above Target</x:v>
      </x:c>
    </x:row>
    <x:row r="8970">
      <x:c r="A8970" t="str">
        <x:v>TXN-008967</x:v>
      </x:c>
      <x:c r="B8970" s="14" t="d">
        <x:v>2024-09-03T00:00:00.000Z</x:v>
      </x:c>
      <x:c r="C8970" t="n">
        <x:v>2024</x:v>
      </x:c>
      <x:c r="D8970" t="str">
        <x:v>Q3</x:v>
      </x:c>
      <x:c r="E8970" t="n">
        <x:v>9</x:v>
      </x:c>
      <x:c r="F8970" t="str">
        <x:v>September</x:v>
      </x:c>
      <x:c r="G8970" s="15" t="d">
        <x:v>2024-09-01T00:00:00.000Z</x:v>
      </x:c>
      <x:c r="H8970" t="str">
        <x:v>2024-09</x:v>
      </x:c>
      <x:c r="I8970" t="str">
        <x:v>United States</x:v>
      </x:c>
      <x:c r="J8970" t="str">
        <x:v>North America</x:v>
      </x:c>
      <x:c r="K8970" t="str">
        <x:v>USD</x:v>
      </x:c>
      <x:c r="L8970" t="str">
        <x:v>Smirnoff</x:v>
      </x:c>
      <x:c r="M8970" t="str">
        <x:v>Vodka</x:v>
      </x:c>
      <x:c r="N8970" t="str">
        <x:v>E-commerce</x:v>
      </x:c>
      <x:c r="O8970" t="str">
        <x:v>Key Account</x:v>
      </x:c>
      <x:c r="P8970" t="str">
        <x:v>SR-057</x:v>
      </x:c>
      <x:c r="Q8970" s="16" t="n">
        <x:v>218</x:v>
      </x:c>
      <x:c r="R8970" s="17" t="n">
        <x:v>20.46</x:v>
      </x:c>
      <x:c r="S8970" s="18" t="n">
        <x:v>0.02</x:v>
      </x:c>
      <x:c r="T8970" s="17" t="n">
        <x:v>4461.35</x:v>
      </x:c>
      <x:c r="U8970" s="17" t="n">
        <x:v>4372.12</x:v>
      </x:c>
      <x:c r="V8970" s="17" t="n">
        <x:v>2028.94</x:v>
      </x:c>
      <x:c r="W8970" s="17" t="n">
        <x:v>2343.19</x:v>
      </x:c>
      <x:c r="X8970" s="18" t="n">
        <x:v>0.5359</x:v>
      </x:c>
      <x:c r="Y8970" s="17" t="n">
        <x:v>4098.56</x:v>
      </x:c>
      <x:c r="Z8970" s="18" t="n">
        <x:v>1.0667</x:v>
      </x:c>
      <x:c r="AA8970" s="18" t="n">
        <x:v>0.0261</x:v>
      </x:c>
      <x:c r="AB8970" t="str">
        <x:v>No</x:v>
      </x:c>
      <x:c r="AC8970" t="str">
        <x:v>Core</x:v>
      </x:c>
      <x:c r="AD8970" s="18" t="n">
        <x:v>0.5359390867588264</x:v>
      </x:c>
      <x:c r="AE8970" s="18" t="n">
        <x:v>1.0667453935040598</x:v>
      </x:c>
      <x:c r="AF8970" s="17" t="n">
        <x:v>273.5599999999995</x:v>
      </x:c>
      <x:c r="AG8970" s="18" t="n">
        <x:v>0.06674539350405984</x:v>
      </x:c>
      <x:c r="AH8970" t="str">
        <x:v>Above Target</x:v>
      </x:c>
    </x:row>
    <x:row r="8971">
      <x:c r="A8971" t="str">
        <x:v>TXN-008968</x:v>
      </x:c>
      <x:c r="B8971" s="14" t="d">
        <x:v>2023-01-21T00:00:00.000Z</x:v>
      </x:c>
      <x:c r="C8971" t="n">
        <x:v>2023</x:v>
      </x:c>
      <x:c r="D8971" t="str">
        <x:v>Q1</x:v>
      </x:c>
      <x:c r="E8971" t="n">
        <x:v>1</x:v>
      </x:c>
      <x:c r="F8971" t="str">
        <x:v>January</x:v>
      </x:c>
      <x:c r="G8971" s="15" t="d">
        <x:v>2023-01-01T00:00:00.000Z</x:v>
      </x:c>
      <x:c r="H8971" t="str">
        <x:v>2023-01</x:v>
      </x:c>
      <x:c r="I8971" t="str">
        <x:v>United States</x:v>
      </x:c>
      <x:c r="J8971" t="str">
        <x:v>North America</x:v>
      </x:c>
      <x:c r="K8971" t="str">
        <x:v>USD</x:v>
      </x:c>
      <x:c r="L8971" t="str">
        <x:v>Smirnoff</x:v>
      </x:c>
      <x:c r="M8971" t="str">
        <x:v>Vodka</x:v>
      </x:c>
      <x:c r="N8971" t="str">
        <x:v>E-commerce</x:v>
      </x:c>
      <x:c r="O8971" t="str">
        <x:v>Key Account</x:v>
      </x:c>
      <x:c r="P8971" t="str">
        <x:v>SR-004</x:v>
      </x:c>
      <x:c r="Q8971" s="16" t="n">
        <x:v>81</x:v>
      </x:c>
      <x:c r="R8971" s="17" t="n">
        <x:v>21.89</x:v>
      </x:c>
      <x:c r="S8971" s="18" t="n">
        <x:v>0.1</x:v>
      </x:c>
      <x:c r="T8971" s="17" t="n">
        <x:v>1773.24</x:v>
      </x:c>
      <x:c r="U8971" s="17" t="n">
        <x:v>1595.91</x:v>
      </x:c>
      <x:c r="V8971" s="17" t="n">
        <x:v>785.85</x:v>
      </x:c>
      <x:c r="W8971" s="17" t="n">
        <x:v>810.07</x:v>
      </x:c>
      <x:c r="X8971" s="18" t="n">
        <x:v>0.5076</x:v>
      </x:c>
      <x:c r="Y8971" s="17" t="n">
        <x:v>1787.27</x:v>
      </x:c>
      <x:c r="Z8971" s="18" t="n">
        <x:v>0.8929</x:v>
      </x:c>
      <x:c r="AA8971" s="18" t="n">
        <x:v>0.0055</x:v>
      </x:c>
      <x:c r="AB8971" t="str">
        <x:v>Yes</x:v>
      </x:c>
      <x:c r="AC8971" t="str">
        <x:v>Core</x:v>
      </x:c>
      <x:c r="AD8971" s="18" t="n">
        <x:v>0.507591280210037</x:v>
      </x:c>
      <x:c r="AE8971" s="18" t="n">
        <x:v>0.8929316779221942</x:v>
      </x:c>
      <x:c r="AF8971" s="17" t="n">
        <x:v>-191.3599999999999</x:v>
      </x:c>
      <x:c r="AG8971" s="18" t="n">
        <x:v>-0.10706832207780576</x:v>
      </x:c>
      <x:c r="AH8971" t="str">
        <x:v>Below Target</x:v>
      </x:c>
    </x:row>
    <x:row r="8972">
      <x:c r="A8972" t="str">
        <x:v>TXN-008969</x:v>
      </x:c>
      <x:c r="B8972" s="14" t="d">
        <x:v>2024-08-08T00:00:00.000Z</x:v>
      </x:c>
      <x:c r="C8972" t="n">
        <x:v>2024</x:v>
      </x:c>
      <x:c r="D8972" t="str">
        <x:v>Q3</x:v>
      </x:c>
      <x:c r="E8972" t="n">
        <x:v>8</x:v>
      </x:c>
      <x:c r="F8972" t="str">
        <x:v>August</x:v>
      </x:c>
      <x:c r="G8972" s="15" t="d">
        <x:v>2024-08-01T00:00:00.000Z</x:v>
      </x:c>
      <x:c r="H8972" t="str">
        <x:v>2024-08</x:v>
      </x:c>
      <x:c r="I8972" t="str">
        <x:v>United States</x:v>
      </x:c>
      <x:c r="J8972" t="str">
        <x:v>North America</x:v>
      </x:c>
      <x:c r="K8972" t="str">
        <x:v>USD</x:v>
      </x:c>
      <x:c r="L8972" t="str">
        <x:v>Buchanan's</x:v>
      </x:c>
      <x:c r="M8972" t="str">
        <x:v>Scotch Whisky</x:v>
      </x:c>
      <x:c r="N8972" t="str">
        <x:v>Off-Trade</x:v>
      </x:c>
      <x:c r="O8972" t="str">
        <x:v>Hospitality Group</x:v>
      </x:c>
      <x:c r="P8972" t="str">
        <x:v>SR-035</x:v>
      </x:c>
      <x:c r="Q8972" s="16" t="n">
        <x:v>40</x:v>
      </x:c>
      <x:c r="R8972" s="17" t="n">
        <x:v>30.28</x:v>
      </x:c>
      <x:c r="S8972" s="18" t="n">
        <x:v>0.05</x:v>
      </x:c>
      <x:c r="T8972" s="17" t="n">
        <x:v>1211.11</x:v>
      </x:c>
      <x:c r="U8972" s="17" t="n">
        <x:v>1150.56</x:v>
      </x:c>
      <x:c r="V8972" s="17" t="n">
        <x:v>503.12</x:v>
      </x:c>
      <x:c r="W8972" s="17" t="n">
        <x:v>647.44</x:v>
      </x:c>
      <x:c r="X8972" s="18" t="n">
        <x:v>0.5627</x:v>
      </x:c>
      <x:c r="Y8972" s="17" t="n">
        <x:v>1075.03</x:v>
      </x:c>
      <x:c r="Z8972" s="18" t="n">
        <x:v>1.0703</x:v>
      </x:c>
      <x:c r="AA8972" s="18" t="n">
        <x:v>0.0296</x:v>
      </x:c>
      <x:c r="AB8972" t="str">
        <x:v>Yes</x:v>
      </x:c>
      <x:c r="AC8972" t="str">
        <x:v>Premium Core</x:v>
      </x:c>
      <x:c r="AD8972" s="18" t="n">
        <x:v>0.5627172854957586</x:v>
      </x:c>
      <x:c r="AE8972" s="18" t="n">
        <x:v>1.0702585044138302</x:v>
      </x:c>
      <x:c r="AF8972" s="17" t="n">
        <x:v>75.52999999999997</x:v>
      </x:c>
      <x:c r="AG8972" s="18" t="n">
        <x:v>0.07025850441383029</x:v>
      </x:c>
      <x:c r="AH8972" t="str">
        <x:v>Above Target</x:v>
      </x:c>
    </x:row>
    <x:row r="8973">
      <x:c r="A8973" t="str">
        <x:v>TXN-008970</x:v>
      </x:c>
      <x:c r="B8973" s="14" t="d">
        <x:v>2024-12-26T00:00:00.000Z</x:v>
      </x:c>
      <x:c r="C8973" t="n">
        <x:v>2024</x:v>
      </x:c>
      <x:c r="D8973" t="str">
        <x:v>Q4</x:v>
      </x:c>
      <x:c r="E8973" t="n">
        <x:v>12</x:v>
      </x:c>
      <x:c r="F8973" t="str">
        <x:v>December</x:v>
      </x:c>
      <x:c r="G8973" s="15" t="d">
        <x:v>2024-12-01T00:00:00.000Z</x:v>
      </x:c>
      <x:c r="H8973" t="str">
        <x:v>2024-12</x:v>
      </x:c>
      <x:c r="I8973" t="str">
        <x:v>Singapore</x:v>
      </x:c>
      <x:c r="J8973" t="str">
        <x:v>Asia Pacific</x:v>
      </x:c>
      <x:c r="K8973" t="str">
        <x:v>SGD</x:v>
      </x:c>
      <x:c r="L8973" t="str">
        <x:v>Tanqueray</x:v>
      </x:c>
      <x:c r="M8973" t="str">
        <x:v>Gin</x:v>
      </x:c>
      <x:c r="N8973" t="str">
        <x:v>Off-Trade</x:v>
      </x:c>
      <x:c r="O8973" t="str">
        <x:v>Distributor</x:v>
      </x:c>
      <x:c r="P8973" t="str">
        <x:v>SR-012</x:v>
      </x:c>
      <x:c r="Q8973" s="16" t="n">
        <x:v>74</x:v>
      </x:c>
      <x:c r="R8973" s="17" t="n">
        <x:v>24.63</x:v>
      </x:c>
      <x:c r="S8973" s="18" t="n">
        <x:v>0</x:v>
      </x:c>
      <x:c r="T8973" s="17" t="n">
        <x:v>1822.86</x:v>
      </x:c>
      <x:c r="U8973" s="17" t="n">
        <x:v>1822.86</x:v>
      </x:c>
      <x:c r="V8973" s="17" t="n">
        <x:v>767.64</x:v>
      </x:c>
      <x:c r="W8973" s="17" t="n">
        <x:v>1055.22</x:v>
      </x:c>
      <x:c r="X8973" s="18" t="n">
        <x:v>0.5789</x:v>
      </x:c>
      <x:c r="Y8973" s="17" t="n">
        <x:v>2042.14</x:v>
      </x:c>
      <x:c r="Z8973" s="18" t="n">
        <x:v>0.8926</x:v>
      </x:c>
      <x:c r="AA8973" s="18" t="n">
        <x:v>0.0882</x:v>
      </x:c>
      <x:c r="AB8973" t="str">
        <x:v>No</x:v>
      </x:c>
      <x:c r="AC8973" t="str">
        <x:v>Premium Core</x:v>
      </x:c>
      <x:c r="AD8973" s="18" t="n">
        <x:v>0.5788815378032324</x:v>
      </x:c>
      <x:c r="AE8973" s="18" t="n">
        <x:v>0.8926224450821196</x:v>
      </x:c>
      <x:c r="AF8973" s="17" t="n">
        <x:v>-219.2800000000002</x:v>
      </x:c>
      <x:c r="AG8973" s="18" t="n">
        <x:v>-0.10737755491788036</x:v>
      </x:c>
      <x:c r="AH8973" t="str">
        <x:v>Below Target</x:v>
      </x:c>
    </x:row>
    <x:row r="8974">
      <x:c r="A8974" t="str">
        <x:v>TXN-008971</x:v>
      </x:c>
      <x:c r="B8974" s="14" t="d">
        <x:v>2026-06-25T00:00:00.000Z</x:v>
      </x:c>
      <x:c r="C8974" t="n">
        <x:v>2026</x:v>
      </x:c>
      <x:c r="D8974" t="str">
        <x:v>Q2</x:v>
      </x:c>
      <x:c r="E8974" t="n">
        <x:v>6</x:v>
      </x:c>
      <x:c r="F8974" t="str">
        <x:v>June</x:v>
      </x:c>
      <x:c r="G8974" s="15" t="d">
        <x:v>2026-06-01T00:00:00.000Z</x:v>
      </x:c>
      <x:c r="H8974" t="str">
        <x:v>2026-06</x:v>
      </x:c>
      <x:c r="I8974" t="str">
        <x:v>Spain</x:v>
      </x:c>
      <x:c r="J8974" t="str">
        <x:v>Europe</x:v>
      </x:c>
      <x:c r="K8974" t="str">
        <x:v>EUR</x:v>
      </x:c>
      <x:c r="L8974" t="str">
        <x:v>Ketel One</x:v>
      </x:c>
      <x:c r="M8974" t="str">
        <x:v>Vodka</x:v>
      </x:c>
      <x:c r="N8974" t="str">
        <x:v>E-commerce</x:v>
      </x:c>
      <x:c r="O8974" t="str">
        <x:v>Hospitality Group</x:v>
      </x:c>
      <x:c r="P8974" t="str">
        <x:v>SR-036</x:v>
      </x:c>
      <x:c r="Q8974" s="16" t="n">
        <x:v>22</x:v>
      </x:c>
      <x:c r="R8974" s="17" t="n">
        <x:v>29.93</x:v>
      </x:c>
      <x:c r="S8974" s="18" t="n">
        <x:v>0.03</x:v>
      </x:c>
      <x:c r="T8974" s="17" t="n">
        <x:v>658.56</x:v>
      </x:c>
      <x:c r="U8974" s="17" t="n">
        <x:v>638.8</x:v>
      </x:c>
      <x:c r="V8974" s="17" t="n">
        <x:v>298.49</x:v>
      </x:c>
      <x:c r="W8974" s="17" t="n">
        <x:v>340.32</x:v>
      </x:c>
      <x:c r="X8974" s="18" t="n">
        <x:v>0.5327</x:v>
      </x:c>
      <x:c r="Y8974" s="17" t="n">
        <x:v>581.19</x:v>
      </x:c>
      <x:c r="Z8974" s="18" t="n">
        <x:v>1.0991</x:v>
      </x:c>
      <x:c r="AA8974" s="18" t="n">
        <x:v>0.0376</x:v>
      </x:c>
      <x:c r="AB8974" t="str">
        <x:v>No</x:v>
      </x:c>
      <x:c r="AC8974" t="str">
        <x:v>Premium Core</x:v>
      </x:c>
      <x:c r="AD8974" s="18" t="n">
        <x:v>0.5327489041953664</x:v>
      </x:c>
      <x:c r="AE8974" s="18" t="n">
        <x:v>1.099124210671209</x:v>
      </x:c>
      <x:c r="AF8974" s="17" t="n">
        <x:v>57.6099999999999</x:v>
      </x:c>
      <x:c r="AG8974" s="18" t="n">
        <x:v>0.09912421067120888</x:v>
      </x:c>
      <x:c r="AH8974" t="str">
        <x:v>Above Target</x:v>
      </x:c>
    </x:row>
    <x:row r="8975">
      <x:c r="A8975" t="str">
        <x:v>TXN-008972</x:v>
      </x:c>
      <x:c r="B8975" s="14" t="d">
        <x:v>2025-01-10T00:00:00.000Z</x:v>
      </x:c>
      <x:c r="C8975" t="n">
        <x:v>2025</x:v>
      </x:c>
      <x:c r="D8975" t="str">
        <x:v>Q1</x:v>
      </x:c>
      <x:c r="E8975" t="n">
        <x:v>1</x:v>
      </x:c>
      <x:c r="F8975" t="str">
        <x:v>January</x:v>
      </x:c>
      <x:c r="G8975" s="15" t="d">
        <x:v>2025-01-01T00:00:00.000Z</x:v>
      </x:c>
      <x:c r="H8975" t="str">
        <x:v>2025-01</x:v>
      </x:c>
      <x:c r="I8975" t="str">
        <x:v>Brazil</x:v>
      </x:c>
      <x:c r="J8975" t="str">
        <x:v>Latin America &amp; Caribbean</x:v>
      </x:c>
      <x:c r="K8975" t="str">
        <x:v>BRL</x:v>
      </x:c>
      <x:c r="L8975" t="str">
        <x:v>Don Julio</x:v>
      </x:c>
      <x:c r="M8975" t="str">
        <x:v>Tequila</x:v>
      </x:c>
      <x:c r="N8975" t="str">
        <x:v>Off-Trade</x:v>
      </x:c>
      <x:c r="O8975" t="str">
        <x:v>Hospitality Group</x:v>
      </x:c>
      <x:c r="P8975" t="str">
        <x:v>SR-001</x:v>
      </x:c>
      <x:c r="Q8975" s="16" t="n">
        <x:v>40</x:v>
      </x:c>
      <x:c r="R8975" s="17" t="n">
        <x:v>51.49</x:v>
      </x:c>
      <x:c r="S8975" s="18" t="n">
        <x:v>0</x:v>
      </x:c>
      <x:c r="T8975" s="17" t="n">
        <x:v>2059.59</x:v>
      </x:c>
      <x:c r="U8975" s="17" t="n">
        <x:v>2059.59</x:v>
      </x:c>
      <x:c r="V8975" s="17" t="n">
        <x:v>778.88</x:v>
      </x:c>
      <x:c r="W8975" s="17" t="n">
        <x:v>1280.71</x:v>
      </x:c>
      <x:c r="X8975" s="18" t="n">
        <x:v>0.6218</x:v>
      </x:c>
      <x:c r="Y8975" s="17" t="n">
        <x:v>1945.12</x:v>
      </x:c>
      <x:c r="Z8975" s="18" t="n">
        <x:v>1.0589</x:v>
      </x:c>
      <x:c r="AA8975" s="18" t="n">
        <x:v>-0.008</x:v>
      </x:c>
      <x:c r="AB8975" t="str">
        <x:v>No</x:v>
      </x:c>
      <x:c r="AC8975" t="str">
        <x:v>Luxury / Reserve</x:v>
      </x:c>
      <x:c r="AD8975" s="18" t="n">
        <x:v>0.6218276453080467</x:v>
      </x:c>
      <x:c r="AE8975" s="18" t="n">
        <x:v>1.0588498395985853</x:v>
      </x:c>
      <x:c r="AF8975" s="17" t="n">
        <x:v>114.47000000000025</x:v>
      </x:c>
      <x:c r="AG8975" s="18" t="n">
        <x:v>0.058849839598585314</x:v>
      </x:c>
      <x:c r="AH8975" t="str">
        <x:v>Above Target</x:v>
      </x:c>
    </x:row>
    <x:row r="8976">
      <x:c r="A8976" t="str">
        <x:v>TXN-008973</x:v>
      </x:c>
      <x:c r="B8976" s="14" t="d">
        <x:v>2026-03-23T00:00:00.000Z</x:v>
      </x:c>
      <x:c r="C8976" t="n">
        <x:v>2026</x:v>
      </x:c>
      <x:c r="D8976" t="str">
        <x:v>Q1</x:v>
      </x:c>
      <x:c r="E8976" t="n">
        <x:v>3</x:v>
      </x:c>
      <x:c r="F8976" t="str">
        <x:v>March</x:v>
      </x:c>
      <x:c r="G8976" s="15" t="d">
        <x:v>2026-03-01T00:00:00.000Z</x:v>
      </x:c>
      <x:c r="H8976" t="str">
        <x:v>2026-03</x:v>
      </x:c>
      <x:c r="I8976" t="str">
        <x:v>Kenya</x:v>
      </x:c>
      <x:c r="J8976" t="str">
        <x:v>Africa</x:v>
      </x:c>
      <x:c r="K8976" t="str">
        <x:v>KES</x:v>
      </x:c>
      <x:c r="L8976" t="str">
        <x:v>Don Julio</x:v>
      </x:c>
      <x:c r="M8976" t="str">
        <x:v>Tequila</x:v>
      </x:c>
      <x:c r="N8976" t="str">
        <x:v>Off-Trade</x:v>
      </x:c>
      <x:c r="O8976" t="str">
        <x:v>Hospitality Group</x:v>
      </x:c>
      <x:c r="P8976" t="str">
        <x:v>SR-002</x:v>
      </x:c>
      <x:c r="Q8976" s="16" t="n">
        <x:v>141</x:v>
      </x:c>
      <x:c r="R8976" s="17" t="n">
        <x:v>48.7</x:v>
      </x:c>
      <x:c r="S8976" s="18" t="n">
        <x:v>0.02</x:v>
      </x:c>
      <x:c r="T8976" s="17" t="n">
        <x:v>6866.57</x:v>
      </x:c>
      <x:c r="U8976" s="17" t="n">
        <x:v>6729.24</x:v>
      </x:c>
      <x:c r="V8976" s="17" t="n">
        <x:v>2923.43</x:v>
      </x:c>
      <x:c r="W8976" s="17" t="n">
        <x:v>3805.81</x:v>
      </x:c>
      <x:c r="X8976" s="18" t="n">
        <x:v>0.5656</x:v>
      </x:c>
      <x:c r="Y8976" s="17" t="n">
        <x:v>6889.89</x:v>
      </x:c>
      <x:c r="Z8976" s="18" t="n">
        <x:v>0.9767</x:v>
      </x:c>
      <x:c r="AA8976" s="18" t="n">
        <x:v>-0.0034</x:v>
      </x:c>
      <x:c r="AB8976" t="str">
        <x:v>No</x:v>
      </x:c>
      <x:c r="AC8976" t="str">
        <x:v>Luxury / Reserve</x:v>
      </x:c>
      <x:c r="AD8976" s="18" t="n">
        <x:v>0.565563124513318</x:v>
      </x:c>
      <x:c r="AE8976" s="18" t="n">
        <x:v>0.9766832271632783</x:v>
      </x:c>
      <x:c r="AF8976" s="17" t="n">
        <x:v>-160.65000000000055</x:v>
      </x:c>
      <x:c r="AG8976" s="18" t="n">
        <x:v>-0.02331677283672171</x:v>
      </x:c>
      <x:c r="AH8976" t="str">
        <x:v>Below Target</x:v>
      </x:c>
    </x:row>
    <x:row r="8977">
      <x:c r="A8977" t="str">
        <x:v>TXN-008974</x:v>
      </x:c>
      <x:c r="B8977" s="14" t="d">
        <x:v>2025-02-28T00:00:00.000Z</x:v>
      </x:c>
      <x:c r="C8977" t="n">
        <x:v>2025</x:v>
      </x:c>
      <x:c r="D8977" t="str">
        <x:v>Q1</x:v>
      </x:c>
      <x:c r="E8977" t="n">
        <x:v>2</x:v>
      </x:c>
      <x:c r="F8977" t="str">
        <x:v>February</x:v>
      </x:c>
      <x:c r="G8977" s="15" t="d">
        <x:v>2025-02-01T00:00:00.000Z</x:v>
      </x:c>
      <x:c r="H8977" t="str">
        <x:v>2025-02</x:v>
      </x:c>
      <x:c r="I8977" t="str">
        <x:v>United States</x:v>
      </x:c>
      <x:c r="J8977" t="str">
        <x:v>North America</x:v>
      </x:c>
      <x:c r="K8977" t="str">
        <x:v>USD</x:v>
      </x:c>
      <x:c r="L8977" t="str">
        <x:v>Johnnie Walker</x:v>
      </x:c>
      <x:c r="M8977" t="str">
        <x:v>Scotch Whisky</x:v>
      </x:c>
      <x:c r="N8977" t="str">
        <x:v>On-Trade</x:v>
      </x:c>
      <x:c r="O8977" t="str">
        <x:v>Independent Retailer</x:v>
      </x:c>
      <x:c r="P8977" t="str">
        <x:v>SR-051</x:v>
      </x:c>
      <x:c r="Q8977" s="16" t="n">
        <x:v>78</x:v>
      </x:c>
      <x:c r="R8977" s="17" t="n">
        <x:v>41.43</x:v>
      </x:c>
      <x:c r="S8977" s="18" t="n">
        <x:v>0.1</x:v>
      </x:c>
      <x:c r="T8977" s="17" t="n">
        <x:v>3231.41</x:v>
      </x:c>
      <x:c r="U8977" s="17" t="n">
        <x:v>2908.27</x:v>
      </x:c>
      <x:c r="V8977" s="17" t="n">
        <x:v>1285.99</x:v>
      </x:c>
      <x:c r="W8977" s="17" t="n">
        <x:v>1622.28</x:v>
      </x:c>
      <x:c r="X8977" s="18" t="n">
        <x:v>0.5578</x:v>
      </x:c>
      <x:c r="Y8977" s="17" t="n">
        <x:v>3236.83</x:v>
      </x:c>
      <x:c r="Z8977" s="18" t="n">
        <x:v>0.8985</x:v>
      </x:c>
      <x:c r="AA8977" s="18" t="n">
        <x:v>0.1007</x:v>
      </x:c>
      <x:c r="AB8977" t="str">
        <x:v>Yes</x:v>
      </x:c>
      <x:c r="AC8977" t="str">
        <x:v>Luxury / Reserve</x:v>
      </x:c>
      <x:c r="AD8977" s="18" t="n">
        <x:v>0.5578161587472965</x:v>
      </x:c>
      <x:c r="AE8977" s="18" t="n">
        <x:v>0.8984932789179537</x:v>
      </x:c>
      <x:c r="AF8977" s="17" t="n">
        <x:v>-328.55999999999995</x:v>
      </x:c>
      <x:c r="AG8977" s="18" t="n">
        <x:v>-0.10150672108204631</x:v>
      </x:c>
      <x:c r="AH8977" t="str">
        <x:v>Below Target</x:v>
      </x:c>
    </x:row>
    <x:row r="8978">
      <x:c r="A8978" t="str">
        <x:v>TXN-008975</x:v>
      </x:c>
      <x:c r="B8978" s="14" t="d">
        <x:v>2024-05-16T00:00:00.000Z</x:v>
      </x:c>
      <x:c r="C8978" t="n">
        <x:v>2024</x:v>
      </x:c>
      <x:c r="D8978" t="str">
        <x:v>Q2</x:v>
      </x:c>
      <x:c r="E8978" t="n">
        <x:v>5</x:v>
      </x:c>
      <x:c r="F8978" t="str">
        <x:v>May</x:v>
      </x:c>
      <x:c r="G8978" s="15" t="d">
        <x:v>2024-05-01T00:00:00.000Z</x:v>
      </x:c>
      <x:c r="H8978" t="str">
        <x:v>2024-05</x:v>
      </x:c>
      <x:c r="I8978" t="str">
        <x:v>United States</x:v>
      </x:c>
      <x:c r="J8978" t="str">
        <x:v>North America</x:v>
      </x:c>
      <x:c r="K8978" t="str">
        <x:v>USD</x:v>
      </x:c>
      <x:c r="L8978" t="str">
        <x:v>Johnnie Walker</x:v>
      </x:c>
      <x:c r="M8978" t="str">
        <x:v>Scotch Whisky</x:v>
      </x:c>
      <x:c r="N8978" t="str">
        <x:v>Off-Trade</x:v>
      </x:c>
      <x:c r="O8978" t="str">
        <x:v>Independent Retailer</x:v>
      </x:c>
      <x:c r="P8978" t="str">
        <x:v>SR-055</x:v>
      </x:c>
      <x:c r="Q8978" s="16" t="n">
        <x:v>201</x:v>
      </x:c>
      <x:c r="R8978" s="17" t="n">
        <x:v>33.85</x:v>
      </x:c>
      <x:c r="S8978" s="18" t="n">
        <x:v>0.12</x:v>
      </x:c>
      <x:c r="T8978" s="17" t="n">
        <x:v>6803.05</x:v>
      </x:c>
      <x:c r="U8978" s="17" t="n">
        <x:v>5986.68</x:v>
      </x:c>
      <x:c r="V8978" s="17" t="n">
        <x:v>2743.16</x:v>
      </x:c>
      <x:c r="W8978" s="17" t="n">
        <x:v>3243.52</x:v>
      </x:c>
      <x:c r="X8978" s="18" t="n">
        <x:v>0.5418</x:v>
      </x:c>
      <x:c r="Y8978" s="17" t="n">
        <x:v>5615.01</x:v>
      </x:c>
      <x:c r="Z8978" s="18" t="n">
        <x:v>1.0662</x:v>
      </x:c>
      <x:c r="AA8978" s="18" t="n">
        <x:v>0.0273</x:v>
      </x:c>
      <x:c r="AB8978" t="str">
        <x:v>Yes</x:v>
      </x:c>
      <x:c r="AC8978" t="str">
        <x:v>Luxury / Reserve</x:v>
      </x:c>
      <x:c r="AD8978" s="18" t="n">
        <x:v>0.5417894392217389</x:v>
      </x:c>
      <x:c r="AE8978" s="18" t="n">
        <x:v>1.066192224056591</x:v>
      </x:c>
      <x:c r="AF8978" s="17" t="n">
        <x:v>371.6700000000001</x:v>
      </x:c>
      <x:c r="AG8978" s="18" t="n">
        <x:v>0.06619222405659118</x:v>
      </x:c>
      <x:c r="AH8978" t="str">
        <x:v>Above Target</x:v>
      </x:c>
    </x:row>
    <x:row r="8979">
      <x:c r="A8979" t="str">
        <x:v>TXN-008976</x:v>
      </x:c>
      <x:c r="B8979" s="14" t="d">
        <x:v>2024-06-07T00:00:00.000Z</x:v>
      </x:c>
      <x:c r="C8979" t="n">
        <x:v>2024</x:v>
      </x:c>
      <x:c r="D8979" t="str">
        <x:v>Q2</x:v>
      </x:c>
      <x:c r="E8979" t="n">
        <x:v>6</x:v>
      </x:c>
      <x:c r="F8979" t="str">
        <x:v>June</x:v>
      </x:c>
      <x:c r="G8979" s="15" t="d">
        <x:v>2024-06-01T00:00:00.000Z</x:v>
      </x:c>
      <x:c r="H8979" t="str">
        <x:v>2024-06</x:v>
      </x:c>
      <x:c r="I8979" t="str">
        <x:v>Canada</x:v>
      </x:c>
      <x:c r="J8979" t="str">
        <x:v>North America</x:v>
      </x:c>
      <x:c r="K8979" t="str">
        <x:v>CAD</x:v>
      </x:c>
      <x:c r="L8979" t="str">
        <x:v>Cîroc</x:v>
      </x:c>
      <x:c r="M8979" t="str">
        <x:v>Vodka</x:v>
      </x:c>
      <x:c r="N8979" t="str">
        <x:v>Off-Trade</x:v>
      </x:c>
      <x:c r="O8979" t="str">
        <x:v>Key Account</x:v>
      </x:c>
      <x:c r="P8979" t="str">
        <x:v>SR-051</x:v>
      </x:c>
      <x:c r="Q8979" s="16" t="n">
        <x:v>35</x:v>
      </x:c>
      <x:c r="R8979" s="17" t="n">
        <x:v>36.95</x:v>
      </x:c>
      <x:c r="S8979" s="18" t="n">
        <x:v>0</x:v>
      </x:c>
      <x:c r="T8979" s="17" t="n">
        <x:v>1293.28</x:v>
      </x:c>
      <x:c r="U8979" s="17" t="n">
        <x:v>1293.28</x:v>
      </x:c>
      <x:c r="V8979" s="17" t="n">
        <x:v>527.7</x:v>
      </x:c>
      <x:c r="W8979" s="17" t="n">
        <x:v>765.58</x:v>
      </x:c>
      <x:c r="X8979" s="18" t="n">
        <x:v>0.592</x:v>
      </x:c>
      <x:c r="Y8979" s="17" t="n">
        <x:v>1259.38</x:v>
      </x:c>
      <x:c r="Z8979" s="18" t="n">
        <x:v>1.0269</x:v>
      </x:c>
      <x:c r="AA8979" s="18" t="n">
        <x:v>0.04</x:v>
      </x:c>
      <x:c r="AB8979" t="str">
        <x:v>No</x:v>
      </x:c>
      <x:c r="AC8979" t="str">
        <x:v>Luxury / Reserve</x:v>
      </x:c>
      <x:c r="AD8979" s="18" t="n">
        <x:v>0.5919677100086602</x:v>
      </x:c>
      <x:c r="AE8979" s="18" t="n">
        <x:v>1.02691800727342</x:v>
      </x:c>
      <x:c r="AF8979" s="17" t="n">
        <x:v>33.899999999999864</x:v>
      </x:c>
      <x:c r="AG8979" s="18" t="n">
        <x:v>0.026918007273420145</x:v>
      </x:c>
      <x:c r="AH8979" t="str">
        <x:v>Above Target</x:v>
      </x:c>
    </x:row>
    <x:row r="8980">
      <x:c r="A8980" t="str">
        <x:v>TXN-008977</x:v>
      </x:c>
      <x:c r="B8980" s="14" t="d">
        <x:v>2025-07-28T00:00:00.000Z</x:v>
      </x:c>
      <x:c r="C8980" t="n">
        <x:v>2025</x:v>
      </x:c>
      <x:c r="D8980" t="str">
        <x:v>Q3</x:v>
      </x:c>
      <x:c r="E8980" t="n">
        <x:v>7</x:v>
      </x:c>
      <x:c r="F8980" t="str">
        <x:v>July</x:v>
      </x:c>
      <x:c r="G8980" s="15" t="d">
        <x:v>2025-07-01T00:00:00.000Z</x:v>
      </x:c>
      <x:c r="H8980" t="str">
        <x:v>2025-07</x:v>
      </x:c>
      <x:c r="I8980" t="str">
        <x:v>South Africa</x:v>
      </x:c>
      <x:c r="J8980" t="str">
        <x:v>Africa</x:v>
      </x:c>
      <x:c r="K8980" t="str">
        <x:v>ZAR</x:v>
      </x:c>
      <x:c r="L8980" t="str">
        <x:v>Guinness</x:v>
      </x:c>
      <x:c r="M8980" t="str">
        <x:v>Beer / Stout</x:v>
      </x:c>
      <x:c r="N8980" t="str">
        <x:v>Off-Trade</x:v>
      </x:c>
      <x:c r="O8980" t="str">
        <x:v>Independent Retailer</x:v>
      </x:c>
      <x:c r="P8980" t="str">
        <x:v>SR-039</x:v>
      </x:c>
      <x:c r="Q8980" s="16" t="n">
        <x:v>29</x:v>
      </x:c>
      <x:c r="R8980" s="17" t="n">
        <x:v>7.5</x:v>
      </x:c>
      <x:c r="S8980" s="18" t="n">
        <x:v>0</x:v>
      </x:c>
      <x:c r="T8980" s="17" t="n">
        <x:v>217.55</x:v>
      </x:c>
      <x:c r="U8980" s="17" t="n">
        <x:v>217.55</x:v>
      </x:c>
      <x:c r="V8980" s="17" t="n">
        <x:v>105.75</x:v>
      </x:c>
      <x:c r="W8980" s="17" t="n">
        <x:v>111.81</x:v>
      </x:c>
      <x:c r="X8980" s="18" t="n">
        <x:v>0.5139</x:v>
      </x:c>
      <x:c r="Y8980" s="17" t="n">
        <x:v>210.2</x:v>
      </x:c>
      <x:c r="Z8980" s="18" t="n">
        <x:v>1.035</x:v>
      </x:c>
      <x:c r="AA8980" s="18" t="n">
        <x:v>0.0176</x:v>
      </x:c>
      <x:c r="AB8980" t="str">
        <x:v>No</x:v>
      </x:c>
      <x:c r="AC8980" t="str">
        <x:v>Core</x:v>
      </x:c>
      <x:c r="AD8980" s="18" t="n">
        <x:v>0.5139508159043897</x:v>
      </x:c>
      <x:c r="AE8980" s="18" t="n">
        <x:v>1.034966698382493</x:v>
      </x:c>
      <x:c r="AF8980" s="17" t="n">
        <x:v>7.350000000000023</x:v>
      </x:c>
      <x:c r="AG8980" s="18" t="n">
        <x:v>0.03496669838249297</x:v>
      </x:c>
      <x:c r="AH8980" t="str">
        <x:v>Above Target</x:v>
      </x:c>
    </x:row>
    <x:row r="8981">
      <x:c r="A8981" t="str">
        <x:v>TXN-008978</x:v>
      </x:c>
      <x:c r="B8981" s="14" t="d">
        <x:v>2024-12-16T00:00:00.000Z</x:v>
      </x:c>
      <x:c r="C8981" t="n">
        <x:v>2024</x:v>
      </x:c>
      <x:c r="D8981" t="str">
        <x:v>Q4</x:v>
      </x:c>
      <x:c r="E8981" t="n">
        <x:v>12</x:v>
      </x:c>
      <x:c r="F8981" t="str">
        <x:v>December</x:v>
      </x:c>
      <x:c r="G8981" s="15" t="d">
        <x:v>2024-12-01T00:00:00.000Z</x:v>
      </x:c>
      <x:c r="H8981" t="str">
        <x:v>2024-12</x:v>
      </x:c>
      <x:c r="I8981" t="str">
        <x:v>Ireland</x:v>
      </x:c>
      <x:c r="J8981" t="str">
        <x:v>Europe</x:v>
      </x:c>
      <x:c r="K8981" t="str">
        <x:v>EUR</x:v>
      </x:c>
      <x:c r="L8981" t="str">
        <x:v>Baileys</x:v>
      </x:c>
      <x:c r="M8981" t="str">
        <x:v>Liqueur</x:v>
      </x:c>
      <x:c r="N8981" t="str">
        <x:v>Wholesale</x:v>
      </x:c>
      <x:c r="O8981" t="str">
        <x:v>Independent Retailer</x:v>
      </x:c>
      <x:c r="P8981" t="str">
        <x:v>SR-053</x:v>
      </x:c>
      <x:c r="Q8981" s="16" t="n">
        <x:v>27</x:v>
      </x:c>
      <x:c r="R8981" s="17" t="n">
        <x:v>15.5</x:v>
      </x:c>
      <x:c r="S8981" s="18" t="n">
        <x:v>0</x:v>
      </x:c>
      <x:c r="T8981" s="17" t="n">
        <x:v>418.41</x:v>
      </x:c>
      <x:c r="U8981" s="17" t="n">
        <x:v>418.41</x:v>
      </x:c>
      <x:c r="V8981" s="17" t="n">
        <x:v>182.45</x:v>
      </x:c>
      <x:c r="W8981" s="17" t="n">
        <x:v>235.96</x:v>
      </x:c>
      <x:c r="X8981" s="18" t="n">
        <x:v>0.5639</x:v>
      </x:c>
      <x:c r="Y8981" s="17" t="n">
        <x:v>443.23</x:v>
      </x:c>
      <x:c r="Z8981" s="18" t="n">
        <x:v>0.944</x:v>
      </x:c>
      <x:c r="AA8981" s="18" t="n">
        <x:v>0.1151</x:v>
      </x:c>
      <x:c r="AB8981" t="str">
        <x:v>No</x:v>
      </x:c>
      <x:c r="AC8981" t="str">
        <x:v>Core</x:v>
      </x:c>
      <x:c r="AD8981" s="18" t="n">
        <x:v>0.5639444563944456</x:v>
      </x:c>
      <x:c r="AE8981" s="18" t="n">
        <x:v>0.9440019854251743</x:v>
      </x:c>
      <x:c r="AF8981" s="17" t="n">
        <x:v>-24.819999999999993</x:v>
      </x:c>
      <x:c r="AG8981" s="18" t="n">
        <x:v>-0.05599801457482569</x:v>
      </x:c>
      <x:c r="AH8981" t="str">
        <x:v>Below Target</x:v>
      </x:c>
    </x:row>
    <x:row r="8982">
      <x:c r="A8982" t="str">
        <x:v>TXN-008979</x:v>
      </x:c>
      <x:c r="B8982" s="14" t="d">
        <x:v>2026-06-24T00:00:00.000Z</x:v>
      </x:c>
      <x:c r="C8982" t="n">
        <x:v>2026</x:v>
      </x:c>
      <x:c r="D8982" t="str">
        <x:v>Q2</x:v>
      </x:c>
      <x:c r="E8982" t="n">
        <x:v>6</x:v>
      </x:c>
      <x:c r="F8982" t="str">
        <x:v>June</x:v>
      </x:c>
      <x:c r="G8982" s="15" t="d">
        <x:v>2026-06-01T00:00:00.000Z</x:v>
      </x:c>
      <x:c r="H8982" t="str">
        <x:v>2026-06</x:v>
      </x:c>
      <x:c r="I8982" t="str">
        <x:v>Spain</x:v>
      </x:c>
      <x:c r="J8982" t="str">
        <x:v>Europe</x:v>
      </x:c>
      <x:c r="K8982" t="str">
        <x:v>EUR</x:v>
      </x:c>
      <x:c r="L8982" t="str">
        <x:v>Buchanan's</x:v>
      </x:c>
      <x:c r="M8982" t="str">
        <x:v>Scotch Whisky</x:v>
      </x:c>
      <x:c r="N8982" t="str">
        <x:v>Wholesale</x:v>
      </x:c>
      <x:c r="O8982" t="str">
        <x:v>E-commerce Partner</x:v>
      </x:c>
      <x:c r="P8982" t="str">
        <x:v>SR-004</x:v>
      </x:c>
      <x:c r="Q8982" s="16" t="n">
        <x:v>72</x:v>
      </x:c>
      <x:c r="R8982" s="17" t="n">
        <x:v>30.35</x:v>
      </x:c>
      <x:c r="S8982" s="18" t="n">
        <x:v>0.05</x:v>
      </x:c>
      <x:c r="T8982" s="17" t="n">
        <x:v>2185.24</x:v>
      </x:c>
      <x:c r="U8982" s="17" t="n">
        <x:v>2075.98</x:v>
      </x:c>
      <x:c r="V8982" s="17" t="n">
        <x:v>999.55</x:v>
      </x:c>
      <x:c r="W8982" s="17" t="n">
        <x:v>1076.43</x:v>
      </x:c>
      <x:c r="X8982" s="18" t="n">
        <x:v>0.5185</x:v>
      </x:c>
      <x:c r="Y8982" s="17" t="n">
        <x:v>2242.23</x:v>
      </x:c>
      <x:c r="Z8982" s="18" t="n">
        <x:v>0.9259</x:v>
      </x:c>
      <x:c r="AA8982" s="18" t="n">
        <x:v>0.0662</x:v>
      </x:c>
      <x:c r="AB8982" t="str">
        <x:v>Yes</x:v>
      </x:c>
      <x:c r="AC8982" t="str">
        <x:v>Premium Core</x:v>
      </x:c>
      <x:c r="AD8982" s="18" t="n">
        <x:v>0.5185165560361853</x:v>
      </x:c>
      <x:c r="AE8982" s="18" t="n">
        <x:v>0.9258550639318892</x:v>
      </x:c>
      <x:c r="AF8982" s="17" t="n">
        <x:v>-166.25</x:v>
      </x:c>
      <x:c r="AG8982" s="18" t="n">
        <x:v>-0.07414493606811076</x:v>
      </x:c>
      <x:c r="AH8982" t="str">
        <x:v>Below Target</x:v>
      </x:c>
    </x:row>
    <x:row r="8983">
      <x:c r="A8983" t="str">
        <x:v>TXN-008980</x:v>
      </x:c>
      <x:c r="B8983" s="14" t="d">
        <x:v>2026-07-10T00:00:00.000Z</x:v>
      </x:c>
      <x:c r="C8983" t="n">
        <x:v>2026</x:v>
      </x:c>
      <x:c r="D8983" t="str">
        <x:v>Q3</x:v>
      </x:c>
      <x:c r="E8983" t="n">
        <x:v>7</x:v>
      </x:c>
      <x:c r="F8983" t="str">
        <x:v>July</x:v>
      </x:c>
      <x:c r="G8983" s="15" t="d">
        <x:v>2026-07-01T00:00:00.000Z</x:v>
      </x:c>
      <x:c r="H8983" t="str">
        <x:v>2026-07</x:v>
      </x:c>
      <x:c r="I8983" t="str">
        <x:v>Mexico</x:v>
      </x:c>
      <x:c r="J8983" t="str">
        <x:v>Latin America &amp; Caribbean</x:v>
      </x:c>
      <x:c r="K8983" t="str">
        <x:v>MXN</x:v>
      </x:c>
      <x:c r="L8983" t="str">
        <x:v>Don Julio</x:v>
      </x:c>
      <x:c r="M8983" t="str">
        <x:v>Tequila</x:v>
      </x:c>
      <x:c r="N8983" t="str">
        <x:v>Duty Free / Travel Retail</x:v>
      </x:c>
      <x:c r="O8983" t="str">
        <x:v>E-commerce Partner</x:v>
      </x:c>
      <x:c r="P8983" t="str">
        <x:v>SR-047</x:v>
      </x:c>
      <x:c r="Q8983" s="16" t="n">
        <x:v>30</x:v>
      </x:c>
      <x:c r="R8983" s="17" t="n">
        <x:v>57.43</x:v>
      </x:c>
      <x:c r="S8983" s="18" t="n">
        <x:v>0.05</x:v>
      </x:c>
      <x:c r="T8983" s="17" t="n">
        <x:v>1723</x:v>
      </x:c>
      <x:c r="U8983" s="17" t="n">
        <x:v>1636.85</x:v>
      </x:c>
      <x:c r="V8983" s="17" t="n">
        <x:v>657.52</x:v>
      </x:c>
      <x:c r="W8983" s="17" t="n">
        <x:v>979.33</x:v>
      </x:c>
      <x:c r="X8983" s="18" t="n">
        <x:v>0.5983</x:v>
      </x:c>
      <x:c r="Y8983" s="17" t="n">
        <x:v>1790.78</x:v>
      </x:c>
      <x:c r="Z8983" s="18" t="n">
        <x:v>0.914</x:v>
      </x:c>
      <x:c r="AA8983" s="18" t="n">
        <x:v>-0.0464</x:v>
      </x:c>
      <x:c r="AB8983" t="str">
        <x:v>Yes</x:v>
      </x:c>
      <x:c r="AC8983" t="str">
        <x:v>Luxury / Reserve</x:v>
      </x:c>
      <x:c r="AD8983" s="18" t="n">
        <x:v>0.598301615908605</x:v>
      </x:c>
      <x:c r="AE8983" s="18" t="n">
        <x:v>0.9140430426964786</x:v>
      </x:c>
      <x:c r="AF8983" s="17" t="n">
        <x:v>-153.93000000000006</x:v>
      </x:c>
      <x:c r="AG8983" s="18" t="n">
        <x:v>-0.0859569573035214</x:v>
      </x:c>
      <x:c r="AH8983" t="str">
        <x:v>Below Target</x:v>
      </x:c>
    </x:row>
    <x:row r="8984">
      <x:c r="A8984" t="str">
        <x:v>TXN-008981</x:v>
      </x:c>
      <x:c r="B8984" s="14" t="d">
        <x:v>2024-05-02T00:00:00.000Z</x:v>
      </x:c>
      <x:c r="C8984" t="n">
        <x:v>2024</x:v>
      </x:c>
      <x:c r="D8984" t="str">
        <x:v>Q2</x:v>
      </x:c>
      <x:c r="E8984" t="n">
        <x:v>5</x:v>
      </x:c>
      <x:c r="F8984" t="str">
        <x:v>May</x:v>
      </x:c>
      <x:c r="G8984" s="15" t="d">
        <x:v>2024-05-01T00:00:00.000Z</x:v>
      </x:c>
      <x:c r="H8984" t="str">
        <x:v>2024-05</x:v>
      </x:c>
      <x:c r="I8984" t="str">
        <x:v>Spain</x:v>
      </x:c>
      <x:c r="J8984" t="str">
        <x:v>Europe</x:v>
      </x:c>
      <x:c r="K8984" t="str">
        <x:v>EUR</x:v>
      </x:c>
      <x:c r="L8984" t="str">
        <x:v>Guinness</x:v>
      </x:c>
      <x:c r="M8984" t="str">
        <x:v>Beer / Stout</x:v>
      </x:c>
      <x:c r="N8984" t="str">
        <x:v>On-Trade</x:v>
      </x:c>
      <x:c r="O8984" t="str">
        <x:v>Independent Retailer</x:v>
      </x:c>
      <x:c r="P8984" t="str">
        <x:v>SR-014</x:v>
      </x:c>
      <x:c r="Q8984" s="16" t="n">
        <x:v>31</x:v>
      </x:c>
      <x:c r="R8984" s="17" t="n">
        <x:v>7.96</x:v>
      </x:c>
      <x:c r="S8984" s="18" t="n">
        <x:v>0.03</x:v>
      </x:c>
      <x:c r="T8984" s="17" t="n">
        <x:v>246.81</x:v>
      </x:c>
      <x:c r="U8984" s="17" t="n">
        <x:v>239.4</x:v>
      </x:c>
      <x:c r="V8984" s="17" t="n">
        <x:v>126.21</x:v>
      </x:c>
      <x:c r="W8984" s="17" t="n">
        <x:v>113.2</x:v>
      </x:c>
      <x:c r="X8984" s="18" t="n">
        <x:v>0.4728</x:v>
      </x:c>
      <x:c r="Y8984" s="17" t="n">
        <x:v>249.86</x:v>
      </x:c>
      <x:c r="Z8984" s="18" t="n">
        <x:v>0.9582</x:v>
      </x:c>
      <x:c r="AA8984" s="18" t="n">
        <x:v>-0.0208</x:v>
      </x:c>
      <x:c r="AB8984" t="str">
        <x:v>No</x:v>
      </x:c>
      <x:c r="AC8984" t="str">
        <x:v>Core</x:v>
      </x:c>
      <x:c r="AD8984" s="18" t="n">
        <x:v>0.4728487886382623</x:v>
      </x:c>
      <x:c r="AE8984" s="18" t="n">
        <x:v>0.9581365564716241</x:v>
      </x:c>
      <x:c r="AF8984" s="17" t="n">
        <x:v>-10.460000000000008</x:v>
      </x:c>
      <x:c r="AG8984" s="18" t="n">
        <x:v>-0.04186344352837592</x:v>
      </x:c>
      <x:c r="AH8984" t="str">
        <x:v>Below Target</x:v>
      </x:c>
    </x:row>
    <x:row r="8985">
      <x:c r="A8985" t="str">
        <x:v>TXN-008982</x:v>
      </x:c>
      <x:c r="B8985" s="14" t="d">
        <x:v>2023-11-16T00:00:00.000Z</x:v>
      </x:c>
      <x:c r="C8985" t="n">
        <x:v>2023</x:v>
      </x:c>
      <x:c r="D8985" t="str">
        <x:v>Q4</x:v>
      </x:c>
      <x:c r="E8985" t="n">
        <x:v>11</x:v>
      </x:c>
      <x:c r="F8985" t="str">
        <x:v>November</x:v>
      </x:c>
      <x:c r="G8985" s="15" t="d">
        <x:v>2023-11-01T00:00:00.000Z</x:v>
      </x:c>
      <x:c r="H8985" t="str">
        <x:v>2023-11</x:v>
      </x:c>
      <x:c r="I8985" t="str">
        <x:v>Canada</x:v>
      </x:c>
      <x:c r="J8985" t="str">
        <x:v>North America</x:v>
      </x:c>
      <x:c r="K8985" t="str">
        <x:v>CAD</x:v>
      </x:c>
      <x:c r="L8985" t="str">
        <x:v>Smirnoff</x:v>
      </x:c>
      <x:c r="M8985" t="str">
        <x:v>Vodka</x:v>
      </x:c>
      <x:c r="N8985" t="str">
        <x:v>Wholesale</x:v>
      </x:c>
      <x:c r="O8985" t="str">
        <x:v>E-commerce Partner</x:v>
      </x:c>
      <x:c r="P8985" t="str">
        <x:v>SR-034</x:v>
      </x:c>
      <x:c r="Q8985" s="16" t="n">
        <x:v>38</x:v>
      </x:c>
      <x:c r="R8985" s="17" t="n">
        <x:v>19.22</x:v>
      </x:c>
      <x:c r="S8985" s="18" t="n">
        <x:v>0.02</x:v>
      </x:c>
      <x:c r="T8985" s="17" t="n">
        <x:v>730.37</x:v>
      </x:c>
      <x:c r="U8985" s="17" t="n">
        <x:v>715.76</x:v>
      </x:c>
      <x:c r="V8985" s="17" t="n">
        <x:v>361.44</x:v>
      </x:c>
      <x:c r="W8985" s="17" t="n">
        <x:v>354.31</x:v>
      </x:c>
      <x:c r="X8985" s="18" t="n">
        <x:v>0.495</x:v>
      </x:c>
      <x:c r="Y8985" s="17" t="n">
        <x:v>676.53</x:v>
      </x:c>
      <x:c r="Z8985" s="18" t="n">
        <x:v>1.058</x:v>
      </x:c>
      <x:c r="AA8985" s="18" t="n">
        <x:v>0.0937</x:v>
      </x:c>
      <x:c r="AB8985" t="str">
        <x:v>No</x:v>
      </x:c>
      <x:c r="AC8985" t="str">
        <x:v>Core</x:v>
      </x:c>
      <x:c r="AD8985" s="18" t="n">
        <x:v>0.4950122946238963</x:v>
      </x:c>
      <x:c r="AE8985" s="18" t="n">
        <x:v>1.0579870811346135</x:v>
      </x:c>
      <x:c r="AF8985" s="17" t="n">
        <x:v>39.23000000000002</x:v>
      </x:c>
      <x:c r="AG8985" s="18" t="n">
        <x:v>0.05798708113461343</x:v>
      </x:c>
      <x:c r="AH8985" t="str">
        <x:v>Above Target</x:v>
      </x:c>
    </x:row>
    <x:row r="8986">
      <x:c r="A8986" t="str">
        <x:v>TXN-008983</x:v>
      </x:c>
      <x:c r="B8986" s="14" t="d">
        <x:v>2025-01-20T00:00:00.000Z</x:v>
      </x:c>
      <x:c r="C8986" t="n">
        <x:v>2025</x:v>
      </x:c>
      <x:c r="D8986" t="str">
        <x:v>Q1</x:v>
      </x:c>
      <x:c r="E8986" t="n">
        <x:v>1</x:v>
      </x:c>
      <x:c r="F8986" t="str">
        <x:v>January</x:v>
      </x:c>
      <x:c r="G8986" s="15" t="d">
        <x:v>2025-01-01T00:00:00.000Z</x:v>
      </x:c>
      <x:c r="H8986" t="str">
        <x:v>2025-01</x:v>
      </x:c>
      <x:c r="I8986" t="str">
        <x:v>United Kingdom</x:v>
      </x:c>
      <x:c r="J8986" t="str">
        <x:v>Europe</x:v>
      </x:c>
      <x:c r="K8986" t="str">
        <x:v>GBP</x:v>
      </x:c>
      <x:c r="L8986" t="str">
        <x:v>Crown Royal</x:v>
      </x:c>
      <x:c r="M8986" t="str">
        <x:v>Canadian Whisky</x:v>
      </x:c>
      <x:c r="N8986" t="str">
        <x:v>Off-Trade</x:v>
      </x:c>
      <x:c r="O8986" t="str">
        <x:v>Key Account</x:v>
      </x:c>
      <x:c r="P8986" t="str">
        <x:v>SR-045</x:v>
      </x:c>
      <x:c r="Q8986" s="16" t="n">
        <x:v>134</x:v>
      </x:c>
      <x:c r="R8986" s="17" t="n">
        <x:v>28.54</x:v>
      </x:c>
      <x:c r="S8986" s="18" t="n">
        <x:v>0.02</x:v>
      </x:c>
      <x:c r="T8986" s="17" t="n">
        <x:v>3824.12</x:v>
      </x:c>
      <x:c r="U8986" s="17" t="n">
        <x:v>3747.63</x:v>
      </x:c>
      <x:c r="V8986" s="17" t="n">
        <x:v>1569.11</x:v>
      </x:c>
      <x:c r="W8986" s="17" t="n">
        <x:v>2178.53</x:v>
      </x:c>
      <x:c r="X8986" s="18" t="n">
        <x:v>0.5813</x:v>
      </x:c>
      <x:c r="Y8986" s="17" t="n">
        <x:v>3817.93</x:v>
      </x:c>
      <x:c r="Z8986" s="18" t="n">
        <x:v>0.9816</x:v>
      </x:c>
      <x:c r="AA8986" s="18" t="n">
        <x:v>0.0499</x:v>
      </x:c>
      <x:c r="AB8986" t="str">
        <x:v>No</x:v>
      </x:c>
      <x:c r="AC8986" t="str">
        <x:v>Premium Core</x:v>
      </x:c>
      <x:c r="AD8986" s="18" t="n">
        <x:v>0.5813087204446544</x:v>
      </x:c>
      <x:c r="AE8986" s="18" t="n">
        <x:v>0.9815868808490466</x:v>
      </x:c>
      <x:c r="AF8986" s="17" t="n">
        <x:v>-70.29999999999973</x:v>
      </x:c>
      <x:c r="AG8986" s="18" t="n">
        <x:v>-0.018413119150953457</x:v>
      </x:c>
      <x:c r="AH8986" t="str">
        <x:v>Below Target</x:v>
      </x:c>
    </x:row>
    <x:row r="8987">
      <x:c r="A8987" t="str">
        <x:v>TXN-008984</x:v>
      </x:c>
      <x:c r="B8987" s="14" t="d">
        <x:v>2024-03-25T00:00:00.000Z</x:v>
      </x:c>
      <x:c r="C8987" t="n">
        <x:v>2024</x:v>
      </x:c>
      <x:c r="D8987" t="str">
        <x:v>Q1</x:v>
      </x:c>
      <x:c r="E8987" t="n">
        <x:v>3</x:v>
      </x:c>
      <x:c r="F8987" t="str">
        <x:v>March</x:v>
      </x:c>
      <x:c r="G8987" s="15" t="d">
        <x:v>2024-03-01T00:00:00.000Z</x:v>
      </x:c>
      <x:c r="H8987" t="str">
        <x:v>2024-03</x:v>
      </x:c>
      <x:c r="I8987" t="str">
        <x:v>Japan</x:v>
      </x:c>
      <x:c r="J8987" t="str">
        <x:v>Asia Pacific</x:v>
      </x:c>
      <x:c r="K8987" t="str">
        <x:v>JPY</x:v>
      </x:c>
      <x:c r="L8987" t="str">
        <x:v>Cîroc</x:v>
      </x:c>
      <x:c r="M8987" t="str">
        <x:v>Vodka</x:v>
      </x:c>
      <x:c r="N8987" t="str">
        <x:v>Off-Trade</x:v>
      </x:c>
      <x:c r="O8987" t="str">
        <x:v>E-commerce Partner</x:v>
      </x:c>
      <x:c r="P8987" t="str">
        <x:v>SR-019</x:v>
      </x:c>
      <x:c r="Q8987" s="16" t="n">
        <x:v>27</x:v>
      </x:c>
      <x:c r="R8987" s="17" t="n">
        <x:v>37.23</x:v>
      </x:c>
      <x:c r="S8987" s="18" t="n">
        <x:v>0.12</x:v>
      </x:c>
      <x:c r="T8987" s="17" t="n">
        <x:v>1005.09</x:v>
      </x:c>
      <x:c r="U8987" s="17" t="n">
        <x:v>884.48</x:v>
      </x:c>
      <x:c r="V8987" s="17" t="n">
        <x:v>387.44</x:v>
      </x:c>
      <x:c r="W8987" s="17" t="n">
        <x:v>497.04</x:v>
      </x:c>
      <x:c r="X8987" s="18" t="n">
        <x:v>0.562</x:v>
      </x:c>
      <x:c r="Y8987" s="17" t="n">
        <x:v>884.25</x:v>
      </x:c>
      <x:c r="Z8987" s="18" t="n">
        <x:v>1.0003</x:v>
      </x:c>
      <x:c r="AA8987" s="18" t="n">
        <x:v>0.055</x:v>
      </x:c>
      <x:c r="AB8987" t="str">
        <x:v>Yes</x:v>
      </x:c>
      <x:c r="AC8987" t="str">
        <x:v>Luxury / Reserve</x:v>
      </x:c>
      <x:c r="AD8987" s="18" t="n">
        <x:v>0.5619573082489147</x:v>
      </x:c>
      <x:c r="AE8987" s="18" t="n">
        <x:v>1.00026010743568</x:v>
      </x:c>
      <x:c r="AF8987" s="17" t="n">
        <x:v>0.2300000000000182</x:v>
      </x:c>
      <x:c r="AG8987" s="18" t="n">
        <x:v>0.0002601074356799753</x:v>
      </x:c>
      <x:c r="AH8987" t="str">
        <x:v>Above Target</x:v>
      </x:c>
    </x:row>
    <x:row r="8988">
      <x:c r="A8988" t="str">
        <x:v>TXN-008985</x:v>
      </x:c>
      <x:c r="B8988" s="14" t="d">
        <x:v>2025-12-15T00:00:00.000Z</x:v>
      </x:c>
      <x:c r="C8988" t="n">
        <x:v>2025</x:v>
      </x:c>
      <x:c r="D8988" t="str">
        <x:v>Q4</x:v>
      </x:c>
      <x:c r="E8988" t="n">
        <x:v>12</x:v>
      </x:c>
      <x:c r="F8988" t="str">
        <x:v>December</x:v>
      </x:c>
      <x:c r="G8988" s="15" t="d">
        <x:v>2025-12-01T00:00:00.000Z</x:v>
      </x:c>
      <x:c r="H8988" t="str">
        <x:v>2025-12</x:v>
      </x:c>
      <x:c r="I8988" t="str">
        <x:v>United Kingdom</x:v>
      </x:c>
      <x:c r="J8988" t="str">
        <x:v>Europe</x:v>
      </x:c>
      <x:c r="K8988" t="str">
        <x:v>GBP</x:v>
      </x:c>
      <x:c r="L8988" t="str">
        <x:v>Guinness</x:v>
      </x:c>
      <x:c r="M8988" t="str">
        <x:v>Beer / Stout</x:v>
      </x:c>
      <x:c r="N8988" t="str">
        <x:v>Off-Trade</x:v>
      </x:c>
      <x:c r="O8988" t="str">
        <x:v>Distributor</x:v>
      </x:c>
      <x:c r="P8988" t="str">
        <x:v>SR-007</x:v>
      </x:c>
      <x:c r="Q8988" s="16" t="n">
        <x:v>45</x:v>
      </x:c>
      <x:c r="R8988" s="17" t="n">
        <x:v>7.7</x:v>
      </x:c>
      <x:c r="S8988" s="18" t="n">
        <x:v>0</x:v>
      </x:c>
      <x:c r="T8988" s="17" t="n">
        <x:v>346.42</x:v>
      </x:c>
      <x:c r="U8988" s="17" t="n">
        <x:v>346.42</x:v>
      </x:c>
      <x:c r="V8988" s="17" t="n">
        <x:v>177.54</x:v>
      </x:c>
      <x:c r="W8988" s="17" t="n">
        <x:v>168.88</x:v>
      </x:c>
      <x:c r="X8988" s="18" t="n">
        <x:v>0.4875</x:v>
      </x:c>
      <x:c r="Y8988" s="17" t="n">
        <x:v>372.09</x:v>
      </x:c>
      <x:c r="Z8988" s="18" t="n">
        <x:v>0.931</x:v>
      </x:c>
      <x:c r="AA8988" s="18" t="n">
        <x:v>0.0755</x:v>
      </x:c>
      <x:c r="AB8988" t="str">
        <x:v>No</x:v>
      </x:c>
      <x:c r="AC8988" t="str">
        <x:v>Core</x:v>
      </x:c>
      <x:c r="AD8988" s="18" t="n">
        <x:v>0.4875007216673402</x:v>
      </x:c>
      <x:c r="AE8988" s="18" t="n">
        <x:v>0.9310113144669302</x:v>
      </x:c>
      <x:c r="AF8988" s="17" t="n">
        <x:v>-25.66999999999996</x:v>
      </x:c>
      <x:c r="AG8988" s="18" t="n">
        <x:v>-0.06898868553306985</x:v>
      </x:c>
      <x:c r="AH8988" t="str">
        <x:v>Below Target</x:v>
      </x:c>
    </x:row>
    <x:row r="8989">
      <x:c r="A8989" t="str">
        <x:v>TXN-008986</x:v>
      </x:c>
      <x:c r="B8989" s="14" t="d">
        <x:v>2023-04-12T00:00:00.000Z</x:v>
      </x:c>
      <x:c r="C8989" t="n">
        <x:v>2023</x:v>
      </x:c>
      <x:c r="D8989" t="str">
        <x:v>Q2</x:v>
      </x:c>
      <x:c r="E8989" t="n">
        <x:v>4</x:v>
      </x:c>
      <x:c r="F8989" t="str">
        <x:v>April</x:v>
      </x:c>
      <x:c r="G8989" s="15" t="d">
        <x:v>2023-04-01T00:00:00.000Z</x:v>
      </x:c>
      <x:c r="H8989" t="str">
        <x:v>2023-04</x:v>
      </x:c>
      <x:c r="I8989" t="str">
        <x:v>Australia</x:v>
      </x:c>
      <x:c r="J8989" t="str">
        <x:v>Asia Pacific</x:v>
      </x:c>
      <x:c r="K8989" t="str">
        <x:v>AUD</x:v>
      </x:c>
      <x:c r="L8989" t="str">
        <x:v>Don Julio</x:v>
      </x:c>
      <x:c r="M8989" t="str">
        <x:v>Tequila</x:v>
      </x:c>
      <x:c r="N8989" t="str">
        <x:v>Wholesale</x:v>
      </x:c>
      <x:c r="O8989" t="str">
        <x:v>E-commerce Partner</x:v>
      </x:c>
      <x:c r="P8989" t="str">
        <x:v>SR-045</x:v>
      </x:c>
      <x:c r="Q8989" s="16" t="n">
        <x:v>48</x:v>
      </x:c>
      <x:c r="R8989" s="17" t="n">
        <x:v>45.3</x:v>
      </x:c>
      <x:c r="S8989" s="18" t="n">
        <x:v>0</x:v>
      </x:c>
      <x:c r="T8989" s="17" t="n">
        <x:v>2174.22</x:v>
      </x:c>
      <x:c r="U8989" s="17" t="n">
        <x:v>2174.22</x:v>
      </x:c>
      <x:c r="V8989" s="17" t="n">
        <x:v>869.78</x:v>
      </x:c>
      <x:c r="W8989" s="17" t="n">
        <x:v>1304.44</x:v>
      </x:c>
      <x:c r="X8989" s="18" t="n">
        <x:v>0.6</x:v>
      </x:c>
      <x:c r="Y8989" s="17" t="n">
        <x:v>2048.07</x:v>
      </x:c>
      <x:c r="Z8989" s="18" t="n">
        <x:v>1.0616</x:v>
      </x:c>
      <x:c r="AA8989" s="18" t="n">
        <x:v>0.0797</x:v>
      </x:c>
      <x:c r="AB8989" t="str">
        <x:v>No</x:v>
      </x:c>
      <x:c r="AC8989" t="str">
        <x:v>Luxury / Reserve</x:v>
      </x:c>
      <x:c r="AD8989" s="18" t="n">
        <x:v>0.5999576859747404</x:v>
      </x:c>
      <x:c r="AE8989" s="18" t="n">
        <x:v>1.061594574404195</x:v>
      </x:c>
      <x:c r="AF8989" s="17" t="n">
        <x:v>126.14999999999964</x:v>
      </x:c>
      <x:c r="AG8989" s="18" t="n">
        <x:v>0.06159457440419499</x:v>
      </x:c>
      <x:c r="AH8989" t="str">
        <x:v>Above Target</x:v>
      </x:c>
    </x:row>
    <x:row r="8990">
      <x:c r="A8990" t="str">
        <x:v>TXN-008987</x:v>
      </x:c>
      <x:c r="B8990" s="14" t="d">
        <x:v>2023-05-24T00:00:00.000Z</x:v>
      </x:c>
      <x:c r="C8990" t="n">
        <x:v>2023</x:v>
      </x:c>
      <x:c r="D8990" t="str">
        <x:v>Q2</x:v>
      </x:c>
      <x:c r="E8990" t="n">
        <x:v>5</x:v>
      </x:c>
      <x:c r="F8990" t="str">
        <x:v>May</x:v>
      </x:c>
      <x:c r="G8990" s="15" t="d">
        <x:v>2023-05-01T00:00:00.000Z</x:v>
      </x:c>
      <x:c r="H8990" t="str">
        <x:v>2023-05</x:v>
      </x:c>
      <x:c r="I8990" t="str">
        <x:v>Australia</x:v>
      </x:c>
      <x:c r="J8990" t="str">
        <x:v>Asia Pacific</x:v>
      </x:c>
      <x:c r="K8990" t="str">
        <x:v>AUD</x:v>
      </x:c>
      <x:c r="L8990" t="str">
        <x:v>Baileys</x:v>
      </x:c>
      <x:c r="M8990" t="str">
        <x:v>Liqueur</x:v>
      </x:c>
      <x:c r="N8990" t="str">
        <x:v>Off-Trade</x:v>
      </x:c>
      <x:c r="O8990" t="str">
        <x:v>Hospitality Group</x:v>
      </x:c>
      <x:c r="P8990" t="str">
        <x:v>SR-056</x:v>
      </x:c>
      <x:c r="Q8990" s="16" t="n">
        <x:v>29</x:v>
      </x:c>
      <x:c r="R8990" s="17" t="n">
        <x:v>18.46</x:v>
      </x:c>
      <x:c r="S8990" s="18" t="n">
        <x:v>0.08</x:v>
      </x:c>
      <x:c r="T8990" s="17" t="n">
        <x:v>535.23</x:v>
      </x:c>
      <x:c r="U8990" s="17" t="n">
        <x:v>492.41</x:v>
      </x:c>
      <x:c r="V8990" s="17" t="n">
        <x:v>238.56</x:v>
      </x:c>
      <x:c r="W8990" s="17" t="n">
        <x:v>253.85</x:v>
      </x:c>
      <x:c r="X8990" s="18" t="n">
        <x:v>0.5155</x:v>
      </x:c>
      <x:c r="Y8990" s="17" t="n">
        <x:v>565.83</x:v>
      </x:c>
      <x:c r="Z8990" s="18" t="n">
        <x:v>0.8702</x:v>
      </x:c>
      <x:c r="AA8990" s="18" t="n">
        <x:v>0.0117</x:v>
      </x:c>
      <x:c r="AB8990" t="str">
        <x:v>Yes</x:v>
      </x:c>
      <x:c r="AC8990" t="str">
        <x:v>Core</x:v>
      </x:c>
      <x:c r="AD8990" s="18" t="n">
        <x:v>0.5155256798196625</x:v>
      </x:c>
      <x:c r="AE8990" s="18" t="n">
        <x:v>0.870243712775922</x:v>
      </x:c>
      <x:c r="AF8990" s="17" t="n">
        <x:v>-73.42000000000002</x:v>
      </x:c>
      <x:c r="AG8990" s="18" t="n">
        <x:v>-0.12975628722407792</x:v>
      </x:c>
      <x:c r="AH8990" t="str">
        <x:v>Below Target</x:v>
      </x:c>
    </x:row>
    <x:row r="8991">
      <x:c r="A8991" t="str">
        <x:v>TXN-008988</x:v>
      </x:c>
      <x:c r="B8991" s="14" t="d">
        <x:v>2025-03-24T00:00:00.000Z</x:v>
      </x:c>
      <x:c r="C8991" t="n">
        <x:v>2025</x:v>
      </x:c>
      <x:c r="D8991" t="str">
        <x:v>Q1</x:v>
      </x:c>
      <x:c r="E8991" t="n">
        <x:v>3</x:v>
      </x:c>
      <x:c r="F8991" t="str">
        <x:v>March</x:v>
      </x:c>
      <x:c r="G8991" s="15" t="d">
        <x:v>2025-03-01T00:00:00.000Z</x:v>
      </x:c>
      <x:c r="H8991" t="str">
        <x:v>2025-03</x:v>
      </x:c>
      <x:c r="I8991" t="str">
        <x:v>United Kingdom</x:v>
      </x:c>
      <x:c r="J8991" t="str">
        <x:v>Europe</x:v>
      </x:c>
      <x:c r="K8991" t="str">
        <x:v>GBP</x:v>
      </x:c>
      <x:c r="L8991" t="str">
        <x:v>Crown Royal</x:v>
      </x:c>
      <x:c r="M8991" t="str">
        <x:v>Canadian Whisky</x:v>
      </x:c>
      <x:c r="N8991" t="str">
        <x:v>On-Trade</x:v>
      </x:c>
      <x:c r="O8991" t="str">
        <x:v>Distributor</x:v>
      </x:c>
      <x:c r="P8991" t="str">
        <x:v>SR-020</x:v>
      </x:c>
      <x:c r="Q8991" s="16" t="n">
        <x:v>45</x:v>
      </x:c>
      <x:c r="R8991" s="17" t="n">
        <x:v>35.43</x:v>
      </x:c>
      <x:c r="S8991" s="18" t="n">
        <x:v>0</x:v>
      </x:c>
      <x:c r="T8991" s="17" t="n">
        <x:v>1594.39</x:v>
      </x:c>
      <x:c r="U8991" s="17" t="n">
        <x:v>1594.39</x:v>
      </x:c>
      <x:c r="V8991" s="17" t="n">
        <x:v>680.64</x:v>
      </x:c>
      <x:c r="W8991" s="17" t="n">
        <x:v>913.75</x:v>
      </x:c>
      <x:c r="X8991" s="18" t="n">
        <x:v>0.5731</x:v>
      </x:c>
      <x:c r="Y8991" s="17" t="n">
        <x:v>1454.22</x:v>
      </x:c>
      <x:c r="Z8991" s="18" t="n">
        <x:v>1.0964</x:v>
      </x:c>
      <x:c r="AA8991" s="18" t="n">
        <x:v>0.0024</x:v>
      </x:c>
      <x:c r="AB8991" t="str">
        <x:v>No</x:v>
      </x:c>
      <x:c r="AC8991" t="str">
        <x:v>Premium Core</x:v>
      </x:c>
      <x:c r="AD8991" s="18" t="n">
        <x:v>0.5731031930707041</x:v>
      </x:c>
      <x:c r="AE8991" s="18" t="n">
        <x:v>1.0963884419138783</x:v>
      </x:c>
      <x:c r="AF8991" s="17" t="n">
        <x:v>140.17000000000007</x:v>
      </x:c>
      <x:c r="AG8991" s="18" t="n">
        <x:v>0.09638844191387828</x:v>
      </x:c>
      <x:c r="AH8991" t="str">
        <x:v>Above Target</x:v>
      </x:c>
    </x:row>
    <x:row r="8992">
      <x:c r="A8992" t="str">
        <x:v>TXN-008989</x:v>
      </x:c>
      <x:c r="B8992" s="14" t="d">
        <x:v>2026-01-01T00:00:00.000Z</x:v>
      </x:c>
      <x:c r="C8992" t="n">
        <x:v>2026</x:v>
      </x:c>
      <x:c r="D8992" t="str">
        <x:v>Q1</x:v>
      </x:c>
      <x:c r="E8992" t="n">
        <x:v>1</x:v>
      </x:c>
      <x:c r="F8992" t="str">
        <x:v>January</x:v>
      </x:c>
      <x:c r="G8992" s="15" t="d">
        <x:v>2026-01-01T00:00:00.000Z</x:v>
      </x:c>
      <x:c r="H8992" t="str">
        <x:v>2026-01</x:v>
      </x:c>
      <x:c r="I8992" t="str">
        <x:v>Brazil</x:v>
      </x:c>
      <x:c r="J8992" t="str">
        <x:v>Latin America &amp; Caribbean</x:v>
      </x:c>
      <x:c r="K8992" t="str">
        <x:v>BRL</x:v>
      </x:c>
      <x:c r="L8992" t="str">
        <x:v>Johnnie Walker</x:v>
      </x:c>
      <x:c r="M8992" t="str">
        <x:v>Scotch Whisky</x:v>
      </x:c>
      <x:c r="N8992" t="str">
        <x:v>Wholesale</x:v>
      </x:c>
      <x:c r="O8992" t="str">
        <x:v>Independent Retailer</x:v>
      </x:c>
      <x:c r="P8992" t="str">
        <x:v>SR-032</x:v>
      </x:c>
      <x:c r="Q8992" s="16" t="n">
        <x:v>28</x:v>
      </x:c>
      <x:c r="R8992" s="17" t="n">
        <x:v>28.82</x:v>
      </x:c>
      <x:c r="S8992" s="18" t="n">
        <x:v>0.05</x:v>
      </x:c>
      <x:c r="T8992" s="17" t="n">
        <x:v>806.84</x:v>
      </x:c>
      <x:c r="U8992" s="17" t="n">
        <x:v>766.5</x:v>
      </x:c>
      <x:c r="V8992" s="17" t="n">
        <x:v>330.4</x:v>
      </x:c>
      <x:c r="W8992" s="17" t="n">
        <x:v>436.1</x:v>
      </x:c>
      <x:c r="X8992" s="18" t="n">
        <x:v>0.569</x:v>
      </x:c>
      <x:c r="Y8992" s="17" t="n">
        <x:v>820.04</x:v>
      </x:c>
      <x:c r="Z8992" s="18" t="n">
        <x:v>0.9347</x:v>
      </x:c>
      <x:c r="AA8992" s="18" t="n">
        <x:v>0.0335</x:v>
      </x:c>
      <x:c r="AB8992" t="str">
        <x:v>Yes</x:v>
      </x:c>
      <x:c r="AC8992" t="str">
        <x:v>Luxury / Reserve</x:v>
      </x:c>
      <x:c r="AD8992" s="18" t="n">
        <x:v>0.5689497716894978</x:v>
      </x:c>
      <x:c r="AE8992" s="18" t="n">
        <x:v>0.9347105019267353</x:v>
      </x:c>
      <x:c r="AF8992" s="17" t="n">
        <x:v>-53.539999999999964</x:v>
      </x:c>
      <x:c r="AG8992" s="18" t="n">
        <x:v>-0.06528949807326467</x:v>
      </x:c>
      <x:c r="AH8992" t="str">
        <x:v>Below Target</x:v>
      </x:c>
    </x:row>
    <x:row r="8993">
      <x:c r="A8993" t="str">
        <x:v>TXN-008990</x:v>
      </x:c>
      <x:c r="B8993" s="14" t="d">
        <x:v>2025-08-18T00:00:00.000Z</x:v>
      </x:c>
      <x:c r="C8993" t="n">
        <x:v>2025</x:v>
      </x:c>
      <x:c r="D8993" t="str">
        <x:v>Q3</x:v>
      </x:c>
      <x:c r="E8993" t="n">
        <x:v>8</x:v>
      </x:c>
      <x:c r="F8993" t="str">
        <x:v>August</x:v>
      </x:c>
      <x:c r="G8993" s="15" t="d">
        <x:v>2025-08-01T00:00:00.000Z</x:v>
      </x:c>
      <x:c r="H8993" t="str">
        <x:v>2025-08</x:v>
      </x:c>
      <x:c r="I8993" t="str">
        <x:v>United States</x:v>
      </x:c>
      <x:c r="J8993" t="str">
        <x:v>North America</x:v>
      </x:c>
      <x:c r="K8993" t="str">
        <x:v>USD</x:v>
      </x:c>
      <x:c r="L8993" t="str">
        <x:v>Smirnoff</x:v>
      </x:c>
      <x:c r="M8993" t="str">
        <x:v>Vodka</x:v>
      </x:c>
      <x:c r="N8993" t="str">
        <x:v>Wholesale</x:v>
      </x:c>
      <x:c r="O8993" t="str">
        <x:v>Distributor</x:v>
      </x:c>
      <x:c r="P8993" t="str">
        <x:v>SR-005</x:v>
      </x:c>
      <x:c r="Q8993" s="16" t="n">
        <x:v>107</x:v>
      </x:c>
      <x:c r="R8993" s="17" t="n">
        <x:v>17.15</x:v>
      </x:c>
      <x:c r="S8993" s="18" t="n">
        <x:v>0.1</x:v>
      </x:c>
      <x:c r="T8993" s="17" t="n">
        <x:v>1835.53</x:v>
      </x:c>
      <x:c r="U8993" s="17" t="n">
        <x:v>1651.98</x:v>
      </x:c>
      <x:c r="V8993" s="17" t="n">
        <x:v>857.95</x:v>
      </x:c>
      <x:c r="W8993" s="17" t="n">
        <x:v>794.03</x:v>
      </x:c>
      <x:c r="X8993" s="18" t="n">
        <x:v>0.4807</x:v>
      </x:c>
      <x:c r="Y8993" s="17" t="n">
        <x:v>1784.08</x:v>
      </x:c>
      <x:c r="Z8993" s="18" t="n">
        <x:v>0.926</x:v>
      </x:c>
      <x:c r="AA8993" s="18" t="n">
        <x:v>0.07</x:v>
      </x:c>
      <x:c r="AB8993" t="str">
        <x:v>Yes</x:v>
      </x:c>
      <x:c r="AC8993" t="str">
        <x:v>Core</x:v>
      </x:c>
      <x:c r="AD8993" s="18" t="n">
        <x:v>0.4806535188077337</x:v>
      </x:c>
      <x:c r="AE8993" s="18" t="n">
        <x:v>0.925956235146406</x:v>
      </x:c>
      <x:c r="AF8993" s="17" t="n">
        <x:v>-132.0999999999999</x:v>
      </x:c>
      <x:c r="AG8993" s="18" t="n">
        <x:v>-0.07404376485359396</x:v>
      </x:c>
      <x:c r="AH8993" t="str">
        <x:v>Below Target</x:v>
      </x:c>
    </x:row>
    <x:row r="8994">
      <x:c r="A8994" t="str">
        <x:v>TXN-008991</x:v>
      </x:c>
      <x:c r="B8994" s="14" t="d">
        <x:v>2024-10-02T00:00:00.000Z</x:v>
      </x:c>
      <x:c r="C8994" t="n">
        <x:v>2024</x:v>
      </x:c>
      <x:c r="D8994" t="str">
        <x:v>Q4</x:v>
      </x:c>
      <x:c r="E8994" t="n">
        <x:v>10</x:v>
      </x:c>
      <x:c r="F8994" t="str">
        <x:v>October</x:v>
      </x:c>
      <x:c r="G8994" s="15" t="d">
        <x:v>2024-10-01T00:00:00.000Z</x:v>
      </x:c>
      <x:c r="H8994" t="str">
        <x:v>2024-10</x:v>
      </x:c>
      <x:c r="I8994" t="str">
        <x:v>South Africa</x:v>
      </x:c>
      <x:c r="J8994" t="str">
        <x:v>Africa</x:v>
      </x:c>
      <x:c r="K8994" t="str">
        <x:v>ZAR</x:v>
      </x:c>
      <x:c r="L8994" t="str">
        <x:v>Smirnoff</x:v>
      </x:c>
      <x:c r="M8994" t="str">
        <x:v>Vodka</x:v>
      </x:c>
      <x:c r="N8994" t="str">
        <x:v>Wholesale</x:v>
      </x:c>
      <x:c r="O8994" t="str">
        <x:v>Independent Retailer</x:v>
      </x:c>
      <x:c r="P8994" t="str">
        <x:v>SR-007</x:v>
      </x:c>
      <x:c r="Q8994" s="16" t="n">
        <x:v>29</x:v>
      </x:c>
      <x:c r="R8994" s="17" t="n">
        <x:v>17.02</x:v>
      </x:c>
      <x:c r="S8994" s="18" t="n">
        <x:v>0</x:v>
      </x:c>
      <x:c r="T8994" s="17" t="n">
        <x:v>493.68</x:v>
      </x:c>
      <x:c r="U8994" s="17" t="n">
        <x:v>493.68</x:v>
      </x:c>
      <x:c r="V8994" s="17" t="n">
        <x:v>252.49</x:v>
      </x:c>
      <x:c r="W8994" s="17" t="n">
        <x:v>241.19</x:v>
      </x:c>
      <x:c r="X8994" s="18" t="n">
        <x:v>0.4885</x:v>
      </x:c>
      <x:c r="Y8994" s="17" t="n">
        <x:v>461.73</x:v>
      </x:c>
      <x:c r="Z8994" s="18" t="n">
        <x:v>1.0692</x:v>
      </x:c>
      <x:c r="AA8994" s="18" t="n">
        <x:v>0.0528</x:v>
      </x:c>
      <x:c r="AB8994" t="str">
        <x:v>No</x:v>
      </x:c>
      <x:c r="AC8994" t="str">
        <x:v>Core</x:v>
      </x:c>
      <x:c r="AD8994" s="18" t="n">
        <x:v>0.48855533949116836</x:v>
      </x:c>
      <x:c r="AE8994" s="18" t="n">
        <x:v>1.0691962835423299</x:v>
      </x:c>
      <x:c r="AF8994" s="17" t="n">
        <x:v>31.94999999999999</x:v>
      </x:c>
      <x:c r="AG8994" s="18" t="n">
        <x:v>0.0691962835423299</x:v>
      </x:c>
      <x:c r="AH8994" t="str">
        <x:v>Above Target</x:v>
      </x:c>
    </x:row>
    <x:row r="8995">
      <x:c r="A8995" t="str">
        <x:v>TXN-008992</x:v>
      </x:c>
      <x:c r="B8995" s="14" t="d">
        <x:v>2023-11-11T00:00:00.000Z</x:v>
      </x:c>
      <x:c r="C8995" t="n">
        <x:v>2023</x:v>
      </x:c>
      <x:c r="D8995" t="str">
        <x:v>Q4</x:v>
      </x:c>
      <x:c r="E8995" t="n">
        <x:v>11</x:v>
      </x:c>
      <x:c r="F8995" t="str">
        <x:v>November</x:v>
      </x:c>
      <x:c r="G8995" s="15" t="d">
        <x:v>2023-11-01T00:00:00.000Z</x:v>
      </x:c>
      <x:c r="H8995" t="str">
        <x:v>2023-11</x:v>
      </x:c>
      <x:c r="I8995" t="str">
        <x:v>United Kingdom</x:v>
      </x:c>
      <x:c r="J8995" t="str">
        <x:v>Europe</x:v>
      </x:c>
      <x:c r="K8995" t="str">
        <x:v>GBP</x:v>
      </x:c>
      <x:c r="L8995" t="str">
        <x:v>Johnnie Walker</x:v>
      </x:c>
      <x:c r="M8995" t="str">
        <x:v>Scotch Whisky</x:v>
      </x:c>
      <x:c r="N8995" t="str">
        <x:v>Wholesale</x:v>
      </x:c>
      <x:c r="O8995" t="str">
        <x:v>Hospitality Group</x:v>
      </x:c>
      <x:c r="P8995" t="str">
        <x:v>SR-056</x:v>
      </x:c>
      <x:c r="Q8995" s="16" t="n">
        <x:v>101</x:v>
      </x:c>
      <x:c r="R8995" s="17" t="n">
        <x:v>33.77</x:v>
      </x:c>
      <x:c r="S8995" s="18" t="n">
        <x:v>0</x:v>
      </x:c>
      <x:c r="T8995" s="17" t="n">
        <x:v>3410.98</x:v>
      </x:c>
      <x:c r="U8995" s="17" t="n">
        <x:v>3410.98</x:v>
      </x:c>
      <x:c r="V8995" s="17" t="n">
        <x:v>1549.31</x:v>
      </x:c>
      <x:c r="W8995" s="17" t="n">
        <x:v>1861.67</x:v>
      </x:c>
      <x:c r="X8995" s="18" t="n">
        <x:v>0.5458</x:v>
      </x:c>
      <x:c r="Y8995" s="17" t="n">
        <x:v>3334.13</x:v>
      </x:c>
      <x:c r="Z8995" s="18" t="n">
        <x:v>1.023</x:v>
      </x:c>
      <x:c r="AA8995" s="18" t="n">
        <x:v>-0.0124</x:v>
      </x:c>
      <x:c r="AB8995" t="str">
        <x:v>No</x:v>
      </x:c>
      <x:c r="AC8995" t="str">
        <x:v>Luxury / Reserve</x:v>
      </x:c>
      <x:c r="AD8995" s="18" t="n">
        <x:v>0.5457874276600859</x:v>
      </x:c>
      <x:c r="AE8995" s="18" t="n">
        <x:v>1.02304949117161</x:v>
      </x:c>
      <x:c r="AF8995" s="17" t="n">
        <x:v>76.84999999999991</x:v>
      </x:c>
      <x:c r="AG8995" s="18" t="n">
        <x:v>0.023049491171609957</x:v>
      </x:c>
      <x:c r="AH8995" t="str">
        <x:v>Above Target</x:v>
      </x:c>
    </x:row>
    <x:row r="8996">
      <x:c r="A8996" t="str">
        <x:v>TXN-008993</x:v>
      </x:c>
      <x:c r="B8996" s="14" t="d">
        <x:v>2025-01-19T00:00:00.000Z</x:v>
      </x:c>
      <x:c r="C8996" t="n">
        <x:v>2025</x:v>
      </x:c>
      <x:c r="D8996" t="str">
        <x:v>Q1</x:v>
      </x:c>
      <x:c r="E8996" t="n">
        <x:v>1</x:v>
      </x:c>
      <x:c r="F8996" t="str">
        <x:v>January</x:v>
      </x:c>
      <x:c r="G8996" s="15" t="d">
        <x:v>2025-01-01T00:00:00.000Z</x:v>
      </x:c>
      <x:c r="H8996" t="str">
        <x:v>2025-01</x:v>
      </x:c>
      <x:c r="I8996" t="str">
        <x:v>United States</x:v>
      </x:c>
      <x:c r="J8996" t="str">
        <x:v>North America</x:v>
      </x:c>
      <x:c r="K8996" t="str">
        <x:v>USD</x:v>
      </x:c>
      <x:c r="L8996" t="str">
        <x:v>Johnnie Walker</x:v>
      </x:c>
      <x:c r="M8996" t="str">
        <x:v>Scotch Whisky</x:v>
      </x:c>
      <x:c r="N8996" t="str">
        <x:v>Off-Trade</x:v>
      </x:c>
      <x:c r="O8996" t="str">
        <x:v>Distributor</x:v>
      </x:c>
      <x:c r="P8996" t="str">
        <x:v>SR-026</x:v>
      </x:c>
      <x:c r="Q8996" s="16" t="n">
        <x:v>73</x:v>
      </x:c>
      <x:c r="R8996" s="17" t="n">
        <x:v>32.98</x:v>
      </x:c>
      <x:c r="S8996" s="18" t="n">
        <x:v>0.1</x:v>
      </x:c>
      <x:c r="T8996" s="17" t="n">
        <x:v>2407.27</x:v>
      </x:c>
      <x:c r="U8996" s="17" t="n">
        <x:v>2166.55</x:v>
      </x:c>
      <x:c r="V8996" s="17" t="n">
        <x:v>944.11</x:v>
      </x:c>
      <x:c r="W8996" s="17" t="n">
        <x:v>1222.44</x:v>
      </x:c>
      <x:c r="X8996" s="18" t="n">
        <x:v>0.5642</x:v>
      </x:c>
      <x:c r="Y8996" s="17" t="n">
        <x:v>2201.95</x:v>
      </x:c>
      <x:c r="Z8996" s="18" t="n">
        <x:v>0.9839</x:v>
      </x:c>
      <x:c r="AA8996" s="18" t="n">
        <x:v>0.0249</x:v>
      </x:c>
      <x:c r="AB8996" t="str">
        <x:v>Yes</x:v>
      </x:c>
      <x:c r="AC8996" t="str">
        <x:v>Luxury / Reserve</x:v>
      </x:c>
      <x:c r="AD8996" s="18" t="n">
        <x:v>0.5642334587247005</x:v>
      </x:c>
      <x:c r="AE8996" s="18" t="n">
        <x:v>0.9839233406753107</x:v>
      </x:c>
      <x:c r="AF8996" s="17" t="n">
        <x:v>-35.399999999999636</x:v>
      </x:c>
      <x:c r="AG8996" s="18" t="n">
        <x:v>-0.016076659324689317</x:v>
      </x:c>
      <x:c r="AH8996" t="str">
        <x:v>Below Target</x:v>
      </x:c>
    </x:row>
    <x:row r="8997">
      <x:c r="A8997" t="str">
        <x:v>TXN-008994</x:v>
      </x:c>
      <x:c r="B8997" s="14" t="d">
        <x:v>2025-11-09T00:00:00.000Z</x:v>
      </x:c>
      <x:c r="C8997" t="n">
        <x:v>2025</x:v>
      </x:c>
      <x:c r="D8997" t="str">
        <x:v>Q4</x:v>
      </x:c>
      <x:c r="E8997" t="n">
        <x:v>11</x:v>
      </x:c>
      <x:c r="F8997" t="str">
        <x:v>November</x:v>
      </x:c>
      <x:c r="G8997" s="15" t="d">
        <x:v>2025-11-01T00:00:00.000Z</x:v>
      </x:c>
      <x:c r="H8997" t="str">
        <x:v>2025-11</x:v>
      </x:c>
      <x:c r="I8997" t="str">
        <x:v>United States</x:v>
      </x:c>
      <x:c r="J8997" t="str">
        <x:v>North America</x:v>
      </x:c>
      <x:c r="K8997" t="str">
        <x:v>USD</x:v>
      </x:c>
      <x:c r="L8997" t="str">
        <x:v>Guinness</x:v>
      </x:c>
      <x:c r="M8997" t="str">
        <x:v>Beer / Stout</x:v>
      </x:c>
      <x:c r="N8997" t="str">
        <x:v>Off-Trade</x:v>
      </x:c>
      <x:c r="O8997" t="str">
        <x:v>Distributor</x:v>
      </x:c>
      <x:c r="P8997" t="str">
        <x:v>SR-045</x:v>
      </x:c>
      <x:c r="Q8997" s="16" t="n">
        <x:v>273</x:v>
      </x:c>
      <x:c r="R8997" s="17" t="n">
        <x:v>6.91</x:v>
      </x:c>
      <x:c r="S8997" s="18" t="n">
        <x:v>0.03</x:v>
      </x:c>
      <x:c r="T8997" s="17" t="n">
        <x:v>1887.75</x:v>
      </x:c>
      <x:c r="U8997" s="17" t="n">
        <x:v>1831.12</x:v>
      </x:c>
      <x:c r="V8997" s="17" t="n">
        <x:v>1004.77</x:v>
      </x:c>
      <x:c r="W8997" s="17" t="n">
        <x:v>826.35</x:v>
      </x:c>
      <x:c r="X8997" s="18" t="n">
        <x:v>0.4513</x:v>
      </x:c>
      <x:c r="Y8997" s="17" t="n">
        <x:v>1670.19</x:v>
      </x:c>
      <x:c r="Z8997" s="18" t="n">
        <x:v>1.0964</x:v>
      </x:c>
      <x:c r="AA8997" s="18" t="n">
        <x:v>0.0054</x:v>
      </x:c>
      <x:c r="AB8997" t="str">
        <x:v>No</x:v>
      </x:c>
      <x:c r="AC8997" t="str">
        <x:v>Core</x:v>
      </x:c>
      <x:c r="AD8997" s="18" t="n">
        <x:v>0.451281183101053</x:v>
      </x:c>
      <x:c r="AE8997" s="18" t="n">
        <x:v>1.0963543069950124</x:v>
      </x:c>
      <x:c r="AF8997" s="17" t="n">
        <x:v>160.92999999999984</x:v>
      </x:c>
      <x:c r="AG8997" s="18" t="n">
        <x:v>0.09635430699501245</x:v>
      </x:c>
      <x:c r="AH8997" t="str">
        <x:v>Above Target</x:v>
      </x:c>
    </x:row>
    <x:row r="8998">
      <x:c r="A8998" t="str">
        <x:v>TXN-008995</x:v>
      </x:c>
      <x:c r="B8998" s="14" t="d">
        <x:v>2024-10-10T00:00:00.000Z</x:v>
      </x:c>
      <x:c r="C8998" t="n">
        <x:v>2024</x:v>
      </x:c>
      <x:c r="D8998" t="str">
        <x:v>Q4</x:v>
      </x:c>
      <x:c r="E8998" t="n">
        <x:v>10</x:v>
      </x:c>
      <x:c r="F8998" t="str">
        <x:v>October</x:v>
      </x:c>
      <x:c r="G8998" s="15" t="d">
        <x:v>2024-10-01T00:00:00.000Z</x:v>
      </x:c>
      <x:c r="H8998" t="str">
        <x:v>2024-10</x:v>
      </x:c>
      <x:c r="I8998" t="str">
        <x:v>United Kingdom</x:v>
      </x:c>
      <x:c r="J8998" t="str">
        <x:v>Europe</x:v>
      </x:c>
      <x:c r="K8998" t="str">
        <x:v>GBP</x:v>
      </x:c>
      <x:c r="L8998" t="str">
        <x:v>Crown Royal</x:v>
      </x:c>
      <x:c r="M8998" t="str">
        <x:v>Canadian Whisky</x:v>
      </x:c>
      <x:c r="N8998" t="str">
        <x:v>E-commerce</x:v>
      </x:c>
      <x:c r="O8998" t="str">
        <x:v>Key Account</x:v>
      </x:c>
      <x:c r="P8998" t="str">
        <x:v>SR-020</x:v>
      </x:c>
      <x:c r="Q8998" s="16" t="n">
        <x:v>95</x:v>
      </x:c>
      <x:c r="R8998" s="17" t="n">
        <x:v>33.03</x:v>
      </x:c>
      <x:c r="S8998" s="18" t="n">
        <x:v>0.05</x:v>
      </x:c>
      <x:c r="T8998" s="17" t="n">
        <x:v>3138.16</x:v>
      </x:c>
      <x:c r="U8998" s="17" t="n">
        <x:v>2981.25</x:v>
      </x:c>
      <x:c r="V8998" s="17" t="n">
        <x:v>1274.13</x:v>
      </x:c>
      <x:c r="W8998" s="17" t="n">
        <x:v>1707.12</x:v>
      </x:c>
      <x:c r="X8998" s="18" t="n">
        <x:v>0.5726</x:v>
      </x:c>
      <x:c r="Y8998" s="17" t="n">
        <x:v>3356.03</x:v>
      </x:c>
      <x:c r="Z8998" s="18" t="n">
        <x:v>0.8883</x:v>
      </x:c>
      <x:c r="AA8998" s="18" t="n">
        <x:v>0.0761</x:v>
      </x:c>
      <x:c r="AB8998" t="str">
        <x:v>Yes</x:v>
      </x:c>
      <x:c r="AC8998" t="str">
        <x:v>Premium Core</x:v>
      </x:c>
      <x:c r="AD8998" s="18" t="n">
        <x:v>0.5726188679245283</x:v>
      </x:c>
      <x:c r="AE8998" s="18" t="n">
        <x:v>0.888326385640176</x:v>
      </x:c>
      <x:c r="AF8998" s="17" t="n">
        <x:v>-374.7800000000002</x:v>
      </x:c>
      <x:c r="AG8998" s="18" t="n">
        <x:v>-0.11167361435982401</x:v>
      </x:c>
      <x:c r="AH8998" t="str">
        <x:v>Below Target</x:v>
      </x:c>
    </x:row>
    <x:row r="8999">
      <x:c r="A8999" t="str">
        <x:v>TXN-008996</x:v>
      </x:c>
      <x:c r="B8999" s="14" t="d">
        <x:v>2024-11-29T00:00:00.000Z</x:v>
      </x:c>
      <x:c r="C8999" t="n">
        <x:v>2024</x:v>
      </x:c>
      <x:c r="D8999" t="str">
        <x:v>Q4</x:v>
      </x:c>
      <x:c r="E8999" t="n">
        <x:v>11</x:v>
      </x:c>
      <x:c r="F8999" t="str">
        <x:v>November</x:v>
      </x:c>
      <x:c r="G8999" s="15" t="d">
        <x:v>2024-11-01T00:00:00.000Z</x:v>
      </x:c>
      <x:c r="H8999" t="str">
        <x:v>2024-11</x:v>
      </x:c>
      <x:c r="I8999" t="str">
        <x:v>India</x:v>
      </x:c>
      <x:c r="J8999" t="str">
        <x:v>Asia Pacific</x:v>
      </x:c>
      <x:c r="K8999" t="str">
        <x:v>INR</x:v>
      </x:c>
      <x:c r="L8999" t="str">
        <x:v>Cîroc</x:v>
      </x:c>
      <x:c r="M8999" t="str">
        <x:v>Vodka</x:v>
      </x:c>
      <x:c r="N8999" t="str">
        <x:v>Off-Trade</x:v>
      </x:c>
      <x:c r="O8999" t="str">
        <x:v>Independent Retailer</x:v>
      </x:c>
      <x:c r="P8999" t="str">
        <x:v>SR-025</x:v>
      </x:c>
      <x:c r="Q8999" s="16" t="n">
        <x:v>36</x:v>
      </x:c>
      <x:c r="R8999" s="17" t="n">
        <x:v>35.69</x:v>
      </x:c>
      <x:c r="S8999" s="18" t="n">
        <x:v>0</x:v>
      </x:c>
      <x:c r="T8999" s="17" t="n">
        <x:v>1284.89</x:v>
      </x:c>
      <x:c r="U8999" s="17" t="n">
        <x:v>1284.89</x:v>
      </x:c>
      <x:c r="V8999" s="17" t="n">
        <x:v>549.14</x:v>
      </x:c>
      <x:c r="W8999" s="17" t="n">
        <x:v>735.75</x:v>
      </x:c>
      <x:c r="X8999" s="18" t="n">
        <x:v>0.5726</x:v>
      </x:c>
      <x:c r="Y8999" s="17" t="n">
        <x:v>1161.86</x:v>
      </x:c>
      <x:c r="Z8999" s="18" t="n">
        <x:v>1.1059</x:v>
      </x:c>
      <x:c r="AA8999" s="18" t="n">
        <x:v>-0.0257</x:v>
      </x:c>
      <x:c r="AB8999" t="str">
        <x:v>No</x:v>
      </x:c>
      <x:c r="AC8999" t="str">
        <x:v>Luxury / Reserve</x:v>
      </x:c>
      <x:c r="AD8999" s="18" t="n">
        <x:v>0.5726171111923978</x:v>
      </x:c>
      <x:c r="AE8999" s="18" t="n">
        <x:v>1.1058905548000622</x:v>
      </x:c>
      <x:c r="AF8999" s="17" t="n">
        <x:v>123.0300000000002</x:v>
      </x:c>
      <x:c r="AG8999" s="18" t="n">
        <x:v>0.10589055480006215</x:v>
      </x:c>
      <x:c r="AH8999" t="str">
        <x:v>Above Target</x:v>
      </x:c>
    </x:row>
    <x:row r="9000">
      <x:c r="A9000" t="str">
        <x:v>TXN-008997</x:v>
      </x:c>
      <x:c r="B9000" s="14" t="d">
        <x:v>2024-01-04T00:00:00.000Z</x:v>
      </x:c>
      <x:c r="C9000" t="n">
        <x:v>2024</x:v>
      </x:c>
      <x:c r="D9000" t="str">
        <x:v>Q1</x:v>
      </x:c>
      <x:c r="E9000" t="n">
        <x:v>1</x:v>
      </x:c>
      <x:c r="F9000" t="str">
        <x:v>January</x:v>
      </x:c>
      <x:c r="G9000" s="15" t="d">
        <x:v>2024-01-01T00:00:00.000Z</x:v>
      </x:c>
      <x:c r="H9000" t="str">
        <x:v>2024-01</x:v>
      </x:c>
      <x:c r="I9000" t="str">
        <x:v>United States</x:v>
      </x:c>
      <x:c r="J9000" t="str">
        <x:v>North America</x:v>
      </x:c>
      <x:c r="K9000" t="str">
        <x:v>USD</x:v>
      </x:c>
      <x:c r="L9000" t="str">
        <x:v>Guinness</x:v>
      </x:c>
      <x:c r="M9000" t="str">
        <x:v>Beer / Stout</x:v>
      </x:c>
      <x:c r="N9000" t="str">
        <x:v>Off-Trade</x:v>
      </x:c>
      <x:c r="O9000" t="str">
        <x:v>Independent Retailer</x:v>
      </x:c>
      <x:c r="P9000" t="str">
        <x:v>SR-057</x:v>
      </x:c>
      <x:c r="Q9000" s="16" t="n">
        <x:v>39</x:v>
      </x:c>
      <x:c r="R9000" s="17" t="n">
        <x:v>6.91</x:v>
      </x:c>
      <x:c r="S9000" s="18" t="n">
        <x:v>0.1</x:v>
      </x:c>
      <x:c r="T9000" s="17" t="n">
        <x:v>269.43</x:v>
      </x:c>
      <x:c r="U9000" s="17" t="n">
        <x:v>242.48</x:v>
      </x:c>
      <x:c r="V9000" s="17" t="n">
        <x:v>132.14</x:v>
      </x:c>
      <x:c r="W9000" s="17" t="n">
        <x:v>110.35</x:v>
      </x:c>
      <x:c r="X9000" s="18" t="n">
        <x:v>0.4551</x:v>
      </x:c>
      <x:c r="Y9000" s="17" t="n">
        <x:v>276.36</x:v>
      </x:c>
      <x:c r="Z9000" s="18" t="n">
        <x:v>0.8774</x:v>
      </x:c>
      <x:c r="AA9000" s="18" t="n">
        <x:v>-0.0249</x:v>
      </x:c>
      <x:c r="AB9000" t="str">
        <x:v>Yes</x:v>
      </x:c>
      <x:c r="AC9000" t="str">
        <x:v>Core</x:v>
      </x:c>
      <x:c r="AD9000" s="18" t="n">
        <x:v>0.4550890795117123</x:v>
      </x:c>
      <x:c r="AE9000" s="18" t="n">
        <x:v>0.8774062816616007</x:v>
      </x:c>
      <x:c r="AF9000" s="17" t="n">
        <x:v>-33.880000000000024</x:v>
      </x:c>
      <x:c r="AG9000" s="18" t="n">
        <x:v>-0.12259371833839927</x:v>
      </x:c>
      <x:c r="AH9000" t="str">
        <x:v>Below Target</x:v>
      </x:c>
    </x:row>
    <x:row r="9001">
      <x:c r="A9001" t="str">
        <x:v>TXN-008998</x:v>
      </x:c>
      <x:c r="B9001" s="14" t="d">
        <x:v>2023-12-13T00:00:00.000Z</x:v>
      </x:c>
      <x:c r="C9001" t="n">
        <x:v>2023</x:v>
      </x:c>
      <x:c r="D9001" t="str">
        <x:v>Q4</x:v>
      </x:c>
      <x:c r="E9001" t="n">
        <x:v>12</x:v>
      </x:c>
      <x:c r="F9001" t="str">
        <x:v>December</x:v>
      </x:c>
      <x:c r="G9001" s="15" t="d">
        <x:v>2023-12-01T00:00:00.000Z</x:v>
      </x:c>
      <x:c r="H9001" t="str">
        <x:v>2023-12</x:v>
      </x:c>
      <x:c r="I9001" t="str">
        <x:v>United States</x:v>
      </x:c>
      <x:c r="J9001" t="str">
        <x:v>North America</x:v>
      </x:c>
      <x:c r="K9001" t="str">
        <x:v>USD</x:v>
      </x:c>
      <x:c r="L9001" t="str">
        <x:v>J&amp;B</x:v>
      </x:c>
      <x:c r="M9001" t="str">
        <x:v>Scotch Whisky</x:v>
      </x:c>
      <x:c r="N9001" t="str">
        <x:v>Off-Trade</x:v>
      </x:c>
      <x:c r="O9001" t="str">
        <x:v>Distributor</x:v>
      </x:c>
      <x:c r="P9001" t="str">
        <x:v>SR-007</x:v>
      </x:c>
      <x:c r="Q9001" s="16" t="n">
        <x:v>87</x:v>
      </x:c>
      <x:c r="R9001" s="17" t="n">
        <x:v>23.24</x:v>
      </x:c>
      <x:c r="S9001" s="18" t="n">
        <x:v>0.05</x:v>
      </x:c>
      <x:c r="T9001" s="17" t="n">
        <x:v>2022.22</x:v>
      </x:c>
      <x:c r="U9001" s="17" t="n">
        <x:v>1921.11</x:v>
      </x:c>
      <x:c r="V9001" s="17" t="n">
        <x:v>959.89</x:v>
      </x:c>
      <x:c r="W9001" s="17" t="n">
        <x:v>961.22</x:v>
      </x:c>
      <x:c r="X9001" s="18" t="n">
        <x:v>0.5003</x:v>
      </x:c>
      <x:c r="Y9001" s="17" t="n">
        <x:v>2184.58</x:v>
      </x:c>
      <x:c r="Z9001" s="18" t="n">
        <x:v>0.8794</x:v>
      </x:c>
      <x:c r="AA9001" s="18" t="n">
        <x:v>0.0279</x:v>
      </x:c>
      <x:c r="AB9001" t="str">
        <x:v>Yes</x:v>
      </x:c>
      <x:c r="AC9001" t="str">
        <x:v>Core</x:v>
      </x:c>
      <x:c r="AD9001" s="18" t="n">
        <x:v>0.5003461540463586</x:v>
      </x:c>
      <x:c r="AE9001" s="18" t="n">
        <x:v>0.8793955817594229</x:v>
      </x:c>
      <x:c r="AF9001" s="17" t="n">
        <x:v>-263.47</x:v>
      </x:c>
      <x:c r="AG9001" s="18" t="n">
        <x:v>-0.12060441824057715</x:v>
      </x:c>
      <x:c r="AH9001" t="str">
        <x:v>Below Target</x:v>
      </x:c>
    </x:row>
    <x:row r="9002">
      <x:c r="A9002" t="str">
        <x:v>TXN-008999</x:v>
      </x:c>
      <x:c r="B9002" s="14" t="d">
        <x:v>2025-10-19T00:00:00.000Z</x:v>
      </x:c>
      <x:c r="C9002" t="n">
        <x:v>2025</x:v>
      </x:c>
      <x:c r="D9002" t="str">
        <x:v>Q4</x:v>
      </x:c>
      <x:c r="E9002" t="n">
        <x:v>10</x:v>
      </x:c>
      <x:c r="F9002" t="str">
        <x:v>October</x:v>
      </x:c>
      <x:c r="G9002" s="15" t="d">
        <x:v>2025-10-01T00:00:00.000Z</x:v>
      </x:c>
      <x:c r="H9002" t="str">
        <x:v>2025-10</x:v>
      </x:c>
      <x:c r="I9002" t="str">
        <x:v>Ireland</x:v>
      </x:c>
      <x:c r="J9002" t="str">
        <x:v>Europe</x:v>
      </x:c>
      <x:c r="K9002" t="str">
        <x:v>EUR</x:v>
      </x:c>
      <x:c r="L9002" t="str">
        <x:v>Guinness</x:v>
      </x:c>
      <x:c r="M9002" t="str">
        <x:v>Beer / Stout</x:v>
      </x:c>
      <x:c r="N9002" t="str">
        <x:v>E-commerce</x:v>
      </x:c>
      <x:c r="O9002" t="str">
        <x:v>Key Account</x:v>
      </x:c>
      <x:c r="P9002" t="str">
        <x:v>SR-054</x:v>
      </x:c>
      <x:c r="Q9002" s="16" t="n">
        <x:v>59</x:v>
      </x:c>
      <x:c r="R9002" s="17" t="n">
        <x:v>7.59</x:v>
      </x:c>
      <x:c r="S9002" s="18" t="n">
        <x:v>0.03</x:v>
      </x:c>
      <x:c r="T9002" s="17" t="n">
        <x:v>448</x:v>
      </x:c>
      <x:c r="U9002" s="17" t="n">
        <x:v>434.56</x:v>
      </x:c>
      <x:c r="V9002" s="17" t="n">
        <x:v>243.1</x:v>
      </x:c>
      <x:c r="W9002" s="17" t="n">
        <x:v>191.45</x:v>
      </x:c>
      <x:c r="X9002" s="18" t="n">
        <x:v>0.4406</x:v>
      </x:c>
      <x:c r="Y9002" s="17" t="n">
        <x:v>500.31</x:v>
      </x:c>
      <x:c r="Z9002" s="18" t="n">
        <x:v>0.8686</x:v>
      </x:c>
      <x:c r="AA9002" s="18" t="n">
        <x:v>0.0466</x:v>
      </x:c>
      <x:c r="AB9002" t="str">
        <x:v>No</x:v>
      </x:c>
      <x:c r="AC9002" t="str">
        <x:v>Core</x:v>
      </x:c>
      <x:c r="AD9002" s="18" t="n">
        <x:v>0.44056056701030927</x:v>
      </x:c>
      <x:c r="AE9002" s="18" t="n">
        <x:v>0.8685814794827207</x:v>
      </x:c>
      <x:c r="AF9002" s="17" t="n">
        <x:v>-65.75</x:v>
      </x:c>
      <x:c r="AG9002" s="18" t="n">
        <x:v>-0.13141852051727929</x:v>
      </x:c>
      <x:c r="AH9002" t="str">
        <x:v>Below Target</x:v>
      </x:c>
    </x:row>
    <x:row r="9003">
      <x:c r="A9003" t="str">
        <x:v>TXN-009000</x:v>
      </x:c>
      <x:c r="B9003" s="14" t="d">
        <x:v>2023-07-14T00:00:00.000Z</x:v>
      </x:c>
      <x:c r="C9003" t="n">
        <x:v>2023</x:v>
      </x:c>
      <x:c r="D9003" t="str">
        <x:v>Q3</x:v>
      </x:c>
      <x:c r="E9003" t="n">
        <x:v>7</x:v>
      </x:c>
      <x:c r="F9003" t="str">
        <x:v>July</x:v>
      </x:c>
      <x:c r="G9003" s="15" t="d">
        <x:v>2023-07-01T00:00:00.000Z</x:v>
      </x:c>
      <x:c r="H9003" t="str">
        <x:v>2023-07</x:v>
      </x:c>
      <x:c r="I9003" t="str">
        <x:v>Germany</x:v>
      </x:c>
      <x:c r="J9003" t="str">
        <x:v>Europe</x:v>
      </x:c>
      <x:c r="K9003" t="str">
        <x:v>EUR</x:v>
      </x:c>
      <x:c r="L9003" t="str">
        <x:v>Johnnie Walker</x:v>
      </x:c>
      <x:c r="M9003" t="str">
        <x:v>Scotch Whisky</x:v>
      </x:c>
      <x:c r="N9003" t="str">
        <x:v>On-Trade</x:v>
      </x:c>
      <x:c r="O9003" t="str">
        <x:v>Independent Retailer</x:v>
      </x:c>
      <x:c r="P9003" t="str">
        <x:v>SR-056</x:v>
      </x:c>
      <x:c r="Q9003" s="16" t="n">
        <x:v>22</x:v>
      </x:c>
      <x:c r="R9003" s="17" t="n">
        <x:v>38.3</x:v>
      </x:c>
      <x:c r="S9003" s="18" t="n">
        <x:v>0</x:v>
      </x:c>
      <x:c r="T9003" s="17" t="n">
        <x:v>842.59</x:v>
      </x:c>
      <x:c r="U9003" s="17" t="n">
        <x:v>842.59</x:v>
      </x:c>
      <x:c r="V9003" s="17" t="n">
        <x:v>369.23</x:v>
      </x:c>
      <x:c r="W9003" s="17" t="n">
        <x:v>473.36</x:v>
      </x:c>
      <x:c r="X9003" s="18" t="n">
        <x:v>0.5618</x:v>
      </x:c>
      <x:c r="Y9003" s="17" t="n">
        <x:v>945.3</x:v>
      </x:c>
      <x:c r="Z9003" s="18" t="n">
        <x:v>0.8913</x:v>
      </x:c>
      <x:c r="AA9003" s="18" t="n">
        <x:v>-0.0234</x:v>
      </x:c>
      <x:c r="AB9003" t="str">
        <x:v>No</x:v>
      </x:c>
      <x:c r="AC9003" t="str">
        <x:v>Luxury / Reserve</x:v>
      </x:c>
      <x:c r="AD9003" s="18" t="n">
        <x:v>0.5617916186994861</x:v>
      </x:c>
      <x:c r="AE9003" s="18" t="n">
        <x:v>0.8913466624352059</x:v>
      </x:c>
      <x:c r="AF9003" s="17" t="n">
        <x:v>-102.70999999999992</x:v>
      </x:c>
      <x:c r="AG9003" s="18" t="n">
        <x:v>-0.10865333756479417</x:v>
      </x:c>
      <x:c r="AH9003" t="str">
        <x:v>Below Target</x:v>
      </x:c>
    </x:row>
    <x:row r="9004">
      <x:c r="A9004" t="str">
        <x:v>TXN-009001</x:v>
      </x:c>
      <x:c r="B9004" s="14" t="d">
        <x:v>2026-07-06T00:00:00.000Z</x:v>
      </x:c>
      <x:c r="C9004" t="n">
        <x:v>2026</x:v>
      </x:c>
      <x:c r="D9004" t="str">
        <x:v>Q3</x:v>
      </x:c>
      <x:c r="E9004" t="n">
        <x:v>7</x:v>
      </x:c>
      <x:c r="F9004" t="str">
        <x:v>July</x:v>
      </x:c>
      <x:c r="G9004" s="15" t="d">
        <x:v>2026-07-01T00:00:00.000Z</x:v>
      </x:c>
      <x:c r="H9004" t="str">
        <x:v>2026-07</x:v>
      </x:c>
      <x:c r="I9004" t="str">
        <x:v>United States</x:v>
      </x:c>
      <x:c r="J9004" t="str">
        <x:v>North America</x:v>
      </x:c>
      <x:c r="K9004" t="str">
        <x:v>USD</x:v>
      </x:c>
      <x:c r="L9004" t="str">
        <x:v>Johnnie Walker</x:v>
      </x:c>
      <x:c r="M9004" t="str">
        <x:v>Scotch Whisky</x:v>
      </x:c>
      <x:c r="N9004" t="str">
        <x:v>Duty Free / Travel Retail</x:v>
      </x:c>
      <x:c r="O9004" t="str">
        <x:v>E-commerce Partner</x:v>
      </x:c>
      <x:c r="P9004" t="str">
        <x:v>SR-055</x:v>
      </x:c>
      <x:c r="Q9004" s="16" t="n">
        <x:v>65</x:v>
      </x:c>
      <x:c r="R9004" s="17" t="n">
        <x:v>40.5</x:v>
      </x:c>
      <x:c r="S9004" s="18" t="n">
        <x:v>0.03</x:v>
      </x:c>
      <x:c r="T9004" s="17" t="n">
        <x:v>2632.64</x:v>
      </x:c>
      <x:c r="U9004" s="17" t="n">
        <x:v>2553.66</x:v>
      </x:c>
      <x:c r="V9004" s="17" t="n">
        <x:v>1163.43</x:v>
      </x:c>
      <x:c r="W9004" s="17" t="n">
        <x:v>1390.23</x:v>
      </x:c>
      <x:c r="X9004" s="18" t="n">
        <x:v>0.5444</x:v>
      </x:c>
      <x:c r="Y9004" s="17" t="n">
        <x:v>2345.81</x:v>
      </x:c>
      <x:c r="Z9004" s="18" t="n">
        <x:v>1.0886</x:v>
      </x:c>
      <x:c r="AA9004" s="18" t="n">
        <x:v>-0.0391</x:v>
      </x:c>
      <x:c r="AB9004" t="str">
        <x:v>No</x:v>
      </x:c>
      <x:c r="AC9004" t="str">
        <x:v>Luxury / Reserve</x:v>
      </x:c>
      <x:c r="AD9004" s="18" t="n">
        <x:v>0.5444068513427787</x:v>
      </x:c>
      <x:c r="AE9004" s="18" t="n">
        <x:v>1.088604788964153</x:v>
      </x:c>
      <x:c r="AF9004" s="17" t="n">
        <x:v>207.8499999999999</x:v>
      </x:c>
      <x:c r="AG9004" s="18" t="n">
        <x:v>0.08860478896415307</x:v>
      </x:c>
      <x:c r="AH9004" t="str">
        <x:v>Above Target</x:v>
      </x:c>
    </x:row>
    <x:row r="9005">
      <x:c r="A9005" t="str">
        <x:v>TXN-009002</x:v>
      </x:c>
      <x:c r="B9005" s="14" t="d">
        <x:v>2025-08-17T00:00:00.000Z</x:v>
      </x:c>
      <x:c r="C9005" t="n">
        <x:v>2025</x:v>
      </x:c>
      <x:c r="D9005" t="str">
        <x:v>Q3</x:v>
      </x:c>
      <x:c r="E9005" t="n">
        <x:v>8</x:v>
      </x:c>
      <x:c r="F9005" t="str">
        <x:v>August</x:v>
      </x:c>
      <x:c r="G9005" s="15" t="d">
        <x:v>2025-08-01T00:00:00.000Z</x:v>
      </x:c>
      <x:c r="H9005" t="str">
        <x:v>2025-08</x:v>
      </x:c>
      <x:c r="I9005" t="str">
        <x:v>France</x:v>
      </x:c>
      <x:c r="J9005" t="str">
        <x:v>Europe</x:v>
      </x:c>
      <x:c r="K9005" t="str">
        <x:v>EUR</x:v>
      </x:c>
      <x:c r="L9005" t="str">
        <x:v>Don Julio</x:v>
      </x:c>
      <x:c r="M9005" t="str">
        <x:v>Tequila</x:v>
      </x:c>
      <x:c r="N9005" t="str">
        <x:v>Wholesale</x:v>
      </x:c>
      <x:c r="O9005" t="str">
        <x:v>Independent Retailer</x:v>
      </x:c>
      <x:c r="P9005" t="str">
        <x:v>SR-050</x:v>
      </x:c>
      <x:c r="Q9005" s="16" t="n">
        <x:v>60</x:v>
      </x:c>
      <x:c r="R9005" s="17" t="n">
        <x:v>43.81</x:v>
      </x:c>
      <x:c r="S9005" s="18" t="n">
        <x:v>0.02</x:v>
      </x:c>
      <x:c r="T9005" s="17" t="n">
        <x:v>2628.42</x:v>
      </x:c>
      <x:c r="U9005" s="17" t="n">
        <x:v>2575.85</x:v>
      </x:c>
      <x:c r="V9005" s="17" t="n">
        <x:v>1102.25</x:v>
      </x:c>
      <x:c r="W9005" s="17" t="n">
        <x:v>1473.59</x:v>
      </x:c>
      <x:c r="X9005" s="18" t="n">
        <x:v>0.5721</x:v>
      </x:c>
      <x:c r="Y9005" s="17" t="n">
        <x:v>2468.07</x:v>
      </x:c>
      <x:c r="Z9005" s="18" t="n">
        <x:v>1.0437</x:v>
      </x:c>
      <x:c r="AA9005" s="18" t="n">
        <x:v>0.0206</x:v>
      </x:c>
      <x:c r="AB9005" t="str">
        <x:v>No</x:v>
      </x:c>
      <x:c r="AC9005" t="str">
        <x:v>Luxury / Reserve</x:v>
      </x:c>
      <x:c r="AD9005" s="18" t="n">
        <x:v>0.5720791195139469</x:v>
      </x:c>
      <x:c r="AE9005" s="18" t="n">
        <x:v>1.043669750047608</x:v>
      </x:c>
      <x:c r="AF9005" s="17" t="n">
        <x:v>107.77999999999975</x:v>
      </x:c>
      <x:c r="AG9005" s="18" t="n">
        <x:v>0.043669750047607946</x:v>
      </x:c>
      <x:c r="AH9005" t="str">
        <x:v>Above Target</x:v>
      </x:c>
    </x:row>
    <x:row r="9006">
      <x:c r="A9006" t="str">
        <x:v>TXN-009003</x:v>
      </x:c>
      <x:c r="B9006" s="14" t="d">
        <x:v>2024-03-21T00:00:00.000Z</x:v>
      </x:c>
      <x:c r="C9006" t="n">
        <x:v>2024</x:v>
      </x:c>
      <x:c r="D9006" t="str">
        <x:v>Q1</x:v>
      </x:c>
      <x:c r="E9006" t="n">
        <x:v>3</x:v>
      </x:c>
      <x:c r="F9006" t="str">
        <x:v>March</x:v>
      </x:c>
      <x:c r="G9006" s="15" t="d">
        <x:v>2024-03-01T00:00:00.000Z</x:v>
      </x:c>
      <x:c r="H9006" t="str">
        <x:v>2024-03</x:v>
      </x:c>
      <x:c r="I9006" t="str">
        <x:v>United Kingdom</x:v>
      </x:c>
      <x:c r="J9006" t="str">
        <x:v>Europe</x:v>
      </x:c>
      <x:c r="K9006" t="str">
        <x:v>GBP</x:v>
      </x:c>
      <x:c r="L9006" t="str">
        <x:v>Crown Royal</x:v>
      </x:c>
      <x:c r="M9006" t="str">
        <x:v>Canadian Whisky</x:v>
      </x:c>
      <x:c r="N9006" t="str">
        <x:v>On-Trade</x:v>
      </x:c>
      <x:c r="O9006" t="str">
        <x:v>Hospitality Group</x:v>
      </x:c>
      <x:c r="P9006" t="str">
        <x:v>SR-032</x:v>
      </x:c>
      <x:c r="Q9006" s="16" t="n">
        <x:v>68</x:v>
      </x:c>
      <x:c r="R9006" s="17" t="n">
        <x:v>32.77</x:v>
      </x:c>
      <x:c r="S9006" s="18" t="n">
        <x:v>0.03</x:v>
      </x:c>
      <x:c r="T9006" s="17" t="n">
        <x:v>2228.25</x:v>
      </x:c>
      <x:c r="U9006" s="17" t="n">
        <x:v>2161.41</x:v>
      </x:c>
      <x:c r="V9006" s="17" t="n">
        <x:v>1023.62</x:v>
      </x:c>
      <x:c r="W9006" s="17" t="n">
        <x:v>1137.79</x:v>
      </x:c>
      <x:c r="X9006" s="18" t="n">
        <x:v>0.5264</x:v>
      </x:c>
      <x:c r="Y9006" s="17" t="n">
        <x:v>2468.51</x:v>
      </x:c>
      <x:c r="Z9006" s="18" t="n">
        <x:v>0.8756</x:v>
      </x:c>
      <x:c r="AA9006" s="18" t="n">
        <x:v>-0.0055</x:v>
      </x:c>
      <x:c r="AB9006" t="str">
        <x:v>No</x:v>
      </x:c>
      <x:c r="AC9006" t="str">
        <x:v>Premium Core</x:v>
      </x:c>
      <x:c r="AD9006" s="18" t="n">
        <x:v>0.5264110002267038</x:v>
      </x:c>
      <x:c r="AE9006" s="18" t="n">
        <x:v>0.8755929690380025</x:v>
      </x:c>
      <x:c r="AF9006" s="17" t="n">
        <x:v>-307.10000000000036</x:v>
      </x:c>
      <x:c r="AG9006" s="18" t="n">
        <x:v>-0.12440703096199746</x:v>
      </x:c>
      <x:c r="AH9006" t="str">
        <x:v>Below Target</x:v>
      </x:c>
    </x:row>
    <x:row r="9007">
      <x:c r="A9007" t="str">
        <x:v>TXN-009004</x:v>
      </x:c>
      <x:c r="B9007" s="14" t="d">
        <x:v>2025-05-23T00:00:00.000Z</x:v>
      </x:c>
      <x:c r="C9007" t="n">
        <x:v>2025</x:v>
      </x:c>
      <x:c r="D9007" t="str">
        <x:v>Q2</x:v>
      </x:c>
      <x:c r="E9007" t="n">
        <x:v>5</x:v>
      </x:c>
      <x:c r="F9007" t="str">
        <x:v>May</x:v>
      </x:c>
      <x:c r="G9007" s="15" t="d">
        <x:v>2025-05-01T00:00:00.000Z</x:v>
      </x:c>
      <x:c r="H9007" t="str">
        <x:v>2025-05</x:v>
      </x:c>
      <x:c r="I9007" t="str">
        <x:v>United Kingdom</x:v>
      </x:c>
      <x:c r="J9007" t="str">
        <x:v>Europe</x:v>
      </x:c>
      <x:c r="K9007" t="str">
        <x:v>GBP</x:v>
      </x:c>
      <x:c r="L9007" t="str">
        <x:v>Captain Morgan</x:v>
      </x:c>
      <x:c r="M9007" t="str">
        <x:v>Rum</x:v>
      </x:c>
      <x:c r="N9007" t="str">
        <x:v>On-Trade</x:v>
      </x:c>
      <x:c r="O9007" t="str">
        <x:v>Distributor</x:v>
      </x:c>
      <x:c r="P9007" t="str">
        <x:v>SR-023</x:v>
      </x:c>
      <x:c r="Q9007" s="16" t="n">
        <x:v>95</x:v>
      </x:c>
      <x:c r="R9007" s="17" t="n">
        <x:v>22.63</x:v>
      </x:c>
      <x:c r="S9007" s="18" t="n">
        <x:v>0.03</x:v>
      </x:c>
      <x:c r="T9007" s="17" t="n">
        <x:v>2150.1</x:v>
      </x:c>
      <x:c r="U9007" s="17" t="n">
        <x:v>2085.6</x:v>
      </x:c>
      <x:c r="V9007" s="17" t="n">
        <x:v>1054.86</x:v>
      </x:c>
      <x:c r="W9007" s="17" t="n">
        <x:v>1030.74</x:v>
      </x:c>
      <x:c r="X9007" s="18" t="n">
        <x:v>0.4942</x:v>
      </x:c>
      <x:c r="Y9007" s="17" t="n">
        <x:v>1902.11</x:v>
      </x:c>
      <x:c r="Z9007" s="18" t="n">
        <x:v>1.0965</x:v>
      </x:c>
      <x:c r="AA9007" s="18" t="n">
        <x:v>-0.0316</x:v>
      </x:c>
      <x:c r="AB9007" t="str">
        <x:v>No</x:v>
      </x:c>
      <x:c r="AC9007" t="str">
        <x:v>Core</x:v>
      </x:c>
      <x:c r="AD9007" s="18" t="n">
        <x:v>0.49421749136939014</x:v>
      </x:c>
      <x:c r="AE9007" s="18" t="n">
        <x:v>1.0964665555619812</x:v>
      </x:c>
      <x:c r="AF9007" s="17" t="n">
        <x:v>183.49</x:v>
      </x:c>
      <x:c r="AG9007" s="18" t="n">
        <x:v>0.09646655556198118</x:v>
      </x:c>
      <x:c r="AH9007" t="str">
        <x:v>Above Target</x:v>
      </x:c>
    </x:row>
    <x:row r="9008">
      <x:c r="A9008" t="str">
        <x:v>TXN-009005</x:v>
      </x:c>
      <x:c r="B9008" s="14" t="d">
        <x:v>2025-10-04T00:00:00.000Z</x:v>
      </x:c>
      <x:c r="C9008" t="n">
        <x:v>2025</x:v>
      </x:c>
      <x:c r="D9008" t="str">
        <x:v>Q4</x:v>
      </x:c>
      <x:c r="E9008" t="n">
        <x:v>10</x:v>
      </x:c>
      <x:c r="F9008" t="str">
        <x:v>October</x:v>
      </x:c>
      <x:c r="G9008" s="15" t="d">
        <x:v>2025-10-01T00:00:00.000Z</x:v>
      </x:c>
      <x:c r="H9008" t="str">
        <x:v>2025-10</x:v>
      </x:c>
      <x:c r="I9008" t="str">
        <x:v>India</x:v>
      </x:c>
      <x:c r="J9008" t="str">
        <x:v>Asia Pacific</x:v>
      </x:c>
      <x:c r="K9008" t="str">
        <x:v>INR</x:v>
      </x:c>
      <x:c r="L9008" t="str">
        <x:v>Baileys</x:v>
      </x:c>
      <x:c r="M9008" t="str">
        <x:v>Liqueur</x:v>
      </x:c>
      <x:c r="N9008" t="str">
        <x:v>Wholesale</x:v>
      </x:c>
      <x:c r="O9008" t="str">
        <x:v>Hospitality Group</x:v>
      </x:c>
      <x:c r="P9008" t="str">
        <x:v>SR-046</x:v>
      </x:c>
      <x:c r="Q9008" s="16" t="n">
        <x:v>47</x:v>
      </x:c>
      <x:c r="R9008" s="17" t="n">
        <x:v>15.43</x:v>
      </x:c>
      <x:c r="S9008" s="18" t="n">
        <x:v>0</x:v>
      </x:c>
      <x:c r="T9008" s="17" t="n">
        <x:v>725.24</x:v>
      </x:c>
      <x:c r="U9008" s="17" t="n">
        <x:v>725.24</x:v>
      </x:c>
      <x:c r="V9008" s="17" t="n">
        <x:v>352.01</x:v>
      </x:c>
      <x:c r="W9008" s="17" t="n">
        <x:v>373.23</x:v>
      </x:c>
      <x:c r="X9008" s="18" t="n">
        <x:v>0.5146</x:v>
      </x:c>
      <x:c r="Y9008" s="17" t="n">
        <x:v>729.12</x:v>
      </x:c>
      <x:c r="Z9008" s="18" t="n">
        <x:v>0.9947</x:v>
      </x:c>
      <x:c r="AA9008" s="18" t="n">
        <x:v>-0.0389</x:v>
      </x:c>
      <x:c r="AB9008" t="str">
        <x:v>No</x:v>
      </x:c>
      <x:c r="AC9008" t="str">
        <x:v>Core</x:v>
      </x:c>
      <x:c r="AD9008" s="18" t="n">
        <x:v>0.5146296398433622</x:v>
      </x:c>
      <x:c r="AE9008" s="18" t="n">
        <x:v>0.9946785165679175</x:v>
      </x:c>
      <x:c r="AF9008" s="17" t="n">
        <x:v>-3.8799999999999955</x:v>
      </x:c>
      <x:c r="AG9008" s="18" t="n">
        <x:v>-0.0053214834320825044</x:v>
      </x:c>
      <x:c r="AH9008" t="str">
        <x:v>Below Target</x:v>
      </x:c>
    </x:row>
    <x:row r="9009">
      <x:c r="A9009" t="str">
        <x:v>TXN-009006</x:v>
      </x:c>
      <x:c r="B9009" s="14" t="d">
        <x:v>2026-01-18T00:00:00.000Z</x:v>
      </x:c>
      <x:c r="C9009" t="n">
        <x:v>2026</x:v>
      </x:c>
      <x:c r="D9009" t="str">
        <x:v>Q1</x:v>
      </x:c>
      <x:c r="E9009" t="n">
        <x:v>1</x:v>
      </x:c>
      <x:c r="F9009" t="str">
        <x:v>January</x:v>
      </x:c>
      <x:c r="G9009" s="15" t="d">
        <x:v>2026-01-01T00:00:00.000Z</x:v>
      </x:c>
      <x:c r="H9009" t="str">
        <x:v>2026-01</x:v>
      </x:c>
      <x:c r="I9009" t="str">
        <x:v>United States</x:v>
      </x:c>
      <x:c r="J9009" t="str">
        <x:v>North America</x:v>
      </x:c>
      <x:c r="K9009" t="str">
        <x:v>USD</x:v>
      </x:c>
      <x:c r="L9009" t="str">
        <x:v>Buchanan's</x:v>
      </x:c>
      <x:c r="M9009" t="str">
        <x:v>Scotch Whisky</x:v>
      </x:c>
      <x:c r="N9009" t="str">
        <x:v>On-Trade</x:v>
      </x:c>
      <x:c r="O9009" t="str">
        <x:v>E-commerce Partner</x:v>
      </x:c>
      <x:c r="P9009" t="str">
        <x:v>SR-027</x:v>
      </x:c>
      <x:c r="Q9009" s="16" t="n">
        <x:v>140</x:v>
      </x:c>
      <x:c r="R9009" s="17" t="n">
        <x:v>36.02</x:v>
      </x:c>
      <x:c r="S9009" s="18" t="n">
        <x:v>0.1</x:v>
      </x:c>
      <x:c r="T9009" s="17" t="n">
        <x:v>5042.76</x:v>
      </x:c>
      <x:c r="U9009" s="17" t="n">
        <x:v>4538.48</x:v>
      </x:c>
      <x:c r="V9009" s="17" t="n">
        <x:v>2072.49</x:v>
      </x:c>
      <x:c r="W9009" s="17" t="n">
        <x:v>2465.99</x:v>
      </x:c>
      <x:c r="X9009" s="18" t="n">
        <x:v>0.5434</x:v>
      </x:c>
      <x:c r="Y9009" s="17" t="n">
        <x:v>5110.27</x:v>
      </x:c>
      <x:c r="Z9009" s="18" t="n">
        <x:v>0.8881</x:v>
      </x:c>
      <x:c r="AA9009" s="18" t="n">
        <x:v>0.0831</x:v>
      </x:c>
      <x:c r="AB9009" t="str">
        <x:v>Yes</x:v>
      </x:c>
      <x:c r="AC9009" t="str">
        <x:v>Premium Core</x:v>
      </x:c>
      <x:c r="AD9009" s="18" t="n">
        <x:v>0.543351518570094</x:v>
      </x:c>
      <x:c r="AE9009" s="18" t="n">
        <x:v>0.888109630215233</x:v>
      </x:c>
      <x:c r="AF9009" s="17" t="n">
        <x:v>-571.7900000000009</x:v>
      </x:c>
      <x:c r="AG9009" s="18" t="n">
        <x:v>-0.11189036978476692</x:v>
      </x:c>
      <x:c r="AH9009" t="str">
        <x:v>Below Target</x:v>
      </x:c>
    </x:row>
    <x:row r="9010">
      <x:c r="A9010" t="str">
        <x:v>TXN-009007</x:v>
      </x:c>
      <x:c r="B9010" s="14" t="d">
        <x:v>2023-09-30T00:00:00.000Z</x:v>
      </x:c>
      <x:c r="C9010" t="n">
        <x:v>2023</x:v>
      </x:c>
      <x:c r="D9010" t="str">
        <x:v>Q3</x:v>
      </x:c>
      <x:c r="E9010" t="n">
        <x:v>9</x:v>
      </x:c>
      <x:c r="F9010" t="str">
        <x:v>September</x:v>
      </x:c>
      <x:c r="G9010" s="15" t="d">
        <x:v>2023-09-01T00:00:00.000Z</x:v>
      </x:c>
      <x:c r="H9010" t="str">
        <x:v>2023-09</x:v>
      </x:c>
      <x:c r="I9010" t="str">
        <x:v>Spain</x:v>
      </x:c>
      <x:c r="J9010" t="str">
        <x:v>Europe</x:v>
      </x:c>
      <x:c r="K9010" t="str">
        <x:v>EUR</x:v>
      </x:c>
      <x:c r="L9010" t="str">
        <x:v>Captain Morgan</x:v>
      </x:c>
      <x:c r="M9010" t="str">
        <x:v>Rum</x:v>
      </x:c>
      <x:c r="N9010" t="str">
        <x:v>Duty Free / Travel Retail</x:v>
      </x:c>
      <x:c r="O9010" t="str">
        <x:v>Key Account</x:v>
      </x:c>
      <x:c r="P9010" t="str">
        <x:v>SR-026</x:v>
      </x:c>
      <x:c r="Q9010" s="16" t="n">
        <x:v>23</x:v>
      </x:c>
      <x:c r="R9010" s="17" t="n">
        <x:v>23.97</x:v>
      </x:c>
      <x:c r="S9010" s="18" t="n">
        <x:v>0</x:v>
      </x:c>
      <x:c r="T9010" s="17" t="n">
        <x:v>551.34</x:v>
      </x:c>
      <x:c r="U9010" s="17" t="n">
        <x:v>551.34</x:v>
      </x:c>
      <x:c r="V9010" s="17" t="n">
        <x:v>277.77</x:v>
      </x:c>
      <x:c r="W9010" s="17" t="n">
        <x:v>273.57</x:v>
      </x:c>
      <x:c r="X9010" s="18" t="n">
        <x:v>0.4962</x:v>
      </x:c>
      <x:c r="Y9010" s="17" t="n">
        <x:v>595.16</x:v>
      </x:c>
      <x:c r="Z9010" s="18" t="n">
        <x:v>0.9264</x:v>
      </x:c>
      <x:c r="AA9010" s="18" t="n">
        <x:v>0.0996</x:v>
      </x:c>
      <x:c r="AB9010" t="str">
        <x:v>No</x:v>
      </x:c>
      <x:c r="AC9010" t="str">
        <x:v>Core</x:v>
      </x:c>
      <x:c r="AD9010" s="18" t="n">
        <x:v>0.49619109805201866</x:v>
      </x:c>
      <x:c r="AE9010" s="18" t="n">
        <x:v>0.9263727401035017</x:v>
      </x:c>
      <x:c r="AF9010" s="17" t="n">
        <x:v>-43.819999999999936</x:v>
      </x:c>
      <x:c r="AG9010" s="18" t="n">
        <x:v>-0.07362725989649832</x:v>
      </x:c>
      <x:c r="AH9010" t="str">
        <x:v>Below Target</x:v>
      </x:c>
    </x:row>
    <x:row r="9011">
      <x:c r="A9011" t="str">
        <x:v>TXN-009008</x:v>
      </x:c>
      <x:c r="B9011" s="14" t="d">
        <x:v>2025-09-04T00:00:00.000Z</x:v>
      </x:c>
      <x:c r="C9011" t="n">
        <x:v>2025</x:v>
      </x:c>
      <x:c r="D9011" t="str">
        <x:v>Q3</x:v>
      </x:c>
      <x:c r="E9011" t="n">
        <x:v>9</x:v>
      </x:c>
      <x:c r="F9011" t="str">
        <x:v>September</x:v>
      </x:c>
      <x:c r="G9011" s="15" t="d">
        <x:v>2025-09-01T00:00:00.000Z</x:v>
      </x:c>
      <x:c r="H9011" t="str">
        <x:v>2025-09</x:v>
      </x:c>
      <x:c r="I9011" t="str">
        <x:v>Japan</x:v>
      </x:c>
      <x:c r="J9011" t="str">
        <x:v>Asia Pacific</x:v>
      </x:c>
      <x:c r="K9011" t="str">
        <x:v>JPY</x:v>
      </x:c>
      <x:c r="L9011" t="str">
        <x:v>Don Julio</x:v>
      </x:c>
      <x:c r="M9011" t="str">
        <x:v>Tequila</x:v>
      </x:c>
      <x:c r="N9011" t="str">
        <x:v>Duty Free / Travel Retail</x:v>
      </x:c>
      <x:c r="O9011" t="str">
        <x:v>Distributor</x:v>
      </x:c>
      <x:c r="P9011" t="str">
        <x:v>SR-031</x:v>
      </x:c>
      <x:c r="Q9011" s="16" t="n">
        <x:v>44</x:v>
      </x:c>
      <x:c r="R9011" s="17" t="n">
        <x:v>54.32</x:v>
      </x:c>
      <x:c r="S9011" s="18" t="n">
        <x:v>0.1</x:v>
      </x:c>
      <x:c r="T9011" s="17" t="n">
        <x:v>2390.06</x:v>
      </x:c>
      <x:c r="U9011" s="17" t="n">
        <x:v>2151.05</x:v>
      </x:c>
      <x:c r="V9011" s="17" t="n">
        <x:v>932.56</x:v>
      </x:c>
      <x:c r="W9011" s="17" t="n">
        <x:v>1218.5</x:v>
      </x:c>
      <x:c r="X9011" s="18" t="n">
        <x:v>0.5665</x:v>
      </x:c>
      <x:c r="Y9011" s="17" t="n">
        <x:v>2448.03</x:v>
      </x:c>
      <x:c r="Z9011" s="18" t="n">
        <x:v>0.8787</x:v>
      </x:c>
      <x:c r="AA9011" s="18" t="n">
        <x:v>0.0161</x:v>
      </x:c>
      <x:c r="AB9011" t="str">
        <x:v>Yes</x:v>
      </x:c>
      <x:c r="AC9011" t="str">
        <x:v>Luxury / Reserve</x:v>
      </x:c>
      <x:c r="AD9011" s="18" t="n">
        <x:v>0.5664675391088073</x:v>
      </x:c>
      <x:c r="AE9011" s="18" t="n">
        <x:v>0.8786861272124933</x:v>
      </x:c>
      <x:c r="AF9011" s="17" t="n">
        <x:v>-296.98</x:v>
      </x:c>
      <x:c r="AG9011" s="18" t="n">
        <x:v>-0.12131387278750669</x:v>
      </x:c>
      <x:c r="AH9011" t="str">
        <x:v>Below Target</x:v>
      </x:c>
    </x:row>
    <x:row r="9012">
      <x:c r="A9012" t="str">
        <x:v>TXN-009009</x:v>
      </x:c>
      <x:c r="B9012" s="14" t="d">
        <x:v>2024-01-01T00:00:00.000Z</x:v>
      </x:c>
      <x:c r="C9012" t="n">
        <x:v>2024</x:v>
      </x:c>
      <x:c r="D9012" t="str">
        <x:v>Q1</x:v>
      </x:c>
      <x:c r="E9012" t="n">
        <x:v>1</x:v>
      </x:c>
      <x:c r="F9012" t="str">
        <x:v>January</x:v>
      </x:c>
      <x:c r="G9012" s="15" t="d">
        <x:v>2024-01-01T00:00:00.000Z</x:v>
      </x:c>
      <x:c r="H9012" t="str">
        <x:v>2024-01</x:v>
      </x:c>
      <x:c r="I9012" t="str">
        <x:v>Kenya</x:v>
      </x:c>
      <x:c r="J9012" t="str">
        <x:v>Africa</x:v>
      </x:c>
      <x:c r="K9012" t="str">
        <x:v>KES</x:v>
      </x:c>
      <x:c r="L9012" t="str">
        <x:v>Don Julio</x:v>
      </x:c>
      <x:c r="M9012" t="str">
        <x:v>Tequila</x:v>
      </x:c>
      <x:c r="N9012" t="str">
        <x:v>On-Trade</x:v>
      </x:c>
      <x:c r="O9012" t="str">
        <x:v>Distributor</x:v>
      </x:c>
      <x:c r="P9012" t="str">
        <x:v>SR-026</x:v>
      </x:c>
      <x:c r="Q9012" s="16" t="n">
        <x:v>110</x:v>
      </x:c>
      <x:c r="R9012" s="17" t="n">
        <x:v>51.35</x:v>
      </x:c>
      <x:c r="S9012" s="18" t="n">
        <x:v>0.05</x:v>
      </x:c>
      <x:c r="T9012" s="17" t="n">
        <x:v>5648.01</x:v>
      </x:c>
      <x:c r="U9012" s="17" t="n">
        <x:v>5365.61</x:v>
      </x:c>
      <x:c r="V9012" s="17" t="n">
        <x:v>2339.81</x:v>
      </x:c>
      <x:c r="W9012" s="17" t="n">
        <x:v>3025.8</x:v>
      </x:c>
      <x:c r="X9012" s="18" t="n">
        <x:v>0.5639</x:v>
      </x:c>
      <x:c r="Y9012" s="17" t="n">
        <x:v>6201.32</x:v>
      </x:c>
      <x:c r="Z9012" s="18" t="n">
        <x:v>0.8652</x:v>
      </x:c>
      <x:c r="AA9012" s="18" t="n">
        <x:v>0.0911</x:v>
      </x:c>
      <x:c r="AB9012" t="str">
        <x:v>Yes</x:v>
      </x:c>
      <x:c r="AC9012" t="str">
        <x:v>Luxury / Reserve</x:v>
      </x:c>
      <x:c r="AD9012" s="18" t="n">
        <x:v>0.5639246982169782</x:v>
      </x:c>
      <x:c r="AE9012" s="18" t="n">
        <x:v>0.8652367560454871</x:v>
      </x:c>
      <x:c r="AF9012" s="17" t="n">
        <x:v>-835.71</x:v>
      </x:c>
      <x:c r="AG9012" s="18" t="n">
        <x:v>-0.13476324395451292</x:v>
      </x:c>
      <x:c r="AH9012" t="str">
        <x:v>Below Target</x:v>
      </x:c>
    </x:row>
    <x:row r="9013">
      <x:c r="A9013" t="str">
        <x:v>TXN-009010</x:v>
      </x:c>
      <x:c r="B9013" s="14" t="d">
        <x:v>2024-05-12T00:00:00.000Z</x:v>
      </x:c>
      <x:c r="C9013" t="n">
        <x:v>2024</x:v>
      </x:c>
      <x:c r="D9013" t="str">
        <x:v>Q2</x:v>
      </x:c>
      <x:c r="E9013" t="n">
        <x:v>5</x:v>
      </x:c>
      <x:c r="F9013" t="str">
        <x:v>May</x:v>
      </x:c>
      <x:c r="G9013" s="15" t="d">
        <x:v>2024-05-01T00:00:00.000Z</x:v>
      </x:c>
      <x:c r="H9013" t="str">
        <x:v>2024-05</x:v>
      </x:c>
      <x:c r="I9013" t="str">
        <x:v>India</x:v>
      </x:c>
      <x:c r="J9013" t="str">
        <x:v>Asia Pacific</x:v>
      </x:c>
      <x:c r="K9013" t="str">
        <x:v>INR</x:v>
      </x:c>
      <x:c r="L9013" t="str">
        <x:v>Smirnoff</x:v>
      </x:c>
      <x:c r="M9013" t="str">
        <x:v>Vodka</x:v>
      </x:c>
      <x:c r="N9013" t="str">
        <x:v>E-commerce</x:v>
      </x:c>
      <x:c r="O9013" t="str">
        <x:v>Independent Retailer</x:v>
      </x:c>
      <x:c r="P9013" t="str">
        <x:v>SR-023</x:v>
      </x:c>
      <x:c r="Q9013" s="16" t="n">
        <x:v>34</x:v>
      </x:c>
      <x:c r="R9013" s="17" t="n">
        <x:v>22.15</x:v>
      </x:c>
      <x:c r="S9013" s="18" t="n">
        <x:v>0.02</x:v>
      </x:c>
      <x:c r="T9013" s="17" t="n">
        <x:v>753.26</x:v>
      </x:c>
      <x:c r="U9013" s="17" t="n">
        <x:v>738.2</x:v>
      </x:c>
      <x:c r="V9013" s="17" t="n">
        <x:v>342.2</x:v>
      </x:c>
      <x:c r="W9013" s="17" t="n">
        <x:v>396</x:v>
      </x:c>
      <x:c r="X9013" s="18" t="n">
        <x:v>0.5364</x:v>
      </x:c>
      <x:c r="Y9013" s="17" t="n">
        <x:v>688.02</x:v>
      </x:c>
      <x:c r="Z9013" s="18" t="n">
        <x:v>1.0729</x:v>
      </x:c>
      <x:c r="AA9013" s="18" t="n">
        <x:v>0.1034</x:v>
      </x:c>
      <x:c r="AB9013" t="str">
        <x:v>No</x:v>
      </x:c>
      <x:c r="AC9013" t="str">
        <x:v>Core</x:v>
      </x:c>
      <x:c r="AD9013" s="18" t="n">
        <x:v>0.5364399891628284</x:v>
      </x:c>
      <x:c r="AE9013" s="18" t="n">
        <x:v>1.0729339263393507</x:v>
      </x:c>
      <x:c r="AF9013" s="17" t="n">
        <x:v>50.180000000000064</x:v>
      </x:c>
      <x:c r="AG9013" s="18" t="n">
        <x:v>0.0729339263393507</x:v>
      </x:c>
      <x:c r="AH9013" t="str">
        <x:v>Above Target</x:v>
      </x:c>
    </x:row>
    <x:row r="9014">
      <x:c r="A9014" t="str">
        <x:v>TXN-009011</x:v>
      </x:c>
      <x:c r="B9014" s="14" t="d">
        <x:v>2023-10-31T00:00:00.000Z</x:v>
      </x:c>
      <x:c r="C9014" t="n">
        <x:v>2023</x:v>
      </x:c>
      <x:c r="D9014" t="str">
        <x:v>Q4</x:v>
      </x:c>
      <x:c r="E9014" t="n">
        <x:v>10</x:v>
      </x:c>
      <x:c r="F9014" t="str">
        <x:v>October</x:v>
      </x:c>
      <x:c r="G9014" s="15" t="d">
        <x:v>2023-10-01T00:00:00.000Z</x:v>
      </x:c>
      <x:c r="H9014" t="str">
        <x:v>2023-10</x:v>
      </x:c>
      <x:c r="I9014" t="str">
        <x:v>Canada</x:v>
      </x:c>
      <x:c r="J9014" t="str">
        <x:v>North America</x:v>
      </x:c>
      <x:c r="K9014" t="str">
        <x:v>CAD</x:v>
      </x:c>
      <x:c r="L9014" t="str">
        <x:v>Guinness</x:v>
      </x:c>
      <x:c r="M9014" t="str">
        <x:v>Beer / Stout</x:v>
      </x:c>
      <x:c r="N9014" t="str">
        <x:v>On-Trade</x:v>
      </x:c>
      <x:c r="O9014" t="str">
        <x:v>Distributor</x:v>
      </x:c>
      <x:c r="P9014" t="str">
        <x:v>SR-006</x:v>
      </x:c>
      <x:c r="Q9014" s="16" t="n">
        <x:v>21</x:v>
      </x:c>
      <x:c r="R9014" s="17" t="n">
        <x:v>8.24</x:v>
      </x:c>
      <x:c r="S9014" s="18" t="n">
        <x:v>0.03</x:v>
      </x:c>
      <x:c r="T9014" s="17" t="n">
        <x:v>173.07</x:v>
      </x:c>
      <x:c r="U9014" s="17" t="n">
        <x:v>167.88</x:v>
      </x:c>
      <x:c r="V9014" s="17" t="n">
        <x:v>88.6</x:v>
      </x:c>
      <x:c r="W9014" s="17" t="n">
        <x:v>79.27</x:v>
      </x:c>
      <x:c r="X9014" s="18" t="n">
        <x:v>0.4722</x:v>
      </x:c>
      <x:c r="Y9014" s="17" t="n">
        <x:v>159.08</x:v>
      </x:c>
      <x:c r="Z9014" s="18" t="n">
        <x:v>1.0553</x:v>
      </x:c>
      <x:c r="AA9014" s="18" t="n">
        <x:v>0.1119</x:v>
      </x:c>
      <x:c r="AB9014" t="str">
        <x:v>No</x:v>
      </x:c>
      <x:c r="AC9014" t="str">
        <x:v>Core</x:v>
      </x:c>
      <x:c r="AD9014" s="18" t="n">
        <x:v>0.4721825113176078</x:v>
      </x:c>
      <x:c r="AE9014" s="18" t="n">
        <x:v>1.0553180789539853</x:v>
      </x:c>
      <x:c r="AF9014" s="17" t="n">
        <x:v>8.799999999999983</x:v>
      </x:c>
      <x:c r="AG9014" s="18" t="n">
        <x:v>0.05531807895398531</x:v>
      </x:c>
      <x:c r="AH9014" t="str">
        <x:v>Above Target</x:v>
      </x:c>
    </x:row>
    <x:row r="9015">
      <x:c r="A9015" t="str">
        <x:v>TXN-009012</x:v>
      </x:c>
      <x:c r="B9015" s="14" t="d">
        <x:v>2026-08-25T00:00:00.000Z</x:v>
      </x:c>
      <x:c r="C9015" t="n">
        <x:v>2026</x:v>
      </x:c>
      <x:c r="D9015" t="str">
        <x:v>Q3</x:v>
      </x:c>
      <x:c r="E9015" t="n">
        <x:v>8</x:v>
      </x:c>
      <x:c r="F9015" t="str">
        <x:v>August</x:v>
      </x:c>
      <x:c r="G9015" s="15" t="d">
        <x:v>2026-08-01T00:00:00.000Z</x:v>
      </x:c>
      <x:c r="H9015" t="str">
        <x:v>2026-08</x:v>
      </x:c>
      <x:c r="I9015" t="str">
        <x:v>South Africa</x:v>
      </x:c>
      <x:c r="J9015" t="str">
        <x:v>Africa</x:v>
      </x:c>
      <x:c r="K9015" t="str">
        <x:v>ZAR</x:v>
      </x:c>
      <x:c r="L9015" t="str">
        <x:v>Smirnoff</x:v>
      </x:c>
      <x:c r="M9015" t="str">
        <x:v>Vodka</x:v>
      </x:c>
      <x:c r="N9015" t="str">
        <x:v>E-commerce</x:v>
      </x:c>
      <x:c r="O9015" t="str">
        <x:v>Hospitality Group</x:v>
      </x:c>
      <x:c r="P9015" t="str">
        <x:v>SR-014</x:v>
      </x:c>
      <x:c r="Q9015" s="16" t="n">
        <x:v>26</x:v>
      </x:c>
      <x:c r="R9015" s="17" t="n">
        <x:v>21.3</x:v>
      </x:c>
      <x:c r="S9015" s="18" t="n">
        <x:v>0</x:v>
      </x:c>
      <x:c r="T9015" s="17" t="n">
        <x:v>553.75</x:v>
      </x:c>
      <x:c r="U9015" s="17" t="n">
        <x:v>553.75</x:v>
      </x:c>
      <x:c r="V9015" s="17" t="n">
        <x:v>272.23</x:v>
      </x:c>
      <x:c r="W9015" s="17" t="n">
        <x:v>281.52</x:v>
      </x:c>
      <x:c r="X9015" s="18" t="n">
        <x:v>0.5084</x:v>
      </x:c>
      <x:c r="Y9015" s="17" t="n">
        <x:v>635.64</x:v>
      </x:c>
      <x:c r="Z9015" s="18" t="n">
        <x:v>0.8712</x:v>
      </x:c>
      <x:c r="AA9015" s="18" t="n">
        <x:v>0.0829</x:v>
      </x:c>
      <x:c r="AB9015" t="str">
        <x:v>No</x:v>
      </x:c>
      <x:c r="AC9015" t="str">
        <x:v>Core</x:v>
      </x:c>
      <x:c r="AD9015" s="18" t="n">
        <x:v>0.5083882618510158</x:v>
      </x:c>
      <x:c r="AE9015" s="18" t="n">
        <x:v>0.8711692152790889</x:v>
      </x:c>
      <x:c r="AF9015" s="17" t="n">
        <x:v>-81.88999999999999</x:v>
      </x:c>
      <x:c r="AG9015" s="18" t="n">
        <x:v>-0.1288307847209112</x:v>
      </x:c>
      <x:c r="AH9015" t="str">
        <x:v>Below Target</x:v>
      </x:c>
    </x:row>
    <x:row r="9016">
      <x:c r="A9016" t="str">
        <x:v>TXN-009013</x:v>
      </x:c>
      <x:c r="B9016" s="14" t="d">
        <x:v>2025-03-18T00:00:00.000Z</x:v>
      </x:c>
      <x:c r="C9016" t="n">
        <x:v>2025</x:v>
      </x:c>
      <x:c r="D9016" t="str">
        <x:v>Q1</x:v>
      </x:c>
      <x:c r="E9016" t="n">
        <x:v>3</x:v>
      </x:c>
      <x:c r="F9016" t="str">
        <x:v>March</x:v>
      </x:c>
      <x:c r="G9016" s="15" t="d">
        <x:v>2025-03-01T00:00:00.000Z</x:v>
      </x:c>
      <x:c r="H9016" t="str">
        <x:v>2025-03</x:v>
      </x:c>
      <x:c r="I9016" t="str">
        <x:v>Mexico</x:v>
      </x:c>
      <x:c r="J9016" t="str">
        <x:v>Latin America &amp; Caribbean</x:v>
      </x:c>
      <x:c r="K9016" t="str">
        <x:v>MXN</x:v>
      </x:c>
      <x:c r="L9016" t="str">
        <x:v>Cîroc</x:v>
      </x:c>
      <x:c r="M9016" t="str">
        <x:v>Vodka</x:v>
      </x:c>
      <x:c r="N9016" t="str">
        <x:v>Wholesale</x:v>
      </x:c>
      <x:c r="O9016" t="str">
        <x:v>Distributor</x:v>
      </x:c>
      <x:c r="P9016" t="str">
        <x:v>SR-023</x:v>
      </x:c>
      <x:c r="Q9016" s="16" t="n">
        <x:v>63</x:v>
      </x:c>
      <x:c r="R9016" s="17" t="n">
        <x:v>31.85</x:v>
      </x:c>
      <x:c r="S9016" s="18" t="n">
        <x:v>0</x:v>
      </x:c>
      <x:c r="T9016" s="17" t="n">
        <x:v>2006.59</x:v>
      </x:c>
      <x:c r="U9016" s="17" t="n">
        <x:v>2006.59</x:v>
      </x:c>
      <x:c r="V9016" s="17" t="n">
        <x:v>884.34</x:v>
      </x:c>
      <x:c r="W9016" s="17" t="n">
        <x:v>1122.25</x:v>
      </x:c>
      <x:c r="X9016" s="18" t="n">
        <x:v>0.5593</x:v>
      </x:c>
      <x:c r="Y9016" s="17" t="n">
        <x:v>2109.06</x:v>
      </x:c>
      <x:c r="Z9016" s="18" t="n">
        <x:v>0.9514</x:v>
      </x:c>
      <x:c r="AA9016" s="18" t="n">
        <x:v>0.0018</x:v>
      </x:c>
      <x:c r="AB9016" t="str">
        <x:v>No</x:v>
      </x:c>
      <x:c r="AC9016" t="str">
        <x:v>Luxury / Reserve</x:v>
      </x:c>
      <x:c r="AD9016" s="18" t="n">
        <x:v>0.5592821652654504</x:v>
      </x:c>
      <x:c r="AE9016" s="18" t="n">
        <x:v>0.9514143741761732</x:v>
      </x:c>
      <x:c r="AF9016" s="17" t="n">
        <x:v>-102.47000000000003</x:v>
      </x:c>
      <x:c r="AG9016" s="18" t="n">
        <x:v>-0.04858562582382674</x:v>
      </x:c>
      <x:c r="AH9016" t="str">
        <x:v>Below Target</x:v>
      </x:c>
    </x:row>
    <x:row r="9017">
      <x:c r="A9017" t="str">
        <x:v>TXN-009014</x:v>
      </x:c>
      <x:c r="B9017" s="14" t="d">
        <x:v>2023-06-18T00:00:00.000Z</x:v>
      </x:c>
      <x:c r="C9017" t="n">
        <x:v>2023</x:v>
      </x:c>
      <x:c r="D9017" t="str">
        <x:v>Q2</x:v>
      </x:c>
      <x:c r="E9017" t="n">
        <x:v>6</x:v>
      </x:c>
      <x:c r="F9017" t="str">
        <x:v>June</x:v>
      </x:c>
      <x:c r="G9017" s="15" t="d">
        <x:v>2023-06-01T00:00:00.000Z</x:v>
      </x:c>
      <x:c r="H9017" t="str">
        <x:v>2023-06</x:v>
      </x:c>
      <x:c r="I9017" t="str">
        <x:v>India</x:v>
      </x:c>
      <x:c r="J9017" t="str">
        <x:v>Asia Pacific</x:v>
      </x:c>
      <x:c r="K9017" t="str">
        <x:v>INR</x:v>
      </x:c>
      <x:c r="L9017" t="str">
        <x:v>Guinness</x:v>
      </x:c>
      <x:c r="M9017" t="str">
        <x:v>Beer / Stout</x:v>
      </x:c>
      <x:c r="N9017" t="str">
        <x:v>Duty Free / Travel Retail</x:v>
      </x:c>
      <x:c r="O9017" t="str">
        <x:v>Distributor</x:v>
      </x:c>
      <x:c r="P9017" t="str">
        <x:v>SR-020</x:v>
      </x:c>
      <x:c r="Q9017" s="16" t="n">
        <x:v>40</x:v>
      </x:c>
      <x:c r="R9017" s="17" t="n">
        <x:v>8.59</x:v>
      </x:c>
      <x:c r="S9017" s="18" t="n">
        <x:v>0.03</x:v>
      </x:c>
      <x:c r="T9017" s="17" t="n">
        <x:v>343.74</x:v>
      </x:c>
      <x:c r="U9017" s="17" t="n">
        <x:v>333.43</x:v>
      </x:c>
      <x:c r="V9017" s="17" t="n">
        <x:v>173.6</x:v>
      </x:c>
      <x:c r="W9017" s="17" t="n">
        <x:v>159.83</x:v>
      </x:c>
      <x:c r="X9017" s="18" t="n">
        <x:v>0.4794</x:v>
      </x:c>
      <x:c r="Y9017" s="17" t="n">
        <x:v>314.28</x:v>
      </x:c>
      <x:c r="Z9017" s="18" t="n">
        <x:v>1.0609</x:v>
      </x:c>
      <x:c r="AA9017" s="18" t="n">
        <x:v>-0.0002</x:v>
      </x:c>
      <x:c r="AB9017" t="str">
        <x:v>No</x:v>
      </x:c>
      <x:c r="AC9017" t="str">
        <x:v>Core</x:v>
      </x:c>
      <x:c r="AD9017" s="18" t="n">
        <x:v>0.47935098821341815</x:v>
      </x:c>
      <x:c r="AE9017" s="18" t="n">
        <x:v>1.060932926053201</x:v>
      </x:c>
      <x:c r="AF9017" s="17" t="n">
        <x:v>19.150000000000034</x:v>
      </x:c>
      <x:c r="AG9017" s="18" t="n">
        <x:v>0.06093292605320108</x:v>
      </x:c>
      <x:c r="AH9017" t="str">
        <x:v>Above Target</x:v>
      </x:c>
    </x:row>
    <x:row r="9018">
      <x:c r="A9018" t="str">
        <x:v>TXN-009015</x:v>
      </x:c>
      <x:c r="B9018" s="14" t="d">
        <x:v>2023-07-14T00:00:00.000Z</x:v>
      </x:c>
      <x:c r="C9018" t="n">
        <x:v>2023</x:v>
      </x:c>
      <x:c r="D9018" t="str">
        <x:v>Q3</x:v>
      </x:c>
      <x:c r="E9018" t="n">
        <x:v>7</x:v>
      </x:c>
      <x:c r="F9018" t="str">
        <x:v>July</x:v>
      </x:c>
      <x:c r="G9018" s="15" t="d">
        <x:v>2023-07-01T00:00:00.000Z</x:v>
      </x:c>
      <x:c r="H9018" t="str">
        <x:v>2023-07</x:v>
      </x:c>
      <x:c r="I9018" t="str">
        <x:v>Nigeria</x:v>
      </x:c>
      <x:c r="J9018" t="str">
        <x:v>Africa</x:v>
      </x:c>
      <x:c r="K9018" t="str">
        <x:v>NGN</x:v>
      </x:c>
      <x:c r="L9018" t="str">
        <x:v>Guinness</x:v>
      </x:c>
      <x:c r="M9018" t="str">
        <x:v>Beer / Stout</x:v>
      </x:c>
      <x:c r="N9018" t="str">
        <x:v>Off-Trade</x:v>
      </x:c>
      <x:c r="O9018" t="str">
        <x:v>Key Account</x:v>
      </x:c>
      <x:c r="P9018" t="str">
        <x:v>SR-027</x:v>
      </x:c>
      <x:c r="Q9018" s="16" t="n">
        <x:v>86</x:v>
      </x:c>
      <x:c r="R9018" s="17" t="n">
        <x:v>7.15</x:v>
      </x:c>
      <x:c r="S9018" s="18" t="n">
        <x:v>0.03</x:v>
      </x:c>
      <x:c r="T9018" s="17" t="n">
        <x:v>614.72</x:v>
      </x:c>
      <x:c r="U9018" s="17" t="n">
        <x:v>596.27</x:v>
      </x:c>
      <x:c r="V9018" s="17" t="n">
        <x:v>327.21</x:v>
      </x:c>
      <x:c r="W9018" s="17" t="n">
        <x:v>269.07</x:v>
      </x:c>
      <x:c r="X9018" s="18" t="n">
        <x:v>0.4512</x:v>
      </x:c>
      <x:c r="Y9018" s="17" t="n">
        <x:v>661</x:v>
      </x:c>
      <x:c r="Z9018" s="18" t="n">
        <x:v>0.9021</x:v>
      </x:c>
      <x:c r="AA9018" s="18" t="n">
        <x:v>0.0748</x:v>
      </x:c>
      <x:c r="AB9018" t="str">
        <x:v>No</x:v>
      </x:c>
      <x:c r="AC9018" t="str">
        <x:v>Core</x:v>
      </x:c>
      <x:c r="AD9018" s="18" t="n">
        <x:v>0.4512553038053231</x:v>
      </x:c>
      <x:c r="AE9018" s="18" t="n">
        <x:v>0.902072617246596</x:v>
      </x:c>
      <x:c r="AF9018" s="17" t="n">
        <x:v>-64.73000000000002</x:v>
      </x:c>
      <x:c r="AG9018" s="18" t="n">
        <x:v>-0.09792738275340396</x:v>
      </x:c>
      <x:c r="AH9018" t="str">
        <x:v>Below Target</x:v>
      </x:c>
    </x:row>
    <x:row r="9019">
      <x:c r="A9019" t="str">
        <x:v>TXN-009016</x:v>
      </x:c>
      <x:c r="B9019" s="14" t="d">
        <x:v>2025-08-25T00:00:00.000Z</x:v>
      </x:c>
      <x:c r="C9019" t="n">
        <x:v>2025</x:v>
      </x:c>
      <x:c r="D9019" t="str">
        <x:v>Q3</x:v>
      </x:c>
      <x:c r="E9019" t="n">
        <x:v>8</x:v>
      </x:c>
      <x:c r="F9019" t="str">
        <x:v>August</x:v>
      </x:c>
      <x:c r="G9019" s="15" t="d">
        <x:v>2025-08-01T00:00:00.000Z</x:v>
      </x:c>
      <x:c r="H9019" t="str">
        <x:v>2025-08</x:v>
      </x:c>
      <x:c r="I9019" t="str">
        <x:v>United States</x:v>
      </x:c>
      <x:c r="J9019" t="str">
        <x:v>North America</x:v>
      </x:c>
      <x:c r="K9019" t="str">
        <x:v>USD</x:v>
      </x:c>
      <x:c r="L9019" t="str">
        <x:v>Smirnoff</x:v>
      </x:c>
      <x:c r="M9019" t="str">
        <x:v>Vodka</x:v>
      </x:c>
      <x:c r="N9019" t="str">
        <x:v>Duty Free / Travel Retail</x:v>
      </x:c>
      <x:c r="O9019" t="str">
        <x:v>Independent Retailer</x:v>
      </x:c>
      <x:c r="P9019" t="str">
        <x:v>SR-014</x:v>
      </x:c>
      <x:c r="Q9019" s="16" t="n">
        <x:v>143</x:v>
      </x:c>
      <x:c r="R9019" s="17" t="n">
        <x:v>25.47</x:v>
      </x:c>
      <x:c r="S9019" s="18" t="n">
        <x:v>0.03</x:v>
      </x:c>
      <x:c r="T9019" s="17" t="n">
        <x:v>3641.77</x:v>
      </x:c>
      <x:c r="U9019" s="17" t="n">
        <x:v>3532.52</x:v>
      </x:c>
      <x:c r="V9019" s="17" t="n">
        <x:v>1592.97</x:v>
      </x:c>
      <x:c r="W9019" s="17" t="n">
        <x:v>1939.55</x:v>
      </x:c>
      <x:c r="X9019" s="18" t="n">
        <x:v>0.5491</x:v>
      </x:c>
      <x:c r="Y9019" s="17" t="n">
        <x:v>4034.32</x:v>
      </x:c>
      <x:c r="Z9019" s="18" t="n">
        <x:v>0.8756</x:v>
      </x:c>
      <x:c r="AA9019" s="18" t="n">
        <x:v>-0.023</x:v>
      </x:c>
      <x:c r="AB9019" t="str">
        <x:v>No</x:v>
      </x:c>
      <x:c r="AC9019" t="str">
        <x:v>Core</x:v>
      </x:c>
      <x:c r="AD9019" s="18" t="n">
        <x:v>0.549055631673706</x:v>
      </x:c>
      <x:c r="AE9019" s="18" t="n">
        <x:v>0.8756172043863649</x:v>
      </x:c>
      <x:c r="AF9019" s="17" t="n">
        <x:v>-501.8000000000002</x:v>
      </x:c>
      <x:c r="AG9019" s="18" t="n">
        <x:v>-0.12438279561363505</x:v>
      </x:c>
      <x:c r="AH9019" t="str">
        <x:v>Below Target</x:v>
      </x:c>
    </x:row>
    <x:row r="9020">
      <x:c r="A9020" t="str">
        <x:v>TXN-009017</x:v>
      </x:c>
      <x:c r="B9020" s="14" t="d">
        <x:v>2024-10-07T00:00:00.000Z</x:v>
      </x:c>
      <x:c r="C9020" t="n">
        <x:v>2024</x:v>
      </x:c>
      <x:c r="D9020" t="str">
        <x:v>Q4</x:v>
      </x:c>
      <x:c r="E9020" t="n">
        <x:v>10</x:v>
      </x:c>
      <x:c r="F9020" t="str">
        <x:v>October</x:v>
      </x:c>
      <x:c r="G9020" s="15" t="d">
        <x:v>2024-10-01T00:00:00.000Z</x:v>
      </x:c>
      <x:c r="H9020" t="str">
        <x:v>2024-10</x:v>
      </x:c>
      <x:c r="I9020" t="str">
        <x:v>United Kingdom</x:v>
      </x:c>
      <x:c r="J9020" t="str">
        <x:v>Europe</x:v>
      </x:c>
      <x:c r="K9020" t="str">
        <x:v>GBP</x:v>
      </x:c>
      <x:c r="L9020" t="str">
        <x:v>Smirnoff</x:v>
      </x:c>
      <x:c r="M9020" t="str">
        <x:v>Vodka</x:v>
      </x:c>
      <x:c r="N9020" t="str">
        <x:v>Off-Trade</x:v>
      </x:c>
      <x:c r="O9020" t="str">
        <x:v>E-commerce Partner</x:v>
      </x:c>
      <x:c r="P9020" t="str">
        <x:v>SR-060</x:v>
      </x:c>
      <x:c r="Q9020" s="16" t="n">
        <x:v>104</x:v>
      </x:c>
      <x:c r="R9020" s="17" t="n">
        <x:v>21.51</x:v>
      </x:c>
      <x:c r="S9020" s="18" t="n">
        <x:v>0.03</x:v>
      </x:c>
      <x:c r="T9020" s="17" t="n">
        <x:v>2236.75</x:v>
      </x:c>
      <x:c r="U9020" s="17" t="n">
        <x:v>2169.64</x:v>
      </x:c>
      <x:c r="V9020" s="17" t="n">
        <x:v>1040.63</x:v>
      </x:c>
      <x:c r="W9020" s="17" t="n">
        <x:v>1129.01</x:v>
      </x:c>
      <x:c r="X9020" s="18" t="n">
        <x:v>0.5204</x:v>
      </x:c>
      <x:c r="Y9020" s="17" t="n">
        <x:v>2339.48</x:v>
      </x:c>
      <x:c r="Z9020" s="18" t="n">
        <x:v>0.9274</x:v>
      </x:c>
      <x:c r="AA9020" s="18" t="n">
        <x:v>-0.0333</x:v>
      </x:c>
      <x:c r="AB9020" t="str">
        <x:v>No</x:v>
      </x:c>
      <x:c r="AC9020" t="str">
        <x:v>Core</x:v>
      </x:c>
      <x:c r="AD9020" s="18" t="n">
        <x:v>0.52036743422872</x:v>
      </x:c>
      <x:c r="AE9020" s="18" t="n">
        <x:v>0.9274026706789542</x:v>
      </x:c>
      <x:c r="AF9020" s="17" t="n">
        <x:v>-169.84000000000015</x:v>
      </x:c>
      <x:c r="AG9020" s="18" t="n">
        <x:v>-0.07259732932104576</x:v>
      </x:c>
      <x:c r="AH9020" t="str">
        <x:v>Below Target</x:v>
      </x:c>
    </x:row>
    <x:row r="9021">
      <x:c r="A9021" t="str">
        <x:v>TXN-009018</x:v>
      </x:c>
      <x:c r="B9021" s="14" t="d">
        <x:v>2025-10-05T00:00:00.000Z</x:v>
      </x:c>
      <x:c r="C9021" t="n">
        <x:v>2025</x:v>
      </x:c>
      <x:c r="D9021" t="str">
        <x:v>Q4</x:v>
      </x:c>
      <x:c r="E9021" t="n">
        <x:v>10</x:v>
      </x:c>
      <x:c r="F9021" t="str">
        <x:v>October</x:v>
      </x:c>
      <x:c r="G9021" s="15" t="d">
        <x:v>2025-10-01T00:00:00.000Z</x:v>
      </x:c>
      <x:c r="H9021" t="str">
        <x:v>2025-10</x:v>
      </x:c>
      <x:c r="I9021" t="str">
        <x:v>Singapore</x:v>
      </x:c>
      <x:c r="J9021" t="str">
        <x:v>Asia Pacific</x:v>
      </x:c>
      <x:c r="K9021" t="str">
        <x:v>SGD</x:v>
      </x:c>
      <x:c r="L9021" t="str">
        <x:v>Captain Morgan</x:v>
      </x:c>
      <x:c r="M9021" t="str">
        <x:v>Rum</x:v>
      </x:c>
      <x:c r="N9021" t="str">
        <x:v>On-Trade</x:v>
      </x:c>
      <x:c r="O9021" t="str">
        <x:v>Key Account</x:v>
      </x:c>
      <x:c r="P9021" t="str">
        <x:v>SR-024</x:v>
      </x:c>
      <x:c r="Q9021" s="16" t="n">
        <x:v>29</x:v>
      </x:c>
      <x:c r="R9021" s="17" t="n">
        <x:v>20.94</x:v>
      </x:c>
      <x:c r="S9021" s="18" t="n">
        <x:v>0</x:v>
      </x:c>
      <x:c r="T9021" s="17" t="n">
        <x:v>607.24</x:v>
      </x:c>
      <x:c r="U9021" s="17" t="n">
        <x:v>607.24</x:v>
      </x:c>
      <x:c r="V9021" s="17" t="n">
        <x:v>282.12</x:v>
      </x:c>
      <x:c r="W9021" s="17" t="n">
        <x:v>325.12</x:v>
      </x:c>
      <x:c r="X9021" s="18" t="n">
        <x:v>0.5354</x:v>
      </x:c>
      <x:c r="Y9021" s="17" t="n">
        <x:v>680.01</x:v>
      </x:c>
      <x:c r="Z9021" s="18" t="n">
        <x:v>0.893</x:v>
      </x:c>
      <x:c r="AA9021" s="18" t="n">
        <x:v>0.1174</x:v>
      </x:c>
      <x:c r="AB9021" t="str">
        <x:v>No</x:v>
      </x:c>
      <x:c r="AC9021" t="str">
        <x:v>Core</x:v>
      </x:c>
      <x:c r="AD9021" s="18" t="n">
        <x:v>0.5354060997299256</x:v>
      </x:c>
      <x:c r="AE9021" s="18" t="n">
        <x:v>0.8929868678401789</x:v>
      </x:c>
      <x:c r="AF9021" s="17" t="n">
        <x:v>-72.76999999999998</x:v>
      </x:c>
      <x:c r="AG9021" s="18" t="n">
        <x:v>-0.10701313215982115</x:v>
      </x:c>
      <x:c r="AH9021" t="str">
        <x:v>Below Target</x:v>
      </x:c>
    </x:row>
    <x:row r="9022">
      <x:c r="A9022" t="str">
        <x:v>TXN-009019</x:v>
      </x:c>
      <x:c r="B9022" s="14" t="d">
        <x:v>2023-10-16T00:00:00.000Z</x:v>
      </x:c>
      <x:c r="C9022" t="n">
        <x:v>2023</x:v>
      </x:c>
      <x:c r="D9022" t="str">
        <x:v>Q4</x:v>
      </x:c>
      <x:c r="E9022" t="n">
        <x:v>10</x:v>
      </x:c>
      <x:c r="F9022" t="str">
        <x:v>October</x:v>
      </x:c>
      <x:c r="G9022" s="15" t="d">
        <x:v>2023-10-01T00:00:00.000Z</x:v>
      </x:c>
      <x:c r="H9022" t="str">
        <x:v>2023-10</x:v>
      </x:c>
      <x:c r="I9022" t="str">
        <x:v>United States</x:v>
      </x:c>
      <x:c r="J9022" t="str">
        <x:v>North America</x:v>
      </x:c>
      <x:c r="K9022" t="str">
        <x:v>USD</x:v>
      </x:c>
      <x:c r="L9022" t="str">
        <x:v>J&amp;B</x:v>
      </x:c>
      <x:c r="M9022" t="str">
        <x:v>Scotch Whisky</x:v>
      </x:c>
      <x:c r="N9022" t="str">
        <x:v>E-commerce</x:v>
      </x:c>
      <x:c r="O9022" t="str">
        <x:v>Hospitality Group</x:v>
      </x:c>
      <x:c r="P9022" t="str">
        <x:v>SR-011</x:v>
      </x:c>
      <x:c r="Q9022" s="16" t="n">
        <x:v>56</x:v>
      </x:c>
      <x:c r="R9022" s="17" t="n">
        <x:v>23.63</x:v>
      </x:c>
      <x:c r="S9022" s="18" t="n">
        <x:v>0</x:v>
      </x:c>
      <x:c r="T9022" s="17" t="n">
        <x:v>1323.49</x:v>
      </x:c>
      <x:c r="U9022" s="17" t="n">
        <x:v>1323.49</x:v>
      </x:c>
      <x:c r="V9022" s="17" t="n">
        <x:v>640.94</x:v>
      </x:c>
      <x:c r="W9022" s="17" t="n">
        <x:v>682.55</x:v>
      </x:c>
      <x:c r="X9022" s="18" t="n">
        <x:v>0.5157</x:v>
      </x:c>
      <x:c r="Y9022" s="17" t="n">
        <x:v>1300.72</x:v>
      </x:c>
      <x:c r="Z9022" s="18" t="n">
        <x:v>1.0175</x:v>
      </x:c>
      <x:c r="AA9022" s="18" t="n">
        <x:v>-0.0169</x:v>
      </x:c>
      <x:c r="AB9022" t="str">
        <x:v>No</x:v>
      </x:c>
      <x:c r="AC9022" t="str">
        <x:v>Core</x:v>
      </x:c>
      <x:c r="AD9022" s="18" t="n">
        <x:v>0.5157198014340871</x:v>
      </x:c>
      <x:c r="AE9022" s="18" t="n">
        <x:v>1.0175056891567746</x:v>
      </x:c>
      <x:c r="AF9022" s="17" t="n">
        <x:v>22.769999999999982</x:v>
      </x:c>
      <x:c r="AG9022" s="18" t="n">
        <x:v>0.017505689156774695</x:v>
      </x:c>
      <x:c r="AH9022" t="str">
        <x:v>Above Target</x:v>
      </x:c>
    </x:row>
    <x:row r="9023">
      <x:c r="A9023" t="str">
        <x:v>TXN-009020</x:v>
      </x:c>
      <x:c r="B9023" s="14" t="d">
        <x:v>2024-09-28T00:00:00.000Z</x:v>
      </x:c>
      <x:c r="C9023" t="n">
        <x:v>2024</x:v>
      </x:c>
      <x:c r="D9023" t="str">
        <x:v>Q3</x:v>
      </x:c>
      <x:c r="E9023" t="n">
        <x:v>9</x:v>
      </x:c>
      <x:c r="F9023" t="str">
        <x:v>September</x:v>
      </x:c>
      <x:c r="G9023" s="15" t="d">
        <x:v>2024-09-01T00:00:00.000Z</x:v>
      </x:c>
      <x:c r="H9023" t="str">
        <x:v>2024-09</x:v>
      </x:c>
      <x:c r="I9023" t="str">
        <x:v>United Kingdom</x:v>
      </x:c>
      <x:c r="J9023" t="str">
        <x:v>Europe</x:v>
      </x:c>
      <x:c r="K9023" t="str">
        <x:v>GBP</x:v>
      </x:c>
      <x:c r="L9023" t="str">
        <x:v>Tanqueray</x:v>
      </x:c>
      <x:c r="M9023" t="str">
        <x:v>Gin</x:v>
      </x:c>
      <x:c r="N9023" t="str">
        <x:v>Duty Free / Travel Retail</x:v>
      </x:c>
      <x:c r="O9023" t="str">
        <x:v>Distributor</x:v>
      </x:c>
      <x:c r="P9023" t="str">
        <x:v>SR-033</x:v>
      </x:c>
      <x:c r="Q9023" s="16" t="n">
        <x:v>34</x:v>
      </x:c>
      <x:c r="R9023" s="17" t="n">
        <x:v>34</x:v>
      </x:c>
      <x:c r="S9023" s="18" t="n">
        <x:v>0</x:v>
      </x:c>
      <x:c r="T9023" s="17" t="n">
        <x:v>1155.83</x:v>
      </x:c>
      <x:c r="U9023" s="17" t="n">
        <x:v>1155.83</x:v>
      </x:c>
      <x:c r="V9023" s="17" t="n">
        <x:v>513.05</x:v>
      </x:c>
      <x:c r="W9023" s="17" t="n">
        <x:v>642.79</x:v>
      </x:c>
      <x:c r="X9023" s="18" t="n">
        <x:v>0.5561</x:v>
      </x:c>
      <x:c r="Y9023" s="17" t="n">
        <x:v>1044.32</x:v>
      </x:c>
      <x:c r="Z9023" s="18" t="n">
        <x:v>1.1068</x:v>
      </x:c>
      <x:c r="AA9023" s="18" t="n">
        <x:v>0.0155</x:v>
      </x:c>
      <x:c r="AB9023" t="str">
        <x:v>No</x:v>
      </x:c>
      <x:c r="AC9023" t="str">
        <x:v>Premium Core</x:v>
      </x:c>
      <x:c r="AD9023" s="18" t="n">
        <x:v>0.5561284964051807</x:v>
      </x:c>
      <x:c r="AE9023" s="18" t="n">
        <x:v>1.1067776160563811</x:v>
      </x:c>
      <x:c r="AF9023" s="17" t="n">
        <x:v>111.50999999999999</x:v>
      </x:c>
      <x:c r="AG9023" s="18" t="n">
        <x:v>0.10677761605638118</x:v>
      </x:c>
      <x:c r="AH9023" t="str">
        <x:v>Above Target</x:v>
      </x:c>
    </x:row>
    <x:row r="9024">
      <x:c r="A9024" t="str">
        <x:v>TXN-009021</x:v>
      </x:c>
      <x:c r="B9024" s="14" t="d">
        <x:v>2025-06-13T00:00:00.000Z</x:v>
      </x:c>
      <x:c r="C9024" t="n">
        <x:v>2025</x:v>
      </x:c>
      <x:c r="D9024" t="str">
        <x:v>Q2</x:v>
      </x:c>
      <x:c r="E9024" t="n">
        <x:v>6</x:v>
      </x:c>
      <x:c r="F9024" t="str">
        <x:v>June</x:v>
      </x:c>
      <x:c r="G9024" s="15" t="d">
        <x:v>2025-06-01T00:00:00.000Z</x:v>
      </x:c>
      <x:c r="H9024" t="str">
        <x:v>2025-06</x:v>
      </x:c>
      <x:c r="I9024" t="str">
        <x:v>France</x:v>
      </x:c>
      <x:c r="J9024" t="str">
        <x:v>Europe</x:v>
      </x:c>
      <x:c r="K9024" t="str">
        <x:v>EUR</x:v>
      </x:c>
      <x:c r="L9024" t="str">
        <x:v>Smirnoff</x:v>
      </x:c>
      <x:c r="M9024" t="str">
        <x:v>Vodka</x:v>
      </x:c>
      <x:c r="N9024" t="str">
        <x:v>Off-Trade</x:v>
      </x:c>
      <x:c r="O9024" t="str">
        <x:v>Hospitality Group</x:v>
      </x:c>
      <x:c r="P9024" t="str">
        <x:v>SR-049</x:v>
      </x:c>
      <x:c r="Q9024" s="16" t="n">
        <x:v>49</x:v>
      </x:c>
      <x:c r="R9024" s="17" t="n">
        <x:v>20.62</x:v>
      </x:c>
      <x:c r="S9024" s="18" t="n">
        <x:v>0.08</x:v>
      </x:c>
      <x:c r="T9024" s="17" t="n">
        <x:v>1010.22</x:v>
      </x:c>
      <x:c r="U9024" s="17" t="n">
        <x:v>929.4</x:v>
      </x:c>
      <x:c r="V9024" s="17" t="n">
        <x:v>484.2</x:v>
      </x:c>
      <x:c r="W9024" s="17" t="n">
        <x:v>445.2</x:v>
      </x:c>
      <x:c r="X9024" s="18" t="n">
        <x:v>0.479</x:v>
      </x:c>
      <x:c r="Y9024" s="17" t="n">
        <x:v>948.34</x:v>
      </x:c>
      <x:c r="Z9024" s="18" t="n">
        <x:v>0.98</x:v>
      </x:c>
      <x:c r="AA9024" s="18" t="n">
        <x:v>0.1039</x:v>
      </x:c>
      <x:c r="AB9024" t="str">
        <x:v>Yes</x:v>
      </x:c>
      <x:c r="AC9024" t="str">
        <x:v>Core</x:v>
      </x:c>
      <x:c r="AD9024" s="18" t="n">
        <x:v>0.4790187217559716</x:v>
      </x:c>
      <x:c r="AE9024" s="18" t="n">
        <x:v>0.9800282599067844</x:v>
      </x:c>
      <x:c r="AF9024" s="17" t="n">
        <x:v>-18.940000000000055</x:v>
      </x:c>
      <x:c r="AG9024" s="18" t="n">
        <x:v>-0.01997174009321557</x:v>
      </x:c>
      <x:c r="AH9024" t="str">
        <x:v>Below Target</x:v>
      </x:c>
    </x:row>
    <x:row r="9025">
      <x:c r="A9025" t="str">
        <x:v>TXN-009022</x:v>
      </x:c>
      <x:c r="B9025" s="14" t="d">
        <x:v>2023-09-23T00:00:00.000Z</x:v>
      </x:c>
      <x:c r="C9025" t="n">
        <x:v>2023</x:v>
      </x:c>
      <x:c r="D9025" t="str">
        <x:v>Q3</x:v>
      </x:c>
      <x:c r="E9025" t="n">
        <x:v>9</x:v>
      </x:c>
      <x:c r="F9025" t="str">
        <x:v>September</x:v>
      </x:c>
      <x:c r="G9025" s="15" t="d">
        <x:v>2023-09-01T00:00:00.000Z</x:v>
      </x:c>
      <x:c r="H9025" t="str">
        <x:v>2023-09</x:v>
      </x:c>
      <x:c r="I9025" t="str">
        <x:v>Nigeria</x:v>
      </x:c>
      <x:c r="J9025" t="str">
        <x:v>Africa</x:v>
      </x:c>
      <x:c r="K9025" t="str">
        <x:v>NGN</x:v>
      </x:c>
      <x:c r="L9025" t="str">
        <x:v>Don Julio</x:v>
      </x:c>
      <x:c r="M9025" t="str">
        <x:v>Tequila</x:v>
      </x:c>
      <x:c r="N9025" t="str">
        <x:v>On-Trade</x:v>
      </x:c>
      <x:c r="O9025" t="str">
        <x:v>Hospitality Group</x:v>
      </x:c>
      <x:c r="P9025" t="str">
        <x:v>SR-008</x:v>
      </x:c>
      <x:c r="Q9025" s="16" t="n">
        <x:v>37</x:v>
      </x:c>
      <x:c r="R9025" s="17" t="n">
        <x:v>51.05</x:v>
      </x:c>
      <x:c r="S9025" s="18" t="n">
        <x:v>0</x:v>
      </x:c>
      <x:c r="T9025" s="17" t="n">
        <x:v>1888.96</x:v>
      </x:c>
      <x:c r="U9025" s="17" t="n">
        <x:v>1888.96</x:v>
      </x:c>
      <x:c r="V9025" s="17" t="n">
        <x:v>790.8</x:v>
      </x:c>
      <x:c r="W9025" s="17" t="n">
        <x:v>1098.16</x:v>
      </x:c>
      <x:c r="X9025" s="18" t="n">
        <x:v>0.5814</x:v>
      </x:c>
      <x:c r="Y9025" s="17" t="n">
        <x:v>2062.56</x:v>
      </x:c>
      <x:c r="Z9025" s="18" t="n">
        <x:v>0.9158</x:v>
      </x:c>
      <x:c r="AA9025" s="18" t="n">
        <x:v>-0.0332</x:v>
      </x:c>
      <x:c r="AB9025" t="str">
        <x:v>No</x:v>
      </x:c>
      <x:c r="AC9025" t="str">
        <x:v>Luxury / Reserve</x:v>
      </x:c>
      <x:c r="AD9025" s="18" t="n">
        <x:v>0.5813569371506014</x:v>
      </x:c>
      <x:c r="AE9025" s="18" t="n">
        <x:v>0.9158327515320767</x:v>
      </x:c>
      <x:c r="AF9025" s="17" t="n">
        <x:v>-173.5999999999999</x:v>
      </x:c>
      <x:c r="AG9025" s="18" t="n">
        <x:v>-0.08416724846792331</x:v>
      </x:c>
      <x:c r="AH9025" t="str">
        <x:v>Below Target</x:v>
      </x:c>
    </x:row>
    <x:row r="9026">
      <x:c r="A9026" t="str">
        <x:v>TXN-009023</x:v>
      </x:c>
      <x:c r="B9026" s="14" t="d">
        <x:v>2023-10-09T00:00:00.000Z</x:v>
      </x:c>
      <x:c r="C9026" t="n">
        <x:v>2023</x:v>
      </x:c>
      <x:c r="D9026" t="str">
        <x:v>Q4</x:v>
      </x:c>
      <x:c r="E9026" t="n">
        <x:v>10</x:v>
      </x:c>
      <x:c r="F9026" t="str">
        <x:v>October</x:v>
      </x:c>
      <x:c r="G9026" s="15" t="d">
        <x:v>2023-10-01T00:00:00.000Z</x:v>
      </x:c>
      <x:c r="H9026" t="str">
        <x:v>2023-10</x:v>
      </x:c>
      <x:c r="I9026" t="str">
        <x:v>United States</x:v>
      </x:c>
      <x:c r="J9026" t="str">
        <x:v>North America</x:v>
      </x:c>
      <x:c r="K9026" t="str">
        <x:v>USD</x:v>
      </x:c>
      <x:c r="L9026" t="str">
        <x:v>Guinness</x:v>
      </x:c>
      <x:c r="M9026" t="str">
        <x:v>Beer / Stout</x:v>
      </x:c>
      <x:c r="N9026" t="str">
        <x:v>Duty Free / Travel Retail</x:v>
      </x:c>
      <x:c r="O9026" t="str">
        <x:v>Key Account</x:v>
      </x:c>
      <x:c r="P9026" t="str">
        <x:v>SR-032</x:v>
      </x:c>
      <x:c r="Q9026" s="16" t="n">
        <x:v>121</x:v>
      </x:c>
      <x:c r="R9026" s="17" t="n">
        <x:v>8.44</x:v>
      </x:c>
      <x:c r="S9026" s="18" t="n">
        <x:v>0.02</x:v>
      </x:c>
      <x:c r="T9026" s="17" t="n">
        <x:v>1021.44</x:v>
      </x:c>
      <x:c r="U9026" s="17" t="n">
        <x:v>1001.01</x:v>
      </x:c>
      <x:c r="V9026" s="17" t="n">
        <x:v>534.49</x:v>
      </x:c>
      <x:c r="W9026" s="17" t="n">
        <x:v>466.52</x:v>
      </x:c>
      <x:c r="X9026" s="18" t="n">
        <x:v>0.466</x:v>
      </x:c>
      <x:c r="Y9026" s="17" t="n">
        <x:v>1009.14</x:v>
      </x:c>
      <x:c r="Z9026" s="18" t="n">
        <x:v>0.9919</x:v>
      </x:c>
      <x:c r="AA9026" s="18" t="n">
        <x:v>0.0039</x:v>
      </x:c>
      <x:c r="AB9026" t="str">
        <x:v>No</x:v>
      </x:c>
      <x:c r="AC9026" t="str">
        <x:v>Core</x:v>
      </x:c>
      <x:c r="AD9026" s="18" t="n">
        <x:v>0.46604929021688096</x:v>
      </x:c>
      <x:c r="AE9026" s="18" t="n">
        <x:v>0.991943635174505</x:v>
      </x:c>
      <x:c r="AF9026" s="17" t="n">
        <x:v>-8.129999999999995</x:v>
      </x:c>
      <x:c r="AG9026" s="18" t="n">
        <x:v>-0.008056364825494971</x:v>
      </x:c>
      <x:c r="AH9026" t="str">
        <x:v>Below Target</x:v>
      </x:c>
    </x:row>
    <x:row r="9027">
      <x:c r="A9027" t="str">
        <x:v>TXN-009024</x:v>
      </x:c>
      <x:c r="B9027" s="14" t="d">
        <x:v>2024-12-29T00:00:00.000Z</x:v>
      </x:c>
      <x:c r="C9027" t="n">
        <x:v>2024</x:v>
      </x:c>
      <x:c r="D9027" t="str">
        <x:v>Q4</x:v>
      </x:c>
      <x:c r="E9027" t="n">
        <x:v>12</x:v>
      </x:c>
      <x:c r="F9027" t="str">
        <x:v>December</x:v>
      </x:c>
      <x:c r="G9027" s="15" t="d">
        <x:v>2024-12-01T00:00:00.000Z</x:v>
      </x:c>
      <x:c r="H9027" t="str">
        <x:v>2024-12</x:v>
      </x:c>
      <x:c r="I9027" t="str">
        <x:v>Mexico</x:v>
      </x:c>
      <x:c r="J9027" t="str">
        <x:v>Latin America &amp; Caribbean</x:v>
      </x:c>
      <x:c r="K9027" t="str">
        <x:v>MXN</x:v>
      </x:c>
      <x:c r="L9027" t="str">
        <x:v>Guinness</x:v>
      </x:c>
      <x:c r="M9027" t="str">
        <x:v>Beer / Stout</x:v>
      </x:c>
      <x:c r="N9027" t="str">
        <x:v>E-commerce</x:v>
      </x:c>
      <x:c r="O9027" t="str">
        <x:v>Key Account</x:v>
      </x:c>
      <x:c r="P9027" t="str">
        <x:v>SR-046</x:v>
      </x:c>
      <x:c r="Q9027" s="16" t="n">
        <x:v>200</x:v>
      </x:c>
      <x:c r="R9027" s="17" t="n">
        <x:v>7.81</x:v>
      </x:c>
      <x:c r="S9027" s="18" t="n">
        <x:v>0.12</x:v>
      </x:c>
      <x:c r="T9027" s="17" t="n">
        <x:v>1562.02</x:v>
      </x:c>
      <x:c r="U9027" s="17" t="n">
        <x:v>1374.57</x:v>
      </x:c>
      <x:c r="V9027" s="17" t="n">
        <x:v>713.91</x:v>
      </x:c>
      <x:c r="W9027" s="17" t="n">
        <x:v>660.66</x:v>
      </x:c>
      <x:c r="X9027" s="18" t="n">
        <x:v>0.4806</x:v>
      </x:c>
      <x:c r="Y9027" s="17" t="n">
        <x:v>1560.8</x:v>
      </x:c>
      <x:c r="Z9027" s="18" t="n">
        <x:v>0.8807</x:v>
      </x:c>
      <x:c r="AA9027" s="18" t="n">
        <x:v>-0.0326</x:v>
      </x:c>
      <x:c r="AB9027" t="str">
        <x:v>Yes</x:v>
      </x:c>
      <x:c r="AC9027" t="str">
        <x:v>Core</x:v>
      </x:c>
      <x:c r="AD9027" s="18" t="n">
        <x:v>0.48063030620484953</x:v>
      </x:c>
      <x:c r="AE9027" s="18" t="n">
        <x:v>0.8806829830855971</x:v>
      </x:c>
      <x:c r="AF9027" s="17" t="n">
        <x:v>-186.23000000000002</x:v>
      </x:c>
      <x:c r="AG9027" s="18" t="n">
        <x:v>-0.11931701691440288</x:v>
      </x:c>
      <x:c r="AH9027" t="str">
        <x:v>Below Target</x:v>
      </x:c>
    </x:row>
    <x:row r="9028">
      <x:c r="A9028" t="str">
        <x:v>TXN-009025</x:v>
      </x:c>
      <x:c r="B9028" s="14" t="d">
        <x:v>2023-07-05T00:00:00.000Z</x:v>
      </x:c>
      <x:c r="C9028" t="n">
        <x:v>2023</x:v>
      </x:c>
      <x:c r="D9028" t="str">
        <x:v>Q3</x:v>
      </x:c>
      <x:c r="E9028" t="n">
        <x:v>7</x:v>
      </x:c>
      <x:c r="F9028" t="str">
        <x:v>July</x:v>
      </x:c>
      <x:c r="G9028" s="15" t="d">
        <x:v>2023-07-01T00:00:00.000Z</x:v>
      </x:c>
      <x:c r="H9028" t="str">
        <x:v>2023-07</x:v>
      </x:c>
      <x:c r="I9028" t="str">
        <x:v>Ireland</x:v>
      </x:c>
      <x:c r="J9028" t="str">
        <x:v>Europe</x:v>
      </x:c>
      <x:c r="K9028" t="str">
        <x:v>EUR</x:v>
      </x:c>
      <x:c r="L9028" t="str">
        <x:v>Smirnoff</x:v>
      </x:c>
      <x:c r="M9028" t="str">
        <x:v>Vodka</x:v>
      </x:c>
      <x:c r="N9028" t="str">
        <x:v>Off-Trade</x:v>
      </x:c>
      <x:c r="O9028" t="str">
        <x:v>Hospitality Group</x:v>
      </x:c>
      <x:c r="P9028" t="str">
        <x:v>SR-041</x:v>
      </x:c>
      <x:c r="Q9028" s="16" t="n">
        <x:v>21</x:v>
      </x:c>
      <x:c r="R9028" s="17" t="n">
        <x:v>19.69</x:v>
      </x:c>
      <x:c r="S9028" s="18" t="n">
        <x:v>0.12</x:v>
      </x:c>
      <x:c r="T9028" s="17" t="n">
        <x:v>413.53</x:v>
      </x:c>
      <x:c r="U9028" s="17" t="n">
        <x:v>363.91</x:v>
      </x:c>
      <x:c r="V9028" s="17" t="n">
        <x:v>193.55</x:v>
      </x:c>
      <x:c r="W9028" s="17" t="n">
        <x:v>170.35</x:v>
      </x:c>
      <x:c r="X9028" s="18" t="n">
        <x:v>0.4681</x:v>
      </x:c>
      <x:c r="Y9028" s="17" t="n">
        <x:v>371.37</x:v>
      </x:c>
      <x:c r="Z9028" s="18" t="n">
        <x:v>0.9799</x:v>
      </x:c>
      <x:c r="AA9028" s="18" t="n">
        <x:v>0.0865</x:v>
      </x:c>
      <x:c r="AB9028" t="str">
        <x:v>Yes</x:v>
      </x:c>
      <x:c r="AC9028" t="str">
        <x:v>Core</x:v>
      </x:c>
      <x:c r="AD9028" s="18" t="n">
        <x:v>0.46811024703910303</x:v>
      </x:c>
      <x:c r="AE9028" s="18" t="n">
        <x:v>0.9799122169265154</x:v>
      </x:c>
      <x:c r="AF9028" s="17" t="n">
        <x:v>-7.4599999999999795</x:v>
      </x:c>
      <x:c r="AG9028" s="18" t="n">
        <x:v>-0.02008778307348461</x:v>
      </x:c>
      <x:c r="AH9028" t="str">
        <x:v>Below Target</x:v>
      </x:c>
    </x:row>
    <x:row r="9029">
      <x:c r="A9029" t="str">
        <x:v>TXN-009026</x:v>
      </x:c>
      <x:c r="B9029" s="14" t="d">
        <x:v>2026-01-09T00:00:00.000Z</x:v>
      </x:c>
      <x:c r="C9029" t="n">
        <x:v>2026</x:v>
      </x:c>
      <x:c r="D9029" t="str">
        <x:v>Q1</x:v>
      </x:c>
      <x:c r="E9029" t="n">
        <x:v>1</x:v>
      </x:c>
      <x:c r="F9029" t="str">
        <x:v>January</x:v>
      </x:c>
      <x:c r="G9029" s="15" t="d">
        <x:v>2026-01-01T00:00:00.000Z</x:v>
      </x:c>
      <x:c r="H9029" t="str">
        <x:v>2026-01</x:v>
      </x:c>
      <x:c r="I9029" t="str">
        <x:v>Nigeria</x:v>
      </x:c>
      <x:c r="J9029" t="str">
        <x:v>Africa</x:v>
      </x:c>
      <x:c r="K9029" t="str">
        <x:v>NGN</x:v>
      </x:c>
      <x:c r="L9029" t="str">
        <x:v>Cîroc</x:v>
      </x:c>
      <x:c r="M9029" t="str">
        <x:v>Vodka</x:v>
      </x:c>
      <x:c r="N9029" t="str">
        <x:v>Off-Trade</x:v>
      </x:c>
      <x:c r="O9029" t="str">
        <x:v>Key Account</x:v>
      </x:c>
      <x:c r="P9029" t="str">
        <x:v>SR-044</x:v>
      </x:c>
      <x:c r="Q9029" s="16" t="n">
        <x:v>19</x:v>
      </x:c>
      <x:c r="R9029" s="17" t="n">
        <x:v>33.89</x:v>
      </x:c>
      <x:c r="S9029" s="18" t="n">
        <x:v>0</x:v>
      </x:c>
      <x:c r="T9029" s="17" t="n">
        <x:v>643.9</x:v>
      </x:c>
      <x:c r="U9029" s="17" t="n">
        <x:v>643.9</x:v>
      </x:c>
      <x:c r="V9029" s="17" t="n">
        <x:v>278.38</x:v>
      </x:c>
      <x:c r="W9029" s="17" t="n">
        <x:v>365.52</x:v>
      </x:c>
      <x:c r="X9029" s="18" t="n">
        <x:v>0.5677</x:v>
      </x:c>
      <x:c r="Y9029" s="17" t="n">
        <x:v>708.25</x:v>
      </x:c>
      <x:c r="Z9029" s="18" t="n">
        <x:v>0.9091</x:v>
      </x:c>
      <x:c r="AA9029" s="18" t="n">
        <x:v>0.0242</x:v>
      </x:c>
      <x:c r="AB9029" t="str">
        <x:v>No</x:v>
      </x:c>
      <x:c r="AC9029" t="str">
        <x:v>Luxury / Reserve</x:v>
      </x:c>
      <x:c r="AD9029" s="18" t="n">
        <x:v>0.5676657866128281</x:v>
      </x:c>
      <x:c r="AE9029" s="18" t="n">
        <x:v>0.9091422520296505</x:v>
      </x:c>
      <x:c r="AF9029" s="17" t="n">
        <x:v>-64.35000000000002</x:v>
      </x:c>
      <x:c r="AG9029" s="18" t="n">
        <x:v>-0.09085774797034948</x:v>
      </x:c>
      <x:c r="AH9029" t="str">
        <x:v>Below Target</x:v>
      </x:c>
    </x:row>
    <x:row r="9030">
      <x:c r="A9030" t="str">
        <x:v>TXN-009027</x:v>
      </x:c>
      <x:c r="B9030" s="14" t="d">
        <x:v>2025-09-29T00:00:00.000Z</x:v>
      </x:c>
      <x:c r="C9030" t="n">
        <x:v>2025</x:v>
      </x:c>
      <x:c r="D9030" t="str">
        <x:v>Q3</x:v>
      </x:c>
      <x:c r="E9030" t="n">
        <x:v>9</x:v>
      </x:c>
      <x:c r="F9030" t="str">
        <x:v>September</x:v>
      </x:c>
      <x:c r="G9030" s="15" t="d">
        <x:v>2025-09-01T00:00:00.000Z</x:v>
      </x:c>
      <x:c r="H9030" t="str">
        <x:v>2025-09</x:v>
      </x:c>
      <x:c r="I9030" t="str">
        <x:v>Nigeria</x:v>
      </x:c>
      <x:c r="J9030" t="str">
        <x:v>Africa</x:v>
      </x:c>
      <x:c r="K9030" t="str">
        <x:v>NGN</x:v>
      </x:c>
      <x:c r="L9030" t="str">
        <x:v>Buchanan's</x:v>
      </x:c>
      <x:c r="M9030" t="str">
        <x:v>Scotch Whisky</x:v>
      </x:c>
      <x:c r="N9030" t="str">
        <x:v>E-commerce</x:v>
      </x:c>
      <x:c r="O9030" t="str">
        <x:v>E-commerce Partner</x:v>
      </x:c>
      <x:c r="P9030" t="str">
        <x:v>SR-008</x:v>
      </x:c>
      <x:c r="Q9030" s="16" t="n">
        <x:v>18</x:v>
      </x:c>
      <x:c r="R9030" s="17" t="n">
        <x:v>34.12</x:v>
      </x:c>
      <x:c r="S9030" s="18" t="n">
        <x:v>0</x:v>
      </x:c>
      <x:c r="T9030" s="17" t="n">
        <x:v>614.16</x:v>
      </x:c>
      <x:c r="U9030" s="17" t="n">
        <x:v>614.16</x:v>
      </x:c>
      <x:c r="V9030" s="17" t="n">
        <x:v>273.91</x:v>
      </x:c>
      <x:c r="W9030" s="17" t="n">
        <x:v>340.25</x:v>
      </x:c>
      <x:c r="X9030" s="18" t="n">
        <x:v>0.554</x:v>
      </x:c>
      <x:c r="Y9030" s="17" t="n">
        <x:v>647.52</x:v>
      </x:c>
      <x:c r="Z9030" s="18" t="n">
        <x:v>0.9485</x:v>
      </x:c>
      <x:c r="AA9030" s="18" t="n">
        <x:v>0.0906</x:v>
      </x:c>
      <x:c r="AB9030" t="str">
        <x:v>No</x:v>
      </x:c>
      <x:c r="AC9030" t="str">
        <x:v>Premium Core</x:v>
      </x:c>
      <x:c r="AD9030" s="18" t="n">
        <x:v>0.5540087273674613</x:v>
      </x:c>
      <x:c r="AE9030" s="18" t="n">
        <x:v>0.9484803558191253</x:v>
      </x:c>
      <x:c r="AF9030" s="17" t="n">
        <x:v>-33.360000000000014</x:v>
      </x:c>
      <x:c r="AG9030" s="18" t="n">
        <x:v>-0.05151964418087474</x:v>
      </x:c>
      <x:c r="AH9030" t="str">
        <x:v>Below Target</x:v>
      </x:c>
    </x:row>
    <x:row r="9031">
      <x:c r="A9031" t="str">
        <x:v>TXN-009028</x:v>
      </x:c>
      <x:c r="B9031" s="14" t="d">
        <x:v>2025-10-06T00:00:00.000Z</x:v>
      </x:c>
      <x:c r="C9031" t="n">
        <x:v>2025</x:v>
      </x:c>
      <x:c r="D9031" t="str">
        <x:v>Q4</x:v>
      </x:c>
      <x:c r="E9031" t="n">
        <x:v>10</x:v>
      </x:c>
      <x:c r="F9031" t="str">
        <x:v>October</x:v>
      </x:c>
      <x:c r="G9031" s="15" t="d">
        <x:v>2025-10-01T00:00:00.000Z</x:v>
      </x:c>
      <x:c r="H9031" t="str">
        <x:v>2025-10</x:v>
      </x:c>
      <x:c r="I9031" t="str">
        <x:v>Spain</x:v>
      </x:c>
      <x:c r="J9031" t="str">
        <x:v>Europe</x:v>
      </x:c>
      <x:c r="K9031" t="str">
        <x:v>EUR</x:v>
      </x:c>
      <x:c r="L9031" t="str">
        <x:v>Buchanan's</x:v>
      </x:c>
      <x:c r="M9031" t="str">
        <x:v>Scotch Whisky</x:v>
      </x:c>
      <x:c r="N9031" t="str">
        <x:v>Wholesale</x:v>
      </x:c>
      <x:c r="O9031" t="str">
        <x:v>Key Account</x:v>
      </x:c>
      <x:c r="P9031" t="str">
        <x:v>SR-060</x:v>
      </x:c>
      <x:c r="Q9031" s="16" t="n">
        <x:v>29</x:v>
      </x:c>
      <x:c r="R9031" s="17" t="n">
        <x:v>29.1</x:v>
      </x:c>
      <x:c r="S9031" s="18" t="n">
        <x:v>0</x:v>
      </x:c>
      <x:c r="T9031" s="17" t="n">
        <x:v>843.96</x:v>
      </x:c>
      <x:c r="U9031" s="17" t="n">
        <x:v>843.96</x:v>
      </x:c>
      <x:c r="V9031" s="17" t="n">
        <x:v>376.95</x:v>
      </x:c>
      <x:c r="W9031" s="17" t="n">
        <x:v>467</x:v>
      </x:c>
      <x:c r="X9031" s="18" t="n">
        <x:v>0.5534</x:v>
      </x:c>
      <x:c r="Y9031" s="17" t="n">
        <x:v>972.87</x:v>
      </x:c>
      <x:c r="Z9031" s="18" t="n">
        <x:v>0.8675</x:v>
      </x:c>
      <x:c r="AA9031" s="18" t="n">
        <x:v>-0.0358</x:v>
      </x:c>
      <x:c r="AB9031" t="str">
        <x:v>No</x:v>
      </x:c>
      <x:c r="AC9031" t="str">
        <x:v>Premium Core</x:v>
      </x:c>
      <x:c r="AD9031" s="18" t="n">
        <x:v>0.5533437603677899</x:v>
      </x:c>
      <x:c r="AE9031" s="18" t="n">
        <x:v>0.8674951432359925</x:v>
      </x:c>
      <x:c r="AF9031" s="17" t="n">
        <x:v>-128.90999999999997</x:v>
      </x:c>
      <x:c r="AG9031" s="18" t="n">
        <x:v>-0.1325048567640075</x:v>
      </x:c>
      <x:c r="AH9031" t="str">
        <x:v>Below Target</x:v>
      </x:c>
    </x:row>
    <x:row r="9032">
      <x:c r="A9032" t="str">
        <x:v>TXN-009029</x:v>
      </x:c>
      <x:c r="B9032" s="14" t="d">
        <x:v>2024-10-29T00:00:00.000Z</x:v>
      </x:c>
      <x:c r="C9032" t="n">
        <x:v>2024</x:v>
      </x:c>
      <x:c r="D9032" t="str">
        <x:v>Q4</x:v>
      </x:c>
      <x:c r="E9032" t="n">
        <x:v>10</x:v>
      </x:c>
      <x:c r="F9032" t="str">
        <x:v>October</x:v>
      </x:c>
      <x:c r="G9032" s="15" t="d">
        <x:v>2024-10-01T00:00:00.000Z</x:v>
      </x:c>
      <x:c r="H9032" t="str">
        <x:v>2024-10</x:v>
      </x:c>
      <x:c r="I9032" t="str">
        <x:v>Mexico</x:v>
      </x:c>
      <x:c r="J9032" t="str">
        <x:v>Latin America &amp; Caribbean</x:v>
      </x:c>
      <x:c r="K9032" t="str">
        <x:v>MXN</x:v>
      </x:c>
      <x:c r="L9032" t="str">
        <x:v>Tanqueray</x:v>
      </x:c>
      <x:c r="M9032" t="str">
        <x:v>Gin</x:v>
      </x:c>
      <x:c r="N9032" t="str">
        <x:v>Off-Trade</x:v>
      </x:c>
      <x:c r="O9032" t="str">
        <x:v>Independent Retailer</x:v>
      </x:c>
      <x:c r="P9032" t="str">
        <x:v>SR-005</x:v>
      </x:c>
      <x:c r="Q9032" s="16" t="n">
        <x:v>72</x:v>
      </x:c>
      <x:c r="R9032" s="17" t="n">
        <x:v>25.64</x:v>
      </x:c>
      <x:c r="S9032" s="18" t="n">
        <x:v>0</x:v>
      </x:c>
      <x:c r="T9032" s="17" t="n">
        <x:v>1846.05</x:v>
      </x:c>
      <x:c r="U9032" s="17" t="n">
        <x:v>1846.05</x:v>
      </x:c>
      <x:c r="V9032" s="17" t="n">
        <x:v>859.54</x:v>
      </x:c>
      <x:c r="W9032" s="17" t="n">
        <x:v>986.51</x:v>
      </x:c>
      <x:c r="X9032" s="18" t="n">
        <x:v>0.5344</x:v>
      </x:c>
      <x:c r="Y9032" s="17" t="n">
        <x:v>2019.15</x:v>
      </x:c>
      <x:c r="Z9032" s="18" t="n">
        <x:v>0.9143</x:v>
      </x:c>
      <x:c r="AA9032" s="18" t="n">
        <x:v>0.0793</x:v>
      </x:c>
      <x:c r="AB9032" t="str">
        <x:v>No</x:v>
      </x:c>
      <x:c r="AC9032" t="str">
        <x:v>Premium Core</x:v>
      </x:c>
      <x:c r="AD9032" s="18" t="n">
        <x:v>0.5343896427507381</x:v>
      </x:c>
      <x:c r="AE9032" s="18" t="n">
        <x:v>0.9142708565485476</x:v>
      </x:c>
      <x:c r="AF9032" s="17" t="n">
        <x:v>-173.10000000000014</x:v>
      </x:c>
      <x:c r="AG9032" s="18" t="n">
        <x:v>-0.08572914345145241</x:v>
      </x:c>
      <x:c r="AH9032" t="str">
        <x:v>Below Target</x:v>
      </x:c>
    </x:row>
    <x:row r="9033">
      <x:c r="A9033" t="str">
        <x:v>TXN-009030</x:v>
      </x:c>
      <x:c r="B9033" s="14" t="d">
        <x:v>2024-11-11T00:00:00.000Z</x:v>
      </x:c>
      <x:c r="C9033" t="n">
        <x:v>2024</x:v>
      </x:c>
      <x:c r="D9033" t="str">
        <x:v>Q4</x:v>
      </x:c>
      <x:c r="E9033" t="n">
        <x:v>11</x:v>
      </x:c>
      <x:c r="F9033" t="str">
        <x:v>November</x:v>
      </x:c>
      <x:c r="G9033" s="15" t="d">
        <x:v>2024-11-01T00:00:00.000Z</x:v>
      </x:c>
      <x:c r="H9033" t="str">
        <x:v>2024-11</x:v>
      </x:c>
      <x:c r="I9033" t="str">
        <x:v>Canada</x:v>
      </x:c>
      <x:c r="J9033" t="str">
        <x:v>North America</x:v>
      </x:c>
      <x:c r="K9033" t="str">
        <x:v>CAD</x:v>
      </x:c>
      <x:c r="L9033" t="str">
        <x:v>Guinness</x:v>
      </x:c>
      <x:c r="M9033" t="str">
        <x:v>Beer / Stout</x:v>
      </x:c>
      <x:c r="N9033" t="str">
        <x:v>Off-Trade</x:v>
      </x:c>
      <x:c r="O9033" t="str">
        <x:v>Hospitality Group</x:v>
      </x:c>
      <x:c r="P9033" t="str">
        <x:v>SR-031</x:v>
      </x:c>
      <x:c r="Q9033" s="16" t="n">
        <x:v>37</x:v>
      </x:c>
      <x:c r="R9033" s="17" t="n">
        <x:v>7.15</x:v>
      </x:c>
      <x:c r="S9033" s="18" t="n">
        <x:v>0</x:v>
      </x:c>
      <x:c r="T9033" s="17" t="n">
        <x:v>264.72</x:v>
      </x:c>
      <x:c r="U9033" s="17" t="n">
        <x:v>264.72</x:v>
      </x:c>
      <x:c r="V9033" s="17" t="n">
        <x:v>129.14</x:v>
      </x:c>
      <x:c r="W9033" s="17" t="n">
        <x:v>135.59</x:v>
      </x:c>
      <x:c r="X9033" s="18" t="n">
        <x:v>0.5122</x:v>
      </x:c>
      <x:c r="Y9033" s="17" t="n">
        <x:v>269.14</x:v>
      </x:c>
      <x:c r="Z9033" s="18" t="n">
        <x:v>0.9836</x:v>
      </x:c>
      <x:c r="AA9033" s="18" t="n">
        <x:v>0.0843</x:v>
      </x:c>
      <x:c r="AB9033" t="str">
        <x:v>No</x:v>
      </x:c>
      <x:c r="AC9033" t="str">
        <x:v>Core</x:v>
      </x:c>
      <x:c r="AD9033" s="18" t="n">
        <x:v>0.5122015714717437</x:v>
      </x:c>
      <x:c r="AE9033" s="18" t="n">
        <x:v>0.9835773203537194</x:v>
      </x:c>
      <x:c r="AF9033" s="17" t="n">
        <x:v>-4.419999999999959</x:v>
      </x:c>
      <x:c r="AG9033" s="18" t="n">
        <x:v>-0.016422679646280594</x:v>
      </x:c>
      <x:c r="AH9033" t="str">
        <x:v>Below Target</x:v>
      </x:c>
    </x:row>
    <x:row r="9034">
      <x:c r="A9034" t="str">
        <x:v>TXN-009031</x:v>
      </x:c>
      <x:c r="B9034" s="14" t="d">
        <x:v>2023-08-31T00:00:00.000Z</x:v>
      </x:c>
      <x:c r="C9034" t="n">
        <x:v>2023</x:v>
      </x:c>
      <x:c r="D9034" t="str">
        <x:v>Q3</x:v>
      </x:c>
      <x:c r="E9034" t="n">
        <x:v>8</x:v>
      </x:c>
      <x:c r="F9034" t="str">
        <x:v>August</x:v>
      </x:c>
      <x:c r="G9034" s="15" t="d">
        <x:v>2023-08-01T00:00:00.000Z</x:v>
      </x:c>
      <x:c r="H9034" t="str">
        <x:v>2023-08</x:v>
      </x:c>
      <x:c r="I9034" t="str">
        <x:v>United Kingdom</x:v>
      </x:c>
      <x:c r="J9034" t="str">
        <x:v>Europe</x:v>
      </x:c>
      <x:c r="K9034" t="str">
        <x:v>GBP</x:v>
      </x:c>
      <x:c r="L9034" t="str">
        <x:v>Guinness</x:v>
      </x:c>
      <x:c r="M9034" t="str">
        <x:v>Beer / Stout</x:v>
      </x:c>
      <x:c r="N9034" t="str">
        <x:v>Off-Trade</x:v>
      </x:c>
      <x:c r="O9034" t="str">
        <x:v>Key Account</x:v>
      </x:c>
      <x:c r="P9034" t="str">
        <x:v>SR-046</x:v>
      </x:c>
      <x:c r="Q9034" s="16" t="n">
        <x:v>190</x:v>
      </x:c>
      <x:c r="R9034" s="17" t="n">
        <x:v>7.78</x:v>
      </x:c>
      <x:c r="S9034" s="18" t="n">
        <x:v>0.02</x:v>
      </x:c>
      <x:c r="T9034" s="17" t="n">
        <x:v>1477.65</x:v>
      </x:c>
      <x:c r="U9034" s="17" t="n">
        <x:v>1448.1</x:v>
      </x:c>
      <x:c r="V9034" s="17" t="n">
        <x:v>745.74</x:v>
      </x:c>
      <x:c r="W9034" s="17" t="n">
        <x:v>702.36</x:v>
      </x:c>
      <x:c r="X9034" s="18" t="n">
        <x:v>0.485</x:v>
      </x:c>
      <x:c r="Y9034" s="17" t="n">
        <x:v>1634.91</x:v>
      </x:c>
      <x:c r="Z9034" s="18" t="n">
        <x:v>0.8857</x:v>
      </x:c>
      <x:c r="AA9034" s="18" t="n">
        <x:v>0.0745</x:v>
      </x:c>
      <x:c r="AB9034" t="str">
        <x:v>No</x:v>
      </x:c>
      <x:c r="AC9034" t="str">
        <x:v>Core</x:v>
      </x:c>
      <x:c r="AD9034" s="18" t="n">
        <x:v>0.4850217526413922</x:v>
      </x:c>
      <x:c r="AE9034" s="18" t="n">
        <x:v>0.8857368295502503</x:v>
      </x:c>
      <x:c r="AF9034" s="17" t="n">
        <x:v>-186.81000000000017</x:v>
      </x:c>
      <x:c r="AG9034" s="18" t="n">
        <x:v>-0.11426317044974962</x:v>
      </x:c>
      <x:c r="AH9034" t="str">
        <x:v>Below Target</x:v>
      </x:c>
    </x:row>
    <x:row r="9035">
      <x:c r="A9035" t="str">
        <x:v>TXN-009032</x:v>
      </x:c>
      <x:c r="B9035" s="14" t="d">
        <x:v>2023-07-26T00:00:00.000Z</x:v>
      </x:c>
      <x:c r="C9035" t="n">
        <x:v>2023</x:v>
      </x:c>
      <x:c r="D9035" t="str">
        <x:v>Q3</x:v>
      </x:c>
      <x:c r="E9035" t="n">
        <x:v>7</x:v>
      </x:c>
      <x:c r="F9035" t="str">
        <x:v>July</x:v>
      </x:c>
      <x:c r="G9035" s="15" t="d">
        <x:v>2023-07-01T00:00:00.000Z</x:v>
      </x:c>
      <x:c r="H9035" t="str">
        <x:v>2023-07</x:v>
      </x:c>
      <x:c r="I9035" t="str">
        <x:v>Mexico</x:v>
      </x:c>
      <x:c r="J9035" t="str">
        <x:v>Latin America &amp; Caribbean</x:v>
      </x:c>
      <x:c r="K9035" t="str">
        <x:v>MXN</x:v>
      </x:c>
      <x:c r="L9035" t="str">
        <x:v>Crown Royal</x:v>
      </x:c>
      <x:c r="M9035" t="str">
        <x:v>Canadian Whisky</x:v>
      </x:c>
      <x:c r="N9035" t="str">
        <x:v>E-commerce</x:v>
      </x:c>
      <x:c r="O9035" t="str">
        <x:v>Key Account</x:v>
      </x:c>
      <x:c r="P9035" t="str">
        <x:v>SR-021</x:v>
      </x:c>
      <x:c r="Q9035" s="16" t="n">
        <x:v>38</x:v>
      </x:c>
      <x:c r="R9035" s="17" t="n">
        <x:v>32.41</x:v>
      </x:c>
      <x:c r="S9035" s="18" t="n">
        <x:v>0.02</x:v>
      </x:c>
      <x:c r="T9035" s="17" t="n">
        <x:v>1231.41</x:v>
      </x:c>
      <x:c r="U9035" s="17" t="n">
        <x:v>1206.78</x:v>
      </x:c>
      <x:c r="V9035" s="17" t="n">
        <x:v>562.56</x:v>
      </x:c>
      <x:c r="W9035" s="17" t="n">
        <x:v>644.22</x:v>
      </x:c>
      <x:c r="X9035" s="18" t="n">
        <x:v>0.5338</x:v>
      </x:c>
      <x:c r="Y9035" s="17" t="n">
        <x:v>1107.04</x:v>
      </x:c>
      <x:c r="Z9035" s="18" t="n">
        <x:v>1.0901</x:v>
      </x:c>
      <x:c r="AA9035" s="18" t="n">
        <x:v>0.1108</x:v>
      </x:c>
      <x:c r="AB9035" t="str">
        <x:v>No</x:v>
      </x:c>
      <x:c r="AC9035" t="str">
        <x:v>Premium Core</x:v>
      </x:c>
      <x:c r="AD9035" s="18" t="n">
        <x:v>0.5338338388107194</x:v>
      </x:c>
      <x:c r="AE9035" s="18" t="n">
        <x:v>1.0900961121549357</x:v>
      </x:c>
      <x:c r="AF9035" s="17" t="n">
        <x:v>99.74000000000001</x:v>
      </x:c>
      <x:c r="AG9035" s="18" t="n">
        <x:v>0.0900961121549357</x:v>
      </x:c>
      <x:c r="AH9035" t="str">
        <x:v>Above Target</x:v>
      </x:c>
    </x:row>
    <x:row r="9036">
      <x:c r="A9036" t="str">
        <x:v>TXN-009033</x:v>
      </x:c>
      <x:c r="B9036" s="14" t="d">
        <x:v>2026-03-02T00:00:00.000Z</x:v>
      </x:c>
      <x:c r="C9036" t="n">
        <x:v>2026</x:v>
      </x:c>
      <x:c r="D9036" t="str">
        <x:v>Q1</x:v>
      </x:c>
      <x:c r="E9036" t="n">
        <x:v>3</x:v>
      </x:c>
      <x:c r="F9036" t="str">
        <x:v>March</x:v>
      </x:c>
      <x:c r="G9036" s="15" t="d">
        <x:v>2026-03-01T00:00:00.000Z</x:v>
      </x:c>
      <x:c r="H9036" t="str">
        <x:v>2026-03</x:v>
      </x:c>
      <x:c r="I9036" t="str">
        <x:v>Japan</x:v>
      </x:c>
      <x:c r="J9036" t="str">
        <x:v>Asia Pacific</x:v>
      </x:c>
      <x:c r="K9036" t="str">
        <x:v>JPY</x:v>
      </x:c>
      <x:c r="L9036" t="str">
        <x:v>Smirnoff</x:v>
      </x:c>
      <x:c r="M9036" t="str">
        <x:v>Vodka</x:v>
      </x:c>
      <x:c r="N9036" t="str">
        <x:v>E-commerce</x:v>
      </x:c>
      <x:c r="O9036" t="str">
        <x:v>Distributor</x:v>
      </x:c>
      <x:c r="P9036" t="str">
        <x:v>SR-024</x:v>
      </x:c>
      <x:c r="Q9036" s="16" t="n">
        <x:v>36</x:v>
      </x:c>
      <x:c r="R9036" s="17" t="n">
        <x:v>22.2</x:v>
      </x:c>
      <x:c r="S9036" s="18" t="n">
        <x:v>0.08</x:v>
      </x:c>
      <x:c r="T9036" s="17" t="n">
        <x:v>799.16</x:v>
      </x:c>
      <x:c r="U9036" s="17" t="n">
        <x:v>735.23</x:v>
      </x:c>
      <x:c r="V9036" s="17" t="n">
        <x:v>385.18</x:v>
      </x:c>
      <x:c r="W9036" s="17" t="n">
        <x:v>350.04</x:v>
      </x:c>
      <x:c r="X9036" s="18" t="n">
        <x:v>0.4761</x:v>
      </x:c>
      <x:c r="Y9036" s="17" t="n">
        <x:v>769.11</x:v>
      </x:c>
      <x:c r="Z9036" s="18" t="n">
        <x:v>0.9559</x:v>
      </x:c>
      <x:c r="AA9036" s="18" t="n">
        <x:v>0.0175</x:v>
      </x:c>
      <x:c r="AB9036" t="str">
        <x:v>Yes</x:v>
      </x:c>
      <x:c r="AC9036" t="str">
        <x:v>Core</x:v>
      </x:c>
      <x:c r="AD9036" s="18" t="n">
        <x:v>0.4760959155638372</x:v>
      </x:c>
      <x:c r="AE9036" s="18" t="n">
        <x:v>0.9559490840061889</x:v>
      </x:c>
      <x:c r="AF9036" s="17" t="n">
        <x:v>-33.879999999999995</x:v>
      </x:c>
      <x:c r="AG9036" s="18" t="n">
        <x:v>-0.04405091599381102</x:v>
      </x:c>
      <x:c r="AH9036" t="str">
        <x:v>Below Target</x:v>
      </x:c>
    </x:row>
    <x:row r="9037">
      <x:c r="A9037" t="str">
        <x:v>TXN-009034</x:v>
      </x:c>
      <x:c r="B9037" s="14" t="d">
        <x:v>2025-05-09T00:00:00.000Z</x:v>
      </x:c>
      <x:c r="C9037" t="n">
        <x:v>2025</x:v>
      </x:c>
      <x:c r="D9037" t="str">
        <x:v>Q2</x:v>
      </x:c>
      <x:c r="E9037" t="n">
        <x:v>5</x:v>
      </x:c>
      <x:c r="F9037" t="str">
        <x:v>May</x:v>
      </x:c>
      <x:c r="G9037" s="15" t="d">
        <x:v>2025-05-01T00:00:00.000Z</x:v>
      </x:c>
      <x:c r="H9037" t="str">
        <x:v>2025-05</x:v>
      </x:c>
      <x:c r="I9037" t="str">
        <x:v>United States</x:v>
      </x:c>
      <x:c r="J9037" t="str">
        <x:v>North America</x:v>
      </x:c>
      <x:c r="K9037" t="str">
        <x:v>USD</x:v>
      </x:c>
      <x:c r="L9037" t="str">
        <x:v>Johnnie Walker</x:v>
      </x:c>
      <x:c r="M9037" t="str">
        <x:v>Scotch Whisky</x:v>
      </x:c>
      <x:c r="N9037" t="str">
        <x:v>Off-Trade</x:v>
      </x:c>
      <x:c r="O9037" t="str">
        <x:v>Independent Retailer</x:v>
      </x:c>
      <x:c r="P9037" t="str">
        <x:v>SR-052</x:v>
      </x:c>
      <x:c r="Q9037" s="16" t="n">
        <x:v>115</x:v>
      </x:c>
      <x:c r="R9037" s="17" t="n">
        <x:v>31.85</x:v>
      </x:c>
      <x:c r="S9037" s="18" t="n">
        <x:v>0.05</x:v>
      </x:c>
      <x:c r="T9037" s="17" t="n">
        <x:v>3662.44</x:v>
      </x:c>
      <x:c r="U9037" s="17" t="n">
        <x:v>3479.32</x:v>
      </x:c>
      <x:c r="V9037" s="17" t="n">
        <x:v>1548.63</x:v>
      </x:c>
      <x:c r="W9037" s="17" t="n">
        <x:v>1930.69</x:v>
      </x:c>
      <x:c r="X9037" s="18" t="n">
        <x:v>0.5549</x:v>
      </x:c>
      <x:c r="Y9037" s="17" t="n">
        <x:v>3348.15</x:v>
      </x:c>
      <x:c r="Z9037" s="18" t="n">
        <x:v>1.0392</x:v>
      </x:c>
      <x:c r="AA9037" s="18" t="n">
        <x:v>-0.0369</x:v>
      </x:c>
      <x:c r="AB9037" t="str">
        <x:v>Yes</x:v>
      </x:c>
      <x:c r="AC9037" t="str">
        <x:v>Luxury / Reserve</x:v>
      </x:c>
      <x:c r="AD9037" s="18" t="n">
        <x:v>0.5549044066081879</x:v>
      </x:c>
      <x:c r="AE9037" s="18" t="n">
        <x:v>1.039176858862357</x:v>
      </x:c>
      <x:c r="AF9037" s="17" t="n">
        <x:v>131.17000000000007</x:v>
      </x:c>
      <x:c r="AG9037" s="18" t="n">
        <x:v>0.03917685886235685</x:v>
      </x:c>
      <x:c r="AH9037" t="str">
        <x:v>Above Target</x:v>
      </x:c>
    </x:row>
    <x:row r="9038">
      <x:c r="A9038" t="str">
        <x:v>TXN-009035</x:v>
      </x:c>
      <x:c r="B9038" s="14" t="d">
        <x:v>2026-04-13T00:00:00.000Z</x:v>
      </x:c>
      <x:c r="C9038" t="n">
        <x:v>2026</x:v>
      </x:c>
      <x:c r="D9038" t="str">
        <x:v>Q2</x:v>
      </x:c>
      <x:c r="E9038" t="n">
        <x:v>4</x:v>
      </x:c>
      <x:c r="F9038" t="str">
        <x:v>April</x:v>
      </x:c>
      <x:c r="G9038" s="15" t="d">
        <x:v>2026-04-01T00:00:00.000Z</x:v>
      </x:c>
      <x:c r="H9038" t="str">
        <x:v>2026-04</x:v>
      </x:c>
      <x:c r="I9038" t="str">
        <x:v>Nigeria</x:v>
      </x:c>
      <x:c r="J9038" t="str">
        <x:v>Africa</x:v>
      </x:c>
      <x:c r="K9038" t="str">
        <x:v>NGN</x:v>
      </x:c>
      <x:c r="L9038" t="str">
        <x:v>Smirnoff</x:v>
      </x:c>
      <x:c r="M9038" t="str">
        <x:v>Vodka</x:v>
      </x:c>
      <x:c r="N9038" t="str">
        <x:v>Wholesale</x:v>
      </x:c>
      <x:c r="O9038" t="str">
        <x:v>Hospitality Group</x:v>
      </x:c>
      <x:c r="P9038" t="str">
        <x:v>SR-039</x:v>
      </x:c>
      <x:c r="Q9038" s="16" t="n">
        <x:v>33</x:v>
      </x:c>
      <x:c r="R9038" s="17" t="n">
        <x:v>17.13</x:v>
      </x:c>
      <x:c r="S9038" s="18" t="n">
        <x:v>0.08</x:v>
      </x:c>
      <x:c r="T9038" s="17" t="n">
        <x:v>565.13</x:v>
      </x:c>
      <x:c r="U9038" s="17" t="n">
        <x:v>519.92</x:v>
      </x:c>
      <x:c r="V9038" s="17" t="n">
        <x:v>258.43</x:v>
      </x:c>
      <x:c r="W9038" s="17" t="n">
        <x:v>261.49</x:v>
      </x:c>
      <x:c r="X9038" s="18" t="n">
        <x:v>0.503</x:v>
      </x:c>
      <x:c r="Y9038" s="17" t="n">
        <x:v>519.8</x:v>
      </x:c>
      <x:c r="Z9038" s="18" t="n">
        <x:v>1.0002</x:v>
      </x:c>
      <x:c r="AA9038" s="18" t="n">
        <x:v>0.0319</x:v>
      </x:c>
      <x:c r="AB9038" t="str">
        <x:v>Yes</x:v>
      </x:c>
      <x:c r="AC9038" t="str">
        <x:v>Core</x:v>
      </x:c>
      <x:c r="AD9038" s="18" t="n">
        <x:v>0.5029427604246808</x:v>
      </x:c>
      <x:c r="AE9038" s="18" t="n">
        <x:v>1.0002308580223163</x:v>
      </x:c>
      <x:c r="AF9038" s="17" t="n">
        <x:v>0.12000000000000455</x:v>
      </x:c>
      <x:c r="AG9038" s="18" t="n">
        <x:v>0.00023085802231628426</x:v>
      </x:c>
      <x:c r="AH9038" t="str">
        <x:v>Above Target</x:v>
      </x:c>
    </x:row>
    <x:row r="9039">
      <x:c r="A9039" t="str">
        <x:v>TXN-009036</x:v>
      </x:c>
      <x:c r="B9039" s="14" t="d">
        <x:v>2025-03-28T00:00:00.000Z</x:v>
      </x:c>
      <x:c r="C9039" t="n">
        <x:v>2025</x:v>
      </x:c>
      <x:c r="D9039" t="str">
        <x:v>Q1</x:v>
      </x:c>
      <x:c r="E9039" t="n">
        <x:v>3</x:v>
      </x:c>
      <x:c r="F9039" t="str">
        <x:v>March</x:v>
      </x:c>
      <x:c r="G9039" s="15" t="d">
        <x:v>2025-03-01T00:00:00.000Z</x:v>
      </x:c>
      <x:c r="H9039" t="str">
        <x:v>2025-03</x:v>
      </x:c>
      <x:c r="I9039" t="str">
        <x:v>United States</x:v>
      </x:c>
      <x:c r="J9039" t="str">
        <x:v>North America</x:v>
      </x:c>
      <x:c r="K9039" t="str">
        <x:v>USD</x:v>
      </x:c>
      <x:c r="L9039" t="str">
        <x:v>Captain Morgan</x:v>
      </x:c>
      <x:c r="M9039" t="str">
        <x:v>Rum</x:v>
      </x:c>
      <x:c r="N9039" t="str">
        <x:v>Off-Trade</x:v>
      </x:c>
      <x:c r="O9039" t="str">
        <x:v>Independent Retailer</x:v>
      </x:c>
      <x:c r="P9039" t="str">
        <x:v>SR-007</x:v>
      </x:c>
      <x:c r="Q9039" s="16" t="n">
        <x:v>87</x:v>
      </x:c>
      <x:c r="R9039" s="17" t="n">
        <x:v>20.46</x:v>
      </x:c>
      <x:c r="S9039" s="18" t="n">
        <x:v>0</x:v>
      </x:c>
      <x:c r="T9039" s="17" t="n">
        <x:v>1780.05</x:v>
      </x:c>
      <x:c r="U9039" s="17" t="n">
        <x:v>1780.05</x:v>
      </x:c>
      <x:c r="V9039" s="17" t="n">
        <x:v>933.68</x:v>
      </x:c>
      <x:c r="W9039" s="17" t="n">
        <x:v>846.37</x:v>
      </x:c>
      <x:c r="X9039" s="18" t="n">
        <x:v>0.4755</x:v>
      </x:c>
      <x:c r="Y9039" s="17" t="n">
        <x:v>1791.99</x:v>
      </x:c>
      <x:c r="Z9039" s="18" t="n">
        <x:v>0.9933</x:v>
      </x:c>
      <x:c r="AA9039" s="18" t="n">
        <x:v>0.0027</x:v>
      </x:c>
      <x:c r="AB9039" t="str">
        <x:v>No</x:v>
      </x:c>
      <x:c r="AC9039" t="str">
        <x:v>Core</x:v>
      </x:c>
      <x:c r="AD9039" s="18" t="n">
        <x:v>0.4754754079941575</x:v>
      </x:c>
      <x:c r="AE9039" s="18" t="n">
        <x:v>0.9933370163896004</x:v>
      </x:c>
      <x:c r="AF9039" s="17" t="n">
        <x:v>-11.940000000000055</x:v>
      </x:c>
      <x:c r="AG9039" s="18" t="n">
        <x:v>-0.006662983610399642</x:v>
      </x:c>
      <x:c r="AH9039" t="str">
        <x:v>Below Target</x:v>
      </x:c>
    </x:row>
    <x:row r="9040">
      <x:c r="A9040" t="str">
        <x:v>TXN-009037</x:v>
      </x:c>
      <x:c r="B9040" s="14" t="d">
        <x:v>2025-08-05T00:00:00.000Z</x:v>
      </x:c>
      <x:c r="C9040" t="n">
        <x:v>2025</x:v>
      </x:c>
      <x:c r="D9040" t="str">
        <x:v>Q3</x:v>
      </x:c>
      <x:c r="E9040" t="n">
        <x:v>8</x:v>
      </x:c>
      <x:c r="F9040" t="str">
        <x:v>August</x:v>
      </x:c>
      <x:c r="G9040" s="15" t="d">
        <x:v>2025-08-01T00:00:00.000Z</x:v>
      </x:c>
      <x:c r="H9040" t="str">
        <x:v>2025-08</x:v>
      </x:c>
      <x:c r="I9040" t="str">
        <x:v>India</x:v>
      </x:c>
      <x:c r="J9040" t="str">
        <x:v>Asia Pacific</x:v>
      </x:c>
      <x:c r="K9040" t="str">
        <x:v>INR</x:v>
      </x:c>
      <x:c r="L9040" t="str">
        <x:v>Johnnie Walker</x:v>
      </x:c>
      <x:c r="M9040" t="str">
        <x:v>Scotch Whisky</x:v>
      </x:c>
      <x:c r="N9040" t="str">
        <x:v>On-Trade</x:v>
      </x:c>
      <x:c r="O9040" t="str">
        <x:v>Hospitality Group</x:v>
      </x:c>
      <x:c r="P9040" t="str">
        <x:v>SR-034</x:v>
      </x:c>
      <x:c r="Q9040" s="16" t="n">
        <x:v>32</x:v>
      </x:c>
      <x:c r="R9040" s="17" t="n">
        <x:v>40.86</x:v>
      </x:c>
      <x:c r="S9040" s="18" t="n">
        <x:v>0</x:v>
      </x:c>
      <x:c r="T9040" s="17" t="n">
        <x:v>1307.58</x:v>
      </x:c>
      <x:c r="U9040" s="17" t="n">
        <x:v>1307.58</x:v>
      </x:c>
      <x:c r="V9040" s="17" t="n">
        <x:v>581.32</x:v>
      </x:c>
      <x:c r="W9040" s="17" t="n">
        <x:v>726.26</x:v>
      </x:c>
      <x:c r="X9040" s="18" t="n">
        <x:v>0.5554</x:v>
      </x:c>
      <x:c r="Y9040" s="17" t="n">
        <x:v>1209.68</x:v>
      </x:c>
      <x:c r="Z9040" s="18" t="n">
        <x:v>1.0809</x:v>
      </x:c>
      <x:c r="AA9040" s="18" t="n">
        <x:v>0.0746</x:v>
      </x:c>
      <x:c r="AB9040" t="str">
        <x:v>No</x:v>
      </x:c>
      <x:c r="AC9040" t="str">
        <x:v>Luxury / Reserve</x:v>
      </x:c>
      <x:c r="AD9040" s="18" t="n">
        <x:v>0.5554229951513483</x:v>
      </x:c>
      <x:c r="AE9040" s="18" t="n">
        <x:v>1.080930494014946</x:v>
      </x:c>
      <x:c r="AF9040" s="17" t="n">
        <x:v>97.89999999999986</x:v>
      </x:c>
      <x:c r="AG9040" s="18" t="n">
        <x:v>0.08093049401494598</x:v>
      </x:c>
      <x:c r="AH9040" t="str">
        <x:v>Above Target</x:v>
      </x:c>
    </x:row>
    <x:row r="9041">
      <x:c r="A9041" t="str">
        <x:v>TXN-009038</x:v>
      </x:c>
      <x:c r="B9041" s="14" t="d">
        <x:v>2026-01-15T00:00:00.000Z</x:v>
      </x:c>
      <x:c r="C9041" t="n">
        <x:v>2026</x:v>
      </x:c>
      <x:c r="D9041" t="str">
        <x:v>Q1</x:v>
      </x:c>
      <x:c r="E9041" t="n">
        <x:v>1</x:v>
      </x:c>
      <x:c r="F9041" t="str">
        <x:v>January</x:v>
      </x:c>
      <x:c r="G9041" s="15" t="d">
        <x:v>2026-01-01T00:00:00.000Z</x:v>
      </x:c>
      <x:c r="H9041" t="str">
        <x:v>2026-01</x:v>
      </x:c>
      <x:c r="I9041" t="str">
        <x:v>Germany</x:v>
      </x:c>
      <x:c r="J9041" t="str">
        <x:v>Europe</x:v>
      </x:c>
      <x:c r="K9041" t="str">
        <x:v>EUR</x:v>
      </x:c>
      <x:c r="L9041" t="str">
        <x:v>Cîroc</x:v>
      </x:c>
      <x:c r="M9041" t="str">
        <x:v>Vodka</x:v>
      </x:c>
      <x:c r="N9041" t="str">
        <x:v>On-Trade</x:v>
      </x:c>
      <x:c r="O9041" t="str">
        <x:v>Independent Retailer</x:v>
      </x:c>
      <x:c r="P9041" t="str">
        <x:v>SR-024</x:v>
      </x:c>
      <x:c r="Q9041" s="16" t="n">
        <x:v>71</x:v>
      </x:c>
      <x:c r="R9041" s="17" t="n">
        <x:v>38.33</x:v>
      </x:c>
      <x:c r="S9041" s="18" t="n">
        <x:v>0.03</x:v>
      </x:c>
      <x:c r="T9041" s="17" t="n">
        <x:v>2721.43</x:v>
      </x:c>
      <x:c r="U9041" s="17" t="n">
        <x:v>2639.79</x:v>
      </x:c>
      <x:c r="V9041" s="17" t="n">
        <x:v>1078.24</x:v>
      </x:c>
      <x:c r="W9041" s="17" t="n">
        <x:v>1561.55</x:v>
      </x:c>
      <x:c r="X9041" s="18" t="n">
        <x:v>0.5915</x:v>
      </x:c>
      <x:c r="Y9041" s="17" t="n">
        <x:v>2732.42</x:v>
      </x:c>
      <x:c r="Z9041" s="18" t="n">
        <x:v>0.9661</x:v>
      </x:c>
      <x:c r="AA9041" s="18" t="n">
        <x:v>0.0036</x:v>
      </x:c>
      <x:c r="AB9041" t="str">
        <x:v>No</x:v>
      </x:c>
      <x:c r="AC9041" t="str">
        <x:v>Luxury / Reserve</x:v>
      </x:c>
      <x:c r="AD9041" s="18" t="n">
        <x:v>0.591543266699245</x:v>
      </x:c>
      <x:c r="AE9041" s="18" t="n">
        <x:v>0.9660996479311379</x:v>
      </x:c>
      <x:c r="AF9041" s="17" t="n">
        <x:v>-92.63000000000011</x:v>
      </x:c>
      <x:c r="AG9041" s="18" t="n">
        <x:v>-0.03390035206886207</x:v>
      </x:c>
      <x:c r="AH9041" t="str">
        <x:v>Below Target</x:v>
      </x:c>
    </x:row>
    <x:row r="9042">
      <x:c r="A9042" t="str">
        <x:v>TXN-009039</x:v>
      </x:c>
      <x:c r="B9042" s="14" t="d">
        <x:v>2026-08-14T00:00:00.000Z</x:v>
      </x:c>
      <x:c r="C9042" t="n">
        <x:v>2026</x:v>
      </x:c>
      <x:c r="D9042" t="str">
        <x:v>Q3</x:v>
      </x:c>
      <x:c r="E9042" t="n">
        <x:v>8</x:v>
      </x:c>
      <x:c r="F9042" t="str">
        <x:v>August</x:v>
      </x:c>
      <x:c r="G9042" s="15" t="d">
        <x:v>2026-08-01T00:00:00.000Z</x:v>
      </x:c>
      <x:c r="H9042" t="str">
        <x:v>2026-08</x:v>
      </x:c>
      <x:c r="I9042" t="str">
        <x:v>United States</x:v>
      </x:c>
      <x:c r="J9042" t="str">
        <x:v>North America</x:v>
      </x:c>
      <x:c r="K9042" t="str">
        <x:v>USD</x:v>
      </x:c>
      <x:c r="L9042" t="str">
        <x:v>Buchanan's</x:v>
      </x:c>
      <x:c r="M9042" t="str">
        <x:v>Scotch Whisky</x:v>
      </x:c>
      <x:c r="N9042" t="str">
        <x:v>Off-Trade</x:v>
      </x:c>
      <x:c r="O9042" t="str">
        <x:v>Independent Retailer</x:v>
      </x:c>
      <x:c r="P9042" t="str">
        <x:v>SR-024</x:v>
      </x:c>
      <x:c r="Q9042" s="16" t="n">
        <x:v>90</x:v>
      </x:c>
      <x:c r="R9042" s="17" t="n">
        <x:v>31.08</x:v>
      </x:c>
      <x:c r="S9042" s="18" t="n">
        <x:v>0.03</x:v>
      </x:c>
      <x:c r="T9042" s="17" t="n">
        <x:v>2797.38</x:v>
      </x:c>
      <x:c r="U9042" s="17" t="n">
        <x:v>2713.46</x:v>
      </x:c>
      <x:c r="V9042" s="17" t="n">
        <x:v>1169.64</x:v>
      </x:c>
      <x:c r="W9042" s="17" t="n">
        <x:v>1543.82</x:v>
      </x:c>
      <x:c r="X9042" s="18" t="n">
        <x:v>0.5689</x:v>
      </x:c>
      <x:c r="Y9042" s="17" t="n">
        <x:v>2942.23</x:v>
      </x:c>
      <x:c r="Z9042" s="18" t="n">
        <x:v>0.9222</x:v>
      </x:c>
      <x:c r="AA9042" s="18" t="n">
        <x:v>-0.0436</x:v>
      </x:c>
      <x:c r="AB9042" t="str">
        <x:v>No</x:v>
      </x:c>
      <x:c r="AC9042" t="str">
        <x:v>Premium Core</x:v>
      </x:c>
      <x:c r="AD9042" s="18" t="n">
        <x:v>0.5689488697087851</x:v>
      </x:c>
      <x:c r="AE9042" s="18" t="n">
        <x:v>0.9222460514643654</x:v>
      </x:c>
      <x:c r="AF9042" s="17" t="n">
        <x:v>-228.76999999999998</x:v>
      </x:c>
      <x:c r="AG9042" s="18" t="n">
        <x:v>-0.07775394853563453</x:v>
      </x:c>
      <x:c r="AH9042" t="str">
        <x:v>Below Target</x:v>
      </x:c>
    </x:row>
    <x:row r="9043">
      <x:c r="A9043" t="str">
        <x:v>TXN-009040</x:v>
      </x:c>
      <x:c r="B9043" s="14" t="d">
        <x:v>2023-11-26T00:00:00.000Z</x:v>
      </x:c>
      <x:c r="C9043" t="n">
        <x:v>2023</x:v>
      </x:c>
      <x:c r="D9043" t="str">
        <x:v>Q4</x:v>
      </x:c>
      <x:c r="E9043" t="n">
        <x:v>11</x:v>
      </x:c>
      <x:c r="F9043" t="str">
        <x:v>November</x:v>
      </x:c>
      <x:c r="G9043" s="15" t="d">
        <x:v>2023-11-01T00:00:00.000Z</x:v>
      </x:c>
      <x:c r="H9043" t="str">
        <x:v>2023-11</x:v>
      </x:c>
      <x:c r="I9043" t="str">
        <x:v>Ireland</x:v>
      </x:c>
      <x:c r="J9043" t="str">
        <x:v>Europe</x:v>
      </x:c>
      <x:c r="K9043" t="str">
        <x:v>EUR</x:v>
      </x:c>
      <x:c r="L9043" t="str">
        <x:v>J&amp;B</x:v>
      </x:c>
      <x:c r="M9043" t="str">
        <x:v>Scotch Whisky</x:v>
      </x:c>
      <x:c r="N9043" t="str">
        <x:v>Off-Trade</x:v>
      </x:c>
      <x:c r="O9043" t="str">
        <x:v>Hospitality Group</x:v>
      </x:c>
      <x:c r="P9043" t="str">
        <x:v>SR-044</x:v>
      </x:c>
      <x:c r="Q9043" s="16" t="n">
        <x:v>70</x:v>
      </x:c>
      <x:c r="R9043" s="17" t="n">
        <x:v>22.88</x:v>
      </x:c>
      <x:c r="S9043" s="18" t="n">
        <x:v>0.03</x:v>
      </x:c>
      <x:c r="T9043" s="17" t="n">
        <x:v>1601.63</x:v>
      </x:c>
      <x:c r="U9043" s="17" t="n">
        <x:v>1553.58</x:v>
      </x:c>
      <x:c r="V9043" s="17" t="n">
        <x:v>719.2</x:v>
      </x:c>
      <x:c r="W9043" s="17" t="n">
        <x:v>834.38</x:v>
      </x:c>
      <x:c r="X9043" s="18" t="n">
        <x:v>0.5371</x:v>
      </x:c>
      <x:c r="Y9043" s="17" t="n">
        <x:v>1521.17</x:v>
      </x:c>
      <x:c r="Z9043" s="18" t="n">
        <x:v>1.0213</x:v>
      </x:c>
      <x:c r="AA9043" s="18" t="n">
        <x:v>0.0879</x:v>
      </x:c>
      <x:c r="AB9043" t="str">
        <x:v>No</x:v>
      </x:c>
      <x:c r="AC9043" t="str">
        <x:v>Core</x:v>
      </x:c>
      <x:c r="AD9043" s="18" t="n">
        <x:v>0.5370692207675176</x:v>
      </x:c>
      <x:c r="AE9043" s="18" t="n">
        <x:v>1.0213059684321935</x:v>
      </x:c>
      <x:c r="AF9043" s="17" t="n">
        <x:v>32.409999999999854</x:v>
      </x:c>
      <x:c r="AG9043" s="18" t="n">
        <x:v>0.021305968432193543</x:v>
      </x:c>
      <x:c r="AH9043" t="str">
        <x:v>Above Target</x:v>
      </x:c>
    </x:row>
    <x:row r="9044">
      <x:c r="A9044" t="str">
        <x:v>TXN-009041</x:v>
      </x:c>
      <x:c r="B9044" s="14" t="d">
        <x:v>2025-05-05T00:00:00.000Z</x:v>
      </x:c>
      <x:c r="C9044" t="n">
        <x:v>2025</x:v>
      </x:c>
      <x:c r="D9044" t="str">
        <x:v>Q2</x:v>
      </x:c>
      <x:c r="E9044" t="n">
        <x:v>5</x:v>
      </x:c>
      <x:c r="F9044" t="str">
        <x:v>May</x:v>
      </x:c>
      <x:c r="G9044" s="15" t="d">
        <x:v>2025-05-01T00:00:00.000Z</x:v>
      </x:c>
      <x:c r="H9044" t="str">
        <x:v>2025-05</x:v>
      </x:c>
      <x:c r="I9044" t="str">
        <x:v>United States</x:v>
      </x:c>
      <x:c r="J9044" t="str">
        <x:v>North America</x:v>
      </x:c>
      <x:c r="K9044" t="str">
        <x:v>USD</x:v>
      </x:c>
      <x:c r="L9044" t="str">
        <x:v>Crown Royal</x:v>
      </x:c>
      <x:c r="M9044" t="str">
        <x:v>Canadian Whisky</x:v>
      </x:c>
      <x:c r="N9044" t="str">
        <x:v>Wholesale</x:v>
      </x:c>
      <x:c r="O9044" t="str">
        <x:v>Distributor</x:v>
      </x:c>
      <x:c r="P9044" t="str">
        <x:v>SR-037</x:v>
      </x:c>
      <x:c r="Q9044" s="16" t="n">
        <x:v>130</x:v>
      </x:c>
      <x:c r="R9044" s="17" t="n">
        <x:v>29.56</x:v>
      </x:c>
      <x:c r="S9044" s="18" t="n">
        <x:v>0.1</x:v>
      </x:c>
      <x:c r="T9044" s="17" t="n">
        <x:v>3842.71</x:v>
      </x:c>
      <x:c r="U9044" s="17" t="n">
        <x:v>3458.44</x:v>
      </x:c>
      <x:c r="V9044" s="17" t="n">
        <x:v>1521.6</x:v>
      </x:c>
      <x:c r="W9044" s="17" t="n">
        <x:v>1936.84</x:v>
      </x:c>
      <x:c r="X9044" s="18" t="n">
        <x:v>0.56</x:v>
      </x:c>
      <x:c r="Y9044" s="17" t="n">
        <x:v>3360.86</x:v>
      </x:c>
      <x:c r="Z9044" s="18" t="n">
        <x:v>1.029</x:v>
      </x:c>
      <x:c r="AA9044" s="18" t="n">
        <x:v>-0.0081</x:v>
      </x:c>
      <x:c r="AB9044" t="str">
        <x:v>Yes</x:v>
      </x:c>
      <x:c r="AC9044" t="str">
        <x:v>Premium Core</x:v>
      </x:c>
      <x:c r="AD9044" s="18" t="n">
        <x:v>0.5600328471796532</x:v>
      </x:c>
      <x:c r="AE9044" s="18" t="n">
        <x:v>1.0290342352850164</x:v>
      </x:c>
      <x:c r="AF9044" s="17" t="n">
        <x:v>97.57999999999993</x:v>
      </x:c>
      <x:c r="AG9044" s="18" t="n">
        <x:v>0.02903423528501631</x:v>
      </x:c>
      <x:c r="AH9044" t="str">
        <x:v>Above Target</x:v>
      </x:c>
    </x:row>
    <x:row r="9045">
      <x:c r="A9045" t="str">
        <x:v>TXN-009042</x:v>
      </x:c>
      <x:c r="B9045" s="14" t="d">
        <x:v>2024-07-04T00:00:00.000Z</x:v>
      </x:c>
      <x:c r="C9045" t="n">
        <x:v>2024</x:v>
      </x:c>
      <x:c r="D9045" t="str">
        <x:v>Q3</x:v>
      </x:c>
      <x:c r="E9045" t="n">
        <x:v>7</x:v>
      </x:c>
      <x:c r="F9045" t="str">
        <x:v>July</x:v>
      </x:c>
      <x:c r="G9045" s="15" t="d">
        <x:v>2024-07-01T00:00:00.000Z</x:v>
      </x:c>
      <x:c r="H9045" t="str">
        <x:v>2024-07</x:v>
      </x:c>
      <x:c r="I9045" t="str">
        <x:v>Canada</x:v>
      </x:c>
      <x:c r="J9045" t="str">
        <x:v>North America</x:v>
      </x:c>
      <x:c r="K9045" t="str">
        <x:v>CAD</x:v>
      </x:c>
      <x:c r="L9045" t="str">
        <x:v>Smirnoff</x:v>
      </x:c>
      <x:c r="M9045" t="str">
        <x:v>Vodka</x:v>
      </x:c>
      <x:c r="N9045" t="str">
        <x:v>Wholesale</x:v>
      </x:c>
      <x:c r="O9045" t="str">
        <x:v>E-commerce Partner</x:v>
      </x:c>
      <x:c r="P9045" t="str">
        <x:v>SR-043</x:v>
      </x:c>
      <x:c r="Q9045" s="16" t="n">
        <x:v>57</x:v>
      </x:c>
      <x:c r="R9045" s="17" t="n">
        <x:v>18.19</x:v>
      </x:c>
      <x:c r="S9045" s="18" t="n">
        <x:v>0</x:v>
      </x:c>
      <x:c r="T9045" s="17" t="n">
        <x:v>1036.93</x:v>
      </x:c>
      <x:c r="U9045" s="17" t="n">
        <x:v>1036.93</x:v>
      </x:c>
      <x:c r="V9045" s="17" t="n">
        <x:v>530.57</x:v>
      </x:c>
      <x:c r="W9045" s="17" t="n">
        <x:v>506.36</x:v>
      </x:c>
      <x:c r="X9045" s="18" t="n">
        <x:v>0.4883</x:v>
      </x:c>
      <x:c r="Y9045" s="17" t="n">
        <x:v>1050.33</x:v>
      </x:c>
      <x:c r="Z9045" s="18" t="n">
        <x:v>0.9872</x:v>
      </x:c>
      <x:c r="AA9045" s="18" t="n">
        <x:v>0.0397</x:v>
      </x:c>
      <x:c r="AB9045" t="str">
        <x:v>No</x:v>
      </x:c>
      <x:c r="AC9045" t="str">
        <x:v>Core</x:v>
      </x:c>
      <x:c r="AD9045" s="18" t="n">
        <x:v>0.48832611651702623</x:v>
      </x:c>
      <x:c r="AE9045" s="18" t="n">
        <x:v>0.9872421048622815</x:v>
      </x:c>
      <x:c r="AF9045" s="17" t="n">
        <x:v>-13.399999999999864</x:v>
      </x:c>
      <x:c r="AG9045" s="18" t="n">
        <x:v>-0.012757895137718493</x:v>
      </x:c>
      <x:c r="AH9045" t="str">
        <x:v>Below Target</x:v>
      </x:c>
    </x:row>
    <x:row r="9046">
      <x:c r="A9046" t="str">
        <x:v>TXN-009043</x:v>
      </x:c>
      <x:c r="B9046" s="14" t="d">
        <x:v>2024-10-12T00:00:00.000Z</x:v>
      </x:c>
      <x:c r="C9046" t="n">
        <x:v>2024</x:v>
      </x:c>
      <x:c r="D9046" t="str">
        <x:v>Q4</x:v>
      </x:c>
      <x:c r="E9046" t="n">
        <x:v>10</x:v>
      </x:c>
      <x:c r="F9046" t="str">
        <x:v>October</x:v>
      </x:c>
      <x:c r="G9046" s="15" t="d">
        <x:v>2024-10-01T00:00:00.000Z</x:v>
      </x:c>
      <x:c r="H9046" t="str">
        <x:v>2024-10</x:v>
      </x:c>
      <x:c r="I9046" t="str">
        <x:v>South Africa</x:v>
      </x:c>
      <x:c r="J9046" t="str">
        <x:v>Africa</x:v>
      </x:c>
      <x:c r="K9046" t="str">
        <x:v>ZAR</x:v>
      </x:c>
      <x:c r="L9046" t="str">
        <x:v>Tanqueray</x:v>
      </x:c>
      <x:c r="M9046" t="str">
        <x:v>Gin</x:v>
      </x:c>
      <x:c r="N9046" t="str">
        <x:v>E-commerce</x:v>
      </x:c>
      <x:c r="O9046" t="str">
        <x:v>Hospitality Group</x:v>
      </x:c>
      <x:c r="P9046" t="str">
        <x:v>SR-041</x:v>
      </x:c>
      <x:c r="Q9046" s="16" t="n">
        <x:v>27</x:v>
      </x:c>
      <x:c r="R9046" s="17" t="n">
        <x:v>27.94</x:v>
      </x:c>
      <x:c r="S9046" s="18" t="n">
        <x:v>0</x:v>
      </x:c>
      <x:c r="T9046" s="17" t="n">
        <x:v>754.29</x:v>
      </x:c>
      <x:c r="U9046" s="17" t="n">
        <x:v>754.29</x:v>
      </x:c>
      <x:c r="V9046" s="17" t="n">
        <x:v>326.55</x:v>
      </x:c>
      <x:c r="W9046" s="17" t="n">
        <x:v>427.74</x:v>
      </x:c>
      <x:c r="X9046" s="18" t="n">
        <x:v>0.5671</x:v>
      </x:c>
      <x:c r="Y9046" s="17" t="n">
        <x:v>760.18</x:v>
      </x:c>
      <x:c r="Z9046" s="18" t="n">
        <x:v>0.9923</x:v>
      </x:c>
      <x:c r="AA9046" s="18" t="n">
        <x:v>0.0401</x:v>
      </x:c>
      <x:c r="AB9046" t="str">
        <x:v>No</x:v>
      </x:c>
      <x:c r="AC9046" t="str">
        <x:v>Premium Core</x:v>
      </x:c>
      <x:c r="AD9046" s="18" t="n">
        <x:v>0.5670763234299806</x:v>
      </x:c>
      <x:c r="AE9046" s="18" t="n">
        <x:v>0.9922518350916888</x:v>
      </x:c>
      <x:c r="AF9046" s="17" t="n">
        <x:v>-5.889999999999986</x:v>
      </x:c>
      <x:c r="AG9046" s="18" t="n">
        <x:v>-0.007748164908311172</x:v>
      </x:c>
      <x:c r="AH9046" t="str">
        <x:v>Below Target</x:v>
      </x:c>
    </x:row>
    <x:row r="9047">
      <x:c r="A9047" t="str">
        <x:v>TXN-009044</x:v>
      </x:c>
      <x:c r="B9047" s="14" t="d">
        <x:v>2024-07-01T00:00:00.000Z</x:v>
      </x:c>
      <x:c r="C9047" t="n">
        <x:v>2024</x:v>
      </x:c>
      <x:c r="D9047" t="str">
        <x:v>Q3</x:v>
      </x:c>
      <x:c r="E9047" t="n">
        <x:v>7</x:v>
      </x:c>
      <x:c r="F9047" t="str">
        <x:v>July</x:v>
      </x:c>
      <x:c r="G9047" s="15" t="d">
        <x:v>2024-07-01T00:00:00.000Z</x:v>
      </x:c>
      <x:c r="H9047" t="str">
        <x:v>2024-07</x:v>
      </x:c>
      <x:c r="I9047" t="str">
        <x:v>Australia</x:v>
      </x:c>
      <x:c r="J9047" t="str">
        <x:v>Asia Pacific</x:v>
      </x:c>
      <x:c r="K9047" t="str">
        <x:v>AUD</x:v>
      </x:c>
      <x:c r="L9047" t="str">
        <x:v>Baileys</x:v>
      </x:c>
      <x:c r="M9047" t="str">
        <x:v>Liqueur</x:v>
      </x:c>
      <x:c r="N9047" t="str">
        <x:v>Off-Trade</x:v>
      </x:c>
      <x:c r="O9047" t="str">
        <x:v>Hospitality Group</x:v>
      </x:c>
      <x:c r="P9047" t="str">
        <x:v>SR-019</x:v>
      </x:c>
      <x:c r="Q9047" s="16" t="n">
        <x:v>55</x:v>
      </x:c>
      <x:c r="R9047" s="17" t="n">
        <x:v>18.07</x:v>
      </x:c>
      <x:c r="S9047" s="18" t="n">
        <x:v>0</x:v>
      </x:c>
      <x:c r="T9047" s="17" t="n">
        <x:v>993.74</x:v>
      </x:c>
      <x:c r="U9047" s="17" t="n">
        <x:v>993.74</x:v>
      </x:c>
      <x:c r="V9047" s="17" t="n">
        <x:v>437.47</x:v>
      </x:c>
      <x:c r="W9047" s="17" t="n">
        <x:v>556.27</x:v>
      </x:c>
      <x:c r="X9047" s="18" t="n">
        <x:v>0.5598</x:v>
      </x:c>
      <x:c r="Y9047" s="17" t="n">
        <x:v>1081.08</x:v>
      </x:c>
      <x:c r="Z9047" s="18" t="n">
        <x:v>0.9192</x:v>
      </x:c>
      <x:c r="AA9047" s="18" t="n">
        <x:v>0.0445</x:v>
      </x:c>
      <x:c r="AB9047" t="str">
        <x:v>No</x:v>
      </x:c>
      <x:c r="AC9047" t="str">
        <x:v>Core</x:v>
      </x:c>
      <x:c r="AD9047" s="18" t="n">
        <x:v>0.5597741864069072</x:v>
      </x:c>
      <x:c r="AE9047" s="18" t="n">
        <x:v>0.9192104192104192</x:v>
      </x:c>
      <x:c r="AF9047" s="17" t="n">
        <x:v>-87.33999999999992</x:v>
      </x:c>
      <x:c r="AG9047" s="18" t="n">
        <x:v>-0.08078958078958072</x:v>
      </x:c>
      <x:c r="AH9047" t="str">
        <x:v>Below Target</x:v>
      </x:c>
    </x:row>
    <x:row r="9048">
      <x:c r="A9048" t="str">
        <x:v>TXN-009045</x:v>
      </x:c>
      <x:c r="B9048" s="14" t="d">
        <x:v>2026-03-03T00:00:00.000Z</x:v>
      </x:c>
      <x:c r="C9048" t="n">
        <x:v>2026</x:v>
      </x:c>
      <x:c r="D9048" t="str">
        <x:v>Q1</x:v>
      </x:c>
      <x:c r="E9048" t="n">
        <x:v>3</x:v>
      </x:c>
      <x:c r="F9048" t="str">
        <x:v>March</x:v>
      </x:c>
      <x:c r="G9048" s="15" t="d">
        <x:v>2026-03-01T00:00:00.000Z</x:v>
      </x:c>
      <x:c r="H9048" t="str">
        <x:v>2026-03</x:v>
      </x:c>
      <x:c r="I9048" t="str">
        <x:v>France</x:v>
      </x:c>
      <x:c r="J9048" t="str">
        <x:v>Europe</x:v>
      </x:c>
      <x:c r="K9048" t="str">
        <x:v>EUR</x:v>
      </x:c>
      <x:c r="L9048" t="str">
        <x:v>Johnnie Walker</x:v>
      </x:c>
      <x:c r="M9048" t="str">
        <x:v>Scotch Whisky</x:v>
      </x:c>
      <x:c r="N9048" t="str">
        <x:v>Off-Trade</x:v>
      </x:c>
      <x:c r="O9048" t="str">
        <x:v>Distributor</x:v>
      </x:c>
      <x:c r="P9048" t="str">
        <x:v>SR-016</x:v>
      </x:c>
      <x:c r="Q9048" s="16" t="n">
        <x:v>97</x:v>
      </x:c>
      <x:c r="R9048" s="17" t="n">
        <x:v>35.77</x:v>
      </x:c>
      <x:c r="S9048" s="18" t="n">
        <x:v>0</x:v>
      </x:c>
      <x:c r="T9048" s="17" t="n">
        <x:v>3469.55</x:v>
      </x:c>
      <x:c r="U9048" s="17" t="n">
        <x:v>3469.55</x:v>
      </x:c>
      <x:c r="V9048" s="17" t="n">
        <x:v>1627.44</x:v>
      </x:c>
      <x:c r="W9048" s="17" t="n">
        <x:v>1842.11</x:v>
      </x:c>
      <x:c r="X9048" s="18" t="n">
        <x:v>0.5309</x:v>
      </x:c>
      <x:c r="Y9048" s="17" t="n">
        <x:v>3459.71</x:v>
      </x:c>
      <x:c r="Z9048" s="18" t="n">
        <x:v>1.0028</x:v>
      </x:c>
      <x:c r="AA9048" s="18" t="n">
        <x:v>0.0283</x:v>
      </x:c>
      <x:c r="AB9048" t="str">
        <x:v>No</x:v>
      </x:c>
      <x:c r="AC9048" t="str">
        <x:v>Luxury / Reserve</x:v>
      </x:c>
      <x:c r="AD9048" s="18" t="n">
        <x:v>0.5309362885676816</x:v>
      </x:c>
      <x:c r="AE9048" s="18" t="n">
        <x:v>1.0028441690199468</x:v>
      </x:c>
      <x:c r="AF9048" s="17" t="n">
        <x:v>9.840000000000146</x:v>
      </x:c>
      <x:c r="AG9048" s="18" t="n">
        <x:v>0.0028441690199468004</x:v>
      </x:c>
      <x:c r="AH9048" t="str">
        <x:v>Above Target</x:v>
      </x:c>
    </x:row>
    <x:row r="9049">
      <x:c r="A9049" t="str">
        <x:v>TXN-009046</x:v>
      </x:c>
      <x:c r="B9049" s="14" t="d">
        <x:v>2026-06-30T00:00:00.000Z</x:v>
      </x:c>
      <x:c r="C9049" t="n">
        <x:v>2026</x:v>
      </x:c>
      <x:c r="D9049" t="str">
        <x:v>Q2</x:v>
      </x:c>
      <x:c r="E9049" t="n">
        <x:v>6</x:v>
      </x:c>
      <x:c r="F9049" t="str">
        <x:v>June</x:v>
      </x:c>
      <x:c r="G9049" s="15" t="d">
        <x:v>2026-06-01T00:00:00.000Z</x:v>
      </x:c>
      <x:c r="H9049" t="str">
        <x:v>2026-06</x:v>
      </x:c>
      <x:c r="I9049" t="str">
        <x:v>France</x:v>
      </x:c>
      <x:c r="J9049" t="str">
        <x:v>Europe</x:v>
      </x:c>
      <x:c r="K9049" t="str">
        <x:v>EUR</x:v>
      </x:c>
      <x:c r="L9049" t="str">
        <x:v>Tanqueray</x:v>
      </x:c>
      <x:c r="M9049" t="str">
        <x:v>Gin</x:v>
      </x:c>
      <x:c r="N9049" t="str">
        <x:v>On-Trade</x:v>
      </x:c>
      <x:c r="O9049" t="str">
        <x:v>E-commerce Partner</x:v>
      </x:c>
      <x:c r="P9049" t="str">
        <x:v>SR-037</x:v>
      </x:c>
      <x:c r="Q9049" s="16" t="n">
        <x:v>109</x:v>
      </x:c>
      <x:c r="R9049" s="17" t="n">
        <x:v>30.79</x:v>
      </x:c>
      <x:c r="S9049" s="18" t="n">
        <x:v>0.03</x:v>
      </x:c>
      <x:c r="T9049" s="17" t="n">
        <x:v>3356.09</x:v>
      </x:c>
      <x:c r="U9049" s="17" t="n">
        <x:v>3255.41</x:v>
      </x:c>
      <x:c r="V9049" s="17" t="n">
        <x:v>1522.27</x:v>
      </x:c>
      <x:c r="W9049" s="17" t="n">
        <x:v>1733.14</x:v>
      </x:c>
      <x:c r="X9049" s="18" t="n">
        <x:v>0.5324</x:v>
      </x:c>
      <x:c r="Y9049" s="17" t="n">
        <x:v>3223.67</x:v>
      </x:c>
      <x:c r="Z9049" s="18" t="n">
        <x:v>1.0098</x:v>
      </x:c>
      <x:c r="AA9049" s="18" t="n">
        <x:v>0.0413</x:v>
      </x:c>
      <x:c r="AB9049" t="str">
        <x:v>No</x:v>
      </x:c>
      <x:c r="AC9049" t="str">
        <x:v>Premium Core</x:v>
      </x:c>
      <x:c r="AD9049" s="18" t="n">
        <x:v>0.5323876255218237</x:v>
      </x:c>
      <x:c r="AE9049" s="18" t="n">
        <x:v>1.0098459209534474</x:v>
      </x:c>
      <x:c r="AF9049" s="17" t="n">
        <x:v>31.73999999999978</x:v>
      </x:c>
      <x:c r="AG9049" s="18" t="n">
        <x:v>0.0098459209534474</x:v>
      </x:c>
      <x:c r="AH9049" t="str">
        <x:v>Above Target</x:v>
      </x:c>
    </x:row>
    <x:row r="9050">
      <x:c r="A9050" t="str">
        <x:v>TXN-009047</x:v>
      </x:c>
      <x:c r="B9050" s="14" t="d">
        <x:v>2026-05-10T00:00:00.000Z</x:v>
      </x:c>
      <x:c r="C9050" t="n">
        <x:v>2026</x:v>
      </x:c>
      <x:c r="D9050" t="str">
        <x:v>Q2</x:v>
      </x:c>
      <x:c r="E9050" t="n">
        <x:v>5</x:v>
      </x:c>
      <x:c r="F9050" t="str">
        <x:v>May</x:v>
      </x:c>
      <x:c r="G9050" s="15" t="d">
        <x:v>2026-05-01T00:00:00.000Z</x:v>
      </x:c>
      <x:c r="H9050" t="str">
        <x:v>2026-05</x:v>
      </x:c>
      <x:c r="I9050" t="str">
        <x:v>United Kingdom</x:v>
      </x:c>
      <x:c r="J9050" t="str">
        <x:v>Europe</x:v>
      </x:c>
      <x:c r="K9050" t="str">
        <x:v>GBP</x:v>
      </x:c>
      <x:c r="L9050" t="str">
        <x:v>Smirnoff</x:v>
      </x:c>
      <x:c r="M9050" t="str">
        <x:v>Vodka</x:v>
      </x:c>
      <x:c r="N9050" t="str">
        <x:v>Off-Trade</x:v>
      </x:c>
      <x:c r="O9050" t="str">
        <x:v>Independent Retailer</x:v>
      </x:c>
      <x:c r="P9050" t="str">
        <x:v>SR-002</x:v>
      </x:c>
      <x:c r="Q9050" s="16" t="n">
        <x:v>52</x:v>
      </x:c>
      <x:c r="R9050" s="17" t="n">
        <x:v>21.41</x:v>
      </x:c>
      <x:c r="S9050" s="18" t="n">
        <x:v>0.03</x:v>
      </x:c>
      <x:c r="T9050" s="17" t="n">
        <x:v>1113.34</x:v>
      </x:c>
      <x:c r="U9050" s="17" t="n">
        <x:v>1079.94</x:v>
      </x:c>
      <x:c r="V9050" s="17" t="n">
        <x:v>515.37</x:v>
      </x:c>
      <x:c r="W9050" s="17" t="n">
        <x:v>564.57</x:v>
      </x:c>
      <x:c r="X9050" s="18" t="n">
        <x:v>0.5228</x:v>
      </x:c>
      <x:c r="Y9050" s="17" t="n">
        <x:v>1012.94</x:v>
      </x:c>
      <x:c r="Z9050" s="18" t="n">
        <x:v>1.0661</x:v>
      </x:c>
      <x:c r="AA9050" s="18" t="n">
        <x:v>0.0262</x:v>
      </x:c>
      <x:c r="AB9050" t="str">
        <x:v>No</x:v>
      </x:c>
      <x:c r="AC9050" t="str">
        <x:v>Core</x:v>
      </x:c>
      <x:c r="AD9050" s="18" t="n">
        <x:v>0.5227790432801822</x:v>
      </x:c>
      <x:c r="AE9050" s="18" t="n">
        <x:v>1.0661440954054535</x:v>
      </x:c>
      <x:c r="AF9050" s="17" t="n">
        <x:v>67</x:v>
      </x:c>
      <x:c r="AG9050" s="18" t="n">
        <x:v>0.06614409540545343</x:v>
      </x:c>
      <x:c r="AH9050" t="str">
        <x:v>Above Target</x:v>
      </x:c>
    </x:row>
    <x:row r="9051">
      <x:c r="A9051" t="str">
        <x:v>TXN-009048</x:v>
      </x:c>
      <x:c r="B9051" s="14" t="d">
        <x:v>2023-10-20T00:00:00.000Z</x:v>
      </x:c>
      <x:c r="C9051" t="n">
        <x:v>2023</x:v>
      </x:c>
      <x:c r="D9051" t="str">
        <x:v>Q4</x:v>
      </x:c>
      <x:c r="E9051" t="n">
        <x:v>10</x:v>
      </x:c>
      <x:c r="F9051" t="str">
        <x:v>October</x:v>
      </x:c>
      <x:c r="G9051" s="15" t="d">
        <x:v>2023-10-01T00:00:00.000Z</x:v>
      </x:c>
      <x:c r="H9051" t="str">
        <x:v>2023-10</x:v>
      </x:c>
      <x:c r="I9051" t="str">
        <x:v>United Kingdom</x:v>
      </x:c>
      <x:c r="J9051" t="str">
        <x:v>Europe</x:v>
      </x:c>
      <x:c r="K9051" t="str">
        <x:v>GBP</x:v>
      </x:c>
      <x:c r="L9051" t="str">
        <x:v>Johnnie Walker</x:v>
      </x:c>
      <x:c r="M9051" t="str">
        <x:v>Scotch Whisky</x:v>
      </x:c>
      <x:c r="N9051" t="str">
        <x:v>Wholesale</x:v>
      </x:c>
      <x:c r="O9051" t="str">
        <x:v>Key Account</x:v>
      </x:c>
      <x:c r="P9051" t="str">
        <x:v>SR-057</x:v>
      </x:c>
      <x:c r="Q9051" s="16" t="n">
        <x:v>194</x:v>
      </x:c>
      <x:c r="R9051" s="17" t="n">
        <x:v>32.33</x:v>
      </x:c>
      <x:c r="S9051" s="18" t="n">
        <x:v>0</x:v>
      </x:c>
      <x:c r="T9051" s="17" t="n">
        <x:v>6271.1</x:v>
      </x:c>
      <x:c r="U9051" s="17" t="n">
        <x:v>6271.1</x:v>
      </x:c>
      <x:c r="V9051" s="17" t="n">
        <x:v>2941.81</x:v>
      </x:c>
      <x:c r="W9051" s="17" t="n">
        <x:v>3329.29</x:v>
      </x:c>
      <x:c r="X9051" s="18" t="n">
        <x:v>0.5309</x:v>
      </x:c>
      <x:c r="Y9051" s="17" t="n">
        <x:v>6598.43</x:v>
      </x:c>
      <x:c r="Z9051" s="18" t="n">
        <x:v>0.9504</x:v>
      </x:c>
      <x:c r="AA9051" s="18" t="n">
        <x:v>0.0057</x:v>
      </x:c>
      <x:c r="AB9051" t="str">
        <x:v>No</x:v>
      </x:c>
      <x:c r="AC9051" t="str">
        <x:v>Luxury / Reserve</x:v>
      </x:c>
      <x:c r="AD9051" s="18" t="n">
        <x:v>0.5308941015132911</x:v>
      </x:c>
      <x:c r="AE9051" s="18" t="n">
        <x:v>0.950392744940842</x:v>
      </x:c>
      <x:c r="AF9051" s="17" t="n">
        <x:v>-327.3299999999999</x:v>
      </x:c>
      <x:c r="AG9051" s="18" t="n">
        <x:v>-0.049607255059158</x:v>
      </x:c>
      <x:c r="AH9051" t="str">
        <x:v>Below Target</x:v>
      </x:c>
    </x:row>
    <x:row r="9052">
      <x:c r="A9052" t="str">
        <x:v>TXN-009049</x:v>
      </x:c>
      <x:c r="B9052" s="14" t="d">
        <x:v>2023-06-05T00:00:00.000Z</x:v>
      </x:c>
      <x:c r="C9052" t="n">
        <x:v>2023</x:v>
      </x:c>
      <x:c r="D9052" t="str">
        <x:v>Q2</x:v>
      </x:c>
      <x:c r="E9052" t="n">
        <x:v>6</x:v>
      </x:c>
      <x:c r="F9052" t="str">
        <x:v>June</x:v>
      </x:c>
      <x:c r="G9052" s="15" t="d">
        <x:v>2023-06-01T00:00:00.000Z</x:v>
      </x:c>
      <x:c r="H9052" t="str">
        <x:v>2023-06</x:v>
      </x:c>
      <x:c r="I9052" t="str">
        <x:v>Ireland</x:v>
      </x:c>
      <x:c r="J9052" t="str">
        <x:v>Europe</x:v>
      </x:c>
      <x:c r="K9052" t="str">
        <x:v>EUR</x:v>
      </x:c>
      <x:c r="L9052" t="str">
        <x:v>Captain Morgan</x:v>
      </x:c>
      <x:c r="M9052" t="str">
        <x:v>Rum</x:v>
      </x:c>
      <x:c r="N9052" t="str">
        <x:v>Off-Trade</x:v>
      </x:c>
      <x:c r="O9052" t="str">
        <x:v>Hospitality Group</x:v>
      </x:c>
      <x:c r="P9052" t="str">
        <x:v>SR-027</x:v>
      </x:c>
      <x:c r="Q9052" s="16" t="n">
        <x:v>39</x:v>
      </x:c>
      <x:c r="R9052" s="17" t="n">
        <x:v>20.85</x:v>
      </x:c>
      <x:c r="S9052" s="18" t="n">
        <x:v>0</x:v>
      </x:c>
      <x:c r="T9052" s="17" t="n">
        <x:v>813.04</x:v>
      </x:c>
      <x:c r="U9052" s="17" t="n">
        <x:v>813.04</x:v>
      </x:c>
      <x:c r="V9052" s="17" t="n">
        <x:v>416.38</x:v>
      </x:c>
      <x:c r="W9052" s="17" t="n">
        <x:v>396.66</x:v>
      </x:c>
      <x:c r="X9052" s="18" t="n">
        <x:v>0.4879</x:v>
      </x:c>
      <x:c r="Y9052" s="17" t="n">
        <x:v>810.89</x:v>
      </x:c>
      <x:c r="Z9052" s="18" t="n">
        <x:v>1.0026</x:v>
      </x:c>
      <x:c r="AA9052" s="18" t="n">
        <x:v>0.054</x:v>
      </x:c>
      <x:c r="AB9052" t="str">
        <x:v>No</x:v>
      </x:c>
      <x:c r="AC9052" t="str">
        <x:v>Core</x:v>
      </x:c>
      <x:c r="AD9052" s="18" t="n">
        <x:v>0.4878726753911247</x:v>
      </x:c>
      <x:c r="AE9052" s="18" t="n">
        <x:v>1.0026514077125135</x:v>
      </x:c>
      <x:c r="AF9052" s="17" t="n">
        <x:v>2.1499999999999773</x:v>
      </x:c>
      <x:c r="AG9052" s="18" t="n">
        <x:v>0.002651407712513383</x:v>
      </x:c>
      <x:c r="AH9052" t="str">
        <x:v>Above Target</x:v>
      </x:c>
    </x:row>
    <x:row r="9053">
      <x:c r="A9053" t="str">
        <x:v>TXN-009050</x:v>
      </x:c>
      <x:c r="B9053" s="14" t="d">
        <x:v>2025-07-02T00:00:00.000Z</x:v>
      </x:c>
      <x:c r="C9053" t="n">
        <x:v>2025</x:v>
      </x:c>
      <x:c r="D9053" t="str">
        <x:v>Q3</x:v>
      </x:c>
      <x:c r="E9053" t="n">
        <x:v>7</x:v>
      </x:c>
      <x:c r="F9053" t="str">
        <x:v>July</x:v>
      </x:c>
      <x:c r="G9053" s="15" t="d">
        <x:v>2025-07-01T00:00:00.000Z</x:v>
      </x:c>
      <x:c r="H9053" t="str">
        <x:v>2025-07</x:v>
      </x:c>
      <x:c r="I9053" t="str">
        <x:v>Brazil</x:v>
      </x:c>
      <x:c r="J9053" t="str">
        <x:v>Latin America &amp; Caribbean</x:v>
      </x:c>
      <x:c r="K9053" t="str">
        <x:v>BRL</x:v>
      </x:c>
      <x:c r="L9053" t="str">
        <x:v>Johnnie Walker</x:v>
      </x:c>
      <x:c r="M9053" t="str">
        <x:v>Scotch Whisky</x:v>
      </x:c>
      <x:c r="N9053" t="str">
        <x:v>Duty Free / Travel Retail</x:v>
      </x:c>
      <x:c r="O9053" t="str">
        <x:v>Independent Retailer</x:v>
      </x:c>
      <x:c r="P9053" t="str">
        <x:v>SR-044</x:v>
      </x:c>
      <x:c r="Q9053" s="16" t="n">
        <x:v>50</x:v>
      </x:c>
      <x:c r="R9053" s="17" t="n">
        <x:v>43.67</x:v>
      </x:c>
      <x:c r="S9053" s="18" t="n">
        <x:v>0.02</x:v>
      </x:c>
      <x:c r="T9053" s="17" t="n">
        <x:v>2183.45</x:v>
      </x:c>
      <x:c r="U9053" s="17" t="n">
        <x:v>2139.78</x:v>
      </x:c>
      <x:c r="V9053" s="17" t="n">
        <x:v>888.02</x:v>
      </x:c>
      <x:c r="W9053" s="17" t="n">
        <x:v>1251.75</x:v>
      </x:c>
      <x:c r="X9053" s="18" t="n">
        <x:v>0.585</x:v>
      </x:c>
      <x:c r="Y9053" s="17" t="n">
        <x:v>2371.37</x:v>
      </x:c>
      <x:c r="Z9053" s="18" t="n">
        <x:v>0.9023</x:v>
      </x:c>
      <x:c r="AA9053" s="18" t="n">
        <x:v>-0.0355</x:v>
      </x:c>
      <x:c r="AB9053" t="str">
        <x:v>No</x:v>
      </x:c>
      <x:c r="AC9053" t="str">
        <x:v>Luxury / Reserve</x:v>
      </x:c>
      <x:c r="AD9053" s="18" t="n">
        <x:v>0.5849900457056333</x:v>
      </x:c>
      <x:c r="AE9053" s="18" t="n">
        <x:v>0.9023391541598318</x:v>
      </x:c>
      <x:c r="AF9053" s="17" t="n">
        <x:v>-231.5899999999997</x:v>
      </x:c>
      <x:c r="AG9053" s="18" t="n">
        <x:v>-0.09766084584016821</x:v>
      </x:c>
      <x:c r="AH9053" t="str">
        <x:v>Below Target</x:v>
      </x:c>
    </x:row>
    <x:row r="9054">
      <x:c r="A9054" t="str">
        <x:v>TXN-009051</x:v>
      </x:c>
      <x:c r="B9054" s="14" t="d">
        <x:v>2024-07-30T00:00:00.000Z</x:v>
      </x:c>
      <x:c r="C9054" t="n">
        <x:v>2024</x:v>
      </x:c>
      <x:c r="D9054" t="str">
        <x:v>Q3</x:v>
      </x:c>
      <x:c r="E9054" t="n">
        <x:v>7</x:v>
      </x:c>
      <x:c r="F9054" t="str">
        <x:v>July</x:v>
      </x:c>
      <x:c r="G9054" s="15" t="d">
        <x:v>2024-07-01T00:00:00.000Z</x:v>
      </x:c>
      <x:c r="H9054" t="str">
        <x:v>2024-07</x:v>
      </x:c>
      <x:c r="I9054" t="str">
        <x:v>France</x:v>
      </x:c>
      <x:c r="J9054" t="str">
        <x:v>Europe</x:v>
      </x:c>
      <x:c r="K9054" t="str">
        <x:v>EUR</x:v>
      </x:c>
      <x:c r="L9054" t="str">
        <x:v>Captain Morgan</x:v>
      </x:c>
      <x:c r="M9054" t="str">
        <x:v>Rum</x:v>
      </x:c>
      <x:c r="N9054" t="str">
        <x:v>On-Trade</x:v>
      </x:c>
      <x:c r="O9054" t="str">
        <x:v>Hospitality Group</x:v>
      </x:c>
      <x:c r="P9054" t="str">
        <x:v>SR-003</x:v>
      </x:c>
      <x:c r="Q9054" s="16" t="n">
        <x:v>10</x:v>
      </x:c>
      <x:c r="R9054" s="17" t="n">
        <x:v>23.36</x:v>
      </x:c>
      <x:c r="S9054" s="18" t="n">
        <x:v>0</x:v>
      </x:c>
      <x:c r="T9054" s="17" t="n">
        <x:v>233.6</x:v>
      </x:c>
      <x:c r="U9054" s="17" t="n">
        <x:v>233.6</x:v>
      </x:c>
      <x:c r="V9054" s="17" t="n">
        <x:v>111.29</x:v>
      </x:c>
      <x:c r="W9054" s="17" t="n">
        <x:v>122.31</x:v>
      </x:c>
      <x:c r="X9054" s="18" t="n">
        <x:v>0.5236</x:v>
      </x:c>
      <x:c r="Y9054" s="17" t="n">
        <x:v>229.66</x:v>
      </x:c>
      <x:c r="Z9054" s="18" t="n">
        <x:v>1.0171</x:v>
      </x:c>
      <x:c r="AA9054" s="18" t="n">
        <x:v>0.0034</x:v>
      </x:c>
      <x:c r="AB9054" t="str">
        <x:v>No</x:v>
      </x:c>
      <x:c r="AC9054" t="str">
        <x:v>Core</x:v>
      </x:c>
      <x:c r="AD9054" s="18" t="n">
        <x:v>0.5235873287671233</x:v>
      </x:c>
      <x:c r="AE9054" s="18" t="n">
        <x:v>1.0171557955238177</x:v>
      </x:c>
      <x:c r="AF9054" s="17" t="n">
        <x:v>3.9399999999999977</x:v>
      </x:c>
      <x:c r="AG9054" s="18" t="n">
        <x:v>0.017155795523817807</x:v>
      </x:c>
      <x:c r="AH9054" t="str">
        <x:v>Above Target</x:v>
      </x:c>
    </x:row>
    <x:row r="9055">
      <x:c r="A9055" t="str">
        <x:v>TXN-009052</x:v>
      </x:c>
      <x:c r="B9055" s="14" t="d">
        <x:v>2024-09-25T00:00:00.000Z</x:v>
      </x:c>
      <x:c r="C9055" t="n">
        <x:v>2024</x:v>
      </x:c>
      <x:c r="D9055" t="str">
        <x:v>Q3</x:v>
      </x:c>
      <x:c r="E9055" t="n">
        <x:v>9</x:v>
      </x:c>
      <x:c r="F9055" t="str">
        <x:v>September</x:v>
      </x:c>
      <x:c r="G9055" s="15" t="d">
        <x:v>2024-09-01T00:00:00.000Z</x:v>
      </x:c>
      <x:c r="H9055" t="str">
        <x:v>2024-09</x:v>
      </x:c>
      <x:c r="I9055" t="str">
        <x:v>United Kingdom</x:v>
      </x:c>
      <x:c r="J9055" t="str">
        <x:v>Europe</x:v>
      </x:c>
      <x:c r="K9055" t="str">
        <x:v>GBP</x:v>
      </x:c>
      <x:c r="L9055" t="str">
        <x:v>Guinness</x:v>
      </x:c>
      <x:c r="M9055" t="str">
        <x:v>Beer / Stout</x:v>
      </x:c>
      <x:c r="N9055" t="str">
        <x:v>Off-Trade</x:v>
      </x:c>
      <x:c r="O9055" t="str">
        <x:v>Distributor</x:v>
      </x:c>
      <x:c r="P9055" t="str">
        <x:v>SR-025</x:v>
      </x:c>
      <x:c r="Q9055" s="16" t="n">
        <x:v>120</x:v>
      </x:c>
      <x:c r="R9055" s="17" t="n">
        <x:v>8.05</x:v>
      </x:c>
      <x:c r="S9055" s="18" t="n">
        <x:v>0</x:v>
      </x:c>
      <x:c r="T9055" s="17" t="n">
        <x:v>966.08</x:v>
      </x:c>
      <x:c r="U9055" s="17" t="n">
        <x:v>966.08</x:v>
      </x:c>
      <x:c r="V9055" s="17" t="n">
        <x:v>524.44</x:v>
      </x:c>
      <x:c r="W9055" s="17" t="n">
        <x:v>441.64</x:v>
      </x:c>
      <x:c r="X9055" s="18" t="n">
        <x:v>0.4571</x:v>
      </x:c>
      <x:c r="Y9055" s="17" t="n">
        <x:v>949.97</x:v>
      </x:c>
      <x:c r="Z9055" s="18" t="n">
        <x:v>1.017</x:v>
      </x:c>
      <x:c r="AA9055" s="18" t="n">
        <x:v>0.0214</x:v>
      </x:c>
      <x:c r="AB9055" t="str">
        <x:v>No</x:v>
      </x:c>
      <x:c r="AC9055" t="str">
        <x:v>Core</x:v>
      </x:c>
      <x:c r="AD9055" s="18" t="n">
        <x:v>0.45714640609473334</x:v>
      </x:c>
      <x:c r="AE9055" s="18" t="n">
        <x:v>1.016958430266219</x:v>
      </x:c>
      <x:c r="AF9055" s="17" t="n">
        <x:v>16.110000000000014</x:v>
      </x:c>
      <x:c r="AG9055" s="18" t="n">
        <x:v>0.016958430266218946</x:v>
      </x:c>
      <x:c r="AH9055" t="str">
        <x:v>Above Target</x:v>
      </x:c>
    </x:row>
    <x:row r="9056">
      <x:c r="A9056" t="str">
        <x:v>TXN-009053</x:v>
      </x:c>
      <x:c r="B9056" s="14" t="d">
        <x:v>2023-07-06T00:00:00.000Z</x:v>
      </x:c>
      <x:c r="C9056" t="n">
        <x:v>2023</x:v>
      </x:c>
      <x:c r="D9056" t="str">
        <x:v>Q3</x:v>
      </x:c>
      <x:c r="E9056" t="n">
        <x:v>7</x:v>
      </x:c>
      <x:c r="F9056" t="str">
        <x:v>July</x:v>
      </x:c>
      <x:c r="G9056" s="15" t="d">
        <x:v>2023-07-01T00:00:00.000Z</x:v>
      </x:c>
      <x:c r="H9056" t="str">
        <x:v>2023-07</x:v>
      </x:c>
      <x:c r="I9056" t="str">
        <x:v>Ireland</x:v>
      </x:c>
      <x:c r="J9056" t="str">
        <x:v>Europe</x:v>
      </x:c>
      <x:c r="K9056" t="str">
        <x:v>EUR</x:v>
      </x:c>
      <x:c r="L9056" t="str">
        <x:v>Johnnie Walker</x:v>
      </x:c>
      <x:c r="M9056" t="str">
        <x:v>Scotch Whisky</x:v>
      </x:c>
      <x:c r="N9056" t="str">
        <x:v>On-Trade</x:v>
      </x:c>
      <x:c r="O9056" t="str">
        <x:v>Independent Retailer</x:v>
      </x:c>
      <x:c r="P9056" t="str">
        <x:v>SR-015</x:v>
      </x:c>
      <x:c r="Q9056" s="16" t="n">
        <x:v>37</x:v>
      </x:c>
      <x:c r="R9056" s="17" t="n">
        <x:v>36.99</x:v>
      </x:c>
      <x:c r="S9056" s="18" t="n">
        <x:v>0.03</x:v>
      </x:c>
      <x:c r="T9056" s="17" t="n">
        <x:v>1368.47</x:v>
      </x:c>
      <x:c r="U9056" s="17" t="n">
        <x:v>1327.42</x:v>
      </x:c>
      <x:c r="V9056" s="17" t="n">
        <x:v>569.31</x:v>
      </x:c>
      <x:c r="W9056" s="17" t="n">
        <x:v>758.12</x:v>
      </x:c>
      <x:c r="X9056" s="18" t="n">
        <x:v>0.5711</x:v>
      </x:c>
      <x:c r="Y9056" s="17" t="n">
        <x:v>1203.04</x:v>
      </x:c>
      <x:c r="Z9056" s="18" t="n">
        <x:v>1.1034</x:v>
      </x:c>
      <x:c r="AA9056" s="18" t="n">
        <x:v>0.0435</x:v>
      </x:c>
      <x:c r="AB9056" t="str">
        <x:v>No</x:v>
      </x:c>
      <x:c r="AC9056" t="str">
        <x:v>Luxury / Reserve</x:v>
      </x:c>
      <x:c r="AD9056" s="18" t="n">
        <x:v>0.5711229301954166</x:v>
      </x:c>
      <x:c r="AE9056" s="18" t="n">
        <x:v>1.1033880835217451</x:v>
      </x:c>
      <x:c r="AF9056" s="17" t="n">
        <x:v>124.38000000000011</x:v>
      </x:c>
      <x:c r="AG9056" s="18" t="n">
        <x:v>0.103388083521745</x:v>
      </x:c>
      <x:c r="AH9056" t="str">
        <x:v>Above Target</x:v>
      </x:c>
    </x:row>
    <x:row r="9057">
      <x:c r="A9057" t="str">
        <x:v>TXN-009054</x:v>
      </x:c>
      <x:c r="B9057" s="14" t="d">
        <x:v>2024-03-26T00:00:00.000Z</x:v>
      </x:c>
      <x:c r="C9057" t="n">
        <x:v>2024</x:v>
      </x:c>
      <x:c r="D9057" t="str">
        <x:v>Q1</x:v>
      </x:c>
      <x:c r="E9057" t="n">
        <x:v>3</x:v>
      </x:c>
      <x:c r="F9057" t="str">
        <x:v>March</x:v>
      </x:c>
      <x:c r="G9057" s="15" t="d">
        <x:v>2024-03-01T00:00:00.000Z</x:v>
      </x:c>
      <x:c r="H9057" t="str">
        <x:v>2024-03</x:v>
      </x:c>
      <x:c r="I9057" t="str">
        <x:v>Australia</x:v>
      </x:c>
      <x:c r="J9057" t="str">
        <x:v>Asia Pacific</x:v>
      </x:c>
      <x:c r="K9057" t="str">
        <x:v>AUD</x:v>
      </x:c>
      <x:c r="L9057" t="str">
        <x:v>Cîroc</x:v>
      </x:c>
      <x:c r="M9057" t="str">
        <x:v>Vodka</x:v>
      </x:c>
      <x:c r="N9057" t="str">
        <x:v>Wholesale</x:v>
      </x:c>
      <x:c r="O9057" t="str">
        <x:v>Distributor</x:v>
      </x:c>
      <x:c r="P9057" t="str">
        <x:v>SR-023</x:v>
      </x:c>
      <x:c r="Q9057" s="16" t="n">
        <x:v>41</x:v>
      </x:c>
      <x:c r="R9057" s="17" t="n">
        <x:v>33.48</x:v>
      </x:c>
      <x:c r="S9057" s="18" t="n">
        <x:v>0.02</x:v>
      </x:c>
      <x:c r="T9057" s="17" t="n">
        <x:v>1372.87</x:v>
      </x:c>
      <x:c r="U9057" s="17" t="n">
        <x:v>1345.41</x:v>
      </x:c>
      <x:c r="V9057" s="17" t="n">
        <x:v>540.46</x:v>
      </x:c>
      <x:c r="W9057" s="17" t="n">
        <x:v>804.96</x:v>
      </x:c>
      <x:c r="X9057" s="18" t="n">
        <x:v>0.5983</x:v>
      </x:c>
      <x:c r="Y9057" s="17" t="n">
        <x:v>1449.42</x:v>
      </x:c>
      <x:c r="Z9057" s="18" t="n">
        <x:v>0.9282</x:v>
      </x:c>
      <x:c r="AA9057" s="18" t="n">
        <x:v>0.0795</x:v>
      </x:c>
      <x:c r="AB9057" t="str">
        <x:v>No</x:v>
      </x:c>
      <x:c r="AC9057" t="str">
        <x:v>Luxury / Reserve</x:v>
      </x:c>
      <x:c r="AD9057" s="18" t="n">
        <x:v>0.5983008896916182</x:v>
      </x:c>
      <x:c r="AE9057" s="18" t="n">
        <x:v>0.9282402616218901</x:v>
      </x:c>
      <x:c r="AF9057" s="17" t="n">
        <x:v>-104.00999999999999</x:v>
      </x:c>
      <x:c r="AG9057" s="18" t="n">
        <x:v>-0.07175973837810985</x:v>
      </x:c>
      <x:c r="AH9057" t="str">
        <x:v>Below Target</x:v>
      </x:c>
    </x:row>
    <x:row r="9058">
      <x:c r="A9058" t="str">
        <x:v>TXN-009055</x:v>
      </x:c>
      <x:c r="B9058" s="14" t="d">
        <x:v>2025-12-07T00:00:00.000Z</x:v>
      </x:c>
      <x:c r="C9058" t="n">
        <x:v>2025</x:v>
      </x:c>
      <x:c r="D9058" t="str">
        <x:v>Q4</x:v>
      </x:c>
      <x:c r="E9058" t="n">
        <x:v>12</x:v>
      </x:c>
      <x:c r="F9058" t="str">
        <x:v>December</x:v>
      </x:c>
      <x:c r="G9058" s="15" t="d">
        <x:v>2025-12-01T00:00:00.000Z</x:v>
      </x:c>
      <x:c r="H9058" t="str">
        <x:v>2025-12</x:v>
      </x:c>
      <x:c r="I9058" t="str">
        <x:v>United States</x:v>
      </x:c>
      <x:c r="J9058" t="str">
        <x:v>North America</x:v>
      </x:c>
      <x:c r="K9058" t="str">
        <x:v>USD</x:v>
      </x:c>
      <x:c r="L9058" t="str">
        <x:v>Guinness</x:v>
      </x:c>
      <x:c r="M9058" t="str">
        <x:v>Beer / Stout</x:v>
      </x:c>
      <x:c r="N9058" t="str">
        <x:v>E-commerce</x:v>
      </x:c>
      <x:c r="O9058" t="str">
        <x:v>Key Account</x:v>
      </x:c>
      <x:c r="P9058" t="str">
        <x:v>SR-019</x:v>
      </x:c>
      <x:c r="Q9058" s="16" t="n">
        <x:v>39</x:v>
      </x:c>
      <x:c r="R9058" s="17" t="n">
        <x:v>7.91</x:v>
      </x:c>
      <x:c r="S9058" s="18" t="n">
        <x:v>0.03</x:v>
      </x:c>
      <x:c r="T9058" s="17" t="n">
        <x:v>308.46</x:v>
      </x:c>
      <x:c r="U9058" s="17" t="n">
        <x:v>299.21</x:v>
      </x:c>
      <x:c r="V9058" s="17" t="n">
        <x:v>147.69</x:v>
      </x:c>
      <x:c r="W9058" s="17" t="n">
        <x:v>151.52</x:v>
      </x:c>
      <x:c r="X9058" s="18" t="n">
        <x:v>0.5064</x:v>
      </x:c>
      <x:c r="Y9058" s="17" t="n">
        <x:v>274.31</x:v>
      </x:c>
      <x:c r="Z9058" s="18" t="n">
        <x:v>1.0907</x:v>
      </x:c>
      <x:c r="AA9058" s="18" t="n">
        <x:v>-0.0358</x:v>
      </x:c>
      <x:c r="AB9058" t="str">
        <x:v>No</x:v>
      </x:c>
      <x:c r="AC9058" t="str">
        <x:v>Core</x:v>
      </x:c>
      <x:c r="AD9058" s="18" t="n">
        <x:v>0.5064001871595202</x:v>
      </x:c>
      <x:c r="AE9058" s="18" t="n">
        <x:v>1.0907732127884509</x:v>
      </x:c>
      <x:c r="AF9058" s="17" t="n">
        <x:v>24.899999999999977</x:v>
      </x:c>
      <x:c r="AG9058" s="18" t="n">
        <x:v>0.09077321278845094</x:v>
      </x:c>
      <x:c r="AH9058" t="str">
        <x:v>Above Target</x:v>
      </x:c>
    </x:row>
    <x:row r="9059">
      <x:c r="A9059" t="str">
        <x:v>TXN-009056</x:v>
      </x:c>
      <x:c r="B9059" s="14" t="d">
        <x:v>2026-05-08T00:00:00.000Z</x:v>
      </x:c>
      <x:c r="C9059" t="n">
        <x:v>2026</x:v>
      </x:c>
      <x:c r="D9059" t="str">
        <x:v>Q2</x:v>
      </x:c>
      <x:c r="E9059" t="n">
        <x:v>5</x:v>
      </x:c>
      <x:c r="F9059" t="str">
        <x:v>May</x:v>
      </x:c>
      <x:c r="G9059" s="15" t="d">
        <x:v>2026-05-01T00:00:00.000Z</x:v>
      </x:c>
      <x:c r="H9059" t="str">
        <x:v>2026-05</x:v>
      </x:c>
      <x:c r="I9059" t="str">
        <x:v>Australia</x:v>
      </x:c>
      <x:c r="J9059" t="str">
        <x:v>Asia Pacific</x:v>
      </x:c>
      <x:c r="K9059" t="str">
        <x:v>AUD</x:v>
      </x:c>
      <x:c r="L9059" t="str">
        <x:v>Don Julio</x:v>
      </x:c>
      <x:c r="M9059" t="str">
        <x:v>Tequila</x:v>
      </x:c>
      <x:c r="N9059" t="str">
        <x:v>Off-Trade</x:v>
      </x:c>
      <x:c r="O9059" t="str">
        <x:v>Key Account</x:v>
      </x:c>
      <x:c r="P9059" t="str">
        <x:v>SR-046</x:v>
      </x:c>
      <x:c r="Q9059" s="16" t="n">
        <x:v>38</x:v>
      </x:c>
      <x:c r="R9059" s="17" t="n">
        <x:v>48.09</x:v>
      </x:c>
      <x:c r="S9059" s="18" t="n">
        <x:v>0</x:v>
      </x:c>
      <x:c r="T9059" s="17" t="n">
        <x:v>1827.58</x:v>
      </x:c>
      <x:c r="U9059" s="17" t="n">
        <x:v>1827.58</x:v>
      </x:c>
      <x:c r="V9059" s="17" t="n">
        <x:v>780.83</x:v>
      </x:c>
      <x:c r="W9059" s="17" t="n">
        <x:v>1046.74</x:v>
      </x:c>
      <x:c r="X9059" s="18" t="n">
        <x:v>0.5727</x:v>
      </x:c>
      <x:c r="Y9059" s="17" t="n">
        <x:v>1883.32</x:v>
      </x:c>
      <x:c r="Z9059" s="18" t="n">
        <x:v>0.9704</x:v>
      </x:c>
      <x:c r="AA9059" s="18" t="n">
        <x:v>0.0111</x:v>
      </x:c>
      <x:c r="AB9059" t="str">
        <x:v>No</x:v>
      </x:c>
      <x:c r="AC9059" t="str">
        <x:v>Luxury / Reserve</x:v>
      </x:c>
      <x:c r="AD9059" s="18" t="n">
        <x:v>0.5727464734785892</x:v>
      </x:c>
      <x:c r="AE9059" s="18" t="n">
        <x:v>0.970403330289064</x:v>
      </x:c>
      <x:c r="AF9059" s="17" t="n">
        <x:v>-55.74000000000001</x:v>
      </x:c>
      <x:c r="AG9059" s="18" t="n">
        <x:v>-0.029596669710936014</x:v>
      </x:c>
      <x:c r="AH9059" t="str">
        <x:v>Below Target</x:v>
      </x:c>
    </x:row>
    <x:row r="9060">
      <x:c r="A9060" t="str">
        <x:v>TXN-009057</x:v>
      </x:c>
      <x:c r="B9060" s="14" t="d">
        <x:v>2024-02-18T00:00:00.000Z</x:v>
      </x:c>
      <x:c r="C9060" t="n">
        <x:v>2024</x:v>
      </x:c>
      <x:c r="D9060" t="str">
        <x:v>Q1</x:v>
      </x:c>
      <x:c r="E9060" t="n">
        <x:v>2</x:v>
      </x:c>
      <x:c r="F9060" t="str">
        <x:v>February</x:v>
      </x:c>
      <x:c r="G9060" s="15" t="d">
        <x:v>2024-02-01T00:00:00.000Z</x:v>
      </x:c>
      <x:c r="H9060" t="str">
        <x:v>2024-02</x:v>
      </x:c>
      <x:c r="I9060" t="str">
        <x:v>United States</x:v>
      </x:c>
      <x:c r="J9060" t="str">
        <x:v>North America</x:v>
      </x:c>
      <x:c r="K9060" t="str">
        <x:v>USD</x:v>
      </x:c>
      <x:c r="L9060" t="str">
        <x:v>Don Julio</x:v>
      </x:c>
      <x:c r="M9060" t="str">
        <x:v>Tequila</x:v>
      </x:c>
      <x:c r="N9060" t="str">
        <x:v>On-Trade</x:v>
      </x:c>
      <x:c r="O9060" t="str">
        <x:v>Hospitality Group</x:v>
      </x:c>
      <x:c r="P9060" t="str">
        <x:v>SR-040</x:v>
      </x:c>
      <x:c r="Q9060" s="16" t="n">
        <x:v>42</x:v>
      </x:c>
      <x:c r="R9060" s="17" t="n">
        <x:v>55.89</x:v>
      </x:c>
      <x:c r="S9060" s="18" t="n">
        <x:v>0.12</x:v>
      </x:c>
      <x:c r="T9060" s="17" t="n">
        <x:v>2347.23</x:v>
      </x:c>
      <x:c r="U9060" s="17" t="n">
        <x:v>2065.57</x:v>
      </x:c>
      <x:c r="V9060" s="17" t="n">
        <x:v>864.8</x:v>
      </x:c>
      <x:c r="W9060" s="17" t="n">
        <x:v>1200.76</x:v>
      </x:c>
      <x:c r="X9060" s="18" t="n">
        <x:v>0.5813</x:v>
      </x:c>
      <x:c r="Y9060" s="17" t="n">
        <x:v>2094.48</x:v>
      </x:c>
      <x:c r="Z9060" s="18" t="n">
        <x:v>0.9862</x:v>
      </x:c>
      <x:c r="AA9060" s="18" t="n">
        <x:v>0.087</x:v>
      </x:c>
      <x:c r="AB9060" t="str">
        <x:v>Yes</x:v>
      </x:c>
      <x:c r="AC9060" t="str">
        <x:v>Luxury / Reserve</x:v>
      </x:c>
      <x:c r="AD9060" s="18" t="n">
        <x:v>0.5813213786025164</x:v>
      </x:c>
      <x:c r="AE9060" s="18" t="n">
        <x:v>0.986197051296742</x:v>
      </x:c>
      <x:c r="AF9060" s="17" t="n">
        <x:v>-28.909999999999854</x:v>
      </x:c>
      <x:c r="AG9060" s="18" t="n">
        <x:v>-0.013802948703258018</x:v>
      </x:c>
      <x:c r="AH9060" t="str">
        <x:v>Below Target</x:v>
      </x:c>
    </x:row>
    <x:row r="9061">
      <x:c r="A9061" t="str">
        <x:v>TXN-009058</x:v>
      </x:c>
      <x:c r="B9061" s="14" t="d">
        <x:v>2026-03-17T00:00:00.000Z</x:v>
      </x:c>
      <x:c r="C9061" t="n">
        <x:v>2026</x:v>
      </x:c>
      <x:c r="D9061" t="str">
        <x:v>Q1</x:v>
      </x:c>
      <x:c r="E9061" t="n">
        <x:v>3</x:v>
      </x:c>
      <x:c r="F9061" t="str">
        <x:v>March</x:v>
      </x:c>
      <x:c r="G9061" s="15" t="d">
        <x:v>2026-03-01T00:00:00.000Z</x:v>
      </x:c>
      <x:c r="H9061" t="str">
        <x:v>2026-03</x:v>
      </x:c>
      <x:c r="I9061" t="str">
        <x:v>Nigeria</x:v>
      </x:c>
      <x:c r="J9061" t="str">
        <x:v>Africa</x:v>
      </x:c>
      <x:c r="K9061" t="str">
        <x:v>NGN</x:v>
      </x:c>
      <x:c r="L9061" t="str">
        <x:v>Captain Morgan</x:v>
      </x:c>
      <x:c r="M9061" t="str">
        <x:v>Rum</x:v>
      </x:c>
      <x:c r="N9061" t="str">
        <x:v>Wholesale</x:v>
      </x:c>
      <x:c r="O9061" t="str">
        <x:v>Hospitality Group</x:v>
      </x:c>
      <x:c r="P9061" t="str">
        <x:v>SR-025</x:v>
      </x:c>
      <x:c r="Q9061" s="16" t="n">
        <x:v>24</x:v>
      </x:c>
      <x:c r="R9061" s="17" t="n">
        <x:v>18.35</x:v>
      </x:c>
      <x:c r="S9061" s="18" t="n">
        <x:v>0</x:v>
      </x:c>
      <x:c r="T9061" s="17" t="n">
        <x:v>440.39</x:v>
      </x:c>
      <x:c r="U9061" s="17" t="n">
        <x:v>440.39</x:v>
      </x:c>
      <x:c r="V9061" s="17" t="n">
        <x:v>215.29</x:v>
      </x:c>
      <x:c r="W9061" s="17" t="n">
        <x:v>225.1</x:v>
      </x:c>
      <x:c r="X9061" s="18" t="n">
        <x:v>0.5111</x:v>
      </x:c>
      <x:c r="Y9061" s="17" t="n">
        <x:v>479.84</x:v>
      </x:c>
      <x:c r="Z9061" s="18" t="n">
        <x:v>0.9178</x:v>
      </x:c>
      <x:c r="AA9061" s="18" t="n">
        <x:v>0.0803</x:v>
      </x:c>
      <x:c r="AB9061" t="str">
        <x:v>No</x:v>
      </x:c>
      <x:c r="AC9061" t="str">
        <x:v>Core</x:v>
      </x:c>
      <x:c r="AD9061" s="18" t="n">
        <x:v>0.5111378550829946</x:v>
      </x:c>
      <x:c r="AE9061" s="18" t="n">
        <x:v>0.9177850950316773</x:v>
      </x:c>
      <x:c r="AF9061" s="17" t="n">
        <x:v>-39.44999999999999</x:v>
      </x:c>
      <x:c r="AG9061" s="18" t="n">
        <x:v>-0.08221490496832276</x:v>
      </x:c>
      <x:c r="AH9061" t="str">
        <x:v>Below Target</x:v>
      </x:c>
    </x:row>
    <x:row r="9062">
      <x:c r="A9062" t="str">
        <x:v>TXN-009059</x:v>
      </x:c>
      <x:c r="B9062" s="14" t="d">
        <x:v>2026-03-01T00:00:00.000Z</x:v>
      </x:c>
      <x:c r="C9062" t="n">
        <x:v>2026</x:v>
      </x:c>
      <x:c r="D9062" t="str">
        <x:v>Q1</x:v>
      </x:c>
      <x:c r="E9062" t="n">
        <x:v>3</x:v>
      </x:c>
      <x:c r="F9062" t="str">
        <x:v>March</x:v>
      </x:c>
      <x:c r="G9062" s="15" t="d">
        <x:v>2026-03-01T00:00:00.000Z</x:v>
      </x:c>
      <x:c r="H9062" t="str">
        <x:v>2026-03</x:v>
      </x:c>
      <x:c r="I9062" t="str">
        <x:v>India</x:v>
      </x:c>
      <x:c r="J9062" t="str">
        <x:v>Asia Pacific</x:v>
      </x:c>
      <x:c r="K9062" t="str">
        <x:v>INR</x:v>
      </x:c>
      <x:c r="L9062" t="str">
        <x:v>Smirnoff</x:v>
      </x:c>
      <x:c r="M9062" t="str">
        <x:v>Vodka</x:v>
      </x:c>
      <x:c r="N9062" t="str">
        <x:v>Off-Trade</x:v>
      </x:c>
      <x:c r="O9062" t="str">
        <x:v>Independent Retailer</x:v>
      </x:c>
      <x:c r="P9062" t="str">
        <x:v>SR-004</x:v>
      </x:c>
      <x:c r="Q9062" s="16" t="n">
        <x:v>44</x:v>
      </x:c>
      <x:c r="R9062" s="17" t="n">
        <x:v>18.83</x:v>
      </x:c>
      <x:c r="S9062" s="18" t="n">
        <x:v>0.15</x:v>
      </x:c>
      <x:c r="T9062" s="17" t="n">
        <x:v>828.31</x:v>
      </x:c>
      <x:c r="U9062" s="17" t="n">
        <x:v>704.06</x:v>
      </x:c>
      <x:c r="V9062" s="17" t="n">
        <x:v>360.09</x:v>
      </x:c>
      <x:c r="W9062" s="17" t="n">
        <x:v>343.98</x:v>
      </x:c>
      <x:c r="X9062" s="18" t="n">
        <x:v>0.4886</x:v>
      </x:c>
      <x:c r="Y9062" s="17" t="n">
        <x:v>683.55</x:v>
      </x:c>
      <x:c r="Z9062" s="18" t="n">
        <x:v>1.03</x:v>
      </x:c>
      <x:c r="AA9062" s="18" t="n">
        <x:v>-0.0096</x:v>
      </x:c>
      <x:c r="AB9062" t="str">
        <x:v>Yes</x:v>
      </x:c>
      <x:c r="AC9062" t="str">
        <x:v>Core</x:v>
      </x:c>
      <x:c r="AD9062" s="18" t="n">
        <x:v>0.48856631537084916</x:v>
      </x:c>
      <x:c r="AE9062" s="18" t="n">
        <x:v>1.030005120327701</x:v>
      </x:c>
      <x:c r="AF9062" s="17" t="n">
        <x:v>20.50999999999999</x:v>
      </x:c>
      <x:c r="AG9062" s="18" t="n">
        <x:v>0.03000512032770096</x:v>
      </x:c>
      <x:c r="AH9062" t="str">
        <x:v>Above Target</x:v>
      </x:c>
    </x:row>
    <x:row r="9063">
      <x:c r="A9063" t="str">
        <x:v>TXN-009060</x:v>
      </x:c>
      <x:c r="B9063" s="14" t="d">
        <x:v>2025-10-16T00:00:00.000Z</x:v>
      </x:c>
      <x:c r="C9063" t="n">
        <x:v>2025</x:v>
      </x:c>
      <x:c r="D9063" t="str">
        <x:v>Q4</x:v>
      </x:c>
      <x:c r="E9063" t="n">
        <x:v>10</x:v>
      </x:c>
      <x:c r="F9063" t="str">
        <x:v>October</x:v>
      </x:c>
      <x:c r="G9063" s="15" t="d">
        <x:v>2025-10-01T00:00:00.000Z</x:v>
      </x:c>
      <x:c r="H9063" t="str">
        <x:v>2025-10</x:v>
      </x:c>
      <x:c r="I9063" t="str">
        <x:v>Spain</x:v>
      </x:c>
      <x:c r="J9063" t="str">
        <x:v>Europe</x:v>
      </x:c>
      <x:c r="K9063" t="str">
        <x:v>EUR</x:v>
      </x:c>
      <x:c r="L9063" t="str">
        <x:v>Crown Royal</x:v>
      </x:c>
      <x:c r="M9063" t="str">
        <x:v>Canadian Whisky</x:v>
      </x:c>
      <x:c r="N9063" t="str">
        <x:v>Duty Free / Travel Retail</x:v>
      </x:c>
      <x:c r="O9063" t="str">
        <x:v>E-commerce Partner</x:v>
      </x:c>
      <x:c r="P9063" t="str">
        <x:v>SR-058</x:v>
      </x:c>
      <x:c r="Q9063" s="16" t="n">
        <x:v>77</x:v>
      </x:c>
      <x:c r="R9063" s="17" t="n">
        <x:v>35.77</x:v>
      </x:c>
      <x:c r="S9063" s="18" t="n">
        <x:v>0.03</x:v>
      </x:c>
      <x:c r="T9063" s="17" t="n">
        <x:v>2754.36</x:v>
      </x:c>
      <x:c r="U9063" s="17" t="n">
        <x:v>2671.73</x:v>
      </x:c>
      <x:c r="V9063" s="17" t="n">
        <x:v>1237.29</x:v>
      </x:c>
      <x:c r="W9063" s="17" t="n">
        <x:v>1434.44</x:v>
      </x:c>
      <x:c r="X9063" s="18" t="n">
        <x:v>0.5369</x:v>
      </x:c>
      <x:c r="Y9063" s="17" t="n">
        <x:v>2975.44</x:v>
      </x:c>
      <x:c r="Z9063" s="18" t="n">
        <x:v>0.8979</x:v>
      </x:c>
      <x:c r="AA9063" s="18" t="n">
        <x:v>-0.0139</x:v>
      </x:c>
      <x:c r="AB9063" t="str">
        <x:v>No</x:v>
      </x:c>
      <x:c r="AC9063" t="str">
        <x:v>Premium Core</x:v>
      </x:c>
      <x:c r="AD9063" s="18" t="n">
        <x:v>0.536895569537341</x:v>
      </x:c>
      <x:c r="AE9063" s="18" t="n">
        <x:v>0.8979277014491974</x:v>
      </x:c>
      <x:c r="AF9063" s="17" t="n">
        <x:v>-303.71000000000004</x:v>
      </x:c>
      <x:c r="AG9063" s="18" t="n">
        <x:v>-0.10207229855080258</x:v>
      </x:c>
      <x:c r="AH9063" t="str">
        <x:v>Below Target</x:v>
      </x:c>
    </x:row>
    <x:row r="9064">
      <x:c r="A9064" t="str">
        <x:v>TXN-009061</x:v>
      </x:c>
      <x:c r="B9064" s="14" t="d">
        <x:v>2024-02-24T00:00:00.000Z</x:v>
      </x:c>
      <x:c r="C9064" t="n">
        <x:v>2024</x:v>
      </x:c>
      <x:c r="D9064" t="str">
        <x:v>Q1</x:v>
      </x:c>
      <x:c r="E9064" t="n">
        <x:v>2</x:v>
      </x:c>
      <x:c r="F9064" t="str">
        <x:v>February</x:v>
      </x:c>
      <x:c r="G9064" s="15" t="d">
        <x:v>2024-02-01T00:00:00.000Z</x:v>
      </x:c>
      <x:c r="H9064" t="str">
        <x:v>2024-02</x:v>
      </x:c>
      <x:c r="I9064" t="str">
        <x:v>South Africa</x:v>
      </x:c>
      <x:c r="J9064" t="str">
        <x:v>Africa</x:v>
      </x:c>
      <x:c r="K9064" t="str">
        <x:v>ZAR</x:v>
      </x:c>
      <x:c r="L9064" t="str">
        <x:v>Baileys</x:v>
      </x:c>
      <x:c r="M9064" t="str">
        <x:v>Liqueur</x:v>
      </x:c>
      <x:c r="N9064" t="str">
        <x:v>Off-Trade</x:v>
      </x:c>
      <x:c r="O9064" t="str">
        <x:v>Key Account</x:v>
      </x:c>
      <x:c r="P9064" t="str">
        <x:v>SR-060</x:v>
      </x:c>
      <x:c r="Q9064" s="16" t="n">
        <x:v>22</x:v>
      </x:c>
      <x:c r="R9064" s="17" t="n">
        <x:v>17.06</x:v>
      </x:c>
      <x:c r="S9064" s="18" t="n">
        <x:v>0.03</x:v>
      </x:c>
      <x:c r="T9064" s="17" t="n">
        <x:v>375.41</x:v>
      </x:c>
      <x:c r="U9064" s="17" t="n">
        <x:v>364.15</x:v>
      </x:c>
      <x:c r="V9064" s="17" t="n">
        <x:v>157.36</x:v>
      </x:c>
      <x:c r="W9064" s="17" t="n">
        <x:v>206.79</x:v>
      </x:c>
      <x:c r="X9064" s="18" t="n">
        <x:v>0.5679</x:v>
      </x:c>
      <x:c r="Y9064" s="17" t="n">
        <x:v>399.57</x:v>
      </x:c>
      <x:c r="Z9064" s="18" t="n">
        <x:v>0.9114</x:v>
      </x:c>
      <x:c r="AA9064" s="18" t="n">
        <x:v>0.0564</x:v>
      </x:c>
      <x:c r="AB9064" t="str">
        <x:v>No</x:v>
      </x:c>
      <x:c r="AC9064" t="str">
        <x:v>Core</x:v>
      </x:c>
      <x:c r="AD9064" s="18" t="n">
        <x:v>0.567870383083894</x:v>
      </x:c>
      <x:c r="AE9064" s="18" t="n">
        <x:v>0.9113547063092824</x:v>
      </x:c>
      <x:c r="AF9064" s="17" t="n">
        <x:v>-35.420000000000016</x:v>
      </x:c>
      <x:c r="AG9064" s="18" t="n">
        <x:v>-0.08864529369071757</x:v>
      </x:c>
      <x:c r="AH9064" t="str">
        <x:v>Below Target</x:v>
      </x:c>
    </x:row>
    <x:row r="9065">
      <x:c r="A9065" t="str">
        <x:v>TXN-009062</x:v>
      </x:c>
      <x:c r="B9065" s="14" t="d">
        <x:v>2023-05-18T00:00:00.000Z</x:v>
      </x:c>
      <x:c r="C9065" t="n">
        <x:v>2023</x:v>
      </x:c>
      <x:c r="D9065" t="str">
        <x:v>Q2</x:v>
      </x:c>
      <x:c r="E9065" t="n">
        <x:v>5</x:v>
      </x:c>
      <x:c r="F9065" t="str">
        <x:v>May</x:v>
      </x:c>
      <x:c r="G9065" s="15" t="d">
        <x:v>2023-05-01T00:00:00.000Z</x:v>
      </x:c>
      <x:c r="H9065" t="str">
        <x:v>2023-05</x:v>
      </x:c>
      <x:c r="I9065" t="str">
        <x:v>Canada</x:v>
      </x:c>
      <x:c r="J9065" t="str">
        <x:v>North America</x:v>
      </x:c>
      <x:c r="K9065" t="str">
        <x:v>CAD</x:v>
      </x:c>
      <x:c r="L9065" t="str">
        <x:v>Guinness</x:v>
      </x:c>
      <x:c r="M9065" t="str">
        <x:v>Beer / Stout</x:v>
      </x:c>
      <x:c r="N9065" t="str">
        <x:v>E-commerce</x:v>
      </x:c>
      <x:c r="O9065" t="str">
        <x:v>Distributor</x:v>
      </x:c>
      <x:c r="P9065" t="str">
        <x:v>SR-013</x:v>
      </x:c>
      <x:c r="Q9065" s="16" t="n">
        <x:v>81</x:v>
      </x:c>
      <x:c r="R9065" s="17" t="n">
        <x:v>7.43</x:v>
      </x:c>
      <x:c r="S9065" s="18" t="n">
        <x:v>0.08</x:v>
      </x:c>
      <x:c r="T9065" s="17" t="n">
        <x:v>601.44</x:v>
      </x:c>
      <x:c r="U9065" s="17" t="n">
        <x:v>553.33</x:v>
      </x:c>
      <x:c r="V9065" s="17" t="n">
        <x:v>293.65</x:v>
      </x:c>
      <x:c r="W9065" s="17" t="n">
        <x:v>259.68</x:v>
      </x:c>
      <x:c r="X9065" s="18" t="n">
        <x:v>0.4693</x:v>
      </x:c>
      <x:c r="Y9065" s="17" t="n">
        <x:v>603.43</x:v>
      </x:c>
      <x:c r="Z9065" s="18" t="n">
        <x:v>0.917</x:v>
      </x:c>
      <x:c r="AA9065" s="18" t="n">
        <x:v>-0.0275</x:v>
      </x:c>
      <x:c r="AB9065" t="str">
        <x:v>Yes</x:v>
      </x:c>
      <x:c r="AC9065" t="str">
        <x:v>Core</x:v>
      </x:c>
      <x:c r="AD9065" s="18" t="n">
        <x:v>0.4693040319519997</x:v>
      </x:c>
      <x:c r="AE9065" s="18" t="n">
        <x:v>0.9169746283744595</x:v>
      </x:c>
      <x:c r="AF9065" s="17" t="n">
        <x:v>-50.09999999999991</x:v>
      </x:c>
      <x:c r="AG9065" s="18" t="n">
        <x:v>-0.08302537162554051</x:v>
      </x:c>
      <x:c r="AH9065" t="str">
        <x:v>Below Target</x:v>
      </x:c>
    </x:row>
    <x:row r="9066">
      <x:c r="A9066" t="str">
        <x:v>TXN-009063</x:v>
      </x:c>
      <x:c r="B9066" s="14" t="d">
        <x:v>2026-02-26T00:00:00.000Z</x:v>
      </x:c>
      <x:c r="C9066" t="n">
        <x:v>2026</x:v>
      </x:c>
      <x:c r="D9066" t="str">
        <x:v>Q1</x:v>
      </x:c>
      <x:c r="E9066" t="n">
        <x:v>2</x:v>
      </x:c>
      <x:c r="F9066" t="str">
        <x:v>February</x:v>
      </x:c>
      <x:c r="G9066" s="15" t="d">
        <x:v>2026-02-01T00:00:00.000Z</x:v>
      </x:c>
      <x:c r="H9066" t="str">
        <x:v>2026-02</x:v>
      </x:c>
      <x:c r="I9066" t="str">
        <x:v>Brazil</x:v>
      </x:c>
      <x:c r="J9066" t="str">
        <x:v>Latin America &amp; Caribbean</x:v>
      </x:c>
      <x:c r="K9066" t="str">
        <x:v>BRL</x:v>
      </x:c>
      <x:c r="L9066" t="str">
        <x:v>Cîroc</x:v>
      </x:c>
      <x:c r="M9066" t="str">
        <x:v>Vodka</x:v>
      </x:c>
      <x:c r="N9066" t="str">
        <x:v>E-commerce</x:v>
      </x:c>
      <x:c r="O9066" t="str">
        <x:v>Distributor</x:v>
      </x:c>
      <x:c r="P9066" t="str">
        <x:v>SR-056</x:v>
      </x:c>
      <x:c r="Q9066" s="16" t="n">
        <x:v>104</x:v>
      </x:c>
      <x:c r="R9066" s="17" t="n">
        <x:v>34.82</x:v>
      </x:c>
      <x:c r="S9066" s="18" t="n">
        <x:v>0.12</x:v>
      </x:c>
      <x:c r="T9066" s="17" t="n">
        <x:v>3621.77</x:v>
      </x:c>
      <x:c r="U9066" s="17" t="n">
        <x:v>3187.16</x:v>
      </x:c>
      <x:c r="V9066" s="17" t="n">
        <x:v>1373.18</x:v>
      </x:c>
      <x:c r="W9066" s="17" t="n">
        <x:v>1813.97</x:v>
      </x:c>
      <x:c r="X9066" s="18" t="n">
        <x:v>0.5692</x:v>
      </x:c>
      <x:c r="Y9066" s="17" t="n">
        <x:v>3002.03</x:v>
      </x:c>
      <x:c r="Z9066" s="18" t="n">
        <x:v>1.0617</x:v>
      </x:c>
      <x:c r="AA9066" s="18" t="n">
        <x:v>0.0106</x:v>
      </x:c>
      <x:c r="AB9066" t="str">
        <x:v>Yes</x:v>
      </x:c>
      <x:c r="AC9066" t="str">
        <x:v>Luxury / Reserve</x:v>
      </x:c>
      <x:c r="AD9066" s="18" t="n">
        <x:v>0.5691493367135632</x:v>
      </x:c>
      <x:c r="AE9066" s="18" t="n">
        <x:v>1.0616682711365308</x:v>
      </x:c>
      <x:c r="AF9066" s="17" t="n">
        <x:v>185.12999999999965</x:v>
      </x:c>
      <x:c r="AG9066" s="18" t="n">
        <x:v>0.061668271136530825</x:v>
      </x:c>
      <x:c r="AH9066" t="str">
        <x:v>Above Target</x:v>
      </x:c>
    </x:row>
    <x:row r="9067">
      <x:c r="A9067" t="str">
        <x:v>TXN-009064</x:v>
      </x:c>
      <x:c r="B9067" s="14" t="d">
        <x:v>2023-03-30T00:00:00.000Z</x:v>
      </x:c>
      <x:c r="C9067" t="n">
        <x:v>2023</x:v>
      </x:c>
      <x:c r="D9067" t="str">
        <x:v>Q1</x:v>
      </x:c>
      <x:c r="E9067" t="n">
        <x:v>3</x:v>
      </x:c>
      <x:c r="F9067" t="str">
        <x:v>March</x:v>
      </x:c>
      <x:c r="G9067" s="15" t="d">
        <x:v>2023-03-01T00:00:00.000Z</x:v>
      </x:c>
      <x:c r="H9067" t="str">
        <x:v>2023-03</x:v>
      </x:c>
      <x:c r="I9067" t="str">
        <x:v>Spain</x:v>
      </x:c>
      <x:c r="J9067" t="str">
        <x:v>Europe</x:v>
      </x:c>
      <x:c r="K9067" t="str">
        <x:v>EUR</x:v>
      </x:c>
      <x:c r="L9067" t="str">
        <x:v>Guinness</x:v>
      </x:c>
      <x:c r="M9067" t="str">
        <x:v>Beer / Stout</x:v>
      </x:c>
      <x:c r="N9067" t="str">
        <x:v>Off-Trade</x:v>
      </x:c>
      <x:c r="O9067" t="str">
        <x:v>Independent Retailer</x:v>
      </x:c>
      <x:c r="P9067" t="str">
        <x:v>SR-020</x:v>
      </x:c>
      <x:c r="Q9067" s="16" t="n">
        <x:v>61</x:v>
      </x:c>
      <x:c r="R9067" s="17" t="n">
        <x:v>7.25</x:v>
      </x:c>
      <x:c r="S9067" s="18" t="n">
        <x:v>0.15</x:v>
      </x:c>
      <x:c r="T9067" s="17" t="n">
        <x:v>442.54</x:v>
      </x:c>
      <x:c r="U9067" s="17" t="n">
        <x:v>376.16</x:v>
      </x:c>
      <x:c r="V9067" s="17" t="n">
        <x:v>218.82</x:v>
      </x:c>
      <x:c r="W9067" s="17" t="n">
        <x:v>157.34</x:v>
      </x:c>
      <x:c r="X9067" s="18" t="n">
        <x:v>0.4183</x:v>
      </x:c>
      <x:c r="Y9067" s="17" t="n">
        <x:v>387.71</x:v>
      </x:c>
      <x:c r="Z9067" s="18" t="n">
        <x:v>0.9702</x:v>
      </x:c>
      <x:c r="AA9067" s="18" t="n">
        <x:v>0.0916</x:v>
      </x:c>
      <x:c r="AB9067" t="str">
        <x:v>Yes</x:v>
      </x:c>
      <x:c r="AC9067" t="str">
        <x:v>Core</x:v>
      </x:c>
      <x:c r="AD9067" s="18" t="n">
        <x:v>0.4182794555508294</x:v>
      </x:c>
      <x:c r="AE9067" s="18" t="n">
        <x:v>0.9702096928116377</x:v>
      </x:c>
      <x:c r="AF9067" s="17" t="n">
        <x:v>-11.549999999999955</x:v>
      </x:c>
      <x:c r="AG9067" s="18" t="n">
        <x:v>-0.02979030718836232</x:v>
      </x:c>
      <x:c r="AH9067" t="str">
        <x:v>Below Target</x:v>
      </x:c>
    </x:row>
    <x:row r="9068">
      <x:c r="A9068" t="str">
        <x:v>TXN-009065</x:v>
      </x:c>
      <x:c r="B9068" s="14" t="d">
        <x:v>2023-01-23T00:00:00.000Z</x:v>
      </x:c>
      <x:c r="C9068" t="n">
        <x:v>2023</x:v>
      </x:c>
      <x:c r="D9068" t="str">
        <x:v>Q1</x:v>
      </x:c>
      <x:c r="E9068" t="n">
        <x:v>1</x:v>
      </x:c>
      <x:c r="F9068" t="str">
        <x:v>January</x:v>
      </x:c>
      <x:c r="G9068" s="15" t="d">
        <x:v>2023-01-01T00:00:00.000Z</x:v>
      </x:c>
      <x:c r="H9068" t="str">
        <x:v>2023-01</x:v>
      </x:c>
      <x:c r="I9068" t="str">
        <x:v>Australia</x:v>
      </x:c>
      <x:c r="J9068" t="str">
        <x:v>Asia Pacific</x:v>
      </x:c>
      <x:c r="K9068" t="str">
        <x:v>AUD</x:v>
      </x:c>
      <x:c r="L9068" t="str">
        <x:v>Buchanan's</x:v>
      </x:c>
      <x:c r="M9068" t="str">
        <x:v>Scotch Whisky</x:v>
      </x:c>
      <x:c r="N9068" t="str">
        <x:v>Off-Trade</x:v>
      </x:c>
      <x:c r="O9068" t="str">
        <x:v>Key Account</x:v>
      </x:c>
      <x:c r="P9068" t="str">
        <x:v>SR-019</x:v>
      </x:c>
      <x:c r="Q9068" s="16" t="n">
        <x:v>19</x:v>
      </x:c>
      <x:c r="R9068" s="17" t="n">
        <x:v>29.47</x:v>
      </x:c>
      <x:c r="S9068" s="18" t="n">
        <x:v>0</x:v>
      </x:c>
      <x:c r="T9068" s="17" t="n">
        <x:v>559.87</x:v>
      </x:c>
      <x:c r="U9068" s="17" t="n">
        <x:v>559.87</x:v>
      </x:c>
      <x:c r="V9068" s="17" t="n">
        <x:v>264.26</x:v>
      </x:c>
      <x:c r="W9068" s="17" t="n">
        <x:v>295.61</x:v>
      </x:c>
      <x:c r="X9068" s="18" t="n">
        <x:v>0.528</x:v>
      </x:c>
      <x:c r="Y9068" s="17" t="n">
        <x:v>524.79</x:v>
      </x:c>
      <x:c r="Z9068" s="18" t="n">
        <x:v>1.0669</x:v>
      </x:c>
      <x:c r="AA9068" s="18" t="n">
        <x:v>0.0539</x:v>
      </x:c>
      <x:c r="AB9068" t="str">
        <x:v>No</x:v>
      </x:c>
      <x:c r="AC9068" t="str">
        <x:v>Premium Core</x:v>
      </x:c>
      <x:c r="AD9068" s="18" t="n">
        <x:v>0.527997570864665</x:v>
      </x:c>
      <x:c r="AE9068" s="18" t="n">
        <x:v>1.066845785933421</x:v>
      </x:c>
      <x:c r="AF9068" s="17" t="n">
        <x:v>35.08000000000004</x:v>
      </x:c>
      <x:c r="AG9068" s="18" t="n">
        <x:v>0.06684578593342107</x:v>
      </x:c>
      <x:c r="AH9068" t="str">
        <x:v>Above Target</x:v>
      </x:c>
    </x:row>
    <x:row r="9069">
      <x:c r="A9069" t="str">
        <x:v>TXN-009066</x:v>
      </x:c>
      <x:c r="B9069" s="14" t="d">
        <x:v>2025-09-28T00:00:00.000Z</x:v>
      </x:c>
      <x:c r="C9069" t="n">
        <x:v>2025</x:v>
      </x:c>
      <x:c r="D9069" t="str">
        <x:v>Q3</x:v>
      </x:c>
      <x:c r="E9069" t="n">
        <x:v>9</x:v>
      </x:c>
      <x:c r="F9069" t="str">
        <x:v>September</x:v>
      </x:c>
      <x:c r="G9069" s="15" t="d">
        <x:v>2025-09-01T00:00:00.000Z</x:v>
      </x:c>
      <x:c r="H9069" t="str">
        <x:v>2025-09</x:v>
      </x:c>
      <x:c r="I9069" t="str">
        <x:v>India</x:v>
      </x:c>
      <x:c r="J9069" t="str">
        <x:v>Asia Pacific</x:v>
      </x:c>
      <x:c r="K9069" t="str">
        <x:v>INR</x:v>
      </x:c>
      <x:c r="L9069" t="str">
        <x:v>Guinness</x:v>
      </x:c>
      <x:c r="M9069" t="str">
        <x:v>Beer / Stout</x:v>
      </x:c>
      <x:c r="N9069" t="str">
        <x:v>Wholesale</x:v>
      </x:c>
      <x:c r="O9069" t="str">
        <x:v>Key Account</x:v>
      </x:c>
      <x:c r="P9069" t="str">
        <x:v>SR-030</x:v>
      </x:c>
      <x:c r="Q9069" s="16" t="n">
        <x:v>17</x:v>
      </x:c>
      <x:c r="R9069" s="17" t="n">
        <x:v>7.06</x:v>
      </x:c>
      <x:c r="S9069" s="18" t="n">
        <x:v>0</x:v>
      </x:c>
      <x:c r="T9069" s="17" t="n">
        <x:v>120</x:v>
      </x:c>
      <x:c r="U9069" s="17" t="n">
        <x:v>120</x:v>
      </x:c>
      <x:c r="V9069" s="17" t="n">
        <x:v>60.53</x:v>
      </x:c>
      <x:c r="W9069" s="17" t="n">
        <x:v>59.47</x:v>
      </x:c>
      <x:c r="X9069" s="18" t="n">
        <x:v>0.4956</x:v>
      </x:c>
      <x:c r="Y9069" s="17" t="n">
        <x:v>127.21</x:v>
      </x:c>
      <x:c r="Z9069" s="18" t="n">
        <x:v>0.9433</x:v>
      </x:c>
      <x:c r="AA9069" s="18" t="n">
        <x:v>0.0105</x:v>
      </x:c>
      <x:c r="AB9069" t="str">
        <x:v>No</x:v>
      </x:c>
      <x:c r="AC9069" t="str">
        <x:v>Core</x:v>
      </x:c>
      <x:c r="AD9069" s="18" t="n">
        <x:v>0.4955833333333333</x:v>
      </x:c>
      <x:c r="AE9069" s="18" t="n">
        <x:v>0.9433220658753243</x:v>
      </x:c>
      <x:c r="AF9069" s="17" t="n">
        <x:v>-7.209999999999994</x:v>
      </x:c>
      <x:c r="AG9069" s="18" t="n">
        <x:v>-0.056677934124675686</x:v>
      </x:c>
      <x:c r="AH9069" t="str">
        <x:v>Below Target</x:v>
      </x:c>
    </x:row>
    <x:row r="9070">
      <x:c r="A9070" t="str">
        <x:v>TXN-009067</x:v>
      </x:c>
      <x:c r="B9070" s="14" t="d">
        <x:v>2023-03-14T00:00:00.000Z</x:v>
      </x:c>
      <x:c r="C9070" t="n">
        <x:v>2023</x:v>
      </x:c>
      <x:c r="D9070" t="str">
        <x:v>Q1</x:v>
      </x:c>
      <x:c r="E9070" t="n">
        <x:v>3</x:v>
      </x:c>
      <x:c r="F9070" t="str">
        <x:v>March</x:v>
      </x:c>
      <x:c r="G9070" s="15" t="d">
        <x:v>2023-03-01T00:00:00.000Z</x:v>
      </x:c>
      <x:c r="H9070" t="str">
        <x:v>2023-03</x:v>
      </x:c>
      <x:c r="I9070" t="str">
        <x:v>South Africa</x:v>
      </x:c>
      <x:c r="J9070" t="str">
        <x:v>Africa</x:v>
      </x:c>
      <x:c r="K9070" t="str">
        <x:v>ZAR</x:v>
      </x:c>
      <x:c r="L9070" t="str">
        <x:v>Smirnoff</x:v>
      </x:c>
      <x:c r="M9070" t="str">
        <x:v>Vodka</x:v>
      </x:c>
      <x:c r="N9070" t="str">
        <x:v>Wholesale</x:v>
      </x:c>
      <x:c r="O9070" t="str">
        <x:v>Distributor</x:v>
      </x:c>
      <x:c r="P9070" t="str">
        <x:v>SR-039</x:v>
      </x:c>
      <x:c r="Q9070" s="16" t="n">
        <x:v>83</x:v>
      </x:c>
      <x:c r="R9070" s="17" t="n">
        <x:v>19.27</x:v>
      </x:c>
      <x:c r="S9070" s="18" t="n">
        <x:v>0.12</x:v>
      </x:c>
      <x:c r="T9070" s="17" t="n">
        <x:v>1599.05</x:v>
      </x:c>
      <x:c r="U9070" s="17" t="n">
        <x:v>1407.17</x:v>
      </x:c>
      <x:c r="V9070" s="17" t="n">
        <x:v>735.59</x:v>
      </x:c>
      <x:c r="W9070" s="17" t="n">
        <x:v>671.58</x:v>
      </x:c>
      <x:c r="X9070" s="18" t="n">
        <x:v>0.4773</x:v>
      </x:c>
      <x:c r="Y9070" s="17" t="n">
        <x:v>1391.75</x:v>
      </x:c>
      <x:c r="Z9070" s="18" t="n">
        <x:v>1.0111</x:v>
      </x:c>
      <x:c r="AA9070" s="18" t="n">
        <x:v>0.0659</x:v>
      </x:c>
      <x:c r="AB9070" t="str">
        <x:v>Yes</x:v>
      </x:c>
      <x:c r="AC9070" t="str">
        <x:v>Core</x:v>
      </x:c>
      <x:c r="AD9070" s="18" t="n">
        <x:v>0.47725576867045205</x:v>
      </x:c>
      <x:c r="AE9070" s="18" t="n">
        <x:v>1.0110795760732891</x:v>
      </x:c>
      <x:c r="AF9070" s="17" t="n">
        <x:v>15.420000000000073</x:v>
      </x:c>
      <x:c r="AG9070" s="18" t="n">
        <x:v>0.011079576073289077</x:v>
      </x:c>
      <x:c r="AH9070" t="str">
        <x:v>Above Target</x:v>
      </x:c>
    </x:row>
    <x:row r="9071">
      <x:c r="A9071" t="str">
        <x:v>TXN-009068</x:v>
      </x:c>
      <x:c r="B9071" s="14" t="d">
        <x:v>2023-11-30T00:00:00.000Z</x:v>
      </x:c>
      <x:c r="C9071" t="n">
        <x:v>2023</x:v>
      </x:c>
      <x:c r="D9071" t="str">
        <x:v>Q4</x:v>
      </x:c>
      <x:c r="E9071" t="n">
        <x:v>11</x:v>
      </x:c>
      <x:c r="F9071" t="str">
        <x:v>November</x:v>
      </x:c>
      <x:c r="G9071" s="15" t="d">
        <x:v>2023-11-01T00:00:00.000Z</x:v>
      </x:c>
      <x:c r="H9071" t="str">
        <x:v>2023-11</x:v>
      </x:c>
      <x:c r="I9071" t="str">
        <x:v>Kenya</x:v>
      </x:c>
      <x:c r="J9071" t="str">
        <x:v>Africa</x:v>
      </x:c>
      <x:c r="K9071" t="str">
        <x:v>KES</x:v>
      </x:c>
      <x:c r="L9071" t="str">
        <x:v>Ketel One</x:v>
      </x:c>
      <x:c r="M9071" t="str">
        <x:v>Vodka</x:v>
      </x:c>
      <x:c r="N9071" t="str">
        <x:v>Wholesale</x:v>
      </x:c>
      <x:c r="O9071" t="str">
        <x:v>Hospitality Group</x:v>
      </x:c>
      <x:c r="P9071" t="str">
        <x:v>SR-043</x:v>
      </x:c>
      <x:c r="Q9071" s="16" t="n">
        <x:v>38</x:v>
      </x:c>
      <x:c r="R9071" s="17" t="n">
        <x:v>28.13</x:v>
      </x:c>
      <x:c r="S9071" s="18" t="n">
        <x:v>0.03</x:v>
      </x:c>
      <x:c r="T9071" s="17" t="n">
        <x:v>1068.88</x:v>
      </x:c>
      <x:c r="U9071" s="17" t="n">
        <x:v>1036.81</x:v>
      </x:c>
      <x:c r="V9071" s="17" t="n">
        <x:v>488.91</x:v>
      </x:c>
      <x:c r="W9071" s="17" t="n">
        <x:v>547.9</x:v>
      </x:c>
      <x:c r="X9071" s="18" t="n">
        <x:v>0.5284</x:v>
      </x:c>
      <x:c r="Y9071" s="17" t="n">
        <x:v>934.25</x:v>
      </x:c>
      <x:c r="Z9071" s="18" t="n">
        <x:v>1.1098</x:v>
      </x:c>
      <x:c r="AA9071" s="18" t="n">
        <x:v>0.0907</x:v>
      </x:c>
      <x:c r="AB9071" t="str">
        <x:v>No</x:v>
      </x:c>
      <x:c r="AC9071" t="str">
        <x:v>Premium Core</x:v>
      </x:c>
      <x:c r="AD9071" s="18" t="n">
        <x:v>0.5284478351867749</x:v>
      </x:c>
      <x:c r="AE9071" s="18" t="n">
        <x:v>1.1097778967085896</x:v>
      </x:c>
      <x:c r="AF9071" s="17" t="n">
        <x:v>102.55999999999995</x:v>
      </x:c>
      <x:c r="AG9071" s="18" t="n">
        <x:v>0.10977789670858971</x:v>
      </x:c>
      <x:c r="AH9071" t="str">
        <x:v>Above Target</x:v>
      </x:c>
    </x:row>
    <x:row r="9072">
      <x:c r="A9072" t="str">
        <x:v>TXN-009069</x:v>
      </x:c>
      <x:c r="B9072" s="14" t="d">
        <x:v>2025-04-23T00:00:00.000Z</x:v>
      </x:c>
      <x:c r="C9072" t="n">
        <x:v>2025</x:v>
      </x:c>
      <x:c r="D9072" t="str">
        <x:v>Q2</x:v>
      </x:c>
      <x:c r="E9072" t="n">
        <x:v>4</x:v>
      </x:c>
      <x:c r="F9072" t="str">
        <x:v>April</x:v>
      </x:c>
      <x:c r="G9072" s="15" t="d">
        <x:v>2025-04-01T00:00:00.000Z</x:v>
      </x:c>
      <x:c r="H9072" t="str">
        <x:v>2025-04</x:v>
      </x:c>
      <x:c r="I9072" t="str">
        <x:v>United Kingdom</x:v>
      </x:c>
      <x:c r="J9072" t="str">
        <x:v>Europe</x:v>
      </x:c>
      <x:c r="K9072" t="str">
        <x:v>GBP</x:v>
      </x:c>
      <x:c r="L9072" t="str">
        <x:v>Smirnoff</x:v>
      </x:c>
      <x:c r="M9072" t="str">
        <x:v>Vodka</x:v>
      </x:c>
      <x:c r="N9072" t="str">
        <x:v>E-commerce</x:v>
      </x:c>
      <x:c r="O9072" t="str">
        <x:v>E-commerce Partner</x:v>
      </x:c>
      <x:c r="P9072" t="str">
        <x:v>SR-019</x:v>
      </x:c>
      <x:c r="Q9072" s="16" t="n">
        <x:v>42</x:v>
      </x:c>
      <x:c r="R9072" s="17" t="n">
        <x:v>21.62</x:v>
      </x:c>
      <x:c r="S9072" s="18" t="n">
        <x:v>0.1</x:v>
      </x:c>
      <x:c r="T9072" s="17" t="n">
        <x:v>908.18</x:v>
      </x:c>
      <x:c r="U9072" s="17" t="n">
        <x:v>817.36</x:v>
      </x:c>
      <x:c r="V9072" s="17" t="n">
        <x:v>401.57</x:v>
      </x:c>
      <x:c r="W9072" s="17" t="n">
        <x:v>415.8</x:v>
      </x:c>
      <x:c r="X9072" s="18" t="n">
        <x:v>0.5087</x:v>
      </x:c>
      <x:c r="Y9072" s="17" t="n">
        <x:v>939.72</x:v>
      </x:c>
      <x:c r="Z9072" s="18" t="n">
        <x:v>0.8698</x:v>
      </x:c>
      <x:c r="AA9072" s="18" t="n">
        <x:v>0.0077</x:v>
      </x:c>
      <x:c r="AB9072" t="str">
        <x:v>Yes</x:v>
      </x:c>
      <x:c r="AC9072" t="str">
        <x:v>Core</x:v>
      </x:c>
      <x:c r="AD9072" s="18" t="n">
        <x:v>0.5087109719095625</x:v>
      </x:c>
      <x:c r="AE9072" s="18" t="n">
        <x:v>0.8697910015749372</x:v>
      </x:c>
      <x:c r="AF9072" s="17" t="n">
        <x:v>-122.36000000000001</x:v>
      </x:c>
      <x:c r="AG9072" s="18" t="n">
        <x:v>-0.13020899842506278</x:v>
      </x:c>
      <x:c r="AH9072" t="str">
        <x:v>Below Target</x:v>
      </x:c>
    </x:row>
    <x:row r="9073">
      <x:c r="A9073" t="str">
        <x:v>TXN-009070</x:v>
      </x:c>
      <x:c r="B9073" s="14" t="d">
        <x:v>2023-12-06T00:00:00.000Z</x:v>
      </x:c>
      <x:c r="C9073" t="n">
        <x:v>2023</x:v>
      </x:c>
      <x:c r="D9073" t="str">
        <x:v>Q4</x:v>
      </x:c>
      <x:c r="E9073" t="n">
        <x:v>12</x:v>
      </x:c>
      <x:c r="F9073" t="str">
        <x:v>December</x:v>
      </x:c>
      <x:c r="G9073" s="15" t="d">
        <x:v>2023-12-01T00:00:00.000Z</x:v>
      </x:c>
      <x:c r="H9073" t="str">
        <x:v>2023-12</x:v>
      </x:c>
      <x:c r="I9073" t="str">
        <x:v>South Africa</x:v>
      </x:c>
      <x:c r="J9073" t="str">
        <x:v>Africa</x:v>
      </x:c>
      <x:c r="K9073" t="str">
        <x:v>ZAR</x:v>
      </x:c>
      <x:c r="L9073" t="str">
        <x:v>J&amp;B</x:v>
      </x:c>
      <x:c r="M9073" t="str">
        <x:v>Scotch Whisky</x:v>
      </x:c>
      <x:c r="N9073" t="str">
        <x:v>Off-Trade</x:v>
      </x:c>
      <x:c r="O9073" t="str">
        <x:v>Distributor</x:v>
      </x:c>
      <x:c r="P9073" t="str">
        <x:v>SR-021</x:v>
      </x:c>
      <x:c r="Q9073" s="16" t="n">
        <x:v>38</x:v>
      </x:c>
      <x:c r="R9073" s="17" t="n">
        <x:v>23.74</x:v>
      </x:c>
      <x:c r="S9073" s="18" t="n">
        <x:v>0</x:v>
      </x:c>
      <x:c r="T9073" s="17" t="n">
        <x:v>902.13</x:v>
      </x:c>
      <x:c r="U9073" s="17" t="n">
        <x:v>902.13</x:v>
      </x:c>
      <x:c r="V9073" s="17" t="n">
        <x:v>440.38</x:v>
      </x:c>
      <x:c r="W9073" s="17" t="n">
        <x:v>461.75</x:v>
      </x:c>
      <x:c r="X9073" s="18" t="n">
        <x:v>0.5118</x:v>
      </x:c>
      <x:c r="Y9073" s="17" t="n">
        <x:v>889.57</x:v>
      </x:c>
      <x:c r="Z9073" s="18" t="n">
        <x:v>1.0141</x:v>
      </x:c>
      <x:c r="AA9073" s="18" t="n">
        <x:v>-0.0297</x:v>
      </x:c>
      <x:c r="AB9073" t="str">
        <x:v>No</x:v>
      </x:c>
      <x:c r="AC9073" t="str">
        <x:v>Core</x:v>
      </x:c>
      <x:c r="AD9073" s="18" t="n">
        <x:v>0.5118441909702592</x:v>
      </x:c>
      <x:c r="AE9073" s="18" t="n">
        <x:v>1.0141191811774228</x:v>
      </x:c>
      <x:c r="AF9073" s="17" t="n">
        <x:v>12.559999999999945</x:v>
      </x:c>
      <x:c r="AG9073" s="18" t="n">
        <x:v>0.014119181177422738</x:v>
      </x:c>
      <x:c r="AH9073" t="str">
        <x:v>Above Target</x:v>
      </x:c>
    </x:row>
    <x:row r="9074">
      <x:c r="A9074" t="str">
        <x:v>TXN-009071</x:v>
      </x:c>
      <x:c r="B9074" s="14" t="d">
        <x:v>2024-12-28T00:00:00.000Z</x:v>
      </x:c>
      <x:c r="C9074" t="n">
        <x:v>2024</x:v>
      </x:c>
      <x:c r="D9074" t="str">
        <x:v>Q4</x:v>
      </x:c>
      <x:c r="E9074" t="n">
        <x:v>12</x:v>
      </x:c>
      <x:c r="F9074" t="str">
        <x:v>December</x:v>
      </x:c>
      <x:c r="G9074" s="15" t="d">
        <x:v>2024-12-01T00:00:00.000Z</x:v>
      </x:c>
      <x:c r="H9074" t="str">
        <x:v>2024-12</x:v>
      </x:c>
      <x:c r="I9074" t="str">
        <x:v>United States</x:v>
      </x:c>
      <x:c r="J9074" t="str">
        <x:v>North America</x:v>
      </x:c>
      <x:c r="K9074" t="str">
        <x:v>USD</x:v>
      </x:c>
      <x:c r="L9074" t="str">
        <x:v>Cîroc</x:v>
      </x:c>
      <x:c r="M9074" t="str">
        <x:v>Vodka</x:v>
      </x:c>
      <x:c r="N9074" t="str">
        <x:v>Duty Free / Travel Retail</x:v>
      </x:c>
      <x:c r="O9074" t="str">
        <x:v>Independent Retailer</x:v>
      </x:c>
      <x:c r="P9074" t="str">
        <x:v>SR-034</x:v>
      </x:c>
      <x:c r="Q9074" s="16" t="n">
        <x:v>163</x:v>
      </x:c>
      <x:c r="R9074" s="17" t="n">
        <x:v>42.19</x:v>
      </x:c>
      <x:c r="S9074" s="18" t="n">
        <x:v>0</x:v>
      </x:c>
      <x:c r="T9074" s="17" t="n">
        <x:v>6877.46</x:v>
      </x:c>
      <x:c r="U9074" s="17" t="n">
        <x:v>6877.46</x:v>
      </x:c>
      <x:c r="V9074" s="17" t="n">
        <x:v>2677.8</x:v>
      </x:c>
      <x:c r="W9074" s="17" t="n">
        <x:v>4199.66</x:v>
      </x:c>
      <x:c r="X9074" s="18" t="n">
        <x:v>0.6106</x:v>
      </x:c>
      <x:c r="Y9074" s="17" t="n">
        <x:v>7086.26</x:v>
      </x:c>
      <x:c r="Z9074" s="18" t="n">
        <x:v>0.9705</x:v>
      </x:c>
      <x:c r="AA9074" s="18" t="n">
        <x:v>0.1048</x:v>
      </x:c>
      <x:c r="AB9074" t="str">
        <x:v>No</x:v>
      </x:c>
      <x:c r="AC9074" t="str">
        <x:v>Luxury / Reserve</x:v>
      </x:c>
      <x:c r="AD9074" s="18" t="n">
        <x:v>0.6106411378619432</x:v>
      </x:c>
      <x:c r="AE9074" s="18" t="n">
        <x:v>0.9705345273811573</x:v>
      </x:c>
      <x:c r="AF9074" s="17" t="n">
        <x:v>-208.80000000000018</x:v>
      </x:c>
      <x:c r="AG9074" s="18" t="n">
        <x:v>-0.029465472618842685</x:v>
      </x:c>
      <x:c r="AH9074" t="str">
        <x:v>Below Target</x:v>
      </x:c>
    </x:row>
    <x:row r="9075">
      <x:c r="A9075" t="str">
        <x:v>TXN-009072</x:v>
      </x:c>
      <x:c r="B9075" s="14" t="d">
        <x:v>2025-11-30T00:00:00.000Z</x:v>
      </x:c>
      <x:c r="C9075" t="n">
        <x:v>2025</x:v>
      </x:c>
      <x:c r="D9075" t="str">
        <x:v>Q4</x:v>
      </x:c>
      <x:c r="E9075" t="n">
        <x:v>11</x:v>
      </x:c>
      <x:c r="F9075" t="str">
        <x:v>November</x:v>
      </x:c>
      <x:c r="G9075" s="15" t="d">
        <x:v>2025-11-01T00:00:00.000Z</x:v>
      </x:c>
      <x:c r="H9075" t="str">
        <x:v>2025-11</x:v>
      </x:c>
      <x:c r="I9075" t="str">
        <x:v>Canada</x:v>
      </x:c>
      <x:c r="J9075" t="str">
        <x:v>North America</x:v>
      </x:c>
      <x:c r="K9075" t="str">
        <x:v>CAD</x:v>
      </x:c>
      <x:c r="L9075" t="str">
        <x:v>Buchanan's</x:v>
      </x:c>
      <x:c r="M9075" t="str">
        <x:v>Scotch Whisky</x:v>
      </x:c>
      <x:c r="N9075" t="str">
        <x:v>On-Trade</x:v>
      </x:c>
      <x:c r="O9075" t="str">
        <x:v>Independent Retailer</x:v>
      </x:c>
      <x:c r="P9075" t="str">
        <x:v>SR-019</x:v>
      </x:c>
      <x:c r="Q9075" s="16" t="n">
        <x:v>110</x:v>
      </x:c>
      <x:c r="R9075" s="17" t="n">
        <x:v>34.68</x:v>
      </x:c>
      <x:c r="S9075" s="18" t="n">
        <x:v>0.08</x:v>
      </x:c>
      <x:c r="T9075" s="17" t="n">
        <x:v>3814.86</x:v>
      </x:c>
      <x:c r="U9075" s="17" t="n">
        <x:v>3509.67</x:v>
      </x:c>
      <x:c r="V9075" s="17" t="n">
        <x:v>1585.56</x:v>
      </x:c>
      <x:c r="W9075" s="17" t="n">
        <x:v>1924.11</x:v>
      </x:c>
      <x:c r="X9075" s="18" t="n">
        <x:v>0.5482</x:v>
      </x:c>
      <x:c r="Y9075" s="17" t="n">
        <x:v>3812.83</x:v>
      </x:c>
      <x:c r="Z9075" s="18" t="n">
        <x:v>0.9205</x:v>
      </x:c>
      <x:c r="AA9075" s="18" t="n">
        <x:v>0.118</x:v>
      </x:c>
      <x:c r="AB9075" t="str">
        <x:v>Yes</x:v>
      </x:c>
      <x:c r="AC9075" t="str">
        <x:v>Premium Core</x:v>
      </x:c>
      <x:c r="AD9075" s="18" t="n">
        <x:v>0.548231030267803</x:v>
      </x:c>
      <x:c r="AE9075" s="18" t="n">
        <x:v>0.9204895051707</x:v>
      </x:c>
      <x:c r="AF9075" s="17" t="n">
        <x:v>-303.15999999999985</x:v>
      </x:c>
      <x:c r="AG9075" s="18" t="n">
        <x:v>-0.07951049482929999</x:v>
      </x:c>
      <x:c r="AH9075" t="str">
        <x:v>Below Target</x:v>
      </x:c>
    </x:row>
    <x:row r="9076">
      <x:c r="A9076" t="str">
        <x:v>TXN-009073</x:v>
      </x:c>
      <x:c r="B9076" s="14" t="d">
        <x:v>2023-03-12T00:00:00.000Z</x:v>
      </x:c>
      <x:c r="C9076" t="n">
        <x:v>2023</x:v>
      </x:c>
      <x:c r="D9076" t="str">
        <x:v>Q1</x:v>
      </x:c>
      <x:c r="E9076" t="n">
        <x:v>3</x:v>
      </x:c>
      <x:c r="F9076" t="str">
        <x:v>March</x:v>
      </x:c>
      <x:c r="G9076" s="15" t="d">
        <x:v>2023-03-01T00:00:00.000Z</x:v>
      </x:c>
      <x:c r="H9076" t="str">
        <x:v>2023-03</x:v>
      </x:c>
      <x:c r="I9076" t="str">
        <x:v>Singapore</x:v>
      </x:c>
      <x:c r="J9076" t="str">
        <x:v>Asia Pacific</x:v>
      </x:c>
      <x:c r="K9076" t="str">
        <x:v>SGD</x:v>
      </x:c>
      <x:c r="L9076" t="str">
        <x:v>Don Julio</x:v>
      </x:c>
      <x:c r="M9076" t="str">
        <x:v>Tequila</x:v>
      </x:c>
      <x:c r="N9076" t="str">
        <x:v>E-commerce</x:v>
      </x:c>
      <x:c r="O9076" t="str">
        <x:v>E-commerce Partner</x:v>
      </x:c>
      <x:c r="P9076" t="str">
        <x:v>SR-039</x:v>
      </x:c>
      <x:c r="Q9076" s="16" t="n">
        <x:v>11</x:v>
      </x:c>
      <x:c r="R9076" s="17" t="n">
        <x:v>48.48</x:v>
      </x:c>
      <x:c r="S9076" s="18" t="n">
        <x:v>0.1</x:v>
      </x:c>
      <x:c r="T9076" s="17" t="n">
        <x:v>533.32</x:v>
      </x:c>
      <x:c r="U9076" s="17" t="n">
        <x:v>479.99</x:v>
      </x:c>
      <x:c r="V9076" s="17" t="n">
        <x:v>209.2</x:v>
      </x:c>
      <x:c r="W9076" s="17" t="n">
        <x:v>270.79</x:v>
      </x:c>
      <x:c r="X9076" s="18" t="n">
        <x:v>0.5642</x:v>
      </x:c>
      <x:c r="Y9076" s="17" t="n">
        <x:v>457.64</x:v>
      </x:c>
      <x:c r="Z9076" s="18" t="n">
        <x:v>1.0488</x:v>
      </x:c>
      <x:c r="AA9076" s="18" t="n">
        <x:v>-0.0305</x:v>
      </x:c>
      <x:c r="AB9076" t="str">
        <x:v>Yes</x:v>
      </x:c>
      <x:c r="AC9076" t="str">
        <x:v>Luxury / Reserve</x:v>
      </x:c>
      <x:c r="AD9076" s="18" t="n">
        <x:v>0.5641575866163878</x:v>
      </x:c>
      <x:c r="AE9076" s="18" t="n">
        <x:v>1.048837514203304</x:v>
      </x:c>
      <x:c r="AF9076" s="17" t="n">
        <x:v>22.350000000000023</x:v>
      </x:c>
      <x:c r="AG9076" s="18" t="n">
        <x:v>0.048837514203303956</x:v>
      </x:c>
      <x:c r="AH9076" t="str">
        <x:v>Above Target</x:v>
      </x:c>
    </x:row>
    <x:row r="9077">
      <x:c r="A9077" t="str">
        <x:v>TXN-009074</x:v>
      </x:c>
      <x:c r="B9077" s="14" t="d">
        <x:v>2026-02-20T00:00:00.000Z</x:v>
      </x:c>
      <x:c r="C9077" t="n">
        <x:v>2026</x:v>
      </x:c>
      <x:c r="D9077" t="str">
        <x:v>Q1</x:v>
      </x:c>
      <x:c r="E9077" t="n">
        <x:v>2</x:v>
      </x:c>
      <x:c r="F9077" t="str">
        <x:v>February</x:v>
      </x:c>
      <x:c r="G9077" s="15" t="d">
        <x:v>2026-02-01T00:00:00.000Z</x:v>
      </x:c>
      <x:c r="H9077" t="str">
        <x:v>2026-02</x:v>
      </x:c>
      <x:c r="I9077" t="str">
        <x:v>Australia</x:v>
      </x:c>
      <x:c r="J9077" t="str">
        <x:v>Asia Pacific</x:v>
      </x:c>
      <x:c r="K9077" t="str">
        <x:v>AUD</x:v>
      </x:c>
      <x:c r="L9077" t="str">
        <x:v>Crown Royal</x:v>
      </x:c>
      <x:c r="M9077" t="str">
        <x:v>Canadian Whisky</x:v>
      </x:c>
      <x:c r="N9077" t="str">
        <x:v>Off-Trade</x:v>
      </x:c>
      <x:c r="O9077" t="str">
        <x:v>Hospitality Group</x:v>
      </x:c>
      <x:c r="P9077" t="str">
        <x:v>SR-021</x:v>
      </x:c>
      <x:c r="Q9077" s="16" t="n">
        <x:v>24</x:v>
      </x:c>
      <x:c r="R9077" s="17" t="n">
        <x:v>29.15</x:v>
      </x:c>
      <x:c r="S9077" s="18" t="n">
        <x:v>0</x:v>
      </x:c>
      <x:c r="T9077" s="17" t="n">
        <x:v>699.7</x:v>
      </x:c>
      <x:c r="U9077" s="17" t="n">
        <x:v>699.7</x:v>
      </x:c>
      <x:c r="V9077" s="17" t="n">
        <x:v>308</x:v>
      </x:c>
      <x:c r="W9077" s="17" t="n">
        <x:v>391.71</x:v>
      </x:c>
      <x:c r="X9077" s="18" t="n">
        <x:v>0.5598</x:v>
      </x:c>
      <x:c r="Y9077" s="17" t="n">
        <x:v>728.99</x:v>
      </x:c>
      <x:c r="Z9077" s="18" t="n">
        <x:v>0.9598</x:v>
      </x:c>
      <x:c r="AA9077" s="18" t="n">
        <x:v>0.0075</x:v>
      </x:c>
      <x:c r="AB9077" t="str">
        <x:v>No</x:v>
      </x:c>
      <x:c r="AC9077" t="str">
        <x:v>Premium Core</x:v>
      </x:c>
      <x:c r="AD9077" s="18" t="n">
        <x:v>0.5598256395598112</x:v>
      </x:c>
      <x:c r="AE9077" s="18" t="n">
        <x:v>0.9598211223747926</x:v>
      </x:c>
      <x:c r="AF9077" s="17" t="n">
        <x:v>-29.289999999999964</x:v>
      </x:c>
      <x:c r="AG9077" s="18" t="n">
        <x:v>-0.04017887762520743</x:v>
      </x:c>
      <x:c r="AH9077" t="str">
        <x:v>Below Target</x:v>
      </x:c>
    </x:row>
    <x:row r="9078">
      <x:c r="A9078" t="str">
        <x:v>TXN-009075</x:v>
      </x:c>
      <x:c r="B9078" s="14" t="d">
        <x:v>2024-02-04T00:00:00.000Z</x:v>
      </x:c>
      <x:c r="C9078" t="n">
        <x:v>2024</x:v>
      </x:c>
      <x:c r="D9078" t="str">
        <x:v>Q1</x:v>
      </x:c>
      <x:c r="E9078" t="n">
        <x:v>2</x:v>
      </x:c>
      <x:c r="F9078" t="str">
        <x:v>February</x:v>
      </x:c>
      <x:c r="G9078" s="15" t="d">
        <x:v>2024-02-01T00:00:00.000Z</x:v>
      </x:c>
      <x:c r="H9078" t="str">
        <x:v>2024-02</x:v>
      </x:c>
      <x:c r="I9078" t="str">
        <x:v>Australia</x:v>
      </x:c>
      <x:c r="J9078" t="str">
        <x:v>Asia Pacific</x:v>
      </x:c>
      <x:c r="K9078" t="str">
        <x:v>AUD</x:v>
      </x:c>
      <x:c r="L9078" t="str">
        <x:v>Don Julio</x:v>
      </x:c>
      <x:c r="M9078" t="str">
        <x:v>Tequila</x:v>
      </x:c>
      <x:c r="N9078" t="str">
        <x:v>On-Trade</x:v>
      </x:c>
      <x:c r="O9078" t="str">
        <x:v>E-commerce Partner</x:v>
      </x:c>
      <x:c r="P9078" t="str">
        <x:v>SR-023</x:v>
      </x:c>
      <x:c r="Q9078" s="16" t="n">
        <x:v>62</x:v>
      </x:c>
      <x:c r="R9078" s="17" t="n">
        <x:v>56.51</x:v>
      </x:c>
      <x:c r="S9078" s="18" t="n">
        <x:v>0.03</x:v>
      </x:c>
      <x:c r="T9078" s="17" t="n">
        <x:v>3503.36</x:v>
      </x:c>
      <x:c r="U9078" s="17" t="n">
        <x:v>3398.26</x:v>
      </x:c>
      <x:c r="V9078" s="17" t="n">
        <x:v>1292.24</x:v>
      </x:c>
      <x:c r="W9078" s="17" t="n">
        <x:v>2106.02</x:v>
      </x:c>
      <x:c r="X9078" s="18" t="n">
        <x:v>0.6197</x:v>
      </x:c>
      <x:c r="Y9078" s="17" t="n">
        <x:v>3704.61</x:v>
      </x:c>
      <x:c r="Z9078" s="18" t="n">
        <x:v>0.9173</x:v>
      </x:c>
      <x:c r="AA9078" s="18" t="n">
        <x:v>0.0966</x:v>
      </x:c>
      <x:c r="AB9078" t="str">
        <x:v>No</x:v>
      </x:c>
      <x:c r="AC9078" t="str">
        <x:v>Luxury / Reserve</x:v>
      </x:c>
      <x:c r="AD9078" s="18" t="n">
        <x:v>0.6197348054592644</x:v>
      </x:c>
      <x:c r="AE9078" s="18" t="n">
        <x:v>0.9173057352865754</x:v>
      </x:c>
      <x:c r="AF9078" s="17" t="n">
        <x:v>-306.3499999999999</x:v>
      </x:c>
      <x:c r="AG9078" s="18" t="n">
        <x:v>-0.0826942647134246</x:v>
      </x:c>
      <x:c r="AH9078" t="str">
        <x:v>Below Target</x:v>
      </x:c>
    </x:row>
    <x:row r="9079">
      <x:c r="A9079" t="str">
        <x:v>TXN-009076</x:v>
      </x:c>
      <x:c r="B9079" s="14" t="d">
        <x:v>2025-08-18T00:00:00.000Z</x:v>
      </x:c>
      <x:c r="C9079" t="n">
        <x:v>2025</x:v>
      </x:c>
      <x:c r="D9079" t="str">
        <x:v>Q3</x:v>
      </x:c>
      <x:c r="E9079" t="n">
        <x:v>8</x:v>
      </x:c>
      <x:c r="F9079" t="str">
        <x:v>August</x:v>
      </x:c>
      <x:c r="G9079" s="15" t="d">
        <x:v>2025-08-01T00:00:00.000Z</x:v>
      </x:c>
      <x:c r="H9079" t="str">
        <x:v>2025-08</x:v>
      </x:c>
      <x:c r="I9079" t="str">
        <x:v>Brazil</x:v>
      </x:c>
      <x:c r="J9079" t="str">
        <x:v>Latin America &amp; Caribbean</x:v>
      </x:c>
      <x:c r="K9079" t="str">
        <x:v>BRL</x:v>
      </x:c>
      <x:c r="L9079" t="str">
        <x:v>Smirnoff</x:v>
      </x:c>
      <x:c r="M9079" t="str">
        <x:v>Vodka</x:v>
      </x:c>
      <x:c r="N9079" t="str">
        <x:v>On-Trade</x:v>
      </x:c>
      <x:c r="O9079" t="str">
        <x:v>Independent Retailer</x:v>
      </x:c>
      <x:c r="P9079" t="str">
        <x:v>SR-015</x:v>
      </x:c>
      <x:c r="Q9079" s="16" t="n">
        <x:v>35</x:v>
      </x:c>
      <x:c r="R9079" s="17" t="n">
        <x:v>22.9</x:v>
      </x:c>
      <x:c r="S9079" s="18" t="n">
        <x:v>0</x:v>
      </x:c>
      <x:c r="T9079" s="17" t="n">
        <x:v>801.38</x:v>
      </x:c>
      <x:c r="U9079" s="17" t="n">
        <x:v>801.38</x:v>
      </x:c>
      <x:c r="V9079" s="17" t="n">
        <x:v>387.8</x:v>
      </x:c>
      <x:c r="W9079" s="17" t="n">
        <x:v>413.58</x:v>
      </x:c>
      <x:c r="X9079" s="18" t="n">
        <x:v>0.5161</x:v>
      </x:c>
      <x:c r="Y9079" s="17" t="n">
        <x:v>770.37</x:v>
      </x:c>
      <x:c r="Z9079" s="18" t="n">
        <x:v>1.0402</x:v>
      </x:c>
      <x:c r="AA9079" s="18" t="n">
        <x:v>0.078</x:v>
      </x:c>
      <x:c r="AB9079" t="str">
        <x:v>No</x:v>
      </x:c>
      <x:c r="AC9079" t="str">
        <x:v>Core</x:v>
      </x:c>
      <x:c r="AD9079" s="18" t="n">
        <x:v>0.5160847537996955</x:v>
      </x:c>
      <x:c r="AE9079" s="18" t="n">
        <x:v>1.0402533847372042</x:v>
      </x:c>
      <x:c r="AF9079" s="17" t="n">
        <x:v>31.00999999999999</x:v>
      </x:c>
      <x:c r="AG9079" s="18" t="n">
        <x:v>0.04025338473720419</x:v>
      </x:c>
      <x:c r="AH9079" t="str">
        <x:v>Above Target</x:v>
      </x:c>
    </x:row>
    <x:row r="9080">
      <x:c r="A9080" t="str">
        <x:v>TXN-009077</x:v>
      </x:c>
      <x:c r="B9080" s="14" t="d">
        <x:v>2024-07-27T00:00:00.000Z</x:v>
      </x:c>
      <x:c r="C9080" t="n">
        <x:v>2024</x:v>
      </x:c>
      <x:c r="D9080" t="str">
        <x:v>Q3</x:v>
      </x:c>
      <x:c r="E9080" t="n">
        <x:v>7</x:v>
      </x:c>
      <x:c r="F9080" t="str">
        <x:v>July</x:v>
      </x:c>
      <x:c r="G9080" s="15" t="d">
        <x:v>2024-07-01T00:00:00.000Z</x:v>
      </x:c>
      <x:c r="H9080" t="str">
        <x:v>2024-07</x:v>
      </x:c>
      <x:c r="I9080" t="str">
        <x:v>South Africa</x:v>
      </x:c>
      <x:c r="J9080" t="str">
        <x:v>Africa</x:v>
      </x:c>
      <x:c r="K9080" t="str">
        <x:v>ZAR</x:v>
      </x:c>
      <x:c r="L9080" t="str">
        <x:v>Captain Morgan</x:v>
      </x:c>
      <x:c r="M9080" t="str">
        <x:v>Rum</x:v>
      </x:c>
      <x:c r="N9080" t="str">
        <x:v>On-Trade</x:v>
      </x:c>
      <x:c r="O9080" t="str">
        <x:v>Key Account</x:v>
      </x:c>
      <x:c r="P9080" t="str">
        <x:v>SR-050</x:v>
      </x:c>
      <x:c r="Q9080" s="16" t="n">
        <x:v>24</x:v>
      </x:c>
      <x:c r="R9080" s="17" t="n">
        <x:v>23.08</x:v>
      </x:c>
      <x:c r="S9080" s="18" t="n">
        <x:v>0.02</x:v>
      </x:c>
      <x:c r="T9080" s="17" t="n">
        <x:v>553.8</x:v>
      </x:c>
      <x:c r="U9080" s="17" t="n">
        <x:v>542.73</x:v>
      </x:c>
      <x:c r="V9080" s="17" t="n">
        <x:v>261.31</x:v>
      </x:c>
      <x:c r="W9080" s="17" t="n">
        <x:v>281.42</x:v>
      </x:c>
      <x:c r="X9080" s="18" t="n">
        <x:v>0.5185</x:v>
      </x:c>
      <x:c r="Y9080" s="17" t="n">
        <x:v>510.81</x:v>
      </x:c>
      <x:c r="Z9080" s="18" t="n">
        <x:v>1.0625</x:v>
      </x:c>
      <x:c r="AA9080" s="18" t="n">
        <x:v>0.042</x:v>
      </x:c>
      <x:c r="AB9080" t="str">
        <x:v>No</x:v>
      </x:c>
      <x:c r="AC9080" t="str">
        <x:v>Core</x:v>
      </x:c>
      <x:c r="AD9080" s="18" t="n">
        <x:v>0.5185267075709837</x:v>
      </x:c>
      <x:c r="AE9080" s="18" t="n">
        <x:v>1.0624889880777588</x:v>
      </x:c>
      <x:c r="AF9080" s="17" t="n">
        <x:v>31.920000000000016</x:v>
      </x:c>
      <x:c r="AG9080" s="18" t="n">
        <x:v>0.062488988077758885</x:v>
      </x:c>
      <x:c r="AH9080" t="str">
        <x:v>Above Target</x:v>
      </x:c>
    </x:row>
    <x:row r="9081">
      <x:c r="A9081" t="str">
        <x:v>TXN-009078</x:v>
      </x:c>
      <x:c r="B9081" s="14" t="d">
        <x:v>2026-08-04T00:00:00.000Z</x:v>
      </x:c>
      <x:c r="C9081" t="n">
        <x:v>2026</x:v>
      </x:c>
      <x:c r="D9081" t="str">
        <x:v>Q3</x:v>
      </x:c>
      <x:c r="E9081" t="n">
        <x:v>8</x:v>
      </x:c>
      <x:c r="F9081" t="str">
        <x:v>August</x:v>
      </x:c>
      <x:c r="G9081" s="15" t="d">
        <x:v>2026-08-01T00:00:00.000Z</x:v>
      </x:c>
      <x:c r="H9081" t="str">
        <x:v>2026-08</x:v>
      </x:c>
      <x:c r="I9081" t="str">
        <x:v>India</x:v>
      </x:c>
      <x:c r="J9081" t="str">
        <x:v>Asia Pacific</x:v>
      </x:c>
      <x:c r="K9081" t="str">
        <x:v>INR</x:v>
      </x:c>
      <x:c r="L9081" t="str">
        <x:v>Crown Royal</x:v>
      </x:c>
      <x:c r="M9081" t="str">
        <x:v>Canadian Whisky</x:v>
      </x:c>
      <x:c r="N9081" t="str">
        <x:v>Off-Trade</x:v>
      </x:c>
      <x:c r="O9081" t="str">
        <x:v>Distributor</x:v>
      </x:c>
      <x:c r="P9081" t="str">
        <x:v>SR-004</x:v>
      </x:c>
      <x:c r="Q9081" s="16" t="n">
        <x:v>29</x:v>
      </x:c>
      <x:c r="R9081" s="17" t="n">
        <x:v>30.96</x:v>
      </x:c>
      <x:c r="S9081" s="18" t="n">
        <x:v>0</x:v>
      </x:c>
      <x:c r="T9081" s="17" t="n">
        <x:v>897.79</x:v>
      </x:c>
      <x:c r="U9081" s="17" t="n">
        <x:v>897.79</x:v>
      </x:c>
      <x:c r="V9081" s="17" t="n">
        <x:v>425.76</x:v>
      </x:c>
      <x:c r="W9081" s="17" t="n">
        <x:v>472.04</x:v>
      </x:c>
      <x:c r="X9081" s="18" t="n">
        <x:v>0.5258</x:v>
      </x:c>
      <x:c r="Y9081" s="17" t="n">
        <x:v>1008.46</x:v>
      </x:c>
      <x:c r="Z9081" s="18" t="n">
        <x:v>0.8903</x:v>
      </x:c>
      <x:c r="AA9081" s="18" t="n">
        <x:v>0.0573</x:v>
      </x:c>
      <x:c r="AB9081" t="str">
        <x:v>No</x:v>
      </x:c>
      <x:c r="AC9081" t="str">
        <x:v>Premium Core</x:v>
      </x:c>
      <x:c r="AD9081" s="18" t="n">
        <x:v>0.525779970817229</x:v>
      </x:c>
      <x:c r="AE9081" s="18" t="n">
        <x:v>0.8902584138190904</x:v>
      </x:c>
      <x:c r="AF9081" s="17" t="n">
        <x:v>-110.67000000000007</x:v>
      </x:c>
      <x:c r="AG9081" s="18" t="n">
        <x:v>-0.10974158618090957</x:v>
      </x:c>
      <x:c r="AH9081" t="str">
        <x:v>Below Target</x:v>
      </x:c>
    </x:row>
    <x:row r="9082">
      <x:c r="A9082" t="str">
        <x:v>TXN-009079</x:v>
      </x:c>
      <x:c r="B9082" s="14" t="d">
        <x:v>2024-02-27T00:00:00.000Z</x:v>
      </x:c>
      <x:c r="C9082" t="n">
        <x:v>2024</x:v>
      </x:c>
      <x:c r="D9082" t="str">
        <x:v>Q1</x:v>
      </x:c>
      <x:c r="E9082" t="n">
        <x:v>2</x:v>
      </x:c>
      <x:c r="F9082" t="str">
        <x:v>February</x:v>
      </x:c>
      <x:c r="G9082" s="15" t="d">
        <x:v>2024-02-01T00:00:00.000Z</x:v>
      </x:c>
      <x:c r="H9082" t="str">
        <x:v>2024-02</x:v>
      </x:c>
      <x:c r="I9082" t="str">
        <x:v>Mexico</x:v>
      </x:c>
      <x:c r="J9082" t="str">
        <x:v>Latin America &amp; Caribbean</x:v>
      </x:c>
      <x:c r="K9082" t="str">
        <x:v>MXN</x:v>
      </x:c>
      <x:c r="L9082" t="str">
        <x:v>Guinness</x:v>
      </x:c>
      <x:c r="M9082" t="str">
        <x:v>Beer / Stout</x:v>
      </x:c>
      <x:c r="N9082" t="str">
        <x:v>Off-Trade</x:v>
      </x:c>
      <x:c r="O9082" t="str">
        <x:v>Distributor</x:v>
      </x:c>
      <x:c r="P9082" t="str">
        <x:v>SR-015</x:v>
      </x:c>
      <x:c r="Q9082" s="16" t="n">
        <x:v>40</x:v>
      </x:c>
      <x:c r="R9082" s="17" t="n">
        <x:v>6.84</x:v>
      </x:c>
      <x:c r="S9082" s="18" t="n">
        <x:v>0</x:v>
      </x:c>
      <x:c r="T9082" s="17" t="n">
        <x:v>273.61</x:v>
      </x:c>
      <x:c r="U9082" s="17" t="n">
        <x:v>273.61</x:v>
      </x:c>
      <x:c r="V9082" s="17" t="n">
        <x:v>149.22</x:v>
      </x:c>
      <x:c r="W9082" s="17" t="n">
        <x:v>124.39</x:v>
      </x:c>
      <x:c r="X9082" s="18" t="n">
        <x:v>0.4546</x:v>
      </x:c>
      <x:c r="Y9082" s="17" t="n">
        <x:v>303.49</x:v>
      </x:c>
      <x:c r="Z9082" s="18" t="n">
        <x:v>0.9015</x:v>
      </x:c>
      <x:c r="AA9082" s="18" t="n">
        <x:v>0.0079</x:v>
      </x:c>
      <x:c r="AB9082" t="str">
        <x:v>No</x:v>
      </x:c>
      <x:c r="AC9082" t="str">
        <x:v>Core</x:v>
      </x:c>
      <x:c r="AD9082" s="18" t="n">
        <x:v>0.45462519644749827</x:v>
      </x:c>
      <x:c r="AE9082" s="18" t="n">
        <x:v>0.9015453556954101</x:v>
      </x:c>
      <x:c r="AF9082" s="17" t="n">
        <x:v>-29.879999999999995</x:v>
      </x:c>
      <x:c r="AG9082" s="18" t="n">
        <x:v>-0.09845464430458992</x:v>
      </x:c>
      <x:c r="AH9082" t="str">
        <x:v>Below Target</x:v>
      </x:c>
    </x:row>
    <x:row r="9083">
      <x:c r="A9083" t="str">
        <x:v>TXN-009080</x:v>
      </x:c>
      <x:c r="B9083" s="14" t="d">
        <x:v>2025-10-29T00:00:00.000Z</x:v>
      </x:c>
      <x:c r="C9083" t="n">
        <x:v>2025</x:v>
      </x:c>
      <x:c r="D9083" t="str">
        <x:v>Q4</x:v>
      </x:c>
      <x:c r="E9083" t="n">
        <x:v>10</x:v>
      </x:c>
      <x:c r="F9083" t="str">
        <x:v>October</x:v>
      </x:c>
      <x:c r="G9083" s="15" t="d">
        <x:v>2025-10-01T00:00:00.000Z</x:v>
      </x:c>
      <x:c r="H9083" t="str">
        <x:v>2025-10</x:v>
      </x:c>
      <x:c r="I9083" t="str">
        <x:v>United States</x:v>
      </x:c>
      <x:c r="J9083" t="str">
        <x:v>North America</x:v>
      </x:c>
      <x:c r="K9083" t="str">
        <x:v>USD</x:v>
      </x:c>
      <x:c r="L9083" t="str">
        <x:v>Smirnoff</x:v>
      </x:c>
      <x:c r="M9083" t="str">
        <x:v>Vodka</x:v>
      </x:c>
      <x:c r="N9083" t="str">
        <x:v>Wholesale</x:v>
      </x:c>
      <x:c r="O9083" t="str">
        <x:v>Distributor</x:v>
      </x:c>
      <x:c r="P9083" t="str">
        <x:v>SR-052</x:v>
      </x:c>
      <x:c r="Q9083" s="16" t="n">
        <x:v>22</x:v>
      </x:c>
      <x:c r="R9083" s="17" t="n">
        <x:v>18.25</x:v>
      </x:c>
      <x:c r="S9083" s="18" t="n">
        <x:v>0.08</x:v>
      </x:c>
      <x:c r="T9083" s="17" t="n">
        <x:v>401.49</x:v>
      </x:c>
      <x:c r="U9083" s="17" t="n">
        <x:v>369.37</x:v>
      </x:c>
      <x:c r="V9083" s="17" t="n">
        <x:v>178.19</x:v>
      </x:c>
      <x:c r="W9083" s="17" t="n">
        <x:v>191.18</x:v>
      </x:c>
      <x:c r="X9083" s="18" t="n">
        <x:v>0.5176</x:v>
      </x:c>
      <x:c r="Y9083" s="17" t="n">
        <x:v>420.09</x:v>
      </x:c>
      <x:c r="Z9083" s="18" t="n">
        <x:v>0.8793</x:v>
      </x:c>
      <x:c r="AA9083" s="18" t="n">
        <x:v>0.0583</x:v>
      </x:c>
      <x:c r="AB9083" t="str">
        <x:v>Yes</x:v>
      </x:c>
      <x:c r="AC9083" t="str">
        <x:v>Core</x:v>
      </x:c>
      <x:c r="AD9083" s="18" t="n">
        <x:v>0.5175839943687901</x:v>
      </x:c>
      <x:c r="AE9083" s="18" t="n">
        <x:v>0.8792639672451142</x:v>
      </x:c>
      <x:c r="AF9083" s="17" t="n">
        <x:v>-50.71999999999997</x:v>
      </x:c>
      <x:c r="AG9083" s="18" t="n">
        <x:v>-0.1207360327548858</x:v>
      </x:c>
      <x:c r="AH9083" t="str">
        <x:v>Below Target</x:v>
      </x:c>
    </x:row>
    <x:row r="9084">
      <x:c r="A9084" t="str">
        <x:v>TXN-009081</x:v>
      </x:c>
      <x:c r="B9084" s="14" t="d">
        <x:v>2024-04-16T00:00:00.000Z</x:v>
      </x:c>
      <x:c r="C9084" t="n">
        <x:v>2024</x:v>
      </x:c>
      <x:c r="D9084" t="str">
        <x:v>Q2</x:v>
      </x:c>
      <x:c r="E9084" t="n">
        <x:v>4</x:v>
      </x:c>
      <x:c r="F9084" t="str">
        <x:v>April</x:v>
      </x:c>
      <x:c r="G9084" s="15" t="d">
        <x:v>2024-04-01T00:00:00.000Z</x:v>
      </x:c>
      <x:c r="H9084" t="str">
        <x:v>2024-04</x:v>
      </x:c>
      <x:c r="I9084" t="str">
        <x:v>Singapore</x:v>
      </x:c>
      <x:c r="J9084" t="str">
        <x:v>Asia Pacific</x:v>
      </x:c>
      <x:c r="K9084" t="str">
        <x:v>SGD</x:v>
      </x:c>
      <x:c r="L9084" t="str">
        <x:v>Smirnoff</x:v>
      </x:c>
      <x:c r="M9084" t="str">
        <x:v>Vodka</x:v>
      </x:c>
      <x:c r="N9084" t="str">
        <x:v>On-Trade</x:v>
      </x:c>
      <x:c r="O9084" t="str">
        <x:v>Key Account</x:v>
      </x:c>
      <x:c r="P9084" t="str">
        <x:v>SR-012</x:v>
      </x:c>
      <x:c r="Q9084" s="16" t="n">
        <x:v>20</x:v>
      </x:c>
      <x:c r="R9084" s="17" t="n">
        <x:v>23.46</x:v>
      </x:c>
      <x:c r="S9084" s="18" t="n">
        <x:v>0</x:v>
      </x:c>
      <x:c r="T9084" s="17" t="n">
        <x:v>469.2</x:v>
      </x:c>
      <x:c r="U9084" s="17" t="n">
        <x:v>469.2</x:v>
      </x:c>
      <x:c r="V9084" s="17" t="n">
        <x:v>233.36</x:v>
      </x:c>
      <x:c r="W9084" s="17" t="n">
        <x:v>235.83</x:v>
      </x:c>
      <x:c r="X9084" s="18" t="n">
        <x:v>0.5026</x:v>
      </x:c>
      <x:c r="Y9084" s="17" t="n">
        <x:v>439.33</x:v>
      </x:c>
      <x:c r="Z9084" s="18" t="n">
        <x:v>1.068</x:v>
      </x:c>
      <x:c r="AA9084" s="18" t="n">
        <x:v>0.1035</x:v>
      </x:c>
      <x:c r="AB9084" t="str">
        <x:v>No</x:v>
      </x:c>
      <x:c r="AC9084" t="str">
        <x:v>Core</x:v>
      </x:c>
      <x:c r="AD9084" s="18" t="n">
        <x:v>0.5026214833759591</x:v>
      </x:c>
      <x:c r="AE9084" s="18" t="n">
        <x:v>1.067989893701773</x:v>
      </x:c>
      <x:c r="AF9084" s="17" t="n">
        <x:v>29.870000000000005</x:v>
      </x:c>
      <x:c r="AG9084" s="18" t="n">
        <x:v>0.06798989370177316</x:v>
      </x:c>
      <x:c r="AH9084" t="str">
        <x:v>Above Target</x:v>
      </x:c>
    </x:row>
    <x:row r="9085">
      <x:c r="A9085" t="str">
        <x:v>TXN-009082</x:v>
      </x:c>
      <x:c r="B9085" s="14" t="d">
        <x:v>2025-01-28T00:00:00.000Z</x:v>
      </x:c>
      <x:c r="C9085" t="n">
        <x:v>2025</x:v>
      </x:c>
      <x:c r="D9085" t="str">
        <x:v>Q1</x:v>
      </x:c>
      <x:c r="E9085" t="n">
        <x:v>1</x:v>
      </x:c>
      <x:c r="F9085" t="str">
        <x:v>January</x:v>
      </x:c>
      <x:c r="G9085" s="15" t="d">
        <x:v>2025-01-01T00:00:00.000Z</x:v>
      </x:c>
      <x:c r="H9085" t="str">
        <x:v>2025-01</x:v>
      </x:c>
      <x:c r="I9085" t="str">
        <x:v>Germany</x:v>
      </x:c>
      <x:c r="J9085" t="str">
        <x:v>Europe</x:v>
      </x:c>
      <x:c r="K9085" t="str">
        <x:v>EUR</x:v>
      </x:c>
      <x:c r="L9085" t="str">
        <x:v>Johnnie Walker</x:v>
      </x:c>
      <x:c r="M9085" t="str">
        <x:v>Scotch Whisky</x:v>
      </x:c>
      <x:c r="N9085" t="str">
        <x:v>On-Trade</x:v>
      </x:c>
      <x:c r="O9085" t="str">
        <x:v>Hospitality Group</x:v>
      </x:c>
      <x:c r="P9085" t="str">
        <x:v>SR-017</x:v>
      </x:c>
      <x:c r="Q9085" s="16" t="n">
        <x:v>49</x:v>
      </x:c>
      <x:c r="R9085" s="17" t="n">
        <x:v>40.49</x:v>
      </x:c>
      <x:c r="S9085" s="18" t="n">
        <x:v>0.12</x:v>
      </x:c>
      <x:c r="T9085" s="17" t="n">
        <x:v>1983.99</x:v>
      </x:c>
      <x:c r="U9085" s="17" t="n">
        <x:v>1745.91</x:v>
      </x:c>
      <x:c r="V9085" s="17" t="n">
        <x:v>777.85</x:v>
      </x:c>
      <x:c r="W9085" s="17" t="n">
        <x:v>968.06</x:v>
      </x:c>
      <x:c r="X9085" s="18" t="n">
        <x:v>0.5545</x:v>
      </x:c>
      <x:c r="Y9085" s="17" t="n">
        <x:v>1719.77</x:v>
      </x:c>
      <x:c r="Z9085" s="18" t="n">
        <x:v>1.0152</x:v>
      </x:c>
      <x:c r="AA9085" s="18" t="n">
        <x:v>0.0594</x:v>
      </x:c>
      <x:c r="AB9085" t="str">
        <x:v>Yes</x:v>
      </x:c>
      <x:c r="AC9085" t="str">
        <x:v>Luxury / Reserve</x:v>
      </x:c>
      <x:c r="AD9085" s="18" t="n">
        <x:v>0.5544730255282345</x:v>
      </x:c>
      <x:c r="AE9085" s="18" t="n">
        <x:v>1.0151997069375556</x:v>
      </x:c>
      <x:c r="AF9085" s="17" t="n">
        <x:v>26.1400000000001</x:v>
      </x:c>
      <x:c r="AG9085" s="18" t="n">
        <x:v>0.015199706937555662</x:v>
      </x:c>
      <x:c r="AH9085" t="str">
        <x:v>Above Target</x:v>
      </x:c>
    </x:row>
    <x:row r="9086">
      <x:c r="A9086" t="str">
        <x:v>TXN-009083</x:v>
      </x:c>
      <x:c r="B9086" s="14" t="d">
        <x:v>2024-02-21T00:00:00.000Z</x:v>
      </x:c>
      <x:c r="C9086" t="n">
        <x:v>2024</x:v>
      </x:c>
      <x:c r="D9086" t="str">
        <x:v>Q1</x:v>
      </x:c>
      <x:c r="E9086" t="n">
        <x:v>2</x:v>
      </x:c>
      <x:c r="F9086" t="str">
        <x:v>February</x:v>
      </x:c>
      <x:c r="G9086" s="15" t="d">
        <x:v>2024-02-01T00:00:00.000Z</x:v>
      </x:c>
      <x:c r="H9086" t="str">
        <x:v>2024-02</x:v>
      </x:c>
      <x:c r="I9086" t="str">
        <x:v>Kenya</x:v>
      </x:c>
      <x:c r="J9086" t="str">
        <x:v>Africa</x:v>
      </x:c>
      <x:c r="K9086" t="str">
        <x:v>KES</x:v>
      </x:c>
      <x:c r="L9086" t="str">
        <x:v>Johnnie Walker</x:v>
      </x:c>
      <x:c r="M9086" t="str">
        <x:v>Scotch Whisky</x:v>
      </x:c>
      <x:c r="N9086" t="str">
        <x:v>On-Trade</x:v>
      </x:c>
      <x:c r="O9086" t="str">
        <x:v>Key Account</x:v>
      </x:c>
      <x:c r="P9086" t="str">
        <x:v>SR-022</x:v>
      </x:c>
      <x:c r="Q9086" s="16" t="n">
        <x:v>63</x:v>
      </x:c>
      <x:c r="R9086" s="17" t="n">
        <x:v>40.19</x:v>
      </x:c>
      <x:c r="S9086" s="18" t="n">
        <x:v>0</x:v>
      </x:c>
      <x:c r="T9086" s="17" t="n">
        <x:v>2532.03</x:v>
      </x:c>
      <x:c r="U9086" s="17" t="n">
        <x:v>2532.03</x:v>
      </x:c>
      <x:c r="V9086" s="17" t="n">
        <x:v>1197.71</x:v>
      </x:c>
      <x:c r="W9086" s="17" t="n">
        <x:v>1334.33</x:v>
      </x:c>
      <x:c r="X9086" s="18" t="n">
        <x:v>0.527</x:v>
      </x:c>
      <x:c r="Y9086" s="17" t="n">
        <x:v>2793.42</x:v>
      </x:c>
      <x:c r="Z9086" s="18" t="n">
        <x:v>0.9064</x:v>
      </x:c>
      <x:c r="AA9086" s="18" t="n">
        <x:v>0.0571</x:v>
      </x:c>
      <x:c r="AB9086" t="str">
        <x:v>No</x:v>
      </x:c>
      <x:c r="AC9086" t="str">
        <x:v>Luxury / Reserve</x:v>
      </x:c>
      <x:c r="AD9086" s="18" t="n">
        <x:v>0.5269803280371875</x:v>
      </x:c>
      <x:c r="AE9086" s="18" t="n">
        <x:v>0.9064265309190884</x:v>
      </x:c>
      <x:c r="AF9086" s="17" t="n">
        <x:v>-261.3899999999999</x:v>
      </x:c>
      <x:c r="AG9086" s="18" t="n">
        <x:v>-0.09357346908091152</x:v>
      </x:c>
      <x:c r="AH9086" t="str">
        <x:v>Below Target</x:v>
      </x:c>
    </x:row>
    <x:row r="9087">
      <x:c r="A9087" t="str">
        <x:v>TXN-009084</x:v>
      </x:c>
      <x:c r="B9087" s="14" t="d">
        <x:v>2024-01-27T00:00:00.000Z</x:v>
      </x:c>
      <x:c r="C9087" t="n">
        <x:v>2024</x:v>
      </x:c>
      <x:c r="D9087" t="str">
        <x:v>Q1</x:v>
      </x:c>
      <x:c r="E9087" t="n">
        <x:v>1</x:v>
      </x:c>
      <x:c r="F9087" t="str">
        <x:v>January</x:v>
      </x:c>
      <x:c r="G9087" s="15" t="d">
        <x:v>2024-01-01T00:00:00.000Z</x:v>
      </x:c>
      <x:c r="H9087" t="str">
        <x:v>2024-01</x:v>
      </x:c>
      <x:c r="I9087" t="str">
        <x:v>Brazil</x:v>
      </x:c>
      <x:c r="J9087" t="str">
        <x:v>Latin America &amp; Caribbean</x:v>
      </x:c>
      <x:c r="K9087" t="str">
        <x:v>BRL</x:v>
      </x:c>
      <x:c r="L9087" t="str">
        <x:v>Captain Morgan</x:v>
      </x:c>
      <x:c r="M9087" t="str">
        <x:v>Rum</x:v>
      </x:c>
      <x:c r="N9087" t="str">
        <x:v>On-Trade</x:v>
      </x:c>
      <x:c r="O9087" t="str">
        <x:v>Independent Retailer</x:v>
      </x:c>
      <x:c r="P9087" t="str">
        <x:v>SR-032</x:v>
      </x:c>
      <x:c r="Q9087" s="16" t="n">
        <x:v>64</x:v>
      </x:c>
      <x:c r="R9087" s="17" t="n">
        <x:v>21.91</x:v>
      </x:c>
      <x:c r="S9087" s="18" t="n">
        <x:v>0.02</x:v>
      </x:c>
      <x:c r="T9087" s="17" t="n">
        <x:v>1402.09</x:v>
      </x:c>
      <x:c r="U9087" s="17" t="n">
        <x:v>1374.05</x:v>
      </x:c>
      <x:c r="V9087" s="17" t="n">
        <x:v>676.03</x:v>
      </x:c>
      <x:c r="W9087" s="17" t="n">
        <x:v>698.02</x:v>
      </x:c>
      <x:c r="X9087" s="18" t="n">
        <x:v>0.508</x:v>
      </x:c>
      <x:c r="Y9087" s="17" t="n">
        <x:v>1526.3</x:v>
      </x:c>
      <x:c r="Z9087" s="18" t="n">
        <x:v>0.9002</x:v>
      </x:c>
      <x:c r="AA9087" s="18" t="n">
        <x:v>-0.0282</x:v>
      </x:c>
      <x:c r="AB9087" t="str">
        <x:v>No</x:v>
      </x:c>
      <x:c r="AC9087" t="str">
        <x:v>Core</x:v>
      </x:c>
      <x:c r="AD9087" s="18" t="n">
        <x:v>0.5080018922164404</x:v>
      </x:c>
      <x:c r="AE9087" s="18" t="n">
        <x:v>0.9002489680927733</x:v>
      </x:c>
      <x:c r="AF9087" s="17" t="n">
        <x:v>-152.25</x:v>
      </x:c>
      <x:c r="AG9087" s="18" t="n">
        <x:v>-0.09975103190722663</x:v>
      </x:c>
      <x:c r="AH9087" t="str">
        <x:v>Below Target</x:v>
      </x:c>
    </x:row>
    <x:row r="9088">
      <x:c r="A9088" t="str">
        <x:v>TXN-009085</x:v>
      </x:c>
      <x:c r="B9088" s="14" t="d">
        <x:v>2024-07-24T00:00:00.000Z</x:v>
      </x:c>
      <x:c r="C9088" t="n">
        <x:v>2024</x:v>
      </x:c>
      <x:c r="D9088" t="str">
        <x:v>Q3</x:v>
      </x:c>
      <x:c r="E9088" t="n">
        <x:v>7</x:v>
      </x:c>
      <x:c r="F9088" t="str">
        <x:v>July</x:v>
      </x:c>
      <x:c r="G9088" s="15" t="d">
        <x:v>2024-07-01T00:00:00.000Z</x:v>
      </x:c>
      <x:c r="H9088" t="str">
        <x:v>2024-07</x:v>
      </x:c>
      <x:c r="I9088" t="str">
        <x:v>India</x:v>
      </x:c>
      <x:c r="J9088" t="str">
        <x:v>Asia Pacific</x:v>
      </x:c>
      <x:c r="K9088" t="str">
        <x:v>INR</x:v>
      </x:c>
      <x:c r="L9088" t="str">
        <x:v>Captain Morgan</x:v>
      </x:c>
      <x:c r="M9088" t="str">
        <x:v>Rum</x:v>
      </x:c>
      <x:c r="N9088" t="str">
        <x:v>Off-Trade</x:v>
      </x:c>
      <x:c r="O9088" t="str">
        <x:v>Distributor</x:v>
      </x:c>
      <x:c r="P9088" t="str">
        <x:v>SR-001</x:v>
      </x:c>
      <x:c r="Q9088" s="16" t="n">
        <x:v>25</x:v>
      </x:c>
      <x:c r="R9088" s="17" t="n">
        <x:v>20.73</x:v>
      </x:c>
      <x:c r="S9088" s="18" t="n">
        <x:v>0.02</x:v>
      </x:c>
      <x:c r="T9088" s="17" t="n">
        <x:v>518.31</x:v>
      </x:c>
      <x:c r="U9088" s="17" t="n">
        <x:v>507.94</x:v>
      </x:c>
      <x:c r="V9088" s="17" t="n">
        <x:v>234.54</x:v>
      </x:c>
      <x:c r="W9088" s="17" t="n">
        <x:v>273.4</x:v>
      </x:c>
      <x:c r="X9088" s="18" t="n">
        <x:v>0.5382</x:v>
      </x:c>
      <x:c r="Y9088" s="17" t="n">
        <x:v>513.33</x:v>
      </x:c>
      <x:c r="Z9088" s="18" t="n">
        <x:v>0.9895</x:v>
      </x:c>
      <x:c r="AA9088" s="18" t="n">
        <x:v>0.0785</x:v>
      </x:c>
      <x:c r="AB9088" t="str">
        <x:v>No</x:v>
      </x:c>
      <x:c r="AC9088" t="str">
        <x:v>Core</x:v>
      </x:c>
      <x:c r="AD9088" s="18" t="n">
        <x:v>0.538252549513722</x:v>
      </x:c>
      <x:c r="AE9088" s="18" t="n">
        <x:v>0.989499931817739</x:v>
      </x:c>
      <x:c r="AF9088" s="17" t="n">
        <x:v>-5.390000000000043</x:v>
      </x:c>
      <x:c r="AG9088" s="18" t="n">
        <x:v>-0.010500068182261008</x:v>
      </x:c>
      <x:c r="AH9088" t="str">
        <x:v>Below Target</x:v>
      </x:c>
    </x:row>
    <x:row r="9089">
      <x:c r="A9089" t="str">
        <x:v>TXN-009086</x:v>
      </x:c>
      <x:c r="B9089" s="14" t="d">
        <x:v>2025-09-26T00:00:00.000Z</x:v>
      </x:c>
      <x:c r="C9089" t="n">
        <x:v>2025</x:v>
      </x:c>
      <x:c r="D9089" t="str">
        <x:v>Q3</x:v>
      </x:c>
      <x:c r="E9089" t="n">
        <x:v>9</x:v>
      </x:c>
      <x:c r="F9089" t="str">
        <x:v>September</x:v>
      </x:c>
      <x:c r="G9089" s="15" t="d">
        <x:v>2025-09-01T00:00:00.000Z</x:v>
      </x:c>
      <x:c r="H9089" t="str">
        <x:v>2025-09</x:v>
      </x:c>
      <x:c r="I9089" t="str">
        <x:v>United States</x:v>
      </x:c>
      <x:c r="J9089" t="str">
        <x:v>North America</x:v>
      </x:c>
      <x:c r="K9089" t="str">
        <x:v>USD</x:v>
      </x:c>
      <x:c r="L9089" t="str">
        <x:v>Smirnoff</x:v>
      </x:c>
      <x:c r="M9089" t="str">
        <x:v>Vodka</x:v>
      </x:c>
      <x:c r="N9089" t="str">
        <x:v>On-Trade</x:v>
      </x:c>
      <x:c r="O9089" t="str">
        <x:v>E-commerce Partner</x:v>
      </x:c>
      <x:c r="P9089" t="str">
        <x:v>SR-023</x:v>
      </x:c>
      <x:c r="Q9089" s="16" t="n">
        <x:v>86</x:v>
      </x:c>
      <x:c r="R9089" s="17" t="n">
        <x:v>22.2</x:v>
      </x:c>
      <x:c r="S9089" s="18" t="n">
        <x:v>0.12</x:v>
      </x:c>
      <x:c r="T9089" s="17" t="n">
        <x:v>1909.28</x:v>
      </x:c>
      <x:c r="U9089" s="17" t="n">
        <x:v>1680.17</x:v>
      </x:c>
      <x:c r="V9089" s="17" t="n">
        <x:v>880.09</x:v>
      </x:c>
      <x:c r="W9089" s="17" t="n">
        <x:v>800.08</x:v>
      </x:c>
      <x:c r="X9089" s="18" t="n">
        <x:v>0.4762</x:v>
      </x:c>
      <x:c r="Y9089" s="17" t="n">
        <x:v>1723.02</x:v>
      </x:c>
      <x:c r="Z9089" s="18" t="n">
        <x:v>0.9751</x:v>
      </x:c>
      <x:c r="AA9089" s="18" t="n">
        <x:v>-0.0297</x:v>
      </x:c>
      <x:c r="AB9089" t="str">
        <x:v>Yes</x:v>
      </x:c>
      <x:c r="AC9089" t="str">
        <x:v>Core</x:v>
      </x:c>
      <x:c r="AD9089" s="18" t="n">
        <x:v>0.4761899093544106</x:v>
      </x:c>
      <x:c r="AE9089" s="18" t="n">
        <x:v>0.9751308748592588</x:v>
      </x:c>
      <x:c r="AF9089" s="17" t="n">
        <x:v>-42.84999999999991</x:v>
      </x:c>
      <x:c r="AG9089" s="18" t="n">
        <x:v>-0.024869125140741206</x:v>
      </x:c>
      <x:c r="AH9089" t="str">
        <x:v>Below Target</x:v>
      </x:c>
    </x:row>
    <x:row r="9090">
      <x:c r="A9090" t="str">
        <x:v>TXN-009087</x:v>
      </x:c>
      <x:c r="B9090" s="14" t="d">
        <x:v>2025-12-02T00:00:00.000Z</x:v>
      </x:c>
      <x:c r="C9090" t="n">
        <x:v>2025</x:v>
      </x:c>
      <x:c r="D9090" t="str">
        <x:v>Q4</x:v>
      </x:c>
      <x:c r="E9090" t="n">
        <x:v>12</x:v>
      </x:c>
      <x:c r="F9090" t="str">
        <x:v>December</x:v>
      </x:c>
      <x:c r="G9090" s="15" t="d">
        <x:v>2025-12-01T00:00:00.000Z</x:v>
      </x:c>
      <x:c r="H9090" t="str">
        <x:v>2025-12</x:v>
      </x:c>
      <x:c r="I9090" t="str">
        <x:v>Canada</x:v>
      </x:c>
      <x:c r="J9090" t="str">
        <x:v>North America</x:v>
      </x:c>
      <x:c r="K9090" t="str">
        <x:v>CAD</x:v>
      </x:c>
      <x:c r="L9090" t="str">
        <x:v>Captain Morgan</x:v>
      </x:c>
      <x:c r="M9090" t="str">
        <x:v>Rum</x:v>
      </x:c>
      <x:c r="N9090" t="str">
        <x:v>On-Trade</x:v>
      </x:c>
      <x:c r="O9090" t="str">
        <x:v>Key Account</x:v>
      </x:c>
      <x:c r="P9090" t="str">
        <x:v>SR-031</x:v>
      </x:c>
      <x:c r="Q9090" s="16" t="n">
        <x:v>23</x:v>
      </x:c>
      <x:c r="R9090" s="17" t="n">
        <x:v>20.53</x:v>
      </x:c>
      <x:c r="S9090" s="18" t="n">
        <x:v>0.03</x:v>
      </x:c>
      <x:c r="T9090" s="17" t="n">
        <x:v>472.21</x:v>
      </x:c>
      <x:c r="U9090" s="17" t="n">
        <x:v>458.04</x:v>
      </x:c>
      <x:c r="V9090" s="17" t="n">
        <x:v>236.12</x:v>
      </x:c>
      <x:c r="W9090" s="17" t="n">
        <x:v>221.92</x:v>
      </x:c>
      <x:c r="X9090" s="18" t="n">
        <x:v>0.4845</x:v>
      </x:c>
      <x:c r="Y9090" s="17" t="n">
        <x:v>449.99</x:v>
      </x:c>
      <x:c r="Z9090" s="18" t="n">
        <x:v>1.0179</x:v>
      </x:c>
      <x:c r="AA9090" s="18" t="n">
        <x:v>0.0954</x:v>
      </x:c>
      <x:c r="AB9090" t="str">
        <x:v>No</x:v>
      </x:c>
      <x:c r="AC9090" t="str">
        <x:v>Core</x:v>
      </x:c>
      <x:c r="AD9090" s="18" t="n">
        <x:v>0.4844991703781329</x:v>
      </x:c>
      <x:c r="AE9090" s="18" t="n">
        <x:v>1.0178892864285873</x:v>
      </x:c>
      <x:c r="AF9090" s="17" t="n">
        <x:v>8.050000000000011</x:v>
      </x:c>
      <x:c r="AG9090" s="18" t="n">
        <x:v>0.017889286428587326</x:v>
      </x:c>
      <x:c r="AH9090" t="str">
        <x:v>Above Target</x:v>
      </x:c>
    </x:row>
    <x:row r="9091">
      <x:c r="A9091" t="str">
        <x:v>TXN-009088</x:v>
      </x:c>
      <x:c r="B9091" s="14" t="d">
        <x:v>2023-08-05T00:00:00.000Z</x:v>
      </x:c>
      <x:c r="C9091" t="n">
        <x:v>2023</x:v>
      </x:c>
      <x:c r="D9091" t="str">
        <x:v>Q3</x:v>
      </x:c>
      <x:c r="E9091" t="n">
        <x:v>8</x:v>
      </x:c>
      <x:c r="F9091" t="str">
        <x:v>August</x:v>
      </x:c>
      <x:c r="G9091" s="15" t="d">
        <x:v>2023-08-01T00:00:00.000Z</x:v>
      </x:c>
      <x:c r="H9091" t="str">
        <x:v>2023-08</x:v>
      </x:c>
      <x:c r="I9091" t="str">
        <x:v>Nigeria</x:v>
      </x:c>
      <x:c r="J9091" t="str">
        <x:v>Africa</x:v>
      </x:c>
      <x:c r="K9091" t="str">
        <x:v>NGN</x:v>
      </x:c>
      <x:c r="L9091" t="str">
        <x:v>Johnnie Walker</x:v>
      </x:c>
      <x:c r="M9091" t="str">
        <x:v>Scotch Whisky</x:v>
      </x:c>
      <x:c r="N9091" t="str">
        <x:v>On-Trade</x:v>
      </x:c>
      <x:c r="O9091" t="str">
        <x:v>Key Account</x:v>
      </x:c>
      <x:c r="P9091" t="str">
        <x:v>SR-049</x:v>
      </x:c>
      <x:c r="Q9091" s="16" t="n">
        <x:v>25</x:v>
      </x:c>
      <x:c r="R9091" s="17" t="n">
        <x:v>41.22</x:v>
      </x:c>
      <x:c r="S9091" s="18" t="n">
        <x:v>0.03</x:v>
      </x:c>
      <x:c r="T9091" s="17" t="n">
        <x:v>1030.43</x:v>
      </x:c>
      <x:c r="U9091" s="17" t="n">
        <x:v>999.52</x:v>
      </x:c>
      <x:c r="V9091" s="17" t="n">
        <x:v>450.07</x:v>
      </x:c>
      <x:c r="W9091" s="17" t="n">
        <x:v>549.45</x:v>
      </x:c>
      <x:c r="X9091" s="18" t="n">
        <x:v>0.5497</x:v>
      </x:c>
      <x:c r="Y9091" s="17" t="n">
        <x:v>1058.28</x:v>
      </x:c>
      <x:c r="Z9091" s="18" t="n">
        <x:v>0.9445</x:v>
      </x:c>
      <x:c r="AA9091" s="18" t="n">
        <x:v>0.0184</x:v>
      </x:c>
      <x:c r="AB9091" t="str">
        <x:v>No</x:v>
      </x:c>
      <x:c r="AC9091" t="str">
        <x:v>Luxury / Reserve</x:v>
      </x:c>
      <x:c r="AD9091" s="18" t="n">
        <x:v>0.549713862654074</x:v>
      </x:c>
      <x:c r="AE9091" s="18" t="n">
        <x:v>0.9444759420947197</x:v>
      </x:c>
      <x:c r="AF9091" s="17" t="n">
        <x:v>-58.75999999999999</x:v>
      </x:c>
      <x:c r="AG9091" s="18" t="n">
        <x:v>-0.05552405790528026</x:v>
      </x:c>
      <x:c r="AH9091" t="str">
        <x:v>Below Target</x:v>
      </x:c>
    </x:row>
    <x:row r="9092">
      <x:c r="A9092" t="str">
        <x:v>TXN-009089</x:v>
      </x:c>
      <x:c r="B9092" s="14" t="d">
        <x:v>2023-09-03T00:00:00.000Z</x:v>
      </x:c>
      <x:c r="C9092" t="n">
        <x:v>2023</x:v>
      </x:c>
      <x:c r="D9092" t="str">
        <x:v>Q3</x:v>
      </x:c>
      <x:c r="E9092" t="n">
        <x:v>9</x:v>
      </x:c>
      <x:c r="F9092" t="str">
        <x:v>September</x:v>
      </x:c>
      <x:c r="G9092" s="15" t="d">
        <x:v>2023-09-01T00:00:00.000Z</x:v>
      </x:c>
      <x:c r="H9092" t="str">
        <x:v>2023-09</x:v>
      </x:c>
      <x:c r="I9092" t="str">
        <x:v>Canada</x:v>
      </x:c>
      <x:c r="J9092" t="str">
        <x:v>North America</x:v>
      </x:c>
      <x:c r="K9092" t="str">
        <x:v>CAD</x:v>
      </x:c>
      <x:c r="L9092" t="str">
        <x:v>Smirnoff</x:v>
      </x:c>
      <x:c r="M9092" t="str">
        <x:v>Vodka</x:v>
      </x:c>
      <x:c r="N9092" t="str">
        <x:v>On-Trade</x:v>
      </x:c>
      <x:c r="O9092" t="str">
        <x:v>Independent Retailer</x:v>
      </x:c>
      <x:c r="P9092" t="str">
        <x:v>SR-021</x:v>
      </x:c>
      <x:c r="Q9092" s="16" t="n">
        <x:v>145</x:v>
      </x:c>
      <x:c r="R9092" s="17" t="n">
        <x:v>22.3</x:v>
      </x:c>
      <x:c r="S9092" s="18" t="n">
        <x:v>0.03</x:v>
      </x:c>
      <x:c r="T9092" s="17" t="n">
        <x:v>3234.15</x:v>
      </x:c>
      <x:c r="U9092" s="17" t="n">
        <x:v>3137.13</x:v>
      </x:c>
      <x:c r="V9092" s="17" t="n">
        <x:v>1445.02</x:v>
      </x:c>
      <x:c r="W9092" s="17" t="n">
        <x:v>1692.1</x:v>
      </x:c>
      <x:c r="X9092" s="18" t="n">
        <x:v>0.5394</x:v>
      </x:c>
      <x:c r="Y9092" s="17" t="n">
        <x:v>3119.38</x:v>
      </x:c>
      <x:c r="Z9092" s="18" t="n">
        <x:v>1.0057</x:v>
      </x:c>
      <x:c r="AA9092" s="18" t="n">
        <x:v>-0.0087</x:v>
      </x:c>
      <x:c r="AB9092" t="str">
        <x:v>No</x:v>
      </x:c>
      <x:c r="AC9092" t="str">
        <x:v>Core</x:v>
      </x:c>
      <x:c r="AD9092" s="18" t="n">
        <x:v>0.5393783490005195</x:v>
      </x:c>
      <x:c r="AE9092" s="18" t="n">
        <x:v>1.0056902333155948</x:v>
      </x:c>
      <x:c r="AF9092" s="17" t="n">
        <x:v>17.75</x:v>
      </x:c>
      <x:c r="AG9092" s="18" t="n">
        <x:v>0.005690233315594765</x:v>
      </x:c>
      <x:c r="AH9092" t="str">
        <x:v>Above Target</x:v>
      </x:c>
    </x:row>
    <x:row r="9093">
      <x:c r="A9093" t="str">
        <x:v>TXN-009090</x:v>
      </x:c>
      <x:c r="B9093" s="14" t="d">
        <x:v>2023-10-06T00:00:00.000Z</x:v>
      </x:c>
      <x:c r="C9093" t="n">
        <x:v>2023</x:v>
      </x:c>
      <x:c r="D9093" t="str">
        <x:v>Q4</x:v>
      </x:c>
      <x:c r="E9093" t="n">
        <x:v>10</x:v>
      </x:c>
      <x:c r="F9093" t="str">
        <x:v>October</x:v>
      </x:c>
      <x:c r="G9093" s="15" t="d">
        <x:v>2023-10-01T00:00:00.000Z</x:v>
      </x:c>
      <x:c r="H9093" t="str">
        <x:v>2023-10</x:v>
      </x:c>
      <x:c r="I9093" t="str">
        <x:v>Spain</x:v>
      </x:c>
      <x:c r="J9093" t="str">
        <x:v>Europe</x:v>
      </x:c>
      <x:c r="K9093" t="str">
        <x:v>EUR</x:v>
      </x:c>
      <x:c r="L9093" t="str">
        <x:v>Guinness</x:v>
      </x:c>
      <x:c r="M9093" t="str">
        <x:v>Beer / Stout</x:v>
      </x:c>
      <x:c r="N9093" t="str">
        <x:v>On-Trade</x:v>
      </x:c>
      <x:c r="O9093" t="str">
        <x:v>E-commerce Partner</x:v>
      </x:c>
      <x:c r="P9093" t="str">
        <x:v>SR-051</x:v>
      </x:c>
      <x:c r="Q9093" s="16" t="n">
        <x:v>34</x:v>
      </x:c>
      <x:c r="R9093" s="17" t="n">
        <x:v>8.41</x:v>
      </x:c>
      <x:c r="S9093" s="18" t="n">
        <x:v>0</x:v>
      </x:c>
      <x:c r="T9093" s="17" t="n">
        <x:v>285.85</x:v>
      </x:c>
      <x:c r="U9093" s="17" t="n">
        <x:v>285.85</x:v>
      </x:c>
      <x:c r="V9093" s="17" t="n">
        <x:v>156.97</x:v>
      </x:c>
      <x:c r="W9093" s="17" t="n">
        <x:v>128.88</x:v>
      </x:c>
      <x:c r="X9093" s="18" t="n">
        <x:v>0.4509</x:v>
      </x:c>
      <x:c r="Y9093" s="17" t="n">
        <x:v>276.44</x:v>
      </x:c>
      <x:c r="Z9093" s="18" t="n">
        <x:v>1.034</x:v>
      </x:c>
      <x:c r="AA9093" s="18" t="n">
        <x:v>0.1095</x:v>
      </x:c>
      <x:c r="AB9093" t="str">
        <x:v>No</x:v>
      </x:c>
      <x:c r="AC9093" t="str">
        <x:v>Core</x:v>
      </x:c>
      <x:c r="AD9093" s="18" t="n">
        <x:v>0.4508658387266048</x:v>
      </x:c>
      <x:c r="AE9093" s="18" t="n">
        <x:v>1.0340399363333816</x:v>
      </x:c>
      <x:c r="AF9093" s="17" t="n">
        <x:v>9.410000000000025</x:v>
      </x:c>
      <x:c r="AG9093" s="18" t="n">
        <x:v>0.034039936333381655</x:v>
      </x:c>
      <x:c r="AH9093" t="str">
        <x:v>Above Target</x:v>
      </x:c>
    </x:row>
    <x:row r="9094">
      <x:c r="A9094" t="str">
        <x:v>TXN-009091</x:v>
      </x:c>
      <x:c r="B9094" s="14" t="d">
        <x:v>2023-06-25T00:00:00.000Z</x:v>
      </x:c>
      <x:c r="C9094" t="n">
        <x:v>2023</x:v>
      </x:c>
      <x:c r="D9094" t="str">
        <x:v>Q2</x:v>
      </x:c>
      <x:c r="E9094" t="n">
        <x:v>6</x:v>
      </x:c>
      <x:c r="F9094" t="str">
        <x:v>June</x:v>
      </x:c>
      <x:c r="G9094" s="15" t="d">
        <x:v>2023-06-01T00:00:00.000Z</x:v>
      </x:c>
      <x:c r="H9094" t="str">
        <x:v>2023-06</x:v>
      </x:c>
      <x:c r="I9094" t="str">
        <x:v>Germany</x:v>
      </x:c>
      <x:c r="J9094" t="str">
        <x:v>Europe</x:v>
      </x:c>
      <x:c r="K9094" t="str">
        <x:v>EUR</x:v>
      </x:c>
      <x:c r="L9094" t="str">
        <x:v>Crown Royal</x:v>
      </x:c>
      <x:c r="M9094" t="str">
        <x:v>Canadian Whisky</x:v>
      </x:c>
      <x:c r="N9094" t="str">
        <x:v>Duty Free / Travel Retail</x:v>
      </x:c>
      <x:c r="O9094" t="str">
        <x:v>E-commerce Partner</x:v>
      </x:c>
      <x:c r="P9094" t="str">
        <x:v>SR-050</x:v>
      </x:c>
      <x:c r="Q9094" s="16" t="n">
        <x:v>43</x:v>
      </x:c>
      <x:c r="R9094" s="17" t="n">
        <x:v>37.42</x:v>
      </x:c>
      <x:c r="S9094" s="18" t="n">
        <x:v>0.03</x:v>
      </x:c>
      <x:c r="T9094" s="17" t="n">
        <x:v>1608.97</x:v>
      </x:c>
      <x:c r="U9094" s="17" t="n">
        <x:v>1560.7</x:v>
      </x:c>
      <x:c r="V9094" s="17" t="n">
        <x:v>733.24</x:v>
      </x:c>
      <x:c r="W9094" s="17" t="n">
        <x:v>827.47</x:v>
      </x:c>
      <x:c r="X9094" s="18" t="n">
        <x:v>0.5302</x:v>
      </x:c>
      <x:c r="Y9094" s="17" t="n">
        <x:v>1776.98</x:v>
      </x:c>
      <x:c r="Z9094" s="18" t="n">
        <x:v>0.8783</x:v>
      </x:c>
      <x:c r="AA9094" s="18" t="n">
        <x:v>0.0945</x:v>
      </x:c>
      <x:c r="AB9094" t="str">
        <x:v>No</x:v>
      </x:c>
      <x:c r="AC9094" t="str">
        <x:v>Premium Core</x:v>
      </x:c>
      <x:c r="AD9094" s="18" t="n">
        <x:v>0.5301915807009675</x:v>
      </x:c>
      <x:c r="AE9094" s="18" t="n">
        <x:v>0.878287881686907</x:v>
      </x:c>
      <x:c r="AF9094" s="17" t="n">
        <x:v>-216.27999999999997</x:v>
      </x:c>
      <x:c r="AG9094" s="18" t="n">
        <x:v>-0.12171211831309299</x:v>
      </x:c>
      <x:c r="AH9094" t="str">
        <x:v>Below Target</x:v>
      </x:c>
    </x:row>
    <x:row r="9095">
      <x:c r="A9095" t="str">
        <x:v>TXN-009092</x:v>
      </x:c>
      <x:c r="B9095" s="14" t="d">
        <x:v>2023-03-16T00:00:00.000Z</x:v>
      </x:c>
      <x:c r="C9095" t="n">
        <x:v>2023</x:v>
      </x:c>
      <x:c r="D9095" t="str">
        <x:v>Q1</x:v>
      </x:c>
      <x:c r="E9095" t="n">
        <x:v>3</x:v>
      </x:c>
      <x:c r="F9095" t="str">
        <x:v>March</x:v>
      </x:c>
      <x:c r="G9095" s="15" t="d">
        <x:v>2023-03-01T00:00:00.000Z</x:v>
      </x:c>
      <x:c r="H9095" t="str">
        <x:v>2023-03</x:v>
      </x:c>
      <x:c r="I9095" t="str">
        <x:v>Kenya</x:v>
      </x:c>
      <x:c r="J9095" t="str">
        <x:v>Africa</x:v>
      </x:c>
      <x:c r="K9095" t="str">
        <x:v>KES</x:v>
      </x:c>
      <x:c r="L9095" t="str">
        <x:v>Cîroc</x:v>
      </x:c>
      <x:c r="M9095" t="str">
        <x:v>Vodka</x:v>
      </x:c>
      <x:c r="N9095" t="str">
        <x:v>Wholesale</x:v>
      </x:c>
      <x:c r="O9095" t="str">
        <x:v>E-commerce Partner</x:v>
      </x:c>
      <x:c r="P9095" t="str">
        <x:v>SR-052</x:v>
      </x:c>
      <x:c r="Q9095" s="16" t="n">
        <x:v>39</x:v>
      </x:c>
      <x:c r="R9095" s="17" t="n">
        <x:v>32.64</x:v>
      </x:c>
      <x:c r="S9095" s="18" t="n">
        <x:v>0.03</x:v>
      </x:c>
      <x:c r="T9095" s="17" t="n">
        <x:v>1273.09</x:v>
      </x:c>
      <x:c r="U9095" s="17" t="n">
        <x:v>1234.89</x:v>
      </x:c>
      <x:c r="V9095" s="17" t="n">
        <x:v>540.44</x:v>
      </x:c>
      <x:c r="W9095" s="17" t="n">
        <x:v>694.45</x:v>
      </x:c>
      <x:c r="X9095" s="18" t="n">
        <x:v>0.5624</x:v>
      </x:c>
      <x:c r="Y9095" s="17" t="n">
        <x:v>1147.85</x:v>
      </x:c>
      <x:c r="Z9095" s="18" t="n">
        <x:v>1.0758</x:v>
      </x:c>
      <x:c r="AA9095" s="18" t="n">
        <x:v>0.0346</x:v>
      </x:c>
      <x:c r="AB9095" t="str">
        <x:v>No</x:v>
      </x:c>
      <x:c r="AC9095" t="str">
        <x:v>Luxury / Reserve</x:v>
      </x:c>
      <x:c r="AD9095" s="18" t="n">
        <x:v>0.5623577808549749</x:v>
      </x:c>
      <x:c r="AE9095" s="18" t="n">
        <x:v>1.0758287232652353</x:v>
      </x:c>
      <x:c r="AF9095" s="17" t="n">
        <x:v>87.04000000000019</x:v>
      </x:c>
      <x:c r="AG9095" s="18" t="n">
        <x:v>0.07582872326523518</x:v>
      </x:c>
      <x:c r="AH9095" t="str">
        <x:v>Above Target</x:v>
      </x:c>
    </x:row>
    <x:row r="9096">
      <x:c r="A9096" t="str">
        <x:v>TXN-009093</x:v>
      </x:c>
      <x:c r="B9096" s="14" t="d">
        <x:v>2024-10-26T00:00:00.000Z</x:v>
      </x:c>
      <x:c r="C9096" t="n">
        <x:v>2024</x:v>
      </x:c>
      <x:c r="D9096" t="str">
        <x:v>Q4</x:v>
      </x:c>
      <x:c r="E9096" t="n">
        <x:v>10</x:v>
      </x:c>
      <x:c r="F9096" t="str">
        <x:v>October</x:v>
      </x:c>
      <x:c r="G9096" s="15" t="d">
        <x:v>2024-10-01T00:00:00.000Z</x:v>
      </x:c>
      <x:c r="H9096" t="str">
        <x:v>2024-10</x:v>
      </x:c>
      <x:c r="I9096" t="str">
        <x:v>United States</x:v>
      </x:c>
      <x:c r="J9096" t="str">
        <x:v>North America</x:v>
      </x:c>
      <x:c r="K9096" t="str">
        <x:v>USD</x:v>
      </x:c>
      <x:c r="L9096" t="str">
        <x:v>Johnnie Walker</x:v>
      </x:c>
      <x:c r="M9096" t="str">
        <x:v>Scotch Whisky</x:v>
      </x:c>
      <x:c r="N9096" t="str">
        <x:v>Off-Trade</x:v>
      </x:c>
      <x:c r="O9096" t="str">
        <x:v>Distributor</x:v>
      </x:c>
      <x:c r="P9096" t="str">
        <x:v>SR-046</x:v>
      </x:c>
      <x:c r="Q9096" s="16" t="n">
        <x:v>88</x:v>
      </x:c>
      <x:c r="R9096" s="17" t="n">
        <x:v>35.18</x:v>
      </x:c>
      <x:c r="S9096" s="18" t="n">
        <x:v>0.03</x:v>
      </x:c>
      <x:c r="T9096" s="17" t="n">
        <x:v>3096.2</x:v>
      </x:c>
      <x:c r="U9096" s="17" t="n">
        <x:v>3003.31</x:v>
      </x:c>
      <x:c r="V9096" s="17" t="n">
        <x:v>1401.5</x:v>
      </x:c>
      <x:c r="W9096" s="17" t="n">
        <x:v>1601.81</x:v>
      </x:c>
      <x:c r="X9096" s="18" t="n">
        <x:v>0.5333</x:v>
      </x:c>
      <x:c r="Y9096" s="17" t="n">
        <x:v>3457.85</x:v>
      </x:c>
      <x:c r="Z9096" s="18" t="n">
        <x:v>0.8685</x:v>
      </x:c>
      <x:c r="AA9096" s="18" t="n">
        <x:v>0.0168</x:v>
      </x:c>
      <x:c r="AB9096" t="str">
        <x:v>No</x:v>
      </x:c>
      <x:c r="AC9096" t="str">
        <x:v>Luxury / Reserve</x:v>
      </x:c>
      <x:c r="AD9096" s="18" t="n">
        <x:v>0.5333482058129198</x:v>
      </x:c>
      <x:c r="AE9096" s="18" t="n">
        <x:v>0.868548375435603</x:v>
      </x:c>
      <x:c r="AF9096" s="17" t="n">
        <x:v>-454.53999999999996</x:v>
      </x:c>
      <x:c r="AG9096" s="18" t="n">
        <x:v>-0.13145162456439693</x:v>
      </x:c>
      <x:c r="AH9096" t="str">
        <x:v>Below Target</x:v>
      </x:c>
    </x:row>
    <x:row r="9097">
      <x:c r="A9097" t="str">
        <x:v>TXN-009094</x:v>
      </x:c>
      <x:c r="B9097" s="14" t="d">
        <x:v>2023-12-27T00:00:00.000Z</x:v>
      </x:c>
      <x:c r="C9097" t="n">
        <x:v>2023</x:v>
      </x:c>
      <x:c r="D9097" t="str">
        <x:v>Q4</x:v>
      </x:c>
      <x:c r="E9097" t="n">
        <x:v>12</x:v>
      </x:c>
      <x:c r="F9097" t="str">
        <x:v>December</x:v>
      </x:c>
      <x:c r="G9097" s="15" t="d">
        <x:v>2023-12-01T00:00:00.000Z</x:v>
      </x:c>
      <x:c r="H9097" t="str">
        <x:v>2023-12</x:v>
      </x:c>
      <x:c r="I9097" t="str">
        <x:v>Australia</x:v>
      </x:c>
      <x:c r="J9097" t="str">
        <x:v>Asia Pacific</x:v>
      </x:c>
      <x:c r="K9097" t="str">
        <x:v>AUD</x:v>
      </x:c>
      <x:c r="L9097" t="str">
        <x:v>Guinness</x:v>
      </x:c>
      <x:c r="M9097" t="str">
        <x:v>Beer / Stout</x:v>
      </x:c>
      <x:c r="N9097" t="str">
        <x:v>On-Trade</x:v>
      </x:c>
      <x:c r="O9097" t="str">
        <x:v>E-commerce Partner</x:v>
      </x:c>
      <x:c r="P9097" t="str">
        <x:v>SR-031</x:v>
      </x:c>
      <x:c r="Q9097" s="16" t="n">
        <x:v>22</x:v>
      </x:c>
      <x:c r="R9097" s="17" t="n">
        <x:v>9.19</x:v>
      </x:c>
      <x:c r="S9097" s="18" t="n">
        <x:v>0</x:v>
      </x:c>
      <x:c r="T9097" s="17" t="n">
        <x:v>202.08</x:v>
      </x:c>
      <x:c r="U9097" s="17" t="n">
        <x:v>202.08</x:v>
      </x:c>
      <x:c r="V9097" s="17" t="n">
        <x:v>107.09</x:v>
      </x:c>
      <x:c r="W9097" s="17" t="n">
        <x:v>95</x:v>
      </x:c>
      <x:c r="X9097" s="18" t="n">
        <x:v>0.4701</x:v>
      </x:c>
      <x:c r="Y9097" s="17" t="n">
        <x:v>214.13</x:v>
      </x:c>
      <x:c r="Z9097" s="18" t="n">
        <x:v>0.9437</x:v>
      </x:c>
      <x:c r="AA9097" s="18" t="n">
        <x:v>0.0709</x:v>
      </x:c>
      <x:c r="AB9097" t="str">
        <x:v>No</x:v>
      </x:c>
      <x:c r="AC9097" t="str">
        <x:v>Core</x:v>
      </x:c>
      <x:c r="AD9097" s="18" t="n">
        <x:v>0.47011084718923196</x:v>
      </x:c>
      <x:c r="AE9097" s="18" t="n">
        <x:v>0.9437257740624855</x:v>
      </x:c>
      <x:c r="AF9097" s="17" t="n">
        <x:v>-12.049999999999983</x:v>
      </x:c>
      <x:c r="AG9097" s="18" t="n">
        <x:v>-0.056274225937514515</x:v>
      </x:c>
      <x:c r="AH9097" t="str">
        <x:v>Below Target</x:v>
      </x:c>
    </x:row>
    <x:row r="9098">
      <x:c r="A9098" t="str">
        <x:v>TXN-009095</x:v>
      </x:c>
      <x:c r="B9098" s="14" t="d">
        <x:v>2025-05-22T00:00:00.000Z</x:v>
      </x:c>
      <x:c r="C9098" t="n">
        <x:v>2025</x:v>
      </x:c>
      <x:c r="D9098" t="str">
        <x:v>Q2</x:v>
      </x:c>
      <x:c r="E9098" t="n">
        <x:v>5</x:v>
      </x:c>
      <x:c r="F9098" t="str">
        <x:v>May</x:v>
      </x:c>
      <x:c r="G9098" s="15" t="d">
        <x:v>2025-05-01T00:00:00.000Z</x:v>
      </x:c>
      <x:c r="H9098" t="str">
        <x:v>2025-05</x:v>
      </x:c>
      <x:c r="I9098" t="str">
        <x:v>India</x:v>
      </x:c>
      <x:c r="J9098" t="str">
        <x:v>Asia Pacific</x:v>
      </x:c>
      <x:c r="K9098" t="str">
        <x:v>INR</x:v>
      </x:c>
      <x:c r="L9098" t="str">
        <x:v>J&amp;B</x:v>
      </x:c>
      <x:c r="M9098" t="str">
        <x:v>Scotch Whisky</x:v>
      </x:c>
      <x:c r="N9098" t="str">
        <x:v>Wholesale</x:v>
      </x:c>
      <x:c r="O9098" t="str">
        <x:v>E-commerce Partner</x:v>
      </x:c>
      <x:c r="P9098" t="str">
        <x:v>SR-060</x:v>
      </x:c>
      <x:c r="Q9098" s="16" t="n">
        <x:v>45</x:v>
      </x:c>
      <x:c r="R9098" s="17" t="n">
        <x:v>22.83</x:v>
      </x:c>
      <x:c r="S9098" s="18" t="n">
        <x:v>0</x:v>
      </x:c>
      <x:c r="T9098" s="17" t="n">
        <x:v>1027.48</x:v>
      </x:c>
      <x:c r="U9098" s="17" t="n">
        <x:v>1027.48</x:v>
      </x:c>
      <x:c r="V9098" s="17" t="n">
        <x:v>538.68</x:v>
      </x:c>
      <x:c r="W9098" s="17" t="n">
        <x:v>488.8</x:v>
      </x:c>
      <x:c r="X9098" s="18" t="n">
        <x:v>0.4757</x:v>
      </x:c>
      <x:c r="Y9098" s="17" t="n">
        <x:v>1094.52</x:v>
      </x:c>
      <x:c r="Z9098" s="18" t="n">
        <x:v>0.9387</x:v>
      </x:c>
      <x:c r="AA9098" s="18" t="n">
        <x:v>0.0989</x:v>
      </x:c>
      <x:c r="AB9098" t="str">
        <x:v>No</x:v>
      </x:c>
      <x:c r="AC9098" t="str">
        <x:v>Core</x:v>
      </x:c>
      <x:c r="AD9098" s="18" t="n">
        <x:v>0.4757270214505392</x:v>
      </x:c>
      <x:c r="AE9098" s="18" t="n">
        <x:v>0.9387494061323686</x:v>
      </x:c>
      <x:c r="AF9098" s="17" t="n">
        <x:v>-67.03999999999996</x:v>
      </x:c>
      <x:c r="AG9098" s="18" t="n">
        <x:v>-0.06125059386763144</x:v>
      </x:c>
      <x:c r="AH9098" t="str">
        <x:v>Below Target</x:v>
      </x:c>
    </x:row>
    <x:row r="9099">
      <x:c r="A9099" t="str">
        <x:v>TXN-009096</x:v>
      </x:c>
      <x:c r="B9099" s="14" t="d">
        <x:v>2026-01-23T00:00:00.000Z</x:v>
      </x:c>
      <x:c r="C9099" t="n">
        <x:v>2026</x:v>
      </x:c>
      <x:c r="D9099" t="str">
        <x:v>Q1</x:v>
      </x:c>
      <x:c r="E9099" t="n">
        <x:v>1</x:v>
      </x:c>
      <x:c r="F9099" t="str">
        <x:v>January</x:v>
      </x:c>
      <x:c r="G9099" s="15" t="d">
        <x:v>2026-01-01T00:00:00.000Z</x:v>
      </x:c>
      <x:c r="H9099" t="str">
        <x:v>2026-01</x:v>
      </x:c>
      <x:c r="I9099" t="str">
        <x:v>Canada</x:v>
      </x:c>
      <x:c r="J9099" t="str">
        <x:v>North America</x:v>
      </x:c>
      <x:c r="K9099" t="str">
        <x:v>CAD</x:v>
      </x:c>
      <x:c r="L9099" t="str">
        <x:v>Johnnie Walker</x:v>
      </x:c>
      <x:c r="M9099" t="str">
        <x:v>Scotch Whisky</x:v>
      </x:c>
      <x:c r="N9099" t="str">
        <x:v>Wholesale</x:v>
      </x:c>
      <x:c r="O9099" t="str">
        <x:v>E-commerce Partner</x:v>
      </x:c>
      <x:c r="P9099" t="str">
        <x:v>SR-051</x:v>
      </x:c>
      <x:c r="Q9099" s="16" t="n">
        <x:v>47</x:v>
      </x:c>
      <x:c r="R9099" s="17" t="n">
        <x:v>30.66</x:v>
      </x:c>
      <x:c r="S9099" s="18" t="n">
        <x:v>0.08</x:v>
      </x:c>
      <x:c r="T9099" s="17" t="n">
        <x:v>1441.05</x:v>
      </x:c>
      <x:c r="U9099" s="17" t="n">
        <x:v>1325.76</x:v>
      </x:c>
      <x:c r="V9099" s="17" t="n">
        <x:v>580.06</x:v>
      </x:c>
      <x:c r="W9099" s="17" t="n">
        <x:v>745.7</x:v>
      </x:c>
      <x:c r="X9099" s="18" t="n">
        <x:v>0.5625</x:v>
      </x:c>
      <x:c r="Y9099" s="17" t="n">
        <x:v>1352.32</x:v>
      </x:c>
      <x:c r="Z9099" s="18" t="n">
        <x:v>0.9804</x:v>
      </x:c>
      <x:c r="AA9099" s="18" t="n">
        <x:v>0.0272</x:v>
      </x:c>
      <x:c r="AB9099" t="str">
        <x:v>Yes</x:v>
      </x:c>
      <x:c r="AC9099" t="str">
        <x:v>Luxury / Reserve</x:v>
      </x:c>
      <x:c r="AD9099" s="18" t="n">
        <x:v>0.5624698286265991</x:v>
      </x:c>
      <x:c r="AE9099" s="18" t="n">
        <x:v>0.9803596781826787</x:v>
      </x:c>
      <x:c r="AF9099" s="17" t="n">
        <x:v>-26.559999999999945</x:v>
      </x:c>
      <x:c r="AG9099" s="18" t="n">
        <x:v>-0.019640321817321303</x:v>
      </x:c>
      <x:c r="AH9099" t="str">
        <x:v>Below Target</x:v>
      </x:c>
    </x:row>
    <x:row r="9100">
      <x:c r="A9100" t="str">
        <x:v>TXN-009097</x:v>
      </x:c>
      <x:c r="B9100" s="14" t="d">
        <x:v>2023-09-05T00:00:00.000Z</x:v>
      </x:c>
      <x:c r="C9100" t="n">
        <x:v>2023</x:v>
      </x:c>
      <x:c r="D9100" t="str">
        <x:v>Q3</x:v>
      </x:c>
      <x:c r="E9100" t="n">
        <x:v>9</x:v>
      </x:c>
      <x:c r="F9100" t="str">
        <x:v>September</x:v>
      </x:c>
      <x:c r="G9100" s="15" t="d">
        <x:v>2023-09-01T00:00:00.000Z</x:v>
      </x:c>
      <x:c r="H9100" t="str">
        <x:v>2023-09</x:v>
      </x:c>
      <x:c r="I9100" t="str">
        <x:v>United Kingdom</x:v>
      </x:c>
      <x:c r="J9100" t="str">
        <x:v>Europe</x:v>
      </x:c>
      <x:c r="K9100" t="str">
        <x:v>GBP</x:v>
      </x:c>
      <x:c r="L9100" t="str">
        <x:v>Johnnie Walker</x:v>
      </x:c>
      <x:c r="M9100" t="str">
        <x:v>Scotch Whisky</x:v>
      </x:c>
      <x:c r="N9100" t="str">
        <x:v>E-commerce</x:v>
      </x:c>
      <x:c r="O9100" t="str">
        <x:v>Independent Retailer</x:v>
      </x:c>
      <x:c r="P9100" t="str">
        <x:v>SR-053</x:v>
      </x:c>
      <x:c r="Q9100" s="16" t="n">
        <x:v>49</x:v>
      </x:c>
      <x:c r="R9100" s="17" t="n">
        <x:v>37.44</x:v>
      </x:c>
      <x:c r="S9100" s="18" t="n">
        <x:v>0</x:v>
      </x:c>
      <x:c r="T9100" s="17" t="n">
        <x:v>1834.51</x:v>
      </x:c>
      <x:c r="U9100" s="17" t="n">
        <x:v>1834.51</x:v>
      </x:c>
      <x:c r="V9100" s="17" t="n">
        <x:v>812.71</x:v>
      </x:c>
      <x:c r="W9100" s="17" t="n">
        <x:v>1021.81</x:v>
      </x:c>
      <x:c r="X9100" s="18" t="n">
        <x:v>0.557</x:v>
      </x:c>
      <x:c r="Y9100" s="17" t="n">
        <x:v>1927.47</x:v>
      </x:c>
      <x:c r="Z9100" s="18" t="n">
        <x:v>0.9518</x:v>
      </x:c>
      <x:c r="AA9100" s="18" t="n">
        <x:v>0.1049</x:v>
      </x:c>
      <x:c r="AB9100" t="str">
        <x:v>No</x:v>
      </x:c>
      <x:c r="AC9100" t="str">
        <x:v>Luxury / Reserve</x:v>
      </x:c>
      <x:c r="AD9100" s="18" t="n">
        <x:v>0.5569934205864236</x:v>
      </x:c>
      <x:c r="AE9100" s="18" t="n">
        <x:v>0.9517709743861124</x:v>
      </x:c>
      <x:c r="AF9100" s="17" t="n">
        <x:v>-92.96000000000004</x:v>
      </x:c>
      <x:c r="AG9100" s="18" t="n">
        <x:v>-0.04822902561388765</x:v>
      </x:c>
      <x:c r="AH9100" t="str">
        <x:v>Below Target</x:v>
      </x:c>
    </x:row>
    <x:row r="9101">
      <x:c r="A9101" t="str">
        <x:v>TXN-009098</x:v>
      </x:c>
      <x:c r="B9101" s="14" t="d">
        <x:v>2023-01-06T00:00:00.000Z</x:v>
      </x:c>
      <x:c r="C9101" t="n">
        <x:v>2023</x:v>
      </x:c>
      <x:c r="D9101" t="str">
        <x:v>Q1</x:v>
      </x:c>
      <x:c r="E9101" t="n">
        <x:v>1</x:v>
      </x:c>
      <x:c r="F9101" t="str">
        <x:v>January</x:v>
      </x:c>
      <x:c r="G9101" s="15" t="d">
        <x:v>2023-01-01T00:00:00.000Z</x:v>
      </x:c>
      <x:c r="H9101" t="str">
        <x:v>2023-01</x:v>
      </x:c>
      <x:c r="I9101" t="str">
        <x:v>United Kingdom</x:v>
      </x:c>
      <x:c r="J9101" t="str">
        <x:v>Europe</x:v>
      </x:c>
      <x:c r="K9101" t="str">
        <x:v>GBP</x:v>
      </x:c>
      <x:c r="L9101" t="str">
        <x:v>Buchanan's</x:v>
      </x:c>
      <x:c r="M9101" t="str">
        <x:v>Scotch Whisky</x:v>
      </x:c>
      <x:c r="N9101" t="str">
        <x:v>Wholesale</x:v>
      </x:c>
      <x:c r="O9101" t="str">
        <x:v>E-commerce Partner</x:v>
      </x:c>
      <x:c r="P9101" t="str">
        <x:v>SR-046</x:v>
      </x:c>
      <x:c r="Q9101" s="16" t="n">
        <x:v>82</x:v>
      </x:c>
      <x:c r="R9101" s="17" t="n">
        <x:v>28.64</x:v>
      </x:c>
      <x:c r="S9101" s="18" t="n">
        <x:v>0</x:v>
      </x:c>
      <x:c r="T9101" s="17" t="n">
        <x:v>2348.12</x:v>
      </x:c>
      <x:c r="U9101" s="17" t="n">
        <x:v>2348.12</x:v>
      </x:c>
      <x:c r="V9101" s="17" t="n">
        <x:v>1015.65</x:v>
      </x:c>
      <x:c r="W9101" s="17" t="n">
        <x:v>1332.47</x:v>
      </x:c>
      <x:c r="X9101" s="18" t="n">
        <x:v>0.5675</x:v>
      </x:c>
      <x:c r="Y9101" s="17" t="n">
        <x:v>2249.49</x:v>
      </x:c>
      <x:c r="Z9101" s="18" t="n">
        <x:v>1.0438</x:v>
      </x:c>
      <x:c r="AA9101" s="18" t="n">
        <x:v>-0.0175</x:v>
      </x:c>
      <x:c r="AB9101" t="str">
        <x:v>No</x:v>
      </x:c>
      <x:c r="AC9101" t="str">
        <x:v>Premium Core</x:v>
      </x:c>
      <x:c r="AD9101" s="18" t="n">
        <x:v>0.5674624806227961</x:v>
      </x:c>
      <x:c r="AE9101" s="18" t="n">
        <x:v>1.0438454938674988</x:v>
      </x:c>
      <x:c r="AF9101" s="17" t="n">
        <x:v>98.63000000000011</x:v>
      </x:c>
      <x:c r="AG9101" s="18" t="n">
        <x:v>0.043845493867498905</x:v>
      </x:c>
      <x:c r="AH9101" t="str">
        <x:v>Above Target</x:v>
      </x:c>
    </x:row>
    <x:row r="9102">
      <x:c r="A9102" t="str">
        <x:v>TXN-009099</x:v>
      </x:c>
      <x:c r="B9102" s="14" t="d">
        <x:v>2024-07-12T00:00:00.000Z</x:v>
      </x:c>
      <x:c r="C9102" t="n">
        <x:v>2024</x:v>
      </x:c>
      <x:c r="D9102" t="str">
        <x:v>Q3</x:v>
      </x:c>
      <x:c r="E9102" t="n">
        <x:v>7</x:v>
      </x:c>
      <x:c r="F9102" t="str">
        <x:v>July</x:v>
      </x:c>
      <x:c r="G9102" s="15" t="d">
        <x:v>2024-07-01T00:00:00.000Z</x:v>
      </x:c>
      <x:c r="H9102" t="str">
        <x:v>2024-07</x:v>
      </x:c>
      <x:c r="I9102" t="str">
        <x:v>Canada</x:v>
      </x:c>
      <x:c r="J9102" t="str">
        <x:v>North America</x:v>
      </x:c>
      <x:c r="K9102" t="str">
        <x:v>CAD</x:v>
      </x:c>
      <x:c r="L9102" t="str">
        <x:v>Guinness</x:v>
      </x:c>
      <x:c r="M9102" t="str">
        <x:v>Beer / Stout</x:v>
      </x:c>
      <x:c r="N9102" t="str">
        <x:v>Wholesale</x:v>
      </x:c>
      <x:c r="O9102" t="str">
        <x:v>E-commerce Partner</x:v>
      </x:c>
      <x:c r="P9102" t="str">
        <x:v>SR-034</x:v>
      </x:c>
      <x:c r="Q9102" s="16" t="n">
        <x:v>23</x:v>
      </x:c>
      <x:c r="R9102" s="17" t="n">
        <x:v>6.77</x:v>
      </x:c>
      <x:c r="S9102" s="18" t="n">
        <x:v>0</x:v>
      </x:c>
      <x:c r="T9102" s="17" t="n">
        <x:v>155.69</x:v>
      </x:c>
      <x:c r="U9102" s="17" t="n">
        <x:v>155.69</x:v>
      </x:c>
      <x:c r="V9102" s="17" t="n">
        <x:v>86.11</x:v>
      </x:c>
      <x:c r="W9102" s="17" t="n">
        <x:v>69.58</x:v>
      </x:c>
      <x:c r="X9102" s="18" t="n">
        <x:v>0.4469</x:v>
      </x:c>
      <x:c r="Y9102" s="17" t="n">
        <x:v>177.26</x:v>
      </x:c>
      <x:c r="Z9102" s="18" t="n">
        <x:v>0.8783</x:v>
      </x:c>
      <x:c r="AA9102" s="18" t="n">
        <x:v>0.015</x:v>
      </x:c>
      <x:c r="AB9102" t="str">
        <x:v>No</x:v>
      </x:c>
      <x:c r="AC9102" t="str">
        <x:v>Core</x:v>
      </x:c>
      <x:c r="AD9102" s="18" t="n">
        <x:v>0.4469137388400026</x:v>
      </x:c>
      <x:c r="AE9102" s="18" t="n">
        <x:v>0.878314340516755</x:v>
      </x:c>
      <x:c r="AF9102" s="17" t="n">
        <x:v>-21.569999999999993</x:v>
      </x:c>
      <x:c r="AG9102" s="18" t="n">
        <x:v>-0.12168565948324492</x:v>
      </x:c>
      <x:c r="AH9102" t="str">
        <x:v>Below Target</x:v>
      </x:c>
    </x:row>
    <x:row r="9103">
      <x:c r="A9103" t="str">
        <x:v>TXN-009100</x:v>
      </x:c>
      <x:c r="B9103" s="14" t="d">
        <x:v>2026-05-01T00:00:00.000Z</x:v>
      </x:c>
      <x:c r="C9103" t="n">
        <x:v>2026</x:v>
      </x:c>
      <x:c r="D9103" t="str">
        <x:v>Q2</x:v>
      </x:c>
      <x:c r="E9103" t="n">
        <x:v>5</x:v>
      </x:c>
      <x:c r="F9103" t="str">
        <x:v>May</x:v>
      </x:c>
      <x:c r="G9103" s="15" t="d">
        <x:v>2026-05-01T00:00:00.000Z</x:v>
      </x:c>
      <x:c r="H9103" t="str">
        <x:v>2026-05</x:v>
      </x:c>
      <x:c r="I9103" t="str">
        <x:v>Brazil</x:v>
      </x:c>
      <x:c r="J9103" t="str">
        <x:v>Latin America &amp; Caribbean</x:v>
      </x:c>
      <x:c r="K9103" t="str">
        <x:v>BRL</x:v>
      </x:c>
      <x:c r="L9103" t="str">
        <x:v>Baileys</x:v>
      </x:c>
      <x:c r="M9103" t="str">
        <x:v>Liqueur</x:v>
      </x:c>
      <x:c r="N9103" t="str">
        <x:v>Wholesale</x:v>
      </x:c>
      <x:c r="O9103" t="str">
        <x:v>Independent Retailer</x:v>
      </x:c>
      <x:c r="P9103" t="str">
        <x:v>SR-020</x:v>
      </x:c>
      <x:c r="Q9103" s="16" t="n">
        <x:v>149</x:v>
      </x:c>
      <x:c r="R9103" s="17" t="n">
        <x:v>15.28</x:v>
      </x:c>
      <x:c r="S9103" s="18" t="n">
        <x:v>0</x:v>
      </x:c>
      <x:c r="T9103" s="17" t="n">
        <x:v>2277.36</x:v>
      </x:c>
      <x:c r="U9103" s="17" t="n">
        <x:v>2277.36</x:v>
      </x:c>
      <x:c r="V9103" s="17" t="n">
        <x:v>1021.35</x:v>
      </x:c>
      <x:c r="W9103" s="17" t="n">
        <x:v>1256.01</x:v>
      </x:c>
      <x:c r="X9103" s="18" t="n">
        <x:v>0.5515</x:v>
      </x:c>
      <x:c r="Y9103" s="17" t="n">
        <x:v>2477.9</x:v>
      </x:c>
      <x:c r="Z9103" s="18" t="n">
        <x:v>0.9191</x:v>
      </x:c>
      <x:c r="AA9103" s="18" t="n">
        <x:v>-0.0274</x:v>
      </x:c>
      <x:c r="AB9103" t="str">
        <x:v>No</x:v>
      </x:c>
      <x:c r="AC9103" t="str">
        <x:v>Core</x:v>
      </x:c>
      <x:c r="AD9103" s="18" t="n">
        <x:v>0.5515201812625145</x:v>
      </x:c>
      <x:c r="AE9103" s="18" t="n">
        <x:v>0.9190685661245409</x:v>
      </x:c>
      <x:c r="AF9103" s="17" t="n">
        <x:v>-200.53999999999996</x:v>
      </x:c>
      <x:c r="AG9103" s="18" t="n">
        <x:v>-0.08093143387545904</x:v>
      </x:c>
      <x:c r="AH9103" t="str">
        <x:v>Below Target</x:v>
      </x:c>
    </x:row>
    <x:row r="9104">
      <x:c r="A9104" t="str">
        <x:v>TXN-009101</x:v>
      </x:c>
      <x:c r="B9104" s="14" t="d">
        <x:v>2025-03-31T00:00:00.000Z</x:v>
      </x:c>
      <x:c r="C9104" t="n">
        <x:v>2025</x:v>
      </x:c>
      <x:c r="D9104" t="str">
        <x:v>Q1</x:v>
      </x:c>
      <x:c r="E9104" t="n">
        <x:v>3</x:v>
      </x:c>
      <x:c r="F9104" t="str">
        <x:v>March</x:v>
      </x:c>
      <x:c r="G9104" s="15" t="d">
        <x:v>2025-03-01T00:00:00.000Z</x:v>
      </x:c>
      <x:c r="H9104" t="str">
        <x:v>2025-03</x:v>
      </x:c>
      <x:c r="I9104" t="str">
        <x:v>United Kingdom</x:v>
      </x:c>
      <x:c r="J9104" t="str">
        <x:v>Europe</x:v>
      </x:c>
      <x:c r="K9104" t="str">
        <x:v>GBP</x:v>
      </x:c>
      <x:c r="L9104" t="str">
        <x:v>Guinness</x:v>
      </x:c>
      <x:c r="M9104" t="str">
        <x:v>Beer / Stout</x:v>
      </x:c>
      <x:c r="N9104" t="str">
        <x:v>On-Trade</x:v>
      </x:c>
      <x:c r="O9104" t="str">
        <x:v>Hospitality Group</x:v>
      </x:c>
      <x:c r="P9104" t="str">
        <x:v>SR-027</x:v>
      </x:c>
      <x:c r="Q9104" s="16" t="n">
        <x:v>185</x:v>
      </x:c>
      <x:c r="R9104" s="17" t="n">
        <x:v>7.97</x:v>
      </x:c>
      <x:c r="S9104" s="18" t="n">
        <x:v>0</x:v>
      </x:c>
      <x:c r="T9104" s="17" t="n">
        <x:v>1474.6</x:v>
      </x:c>
      <x:c r="U9104" s="17" t="n">
        <x:v>1474.6</x:v>
      </x:c>
      <x:c r="V9104" s="17" t="n">
        <x:v>812.8</x:v>
      </x:c>
      <x:c r="W9104" s="17" t="n">
        <x:v>661.8</x:v>
      </x:c>
      <x:c r="X9104" s="18" t="n">
        <x:v>0.4488</x:v>
      </x:c>
      <x:c r="Y9104" s="17" t="n">
        <x:v>1550.13</x:v>
      </x:c>
      <x:c r="Z9104" s="18" t="n">
        <x:v>0.9513</x:v>
      </x:c>
      <x:c r="AA9104" s="18" t="n">
        <x:v>0.0337</x:v>
      </x:c>
      <x:c r="AB9104" t="str">
        <x:v>No</x:v>
      </x:c>
      <x:c r="AC9104" t="str">
        <x:v>Core</x:v>
      </x:c>
      <x:c r="AD9104" s="18" t="n">
        <x:v>0.44879967448799674</x:v>
      </x:c>
      <x:c r="AE9104" s="18" t="n">
        <x:v>0.9512750543502801</x:v>
      </x:c>
      <x:c r="AF9104" s="17" t="n">
        <x:v>-75.5300000000002</x:v>
      </x:c>
      <x:c r="AG9104" s="18" t="n">
        <x:v>-0.048724945649719825</x:v>
      </x:c>
      <x:c r="AH9104" t="str">
        <x:v>Below Target</x:v>
      </x:c>
    </x:row>
    <x:row r="9105">
      <x:c r="A9105" t="str">
        <x:v>TXN-009102</x:v>
      </x:c>
      <x:c r="B9105" s="14" t="d">
        <x:v>2025-01-08T00:00:00.000Z</x:v>
      </x:c>
      <x:c r="C9105" t="n">
        <x:v>2025</x:v>
      </x:c>
      <x:c r="D9105" t="str">
        <x:v>Q1</x:v>
      </x:c>
      <x:c r="E9105" t="n">
        <x:v>1</x:v>
      </x:c>
      <x:c r="F9105" t="str">
        <x:v>January</x:v>
      </x:c>
      <x:c r="G9105" s="15" t="d">
        <x:v>2025-01-01T00:00:00.000Z</x:v>
      </x:c>
      <x:c r="H9105" t="str">
        <x:v>2025-01</x:v>
      </x:c>
      <x:c r="I9105" t="str">
        <x:v>United Kingdom</x:v>
      </x:c>
      <x:c r="J9105" t="str">
        <x:v>Europe</x:v>
      </x:c>
      <x:c r="K9105" t="str">
        <x:v>GBP</x:v>
      </x:c>
      <x:c r="L9105" t="str">
        <x:v>Buchanan's</x:v>
      </x:c>
      <x:c r="M9105" t="str">
        <x:v>Scotch Whisky</x:v>
      </x:c>
      <x:c r="N9105" t="str">
        <x:v>Off-Trade</x:v>
      </x:c>
      <x:c r="O9105" t="str">
        <x:v>Distributor</x:v>
      </x:c>
      <x:c r="P9105" t="str">
        <x:v>SR-019</x:v>
      </x:c>
      <x:c r="Q9105" s="16" t="n">
        <x:v>120</x:v>
      </x:c>
      <x:c r="R9105" s="17" t="n">
        <x:v>29.44</x:v>
      </x:c>
      <x:c r="S9105" s="18" t="n">
        <x:v>0</x:v>
      </x:c>
      <x:c r="T9105" s="17" t="n">
        <x:v>3533.38</x:v>
      </x:c>
      <x:c r="U9105" s="17" t="n">
        <x:v>3533.38</x:v>
      </x:c>
      <x:c r="V9105" s="17" t="n">
        <x:v>1687.42</x:v>
      </x:c>
      <x:c r="W9105" s="17" t="n">
        <x:v>1845.96</x:v>
      </x:c>
      <x:c r="X9105" s="18" t="n">
        <x:v>0.5224</x:v>
      </x:c>
      <x:c r="Y9105" s="17" t="n">
        <x:v>3349.28</x:v>
      </x:c>
      <x:c r="Z9105" s="18" t="n">
        <x:v>1.055</x:v>
      </x:c>
      <x:c r="AA9105" s="18" t="n">
        <x:v>0.0328</x:v>
      </x:c>
      <x:c r="AB9105" t="str">
        <x:v>No</x:v>
      </x:c>
      <x:c r="AC9105" t="str">
        <x:v>Premium Core</x:v>
      </x:c>
      <x:c r="AD9105" s="18" t="n">
        <x:v>0.522434609354216</x:v>
      </x:c>
      <x:c r="AE9105" s="18" t="n">
        <x:v>1.0549670376916829</x:v>
      </x:c>
      <x:c r="AF9105" s="17" t="n">
        <x:v>184.0999999999999</x:v>
      </x:c>
      <x:c r="AG9105" s="18" t="n">
        <x:v>0.05496703769168296</x:v>
      </x:c>
      <x:c r="AH9105" t="str">
        <x:v>Above Target</x:v>
      </x:c>
    </x:row>
    <x:row r="9106">
      <x:c r="A9106" t="str">
        <x:v>TXN-009103</x:v>
      </x:c>
      <x:c r="B9106" s="14" t="d">
        <x:v>2026-08-27T00:00:00.000Z</x:v>
      </x:c>
      <x:c r="C9106" t="n">
        <x:v>2026</x:v>
      </x:c>
      <x:c r="D9106" t="str">
        <x:v>Q3</x:v>
      </x:c>
      <x:c r="E9106" t="n">
        <x:v>8</x:v>
      </x:c>
      <x:c r="F9106" t="str">
        <x:v>August</x:v>
      </x:c>
      <x:c r="G9106" s="15" t="d">
        <x:v>2026-08-01T00:00:00.000Z</x:v>
      </x:c>
      <x:c r="H9106" t="str">
        <x:v>2026-08</x:v>
      </x:c>
      <x:c r="I9106" t="str">
        <x:v>United States</x:v>
      </x:c>
      <x:c r="J9106" t="str">
        <x:v>North America</x:v>
      </x:c>
      <x:c r="K9106" t="str">
        <x:v>USD</x:v>
      </x:c>
      <x:c r="L9106" t="str">
        <x:v>Smirnoff</x:v>
      </x:c>
      <x:c r="M9106" t="str">
        <x:v>Vodka</x:v>
      </x:c>
      <x:c r="N9106" t="str">
        <x:v>On-Trade</x:v>
      </x:c>
      <x:c r="O9106" t="str">
        <x:v>Hospitality Group</x:v>
      </x:c>
      <x:c r="P9106" t="str">
        <x:v>SR-026</x:v>
      </x:c>
      <x:c r="Q9106" s="16" t="n">
        <x:v>181</x:v>
      </x:c>
      <x:c r="R9106" s="17" t="n">
        <x:v>22.41</x:v>
      </x:c>
      <x:c r="S9106" s="18" t="n">
        <x:v>0.02</x:v>
      </x:c>
      <x:c r="T9106" s="17" t="n">
        <x:v>4055.72</x:v>
      </x:c>
      <x:c r="U9106" s="17" t="n">
        <x:v>3974.6</x:v>
      </x:c>
      <x:c r="V9106" s="17" t="n">
        <x:v>2042.5</x:v>
      </x:c>
      <x:c r="W9106" s="17" t="n">
        <x:v>1932.1</x:v>
      </x:c>
      <x:c r="X9106" s="18" t="n">
        <x:v>0.4861</x:v>
      </x:c>
      <x:c r="Y9106" s="17" t="n">
        <x:v>4256.83</x:v>
      </x:c>
      <x:c r="Z9106" s="18" t="n">
        <x:v>0.9337</x:v>
      </x:c>
      <x:c r="AA9106" s="18" t="n">
        <x:v>0.0121</x:v>
      </x:c>
      <x:c r="AB9106" t="str">
        <x:v>No</x:v>
      </x:c>
      <x:c r="AC9106" t="str">
        <x:v>Core</x:v>
      </x:c>
      <x:c r="AD9106" s="18" t="n">
        <x:v>0.48611180999345843</x:v>
      </x:c>
      <x:c r="AE9106" s="18" t="n">
        <x:v>0.9336994899960769</x:v>
      </x:c>
      <x:c r="AF9106" s="17" t="n">
        <x:v>-282.23</x:v>
      </x:c>
      <x:c r="AG9106" s="18" t="n">
        <x:v>-0.06630051000392312</x:v>
      </x:c>
      <x:c r="AH9106" t="str">
        <x:v>Below Target</x:v>
      </x:c>
    </x:row>
    <x:row r="9107">
      <x:c r="A9107" t="str">
        <x:v>TXN-009104</x:v>
      </x:c>
      <x:c r="B9107" s="14" t="d">
        <x:v>2024-04-26T00:00:00.000Z</x:v>
      </x:c>
      <x:c r="C9107" t="n">
        <x:v>2024</x:v>
      </x:c>
      <x:c r="D9107" t="str">
        <x:v>Q2</x:v>
      </x:c>
      <x:c r="E9107" t="n">
        <x:v>4</x:v>
      </x:c>
      <x:c r="F9107" t="str">
        <x:v>April</x:v>
      </x:c>
      <x:c r="G9107" s="15" t="d">
        <x:v>2024-04-01T00:00:00.000Z</x:v>
      </x:c>
      <x:c r="H9107" t="str">
        <x:v>2024-04</x:v>
      </x:c>
      <x:c r="I9107" t="str">
        <x:v>Australia</x:v>
      </x:c>
      <x:c r="J9107" t="str">
        <x:v>Asia Pacific</x:v>
      </x:c>
      <x:c r="K9107" t="str">
        <x:v>AUD</x:v>
      </x:c>
      <x:c r="L9107" t="str">
        <x:v>Tanqueray</x:v>
      </x:c>
      <x:c r="M9107" t="str">
        <x:v>Gin</x:v>
      </x:c>
      <x:c r="N9107" t="str">
        <x:v>Wholesale</x:v>
      </x:c>
      <x:c r="O9107" t="str">
        <x:v>Independent Retailer</x:v>
      </x:c>
      <x:c r="P9107" t="str">
        <x:v>SR-032</x:v>
      </x:c>
      <x:c r="Q9107" s="16" t="n">
        <x:v>18</x:v>
      </x:c>
      <x:c r="R9107" s="17" t="n">
        <x:v>24.35</x:v>
      </x:c>
      <x:c r="S9107" s="18" t="n">
        <x:v>0.1</x:v>
      </x:c>
      <x:c r="T9107" s="17" t="n">
        <x:v>438.31</x:v>
      </x:c>
      <x:c r="U9107" s="17" t="n">
        <x:v>394.48</x:v>
      </x:c>
      <x:c r="V9107" s="17" t="n">
        <x:v>197.36</x:v>
      </x:c>
      <x:c r="W9107" s="17" t="n">
        <x:v>197.11</x:v>
      </x:c>
      <x:c r="X9107" s="18" t="n">
        <x:v>0.4997</x:v>
      </x:c>
      <x:c r="Y9107" s="17" t="n">
        <x:v>434.44</x:v>
      </x:c>
      <x:c r="Z9107" s="18" t="n">
        <x:v>0.908</x:v>
      </x:c>
      <x:c r="AA9107" s="18" t="n">
        <x:v>0.0562</x:v>
      </x:c>
      <x:c r="AB9107" t="str">
        <x:v>Yes</x:v>
      </x:c>
      <x:c r="AC9107" t="str">
        <x:v>Premium Core</x:v>
      </x:c>
      <x:c r="AD9107" s="18" t="n">
        <x:v>0.49967045224092477</x:v>
      </x:c>
      <x:c r="AE9107" s="18" t="n">
        <x:v>0.9080195193812725</x:v>
      </x:c>
      <x:c r="AF9107" s="17" t="n">
        <x:v>-39.95999999999998</x:v>
      </x:c>
      <x:c r="AG9107" s="18" t="n">
        <x:v>-0.09198048061872752</x:v>
      </x:c>
      <x:c r="AH9107" t="str">
        <x:v>Below Target</x:v>
      </x:c>
    </x:row>
    <x:row r="9108">
      <x:c r="A9108" t="str">
        <x:v>TXN-009105</x:v>
      </x:c>
      <x:c r="B9108" s="14" t="d">
        <x:v>2024-10-09T00:00:00.000Z</x:v>
      </x:c>
      <x:c r="C9108" t="n">
        <x:v>2024</x:v>
      </x:c>
      <x:c r="D9108" t="str">
        <x:v>Q4</x:v>
      </x:c>
      <x:c r="E9108" t="n">
        <x:v>10</x:v>
      </x:c>
      <x:c r="F9108" t="str">
        <x:v>October</x:v>
      </x:c>
      <x:c r="G9108" s="15" t="d">
        <x:v>2024-10-01T00:00:00.000Z</x:v>
      </x:c>
      <x:c r="H9108" t="str">
        <x:v>2024-10</x:v>
      </x:c>
      <x:c r="I9108" t="str">
        <x:v>Brazil</x:v>
      </x:c>
      <x:c r="J9108" t="str">
        <x:v>Latin America &amp; Caribbean</x:v>
      </x:c>
      <x:c r="K9108" t="str">
        <x:v>BRL</x:v>
      </x:c>
      <x:c r="L9108" t="str">
        <x:v>Captain Morgan</x:v>
      </x:c>
      <x:c r="M9108" t="str">
        <x:v>Rum</x:v>
      </x:c>
      <x:c r="N9108" t="str">
        <x:v>On-Trade</x:v>
      </x:c>
      <x:c r="O9108" t="str">
        <x:v>Independent Retailer</x:v>
      </x:c>
      <x:c r="P9108" t="str">
        <x:v>SR-039</x:v>
      </x:c>
      <x:c r="Q9108" s="16" t="n">
        <x:v>78</x:v>
      </x:c>
      <x:c r="R9108" s="17" t="n">
        <x:v>20.86</x:v>
      </x:c>
      <x:c r="S9108" s="18" t="n">
        <x:v>0</x:v>
      </x:c>
      <x:c r="T9108" s="17" t="n">
        <x:v>1627.44</x:v>
      </x:c>
      <x:c r="U9108" s="17" t="n">
        <x:v>1627.44</x:v>
      </x:c>
      <x:c r="V9108" s="17" t="n">
        <x:v>811.77</x:v>
      </x:c>
      <x:c r="W9108" s="17" t="n">
        <x:v>815.67</x:v>
      </x:c>
      <x:c r="X9108" s="18" t="n">
        <x:v>0.5012</x:v>
      </x:c>
      <x:c r="Y9108" s="17" t="n">
        <x:v>1884.13</x:v>
      </x:c>
      <x:c r="Z9108" s="18" t="n">
        <x:v>0.8638</x:v>
      </x:c>
      <x:c r="AA9108" s="18" t="n">
        <x:v>-0.0274</x:v>
      </x:c>
      <x:c r="AB9108" t="str">
        <x:v>No</x:v>
      </x:c>
      <x:c r="AC9108" t="str">
        <x:v>Core</x:v>
      </x:c>
      <x:c r="AD9108" s="18" t="n">
        <x:v>0.5011982008553311</x:v>
      </x:c>
      <x:c r="AE9108" s="18" t="n">
        <x:v>0.8637620546352959</x:v>
      </x:c>
      <x:c r="AF9108" s="17" t="n">
        <x:v>-256.69000000000005</x:v>
      </x:c>
      <x:c r="AG9108" s="18" t="n">
        <x:v>-0.13623794536470415</x:v>
      </x:c>
      <x:c r="AH9108" t="str">
        <x:v>Below Target</x:v>
      </x:c>
    </x:row>
    <x:row r="9109">
      <x:c r="A9109" t="str">
        <x:v>TXN-009106</x:v>
      </x:c>
      <x:c r="B9109" s="14" t="d">
        <x:v>2025-03-20T00:00:00.000Z</x:v>
      </x:c>
      <x:c r="C9109" t="n">
        <x:v>2025</x:v>
      </x:c>
      <x:c r="D9109" t="str">
        <x:v>Q1</x:v>
      </x:c>
      <x:c r="E9109" t="n">
        <x:v>3</x:v>
      </x:c>
      <x:c r="F9109" t="str">
        <x:v>March</x:v>
      </x:c>
      <x:c r="G9109" s="15" t="d">
        <x:v>2025-03-01T00:00:00.000Z</x:v>
      </x:c>
      <x:c r="H9109" t="str">
        <x:v>2025-03</x:v>
      </x:c>
      <x:c r="I9109" t="str">
        <x:v>United States</x:v>
      </x:c>
      <x:c r="J9109" t="str">
        <x:v>North America</x:v>
      </x:c>
      <x:c r="K9109" t="str">
        <x:v>USD</x:v>
      </x:c>
      <x:c r="L9109" t="str">
        <x:v>Don Julio</x:v>
      </x:c>
      <x:c r="M9109" t="str">
        <x:v>Tequila</x:v>
      </x:c>
      <x:c r="N9109" t="str">
        <x:v>Wholesale</x:v>
      </x:c>
      <x:c r="O9109" t="str">
        <x:v>Hospitality Group</x:v>
      </x:c>
      <x:c r="P9109" t="str">
        <x:v>SR-010</x:v>
      </x:c>
      <x:c r="Q9109" s="16" t="n">
        <x:v>91</x:v>
      </x:c>
      <x:c r="R9109" s="17" t="n">
        <x:v>45.44</x:v>
      </x:c>
      <x:c r="S9109" s="18" t="n">
        <x:v>0</x:v>
      </x:c>
      <x:c r="T9109" s="17" t="n">
        <x:v>4134.77</x:v>
      </x:c>
      <x:c r="U9109" s="17" t="n">
        <x:v>4134.77</x:v>
      </x:c>
      <x:c r="V9109" s="17" t="n">
        <x:v>1743</x:v>
      </x:c>
      <x:c r="W9109" s="17" t="n">
        <x:v>2391.77</x:v>
      </x:c>
      <x:c r="X9109" s="18" t="n">
        <x:v>0.5785</x:v>
      </x:c>
      <x:c r="Y9109" s="17" t="n">
        <x:v>3814.88</x:v>
      </x:c>
      <x:c r="Z9109" s="18" t="n">
        <x:v>1.0839</x:v>
      </x:c>
      <x:c r="AA9109" s="18" t="n">
        <x:v>0.0134</x:v>
      </x:c>
      <x:c r="AB9109" t="str">
        <x:v>No</x:v>
      </x:c>
      <x:c r="AC9109" t="str">
        <x:v>Luxury / Reserve</x:v>
      </x:c>
      <x:c r="AD9109" s="18" t="n">
        <x:v>0.578452973200444</x:v>
      </x:c>
      <x:c r="AE9109" s="18" t="n">
        <x:v>1.0838532273623287</x:v>
      </x:c>
      <x:c r="AF9109" s="17" t="n">
        <x:v>319.8900000000003</x:v>
      </x:c>
      <x:c r="AG9109" s="18" t="n">
        <x:v>0.08385322736232866</x:v>
      </x:c>
      <x:c r="AH9109" t="str">
        <x:v>Above Target</x:v>
      </x:c>
    </x:row>
    <x:row r="9110">
      <x:c r="A9110" t="str">
        <x:v>TXN-009107</x:v>
      </x:c>
      <x:c r="B9110" s="14" t="d">
        <x:v>2025-05-13T00:00:00.000Z</x:v>
      </x:c>
      <x:c r="C9110" t="n">
        <x:v>2025</x:v>
      </x:c>
      <x:c r="D9110" t="str">
        <x:v>Q2</x:v>
      </x:c>
      <x:c r="E9110" t="n">
        <x:v>5</x:v>
      </x:c>
      <x:c r="F9110" t="str">
        <x:v>May</x:v>
      </x:c>
      <x:c r="G9110" s="15" t="d">
        <x:v>2025-05-01T00:00:00.000Z</x:v>
      </x:c>
      <x:c r="H9110" t="str">
        <x:v>2025-05</x:v>
      </x:c>
      <x:c r="I9110" t="str">
        <x:v>United Kingdom</x:v>
      </x:c>
      <x:c r="J9110" t="str">
        <x:v>Europe</x:v>
      </x:c>
      <x:c r="K9110" t="str">
        <x:v>GBP</x:v>
      </x:c>
      <x:c r="L9110" t="str">
        <x:v>Guinness</x:v>
      </x:c>
      <x:c r="M9110" t="str">
        <x:v>Beer / Stout</x:v>
      </x:c>
      <x:c r="N9110" t="str">
        <x:v>On-Trade</x:v>
      </x:c>
      <x:c r="O9110" t="str">
        <x:v>Distributor</x:v>
      </x:c>
      <x:c r="P9110" t="str">
        <x:v>SR-009</x:v>
      </x:c>
      <x:c r="Q9110" s="16" t="n">
        <x:v>93</x:v>
      </x:c>
      <x:c r="R9110" s="17" t="n">
        <x:v>7.83</x:v>
      </x:c>
      <x:c r="S9110" s="18" t="n">
        <x:v>0</x:v>
      </x:c>
      <x:c r="T9110" s="17" t="n">
        <x:v>728.15</x:v>
      </x:c>
      <x:c r="U9110" s="17" t="n">
        <x:v>728.15</x:v>
      </x:c>
      <x:c r="V9110" s="17" t="n">
        <x:v>378.53</x:v>
      </x:c>
      <x:c r="W9110" s="17" t="n">
        <x:v>349.61</x:v>
      </x:c>
      <x:c r="X9110" s="18" t="n">
        <x:v>0.4801</x:v>
      </x:c>
      <x:c r="Y9110" s="17" t="n">
        <x:v>673.59</x:v>
      </x:c>
      <x:c r="Z9110" s="18" t="n">
        <x:v>1.081</x:v>
      </x:c>
      <x:c r="AA9110" s="18" t="n">
        <x:v>0.0102</x:v>
      </x:c>
      <x:c r="AB9110" t="str">
        <x:v>No</x:v>
      </x:c>
      <x:c r="AC9110" t="str">
        <x:v>Core</x:v>
      </x:c>
      <x:c r="AD9110" s="18" t="n">
        <x:v>0.4801345876536428</x:v>
      </x:c>
      <x:c r="AE9110" s="18" t="n">
        <x:v>1.0809988271797384</x:v>
      </x:c>
      <x:c r="AF9110" s="17" t="n">
        <x:v>54.559999999999945</x:v>
      </x:c>
      <x:c r="AG9110" s="18" t="n">
        <x:v>0.08099882717973833</x:v>
      </x:c>
      <x:c r="AH9110" t="str">
        <x:v>Above Target</x:v>
      </x:c>
    </x:row>
    <x:row r="9111">
      <x:c r="A9111" t="str">
        <x:v>TXN-009108</x:v>
      </x:c>
      <x:c r="B9111" s="14" t="d">
        <x:v>2026-05-05T00:00:00.000Z</x:v>
      </x:c>
      <x:c r="C9111" t="n">
        <x:v>2026</x:v>
      </x:c>
      <x:c r="D9111" t="str">
        <x:v>Q2</x:v>
      </x:c>
      <x:c r="E9111" t="n">
        <x:v>5</x:v>
      </x:c>
      <x:c r="F9111" t="str">
        <x:v>May</x:v>
      </x:c>
      <x:c r="G9111" s="15" t="d">
        <x:v>2026-05-01T00:00:00.000Z</x:v>
      </x:c>
      <x:c r="H9111" t="str">
        <x:v>2026-05</x:v>
      </x:c>
      <x:c r="I9111" t="str">
        <x:v>Ireland</x:v>
      </x:c>
      <x:c r="J9111" t="str">
        <x:v>Europe</x:v>
      </x:c>
      <x:c r="K9111" t="str">
        <x:v>EUR</x:v>
      </x:c>
      <x:c r="L9111" t="str">
        <x:v>Buchanan's</x:v>
      </x:c>
      <x:c r="M9111" t="str">
        <x:v>Scotch Whisky</x:v>
      </x:c>
      <x:c r="N9111" t="str">
        <x:v>On-Trade</x:v>
      </x:c>
      <x:c r="O9111" t="str">
        <x:v>Distributor</x:v>
      </x:c>
      <x:c r="P9111" t="str">
        <x:v>SR-008</x:v>
      </x:c>
      <x:c r="Q9111" s="16" t="n">
        <x:v>29</x:v>
      </x:c>
      <x:c r="R9111" s="17" t="n">
        <x:v>37.37</x:v>
      </x:c>
      <x:c r="S9111" s="18" t="n">
        <x:v>0.12</x:v>
      </x:c>
      <x:c r="T9111" s="17" t="n">
        <x:v>1083.83</x:v>
      </x:c>
      <x:c r="U9111" s="17" t="n">
        <x:v>953.77</x:v>
      </x:c>
      <x:c r="V9111" s="17" t="n">
        <x:v>428.5</x:v>
      </x:c>
      <x:c r="W9111" s="17" t="n">
        <x:v>525.27</x:v>
      </x:c>
      <x:c r="X9111" s="18" t="n">
        <x:v>0.5507</x:v>
      </x:c>
      <x:c r="Y9111" s="17" t="n">
        <x:v>1028.69</x:v>
      </x:c>
      <x:c r="Z9111" s="18" t="n">
        <x:v>0.9272</x:v>
      </x:c>
      <x:c r="AA9111" s="18" t="n">
        <x:v>-0.013</x:v>
      </x:c>
      <x:c r="AB9111" t="str">
        <x:v>Yes</x:v>
      </x:c>
      <x:c r="AC9111" t="str">
        <x:v>Premium Core</x:v>
      </x:c>
      <x:c r="AD9111" s="18" t="n">
        <x:v>0.5507302599159126</x:v>
      </x:c>
      <x:c r="AE9111" s="18" t="n">
        <x:v>0.927169506848516</x:v>
      </x:c>
      <x:c r="AF9111" s="17" t="n">
        <x:v>-74.92000000000007</x:v>
      </x:c>
      <x:c r="AG9111" s="18" t="n">
        <x:v>-0.07283049315148399</x:v>
      </x:c>
      <x:c r="AH9111" t="str">
        <x:v>Below Target</x:v>
      </x:c>
    </x:row>
    <x:row r="9112">
      <x:c r="A9112" t="str">
        <x:v>TXN-009109</x:v>
      </x:c>
      <x:c r="B9112" s="14" t="d">
        <x:v>2026-07-28T00:00:00.000Z</x:v>
      </x:c>
      <x:c r="C9112" t="n">
        <x:v>2026</x:v>
      </x:c>
      <x:c r="D9112" t="str">
        <x:v>Q3</x:v>
      </x:c>
      <x:c r="E9112" t="n">
        <x:v>7</x:v>
      </x:c>
      <x:c r="F9112" t="str">
        <x:v>July</x:v>
      </x:c>
      <x:c r="G9112" s="15" t="d">
        <x:v>2026-07-01T00:00:00.000Z</x:v>
      </x:c>
      <x:c r="H9112" t="str">
        <x:v>2026-07</x:v>
      </x:c>
      <x:c r="I9112" t="str">
        <x:v>Spain</x:v>
      </x:c>
      <x:c r="J9112" t="str">
        <x:v>Europe</x:v>
      </x:c>
      <x:c r="K9112" t="str">
        <x:v>EUR</x:v>
      </x:c>
      <x:c r="L9112" t="str">
        <x:v>Don Julio</x:v>
      </x:c>
      <x:c r="M9112" t="str">
        <x:v>Tequila</x:v>
      </x:c>
      <x:c r="N9112" t="str">
        <x:v>Wholesale</x:v>
      </x:c>
      <x:c r="O9112" t="str">
        <x:v>Distributor</x:v>
      </x:c>
      <x:c r="P9112" t="str">
        <x:v>SR-037</x:v>
      </x:c>
      <x:c r="Q9112" s="16" t="n">
        <x:v>85</x:v>
      </x:c>
      <x:c r="R9112" s="17" t="n">
        <x:v>45.07</x:v>
      </x:c>
      <x:c r="S9112" s="18" t="n">
        <x:v>0.05</x:v>
      </x:c>
      <x:c r="T9112" s="17" t="n">
        <x:v>3830.79</x:v>
      </x:c>
      <x:c r="U9112" s="17" t="n">
        <x:v>3639.25</x:v>
      </x:c>
      <x:c r="V9112" s="17" t="n">
        <x:v>1594.8</x:v>
      </x:c>
      <x:c r="W9112" s="17" t="n">
        <x:v>2044.45</x:v>
      </x:c>
      <x:c r="X9112" s="18" t="n">
        <x:v>0.5618</x:v>
      </x:c>
      <x:c r="Y9112" s="17" t="n">
        <x:v>3536.25</x:v>
      </x:c>
      <x:c r="Z9112" s="18" t="n">
        <x:v>1.0291</x:v>
      </x:c>
      <x:c r="AA9112" s="18" t="n">
        <x:v>0.0501</x:v>
      </x:c>
      <x:c r="AB9112" t="str">
        <x:v>Yes</x:v>
      </x:c>
      <x:c r="AC9112" t="str">
        <x:v>Luxury / Reserve</x:v>
      </x:c>
      <x:c r="AD9112" s="18" t="n">
        <x:v>0.5617778388404204</x:v>
      </x:c>
      <x:c r="AE9112" s="18" t="n">
        <x:v>1.029126899964652</x:v>
      </x:c>
      <x:c r="AF9112" s="17" t="n">
        <x:v>103</x:v>
      </x:c>
      <x:c r="AG9112" s="18" t="n">
        <x:v>0.02912689996465182</x:v>
      </x:c>
      <x:c r="AH9112" t="str">
        <x:v>Above Target</x:v>
      </x:c>
    </x:row>
    <x:row r="9113">
      <x:c r="A9113" t="str">
        <x:v>TXN-009110</x:v>
      </x:c>
      <x:c r="B9113" s="14" t="d">
        <x:v>2025-08-08T00:00:00.000Z</x:v>
      </x:c>
      <x:c r="C9113" t="n">
        <x:v>2025</x:v>
      </x:c>
      <x:c r="D9113" t="str">
        <x:v>Q3</x:v>
      </x:c>
      <x:c r="E9113" t="n">
        <x:v>8</x:v>
      </x:c>
      <x:c r="F9113" t="str">
        <x:v>August</x:v>
      </x:c>
      <x:c r="G9113" s="15" t="d">
        <x:v>2025-08-01T00:00:00.000Z</x:v>
      </x:c>
      <x:c r="H9113" t="str">
        <x:v>2025-08</x:v>
      </x:c>
      <x:c r="I9113" t="str">
        <x:v>United Kingdom</x:v>
      </x:c>
      <x:c r="J9113" t="str">
        <x:v>Europe</x:v>
      </x:c>
      <x:c r="K9113" t="str">
        <x:v>GBP</x:v>
      </x:c>
      <x:c r="L9113" t="str">
        <x:v>Tanqueray</x:v>
      </x:c>
      <x:c r="M9113" t="str">
        <x:v>Gin</x:v>
      </x:c>
      <x:c r="N9113" t="str">
        <x:v>Wholesale</x:v>
      </x:c>
      <x:c r="O9113" t="str">
        <x:v>Independent Retailer</x:v>
      </x:c>
      <x:c r="P9113" t="str">
        <x:v>SR-039</x:v>
      </x:c>
      <x:c r="Q9113" s="16" t="n">
        <x:v>93</x:v>
      </x:c>
      <x:c r="R9113" s="17" t="n">
        <x:v>26.4</x:v>
      </x:c>
      <x:c r="S9113" s="18" t="n">
        <x:v>0.03</x:v>
      </x:c>
      <x:c r="T9113" s="17" t="n">
        <x:v>2454.79</x:v>
      </x:c>
      <x:c r="U9113" s="17" t="n">
        <x:v>2381.15</x:v>
      </x:c>
      <x:c r="V9113" s="17" t="n">
        <x:v>1118.12</x:v>
      </x:c>
      <x:c r="W9113" s="17" t="n">
        <x:v>1263.03</x:v>
      </x:c>
      <x:c r="X9113" s="18" t="n">
        <x:v>0.5304</x:v>
      </x:c>
      <x:c r="Y9113" s="17" t="n">
        <x:v>2506.23</x:v>
      </x:c>
      <x:c r="Z9113" s="18" t="n">
        <x:v>0.9501</x:v>
      </x:c>
      <x:c r="AA9113" s="18" t="n">
        <x:v>0.0939</x:v>
      </x:c>
      <x:c r="AB9113" t="str">
        <x:v>No</x:v>
      </x:c>
      <x:c r="AC9113" t="str">
        <x:v>Premium Core</x:v>
      </x:c>
      <x:c r="AD9113" s="18" t="n">
        <x:v>0.5304285744283224</x:v>
      </x:c>
      <x:c r="AE9113" s="18" t="n">
        <x:v>0.9500923698144225</x:v>
      </x:c>
      <x:c r="AF9113" s="17" t="n">
        <x:v>-125.07999999999993</x:v>
      </x:c>
      <x:c r="AG9113" s="18" t="n">
        <x:v>-0.04990763018557751</x:v>
      </x:c>
      <x:c r="AH9113" t="str">
        <x:v>Below Target</x:v>
      </x:c>
    </x:row>
    <x:row r="9114">
      <x:c r="A9114" t="str">
        <x:v>TXN-009111</x:v>
      </x:c>
      <x:c r="B9114" s="14" t="d">
        <x:v>2024-07-03T00:00:00.000Z</x:v>
      </x:c>
      <x:c r="C9114" t="n">
        <x:v>2024</x:v>
      </x:c>
      <x:c r="D9114" t="str">
        <x:v>Q3</x:v>
      </x:c>
      <x:c r="E9114" t="n">
        <x:v>7</x:v>
      </x:c>
      <x:c r="F9114" t="str">
        <x:v>July</x:v>
      </x:c>
      <x:c r="G9114" s="15" t="d">
        <x:v>2024-07-01T00:00:00.000Z</x:v>
      </x:c>
      <x:c r="H9114" t="str">
        <x:v>2024-07</x:v>
      </x:c>
      <x:c r="I9114" t="str">
        <x:v>Mexico</x:v>
      </x:c>
      <x:c r="J9114" t="str">
        <x:v>Latin America &amp; Caribbean</x:v>
      </x:c>
      <x:c r="K9114" t="str">
        <x:v>MXN</x:v>
      </x:c>
      <x:c r="L9114" t="str">
        <x:v>Don Julio</x:v>
      </x:c>
      <x:c r="M9114" t="str">
        <x:v>Tequila</x:v>
      </x:c>
      <x:c r="N9114" t="str">
        <x:v>On-Trade</x:v>
      </x:c>
      <x:c r="O9114" t="str">
        <x:v>E-commerce Partner</x:v>
      </x:c>
      <x:c r="P9114" t="str">
        <x:v>SR-032</x:v>
      </x:c>
      <x:c r="Q9114" s="16" t="n">
        <x:v>33</x:v>
      </x:c>
      <x:c r="R9114" s="17" t="n">
        <x:v>56.76</x:v>
      </x:c>
      <x:c r="S9114" s="18" t="n">
        <x:v>0.03</x:v>
      </x:c>
      <x:c r="T9114" s="17" t="n">
        <x:v>1873.14</x:v>
      </x:c>
      <x:c r="U9114" s="17" t="n">
        <x:v>1816.95</x:v>
      </x:c>
      <x:c r="V9114" s="17" t="n">
        <x:v>737.3</x:v>
      </x:c>
      <x:c r="W9114" s="17" t="n">
        <x:v>1079.65</x:v>
      </x:c>
      <x:c r="X9114" s="18" t="n">
        <x:v>0.5942</x:v>
      </x:c>
      <x:c r="Y9114" s="17" t="n">
        <x:v>1973.9</x:v>
      </x:c>
      <x:c r="Z9114" s="18" t="n">
        <x:v>0.9205</x:v>
      </x:c>
      <x:c r="AA9114" s="18" t="n">
        <x:v>-0.0148</x:v>
      </x:c>
      <x:c r="AB9114" t="str">
        <x:v>No</x:v>
      </x:c>
      <x:c r="AC9114" t="str">
        <x:v>Luxury / Reserve</x:v>
      </x:c>
      <x:c r="AD9114" s="18" t="n">
        <x:v>0.5942100773273894</x:v>
      </x:c>
      <x:c r="AE9114" s="18" t="n">
        <x:v>0.9204873600486346</x:v>
      </x:c>
      <x:c r="AF9114" s="17" t="n">
        <x:v>-156.95000000000005</x:v>
      </x:c>
      <x:c r="AG9114" s="18" t="n">
        <x:v>-0.07951263995136534</x:v>
      </x:c>
      <x:c r="AH9114" t="str">
        <x:v>Below Target</x:v>
      </x:c>
    </x:row>
    <x:row r="9115">
      <x:c r="A9115" t="str">
        <x:v>TXN-009112</x:v>
      </x:c>
      <x:c r="B9115" s="14" t="d">
        <x:v>2025-10-12T00:00:00.000Z</x:v>
      </x:c>
      <x:c r="C9115" t="n">
        <x:v>2025</x:v>
      </x:c>
      <x:c r="D9115" t="str">
        <x:v>Q4</x:v>
      </x:c>
      <x:c r="E9115" t="n">
        <x:v>10</x:v>
      </x:c>
      <x:c r="F9115" t="str">
        <x:v>October</x:v>
      </x:c>
      <x:c r="G9115" s="15" t="d">
        <x:v>2025-10-01T00:00:00.000Z</x:v>
      </x:c>
      <x:c r="H9115" t="str">
        <x:v>2025-10</x:v>
      </x:c>
      <x:c r="I9115" t="str">
        <x:v>United Kingdom</x:v>
      </x:c>
      <x:c r="J9115" t="str">
        <x:v>Europe</x:v>
      </x:c>
      <x:c r="K9115" t="str">
        <x:v>GBP</x:v>
      </x:c>
      <x:c r="L9115" t="str">
        <x:v>Baileys</x:v>
      </x:c>
      <x:c r="M9115" t="str">
        <x:v>Liqueur</x:v>
      </x:c>
      <x:c r="N9115" t="str">
        <x:v>Off-Trade</x:v>
      </x:c>
      <x:c r="O9115" t="str">
        <x:v>Independent Retailer</x:v>
      </x:c>
      <x:c r="P9115" t="str">
        <x:v>SR-003</x:v>
      </x:c>
      <x:c r="Q9115" s="16" t="n">
        <x:v>139</x:v>
      </x:c>
      <x:c r="R9115" s="17" t="n">
        <x:v>17.17</x:v>
      </x:c>
      <x:c r="S9115" s="18" t="n">
        <x:v>0</x:v>
      </x:c>
      <x:c r="T9115" s="17" t="n">
        <x:v>2386.08</x:v>
      </x:c>
      <x:c r="U9115" s="17" t="n">
        <x:v>2386.08</x:v>
      </x:c>
      <x:c r="V9115" s="17" t="n">
        <x:v>1066.48</x:v>
      </x:c>
      <x:c r="W9115" s="17" t="n">
        <x:v>1319.6</x:v>
      </x:c>
      <x:c r="X9115" s="18" t="n">
        <x:v>0.553</x:v>
      </x:c>
      <x:c r="Y9115" s="17" t="n">
        <x:v>2453.07</x:v>
      </x:c>
      <x:c r="Z9115" s="18" t="n">
        <x:v>0.9727</x:v>
      </x:c>
      <x:c r="AA9115" s="18" t="n">
        <x:v>0.0234</x:v>
      </x:c>
      <x:c r="AB9115" t="str">
        <x:v>No</x:v>
      </x:c>
      <x:c r="AC9115" t="str">
        <x:v>Core</x:v>
      </x:c>
      <x:c r="AD9115" s="18" t="n">
        <x:v>0.5530409709649299</x:v>
      </x:c>
      <x:c r="AE9115" s="18" t="n">
        <x:v>0.9726913622521982</x:v>
      </x:c>
      <x:c r="AF9115" s="17" t="n">
        <x:v>-66.99000000000024</x:v>
      </x:c>
      <x:c r="AG9115" s="18" t="n">
        <x:v>-0.027308637747801828</x:v>
      </x:c>
      <x:c r="AH9115" t="str">
        <x:v>Below Target</x:v>
      </x:c>
    </x:row>
    <x:row r="9116">
      <x:c r="A9116" t="str">
        <x:v>TXN-009113</x:v>
      </x:c>
      <x:c r="B9116" s="14" t="d">
        <x:v>2024-07-09T00:00:00.000Z</x:v>
      </x:c>
      <x:c r="C9116" t="n">
        <x:v>2024</x:v>
      </x:c>
      <x:c r="D9116" t="str">
        <x:v>Q3</x:v>
      </x:c>
      <x:c r="E9116" t="n">
        <x:v>7</x:v>
      </x:c>
      <x:c r="F9116" t="str">
        <x:v>July</x:v>
      </x:c>
      <x:c r="G9116" s="15" t="d">
        <x:v>2024-07-01T00:00:00.000Z</x:v>
      </x:c>
      <x:c r="H9116" t="str">
        <x:v>2024-07</x:v>
      </x:c>
      <x:c r="I9116" t="str">
        <x:v>Nigeria</x:v>
      </x:c>
      <x:c r="J9116" t="str">
        <x:v>Africa</x:v>
      </x:c>
      <x:c r="K9116" t="str">
        <x:v>NGN</x:v>
      </x:c>
      <x:c r="L9116" t="str">
        <x:v>Tanqueray</x:v>
      </x:c>
      <x:c r="M9116" t="str">
        <x:v>Gin</x:v>
      </x:c>
      <x:c r="N9116" t="str">
        <x:v>Off-Trade</x:v>
      </x:c>
      <x:c r="O9116" t="str">
        <x:v>Key Account</x:v>
      </x:c>
      <x:c r="P9116" t="str">
        <x:v>SR-056</x:v>
      </x:c>
      <x:c r="Q9116" s="16" t="n">
        <x:v>22</x:v>
      </x:c>
      <x:c r="R9116" s="17" t="n">
        <x:v>24.67</x:v>
      </x:c>
      <x:c r="S9116" s="18" t="n">
        <x:v>0</x:v>
      </x:c>
      <x:c r="T9116" s="17" t="n">
        <x:v>542.65</x:v>
      </x:c>
      <x:c r="U9116" s="17" t="n">
        <x:v>542.65</x:v>
      </x:c>
      <x:c r="V9116" s="17" t="n">
        <x:v>254.79</x:v>
      </x:c>
      <x:c r="W9116" s="17" t="n">
        <x:v>287.86</x:v>
      </x:c>
      <x:c r="X9116" s="18" t="n">
        <x:v>0.5305</x:v>
      </x:c>
      <x:c r="Y9116" s="17" t="n">
        <x:v>574.12</x:v>
      </x:c>
      <x:c r="Z9116" s="18" t="n">
        <x:v>0.9452</x:v>
      </x:c>
      <x:c r="AA9116" s="18" t="n">
        <x:v>0.0205</x:v>
      </x:c>
      <x:c r="AB9116" t="str">
        <x:v>No</x:v>
      </x:c>
      <x:c r="AC9116" t="str">
        <x:v>Premium Core</x:v>
      </x:c>
      <x:c r="AD9116" s="18" t="n">
        <x:v>0.5304708375564361</x:v>
      </x:c>
      <x:c r="AE9116" s="18" t="n">
        <x:v>0.9451856754685432</x:v>
      </x:c>
      <x:c r="AF9116" s="17" t="n">
        <x:v>-31.470000000000027</x:v>
      </x:c>
      <x:c r="AG9116" s="18" t="n">
        <x:v>-0.05481432453145688</x:v>
      </x:c>
      <x:c r="AH9116" t="str">
        <x:v>Below Target</x:v>
      </x:c>
    </x:row>
    <x:row r="9117">
      <x:c r="A9117" t="str">
        <x:v>TXN-009114</x:v>
      </x:c>
      <x:c r="B9117" s="14" t="d">
        <x:v>2026-07-16T00:00:00.000Z</x:v>
      </x:c>
      <x:c r="C9117" t="n">
        <x:v>2026</x:v>
      </x:c>
      <x:c r="D9117" t="str">
        <x:v>Q3</x:v>
      </x:c>
      <x:c r="E9117" t="n">
        <x:v>7</x:v>
      </x:c>
      <x:c r="F9117" t="str">
        <x:v>July</x:v>
      </x:c>
      <x:c r="G9117" s="15" t="d">
        <x:v>2026-07-01T00:00:00.000Z</x:v>
      </x:c>
      <x:c r="H9117" t="str">
        <x:v>2026-07</x:v>
      </x:c>
      <x:c r="I9117" t="str">
        <x:v>Mexico</x:v>
      </x:c>
      <x:c r="J9117" t="str">
        <x:v>Latin America &amp; Caribbean</x:v>
      </x:c>
      <x:c r="K9117" t="str">
        <x:v>MXN</x:v>
      </x:c>
      <x:c r="L9117" t="str">
        <x:v>Guinness</x:v>
      </x:c>
      <x:c r="M9117" t="str">
        <x:v>Beer / Stout</x:v>
      </x:c>
      <x:c r="N9117" t="str">
        <x:v>Off-Trade</x:v>
      </x:c>
      <x:c r="O9117" t="str">
        <x:v>Key Account</x:v>
      </x:c>
      <x:c r="P9117" t="str">
        <x:v>SR-051</x:v>
      </x:c>
      <x:c r="Q9117" s="16" t="n">
        <x:v>38</x:v>
      </x:c>
      <x:c r="R9117" s="17" t="n">
        <x:v>7.54</x:v>
      </x:c>
      <x:c r="S9117" s="18" t="n">
        <x:v>0.03</x:v>
      </x:c>
      <x:c r="T9117" s="17" t="n">
        <x:v>286.45</x:v>
      </x:c>
      <x:c r="U9117" s="17" t="n">
        <x:v>277.86</x:v>
      </x:c>
      <x:c r="V9117" s="17" t="n">
        <x:v>155.64</x:v>
      </x:c>
      <x:c r="W9117" s="17" t="n">
        <x:v>122.22</x:v>
      </x:c>
      <x:c r="X9117" s="18" t="n">
        <x:v>0.4399</x:v>
      </x:c>
      <x:c r="Y9117" s="17" t="n">
        <x:v>306.14</x:v>
      </x:c>
      <x:c r="Z9117" s="18" t="n">
        <x:v>0.9076</x:v>
      </x:c>
      <x:c r="AA9117" s="18" t="n">
        <x:v>-0.0347</x:v>
      </x:c>
      <x:c r="AB9117" t="str">
        <x:v>No</x:v>
      </x:c>
      <x:c r="AC9117" t="str">
        <x:v>Core</x:v>
      </x:c>
      <x:c r="AD9117" s="18" t="n">
        <x:v>0.4398618009069315</x:v>
      </x:c>
      <x:c r="AE9117" s="18" t="n">
        <x:v>0.9076239628927942</x:v>
      </x:c>
      <x:c r="AF9117" s="17" t="n">
        <x:v>-28.279999999999973</x:v>
      </x:c>
      <x:c r="AG9117" s="18" t="n">
        <x:v>-0.09237603710720577</x:v>
      </x:c>
      <x:c r="AH9117" t="str">
        <x:v>Below Target</x:v>
      </x:c>
    </x:row>
    <x:row r="9118">
      <x:c r="A9118" t="str">
        <x:v>TXN-009115</x:v>
      </x:c>
      <x:c r="B9118" s="14" t="d">
        <x:v>2024-09-18T00:00:00.000Z</x:v>
      </x:c>
      <x:c r="C9118" t="n">
        <x:v>2024</x:v>
      </x:c>
      <x:c r="D9118" t="str">
        <x:v>Q3</x:v>
      </x:c>
      <x:c r="E9118" t="n">
        <x:v>9</x:v>
      </x:c>
      <x:c r="F9118" t="str">
        <x:v>September</x:v>
      </x:c>
      <x:c r="G9118" s="15" t="d">
        <x:v>2024-09-01T00:00:00.000Z</x:v>
      </x:c>
      <x:c r="H9118" t="str">
        <x:v>2024-09</x:v>
      </x:c>
      <x:c r="I9118" t="str">
        <x:v>Spain</x:v>
      </x:c>
      <x:c r="J9118" t="str">
        <x:v>Europe</x:v>
      </x:c>
      <x:c r="K9118" t="str">
        <x:v>EUR</x:v>
      </x:c>
      <x:c r="L9118" t="str">
        <x:v>Don Julio</x:v>
      </x:c>
      <x:c r="M9118" t="str">
        <x:v>Tequila</x:v>
      </x:c>
      <x:c r="N9118" t="str">
        <x:v>Wholesale</x:v>
      </x:c>
      <x:c r="O9118" t="str">
        <x:v>Key Account</x:v>
      </x:c>
      <x:c r="P9118" t="str">
        <x:v>SR-002</x:v>
      </x:c>
      <x:c r="Q9118" s="16" t="n">
        <x:v>31</x:v>
      </x:c>
      <x:c r="R9118" s="17" t="n">
        <x:v>42.43</x:v>
      </x:c>
      <x:c r="S9118" s="18" t="n">
        <x:v>0</x:v>
      </x:c>
      <x:c r="T9118" s="17" t="n">
        <x:v>1315.36</x:v>
      </x:c>
      <x:c r="U9118" s="17" t="n">
        <x:v>1315.36</x:v>
      </x:c>
      <x:c r="V9118" s="17" t="n">
        <x:v>564.65</x:v>
      </x:c>
      <x:c r="W9118" s="17" t="n">
        <x:v>750.71</x:v>
      </x:c>
      <x:c r="X9118" s="18" t="n">
        <x:v>0.5707</x:v>
      </x:c>
      <x:c r="Y9118" s="17" t="n">
        <x:v>1484.91</x:v>
      </x:c>
      <x:c r="Z9118" s="18" t="n">
        <x:v>0.8858</x:v>
      </x:c>
      <x:c r="AA9118" s="18" t="n">
        <x:v>0.014</x:v>
      </x:c>
      <x:c r="AB9118" t="str">
        <x:v>No</x:v>
      </x:c>
      <x:c r="AC9118" t="str">
        <x:v>Luxury / Reserve</x:v>
      </x:c>
      <x:c r="AD9118" s="18" t="n">
        <x:v>0.5707258849288408</x:v>
      </x:c>
      <x:c r="AE9118" s="18" t="n">
        <x:v>0.8858179957034432</x:v>
      </x:c>
      <x:c r="AF9118" s="17" t="n">
        <x:v>-169.55000000000018</x:v>
      </x:c>
      <x:c r="AG9118" s="18" t="n">
        <x:v>-0.11418200429655681</x:v>
      </x:c>
      <x:c r="AH9118" t="str">
        <x:v>Below Target</x:v>
      </x:c>
    </x:row>
    <x:row r="9119">
      <x:c r="A9119" t="str">
        <x:v>TXN-009116</x:v>
      </x:c>
      <x:c r="B9119" s="14" t="d">
        <x:v>2025-06-01T00:00:00.000Z</x:v>
      </x:c>
      <x:c r="C9119" t="n">
        <x:v>2025</x:v>
      </x:c>
      <x:c r="D9119" t="str">
        <x:v>Q2</x:v>
      </x:c>
      <x:c r="E9119" t="n">
        <x:v>6</x:v>
      </x:c>
      <x:c r="F9119" t="str">
        <x:v>June</x:v>
      </x:c>
      <x:c r="G9119" s="15" t="d">
        <x:v>2025-06-01T00:00:00.000Z</x:v>
      </x:c>
      <x:c r="H9119" t="str">
        <x:v>2025-06</x:v>
      </x:c>
      <x:c r="I9119" t="str">
        <x:v>Brazil</x:v>
      </x:c>
      <x:c r="J9119" t="str">
        <x:v>Latin America &amp; Caribbean</x:v>
      </x:c>
      <x:c r="K9119" t="str">
        <x:v>BRL</x:v>
      </x:c>
      <x:c r="L9119" t="str">
        <x:v>Johnnie Walker</x:v>
      </x:c>
      <x:c r="M9119" t="str">
        <x:v>Scotch Whisky</x:v>
      </x:c>
      <x:c r="N9119" t="str">
        <x:v>E-commerce</x:v>
      </x:c>
      <x:c r="O9119" t="str">
        <x:v>Distributor</x:v>
      </x:c>
      <x:c r="P9119" t="str">
        <x:v>SR-053</x:v>
      </x:c>
      <x:c r="Q9119" s="16" t="n">
        <x:v>31</x:v>
      </x:c>
      <x:c r="R9119" s="17" t="n">
        <x:v>35.51</x:v>
      </x:c>
      <x:c r="S9119" s="18" t="n">
        <x:v>0.03</x:v>
      </x:c>
      <x:c r="T9119" s="17" t="n">
        <x:v>1100.68</x:v>
      </x:c>
      <x:c r="U9119" s="17" t="n">
        <x:v>1067.66</x:v>
      </x:c>
      <x:c r="V9119" s="17" t="n">
        <x:v>451.93</x:v>
      </x:c>
      <x:c r="W9119" s="17" t="n">
        <x:v>615.73</x:v>
      </x:c>
      <x:c r="X9119" s="18" t="n">
        <x:v>0.5767</x:v>
      </x:c>
      <x:c r="Y9119" s="17" t="n">
        <x:v>1071.69</x:v>
      </x:c>
      <x:c r="Z9119" s="18" t="n">
        <x:v>0.9962</x:v>
      </x:c>
      <x:c r="AA9119" s="18" t="n">
        <x:v>-0.0193</x:v>
      </x:c>
      <x:c r="AB9119" t="str">
        <x:v>No</x:v>
      </x:c>
      <x:c r="AC9119" t="str">
        <x:v>Luxury / Reserve</x:v>
      </x:c>
      <x:c r="AD9119" s="18" t="n">
        <x:v>0.5767098139857257</x:v>
      </x:c>
      <x:c r="AE9119" s="18" t="n">
        <x:v>0.9962395842081199</x:v>
      </x:c>
      <x:c r="AF9119" s="17" t="n">
        <x:v>-4.029999999999973</x:v>
      </x:c>
      <x:c r="AG9119" s="18" t="n">
        <x:v>-0.003760415791880089</x:v>
      </x:c>
      <x:c r="AH9119" t="str">
        <x:v>Below Target</x:v>
      </x:c>
    </x:row>
    <x:row r="9120">
      <x:c r="A9120" t="str">
        <x:v>TXN-009117</x:v>
      </x:c>
      <x:c r="B9120" s="14" t="d">
        <x:v>2024-07-01T00:00:00.000Z</x:v>
      </x:c>
      <x:c r="C9120" t="n">
        <x:v>2024</x:v>
      </x:c>
      <x:c r="D9120" t="str">
        <x:v>Q3</x:v>
      </x:c>
      <x:c r="E9120" t="n">
        <x:v>7</x:v>
      </x:c>
      <x:c r="F9120" t="str">
        <x:v>July</x:v>
      </x:c>
      <x:c r="G9120" s="15" t="d">
        <x:v>2024-07-01T00:00:00.000Z</x:v>
      </x:c>
      <x:c r="H9120" t="str">
        <x:v>2024-07</x:v>
      </x:c>
      <x:c r="I9120" t="str">
        <x:v>United States</x:v>
      </x:c>
      <x:c r="J9120" t="str">
        <x:v>North America</x:v>
      </x:c>
      <x:c r="K9120" t="str">
        <x:v>USD</x:v>
      </x:c>
      <x:c r="L9120" t="str">
        <x:v>Tanqueray</x:v>
      </x:c>
      <x:c r="M9120" t="str">
        <x:v>Gin</x:v>
      </x:c>
      <x:c r="N9120" t="str">
        <x:v>On-Trade</x:v>
      </x:c>
      <x:c r="O9120" t="str">
        <x:v>E-commerce Partner</x:v>
      </x:c>
      <x:c r="P9120" t="str">
        <x:v>SR-026</x:v>
      </x:c>
      <x:c r="Q9120" s="16" t="n">
        <x:v>198</x:v>
      </x:c>
      <x:c r="R9120" s="17" t="n">
        <x:v>30.1</x:v>
      </x:c>
      <x:c r="S9120" s="18" t="n">
        <x:v>0</x:v>
      </x:c>
      <x:c r="T9120" s="17" t="n">
        <x:v>5959.3</x:v>
      </x:c>
      <x:c r="U9120" s="17" t="n">
        <x:v>5959.3</x:v>
      </x:c>
      <x:c r="V9120" s="17" t="n">
        <x:v>2736.86</x:v>
      </x:c>
      <x:c r="W9120" s="17" t="n">
        <x:v>3222.44</x:v>
      </x:c>
      <x:c r="X9120" s="18" t="n">
        <x:v>0.5407</x:v>
      </x:c>
      <x:c r="Y9120" s="17" t="n">
        <x:v>6597.14</x:v>
      </x:c>
      <x:c r="Z9120" s="18" t="n">
        <x:v>0.9033</x:v>
      </x:c>
      <x:c r="AA9120" s="18" t="n">
        <x:v>0.0505</x:v>
      </x:c>
      <x:c r="AB9120" t="str">
        <x:v>No</x:v>
      </x:c>
      <x:c r="AC9120" t="str">
        <x:v>Premium Core</x:v>
      </x:c>
      <x:c r="AD9120" s="18" t="n">
        <x:v>0.5407413622405316</x:v>
      </x:c>
      <x:c r="AE9120" s="18" t="n">
        <x:v>0.9033156792185705</x:v>
      </x:c>
      <x:c r="AF9120" s="17" t="n">
        <x:v>-637.8400000000001</x:v>
      </x:c>
      <x:c r="AG9120" s="18" t="n">
        <x:v>-0.09668432078142955</x:v>
      </x:c>
      <x:c r="AH9120" t="str">
        <x:v>Below Target</x:v>
      </x:c>
    </x:row>
    <x:row r="9121">
      <x:c r="A9121" t="str">
        <x:v>TXN-009118</x:v>
      </x:c>
      <x:c r="B9121" s="14" t="d">
        <x:v>2024-05-13T00:00:00.000Z</x:v>
      </x:c>
      <x:c r="C9121" t="n">
        <x:v>2024</x:v>
      </x:c>
      <x:c r="D9121" t="str">
        <x:v>Q2</x:v>
      </x:c>
      <x:c r="E9121" t="n">
        <x:v>5</x:v>
      </x:c>
      <x:c r="F9121" t="str">
        <x:v>May</x:v>
      </x:c>
      <x:c r="G9121" s="15" t="d">
        <x:v>2024-05-01T00:00:00.000Z</x:v>
      </x:c>
      <x:c r="H9121" t="str">
        <x:v>2024-05</x:v>
      </x:c>
      <x:c r="I9121" t="str">
        <x:v>Nigeria</x:v>
      </x:c>
      <x:c r="J9121" t="str">
        <x:v>Africa</x:v>
      </x:c>
      <x:c r="K9121" t="str">
        <x:v>NGN</x:v>
      </x:c>
      <x:c r="L9121" t="str">
        <x:v>Buchanan's</x:v>
      </x:c>
      <x:c r="M9121" t="str">
        <x:v>Scotch Whisky</x:v>
      </x:c>
      <x:c r="N9121" t="str">
        <x:v>On-Trade</x:v>
      </x:c>
      <x:c r="O9121" t="str">
        <x:v>Independent Retailer</x:v>
      </x:c>
      <x:c r="P9121" t="str">
        <x:v>SR-027</x:v>
      </x:c>
      <x:c r="Q9121" s="16" t="n">
        <x:v>26</x:v>
      </x:c>
      <x:c r="R9121" s="17" t="n">
        <x:v>36.87</x:v>
      </x:c>
      <x:c r="S9121" s="18" t="n">
        <x:v>0.02</x:v>
      </x:c>
      <x:c r="T9121" s="17" t="n">
        <x:v>958.75</x:v>
      </x:c>
      <x:c r="U9121" s="17" t="n">
        <x:v>939.57</x:v>
      </x:c>
      <x:c r="V9121" s="17" t="n">
        <x:v>407.96</x:v>
      </x:c>
      <x:c r="W9121" s="17" t="n">
        <x:v>531.61</x:v>
      </x:c>
      <x:c r="X9121" s="18" t="n">
        <x:v>0.5658</x:v>
      </x:c>
      <x:c r="Y9121" s="17" t="n">
        <x:v>922.05</x:v>
      </x:c>
      <x:c r="Z9121" s="18" t="n">
        <x:v>1.019</x:v>
      </x:c>
      <x:c r="AA9121" s="18" t="n">
        <x:v>0.1243</x:v>
      </x:c>
      <x:c r="AB9121" t="str">
        <x:v>No</x:v>
      </x:c>
      <x:c r="AC9121" t="str">
        <x:v>Premium Core</x:v>
      </x:c>
      <x:c r="AD9121" s="18" t="n">
        <x:v>0.5658013772257522</x:v>
      </x:c>
      <x:c r="AE9121" s="18" t="n">
        <x:v>1.0190011387668783</x:v>
      </x:c>
      <x:c r="AF9121" s="17" t="n">
        <x:v>17.520000000000095</x:v>
      </x:c>
      <x:c r="AG9121" s="18" t="n">
        <x:v>0.019001138766878256</x:v>
      </x:c>
      <x:c r="AH9121" t="str">
        <x:v>Above Target</x:v>
      </x:c>
    </x:row>
    <x:row r="9122">
      <x:c r="A9122" t="str">
        <x:v>TXN-009119</x:v>
      </x:c>
      <x:c r="B9122" s="14" t="d">
        <x:v>2023-04-22T00:00:00.000Z</x:v>
      </x:c>
      <x:c r="C9122" t="n">
        <x:v>2023</x:v>
      </x:c>
      <x:c r="D9122" t="str">
        <x:v>Q2</x:v>
      </x:c>
      <x:c r="E9122" t="n">
        <x:v>4</x:v>
      </x:c>
      <x:c r="F9122" t="str">
        <x:v>April</x:v>
      </x:c>
      <x:c r="G9122" s="15" t="d">
        <x:v>2023-04-01T00:00:00.000Z</x:v>
      </x:c>
      <x:c r="H9122" t="str">
        <x:v>2023-04</x:v>
      </x:c>
      <x:c r="I9122" t="str">
        <x:v>Spain</x:v>
      </x:c>
      <x:c r="J9122" t="str">
        <x:v>Europe</x:v>
      </x:c>
      <x:c r="K9122" t="str">
        <x:v>EUR</x:v>
      </x:c>
      <x:c r="L9122" t="str">
        <x:v>Smirnoff</x:v>
      </x:c>
      <x:c r="M9122" t="str">
        <x:v>Vodka</x:v>
      </x:c>
      <x:c r="N9122" t="str">
        <x:v>Wholesale</x:v>
      </x:c>
      <x:c r="O9122" t="str">
        <x:v>Hospitality Group</x:v>
      </x:c>
      <x:c r="P9122" t="str">
        <x:v>SR-017</x:v>
      </x:c>
      <x:c r="Q9122" s="16" t="n">
        <x:v>54</x:v>
      </x:c>
      <x:c r="R9122" s="17" t="n">
        <x:v>18.57</x:v>
      </x:c>
      <x:c r="S9122" s="18" t="n">
        <x:v>0</x:v>
      </x:c>
      <x:c r="T9122" s="17" t="n">
        <x:v>1002.59</x:v>
      </x:c>
      <x:c r="U9122" s="17" t="n">
        <x:v>1002.59</x:v>
      </x:c>
      <x:c r="V9122" s="17" t="n">
        <x:v>447.02</x:v>
      </x:c>
      <x:c r="W9122" s="17" t="n">
        <x:v>555.57</x:v>
      </x:c>
      <x:c r="X9122" s="18" t="n">
        <x:v>0.5541</x:v>
      </x:c>
      <x:c r="Y9122" s="17" t="n">
        <x:v>911.48</x:v>
      </x:c>
      <x:c r="Z9122" s="18" t="n">
        <x:v>1.1</x:v>
      </x:c>
      <x:c r="AA9122" s="18" t="n">
        <x:v>0.0756</x:v>
      </x:c>
      <x:c r="AB9122" t="str">
        <x:v>No</x:v>
      </x:c>
      <x:c r="AC9122" t="str">
        <x:v>Core</x:v>
      </x:c>
      <x:c r="AD9122" s="18" t="n">
        <x:v>0.5541347908915908</x:v>
      </x:c>
      <x:c r="AE9122" s="18" t="n">
        <x:v>1.0999583095624699</x:v>
      </x:c>
      <x:c r="AF9122" s="17" t="n">
        <x:v>91.11000000000001</x:v>
      </x:c>
      <x:c r="AG9122" s="18" t="n">
        <x:v>0.09995830956246984</x:v>
      </x:c>
      <x:c r="AH9122" t="str">
        <x:v>Above Target</x:v>
      </x:c>
    </x:row>
    <x:row r="9123">
      <x:c r="A9123" t="str">
        <x:v>TXN-009120</x:v>
      </x:c>
      <x:c r="B9123" s="14" t="d">
        <x:v>2025-05-23T00:00:00.000Z</x:v>
      </x:c>
      <x:c r="C9123" t="n">
        <x:v>2025</x:v>
      </x:c>
      <x:c r="D9123" t="str">
        <x:v>Q2</x:v>
      </x:c>
      <x:c r="E9123" t="n">
        <x:v>5</x:v>
      </x:c>
      <x:c r="F9123" t="str">
        <x:v>May</x:v>
      </x:c>
      <x:c r="G9123" s="15" t="d">
        <x:v>2025-05-01T00:00:00.000Z</x:v>
      </x:c>
      <x:c r="H9123" t="str">
        <x:v>2025-05</x:v>
      </x:c>
      <x:c r="I9123" t="str">
        <x:v>United States</x:v>
      </x:c>
      <x:c r="J9123" t="str">
        <x:v>North America</x:v>
      </x:c>
      <x:c r="K9123" t="str">
        <x:v>USD</x:v>
      </x:c>
      <x:c r="L9123" t="str">
        <x:v>J&amp;B</x:v>
      </x:c>
      <x:c r="M9123" t="str">
        <x:v>Scotch Whisky</x:v>
      </x:c>
      <x:c r="N9123" t="str">
        <x:v>Off-Trade</x:v>
      </x:c>
      <x:c r="O9123" t="str">
        <x:v>E-commerce Partner</x:v>
      </x:c>
      <x:c r="P9123" t="str">
        <x:v>SR-013</x:v>
      </x:c>
      <x:c r="Q9123" s="16" t="n">
        <x:v>122</x:v>
      </x:c>
      <x:c r="R9123" s="17" t="n">
        <x:v>24.58</x:v>
      </x:c>
      <x:c r="S9123" s="18" t="n">
        <x:v>0.03</x:v>
      </x:c>
      <x:c r="T9123" s="17" t="n">
        <x:v>2998.76</x:v>
      </x:c>
      <x:c r="U9123" s="17" t="n">
        <x:v>2908.8</x:v>
      </x:c>
      <x:c r="V9123" s="17" t="n">
        <x:v>1523.82</x:v>
      </x:c>
      <x:c r="W9123" s="17" t="n">
        <x:v>1384.98</x:v>
      </x:c>
      <x:c r="X9123" s="18" t="n">
        <x:v>0.4761</x:v>
      </x:c>
      <x:c r="Y9123" s="17" t="n">
        <x:v>2904.48</x:v>
      </x:c>
      <x:c r="Z9123" s="18" t="n">
        <x:v>1.0015</x:v>
      </x:c>
      <x:c r="AA9123" s="18" t="n">
        <x:v>0.0554</x:v>
      </x:c>
      <x:c r="AB9123" t="str">
        <x:v>No</x:v>
      </x:c>
      <x:c r="AC9123" t="str">
        <x:v>Core</x:v>
      </x:c>
      <x:c r="AD9123" s="18" t="n">
        <x:v>0.4761344884488449</x:v>
      </x:c>
      <x:c r="AE9123" s="18" t="n">
        <x:v>1.0014873574615766</x:v>
      </x:c>
      <x:c r="AF9123" s="17" t="n">
        <x:v>4.320000000000164</x:v>
      </x:c>
      <x:c r="AG9123" s="18" t="n">
        <x:v>0.0014873574615766553</x:v>
      </x:c>
      <x:c r="AH9123" t="str">
        <x:v>Above Target</x:v>
      </x:c>
    </x:row>
    <x:row r="9124">
      <x:c r="A9124" t="str">
        <x:v>TXN-009121</x:v>
      </x:c>
      <x:c r="B9124" s="14" t="d">
        <x:v>2023-07-20T00:00:00.000Z</x:v>
      </x:c>
      <x:c r="C9124" t="n">
        <x:v>2023</x:v>
      </x:c>
      <x:c r="D9124" t="str">
        <x:v>Q3</x:v>
      </x:c>
      <x:c r="E9124" t="n">
        <x:v>7</x:v>
      </x:c>
      <x:c r="F9124" t="str">
        <x:v>July</x:v>
      </x:c>
      <x:c r="G9124" s="15" t="d">
        <x:v>2023-07-01T00:00:00.000Z</x:v>
      </x:c>
      <x:c r="H9124" t="str">
        <x:v>2023-07</x:v>
      </x:c>
      <x:c r="I9124" t="str">
        <x:v>Canada</x:v>
      </x:c>
      <x:c r="J9124" t="str">
        <x:v>North America</x:v>
      </x:c>
      <x:c r="K9124" t="str">
        <x:v>CAD</x:v>
      </x:c>
      <x:c r="L9124" t="str">
        <x:v>Smirnoff</x:v>
      </x:c>
      <x:c r="M9124" t="str">
        <x:v>Vodka</x:v>
      </x:c>
      <x:c r="N9124" t="str">
        <x:v>Off-Trade</x:v>
      </x:c>
      <x:c r="O9124" t="str">
        <x:v>Independent Retailer</x:v>
      </x:c>
      <x:c r="P9124" t="str">
        <x:v>SR-036</x:v>
      </x:c>
      <x:c r="Q9124" s="16" t="n">
        <x:v>29</x:v>
      </x:c>
      <x:c r="R9124" s="17" t="n">
        <x:v>19.6</x:v>
      </x:c>
      <x:c r="S9124" s="18" t="n">
        <x:v>0</x:v>
      </x:c>
      <x:c r="T9124" s="17" t="n">
        <x:v>568.49</x:v>
      </x:c>
      <x:c r="U9124" s="17" t="n">
        <x:v>568.49</x:v>
      </x:c>
      <x:c r="V9124" s="17" t="n">
        <x:v>256.35</x:v>
      </x:c>
      <x:c r="W9124" s="17" t="n">
        <x:v>312.14</x:v>
      </x:c>
      <x:c r="X9124" s="18" t="n">
        <x:v>0.5491</x:v>
      </x:c>
      <x:c r="Y9124" s="17" t="n">
        <x:v>633.38</x:v>
      </x:c>
      <x:c r="Z9124" s="18" t="n">
        <x:v>0.8976</x:v>
      </x:c>
      <x:c r="AA9124" s="18" t="n">
        <x:v>0.0227</x:v>
      </x:c>
      <x:c r="AB9124" t="str">
        <x:v>No</x:v>
      </x:c>
      <x:c r="AC9124" t="str">
        <x:v>Core</x:v>
      </x:c>
      <x:c r="AD9124" s="18" t="n">
        <x:v>0.5490685851993878</x:v>
      </x:c>
      <x:c r="AE9124" s="18" t="n">
        <x:v>0.8975496542360036</x:v>
      </x:c>
      <x:c r="AF9124" s="17" t="n">
        <x:v>-64.88999999999999</x:v>
      </x:c>
      <x:c r="AG9124" s="18" t="n">
        <x:v>-0.10245034576399632</x:v>
      </x:c>
      <x:c r="AH9124" t="str">
        <x:v>Below Target</x:v>
      </x:c>
    </x:row>
    <x:row r="9125">
      <x:c r="A9125" t="str">
        <x:v>TXN-009122</x:v>
      </x:c>
      <x:c r="B9125" s="14" t="d">
        <x:v>2025-08-01T00:00:00.000Z</x:v>
      </x:c>
      <x:c r="C9125" t="n">
        <x:v>2025</x:v>
      </x:c>
      <x:c r="D9125" t="str">
        <x:v>Q3</x:v>
      </x:c>
      <x:c r="E9125" t="n">
        <x:v>8</x:v>
      </x:c>
      <x:c r="F9125" t="str">
        <x:v>August</x:v>
      </x:c>
      <x:c r="G9125" s="15" t="d">
        <x:v>2025-08-01T00:00:00.000Z</x:v>
      </x:c>
      <x:c r="H9125" t="str">
        <x:v>2025-08</x:v>
      </x:c>
      <x:c r="I9125" t="str">
        <x:v>Germany</x:v>
      </x:c>
      <x:c r="J9125" t="str">
        <x:v>Europe</x:v>
      </x:c>
      <x:c r="K9125" t="str">
        <x:v>EUR</x:v>
      </x:c>
      <x:c r="L9125" t="str">
        <x:v>Tanqueray</x:v>
      </x:c>
      <x:c r="M9125" t="str">
        <x:v>Gin</x:v>
      </x:c>
      <x:c r="N9125" t="str">
        <x:v>Off-Trade</x:v>
      </x:c>
      <x:c r="O9125" t="str">
        <x:v>E-commerce Partner</x:v>
      </x:c>
      <x:c r="P9125" t="str">
        <x:v>SR-042</x:v>
      </x:c>
      <x:c r="Q9125" s="16" t="n">
        <x:v>195</x:v>
      </x:c>
      <x:c r="R9125" s="17" t="n">
        <x:v>28.92</x:v>
      </x:c>
      <x:c r="S9125" s="18" t="n">
        <x:v>0</x:v>
      </x:c>
      <x:c r="T9125" s="17" t="n">
        <x:v>5639.09</x:v>
      </x:c>
      <x:c r="U9125" s="17" t="n">
        <x:v>5639.09</x:v>
      </x:c>
      <x:c r="V9125" s="17" t="n">
        <x:v>2602.03</x:v>
      </x:c>
      <x:c r="W9125" s="17" t="n">
        <x:v>3037.06</x:v>
      </x:c>
      <x:c r="X9125" s="18" t="n">
        <x:v>0.5386</x:v>
      </x:c>
      <x:c r="Y9125" s="17" t="n">
        <x:v>5282.87</x:v>
      </x:c>
      <x:c r="Z9125" s="18" t="n">
        <x:v>1.0674</x:v>
      </x:c>
      <x:c r="AA9125" s="18" t="n">
        <x:v>0.0556</x:v>
      </x:c>
      <x:c r="AB9125" t="str">
        <x:v>No</x:v>
      </x:c>
      <x:c r="AC9125" t="str">
        <x:v>Premium Core</x:v>
      </x:c>
      <x:c r="AD9125" s="18" t="n">
        <x:v>0.5385727129731924</x:v>
      </x:c>
      <x:c r="AE9125" s="18" t="n">
        <x:v>1.0674292572029977</x:v>
      </x:c>
      <x:c r="AF9125" s="17" t="n">
        <x:v>356.22000000000025</x:v>
      </x:c>
      <x:c r="AG9125" s="18" t="n">
        <x:v>0.06742925720299767</x:v>
      </x:c>
      <x:c r="AH9125" t="str">
        <x:v>Above Target</x:v>
      </x:c>
    </x:row>
    <x:row r="9126">
      <x:c r="A9126" t="str">
        <x:v>TXN-009123</x:v>
      </x:c>
      <x:c r="B9126" s="14" t="d">
        <x:v>2024-02-20T00:00:00.000Z</x:v>
      </x:c>
      <x:c r="C9126" t="n">
        <x:v>2024</x:v>
      </x:c>
      <x:c r="D9126" t="str">
        <x:v>Q1</x:v>
      </x:c>
      <x:c r="E9126" t="n">
        <x:v>2</x:v>
      </x:c>
      <x:c r="F9126" t="str">
        <x:v>February</x:v>
      </x:c>
      <x:c r="G9126" s="15" t="d">
        <x:v>2024-02-01T00:00:00.000Z</x:v>
      </x:c>
      <x:c r="H9126" t="str">
        <x:v>2024-02</x:v>
      </x:c>
      <x:c r="I9126" t="str">
        <x:v>Brazil</x:v>
      </x:c>
      <x:c r="J9126" t="str">
        <x:v>Latin America &amp; Caribbean</x:v>
      </x:c>
      <x:c r="K9126" t="str">
        <x:v>BRL</x:v>
      </x:c>
      <x:c r="L9126" t="str">
        <x:v>Smirnoff</x:v>
      </x:c>
      <x:c r="M9126" t="str">
        <x:v>Vodka</x:v>
      </x:c>
      <x:c r="N9126" t="str">
        <x:v>Off-Trade</x:v>
      </x:c>
      <x:c r="O9126" t="str">
        <x:v>Hospitality Group</x:v>
      </x:c>
      <x:c r="P9126" t="str">
        <x:v>SR-002</x:v>
      </x:c>
      <x:c r="Q9126" s="16" t="n">
        <x:v>43</x:v>
      </x:c>
      <x:c r="R9126" s="17" t="n">
        <x:v>20.32</x:v>
      </x:c>
      <x:c r="S9126" s="18" t="n">
        <x:v>0</x:v>
      </x:c>
      <x:c r="T9126" s="17" t="n">
        <x:v>873.76</x:v>
      </x:c>
      <x:c r="U9126" s="17" t="n">
        <x:v>873.76</x:v>
      </x:c>
      <x:c r="V9126" s="17" t="n">
        <x:v>426.07</x:v>
      </x:c>
      <x:c r="W9126" s="17" t="n">
        <x:v>447.69</x:v>
      </x:c>
      <x:c r="X9126" s="18" t="n">
        <x:v>0.5124</x:v>
      </x:c>
      <x:c r="Y9126" s="17" t="n">
        <x:v>973.77</x:v>
      </x:c>
      <x:c r="Z9126" s="18" t="n">
        <x:v>0.8973</x:v>
      </x:c>
      <x:c r="AA9126" s="18" t="n">
        <x:v>0.0857</x:v>
      </x:c>
      <x:c r="AB9126" t="str">
        <x:v>No</x:v>
      </x:c>
      <x:c r="AC9126" t="str">
        <x:v>Core</x:v>
      </x:c>
      <x:c r="AD9126" s="18" t="n">
        <x:v>0.5123718183482878</x:v>
      </x:c>
      <x:c r="AE9126" s="18" t="n">
        <x:v>0.8972960760754594</x:v>
      </x:c>
      <x:c r="AF9126" s="17" t="n">
        <x:v>-100.00999999999999</x:v>
      </x:c>
      <x:c r="AG9126" s="18" t="n">
        <x:v>-0.1027039239245407</x:v>
      </x:c>
      <x:c r="AH9126" t="str">
        <x:v>Below Target</x:v>
      </x:c>
    </x:row>
    <x:row r="9127">
      <x:c r="A9127" t="str">
        <x:v>TXN-009124</x:v>
      </x:c>
      <x:c r="B9127" s="14" t="d">
        <x:v>2024-02-19T00:00:00.000Z</x:v>
      </x:c>
      <x:c r="C9127" t="n">
        <x:v>2024</x:v>
      </x:c>
      <x:c r="D9127" t="str">
        <x:v>Q1</x:v>
      </x:c>
      <x:c r="E9127" t="n">
        <x:v>2</x:v>
      </x:c>
      <x:c r="F9127" t="str">
        <x:v>February</x:v>
      </x:c>
      <x:c r="G9127" s="15" t="d">
        <x:v>2024-02-01T00:00:00.000Z</x:v>
      </x:c>
      <x:c r="H9127" t="str">
        <x:v>2024-02</x:v>
      </x:c>
      <x:c r="I9127" t="str">
        <x:v>Brazil</x:v>
      </x:c>
      <x:c r="J9127" t="str">
        <x:v>Latin America &amp; Caribbean</x:v>
      </x:c>
      <x:c r="K9127" t="str">
        <x:v>BRL</x:v>
      </x:c>
      <x:c r="L9127" t="str">
        <x:v>Guinness</x:v>
      </x:c>
      <x:c r="M9127" t="str">
        <x:v>Beer / Stout</x:v>
      </x:c>
      <x:c r="N9127" t="str">
        <x:v>E-commerce</x:v>
      </x:c>
      <x:c r="O9127" t="str">
        <x:v>Independent Retailer</x:v>
      </x:c>
      <x:c r="P9127" t="str">
        <x:v>SR-013</x:v>
      </x:c>
      <x:c r="Q9127" s="16" t="n">
        <x:v>57</x:v>
      </x:c>
      <x:c r="R9127" s="17" t="n">
        <x:v>7.27</x:v>
      </x:c>
      <x:c r="S9127" s="18" t="n">
        <x:v>0.02</x:v>
      </x:c>
      <x:c r="T9127" s="17" t="n">
        <x:v>414.42</x:v>
      </x:c>
      <x:c r="U9127" s="17" t="n">
        <x:v>406.13</x:v>
      </x:c>
      <x:c r="V9127" s="17" t="n">
        <x:v>211.13</x:v>
      </x:c>
      <x:c r="W9127" s="17" t="n">
        <x:v>195</x:v>
      </x:c>
      <x:c r="X9127" s="18" t="n">
        <x:v>0.4801</x:v>
      </x:c>
      <x:c r="Y9127" s="17" t="n">
        <x:v>384.74</x:v>
      </x:c>
      <x:c r="Z9127" s="18" t="n">
        <x:v>1.0556</x:v>
      </x:c>
      <x:c r="AA9127" s="18" t="n">
        <x:v>0.0093</x:v>
      </x:c>
      <x:c r="AB9127" t="str">
        <x:v>No</x:v>
      </x:c>
      <x:c r="AC9127" t="str">
        <x:v>Core</x:v>
      </x:c>
      <x:c r="AD9127" s="18" t="n">
        <x:v>0.48014182650875337</x:v>
      </x:c>
      <x:c r="AE9127" s="18" t="n">
        <x:v>1.0555959869002443</x:v>
      </x:c>
      <x:c r="AF9127" s="17" t="n">
        <x:v>21.389999999999986</x:v>
      </x:c>
      <x:c r="AG9127" s="18" t="n">
        <x:v>0.05559598690024428</x:v>
      </x:c>
      <x:c r="AH9127" t="str">
        <x:v>Above Target</x:v>
      </x:c>
    </x:row>
    <x:row r="9128">
      <x:c r="A9128" t="str">
        <x:v>TXN-009125</x:v>
      </x:c>
      <x:c r="B9128" s="14" t="d">
        <x:v>2025-12-26T00:00:00.000Z</x:v>
      </x:c>
      <x:c r="C9128" t="n">
        <x:v>2025</x:v>
      </x:c>
      <x:c r="D9128" t="str">
        <x:v>Q4</x:v>
      </x:c>
      <x:c r="E9128" t="n">
        <x:v>12</x:v>
      </x:c>
      <x:c r="F9128" t="str">
        <x:v>December</x:v>
      </x:c>
      <x:c r="G9128" s="15" t="d">
        <x:v>2025-12-01T00:00:00.000Z</x:v>
      </x:c>
      <x:c r="H9128" t="str">
        <x:v>2025-12</x:v>
      </x:c>
      <x:c r="I9128" t="str">
        <x:v>Brazil</x:v>
      </x:c>
      <x:c r="J9128" t="str">
        <x:v>Latin America &amp; Caribbean</x:v>
      </x:c>
      <x:c r="K9128" t="str">
        <x:v>BRL</x:v>
      </x:c>
      <x:c r="L9128" t="str">
        <x:v>Smirnoff</x:v>
      </x:c>
      <x:c r="M9128" t="str">
        <x:v>Vodka</x:v>
      </x:c>
      <x:c r="N9128" t="str">
        <x:v>E-commerce</x:v>
      </x:c>
      <x:c r="O9128" t="str">
        <x:v>Distributor</x:v>
      </x:c>
      <x:c r="P9128" t="str">
        <x:v>SR-049</x:v>
      </x:c>
      <x:c r="Q9128" s="16" t="n">
        <x:v>25</x:v>
      </x:c>
      <x:c r="R9128" s="17" t="n">
        <x:v>22.81</x:v>
      </x:c>
      <x:c r="S9128" s="18" t="n">
        <x:v>0.05</x:v>
      </x:c>
      <x:c r="T9128" s="17" t="n">
        <x:v>570.14</x:v>
      </x:c>
      <x:c r="U9128" s="17" t="n">
        <x:v>541.63</x:v>
      </x:c>
      <x:c r="V9128" s="17" t="n">
        <x:v>246.17</x:v>
      </x:c>
      <x:c r="W9128" s="17" t="n">
        <x:v>295.46</x:v>
      </x:c>
      <x:c r="X9128" s="18" t="n">
        <x:v>0.5455</x:v>
      </x:c>
      <x:c r="Y9128" s="17" t="n">
        <x:v>506.06</x:v>
      </x:c>
      <x:c r="Z9128" s="18" t="n">
        <x:v>1.0703</x:v>
      </x:c>
      <x:c r="AA9128" s="18" t="n">
        <x:v>0.0544</x:v>
      </x:c>
      <x:c r="AB9128" t="str">
        <x:v>Yes</x:v>
      </x:c>
      <x:c r="AC9128" t="str">
        <x:v>Core</x:v>
      </x:c>
      <x:c r="AD9128" s="18" t="n">
        <x:v>0.5455015416428188</x:v>
      </x:c>
      <x:c r="AE9128" s="18" t="n">
        <x:v>1.0702881081294708</x:v>
      </x:c>
      <x:c r="AF9128" s="17" t="n">
        <x:v>35.56999999999999</x:v>
      </x:c>
      <x:c r="AG9128" s="18" t="n">
        <x:v>0.0702881081294708</x:v>
      </x:c>
      <x:c r="AH9128" t="str">
        <x:v>Above Target</x:v>
      </x:c>
    </x:row>
    <x:row r="9129">
      <x:c r="A9129" t="str">
        <x:v>TXN-009126</x:v>
      </x:c>
      <x:c r="B9129" s="14" t="d">
        <x:v>2025-01-09T00:00:00.000Z</x:v>
      </x:c>
      <x:c r="C9129" t="n">
        <x:v>2025</x:v>
      </x:c>
      <x:c r="D9129" t="str">
        <x:v>Q1</x:v>
      </x:c>
      <x:c r="E9129" t="n">
        <x:v>1</x:v>
      </x:c>
      <x:c r="F9129" t="str">
        <x:v>January</x:v>
      </x:c>
      <x:c r="G9129" s="15" t="d">
        <x:v>2025-01-01T00:00:00.000Z</x:v>
      </x:c>
      <x:c r="H9129" t="str">
        <x:v>2025-01</x:v>
      </x:c>
      <x:c r="I9129" t="str">
        <x:v>India</x:v>
      </x:c>
      <x:c r="J9129" t="str">
        <x:v>Asia Pacific</x:v>
      </x:c>
      <x:c r="K9129" t="str">
        <x:v>INR</x:v>
      </x:c>
      <x:c r="L9129" t="str">
        <x:v>Captain Morgan</x:v>
      </x:c>
      <x:c r="M9129" t="str">
        <x:v>Rum</x:v>
      </x:c>
      <x:c r="N9129" t="str">
        <x:v>E-commerce</x:v>
      </x:c>
      <x:c r="O9129" t="str">
        <x:v>Independent Retailer</x:v>
      </x:c>
      <x:c r="P9129" t="str">
        <x:v>SR-027</x:v>
      </x:c>
      <x:c r="Q9129" s="16" t="n">
        <x:v>151</x:v>
      </x:c>
      <x:c r="R9129" s="17" t="n">
        <x:v>19.45</x:v>
      </x:c>
      <x:c r="S9129" s="18" t="n">
        <x:v>0</x:v>
      </x:c>
      <x:c r="T9129" s="17" t="n">
        <x:v>2936.31</x:v>
      </x:c>
      <x:c r="U9129" s="17" t="n">
        <x:v>2936.31</x:v>
      </x:c>
      <x:c r="V9129" s="17" t="n">
        <x:v>1451.86</x:v>
      </x:c>
      <x:c r="W9129" s="17" t="n">
        <x:v>1484.46</x:v>
      </x:c>
      <x:c r="X9129" s="18" t="n">
        <x:v>0.5056</x:v>
      </x:c>
      <x:c r="Y9129" s="17" t="n">
        <x:v>3359.66</x:v>
      </x:c>
      <x:c r="Z9129" s="18" t="n">
        <x:v>0.874</x:v>
      </x:c>
      <x:c r="AA9129" s="18" t="n">
        <x:v>0.1127</x:v>
      </x:c>
      <x:c r="AB9129" t="str">
        <x:v>No</x:v>
      </x:c>
      <x:c r="AC9129" t="str">
        <x:v>Core</x:v>
      </x:c>
      <x:c r="AD9129" s="18" t="n">
        <x:v>0.5055528878081674</x:v>
      </x:c>
      <x:c r="AE9129" s="18" t="n">
        <x:v>0.8739902252013597</x:v>
      </x:c>
      <x:c r="AF9129" s="17" t="n">
        <x:v>-423.3499999999999</x:v>
      </x:c>
      <x:c r="AG9129" s="18" t="n">
        <x:v>-0.1260097747986403</x:v>
      </x:c>
      <x:c r="AH9129" t="str">
        <x:v>Below Target</x:v>
      </x:c>
    </x:row>
    <x:row r="9130">
      <x:c r="A9130" t="str">
        <x:v>TXN-009127</x:v>
      </x:c>
      <x:c r="B9130" s="14" t="d">
        <x:v>2025-06-20T00:00:00.000Z</x:v>
      </x:c>
      <x:c r="C9130" t="n">
        <x:v>2025</x:v>
      </x:c>
      <x:c r="D9130" t="str">
        <x:v>Q2</x:v>
      </x:c>
      <x:c r="E9130" t="n">
        <x:v>6</x:v>
      </x:c>
      <x:c r="F9130" t="str">
        <x:v>June</x:v>
      </x:c>
      <x:c r="G9130" s="15" t="d">
        <x:v>2025-06-01T00:00:00.000Z</x:v>
      </x:c>
      <x:c r="H9130" t="str">
        <x:v>2025-06</x:v>
      </x:c>
      <x:c r="I9130" t="str">
        <x:v>Australia</x:v>
      </x:c>
      <x:c r="J9130" t="str">
        <x:v>Asia Pacific</x:v>
      </x:c>
      <x:c r="K9130" t="str">
        <x:v>AUD</x:v>
      </x:c>
      <x:c r="L9130" t="str">
        <x:v>Smirnoff</x:v>
      </x:c>
      <x:c r="M9130" t="str">
        <x:v>Vodka</x:v>
      </x:c>
      <x:c r="N9130" t="str">
        <x:v>Off-Trade</x:v>
      </x:c>
      <x:c r="O9130" t="str">
        <x:v>Hospitality Group</x:v>
      </x:c>
      <x:c r="P9130" t="str">
        <x:v>SR-030</x:v>
      </x:c>
      <x:c r="Q9130" s="16" t="n">
        <x:v>24</x:v>
      </x:c>
      <x:c r="R9130" s="17" t="n">
        <x:v>21.32</x:v>
      </x:c>
      <x:c r="S9130" s="18" t="n">
        <x:v>0.02</x:v>
      </x:c>
      <x:c r="T9130" s="17" t="n">
        <x:v>511.61</x:v>
      </x:c>
      <x:c r="U9130" s="17" t="n">
        <x:v>501.37</x:v>
      </x:c>
      <x:c r="V9130" s="17" t="n">
        <x:v>233.43</x:v>
      </x:c>
      <x:c r="W9130" s="17" t="n">
        <x:v>267.94</x:v>
      </x:c>
      <x:c r="X9130" s="18" t="n">
        <x:v>0.5344</x:v>
      </x:c>
      <x:c r="Y9130" s="17" t="n">
        <x:v>543.98</x:v>
      </x:c>
      <x:c r="Z9130" s="18" t="n">
        <x:v>0.9217</x:v>
      </x:c>
      <x:c r="AA9130" s="18" t="n">
        <x:v>0.1001</x:v>
      </x:c>
      <x:c r="AB9130" t="str">
        <x:v>No</x:v>
      </x:c>
      <x:c r="AC9130" t="str">
        <x:v>Core</x:v>
      </x:c>
      <x:c r="AD9130" s="18" t="n">
        <x:v>0.5344157009793167</x:v>
      </x:c>
      <x:c r="AE9130" s="18" t="n">
        <x:v>0.9216699143350858</x:v>
      </x:c>
      <x:c r="AF9130" s="17" t="n">
        <x:v>-42.610000000000014</x:v>
      </x:c>
      <x:c r="AG9130" s="18" t="n">
        <x:v>-0.07833008566491417</x:v>
      </x:c>
      <x:c r="AH9130" t="str">
        <x:v>Below Target</x:v>
      </x:c>
    </x:row>
    <x:row r="9131">
      <x:c r="A9131" t="str">
        <x:v>TXN-009128</x:v>
      </x:c>
      <x:c r="B9131" s="14" t="d">
        <x:v>2025-10-28T00:00:00.000Z</x:v>
      </x:c>
      <x:c r="C9131" t="n">
        <x:v>2025</x:v>
      </x:c>
      <x:c r="D9131" t="str">
        <x:v>Q4</x:v>
      </x:c>
      <x:c r="E9131" t="n">
        <x:v>10</x:v>
      </x:c>
      <x:c r="F9131" t="str">
        <x:v>October</x:v>
      </x:c>
      <x:c r="G9131" s="15" t="d">
        <x:v>2025-10-01T00:00:00.000Z</x:v>
      </x:c>
      <x:c r="H9131" t="str">
        <x:v>2025-10</x:v>
      </x:c>
      <x:c r="I9131" t="str">
        <x:v>South Africa</x:v>
      </x:c>
      <x:c r="J9131" t="str">
        <x:v>Africa</x:v>
      </x:c>
      <x:c r="K9131" t="str">
        <x:v>ZAR</x:v>
      </x:c>
      <x:c r="L9131" t="str">
        <x:v>Guinness</x:v>
      </x:c>
      <x:c r="M9131" t="str">
        <x:v>Beer / Stout</x:v>
      </x:c>
      <x:c r="N9131" t="str">
        <x:v>E-commerce</x:v>
      </x:c>
      <x:c r="O9131" t="str">
        <x:v>Independent Retailer</x:v>
      </x:c>
      <x:c r="P9131" t="str">
        <x:v>SR-032</x:v>
      </x:c>
      <x:c r="Q9131" s="16" t="n">
        <x:v>18</x:v>
      </x:c>
      <x:c r="R9131" s="17" t="n">
        <x:v>8.45</x:v>
      </x:c>
      <x:c r="S9131" s="18" t="n">
        <x:v>0.02</x:v>
      </x:c>
      <x:c r="T9131" s="17" t="n">
        <x:v>152.15</x:v>
      </x:c>
      <x:c r="U9131" s="17" t="n">
        <x:v>149.11</x:v>
      </x:c>
      <x:c r="V9131" s="17" t="n">
        <x:v>81.53</x:v>
      </x:c>
      <x:c r="W9131" s="17" t="n">
        <x:v>67.58</x:v>
      </x:c>
      <x:c r="X9131" s="18" t="n">
        <x:v>0.4532</x:v>
      </x:c>
      <x:c r="Y9131" s="17" t="n">
        <x:v>145.2</x:v>
      </x:c>
      <x:c r="Z9131" s="18" t="n">
        <x:v>1.0269</x:v>
      </x:c>
      <x:c r="AA9131" s="18" t="n">
        <x:v>0.094</x:v>
      </x:c>
      <x:c r="AB9131" t="str">
        <x:v>No</x:v>
      </x:c>
      <x:c r="AC9131" t="str">
        <x:v>Core</x:v>
      </x:c>
      <x:c r="AD9131" s="18" t="n">
        <x:v>0.4532224532224532</x:v>
      </x:c>
      <x:c r="AE9131" s="18" t="n">
        <x:v>1.0269283746556475</x:v>
      </x:c>
      <x:c r="AF9131" s="17" t="n">
        <x:v>3.910000000000025</x:v>
      </x:c>
      <x:c r="AG9131" s="18" t="n">
        <x:v>0.02692837465564756</x:v>
      </x:c>
      <x:c r="AH9131" t="str">
        <x:v>Above Target</x:v>
      </x:c>
    </x:row>
    <x:row r="9132">
      <x:c r="A9132" t="str">
        <x:v>TXN-009129</x:v>
      </x:c>
      <x:c r="B9132" s="14" t="d">
        <x:v>2024-06-21T00:00:00.000Z</x:v>
      </x:c>
      <x:c r="C9132" t="n">
        <x:v>2024</x:v>
      </x:c>
      <x:c r="D9132" t="str">
        <x:v>Q2</x:v>
      </x:c>
      <x:c r="E9132" t="n">
        <x:v>6</x:v>
      </x:c>
      <x:c r="F9132" t="str">
        <x:v>June</x:v>
      </x:c>
      <x:c r="G9132" s="15" t="d">
        <x:v>2024-06-01T00:00:00.000Z</x:v>
      </x:c>
      <x:c r="H9132" t="str">
        <x:v>2024-06</x:v>
      </x:c>
      <x:c r="I9132" t="str">
        <x:v>Brazil</x:v>
      </x:c>
      <x:c r="J9132" t="str">
        <x:v>Latin America &amp; Caribbean</x:v>
      </x:c>
      <x:c r="K9132" t="str">
        <x:v>BRL</x:v>
      </x:c>
      <x:c r="L9132" t="str">
        <x:v>Guinness</x:v>
      </x:c>
      <x:c r="M9132" t="str">
        <x:v>Beer / Stout</x:v>
      </x:c>
      <x:c r="N9132" t="str">
        <x:v>E-commerce</x:v>
      </x:c>
      <x:c r="O9132" t="str">
        <x:v>Key Account</x:v>
      </x:c>
      <x:c r="P9132" t="str">
        <x:v>SR-023</x:v>
      </x:c>
      <x:c r="Q9132" s="16" t="n">
        <x:v>36</x:v>
      </x:c>
      <x:c r="R9132" s="17" t="n">
        <x:v>7.8</x:v>
      </x:c>
      <x:c r="S9132" s="18" t="n">
        <x:v>0.08</x:v>
      </x:c>
      <x:c r="T9132" s="17" t="n">
        <x:v>280.72</x:v>
      </x:c>
      <x:c r="U9132" s="17" t="n">
        <x:v>258.26</x:v>
      </x:c>
      <x:c r="V9132" s="17" t="n">
        <x:v>133.04</x:v>
      </x:c>
      <x:c r="W9132" s="17" t="n">
        <x:v>125.22</x:v>
      </x:c>
      <x:c r="X9132" s="18" t="n">
        <x:v>0.4849</x:v>
      </x:c>
      <x:c r="Y9132" s="17" t="n">
        <x:v>258.86</x:v>
      </x:c>
      <x:c r="Z9132" s="18" t="n">
        <x:v>0.9977</x:v>
      </x:c>
      <x:c r="AA9132" s="18" t="n">
        <x:v>0.098</x:v>
      </x:c>
      <x:c r="AB9132" t="str">
        <x:v>Yes</x:v>
      </x:c>
      <x:c r="AC9132" t="str">
        <x:v>Core</x:v>
      </x:c>
      <x:c r="AD9132" s="18" t="n">
        <x:v>0.4848602183845737</x:v>
      </x:c>
      <x:c r="AE9132" s="18" t="n">
        <x:v>0.9976821447886888</x:v>
      </x:c>
      <x:c r="AF9132" s="17" t="n">
        <x:v>-0.6000000000000227</x:v>
      </x:c>
      <x:c r="AG9132" s="18" t="n">
        <x:v>-0.0023178552113112213</x:v>
      </x:c>
      <x:c r="AH9132" t="str">
        <x:v>Below Target</x:v>
      </x:c>
    </x:row>
    <x:row r="9133">
      <x:c r="A9133" t="str">
        <x:v>TXN-009130</x:v>
      </x:c>
      <x:c r="B9133" s="14" t="d">
        <x:v>2026-01-13T00:00:00.000Z</x:v>
      </x:c>
      <x:c r="C9133" t="n">
        <x:v>2026</x:v>
      </x:c>
      <x:c r="D9133" t="str">
        <x:v>Q1</x:v>
      </x:c>
      <x:c r="E9133" t="n">
        <x:v>1</x:v>
      </x:c>
      <x:c r="F9133" t="str">
        <x:v>January</x:v>
      </x:c>
      <x:c r="G9133" s="15" t="d">
        <x:v>2026-01-01T00:00:00.000Z</x:v>
      </x:c>
      <x:c r="H9133" t="str">
        <x:v>2026-01</x:v>
      </x:c>
      <x:c r="I9133" t="str">
        <x:v>United States</x:v>
      </x:c>
      <x:c r="J9133" t="str">
        <x:v>North America</x:v>
      </x:c>
      <x:c r="K9133" t="str">
        <x:v>USD</x:v>
      </x:c>
      <x:c r="L9133" t="str">
        <x:v>Ketel One</x:v>
      </x:c>
      <x:c r="M9133" t="str">
        <x:v>Vodka</x:v>
      </x:c>
      <x:c r="N9133" t="str">
        <x:v>On-Trade</x:v>
      </x:c>
      <x:c r="O9133" t="str">
        <x:v>Distributor</x:v>
      </x:c>
      <x:c r="P9133" t="str">
        <x:v>SR-044</x:v>
      </x:c>
      <x:c r="Q9133" s="16" t="n">
        <x:v>103</x:v>
      </x:c>
      <x:c r="R9133" s="17" t="n">
        <x:v>33.62</x:v>
      </x:c>
      <x:c r="S9133" s="18" t="n">
        <x:v>0</x:v>
      </x:c>
      <x:c r="T9133" s="17" t="n">
        <x:v>3462.53</x:v>
      </x:c>
      <x:c r="U9133" s="17" t="n">
        <x:v>3462.53</x:v>
      </x:c>
      <x:c r="V9133" s="17" t="n">
        <x:v>1620.75</x:v>
      </x:c>
      <x:c r="W9133" s="17" t="n">
        <x:v>1841.78</x:v>
      </x:c>
      <x:c r="X9133" s="18" t="n">
        <x:v>0.5319</x:v>
      </x:c>
      <x:c r="Y9133" s="17" t="n">
        <x:v>3795.16</x:v>
      </x:c>
      <x:c r="Z9133" s="18" t="n">
        <x:v>0.9124</x:v>
      </x:c>
      <x:c r="AA9133" s="18" t="n">
        <x:v>-0.0348</x:v>
      </x:c>
      <x:c r="AB9133" t="str">
        <x:v>No</x:v>
      </x:c>
      <x:c r="AC9133" t="str">
        <x:v>Premium Core</x:v>
      </x:c>
      <x:c r="AD9133" s="18" t="n">
        <x:v>0.5319174129899236</x:v>
      </x:c>
      <x:c r="AE9133" s="18" t="n">
        <x:v>0.9123541563465046</x:v>
      </x:c>
      <x:c r="AF9133" s="17" t="n">
        <x:v>-332.62999999999965</x:v>
      </x:c>
      <x:c r="AG9133" s="18" t="n">
        <x:v>-0.08764584365349541</x:v>
      </x:c>
      <x:c r="AH9133" t="str">
        <x:v>Below Target</x:v>
      </x:c>
    </x:row>
    <x:row r="9134">
      <x:c r="A9134" t="str">
        <x:v>TXN-009131</x:v>
      </x:c>
      <x:c r="B9134" s="14" t="d">
        <x:v>2024-01-08T00:00:00.000Z</x:v>
      </x:c>
      <x:c r="C9134" t="n">
        <x:v>2024</x:v>
      </x:c>
      <x:c r="D9134" t="str">
        <x:v>Q1</x:v>
      </x:c>
      <x:c r="E9134" t="n">
        <x:v>1</x:v>
      </x:c>
      <x:c r="F9134" t="str">
        <x:v>January</x:v>
      </x:c>
      <x:c r="G9134" s="15" t="d">
        <x:v>2024-01-01T00:00:00.000Z</x:v>
      </x:c>
      <x:c r="H9134" t="str">
        <x:v>2024-01</x:v>
      </x:c>
      <x:c r="I9134" t="str">
        <x:v>United Kingdom</x:v>
      </x:c>
      <x:c r="J9134" t="str">
        <x:v>Europe</x:v>
      </x:c>
      <x:c r="K9134" t="str">
        <x:v>GBP</x:v>
      </x:c>
      <x:c r="L9134" t="str">
        <x:v>Captain Morgan</x:v>
      </x:c>
      <x:c r="M9134" t="str">
        <x:v>Rum</x:v>
      </x:c>
      <x:c r="N9134" t="str">
        <x:v>Wholesale</x:v>
      </x:c>
      <x:c r="O9134" t="str">
        <x:v>Independent Retailer</x:v>
      </x:c>
      <x:c r="P9134" t="str">
        <x:v>SR-007</x:v>
      </x:c>
      <x:c r="Q9134" s="16" t="n">
        <x:v>44</x:v>
      </x:c>
      <x:c r="R9134" s="17" t="n">
        <x:v>17.9</x:v>
      </x:c>
      <x:c r="S9134" s="18" t="n">
        <x:v>0</x:v>
      </x:c>
      <x:c r="T9134" s="17" t="n">
        <x:v>787.43</x:v>
      </x:c>
      <x:c r="U9134" s="17" t="n">
        <x:v>787.43</x:v>
      </x:c>
      <x:c r="V9134" s="17" t="n">
        <x:v>408.59</x:v>
      </x:c>
      <x:c r="W9134" s="17" t="n">
        <x:v>378.83</x:v>
      </x:c>
      <x:c r="X9134" s="18" t="n">
        <x:v>0.4811</x:v>
      </x:c>
      <x:c r="Y9134" s="17" t="n">
        <x:v>744.44</x:v>
      </x:c>
      <x:c r="Z9134" s="18" t="n">
        <x:v>1.0577</x:v>
      </x:c>
      <x:c r="AA9134" s="18" t="n">
        <x:v>0.0216</x:v>
      </x:c>
      <x:c r="AB9134" t="str">
        <x:v>No</x:v>
      </x:c>
      <x:c r="AC9134" t="str">
        <x:v>Core</x:v>
      </x:c>
      <x:c r="AD9134" s="18" t="n">
        <x:v>0.4810967324079601</x:v>
      </x:c>
      <x:c r="AE9134" s="18" t="n">
        <x:v>1.0577481059588414</x:v>
      </x:c>
      <x:c r="AF9134" s="17" t="n">
        <x:v>42.989999999999895</x:v>
      </x:c>
      <x:c r="AG9134" s="18" t="n">
        <x:v>0.0577481059588414</x:v>
      </x:c>
      <x:c r="AH9134" t="str">
        <x:v>Above Target</x:v>
      </x:c>
    </x:row>
    <x:row r="9135">
      <x:c r="A9135" t="str">
        <x:v>TXN-009132</x:v>
      </x:c>
      <x:c r="B9135" s="14" t="d">
        <x:v>2023-10-29T00:00:00.000Z</x:v>
      </x:c>
      <x:c r="C9135" t="n">
        <x:v>2023</x:v>
      </x:c>
      <x:c r="D9135" t="str">
        <x:v>Q4</x:v>
      </x:c>
      <x:c r="E9135" t="n">
        <x:v>10</x:v>
      </x:c>
      <x:c r="F9135" t="str">
        <x:v>October</x:v>
      </x:c>
      <x:c r="G9135" s="15" t="d">
        <x:v>2023-10-01T00:00:00.000Z</x:v>
      </x:c>
      <x:c r="H9135" t="str">
        <x:v>2023-10</x:v>
      </x:c>
      <x:c r="I9135" t="str">
        <x:v>United Kingdom</x:v>
      </x:c>
      <x:c r="J9135" t="str">
        <x:v>Europe</x:v>
      </x:c>
      <x:c r="K9135" t="str">
        <x:v>GBP</x:v>
      </x:c>
      <x:c r="L9135" t="str">
        <x:v>Captain Morgan</x:v>
      </x:c>
      <x:c r="M9135" t="str">
        <x:v>Rum</x:v>
      </x:c>
      <x:c r="N9135" t="str">
        <x:v>Off-Trade</x:v>
      </x:c>
      <x:c r="O9135" t="str">
        <x:v>Distributor</x:v>
      </x:c>
      <x:c r="P9135" t="str">
        <x:v>SR-052</x:v>
      </x:c>
      <x:c r="Q9135" s="16" t="n">
        <x:v>54</x:v>
      </x:c>
      <x:c r="R9135" s="17" t="n">
        <x:v>20.26</x:v>
      </x:c>
      <x:c r="S9135" s="18" t="n">
        <x:v>0.1</x:v>
      </x:c>
      <x:c r="T9135" s="17" t="n">
        <x:v>1094.12</x:v>
      </x:c>
      <x:c r="U9135" s="17" t="n">
        <x:v>984.7</x:v>
      </x:c>
      <x:c r="V9135" s="17" t="n">
        <x:v>502.28</x:v>
      </x:c>
      <x:c r="W9135" s="17" t="n">
        <x:v>482.43</x:v>
      </x:c>
      <x:c r="X9135" s="18" t="n">
        <x:v>0.4899</x:v>
      </x:c>
      <x:c r="Y9135" s="17" t="n">
        <x:v>1057.73</x:v>
      </x:c>
      <x:c r="Z9135" s="18" t="n">
        <x:v>0.931</x:v>
      </x:c>
      <x:c r="AA9135" s="18" t="n">
        <x:v>-0.0346</x:v>
      </x:c>
      <x:c r="AB9135" t="str">
        <x:v>Yes</x:v>
      </x:c>
      <x:c r="AC9135" t="str">
        <x:v>Core</x:v>
      </x:c>
      <x:c r="AD9135" s="18" t="n">
        <x:v>0.48992586574591246</x:v>
      </x:c>
      <x:c r="AE9135" s="18" t="n">
        <x:v>0.9309559150255736</x:v>
      </x:c>
      <x:c r="AF9135" s="17" t="n">
        <x:v>-73.02999999999997</x:v>
      </x:c>
      <x:c r="AG9135" s="18" t="n">
        <x:v>-0.06904408497442634</x:v>
      </x:c>
      <x:c r="AH9135" t="str">
        <x:v>Below Target</x:v>
      </x:c>
    </x:row>
    <x:row r="9136">
      <x:c r="A9136" t="str">
        <x:v>TXN-009133</x:v>
      </x:c>
      <x:c r="B9136" s="14" t="d">
        <x:v>2023-03-07T00:00:00.000Z</x:v>
      </x:c>
      <x:c r="C9136" t="n">
        <x:v>2023</x:v>
      </x:c>
      <x:c r="D9136" t="str">
        <x:v>Q1</x:v>
      </x:c>
      <x:c r="E9136" t="n">
        <x:v>3</x:v>
      </x:c>
      <x:c r="F9136" t="str">
        <x:v>March</x:v>
      </x:c>
      <x:c r="G9136" s="15" t="d">
        <x:v>2023-03-01T00:00:00.000Z</x:v>
      </x:c>
      <x:c r="H9136" t="str">
        <x:v>2023-03</x:v>
      </x:c>
      <x:c r="I9136" t="str">
        <x:v>Ireland</x:v>
      </x:c>
      <x:c r="J9136" t="str">
        <x:v>Europe</x:v>
      </x:c>
      <x:c r="K9136" t="str">
        <x:v>EUR</x:v>
      </x:c>
      <x:c r="L9136" t="str">
        <x:v>Crown Royal</x:v>
      </x:c>
      <x:c r="M9136" t="str">
        <x:v>Canadian Whisky</x:v>
      </x:c>
      <x:c r="N9136" t="str">
        <x:v>Duty Free / Travel Retail</x:v>
      </x:c>
      <x:c r="O9136" t="str">
        <x:v>Distributor</x:v>
      </x:c>
      <x:c r="P9136" t="str">
        <x:v>SR-016</x:v>
      </x:c>
      <x:c r="Q9136" s="16" t="n">
        <x:v>23</x:v>
      </x:c>
      <x:c r="R9136" s="17" t="n">
        <x:v>34.54</x:v>
      </x:c>
      <x:c r="S9136" s="18" t="n">
        <x:v>0.08</x:v>
      </x:c>
      <x:c r="T9136" s="17" t="n">
        <x:v>794.33</x:v>
      </x:c>
      <x:c r="U9136" s="17" t="n">
        <x:v>730.79</x:v>
      </x:c>
      <x:c r="V9136" s="17" t="n">
        <x:v>352.48</x:v>
      </x:c>
      <x:c r="W9136" s="17" t="n">
        <x:v>378.31</x:v>
      </x:c>
      <x:c r="X9136" s="18" t="n">
        <x:v>0.5177</x:v>
      </x:c>
      <x:c r="Y9136" s="17" t="n">
        <x:v>845.37</x:v>
      </x:c>
      <x:c r="Z9136" s="18" t="n">
        <x:v>0.8645</x:v>
      </x:c>
      <x:c r="AA9136" s="18" t="n">
        <x:v>0.107</x:v>
      </x:c>
      <x:c r="AB9136" t="str">
        <x:v>Yes</x:v>
      </x:c>
      <x:c r="AC9136" t="str">
        <x:v>Premium Core</x:v>
      </x:c>
      <x:c r="AD9136" s="18" t="n">
        <x:v>0.5176726556192613</x:v>
      </x:c>
      <x:c r="AE9136" s="18" t="n">
        <x:v>0.8644617149887032</x:v>
      </x:c>
      <x:c r="AF9136" s="17" t="n">
        <x:v>-114.58000000000004</x:v>
      </x:c>
      <x:c r="AG9136" s="18" t="n">
        <x:v>-0.1355382850112969</x:v>
      </x:c>
      <x:c r="AH9136" t="str">
        <x:v>Below Target</x:v>
      </x:c>
    </x:row>
    <x:row r="9137">
      <x:c r="A9137" t="str">
        <x:v>TXN-009134</x:v>
      </x:c>
      <x:c r="B9137" s="14" t="d">
        <x:v>2024-05-22T00:00:00.000Z</x:v>
      </x:c>
      <x:c r="C9137" t="n">
        <x:v>2024</x:v>
      </x:c>
      <x:c r="D9137" t="str">
        <x:v>Q2</x:v>
      </x:c>
      <x:c r="E9137" t="n">
        <x:v>5</x:v>
      </x:c>
      <x:c r="F9137" t="str">
        <x:v>May</x:v>
      </x:c>
      <x:c r="G9137" s="15" t="d">
        <x:v>2024-05-01T00:00:00.000Z</x:v>
      </x:c>
      <x:c r="H9137" t="str">
        <x:v>2024-05</x:v>
      </x:c>
      <x:c r="I9137" t="str">
        <x:v>Mexico</x:v>
      </x:c>
      <x:c r="J9137" t="str">
        <x:v>Latin America &amp; Caribbean</x:v>
      </x:c>
      <x:c r="K9137" t="str">
        <x:v>MXN</x:v>
      </x:c>
      <x:c r="L9137" t="str">
        <x:v>Buchanan's</x:v>
      </x:c>
      <x:c r="M9137" t="str">
        <x:v>Scotch Whisky</x:v>
      </x:c>
      <x:c r="N9137" t="str">
        <x:v>On-Trade</x:v>
      </x:c>
      <x:c r="O9137" t="str">
        <x:v>E-commerce Partner</x:v>
      </x:c>
      <x:c r="P9137" t="str">
        <x:v>SR-036</x:v>
      </x:c>
      <x:c r="Q9137" s="16" t="n">
        <x:v>67</x:v>
      </x:c>
      <x:c r="R9137" s="17" t="n">
        <x:v>35.61</x:v>
      </x:c>
      <x:c r="S9137" s="18" t="n">
        <x:v>0</x:v>
      </x:c>
      <x:c r="T9137" s="17" t="n">
        <x:v>2385.56</x:v>
      </x:c>
      <x:c r="U9137" s="17" t="n">
        <x:v>2385.56</x:v>
      </x:c>
      <x:c r="V9137" s="17" t="n">
        <x:v>1135.73</x:v>
      </x:c>
      <x:c r="W9137" s="17" t="n">
        <x:v>1249.83</x:v>
      </x:c>
      <x:c r="X9137" s="18" t="n">
        <x:v>0.5239</x:v>
      </x:c>
      <x:c r="Y9137" s="17" t="n">
        <x:v>2497.34</x:v>
      </x:c>
      <x:c r="Z9137" s="18" t="n">
        <x:v>0.9552</x:v>
      </x:c>
      <x:c r="AA9137" s="18" t="n">
        <x:v>0.0229</x:v>
      </x:c>
      <x:c r="AB9137" t="str">
        <x:v>No</x:v>
      </x:c>
      <x:c r="AC9137" t="str">
        <x:v>Premium Core</x:v>
      </x:c>
      <x:c r="AD9137" s="18" t="n">
        <x:v>0.5239147202334044</x:v>
      </x:c>
      <x:c r="AE9137" s="18" t="n">
        <x:v>0.9552403757598084</x:v>
      </x:c>
      <x:c r="AF9137" s="17" t="n">
        <x:v>-111.7800000000002</x:v>
      </x:c>
      <x:c r="AG9137" s="18" t="n">
        <x:v>-0.04475962424019164</x:v>
      </x:c>
      <x:c r="AH9137" t="str">
        <x:v>Below Target</x:v>
      </x:c>
    </x:row>
    <x:row r="9138">
      <x:c r="A9138" t="str">
        <x:v>TXN-009135</x:v>
      </x:c>
      <x:c r="B9138" s="14" t="d">
        <x:v>2023-02-21T00:00:00.000Z</x:v>
      </x:c>
      <x:c r="C9138" t="n">
        <x:v>2023</x:v>
      </x:c>
      <x:c r="D9138" t="str">
        <x:v>Q1</x:v>
      </x:c>
      <x:c r="E9138" t="n">
        <x:v>2</x:v>
      </x:c>
      <x:c r="F9138" t="str">
        <x:v>February</x:v>
      </x:c>
      <x:c r="G9138" s="15" t="d">
        <x:v>2023-02-01T00:00:00.000Z</x:v>
      </x:c>
      <x:c r="H9138" t="str">
        <x:v>2023-02</x:v>
      </x:c>
      <x:c r="I9138" t="str">
        <x:v>United States</x:v>
      </x:c>
      <x:c r="J9138" t="str">
        <x:v>North America</x:v>
      </x:c>
      <x:c r="K9138" t="str">
        <x:v>USD</x:v>
      </x:c>
      <x:c r="L9138" t="str">
        <x:v>Ketel One</x:v>
      </x:c>
      <x:c r="M9138" t="str">
        <x:v>Vodka</x:v>
      </x:c>
      <x:c r="N9138" t="str">
        <x:v>Off-Trade</x:v>
      </x:c>
      <x:c r="O9138" t="str">
        <x:v>Key Account</x:v>
      </x:c>
      <x:c r="P9138" t="str">
        <x:v>SR-016</x:v>
      </x:c>
      <x:c r="Q9138" s="16" t="n">
        <x:v>145</x:v>
      </x:c>
      <x:c r="R9138" s="17" t="n">
        <x:v>29.27</x:v>
      </x:c>
      <x:c r="S9138" s="18" t="n">
        <x:v>0.1</x:v>
      </x:c>
      <x:c r="T9138" s="17" t="n">
        <x:v>4244.84</x:v>
      </x:c>
      <x:c r="U9138" s="17" t="n">
        <x:v>3820.35</x:v>
      </x:c>
      <x:c r="V9138" s="17" t="n">
        <x:v>1822.4</x:v>
      </x:c>
      <x:c r="W9138" s="17" t="n">
        <x:v>1997.95</x:v>
      </x:c>
      <x:c r="X9138" s="18" t="n">
        <x:v>0.523</x:v>
      </x:c>
      <x:c r="Y9138" s="17" t="n">
        <x:v>3916.25</x:v>
      </x:c>
      <x:c r="Z9138" s="18" t="n">
        <x:v>0.9755</x:v>
      </x:c>
      <x:c r="AA9138" s="18" t="n">
        <x:v>0.0527</x:v>
      </x:c>
      <x:c r="AB9138" t="str">
        <x:v>Yes</x:v>
      </x:c>
      <x:c r="AC9138" t="str">
        <x:v>Premium Core</x:v>
      </x:c>
      <x:c r="AD9138" s="18" t="n">
        <x:v>0.5229756435928645</x:v>
      </x:c>
      <x:c r="AE9138" s="18" t="n">
        <x:v>0.9755122885413342</x:v>
      </x:c>
      <x:c r="AF9138" s="17" t="n">
        <x:v>-95.90000000000009</x:v>
      </x:c>
      <x:c r="AG9138" s="18" t="n">
        <x:v>-0.02448771145866584</x:v>
      </x:c>
      <x:c r="AH9138" t="str">
        <x:v>Below Target</x:v>
      </x:c>
    </x:row>
    <x:row r="9139">
      <x:c r="A9139" t="str">
        <x:v>TXN-009136</x:v>
      </x:c>
      <x:c r="B9139" s="14" t="d">
        <x:v>2026-01-28T00:00:00.000Z</x:v>
      </x:c>
      <x:c r="C9139" t="n">
        <x:v>2026</x:v>
      </x:c>
      <x:c r="D9139" t="str">
        <x:v>Q1</x:v>
      </x:c>
      <x:c r="E9139" t="n">
        <x:v>1</x:v>
      </x:c>
      <x:c r="F9139" t="str">
        <x:v>January</x:v>
      </x:c>
      <x:c r="G9139" s="15" t="d">
        <x:v>2026-01-01T00:00:00.000Z</x:v>
      </x:c>
      <x:c r="H9139" t="str">
        <x:v>2026-01</x:v>
      </x:c>
      <x:c r="I9139" t="str">
        <x:v>Kenya</x:v>
      </x:c>
      <x:c r="J9139" t="str">
        <x:v>Africa</x:v>
      </x:c>
      <x:c r="K9139" t="str">
        <x:v>KES</x:v>
      </x:c>
      <x:c r="L9139" t="str">
        <x:v>Tanqueray</x:v>
      </x:c>
      <x:c r="M9139" t="str">
        <x:v>Gin</x:v>
      </x:c>
      <x:c r="N9139" t="str">
        <x:v>E-commerce</x:v>
      </x:c>
      <x:c r="O9139" t="str">
        <x:v>E-commerce Partner</x:v>
      </x:c>
      <x:c r="P9139" t="str">
        <x:v>SR-001</x:v>
      </x:c>
      <x:c r="Q9139" s="16" t="n">
        <x:v>105</x:v>
      </x:c>
      <x:c r="R9139" s="17" t="n">
        <x:v>26.33</x:v>
      </x:c>
      <x:c r="S9139" s="18" t="n">
        <x:v>0.08</x:v>
      </x:c>
      <x:c r="T9139" s="17" t="n">
        <x:v>2764.48</x:v>
      </x:c>
      <x:c r="U9139" s="17" t="n">
        <x:v>2543.32</x:v>
      </x:c>
      <x:c r="V9139" s="17" t="n">
        <x:v>1138.69</x:v>
      </x:c>
      <x:c r="W9139" s="17" t="n">
        <x:v>1404.63</x:v>
      </x:c>
      <x:c r="X9139" s="18" t="n">
        <x:v>0.5523</x:v>
      </x:c>
      <x:c r="Y9139" s="17" t="n">
        <x:v>2938.49</x:v>
      </x:c>
      <x:c r="Z9139" s="18" t="n">
        <x:v>0.8655</x:v>
      </x:c>
      <x:c r="AA9139" s="18" t="n">
        <x:v>0.0177</x:v>
      </x:c>
      <x:c r="AB9139" t="str">
        <x:v>Yes</x:v>
      </x:c>
      <x:c r="AC9139" t="str">
        <x:v>Premium Core</x:v>
      </x:c>
      <x:c r="AD9139" s="18" t="n">
        <x:v>0.5522820565245428</x:v>
      </x:c>
      <x:c r="AE9139" s="18" t="n">
        <x:v>0.8655193653883458</x:v>
      </x:c>
      <x:c r="AF9139" s="17" t="n">
        <x:v>-395.1699999999996</x:v>
      </x:c>
      <x:c r="AG9139" s="18" t="n">
        <x:v>-0.13448063461165416</x:v>
      </x:c>
      <x:c r="AH9139" t="str">
        <x:v>Below Target</x:v>
      </x:c>
    </x:row>
    <x:row r="9140">
      <x:c r="A9140" t="str">
        <x:v>TXN-009137</x:v>
      </x:c>
      <x:c r="B9140" s="14" t="d">
        <x:v>2026-03-28T00:00:00.000Z</x:v>
      </x:c>
      <x:c r="C9140" t="n">
        <x:v>2026</x:v>
      </x:c>
      <x:c r="D9140" t="str">
        <x:v>Q1</x:v>
      </x:c>
      <x:c r="E9140" t="n">
        <x:v>3</x:v>
      </x:c>
      <x:c r="F9140" t="str">
        <x:v>March</x:v>
      </x:c>
      <x:c r="G9140" s="15" t="d">
        <x:v>2026-03-01T00:00:00.000Z</x:v>
      </x:c>
      <x:c r="H9140" t="str">
        <x:v>2026-03</x:v>
      </x:c>
      <x:c r="I9140" t="str">
        <x:v>Singapore</x:v>
      </x:c>
      <x:c r="J9140" t="str">
        <x:v>Asia Pacific</x:v>
      </x:c>
      <x:c r="K9140" t="str">
        <x:v>SGD</x:v>
      </x:c>
      <x:c r="L9140" t="str">
        <x:v>Tanqueray</x:v>
      </x:c>
      <x:c r="M9140" t="str">
        <x:v>Gin</x:v>
      </x:c>
      <x:c r="N9140" t="str">
        <x:v>Off-Trade</x:v>
      </x:c>
      <x:c r="O9140" t="str">
        <x:v>Key Account</x:v>
      </x:c>
      <x:c r="P9140" t="str">
        <x:v>SR-025</x:v>
      </x:c>
      <x:c r="Q9140" s="16" t="n">
        <x:v>19</x:v>
      </x:c>
      <x:c r="R9140" s="17" t="n">
        <x:v>25.45</x:v>
      </x:c>
      <x:c r="S9140" s="18" t="n">
        <x:v>0.05</x:v>
      </x:c>
      <x:c r="T9140" s="17" t="n">
        <x:v>483.62</x:v>
      </x:c>
      <x:c r="U9140" s="17" t="n">
        <x:v>459.44</x:v>
      </x:c>
      <x:c r="V9140" s="17" t="n">
        <x:v>217.65</x:v>
      </x:c>
      <x:c r="W9140" s="17" t="n">
        <x:v>241.8</x:v>
      </x:c>
      <x:c r="X9140" s="18" t="n">
        <x:v>0.5263</x:v>
      </x:c>
      <x:c r="Y9140" s="17" t="n">
        <x:v>464.95</x:v>
      </x:c>
      <x:c r="Z9140" s="18" t="n">
        <x:v>0.9881</x:v>
      </x:c>
      <x:c r="AA9140" s="18" t="n">
        <x:v>-0.0396</x:v>
      </x:c>
      <x:c r="AB9140" t="str">
        <x:v>Yes</x:v>
      </x:c>
      <x:c r="AC9140" t="str">
        <x:v>Premium Core</x:v>
      </x:c>
      <x:c r="AD9140" s="18" t="n">
        <x:v>0.5262928782866099</x:v>
      </x:c>
      <x:c r="AE9140" s="18" t="n">
        <x:v>0.9881492633616518</x:v>
      </x:c>
      <x:c r="AF9140" s="17" t="n">
        <x:v>-5.509999999999991</x:v>
      </x:c>
      <x:c r="AG9140" s="18" t="n">
        <x:v>-0.011850736638348191</x:v>
      </x:c>
      <x:c r="AH9140" t="str">
        <x:v>Below Target</x:v>
      </x:c>
    </x:row>
    <x:row r="9141">
      <x:c r="A9141" t="str">
        <x:v>TXN-009138</x:v>
      </x:c>
      <x:c r="B9141" s="14" t="d">
        <x:v>2024-02-05T00:00:00.000Z</x:v>
      </x:c>
      <x:c r="C9141" t="n">
        <x:v>2024</x:v>
      </x:c>
      <x:c r="D9141" t="str">
        <x:v>Q1</x:v>
      </x:c>
      <x:c r="E9141" t="n">
        <x:v>2</x:v>
      </x:c>
      <x:c r="F9141" t="str">
        <x:v>February</x:v>
      </x:c>
      <x:c r="G9141" s="15" t="d">
        <x:v>2024-02-01T00:00:00.000Z</x:v>
      </x:c>
      <x:c r="H9141" t="str">
        <x:v>2024-02</x:v>
      </x:c>
      <x:c r="I9141" t="str">
        <x:v>Kenya</x:v>
      </x:c>
      <x:c r="J9141" t="str">
        <x:v>Africa</x:v>
      </x:c>
      <x:c r="K9141" t="str">
        <x:v>KES</x:v>
      </x:c>
      <x:c r="L9141" t="str">
        <x:v>J&amp;B</x:v>
      </x:c>
      <x:c r="M9141" t="str">
        <x:v>Scotch Whisky</x:v>
      </x:c>
      <x:c r="N9141" t="str">
        <x:v>Off-Trade</x:v>
      </x:c>
      <x:c r="O9141" t="str">
        <x:v>E-commerce Partner</x:v>
      </x:c>
      <x:c r="P9141" t="str">
        <x:v>SR-004</x:v>
      </x:c>
      <x:c r="Q9141" s="16" t="n">
        <x:v>33</x:v>
      </x:c>
      <x:c r="R9141" s="17" t="n">
        <x:v>21.72</x:v>
      </x:c>
      <x:c r="S9141" s="18" t="n">
        <x:v>0</x:v>
      </x:c>
      <x:c r="T9141" s="17" t="n">
        <x:v>716.92</x:v>
      </x:c>
      <x:c r="U9141" s="17" t="n">
        <x:v>716.92</x:v>
      </x:c>
      <x:c r="V9141" s="17" t="n">
        <x:v>359.73</x:v>
      </x:c>
      <x:c r="W9141" s="17" t="n">
        <x:v>357.19</x:v>
      </x:c>
      <x:c r="X9141" s="18" t="n">
        <x:v>0.4982</x:v>
      </x:c>
      <x:c r="Y9141" s="17" t="n">
        <x:v>763.12</x:v>
      </x:c>
      <x:c r="Z9141" s="18" t="n">
        <x:v>0.9395</x:v>
      </x:c>
      <x:c r="AA9141" s="18" t="n">
        <x:v>0.0136</x:v>
      </x:c>
      <x:c r="AB9141" t="str">
        <x:v>No</x:v>
      </x:c>
      <x:c r="AC9141" t="str">
        <x:v>Core</x:v>
      </x:c>
      <x:c r="AD9141" s="18" t="n">
        <x:v>0.4982285331696703</x:v>
      </x:c>
      <x:c r="AE9141" s="18" t="n">
        <x:v>0.9394590627948421</x:v>
      </x:c>
      <x:c r="AF9141" s="17" t="n">
        <x:v>-46.200000000000045</x:v>
      </x:c>
      <x:c r="AG9141" s="18" t="n">
        <x:v>-0.06054093720515783</x:v>
      </x:c>
      <x:c r="AH9141" t="str">
        <x:v>Below Target</x:v>
      </x:c>
    </x:row>
    <x:row r="9142">
      <x:c r="A9142" t="str">
        <x:v>TXN-009139</x:v>
      </x:c>
      <x:c r="B9142" s="14" t="d">
        <x:v>2025-07-23T00:00:00.000Z</x:v>
      </x:c>
      <x:c r="C9142" t="n">
        <x:v>2025</x:v>
      </x:c>
      <x:c r="D9142" t="str">
        <x:v>Q3</x:v>
      </x:c>
      <x:c r="E9142" t="n">
        <x:v>7</x:v>
      </x:c>
      <x:c r="F9142" t="str">
        <x:v>July</x:v>
      </x:c>
      <x:c r="G9142" s="15" t="d">
        <x:v>2025-07-01T00:00:00.000Z</x:v>
      </x:c>
      <x:c r="H9142" t="str">
        <x:v>2025-07</x:v>
      </x:c>
      <x:c r="I9142" t="str">
        <x:v>South Africa</x:v>
      </x:c>
      <x:c r="J9142" t="str">
        <x:v>Africa</x:v>
      </x:c>
      <x:c r="K9142" t="str">
        <x:v>ZAR</x:v>
      </x:c>
      <x:c r="L9142" t="str">
        <x:v>Smirnoff</x:v>
      </x:c>
      <x:c r="M9142" t="str">
        <x:v>Vodka</x:v>
      </x:c>
      <x:c r="N9142" t="str">
        <x:v>Off-Trade</x:v>
      </x:c>
      <x:c r="O9142" t="str">
        <x:v>E-commerce Partner</x:v>
      </x:c>
      <x:c r="P9142" t="str">
        <x:v>SR-026</x:v>
      </x:c>
      <x:c r="Q9142" s="16" t="n">
        <x:v>22</x:v>
      </x:c>
      <x:c r="R9142" s="17" t="n">
        <x:v>20.44</x:v>
      </x:c>
      <x:c r="S9142" s="18" t="n">
        <x:v>0.05</x:v>
      </x:c>
      <x:c r="T9142" s="17" t="n">
        <x:v>449.74</x:v>
      </x:c>
      <x:c r="U9142" s="17" t="n">
        <x:v>427.25</x:v>
      </x:c>
      <x:c r="V9142" s="17" t="n">
        <x:v>205.11</x:v>
      </x:c>
      <x:c r="W9142" s="17" t="n">
        <x:v>222.14</x:v>
      </x:c>
      <x:c r="X9142" s="18" t="n">
        <x:v>0.5199</x:v>
      </x:c>
      <x:c r="Y9142" s="17" t="n">
        <x:v>421.75</x:v>
      </x:c>
      <x:c r="Z9142" s="18" t="n">
        <x:v>1.013</x:v>
      </x:c>
      <x:c r="AA9142" s="18" t="n">
        <x:v>0.022</x:v>
      </x:c>
      <x:c r="AB9142" t="str">
        <x:v>Yes</x:v>
      </x:c>
      <x:c r="AC9142" t="str">
        <x:v>Core</x:v>
      </x:c>
      <x:c r="AD9142" s="18" t="n">
        <x:v>0.5199297834991222</x:v>
      </x:c>
      <x:c r="AE9142" s="18" t="n">
        <x:v>1.013040901007706</x:v>
      </x:c>
      <x:c r="AF9142" s="17" t="n">
        <x:v>5.5</x:v>
      </x:c>
      <x:c r="AG9142" s="18" t="n">
        <x:v>0.013040901007705987</x:v>
      </x:c>
      <x:c r="AH9142" t="str">
        <x:v>Above Target</x:v>
      </x:c>
    </x:row>
    <x:row r="9143">
      <x:c r="A9143" t="str">
        <x:v>TXN-009140</x:v>
      </x:c>
      <x:c r="B9143" s="14" t="d">
        <x:v>2023-06-26T00:00:00.000Z</x:v>
      </x:c>
      <x:c r="C9143" t="n">
        <x:v>2023</x:v>
      </x:c>
      <x:c r="D9143" t="str">
        <x:v>Q2</x:v>
      </x:c>
      <x:c r="E9143" t="n">
        <x:v>6</x:v>
      </x:c>
      <x:c r="F9143" t="str">
        <x:v>June</x:v>
      </x:c>
      <x:c r="G9143" s="15" t="d">
        <x:v>2023-06-01T00:00:00.000Z</x:v>
      </x:c>
      <x:c r="H9143" t="str">
        <x:v>2023-06</x:v>
      </x:c>
      <x:c r="I9143" t="str">
        <x:v>France</x:v>
      </x:c>
      <x:c r="J9143" t="str">
        <x:v>Europe</x:v>
      </x:c>
      <x:c r="K9143" t="str">
        <x:v>EUR</x:v>
      </x:c>
      <x:c r="L9143" t="str">
        <x:v>Ketel One</x:v>
      </x:c>
      <x:c r="M9143" t="str">
        <x:v>Vodka</x:v>
      </x:c>
      <x:c r="N9143" t="str">
        <x:v>Off-Trade</x:v>
      </x:c>
      <x:c r="O9143" t="str">
        <x:v>E-commerce Partner</x:v>
      </x:c>
      <x:c r="P9143" t="str">
        <x:v>SR-004</x:v>
      </x:c>
      <x:c r="Q9143" s="16" t="n">
        <x:v>29</x:v>
      </x:c>
      <x:c r="R9143" s="17" t="n">
        <x:v>28.75</x:v>
      </x:c>
      <x:c r="S9143" s="18" t="n">
        <x:v>0.03</x:v>
      </x:c>
      <x:c r="T9143" s="17" t="n">
        <x:v>833.67</x:v>
      </x:c>
      <x:c r="U9143" s="17" t="n">
        <x:v>808.66</x:v>
      </x:c>
      <x:c r="V9143" s="17" t="n">
        <x:v>359.62</x:v>
      </x:c>
      <x:c r="W9143" s="17" t="n">
        <x:v>449.04</x:v>
      </x:c>
      <x:c r="X9143" s="18" t="n">
        <x:v>0.5553</x:v>
      </x:c>
      <x:c r="Y9143" s="17" t="n">
        <x:v>905.51</x:v>
      </x:c>
      <x:c r="Z9143" s="18" t="n">
        <x:v>0.893</x:v>
      </x:c>
      <x:c r="AA9143" s="18" t="n">
        <x:v>0.057</x:v>
      </x:c>
      <x:c r="AB9143" t="str">
        <x:v>No</x:v>
      </x:c>
      <x:c r="AC9143" t="str">
        <x:v>Premium Core</x:v>
      </x:c>
      <x:c r="AD9143" s="18" t="n">
        <x:v>0.5552889966116786</x:v>
      </x:c>
      <x:c r="AE9143" s="18" t="n">
        <x:v>0.8930436991308764</x:v>
      </x:c>
      <x:c r="AF9143" s="17" t="n">
        <x:v>-96.85000000000002</x:v>
      </x:c>
      <x:c r="AG9143" s="18" t="n">
        <x:v>-0.1069563008691235</x:v>
      </x:c>
      <x:c r="AH9143" t="str">
        <x:v>Below Target</x:v>
      </x:c>
    </x:row>
    <x:row r="9144">
      <x:c r="A9144" t="str">
        <x:v>TXN-009141</x:v>
      </x:c>
      <x:c r="B9144" s="14" t="d">
        <x:v>2025-11-26T00:00:00.000Z</x:v>
      </x:c>
      <x:c r="C9144" t="n">
        <x:v>2025</x:v>
      </x:c>
      <x:c r="D9144" t="str">
        <x:v>Q4</x:v>
      </x:c>
      <x:c r="E9144" t="n">
        <x:v>11</x:v>
      </x:c>
      <x:c r="F9144" t="str">
        <x:v>November</x:v>
      </x:c>
      <x:c r="G9144" s="15" t="d">
        <x:v>2025-11-01T00:00:00.000Z</x:v>
      </x:c>
      <x:c r="H9144" t="str">
        <x:v>2025-11</x:v>
      </x:c>
      <x:c r="I9144" t="str">
        <x:v>Brazil</x:v>
      </x:c>
      <x:c r="J9144" t="str">
        <x:v>Latin America &amp; Caribbean</x:v>
      </x:c>
      <x:c r="K9144" t="str">
        <x:v>BRL</x:v>
      </x:c>
      <x:c r="L9144" t="str">
        <x:v>Guinness</x:v>
      </x:c>
      <x:c r="M9144" t="str">
        <x:v>Beer / Stout</x:v>
      </x:c>
      <x:c r="N9144" t="str">
        <x:v>Off-Trade</x:v>
      </x:c>
      <x:c r="O9144" t="str">
        <x:v>Key Account</x:v>
      </x:c>
      <x:c r="P9144" t="str">
        <x:v>SR-021</x:v>
      </x:c>
      <x:c r="Q9144" s="16" t="n">
        <x:v>41</x:v>
      </x:c>
      <x:c r="R9144" s="17" t="n">
        <x:v>6.9</x:v>
      </x:c>
      <x:c r="S9144" s="18" t="n">
        <x:v>0</x:v>
      </x:c>
      <x:c r="T9144" s="17" t="n">
        <x:v>283.03</x:v>
      </x:c>
      <x:c r="U9144" s="17" t="n">
        <x:v>283.03</x:v>
      </x:c>
      <x:c r="V9144" s="17" t="n">
        <x:v>154.79</x:v>
      </x:c>
      <x:c r="W9144" s="17" t="n">
        <x:v>128.23</x:v>
      </x:c>
      <x:c r="X9144" s="18" t="n">
        <x:v>0.4531</x:v>
      </x:c>
      <x:c r="Y9144" s="17" t="n">
        <x:v>317.39</x:v>
      </x:c>
      <x:c r="Z9144" s="18" t="n">
        <x:v>0.8917</x:v>
      </x:c>
      <x:c r="AA9144" s="18" t="n">
        <x:v>0.0667</x:v>
      </x:c>
      <x:c r="AB9144" t="str">
        <x:v>No</x:v>
      </x:c>
      <x:c r="AC9144" t="str">
        <x:v>Core</x:v>
      </x:c>
      <x:c r="AD9144" s="18" t="n">
        <x:v>0.4530615129138254</x:v>
      </x:c>
      <x:c r="AE9144" s="18" t="n">
        <x:v>0.8917420208576199</x:v>
      </x:c>
      <x:c r="AF9144" s="17" t="n">
        <x:v>-34.360000000000014</x:v>
      </x:c>
      <x:c r="AG9144" s="18" t="n">
        <x:v>-0.10825797914238008</x:v>
      </x:c>
      <x:c r="AH9144" t="str">
        <x:v>Below Target</x:v>
      </x:c>
    </x:row>
    <x:row r="9145">
      <x:c r="A9145" t="str">
        <x:v>TXN-009142</x:v>
      </x:c>
      <x:c r="B9145" s="14" t="d">
        <x:v>2023-10-07T00:00:00.000Z</x:v>
      </x:c>
      <x:c r="C9145" t="n">
        <x:v>2023</x:v>
      </x:c>
      <x:c r="D9145" t="str">
        <x:v>Q4</x:v>
      </x:c>
      <x:c r="E9145" t="n">
        <x:v>10</x:v>
      </x:c>
      <x:c r="F9145" t="str">
        <x:v>October</x:v>
      </x:c>
      <x:c r="G9145" s="15" t="d">
        <x:v>2023-10-01T00:00:00.000Z</x:v>
      </x:c>
      <x:c r="H9145" t="str">
        <x:v>2023-10</x:v>
      </x:c>
      <x:c r="I9145" t="str">
        <x:v>France</x:v>
      </x:c>
      <x:c r="J9145" t="str">
        <x:v>Europe</x:v>
      </x:c>
      <x:c r="K9145" t="str">
        <x:v>EUR</x:v>
      </x:c>
      <x:c r="L9145" t="str">
        <x:v>Tanqueray</x:v>
      </x:c>
      <x:c r="M9145" t="str">
        <x:v>Gin</x:v>
      </x:c>
      <x:c r="N9145" t="str">
        <x:v>Wholesale</x:v>
      </x:c>
      <x:c r="O9145" t="str">
        <x:v>Independent Retailer</x:v>
      </x:c>
      <x:c r="P9145" t="str">
        <x:v>SR-058</x:v>
      </x:c>
      <x:c r="Q9145" s="16" t="n">
        <x:v>45</x:v>
      </x:c>
      <x:c r="R9145" s="17" t="n">
        <x:v>26.32</x:v>
      </x:c>
      <x:c r="S9145" s="18" t="n">
        <x:v>0.03</x:v>
      </x:c>
      <x:c r="T9145" s="17" t="n">
        <x:v>1184.3</x:v>
      </x:c>
      <x:c r="U9145" s="17" t="n">
        <x:v>1148.77</x:v>
      </x:c>
      <x:c r="V9145" s="17" t="n">
        <x:v>559.06</x:v>
      </x:c>
      <x:c r="W9145" s="17" t="n">
        <x:v>589.71</x:v>
      </x:c>
      <x:c r="X9145" s="18" t="n">
        <x:v>0.5133</x:v>
      </x:c>
      <x:c r="Y9145" s="17" t="n">
        <x:v>1221.5</x:v>
      </x:c>
      <x:c r="Z9145" s="18" t="n">
        <x:v>0.9405</x:v>
      </x:c>
      <x:c r="AA9145" s="18" t="n">
        <x:v>0.0772</x:v>
      </x:c>
      <x:c r="AB9145" t="str">
        <x:v>No</x:v>
      </x:c>
      <x:c r="AC9145" t="str">
        <x:v>Premium Core</x:v>
      </x:c>
      <x:c r="AD9145" s="18" t="n">
        <x:v>0.5133403553365774</x:v>
      </x:c>
      <x:c r="AE9145" s="18" t="n">
        <x:v>0.9404584527220631</x:v>
      </x:c>
      <x:c r="AF9145" s="17" t="n">
        <x:v>-72.73000000000002</x:v>
      </x:c>
      <x:c r="AG9145" s="18" t="n">
        <x:v>-0.05954154727793698</x:v>
      </x:c>
      <x:c r="AH9145" t="str">
        <x:v>Below Target</x:v>
      </x:c>
    </x:row>
    <x:row r="9146">
      <x:c r="A9146" t="str">
        <x:v>TXN-009143</x:v>
      </x:c>
      <x:c r="B9146" s="14" t="d">
        <x:v>2024-01-25T00:00:00.000Z</x:v>
      </x:c>
      <x:c r="C9146" t="n">
        <x:v>2024</x:v>
      </x:c>
      <x:c r="D9146" t="str">
        <x:v>Q1</x:v>
      </x:c>
      <x:c r="E9146" t="n">
        <x:v>1</x:v>
      </x:c>
      <x:c r="F9146" t="str">
        <x:v>January</x:v>
      </x:c>
      <x:c r="G9146" s="15" t="d">
        <x:v>2024-01-01T00:00:00.000Z</x:v>
      </x:c>
      <x:c r="H9146" t="str">
        <x:v>2024-01</x:v>
      </x:c>
      <x:c r="I9146" t="str">
        <x:v>Kenya</x:v>
      </x:c>
      <x:c r="J9146" t="str">
        <x:v>Africa</x:v>
      </x:c>
      <x:c r="K9146" t="str">
        <x:v>KES</x:v>
      </x:c>
      <x:c r="L9146" t="str">
        <x:v>Johnnie Walker</x:v>
      </x:c>
      <x:c r="M9146" t="str">
        <x:v>Scotch Whisky</x:v>
      </x:c>
      <x:c r="N9146" t="str">
        <x:v>On-Trade</x:v>
      </x:c>
      <x:c r="O9146" t="str">
        <x:v>Independent Retailer</x:v>
      </x:c>
      <x:c r="P9146" t="str">
        <x:v>SR-050</x:v>
      </x:c>
      <x:c r="Q9146" s="16" t="n">
        <x:v>42</x:v>
      </x:c>
      <x:c r="R9146" s="17" t="n">
        <x:v>40.09</x:v>
      </x:c>
      <x:c r="S9146" s="18" t="n">
        <x:v>0</x:v>
      </x:c>
      <x:c r="T9146" s="17" t="n">
        <x:v>1683.77</x:v>
      </x:c>
      <x:c r="U9146" s="17" t="n">
        <x:v>1683.77</x:v>
      </x:c>
      <x:c r="V9146" s="17" t="n">
        <x:v>754.2</x:v>
      </x:c>
      <x:c r="W9146" s="17" t="n">
        <x:v>929.57</x:v>
      </x:c>
      <x:c r="X9146" s="18" t="n">
        <x:v>0.5521</x:v>
      </x:c>
      <x:c r="Y9146" s="17" t="n">
        <x:v>1894.7</x:v>
      </x:c>
      <x:c r="Z9146" s="18" t="n">
        <x:v>0.8887</x:v>
      </x:c>
      <x:c r="AA9146" s="18" t="n">
        <x:v>0.0662</x:v>
      </x:c>
      <x:c r="AB9146" t="str">
        <x:v>No</x:v>
      </x:c>
      <x:c r="AC9146" t="str">
        <x:v>Luxury / Reserve</x:v>
      </x:c>
      <x:c r="AD9146" s="18" t="n">
        <x:v>0.5520765900330805</x:v>
      </x:c>
      <x:c r="AE9146" s="18" t="n">
        <x:v>0.8886736686546682</x:v>
      </x:c>
      <x:c r="AF9146" s="17" t="n">
        <x:v>-210.93000000000006</x:v>
      </x:c>
      <x:c r="AG9146" s="18" t="n">
        <x:v>-0.11132633134533175</x:v>
      </x:c>
      <x:c r="AH9146" t="str">
        <x:v>Below Target</x:v>
      </x:c>
    </x:row>
    <x:row r="9147">
      <x:c r="A9147" t="str">
        <x:v>TXN-009144</x:v>
      </x:c>
      <x:c r="B9147" s="14" t="d">
        <x:v>2025-01-11T00:00:00.000Z</x:v>
      </x:c>
      <x:c r="C9147" t="n">
        <x:v>2025</x:v>
      </x:c>
      <x:c r="D9147" t="str">
        <x:v>Q1</x:v>
      </x:c>
      <x:c r="E9147" t="n">
        <x:v>1</x:v>
      </x:c>
      <x:c r="F9147" t="str">
        <x:v>January</x:v>
      </x:c>
      <x:c r="G9147" s="15" t="d">
        <x:v>2025-01-01T00:00:00.000Z</x:v>
      </x:c>
      <x:c r="H9147" t="str">
        <x:v>2025-01</x:v>
      </x:c>
      <x:c r="I9147" t="str">
        <x:v>South Africa</x:v>
      </x:c>
      <x:c r="J9147" t="str">
        <x:v>Africa</x:v>
      </x:c>
      <x:c r="K9147" t="str">
        <x:v>ZAR</x:v>
      </x:c>
      <x:c r="L9147" t="str">
        <x:v>Tanqueray</x:v>
      </x:c>
      <x:c r="M9147" t="str">
        <x:v>Gin</x:v>
      </x:c>
      <x:c r="N9147" t="str">
        <x:v>E-commerce</x:v>
      </x:c>
      <x:c r="O9147" t="str">
        <x:v>Distributor</x:v>
      </x:c>
      <x:c r="P9147" t="str">
        <x:v>SR-024</x:v>
      </x:c>
      <x:c r="Q9147" s="16" t="n">
        <x:v>93</x:v>
      </x:c>
      <x:c r="R9147" s="17" t="n">
        <x:v>26.62</x:v>
      </x:c>
      <x:c r="S9147" s="18" t="n">
        <x:v>0.1</x:v>
      </x:c>
      <x:c r="T9147" s="17" t="n">
        <x:v>2475.27</x:v>
      </x:c>
      <x:c r="U9147" s="17" t="n">
        <x:v>2227.74</x:v>
      </x:c>
      <x:c r="V9147" s="17" t="n">
        <x:v>983.27</x:v>
      </x:c>
      <x:c r="W9147" s="17" t="n">
        <x:v>1244.48</x:v>
      </x:c>
      <x:c r="X9147" s="18" t="n">
        <x:v>0.5586</x:v>
      </x:c>
      <x:c r="Y9147" s="17" t="n">
        <x:v>2327.08</x:v>
      </x:c>
      <x:c r="Z9147" s="18" t="n">
        <x:v>0.9573</x:v>
      </x:c>
      <x:c r="AA9147" s="18" t="n">
        <x:v>0.0845</x:v>
      </x:c>
      <x:c r="AB9147" t="str">
        <x:v>Yes</x:v>
      </x:c>
      <x:c r="AC9147" t="str">
        <x:v>Premium Core</x:v>
      </x:c>
      <x:c r="AD9147" s="18" t="n">
        <x:v>0.5586289243807626</x:v>
      </x:c>
      <x:c r="AE9147" s="18" t="n">
        <x:v>0.9573113085927428</x:v>
      </x:c>
      <x:c r="AF9147" s="17" t="n">
        <x:v>-99.34000000000015</x:v>
      </x:c>
      <x:c r="AG9147" s="18" t="n">
        <x:v>-0.04268869140725723</x:v>
      </x:c>
      <x:c r="AH9147" t="str">
        <x:v>Below Target</x:v>
      </x:c>
    </x:row>
    <x:row r="9148">
      <x:c r="A9148" t="str">
        <x:v>TXN-009145</x:v>
      </x:c>
      <x:c r="B9148" s="14" t="d">
        <x:v>2024-06-26T00:00:00.000Z</x:v>
      </x:c>
      <x:c r="C9148" t="n">
        <x:v>2024</x:v>
      </x:c>
      <x:c r="D9148" t="str">
        <x:v>Q2</x:v>
      </x:c>
      <x:c r="E9148" t="n">
        <x:v>6</x:v>
      </x:c>
      <x:c r="F9148" t="str">
        <x:v>June</x:v>
      </x:c>
      <x:c r="G9148" s="15" t="d">
        <x:v>2024-06-01T00:00:00.000Z</x:v>
      </x:c>
      <x:c r="H9148" t="str">
        <x:v>2024-06</x:v>
      </x:c>
      <x:c r="I9148" t="str">
        <x:v>Spain</x:v>
      </x:c>
      <x:c r="J9148" t="str">
        <x:v>Europe</x:v>
      </x:c>
      <x:c r="K9148" t="str">
        <x:v>EUR</x:v>
      </x:c>
      <x:c r="L9148" t="str">
        <x:v>Smirnoff</x:v>
      </x:c>
      <x:c r="M9148" t="str">
        <x:v>Vodka</x:v>
      </x:c>
      <x:c r="N9148" t="str">
        <x:v>On-Trade</x:v>
      </x:c>
      <x:c r="O9148" t="str">
        <x:v>Independent Retailer</x:v>
      </x:c>
      <x:c r="P9148" t="str">
        <x:v>SR-007</x:v>
      </x:c>
      <x:c r="Q9148" s="16" t="n">
        <x:v>61</x:v>
      </x:c>
      <x:c r="R9148" s="17" t="n">
        <x:v>23.18</x:v>
      </x:c>
      <x:c r="S9148" s="18" t="n">
        <x:v>0.02</x:v>
      </x:c>
      <x:c r="T9148" s="17" t="n">
        <x:v>1414.27</x:v>
      </x:c>
      <x:c r="U9148" s="17" t="n">
        <x:v>1385.99</x:v>
      </x:c>
      <x:c r="V9148" s="17" t="n">
        <x:v>658.87</x:v>
      </x:c>
      <x:c r="W9148" s="17" t="n">
        <x:v>727.12</x:v>
      </x:c>
      <x:c r="X9148" s="18" t="n">
        <x:v>0.5246</x:v>
      </x:c>
      <x:c r="Y9148" s="17" t="n">
        <x:v>1376.78</x:v>
      </x:c>
      <x:c r="Z9148" s="18" t="n">
        <x:v>1.0067</x:v>
      </x:c>
      <x:c r="AA9148" s="18" t="n">
        <x:v>-0.0186</x:v>
      </x:c>
      <x:c r="AB9148" t="str">
        <x:v>No</x:v>
      </x:c>
      <x:c r="AC9148" t="str">
        <x:v>Core</x:v>
      </x:c>
      <x:c r="AD9148" s="18" t="n">
        <x:v>0.524621389764717</x:v>
      </x:c>
      <x:c r="AE9148" s="18" t="n">
        <x:v>1.006689521927977</x:v>
      </x:c>
      <x:c r="AF9148" s="17" t="n">
        <x:v>9.210000000000036</x:v>
      </x:c>
      <x:c r="AG9148" s="18" t="n">
        <x:v>0.0066895219279769005</x:v>
      </x:c>
      <x:c r="AH9148" t="str">
        <x:v>Above Target</x:v>
      </x:c>
    </x:row>
    <x:row r="9149">
      <x:c r="A9149" t="str">
        <x:v>TXN-009146</x:v>
      </x:c>
      <x:c r="B9149" s="14" t="d">
        <x:v>2023-07-27T00:00:00.000Z</x:v>
      </x:c>
      <x:c r="C9149" t="n">
        <x:v>2023</x:v>
      </x:c>
      <x:c r="D9149" t="str">
        <x:v>Q3</x:v>
      </x:c>
      <x:c r="E9149" t="n">
        <x:v>7</x:v>
      </x:c>
      <x:c r="F9149" t="str">
        <x:v>July</x:v>
      </x:c>
      <x:c r="G9149" s="15" t="d">
        <x:v>2023-07-01T00:00:00.000Z</x:v>
      </x:c>
      <x:c r="H9149" t="str">
        <x:v>2023-07</x:v>
      </x:c>
      <x:c r="I9149" t="str">
        <x:v>Germany</x:v>
      </x:c>
      <x:c r="J9149" t="str">
        <x:v>Europe</x:v>
      </x:c>
      <x:c r="K9149" t="str">
        <x:v>EUR</x:v>
      </x:c>
      <x:c r="L9149" t="str">
        <x:v>Ketel One</x:v>
      </x:c>
      <x:c r="M9149" t="str">
        <x:v>Vodka</x:v>
      </x:c>
      <x:c r="N9149" t="str">
        <x:v>Off-Trade</x:v>
      </x:c>
      <x:c r="O9149" t="str">
        <x:v>E-commerce Partner</x:v>
      </x:c>
      <x:c r="P9149" t="str">
        <x:v>SR-046</x:v>
      </x:c>
      <x:c r="Q9149" s="16" t="n">
        <x:v>59</x:v>
      </x:c>
      <x:c r="R9149" s="17" t="n">
        <x:v>31.14</x:v>
      </x:c>
      <x:c r="S9149" s="18" t="n">
        <x:v>0</x:v>
      </x:c>
      <x:c r="T9149" s="17" t="n">
        <x:v>1837.26</x:v>
      </x:c>
      <x:c r="U9149" s="17" t="n">
        <x:v>1837.26</x:v>
      </x:c>
      <x:c r="V9149" s="17" t="n">
        <x:v>827.11</x:v>
      </x:c>
      <x:c r="W9149" s="17" t="n">
        <x:v>1010.15</x:v>
      </x:c>
      <x:c r="X9149" s="18" t="n">
        <x:v>0.5498</x:v>
      </x:c>
      <x:c r="Y9149" s="17" t="n">
        <x:v>1673.75</x:v>
      </x:c>
      <x:c r="Z9149" s="18" t="n">
        <x:v>1.0977</x:v>
      </x:c>
      <x:c r="AA9149" s="18" t="n">
        <x:v>0.0967</x:v>
      </x:c>
      <x:c r="AB9149" t="str">
        <x:v>No</x:v>
      </x:c>
      <x:c r="AC9149" t="str">
        <x:v>Premium Core</x:v>
      </x:c>
      <x:c r="AD9149" s="18" t="n">
        <x:v>0.5498133089491961</x:v>
      </x:c>
      <x:c r="AE9149" s="18" t="n">
        <x:v>1.0976908140403285</x:v>
      </x:c>
      <x:c r="AF9149" s="17" t="n">
        <x:v>163.51</x:v>
      </x:c>
      <x:c r="AG9149" s="18" t="n">
        <x:v>0.0976908140403286</x:v>
      </x:c>
      <x:c r="AH9149" t="str">
        <x:v>Above Target</x:v>
      </x:c>
    </x:row>
    <x:row r="9150">
      <x:c r="A9150" t="str">
        <x:v>TXN-009147</x:v>
      </x:c>
      <x:c r="B9150" s="14" t="d">
        <x:v>2026-06-21T00:00:00.000Z</x:v>
      </x:c>
      <x:c r="C9150" t="n">
        <x:v>2026</x:v>
      </x:c>
      <x:c r="D9150" t="str">
        <x:v>Q2</x:v>
      </x:c>
      <x:c r="E9150" t="n">
        <x:v>6</x:v>
      </x:c>
      <x:c r="F9150" t="str">
        <x:v>June</x:v>
      </x:c>
      <x:c r="G9150" s="15" t="d">
        <x:v>2026-06-01T00:00:00.000Z</x:v>
      </x:c>
      <x:c r="H9150" t="str">
        <x:v>2026-06</x:v>
      </x:c>
      <x:c r="I9150" t="str">
        <x:v>United Kingdom</x:v>
      </x:c>
      <x:c r="J9150" t="str">
        <x:v>Europe</x:v>
      </x:c>
      <x:c r="K9150" t="str">
        <x:v>GBP</x:v>
      </x:c>
      <x:c r="L9150" t="str">
        <x:v>Guinness</x:v>
      </x:c>
      <x:c r="M9150" t="str">
        <x:v>Beer / Stout</x:v>
      </x:c>
      <x:c r="N9150" t="str">
        <x:v>Off-Trade</x:v>
      </x:c>
      <x:c r="O9150" t="str">
        <x:v>Hospitality Group</x:v>
      </x:c>
      <x:c r="P9150" t="str">
        <x:v>SR-009</x:v>
      </x:c>
      <x:c r="Q9150" s="16" t="n">
        <x:v>82</x:v>
      </x:c>
      <x:c r="R9150" s="17" t="n">
        <x:v>7.98</x:v>
      </x:c>
      <x:c r="S9150" s="18" t="n">
        <x:v>0.12</x:v>
      </x:c>
      <x:c r="T9150" s="17" t="n">
        <x:v>654.25</x:v>
      </x:c>
      <x:c r="U9150" s="17" t="n">
        <x:v>575.74</x:v>
      </x:c>
      <x:c r="V9150" s="17" t="n">
        <x:v>324.49</x:v>
      </x:c>
      <x:c r="W9150" s="17" t="n">
        <x:v>251.25</x:v>
      </x:c>
      <x:c r="X9150" s="18" t="n">
        <x:v>0.4364</x:v>
      </x:c>
      <x:c r="Y9150" s="17" t="n">
        <x:v>635.39</x:v>
      </x:c>
      <x:c r="Z9150" s="18" t="n">
        <x:v>0.9061</x:v>
      </x:c>
      <x:c r="AA9150" s="18" t="n">
        <x:v>0.097</x:v>
      </x:c>
      <x:c r="AB9150" t="str">
        <x:v>Yes</x:v>
      </x:c>
      <x:c r="AC9150" t="str">
        <x:v>Core</x:v>
      </x:c>
      <x:c r="AD9150" s="18" t="n">
        <x:v>0.43639490047590923</x:v>
      </x:c>
      <x:c r="AE9150" s="18" t="n">
        <x:v>0.9061206503092589</x:v>
      </x:c>
      <x:c r="AF9150" s="17" t="n">
        <x:v>-59.64999999999998</x:v>
      </x:c>
      <x:c r="AG9150" s="18" t="n">
        <x:v>-0.09387934969074109</x:v>
      </x:c>
      <x:c r="AH9150" t="str">
        <x:v>Below Target</x:v>
      </x:c>
    </x:row>
    <x:row r="9151">
      <x:c r="A9151" t="str">
        <x:v>TXN-009148</x:v>
      </x:c>
      <x:c r="B9151" s="14" t="d">
        <x:v>2026-07-08T00:00:00.000Z</x:v>
      </x:c>
      <x:c r="C9151" t="n">
        <x:v>2026</x:v>
      </x:c>
      <x:c r="D9151" t="str">
        <x:v>Q3</x:v>
      </x:c>
      <x:c r="E9151" t="n">
        <x:v>7</x:v>
      </x:c>
      <x:c r="F9151" t="str">
        <x:v>July</x:v>
      </x:c>
      <x:c r="G9151" s="15" t="d">
        <x:v>2026-07-01T00:00:00.000Z</x:v>
      </x:c>
      <x:c r="H9151" t="str">
        <x:v>2026-07</x:v>
      </x:c>
      <x:c r="I9151" t="str">
        <x:v>Brazil</x:v>
      </x:c>
      <x:c r="J9151" t="str">
        <x:v>Latin America &amp; Caribbean</x:v>
      </x:c>
      <x:c r="K9151" t="str">
        <x:v>BRL</x:v>
      </x:c>
      <x:c r="L9151" t="str">
        <x:v>Tanqueray</x:v>
      </x:c>
      <x:c r="M9151" t="str">
        <x:v>Gin</x:v>
      </x:c>
      <x:c r="N9151" t="str">
        <x:v>Duty Free / Travel Retail</x:v>
      </x:c>
      <x:c r="O9151" t="str">
        <x:v>Distributor</x:v>
      </x:c>
      <x:c r="P9151" t="str">
        <x:v>SR-024</x:v>
      </x:c>
      <x:c r="Q9151" s="16" t="n">
        <x:v>27</x:v>
      </x:c>
      <x:c r="R9151" s="17" t="n">
        <x:v>33.92</x:v>
      </x:c>
      <x:c r="S9151" s="18" t="n">
        <x:v>0.02</x:v>
      </x:c>
      <x:c r="T9151" s="17" t="n">
        <x:v>915.77</x:v>
      </x:c>
      <x:c r="U9151" s="17" t="n">
        <x:v>897.45</x:v>
      </x:c>
      <x:c r="V9151" s="17" t="n">
        <x:v>435.83</x:v>
      </x:c>
      <x:c r="W9151" s="17" t="n">
        <x:v>461.62</x:v>
      </x:c>
      <x:c r="X9151" s="18" t="n">
        <x:v>0.5144</x:v>
      </x:c>
      <x:c r="Y9151" s="17" t="n">
        <x:v>1028.09</x:v>
      </x:c>
      <x:c r="Z9151" s="18" t="n">
        <x:v>0.8729</x:v>
      </x:c>
      <x:c r="AA9151" s="18" t="n">
        <x:v>0.0759</x:v>
      </x:c>
      <x:c r="AB9151" t="str">
        <x:v>No</x:v>
      </x:c>
      <x:c r="AC9151" t="str">
        <x:v>Premium Core</x:v>
      </x:c>
      <x:c r="AD9151" s="18" t="n">
        <x:v>0.5143684884951808</x:v>
      </x:c>
      <x:c r="AE9151" s="18" t="n">
        <x:v>0.8729294127945998</x:v>
      </x:c>
      <x:c r="AF9151" s="17" t="n">
        <x:v>-130.63999999999987</x:v>
      </x:c>
      <x:c r="AG9151" s="18" t="n">
        <x:v>-0.12707058720540018</x:v>
      </x:c>
      <x:c r="AH9151" t="str">
        <x:v>Below Target</x:v>
      </x:c>
    </x:row>
    <x:row r="9152">
      <x:c r="A9152" t="str">
        <x:v>TXN-009149</x:v>
      </x:c>
      <x:c r="B9152" s="14" t="d">
        <x:v>2024-12-11T00:00:00.000Z</x:v>
      </x:c>
      <x:c r="C9152" t="n">
        <x:v>2024</x:v>
      </x:c>
      <x:c r="D9152" t="str">
        <x:v>Q4</x:v>
      </x:c>
      <x:c r="E9152" t="n">
        <x:v>12</x:v>
      </x:c>
      <x:c r="F9152" t="str">
        <x:v>December</x:v>
      </x:c>
      <x:c r="G9152" s="15" t="d">
        <x:v>2024-12-01T00:00:00.000Z</x:v>
      </x:c>
      <x:c r="H9152" t="str">
        <x:v>2024-12</x:v>
      </x:c>
      <x:c r="I9152" t="str">
        <x:v>United Kingdom</x:v>
      </x:c>
      <x:c r="J9152" t="str">
        <x:v>Europe</x:v>
      </x:c>
      <x:c r="K9152" t="str">
        <x:v>GBP</x:v>
      </x:c>
      <x:c r="L9152" t="str">
        <x:v>Crown Royal</x:v>
      </x:c>
      <x:c r="M9152" t="str">
        <x:v>Canadian Whisky</x:v>
      </x:c>
      <x:c r="N9152" t="str">
        <x:v>On-Trade</x:v>
      </x:c>
      <x:c r="O9152" t="str">
        <x:v>Independent Retailer</x:v>
      </x:c>
      <x:c r="P9152" t="str">
        <x:v>SR-039</x:v>
      </x:c>
      <x:c r="Q9152" s="16" t="n">
        <x:v>108</x:v>
      </x:c>
      <x:c r="R9152" s="17" t="n">
        <x:v>31.97</x:v>
      </x:c>
      <x:c r="S9152" s="18" t="n">
        <x:v>0.15</x:v>
      </x:c>
      <x:c r="T9152" s="17" t="n">
        <x:v>3452.85</x:v>
      </x:c>
      <x:c r="U9152" s="17" t="n">
        <x:v>2934.92</x:v>
      </x:c>
      <x:c r="V9152" s="17" t="n">
        <x:v>1360.35</x:v>
      </x:c>
      <x:c r="W9152" s="17" t="n">
        <x:v>1574.57</x:v>
      </x:c>
      <x:c r="X9152" s="18" t="n">
        <x:v>0.5365</x:v>
      </x:c>
      <x:c r="Y9152" s="17" t="n">
        <x:v>3278.57</x:v>
      </x:c>
      <x:c r="Z9152" s="18" t="n">
        <x:v>0.8952</x:v>
      </x:c>
      <x:c r="AA9152" s="18" t="n">
        <x:v>-0.0063</x:v>
      </x:c>
      <x:c r="AB9152" t="str">
        <x:v>Yes</x:v>
      </x:c>
      <x:c r="AC9152" t="str">
        <x:v>Premium Core</x:v>
      </x:c>
      <x:c r="AD9152" s="18" t="n">
        <x:v>0.5364950322325651</x:v>
      </x:c>
      <x:c r="AE9152" s="18" t="n">
        <x:v>0.8951829608640353</x:v>
      </x:c>
      <x:c r="AF9152" s="17" t="n">
        <x:v>-343.6500000000001</x:v>
      </x:c>
      <x:c r="AG9152" s="18" t="n">
        <x:v>-0.10481703913596478</x:v>
      </x:c>
      <x:c r="AH9152" t="str">
        <x:v>Below Target</x:v>
      </x:c>
    </x:row>
    <x:row r="9153">
      <x:c r="A9153" t="str">
        <x:v>TXN-009150</x:v>
      </x:c>
      <x:c r="B9153" s="14" t="d">
        <x:v>2023-01-02T00:00:00.000Z</x:v>
      </x:c>
      <x:c r="C9153" t="n">
        <x:v>2023</x:v>
      </x:c>
      <x:c r="D9153" t="str">
        <x:v>Q1</x:v>
      </x:c>
      <x:c r="E9153" t="n">
        <x:v>1</x:v>
      </x:c>
      <x:c r="F9153" t="str">
        <x:v>January</x:v>
      </x:c>
      <x:c r="G9153" s="15" t="d">
        <x:v>2023-01-01T00:00:00.000Z</x:v>
      </x:c>
      <x:c r="H9153" t="str">
        <x:v>2023-01</x:v>
      </x:c>
      <x:c r="I9153" t="str">
        <x:v>Nigeria</x:v>
      </x:c>
      <x:c r="J9153" t="str">
        <x:v>Africa</x:v>
      </x:c>
      <x:c r="K9153" t="str">
        <x:v>NGN</x:v>
      </x:c>
      <x:c r="L9153" t="str">
        <x:v>Don Julio</x:v>
      </x:c>
      <x:c r="M9153" t="str">
        <x:v>Tequila</x:v>
      </x:c>
      <x:c r="N9153" t="str">
        <x:v>On-Trade</x:v>
      </x:c>
      <x:c r="O9153" t="str">
        <x:v>Hospitality Group</x:v>
      </x:c>
      <x:c r="P9153" t="str">
        <x:v>SR-055</x:v>
      </x:c>
      <x:c r="Q9153" s="16" t="n">
        <x:v>76</x:v>
      </x:c>
      <x:c r="R9153" s="17" t="n">
        <x:v>54.13</x:v>
      </x:c>
      <x:c r="S9153" s="18" t="n">
        <x:v>0.03</x:v>
      </x:c>
      <x:c r="T9153" s="17" t="n">
        <x:v>4113.72</x:v>
      </x:c>
      <x:c r="U9153" s="17" t="n">
        <x:v>3990.31</x:v>
      </x:c>
      <x:c r="V9153" s="17" t="n">
        <x:v>1618.77</x:v>
      </x:c>
      <x:c r="W9153" s="17" t="n">
        <x:v>2371.54</x:v>
      </x:c>
      <x:c r="X9153" s="18" t="n">
        <x:v>0.5943</x:v>
      </x:c>
      <x:c r="Y9153" s="17" t="n">
        <x:v>4269.2</x:v>
      </x:c>
      <x:c r="Z9153" s="18" t="n">
        <x:v>0.9347</x:v>
      </x:c>
      <x:c r="AA9153" s="18" t="n">
        <x:v>-0.0138</x:v>
      </x:c>
      <x:c r="AB9153" t="str">
        <x:v>No</x:v>
      </x:c>
      <x:c r="AC9153" t="str">
        <x:v>Luxury / Reserve</x:v>
      </x:c>
      <x:c r="AD9153" s="18" t="n">
        <x:v>0.59432475171102</x:v>
      </x:c>
      <x:c r="AE9153" s="18" t="n">
        <x:v>0.9346739435959899</x:v>
      </x:c>
      <x:c r="AF9153" s="17" t="n">
        <x:v>-278.8899999999999</x:v>
      </x:c>
      <x:c r="AG9153" s="18" t="n">
        <x:v>-0.0653260564040101</x:v>
      </x:c>
      <x:c r="AH9153" t="str">
        <x:v>Below Target</x:v>
      </x:c>
    </x:row>
    <x:row r="9154">
      <x:c r="A9154" t="str">
        <x:v>TXN-009151</x:v>
      </x:c>
      <x:c r="B9154" s="14" t="d">
        <x:v>2026-03-12T00:00:00.000Z</x:v>
      </x:c>
      <x:c r="C9154" t="n">
        <x:v>2026</x:v>
      </x:c>
      <x:c r="D9154" t="str">
        <x:v>Q1</x:v>
      </x:c>
      <x:c r="E9154" t="n">
        <x:v>3</x:v>
      </x:c>
      <x:c r="F9154" t="str">
        <x:v>March</x:v>
      </x:c>
      <x:c r="G9154" s="15" t="d">
        <x:v>2026-03-01T00:00:00.000Z</x:v>
      </x:c>
      <x:c r="H9154" t="str">
        <x:v>2026-03</x:v>
      </x:c>
      <x:c r="I9154" t="str">
        <x:v>Brazil</x:v>
      </x:c>
      <x:c r="J9154" t="str">
        <x:v>Latin America &amp; Caribbean</x:v>
      </x:c>
      <x:c r="K9154" t="str">
        <x:v>BRL</x:v>
      </x:c>
      <x:c r="L9154" t="str">
        <x:v>Guinness</x:v>
      </x:c>
      <x:c r="M9154" t="str">
        <x:v>Beer / Stout</x:v>
      </x:c>
      <x:c r="N9154" t="str">
        <x:v>E-commerce</x:v>
      </x:c>
      <x:c r="O9154" t="str">
        <x:v>Hospitality Group</x:v>
      </x:c>
      <x:c r="P9154" t="str">
        <x:v>SR-029</x:v>
      </x:c>
      <x:c r="Q9154" s="16" t="n">
        <x:v>58</x:v>
      </x:c>
      <x:c r="R9154" s="17" t="n">
        <x:v>7.94</x:v>
      </x:c>
      <x:c r="S9154" s="18" t="n">
        <x:v>0</x:v>
      </x:c>
      <x:c r="T9154" s="17" t="n">
        <x:v>460.56</x:v>
      </x:c>
      <x:c r="U9154" s="17" t="n">
        <x:v>460.56</x:v>
      </x:c>
      <x:c r="V9154" s="17" t="n">
        <x:v>244.89</x:v>
      </x:c>
      <x:c r="W9154" s="17" t="n">
        <x:v>215.68</x:v>
      </x:c>
      <x:c r="X9154" s="18" t="n">
        <x:v>0.4683</x:v>
      </x:c>
      <x:c r="Y9154" s="17" t="n">
        <x:v>475.06</x:v>
      </x:c>
      <x:c r="Z9154" s="18" t="n">
        <x:v>0.9695</x:v>
      </x:c>
      <x:c r="AA9154" s="18" t="n">
        <x:v>0.0115</x:v>
      </x:c>
      <x:c r="AB9154" t="str">
        <x:v>No</x:v>
      </x:c>
      <x:c r="AC9154" t="str">
        <x:v>Core</x:v>
      </x:c>
      <x:c r="AD9154" s="18" t="n">
        <x:v>0.4682994615250999</x:v>
      </x:c>
      <x:c r="AE9154" s="18" t="n">
        <x:v>0.9694775396791984</x:v>
      </x:c>
      <x:c r="AF9154" s="17" t="n">
        <x:v>-14.5</x:v>
      </x:c>
      <x:c r="AG9154" s="18" t="n">
        <x:v>-0.030522460320801584</x:v>
      </x:c>
      <x:c r="AH9154" t="str">
        <x:v>Below Target</x:v>
      </x:c>
    </x:row>
    <x:row r="9155">
      <x:c r="A9155" t="str">
        <x:v>TXN-009152</x:v>
      </x:c>
      <x:c r="B9155" s="14" t="d">
        <x:v>2025-07-04T00:00:00.000Z</x:v>
      </x:c>
      <x:c r="C9155" t="n">
        <x:v>2025</x:v>
      </x:c>
      <x:c r="D9155" t="str">
        <x:v>Q3</x:v>
      </x:c>
      <x:c r="E9155" t="n">
        <x:v>7</x:v>
      </x:c>
      <x:c r="F9155" t="str">
        <x:v>July</x:v>
      </x:c>
      <x:c r="G9155" s="15" t="d">
        <x:v>2025-07-01T00:00:00.000Z</x:v>
      </x:c>
      <x:c r="H9155" t="str">
        <x:v>2025-07</x:v>
      </x:c>
      <x:c r="I9155" t="str">
        <x:v>France</x:v>
      </x:c>
      <x:c r="J9155" t="str">
        <x:v>Europe</x:v>
      </x:c>
      <x:c r="K9155" t="str">
        <x:v>EUR</x:v>
      </x:c>
      <x:c r="L9155" t="str">
        <x:v>Buchanan's</x:v>
      </x:c>
      <x:c r="M9155" t="str">
        <x:v>Scotch Whisky</x:v>
      </x:c>
      <x:c r="N9155" t="str">
        <x:v>Wholesale</x:v>
      </x:c>
      <x:c r="O9155" t="str">
        <x:v>Independent Retailer</x:v>
      </x:c>
      <x:c r="P9155" t="str">
        <x:v>SR-056</x:v>
      </x:c>
      <x:c r="Q9155" s="16" t="n">
        <x:v>73</x:v>
      </x:c>
      <x:c r="R9155" s="17" t="n">
        <x:v>27.41</x:v>
      </x:c>
      <x:c r="S9155" s="18" t="n">
        <x:v>0.02</x:v>
      </x:c>
      <x:c r="T9155" s="17" t="n">
        <x:v>2001.03</x:v>
      </x:c>
      <x:c r="U9155" s="17" t="n">
        <x:v>1961.01</x:v>
      </x:c>
      <x:c r="V9155" s="17" t="n">
        <x:v>899.16</x:v>
      </x:c>
      <x:c r="W9155" s="17" t="n">
        <x:v>1061.85</x:v>
      </x:c>
      <x:c r="X9155" s="18" t="n">
        <x:v>0.5415</x:v>
      </x:c>
      <x:c r="Y9155" s="17" t="n">
        <x:v>2003.28</x:v>
      </x:c>
      <x:c r="Z9155" s="18" t="n">
        <x:v>0.9789</x:v>
      </x:c>
      <x:c r="AA9155" s="18" t="n">
        <x:v>0.0916</x:v>
      </x:c>
      <x:c r="AB9155" t="str">
        <x:v>No</x:v>
      </x:c>
      <x:c r="AC9155" t="str">
        <x:v>Premium Core</x:v>
      </x:c>
      <x:c r="AD9155" s="18" t="n">
        <x:v>0.5414811755166979</x:v>
      </x:c>
      <x:c r="AE9155" s="18" t="n">
        <x:v>0.9788996046483767</x:v>
      </x:c>
      <x:c r="AF9155" s="17" t="n">
        <x:v>-42.26999999999998</x:v>
      </x:c>
      <x:c r="AG9155" s="18" t="n">
        <x:v>-0.02110039535162333</x:v>
      </x:c>
      <x:c r="AH9155" t="str">
        <x:v>Below Target</x:v>
      </x:c>
    </x:row>
    <x:row r="9156">
      <x:c r="A9156" t="str">
        <x:v>TXN-009153</x:v>
      </x:c>
      <x:c r="B9156" s="14" t="d">
        <x:v>2023-07-17T00:00:00.000Z</x:v>
      </x:c>
      <x:c r="C9156" t="n">
        <x:v>2023</x:v>
      </x:c>
      <x:c r="D9156" t="str">
        <x:v>Q3</x:v>
      </x:c>
      <x:c r="E9156" t="n">
        <x:v>7</x:v>
      </x:c>
      <x:c r="F9156" t="str">
        <x:v>July</x:v>
      </x:c>
      <x:c r="G9156" s="15" t="d">
        <x:v>2023-07-01T00:00:00.000Z</x:v>
      </x:c>
      <x:c r="H9156" t="str">
        <x:v>2023-07</x:v>
      </x:c>
      <x:c r="I9156" t="str">
        <x:v>Canada</x:v>
      </x:c>
      <x:c r="J9156" t="str">
        <x:v>North America</x:v>
      </x:c>
      <x:c r="K9156" t="str">
        <x:v>CAD</x:v>
      </x:c>
      <x:c r="L9156" t="str">
        <x:v>Don Julio</x:v>
      </x:c>
      <x:c r="M9156" t="str">
        <x:v>Tequila</x:v>
      </x:c>
      <x:c r="N9156" t="str">
        <x:v>E-commerce</x:v>
      </x:c>
      <x:c r="O9156" t="str">
        <x:v>E-commerce Partner</x:v>
      </x:c>
      <x:c r="P9156" t="str">
        <x:v>SR-036</x:v>
      </x:c>
      <x:c r="Q9156" s="16" t="n">
        <x:v>82</x:v>
      </x:c>
      <x:c r="R9156" s="17" t="n">
        <x:v>51.41</x:v>
      </x:c>
      <x:c r="S9156" s="18" t="n">
        <x:v>0</x:v>
      </x:c>
      <x:c r="T9156" s="17" t="n">
        <x:v>4216</x:v>
      </x:c>
      <x:c r="U9156" s="17" t="n">
        <x:v>4216</x:v>
      </x:c>
      <x:c r="V9156" s="17" t="n">
        <x:v>1659.43</x:v>
      </x:c>
      <x:c r="W9156" s="17" t="n">
        <x:v>2556.57</x:v>
      </x:c>
      <x:c r="X9156" s="18" t="n">
        <x:v>0.6064</x:v>
      </x:c>
      <x:c r="Y9156" s="17" t="n">
        <x:v>4237.88</x:v>
      </x:c>
      <x:c r="Z9156" s="18" t="n">
        <x:v>0.9948</x:v>
      </x:c>
      <x:c r="AA9156" s="18" t="n">
        <x:v>-0.0023</x:v>
      </x:c>
      <x:c r="AB9156" t="str">
        <x:v>No</x:v>
      </x:c>
      <x:c r="AC9156" t="str">
        <x:v>Luxury / Reserve</x:v>
      </x:c>
      <x:c r="AD9156" s="18" t="n">
        <x:v>0.6063970588235295</x:v>
      </x:c>
      <x:c r="AE9156" s="18" t="n">
        <x:v>0.9948370411620905</x:v>
      </x:c>
      <x:c r="AF9156" s="17" t="n">
        <x:v>-21.88000000000011</x:v>
      </x:c>
      <x:c r="AG9156" s="18" t="n">
        <x:v>-0.005162958837909546</x:v>
      </x:c>
      <x:c r="AH9156" t="str">
        <x:v>Below Target</x:v>
      </x:c>
    </x:row>
    <x:row r="9157">
      <x:c r="A9157" t="str">
        <x:v>TXN-009154</x:v>
      </x:c>
      <x:c r="B9157" s="14" t="d">
        <x:v>2025-02-05T00:00:00.000Z</x:v>
      </x:c>
      <x:c r="C9157" t="n">
        <x:v>2025</x:v>
      </x:c>
      <x:c r="D9157" t="str">
        <x:v>Q1</x:v>
      </x:c>
      <x:c r="E9157" t="n">
        <x:v>2</x:v>
      </x:c>
      <x:c r="F9157" t="str">
        <x:v>February</x:v>
      </x:c>
      <x:c r="G9157" s="15" t="d">
        <x:v>2025-02-01T00:00:00.000Z</x:v>
      </x:c>
      <x:c r="H9157" t="str">
        <x:v>2025-02</x:v>
      </x:c>
      <x:c r="I9157" t="str">
        <x:v>Singapore</x:v>
      </x:c>
      <x:c r="J9157" t="str">
        <x:v>Asia Pacific</x:v>
      </x:c>
      <x:c r="K9157" t="str">
        <x:v>SGD</x:v>
      </x:c>
      <x:c r="L9157" t="str">
        <x:v>Johnnie Walker</x:v>
      </x:c>
      <x:c r="M9157" t="str">
        <x:v>Scotch Whisky</x:v>
      </x:c>
      <x:c r="N9157" t="str">
        <x:v>On-Trade</x:v>
      </x:c>
      <x:c r="O9157" t="str">
        <x:v>Hospitality Group</x:v>
      </x:c>
      <x:c r="P9157" t="str">
        <x:v>SR-041</x:v>
      </x:c>
      <x:c r="Q9157" s="16" t="n">
        <x:v>59</x:v>
      </x:c>
      <x:c r="R9157" s="17" t="n">
        <x:v>37.5</x:v>
      </x:c>
      <x:c r="S9157" s="18" t="n">
        <x:v>0.03</x:v>
      </x:c>
      <x:c r="T9157" s="17" t="n">
        <x:v>2212.38</x:v>
      </x:c>
      <x:c r="U9157" s="17" t="n">
        <x:v>2146.01</x:v>
      </x:c>
      <x:c r="V9157" s="17" t="n">
        <x:v>904.71</x:v>
      </x:c>
      <x:c r="W9157" s="17" t="n">
        <x:v>1241.3</x:v>
      </x:c>
      <x:c r="X9157" s="18" t="n">
        <x:v>0.5784</x:v>
      </x:c>
      <x:c r="Y9157" s="17" t="n">
        <x:v>2441.49</x:v>
      </x:c>
      <x:c r="Z9157" s="18" t="n">
        <x:v>0.879</x:v>
      </x:c>
      <x:c r="AA9157" s="18" t="n">
        <x:v>-0.0067</x:v>
      </x:c>
      <x:c r="AB9157" t="str">
        <x:v>No</x:v>
      </x:c>
      <x:c r="AC9157" t="str">
        <x:v>Luxury / Reserve</x:v>
      </x:c>
      <x:c r="AD9157" s="18" t="n">
        <x:v>0.5784222813500403</x:v>
      </x:c>
      <x:c r="AE9157" s="18" t="n">
        <x:v>0.8789755436229517</x:v>
      </x:c>
      <x:c r="AF9157" s="17" t="n">
        <x:v>-295.47999999999956</x:v>
      </x:c>
      <x:c r="AG9157" s="18" t="n">
        <x:v>-0.12102445637704827</x:v>
      </x:c>
      <x:c r="AH9157" t="str">
        <x:v>Below Target</x:v>
      </x:c>
    </x:row>
    <x:row r="9158">
      <x:c r="A9158" t="str">
        <x:v>TXN-009155</x:v>
      </x:c>
      <x:c r="B9158" s="14" t="d">
        <x:v>2025-01-11T00:00:00.000Z</x:v>
      </x:c>
      <x:c r="C9158" t="n">
        <x:v>2025</x:v>
      </x:c>
      <x:c r="D9158" t="str">
        <x:v>Q1</x:v>
      </x:c>
      <x:c r="E9158" t="n">
        <x:v>1</x:v>
      </x:c>
      <x:c r="F9158" t="str">
        <x:v>January</x:v>
      </x:c>
      <x:c r="G9158" s="15" t="d">
        <x:v>2025-01-01T00:00:00.000Z</x:v>
      </x:c>
      <x:c r="H9158" t="str">
        <x:v>2025-01</x:v>
      </x:c>
      <x:c r="I9158" t="str">
        <x:v>United Kingdom</x:v>
      </x:c>
      <x:c r="J9158" t="str">
        <x:v>Europe</x:v>
      </x:c>
      <x:c r="K9158" t="str">
        <x:v>GBP</x:v>
      </x:c>
      <x:c r="L9158" t="str">
        <x:v>Buchanan's</x:v>
      </x:c>
      <x:c r="M9158" t="str">
        <x:v>Scotch Whisky</x:v>
      </x:c>
      <x:c r="N9158" t="str">
        <x:v>On-Trade</x:v>
      </x:c>
      <x:c r="O9158" t="str">
        <x:v>Independent Retailer</x:v>
      </x:c>
      <x:c r="P9158" t="str">
        <x:v>SR-049</x:v>
      </x:c>
      <x:c r="Q9158" s="16" t="n">
        <x:v>88</x:v>
      </x:c>
      <x:c r="R9158" s="17" t="n">
        <x:v>36.29</x:v>
      </x:c>
      <x:c r="S9158" s="18" t="n">
        <x:v>0.1</x:v>
      </x:c>
      <x:c r="T9158" s="17" t="n">
        <x:v>3193.21</x:v>
      </x:c>
      <x:c r="U9158" s="17" t="n">
        <x:v>2873.89</x:v>
      </x:c>
      <x:c r="V9158" s="17" t="n">
        <x:v>1397.95</x:v>
      </x:c>
      <x:c r="W9158" s="17" t="n">
        <x:v>1475.93</x:v>
      </x:c>
      <x:c r="X9158" s="18" t="n">
        <x:v>0.5136</x:v>
      </x:c>
      <x:c r="Y9158" s="17" t="n">
        <x:v>2759.64</x:v>
      </x:c>
      <x:c r="Z9158" s="18" t="n">
        <x:v>1.0414</x:v>
      </x:c>
      <x:c r="AA9158" s="18" t="n">
        <x:v>0.0891</x:v>
      </x:c>
      <x:c r="AB9158" t="str">
        <x:v>Yes</x:v>
      </x:c>
      <x:c r="AC9158" t="str">
        <x:v>Premium Core</x:v>
      </x:c>
      <x:c r="AD9158" s="18" t="n">
        <x:v>0.5135652373612073</x:v>
      </x:c>
      <x:c r="AE9158" s="18" t="n">
        <x:v>1.0414003275789596</x:v>
      </x:c>
      <x:c r="AF9158" s="17" t="n">
        <x:v>114.25</x:v>
      </x:c>
      <x:c r="AG9158" s="18" t="n">
        <x:v>0.041400327578959575</x:v>
      </x:c>
      <x:c r="AH9158" t="str">
        <x:v>Above Target</x:v>
      </x:c>
    </x:row>
    <x:row r="9159">
      <x:c r="A9159" t="str">
        <x:v>TXN-009156</x:v>
      </x:c>
      <x:c r="B9159" s="14" t="d">
        <x:v>2024-05-06T00:00:00.000Z</x:v>
      </x:c>
      <x:c r="C9159" t="n">
        <x:v>2024</x:v>
      </x:c>
      <x:c r="D9159" t="str">
        <x:v>Q2</x:v>
      </x:c>
      <x:c r="E9159" t="n">
        <x:v>5</x:v>
      </x:c>
      <x:c r="F9159" t="str">
        <x:v>May</x:v>
      </x:c>
      <x:c r="G9159" s="15" t="d">
        <x:v>2024-05-01T00:00:00.000Z</x:v>
      </x:c>
      <x:c r="H9159" t="str">
        <x:v>2024-05</x:v>
      </x:c>
      <x:c r="I9159" t="str">
        <x:v>United States</x:v>
      </x:c>
      <x:c r="J9159" t="str">
        <x:v>North America</x:v>
      </x:c>
      <x:c r="K9159" t="str">
        <x:v>USD</x:v>
      </x:c>
      <x:c r="L9159" t="str">
        <x:v>Smirnoff</x:v>
      </x:c>
      <x:c r="M9159" t="str">
        <x:v>Vodka</x:v>
      </x:c>
      <x:c r="N9159" t="str">
        <x:v>On-Trade</x:v>
      </x:c>
      <x:c r="O9159" t="str">
        <x:v>E-commerce Partner</x:v>
      </x:c>
      <x:c r="P9159" t="str">
        <x:v>SR-034</x:v>
      </x:c>
      <x:c r="Q9159" s="16" t="n">
        <x:v>118</x:v>
      </x:c>
      <x:c r="R9159" s="17" t="n">
        <x:v>22.93</x:v>
      </x:c>
      <x:c r="S9159" s="18" t="n">
        <x:v>0.02</x:v>
      </x:c>
      <x:c r="T9159" s="17" t="n">
        <x:v>2706</x:v>
      </x:c>
      <x:c r="U9159" s="17" t="n">
        <x:v>2651.88</x:v>
      </x:c>
      <x:c r="V9159" s="17" t="n">
        <x:v>1232.48</x:v>
      </x:c>
      <x:c r="W9159" s="17" t="n">
        <x:v>1419.4</x:v>
      </x:c>
      <x:c r="X9159" s="18" t="n">
        <x:v>0.5352</x:v>
      </x:c>
      <x:c r="Y9159" s="17" t="n">
        <x:v>2607.07</x:v>
      </x:c>
      <x:c r="Z9159" s="18" t="n">
        <x:v>1.0172</x:v>
      </x:c>
      <x:c r="AA9159" s="18" t="n">
        <x:v>0.101</x:v>
      </x:c>
      <x:c r="AB9159" t="str">
        <x:v>No</x:v>
      </x:c>
      <x:c r="AC9159" t="str">
        <x:v>Core</x:v>
      </x:c>
      <x:c r="AD9159" s="18" t="n">
        <x:v>0.5352429220025039</x:v>
      </x:c>
      <x:c r="AE9159" s="18" t="n">
        <x:v>1.0171878775790446</x:v>
      </x:c>
      <x:c r="AF9159" s="17" t="n">
        <x:v>44.809999999999945</x:v>
      </x:c>
      <x:c r="AG9159" s="18" t="n">
        <x:v>0.017187877579044653</x:v>
      </x:c>
      <x:c r="AH9159" t="str">
        <x:v>Above Target</x:v>
      </x:c>
    </x:row>
    <x:row r="9160">
      <x:c r="A9160" t="str">
        <x:v>TXN-009157</x:v>
      </x:c>
      <x:c r="B9160" s="14" t="d">
        <x:v>2024-06-24T00:00:00.000Z</x:v>
      </x:c>
      <x:c r="C9160" t="n">
        <x:v>2024</x:v>
      </x:c>
      <x:c r="D9160" t="str">
        <x:v>Q2</x:v>
      </x:c>
      <x:c r="E9160" t="n">
        <x:v>6</x:v>
      </x:c>
      <x:c r="F9160" t="str">
        <x:v>June</x:v>
      </x:c>
      <x:c r="G9160" s="15" t="d">
        <x:v>2024-06-01T00:00:00.000Z</x:v>
      </x:c>
      <x:c r="H9160" t="str">
        <x:v>2024-06</x:v>
      </x:c>
      <x:c r="I9160" t="str">
        <x:v>Brazil</x:v>
      </x:c>
      <x:c r="J9160" t="str">
        <x:v>Latin America &amp; Caribbean</x:v>
      </x:c>
      <x:c r="K9160" t="str">
        <x:v>BRL</x:v>
      </x:c>
      <x:c r="L9160" t="str">
        <x:v>Ketel One</x:v>
      </x:c>
      <x:c r="M9160" t="str">
        <x:v>Vodka</x:v>
      </x:c>
      <x:c r="N9160" t="str">
        <x:v>On-Trade</x:v>
      </x:c>
      <x:c r="O9160" t="str">
        <x:v>Hospitality Group</x:v>
      </x:c>
      <x:c r="P9160" t="str">
        <x:v>SR-002</x:v>
      </x:c>
      <x:c r="Q9160" s="16" t="n">
        <x:v>12</x:v>
      </x:c>
      <x:c r="R9160" s="17" t="n">
        <x:v>34.51</x:v>
      </x:c>
      <x:c r="S9160" s="18" t="n">
        <x:v>0</x:v>
      </x:c>
      <x:c r="T9160" s="17" t="n">
        <x:v>414.12</x:v>
      </x:c>
      <x:c r="U9160" s="17" t="n">
        <x:v>414.12</x:v>
      </x:c>
      <x:c r="V9160" s="17" t="n">
        <x:v>191.47</x:v>
      </x:c>
      <x:c r="W9160" s="17" t="n">
        <x:v>222.65</x:v>
      </x:c>
      <x:c r="X9160" s="18" t="n">
        <x:v>0.5376</x:v>
      </x:c>
      <x:c r="Y9160" s="17" t="n">
        <x:v>419.37</x:v>
      </x:c>
      <x:c r="Z9160" s="18" t="n">
        <x:v>0.9875</x:v>
      </x:c>
      <x:c r="AA9160" s="18" t="n">
        <x:v>-0.0189</x:v>
      </x:c>
      <x:c r="AB9160" t="str">
        <x:v>No</x:v>
      </x:c>
      <x:c r="AC9160" t="str">
        <x:v>Premium Core</x:v>
      </x:c>
      <x:c r="AD9160" s="18" t="n">
        <x:v>0.5376460929199266</x:v>
      </x:c>
      <x:c r="AE9160" s="18" t="n">
        <x:v>0.9874812218327491</x:v>
      </x:c>
      <x:c r="AF9160" s="17" t="n">
        <x:v>-5.25</x:v>
      </x:c>
      <x:c r="AG9160" s="18" t="n">
        <x:v>-0.012518778167250876</x:v>
      </x:c>
      <x:c r="AH9160" t="str">
        <x:v>Below Target</x:v>
      </x:c>
    </x:row>
    <x:row r="9161">
      <x:c r="A9161" t="str">
        <x:v>TXN-009158</x:v>
      </x:c>
      <x:c r="B9161" s="14" t="d">
        <x:v>2026-07-31T00:00:00.000Z</x:v>
      </x:c>
      <x:c r="C9161" t="n">
        <x:v>2026</x:v>
      </x:c>
      <x:c r="D9161" t="str">
        <x:v>Q3</x:v>
      </x:c>
      <x:c r="E9161" t="n">
        <x:v>7</x:v>
      </x:c>
      <x:c r="F9161" t="str">
        <x:v>July</x:v>
      </x:c>
      <x:c r="G9161" s="15" t="d">
        <x:v>2026-07-01T00:00:00.000Z</x:v>
      </x:c>
      <x:c r="H9161" t="str">
        <x:v>2026-07</x:v>
      </x:c>
      <x:c r="I9161" t="str">
        <x:v>South Africa</x:v>
      </x:c>
      <x:c r="J9161" t="str">
        <x:v>Africa</x:v>
      </x:c>
      <x:c r="K9161" t="str">
        <x:v>ZAR</x:v>
      </x:c>
      <x:c r="L9161" t="str">
        <x:v>Smirnoff</x:v>
      </x:c>
      <x:c r="M9161" t="str">
        <x:v>Vodka</x:v>
      </x:c>
      <x:c r="N9161" t="str">
        <x:v>On-Trade</x:v>
      </x:c>
      <x:c r="O9161" t="str">
        <x:v>E-commerce Partner</x:v>
      </x:c>
      <x:c r="P9161" t="str">
        <x:v>SR-016</x:v>
      </x:c>
      <x:c r="Q9161" s="16" t="n">
        <x:v>41</x:v>
      </x:c>
      <x:c r="R9161" s="17" t="n">
        <x:v>23.3</x:v>
      </x:c>
      <x:c r="S9161" s="18" t="n">
        <x:v>0</x:v>
      </x:c>
      <x:c r="T9161" s="17" t="n">
        <x:v>955.44</x:v>
      </x:c>
      <x:c r="U9161" s="17" t="n">
        <x:v>955.44</x:v>
      </x:c>
      <x:c r="V9161" s="17" t="n">
        <x:v>474.54</x:v>
      </x:c>
      <x:c r="W9161" s="17" t="n">
        <x:v>480.91</x:v>
      </x:c>
      <x:c r="X9161" s="18" t="n">
        <x:v>0.5033</x:v>
      </x:c>
      <x:c r="Y9161" s="17" t="n">
        <x:v>1034.05</x:v>
      </x:c>
      <x:c r="Z9161" s="18" t="n">
        <x:v>0.924</x:v>
      </x:c>
      <x:c r="AA9161" s="18" t="n">
        <x:v>-0.0069</x:v>
      </x:c>
      <x:c r="AB9161" t="str">
        <x:v>No</x:v>
      </x:c>
      <x:c r="AC9161" t="str">
        <x:v>Core</x:v>
      </x:c>
      <x:c r="AD9161" s="18" t="n">
        <x:v>0.5033387758519635</x:v>
      </x:c>
      <x:c r="AE9161" s="18" t="n">
        <x:v>0.9239785310188097</x:v>
      </x:c>
      <x:c r="AF9161" s="17" t="n">
        <x:v>-78.6099999999999</x:v>
      </x:c>
      <x:c r="AG9161" s="18" t="n">
        <x:v>-0.07602146898119037</x:v>
      </x:c>
      <x:c r="AH9161" t="str">
        <x:v>Below Target</x:v>
      </x:c>
    </x:row>
    <x:row r="9162">
      <x:c r="A9162" t="str">
        <x:v>TXN-009159</x:v>
      </x:c>
      <x:c r="B9162" s="14" t="d">
        <x:v>2023-05-18T00:00:00.000Z</x:v>
      </x:c>
      <x:c r="C9162" t="n">
        <x:v>2023</x:v>
      </x:c>
      <x:c r="D9162" t="str">
        <x:v>Q2</x:v>
      </x:c>
      <x:c r="E9162" t="n">
        <x:v>5</x:v>
      </x:c>
      <x:c r="F9162" t="str">
        <x:v>May</x:v>
      </x:c>
      <x:c r="G9162" s="15" t="d">
        <x:v>2023-05-01T00:00:00.000Z</x:v>
      </x:c>
      <x:c r="H9162" t="str">
        <x:v>2023-05</x:v>
      </x:c>
      <x:c r="I9162" t="str">
        <x:v>United Kingdom</x:v>
      </x:c>
      <x:c r="J9162" t="str">
        <x:v>Europe</x:v>
      </x:c>
      <x:c r="K9162" t="str">
        <x:v>GBP</x:v>
      </x:c>
      <x:c r="L9162" t="str">
        <x:v>Guinness</x:v>
      </x:c>
      <x:c r="M9162" t="str">
        <x:v>Beer / Stout</x:v>
      </x:c>
      <x:c r="N9162" t="str">
        <x:v>On-Trade</x:v>
      </x:c>
      <x:c r="O9162" t="str">
        <x:v>E-commerce Partner</x:v>
      </x:c>
      <x:c r="P9162" t="str">
        <x:v>SR-032</x:v>
      </x:c>
      <x:c r="Q9162" s="16" t="n">
        <x:v>155</x:v>
      </x:c>
      <x:c r="R9162" s="17" t="n">
        <x:v>8.62</x:v>
      </x:c>
      <x:c r="S9162" s="18" t="n">
        <x:v>0.1</x:v>
      </x:c>
      <x:c r="T9162" s="17" t="n">
        <x:v>1336.45</x:v>
      </x:c>
      <x:c r="U9162" s="17" t="n">
        <x:v>1202.8</x:v>
      </x:c>
      <x:c r="V9162" s="17" t="n">
        <x:v>665.7</x:v>
      </x:c>
      <x:c r="W9162" s="17" t="n">
        <x:v>537.1</x:v>
      </x:c>
      <x:c r="X9162" s="18" t="n">
        <x:v>0.4465</x:v>
      </x:c>
      <x:c r="Y9162" s="17" t="n">
        <x:v>1197.71</x:v>
      </x:c>
      <x:c r="Z9162" s="18" t="n">
        <x:v>1.0042</x:v>
      </x:c>
      <x:c r="AA9162" s="18" t="n">
        <x:v>-0.0074</x:v>
      </x:c>
      <x:c r="AB9162" t="str">
        <x:v>Yes</x:v>
      </x:c>
      <x:c r="AC9162" t="str">
        <x:v>Core</x:v>
      </x:c>
      <x:c r="AD9162" s="18" t="n">
        <x:v>0.44654140339208515</x:v>
      </x:c>
      <x:c r="AE9162" s="18" t="n">
        <x:v>1.0042497766571206</x:v>
      </x:c>
      <x:c r="AF9162" s="17" t="n">
        <x:v>5.089999999999918</x:v>
      </x:c>
      <x:c r="AG9162" s="18" t="n">
        <x:v>0.004249776657120604</x:v>
      </x:c>
      <x:c r="AH9162" t="str">
        <x:v>Above Target</x:v>
      </x:c>
    </x:row>
    <x:row r="9163">
      <x:c r="A9163" t="str">
        <x:v>TXN-009160</x:v>
      </x:c>
      <x:c r="B9163" s="14" t="d">
        <x:v>2024-03-21T00:00:00.000Z</x:v>
      </x:c>
      <x:c r="C9163" t="n">
        <x:v>2024</x:v>
      </x:c>
      <x:c r="D9163" t="str">
        <x:v>Q1</x:v>
      </x:c>
      <x:c r="E9163" t="n">
        <x:v>3</x:v>
      </x:c>
      <x:c r="F9163" t="str">
        <x:v>March</x:v>
      </x:c>
      <x:c r="G9163" s="15" t="d">
        <x:v>2024-03-01T00:00:00.000Z</x:v>
      </x:c>
      <x:c r="H9163" t="str">
        <x:v>2024-03</x:v>
      </x:c>
      <x:c r="I9163" t="str">
        <x:v>Canada</x:v>
      </x:c>
      <x:c r="J9163" t="str">
        <x:v>North America</x:v>
      </x:c>
      <x:c r="K9163" t="str">
        <x:v>CAD</x:v>
      </x:c>
      <x:c r="L9163" t="str">
        <x:v>Smirnoff</x:v>
      </x:c>
      <x:c r="M9163" t="str">
        <x:v>Vodka</x:v>
      </x:c>
      <x:c r="N9163" t="str">
        <x:v>On-Trade</x:v>
      </x:c>
      <x:c r="O9163" t="str">
        <x:v>E-commerce Partner</x:v>
      </x:c>
      <x:c r="P9163" t="str">
        <x:v>SR-059</x:v>
      </x:c>
      <x:c r="Q9163" s="16" t="n">
        <x:v>31</x:v>
      </x:c>
      <x:c r="R9163" s="17" t="n">
        <x:v>23.75</x:v>
      </x:c>
      <x:c r="S9163" s="18" t="n">
        <x:v>0</x:v>
      </x:c>
      <x:c r="T9163" s="17" t="n">
        <x:v>736.27</x:v>
      </x:c>
      <x:c r="U9163" s="17" t="n">
        <x:v>736.27</x:v>
      </x:c>
      <x:c r="V9163" s="17" t="n">
        <x:v>346.97</x:v>
      </x:c>
      <x:c r="W9163" s="17" t="n">
        <x:v>389.3</x:v>
      </x:c>
      <x:c r="X9163" s="18" t="n">
        <x:v>0.5287</x:v>
      </x:c>
      <x:c r="Y9163" s="17" t="n">
        <x:v>784.11</x:v>
      </x:c>
      <x:c r="Z9163" s="18" t="n">
        <x:v>0.939</x:v>
      </x:c>
      <x:c r="AA9163" s="18" t="n">
        <x:v>0.0123</x:v>
      </x:c>
      <x:c r="AB9163" t="str">
        <x:v>No</x:v>
      </x:c>
      <x:c r="AC9163" t="str">
        <x:v>Core</x:v>
      </x:c>
      <x:c r="AD9163" s="18" t="n">
        <x:v>0.5287462479796814</x:v>
      </x:c>
      <x:c r="AE9163" s="18" t="n">
        <x:v>0.9389881521725267</x:v>
      </x:c>
      <x:c r="AF9163" s="17" t="n">
        <x:v>-47.84000000000003</x:v>
      </x:c>
      <x:c r="AG9163" s="18" t="n">
        <x:v>-0.06101184782747322</x:v>
      </x:c>
      <x:c r="AH9163" t="str">
        <x:v>Below Target</x:v>
      </x:c>
    </x:row>
    <x:row r="9164">
      <x:c r="A9164" t="str">
        <x:v>TXN-009161</x:v>
      </x:c>
      <x:c r="B9164" s="14" t="d">
        <x:v>2026-05-14T00:00:00.000Z</x:v>
      </x:c>
      <x:c r="C9164" t="n">
        <x:v>2026</x:v>
      </x:c>
      <x:c r="D9164" t="str">
        <x:v>Q2</x:v>
      </x:c>
      <x:c r="E9164" t="n">
        <x:v>5</x:v>
      </x:c>
      <x:c r="F9164" t="str">
        <x:v>May</x:v>
      </x:c>
      <x:c r="G9164" s="15" t="d">
        <x:v>2026-05-01T00:00:00.000Z</x:v>
      </x:c>
      <x:c r="H9164" t="str">
        <x:v>2026-05</x:v>
      </x:c>
      <x:c r="I9164" t="str">
        <x:v>Spain</x:v>
      </x:c>
      <x:c r="J9164" t="str">
        <x:v>Europe</x:v>
      </x:c>
      <x:c r="K9164" t="str">
        <x:v>EUR</x:v>
      </x:c>
      <x:c r="L9164" t="str">
        <x:v>Smirnoff</x:v>
      </x:c>
      <x:c r="M9164" t="str">
        <x:v>Vodka</x:v>
      </x:c>
      <x:c r="N9164" t="str">
        <x:v>Duty Free / Travel Retail</x:v>
      </x:c>
      <x:c r="O9164" t="str">
        <x:v>E-commerce Partner</x:v>
      </x:c>
      <x:c r="P9164" t="str">
        <x:v>SR-050</x:v>
      </x:c>
      <x:c r="Q9164" s="16" t="n">
        <x:v>16</x:v>
      </x:c>
      <x:c r="R9164" s="17" t="n">
        <x:v>22.91</x:v>
      </x:c>
      <x:c r="S9164" s="18" t="n">
        <x:v>0</x:v>
      </x:c>
      <x:c r="T9164" s="17" t="n">
        <x:v>366.5</x:v>
      </x:c>
      <x:c r="U9164" s="17" t="n">
        <x:v>366.5</x:v>
      </x:c>
      <x:c r="V9164" s="17" t="n">
        <x:v>163.67</x:v>
      </x:c>
      <x:c r="W9164" s="17" t="n">
        <x:v>202.83</x:v>
      </x:c>
      <x:c r="X9164" s="18" t="n">
        <x:v>0.5534</x:v>
      </x:c>
      <x:c r="Y9164" s="17" t="n">
        <x:v>423.91</x:v>
      </x:c>
      <x:c r="Z9164" s="18" t="n">
        <x:v>0.8646</x:v>
      </x:c>
      <x:c r="AA9164" s="18" t="n">
        <x:v>0.0068</x:v>
      </x:c>
      <x:c r="AB9164" t="str">
        <x:v>No</x:v>
      </x:c>
      <x:c r="AC9164" t="str">
        <x:v>Core</x:v>
      </x:c>
      <x:c r="AD9164" s="18" t="n">
        <x:v>0.5534242837653479</x:v>
      </x:c>
      <x:c r="AE9164" s="18" t="n">
        <x:v>0.864570309735557</x:v>
      </x:c>
      <x:c r="AF9164" s="17" t="n">
        <x:v>-57.410000000000025</x:v>
      </x:c>
      <x:c r="AG9164" s="18" t="n">
        <x:v>-0.135429690264443</x:v>
      </x:c>
      <x:c r="AH9164" t="str">
        <x:v>Below Target</x:v>
      </x:c>
    </x:row>
    <x:row r="9165">
      <x:c r="A9165" t="str">
        <x:v>TXN-009162</x:v>
      </x:c>
      <x:c r="B9165" s="14" t="d">
        <x:v>2024-05-22T00:00:00.000Z</x:v>
      </x:c>
      <x:c r="C9165" t="n">
        <x:v>2024</x:v>
      </x:c>
      <x:c r="D9165" t="str">
        <x:v>Q2</x:v>
      </x:c>
      <x:c r="E9165" t="n">
        <x:v>5</x:v>
      </x:c>
      <x:c r="F9165" t="str">
        <x:v>May</x:v>
      </x:c>
      <x:c r="G9165" s="15" t="d">
        <x:v>2024-05-01T00:00:00.000Z</x:v>
      </x:c>
      <x:c r="H9165" t="str">
        <x:v>2024-05</x:v>
      </x:c>
      <x:c r="I9165" t="str">
        <x:v>United Kingdom</x:v>
      </x:c>
      <x:c r="J9165" t="str">
        <x:v>Europe</x:v>
      </x:c>
      <x:c r="K9165" t="str">
        <x:v>GBP</x:v>
      </x:c>
      <x:c r="L9165" t="str">
        <x:v>Cîroc</x:v>
      </x:c>
      <x:c r="M9165" t="str">
        <x:v>Vodka</x:v>
      </x:c>
      <x:c r="N9165" t="str">
        <x:v>Duty Free / Travel Retail</x:v>
      </x:c>
      <x:c r="O9165" t="str">
        <x:v>Independent Retailer</x:v>
      </x:c>
      <x:c r="P9165" t="str">
        <x:v>SR-005</x:v>
      </x:c>
      <x:c r="Q9165" s="16" t="n">
        <x:v>96</x:v>
      </x:c>
      <x:c r="R9165" s="17" t="n">
        <x:v>42.43</x:v>
      </x:c>
      <x:c r="S9165" s="18" t="n">
        <x:v>0</x:v>
      </x:c>
      <x:c r="T9165" s="17" t="n">
        <x:v>4073.33</x:v>
      </x:c>
      <x:c r="U9165" s="17" t="n">
        <x:v>4073.33</x:v>
      </x:c>
      <x:c r="V9165" s="17" t="n">
        <x:v>1656.35</x:v>
      </x:c>
      <x:c r="W9165" s="17" t="n">
        <x:v>2416.98</x:v>
      </x:c>
      <x:c r="X9165" s="18" t="n">
        <x:v>0.5934</x:v>
      </x:c>
      <x:c r="Y9165" s="17" t="n">
        <x:v>4522.56</x:v>
      </x:c>
      <x:c r="Z9165" s="18" t="n">
        <x:v>0.9007</x:v>
      </x:c>
      <x:c r="AA9165" s="18" t="n">
        <x:v>-0.0225</x:v>
      </x:c>
      <x:c r="AB9165" t="str">
        <x:v>No</x:v>
      </x:c>
      <x:c r="AC9165" t="str">
        <x:v>Luxury / Reserve</x:v>
      </x:c>
      <x:c r="AD9165" s="18" t="n">
        <x:v>0.5933670976817493</x:v>
      </x:c>
      <x:c r="AE9165" s="18" t="n">
        <x:v>0.900669090072879</x:v>
      </x:c>
      <x:c r="AF9165" s="17" t="n">
        <x:v>-449.2300000000005</x:v>
      </x:c>
      <x:c r="AG9165" s="18" t="n">
        <x:v>-0.09933090992712101</x:v>
      </x:c>
      <x:c r="AH9165" t="str">
        <x:v>Below Target</x:v>
      </x:c>
    </x:row>
    <x:row r="9166">
      <x:c r="A9166" t="str">
        <x:v>TXN-009163</x:v>
      </x:c>
      <x:c r="B9166" s="14" t="d">
        <x:v>2024-03-08T00:00:00.000Z</x:v>
      </x:c>
      <x:c r="C9166" t="n">
        <x:v>2024</x:v>
      </x:c>
      <x:c r="D9166" t="str">
        <x:v>Q1</x:v>
      </x:c>
      <x:c r="E9166" t="n">
        <x:v>3</x:v>
      </x:c>
      <x:c r="F9166" t="str">
        <x:v>March</x:v>
      </x:c>
      <x:c r="G9166" s="15" t="d">
        <x:v>2024-03-01T00:00:00.000Z</x:v>
      </x:c>
      <x:c r="H9166" t="str">
        <x:v>2024-03</x:v>
      </x:c>
      <x:c r="I9166" t="str">
        <x:v>Canada</x:v>
      </x:c>
      <x:c r="J9166" t="str">
        <x:v>North America</x:v>
      </x:c>
      <x:c r="K9166" t="str">
        <x:v>CAD</x:v>
      </x:c>
      <x:c r="L9166" t="str">
        <x:v>Tanqueray</x:v>
      </x:c>
      <x:c r="M9166" t="str">
        <x:v>Gin</x:v>
      </x:c>
      <x:c r="N9166" t="str">
        <x:v>On-Trade</x:v>
      </x:c>
      <x:c r="O9166" t="str">
        <x:v>E-commerce Partner</x:v>
      </x:c>
      <x:c r="P9166" t="str">
        <x:v>SR-014</x:v>
      </x:c>
      <x:c r="Q9166" s="16" t="n">
        <x:v>40</x:v>
      </x:c>
      <x:c r="R9166" s="17" t="n">
        <x:v>28.6</x:v>
      </x:c>
      <x:c r="S9166" s="18" t="n">
        <x:v>0.03</x:v>
      </x:c>
      <x:c r="T9166" s="17" t="n">
        <x:v>1144.02</x:v>
      </x:c>
      <x:c r="U9166" s="17" t="n">
        <x:v>1109.7</x:v>
      </x:c>
      <x:c r="V9166" s="17" t="n">
        <x:v>476.42</x:v>
      </x:c>
      <x:c r="W9166" s="17" t="n">
        <x:v>633.28</x:v>
      </x:c>
      <x:c r="X9166" s="18" t="n">
        <x:v>0.5707</x:v>
      </x:c>
      <x:c r="Y9166" s="17" t="n">
        <x:v>1236.86</x:v>
      </x:c>
      <x:c r="Z9166" s="18" t="n">
        <x:v>0.8972</x:v>
      </x:c>
      <x:c r="AA9166" s="18" t="n">
        <x:v>0.0912</x:v>
      </x:c>
      <x:c r="AB9166" t="str">
        <x:v>No</x:v>
      </x:c>
      <x:c r="AC9166" t="str">
        <x:v>Premium Core</x:v>
      </x:c>
      <x:c r="AD9166" s="18" t="n">
        <x:v>0.5706767594845453</x:v>
      </x:c>
      <x:c r="AE9166" s="18" t="n">
        <x:v>0.8971912746794303</x:v>
      </x:c>
      <x:c r="AF9166" s="17" t="n">
        <x:v>-127.15999999999985</x:v>
      </x:c>
      <x:c r="AG9166" s="18" t="n">
        <x:v>-0.10280872532056973</x:v>
      </x:c>
      <x:c r="AH9166" t="str">
        <x:v>Below Target</x:v>
      </x:c>
    </x:row>
    <x:row r="9167">
      <x:c r="A9167" t="str">
        <x:v>TXN-009164</x:v>
      </x:c>
      <x:c r="B9167" s="14" t="d">
        <x:v>2026-06-20T00:00:00.000Z</x:v>
      </x:c>
      <x:c r="C9167" t="n">
        <x:v>2026</x:v>
      </x:c>
      <x:c r="D9167" t="str">
        <x:v>Q2</x:v>
      </x:c>
      <x:c r="E9167" t="n">
        <x:v>6</x:v>
      </x:c>
      <x:c r="F9167" t="str">
        <x:v>June</x:v>
      </x:c>
      <x:c r="G9167" s="15" t="d">
        <x:v>2026-06-01T00:00:00.000Z</x:v>
      </x:c>
      <x:c r="H9167" t="str">
        <x:v>2026-06</x:v>
      </x:c>
      <x:c r="I9167" t="str">
        <x:v>South Africa</x:v>
      </x:c>
      <x:c r="J9167" t="str">
        <x:v>Africa</x:v>
      </x:c>
      <x:c r="K9167" t="str">
        <x:v>ZAR</x:v>
      </x:c>
      <x:c r="L9167" t="str">
        <x:v>Smirnoff</x:v>
      </x:c>
      <x:c r="M9167" t="str">
        <x:v>Vodka</x:v>
      </x:c>
      <x:c r="N9167" t="str">
        <x:v>Duty Free / Travel Retail</x:v>
      </x:c>
      <x:c r="O9167" t="str">
        <x:v>Key Account</x:v>
      </x:c>
      <x:c r="P9167" t="str">
        <x:v>SR-052</x:v>
      </x:c>
      <x:c r="Q9167" s="16" t="n">
        <x:v>22</x:v>
      </x:c>
      <x:c r="R9167" s="17" t="n">
        <x:v>25.64</x:v>
      </x:c>
      <x:c r="S9167" s="18" t="n">
        <x:v>0.08</x:v>
      </x:c>
      <x:c r="T9167" s="17" t="n">
        <x:v>564.17</x:v>
      </x:c>
      <x:c r="U9167" s="17" t="n">
        <x:v>519.04</x:v>
      </x:c>
      <x:c r="V9167" s="17" t="n">
        <x:v>272.63</x:v>
      </x:c>
      <x:c r="W9167" s="17" t="n">
        <x:v>246.41</x:v>
      </x:c>
      <x:c r="X9167" s="18" t="n">
        <x:v>0.4747</x:v>
      </x:c>
      <x:c r="Y9167" s="17" t="n">
        <x:v>587.26</x:v>
      </x:c>
      <x:c r="Z9167" s="18" t="n">
        <x:v>0.8838</x:v>
      </x:c>
      <x:c r="AA9167" s="18" t="n">
        <x:v>-0.0472</x:v>
      </x:c>
      <x:c r="AB9167" t="str">
        <x:v>Yes</x:v>
      </x:c>
      <x:c r="AC9167" t="str">
        <x:v>Core</x:v>
      </x:c>
      <x:c r="AD9167" s="18" t="n">
        <x:v>0.4747418310727497</x:v>
      </x:c>
      <x:c r="AE9167" s="18" t="n">
        <x:v>0.8838333957701869</x:v>
      </x:c>
      <x:c r="AF9167" s="17" t="n">
        <x:v>-68.22000000000003</x:v>
      </x:c>
      <x:c r="AG9167" s="18" t="n">
        <x:v>-0.11616660422981308</x:v>
      </x:c>
      <x:c r="AH9167" t="str">
        <x:v>Below Target</x:v>
      </x:c>
    </x:row>
    <x:row r="9168">
      <x:c r="A9168" t="str">
        <x:v>TXN-009165</x:v>
      </x:c>
      <x:c r="B9168" s="14" t="d">
        <x:v>2025-03-19T00:00:00.000Z</x:v>
      </x:c>
      <x:c r="C9168" t="n">
        <x:v>2025</x:v>
      </x:c>
      <x:c r="D9168" t="str">
        <x:v>Q1</x:v>
      </x:c>
      <x:c r="E9168" t="n">
        <x:v>3</x:v>
      </x:c>
      <x:c r="F9168" t="str">
        <x:v>March</x:v>
      </x:c>
      <x:c r="G9168" s="15" t="d">
        <x:v>2025-03-01T00:00:00.000Z</x:v>
      </x:c>
      <x:c r="H9168" t="str">
        <x:v>2025-03</x:v>
      </x:c>
      <x:c r="I9168" t="str">
        <x:v>India</x:v>
      </x:c>
      <x:c r="J9168" t="str">
        <x:v>Asia Pacific</x:v>
      </x:c>
      <x:c r="K9168" t="str">
        <x:v>INR</x:v>
      </x:c>
      <x:c r="L9168" t="str">
        <x:v>Crown Royal</x:v>
      </x:c>
      <x:c r="M9168" t="str">
        <x:v>Canadian Whisky</x:v>
      </x:c>
      <x:c r="N9168" t="str">
        <x:v>Wholesale</x:v>
      </x:c>
      <x:c r="O9168" t="str">
        <x:v>Independent Retailer</x:v>
      </x:c>
      <x:c r="P9168" t="str">
        <x:v>SR-057</x:v>
      </x:c>
      <x:c r="Q9168" s="16" t="n">
        <x:v>52</x:v>
      </x:c>
      <x:c r="R9168" s="17" t="n">
        <x:v>28.27</x:v>
      </x:c>
      <x:c r="S9168" s="18" t="n">
        <x:v>0.03</x:v>
      </x:c>
      <x:c r="T9168" s="17" t="n">
        <x:v>1470.24</x:v>
      </x:c>
      <x:c r="U9168" s="17" t="n">
        <x:v>1426.13</x:v>
      </x:c>
      <x:c r="V9168" s="17" t="n">
        <x:v>624.4</x:v>
      </x:c>
      <x:c r="W9168" s="17" t="n">
        <x:v>801.73</x:v>
      </x:c>
      <x:c r="X9168" s="18" t="n">
        <x:v>0.5622</x:v>
      </x:c>
      <x:c r="Y9168" s="17" t="n">
        <x:v>1400.03</x:v>
      </x:c>
      <x:c r="Z9168" s="18" t="n">
        <x:v>1.0186</x:v>
      </x:c>
      <x:c r="AA9168" s="18" t="n">
        <x:v>0.0721</x:v>
      </x:c>
      <x:c r="AB9168" t="str">
        <x:v>No</x:v>
      </x:c>
      <x:c r="AC9168" t="str">
        <x:v>Premium Core</x:v>
      </x:c>
      <x:c r="AD9168" s="18" t="n">
        <x:v>0.5621717515233534</x:v>
      </x:c>
      <x:c r="AE9168" s="18" t="n">
        <x:v>1.0186424576616215</x:v>
      </x:c>
      <x:c r="AF9168" s="17" t="n">
        <x:v>26.100000000000136</x:v>
      </x:c>
      <x:c r="AG9168" s="18" t="n">
        <x:v>0.018642457661621634</x:v>
      </x:c>
      <x:c r="AH9168" t="str">
        <x:v>Above Target</x:v>
      </x:c>
    </x:row>
    <x:row r="9169">
      <x:c r="A9169" t="str">
        <x:v>TXN-009166</x:v>
      </x:c>
      <x:c r="B9169" s="14" t="d">
        <x:v>2023-02-09T00:00:00.000Z</x:v>
      </x:c>
      <x:c r="C9169" t="n">
        <x:v>2023</x:v>
      </x:c>
      <x:c r="D9169" t="str">
        <x:v>Q1</x:v>
      </x:c>
      <x:c r="E9169" t="n">
        <x:v>2</x:v>
      </x:c>
      <x:c r="F9169" t="str">
        <x:v>February</x:v>
      </x:c>
      <x:c r="G9169" s="15" t="d">
        <x:v>2023-02-01T00:00:00.000Z</x:v>
      </x:c>
      <x:c r="H9169" t="str">
        <x:v>2023-02</x:v>
      </x:c>
      <x:c r="I9169" t="str">
        <x:v>France</x:v>
      </x:c>
      <x:c r="J9169" t="str">
        <x:v>Europe</x:v>
      </x:c>
      <x:c r="K9169" t="str">
        <x:v>EUR</x:v>
      </x:c>
      <x:c r="L9169" t="str">
        <x:v>Tanqueray</x:v>
      </x:c>
      <x:c r="M9169" t="str">
        <x:v>Gin</x:v>
      </x:c>
      <x:c r="N9169" t="str">
        <x:v>Wholesale</x:v>
      </x:c>
      <x:c r="O9169" t="str">
        <x:v>Hospitality Group</x:v>
      </x:c>
      <x:c r="P9169" t="str">
        <x:v>SR-036</x:v>
      </x:c>
      <x:c r="Q9169" s="16" t="n">
        <x:v>49</x:v>
      </x:c>
      <x:c r="R9169" s="17" t="n">
        <x:v>24.69</x:v>
      </x:c>
      <x:c r="S9169" s="18" t="n">
        <x:v>0.05</x:v>
      </x:c>
      <x:c r="T9169" s="17" t="n">
        <x:v>1210.02</x:v>
      </x:c>
      <x:c r="U9169" s="17" t="n">
        <x:v>1149.52</x:v>
      </x:c>
      <x:c r="V9169" s="17" t="n">
        <x:v>567.41</x:v>
      </x:c>
      <x:c r="W9169" s="17" t="n">
        <x:v>582.1</x:v>
      </x:c>
      <x:c r="X9169" s="18" t="n">
        <x:v>0.5064</x:v>
      </x:c>
      <x:c r="Y9169" s="17" t="n">
        <x:v>1096.74</x:v>
      </x:c>
      <x:c r="Z9169" s="18" t="n">
        <x:v>1.0481</x:v>
      </x:c>
      <x:c r="AA9169" s="18" t="n">
        <x:v>0.0125</x:v>
      </x:c>
      <x:c r="AB9169" t="str">
        <x:v>Yes</x:v>
      </x:c>
      <x:c r="AC9169" t="str">
        <x:v>Premium Core</x:v>
      </x:c>
      <x:c r="AD9169" s="18" t="n">
        <x:v>0.5063852738534345</x:v>
      </x:c>
      <x:c r="AE9169" s="18" t="n">
        <x:v>1.0481244415267064</x:v>
      </x:c>
      <x:c r="AF9169" s="17" t="n">
        <x:v>52.77999999999997</x:v>
      </x:c>
      <x:c r="AG9169" s="18" t="n">
        <x:v>0.0481244415267064</x:v>
      </x:c>
      <x:c r="AH9169" t="str">
        <x:v>Above Target</x:v>
      </x:c>
    </x:row>
    <x:row r="9170">
      <x:c r="A9170" t="str">
        <x:v>TXN-009167</x:v>
      </x:c>
      <x:c r="B9170" s="14" t="d">
        <x:v>2026-04-21T00:00:00.000Z</x:v>
      </x:c>
      <x:c r="C9170" t="n">
        <x:v>2026</x:v>
      </x:c>
      <x:c r="D9170" t="str">
        <x:v>Q2</x:v>
      </x:c>
      <x:c r="E9170" t="n">
        <x:v>4</x:v>
      </x:c>
      <x:c r="F9170" t="str">
        <x:v>April</x:v>
      </x:c>
      <x:c r="G9170" s="15" t="d">
        <x:v>2026-04-01T00:00:00.000Z</x:v>
      </x:c>
      <x:c r="H9170" t="str">
        <x:v>2026-04</x:v>
      </x:c>
      <x:c r="I9170" t="str">
        <x:v>France</x:v>
      </x:c>
      <x:c r="J9170" t="str">
        <x:v>Europe</x:v>
      </x:c>
      <x:c r="K9170" t="str">
        <x:v>EUR</x:v>
      </x:c>
      <x:c r="L9170" t="str">
        <x:v>Don Julio</x:v>
      </x:c>
      <x:c r="M9170" t="str">
        <x:v>Tequila</x:v>
      </x:c>
      <x:c r="N9170" t="str">
        <x:v>Off-Trade</x:v>
      </x:c>
      <x:c r="O9170" t="str">
        <x:v>Key Account</x:v>
      </x:c>
      <x:c r="P9170" t="str">
        <x:v>SR-050</x:v>
      </x:c>
      <x:c r="Q9170" s="16" t="n">
        <x:v>53</x:v>
      </x:c>
      <x:c r="R9170" s="17" t="n">
        <x:v>44.01</x:v>
      </x:c>
      <x:c r="S9170" s="18" t="n">
        <x:v>0.02</x:v>
      </x:c>
      <x:c r="T9170" s="17" t="n">
        <x:v>2332.68</x:v>
      </x:c>
      <x:c r="U9170" s="17" t="n">
        <x:v>2286.03</x:v>
      </x:c>
      <x:c r="V9170" s="17" t="n">
        <x:v>852.36</x:v>
      </x:c>
      <x:c r="W9170" s="17" t="n">
        <x:v>1433.67</x:v>
      </x:c>
      <x:c r="X9170" s="18" t="n">
        <x:v>0.6271</x:v>
      </x:c>
      <x:c r="Y9170" s="17" t="n">
        <x:v>2215.13</x:v>
      </x:c>
      <x:c r="Z9170" s="18" t="n">
        <x:v>1.032</x:v>
      </x:c>
      <x:c r="AA9170" s="18" t="n">
        <x:v>-0.0288</x:v>
      </x:c>
      <x:c r="AB9170" t="str">
        <x:v>No</x:v>
      </x:c>
      <x:c r="AC9170" t="str">
        <x:v>Luxury / Reserve</x:v>
      </x:c>
      <x:c r="AD9170" s="18" t="n">
        <x:v>0.6271440007348985</x:v>
      </x:c>
      <x:c r="AE9170" s="18" t="n">
        <x:v>1.032007150821848</x:v>
      </x:c>
      <x:c r="AF9170" s="17" t="n">
        <x:v>70.90000000000009</x:v>
      </x:c>
      <x:c r="AG9170" s="18" t="n">
        <x:v>0.03200715082184797</x:v>
      </x:c>
      <x:c r="AH9170" t="str">
        <x:v>Above Target</x:v>
      </x:c>
    </x:row>
    <x:row r="9171">
      <x:c r="A9171" t="str">
        <x:v>TXN-009168</x:v>
      </x:c>
      <x:c r="B9171" s="14" t="d">
        <x:v>2026-06-23T00:00:00.000Z</x:v>
      </x:c>
      <x:c r="C9171" t="n">
        <x:v>2026</x:v>
      </x:c>
      <x:c r="D9171" t="str">
        <x:v>Q2</x:v>
      </x:c>
      <x:c r="E9171" t="n">
        <x:v>6</x:v>
      </x:c>
      <x:c r="F9171" t="str">
        <x:v>June</x:v>
      </x:c>
      <x:c r="G9171" s="15" t="d">
        <x:v>2026-06-01T00:00:00.000Z</x:v>
      </x:c>
      <x:c r="H9171" t="str">
        <x:v>2026-06</x:v>
      </x:c>
      <x:c r="I9171" t="str">
        <x:v>United States</x:v>
      </x:c>
      <x:c r="J9171" t="str">
        <x:v>North America</x:v>
      </x:c>
      <x:c r="K9171" t="str">
        <x:v>USD</x:v>
      </x:c>
      <x:c r="L9171" t="str">
        <x:v>Guinness</x:v>
      </x:c>
      <x:c r="M9171" t="str">
        <x:v>Beer / Stout</x:v>
      </x:c>
      <x:c r="N9171" t="str">
        <x:v>Wholesale</x:v>
      </x:c>
      <x:c r="O9171" t="str">
        <x:v>Hospitality Group</x:v>
      </x:c>
      <x:c r="P9171" t="str">
        <x:v>SR-023</x:v>
      </x:c>
      <x:c r="Q9171" s="16" t="n">
        <x:v>78</x:v>
      </x:c>
      <x:c r="R9171" s="17" t="n">
        <x:v>6.75</x:v>
      </x:c>
      <x:c r="S9171" s="18" t="n">
        <x:v>0</x:v>
      </x:c>
      <x:c r="T9171" s="17" t="n">
        <x:v>526.58</x:v>
      </x:c>
      <x:c r="U9171" s="17" t="n">
        <x:v>526.58</x:v>
      </x:c>
      <x:c r="V9171" s="17" t="n">
        <x:v>272.18</x:v>
      </x:c>
      <x:c r="W9171" s="17" t="n">
        <x:v>254.4</x:v>
      </x:c>
      <x:c r="X9171" s="18" t="n">
        <x:v>0.4831</x:v>
      </x:c>
      <x:c r="Y9171" s="17" t="n">
        <x:v>550.89</x:v>
      </x:c>
      <x:c r="Z9171" s="18" t="n">
        <x:v>0.9559</x:v>
      </x:c>
      <x:c r="AA9171" s="18" t="n">
        <x:v>0.0635</x:v>
      </x:c>
      <x:c r="AB9171" t="str">
        <x:v>No</x:v>
      </x:c>
      <x:c r="AC9171" t="str">
        <x:v>Core</x:v>
      </x:c>
      <x:c r="AD9171" s="18" t="n">
        <x:v>0.48311747502753616</x:v>
      </x:c>
      <x:c r="AE9171" s="18" t="n">
        <x:v>0.9558714080850987</x:v>
      </x:c>
      <x:c r="AF9171" s="17" t="n">
        <x:v>-24.309999999999945</x:v>
      </x:c>
      <x:c r="AG9171" s="18" t="n">
        <x:v>-0.04412859191490125</x:v>
      </x:c>
      <x:c r="AH9171" t="str">
        <x:v>Below Target</x:v>
      </x:c>
    </x:row>
    <x:row r="9172">
      <x:c r="A9172" t="str">
        <x:v>TXN-009169</x:v>
      </x:c>
      <x:c r="B9172" s="14" t="d">
        <x:v>2026-08-06T00:00:00.000Z</x:v>
      </x:c>
      <x:c r="C9172" t="n">
        <x:v>2026</x:v>
      </x:c>
      <x:c r="D9172" t="str">
        <x:v>Q3</x:v>
      </x:c>
      <x:c r="E9172" t="n">
        <x:v>8</x:v>
      </x:c>
      <x:c r="F9172" t="str">
        <x:v>August</x:v>
      </x:c>
      <x:c r="G9172" s="15" t="d">
        <x:v>2026-08-01T00:00:00.000Z</x:v>
      </x:c>
      <x:c r="H9172" t="str">
        <x:v>2026-08</x:v>
      </x:c>
      <x:c r="I9172" t="str">
        <x:v>Australia</x:v>
      </x:c>
      <x:c r="J9172" t="str">
        <x:v>Asia Pacific</x:v>
      </x:c>
      <x:c r="K9172" t="str">
        <x:v>AUD</x:v>
      </x:c>
      <x:c r="L9172" t="str">
        <x:v>Smirnoff</x:v>
      </x:c>
      <x:c r="M9172" t="str">
        <x:v>Vodka</x:v>
      </x:c>
      <x:c r="N9172" t="str">
        <x:v>On-Trade</x:v>
      </x:c>
      <x:c r="O9172" t="str">
        <x:v>E-commerce Partner</x:v>
      </x:c>
      <x:c r="P9172" t="str">
        <x:v>SR-043</x:v>
      </x:c>
      <x:c r="Q9172" s="16" t="n">
        <x:v>62</x:v>
      </x:c>
      <x:c r="R9172" s="17" t="n">
        <x:v>23.7</x:v>
      </x:c>
      <x:c r="S9172" s="18" t="n">
        <x:v>0.1</x:v>
      </x:c>
      <x:c r="T9172" s="17" t="n">
        <x:v>1469.57</x:v>
      </x:c>
      <x:c r="U9172" s="17" t="n">
        <x:v>1322.61</x:v>
      </x:c>
      <x:c r="V9172" s="17" t="n">
        <x:v>670.54</x:v>
      </x:c>
      <x:c r="W9172" s="17" t="n">
        <x:v>652.07</x:v>
      </x:c>
      <x:c r="X9172" s="18" t="n">
        <x:v>0.493</x:v>
      </x:c>
      <x:c r="Y9172" s="17" t="n">
        <x:v>1404.98</x:v>
      </x:c>
      <x:c r="Z9172" s="18" t="n">
        <x:v>0.9414</x:v>
      </x:c>
      <x:c r="AA9172" s="18" t="n">
        <x:v>0.0324</x:v>
      </x:c>
      <x:c r="AB9172" t="str">
        <x:v>Yes</x:v>
      </x:c>
      <x:c r="AC9172" t="str">
        <x:v>Core</x:v>
      </x:c>
      <x:c r="AD9172" s="18" t="n">
        <x:v>0.493017593999743</x:v>
      </x:c>
      <x:c r="AE9172" s="18" t="n">
        <x:v>0.9413728309299776</x:v>
      </x:c>
      <x:c r="AF9172" s="17" t="n">
        <x:v>-82.37000000000012</x:v>
      </x:c>
      <x:c r="AG9172" s="18" t="n">
        <x:v>-0.05862716907002243</x:v>
      </x:c>
      <x:c r="AH9172" t="str">
        <x:v>Below Target</x:v>
      </x:c>
    </x:row>
    <x:row r="9173">
      <x:c r="A9173" t="str">
        <x:v>TXN-009170</x:v>
      </x:c>
      <x:c r="B9173" s="14" t="d">
        <x:v>2024-07-27T00:00:00.000Z</x:v>
      </x:c>
      <x:c r="C9173" t="n">
        <x:v>2024</x:v>
      </x:c>
      <x:c r="D9173" t="str">
        <x:v>Q3</x:v>
      </x:c>
      <x:c r="E9173" t="n">
        <x:v>7</x:v>
      </x:c>
      <x:c r="F9173" t="str">
        <x:v>July</x:v>
      </x:c>
      <x:c r="G9173" s="15" t="d">
        <x:v>2024-07-01T00:00:00.000Z</x:v>
      </x:c>
      <x:c r="H9173" t="str">
        <x:v>2024-07</x:v>
      </x:c>
      <x:c r="I9173" t="str">
        <x:v>United States</x:v>
      </x:c>
      <x:c r="J9173" t="str">
        <x:v>North America</x:v>
      </x:c>
      <x:c r="K9173" t="str">
        <x:v>USD</x:v>
      </x:c>
      <x:c r="L9173" t="str">
        <x:v>Captain Morgan</x:v>
      </x:c>
      <x:c r="M9173" t="str">
        <x:v>Rum</x:v>
      </x:c>
      <x:c r="N9173" t="str">
        <x:v>Off-Trade</x:v>
      </x:c>
      <x:c r="O9173" t="str">
        <x:v>Hospitality Group</x:v>
      </x:c>
      <x:c r="P9173" t="str">
        <x:v>SR-005</x:v>
      </x:c>
      <x:c r="Q9173" s="16" t="n">
        <x:v>106</x:v>
      </x:c>
      <x:c r="R9173" s="17" t="n">
        <x:v>19.84</x:v>
      </x:c>
      <x:c r="S9173" s="18" t="n">
        <x:v>0</x:v>
      </x:c>
      <x:c r="T9173" s="17" t="n">
        <x:v>2102.97</x:v>
      </x:c>
      <x:c r="U9173" s="17" t="n">
        <x:v>2102.97</x:v>
      </x:c>
      <x:c r="V9173" s="17" t="n">
        <x:v>1057.93</x:v>
      </x:c>
      <x:c r="W9173" s="17" t="n">
        <x:v>1045.04</x:v>
      </x:c>
      <x:c r="X9173" s="18" t="n">
        <x:v>0.4969</x:v>
      </x:c>
      <x:c r="Y9173" s="17" t="n">
        <x:v>2151.78</x:v>
      </x:c>
      <x:c r="Z9173" s="18" t="n">
        <x:v>0.9773</x:v>
      </x:c>
      <x:c r="AA9173" s="18" t="n">
        <x:v>0.1047</x:v>
      </x:c>
      <x:c r="AB9173" t="str">
        <x:v>No</x:v>
      </x:c>
      <x:c r="AC9173" t="str">
        <x:v>Core</x:v>
      </x:c>
      <x:c r="AD9173" s="18" t="n">
        <x:v>0.49693528676110454</x:v>
      </x:c>
      <x:c r="AE9173" s="18" t="n">
        <x:v>0.9773164542843598</x:v>
      </x:c>
      <x:c r="AF9173" s="17" t="n">
        <x:v>-48.8100000000004</x:v>
      </x:c>
      <x:c r="AG9173" s="18" t="n">
        <x:v>-0.022683545715640258</x:v>
      </x:c>
      <x:c r="AH9173" t="str">
        <x:v>Below Target</x:v>
      </x:c>
    </x:row>
    <x:row r="9174">
      <x:c r="A9174" t="str">
        <x:v>TXN-009171</x:v>
      </x:c>
      <x:c r="B9174" s="14" t="d">
        <x:v>2025-08-11T00:00:00.000Z</x:v>
      </x:c>
      <x:c r="C9174" t="n">
        <x:v>2025</x:v>
      </x:c>
      <x:c r="D9174" t="str">
        <x:v>Q3</x:v>
      </x:c>
      <x:c r="E9174" t="n">
        <x:v>8</x:v>
      </x:c>
      <x:c r="F9174" t="str">
        <x:v>August</x:v>
      </x:c>
      <x:c r="G9174" s="15" t="d">
        <x:v>2025-08-01T00:00:00.000Z</x:v>
      </x:c>
      <x:c r="H9174" t="str">
        <x:v>2025-08</x:v>
      </x:c>
      <x:c r="I9174" t="str">
        <x:v>United States</x:v>
      </x:c>
      <x:c r="J9174" t="str">
        <x:v>North America</x:v>
      </x:c>
      <x:c r="K9174" t="str">
        <x:v>USD</x:v>
      </x:c>
      <x:c r="L9174" t="str">
        <x:v>Tanqueray</x:v>
      </x:c>
      <x:c r="M9174" t="str">
        <x:v>Gin</x:v>
      </x:c>
      <x:c r="N9174" t="str">
        <x:v>E-commerce</x:v>
      </x:c>
      <x:c r="O9174" t="str">
        <x:v>Key Account</x:v>
      </x:c>
      <x:c r="P9174" t="str">
        <x:v>SR-012</x:v>
      </x:c>
      <x:c r="Q9174" s="16" t="n">
        <x:v>288</x:v>
      </x:c>
      <x:c r="R9174" s="17" t="n">
        <x:v>28.92</x:v>
      </x:c>
      <x:c r="S9174" s="18" t="n">
        <x:v>0.15</x:v>
      </x:c>
      <x:c r="T9174" s="17" t="n">
        <x:v>8330.12</x:v>
      </x:c>
      <x:c r="U9174" s="17" t="n">
        <x:v>7080.6</x:v>
      </x:c>
      <x:c r="V9174" s="17" t="n">
        <x:v>3280.84</x:v>
      </x:c>
      <x:c r="W9174" s="17" t="n">
        <x:v>3799.76</x:v>
      </x:c>
      <x:c r="X9174" s="18" t="n">
        <x:v>0.5366</x:v>
      </x:c>
      <x:c r="Y9174" s="17" t="n">
        <x:v>6631.24</x:v>
      </x:c>
      <x:c r="Z9174" s="18" t="n">
        <x:v>1.0678</x:v>
      </x:c>
      <x:c r="AA9174" s="18" t="n">
        <x:v>-0.0296</x:v>
      </x:c>
      <x:c r="AB9174" t="str">
        <x:v>Yes</x:v>
      </x:c>
      <x:c r="AC9174" t="str">
        <x:v>Premium Core</x:v>
      </x:c>
      <x:c r="AD9174" s="18" t="n">
        <x:v>0.5366437872496681</x:v>
      </x:c>
      <x:c r="AE9174" s="18" t="n">
        <x:v>1.0677640984189987</x:v>
      </x:c>
      <x:c r="AF9174" s="17" t="n">
        <x:v>449.3600000000006</x:v>
      </x:c>
      <x:c r="AG9174" s="18" t="n">
        <x:v>0.06776409841899865</x:v>
      </x:c>
      <x:c r="AH9174" t="str">
        <x:v>Above Target</x:v>
      </x:c>
    </x:row>
    <x:row r="9175">
      <x:c r="A9175" t="str">
        <x:v>TXN-009172</x:v>
      </x:c>
      <x:c r="B9175" s="14" t="d">
        <x:v>2026-03-23T00:00:00.000Z</x:v>
      </x:c>
      <x:c r="C9175" t="n">
        <x:v>2026</x:v>
      </x:c>
      <x:c r="D9175" t="str">
        <x:v>Q1</x:v>
      </x:c>
      <x:c r="E9175" t="n">
        <x:v>3</x:v>
      </x:c>
      <x:c r="F9175" t="str">
        <x:v>March</x:v>
      </x:c>
      <x:c r="G9175" s="15" t="d">
        <x:v>2026-03-01T00:00:00.000Z</x:v>
      </x:c>
      <x:c r="H9175" t="str">
        <x:v>2026-03</x:v>
      </x:c>
      <x:c r="I9175" t="str">
        <x:v>Canada</x:v>
      </x:c>
      <x:c r="J9175" t="str">
        <x:v>North America</x:v>
      </x:c>
      <x:c r="K9175" t="str">
        <x:v>CAD</x:v>
      </x:c>
      <x:c r="L9175" t="str">
        <x:v>Tanqueray</x:v>
      </x:c>
      <x:c r="M9175" t="str">
        <x:v>Gin</x:v>
      </x:c>
      <x:c r="N9175" t="str">
        <x:v>On-Trade</x:v>
      </x:c>
      <x:c r="O9175" t="str">
        <x:v>E-commerce Partner</x:v>
      </x:c>
      <x:c r="P9175" t="str">
        <x:v>SR-014</x:v>
      </x:c>
      <x:c r="Q9175" s="16" t="n">
        <x:v>238</x:v>
      </x:c>
      <x:c r="R9175" s="17" t="n">
        <x:v>31.86</x:v>
      </x:c>
      <x:c r="S9175" s="18" t="n">
        <x:v>0</x:v>
      </x:c>
      <x:c r="T9175" s="17" t="n">
        <x:v>7583.32</x:v>
      </x:c>
      <x:c r="U9175" s="17" t="n">
        <x:v>7583.32</x:v>
      </x:c>
      <x:c r="V9175" s="17" t="n">
        <x:v>3580.13</x:v>
      </x:c>
      <x:c r="W9175" s="17" t="n">
        <x:v>4003.18</x:v>
      </x:c>
      <x:c r="X9175" s="18" t="n">
        <x:v>0.5279</x:v>
      </x:c>
      <x:c r="Y9175" s="17" t="n">
        <x:v>8126.69</x:v>
      </x:c>
      <x:c r="Z9175" s="18" t="n">
        <x:v>0.9331</x:v>
      </x:c>
      <x:c r="AA9175" s="18" t="n">
        <x:v>-0.0161</x:v>
      </x:c>
      <x:c r="AB9175" t="str">
        <x:v>No</x:v>
      </x:c>
      <x:c r="AC9175" t="str">
        <x:v>Premium Core</x:v>
      </x:c>
      <x:c r="AD9175" s="18" t="n">
        <x:v>0.5278927962950265</x:v>
      </x:c>
      <x:c r="AE9175" s="18" t="n">
        <x:v>0.9331375996869574</x:v>
      </x:c>
      <x:c r="AF9175" s="17" t="n">
        <x:v>-543.3699999999999</x:v>
      </x:c>
      <x:c r="AG9175" s="18" t="n">
        <x:v>-0.06686240031304257</x:v>
      </x:c>
      <x:c r="AH9175" t="str">
        <x:v>Below Target</x:v>
      </x:c>
    </x:row>
    <x:row r="9176">
      <x:c r="A9176" t="str">
        <x:v>TXN-009173</x:v>
      </x:c>
      <x:c r="B9176" s="14" t="d">
        <x:v>2024-08-28T00:00:00.000Z</x:v>
      </x:c>
      <x:c r="C9176" t="n">
        <x:v>2024</x:v>
      </x:c>
      <x:c r="D9176" t="str">
        <x:v>Q3</x:v>
      </x:c>
      <x:c r="E9176" t="n">
        <x:v>8</x:v>
      </x:c>
      <x:c r="F9176" t="str">
        <x:v>August</x:v>
      </x:c>
      <x:c r="G9176" s="15" t="d">
        <x:v>2024-08-01T00:00:00.000Z</x:v>
      </x:c>
      <x:c r="H9176" t="str">
        <x:v>2024-08</x:v>
      </x:c>
      <x:c r="I9176" t="str">
        <x:v>Brazil</x:v>
      </x:c>
      <x:c r="J9176" t="str">
        <x:v>Latin America &amp; Caribbean</x:v>
      </x:c>
      <x:c r="K9176" t="str">
        <x:v>BRL</x:v>
      </x:c>
      <x:c r="L9176" t="str">
        <x:v>J&amp;B</x:v>
      </x:c>
      <x:c r="M9176" t="str">
        <x:v>Scotch Whisky</x:v>
      </x:c>
      <x:c r="N9176" t="str">
        <x:v>E-commerce</x:v>
      </x:c>
      <x:c r="O9176" t="str">
        <x:v>Hospitality Group</x:v>
      </x:c>
      <x:c r="P9176" t="str">
        <x:v>SR-014</x:v>
      </x:c>
      <x:c r="Q9176" s="16" t="n">
        <x:v>47</x:v>
      </x:c>
      <x:c r="R9176" s="17" t="n">
        <x:v>24.82</x:v>
      </x:c>
      <x:c r="S9176" s="18" t="n">
        <x:v>0.02</x:v>
      </x:c>
      <x:c r="T9176" s="17" t="n">
        <x:v>1166.68</x:v>
      </x:c>
      <x:c r="U9176" s="17" t="n">
        <x:v>1143.35</x:v>
      </x:c>
      <x:c r="V9176" s="17" t="n">
        <x:v>575.39</x:v>
      </x:c>
      <x:c r="W9176" s="17" t="n">
        <x:v>567.96</x:v>
      </x:c>
      <x:c r="X9176" s="18" t="n">
        <x:v>0.4968</x:v>
      </x:c>
      <x:c r="Y9176" s="17" t="n">
        <x:v>1102.75</x:v>
      </x:c>
      <x:c r="Z9176" s="18" t="n">
        <x:v>1.0368</x:v>
      </x:c>
      <x:c r="AA9176" s="18" t="n">
        <x:v>0.0367</x:v>
      </x:c>
      <x:c r="AB9176" t="str">
        <x:v>No</x:v>
      </x:c>
      <x:c r="AC9176" t="str">
        <x:v>Core</x:v>
      </x:c>
      <x:c r="AD9176" s="18" t="n">
        <x:v>0.4967507762277519</x:v>
      </x:c>
      <x:c r="AE9176" s="18" t="n">
        <x:v>1.0368170482883698</x:v>
      </x:c>
      <x:c r="AF9176" s="17" t="n">
        <x:v>40.59999999999991</x:v>
      </x:c>
      <x:c r="AG9176" s="18" t="n">
        <x:v>0.0368170482883699</x:v>
      </x:c>
      <x:c r="AH9176" t="str">
        <x:v>Above Target</x:v>
      </x:c>
    </x:row>
    <x:row r="9177">
      <x:c r="A9177" t="str">
        <x:v>TXN-009174</x:v>
      </x:c>
      <x:c r="B9177" s="14" t="d">
        <x:v>2024-09-24T00:00:00.000Z</x:v>
      </x:c>
      <x:c r="C9177" t="n">
        <x:v>2024</x:v>
      </x:c>
      <x:c r="D9177" t="str">
        <x:v>Q3</x:v>
      </x:c>
      <x:c r="E9177" t="n">
        <x:v>9</x:v>
      </x:c>
      <x:c r="F9177" t="str">
        <x:v>September</x:v>
      </x:c>
      <x:c r="G9177" s="15" t="d">
        <x:v>2024-09-01T00:00:00.000Z</x:v>
      </x:c>
      <x:c r="H9177" t="str">
        <x:v>2024-09</x:v>
      </x:c>
      <x:c r="I9177" t="str">
        <x:v>South Africa</x:v>
      </x:c>
      <x:c r="J9177" t="str">
        <x:v>Africa</x:v>
      </x:c>
      <x:c r="K9177" t="str">
        <x:v>ZAR</x:v>
      </x:c>
      <x:c r="L9177" t="str">
        <x:v>Smirnoff</x:v>
      </x:c>
      <x:c r="M9177" t="str">
        <x:v>Vodka</x:v>
      </x:c>
      <x:c r="N9177" t="str">
        <x:v>Off-Trade</x:v>
      </x:c>
      <x:c r="O9177" t="str">
        <x:v>Hospitality Group</x:v>
      </x:c>
      <x:c r="P9177" t="str">
        <x:v>SR-057</x:v>
      </x:c>
      <x:c r="Q9177" s="16" t="n">
        <x:v>50</x:v>
      </x:c>
      <x:c r="R9177" s="17" t="n">
        <x:v>20.4</x:v>
      </x:c>
      <x:c r="S9177" s="18" t="n">
        <x:v>0.02</x:v>
      </x:c>
      <x:c r="T9177" s="17" t="n">
        <x:v>1020.16</x:v>
      </x:c>
      <x:c r="U9177" s="17" t="n">
        <x:v>999.76</x:v>
      </x:c>
      <x:c r="V9177" s="17" t="n">
        <x:v>467.6</x:v>
      </x:c>
      <x:c r="W9177" s="17" t="n">
        <x:v>532.16</x:v>
      </x:c>
      <x:c r="X9177" s="18" t="n">
        <x:v>0.5323</x:v>
      </x:c>
      <x:c r="Y9177" s="17" t="n">
        <x:v>1056.96</x:v>
      </x:c>
      <x:c r="Z9177" s="18" t="n">
        <x:v>0.9459</x:v>
      </x:c>
      <x:c r="AA9177" s="18" t="n">
        <x:v>-0.0066</x:v>
      </x:c>
      <x:c r="AB9177" t="str">
        <x:v>No</x:v>
      </x:c>
      <x:c r="AC9177" t="str">
        <x:v>Core</x:v>
      </x:c>
      <x:c r="AD9177" s="18" t="n">
        <x:v>0.5322877490597743</x:v>
      </x:c>
      <x:c r="AE9177" s="18" t="n">
        <x:v>0.9458825310323947</x:v>
      </x:c>
      <x:c r="AF9177" s="17" t="n">
        <x:v>-57.200000000000045</x:v>
      </x:c>
      <x:c r="AG9177" s="18" t="n">
        <x:v>-0.05411746896760525</x:v>
      </x:c>
      <x:c r="AH9177" t="str">
        <x:v>Below Target</x:v>
      </x:c>
    </x:row>
    <x:row r="9178">
      <x:c r="A9178" t="str">
        <x:v>TXN-009175</x:v>
      </x:c>
      <x:c r="B9178" s="14" t="d">
        <x:v>2024-02-15T00:00:00.000Z</x:v>
      </x:c>
      <x:c r="C9178" t="n">
        <x:v>2024</x:v>
      </x:c>
      <x:c r="D9178" t="str">
        <x:v>Q1</x:v>
      </x:c>
      <x:c r="E9178" t="n">
        <x:v>2</x:v>
      </x:c>
      <x:c r="F9178" t="str">
        <x:v>February</x:v>
      </x:c>
      <x:c r="G9178" s="15" t="d">
        <x:v>2024-02-01T00:00:00.000Z</x:v>
      </x:c>
      <x:c r="H9178" t="str">
        <x:v>2024-02</x:v>
      </x:c>
      <x:c r="I9178" t="str">
        <x:v>United Kingdom</x:v>
      </x:c>
      <x:c r="J9178" t="str">
        <x:v>Europe</x:v>
      </x:c>
      <x:c r="K9178" t="str">
        <x:v>GBP</x:v>
      </x:c>
      <x:c r="L9178" t="str">
        <x:v>Captain Morgan</x:v>
      </x:c>
      <x:c r="M9178" t="str">
        <x:v>Rum</x:v>
      </x:c>
      <x:c r="N9178" t="str">
        <x:v>On-Trade</x:v>
      </x:c>
      <x:c r="O9178" t="str">
        <x:v>Distributor</x:v>
      </x:c>
      <x:c r="P9178" t="str">
        <x:v>SR-009</x:v>
      </x:c>
      <x:c r="Q9178" s="16" t="n">
        <x:v>116</x:v>
      </x:c>
      <x:c r="R9178" s="17" t="n">
        <x:v>21.09</x:v>
      </x:c>
      <x:c r="S9178" s="18" t="n">
        <x:v>0.03</x:v>
      </x:c>
      <x:c r="T9178" s="17" t="n">
        <x:v>2446.16</x:v>
      </x:c>
      <x:c r="U9178" s="17" t="n">
        <x:v>2372.78</x:v>
      </x:c>
      <x:c r="V9178" s="17" t="n">
        <x:v>1121.33</x:v>
      </x:c>
      <x:c r="W9178" s="17" t="n">
        <x:v>1251.45</x:v>
      </x:c>
      <x:c r="X9178" s="18" t="n">
        <x:v>0.5274</x:v>
      </x:c>
      <x:c r="Y9178" s="17" t="n">
        <x:v>2528.61</x:v>
      </x:c>
      <x:c r="Z9178" s="18" t="n">
        <x:v>0.9384</x:v>
      </x:c>
      <x:c r="AA9178" s="18" t="n">
        <x:v>0.0594</x:v>
      </x:c>
      <x:c r="AB9178" t="str">
        <x:v>No</x:v>
      </x:c>
      <x:c r="AC9178" t="str">
        <x:v>Core</x:v>
      </x:c>
      <x:c r="AD9178" s="18" t="n">
        <x:v>0.5274193140535574</x:v>
      </x:c>
      <x:c r="AE9178" s="18" t="n">
        <x:v>0.9383732564531502</x:v>
      </x:c>
      <x:c r="AF9178" s="17" t="n">
        <x:v>-155.82999999999993</x:v>
      </x:c>
      <x:c r="AG9178" s="18" t="n">
        <x:v>-0.06162674354684982</x:v>
      </x:c>
      <x:c r="AH9178" t="str">
        <x:v>Below Target</x:v>
      </x:c>
    </x:row>
    <x:row r="9179">
      <x:c r="A9179" t="str">
        <x:v>TXN-009176</x:v>
      </x:c>
      <x:c r="B9179" s="14" t="d">
        <x:v>2023-09-12T00:00:00.000Z</x:v>
      </x:c>
      <x:c r="C9179" t="n">
        <x:v>2023</x:v>
      </x:c>
      <x:c r="D9179" t="str">
        <x:v>Q3</x:v>
      </x:c>
      <x:c r="E9179" t="n">
        <x:v>9</x:v>
      </x:c>
      <x:c r="F9179" t="str">
        <x:v>September</x:v>
      </x:c>
      <x:c r="G9179" s="15" t="d">
        <x:v>2023-09-01T00:00:00.000Z</x:v>
      </x:c>
      <x:c r="H9179" t="str">
        <x:v>2023-09</x:v>
      </x:c>
      <x:c r="I9179" t="str">
        <x:v>Germany</x:v>
      </x:c>
      <x:c r="J9179" t="str">
        <x:v>Europe</x:v>
      </x:c>
      <x:c r="K9179" t="str">
        <x:v>EUR</x:v>
      </x:c>
      <x:c r="L9179" t="str">
        <x:v>Guinness</x:v>
      </x:c>
      <x:c r="M9179" t="str">
        <x:v>Beer / Stout</x:v>
      </x:c>
      <x:c r="N9179" t="str">
        <x:v>On-Trade</x:v>
      </x:c>
      <x:c r="O9179" t="str">
        <x:v>E-commerce Partner</x:v>
      </x:c>
      <x:c r="P9179" t="str">
        <x:v>SR-004</x:v>
      </x:c>
      <x:c r="Q9179" s="16" t="n">
        <x:v>106</x:v>
      </x:c>
      <x:c r="R9179" s="17" t="n">
        <x:v>8.67</x:v>
      </x:c>
      <x:c r="S9179" s="18" t="n">
        <x:v>0.03</x:v>
      </x:c>
      <x:c r="T9179" s="17" t="n">
        <x:v>918.57</x:v>
      </x:c>
      <x:c r="U9179" s="17" t="n">
        <x:v>891.01</x:v>
      </x:c>
      <x:c r="V9179" s="17" t="n">
        <x:v>462.86</x:v>
      </x:c>
      <x:c r="W9179" s="17" t="n">
        <x:v>428.15</x:v>
      </x:c>
      <x:c r="X9179" s="18" t="n">
        <x:v>0.4805</x:v>
      </x:c>
      <x:c r="Y9179" s="17" t="n">
        <x:v>956.46</x:v>
      </x:c>
      <x:c r="Z9179" s="18" t="n">
        <x:v>0.9316</x:v>
      </x:c>
      <x:c r="AA9179" s="18" t="n">
        <x:v>0.0415</x:v>
      </x:c>
      <x:c r="AB9179" t="str">
        <x:v>No</x:v>
      </x:c>
      <x:c r="AC9179" t="str">
        <x:v>Core</x:v>
      </x:c>
      <x:c r="AD9179" s="18" t="n">
        <x:v>0.4805221041290221</x:v>
      </x:c>
      <x:c r="AE9179" s="18" t="n">
        <x:v>0.9315705831921878</x:v>
      </x:c>
      <x:c r="AF9179" s="17" t="n">
        <x:v>-65.45000000000005</x:v>
      </x:c>
      <x:c r="AG9179" s="18" t="n">
        <x:v>-0.06842941680781219</x:v>
      </x:c>
      <x:c r="AH9179" t="str">
        <x:v>Below Target</x:v>
      </x:c>
    </x:row>
    <x:row r="9180">
      <x:c r="A9180" t="str">
        <x:v>TXN-009177</x:v>
      </x:c>
      <x:c r="B9180" s="14" t="d">
        <x:v>2026-07-20T00:00:00.000Z</x:v>
      </x:c>
      <x:c r="C9180" t="n">
        <x:v>2026</x:v>
      </x:c>
      <x:c r="D9180" t="str">
        <x:v>Q3</x:v>
      </x:c>
      <x:c r="E9180" t="n">
        <x:v>7</x:v>
      </x:c>
      <x:c r="F9180" t="str">
        <x:v>July</x:v>
      </x:c>
      <x:c r="G9180" s="15" t="d">
        <x:v>2026-07-01T00:00:00.000Z</x:v>
      </x:c>
      <x:c r="H9180" t="str">
        <x:v>2026-07</x:v>
      </x:c>
      <x:c r="I9180" t="str">
        <x:v>United Kingdom</x:v>
      </x:c>
      <x:c r="J9180" t="str">
        <x:v>Europe</x:v>
      </x:c>
      <x:c r="K9180" t="str">
        <x:v>GBP</x:v>
      </x:c>
      <x:c r="L9180" t="str">
        <x:v>Buchanan's</x:v>
      </x:c>
      <x:c r="M9180" t="str">
        <x:v>Scotch Whisky</x:v>
      </x:c>
      <x:c r="N9180" t="str">
        <x:v>Off-Trade</x:v>
      </x:c>
      <x:c r="O9180" t="str">
        <x:v>E-commerce Partner</x:v>
      </x:c>
      <x:c r="P9180" t="str">
        <x:v>SR-043</x:v>
      </x:c>
      <x:c r="Q9180" s="16" t="n">
        <x:v>58</x:v>
      </x:c>
      <x:c r="R9180" s="17" t="n">
        <x:v>30.73</x:v>
      </x:c>
      <x:c r="S9180" s="18" t="n">
        <x:v>0</x:v>
      </x:c>
      <x:c r="T9180" s="17" t="n">
        <x:v>1782.31</x:v>
      </x:c>
      <x:c r="U9180" s="17" t="n">
        <x:v>1782.31</x:v>
      </x:c>
      <x:c r="V9180" s="17" t="n">
        <x:v>757.78</x:v>
      </x:c>
      <x:c r="W9180" s="17" t="n">
        <x:v>1024.53</x:v>
      </x:c>
      <x:c r="X9180" s="18" t="n">
        <x:v>0.5748</x:v>
      </x:c>
      <x:c r="Y9180" s="17" t="n">
        <x:v>1734.8</x:v>
      </x:c>
      <x:c r="Z9180" s="18" t="n">
        <x:v>1.0274</x:v>
      </x:c>
      <x:c r="AA9180" s="18" t="n">
        <x:v>0.0658</x:v>
      </x:c>
      <x:c r="AB9180" t="str">
        <x:v>No</x:v>
      </x:c>
      <x:c r="AC9180" t="str">
        <x:v>Premium Core</x:v>
      </x:c>
      <x:c r="AD9180" s="18" t="n">
        <x:v>0.5748326609849016</x:v>
      </x:c>
      <x:c r="AE9180" s="18" t="n">
        <x:v>1.0273864422411805</x:v>
      </x:c>
      <x:c r="AF9180" s="17" t="n">
        <x:v>47.50999999999999</x:v>
      </x:c>
      <x:c r="AG9180" s="18" t="n">
        <x:v>0.027386442241180534</x:v>
      </x:c>
      <x:c r="AH9180" t="str">
        <x:v>Above Target</x:v>
      </x:c>
    </x:row>
    <x:row r="9181">
      <x:c r="A9181" t="str">
        <x:v>TXN-009178</x:v>
      </x:c>
      <x:c r="B9181" s="14" t="d">
        <x:v>2025-03-20T00:00:00.000Z</x:v>
      </x:c>
      <x:c r="C9181" t="n">
        <x:v>2025</x:v>
      </x:c>
      <x:c r="D9181" t="str">
        <x:v>Q1</x:v>
      </x:c>
      <x:c r="E9181" t="n">
        <x:v>3</x:v>
      </x:c>
      <x:c r="F9181" t="str">
        <x:v>March</x:v>
      </x:c>
      <x:c r="G9181" s="15" t="d">
        <x:v>2025-03-01T00:00:00.000Z</x:v>
      </x:c>
      <x:c r="H9181" t="str">
        <x:v>2025-03</x:v>
      </x:c>
      <x:c r="I9181" t="str">
        <x:v>United States</x:v>
      </x:c>
      <x:c r="J9181" t="str">
        <x:v>North America</x:v>
      </x:c>
      <x:c r="K9181" t="str">
        <x:v>USD</x:v>
      </x:c>
      <x:c r="L9181" t="str">
        <x:v>Tanqueray</x:v>
      </x:c>
      <x:c r="M9181" t="str">
        <x:v>Gin</x:v>
      </x:c>
      <x:c r="N9181" t="str">
        <x:v>Off-Trade</x:v>
      </x:c>
      <x:c r="O9181" t="str">
        <x:v>Hospitality Group</x:v>
      </x:c>
      <x:c r="P9181" t="str">
        <x:v>SR-049</x:v>
      </x:c>
      <x:c r="Q9181" s="16" t="n">
        <x:v>154</x:v>
      </x:c>
      <x:c r="R9181" s="17" t="n">
        <x:v>27.58</x:v>
      </x:c>
      <x:c r="S9181" s="18" t="n">
        <x:v>0.05</x:v>
      </x:c>
      <x:c r="T9181" s="17" t="n">
        <x:v>4247.82</x:v>
      </x:c>
      <x:c r="U9181" s="17" t="n">
        <x:v>4035.43</x:v>
      </x:c>
      <x:c r="V9181" s="17" t="n">
        <x:v>1736.8</x:v>
      </x:c>
      <x:c r="W9181" s="17" t="n">
        <x:v>2298.63</x:v>
      </x:c>
      <x:c r="X9181" s="18" t="n">
        <x:v>0.5696</x:v>
      </x:c>
      <x:c r="Y9181" s="17" t="n">
        <x:v>4600.61</x:v>
      </x:c>
      <x:c r="Z9181" s="18" t="n">
        <x:v>0.8772</x:v>
      </x:c>
      <x:c r="AA9181" s="18" t="n">
        <x:v>0.1135</x:v>
      </x:c>
      <x:c r="AB9181" t="str">
        <x:v>Yes</x:v>
      </x:c>
      <x:c r="AC9181" t="str">
        <x:v>Premium Core</x:v>
      </x:c>
      <x:c r="AD9181" s="18" t="n">
        <x:v>0.5696121602902293</x:v>
      </x:c>
      <x:c r="AE9181" s="18" t="n">
        <x:v>0.8771510734446084</x:v>
      </x:c>
      <x:c r="AF9181" s="17" t="n">
        <x:v>-565.1799999999998</x:v>
      </x:c>
      <x:c r="AG9181" s="18" t="n">
        <x:v>-0.12284892655539154</x:v>
      </x:c>
      <x:c r="AH9181" t="str">
        <x:v>Below Target</x:v>
      </x:c>
    </x:row>
    <x:row r="9182">
      <x:c r="A9182" t="str">
        <x:v>TXN-009179</x:v>
      </x:c>
      <x:c r="B9182" s="14" t="d">
        <x:v>2024-07-15T00:00:00.000Z</x:v>
      </x:c>
      <x:c r="C9182" t="n">
        <x:v>2024</x:v>
      </x:c>
      <x:c r="D9182" t="str">
        <x:v>Q3</x:v>
      </x:c>
      <x:c r="E9182" t="n">
        <x:v>7</x:v>
      </x:c>
      <x:c r="F9182" t="str">
        <x:v>July</x:v>
      </x:c>
      <x:c r="G9182" s="15" t="d">
        <x:v>2024-07-01T00:00:00.000Z</x:v>
      </x:c>
      <x:c r="H9182" t="str">
        <x:v>2024-07</x:v>
      </x:c>
      <x:c r="I9182" t="str">
        <x:v>Germany</x:v>
      </x:c>
      <x:c r="J9182" t="str">
        <x:v>Europe</x:v>
      </x:c>
      <x:c r="K9182" t="str">
        <x:v>EUR</x:v>
      </x:c>
      <x:c r="L9182" t="str">
        <x:v>Ketel One</x:v>
      </x:c>
      <x:c r="M9182" t="str">
        <x:v>Vodka</x:v>
      </x:c>
      <x:c r="N9182" t="str">
        <x:v>On-Trade</x:v>
      </x:c>
      <x:c r="O9182" t="str">
        <x:v>E-commerce Partner</x:v>
      </x:c>
      <x:c r="P9182" t="str">
        <x:v>SR-001</x:v>
      </x:c>
      <x:c r="Q9182" s="16" t="n">
        <x:v>54</x:v>
      </x:c>
      <x:c r="R9182" s="17" t="n">
        <x:v>33.9</x:v>
      </x:c>
      <x:c r="S9182" s="18" t="n">
        <x:v>0</x:v>
      </x:c>
      <x:c r="T9182" s="17" t="n">
        <x:v>1830.62</x:v>
      </x:c>
      <x:c r="U9182" s="17" t="n">
        <x:v>1830.62</x:v>
      </x:c>
      <x:c r="V9182" s="17" t="n">
        <x:v>785.94</x:v>
      </x:c>
      <x:c r="W9182" s="17" t="n">
        <x:v>1044.68</x:v>
      </x:c>
      <x:c r="X9182" s="18" t="n">
        <x:v>0.5707</x:v>
      </x:c>
      <x:c r="Y9182" s="17" t="n">
        <x:v>1898.84</x:v>
      </x:c>
      <x:c r="Z9182" s="18" t="n">
        <x:v>0.9641</x:v>
      </x:c>
      <x:c r="AA9182" s="18" t="n">
        <x:v>0.0012</x:v>
      </x:c>
      <x:c r="AB9182" t="str">
        <x:v>No</x:v>
      </x:c>
      <x:c r="AC9182" t="str">
        <x:v>Premium Core</x:v>
      </x:c>
      <x:c r="AD9182" s="18" t="n">
        <x:v>0.5706700462138511</x:v>
      </x:c>
      <x:c r="AE9182" s="18" t="n">
        <x:v>0.9640728023424827</x:v>
      </x:c>
      <x:c r="AF9182" s="17" t="n">
        <x:v>-68.22000000000003</x:v>
      </x:c>
      <x:c r="AG9182" s="18" t="n">
        <x:v>-0.035927197657517236</x:v>
      </x:c>
      <x:c r="AH9182" t="str">
        <x:v>Below Target</x:v>
      </x:c>
    </x:row>
    <x:row r="9183">
      <x:c r="A9183" t="str">
        <x:v>TXN-009180</x:v>
      </x:c>
      <x:c r="B9183" s="14" t="d">
        <x:v>2025-04-14T00:00:00.000Z</x:v>
      </x:c>
      <x:c r="C9183" t="n">
        <x:v>2025</x:v>
      </x:c>
      <x:c r="D9183" t="str">
        <x:v>Q2</x:v>
      </x:c>
      <x:c r="E9183" t="n">
        <x:v>4</x:v>
      </x:c>
      <x:c r="F9183" t="str">
        <x:v>April</x:v>
      </x:c>
      <x:c r="G9183" s="15" t="d">
        <x:v>2025-04-01T00:00:00.000Z</x:v>
      </x:c>
      <x:c r="H9183" t="str">
        <x:v>2025-04</x:v>
      </x:c>
      <x:c r="I9183" t="str">
        <x:v>Spain</x:v>
      </x:c>
      <x:c r="J9183" t="str">
        <x:v>Europe</x:v>
      </x:c>
      <x:c r="K9183" t="str">
        <x:v>EUR</x:v>
      </x:c>
      <x:c r="L9183" t="str">
        <x:v>Cîroc</x:v>
      </x:c>
      <x:c r="M9183" t="str">
        <x:v>Vodka</x:v>
      </x:c>
      <x:c r="N9183" t="str">
        <x:v>On-Trade</x:v>
      </x:c>
      <x:c r="O9183" t="str">
        <x:v>Independent Retailer</x:v>
      </x:c>
      <x:c r="P9183" t="str">
        <x:v>SR-018</x:v>
      </x:c>
      <x:c r="Q9183" s="16" t="n">
        <x:v>34</x:v>
      </x:c>
      <x:c r="R9183" s="17" t="n">
        <x:v>38.08</x:v>
      </x:c>
      <x:c r="S9183" s="18" t="n">
        <x:v>0</x:v>
      </x:c>
      <x:c r="T9183" s="17" t="n">
        <x:v>1294.81</x:v>
      </x:c>
      <x:c r="U9183" s="17" t="n">
        <x:v>1294.81</x:v>
      </x:c>
      <x:c r="V9183" s="17" t="n">
        <x:v>545.23</x:v>
      </x:c>
      <x:c r="W9183" s="17" t="n">
        <x:v>749.58</x:v>
      </x:c>
      <x:c r="X9183" s="18" t="n">
        <x:v>0.5789</x:v>
      </x:c>
      <x:c r="Y9183" s="17" t="n">
        <x:v>1436.04</x:v>
      </x:c>
      <x:c r="Z9183" s="18" t="n">
        <x:v>0.9017</x:v>
      </x:c>
      <x:c r="AA9183" s="18" t="n">
        <x:v>0.0868</x:v>
      </x:c>
      <x:c r="AB9183" t="str">
        <x:v>No</x:v>
      </x:c>
      <x:c r="AC9183" t="str">
        <x:v>Luxury / Reserve</x:v>
      </x:c>
      <x:c r="AD9183" s="18" t="n">
        <x:v>0.5789111916034013</x:v>
      </x:c>
      <x:c r="AE9183" s="18" t="n">
        <x:v>0.9016531572936687</x:v>
      </x:c>
      <x:c r="AF9183" s="17" t="n">
        <x:v>-141.23000000000002</x:v>
      </x:c>
      <x:c r="AG9183" s="18" t="n">
        <x:v>-0.09834684270633132</x:v>
      </x:c>
      <x:c r="AH9183" t="str">
        <x:v>Below Target</x:v>
      </x:c>
    </x:row>
    <x:row r="9184">
      <x:c r="A9184" t="str">
        <x:v>TXN-009181</x:v>
      </x:c>
      <x:c r="B9184" s="14" t="d">
        <x:v>2026-04-03T00:00:00.000Z</x:v>
      </x:c>
      <x:c r="C9184" t="n">
        <x:v>2026</x:v>
      </x:c>
      <x:c r="D9184" t="str">
        <x:v>Q2</x:v>
      </x:c>
      <x:c r="E9184" t="n">
        <x:v>4</x:v>
      </x:c>
      <x:c r="F9184" t="str">
        <x:v>April</x:v>
      </x:c>
      <x:c r="G9184" s="15" t="d">
        <x:v>2026-04-01T00:00:00.000Z</x:v>
      </x:c>
      <x:c r="H9184" t="str">
        <x:v>2026-04</x:v>
      </x:c>
      <x:c r="I9184" t="str">
        <x:v>United Kingdom</x:v>
      </x:c>
      <x:c r="J9184" t="str">
        <x:v>Europe</x:v>
      </x:c>
      <x:c r="K9184" t="str">
        <x:v>GBP</x:v>
      </x:c>
      <x:c r="L9184" t="str">
        <x:v>Smirnoff</x:v>
      </x:c>
      <x:c r="M9184" t="str">
        <x:v>Vodka</x:v>
      </x:c>
      <x:c r="N9184" t="str">
        <x:v>On-Trade</x:v>
      </x:c>
      <x:c r="O9184" t="str">
        <x:v>Hospitality Group</x:v>
      </x:c>
      <x:c r="P9184" t="str">
        <x:v>SR-049</x:v>
      </x:c>
      <x:c r="Q9184" s="16" t="n">
        <x:v>86</x:v>
      </x:c>
      <x:c r="R9184" s="17" t="n">
        <x:v>23.25</x:v>
      </x:c>
      <x:c r="S9184" s="18" t="n">
        <x:v>0.02</x:v>
      </x:c>
      <x:c r="T9184" s="17" t="n">
        <x:v>1999.24</x:v>
      </x:c>
      <x:c r="U9184" s="17" t="n">
        <x:v>1959.26</x:v>
      </x:c>
      <x:c r="V9184" s="17" t="n">
        <x:v>959.79</x:v>
      </x:c>
      <x:c r="W9184" s="17" t="n">
        <x:v>999.47</x:v>
      </x:c>
      <x:c r="X9184" s="18" t="n">
        <x:v>0.5101</x:v>
      </x:c>
      <x:c r="Y9184" s="17" t="n">
        <x:v>1900.82</x:v>
      </x:c>
      <x:c r="Z9184" s="18" t="n">
        <x:v>1.0307</x:v>
      </x:c>
      <x:c r="AA9184" s="18" t="n">
        <x:v>0.0221</x:v>
      </x:c>
      <x:c r="AB9184" t="str">
        <x:v>No</x:v>
      </x:c>
      <x:c r="AC9184" t="str">
        <x:v>Core</x:v>
      </x:c>
      <x:c r="AD9184" s="18" t="n">
        <x:v>0.5101262721639803</x:v>
      </x:c>
      <x:c r="AE9184" s="18" t="n">
        <x:v>1.0307446260035142</x:v>
      </x:c>
      <x:c r="AF9184" s="17" t="n">
        <x:v>58.440000000000055</x:v>
      </x:c>
      <x:c r="AG9184" s="18" t="n">
        <x:v>0.030744626003514304</x:v>
      </x:c>
      <x:c r="AH9184" t="str">
        <x:v>Above Target</x:v>
      </x:c>
    </x:row>
    <x:row r="9185">
      <x:c r="A9185" t="str">
        <x:v>TXN-009182</x:v>
      </x:c>
      <x:c r="B9185" s="14" t="d">
        <x:v>2023-07-25T00:00:00.000Z</x:v>
      </x:c>
      <x:c r="C9185" t="n">
        <x:v>2023</x:v>
      </x:c>
      <x:c r="D9185" t="str">
        <x:v>Q3</x:v>
      </x:c>
      <x:c r="E9185" t="n">
        <x:v>7</x:v>
      </x:c>
      <x:c r="F9185" t="str">
        <x:v>July</x:v>
      </x:c>
      <x:c r="G9185" s="15" t="d">
        <x:v>2023-07-01T00:00:00.000Z</x:v>
      </x:c>
      <x:c r="H9185" t="str">
        <x:v>2023-07</x:v>
      </x:c>
      <x:c r="I9185" t="str">
        <x:v>United States</x:v>
      </x:c>
      <x:c r="J9185" t="str">
        <x:v>North America</x:v>
      </x:c>
      <x:c r="K9185" t="str">
        <x:v>USD</x:v>
      </x:c>
      <x:c r="L9185" t="str">
        <x:v>Crown Royal</x:v>
      </x:c>
      <x:c r="M9185" t="str">
        <x:v>Canadian Whisky</x:v>
      </x:c>
      <x:c r="N9185" t="str">
        <x:v>Wholesale</x:v>
      </x:c>
      <x:c r="O9185" t="str">
        <x:v>E-commerce Partner</x:v>
      </x:c>
      <x:c r="P9185" t="str">
        <x:v>SR-014</x:v>
      </x:c>
      <x:c r="Q9185" s="16" t="n">
        <x:v>57</x:v>
      </x:c>
      <x:c r="R9185" s="17" t="n">
        <x:v>28.16</x:v>
      </x:c>
      <x:c r="S9185" s="18" t="n">
        <x:v>0.03</x:v>
      </x:c>
      <x:c r="T9185" s="17" t="n">
        <x:v>1604.92</x:v>
      </x:c>
      <x:c r="U9185" s="17" t="n">
        <x:v>1556.78</x:v>
      </x:c>
      <x:c r="V9185" s="17" t="n">
        <x:v>650.03</x:v>
      </x:c>
      <x:c r="W9185" s="17" t="n">
        <x:v>906.74</x:v>
      </x:c>
      <x:c r="X9185" s="18" t="n">
        <x:v>0.5824</x:v>
      </x:c>
      <x:c r="Y9185" s="17" t="n">
        <x:v>1652.03</x:v>
      </x:c>
      <x:c r="Z9185" s="18" t="n">
        <x:v>0.9423</x:v>
      </x:c>
      <x:c r="AA9185" s="18" t="n">
        <x:v>0.0734</x:v>
      </x:c>
      <x:c r="AB9185" t="str">
        <x:v>No</x:v>
      </x:c>
      <x:c r="AC9185" t="str">
        <x:v>Premium Core</x:v>
      </x:c>
      <x:c r="AD9185" s="18" t="n">
        <x:v>0.5824458176492504</x:v>
      </x:c>
      <x:c r="AE9185" s="18" t="n">
        <x:v>0.9423436620400356</x:v>
      </x:c>
      <x:c r="AF9185" s="17" t="n">
        <x:v>-95.25</x:v>
      </x:c>
      <x:c r="AG9185" s="18" t="n">
        <x:v>-0.05765633795996441</x:v>
      </x:c>
      <x:c r="AH9185" t="str">
        <x:v>Below Target</x:v>
      </x:c>
    </x:row>
    <x:row r="9186">
      <x:c r="A9186" t="str">
        <x:v>TXN-009183</x:v>
      </x:c>
      <x:c r="B9186" s="14" t="d">
        <x:v>2026-06-20T00:00:00.000Z</x:v>
      </x:c>
      <x:c r="C9186" t="n">
        <x:v>2026</x:v>
      </x:c>
      <x:c r="D9186" t="str">
        <x:v>Q2</x:v>
      </x:c>
      <x:c r="E9186" t="n">
        <x:v>6</x:v>
      </x:c>
      <x:c r="F9186" t="str">
        <x:v>June</x:v>
      </x:c>
      <x:c r="G9186" s="15" t="d">
        <x:v>2026-06-01T00:00:00.000Z</x:v>
      </x:c>
      <x:c r="H9186" t="str">
        <x:v>2026-06</x:v>
      </x:c>
      <x:c r="I9186" t="str">
        <x:v>Kenya</x:v>
      </x:c>
      <x:c r="J9186" t="str">
        <x:v>Africa</x:v>
      </x:c>
      <x:c r="K9186" t="str">
        <x:v>KES</x:v>
      </x:c>
      <x:c r="L9186" t="str">
        <x:v>Smirnoff</x:v>
      </x:c>
      <x:c r="M9186" t="str">
        <x:v>Vodka</x:v>
      </x:c>
      <x:c r="N9186" t="str">
        <x:v>Off-Trade</x:v>
      </x:c>
      <x:c r="O9186" t="str">
        <x:v>Key Account</x:v>
      </x:c>
      <x:c r="P9186" t="str">
        <x:v>SR-047</x:v>
      </x:c>
      <x:c r="Q9186" s="16" t="n">
        <x:v>29</x:v>
      </x:c>
      <x:c r="R9186" s="17" t="n">
        <x:v>19.09</x:v>
      </x:c>
      <x:c r="S9186" s="18" t="n">
        <x:v>0.08</x:v>
      </x:c>
      <x:c r="T9186" s="17" t="n">
        <x:v>553.68</x:v>
      </x:c>
      <x:c r="U9186" s="17" t="n">
        <x:v>509.39</x:v>
      </x:c>
      <x:c r="V9186" s="17" t="n">
        <x:v>241.61</x:v>
      </x:c>
      <x:c r="W9186" s="17" t="n">
        <x:v>267.78</x:v>
      </x:c>
      <x:c r="X9186" s="18" t="n">
        <x:v>0.5257</x:v>
      </x:c>
      <x:c r="Y9186" s="17" t="n">
        <x:v>496.21</x:v>
      </x:c>
      <x:c r="Z9186" s="18" t="n">
        <x:v>1.0266</x:v>
      </x:c>
      <x:c r="AA9186" s="18" t="n">
        <x:v>0.0551</x:v>
      </x:c>
      <x:c r="AB9186" t="str">
        <x:v>Yes</x:v>
      </x:c>
      <x:c r="AC9186" t="str">
        <x:v>Core</x:v>
      </x:c>
      <x:c r="AD9186" s="18" t="n">
        <x:v>0.5256875871139991</x:v>
      </x:c>
      <x:c r="AE9186" s="18" t="n">
        <x:v>1.0265613349186837</x:v>
      </x:c>
      <x:c r="AF9186" s="17" t="n">
        <x:v>13.180000000000007</x:v>
      </x:c>
      <x:c r="AG9186" s="18" t="n">
        <x:v>0.026561334918683635</x:v>
      </x:c>
      <x:c r="AH9186" t="str">
        <x:v>Above Target</x:v>
      </x:c>
    </x:row>
    <x:row r="9187">
      <x:c r="A9187" t="str">
        <x:v>TXN-009184</x:v>
      </x:c>
      <x:c r="B9187" s="14" t="d">
        <x:v>2024-06-25T00:00:00.000Z</x:v>
      </x:c>
      <x:c r="C9187" t="n">
        <x:v>2024</x:v>
      </x:c>
      <x:c r="D9187" t="str">
        <x:v>Q2</x:v>
      </x:c>
      <x:c r="E9187" t="n">
        <x:v>6</x:v>
      </x:c>
      <x:c r="F9187" t="str">
        <x:v>June</x:v>
      </x:c>
      <x:c r="G9187" s="15" t="d">
        <x:v>2024-06-01T00:00:00.000Z</x:v>
      </x:c>
      <x:c r="H9187" t="str">
        <x:v>2024-06</x:v>
      </x:c>
      <x:c r="I9187" t="str">
        <x:v>United States</x:v>
      </x:c>
      <x:c r="J9187" t="str">
        <x:v>North America</x:v>
      </x:c>
      <x:c r="K9187" t="str">
        <x:v>USD</x:v>
      </x:c>
      <x:c r="L9187" t="str">
        <x:v>Baileys</x:v>
      </x:c>
      <x:c r="M9187" t="str">
        <x:v>Liqueur</x:v>
      </x:c>
      <x:c r="N9187" t="str">
        <x:v>Off-Trade</x:v>
      </x:c>
      <x:c r="O9187" t="str">
        <x:v>E-commerce Partner</x:v>
      </x:c>
      <x:c r="P9187" t="str">
        <x:v>SR-014</x:v>
      </x:c>
      <x:c r="Q9187" s="16" t="n">
        <x:v>165</x:v>
      </x:c>
      <x:c r="R9187" s="17" t="n">
        <x:v>17.56</x:v>
      </x:c>
      <x:c r="S9187" s="18" t="n">
        <x:v>0.02</x:v>
      </x:c>
      <x:c r="T9187" s="17" t="n">
        <x:v>2898.12</x:v>
      </x:c>
      <x:c r="U9187" s="17" t="n">
        <x:v>2840.16</x:v>
      </x:c>
      <x:c r="V9187" s="17" t="n">
        <x:v>1386.39</x:v>
      </x:c>
      <x:c r="W9187" s="17" t="n">
        <x:v>1453.77</x:v>
      </x:c>
      <x:c r="X9187" s="18" t="n">
        <x:v>0.5119</x:v>
      </x:c>
      <x:c r="Y9187" s="17" t="n">
        <x:v>3151.83</x:v>
      </x:c>
      <x:c r="Z9187" s="18" t="n">
        <x:v>0.9011</x:v>
      </x:c>
      <x:c r="AA9187" s="18" t="n">
        <x:v>0.0205</x:v>
      </x:c>
      <x:c r="AB9187" t="str">
        <x:v>No</x:v>
      </x:c>
      <x:c r="AC9187" t="str">
        <x:v>Core</x:v>
      </x:c>
      <x:c r="AD9187" s="18" t="n">
        <x:v>0.5118620077742099</x:v>
      </x:c>
      <x:c r="AE9187" s="18" t="n">
        <x:v>0.9011145905711919</x:v>
      </x:c>
      <x:c r="AF9187" s="17" t="n">
        <x:v>-311.6700000000001</x:v>
      </x:c>
      <x:c r="AG9187" s="18" t="n">
        <x:v>-0.09888540942880805</x:v>
      </x:c>
      <x:c r="AH9187" t="str">
        <x:v>Below Target</x:v>
      </x:c>
    </x:row>
    <x:row r="9188">
      <x:c r="A9188" t="str">
        <x:v>TXN-009185</x:v>
      </x:c>
      <x:c r="B9188" s="14" t="d">
        <x:v>2026-02-07T00:00:00.000Z</x:v>
      </x:c>
      <x:c r="C9188" t="n">
        <x:v>2026</x:v>
      </x:c>
      <x:c r="D9188" t="str">
        <x:v>Q1</x:v>
      </x:c>
      <x:c r="E9188" t="n">
        <x:v>2</x:v>
      </x:c>
      <x:c r="F9188" t="str">
        <x:v>February</x:v>
      </x:c>
      <x:c r="G9188" s="15" t="d">
        <x:v>2026-02-01T00:00:00.000Z</x:v>
      </x:c>
      <x:c r="H9188" t="str">
        <x:v>2026-02</x:v>
      </x:c>
      <x:c r="I9188" t="str">
        <x:v>India</x:v>
      </x:c>
      <x:c r="J9188" t="str">
        <x:v>Asia Pacific</x:v>
      </x:c>
      <x:c r="K9188" t="str">
        <x:v>INR</x:v>
      </x:c>
      <x:c r="L9188" t="str">
        <x:v>J&amp;B</x:v>
      </x:c>
      <x:c r="M9188" t="str">
        <x:v>Scotch Whisky</x:v>
      </x:c>
      <x:c r="N9188" t="str">
        <x:v>Off-Trade</x:v>
      </x:c>
      <x:c r="O9188" t="str">
        <x:v>Hospitality Group</x:v>
      </x:c>
      <x:c r="P9188" t="str">
        <x:v>SR-019</x:v>
      </x:c>
      <x:c r="Q9188" s="16" t="n">
        <x:v>32</x:v>
      </x:c>
      <x:c r="R9188" s="17" t="n">
        <x:v>22.32</x:v>
      </x:c>
      <x:c r="S9188" s="18" t="n">
        <x:v>0</x:v>
      </x:c>
      <x:c r="T9188" s="17" t="n">
        <x:v>714.15</x:v>
      </x:c>
      <x:c r="U9188" s="17" t="n">
        <x:v>714.15</x:v>
      </x:c>
      <x:c r="V9188" s="17" t="n">
        <x:v>356.4</x:v>
      </x:c>
      <x:c r="W9188" s="17" t="n">
        <x:v>357.75</x:v>
      </x:c>
      <x:c r="X9188" s="18" t="n">
        <x:v>0.5009</x:v>
      </x:c>
      <x:c r="Y9188" s="17" t="n">
        <x:v>796.77</x:v>
      </x:c>
      <x:c r="Z9188" s="18" t="n">
        <x:v>0.8963</x:v>
      </x:c>
      <x:c r="AA9188" s="18" t="n">
        <x:v>-0.0274</x:v>
      </x:c>
      <x:c r="AB9188" t="str">
        <x:v>No</x:v>
      </x:c>
      <x:c r="AC9188" t="str">
        <x:v>Core</x:v>
      </x:c>
      <x:c r="AD9188" s="18" t="n">
        <x:v>0.500945179584121</x:v>
      </x:c>
      <x:c r="AE9188" s="18" t="n">
        <x:v>0.8963063368349712</x:v>
      </x:c>
      <x:c r="AF9188" s="17" t="n">
        <x:v>-82.62</x:v>
      </x:c>
      <x:c r="AG9188" s="18" t="n">
        <x:v>-0.10369366316502882</x:v>
      </x:c>
      <x:c r="AH9188" t="str">
        <x:v>Below Target</x:v>
      </x:c>
    </x:row>
    <x:row r="9189">
      <x:c r="A9189" t="str">
        <x:v>TXN-009186</x:v>
      </x:c>
      <x:c r="B9189" s="14" t="d">
        <x:v>2023-06-11T00:00:00.000Z</x:v>
      </x:c>
      <x:c r="C9189" t="n">
        <x:v>2023</x:v>
      </x:c>
      <x:c r="D9189" t="str">
        <x:v>Q2</x:v>
      </x:c>
      <x:c r="E9189" t="n">
        <x:v>6</x:v>
      </x:c>
      <x:c r="F9189" t="str">
        <x:v>June</x:v>
      </x:c>
      <x:c r="G9189" s="15" t="d">
        <x:v>2023-06-01T00:00:00.000Z</x:v>
      </x:c>
      <x:c r="H9189" t="str">
        <x:v>2023-06</x:v>
      </x:c>
      <x:c r="I9189" t="str">
        <x:v>United States</x:v>
      </x:c>
      <x:c r="J9189" t="str">
        <x:v>North America</x:v>
      </x:c>
      <x:c r="K9189" t="str">
        <x:v>USD</x:v>
      </x:c>
      <x:c r="L9189" t="str">
        <x:v>Smirnoff</x:v>
      </x:c>
      <x:c r="M9189" t="str">
        <x:v>Vodka</x:v>
      </x:c>
      <x:c r="N9189" t="str">
        <x:v>E-commerce</x:v>
      </x:c>
      <x:c r="O9189" t="str">
        <x:v>E-commerce Partner</x:v>
      </x:c>
      <x:c r="P9189" t="str">
        <x:v>SR-045</x:v>
      </x:c>
      <x:c r="Q9189" s="16" t="n">
        <x:v>55</x:v>
      </x:c>
      <x:c r="R9189" s="17" t="n">
        <x:v>20.35</x:v>
      </x:c>
      <x:c r="S9189" s="18" t="n">
        <x:v>0.03</x:v>
      </x:c>
      <x:c r="T9189" s="17" t="n">
        <x:v>1119.5</x:v>
      </x:c>
      <x:c r="U9189" s="17" t="n">
        <x:v>1085.92</x:v>
      </x:c>
      <x:c r="V9189" s="17" t="n">
        <x:v>536.55</x:v>
      </x:c>
      <x:c r="W9189" s="17" t="n">
        <x:v>549.37</x:v>
      </x:c>
      <x:c r="X9189" s="18" t="n">
        <x:v>0.5059</x:v>
      </x:c>
      <x:c r="Y9189" s="17" t="n">
        <x:v>1102.61</x:v>
      </x:c>
      <x:c r="Z9189" s="18" t="n">
        <x:v>0.9849</x:v>
      </x:c>
      <x:c r="AA9189" s="18" t="n">
        <x:v>0.0689</x:v>
      </x:c>
      <x:c r="AB9189" t="str">
        <x:v>No</x:v>
      </x:c>
      <x:c r="AC9189" t="str">
        <x:v>Core</x:v>
      </x:c>
      <x:c r="AD9189" s="18" t="n">
        <x:v>0.5059028289376749</x:v>
      </x:c>
      <x:c r="AE9189" s="18" t="n">
        <x:v>0.9848631882533263</x:v>
      </x:c>
      <x:c r="AF9189" s="17" t="n">
        <x:v>-16.689999999999827</x:v>
      </x:c>
      <x:c r="AG9189" s="18" t="n">
        <x:v>-0.015136811746673647</x:v>
      </x:c>
      <x:c r="AH9189" t="str">
        <x:v>Below Target</x:v>
      </x:c>
    </x:row>
    <x:row r="9190">
      <x:c r="A9190" t="str">
        <x:v>TXN-009187</x:v>
      </x:c>
      <x:c r="B9190" s="14" t="d">
        <x:v>2023-01-12T00:00:00.000Z</x:v>
      </x:c>
      <x:c r="C9190" t="n">
        <x:v>2023</x:v>
      </x:c>
      <x:c r="D9190" t="str">
        <x:v>Q1</x:v>
      </x:c>
      <x:c r="E9190" t="n">
        <x:v>1</x:v>
      </x:c>
      <x:c r="F9190" t="str">
        <x:v>January</x:v>
      </x:c>
      <x:c r="G9190" s="15" t="d">
        <x:v>2023-01-01T00:00:00.000Z</x:v>
      </x:c>
      <x:c r="H9190" t="str">
        <x:v>2023-01</x:v>
      </x:c>
      <x:c r="I9190" t="str">
        <x:v>Nigeria</x:v>
      </x:c>
      <x:c r="J9190" t="str">
        <x:v>Africa</x:v>
      </x:c>
      <x:c r="K9190" t="str">
        <x:v>NGN</x:v>
      </x:c>
      <x:c r="L9190" t="str">
        <x:v>Tanqueray</x:v>
      </x:c>
      <x:c r="M9190" t="str">
        <x:v>Gin</x:v>
      </x:c>
      <x:c r="N9190" t="str">
        <x:v>On-Trade</x:v>
      </x:c>
      <x:c r="O9190" t="str">
        <x:v>Independent Retailer</x:v>
      </x:c>
      <x:c r="P9190" t="str">
        <x:v>SR-035</x:v>
      </x:c>
      <x:c r="Q9190" s="16" t="n">
        <x:v>17</x:v>
      </x:c>
      <x:c r="R9190" s="17" t="n">
        <x:v>29.55</x:v>
      </x:c>
      <x:c r="S9190" s="18" t="n">
        <x:v>0</x:v>
      </x:c>
      <x:c r="T9190" s="17" t="n">
        <x:v>502.3</x:v>
      </x:c>
      <x:c r="U9190" s="17" t="n">
        <x:v>502.3</x:v>
      </x:c>
      <x:c r="V9190" s="17" t="n">
        <x:v>241.76</x:v>
      </x:c>
      <x:c r="W9190" s="17" t="n">
        <x:v>260.53</x:v>
      </x:c>
      <x:c r="X9190" s="18" t="n">
        <x:v>0.5187</x:v>
      </x:c>
      <x:c r="Y9190" s="17" t="n">
        <x:v>477.59</x:v>
      </x:c>
      <x:c r="Z9190" s="18" t="n">
        <x:v>1.0517</x:v>
      </x:c>
      <x:c r="AA9190" s="18" t="n">
        <x:v>-0.0103</x:v>
      </x:c>
      <x:c r="AB9190" t="str">
        <x:v>No</x:v>
      </x:c>
      <x:c r="AC9190" t="str">
        <x:v>Premium Core</x:v>
      </x:c>
      <x:c r="AD9190" s="18" t="n">
        <x:v>0.5186740991439378</x:v>
      </x:c>
      <x:c r="AE9190" s="18" t="n">
        <x:v>1.0517389392575223</x:v>
      </x:c>
      <x:c r="AF9190" s="17" t="n">
        <x:v>24.710000000000036</x:v>
      </x:c>
      <x:c r="AG9190" s="18" t="n">
        <x:v>0.05173893925752222</x:v>
      </x:c>
      <x:c r="AH9190" t="str">
        <x:v>Above Target</x:v>
      </x:c>
    </x:row>
    <x:row r="9191">
      <x:c r="A9191" t="str">
        <x:v>TXN-009188</x:v>
      </x:c>
      <x:c r="B9191" s="14" t="d">
        <x:v>2024-03-05T00:00:00.000Z</x:v>
      </x:c>
      <x:c r="C9191" t="n">
        <x:v>2024</x:v>
      </x:c>
      <x:c r="D9191" t="str">
        <x:v>Q1</x:v>
      </x:c>
      <x:c r="E9191" t="n">
        <x:v>3</x:v>
      </x:c>
      <x:c r="F9191" t="str">
        <x:v>March</x:v>
      </x:c>
      <x:c r="G9191" s="15" t="d">
        <x:v>2024-03-01T00:00:00.000Z</x:v>
      </x:c>
      <x:c r="H9191" t="str">
        <x:v>2024-03</x:v>
      </x:c>
      <x:c r="I9191" t="str">
        <x:v>Brazil</x:v>
      </x:c>
      <x:c r="J9191" t="str">
        <x:v>Latin America &amp; Caribbean</x:v>
      </x:c>
      <x:c r="K9191" t="str">
        <x:v>BRL</x:v>
      </x:c>
      <x:c r="L9191" t="str">
        <x:v>Johnnie Walker</x:v>
      </x:c>
      <x:c r="M9191" t="str">
        <x:v>Scotch Whisky</x:v>
      </x:c>
      <x:c r="N9191" t="str">
        <x:v>On-Trade</x:v>
      </x:c>
      <x:c r="O9191" t="str">
        <x:v>E-commerce Partner</x:v>
      </x:c>
      <x:c r="P9191" t="str">
        <x:v>SR-002</x:v>
      </x:c>
      <x:c r="Q9191" s="16" t="n">
        <x:v>38</x:v>
      </x:c>
      <x:c r="R9191" s="17" t="n">
        <x:v>41.03</x:v>
      </x:c>
      <x:c r="S9191" s="18" t="n">
        <x:v>0</x:v>
      </x:c>
      <x:c r="T9191" s="17" t="n">
        <x:v>1559.03</x:v>
      </x:c>
      <x:c r="U9191" s="17" t="n">
        <x:v>1559.03</x:v>
      </x:c>
      <x:c r="V9191" s="17" t="n">
        <x:v>648.13</x:v>
      </x:c>
      <x:c r="W9191" s="17" t="n">
        <x:v>910.9</x:v>
      </x:c>
      <x:c r="X9191" s="18" t="n">
        <x:v>0.5843</x:v>
      </x:c>
      <x:c r="Y9191" s="17" t="n">
        <x:v>1444.18</x:v>
      </x:c>
      <x:c r="Z9191" s="18" t="n">
        <x:v>1.0795</x:v>
      </x:c>
      <x:c r="AA9191" s="18" t="n">
        <x:v>0.1068</x:v>
      </x:c>
      <x:c r="AB9191" t="str">
        <x:v>No</x:v>
      </x:c>
      <x:c r="AC9191" t="str">
        <x:v>Luxury / Reserve</x:v>
      </x:c>
      <x:c r="AD9191" s="18" t="n">
        <x:v>0.5842735547103006</x:v>
      </x:c>
      <x:c r="AE9191" s="18" t="n">
        <x:v>1.079526097854838</x:v>
      </x:c>
      <x:c r="AF9191" s="17" t="n">
        <x:v>114.84999999999991</x:v>
      </x:c>
      <x:c r="AG9191" s="18" t="n">
        <x:v>0.07952609785483797</x:v>
      </x:c>
      <x:c r="AH9191" t="str">
        <x:v>Above Target</x:v>
      </x:c>
    </x:row>
    <x:row r="9192">
      <x:c r="A9192" t="str">
        <x:v>TXN-009189</x:v>
      </x:c>
      <x:c r="B9192" s="14" t="d">
        <x:v>2026-02-09T00:00:00.000Z</x:v>
      </x:c>
      <x:c r="C9192" t="n">
        <x:v>2026</x:v>
      </x:c>
      <x:c r="D9192" t="str">
        <x:v>Q1</x:v>
      </x:c>
      <x:c r="E9192" t="n">
        <x:v>2</x:v>
      </x:c>
      <x:c r="F9192" t="str">
        <x:v>February</x:v>
      </x:c>
      <x:c r="G9192" s="15" t="d">
        <x:v>2026-02-01T00:00:00.000Z</x:v>
      </x:c>
      <x:c r="H9192" t="str">
        <x:v>2026-02</x:v>
      </x:c>
      <x:c r="I9192" t="str">
        <x:v>Singapore</x:v>
      </x:c>
      <x:c r="J9192" t="str">
        <x:v>Asia Pacific</x:v>
      </x:c>
      <x:c r="K9192" t="str">
        <x:v>SGD</x:v>
      </x:c>
      <x:c r="L9192" t="str">
        <x:v>Baileys</x:v>
      </x:c>
      <x:c r="M9192" t="str">
        <x:v>Liqueur</x:v>
      </x:c>
      <x:c r="N9192" t="str">
        <x:v>Off-Trade</x:v>
      </x:c>
      <x:c r="O9192" t="str">
        <x:v>E-commerce Partner</x:v>
      </x:c>
      <x:c r="P9192" t="str">
        <x:v>SR-031</x:v>
      </x:c>
      <x:c r="Q9192" s="16" t="n">
        <x:v>23</x:v>
      </x:c>
      <x:c r="R9192" s="17" t="n">
        <x:v>19.05</x:v>
      </x:c>
      <x:c r="S9192" s="18" t="n">
        <x:v>0.03</x:v>
      </x:c>
      <x:c r="T9192" s="17" t="n">
        <x:v>438.04</x:v>
      </x:c>
      <x:c r="U9192" s="17" t="n">
        <x:v>424.9</x:v>
      </x:c>
      <x:c r="V9192" s="17" t="n">
        <x:v>198.45</x:v>
      </x:c>
      <x:c r="W9192" s="17" t="n">
        <x:v>226.45</x:v>
      </x:c>
      <x:c r="X9192" s="18" t="n">
        <x:v>0.5329</x:v>
      </x:c>
      <x:c r="Y9192" s="17" t="n">
        <x:v>410.63</x:v>
      </x:c>
      <x:c r="Z9192" s="18" t="n">
        <x:v>1.0348</x:v>
      </x:c>
      <x:c r="AA9192" s="18" t="n">
        <x:v>0.0856</x:v>
      </x:c>
      <x:c r="AB9192" t="str">
        <x:v>No</x:v>
      </x:c>
      <x:c r="AC9192" t="str">
        <x:v>Core</x:v>
      </x:c>
      <x:c r="AD9192" s="18" t="n">
        <x:v>0.5329489291598023</x:v>
      </x:c>
      <x:c r="AE9192" s="18" t="n">
        <x:v>1.0347514794340402</x:v>
      </x:c>
      <x:c r="AF9192" s="17" t="n">
        <x:v>14.269999999999982</x:v>
      </x:c>
      <x:c r="AG9192" s="18" t="n">
        <x:v>0.03475147943404033</x:v>
      </x:c>
      <x:c r="AH9192" t="str">
        <x:v>Above Target</x:v>
      </x:c>
    </x:row>
    <x:row r="9193">
      <x:c r="A9193" t="str">
        <x:v>TXN-009190</x:v>
      </x:c>
      <x:c r="B9193" s="14" t="d">
        <x:v>2023-03-21T00:00:00.000Z</x:v>
      </x:c>
      <x:c r="C9193" t="n">
        <x:v>2023</x:v>
      </x:c>
      <x:c r="D9193" t="str">
        <x:v>Q1</x:v>
      </x:c>
      <x:c r="E9193" t="n">
        <x:v>3</x:v>
      </x:c>
      <x:c r="F9193" t="str">
        <x:v>March</x:v>
      </x:c>
      <x:c r="G9193" s="15" t="d">
        <x:v>2023-03-01T00:00:00.000Z</x:v>
      </x:c>
      <x:c r="H9193" t="str">
        <x:v>2023-03</x:v>
      </x:c>
      <x:c r="I9193" t="str">
        <x:v>Canada</x:v>
      </x:c>
      <x:c r="J9193" t="str">
        <x:v>North America</x:v>
      </x:c>
      <x:c r="K9193" t="str">
        <x:v>CAD</x:v>
      </x:c>
      <x:c r="L9193" t="str">
        <x:v>Johnnie Walker</x:v>
      </x:c>
      <x:c r="M9193" t="str">
        <x:v>Scotch Whisky</x:v>
      </x:c>
      <x:c r="N9193" t="str">
        <x:v>Off-Trade</x:v>
      </x:c>
      <x:c r="O9193" t="str">
        <x:v>Distributor</x:v>
      </x:c>
      <x:c r="P9193" t="str">
        <x:v>SR-004</x:v>
      </x:c>
      <x:c r="Q9193" s="16" t="n">
        <x:v>77</x:v>
      </x:c>
      <x:c r="R9193" s="17" t="n">
        <x:v>35.45</x:v>
      </x:c>
      <x:c r="S9193" s="18" t="n">
        <x:v>0</x:v>
      </x:c>
      <x:c r="T9193" s="17" t="n">
        <x:v>2729.79</x:v>
      </x:c>
      <x:c r="U9193" s="17" t="n">
        <x:v>2729.79</x:v>
      </x:c>
      <x:c r="V9193" s="17" t="n">
        <x:v>1191.96</x:v>
      </x:c>
      <x:c r="W9193" s="17" t="n">
        <x:v>1537.84</x:v>
      </x:c>
      <x:c r="X9193" s="18" t="n">
        <x:v>0.5634</x:v>
      </x:c>
      <x:c r="Y9193" s="17" t="n">
        <x:v>2480.1</x:v>
      </x:c>
      <x:c r="Z9193" s="18" t="n">
        <x:v>1.1007</x:v>
      </x:c>
      <x:c r="AA9193" s="18" t="n">
        <x:v>-0.042</x:v>
      </x:c>
      <x:c r="AB9193" t="str">
        <x:v>No</x:v>
      </x:c>
      <x:c r="AC9193" t="str">
        <x:v>Luxury / Reserve</x:v>
      </x:c>
      <x:c r="AD9193" s="18" t="n">
        <x:v>0.5633546902875313</x:v>
      </x:c>
      <x:c r="AE9193" s="18" t="n">
        <x:v>1.1006773920406436</x:v>
      </x:c>
      <x:c r="AF9193" s="17" t="n">
        <x:v>249.69000000000005</x:v>
      </x:c>
      <x:c r="AG9193" s="18" t="n">
        <x:v>0.10067739204064355</x:v>
      </x:c>
      <x:c r="AH9193" t="str">
        <x:v>Above Target</x:v>
      </x:c>
    </x:row>
    <x:row r="9194">
      <x:c r="A9194" t="str">
        <x:v>TXN-009191</x:v>
      </x:c>
      <x:c r="B9194" s="14" t="d">
        <x:v>2026-07-22T00:00:00.000Z</x:v>
      </x:c>
      <x:c r="C9194" t="n">
        <x:v>2026</x:v>
      </x:c>
      <x:c r="D9194" t="str">
        <x:v>Q3</x:v>
      </x:c>
      <x:c r="E9194" t="n">
        <x:v>7</x:v>
      </x:c>
      <x:c r="F9194" t="str">
        <x:v>July</x:v>
      </x:c>
      <x:c r="G9194" s="15" t="d">
        <x:v>2026-07-01T00:00:00.000Z</x:v>
      </x:c>
      <x:c r="H9194" t="str">
        <x:v>2026-07</x:v>
      </x:c>
      <x:c r="I9194" t="str">
        <x:v>United Kingdom</x:v>
      </x:c>
      <x:c r="J9194" t="str">
        <x:v>Europe</x:v>
      </x:c>
      <x:c r="K9194" t="str">
        <x:v>GBP</x:v>
      </x:c>
      <x:c r="L9194" t="str">
        <x:v>Buchanan's</x:v>
      </x:c>
      <x:c r="M9194" t="str">
        <x:v>Scotch Whisky</x:v>
      </x:c>
      <x:c r="N9194" t="str">
        <x:v>Off-Trade</x:v>
      </x:c>
      <x:c r="O9194" t="str">
        <x:v>Key Account</x:v>
      </x:c>
      <x:c r="P9194" t="str">
        <x:v>SR-060</x:v>
      </x:c>
      <x:c r="Q9194" s="16" t="n">
        <x:v>111</x:v>
      </x:c>
      <x:c r="R9194" s="17" t="n">
        <x:v>30.55</x:v>
      </x:c>
      <x:c r="S9194" s="18" t="n">
        <x:v>0</x:v>
      </x:c>
      <x:c r="T9194" s="17" t="n">
        <x:v>3391.13</x:v>
      </x:c>
      <x:c r="U9194" s="17" t="n">
        <x:v>3391.13</x:v>
      </x:c>
      <x:c r="V9194" s="17" t="n">
        <x:v>1635.38</x:v>
      </x:c>
      <x:c r="W9194" s="17" t="n">
        <x:v>1755.74</x:v>
      </x:c>
      <x:c r="X9194" s="18" t="n">
        <x:v>0.5177</x:v>
      </x:c>
      <x:c r="Y9194" s="17" t="n">
        <x:v>3832.54</x:v>
      </x:c>
      <x:c r="Z9194" s="18" t="n">
        <x:v>0.8848</x:v>
      </x:c>
      <x:c r="AA9194" s="18" t="n">
        <x:v>0.0427</x:v>
      </x:c>
      <x:c r="AB9194" t="str">
        <x:v>No</x:v>
      </x:c>
      <x:c r="AC9194" t="str">
        <x:v>Premium Core</x:v>
      </x:c>
      <x:c r="AD9194" s="18" t="n">
        <x:v>0.517744822522286</x:v>
      </x:c>
      <x:c r="AE9194" s="18" t="n">
        <x:v>0.8848257291509025</x:v>
      </x:c>
      <x:c r="AF9194" s="17" t="n">
        <x:v>-441.40999999999985</x:v>
      </x:c>
      <x:c r="AG9194" s="18" t="n">
        <x:v>-0.11517427084909743</x:v>
      </x:c>
      <x:c r="AH9194" t="str">
        <x:v>Below Target</x:v>
      </x:c>
    </x:row>
    <x:row r="9195">
      <x:c r="A9195" t="str">
        <x:v>TXN-009192</x:v>
      </x:c>
      <x:c r="B9195" s="14" t="d">
        <x:v>2025-11-15T00:00:00.000Z</x:v>
      </x:c>
      <x:c r="C9195" t="n">
        <x:v>2025</x:v>
      </x:c>
      <x:c r="D9195" t="str">
        <x:v>Q4</x:v>
      </x:c>
      <x:c r="E9195" t="n">
        <x:v>11</x:v>
      </x:c>
      <x:c r="F9195" t="str">
        <x:v>November</x:v>
      </x:c>
      <x:c r="G9195" s="15" t="d">
        <x:v>2025-11-01T00:00:00.000Z</x:v>
      </x:c>
      <x:c r="H9195" t="str">
        <x:v>2025-11</x:v>
      </x:c>
      <x:c r="I9195" t="str">
        <x:v>Ireland</x:v>
      </x:c>
      <x:c r="J9195" t="str">
        <x:v>Europe</x:v>
      </x:c>
      <x:c r="K9195" t="str">
        <x:v>EUR</x:v>
      </x:c>
      <x:c r="L9195" t="str">
        <x:v>Ketel One</x:v>
      </x:c>
      <x:c r="M9195" t="str">
        <x:v>Vodka</x:v>
      </x:c>
      <x:c r="N9195" t="str">
        <x:v>On-Trade</x:v>
      </x:c>
      <x:c r="O9195" t="str">
        <x:v>Key Account</x:v>
      </x:c>
      <x:c r="P9195" t="str">
        <x:v>SR-031</x:v>
      </x:c>
      <x:c r="Q9195" s="16" t="n">
        <x:v>40</x:v>
      </x:c>
      <x:c r="R9195" s="17" t="n">
        <x:v>35.4</x:v>
      </x:c>
      <x:c r="S9195" s="18" t="n">
        <x:v>0.1</x:v>
      </x:c>
      <x:c r="T9195" s="17" t="n">
        <x:v>1415.92</x:v>
      </x:c>
      <x:c r="U9195" s="17" t="n">
        <x:v>1274.33</x:v>
      </x:c>
      <x:c r="V9195" s="17" t="n">
        <x:v>584.95</x:v>
      </x:c>
      <x:c r="W9195" s="17" t="n">
        <x:v>689.38</x:v>
      </x:c>
      <x:c r="X9195" s="18" t="n">
        <x:v>0.541</x:v>
      </x:c>
      <x:c r="Y9195" s="17" t="n">
        <x:v>1261.76</x:v>
      </x:c>
      <x:c r="Z9195" s="18" t="n">
        <x:v>1.01</x:v>
      </x:c>
      <x:c r="AA9195" s="18" t="n">
        <x:v>0.0747</x:v>
      </x:c>
      <x:c r="AB9195" t="str">
        <x:v>Yes</x:v>
      </x:c>
      <x:c r="AC9195" t="str">
        <x:v>Premium Core</x:v>
      </x:c>
      <x:c r="AD9195" s="18" t="n">
        <x:v>0.5409744728602481</x:v>
      </x:c>
      <x:c r="AE9195" s="18" t="n">
        <x:v>1.0099622749175754</x:v>
      </x:c>
      <x:c r="AF9195" s="17" t="n">
        <x:v>12.569999999999936</x:v>
      </x:c>
      <x:c r="AG9195" s="18" t="n">
        <x:v>0.0099622749175754</x:v>
      </x:c>
      <x:c r="AH9195" t="str">
        <x:v>Above Target</x:v>
      </x:c>
    </x:row>
    <x:row r="9196">
      <x:c r="A9196" t="str">
        <x:v>TXN-009193</x:v>
      </x:c>
      <x:c r="B9196" s="14" t="d">
        <x:v>2025-04-09T00:00:00.000Z</x:v>
      </x:c>
      <x:c r="C9196" t="n">
        <x:v>2025</x:v>
      </x:c>
      <x:c r="D9196" t="str">
        <x:v>Q2</x:v>
      </x:c>
      <x:c r="E9196" t="n">
        <x:v>4</x:v>
      </x:c>
      <x:c r="F9196" t="str">
        <x:v>April</x:v>
      </x:c>
      <x:c r="G9196" s="15" t="d">
        <x:v>2025-04-01T00:00:00.000Z</x:v>
      </x:c>
      <x:c r="H9196" t="str">
        <x:v>2025-04</x:v>
      </x:c>
      <x:c r="I9196" t="str">
        <x:v>United Kingdom</x:v>
      </x:c>
      <x:c r="J9196" t="str">
        <x:v>Europe</x:v>
      </x:c>
      <x:c r="K9196" t="str">
        <x:v>GBP</x:v>
      </x:c>
      <x:c r="L9196" t="str">
        <x:v>Guinness</x:v>
      </x:c>
      <x:c r="M9196" t="str">
        <x:v>Beer / Stout</x:v>
      </x:c>
      <x:c r="N9196" t="str">
        <x:v>On-Trade</x:v>
      </x:c>
      <x:c r="O9196" t="str">
        <x:v>E-commerce Partner</x:v>
      </x:c>
      <x:c r="P9196" t="str">
        <x:v>SR-009</x:v>
      </x:c>
      <x:c r="Q9196" s="16" t="n">
        <x:v>110</x:v>
      </x:c>
      <x:c r="R9196" s="17" t="n">
        <x:v>8.23</x:v>
      </x:c>
      <x:c r="S9196" s="18" t="n">
        <x:v>0.08</x:v>
      </x:c>
      <x:c r="T9196" s="17" t="n">
        <x:v>905.64</x:v>
      </x:c>
      <x:c r="U9196" s="17" t="n">
        <x:v>833.19</x:v>
      </x:c>
      <x:c r="V9196" s="17" t="n">
        <x:v>436.06</x:v>
      </x:c>
      <x:c r="W9196" s="17" t="n">
        <x:v>397.13</x:v>
      </x:c>
      <x:c r="X9196" s="18" t="n">
        <x:v>0.4766</x:v>
      </x:c>
      <x:c r="Y9196" s="17" t="n">
        <x:v>833.96</x:v>
      </x:c>
      <x:c r="Z9196" s="18" t="n">
        <x:v>0.9991</x:v>
      </x:c>
      <x:c r="AA9196" s="18" t="n">
        <x:v>0.0811</x:v>
      </x:c>
      <x:c r="AB9196" t="str">
        <x:v>Yes</x:v>
      </x:c>
      <x:c r="AC9196" t="str">
        <x:v>Core</x:v>
      </x:c>
      <x:c r="AD9196" s="18" t="n">
        <x:v>0.47663798173285804</x:v>
      </x:c>
      <x:c r="AE9196" s="18" t="n">
        <x:v>0.999076694325867</x:v>
      </x:c>
      <x:c r="AF9196" s="17" t="n">
        <x:v>-0.7699999999999818</x:v>
      </x:c>
      <x:c r="AG9196" s="18" t="n">
        <x:v>-0.0009233056741330301</x:v>
      </x:c>
      <x:c r="AH9196" t="str">
        <x:v>Below Target</x:v>
      </x:c>
    </x:row>
    <x:row r="9197">
      <x:c r="A9197" t="str">
        <x:v>TXN-009194</x:v>
      </x:c>
      <x:c r="B9197" s="14" t="d">
        <x:v>2023-11-29T00:00:00.000Z</x:v>
      </x:c>
      <x:c r="C9197" t="n">
        <x:v>2023</x:v>
      </x:c>
      <x:c r="D9197" t="str">
        <x:v>Q4</x:v>
      </x:c>
      <x:c r="E9197" t="n">
        <x:v>11</x:v>
      </x:c>
      <x:c r="F9197" t="str">
        <x:v>November</x:v>
      </x:c>
      <x:c r="G9197" s="15" t="d">
        <x:v>2023-11-01T00:00:00.000Z</x:v>
      </x:c>
      <x:c r="H9197" t="str">
        <x:v>2023-11</x:v>
      </x:c>
      <x:c r="I9197" t="str">
        <x:v>United States</x:v>
      </x:c>
      <x:c r="J9197" t="str">
        <x:v>North America</x:v>
      </x:c>
      <x:c r="K9197" t="str">
        <x:v>USD</x:v>
      </x:c>
      <x:c r="L9197" t="str">
        <x:v>J&amp;B</x:v>
      </x:c>
      <x:c r="M9197" t="str">
        <x:v>Scotch Whisky</x:v>
      </x:c>
      <x:c r="N9197" t="str">
        <x:v>Duty Free / Travel Retail</x:v>
      </x:c>
      <x:c r="O9197" t="str">
        <x:v>E-commerce Partner</x:v>
      </x:c>
      <x:c r="P9197" t="str">
        <x:v>SR-054</x:v>
      </x:c>
      <x:c r="Q9197" s="16" t="n">
        <x:v>70</x:v>
      </x:c>
      <x:c r="R9197" s="17" t="n">
        <x:v>27.45</x:v>
      </x:c>
      <x:c r="S9197" s="18" t="n">
        <x:v>0.15</x:v>
      </x:c>
      <x:c r="T9197" s="17" t="n">
        <x:v>1921.26</x:v>
      </x:c>
      <x:c r="U9197" s="17" t="n">
        <x:v>1633.07</x:v>
      </x:c>
      <x:c r="V9197" s="17" t="n">
        <x:v>800.92</x:v>
      </x:c>
      <x:c r="W9197" s="17" t="n">
        <x:v>832.14</x:v>
      </x:c>
      <x:c r="X9197" s="18" t="n">
        <x:v>0.5096</x:v>
      </x:c>
      <x:c r="Y9197" s="17" t="n">
        <x:v>1659.08</x:v>
      </x:c>
      <x:c r="Z9197" s="18" t="n">
        <x:v>0.9843</x:v>
      </x:c>
      <x:c r="AA9197" s="18" t="n">
        <x:v>0.0307</x:v>
      </x:c>
      <x:c r="AB9197" t="str">
        <x:v>Yes</x:v>
      </x:c>
      <x:c r="AC9197" t="str">
        <x:v>Core</x:v>
      </x:c>
      <x:c r="AD9197" s="18" t="n">
        <x:v>0.5095556222329722</x:v>
      </x:c>
      <x:c r="AE9197" s="18" t="n">
        <x:v>0.9843226366419944</x:v>
      </x:c>
      <x:c r="AF9197" s="17" t="n">
        <x:v>-26.00999999999999</x:v>
      </x:c>
      <x:c r="AG9197" s="18" t="n">
        <x:v>-0.015677363358005635</x:v>
      </x:c>
      <x:c r="AH9197" t="str">
        <x:v>Below Target</x:v>
      </x:c>
    </x:row>
    <x:row r="9198">
      <x:c r="A9198" t="str">
        <x:v>TXN-009195</x:v>
      </x:c>
      <x:c r="B9198" s="14" t="d">
        <x:v>2026-01-18T00:00:00.000Z</x:v>
      </x:c>
      <x:c r="C9198" t="n">
        <x:v>2026</x:v>
      </x:c>
      <x:c r="D9198" t="str">
        <x:v>Q1</x:v>
      </x:c>
      <x:c r="E9198" t="n">
        <x:v>1</x:v>
      </x:c>
      <x:c r="F9198" t="str">
        <x:v>January</x:v>
      </x:c>
      <x:c r="G9198" s="15" t="d">
        <x:v>2026-01-01T00:00:00.000Z</x:v>
      </x:c>
      <x:c r="H9198" t="str">
        <x:v>2026-01</x:v>
      </x:c>
      <x:c r="I9198" t="str">
        <x:v>United Kingdom</x:v>
      </x:c>
      <x:c r="J9198" t="str">
        <x:v>Europe</x:v>
      </x:c>
      <x:c r="K9198" t="str">
        <x:v>GBP</x:v>
      </x:c>
      <x:c r="L9198" t="str">
        <x:v>Smirnoff</x:v>
      </x:c>
      <x:c r="M9198" t="str">
        <x:v>Vodka</x:v>
      </x:c>
      <x:c r="N9198" t="str">
        <x:v>Duty Free / Travel Retail</x:v>
      </x:c>
      <x:c r="O9198" t="str">
        <x:v>Hospitality Group</x:v>
      </x:c>
      <x:c r="P9198" t="str">
        <x:v>SR-038</x:v>
      </x:c>
      <x:c r="Q9198" s="16" t="n">
        <x:v>43</x:v>
      </x:c>
      <x:c r="R9198" s="17" t="n">
        <x:v>25.28</x:v>
      </x:c>
      <x:c r="S9198" s="18" t="n">
        <x:v>0.02</x:v>
      </x:c>
      <x:c r="T9198" s="17" t="n">
        <x:v>1087.13</x:v>
      </x:c>
      <x:c r="U9198" s="17" t="n">
        <x:v>1065.39</x:v>
      </x:c>
      <x:c r="V9198" s="17" t="n">
        <x:v>499.45</x:v>
      </x:c>
      <x:c r="W9198" s="17" t="n">
        <x:v>565.95</x:v>
      </x:c>
      <x:c r="X9198" s="18" t="n">
        <x:v>0.5312</x:v>
      </x:c>
      <x:c r="Y9198" s="17" t="n">
        <x:v>1228.9</x:v>
      </x:c>
      <x:c r="Z9198" s="18" t="n">
        <x:v>0.8669</x:v>
      </x:c>
      <x:c r="AA9198" s="18" t="n">
        <x:v>0.0028</x:v>
      </x:c>
      <x:c r="AB9198" t="str">
        <x:v>No</x:v>
      </x:c>
      <x:c r="AC9198" t="str">
        <x:v>Core</x:v>
      </x:c>
      <x:c r="AD9198" s="18" t="n">
        <x:v>0.5312139216624898</x:v>
      </x:c>
      <x:c r="AE9198" s="18" t="n">
        <x:v>0.8669460493123932</x:v>
      </x:c>
      <x:c r="AF9198" s="17" t="n">
        <x:v>-163.51</x:v>
      </x:c>
      <x:c r="AG9198" s="18" t="n">
        <x:v>-0.13305395068760678</x:v>
      </x:c>
      <x:c r="AH9198" t="str">
        <x:v>Below Target</x:v>
      </x:c>
    </x:row>
    <x:row r="9199">
      <x:c r="A9199" t="str">
        <x:v>TXN-009196</x:v>
      </x:c>
      <x:c r="B9199" s="14" t="d">
        <x:v>2025-01-20T00:00:00.000Z</x:v>
      </x:c>
      <x:c r="C9199" t="n">
        <x:v>2025</x:v>
      </x:c>
      <x:c r="D9199" t="str">
        <x:v>Q1</x:v>
      </x:c>
      <x:c r="E9199" t="n">
        <x:v>1</x:v>
      </x:c>
      <x:c r="F9199" t="str">
        <x:v>January</x:v>
      </x:c>
      <x:c r="G9199" s="15" t="d">
        <x:v>2025-01-01T00:00:00.000Z</x:v>
      </x:c>
      <x:c r="H9199" t="str">
        <x:v>2025-01</x:v>
      </x:c>
      <x:c r="I9199" t="str">
        <x:v>Japan</x:v>
      </x:c>
      <x:c r="J9199" t="str">
        <x:v>Asia Pacific</x:v>
      </x:c>
      <x:c r="K9199" t="str">
        <x:v>JPY</x:v>
      </x:c>
      <x:c r="L9199" t="str">
        <x:v>Smirnoff</x:v>
      </x:c>
      <x:c r="M9199" t="str">
        <x:v>Vodka</x:v>
      </x:c>
      <x:c r="N9199" t="str">
        <x:v>On-Trade</x:v>
      </x:c>
      <x:c r="O9199" t="str">
        <x:v>Key Account</x:v>
      </x:c>
      <x:c r="P9199" t="str">
        <x:v>SR-005</x:v>
      </x:c>
      <x:c r="Q9199" s="16" t="n">
        <x:v>22</x:v>
      </x:c>
      <x:c r="R9199" s="17" t="n">
        <x:v>24.32</x:v>
      </x:c>
      <x:c r="S9199" s="18" t="n">
        <x:v>0.1</x:v>
      </x:c>
      <x:c r="T9199" s="17" t="n">
        <x:v>535.06</x:v>
      </x:c>
      <x:c r="U9199" s="17" t="n">
        <x:v>481.56</x:v>
      </x:c>
      <x:c r="V9199" s="17" t="n">
        <x:v>234.97</x:v>
      </x:c>
      <x:c r="W9199" s="17" t="n">
        <x:v>246.59</x:v>
      </x:c>
      <x:c r="X9199" s="18" t="n">
        <x:v>0.5121</x:v>
      </x:c>
      <x:c r="Y9199" s="17" t="n">
        <x:v>494.35</x:v>
      </x:c>
      <x:c r="Z9199" s="18" t="n">
        <x:v>0.9741</x:v>
      </x:c>
      <x:c r="AA9199" s="18" t="n">
        <x:v>-0.0155</x:v>
      </x:c>
      <x:c r="AB9199" t="str">
        <x:v>Yes</x:v>
      </x:c>
      <x:c r="AC9199" t="str">
        <x:v>Core</x:v>
      </x:c>
      <x:c r="AD9199" s="18" t="n">
        <x:v>0.5120649555610931</x:v>
      </x:c>
      <x:c r="AE9199" s="18" t="n">
        <x:v>0.9741276423586528</x:v>
      </x:c>
      <x:c r="AF9199" s="17" t="n">
        <x:v>-12.79000000000002</x:v>
      </x:c>
      <x:c r="AG9199" s="18" t="n">
        <x:v>-0.025872357641347266</x:v>
      </x:c>
      <x:c r="AH9199" t="str">
        <x:v>Below Target</x:v>
      </x:c>
    </x:row>
    <x:row r="9200">
      <x:c r="A9200" t="str">
        <x:v>TXN-009197</x:v>
      </x:c>
      <x:c r="B9200" s="14" t="d">
        <x:v>2025-09-06T00:00:00.000Z</x:v>
      </x:c>
      <x:c r="C9200" t="n">
        <x:v>2025</x:v>
      </x:c>
      <x:c r="D9200" t="str">
        <x:v>Q3</x:v>
      </x:c>
      <x:c r="E9200" t="n">
        <x:v>9</x:v>
      </x:c>
      <x:c r="F9200" t="str">
        <x:v>September</x:v>
      </x:c>
      <x:c r="G9200" s="15" t="d">
        <x:v>2025-09-01T00:00:00.000Z</x:v>
      </x:c>
      <x:c r="H9200" t="str">
        <x:v>2025-09</x:v>
      </x:c>
      <x:c r="I9200" t="str">
        <x:v>United Kingdom</x:v>
      </x:c>
      <x:c r="J9200" t="str">
        <x:v>Europe</x:v>
      </x:c>
      <x:c r="K9200" t="str">
        <x:v>GBP</x:v>
      </x:c>
      <x:c r="L9200" t="str">
        <x:v>Buchanan's</x:v>
      </x:c>
      <x:c r="M9200" t="str">
        <x:v>Scotch Whisky</x:v>
      </x:c>
      <x:c r="N9200" t="str">
        <x:v>On-Trade</x:v>
      </x:c>
      <x:c r="O9200" t="str">
        <x:v>Distributor</x:v>
      </x:c>
      <x:c r="P9200" t="str">
        <x:v>SR-059</x:v>
      </x:c>
      <x:c r="Q9200" s="16" t="n">
        <x:v>41</x:v>
      </x:c>
      <x:c r="R9200" s="17" t="n">
        <x:v>37.58</x:v>
      </x:c>
      <x:c r="S9200" s="18" t="n">
        <x:v>0</x:v>
      </x:c>
      <x:c r="T9200" s="17" t="n">
        <x:v>1540.8</x:v>
      </x:c>
      <x:c r="U9200" s="17" t="n">
        <x:v>1540.8</x:v>
      </x:c>
      <x:c r="V9200" s="17" t="n">
        <x:v>705.2</x:v>
      </x:c>
      <x:c r="W9200" s="17" t="n">
        <x:v>835.6</x:v>
      </x:c>
      <x:c r="X9200" s="18" t="n">
        <x:v>0.5423</x:v>
      </x:c>
      <x:c r="Y9200" s="17" t="n">
        <x:v>1613.19</x:v>
      </x:c>
      <x:c r="Z9200" s="18" t="n">
        <x:v>0.9551</x:v>
      </x:c>
      <x:c r="AA9200" s="18" t="n">
        <x:v>0.0527</x:v>
      </x:c>
      <x:c r="AB9200" t="str">
        <x:v>No</x:v>
      </x:c>
      <x:c r="AC9200" t="str">
        <x:v>Premium Core</x:v>
      </x:c>
      <x:c r="AD9200" s="18" t="n">
        <x:v>0.5423156801661475</x:v>
      </x:c>
      <x:c r="AE9200" s="18" t="n">
        <x:v>0.955126178565451</x:v>
      </x:c>
      <x:c r="AF9200" s="17" t="n">
        <x:v>-72.3900000000001</x:v>
      </x:c>
      <x:c r="AG9200" s="18" t="n">
        <x:v>-0.044873821434548995</x:v>
      </x:c>
      <x:c r="AH9200" t="str">
        <x:v>Below Target</x:v>
      </x:c>
    </x:row>
    <x:row r="9201">
      <x:c r="A9201" t="str">
        <x:v>TXN-009198</x:v>
      </x:c>
      <x:c r="B9201" s="14" t="d">
        <x:v>2025-09-18T00:00:00.000Z</x:v>
      </x:c>
      <x:c r="C9201" t="n">
        <x:v>2025</x:v>
      </x:c>
      <x:c r="D9201" t="str">
        <x:v>Q3</x:v>
      </x:c>
      <x:c r="E9201" t="n">
        <x:v>9</x:v>
      </x:c>
      <x:c r="F9201" t="str">
        <x:v>September</x:v>
      </x:c>
      <x:c r="G9201" s="15" t="d">
        <x:v>2025-09-01T00:00:00.000Z</x:v>
      </x:c>
      <x:c r="H9201" t="str">
        <x:v>2025-09</x:v>
      </x:c>
      <x:c r="I9201" t="str">
        <x:v>Kenya</x:v>
      </x:c>
      <x:c r="J9201" t="str">
        <x:v>Africa</x:v>
      </x:c>
      <x:c r="K9201" t="str">
        <x:v>KES</x:v>
      </x:c>
      <x:c r="L9201" t="str">
        <x:v>Cîroc</x:v>
      </x:c>
      <x:c r="M9201" t="str">
        <x:v>Vodka</x:v>
      </x:c>
      <x:c r="N9201" t="str">
        <x:v>Duty Free / Travel Retail</x:v>
      </x:c>
      <x:c r="O9201" t="str">
        <x:v>E-commerce Partner</x:v>
      </x:c>
      <x:c r="P9201" t="str">
        <x:v>SR-018</x:v>
      </x:c>
      <x:c r="Q9201" s="16" t="n">
        <x:v>44</x:v>
      </x:c>
      <x:c r="R9201" s="17" t="n">
        <x:v>38.43</x:v>
      </x:c>
      <x:c r="S9201" s="18" t="n">
        <x:v>0</x:v>
      </x:c>
      <x:c r="T9201" s="17" t="n">
        <x:v>1690.78</x:v>
      </x:c>
      <x:c r="U9201" s="17" t="n">
        <x:v>1690.78</x:v>
      </x:c>
      <x:c r="V9201" s="17" t="n">
        <x:v>740.19</x:v>
      </x:c>
      <x:c r="W9201" s="17" t="n">
        <x:v>950.59</x:v>
      </x:c>
      <x:c r="X9201" s="18" t="n">
        <x:v>0.5622</x:v>
      </x:c>
      <x:c r="Y9201" s="17" t="n">
        <x:v>1728.19</x:v>
      </x:c>
      <x:c r="Z9201" s="18" t="n">
        <x:v>0.9784</x:v>
      </x:c>
      <x:c r="AA9201" s="18" t="n">
        <x:v>0.0071</x:v>
      </x:c>
      <x:c r="AB9201" t="str">
        <x:v>No</x:v>
      </x:c>
      <x:c r="AC9201" t="str">
        <x:v>Luxury / Reserve</x:v>
      </x:c>
      <x:c r="AD9201" s="18" t="n">
        <x:v>0.5622198038775004</x:v>
      </x:c>
      <x:c r="AE9201" s="18" t="n">
        <x:v>0.9783530746040655</x:v>
      </x:c>
      <x:c r="AF9201" s="17" t="n">
        <x:v>-37.41000000000008</x:v>
      </x:c>
      <x:c r="AG9201" s="18" t="n">
        <x:v>-0.021646925395934522</x:v>
      </x:c>
      <x:c r="AH9201" t="str">
        <x:v>Below Target</x:v>
      </x:c>
    </x:row>
    <x:row r="9202">
      <x:c r="A9202" t="str">
        <x:v>TXN-009199</x:v>
      </x:c>
      <x:c r="B9202" s="14" t="d">
        <x:v>2025-08-04T00:00:00.000Z</x:v>
      </x:c>
      <x:c r="C9202" t="n">
        <x:v>2025</x:v>
      </x:c>
      <x:c r="D9202" t="str">
        <x:v>Q3</x:v>
      </x:c>
      <x:c r="E9202" t="n">
        <x:v>8</x:v>
      </x:c>
      <x:c r="F9202" t="str">
        <x:v>August</x:v>
      </x:c>
      <x:c r="G9202" s="15" t="d">
        <x:v>2025-08-01T00:00:00.000Z</x:v>
      </x:c>
      <x:c r="H9202" t="str">
        <x:v>2025-08</x:v>
      </x:c>
      <x:c r="I9202" t="str">
        <x:v>Nigeria</x:v>
      </x:c>
      <x:c r="J9202" t="str">
        <x:v>Africa</x:v>
      </x:c>
      <x:c r="K9202" t="str">
        <x:v>NGN</x:v>
      </x:c>
      <x:c r="L9202" t="str">
        <x:v>Guinness</x:v>
      </x:c>
      <x:c r="M9202" t="str">
        <x:v>Beer / Stout</x:v>
      </x:c>
      <x:c r="N9202" t="str">
        <x:v>Off-Trade</x:v>
      </x:c>
      <x:c r="O9202" t="str">
        <x:v>Hospitality Group</x:v>
      </x:c>
      <x:c r="P9202" t="str">
        <x:v>SR-009</x:v>
      </x:c>
      <x:c r="Q9202" s="16" t="n">
        <x:v>16</x:v>
      </x:c>
      <x:c r="R9202" s="17" t="n">
        <x:v>7.78</x:v>
      </x:c>
      <x:c r="S9202" s="18" t="n">
        <x:v>0.02</x:v>
      </x:c>
      <x:c r="T9202" s="17" t="n">
        <x:v>124.5</x:v>
      </x:c>
      <x:c r="U9202" s="17" t="n">
        <x:v>122.01</x:v>
      </x:c>
      <x:c r="V9202" s="17" t="n">
        <x:v>60.1</x:v>
      </x:c>
      <x:c r="W9202" s="17" t="n">
        <x:v>61.92</x:v>
      </x:c>
      <x:c r="X9202" s="18" t="n">
        <x:v>0.5075</x:v>
      </x:c>
      <x:c r="Y9202" s="17" t="n">
        <x:v>123.4</x:v>
      </x:c>
      <x:c r="Z9202" s="18" t="n">
        <x:v>0.9888</x:v>
      </x:c>
      <x:c r="AA9202" s="18" t="n">
        <x:v>0.0927</x:v>
      </x:c>
      <x:c r="AB9202" t="str">
        <x:v>No</x:v>
      </x:c>
      <x:c r="AC9202" t="str">
        <x:v>Core</x:v>
      </x:c>
      <x:c r="AD9202" s="18" t="n">
        <x:v>0.5074993852962871</x:v>
      </x:c>
      <x:c r="AE9202" s="18" t="n">
        <x:v>0.9887358184764992</x:v>
      </x:c>
      <x:c r="AF9202" s="17" t="n">
        <x:v>-1.3900000000000006</x:v>
      </x:c>
      <x:c r="AG9202" s="18" t="n">
        <x:v>-0.011264181523500814</x:v>
      </x:c>
      <x:c r="AH9202" t="str">
        <x:v>Below Target</x:v>
      </x:c>
    </x:row>
    <x:row r="9203">
      <x:c r="A9203" t="str">
        <x:v>TXN-009200</x:v>
      </x:c>
      <x:c r="B9203" s="14" t="d">
        <x:v>2024-07-27T00:00:00.000Z</x:v>
      </x:c>
      <x:c r="C9203" t="n">
        <x:v>2024</x:v>
      </x:c>
      <x:c r="D9203" t="str">
        <x:v>Q3</x:v>
      </x:c>
      <x:c r="E9203" t="n">
        <x:v>7</x:v>
      </x:c>
      <x:c r="F9203" t="str">
        <x:v>July</x:v>
      </x:c>
      <x:c r="G9203" s="15" t="d">
        <x:v>2024-07-01T00:00:00.000Z</x:v>
      </x:c>
      <x:c r="H9203" t="str">
        <x:v>2024-07</x:v>
      </x:c>
      <x:c r="I9203" t="str">
        <x:v>Germany</x:v>
      </x:c>
      <x:c r="J9203" t="str">
        <x:v>Europe</x:v>
      </x:c>
      <x:c r="K9203" t="str">
        <x:v>EUR</x:v>
      </x:c>
      <x:c r="L9203" t="str">
        <x:v>Captain Morgan</x:v>
      </x:c>
      <x:c r="M9203" t="str">
        <x:v>Rum</x:v>
      </x:c>
      <x:c r="N9203" t="str">
        <x:v>E-commerce</x:v>
      </x:c>
      <x:c r="O9203" t="str">
        <x:v>Independent Retailer</x:v>
      </x:c>
      <x:c r="P9203" t="str">
        <x:v>SR-042</x:v>
      </x:c>
      <x:c r="Q9203" s="16" t="n">
        <x:v>69</x:v>
      </x:c>
      <x:c r="R9203" s="17" t="n">
        <x:v>19.33</x:v>
      </x:c>
      <x:c r="S9203" s="18" t="n">
        <x:v>0</x:v>
      </x:c>
      <x:c r="T9203" s="17" t="n">
        <x:v>1333.54</x:v>
      </x:c>
      <x:c r="U9203" s="17" t="n">
        <x:v>1333.54</x:v>
      </x:c>
      <x:c r="V9203" s="17" t="n">
        <x:v>662.51</x:v>
      </x:c>
      <x:c r="W9203" s="17" t="n">
        <x:v>671.03</x:v>
      </x:c>
      <x:c r="X9203" s="18" t="n">
        <x:v>0.5032</x:v>
      </x:c>
      <x:c r="Y9203" s="17" t="n">
        <x:v>1464.24</x:v>
      </x:c>
      <x:c r="Z9203" s="18" t="n">
        <x:v>0.9107</x:v>
      </x:c>
      <x:c r="AA9203" s="18" t="n">
        <x:v>0.0128</x:v>
      </x:c>
      <x:c r="AB9203" t="str">
        <x:v>No</x:v>
      </x:c>
      <x:c r="AC9203" t="str">
        <x:v>Core</x:v>
      </x:c>
      <x:c r="AD9203" s="18" t="n">
        <x:v>0.503194504851748</x:v>
      </x:c>
      <x:c r="AE9203" s="18" t="n">
        <x:v>0.9107386767196635</x:v>
      </x:c>
      <x:c r="AF9203" s="17" t="n">
        <x:v>-130.70000000000005</x:v>
      </x:c>
      <x:c r="AG9203" s="18" t="n">
        <x:v>-0.08926132328033659</x:v>
      </x:c>
      <x:c r="AH9203" t="str">
        <x:v>Below Target</x:v>
      </x:c>
    </x:row>
    <x:row r="9204">
      <x:c r="A9204" t="str">
        <x:v>TXN-009201</x:v>
      </x:c>
      <x:c r="B9204" s="14" t="d">
        <x:v>2025-07-04T00:00:00.000Z</x:v>
      </x:c>
      <x:c r="C9204" t="n">
        <x:v>2025</x:v>
      </x:c>
      <x:c r="D9204" t="str">
        <x:v>Q3</x:v>
      </x:c>
      <x:c r="E9204" t="n">
        <x:v>7</x:v>
      </x:c>
      <x:c r="F9204" t="str">
        <x:v>July</x:v>
      </x:c>
      <x:c r="G9204" s="15" t="d">
        <x:v>2025-07-01T00:00:00.000Z</x:v>
      </x:c>
      <x:c r="H9204" t="str">
        <x:v>2025-07</x:v>
      </x:c>
      <x:c r="I9204" t="str">
        <x:v>India</x:v>
      </x:c>
      <x:c r="J9204" t="str">
        <x:v>Asia Pacific</x:v>
      </x:c>
      <x:c r="K9204" t="str">
        <x:v>INR</x:v>
      </x:c>
      <x:c r="L9204" t="str">
        <x:v>Ketel One</x:v>
      </x:c>
      <x:c r="M9204" t="str">
        <x:v>Vodka</x:v>
      </x:c>
      <x:c r="N9204" t="str">
        <x:v>Off-Trade</x:v>
      </x:c>
      <x:c r="O9204" t="str">
        <x:v>Distributor</x:v>
      </x:c>
      <x:c r="P9204" t="str">
        <x:v>SR-055</x:v>
      </x:c>
      <x:c r="Q9204" s="16" t="n">
        <x:v>37</x:v>
      </x:c>
      <x:c r="R9204" s="17" t="n">
        <x:v>27.87</x:v>
      </x:c>
      <x:c r="S9204" s="18" t="n">
        <x:v>0</x:v>
      </x:c>
      <x:c r="T9204" s="17" t="n">
        <x:v>1031.33</x:v>
      </x:c>
      <x:c r="U9204" s="17" t="n">
        <x:v>1031.33</x:v>
      </x:c>
      <x:c r="V9204" s="17" t="n">
        <x:v>467.6</x:v>
      </x:c>
      <x:c r="W9204" s="17" t="n">
        <x:v>563.74</x:v>
      </x:c>
      <x:c r="X9204" s="18" t="n">
        <x:v>0.5466</x:v>
      </x:c>
      <x:c r="Y9204" s="17" t="n">
        <x:v>1052.91</x:v>
      </x:c>
      <x:c r="Z9204" s="18" t="n">
        <x:v>0.9795</x:v>
      </x:c>
      <x:c r="AA9204" s="18" t="n">
        <x:v>0.0175</x:v>
      </x:c>
      <x:c r="AB9204" t="str">
        <x:v>No</x:v>
      </x:c>
      <x:c r="AC9204" t="str">
        <x:v>Premium Core</x:v>
      </x:c>
      <x:c r="AD9204" s="18" t="n">
        <x:v>0.5466145656579369</x:v>
      </x:c>
      <x:c r="AE9204" s="18" t="n">
        <x:v>0.9795044210806241</x:v>
      </x:c>
      <x:c r="AF9204" s="17" t="n">
        <x:v>-21.580000000000155</x:v>
      </x:c>
      <x:c r="AG9204" s="18" t="n">
        <x:v>-0.02049557891937597</x:v>
      </x:c>
      <x:c r="AH9204" t="str">
        <x:v>Below Target</x:v>
      </x:c>
    </x:row>
    <x:row r="9205">
      <x:c r="A9205" t="str">
        <x:v>TXN-009202</x:v>
      </x:c>
      <x:c r="B9205" s="14" t="d">
        <x:v>2024-02-29T00:00:00.000Z</x:v>
      </x:c>
      <x:c r="C9205" t="n">
        <x:v>2024</x:v>
      </x:c>
      <x:c r="D9205" t="str">
        <x:v>Q1</x:v>
      </x:c>
      <x:c r="E9205" t="n">
        <x:v>2</x:v>
      </x:c>
      <x:c r="F9205" t="str">
        <x:v>February</x:v>
      </x:c>
      <x:c r="G9205" s="15" t="d">
        <x:v>2024-02-01T00:00:00.000Z</x:v>
      </x:c>
      <x:c r="H9205" t="str">
        <x:v>2024-02</x:v>
      </x:c>
      <x:c r="I9205" t="str">
        <x:v>Singapore</x:v>
      </x:c>
      <x:c r="J9205" t="str">
        <x:v>Asia Pacific</x:v>
      </x:c>
      <x:c r="K9205" t="str">
        <x:v>SGD</x:v>
      </x:c>
      <x:c r="L9205" t="str">
        <x:v>Ketel One</x:v>
      </x:c>
      <x:c r="M9205" t="str">
        <x:v>Vodka</x:v>
      </x:c>
      <x:c r="N9205" t="str">
        <x:v>Off-Trade</x:v>
      </x:c>
      <x:c r="O9205" t="str">
        <x:v>E-commerce Partner</x:v>
      </x:c>
      <x:c r="P9205" t="str">
        <x:v>SR-005</x:v>
      </x:c>
      <x:c r="Q9205" s="16" t="n">
        <x:v>95</x:v>
      </x:c>
      <x:c r="R9205" s="17" t="n">
        <x:v>29.12</x:v>
      </x:c>
      <x:c r="S9205" s="18" t="n">
        <x:v>0</x:v>
      </x:c>
      <x:c r="T9205" s="17" t="n">
        <x:v>2766.1</x:v>
      </x:c>
      <x:c r="U9205" s="17" t="n">
        <x:v>2766.1</x:v>
      </x:c>
      <x:c r="V9205" s="17" t="n">
        <x:v>1312.23</x:v>
      </x:c>
      <x:c r="W9205" s="17" t="n">
        <x:v>1453.87</x:v>
      </x:c>
      <x:c r="X9205" s="18" t="n">
        <x:v>0.5256</x:v>
      </x:c>
      <x:c r="Y9205" s="17" t="n">
        <x:v>2544.79</x:v>
      </x:c>
      <x:c r="Z9205" s="18" t="n">
        <x:v>1.087</x:v>
      </x:c>
      <x:c r="AA9205" s="18" t="n">
        <x:v>0.0721</x:v>
      </x:c>
      <x:c r="AB9205" t="str">
        <x:v>No</x:v>
      </x:c>
      <x:c r="AC9205" t="str">
        <x:v>Premium Core</x:v>
      </x:c>
      <x:c r="AD9205" s="18" t="n">
        <x:v>0.5256028343154622</x:v>
      </x:c>
      <x:c r="AE9205" s="18" t="n">
        <x:v>1.0869659186023208</x:v>
      </x:c>
      <x:c r="AF9205" s="17" t="n">
        <x:v>221.30999999999995</x:v>
      </x:c>
      <x:c r="AG9205" s="18" t="n">
        <x:v>0.0869659186023208</x:v>
      </x:c>
      <x:c r="AH9205" t="str">
        <x:v>Above Target</x:v>
      </x:c>
    </x:row>
    <x:row r="9206">
      <x:c r="A9206" t="str">
        <x:v>TXN-009203</x:v>
      </x:c>
      <x:c r="B9206" s="14" t="d">
        <x:v>2026-03-14T00:00:00.000Z</x:v>
      </x:c>
      <x:c r="C9206" t="n">
        <x:v>2026</x:v>
      </x:c>
      <x:c r="D9206" t="str">
        <x:v>Q1</x:v>
      </x:c>
      <x:c r="E9206" t="n">
        <x:v>3</x:v>
      </x:c>
      <x:c r="F9206" t="str">
        <x:v>March</x:v>
      </x:c>
      <x:c r="G9206" s="15" t="d">
        <x:v>2026-03-01T00:00:00.000Z</x:v>
      </x:c>
      <x:c r="H9206" t="str">
        <x:v>2026-03</x:v>
      </x:c>
      <x:c r="I9206" t="str">
        <x:v>United Kingdom</x:v>
      </x:c>
      <x:c r="J9206" t="str">
        <x:v>Europe</x:v>
      </x:c>
      <x:c r="K9206" t="str">
        <x:v>GBP</x:v>
      </x:c>
      <x:c r="L9206" t="str">
        <x:v>Baileys</x:v>
      </x:c>
      <x:c r="M9206" t="str">
        <x:v>Liqueur</x:v>
      </x:c>
      <x:c r="N9206" t="str">
        <x:v>Duty Free / Travel Retail</x:v>
      </x:c>
      <x:c r="O9206" t="str">
        <x:v>Independent Retailer</x:v>
      </x:c>
      <x:c r="P9206" t="str">
        <x:v>SR-016</x:v>
      </x:c>
      <x:c r="Q9206" s="16" t="n">
        <x:v>34</x:v>
      </x:c>
      <x:c r="R9206" s="17" t="n">
        <x:v>22.82</x:v>
      </x:c>
      <x:c r="S9206" s="18" t="n">
        <x:v>0</x:v>
      </x:c>
      <x:c r="T9206" s="17" t="n">
        <x:v>775.78</x:v>
      </x:c>
      <x:c r="U9206" s="17" t="n">
        <x:v>775.78</x:v>
      </x:c>
      <x:c r="V9206" s="17" t="n">
        <x:v>369.96</x:v>
      </x:c>
      <x:c r="W9206" s="17" t="n">
        <x:v>405.82</x:v>
      </x:c>
      <x:c r="X9206" s="18" t="n">
        <x:v>0.5231</x:v>
      </x:c>
      <x:c r="Y9206" s="17" t="n">
        <x:v>701.94</x:v>
      </x:c>
      <x:c r="Z9206" s="18" t="n">
        <x:v>1.1052</x:v>
      </x:c>
      <x:c r="AA9206" s="18" t="n">
        <x:v>0.0001</x:v>
      </x:c>
      <x:c r="AB9206" t="str">
        <x:v>No</x:v>
      </x:c>
      <x:c r="AC9206" t="str">
        <x:v>Core</x:v>
      </x:c>
      <x:c r="AD9206" s="18" t="n">
        <x:v>0.5231122225373173</x:v>
      </x:c>
      <x:c r="AE9206" s="18" t="n">
        <x:v>1.1051941761404107</x:v>
      </x:c>
      <x:c r="AF9206" s="17" t="n">
        <x:v>73.83999999999992</x:v>
      </x:c>
      <x:c r="AG9206" s="18" t="n">
        <x:v>0.10519417614041074</x:v>
      </x:c>
      <x:c r="AH9206" t="str">
        <x:v>Above Target</x:v>
      </x:c>
    </x:row>
    <x:row r="9207">
      <x:c r="A9207" t="str">
        <x:v>TXN-009204</x:v>
      </x:c>
      <x:c r="B9207" s="14" t="d">
        <x:v>2024-12-07T00:00:00.000Z</x:v>
      </x:c>
      <x:c r="C9207" t="n">
        <x:v>2024</x:v>
      </x:c>
      <x:c r="D9207" t="str">
        <x:v>Q4</x:v>
      </x:c>
      <x:c r="E9207" t="n">
        <x:v>12</x:v>
      </x:c>
      <x:c r="F9207" t="str">
        <x:v>December</x:v>
      </x:c>
      <x:c r="G9207" s="15" t="d">
        <x:v>2024-12-01T00:00:00.000Z</x:v>
      </x:c>
      <x:c r="H9207" t="str">
        <x:v>2024-12</x:v>
      </x:c>
      <x:c r="I9207" t="str">
        <x:v>United States</x:v>
      </x:c>
      <x:c r="J9207" t="str">
        <x:v>North America</x:v>
      </x:c>
      <x:c r="K9207" t="str">
        <x:v>USD</x:v>
      </x:c>
      <x:c r="L9207" t="str">
        <x:v>Baileys</x:v>
      </x:c>
      <x:c r="M9207" t="str">
        <x:v>Liqueur</x:v>
      </x:c>
      <x:c r="N9207" t="str">
        <x:v>On-Trade</x:v>
      </x:c>
      <x:c r="O9207" t="str">
        <x:v>Distributor</x:v>
      </x:c>
      <x:c r="P9207" t="str">
        <x:v>SR-051</x:v>
      </x:c>
      <x:c r="Q9207" s="16" t="n">
        <x:v>113</x:v>
      </x:c>
      <x:c r="R9207" s="17" t="n">
        <x:v>21.56</x:v>
      </x:c>
      <x:c r="S9207" s="18" t="n">
        <x:v>0.1</x:v>
      </x:c>
      <x:c r="T9207" s="17" t="n">
        <x:v>2436.57</x:v>
      </x:c>
      <x:c r="U9207" s="17" t="n">
        <x:v>2192.91</x:v>
      </x:c>
      <x:c r="V9207" s="17" t="n">
        <x:v>1020.25</x:v>
      </x:c>
      <x:c r="W9207" s="17" t="n">
        <x:v>1172.67</x:v>
      </x:c>
      <x:c r="X9207" s="18" t="n">
        <x:v>0.5348</x:v>
      </x:c>
      <x:c r="Y9207" s="17" t="n">
        <x:v>2312.96</x:v>
      </x:c>
      <x:c r="Z9207" s="18" t="n">
        <x:v>0.9481</x:v>
      </x:c>
      <x:c r="AA9207" s="18" t="n">
        <x:v>0.0196</x:v>
      </x:c>
      <x:c r="AB9207" t="str">
        <x:v>Yes</x:v>
      </x:c>
      <x:c r="AC9207" t="str">
        <x:v>Core</x:v>
      </x:c>
      <x:c r="AD9207" s="18" t="n">
        <x:v>0.5347551883114219</x:v>
      </x:c>
      <x:c r="AE9207" s="18" t="n">
        <x:v>0.9480968110127282</x:v>
      </x:c>
      <x:c r="AF9207" s="17" t="n">
        <x:v>-120.05000000000018</x:v>
      </x:c>
      <x:c r="AG9207" s="18" t="n">
        <x:v>-0.0519031889872718</x:v>
      </x:c>
      <x:c r="AH9207" t="str">
        <x:v>Below Target</x:v>
      </x:c>
    </x:row>
    <x:row r="9208">
      <x:c r="A9208" t="str">
        <x:v>TXN-009205</x:v>
      </x:c>
      <x:c r="B9208" s="14" t="d">
        <x:v>2024-11-19T00:00:00.000Z</x:v>
      </x:c>
      <x:c r="C9208" t="n">
        <x:v>2024</x:v>
      </x:c>
      <x:c r="D9208" t="str">
        <x:v>Q4</x:v>
      </x:c>
      <x:c r="E9208" t="n">
        <x:v>11</x:v>
      </x:c>
      <x:c r="F9208" t="str">
        <x:v>November</x:v>
      </x:c>
      <x:c r="G9208" s="15" t="d">
        <x:v>2024-11-01T00:00:00.000Z</x:v>
      </x:c>
      <x:c r="H9208" t="str">
        <x:v>2024-11</x:v>
      </x:c>
      <x:c r="I9208" t="str">
        <x:v>United States</x:v>
      </x:c>
      <x:c r="J9208" t="str">
        <x:v>North America</x:v>
      </x:c>
      <x:c r="K9208" t="str">
        <x:v>USD</x:v>
      </x:c>
      <x:c r="L9208" t="str">
        <x:v>Baileys</x:v>
      </x:c>
      <x:c r="M9208" t="str">
        <x:v>Liqueur</x:v>
      </x:c>
      <x:c r="N9208" t="str">
        <x:v>Wholesale</x:v>
      </x:c>
      <x:c r="O9208" t="str">
        <x:v>E-commerce Partner</x:v>
      </x:c>
      <x:c r="P9208" t="str">
        <x:v>SR-006</x:v>
      </x:c>
      <x:c r="Q9208" s="16" t="n">
        <x:v>66</x:v>
      </x:c>
      <x:c r="R9208" s="17" t="n">
        <x:v>17.51</x:v>
      </x:c>
      <x:c r="S9208" s="18" t="n">
        <x:v>0.12</x:v>
      </x:c>
      <x:c r="T9208" s="17" t="n">
        <x:v>1155.98</x:v>
      </x:c>
      <x:c r="U9208" s="17" t="n">
        <x:v>1017.27</x:v>
      </x:c>
      <x:c r="V9208" s="17" t="n">
        <x:v>485.24</x:v>
      </x:c>
      <x:c r="W9208" s="17" t="n">
        <x:v>532.02</x:v>
      </x:c>
      <x:c r="X9208" s="18" t="n">
        <x:v>0.523</x:v>
      </x:c>
      <x:c r="Y9208" s="17" t="n">
        <x:v>1069.53</x:v>
      </x:c>
      <x:c r="Z9208" s="18" t="n">
        <x:v>0.9511</x:v>
      </x:c>
      <x:c r="AA9208" s="18" t="n">
        <x:v>0.0763</x:v>
      </x:c>
      <x:c r="AB9208" t="str">
        <x:v>Yes</x:v>
      </x:c>
      <x:c r="AC9208" t="str">
        <x:v>Core</x:v>
      </x:c>
      <x:c r="AD9208" s="18" t="n">
        <x:v>0.522987997286856</x:v>
      </x:c>
      <x:c r="AE9208" s="18" t="n">
        <x:v>0.9511374155002664</x:v>
      </x:c>
      <x:c r="AF9208" s="17" t="n">
        <x:v>-52.25999999999999</x:v>
      </x:c>
      <x:c r="AG9208" s="18" t="n">
        <x:v>-0.04886258449973352</x:v>
      </x:c>
      <x:c r="AH9208" t="str">
        <x:v>Below Target</x:v>
      </x:c>
    </x:row>
    <x:row r="9209">
      <x:c r="A9209" t="str">
        <x:v>TXN-009206</x:v>
      </x:c>
      <x:c r="B9209" s="14" t="d">
        <x:v>2024-11-15T00:00:00.000Z</x:v>
      </x:c>
      <x:c r="C9209" t="n">
        <x:v>2024</x:v>
      </x:c>
      <x:c r="D9209" t="str">
        <x:v>Q4</x:v>
      </x:c>
      <x:c r="E9209" t="n">
        <x:v>11</x:v>
      </x:c>
      <x:c r="F9209" t="str">
        <x:v>November</x:v>
      </x:c>
      <x:c r="G9209" s="15" t="d">
        <x:v>2024-11-01T00:00:00.000Z</x:v>
      </x:c>
      <x:c r="H9209" t="str">
        <x:v>2024-11</x:v>
      </x:c>
      <x:c r="I9209" t="str">
        <x:v>Nigeria</x:v>
      </x:c>
      <x:c r="J9209" t="str">
        <x:v>Africa</x:v>
      </x:c>
      <x:c r="K9209" t="str">
        <x:v>NGN</x:v>
      </x:c>
      <x:c r="L9209" t="str">
        <x:v>Johnnie Walker</x:v>
      </x:c>
      <x:c r="M9209" t="str">
        <x:v>Scotch Whisky</x:v>
      </x:c>
      <x:c r="N9209" t="str">
        <x:v>Off-Trade</x:v>
      </x:c>
      <x:c r="O9209" t="str">
        <x:v>E-commerce Partner</x:v>
      </x:c>
      <x:c r="P9209" t="str">
        <x:v>SR-057</x:v>
      </x:c>
      <x:c r="Q9209" s="16" t="n">
        <x:v>75</x:v>
      </x:c>
      <x:c r="R9209" s="17" t="n">
        <x:v>32.26</x:v>
      </x:c>
      <x:c r="S9209" s="18" t="n">
        <x:v>0</x:v>
      </x:c>
      <x:c r="T9209" s="17" t="n">
        <x:v>2419.5</x:v>
      </x:c>
      <x:c r="U9209" s="17" t="n">
        <x:v>2419.5</x:v>
      </x:c>
      <x:c r="V9209" s="17" t="n">
        <x:v>1043.54</x:v>
      </x:c>
      <x:c r="W9209" s="17" t="n">
        <x:v>1375.95</x:v>
      </x:c>
      <x:c r="X9209" s="18" t="n">
        <x:v>0.5687</x:v>
      </x:c>
      <x:c r="Y9209" s="17" t="n">
        <x:v>2721.37</x:v>
      </x:c>
      <x:c r="Z9209" s="18" t="n">
        <x:v>0.8891</x:v>
      </x:c>
      <x:c r="AA9209" s="18" t="n">
        <x:v>0.056</x:v>
      </x:c>
      <x:c r="AB9209" t="str">
        <x:v>No</x:v>
      </x:c>
      <x:c r="AC9209" t="str">
        <x:v>Luxury / Reserve</x:v>
      </x:c>
      <x:c r="AD9209" s="18" t="n">
        <x:v>0.5686918784872907</x:v>
      </x:c>
      <x:c r="AE9209" s="18" t="n">
        <x:v>0.8890742530416665</x:v>
      </x:c>
      <x:c r="AF9209" s="17" t="n">
        <x:v>-301.8699999999999</x:v>
      </x:c>
      <x:c r="AG9209" s="18" t="n">
        <x:v>-0.11092574695833345</x:v>
      </x:c>
      <x:c r="AH9209" t="str">
        <x:v>Below Target</x:v>
      </x:c>
    </x:row>
    <x:row r="9210">
      <x:c r="A9210" t="str">
        <x:v>TXN-009207</x:v>
      </x:c>
      <x:c r="B9210" s="14" t="d">
        <x:v>2025-02-14T00:00:00.000Z</x:v>
      </x:c>
      <x:c r="C9210" t="n">
        <x:v>2025</x:v>
      </x:c>
      <x:c r="D9210" t="str">
        <x:v>Q1</x:v>
      </x:c>
      <x:c r="E9210" t="n">
        <x:v>2</x:v>
      </x:c>
      <x:c r="F9210" t="str">
        <x:v>February</x:v>
      </x:c>
      <x:c r="G9210" s="15" t="d">
        <x:v>2025-02-01T00:00:00.000Z</x:v>
      </x:c>
      <x:c r="H9210" t="str">
        <x:v>2025-02</x:v>
      </x:c>
      <x:c r="I9210" t="str">
        <x:v>South Africa</x:v>
      </x:c>
      <x:c r="J9210" t="str">
        <x:v>Africa</x:v>
      </x:c>
      <x:c r="K9210" t="str">
        <x:v>ZAR</x:v>
      </x:c>
      <x:c r="L9210" t="str">
        <x:v>Tanqueray</x:v>
      </x:c>
      <x:c r="M9210" t="str">
        <x:v>Gin</x:v>
      </x:c>
      <x:c r="N9210" t="str">
        <x:v>Off-Trade</x:v>
      </x:c>
      <x:c r="O9210" t="str">
        <x:v>Distributor</x:v>
      </x:c>
      <x:c r="P9210" t="str">
        <x:v>SR-050</x:v>
      </x:c>
      <x:c r="Q9210" s="16" t="n">
        <x:v>37</x:v>
      </x:c>
      <x:c r="R9210" s="17" t="n">
        <x:v>27.92</x:v>
      </x:c>
      <x:c r="S9210" s="18" t="n">
        <x:v>0</x:v>
      </x:c>
      <x:c r="T9210" s="17" t="n">
        <x:v>1033.2</x:v>
      </x:c>
      <x:c r="U9210" s="17" t="n">
        <x:v>1033.2</x:v>
      </x:c>
      <x:c r="V9210" s="17" t="n">
        <x:v>446.44</x:v>
      </x:c>
      <x:c r="W9210" s="17" t="n">
        <x:v>586.76</x:v>
      </x:c>
      <x:c r="X9210" s="18" t="n">
        <x:v>0.5679</x:v>
      </x:c>
      <x:c r="Y9210" s="17" t="n">
        <x:v>974.67</x:v>
      </x:c>
      <x:c r="Z9210" s="18" t="n">
        <x:v>1.0601</x:v>
      </x:c>
      <x:c r="AA9210" s="18" t="n">
        <x:v>0.0754</x:v>
      </x:c>
      <x:c r="AB9210" t="str">
        <x:v>No</x:v>
      </x:c>
      <x:c r="AC9210" t="str">
        <x:v>Premium Core</x:v>
      </x:c>
      <x:c r="AD9210" s="18" t="n">
        <x:v>0.567905536198219</x:v>
      </x:c>
      <x:c r="AE9210" s="18" t="n">
        <x:v>1.0600510942165042</x:v>
      </x:c>
      <x:c r="AF9210" s="17" t="n">
        <x:v>58.530000000000086</x:v>
      </x:c>
      <x:c r="AG9210" s="18" t="n">
        <x:v>0.06005109421650414</x:v>
      </x:c>
      <x:c r="AH9210" t="str">
        <x:v>Above Target</x:v>
      </x:c>
    </x:row>
    <x:row r="9211">
      <x:c r="A9211" t="str">
        <x:v>TXN-009208</x:v>
      </x:c>
      <x:c r="B9211" s="14" t="d">
        <x:v>2024-01-09T00:00:00.000Z</x:v>
      </x:c>
      <x:c r="C9211" t="n">
        <x:v>2024</x:v>
      </x:c>
      <x:c r="D9211" t="str">
        <x:v>Q1</x:v>
      </x:c>
      <x:c r="E9211" t="n">
        <x:v>1</x:v>
      </x:c>
      <x:c r="F9211" t="str">
        <x:v>January</x:v>
      </x:c>
      <x:c r="G9211" s="15" t="d">
        <x:v>2024-01-01T00:00:00.000Z</x:v>
      </x:c>
      <x:c r="H9211" t="str">
        <x:v>2024-01</x:v>
      </x:c>
      <x:c r="I9211" t="str">
        <x:v>United Kingdom</x:v>
      </x:c>
      <x:c r="J9211" t="str">
        <x:v>Europe</x:v>
      </x:c>
      <x:c r="K9211" t="str">
        <x:v>GBP</x:v>
      </x:c>
      <x:c r="L9211" t="str">
        <x:v>Guinness</x:v>
      </x:c>
      <x:c r="M9211" t="str">
        <x:v>Beer / Stout</x:v>
      </x:c>
      <x:c r="N9211" t="str">
        <x:v>On-Trade</x:v>
      </x:c>
      <x:c r="O9211" t="str">
        <x:v>Hospitality Group</x:v>
      </x:c>
      <x:c r="P9211" t="str">
        <x:v>SR-051</x:v>
      </x:c>
      <x:c r="Q9211" s="16" t="n">
        <x:v>46</x:v>
      </x:c>
      <x:c r="R9211" s="17" t="n">
        <x:v>8.55</x:v>
      </x:c>
      <x:c r="S9211" s="18" t="n">
        <x:v>0.1</x:v>
      </x:c>
      <x:c r="T9211" s="17" t="n">
        <x:v>393.49</x:v>
      </x:c>
      <x:c r="U9211" s="17" t="n">
        <x:v>354.15</x:v>
      </x:c>
      <x:c r="V9211" s="17" t="n">
        <x:v>187.68</x:v>
      </x:c>
      <x:c r="W9211" s="17" t="n">
        <x:v>166.46</x:v>
      </x:c>
      <x:c r="X9211" s="18" t="n">
        <x:v>0.47</x:v>
      </x:c>
      <x:c r="Y9211" s="17" t="n">
        <x:v>344.53</x:v>
      </x:c>
      <x:c r="Z9211" s="18" t="n">
        <x:v>1.0279</x:v>
      </x:c>
      <x:c r="AA9211" s="18" t="n">
        <x:v>0.0576</x:v>
      </x:c>
      <x:c r="AB9211" t="str">
        <x:v>Yes</x:v>
      </x:c>
      <x:c r="AC9211" t="str">
        <x:v>Core</x:v>
      </x:c>
      <x:c r="AD9211" s="18" t="n">
        <x:v>0.47002682479175495</x:v>
      </x:c>
      <x:c r="AE9211" s="18" t="n">
        <x:v>1.0279220967695122</x:v>
      </x:c>
      <x:c r="AF9211" s="17" t="n">
        <x:v>9.620000000000005</x:v>
      </x:c>
      <x:c r="AG9211" s="18" t="n">
        <x:v>0.027922096769512104</x:v>
      </x:c>
      <x:c r="AH9211" t="str">
        <x:v>Above Target</x:v>
      </x:c>
    </x:row>
    <x:row r="9212">
      <x:c r="A9212" t="str">
        <x:v>TXN-009209</x:v>
      </x:c>
      <x:c r="B9212" s="14" t="d">
        <x:v>2025-02-26T00:00:00.000Z</x:v>
      </x:c>
      <x:c r="C9212" t="n">
        <x:v>2025</x:v>
      </x:c>
      <x:c r="D9212" t="str">
        <x:v>Q1</x:v>
      </x:c>
      <x:c r="E9212" t="n">
        <x:v>2</x:v>
      </x:c>
      <x:c r="F9212" t="str">
        <x:v>February</x:v>
      </x:c>
      <x:c r="G9212" s="15" t="d">
        <x:v>2025-02-01T00:00:00.000Z</x:v>
      </x:c>
      <x:c r="H9212" t="str">
        <x:v>2025-02</x:v>
      </x:c>
      <x:c r="I9212" t="str">
        <x:v>United States</x:v>
      </x:c>
      <x:c r="J9212" t="str">
        <x:v>North America</x:v>
      </x:c>
      <x:c r="K9212" t="str">
        <x:v>USD</x:v>
      </x:c>
      <x:c r="L9212" t="str">
        <x:v>Buchanan's</x:v>
      </x:c>
      <x:c r="M9212" t="str">
        <x:v>Scotch Whisky</x:v>
      </x:c>
      <x:c r="N9212" t="str">
        <x:v>E-commerce</x:v>
      </x:c>
      <x:c r="O9212" t="str">
        <x:v>E-commerce Partner</x:v>
      </x:c>
      <x:c r="P9212" t="str">
        <x:v>SR-047</x:v>
      </x:c>
      <x:c r="Q9212" s="16" t="n">
        <x:v>103</x:v>
      </x:c>
      <x:c r="R9212" s="17" t="n">
        <x:v>33.31</x:v>
      </x:c>
      <x:c r="S9212" s="18" t="n">
        <x:v>0</x:v>
      </x:c>
      <x:c r="T9212" s="17" t="n">
        <x:v>3431.32</x:v>
      </x:c>
      <x:c r="U9212" s="17" t="n">
        <x:v>3431.32</x:v>
      </x:c>
      <x:c r="V9212" s="17" t="n">
        <x:v>1610.27</x:v>
      </x:c>
      <x:c r="W9212" s="17" t="n">
        <x:v>1821.04</x:v>
      </x:c>
      <x:c r="X9212" s="18" t="n">
        <x:v>0.5307</x:v>
      </x:c>
      <x:c r="Y9212" s="17" t="n">
        <x:v>3131.73</x:v>
      </x:c>
      <x:c r="Z9212" s="18" t="n">
        <x:v>1.0957</x:v>
      </x:c>
      <x:c r="AA9212" s="18" t="n">
        <x:v>0.0604</x:v>
      </x:c>
      <x:c r="AB9212" t="str">
        <x:v>No</x:v>
      </x:c>
      <x:c r="AC9212" t="str">
        <x:v>Premium Core</x:v>
      </x:c>
      <x:c r="AD9212" s="18" t="n">
        <x:v>0.5307112131774361</x:v>
      </x:c>
      <x:c r="AE9212" s="18" t="n">
        <x:v>1.0956627806356232</x:v>
      </x:c>
      <x:c r="AF9212" s="17" t="n">
        <x:v>299.59000000000015</x:v>
      </x:c>
      <x:c r="AG9212" s="18" t="n">
        <x:v>0.09566278063562317</x:v>
      </x:c>
      <x:c r="AH9212" t="str">
        <x:v>Above Target</x:v>
      </x:c>
    </x:row>
    <x:row r="9213">
      <x:c r="A9213" t="str">
        <x:v>TXN-009210</x:v>
      </x:c>
      <x:c r="B9213" s="14" t="d">
        <x:v>2023-03-20T00:00:00.000Z</x:v>
      </x:c>
      <x:c r="C9213" t="n">
        <x:v>2023</x:v>
      </x:c>
      <x:c r="D9213" t="str">
        <x:v>Q1</x:v>
      </x:c>
      <x:c r="E9213" t="n">
        <x:v>3</x:v>
      </x:c>
      <x:c r="F9213" t="str">
        <x:v>March</x:v>
      </x:c>
      <x:c r="G9213" s="15" t="d">
        <x:v>2023-03-01T00:00:00.000Z</x:v>
      </x:c>
      <x:c r="H9213" t="str">
        <x:v>2023-03</x:v>
      </x:c>
      <x:c r="I9213" t="str">
        <x:v>United Kingdom</x:v>
      </x:c>
      <x:c r="J9213" t="str">
        <x:v>Europe</x:v>
      </x:c>
      <x:c r="K9213" t="str">
        <x:v>GBP</x:v>
      </x:c>
      <x:c r="L9213" t="str">
        <x:v>Don Julio</x:v>
      </x:c>
      <x:c r="M9213" t="str">
        <x:v>Tequila</x:v>
      </x:c>
      <x:c r="N9213" t="str">
        <x:v>On-Trade</x:v>
      </x:c>
      <x:c r="O9213" t="str">
        <x:v>Independent Retailer</x:v>
      </x:c>
      <x:c r="P9213" t="str">
        <x:v>SR-009</x:v>
      </x:c>
      <x:c r="Q9213" s="16" t="n">
        <x:v>80</x:v>
      </x:c>
      <x:c r="R9213" s="17" t="n">
        <x:v>52.98</x:v>
      </x:c>
      <x:c r="S9213" s="18" t="n">
        <x:v>0</x:v>
      </x:c>
      <x:c r="T9213" s="17" t="n">
        <x:v>4238.64</x:v>
      </x:c>
      <x:c r="U9213" s="17" t="n">
        <x:v>4238.64</x:v>
      </x:c>
      <x:c r="V9213" s="17" t="n">
        <x:v>1578.93</x:v>
      </x:c>
      <x:c r="W9213" s="17" t="n">
        <x:v>2659.7</x:v>
      </x:c>
      <x:c r="X9213" s="18" t="n">
        <x:v>0.6275</x:v>
      </x:c>
      <x:c r="Y9213" s="17" t="n">
        <x:v>4605.32</x:v>
      </x:c>
      <x:c r="Z9213" s="18" t="n">
        <x:v>0.9204</x:v>
      </x:c>
      <x:c r="AA9213" s="18" t="n">
        <x:v>0.1013</x:v>
      </x:c>
      <x:c r="AB9213" t="str">
        <x:v>No</x:v>
      </x:c>
      <x:c r="AC9213" t="str">
        <x:v>Luxury / Reserve</x:v>
      </x:c>
      <x:c r="AD9213" s="18" t="n">
        <x:v>0.6274890059075552</x:v>
      </x:c>
      <x:c r="AE9213" s="18" t="n">
        <x:v>0.9203790398929934</x:v>
      </x:c>
      <x:c r="AF9213" s="17" t="n">
        <x:v>-366.6799999999994</x:v>
      </x:c>
      <x:c r="AG9213" s="18" t="n">
        <x:v>-0.07962096010700655</x:v>
      </x:c>
      <x:c r="AH9213" t="str">
        <x:v>Below Target</x:v>
      </x:c>
    </x:row>
    <x:row r="9214">
      <x:c r="A9214" t="str">
        <x:v>TXN-009211</x:v>
      </x:c>
      <x:c r="B9214" s="14" t="d">
        <x:v>2024-12-15T00:00:00.000Z</x:v>
      </x:c>
      <x:c r="C9214" t="n">
        <x:v>2024</x:v>
      </x:c>
      <x:c r="D9214" t="str">
        <x:v>Q4</x:v>
      </x:c>
      <x:c r="E9214" t="n">
        <x:v>12</x:v>
      </x:c>
      <x:c r="F9214" t="str">
        <x:v>December</x:v>
      </x:c>
      <x:c r="G9214" s="15" t="d">
        <x:v>2024-12-01T00:00:00.000Z</x:v>
      </x:c>
      <x:c r="H9214" t="str">
        <x:v>2024-12</x:v>
      </x:c>
      <x:c r="I9214" t="str">
        <x:v>United States</x:v>
      </x:c>
      <x:c r="J9214" t="str">
        <x:v>North America</x:v>
      </x:c>
      <x:c r="K9214" t="str">
        <x:v>USD</x:v>
      </x:c>
      <x:c r="L9214" t="str">
        <x:v>J&amp;B</x:v>
      </x:c>
      <x:c r="M9214" t="str">
        <x:v>Scotch Whisky</x:v>
      </x:c>
      <x:c r="N9214" t="str">
        <x:v>On-Trade</x:v>
      </x:c>
      <x:c r="O9214" t="str">
        <x:v>Key Account</x:v>
      </x:c>
      <x:c r="P9214" t="str">
        <x:v>SR-037</x:v>
      </x:c>
      <x:c r="Q9214" s="16" t="n">
        <x:v>78</x:v>
      </x:c>
      <x:c r="R9214" s="17" t="n">
        <x:v>24.84</x:v>
      </x:c>
      <x:c r="S9214" s="18" t="n">
        <x:v>0.08</x:v>
      </x:c>
      <x:c r="T9214" s="17" t="n">
        <x:v>1937.84</x:v>
      </x:c>
      <x:c r="U9214" s="17" t="n">
        <x:v>1782.81</x:v>
      </x:c>
      <x:c r="V9214" s="17" t="n">
        <x:v>926.84</x:v>
      </x:c>
      <x:c r="W9214" s="17" t="n">
        <x:v>855.97</x:v>
      </x:c>
      <x:c r="X9214" s="18" t="n">
        <x:v>0.4801</x:v>
      </x:c>
      <x:c r="Y9214" s="17" t="n">
        <x:v>1893.36</x:v>
      </x:c>
      <x:c r="Z9214" s="18" t="n">
        <x:v>0.9416</x:v>
      </x:c>
      <x:c r="AA9214" s="18" t="n">
        <x:v>0.1138</x:v>
      </x:c>
      <x:c r="AB9214" t="str">
        <x:v>Yes</x:v>
      </x:c>
      <x:c r="AC9214" t="str">
        <x:v>Core</x:v>
      </x:c>
      <x:c r="AD9214" s="18" t="n">
        <x:v>0.480124073793618</x:v>
      </x:c>
      <x:c r="AE9214" s="18" t="n">
        <x:v>0.941611737862847</x:v>
      </x:c>
      <x:c r="AF9214" s="17" t="n">
        <x:v>-110.54999999999995</x:v>
      </x:c>
      <x:c r="AG9214" s="18" t="n">
        <x:v>-0.05838826213715298</x:v>
      </x:c>
      <x:c r="AH9214" t="str">
        <x:v>Below Target</x:v>
      </x:c>
    </x:row>
    <x:row r="9215">
      <x:c r="A9215" t="str">
        <x:v>TXN-009212</x:v>
      </x:c>
      <x:c r="B9215" s="14" t="d">
        <x:v>2025-04-22T00:00:00.000Z</x:v>
      </x:c>
      <x:c r="C9215" t="n">
        <x:v>2025</x:v>
      </x:c>
      <x:c r="D9215" t="str">
        <x:v>Q2</x:v>
      </x:c>
      <x:c r="E9215" t="n">
        <x:v>4</x:v>
      </x:c>
      <x:c r="F9215" t="str">
        <x:v>April</x:v>
      </x:c>
      <x:c r="G9215" s="15" t="d">
        <x:v>2025-04-01T00:00:00.000Z</x:v>
      </x:c>
      <x:c r="H9215" t="str">
        <x:v>2025-04</x:v>
      </x:c>
      <x:c r="I9215" t="str">
        <x:v>United States</x:v>
      </x:c>
      <x:c r="J9215" t="str">
        <x:v>North America</x:v>
      </x:c>
      <x:c r="K9215" t="str">
        <x:v>USD</x:v>
      </x:c>
      <x:c r="L9215" t="str">
        <x:v>Guinness</x:v>
      </x:c>
      <x:c r="M9215" t="str">
        <x:v>Beer / Stout</x:v>
      </x:c>
      <x:c r="N9215" t="str">
        <x:v>On-Trade</x:v>
      </x:c>
      <x:c r="O9215" t="str">
        <x:v>Key Account</x:v>
      </x:c>
      <x:c r="P9215" t="str">
        <x:v>SR-042</x:v>
      </x:c>
      <x:c r="Q9215" s="16" t="n">
        <x:v>114</x:v>
      </x:c>
      <x:c r="R9215" s="17" t="n">
        <x:v>8.12</x:v>
      </x:c>
      <x:c r="S9215" s="18" t="n">
        <x:v>0</x:v>
      </x:c>
      <x:c r="T9215" s="17" t="n">
        <x:v>925.42</x:v>
      </x:c>
      <x:c r="U9215" s="17" t="n">
        <x:v>925.42</x:v>
      </x:c>
      <x:c r="V9215" s="17" t="n">
        <x:v>482.02</x:v>
      </x:c>
      <x:c r="W9215" s="17" t="n">
        <x:v>443.4</x:v>
      </x:c>
      <x:c r="X9215" s="18" t="n">
        <x:v>0.4791</x:v>
      </x:c>
      <x:c r="Y9215" s="17" t="n">
        <x:v>844.35</x:v>
      </x:c>
      <x:c r="Z9215" s="18" t="n">
        <x:v>1.096</x:v>
      </x:c>
      <x:c r="AA9215" s="18" t="n">
        <x:v>0.0824</x:v>
      </x:c>
      <x:c r="AB9215" t="str">
        <x:v>No</x:v>
      </x:c>
      <x:c r="AC9215" t="str">
        <x:v>Core</x:v>
      </x:c>
      <x:c r="AD9215" s="18" t="n">
        <x:v>0.47913379870761386</x:v>
      </x:c>
      <x:c r="AE9215" s="18" t="n">
        <x:v>1.0960146858530229</x:v>
      </x:c>
      <x:c r="AF9215" s="17" t="n">
        <x:v>81.06999999999994</x:v>
      </x:c>
      <x:c r="AG9215" s="18" t="n">
        <x:v>0.09601468585302296</x:v>
      </x:c>
      <x:c r="AH9215" t="str">
        <x:v>Above Target</x:v>
      </x:c>
    </x:row>
    <x:row r="9216">
      <x:c r="A9216" t="str">
        <x:v>TXN-009213</x:v>
      </x:c>
      <x:c r="B9216" s="14" t="d">
        <x:v>2025-06-20T00:00:00.000Z</x:v>
      </x:c>
      <x:c r="C9216" t="n">
        <x:v>2025</x:v>
      </x:c>
      <x:c r="D9216" t="str">
        <x:v>Q2</x:v>
      </x:c>
      <x:c r="E9216" t="n">
        <x:v>6</x:v>
      </x:c>
      <x:c r="F9216" t="str">
        <x:v>June</x:v>
      </x:c>
      <x:c r="G9216" s="15" t="d">
        <x:v>2025-06-01T00:00:00.000Z</x:v>
      </x:c>
      <x:c r="H9216" t="str">
        <x:v>2025-06</x:v>
      </x:c>
      <x:c r="I9216" t="str">
        <x:v>France</x:v>
      </x:c>
      <x:c r="J9216" t="str">
        <x:v>Europe</x:v>
      </x:c>
      <x:c r="K9216" t="str">
        <x:v>EUR</x:v>
      </x:c>
      <x:c r="L9216" t="str">
        <x:v>Tanqueray</x:v>
      </x:c>
      <x:c r="M9216" t="str">
        <x:v>Gin</x:v>
      </x:c>
      <x:c r="N9216" t="str">
        <x:v>Wholesale</x:v>
      </x:c>
      <x:c r="O9216" t="str">
        <x:v>Distributor</x:v>
      </x:c>
      <x:c r="P9216" t="str">
        <x:v>SR-042</x:v>
      </x:c>
      <x:c r="Q9216" s="16" t="n">
        <x:v>33</x:v>
      </x:c>
      <x:c r="R9216" s="17" t="n">
        <x:v>26.7</x:v>
      </x:c>
      <x:c r="S9216" s="18" t="n">
        <x:v>0.03</x:v>
      </x:c>
      <x:c r="T9216" s="17" t="n">
        <x:v>881.17</x:v>
      </x:c>
      <x:c r="U9216" s="17" t="n">
        <x:v>854.74</x:v>
      </x:c>
      <x:c r="V9216" s="17" t="n">
        <x:v>391.88</x:v>
      </x:c>
      <x:c r="W9216" s="17" t="n">
        <x:v>462.86</x:v>
      </x:c>
      <x:c r="X9216" s="18" t="n">
        <x:v>0.5415</x:v>
      </x:c>
      <x:c r="Y9216" s="17" t="n">
        <x:v>949.7</x:v>
      </x:c>
      <x:c r="Z9216" s="18" t="n">
        <x:v>0.9</x:v>
      </x:c>
      <x:c r="AA9216" s="18" t="n">
        <x:v>0.0563</x:v>
      </x:c>
      <x:c r="AB9216" t="str">
        <x:v>No</x:v>
      </x:c>
      <x:c r="AC9216" t="str">
        <x:v>Premium Core</x:v>
      </x:c>
      <x:c r="AD9216" s="18" t="n">
        <x:v>0.5415213983199569</x:v>
      </x:c>
      <x:c r="AE9216" s="18" t="n">
        <x:v>0.9000105296409392</x:v>
      </x:c>
      <x:c r="AF9216" s="17" t="n">
        <x:v>-94.96000000000004</x:v>
      </x:c>
      <x:c r="AG9216" s="18" t="n">
        <x:v>-0.09998947035906079</x:v>
      </x:c>
      <x:c r="AH9216" t="str">
        <x:v>Below Target</x:v>
      </x:c>
    </x:row>
    <x:row r="9217">
      <x:c r="A9217" t="str">
        <x:v>TXN-009214</x:v>
      </x:c>
      <x:c r="B9217" s="14" t="d">
        <x:v>2025-01-10T00:00:00.000Z</x:v>
      </x:c>
      <x:c r="C9217" t="n">
        <x:v>2025</x:v>
      </x:c>
      <x:c r="D9217" t="str">
        <x:v>Q1</x:v>
      </x:c>
      <x:c r="E9217" t="n">
        <x:v>1</x:v>
      </x:c>
      <x:c r="F9217" t="str">
        <x:v>January</x:v>
      </x:c>
      <x:c r="G9217" s="15" t="d">
        <x:v>2025-01-01T00:00:00.000Z</x:v>
      </x:c>
      <x:c r="H9217" t="str">
        <x:v>2025-01</x:v>
      </x:c>
      <x:c r="I9217" t="str">
        <x:v>Ireland</x:v>
      </x:c>
      <x:c r="J9217" t="str">
        <x:v>Europe</x:v>
      </x:c>
      <x:c r="K9217" t="str">
        <x:v>EUR</x:v>
      </x:c>
      <x:c r="L9217" t="str">
        <x:v>Guinness</x:v>
      </x:c>
      <x:c r="M9217" t="str">
        <x:v>Beer / Stout</x:v>
      </x:c>
      <x:c r="N9217" t="str">
        <x:v>Wholesale</x:v>
      </x:c>
      <x:c r="O9217" t="str">
        <x:v>E-commerce Partner</x:v>
      </x:c>
      <x:c r="P9217" t="str">
        <x:v>SR-060</x:v>
      </x:c>
      <x:c r="Q9217" s="16" t="n">
        <x:v>107</x:v>
      </x:c>
      <x:c r="R9217" s="17" t="n">
        <x:v>7.23</x:v>
      </x:c>
      <x:c r="S9217" s="18" t="n">
        <x:v>0</x:v>
      </x:c>
      <x:c r="T9217" s="17" t="n">
        <x:v>773.84</x:v>
      </x:c>
      <x:c r="U9217" s="17" t="n">
        <x:v>773.84</x:v>
      </x:c>
      <x:c r="V9217" s="17" t="n">
        <x:v>426.4</x:v>
      </x:c>
      <x:c r="W9217" s="17" t="n">
        <x:v>347.43</x:v>
      </x:c>
      <x:c r="X9217" s="18" t="n">
        <x:v>0.449</x:v>
      </x:c>
      <x:c r="Y9217" s="17" t="n">
        <x:v>788.6</x:v>
      </x:c>
      <x:c r="Z9217" s="18" t="n">
        <x:v>0.9813</x:v>
      </x:c>
      <x:c r="AA9217" s="18" t="n">
        <x:v>0.0431</x:v>
      </x:c>
      <x:c r="AB9217" t="str">
        <x:v>No</x:v>
      </x:c>
      <x:c r="AC9217" t="str">
        <x:v>Core</x:v>
      </x:c>
      <x:c r="AD9217" s="18" t="n">
        <x:v>0.4489687790757779</x:v>
      </x:c>
      <x:c r="AE9217" s="18" t="n">
        <x:v>0.9812832868374335</x:v>
      </x:c>
      <x:c r="AF9217" s="17" t="n">
        <x:v>-14.759999999999991</x:v>
      </x:c>
      <x:c r="AG9217" s="18" t="n">
        <x:v>-0.01871671316256656</x:v>
      </x:c>
      <x:c r="AH9217" t="str">
        <x:v>Below Target</x:v>
      </x:c>
    </x:row>
    <x:row r="9218">
      <x:c r="A9218" t="str">
        <x:v>TXN-009215</x:v>
      </x:c>
      <x:c r="B9218" s="14" t="d">
        <x:v>2026-05-13T00:00:00.000Z</x:v>
      </x:c>
      <x:c r="C9218" t="n">
        <x:v>2026</x:v>
      </x:c>
      <x:c r="D9218" t="str">
        <x:v>Q2</x:v>
      </x:c>
      <x:c r="E9218" t="n">
        <x:v>5</x:v>
      </x:c>
      <x:c r="F9218" t="str">
        <x:v>May</x:v>
      </x:c>
      <x:c r="G9218" s="15" t="d">
        <x:v>2026-05-01T00:00:00.000Z</x:v>
      </x:c>
      <x:c r="H9218" t="str">
        <x:v>2026-05</x:v>
      </x:c>
      <x:c r="I9218" t="str">
        <x:v>Spain</x:v>
      </x:c>
      <x:c r="J9218" t="str">
        <x:v>Europe</x:v>
      </x:c>
      <x:c r="K9218" t="str">
        <x:v>EUR</x:v>
      </x:c>
      <x:c r="L9218" t="str">
        <x:v>Ketel One</x:v>
      </x:c>
      <x:c r="M9218" t="str">
        <x:v>Vodka</x:v>
      </x:c>
      <x:c r="N9218" t="str">
        <x:v>Wholesale</x:v>
      </x:c>
      <x:c r="O9218" t="str">
        <x:v>Key Account</x:v>
      </x:c>
      <x:c r="P9218" t="str">
        <x:v>SR-026</x:v>
      </x:c>
      <x:c r="Q9218" s="16" t="n">
        <x:v>19</x:v>
      </x:c>
      <x:c r="R9218" s="17" t="n">
        <x:v>26.68</x:v>
      </x:c>
      <x:c r="S9218" s="18" t="n">
        <x:v>0</x:v>
      </x:c>
      <x:c r="T9218" s="17" t="n">
        <x:v>506.99</x:v>
      </x:c>
      <x:c r="U9218" s="17" t="n">
        <x:v>506.99</x:v>
      </x:c>
      <x:c r="V9218" s="17" t="n">
        <x:v>239.07</x:v>
      </x:c>
      <x:c r="W9218" s="17" t="n">
        <x:v>267.92</x:v>
      </x:c>
      <x:c r="X9218" s="18" t="n">
        <x:v>0.5285</x:v>
      </x:c>
      <x:c r="Y9218" s="17" t="n">
        <x:v>559.77</x:v>
      </x:c>
      <x:c r="Z9218" s="18" t="n">
        <x:v>0.9057</x:v>
      </x:c>
      <x:c r="AA9218" s="18" t="n">
        <x:v>0.0995</x:v>
      </x:c>
      <x:c r="AB9218" t="str">
        <x:v>No</x:v>
      </x:c>
      <x:c r="AC9218" t="str">
        <x:v>Premium Core</x:v>
      </x:c>
      <x:c r="AD9218" s="18" t="n">
        <x:v>0.5284522377167202</x:v>
      </x:c>
      <x:c r="AE9218" s="18" t="n">
        <x:v>0.9057112742733623</x:v>
      </x:c>
      <x:c r="AF9218" s="17" t="n">
        <x:v>-52.77999999999997</x:v>
      </x:c>
      <x:c r="AG9218" s="18" t="n">
        <x:v>-0.09428872572663768</x:v>
      </x:c>
      <x:c r="AH9218" t="str">
        <x:v>Below Target</x:v>
      </x:c>
    </x:row>
    <x:row r="9219">
      <x:c r="A9219" t="str">
        <x:v>TXN-009216</x:v>
      </x:c>
      <x:c r="B9219" s="14" t="d">
        <x:v>2026-01-23T00:00:00.000Z</x:v>
      </x:c>
      <x:c r="C9219" t="n">
        <x:v>2026</x:v>
      </x:c>
      <x:c r="D9219" t="str">
        <x:v>Q1</x:v>
      </x:c>
      <x:c r="E9219" t="n">
        <x:v>1</x:v>
      </x:c>
      <x:c r="F9219" t="str">
        <x:v>January</x:v>
      </x:c>
      <x:c r="G9219" s="15" t="d">
        <x:v>2026-01-01T00:00:00.000Z</x:v>
      </x:c>
      <x:c r="H9219" t="str">
        <x:v>2026-01</x:v>
      </x:c>
      <x:c r="I9219" t="str">
        <x:v>United States</x:v>
      </x:c>
      <x:c r="J9219" t="str">
        <x:v>North America</x:v>
      </x:c>
      <x:c r="K9219" t="str">
        <x:v>USD</x:v>
      </x:c>
      <x:c r="L9219" t="str">
        <x:v>Johnnie Walker</x:v>
      </x:c>
      <x:c r="M9219" t="str">
        <x:v>Scotch Whisky</x:v>
      </x:c>
      <x:c r="N9219" t="str">
        <x:v>Duty Free / Travel Retail</x:v>
      </x:c>
      <x:c r="O9219" t="str">
        <x:v>Hospitality Group</x:v>
      </x:c>
      <x:c r="P9219" t="str">
        <x:v>SR-016</x:v>
      </x:c>
      <x:c r="Q9219" s="16" t="n">
        <x:v>37</x:v>
      </x:c>
      <x:c r="R9219" s="17" t="n">
        <x:v>44</x:v>
      </x:c>
      <x:c r="S9219" s="18" t="n">
        <x:v>0.02</x:v>
      </x:c>
      <x:c r="T9219" s="17" t="n">
        <x:v>1628</x:v>
      </x:c>
      <x:c r="U9219" s="17" t="n">
        <x:v>1595.44</x:v>
      </x:c>
      <x:c r="V9219" s="17" t="n">
        <x:v>747.16</x:v>
      </x:c>
      <x:c r="W9219" s="17" t="n">
        <x:v>848.28</x:v>
      </x:c>
      <x:c r="X9219" s="18" t="n">
        <x:v>0.5317</x:v>
      </x:c>
      <x:c r="Y9219" s="17" t="n">
        <x:v>1713.51</x:v>
      </x:c>
      <x:c r="Z9219" s="18" t="n">
        <x:v>0.9311</x:v>
      </x:c>
      <x:c r="AA9219" s="18" t="n">
        <x:v>0.0311</x:v>
      </x:c>
      <x:c r="AB9219" t="str">
        <x:v>No</x:v>
      </x:c>
      <x:c r="AC9219" t="str">
        <x:v>Luxury / Reserve</x:v>
      </x:c>
      <x:c r="AD9219" s="18" t="n">
        <x:v>0.531690317404603</x:v>
      </x:c>
      <x:c r="AE9219" s="18" t="n">
        <x:v>0.9310946536641164</x:v>
      </x:c>
      <x:c r="AF9219" s="17" t="n">
        <x:v>-118.06999999999994</x:v>
      </x:c>
      <x:c r="AG9219" s="18" t="n">
        <x:v>-0.06890534633588362</x:v>
      </x:c>
      <x:c r="AH9219" t="str">
        <x:v>Below Target</x:v>
      </x:c>
    </x:row>
    <x:row r="9220">
      <x:c r="A9220" t="str">
        <x:v>TXN-009217</x:v>
      </x:c>
      <x:c r="B9220" s="14" t="d">
        <x:v>2023-12-24T00:00:00.000Z</x:v>
      </x:c>
      <x:c r="C9220" t="n">
        <x:v>2023</x:v>
      </x:c>
      <x:c r="D9220" t="str">
        <x:v>Q4</x:v>
      </x:c>
      <x:c r="E9220" t="n">
        <x:v>12</x:v>
      </x:c>
      <x:c r="F9220" t="str">
        <x:v>December</x:v>
      </x:c>
      <x:c r="G9220" s="15" t="d">
        <x:v>2023-12-01T00:00:00.000Z</x:v>
      </x:c>
      <x:c r="H9220" t="str">
        <x:v>2023-12</x:v>
      </x:c>
      <x:c r="I9220" t="str">
        <x:v>United Kingdom</x:v>
      </x:c>
      <x:c r="J9220" t="str">
        <x:v>Europe</x:v>
      </x:c>
      <x:c r="K9220" t="str">
        <x:v>GBP</x:v>
      </x:c>
      <x:c r="L9220" t="str">
        <x:v>Ketel One</x:v>
      </x:c>
      <x:c r="M9220" t="str">
        <x:v>Vodka</x:v>
      </x:c>
      <x:c r="N9220" t="str">
        <x:v>Off-Trade</x:v>
      </x:c>
      <x:c r="O9220" t="str">
        <x:v>Distributor</x:v>
      </x:c>
      <x:c r="P9220" t="str">
        <x:v>SR-017</x:v>
      </x:c>
      <x:c r="Q9220" s="16" t="n">
        <x:v>63</x:v>
      </x:c>
      <x:c r="R9220" s="17" t="n">
        <x:v>31.15</x:v>
      </x:c>
      <x:c r="S9220" s="18" t="n">
        <x:v>0</x:v>
      </x:c>
      <x:c r="T9220" s="17" t="n">
        <x:v>1962.24</x:v>
      </x:c>
      <x:c r="U9220" s="17" t="n">
        <x:v>1962.24</x:v>
      </x:c>
      <x:c r="V9220" s="17" t="n">
        <x:v>865.25</x:v>
      </x:c>
      <x:c r="W9220" s="17" t="n">
        <x:v>1097</x:v>
      </x:c>
      <x:c r="X9220" s="18" t="n">
        <x:v>0.5591</x:v>
      </x:c>
      <x:c r="Y9220" s="17" t="n">
        <x:v>1987.59</x:v>
      </x:c>
      <x:c r="Z9220" s="18" t="n">
        <x:v>0.9872</x:v>
      </x:c>
      <x:c r="AA9220" s="18" t="n">
        <x:v>-0.0083</x:v>
      </x:c>
      <x:c r="AB9220" t="str">
        <x:v>No</x:v>
      </x:c>
      <x:c r="AC9220" t="str">
        <x:v>Premium Core</x:v>
      </x:c>
      <x:c r="AD9220" s="18" t="n">
        <x:v>0.5590549575994781</x:v>
      </x:c>
      <x:c r="AE9220" s="18" t="n">
        <x:v>0.9872458605648047</x:v>
      </x:c>
      <x:c r="AF9220" s="17" t="n">
        <x:v>-25.34999999999991</x:v>
      </x:c>
      <x:c r="AG9220" s="18" t="n">
        <x:v>-0.012754139435195343</x:v>
      </x:c>
      <x:c r="AH9220" t="str">
        <x:v>Below Target</x:v>
      </x:c>
    </x:row>
    <x:row r="9221">
      <x:c r="A9221" t="str">
        <x:v>TXN-009218</x:v>
      </x:c>
      <x:c r="B9221" s="14" t="d">
        <x:v>2024-06-03T00:00:00.000Z</x:v>
      </x:c>
      <x:c r="C9221" t="n">
        <x:v>2024</x:v>
      </x:c>
      <x:c r="D9221" t="str">
        <x:v>Q2</x:v>
      </x:c>
      <x:c r="E9221" t="n">
        <x:v>6</x:v>
      </x:c>
      <x:c r="F9221" t="str">
        <x:v>June</x:v>
      </x:c>
      <x:c r="G9221" s="15" t="d">
        <x:v>2024-06-01T00:00:00.000Z</x:v>
      </x:c>
      <x:c r="H9221" t="str">
        <x:v>2024-06</x:v>
      </x:c>
      <x:c r="I9221" t="str">
        <x:v>India</x:v>
      </x:c>
      <x:c r="J9221" t="str">
        <x:v>Asia Pacific</x:v>
      </x:c>
      <x:c r="K9221" t="str">
        <x:v>INR</x:v>
      </x:c>
      <x:c r="L9221" t="str">
        <x:v>Johnnie Walker</x:v>
      </x:c>
      <x:c r="M9221" t="str">
        <x:v>Scotch Whisky</x:v>
      </x:c>
      <x:c r="N9221" t="str">
        <x:v>Wholesale</x:v>
      </x:c>
      <x:c r="O9221" t="str">
        <x:v>Distributor</x:v>
      </x:c>
      <x:c r="P9221" t="str">
        <x:v>SR-045</x:v>
      </x:c>
      <x:c r="Q9221" s="16" t="n">
        <x:v>78</x:v>
      </x:c>
      <x:c r="R9221" s="17" t="n">
        <x:v>31.74</x:v>
      </x:c>
      <x:c r="S9221" s="18" t="n">
        <x:v>0.03</x:v>
      </x:c>
      <x:c r="T9221" s="17" t="n">
        <x:v>2475.91</x:v>
      </x:c>
      <x:c r="U9221" s="17" t="n">
        <x:v>2401.63</x:v>
      </x:c>
      <x:c r="V9221" s="17" t="n">
        <x:v>1071.84</x:v>
      </x:c>
      <x:c r="W9221" s="17" t="n">
        <x:v>1329.8</x:v>
      </x:c>
      <x:c r="X9221" s="18" t="n">
        <x:v>0.5537</x:v>
      </x:c>
      <x:c r="Y9221" s="17" t="n">
        <x:v>2331.89</x:v>
      </x:c>
      <x:c r="Z9221" s="18" t="n">
        <x:v>1.0299</x:v>
      </x:c>
      <x:c r="AA9221" s="18" t="n">
        <x:v>0.0257</x:v>
      </x:c>
      <x:c r="AB9221" t="str">
        <x:v>No</x:v>
      </x:c>
      <x:c r="AC9221" t="str">
        <x:v>Luxury / Reserve</x:v>
      </x:c>
      <x:c r="AD9221" s="18" t="n">
        <x:v>0.5537072738098707</x:v>
      </x:c>
      <x:c r="AE9221" s="18" t="n">
        <x:v>1.029907071088259</x:v>
      </x:c>
      <x:c r="AF9221" s="17" t="n">
        <x:v>69.74000000000024</x:v>
      </x:c>
      <x:c r="AG9221" s="18" t="n">
        <x:v>0.029907071088258984</x:v>
      </x:c>
      <x:c r="AH9221" t="str">
        <x:v>Above Target</x:v>
      </x:c>
    </x:row>
    <x:row r="9222">
      <x:c r="A9222" t="str">
        <x:v>TXN-009219</x:v>
      </x:c>
      <x:c r="B9222" s="14" t="d">
        <x:v>2026-03-16T00:00:00.000Z</x:v>
      </x:c>
      <x:c r="C9222" t="n">
        <x:v>2026</x:v>
      </x:c>
      <x:c r="D9222" t="str">
        <x:v>Q1</x:v>
      </x:c>
      <x:c r="E9222" t="n">
        <x:v>3</x:v>
      </x:c>
      <x:c r="F9222" t="str">
        <x:v>March</x:v>
      </x:c>
      <x:c r="G9222" s="15" t="d">
        <x:v>2026-03-01T00:00:00.000Z</x:v>
      </x:c>
      <x:c r="H9222" t="str">
        <x:v>2026-03</x:v>
      </x:c>
      <x:c r="I9222" t="str">
        <x:v>France</x:v>
      </x:c>
      <x:c r="J9222" t="str">
        <x:v>Europe</x:v>
      </x:c>
      <x:c r="K9222" t="str">
        <x:v>EUR</x:v>
      </x:c>
      <x:c r="L9222" t="str">
        <x:v>Buchanan's</x:v>
      </x:c>
      <x:c r="M9222" t="str">
        <x:v>Scotch Whisky</x:v>
      </x:c>
      <x:c r="N9222" t="str">
        <x:v>Wholesale</x:v>
      </x:c>
      <x:c r="O9222" t="str">
        <x:v>E-commerce Partner</x:v>
      </x:c>
      <x:c r="P9222" t="str">
        <x:v>SR-007</x:v>
      </x:c>
      <x:c r="Q9222" s="16" t="n">
        <x:v>49</x:v>
      </x:c>
      <x:c r="R9222" s="17" t="n">
        <x:v>27.73</x:v>
      </x:c>
      <x:c r="S9222" s="18" t="n">
        <x:v>0.02</x:v>
      </x:c>
      <x:c r="T9222" s="17" t="n">
        <x:v>1358.79</x:v>
      </x:c>
      <x:c r="U9222" s="17" t="n">
        <x:v>1331.61</x:v>
      </x:c>
      <x:c r="V9222" s="17" t="n">
        <x:v>592.6</x:v>
      </x:c>
      <x:c r="W9222" s="17" t="n">
        <x:v>739.01</x:v>
      </x:c>
      <x:c r="X9222" s="18" t="n">
        <x:v>0.555</x:v>
      </x:c>
      <x:c r="Y9222" s="17" t="n">
        <x:v>1529.71</x:v>
      </x:c>
      <x:c r="Z9222" s="18" t="n">
        <x:v>0.8705</x:v>
      </x:c>
      <x:c r="AA9222" s="18" t="n">
        <x:v>0.0294</x:v>
      </x:c>
      <x:c r="AB9222" t="str">
        <x:v>No</x:v>
      </x:c>
      <x:c r="AC9222" t="str">
        <x:v>Premium Core</x:v>
      </x:c>
      <x:c r="AD9222" s="18" t="n">
        <x:v>0.554974804935379</x:v>
      </x:c>
      <x:c r="AE9222" s="18" t="n">
        <x:v>0.8704983297487758</x:v>
      </x:c>
      <x:c r="AF9222" s="17" t="n">
        <x:v>-198.10000000000014</x:v>
      </x:c>
      <x:c r="AG9222" s="18" t="n">
        <x:v>-0.12950167025122417</x:v>
      </x:c>
      <x:c r="AH9222" t="str">
        <x:v>Below Target</x:v>
      </x:c>
    </x:row>
    <x:row r="9223">
      <x:c r="A9223" t="str">
        <x:v>TXN-009220</x:v>
      </x:c>
      <x:c r="B9223" s="14" t="d">
        <x:v>2025-05-22T00:00:00.000Z</x:v>
      </x:c>
      <x:c r="C9223" t="n">
        <x:v>2025</x:v>
      </x:c>
      <x:c r="D9223" t="str">
        <x:v>Q2</x:v>
      </x:c>
      <x:c r="E9223" t="n">
        <x:v>5</x:v>
      </x:c>
      <x:c r="F9223" t="str">
        <x:v>May</x:v>
      </x:c>
      <x:c r="G9223" s="15" t="d">
        <x:v>2025-05-01T00:00:00.000Z</x:v>
      </x:c>
      <x:c r="H9223" t="str">
        <x:v>2025-05</x:v>
      </x:c>
      <x:c r="I9223" t="str">
        <x:v>France</x:v>
      </x:c>
      <x:c r="J9223" t="str">
        <x:v>Europe</x:v>
      </x:c>
      <x:c r="K9223" t="str">
        <x:v>EUR</x:v>
      </x:c>
      <x:c r="L9223" t="str">
        <x:v>Guinness</x:v>
      </x:c>
      <x:c r="M9223" t="str">
        <x:v>Beer / Stout</x:v>
      </x:c>
      <x:c r="N9223" t="str">
        <x:v>On-Trade</x:v>
      </x:c>
      <x:c r="O9223" t="str">
        <x:v>Key Account</x:v>
      </x:c>
      <x:c r="P9223" t="str">
        <x:v>SR-026</x:v>
      </x:c>
      <x:c r="Q9223" s="16" t="n">
        <x:v>46</x:v>
      </x:c>
      <x:c r="R9223" s="17" t="n">
        <x:v>8.46</x:v>
      </x:c>
      <x:c r="S9223" s="18" t="n">
        <x:v>0</x:v>
      </x:c>
      <x:c r="T9223" s="17" t="n">
        <x:v>389.17</x:v>
      </x:c>
      <x:c r="U9223" s="17" t="n">
        <x:v>389.17</x:v>
      </x:c>
      <x:c r="V9223" s="17" t="n">
        <x:v>211.78</x:v>
      </x:c>
      <x:c r="W9223" s="17" t="n">
        <x:v>177.39</x:v>
      </x:c>
      <x:c r="X9223" s="18" t="n">
        <x:v>0.4558</x:v>
      </x:c>
      <x:c r="Y9223" s="17" t="n">
        <x:v>358.43</x:v>
      </x:c>
      <x:c r="Z9223" s="18" t="n">
        <x:v>1.0858</x:v>
      </x:c>
      <x:c r="AA9223" s="18" t="n">
        <x:v>-0.036</x:v>
      </x:c>
      <x:c r="AB9223" t="str">
        <x:v>No</x:v>
      </x:c>
      <x:c r="AC9223" t="str">
        <x:v>Core</x:v>
      </x:c>
      <x:c r="AD9223" s="18" t="n">
        <x:v>0.45581622427216895</x:v>
      </x:c>
      <x:c r="AE9223" s="18" t="n">
        <x:v>1.0857629104706636</x:v>
      </x:c>
      <x:c r="AF9223" s="17" t="n">
        <x:v>30.74000000000001</x:v>
      </x:c>
      <x:c r="AG9223" s="18" t="n">
        <x:v>0.08576291047066376</x:v>
      </x:c>
      <x:c r="AH9223" t="str">
        <x:v>Above Target</x:v>
      </x:c>
    </x:row>
    <x:row r="9224">
      <x:c r="A9224" t="str">
        <x:v>TXN-009221</x:v>
      </x:c>
      <x:c r="B9224" s="14" t="d">
        <x:v>2026-06-14T00:00:00.000Z</x:v>
      </x:c>
      <x:c r="C9224" t="n">
        <x:v>2026</x:v>
      </x:c>
      <x:c r="D9224" t="str">
        <x:v>Q2</x:v>
      </x:c>
      <x:c r="E9224" t="n">
        <x:v>6</x:v>
      </x:c>
      <x:c r="F9224" t="str">
        <x:v>June</x:v>
      </x:c>
      <x:c r="G9224" s="15" t="d">
        <x:v>2026-06-01T00:00:00.000Z</x:v>
      </x:c>
      <x:c r="H9224" t="str">
        <x:v>2026-06</x:v>
      </x:c>
      <x:c r="I9224" t="str">
        <x:v>United States</x:v>
      </x:c>
      <x:c r="J9224" t="str">
        <x:v>North America</x:v>
      </x:c>
      <x:c r="K9224" t="str">
        <x:v>USD</x:v>
      </x:c>
      <x:c r="L9224" t="str">
        <x:v>Smirnoff</x:v>
      </x:c>
      <x:c r="M9224" t="str">
        <x:v>Vodka</x:v>
      </x:c>
      <x:c r="N9224" t="str">
        <x:v>On-Trade</x:v>
      </x:c>
      <x:c r="O9224" t="str">
        <x:v>Distributor</x:v>
      </x:c>
      <x:c r="P9224" t="str">
        <x:v>SR-005</x:v>
      </x:c>
      <x:c r="Q9224" s="16" t="n">
        <x:v>70</x:v>
      </x:c>
      <x:c r="R9224" s="17" t="n">
        <x:v>21.23</x:v>
      </x:c>
      <x:c r="S9224" s="18" t="n">
        <x:v>0.08</x:v>
      </x:c>
      <x:c r="T9224" s="17" t="n">
        <x:v>1486.22</x:v>
      </x:c>
      <x:c r="U9224" s="17" t="n">
        <x:v>1367.32</x:v>
      </x:c>
      <x:c r="V9224" s="17" t="n">
        <x:v>648.66</x:v>
      </x:c>
      <x:c r="W9224" s="17" t="n">
        <x:v>718.66</x:v>
      </x:c>
      <x:c r="X9224" s="18" t="n">
        <x:v>0.5256</x:v>
      </x:c>
      <x:c r="Y9224" s="17" t="n">
        <x:v>1522.06</x:v>
      </x:c>
      <x:c r="Z9224" s="18" t="n">
        <x:v>0.8983</x:v>
      </x:c>
      <x:c r="AA9224" s="18" t="n">
        <x:v>-0.0247</x:v>
      </x:c>
      <x:c r="AB9224" t="str">
        <x:v>Yes</x:v>
      </x:c>
      <x:c r="AC9224" t="str">
        <x:v>Core</x:v>
      </x:c>
      <x:c r="AD9224" s="18" t="n">
        <x:v>0.5255975192347073</x:v>
      </x:c>
      <x:c r="AE9224" s="18" t="n">
        <x:v>0.8983351510452938</x:v>
      </x:c>
      <x:c r="AF9224" s="17" t="n">
        <x:v>-154.74</x:v>
      </x:c>
      <x:c r="AG9224" s="18" t="n">
        <x:v>-0.10166484895470614</x:v>
      </x:c>
      <x:c r="AH9224" t="str">
        <x:v>Below Target</x:v>
      </x:c>
    </x:row>
    <x:row r="9225">
      <x:c r="A9225" t="str">
        <x:v>TXN-009222</x:v>
      </x:c>
      <x:c r="B9225" s="14" t="d">
        <x:v>2023-07-27T00:00:00.000Z</x:v>
      </x:c>
      <x:c r="C9225" t="n">
        <x:v>2023</x:v>
      </x:c>
      <x:c r="D9225" t="str">
        <x:v>Q3</x:v>
      </x:c>
      <x:c r="E9225" t="n">
        <x:v>7</x:v>
      </x:c>
      <x:c r="F9225" t="str">
        <x:v>July</x:v>
      </x:c>
      <x:c r="G9225" s="15" t="d">
        <x:v>2023-07-01T00:00:00.000Z</x:v>
      </x:c>
      <x:c r="H9225" t="str">
        <x:v>2023-07</x:v>
      </x:c>
      <x:c r="I9225" t="str">
        <x:v>South Africa</x:v>
      </x:c>
      <x:c r="J9225" t="str">
        <x:v>Africa</x:v>
      </x:c>
      <x:c r="K9225" t="str">
        <x:v>ZAR</x:v>
      </x:c>
      <x:c r="L9225" t="str">
        <x:v>Guinness</x:v>
      </x:c>
      <x:c r="M9225" t="str">
        <x:v>Beer / Stout</x:v>
      </x:c>
      <x:c r="N9225" t="str">
        <x:v>Off-Trade</x:v>
      </x:c>
      <x:c r="O9225" t="str">
        <x:v>Distributor</x:v>
      </x:c>
      <x:c r="P9225" t="str">
        <x:v>SR-016</x:v>
      </x:c>
      <x:c r="Q9225" s="16" t="n">
        <x:v>75</x:v>
      </x:c>
      <x:c r="R9225" s="17" t="n">
        <x:v>8.03</x:v>
      </x:c>
      <x:c r="S9225" s="18" t="n">
        <x:v>0</x:v>
      </x:c>
      <x:c r="T9225" s="17" t="n">
        <x:v>602.5</x:v>
      </x:c>
      <x:c r="U9225" s="17" t="n">
        <x:v>602.5</x:v>
      </x:c>
      <x:c r="V9225" s="17" t="n">
        <x:v>322.92</x:v>
      </x:c>
      <x:c r="W9225" s="17" t="n">
        <x:v>279.57</x:v>
      </x:c>
      <x:c r="X9225" s="18" t="n">
        <x:v>0.464</x:v>
      </x:c>
      <x:c r="Y9225" s="17" t="n">
        <x:v>600.33</x:v>
      </x:c>
      <x:c r="Z9225" s="18" t="n">
        <x:v>1.0036</x:v>
      </x:c>
      <x:c r="AA9225" s="18" t="n">
        <x:v>0.0319</x:v>
      </x:c>
      <x:c r="AB9225" t="str">
        <x:v>No</x:v>
      </x:c>
      <x:c r="AC9225" t="str">
        <x:v>Core</x:v>
      </x:c>
      <x:c r="AD9225" s="18" t="n">
        <x:v>0.46401659751037344</x:v>
      </x:c>
      <x:c r="AE9225" s="18" t="n">
        <x:v>1.0036146785934401</x:v>
      </x:c>
      <x:c r="AF9225" s="17" t="n">
        <x:v>2.169999999999959</x:v>
      </x:c>
      <x:c r="AG9225" s="18" t="n">
        <x:v>0.003614678593440206</x:v>
      </x:c>
      <x:c r="AH9225" t="str">
        <x:v>Above Target</x:v>
      </x:c>
    </x:row>
    <x:row r="9226">
      <x:c r="A9226" t="str">
        <x:v>TXN-009223</x:v>
      </x:c>
      <x:c r="B9226" s="14" t="d">
        <x:v>2023-02-26T00:00:00.000Z</x:v>
      </x:c>
      <x:c r="C9226" t="n">
        <x:v>2023</x:v>
      </x:c>
      <x:c r="D9226" t="str">
        <x:v>Q1</x:v>
      </x:c>
      <x:c r="E9226" t="n">
        <x:v>2</x:v>
      </x:c>
      <x:c r="F9226" t="str">
        <x:v>February</x:v>
      </x:c>
      <x:c r="G9226" s="15" t="d">
        <x:v>2023-02-01T00:00:00.000Z</x:v>
      </x:c>
      <x:c r="H9226" t="str">
        <x:v>2023-02</x:v>
      </x:c>
      <x:c r="I9226" t="str">
        <x:v>Germany</x:v>
      </x:c>
      <x:c r="J9226" t="str">
        <x:v>Europe</x:v>
      </x:c>
      <x:c r="K9226" t="str">
        <x:v>EUR</x:v>
      </x:c>
      <x:c r="L9226" t="str">
        <x:v>Johnnie Walker</x:v>
      </x:c>
      <x:c r="M9226" t="str">
        <x:v>Scotch Whisky</x:v>
      </x:c>
      <x:c r="N9226" t="str">
        <x:v>Off-Trade</x:v>
      </x:c>
      <x:c r="O9226" t="str">
        <x:v>Distributor</x:v>
      </x:c>
      <x:c r="P9226" t="str">
        <x:v>SR-056</x:v>
      </x:c>
      <x:c r="Q9226" s="16" t="n">
        <x:v>98</x:v>
      </x:c>
      <x:c r="R9226" s="17" t="n">
        <x:v>35.1</x:v>
      </x:c>
      <x:c r="S9226" s="18" t="n">
        <x:v>0</x:v>
      </x:c>
      <x:c r="T9226" s="17" t="n">
        <x:v>3439.82</x:v>
      </x:c>
      <x:c r="U9226" s="17" t="n">
        <x:v>3439.82</x:v>
      </x:c>
      <x:c r="V9226" s="17" t="n">
        <x:v>1409.8</x:v>
      </x:c>
      <x:c r="W9226" s="17" t="n">
        <x:v>2030.02</x:v>
      </x:c>
      <x:c r="X9226" s="18" t="n">
        <x:v>0.5902</x:v>
      </x:c>
      <x:c r="Y9226" s="17" t="n">
        <x:v>3243.74</x:v>
      </x:c>
      <x:c r="Z9226" s="18" t="n">
        <x:v>1.0604</x:v>
      </x:c>
      <x:c r="AA9226" s="18" t="n">
        <x:v>0.0913</x:v>
      </x:c>
      <x:c r="AB9226" t="str">
        <x:v>No</x:v>
      </x:c>
      <x:c r="AC9226" t="str">
        <x:v>Luxury / Reserve</x:v>
      </x:c>
      <x:c r="AD9226" s="18" t="n">
        <x:v>0.5901529731206865</x:v>
      </x:c>
      <x:c r="AE9226" s="18" t="n">
        <x:v>1.0604487412677959</x:v>
      </x:c>
      <x:c r="AF9226" s="17" t="n">
        <x:v>196.08000000000038</x:v>
      </x:c>
      <x:c r="AG9226" s="18" t="n">
        <x:v>0.06044874126779594</x:v>
      </x:c>
      <x:c r="AH9226" t="str">
        <x:v>Above Target</x:v>
      </x:c>
    </x:row>
    <x:row r="9227">
      <x:c r="A9227" t="str">
        <x:v>TXN-009224</x:v>
      </x:c>
      <x:c r="B9227" s="14" t="d">
        <x:v>2023-05-21T00:00:00.000Z</x:v>
      </x:c>
      <x:c r="C9227" t="n">
        <x:v>2023</x:v>
      </x:c>
      <x:c r="D9227" t="str">
        <x:v>Q2</x:v>
      </x:c>
      <x:c r="E9227" t="n">
        <x:v>5</x:v>
      </x:c>
      <x:c r="F9227" t="str">
        <x:v>May</x:v>
      </x:c>
      <x:c r="G9227" s="15" t="d">
        <x:v>2023-05-01T00:00:00.000Z</x:v>
      </x:c>
      <x:c r="H9227" t="str">
        <x:v>2023-05</x:v>
      </x:c>
      <x:c r="I9227" t="str">
        <x:v>United Kingdom</x:v>
      </x:c>
      <x:c r="J9227" t="str">
        <x:v>Europe</x:v>
      </x:c>
      <x:c r="K9227" t="str">
        <x:v>GBP</x:v>
      </x:c>
      <x:c r="L9227" t="str">
        <x:v>Johnnie Walker</x:v>
      </x:c>
      <x:c r="M9227" t="str">
        <x:v>Scotch Whisky</x:v>
      </x:c>
      <x:c r="N9227" t="str">
        <x:v>Wholesale</x:v>
      </x:c>
      <x:c r="O9227" t="str">
        <x:v>Distributor</x:v>
      </x:c>
      <x:c r="P9227" t="str">
        <x:v>SR-052</x:v>
      </x:c>
      <x:c r="Q9227" s="16" t="n">
        <x:v>39</x:v>
      </x:c>
      <x:c r="R9227" s="17" t="n">
        <x:v>30.93</x:v>
      </x:c>
      <x:c r="S9227" s="18" t="n">
        <x:v>0.02</x:v>
      </x:c>
      <x:c r="T9227" s="17" t="n">
        <x:v>1206.34</x:v>
      </x:c>
      <x:c r="U9227" s="17" t="n">
        <x:v>1182.22</x:v>
      </x:c>
      <x:c r="V9227" s="17" t="n">
        <x:v>517.27</x:v>
      </x:c>
      <x:c r="W9227" s="17" t="n">
        <x:v>664.95</x:v>
      </x:c>
      <x:c r="X9227" s="18" t="n">
        <x:v>0.5625</x:v>
      </x:c>
      <x:c r="Y9227" s="17" t="n">
        <x:v>1340.24</x:v>
      </x:c>
      <x:c r="Z9227" s="18" t="n">
        <x:v>0.8821</x:v>
      </x:c>
      <x:c r="AA9227" s="18" t="n">
        <x:v>-0.0367</x:v>
      </x:c>
      <x:c r="AB9227" t="str">
        <x:v>No</x:v>
      </x:c>
      <x:c r="AC9227" t="str">
        <x:v>Luxury / Reserve</x:v>
      </x:c>
      <x:c r="AD9227" s="18" t="n">
        <x:v>0.5624587640202331</x:v>
      </x:c>
      <x:c r="AE9227" s="18" t="n">
        <x:v>0.8820957440458426</x:v>
      </x:c>
      <x:c r="AF9227" s="17" t="n">
        <x:v>-158.01999999999998</x:v>
      </x:c>
      <x:c r="AG9227" s="18" t="n">
        <x:v>-0.11790425595415745</x:v>
      </x:c>
      <x:c r="AH9227" t="str">
        <x:v>Below Target</x:v>
      </x:c>
    </x:row>
    <x:row r="9228">
      <x:c r="A9228" t="str">
        <x:v>TXN-009225</x:v>
      </x:c>
      <x:c r="B9228" s="14" t="d">
        <x:v>2024-11-13T00:00:00.000Z</x:v>
      </x:c>
      <x:c r="C9228" t="n">
        <x:v>2024</x:v>
      </x:c>
      <x:c r="D9228" t="str">
        <x:v>Q4</x:v>
      </x:c>
      <x:c r="E9228" t="n">
        <x:v>11</x:v>
      </x:c>
      <x:c r="F9228" t="str">
        <x:v>November</x:v>
      </x:c>
      <x:c r="G9228" s="15" t="d">
        <x:v>2024-11-01T00:00:00.000Z</x:v>
      </x:c>
      <x:c r="H9228" t="str">
        <x:v>2024-11</x:v>
      </x:c>
      <x:c r="I9228" t="str">
        <x:v>United Kingdom</x:v>
      </x:c>
      <x:c r="J9228" t="str">
        <x:v>Europe</x:v>
      </x:c>
      <x:c r="K9228" t="str">
        <x:v>GBP</x:v>
      </x:c>
      <x:c r="L9228" t="str">
        <x:v>Cîroc</x:v>
      </x:c>
      <x:c r="M9228" t="str">
        <x:v>Vodka</x:v>
      </x:c>
      <x:c r="N9228" t="str">
        <x:v>E-commerce</x:v>
      </x:c>
      <x:c r="O9228" t="str">
        <x:v>Distributor</x:v>
      </x:c>
      <x:c r="P9228" t="str">
        <x:v>SR-019</x:v>
      </x:c>
      <x:c r="Q9228" s="16" t="n">
        <x:v>58</x:v>
      </x:c>
      <x:c r="R9228" s="17" t="n">
        <x:v>38.49</x:v>
      </x:c>
      <x:c r="S9228" s="18" t="n">
        <x:v>0</x:v>
      </x:c>
      <x:c r="T9228" s="17" t="n">
        <x:v>2232.15</x:v>
      </x:c>
      <x:c r="U9228" s="17" t="n">
        <x:v>2232.15</x:v>
      </x:c>
      <x:c r="V9228" s="17" t="n">
        <x:v>1014.84</x:v>
      </x:c>
      <x:c r="W9228" s="17" t="n">
        <x:v>1217.31</x:v>
      </x:c>
      <x:c r="X9228" s="18" t="n">
        <x:v>0.5454</x:v>
      </x:c>
      <x:c r="Y9228" s="17" t="n">
        <x:v>2323.88</x:v>
      </x:c>
      <x:c r="Z9228" s="18" t="n">
        <x:v>0.9605</x:v>
      </x:c>
      <x:c r="AA9228" s="18" t="n">
        <x:v>-0.0059</x:v>
      </x:c>
      <x:c r="AB9228" t="str">
        <x:v>No</x:v>
      </x:c>
      <x:c r="AC9228" t="str">
        <x:v>Luxury / Reserve</x:v>
      </x:c>
      <x:c r="AD9228" s="18" t="n">
        <x:v>0.5453531348699684</x:v>
      </x:c>
      <x:c r="AE9228" s="18" t="n">
        <x:v>0.9605272217154069</x:v>
      </x:c>
      <x:c r="AF9228" s="17" t="n">
        <x:v>-91.73000000000002</x:v>
      </x:c>
      <x:c r="AG9228" s="18" t="n">
        <x:v>-0.039472778284593016</x:v>
      </x:c>
      <x:c r="AH9228" t="str">
        <x:v>Below Target</x:v>
      </x:c>
    </x:row>
    <x:row r="9229">
      <x:c r="A9229" t="str">
        <x:v>TXN-009226</x:v>
      </x:c>
      <x:c r="B9229" s="14" t="d">
        <x:v>2026-04-06T00:00:00.000Z</x:v>
      </x:c>
      <x:c r="C9229" t="n">
        <x:v>2026</x:v>
      </x:c>
      <x:c r="D9229" t="str">
        <x:v>Q2</x:v>
      </x:c>
      <x:c r="E9229" t="n">
        <x:v>4</x:v>
      </x:c>
      <x:c r="F9229" t="str">
        <x:v>April</x:v>
      </x:c>
      <x:c r="G9229" s="15" t="d">
        <x:v>2026-04-01T00:00:00.000Z</x:v>
      </x:c>
      <x:c r="H9229" t="str">
        <x:v>2026-04</x:v>
      </x:c>
      <x:c r="I9229" t="str">
        <x:v>South Africa</x:v>
      </x:c>
      <x:c r="J9229" t="str">
        <x:v>Africa</x:v>
      </x:c>
      <x:c r="K9229" t="str">
        <x:v>ZAR</x:v>
      </x:c>
      <x:c r="L9229" t="str">
        <x:v>Guinness</x:v>
      </x:c>
      <x:c r="M9229" t="str">
        <x:v>Beer / Stout</x:v>
      </x:c>
      <x:c r="N9229" t="str">
        <x:v>E-commerce</x:v>
      </x:c>
      <x:c r="O9229" t="str">
        <x:v>Independent Retailer</x:v>
      </x:c>
      <x:c r="P9229" t="str">
        <x:v>SR-009</x:v>
      </x:c>
      <x:c r="Q9229" s="16" t="n">
        <x:v>28</x:v>
      </x:c>
      <x:c r="R9229" s="17" t="n">
        <x:v>7.76</x:v>
      </x:c>
      <x:c r="S9229" s="18" t="n">
        <x:v>0</x:v>
      </x:c>
      <x:c r="T9229" s="17" t="n">
        <x:v>217.27</x:v>
      </x:c>
      <x:c r="U9229" s="17" t="n">
        <x:v>217.27</x:v>
      </x:c>
      <x:c r="V9229" s="17" t="n">
        <x:v>114.22</x:v>
      </x:c>
      <x:c r="W9229" s="17" t="n">
        <x:v>103.05</x:v>
      </x:c>
      <x:c r="X9229" s="18" t="n">
        <x:v>0.4743</x:v>
      </x:c>
      <x:c r="Y9229" s="17" t="n">
        <x:v>223.73</x:v>
      </x:c>
      <x:c r="Z9229" s="18" t="n">
        <x:v>0.9711</x:v>
      </x:c>
      <x:c r="AA9229" s="18" t="n">
        <x:v>-0.0199</x:v>
      </x:c>
      <x:c r="AB9229" t="str">
        <x:v>No</x:v>
      </x:c>
      <x:c r="AC9229" t="str">
        <x:v>Core</x:v>
      </x:c>
      <x:c r="AD9229" s="18" t="n">
        <x:v>0.4742946564182814</x:v>
      </x:c>
      <x:c r="AE9229" s="18" t="n">
        <x:v>0.9711259106959282</x:v>
      </x:c>
      <x:c r="AF9229" s="17" t="n">
        <x:v>-6.4599999999999795</x:v>
      </x:c>
      <x:c r="AG9229" s="18" t="n">
        <x:v>-0.028874089304071784</x:v>
      </x:c>
      <x:c r="AH9229" t="str">
        <x:v>Below Target</x:v>
      </x:c>
    </x:row>
    <x:row r="9230">
      <x:c r="A9230" t="str">
        <x:v>TXN-009227</x:v>
      </x:c>
      <x:c r="B9230" s="14" t="d">
        <x:v>2026-07-20T00:00:00.000Z</x:v>
      </x:c>
      <x:c r="C9230" t="n">
        <x:v>2026</x:v>
      </x:c>
      <x:c r="D9230" t="str">
        <x:v>Q3</x:v>
      </x:c>
      <x:c r="E9230" t="n">
        <x:v>7</x:v>
      </x:c>
      <x:c r="F9230" t="str">
        <x:v>July</x:v>
      </x:c>
      <x:c r="G9230" s="15" t="d">
        <x:v>2026-07-01T00:00:00.000Z</x:v>
      </x:c>
      <x:c r="H9230" t="str">
        <x:v>2026-07</x:v>
      </x:c>
      <x:c r="I9230" t="str">
        <x:v>India</x:v>
      </x:c>
      <x:c r="J9230" t="str">
        <x:v>Asia Pacific</x:v>
      </x:c>
      <x:c r="K9230" t="str">
        <x:v>INR</x:v>
      </x:c>
      <x:c r="L9230" t="str">
        <x:v>J&amp;B</x:v>
      </x:c>
      <x:c r="M9230" t="str">
        <x:v>Scotch Whisky</x:v>
      </x:c>
      <x:c r="N9230" t="str">
        <x:v>E-commerce</x:v>
      </x:c>
      <x:c r="O9230" t="str">
        <x:v>Distributor</x:v>
      </x:c>
      <x:c r="P9230" t="str">
        <x:v>SR-017</x:v>
      </x:c>
      <x:c r="Q9230" s="16" t="n">
        <x:v>50</x:v>
      </x:c>
      <x:c r="R9230" s="17" t="n">
        <x:v>23.34</x:v>
      </x:c>
      <x:c r="S9230" s="18" t="n">
        <x:v>0.03</x:v>
      </x:c>
      <x:c r="T9230" s="17" t="n">
        <x:v>1166.96</x:v>
      </x:c>
      <x:c r="U9230" s="17" t="n">
        <x:v>1131.95</x:v>
      </x:c>
      <x:c r="V9230" s="17" t="n">
        <x:v>572.52</x:v>
      </x:c>
      <x:c r="W9230" s="17" t="n">
        <x:v>559.43</x:v>
      </x:c>
      <x:c r="X9230" s="18" t="n">
        <x:v>0.4942</x:v>
      </x:c>
      <x:c r="Y9230" s="17" t="n">
        <x:v>1184.32</x:v>
      </x:c>
      <x:c r="Z9230" s="18" t="n">
        <x:v>0.9558</x:v>
      </x:c>
      <x:c r="AA9230" s="18" t="n">
        <x:v>0.0866</x:v>
      </x:c>
      <x:c r="AB9230" t="str">
        <x:v>No</x:v>
      </x:c>
      <x:c r="AC9230" t="str">
        <x:v>Core</x:v>
      </x:c>
      <x:c r="AD9230" s="18" t="n">
        <x:v>0.49421794248862577</x:v>
      </x:c>
      <x:c r="AE9230" s="18" t="n">
        <x:v>0.9557805322885707</x:v>
      </x:c>
      <x:c r="AF9230" s="17" t="n">
        <x:v>-52.36999999999989</x:v>
      </x:c>
      <x:c r="AG9230" s="18" t="n">
        <x:v>-0.044219467711429254</x:v>
      </x:c>
      <x:c r="AH9230" t="str">
        <x:v>Below Target</x:v>
      </x:c>
    </x:row>
    <x:row r="9231">
      <x:c r="A9231" t="str">
        <x:v>TXN-009228</x:v>
      </x:c>
      <x:c r="B9231" s="14" t="d">
        <x:v>2025-09-01T00:00:00.000Z</x:v>
      </x:c>
      <x:c r="C9231" t="n">
        <x:v>2025</x:v>
      </x:c>
      <x:c r="D9231" t="str">
        <x:v>Q3</x:v>
      </x:c>
      <x:c r="E9231" t="n">
        <x:v>9</x:v>
      </x:c>
      <x:c r="F9231" t="str">
        <x:v>September</x:v>
      </x:c>
      <x:c r="G9231" s="15" t="d">
        <x:v>2025-09-01T00:00:00.000Z</x:v>
      </x:c>
      <x:c r="H9231" t="str">
        <x:v>2025-09</x:v>
      </x:c>
      <x:c r="I9231" t="str">
        <x:v>Singapore</x:v>
      </x:c>
      <x:c r="J9231" t="str">
        <x:v>Asia Pacific</x:v>
      </x:c>
      <x:c r="K9231" t="str">
        <x:v>SGD</x:v>
      </x:c>
      <x:c r="L9231" t="str">
        <x:v>Johnnie Walker</x:v>
      </x:c>
      <x:c r="M9231" t="str">
        <x:v>Scotch Whisky</x:v>
      </x:c>
      <x:c r="N9231" t="str">
        <x:v>On-Trade</x:v>
      </x:c>
      <x:c r="O9231" t="str">
        <x:v>E-commerce Partner</x:v>
      </x:c>
      <x:c r="P9231" t="str">
        <x:v>SR-028</x:v>
      </x:c>
      <x:c r="Q9231" s="16" t="n">
        <x:v>70</x:v>
      </x:c>
      <x:c r="R9231" s="17" t="n">
        <x:v>37.13</x:v>
      </x:c>
      <x:c r="S9231" s="18" t="n">
        <x:v>0.02</x:v>
      </x:c>
      <x:c r="T9231" s="17" t="n">
        <x:v>2599.32</x:v>
      </x:c>
      <x:c r="U9231" s="17" t="n">
        <x:v>2547.33</x:v>
      </x:c>
      <x:c r="V9231" s="17" t="n">
        <x:v>1137.86</x:v>
      </x:c>
      <x:c r="W9231" s="17" t="n">
        <x:v>1409.47</x:v>
      </x:c>
      <x:c r="X9231" s="18" t="n">
        <x:v>0.5533</x:v>
      </x:c>
      <x:c r="Y9231" s="17" t="n">
        <x:v>2718.59</x:v>
      </x:c>
      <x:c r="Z9231" s="18" t="n">
        <x:v>0.937</x:v>
      </x:c>
      <x:c r="AA9231" s="18" t="n">
        <x:v>-0.0245</x:v>
      </x:c>
      <x:c r="AB9231" t="str">
        <x:v>No</x:v>
      </x:c>
      <x:c r="AC9231" t="str">
        <x:v>Luxury / Reserve</x:v>
      </x:c>
      <x:c r="AD9231" s="18" t="n">
        <x:v>0.5533126842615602</x:v>
      </x:c>
      <x:c r="AE9231" s="18" t="n">
        <x:v>0.9370041087475492</x:v>
      </x:c>
      <x:c r="AF9231" s="17" t="n">
        <x:v>-171.26000000000022</x:v>
      </x:c>
      <x:c r="AG9231" s="18" t="n">
        <x:v>-0.0629958912524508</x:v>
      </x:c>
      <x:c r="AH9231" t="str">
        <x:v>Below Target</x:v>
      </x:c>
    </x:row>
    <x:row r="9232">
      <x:c r="A9232" t="str">
        <x:v>TXN-009229</x:v>
      </x:c>
      <x:c r="B9232" s="14" t="d">
        <x:v>2025-01-10T00:00:00.000Z</x:v>
      </x:c>
      <x:c r="C9232" t="n">
        <x:v>2025</x:v>
      </x:c>
      <x:c r="D9232" t="str">
        <x:v>Q1</x:v>
      </x:c>
      <x:c r="E9232" t="n">
        <x:v>1</x:v>
      </x:c>
      <x:c r="F9232" t="str">
        <x:v>January</x:v>
      </x:c>
      <x:c r="G9232" s="15" t="d">
        <x:v>2025-01-01T00:00:00.000Z</x:v>
      </x:c>
      <x:c r="H9232" t="str">
        <x:v>2025-01</x:v>
      </x:c>
      <x:c r="I9232" t="str">
        <x:v>India</x:v>
      </x:c>
      <x:c r="J9232" t="str">
        <x:v>Asia Pacific</x:v>
      </x:c>
      <x:c r="K9232" t="str">
        <x:v>INR</x:v>
      </x:c>
      <x:c r="L9232" t="str">
        <x:v>Crown Royal</x:v>
      </x:c>
      <x:c r="M9232" t="str">
        <x:v>Canadian Whisky</x:v>
      </x:c>
      <x:c r="N9232" t="str">
        <x:v>Off-Trade</x:v>
      </x:c>
      <x:c r="O9232" t="str">
        <x:v>E-commerce Partner</x:v>
      </x:c>
      <x:c r="P9232" t="str">
        <x:v>SR-027</x:v>
      </x:c>
      <x:c r="Q9232" s="16" t="n">
        <x:v>45</x:v>
      </x:c>
      <x:c r="R9232" s="17" t="n">
        <x:v>30.31</x:v>
      </x:c>
      <x:c r="S9232" s="18" t="n">
        <x:v>0</x:v>
      </x:c>
      <x:c r="T9232" s="17" t="n">
        <x:v>1363.9</x:v>
      </x:c>
      <x:c r="U9232" s="17" t="n">
        <x:v>1363.9</x:v>
      </x:c>
      <x:c r="V9232" s="17" t="n">
        <x:v>616.18</x:v>
      </x:c>
      <x:c r="W9232" s="17" t="n">
        <x:v>747.71</x:v>
      </x:c>
      <x:c r="X9232" s="18" t="n">
        <x:v>0.5482</x:v>
      </x:c>
      <x:c r="Y9232" s="17" t="n">
        <x:v>1494.51</x:v>
      </x:c>
      <x:c r="Z9232" s="18" t="n">
        <x:v>0.9126</x:v>
      </x:c>
      <x:c r="AA9232" s="18" t="n">
        <x:v>0.0821</x:v>
      </x:c>
      <x:c r="AB9232" t="str">
        <x:v>No</x:v>
      </x:c>
      <x:c r="AC9232" t="str">
        <x:v>Premium Core</x:v>
      </x:c>
      <x:c r="AD9232" s="18" t="n">
        <x:v>0.5482146784954909</x:v>
      </x:c>
      <x:c r="AE9232" s="18" t="n">
        <x:v>0.9126068075824184</x:v>
      </x:c>
      <x:c r="AF9232" s="17" t="n">
        <x:v>-130.6099999999999</x:v>
      </x:c>
      <x:c r="AG9232" s="18" t="n">
        <x:v>-0.08739319241758162</x:v>
      </x:c>
      <x:c r="AH9232" t="str">
        <x:v>Below Target</x:v>
      </x:c>
    </x:row>
    <x:row r="9233">
      <x:c r="A9233" t="str">
        <x:v>TXN-009230</x:v>
      </x:c>
      <x:c r="B9233" s="14" t="d">
        <x:v>2026-03-23T00:00:00.000Z</x:v>
      </x:c>
      <x:c r="C9233" t="n">
        <x:v>2026</x:v>
      </x:c>
      <x:c r="D9233" t="str">
        <x:v>Q1</x:v>
      </x:c>
      <x:c r="E9233" t="n">
        <x:v>3</x:v>
      </x:c>
      <x:c r="F9233" t="str">
        <x:v>March</x:v>
      </x:c>
      <x:c r="G9233" s="15" t="d">
        <x:v>2026-03-01T00:00:00.000Z</x:v>
      </x:c>
      <x:c r="H9233" t="str">
        <x:v>2026-03</x:v>
      </x:c>
      <x:c r="I9233" t="str">
        <x:v>Australia</x:v>
      </x:c>
      <x:c r="J9233" t="str">
        <x:v>Asia Pacific</x:v>
      </x:c>
      <x:c r="K9233" t="str">
        <x:v>AUD</x:v>
      </x:c>
      <x:c r="L9233" t="str">
        <x:v>Ketel One</x:v>
      </x:c>
      <x:c r="M9233" t="str">
        <x:v>Vodka</x:v>
      </x:c>
      <x:c r="N9233" t="str">
        <x:v>Off-Trade</x:v>
      </x:c>
      <x:c r="O9233" t="str">
        <x:v>Key Account</x:v>
      </x:c>
      <x:c r="P9233" t="str">
        <x:v>SR-060</x:v>
      </x:c>
      <x:c r="Q9233" s="16" t="n">
        <x:v>61</x:v>
      </x:c>
      <x:c r="R9233" s="17" t="n">
        <x:v>26.92</x:v>
      </x:c>
      <x:c r="S9233" s="18" t="n">
        <x:v>0.02</x:v>
      </x:c>
      <x:c r="T9233" s="17" t="n">
        <x:v>1642.08</x:v>
      </x:c>
      <x:c r="U9233" s="17" t="n">
        <x:v>1609.24</x:v>
      </x:c>
      <x:c r="V9233" s="17" t="n">
        <x:v>694.98</x:v>
      </x:c>
      <x:c r="W9233" s="17" t="n">
        <x:v>914.26</x:v>
      </x:c>
      <x:c r="X9233" s="18" t="n">
        <x:v>0.5681</x:v>
      </x:c>
      <x:c r="Y9233" s="17" t="n">
        <x:v>1589.6</x:v>
      </x:c>
      <x:c r="Z9233" s="18" t="n">
        <x:v>1.0124</x:v>
      </x:c>
      <x:c r="AA9233" s="18" t="n">
        <x:v>0.0653</x:v>
      </x:c>
      <x:c r="AB9233" t="str">
        <x:v>No</x:v>
      </x:c>
      <x:c r="AC9233" t="str">
        <x:v>Premium Core</x:v>
      </x:c>
      <x:c r="AD9233" s="18" t="n">
        <x:v>0.568131540354453</x:v>
      </x:c>
      <x:c r="AE9233" s="18" t="n">
        <x:v>1.012355309511827</x:v>
      </x:c>
      <x:c r="AF9233" s="17" t="n">
        <x:v>19.6400000000001</x:v>
      </x:c>
      <x:c r="AG9233" s="18" t="n">
        <x:v>0.012355309511826939</x:v>
      </x:c>
      <x:c r="AH9233" t="str">
        <x:v>Above Target</x:v>
      </x:c>
    </x:row>
    <x:row r="9234">
      <x:c r="A9234" t="str">
        <x:v>TXN-009231</x:v>
      </x:c>
      <x:c r="B9234" s="14" t="d">
        <x:v>2023-09-18T00:00:00.000Z</x:v>
      </x:c>
      <x:c r="C9234" t="n">
        <x:v>2023</x:v>
      </x:c>
      <x:c r="D9234" t="str">
        <x:v>Q3</x:v>
      </x:c>
      <x:c r="E9234" t="n">
        <x:v>9</x:v>
      </x:c>
      <x:c r="F9234" t="str">
        <x:v>September</x:v>
      </x:c>
      <x:c r="G9234" s="15" t="d">
        <x:v>2023-09-01T00:00:00.000Z</x:v>
      </x:c>
      <x:c r="H9234" t="str">
        <x:v>2023-09</x:v>
      </x:c>
      <x:c r="I9234" t="str">
        <x:v>United Kingdom</x:v>
      </x:c>
      <x:c r="J9234" t="str">
        <x:v>Europe</x:v>
      </x:c>
      <x:c r="K9234" t="str">
        <x:v>GBP</x:v>
      </x:c>
      <x:c r="L9234" t="str">
        <x:v>Tanqueray</x:v>
      </x:c>
      <x:c r="M9234" t="str">
        <x:v>Gin</x:v>
      </x:c>
      <x:c r="N9234" t="str">
        <x:v>E-commerce</x:v>
      </x:c>
      <x:c r="O9234" t="str">
        <x:v>Independent Retailer</x:v>
      </x:c>
      <x:c r="P9234" t="str">
        <x:v>SR-043</x:v>
      </x:c>
      <x:c r="Q9234" s="16" t="n">
        <x:v>137</x:v>
      </x:c>
      <x:c r="R9234" s="17" t="n">
        <x:v>29.08</x:v>
      </x:c>
      <x:c r="S9234" s="18" t="n">
        <x:v>0.02</x:v>
      </x:c>
      <x:c r="T9234" s="17" t="n">
        <x:v>3984.12</x:v>
      </x:c>
      <x:c r="U9234" s="17" t="n">
        <x:v>3904.44</x:v>
      </x:c>
      <x:c r="V9234" s="17" t="n">
        <x:v>1799.85</x:v>
      </x:c>
      <x:c r="W9234" s="17" t="n">
        <x:v>2104.59</x:v>
      </x:c>
      <x:c r="X9234" s="18" t="n">
        <x:v>0.539</x:v>
      </x:c>
      <x:c r="Y9234" s="17" t="n">
        <x:v>3704</x:v>
      </x:c>
      <x:c r="Z9234" s="18" t="n">
        <x:v>1.0541</x:v>
      </x:c>
      <x:c r="AA9234" s="18" t="n">
        <x:v>0.0041</x:v>
      </x:c>
      <x:c r="AB9234" t="str">
        <x:v>No</x:v>
      </x:c>
      <x:c r="AC9234" t="str">
        <x:v>Premium Core</x:v>
      </x:c>
      <x:c r="AD9234" s="18" t="n">
        <x:v>0.5390248025325015</x:v>
      </x:c>
      <x:c r="AE9234" s="18" t="n">
        <x:v>1.0541144708423327</x:v>
      </x:c>
      <x:c r="AF9234" s="17" t="n">
        <x:v>200.44000000000005</x:v>
      </x:c>
      <x:c r="AG9234" s="18" t="n">
        <x:v>0.054114470842332625</x:v>
      </x:c>
      <x:c r="AH9234" t="str">
        <x:v>Above Target</x:v>
      </x:c>
    </x:row>
    <x:row r="9235">
      <x:c r="A9235" t="str">
        <x:v>TXN-009232</x:v>
      </x:c>
      <x:c r="B9235" s="14" t="d">
        <x:v>2025-01-24T00:00:00.000Z</x:v>
      </x:c>
      <x:c r="C9235" t="n">
        <x:v>2025</x:v>
      </x:c>
      <x:c r="D9235" t="str">
        <x:v>Q1</x:v>
      </x:c>
      <x:c r="E9235" t="n">
        <x:v>1</x:v>
      </x:c>
      <x:c r="F9235" t="str">
        <x:v>January</x:v>
      </x:c>
      <x:c r="G9235" s="15" t="d">
        <x:v>2025-01-01T00:00:00.000Z</x:v>
      </x:c>
      <x:c r="H9235" t="str">
        <x:v>2025-01</x:v>
      </x:c>
      <x:c r="I9235" t="str">
        <x:v>South Africa</x:v>
      </x:c>
      <x:c r="J9235" t="str">
        <x:v>Africa</x:v>
      </x:c>
      <x:c r="K9235" t="str">
        <x:v>ZAR</x:v>
      </x:c>
      <x:c r="L9235" t="str">
        <x:v>Cîroc</x:v>
      </x:c>
      <x:c r="M9235" t="str">
        <x:v>Vodka</x:v>
      </x:c>
      <x:c r="N9235" t="str">
        <x:v>Off-Trade</x:v>
      </x:c>
      <x:c r="O9235" t="str">
        <x:v>E-commerce Partner</x:v>
      </x:c>
      <x:c r="P9235" t="str">
        <x:v>SR-026</x:v>
      </x:c>
      <x:c r="Q9235" s="16" t="n">
        <x:v>42</x:v>
      </x:c>
      <x:c r="R9235" s="17" t="n">
        <x:v>32.33</x:v>
      </x:c>
      <x:c r="S9235" s="18" t="n">
        <x:v>0.15</x:v>
      </x:c>
      <x:c r="T9235" s="17" t="n">
        <x:v>1358.01</x:v>
      </x:c>
      <x:c r="U9235" s="17" t="n">
        <x:v>1154.31</x:v>
      </x:c>
      <x:c r="V9235" s="17" t="n">
        <x:v>537.47</x:v>
      </x:c>
      <x:c r="W9235" s="17" t="n">
        <x:v>616.84</x:v>
      </x:c>
      <x:c r="X9235" s="18" t="n">
        <x:v>0.5344</x:v>
      </x:c>
      <x:c r="Y9235" s="17" t="n">
        <x:v>1083.29</x:v>
      </x:c>
      <x:c r="Z9235" s="18" t="n">
        <x:v>1.0656</x:v>
      </x:c>
      <x:c r="AA9235" s="18" t="n">
        <x:v>-0.0004</x:v>
      </x:c>
      <x:c r="AB9235" t="str">
        <x:v>Yes</x:v>
      </x:c>
      <x:c r="AC9235" t="str">
        <x:v>Luxury / Reserve</x:v>
      </x:c>
      <x:c r="AD9235" s="18" t="n">
        <x:v>0.5343798459685873</x:v>
      </x:c>
      <x:c r="AE9235" s="18" t="n">
        <x:v>1.0655595454587414</x:v>
      </x:c>
      <x:c r="AF9235" s="17" t="n">
        <x:v>71.01999999999998</x:v>
      </x:c>
      <x:c r="AG9235" s="18" t="n">
        <x:v>0.06555954545874142</x:v>
      </x:c>
      <x:c r="AH9235" t="str">
        <x:v>Above Target</x:v>
      </x:c>
    </x:row>
    <x:row r="9236">
      <x:c r="A9236" t="str">
        <x:v>TXN-009233</x:v>
      </x:c>
      <x:c r="B9236" s="14" t="d">
        <x:v>2025-12-24T00:00:00.000Z</x:v>
      </x:c>
      <x:c r="C9236" t="n">
        <x:v>2025</x:v>
      </x:c>
      <x:c r="D9236" t="str">
        <x:v>Q4</x:v>
      </x:c>
      <x:c r="E9236" t="n">
        <x:v>12</x:v>
      </x:c>
      <x:c r="F9236" t="str">
        <x:v>December</x:v>
      </x:c>
      <x:c r="G9236" s="15" t="d">
        <x:v>2025-12-01T00:00:00.000Z</x:v>
      </x:c>
      <x:c r="H9236" t="str">
        <x:v>2025-12</x:v>
      </x:c>
      <x:c r="I9236" t="str">
        <x:v>United States</x:v>
      </x:c>
      <x:c r="J9236" t="str">
        <x:v>North America</x:v>
      </x:c>
      <x:c r="K9236" t="str">
        <x:v>USD</x:v>
      </x:c>
      <x:c r="L9236" t="str">
        <x:v>Johnnie Walker</x:v>
      </x:c>
      <x:c r="M9236" t="str">
        <x:v>Scotch Whisky</x:v>
      </x:c>
      <x:c r="N9236" t="str">
        <x:v>Wholesale</x:v>
      </x:c>
      <x:c r="O9236" t="str">
        <x:v>Independent Retailer</x:v>
      </x:c>
      <x:c r="P9236" t="str">
        <x:v>SR-034</x:v>
      </x:c>
      <x:c r="Q9236" s="16" t="n">
        <x:v>272</x:v>
      </x:c>
      <x:c r="R9236" s="17" t="n">
        <x:v>33.34</x:v>
      </x:c>
      <x:c r="S9236" s="18" t="n">
        <x:v>0.03</x:v>
      </x:c>
      <x:c r="T9236" s="17" t="n">
        <x:v>9068.97</x:v>
      </x:c>
      <x:c r="U9236" s="17" t="n">
        <x:v>8796.9</x:v>
      </x:c>
      <x:c r="V9236" s="17" t="n">
        <x:v>3743.71</x:v>
      </x:c>
      <x:c r="W9236" s="17" t="n">
        <x:v>5053.19</x:v>
      </x:c>
      <x:c r="X9236" s="18" t="n">
        <x:v>0.5744</x:v>
      </x:c>
      <x:c r="Y9236" s="17" t="n">
        <x:v>8551.41</x:v>
      </x:c>
      <x:c r="Z9236" s="18" t="n">
        <x:v>1.0287</x:v>
      </x:c>
      <x:c r="AA9236" s="18" t="n">
        <x:v>0.0823</x:v>
      </x:c>
      <x:c r="AB9236" t="str">
        <x:v>No</x:v>
      </x:c>
      <x:c r="AC9236" t="str">
        <x:v>Luxury / Reserve</x:v>
      </x:c>
      <x:c r="AD9236" s="18" t="n">
        <x:v>0.5744284918550853</x:v>
      </x:c>
      <x:c r="AE9236" s="18" t="n">
        <x:v>1.028707546474792</x:v>
      </x:c>
      <x:c r="AF9236" s="17" t="n">
        <x:v>245.48999999999978</x:v>
      </x:c>
      <x:c r="AG9236" s="18" t="n">
        <x:v>0.028707546474791852</x:v>
      </x:c>
      <x:c r="AH9236" t="str">
        <x:v>Above Target</x:v>
      </x:c>
    </x:row>
    <x:row r="9237">
      <x:c r="A9237" t="str">
        <x:v>TXN-009234</x:v>
      </x:c>
      <x:c r="B9237" s="14" t="d">
        <x:v>2023-01-11T00:00:00.000Z</x:v>
      </x:c>
      <x:c r="C9237" t="n">
        <x:v>2023</x:v>
      </x:c>
      <x:c r="D9237" t="str">
        <x:v>Q1</x:v>
      </x:c>
      <x:c r="E9237" t="n">
        <x:v>1</x:v>
      </x:c>
      <x:c r="F9237" t="str">
        <x:v>January</x:v>
      </x:c>
      <x:c r="G9237" s="15" t="d">
        <x:v>2023-01-01T00:00:00.000Z</x:v>
      </x:c>
      <x:c r="H9237" t="str">
        <x:v>2023-01</x:v>
      </x:c>
      <x:c r="I9237" t="str">
        <x:v>Mexico</x:v>
      </x:c>
      <x:c r="J9237" t="str">
        <x:v>Latin America &amp; Caribbean</x:v>
      </x:c>
      <x:c r="K9237" t="str">
        <x:v>MXN</x:v>
      </x:c>
      <x:c r="L9237" t="str">
        <x:v>Smirnoff</x:v>
      </x:c>
      <x:c r="M9237" t="str">
        <x:v>Vodka</x:v>
      </x:c>
      <x:c r="N9237" t="str">
        <x:v>Off-Trade</x:v>
      </x:c>
      <x:c r="O9237" t="str">
        <x:v>Key Account</x:v>
      </x:c>
      <x:c r="P9237" t="str">
        <x:v>SR-021</x:v>
      </x:c>
      <x:c r="Q9237" s="16" t="n">
        <x:v>32</x:v>
      </x:c>
      <x:c r="R9237" s="17" t="n">
        <x:v>18.98</x:v>
      </x:c>
      <x:c r="S9237" s="18" t="n">
        <x:v>0</x:v>
      </x:c>
      <x:c r="T9237" s="17" t="n">
        <x:v>607.44</x:v>
      </x:c>
      <x:c r="U9237" s="17" t="n">
        <x:v>607.44</x:v>
      </x:c>
      <x:c r="V9237" s="17" t="n">
        <x:v>289.24</x:v>
      </x:c>
      <x:c r="W9237" s="17" t="n">
        <x:v>318.2</x:v>
      </x:c>
      <x:c r="X9237" s="18" t="n">
        <x:v>0.5238</x:v>
      </x:c>
      <x:c r="Y9237" s="17" t="n">
        <x:v>591.42</x:v>
      </x:c>
      <x:c r="Z9237" s="18" t="n">
        <x:v>1.0271</x:v>
      </x:c>
      <x:c r="AA9237" s="18" t="n">
        <x:v>-0.0427</x:v>
      </x:c>
      <x:c r="AB9237" t="str">
        <x:v>No</x:v>
      </x:c>
      <x:c r="AC9237" t="str">
        <x:v>Core</x:v>
      </x:c>
      <x:c r="AD9237" s="18" t="n">
        <x:v>0.523837745291716</x:v>
      </x:c>
      <x:c r="AE9237" s="18" t="n">
        <x:v>1.027087349092016</x:v>
      </x:c>
      <x:c r="AF9237" s="17" t="n">
        <x:v>16.020000000000095</x:v>
      </x:c>
      <x:c r="AG9237" s="18" t="n">
        <x:v>0.02708734909201599</x:v>
      </x:c>
      <x:c r="AH9237" t="str">
        <x:v>Above Target</x:v>
      </x:c>
    </x:row>
    <x:row r="9238">
      <x:c r="A9238" t="str">
        <x:v>TXN-009235</x:v>
      </x:c>
      <x:c r="B9238" s="14" t="d">
        <x:v>2024-09-27T00:00:00.000Z</x:v>
      </x:c>
      <x:c r="C9238" t="n">
        <x:v>2024</x:v>
      </x:c>
      <x:c r="D9238" t="str">
        <x:v>Q3</x:v>
      </x:c>
      <x:c r="E9238" t="n">
        <x:v>9</x:v>
      </x:c>
      <x:c r="F9238" t="str">
        <x:v>September</x:v>
      </x:c>
      <x:c r="G9238" s="15" t="d">
        <x:v>2024-09-01T00:00:00.000Z</x:v>
      </x:c>
      <x:c r="H9238" t="str">
        <x:v>2024-09</x:v>
      </x:c>
      <x:c r="I9238" t="str">
        <x:v>Singapore</x:v>
      </x:c>
      <x:c r="J9238" t="str">
        <x:v>Asia Pacific</x:v>
      </x:c>
      <x:c r="K9238" t="str">
        <x:v>SGD</x:v>
      </x:c>
      <x:c r="L9238" t="str">
        <x:v>Johnnie Walker</x:v>
      </x:c>
      <x:c r="M9238" t="str">
        <x:v>Scotch Whisky</x:v>
      </x:c>
      <x:c r="N9238" t="str">
        <x:v>Wholesale</x:v>
      </x:c>
      <x:c r="O9238" t="str">
        <x:v>Hospitality Group</x:v>
      </x:c>
      <x:c r="P9238" t="str">
        <x:v>SR-041</x:v>
      </x:c>
      <x:c r="Q9238" s="16" t="n">
        <x:v>12</x:v>
      </x:c>
      <x:c r="R9238" s="17" t="n">
        <x:v>28.92</x:v>
      </x:c>
      <x:c r="S9238" s="18" t="n">
        <x:v>0.03</x:v>
      </x:c>
      <x:c r="T9238" s="17" t="n">
        <x:v>347.02</x:v>
      </x:c>
      <x:c r="U9238" s="17" t="n">
        <x:v>336.61</x:v>
      </x:c>
      <x:c r="V9238" s="17" t="n">
        <x:v>139.08</x:v>
      </x:c>
      <x:c r="W9238" s="17" t="n">
        <x:v>197.53</x:v>
      </x:c>
      <x:c r="X9238" s="18" t="n">
        <x:v>0.5868</x:v>
      </x:c>
      <x:c r="Y9238" s="17" t="n">
        <x:v>307.38</x:v>
      </x:c>
      <x:c r="Z9238" s="18" t="n">
        <x:v>1.0951</x:v>
      </x:c>
      <x:c r="AA9238" s="18" t="n">
        <x:v>-0.0134</x:v>
      </x:c>
      <x:c r="AB9238" t="str">
        <x:v>No</x:v>
      </x:c>
      <x:c r="AC9238" t="str">
        <x:v>Luxury / Reserve</x:v>
      </x:c>
      <x:c r="AD9238" s="18" t="n">
        <x:v>0.5868215442203143</x:v>
      </x:c>
      <x:c r="AE9238" s="18" t="n">
        <x:v>1.0950940204307373</x:v>
      </x:c>
      <x:c r="AF9238" s="17" t="n">
        <x:v>29.230000000000018</x:v>
      </x:c>
      <x:c r="AG9238" s="18" t="n">
        <x:v>0.09509402043073725</x:v>
      </x:c>
      <x:c r="AH9238" t="str">
        <x:v>Above Target</x:v>
      </x:c>
    </x:row>
    <x:row r="9239">
      <x:c r="A9239" t="str">
        <x:v>TXN-009236</x:v>
      </x:c>
      <x:c r="B9239" s="14" t="d">
        <x:v>2024-12-11T00:00:00.000Z</x:v>
      </x:c>
      <x:c r="C9239" t="n">
        <x:v>2024</x:v>
      </x:c>
      <x:c r="D9239" t="str">
        <x:v>Q4</x:v>
      </x:c>
      <x:c r="E9239" t="n">
        <x:v>12</x:v>
      </x:c>
      <x:c r="F9239" t="str">
        <x:v>December</x:v>
      </x:c>
      <x:c r="G9239" s="15" t="d">
        <x:v>2024-12-01T00:00:00.000Z</x:v>
      </x:c>
      <x:c r="H9239" t="str">
        <x:v>2024-12</x:v>
      </x:c>
      <x:c r="I9239" t="str">
        <x:v>United States</x:v>
      </x:c>
      <x:c r="J9239" t="str">
        <x:v>North America</x:v>
      </x:c>
      <x:c r="K9239" t="str">
        <x:v>USD</x:v>
      </x:c>
      <x:c r="L9239" t="str">
        <x:v>Guinness</x:v>
      </x:c>
      <x:c r="M9239" t="str">
        <x:v>Beer / Stout</x:v>
      </x:c>
      <x:c r="N9239" t="str">
        <x:v>Off-Trade</x:v>
      </x:c>
      <x:c r="O9239" t="str">
        <x:v>Independent Retailer</x:v>
      </x:c>
      <x:c r="P9239" t="str">
        <x:v>SR-005</x:v>
      </x:c>
      <x:c r="Q9239" s="16" t="n">
        <x:v>65</x:v>
      </x:c>
      <x:c r="R9239" s="17" t="n">
        <x:v>7.99</x:v>
      </x:c>
      <x:c r="S9239" s="18" t="n">
        <x:v>0</x:v>
      </x:c>
      <x:c r="T9239" s="17" t="n">
        <x:v>519.54</x:v>
      </x:c>
      <x:c r="U9239" s="17" t="n">
        <x:v>519.54</x:v>
      </x:c>
      <x:c r="V9239" s="17" t="n">
        <x:v>265.72</x:v>
      </x:c>
      <x:c r="W9239" s="17" t="n">
        <x:v>253.82</x:v>
      </x:c>
      <x:c r="X9239" s="18" t="n">
        <x:v>0.4885</x:v>
      </x:c>
      <x:c r="Y9239" s="17" t="n">
        <x:v>479.2</x:v>
      </x:c>
      <x:c r="Z9239" s="18" t="n">
        <x:v>1.0842</x:v>
      </x:c>
      <x:c r="AA9239" s="18" t="n">
        <x:v>0.0177</x:v>
      </x:c>
      <x:c r="AB9239" t="str">
        <x:v>No</x:v>
      </x:c>
      <x:c r="AC9239" t="str">
        <x:v>Core</x:v>
      </x:c>
      <x:c r="AD9239" s="18" t="n">
        <x:v>0.48854756130423066</x:v>
      </x:c>
      <x:c r="AE9239" s="18" t="n">
        <x:v>1.0841819699499164</x:v>
      </x:c>
      <x:c r="AF9239" s="17" t="n">
        <x:v>40.339999999999975</x:v>
      </x:c>
      <x:c r="AG9239" s="18" t="n">
        <x:v>0.08418196994991647</x:v>
      </x:c>
      <x:c r="AH9239" t="str">
        <x:v>Above Target</x:v>
      </x:c>
    </x:row>
    <x:row r="9240">
      <x:c r="A9240" t="str">
        <x:v>TXN-009237</x:v>
      </x:c>
      <x:c r="B9240" s="14" t="d">
        <x:v>2024-02-12T00:00:00.000Z</x:v>
      </x:c>
      <x:c r="C9240" t="n">
        <x:v>2024</x:v>
      </x:c>
      <x:c r="D9240" t="str">
        <x:v>Q1</x:v>
      </x:c>
      <x:c r="E9240" t="n">
        <x:v>2</x:v>
      </x:c>
      <x:c r="F9240" t="str">
        <x:v>February</x:v>
      </x:c>
      <x:c r="G9240" s="15" t="d">
        <x:v>2024-02-01T00:00:00.000Z</x:v>
      </x:c>
      <x:c r="H9240" t="str">
        <x:v>2024-02</x:v>
      </x:c>
      <x:c r="I9240" t="str">
        <x:v>France</x:v>
      </x:c>
      <x:c r="J9240" t="str">
        <x:v>Europe</x:v>
      </x:c>
      <x:c r="K9240" t="str">
        <x:v>EUR</x:v>
      </x:c>
      <x:c r="L9240" t="str">
        <x:v>Cîroc</x:v>
      </x:c>
      <x:c r="M9240" t="str">
        <x:v>Vodka</x:v>
      </x:c>
      <x:c r="N9240" t="str">
        <x:v>Duty Free / Travel Retail</x:v>
      </x:c>
      <x:c r="O9240" t="str">
        <x:v>Key Account</x:v>
      </x:c>
      <x:c r="P9240" t="str">
        <x:v>SR-009</x:v>
      </x:c>
      <x:c r="Q9240" s="16" t="n">
        <x:v>54</x:v>
      </x:c>
      <x:c r="R9240" s="17" t="n">
        <x:v>41.86</x:v>
      </x:c>
      <x:c r="S9240" s="18" t="n">
        <x:v>0.02</x:v>
      </x:c>
      <x:c r="T9240" s="17" t="n">
        <x:v>2260.53</x:v>
      </x:c>
      <x:c r="U9240" s="17" t="n">
        <x:v>2215.32</x:v>
      </x:c>
      <x:c r="V9240" s="17" t="n">
        <x:v>951.34</x:v>
      </x:c>
      <x:c r="W9240" s="17" t="n">
        <x:v>1263.99</x:v>
      </x:c>
      <x:c r="X9240" s="18" t="n">
        <x:v>0.5706</x:v>
      </x:c>
      <x:c r="Y9240" s="17" t="n">
        <x:v>2371.36</x:v>
      </x:c>
      <x:c r="Z9240" s="18" t="n">
        <x:v>0.9342</x:v>
      </x:c>
      <x:c r="AA9240" s="18" t="n">
        <x:v>-0.0255</x:v>
      </x:c>
      <x:c r="AB9240" t="str">
        <x:v>No</x:v>
      </x:c>
      <x:c r="AC9240" t="str">
        <x:v>Luxury / Reserve</x:v>
      </x:c>
      <x:c r="AD9240" s="18" t="n">
        <x:v>0.570567683224094</x:v>
      </x:c>
      <x:c r="AE9240" s="18" t="n">
        <x:v>0.9341980972943796</x:v>
      </x:c>
      <x:c r="AF9240" s="17" t="n">
        <x:v>-156.03999999999996</x:v>
      </x:c>
      <x:c r="AG9240" s="18" t="n">
        <x:v>-0.06580190270562039</x:v>
      </x:c>
      <x:c r="AH9240" t="str">
        <x:v>Below Target</x:v>
      </x:c>
    </x:row>
    <x:row r="9241">
      <x:c r="A9241" t="str">
        <x:v>TXN-009238</x:v>
      </x:c>
      <x:c r="B9241" s="14" t="d">
        <x:v>2024-11-30T00:00:00.000Z</x:v>
      </x:c>
      <x:c r="C9241" t="n">
        <x:v>2024</x:v>
      </x:c>
      <x:c r="D9241" t="str">
        <x:v>Q4</x:v>
      </x:c>
      <x:c r="E9241" t="n">
        <x:v>11</x:v>
      </x:c>
      <x:c r="F9241" t="str">
        <x:v>November</x:v>
      </x:c>
      <x:c r="G9241" s="15" t="d">
        <x:v>2024-11-01T00:00:00.000Z</x:v>
      </x:c>
      <x:c r="H9241" t="str">
        <x:v>2024-11</x:v>
      </x:c>
      <x:c r="I9241" t="str">
        <x:v>Australia</x:v>
      </x:c>
      <x:c r="J9241" t="str">
        <x:v>Asia Pacific</x:v>
      </x:c>
      <x:c r="K9241" t="str">
        <x:v>AUD</x:v>
      </x:c>
      <x:c r="L9241" t="str">
        <x:v>Crown Royal</x:v>
      </x:c>
      <x:c r="M9241" t="str">
        <x:v>Canadian Whisky</x:v>
      </x:c>
      <x:c r="N9241" t="str">
        <x:v>Wholesale</x:v>
      </x:c>
      <x:c r="O9241" t="str">
        <x:v>Hospitality Group</x:v>
      </x:c>
      <x:c r="P9241" t="str">
        <x:v>SR-021</x:v>
      </x:c>
      <x:c r="Q9241" s="16" t="n">
        <x:v>27</x:v>
      </x:c>
      <x:c r="R9241" s="17" t="n">
        <x:v>27.31</x:v>
      </x:c>
      <x:c r="S9241" s="18" t="n">
        <x:v>0.03</x:v>
      </x:c>
      <x:c r="T9241" s="17" t="n">
        <x:v>737.41</x:v>
      </x:c>
      <x:c r="U9241" s="17" t="n">
        <x:v>715.29</x:v>
      </x:c>
      <x:c r="V9241" s="17" t="n">
        <x:v>307.48</x:v>
      </x:c>
      <x:c r="W9241" s="17" t="n">
        <x:v>407.81</x:v>
      </x:c>
      <x:c r="X9241" s="18" t="n">
        <x:v>0.5701</x:v>
      </x:c>
      <x:c r="Y9241" s="17" t="n">
        <x:v>749.37</x:v>
      </x:c>
      <x:c r="Z9241" s="18" t="n">
        <x:v>0.9545</x:v>
      </x:c>
      <x:c r="AA9241" s="18" t="n">
        <x:v>0.0134</x:v>
      </x:c>
      <x:c r="AB9241" t="str">
        <x:v>No</x:v>
      </x:c>
      <x:c r="AC9241" t="str">
        <x:v>Premium Core</x:v>
      </x:c>
      <x:c r="AD9241" s="18" t="n">
        <x:v>0.570132393854241</x:v>
      </x:c>
      <x:c r="AE9241" s="18" t="n">
        <x:v>0.9545217983105808</x:v>
      </x:c>
      <x:c r="AF9241" s="17" t="n">
        <x:v>-34.08000000000004</x:v>
      </x:c>
      <x:c r="AG9241" s="18" t="n">
        <x:v>-0.04547820168941916</x:v>
      </x:c>
      <x:c r="AH9241" t="str">
        <x:v>Below Target</x:v>
      </x:c>
    </x:row>
    <x:row r="9242">
      <x:c r="A9242" t="str">
        <x:v>TXN-009239</x:v>
      </x:c>
      <x:c r="B9242" s="14" t="d">
        <x:v>2026-07-03T00:00:00.000Z</x:v>
      </x:c>
      <x:c r="C9242" t="n">
        <x:v>2026</x:v>
      </x:c>
      <x:c r="D9242" t="str">
        <x:v>Q3</x:v>
      </x:c>
      <x:c r="E9242" t="n">
        <x:v>7</x:v>
      </x:c>
      <x:c r="F9242" t="str">
        <x:v>July</x:v>
      </x:c>
      <x:c r="G9242" s="15" t="d">
        <x:v>2026-07-01T00:00:00.000Z</x:v>
      </x:c>
      <x:c r="H9242" t="str">
        <x:v>2026-07</x:v>
      </x:c>
      <x:c r="I9242" t="str">
        <x:v>South Africa</x:v>
      </x:c>
      <x:c r="J9242" t="str">
        <x:v>Africa</x:v>
      </x:c>
      <x:c r="K9242" t="str">
        <x:v>ZAR</x:v>
      </x:c>
      <x:c r="L9242" t="str">
        <x:v>Guinness</x:v>
      </x:c>
      <x:c r="M9242" t="str">
        <x:v>Beer / Stout</x:v>
      </x:c>
      <x:c r="N9242" t="str">
        <x:v>Off-Trade</x:v>
      </x:c>
      <x:c r="O9242" t="str">
        <x:v>Key Account</x:v>
      </x:c>
      <x:c r="P9242" t="str">
        <x:v>SR-046</x:v>
      </x:c>
      <x:c r="Q9242" s="16" t="n">
        <x:v>34</x:v>
      </x:c>
      <x:c r="R9242" s="17" t="n">
        <x:v>6.89</x:v>
      </x:c>
      <x:c r="S9242" s="18" t="n">
        <x:v>0</x:v>
      </x:c>
      <x:c r="T9242" s="17" t="n">
        <x:v>234.13</x:v>
      </x:c>
      <x:c r="U9242" s="17" t="n">
        <x:v>234.13</x:v>
      </x:c>
      <x:c r="V9242" s="17" t="n">
        <x:v>120.26</x:v>
      </x:c>
      <x:c r="W9242" s="17" t="n">
        <x:v>113.86</x:v>
      </x:c>
      <x:c r="X9242" s="18" t="n">
        <x:v>0.4863</x:v>
      </x:c>
      <x:c r="Y9242" s="17" t="n">
        <x:v>237.29</x:v>
      </x:c>
      <x:c r="Z9242" s="18" t="n">
        <x:v>0.9867</x:v>
      </x:c>
      <x:c r="AA9242" s="18" t="n">
        <x:v>0.0519</x:v>
      </x:c>
      <x:c r="AB9242" t="str">
        <x:v>No</x:v>
      </x:c>
      <x:c r="AC9242" t="str">
        <x:v>Core</x:v>
      </x:c>
      <x:c r="AD9242" s="18" t="n">
        <x:v>0.486311023790202</x:v>
      </x:c>
      <x:c r="AE9242" s="18" t="n">
        <x:v>0.9866829617767289</x:v>
      </x:c>
      <x:c r="AF9242" s="17" t="n">
        <x:v>-3.1599999999999966</x:v>
      </x:c>
      <x:c r="AG9242" s="18" t="n">
        <x:v>-0.013317038223271089</x:v>
      </x:c>
      <x:c r="AH9242" t="str">
        <x:v>Below Target</x:v>
      </x:c>
    </x:row>
    <x:row r="9243">
      <x:c r="A9243" t="str">
        <x:v>TXN-009240</x:v>
      </x:c>
      <x:c r="B9243" s="14" t="d">
        <x:v>2025-02-17T00:00:00.000Z</x:v>
      </x:c>
      <x:c r="C9243" t="n">
        <x:v>2025</x:v>
      </x:c>
      <x:c r="D9243" t="str">
        <x:v>Q1</x:v>
      </x:c>
      <x:c r="E9243" t="n">
        <x:v>2</x:v>
      </x:c>
      <x:c r="F9243" t="str">
        <x:v>February</x:v>
      </x:c>
      <x:c r="G9243" s="15" t="d">
        <x:v>2025-02-01T00:00:00.000Z</x:v>
      </x:c>
      <x:c r="H9243" t="str">
        <x:v>2025-02</x:v>
      </x:c>
      <x:c r="I9243" t="str">
        <x:v>South Africa</x:v>
      </x:c>
      <x:c r="J9243" t="str">
        <x:v>Africa</x:v>
      </x:c>
      <x:c r="K9243" t="str">
        <x:v>ZAR</x:v>
      </x:c>
      <x:c r="L9243" t="str">
        <x:v>J&amp;B</x:v>
      </x:c>
      <x:c r="M9243" t="str">
        <x:v>Scotch Whisky</x:v>
      </x:c>
      <x:c r="N9243" t="str">
        <x:v>Off-Trade</x:v>
      </x:c>
      <x:c r="O9243" t="str">
        <x:v>E-commerce Partner</x:v>
      </x:c>
      <x:c r="P9243" t="str">
        <x:v>SR-035</x:v>
      </x:c>
      <x:c r="Q9243" s="16" t="n">
        <x:v>18</x:v>
      </x:c>
      <x:c r="R9243" s="17" t="n">
        <x:v>21.96</x:v>
      </x:c>
      <x:c r="S9243" s="18" t="n">
        <x:v>0.08</x:v>
      </x:c>
      <x:c r="T9243" s="17" t="n">
        <x:v>395.19</x:v>
      </x:c>
      <x:c r="U9243" s="17" t="n">
        <x:v>363.58</x:v>
      </x:c>
      <x:c r="V9243" s="17" t="n">
        <x:v>172.76</x:v>
      </x:c>
      <x:c r="W9243" s="17" t="n">
        <x:v>190.81</x:v>
      </x:c>
      <x:c r="X9243" s="18" t="n">
        <x:v>0.5248</x:v>
      </x:c>
      <x:c r="Y9243" s="17" t="n">
        <x:v>335.25</x:v>
      </x:c>
      <x:c r="Z9243" s="18" t="n">
        <x:v>1.0845</x:v>
      </x:c>
      <x:c r="AA9243" s="18" t="n">
        <x:v>0.0694</x:v>
      </x:c>
      <x:c r="AB9243" t="str">
        <x:v>Yes</x:v>
      </x:c>
      <x:c r="AC9243" t="str">
        <x:v>Core</x:v>
      </x:c>
      <x:c r="AD9243" s="18" t="n">
        <x:v>0.5248088453710326</x:v>
      </x:c>
      <x:c r="AE9243" s="18" t="n">
        <x:v>1.084504101416853</x:v>
      </x:c>
      <x:c r="AF9243" s="17" t="n">
        <x:v>28.329999999999984</x:v>
      </x:c>
      <x:c r="AG9243" s="18" t="n">
        <x:v>0.08450410141685305</x:v>
      </x:c>
      <x:c r="AH9243" t="str">
        <x:v>Above Target</x:v>
      </x:c>
    </x:row>
    <x:row r="9244">
      <x:c r="A9244" t="str">
        <x:v>TXN-009241</x:v>
      </x:c>
      <x:c r="B9244" s="14" t="d">
        <x:v>2024-10-21T00:00:00.000Z</x:v>
      </x:c>
      <x:c r="C9244" t="n">
        <x:v>2024</x:v>
      </x:c>
      <x:c r="D9244" t="str">
        <x:v>Q4</x:v>
      </x:c>
      <x:c r="E9244" t="n">
        <x:v>10</x:v>
      </x:c>
      <x:c r="F9244" t="str">
        <x:v>October</x:v>
      </x:c>
      <x:c r="G9244" s="15" t="d">
        <x:v>2024-10-01T00:00:00.000Z</x:v>
      </x:c>
      <x:c r="H9244" t="str">
        <x:v>2024-10</x:v>
      </x:c>
      <x:c r="I9244" t="str">
        <x:v>Germany</x:v>
      </x:c>
      <x:c r="J9244" t="str">
        <x:v>Europe</x:v>
      </x:c>
      <x:c r="K9244" t="str">
        <x:v>EUR</x:v>
      </x:c>
      <x:c r="L9244" t="str">
        <x:v>Baileys</x:v>
      </x:c>
      <x:c r="M9244" t="str">
        <x:v>Liqueur</x:v>
      </x:c>
      <x:c r="N9244" t="str">
        <x:v>Off-Trade</x:v>
      </x:c>
      <x:c r="O9244" t="str">
        <x:v>Key Account</x:v>
      </x:c>
      <x:c r="P9244" t="str">
        <x:v>SR-015</x:v>
      </x:c>
      <x:c r="Q9244" s="16" t="n">
        <x:v>74</x:v>
      </x:c>
      <x:c r="R9244" s="17" t="n">
        <x:v>17.96</x:v>
      </x:c>
      <x:c r="S9244" s="18" t="n">
        <x:v>0.12</x:v>
      </x:c>
      <x:c r="T9244" s="17" t="n">
        <x:v>1328.72</x:v>
      </x:c>
      <x:c r="U9244" s="17" t="n">
        <x:v>1169.27</x:v>
      </x:c>
      <x:c r="V9244" s="17" t="n">
        <x:v>524.78</x:v>
      </x:c>
      <x:c r="W9244" s="17" t="n">
        <x:v>644.49</x:v>
      </x:c>
      <x:c r="X9244" s="18" t="n">
        <x:v>0.5512</x:v>
      </x:c>
      <x:c r="Y9244" s="17" t="n">
        <x:v>1162.73</x:v>
      </x:c>
      <x:c r="Z9244" s="18" t="n">
        <x:v>1.0056</x:v>
      </x:c>
      <x:c r="AA9244" s="18" t="n">
        <x:v>0.1209</x:v>
      </x:c>
      <x:c r="AB9244" t="str">
        <x:v>Yes</x:v>
      </x:c>
      <x:c r="AC9244" t="str">
        <x:v>Core</x:v>
      </x:c>
      <x:c r="AD9244" s="18" t="n">
        <x:v>0.5511900587546076</x:v>
      </x:c>
      <x:c r="AE9244" s="18" t="n">
        <x:v>1.0056246936090063</x:v>
      </x:c>
      <x:c r="AF9244" s="17" t="n">
        <x:v>6.539999999999964</x:v>
      </x:c>
      <x:c r="AG9244" s="18" t="n">
        <x:v>0.005624693609006358</x:v>
      </x:c>
      <x:c r="AH9244" t="str">
        <x:v>Above Target</x:v>
      </x:c>
    </x:row>
    <x:row r="9245">
      <x:c r="A9245" t="str">
        <x:v>TXN-009242</x:v>
      </x:c>
      <x:c r="B9245" s="14" t="d">
        <x:v>2025-07-08T00:00:00.000Z</x:v>
      </x:c>
      <x:c r="C9245" t="n">
        <x:v>2025</x:v>
      </x:c>
      <x:c r="D9245" t="str">
        <x:v>Q3</x:v>
      </x:c>
      <x:c r="E9245" t="n">
        <x:v>7</x:v>
      </x:c>
      <x:c r="F9245" t="str">
        <x:v>July</x:v>
      </x:c>
      <x:c r="G9245" s="15" t="d">
        <x:v>2025-07-01T00:00:00.000Z</x:v>
      </x:c>
      <x:c r="H9245" t="str">
        <x:v>2025-07</x:v>
      </x:c>
      <x:c r="I9245" t="str">
        <x:v>United States</x:v>
      </x:c>
      <x:c r="J9245" t="str">
        <x:v>North America</x:v>
      </x:c>
      <x:c r="K9245" t="str">
        <x:v>USD</x:v>
      </x:c>
      <x:c r="L9245" t="str">
        <x:v>Crown Royal</x:v>
      </x:c>
      <x:c r="M9245" t="str">
        <x:v>Canadian Whisky</x:v>
      </x:c>
      <x:c r="N9245" t="str">
        <x:v>Wholesale</x:v>
      </x:c>
      <x:c r="O9245" t="str">
        <x:v>Independent Retailer</x:v>
      </x:c>
      <x:c r="P9245" t="str">
        <x:v>SR-041</x:v>
      </x:c>
      <x:c r="Q9245" s="16" t="n">
        <x:v>132</x:v>
      </x:c>
      <x:c r="R9245" s="17" t="n">
        <x:v>27.64</x:v>
      </x:c>
      <x:c r="S9245" s="18" t="n">
        <x:v>0</x:v>
      </x:c>
      <x:c r="T9245" s="17" t="n">
        <x:v>3648.79</x:v>
      </x:c>
      <x:c r="U9245" s="17" t="n">
        <x:v>3648.79</x:v>
      </x:c>
      <x:c r="V9245" s="17" t="n">
        <x:v>1714.06</x:v>
      </x:c>
      <x:c r="W9245" s="17" t="n">
        <x:v>1934.73</x:v>
      </x:c>
      <x:c r="X9245" s="18" t="n">
        <x:v>0.5302</x:v>
      </x:c>
      <x:c r="Y9245" s="17" t="n">
        <x:v>4203.13</x:v>
      </x:c>
      <x:c r="Z9245" s="18" t="n">
        <x:v>0.8681</x:v>
      </x:c>
      <x:c r="AA9245" s="18" t="n">
        <x:v>0.0861</x:v>
      </x:c>
      <x:c r="AB9245" t="str">
        <x:v>No</x:v>
      </x:c>
      <x:c r="AC9245" t="str">
        <x:v>Premium Core</x:v>
      </x:c>
      <x:c r="AD9245" s="18" t="n">
        <x:v>0.5302387914897816</x:v>
      </x:c>
      <x:c r="AE9245" s="18" t="n">
        <x:v>0.8681125732489835</x:v>
      </x:c>
      <x:c r="AF9245" s="17" t="n">
        <x:v>-554.3400000000001</x:v>
      </x:c>
      <x:c r="AG9245" s="18" t="n">
        <x:v>-0.13188742675101653</x:v>
      </x:c>
      <x:c r="AH9245" t="str">
        <x:v>Below Target</x:v>
      </x:c>
    </x:row>
    <x:row r="9246">
      <x:c r="A9246" t="str">
        <x:v>TXN-009243</x:v>
      </x:c>
      <x:c r="B9246" s="14" t="d">
        <x:v>2024-04-28T00:00:00.000Z</x:v>
      </x:c>
      <x:c r="C9246" t="n">
        <x:v>2024</x:v>
      </x:c>
      <x:c r="D9246" t="str">
        <x:v>Q2</x:v>
      </x:c>
      <x:c r="E9246" t="n">
        <x:v>4</x:v>
      </x:c>
      <x:c r="F9246" t="str">
        <x:v>April</x:v>
      </x:c>
      <x:c r="G9246" s="15" t="d">
        <x:v>2024-04-01T00:00:00.000Z</x:v>
      </x:c>
      <x:c r="H9246" t="str">
        <x:v>2024-04</x:v>
      </x:c>
      <x:c r="I9246" t="str">
        <x:v>United Kingdom</x:v>
      </x:c>
      <x:c r="J9246" t="str">
        <x:v>Europe</x:v>
      </x:c>
      <x:c r="K9246" t="str">
        <x:v>GBP</x:v>
      </x:c>
      <x:c r="L9246" t="str">
        <x:v>Johnnie Walker</x:v>
      </x:c>
      <x:c r="M9246" t="str">
        <x:v>Scotch Whisky</x:v>
      </x:c>
      <x:c r="N9246" t="str">
        <x:v>Off-Trade</x:v>
      </x:c>
      <x:c r="O9246" t="str">
        <x:v>Key Account</x:v>
      </x:c>
      <x:c r="P9246" t="str">
        <x:v>SR-049</x:v>
      </x:c>
      <x:c r="Q9246" s="16" t="n">
        <x:v>40</x:v>
      </x:c>
      <x:c r="R9246" s="17" t="n">
        <x:v>35.72</x:v>
      </x:c>
      <x:c r="S9246" s="18" t="n">
        <x:v>0</x:v>
      </x:c>
      <x:c r="T9246" s="17" t="n">
        <x:v>1428.77</x:v>
      </x:c>
      <x:c r="U9246" s="17" t="n">
        <x:v>1428.77</x:v>
      </x:c>
      <x:c r="V9246" s="17" t="n">
        <x:v>653.61</x:v>
      </x:c>
      <x:c r="W9246" s="17" t="n">
        <x:v>775.16</x:v>
      </x:c>
      <x:c r="X9246" s="18" t="n">
        <x:v>0.5425</x:v>
      </x:c>
      <x:c r="Y9246" s="17" t="n">
        <x:v>1482.21</x:v>
      </x:c>
      <x:c r="Z9246" s="18" t="n">
        <x:v>0.9639</x:v>
      </x:c>
      <x:c r="AA9246" s="18" t="n">
        <x:v>0.0056</x:v>
      </x:c>
      <x:c r="AB9246" t="str">
        <x:v>No</x:v>
      </x:c>
      <x:c r="AC9246" t="str">
        <x:v>Luxury / Reserve</x:v>
      </x:c>
      <x:c r="AD9246" s="18" t="n">
        <x:v>0.5425365874143494</x:v>
      </x:c>
      <x:c r="AE9246" s="18" t="n">
        <x:v>0.9639457296874262</x:v>
      </x:c>
      <x:c r="AF9246" s="17" t="n">
        <x:v>-53.440000000000055</x:v>
      </x:c>
      <x:c r="AG9246" s="18" t="n">
        <x:v>-0.03605427031257383</x:v>
      </x:c>
      <x:c r="AH9246" t="str">
        <x:v>Below Target</x:v>
      </x:c>
    </x:row>
    <x:row r="9247">
      <x:c r="A9247" t="str">
        <x:v>TXN-009244</x:v>
      </x:c>
      <x:c r="B9247" s="14" t="d">
        <x:v>2023-05-02T00:00:00.000Z</x:v>
      </x:c>
      <x:c r="C9247" t="n">
        <x:v>2023</x:v>
      </x:c>
      <x:c r="D9247" t="str">
        <x:v>Q2</x:v>
      </x:c>
      <x:c r="E9247" t="n">
        <x:v>5</x:v>
      </x:c>
      <x:c r="F9247" t="str">
        <x:v>May</x:v>
      </x:c>
      <x:c r="G9247" s="15" t="d">
        <x:v>2023-05-01T00:00:00.000Z</x:v>
      </x:c>
      <x:c r="H9247" t="str">
        <x:v>2023-05</x:v>
      </x:c>
      <x:c r="I9247" t="str">
        <x:v>Germany</x:v>
      </x:c>
      <x:c r="J9247" t="str">
        <x:v>Europe</x:v>
      </x:c>
      <x:c r="K9247" t="str">
        <x:v>EUR</x:v>
      </x:c>
      <x:c r="L9247" t="str">
        <x:v>Captain Morgan</x:v>
      </x:c>
      <x:c r="M9247" t="str">
        <x:v>Rum</x:v>
      </x:c>
      <x:c r="N9247" t="str">
        <x:v>Off-Trade</x:v>
      </x:c>
      <x:c r="O9247" t="str">
        <x:v>Independent Retailer</x:v>
      </x:c>
      <x:c r="P9247" t="str">
        <x:v>SR-043</x:v>
      </x:c>
      <x:c r="Q9247" s="16" t="n">
        <x:v>37</x:v>
      </x:c>
      <x:c r="R9247" s="17" t="n">
        <x:v>20.84</x:v>
      </x:c>
      <x:c r="S9247" s="18" t="n">
        <x:v>0.12</x:v>
      </x:c>
      <x:c r="T9247" s="17" t="n">
        <x:v>771.1</x:v>
      </x:c>
      <x:c r="U9247" s="17" t="n">
        <x:v>678.57</x:v>
      </x:c>
      <x:c r="V9247" s="17" t="n">
        <x:v>334.68</x:v>
      </x:c>
      <x:c r="W9247" s="17" t="n">
        <x:v>343.88</x:v>
      </x:c>
      <x:c r="X9247" s="18" t="n">
        <x:v>0.5068</x:v>
      </x:c>
      <x:c r="Y9247" s="17" t="n">
        <x:v>720.1</x:v>
      </x:c>
      <x:c r="Z9247" s="18" t="n">
        <x:v>0.9423</x:v>
      </x:c>
      <x:c r="AA9247" s="18" t="n">
        <x:v>0.1014</x:v>
      </x:c>
      <x:c r="AB9247" t="str">
        <x:v>Yes</x:v>
      </x:c>
      <x:c r="AC9247" t="str">
        <x:v>Core</x:v>
      </x:c>
      <x:c r="AD9247" s="18" t="n">
        <x:v>0.5067715932033541</x:v>
      </x:c>
      <x:c r="AE9247" s="18" t="n">
        <x:v>0.9423274545202056</x:v>
      </x:c>
      <x:c r="AF9247" s="17" t="n">
        <x:v>-41.52999999999997</x:v>
      </x:c>
      <x:c r="AG9247" s="18" t="n">
        <x:v>-0.05767254547979443</x:v>
      </x:c>
      <x:c r="AH9247" t="str">
        <x:v>Below Target</x:v>
      </x:c>
    </x:row>
    <x:row r="9248">
      <x:c r="A9248" t="str">
        <x:v>TXN-009245</x:v>
      </x:c>
      <x:c r="B9248" s="14" t="d">
        <x:v>2026-08-11T00:00:00.000Z</x:v>
      </x:c>
      <x:c r="C9248" t="n">
        <x:v>2026</x:v>
      </x:c>
      <x:c r="D9248" t="str">
        <x:v>Q3</x:v>
      </x:c>
      <x:c r="E9248" t="n">
        <x:v>8</x:v>
      </x:c>
      <x:c r="F9248" t="str">
        <x:v>August</x:v>
      </x:c>
      <x:c r="G9248" s="15" t="d">
        <x:v>2026-08-01T00:00:00.000Z</x:v>
      </x:c>
      <x:c r="H9248" t="str">
        <x:v>2026-08</x:v>
      </x:c>
      <x:c r="I9248" t="str">
        <x:v>South Africa</x:v>
      </x:c>
      <x:c r="J9248" t="str">
        <x:v>Africa</x:v>
      </x:c>
      <x:c r="K9248" t="str">
        <x:v>ZAR</x:v>
      </x:c>
      <x:c r="L9248" t="str">
        <x:v>Buchanan's</x:v>
      </x:c>
      <x:c r="M9248" t="str">
        <x:v>Scotch Whisky</x:v>
      </x:c>
      <x:c r="N9248" t="str">
        <x:v>Duty Free / Travel Retail</x:v>
      </x:c>
      <x:c r="O9248" t="str">
        <x:v>Distributor</x:v>
      </x:c>
      <x:c r="P9248" t="str">
        <x:v>SR-052</x:v>
      </x:c>
      <x:c r="Q9248" s="16" t="n">
        <x:v>23</x:v>
      </x:c>
      <x:c r="R9248" s="17" t="n">
        <x:v>39.47</x:v>
      </x:c>
      <x:c r="S9248" s="18" t="n">
        <x:v>0.03</x:v>
      </x:c>
      <x:c r="T9248" s="17" t="n">
        <x:v>907.83</x:v>
      </x:c>
      <x:c r="U9248" s="17" t="n">
        <x:v>880.6</x:v>
      </x:c>
      <x:c r="V9248" s="17" t="n">
        <x:v>400.88</x:v>
      </x:c>
      <x:c r="W9248" s="17" t="n">
        <x:v>479.72</x:v>
      </x:c>
      <x:c r="X9248" s="18" t="n">
        <x:v>0.5448</x:v>
      </x:c>
      <x:c r="Y9248" s="17" t="n">
        <x:v>934.45</x:v>
      </x:c>
      <x:c r="Z9248" s="18" t="n">
        <x:v>0.9424</x:v>
      </x:c>
      <x:c r="AA9248" s="18" t="n">
        <x:v>0.0222</x:v>
      </x:c>
      <x:c r="AB9248" t="str">
        <x:v>No</x:v>
      </x:c>
      <x:c r="AC9248" t="str">
        <x:v>Premium Core</x:v>
      </x:c>
      <x:c r="AD9248" s="18" t="n">
        <x:v>0.5447649330002271</x:v>
      </x:c>
      <x:c r="AE9248" s="18" t="n">
        <x:v>0.9423725185938252</x:v>
      </x:c>
      <x:c r="AF9248" s="17" t="n">
        <x:v>-53.85000000000002</x:v>
      </x:c>
      <x:c r="AG9248" s="18" t="n">
        <x:v>-0.057627481406174776</x:v>
      </x:c>
      <x:c r="AH9248" t="str">
        <x:v>Below Target</x:v>
      </x:c>
    </x:row>
    <x:row r="9249">
      <x:c r="A9249" t="str">
        <x:v>TXN-009246</x:v>
      </x:c>
      <x:c r="B9249" s="14" t="d">
        <x:v>2026-03-27T00:00:00.000Z</x:v>
      </x:c>
      <x:c r="C9249" t="n">
        <x:v>2026</x:v>
      </x:c>
      <x:c r="D9249" t="str">
        <x:v>Q1</x:v>
      </x:c>
      <x:c r="E9249" t="n">
        <x:v>3</x:v>
      </x:c>
      <x:c r="F9249" t="str">
        <x:v>March</x:v>
      </x:c>
      <x:c r="G9249" s="15" t="d">
        <x:v>2026-03-01T00:00:00.000Z</x:v>
      </x:c>
      <x:c r="H9249" t="str">
        <x:v>2026-03</x:v>
      </x:c>
      <x:c r="I9249" t="str">
        <x:v>Germany</x:v>
      </x:c>
      <x:c r="J9249" t="str">
        <x:v>Europe</x:v>
      </x:c>
      <x:c r="K9249" t="str">
        <x:v>EUR</x:v>
      </x:c>
      <x:c r="L9249" t="str">
        <x:v>Smirnoff</x:v>
      </x:c>
      <x:c r="M9249" t="str">
        <x:v>Vodka</x:v>
      </x:c>
      <x:c r="N9249" t="str">
        <x:v>Off-Trade</x:v>
      </x:c>
      <x:c r="O9249" t="str">
        <x:v>E-commerce Partner</x:v>
      </x:c>
      <x:c r="P9249" t="str">
        <x:v>SR-048</x:v>
      </x:c>
      <x:c r="Q9249" s="16" t="n">
        <x:v>73</x:v>
      </x:c>
      <x:c r="R9249" s="17" t="n">
        <x:v>20.6</x:v>
      </x:c>
      <x:c r="S9249" s="18" t="n">
        <x:v>0.02</x:v>
      </x:c>
      <x:c r="T9249" s="17" t="n">
        <x:v>1504.02</x:v>
      </x:c>
      <x:c r="U9249" s="17" t="n">
        <x:v>1473.94</x:v>
      </x:c>
      <x:c r="V9249" s="17" t="n">
        <x:v>678.9</x:v>
      </x:c>
      <x:c r="W9249" s="17" t="n">
        <x:v>795.04</x:v>
      </x:c>
      <x:c r="X9249" s="18" t="n">
        <x:v>0.5394</x:v>
      </x:c>
      <x:c r="Y9249" s="17" t="n">
        <x:v>1353.82</x:v>
      </x:c>
      <x:c r="Z9249" s="18" t="n">
        <x:v>1.0887</x:v>
      </x:c>
      <x:c r="AA9249" s="18" t="n">
        <x:v>-0.0374</x:v>
      </x:c>
      <x:c r="AB9249" t="str">
        <x:v>No</x:v>
      </x:c>
      <x:c r="AC9249" t="str">
        <x:v>Core</x:v>
      </x:c>
      <x:c r="AD9249" s="18" t="n">
        <x:v>0.539397804523929</x:v>
      </x:c>
      <x:c r="AE9249" s="18" t="n">
        <x:v>1.088726714038794</x:v>
      </x:c>
      <x:c r="AF9249" s="17" t="n">
        <x:v>120.12000000000012</x:v>
      </x:c>
      <x:c r="AG9249" s="18" t="n">
        <x:v>0.08872671403879402</x:v>
      </x:c>
      <x:c r="AH9249" t="str">
        <x:v>Above Target</x:v>
      </x:c>
    </x:row>
    <x:row r="9250">
      <x:c r="A9250" t="str">
        <x:v>TXN-009247</x:v>
      </x:c>
      <x:c r="B9250" s="14" t="d">
        <x:v>2025-08-11T00:00:00.000Z</x:v>
      </x:c>
      <x:c r="C9250" t="n">
        <x:v>2025</x:v>
      </x:c>
      <x:c r="D9250" t="str">
        <x:v>Q3</x:v>
      </x:c>
      <x:c r="E9250" t="n">
        <x:v>8</x:v>
      </x:c>
      <x:c r="F9250" t="str">
        <x:v>August</x:v>
      </x:c>
      <x:c r="G9250" s="15" t="d">
        <x:v>2025-08-01T00:00:00.000Z</x:v>
      </x:c>
      <x:c r="H9250" t="str">
        <x:v>2025-08</x:v>
      </x:c>
      <x:c r="I9250" t="str">
        <x:v>Canada</x:v>
      </x:c>
      <x:c r="J9250" t="str">
        <x:v>North America</x:v>
      </x:c>
      <x:c r="K9250" t="str">
        <x:v>CAD</x:v>
      </x:c>
      <x:c r="L9250" t="str">
        <x:v>Don Julio</x:v>
      </x:c>
      <x:c r="M9250" t="str">
        <x:v>Tequila</x:v>
      </x:c>
      <x:c r="N9250" t="str">
        <x:v>On-Trade</x:v>
      </x:c>
      <x:c r="O9250" t="str">
        <x:v>E-commerce Partner</x:v>
      </x:c>
      <x:c r="P9250" t="str">
        <x:v>SR-021</x:v>
      </x:c>
      <x:c r="Q9250" s="16" t="n">
        <x:v>54</x:v>
      </x:c>
      <x:c r="R9250" s="17" t="n">
        <x:v>52.66</x:v>
      </x:c>
      <x:c r="S9250" s="18" t="n">
        <x:v>0.02</x:v>
      </x:c>
      <x:c r="T9250" s="17" t="n">
        <x:v>2843.38</x:v>
      </x:c>
      <x:c r="U9250" s="17" t="n">
        <x:v>2786.51</x:v>
      </x:c>
      <x:c r="V9250" s="17" t="n">
        <x:v>1176.54</x:v>
      </x:c>
      <x:c r="W9250" s="17" t="n">
        <x:v>1609.97</x:v>
      </x:c>
      <x:c r="X9250" s="18" t="n">
        <x:v>0.5778</x:v>
      </x:c>
      <x:c r="Y9250" s="17" t="n">
        <x:v>3070.76</x:v>
      </x:c>
      <x:c r="Z9250" s="18" t="n">
        <x:v>0.9074</x:v>
      </x:c>
      <x:c r="AA9250" s="18" t="n">
        <x:v>0.0201</x:v>
      </x:c>
      <x:c r="AB9250" t="str">
        <x:v>No</x:v>
      </x:c>
      <x:c r="AC9250" t="str">
        <x:v>Luxury / Reserve</x:v>
      </x:c>
      <x:c r="AD9250" s="18" t="n">
        <x:v>0.5777729130704716</x:v>
      </x:c>
      <x:c r="AE9250" s="18" t="n">
        <x:v>0.9074333389779728</x:v>
      </x:c>
      <x:c r="AF9250" s="17" t="n">
        <x:v>-284.25</x:v>
      </x:c>
      <x:c r="AG9250" s="18" t="n">
        <x:v>-0.09256666102202711</x:v>
      </x:c>
      <x:c r="AH9250" t="str">
        <x:v>Below Target</x:v>
      </x:c>
    </x:row>
    <x:row r="9251">
      <x:c r="A9251" t="str">
        <x:v>TXN-009248</x:v>
      </x:c>
      <x:c r="B9251" s="14" t="d">
        <x:v>2023-08-12T00:00:00.000Z</x:v>
      </x:c>
      <x:c r="C9251" t="n">
        <x:v>2023</x:v>
      </x:c>
      <x:c r="D9251" t="str">
        <x:v>Q3</x:v>
      </x:c>
      <x:c r="E9251" t="n">
        <x:v>8</x:v>
      </x:c>
      <x:c r="F9251" t="str">
        <x:v>August</x:v>
      </x:c>
      <x:c r="G9251" s="15" t="d">
        <x:v>2023-08-01T00:00:00.000Z</x:v>
      </x:c>
      <x:c r="H9251" t="str">
        <x:v>2023-08</x:v>
      </x:c>
      <x:c r="I9251" t="str">
        <x:v>India</x:v>
      </x:c>
      <x:c r="J9251" t="str">
        <x:v>Asia Pacific</x:v>
      </x:c>
      <x:c r="K9251" t="str">
        <x:v>INR</x:v>
      </x:c>
      <x:c r="L9251" t="str">
        <x:v>Crown Royal</x:v>
      </x:c>
      <x:c r="M9251" t="str">
        <x:v>Canadian Whisky</x:v>
      </x:c>
      <x:c r="N9251" t="str">
        <x:v>Off-Trade</x:v>
      </x:c>
      <x:c r="O9251" t="str">
        <x:v>Hospitality Group</x:v>
      </x:c>
      <x:c r="P9251" t="str">
        <x:v>SR-019</x:v>
      </x:c>
      <x:c r="Q9251" s="16" t="n">
        <x:v>37</x:v>
      </x:c>
      <x:c r="R9251" s="17" t="n">
        <x:v>28.59</x:v>
      </x:c>
      <x:c r="S9251" s="18" t="n">
        <x:v>0.02</x:v>
      </x:c>
      <x:c r="T9251" s="17" t="n">
        <x:v>1057.68</x:v>
      </x:c>
      <x:c r="U9251" s="17" t="n">
        <x:v>1036.52</x:v>
      </x:c>
      <x:c r="V9251" s="17" t="n">
        <x:v>426.23</x:v>
      </x:c>
      <x:c r="W9251" s="17" t="n">
        <x:v>610.3</x:v>
      </x:c>
      <x:c r="X9251" s="18" t="n">
        <x:v>0.5888</x:v>
      </x:c>
      <x:c r="Y9251" s="17" t="n">
        <x:v>1014.42</x:v>
      </x:c>
      <x:c r="Z9251" s="18" t="n">
        <x:v>1.0218</x:v>
      </x:c>
      <x:c r="AA9251" s="18" t="n">
        <x:v>0.0643</x:v>
      </x:c>
      <x:c r="AB9251" t="str">
        <x:v>No</x:v>
      </x:c>
      <x:c r="AC9251" t="str">
        <x:v>Premium Core</x:v>
      </x:c>
      <x:c r="AD9251" s="18" t="n">
        <x:v>0.588797128854243</x:v>
      </x:c>
      <x:c r="AE9251" s="18" t="n">
        <x:v>1.0217858480708188</x:v>
      </x:c>
      <x:c r="AF9251" s="17" t="n">
        <x:v>22.100000000000023</x:v>
      </x:c>
      <x:c r="AG9251" s="18" t="n">
        <x:v>0.021785848070818816</x:v>
      </x:c>
      <x:c r="AH9251" t="str">
        <x:v>Above Target</x:v>
      </x:c>
    </x:row>
    <x:row r="9252">
      <x:c r="A9252" t="str">
        <x:v>TXN-009249</x:v>
      </x:c>
      <x:c r="B9252" s="14" t="d">
        <x:v>2023-12-06T00:00:00.000Z</x:v>
      </x:c>
      <x:c r="C9252" t="n">
        <x:v>2023</x:v>
      </x:c>
      <x:c r="D9252" t="str">
        <x:v>Q4</x:v>
      </x:c>
      <x:c r="E9252" t="n">
        <x:v>12</x:v>
      </x:c>
      <x:c r="F9252" t="str">
        <x:v>December</x:v>
      </x:c>
      <x:c r="G9252" s="15" t="d">
        <x:v>2023-12-01T00:00:00.000Z</x:v>
      </x:c>
      <x:c r="H9252" t="str">
        <x:v>2023-12</x:v>
      </x:c>
      <x:c r="I9252" t="str">
        <x:v>United Kingdom</x:v>
      </x:c>
      <x:c r="J9252" t="str">
        <x:v>Europe</x:v>
      </x:c>
      <x:c r="K9252" t="str">
        <x:v>GBP</x:v>
      </x:c>
      <x:c r="L9252" t="str">
        <x:v>Guinness</x:v>
      </x:c>
      <x:c r="M9252" t="str">
        <x:v>Beer / Stout</x:v>
      </x:c>
      <x:c r="N9252" t="str">
        <x:v>Off-Trade</x:v>
      </x:c>
      <x:c r="O9252" t="str">
        <x:v>Key Account</x:v>
      </x:c>
      <x:c r="P9252" t="str">
        <x:v>SR-038</x:v>
      </x:c>
      <x:c r="Q9252" s="16" t="n">
        <x:v>85</x:v>
      </x:c>
      <x:c r="R9252" s="17" t="n">
        <x:v>7.77</x:v>
      </x:c>
      <x:c r="S9252" s="18" t="n">
        <x:v>0.02</x:v>
      </x:c>
      <x:c r="T9252" s="17" t="n">
        <x:v>660.58</x:v>
      </x:c>
      <x:c r="U9252" s="17" t="n">
        <x:v>647.37</x:v>
      </x:c>
      <x:c r="V9252" s="17" t="n">
        <x:v>324.1</x:v>
      </x:c>
      <x:c r="W9252" s="17" t="n">
        <x:v>323.27</x:v>
      </x:c>
      <x:c r="X9252" s="18" t="n">
        <x:v>0.4994</x:v>
      </x:c>
      <x:c r="Y9252" s="17" t="n">
        <x:v>690.41</x:v>
      </x:c>
      <x:c r="Z9252" s="18" t="n">
        <x:v>0.9377</x:v>
      </x:c>
      <x:c r="AA9252" s="18" t="n">
        <x:v>0.1034</x:v>
      </x:c>
      <x:c r="AB9252" t="str">
        <x:v>No</x:v>
      </x:c>
      <x:c r="AC9252" t="str">
        <x:v>Core</x:v>
      </x:c>
      <x:c r="AD9252" s="18" t="n">
        <x:v>0.4993589446529805</x:v>
      </x:c>
      <x:c r="AE9252" s="18" t="n">
        <x:v>0.9376602308773049</x:v>
      </x:c>
      <x:c r="AF9252" s="17" t="n">
        <x:v>-43.039999999999964</x:v>
      </x:c>
      <x:c r="AG9252" s="18" t="n">
        <x:v>-0.06233976912269516</x:v>
      </x:c>
      <x:c r="AH9252" t="str">
        <x:v>Below Target</x:v>
      </x:c>
    </x:row>
    <x:row r="9253">
      <x:c r="A9253" t="str">
        <x:v>TXN-009250</x:v>
      </x:c>
      <x:c r="B9253" s="14" t="d">
        <x:v>2025-05-16T00:00:00.000Z</x:v>
      </x:c>
      <x:c r="C9253" t="n">
        <x:v>2025</x:v>
      </x:c>
      <x:c r="D9253" t="str">
        <x:v>Q2</x:v>
      </x:c>
      <x:c r="E9253" t="n">
        <x:v>5</x:v>
      </x:c>
      <x:c r="F9253" t="str">
        <x:v>May</x:v>
      </x:c>
      <x:c r="G9253" s="15" t="d">
        <x:v>2025-05-01T00:00:00.000Z</x:v>
      </x:c>
      <x:c r="H9253" t="str">
        <x:v>2025-05</x:v>
      </x:c>
      <x:c r="I9253" t="str">
        <x:v>Australia</x:v>
      </x:c>
      <x:c r="J9253" t="str">
        <x:v>Asia Pacific</x:v>
      </x:c>
      <x:c r="K9253" t="str">
        <x:v>AUD</x:v>
      </x:c>
      <x:c r="L9253" t="str">
        <x:v>Guinness</x:v>
      </x:c>
      <x:c r="M9253" t="str">
        <x:v>Beer / Stout</x:v>
      </x:c>
      <x:c r="N9253" t="str">
        <x:v>Off-Trade</x:v>
      </x:c>
      <x:c r="O9253" t="str">
        <x:v>Key Account</x:v>
      </x:c>
      <x:c r="P9253" t="str">
        <x:v>SR-003</x:v>
      </x:c>
      <x:c r="Q9253" s="16" t="n">
        <x:v>25</x:v>
      </x:c>
      <x:c r="R9253" s="17" t="n">
        <x:v>7.72</x:v>
      </x:c>
      <x:c r="S9253" s="18" t="n">
        <x:v>0.02</x:v>
      </x:c>
      <x:c r="T9253" s="17" t="n">
        <x:v>193.01</x:v>
      </x:c>
      <x:c r="U9253" s="17" t="n">
        <x:v>189.15</x:v>
      </x:c>
      <x:c r="V9253" s="17" t="n">
        <x:v>98.89</x:v>
      </x:c>
      <x:c r="W9253" s="17" t="n">
        <x:v>90.26</x:v>
      </x:c>
      <x:c r="X9253" s="18" t="n">
        <x:v>0.4772</x:v>
      </x:c>
      <x:c r="Y9253" s="17" t="n">
        <x:v>200.03</x:v>
      </x:c>
      <x:c r="Z9253" s="18" t="n">
        <x:v>0.9456</x:v>
      </x:c>
      <x:c r="AA9253" s="18" t="n">
        <x:v>-0.0067</x:v>
      </x:c>
      <x:c r="AB9253" t="str">
        <x:v>No</x:v>
      </x:c>
      <x:c r="AC9253" t="str">
        <x:v>Core</x:v>
      </x:c>
      <x:c r="AD9253" s="18" t="n">
        <x:v>0.477187417393603</x:v>
      </x:c>
      <x:c r="AE9253" s="18" t="n">
        <x:v>0.9456081587761836</x:v>
      </x:c>
      <x:c r="AF9253" s="17" t="n">
        <x:v>-10.879999999999995</x:v>
      </x:c>
      <x:c r="AG9253" s="18" t="n">
        <x:v>-0.054391841223816406</x:v>
      </x:c>
      <x:c r="AH9253" t="str">
        <x:v>Below Target</x:v>
      </x:c>
    </x:row>
    <x:row r="9254">
      <x:c r="A9254" t="str">
        <x:v>TXN-009251</x:v>
      </x:c>
      <x:c r="B9254" s="14" t="d">
        <x:v>2024-01-24T00:00:00.000Z</x:v>
      </x:c>
      <x:c r="C9254" t="n">
        <x:v>2024</x:v>
      </x:c>
      <x:c r="D9254" t="str">
        <x:v>Q1</x:v>
      </x:c>
      <x:c r="E9254" t="n">
        <x:v>1</x:v>
      </x:c>
      <x:c r="F9254" t="str">
        <x:v>January</x:v>
      </x:c>
      <x:c r="G9254" s="15" t="d">
        <x:v>2024-01-01T00:00:00.000Z</x:v>
      </x:c>
      <x:c r="H9254" t="str">
        <x:v>2024-01</x:v>
      </x:c>
      <x:c r="I9254" t="str">
        <x:v>Australia</x:v>
      </x:c>
      <x:c r="J9254" t="str">
        <x:v>Asia Pacific</x:v>
      </x:c>
      <x:c r="K9254" t="str">
        <x:v>AUD</x:v>
      </x:c>
      <x:c r="L9254" t="str">
        <x:v>Guinness</x:v>
      </x:c>
      <x:c r="M9254" t="str">
        <x:v>Beer / Stout</x:v>
      </x:c>
      <x:c r="N9254" t="str">
        <x:v>On-Trade</x:v>
      </x:c>
      <x:c r="O9254" t="str">
        <x:v>Independent Retailer</x:v>
      </x:c>
      <x:c r="P9254" t="str">
        <x:v>SR-042</x:v>
      </x:c>
      <x:c r="Q9254" s="16" t="n">
        <x:v>49</x:v>
      </x:c>
      <x:c r="R9254" s="17" t="n">
        <x:v>8.89</x:v>
      </x:c>
      <x:c r="S9254" s="18" t="n">
        <x:v>0.02</x:v>
      </x:c>
      <x:c r="T9254" s="17" t="n">
        <x:v>435.82</x:v>
      </x:c>
      <x:c r="U9254" s="17" t="n">
        <x:v>427.1</x:v>
      </x:c>
      <x:c r="V9254" s="17" t="n">
        <x:v>226.6</x:v>
      </x:c>
      <x:c r="W9254" s="17" t="n">
        <x:v>200.51</x:v>
      </x:c>
      <x:c r="X9254" s="18" t="n">
        <x:v>0.4695</x:v>
      </x:c>
      <x:c r="Y9254" s="17" t="n">
        <x:v>446.83</x:v>
      </x:c>
      <x:c r="Z9254" s="18" t="n">
        <x:v>0.9558</x:v>
      </x:c>
      <x:c r="AA9254" s="18" t="n">
        <x:v>0.1002</x:v>
      </x:c>
      <x:c r="AB9254" t="str">
        <x:v>No</x:v>
      </x:c>
      <x:c r="AC9254" t="str">
        <x:v>Core</x:v>
      </x:c>
      <x:c r="AD9254" s="18" t="n">
        <x:v>0.4694685085460079</x:v>
      </x:c>
      <x:c r="AE9254" s="18" t="n">
        <x:v>0.9558445046214444</x:v>
      </x:c>
      <x:c r="AF9254" s="17" t="n">
        <x:v>-19.72999999999996</x:v>
      </x:c>
      <x:c r="AG9254" s="18" t="n">
        <x:v>-0.044155495378555516</x:v>
      </x:c>
      <x:c r="AH9254" t="str">
        <x:v>Below Target</x:v>
      </x:c>
    </x:row>
    <x:row r="9255">
      <x:c r="A9255" t="str">
        <x:v>TXN-009252</x:v>
      </x:c>
      <x:c r="B9255" s="14" t="d">
        <x:v>2023-09-23T00:00:00.000Z</x:v>
      </x:c>
      <x:c r="C9255" t="n">
        <x:v>2023</x:v>
      </x:c>
      <x:c r="D9255" t="str">
        <x:v>Q3</x:v>
      </x:c>
      <x:c r="E9255" t="n">
        <x:v>9</x:v>
      </x:c>
      <x:c r="F9255" t="str">
        <x:v>September</x:v>
      </x:c>
      <x:c r="G9255" s="15" t="d">
        <x:v>2023-09-01T00:00:00.000Z</x:v>
      </x:c>
      <x:c r="H9255" t="str">
        <x:v>2023-09</x:v>
      </x:c>
      <x:c r="I9255" t="str">
        <x:v>Mexico</x:v>
      </x:c>
      <x:c r="J9255" t="str">
        <x:v>Latin America &amp; Caribbean</x:v>
      </x:c>
      <x:c r="K9255" t="str">
        <x:v>MXN</x:v>
      </x:c>
      <x:c r="L9255" t="str">
        <x:v>Tanqueray</x:v>
      </x:c>
      <x:c r="M9255" t="str">
        <x:v>Gin</x:v>
      </x:c>
      <x:c r="N9255" t="str">
        <x:v>On-Trade</x:v>
      </x:c>
      <x:c r="O9255" t="str">
        <x:v>E-commerce Partner</x:v>
      </x:c>
      <x:c r="P9255" t="str">
        <x:v>SR-001</x:v>
      </x:c>
      <x:c r="Q9255" s="16" t="n">
        <x:v>26</x:v>
      </x:c>
      <x:c r="R9255" s="17" t="n">
        <x:v>29.2</x:v>
      </x:c>
      <x:c r="S9255" s="18" t="n">
        <x:v>0</x:v>
      </x:c>
      <x:c r="T9255" s="17" t="n">
        <x:v>759.31</x:v>
      </x:c>
      <x:c r="U9255" s="17" t="n">
        <x:v>759.31</x:v>
      </x:c>
      <x:c r="V9255" s="17" t="n">
        <x:v>325.38</x:v>
      </x:c>
      <x:c r="W9255" s="17" t="n">
        <x:v>433.93</x:v>
      </x:c>
      <x:c r="X9255" s="18" t="n">
        <x:v>0.5715</x:v>
      </x:c>
      <x:c r="Y9255" s="17" t="n">
        <x:v>855.08</x:v>
      </x:c>
      <x:c r="Z9255" s="18" t="n">
        <x:v>0.888</x:v>
      </x:c>
      <x:c r="AA9255" s="18" t="n">
        <x:v>0.0387</x:v>
      </x:c>
      <x:c r="AB9255" t="str">
        <x:v>No</x:v>
      </x:c>
      <x:c r="AC9255" t="str">
        <x:v>Premium Core</x:v>
      </x:c>
      <x:c r="AD9255" s="18" t="n">
        <x:v>0.5714793694275067</x:v>
      </x:c>
      <x:c r="AE9255" s="18" t="n">
        <x:v>0.887998783739533</x:v>
      </x:c>
      <x:c r="AF9255" s="17" t="n">
        <x:v>-95.7700000000001</x:v>
      </x:c>
      <x:c r="AG9255" s="18" t="n">
        <x:v>-0.11200121626046697</x:v>
      </x:c>
      <x:c r="AH9255" t="str">
        <x:v>Below Target</x:v>
      </x:c>
    </x:row>
    <x:row r="9256">
      <x:c r="A9256" t="str">
        <x:v>TXN-009253</x:v>
      </x:c>
      <x:c r="B9256" s="14" t="d">
        <x:v>2026-04-01T00:00:00.000Z</x:v>
      </x:c>
      <x:c r="C9256" t="n">
        <x:v>2026</x:v>
      </x:c>
      <x:c r="D9256" t="str">
        <x:v>Q2</x:v>
      </x:c>
      <x:c r="E9256" t="n">
        <x:v>4</x:v>
      </x:c>
      <x:c r="F9256" t="str">
        <x:v>April</x:v>
      </x:c>
      <x:c r="G9256" s="15" t="d">
        <x:v>2026-04-01T00:00:00.000Z</x:v>
      </x:c>
      <x:c r="H9256" t="str">
        <x:v>2026-04</x:v>
      </x:c>
      <x:c r="I9256" t="str">
        <x:v>Nigeria</x:v>
      </x:c>
      <x:c r="J9256" t="str">
        <x:v>Africa</x:v>
      </x:c>
      <x:c r="K9256" t="str">
        <x:v>NGN</x:v>
      </x:c>
      <x:c r="L9256" t="str">
        <x:v>Captain Morgan</x:v>
      </x:c>
      <x:c r="M9256" t="str">
        <x:v>Rum</x:v>
      </x:c>
      <x:c r="N9256" t="str">
        <x:v>Duty Free / Travel Retail</x:v>
      </x:c>
      <x:c r="O9256" t="str">
        <x:v>Key Account</x:v>
      </x:c>
      <x:c r="P9256" t="str">
        <x:v>SR-032</x:v>
      </x:c>
      <x:c r="Q9256" s="16" t="n">
        <x:v>55</x:v>
      </x:c>
      <x:c r="R9256" s="17" t="n">
        <x:v>23.81</x:v>
      </x:c>
      <x:c r="S9256" s="18" t="n">
        <x:v>0</x:v>
      </x:c>
      <x:c r="T9256" s="17" t="n">
        <x:v>1309.45</x:v>
      </x:c>
      <x:c r="U9256" s="17" t="n">
        <x:v>1309.45</x:v>
      </x:c>
      <x:c r="V9256" s="17" t="n">
        <x:v>661.77</x:v>
      </x:c>
      <x:c r="W9256" s="17" t="n">
        <x:v>647.68</x:v>
      </x:c>
      <x:c r="X9256" s="18" t="n">
        <x:v>0.4946</x:v>
      </x:c>
      <x:c r="Y9256" s="17" t="n">
        <x:v>1299.64</x:v>
      </x:c>
      <x:c r="Z9256" s="18" t="n">
        <x:v>1.0075</x:v>
      </x:c>
      <x:c r="AA9256" s="18" t="n">
        <x:v>0.0864</x:v>
      </x:c>
      <x:c r="AB9256" t="str">
        <x:v>No</x:v>
      </x:c>
      <x:c r="AC9256" t="str">
        <x:v>Core</x:v>
      </x:c>
      <x:c r="AD9256" s="18" t="n">
        <x:v>0.4946198785749742</x:v>
      </x:c>
      <x:c r="AE9256" s="18" t="n">
        <x:v>1.0075482441291435</x:v>
      </x:c>
      <x:c r="AF9256" s="17" t="n">
        <x:v>9.809999999999945</x:v>
      </x:c>
      <x:c r="AG9256" s="18" t="n">
        <x:v>0.007548244129143413</x:v>
      </x:c>
      <x:c r="AH9256" t="str">
        <x:v>Above Target</x:v>
      </x:c>
    </x:row>
    <x:row r="9257">
      <x:c r="A9257" t="str">
        <x:v>TXN-009254</x:v>
      </x:c>
      <x:c r="B9257" s="14" t="d">
        <x:v>2024-01-07T00:00:00.000Z</x:v>
      </x:c>
      <x:c r="C9257" t="n">
        <x:v>2024</x:v>
      </x:c>
      <x:c r="D9257" t="str">
        <x:v>Q1</x:v>
      </x:c>
      <x:c r="E9257" t="n">
        <x:v>1</x:v>
      </x:c>
      <x:c r="F9257" t="str">
        <x:v>January</x:v>
      </x:c>
      <x:c r="G9257" s="15" t="d">
        <x:v>2024-01-01T00:00:00.000Z</x:v>
      </x:c>
      <x:c r="H9257" t="str">
        <x:v>2024-01</x:v>
      </x:c>
      <x:c r="I9257" t="str">
        <x:v>Japan</x:v>
      </x:c>
      <x:c r="J9257" t="str">
        <x:v>Asia Pacific</x:v>
      </x:c>
      <x:c r="K9257" t="str">
        <x:v>JPY</x:v>
      </x:c>
      <x:c r="L9257" t="str">
        <x:v>Smirnoff</x:v>
      </x:c>
      <x:c r="M9257" t="str">
        <x:v>Vodka</x:v>
      </x:c>
      <x:c r="N9257" t="str">
        <x:v>E-commerce</x:v>
      </x:c>
      <x:c r="O9257" t="str">
        <x:v>Key Account</x:v>
      </x:c>
      <x:c r="P9257" t="str">
        <x:v>SR-019</x:v>
      </x:c>
      <x:c r="Q9257" s="16" t="n">
        <x:v>64</x:v>
      </x:c>
      <x:c r="R9257" s="17" t="n">
        <x:v>20.58</x:v>
      </x:c>
      <x:c r="S9257" s="18" t="n">
        <x:v>0</x:v>
      </x:c>
      <x:c r="T9257" s="17" t="n">
        <x:v>1316.95</x:v>
      </x:c>
      <x:c r="U9257" s="17" t="n">
        <x:v>1316.95</x:v>
      </x:c>
      <x:c r="V9257" s="17" t="n">
        <x:v>659.92</x:v>
      </x:c>
      <x:c r="W9257" s="17" t="n">
        <x:v>657.03</x:v>
      </x:c>
      <x:c r="X9257" s="18" t="n">
        <x:v>0.4989</x:v>
      </x:c>
      <x:c r="Y9257" s="17" t="n">
        <x:v>1427.6</x:v>
      </x:c>
      <x:c r="Z9257" s="18" t="n">
        <x:v>0.9225</x:v>
      </x:c>
      <x:c r="AA9257" s="18" t="n">
        <x:v>0.0488</x:v>
      </x:c>
      <x:c r="AB9257" t="str">
        <x:v>No</x:v>
      </x:c>
      <x:c r="AC9257" t="str">
        <x:v>Core</x:v>
      </x:c>
      <x:c r="AD9257" s="18" t="n">
        <x:v>0.4989027677588367</x:v>
      </x:c>
      <x:c r="AE9257" s="18" t="n">
        <x:v>0.9224922947604371</x:v>
      </x:c>
      <x:c r="AF9257" s="17" t="n">
        <x:v>-110.64999999999986</x:v>
      </x:c>
      <x:c r="AG9257" s="18" t="n">
        <x:v>-0.07750770523956281</x:v>
      </x:c>
      <x:c r="AH9257" t="str">
        <x:v>Below Target</x:v>
      </x:c>
    </x:row>
    <x:row r="9258">
      <x:c r="A9258" t="str">
        <x:v>TXN-009255</x:v>
      </x:c>
      <x:c r="B9258" s="14" t="d">
        <x:v>2026-02-11T00:00:00.000Z</x:v>
      </x:c>
      <x:c r="C9258" t="n">
        <x:v>2026</x:v>
      </x:c>
      <x:c r="D9258" t="str">
        <x:v>Q1</x:v>
      </x:c>
      <x:c r="E9258" t="n">
        <x:v>2</x:v>
      </x:c>
      <x:c r="F9258" t="str">
        <x:v>February</x:v>
      </x:c>
      <x:c r="G9258" s="15" t="d">
        <x:v>2026-02-01T00:00:00.000Z</x:v>
      </x:c>
      <x:c r="H9258" t="str">
        <x:v>2026-02</x:v>
      </x:c>
      <x:c r="I9258" t="str">
        <x:v>Australia</x:v>
      </x:c>
      <x:c r="J9258" t="str">
        <x:v>Asia Pacific</x:v>
      </x:c>
      <x:c r="K9258" t="str">
        <x:v>AUD</x:v>
      </x:c>
      <x:c r="L9258" t="str">
        <x:v>Ketel One</x:v>
      </x:c>
      <x:c r="M9258" t="str">
        <x:v>Vodka</x:v>
      </x:c>
      <x:c r="N9258" t="str">
        <x:v>E-commerce</x:v>
      </x:c>
      <x:c r="O9258" t="str">
        <x:v>Independent Retailer</x:v>
      </x:c>
      <x:c r="P9258" t="str">
        <x:v>SR-049</x:v>
      </x:c>
      <x:c r="Q9258" s="16" t="n">
        <x:v>71</x:v>
      </x:c>
      <x:c r="R9258" s="17" t="n">
        <x:v>31.74</x:v>
      </x:c>
      <x:c r="S9258" s="18" t="n">
        <x:v>0</x:v>
      </x:c>
      <x:c r="T9258" s="17" t="n">
        <x:v>2253.74</x:v>
      </x:c>
      <x:c r="U9258" s="17" t="n">
        <x:v>2253.74</x:v>
      </x:c>
      <x:c r="V9258" s="17" t="n">
        <x:v>1026.97</x:v>
      </x:c>
      <x:c r="W9258" s="17" t="n">
        <x:v>1226.77</x:v>
      </x:c>
      <x:c r="X9258" s="18" t="n">
        <x:v>0.5443</x:v>
      </x:c>
      <x:c r="Y9258" s="17" t="n">
        <x:v>2583.15</x:v>
      </x:c>
      <x:c r="Z9258" s="18" t="n">
        <x:v>0.8725</x:v>
      </x:c>
      <x:c r="AA9258" s="18" t="n">
        <x:v>0.0973</x:v>
      </x:c>
      <x:c r="AB9258" t="str">
        <x:v>No</x:v>
      </x:c>
      <x:c r="AC9258" t="str">
        <x:v>Premium Core</x:v>
      </x:c>
      <x:c r="AD9258" s="18" t="n">
        <x:v>0.5443263198061888</x:v>
      </x:c>
      <x:c r="AE9258" s="18" t="n">
        <x:v>0.8724774016220505</x:v>
      </x:c>
      <x:c r="AF9258" s="17" t="n">
        <x:v>-329.4100000000003</x:v>
      </x:c>
      <x:c r="AG9258" s="18" t="n">
        <x:v>-0.12752259837794952</x:v>
      </x:c>
      <x:c r="AH9258" t="str">
        <x:v>Below Target</x:v>
      </x:c>
    </x:row>
    <x:row r="9259">
      <x:c r="A9259" t="str">
        <x:v>TXN-009256</x:v>
      </x:c>
      <x:c r="B9259" s="14" t="d">
        <x:v>2024-08-09T00:00:00.000Z</x:v>
      </x:c>
      <x:c r="C9259" t="n">
        <x:v>2024</x:v>
      </x:c>
      <x:c r="D9259" t="str">
        <x:v>Q3</x:v>
      </x:c>
      <x:c r="E9259" t="n">
        <x:v>8</x:v>
      </x:c>
      <x:c r="F9259" t="str">
        <x:v>August</x:v>
      </x:c>
      <x:c r="G9259" s="15" t="d">
        <x:v>2024-08-01T00:00:00.000Z</x:v>
      </x:c>
      <x:c r="H9259" t="str">
        <x:v>2024-08</x:v>
      </x:c>
      <x:c r="I9259" t="str">
        <x:v>United States</x:v>
      </x:c>
      <x:c r="J9259" t="str">
        <x:v>North America</x:v>
      </x:c>
      <x:c r="K9259" t="str">
        <x:v>USD</x:v>
      </x:c>
      <x:c r="L9259" t="str">
        <x:v>Smirnoff</x:v>
      </x:c>
      <x:c r="M9259" t="str">
        <x:v>Vodka</x:v>
      </x:c>
      <x:c r="N9259" t="str">
        <x:v>On-Trade</x:v>
      </x:c>
      <x:c r="O9259" t="str">
        <x:v>Hospitality Group</x:v>
      </x:c>
      <x:c r="P9259" t="str">
        <x:v>SR-012</x:v>
      </x:c>
      <x:c r="Q9259" s="16" t="n">
        <x:v>43</x:v>
      </x:c>
      <x:c r="R9259" s="17" t="n">
        <x:v>24.37</x:v>
      </x:c>
      <x:c r="S9259" s="18" t="n">
        <x:v>0</x:v>
      </x:c>
      <x:c r="T9259" s="17" t="n">
        <x:v>1048.01</x:v>
      </x:c>
      <x:c r="U9259" s="17" t="n">
        <x:v>1048.01</x:v>
      </x:c>
      <x:c r="V9259" s="17" t="n">
        <x:v>500.02</x:v>
      </x:c>
      <x:c r="W9259" s="17" t="n">
        <x:v>547.99</x:v>
      </x:c>
      <x:c r="X9259" s="18" t="n">
        <x:v>0.5229</x:v>
      </x:c>
      <x:c r="Y9259" s="17" t="n">
        <x:v>972.1</x:v>
      </x:c>
      <x:c r="Z9259" s="18" t="n">
        <x:v>1.0781</x:v>
      </x:c>
      <x:c r="AA9259" s="18" t="n">
        <x:v>-0.008</x:v>
      </x:c>
      <x:c r="AB9259" t="str">
        <x:v>No</x:v>
      </x:c>
      <x:c r="AC9259" t="str">
        <x:v>Core</x:v>
      </x:c>
      <x:c r="AD9259" s="18" t="n">
        <x:v>0.522886232001603</x:v>
      </x:c>
      <x:c r="AE9259" s="18" t="n">
        <x:v>1.078088674004732</x:v>
      </x:c>
      <x:c r="AF9259" s="17" t="n">
        <x:v>75.90999999999997</x:v>
      </x:c>
      <x:c r="AG9259" s="18" t="n">
        <x:v>0.07808867400473199</x:v>
      </x:c>
      <x:c r="AH9259" t="str">
        <x:v>Above Target</x:v>
      </x:c>
    </x:row>
    <x:row r="9260">
      <x:c r="A9260" t="str">
        <x:v>TXN-009257</x:v>
      </x:c>
      <x:c r="B9260" s="14" t="d">
        <x:v>2023-07-31T00:00:00.000Z</x:v>
      </x:c>
      <x:c r="C9260" t="n">
        <x:v>2023</x:v>
      </x:c>
      <x:c r="D9260" t="str">
        <x:v>Q3</x:v>
      </x:c>
      <x:c r="E9260" t="n">
        <x:v>7</x:v>
      </x:c>
      <x:c r="F9260" t="str">
        <x:v>July</x:v>
      </x:c>
      <x:c r="G9260" s="15" t="d">
        <x:v>2023-07-01T00:00:00.000Z</x:v>
      </x:c>
      <x:c r="H9260" t="str">
        <x:v>2023-07</x:v>
      </x:c>
      <x:c r="I9260" t="str">
        <x:v>United States</x:v>
      </x:c>
      <x:c r="J9260" t="str">
        <x:v>North America</x:v>
      </x:c>
      <x:c r="K9260" t="str">
        <x:v>USD</x:v>
      </x:c>
      <x:c r="L9260" t="str">
        <x:v>Johnnie Walker</x:v>
      </x:c>
      <x:c r="M9260" t="str">
        <x:v>Scotch Whisky</x:v>
      </x:c>
      <x:c r="N9260" t="str">
        <x:v>Off-Trade</x:v>
      </x:c>
      <x:c r="O9260" t="str">
        <x:v>Independent Retailer</x:v>
      </x:c>
      <x:c r="P9260" t="str">
        <x:v>SR-037</x:v>
      </x:c>
      <x:c r="Q9260" s="16" t="n">
        <x:v>74</x:v>
      </x:c>
      <x:c r="R9260" s="17" t="n">
        <x:v>34.38</x:v>
      </x:c>
      <x:c r="S9260" s="18" t="n">
        <x:v>0.02</x:v>
      </x:c>
      <x:c r="T9260" s="17" t="n">
        <x:v>2543.99</x:v>
      </x:c>
      <x:c r="U9260" s="17" t="n">
        <x:v>2493.11</x:v>
      </x:c>
      <x:c r="V9260" s="17" t="n">
        <x:v>1134.08</x:v>
      </x:c>
      <x:c r="W9260" s="17" t="n">
        <x:v>1359.03</x:v>
      </x:c>
      <x:c r="X9260" s="18" t="n">
        <x:v>0.5451</x:v>
      </x:c>
      <x:c r="Y9260" s="17" t="n">
        <x:v>2833.15</x:v>
      </x:c>
      <x:c r="Z9260" s="18" t="n">
        <x:v>0.88</x:v>
      </x:c>
      <x:c r="AA9260" s="18" t="n">
        <x:v>0.048</x:v>
      </x:c>
      <x:c r="AB9260" t="str">
        <x:v>No</x:v>
      </x:c>
      <x:c r="AC9260" t="str">
        <x:v>Luxury / Reserve</x:v>
      </x:c>
      <x:c r="AD9260" s="18" t="n">
        <x:v>0.5451143351075564</x:v>
      </x:c>
      <x:c r="AE9260" s="18" t="n">
        <x:v>0.8799781162310503</x:v>
      </x:c>
      <x:c r="AF9260" s="17" t="n">
        <x:v>-340.03999999999996</x:v>
      </x:c>
      <x:c r="AG9260" s="18" t="n">
        <x:v>-0.12002188376894973</x:v>
      </x:c>
      <x:c r="AH9260" t="str">
        <x:v>Below Target</x:v>
      </x:c>
    </x:row>
    <x:row r="9261">
      <x:c r="A9261" t="str">
        <x:v>TXN-009258</x:v>
      </x:c>
      <x:c r="B9261" s="14" t="d">
        <x:v>2023-09-11T00:00:00.000Z</x:v>
      </x:c>
      <x:c r="C9261" t="n">
        <x:v>2023</x:v>
      </x:c>
      <x:c r="D9261" t="str">
        <x:v>Q3</x:v>
      </x:c>
      <x:c r="E9261" t="n">
        <x:v>9</x:v>
      </x:c>
      <x:c r="F9261" t="str">
        <x:v>September</x:v>
      </x:c>
      <x:c r="G9261" s="15" t="d">
        <x:v>2023-09-01T00:00:00.000Z</x:v>
      </x:c>
      <x:c r="H9261" t="str">
        <x:v>2023-09</x:v>
      </x:c>
      <x:c r="I9261" t="str">
        <x:v>Japan</x:v>
      </x:c>
      <x:c r="J9261" t="str">
        <x:v>Asia Pacific</x:v>
      </x:c>
      <x:c r="K9261" t="str">
        <x:v>JPY</x:v>
      </x:c>
      <x:c r="L9261" t="str">
        <x:v>Baileys</x:v>
      </x:c>
      <x:c r="M9261" t="str">
        <x:v>Liqueur</x:v>
      </x:c>
      <x:c r="N9261" t="str">
        <x:v>E-commerce</x:v>
      </x:c>
      <x:c r="O9261" t="str">
        <x:v>E-commerce Partner</x:v>
      </x:c>
      <x:c r="P9261" t="str">
        <x:v>SR-035</x:v>
      </x:c>
      <x:c r="Q9261" s="16" t="n">
        <x:v>20</x:v>
      </x:c>
      <x:c r="R9261" s="17" t="n">
        <x:v>19.74</x:v>
      </x:c>
      <x:c r="S9261" s="18" t="n">
        <x:v>0.1</x:v>
      </x:c>
      <x:c r="T9261" s="17" t="n">
        <x:v>394.7</x:v>
      </x:c>
      <x:c r="U9261" s="17" t="n">
        <x:v>355.23</x:v>
      </x:c>
      <x:c r="V9261" s="17" t="n">
        <x:v>162.67</x:v>
      </x:c>
      <x:c r="W9261" s="17" t="n">
        <x:v>192.57</x:v>
      </x:c>
      <x:c r="X9261" s="18" t="n">
        <x:v>0.5421</x:v>
      </x:c>
      <x:c r="Y9261" s="17" t="n">
        <x:v>343.39</x:v>
      </x:c>
      <x:c r="Z9261" s="18" t="n">
        <x:v>1.0345</x:v>
      </x:c>
      <x:c r="AA9261" s="18" t="n">
        <x:v>0.1005</x:v>
      </x:c>
      <x:c r="AB9261" t="str">
        <x:v>Yes</x:v>
      </x:c>
      <x:c r="AC9261" t="str">
        <x:v>Core</x:v>
      </x:c>
      <x:c r="AD9261" s="18" t="n">
        <x:v>0.5420994848408073</x:v>
      </x:c>
      <x:c r="AE9261" s="18" t="n">
        <x:v>1.0344797460613298</x:v>
      </x:c>
      <x:c r="AF9261" s="17" t="n">
        <x:v>11.840000000000032</x:v>
      </x:c>
      <x:c r="AG9261" s="18" t="n">
        <x:v>0.03447974606132978</x:v>
      </x:c>
      <x:c r="AH9261" t="str">
        <x:v>Above Target</x:v>
      </x:c>
    </x:row>
    <x:row r="9262">
      <x:c r="A9262" t="str">
        <x:v>TXN-009259</x:v>
      </x:c>
      <x:c r="B9262" s="14" t="d">
        <x:v>2025-04-27T00:00:00.000Z</x:v>
      </x:c>
      <x:c r="C9262" t="n">
        <x:v>2025</x:v>
      </x:c>
      <x:c r="D9262" t="str">
        <x:v>Q2</x:v>
      </x:c>
      <x:c r="E9262" t="n">
        <x:v>4</x:v>
      </x:c>
      <x:c r="F9262" t="str">
        <x:v>April</x:v>
      </x:c>
      <x:c r="G9262" s="15" t="d">
        <x:v>2025-04-01T00:00:00.000Z</x:v>
      </x:c>
      <x:c r="H9262" t="str">
        <x:v>2025-04</x:v>
      </x:c>
      <x:c r="I9262" t="str">
        <x:v>Kenya</x:v>
      </x:c>
      <x:c r="J9262" t="str">
        <x:v>Africa</x:v>
      </x:c>
      <x:c r="K9262" t="str">
        <x:v>KES</x:v>
      </x:c>
      <x:c r="L9262" t="str">
        <x:v>Crown Royal</x:v>
      </x:c>
      <x:c r="M9262" t="str">
        <x:v>Canadian Whisky</x:v>
      </x:c>
      <x:c r="N9262" t="str">
        <x:v>On-Trade</x:v>
      </x:c>
      <x:c r="O9262" t="str">
        <x:v>Distributor</x:v>
      </x:c>
      <x:c r="P9262" t="str">
        <x:v>SR-041</x:v>
      </x:c>
      <x:c r="Q9262" s="16" t="n">
        <x:v>22</x:v>
      </x:c>
      <x:c r="R9262" s="17" t="n">
        <x:v>34.15</x:v>
      </x:c>
      <x:c r="S9262" s="18" t="n">
        <x:v>0</x:v>
      </x:c>
      <x:c r="T9262" s="17" t="n">
        <x:v>751.27</x:v>
      </x:c>
      <x:c r="U9262" s="17" t="n">
        <x:v>751.27</x:v>
      </x:c>
      <x:c r="V9262" s="17" t="n">
        <x:v>325.61</x:v>
      </x:c>
      <x:c r="W9262" s="17" t="n">
        <x:v>425.65</x:v>
      </x:c>
      <x:c r="X9262" s="18" t="n">
        <x:v>0.5666</x:v>
      </x:c>
      <x:c r="Y9262" s="17" t="n">
        <x:v>788.96</x:v>
      </x:c>
      <x:c r="Z9262" s="18" t="n">
        <x:v>0.9522</x:v>
      </x:c>
      <x:c r="AA9262" s="18" t="n">
        <x:v>0.006</x:v>
      </x:c>
      <x:c r="AB9262" t="str">
        <x:v>No</x:v>
      </x:c>
      <x:c r="AC9262" t="str">
        <x:v>Premium Core</x:v>
      </x:c>
      <x:c r="AD9262" s="18" t="n">
        <x:v>0.5665739348037323</x:v>
      </x:c>
      <x:c r="AE9262" s="18" t="n">
        <x:v>0.952228249847901</x:v>
      </x:c>
      <x:c r="AF9262" s="17" t="n">
        <x:v>-37.690000000000055</x:v>
      </x:c>
      <x:c r="AG9262" s="18" t="n">
        <x:v>-0.04777175015209903</x:v>
      </x:c>
      <x:c r="AH9262" t="str">
        <x:v>Below Target</x:v>
      </x:c>
    </x:row>
    <x:row r="9263">
      <x:c r="A9263" t="str">
        <x:v>TXN-009260</x:v>
      </x:c>
      <x:c r="B9263" s="14" t="d">
        <x:v>2026-02-20T00:00:00.000Z</x:v>
      </x:c>
      <x:c r="C9263" t="n">
        <x:v>2026</x:v>
      </x:c>
      <x:c r="D9263" t="str">
        <x:v>Q1</x:v>
      </x:c>
      <x:c r="E9263" t="n">
        <x:v>2</x:v>
      </x:c>
      <x:c r="F9263" t="str">
        <x:v>February</x:v>
      </x:c>
      <x:c r="G9263" s="15" t="d">
        <x:v>2026-02-01T00:00:00.000Z</x:v>
      </x:c>
      <x:c r="H9263" t="str">
        <x:v>2026-02</x:v>
      </x:c>
      <x:c r="I9263" t="str">
        <x:v>United States</x:v>
      </x:c>
      <x:c r="J9263" t="str">
        <x:v>North America</x:v>
      </x:c>
      <x:c r="K9263" t="str">
        <x:v>USD</x:v>
      </x:c>
      <x:c r="L9263" t="str">
        <x:v>Don Julio</x:v>
      </x:c>
      <x:c r="M9263" t="str">
        <x:v>Tequila</x:v>
      </x:c>
      <x:c r="N9263" t="str">
        <x:v>Off-Trade</x:v>
      </x:c>
      <x:c r="O9263" t="str">
        <x:v>Hospitality Group</x:v>
      </x:c>
      <x:c r="P9263" t="str">
        <x:v>SR-014</x:v>
      </x:c>
      <x:c r="Q9263" s="16" t="n">
        <x:v>97</x:v>
      </x:c>
      <x:c r="R9263" s="17" t="n">
        <x:v>44.78</x:v>
      </x:c>
      <x:c r="S9263" s="18" t="n">
        <x:v>0</x:v>
      </x:c>
      <x:c r="T9263" s="17" t="n">
        <x:v>4343.92</x:v>
      </x:c>
      <x:c r="U9263" s="17" t="n">
        <x:v>4343.92</x:v>
      </x:c>
      <x:c r="V9263" s="17" t="n">
        <x:v>1691.29</x:v>
      </x:c>
      <x:c r="W9263" s="17" t="n">
        <x:v>2652.63</x:v>
      </x:c>
      <x:c r="X9263" s="18" t="n">
        <x:v>0.6107</x:v>
      </x:c>
      <x:c r="Y9263" s="17" t="n">
        <x:v>4421.69</x:v>
      </x:c>
      <x:c r="Z9263" s="18" t="n">
        <x:v>0.9824</x:v>
      </x:c>
      <x:c r="AA9263" s="18" t="n">
        <x:v>0.0227</x:v>
      </x:c>
      <x:c r="AB9263" t="str">
        <x:v>No</x:v>
      </x:c>
      <x:c r="AC9263" t="str">
        <x:v>Luxury / Reserve</x:v>
      </x:c>
      <x:c r="AD9263" s="18" t="n">
        <x:v>0.6106535111143852</x:v>
      </x:c>
      <x:c r="AE9263" s="18" t="n">
        <x:v>0.9824117023129166</x:v>
      </x:c>
      <x:c r="AF9263" s="17" t="n">
        <x:v>-77.76999999999953</x:v>
      </x:c>
      <x:c r="AG9263" s="18" t="n">
        <x:v>-0.01758829768708334</x:v>
      </x:c>
      <x:c r="AH9263" t="str">
        <x:v>Below Target</x:v>
      </x:c>
    </x:row>
    <x:row r="9264">
      <x:c r="A9264" t="str">
        <x:v>TXN-009261</x:v>
      </x:c>
      <x:c r="B9264" s="14" t="d">
        <x:v>2025-07-06T00:00:00.000Z</x:v>
      </x:c>
      <x:c r="C9264" t="n">
        <x:v>2025</x:v>
      </x:c>
      <x:c r="D9264" t="str">
        <x:v>Q3</x:v>
      </x:c>
      <x:c r="E9264" t="n">
        <x:v>7</x:v>
      </x:c>
      <x:c r="F9264" t="str">
        <x:v>July</x:v>
      </x:c>
      <x:c r="G9264" s="15" t="d">
        <x:v>2025-07-01T00:00:00.000Z</x:v>
      </x:c>
      <x:c r="H9264" t="str">
        <x:v>2025-07</x:v>
      </x:c>
      <x:c r="I9264" t="str">
        <x:v>United States</x:v>
      </x:c>
      <x:c r="J9264" t="str">
        <x:v>North America</x:v>
      </x:c>
      <x:c r="K9264" t="str">
        <x:v>USD</x:v>
      </x:c>
      <x:c r="L9264" t="str">
        <x:v>Guinness</x:v>
      </x:c>
      <x:c r="M9264" t="str">
        <x:v>Beer / Stout</x:v>
      </x:c>
      <x:c r="N9264" t="str">
        <x:v>Off-Trade</x:v>
      </x:c>
      <x:c r="O9264" t="str">
        <x:v>Independent Retailer</x:v>
      </x:c>
      <x:c r="P9264" t="str">
        <x:v>SR-018</x:v>
      </x:c>
      <x:c r="Q9264" s="16" t="n">
        <x:v>119</x:v>
      </x:c>
      <x:c r="R9264" s="17" t="n">
        <x:v>8.06</x:v>
      </x:c>
      <x:c r="S9264" s="18" t="n">
        <x:v>0</x:v>
      </x:c>
      <x:c r="T9264" s="17" t="n">
        <x:v>959.7</x:v>
      </x:c>
      <x:c r="U9264" s="17" t="n">
        <x:v>959.7</x:v>
      </x:c>
      <x:c r="V9264" s="17" t="n">
        <x:v>514</x:v>
      </x:c>
      <x:c r="W9264" s="17" t="n">
        <x:v>445.7</x:v>
      </x:c>
      <x:c r="X9264" s="18" t="n">
        <x:v>0.4644</x:v>
      </x:c>
      <x:c r="Y9264" s="17" t="n">
        <x:v>1090.35</x:v>
      </x:c>
      <x:c r="Z9264" s="18" t="n">
        <x:v>0.8802</x:v>
      </x:c>
      <x:c r="AA9264" s="18" t="n">
        <x:v>0.0601</x:v>
      </x:c>
      <x:c r="AB9264" t="str">
        <x:v>No</x:v>
      </x:c>
      <x:c r="AC9264" t="str">
        <x:v>Core</x:v>
      </x:c>
      <x:c r="AD9264" s="18" t="n">
        <x:v>0.4644159633218714</x:v>
      </x:c>
      <x:c r="AE9264" s="18" t="n">
        <x:v>0.8801760902462513</x:v>
      </x:c>
      <x:c r="AF9264" s="17" t="n">
        <x:v>-130.64999999999986</x:v>
      </x:c>
      <x:c r="AG9264" s="18" t="n">
        <x:v>-0.11982390975374868</x:v>
      </x:c>
      <x:c r="AH9264" t="str">
        <x:v>Below Target</x:v>
      </x:c>
    </x:row>
    <x:row r="9265">
      <x:c r="A9265" t="str">
        <x:v>TXN-009262</x:v>
      </x:c>
      <x:c r="B9265" s="14" t="d">
        <x:v>2026-01-16T00:00:00.000Z</x:v>
      </x:c>
      <x:c r="C9265" t="n">
        <x:v>2026</x:v>
      </x:c>
      <x:c r="D9265" t="str">
        <x:v>Q1</x:v>
      </x:c>
      <x:c r="E9265" t="n">
        <x:v>1</x:v>
      </x:c>
      <x:c r="F9265" t="str">
        <x:v>January</x:v>
      </x:c>
      <x:c r="G9265" s="15" t="d">
        <x:v>2026-01-01T00:00:00.000Z</x:v>
      </x:c>
      <x:c r="H9265" t="str">
        <x:v>2026-01</x:v>
      </x:c>
      <x:c r="I9265" t="str">
        <x:v>India</x:v>
      </x:c>
      <x:c r="J9265" t="str">
        <x:v>Asia Pacific</x:v>
      </x:c>
      <x:c r="K9265" t="str">
        <x:v>INR</x:v>
      </x:c>
      <x:c r="L9265" t="str">
        <x:v>Don Julio</x:v>
      </x:c>
      <x:c r="M9265" t="str">
        <x:v>Tequila</x:v>
      </x:c>
      <x:c r="N9265" t="str">
        <x:v>On-Trade</x:v>
      </x:c>
      <x:c r="O9265" t="str">
        <x:v>Key Account</x:v>
      </x:c>
      <x:c r="P9265" t="str">
        <x:v>SR-050</x:v>
      </x:c>
      <x:c r="Q9265" s="16" t="n">
        <x:v>36</x:v>
      </x:c>
      <x:c r="R9265" s="17" t="n">
        <x:v>53.08</x:v>
      </x:c>
      <x:c r="S9265" s="18" t="n">
        <x:v>0.03</x:v>
      </x:c>
      <x:c r="T9265" s="17" t="n">
        <x:v>1910.87</x:v>
      </x:c>
      <x:c r="U9265" s="17" t="n">
        <x:v>1853.54</x:v>
      </x:c>
      <x:c r="V9265" s="17" t="n">
        <x:v>738.23</x:v>
      </x:c>
      <x:c r="W9265" s="17" t="n">
        <x:v>1115.31</x:v>
      </x:c>
      <x:c r="X9265" s="18" t="n">
        <x:v>0.6017</x:v>
      </x:c>
      <x:c r="Y9265" s="17" t="n">
        <x:v>1779.33</x:v>
      </x:c>
      <x:c r="Z9265" s="18" t="n">
        <x:v>1.0417</x:v>
      </x:c>
      <x:c r="AA9265" s="18" t="n">
        <x:v>0.0485</x:v>
      </x:c>
      <x:c r="AB9265" t="str">
        <x:v>No</x:v>
      </x:c>
      <x:c r="AC9265" t="str">
        <x:v>Luxury / Reserve</x:v>
      </x:c>
      <x:c r="AD9265" s="18" t="n">
        <x:v>0.6017188730753046</x:v>
      </x:c>
      <x:c r="AE9265" s="18" t="n">
        <x:v>1.0417067098289805</x:v>
      </x:c>
      <x:c r="AF9265" s="17" t="n">
        <x:v>74.21000000000004</x:v>
      </x:c>
      <x:c r="AG9265" s="18" t="n">
        <x:v>0.041706709828980594</x:v>
      </x:c>
      <x:c r="AH9265" t="str">
        <x:v>Above Target</x:v>
      </x:c>
    </x:row>
    <x:row r="9266">
      <x:c r="A9266" t="str">
        <x:v>TXN-009263</x:v>
      </x:c>
      <x:c r="B9266" s="14" t="d">
        <x:v>2025-04-18T00:00:00.000Z</x:v>
      </x:c>
      <x:c r="C9266" t="n">
        <x:v>2025</x:v>
      </x:c>
      <x:c r="D9266" t="str">
        <x:v>Q2</x:v>
      </x:c>
      <x:c r="E9266" t="n">
        <x:v>4</x:v>
      </x:c>
      <x:c r="F9266" t="str">
        <x:v>April</x:v>
      </x:c>
      <x:c r="G9266" s="15" t="d">
        <x:v>2025-04-01T00:00:00.000Z</x:v>
      </x:c>
      <x:c r="H9266" t="str">
        <x:v>2025-04</x:v>
      </x:c>
      <x:c r="I9266" t="str">
        <x:v>United States</x:v>
      </x:c>
      <x:c r="J9266" t="str">
        <x:v>North America</x:v>
      </x:c>
      <x:c r="K9266" t="str">
        <x:v>USD</x:v>
      </x:c>
      <x:c r="L9266" t="str">
        <x:v>Smirnoff</x:v>
      </x:c>
      <x:c r="M9266" t="str">
        <x:v>Vodka</x:v>
      </x:c>
      <x:c r="N9266" t="str">
        <x:v>Wholesale</x:v>
      </x:c>
      <x:c r="O9266" t="str">
        <x:v>Key Account</x:v>
      </x:c>
      <x:c r="P9266" t="str">
        <x:v>SR-011</x:v>
      </x:c>
      <x:c r="Q9266" s="16" t="n">
        <x:v>50</x:v>
      </x:c>
      <x:c r="R9266" s="17" t="n">
        <x:v>16.97</x:v>
      </x:c>
      <x:c r="S9266" s="18" t="n">
        <x:v>0.1</x:v>
      </x:c>
      <x:c r="T9266" s="17" t="n">
        <x:v>848.69</x:v>
      </x:c>
      <x:c r="U9266" s="17" t="n">
        <x:v>763.82</x:v>
      </x:c>
      <x:c r="V9266" s="17" t="n">
        <x:v>372.72</x:v>
      </x:c>
      <x:c r="W9266" s="17" t="n">
        <x:v>391.11</x:v>
      </x:c>
      <x:c r="X9266" s="18" t="n">
        <x:v>0.512</x:v>
      </x:c>
      <x:c r="Y9266" s="17" t="n">
        <x:v>774.01</x:v>
      </x:c>
      <x:c r="Z9266" s="18" t="n">
        <x:v>0.9868</x:v>
      </x:c>
      <x:c r="AA9266" s="18" t="n">
        <x:v>0.0459</x:v>
      </x:c>
      <x:c r="AB9266" t="str">
        <x:v>Yes</x:v>
      </x:c>
      <x:c r="AC9266" t="str">
        <x:v>Core</x:v>
      </x:c>
      <x:c r="AD9266" s="18" t="n">
        <x:v>0.512044722578618</x:v>
      </x:c>
      <x:c r="AE9266" s="18" t="n">
        <x:v>0.98683479541608</x:v>
      </x:c>
      <x:c r="AF9266" s="17" t="n">
        <x:v>-10.18999999999994</x:v>
      </x:c>
      <x:c r="AG9266" s="18" t="n">
        <x:v>-0.013165204583920028</x:v>
      </x:c>
      <x:c r="AH9266" t="str">
        <x:v>Below Target</x:v>
      </x:c>
    </x:row>
    <x:row r="9267">
      <x:c r="A9267" t="str">
        <x:v>TXN-009264</x:v>
      </x:c>
      <x:c r="B9267" s="14" t="d">
        <x:v>2025-04-23T00:00:00.000Z</x:v>
      </x:c>
      <x:c r="C9267" t="n">
        <x:v>2025</x:v>
      </x:c>
      <x:c r="D9267" t="str">
        <x:v>Q2</x:v>
      </x:c>
      <x:c r="E9267" t="n">
        <x:v>4</x:v>
      </x:c>
      <x:c r="F9267" t="str">
        <x:v>April</x:v>
      </x:c>
      <x:c r="G9267" s="15" t="d">
        <x:v>2025-04-01T00:00:00.000Z</x:v>
      </x:c>
      <x:c r="H9267" t="str">
        <x:v>2025-04</x:v>
      </x:c>
      <x:c r="I9267" t="str">
        <x:v>Singapore</x:v>
      </x:c>
      <x:c r="J9267" t="str">
        <x:v>Asia Pacific</x:v>
      </x:c>
      <x:c r="K9267" t="str">
        <x:v>SGD</x:v>
      </x:c>
      <x:c r="L9267" t="str">
        <x:v>Tanqueray</x:v>
      </x:c>
      <x:c r="M9267" t="str">
        <x:v>Gin</x:v>
      </x:c>
      <x:c r="N9267" t="str">
        <x:v>Duty Free / Travel Retail</x:v>
      </x:c>
      <x:c r="O9267" t="str">
        <x:v>Hospitality Group</x:v>
      </x:c>
      <x:c r="P9267" t="str">
        <x:v>SR-030</x:v>
      </x:c>
      <x:c r="Q9267" s="16" t="n">
        <x:v>37</x:v>
      </x:c>
      <x:c r="R9267" s="17" t="n">
        <x:v>33.39</x:v>
      </x:c>
      <x:c r="S9267" s="18" t="n">
        <x:v>0</x:v>
      </x:c>
      <x:c r="T9267" s="17" t="n">
        <x:v>1235.45</x:v>
      </x:c>
      <x:c r="U9267" s="17" t="n">
        <x:v>1235.45</x:v>
      </x:c>
      <x:c r="V9267" s="17" t="n">
        <x:v>594.24</x:v>
      </x:c>
      <x:c r="W9267" s="17" t="n">
        <x:v>641.21</x:v>
      </x:c>
      <x:c r="X9267" s="18" t="n">
        <x:v>0.519</x:v>
      </x:c>
      <x:c r="Y9267" s="17" t="n">
        <x:v>1167.02</x:v>
      </x:c>
      <x:c r="Z9267" s="18" t="n">
        <x:v>1.0586</x:v>
      </x:c>
      <x:c r="AA9267" s="18" t="n">
        <x:v>0.0907</x:v>
      </x:c>
      <x:c r="AB9267" t="str">
        <x:v>No</x:v>
      </x:c>
      <x:c r="AC9267" t="str">
        <x:v>Premium Core</x:v>
      </x:c>
      <x:c r="AD9267" s="18" t="n">
        <x:v>0.5190092678781011</x:v>
      </x:c>
      <x:c r="AE9267" s="18" t="n">
        <x:v>1.058636527223184</x:v>
      </x:c>
      <x:c r="AF9267" s="17" t="n">
        <x:v>68.43000000000006</x:v>
      </x:c>
      <x:c r="AG9267" s="18" t="n">
        <x:v>0.05863652722318389</x:v>
      </x:c>
      <x:c r="AH9267" t="str">
        <x:v>Above Target</x:v>
      </x:c>
    </x:row>
    <x:row r="9268">
      <x:c r="A9268" t="str">
        <x:v>TXN-009265</x:v>
      </x:c>
      <x:c r="B9268" s="14" t="d">
        <x:v>2024-08-11T00:00:00.000Z</x:v>
      </x:c>
      <x:c r="C9268" t="n">
        <x:v>2024</x:v>
      </x:c>
      <x:c r="D9268" t="str">
        <x:v>Q3</x:v>
      </x:c>
      <x:c r="E9268" t="n">
        <x:v>8</x:v>
      </x:c>
      <x:c r="F9268" t="str">
        <x:v>August</x:v>
      </x:c>
      <x:c r="G9268" s="15" t="d">
        <x:v>2024-08-01T00:00:00.000Z</x:v>
      </x:c>
      <x:c r="H9268" t="str">
        <x:v>2024-08</x:v>
      </x:c>
      <x:c r="I9268" t="str">
        <x:v>India</x:v>
      </x:c>
      <x:c r="J9268" t="str">
        <x:v>Asia Pacific</x:v>
      </x:c>
      <x:c r="K9268" t="str">
        <x:v>INR</x:v>
      </x:c>
      <x:c r="L9268" t="str">
        <x:v>Smirnoff</x:v>
      </x:c>
      <x:c r="M9268" t="str">
        <x:v>Vodka</x:v>
      </x:c>
      <x:c r="N9268" t="str">
        <x:v>Off-Trade</x:v>
      </x:c>
      <x:c r="O9268" t="str">
        <x:v>Key Account</x:v>
      </x:c>
      <x:c r="P9268" t="str">
        <x:v>SR-009</x:v>
      </x:c>
      <x:c r="Q9268" s="16" t="n">
        <x:v>40</x:v>
      </x:c>
      <x:c r="R9268" s="17" t="n">
        <x:v>19.65</x:v>
      </x:c>
      <x:c r="S9268" s="18" t="n">
        <x:v>0</x:v>
      </x:c>
      <x:c r="T9268" s="17" t="n">
        <x:v>785.97</x:v>
      </x:c>
      <x:c r="U9268" s="17" t="n">
        <x:v>785.97</x:v>
      </x:c>
      <x:c r="V9268" s="17" t="n">
        <x:v>397.76</x:v>
      </x:c>
      <x:c r="W9268" s="17" t="n">
        <x:v>388.21</x:v>
      </x:c>
      <x:c r="X9268" s="18" t="n">
        <x:v>0.4939</x:v>
      </x:c>
      <x:c r="Y9268" s="17" t="n">
        <x:v>861.11</x:v>
      </x:c>
      <x:c r="Z9268" s="18" t="n">
        <x:v>0.9127</x:v>
      </x:c>
      <x:c r="AA9268" s="18" t="n">
        <x:v>0.1001</x:v>
      </x:c>
      <x:c r="AB9268" t="str">
        <x:v>No</x:v>
      </x:c>
      <x:c r="AC9268" t="str">
        <x:v>Core</x:v>
      </x:c>
      <x:c r="AD9268" s="18" t="n">
        <x:v>0.493924704505261</x:v>
      </x:c>
      <x:c r="AE9268" s="18" t="n">
        <x:v>0.9127405325684291</x:v>
      </x:c>
      <x:c r="AF9268" s="17" t="n">
        <x:v>-75.13999999999999</x:v>
      </x:c>
      <x:c r="AG9268" s="18" t="n">
        <x:v>-0.08725946743157086</x:v>
      </x:c>
      <x:c r="AH9268" t="str">
        <x:v>Below Target</x:v>
      </x:c>
    </x:row>
    <x:row r="9269">
      <x:c r="A9269" t="str">
        <x:v>TXN-009266</x:v>
      </x:c>
      <x:c r="B9269" s="14" t="d">
        <x:v>2024-03-29T00:00:00.000Z</x:v>
      </x:c>
      <x:c r="C9269" t="n">
        <x:v>2024</x:v>
      </x:c>
      <x:c r="D9269" t="str">
        <x:v>Q1</x:v>
      </x:c>
      <x:c r="E9269" t="n">
        <x:v>3</x:v>
      </x:c>
      <x:c r="F9269" t="str">
        <x:v>March</x:v>
      </x:c>
      <x:c r="G9269" s="15" t="d">
        <x:v>2024-03-01T00:00:00.000Z</x:v>
      </x:c>
      <x:c r="H9269" t="str">
        <x:v>2024-03</x:v>
      </x:c>
      <x:c r="I9269" t="str">
        <x:v>India</x:v>
      </x:c>
      <x:c r="J9269" t="str">
        <x:v>Asia Pacific</x:v>
      </x:c>
      <x:c r="K9269" t="str">
        <x:v>INR</x:v>
      </x:c>
      <x:c r="L9269" t="str">
        <x:v>Guinness</x:v>
      </x:c>
      <x:c r="M9269" t="str">
        <x:v>Beer / Stout</x:v>
      </x:c>
      <x:c r="N9269" t="str">
        <x:v>E-commerce</x:v>
      </x:c>
      <x:c r="O9269" t="str">
        <x:v>Hospitality Group</x:v>
      </x:c>
      <x:c r="P9269" t="str">
        <x:v>SR-055</x:v>
      </x:c>
      <x:c r="Q9269" s="16" t="n">
        <x:v>55</x:v>
      </x:c>
      <x:c r="R9269" s="17" t="n">
        <x:v>7.75</x:v>
      </x:c>
      <x:c r="S9269" s="18" t="n">
        <x:v>0</x:v>
      </x:c>
      <x:c r="T9269" s="17" t="n">
        <x:v>426.38</x:v>
      </x:c>
      <x:c r="U9269" s="17" t="n">
        <x:v>426.38</x:v>
      </x:c>
      <x:c r="V9269" s="17" t="n">
        <x:v>236.28</x:v>
      </x:c>
      <x:c r="W9269" s="17" t="n">
        <x:v>190.1</x:v>
      </x:c>
      <x:c r="X9269" s="18" t="n">
        <x:v>0.4459</x:v>
      </x:c>
      <x:c r="Y9269" s="17" t="n">
        <x:v>478.49</x:v>
      </x:c>
      <x:c r="Z9269" s="18" t="n">
        <x:v>0.8911</x:v>
      </x:c>
      <x:c r="AA9269" s="18" t="n">
        <x:v>-0.0151</x:v>
      </x:c>
      <x:c r="AB9269" t="str">
        <x:v>No</x:v>
      </x:c>
      <x:c r="AC9269" t="str">
        <x:v>Core</x:v>
      </x:c>
      <x:c r="AD9269" s="18" t="n">
        <x:v>0.44584642806885877</x:v>
      </x:c>
      <x:c r="AE9269" s="18" t="n">
        <x:v>0.8910949027147903</x:v>
      </x:c>
      <x:c r="AF9269" s="17" t="n">
        <x:v>-52.110000000000014</x:v>
      </x:c>
      <x:c r="AG9269" s="18" t="n">
        <x:v>-0.10890509728520975</x:v>
      </x:c>
      <x:c r="AH9269" t="str">
        <x:v>Below Target</x:v>
      </x:c>
    </x:row>
    <x:row r="9270">
      <x:c r="A9270" t="str">
        <x:v>TXN-009267</x:v>
      </x:c>
      <x:c r="B9270" s="14" t="d">
        <x:v>2026-04-25T00:00:00.000Z</x:v>
      </x:c>
      <x:c r="C9270" t="n">
        <x:v>2026</x:v>
      </x:c>
      <x:c r="D9270" t="str">
        <x:v>Q2</x:v>
      </x:c>
      <x:c r="E9270" t="n">
        <x:v>4</x:v>
      </x:c>
      <x:c r="F9270" t="str">
        <x:v>April</x:v>
      </x:c>
      <x:c r="G9270" s="15" t="d">
        <x:v>2026-04-01T00:00:00.000Z</x:v>
      </x:c>
      <x:c r="H9270" t="str">
        <x:v>2026-04</x:v>
      </x:c>
      <x:c r="I9270" t="str">
        <x:v>Australia</x:v>
      </x:c>
      <x:c r="J9270" t="str">
        <x:v>Asia Pacific</x:v>
      </x:c>
      <x:c r="K9270" t="str">
        <x:v>AUD</x:v>
      </x:c>
      <x:c r="L9270" t="str">
        <x:v>Crown Royal</x:v>
      </x:c>
      <x:c r="M9270" t="str">
        <x:v>Canadian Whisky</x:v>
      </x:c>
      <x:c r="N9270" t="str">
        <x:v>On-Trade</x:v>
      </x:c>
      <x:c r="O9270" t="str">
        <x:v>Hospitality Group</x:v>
      </x:c>
      <x:c r="P9270" t="str">
        <x:v>SR-006</x:v>
      </x:c>
      <x:c r="Q9270" s="16" t="n">
        <x:v>31</x:v>
      </x:c>
      <x:c r="R9270" s="17" t="n">
        <x:v>35.06</x:v>
      </x:c>
      <x:c r="S9270" s="18" t="n">
        <x:v>0.02</x:v>
      </x:c>
      <x:c r="T9270" s="17" t="n">
        <x:v>1086.95</x:v>
      </x:c>
      <x:c r="U9270" s="17" t="n">
        <x:v>1065.21</x:v>
      </x:c>
      <x:c r="V9270" s="17" t="n">
        <x:v>490.43</x:v>
      </x:c>
      <x:c r="W9270" s="17" t="n">
        <x:v>574.77</x:v>
      </x:c>
      <x:c r="X9270" s="18" t="n">
        <x:v>0.5396</x:v>
      </x:c>
      <x:c r="Y9270" s="17" t="n">
        <x:v>1094.8</x:v>
      </x:c>
      <x:c r="Z9270" s="18" t="n">
        <x:v>0.973</x:v>
      </x:c>
      <x:c r="AA9270" s="18" t="n">
        <x:v>0.0782</x:v>
      </x:c>
      <x:c r="AB9270" t="str">
        <x:v>No</x:v>
      </x:c>
      <x:c r="AC9270" t="str">
        <x:v>Premium Core</x:v>
      </x:c>
      <x:c r="AD9270" s="18" t="n">
        <x:v>0.5395837440504689</x:v>
      </x:c>
      <x:c r="AE9270" s="18" t="n">
        <x:v>0.9729722323712094</x:v>
      </x:c>
      <x:c r="AF9270" s="17" t="n">
        <x:v>-29.589999999999918</x:v>
      </x:c>
      <x:c r="AG9270" s="18" t="n">
        <x:v>-0.027027767628790573</x:v>
      </x:c>
      <x:c r="AH9270" t="str">
        <x:v>Below Target</x:v>
      </x:c>
    </x:row>
    <x:row r="9271">
      <x:c r="A9271" t="str">
        <x:v>TXN-009268</x:v>
      </x:c>
      <x:c r="B9271" s="14" t="d">
        <x:v>2026-08-21T00:00:00.000Z</x:v>
      </x:c>
      <x:c r="C9271" t="n">
        <x:v>2026</x:v>
      </x:c>
      <x:c r="D9271" t="str">
        <x:v>Q3</x:v>
      </x:c>
      <x:c r="E9271" t="n">
        <x:v>8</x:v>
      </x:c>
      <x:c r="F9271" t="str">
        <x:v>August</x:v>
      </x:c>
      <x:c r="G9271" s="15" t="d">
        <x:v>2026-08-01T00:00:00.000Z</x:v>
      </x:c>
      <x:c r="H9271" t="str">
        <x:v>2026-08</x:v>
      </x:c>
      <x:c r="I9271" t="str">
        <x:v>United Kingdom</x:v>
      </x:c>
      <x:c r="J9271" t="str">
        <x:v>Europe</x:v>
      </x:c>
      <x:c r="K9271" t="str">
        <x:v>GBP</x:v>
      </x:c>
      <x:c r="L9271" t="str">
        <x:v>J&amp;B</x:v>
      </x:c>
      <x:c r="M9271" t="str">
        <x:v>Scotch Whisky</x:v>
      </x:c>
      <x:c r="N9271" t="str">
        <x:v>Wholesale</x:v>
      </x:c>
      <x:c r="O9271" t="str">
        <x:v>Distributor</x:v>
      </x:c>
      <x:c r="P9271" t="str">
        <x:v>SR-022</x:v>
      </x:c>
      <x:c r="Q9271" s="16" t="n">
        <x:v>63</x:v>
      </x:c>
      <x:c r="R9271" s="17" t="n">
        <x:v>22.05</x:v>
      </x:c>
      <x:c r="S9271" s="18" t="n">
        <x:v>0</x:v>
      </x:c>
      <x:c r="T9271" s="17" t="n">
        <x:v>1389.12</x:v>
      </x:c>
      <x:c r="U9271" s="17" t="n">
        <x:v>1389.12</x:v>
      </x:c>
      <x:c r="V9271" s="17" t="n">
        <x:v>647.69</x:v>
      </x:c>
      <x:c r="W9271" s="17" t="n">
        <x:v>741.43</x:v>
      </x:c>
      <x:c r="X9271" s="18" t="n">
        <x:v>0.5337</x:v>
      </x:c>
      <x:c r="Y9271" s="17" t="n">
        <x:v>1591.59</x:v>
      </x:c>
      <x:c r="Z9271" s="18" t="n">
        <x:v>0.8728</x:v>
      </x:c>
      <x:c r="AA9271" s="18" t="n">
        <x:v>-0.0085</x:v>
      </x:c>
      <x:c r="AB9271" t="str">
        <x:v>No</x:v>
      </x:c>
      <x:c r="AC9271" t="str">
        <x:v>Core</x:v>
      </x:c>
      <x:c r="AD9271" s="18" t="n">
        <x:v>0.5337407855332873</x:v>
      </x:c>
      <x:c r="AE9271" s="18" t="n">
        <x:v>0.8727875897687218</x:v>
      </x:c>
      <x:c r="AF9271" s="17" t="n">
        <x:v>-202.47000000000003</x:v>
      </x:c>
      <x:c r="AG9271" s="18" t="n">
        <x:v>-0.1272124102312782</x:v>
      </x:c>
      <x:c r="AH9271" t="str">
        <x:v>Below Target</x:v>
      </x:c>
    </x:row>
    <x:row r="9272">
      <x:c r="A9272" t="str">
        <x:v>TXN-009269</x:v>
      </x:c>
      <x:c r="B9272" s="14" t="d">
        <x:v>2026-04-10T00:00:00.000Z</x:v>
      </x:c>
      <x:c r="C9272" t="n">
        <x:v>2026</x:v>
      </x:c>
      <x:c r="D9272" t="str">
        <x:v>Q2</x:v>
      </x:c>
      <x:c r="E9272" t="n">
        <x:v>4</x:v>
      </x:c>
      <x:c r="F9272" t="str">
        <x:v>April</x:v>
      </x:c>
      <x:c r="G9272" s="15" t="d">
        <x:v>2026-04-01T00:00:00.000Z</x:v>
      </x:c>
      <x:c r="H9272" t="str">
        <x:v>2026-04</x:v>
      </x:c>
      <x:c r="I9272" t="str">
        <x:v>France</x:v>
      </x:c>
      <x:c r="J9272" t="str">
        <x:v>Europe</x:v>
      </x:c>
      <x:c r="K9272" t="str">
        <x:v>EUR</x:v>
      </x:c>
      <x:c r="L9272" t="str">
        <x:v>Crown Royal</x:v>
      </x:c>
      <x:c r="M9272" t="str">
        <x:v>Canadian Whisky</x:v>
      </x:c>
      <x:c r="N9272" t="str">
        <x:v>On-Trade</x:v>
      </x:c>
      <x:c r="O9272" t="str">
        <x:v>Independent Retailer</x:v>
      </x:c>
      <x:c r="P9272" t="str">
        <x:v>SR-043</x:v>
      </x:c>
      <x:c r="Q9272" s="16" t="n">
        <x:v>73</x:v>
      </x:c>
      <x:c r="R9272" s="17" t="n">
        <x:v>34.54</x:v>
      </x:c>
      <x:c r="S9272" s="18" t="n">
        <x:v>0</x:v>
      </x:c>
      <x:c r="T9272" s="17" t="n">
        <x:v>2521.77</x:v>
      </x:c>
      <x:c r="U9272" s="17" t="n">
        <x:v>2521.77</x:v>
      </x:c>
      <x:c r="V9272" s="17" t="n">
        <x:v>1175.75</x:v>
      </x:c>
      <x:c r="W9272" s="17" t="n">
        <x:v>1346.02</x:v>
      </x:c>
      <x:c r="X9272" s="18" t="n">
        <x:v>0.5338</x:v>
      </x:c>
      <x:c r="Y9272" s="17" t="n">
        <x:v>2775.43</x:v>
      </x:c>
      <x:c r="Z9272" s="18" t="n">
        <x:v>0.9086</x:v>
      </x:c>
      <x:c r="AA9272" s="18" t="n">
        <x:v>0.0035</x:v>
      </x:c>
      <x:c r="AB9272" t="str">
        <x:v>No</x:v>
      </x:c>
      <x:c r="AC9272" t="str">
        <x:v>Premium Core</x:v>
      </x:c>
      <x:c r="AD9272" s="18" t="n">
        <x:v>0.5337600177652998</x:v>
      </x:c>
      <x:c r="AE9272" s="18" t="n">
        <x:v>0.9086051530753794</x:v>
      </x:c>
      <x:c r="AF9272" s="17" t="n">
        <x:v>-253.65999999999985</x:v>
      </x:c>
      <x:c r="AG9272" s="18" t="n">
        <x:v>-0.09139484692462065</x:v>
      </x:c>
      <x:c r="AH9272" t="str">
        <x:v>Below Target</x:v>
      </x:c>
    </x:row>
    <x:row r="9273">
      <x:c r="A9273" t="str">
        <x:v>TXN-009270</x:v>
      </x:c>
      <x:c r="B9273" s="14" t="d">
        <x:v>2023-03-25T00:00:00.000Z</x:v>
      </x:c>
      <x:c r="C9273" t="n">
        <x:v>2023</x:v>
      </x:c>
      <x:c r="D9273" t="str">
        <x:v>Q1</x:v>
      </x:c>
      <x:c r="E9273" t="n">
        <x:v>3</x:v>
      </x:c>
      <x:c r="F9273" t="str">
        <x:v>March</x:v>
      </x:c>
      <x:c r="G9273" s="15" t="d">
        <x:v>2023-03-01T00:00:00.000Z</x:v>
      </x:c>
      <x:c r="H9273" t="str">
        <x:v>2023-03</x:v>
      </x:c>
      <x:c r="I9273" t="str">
        <x:v>Singapore</x:v>
      </x:c>
      <x:c r="J9273" t="str">
        <x:v>Asia Pacific</x:v>
      </x:c>
      <x:c r="K9273" t="str">
        <x:v>SGD</x:v>
      </x:c>
      <x:c r="L9273" t="str">
        <x:v>Captain Morgan</x:v>
      </x:c>
      <x:c r="M9273" t="str">
        <x:v>Rum</x:v>
      </x:c>
      <x:c r="N9273" t="str">
        <x:v>Off-Trade</x:v>
      </x:c>
      <x:c r="O9273" t="str">
        <x:v>Hospitality Group</x:v>
      </x:c>
      <x:c r="P9273" t="str">
        <x:v>SR-026</x:v>
      </x:c>
      <x:c r="Q9273" s="16" t="n">
        <x:v>22</x:v>
      </x:c>
      <x:c r="R9273" s="17" t="n">
        <x:v>18.2</x:v>
      </x:c>
      <x:c r="S9273" s="18" t="n">
        <x:v>0</x:v>
      </x:c>
      <x:c r="T9273" s="17" t="n">
        <x:v>400.35</x:v>
      </x:c>
      <x:c r="U9273" s="17" t="n">
        <x:v>400.35</x:v>
      </x:c>
      <x:c r="V9273" s="17" t="n">
        <x:v>187.34</x:v>
      </x:c>
      <x:c r="W9273" s="17" t="n">
        <x:v>213.01</x:v>
      </x:c>
      <x:c r="X9273" s="18" t="n">
        <x:v>0.5321</x:v>
      </x:c>
      <x:c r="Y9273" s="17" t="n">
        <x:v>428.33</x:v>
      </x:c>
      <x:c r="Z9273" s="18" t="n">
        <x:v>0.9347</x:v>
      </x:c>
      <x:c r="AA9273" s="18" t="n">
        <x:v>-0.0357</x:v>
      </x:c>
      <x:c r="AB9273" t="str">
        <x:v>No</x:v>
      </x:c>
      <x:c r="AC9273" t="str">
        <x:v>Core</x:v>
      </x:c>
      <x:c r="AD9273" s="18" t="n">
        <x:v>0.5320594479830149</x:v>
      </x:c>
      <x:c r="AE9273" s="18" t="n">
        <x:v>0.934676534447739</x:v>
      </x:c>
      <x:c r="AF9273" s="17" t="n">
        <x:v>-27.97999999999996</x:v>
      </x:c>
      <x:c r="AG9273" s="18" t="n">
        <x:v>-0.06532346555226103</x:v>
      </x:c>
      <x:c r="AH9273" t="str">
        <x:v>Below Target</x:v>
      </x:c>
    </x:row>
    <x:row r="9274">
      <x:c r="A9274" t="str">
        <x:v>TXN-009271</x:v>
      </x:c>
      <x:c r="B9274" s="14" t="d">
        <x:v>2025-08-09T00:00:00.000Z</x:v>
      </x:c>
      <x:c r="C9274" t="n">
        <x:v>2025</x:v>
      </x:c>
      <x:c r="D9274" t="str">
        <x:v>Q3</x:v>
      </x:c>
      <x:c r="E9274" t="n">
        <x:v>8</x:v>
      </x:c>
      <x:c r="F9274" t="str">
        <x:v>August</x:v>
      </x:c>
      <x:c r="G9274" s="15" t="d">
        <x:v>2025-08-01T00:00:00.000Z</x:v>
      </x:c>
      <x:c r="H9274" t="str">
        <x:v>2025-08</x:v>
      </x:c>
      <x:c r="I9274" t="str">
        <x:v>United States</x:v>
      </x:c>
      <x:c r="J9274" t="str">
        <x:v>North America</x:v>
      </x:c>
      <x:c r="K9274" t="str">
        <x:v>USD</x:v>
      </x:c>
      <x:c r="L9274" t="str">
        <x:v>Guinness</x:v>
      </x:c>
      <x:c r="M9274" t="str">
        <x:v>Beer / Stout</x:v>
      </x:c>
      <x:c r="N9274" t="str">
        <x:v>On-Trade</x:v>
      </x:c>
      <x:c r="O9274" t="str">
        <x:v>Key Account</x:v>
      </x:c>
      <x:c r="P9274" t="str">
        <x:v>SR-032</x:v>
      </x:c>
      <x:c r="Q9274" s="16" t="n">
        <x:v>197</x:v>
      </x:c>
      <x:c r="R9274" s="17" t="n">
        <x:v>9.21</x:v>
      </x:c>
      <x:c r="S9274" s="18" t="n">
        <x:v>0</x:v>
      </x:c>
      <x:c r="T9274" s="17" t="n">
        <x:v>1814.36</x:v>
      </x:c>
      <x:c r="U9274" s="17" t="n">
        <x:v>1814.36</x:v>
      </x:c>
      <x:c r="V9274" s="17" t="n">
        <x:v>937.97</x:v>
      </x:c>
      <x:c r="W9274" s="17" t="n">
        <x:v>876.39</x:v>
      </x:c>
      <x:c r="X9274" s="18" t="n">
        <x:v>0.483</x:v>
      </x:c>
      <x:c r="Y9274" s="17" t="n">
        <x:v>1847.85</x:v>
      </x:c>
      <x:c r="Z9274" s="18" t="n">
        <x:v>0.9819</x:v>
      </x:c>
      <x:c r="AA9274" s="18" t="n">
        <x:v>0.1006</x:v>
      </x:c>
      <x:c r="AB9274" t="str">
        <x:v>No</x:v>
      </x:c>
      <x:c r="AC9274" t="str">
        <x:v>Core</x:v>
      </x:c>
      <x:c r="AD9274" s="18" t="n">
        <x:v>0.4830298286999273</x:v>
      </x:c>
      <x:c r="AE9274" s="18" t="n">
        <x:v>0.9818762345428471</x:v>
      </x:c>
      <x:c r="AF9274" s="17" t="n">
        <x:v>-33.49000000000001</x:v>
      </x:c>
      <x:c r="AG9274" s="18" t="n">
        <x:v>-0.018123765457152913</x:v>
      </x:c>
      <x:c r="AH9274" t="str">
        <x:v>Below Target</x:v>
      </x:c>
    </x:row>
    <x:row r="9275">
      <x:c r="A9275" t="str">
        <x:v>TXN-009272</x:v>
      </x:c>
      <x:c r="B9275" s="14" t="d">
        <x:v>2025-07-11T00:00:00.000Z</x:v>
      </x:c>
      <x:c r="C9275" t="n">
        <x:v>2025</x:v>
      </x:c>
      <x:c r="D9275" t="str">
        <x:v>Q3</x:v>
      </x:c>
      <x:c r="E9275" t="n">
        <x:v>7</x:v>
      </x:c>
      <x:c r="F9275" t="str">
        <x:v>July</x:v>
      </x:c>
      <x:c r="G9275" s="15" t="d">
        <x:v>2025-07-01T00:00:00.000Z</x:v>
      </x:c>
      <x:c r="H9275" t="str">
        <x:v>2025-07</x:v>
      </x:c>
      <x:c r="I9275" t="str">
        <x:v>France</x:v>
      </x:c>
      <x:c r="J9275" t="str">
        <x:v>Europe</x:v>
      </x:c>
      <x:c r="K9275" t="str">
        <x:v>EUR</x:v>
      </x:c>
      <x:c r="L9275" t="str">
        <x:v>Don Julio</x:v>
      </x:c>
      <x:c r="M9275" t="str">
        <x:v>Tequila</x:v>
      </x:c>
      <x:c r="N9275" t="str">
        <x:v>Duty Free / Travel Retail</x:v>
      </x:c>
      <x:c r="O9275" t="str">
        <x:v>Key Account</x:v>
      </x:c>
      <x:c r="P9275" t="str">
        <x:v>SR-049</x:v>
      </x:c>
      <x:c r="Q9275" s="16" t="n">
        <x:v>76</x:v>
      </x:c>
      <x:c r="R9275" s="17" t="n">
        <x:v>56.59</x:v>
      </x:c>
      <x:c r="S9275" s="18" t="n">
        <x:v>0</x:v>
      </x:c>
      <x:c r="T9275" s="17" t="n">
        <x:v>4301.22</x:v>
      </x:c>
      <x:c r="U9275" s="17" t="n">
        <x:v>4301.22</x:v>
      </x:c>
      <x:c r="V9275" s="17" t="n">
        <x:v>1620.47</x:v>
      </x:c>
      <x:c r="W9275" s="17" t="n">
        <x:v>2680.75</x:v>
      </x:c>
      <x:c r="X9275" s="18" t="n">
        <x:v>0.6233</x:v>
      </x:c>
      <x:c r="Y9275" s="17" t="n">
        <x:v>4483.51</x:v>
      </x:c>
      <x:c r="Z9275" s="18" t="n">
        <x:v>0.9593</x:v>
      </x:c>
      <x:c r="AA9275" s="18" t="n">
        <x:v>-0.0023</x:v>
      </x:c>
      <x:c r="AB9275" t="str">
        <x:v>No</x:v>
      </x:c>
      <x:c r="AC9275" t="str">
        <x:v>Luxury / Reserve</x:v>
      </x:c>
      <x:c r="AD9275" s="18" t="n">
        <x:v>0.6232534025230051</x:v>
      </x:c>
      <x:c r="AE9275" s="18" t="n">
        <x:v>0.9593421225780694</x:v>
      </x:c>
      <x:c r="AF9275" s="17" t="n">
        <x:v>-182.28999999999996</x:v>
      </x:c>
      <x:c r="AG9275" s="18" t="n">
        <x:v>-0.040657877421930576</x:v>
      </x:c>
      <x:c r="AH9275" t="str">
        <x:v>Below Target</x:v>
      </x:c>
    </x:row>
    <x:row r="9276">
      <x:c r="A9276" t="str">
        <x:v>TXN-009273</x:v>
      </x:c>
      <x:c r="B9276" s="14" t="d">
        <x:v>2025-06-10T00:00:00.000Z</x:v>
      </x:c>
      <x:c r="C9276" t="n">
        <x:v>2025</x:v>
      </x:c>
      <x:c r="D9276" t="str">
        <x:v>Q2</x:v>
      </x:c>
      <x:c r="E9276" t="n">
        <x:v>6</x:v>
      </x:c>
      <x:c r="F9276" t="str">
        <x:v>June</x:v>
      </x:c>
      <x:c r="G9276" s="15" t="d">
        <x:v>2025-06-01T00:00:00.000Z</x:v>
      </x:c>
      <x:c r="H9276" t="str">
        <x:v>2025-06</x:v>
      </x:c>
      <x:c r="I9276" t="str">
        <x:v>India</x:v>
      </x:c>
      <x:c r="J9276" t="str">
        <x:v>Asia Pacific</x:v>
      </x:c>
      <x:c r="K9276" t="str">
        <x:v>INR</x:v>
      </x:c>
      <x:c r="L9276" t="str">
        <x:v>Baileys</x:v>
      </x:c>
      <x:c r="M9276" t="str">
        <x:v>Liqueur</x:v>
      </x:c>
      <x:c r="N9276" t="str">
        <x:v>Off-Trade</x:v>
      </x:c>
      <x:c r="O9276" t="str">
        <x:v>Distributor</x:v>
      </x:c>
      <x:c r="P9276" t="str">
        <x:v>SR-028</x:v>
      </x:c>
      <x:c r="Q9276" s="16" t="n">
        <x:v>133</x:v>
      </x:c>
      <x:c r="R9276" s="17" t="n">
        <x:v>17.75</x:v>
      </x:c>
      <x:c r="S9276" s="18" t="n">
        <x:v>0.03</x:v>
      </x:c>
      <x:c r="T9276" s="17" t="n">
        <x:v>2360.36</x:v>
      </x:c>
      <x:c r="U9276" s="17" t="n">
        <x:v>2289.55</x:v>
      </x:c>
      <x:c r="V9276" s="17" t="n">
        <x:v>1124.35</x:v>
      </x:c>
      <x:c r="W9276" s="17" t="n">
        <x:v>1165.2</x:v>
      </x:c>
      <x:c r="X9276" s="18" t="n">
        <x:v>0.5089</x:v>
      </x:c>
      <x:c r="Y9276" s="17" t="n">
        <x:v>2463.54</x:v>
      </x:c>
      <x:c r="Z9276" s="18" t="n">
        <x:v>0.9294</x:v>
      </x:c>
      <x:c r="AA9276" s="18" t="n">
        <x:v>0.0909</x:v>
      </x:c>
      <x:c r="AB9276" t="str">
        <x:v>No</x:v>
      </x:c>
      <x:c r="AC9276" t="str">
        <x:v>Core</x:v>
      </x:c>
      <x:c r="AD9276" s="18" t="n">
        <x:v>0.5089209670022493</x:v>
      </x:c>
      <x:c r="AE9276" s="18" t="n">
        <x:v>0.9293739902741585</x:v>
      </x:c>
      <x:c r="AF9276" s="17" t="n">
        <x:v>-173.98999999999978</x:v>
      </x:c>
      <x:c r="AG9276" s="18" t="n">
        <x:v>-0.07062600972584158</x:v>
      </x:c>
      <x:c r="AH9276" t="str">
        <x:v>Below Target</x:v>
      </x:c>
    </x:row>
    <x:row r="9277">
      <x:c r="A9277" t="str">
        <x:v>TXN-009274</x:v>
      </x:c>
      <x:c r="B9277" s="14" t="d">
        <x:v>2024-12-16T00:00:00.000Z</x:v>
      </x:c>
      <x:c r="C9277" t="n">
        <x:v>2024</x:v>
      </x:c>
      <x:c r="D9277" t="str">
        <x:v>Q4</x:v>
      </x:c>
      <x:c r="E9277" t="n">
        <x:v>12</x:v>
      </x:c>
      <x:c r="F9277" t="str">
        <x:v>December</x:v>
      </x:c>
      <x:c r="G9277" s="15" t="d">
        <x:v>2024-12-01T00:00:00.000Z</x:v>
      </x:c>
      <x:c r="H9277" t="str">
        <x:v>2024-12</x:v>
      </x:c>
      <x:c r="I9277" t="str">
        <x:v>France</x:v>
      </x:c>
      <x:c r="J9277" t="str">
        <x:v>Europe</x:v>
      </x:c>
      <x:c r="K9277" t="str">
        <x:v>EUR</x:v>
      </x:c>
      <x:c r="L9277" t="str">
        <x:v>Johnnie Walker</x:v>
      </x:c>
      <x:c r="M9277" t="str">
        <x:v>Scotch Whisky</x:v>
      </x:c>
      <x:c r="N9277" t="str">
        <x:v>On-Trade</x:v>
      </x:c>
      <x:c r="O9277" t="str">
        <x:v>Key Account</x:v>
      </x:c>
      <x:c r="P9277" t="str">
        <x:v>SR-012</x:v>
      </x:c>
      <x:c r="Q9277" s="16" t="n">
        <x:v>108</x:v>
      </x:c>
      <x:c r="R9277" s="17" t="n">
        <x:v>37.86</x:v>
      </x:c>
      <x:c r="S9277" s="18" t="n">
        <x:v>0.03</x:v>
      </x:c>
      <x:c r="T9277" s="17" t="n">
        <x:v>4088.5</x:v>
      </x:c>
      <x:c r="U9277" s="17" t="n">
        <x:v>3965.85</x:v>
      </x:c>
      <x:c r="V9277" s="17" t="n">
        <x:v>1748.18</x:v>
      </x:c>
      <x:c r="W9277" s="17" t="n">
        <x:v>2217.67</x:v>
      </x:c>
      <x:c r="X9277" s="18" t="n">
        <x:v>0.5592</x:v>
      </x:c>
      <x:c r="Y9277" s="17" t="n">
        <x:v>4451.96</x:v>
      </x:c>
      <x:c r="Z9277" s="18" t="n">
        <x:v>0.8908</x:v>
      </x:c>
      <x:c r="AA9277" s="18" t="n">
        <x:v>0.012</x:v>
      </x:c>
      <x:c r="AB9277" t="str">
        <x:v>No</x:v>
      </x:c>
      <x:c r="AC9277" t="str">
        <x:v>Luxury / Reserve</x:v>
      </x:c>
      <x:c r="AD9277" s="18" t="n">
        <x:v>0.5591915982702321</x:v>
      </x:c>
      <x:c r="AE9277" s="18" t="n">
        <x:v>0.8908098904752064</x:v>
      </x:c>
      <x:c r="AF9277" s="17" t="n">
        <x:v>-486.1100000000001</x:v>
      </x:c>
      <x:c r="AG9277" s="18" t="n">
        <x:v>-0.1091901095247936</x:v>
      </x:c>
      <x:c r="AH9277" t="str">
        <x:v>Below Target</x:v>
      </x:c>
    </x:row>
    <x:row r="9278">
      <x:c r="A9278" t="str">
        <x:v>TXN-009275</x:v>
      </x:c>
      <x:c r="B9278" s="14" t="d">
        <x:v>2026-03-11T00:00:00.000Z</x:v>
      </x:c>
      <x:c r="C9278" t="n">
        <x:v>2026</x:v>
      </x:c>
      <x:c r="D9278" t="str">
        <x:v>Q1</x:v>
      </x:c>
      <x:c r="E9278" t="n">
        <x:v>3</x:v>
      </x:c>
      <x:c r="F9278" t="str">
        <x:v>March</x:v>
      </x:c>
      <x:c r="G9278" s="15" t="d">
        <x:v>2026-03-01T00:00:00.000Z</x:v>
      </x:c>
      <x:c r="H9278" t="str">
        <x:v>2026-03</x:v>
      </x:c>
      <x:c r="I9278" t="str">
        <x:v>Canada</x:v>
      </x:c>
      <x:c r="J9278" t="str">
        <x:v>North America</x:v>
      </x:c>
      <x:c r="K9278" t="str">
        <x:v>CAD</x:v>
      </x:c>
      <x:c r="L9278" t="str">
        <x:v>Smirnoff</x:v>
      </x:c>
      <x:c r="M9278" t="str">
        <x:v>Vodka</x:v>
      </x:c>
      <x:c r="N9278" t="str">
        <x:v>Off-Trade</x:v>
      </x:c>
      <x:c r="O9278" t="str">
        <x:v>Hospitality Group</x:v>
      </x:c>
      <x:c r="P9278" t="str">
        <x:v>SR-030</x:v>
      </x:c>
      <x:c r="Q9278" s="16" t="n">
        <x:v>44</x:v>
      </x:c>
      <x:c r="R9278" s="17" t="n">
        <x:v>21.53</x:v>
      </x:c>
      <x:c r="S9278" s="18" t="n">
        <x:v>0</x:v>
      </x:c>
      <x:c r="T9278" s="17" t="n">
        <x:v>947.24</x:v>
      </x:c>
      <x:c r="U9278" s="17" t="n">
        <x:v>947.24</x:v>
      </x:c>
      <x:c r="V9278" s="17" t="n">
        <x:v>429.56</x:v>
      </x:c>
      <x:c r="W9278" s="17" t="n">
        <x:v>517.68</x:v>
      </x:c>
      <x:c r="X9278" s="18" t="n">
        <x:v>0.5465</x:v>
      </x:c>
      <x:c r="Y9278" s="17" t="n">
        <x:v>1042.84</x:v>
      </x:c>
      <x:c r="Z9278" s="18" t="n">
        <x:v>0.9083</x:v>
      </x:c>
      <x:c r="AA9278" s="18" t="n">
        <x:v>0.0105</x:v>
      </x:c>
      <x:c r="AB9278" t="str">
        <x:v>No</x:v>
      </x:c>
      <x:c r="AC9278" t="str">
        <x:v>Core</x:v>
      </x:c>
      <x:c r="AD9278" s="18" t="n">
        <x:v>0.5465140830201427</x:v>
      </x:c>
      <x:c r="AE9278" s="18" t="n">
        <x:v>0.9083272601741399</x:v>
      </x:c>
      <x:c r="AF9278" s="17" t="n">
        <x:v>-95.59999999999991</x:v>
      </x:c>
      <x:c r="AG9278" s="18" t="n">
        <x:v>-0.09167273982586008</x:v>
      </x:c>
      <x:c r="AH9278" t="str">
        <x:v>Below Target</x:v>
      </x:c>
    </x:row>
    <x:row r="9279">
      <x:c r="A9279" t="str">
        <x:v>TXN-009276</x:v>
      </x:c>
      <x:c r="B9279" s="14" t="d">
        <x:v>2025-06-08T00:00:00.000Z</x:v>
      </x:c>
      <x:c r="C9279" t="n">
        <x:v>2025</x:v>
      </x:c>
      <x:c r="D9279" t="str">
        <x:v>Q2</x:v>
      </x:c>
      <x:c r="E9279" t="n">
        <x:v>6</x:v>
      </x:c>
      <x:c r="F9279" t="str">
        <x:v>June</x:v>
      </x:c>
      <x:c r="G9279" s="15" t="d">
        <x:v>2025-06-01T00:00:00.000Z</x:v>
      </x:c>
      <x:c r="H9279" t="str">
        <x:v>2025-06</x:v>
      </x:c>
      <x:c r="I9279" t="str">
        <x:v>South Africa</x:v>
      </x:c>
      <x:c r="J9279" t="str">
        <x:v>Africa</x:v>
      </x:c>
      <x:c r="K9279" t="str">
        <x:v>ZAR</x:v>
      </x:c>
      <x:c r="L9279" t="str">
        <x:v>Smirnoff</x:v>
      </x:c>
      <x:c r="M9279" t="str">
        <x:v>Vodka</x:v>
      </x:c>
      <x:c r="N9279" t="str">
        <x:v>Wholesale</x:v>
      </x:c>
      <x:c r="O9279" t="str">
        <x:v>E-commerce Partner</x:v>
      </x:c>
      <x:c r="P9279" t="str">
        <x:v>SR-053</x:v>
      </x:c>
      <x:c r="Q9279" s="16" t="n">
        <x:v>124</x:v>
      </x:c>
      <x:c r="R9279" s="17" t="n">
        <x:v>19.41</x:v>
      </x:c>
      <x:c r="S9279" s="18" t="n">
        <x:v>0.08</x:v>
      </x:c>
      <x:c r="T9279" s="17" t="n">
        <x:v>2406.74</x:v>
      </x:c>
      <x:c r="U9279" s="17" t="n">
        <x:v>2214.2</x:v>
      </x:c>
      <x:c r="V9279" s="17" t="n">
        <x:v>1073.39</x:v>
      </x:c>
      <x:c r="W9279" s="17" t="n">
        <x:v>1140.81</x:v>
      </x:c>
      <x:c r="X9279" s="18" t="n">
        <x:v>0.5152</x:v>
      </x:c>
      <x:c r="Y9279" s="17" t="n">
        <x:v>2414.64</x:v>
      </x:c>
      <x:c r="Z9279" s="18" t="n">
        <x:v>0.917</x:v>
      </x:c>
      <x:c r="AA9279" s="18" t="n">
        <x:v>-0.0034</x:v>
      </x:c>
      <x:c r="AB9279" t="str">
        <x:v>Yes</x:v>
      </x:c>
      <x:c r="AC9279" t="str">
        <x:v>Core</x:v>
      </x:c>
      <x:c r="AD9279" s="18" t="n">
        <x:v>0.5152244603016891</x:v>
      </x:c>
      <x:c r="AE9279" s="18" t="n">
        <x:v>0.9169896961865951</x:v>
      </x:c>
      <x:c r="AF9279" s="17" t="n">
        <x:v>-200.44000000000005</x:v>
      </x:c>
      <x:c r="AG9279" s="18" t="n">
        <x:v>-0.08301030381340492</x:v>
      </x:c>
      <x:c r="AH9279" t="str">
        <x:v>Below Target</x:v>
      </x:c>
    </x:row>
    <x:row r="9280">
      <x:c r="A9280" t="str">
        <x:v>TXN-009277</x:v>
      </x:c>
      <x:c r="B9280" s="14" t="d">
        <x:v>2026-02-04T00:00:00.000Z</x:v>
      </x:c>
      <x:c r="C9280" t="n">
        <x:v>2026</x:v>
      </x:c>
      <x:c r="D9280" t="str">
        <x:v>Q1</x:v>
      </x:c>
      <x:c r="E9280" t="n">
        <x:v>2</x:v>
      </x:c>
      <x:c r="F9280" t="str">
        <x:v>February</x:v>
      </x:c>
      <x:c r="G9280" s="15" t="d">
        <x:v>2026-02-01T00:00:00.000Z</x:v>
      </x:c>
      <x:c r="H9280" t="str">
        <x:v>2026-02</x:v>
      </x:c>
      <x:c r="I9280" t="str">
        <x:v>United States</x:v>
      </x:c>
      <x:c r="J9280" t="str">
        <x:v>North America</x:v>
      </x:c>
      <x:c r="K9280" t="str">
        <x:v>USD</x:v>
      </x:c>
      <x:c r="L9280" t="str">
        <x:v>Smirnoff</x:v>
      </x:c>
      <x:c r="M9280" t="str">
        <x:v>Vodka</x:v>
      </x:c>
      <x:c r="N9280" t="str">
        <x:v>On-Trade</x:v>
      </x:c>
      <x:c r="O9280" t="str">
        <x:v>Distributor</x:v>
      </x:c>
      <x:c r="P9280" t="str">
        <x:v>SR-039</x:v>
      </x:c>
      <x:c r="Q9280" s="16" t="n">
        <x:v>55</x:v>
      </x:c>
      <x:c r="R9280" s="17" t="n">
        <x:v>21.94</x:v>
      </x:c>
      <x:c r="S9280" s="18" t="n">
        <x:v>0</x:v>
      </x:c>
      <x:c r="T9280" s="17" t="n">
        <x:v>1206.46</x:v>
      </x:c>
      <x:c r="U9280" s="17" t="n">
        <x:v>1206.46</x:v>
      </x:c>
      <x:c r="V9280" s="17" t="n">
        <x:v>580.07</x:v>
      </x:c>
      <x:c r="W9280" s="17" t="n">
        <x:v>626.39</x:v>
      </x:c>
      <x:c r="X9280" s="18" t="n">
        <x:v>0.5192</x:v>
      </x:c>
      <x:c r="Y9280" s="17" t="n">
        <x:v>1373.08</x:v>
      </x:c>
      <x:c r="Z9280" s="18" t="n">
        <x:v>0.8786</x:v>
      </x:c>
      <x:c r="AA9280" s="18" t="n">
        <x:v>0.0207</x:v>
      </x:c>
      <x:c r="AB9280" t="str">
        <x:v>No</x:v>
      </x:c>
      <x:c r="AC9280" t="str">
        <x:v>Core</x:v>
      </x:c>
      <x:c r="AD9280" s="18" t="n">
        <x:v>0.5191966579911477</x:v>
      </x:c>
      <x:c r="AE9280" s="18" t="n">
        <x:v>0.8786523727677922</x:v>
      </x:c>
      <x:c r="AF9280" s="17" t="n">
        <x:v>-166.6199999999999</x:v>
      </x:c>
      <x:c r="AG9280" s="18" t="n">
        <x:v>-0.12134762723220781</x:v>
      </x:c>
      <x:c r="AH9280" t="str">
        <x:v>Below Target</x:v>
      </x:c>
    </x:row>
    <x:row r="9281">
      <x:c r="A9281" t="str">
        <x:v>TXN-009278</x:v>
      </x:c>
      <x:c r="B9281" s="14" t="d">
        <x:v>2025-06-15T00:00:00.000Z</x:v>
      </x:c>
      <x:c r="C9281" t="n">
        <x:v>2025</x:v>
      </x:c>
      <x:c r="D9281" t="str">
        <x:v>Q2</x:v>
      </x:c>
      <x:c r="E9281" t="n">
        <x:v>6</x:v>
      </x:c>
      <x:c r="F9281" t="str">
        <x:v>June</x:v>
      </x:c>
      <x:c r="G9281" s="15" t="d">
        <x:v>2025-06-01T00:00:00.000Z</x:v>
      </x:c>
      <x:c r="H9281" t="str">
        <x:v>2025-06</x:v>
      </x:c>
      <x:c r="I9281" t="str">
        <x:v>United States</x:v>
      </x:c>
      <x:c r="J9281" t="str">
        <x:v>North America</x:v>
      </x:c>
      <x:c r="K9281" t="str">
        <x:v>USD</x:v>
      </x:c>
      <x:c r="L9281" t="str">
        <x:v>Smirnoff</x:v>
      </x:c>
      <x:c r="M9281" t="str">
        <x:v>Vodka</x:v>
      </x:c>
      <x:c r="N9281" t="str">
        <x:v>On-Trade</x:v>
      </x:c>
      <x:c r="O9281" t="str">
        <x:v>Key Account</x:v>
      </x:c>
      <x:c r="P9281" t="str">
        <x:v>SR-031</x:v>
      </x:c>
      <x:c r="Q9281" s="16" t="n">
        <x:v>96</x:v>
      </x:c>
      <x:c r="R9281" s="17" t="n">
        <x:v>21.13</x:v>
      </x:c>
      <x:c r="S9281" s="18" t="n">
        <x:v>0.1</x:v>
      </x:c>
      <x:c r="T9281" s="17" t="n">
        <x:v>2028.57</x:v>
      </x:c>
      <x:c r="U9281" s="17" t="n">
        <x:v>1825.71</x:v>
      </x:c>
      <x:c r="V9281" s="17" t="n">
        <x:v>887.24</x:v>
      </x:c>
      <x:c r="W9281" s="17" t="n">
        <x:v>938.48</x:v>
      </x:c>
      <x:c r="X9281" s="18" t="n">
        <x:v>0.514</x:v>
      </x:c>
      <x:c r="Y9281" s="17" t="n">
        <x:v>2053.86</x:v>
      </x:c>
      <x:c r="Z9281" s="18" t="n">
        <x:v>0.8889</x:v>
      </x:c>
      <x:c r="AA9281" s="18" t="n">
        <x:v>0.0062</x:v>
      </x:c>
      <x:c r="AB9281" t="str">
        <x:v>Yes</x:v>
      </x:c>
      <x:c r="AC9281" t="str">
        <x:v>Core</x:v>
      </x:c>
      <x:c r="AD9281" s="18" t="n">
        <x:v>0.5140356354514134</x:v>
      </x:c>
      <x:c r="AE9281" s="18" t="n">
        <x:v>0.8889164792147468</x:v>
      </x:c>
      <x:c r="AF9281" s="17" t="n">
        <x:v>-228.1500000000001</x:v>
      </x:c>
      <x:c r="AG9281" s="18" t="n">
        <x:v>-0.11108352078525317</x:v>
      </x:c>
      <x:c r="AH9281" t="str">
        <x:v>Below Target</x:v>
      </x:c>
    </x:row>
    <x:row r="9282">
      <x:c r="A9282" t="str">
        <x:v>TXN-009279</x:v>
      </x:c>
      <x:c r="B9282" s="14" t="d">
        <x:v>2026-02-14T00:00:00.000Z</x:v>
      </x:c>
      <x:c r="C9282" t="n">
        <x:v>2026</x:v>
      </x:c>
      <x:c r="D9282" t="str">
        <x:v>Q1</x:v>
      </x:c>
      <x:c r="E9282" t="n">
        <x:v>2</x:v>
      </x:c>
      <x:c r="F9282" t="str">
        <x:v>February</x:v>
      </x:c>
      <x:c r="G9282" s="15" t="d">
        <x:v>2026-02-01T00:00:00.000Z</x:v>
      </x:c>
      <x:c r="H9282" t="str">
        <x:v>2026-02</x:v>
      </x:c>
      <x:c r="I9282" t="str">
        <x:v>Germany</x:v>
      </x:c>
      <x:c r="J9282" t="str">
        <x:v>Europe</x:v>
      </x:c>
      <x:c r="K9282" t="str">
        <x:v>EUR</x:v>
      </x:c>
      <x:c r="L9282" t="str">
        <x:v>Don Julio</x:v>
      </x:c>
      <x:c r="M9282" t="str">
        <x:v>Tequila</x:v>
      </x:c>
      <x:c r="N9282" t="str">
        <x:v>Off-Trade</x:v>
      </x:c>
      <x:c r="O9282" t="str">
        <x:v>E-commerce Partner</x:v>
      </x:c>
      <x:c r="P9282" t="str">
        <x:v>SR-056</x:v>
      </x:c>
      <x:c r="Q9282" s="16" t="n">
        <x:v>56</x:v>
      </x:c>
      <x:c r="R9282" s="17" t="n">
        <x:v>50.44</x:v>
      </x:c>
      <x:c r="S9282" s="18" t="n">
        <x:v>0.08</x:v>
      </x:c>
      <x:c r="T9282" s="17" t="n">
        <x:v>2824.36</x:v>
      </x:c>
      <x:c r="U9282" s="17" t="n">
        <x:v>2598.41</x:v>
      </x:c>
      <x:c r="V9282" s="17" t="n">
        <x:v>1132.35</x:v>
      </x:c>
      <x:c r="W9282" s="17" t="n">
        <x:v>1466.06</x:v>
      </x:c>
      <x:c r="X9282" s="18" t="n">
        <x:v>0.5642</x:v>
      </x:c>
      <x:c r="Y9282" s="17" t="n">
        <x:v>2502.11</x:v>
      </x:c>
      <x:c r="Z9282" s="18" t="n">
        <x:v>1.0385</x:v>
      </x:c>
      <x:c r="AA9282" s="18" t="n">
        <x:v>0.0183</x:v>
      </x:c>
      <x:c r="AB9282" t="str">
        <x:v>Yes</x:v>
      </x:c>
      <x:c r="AC9282" t="str">
        <x:v>Luxury / Reserve</x:v>
      </x:c>
      <x:c r="AD9282" s="18" t="n">
        <x:v>0.5642142694955762</x:v>
      </x:c>
      <x:c r="AE9282" s="18" t="n">
        <x:v>1.0384875165360434</x:v>
      </x:c>
      <x:c r="AF9282" s="17" t="n">
        <x:v>96.29999999999973</x:v>
      </x:c>
      <x:c r="AG9282" s="18" t="n">
        <x:v>0.038487516536043466</x:v>
      </x:c>
      <x:c r="AH9282" t="str">
        <x:v>Above Target</x:v>
      </x:c>
    </x:row>
    <x:row r="9283">
      <x:c r="A9283" t="str">
        <x:v>TXN-009280</x:v>
      </x:c>
      <x:c r="B9283" s="14" t="d">
        <x:v>2026-01-02T00:00:00.000Z</x:v>
      </x:c>
      <x:c r="C9283" t="n">
        <x:v>2026</x:v>
      </x:c>
      <x:c r="D9283" t="str">
        <x:v>Q1</x:v>
      </x:c>
      <x:c r="E9283" t="n">
        <x:v>1</x:v>
      </x:c>
      <x:c r="F9283" t="str">
        <x:v>January</x:v>
      </x:c>
      <x:c r="G9283" s="15" t="d">
        <x:v>2026-01-01T00:00:00.000Z</x:v>
      </x:c>
      <x:c r="H9283" t="str">
        <x:v>2026-01</x:v>
      </x:c>
      <x:c r="I9283" t="str">
        <x:v>Mexico</x:v>
      </x:c>
      <x:c r="J9283" t="str">
        <x:v>Latin America &amp; Caribbean</x:v>
      </x:c>
      <x:c r="K9283" t="str">
        <x:v>MXN</x:v>
      </x:c>
      <x:c r="L9283" t="str">
        <x:v>Cîroc</x:v>
      </x:c>
      <x:c r="M9283" t="str">
        <x:v>Vodka</x:v>
      </x:c>
      <x:c r="N9283" t="str">
        <x:v>On-Trade</x:v>
      </x:c>
      <x:c r="O9283" t="str">
        <x:v>Hospitality Group</x:v>
      </x:c>
      <x:c r="P9283" t="str">
        <x:v>SR-002</x:v>
      </x:c>
      <x:c r="Q9283" s="16" t="n">
        <x:v>28</x:v>
      </x:c>
      <x:c r="R9283" s="17" t="n">
        <x:v>42.42</x:v>
      </x:c>
      <x:c r="S9283" s="18" t="n">
        <x:v>0.03</x:v>
      </x:c>
      <x:c r="T9283" s="17" t="n">
        <x:v>1187.83</x:v>
      </x:c>
      <x:c r="U9283" s="17" t="n">
        <x:v>1152.2</x:v>
      </x:c>
      <x:c r="V9283" s="17" t="n">
        <x:v>474.04</x:v>
      </x:c>
      <x:c r="W9283" s="17" t="n">
        <x:v>678.16</x:v>
      </x:c>
      <x:c r="X9283" s="18" t="n">
        <x:v>0.5886</x:v>
      </x:c>
      <x:c r="Y9283" s="17" t="n">
        <x:v>1298.66</x:v>
      </x:c>
      <x:c r="Z9283" s="18" t="n">
        <x:v>0.8872</x:v>
      </x:c>
      <x:c r="AA9283" s="18" t="n">
        <x:v>-0.0422</x:v>
      </x:c>
      <x:c r="AB9283" t="str">
        <x:v>No</x:v>
      </x:c>
      <x:c r="AC9283" t="str">
        <x:v>Luxury / Reserve</x:v>
      </x:c>
      <x:c r="AD9283" s="18" t="n">
        <x:v>0.5885783718104495</x:v>
      </x:c>
      <x:c r="AE9283" s="18" t="n">
        <x:v>0.8872222136663945</x:v>
      </x:c>
      <x:c r="AF9283" s="17" t="n">
        <x:v>-146.46000000000004</x:v>
      </x:c>
      <x:c r="AG9283" s="18" t="n">
        <x:v>-0.11277778633360543</x:v>
      </x:c>
      <x:c r="AH9283" t="str">
        <x:v>Below Target</x:v>
      </x:c>
    </x:row>
    <x:row r="9284">
      <x:c r="A9284" t="str">
        <x:v>TXN-009281</x:v>
      </x:c>
      <x:c r="B9284" s="14" t="d">
        <x:v>2023-08-29T00:00:00.000Z</x:v>
      </x:c>
      <x:c r="C9284" t="n">
        <x:v>2023</x:v>
      </x:c>
      <x:c r="D9284" t="str">
        <x:v>Q3</x:v>
      </x:c>
      <x:c r="E9284" t="n">
        <x:v>8</x:v>
      </x:c>
      <x:c r="F9284" t="str">
        <x:v>August</x:v>
      </x:c>
      <x:c r="G9284" s="15" t="d">
        <x:v>2023-08-01T00:00:00.000Z</x:v>
      </x:c>
      <x:c r="H9284" t="str">
        <x:v>2023-08</x:v>
      </x:c>
      <x:c r="I9284" t="str">
        <x:v>Singapore</x:v>
      </x:c>
      <x:c r="J9284" t="str">
        <x:v>Asia Pacific</x:v>
      </x:c>
      <x:c r="K9284" t="str">
        <x:v>SGD</x:v>
      </x:c>
      <x:c r="L9284" t="str">
        <x:v>Don Julio</x:v>
      </x:c>
      <x:c r="M9284" t="str">
        <x:v>Tequila</x:v>
      </x:c>
      <x:c r="N9284" t="str">
        <x:v>E-commerce</x:v>
      </x:c>
      <x:c r="O9284" t="str">
        <x:v>E-commerce Partner</x:v>
      </x:c>
      <x:c r="P9284" t="str">
        <x:v>SR-039</x:v>
      </x:c>
      <x:c r="Q9284" s="16" t="n">
        <x:v>19</x:v>
      </x:c>
      <x:c r="R9284" s="17" t="n">
        <x:v>50.31</x:v>
      </x:c>
      <x:c r="S9284" s="18" t="n">
        <x:v>0.02</x:v>
      </x:c>
      <x:c r="T9284" s="17" t="n">
        <x:v>955.96</x:v>
      </x:c>
      <x:c r="U9284" s="17" t="n">
        <x:v>936.84</x:v>
      </x:c>
      <x:c r="V9284" s="17" t="n">
        <x:v>372.48</x:v>
      </x:c>
      <x:c r="W9284" s="17" t="n">
        <x:v>564.36</x:v>
      </x:c>
      <x:c r="X9284" s="18" t="n">
        <x:v>0.6024</x:v>
      </x:c>
      <x:c r="Y9284" s="17" t="n">
        <x:v>943.46</x:v>
      </x:c>
      <x:c r="Z9284" s="18" t="n">
        <x:v>0.993</x:v>
      </x:c>
      <x:c r="AA9284" s="18" t="n">
        <x:v>0.0943</x:v>
      </x:c>
      <x:c r="AB9284" t="str">
        <x:v>No</x:v>
      </x:c>
      <x:c r="AC9284" t="str">
        <x:v>Luxury / Reserve</x:v>
      </x:c>
      <x:c r="AD9284" s="18" t="n">
        <x:v>0.6024080952990906</x:v>
      </x:c>
      <x:c r="AE9284" s="18" t="n">
        <x:v>0.9929832743306553</x:v>
      </x:c>
      <x:c r="AF9284" s="17" t="n">
        <x:v>-6.6200000000000045</x:v>
      </x:c>
      <x:c r="AG9284" s="18" t="n">
        <x:v>-0.007016725669344757</x:v>
      </x:c>
      <x:c r="AH9284" t="str">
        <x:v>Below Target</x:v>
      </x:c>
    </x:row>
    <x:row r="9285">
      <x:c r="A9285" t="str">
        <x:v>TXN-009282</x:v>
      </x:c>
      <x:c r="B9285" s="14" t="d">
        <x:v>2025-03-23T00:00:00.000Z</x:v>
      </x:c>
      <x:c r="C9285" t="n">
        <x:v>2025</x:v>
      </x:c>
      <x:c r="D9285" t="str">
        <x:v>Q1</x:v>
      </x:c>
      <x:c r="E9285" t="n">
        <x:v>3</x:v>
      </x:c>
      <x:c r="F9285" t="str">
        <x:v>March</x:v>
      </x:c>
      <x:c r="G9285" s="15" t="d">
        <x:v>2025-03-01T00:00:00.000Z</x:v>
      </x:c>
      <x:c r="H9285" t="str">
        <x:v>2025-03</x:v>
      </x:c>
      <x:c r="I9285" t="str">
        <x:v>Mexico</x:v>
      </x:c>
      <x:c r="J9285" t="str">
        <x:v>Latin America &amp; Caribbean</x:v>
      </x:c>
      <x:c r="K9285" t="str">
        <x:v>MXN</x:v>
      </x:c>
      <x:c r="L9285" t="str">
        <x:v>Smirnoff</x:v>
      </x:c>
      <x:c r="M9285" t="str">
        <x:v>Vodka</x:v>
      </x:c>
      <x:c r="N9285" t="str">
        <x:v>Wholesale</x:v>
      </x:c>
      <x:c r="O9285" t="str">
        <x:v>E-commerce Partner</x:v>
      </x:c>
      <x:c r="P9285" t="str">
        <x:v>SR-022</x:v>
      </x:c>
      <x:c r="Q9285" s="16" t="n">
        <x:v>40</x:v>
      </x:c>
      <x:c r="R9285" s="17" t="n">
        <x:v>19.35</x:v>
      </x:c>
      <x:c r="S9285" s="18" t="n">
        <x:v>0</x:v>
      </x:c>
      <x:c r="T9285" s="17" t="n">
        <x:v>774.16</x:v>
      </x:c>
      <x:c r="U9285" s="17" t="n">
        <x:v>774.16</x:v>
      </x:c>
      <x:c r="V9285" s="17" t="n">
        <x:v>362.14</x:v>
      </x:c>
      <x:c r="W9285" s="17" t="n">
        <x:v>412.03</x:v>
      </x:c>
      <x:c r="X9285" s="18" t="n">
        <x:v>0.5322</x:v>
      </x:c>
      <x:c r="Y9285" s="17" t="n">
        <x:v>840.47</x:v>
      </x:c>
      <x:c r="Z9285" s="18" t="n">
        <x:v>0.9211</x:v>
      </x:c>
      <x:c r="AA9285" s="18" t="n">
        <x:v>0.1067</x:v>
      </x:c>
      <x:c r="AB9285" t="str">
        <x:v>No</x:v>
      </x:c>
      <x:c r="AC9285" t="str">
        <x:v>Core</x:v>
      </x:c>
      <x:c r="AD9285" s="18" t="n">
        <x:v>0.5322284799007957</x:v>
      </x:c>
      <x:c r="AE9285" s="18" t="n">
        <x:v>0.9211036681856579</x:v>
      </x:c>
      <x:c r="AF9285" s="17" t="n">
        <x:v>-66.31000000000006</x:v>
      </x:c>
      <x:c r="AG9285" s="18" t="n">
        <x:v>-0.07889633181434204</x:v>
      </x:c>
      <x:c r="AH9285" t="str">
        <x:v>Below Target</x:v>
      </x:c>
    </x:row>
    <x:row r="9286">
      <x:c r="A9286" t="str">
        <x:v>TXN-009283</x:v>
      </x:c>
      <x:c r="B9286" s="14" t="d">
        <x:v>2024-08-21T00:00:00.000Z</x:v>
      </x:c>
      <x:c r="C9286" t="n">
        <x:v>2024</x:v>
      </x:c>
      <x:c r="D9286" t="str">
        <x:v>Q3</x:v>
      </x:c>
      <x:c r="E9286" t="n">
        <x:v>8</x:v>
      </x:c>
      <x:c r="F9286" t="str">
        <x:v>August</x:v>
      </x:c>
      <x:c r="G9286" s="15" t="d">
        <x:v>2024-08-01T00:00:00.000Z</x:v>
      </x:c>
      <x:c r="H9286" t="str">
        <x:v>2024-08</x:v>
      </x:c>
      <x:c r="I9286" t="str">
        <x:v>Singapore</x:v>
      </x:c>
      <x:c r="J9286" t="str">
        <x:v>Asia Pacific</x:v>
      </x:c>
      <x:c r="K9286" t="str">
        <x:v>SGD</x:v>
      </x:c>
      <x:c r="L9286" t="str">
        <x:v>Guinness</x:v>
      </x:c>
      <x:c r="M9286" t="str">
        <x:v>Beer / Stout</x:v>
      </x:c>
      <x:c r="N9286" t="str">
        <x:v>On-Trade</x:v>
      </x:c>
      <x:c r="O9286" t="str">
        <x:v>E-commerce Partner</x:v>
      </x:c>
      <x:c r="P9286" t="str">
        <x:v>SR-052</x:v>
      </x:c>
      <x:c r="Q9286" s="16" t="n">
        <x:v>8</x:v>
      </x:c>
      <x:c r="R9286" s="17" t="n">
        <x:v>8.97</x:v>
      </x:c>
      <x:c r="S9286" s="18" t="n">
        <x:v>0.03</x:v>
      </x:c>
      <x:c r="T9286" s="17" t="n">
        <x:v>71.8</x:v>
      </x:c>
      <x:c r="U9286" s="17" t="n">
        <x:v>69.64</x:v>
      </x:c>
      <x:c r="V9286" s="17" t="n">
        <x:v>34.44</x:v>
      </x:c>
      <x:c r="W9286" s="17" t="n">
        <x:v>35.21</x:v>
      </x:c>
      <x:c r="X9286" s="18" t="n">
        <x:v>0.5055</x:v>
      </x:c>
      <x:c r="Y9286" s="17" t="n">
        <x:v>77.72</x:v>
      </x:c>
      <x:c r="Z9286" s="18" t="n">
        <x:v>0.8961</x:v>
      </x:c>
      <x:c r="AA9286" s="18" t="n">
        <x:v>0.0069</x:v>
      </x:c>
      <x:c r="AB9286" t="str">
        <x:v>No</x:v>
      </x:c>
      <x:c r="AC9286" t="str">
        <x:v>Core</x:v>
      </x:c>
      <x:c r="AD9286" s="18" t="n">
        <x:v>0.5056002297530156</x:v>
      </x:c>
      <x:c r="AE9286" s="18" t="n">
        <x:v>0.8960370560988162</x:v>
      </x:c>
      <x:c r="AF9286" s="17" t="n">
        <x:v>-8.079999999999998</x:v>
      </x:c>
      <x:c r="AG9286" s="18" t="n">
        <x:v>-0.10396294390118371</x:v>
      </x:c>
      <x:c r="AH9286" t="str">
        <x:v>Below Target</x:v>
      </x:c>
    </x:row>
    <x:row r="9287">
      <x:c r="A9287" t="str">
        <x:v>TXN-009284</x:v>
      </x:c>
      <x:c r="B9287" s="14" t="d">
        <x:v>2025-03-19T00:00:00.000Z</x:v>
      </x:c>
      <x:c r="C9287" t="n">
        <x:v>2025</x:v>
      </x:c>
      <x:c r="D9287" t="str">
        <x:v>Q1</x:v>
      </x:c>
      <x:c r="E9287" t="n">
        <x:v>3</x:v>
      </x:c>
      <x:c r="F9287" t="str">
        <x:v>March</x:v>
      </x:c>
      <x:c r="G9287" s="15" t="d">
        <x:v>2025-03-01T00:00:00.000Z</x:v>
      </x:c>
      <x:c r="H9287" t="str">
        <x:v>2025-03</x:v>
      </x:c>
      <x:c r="I9287" t="str">
        <x:v>United Kingdom</x:v>
      </x:c>
      <x:c r="J9287" t="str">
        <x:v>Europe</x:v>
      </x:c>
      <x:c r="K9287" t="str">
        <x:v>GBP</x:v>
      </x:c>
      <x:c r="L9287" t="str">
        <x:v>Baileys</x:v>
      </x:c>
      <x:c r="M9287" t="str">
        <x:v>Liqueur</x:v>
      </x:c>
      <x:c r="N9287" t="str">
        <x:v>Duty Free / Travel Retail</x:v>
      </x:c>
      <x:c r="O9287" t="str">
        <x:v>E-commerce Partner</x:v>
      </x:c>
      <x:c r="P9287" t="str">
        <x:v>SR-033</x:v>
      </x:c>
      <x:c r="Q9287" s="16" t="n">
        <x:v>113</x:v>
      </x:c>
      <x:c r="R9287" s="17" t="n">
        <x:v>22.53</x:v>
      </x:c>
      <x:c r="S9287" s="18" t="n">
        <x:v>0</x:v>
      </x:c>
      <x:c r="T9287" s="17" t="n">
        <x:v>2545.34</x:v>
      </x:c>
      <x:c r="U9287" s="17" t="n">
        <x:v>2545.34</x:v>
      </x:c>
      <x:c r="V9287" s="17" t="n">
        <x:v>1194.02</x:v>
      </x:c>
      <x:c r="W9287" s="17" t="n">
        <x:v>1351.32</x:v>
      </x:c>
      <x:c r="X9287" s="18" t="n">
        <x:v>0.5309</x:v>
      </x:c>
      <x:c r="Y9287" s="17" t="n">
        <x:v>2601.94</x:v>
      </x:c>
      <x:c r="Z9287" s="18" t="n">
        <x:v>0.9782</x:v>
      </x:c>
      <x:c r="AA9287" s="18" t="n">
        <x:v>0.0057</x:v>
      </x:c>
      <x:c r="AB9287" t="str">
        <x:v>No</x:v>
      </x:c>
      <x:c r="AC9287" t="str">
        <x:v>Core</x:v>
      </x:c>
      <x:c r="AD9287" s="18" t="n">
        <x:v>0.5308996047679287</x:v>
      </x:c>
      <x:c r="AE9287" s="18" t="n">
        <x:v>0.9782470003151496</x:v>
      </x:c>
      <x:c r="AF9287" s="17" t="n">
        <x:v>-56.59999999999991</x:v>
      </x:c>
      <x:c r="AG9287" s="18" t="n">
        <x:v>-0.021752999684850498</x:v>
      </x:c>
      <x:c r="AH9287" t="str">
        <x:v>Below Target</x:v>
      </x:c>
    </x:row>
    <x:row r="9288">
      <x:c r="A9288" t="str">
        <x:v>TXN-009285</x:v>
      </x:c>
      <x:c r="B9288" s="14" t="d">
        <x:v>2024-05-12T00:00:00.000Z</x:v>
      </x:c>
      <x:c r="C9288" t="n">
        <x:v>2024</x:v>
      </x:c>
      <x:c r="D9288" t="str">
        <x:v>Q2</x:v>
      </x:c>
      <x:c r="E9288" t="n">
        <x:v>5</x:v>
      </x:c>
      <x:c r="F9288" t="str">
        <x:v>May</x:v>
      </x:c>
      <x:c r="G9288" s="15" t="d">
        <x:v>2024-05-01T00:00:00.000Z</x:v>
      </x:c>
      <x:c r="H9288" t="str">
        <x:v>2024-05</x:v>
      </x:c>
      <x:c r="I9288" t="str">
        <x:v>France</x:v>
      </x:c>
      <x:c r="J9288" t="str">
        <x:v>Europe</x:v>
      </x:c>
      <x:c r="K9288" t="str">
        <x:v>EUR</x:v>
      </x:c>
      <x:c r="L9288" t="str">
        <x:v>Guinness</x:v>
      </x:c>
      <x:c r="M9288" t="str">
        <x:v>Beer / Stout</x:v>
      </x:c>
      <x:c r="N9288" t="str">
        <x:v>Off-Trade</x:v>
      </x:c>
      <x:c r="O9288" t="str">
        <x:v>E-commerce Partner</x:v>
      </x:c>
      <x:c r="P9288" t="str">
        <x:v>SR-031</x:v>
      </x:c>
      <x:c r="Q9288" s="16" t="n">
        <x:v>73</x:v>
      </x:c>
      <x:c r="R9288" s="17" t="n">
        <x:v>6.86</x:v>
      </x:c>
      <x:c r="S9288" s="18" t="n">
        <x:v>0</x:v>
      </x:c>
      <x:c r="T9288" s="17" t="n">
        <x:v>500.89</x:v>
      </x:c>
      <x:c r="U9288" s="17" t="n">
        <x:v>500.89</x:v>
      </x:c>
      <x:c r="V9288" s="17" t="n">
        <x:v>275.98</x:v>
      </x:c>
      <x:c r="W9288" s="17" t="n">
        <x:v>224.91</x:v>
      </x:c>
      <x:c r="X9288" s="18" t="n">
        <x:v>0.449</x:v>
      </x:c>
      <x:c r="Y9288" s="17" t="n">
        <x:v>541.24</x:v>
      </x:c>
      <x:c r="Z9288" s="18" t="n">
        <x:v>0.9254</x:v>
      </x:c>
      <x:c r="AA9288" s="18" t="n">
        <x:v>-0.006</x:v>
      </x:c>
      <x:c r="AB9288" t="str">
        <x:v>No</x:v>
      </x:c>
      <x:c r="AC9288" t="str">
        <x:v>Core</x:v>
      </x:c>
      <x:c r="AD9288" s="18" t="n">
        <x:v>0.44902074307732237</x:v>
      </x:c>
      <x:c r="AE9288" s="18" t="n">
        <x:v>0.9254489690340699</x:v>
      </x:c>
      <x:c r="AF9288" s="17" t="n">
        <x:v>-40.35000000000002</x:v>
      </x:c>
      <x:c r="AG9288" s="18" t="n">
        <x:v>-0.07455103096593013</x:v>
      </x:c>
      <x:c r="AH9288" t="str">
        <x:v>Below Target</x:v>
      </x:c>
    </x:row>
    <x:row r="9289">
      <x:c r="A9289" t="str">
        <x:v>TXN-009286</x:v>
      </x:c>
      <x:c r="B9289" s="14" t="d">
        <x:v>2024-08-12T00:00:00.000Z</x:v>
      </x:c>
      <x:c r="C9289" t="n">
        <x:v>2024</x:v>
      </x:c>
      <x:c r="D9289" t="str">
        <x:v>Q3</x:v>
      </x:c>
      <x:c r="E9289" t="n">
        <x:v>8</x:v>
      </x:c>
      <x:c r="F9289" t="str">
        <x:v>August</x:v>
      </x:c>
      <x:c r="G9289" s="15" t="d">
        <x:v>2024-08-01T00:00:00.000Z</x:v>
      </x:c>
      <x:c r="H9289" t="str">
        <x:v>2024-08</x:v>
      </x:c>
      <x:c r="I9289" t="str">
        <x:v>United Kingdom</x:v>
      </x:c>
      <x:c r="J9289" t="str">
        <x:v>Europe</x:v>
      </x:c>
      <x:c r="K9289" t="str">
        <x:v>GBP</x:v>
      </x:c>
      <x:c r="L9289" t="str">
        <x:v>Johnnie Walker</x:v>
      </x:c>
      <x:c r="M9289" t="str">
        <x:v>Scotch Whisky</x:v>
      </x:c>
      <x:c r="N9289" t="str">
        <x:v>Off-Trade</x:v>
      </x:c>
      <x:c r="O9289" t="str">
        <x:v>Key Account</x:v>
      </x:c>
      <x:c r="P9289" t="str">
        <x:v>SR-044</x:v>
      </x:c>
      <x:c r="Q9289" s="16" t="n">
        <x:v>64</x:v>
      </x:c>
      <x:c r="R9289" s="17" t="n">
        <x:v>34.14</x:v>
      </x:c>
      <x:c r="S9289" s="18" t="n">
        <x:v>0</x:v>
      </x:c>
      <x:c r="T9289" s="17" t="n">
        <x:v>2184.72</x:v>
      </x:c>
      <x:c r="U9289" s="17" t="n">
        <x:v>2184.72</x:v>
      </x:c>
      <x:c r="V9289" s="17" t="n">
        <x:v>993.17</x:v>
      </x:c>
      <x:c r="W9289" s="17" t="n">
        <x:v>1191.55</x:v>
      </x:c>
      <x:c r="X9289" s="18" t="n">
        <x:v>0.5454</x:v>
      </x:c>
      <x:c r="Y9289" s="17" t="n">
        <x:v>2486.26</x:v>
      </x:c>
      <x:c r="Z9289" s="18" t="n">
        <x:v>0.8787</x:v>
      </x:c>
      <x:c r="AA9289" s="18" t="n">
        <x:v>-0.0095</x:v>
      </x:c>
      <x:c r="AB9289" t="str">
        <x:v>No</x:v>
      </x:c>
      <x:c r="AC9289" t="str">
        <x:v>Luxury / Reserve</x:v>
      </x:c>
      <x:c r="AD9289" s="18" t="n">
        <x:v>0.5454016990735655</x:v>
      </x:c>
      <x:c r="AE9289" s="18" t="n">
        <x:v>0.8787174310007801</x:v>
      </x:c>
      <x:c r="AF9289" s="17" t="n">
        <x:v>-301.5400000000004</x:v>
      </x:c>
      <x:c r="AG9289" s="18" t="n">
        <x:v>-0.12128256899921987</x:v>
      </x:c>
      <x:c r="AH9289" t="str">
        <x:v>Below Target</x:v>
      </x:c>
    </x:row>
    <x:row r="9290">
      <x:c r="A9290" t="str">
        <x:v>TXN-009287</x:v>
      </x:c>
      <x:c r="B9290" s="14" t="d">
        <x:v>2026-05-16T00:00:00.000Z</x:v>
      </x:c>
      <x:c r="C9290" t="n">
        <x:v>2026</x:v>
      </x:c>
      <x:c r="D9290" t="str">
        <x:v>Q2</x:v>
      </x:c>
      <x:c r="E9290" t="n">
        <x:v>5</x:v>
      </x:c>
      <x:c r="F9290" t="str">
        <x:v>May</x:v>
      </x:c>
      <x:c r="G9290" s="15" t="d">
        <x:v>2026-05-01T00:00:00.000Z</x:v>
      </x:c>
      <x:c r="H9290" t="str">
        <x:v>2026-05</x:v>
      </x:c>
      <x:c r="I9290" t="str">
        <x:v>Germany</x:v>
      </x:c>
      <x:c r="J9290" t="str">
        <x:v>Europe</x:v>
      </x:c>
      <x:c r="K9290" t="str">
        <x:v>EUR</x:v>
      </x:c>
      <x:c r="L9290" t="str">
        <x:v>Guinness</x:v>
      </x:c>
      <x:c r="M9290" t="str">
        <x:v>Beer / Stout</x:v>
      </x:c>
      <x:c r="N9290" t="str">
        <x:v>Wholesale</x:v>
      </x:c>
      <x:c r="O9290" t="str">
        <x:v>E-commerce Partner</x:v>
      </x:c>
      <x:c r="P9290" t="str">
        <x:v>SR-039</x:v>
      </x:c>
      <x:c r="Q9290" s="16" t="n">
        <x:v>22</x:v>
      </x:c>
      <x:c r="R9290" s="17" t="n">
        <x:v>6.57</x:v>
      </x:c>
      <x:c r="S9290" s="18" t="n">
        <x:v>0.1</x:v>
      </x:c>
      <x:c r="T9290" s="17" t="n">
        <x:v>144.5</x:v>
      </x:c>
      <x:c r="U9290" s="17" t="n">
        <x:v>130.05</x:v>
      </x:c>
      <x:c r="V9290" s="17" t="n">
        <x:v>70.79</x:v>
      </x:c>
      <x:c r="W9290" s="17" t="n">
        <x:v>59.25</x:v>
      </x:c>
      <x:c r="X9290" s="18" t="n">
        <x:v>0.4556</x:v>
      </x:c>
      <x:c r="Y9290" s="17" t="n">
        <x:v>141.59</x:v>
      </x:c>
      <x:c r="Z9290" s="18" t="n">
        <x:v>0.9185</x:v>
      </x:c>
      <x:c r="AA9290" s="18" t="n">
        <x:v>0.0559</x:v>
      </x:c>
      <x:c r="AB9290" t="str">
        <x:v>Yes</x:v>
      </x:c>
      <x:c r="AC9290" t="str">
        <x:v>Core</x:v>
      </x:c>
      <x:c r="AD9290" s="18" t="n">
        <x:v>0.455594002306805</x:v>
      </x:c>
      <x:c r="AE9290" s="18" t="n">
        <x:v>0.9184970690020482</x:v>
      </x:c>
      <x:c r="AF9290" s="17" t="n">
        <x:v>-11.539999999999992</x:v>
      </x:c>
      <x:c r="AG9290" s="18" t="n">
        <x:v>-0.08150293099795178</x:v>
      </x:c>
      <x:c r="AH9290" t="str">
        <x:v>Below Target</x:v>
      </x:c>
    </x:row>
    <x:row r="9291">
      <x:c r="A9291" t="str">
        <x:v>TXN-009288</x:v>
      </x:c>
      <x:c r="B9291" s="14" t="d">
        <x:v>2025-11-14T00:00:00.000Z</x:v>
      </x:c>
      <x:c r="C9291" t="n">
        <x:v>2025</x:v>
      </x:c>
      <x:c r="D9291" t="str">
        <x:v>Q4</x:v>
      </x:c>
      <x:c r="E9291" t="n">
        <x:v>11</x:v>
      </x:c>
      <x:c r="F9291" t="str">
        <x:v>November</x:v>
      </x:c>
      <x:c r="G9291" s="15" t="d">
        <x:v>2025-11-01T00:00:00.000Z</x:v>
      </x:c>
      <x:c r="H9291" t="str">
        <x:v>2025-11</x:v>
      </x:c>
      <x:c r="I9291" t="str">
        <x:v>France</x:v>
      </x:c>
      <x:c r="J9291" t="str">
        <x:v>Europe</x:v>
      </x:c>
      <x:c r="K9291" t="str">
        <x:v>EUR</x:v>
      </x:c>
      <x:c r="L9291" t="str">
        <x:v>Guinness</x:v>
      </x:c>
      <x:c r="M9291" t="str">
        <x:v>Beer / Stout</x:v>
      </x:c>
      <x:c r="N9291" t="str">
        <x:v>On-Trade</x:v>
      </x:c>
      <x:c r="O9291" t="str">
        <x:v>Key Account</x:v>
      </x:c>
      <x:c r="P9291" t="str">
        <x:v>SR-024</x:v>
      </x:c>
      <x:c r="Q9291" s="16" t="n">
        <x:v>55</x:v>
      </x:c>
      <x:c r="R9291" s="17" t="n">
        <x:v>7.87</x:v>
      </x:c>
      <x:c r="S9291" s="18" t="n">
        <x:v>0.02</x:v>
      </x:c>
      <x:c r="T9291" s="17" t="n">
        <x:v>432.79</x:v>
      </x:c>
      <x:c r="U9291" s="17" t="n">
        <x:v>424.14</x:v>
      </x:c>
      <x:c r="V9291" s="17" t="n">
        <x:v>208.17</x:v>
      </x:c>
      <x:c r="W9291" s="17" t="n">
        <x:v>215.97</x:v>
      </x:c>
      <x:c r="X9291" s="18" t="n">
        <x:v>0.5092</x:v>
      </x:c>
      <x:c r="Y9291" s="17" t="n">
        <x:v>385.21</x:v>
      </x:c>
      <x:c r="Z9291" s="18" t="n">
        <x:v>1.1011</x:v>
      </x:c>
      <x:c r="AA9291" s="18" t="n">
        <x:v>-0.0322</x:v>
      </x:c>
      <x:c r="AB9291" t="str">
        <x:v>No</x:v>
      </x:c>
      <x:c r="AC9291" t="str">
        <x:v>Core</x:v>
      </x:c>
      <x:c r="AD9291" s="18" t="n">
        <x:v>0.5091950770971849</x:v>
      </x:c>
      <x:c r="AE9291" s="18" t="n">
        <x:v>1.101061758521326</x:v>
      </x:c>
      <x:c r="AF9291" s="17" t="n">
        <x:v>38.93000000000001</x:v>
      </x:c>
      <x:c r="AG9291" s="18" t="n">
        <x:v>0.10106175852132605</x:v>
      </x:c>
      <x:c r="AH9291" t="str">
        <x:v>Above Target</x:v>
      </x:c>
    </x:row>
    <x:row r="9292">
      <x:c r="A9292" t="str">
        <x:v>TXN-009289</x:v>
      </x:c>
      <x:c r="B9292" s="14" t="d">
        <x:v>2023-09-21T00:00:00.000Z</x:v>
      </x:c>
      <x:c r="C9292" t="n">
        <x:v>2023</x:v>
      </x:c>
      <x:c r="D9292" t="str">
        <x:v>Q3</x:v>
      </x:c>
      <x:c r="E9292" t="n">
        <x:v>9</x:v>
      </x:c>
      <x:c r="F9292" t="str">
        <x:v>September</x:v>
      </x:c>
      <x:c r="G9292" s="15" t="d">
        <x:v>2023-09-01T00:00:00.000Z</x:v>
      </x:c>
      <x:c r="H9292" t="str">
        <x:v>2023-09</x:v>
      </x:c>
      <x:c r="I9292" t="str">
        <x:v>Brazil</x:v>
      </x:c>
      <x:c r="J9292" t="str">
        <x:v>Latin America &amp; Caribbean</x:v>
      </x:c>
      <x:c r="K9292" t="str">
        <x:v>BRL</x:v>
      </x:c>
      <x:c r="L9292" t="str">
        <x:v>Baileys</x:v>
      </x:c>
      <x:c r="M9292" t="str">
        <x:v>Liqueur</x:v>
      </x:c>
      <x:c r="N9292" t="str">
        <x:v>Off-Trade</x:v>
      </x:c>
      <x:c r="O9292" t="str">
        <x:v>Key Account</x:v>
      </x:c>
      <x:c r="P9292" t="str">
        <x:v>SR-044</x:v>
      </x:c>
      <x:c r="Q9292" s="16" t="n">
        <x:v>48</x:v>
      </x:c>
      <x:c r="R9292" s="17" t="n">
        <x:v>18.71</x:v>
      </x:c>
      <x:c r="S9292" s="18" t="n">
        <x:v>0.03</x:v>
      </x:c>
      <x:c r="T9292" s="17" t="n">
        <x:v>898.29</x:v>
      </x:c>
      <x:c r="U9292" s="17" t="n">
        <x:v>871.35</x:v>
      </x:c>
      <x:c r="V9292" s="17" t="n">
        <x:v>416.7</x:v>
      </x:c>
      <x:c r="W9292" s="17" t="n">
        <x:v>454.65</x:v>
      </x:c>
      <x:c r="X9292" s="18" t="n">
        <x:v>0.5218</x:v>
      </x:c>
      <x:c r="Y9292" s="17" t="n">
        <x:v>828.27</x:v>
      </x:c>
      <x:c r="Z9292" s="18" t="n">
        <x:v>1.052</x:v>
      </x:c>
      <x:c r="AA9292" s="18" t="n">
        <x:v>-0.0008</x:v>
      </x:c>
      <x:c r="AB9292" t="str">
        <x:v>No</x:v>
      </x:c>
      <x:c r="AC9292" t="str">
        <x:v>Core</x:v>
      </x:c>
      <x:c r="AD9292" s="18" t="n">
        <x:v>0.5217765536236874</x:v>
      </x:c>
      <x:c r="AE9292" s="18" t="n">
        <x:v>1.0520120250642906</x:v>
      </x:c>
      <x:c r="AF9292" s="17" t="n">
        <x:v>43.08000000000004</x:v>
      </x:c>
      <x:c r="AG9292" s="18" t="n">
        <x:v>0.05201202506429068</x:v>
      </x:c>
      <x:c r="AH9292" t="str">
        <x:v>Above Target</x:v>
      </x:c>
    </x:row>
    <x:row r="9293">
      <x:c r="A9293" t="str">
        <x:v>TXN-009290</x:v>
      </x:c>
      <x:c r="B9293" s="14" t="d">
        <x:v>2025-07-24T00:00:00.000Z</x:v>
      </x:c>
      <x:c r="C9293" t="n">
        <x:v>2025</x:v>
      </x:c>
      <x:c r="D9293" t="str">
        <x:v>Q3</x:v>
      </x:c>
      <x:c r="E9293" t="n">
        <x:v>7</x:v>
      </x:c>
      <x:c r="F9293" t="str">
        <x:v>July</x:v>
      </x:c>
      <x:c r="G9293" s="15" t="d">
        <x:v>2025-07-01T00:00:00.000Z</x:v>
      </x:c>
      <x:c r="H9293" t="str">
        <x:v>2025-07</x:v>
      </x:c>
      <x:c r="I9293" t="str">
        <x:v>South Africa</x:v>
      </x:c>
      <x:c r="J9293" t="str">
        <x:v>Africa</x:v>
      </x:c>
      <x:c r="K9293" t="str">
        <x:v>ZAR</x:v>
      </x:c>
      <x:c r="L9293" t="str">
        <x:v>Don Julio</x:v>
      </x:c>
      <x:c r="M9293" t="str">
        <x:v>Tequila</x:v>
      </x:c>
      <x:c r="N9293" t="str">
        <x:v>Off-Trade</x:v>
      </x:c>
      <x:c r="O9293" t="str">
        <x:v>Hospitality Group</x:v>
      </x:c>
      <x:c r="P9293" t="str">
        <x:v>SR-037</x:v>
      </x:c>
      <x:c r="Q9293" s="16" t="n">
        <x:v>59</x:v>
      </x:c>
      <x:c r="R9293" s="17" t="n">
        <x:v>45.5</x:v>
      </x:c>
      <x:c r="S9293" s="18" t="n">
        <x:v>0.15</x:v>
      </x:c>
      <x:c r="T9293" s="17" t="n">
        <x:v>2684.47</x:v>
      </x:c>
      <x:c r="U9293" s="17" t="n">
        <x:v>2281.8</x:v>
      </x:c>
      <x:c r="V9293" s="17" t="n">
        <x:v>987.71</x:v>
      </x:c>
      <x:c r="W9293" s="17" t="n">
        <x:v>1294.09</x:v>
      </x:c>
      <x:c r="X9293" s="18" t="n">
        <x:v>0.5671</x:v>
      </x:c>
      <x:c r="Y9293" s="17" t="n">
        <x:v>2381.02</x:v>
      </x:c>
      <x:c r="Z9293" s="18" t="n">
        <x:v>0.9583</x:v>
      </x:c>
      <x:c r="AA9293" s="18" t="n">
        <x:v>0.0652</x:v>
      </x:c>
      <x:c r="AB9293" t="str">
        <x:v>Yes</x:v>
      </x:c>
      <x:c r="AC9293" t="str">
        <x:v>Luxury / Reserve</x:v>
      </x:c>
      <x:c r="AD9293" s="18" t="n">
        <x:v>0.5671355947059338</x:v>
      </x:c>
      <x:c r="AE9293" s="18" t="n">
        <x:v>0.9583287834625498</x:v>
      </x:c>
      <x:c r="AF9293" s="17" t="n">
        <x:v>-99.2199999999998</x:v>
      </x:c>
      <x:c r="AG9293" s="18" t="n">
        <x:v>-0.041671216537450255</x:v>
      </x:c>
      <x:c r="AH9293" t="str">
        <x:v>Below Target</x:v>
      </x:c>
    </x:row>
    <x:row r="9294">
      <x:c r="A9294" t="str">
        <x:v>TXN-009291</x:v>
      </x:c>
      <x:c r="B9294" s="14" t="d">
        <x:v>2023-10-01T00:00:00.000Z</x:v>
      </x:c>
      <x:c r="C9294" t="n">
        <x:v>2023</x:v>
      </x:c>
      <x:c r="D9294" t="str">
        <x:v>Q4</x:v>
      </x:c>
      <x:c r="E9294" t="n">
        <x:v>10</x:v>
      </x:c>
      <x:c r="F9294" t="str">
        <x:v>October</x:v>
      </x:c>
      <x:c r="G9294" s="15" t="d">
        <x:v>2023-10-01T00:00:00.000Z</x:v>
      </x:c>
      <x:c r="H9294" t="str">
        <x:v>2023-10</x:v>
      </x:c>
      <x:c r="I9294" t="str">
        <x:v>United Kingdom</x:v>
      </x:c>
      <x:c r="J9294" t="str">
        <x:v>Europe</x:v>
      </x:c>
      <x:c r="K9294" t="str">
        <x:v>GBP</x:v>
      </x:c>
      <x:c r="L9294" t="str">
        <x:v>Don Julio</x:v>
      </x:c>
      <x:c r="M9294" t="str">
        <x:v>Tequila</x:v>
      </x:c>
      <x:c r="N9294" t="str">
        <x:v>Duty Free / Travel Retail</x:v>
      </x:c>
      <x:c r="O9294" t="str">
        <x:v>E-commerce Partner</x:v>
      </x:c>
      <x:c r="P9294" t="str">
        <x:v>SR-041</x:v>
      </x:c>
      <x:c r="Q9294" s="16" t="n">
        <x:v>120</x:v>
      </x:c>
      <x:c r="R9294" s="17" t="n">
        <x:v>56.38</x:v>
      </x:c>
      <x:c r="S9294" s="18" t="n">
        <x:v>0.12</x:v>
      </x:c>
      <x:c r="T9294" s="17" t="n">
        <x:v>6766.16</x:v>
      </x:c>
      <x:c r="U9294" s="17" t="n">
        <x:v>5954.22</x:v>
      </x:c>
      <x:c r="V9294" s="17" t="n">
        <x:v>2527.66</x:v>
      </x:c>
      <x:c r="W9294" s="17" t="n">
        <x:v>3426.56</x:v>
      </x:c>
      <x:c r="X9294" s="18" t="n">
        <x:v>0.5755</x:v>
      </x:c>
      <x:c r="Y9294" s="17" t="n">
        <x:v>5935.84</x:v>
      </x:c>
      <x:c r="Z9294" s="18" t="n">
        <x:v>1.0031</x:v>
      </x:c>
      <x:c r="AA9294" s="18" t="n">
        <x:v>0.0425</x:v>
      </x:c>
      <x:c r="AB9294" t="str">
        <x:v>Yes</x:v>
      </x:c>
      <x:c r="AC9294" t="str">
        <x:v>Luxury / Reserve</x:v>
      </x:c>
      <x:c r="AD9294" s="18" t="n">
        <x:v>0.5754842783773525</x:v>
      </x:c>
      <x:c r="AE9294" s="18" t="n">
        <x:v>1.0030964446481037</x:v>
      </x:c>
      <x:c r="AF9294" s="17" t="n">
        <x:v>18.38000000000011</x:v>
      </x:c>
      <x:c r="AG9294" s="18" t="n">
        <x:v>0.0030964446481037407</x:v>
      </x:c>
      <x:c r="AH9294" t="str">
        <x:v>Above Target</x:v>
      </x:c>
    </x:row>
    <x:row r="9295">
      <x:c r="A9295" t="str">
        <x:v>TXN-009292</x:v>
      </x:c>
      <x:c r="B9295" s="14" t="d">
        <x:v>2024-02-19T00:00:00.000Z</x:v>
      </x:c>
      <x:c r="C9295" t="n">
        <x:v>2024</x:v>
      </x:c>
      <x:c r="D9295" t="str">
        <x:v>Q1</x:v>
      </x:c>
      <x:c r="E9295" t="n">
        <x:v>2</x:v>
      </x:c>
      <x:c r="F9295" t="str">
        <x:v>February</x:v>
      </x:c>
      <x:c r="G9295" s="15" t="d">
        <x:v>2024-02-01T00:00:00.000Z</x:v>
      </x:c>
      <x:c r="H9295" t="str">
        <x:v>2024-02</x:v>
      </x:c>
      <x:c r="I9295" t="str">
        <x:v>France</x:v>
      </x:c>
      <x:c r="J9295" t="str">
        <x:v>Europe</x:v>
      </x:c>
      <x:c r="K9295" t="str">
        <x:v>EUR</x:v>
      </x:c>
      <x:c r="L9295" t="str">
        <x:v>Smirnoff</x:v>
      </x:c>
      <x:c r="M9295" t="str">
        <x:v>Vodka</x:v>
      </x:c>
      <x:c r="N9295" t="str">
        <x:v>Off-Trade</x:v>
      </x:c>
      <x:c r="O9295" t="str">
        <x:v>Independent Retailer</x:v>
      </x:c>
      <x:c r="P9295" t="str">
        <x:v>SR-059</x:v>
      </x:c>
      <x:c r="Q9295" s="16" t="n">
        <x:v>51</x:v>
      </x:c>
      <x:c r="R9295" s="17" t="n">
        <x:v>21.35</x:v>
      </x:c>
      <x:c r="S9295" s="18" t="n">
        <x:v>0</x:v>
      </x:c>
      <x:c r="T9295" s="17" t="n">
        <x:v>1088.75</x:v>
      </x:c>
      <x:c r="U9295" s="17" t="n">
        <x:v>1088.75</x:v>
      </x:c>
      <x:c r="V9295" s="17" t="n">
        <x:v>539.82</x:v>
      </x:c>
      <x:c r="W9295" s="17" t="n">
        <x:v>548.92</x:v>
      </x:c>
      <x:c r="X9295" s="18" t="n">
        <x:v>0.5042</x:v>
      </x:c>
      <x:c r="Y9295" s="17" t="n">
        <x:v>1212.72</x:v>
      </x:c>
      <x:c r="Z9295" s="18" t="n">
        <x:v>0.8978</x:v>
      </x:c>
      <x:c r="AA9295" s="18" t="n">
        <x:v>-0.0062</x:v>
      </x:c>
      <x:c r="AB9295" t="str">
        <x:v>No</x:v>
      </x:c>
      <x:c r="AC9295" t="str">
        <x:v>Core</x:v>
      </x:c>
      <x:c r="AD9295" s="18" t="n">
        <x:v>0.504174512055109</x:v>
      </x:c>
      <x:c r="AE9295" s="18" t="n">
        <x:v>0.8977752490269807</x:v>
      </x:c>
      <x:c r="AF9295" s="17" t="n">
        <x:v>-123.97000000000003</x:v>
      </x:c>
      <x:c r="AG9295" s="18" t="n">
        <x:v>-0.10222475097301935</x:v>
      </x:c>
      <x:c r="AH9295" t="str">
        <x:v>Below Target</x:v>
      </x:c>
    </x:row>
    <x:row r="9296">
      <x:c r="A9296" t="str">
        <x:v>TXN-009293</x:v>
      </x:c>
      <x:c r="B9296" s="14" t="d">
        <x:v>2023-04-16T00:00:00.000Z</x:v>
      </x:c>
      <x:c r="C9296" t="n">
        <x:v>2023</x:v>
      </x:c>
      <x:c r="D9296" t="str">
        <x:v>Q2</x:v>
      </x:c>
      <x:c r="E9296" t="n">
        <x:v>4</x:v>
      </x:c>
      <x:c r="F9296" t="str">
        <x:v>April</x:v>
      </x:c>
      <x:c r="G9296" s="15" t="d">
        <x:v>2023-04-01T00:00:00.000Z</x:v>
      </x:c>
      <x:c r="H9296" t="str">
        <x:v>2023-04</x:v>
      </x:c>
      <x:c r="I9296" t="str">
        <x:v>Germany</x:v>
      </x:c>
      <x:c r="J9296" t="str">
        <x:v>Europe</x:v>
      </x:c>
      <x:c r="K9296" t="str">
        <x:v>EUR</x:v>
      </x:c>
      <x:c r="L9296" t="str">
        <x:v>Johnnie Walker</x:v>
      </x:c>
      <x:c r="M9296" t="str">
        <x:v>Scotch Whisky</x:v>
      </x:c>
      <x:c r="N9296" t="str">
        <x:v>On-Trade</x:v>
      </x:c>
      <x:c r="O9296" t="str">
        <x:v>Hospitality Group</x:v>
      </x:c>
      <x:c r="P9296" t="str">
        <x:v>SR-019</x:v>
      </x:c>
      <x:c r="Q9296" s="16" t="n">
        <x:v>45</x:v>
      </x:c>
      <x:c r="R9296" s="17" t="n">
        <x:v>38.85</x:v>
      </x:c>
      <x:c r="S9296" s="18" t="n">
        <x:v>0.08</x:v>
      </x:c>
      <x:c r="T9296" s="17" t="n">
        <x:v>1748.05</x:v>
      </x:c>
      <x:c r="U9296" s="17" t="n">
        <x:v>1608.21</x:v>
      </x:c>
      <x:c r="V9296" s="17" t="n">
        <x:v>782.89</x:v>
      </x:c>
      <x:c r="W9296" s="17" t="n">
        <x:v>825.31</x:v>
      </x:c>
      <x:c r="X9296" s="18" t="n">
        <x:v>0.5132</x:v>
      </x:c>
      <x:c r="Y9296" s="17" t="n">
        <x:v>1528</x:v>
      </x:c>
      <x:c r="Z9296" s="18" t="n">
        <x:v>1.0525</x:v>
      </x:c>
      <x:c r="AA9296" s="18" t="n">
        <x:v>-0.0028</x:v>
      </x:c>
      <x:c r="AB9296" t="str">
        <x:v>Yes</x:v>
      </x:c>
      <x:c r="AC9296" t="str">
        <x:v>Luxury / Reserve</x:v>
      </x:c>
      <x:c r="AD9296" s="18" t="n">
        <x:v>0.5131854670720863</x:v>
      </x:c>
      <x:c r="AE9296" s="18" t="n">
        <x:v>1.0524934554973822</x:v>
      </x:c>
      <x:c r="AF9296" s="17" t="n">
        <x:v>80.21000000000004</x:v>
      </x:c>
      <x:c r="AG9296" s="18" t="n">
        <x:v>0.05249345549738222</x:v>
      </x:c>
      <x:c r="AH9296" t="str">
        <x:v>Above Target</x:v>
      </x:c>
    </x:row>
    <x:row r="9297">
      <x:c r="A9297" t="str">
        <x:v>TXN-009294</x:v>
      </x:c>
      <x:c r="B9297" s="14" t="d">
        <x:v>2026-06-25T00:00:00.000Z</x:v>
      </x:c>
      <x:c r="C9297" t="n">
        <x:v>2026</x:v>
      </x:c>
      <x:c r="D9297" t="str">
        <x:v>Q2</x:v>
      </x:c>
      <x:c r="E9297" t="n">
        <x:v>6</x:v>
      </x:c>
      <x:c r="F9297" t="str">
        <x:v>June</x:v>
      </x:c>
      <x:c r="G9297" s="15" t="d">
        <x:v>2026-06-01T00:00:00.000Z</x:v>
      </x:c>
      <x:c r="H9297" t="str">
        <x:v>2026-06</x:v>
      </x:c>
      <x:c r="I9297" t="str">
        <x:v>United Kingdom</x:v>
      </x:c>
      <x:c r="J9297" t="str">
        <x:v>Europe</x:v>
      </x:c>
      <x:c r="K9297" t="str">
        <x:v>GBP</x:v>
      </x:c>
      <x:c r="L9297" t="str">
        <x:v>Guinness</x:v>
      </x:c>
      <x:c r="M9297" t="str">
        <x:v>Beer / Stout</x:v>
      </x:c>
      <x:c r="N9297" t="str">
        <x:v>On-Trade</x:v>
      </x:c>
      <x:c r="O9297" t="str">
        <x:v>Distributor</x:v>
      </x:c>
      <x:c r="P9297" t="str">
        <x:v>SR-060</x:v>
      </x:c>
      <x:c r="Q9297" s="16" t="n">
        <x:v>65</x:v>
      </x:c>
      <x:c r="R9297" s="17" t="n">
        <x:v>7.93</x:v>
      </x:c>
      <x:c r="S9297" s="18" t="n">
        <x:v>0.05</x:v>
      </x:c>
      <x:c r="T9297" s="17" t="n">
        <x:v>515.47</x:v>
      </x:c>
      <x:c r="U9297" s="17" t="n">
        <x:v>489.69</x:v>
      </x:c>
      <x:c r="V9297" s="17" t="n">
        <x:v>263.37</x:v>
      </x:c>
      <x:c r="W9297" s="17" t="n">
        <x:v>226.32</x:v>
      </x:c>
      <x:c r="X9297" s="18" t="n">
        <x:v>0.4622</x:v>
      </x:c>
      <x:c r="Y9297" s="17" t="n">
        <x:v>506.74</x:v>
      </x:c>
      <x:c r="Z9297" s="18" t="n">
        <x:v>0.9664</x:v>
      </x:c>
      <x:c r="AA9297" s="18" t="n">
        <x:v>0.1067</x:v>
      </x:c>
      <x:c r="AB9297" t="str">
        <x:v>Yes</x:v>
      </x:c>
      <x:c r="AC9297" t="str">
        <x:v>Core</x:v>
      </x:c>
      <x:c r="AD9297" s="18" t="n">
        <x:v>0.46216994425044416</x:v>
      </x:c>
      <x:c r="AE9297" s="18" t="n">
        <x:v>0.9663535540908552</x:v>
      </x:c>
      <x:c r="AF9297" s="17" t="n">
        <x:v>-17.05000000000001</x:v>
      </x:c>
      <x:c r="AG9297" s="18" t="n">
        <x:v>-0.03364644590914475</x:v>
      </x:c>
      <x:c r="AH9297" t="str">
        <x:v>Below Target</x:v>
      </x:c>
    </x:row>
    <x:row r="9298">
      <x:c r="A9298" t="str">
        <x:v>TXN-009295</x:v>
      </x:c>
      <x:c r="B9298" s="14" t="d">
        <x:v>2025-03-05T00:00:00.000Z</x:v>
      </x:c>
      <x:c r="C9298" t="n">
        <x:v>2025</x:v>
      </x:c>
      <x:c r="D9298" t="str">
        <x:v>Q1</x:v>
      </x:c>
      <x:c r="E9298" t="n">
        <x:v>3</x:v>
      </x:c>
      <x:c r="F9298" t="str">
        <x:v>March</x:v>
      </x:c>
      <x:c r="G9298" s="15" t="d">
        <x:v>2025-03-01T00:00:00.000Z</x:v>
      </x:c>
      <x:c r="H9298" t="str">
        <x:v>2025-03</x:v>
      </x:c>
      <x:c r="I9298" t="str">
        <x:v>South Africa</x:v>
      </x:c>
      <x:c r="J9298" t="str">
        <x:v>Africa</x:v>
      </x:c>
      <x:c r="K9298" t="str">
        <x:v>ZAR</x:v>
      </x:c>
      <x:c r="L9298" t="str">
        <x:v>Buchanan's</x:v>
      </x:c>
      <x:c r="M9298" t="str">
        <x:v>Scotch Whisky</x:v>
      </x:c>
      <x:c r="N9298" t="str">
        <x:v>Off-Trade</x:v>
      </x:c>
      <x:c r="O9298" t="str">
        <x:v>Key Account</x:v>
      </x:c>
      <x:c r="P9298" t="str">
        <x:v>SR-022</x:v>
      </x:c>
      <x:c r="Q9298" s="16" t="n">
        <x:v>27</x:v>
      </x:c>
      <x:c r="R9298" s="17" t="n">
        <x:v>33.67</x:v>
      </x:c>
      <x:c r="S9298" s="18" t="n">
        <x:v>0</x:v>
      </x:c>
      <x:c r="T9298" s="17" t="n">
        <x:v>908.97</x:v>
      </x:c>
      <x:c r="U9298" s="17" t="n">
        <x:v>908.97</x:v>
      </x:c>
      <x:c r="V9298" s="17" t="n">
        <x:v>379.55</x:v>
      </x:c>
      <x:c r="W9298" s="17" t="n">
        <x:v>529.42</x:v>
      </x:c>
      <x:c r="X9298" s="18" t="n">
        <x:v>0.5824</x:v>
      </x:c>
      <x:c r="Y9298" s="17" t="n">
        <x:v>874.11</x:v>
      </x:c>
      <x:c r="Z9298" s="18" t="n">
        <x:v>1.0399</x:v>
      </x:c>
      <x:c r="AA9298" s="18" t="n">
        <x:v>0.1054</x:v>
      </x:c>
      <x:c r="AB9298" t="str">
        <x:v>No</x:v>
      </x:c>
      <x:c r="AC9298" t="str">
        <x:v>Premium Core</x:v>
      </x:c>
      <x:c r="AD9298" s="18" t="n">
        <x:v>0.5824394644487716</x:v>
      </x:c>
      <x:c r="AE9298" s="18" t="n">
        <x:v>1.0398805642310465</x:v>
      </x:c>
      <x:c r="AF9298" s="17" t="n">
        <x:v>34.860000000000014</x:v>
      </x:c>
      <x:c r="AG9298" s="18" t="n">
        <x:v>0.03988056423104645</x:v>
      </x:c>
      <x:c r="AH9298" t="str">
        <x:v>Above Target</x:v>
      </x:c>
    </x:row>
    <x:row r="9299">
      <x:c r="A9299" t="str">
        <x:v>TXN-009296</x:v>
      </x:c>
      <x:c r="B9299" s="14" t="d">
        <x:v>2025-03-22T00:00:00.000Z</x:v>
      </x:c>
      <x:c r="C9299" t="n">
        <x:v>2025</x:v>
      </x:c>
      <x:c r="D9299" t="str">
        <x:v>Q1</x:v>
      </x:c>
      <x:c r="E9299" t="n">
        <x:v>3</x:v>
      </x:c>
      <x:c r="F9299" t="str">
        <x:v>March</x:v>
      </x:c>
      <x:c r="G9299" s="15" t="d">
        <x:v>2025-03-01T00:00:00.000Z</x:v>
      </x:c>
      <x:c r="H9299" t="str">
        <x:v>2025-03</x:v>
      </x:c>
      <x:c r="I9299" t="str">
        <x:v>South Africa</x:v>
      </x:c>
      <x:c r="J9299" t="str">
        <x:v>Africa</x:v>
      </x:c>
      <x:c r="K9299" t="str">
        <x:v>ZAR</x:v>
      </x:c>
      <x:c r="L9299" t="str">
        <x:v>Johnnie Walker</x:v>
      </x:c>
      <x:c r="M9299" t="str">
        <x:v>Scotch Whisky</x:v>
      </x:c>
      <x:c r="N9299" t="str">
        <x:v>Off-Trade</x:v>
      </x:c>
      <x:c r="O9299" t="str">
        <x:v>Independent Retailer</x:v>
      </x:c>
      <x:c r="P9299" t="str">
        <x:v>SR-026</x:v>
      </x:c>
      <x:c r="Q9299" s="16" t="n">
        <x:v>31</x:v>
      </x:c>
      <x:c r="R9299" s="17" t="n">
        <x:v>33.16</x:v>
      </x:c>
      <x:c r="S9299" s="18" t="n">
        <x:v>0</x:v>
      </x:c>
      <x:c r="T9299" s="17" t="n">
        <x:v>1027.98</x:v>
      </x:c>
      <x:c r="U9299" s="17" t="n">
        <x:v>1027.98</x:v>
      </x:c>
      <x:c r="V9299" s="17" t="n">
        <x:v>454.11</x:v>
      </x:c>
      <x:c r="W9299" s="17" t="n">
        <x:v>573.87</x:v>
      </x:c>
      <x:c r="X9299" s="18" t="n">
        <x:v>0.5582</x:v>
      </x:c>
      <x:c r="Y9299" s="17" t="n">
        <x:v>1093.85</x:v>
      </x:c>
      <x:c r="Z9299" s="18" t="n">
        <x:v>0.9398</x:v>
      </x:c>
      <x:c r="AA9299" s="18" t="n">
        <x:v>-0.0385</x:v>
      </x:c>
      <x:c r="AB9299" t="str">
        <x:v>No</x:v>
      </x:c>
      <x:c r="AC9299" t="str">
        <x:v>Luxury / Reserve</x:v>
      </x:c>
      <x:c r="AD9299" s="18" t="n">
        <x:v>0.5582501605089593</x:v>
      </x:c>
      <x:c r="AE9299" s="18" t="n">
        <x:v>0.9397815056909083</x:v>
      </x:c>
      <x:c r="AF9299" s="17" t="n">
        <x:v>-65.86999999999989</x:v>
      </x:c>
      <x:c r="AG9299" s="18" t="n">
        <x:v>-0.060218494309091646</x:v>
      </x:c>
      <x:c r="AH9299" t="str">
        <x:v>Below Target</x:v>
      </x:c>
    </x:row>
    <x:row r="9300">
      <x:c r="A9300" t="str">
        <x:v>TXN-009297</x:v>
      </x:c>
      <x:c r="B9300" s="14" t="d">
        <x:v>2025-04-25T00:00:00.000Z</x:v>
      </x:c>
      <x:c r="C9300" t="n">
        <x:v>2025</x:v>
      </x:c>
      <x:c r="D9300" t="str">
        <x:v>Q2</x:v>
      </x:c>
      <x:c r="E9300" t="n">
        <x:v>4</x:v>
      </x:c>
      <x:c r="F9300" t="str">
        <x:v>April</x:v>
      </x:c>
      <x:c r="G9300" s="15" t="d">
        <x:v>2025-04-01T00:00:00.000Z</x:v>
      </x:c>
      <x:c r="H9300" t="str">
        <x:v>2025-04</x:v>
      </x:c>
      <x:c r="I9300" t="str">
        <x:v>South Africa</x:v>
      </x:c>
      <x:c r="J9300" t="str">
        <x:v>Africa</x:v>
      </x:c>
      <x:c r="K9300" t="str">
        <x:v>ZAR</x:v>
      </x:c>
      <x:c r="L9300" t="str">
        <x:v>Crown Royal</x:v>
      </x:c>
      <x:c r="M9300" t="str">
        <x:v>Canadian Whisky</x:v>
      </x:c>
      <x:c r="N9300" t="str">
        <x:v>On-Trade</x:v>
      </x:c>
      <x:c r="O9300" t="str">
        <x:v>Independent Retailer</x:v>
      </x:c>
      <x:c r="P9300" t="str">
        <x:v>SR-058</x:v>
      </x:c>
      <x:c r="Q9300" s="16" t="n">
        <x:v>22</x:v>
      </x:c>
      <x:c r="R9300" s="17" t="n">
        <x:v>33.36</x:v>
      </x:c>
      <x:c r="S9300" s="18" t="n">
        <x:v>0</x:v>
      </x:c>
      <x:c r="T9300" s="17" t="n">
        <x:v>734.01</x:v>
      </x:c>
      <x:c r="U9300" s="17" t="n">
        <x:v>734.01</x:v>
      </x:c>
      <x:c r="V9300" s="17" t="n">
        <x:v>332.12</x:v>
      </x:c>
      <x:c r="W9300" s="17" t="n">
        <x:v>401.89</x:v>
      </x:c>
      <x:c r="X9300" s="18" t="n">
        <x:v>0.5475</x:v>
      </x:c>
      <x:c r="Y9300" s="17" t="n">
        <x:v>809.96</x:v>
      </x:c>
      <x:c r="Z9300" s="18" t="n">
        <x:v>0.9062</x:v>
      </x:c>
      <x:c r="AA9300" s="18" t="n">
        <x:v>0.0066</x:v>
      </x:c>
      <x:c r="AB9300" t="str">
        <x:v>No</x:v>
      </x:c>
      <x:c r="AC9300" t="str">
        <x:v>Premium Core</x:v>
      </x:c>
      <x:c r="AD9300" s="18" t="n">
        <x:v>0.5475266004550347</x:v>
      </x:c>
      <x:c r="AE9300" s="18" t="n">
        <x:v>0.9062299372808533</x:v>
      </x:c>
      <x:c r="AF9300" s="17" t="n">
        <x:v>-75.95000000000005</x:v>
      </x:c>
      <x:c r="AG9300" s="18" t="n">
        <x:v>-0.09377006271914667</x:v>
      </x:c>
      <x:c r="AH9300" t="str">
        <x:v>Below Target</x:v>
      </x:c>
    </x:row>
    <x:row r="9301">
      <x:c r="A9301" t="str">
        <x:v>TXN-009298</x:v>
      </x:c>
      <x:c r="B9301" s="14" t="d">
        <x:v>2024-11-12T00:00:00.000Z</x:v>
      </x:c>
      <x:c r="C9301" t="n">
        <x:v>2024</x:v>
      </x:c>
      <x:c r="D9301" t="str">
        <x:v>Q4</x:v>
      </x:c>
      <x:c r="E9301" t="n">
        <x:v>11</x:v>
      </x:c>
      <x:c r="F9301" t="str">
        <x:v>November</x:v>
      </x:c>
      <x:c r="G9301" s="15" t="d">
        <x:v>2024-11-01T00:00:00.000Z</x:v>
      </x:c>
      <x:c r="H9301" t="str">
        <x:v>2024-11</x:v>
      </x:c>
      <x:c r="I9301" t="str">
        <x:v>Singapore</x:v>
      </x:c>
      <x:c r="J9301" t="str">
        <x:v>Asia Pacific</x:v>
      </x:c>
      <x:c r="K9301" t="str">
        <x:v>SGD</x:v>
      </x:c>
      <x:c r="L9301" t="str">
        <x:v>Baileys</x:v>
      </x:c>
      <x:c r="M9301" t="str">
        <x:v>Liqueur</x:v>
      </x:c>
      <x:c r="N9301" t="str">
        <x:v>On-Trade</x:v>
      </x:c>
      <x:c r="O9301" t="str">
        <x:v>Hospitality Group</x:v>
      </x:c>
      <x:c r="P9301" t="str">
        <x:v>SR-051</x:v>
      </x:c>
      <x:c r="Q9301" s="16" t="n">
        <x:v>74</x:v>
      </x:c>
      <x:c r="R9301" s="17" t="n">
        <x:v>19.59</x:v>
      </x:c>
      <x:c r="S9301" s="18" t="n">
        <x:v>0</x:v>
      </x:c>
      <x:c r="T9301" s="17" t="n">
        <x:v>1449.72</x:v>
      </x:c>
      <x:c r="U9301" s="17" t="n">
        <x:v>1449.72</x:v>
      </x:c>
      <x:c r="V9301" s="17" t="n">
        <x:v>638.37</x:v>
      </x:c>
      <x:c r="W9301" s="17" t="n">
        <x:v>811.35</x:v>
      </x:c>
      <x:c r="X9301" s="18" t="n">
        <x:v>0.5597</x:v>
      </x:c>
      <x:c r="Y9301" s="17" t="n">
        <x:v>1623.84</x:v>
      </x:c>
      <x:c r="Z9301" s="18" t="n">
        <x:v>0.8928</x:v>
      </x:c>
      <x:c r="AA9301" s="18" t="n">
        <x:v>0.0132</x:v>
      </x:c>
      <x:c r="AB9301" t="str">
        <x:v>No</x:v>
      </x:c>
      <x:c r="AC9301" t="str">
        <x:v>Core</x:v>
      </x:c>
      <x:c r="AD9301" s="18" t="n">
        <x:v>0.5596597963744723</x:v>
      </x:c>
      <x:c r="AE9301" s="18" t="n">
        <x:v>0.892772686964233</x:v>
      </x:c>
      <x:c r="AF9301" s="17" t="n">
        <x:v>-174.1199999999999</x:v>
      </x:c>
      <x:c r="AG9301" s="18" t="n">
        <x:v>-0.107227313035767</x:v>
      </x:c>
      <x:c r="AH9301" t="str">
        <x:v>Below Target</x:v>
      </x:c>
    </x:row>
    <x:row r="9302">
      <x:c r="A9302" t="str">
        <x:v>TXN-009299</x:v>
      </x:c>
      <x:c r="B9302" s="14" t="d">
        <x:v>2023-08-16T00:00:00.000Z</x:v>
      </x:c>
      <x:c r="C9302" t="n">
        <x:v>2023</x:v>
      </x:c>
      <x:c r="D9302" t="str">
        <x:v>Q3</x:v>
      </x:c>
      <x:c r="E9302" t="n">
        <x:v>8</x:v>
      </x:c>
      <x:c r="F9302" t="str">
        <x:v>August</x:v>
      </x:c>
      <x:c r="G9302" s="15" t="d">
        <x:v>2023-08-01T00:00:00.000Z</x:v>
      </x:c>
      <x:c r="H9302" t="str">
        <x:v>2023-08</x:v>
      </x:c>
      <x:c r="I9302" t="str">
        <x:v>United Kingdom</x:v>
      </x:c>
      <x:c r="J9302" t="str">
        <x:v>Europe</x:v>
      </x:c>
      <x:c r="K9302" t="str">
        <x:v>GBP</x:v>
      </x:c>
      <x:c r="L9302" t="str">
        <x:v>Baileys</x:v>
      </x:c>
      <x:c r="M9302" t="str">
        <x:v>Liqueur</x:v>
      </x:c>
      <x:c r="N9302" t="str">
        <x:v>On-Trade</x:v>
      </x:c>
      <x:c r="O9302" t="str">
        <x:v>Key Account</x:v>
      </x:c>
      <x:c r="P9302" t="str">
        <x:v>SR-027</x:v>
      </x:c>
      <x:c r="Q9302" s="16" t="n">
        <x:v>57</x:v>
      </x:c>
      <x:c r="R9302" s="17" t="n">
        <x:v>19.47</x:v>
      </x:c>
      <x:c r="S9302" s="18" t="n">
        <x:v>0.08</x:v>
      </x:c>
      <x:c r="T9302" s="17" t="n">
        <x:v>1109.51</x:v>
      </x:c>
      <x:c r="U9302" s="17" t="n">
        <x:v>1020.75</x:v>
      </x:c>
      <x:c r="V9302" s="17" t="n">
        <x:v>468.63</x:v>
      </x:c>
      <x:c r="W9302" s="17" t="n">
        <x:v>552.12</x:v>
      </x:c>
      <x:c r="X9302" s="18" t="n">
        <x:v>0.5409</x:v>
      </x:c>
      <x:c r="Y9302" s="17" t="n">
        <x:v>923.06</x:v>
      </x:c>
      <x:c r="Z9302" s="18" t="n">
        <x:v>1.1058</x:v>
      </x:c>
      <x:c r="AA9302" s="18" t="n">
        <x:v>0.0073</x:v>
      </x:c>
      <x:c r="AB9302" t="str">
        <x:v>Yes</x:v>
      </x:c>
      <x:c r="AC9302" t="str">
        <x:v>Core</x:v>
      </x:c>
      <x:c r="AD9302" s="18" t="n">
        <x:v>0.5408963997060985</x:v>
      </x:c>
      <x:c r="AE9302" s="18" t="n">
        <x:v>1.1058327736008493</x:v>
      </x:c>
      <x:c r="AF9302" s="17" t="n">
        <x:v>97.69000000000005</x:v>
      </x:c>
      <x:c r="AG9302" s="18" t="n">
        <x:v>0.10583277360084942</x:v>
      </x:c>
      <x:c r="AH9302" t="str">
        <x:v>Above Target</x:v>
      </x:c>
    </x:row>
    <x:row r="9303">
      <x:c r="A9303" t="str">
        <x:v>TXN-009300</x:v>
      </x:c>
      <x:c r="B9303" s="14" t="d">
        <x:v>2025-10-25T00:00:00.000Z</x:v>
      </x:c>
      <x:c r="C9303" t="n">
        <x:v>2025</x:v>
      </x:c>
      <x:c r="D9303" t="str">
        <x:v>Q4</x:v>
      </x:c>
      <x:c r="E9303" t="n">
        <x:v>10</x:v>
      </x:c>
      <x:c r="F9303" t="str">
        <x:v>October</x:v>
      </x:c>
      <x:c r="G9303" s="15" t="d">
        <x:v>2025-10-01T00:00:00.000Z</x:v>
      </x:c>
      <x:c r="H9303" t="str">
        <x:v>2025-10</x:v>
      </x:c>
      <x:c r="I9303" t="str">
        <x:v>Singapore</x:v>
      </x:c>
      <x:c r="J9303" t="str">
        <x:v>Asia Pacific</x:v>
      </x:c>
      <x:c r="K9303" t="str">
        <x:v>SGD</x:v>
      </x:c>
      <x:c r="L9303" t="str">
        <x:v>Smirnoff</x:v>
      </x:c>
      <x:c r="M9303" t="str">
        <x:v>Vodka</x:v>
      </x:c>
      <x:c r="N9303" t="str">
        <x:v>Off-Trade</x:v>
      </x:c>
      <x:c r="O9303" t="str">
        <x:v>E-commerce Partner</x:v>
      </x:c>
      <x:c r="P9303" t="str">
        <x:v>SR-049</x:v>
      </x:c>
      <x:c r="Q9303" s="16" t="n">
        <x:v>30</x:v>
      </x:c>
      <x:c r="R9303" s="17" t="n">
        <x:v>21.48</x:v>
      </x:c>
      <x:c r="S9303" s="18" t="n">
        <x:v>0</x:v>
      </x:c>
      <x:c r="T9303" s="17" t="n">
        <x:v>644.55</x:v>
      </x:c>
      <x:c r="U9303" s="17" t="n">
        <x:v>644.55</x:v>
      </x:c>
      <x:c r="V9303" s="17" t="n">
        <x:v>297.89</x:v>
      </x:c>
      <x:c r="W9303" s="17" t="n">
        <x:v>346.66</x:v>
      </x:c>
      <x:c r="X9303" s="18" t="n">
        <x:v>0.5378</x:v>
      </x:c>
      <x:c r="Y9303" s="17" t="n">
        <x:v>616.59</x:v>
      </x:c>
      <x:c r="Z9303" s="18" t="n">
        <x:v>1.0453</x:v>
      </x:c>
      <x:c r="AA9303" s="18" t="n">
        <x:v>0.0325</x:v>
      </x:c>
      <x:c r="AB9303" t="str">
        <x:v>No</x:v>
      </x:c>
      <x:c r="AC9303" t="str">
        <x:v>Core</x:v>
      </x:c>
      <x:c r="AD9303" s="18" t="n">
        <x:v>0.537832596385075</x:v>
      </x:c>
      <x:c r="AE9303" s="18" t="n">
        <x:v>1.0453461781735025</x:v>
      </x:c>
      <x:c r="AF9303" s="17" t="n">
        <x:v>27.959999999999923</x:v>
      </x:c>
      <x:c r="AG9303" s="18" t="n">
        <x:v>0.045346178173502526</x:v>
      </x:c>
      <x:c r="AH9303" t="str">
        <x:v>Above Target</x:v>
      </x:c>
    </x:row>
    <x:row r="9304">
      <x:c r="A9304" t="str">
        <x:v>TXN-009301</x:v>
      </x:c>
      <x:c r="B9304" s="14" t="d">
        <x:v>2023-08-18T00:00:00.000Z</x:v>
      </x:c>
      <x:c r="C9304" t="n">
        <x:v>2023</x:v>
      </x:c>
      <x:c r="D9304" t="str">
        <x:v>Q3</x:v>
      </x:c>
      <x:c r="E9304" t="n">
        <x:v>8</x:v>
      </x:c>
      <x:c r="F9304" t="str">
        <x:v>August</x:v>
      </x:c>
      <x:c r="G9304" s="15" t="d">
        <x:v>2023-08-01T00:00:00.000Z</x:v>
      </x:c>
      <x:c r="H9304" t="str">
        <x:v>2023-08</x:v>
      </x:c>
      <x:c r="I9304" t="str">
        <x:v>Australia</x:v>
      </x:c>
      <x:c r="J9304" t="str">
        <x:v>Asia Pacific</x:v>
      </x:c>
      <x:c r="K9304" t="str">
        <x:v>AUD</x:v>
      </x:c>
      <x:c r="L9304" t="str">
        <x:v>Guinness</x:v>
      </x:c>
      <x:c r="M9304" t="str">
        <x:v>Beer / Stout</x:v>
      </x:c>
      <x:c r="N9304" t="str">
        <x:v>E-commerce</x:v>
      </x:c>
      <x:c r="O9304" t="str">
        <x:v>Distributor</x:v>
      </x:c>
      <x:c r="P9304" t="str">
        <x:v>SR-044</x:v>
      </x:c>
      <x:c r="Q9304" s="16" t="n">
        <x:v>16</x:v>
      </x:c>
      <x:c r="R9304" s="17" t="n">
        <x:v>7.58</x:v>
      </x:c>
      <x:c r="S9304" s="18" t="n">
        <x:v>0</x:v>
      </x:c>
      <x:c r="T9304" s="17" t="n">
        <x:v>121.26</x:v>
      </x:c>
      <x:c r="U9304" s="17" t="n">
        <x:v>121.26</x:v>
      </x:c>
      <x:c r="V9304" s="17" t="n">
        <x:v>64.56</x:v>
      </x:c>
      <x:c r="W9304" s="17" t="n">
        <x:v>56.69</x:v>
      </x:c>
      <x:c r="X9304" s="18" t="n">
        <x:v>0.4676</x:v>
      </x:c>
      <x:c r="Y9304" s="17" t="n">
        <x:v>132.03</x:v>
      </x:c>
      <x:c r="Z9304" s="18" t="n">
        <x:v>0.9184</x:v>
      </x:c>
      <x:c r="AA9304" s="18" t="n">
        <x:v>0.0409</x:v>
      </x:c>
      <x:c r="AB9304" t="str">
        <x:v>No</x:v>
      </x:c>
      <x:c r="AC9304" t="str">
        <x:v>Core</x:v>
      </x:c>
      <x:c r="AD9304" s="18" t="n">
        <x:v>0.46750783440540983</x:v>
      </x:c>
      <x:c r="AE9304" s="18" t="n">
        <x:v>0.9184276300840718</x:v>
      </x:c>
      <x:c r="AF9304" s="17" t="n">
        <x:v>-10.769999999999996</x:v>
      </x:c>
      <x:c r="AG9304" s="18" t="n">
        <x:v>-0.08157236991592817</x:v>
      </x:c>
      <x:c r="AH9304" t="str">
        <x:v>Below Target</x:v>
      </x:c>
    </x:row>
    <x:row r="9305">
      <x:c r="A9305" t="str">
        <x:v>TXN-009302</x:v>
      </x:c>
      <x:c r="B9305" s="14" t="d">
        <x:v>2024-07-16T00:00:00.000Z</x:v>
      </x:c>
      <x:c r="C9305" t="n">
        <x:v>2024</x:v>
      </x:c>
      <x:c r="D9305" t="str">
        <x:v>Q3</x:v>
      </x:c>
      <x:c r="E9305" t="n">
        <x:v>7</x:v>
      </x:c>
      <x:c r="F9305" t="str">
        <x:v>July</x:v>
      </x:c>
      <x:c r="G9305" s="15" t="d">
        <x:v>2024-07-01T00:00:00.000Z</x:v>
      </x:c>
      <x:c r="H9305" t="str">
        <x:v>2024-07</x:v>
      </x:c>
      <x:c r="I9305" t="str">
        <x:v>India</x:v>
      </x:c>
      <x:c r="J9305" t="str">
        <x:v>Asia Pacific</x:v>
      </x:c>
      <x:c r="K9305" t="str">
        <x:v>INR</x:v>
      </x:c>
      <x:c r="L9305" t="str">
        <x:v>Baileys</x:v>
      </x:c>
      <x:c r="M9305" t="str">
        <x:v>Liqueur</x:v>
      </x:c>
      <x:c r="N9305" t="str">
        <x:v>Off-Trade</x:v>
      </x:c>
      <x:c r="O9305" t="str">
        <x:v>Independent Retailer</x:v>
      </x:c>
      <x:c r="P9305" t="str">
        <x:v>SR-019</x:v>
      </x:c>
      <x:c r="Q9305" s="16" t="n">
        <x:v>28</x:v>
      </x:c>
      <x:c r="R9305" s="17" t="n">
        <x:v>17.17</x:v>
      </x:c>
      <x:c r="S9305" s="18" t="n">
        <x:v>0</x:v>
      </x:c>
      <x:c r="T9305" s="17" t="n">
        <x:v>480.86</x:v>
      </x:c>
      <x:c r="U9305" s="17" t="n">
        <x:v>480.86</x:v>
      </x:c>
      <x:c r="V9305" s="17" t="n">
        <x:v>204.78</x:v>
      </x:c>
      <x:c r="W9305" s="17" t="n">
        <x:v>276.08</x:v>
      </x:c>
      <x:c r="X9305" s="18" t="n">
        <x:v>0.5741</x:v>
      </x:c>
      <x:c r="Y9305" s="17" t="n">
        <x:v>451.44</x:v>
      </x:c>
      <x:c r="Z9305" s="18" t="n">
        <x:v>1.0652</x:v>
      </x:c>
      <x:c r="AA9305" s="18" t="n">
        <x:v>0.023</x:v>
      </x:c>
      <x:c r="AB9305" t="str">
        <x:v>No</x:v>
      </x:c>
      <x:c r="AC9305" t="str">
        <x:v>Core</x:v>
      </x:c>
      <x:c r="AD9305" s="18" t="n">
        <x:v>0.5741380027450816</x:v>
      </x:c>
      <x:c r="AE9305" s="18" t="n">
        <x:v>1.0651692362218679</x:v>
      </x:c>
      <x:c r="AF9305" s="17" t="n">
        <x:v>29.420000000000016</x:v>
      </x:c>
      <x:c r="AG9305" s="18" t="n">
        <x:v>0.06516923622186784</x:v>
      </x:c>
      <x:c r="AH9305" t="str">
        <x:v>Above Target</x:v>
      </x:c>
    </x:row>
    <x:row r="9306">
      <x:c r="A9306" t="str">
        <x:v>TXN-009303</x:v>
      </x:c>
      <x:c r="B9306" s="14" t="d">
        <x:v>2023-03-06T00:00:00.000Z</x:v>
      </x:c>
      <x:c r="C9306" t="n">
        <x:v>2023</x:v>
      </x:c>
      <x:c r="D9306" t="str">
        <x:v>Q1</x:v>
      </x:c>
      <x:c r="E9306" t="n">
        <x:v>3</x:v>
      </x:c>
      <x:c r="F9306" t="str">
        <x:v>March</x:v>
      </x:c>
      <x:c r="G9306" s="15" t="d">
        <x:v>2023-03-01T00:00:00.000Z</x:v>
      </x:c>
      <x:c r="H9306" t="str">
        <x:v>2023-03</x:v>
      </x:c>
      <x:c r="I9306" t="str">
        <x:v>Nigeria</x:v>
      </x:c>
      <x:c r="J9306" t="str">
        <x:v>Africa</x:v>
      </x:c>
      <x:c r="K9306" t="str">
        <x:v>NGN</x:v>
      </x:c>
      <x:c r="L9306" t="str">
        <x:v>Crown Royal</x:v>
      </x:c>
      <x:c r="M9306" t="str">
        <x:v>Canadian Whisky</x:v>
      </x:c>
      <x:c r="N9306" t="str">
        <x:v>Wholesale</x:v>
      </x:c>
      <x:c r="O9306" t="str">
        <x:v>E-commerce Partner</x:v>
      </x:c>
      <x:c r="P9306" t="str">
        <x:v>SR-051</x:v>
      </x:c>
      <x:c r="Q9306" s="16" t="n">
        <x:v>25</x:v>
      </x:c>
      <x:c r="R9306" s="17" t="n">
        <x:v>25.58</x:v>
      </x:c>
      <x:c r="S9306" s="18" t="n">
        <x:v>0</x:v>
      </x:c>
      <x:c r="T9306" s="17" t="n">
        <x:v>639.6</x:v>
      </x:c>
      <x:c r="U9306" s="17" t="n">
        <x:v>639.6</x:v>
      </x:c>
      <x:c r="V9306" s="17" t="n">
        <x:v>279.2</x:v>
      </x:c>
      <x:c r="W9306" s="17" t="n">
        <x:v>360.4</x:v>
      </x:c>
      <x:c r="X9306" s="18" t="n">
        <x:v>0.5635</x:v>
      </x:c>
      <x:c r="Y9306" s="17" t="n">
        <x:v>723.62</x:v>
      </x:c>
      <x:c r="Z9306" s="18" t="n">
        <x:v>0.8839</x:v>
      </x:c>
      <x:c r="AA9306" s="18" t="n">
        <x:v>0.0886</x:v>
      </x:c>
      <x:c r="AB9306" t="str">
        <x:v>No</x:v>
      </x:c>
      <x:c r="AC9306" t="str">
        <x:v>Premium Core</x:v>
      </x:c>
      <x:c r="AD9306" s="18" t="n">
        <x:v>0.5634771732332707</x:v>
      </x:c>
      <x:c r="AE9306" s="18" t="n">
        <x:v>0.8838893341809237</x:v>
      </x:c>
      <x:c r="AF9306" s="17" t="n">
        <x:v>-84.01999999999998</x:v>
      </x:c>
      <x:c r="AG9306" s="18" t="n">
        <x:v>-0.11611066581907628</x:v>
      </x:c>
      <x:c r="AH9306" t="str">
        <x:v>Below Target</x:v>
      </x:c>
    </x:row>
    <x:row r="9307">
      <x:c r="A9307" t="str">
        <x:v>TXN-009304</x:v>
      </x:c>
      <x:c r="B9307" s="14" t="d">
        <x:v>2025-09-15T00:00:00.000Z</x:v>
      </x:c>
      <x:c r="C9307" t="n">
        <x:v>2025</x:v>
      </x:c>
      <x:c r="D9307" t="str">
        <x:v>Q3</x:v>
      </x:c>
      <x:c r="E9307" t="n">
        <x:v>9</x:v>
      </x:c>
      <x:c r="F9307" t="str">
        <x:v>September</x:v>
      </x:c>
      <x:c r="G9307" s="15" t="d">
        <x:v>2025-09-01T00:00:00.000Z</x:v>
      </x:c>
      <x:c r="H9307" t="str">
        <x:v>2025-09</x:v>
      </x:c>
      <x:c r="I9307" t="str">
        <x:v>France</x:v>
      </x:c>
      <x:c r="J9307" t="str">
        <x:v>Europe</x:v>
      </x:c>
      <x:c r="K9307" t="str">
        <x:v>EUR</x:v>
      </x:c>
      <x:c r="L9307" t="str">
        <x:v>Don Julio</x:v>
      </x:c>
      <x:c r="M9307" t="str">
        <x:v>Tequila</x:v>
      </x:c>
      <x:c r="N9307" t="str">
        <x:v>Wholesale</x:v>
      </x:c>
      <x:c r="O9307" t="str">
        <x:v>Key Account</x:v>
      </x:c>
      <x:c r="P9307" t="str">
        <x:v>SR-057</x:v>
      </x:c>
      <x:c r="Q9307" s="16" t="n">
        <x:v>34</x:v>
      </x:c>
      <x:c r="R9307" s="17" t="n">
        <x:v>47.18</x:v>
      </x:c>
      <x:c r="S9307" s="18" t="n">
        <x:v>0.03</x:v>
      </x:c>
      <x:c r="T9307" s="17" t="n">
        <x:v>1604.19</x:v>
      </x:c>
      <x:c r="U9307" s="17" t="n">
        <x:v>1556.06</x:v>
      </x:c>
      <x:c r="V9307" s="17" t="n">
        <x:v>632.48</x:v>
      </x:c>
      <x:c r="W9307" s="17" t="n">
        <x:v>923.58</x:v>
      </x:c>
      <x:c r="X9307" s="18" t="n">
        <x:v>0.5935</x:v>
      </x:c>
      <x:c r="Y9307" s="17" t="n">
        <x:v>1701.69</x:v>
      </x:c>
      <x:c r="Z9307" s="18" t="n">
        <x:v>0.9144</x:v>
      </x:c>
      <x:c r="AA9307" s="18" t="n">
        <x:v>0.0074</x:v>
      </x:c>
      <x:c r="AB9307" t="str">
        <x:v>No</x:v>
      </x:c>
      <x:c r="AC9307" t="str">
        <x:v>Luxury / Reserve</x:v>
      </x:c>
      <x:c r="AD9307" s="18" t="n">
        <x:v>0.5935375242599901</x:v>
      </x:c>
      <x:c r="AE9307" s="18" t="n">
        <x:v>0.914420370337723</x:v>
      </x:c>
      <x:c r="AF9307" s="17" t="n">
        <x:v>-145.6300000000001</x:v>
      </x:c>
      <x:c r="AG9307" s="18" t="n">
        <x:v>-0.08557962966227697</x:v>
      </x:c>
      <x:c r="AH9307" t="str">
        <x:v>Below Target</x:v>
      </x:c>
    </x:row>
    <x:row r="9308">
      <x:c r="A9308" t="str">
        <x:v>TXN-009305</x:v>
      </x:c>
      <x:c r="B9308" s="14" t="d">
        <x:v>2024-08-15T00:00:00.000Z</x:v>
      </x:c>
      <x:c r="C9308" t="n">
        <x:v>2024</x:v>
      </x:c>
      <x:c r="D9308" t="str">
        <x:v>Q3</x:v>
      </x:c>
      <x:c r="E9308" t="n">
        <x:v>8</x:v>
      </x:c>
      <x:c r="F9308" t="str">
        <x:v>August</x:v>
      </x:c>
      <x:c r="G9308" s="15" t="d">
        <x:v>2024-08-01T00:00:00.000Z</x:v>
      </x:c>
      <x:c r="H9308" t="str">
        <x:v>2024-08</x:v>
      </x:c>
      <x:c r="I9308" t="str">
        <x:v>Mexico</x:v>
      </x:c>
      <x:c r="J9308" t="str">
        <x:v>Latin America &amp; Caribbean</x:v>
      </x:c>
      <x:c r="K9308" t="str">
        <x:v>MXN</x:v>
      </x:c>
      <x:c r="L9308" t="str">
        <x:v>Tanqueray</x:v>
      </x:c>
      <x:c r="M9308" t="str">
        <x:v>Gin</x:v>
      </x:c>
      <x:c r="N9308" t="str">
        <x:v>On-Trade</x:v>
      </x:c>
      <x:c r="O9308" t="str">
        <x:v>Independent Retailer</x:v>
      </x:c>
      <x:c r="P9308" t="str">
        <x:v>SR-026</x:v>
      </x:c>
      <x:c r="Q9308" s="16" t="n">
        <x:v>20</x:v>
      </x:c>
      <x:c r="R9308" s="17" t="n">
        <x:v>28.96</x:v>
      </x:c>
      <x:c r="S9308" s="18" t="n">
        <x:v>0</x:v>
      </x:c>
      <x:c r="T9308" s="17" t="n">
        <x:v>579.12</x:v>
      </x:c>
      <x:c r="U9308" s="17" t="n">
        <x:v>579.12</x:v>
      </x:c>
      <x:c r="V9308" s="17" t="n">
        <x:v>246.7</x:v>
      </x:c>
      <x:c r="W9308" s="17" t="n">
        <x:v>332.42</x:v>
      </x:c>
      <x:c r="X9308" s="18" t="n">
        <x:v>0.574</x:v>
      </x:c>
      <x:c r="Y9308" s="17" t="n">
        <x:v>561.78</x:v>
      </x:c>
      <x:c r="Z9308" s="18" t="n">
        <x:v>1.0309</x:v>
      </x:c>
      <x:c r="AA9308" s="18" t="n">
        <x:v>0.0618</x:v>
      </x:c>
      <x:c r="AB9308" t="str">
        <x:v>No</x:v>
      </x:c>
      <x:c r="AC9308" t="str">
        <x:v>Premium Core</x:v>
      </x:c>
      <x:c r="AD9308" s="18" t="n">
        <x:v>0.5740088410001382</x:v>
      </x:c>
      <x:c r="AE9308" s="18" t="n">
        <x:v>1.030866175371142</x:v>
      </x:c>
      <x:c r="AF9308" s="17" t="n">
        <x:v>17.340000000000032</x:v>
      </x:c>
      <x:c r="AG9308" s="18" t="n">
        <x:v>0.030866175371141787</x:v>
      </x:c>
      <x:c r="AH9308" t="str">
        <x:v>Above Target</x:v>
      </x:c>
    </x:row>
    <x:row r="9309">
      <x:c r="A9309" t="str">
        <x:v>TXN-009306</x:v>
      </x:c>
      <x:c r="B9309" s="14" t="d">
        <x:v>2025-08-27T00:00:00.000Z</x:v>
      </x:c>
      <x:c r="C9309" t="n">
        <x:v>2025</x:v>
      </x:c>
      <x:c r="D9309" t="str">
        <x:v>Q3</x:v>
      </x:c>
      <x:c r="E9309" t="n">
        <x:v>8</x:v>
      </x:c>
      <x:c r="F9309" t="str">
        <x:v>August</x:v>
      </x:c>
      <x:c r="G9309" s="15" t="d">
        <x:v>2025-08-01T00:00:00.000Z</x:v>
      </x:c>
      <x:c r="H9309" t="str">
        <x:v>2025-08</x:v>
      </x:c>
      <x:c r="I9309" t="str">
        <x:v>Brazil</x:v>
      </x:c>
      <x:c r="J9309" t="str">
        <x:v>Latin America &amp; Caribbean</x:v>
      </x:c>
      <x:c r="K9309" t="str">
        <x:v>BRL</x:v>
      </x:c>
      <x:c r="L9309" t="str">
        <x:v>Baileys</x:v>
      </x:c>
      <x:c r="M9309" t="str">
        <x:v>Liqueur</x:v>
      </x:c>
      <x:c r="N9309" t="str">
        <x:v>Off-Trade</x:v>
      </x:c>
      <x:c r="O9309" t="str">
        <x:v>Distributor</x:v>
      </x:c>
      <x:c r="P9309" t="str">
        <x:v>SR-040</x:v>
      </x:c>
      <x:c r="Q9309" s="16" t="n">
        <x:v>42</x:v>
      </x:c>
      <x:c r="R9309" s="17" t="n">
        <x:v>17.81</x:v>
      </x:c>
      <x:c r="S9309" s="18" t="n">
        <x:v>0</x:v>
      </x:c>
      <x:c r="T9309" s="17" t="n">
        <x:v>748.08</x:v>
      </x:c>
      <x:c r="U9309" s="17" t="n">
        <x:v>748.08</x:v>
      </x:c>
      <x:c r="V9309" s="17" t="n">
        <x:v>321.17</x:v>
      </x:c>
      <x:c r="W9309" s="17" t="n">
        <x:v>426.91</x:v>
      </x:c>
      <x:c r="X9309" s="18" t="n">
        <x:v>0.5707</x:v>
      </x:c>
      <x:c r="Y9309" s="17" t="n">
        <x:v>740.75</x:v>
      </x:c>
      <x:c r="Z9309" s="18" t="n">
        <x:v>1.0099</x:v>
      </x:c>
      <x:c r="AA9309" s="18" t="n">
        <x:v>0.0607</x:v>
      </x:c>
      <x:c r="AB9309" t="str">
        <x:v>No</x:v>
      </x:c>
      <x:c r="AC9309" t="str">
        <x:v>Core</x:v>
      </x:c>
      <x:c r="AD9309" s="18" t="n">
        <x:v>0.5706742594374933</x:v>
      </x:c>
      <x:c r="AE9309" s="18" t="n">
        <x:v>1.0098953763077962</x:v>
      </x:c>
      <x:c r="AF9309" s="17" t="n">
        <x:v>7.330000000000041</x:v>
      </x:c>
      <x:c r="AG9309" s="18" t="n">
        <x:v>0.009895376307796208</x:v>
      </x:c>
      <x:c r="AH9309" t="str">
        <x:v>Above Target</x:v>
      </x:c>
    </x:row>
    <x:row r="9310">
      <x:c r="A9310" t="str">
        <x:v>TXN-009307</x:v>
      </x:c>
      <x:c r="B9310" s="14" t="d">
        <x:v>2026-07-20T00:00:00.000Z</x:v>
      </x:c>
      <x:c r="C9310" t="n">
        <x:v>2026</x:v>
      </x:c>
      <x:c r="D9310" t="str">
        <x:v>Q3</x:v>
      </x:c>
      <x:c r="E9310" t="n">
        <x:v>7</x:v>
      </x:c>
      <x:c r="F9310" t="str">
        <x:v>July</x:v>
      </x:c>
      <x:c r="G9310" s="15" t="d">
        <x:v>2026-07-01T00:00:00.000Z</x:v>
      </x:c>
      <x:c r="H9310" t="str">
        <x:v>2026-07</x:v>
      </x:c>
      <x:c r="I9310" t="str">
        <x:v>Spain</x:v>
      </x:c>
      <x:c r="J9310" t="str">
        <x:v>Europe</x:v>
      </x:c>
      <x:c r="K9310" t="str">
        <x:v>EUR</x:v>
      </x:c>
      <x:c r="L9310" t="str">
        <x:v>Guinness</x:v>
      </x:c>
      <x:c r="M9310" t="str">
        <x:v>Beer / Stout</x:v>
      </x:c>
      <x:c r="N9310" t="str">
        <x:v>Off-Trade</x:v>
      </x:c>
      <x:c r="O9310" t="str">
        <x:v>E-commerce Partner</x:v>
      </x:c>
      <x:c r="P9310" t="str">
        <x:v>SR-050</x:v>
      </x:c>
      <x:c r="Q9310" s="16" t="n">
        <x:v>26</x:v>
      </x:c>
      <x:c r="R9310" s="17" t="n">
        <x:v>6.99</x:v>
      </x:c>
      <x:c r="S9310" s="18" t="n">
        <x:v>0</x:v>
      </x:c>
      <x:c r="T9310" s="17" t="n">
        <x:v>181.72</x:v>
      </x:c>
      <x:c r="U9310" s="17" t="n">
        <x:v>181.72</x:v>
      </x:c>
      <x:c r="V9310" s="17" t="n">
        <x:v>100.84</x:v>
      </x:c>
      <x:c r="W9310" s="17" t="n">
        <x:v>80.88</x:v>
      </x:c>
      <x:c r="X9310" s="18" t="n">
        <x:v>0.4451</x:v>
      </x:c>
      <x:c r="Y9310" s="17" t="n">
        <x:v>203.81</x:v>
      </x:c>
      <x:c r="Z9310" s="18" t="n">
        <x:v>0.8916</x:v>
      </x:c>
      <x:c r="AA9310" s="18" t="n">
        <x:v>-0.0315</x:v>
      </x:c>
      <x:c r="AB9310" t="str">
        <x:v>No</x:v>
      </x:c>
      <x:c r="AC9310" t="str">
        <x:v>Core</x:v>
      </x:c>
      <x:c r="AD9310" s="18" t="n">
        <x:v>0.4450803433854281</x:v>
      </x:c>
      <x:c r="AE9310" s="18" t="n">
        <x:v>0.891614739217899</x:v>
      </x:c>
      <x:c r="AF9310" s="17" t="n">
        <x:v>-22.090000000000003</x:v>
      </x:c>
      <x:c r="AG9310" s="18" t="n">
        <x:v>-0.10838526078210099</x:v>
      </x:c>
      <x:c r="AH9310" t="str">
        <x:v>Below Target</x:v>
      </x:c>
    </x:row>
    <x:row r="9311">
      <x:c r="A9311" t="str">
        <x:v>TXN-009308</x:v>
      </x:c>
      <x:c r="B9311" s="14" t="d">
        <x:v>2024-12-22T00:00:00.000Z</x:v>
      </x:c>
      <x:c r="C9311" t="n">
        <x:v>2024</x:v>
      </x:c>
      <x:c r="D9311" t="str">
        <x:v>Q4</x:v>
      </x:c>
      <x:c r="E9311" t="n">
        <x:v>12</x:v>
      </x:c>
      <x:c r="F9311" t="str">
        <x:v>December</x:v>
      </x:c>
      <x:c r="G9311" s="15" t="d">
        <x:v>2024-12-01T00:00:00.000Z</x:v>
      </x:c>
      <x:c r="H9311" t="str">
        <x:v>2024-12</x:v>
      </x:c>
      <x:c r="I9311" t="str">
        <x:v>Mexico</x:v>
      </x:c>
      <x:c r="J9311" t="str">
        <x:v>Latin America &amp; Caribbean</x:v>
      </x:c>
      <x:c r="K9311" t="str">
        <x:v>MXN</x:v>
      </x:c>
      <x:c r="L9311" t="str">
        <x:v>Tanqueray</x:v>
      </x:c>
      <x:c r="M9311" t="str">
        <x:v>Gin</x:v>
      </x:c>
      <x:c r="N9311" t="str">
        <x:v>Off-Trade</x:v>
      </x:c>
      <x:c r="O9311" t="str">
        <x:v>Independent Retailer</x:v>
      </x:c>
      <x:c r="P9311" t="str">
        <x:v>SR-024</x:v>
      </x:c>
      <x:c r="Q9311" s="16" t="n">
        <x:v>18</x:v>
      </x:c>
      <x:c r="R9311" s="17" t="n">
        <x:v>27.02</x:v>
      </x:c>
      <x:c r="S9311" s="18" t="n">
        <x:v>0</x:v>
      </x:c>
      <x:c r="T9311" s="17" t="n">
        <x:v>486.45</x:v>
      </x:c>
      <x:c r="U9311" s="17" t="n">
        <x:v>486.45</x:v>
      </x:c>
      <x:c r="V9311" s="17" t="n">
        <x:v>212.44</x:v>
      </x:c>
      <x:c r="W9311" s="17" t="n">
        <x:v>274.01</x:v>
      </x:c>
      <x:c r="X9311" s="18" t="n">
        <x:v>0.5633</x:v>
      </x:c>
      <x:c r="Y9311" s="17" t="n">
        <x:v>490.77</x:v>
      </x:c>
      <x:c r="Z9311" s="18" t="n">
        <x:v>0.9912</x:v>
      </x:c>
      <x:c r="AA9311" s="18" t="n">
        <x:v>-0.0213</x:v>
      </x:c>
      <x:c r="AB9311" t="str">
        <x:v>No</x:v>
      </x:c>
      <x:c r="AC9311" t="str">
        <x:v>Premium Core</x:v>
      </x:c>
      <x:c r="AD9311" s="18" t="n">
        <x:v>0.5632850241545894</x:v>
      </x:c>
      <x:c r="AE9311" s="18" t="n">
        <x:v>0.991197505960022</x:v>
      </x:c>
      <x:c r="AF9311" s="17" t="n">
        <x:v>-4.319999999999993</x:v>
      </x:c>
      <x:c r="AG9311" s="18" t="n">
        <x:v>-0.00880249403997798</x:v>
      </x:c>
      <x:c r="AH9311" t="str">
        <x:v>Below Target</x:v>
      </x:c>
    </x:row>
    <x:row r="9312">
      <x:c r="A9312" t="str">
        <x:v>TXN-009309</x:v>
      </x:c>
      <x:c r="B9312" s="14" t="d">
        <x:v>2026-03-31T00:00:00.000Z</x:v>
      </x:c>
      <x:c r="C9312" t="n">
        <x:v>2026</x:v>
      </x:c>
      <x:c r="D9312" t="str">
        <x:v>Q1</x:v>
      </x:c>
      <x:c r="E9312" t="n">
        <x:v>3</x:v>
      </x:c>
      <x:c r="F9312" t="str">
        <x:v>March</x:v>
      </x:c>
      <x:c r="G9312" s="15" t="d">
        <x:v>2026-03-01T00:00:00.000Z</x:v>
      </x:c>
      <x:c r="H9312" t="str">
        <x:v>2026-03</x:v>
      </x:c>
      <x:c r="I9312" t="str">
        <x:v>Australia</x:v>
      </x:c>
      <x:c r="J9312" t="str">
        <x:v>Asia Pacific</x:v>
      </x:c>
      <x:c r="K9312" t="str">
        <x:v>AUD</x:v>
      </x:c>
      <x:c r="L9312" t="str">
        <x:v>Johnnie Walker</x:v>
      </x:c>
      <x:c r="M9312" t="str">
        <x:v>Scotch Whisky</x:v>
      </x:c>
      <x:c r="N9312" t="str">
        <x:v>Off-Trade</x:v>
      </x:c>
      <x:c r="O9312" t="str">
        <x:v>Independent Retailer</x:v>
      </x:c>
      <x:c r="P9312" t="str">
        <x:v>SR-054</x:v>
      </x:c>
      <x:c r="Q9312" s="16" t="n">
        <x:v>54</x:v>
      </x:c>
      <x:c r="R9312" s="17" t="n">
        <x:v>32.39</x:v>
      </x:c>
      <x:c r="S9312" s="18" t="n">
        <x:v>0.02</x:v>
      </x:c>
      <x:c r="T9312" s="17" t="n">
        <x:v>1749.08</x:v>
      </x:c>
      <x:c r="U9312" s="17" t="n">
        <x:v>1714.1</x:v>
      </x:c>
      <x:c r="V9312" s="17" t="n">
        <x:v>769.91</x:v>
      </x:c>
      <x:c r="W9312" s="17" t="n">
        <x:v>944.19</x:v>
      </x:c>
      <x:c r="X9312" s="18" t="n">
        <x:v>0.5508</x:v>
      </x:c>
      <x:c r="Y9312" s="17" t="n">
        <x:v>1647.69</x:v>
      </x:c>
      <x:c r="Z9312" s="18" t="n">
        <x:v>1.0403</x:v>
      </x:c>
      <x:c r="AA9312" s="18" t="n">
        <x:v>-0.0459</x:v>
      </x:c>
      <x:c r="AB9312" t="str">
        <x:v>No</x:v>
      </x:c>
      <x:c r="AC9312" t="str">
        <x:v>Luxury / Reserve</x:v>
      </x:c>
      <x:c r="AD9312" s="18" t="n">
        <x:v>0.5508371740271863</x:v>
      </x:c>
      <x:c r="AE9312" s="18" t="n">
        <x:v>1.0403049117248997</x:v>
      </x:c>
      <x:c r="AF9312" s="17" t="n">
        <x:v>66.40999999999985</x:v>
      </x:c>
      <x:c r="AG9312" s="18" t="n">
        <x:v>0.04030491172489962</x:v>
      </x:c>
      <x:c r="AH9312" t="str">
        <x:v>Above Target</x:v>
      </x:c>
    </x:row>
    <x:row r="9313">
      <x:c r="A9313" t="str">
        <x:v>TXN-009310</x:v>
      </x:c>
      <x:c r="B9313" s="14" t="d">
        <x:v>2025-08-16T00:00:00.000Z</x:v>
      </x:c>
      <x:c r="C9313" t="n">
        <x:v>2025</x:v>
      </x:c>
      <x:c r="D9313" t="str">
        <x:v>Q3</x:v>
      </x:c>
      <x:c r="E9313" t="n">
        <x:v>8</x:v>
      </x:c>
      <x:c r="F9313" t="str">
        <x:v>August</x:v>
      </x:c>
      <x:c r="G9313" s="15" t="d">
        <x:v>2025-08-01T00:00:00.000Z</x:v>
      </x:c>
      <x:c r="H9313" t="str">
        <x:v>2025-08</x:v>
      </x:c>
      <x:c r="I9313" t="str">
        <x:v>Canada</x:v>
      </x:c>
      <x:c r="J9313" t="str">
        <x:v>North America</x:v>
      </x:c>
      <x:c r="K9313" t="str">
        <x:v>CAD</x:v>
      </x:c>
      <x:c r="L9313" t="str">
        <x:v>Guinness</x:v>
      </x:c>
      <x:c r="M9313" t="str">
        <x:v>Beer / Stout</x:v>
      </x:c>
      <x:c r="N9313" t="str">
        <x:v>On-Trade</x:v>
      </x:c>
      <x:c r="O9313" t="str">
        <x:v>E-commerce Partner</x:v>
      </x:c>
      <x:c r="P9313" t="str">
        <x:v>SR-034</x:v>
      </x:c>
      <x:c r="Q9313" s="16" t="n">
        <x:v>30</x:v>
      </x:c>
      <x:c r="R9313" s="17" t="n">
        <x:v>7.96</x:v>
      </x:c>
      <x:c r="S9313" s="18" t="n">
        <x:v>0.12</x:v>
      </x:c>
      <x:c r="T9313" s="17" t="n">
        <x:v>238.7</x:v>
      </x:c>
      <x:c r="U9313" s="17" t="n">
        <x:v>210.05</x:v>
      </x:c>
      <x:c r="V9313" s="17" t="n">
        <x:v>120.33</x:v>
      </x:c>
      <x:c r="W9313" s="17" t="n">
        <x:v>89.72</x:v>
      </x:c>
      <x:c r="X9313" s="18" t="n">
        <x:v>0.4271</x:v>
      </x:c>
      <x:c r="Y9313" s="17" t="n">
        <x:v>213.58</x:v>
      </x:c>
      <x:c r="Z9313" s="18" t="n">
        <x:v>0.9835</x:v>
      </x:c>
      <x:c r="AA9313" s="18" t="n">
        <x:v>-0.0086</x:v>
      </x:c>
      <x:c r="AB9313" t="str">
        <x:v>Yes</x:v>
      </x:c>
      <x:c r="AC9313" t="str">
        <x:v>Core</x:v>
      </x:c>
      <x:c r="AD9313" s="18" t="n">
        <x:v>0.42713639609616755</x:v>
      </x:c>
      <x:c r="AE9313" s="18" t="n">
        <x:v>0.9834722352280176</x:v>
      </x:c>
      <x:c r="AF9313" s="17" t="n">
        <x:v>-3.530000000000001</x:v>
      </x:c>
      <x:c r="AG9313" s="18" t="n">
        <x:v>-0.0165277647719824</x:v>
      </x:c>
      <x:c r="AH9313" t="str">
        <x:v>Below Target</x:v>
      </x:c>
    </x:row>
    <x:row r="9314">
      <x:c r="A9314" t="str">
        <x:v>TXN-009311</x:v>
      </x:c>
      <x:c r="B9314" s="14" t="d">
        <x:v>2023-08-03T00:00:00.000Z</x:v>
      </x:c>
      <x:c r="C9314" t="n">
        <x:v>2023</x:v>
      </x:c>
      <x:c r="D9314" t="str">
        <x:v>Q3</x:v>
      </x:c>
      <x:c r="E9314" t="n">
        <x:v>8</x:v>
      </x:c>
      <x:c r="F9314" t="str">
        <x:v>August</x:v>
      </x:c>
      <x:c r="G9314" s="15" t="d">
        <x:v>2023-08-01T00:00:00.000Z</x:v>
      </x:c>
      <x:c r="H9314" t="str">
        <x:v>2023-08</x:v>
      </x:c>
      <x:c r="I9314" t="str">
        <x:v>Germany</x:v>
      </x:c>
      <x:c r="J9314" t="str">
        <x:v>Europe</x:v>
      </x:c>
      <x:c r="K9314" t="str">
        <x:v>EUR</x:v>
      </x:c>
      <x:c r="L9314" t="str">
        <x:v>Cîroc</x:v>
      </x:c>
      <x:c r="M9314" t="str">
        <x:v>Vodka</x:v>
      </x:c>
      <x:c r="N9314" t="str">
        <x:v>Off-Trade</x:v>
      </x:c>
      <x:c r="O9314" t="str">
        <x:v>Hospitality Group</x:v>
      </x:c>
      <x:c r="P9314" t="str">
        <x:v>SR-028</x:v>
      </x:c>
      <x:c r="Q9314" s="16" t="n">
        <x:v>35</x:v>
      </x:c>
      <x:c r="R9314" s="17" t="n">
        <x:v>35.25</x:v>
      </x:c>
      <x:c r="S9314" s="18" t="n">
        <x:v>0</x:v>
      </x:c>
      <x:c r="T9314" s="17" t="n">
        <x:v>1233.65</x:v>
      </x:c>
      <x:c r="U9314" s="17" t="n">
        <x:v>1233.65</x:v>
      </x:c>
      <x:c r="V9314" s="17" t="n">
        <x:v>547.48</x:v>
      </x:c>
      <x:c r="W9314" s="17" t="n">
        <x:v>686.18</x:v>
      </x:c>
      <x:c r="X9314" s="18" t="n">
        <x:v>0.5562</x:v>
      </x:c>
      <x:c r="Y9314" s="17" t="n">
        <x:v>1144.32</x:v>
      </x:c>
      <x:c r="Z9314" s="18" t="n">
        <x:v>1.0781</x:v>
      </x:c>
      <x:c r="AA9314" s="18" t="n">
        <x:v>0.072</x:v>
      </x:c>
      <x:c r="AB9314" t="str">
        <x:v>No</x:v>
      </x:c>
      <x:c r="AC9314" t="str">
        <x:v>Luxury / Reserve</x:v>
      </x:c>
      <x:c r="AD9314" s="18" t="n">
        <x:v>0.5562193490860454</x:v>
      </x:c>
      <x:c r="AE9314" s="18" t="n">
        <x:v>1.0780638282997763</x:v>
      </x:c>
      <x:c r="AF9314" s="17" t="n">
        <x:v>89.33000000000015</x:v>
      </x:c>
      <x:c r="AG9314" s="18" t="n">
        <x:v>0.07806382829977643</x:v>
      </x:c>
      <x:c r="AH9314" t="str">
        <x:v>Above Target</x:v>
      </x:c>
    </x:row>
    <x:row r="9315">
      <x:c r="A9315" t="str">
        <x:v>TXN-009312</x:v>
      </x:c>
      <x:c r="B9315" s="14" t="d">
        <x:v>2023-07-29T00:00:00.000Z</x:v>
      </x:c>
      <x:c r="C9315" t="n">
        <x:v>2023</x:v>
      </x:c>
      <x:c r="D9315" t="str">
        <x:v>Q3</x:v>
      </x:c>
      <x:c r="E9315" t="n">
        <x:v>7</x:v>
      </x:c>
      <x:c r="F9315" t="str">
        <x:v>July</x:v>
      </x:c>
      <x:c r="G9315" s="15" t="d">
        <x:v>2023-07-01T00:00:00.000Z</x:v>
      </x:c>
      <x:c r="H9315" t="str">
        <x:v>2023-07</x:v>
      </x:c>
      <x:c r="I9315" t="str">
        <x:v>Ireland</x:v>
      </x:c>
      <x:c r="J9315" t="str">
        <x:v>Europe</x:v>
      </x:c>
      <x:c r="K9315" t="str">
        <x:v>EUR</x:v>
      </x:c>
      <x:c r="L9315" t="str">
        <x:v>Ketel One</x:v>
      </x:c>
      <x:c r="M9315" t="str">
        <x:v>Vodka</x:v>
      </x:c>
      <x:c r="N9315" t="str">
        <x:v>Duty Free / Travel Retail</x:v>
      </x:c>
      <x:c r="O9315" t="str">
        <x:v>Hospitality Group</x:v>
      </x:c>
      <x:c r="P9315" t="str">
        <x:v>SR-030</x:v>
      </x:c>
      <x:c r="Q9315" s="16" t="n">
        <x:v>47</x:v>
      </x:c>
      <x:c r="R9315" s="17" t="n">
        <x:v>34.17</x:v>
      </x:c>
      <x:c r="S9315" s="18" t="n">
        <x:v>0.03</x:v>
      </x:c>
      <x:c r="T9315" s="17" t="n">
        <x:v>1606.08</x:v>
      </x:c>
      <x:c r="U9315" s="17" t="n">
        <x:v>1557.9</x:v>
      </x:c>
      <x:c r="V9315" s="17" t="n">
        <x:v>678.39</x:v>
      </x:c>
      <x:c r="W9315" s="17" t="n">
        <x:v>879.51</x:v>
      </x:c>
      <x:c r="X9315" s="18" t="n">
        <x:v>0.5646</x:v>
      </x:c>
      <x:c r="Y9315" s="17" t="n">
        <x:v>1790.04</x:v>
      </x:c>
      <x:c r="Z9315" s="18" t="n">
        <x:v>0.8703</x:v>
      </x:c>
      <x:c r="AA9315" s="18" t="n">
        <x:v>-0.0134</x:v>
      </x:c>
      <x:c r="AB9315" t="str">
        <x:v>No</x:v>
      </x:c>
      <x:c r="AC9315" t="str">
        <x:v>Premium Core</x:v>
      </x:c>
      <x:c r="AD9315" s="18" t="n">
        <x:v>0.5645484305796263</x:v>
      </x:c>
      <x:c r="AE9315" s="18" t="n">
        <x:v>0.8703157471341423</x:v>
      </x:c>
      <x:c r="AF9315" s="17" t="n">
        <x:v>-232.13999999999987</x:v>
      </x:c>
      <x:c r="AG9315" s="18" t="n">
        <x:v>-0.1296842528658577</x:v>
      </x:c>
      <x:c r="AH9315" t="str">
        <x:v>Below Target</x:v>
      </x:c>
    </x:row>
    <x:row r="9316">
      <x:c r="A9316" t="str">
        <x:v>TXN-009313</x:v>
      </x:c>
      <x:c r="B9316" s="14" t="d">
        <x:v>2024-11-08T00:00:00.000Z</x:v>
      </x:c>
      <x:c r="C9316" t="n">
        <x:v>2024</x:v>
      </x:c>
      <x:c r="D9316" t="str">
        <x:v>Q4</x:v>
      </x:c>
      <x:c r="E9316" t="n">
        <x:v>11</x:v>
      </x:c>
      <x:c r="F9316" t="str">
        <x:v>November</x:v>
      </x:c>
      <x:c r="G9316" s="15" t="d">
        <x:v>2024-11-01T00:00:00.000Z</x:v>
      </x:c>
      <x:c r="H9316" t="str">
        <x:v>2024-11</x:v>
      </x:c>
      <x:c r="I9316" t="str">
        <x:v>Brazil</x:v>
      </x:c>
      <x:c r="J9316" t="str">
        <x:v>Latin America &amp; Caribbean</x:v>
      </x:c>
      <x:c r="K9316" t="str">
        <x:v>BRL</x:v>
      </x:c>
      <x:c r="L9316" t="str">
        <x:v>Johnnie Walker</x:v>
      </x:c>
      <x:c r="M9316" t="str">
        <x:v>Scotch Whisky</x:v>
      </x:c>
      <x:c r="N9316" t="str">
        <x:v>On-Trade</x:v>
      </x:c>
      <x:c r="O9316" t="str">
        <x:v>Independent Retailer</x:v>
      </x:c>
      <x:c r="P9316" t="str">
        <x:v>SR-059</x:v>
      </x:c>
      <x:c r="Q9316" s="16" t="n">
        <x:v>29</x:v>
      </x:c>
      <x:c r="R9316" s="17" t="n">
        <x:v>41.87</x:v>
      </x:c>
      <x:c r="S9316" s="18" t="n">
        <x:v>0.03</x:v>
      </x:c>
      <x:c r="T9316" s="17" t="n">
        <x:v>1214.22</x:v>
      </x:c>
      <x:c r="U9316" s="17" t="n">
        <x:v>1177.8</x:v>
      </x:c>
      <x:c r="V9316" s="17" t="n">
        <x:v>505.93</x:v>
      </x:c>
      <x:c r="W9316" s="17" t="n">
        <x:v>671.87</x:v>
      </x:c>
      <x:c r="X9316" s="18" t="n">
        <x:v>0.5704</x:v>
      </x:c>
      <x:c r="Y9316" s="17" t="n">
        <x:v>1339.5</x:v>
      </x:c>
      <x:c r="Z9316" s="18" t="n">
        <x:v>0.8793</x:v>
      </x:c>
      <x:c r="AA9316" s="18" t="n">
        <x:v>0.093</x:v>
      </x:c>
      <x:c r="AB9316" t="str">
        <x:v>No</x:v>
      </x:c>
      <x:c r="AC9316" t="str">
        <x:v>Luxury / Reserve</x:v>
      </x:c>
      <x:c r="AD9316" s="18" t="n">
        <x:v>0.5704448972660894</x:v>
      </x:c>
      <x:c r="AE9316" s="18" t="n">
        <x:v>0.8792833146696528</x:v>
      </x:c>
      <x:c r="AF9316" s="17" t="n">
        <x:v>-161.70000000000005</x:v>
      </x:c>
      <x:c r="AG9316" s="18" t="n">
        <x:v>-0.12071668533034718</x:v>
      </x:c>
      <x:c r="AH9316" t="str">
        <x:v>Below Target</x:v>
      </x:c>
    </x:row>
    <x:row r="9317">
      <x:c r="A9317" t="str">
        <x:v>TXN-009314</x:v>
      </x:c>
      <x:c r="B9317" s="14" t="d">
        <x:v>2025-11-27T00:00:00.000Z</x:v>
      </x:c>
      <x:c r="C9317" t="n">
        <x:v>2025</x:v>
      </x:c>
      <x:c r="D9317" t="str">
        <x:v>Q4</x:v>
      </x:c>
      <x:c r="E9317" t="n">
        <x:v>11</x:v>
      </x:c>
      <x:c r="F9317" t="str">
        <x:v>November</x:v>
      </x:c>
      <x:c r="G9317" s="15" t="d">
        <x:v>2025-11-01T00:00:00.000Z</x:v>
      </x:c>
      <x:c r="H9317" t="str">
        <x:v>2025-11</x:v>
      </x:c>
      <x:c r="I9317" t="str">
        <x:v>Spain</x:v>
      </x:c>
      <x:c r="J9317" t="str">
        <x:v>Europe</x:v>
      </x:c>
      <x:c r="K9317" t="str">
        <x:v>EUR</x:v>
      </x:c>
      <x:c r="L9317" t="str">
        <x:v>Baileys</x:v>
      </x:c>
      <x:c r="M9317" t="str">
        <x:v>Liqueur</x:v>
      </x:c>
      <x:c r="N9317" t="str">
        <x:v>Off-Trade</x:v>
      </x:c>
      <x:c r="O9317" t="str">
        <x:v>E-commerce Partner</x:v>
      </x:c>
      <x:c r="P9317" t="str">
        <x:v>SR-020</x:v>
      </x:c>
      <x:c r="Q9317" s="16" t="n">
        <x:v>142</x:v>
      </x:c>
      <x:c r="R9317" s="17" t="n">
        <x:v>19.1</x:v>
      </x:c>
      <x:c r="S9317" s="18" t="n">
        <x:v>0.15</x:v>
      </x:c>
      <x:c r="T9317" s="17" t="n">
        <x:v>2711.55</x:v>
      </x:c>
      <x:c r="U9317" s="17" t="n">
        <x:v>2304.82</x:v>
      </x:c>
      <x:c r="V9317" s="17" t="n">
        <x:v>1124.15</x:v>
      </x:c>
      <x:c r="W9317" s="17" t="n">
        <x:v>1180.67</x:v>
      </x:c>
      <x:c r="X9317" s="18" t="n">
        <x:v>0.5123</x:v>
      </x:c>
      <x:c r="Y9317" s="17" t="n">
        <x:v>2409.13</x:v>
      </x:c>
      <x:c r="Z9317" s="18" t="n">
        <x:v>0.9567</x:v>
      </x:c>
      <x:c r="AA9317" s="18" t="n">
        <x:v>-0.0322</x:v>
      </x:c>
      <x:c r="AB9317" t="str">
        <x:v>Yes</x:v>
      </x:c>
      <x:c r="AC9317" t="str">
        <x:v>Core</x:v>
      </x:c>
      <x:c r="AD9317" s="18" t="n">
        <x:v>0.5122612611830859</x:v>
      </x:c>
      <x:c r="AE9317" s="18" t="n">
        <x:v>0.956702212001843</x:v>
      </x:c>
      <x:c r="AF9317" s="17" t="n">
        <x:v>-104.30999999999995</x:v>
      </x:c>
      <x:c r="AG9317" s="18" t="n">
        <x:v>-0.043297787998156985</x:v>
      </x:c>
      <x:c r="AH9317" t="str">
        <x:v>Below Target</x:v>
      </x:c>
    </x:row>
    <x:row r="9318">
      <x:c r="A9318" t="str">
        <x:v>TXN-009315</x:v>
      </x:c>
      <x:c r="B9318" s="14" t="d">
        <x:v>2025-07-12T00:00:00.000Z</x:v>
      </x:c>
      <x:c r="C9318" t="n">
        <x:v>2025</x:v>
      </x:c>
      <x:c r="D9318" t="str">
        <x:v>Q3</x:v>
      </x:c>
      <x:c r="E9318" t="n">
        <x:v>7</x:v>
      </x:c>
      <x:c r="F9318" t="str">
        <x:v>July</x:v>
      </x:c>
      <x:c r="G9318" s="15" t="d">
        <x:v>2025-07-01T00:00:00.000Z</x:v>
      </x:c>
      <x:c r="H9318" t="str">
        <x:v>2025-07</x:v>
      </x:c>
      <x:c r="I9318" t="str">
        <x:v>United States</x:v>
      </x:c>
      <x:c r="J9318" t="str">
        <x:v>North America</x:v>
      </x:c>
      <x:c r="K9318" t="str">
        <x:v>USD</x:v>
      </x:c>
      <x:c r="L9318" t="str">
        <x:v>Ketel One</x:v>
      </x:c>
      <x:c r="M9318" t="str">
        <x:v>Vodka</x:v>
      </x:c>
      <x:c r="N9318" t="str">
        <x:v>Off-Trade</x:v>
      </x:c>
      <x:c r="O9318" t="str">
        <x:v>Key Account</x:v>
      </x:c>
      <x:c r="P9318" t="str">
        <x:v>SR-001</x:v>
      </x:c>
      <x:c r="Q9318" s="16" t="n">
        <x:v>95</x:v>
      </x:c>
      <x:c r="R9318" s="17" t="n">
        <x:v>28.71</x:v>
      </x:c>
      <x:c r="S9318" s="18" t="n">
        <x:v>0.03</x:v>
      </x:c>
      <x:c r="T9318" s="17" t="n">
        <x:v>2727.02</x:v>
      </x:c>
      <x:c r="U9318" s="17" t="n">
        <x:v>2645.21</x:v>
      </x:c>
      <x:c r="V9318" s="17" t="n">
        <x:v>1213.32</x:v>
      </x:c>
      <x:c r="W9318" s="17" t="n">
        <x:v>1431.9</x:v>
      </x:c>
      <x:c r="X9318" s="18" t="n">
        <x:v>0.5413</x:v>
      </x:c>
      <x:c r="Y9318" s="17" t="n">
        <x:v>2677.4</x:v>
      </x:c>
      <x:c r="Z9318" s="18" t="n">
        <x:v>0.988</x:v>
      </x:c>
      <x:c r="AA9318" s="18" t="n">
        <x:v>0.0612</x:v>
      </x:c>
      <x:c r="AB9318" t="str">
        <x:v>No</x:v>
      </x:c>
      <x:c r="AC9318" t="str">
        <x:v>Premium Core</x:v>
      </x:c>
      <x:c r="AD9318" s="18" t="n">
        <x:v>0.5413180806060767</x:v>
      </x:c>
      <x:c r="AE9318" s="18" t="n">
        <x:v>0.9879771420034361</x:v>
      </x:c>
      <x:c r="AF9318" s="17" t="n">
        <x:v>-32.190000000000055</x:v>
      </x:c>
      <x:c r="AG9318" s="18" t="n">
        <x:v>-0.01202285799656385</x:v>
      </x:c>
      <x:c r="AH9318" t="str">
        <x:v>Below Target</x:v>
      </x:c>
    </x:row>
    <x:row r="9319">
      <x:c r="A9319" t="str">
        <x:v>TXN-009316</x:v>
      </x:c>
      <x:c r="B9319" s="14" t="d">
        <x:v>2026-07-18T00:00:00.000Z</x:v>
      </x:c>
      <x:c r="C9319" t="n">
        <x:v>2026</x:v>
      </x:c>
      <x:c r="D9319" t="str">
        <x:v>Q3</x:v>
      </x:c>
      <x:c r="E9319" t="n">
        <x:v>7</x:v>
      </x:c>
      <x:c r="F9319" t="str">
        <x:v>July</x:v>
      </x:c>
      <x:c r="G9319" s="15" t="d">
        <x:v>2026-07-01T00:00:00.000Z</x:v>
      </x:c>
      <x:c r="H9319" t="str">
        <x:v>2026-07</x:v>
      </x:c>
      <x:c r="I9319" t="str">
        <x:v>Mexico</x:v>
      </x:c>
      <x:c r="J9319" t="str">
        <x:v>Latin America &amp; Caribbean</x:v>
      </x:c>
      <x:c r="K9319" t="str">
        <x:v>MXN</x:v>
      </x:c>
      <x:c r="L9319" t="str">
        <x:v>Johnnie Walker</x:v>
      </x:c>
      <x:c r="M9319" t="str">
        <x:v>Scotch Whisky</x:v>
      </x:c>
      <x:c r="N9319" t="str">
        <x:v>Off-Trade</x:v>
      </x:c>
      <x:c r="O9319" t="str">
        <x:v>E-commerce Partner</x:v>
      </x:c>
      <x:c r="P9319" t="str">
        <x:v>SR-010</x:v>
      </x:c>
      <x:c r="Q9319" s="16" t="n">
        <x:v>64</x:v>
      </x:c>
      <x:c r="R9319" s="17" t="n">
        <x:v>31.4</x:v>
      </x:c>
      <x:c r="S9319" s="18" t="n">
        <x:v>0</x:v>
      </x:c>
      <x:c r="T9319" s="17" t="n">
        <x:v>2009.68</x:v>
      </x:c>
      <x:c r="U9319" s="17" t="n">
        <x:v>2009.68</x:v>
      </x:c>
      <x:c r="V9319" s="17" t="n">
        <x:v>879.85</x:v>
      </x:c>
      <x:c r="W9319" s="17" t="n">
        <x:v>1129.83</x:v>
      </x:c>
      <x:c r="X9319" s="18" t="n">
        <x:v>0.5622</x:v>
      </x:c>
      <x:c r="Y9319" s="17" t="n">
        <x:v>2208.32</x:v>
      </x:c>
      <x:c r="Z9319" s="18" t="n">
        <x:v>0.91</x:v>
      </x:c>
      <x:c r="AA9319" s="18" t="n">
        <x:v>0.0804</x:v>
      </x:c>
      <x:c r="AB9319" t="str">
        <x:v>No</x:v>
      </x:c>
      <x:c r="AC9319" t="str">
        <x:v>Luxury / Reserve</x:v>
      </x:c>
      <x:c r="AD9319" s="18" t="n">
        <x:v>0.5621939811313243</x:v>
      </x:c>
      <x:c r="AE9319" s="18" t="n">
        <x:v>0.9100492682219967</x:v>
      </x:c>
      <x:c r="AF9319" s="17" t="n">
        <x:v>-198.6400000000001</x:v>
      </x:c>
      <x:c r="AG9319" s="18" t="n">
        <x:v>-0.08995073177800322</x:v>
      </x:c>
      <x:c r="AH9319" t="str">
        <x:v>Below Target</x:v>
      </x:c>
    </x:row>
    <x:row r="9320">
      <x:c r="A9320" t="str">
        <x:v>TXN-009317</x:v>
      </x:c>
      <x:c r="B9320" s="14" t="d">
        <x:v>2024-10-30T00:00:00.000Z</x:v>
      </x:c>
      <x:c r="C9320" t="n">
        <x:v>2024</x:v>
      </x:c>
      <x:c r="D9320" t="str">
        <x:v>Q4</x:v>
      </x:c>
      <x:c r="E9320" t="n">
        <x:v>10</x:v>
      </x:c>
      <x:c r="F9320" t="str">
        <x:v>October</x:v>
      </x:c>
      <x:c r="G9320" s="15" t="d">
        <x:v>2024-10-01T00:00:00.000Z</x:v>
      </x:c>
      <x:c r="H9320" t="str">
        <x:v>2024-10</x:v>
      </x:c>
      <x:c r="I9320" t="str">
        <x:v>Nigeria</x:v>
      </x:c>
      <x:c r="J9320" t="str">
        <x:v>Africa</x:v>
      </x:c>
      <x:c r="K9320" t="str">
        <x:v>NGN</x:v>
      </x:c>
      <x:c r="L9320" t="str">
        <x:v>Johnnie Walker</x:v>
      </x:c>
      <x:c r="M9320" t="str">
        <x:v>Scotch Whisky</x:v>
      </x:c>
      <x:c r="N9320" t="str">
        <x:v>On-Trade</x:v>
      </x:c>
      <x:c r="O9320" t="str">
        <x:v>Independent Retailer</x:v>
      </x:c>
      <x:c r="P9320" t="str">
        <x:v>SR-018</x:v>
      </x:c>
      <x:c r="Q9320" s="16" t="n">
        <x:v>39</x:v>
      </x:c>
      <x:c r="R9320" s="17" t="n">
        <x:v>37.37</x:v>
      </x:c>
      <x:c r="S9320" s="18" t="n">
        <x:v>0</x:v>
      </x:c>
      <x:c r="T9320" s="17" t="n">
        <x:v>1457.53</x:v>
      </x:c>
      <x:c r="U9320" s="17" t="n">
        <x:v>1457.53</x:v>
      </x:c>
      <x:c r="V9320" s="17" t="n">
        <x:v>590.81</x:v>
      </x:c>
      <x:c r="W9320" s="17" t="n">
        <x:v>866.73</x:v>
      </x:c>
      <x:c r="X9320" s="18" t="n">
        <x:v>0.5947</x:v>
      </x:c>
      <x:c r="Y9320" s="17" t="n">
        <x:v>1623.78</x:v>
      </x:c>
      <x:c r="Z9320" s="18" t="n">
        <x:v>0.8976</x:v>
      </x:c>
      <x:c r="AA9320" s="18" t="n">
        <x:v>0.0919</x:v>
      </x:c>
      <x:c r="AB9320" t="str">
        <x:v>No</x:v>
      </x:c>
      <x:c r="AC9320" t="str">
        <x:v>Luxury / Reserve</x:v>
      </x:c>
      <x:c r="AD9320" s="18" t="n">
        <x:v>0.594656713755463</x:v>
      </x:c>
      <x:c r="AE9320" s="18" t="n">
        <x:v>0.8976154405153407</x:v>
      </x:c>
      <x:c r="AF9320" s="17" t="n">
        <x:v>-166.25</x:v>
      </x:c>
      <x:c r="AG9320" s="18" t="n">
        <x:v>-0.10238455948465926</x:v>
      </x:c>
      <x:c r="AH9320" t="str">
        <x:v>Below Target</x:v>
      </x:c>
    </x:row>
    <x:row r="9321">
      <x:c r="A9321" t="str">
        <x:v>TXN-009318</x:v>
      </x:c>
      <x:c r="B9321" s="14" t="d">
        <x:v>2023-02-16T00:00:00.000Z</x:v>
      </x:c>
      <x:c r="C9321" t="n">
        <x:v>2023</x:v>
      </x:c>
      <x:c r="D9321" t="str">
        <x:v>Q1</x:v>
      </x:c>
      <x:c r="E9321" t="n">
        <x:v>2</x:v>
      </x:c>
      <x:c r="F9321" t="str">
        <x:v>February</x:v>
      </x:c>
      <x:c r="G9321" s="15" t="d">
        <x:v>2023-02-01T00:00:00.000Z</x:v>
      </x:c>
      <x:c r="H9321" t="str">
        <x:v>2023-02</x:v>
      </x:c>
      <x:c r="I9321" t="str">
        <x:v>South Africa</x:v>
      </x:c>
      <x:c r="J9321" t="str">
        <x:v>Africa</x:v>
      </x:c>
      <x:c r="K9321" t="str">
        <x:v>ZAR</x:v>
      </x:c>
      <x:c r="L9321" t="str">
        <x:v>Crown Royal</x:v>
      </x:c>
      <x:c r="M9321" t="str">
        <x:v>Canadian Whisky</x:v>
      </x:c>
      <x:c r="N9321" t="str">
        <x:v>Duty Free / Travel Retail</x:v>
      </x:c>
      <x:c r="O9321" t="str">
        <x:v>Independent Retailer</x:v>
      </x:c>
      <x:c r="P9321" t="str">
        <x:v>SR-040</x:v>
      </x:c>
      <x:c r="Q9321" s="16" t="n">
        <x:v>24</x:v>
      </x:c>
      <x:c r="R9321" s="17" t="n">
        <x:v>34.56</x:v>
      </x:c>
      <x:c r="S9321" s="18" t="n">
        <x:v>0.05</x:v>
      </x:c>
      <x:c r="T9321" s="17" t="n">
        <x:v>829.55</x:v>
      </x:c>
      <x:c r="U9321" s="17" t="n">
        <x:v>788.07</x:v>
      </x:c>
      <x:c r="V9321" s="17" t="n">
        <x:v>375.99</x:v>
      </x:c>
      <x:c r="W9321" s="17" t="n">
        <x:v>412.09</x:v>
      </x:c>
      <x:c r="X9321" s="18" t="n">
        <x:v>0.5229</x:v>
      </x:c>
      <x:c r="Y9321" s="17" t="n">
        <x:v>738.91</x:v>
      </x:c>
      <x:c r="Z9321" s="18" t="n">
        <x:v>1.0665</x:v>
      </x:c>
      <x:c r="AA9321" s="18" t="n">
        <x:v>-0.0233</x:v>
      </x:c>
      <x:c r="AB9321" t="str">
        <x:v>Yes</x:v>
      </x:c>
      <x:c r="AC9321" t="str">
        <x:v>Premium Core</x:v>
      </x:c>
      <x:c r="AD9321" s="18" t="n">
        <x:v>0.5229104013602852</x:v>
      </x:c>
      <x:c r="AE9321" s="18" t="n">
        <x:v>1.0665304299576404</x:v>
      </x:c>
      <x:c r="AF9321" s="17" t="n">
        <x:v>49.16000000000008</x:v>
      </x:c>
      <x:c r="AG9321" s="18" t="n">
        <x:v>0.06653042995764043</x:v>
      </x:c>
      <x:c r="AH9321" t="str">
        <x:v>Above Target</x:v>
      </x:c>
    </x:row>
    <x:row r="9322">
      <x:c r="A9322" t="str">
        <x:v>TXN-009319</x:v>
      </x:c>
      <x:c r="B9322" s="14" t="d">
        <x:v>2026-08-21T00:00:00.000Z</x:v>
      </x:c>
      <x:c r="C9322" t="n">
        <x:v>2026</x:v>
      </x:c>
      <x:c r="D9322" t="str">
        <x:v>Q3</x:v>
      </x:c>
      <x:c r="E9322" t="n">
        <x:v>8</x:v>
      </x:c>
      <x:c r="F9322" t="str">
        <x:v>August</x:v>
      </x:c>
      <x:c r="G9322" s="15" t="d">
        <x:v>2026-08-01T00:00:00.000Z</x:v>
      </x:c>
      <x:c r="H9322" t="str">
        <x:v>2026-08</x:v>
      </x:c>
      <x:c r="I9322" t="str">
        <x:v>Australia</x:v>
      </x:c>
      <x:c r="J9322" t="str">
        <x:v>Asia Pacific</x:v>
      </x:c>
      <x:c r="K9322" t="str">
        <x:v>AUD</x:v>
      </x:c>
      <x:c r="L9322" t="str">
        <x:v>Johnnie Walker</x:v>
      </x:c>
      <x:c r="M9322" t="str">
        <x:v>Scotch Whisky</x:v>
      </x:c>
      <x:c r="N9322" t="str">
        <x:v>Off-Trade</x:v>
      </x:c>
      <x:c r="O9322" t="str">
        <x:v>Independent Retailer</x:v>
      </x:c>
      <x:c r="P9322" t="str">
        <x:v>SR-021</x:v>
      </x:c>
      <x:c r="Q9322" s="16" t="n">
        <x:v>40</x:v>
      </x:c>
      <x:c r="R9322" s="17" t="n">
        <x:v>33.68</x:v>
      </x:c>
      <x:c r="S9322" s="18" t="n">
        <x:v>0</x:v>
      </x:c>
      <x:c r="T9322" s="17" t="n">
        <x:v>1347.34</x:v>
      </x:c>
      <x:c r="U9322" s="17" t="n">
        <x:v>1347.34</x:v>
      </x:c>
      <x:c r="V9322" s="17" t="n">
        <x:v>619.45</x:v>
      </x:c>
      <x:c r="W9322" s="17" t="n">
        <x:v>727.89</x:v>
      </x:c>
      <x:c r="X9322" s="18" t="n">
        <x:v>0.5402</x:v>
      </x:c>
      <x:c r="Y9322" s="17" t="n">
        <x:v>1213.33</x:v>
      </x:c>
      <x:c r="Z9322" s="18" t="n">
        <x:v>1.1104</x:v>
      </x:c>
      <x:c r="AA9322" s="18" t="n">
        <x:v>0.0775</x:v>
      </x:c>
      <x:c r="AB9322" t="str">
        <x:v>No</x:v>
      </x:c>
      <x:c r="AC9322" t="str">
        <x:v>Luxury / Reserve</x:v>
      </x:c>
      <x:c r="AD9322" s="18" t="n">
        <x:v>0.5402422551100687</x:v>
      </x:c>
      <x:c r="AE9322" s="18" t="n">
        <x:v>1.1104481056266637</x:v>
      </x:c>
      <x:c r="AF9322" s="17" t="n">
        <x:v>134.01</x:v>
      </x:c>
      <x:c r="AG9322" s="18" t="n">
        <x:v>0.11044810562666381</x:v>
      </x:c>
      <x:c r="AH9322" t="str">
        <x:v>Above Target</x:v>
      </x:c>
    </x:row>
    <x:row r="9323">
      <x:c r="A9323" t="str">
        <x:v>TXN-009320</x:v>
      </x:c>
      <x:c r="B9323" s="14" t="d">
        <x:v>2024-01-18T00:00:00.000Z</x:v>
      </x:c>
      <x:c r="C9323" t="n">
        <x:v>2024</x:v>
      </x:c>
      <x:c r="D9323" t="str">
        <x:v>Q1</x:v>
      </x:c>
      <x:c r="E9323" t="n">
        <x:v>1</x:v>
      </x:c>
      <x:c r="F9323" t="str">
        <x:v>January</x:v>
      </x:c>
      <x:c r="G9323" s="15" t="d">
        <x:v>2024-01-01T00:00:00.000Z</x:v>
      </x:c>
      <x:c r="H9323" t="str">
        <x:v>2024-01</x:v>
      </x:c>
      <x:c r="I9323" t="str">
        <x:v>United States</x:v>
      </x:c>
      <x:c r="J9323" t="str">
        <x:v>North America</x:v>
      </x:c>
      <x:c r="K9323" t="str">
        <x:v>USD</x:v>
      </x:c>
      <x:c r="L9323" t="str">
        <x:v>Guinness</x:v>
      </x:c>
      <x:c r="M9323" t="str">
        <x:v>Beer / Stout</x:v>
      </x:c>
      <x:c r="N9323" t="str">
        <x:v>Off-Trade</x:v>
      </x:c>
      <x:c r="O9323" t="str">
        <x:v>Distributor</x:v>
      </x:c>
      <x:c r="P9323" t="str">
        <x:v>SR-020</x:v>
      </x:c>
      <x:c r="Q9323" s="16" t="n">
        <x:v>180</x:v>
      </x:c>
      <x:c r="R9323" s="17" t="n">
        <x:v>7.45</x:v>
      </x:c>
      <x:c r="S9323" s="18" t="n">
        <x:v>0</x:v>
      </x:c>
      <x:c r="T9323" s="17" t="n">
        <x:v>1341.87</x:v>
      </x:c>
      <x:c r="U9323" s="17" t="n">
        <x:v>1341.87</x:v>
      </x:c>
      <x:c r="V9323" s="17" t="n">
        <x:v>679.36</x:v>
      </x:c>
      <x:c r="W9323" s="17" t="n">
        <x:v>662.5</x:v>
      </x:c>
      <x:c r="X9323" s="18" t="n">
        <x:v>0.4937</x:v>
      </x:c>
      <x:c r="Y9323" s="17" t="n">
        <x:v>1337.41</x:v>
      </x:c>
      <x:c r="Z9323" s="18" t="n">
        <x:v>1.0033</x:v>
      </x:c>
      <x:c r="AA9323" s="18" t="n">
        <x:v>0.0999</x:v>
      </x:c>
      <x:c r="AB9323" t="str">
        <x:v>No</x:v>
      </x:c>
      <x:c r="AC9323" t="str">
        <x:v>Core</x:v>
      </x:c>
      <x:c r="AD9323" s="18" t="n">
        <x:v>0.4937139961397155</x:v>
      </x:c>
      <x:c r="AE9323" s="18" t="n">
        <x:v>1.0033348038372674</x:v>
      </x:c>
      <x:c r="AF9323" s="17" t="n">
        <x:v>4.459999999999809</x:v>
      </x:c>
      <x:c r="AG9323" s="18" t="n">
        <x:v>0.0033348038372674116</x:v>
      </x:c>
      <x:c r="AH9323" t="str">
        <x:v>Above Target</x:v>
      </x:c>
    </x:row>
    <x:row r="9324">
      <x:c r="A9324" t="str">
        <x:v>TXN-009321</x:v>
      </x:c>
      <x:c r="B9324" s="14" t="d">
        <x:v>2024-06-09T00:00:00.000Z</x:v>
      </x:c>
      <x:c r="C9324" t="n">
        <x:v>2024</x:v>
      </x:c>
      <x:c r="D9324" t="str">
        <x:v>Q2</x:v>
      </x:c>
      <x:c r="E9324" t="n">
        <x:v>6</x:v>
      </x:c>
      <x:c r="F9324" t="str">
        <x:v>June</x:v>
      </x:c>
      <x:c r="G9324" s="15" t="d">
        <x:v>2024-06-01T00:00:00.000Z</x:v>
      </x:c>
      <x:c r="H9324" t="str">
        <x:v>2024-06</x:v>
      </x:c>
      <x:c r="I9324" t="str">
        <x:v>Canada</x:v>
      </x:c>
      <x:c r="J9324" t="str">
        <x:v>North America</x:v>
      </x:c>
      <x:c r="K9324" t="str">
        <x:v>CAD</x:v>
      </x:c>
      <x:c r="L9324" t="str">
        <x:v>Smirnoff</x:v>
      </x:c>
      <x:c r="M9324" t="str">
        <x:v>Vodka</x:v>
      </x:c>
      <x:c r="N9324" t="str">
        <x:v>Off-Trade</x:v>
      </x:c>
      <x:c r="O9324" t="str">
        <x:v>Distributor</x:v>
      </x:c>
      <x:c r="P9324" t="str">
        <x:v>SR-006</x:v>
      </x:c>
      <x:c r="Q9324" s="16" t="n">
        <x:v>303</x:v>
      </x:c>
      <x:c r="R9324" s="17" t="n">
        <x:v>19.37</x:v>
      </x:c>
      <x:c r="S9324" s="18" t="n">
        <x:v>0.15</x:v>
      </x:c>
      <x:c r="T9324" s="17" t="n">
        <x:v>5868.23</x:v>
      </x:c>
      <x:c r="U9324" s="17" t="n">
        <x:v>4988</x:v>
      </x:c>
      <x:c r="V9324" s="17" t="n">
        <x:v>2667.94</x:v>
      </x:c>
      <x:c r="W9324" s="17" t="n">
        <x:v>2320.06</x:v>
      </x:c>
      <x:c r="X9324" s="18" t="n">
        <x:v>0.4651</x:v>
      </x:c>
      <x:c r="Y9324" s="17" t="n">
        <x:v>5394.03</x:v>
      </x:c>
      <x:c r="Z9324" s="18" t="n">
        <x:v>0.9247</x:v>
      </x:c>
      <x:c r="AA9324" s="18" t="n">
        <x:v>-0.0212</x:v>
      </x:c>
      <x:c r="AB9324" t="str">
        <x:v>Yes</x:v>
      </x:c>
      <x:c r="AC9324" t="str">
        <x:v>Core</x:v>
      </x:c>
      <x:c r="AD9324" s="18" t="n">
        <x:v>0.46512830793905374</x:v>
      </x:c>
      <x:c r="AE9324" s="18" t="n">
        <x:v>0.9247260397142768</x:v>
      </x:c>
      <x:c r="AF9324" s="17" t="n">
        <x:v>-406.02999999999975</x:v>
      </x:c>
      <x:c r="AG9324" s="18" t="n">
        <x:v>-0.07527396028572325</x:v>
      </x:c>
      <x:c r="AH9324" t="str">
        <x:v>Below Target</x:v>
      </x:c>
    </x:row>
    <x:row r="9325">
      <x:c r="A9325" t="str">
        <x:v>TXN-009322</x:v>
      </x:c>
      <x:c r="B9325" s="14" t="d">
        <x:v>2024-08-01T00:00:00.000Z</x:v>
      </x:c>
      <x:c r="C9325" t="n">
        <x:v>2024</x:v>
      </x:c>
      <x:c r="D9325" t="str">
        <x:v>Q3</x:v>
      </x:c>
      <x:c r="E9325" t="n">
        <x:v>8</x:v>
      </x:c>
      <x:c r="F9325" t="str">
        <x:v>August</x:v>
      </x:c>
      <x:c r="G9325" s="15" t="d">
        <x:v>2024-08-01T00:00:00.000Z</x:v>
      </x:c>
      <x:c r="H9325" t="str">
        <x:v>2024-08</x:v>
      </x:c>
      <x:c r="I9325" t="str">
        <x:v>United States</x:v>
      </x:c>
      <x:c r="J9325" t="str">
        <x:v>North America</x:v>
      </x:c>
      <x:c r="K9325" t="str">
        <x:v>USD</x:v>
      </x:c>
      <x:c r="L9325" t="str">
        <x:v>J&amp;B</x:v>
      </x:c>
      <x:c r="M9325" t="str">
        <x:v>Scotch Whisky</x:v>
      </x:c>
      <x:c r="N9325" t="str">
        <x:v>E-commerce</x:v>
      </x:c>
      <x:c r="O9325" t="str">
        <x:v>Independent Retailer</x:v>
      </x:c>
      <x:c r="P9325" t="str">
        <x:v>SR-035</x:v>
      </x:c>
      <x:c r="Q9325" s="16" t="n">
        <x:v>120</x:v>
      </x:c>
      <x:c r="R9325" s="17" t="n">
        <x:v>23.56</x:v>
      </x:c>
      <x:c r="S9325" s="18" t="n">
        <x:v>0.02</x:v>
      </x:c>
      <x:c r="T9325" s="17" t="n">
        <x:v>2827.6</x:v>
      </x:c>
      <x:c r="U9325" s="17" t="n">
        <x:v>2771.05</x:v>
      </x:c>
      <x:c r="V9325" s="17" t="n">
        <x:v>1304.54</x:v>
      </x:c>
      <x:c r="W9325" s="17" t="n">
        <x:v>1466.51</x:v>
      </x:c>
      <x:c r="X9325" s="18" t="n">
        <x:v>0.5292</x:v>
      </x:c>
      <x:c r="Y9325" s="17" t="n">
        <x:v>3146.89</x:v>
      </x:c>
      <x:c r="Z9325" s="18" t="n">
        <x:v>0.8806</x:v>
      </x:c>
      <x:c r="AA9325" s="18" t="n">
        <x:v>0.1019</x:v>
      </x:c>
      <x:c r="AB9325" t="str">
        <x:v>No</x:v>
      </x:c>
      <x:c r="AC9325" t="str">
        <x:v>Core</x:v>
      </x:c>
      <x:c r="AD9325" s="18" t="n">
        <x:v>0.5292253838797567</x:v>
      </x:c>
      <x:c r="AE9325" s="18" t="n">
        <x:v>0.88056779868378</x:v>
      </x:c>
      <x:c r="AF9325" s="17" t="n">
        <x:v>-375.8399999999997</x:v>
      </x:c>
      <x:c r="AG9325" s="18" t="n">
        <x:v>-0.11943220131622005</x:v>
      </x:c>
      <x:c r="AH9325" t="str">
        <x:v>Below Target</x:v>
      </x:c>
    </x:row>
    <x:row r="9326">
      <x:c r="A9326" t="str">
        <x:v>TXN-009323</x:v>
      </x:c>
      <x:c r="B9326" s="14" t="d">
        <x:v>2023-05-20T00:00:00.000Z</x:v>
      </x:c>
      <x:c r="C9326" t="n">
        <x:v>2023</x:v>
      </x:c>
      <x:c r="D9326" t="str">
        <x:v>Q2</x:v>
      </x:c>
      <x:c r="E9326" t="n">
        <x:v>5</x:v>
      </x:c>
      <x:c r="F9326" t="str">
        <x:v>May</x:v>
      </x:c>
      <x:c r="G9326" s="15" t="d">
        <x:v>2023-05-01T00:00:00.000Z</x:v>
      </x:c>
      <x:c r="H9326" t="str">
        <x:v>2023-05</x:v>
      </x:c>
      <x:c r="I9326" t="str">
        <x:v>United States</x:v>
      </x:c>
      <x:c r="J9326" t="str">
        <x:v>North America</x:v>
      </x:c>
      <x:c r="K9326" t="str">
        <x:v>USD</x:v>
      </x:c>
      <x:c r="L9326" t="str">
        <x:v>Baileys</x:v>
      </x:c>
      <x:c r="M9326" t="str">
        <x:v>Liqueur</x:v>
      </x:c>
      <x:c r="N9326" t="str">
        <x:v>E-commerce</x:v>
      </x:c>
      <x:c r="O9326" t="str">
        <x:v>E-commerce Partner</x:v>
      </x:c>
      <x:c r="P9326" t="str">
        <x:v>SR-037</x:v>
      </x:c>
      <x:c r="Q9326" s="16" t="n">
        <x:v>99</x:v>
      </x:c>
      <x:c r="R9326" s="17" t="n">
        <x:v>19.29</x:v>
      </x:c>
      <x:c r="S9326" s="18" t="n">
        <x:v>0</x:v>
      </x:c>
      <x:c r="T9326" s="17" t="n">
        <x:v>1909.65</x:v>
      </x:c>
      <x:c r="U9326" s="17" t="n">
        <x:v>1909.65</x:v>
      </x:c>
      <x:c r="V9326" s="17" t="n">
        <x:v>919.83</x:v>
      </x:c>
      <x:c r="W9326" s="17" t="n">
        <x:v>989.81</x:v>
      </x:c>
      <x:c r="X9326" s="18" t="n">
        <x:v>0.5183</x:v>
      </x:c>
      <x:c r="Y9326" s="17" t="n">
        <x:v>2072.28</x:v>
      </x:c>
      <x:c r="Z9326" s="18" t="n">
        <x:v>0.9215</x:v>
      </x:c>
      <x:c r="AA9326" s="18" t="n">
        <x:v>-0.0089</x:v>
      </x:c>
      <x:c r="AB9326" t="str">
        <x:v>No</x:v>
      </x:c>
      <x:c r="AC9326" t="str">
        <x:v>Core</x:v>
      </x:c>
      <x:c r="AD9326" s="18" t="n">
        <x:v>0.5183201110151074</x:v>
      </x:c>
      <x:c r="AE9326" s="18" t="n">
        <x:v>0.9215212230007528</x:v>
      </x:c>
      <x:c r="AF9326" s="17" t="n">
        <x:v>-162.6300000000001</x:v>
      </x:c>
      <x:c r="AG9326" s="18" t="n">
        <x:v>-0.07847877699924725</x:v>
      </x:c>
      <x:c r="AH9326" t="str">
        <x:v>Below Target</x:v>
      </x:c>
    </x:row>
    <x:row r="9327">
      <x:c r="A9327" t="str">
        <x:v>TXN-009324</x:v>
      </x:c>
      <x:c r="B9327" s="14" t="d">
        <x:v>2023-09-24T00:00:00.000Z</x:v>
      </x:c>
      <x:c r="C9327" t="n">
        <x:v>2023</x:v>
      </x:c>
      <x:c r="D9327" t="str">
        <x:v>Q3</x:v>
      </x:c>
      <x:c r="E9327" t="n">
        <x:v>9</x:v>
      </x:c>
      <x:c r="F9327" t="str">
        <x:v>September</x:v>
      </x:c>
      <x:c r="G9327" s="15" t="d">
        <x:v>2023-09-01T00:00:00.000Z</x:v>
      </x:c>
      <x:c r="H9327" t="str">
        <x:v>2023-09</x:v>
      </x:c>
      <x:c r="I9327" t="str">
        <x:v>Mexico</x:v>
      </x:c>
      <x:c r="J9327" t="str">
        <x:v>Latin America &amp; Caribbean</x:v>
      </x:c>
      <x:c r="K9327" t="str">
        <x:v>MXN</x:v>
      </x:c>
      <x:c r="L9327" t="str">
        <x:v>Captain Morgan</x:v>
      </x:c>
      <x:c r="M9327" t="str">
        <x:v>Rum</x:v>
      </x:c>
      <x:c r="N9327" t="str">
        <x:v>Off-Trade</x:v>
      </x:c>
      <x:c r="O9327" t="str">
        <x:v>Independent Retailer</x:v>
      </x:c>
      <x:c r="P9327" t="str">
        <x:v>SR-035</x:v>
      </x:c>
      <x:c r="Q9327" s="16" t="n">
        <x:v>40</x:v>
      </x:c>
      <x:c r="R9327" s="17" t="n">
        <x:v>19.19</x:v>
      </x:c>
      <x:c r="S9327" s="18" t="n">
        <x:v>0.02</x:v>
      </x:c>
      <x:c r="T9327" s="17" t="n">
        <x:v>767.58</x:v>
      </x:c>
      <x:c r="U9327" s="17" t="n">
        <x:v>752.23</x:v>
      </x:c>
      <x:c r="V9327" s="17" t="n">
        <x:v>357.78</x:v>
      </x:c>
      <x:c r="W9327" s="17" t="n">
        <x:v>394.45</x:v>
      </x:c>
      <x:c r="X9327" s="18" t="n">
        <x:v>0.5244</x:v>
      </x:c>
      <x:c r="Y9327" s="17" t="n">
        <x:v>677.29</x:v>
      </x:c>
      <x:c r="Z9327" s="18" t="n">
        <x:v>1.1107</x:v>
      </x:c>
      <x:c r="AA9327" s="18" t="n">
        <x:v>0.074</x:v>
      </x:c>
      <x:c r="AB9327" t="str">
        <x:v>No</x:v>
      </x:c>
      <x:c r="AC9327" t="str">
        <x:v>Core</x:v>
      </x:c>
      <x:c r="AD9327" s="18" t="n">
        <x:v>0.524374194062986</x:v>
      </x:c>
      <x:c r="AE9327" s="18" t="n">
        <x:v>1.1106468425637468</x:v>
      </x:c>
      <x:c r="AF9327" s="17" t="n">
        <x:v>74.94000000000005</x:v>
      </x:c>
      <x:c r="AG9327" s="18" t="n">
        <x:v>0.11064684256374678</x:v>
      </x:c>
      <x:c r="AH9327" t="str">
        <x:v>Above Target</x:v>
      </x:c>
    </x:row>
    <x:row r="9328">
      <x:c r="A9328" t="str">
        <x:v>TXN-009325</x:v>
      </x:c>
      <x:c r="B9328" s="14" t="d">
        <x:v>2025-05-20T00:00:00.000Z</x:v>
      </x:c>
      <x:c r="C9328" t="n">
        <x:v>2025</x:v>
      </x:c>
      <x:c r="D9328" t="str">
        <x:v>Q2</x:v>
      </x:c>
      <x:c r="E9328" t="n">
        <x:v>5</x:v>
      </x:c>
      <x:c r="F9328" t="str">
        <x:v>May</x:v>
      </x:c>
      <x:c r="G9328" s="15" t="d">
        <x:v>2025-05-01T00:00:00.000Z</x:v>
      </x:c>
      <x:c r="H9328" t="str">
        <x:v>2025-05</x:v>
      </x:c>
      <x:c r="I9328" t="str">
        <x:v>United States</x:v>
      </x:c>
      <x:c r="J9328" t="str">
        <x:v>North America</x:v>
      </x:c>
      <x:c r="K9328" t="str">
        <x:v>USD</x:v>
      </x:c>
      <x:c r="L9328" t="str">
        <x:v>Johnnie Walker</x:v>
      </x:c>
      <x:c r="M9328" t="str">
        <x:v>Scotch Whisky</x:v>
      </x:c>
      <x:c r="N9328" t="str">
        <x:v>Duty Free / Travel Retail</x:v>
      </x:c>
      <x:c r="O9328" t="str">
        <x:v>E-commerce Partner</x:v>
      </x:c>
      <x:c r="P9328" t="str">
        <x:v>SR-004</x:v>
      </x:c>
      <x:c r="Q9328" s="16" t="n">
        <x:v>29</x:v>
      </x:c>
      <x:c r="R9328" s="17" t="n">
        <x:v>39.22</x:v>
      </x:c>
      <x:c r="S9328" s="18" t="n">
        <x:v>0.02</x:v>
      </x:c>
      <x:c r="T9328" s="17" t="n">
        <x:v>1137.32</x:v>
      </x:c>
      <x:c r="U9328" s="17" t="n">
        <x:v>1114.58</x:v>
      </x:c>
      <x:c r="V9328" s="17" t="n">
        <x:v>513.49</x:v>
      </x:c>
      <x:c r="W9328" s="17" t="n">
        <x:v>601.08</x:v>
      </x:c>
      <x:c r="X9328" s="18" t="n">
        <x:v>0.5393</x:v>
      </x:c>
      <x:c r="Y9328" s="17" t="n">
        <x:v>1066.43</x:v>
      </x:c>
      <x:c r="Z9328" s="18" t="n">
        <x:v>1.0451</x:v>
      </x:c>
      <x:c r="AA9328" s="18" t="n">
        <x:v>0.033</x:v>
      </x:c>
      <x:c r="AB9328" t="str">
        <x:v>No</x:v>
      </x:c>
      <x:c r="AC9328" t="str">
        <x:v>Luxury / Reserve</x:v>
      </x:c>
      <x:c r="AD9328" s="18" t="n">
        <x:v>0.5392883417969101</x:v>
      </x:c>
      <x:c r="AE9328" s="18" t="n">
        <x:v>1.0451506427988708</x:v>
      </x:c>
      <x:c r="AF9328" s="17" t="n">
        <x:v>48.149999999999864</x:v>
      </x:c>
      <x:c r="AG9328" s="18" t="n">
        <x:v>0.04515064279887087</x:v>
      </x:c>
      <x:c r="AH9328" t="str">
        <x:v>Above Target</x:v>
      </x:c>
    </x:row>
    <x:row r="9329">
      <x:c r="A9329" t="str">
        <x:v>TXN-009326</x:v>
      </x:c>
      <x:c r="B9329" s="14" t="d">
        <x:v>2023-10-10T00:00:00.000Z</x:v>
      </x:c>
      <x:c r="C9329" t="n">
        <x:v>2023</x:v>
      </x:c>
      <x:c r="D9329" t="str">
        <x:v>Q4</x:v>
      </x:c>
      <x:c r="E9329" t="n">
        <x:v>10</x:v>
      </x:c>
      <x:c r="F9329" t="str">
        <x:v>October</x:v>
      </x:c>
      <x:c r="G9329" s="15" t="d">
        <x:v>2023-10-01T00:00:00.000Z</x:v>
      </x:c>
      <x:c r="H9329" t="str">
        <x:v>2023-10</x:v>
      </x:c>
      <x:c r="I9329" t="str">
        <x:v>United Kingdom</x:v>
      </x:c>
      <x:c r="J9329" t="str">
        <x:v>Europe</x:v>
      </x:c>
      <x:c r="K9329" t="str">
        <x:v>GBP</x:v>
      </x:c>
      <x:c r="L9329" t="str">
        <x:v>Guinness</x:v>
      </x:c>
      <x:c r="M9329" t="str">
        <x:v>Beer / Stout</x:v>
      </x:c>
      <x:c r="N9329" t="str">
        <x:v>On-Trade</x:v>
      </x:c>
      <x:c r="O9329" t="str">
        <x:v>E-commerce Partner</x:v>
      </x:c>
      <x:c r="P9329" t="str">
        <x:v>SR-014</x:v>
      </x:c>
      <x:c r="Q9329" s="16" t="n">
        <x:v>68</x:v>
      </x:c>
      <x:c r="R9329" s="17" t="n">
        <x:v>9.2</x:v>
      </x:c>
      <x:c r="S9329" s="18" t="n">
        <x:v>0.02</x:v>
      </x:c>
      <x:c r="T9329" s="17" t="n">
        <x:v>625.77</x:v>
      </x:c>
      <x:c r="U9329" s="17" t="n">
        <x:v>613.26</x:v>
      </x:c>
      <x:c r="V9329" s="17" t="n">
        <x:v>308.66</x:v>
      </x:c>
      <x:c r="W9329" s="17" t="n">
        <x:v>304.6</x:v>
      </x:c>
      <x:c r="X9329" s="18" t="n">
        <x:v>0.4967</x:v>
      </x:c>
      <x:c r="Y9329" s="17" t="n">
        <x:v>607.01</x:v>
      </x:c>
      <x:c r="Z9329" s="18" t="n">
        <x:v>1.0103</x:v>
      </x:c>
      <x:c r="AA9329" s="18" t="n">
        <x:v>0.0704</x:v>
      </x:c>
      <x:c r="AB9329" t="str">
        <x:v>No</x:v>
      </x:c>
      <x:c r="AC9329" t="str">
        <x:v>Core</x:v>
      </x:c>
      <x:c r="AD9329" s="18" t="n">
        <x:v>0.49668982160910546</x:v>
      </x:c>
      <x:c r="AE9329" s="18" t="n">
        <x:v>1.0102963707352433</x:v>
      </x:c>
      <x:c r="AF9329" s="17" t="n">
        <x:v>6.25</x:v>
      </x:c>
      <x:c r="AG9329" s="18" t="n">
        <x:v>0.010296370735243242</x:v>
      </x:c>
      <x:c r="AH9329" t="str">
        <x:v>Above Target</x:v>
      </x:c>
    </x:row>
    <x:row r="9330">
      <x:c r="A9330" t="str">
        <x:v>TXN-009327</x:v>
      </x:c>
      <x:c r="B9330" s="14" t="d">
        <x:v>2025-07-03T00:00:00.000Z</x:v>
      </x:c>
      <x:c r="C9330" t="n">
        <x:v>2025</x:v>
      </x:c>
      <x:c r="D9330" t="str">
        <x:v>Q3</x:v>
      </x:c>
      <x:c r="E9330" t="n">
        <x:v>7</x:v>
      </x:c>
      <x:c r="F9330" t="str">
        <x:v>July</x:v>
      </x:c>
      <x:c r="G9330" s="15" t="d">
        <x:v>2025-07-01T00:00:00.000Z</x:v>
      </x:c>
      <x:c r="H9330" t="str">
        <x:v>2025-07</x:v>
      </x:c>
      <x:c r="I9330" t="str">
        <x:v>Ireland</x:v>
      </x:c>
      <x:c r="J9330" t="str">
        <x:v>Europe</x:v>
      </x:c>
      <x:c r="K9330" t="str">
        <x:v>EUR</x:v>
      </x:c>
      <x:c r="L9330" t="str">
        <x:v>Tanqueray</x:v>
      </x:c>
      <x:c r="M9330" t="str">
        <x:v>Gin</x:v>
      </x:c>
      <x:c r="N9330" t="str">
        <x:v>Off-Trade</x:v>
      </x:c>
      <x:c r="O9330" t="str">
        <x:v>Independent Retailer</x:v>
      </x:c>
      <x:c r="P9330" t="str">
        <x:v>SR-042</x:v>
      </x:c>
      <x:c r="Q9330" s="16" t="n">
        <x:v>50</x:v>
      </x:c>
      <x:c r="R9330" s="17" t="n">
        <x:v>27.84</x:v>
      </x:c>
      <x:c r="S9330" s="18" t="n">
        <x:v>0.1</x:v>
      </x:c>
      <x:c r="T9330" s="17" t="n">
        <x:v>1391.8</x:v>
      </x:c>
      <x:c r="U9330" s="17" t="n">
        <x:v>1252.62</x:v>
      </x:c>
      <x:c r="V9330" s="17" t="n">
        <x:v>564.5</x:v>
      </x:c>
      <x:c r="W9330" s="17" t="n">
        <x:v>688.12</x:v>
      </x:c>
      <x:c r="X9330" s="18" t="n">
        <x:v>0.5493</x:v>
      </x:c>
      <x:c r="Y9330" s="17" t="n">
        <x:v>1421.95</x:v>
      </x:c>
      <x:c r="Z9330" s="18" t="n">
        <x:v>0.8809</x:v>
      </x:c>
      <x:c r="AA9330" s="18" t="n">
        <x:v>-0.041</x:v>
      </x:c>
      <x:c r="AB9330" t="str">
        <x:v>Yes</x:v>
      </x:c>
      <x:c r="AC9330" t="str">
        <x:v>Premium Core</x:v>
      </x:c>
      <x:c r="AD9330" s="18" t="n">
        <x:v>0.5493445737733711</x:v>
      </x:c>
      <x:c r="AE9330" s="18" t="n">
        <x:v>0.8809170505292028</x:v>
      </x:c>
      <x:c r="AF9330" s="17" t="n">
        <x:v>-169.33000000000015</x:v>
      </x:c>
      <x:c r="AG9330" s="18" t="n">
        <x:v>-0.11908294947079726</x:v>
      </x:c>
      <x:c r="AH9330" t="str">
        <x:v>Below Target</x:v>
      </x:c>
    </x:row>
    <x:row r="9331">
      <x:c r="A9331" t="str">
        <x:v>TXN-009328</x:v>
      </x:c>
      <x:c r="B9331" s="14" t="d">
        <x:v>2026-02-24T00:00:00.000Z</x:v>
      </x:c>
      <x:c r="C9331" t="n">
        <x:v>2026</x:v>
      </x:c>
      <x:c r="D9331" t="str">
        <x:v>Q1</x:v>
      </x:c>
      <x:c r="E9331" t="n">
        <x:v>2</x:v>
      </x:c>
      <x:c r="F9331" t="str">
        <x:v>February</x:v>
      </x:c>
      <x:c r="G9331" s="15" t="d">
        <x:v>2026-02-01T00:00:00.000Z</x:v>
      </x:c>
      <x:c r="H9331" t="str">
        <x:v>2026-02</x:v>
      </x:c>
      <x:c r="I9331" t="str">
        <x:v>Australia</x:v>
      </x:c>
      <x:c r="J9331" t="str">
        <x:v>Asia Pacific</x:v>
      </x:c>
      <x:c r="K9331" t="str">
        <x:v>AUD</x:v>
      </x:c>
      <x:c r="L9331" t="str">
        <x:v>Don Julio</x:v>
      </x:c>
      <x:c r="M9331" t="str">
        <x:v>Tequila</x:v>
      </x:c>
      <x:c r="N9331" t="str">
        <x:v>On-Trade</x:v>
      </x:c>
      <x:c r="O9331" t="str">
        <x:v>Hospitality Group</x:v>
      </x:c>
      <x:c r="P9331" t="str">
        <x:v>SR-043</x:v>
      </x:c>
      <x:c r="Q9331" s="16" t="n">
        <x:v>24</x:v>
      </x:c>
      <x:c r="R9331" s="17" t="n">
        <x:v>54.6</x:v>
      </x:c>
      <x:c r="S9331" s="18" t="n">
        <x:v>0</x:v>
      </x:c>
      <x:c r="T9331" s="17" t="n">
        <x:v>1310.35</x:v>
      </x:c>
      <x:c r="U9331" s="17" t="n">
        <x:v>1310.35</x:v>
      </x:c>
      <x:c r="V9331" s="17" t="n">
        <x:v>527.7</x:v>
      </x:c>
      <x:c r="W9331" s="17" t="n">
        <x:v>782.66</x:v>
      </x:c>
      <x:c r="X9331" s="18" t="n">
        <x:v>0.5973</x:v>
      </x:c>
      <x:c r="Y9331" s="17" t="n">
        <x:v>1411.56</x:v>
      </x:c>
      <x:c r="Z9331" s="18" t="n">
        <x:v>0.9283</x:v>
      </x:c>
      <x:c r="AA9331" s="18" t="n">
        <x:v>0.0854</x:v>
      </x:c>
      <x:c r="AB9331" t="str">
        <x:v>No</x:v>
      </x:c>
      <x:c r="AC9331" t="str">
        <x:v>Luxury / Reserve</x:v>
      </x:c>
      <x:c r="AD9331" s="18" t="n">
        <x:v>0.597290800167894</x:v>
      </x:c>
      <x:c r="AE9331" s="18" t="n">
        <x:v>0.928299186715407</x:v>
      </x:c>
      <x:c r="AF9331" s="17" t="n">
        <x:v>-101.21000000000004</x:v>
      </x:c>
      <x:c r="AG9331" s="18" t="n">
        <x:v>-0.07170081328459296</x:v>
      </x:c>
      <x:c r="AH9331" t="str">
        <x:v>Below Target</x:v>
      </x:c>
    </x:row>
    <x:row r="9332">
      <x:c r="A9332" t="str">
        <x:v>TXN-009329</x:v>
      </x:c>
      <x:c r="B9332" s="14" t="d">
        <x:v>2023-07-16T00:00:00.000Z</x:v>
      </x:c>
      <x:c r="C9332" t="n">
        <x:v>2023</x:v>
      </x:c>
      <x:c r="D9332" t="str">
        <x:v>Q3</x:v>
      </x:c>
      <x:c r="E9332" t="n">
        <x:v>7</x:v>
      </x:c>
      <x:c r="F9332" t="str">
        <x:v>July</x:v>
      </x:c>
      <x:c r="G9332" s="15" t="d">
        <x:v>2023-07-01T00:00:00.000Z</x:v>
      </x:c>
      <x:c r="H9332" t="str">
        <x:v>2023-07</x:v>
      </x:c>
      <x:c r="I9332" t="str">
        <x:v>France</x:v>
      </x:c>
      <x:c r="J9332" t="str">
        <x:v>Europe</x:v>
      </x:c>
      <x:c r="K9332" t="str">
        <x:v>EUR</x:v>
      </x:c>
      <x:c r="L9332" t="str">
        <x:v>Johnnie Walker</x:v>
      </x:c>
      <x:c r="M9332" t="str">
        <x:v>Scotch Whisky</x:v>
      </x:c>
      <x:c r="N9332" t="str">
        <x:v>Wholesale</x:v>
      </x:c>
      <x:c r="O9332" t="str">
        <x:v>Distributor</x:v>
      </x:c>
      <x:c r="P9332" t="str">
        <x:v>SR-049</x:v>
      </x:c>
      <x:c r="Q9332" s="16" t="n">
        <x:v>65</x:v>
      </x:c>
      <x:c r="R9332" s="17" t="n">
        <x:v>30.8</x:v>
      </x:c>
      <x:c r="S9332" s="18" t="n">
        <x:v>0</x:v>
      </x:c>
      <x:c r="T9332" s="17" t="n">
        <x:v>2002.18</x:v>
      </x:c>
      <x:c r="U9332" s="17" t="n">
        <x:v>2002.18</x:v>
      </x:c>
      <x:c r="V9332" s="17" t="n">
        <x:v>908.37</x:v>
      </x:c>
      <x:c r="W9332" s="17" t="n">
        <x:v>1093.81</x:v>
      </x:c>
      <x:c r="X9332" s="18" t="n">
        <x:v>0.5463</x:v>
      </x:c>
      <x:c r="Y9332" s="17" t="n">
        <x:v>2133.81</x:v>
      </x:c>
      <x:c r="Z9332" s="18" t="n">
        <x:v>0.9383</x:v>
      </x:c>
      <x:c r="AA9332" s="18" t="n">
        <x:v>0.0847</x:v>
      </x:c>
      <x:c r="AB9332" t="str">
        <x:v>No</x:v>
      </x:c>
      <x:c r="AC9332" t="str">
        <x:v>Luxury / Reserve</x:v>
      </x:c>
      <x:c r="AD9332" s="18" t="n">
        <x:v>0.5463095226203438</x:v>
      </x:c>
      <x:c r="AE9332" s="18" t="n">
        <x:v>0.9383122208631509</x:v>
      </x:c>
      <x:c r="AF9332" s="17" t="n">
        <x:v>-131.62999999999988</x:v>
      </x:c>
      <x:c r="AG9332" s="18" t="n">
        <x:v>-0.06168777913684906</x:v>
      </x:c>
      <x:c r="AH9332" t="str">
        <x:v>Below Target</x:v>
      </x:c>
    </x:row>
    <x:row r="9333">
      <x:c r="A9333" t="str">
        <x:v>TXN-009330</x:v>
      </x:c>
      <x:c r="B9333" s="14" t="d">
        <x:v>2023-05-24T00:00:00.000Z</x:v>
      </x:c>
      <x:c r="C9333" t="n">
        <x:v>2023</x:v>
      </x:c>
      <x:c r="D9333" t="str">
        <x:v>Q2</x:v>
      </x:c>
      <x:c r="E9333" t="n">
        <x:v>5</x:v>
      </x:c>
      <x:c r="F9333" t="str">
        <x:v>May</x:v>
      </x:c>
      <x:c r="G9333" s="15" t="d">
        <x:v>2023-05-01T00:00:00.000Z</x:v>
      </x:c>
      <x:c r="H9333" t="str">
        <x:v>2023-05</x:v>
      </x:c>
      <x:c r="I9333" t="str">
        <x:v>Australia</x:v>
      </x:c>
      <x:c r="J9333" t="str">
        <x:v>Asia Pacific</x:v>
      </x:c>
      <x:c r="K9333" t="str">
        <x:v>AUD</x:v>
      </x:c>
      <x:c r="L9333" t="str">
        <x:v>Guinness</x:v>
      </x:c>
      <x:c r="M9333" t="str">
        <x:v>Beer / Stout</x:v>
      </x:c>
      <x:c r="N9333" t="str">
        <x:v>Duty Free / Travel Retail</x:v>
      </x:c>
      <x:c r="O9333" t="str">
        <x:v>E-commerce Partner</x:v>
      </x:c>
      <x:c r="P9333" t="str">
        <x:v>SR-052</x:v>
      </x:c>
      <x:c r="Q9333" s="16" t="n">
        <x:v>31</x:v>
      </x:c>
      <x:c r="R9333" s="17" t="n">
        <x:v>9.54</x:v>
      </x:c>
      <x:c r="S9333" s="18" t="n">
        <x:v>0</x:v>
      </x:c>
      <x:c r="T9333" s="17" t="n">
        <x:v>295.89</x:v>
      </x:c>
      <x:c r="U9333" s="17" t="n">
        <x:v>295.89</x:v>
      </x:c>
      <x:c r="V9333" s="17" t="n">
        <x:v>150.61</x:v>
      </x:c>
      <x:c r="W9333" s="17" t="n">
        <x:v>145.28</x:v>
      </x:c>
      <x:c r="X9333" s="18" t="n">
        <x:v>0.491</x:v>
      </x:c>
      <x:c r="Y9333" s="17" t="n">
        <x:v>275.64</x:v>
      </x:c>
      <x:c r="Z9333" s="18" t="n">
        <x:v>1.0734</x:v>
      </x:c>
      <x:c r="AA9333" s="18" t="n">
        <x:v>0.0764</x:v>
      </x:c>
      <x:c r="AB9333" t="str">
        <x:v>No</x:v>
      </x:c>
      <x:c r="AC9333" t="str">
        <x:v>Core</x:v>
      </x:c>
      <x:c r="AD9333" s="18" t="n">
        <x:v>0.49099327452769614</x:v>
      </x:c>
      <x:c r="AE9333" s="18" t="n">
        <x:v>1.0734653896386592</x:v>
      </x:c>
      <x:c r="AF9333" s="17" t="n">
        <x:v>20.25</x:v>
      </x:c>
      <x:c r="AG9333" s="18" t="n">
        <x:v>0.07346538963865912</x:v>
      </x:c>
      <x:c r="AH9333" t="str">
        <x:v>Above Target</x:v>
      </x:c>
    </x:row>
    <x:row r="9334">
      <x:c r="A9334" t="str">
        <x:v>TXN-009331</x:v>
      </x:c>
      <x:c r="B9334" s="14" t="d">
        <x:v>2024-05-01T00:00:00.000Z</x:v>
      </x:c>
      <x:c r="C9334" t="n">
        <x:v>2024</x:v>
      </x:c>
      <x:c r="D9334" t="str">
        <x:v>Q2</x:v>
      </x:c>
      <x:c r="E9334" t="n">
        <x:v>5</x:v>
      </x:c>
      <x:c r="F9334" t="str">
        <x:v>May</x:v>
      </x:c>
      <x:c r="G9334" s="15" t="d">
        <x:v>2024-05-01T00:00:00.000Z</x:v>
      </x:c>
      <x:c r="H9334" t="str">
        <x:v>2024-05</x:v>
      </x:c>
      <x:c r="I9334" t="str">
        <x:v>France</x:v>
      </x:c>
      <x:c r="J9334" t="str">
        <x:v>Europe</x:v>
      </x:c>
      <x:c r="K9334" t="str">
        <x:v>EUR</x:v>
      </x:c>
      <x:c r="L9334" t="str">
        <x:v>Tanqueray</x:v>
      </x:c>
      <x:c r="M9334" t="str">
        <x:v>Gin</x:v>
      </x:c>
      <x:c r="N9334" t="str">
        <x:v>Off-Trade</x:v>
      </x:c>
      <x:c r="O9334" t="str">
        <x:v>Key Account</x:v>
      </x:c>
      <x:c r="P9334" t="str">
        <x:v>SR-033</x:v>
      </x:c>
      <x:c r="Q9334" s="16" t="n">
        <x:v>137</x:v>
      </x:c>
      <x:c r="R9334" s="17" t="n">
        <x:v>28.32</x:v>
      </x:c>
      <x:c r="S9334" s="18" t="n">
        <x:v>0.02</x:v>
      </x:c>
      <x:c r="T9334" s="17" t="n">
        <x:v>3879.68</x:v>
      </x:c>
      <x:c r="U9334" s="17" t="n">
        <x:v>3802.08</x:v>
      </x:c>
      <x:c r="V9334" s="17" t="n">
        <x:v>1806.71</x:v>
      </x:c>
      <x:c r="W9334" s="17" t="n">
        <x:v>1995.38</x:v>
      </x:c>
      <x:c r="X9334" s="18" t="n">
        <x:v>0.5248</x:v>
      </x:c>
      <x:c r="Y9334" s="17" t="n">
        <x:v>4051.44</x:v>
      </x:c>
      <x:c r="Z9334" s="18" t="n">
        <x:v>0.9385</x:v>
      </x:c>
      <x:c r="AA9334" s="18" t="n">
        <x:v>0.0773</x:v>
      </x:c>
      <x:c r="AB9334" t="str">
        <x:v>No</x:v>
      </x:c>
      <x:c r="AC9334" t="str">
        <x:v>Premium Core</x:v>
      </x:c>
      <x:c r="AD9334" s="18" t="n">
        <x:v>0.524812734082397</x:v>
      </x:c>
      <x:c r="AE9334" s="18" t="n">
        <x:v>0.9384515135359279</x:v>
      </x:c>
      <x:c r="AF9334" s="17" t="n">
        <x:v>-249.36000000000013</x:v>
      </x:c>
      <x:c r="AG9334" s="18" t="n">
        <x:v>-0.061548486464072065</x:v>
      </x:c>
      <x:c r="AH9334" t="str">
        <x:v>Below Target</x:v>
      </x:c>
    </x:row>
    <x:row r="9335">
      <x:c r="A9335" t="str">
        <x:v>TXN-009332</x:v>
      </x:c>
      <x:c r="B9335" s="14" t="d">
        <x:v>2025-09-30T00:00:00.000Z</x:v>
      </x:c>
      <x:c r="C9335" t="n">
        <x:v>2025</x:v>
      </x:c>
      <x:c r="D9335" t="str">
        <x:v>Q3</x:v>
      </x:c>
      <x:c r="E9335" t="n">
        <x:v>9</x:v>
      </x:c>
      <x:c r="F9335" t="str">
        <x:v>September</x:v>
      </x:c>
      <x:c r="G9335" s="15" t="d">
        <x:v>2025-09-01T00:00:00.000Z</x:v>
      </x:c>
      <x:c r="H9335" t="str">
        <x:v>2025-09</x:v>
      </x:c>
      <x:c r="I9335" t="str">
        <x:v>United States</x:v>
      </x:c>
      <x:c r="J9335" t="str">
        <x:v>North America</x:v>
      </x:c>
      <x:c r="K9335" t="str">
        <x:v>USD</x:v>
      </x:c>
      <x:c r="L9335" t="str">
        <x:v>Guinness</x:v>
      </x:c>
      <x:c r="M9335" t="str">
        <x:v>Beer / Stout</x:v>
      </x:c>
      <x:c r="N9335" t="str">
        <x:v>Off-Trade</x:v>
      </x:c>
      <x:c r="O9335" t="str">
        <x:v>Hospitality Group</x:v>
      </x:c>
      <x:c r="P9335" t="str">
        <x:v>SR-039</x:v>
      </x:c>
      <x:c r="Q9335" s="16" t="n">
        <x:v>37</x:v>
      </x:c>
      <x:c r="R9335" s="17" t="n">
        <x:v>7.74</x:v>
      </x:c>
      <x:c r="S9335" s="18" t="n">
        <x:v>0</x:v>
      </x:c>
      <x:c r="T9335" s="17" t="n">
        <x:v>286.38</x:v>
      </x:c>
      <x:c r="U9335" s="17" t="n">
        <x:v>286.38</x:v>
      </x:c>
      <x:c r="V9335" s="17" t="n">
        <x:v>150.74</x:v>
      </x:c>
      <x:c r="W9335" s="17" t="n">
        <x:v>135.64</x:v>
      </x:c>
      <x:c r="X9335" s="18" t="n">
        <x:v>0.4737</x:v>
      </x:c>
      <x:c r="Y9335" s="17" t="n">
        <x:v>290.53</x:v>
      </x:c>
      <x:c r="Z9335" s="18" t="n">
        <x:v>0.9857</x:v>
      </x:c>
      <x:c r="AA9335" s="18" t="n">
        <x:v>0.0079</x:v>
      </x:c>
      <x:c r="AB9335" t="str">
        <x:v>No</x:v>
      </x:c>
      <x:c r="AC9335" t="str">
        <x:v>Core</x:v>
      </x:c>
      <x:c r="AD9335" s="18" t="n">
        <x:v>0.4736364271247992</x:v>
      </x:c>
      <x:c r="AE9335" s="18" t="n">
        <x:v>0.9857157608508589</x:v>
      </x:c>
      <x:c r="AF9335" s="17" t="n">
        <x:v>-4.149999999999977</x:v>
      </x:c>
      <x:c r="AG9335" s="18" t="n">
        <x:v>-0.014284239149141148</x:v>
      </x:c>
      <x:c r="AH9335" t="str">
        <x:v>Below Target</x:v>
      </x:c>
    </x:row>
    <x:row r="9336">
      <x:c r="A9336" t="str">
        <x:v>TXN-009333</x:v>
      </x:c>
      <x:c r="B9336" s="14" t="d">
        <x:v>2024-01-03T00:00:00.000Z</x:v>
      </x:c>
      <x:c r="C9336" t="n">
        <x:v>2024</x:v>
      </x:c>
      <x:c r="D9336" t="str">
        <x:v>Q1</x:v>
      </x:c>
      <x:c r="E9336" t="n">
        <x:v>1</x:v>
      </x:c>
      <x:c r="F9336" t="str">
        <x:v>January</x:v>
      </x:c>
      <x:c r="G9336" s="15" t="d">
        <x:v>2024-01-01T00:00:00.000Z</x:v>
      </x:c>
      <x:c r="H9336" t="str">
        <x:v>2024-01</x:v>
      </x:c>
      <x:c r="I9336" t="str">
        <x:v>India</x:v>
      </x:c>
      <x:c r="J9336" t="str">
        <x:v>Asia Pacific</x:v>
      </x:c>
      <x:c r="K9336" t="str">
        <x:v>INR</x:v>
      </x:c>
      <x:c r="L9336" t="str">
        <x:v>Buchanan's</x:v>
      </x:c>
      <x:c r="M9336" t="str">
        <x:v>Scotch Whisky</x:v>
      </x:c>
      <x:c r="N9336" t="str">
        <x:v>Off-Trade</x:v>
      </x:c>
      <x:c r="O9336" t="str">
        <x:v>Hospitality Group</x:v>
      </x:c>
      <x:c r="P9336" t="str">
        <x:v>SR-049</x:v>
      </x:c>
      <x:c r="Q9336" s="16" t="n">
        <x:v>30</x:v>
      </x:c>
      <x:c r="R9336" s="17" t="n">
        <x:v>32.38</x:v>
      </x:c>
      <x:c r="S9336" s="18" t="n">
        <x:v>0</x:v>
      </x:c>
      <x:c r="T9336" s="17" t="n">
        <x:v>971.25</x:v>
      </x:c>
      <x:c r="U9336" s="17" t="n">
        <x:v>971.25</x:v>
      </x:c>
      <x:c r="V9336" s="17" t="n">
        <x:v>440.1</x:v>
      </x:c>
      <x:c r="W9336" s="17" t="n">
        <x:v>531.15</x:v>
      </x:c>
      <x:c r="X9336" s="18" t="n">
        <x:v>0.5469</x:v>
      </x:c>
      <x:c r="Y9336" s="17" t="n">
        <x:v>1058.33</x:v>
      </x:c>
      <x:c r="Z9336" s="18" t="n">
        <x:v>0.9177</x:v>
      </x:c>
      <x:c r="AA9336" s="18" t="n">
        <x:v>0.0114</x:v>
      </x:c>
      <x:c r="AB9336" t="str">
        <x:v>No</x:v>
      </x:c>
      <x:c r="AC9336" t="str">
        <x:v>Premium Core</x:v>
      </x:c>
      <x:c r="AD9336" s="18" t="n">
        <x:v>0.5468725868725869</x:v>
      </x:c>
      <x:c r="AE9336" s="18" t="n">
        <x:v>0.9177194258879556</x:v>
      </x:c>
      <x:c r="AF9336" s="17" t="n">
        <x:v>-87.07999999999993</x:v>
      </x:c>
      <x:c r="AG9336" s="18" t="n">
        <x:v>-0.08228057411204438</x:v>
      </x:c>
      <x:c r="AH9336" t="str">
        <x:v>Below Target</x:v>
      </x:c>
    </x:row>
    <x:row r="9337">
      <x:c r="A9337" t="str">
        <x:v>TXN-009334</x:v>
      </x:c>
      <x:c r="B9337" s="14" t="d">
        <x:v>2023-07-10T00:00:00.000Z</x:v>
      </x:c>
      <x:c r="C9337" t="n">
        <x:v>2023</x:v>
      </x:c>
      <x:c r="D9337" t="str">
        <x:v>Q3</x:v>
      </x:c>
      <x:c r="E9337" t="n">
        <x:v>7</x:v>
      </x:c>
      <x:c r="F9337" t="str">
        <x:v>July</x:v>
      </x:c>
      <x:c r="G9337" s="15" t="d">
        <x:v>2023-07-01T00:00:00.000Z</x:v>
      </x:c>
      <x:c r="H9337" t="str">
        <x:v>2023-07</x:v>
      </x:c>
      <x:c r="I9337" t="str">
        <x:v>India</x:v>
      </x:c>
      <x:c r="J9337" t="str">
        <x:v>Asia Pacific</x:v>
      </x:c>
      <x:c r="K9337" t="str">
        <x:v>INR</x:v>
      </x:c>
      <x:c r="L9337" t="str">
        <x:v>Captain Morgan</x:v>
      </x:c>
      <x:c r="M9337" t="str">
        <x:v>Rum</x:v>
      </x:c>
      <x:c r="N9337" t="str">
        <x:v>E-commerce</x:v>
      </x:c>
      <x:c r="O9337" t="str">
        <x:v>Key Account</x:v>
      </x:c>
      <x:c r="P9337" t="str">
        <x:v>SR-010</x:v>
      </x:c>
      <x:c r="Q9337" s="16" t="n">
        <x:v>40</x:v>
      </x:c>
      <x:c r="R9337" s="17" t="n">
        <x:v>21.02</x:v>
      </x:c>
      <x:c r="S9337" s="18" t="n">
        <x:v>0</x:v>
      </x:c>
      <x:c r="T9337" s="17" t="n">
        <x:v>840.63</x:v>
      </x:c>
      <x:c r="U9337" s="17" t="n">
        <x:v>840.63</x:v>
      </x:c>
      <x:c r="V9337" s="17" t="n">
        <x:v>438.75</x:v>
      </x:c>
      <x:c r="W9337" s="17" t="n">
        <x:v>401.88</x:v>
      </x:c>
      <x:c r="X9337" s="18" t="n">
        <x:v>0.4781</x:v>
      </x:c>
      <x:c r="Y9337" s="17" t="n">
        <x:v>963.21</x:v>
      </x:c>
      <x:c r="Z9337" s="18" t="n">
        <x:v>0.8727</x:v>
      </x:c>
      <x:c r="AA9337" s="18" t="n">
        <x:v>0.0262</x:v>
      </x:c>
      <x:c r="AB9337" t="str">
        <x:v>No</x:v>
      </x:c>
      <x:c r="AC9337" t="str">
        <x:v>Core</x:v>
      </x:c>
      <x:c r="AD9337" s="18" t="n">
        <x:v>0.47807001891438566</x:v>
      </x:c>
      <x:c r="AE9337" s="18" t="n">
        <x:v>0.8727380322048152</x:v>
      </x:c>
      <x:c r="AF9337" s="17" t="n">
        <x:v>-122.58000000000004</x:v>
      </x:c>
      <x:c r="AG9337" s="18" t="n">
        <x:v>-0.1272619677951849</x:v>
      </x:c>
      <x:c r="AH9337" t="str">
        <x:v>Below Target</x:v>
      </x:c>
    </x:row>
    <x:row r="9338">
      <x:c r="A9338" t="str">
        <x:v>TXN-009335</x:v>
      </x:c>
      <x:c r="B9338" s="14" t="d">
        <x:v>2024-03-25T00:00:00.000Z</x:v>
      </x:c>
      <x:c r="C9338" t="n">
        <x:v>2024</x:v>
      </x:c>
      <x:c r="D9338" t="str">
        <x:v>Q1</x:v>
      </x:c>
      <x:c r="E9338" t="n">
        <x:v>3</x:v>
      </x:c>
      <x:c r="F9338" t="str">
        <x:v>March</x:v>
      </x:c>
      <x:c r="G9338" s="15" t="d">
        <x:v>2024-03-01T00:00:00.000Z</x:v>
      </x:c>
      <x:c r="H9338" t="str">
        <x:v>2024-03</x:v>
      </x:c>
      <x:c r="I9338" t="str">
        <x:v>South Africa</x:v>
      </x:c>
      <x:c r="J9338" t="str">
        <x:v>Africa</x:v>
      </x:c>
      <x:c r="K9338" t="str">
        <x:v>ZAR</x:v>
      </x:c>
      <x:c r="L9338" t="str">
        <x:v>Johnnie Walker</x:v>
      </x:c>
      <x:c r="M9338" t="str">
        <x:v>Scotch Whisky</x:v>
      </x:c>
      <x:c r="N9338" t="str">
        <x:v>On-Trade</x:v>
      </x:c>
      <x:c r="O9338" t="str">
        <x:v>Distributor</x:v>
      </x:c>
      <x:c r="P9338" t="str">
        <x:v>SR-005</x:v>
      </x:c>
      <x:c r="Q9338" s="16" t="n">
        <x:v>32</x:v>
      </x:c>
      <x:c r="R9338" s="17" t="n">
        <x:v>38.72</x:v>
      </x:c>
      <x:c r="S9338" s="18" t="n">
        <x:v>0.03</x:v>
      </x:c>
      <x:c r="T9338" s="17" t="n">
        <x:v>1238.94</x:v>
      </x:c>
      <x:c r="U9338" s="17" t="n">
        <x:v>1201.77</x:v>
      </x:c>
      <x:c r="V9338" s="17" t="n">
        <x:v>544.75</x:v>
      </x:c>
      <x:c r="W9338" s="17" t="n">
        <x:v>657.02</x:v>
      </x:c>
      <x:c r="X9338" s="18" t="n">
        <x:v>0.5467</x:v>
      </x:c>
      <x:c r="Y9338" s="17" t="n">
        <x:v>1327.66</x:v>
      </x:c>
      <x:c r="Z9338" s="18" t="n">
        <x:v>0.9052</x:v>
      </x:c>
      <x:c r="AA9338" s="18" t="n">
        <x:v>0.112</x:v>
      </x:c>
      <x:c r="AB9338" t="str">
        <x:v>No</x:v>
      </x:c>
      <x:c r="AC9338" t="str">
        <x:v>Luxury / Reserve</x:v>
      </x:c>
      <x:c r="AD9338" s="18" t="n">
        <x:v>0.5467102690198624</x:v>
      </x:c>
      <x:c r="AE9338" s="18" t="n">
        <x:v>0.9051790368015907</x:v>
      </x:c>
      <x:c r="AF9338" s="17" t="n">
        <x:v>-125.8900000000001</x:v>
      </x:c>
      <x:c r="AG9338" s="18" t="n">
        <x:v>-0.0948209631984093</x:v>
      </x:c>
      <x:c r="AH9338" t="str">
        <x:v>Below Target</x:v>
      </x:c>
    </x:row>
    <x:row r="9339">
      <x:c r="A9339" t="str">
        <x:v>TXN-009336</x:v>
      </x:c>
      <x:c r="B9339" s="14" t="d">
        <x:v>2023-12-17T00:00:00.000Z</x:v>
      </x:c>
      <x:c r="C9339" t="n">
        <x:v>2023</x:v>
      </x:c>
      <x:c r="D9339" t="str">
        <x:v>Q4</x:v>
      </x:c>
      <x:c r="E9339" t="n">
        <x:v>12</x:v>
      </x:c>
      <x:c r="F9339" t="str">
        <x:v>December</x:v>
      </x:c>
      <x:c r="G9339" s="15" t="d">
        <x:v>2023-12-01T00:00:00.000Z</x:v>
      </x:c>
      <x:c r="H9339" t="str">
        <x:v>2023-12</x:v>
      </x:c>
      <x:c r="I9339" t="str">
        <x:v>Canada</x:v>
      </x:c>
      <x:c r="J9339" t="str">
        <x:v>North America</x:v>
      </x:c>
      <x:c r="K9339" t="str">
        <x:v>CAD</x:v>
      </x:c>
      <x:c r="L9339" t="str">
        <x:v>Guinness</x:v>
      </x:c>
      <x:c r="M9339" t="str">
        <x:v>Beer / Stout</x:v>
      </x:c>
      <x:c r="N9339" t="str">
        <x:v>Off-Trade</x:v>
      </x:c>
      <x:c r="O9339" t="str">
        <x:v>Key Account</x:v>
      </x:c>
      <x:c r="P9339" t="str">
        <x:v>SR-001</x:v>
      </x:c>
      <x:c r="Q9339" s="16" t="n">
        <x:v>67</x:v>
      </x:c>
      <x:c r="R9339" s="17" t="n">
        <x:v>7.13</x:v>
      </x:c>
      <x:c r="S9339" s="18" t="n">
        <x:v>0.15</x:v>
      </x:c>
      <x:c r="T9339" s="17" t="n">
        <x:v>477.59</x:v>
      </x:c>
      <x:c r="U9339" s="17" t="n">
        <x:v>405.95</x:v>
      </x:c>
      <x:c r="V9339" s="17" t="n">
        <x:v>228.73</x:v>
      </x:c>
      <x:c r="W9339" s="17" t="n">
        <x:v>177.23</x:v>
      </x:c>
      <x:c r="X9339" s="18" t="n">
        <x:v>0.4366</x:v>
      </x:c>
      <x:c r="Y9339" s="17" t="n">
        <x:v>421.84</x:v>
      </x:c>
      <x:c r="Z9339" s="18" t="n">
        <x:v>0.9624</x:v>
      </x:c>
      <x:c r="AA9339" s="18" t="n">
        <x:v>0.0472</x:v>
      </x:c>
      <x:c r="AB9339" t="str">
        <x:v>Yes</x:v>
      </x:c>
      <x:c r="AC9339" t="str">
        <x:v>Core</x:v>
      </x:c>
      <x:c r="AD9339" s="18" t="n">
        <x:v>0.4365808597117872</x:v>
      </x:c>
      <x:c r="AE9339" s="18" t="n">
        <x:v>0.9623316897401859</x:v>
      </x:c>
      <x:c r="AF9339" s="17" t="n">
        <x:v>-15.889999999999986</x:v>
      </x:c>
      <x:c r="AG9339" s="18" t="n">
        <x:v>-0.03766831025981412</x:v>
      </x:c>
      <x:c r="AH9339" t="str">
        <x:v>Below Target</x:v>
      </x:c>
    </x:row>
    <x:row r="9340">
      <x:c r="A9340" t="str">
        <x:v>TXN-009337</x:v>
      </x:c>
      <x:c r="B9340" s="14" t="d">
        <x:v>2024-02-10T00:00:00.000Z</x:v>
      </x:c>
      <x:c r="C9340" t="n">
        <x:v>2024</x:v>
      </x:c>
      <x:c r="D9340" t="str">
        <x:v>Q1</x:v>
      </x:c>
      <x:c r="E9340" t="n">
        <x:v>2</x:v>
      </x:c>
      <x:c r="F9340" t="str">
        <x:v>February</x:v>
      </x:c>
      <x:c r="G9340" s="15" t="d">
        <x:v>2024-02-01T00:00:00.000Z</x:v>
      </x:c>
      <x:c r="H9340" t="str">
        <x:v>2024-02</x:v>
      </x:c>
      <x:c r="I9340" t="str">
        <x:v>Singapore</x:v>
      </x:c>
      <x:c r="J9340" t="str">
        <x:v>Asia Pacific</x:v>
      </x:c>
      <x:c r="K9340" t="str">
        <x:v>SGD</x:v>
      </x:c>
      <x:c r="L9340" t="str">
        <x:v>Smirnoff</x:v>
      </x:c>
      <x:c r="M9340" t="str">
        <x:v>Vodka</x:v>
      </x:c>
      <x:c r="N9340" t="str">
        <x:v>Duty Free / Travel Retail</x:v>
      </x:c>
      <x:c r="O9340" t="str">
        <x:v>Key Account</x:v>
      </x:c>
      <x:c r="P9340" t="str">
        <x:v>SR-022</x:v>
      </x:c>
      <x:c r="Q9340" s="16" t="n">
        <x:v>37</x:v>
      </x:c>
      <x:c r="R9340" s="17" t="n">
        <x:v>23.58</x:v>
      </x:c>
      <x:c r="S9340" s="18" t="n">
        <x:v>0.03</x:v>
      </x:c>
      <x:c r="T9340" s="17" t="n">
        <x:v>872.46</x:v>
      </x:c>
      <x:c r="U9340" s="17" t="n">
        <x:v>846.28</x:v>
      </x:c>
      <x:c r="V9340" s="17" t="n">
        <x:v>419.36</x:v>
      </x:c>
      <x:c r="W9340" s="17" t="n">
        <x:v>426.92</x:v>
      </x:c>
      <x:c r="X9340" s="18" t="n">
        <x:v>0.5045</x:v>
      </x:c>
      <x:c r="Y9340" s="17" t="n">
        <x:v>903.21</x:v>
      </x:c>
      <x:c r="Z9340" s="18" t="n">
        <x:v>0.937</x:v>
      </x:c>
      <x:c r="AA9340" s="18" t="n">
        <x:v>0.0159</x:v>
      </x:c>
      <x:c r="AB9340" t="str">
        <x:v>No</x:v>
      </x:c>
      <x:c r="AC9340" t="str">
        <x:v>Core</x:v>
      </x:c>
      <x:c r="AD9340" s="18" t="n">
        <x:v>0.5044666067968049</x:v>
      </x:c>
      <x:c r="AE9340" s="18" t="n">
        <x:v>0.9369692541048039</x:v>
      </x:c>
      <x:c r="AF9340" s="17" t="n">
        <x:v>-56.930000000000064</x:v>
      </x:c>
      <x:c r="AG9340" s="18" t="n">
        <x:v>-0.0630307458951961</x:v>
      </x:c>
      <x:c r="AH9340" t="str">
        <x:v>Below Target</x:v>
      </x:c>
    </x:row>
    <x:row r="9341">
      <x:c r="A9341" t="str">
        <x:v>TXN-009338</x:v>
      </x:c>
      <x:c r="B9341" s="14" t="d">
        <x:v>2026-02-25T00:00:00.000Z</x:v>
      </x:c>
      <x:c r="C9341" t="n">
        <x:v>2026</x:v>
      </x:c>
      <x:c r="D9341" t="str">
        <x:v>Q1</x:v>
      </x:c>
      <x:c r="E9341" t="n">
        <x:v>2</x:v>
      </x:c>
      <x:c r="F9341" t="str">
        <x:v>February</x:v>
      </x:c>
      <x:c r="G9341" s="15" t="d">
        <x:v>2026-02-01T00:00:00.000Z</x:v>
      </x:c>
      <x:c r="H9341" t="str">
        <x:v>2026-02</x:v>
      </x:c>
      <x:c r="I9341" t="str">
        <x:v>France</x:v>
      </x:c>
      <x:c r="J9341" t="str">
        <x:v>Europe</x:v>
      </x:c>
      <x:c r="K9341" t="str">
        <x:v>EUR</x:v>
      </x:c>
      <x:c r="L9341" t="str">
        <x:v>Captain Morgan</x:v>
      </x:c>
      <x:c r="M9341" t="str">
        <x:v>Rum</x:v>
      </x:c>
      <x:c r="N9341" t="str">
        <x:v>Wholesale</x:v>
      </x:c>
      <x:c r="O9341" t="str">
        <x:v>E-commerce Partner</x:v>
      </x:c>
      <x:c r="P9341" t="str">
        <x:v>SR-032</x:v>
      </x:c>
      <x:c r="Q9341" s="16" t="n">
        <x:v>43</x:v>
      </x:c>
      <x:c r="R9341" s="17" t="n">
        <x:v>18.53</x:v>
      </x:c>
      <x:c r="S9341" s="18" t="n">
        <x:v>0.03</x:v>
      </x:c>
      <x:c r="T9341" s="17" t="n">
        <x:v>796.96</x:v>
      </x:c>
      <x:c r="U9341" s="17" t="n">
        <x:v>773.05</x:v>
      </x:c>
      <x:c r="V9341" s="17" t="n">
        <x:v>406.11</x:v>
      </x:c>
      <x:c r="W9341" s="17" t="n">
        <x:v>366.94</x:v>
      </x:c>
      <x:c r="X9341" s="18" t="n">
        <x:v>0.4747</x:v>
      </x:c>
      <x:c r="Y9341" s="17" t="n">
        <x:v>797.95</x:v>
      </x:c>
      <x:c r="Z9341" s="18" t="n">
        <x:v>0.9688</x:v>
      </x:c>
      <x:c r="AA9341" s="18" t="n">
        <x:v>0.0753</x:v>
      </x:c>
      <x:c r="AB9341" t="str">
        <x:v>No</x:v>
      </x:c>
      <x:c r="AC9341" t="str">
        <x:v>Core</x:v>
      </x:c>
      <x:c r="AD9341" s="18" t="n">
        <x:v>0.47466528685078585</x:v>
      </x:c>
      <x:c r="AE9341" s="18" t="n">
        <x:v>0.9687950372830376</x:v>
      </x:c>
      <x:c r="AF9341" s="17" t="n">
        <x:v>-24.90000000000009</x:v>
      </x:c>
      <x:c r="AG9341" s="18" t="n">
        <x:v>-0.03120496271696233</x:v>
      </x:c>
      <x:c r="AH9341" t="str">
        <x:v>Below Target</x:v>
      </x:c>
    </x:row>
    <x:row r="9342">
      <x:c r="A9342" t="str">
        <x:v>TXN-009339</x:v>
      </x:c>
      <x:c r="B9342" s="14" t="d">
        <x:v>2024-06-30T00:00:00.000Z</x:v>
      </x:c>
      <x:c r="C9342" t="n">
        <x:v>2024</x:v>
      </x:c>
      <x:c r="D9342" t="str">
        <x:v>Q2</x:v>
      </x:c>
      <x:c r="E9342" t="n">
        <x:v>6</x:v>
      </x:c>
      <x:c r="F9342" t="str">
        <x:v>June</x:v>
      </x:c>
      <x:c r="G9342" s="15" t="d">
        <x:v>2024-06-01T00:00:00.000Z</x:v>
      </x:c>
      <x:c r="H9342" t="str">
        <x:v>2024-06</x:v>
      </x:c>
      <x:c r="I9342" t="str">
        <x:v>United States</x:v>
      </x:c>
      <x:c r="J9342" t="str">
        <x:v>North America</x:v>
      </x:c>
      <x:c r="K9342" t="str">
        <x:v>USD</x:v>
      </x:c>
      <x:c r="L9342" t="str">
        <x:v>Smirnoff</x:v>
      </x:c>
      <x:c r="M9342" t="str">
        <x:v>Vodka</x:v>
      </x:c>
      <x:c r="N9342" t="str">
        <x:v>E-commerce</x:v>
      </x:c>
      <x:c r="O9342" t="str">
        <x:v>Hospitality Group</x:v>
      </x:c>
      <x:c r="P9342" t="str">
        <x:v>SR-013</x:v>
      </x:c>
      <x:c r="Q9342" s="16" t="n">
        <x:v>107</x:v>
      </x:c>
      <x:c r="R9342" s="17" t="n">
        <x:v>21.59</x:v>
      </x:c>
      <x:c r="S9342" s="18" t="n">
        <x:v>0</x:v>
      </x:c>
      <x:c r="T9342" s="17" t="n">
        <x:v>2310.39</x:v>
      </x:c>
      <x:c r="U9342" s="17" t="n">
        <x:v>2310.39</x:v>
      </x:c>
      <x:c r="V9342" s="17" t="n">
        <x:v>1181.02</x:v>
      </x:c>
      <x:c r="W9342" s="17" t="n">
        <x:v>1129.37</x:v>
      </x:c>
      <x:c r="X9342" s="18" t="n">
        <x:v>0.4888</x:v>
      </x:c>
      <x:c r="Y9342" s="17" t="n">
        <x:v>2132.41</x:v>
      </x:c>
      <x:c r="Z9342" s="18" t="n">
        <x:v>1.0835</x:v>
      </x:c>
      <x:c r="AA9342" s="18" t="n">
        <x:v>0.0269</x:v>
      </x:c>
      <x:c r="AB9342" t="str">
        <x:v>No</x:v>
      </x:c>
      <x:c r="AC9342" t="str">
        <x:v>Core</x:v>
      </x:c>
      <x:c r="AD9342" s="18" t="n">
        <x:v>0.4888222334757335</x:v>
      </x:c>
      <x:c r="AE9342" s="18" t="n">
        <x:v>1.0834642493704307</x:v>
      </x:c>
      <x:c r="AF9342" s="17" t="n">
        <x:v>177.98000000000002</x:v>
      </x:c>
      <x:c r="AG9342" s="18" t="n">
        <x:v>0.08346424937043065</x:v>
      </x:c>
      <x:c r="AH9342" t="str">
        <x:v>Above Target</x:v>
      </x:c>
    </x:row>
    <x:row r="9343">
      <x:c r="A9343" t="str">
        <x:v>TXN-009340</x:v>
      </x:c>
      <x:c r="B9343" s="14" t="d">
        <x:v>2026-02-17T00:00:00.000Z</x:v>
      </x:c>
      <x:c r="C9343" t="n">
        <x:v>2026</x:v>
      </x:c>
      <x:c r="D9343" t="str">
        <x:v>Q1</x:v>
      </x:c>
      <x:c r="E9343" t="n">
        <x:v>2</x:v>
      </x:c>
      <x:c r="F9343" t="str">
        <x:v>February</x:v>
      </x:c>
      <x:c r="G9343" s="15" t="d">
        <x:v>2026-02-01T00:00:00.000Z</x:v>
      </x:c>
      <x:c r="H9343" t="str">
        <x:v>2026-02</x:v>
      </x:c>
      <x:c r="I9343" t="str">
        <x:v>Nigeria</x:v>
      </x:c>
      <x:c r="J9343" t="str">
        <x:v>Africa</x:v>
      </x:c>
      <x:c r="K9343" t="str">
        <x:v>NGN</x:v>
      </x:c>
      <x:c r="L9343" t="str">
        <x:v>Johnnie Walker</x:v>
      </x:c>
      <x:c r="M9343" t="str">
        <x:v>Scotch Whisky</x:v>
      </x:c>
      <x:c r="N9343" t="str">
        <x:v>Off-Trade</x:v>
      </x:c>
      <x:c r="O9343" t="str">
        <x:v>Distributor</x:v>
      </x:c>
      <x:c r="P9343" t="str">
        <x:v>SR-060</x:v>
      </x:c>
      <x:c r="Q9343" s="16" t="n">
        <x:v>19</x:v>
      </x:c>
      <x:c r="R9343" s="17" t="n">
        <x:v>34.11</x:v>
      </x:c>
      <x:c r="S9343" s="18" t="n">
        <x:v>0</x:v>
      </x:c>
      <x:c r="T9343" s="17" t="n">
        <x:v>648.11</x:v>
      </x:c>
      <x:c r="U9343" s="17" t="n">
        <x:v>648.11</x:v>
      </x:c>
      <x:c r="V9343" s="17" t="n">
        <x:v>283.87</x:v>
      </x:c>
      <x:c r="W9343" s="17" t="n">
        <x:v>364.23</x:v>
      </x:c>
      <x:c r="X9343" s="18" t="n">
        <x:v>0.562</x:v>
      </x:c>
      <x:c r="Y9343" s="17" t="n">
        <x:v>633.73</x:v>
      </x:c>
      <x:c r="Z9343" s="18" t="n">
        <x:v>1.0227</x:v>
      </x:c>
      <x:c r="AA9343" s="18" t="n">
        <x:v>0.0901</x:v>
      </x:c>
      <x:c r="AB9343" t="str">
        <x:v>No</x:v>
      </x:c>
      <x:c r="AC9343" t="str">
        <x:v>Luxury / Reserve</x:v>
      </x:c>
      <x:c r="AD9343" s="18" t="n">
        <x:v>0.5619879341469812</x:v>
      </x:c>
      <x:c r="AE9343" s="18" t="n">
        <x:v>1.0226910513941267</x:v>
      </x:c>
      <x:c r="AF9343" s="17" t="n">
        <x:v>14.379999999999995</x:v>
      </x:c>
      <x:c r="AG9343" s="18" t="n">
        <x:v>0.02269105139412683</x:v>
      </x:c>
      <x:c r="AH9343" t="str">
        <x:v>Above Target</x:v>
      </x:c>
    </x:row>
    <x:row r="9344">
      <x:c r="A9344" t="str">
        <x:v>TXN-009341</x:v>
      </x:c>
      <x:c r="B9344" s="14" t="d">
        <x:v>2023-04-20T00:00:00.000Z</x:v>
      </x:c>
      <x:c r="C9344" t="n">
        <x:v>2023</x:v>
      </x:c>
      <x:c r="D9344" t="str">
        <x:v>Q2</x:v>
      </x:c>
      <x:c r="E9344" t="n">
        <x:v>4</x:v>
      </x:c>
      <x:c r="F9344" t="str">
        <x:v>April</x:v>
      </x:c>
      <x:c r="G9344" s="15" t="d">
        <x:v>2023-04-01T00:00:00.000Z</x:v>
      </x:c>
      <x:c r="H9344" t="str">
        <x:v>2023-04</x:v>
      </x:c>
      <x:c r="I9344" t="str">
        <x:v>Brazil</x:v>
      </x:c>
      <x:c r="J9344" t="str">
        <x:v>Latin America &amp; Caribbean</x:v>
      </x:c>
      <x:c r="K9344" t="str">
        <x:v>BRL</x:v>
      </x:c>
      <x:c r="L9344" t="str">
        <x:v>Crown Royal</x:v>
      </x:c>
      <x:c r="M9344" t="str">
        <x:v>Canadian Whisky</x:v>
      </x:c>
      <x:c r="N9344" t="str">
        <x:v>On-Trade</x:v>
      </x:c>
      <x:c r="O9344" t="str">
        <x:v>Independent Retailer</x:v>
      </x:c>
      <x:c r="P9344" t="str">
        <x:v>SR-016</x:v>
      </x:c>
      <x:c r="Q9344" s="16" t="n">
        <x:v>93</x:v>
      </x:c>
      <x:c r="R9344" s="17" t="n">
        <x:v>32.81</x:v>
      </x:c>
      <x:c r="S9344" s="18" t="n">
        <x:v>0</x:v>
      </x:c>
      <x:c r="T9344" s="17" t="n">
        <x:v>3051.09</x:v>
      </x:c>
      <x:c r="U9344" s="17" t="n">
        <x:v>3051.09</x:v>
      </x:c>
      <x:c r="V9344" s="17" t="n">
        <x:v>1283.48</x:v>
      </x:c>
      <x:c r="W9344" s="17" t="n">
        <x:v>1767.6</x:v>
      </x:c>
      <x:c r="X9344" s="18" t="n">
        <x:v>0.5793</x:v>
      </x:c>
      <x:c r="Y9344" s="17" t="n">
        <x:v>2847.86</x:v>
      </x:c>
      <x:c r="Z9344" s="18" t="n">
        <x:v>1.0714</x:v>
      </x:c>
      <x:c r="AA9344" s="18" t="n">
        <x:v>0.0826</x:v>
      </x:c>
      <x:c r="AB9344" t="str">
        <x:v>No</x:v>
      </x:c>
      <x:c r="AC9344" t="str">
        <x:v>Premium Core</x:v>
      </x:c>
      <x:c r="AD9344" s="18" t="n">
        <x:v>0.5793339429515353</x:v>
      </x:c>
      <x:c r="AE9344" s="18" t="n">
        <x:v>1.0713623562956045</x:v>
      </x:c>
      <x:c r="AF9344" s="17" t="n">
        <x:v>203.23000000000002</x:v>
      </x:c>
      <x:c r="AG9344" s="18" t="n">
        <x:v>0.07136235629560442</x:v>
      </x:c>
      <x:c r="AH9344" t="str">
        <x:v>Above Target</x:v>
      </x:c>
    </x:row>
    <x:row r="9345">
      <x:c r="A9345" t="str">
        <x:v>TXN-009342</x:v>
      </x:c>
      <x:c r="B9345" s="14" t="d">
        <x:v>2026-08-17T00:00:00.000Z</x:v>
      </x:c>
      <x:c r="C9345" t="n">
        <x:v>2026</x:v>
      </x:c>
      <x:c r="D9345" t="str">
        <x:v>Q3</x:v>
      </x:c>
      <x:c r="E9345" t="n">
        <x:v>8</x:v>
      </x:c>
      <x:c r="F9345" t="str">
        <x:v>August</x:v>
      </x:c>
      <x:c r="G9345" s="15" t="d">
        <x:v>2026-08-01T00:00:00.000Z</x:v>
      </x:c>
      <x:c r="H9345" t="str">
        <x:v>2026-08</x:v>
      </x:c>
      <x:c r="I9345" t="str">
        <x:v>United Kingdom</x:v>
      </x:c>
      <x:c r="J9345" t="str">
        <x:v>Europe</x:v>
      </x:c>
      <x:c r="K9345" t="str">
        <x:v>GBP</x:v>
      </x:c>
      <x:c r="L9345" t="str">
        <x:v>Guinness</x:v>
      </x:c>
      <x:c r="M9345" t="str">
        <x:v>Beer / Stout</x:v>
      </x:c>
      <x:c r="N9345" t="str">
        <x:v>Off-Trade</x:v>
      </x:c>
      <x:c r="O9345" t="str">
        <x:v>Distributor</x:v>
      </x:c>
      <x:c r="P9345" t="str">
        <x:v>SR-056</x:v>
      </x:c>
      <x:c r="Q9345" s="16" t="n">
        <x:v>101</x:v>
      </x:c>
      <x:c r="R9345" s="17" t="n">
        <x:v>7.45</x:v>
      </x:c>
      <x:c r="S9345" s="18" t="n">
        <x:v>0</x:v>
      </x:c>
      <x:c r="T9345" s="17" t="n">
        <x:v>752.2</x:v>
      </x:c>
      <x:c r="U9345" s="17" t="n">
        <x:v>752.2</x:v>
      </x:c>
      <x:c r="V9345" s="17" t="n">
        <x:v>378.09</x:v>
      </x:c>
      <x:c r="W9345" s="17" t="n">
        <x:v>374.11</x:v>
      </x:c>
      <x:c r="X9345" s="18" t="n">
        <x:v>0.4973</x:v>
      </x:c>
      <x:c r="Y9345" s="17" t="n">
        <x:v>778.82</x:v>
      </x:c>
      <x:c r="Z9345" s="18" t="n">
        <x:v>0.9658</x:v>
      </x:c>
      <x:c r="AA9345" s="18" t="n">
        <x:v>0.0176</x:v>
      </x:c>
      <x:c r="AB9345" t="str">
        <x:v>No</x:v>
      </x:c>
      <x:c r="AC9345" t="str">
        <x:v>Core</x:v>
      </x:c>
      <x:c r="AD9345" s="18" t="n">
        <x:v>0.497354427014092</x:v>
      </x:c>
      <x:c r="AE9345" s="18" t="n">
        <x:v>0.9658200867979764</x:v>
      </x:c>
      <x:c r="AF9345" s="17" t="n">
        <x:v>-26.620000000000005</x:v>
      </x:c>
      <x:c r="AG9345" s="18" t="n">
        <x:v>-0.03417991320202358</x:v>
      </x:c>
      <x:c r="AH9345" t="str">
        <x:v>Below Target</x:v>
      </x:c>
    </x:row>
    <x:row r="9346">
      <x:c r="A9346" t="str">
        <x:v>TXN-009343</x:v>
      </x:c>
      <x:c r="B9346" s="14" t="d">
        <x:v>2024-08-31T00:00:00.000Z</x:v>
      </x:c>
      <x:c r="C9346" t="n">
        <x:v>2024</x:v>
      </x:c>
      <x:c r="D9346" t="str">
        <x:v>Q3</x:v>
      </x:c>
      <x:c r="E9346" t="n">
        <x:v>8</x:v>
      </x:c>
      <x:c r="F9346" t="str">
        <x:v>August</x:v>
      </x:c>
      <x:c r="G9346" s="15" t="d">
        <x:v>2024-08-01T00:00:00.000Z</x:v>
      </x:c>
      <x:c r="H9346" t="str">
        <x:v>2024-08</x:v>
      </x:c>
      <x:c r="I9346" t="str">
        <x:v>France</x:v>
      </x:c>
      <x:c r="J9346" t="str">
        <x:v>Europe</x:v>
      </x:c>
      <x:c r="K9346" t="str">
        <x:v>EUR</x:v>
      </x:c>
      <x:c r="L9346" t="str">
        <x:v>Guinness</x:v>
      </x:c>
      <x:c r="M9346" t="str">
        <x:v>Beer / Stout</x:v>
      </x:c>
      <x:c r="N9346" t="str">
        <x:v>Off-Trade</x:v>
      </x:c>
      <x:c r="O9346" t="str">
        <x:v>Distributor</x:v>
      </x:c>
      <x:c r="P9346" t="str">
        <x:v>SR-008</x:v>
      </x:c>
      <x:c r="Q9346" s="16" t="n">
        <x:v>79</x:v>
      </x:c>
      <x:c r="R9346" s="17" t="n">
        <x:v>7.69</x:v>
      </x:c>
      <x:c r="S9346" s="18" t="n">
        <x:v>0</x:v>
      </x:c>
      <x:c r="T9346" s="17" t="n">
        <x:v>607.84</x:v>
      </x:c>
      <x:c r="U9346" s="17" t="n">
        <x:v>607.84</x:v>
      </x:c>
      <x:c r="V9346" s="17" t="n">
        <x:v>302.96</x:v>
      </x:c>
      <x:c r="W9346" s="17" t="n">
        <x:v>304.89</x:v>
      </x:c>
      <x:c r="X9346" s="18" t="n">
        <x:v>0.5016</x:v>
      </x:c>
      <x:c r="Y9346" s="17" t="n">
        <x:v>612.55</x:v>
      </x:c>
      <x:c r="Z9346" s="18" t="n">
        <x:v>0.9923</x:v>
      </x:c>
      <x:c r="AA9346" s="18" t="n">
        <x:v>-0.0143</x:v>
      </x:c>
      <x:c r="AB9346" t="str">
        <x:v>No</x:v>
      </x:c>
      <x:c r="AC9346" t="str">
        <x:v>Core</x:v>
      </x:c>
      <x:c r="AD9346" s="18" t="n">
        <x:v>0.5015958146880758</x:v>
      </x:c>
      <x:c r="AE9346" s="18" t="n">
        <x:v>0.9923108317688353</x:v>
      </x:c>
      <x:c r="AF9346" s="17" t="n">
        <x:v>-4.709999999999923</x:v>
      </x:c>
      <x:c r="AG9346" s="18" t="n">
        <x:v>-0.007689168231164677</x:v>
      </x:c>
      <x:c r="AH9346" t="str">
        <x:v>Below Target</x:v>
      </x:c>
    </x:row>
    <x:row r="9347">
      <x:c r="A9347" t="str">
        <x:v>TXN-009344</x:v>
      </x:c>
      <x:c r="B9347" s="14" t="d">
        <x:v>2025-01-02T00:00:00.000Z</x:v>
      </x:c>
      <x:c r="C9347" t="n">
        <x:v>2025</x:v>
      </x:c>
      <x:c r="D9347" t="str">
        <x:v>Q1</x:v>
      </x:c>
      <x:c r="E9347" t="n">
        <x:v>1</x:v>
      </x:c>
      <x:c r="F9347" t="str">
        <x:v>January</x:v>
      </x:c>
      <x:c r="G9347" s="15" t="d">
        <x:v>2025-01-01T00:00:00.000Z</x:v>
      </x:c>
      <x:c r="H9347" t="str">
        <x:v>2025-01</x:v>
      </x:c>
      <x:c r="I9347" t="str">
        <x:v>Spain</x:v>
      </x:c>
      <x:c r="J9347" t="str">
        <x:v>Europe</x:v>
      </x:c>
      <x:c r="K9347" t="str">
        <x:v>EUR</x:v>
      </x:c>
      <x:c r="L9347" t="str">
        <x:v>Captain Morgan</x:v>
      </x:c>
      <x:c r="M9347" t="str">
        <x:v>Rum</x:v>
      </x:c>
      <x:c r="N9347" t="str">
        <x:v>Off-Trade</x:v>
      </x:c>
      <x:c r="O9347" t="str">
        <x:v>E-commerce Partner</x:v>
      </x:c>
      <x:c r="P9347" t="str">
        <x:v>SR-001</x:v>
      </x:c>
      <x:c r="Q9347" s="16" t="n">
        <x:v>73</x:v>
      </x:c>
      <x:c r="R9347" s="17" t="n">
        <x:v>17.87</x:v>
      </x:c>
      <x:c r="S9347" s="18" t="n">
        <x:v>0.02</x:v>
      </x:c>
      <x:c r="T9347" s="17" t="n">
        <x:v>1304.85</x:v>
      </x:c>
      <x:c r="U9347" s="17" t="n">
        <x:v>1278.76</x:v>
      </x:c>
      <x:c r="V9347" s="17" t="n">
        <x:v>599.43</x:v>
      </x:c>
      <x:c r="W9347" s="17" t="n">
        <x:v>679.32</x:v>
      </x:c>
      <x:c r="X9347" s="18" t="n">
        <x:v>0.5312</x:v>
      </x:c>
      <x:c r="Y9347" s="17" t="n">
        <x:v>1465.58</x:v>
      </x:c>
      <x:c r="Z9347" s="18" t="n">
        <x:v>0.8725</x:v>
      </x:c>
      <x:c r="AA9347" s="18" t="n">
        <x:v>0.0899</x:v>
      </x:c>
      <x:c r="AB9347" t="str">
        <x:v>No</x:v>
      </x:c>
      <x:c r="AC9347" t="str">
        <x:v>Core</x:v>
      </x:c>
      <x:c r="AD9347" s="18" t="n">
        <x:v>0.5312333823391411</x:v>
      </x:c>
      <x:c r="AE9347" s="18" t="n">
        <x:v>0.8725282823182631</x:v>
      </x:c>
      <x:c r="AF9347" s="17" t="n">
        <x:v>-186.81999999999994</x:v>
      </x:c>
      <x:c r="AG9347" s="18" t="n">
        <x:v>-0.12747171768173687</x:v>
      </x:c>
      <x:c r="AH9347" t="str">
        <x:v>Below Target</x:v>
      </x:c>
    </x:row>
    <x:row r="9348">
      <x:c r="A9348" t="str">
        <x:v>TXN-009345</x:v>
      </x:c>
      <x:c r="B9348" s="14" t="d">
        <x:v>2026-07-12T00:00:00.000Z</x:v>
      </x:c>
      <x:c r="C9348" t="n">
        <x:v>2026</x:v>
      </x:c>
      <x:c r="D9348" t="str">
        <x:v>Q3</x:v>
      </x:c>
      <x:c r="E9348" t="n">
        <x:v>7</x:v>
      </x:c>
      <x:c r="F9348" t="str">
        <x:v>July</x:v>
      </x:c>
      <x:c r="G9348" s="15" t="d">
        <x:v>2026-07-01T00:00:00.000Z</x:v>
      </x:c>
      <x:c r="H9348" t="str">
        <x:v>2026-07</x:v>
      </x:c>
      <x:c r="I9348" t="str">
        <x:v>Ireland</x:v>
      </x:c>
      <x:c r="J9348" t="str">
        <x:v>Europe</x:v>
      </x:c>
      <x:c r="K9348" t="str">
        <x:v>EUR</x:v>
      </x:c>
      <x:c r="L9348" t="str">
        <x:v>Don Julio</x:v>
      </x:c>
      <x:c r="M9348" t="str">
        <x:v>Tequila</x:v>
      </x:c>
      <x:c r="N9348" t="str">
        <x:v>E-commerce</x:v>
      </x:c>
      <x:c r="O9348" t="str">
        <x:v>Key Account</x:v>
      </x:c>
      <x:c r="P9348" t="str">
        <x:v>SR-032</x:v>
      </x:c>
      <x:c r="Q9348" s="16" t="n">
        <x:v>107</x:v>
      </x:c>
      <x:c r="R9348" s="17" t="n">
        <x:v>51.41</x:v>
      </x:c>
      <x:c r="S9348" s="18" t="n">
        <x:v>0</x:v>
      </x:c>
      <x:c r="T9348" s="17" t="n">
        <x:v>5500.44</x:v>
      </x:c>
      <x:c r="U9348" s="17" t="n">
        <x:v>5500.44</x:v>
      </x:c>
      <x:c r="V9348" s="17" t="n">
        <x:v>2135.6</x:v>
      </x:c>
      <x:c r="W9348" s="17" t="n">
        <x:v>3364.84</x:v>
      </x:c>
      <x:c r="X9348" s="18" t="n">
        <x:v>0.6117</x:v>
      </x:c>
      <x:c r="Y9348" s="17" t="n">
        <x:v>5816.52</x:v>
      </x:c>
      <x:c r="Z9348" s="18" t="n">
        <x:v>0.9457</x:v>
      </x:c>
      <x:c r="AA9348" s="18" t="n">
        <x:v>-0.018</x:v>
      </x:c>
      <x:c r="AB9348" t="str">
        <x:v>No</x:v>
      </x:c>
      <x:c r="AC9348" t="str">
        <x:v>Luxury / Reserve</x:v>
      </x:c>
      <x:c r="AD9348" s="18" t="n">
        <x:v>0.6117401516969552</x:v>
      </x:c>
      <x:c r="AE9348" s="18" t="n">
        <x:v>0.9456582286315528</x:v>
      </x:c>
      <x:c r="AF9348" s="17" t="n">
        <x:v>-316.08000000000084</x:v>
      </x:c>
      <x:c r="AG9348" s="18" t="n">
        <x:v>-0.054341771368447256</x:v>
      </x:c>
      <x:c r="AH9348" t="str">
        <x:v>Below Target</x:v>
      </x:c>
    </x:row>
    <x:row r="9349">
      <x:c r="A9349" t="str">
        <x:v>TXN-009346</x:v>
      </x:c>
      <x:c r="B9349" s="14" t="d">
        <x:v>2026-08-25T00:00:00.000Z</x:v>
      </x:c>
      <x:c r="C9349" t="n">
        <x:v>2026</x:v>
      </x:c>
      <x:c r="D9349" t="str">
        <x:v>Q3</x:v>
      </x:c>
      <x:c r="E9349" t="n">
        <x:v>8</x:v>
      </x:c>
      <x:c r="F9349" t="str">
        <x:v>August</x:v>
      </x:c>
      <x:c r="G9349" s="15" t="d">
        <x:v>2026-08-01T00:00:00.000Z</x:v>
      </x:c>
      <x:c r="H9349" t="str">
        <x:v>2026-08</x:v>
      </x:c>
      <x:c r="I9349" t="str">
        <x:v>Canada</x:v>
      </x:c>
      <x:c r="J9349" t="str">
        <x:v>North America</x:v>
      </x:c>
      <x:c r="K9349" t="str">
        <x:v>CAD</x:v>
      </x:c>
      <x:c r="L9349" t="str">
        <x:v>Captain Morgan</x:v>
      </x:c>
      <x:c r="M9349" t="str">
        <x:v>Rum</x:v>
      </x:c>
      <x:c r="N9349" t="str">
        <x:v>On-Trade</x:v>
      </x:c>
      <x:c r="O9349" t="str">
        <x:v>Key Account</x:v>
      </x:c>
      <x:c r="P9349" t="str">
        <x:v>SR-026</x:v>
      </x:c>
      <x:c r="Q9349" s="16" t="n">
        <x:v>84</x:v>
      </x:c>
      <x:c r="R9349" s="17" t="n">
        <x:v>21.19</x:v>
      </x:c>
      <x:c r="S9349" s="18" t="n">
        <x:v>0</x:v>
      </x:c>
      <x:c r="T9349" s="17" t="n">
        <x:v>1779.94</x:v>
      </x:c>
      <x:c r="U9349" s="17" t="n">
        <x:v>1779.94</x:v>
      </x:c>
      <x:c r="V9349" s="17" t="n">
        <x:v>820.21</x:v>
      </x:c>
      <x:c r="W9349" s="17" t="n">
        <x:v>959.73</x:v>
      </x:c>
      <x:c r="X9349" s="18" t="n">
        <x:v>0.5392</x:v>
      </x:c>
      <x:c r="Y9349" s="17" t="n">
        <x:v>2004.49</x:v>
      </x:c>
      <x:c r="Z9349" s="18" t="n">
        <x:v>0.888</x:v>
      </x:c>
      <x:c r="AA9349" s="18" t="n">
        <x:v>0.0609</x:v>
      </x:c>
      <x:c r="AB9349" t="str">
        <x:v>No</x:v>
      </x:c>
      <x:c r="AC9349" t="str">
        <x:v>Core</x:v>
      </x:c>
      <x:c r="AD9349" s="18" t="n">
        <x:v>0.5391923323258088</x:v>
      </x:c>
      <x:c r="AE9349" s="18" t="n">
        <x:v>0.887976492773723</x:v>
      </x:c>
      <x:c r="AF9349" s="17" t="n">
        <x:v>-224.54999999999995</x:v>
      </x:c>
      <x:c r="AG9349" s="18" t="n">
        <x:v>-0.11202350722627699</x:v>
      </x:c>
      <x:c r="AH9349" t="str">
        <x:v>Below Target</x:v>
      </x:c>
    </x:row>
    <x:row r="9350">
      <x:c r="A9350" t="str">
        <x:v>TXN-009347</x:v>
      </x:c>
      <x:c r="B9350" s="14" t="d">
        <x:v>2023-08-16T00:00:00.000Z</x:v>
      </x:c>
      <x:c r="C9350" t="n">
        <x:v>2023</x:v>
      </x:c>
      <x:c r="D9350" t="str">
        <x:v>Q3</x:v>
      </x:c>
      <x:c r="E9350" t="n">
        <x:v>8</x:v>
      </x:c>
      <x:c r="F9350" t="str">
        <x:v>August</x:v>
      </x:c>
      <x:c r="G9350" s="15" t="d">
        <x:v>2023-08-01T00:00:00.000Z</x:v>
      </x:c>
      <x:c r="H9350" t="str">
        <x:v>2023-08</x:v>
      </x:c>
      <x:c r="I9350" t="str">
        <x:v>Nigeria</x:v>
      </x:c>
      <x:c r="J9350" t="str">
        <x:v>Africa</x:v>
      </x:c>
      <x:c r="K9350" t="str">
        <x:v>NGN</x:v>
      </x:c>
      <x:c r="L9350" t="str">
        <x:v>Buchanan's</x:v>
      </x:c>
      <x:c r="M9350" t="str">
        <x:v>Scotch Whisky</x:v>
      </x:c>
      <x:c r="N9350" t="str">
        <x:v>Off-Trade</x:v>
      </x:c>
      <x:c r="O9350" t="str">
        <x:v>Key Account</x:v>
      </x:c>
      <x:c r="P9350" t="str">
        <x:v>SR-047</x:v>
      </x:c>
      <x:c r="Q9350" s="16" t="n">
        <x:v>107</x:v>
      </x:c>
      <x:c r="R9350" s="17" t="n">
        <x:v>34.44</x:v>
      </x:c>
      <x:c r="S9350" s="18" t="n">
        <x:v>0.02</x:v>
      </x:c>
      <x:c r="T9350" s="17" t="n">
        <x:v>3685.28</x:v>
      </x:c>
      <x:c r="U9350" s="17" t="n">
        <x:v>3611.58</x:v>
      </x:c>
      <x:c r="V9350" s="17" t="n">
        <x:v>1717.13</x:v>
      </x:c>
      <x:c r="W9350" s="17" t="n">
        <x:v>1894.45</x:v>
      </x:c>
      <x:c r="X9350" s="18" t="n">
        <x:v>0.5245</x:v>
      </x:c>
      <x:c r="Y9350" s="17" t="n">
        <x:v>4115.98</x:v>
      </x:c>
      <x:c r="Z9350" s="18" t="n">
        <x:v>0.8775</x:v>
      </x:c>
      <x:c r="AA9350" s="18" t="n">
        <x:v>-0.0175</x:v>
      </x:c>
      <x:c r="AB9350" t="str">
        <x:v>No</x:v>
      </x:c>
      <x:c r="AC9350" t="str">
        <x:v>Premium Core</x:v>
      </x:c>
      <x:c r="AD9350" s="18" t="n">
        <x:v>0.5245488124311244</x:v>
      </x:c>
      <x:c r="AE9350" s="18" t="n">
        <x:v>0.8774532432130381</x:v>
      </x:c>
      <x:c r="AF9350" s="17" t="n">
        <x:v>-504.39999999999964</x:v>
      </x:c>
      <x:c r="AG9350" s="18" t="n">
        <x:v>-0.12254675678696196</x:v>
      </x:c>
      <x:c r="AH9350" t="str">
        <x:v>Below Target</x:v>
      </x:c>
    </x:row>
    <x:row r="9351">
      <x:c r="A9351" t="str">
        <x:v>TXN-009348</x:v>
      </x:c>
      <x:c r="B9351" s="14" t="d">
        <x:v>2023-01-28T00:00:00.000Z</x:v>
      </x:c>
      <x:c r="C9351" t="n">
        <x:v>2023</x:v>
      </x:c>
      <x:c r="D9351" t="str">
        <x:v>Q1</x:v>
      </x:c>
      <x:c r="E9351" t="n">
        <x:v>1</x:v>
      </x:c>
      <x:c r="F9351" t="str">
        <x:v>January</x:v>
      </x:c>
      <x:c r="G9351" s="15" t="d">
        <x:v>2023-01-01T00:00:00.000Z</x:v>
      </x:c>
      <x:c r="H9351" t="str">
        <x:v>2023-01</x:v>
      </x:c>
      <x:c r="I9351" t="str">
        <x:v>India</x:v>
      </x:c>
      <x:c r="J9351" t="str">
        <x:v>Asia Pacific</x:v>
      </x:c>
      <x:c r="K9351" t="str">
        <x:v>INR</x:v>
      </x:c>
      <x:c r="L9351" t="str">
        <x:v>Guinness</x:v>
      </x:c>
      <x:c r="M9351" t="str">
        <x:v>Beer / Stout</x:v>
      </x:c>
      <x:c r="N9351" t="str">
        <x:v>Off-Trade</x:v>
      </x:c>
      <x:c r="O9351" t="str">
        <x:v>Hospitality Group</x:v>
      </x:c>
      <x:c r="P9351" t="str">
        <x:v>SR-040</x:v>
      </x:c>
      <x:c r="Q9351" s="16" t="n">
        <x:v>31</x:v>
      </x:c>
      <x:c r="R9351" s="17" t="n">
        <x:v>7.78</x:v>
      </x:c>
      <x:c r="S9351" s="18" t="n">
        <x:v>0.02</x:v>
      </x:c>
      <x:c r="T9351" s="17" t="n">
        <x:v>241.18</x:v>
      </x:c>
      <x:c r="U9351" s="17" t="n">
        <x:v>236.35</x:v>
      </x:c>
      <x:c r="V9351" s="17" t="n">
        <x:v>119.13</x:v>
      </x:c>
      <x:c r="W9351" s="17" t="n">
        <x:v>117.22</x:v>
      </x:c>
      <x:c r="X9351" s="18" t="n">
        <x:v>0.496</x:v>
      </x:c>
      <x:c r="Y9351" s="17" t="n">
        <x:v>224.41</x:v>
      </x:c>
      <x:c r="Z9351" s="18" t="n">
        <x:v>1.0532</x:v>
      </x:c>
      <x:c r="AA9351" s="18" t="n">
        <x:v>0.0173</x:v>
      </x:c>
      <x:c r="AB9351" t="str">
        <x:v>No</x:v>
      </x:c>
      <x:c r="AC9351" t="str">
        <x:v>Core</x:v>
      </x:c>
      <x:c r="AD9351" s="18" t="n">
        <x:v>0.49595938227205416</x:v>
      </x:c>
      <x:c r="AE9351" s="18" t="n">
        <x:v>1.0532061851076155</x:v>
      </x:c>
      <x:c r="AF9351" s="17" t="n">
        <x:v>11.939999999999998</x:v>
      </x:c>
      <x:c r="AG9351" s="18" t="n">
        <x:v>0.05320618510761552</x:v>
      </x:c>
      <x:c r="AH9351" t="str">
        <x:v>Above Target</x:v>
      </x:c>
    </x:row>
    <x:row r="9352">
      <x:c r="A9352" t="str">
        <x:v>TXN-009349</x:v>
      </x:c>
      <x:c r="B9352" s="14" t="d">
        <x:v>2025-01-14T00:00:00.000Z</x:v>
      </x:c>
      <x:c r="C9352" t="n">
        <x:v>2025</x:v>
      </x:c>
      <x:c r="D9352" t="str">
        <x:v>Q1</x:v>
      </x:c>
      <x:c r="E9352" t="n">
        <x:v>1</x:v>
      </x:c>
      <x:c r="F9352" t="str">
        <x:v>January</x:v>
      </x:c>
      <x:c r="G9352" s="15" t="d">
        <x:v>2025-01-01T00:00:00.000Z</x:v>
      </x:c>
      <x:c r="H9352" t="str">
        <x:v>2025-01</x:v>
      </x:c>
      <x:c r="I9352" t="str">
        <x:v>United Kingdom</x:v>
      </x:c>
      <x:c r="J9352" t="str">
        <x:v>Europe</x:v>
      </x:c>
      <x:c r="K9352" t="str">
        <x:v>GBP</x:v>
      </x:c>
      <x:c r="L9352" t="str">
        <x:v>Tanqueray</x:v>
      </x:c>
      <x:c r="M9352" t="str">
        <x:v>Gin</x:v>
      </x:c>
      <x:c r="N9352" t="str">
        <x:v>On-Trade</x:v>
      </x:c>
      <x:c r="O9352" t="str">
        <x:v>Hospitality Group</x:v>
      </x:c>
      <x:c r="P9352" t="str">
        <x:v>SR-045</x:v>
      </x:c>
      <x:c r="Q9352" s="16" t="n">
        <x:v>45</x:v>
      </x:c>
      <x:c r="R9352" s="17" t="n">
        <x:v>31.74</x:v>
      </x:c>
      <x:c r="S9352" s="18" t="n">
        <x:v>0</x:v>
      </x:c>
      <x:c r="T9352" s="17" t="n">
        <x:v>1428.1</x:v>
      </x:c>
      <x:c r="U9352" s="17" t="n">
        <x:v>1428.1</x:v>
      </x:c>
      <x:c r="V9352" s="17" t="n">
        <x:v>658.23</x:v>
      </x:c>
      <x:c r="W9352" s="17" t="n">
        <x:v>769.86</x:v>
      </x:c>
      <x:c r="X9352" s="18" t="n">
        <x:v>0.5391</x:v>
      </x:c>
      <x:c r="Y9352" s="17" t="n">
        <x:v>1545.78</x:v>
      </x:c>
      <x:c r="Z9352" s="18" t="n">
        <x:v>0.9239</x:v>
      </x:c>
      <x:c r="AA9352" s="18" t="n">
        <x:v>0.0927</x:v>
      </x:c>
      <x:c r="AB9352" t="str">
        <x:v>No</x:v>
      </x:c>
      <x:c r="AC9352" t="str">
        <x:v>Premium Core</x:v>
      </x:c>
      <x:c r="AD9352" s="18" t="n">
        <x:v>0.5390798963658008</x:v>
      </x:c>
      <x:c r="AE9352" s="18" t="n">
        <x:v>0.923870149697887</x:v>
      </x:c>
      <x:c r="AF9352" s="17" t="n">
        <x:v>-117.68000000000006</x:v>
      </x:c>
      <x:c r="AG9352" s="18" t="n">
        <x:v>-0.07612985030211289</x:v>
      </x:c>
      <x:c r="AH9352" t="str">
        <x:v>Below Target</x:v>
      </x:c>
    </x:row>
    <x:row r="9353">
      <x:c r="A9353" t="str">
        <x:v>TXN-009350</x:v>
      </x:c>
      <x:c r="B9353" s="14" t="d">
        <x:v>2024-08-23T00:00:00.000Z</x:v>
      </x:c>
      <x:c r="C9353" t="n">
        <x:v>2024</x:v>
      </x:c>
      <x:c r="D9353" t="str">
        <x:v>Q3</x:v>
      </x:c>
      <x:c r="E9353" t="n">
        <x:v>8</x:v>
      </x:c>
      <x:c r="F9353" t="str">
        <x:v>August</x:v>
      </x:c>
      <x:c r="G9353" s="15" t="d">
        <x:v>2024-08-01T00:00:00.000Z</x:v>
      </x:c>
      <x:c r="H9353" t="str">
        <x:v>2024-08</x:v>
      </x:c>
      <x:c r="I9353" t="str">
        <x:v>India</x:v>
      </x:c>
      <x:c r="J9353" t="str">
        <x:v>Asia Pacific</x:v>
      </x:c>
      <x:c r="K9353" t="str">
        <x:v>INR</x:v>
      </x:c>
      <x:c r="L9353" t="str">
        <x:v>Cîroc</x:v>
      </x:c>
      <x:c r="M9353" t="str">
        <x:v>Vodka</x:v>
      </x:c>
      <x:c r="N9353" t="str">
        <x:v>E-commerce</x:v>
      </x:c>
      <x:c r="O9353" t="str">
        <x:v>Independent Retailer</x:v>
      </x:c>
      <x:c r="P9353" t="str">
        <x:v>SR-051</x:v>
      </x:c>
      <x:c r="Q9353" s="16" t="n">
        <x:v>63</x:v>
      </x:c>
      <x:c r="R9353" s="17" t="n">
        <x:v>38.98</x:v>
      </x:c>
      <x:c r="S9353" s="18" t="n">
        <x:v>0.02</x:v>
      </x:c>
      <x:c r="T9353" s="17" t="n">
        <x:v>2455.77</x:v>
      </x:c>
      <x:c r="U9353" s="17" t="n">
        <x:v>2406.65</x:v>
      </x:c>
      <x:c r="V9353" s="17" t="n">
        <x:v>993.93</x:v>
      </x:c>
      <x:c r="W9353" s="17" t="n">
        <x:v>1412.72</x:v>
      </x:c>
      <x:c r="X9353" s="18" t="n">
        <x:v>0.587</x:v>
      </x:c>
      <x:c r="Y9353" s="17" t="n">
        <x:v>2377.92</x:v>
      </x:c>
      <x:c r="Z9353" s="18" t="n">
        <x:v>1.0121</x:v>
      </x:c>
      <x:c r="AA9353" s="18" t="n">
        <x:v>0.0081</x:v>
      </x:c>
      <x:c r="AB9353" t="str">
        <x:v>No</x:v>
      </x:c>
      <x:c r="AC9353" t="str">
        <x:v>Luxury / Reserve</x:v>
      </x:c>
      <x:c r="AD9353" s="18" t="n">
        <x:v>0.5870068352273907</x:v>
      </x:c>
      <x:c r="AE9353" s="18" t="n">
        <x:v>1.012081987619432</x:v>
      </x:c>
      <x:c r="AF9353" s="17" t="n">
        <x:v>28.730000000000018</x:v>
      </x:c>
      <x:c r="AG9353" s="18" t="n">
        <x:v>0.012081987619432116</x:v>
      </x:c>
      <x:c r="AH9353" t="str">
        <x:v>Above Target</x:v>
      </x:c>
    </x:row>
    <x:row r="9354">
      <x:c r="A9354" t="str">
        <x:v>TXN-009351</x:v>
      </x:c>
      <x:c r="B9354" s="14" t="d">
        <x:v>2026-08-28T00:00:00.000Z</x:v>
      </x:c>
      <x:c r="C9354" t="n">
        <x:v>2026</x:v>
      </x:c>
      <x:c r="D9354" t="str">
        <x:v>Q3</x:v>
      </x:c>
      <x:c r="E9354" t="n">
        <x:v>8</x:v>
      </x:c>
      <x:c r="F9354" t="str">
        <x:v>August</x:v>
      </x:c>
      <x:c r="G9354" s="15" t="d">
        <x:v>2026-08-01T00:00:00.000Z</x:v>
      </x:c>
      <x:c r="H9354" t="str">
        <x:v>2026-08</x:v>
      </x:c>
      <x:c r="I9354" t="str">
        <x:v>South Africa</x:v>
      </x:c>
      <x:c r="J9354" t="str">
        <x:v>Africa</x:v>
      </x:c>
      <x:c r="K9354" t="str">
        <x:v>ZAR</x:v>
      </x:c>
      <x:c r="L9354" t="str">
        <x:v>Cîroc</x:v>
      </x:c>
      <x:c r="M9354" t="str">
        <x:v>Vodka</x:v>
      </x:c>
      <x:c r="N9354" t="str">
        <x:v>Duty Free / Travel Retail</x:v>
      </x:c>
      <x:c r="O9354" t="str">
        <x:v>Hospitality Group</x:v>
      </x:c>
      <x:c r="P9354" t="str">
        <x:v>SR-057</x:v>
      </x:c>
      <x:c r="Q9354" s="16" t="n">
        <x:v>35</x:v>
      </x:c>
      <x:c r="R9354" s="17" t="n">
        <x:v>43.14</x:v>
      </x:c>
      <x:c r="S9354" s="18" t="n">
        <x:v>0.03</x:v>
      </x:c>
      <x:c r="T9354" s="17" t="n">
        <x:v>1509.9</x:v>
      </x:c>
      <x:c r="U9354" s="17" t="n">
        <x:v>1464.61</x:v>
      </x:c>
      <x:c r="V9354" s="17" t="n">
        <x:v>582.1</x:v>
      </x:c>
      <x:c r="W9354" s="17" t="n">
        <x:v>882.5</x:v>
      </x:c>
      <x:c r="X9354" s="18" t="n">
        <x:v>0.6026</x:v>
      </x:c>
      <x:c r="Y9354" s="17" t="n">
        <x:v>1576.97</x:v>
      </x:c>
      <x:c r="Z9354" s="18" t="n">
        <x:v>0.9287</x:v>
      </x:c>
      <x:c r="AA9354" s="18" t="n">
        <x:v>-0.0246</x:v>
      </x:c>
      <x:c r="AB9354" t="str">
        <x:v>No</x:v>
      </x:c>
      <x:c r="AC9354" t="str">
        <x:v>Luxury / Reserve</x:v>
      </x:c>
      <x:c r="AD9354" s="18" t="n">
        <x:v>0.6025494841630196</x:v>
      </x:c>
      <x:c r="AE9354" s="18" t="n">
        <x:v>0.9287494372118682</x:v>
      </x:c>
      <x:c r="AF9354" s="17" t="n">
        <x:v>-112.36000000000013</x:v>
      </x:c>
      <x:c r="AG9354" s="18" t="n">
        <x:v>-0.07125056278813174</x:v>
      </x:c>
      <x:c r="AH9354" t="str">
        <x:v>Below Target</x:v>
      </x:c>
    </x:row>
    <x:row r="9355">
      <x:c r="A9355" t="str">
        <x:v>TXN-009352</x:v>
      </x:c>
      <x:c r="B9355" s="14" t="d">
        <x:v>2024-02-01T00:00:00.000Z</x:v>
      </x:c>
      <x:c r="C9355" t="n">
        <x:v>2024</x:v>
      </x:c>
      <x:c r="D9355" t="str">
        <x:v>Q1</x:v>
      </x:c>
      <x:c r="E9355" t="n">
        <x:v>2</x:v>
      </x:c>
      <x:c r="F9355" t="str">
        <x:v>February</x:v>
      </x:c>
      <x:c r="G9355" s="15" t="d">
        <x:v>2024-02-01T00:00:00.000Z</x:v>
      </x:c>
      <x:c r="H9355" t="str">
        <x:v>2024-02</x:v>
      </x:c>
      <x:c r="I9355" t="str">
        <x:v>United States</x:v>
      </x:c>
      <x:c r="J9355" t="str">
        <x:v>North America</x:v>
      </x:c>
      <x:c r="K9355" t="str">
        <x:v>USD</x:v>
      </x:c>
      <x:c r="L9355" t="str">
        <x:v>Tanqueray</x:v>
      </x:c>
      <x:c r="M9355" t="str">
        <x:v>Gin</x:v>
      </x:c>
      <x:c r="N9355" t="str">
        <x:v>On-Trade</x:v>
      </x:c>
      <x:c r="O9355" t="str">
        <x:v>Hospitality Group</x:v>
      </x:c>
      <x:c r="P9355" t="str">
        <x:v>SR-031</x:v>
      </x:c>
      <x:c r="Q9355" s="16" t="n">
        <x:v>59</x:v>
      </x:c>
      <x:c r="R9355" s="17" t="n">
        <x:v>32.1</x:v>
      </x:c>
      <x:c r="S9355" s="18" t="n">
        <x:v>0.1</x:v>
      </x:c>
      <x:c r="T9355" s="17" t="n">
        <x:v>1893.67</x:v>
      </x:c>
      <x:c r="U9355" s="17" t="n">
        <x:v>1704.3</x:v>
      </x:c>
      <x:c r="V9355" s="17" t="n">
        <x:v>758.65</x:v>
      </x:c>
      <x:c r="W9355" s="17" t="n">
        <x:v>945.65</x:v>
      </x:c>
      <x:c r="X9355" s="18" t="n">
        <x:v>0.5549</x:v>
      </x:c>
      <x:c r="Y9355" s="17" t="n">
        <x:v>1777.08</x:v>
      </x:c>
      <x:c r="Z9355" s="18" t="n">
        <x:v>0.959</x:v>
      </x:c>
      <x:c r="AA9355" s="18" t="n">
        <x:v>-0.0265</x:v>
      </x:c>
      <x:c r="AB9355" t="str">
        <x:v>Yes</x:v>
      </x:c>
      <x:c r="AC9355" t="str">
        <x:v>Premium Core</x:v>
      </x:c>
      <x:c r="AD9355" s="18" t="n">
        <x:v>0.5548612333509358</x:v>
      </x:c>
      <x:c r="AE9355" s="18" t="n">
        <x:v>0.9590451752312783</x:v>
      </x:c>
      <x:c r="AF9355" s="17" t="n">
        <x:v>-72.77999999999997</x:v>
      </x:c>
      <x:c r="AG9355" s="18" t="n">
        <x:v>-0.04095482476872171</x:v>
      </x:c>
      <x:c r="AH9355" t="str">
        <x:v>Below Target</x:v>
      </x:c>
    </x:row>
    <x:row r="9356">
      <x:c r="A9356" t="str">
        <x:v>TXN-009353</x:v>
      </x:c>
      <x:c r="B9356" s="14" t="d">
        <x:v>2023-11-14T00:00:00.000Z</x:v>
      </x:c>
      <x:c r="C9356" t="n">
        <x:v>2023</x:v>
      </x:c>
      <x:c r="D9356" t="str">
        <x:v>Q4</x:v>
      </x:c>
      <x:c r="E9356" t="n">
        <x:v>11</x:v>
      </x:c>
      <x:c r="F9356" t="str">
        <x:v>November</x:v>
      </x:c>
      <x:c r="G9356" s="15" t="d">
        <x:v>2023-11-01T00:00:00.000Z</x:v>
      </x:c>
      <x:c r="H9356" t="str">
        <x:v>2023-11</x:v>
      </x:c>
      <x:c r="I9356" t="str">
        <x:v>United States</x:v>
      </x:c>
      <x:c r="J9356" t="str">
        <x:v>North America</x:v>
      </x:c>
      <x:c r="K9356" t="str">
        <x:v>USD</x:v>
      </x:c>
      <x:c r="L9356" t="str">
        <x:v>Smirnoff</x:v>
      </x:c>
      <x:c r="M9356" t="str">
        <x:v>Vodka</x:v>
      </x:c>
      <x:c r="N9356" t="str">
        <x:v>On-Trade</x:v>
      </x:c>
      <x:c r="O9356" t="str">
        <x:v>Independent Retailer</x:v>
      </x:c>
      <x:c r="P9356" t="str">
        <x:v>SR-013</x:v>
      </x:c>
      <x:c r="Q9356" s="16" t="n">
        <x:v>156</x:v>
      </x:c>
      <x:c r="R9356" s="17" t="n">
        <x:v>23.48</x:v>
      </x:c>
      <x:c r="S9356" s="18" t="n">
        <x:v>0.12</x:v>
      </x:c>
      <x:c r="T9356" s="17" t="n">
        <x:v>3662.26</x:v>
      </x:c>
      <x:c r="U9356" s="17" t="n">
        <x:v>3222.79</x:v>
      </x:c>
      <x:c r="V9356" s="17" t="n">
        <x:v>1567.68</x:v>
      </x:c>
      <x:c r="W9356" s="17" t="n">
        <x:v>1655.11</x:v>
      </x:c>
      <x:c r="X9356" s="18" t="n">
        <x:v>0.5136</x:v>
      </x:c>
      <x:c r="Y9356" s="17" t="n">
        <x:v>3388.4</x:v>
      </x:c>
      <x:c r="Z9356" s="18" t="n">
        <x:v>0.9511</x:v>
      </x:c>
      <x:c r="AA9356" s="18" t="n">
        <x:v>0.0715</x:v>
      </x:c>
      <x:c r="AB9356" t="str">
        <x:v>Yes</x:v>
      </x:c>
      <x:c r="AC9356" t="str">
        <x:v>Core</x:v>
      </x:c>
      <x:c r="AD9356" s="18" t="n">
        <x:v>0.5135643340087316</x:v>
      </x:c>
      <x:c r="AE9356" s="18" t="n">
        <x:v>0.951124424507142</x:v>
      </x:c>
      <x:c r="AF9356" s="17" t="n">
        <x:v>-165.61000000000013</x:v>
      </x:c>
      <x:c r="AG9356" s="18" t="n">
        <x:v>-0.04887557549285802</x:v>
      </x:c>
      <x:c r="AH9356" t="str">
        <x:v>Below Target</x:v>
      </x:c>
    </x:row>
    <x:row r="9357">
      <x:c r="A9357" t="str">
        <x:v>TXN-009354</x:v>
      </x:c>
      <x:c r="B9357" s="14" t="d">
        <x:v>2025-11-04T00:00:00.000Z</x:v>
      </x:c>
      <x:c r="C9357" t="n">
        <x:v>2025</x:v>
      </x:c>
      <x:c r="D9357" t="str">
        <x:v>Q4</x:v>
      </x:c>
      <x:c r="E9357" t="n">
        <x:v>11</x:v>
      </x:c>
      <x:c r="F9357" t="str">
        <x:v>November</x:v>
      </x:c>
      <x:c r="G9357" s="15" t="d">
        <x:v>2025-11-01T00:00:00.000Z</x:v>
      </x:c>
      <x:c r="H9357" t="str">
        <x:v>2025-11</x:v>
      </x:c>
      <x:c r="I9357" t="str">
        <x:v>Australia</x:v>
      </x:c>
      <x:c r="J9357" t="str">
        <x:v>Asia Pacific</x:v>
      </x:c>
      <x:c r="K9357" t="str">
        <x:v>AUD</x:v>
      </x:c>
      <x:c r="L9357" t="str">
        <x:v>Buchanan's</x:v>
      </x:c>
      <x:c r="M9357" t="str">
        <x:v>Scotch Whisky</x:v>
      </x:c>
      <x:c r="N9357" t="str">
        <x:v>On-Trade</x:v>
      </x:c>
      <x:c r="O9357" t="str">
        <x:v>E-commerce Partner</x:v>
      </x:c>
      <x:c r="P9357" t="str">
        <x:v>SR-045</x:v>
      </x:c>
      <x:c r="Q9357" s="16" t="n">
        <x:v>113</x:v>
      </x:c>
      <x:c r="R9357" s="17" t="n">
        <x:v>36.82</x:v>
      </x:c>
      <x:c r="S9357" s="18" t="n">
        <x:v>0</x:v>
      </x:c>
      <x:c r="T9357" s="17" t="n">
        <x:v>4160.12</x:v>
      </x:c>
      <x:c r="U9357" s="17" t="n">
        <x:v>4160.12</x:v>
      </x:c>
      <x:c r="V9357" s="17" t="n">
        <x:v>1999.99</x:v>
      </x:c>
      <x:c r="W9357" s="17" t="n">
        <x:v>2160.13</x:v>
      </x:c>
      <x:c r="X9357" s="18" t="n">
        <x:v>0.5192</x:v>
      </x:c>
      <x:c r="Y9357" s="17" t="n">
        <x:v>3818.16</x:v>
      </x:c>
      <x:c r="Z9357" s="18" t="n">
        <x:v>1.0896</x:v>
      </x:c>
      <x:c r="AA9357" s="18" t="n">
        <x:v>0.0113</x:v>
      </x:c>
      <x:c r="AB9357" t="str">
        <x:v>No</x:v>
      </x:c>
      <x:c r="AC9357" t="str">
        <x:v>Premium Core</x:v>
      </x:c>
      <x:c r="AD9357" s="18" t="n">
        <x:v>0.5192470409507418</x:v>
      </x:c>
      <x:c r="AE9357" s="18" t="n">
        <x:v>1.0895614641607476</x:v>
      </x:c>
      <x:c r="AF9357" s="17" t="n">
        <x:v>341.96000000000004</x:v>
      </x:c>
      <x:c r="AG9357" s="18" t="n">
        <x:v>0.0895614641607476</x:v>
      </x:c>
      <x:c r="AH9357" t="str">
        <x:v>Above Target</x:v>
      </x:c>
    </x:row>
    <x:row r="9358">
      <x:c r="A9358" t="str">
        <x:v>TXN-009355</x:v>
      </x:c>
      <x:c r="B9358" s="14" t="d">
        <x:v>2025-02-27T00:00:00.000Z</x:v>
      </x:c>
      <x:c r="C9358" t="n">
        <x:v>2025</x:v>
      </x:c>
      <x:c r="D9358" t="str">
        <x:v>Q1</x:v>
      </x:c>
      <x:c r="E9358" t="n">
        <x:v>2</x:v>
      </x:c>
      <x:c r="F9358" t="str">
        <x:v>February</x:v>
      </x:c>
      <x:c r="G9358" s="15" t="d">
        <x:v>2025-02-01T00:00:00.000Z</x:v>
      </x:c>
      <x:c r="H9358" t="str">
        <x:v>2025-02</x:v>
      </x:c>
      <x:c r="I9358" t="str">
        <x:v>Japan</x:v>
      </x:c>
      <x:c r="J9358" t="str">
        <x:v>Asia Pacific</x:v>
      </x:c>
      <x:c r="K9358" t="str">
        <x:v>JPY</x:v>
      </x:c>
      <x:c r="L9358" t="str">
        <x:v>Tanqueray</x:v>
      </x:c>
      <x:c r="M9358" t="str">
        <x:v>Gin</x:v>
      </x:c>
      <x:c r="N9358" t="str">
        <x:v>On-Trade</x:v>
      </x:c>
      <x:c r="O9358" t="str">
        <x:v>Independent Retailer</x:v>
      </x:c>
      <x:c r="P9358" t="str">
        <x:v>SR-052</x:v>
      </x:c>
      <x:c r="Q9358" s="16" t="n">
        <x:v>78</x:v>
      </x:c>
      <x:c r="R9358" s="17" t="n">
        <x:v>31.46</x:v>
      </x:c>
      <x:c r="S9358" s="18" t="n">
        <x:v>0.05</x:v>
      </x:c>
      <x:c r="T9358" s="17" t="n">
        <x:v>2453.93</x:v>
      </x:c>
      <x:c r="U9358" s="17" t="n">
        <x:v>2331.23</x:v>
      </x:c>
      <x:c r="V9358" s="17" t="n">
        <x:v>1132.37</x:v>
      </x:c>
      <x:c r="W9358" s="17" t="n">
        <x:v>1198.85</x:v>
      </x:c>
      <x:c r="X9358" s="18" t="n">
        <x:v>0.5143</x:v>
      </x:c>
      <x:c r="Y9358" s="17" t="n">
        <x:v>2536.45</x:v>
      </x:c>
      <x:c r="Z9358" s="18" t="n">
        <x:v>0.9191</x:v>
      </x:c>
      <x:c r="AA9358" s="18" t="n">
        <x:v>-0.0096</x:v>
      </x:c>
      <x:c r="AB9358" t="str">
        <x:v>Yes</x:v>
      </x:c>
      <x:c r="AC9358" t="str">
        <x:v>Premium Core</x:v>
      </x:c>
      <x:c r="AD9358" s="18" t="n">
        <x:v>0.514256422575207</x:v>
      </x:c>
      <x:c r="AE9358" s="18" t="n">
        <x:v>0.9190916438329162</x:v>
      </x:c>
      <x:c r="AF9358" s="17" t="n">
        <x:v>-205.2199999999998</x:v>
      </x:c>
      <x:c r="AG9358" s="18" t="n">
        <x:v>-0.08090835616708385</x:v>
      </x:c>
      <x:c r="AH9358" t="str">
        <x:v>Below Target</x:v>
      </x:c>
    </x:row>
    <x:row r="9359">
      <x:c r="A9359" t="str">
        <x:v>TXN-009356</x:v>
      </x:c>
      <x:c r="B9359" s="14" t="d">
        <x:v>2026-08-04T00:00:00.000Z</x:v>
      </x:c>
      <x:c r="C9359" t="n">
        <x:v>2026</x:v>
      </x:c>
      <x:c r="D9359" t="str">
        <x:v>Q3</x:v>
      </x:c>
      <x:c r="E9359" t="n">
        <x:v>8</x:v>
      </x:c>
      <x:c r="F9359" t="str">
        <x:v>August</x:v>
      </x:c>
      <x:c r="G9359" s="15" t="d">
        <x:v>2026-08-01T00:00:00.000Z</x:v>
      </x:c>
      <x:c r="H9359" t="str">
        <x:v>2026-08</x:v>
      </x:c>
      <x:c r="I9359" t="str">
        <x:v>Mexico</x:v>
      </x:c>
      <x:c r="J9359" t="str">
        <x:v>Latin America &amp; Caribbean</x:v>
      </x:c>
      <x:c r="K9359" t="str">
        <x:v>MXN</x:v>
      </x:c>
      <x:c r="L9359" t="str">
        <x:v>Johnnie Walker</x:v>
      </x:c>
      <x:c r="M9359" t="str">
        <x:v>Scotch Whisky</x:v>
      </x:c>
      <x:c r="N9359" t="str">
        <x:v>E-commerce</x:v>
      </x:c>
      <x:c r="O9359" t="str">
        <x:v>Key Account</x:v>
      </x:c>
      <x:c r="P9359" t="str">
        <x:v>SR-027</x:v>
      </x:c>
      <x:c r="Q9359" s="16" t="n">
        <x:v>76</x:v>
      </x:c>
      <x:c r="R9359" s="17" t="n">
        <x:v>38.43</x:v>
      </x:c>
      <x:c r="S9359" s="18" t="n">
        <x:v>0</x:v>
      </x:c>
      <x:c r="T9359" s="17" t="n">
        <x:v>2920.5</x:v>
      </x:c>
      <x:c r="U9359" s="17" t="n">
        <x:v>2920.5</x:v>
      </x:c>
      <x:c r="V9359" s="17" t="n">
        <x:v>1283.85</x:v>
      </x:c>
      <x:c r="W9359" s="17" t="n">
        <x:v>1636.65</x:v>
      </x:c>
      <x:c r="X9359" s="18" t="n">
        <x:v>0.5604</x:v>
      </x:c>
      <x:c r="Y9359" s="17" t="n">
        <x:v>2687.8</x:v>
      </x:c>
      <x:c r="Z9359" s="18" t="n">
        <x:v>1.0866</x:v>
      </x:c>
      <x:c r="AA9359" s="18" t="n">
        <x:v>0.0083</x:v>
      </x:c>
      <x:c r="AB9359" t="str">
        <x:v>No</x:v>
      </x:c>
      <x:c r="AC9359" t="str">
        <x:v>Luxury / Reserve</x:v>
      </x:c>
      <x:c r="AD9359" s="18" t="n">
        <x:v>0.5604006163328198</x:v>
      </x:c>
      <x:c r="AE9359" s="18" t="n">
        <x:v>1.0865763821712924</x:v>
      </x:c>
      <x:c r="AF9359" s="17" t="n">
        <x:v>232.69999999999982</x:v>
      </x:c>
      <x:c r="AG9359" s="18" t="n">
        <x:v>0.08657638217129243</x:v>
      </x:c>
      <x:c r="AH9359" t="str">
        <x:v>Above Target</x:v>
      </x:c>
    </x:row>
    <x:row r="9360">
      <x:c r="A9360" t="str">
        <x:v>TXN-009357</x:v>
      </x:c>
      <x:c r="B9360" s="14" t="d">
        <x:v>2024-02-07T00:00:00.000Z</x:v>
      </x:c>
      <x:c r="C9360" t="n">
        <x:v>2024</x:v>
      </x:c>
      <x:c r="D9360" t="str">
        <x:v>Q1</x:v>
      </x:c>
      <x:c r="E9360" t="n">
        <x:v>2</x:v>
      </x:c>
      <x:c r="F9360" t="str">
        <x:v>February</x:v>
      </x:c>
      <x:c r="G9360" s="15" t="d">
        <x:v>2024-02-01T00:00:00.000Z</x:v>
      </x:c>
      <x:c r="H9360" t="str">
        <x:v>2024-02</x:v>
      </x:c>
      <x:c r="I9360" t="str">
        <x:v>Canada</x:v>
      </x:c>
      <x:c r="J9360" t="str">
        <x:v>North America</x:v>
      </x:c>
      <x:c r="K9360" t="str">
        <x:v>CAD</x:v>
      </x:c>
      <x:c r="L9360" t="str">
        <x:v>Tanqueray</x:v>
      </x:c>
      <x:c r="M9360" t="str">
        <x:v>Gin</x:v>
      </x:c>
      <x:c r="N9360" t="str">
        <x:v>Duty Free / Travel Retail</x:v>
      </x:c>
      <x:c r="O9360" t="str">
        <x:v>Key Account</x:v>
      </x:c>
      <x:c r="P9360" t="str">
        <x:v>SR-028</x:v>
      </x:c>
      <x:c r="Q9360" s="16" t="n">
        <x:v>96</x:v>
      </x:c>
      <x:c r="R9360" s="17" t="n">
        <x:v>33.66</x:v>
      </x:c>
      <x:c r="S9360" s="18" t="n">
        <x:v>0</x:v>
      </x:c>
      <x:c r="T9360" s="17" t="n">
        <x:v>3231.63</x:v>
      </x:c>
      <x:c r="U9360" s="17" t="n">
        <x:v>3231.63</x:v>
      </x:c>
      <x:c r="V9360" s="17" t="n">
        <x:v>1447.38</x:v>
      </x:c>
      <x:c r="W9360" s="17" t="n">
        <x:v>1784.26</x:v>
      </x:c>
      <x:c r="X9360" s="18" t="n">
        <x:v>0.5521</x:v>
      </x:c>
      <x:c r="Y9360" s="17" t="n">
        <x:v>3185.72</x:v>
      </x:c>
      <x:c r="Z9360" s="18" t="n">
        <x:v>1.0144</x:v>
      </x:c>
      <x:c r="AA9360" s="18" t="n">
        <x:v>0.0476</x:v>
      </x:c>
      <x:c r="AB9360" t="str">
        <x:v>No</x:v>
      </x:c>
      <x:c r="AC9360" t="str">
        <x:v>Premium Core</x:v>
      </x:c>
      <x:c r="AD9360" s="18" t="n">
        <x:v>0.5521238508121289</x:v>
      </x:c>
      <x:c r="AE9360" s="18" t="n">
        <x:v>1.014411184912673</x:v>
      </x:c>
      <x:c r="AF9360" s="17" t="n">
        <x:v>45.91000000000031</x:v>
      </x:c>
      <x:c r="AG9360" s="18" t="n">
        <x:v>0.0144111849126729</x:v>
      </x:c>
      <x:c r="AH9360" t="str">
        <x:v>Above Target</x:v>
      </x:c>
    </x:row>
    <x:row r="9361">
      <x:c r="A9361" t="str">
        <x:v>TXN-009358</x:v>
      </x:c>
      <x:c r="B9361" s="14" t="d">
        <x:v>2024-11-22T00:00:00.000Z</x:v>
      </x:c>
      <x:c r="C9361" t="n">
        <x:v>2024</x:v>
      </x:c>
      <x:c r="D9361" t="str">
        <x:v>Q4</x:v>
      </x:c>
      <x:c r="E9361" t="n">
        <x:v>11</x:v>
      </x:c>
      <x:c r="F9361" t="str">
        <x:v>November</x:v>
      </x:c>
      <x:c r="G9361" s="15" t="d">
        <x:v>2024-11-01T00:00:00.000Z</x:v>
      </x:c>
      <x:c r="H9361" t="str">
        <x:v>2024-11</x:v>
      </x:c>
      <x:c r="I9361" t="str">
        <x:v>United States</x:v>
      </x:c>
      <x:c r="J9361" t="str">
        <x:v>North America</x:v>
      </x:c>
      <x:c r="K9361" t="str">
        <x:v>USD</x:v>
      </x:c>
      <x:c r="L9361" t="str">
        <x:v>Baileys</x:v>
      </x:c>
      <x:c r="M9361" t="str">
        <x:v>Liqueur</x:v>
      </x:c>
      <x:c r="N9361" t="str">
        <x:v>On-Trade</x:v>
      </x:c>
      <x:c r="O9361" t="str">
        <x:v>Hospitality Group</x:v>
      </x:c>
      <x:c r="P9361" t="str">
        <x:v>SR-059</x:v>
      </x:c>
      <x:c r="Q9361" s="16" t="n">
        <x:v>52</x:v>
      </x:c>
      <x:c r="R9361" s="17" t="n">
        <x:v>20.66</x:v>
      </x:c>
      <x:c r="S9361" s="18" t="n">
        <x:v>0.05</x:v>
      </x:c>
      <x:c r="T9361" s="17" t="n">
        <x:v>1074.08</x:v>
      </x:c>
      <x:c r="U9361" s="17" t="n">
        <x:v>1020.37</x:v>
      </x:c>
      <x:c r="V9361" s="17" t="n">
        <x:v>477.88</x:v>
      </x:c>
      <x:c r="W9361" s="17" t="n">
        <x:v>542.49</x:v>
      </x:c>
      <x:c r="X9361" s="18" t="n">
        <x:v>0.5317</x:v>
      </x:c>
      <x:c r="Y9361" s="17" t="n">
        <x:v>923.52</x:v>
      </x:c>
      <x:c r="Z9361" s="18" t="n">
        <x:v>1.1049</x:v>
      </x:c>
      <x:c r="AA9361" s="18" t="n">
        <x:v>0.0291</x:v>
      </x:c>
      <x:c r="AB9361" t="str">
        <x:v>Yes</x:v>
      </x:c>
      <x:c r="AC9361" t="str">
        <x:v>Core</x:v>
      </x:c>
      <x:c r="AD9361" s="18" t="n">
        <x:v>0.5316600840871448</x:v>
      </x:c>
      <x:c r="AE9361" s="18" t="n">
        <x:v>1.1048704954954955</x:v>
      </x:c>
      <x:c r="AF9361" s="17" t="n">
        <x:v>96.85000000000002</x:v>
      </x:c>
      <x:c r="AG9361" s="18" t="n">
        <x:v>0.10487049549549553</x:v>
      </x:c>
      <x:c r="AH9361" t="str">
        <x:v>Above Target</x:v>
      </x:c>
    </x:row>
    <x:row r="9362">
      <x:c r="A9362" t="str">
        <x:v>TXN-009359</x:v>
      </x:c>
      <x:c r="B9362" s="14" t="d">
        <x:v>2026-04-27T00:00:00.000Z</x:v>
      </x:c>
      <x:c r="C9362" t="n">
        <x:v>2026</x:v>
      </x:c>
      <x:c r="D9362" t="str">
        <x:v>Q2</x:v>
      </x:c>
      <x:c r="E9362" t="n">
        <x:v>4</x:v>
      </x:c>
      <x:c r="F9362" t="str">
        <x:v>April</x:v>
      </x:c>
      <x:c r="G9362" s="15" t="d">
        <x:v>2026-04-01T00:00:00.000Z</x:v>
      </x:c>
      <x:c r="H9362" t="str">
        <x:v>2026-04</x:v>
      </x:c>
      <x:c r="I9362" t="str">
        <x:v>Canada</x:v>
      </x:c>
      <x:c r="J9362" t="str">
        <x:v>North America</x:v>
      </x:c>
      <x:c r="K9362" t="str">
        <x:v>CAD</x:v>
      </x:c>
      <x:c r="L9362" t="str">
        <x:v>Smirnoff</x:v>
      </x:c>
      <x:c r="M9362" t="str">
        <x:v>Vodka</x:v>
      </x:c>
      <x:c r="N9362" t="str">
        <x:v>Wholesale</x:v>
      </x:c>
      <x:c r="O9362" t="str">
        <x:v>Key Account</x:v>
      </x:c>
      <x:c r="P9362" t="str">
        <x:v>SR-014</x:v>
      </x:c>
      <x:c r="Q9362" s="16" t="n">
        <x:v>33</x:v>
      </x:c>
      <x:c r="R9362" s="17" t="n">
        <x:v>17.61</x:v>
      </x:c>
      <x:c r="S9362" s="18" t="n">
        <x:v>0.05</x:v>
      </x:c>
      <x:c r="T9362" s="17" t="n">
        <x:v>581.24</x:v>
      </x:c>
      <x:c r="U9362" s="17" t="n">
        <x:v>552.17</x:v>
      </x:c>
      <x:c r="V9362" s="17" t="n">
        <x:v>287.84</x:v>
      </x:c>
      <x:c r="W9362" s="17" t="n">
        <x:v>264.33</x:v>
      </x:c>
      <x:c r="X9362" s="18" t="n">
        <x:v>0.4787</x:v>
      </x:c>
      <x:c r="Y9362" s="17" t="n">
        <x:v>501.78</x:v>
      </x:c>
      <x:c r="Z9362" s="18" t="n">
        <x:v>1.1004</x:v>
      </x:c>
      <x:c r="AA9362" s="18" t="n">
        <x:v>0.084</x:v>
      </x:c>
      <x:c r="AB9362" t="str">
        <x:v>Yes</x:v>
      </x:c>
      <x:c r="AC9362" t="str">
        <x:v>Core</x:v>
      </x:c>
      <x:c r="AD9362" s="18" t="n">
        <x:v>0.4787112664577938</x:v>
      </x:c>
      <x:c r="AE9362" s="18" t="n">
        <x:v>1.100422495914544</x:v>
      </x:c>
      <x:c r="AF9362" s="17" t="n">
        <x:v>50.389999999999986</x:v>
      </x:c>
      <x:c r="AG9362" s="18" t="n">
        <x:v>0.1004224959145442</x:v>
      </x:c>
      <x:c r="AH9362" t="str">
        <x:v>Above Target</x:v>
      </x:c>
    </x:row>
    <x:row r="9363">
      <x:c r="A9363" t="str">
        <x:v>TXN-009360</x:v>
      </x:c>
      <x:c r="B9363" s="14" t="d">
        <x:v>2023-02-14T00:00:00.000Z</x:v>
      </x:c>
      <x:c r="C9363" t="n">
        <x:v>2023</x:v>
      </x:c>
      <x:c r="D9363" t="str">
        <x:v>Q1</x:v>
      </x:c>
      <x:c r="E9363" t="n">
        <x:v>2</x:v>
      </x:c>
      <x:c r="F9363" t="str">
        <x:v>February</x:v>
      </x:c>
      <x:c r="G9363" s="15" t="d">
        <x:v>2023-02-01T00:00:00.000Z</x:v>
      </x:c>
      <x:c r="H9363" t="str">
        <x:v>2023-02</x:v>
      </x:c>
      <x:c r="I9363" t="str">
        <x:v>United Kingdom</x:v>
      </x:c>
      <x:c r="J9363" t="str">
        <x:v>Europe</x:v>
      </x:c>
      <x:c r="K9363" t="str">
        <x:v>GBP</x:v>
      </x:c>
      <x:c r="L9363" t="str">
        <x:v>Captain Morgan</x:v>
      </x:c>
      <x:c r="M9363" t="str">
        <x:v>Rum</x:v>
      </x:c>
      <x:c r="N9363" t="str">
        <x:v>Off-Trade</x:v>
      </x:c>
      <x:c r="O9363" t="str">
        <x:v>Hospitality Group</x:v>
      </x:c>
      <x:c r="P9363" t="str">
        <x:v>SR-054</x:v>
      </x:c>
      <x:c r="Q9363" s="16" t="n">
        <x:v>45</x:v>
      </x:c>
      <x:c r="R9363" s="17" t="n">
        <x:v>18.74</x:v>
      </x:c>
      <x:c r="S9363" s="18" t="n">
        <x:v>0</x:v>
      </x:c>
      <x:c r="T9363" s="17" t="n">
        <x:v>843.26</x:v>
      </x:c>
      <x:c r="U9363" s="17" t="n">
        <x:v>843.26</x:v>
      </x:c>
      <x:c r="V9363" s="17" t="n">
        <x:v>436.66</x:v>
      </x:c>
      <x:c r="W9363" s="17" t="n">
        <x:v>406.6</x:v>
      </x:c>
      <x:c r="X9363" s="18" t="n">
        <x:v>0.4822</x:v>
      </x:c>
      <x:c r="Y9363" s="17" t="n">
        <x:v>774.42</x:v>
      </x:c>
      <x:c r="Z9363" s="18" t="n">
        <x:v>1.0889</x:v>
      </x:c>
      <x:c r="AA9363" s="18" t="n">
        <x:v>-0.0084</x:v>
      </x:c>
      <x:c r="AB9363" t="str">
        <x:v>No</x:v>
      </x:c>
      <x:c r="AC9363" t="str">
        <x:v>Core</x:v>
      </x:c>
      <x:c r="AD9363" s="18" t="n">
        <x:v>0.4821763157270593</x:v>
      </x:c>
      <x:c r="AE9363" s="18" t="n">
        <x:v>1.088892332326128</x:v>
      </x:c>
      <x:c r="AF9363" s="17" t="n">
        <x:v>68.84000000000003</x:v>
      </x:c>
      <x:c r="AG9363" s="18" t="n">
        <x:v>0.08889233232612799</x:v>
      </x:c>
      <x:c r="AH9363" t="str">
        <x:v>Above Target</x:v>
      </x:c>
    </x:row>
    <x:row r="9364">
      <x:c r="A9364" t="str">
        <x:v>TXN-009361</x:v>
      </x:c>
      <x:c r="B9364" s="14" t="d">
        <x:v>2026-08-28T00:00:00.000Z</x:v>
      </x:c>
      <x:c r="C9364" t="n">
        <x:v>2026</x:v>
      </x:c>
      <x:c r="D9364" t="str">
        <x:v>Q3</x:v>
      </x:c>
      <x:c r="E9364" t="n">
        <x:v>8</x:v>
      </x:c>
      <x:c r="F9364" t="str">
        <x:v>August</x:v>
      </x:c>
      <x:c r="G9364" s="15" t="d">
        <x:v>2026-08-01T00:00:00.000Z</x:v>
      </x:c>
      <x:c r="H9364" t="str">
        <x:v>2026-08</x:v>
      </x:c>
      <x:c r="I9364" t="str">
        <x:v>United States</x:v>
      </x:c>
      <x:c r="J9364" t="str">
        <x:v>North America</x:v>
      </x:c>
      <x:c r="K9364" t="str">
        <x:v>USD</x:v>
      </x:c>
      <x:c r="L9364" t="str">
        <x:v>Tanqueray</x:v>
      </x:c>
      <x:c r="M9364" t="str">
        <x:v>Gin</x:v>
      </x:c>
      <x:c r="N9364" t="str">
        <x:v>Off-Trade</x:v>
      </x:c>
      <x:c r="O9364" t="str">
        <x:v>Distributor</x:v>
      </x:c>
      <x:c r="P9364" t="str">
        <x:v>SR-051</x:v>
      </x:c>
      <x:c r="Q9364" s="16" t="n">
        <x:v>65</x:v>
      </x:c>
      <x:c r="R9364" s="17" t="n">
        <x:v>25.26</x:v>
      </x:c>
      <x:c r="S9364" s="18" t="n">
        <x:v>0.05</x:v>
      </x:c>
      <x:c r="T9364" s="17" t="n">
        <x:v>1642.04</x:v>
      </x:c>
      <x:c r="U9364" s="17" t="n">
        <x:v>1559.94</x:v>
      </x:c>
      <x:c r="V9364" s="17" t="n">
        <x:v>664.22</x:v>
      </x:c>
      <x:c r="W9364" s="17" t="n">
        <x:v>895.72</x:v>
      </x:c>
      <x:c r="X9364" s="18" t="n">
        <x:v>0.5742</x:v>
      </x:c>
      <x:c r="Y9364" s="17" t="n">
        <x:v>1471.21</x:v>
      </x:c>
      <x:c r="Z9364" s="18" t="n">
        <x:v>1.0603</x:v>
      </x:c>
      <x:c r="AA9364" s="18" t="n">
        <x:v>0.0815</x:v>
      </x:c>
      <x:c r="AB9364" t="str">
        <x:v>Yes</x:v>
      </x:c>
      <x:c r="AC9364" t="str">
        <x:v>Premium Core</x:v>
      </x:c>
      <x:c r="AD9364" s="18" t="n">
        <x:v>0.5742015718553277</x:v>
      </x:c>
      <x:c r="AE9364" s="18" t="n">
        <x:v>1.060310900551247</x:v>
      </x:c>
      <x:c r="AF9364" s="17" t="n">
        <x:v>88.73000000000002</x:v>
      </x:c>
      <x:c r="AG9364" s="18" t="n">
        <x:v>0.060310900551246945</x:v>
      </x:c>
      <x:c r="AH9364" t="str">
        <x:v>Above Target</x:v>
      </x:c>
    </x:row>
    <x:row r="9365">
      <x:c r="A9365" t="str">
        <x:v>TXN-009362</x:v>
      </x:c>
      <x:c r="B9365" s="14" t="d">
        <x:v>2023-05-28T00:00:00.000Z</x:v>
      </x:c>
      <x:c r="C9365" t="n">
        <x:v>2023</x:v>
      </x:c>
      <x:c r="D9365" t="str">
        <x:v>Q2</x:v>
      </x:c>
      <x:c r="E9365" t="n">
        <x:v>5</x:v>
      </x:c>
      <x:c r="F9365" t="str">
        <x:v>May</x:v>
      </x:c>
      <x:c r="G9365" s="15" t="d">
        <x:v>2023-05-01T00:00:00.000Z</x:v>
      </x:c>
      <x:c r="H9365" t="str">
        <x:v>2023-05</x:v>
      </x:c>
      <x:c r="I9365" t="str">
        <x:v>United States</x:v>
      </x:c>
      <x:c r="J9365" t="str">
        <x:v>North America</x:v>
      </x:c>
      <x:c r="K9365" t="str">
        <x:v>USD</x:v>
      </x:c>
      <x:c r="L9365" t="str">
        <x:v>Cîroc</x:v>
      </x:c>
      <x:c r="M9365" t="str">
        <x:v>Vodka</x:v>
      </x:c>
      <x:c r="N9365" t="str">
        <x:v>E-commerce</x:v>
      </x:c>
      <x:c r="O9365" t="str">
        <x:v>Distributor</x:v>
      </x:c>
      <x:c r="P9365" t="str">
        <x:v>SR-016</x:v>
      </x:c>
      <x:c r="Q9365" s="16" t="n">
        <x:v>43</x:v>
      </x:c>
      <x:c r="R9365" s="17" t="n">
        <x:v>35.9</x:v>
      </x:c>
      <x:c r="S9365" s="18" t="n">
        <x:v>0.03</x:v>
      </x:c>
      <x:c r="T9365" s="17" t="n">
        <x:v>1543.57</x:v>
      </x:c>
      <x:c r="U9365" s="17" t="n">
        <x:v>1497.26</x:v>
      </x:c>
      <x:c r="V9365" s="17" t="n">
        <x:v>600.59</x:v>
      </x:c>
      <x:c r="W9365" s="17" t="n">
        <x:v>896.67</x:v>
      </x:c>
      <x:c r="X9365" s="18" t="n">
        <x:v>0.5989</x:v>
      </x:c>
      <x:c r="Y9365" s="17" t="n">
        <x:v>1394.15</x:v>
      </x:c>
      <x:c r="Z9365" s="18" t="n">
        <x:v>1.074</x:v>
      </x:c>
      <x:c r="AA9365" s="18" t="n">
        <x:v>0.0273</x:v>
      </x:c>
      <x:c r="AB9365" t="str">
        <x:v>No</x:v>
      </x:c>
      <x:c r="AC9365" t="str">
        <x:v>Luxury / Reserve</x:v>
      </x:c>
      <x:c r="AD9365" s="18" t="n">
        <x:v>0.5988739430693399</x:v>
      </x:c>
      <x:c r="AE9365" s="18" t="n">
        <x:v>1.0739590431445682</x:v>
      </x:c>
      <x:c r="AF9365" s="17" t="n">
        <x:v>103.1099999999999</x:v>
      </x:c>
      <x:c r="AG9365" s="18" t="n">
        <x:v>0.0739590431445683</x:v>
      </x:c>
      <x:c r="AH9365" t="str">
        <x:v>Above Target</x:v>
      </x:c>
    </x:row>
    <x:row r="9366">
      <x:c r="A9366" t="str">
        <x:v>TXN-009363</x:v>
      </x:c>
      <x:c r="B9366" s="14" t="d">
        <x:v>2026-04-22T00:00:00.000Z</x:v>
      </x:c>
      <x:c r="C9366" t="n">
        <x:v>2026</x:v>
      </x:c>
      <x:c r="D9366" t="str">
        <x:v>Q2</x:v>
      </x:c>
      <x:c r="E9366" t="n">
        <x:v>4</x:v>
      </x:c>
      <x:c r="F9366" t="str">
        <x:v>April</x:v>
      </x:c>
      <x:c r="G9366" s="15" t="d">
        <x:v>2026-04-01T00:00:00.000Z</x:v>
      </x:c>
      <x:c r="H9366" t="str">
        <x:v>2026-04</x:v>
      </x:c>
      <x:c r="I9366" t="str">
        <x:v>United Kingdom</x:v>
      </x:c>
      <x:c r="J9366" t="str">
        <x:v>Europe</x:v>
      </x:c>
      <x:c r="K9366" t="str">
        <x:v>GBP</x:v>
      </x:c>
      <x:c r="L9366" t="str">
        <x:v>Johnnie Walker</x:v>
      </x:c>
      <x:c r="M9366" t="str">
        <x:v>Scotch Whisky</x:v>
      </x:c>
      <x:c r="N9366" t="str">
        <x:v>Off-Trade</x:v>
      </x:c>
      <x:c r="O9366" t="str">
        <x:v>Distributor</x:v>
      </x:c>
      <x:c r="P9366" t="str">
        <x:v>SR-027</x:v>
      </x:c>
      <x:c r="Q9366" s="16" t="n">
        <x:v>42</x:v>
      </x:c>
      <x:c r="R9366" s="17" t="n">
        <x:v>31.5</x:v>
      </x:c>
      <x:c r="S9366" s="18" t="n">
        <x:v>0.03</x:v>
      </x:c>
      <x:c r="T9366" s="17" t="n">
        <x:v>1322.84</x:v>
      </x:c>
      <x:c r="U9366" s="17" t="n">
        <x:v>1283.16</x:v>
      </x:c>
      <x:c r="V9366" s="17" t="n">
        <x:v>593.73</x:v>
      </x:c>
      <x:c r="W9366" s="17" t="n">
        <x:v>689.42</x:v>
      </x:c>
      <x:c r="X9366" s="18" t="n">
        <x:v>0.5373</x:v>
      </x:c>
      <x:c r="Y9366" s="17" t="n">
        <x:v>1392.74</x:v>
      </x:c>
      <x:c r="Z9366" s="18" t="n">
        <x:v>0.9213</x:v>
      </x:c>
      <x:c r="AA9366" s="18" t="n">
        <x:v>0.1041</x:v>
      </x:c>
      <x:c r="AB9366" t="str">
        <x:v>No</x:v>
      </x:c>
      <x:c r="AC9366" t="str">
        <x:v>Luxury / Reserve</x:v>
      </x:c>
      <x:c r="AD9366" s="18" t="n">
        <x:v>0.5372829576981826</x:v>
      </x:c>
      <x:c r="AE9366" s="18" t="n">
        <x:v>0.9213205623447306</x:v>
      </x:c>
      <x:c r="AF9366" s="17" t="n">
        <x:v>-109.57999999999993</x:v>
      </x:c>
      <x:c r="AG9366" s="18" t="n">
        <x:v>-0.07867943765526941</x:v>
      </x:c>
      <x:c r="AH9366" t="str">
        <x:v>Below Target</x:v>
      </x:c>
    </x:row>
    <x:row r="9367">
      <x:c r="A9367" t="str">
        <x:v>TXN-009364</x:v>
      </x:c>
      <x:c r="B9367" s="14" t="d">
        <x:v>2024-01-11T00:00:00.000Z</x:v>
      </x:c>
      <x:c r="C9367" t="n">
        <x:v>2024</x:v>
      </x:c>
      <x:c r="D9367" t="str">
        <x:v>Q1</x:v>
      </x:c>
      <x:c r="E9367" t="n">
        <x:v>1</x:v>
      </x:c>
      <x:c r="F9367" t="str">
        <x:v>January</x:v>
      </x:c>
      <x:c r="G9367" s="15" t="d">
        <x:v>2024-01-01T00:00:00.000Z</x:v>
      </x:c>
      <x:c r="H9367" t="str">
        <x:v>2024-01</x:v>
      </x:c>
      <x:c r="I9367" t="str">
        <x:v>India</x:v>
      </x:c>
      <x:c r="J9367" t="str">
        <x:v>Asia Pacific</x:v>
      </x:c>
      <x:c r="K9367" t="str">
        <x:v>INR</x:v>
      </x:c>
      <x:c r="L9367" t="str">
        <x:v>Buchanan's</x:v>
      </x:c>
      <x:c r="M9367" t="str">
        <x:v>Scotch Whisky</x:v>
      </x:c>
      <x:c r="N9367" t="str">
        <x:v>Wholesale</x:v>
      </x:c>
      <x:c r="O9367" t="str">
        <x:v>E-commerce Partner</x:v>
      </x:c>
      <x:c r="P9367" t="str">
        <x:v>SR-013</x:v>
      </x:c>
      <x:c r="Q9367" s="16" t="n">
        <x:v>38</x:v>
      </x:c>
      <x:c r="R9367" s="17" t="n">
        <x:v>28.32</x:v>
      </x:c>
      <x:c r="S9367" s="18" t="n">
        <x:v>0</x:v>
      </x:c>
      <x:c r="T9367" s="17" t="n">
        <x:v>1076.23</x:v>
      </x:c>
      <x:c r="U9367" s="17" t="n">
        <x:v>1076.23</x:v>
      </x:c>
      <x:c r="V9367" s="17" t="n">
        <x:v>475.47</x:v>
      </x:c>
      <x:c r="W9367" s="17" t="n">
        <x:v>600.77</x:v>
      </x:c>
      <x:c r="X9367" s="18" t="n">
        <x:v>0.5582</x:v>
      </x:c>
      <x:c r="Y9367" s="17" t="n">
        <x:v>969.97</x:v>
      </x:c>
      <x:c r="Z9367" s="18" t="n">
        <x:v>1.1095</x:v>
      </x:c>
      <x:c r="AA9367" s="18" t="n">
        <x:v>0.0941</x:v>
      </x:c>
      <x:c r="AB9367" t="str">
        <x:v>No</x:v>
      </x:c>
      <x:c r="AC9367" t="str">
        <x:v>Premium Core</x:v>
      </x:c>
      <x:c r="AD9367" s="18" t="n">
        <x:v>0.5582171097256162</x:v>
      </x:c>
      <x:c r="AE9367" s="18" t="n">
        <x:v>1.1095497798900997</x:v>
      </x:c>
      <x:c r="AF9367" s="17" t="n">
        <x:v>106.25999999999999</x:v>
      </x:c>
      <x:c r="AG9367" s="18" t="n">
        <x:v>0.10954977989009967</x:v>
      </x:c>
      <x:c r="AH9367" t="str">
        <x:v>Above Target</x:v>
      </x:c>
    </x:row>
    <x:row r="9368">
      <x:c r="A9368" t="str">
        <x:v>TXN-009365</x:v>
      </x:c>
      <x:c r="B9368" s="14" t="d">
        <x:v>2023-10-29T00:00:00.000Z</x:v>
      </x:c>
      <x:c r="C9368" t="n">
        <x:v>2023</x:v>
      </x:c>
      <x:c r="D9368" t="str">
        <x:v>Q4</x:v>
      </x:c>
      <x:c r="E9368" t="n">
        <x:v>10</x:v>
      </x:c>
      <x:c r="F9368" t="str">
        <x:v>October</x:v>
      </x:c>
      <x:c r="G9368" s="15" t="d">
        <x:v>2023-10-01T00:00:00.000Z</x:v>
      </x:c>
      <x:c r="H9368" t="str">
        <x:v>2023-10</x:v>
      </x:c>
      <x:c r="I9368" t="str">
        <x:v>United Kingdom</x:v>
      </x:c>
      <x:c r="J9368" t="str">
        <x:v>Europe</x:v>
      </x:c>
      <x:c r="K9368" t="str">
        <x:v>GBP</x:v>
      </x:c>
      <x:c r="L9368" t="str">
        <x:v>Guinness</x:v>
      </x:c>
      <x:c r="M9368" t="str">
        <x:v>Beer / Stout</x:v>
      </x:c>
      <x:c r="N9368" t="str">
        <x:v>E-commerce</x:v>
      </x:c>
      <x:c r="O9368" t="str">
        <x:v>Key Account</x:v>
      </x:c>
      <x:c r="P9368" t="str">
        <x:v>SR-008</x:v>
      </x:c>
      <x:c r="Q9368" s="16" t="n">
        <x:v>47</x:v>
      </x:c>
      <x:c r="R9368" s="17" t="n">
        <x:v>8.2</x:v>
      </x:c>
      <x:c r="S9368" s="18" t="n">
        <x:v>0.02</x:v>
      </x:c>
      <x:c r="T9368" s="17" t="n">
        <x:v>385.56</x:v>
      </x:c>
      <x:c r="U9368" s="17" t="n">
        <x:v>377.85</x:v>
      </x:c>
      <x:c r="V9368" s="17" t="n">
        <x:v>192.92</x:v>
      </x:c>
      <x:c r="W9368" s="17" t="n">
        <x:v>184.93</x:v>
      </x:c>
      <x:c r="X9368" s="18" t="n">
        <x:v>0.4894</x:v>
      </x:c>
      <x:c r="Y9368" s="17" t="n">
        <x:v>424.19</x:v>
      </x:c>
      <x:c r="Z9368" s="18" t="n">
        <x:v>0.8908</x:v>
      </x:c>
      <x:c r="AA9368" s="18" t="n">
        <x:v>0.0411</x:v>
      </x:c>
      <x:c r="AB9368" t="str">
        <x:v>No</x:v>
      </x:c>
      <x:c r="AC9368" t="str">
        <x:v>Core</x:v>
      </x:c>
      <x:c r="AD9368" s="18" t="n">
        <x:v>0.4894270213047506</x:v>
      </x:c>
      <x:c r="AE9368" s="18" t="n">
        <x:v>0.8907565006247201</x:v>
      </x:c>
      <x:c r="AF9368" s="17" t="n">
        <x:v>-46.339999999999975</x:v>
      </x:c>
      <x:c r="AG9368" s="18" t="n">
        <x:v>-0.10924349937527988</x:v>
      </x:c>
      <x:c r="AH9368" t="str">
        <x:v>Below Target</x:v>
      </x:c>
    </x:row>
    <x:row r="9369">
      <x:c r="A9369" t="str">
        <x:v>TXN-009366</x:v>
      </x:c>
      <x:c r="B9369" s="14" t="d">
        <x:v>2025-01-12T00:00:00.000Z</x:v>
      </x:c>
      <x:c r="C9369" t="n">
        <x:v>2025</x:v>
      </x:c>
      <x:c r="D9369" t="str">
        <x:v>Q1</x:v>
      </x:c>
      <x:c r="E9369" t="n">
        <x:v>1</x:v>
      </x:c>
      <x:c r="F9369" t="str">
        <x:v>January</x:v>
      </x:c>
      <x:c r="G9369" s="15" t="d">
        <x:v>2025-01-01T00:00:00.000Z</x:v>
      </x:c>
      <x:c r="H9369" t="str">
        <x:v>2025-01</x:v>
      </x:c>
      <x:c r="I9369" t="str">
        <x:v>United Kingdom</x:v>
      </x:c>
      <x:c r="J9369" t="str">
        <x:v>Europe</x:v>
      </x:c>
      <x:c r="K9369" t="str">
        <x:v>GBP</x:v>
      </x:c>
      <x:c r="L9369" t="str">
        <x:v>Buchanan's</x:v>
      </x:c>
      <x:c r="M9369" t="str">
        <x:v>Scotch Whisky</x:v>
      </x:c>
      <x:c r="N9369" t="str">
        <x:v>On-Trade</x:v>
      </x:c>
      <x:c r="O9369" t="str">
        <x:v>Key Account</x:v>
      </x:c>
      <x:c r="P9369" t="str">
        <x:v>SR-009</x:v>
      </x:c>
      <x:c r="Q9369" s="16" t="n">
        <x:v>68</x:v>
      </x:c>
      <x:c r="R9369" s="17" t="n">
        <x:v>35.32</x:v>
      </x:c>
      <x:c r="S9369" s="18" t="n">
        <x:v>0</x:v>
      </x:c>
      <x:c r="T9369" s="17" t="n">
        <x:v>2401.95</x:v>
      </x:c>
      <x:c r="U9369" s="17" t="n">
        <x:v>2401.95</x:v>
      </x:c>
      <x:c r="V9369" s="17" t="n">
        <x:v>1063.41</x:v>
      </x:c>
      <x:c r="W9369" s="17" t="n">
        <x:v>1338.54</x:v>
      </x:c>
      <x:c r="X9369" s="18" t="n">
        <x:v>0.5573</x:v>
      </x:c>
      <x:c r="Y9369" s="17" t="n">
        <x:v>2747.63</x:v>
      </x:c>
      <x:c r="Z9369" s="18" t="n">
        <x:v>0.8742</x:v>
      </x:c>
      <x:c r="AA9369" s="18" t="n">
        <x:v>0.0482</x:v>
      </x:c>
      <x:c r="AB9369" t="str">
        <x:v>No</x:v>
      </x:c>
      <x:c r="AC9369" t="str">
        <x:v>Premium Core</x:v>
      </x:c>
      <x:c r="AD9369" s="18" t="n">
        <x:v>0.5572722163242366</x:v>
      </x:c>
      <x:c r="AE9369" s="18" t="n">
        <x:v>0.8741897562626699</x:v>
      </x:c>
      <x:c r="AF9369" s="17" t="n">
        <x:v>-345.6800000000003</x:v>
      </x:c>
      <x:c r="AG9369" s="18" t="n">
        <x:v>-0.1258102437373301</x:v>
      </x:c>
      <x:c r="AH9369" t="str">
        <x:v>Below Target</x:v>
      </x:c>
    </x:row>
    <x:row r="9370">
      <x:c r="A9370" t="str">
        <x:v>TXN-009367</x:v>
      </x:c>
      <x:c r="B9370" s="14" t="d">
        <x:v>2026-07-06T00:00:00.000Z</x:v>
      </x:c>
      <x:c r="C9370" t="n">
        <x:v>2026</x:v>
      </x:c>
      <x:c r="D9370" t="str">
        <x:v>Q3</x:v>
      </x:c>
      <x:c r="E9370" t="n">
        <x:v>7</x:v>
      </x:c>
      <x:c r="F9370" t="str">
        <x:v>July</x:v>
      </x:c>
      <x:c r="G9370" s="15" t="d">
        <x:v>2026-07-01T00:00:00.000Z</x:v>
      </x:c>
      <x:c r="H9370" t="str">
        <x:v>2026-07</x:v>
      </x:c>
      <x:c r="I9370" t="str">
        <x:v>Spain</x:v>
      </x:c>
      <x:c r="J9370" t="str">
        <x:v>Europe</x:v>
      </x:c>
      <x:c r="K9370" t="str">
        <x:v>EUR</x:v>
      </x:c>
      <x:c r="L9370" t="str">
        <x:v>Baileys</x:v>
      </x:c>
      <x:c r="M9370" t="str">
        <x:v>Liqueur</x:v>
      </x:c>
      <x:c r="N9370" t="str">
        <x:v>E-commerce</x:v>
      </x:c>
      <x:c r="O9370" t="str">
        <x:v>Hospitality Group</x:v>
      </x:c>
      <x:c r="P9370" t="str">
        <x:v>SR-031</x:v>
      </x:c>
      <x:c r="Q9370" s="16" t="n">
        <x:v>64</x:v>
      </x:c>
      <x:c r="R9370" s="17" t="n">
        <x:v>17.72</x:v>
      </x:c>
      <x:c r="S9370" s="18" t="n">
        <x:v>0</x:v>
      </x:c>
      <x:c r="T9370" s="17" t="n">
        <x:v>1134.18</x:v>
      </x:c>
      <x:c r="U9370" s="17" t="n">
        <x:v>1134.18</x:v>
      </x:c>
      <x:c r="V9370" s="17" t="n">
        <x:v>512.06</x:v>
      </x:c>
      <x:c r="W9370" s="17" t="n">
        <x:v>622.12</x:v>
      </x:c>
      <x:c r="X9370" s="18" t="n">
        <x:v>0.5485</x:v>
      </x:c>
      <x:c r="Y9370" s="17" t="n">
        <x:v>1259.45</x:v>
      </x:c>
      <x:c r="Z9370" s="18" t="n">
        <x:v>0.9005</x:v>
      </x:c>
      <x:c r="AA9370" s="18" t="n">
        <x:v>0.0662</x:v>
      </x:c>
      <x:c r="AB9370" t="str">
        <x:v>No</x:v>
      </x:c>
      <x:c r="AC9370" t="str">
        <x:v>Core</x:v>
      </x:c>
      <x:c r="AD9370" s="18" t="n">
        <x:v>0.5485196353312525</x:v>
      </x:c>
      <x:c r="AE9370" s="18" t="n">
        <x:v>0.9005359482313708</x:v>
      </x:c>
      <x:c r="AF9370" s="17" t="n">
        <x:v>-125.26999999999998</x:v>
      </x:c>
      <x:c r="AG9370" s="18" t="n">
        <x:v>-0.09946405176862914</x:v>
      </x:c>
      <x:c r="AH9370" t="str">
        <x:v>Below Target</x:v>
      </x:c>
    </x:row>
    <x:row r="9371">
      <x:c r="A9371" t="str">
        <x:v>TXN-009368</x:v>
      </x:c>
      <x:c r="B9371" s="14" t="d">
        <x:v>2026-02-21T00:00:00.000Z</x:v>
      </x:c>
      <x:c r="C9371" t="n">
        <x:v>2026</x:v>
      </x:c>
      <x:c r="D9371" t="str">
        <x:v>Q1</x:v>
      </x:c>
      <x:c r="E9371" t="n">
        <x:v>2</x:v>
      </x:c>
      <x:c r="F9371" t="str">
        <x:v>February</x:v>
      </x:c>
      <x:c r="G9371" s="15" t="d">
        <x:v>2026-02-01T00:00:00.000Z</x:v>
      </x:c>
      <x:c r="H9371" t="str">
        <x:v>2026-02</x:v>
      </x:c>
      <x:c r="I9371" t="str">
        <x:v>France</x:v>
      </x:c>
      <x:c r="J9371" t="str">
        <x:v>Europe</x:v>
      </x:c>
      <x:c r="K9371" t="str">
        <x:v>EUR</x:v>
      </x:c>
      <x:c r="L9371" t="str">
        <x:v>Johnnie Walker</x:v>
      </x:c>
      <x:c r="M9371" t="str">
        <x:v>Scotch Whisky</x:v>
      </x:c>
      <x:c r="N9371" t="str">
        <x:v>E-commerce</x:v>
      </x:c>
      <x:c r="O9371" t="str">
        <x:v>Key Account</x:v>
      </x:c>
      <x:c r="P9371" t="str">
        <x:v>SR-054</x:v>
      </x:c>
      <x:c r="Q9371" s="16" t="n">
        <x:v>58</x:v>
      </x:c>
      <x:c r="R9371" s="17" t="n">
        <x:v>37.21</x:v>
      </x:c>
      <x:c r="S9371" s="18" t="n">
        <x:v>0.03</x:v>
      </x:c>
      <x:c r="T9371" s="17" t="n">
        <x:v>2158.32</x:v>
      </x:c>
      <x:c r="U9371" s="17" t="n">
        <x:v>2093.57</x:v>
      </x:c>
      <x:c r="V9371" s="17" t="n">
        <x:v>924.83</x:v>
      </x:c>
      <x:c r="W9371" s="17" t="n">
        <x:v>1168.74</x:v>
      </x:c>
      <x:c r="X9371" s="18" t="n">
        <x:v>0.5583</x:v>
      </x:c>
      <x:c r="Y9371" s="17" t="n">
        <x:v>2067.55</x:v>
      </x:c>
      <x:c r="Z9371" s="18" t="n">
        <x:v>1.0126</x:v>
      </x:c>
      <x:c r="AA9371" s="18" t="n">
        <x:v>-0.0228</x:v>
      </x:c>
      <x:c r="AB9371" t="str">
        <x:v>No</x:v>
      </x:c>
      <x:c r="AC9371" t="str">
        <x:v>Luxury / Reserve</x:v>
      </x:c>
      <x:c r="AD9371" s="18" t="n">
        <x:v>0.5582521721270366</x:v>
      </x:c>
      <x:c r="AE9371" s="18" t="n">
        <x:v>1.0125849435321999</x:v>
      </x:c>
      <x:c r="AF9371" s="17" t="n">
        <x:v>26.019999999999982</x:v>
      </x:c>
      <x:c r="AG9371" s="18" t="n">
        <x:v>0.012584943532199936</x:v>
      </x:c>
      <x:c r="AH9371" t="str">
        <x:v>Above Target</x:v>
      </x:c>
    </x:row>
    <x:row r="9372">
      <x:c r="A9372" t="str">
        <x:v>TXN-009369</x:v>
      </x:c>
      <x:c r="B9372" s="14" t="d">
        <x:v>2024-12-31T00:00:00.000Z</x:v>
      </x:c>
      <x:c r="C9372" t="n">
        <x:v>2024</x:v>
      </x:c>
      <x:c r="D9372" t="str">
        <x:v>Q4</x:v>
      </x:c>
      <x:c r="E9372" t="n">
        <x:v>12</x:v>
      </x:c>
      <x:c r="F9372" t="str">
        <x:v>December</x:v>
      </x:c>
      <x:c r="G9372" s="15" t="d">
        <x:v>2024-12-01T00:00:00.000Z</x:v>
      </x:c>
      <x:c r="H9372" t="str">
        <x:v>2024-12</x:v>
      </x:c>
      <x:c r="I9372" t="str">
        <x:v>Japan</x:v>
      </x:c>
      <x:c r="J9372" t="str">
        <x:v>Asia Pacific</x:v>
      </x:c>
      <x:c r="K9372" t="str">
        <x:v>JPY</x:v>
      </x:c>
      <x:c r="L9372" t="str">
        <x:v>Johnnie Walker</x:v>
      </x:c>
      <x:c r="M9372" t="str">
        <x:v>Scotch Whisky</x:v>
      </x:c>
      <x:c r="N9372" t="str">
        <x:v>On-Trade</x:v>
      </x:c>
      <x:c r="O9372" t="str">
        <x:v>Independent Retailer</x:v>
      </x:c>
      <x:c r="P9372" t="str">
        <x:v>SR-008</x:v>
      </x:c>
      <x:c r="Q9372" s="16" t="n">
        <x:v>40</x:v>
      </x:c>
      <x:c r="R9372" s="17" t="n">
        <x:v>41.81</x:v>
      </x:c>
      <x:c r="S9372" s="18" t="n">
        <x:v>0.02</x:v>
      </x:c>
      <x:c r="T9372" s="17" t="n">
        <x:v>1672.58</x:v>
      </x:c>
      <x:c r="U9372" s="17" t="n">
        <x:v>1639.13</x:v>
      </x:c>
      <x:c r="V9372" s="17" t="n">
        <x:v>768.61</x:v>
      </x:c>
      <x:c r="W9372" s="17" t="n">
        <x:v>870.52</x:v>
      </x:c>
      <x:c r="X9372" s="18" t="n">
        <x:v>0.5311</x:v>
      </x:c>
      <x:c r="Y9372" s="17" t="n">
        <x:v>1718.27</x:v>
      </x:c>
      <x:c r="Z9372" s="18" t="n">
        <x:v>0.9539</x:v>
      </x:c>
      <x:c r="AA9372" s="18" t="n">
        <x:v>0.0103</x:v>
      </x:c>
      <x:c r="AB9372" t="str">
        <x:v>No</x:v>
      </x:c>
      <x:c r="AC9372" t="str">
        <x:v>Luxury / Reserve</x:v>
      </x:c>
      <x:c r="AD9372" s="18" t="n">
        <x:v>0.5310866130203217</x:v>
      </x:c>
      <x:c r="AE9372" s="18" t="n">
        <x:v>0.9539420463605837</x:v>
      </x:c>
      <x:c r="AF9372" s="17" t="n">
        <x:v>-79.13999999999987</x:v>
      </x:c>
      <x:c r="AG9372" s="18" t="n">
        <x:v>-0.04605795363941632</x:v>
      </x:c>
      <x:c r="AH9372" t="str">
        <x:v>Below Target</x:v>
      </x:c>
    </x:row>
    <x:row r="9373">
      <x:c r="A9373" t="str">
        <x:v>TXN-009370</x:v>
      </x:c>
      <x:c r="B9373" s="14" t="d">
        <x:v>2025-08-07T00:00:00.000Z</x:v>
      </x:c>
      <x:c r="C9373" t="n">
        <x:v>2025</x:v>
      </x:c>
      <x:c r="D9373" t="str">
        <x:v>Q3</x:v>
      </x:c>
      <x:c r="E9373" t="n">
        <x:v>8</x:v>
      </x:c>
      <x:c r="F9373" t="str">
        <x:v>August</x:v>
      </x:c>
      <x:c r="G9373" s="15" t="d">
        <x:v>2025-08-01T00:00:00.000Z</x:v>
      </x:c>
      <x:c r="H9373" t="str">
        <x:v>2025-08</x:v>
      </x:c>
      <x:c r="I9373" t="str">
        <x:v>United Kingdom</x:v>
      </x:c>
      <x:c r="J9373" t="str">
        <x:v>Europe</x:v>
      </x:c>
      <x:c r="K9373" t="str">
        <x:v>GBP</x:v>
      </x:c>
      <x:c r="L9373" t="str">
        <x:v>Buchanan's</x:v>
      </x:c>
      <x:c r="M9373" t="str">
        <x:v>Scotch Whisky</x:v>
      </x:c>
      <x:c r="N9373" t="str">
        <x:v>Wholesale</x:v>
      </x:c>
      <x:c r="O9373" t="str">
        <x:v>Hospitality Group</x:v>
      </x:c>
      <x:c r="P9373" t="str">
        <x:v>SR-047</x:v>
      </x:c>
      <x:c r="Q9373" s="16" t="n">
        <x:v>55</x:v>
      </x:c>
      <x:c r="R9373" s="17" t="n">
        <x:v>28.8</x:v>
      </x:c>
      <x:c r="S9373" s="18" t="n">
        <x:v>0.03</x:v>
      </x:c>
      <x:c r="T9373" s="17" t="n">
        <x:v>1584.08</x:v>
      </x:c>
      <x:c r="U9373" s="17" t="n">
        <x:v>1536.56</x:v>
      </x:c>
      <x:c r="V9373" s="17" t="n">
        <x:v>735.11</x:v>
      </x:c>
      <x:c r="W9373" s="17" t="n">
        <x:v>801.45</x:v>
      </x:c>
      <x:c r="X9373" s="18" t="n">
        <x:v>0.5216</x:v>
      </x:c>
      <x:c r="Y9373" s="17" t="n">
        <x:v>1679.2</x:v>
      </x:c>
      <x:c r="Z9373" s="18" t="n">
        <x:v>0.9151</x:v>
      </x:c>
      <x:c r="AA9373" s="18" t="n">
        <x:v>0.0999</x:v>
      </x:c>
      <x:c r="AB9373" t="str">
        <x:v>No</x:v>
      </x:c>
      <x:c r="AC9373" t="str">
        <x:v>Premium Core</x:v>
      </x:c>
      <x:c r="AD9373" s="18" t="n">
        <x:v>0.5215871817566513</x:v>
      </x:c>
      <x:c r="AE9373" s="18" t="n">
        <x:v>0.915054787994283</x:v>
      </x:c>
      <x:c r="AF9373" s="17" t="n">
        <x:v>-142.6400000000001</x:v>
      </x:c>
      <x:c r="AG9373" s="18" t="n">
        <x:v>-0.08494521200571707</x:v>
      </x:c>
      <x:c r="AH9373" t="str">
        <x:v>Below Target</x:v>
      </x:c>
    </x:row>
    <x:row r="9374">
      <x:c r="A9374" t="str">
        <x:v>TXN-009371</x:v>
      </x:c>
      <x:c r="B9374" s="14" t="d">
        <x:v>2026-08-09T00:00:00.000Z</x:v>
      </x:c>
      <x:c r="C9374" t="n">
        <x:v>2026</x:v>
      </x:c>
      <x:c r="D9374" t="str">
        <x:v>Q3</x:v>
      </x:c>
      <x:c r="E9374" t="n">
        <x:v>8</x:v>
      </x:c>
      <x:c r="F9374" t="str">
        <x:v>August</x:v>
      </x:c>
      <x:c r="G9374" s="15" t="d">
        <x:v>2026-08-01T00:00:00.000Z</x:v>
      </x:c>
      <x:c r="H9374" t="str">
        <x:v>2026-08</x:v>
      </x:c>
      <x:c r="I9374" t="str">
        <x:v>India</x:v>
      </x:c>
      <x:c r="J9374" t="str">
        <x:v>Asia Pacific</x:v>
      </x:c>
      <x:c r="K9374" t="str">
        <x:v>INR</x:v>
      </x:c>
      <x:c r="L9374" t="str">
        <x:v>Ketel One</x:v>
      </x:c>
      <x:c r="M9374" t="str">
        <x:v>Vodka</x:v>
      </x:c>
      <x:c r="N9374" t="str">
        <x:v>On-Trade</x:v>
      </x:c>
      <x:c r="O9374" t="str">
        <x:v>Hospitality Group</x:v>
      </x:c>
      <x:c r="P9374" t="str">
        <x:v>SR-015</x:v>
      </x:c>
      <x:c r="Q9374" s="16" t="n">
        <x:v>143</x:v>
      </x:c>
      <x:c r="R9374" s="17" t="n">
        <x:v>30.5</x:v>
      </x:c>
      <x:c r="S9374" s="18" t="n">
        <x:v>0.03</x:v>
      </x:c>
      <x:c r="T9374" s="17" t="n">
        <x:v>4361.7</x:v>
      </x:c>
      <x:c r="U9374" s="17" t="n">
        <x:v>4230.85</x:v>
      </x:c>
      <x:c r="V9374" s="17" t="n">
        <x:v>1906.63</x:v>
      </x:c>
      <x:c r="W9374" s="17" t="n">
        <x:v>2324.22</x:v>
      </x:c>
      <x:c r="X9374" s="18" t="n">
        <x:v>0.5494</x:v>
      </x:c>
      <x:c r="Y9374" s="17" t="n">
        <x:v>4436.82</x:v>
      </x:c>
      <x:c r="Z9374" s="18" t="n">
        <x:v>0.9536</x:v>
      </x:c>
      <x:c r="AA9374" s="18" t="n">
        <x:v>0.0329</x:v>
      </x:c>
      <x:c r="AB9374" t="str">
        <x:v>No</x:v>
      </x:c>
      <x:c r="AC9374" t="str">
        <x:v>Premium Core</x:v>
      </x:c>
      <x:c r="AD9374" s="18" t="n">
        <x:v>0.5493506033066641</x:v>
      </x:c>
      <x:c r="AE9374" s="18" t="n">
        <x:v>0.9535771115348382</x:v>
      </x:c>
      <x:c r="AF9374" s="17" t="n">
        <x:v>-205.96999999999935</x:v>
      </x:c>
      <x:c r="AG9374" s="18" t="n">
        <x:v>-0.04642288846516184</x:v>
      </x:c>
      <x:c r="AH9374" t="str">
        <x:v>Below Target</x:v>
      </x:c>
    </x:row>
    <x:row r="9375">
      <x:c r="A9375" t="str">
        <x:v>TXN-009372</x:v>
      </x:c>
      <x:c r="B9375" s="14" t="d">
        <x:v>2025-09-03T00:00:00.000Z</x:v>
      </x:c>
      <x:c r="C9375" t="n">
        <x:v>2025</x:v>
      </x:c>
      <x:c r="D9375" t="str">
        <x:v>Q3</x:v>
      </x:c>
      <x:c r="E9375" t="n">
        <x:v>9</x:v>
      </x:c>
      <x:c r="F9375" t="str">
        <x:v>September</x:v>
      </x:c>
      <x:c r="G9375" s="15" t="d">
        <x:v>2025-09-01T00:00:00.000Z</x:v>
      </x:c>
      <x:c r="H9375" t="str">
        <x:v>2025-09</x:v>
      </x:c>
      <x:c r="I9375" t="str">
        <x:v>India</x:v>
      </x:c>
      <x:c r="J9375" t="str">
        <x:v>Asia Pacific</x:v>
      </x:c>
      <x:c r="K9375" t="str">
        <x:v>INR</x:v>
      </x:c>
      <x:c r="L9375" t="str">
        <x:v>Johnnie Walker</x:v>
      </x:c>
      <x:c r="M9375" t="str">
        <x:v>Scotch Whisky</x:v>
      </x:c>
      <x:c r="N9375" t="str">
        <x:v>Off-Trade</x:v>
      </x:c>
      <x:c r="O9375" t="str">
        <x:v>Independent Retailer</x:v>
      </x:c>
      <x:c r="P9375" t="str">
        <x:v>SR-048</x:v>
      </x:c>
      <x:c r="Q9375" s="16" t="n">
        <x:v>93</x:v>
      </x:c>
      <x:c r="R9375" s="17" t="n">
        <x:v>32.11</x:v>
      </x:c>
      <x:c r="S9375" s="18" t="n">
        <x:v>0</x:v>
      </x:c>
      <x:c r="T9375" s="17" t="n">
        <x:v>2986.06</x:v>
      </x:c>
      <x:c r="U9375" s="17" t="n">
        <x:v>2986.06</x:v>
      </x:c>
      <x:c r="V9375" s="17" t="n">
        <x:v>1368.5</x:v>
      </x:c>
      <x:c r="W9375" s="17" t="n">
        <x:v>1617.56</x:v>
      </x:c>
      <x:c r="X9375" s="18" t="n">
        <x:v>0.5417</x:v>
      </x:c>
      <x:c r="Y9375" s="17" t="n">
        <x:v>2725.16</x:v>
      </x:c>
      <x:c r="Z9375" s="18" t="n">
        <x:v>1.0957</x:v>
      </x:c>
      <x:c r="AA9375" s="18" t="n">
        <x:v>0.048</x:v>
      </x:c>
      <x:c r="AB9375" t="str">
        <x:v>No</x:v>
      </x:c>
      <x:c r="AC9375" t="str">
        <x:v>Luxury / Reserve</x:v>
      </x:c>
      <x:c r="AD9375" s="18" t="n">
        <x:v>0.5417037835810399</x:v>
      </x:c>
      <x:c r="AE9375" s="18" t="n">
        <x:v>1.09573749798177</x:v>
      </x:c>
      <x:c r="AF9375" s="17" t="n">
        <x:v>260.9000000000001</x:v>
      </x:c>
      <x:c r="AG9375" s="18" t="n">
        <x:v>0.09573749798176992</x:v>
      </x:c>
      <x:c r="AH9375" t="str">
        <x:v>Above Target</x:v>
      </x:c>
    </x:row>
    <x:row r="9376">
      <x:c r="A9376" t="str">
        <x:v>TXN-009373</x:v>
      </x:c>
      <x:c r="B9376" s="14" t="d">
        <x:v>2023-06-10T00:00:00.000Z</x:v>
      </x:c>
      <x:c r="C9376" t="n">
        <x:v>2023</x:v>
      </x:c>
      <x:c r="D9376" t="str">
        <x:v>Q2</x:v>
      </x:c>
      <x:c r="E9376" t="n">
        <x:v>6</x:v>
      </x:c>
      <x:c r="F9376" t="str">
        <x:v>June</x:v>
      </x:c>
      <x:c r="G9376" s="15" t="d">
        <x:v>2023-06-01T00:00:00.000Z</x:v>
      </x:c>
      <x:c r="H9376" t="str">
        <x:v>2023-06</x:v>
      </x:c>
      <x:c r="I9376" t="str">
        <x:v>United Kingdom</x:v>
      </x:c>
      <x:c r="J9376" t="str">
        <x:v>Europe</x:v>
      </x:c>
      <x:c r="K9376" t="str">
        <x:v>GBP</x:v>
      </x:c>
      <x:c r="L9376" t="str">
        <x:v>Cîroc</x:v>
      </x:c>
      <x:c r="M9376" t="str">
        <x:v>Vodka</x:v>
      </x:c>
      <x:c r="N9376" t="str">
        <x:v>On-Trade</x:v>
      </x:c>
      <x:c r="O9376" t="str">
        <x:v>E-commerce Partner</x:v>
      </x:c>
      <x:c r="P9376" t="str">
        <x:v>SR-038</x:v>
      </x:c>
      <x:c r="Q9376" s="16" t="n">
        <x:v>65</x:v>
      </x:c>
      <x:c r="R9376" s="17" t="n">
        <x:v>36.69</x:v>
      </x:c>
      <x:c r="S9376" s="18" t="n">
        <x:v>0</x:v>
      </x:c>
      <x:c r="T9376" s="17" t="n">
        <x:v>2384.83</x:v>
      </x:c>
      <x:c r="U9376" s="17" t="n">
        <x:v>2384.83</x:v>
      </x:c>
      <x:c r="V9376" s="17" t="n">
        <x:v>938.25</x:v>
      </x:c>
      <x:c r="W9376" s="17" t="n">
        <x:v>1446.58</x:v>
      </x:c>
      <x:c r="X9376" s="18" t="n">
        <x:v>0.6066</x:v>
      </x:c>
      <x:c r="Y9376" s="17" t="n">
        <x:v>2329.85</x:v>
      </x:c>
      <x:c r="Z9376" s="18" t="n">
        <x:v>1.0236</x:v>
      </x:c>
      <x:c r="AA9376" s="18" t="n">
        <x:v>0.1114</x:v>
      </x:c>
      <x:c r="AB9376" t="str">
        <x:v>No</x:v>
      </x:c>
      <x:c r="AC9376" t="str">
        <x:v>Luxury / Reserve</x:v>
      </x:c>
      <x:c r="AD9376" s="18" t="n">
        <x:v>0.6065757307648764</x:v>
      </x:c>
      <x:c r="AE9376" s="18" t="n">
        <x:v>1.0235980857136726</x:v>
      </x:c>
      <x:c r="AF9376" s="17" t="n">
        <x:v>54.98000000000002</x:v>
      </x:c>
      <x:c r="AG9376" s="18" t="n">
        <x:v>0.023598085713672563</x:v>
      </x:c>
      <x:c r="AH9376" t="str">
        <x:v>Above Target</x:v>
      </x:c>
    </x:row>
    <x:row r="9377">
      <x:c r="A9377" t="str">
        <x:v>TXN-009374</x:v>
      </x:c>
      <x:c r="B9377" s="14" t="d">
        <x:v>2024-02-16T00:00:00.000Z</x:v>
      </x:c>
      <x:c r="C9377" t="n">
        <x:v>2024</x:v>
      </x:c>
      <x:c r="D9377" t="str">
        <x:v>Q1</x:v>
      </x:c>
      <x:c r="E9377" t="n">
        <x:v>2</x:v>
      </x:c>
      <x:c r="F9377" t="str">
        <x:v>February</x:v>
      </x:c>
      <x:c r="G9377" s="15" t="d">
        <x:v>2024-02-01T00:00:00.000Z</x:v>
      </x:c>
      <x:c r="H9377" t="str">
        <x:v>2024-02</x:v>
      </x:c>
      <x:c r="I9377" t="str">
        <x:v>France</x:v>
      </x:c>
      <x:c r="J9377" t="str">
        <x:v>Europe</x:v>
      </x:c>
      <x:c r="K9377" t="str">
        <x:v>EUR</x:v>
      </x:c>
      <x:c r="L9377" t="str">
        <x:v>Crown Royal</x:v>
      </x:c>
      <x:c r="M9377" t="str">
        <x:v>Canadian Whisky</x:v>
      </x:c>
      <x:c r="N9377" t="str">
        <x:v>On-Trade</x:v>
      </x:c>
      <x:c r="O9377" t="str">
        <x:v>E-commerce Partner</x:v>
      </x:c>
      <x:c r="P9377" t="str">
        <x:v>SR-046</x:v>
      </x:c>
      <x:c r="Q9377" s="16" t="n">
        <x:v>14</x:v>
      </x:c>
      <x:c r="R9377" s="17" t="n">
        <x:v>32.64</x:v>
      </x:c>
      <x:c r="S9377" s="18" t="n">
        <x:v>0</x:v>
      </x:c>
      <x:c r="T9377" s="17" t="n">
        <x:v>456.99</x:v>
      </x:c>
      <x:c r="U9377" s="17" t="n">
        <x:v>456.99</x:v>
      </x:c>
      <x:c r="V9377" s="17" t="n">
        <x:v>207.62</x:v>
      </x:c>
      <x:c r="W9377" s="17" t="n">
        <x:v>249.36</x:v>
      </x:c>
      <x:c r="X9377" s="18" t="n">
        <x:v>0.5457</x:v>
      </x:c>
      <x:c r="Y9377" s="17" t="n">
        <x:v>428.17</x:v>
      </x:c>
      <x:c r="Z9377" s="18" t="n">
        <x:v>1.0673</x:v>
      </x:c>
      <x:c r="AA9377" s="18" t="n">
        <x:v>0</x:v>
      </x:c>
      <x:c r="AB9377" t="str">
        <x:v>No</x:v>
      </x:c>
      <x:c r="AC9377" t="str">
        <x:v>Premium Core</x:v>
      </x:c>
      <x:c r="AD9377" s="18" t="n">
        <x:v>0.5456574542112519</x:v>
      </x:c>
      <x:c r="AE9377" s="18" t="n">
        <x:v>1.067309713431581</x:v>
      </x:c>
      <x:c r="AF9377" s="17" t="n">
        <x:v>28.819999999999993</x:v>
      </x:c>
      <x:c r="AG9377" s="18" t="n">
        <x:v>0.06730971343158089</x:v>
      </x:c>
      <x:c r="AH9377" t="str">
        <x:v>Above Target</x:v>
      </x:c>
    </x:row>
    <x:row r="9378">
      <x:c r="A9378" t="str">
        <x:v>TXN-009375</x:v>
      </x:c>
      <x:c r="B9378" s="14" t="d">
        <x:v>2023-06-25T00:00:00.000Z</x:v>
      </x:c>
      <x:c r="C9378" t="n">
        <x:v>2023</x:v>
      </x:c>
      <x:c r="D9378" t="str">
        <x:v>Q2</x:v>
      </x:c>
      <x:c r="E9378" t="n">
        <x:v>6</x:v>
      </x:c>
      <x:c r="F9378" t="str">
        <x:v>June</x:v>
      </x:c>
      <x:c r="G9378" s="15" t="d">
        <x:v>2023-06-01T00:00:00.000Z</x:v>
      </x:c>
      <x:c r="H9378" t="str">
        <x:v>2023-06</x:v>
      </x:c>
      <x:c r="I9378" t="str">
        <x:v>Australia</x:v>
      </x:c>
      <x:c r="J9378" t="str">
        <x:v>Asia Pacific</x:v>
      </x:c>
      <x:c r="K9378" t="str">
        <x:v>AUD</x:v>
      </x:c>
      <x:c r="L9378" t="str">
        <x:v>Baileys</x:v>
      </x:c>
      <x:c r="M9378" t="str">
        <x:v>Liqueur</x:v>
      </x:c>
      <x:c r="N9378" t="str">
        <x:v>Duty Free / Travel Retail</x:v>
      </x:c>
      <x:c r="O9378" t="str">
        <x:v>E-commerce Partner</x:v>
      </x:c>
      <x:c r="P9378" t="str">
        <x:v>SR-006</x:v>
      </x:c>
      <x:c r="Q9378" s="16" t="n">
        <x:v>36</x:v>
      </x:c>
      <x:c r="R9378" s="17" t="n">
        <x:v>22.93</x:v>
      </x:c>
      <x:c r="S9378" s="18" t="n">
        <x:v>0.1</x:v>
      </x:c>
      <x:c r="T9378" s="17" t="n">
        <x:v>825.42</x:v>
      </x:c>
      <x:c r="U9378" s="17" t="n">
        <x:v>742.87</x:v>
      </x:c>
      <x:c r="V9378" s="17" t="n">
        <x:v>343.16</x:v>
      </x:c>
      <x:c r="W9378" s="17" t="n">
        <x:v>399.71</x:v>
      </x:c>
      <x:c r="X9378" s="18" t="n">
        <x:v>0.5381</x:v>
      </x:c>
      <x:c r="Y9378" s="17" t="n">
        <x:v>746.23</x:v>
      </x:c>
      <x:c r="Z9378" s="18" t="n">
        <x:v>0.9955</x:v>
      </x:c>
      <x:c r="AA9378" s="18" t="n">
        <x:v>0.0485</x:v>
      </x:c>
      <x:c r="AB9378" t="str">
        <x:v>Yes</x:v>
      </x:c>
      <x:c r="AC9378" t="str">
        <x:v>Core</x:v>
      </x:c>
      <x:c r="AD9378" s="18" t="n">
        <x:v>0.5380618412373631</x:v>
      </x:c>
      <x:c r="AE9378" s="18" t="n">
        <x:v>0.9954973667635983</x:v>
      </x:c>
      <x:c r="AF9378" s="17" t="n">
        <x:v>-3.3600000000000136</x:v>
      </x:c>
      <x:c r="AG9378" s="18" t="n">
        <x:v>-0.004502633236401664</x:v>
      </x:c>
      <x:c r="AH9378" t="str">
        <x:v>Below Target</x:v>
      </x:c>
    </x:row>
    <x:row r="9379">
      <x:c r="A9379" t="str">
        <x:v>TXN-009376</x:v>
      </x:c>
      <x:c r="B9379" s="14" t="d">
        <x:v>2024-08-05T00:00:00.000Z</x:v>
      </x:c>
      <x:c r="C9379" t="n">
        <x:v>2024</x:v>
      </x:c>
      <x:c r="D9379" t="str">
        <x:v>Q3</x:v>
      </x:c>
      <x:c r="E9379" t="n">
        <x:v>8</x:v>
      </x:c>
      <x:c r="F9379" t="str">
        <x:v>August</x:v>
      </x:c>
      <x:c r="G9379" s="15" t="d">
        <x:v>2024-08-01T00:00:00.000Z</x:v>
      </x:c>
      <x:c r="H9379" t="str">
        <x:v>2024-08</x:v>
      </x:c>
      <x:c r="I9379" t="str">
        <x:v>Japan</x:v>
      </x:c>
      <x:c r="J9379" t="str">
        <x:v>Asia Pacific</x:v>
      </x:c>
      <x:c r="K9379" t="str">
        <x:v>JPY</x:v>
      </x:c>
      <x:c r="L9379" t="str">
        <x:v>Buchanan's</x:v>
      </x:c>
      <x:c r="M9379" t="str">
        <x:v>Scotch Whisky</x:v>
      </x:c>
      <x:c r="N9379" t="str">
        <x:v>On-Trade</x:v>
      </x:c>
      <x:c r="O9379" t="str">
        <x:v>Distributor</x:v>
      </x:c>
      <x:c r="P9379" t="str">
        <x:v>SR-040</x:v>
      </x:c>
      <x:c r="Q9379" s="16" t="n">
        <x:v>17</x:v>
      </x:c>
      <x:c r="R9379" s="17" t="n">
        <x:v>33.49</x:v>
      </x:c>
      <x:c r="S9379" s="18" t="n">
        <x:v>0</x:v>
      </x:c>
      <x:c r="T9379" s="17" t="n">
        <x:v>569.4</x:v>
      </x:c>
      <x:c r="U9379" s="17" t="n">
        <x:v>569.4</x:v>
      </x:c>
      <x:c r="V9379" s="17" t="n">
        <x:v>251.31</x:v>
      </x:c>
      <x:c r="W9379" s="17" t="n">
        <x:v>318.09</x:v>
      </x:c>
      <x:c r="X9379" s="18" t="n">
        <x:v>0.5586</x:v>
      </x:c>
      <x:c r="Y9379" s="17" t="n">
        <x:v>523.28</x:v>
      </x:c>
      <x:c r="Z9379" s="18" t="n">
        <x:v>1.0881</x:v>
      </x:c>
      <x:c r="AA9379" s="18" t="n">
        <x:v>-0.0199</x:v>
      </x:c>
      <x:c r="AB9379" t="str">
        <x:v>No</x:v>
      </x:c>
      <x:c r="AC9379" t="str">
        <x:v>Premium Core</x:v>
      </x:c>
      <x:c r="AD9379" s="18" t="n">
        <x:v>0.558640674394099</x:v>
      </x:c>
      <x:c r="AE9379" s="18" t="n">
        <x:v>1.0881363705855374</x:v>
      </x:c>
      <x:c r="AF9379" s="17" t="n">
        <x:v>46.120000000000005</x:v>
      </x:c>
      <x:c r="AG9379" s="18" t="n">
        <x:v>0.08813637058553739</x:v>
      </x:c>
      <x:c r="AH9379" t="str">
        <x:v>Above Target</x:v>
      </x:c>
    </x:row>
    <x:row r="9380">
      <x:c r="A9380" t="str">
        <x:v>TXN-009377</x:v>
      </x:c>
      <x:c r="B9380" s="14" t="d">
        <x:v>2023-11-29T00:00:00.000Z</x:v>
      </x:c>
      <x:c r="C9380" t="n">
        <x:v>2023</x:v>
      </x:c>
      <x:c r="D9380" t="str">
        <x:v>Q4</x:v>
      </x:c>
      <x:c r="E9380" t="n">
        <x:v>11</x:v>
      </x:c>
      <x:c r="F9380" t="str">
        <x:v>November</x:v>
      </x:c>
      <x:c r="G9380" s="15" t="d">
        <x:v>2023-11-01T00:00:00.000Z</x:v>
      </x:c>
      <x:c r="H9380" t="str">
        <x:v>2023-11</x:v>
      </x:c>
      <x:c r="I9380" t="str">
        <x:v>Brazil</x:v>
      </x:c>
      <x:c r="J9380" t="str">
        <x:v>Latin America &amp; Caribbean</x:v>
      </x:c>
      <x:c r="K9380" t="str">
        <x:v>BRL</x:v>
      </x:c>
      <x:c r="L9380" t="str">
        <x:v>Guinness</x:v>
      </x:c>
      <x:c r="M9380" t="str">
        <x:v>Beer / Stout</x:v>
      </x:c>
      <x:c r="N9380" t="str">
        <x:v>On-Trade</x:v>
      </x:c>
      <x:c r="O9380" t="str">
        <x:v>Key Account</x:v>
      </x:c>
      <x:c r="P9380" t="str">
        <x:v>SR-057</x:v>
      </x:c>
      <x:c r="Q9380" s="16" t="n">
        <x:v>26</x:v>
      </x:c>
      <x:c r="R9380" s="17" t="n">
        <x:v>8.33</x:v>
      </x:c>
      <x:c r="S9380" s="18" t="n">
        <x:v>0.12</x:v>
      </x:c>
      <x:c r="T9380" s="17" t="n">
        <x:v>216.47</x:v>
      </x:c>
      <x:c r="U9380" s="17" t="n">
        <x:v>190.49</x:v>
      </x:c>
      <x:c r="V9380" s="17" t="n">
        <x:v>104.84</x:v>
      </x:c>
      <x:c r="W9380" s="17" t="n">
        <x:v>85.65</x:v>
      </x:c>
      <x:c r="X9380" s="18" t="n">
        <x:v>0.4496</x:v>
      </x:c>
      <x:c r="Y9380" s="17" t="n">
        <x:v>191.6</x:v>
      </x:c>
      <x:c r="Z9380" s="18" t="n">
        <x:v>0.9942</x:v>
      </x:c>
      <x:c r="AA9380" s="18" t="n">
        <x:v>0.0965</x:v>
      </x:c>
      <x:c r="AB9380" t="str">
        <x:v>Yes</x:v>
      </x:c>
      <x:c r="AC9380" t="str">
        <x:v>Core</x:v>
      </x:c>
      <x:c r="AD9380" s="18" t="n">
        <x:v>0.4496299018321172</x:v>
      </x:c>
      <x:c r="AE9380" s="18" t="n">
        <x:v>0.9942066805845512</x:v>
      </x:c>
      <x:c r="AF9380" s="17" t="n">
        <x:v>-1.1099999999999852</x:v>
      </x:c>
      <x:c r="AG9380" s="18" t="n">
        <x:v>-0.005793319415448775</x:v>
      </x:c>
      <x:c r="AH9380" t="str">
        <x:v>Below Target</x:v>
      </x:c>
    </x:row>
    <x:row r="9381">
      <x:c r="A9381" t="str">
        <x:v>TXN-009378</x:v>
      </x:c>
      <x:c r="B9381" s="14" t="d">
        <x:v>2024-02-19T00:00:00.000Z</x:v>
      </x:c>
      <x:c r="C9381" t="n">
        <x:v>2024</x:v>
      </x:c>
      <x:c r="D9381" t="str">
        <x:v>Q1</x:v>
      </x:c>
      <x:c r="E9381" t="n">
        <x:v>2</x:v>
      </x:c>
      <x:c r="F9381" t="str">
        <x:v>February</x:v>
      </x:c>
      <x:c r="G9381" s="15" t="d">
        <x:v>2024-02-01T00:00:00.000Z</x:v>
      </x:c>
      <x:c r="H9381" t="str">
        <x:v>2024-02</x:v>
      </x:c>
      <x:c r="I9381" t="str">
        <x:v>France</x:v>
      </x:c>
      <x:c r="J9381" t="str">
        <x:v>Europe</x:v>
      </x:c>
      <x:c r="K9381" t="str">
        <x:v>EUR</x:v>
      </x:c>
      <x:c r="L9381" t="str">
        <x:v>Baileys</x:v>
      </x:c>
      <x:c r="M9381" t="str">
        <x:v>Liqueur</x:v>
      </x:c>
      <x:c r="N9381" t="str">
        <x:v>Off-Trade</x:v>
      </x:c>
      <x:c r="O9381" t="str">
        <x:v>E-commerce Partner</x:v>
      </x:c>
      <x:c r="P9381" t="str">
        <x:v>SR-034</x:v>
      </x:c>
      <x:c r="Q9381" s="16" t="n">
        <x:v>27</x:v>
      </x:c>
      <x:c r="R9381" s="17" t="n">
        <x:v>16.76</x:v>
      </x:c>
      <x:c r="S9381" s="18" t="n">
        <x:v>0</x:v>
      </x:c>
      <x:c r="T9381" s="17" t="n">
        <x:v>452.61</x:v>
      </x:c>
      <x:c r="U9381" s="17" t="n">
        <x:v>452.61</x:v>
      </x:c>
      <x:c r="V9381" s="17" t="n">
        <x:v>197.08</x:v>
      </x:c>
      <x:c r="W9381" s="17" t="n">
        <x:v>255.54</x:v>
      </x:c>
      <x:c r="X9381" s="18" t="n">
        <x:v>0.5646</x:v>
      </x:c>
      <x:c r="Y9381" s="17" t="n">
        <x:v>509.49</x:v>
      </x:c>
      <x:c r="Z9381" s="18" t="n">
        <x:v>0.8884</x:v>
      </x:c>
      <x:c r="AA9381" s="18" t="n">
        <x:v>0.0791</x:v>
      </x:c>
      <x:c r="AB9381" t="str">
        <x:v>No</x:v>
      </x:c>
      <x:c r="AC9381" t="str">
        <x:v>Core</x:v>
      </x:c>
      <x:c r="AD9381" s="18" t="n">
        <x:v>0.5645920328759859</x:v>
      </x:c>
      <x:c r="AE9381" s="18" t="n">
        <x:v>0.8883589471824767</x:v>
      </x:c>
      <x:c r="AF9381" s="17" t="n">
        <x:v>-56.879999999999995</x:v>
      </x:c>
      <x:c r="AG9381" s="18" t="n">
        <x:v>-0.1116410528175234</x:v>
      </x:c>
      <x:c r="AH9381" t="str">
        <x:v>Below Target</x:v>
      </x:c>
    </x:row>
    <x:row r="9382">
      <x:c r="A9382" t="str">
        <x:v>TXN-009379</x:v>
      </x:c>
      <x:c r="B9382" s="14" t="d">
        <x:v>2024-01-02T00:00:00.000Z</x:v>
      </x:c>
      <x:c r="C9382" t="n">
        <x:v>2024</x:v>
      </x:c>
      <x:c r="D9382" t="str">
        <x:v>Q1</x:v>
      </x:c>
      <x:c r="E9382" t="n">
        <x:v>1</x:v>
      </x:c>
      <x:c r="F9382" t="str">
        <x:v>January</x:v>
      </x:c>
      <x:c r="G9382" s="15" t="d">
        <x:v>2024-01-01T00:00:00.000Z</x:v>
      </x:c>
      <x:c r="H9382" t="str">
        <x:v>2024-01</x:v>
      </x:c>
      <x:c r="I9382" t="str">
        <x:v>Australia</x:v>
      </x:c>
      <x:c r="J9382" t="str">
        <x:v>Asia Pacific</x:v>
      </x:c>
      <x:c r="K9382" t="str">
        <x:v>AUD</x:v>
      </x:c>
      <x:c r="L9382" t="str">
        <x:v>Don Julio</x:v>
      </x:c>
      <x:c r="M9382" t="str">
        <x:v>Tequila</x:v>
      </x:c>
      <x:c r="N9382" t="str">
        <x:v>On-Trade</x:v>
      </x:c>
      <x:c r="O9382" t="str">
        <x:v>Key Account</x:v>
      </x:c>
      <x:c r="P9382" t="str">
        <x:v>SR-036</x:v>
      </x:c>
      <x:c r="Q9382" s="16" t="n">
        <x:v>67</x:v>
      </x:c>
      <x:c r="R9382" s="17" t="n">
        <x:v>56.5</x:v>
      </x:c>
      <x:c r="S9382" s="18" t="n">
        <x:v>0.12</x:v>
      </x:c>
      <x:c r="T9382" s="17" t="n">
        <x:v>3785.59</x:v>
      </x:c>
      <x:c r="U9382" s="17" t="n">
        <x:v>3331.32</x:v>
      </x:c>
      <x:c r="V9382" s="17" t="n">
        <x:v>1454.84</x:v>
      </x:c>
      <x:c r="W9382" s="17" t="n">
        <x:v>1876.47</x:v>
      </x:c>
      <x:c r="X9382" s="18" t="n">
        <x:v>0.5633</x:v>
      </x:c>
      <x:c r="Y9382" s="17" t="n">
        <x:v>3186.63</x:v>
      </x:c>
      <x:c r="Z9382" s="18" t="n">
        <x:v>1.0454</x:v>
      </x:c>
      <x:c r="AA9382" s="18" t="n">
        <x:v>0.0829</x:v>
      </x:c>
      <x:c r="AB9382" t="str">
        <x:v>Yes</x:v>
      </x:c>
      <x:c r="AC9382" t="str">
        <x:v>Luxury / Reserve</x:v>
      </x:c>
      <x:c r="AD9382" s="18" t="n">
        <x:v>0.5632812218580022</x:v>
      </x:c>
      <x:c r="AE9382" s="18" t="n">
        <x:v>1.0454053341617948</x:v>
      </x:c>
      <x:c r="AF9382" s="17" t="n">
        <x:v>144.69000000000005</x:v>
      </x:c>
      <x:c r="AG9382" s="18" t="n">
        <x:v>0.045405334161794764</x:v>
      </x:c>
      <x:c r="AH9382" t="str">
        <x:v>Above Target</x:v>
      </x:c>
    </x:row>
    <x:row r="9383">
      <x:c r="A9383" t="str">
        <x:v>TXN-009380</x:v>
      </x:c>
      <x:c r="B9383" s="14" t="d">
        <x:v>2023-05-25T00:00:00.000Z</x:v>
      </x:c>
      <x:c r="C9383" t="n">
        <x:v>2023</x:v>
      </x:c>
      <x:c r="D9383" t="str">
        <x:v>Q2</x:v>
      </x:c>
      <x:c r="E9383" t="n">
        <x:v>5</x:v>
      </x:c>
      <x:c r="F9383" t="str">
        <x:v>May</x:v>
      </x:c>
      <x:c r="G9383" s="15" t="d">
        <x:v>2023-05-01T00:00:00.000Z</x:v>
      </x:c>
      <x:c r="H9383" t="str">
        <x:v>2023-05</x:v>
      </x:c>
      <x:c r="I9383" t="str">
        <x:v>United States</x:v>
      </x:c>
      <x:c r="J9383" t="str">
        <x:v>North America</x:v>
      </x:c>
      <x:c r="K9383" t="str">
        <x:v>USD</x:v>
      </x:c>
      <x:c r="L9383" t="str">
        <x:v>Tanqueray</x:v>
      </x:c>
      <x:c r="M9383" t="str">
        <x:v>Gin</x:v>
      </x:c>
      <x:c r="N9383" t="str">
        <x:v>Off-Trade</x:v>
      </x:c>
      <x:c r="O9383" t="str">
        <x:v>Key Account</x:v>
      </x:c>
      <x:c r="P9383" t="str">
        <x:v>SR-041</x:v>
      </x:c>
      <x:c r="Q9383" s="16" t="n">
        <x:v>198</x:v>
      </x:c>
      <x:c r="R9383" s="17" t="n">
        <x:v>28.15</x:v>
      </x:c>
      <x:c r="S9383" s="18" t="n">
        <x:v>0.03</x:v>
      </x:c>
      <x:c r="T9383" s="17" t="n">
        <x:v>5573.24</x:v>
      </x:c>
      <x:c r="U9383" s="17" t="n">
        <x:v>5406.05</x:v>
      </x:c>
      <x:c r="V9383" s="17" t="n">
        <x:v>2615.99</x:v>
      </x:c>
      <x:c r="W9383" s="17" t="n">
        <x:v>2790.05</x:v>
      </x:c>
      <x:c r="X9383" s="18" t="n">
        <x:v>0.5161</x:v>
      </x:c>
      <x:c r="Y9383" s="17" t="n">
        <x:v>6230.45</x:v>
      </x:c>
      <x:c r="Z9383" s="18" t="n">
        <x:v>0.8677</x:v>
      </x:c>
      <x:c r="AA9383" s="18" t="n">
        <x:v>0.031</x:v>
      </x:c>
      <x:c r="AB9383" t="str">
        <x:v>No</x:v>
      </x:c>
      <x:c r="AC9383" t="str">
        <x:v>Premium Core</x:v>
      </x:c>
      <x:c r="AD9383" s="18" t="n">
        <x:v>0.5160977053486372</x:v>
      </x:c>
      <x:c r="AE9383" s="18" t="n">
        <x:v>0.8676821096389506</x:v>
      </x:c>
      <x:c r="AF9383" s="17" t="n">
        <x:v>-824.3999999999996</x:v>
      </x:c>
      <x:c r="AG9383" s="18" t="n">
        <x:v>-0.1323178903610493</x:v>
      </x:c>
      <x:c r="AH9383" t="str">
        <x:v>Below Target</x:v>
      </x:c>
    </x:row>
    <x:row r="9384">
      <x:c r="A9384" t="str">
        <x:v>TXN-009381</x:v>
      </x:c>
      <x:c r="B9384" s="14" t="d">
        <x:v>2025-01-02T00:00:00.000Z</x:v>
      </x:c>
      <x:c r="C9384" t="n">
        <x:v>2025</x:v>
      </x:c>
      <x:c r="D9384" t="str">
        <x:v>Q1</x:v>
      </x:c>
      <x:c r="E9384" t="n">
        <x:v>1</x:v>
      </x:c>
      <x:c r="F9384" t="str">
        <x:v>January</x:v>
      </x:c>
      <x:c r="G9384" s="15" t="d">
        <x:v>2025-01-01T00:00:00.000Z</x:v>
      </x:c>
      <x:c r="H9384" t="str">
        <x:v>2025-01</x:v>
      </x:c>
      <x:c r="I9384" t="str">
        <x:v>France</x:v>
      </x:c>
      <x:c r="J9384" t="str">
        <x:v>Europe</x:v>
      </x:c>
      <x:c r="K9384" t="str">
        <x:v>EUR</x:v>
      </x:c>
      <x:c r="L9384" t="str">
        <x:v>Tanqueray</x:v>
      </x:c>
      <x:c r="M9384" t="str">
        <x:v>Gin</x:v>
      </x:c>
      <x:c r="N9384" t="str">
        <x:v>On-Trade</x:v>
      </x:c>
      <x:c r="O9384" t="str">
        <x:v>Distributor</x:v>
      </x:c>
      <x:c r="P9384" t="str">
        <x:v>SR-010</x:v>
      </x:c>
      <x:c r="Q9384" s="16" t="n">
        <x:v>51</x:v>
      </x:c>
      <x:c r="R9384" s="17" t="n">
        <x:v>28.21</x:v>
      </x:c>
      <x:c r="S9384" s="18" t="n">
        <x:v>0</x:v>
      </x:c>
      <x:c r="T9384" s="17" t="n">
        <x:v>1438.84</x:v>
      </x:c>
      <x:c r="U9384" s="17" t="n">
        <x:v>1438.84</x:v>
      </x:c>
      <x:c r="V9384" s="17" t="n">
        <x:v>599.41</x:v>
      </x:c>
      <x:c r="W9384" s="17" t="n">
        <x:v>839.43</x:v>
      </x:c>
      <x:c r="X9384" s="18" t="n">
        <x:v>0.5834</x:v>
      </x:c>
      <x:c r="Y9384" s="17" t="n">
        <x:v>1362.64</x:v>
      </x:c>
      <x:c r="Z9384" s="18" t="n">
        <x:v>1.0559</x:v>
      </x:c>
      <x:c r="AA9384" s="18" t="n">
        <x:v>-0.0306</x:v>
      </x:c>
      <x:c r="AB9384" t="str">
        <x:v>No</x:v>
      </x:c>
      <x:c r="AC9384" t="str">
        <x:v>Premium Core</x:v>
      </x:c>
      <x:c r="AD9384" s="18" t="n">
        <x:v>0.5834074671262962</x:v>
      </x:c>
      <x:c r="AE9384" s="18" t="n">
        <x:v>1.0559208595080136</x:v>
      </x:c>
      <x:c r="AF9384" s="17" t="n">
        <x:v>76.19999999999982</x:v>
      </x:c>
      <x:c r="AG9384" s="18" t="n">
        <x:v>0.05592085950801372</x:v>
      </x:c>
      <x:c r="AH9384" t="str">
        <x:v>Above Target</x:v>
      </x:c>
    </x:row>
    <x:row r="9385">
      <x:c r="A9385" t="str">
        <x:v>TXN-009382</x:v>
      </x:c>
      <x:c r="B9385" s="14" t="d">
        <x:v>2023-08-24T00:00:00.000Z</x:v>
      </x:c>
      <x:c r="C9385" t="n">
        <x:v>2023</x:v>
      </x:c>
      <x:c r="D9385" t="str">
        <x:v>Q3</x:v>
      </x:c>
      <x:c r="E9385" t="n">
        <x:v>8</x:v>
      </x:c>
      <x:c r="F9385" t="str">
        <x:v>August</x:v>
      </x:c>
      <x:c r="G9385" s="15" t="d">
        <x:v>2023-08-01T00:00:00.000Z</x:v>
      </x:c>
      <x:c r="H9385" t="str">
        <x:v>2023-08</x:v>
      </x:c>
      <x:c r="I9385" t="str">
        <x:v>France</x:v>
      </x:c>
      <x:c r="J9385" t="str">
        <x:v>Europe</x:v>
      </x:c>
      <x:c r="K9385" t="str">
        <x:v>EUR</x:v>
      </x:c>
      <x:c r="L9385" t="str">
        <x:v>Don Julio</x:v>
      </x:c>
      <x:c r="M9385" t="str">
        <x:v>Tequila</x:v>
      </x:c>
      <x:c r="N9385" t="str">
        <x:v>Wholesale</x:v>
      </x:c>
      <x:c r="O9385" t="str">
        <x:v>Distributor</x:v>
      </x:c>
      <x:c r="P9385" t="str">
        <x:v>SR-006</x:v>
      </x:c>
      <x:c r="Q9385" s="16" t="n">
        <x:v>47</x:v>
      </x:c>
      <x:c r="R9385" s="17" t="n">
        <x:v>40.92</x:v>
      </x:c>
      <x:c r="S9385" s="18" t="n">
        <x:v>0.02</x:v>
      </x:c>
      <x:c r="T9385" s="17" t="n">
        <x:v>1923.27</x:v>
      </x:c>
      <x:c r="U9385" s="17" t="n">
        <x:v>1884.8</x:v>
      </x:c>
      <x:c r="V9385" s="17" t="n">
        <x:v>697.75</x:v>
      </x:c>
      <x:c r="W9385" s="17" t="n">
        <x:v>1187.06</x:v>
      </x:c>
      <x:c r="X9385" s="18" t="n">
        <x:v>0.6298</x:v>
      </x:c>
      <x:c r="Y9385" s="17" t="n">
        <x:v>2166.43</x:v>
      </x:c>
      <x:c r="Z9385" s="18" t="n">
        <x:v>0.87</x:v>
      </x:c>
      <x:c r="AA9385" s="18" t="n">
        <x:v>-0.0151</x:v>
      </x:c>
      <x:c r="AB9385" t="str">
        <x:v>No</x:v>
      </x:c>
      <x:c r="AC9385" t="str">
        <x:v>Luxury / Reserve</x:v>
      </x:c>
      <x:c r="AD9385" s="18" t="n">
        <x:v>0.6298068760611205</x:v>
      </x:c>
      <x:c r="AE9385" s="18" t="n">
        <x:v>0.8700027233743994</x:v>
      </x:c>
      <x:c r="AF9385" s="17" t="n">
        <x:v>-281.6299999999999</x:v>
      </x:c>
      <x:c r="AG9385" s="18" t="n">
        <x:v>-0.1299972766256006</x:v>
      </x:c>
      <x:c r="AH9385" t="str">
        <x:v>Below Target</x:v>
      </x:c>
    </x:row>
    <x:row r="9386">
      <x:c r="A9386" t="str">
        <x:v>TXN-009383</x:v>
      </x:c>
      <x:c r="B9386" s="14" t="d">
        <x:v>2023-12-21T00:00:00.000Z</x:v>
      </x:c>
      <x:c r="C9386" t="n">
        <x:v>2023</x:v>
      </x:c>
      <x:c r="D9386" t="str">
        <x:v>Q4</x:v>
      </x:c>
      <x:c r="E9386" t="n">
        <x:v>12</x:v>
      </x:c>
      <x:c r="F9386" t="str">
        <x:v>December</x:v>
      </x:c>
      <x:c r="G9386" s="15" t="d">
        <x:v>2023-12-01T00:00:00.000Z</x:v>
      </x:c>
      <x:c r="H9386" t="str">
        <x:v>2023-12</x:v>
      </x:c>
      <x:c r="I9386" t="str">
        <x:v>United Kingdom</x:v>
      </x:c>
      <x:c r="J9386" t="str">
        <x:v>Europe</x:v>
      </x:c>
      <x:c r="K9386" t="str">
        <x:v>GBP</x:v>
      </x:c>
      <x:c r="L9386" t="str">
        <x:v>Captain Morgan</x:v>
      </x:c>
      <x:c r="M9386" t="str">
        <x:v>Rum</x:v>
      </x:c>
      <x:c r="N9386" t="str">
        <x:v>Off-Trade</x:v>
      </x:c>
      <x:c r="O9386" t="str">
        <x:v>Hospitality Group</x:v>
      </x:c>
      <x:c r="P9386" t="str">
        <x:v>SR-045</x:v>
      </x:c>
      <x:c r="Q9386" s="16" t="n">
        <x:v>61</x:v>
      </x:c>
      <x:c r="R9386" s="17" t="n">
        <x:v>17.89</x:v>
      </x:c>
      <x:c r="S9386" s="18" t="n">
        <x:v>0.15</x:v>
      </x:c>
      <x:c r="T9386" s="17" t="n">
        <x:v>1091.17</x:v>
      </x:c>
      <x:c r="U9386" s="17" t="n">
        <x:v>927.49</x:v>
      </x:c>
      <x:c r="V9386" s="17" t="n">
        <x:v>492.98</x:v>
      </x:c>
      <x:c r="W9386" s="17" t="n">
        <x:v>434.51</x:v>
      </x:c>
      <x:c r="X9386" s="18" t="n">
        <x:v>0.4685</x:v>
      </x:c>
      <x:c r="Y9386" s="17" t="n">
        <x:v>904.47</x:v>
      </x:c>
      <x:c r="Z9386" s="18" t="n">
        <x:v>1.0255</x:v>
      </x:c>
      <x:c r="AA9386" s="18" t="n">
        <x:v>-0.0228</x:v>
      </x:c>
      <x:c r="AB9386" t="str">
        <x:v>Yes</x:v>
      </x:c>
      <x:c r="AC9386" t="str">
        <x:v>Core</x:v>
      </x:c>
      <x:c r="AD9386" s="18" t="n">
        <x:v>0.4684794445223129</x:v>
      </x:c>
      <x:c r="AE9386" s="18" t="n">
        <x:v>1.0254513693102036</x:v>
      </x:c>
      <x:c r="AF9386" s="17" t="n">
        <x:v>23.019999999999982</x:v>
      </x:c>
      <x:c r="AG9386" s="18" t="n">
        <x:v>0.025451369310203746</x:v>
      </x:c>
      <x:c r="AH9386" t="str">
        <x:v>Above Target</x:v>
      </x:c>
    </x:row>
    <x:row r="9387">
      <x:c r="A9387" t="str">
        <x:v>TXN-009384</x:v>
      </x:c>
      <x:c r="B9387" s="14" t="d">
        <x:v>2024-01-27T00:00:00.000Z</x:v>
      </x:c>
      <x:c r="C9387" t="n">
        <x:v>2024</x:v>
      </x:c>
      <x:c r="D9387" t="str">
        <x:v>Q1</x:v>
      </x:c>
      <x:c r="E9387" t="n">
        <x:v>1</x:v>
      </x:c>
      <x:c r="F9387" t="str">
        <x:v>January</x:v>
      </x:c>
      <x:c r="G9387" s="15" t="d">
        <x:v>2024-01-01T00:00:00.000Z</x:v>
      </x:c>
      <x:c r="H9387" t="str">
        <x:v>2024-01</x:v>
      </x:c>
      <x:c r="I9387" t="str">
        <x:v>Brazil</x:v>
      </x:c>
      <x:c r="J9387" t="str">
        <x:v>Latin America &amp; Caribbean</x:v>
      </x:c>
      <x:c r="K9387" t="str">
        <x:v>BRL</x:v>
      </x:c>
      <x:c r="L9387" t="str">
        <x:v>Cîroc</x:v>
      </x:c>
      <x:c r="M9387" t="str">
        <x:v>Vodka</x:v>
      </x:c>
      <x:c r="N9387" t="str">
        <x:v>On-Trade</x:v>
      </x:c>
      <x:c r="O9387" t="str">
        <x:v>Hospitality Group</x:v>
      </x:c>
      <x:c r="P9387" t="str">
        <x:v>SR-027</x:v>
      </x:c>
      <x:c r="Q9387" s="16" t="n">
        <x:v>45</x:v>
      </x:c>
      <x:c r="R9387" s="17" t="n">
        <x:v>41.35</x:v>
      </x:c>
      <x:c r="S9387" s="18" t="n">
        <x:v>0</x:v>
      </x:c>
      <x:c r="T9387" s="17" t="n">
        <x:v>1860.69</x:v>
      </x:c>
      <x:c r="U9387" s="17" t="n">
        <x:v>1860.69</x:v>
      </x:c>
      <x:c r="V9387" s="17" t="n">
        <x:v>804.26</x:v>
      </x:c>
      <x:c r="W9387" s="17" t="n">
        <x:v>1056.43</x:v>
      </x:c>
      <x:c r="X9387" s="18" t="n">
        <x:v>0.5678</x:v>
      </x:c>
      <x:c r="Y9387" s="17" t="n">
        <x:v>1931.16</x:v>
      </x:c>
      <x:c r="Z9387" s="18" t="n">
        <x:v>0.9635</x:v>
      </x:c>
      <x:c r="AA9387" s="18" t="n">
        <x:v>0.0212</x:v>
      </x:c>
      <x:c r="AB9387" t="str">
        <x:v>No</x:v>
      </x:c>
      <x:c r="AC9387" t="str">
        <x:v>Luxury / Reserve</x:v>
      </x:c>
      <x:c r="AD9387" s="18" t="n">
        <x:v>0.5677624967082104</x:v>
      </x:c>
      <x:c r="AE9387" s="18" t="n">
        <x:v>0.9635089790592183</x:v>
      </x:c>
      <x:c r="AF9387" s="17" t="n">
        <x:v>-70.47000000000003</x:v>
      </x:c>
      <x:c r="AG9387" s="18" t="n">
        <x:v>-0.03649102094078172</x:v>
      </x:c>
      <x:c r="AH9387" t="str">
        <x:v>Below Target</x:v>
      </x:c>
    </x:row>
    <x:row r="9388">
      <x:c r="A9388" t="str">
        <x:v>TXN-009385</x:v>
      </x:c>
      <x:c r="B9388" s="14" t="d">
        <x:v>2023-03-05T00:00:00.000Z</x:v>
      </x:c>
      <x:c r="C9388" t="n">
        <x:v>2023</x:v>
      </x:c>
      <x:c r="D9388" t="str">
        <x:v>Q1</x:v>
      </x:c>
      <x:c r="E9388" t="n">
        <x:v>3</x:v>
      </x:c>
      <x:c r="F9388" t="str">
        <x:v>March</x:v>
      </x:c>
      <x:c r="G9388" s="15" t="d">
        <x:v>2023-03-01T00:00:00.000Z</x:v>
      </x:c>
      <x:c r="H9388" t="str">
        <x:v>2023-03</x:v>
      </x:c>
      <x:c r="I9388" t="str">
        <x:v>India</x:v>
      </x:c>
      <x:c r="J9388" t="str">
        <x:v>Asia Pacific</x:v>
      </x:c>
      <x:c r="K9388" t="str">
        <x:v>INR</x:v>
      </x:c>
      <x:c r="L9388" t="str">
        <x:v>Crown Royal</x:v>
      </x:c>
      <x:c r="M9388" t="str">
        <x:v>Canadian Whisky</x:v>
      </x:c>
      <x:c r="N9388" t="str">
        <x:v>Wholesale</x:v>
      </x:c>
      <x:c r="O9388" t="str">
        <x:v>Hospitality Group</x:v>
      </x:c>
      <x:c r="P9388" t="str">
        <x:v>SR-033</x:v>
      </x:c>
      <x:c r="Q9388" s="16" t="n">
        <x:v>64</x:v>
      </x:c>
      <x:c r="R9388" s="17" t="n">
        <x:v>26.78</x:v>
      </x:c>
      <x:c r="S9388" s="18" t="n">
        <x:v>0</x:v>
      </x:c>
      <x:c r="T9388" s="17" t="n">
        <x:v>1713.79</x:v>
      </x:c>
      <x:c r="U9388" s="17" t="n">
        <x:v>1713.79</x:v>
      </x:c>
      <x:c r="V9388" s="17" t="n">
        <x:v>767.47</x:v>
      </x:c>
      <x:c r="W9388" s="17" t="n">
        <x:v>946.32</x:v>
      </x:c>
      <x:c r="X9388" s="18" t="n">
        <x:v>0.5522</x:v>
      </x:c>
      <x:c r="Y9388" s="17" t="n">
        <x:v>1619.59</x:v>
      </x:c>
      <x:c r="Z9388" s="18" t="n">
        <x:v>1.0582</x:v>
      </x:c>
      <x:c r="AA9388" s="18" t="n">
        <x:v>-0.0094</x:v>
      </x:c>
      <x:c r="AB9388" t="str">
        <x:v>No</x:v>
      </x:c>
      <x:c r="AC9388" t="str">
        <x:v>Premium Core</x:v>
      </x:c>
      <x:c r="AD9388" s="18" t="n">
        <x:v>0.5521796719551404</x:v>
      </x:c>
      <x:c r="AE9388" s="18" t="n">
        <x:v>1.058162868380269</x:v>
      </x:c>
      <x:c r="AF9388" s="17" t="n">
        <x:v>94.20000000000005</x:v>
      </x:c>
      <x:c r="AG9388" s="18" t="n">
        <x:v>0.058162868380269114</x:v>
      </x:c>
      <x:c r="AH9388" t="str">
        <x:v>Above Target</x:v>
      </x:c>
    </x:row>
    <x:row r="9389">
      <x:c r="A9389" t="str">
        <x:v>TXN-009386</x:v>
      </x:c>
      <x:c r="B9389" s="14" t="d">
        <x:v>2025-08-15T00:00:00.000Z</x:v>
      </x:c>
      <x:c r="C9389" t="n">
        <x:v>2025</x:v>
      </x:c>
      <x:c r="D9389" t="str">
        <x:v>Q3</x:v>
      </x:c>
      <x:c r="E9389" t="n">
        <x:v>8</x:v>
      </x:c>
      <x:c r="F9389" t="str">
        <x:v>August</x:v>
      </x:c>
      <x:c r="G9389" s="15" t="d">
        <x:v>2025-08-01T00:00:00.000Z</x:v>
      </x:c>
      <x:c r="H9389" t="str">
        <x:v>2025-08</x:v>
      </x:c>
      <x:c r="I9389" t="str">
        <x:v>Singapore</x:v>
      </x:c>
      <x:c r="J9389" t="str">
        <x:v>Asia Pacific</x:v>
      </x:c>
      <x:c r="K9389" t="str">
        <x:v>SGD</x:v>
      </x:c>
      <x:c r="L9389" t="str">
        <x:v>Crown Royal</x:v>
      </x:c>
      <x:c r="M9389" t="str">
        <x:v>Canadian Whisky</x:v>
      </x:c>
      <x:c r="N9389" t="str">
        <x:v>On-Trade</x:v>
      </x:c>
      <x:c r="O9389" t="str">
        <x:v>Independent Retailer</x:v>
      </x:c>
      <x:c r="P9389" t="str">
        <x:v>SR-012</x:v>
      </x:c>
      <x:c r="Q9389" s="16" t="n">
        <x:v>9</x:v>
      </x:c>
      <x:c r="R9389" s="17" t="n">
        <x:v>33.85</x:v>
      </x:c>
      <x:c r="S9389" s="18" t="n">
        <x:v>0.03</x:v>
      </x:c>
      <x:c r="T9389" s="17" t="n">
        <x:v>304.67</x:v>
      </x:c>
      <x:c r="U9389" s="17" t="n">
        <x:v>295.53</x:v>
      </x:c>
      <x:c r="V9389" s="17" t="n">
        <x:v>136.7</x:v>
      </x:c>
      <x:c r="W9389" s="17" t="n">
        <x:v>158.83</x:v>
      </x:c>
      <x:c r="X9389" s="18" t="n">
        <x:v>0.5374</x:v>
      </x:c>
      <x:c r="Y9389" s="17" t="n">
        <x:v>299.31</x:v>
      </x:c>
      <x:c r="Z9389" s="18" t="n">
        <x:v>0.9874</x:v>
      </x:c>
      <x:c r="AA9389" s="18" t="n">
        <x:v>0.0251</x:v>
      </x:c>
      <x:c r="AB9389" t="str">
        <x:v>No</x:v>
      </x:c>
      <x:c r="AC9389" t="str">
        <x:v>Premium Core</x:v>
      </x:c>
      <x:c r="AD9389" s="18" t="n">
        <x:v>0.5374412073224377</x:v>
      </x:c>
      <x:c r="AE9389" s="18" t="n">
        <x:v>0.9873709531923422</x:v>
      </x:c>
      <x:c r="AF9389" s="17" t="n">
        <x:v>-3.7800000000000296</x:v>
      </x:c>
      <x:c r="AG9389" s="18" t="n">
        <x:v>-0.012629046807657711</x:v>
      </x:c>
      <x:c r="AH9389" t="str">
        <x:v>Below Target</x:v>
      </x:c>
    </x:row>
    <x:row r="9390">
      <x:c r="A9390" t="str">
        <x:v>TXN-009387</x:v>
      </x:c>
      <x:c r="B9390" s="14" t="d">
        <x:v>2025-02-12T00:00:00.000Z</x:v>
      </x:c>
      <x:c r="C9390" t="n">
        <x:v>2025</x:v>
      </x:c>
      <x:c r="D9390" t="str">
        <x:v>Q1</x:v>
      </x:c>
      <x:c r="E9390" t="n">
        <x:v>2</x:v>
      </x:c>
      <x:c r="F9390" t="str">
        <x:v>February</x:v>
      </x:c>
      <x:c r="G9390" s="15" t="d">
        <x:v>2025-02-01T00:00:00.000Z</x:v>
      </x:c>
      <x:c r="H9390" t="str">
        <x:v>2025-02</x:v>
      </x:c>
      <x:c r="I9390" t="str">
        <x:v>Nigeria</x:v>
      </x:c>
      <x:c r="J9390" t="str">
        <x:v>Africa</x:v>
      </x:c>
      <x:c r="K9390" t="str">
        <x:v>NGN</x:v>
      </x:c>
      <x:c r="L9390" t="str">
        <x:v>Smirnoff</x:v>
      </x:c>
      <x:c r="M9390" t="str">
        <x:v>Vodka</x:v>
      </x:c>
      <x:c r="N9390" t="str">
        <x:v>Duty Free / Travel Retail</x:v>
      </x:c>
      <x:c r="O9390" t="str">
        <x:v>Distributor</x:v>
      </x:c>
      <x:c r="P9390" t="str">
        <x:v>SR-044</x:v>
      </x:c>
      <x:c r="Q9390" s="16" t="n">
        <x:v>26</x:v>
      </x:c>
      <x:c r="R9390" s="17" t="n">
        <x:v>23.54</x:v>
      </x:c>
      <x:c r="S9390" s="18" t="n">
        <x:v>0.1</x:v>
      </x:c>
      <x:c r="T9390" s="17" t="n">
        <x:v>612.06</x:v>
      </x:c>
      <x:c r="U9390" s="17" t="n">
        <x:v>550.85</x:v>
      </x:c>
      <x:c r="V9390" s="17" t="n">
        <x:v>263.55</x:v>
      </x:c>
      <x:c r="W9390" s="17" t="n">
        <x:v>287.3</x:v>
      </x:c>
      <x:c r="X9390" s="18" t="n">
        <x:v>0.5216</x:v>
      </x:c>
      <x:c r="Y9390" s="17" t="n">
        <x:v>548.52</x:v>
      </x:c>
      <x:c r="Z9390" s="18" t="n">
        <x:v>1.0043</x:v>
      </x:c>
      <x:c r="AA9390" s="18" t="n">
        <x:v>0.1118</x:v>
      </x:c>
      <x:c r="AB9390" t="str">
        <x:v>Yes</x:v>
      </x:c>
      <x:c r="AC9390" t="str">
        <x:v>Core</x:v>
      </x:c>
      <x:c r="AD9390" s="18" t="n">
        <x:v>0.5215575928111101</x:v>
      </x:c>
      <x:c r="AE9390" s="18" t="n">
        <x:v>1.0042477940640269</x:v>
      </x:c>
      <x:c r="AF9390" s="17" t="n">
        <x:v>2.330000000000041</x:v>
      </x:c>
      <x:c r="AG9390" s="18" t="n">
        <x:v>0.0042477940640269106</x:v>
      </x:c>
      <x:c r="AH9390" t="str">
        <x:v>Above Target</x:v>
      </x:c>
    </x:row>
    <x:row r="9391">
      <x:c r="A9391" t="str">
        <x:v>TXN-009388</x:v>
      </x:c>
      <x:c r="B9391" s="14" t="d">
        <x:v>2024-11-24T00:00:00.000Z</x:v>
      </x:c>
      <x:c r="C9391" t="n">
        <x:v>2024</x:v>
      </x:c>
      <x:c r="D9391" t="str">
        <x:v>Q4</x:v>
      </x:c>
      <x:c r="E9391" t="n">
        <x:v>11</x:v>
      </x:c>
      <x:c r="F9391" t="str">
        <x:v>November</x:v>
      </x:c>
      <x:c r="G9391" s="15" t="d">
        <x:v>2024-11-01T00:00:00.000Z</x:v>
      </x:c>
      <x:c r="H9391" t="str">
        <x:v>2024-11</x:v>
      </x:c>
      <x:c r="I9391" t="str">
        <x:v>United States</x:v>
      </x:c>
      <x:c r="J9391" t="str">
        <x:v>North America</x:v>
      </x:c>
      <x:c r="K9391" t="str">
        <x:v>USD</x:v>
      </x:c>
      <x:c r="L9391" t="str">
        <x:v>Guinness</x:v>
      </x:c>
      <x:c r="M9391" t="str">
        <x:v>Beer / Stout</x:v>
      </x:c>
      <x:c r="N9391" t="str">
        <x:v>On-Trade</x:v>
      </x:c>
      <x:c r="O9391" t="str">
        <x:v>Key Account</x:v>
      </x:c>
      <x:c r="P9391" t="str">
        <x:v>SR-042</x:v>
      </x:c>
      <x:c r="Q9391" s="16" t="n">
        <x:v>89</x:v>
      </x:c>
      <x:c r="R9391" s="17" t="n">
        <x:v>8.43</x:v>
      </x:c>
      <x:c r="S9391" s="18" t="n">
        <x:v>0</x:v>
      </x:c>
      <x:c r="T9391" s="17" t="n">
        <x:v>750.67</x:v>
      </x:c>
      <x:c r="U9391" s="17" t="n">
        <x:v>750.67</x:v>
      </x:c>
      <x:c r="V9391" s="17" t="n">
        <x:v>391.02</x:v>
      </x:c>
      <x:c r="W9391" s="17" t="n">
        <x:v>359.65</x:v>
      </x:c>
      <x:c r="X9391" s="18" t="n">
        <x:v>0.4791</x:v>
      </x:c>
      <x:c r="Y9391" s="17" t="n">
        <x:v>783.78</x:v>
      </x:c>
      <x:c r="Z9391" s="18" t="n">
        <x:v>0.9578</x:v>
      </x:c>
      <x:c r="AA9391" s="18" t="n">
        <x:v>0.0053</x:v>
      </x:c>
      <x:c r="AB9391" t="str">
        <x:v>No</x:v>
      </x:c>
      <x:c r="AC9391" t="str">
        <x:v>Core</x:v>
      </x:c>
      <x:c r="AD9391" s="18" t="n">
        <x:v>0.47910533256957116</x:v>
      </x:c>
      <x:c r="AE9391" s="18" t="n">
        <x:v>0.9577560029600143</x:v>
      </x:c>
      <x:c r="AF9391" s="17" t="n">
        <x:v>-33.110000000000014</x:v>
      </x:c>
      <x:c r="AG9391" s="18" t="n">
        <x:v>-0.04224399703998573</x:v>
      </x:c>
      <x:c r="AH9391" t="str">
        <x:v>Below Target</x:v>
      </x:c>
    </x:row>
    <x:row r="9392">
      <x:c r="A9392" t="str">
        <x:v>TXN-009389</x:v>
      </x:c>
      <x:c r="B9392" s="14" t="d">
        <x:v>2023-07-01T00:00:00.000Z</x:v>
      </x:c>
      <x:c r="C9392" t="n">
        <x:v>2023</x:v>
      </x:c>
      <x:c r="D9392" t="str">
        <x:v>Q3</x:v>
      </x:c>
      <x:c r="E9392" t="n">
        <x:v>7</x:v>
      </x:c>
      <x:c r="F9392" t="str">
        <x:v>July</x:v>
      </x:c>
      <x:c r="G9392" s="15" t="d">
        <x:v>2023-07-01T00:00:00.000Z</x:v>
      </x:c>
      <x:c r="H9392" t="str">
        <x:v>2023-07</x:v>
      </x:c>
      <x:c r="I9392" t="str">
        <x:v>Japan</x:v>
      </x:c>
      <x:c r="J9392" t="str">
        <x:v>Asia Pacific</x:v>
      </x:c>
      <x:c r="K9392" t="str">
        <x:v>JPY</x:v>
      </x:c>
      <x:c r="L9392" t="str">
        <x:v>Smirnoff</x:v>
      </x:c>
      <x:c r="M9392" t="str">
        <x:v>Vodka</x:v>
      </x:c>
      <x:c r="N9392" t="str">
        <x:v>Off-Trade</x:v>
      </x:c>
      <x:c r="O9392" t="str">
        <x:v>E-commerce Partner</x:v>
      </x:c>
      <x:c r="P9392" t="str">
        <x:v>SR-060</x:v>
      </x:c>
      <x:c r="Q9392" s="16" t="n">
        <x:v>52</x:v>
      </x:c>
      <x:c r="R9392" s="17" t="n">
        <x:v>21.49</x:v>
      </x:c>
      <x:c r="S9392" s="18" t="n">
        <x:v>0.02</x:v>
      </x:c>
      <x:c r="T9392" s="17" t="n">
        <x:v>1117.48</x:v>
      </x:c>
      <x:c r="U9392" s="17" t="n">
        <x:v>1095.13</x:v>
      </x:c>
      <x:c r="V9392" s="17" t="n">
        <x:v>512.39</x:v>
      </x:c>
      <x:c r="W9392" s="17" t="n">
        <x:v>582.75</x:v>
      </x:c>
      <x:c r="X9392" s="18" t="n">
        <x:v>0.5321</x:v>
      </x:c>
      <x:c r="Y9392" s="17" t="n">
        <x:v>1001.19</x:v>
      </x:c>
      <x:c r="Z9392" s="18" t="n">
        <x:v>1.0938</x:v>
      </x:c>
      <x:c r="AA9392" s="18" t="n">
        <x:v>0.088</x:v>
      </x:c>
      <x:c r="AB9392" t="str">
        <x:v>No</x:v>
      </x:c>
      <x:c r="AC9392" t="str">
        <x:v>Core</x:v>
      </x:c>
      <x:c r="AD9392" s="18" t="n">
        <x:v>0.5321286057363053</x:v>
      </x:c>
      <x:c r="AE9392" s="18" t="n">
        <x:v>1.0938283442703183</x:v>
      </x:c>
      <x:c r="AF9392" s="17" t="n">
        <x:v>93.94000000000005</x:v>
      </x:c>
      <x:c r="AG9392" s="18" t="n">
        <x:v>0.09382834427031837</x:v>
      </x:c>
      <x:c r="AH9392" t="str">
        <x:v>Above Target</x:v>
      </x:c>
    </x:row>
    <x:row r="9393">
      <x:c r="A9393" t="str">
        <x:v>TXN-009390</x:v>
      </x:c>
      <x:c r="B9393" s="14" t="d">
        <x:v>2023-09-10T00:00:00.000Z</x:v>
      </x:c>
      <x:c r="C9393" t="n">
        <x:v>2023</x:v>
      </x:c>
      <x:c r="D9393" t="str">
        <x:v>Q3</x:v>
      </x:c>
      <x:c r="E9393" t="n">
        <x:v>9</x:v>
      </x:c>
      <x:c r="F9393" t="str">
        <x:v>September</x:v>
      </x:c>
      <x:c r="G9393" s="15" t="d">
        <x:v>2023-09-01T00:00:00.000Z</x:v>
      </x:c>
      <x:c r="H9393" t="str">
        <x:v>2023-09</x:v>
      </x:c>
      <x:c r="I9393" t="str">
        <x:v>United Kingdom</x:v>
      </x:c>
      <x:c r="J9393" t="str">
        <x:v>Europe</x:v>
      </x:c>
      <x:c r="K9393" t="str">
        <x:v>GBP</x:v>
      </x:c>
      <x:c r="L9393" t="str">
        <x:v>Tanqueray</x:v>
      </x:c>
      <x:c r="M9393" t="str">
        <x:v>Gin</x:v>
      </x:c>
      <x:c r="N9393" t="str">
        <x:v>On-Trade</x:v>
      </x:c>
      <x:c r="O9393" t="str">
        <x:v>Key Account</x:v>
      </x:c>
      <x:c r="P9393" t="str">
        <x:v>SR-030</x:v>
      </x:c>
      <x:c r="Q9393" s="16" t="n">
        <x:v>42</x:v>
      </x:c>
      <x:c r="R9393" s="17" t="n">
        <x:v>29.96</x:v>
      </x:c>
      <x:c r="S9393" s="18" t="n">
        <x:v>0</x:v>
      </x:c>
      <x:c r="T9393" s="17" t="n">
        <x:v>1258.31</x:v>
      </x:c>
      <x:c r="U9393" s="17" t="n">
        <x:v>1258.31</x:v>
      </x:c>
      <x:c r="V9393" s="17" t="n">
        <x:v>544.42</x:v>
      </x:c>
      <x:c r="W9393" s="17" t="n">
        <x:v>713.89</x:v>
      </x:c>
      <x:c r="X9393" s="18" t="n">
        <x:v>0.5673</x:v>
      </x:c>
      <x:c r="Y9393" s="17" t="n">
        <x:v>1207.04</x:v>
      </x:c>
      <x:c r="Z9393" s="18" t="n">
        <x:v>1.0425</x:v>
      </x:c>
      <x:c r="AA9393" s="18" t="n">
        <x:v>0.0121</x:v>
      </x:c>
      <x:c r="AB9393" t="str">
        <x:v>No</x:v>
      </x:c>
      <x:c r="AC9393" t="str">
        <x:v>Premium Core</x:v>
      </x:c>
      <x:c r="AD9393" s="18" t="n">
        <x:v>0.5673403215423862</x:v>
      </x:c>
      <x:c r="AE9393" s="18" t="n">
        <x:v>1.0424758085896075</x:v>
      </x:c>
      <x:c r="AF9393" s="17" t="n">
        <x:v>51.26999999999998</x:v>
      </x:c>
      <x:c r="AG9393" s="18" t="n">
        <x:v>0.04247580858960762</x:v>
      </x:c>
      <x:c r="AH9393" t="str">
        <x:v>Above Target</x:v>
      </x:c>
    </x:row>
    <x:row r="9394">
      <x:c r="A9394" t="str">
        <x:v>TXN-009391</x:v>
      </x:c>
      <x:c r="B9394" s="14" t="d">
        <x:v>2025-04-23T00:00:00.000Z</x:v>
      </x:c>
      <x:c r="C9394" t="n">
        <x:v>2025</x:v>
      </x:c>
      <x:c r="D9394" t="str">
        <x:v>Q2</x:v>
      </x:c>
      <x:c r="E9394" t="n">
        <x:v>4</x:v>
      </x:c>
      <x:c r="F9394" t="str">
        <x:v>April</x:v>
      </x:c>
      <x:c r="G9394" s="15" t="d">
        <x:v>2025-04-01T00:00:00.000Z</x:v>
      </x:c>
      <x:c r="H9394" t="str">
        <x:v>2025-04</x:v>
      </x:c>
      <x:c r="I9394" t="str">
        <x:v>Brazil</x:v>
      </x:c>
      <x:c r="J9394" t="str">
        <x:v>Latin America &amp; Caribbean</x:v>
      </x:c>
      <x:c r="K9394" t="str">
        <x:v>BRL</x:v>
      </x:c>
      <x:c r="L9394" t="str">
        <x:v>Baileys</x:v>
      </x:c>
      <x:c r="M9394" t="str">
        <x:v>Liqueur</x:v>
      </x:c>
      <x:c r="N9394" t="str">
        <x:v>On-Trade</x:v>
      </x:c>
      <x:c r="O9394" t="str">
        <x:v>Key Account</x:v>
      </x:c>
      <x:c r="P9394" t="str">
        <x:v>SR-020</x:v>
      </x:c>
      <x:c r="Q9394" s="16" t="n">
        <x:v>50</x:v>
      </x:c>
      <x:c r="R9394" s="17" t="n">
        <x:v>21.83</x:v>
      </x:c>
      <x:c r="S9394" s="18" t="n">
        <x:v>0</x:v>
      </x:c>
      <x:c r="T9394" s="17" t="n">
        <x:v>1091.59</x:v>
      </x:c>
      <x:c r="U9394" s="17" t="n">
        <x:v>1091.59</x:v>
      </x:c>
      <x:c r="V9394" s="17" t="n">
        <x:v>488.1</x:v>
      </x:c>
      <x:c r="W9394" s="17" t="n">
        <x:v>603.49</x:v>
      </x:c>
      <x:c r="X9394" s="18" t="n">
        <x:v>0.5529</x:v>
      </x:c>
      <x:c r="Y9394" s="17" t="n">
        <x:v>1109.91</x:v>
      </x:c>
      <x:c r="Z9394" s="18" t="n">
        <x:v>0.9835</x:v>
      </x:c>
      <x:c r="AA9394" s="18" t="n">
        <x:v>-0.0128</x:v>
      </x:c>
      <x:c r="AB9394" t="str">
        <x:v>No</x:v>
      </x:c>
      <x:c r="AC9394" t="str">
        <x:v>Core</x:v>
      </x:c>
      <x:c r="AD9394" s="18" t="n">
        <x:v>0.5528540935699302</x:v>
      </x:c>
      <x:c r="AE9394" s="18" t="n">
        <x:v>0.9834941571839156</x:v>
      </x:c>
      <x:c r="AF9394" s="17" t="n">
        <x:v>-18.320000000000164</x:v>
      </x:c>
      <x:c r="AG9394" s="18" t="n">
        <x:v>-0.016505842816084332</x:v>
      </x:c>
      <x:c r="AH9394" t="str">
        <x:v>Below Target</x:v>
      </x:c>
    </x:row>
    <x:row r="9395">
      <x:c r="A9395" t="str">
        <x:v>TXN-009392</x:v>
      </x:c>
      <x:c r="B9395" s="14" t="d">
        <x:v>2024-09-18T00:00:00.000Z</x:v>
      </x:c>
      <x:c r="C9395" t="n">
        <x:v>2024</x:v>
      </x:c>
      <x:c r="D9395" t="str">
        <x:v>Q3</x:v>
      </x:c>
      <x:c r="E9395" t="n">
        <x:v>9</x:v>
      </x:c>
      <x:c r="F9395" t="str">
        <x:v>September</x:v>
      </x:c>
      <x:c r="G9395" s="15" t="d">
        <x:v>2024-09-01T00:00:00.000Z</x:v>
      </x:c>
      <x:c r="H9395" t="str">
        <x:v>2024-09</x:v>
      </x:c>
      <x:c r="I9395" t="str">
        <x:v>Mexico</x:v>
      </x:c>
      <x:c r="J9395" t="str">
        <x:v>Latin America &amp; Caribbean</x:v>
      </x:c>
      <x:c r="K9395" t="str">
        <x:v>MXN</x:v>
      </x:c>
      <x:c r="L9395" t="str">
        <x:v>Ketel One</x:v>
      </x:c>
      <x:c r="M9395" t="str">
        <x:v>Vodka</x:v>
      </x:c>
      <x:c r="N9395" t="str">
        <x:v>E-commerce</x:v>
      </x:c>
      <x:c r="O9395" t="str">
        <x:v>E-commerce Partner</x:v>
      </x:c>
      <x:c r="P9395" t="str">
        <x:v>SR-025</x:v>
      </x:c>
      <x:c r="Q9395" s="16" t="n">
        <x:v>56</x:v>
      </x:c>
      <x:c r="R9395" s="17" t="n">
        <x:v>32.28</x:v>
      </x:c>
      <x:c r="S9395" s="18" t="n">
        <x:v>0.02</x:v>
      </x:c>
      <x:c r="T9395" s="17" t="n">
        <x:v>1807.71</x:v>
      </x:c>
      <x:c r="U9395" s="17" t="n">
        <x:v>1771.55</x:v>
      </x:c>
      <x:c r="V9395" s="17" t="n">
        <x:v>750.85</x:v>
      </x:c>
      <x:c r="W9395" s="17" t="n">
        <x:v>1020.71</x:v>
      </x:c>
      <x:c r="X9395" s="18" t="n">
        <x:v>0.5762</x:v>
      </x:c>
      <x:c r="Y9395" s="17" t="n">
        <x:v>1950.8</x:v>
      </x:c>
      <x:c r="Z9395" s="18" t="n">
        <x:v>0.9081</x:v>
      </x:c>
      <x:c r="AA9395" s="18" t="n">
        <x:v>0.0477</x:v>
      </x:c>
      <x:c r="AB9395" t="str">
        <x:v>No</x:v>
      </x:c>
      <x:c r="AC9395" t="str">
        <x:v>Premium Core</x:v>
      </x:c>
      <x:c r="AD9395" s="18" t="n">
        <x:v>0.5761677626936863</x:v>
      </x:c>
      <x:c r="AE9395" s="18" t="n">
        <x:v>0.9081146196432233</x:v>
      </x:c>
      <x:c r="AF9395" s="17" t="n">
        <x:v>-179.25</x:v>
      </x:c>
      <x:c r="AG9395" s="18" t="n">
        <x:v>-0.09188538035677671</x:v>
      </x:c>
      <x:c r="AH9395" t="str">
        <x:v>Below Target</x:v>
      </x:c>
    </x:row>
    <x:row r="9396">
      <x:c r="A9396" t="str">
        <x:v>TXN-009393</x:v>
      </x:c>
      <x:c r="B9396" s="14" t="d">
        <x:v>2025-01-27T00:00:00.000Z</x:v>
      </x:c>
      <x:c r="C9396" t="n">
        <x:v>2025</x:v>
      </x:c>
      <x:c r="D9396" t="str">
        <x:v>Q1</x:v>
      </x:c>
      <x:c r="E9396" t="n">
        <x:v>1</x:v>
      </x:c>
      <x:c r="F9396" t="str">
        <x:v>January</x:v>
      </x:c>
      <x:c r="G9396" s="15" t="d">
        <x:v>2025-01-01T00:00:00.000Z</x:v>
      </x:c>
      <x:c r="H9396" t="str">
        <x:v>2025-01</x:v>
      </x:c>
      <x:c r="I9396" t="str">
        <x:v>India</x:v>
      </x:c>
      <x:c r="J9396" t="str">
        <x:v>Asia Pacific</x:v>
      </x:c>
      <x:c r="K9396" t="str">
        <x:v>INR</x:v>
      </x:c>
      <x:c r="L9396" t="str">
        <x:v>Smirnoff</x:v>
      </x:c>
      <x:c r="M9396" t="str">
        <x:v>Vodka</x:v>
      </x:c>
      <x:c r="N9396" t="str">
        <x:v>On-Trade</x:v>
      </x:c>
      <x:c r="O9396" t="str">
        <x:v>E-commerce Partner</x:v>
      </x:c>
      <x:c r="P9396" t="str">
        <x:v>SR-004</x:v>
      </x:c>
      <x:c r="Q9396" s="16" t="n">
        <x:v>16</x:v>
      </x:c>
      <x:c r="R9396" s="17" t="n">
        <x:v>21.98</x:v>
      </x:c>
      <x:c r="S9396" s="18" t="n">
        <x:v>0</x:v>
      </x:c>
      <x:c r="T9396" s="17" t="n">
        <x:v>351.63</x:v>
      </x:c>
      <x:c r="U9396" s="17" t="n">
        <x:v>351.63</x:v>
      </x:c>
      <x:c r="V9396" s="17" t="n">
        <x:v>169.68</x:v>
      </x:c>
      <x:c r="W9396" s="17" t="n">
        <x:v>181.95</x:v>
      </x:c>
      <x:c r="X9396" s="18" t="n">
        <x:v>0.5174</x:v>
      </x:c>
      <x:c r="Y9396" s="17" t="n">
        <x:v>359.94</x:v>
      </x:c>
      <x:c r="Z9396" s="18" t="n">
        <x:v>0.9769</x:v>
      </x:c>
      <x:c r="AA9396" s="18" t="n">
        <x:v>-0.0235</x:v>
      </x:c>
      <x:c r="AB9396" t="str">
        <x:v>No</x:v>
      </x:c>
      <x:c r="AC9396" t="str">
        <x:v>Core</x:v>
      </x:c>
      <x:c r="AD9396" s="18" t="n">
        <x:v>0.5174473167818445</x:v>
      </x:c>
      <x:c r="AE9396" s="18" t="n">
        <x:v>0.9769128188031339</x:v>
      </x:c>
      <x:c r="AF9396" s="17" t="n">
        <x:v>-8.310000000000002</x:v>
      </x:c>
      <x:c r="AG9396" s="18" t="n">
        <x:v>-0.02308718119686615</x:v>
      </x:c>
      <x:c r="AH9396" t="str">
        <x:v>Below Target</x:v>
      </x:c>
    </x:row>
    <x:row r="9397">
      <x:c r="A9397" t="str">
        <x:v>TXN-009394</x:v>
      </x:c>
      <x:c r="B9397" s="14" t="d">
        <x:v>2023-11-06T00:00:00.000Z</x:v>
      </x:c>
      <x:c r="C9397" t="n">
        <x:v>2023</x:v>
      </x:c>
      <x:c r="D9397" t="str">
        <x:v>Q4</x:v>
      </x:c>
      <x:c r="E9397" t="n">
        <x:v>11</x:v>
      </x:c>
      <x:c r="F9397" t="str">
        <x:v>November</x:v>
      </x:c>
      <x:c r="G9397" s="15" t="d">
        <x:v>2023-11-01T00:00:00.000Z</x:v>
      </x:c>
      <x:c r="H9397" t="str">
        <x:v>2023-11</x:v>
      </x:c>
      <x:c r="I9397" t="str">
        <x:v>Ireland</x:v>
      </x:c>
      <x:c r="J9397" t="str">
        <x:v>Europe</x:v>
      </x:c>
      <x:c r="K9397" t="str">
        <x:v>EUR</x:v>
      </x:c>
      <x:c r="L9397" t="str">
        <x:v>Johnnie Walker</x:v>
      </x:c>
      <x:c r="M9397" t="str">
        <x:v>Scotch Whisky</x:v>
      </x:c>
      <x:c r="N9397" t="str">
        <x:v>Wholesale</x:v>
      </x:c>
      <x:c r="O9397" t="str">
        <x:v>Distributor</x:v>
      </x:c>
      <x:c r="P9397" t="str">
        <x:v>SR-043</x:v>
      </x:c>
      <x:c r="Q9397" s="16" t="n">
        <x:v>36</x:v>
      </x:c>
      <x:c r="R9397" s="17" t="n">
        <x:v>31.36</x:v>
      </x:c>
      <x:c r="S9397" s="18" t="n">
        <x:v>0.08</x:v>
      </x:c>
      <x:c r="T9397" s="17" t="n">
        <x:v>1128.94</x:v>
      </x:c>
      <x:c r="U9397" s="17" t="n">
        <x:v>1038.63</x:v>
      </x:c>
      <x:c r="V9397" s="17" t="n">
        <x:v>500.63</x:v>
      </x:c>
      <x:c r="W9397" s="17" t="n">
        <x:v>538</x:v>
      </x:c>
      <x:c r="X9397" s="18" t="n">
        <x:v>0.518</x:v>
      </x:c>
      <x:c r="Y9397" s="17" t="n">
        <x:v>1053.09</x:v>
      </x:c>
      <x:c r="Z9397" s="18" t="n">
        <x:v>0.9863</x:v>
      </x:c>
      <x:c r="AA9397" s="18" t="n">
        <x:v>0.0495</x:v>
      </x:c>
      <x:c r="AB9397" t="str">
        <x:v>Yes</x:v>
      </x:c>
      <x:c r="AC9397" t="str">
        <x:v>Luxury / Reserve</x:v>
      </x:c>
      <x:c r="AD9397" s="18" t="n">
        <x:v>0.5179900445779536</x:v>
      </x:c>
      <x:c r="AE9397" s="18" t="n">
        <x:v>0.9862689798592714</x:v>
      </x:c>
      <x:c r="AF9397" s="17" t="n">
        <x:v>-14.459999999999809</x:v>
      </x:c>
      <x:c r="AG9397" s="18" t="n">
        <x:v>-0.013731020140728533</x:v>
      </x:c>
      <x:c r="AH9397" t="str">
        <x:v>Below Target</x:v>
      </x:c>
    </x:row>
    <x:row r="9398">
      <x:c r="A9398" t="str">
        <x:v>TXN-009395</x:v>
      </x:c>
      <x:c r="B9398" s="14" t="d">
        <x:v>2024-05-05T00:00:00.000Z</x:v>
      </x:c>
      <x:c r="C9398" t="n">
        <x:v>2024</x:v>
      </x:c>
      <x:c r="D9398" t="str">
        <x:v>Q2</x:v>
      </x:c>
      <x:c r="E9398" t="n">
        <x:v>5</x:v>
      </x:c>
      <x:c r="F9398" t="str">
        <x:v>May</x:v>
      </x:c>
      <x:c r="G9398" s="15" t="d">
        <x:v>2024-05-01T00:00:00.000Z</x:v>
      </x:c>
      <x:c r="H9398" t="str">
        <x:v>2024-05</x:v>
      </x:c>
      <x:c r="I9398" t="str">
        <x:v>Kenya</x:v>
      </x:c>
      <x:c r="J9398" t="str">
        <x:v>Africa</x:v>
      </x:c>
      <x:c r="K9398" t="str">
        <x:v>KES</x:v>
      </x:c>
      <x:c r="L9398" t="str">
        <x:v>Guinness</x:v>
      </x:c>
      <x:c r="M9398" t="str">
        <x:v>Beer / Stout</x:v>
      </x:c>
      <x:c r="N9398" t="str">
        <x:v>Off-Trade</x:v>
      </x:c>
      <x:c r="O9398" t="str">
        <x:v>Independent Retailer</x:v>
      </x:c>
      <x:c r="P9398" t="str">
        <x:v>SR-052</x:v>
      </x:c>
      <x:c r="Q9398" s="16" t="n">
        <x:v>22</x:v>
      </x:c>
      <x:c r="R9398" s="17" t="n">
        <x:v>7.94</x:v>
      </x:c>
      <x:c r="S9398" s="18" t="n">
        <x:v>0.02</x:v>
      </x:c>
      <x:c r="T9398" s="17" t="n">
        <x:v>174.68</x:v>
      </x:c>
      <x:c r="U9398" s="17" t="n">
        <x:v>171.19</x:v>
      </x:c>
      <x:c r="V9398" s="17" t="n">
        <x:v>94.53</x:v>
      </x:c>
      <x:c r="W9398" s="17" t="n">
        <x:v>76.66</x:v>
      </x:c>
      <x:c r="X9398" s="18" t="n">
        <x:v>0.4478</x:v>
      </x:c>
      <x:c r="Y9398" s="17" t="n">
        <x:v>178.71</x:v>
      </x:c>
      <x:c r="Z9398" s="18" t="n">
        <x:v>0.9579</x:v>
      </x:c>
      <x:c r="AA9398" s="18" t="n">
        <x:v>-0.0108</x:v>
      </x:c>
      <x:c r="AB9398" t="str">
        <x:v>No</x:v>
      </x:c>
      <x:c r="AC9398" t="str">
        <x:v>Core</x:v>
      </x:c>
      <x:c r="AD9398" s="18" t="n">
        <x:v>0.44780653075530114</x:v>
      </x:c>
      <x:c r="AE9398" s="18" t="n">
        <x:v>0.9579206535728274</x:v>
      </x:c>
      <x:c r="AF9398" s="17" t="n">
        <x:v>-7.52000000000001</x:v>
      </x:c>
      <x:c r="AG9398" s="18" t="n">
        <x:v>-0.04207934642717257</x:v>
      </x:c>
      <x:c r="AH9398" t="str">
        <x:v>Below Target</x:v>
      </x:c>
    </x:row>
    <x:row r="9399">
      <x:c r="A9399" t="str">
        <x:v>TXN-009396</x:v>
      </x:c>
      <x:c r="B9399" s="14" t="d">
        <x:v>2023-09-01T00:00:00.000Z</x:v>
      </x:c>
      <x:c r="C9399" t="n">
        <x:v>2023</x:v>
      </x:c>
      <x:c r="D9399" t="str">
        <x:v>Q3</x:v>
      </x:c>
      <x:c r="E9399" t="n">
        <x:v>9</x:v>
      </x:c>
      <x:c r="F9399" t="str">
        <x:v>September</x:v>
      </x:c>
      <x:c r="G9399" s="15" t="d">
        <x:v>2023-09-01T00:00:00.000Z</x:v>
      </x:c>
      <x:c r="H9399" t="str">
        <x:v>2023-09</x:v>
      </x:c>
      <x:c r="I9399" t="str">
        <x:v>Brazil</x:v>
      </x:c>
      <x:c r="J9399" t="str">
        <x:v>Latin America &amp; Caribbean</x:v>
      </x:c>
      <x:c r="K9399" t="str">
        <x:v>BRL</x:v>
      </x:c>
      <x:c r="L9399" t="str">
        <x:v>Johnnie Walker</x:v>
      </x:c>
      <x:c r="M9399" t="str">
        <x:v>Scotch Whisky</x:v>
      </x:c>
      <x:c r="N9399" t="str">
        <x:v>Off-Trade</x:v>
      </x:c>
      <x:c r="O9399" t="str">
        <x:v>Independent Retailer</x:v>
      </x:c>
      <x:c r="P9399" t="str">
        <x:v>SR-052</x:v>
      </x:c>
      <x:c r="Q9399" s="16" t="n">
        <x:v>99</x:v>
      </x:c>
      <x:c r="R9399" s="17" t="n">
        <x:v>35.59</x:v>
      </x:c>
      <x:c r="S9399" s="18" t="n">
        <x:v>0.03</x:v>
      </x:c>
      <x:c r="T9399" s="17" t="n">
        <x:v>3523.21</x:v>
      </x:c>
      <x:c r="U9399" s="17" t="n">
        <x:v>3417.51</x:v>
      </x:c>
      <x:c r="V9399" s="17" t="n">
        <x:v>1452.69</x:v>
      </x:c>
      <x:c r="W9399" s="17" t="n">
        <x:v>1964.82</x:v>
      </x:c>
      <x:c r="X9399" s="18" t="n">
        <x:v>0.5749</x:v>
      </x:c>
      <x:c r="Y9399" s="17" t="n">
        <x:v>3269.48</x:v>
      </x:c>
      <x:c r="Z9399" s="18" t="n">
        <x:v>1.0453</x:v>
      </x:c>
      <x:c r="AA9399" s="18" t="n">
        <x:v>0.0708</x:v>
      </x:c>
      <x:c r="AB9399" t="str">
        <x:v>No</x:v>
      </x:c>
      <x:c r="AC9399" t="str">
        <x:v>Luxury / Reserve</x:v>
      </x:c>
      <x:c r="AD9399" s="18" t="n">
        <x:v>0.5749273593932424</x:v>
      </x:c>
      <x:c r="AE9399" s="18" t="n">
        <x:v>1.0452763130528402</x:v>
      </x:c>
      <x:c r="AF9399" s="17" t="n">
        <x:v>148.0300000000002</x:v>
      </x:c>
      <x:c r="AG9399" s="18" t="n">
        <x:v>0.045276313052840265</x:v>
      </x:c>
      <x:c r="AH9399" t="str">
        <x:v>Above Target</x:v>
      </x:c>
    </x:row>
    <x:row r="9400">
      <x:c r="A9400" t="str">
        <x:v>TXN-009397</x:v>
      </x:c>
      <x:c r="B9400" s="14" t="d">
        <x:v>2025-06-20T00:00:00.000Z</x:v>
      </x:c>
      <x:c r="C9400" t="n">
        <x:v>2025</x:v>
      </x:c>
      <x:c r="D9400" t="str">
        <x:v>Q2</x:v>
      </x:c>
      <x:c r="E9400" t="n">
        <x:v>6</x:v>
      </x:c>
      <x:c r="F9400" t="str">
        <x:v>June</x:v>
      </x:c>
      <x:c r="G9400" s="15" t="d">
        <x:v>2025-06-01T00:00:00.000Z</x:v>
      </x:c>
      <x:c r="H9400" t="str">
        <x:v>2025-06</x:v>
      </x:c>
      <x:c r="I9400" t="str">
        <x:v>France</x:v>
      </x:c>
      <x:c r="J9400" t="str">
        <x:v>Europe</x:v>
      </x:c>
      <x:c r="K9400" t="str">
        <x:v>EUR</x:v>
      </x:c>
      <x:c r="L9400" t="str">
        <x:v>Baileys</x:v>
      </x:c>
      <x:c r="M9400" t="str">
        <x:v>Liqueur</x:v>
      </x:c>
      <x:c r="N9400" t="str">
        <x:v>On-Trade</x:v>
      </x:c>
      <x:c r="O9400" t="str">
        <x:v>Key Account</x:v>
      </x:c>
      <x:c r="P9400" t="str">
        <x:v>SR-039</x:v>
      </x:c>
      <x:c r="Q9400" s="16" t="n">
        <x:v>40</x:v>
      </x:c>
      <x:c r="R9400" s="17" t="n">
        <x:v>20.83</x:v>
      </x:c>
      <x:c r="S9400" s="18" t="n">
        <x:v>0.02</x:v>
      </x:c>
      <x:c r="T9400" s="17" t="n">
        <x:v>833.15</x:v>
      </x:c>
      <x:c r="U9400" s="17" t="n">
        <x:v>816.49</x:v>
      </x:c>
      <x:c r="V9400" s="17" t="n">
        <x:v>378.11</x:v>
      </x:c>
      <x:c r="W9400" s="17" t="n">
        <x:v>438.38</x:v>
      </x:c>
      <x:c r="X9400" s="18" t="n">
        <x:v>0.5369</x:v>
      </x:c>
      <x:c r="Y9400" s="17" t="n">
        <x:v>898.98</x:v>
      </x:c>
      <x:c r="Z9400" s="18" t="n">
        <x:v>0.9082</x:v>
      </x:c>
      <x:c r="AA9400" s="18" t="n">
        <x:v>0.0683</x:v>
      </x:c>
      <x:c r="AB9400" t="str">
        <x:v>No</x:v>
      </x:c>
      <x:c r="AC9400" t="str">
        <x:v>Core</x:v>
      </x:c>
      <x:c r="AD9400" s="18" t="n">
        <x:v>0.5369079841761687</x:v>
      </x:c>
      <x:c r="AE9400" s="18" t="n">
        <x:v>0.9082404502881043</x:v>
      </x:c>
      <x:c r="AF9400" s="17" t="n">
        <x:v>-82.49000000000001</x:v>
      </x:c>
      <x:c r="AG9400" s="18" t="n">
        <x:v>-0.09175954971189572</x:v>
      </x:c>
      <x:c r="AH9400" t="str">
        <x:v>Below Target</x:v>
      </x:c>
    </x:row>
    <x:row r="9401">
      <x:c r="A9401" t="str">
        <x:v>TXN-009398</x:v>
      </x:c>
      <x:c r="B9401" s="14" t="d">
        <x:v>2024-09-05T00:00:00.000Z</x:v>
      </x:c>
      <x:c r="C9401" t="n">
        <x:v>2024</x:v>
      </x:c>
      <x:c r="D9401" t="str">
        <x:v>Q3</x:v>
      </x:c>
      <x:c r="E9401" t="n">
        <x:v>9</x:v>
      </x:c>
      <x:c r="F9401" t="str">
        <x:v>September</x:v>
      </x:c>
      <x:c r="G9401" s="15" t="d">
        <x:v>2024-09-01T00:00:00.000Z</x:v>
      </x:c>
      <x:c r="H9401" t="str">
        <x:v>2024-09</x:v>
      </x:c>
      <x:c r="I9401" t="str">
        <x:v>Germany</x:v>
      </x:c>
      <x:c r="J9401" t="str">
        <x:v>Europe</x:v>
      </x:c>
      <x:c r="K9401" t="str">
        <x:v>EUR</x:v>
      </x:c>
      <x:c r="L9401" t="str">
        <x:v>Guinness</x:v>
      </x:c>
      <x:c r="M9401" t="str">
        <x:v>Beer / Stout</x:v>
      </x:c>
      <x:c r="N9401" t="str">
        <x:v>On-Trade</x:v>
      </x:c>
      <x:c r="O9401" t="str">
        <x:v>Distributor</x:v>
      </x:c>
      <x:c r="P9401" t="str">
        <x:v>SR-039</x:v>
      </x:c>
      <x:c r="Q9401" s="16" t="n">
        <x:v>73</x:v>
      </x:c>
      <x:c r="R9401" s="17" t="n">
        <x:v>9.21</x:v>
      </x:c>
      <x:c r="S9401" s="18" t="n">
        <x:v>0</x:v>
      </x:c>
      <x:c r="T9401" s="17" t="n">
        <x:v>672.39</x:v>
      </x:c>
      <x:c r="U9401" s="17" t="n">
        <x:v>672.39</x:v>
      </x:c>
      <x:c r="V9401" s="17" t="n">
        <x:v>354.95</x:v>
      </x:c>
      <x:c r="W9401" s="17" t="n">
        <x:v>317.44</x:v>
      </x:c>
      <x:c r="X9401" s="18" t="n">
        <x:v>0.4721</x:v>
      </x:c>
      <x:c r="Y9401" s="17" t="n">
        <x:v>765.6</x:v>
      </x:c>
      <x:c r="Z9401" s="18" t="n">
        <x:v>0.8783</x:v>
      </x:c>
      <x:c r="AA9401" s="18" t="n">
        <x:v>0.019</x:v>
      </x:c>
      <x:c r="AB9401" t="str">
        <x:v>No</x:v>
      </x:c>
      <x:c r="AC9401" t="str">
        <x:v>Core</x:v>
      </x:c>
      <x:c r="AD9401" s="18" t="n">
        <x:v>0.47210696173351774</x:v>
      </x:c>
      <x:c r="AE9401" s="18" t="n">
        <x:v>0.8782523510971786</x:v>
      </x:c>
      <x:c r="AF9401" s="17" t="n">
        <x:v>-93.21000000000004</x:v>
      </x:c>
      <x:c r="AG9401" s="18" t="n">
        <x:v>-0.12174764890282136</x:v>
      </x:c>
      <x:c r="AH9401" t="str">
        <x:v>Below Target</x:v>
      </x:c>
    </x:row>
    <x:row r="9402">
      <x:c r="A9402" t="str">
        <x:v>TXN-009399</x:v>
      </x:c>
      <x:c r="B9402" s="14" t="d">
        <x:v>2024-08-13T00:00:00.000Z</x:v>
      </x:c>
      <x:c r="C9402" t="n">
        <x:v>2024</x:v>
      </x:c>
      <x:c r="D9402" t="str">
        <x:v>Q3</x:v>
      </x:c>
      <x:c r="E9402" t="n">
        <x:v>8</x:v>
      </x:c>
      <x:c r="F9402" t="str">
        <x:v>August</x:v>
      </x:c>
      <x:c r="G9402" s="15" t="d">
        <x:v>2024-08-01T00:00:00.000Z</x:v>
      </x:c>
      <x:c r="H9402" t="str">
        <x:v>2024-08</x:v>
      </x:c>
      <x:c r="I9402" t="str">
        <x:v>Canada</x:v>
      </x:c>
      <x:c r="J9402" t="str">
        <x:v>North America</x:v>
      </x:c>
      <x:c r="K9402" t="str">
        <x:v>CAD</x:v>
      </x:c>
      <x:c r="L9402" t="str">
        <x:v>Baileys</x:v>
      </x:c>
      <x:c r="M9402" t="str">
        <x:v>Liqueur</x:v>
      </x:c>
      <x:c r="N9402" t="str">
        <x:v>Wholesale</x:v>
      </x:c>
      <x:c r="O9402" t="str">
        <x:v>Independent Retailer</x:v>
      </x:c>
      <x:c r="P9402" t="str">
        <x:v>SR-050</x:v>
      </x:c>
      <x:c r="Q9402" s="16" t="n">
        <x:v>37</x:v>
      </x:c>
      <x:c r="R9402" s="17" t="n">
        <x:v>15.89</x:v>
      </x:c>
      <x:c r="S9402" s="18" t="n">
        <x:v>0.03</x:v>
      </x:c>
      <x:c r="T9402" s="17" t="n">
        <x:v>587.83</x:v>
      </x:c>
      <x:c r="U9402" s="17" t="n">
        <x:v>570.2</x:v>
      </x:c>
      <x:c r="V9402" s="17" t="n">
        <x:v>270.56</x:v>
      </x:c>
      <x:c r="W9402" s="17" t="n">
        <x:v>299.63</x:v>
      </x:c>
      <x:c r="X9402" s="18" t="n">
        <x:v>0.5255</x:v>
      </x:c>
      <x:c r="Y9402" s="17" t="n">
        <x:v>563.93</x:v>
      </x:c>
      <x:c r="Z9402" s="18" t="n">
        <x:v>1.0111</x:v>
      </x:c>
      <x:c r="AA9402" s="18" t="n">
        <x:v>0.1238</x:v>
      </x:c>
      <x:c r="AB9402" t="str">
        <x:v>No</x:v>
      </x:c>
      <x:c r="AC9402" t="str">
        <x:v>Core</x:v>
      </x:c>
      <x:c r="AD9402" s="18" t="n">
        <x:v>0.5254822869168713</x:v>
      </x:c>
      <x:c r="AE9402" s="18" t="n">
        <x:v>1.0111184012200098</x:v>
      </x:c>
      <x:c r="AF9402" s="17" t="n">
        <x:v>6.2700000000000955</x:v>
      </x:c>
      <x:c r="AG9402" s="18" t="n">
        <x:v>0.011118401220009747</x:v>
      </x:c>
      <x:c r="AH9402" t="str">
        <x:v>Above Target</x:v>
      </x:c>
    </x:row>
    <x:row r="9403">
      <x:c r="A9403" t="str">
        <x:v>TXN-009400</x:v>
      </x:c>
      <x:c r="B9403" s="14" t="d">
        <x:v>2024-05-22T00:00:00.000Z</x:v>
      </x:c>
      <x:c r="C9403" t="n">
        <x:v>2024</x:v>
      </x:c>
      <x:c r="D9403" t="str">
        <x:v>Q2</x:v>
      </x:c>
      <x:c r="E9403" t="n">
        <x:v>5</x:v>
      </x:c>
      <x:c r="F9403" t="str">
        <x:v>May</x:v>
      </x:c>
      <x:c r="G9403" s="15" t="d">
        <x:v>2024-05-01T00:00:00.000Z</x:v>
      </x:c>
      <x:c r="H9403" t="str">
        <x:v>2024-05</x:v>
      </x:c>
      <x:c r="I9403" t="str">
        <x:v>Spain</x:v>
      </x:c>
      <x:c r="J9403" t="str">
        <x:v>Europe</x:v>
      </x:c>
      <x:c r="K9403" t="str">
        <x:v>EUR</x:v>
      </x:c>
      <x:c r="L9403" t="str">
        <x:v>Don Julio</x:v>
      </x:c>
      <x:c r="M9403" t="str">
        <x:v>Tequila</x:v>
      </x:c>
      <x:c r="N9403" t="str">
        <x:v>Off-Trade</x:v>
      </x:c>
      <x:c r="O9403" t="str">
        <x:v>Independent Retailer</x:v>
      </x:c>
      <x:c r="P9403" t="str">
        <x:v>SR-046</x:v>
      </x:c>
      <x:c r="Q9403" s="16" t="n">
        <x:v>60</x:v>
      </x:c>
      <x:c r="R9403" s="17" t="n">
        <x:v>50.77</x:v>
      </x:c>
      <x:c r="S9403" s="18" t="n">
        <x:v>0.02</x:v>
      </x:c>
      <x:c r="T9403" s="17" t="n">
        <x:v>3046.25</x:v>
      </x:c>
      <x:c r="U9403" s="17" t="n">
        <x:v>2985.33</x:v>
      </x:c>
      <x:c r="V9403" s="17" t="n">
        <x:v>1138.62</x:v>
      </x:c>
      <x:c r="W9403" s="17" t="n">
        <x:v>1846.71</x:v>
      </x:c>
      <x:c r="X9403" s="18" t="n">
        <x:v>0.6186</x:v>
      </x:c>
      <x:c r="Y9403" s="17" t="n">
        <x:v>2824.64</x:v>
      </x:c>
      <x:c r="Z9403" s="18" t="n">
        <x:v>1.0569</x:v>
      </x:c>
      <x:c r="AA9403" s="18" t="n">
        <x:v>0.0585</x:v>
      </x:c>
      <x:c r="AB9403" t="str">
        <x:v>No</x:v>
      </x:c>
      <x:c r="AC9403" t="str">
        <x:v>Luxury / Reserve</x:v>
      </x:c>
      <x:c r="AD9403" s="18" t="n">
        <x:v>0.6185949292038067</x:v>
      </x:c>
      <x:c r="AE9403" s="18" t="n">
        <x:v>1.0568886654582532</x:v>
      </x:c>
      <x:c r="AF9403" s="17" t="n">
        <x:v>160.69000000000005</x:v>
      </x:c>
      <x:c r="AG9403" s="18" t="n">
        <x:v>0.05688866545825311</x:v>
      </x:c>
      <x:c r="AH9403" t="str">
        <x:v>Above Target</x:v>
      </x:c>
    </x:row>
    <x:row r="9404">
      <x:c r="A9404" t="str">
        <x:v>TXN-009401</x:v>
      </x:c>
      <x:c r="B9404" s="14" t="d">
        <x:v>2025-09-12T00:00:00.000Z</x:v>
      </x:c>
      <x:c r="C9404" t="n">
        <x:v>2025</x:v>
      </x:c>
      <x:c r="D9404" t="str">
        <x:v>Q3</x:v>
      </x:c>
      <x:c r="E9404" t="n">
        <x:v>9</x:v>
      </x:c>
      <x:c r="F9404" t="str">
        <x:v>September</x:v>
      </x:c>
      <x:c r="G9404" s="15" t="d">
        <x:v>2025-09-01T00:00:00.000Z</x:v>
      </x:c>
      <x:c r="H9404" t="str">
        <x:v>2025-09</x:v>
      </x:c>
      <x:c r="I9404" t="str">
        <x:v>United States</x:v>
      </x:c>
      <x:c r="J9404" t="str">
        <x:v>North America</x:v>
      </x:c>
      <x:c r="K9404" t="str">
        <x:v>USD</x:v>
      </x:c>
      <x:c r="L9404" t="str">
        <x:v>Cîroc</x:v>
      </x:c>
      <x:c r="M9404" t="str">
        <x:v>Vodka</x:v>
      </x:c>
      <x:c r="N9404" t="str">
        <x:v>E-commerce</x:v>
      </x:c>
      <x:c r="O9404" t="str">
        <x:v>Key Account</x:v>
      </x:c>
      <x:c r="P9404" t="str">
        <x:v>SR-002</x:v>
      </x:c>
      <x:c r="Q9404" s="16" t="n">
        <x:v>64</x:v>
      </x:c>
      <x:c r="R9404" s="17" t="n">
        <x:v>36.46</x:v>
      </x:c>
      <x:c r="S9404" s="18" t="n">
        <x:v>0</x:v>
      </x:c>
      <x:c r="T9404" s="17" t="n">
        <x:v>2333.62</x:v>
      </x:c>
      <x:c r="U9404" s="17" t="n">
        <x:v>2333.62</x:v>
      </x:c>
      <x:c r="V9404" s="17" t="n">
        <x:v>1006.19</x:v>
      </x:c>
      <x:c r="W9404" s="17" t="n">
        <x:v>1327.43</x:v>
      </x:c>
      <x:c r="X9404" s="18" t="n">
        <x:v>0.5688</x:v>
      </x:c>
      <x:c r="Y9404" s="17" t="n">
        <x:v>2685.57</x:v>
      </x:c>
      <x:c r="Z9404" s="18" t="n">
        <x:v>0.8689</x:v>
      </x:c>
      <x:c r="AA9404" s="18" t="n">
        <x:v>0.1135</x:v>
      </x:c>
      <x:c r="AB9404" t="str">
        <x:v>No</x:v>
      </x:c>
      <x:c r="AC9404" t="str">
        <x:v>Luxury / Reserve</x:v>
      </x:c>
      <x:c r="AD9404" s="18" t="n">
        <x:v>0.5688286867613408</x:v>
      </x:c>
      <x:c r="AE9404" s="18" t="n">
        <x:v>0.8689477466608577</x:v>
      </x:c>
      <x:c r="AF9404" s="17" t="n">
        <x:v>-351.9500000000003</x:v>
      </x:c>
      <x:c r="AG9404" s="18" t="n">
        <x:v>-0.13105225333914225</x:v>
      </x:c>
      <x:c r="AH9404" t="str">
        <x:v>Below Target</x:v>
      </x:c>
    </x:row>
    <x:row r="9405">
      <x:c r="A9405" t="str">
        <x:v>TXN-009402</x:v>
      </x:c>
      <x:c r="B9405" s="14" t="d">
        <x:v>2023-07-14T00:00:00.000Z</x:v>
      </x:c>
      <x:c r="C9405" t="n">
        <x:v>2023</x:v>
      </x:c>
      <x:c r="D9405" t="str">
        <x:v>Q3</x:v>
      </x:c>
      <x:c r="E9405" t="n">
        <x:v>7</x:v>
      </x:c>
      <x:c r="F9405" t="str">
        <x:v>July</x:v>
      </x:c>
      <x:c r="G9405" s="15" t="d">
        <x:v>2023-07-01T00:00:00.000Z</x:v>
      </x:c>
      <x:c r="H9405" t="str">
        <x:v>2023-07</x:v>
      </x:c>
      <x:c r="I9405" t="str">
        <x:v>United States</x:v>
      </x:c>
      <x:c r="J9405" t="str">
        <x:v>North America</x:v>
      </x:c>
      <x:c r="K9405" t="str">
        <x:v>USD</x:v>
      </x:c>
      <x:c r="L9405" t="str">
        <x:v>Smirnoff</x:v>
      </x:c>
      <x:c r="M9405" t="str">
        <x:v>Vodka</x:v>
      </x:c>
      <x:c r="N9405" t="str">
        <x:v>On-Trade</x:v>
      </x:c>
      <x:c r="O9405" t="str">
        <x:v>Independent Retailer</x:v>
      </x:c>
      <x:c r="P9405" t="str">
        <x:v>SR-045</x:v>
      </x:c>
      <x:c r="Q9405" s="16" t="n">
        <x:v>69</x:v>
      </x:c>
      <x:c r="R9405" s="17" t="n">
        <x:v>22.24</x:v>
      </x:c>
      <x:c r="S9405" s="18" t="n">
        <x:v>0</x:v>
      </x:c>
      <x:c r="T9405" s="17" t="n">
        <x:v>1534.38</x:v>
      </x:c>
      <x:c r="U9405" s="17" t="n">
        <x:v>1534.38</x:v>
      </x:c>
      <x:c r="V9405" s="17" t="n">
        <x:v>720.57</x:v>
      </x:c>
      <x:c r="W9405" s="17" t="n">
        <x:v>813.81</x:v>
      </x:c>
      <x:c r="X9405" s="18" t="n">
        <x:v>0.5304</x:v>
      </x:c>
      <x:c r="Y9405" s="17" t="n">
        <x:v>1429.72</x:v>
      </x:c>
      <x:c r="Z9405" s="18" t="n">
        <x:v>1.0732</x:v>
      </x:c>
      <x:c r="AA9405" s="18" t="n">
        <x:v>0.0024</x:v>
      </x:c>
      <x:c r="AB9405" t="str">
        <x:v>No</x:v>
      </x:c>
      <x:c r="AC9405" t="str">
        <x:v>Core</x:v>
      </x:c>
      <x:c r="AD9405" s="18" t="n">
        <x:v>0.5303836077112579</x:v>
      </x:c>
      <x:c r="AE9405" s="18" t="n">
        <x:v>1.073203144671684</x:v>
      </x:c>
      <x:c r="AF9405" s="17" t="n">
        <x:v>104.66000000000008</x:v>
      </x:c>
      <x:c r="AG9405" s="18" t="n">
        <x:v>0.07320314467168403</x:v>
      </x:c>
      <x:c r="AH9405" t="str">
        <x:v>Above Target</x:v>
      </x:c>
    </x:row>
    <x:row r="9406">
      <x:c r="A9406" t="str">
        <x:v>TXN-009403</x:v>
      </x:c>
      <x:c r="B9406" s="14" t="d">
        <x:v>2026-02-27T00:00:00.000Z</x:v>
      </x:c>
      <x:c r="C9406" t="n">
        <x:v>2026</x:v>
      </x:c>
      <x:c r="D9406" t="str">
        <x:v>Q1</x:v>
      </x:c>
      <x:c r="E9406" t="n">
        <x:v>2</x:v>
      </x:c>
      <x:c r="F9406" t="str">
        <x:v>February</x:v>
      </x:c>
      <x:c r="G9406" s="15" t="d">
        <x:v>2026-02-01T00:00:00.000Z</x:v>
      </x:c>
      <x:c r="H9406" t="str">
        <x:v>2026-02</x:v>
      </x:c>
      <x:c r="I9406" t="str">
        <x:v>Kenya</x:v>
      </x:c>
      <x:c r="J9406" t="str">
        <x:v>Africa</x:v>
      </x:c>
      <x:c r="K9406" t="str">
        <x:v>KES</x:v>
      </x:c>
      <x:c r="L9406" t="str">
        <x:v>Ketel One</x:v>
      </x:c>
      <x:c r="M9406" t="str">
        <x:v>Vodka</x:v>
      </x:c>
      <x:c r="N9406" t="str">
        <x:v>Off-Trade</x:v>
      </x:c>
      <x:c r="O9406" t="str">
        <x:v>Distributor</x:v>
      </x:c>
      <x:c r="P9406" t="str">
        <x:v>SR-049</x:v>
      </x:c>
      <x:c r="Q9406" s="16" t="n">
        <x:v>31</x:v>
      </x:c>
      <x:c r="R9406" s="17" t="n">
        <x:v>30.88</x:v>
      </x:c>
      <x:c r="S9406" s="18" t="n">
        <x:v>0.02</x:v>
      </x:c>
      <x:c r="T9406" s="17" t="n">
        <x:v>957.31</x:v>
      </x:c>
      <x:c r="U9406" s="17" t="n">
        <x:v>938.16</x:v>
      </x:c>
      <x:c r="V9406" s="17" t="n">
        <x:v>419.73</x:v>
      </x:c>
      <x:c r="W9406" s="17" t="n">
        <x:v>518.43</x:v>
      </x:c>
      <x:c r="X9406" s="18" t="n">
        <x:v>0.5526</x:v>
      </x:c>
      <x:c r="Y9406" s="17" t="n">
        <x:v>1036.22</x:v>
      </x:c>
      <x:c r="Z9406" s="18" t="n">
        <x:v>0.9054</x:v>
      </x:c>
      <x:c r="AA9406" s="18" t="n">
        <x:v>0.0702</x:v>
      </x:c>
      <x:c r="AB9406" t="str">
        <x:v>No</x:v>
      </x:c>
      <x:c r="AC9406" t="str">
        <x:v>Premium Core</x:v>
      </x:c>
      <x:c r="AD9406" s="18" t="n">
        <x:v>0.5526029675108723</x:v>
      </x:c>
      <x:c r="AE9406" s="18" t="n">
        <x:v>0.9053675860338538</x:v>
      </x:c>
      <x:c r="AF9406" s="17" t="n">
        <x:v>-98.06000000000006</x:v>
      </x:c>
      <x:c r="AG9406" s="18" t="n">
        <x:v>-0.09463241396614624</x:v>
      </x:c>
      <x:c r="AH9406" t="str">
        <x:v>Below Target</x:v>
      </x:c>
    </x:row>
    <x:row r="9407">
      <x:c r="A9407" t="str">
        <x:v>TXN-009404</x:v>
      </x:c>
      <x:c r="B9407" s="14" t="d">
        <x:v>2025-07-06T00:00:00.000Z</x:v>
      </x:c>
      <x:c r="C9407" t="n">
        <x:v>2025</x:v>
      </x:c>
      <x:c r="D9407" t="str">
        <x:v>Q3</x:v>
      </x:c>
      <x:c r="E9407" t="n">
        <x:v>7</x:v>
      </x:c>
      <x:c r="F9407" t="str">
        <x:v>July</x:v>
      </x:c>
      <x:c r="G9407" s="15" t="d">
        <x:v>2025-07-01T00:00:00.000Z</x:v>
      </x:c>
      <x:c r="H9407" t="str">
        <x:v>2025-07</x:v>
      </x:c>
      <x:c r="I9407" t="str">
        <x:v>Singapore</x:v>
      </x:c>
      <x:c r="J9407" t="str">
        <x:v>Asia Pacific</x:v>
      </x:c>
      <x:c r="K9407" t="str">
        <x:v>SGD</x:v>
      </x:c>
      <x:c r="L9407" t="str">
        <x:v>Cîroc</x:v>
      </x:c>
      <x:c r="M9407" t="str">
        <x:v>Vodka</x:v>
      </x:c>
      <x:c r="N9407" t="str">
        <x:v>On-Trade</x:v>
      </x:c>
      <x:c r="O9407" t="str">
        <x:v>Key Account</x:v>
      </x:c>
      <x:c r="P9407" t="str">
        <x:v>SR-040</x:v>
      </x:c>
      <x:c r="Q9407" s="16" t="n">
        <x:v>27</x:v>
      </x:c>
      <x:c r="R9407" s="17" t="n">
        <x:v>42.17</x:v>
      </x:c>
      <x:c r="S9407" s="18" t="n">
        <x:v>0</x:v>
      </x:c>
      <x:c r="T9407" s="17" t="n">
        <x:v>1138.69</x:v>
      </x:c>
      <x:c r="U9407" s="17" t="n">
        <x:v>1138.69</x:v>
      </x:c>
      <x:c r="V9407" s="17" t="n">
        <x:v>485.28</x:v>
      </x:c>
      <x:c r="W9407" s="17" t="n">
        <x:v>653.41</x:v>
      </x:c>
      <x:c r="X9407" s="18" t="n">
        <x:v>0.5738</x:v>
      </x:c>
      <x:c r="Y9407" s="17" t="n">
        <x:v>1063.54</x:v>
      </x:c>
      <x:c r="Z9407" s="18" t="n">
        <x:v>1.0707</x:v>
      </x:c>
      <x:c r="AA9407" s="18" t="n">
        <x:v>0.0841</x:v>
      </x:c>
      <x:c r="AB9407" t="str">
        <x:v>No</x:v>
      </x:c>
      <x:c r="AC9407" t="str">
        <x:v>Luxury / Reserve</x:v>
      </x:c>
      <x:c r="AD9407" s="18" t="n">
        <x:v>0.5738260632832465</x:v>
      </x:c>
      <x:c r="AE9407" s="18" t="n">
        <x:v>1.0706602478515148</x:v>
      </x:c>
      <x:c r="AF9407" s="17" t="n">
        <x:v>75.15000000000009</x:v>
      </x:c>
      <x:c r="AG9407" s="18" t="n">
        <x:v>0.07066024785151484</x:v>
      </x:c>
      <x:c r="AH9407" t="str">
        <x:v>Above Target</x:v>
      </x:c>
    </x:row>
    <x:row r="9408">
      <x:c r="A9408" t="str">
        <x:v>TXN-009405</x:v>
      </x:c>
      <x:c r="B9408" s="14" t="d">
        <x:v>2026-02-23T00:00:00.000Z</x:v>
      </x:c>
      <x:c r="C9408" t="n">
        <x:v>2026</x:v>
      </x:c>
      <x:c r="D9408" t="str">
        <x:v>Q1</x:v>
      </x:c>
      <x:c r="E9408" t="n">
        <x:v>2</x:v>
      </x:c>
      <x:c r="F9408" t="str">
        <x:v>February</x:v>
      </x:c>
      <x:c r="G9408" s="15" t="d">
        <x:v>2026-02-01T00:00:00.000Z</x:v>
      </x:c>
      <x:c r="H9408" t="str">
        <x:v>2026-02</x:v>
      </x:c>
      <x:c r="I9408" t="str">
        <x:v>Brazil</x:v>
      </x:c>
      <x:c r="J9408" t="str">
        <x:v>Latin America &amp; Caribbean</x:v>
      </x:c>
      <x:c r="K9408" t="str">
        <x:v>BRL</x:v>
      </x:c>
      <x:c r="L9408" t="str">
        <x:v>Buchanan's</x:v>
      </x:c>
      <x:c r="M9408" t="str">
        <x:v>Scotch Whisky</x:v>
      </x:c>
      <x:c r="N9408" t="str">
        <x:v>Off-Trade</x:v>
      </x:c>
      <x:c r="O9408" t="str">
        <x:v>E-commerce Partner</x:v>
      </x:c>
      <x:c r="P9408" t="str">
        <x:v>SR-018</x:v>
      </x:c>
      <x:c r="Q9408" s="16" t="n">
        <x:v>132</x:v>
      </x:c>
      <x:c r="R9408" s="17" t="n">
        <x:v>32.68</x:v>
      </x:c>
      <x:c r="S9408" s="18" t="n">
        <x:v>0.02</x:v>
      </x:c>
      <x:c r="T9408" s="17" t="n">
        <x:v>4314.2</x:v>
      </x:c>
      <x:c r="U9408" s="17" t="n">
        <x:v>4227.92</x:v>
      </x:c>
      <x:c r="V9408" s="17" t="n">
        <x:v>1922.83</x:v>
      </x:c>
      <x:c r="W9408" s="17" t="n">
        <x:v>2305.09</x:v>
      </x:c>
      <x:c r="X9408" s="18" t="n">
        <x:v>0.5452</x:v>
      </x:c>
      <x:c r="Y9408" s="17" t="n">
        <x:v>4823.36</x:v>
      </x:c>
      <x:c r="Z9408" s="18" t="n">
        <x:v>0.8766</x:v>
      </x:c>
      <x:c r="AA9408" s="18" t="n">
        <x:v>0.0454</x:v>
      </x:c>
      <x:c r="AB9408" t="str">
        <x:v>No</x:v>
      </x:c>
      <x:c r="AC9408" t="str">
        <x:v>Premium Core</x:v>
      </x:c>
      <x:c r="AD9408" s="18" t="n">
        <x:v>0.5452066264262333</x:v>
      </x:c>
      <x:c r="AE9408" s="18" t="n">
        <x:v>0.8765507861739535</x:v>
      </x:c>
      <x:c r="AF9408" s="17" t="n">
        <x:v>-595.4399999999996</x:v>
      </x:c>
      <x:c r="AG9408" s="18" t="n">
        <x:v>-0.1234492138260465</x:v>
      </x:c>
      <x:c r="AH9408" t="str">
        <x:v>Below Target</x:v>
      </x:c>
    </x:row>
    <x:row r="9409">
      <x:c r="A9409" t="str">
        <x:v>TXN-009406</x:v>
      </x:c>
      <x:c r="B9409" s="14" t="d">
        <x:v>2026-03-01T00:00:00.000Z</x:v>
      </x:c>
      <x:c r="C9409" t="n">
        <x:v>2026</x:v>
      </x:c>
      <x:c r="D9409" t="str">
        <x:v>Q1</x:v>
      </x:c>
      <x:c r="E9409" t="n">
        <x:v>3</x:v>
      </x:c>
      <x:c r="F9409" t="str">
        <x:v>March</x:v>
      </x:c>
      <x:c r="G9409" s="15" t="d">
        <x:v>2026-03-01T00:00:00.000Z</x:v>
      </x:c>
      <x:c r="H9409" t="str">
        <x:v>2026-03</x:v>
      </x:c>
      <x:c r="I9409" t="str">
        <x:v>Australia</x:v>
      </x:c>
      <x:c r="J9409" t="str">
        <x:v>Asia Pacific</x:v>
      </x:c>
      <x:c r="K9409" t="str">
        <x:v>AUD</x:v>
      </x:c>
      <x:c r="L9409" t="str">
        <x:v>Guinness</x:v>
      </x:c>
      <x:c r="M9409" t="str">
        <x:v>Beer / Stout</x:v>
      </x:c>
      <x:c r="N9409" t="str">
        <x:v>E-commerce</x:v>
      </x:c>
      <x:c r="O9409" t="str">
        <x:v>Key Account</x:v>
      </x:c>
      <x:c r="P9409" t="str">
        <x:v>SR-060</x:v>
      </x:c>
      <x:c r="Q9409" s="16" t="n">
        <x:v>21</x:v>
      </x:c>
      <x:c r="R9409" s="17" t="n">
        <x:v>8.2</x:v>
      </x:c>
      <x:c r="S9409" s="18" t="n">
        <x:v>0.15</x:v>
      </x:c>
      <x:c r="T9409" s="17" t="n">
        <x:v>172.24</x:v>
      </x:c>
      <x:c r="U9409" s="17" t="n">
        <x:v>146.41</x:v>
      </x:c>
      <x:c r="V9409" s="17" t="n">
        <x:v>76.8</x:v>
      </x:c>
      <x:c r="W9409" s="17" t="n">
        <x:v>69.61</x:v>
      </x:c>
      <x:c r="X9409" s="18" t="n">
        <x:v>0.4755</x:v>
      </x:c>
      <x:c r="Y9409" s="17" t="n">
        <x:v>141.81</x:v>
      </x:c>
      <x:c r="Z9409" s="18" t="n">
        <x:v>1.0324</x:v>
      </x:c>
      <x:c r="AA9409" s="18" t="n">
        <x:v>0.038</x:v>
      </x:c>
      <x:c r="AB9409" t="str">
        <x:v>Yes</x:v>
      </x:c>
      <x:c r="AC9409" t="str">
        <x:v>Core</x:v>
      </x:c>
      <x:c r="AD9409" s="18" t="n">
        <x:v>0.4754456662796257</x:v>
      </x:c>
      <x:c r="AE9409" s="18" t="n">
        <x:v>1.0324377688456385</x:v>
      </x:c>
      <x:c r="AF9409" s="17" t="n">
        <x:v>4.599999999999994</x:v>
      </x:c>
      <x:c r="AG9409" s="18" t="n">
        <x:v>0.03243776884563849</x:v>
      </x:c>
      <x:c r="AH9409" t="str">
        <x:v>Above Target</x:v>
      </x:c>
    </x:row>
    <x:row r="9410">
      <x:c r="A9410" t="str">
        <x:v>TXN-009407</x:v>
      </x:c>
      <x:c r="B9410" s="14" t="d">
        <x:v>2024-05-05T00:00:00.000Z</x:v>
      </x:c>
      <x:c r="C9410" t="n">
        <x:v>2024</x:v>
      </x:c>
      <x:c r="D9410" t="str">
        <x:v>Q2</x:v>
      </x:c>
      <x:c r="E9410" t="n">
        <x:v>5</x:v>
      </x:c>
      <x:c r="F9410" t="str">
        <x:v>May</x:v>
      </x:c>
      <x:c r="G9410" s="15" t="d">
        <x:v>2024-05-01T00:00:00.000Z</x:v>
      </x:c>
      <x:c r="H9410" t="str">
        <x:v>2024-05</x:v>
      </x:c>
      <x:c r="I9410" t="str">
        <x:v>United States</x:v>
      </x:c>
      <x:c r="J9410" t="str">
        <x:v>North America</x:v>
      </x:c>
      <x:c r="K9410" t="str">
        <x:v>USD</x:v>
      </x:c>
      <x:c r="L9410" t="str">
        <x:v>Crown Royal</x:v>
      </x:c>
      <x:c r="M9410" t="str">
        <x:v>Canadian Whisky</x:v>
      </x:c>
      <x:c r="N9410" t="str">
        <x:v>On-Trade</x:v>
      </x:c>
      <x:c r="O9410" t="str">
        <x:v>Independent Retailer</x:v>
      </x:c>
      <x:c r="P9410" t="str">
        <x:v>SR-051</x:v>
      </x:c>
      <x:c r="Q9410" s="16" t="n">
        <x:v>102</x:v>
      </x:c>
      <x:c r="R9410" s="17" t="n">
        <x:v>32.75</x:v>
      </x:c>
      <x:c r="S9410" s="18" t="n">
        <x:v>0.02</x:v>
      </x:c>
      <x:c r="T9410" s="17" t="n">
        <x:v>3340.45</x:v>
      </x:c>
      <x:c r="U9410" s="17" t="n">
        <x:v>3273.64</x:v>
      </x:c>
      <x:c r="V9410" s="17" t="n">
        <x:v>1533.87</x:v>
      </x:c>
      <x:c r="W9410" s="17" t="n">
        <x:v>1739.76</x:v>
      </x:c>
      <x:c r="X9410" s="18" t="n">
        <x:v>0.5314</x:v>
      </x:c>
      <x:c r="Y9410" s="17" t="n">
        <x:v>2979.56</x:v>
      </x:c>
      <x:c r="Z9410" s="18" t="n">
        <x:v>1.0987</x:v>
      </x:c>
      <x:c r="AA9410" s="18" t="n">
        <x:v>0.1056</x:v>
      </x:c>
      <x:c r="AB9410" t="str">
        <x:v>No</x:v>
      </x:c>
      <x:c r="AC9410" t="str">
        <x:v>Premium Core</x:v>
      </x:c>
      <x:c r="AD9410" s="18" t="n">
        <x:v>0.5314451191945357</x:v>
      </x:c>
      <x:c r="AE9410" s="18" t="n">
        <x:v>1.0986991367852972</x:v>
      </x:c>
      <x:c r="AF9410" s="17" t="n">
        <x:v>294.0799999999999</x:v>
      </x:c>
      <x:c r="AG9410" s="18" t="n">
        <x:v>0.09869913678529714</x:v>
      </x:c>
      <x:c r="AH9410" t="str">
        <x:v>Above Target</x:v>
      </x:c>
    </x:row>
    <x:row r="9411">
      <x:c r="A9411" t="str">
        <x:v>TXN-009408</x:v>
      </x:c>
      <x:c r="B9411" s="14" t="d">
        <x:v>2023-12-27T00:00:00.000Z</x:v>
      </x:c>
      <x:c r="C9411" t="n">
        <x:v>2023</x:v>
      </x:c>
      <x:c r="D9411" t="str">
        <x:v>Q4</x:v>
      </x:c>
      <x:c r="E9411" t="n">
        <x:v>12</x:v>
      </x:c>
      <x:c r="F9411" t="str">
        <x:v>December</x:v>
      </x:c>
      <x:c r="G9411" s="15" t="d">
        <x:v>2023-12-01T00:00:00.000Z</x:v>
      </x:c>
      <x:c r="H9411" t="str">
        <x:v>2023-12</x:v>
      </x:c>
      <x:c r="I9411" t="str">
        <x:v>Singapore</x:v>
      </x:c>
      <x:c r="J9411" t="str">
        <x:v>Asia Pacific</x:v>
      </x:c>
      <x:c r="K9411" t="str">
        <x:v>SGD</x:v>
      </x:c>
      <x:c r="L9411" t="str">
        <x:v>Tanqueray</x:v>
      </x:c>
      <x:c r="M9411" t="str">
        <x:v>Gin</x:v>
      </x:c>
      <x:c r="N9411" t="str">
        <x:v>On-Trade</x:v>
      </x:c>
      <x:c r="O9411" t="str">
        <x:v>E-commerce Partner</x:v>
      </x:c>
      <x:c r="P9411" t="str">
        <x:v>SR-011</x:v>
      </x:c>
      <x:c r="Q9411" s="16" t="n">
        <x:v>38</x:v>
      </x:c>
      <x:c r="R9411" s="17" t="n">
        <x:v>32.09</x:v>
      </x:c>
      <x:c r="S9411" s="18" t="n">
        <x:v>0</x:v>
      </x:c>
      <x:c r="T9411" s="17" t="n">
        <x:v>1219.58</x:v>
      </x:c>
      <x:c r="U9411" s="17" t="n">
        <x:v>1219.58</x:v>
      </x:c>
      <x:c r="V9411" s="17" t="n">
        <x:v>511.26</x:v>
      </x:c>
      <x:c r="W9411" s="17" t="n">
        <x:v>708.33</x:v>
      </x:c>
      <x:c r="X9411" s="18" t="n">
        <x:v>0.5808</x:v>
      </x:c>
      <x:c r="Y9411" s="17" t="n">
        <x:v>1266.56</x:v>
      </x:c>
      <x:c r="Z9411" s="18" t="n">
        <x:v>0.9629</x:v>
      </x:c>
      <x:c r="AA9411" s="18" t="n">
        <x:v>0.07</x:v>
      </x:c>
      <x:c r="AB9411" t="str">
        <x:v>No</x:v>
      </x:c>
      <x:c r="AC9411" t="str">
        <x:v>Premium Core</x:v>
      </x:c>
      <x:c r="AD9411" s="18" t="n">
        <x:v>0.5807983076140967</x:v>
      </x:c>
      <x:c r="AE9411" s="18" t="n">
        <x:v>0.9629074027286508</x:v>
      </x:c>
      <x:c r="AF9411" s="17" t="n">
        <x:v>-46.98000000000002</x:v>
      </x:c>
      <x:c r="AG9411" s="18" t="n">
        <x:v>-0.037092597271349184</x:v>
      </x:c>
      <x:c r="AH9411" t="str">
        <x:v>Below Target</x:v>
      </x:c>
    </x:row>
    <x:row r="9412">
      <x:c r="A9412" t="str">
        <x:v>TXN-009409</x:v>
      </x:c>
      <x:c r="B9412" s="14" t="d">
        <x:v>2024-01-17T00:00:00.000Z</x:v>
      </x:c>
      <x:c r="C9412" t="n">
        <x:v>2024</x:v>
      </x:c>
      <x:c r="D9412" t="str">
        <x:v>Q1</x:v>
      </x:c>
      <x:c r="E9412" t="n">
        <x:v>1</x:v>
      </x:c>
      <x:c r="F9412" t="str">
        <x:v>January</x:v>
      </x:c>
      <x:c r="G9412" s="15" t="d">
        <x:v>2024-01-01T00:00:00.000Z</x:v>
      </x:c>
      <x:c r="H9412" t="str">
        <x:v>2024-01</x:v>
      </x:c>
      <x:c r="I9412" t="str">
        <x:v>South Africa</x:v>
      </x:c>
      <x:c r="J9412" t="str">
        <x:v>Africa</x:v>
      </x:c>
      <x:c r="K9412" t="str">
        <x:v>ZAR</x:v>
      </x:c>
      <x:c r="L9412" t="str">
        <x:v>Don Julio</x:v>
      </x:c>
      <x:c r="M9412" t="str">
        <x:v>Tequila</x:v>
      </x:c>
      <x:c r="N9412" t="str">
        <x:v>E-commerce</x:v>
      </x:c>
      <x:c r="O9412" t="str">
        <x:v>Independent Retailer</x:v>
      </x:c>
      <x:c r="P9412" t="str">
        <x:v>SR-050</x:v>
      </x:c>
      <x:c r="Q9412" s="16" t="n">
        <x:v>51</x:v>
      </x:c>
      <x:c r="R9412" s="17" t="n">
        <x:v>52.08</x:v>
      </x:c>
      <x:c r="S9412" s="18" t="n">
        <x:v>0</x:v>
      </x:c>
      <x:c r="T9412" s="17" t="n">
        <x:v>2655.84</x:v>
      </x:c>
      <x:c r="U9412" s="17" t="n">
        <x:v>2655.84</x:v>
      </x:c>
      <x:c r="V9412" s="17" t="n">
        <x:v>1098.97</x:v>
      </x:c>
      <x:c r="W9412" s="17" t="n">
        <x:v>1556.86</x:v>
      </x:c>
      <x:c r="X9412" s="18" t="n">
        <x:v>0.5862</x:v>
      </x:c>
      <x:c r="Y9412" s="17" t="n">
        <x:v>2660.79</x:v>
      </x:c>
      <x:c r="Z9412" s="18" t="n">
        <x:v>0.9981</x:v>
      </x:c>
      <x:c r="AA9412" s="18" t="n">
        <x:v>0.0714</x:v>
      </x:c>
      <x:c r="AB9412" t="str">
        <x:v>No</x:v>
      </x:c>
      <x:c r="AC9412" t="str">
        <x:v>Luxury / Reserve</x:v>
      </x:c>
      <x:c r="AD9412" s="18" t="n">
        <x:v>0.5862024820772335</x:v>
      </x:c>
      <x:c r="AE9412" s="18" t="n">
        <x:v>0.9981396502542479</x:v>
      </x:c>
      <x:c r="AF9412" s="17" t="n">
        <x:v>-4.949999999999818</x:v>
      </x:c>
      <x:c r="AG9412" s="18" t="n">
        <x:v>-0.001860349745752133</x:v>
      </x:c>
      <x:c r="AH9412" t="str">
        <x:v>Below Target</x:v>
      </x:c>
    </x:row>
    <x:row r="9413">
      <x:c r="A9413" t="str">
        <x:v>TXN-009410</x:v>
      </x:c>
      <x:c r="B9413" s="14" t="d">
        <x:v>2024-11-27T00:00:00.000Z</x:v>
      </x:c>
      <x:c r="C9413" t="n">
        <x:v>2024</x:v>
      </x:c>
      <x:c r="D9413" t="str">
        <x:v>Q4</x:v>
      </x:c>
      <x:c r="E9413" t="n">
        <x:v>11</x:v>
      </x:c>
      <x:c r="F9413" t="str">
        <x:v>November</x:v>
      </x:c>
      <x:c r="G9413" s="15" t="d">
        <x:v>2024-11-01T00:00:00.000Z</x:v>
      </x:c>
      <x:c r="H9413" t="str">
        <x:v>2024-11</x:v>
      </x:c>
      <x:c r="I9413" t="str">
        <x:v>United States</x:v>
      </x:c>
      <x:c r="J9413" t="str">
        <x:v>North America</x:v>
      </x:c>
      <x:c r="K9413" t="str">
        <x:v>USD</x:v>
      </x:c>
      <x:c r="L9413" t="str">
        <x:v>Johnnie Walker</x:v>
      </x:c>
      <x:c r="M9413" t="str">
        <x:v>Scotch Whisky</x:v>
      </x:c>
      <x:c r="N9413" t="str">
        <x:v>Duty Free / Travel Retail</x:v>
      </x:c>
      <x:c r="O9413" t="str">
        <x:v>Key Account</x:v>
      </x:c>
      <x:c r="P9413" t="str">
        <x:v>SR-055</x:v>
      </x:c>
      <x:c r="Q9413" s="16" t="n">
        <x:v>65</x:v>
      </x:c>
      <x:c r="R9413" s="17" t="n">
        <x:v>37.58</x:v>
      </x:c>
      <x:c r="S9413" s="18" t="n">
        <x:v>0</x:v>
      </x:c>
      <x:c r="T9413" s="17" t="n">
        <x:v>2442.47</x:v>
      </x:c>
      <x:c r="U9413" s="17" t="n">
        <x:v>2442.47</x:v>
      </x:c>
      <x:c r="V9413" s="17" t="n">
        <x:v>1020.77</x:v>
      </x:c>
      <x:c r="W9413" s="17" t="n">
        <x:v>1421.7</x:v>
      </x:c>
      <x:c r="X9413" s="18" t="n">
        <x:v>0.5821</x:v>
      </x:c>
      <x:c r="Y9413" s="17" t="n">
        <x:v>2502.17</x:v>
      </x:c>
      <x:c r="Z9413" s="18" t="n">
        <x:v>0.9761</x:v>
      </x:c>
      <x:c r="AA9413" s="18" t="n">
        <x:v>0.0469</x:v>
      </x:c>
      <x:c r="AB9413" t="str">
        <x:v>No</x:v>
      </x:c>
      <x:c r="AC9413" t="str">
        <x:v>Luxury / Reserve</x:v>
      </x:c>
      <x:c r="AD9413" s="18" t="n">
        <x:v>0.5820747030669774</x:v>
      </x:c>
      <x:c r="AE9413" s="18" t="n">
        <x:v>0.976140709863838</x:v>
      </x:c>
      <x:c r="AF9413" s="17" t="n">
        <x:v>-59.70000000000027</x:v>
      </x:c>
      <x:c r="AG9413" s="18" t="n">
        <x:v>-0.02385929013616192</x:v>
      </x:c>
      <x:c r="AH9413" t="str">
        <x:v>Below Target</x:v>
      </x:c>
    </x:row>
    <x:row r="9414">
      <x:c r="A9414" t="str">
        <x:v>TXN-009411</x:v>
      </x:c>
      <x:c r="B9414" s="14" t="d">
        <x:v>2025-08-23T00:00:00.000Z</x:v>
      </x:c>
      <x:c r="C9414" t="n">
        <x:v>2025</x:v>
      </x:c>
      <x:c r="D9414" t="str">
        <x:v>Q3</x:v>
      </x:c>
      <x:c r="E9414" t="n">
        <x:v>8</x:v>
      </x:c>
      <x:c r="F9414" t="str">
        <x:v>August</x:v>
      </x:c>
      <x:c r="G9414" s="15" t="d">
        <x:v>2025-08-01T00:00:00.000Z</x:v>
      </x:c>
      <x:c r="H9414" t="str">
        <x:v>2025-08</x:v>
      </x:c>
      <x:c r="I9414" t="str">
        <x:v>South Africa</x:v>
      </x:c>
      <x:c r="J9414" t="str">
        <x:v>Africa</x:v>
      </x:c>
      <x:c r="K9414" t="str">
        <x:v>ZAR</x:v>
      </x:c>
      <x:c r="L9414" t="str">
        <x:v>Tanqueray</x:v>
      </x:c>
      <x:c r="M9414" t="str">
        <x:v>Gin</x:v>
      </x:c>
      <x:c r="N9414" t="str">
        <x:v>E-commerce</x:v>
      </x:c>
      <x:c r="O9414" t="str">
        <x:v>Hospitality Group</x:v>
      </x:c>
      <x:c r="P9414" t="str">
        <x:v>SR-037</x:v>
      </x:c>
      <x:c r="Q9414" s="16" t="n">
        <x:v>55</x:v>
      </x:c>
      <x:c r="R9414" s="17" t="n">
        <x:v>26.3</x:v>
      </x:c>
      <x:c r="S9414" s="18" t="n">
        <x:v>0</x:v>
      </x:c>
      <x:c r="T9414" s="17" t="n">
        <x:v>1446.51</x:v>
      </x:c>
      <x:c r="U9414" s="17" t="n">
        <x:v>1446.51</x:v>
      </x:c>
      <x:c r="V9414" s="17" t="n">
        <x:v>699.21</x:v>
      </x:c>
      <x:c r="W9414" s="17" t="n">
        <x:v>747.3</x:v>
      </x:c>
      <x:c r="X9414" s="18" t="n">
        <x:v>0.5166</x:v>
      </x:c>
      <x:c r="Y9414" s="17" t="n">
        <x:v>1671.52</x:v>
      </x:c>
      <x:c r="Z9414" s="18" t="n">
        <x:v>0.8654</x:v>
      </x:c>
      <x:c r="AA9414" s="18" t="n">
        <x:v>0.0087</x:v>
      </x:c>
      <x:c r="AB9414" t="str">
        <x:v>No</x:v>
      </x:c>
      <x:c r="AC9414" t="str">
        <x:v>Premium Core</x:v>
      </x:c>
      <x:c r="AD9414" s="18" t="n">
        <x:v>0.5166227679034365</x:v>
      </x:c>
      <x:c r="AE9414" s="18" t="n">
        <x:v>0.8653859959797071</x:v>
      </x:c>
      <x:c r="AF9414" s="17" t="n">
        <x:v>-225.01</x:v>
      </x:c>
      <x:c r="AG9414" s="18" t="n">
        <x:v>-0.13461400402029292</x:v>
      </x:c>
      <x:c r="AH9414" t="str">
        <x:v>Below Target</x:v>
      </x:c>
    </x:row>
    <x:row r="9415">
      <x:c r="A9415" t="str">
        <x:v>TXN-009412</x:v>
      </x:c>
      <x:c r="B9415" s="14" t="d">
        <x:v>2023-06-22T00:00:00.000Z</x:v>
      </x:c>
      <x:c r="C9415" t="n">
        <x:v>2023</x:v>
      </x:c>
      <x:c r="D9415" t="str">
        <x:v>Q2</x:v>
      </x:c>
      <x:c r="E9415" t="n">
        <x:v>6</x:v>
      </x:c>
      <x:c r="F9415" t="str">
        <x:v>June</x:v>
      </x:c>
      <x:c r="G9415" s="15" t="d">
        <x:v>2023-06-01T00:00:00.000Z</x:v>
      </x:c>
      <x:c r="H9415" t="str">
        <x:v>2023-06</x:v>
      </x:c>
      <x:c r="I9415" t="str">
        <x:v>United Kingdom</x:v>
      </x:c>
      <x:c r="J9415" t="str">
        <x:v>Europe</x:v>
      </x:c>
      <x:c r="K9415" t="str">
        <x:v>GBP</x:v>
      </x:c>
      <x:c r="L9415" t="str">
        <x:v>Buchanan's</x:v>
      </x:c>
      <x:c r="M9415" t="str">
        <x:v>Scotch Whisky</x:v>
      </x:c>
      <x:c r="N9415" t="str">
        <x:v>Off-Trade</x:v>
      </x:c>
      <x:c r="O9415" t="str">
        <x:v>E-commerce Partner</x:v>
      </x:c>
      <x:c r="P9415" t="str">
        <x:v>SR-020</x:v>
      </x:c>
      <x:c r="Q9415" s="16" t="n">
        <x:v>61</x:v>
      </x:c>
      <x:c r="R9415" s="17" t="n">
        <x:v>29.24</x:v>
      </x:c>
      <x:c r="S9415" s="18" t="n">
        <x:v>0</x:v>
      </x:c>
      <x:c r="T9415" s="17" t="n">
        <x:v>1783.65</x:v>
      </x:c>
      <x:c r="U9415" s="17" t="n">
        <x:v>1783.65</x:v>
      </x:c>
      <x:c r="V9415" s="17" t="n">
        <x:v>784.9</x:v>
      </x:c>
      <x:c r="W9415" s="17" t="n">
        <x:v>998.75</x:v>
      </x:c>
      <x:c r="X9415" s="18" t="n">
        <x:v>0.5599</x:v>
      </x:c>
      <x:c r="Y9415" s="17" t="n">
        <x:v>1868.35</x:v>
      </x:c>
      <x:c r="Z9415" s="18" t="n">
        <x:v>0.9547</x:v>
      </x:c>
      <x:c r="AA9415" s="18" t="n">
        <x:v>-0.0214</x:v>
      </x:c>
      <x:c r="AB9415" t="str">
        <x:v>No</x:v>
      </x:c>
      <x:c r="AC9415" t="str">
        <x:v>Premium Core</x:v>
      </x:c>
      <x:c r="AD9415" s="18" t="n">
        <x:v>0.5599472990777339</x:v>
      </x:c>
      <x:c r="AE9415" s="18" t="n">
        <x:v>0.9546658816602885</x:v>
      </x:c>
      <x:c r="AF9415" s="17" t="n">
        <x:v>-84.69999999999982</x:v>
      </x:c>
      <x:c r="AG9415" s="18" t="n">
        <x:v>-0.04533411833971142</x:v>
      </x:c>
      <x:c r="AH9415" t="str">
        <x:v>Below Target</x:v>
      </x:c>
    </x:row>
    <x:row r="9416">
      <x:c r="A9416" t="str">
        <x:v>TXN-009413</x:v>
      </x:c>
      <x:c r="B9416" s="14" t="d">
        <x:v>2023-07-16T00:00:00.000Z</x:v>
      </x:c>
      <x:c r="C9416" t="n">
        <x:v>2023</x:v>
      </x:c>
      <x:c r="D9416" t="str">
        <x:v>Q3</x:v>
      </x:c>
      <x:c r="E9416" t="n">
        <x:v>7</x:v>
      </x:c>
      <x:c r="F9416" t="str">
        <x:v>July</x:v>
      </x:c>
      <x:c r="G9416" s="15" t="d">
        <x:v>2023-07-01T00:00:00.000Z</x:v>
      </x:c>
      <x:c r="H9416" t="str">
        <x:v>2023-07</x:v>
      </x:c>
      <x:c r="I9416" t="str">
        <x:v>Canada</x:v>
      </x:c>
      <x:c r="J9416" t="str">
        <x:v>North America</x:v>
      </x:c>
      <x:c r="K9416" t="str">
        <x:v>CAD</x:v>
      </x:c>
      <x:c r="L9416" t="str">
        <x:v>Crown Royal</x:v>
      </x:c>
      <x:c r="M9416" t="str">
        <x:v>Canadian Whisky</x:v>
      </x:c>
      <x:c r="N9416" t="str">
        <x:v>Off-Trade</x:v>
      </x:c>
      <x:c r="O9416" t="str">
        <x:v>Distributor</x:v>
      </x:c>
      <x:c r="P9416" t="str">
        <x:v>SR-028</x:v>
      </x:c>
      <x:c r="Q9416" s="16" t="n">
        <x:v>48</x:v>
      </x:c>
      <x:c r="R9416" s="17" t="n">
        <x:v>31.68</x:v>
      </x:c>
      <x:c r="S9416" s="18" t="n">
        <x:v>0.03</x:v>
      </x:c>
      <x:c r="T9416" s="17" t="n">
        <x:v>1520.87</x:v>
      </x:c>
      <x:c r="U9416" s="17" t="n">
        <x:v>1475.24</x:v>
      </x:c>
      <x:c r="V9416" s="17" t="n">
        <x:v>684.87</x:v>
      </x:c>
      <x:c r="W9416" s="17" t="n">
        <x:v>790.37</x:v>
      </x:c>
      <x:c r="X9416" s="18" t="n">
        <x:v>0.5358</x:v>
      </x:c>
      <x:c r="Y9416" s="17" t="n">
        <x:v>1443.1</x:v>
      </x:c>
      <x:c r="Z9416" s="18" t="n">
        <x:v>1.0223</x:v>
      </x:c>
      <x:c r="AA9416" s="18" t="n">
        <x:v>0.0517</x:v>
      </x:c>
      <x:c r="AB9416" t="str">
        <x:v>No</x:v>
      </x:c>
      <x:c r="AC9416" t="str">
        <x:v>Premium Core</x:v>
      </x:c>
      <x:c r="AD9416" s="18" t="n">
        <x:v>0.5357568937935522</x:v>
      </x:c>
      <x:c r="AE9416" s="18" t="n">
        <x:v>1.0222714988566282</x:v>
      </x:c>
      <x:c r="AF9416" s="17" t="n">
        <x:v>32.1400000000001</x:v>
      </x:c>
      <x:c r="AG9416" s="18" t="n">
        <x:v>0.02227149885662816</x:v>
      </x:c>
      <x:c r="AH9416" t="str">
        <x:v>Above Target</x:v>
      </x:c>
    </x:row>
    <x:row r="9417">
      <x:c r="A9417" t="str">
        <x:v>TXN-009414</x:v>
      </x:c>
      <x:c r="B9417" s="14" t="d">
        <x:v>2025-06-25T00:00:00.000Z</x:v>
      </x:c>
      <x:c r="C9417" t="n">
        <x:v>2025</x:v>
      </x:c>
      <x:c r="D9417" t="str">
        <x:v>Q2</x:v>
      </x:c>
      <x:c r="E9417" t="n">
        <x:v>6</x:v>
      </x:c>
      <x:c r="F9417" t="str">
        <x:v>June</x:v>
      </x:c>
      <x:c r="G9417" s="15" t="d">
        <x:v>2025-06-01T00:00:00.000Z</x:v>
      </x:c>
      <x:c r="H9417" t="str">
        <x:v>2025-06</x:v>
      </x:c>
      <x:c r="I9417" t="str">
        <x:v>United Kingdom</x:v>
      </x:c>
      <x:c r="J9417" t="str">
        <x:v>Europe</x:v>
      </x:c>
      <x:c r="K9417" t="str">
        <x:v>GBP</x:v>
      </x:c>
      <x:c r="L9417" t="str">
        <x:v>Smirnoff</x:v>
      </x:c>
      <x:c r="M9417" t="str">
        <x:v>Vodka</x:v>
      </x:c>
      <x:c r="N9417" t="str">
        <x:v>Off-Trade</x:v>
      </x:c>
      <x:c r="O9417" t="str">
        <x:v>Key Account</x:v>
      </x:c>
      <x:c r="P9417" t="str">
        <x:v>SR-014</x:v>
      </x:c>
      <x:c r="Q9417" s="16" t="n">
        <x:v>73</x:v>
      </x:c>
      <x:c r="R9417" s="17" t="n">
        <x:v>20.38</x:v>
      </x:c>
      <x:c r="S9417" s="18" t="n">
        <x:v>0.03</x:v>
      </x:c>
      <x:c r="T9417" s="17" t="n">
        <x:v>1487.55</x:v>
      </x:c>
      <x:c r="U9417" s="17" t="n">
        <x:v>1442.93</x:v>
      </x:c>
      <x:c r="V9417" s="17" t="n">
        <x:v>733.06</x:v>
      </x:c>
      <x:c r="W9417" s="17" t="n">
        <x:v>709.86</x:v>
      </x:c>
      <x:c r="X9417" s="18" t="n">
        <x:v>0.492</x:v>
      </x:c>
      <x:c r="Y9417" s="17" t="n">
        <x:v>1423.38</x:v>
      </x:c>
      <x:c r="Z9417" s="18" t="n">
        <x:v>1.0137</x:v>
      </x:c>
      <x:c r="AA9417" s="18" t="n">
        <x:v>0.1173</x:v>
      </x:c>
      <x:c r="AB9417" t="str">
        <x:v>No</x:v>
      </x:c>
      <x:c r="AC9417" t="str">
        <x:v>Core</x:v>
      </x:c>
      <x:c r="AD9417" s="18" t="n">
        <x:v>0.49195733680774534</x:v>
      </x:c>
      <x:c r="AE9417" s="18" t="n">
        <x:v>1.0137349126726525</x:v>
      </x:c>
      <x:c r="AF9417" s="17" t="n">
        <x:v>19.549999999999955</x:v>
      </x:c>
      <x:c r="AG9417" s="18" t="n">
        <x:v>0.013734912672652385</x:v>
      </x:c>
      <x:c r="AH9417" t="str">
        <x:v>Above Target</x:v>
      </x:c>
    </x:row>
    <x:row r="9418">
      <x:c r="A9418" t="str">
        <x:v>TXN-009415</x:v>
      </x:c>
      <x:c r="B9418" s="14" t="d">
        <x:v>2024-02-19T00:00:00.000Z</x:v>
      </x:c>
      <x:c r="C9418" t="n">
        <x:v>2024</x:v>
      </x:c>
      <x:c r="D9418" t="str">
        <x:v>Q1</x:v>
      </x:c>
      <x:c r="E9418" t="n">
        <x:v>2</x:v>
      </x:c>
      <x:c r="F9418" t="str">
        <x:v>February</x:v>
      </x:c>
      <x:c r="G9418" s="15" t="d">
        <x:v>2024-02-01T00:00:00.000Z</x:v>
      </x:c>
      <x:c r="H9418" t="str">
        <x:v>2024-02</x:v>
      </x:c>
      <x:c r="I9418" t="str">
        <x:v>United States</x:v>
      </x:c>
      <x:c r="J9418" t="str">
        <x:v>North America</x:v>
      </x:c>
      <x:c r="K9418" t="str">
        <x:v>USD</x:v>
      </x:c>
      <x:c r="L9418" t="str">
        <x:v>Tanqueray</x:v>
      </x:c>
      <x:c r="M9418" t="str">
        <x:v>Gin</x:v>
      </x:c>
      <x:c r="N9418" t="str">
        <x:v>On-Trade</x:v>
      </x:c>
      <x:c r="O9418" t="str">
        <x:v>E-commerce Partner</x:v>
      </x:c>
      <x:c r="P9418" t="str">
        <x:v>SR-016</x:v>
      </x:c>
      <x:c r="Q9418" s="16" t="n">
        <x:v>157</x:v>
      </x:c>
      <x:c r="R9418" s="17" t="n">
        <x:v>28.19</x:v>
      </x:c>
      <x:c r="S9418" s="18" t="n">
        <x:v>0</x:v>
      </x:c>
      <x:c r="T9418" s="17" t="n">
        <x:v>4426.27</x:v>
      </x:c>
      <x:c r="U9418" s="17" t="n">
        <x:v>4426.27</x:v>
      </x:c>
      <x:c r="V9418" s="17" t="n">
        <x:v>2145.12</x:v>
      </x:c>
      <x:c r="W9418" s="17" t="n">
        <x:v>2281.15</x:v>
      </x:c>
      <x:c r="X9418" s="18" t="n">
        <x:v>0.5154</x:v>
      </x:c>
      <x:c r="Y9418" s="17" t="n">
        <x:v>4712.32</x:v>
      </x:c>
      <x:c r="Z9418" s="18" t="n">
        <x:v>0.9393</x:v>
      </x:c>
      <x:c r="AA9418" s="18" t="n">
        <x:v>0.0931</x:v>
      </x:c>
      <x:c r="AB9418" t="str">
        <x:v>No</x:v>
      </x:c>
      <x:c r="AC9418" t="str">
        <x:v>Premium Core</x:v>
      </x:c>
      <x:c r="AD9418" s="18" t="n">
        <x:v>0.5153662112794746</x:v>
      </x:c>
      <x:c r="AE9418" s="18" t="n">
        <x:v>0.9392974161347278</x:v>
      </x:c>
      <x:c r="AF9418" s="17" t="n">
        <x:v>-286.0499999999993</x:v>
      </x:c>
      <x:c r="AG9418" s="18" t="n">
        <x:v>-0.06070258386527216</x:v>
      </x:c>
      <x:c r="AH9418" t="str">
        <x:v>Below Target</x:v>
      </x:c>
    </x:row>
    <x:row r="9419">
      <x:c r="A9419" t="str">
        <x:v>TXN-009416</x:v>
      </x:c>
      <x:c r="B9419" s="14" t="d">
        <x:v>2023-04-08T00:00:00.000Z</x:v>
      </x:c>
      <x:c r="C9419" t="n">
        <x:v>2023</x:v>
      </x:c>
      <x:c r="D9419" t="str">
        <x:v>Q2</x:v>
      </x:c>
      <x:c r="E9419" t="n">
        <x:v>4</x:v>
      </x:c>
      <x:c r="F9419" t="str">
        <x:v>April</x:v>
      </x:c>
      <x:c r="G9419" s="15" t="d">
        <x:v>2023-04-01T00:00:00.000Z</x:v>
      </x:c>
      <x:c r="H9419" t="str">
        <x:v>2023-04</x:v>
      </x:c>
      <x:c r="I9419" t="str">
        <x:v>Brazil</x:v>
      </x:c>
      <x:c r="J9419" t="str">
        <x:v>Latin America &amp; Caribbean</x:v>
      </x:c>
      <x:c r="K9419" t="str">
        <x:v>BRL</x:v>
      </x:c>
      <x:c r="L9419" t="str">
        <x:v>Guinness</x:v>
      </x:c>
      <x:c r="M9419" t="str">
        <x:v>Beer / Stout</x:v>
      </x:c>
      <x:c r="N9419" t="str">
        <x:v>Duty Free / Travel Retail</x:v>
      </x:c>
      <x:c r="O9419" t="str">
        <x:v>Distributor</x:v>
      </x:c>
      <x:c r="P9419" t="str">
        <x:v>SR-020</x:v>
      </x:c>
      <x:c r="Q9419" s="16" t="n">
        <x:v>19</x:v>
      </x:c>
      <x:c r="R9419" s="17" t="n">
        <x:v>8.76</x:v>
      </x:c>
      <x:c r="S9419" s="18" t="n">
        <x:v>0.03</x:v>
      </x:c>
      <x:c r="T9419" s="17" t="n">
        <x:v>166.46</x:v>
      </x:c>
      <x:c r="U9419" s="17" t="n">
        <x:v>161.47</x:v>
      </x:c>
      <x:c r="V9419" s="17" t="n">
        <x:v>88.48</x:v>
      </x:c>
      <x:c r="W9419" s="17" t="n">
        <x:v>72.99</x:v>
      </x:c>
      <x:c r="X9419" s="18" t="n">
        <x:v>0.452</x:v>
      </x:c>
      <x:c r="Y9419" s="17" t="n">
        <x:v>173.55</x:v>
      </x:c>
      <x:c r="Z9419" s="18" t="n">
        <x:v>0.9304</x:v>
      </x:c>
      <x:c r="AA9419" s="18" t="n">
        <x:v>0.059</x:v>
      </x:c>
      <x:c r="AB9419" t="str">
        <x:v>No</x:v>
      </x:c>
      <x:c r="AC9419" t="str">
        <x:v>Core</x:v>
      </x:c>
      <x:c r="AD9419" s="18" t="n">
        <x:v>0.452034433640924</x:v>
      </x:c>
      <x:c r="AE9419" s="18" t="n">
        <x:v>0.9303946989340247</x:v>
      </x:c>
      <x:c r="AF9419" s="17" t="n">
        <x:v>-12.080000000000013</x:v>
      </x:c>
      <x:c r="AG9419" s="18" t="n">
        <x:v>-0.06960530106597529</x:v>
      </x:c>
      <x:c r="AH9419" t="str">
        <x:v>Below Target</x:v>
      </x:c>
    </x:row>
    <x:row r="9420">
      <x:c r="A9420" t="str">
        <x:v>TXN-009417</x:v>
      </x:c>
      <x:c r="B9420" s="14" t="d">
        <x:v>2023-04-15T00:00:00.000Z</x:v>
      </x:c>
      <x:c r="C9420" t="n">
        <x:v>2023</x:v>
      </x:c>
      <x:c r="D9420" t="str">
        <x:v>Q2</x:v>
      </x:c>
      <x:c r="E9420" t="n">
        <x:v>4</x:v>
      </x:c>
      <x:c r="F9420" t="str">
        <x:v>April</x:v>
      </x:c>
      <x:c r="G9420" s="15" t="d">
        <x:v>2023-04-01T00:00:00.000Z</x:v>
      </x:c>
      <x:c r="H9420" t="str">
        <x:v>2023-04</x:v>
      </x:c>
      <x:c r="I9420" t="str">
        <x:v>United States</x:v>
      </x:c>
      <x:c r="J9420" t="str">
        <x:v>North America</x:v>
      </x:c>
      <x:c r="K9420" t="str">
        <x:v>USD</x:v>
      </x:c>
      <x:c r="L9420" t="str">
        <x:v>Smirnoff</x:v>
      </x:c>
      <x:c r="M9420" t="str">
        <x:v>Vodka</x:v>
      </x:c>
      <x:c r="N9420" t="str">
        <x:v>Off-Trade</x:v>
      </x:c>
      <x:c r="O9420" t="str">
        <x:v>Hospitality Group</x:v>
      </x:c>
      <x:c r="P9420" t="str">
        <x:v>SR-033</x:v>
      </x:c>
      <x:c r="Q9420" s="16" t="n">
        <x:v>73</x:v>
      </x:c>
      <x:c r="R9420" s="17" t="n">
        <x:v>20.09</x:v>
      </x:c>
      <x:c r="S9420" s="18" t="n">
        <x:v>0.1</x:v>
      </x:c>
      <x:c r="T9420" s="17" t="n">
        <x:v>1466.25</x:v>
      </x:c>
      <x:c r="U9420" s="17" t="n">
        <x:v>1319.62</x:v>
      </x:c>
      <x:c r="V9420" s="17" t="n">
        <x:v>654.81</x:v>
      </x:c>
      <x:c r="W9420" s="17" t="n">
        <x:v>664.82</x:v>
      </x:c>
      <x:c r="X9420" s="18" t="n">
        <x:v>0.5038</x:v>
      </x:c>
      <x:c r="Y9420" s="17" t="n">
        <x:v>1445.8</x:v>
      </x:c>
      <x:c r="Z9420" s="18" t="n">
        <x:v>0.9127</x:v>
      </x:c>
      <x:c r="AA9420" s="18" t="n">
        <x:v>0.103</x:v>
      </x:c>
      <x:c r="AB9420" t="str">
        <x:v>Yes</x:v>
      </x:c>
      <x:c r="AC9420" t="str">
        <x:v>Core</x:v>
      </x:c>
      <x:c r="AD9420" s="18" t="n">
        <x:v>0.5037965474909445</x:v>
      </x:c>
      <x:c r="AE9420" s="18" t="n">
        <x:v>0.9127265181906211</x:v>
      </x:c>
      <x:c r="AF9420" s="17" t="n">
        <x:v>-126.18000000000006</x:v>
      </x:c>
      <x:c r="AG9420" s="18" t="n">
        <x:v>-0.08727348180937894</x:v>
      </x:c>
      <x:c r="AH9420" t="str">
        <x:v>Below Target</x:v>
      </x:c>
    </x:row>
    <x:row r="9421">
      <x:c r="A9421" t="str">
        <x:v>TXN-009418</x:v>
      </x:c>
      <x:c r="B9421" s="14" t="d">
        <x:v>2026-03-27T00:00:00.000Z</x:v>
      </x:c>
      <x:c r="C9421" t="n">
        <x:v>2026</x:v>
      </x:c>
      <x:c r="D9421" t="str">
        <x:v>Q1</x:v>
      </x:c>
      <x:c r="E9421" t="n">
        <x:v>3</x:v>
      </x:c>
      <x:c r="F9421" t="str">
        <x:v>March</x:v>
      </x:c>
      <x:c r="G9421" s="15" t="d">
        <x:v>2026-03-01T00:00:00.000Z</x:v>
      </x:c>
      <x:c r="H9421" t="str">
        <x:v>2026-03</x:v>
      </x:c>
      <x:c r="I9421" t="str">
        <x:v>Nigeria</x:v>
      </x:c>
      <x:c r="J9421" t="str">
        <x:v>Africa</x:v>
      </x:c>
      <x:c r="K9421" t="str">
        <x:v>NGN</x:v>
      </x:c>
      <x:c r="L9421" t="str">
        <x:v>Smirnoff</x:v>
      </x:c>
      <x:c r="M9421" t="str">
        <x:v>Vodka</x:v>
      </x:c>
      <x:c r="N9421" t="str">
        <x:v>On-Trade</x:v>
      </x:c>
      <x:c r="O9421" t="str">
        <x:v>E-commerce Partner</x:v>
      </x:c>
      <x:c r="P9421" t="str">
        <x:v>SR-004</x:v>
      </x:c>
      <x:c r="Q9421" s="16" t="n">
        <x:v>72</x:v>
      </x:c>
      <x:c r="R9421" s="17" t="n">
        <x:v>21.39</x:v>
      </x:c>
      <x:c r="S9421" s="18" t="n">
        <x:v>0.15</x:v>
      </x:c>
      <x:c r="T9421" s="17" t="n">
        <x:v>1539.78</x:v>
      </x:c>
      <x:c r="U9421" s="17" t="n">
        <x:v>1308.81</x:v>
      </x:c>
      <x:c r="V9421" s="17" t="n">
        <x:v>681.74</x:v>
      </x:c>
      <x:c r="W9421" s="17" t="n">
        <x:v>627.06</x:v>
      </x:c>
      <x:c r="X9421" s="18" t="n">
        <x:v>0.4791</x:v>
      </x:c>
      <x:c r="Y9421" s="17" t="n">
        <x:v>1232.36</x:v>
      </x:c>
      <x:c r="Z9421" s="18" t="n">
        <x:v>1.062</x:v>
      </x:c>
      <x:c r="AA9421" s="18" t="n">
        <x:v>0.0679</x:v>
      </x:c>
      <x:c r="AB9421" t="str">
        <x:v>Yes</x:v>
      </x:c>
      <x:c r="AC9421" t="str">
        <x:v>Core</x:v>
      </x:c>
      <x:c r="AD9421" s="18" t="n">
        <x:v>0.4791069750383936</x:v>
      </x:c>
      <x:c r="AE9421" s="18" t="n">
        <x:v>1.0620354441883866</x:v>
      </x:c>
      <x:c r="AF9421" s="17" t="n">
        <x:v>76.45000000000005</x:v>
      </x:c>
      <x:c r="AG9421" s="18" t="n">
        <x:v>0.06203544418838655</x:v>
      </x:c>
      <x:c r="AH9421" t="str">
        <x:v>Above Target</x:v>
      </x:c>
    </x:row>
    <x:row r="9422">
      <x:c r="A9422" t="str">
        <x:v>TXN-009419</x:v>
      </x:c>
      <x:c r="B9422" s="14" t="d">
        <x:v>2026-05-05T00:00:00.000Z</x:v>
      </x:c>
      <x:c r="C9422" t="n">
        <x:v>2026</x:v>
      </x:c>
      <x:c r="D9422" t="str">
        <x:v>Q2</x:v>
      </x:c>
      <x:c r="E9422" t="n">
        <x:v>5</x:v>
      </x:c>
      <x:c r="F9422" t="str">
        <x:v>May</x:v>
      </x:c>
      <x:c r="G9422" s="15" t="d">
        <x:v>2026-05-01T00:00:00.000Z</x:v>
      </x:c>
      <x:c r="H9422" t="str">
        <x:v>2026-05</x:v>
      </x:c>
      <x:c r="I9422" t="str">
        <x:v>United Kingdom</x:v>
      </x:c>
      <x:c r="J9422" t="str">
        <x:v>Europe</x:v>
      </x:c>
      <x:c r="K9422" t="str">
        <x:v>GBP</x:v>
      </x:c>
      <x:c r="L9422" t="str">
        <x:v>Ketel One</x:v>
      </x:c>
      <x:c r="M9422" t="str">
        <x:v>Vodka</x:v>
      </x:c>
      <x:c r="N9422" t="str">
        <x:v>E-commerce</x:v>
      </x:c>
      <x:c r="O9422" t="str">
        <x:v>E-commerce Partner</x:v>
      </x:c>
      <x:c r="P9422" t="str">
        <x:v>SR-060</x:v>
      </x:c>
      <x:c r="Q9422" s="16" t="n">
        <x:v>71</x:v>
      </x:c>
      <x:c r="R9422" s="17" t="n">
        <x:v>31.96</x:v>
      </x:c>
      <x:c r="S9422" s="18" t="n">
        <x:v>0</x:v>
      </x:c>
      <x:c r="T9422" s="17" t="n">
        <x:v>2269.43</x:v>
      </x:c>
      <x:c r="U9422" s="17" t="n">
        <x:v>2269.43</x:v>
      </x:c>
      <x:c r="V9422" s="17" t="n">
        <x:v>930.27</x:v>
      </x:c>
      <x:c r="W9422" s="17" t="n">
        <x:v>1339.15</x:v>
      </x:c>
      <x:c r="X9422" s="18" t="n">
        <x:v>0.5901</x:v>
      </x:c>
      <x:c r="Y9422" s="17" t="n">
        <x:v>2209.46</x:v>
      </x:c>
      <x:c r="Z9422" s="18" t="n">
        <x:v>1.0271</x:v>
      </x:c>
      <x:c r="AA9422" s="18" t="n">
        <x:v>0.0157</x:v>
      </x:c>
      <x:c r="AB9422" t="str">
        <x:v>No</x:v>
      </x:c>
      <x:c r="AC9422" t="str">
        <x:v>Premium Core</x:v>
      </x:c>
      <x:c r="AD9422" s="18" t="n">
        <x:v>0.5900820910977648</x:v>
      </x:c>
      <x:c r="AE9422" s="18" t="n">
        <x:v>1.0271423786807636</x:v>
      </x:c>
      <x:c r="AF9422" s="17" t="n">
        <x:v>59.9699999999998</x:v>
      </x:c>
      <x:c r="AG9422" s="18" t="n">
        <x:v>0.027142378680763534</x:v>
      </x:c>
      <x:c r="AH9422" t="str">
        <x:v>Above Target</x:v>
      </x:c>
    </x:row>
    <x:row r="9423">
      <x:c r="A9423" t="str">
        <x:v>TXN-009420</x:v>
      </x:c>
      <x:c r="B9423" s="14" t="d">
        <x:v>2023-05-30T00:00:00.000Z</x:v>
      </x:c>
      <x:c r="C9423" t="n">
        <x:v>2023</x:v>
      </x:c>
      <x:c r="D9423" t="str">
        <x:v>Q2</x:v>
      </x:c>
      <x:c r="E9423" t="n">
        <x:v>5</x:v>
      </x:c>
      <x:c r="F9423" t="str">
        <x:v>May</x:v>
      </x:c>
      <x:c r="G9423" s="15" t="d">
        <x:v>2023-05-01T00:00:00.000Z</x:v>
      </x:c>
      <x:c r="H9423" t="str">
        <x:v>2023-05</x:v>
      </x:c>
      <x:c r="I9423" t="str">
        <x:v>Japan</x:v>
      </x:c>
      <x:c r="J9423" t="str">
        <x:v>Asia Pacific</x:v>
      </x:c>
      <x:c r="K9423" t="str">
        <x:v>JPY</x:v>
      </x:c>
      <x:c r="L9423" t="str">
        <x:v>Don Julio</x:v>
      </x:c>
      <x:c r="M9423" t="str">
        <x:v>Tequila</x:v>
      </x:c>
      <x:c r="N9423" t="str">
        <x:v>Wholesale</x:v>
      </x:c>
      <x:c r="O9423" t="str">
        <x:v>Key Account</x:v>
      </x:c>
      <x:c r="P9423" t="str">
        <x:v>SR-049</x:v>
      </x:c>
      <x:c r="Q9423" s="16" t="n">
        <x:v>38</x:v>
      </x:c>
      <x:c r="R9423" s="17" t="n">
        <x:v>47.44</x:v>
      </x:c>
      <x:c r="S9423" s="18" t="n">
        <x:v>0.03</x:v>
      </x:c>
      <x:c r="T9423" s="17" t="n">
        <x:v>1802.67</x:v>
      </x:c>
      <x:c r="U9423" s="17" t="n">
        <x:v>1748.59</x:v>
      </x:c>
      <x:c r="V9423" s="17" t="n">
        <x:v>680.47</x:v>
      </x:c>
      <x:c r="W9423" s="17" t="n">
        <x:v>1068.12</x:v>
      </x:c>
      <x:c r="X9423" s="18" t="n">
        <x:v>0.6108</x:v>
      </x:c>
      <x:c r="Y9423" s="17" t="n">
        <x:v>1923.14</x:v>
      </x:c>
      <x:c r="Z9423" s="18" t="n">
        <x:v>0.9092</x:v>
      </x:c>
      <x:c r="AA9423" s="18" t="n">
        <x:v>0.0767</x:v>
      </x:c>
      <x:c r="AB9423" t="str">
        <x:v>No</x:v>
      </x:c>
      <x:c r="AC9423" t="str">
        <x:v>Luxury / Reserve</x:v>
      </x:c>
      <x:c r="AD9423" s="18" t="n">
        <x:v>0.6108464534281907</x:v>
      </x:c>
      <x:c r="AE9423" s="18" t="n">
        <x:v>0.9092369770271534</x:v>
      </x:c>
      <x:c r="AF9423" s="17" t="n">
        <x:v>-174.55000000000018</x:v>
      </x:c>
      <x:c r="AG9423" s="18" t="n">
        <x:v>-0.09076302297284658</x:v>
      </x:c>
      <x:c r="AH9423" t="str">
        <x:v>Below Target</x:v>
      </x:c>
    </x:row>
    <x:row r="9424">
      <x:c r="A9424" t="str">
        <x:v>TXN-009421</x:v>
      </x:c>
      <x:c r="B9424" s="14" t="d">
        <x:v>2023-12-19T00:00:00.000Z</x:v>
      </x:c>
      <x:c r="C9424" t="n">
        <x:v>2023</x:v>
      </x:c>
      <x:c r="D9424" t="str">
        <x:v>Q4</x:v>
      </x:c>
      <x:c r="E9424" t="n">
        <x:v>12</x:v>
      </x:c>
      <x:c r="F9424" t="str">
        <x:v>December</x:v>
      </x:c>
      <x:c r="G9424" s="15" t="d">
        <x:v>2023-12-01T00:00:00.000Z</x:v>
      </x:c>
      <x:c r="H9424" t="str">
        <x:v>2023-12</x:v>
      </x:c>
      <x:c r="I9424" t="str">
        <x:v>Brazil</x:v>
      </x:c>
      <x:c r="J9424" t="str">
        <x:v>Latin America &amp; Caribbean</x:v>
      </x:c>
      <x:c r="K9424" t="str">
        <x:v>BRL</x:v>
      </x:c>
      <x:c r="L9424" t="str">
        <x:v>Ketel One</x:v>
      </x:c>
      <x:c r="M9424" t="str">
        <x:v>Vodka</x:v>
      </x:c>
      <x:c r="N9424" t="str">
        <x:v>Wholesale</x:v>
      </x:c>
      <x:c r="O9424" t="str">
        <x:v>Independent Retailer</x:v>
      </x:c>
      <x:c r="P9424" t="str">
        <x:v>SR-034</x:v>
      </x:c>
      <x:c r="Q9424" s="16" t="n">
        <x:v>98</x:v>
      </x:c>
      <x:c r="R9424" s="17" t="n">
        <x:v>28.9</x:v>
      </x:c>
      <x:c r="S9424" s="18" t="n">
        <x:v>0</x:v>
      </x:c>
      <x:c r="T9424" s="17" t="n">
        <x:v>2831.78</x:v>
      </x:c>
      <x:c r="U9424" s="17" t="n">
        <x:v>2831.78</x:v>
      </x:c>
      <x:c r="V9424" s="17" t="n">
        <x:v>1336.19</x:v>
      </x:c>
      <x:c r="W9424" s="17" t="n">
        <x:v>1495.6</x:v>
      </x:c>
      <x:c r="X9424" s="18" t="n">
        <x:v>0.5281</x:v>
      </x:c>
      <x:c r="Y9424" s="17" t="n">
        <x:v>3252.64</x:v>
      </x:c>
      <x:c r="Z9424" s="18" t="n">
        <x:v>0.8706</x:v>
      </x:c>
      <x:c r="AA9424" s="18" t="n">
        <x:v>0.0654</x:v>
      </x:c>
      <x:c r="AB9424" t="str">
        <x:v>No</x:v>
      </x:c>
      <x:c r="AC9424" t="str">
        <x:v>Premium Core</x:v>
      </x:c>
      <x:c r="AD9424" s="18" t="n">
        <x:v>0.5281483731080804</x:v>
      </x:c>
      <x:c r="AE9424" s="18" t="n">
        <x:v>0.8706097201042846</x:v>
      </x:c>
      <x:c r="AF9424" s="17" t="n">
        <x:v>-420.8599999999997</x:v>
      </x:c>
      <x:c r="AG9424" s="18" t="n">
        <x:v>-0.1293902798957154</x:v>
      </x:c>
      <x:c r="AH9424" t="str">
        <x:v>Below Target</x:v>
      </x:c>
    </x:row>
    <x:row r="9425">
      <x:c r="A9425" t="str">
        <x:v>TXN-009422</x:v>
      </x:c>
      <x:c r="B9425" s="14" t="d">
        <x:v>2025-02-22T00:00:00.000Z</x:v>
      </x:c>
      <x:c r="C9425" t="n">
        <x:v>2025</x:v>
      </x:c>
      <x:c r="D9425" t="str">
        <x:v>Q1</x:v>
      </x:c>
      <x:c r="E9425" t="n">
        <x:v>2</x:v>
      </x:c>
      <x:c r="F9425" t="str">
        <x:v>February</x:v>
      </x:c>
      <x:c r="G9425" s="15" t="d">
        <x:v>2025-02-01T00:00:00.000Z</x:v>
      </x:c>
      <x:c r="H9425" t="str">
        <x:v>2025-02</x:v>
      </x:c>
      <x:c r="I9425" t="str">
        <x:v>Singapore</x:v>
      </x:c>
      <x:c r="J9425" t="str">
        <x:v>Asia Pacific</x:v>
      </x:c>
      <x:c r="K9425" t="str">
        <x:v>SGD</x:v>
      </x:c>
      <x:c r="L9425" t="str">
        <x:v>Cîroc</x:v>
      </x:c>
      <x:c r="M9425" t="str">
        <x:v>Vodka</x:v>
      </x:c>
      <x:c r="N9425" t="str">
        <x:v>On-Trade</x:v>
      </x:c>
      <x:c r="O9425" t="str">
        <x:v>Key Account</x:v>
      </x:c>
      <x:c r="P9425" t="str">
        <x:v>SR-028</x:v>
      </x:c>
      <x:c r="Q9425" s="16" t="n">
        <x:v>43</x:v>
      </x:c>
      <x:c r="R9425" s="17" t="n">
        <x:v>39.72</x:v>
      </x:c>
      <x:c r="S9425" s="18" t="n">
        <x:v>0</x:v>
      </x:c>
      <x:c r="T9425" s="17" t="n">
        <x:v>1707.94</x:v>
      </x:c>
      <x:c r="U9425" s="17" t="n">
        <x:v>1707.94</x:v>
      </x:c>
      <x:c r="V9425" s="17" t="n">
        <x:v>703.23</x:v>
      </x:c>
      <x:c r="W9425" s="17" t="n">
        <x:v>1004.71</x:v>
      </x:c>
      <x:c r="X9425" s="18" t="n">
        <x:v>0.5883</x:v>
      </x:c>
      <x:c r="Y9425" s="17" t="n">
        <x:v>1843.53</x:v>
      </x:c>
      <x:c r="Z9425" s="18" t="n">
        <x:v>0.9265</x:v>
      </x:c>
      <x:c r="AA9425" s="18" t="n">
        <x:v>0.1106</x:v>
      </x:c>
      <x:c r="AB9425" t="str">
        <x:v>No</x:v>
      </x:c>
      <x:c r="AC9425" t="str">
        <x:v>Luxury / Reserve</x:v>
      </x:c>
      <x:c r="AD9425" s="18" t="n">
        <x:v>0.5882583697319578</x:v>
      </x:c>
      <x:c r="AE9425" s="18" t="n">
        <x:v>0.9264508849869544</x:v>
      </x:c>
      <x:c r="AF9425" s="17" t="n">
        <x:v>-135.58999999999992</x:v>
      </x:c>
      <x:c r="AG9425" s="18" t="n">
        <x:v>-0.07354911501304558</x:v>
      </x:c>
      <x:c r="AH9425" t="str">
        <x:v>Below Target</x:v>
      </x:c>
    </x:row>
    <x:row r="9426">
      <x:c r="A9426" t="str">
        <x:v>TXN-009423</x:v>
      </x:c>
      <x:c r="B9426" s="14" t="d">
        <x:v>2025-10-11T00:00:00.000Z</x:v>
      </x:c>
      <x:c r="C9426" t="n">
        <x:v>2025</x:v>
      </x:c>
      <x:c r="D9426" t="str">
        <x:v>Q4</x:v>
      </x:c>
      <x:c r="E9426" t="n">
        <x:v>10</x:v>
      </x:c>
      <x:c r="F9426" t="str">
        <x:v>October</x:v>
      </x:c>
      <x:c r="G9426" s="15" t="d">
        <x:v>2025-10-01T00:00:00.000Z</x:v>
      </x:c>
      <x:c r="H9426" t="str">
        <x:v>2025-10</x:v>
      </x:c>
      <x:c r="I9426" t="str">
        <x:v>South Africa</x:v>
      </x:c>
      <x:c r="J9426" t="str">
        <x:v>Africa</x:v>
      </x:c>
      <x:c r="K9426" t="str">
        <x:v>ZAR</x:v>
      </x:c>
      <x:c r="L9426" t="str">
        <x:v>Guinness</x:v>
      </x:c>
      <x:c r="M9426" t="str">
        <x:v>Beer / Stout</x:v>
      </x:c>
      <x:c r="N9426" t="str">
        <x:v>Duty Free / Travel Retail</x:v>
      </x:c>
      <x:c r="O9426" t="str">
        <x:v>Independent Retailer</x:v>
      </x:c>
      <x:c r="P9426" t="str">
        <x:v>SR-031</x:v>
      </x:c>
      <x:c r="Q9426" s="16" t="n">
        <x:v>30</x:v>
      </x:c>
      <x:c r="R9426" s="17" t="n">
        <x:v>9.09</x:v>
      </x:c>
      <x:c r="S9426" s="18" t="n">
        <x:v>0.12</x:v>
      </x:c>
      <x:c r="T9426" s="17" t="n">
        <x:v>272.71</x:v>
      </x:c>
      <x:c r="U9426" s="17" t="n">
        <x:v>239.98</x:v>
      </x:c>
      <x:c r="V9426" s="17" t="n">
        <x:v>127.95</x:v>
      </x:c>
      <x:c r="W9426" s="17" t="n">
        <x:v>112.03</x:v>
      </x:c>
      <x:c r="X9426" s="18" t="n">
        <x:v>0.4668</x:v>
      </x:c>
      <x:c r="Y9426" s="17" t="n">
        <x:v>258.75</x:v>
      </x:c>
      <x:c r="Z9426" s="18" t="n">
        <x:v>0.9275</x:v>
      </x:c>
      <x:c r="AA9426" s="18" t="n">
        <x:v>0.0494</x:v>
      </x:c>
      <x:c r="AB9426" t="str">
        <x:v>Yes</x:v>
      </x:c>
      <x:c r="AC9426" t="str">
        <x:v>Core</x:v>
      </x:c>
      <x:c r="AD9426" s="18" t="n">
        <x:v>0.4668305692141012</x:v>
      </x:c>
      <x:c r="AE9426" s="18" t="n">
        <x:v>0.9274589371980676</x:v>
      </x:c>
      <x:c r="AF9426" s="17" t="n">
        <x:v>-18.77000000000001</x:v>
      </x:c>
      <x:c r="AG9426" s="18" t="n">
        <x:v>-0.07254106280193241</x:v>
      </x:c>
      <x:c r="AH9426" t="str">
        <x:v>Below Target</x:v>
      </x:c>
    </x:row>
    <x:row r="9427">
      <x:c r="A9427" t="str">
        <x:v>TXN-009424</x:v>
      </x:c>
      <x:c r="B9427" s="14" t="d">
        <x:v>2025-12-20T00:00:00.000Z</x:v>
      </x:c>
      <x:c r="C9427" t="n">
        <x:v>2025</x:v>
      </x:c>
      <x:c r="D9427" t="str">
        <x:v>Q4</x:v>
      </x:c>
      <x:c r="E9427" t="n">
        <x:v>12</x:v>
      </x:c>
      <x:c r="F9427" t="str">
        <x:v>December</x:v>
      </x:c>
      <x:c r="G9427" s="15" t="d">
        <x:v>2025-12-01T00:00:00.000Z</x:v>
      </x:c>
      <x:c r="H9427" t="str">
        <x:v>2025-12</x:v>
      </x:c>
      <x:c r="I9427" t="str">
        <x:v>United Kingdom</x:v>
      </x:c>
      <x:c r="J9427" t="str">
        <x:v>Europe</x:v>
      </x:c>
      <x:c r="K9427" t="str">
        <x:v>GBP</x:v>
      </x:c>
      <x:c r="L9427" t="str">
        <x:v>Johnnie Walker</x:v>
      </x:c>
      <x:c r="M9427" t="str">
        <x:v>Scotch Whisky</x:v>
      </x:c>
      <x:c r="N9427" t="str">
        <x:v>On-Trade</x:v>
      </x:c>
      <x:c r="O9427" t="str">
        <x:v>Hospitality Group</x:v>
      </x:c>
      <x:c r="P9427" t="str">
        <x:v>SR-011</x:v>
      </x:c>
      <x:c r="Q9427" s="16" t="n">
        <x:v>72</x:v>
      </x:c>
      <x:c r="R9427" s="17" t="n">
        <x:v>38.66</x:v>
      </x:c>
      <x:c r="S9427" s="18" t="n">
        <x:v>0.12</x:v>
      </x:c>
      <x:c r="T9427" s="17" t="n">
        <x:v>2783.21</x:v>
      </x:c>
      <x:c r="U9427" s="17" t="n">
        <x:v>2449.22</x:v>
      </x:c>
      <x:c r="V9427" s="17" t="n">
        <x:v>1066.27</x:v>
      </x:c>
      <x:c r="W9427" s="17" t="n">
        <x:v>1382.95</x:v>
      </x:c>
      <x:c r="X9427" s="18" t="n">
        <x:v>0.5646</x:v>
      </x:c>
      <x:c r="Y9427" s="17" t="n">
        <x:v>2282.72</x:v>
      </x:c>
      <x:c r="Z9427" s="18" t="n">
        <x:v>1.0729</x:v>
      </x:c>
      <x:c r="AA9427" s="18" t="n">
        <x:v>0.0327</x:v>
      </x:c>
      <x:c r="AB9427" t="str">
        <x:v>Yes</x:v>
      </x:c>
      <x:c r="AC9427" t="str">
        <x:v>Luxury / Reserve</x:v>
      </x:c>
      <x:c r="AD9427" s="18" t="n">
        <x:v>0.5646491536080875</x:v>
      </x:c>
      <x:c r="AE9427" s="18" t="n">
        <x:v>1.0729393004836336</x:v>
      </x:c>
      <x:c r="AF9427" s="17" t="n">
        <x:v>166.5</x:v>
      </x:c>
      <x:c r="AG9427" s="18" t="n">
        <x:v>0.07293930048363356</x:v>
      </x:c>
      <x:c r="AH9427" t="str">
        <x:v>Above Target</x:v>
      </x:c>
    </x:row>
    <x:row r="9428">
      <x:c r="A9428" t="str">
        <x:v>TXN-009425</x:v>
      </x:c>
      <x:c r="B9428" s="14" t="d">
        <x:v>2025-04-29T00:00:00.000Z</x:v>
      </x:c>
      <x:c r="C9428" t="n">
        <x:v>2025</x:v>
      </x:c>
      <x:c r="D9428" t="str">
        <x:v>Q2</x:v>
      </x:c>
      <x:c r="E9428" t="n">
        <x:v>4</x:v>
      </x:c>
      <x:c r="F9428" t="str">
        <x:v>April</x:v>
      </x:c>
      <x:c r="G9428" s="15" t="d">
        <x:v>2025-04-01T00:00:00.000Z</x:v>
      </x:c>
      <x:c r="H9428" t="str">
        <x:v>2025-04</x:v>
      </x:c>
      <x:c r="I9428" t="str">
        <x:v>Singapore</x:v>
      </x:c>
      <x:c r="J9428" t="str">
        <x:v>Asia Pacific</x:v>
      </x:c>
      <x:c r="K9428" t="str">
        <x:v>SGD</x:v>
      </x:c>
      <x:c r="L9428" t="str">
        <x:v>Guinness</x:v>
      </x:c>
      <x:c r="M9428" t="str">
        <x:v>Beer / Stout</x:v>
      </x:c>
      <x:c r="N9428" t="str">
        <x:v>Wholesale</x:v>
      </x:c>
      <x:c r="O9428" t="str">
        <x:v>Independent Retailer</x:v>
      </x:c>
      <x:c r="P9428" t="str">
        <x:v>SR-012</x:v>
      </x:c>
      <x:c r="Q9428" s="16" t="n">
        <x:v>10</x:v>
      </x:c>
      <x:c r="R9428" s="17" t="n">
        <x:v>6.4</x:v>
      </x:c>
      <x:c r="S9428" s="18" t="n">
        <x:v>0</x:v>
      </x:c>
      <x:c r="T9428" s="17" t="n">
        <x:v>63.95</x:v>
      </x:c>
      <x:c r="U9428" s="17" t="n">
        <x:v>63.95</x:v>
      </x:c>
      <x:c r="V9428" s="17" t="n">
        <x:v>34.61</x:v>
      </x:c>
      <x:c r="W9428" s="17" t="n">
        <x:v>29.34</x:v>
      </x:c>
      <x:c r="X9428" s="18" t="n">
        <x:v>0.4588</x:v>
      </x:c>
      <x:c r="Y9428" s="17" t="n">
        <x:v>60.18</x:v>
      </x:c>
      <x:c r="Z9428" s="18" t="n">
        <x:v>1.0627</x:v>
      </x:c>
      <x:c r="AA9428" s="18" t="n">
        <x:v>-0.0195</x:v>
      </x:c>
      <x:c r="AB9428" t="str">
        <x:v>No</x:v>
      </x:c>
      <x:c r="AC9428" t="str">
        <x:v>Core</x:v>
      </x:c>
      <x:c r="AD9428" s="18" t="n">
        <x:v>0.45879593432369037</x:v>
      </x:c>
      <x:c r="AE9428" s="18" t="n">
        <x:v>1.0626453971419076</x:v>
      </x:c>
      <x:c r="AF9428" s="17" t="n">
        <x:v>3.770000000000003</x:v>
      </x:c>
      <x:c r="AG9428" s="18" t="n">
        <x:v>0.06264539714190766</x:v>
      </x:c>
      <x:c r="AH9428" t="str">
        <x:v>Above Target</x:v>
      </x:c>
    </x:row>
    <x:row r="9429">
      <x:c r="A9429" t="str">
        <x:v>TXN-009426</x:v>
      </x:c>
      <x:c r="B9429" s="14" t="d">
        <x:v>2025-01-24T00:00:00.000Z</x:v>
      </x:c>
      <x:c r="C9429" t="n">
        <x:v>2025</x:v>
      </x:c>
      <x:c r="D9429" t="str">
        <x:v>Q1</x:v>
      </x:c>
      <x:c r="E9429" t="n">
        <x:v>1</x:v>
      </x:c>
      <x:c r="F9429" t="str">
        <x:v>January</x:v>
      </x:c>
      <x:c r="G9429" s="15" t="d">
        <x:v>2025-01-01T00:00:00.000Z</x:v>
      </x:c>
      <x:c r="H9429" t="str">
        <x:v>2025-01</x:v>
      </x:c>
      <x:c r="I9429" t="str">
        <x:v>United States</x:v>
      </x:c>
      <x:c r="J9429" t="str">
        <x:v>North America</x:v>
      </x:c>
      <x:c r="K9429" t="str">
        <x:v>USD</x:v>
      </x:c>
      <x:c r="L9429" t="str">
        <x:v>Guinness</x:v>
      </x:c>
      <x:c r="M9429" t="str">
        <x:v>Beer / Stout</x:v>
      </x:c>
      <x:c r="N9429" t="str">
        <x:v>Wholesale</x:v>
      </x:c>
      <x:c r="O9429" t="str">
        <x:v>Key Account</x:v>
      </x:c>
      <x:c r="P9429" t="str">
        <x:v>SR-060</x:v>
      </x:c>
      <x:c r="Q9429" s="16" t="n">
        <x:v>96</x:v>
      </x:c>
      <x:c r="R9429" s="17" t="n">
        <x:v>7.29</x:v>
      </x:c>
      <x:c r="S9429" s="18" t="n">
        <x:v>0.12</x:v>
      </x:c>
      <x:c r="T9429" s="17" t="n">
        <x:v>699.55</x:v>
      </x:c>
      <x:c r="U9429" s="17" t="n">
        <x:v>615.61</x:v>
      </x:c>
      <x:c r="V9429" s="17" t="n">
        <x:v>326.6</x:v>
      </x:c>
      <x:c r="W9429" s="17" t="n">
        <x:v>289.01</x:v>
      </x:c>
      <x:c r="X9429" s="18" t="n">
        <x:v>0.4695</x:v>
      </x:c>
      <x:c r="Y9429" s="17" t="n">
        <x:v>598.74</x:v>
      </x:c>
      <x:c r="Z9429" s="18" t="n">
        <x:v>1.0282</x:v>
      </x:c>
      <x:c r="AA9429" s="18" t="n">
        <x:v>0.1045</x:v>
      </x:c>
      <x:c r="AB9429" t="str">
        <x:v>Yes</x:v>
      </x:c>
      <x:c r="AC9429" t="str">
        <x:v>Core</x:v>
      </x:c>
      <x:c r="AD9429" s="18" t="n">
        <x:v>0.4694693068663602</x:v>
      </x:c>
      <x:c r="AE9429" s="18" t="n">
        <x:v>1.0281758359221032</x:v>
      </x:c>
      <x:c r="AF9429" s="17" t="n">
        <x:v>16.870000000000005</x:v>
      </x:c>
      <x:c r="AG9429" s="18" t="n">
        <x:v>0.02817583592210309</x:v>
      </x:c>
      <x:c r="AH9429" t="str">
        <x:v>Above Target</x:v>
      </x:c>
    </x:row>
    <x:row r="9430">
      <x:c r="A9430" t="str">
        <x:v>TXN-009427</x:v>
      </x:c>
      <x:c r="B9430" s="14" t="d">
        <x:v>2025-03-24T00:00:00.000Z</x:v>
      </x:c>
      <x:c r="C9430" t="n">
        <x:v>2025</x:v>
      </x:c>
      <x:c r="D9430" t="str">
        <x:v>Q1</x:v>
      </x:c>
      <x:c r="E9430" t="n">
        <x:v>3</x:v>
      </x:c>
      <x:c r="F9430" t="str">
        <x:v>March</x:v>
      </x:c>
      <x:c r="G9430" s="15" t="d">
        <x:v>2025-03-01T00:00:00.000Z</x:v>
      </x:c>
      <x:c r="H9430" t="str">
        <x:v>2025-03</x:v>
      </x:c>
      <x:c r="I9430" t="str">
        <x:v>Canada</x:v>
      </x:c>
      <x:c r="J9430" t="str">
        <x:v>North America</x:v>
      </x:c>
      <x:c r="K9430" t="str">
        <x:v>CAD</x:v>
      </x:c>
      <x:c r="L9430" t="str">
        <x:v>Guinness</x:v>
      </x:c>
      <x:c r="M9430" t="str">
        <x:v>Beer / Stout</x:v>
      </x:c>
      <x:c r="N9430" t="str">
        <x:v>On-Trade</x:v>
      </x:c>
      <x:c r="O9430" t="str">
        <x:v>Distributor</x:v>
      </x:c>
      <x:c r="P9430" t="str">
        <x:v>SR-011</x:v>
      </x:c>
      <x:c r="Q9430" s="16" t="n">
        <x:v>47</x:v>
      </x:c>
      <x:c r="R9430" s="17" t="n">
        <x:v>8.13</x:v>
      </x:c>
      <x:c r="S9430" s="18" t="n">
        <x:v>0.03</x:v>
      </x:c>
      <x:c r="T9430" s="17" t="n">
        <x:v>382</x:v>
      </x:c>
      <x:c r="U9430" s="17" t="n">
        <x:v>370.54</x:v>
      </x:c>
      <x:c r="V9430" s="17" t="n">
        <x:v>190.48</x:v>
      </x:c>
      <x:c r="W9430" s="17" t="n">
        <x:v>180.06</x:v>
      </x:c>
      <x:c r="X9430" s="18" t="n">
        <x:v>0.4859</x:v>
      </x:c>
      <x:c r="Y9430" s="17" t="n">
        <x:v>402.39</x:v>
      </x:c>
      <x:c r="Z9430" s="18" t="n">
        <x:v>0.9208</x:v>
      </x:c>
      <x:c r="AA9430" s="18" t="n">
        <x:v>0.0837</x:v>
      </x:c>
      <x:c r="AB9430" t="str">
        <x:v>No</x:v>
      </x:c>
      <x:c r="AC9430" t="str">
        <x:v>Core</x:v>
      </x:c>
      <x:c r="AD9430" s="18" t="n">
        <x:v>0.48593943973660064</x:v>
      </x:c>
      <x:c r="AE9430" s="18" t="n">
        <x:v>0.9208479335967594</x:v>
      </x:c>
      <x:c r="AF9430" s="17" t="n">
        <x:v>-31.849999999999966</x:v>
      </x:c>
      <x:c r="AG9430" s="18" t="n">
        <x:v>-0.07915206640324056</x:v>
      </x:c>
      <x:c r="AH9430" t="str">
        <x:v>Below Target</x:v>
      </x:c>
    </x:row>
    <x:row r="9431">
      <x:c r="A9431" t="str">
        <x:v>TXN-009428</x:v>
      </x:c>
      <x:c r="B9431" s="14" t="d">
        <x:v>2026-06-14T00:00:00.000Z</x:v>
      </x:c>
      <x:c r="C9431" t="n">
        <x:v>2026</x:v>
      </x:c>
      <x:c r="D9431" t="str">
        <x:v>Q2</x:v>
      </x:c>
      <x:c r="E9431" t="n">
        <x:v>6</x:v>
      </x:c>
      <x:c r="F9431" t="str">
        <x:v>June</x:v>
      </x:c>
      <x:c r="G9431" s="15" t="d">
        <x:v>2026-06-01T00:00:00.000Z</x:v>
      </x:c>
      <x:c r="H9431" t="str">
        <x:v>2026-06</x:v>
      </x:c>
      <x:c r="I9431" t="str">
        <x:v>United States</x:v>
      </x:c>
      <x:c r="J9431" t="str">
        <x:v>North America</x:v>
      </x:c>
      <x:c r="K9431" t="str">
        <x:v>USD</x:v>
      </x:c>
      <x:c r="L9431" t="str">
        <x:v>Ketel One</x:v>
      </x:c>
      <x:c r="M9431" t="str">
        <x:v>Vodka</x:v>
      </x:c>
      <x:c r="N9431" t="str">
        <x:v>On-Trade</x:v>
      </x:c>
      <x:c r="O9431" t="str">
        <x:v>Hospitality Group</x:v>
      </x:c>
      <x:c r="P9431" t="str">
        <x:v>SR-032</x:v>
      </x:c>
      <x:c r="Q9431" s="16" t="n">
        <x:v>70</x:v>
      </x:c>
      <x:c r="R9431" s="17" t="n">
        <x:v>31.04</x:v>
      </x:c>
      <x:c r="S9431" s="18" t="n">
        <x:v>0</x:v>
      </x:c>
      <x:c r="T9431" s="17" t="n">
        <x:v>2172.85</x:v>
      </x:c>
      <x:c r="U9431" s="17" t="n">
        <x:v>2172.85</x:v>
      </x:c>
      <x:c r="V9431" s="17" t="n">
        <x:v>960.42</x:v>
      </x:c>
      <x:c r="W9431" s="17" t="n">
        <x:v>1212.42</x:v>
      </x:c>
      <x:c r="X9431" s="18" t="n">
        <x:v>0.558</x:v>
      </x:c>
      <x:c r="Y9431" s="17" t="n">
        <x:v>2428.05</x:v>
      </x:c>
      <x:c r="Z9431" s="18" t="n">
        <x:v>0.8949</x:v>
      </x:c>
      <x:c r="AA9431" s="18" t="n">
        <x:v>0.0448</x:v>
      </x:c>
      <x:c r="AB9431" t="str">
        <x:v>No</x:v>
      </x:c>
      <x:c r="AC9431" t="str">
        <x:v>Premium Core</x:v>
      </x:c>
      <x:c r="AD9431" s="18" t="n">
        <x:v>0.5579860551809835</x:v>
      </x:c>
      <x:c r="AE9431" s="18" t="n">
        <x:v>0.8948950804143242</x:v>
      </x:c>
      <x:c r="AF9431" s="17" t="n">
        <x:v>-255.20000000000027</x:v>
      </x:c>
      <x:c r="AG9431" s="18" t="n">
        <x:v>-0.10510491958567585</x:v>
      </x:c>
      <x:c r="AH9431" t="str">
        <x:v>Below Target</x:v>
      </x:c>
    </x:row>
    <x:row r="9432">
      <x:c r="A9432" t="str">
        <x:v>TXN-009429</x:v>
      </x:c>
      <x:c r="B9432" s="14" t="d">
        <x:v>2023-09-20T00:00:00.000Z</x:v>
      </x:c>
      <x:c r="C9432" t="n">
        <x:v>2023</x:v>
      </x:c>
      <x:c r="D9432" t="str">
        <x:v>Q3</x:v>
      </x:c>
      <x:c r="E9432" t="n">
        <x:v>9</x:v>
      </x:c>
      <x:c r="F9432" t="str">
        <x:v>September</x:v>
      </x:c>
      <x:c r="G9432" s="15" t="d">
        <x:v>2023-09-01T00:00:00.000Z</x:v>
      </x:c>
      <x:c r="H9432" t="str">
        <x:v>2023-09</x:v>
      </x:c>
      <x:c r="I9432" t="str">
        <x:v>United States</x:v>
      </x:c>
      <x:c r="J9432" t="str">
        <x:v>North America</x:v>
      </x:c>
      <x:c r="K9432" t="str">
        <x:v>USD</x:v>
      </x:c>
      <x:c r="L9432" t="str">
        <x:v>Ketel One</x:v>
      </x:c>
      <x:c r="M9432" t="str">
        <x:v>Vodka</x:v>
      </x:c>
      <x:c r="N9432" t="str">
        <x:v>On-Trade</x:v>
      </x:c>
      <x:c r="O9432" t="str">
        <x:v>Hospitality Group</x:v>
      </x:c>
      <x:c r="P9432" t="str">
        <x:v>SR-037</x:v>
      </x:c>
      <x:c r="Q9432" s="16" t="n">
        <x:v>75</x:v>
      </x:c>
      <x:c r="R9432" s="17" t="n">
        <x:v>35.41</x:v>
      </x:c>
      <x:c r="S9432" s="18" t="n">
        <x:v>0.1</x:v>
      </x:c>
      <x:c r="T9432" s="17" t="n">
        <x:v>2655.9</x:v>
      </x:c>
      <x:c r="U9432" s="17" t="n">
        <x:v>2390.31</x:v>
      </x:c>
      <x:c r="V9432" s="17" t="n">
        <x:v>1106.39</x:v>
      </x:c>
      <x:c r="W9432" s="17" t="n">
        <x:v>1283.93</x:v>
      </x:c>
      <x:c r="X9432" s="18" t="n">
        <x:v>0.5371</x:v>
      </x:c>
      <x:c r="Y9432" s="17" t="n">
        <x:v>2536.36</x:v>
      </x:c>
      <x:c r="Z9432" s="18" t="n">
        <x:v>0.9424</x:v>
      </x:c>
      <x:c r="AA9432" s="18" t="n">
        <x:v>0.0555</x:v>
      </x:c>
      <x:c r="AB9432" t="str">
        <x:v>Yes</x:v>
      </x:c>
      <x:c r="AC9432" t="str">
        <x:v>Premium Core</x:v>
      </x:c>
      <x:c r="AD9432" s="18" t="n">
        <x:v>0.5371395342026767</x:v>
      </x:c>
      <x:c r="AE9432" s="18" t="n">
        <x:v>0.9424174801684303</x:v>
      </x:c>
      <x:c r="AF9432" s="17" t="n">
        <x:v>-146.05000000000018</x:v>
      </x:c>
      <x:c r="AG9432" s="18" t="n">
        <x:v>-0.05758251983156972</x:v>
      </x:c>
      <x:c r="AH9432" t="str">
        <x:v>Below Target</x:v>
      </x:c>
    </x:row>
    <x:row r="9433">
      <x:c r="A9433" t="str">
        <x:v>TXN-009430</x:v>
      </x:c>
      <x:c r="B9433" s="14" t="d">
        <x:v>2024-08-21T00:00:00.000Z</x:v>
      </x:c>
      <x:c r="C9433" t="n">
        <x:v>2024</x:v>
      </x:c>
      <x:c r="D9433" t="str">
        <x:v>Q3</x:v>
      </x:c>
      <x:c r="E9433" t="n">
        <x:v>8</x:v>
      </x:c>
      <x:c r="F9433" t="str">
        <x:v>August</x:v>
      </x:c>
      <x:c r="G9433" s="15" t="d">
        <x:v>2024-08-01T00:00:00.000Z</x:v>
      </x:c>
      <x:c r="H9433" t="str">
        <x:v>2024-08</x:v>
      </x:c>
      <x:c r="I9433" t="str">
        <x:v>United States</x:v>
      </x:c>
      <x:c r="J9433" t="str">
        <x:v>North America</x:v>
      </x:c>
      <x:c r="K9433" t="str">
        <x:v>USD</x:v>
      </x:c>
      <x:c r="L9433" t="str">
        <x:v>Crown Royal</x:v>
      </x:c>
      <x:c r="M9433" t="str">
        <x:v>Canadian Whisky</x:v>
      </x:c>
      <x:c r="N9433" t="str">
        <x:v>E-commerce</x:v>
      </x:c>
      <x:c r="O9433" t="str">
        <x:v>Distributor</x:v>
      </x:c>
      <x:c r="P9433" t="str">
        <x:v>SR-038</x:v>
      </x:c>
      <x:c r="Q9433" s="16" t="n">
        <x:v>147</x:v>
      </x:c>
      <x:c r="R9433" s="17" t="n">
        <x:v>30.12</x:v>
      </x:c>
      <x:c r="S9433" s="18" t="n">
        <x:v>0</x:v>
      </x:c>
      <x:c r="T9433" s="17" t="n">
        <x:v>4427.77</x:v>
      </x:c>
      <x:c r="U9433" s="17" t="n">
        <x:v>4427.77</x:v>
      </x:c>
      <x:c r="V9433" s="17" t="n">
        <x:v>1944.09</x:v>
      </x:c>
      <x:c r="W9433" s="17" t="n">
        <x:v>2483.68</x:v>
      </x:c>
      <x:c r="X9433" s="18" t="n">
        <x:v>0.5609</x:v>
      </x:c>
      <x:c r="Y9433" s="17" t="n">
        <x:v>4694.02</x:v>
      </x:c>
      <x:c r="Z9433" s="18" t="n">
        <x:v>0.9433</x:v>
      </x:c>
      <x:c r="AA9433" s="18" t="n">
        <x:v>-0.0094</x:v>
      </x:c>
      <x:c r="AB9433" t="str">
        <x:v>No</x:v>
      </x:c>
      <x:c r="AC9433" t="str">
        <x:v>Premium Core</x:v>
      </x:c>
      <x:c r="AD9433" s="18" t="n">
        <x:v>0.5609324784259344</x:v>
      </x:c>
      <x:c r="AE9433" s="18" t="n">
        <x:v>0.9432788952752651</x:v>
      </x:c>
      <x:c r="AF9433" s="17" t="n">
        <x:v>-266.25</x:v>
      </x:c>
      <x:c r="AG9433" s="18" t="n">
        <x:v>-0.05672110472473487</x:v>
      </x:c>
      <x:c r="AH9433" t="str">
        <x:v>Below Target</x:v>
      </x:c>
    </x:row>
    <x:row r="9434">
      <x:c r="A9434" t="str">
        <x:v>TXN-009431</x:v>
      </x:c>
      <x:c r="B9434" s="14" t="d">
        <x:v>2023-03-07T00:00:00.000Z</x:v>
      </x:c>
      <x:c r="C9434" t="n">
        <x:v>2023</x:v>
      </x:c>
      <x:c r="D9434" t="str">
        <x:v>Q1</x:v>
      </x:c>
      <x:c r="E9434" t="n">
        <x:v>3</x:v>
      </x:c>
      <x:c r="F9434" t="str">
        <x:v>March</x:v>
      </x:c>
      <x:c r="G9434" s="15" t="d">
        <x:v>2023-03-01T00:00:00.000Z</x:v>
      </x:c>
      <x:c r="H9434" t="str">
        <x:v>2023-03</x:v>
      </x:c>
      <x:c r="I9434" t="str">
        <x:v>Brazil</x:v>
      </x:c>
      <x:c r="J9434" t="str">
        <x:v>Latin America &amp; Caribbean</x:v>
      </x:c>
      <x:c r="K9434" t="str">
        <x:v>BRL</x:v>
      </x:c>
      <x:c r="L9434" t="str">
        <x:v>Guinness</x:v>
      </x:c>
      <x:c r="M9434" t="str">
        <x:v>Beer / Stout</x:v>
      </x:c>
      <x:c r="N9434" t="str">
        <x:v>On-Trade</x:v>
      </x:c>
      <x:c r="O9434" t="str">
        <x:v>E-commerce Partner</x:v>
      </x:c>
      <x:c r="P9434" t="str">
        <x:v>SR-056</x:v>
      </x:c>
      <x:c r="Q9434" s="16" t="n">
        <x:v>153</x:v>
      </x:c>
      <x:c r="R9434" s="17" t="n">
        <x:v>8.26</x:v>
      </x:c>
      <x:c r="S9434" s="18" t="n">
        <x:v>0.02</x:v>
      </x:c>
      <x:c r="T9434" s="17" t="n">
        <x:v>1263.97</x:v>
      </x:c>
      <x:c r="U9434" s="17" t="n">
        <x:v>1238.69</x:v>
      </x:c>
      <x:c r="V9434" s="17" t="n">
        <x:v>626.05</x:v>
      </x:c>
      <x:c r="W9434" s="17" t="n">
        <x:v>612.64</x:v>
      </x:c>
      <x:c r="X9434" s="18" t="n">
        <x:v>0.4946</x:v>
      </x:c>
      <x:c r="Y9434" s="17" t="n">
        <x:v>1319.39</x:v>
      </x:c>
      <x:c r="Z9434" s="18" t="n">
        <x:v>0.9388</x:v>
      </x:c>
      <x:c r="AA9434" s="18" t="n">
        <x:v>0.0804</x:v>
      </x:c>
      <x:c r="AB9434" t="str">
        <x:v>No</x:v>
      </x:c>
      <x:c r="AC9434" t="str">
        <x:v>Core</x:v>
      </x:c>
      <x:c r="AD9434" s="18" t="n">
        <x:v>0.49458702338761107</x:v>
      </x:c>
      <x:c r="AE9434" s="18" t="n">
        <x:v>0.9388353708910936</x:v>
      </x:c>
      <x:c r="AF9434" s="17" t="n">
        <x:v>-80.70000000000005</x:v>
      </x:c>
      <x:c r="AG9434" s="18" t="n">
        <x:v>-0.06116462910890642</x:v>
      </x:c>
      <x:c r="AH9434" t="str">
        <x:v>Below Target</x:v>
      </x:c>
    </x:row>
    <x:row r="9435">
      <x:c r="A9435" t="str">
        <x:v>TXN-009432</x:v>
      </x:c>
      <x:c r="B9435" s="14" t="d">
        <x:v>2025-11-02T00:00:00.000Z</x:v>
      </x:c>
      <x:c r="C9435" t="n">
        <x:v>2025</x:v>
      </x:c>
      <x:c r="D9435" t="str">
        <x:v>Q4</x:v>
      </x:c>
      <x:c r="E9435" t="n">
        <x:v>11</x:v>
      </x:c>
      <x:c r="F9435" t="str">
        <x:v>November</x:v>
      </x:c>
      <x:c r="G9435" s="15" t="d">
        <x:v>2025-11-01T00:00:00.000Z</x:v>
      </x:c>
      <x:c r="H9435" t="str">
        <x:v>2025-11</x:v>
      </x:c>
      <x:c r="I9435" t="str">
        <x:v>Canada</x:v>
      </x:c>
      <x:c r="J9435" t="str">
        <x:v>North America</x:v>
      </x:c>
      <x:c r="K9435" t="str">
        <x:v>CAD</x:v>
      </x:c>
      <x:c r="L9435" t="str">
        <x:v>Johnnie Walker</x:v>
      </x:c>
      <x:c r="M9435" t="str">
        <x:v>Scotch Whisky</x:v>
      </x:c>
      <x:c r="N9435" t="str">
        <x:v>Off-Trade</x:v>
      </x:c>
      <x:c r="O9435" t="str">
        <x:v>Independent Retailer</x:v>
      </x:c>
      <x:c r="P9435" t="str">
        <x:v>SR-043</x:v>
      </x:c>
      <x:c r="Q9435" s="16" t="n">
        <x:v>67</x:v>
      </x:c>
      <x:c r="R9435" s="17" t="n">
        <x:v>35.6</x:v>
      </x:c>
      <x:c r="S9435" s="18" t="n">
        <x:v>0.08</x:v>
      </x:c>
      <x:c r="T9435" s="17" t="n">
        <x:v>2385.36</x:v>
      </x:c>
      <x:c r="U9435" s="17" t="n">
        <x:v>2194.53</x:v>
      </x:c>
      <x:c r="V9435" s="17" t="n">
        <x:v>976.47</x:v>
      </x:c>
      <x:c r="W9435" s="17" t="n">
        <x:v>1218.06</x:v>
      </x:c>
      <x:c r="X9435" s="18" t="n">
        <x:v>0.555</x:v>
      </x:c>
      <x:c r="Y9435" s="17" t="n">
        <x:v>2391.31</x:v>
      </x:c>
      <x:c r="Z9435" s="18" t="n">
        <x:v>0.9177</x:v>
      </x:c>
      <x:c r="AA9435" s="18" t="n">
        <x:v>0.0516</x:v>
      </x:c>
      <x:c r="AB9435" t="str">
        <x:v>Yes</x:v>
      </x:c>
      <x:c r="AC9435" t="str">
        <x:v>Luxury / Reserve</x:v>
      </x:c>
      <x:c r="AD9435" s="18" t="n">
        <x:v>0.5550436767781711</x:v>
      </x:c>
      <x:c r="AE9435" s="18" t="n">
        <x:v>0.9177103763209288</x:v>
      </x:c>
      <x:c r="AF9435" s="17" t="n">
        <x:v>-196.77999999999975</x:v>
      </x:c>
      <x:c r="AG9435" s="18" t="n">
        <x:v>-0.0822896236790712</x:v>
      </x:c>
      <x:c r="AH9435" t="str">
        <x:v>Below Target</x:v>
      </x:c>
    </x:row>
    <x:row r="9436">
      <x:c r="A9436" t="str">
        <x:v>TXN-009433</x:v>
      </x:c>
      <x:c r="B9436" s="14" t="d">
        <x:v>2024-11-18T00:00:00.000Z</x:v>
      </x:c>
      <x:c r="C9436" t="n">
        <x:v>2024</x:v>
      </x:c>
      <x:c r="D9436" t="str">
        <x:v>Q4</x:v>
      </x:c>
      <x:c r="E9436" t="n">
        <x:v>11</x:v>
      </x:c>
      <x:c r="F9436" t="str">
        <x:v>November</x:v>
      </x:c>
      <x:c r="G9436" s="15" t="d">
        <x:v>2024-11-01T00:00:00.000Z</x:v>
      </x:c>
      <x:c r="H9436" t="str">
        <x:v>2024-11</x:v>
      </x:c>
      <x:c r="I9436" t="str">
        <x:v>Ireland</x:v>
      </x:c>
      <x:c r="J9436" t="str">
        <x:v>Europe</x:v>
      </x:c>
      <x:c r="K9436" t="str">
        <x:v>EUR</x:v>
      </x:c>
      <x:c r="L9436" t="str">
        <x:v>Guinness</x:v>
      </x:c>
      <x:c r="M9436" t="str">
        <x:v>Beer / Stout</x:v>
      </x:c>
      <x:c r="N9436" t="str">
        <x:v>On-Trade</x:v>
      </x:c>
      <x:c r="O9436" t="str">
        <x:v>Independent Retailer</x:v>
      </x:c>
      <x:c r="P9436" t="str">
        <x:v>SR-051</x:v>
      </x:c>
      <x:c r="Q9436" s="16" t="n">
        <x:v>34</x:v>
      </x:c>
      <x:c r="R9436" s="17" t="n">
        <x:v>8.36</x:v>
      </x:c>
      <x:c r="S9436" s="18" t="n">
        <x:v>0.12</x:v>
      </x:c>
      <x:c r="T9436" s="17" t="n">
        <x:v>284.36</x:v>
      </x:c>
      <x:c r="U9436" s="17" t="n">
        <x:v>250.24</x:v>
      </x:c>
      <x:c r="V9436" s="17" t="n">
        <x:v>140.03</x:v>
      </x:c>
      <x:c r="W9436" s="17" t="n">
        <x:v>110.21</x:v>
      </x:c>
      <x:c r="X9436" s="18" t="n">
        <x:v>0.4404</x:v>
      </x:c>
      <x:c r="Y9436" s="17" t="n">
        <x:v>233.14</x:v>
      </x:c>
      <x:c r="Z9436" s="18" t="n">
        <x:v>1.0733</x:v>
      </x:c>
      <x:c r="AA9436" s="18" t="n">
        <x:v>-0.0333</x:v>
      </x:c>
      <x:c r="AB9436" t="str">
        <x:v>Yes</x:v>
      </x:c>
      <x:c r="AC9436" t="str">
        <x:v>Core</x:v>
      </x:c>
      <x:c r="AD9436" s="18" t="n">
        <x:v>0.440417199488491</x:v>
      </x:c>
      <x:c r="AE9436" s="18" t="n">
        <x:v>1.0733464870893026</x:v>
      </x:c>
      <x:c r="AF9436" s="17" t="n">
        <x:v>17.100000000000023</x:v>
      </x:c>
      <x:c r="AG9436" s="18" t="n">
        <x:v>0.07334648708930266</x:v>
      </x:c>
      <x:c r="AH9436" t="str">
        <x:v>Above Target</x:v>
      </x:c>
    </x:row>
    <x:row r="9437">
      <x:c r="A9437" t="str">
        <x:v>TXN-009434</x:v>
      </x:c>
      <x:c r="B9437" s="14" t="d">
        <x:v>2023-07-14T00:00:00.000Z</x:v>
      </x:c>
      <x:c r="C9437" t="n">
        <x:v>2023</x:v>
      </x:c>
      <x:c r="D9437" t="str">
        <x:v>Q3</x:v>
      </x:c>
      <x:c r="E9437" t="n">
        <x:v>7</x:v>
      </x:c>
      <x:c r="F9437" t="str">
        <x:v>July</x:v>
      </x:c>
      <x:c r="G9437" s="15" t="d">
        <x:v>2023-07-01T00:00:00.000Z</x:v>
      </x:c>
      <x:c r="H9437" t="str">
        <x:v>2023-07</x:v>
      </x:c>
      <x:c r="I9437" t="str">
        <x:v>Ireland</x:v>
      </x:c>
      <x:c r="J9437" t="str">
        <x:v>Europe</x:v>
      </x:c>
      <x:c r="K9437" t="str">
        <x:v>EUR</x:v>
      </x:c>
      <x:c r="L9437" t="str">
        <x:v>Smirnoff</x:v>
      </x:c>
      <x:c r="M9437" t="str">
        <x:v>Vodka</x:v>
      </x:c>
      <x:c r="N9437" t="str">
        <x:v>On-Trade</x:v>
      </x:c>
      <x:c r="O9437" t="str">
        <x:v>Distributor</x:v>
      </x:c>
      <x:c r="P9437" t="str">
        <x:v>SR-033</x:v>
      </x:c>
      <x:c r="Q9437" s="16" t="n">
        <x:v>52</x:v>
      </x:c>
      <x:c r="R9437" s="17" t="n">
        <x:v>24.35</x:v>
      </x:c>
      <x:c r="S9437" s="18" t="n">
        <x:v>0.02</x:v>
      </x:c>
      <x:c r="T9437" s="17" t="n">
        <x:v>1266.04</x:v>
      </x:c>
      <x:c r="U9437" s="17" t="n">
        <x:v>1240.72</x:v>
      </x:c>
      <x:c r="V9437" s="17" t="n">
        <x:v>600.15</x:v>
      </x:c>
      <x:c r="W9437" s="17" t="n">
        <x:v>640.57</x:v>
      </x:c>
      <x:c r="X9437" s="18" t="n">
        <x:v>0.5163</x:v>
      </x:c>
      <x:c r="Y9437" s="17" t="n">
        <x:v>1167.4</x:v>
      </x:c>
      <x:c r="Z9437" s="18" t="n">
        <x:v>1.0628</x:v>
      </x:c>
      <x:c r="AA9437" s="18" t="n">
        <x:v>0.055</x:v>
      </x:c>
      <x:c r="AB9437" t="str">
        <x:v>No</x:v>
      </x:c>
      <x:c r="AC9437" t="str">
        <x:v>Core</x:v>
      </x:c>
      <x:c r="AD9437" s="18" t="n">
        <x:v>0.5162889290089626</x:v>
      </x:c>
      <x:c r="AE9437" s="18" t="n">
        <x:v>1.0628062360801782</x:v>
      </x:c>
      <x:c r="AF9437" s="17" t="n">
        <x:v>73.31999999999994</x:v>
      </x:c>
      <x:c r="AG9437" s="18" t="n">
        <x:v>0.06280623608017812</x:v>
      </x:c>
      <x:c r="AH9437" t="str">
        <x:v>Above Target</x:v>
      </x:c>
    </x:row>
    <x:row r="9438">
      <x:c r="A9438" t="str">
        <x:v>TXN-009435</x:v>
      </x:c>
      <x:c r="B9438" s="14" t="d">
        <x:v>2026-07-11T00:00:00.000Z</x:v>
      </x:c>
      <x:c r="C9438" t="n">
        <x:v>2026</x:v>
      </x:c>
      <x:c r="D9438" t="str">
        <x:v>Q3</x:v>
      </x:c>
      <x:c r="E9438" t="n">
        <x:v>7</x:v>
      </x:c>
      <x:c r="F9438" t="str">
        <x:v>July</x:v>
      </x:c>
      <x:c r="G9438" s="15" t="d">
        <x:v>2026-07-01T00:00:00.000Z</x:v>
      </x:c>
      <x:c r="H9438" t="str">
        <x:v>2026-07</x:v>
      </x:c>
      <x:c r="I9438" t="str">
        <x:v>Spain</x:v>
      </x:c>
      <x:c r="J9438" t="str">
        <x:v>Europe</x:v>
      </x:c>
      <x:c r="K9438" t="str">
        <x:v>EUR</x:v>
      </x:c>
      <x:c r="L9438" t="str">
        <x:v>Captain Morgan</x:v>
      </x:c>
      <x:c r="M9438" t="str">
        <x:v>Rum</x:v>
      </x:c>
      <x:c r="N9438" t="str">
        <x:v>Off-Trade</x:v>
      </x:c>
      <x:c r="O9438" t="str">
        <x:v>Independent Retailer</x:v>
      </x:c>
      <x:c r="P9438" t="str">
        <x:v>SR-004</x:v>
      </x:c>
      <x:c r="Q9438" s="16" t="n">
        <x:v>17</x:v>
      </x:c>
      <x:c r="R9438" s="17" t="n">
        <x:v>20.65</x:v>
      </x:c>
      <x:c r="S9438" s="18" t="n">
        <x:v>0</x:v>
      </x:c>
      <x:c r="T9438" s="17" t="n">
        <x:v>350.97</x:v>
      </x:c>
      <x:c r="U9438" s="17" t="n">
        <x:v>350.97</x:v>
      </x:c>
      <x:c r="V9438" s="17" t="n">
        <x:v>177.14</x:v>
      </x:c>
      <x:c r="W9438" s="17" t="n">
        <x:v>173.83</x:v>
      </x:c>
      <x:c r="X9438" s="18" t="n">
        <x:v>0.4953</x:v>
      </x:c>
      <x:c r="Y9438" s="17" t="n">
        <x:v>378.73</x:v>
      </x:c>
      <x:c r="Z9438" s="18" t="n">
        <x:v>0.9267</x:v>
      </x:c>
      <x:c r="AA9438" s="18" t="n">
        <x:v>-0.0258</x:v>
      </x:c>
      <x:c r="AB9438" t="str">
        <x:v>No</x:v>
      </x:c>
      <x:c r="AC9438" t="str">
        <x:v>Core</x:v>
      </x:c>
      <x:c r="AD9438" s="18" t="n">
        <x:v>0.49528449725047724</x:v>
      </x:c>
      <x:c r="AE9438" s="18" t="n">
        <x:v>0.9267024001267394</x:v>
      </x:c>
      <x:c r="AF9438" s="17" t="n">
        <x:v>-27.75999999999999</x:v>
      </x:c>
      <x:c r="AG9438" s="18" t="n">
        <x:v>-0.07329759987326061</x:v>
      </x:c>
      <x:c r="AH9438" t="str">
        <x:v>Below Target</x:v>
      </x:c>
    </x:row>
    <x:row r="9439">
      <x:c r="A9439" t="str">
        <x:v>TXN-009436</x:v>
      </x:c>
      <x:c r="B9439" s="14" t="d">
        <x:v>2026-04-11T00:00:00.000Z</x:v>
      </x:c>
      <x:c r="C9439" t="n">
        <x:v>2026</x:v>
      </x:c>
      <x:c r="D9439" t="str">
        <x:v>Q2</x:v>
      </x:c>
      <x:c r="E9439" t="n">
        <x:v>4</x:v>
      </x:c>
      <x:c r="F9439" t="str">
        <x:v>April</x:v>
      </x:c>
      <x:c r="G9439" s="15" t="d">
        <x:v>2026-04-01T00:00:00.000Z</x:v>
      </x:c>
      <x:c r="H9439" t="str">
        <x:v>2026-04</x:v>
      </x:c>
      <x:c r="I9439" t="str">
        <x:v>United States</x:v>
      </x:c>
      <x:c r="J9439" t="str">
        <x:v>North America</x:v>
      </x:c>
      <x:c r="K9439" t="str">
        <x:v>USD</x:v>
      </x:c>
      <x:c r="L9439" t="str">
        <x:v>Tanqueray</x:v>
      </x:c>
      <x:c r="M9439" t="str">
        <x:v>Gin</x:v>
      </x:c>
      <x:c r="N9439" t="str">
        <x:v>Wholesale</x:v>
      </x:c>
      <x:c r="O9439" t="str">
        <x:v>Key Account</x:v>
      </x:c>
      <x:c r="P9439" t="str">
        <x:v>SR-024</x:v>
      </x:c>
      <x:c r="Q9439" s="16" t="n">
        <x:v>136</x:v>
      </x:c>
      <x:c r="R9439" s="17" t="n">
        <x:v>25.55</x:v>
      </x:c>
      <x:c r="S9439" s="18" t="n">
        <x:v>0</x:v>
      </x:c>
      <x:c r="T9439" s="17" t="n">
        <x:v>3475.48</x:v>
      </x:c>
      <x:c r="U9439" s="17" t="n">
        <x:v>3475.48</x:v>
      </x:c>
      <x:c r="V9439" s="17" t="n">
        <x:v>1591.11</x:v>
      </x:c>
      <x:c r="W9439" s="17" t="n">
        <x:v>1884.37</x:v>
      </x:c>
      <x:c r="X9439" s="18" t="n">
        <x:v>0.5422</x:v>
      </x:c>
      <x:c r="Y9439" s="17" t="n">
        <x:v>3812.35</x:v>
      </x:c>
      <x:c r="Z9439" s="18" t="n">
        <x:v>0.9116</x:v>
      </x:c>
      <x:c r="AA9439" s="18" t="n">
        <x:v>0.0558</x:v>
      </x:c>
      <x:c r="AB9439" t="str">
        <x:v>No</x:v>
      </x:c>
      <x:c r="AC9439" t="str">
        <x:v>Premium Core</x:v>
      </x:c>
      <x:c r="AD9439" s="18" t="n">
        <x:v>0.5421898557897038</x:v>
      </x:c>
      <x:c r="AE9439" s="18" t="n">
        <x:v>0.911637179167705</x:v>
      </x:c>
      <x:c r="AF9439" s="17" t="n">
        <x:v>-336.8699999999999</x:v>
      </x:c>
      <x:c r="AG9439" s="18" t="n">
        <x:v>-0.08836282083229502</x:v>
      </x:c>
      <x:c r="AH9439" t="str">
        <x:v>Below Target</x:v>
      </x:c>
    </x:row>
    <x:row r="9440">
      <x:c r="A9440" t="str">
        <x:v>TXN-009437</x:v>
      </x:c>
      <x:c r="B9440" s="14" t="d">
        <x:v>2024-10-26T00:00:00.000Z</x:v>
      </x:c>
      <x:c r="C9440" t="n">
        <x:v>2024</x:v>
      </x:c>
      <x:c r="D9440" t="str">
        <x:v>Q4</x:v>
      </x:c>
      <x:c r="E9440" t="n">
        <x:v>10</x:v>
      </x:c>
      <x:c r="F9440" t="str">
        <x:v>October</x:v>
      </x:c>
      <x:c r="G9440" s="15" t="d">
        <x:v>2024-10-01T00:00:00.000Z</x:v>
      </x:c>
      <x:c r="H9440" t="str">
        <x:v>2024-10</x:v>
      </x:c>
      <x:c r="I9440" t="str">
        <x:v>United States</x:v>
      </x:c>
      <x:c r="J9440" t="str">
        <x:v>North America</x:v>
      </x:c>
      <x:c r="K9440" t="str">
        <x:v>USD</x:v>
      </x:c>
      <x:c r="L9440" t="str">
        <x:v>Johnnie Walker</x:v>
      </x:c>
      <x:c r="M9440" t="str">
        <x:v>Scotch Whisky</x:v>
      </x:c>
      <x:c r="N9440" t="str">
        <x:v>On-Trade</x:v>
      </x:c>
      <x:c r="O9440" t="str">
        <x:v>Hospitality Group</x:v>
      </x:c>
      <x:c r="P9440" t="str">
        <x:v>SR-007</x:v>
      </x:c>
      <x:c r="Q9440" s="16" t="n">
        <x:v>172</x:v>
      </x:c>
      <x:c r="R9440" s="17" t="n">
        <x:v>37.23</x:v>
      </x:c>
      <x:c r="S9440" s="18" t="n">
        <x:v>0.02</x:v>
      </x:c>
      <x:c r="T9440" s="17" t="n">
        <x:v>6402.8</x:v>
      </x:c>
      <x:c r="U9440" s="17" t="n">
        <x:v>6274.75</x:v>
      </x:c>
      <x:c r="V9440" s="17" t="n">
        <x:v>2796.43</x:v>
      </x:c>
      <x:c r="W9440" s="17" t="n">
        <x:v>3478.32</x:v>
      </x:c>
      <x:c r="X9440" s="18" t="n">
        <x:v>0.5543</x:v>
      </x:c>
      <x:c r="Y9440" s="17" t="n">
        <x:v>6918.73</x:v>
      </x:c>
      <x:c r="Z9440" s="18" t="n">
        <x:v>0.9069</x:v>
      </x:c>
      <x:c r="AA9440" s="18" t="n">
        <x:v>-0.0065</x:v>
      </x:c>
      <x:c r="AB9440" t="str">
        <x:v>No</x:v>
      </x:c>
      <x:c r="AC9440" t="str">
        <x:v>Luxury / Reserve</x:v>
      </x:c>
      <x:c r="AD9440" s="18" t="n">
        <x:v>0.5543360293238775</x:v>
      </x:c>
      <x:c r="AE9440" s="18" t="n">
        <x:v>0.9069222241654177</x:v>
      </x:c>
      <x:c r="AF9440" s="17" t="n">
        <x:v>-643.9799999999996</x:v>
      </x:c>
      <x:c r="AG9440" s="18" t="n">
        <x:v>-0.09307777583458231</x:v>
      </x:c>
      <x:c r="AH9440" t="str">
        <x:v>Below Target</x:v>
      </x:c>
    </x:row>
    <x:row r="9441">
      <x:c r="A9441" t="str">
        <x:v>TXN-009438</x:v>
      </x:c>
      <x:c r="B9441" s="14" t="d">
        <x:v>2026-05-03T00:00:00.000Z</x:v>
      </x:c>
      <x:c r="C9441" t="n">
        <x:v>2026</x:v>
      </x:c>
      <x:c r="D9441" t="str">
        <x:v>Q2</x:v>
      </x:c>
      <x:c r="E9441" t="n">
        <x:v>5</x:v>
      </x:c>
      <x:c r="F9441" t="str">
        <x:v>May</x:v>
      </x:c>
      <x:c r="G9441" s="15" t="d">
        <x:v>2026-05-01T00:00:00.000Z</x:v>
      </x:c>
      <x:c r="H9441" t="str">
        <x:v>2026-05</x:v>
      </x:c>
      <x:c r="I9441" t="str">
        <x:v>Spain</x:v>
      </x:c>
      <x:c r="J9441" t="str">
        <x:v>Europe</x:v>
      </x:c>
      <x:c r="K9441" t="str">
        <x:v>EUR</x:v>
      </x:c>
      <x:c r="L9441" t="str">
        <x:v>Tanqueray</x:v>
      </x:c>
      <x:c r="M9441" t="str">
        <x:v>Gin</x:v>
      </x:c>
      <x:c r="N9441" t="str">
        <x:v>Wholesale</x:v>
      </x:c>
      <x:c r="O9441" t="str">
        <x:v>Key Account</x:v>
      </x:c>
      <x:c r="P9441" t="str">
        <x:v>SR-034</x:v>
      </x:c>
      <x:c r="Q9441" s="16" t="n">
        <x:v>70</x:v>
      </x:c>
      <x:c r="R9441" s="17" t="n">
        <x:v>25</x:v>
      </x:c>
      <x:c r="S9441" s="18" t="n">
        <x:v>0.05</x:v>
      </x:c>
      <x:c r="T9441" s="17" t="n">
        <x:v>1749.84</x:v>
      </x:c>
      <x:c r="U9441" s="17" t="n">
        <x:v>1662.35</x:v>
      </x:c>
      <x:c r="V9441" s="17" t="n">
        <x:v>708.95</x:v>
      </x:c>
      <x:c r="W9441" s="17" t="n">
        <x:v>953.4</x:v>
      </x:c>
      <x:c r="X9441" s="18" t="n">
        <x:v>0.5735</x:v>
      </x:c>
      <x:c r="Y9441" s="17" t="n">
        <x:v>1751.9</x:v>
      </x:c>
      <x:c r="Z9441" s="18" t="n">
        <x:v>0.9489</x:v>
      </x:c>
      <x:c r="AA9441" s="18" t="n">
        <x:v>0.0169</x:v>
      </x:c>
      <x:c r="AB9441" t="str">
        <x:v>Yes</x:v>
      </x:c>
      <x:c r="AC9441" t="str">
        <x:v>Premium Core</x:v>
      </x:c>
      <x:c r="AD9441" s="18" t="n">
        <x:v>0.5735254308659428</x:v>
      </x:c>
      <x:c r="AE9441" s="18" t="n">
        <x:v>0.9488840687253838</x:v>
      </x:c>
      <x:c r="AF9441" s="17" t="n">
        <x:v>-89.55000000000018</x:v>
      </x:c>
      <x:c r="AG9441" s="18" t="n">
        <x:v>-0.05111593127461623</x:v>
      </x:c>
      <x:c r="AH9441" t="str">
        <x:v>Below Target</x:v>
      </x:c>
    </x:row>
    <x:row r="9442">
      <x:c r="A9442" t="str">
        <x:v>TXN-009439</x:v>
      </x:c>
      <x:c r="B9442" s="14" t="d">
        <x:v>2023-10-21T00:00:00.000Z</x:v>
      </x:c>
      <x:c r="C9442" t="n">
        <x:v>2023</x:v>
      </x:c>
      <x:c r="D9442" t="str">
        <x:v>Q4</x:v>
      </x:c>
      <x:c r="E9442" t="n">
        <x:v>10</x:v>
      </x:c>
      <x:c r="F9442" t="str">
        <x:v>October</x:v>
      </x:c>
      <x:c r="G9442" s="15" t="d">
        <x:v>2023-10-01T00:00:00.000Z</x:v>
      </x:c>
      <x:c r="H9442" t="str">
        <x:v>2023-10</x:v>
      </x:c>
      <x:c r="I9442" t="str">
        <x:v>United States</x:v>
      </x:c>
      <x:c r="J9442" t="str">
        <x:v>North America</x:v>
      </x:c>
      <x:c r="K9442" t="str">
        <x:v>USD</x:v>
      </x:c>
      <x:c r="L9442" t="str">
        <x:v>Guinness</x:v>
      </x:c>
      <x:c r="M9442" t="str">
        <x:v>Beer / Stout</x:v>
      </x:c>
      <x:c r="N9442" t="str">
        <x:v>Off-Trade</x:v>
      </x:c>
      <x:c r="O9442" t="str">
        <x:v>Independent Retailer</x:v>
      </x:c>
      <x:c r="P9442" t="str">
        <x:v>SR-058</x:v>
      </x:c>
      <x:c r="Q9442" s="16" t="n">
        <x:v>108</x:v>
      </x:c>
      <x:c r="R9442" s="17" t="n">
        <x:v>8.07</x:v>
      </x:c>
      <x:c r="S9442" s="18" t="n">
        <x:v>0.05</x:v>
      </x:c>
      <x:c r="T9442" s="17" t="n">
        <x:v>871.88</x:v>
      </x:c>
      <x:c r="U9442" s="17" t="n">
        <x:v>828.29</x:v>
      </x:c>
      <x:c r="V9442" s="17" t="n">
        <x:v>411.09</x:v>
      </x:c>
      <x:c r="W9442" s="17" t="n">
        <x:v>417.2</x:v>
      </x:c>
      <x:c r="X9442" s="18" t="n">
        <x:v>0.5037</x:v>
      </x:c>
      <x:c r="Y9442" s="17" t="n">
        <x:v>930.05</x:v>
      </x:c>
      <x:c r="Z9442" s="18" t="n">
        <x:v>0.8906</x:v>
      </x:c>
      <x:c r="AA9442" s="18" t="n">
        <x:v>0.0576</x:v>
      </x:c>
      <x:c r="AB9442" t="str">
        <x:v>Yes</x:v>
      </x:c>
      <x:c r="AC9442" t="str">
        <x:v>Core</x:v>
      </x:c>
      <x:c r="AD9442" s="18" t="n">
        <x:v>0.503688321723068</x:v>
      </x:c>
      <x:c r="AE9442" s="18" t="n">
        <x:v>0.8905865276060427</x:v>
      </x:c>
      <x:c r="AF9442" s="17" t="n">
        <x:v>-101.75999999999999</x:v>
      </x:c>
      <x:c r="AG9442" s="18" t="n">
        <x:v>-0.10941347239395731</x:v>
      </x:c>
      <x:c r="AH9442" t="str">
        <x:v>Below Target</x:v>
      </x:c>
    </x:row>
    <x:row r="9443">
      <x:c r="A9443" t="str">
        <x:v>TXN-009440</x:v>
      </x:c>
      <x:c r="B9443" s="14" t="d">
        <x:v>2026-03-30T00:00:00.000Z</x:v>
      </x:c>
      <x:c r="C9443" t="n">
        <x:v>2026</x:v>
      </x:c>
      <x:c r="D9443" t="str">
        <x:v>Q1</x:v>
      </x:c>
      <x:c r="E9443" t="n">
        <x:v>3</x:v>
      </x:c>
      <x:c r="F9443" t="str">
        <x:v>March</x:v>
      </x:c>
      <x:c r="G9443" s="15" t="d">
        <x:v>2026-03-01T00:00:00.000Z</x:v>
      </x:c>
      <x:c r="H9443" t="str">
        <x:v>2026-03</x:v>
      </x:c>
      <x:c r="I9443" t="str">
        <x:v>Australia</x:v>
      </x:c>
      <x:c r="J9443" t="str">
        <x:v>Asia Pacific</x:v>
      </x:c>
      <x:c r="K9443" t="str">
        <x:v>AUD</x:v>
      </x:c>
      <x:c r="L9443" t="str">
        <x:v>Smirnoff</x:v>
      </x:c>
      <x:c r="M9443" t="str">
        <x:v>Vodka</x:v>
      </x:c>
      <x:c r="N9443" t="str">
        <x:v>E-commerce</x:v>
      </x:c>
      <x:c r="O9443" t="str">
        <x:v>E-commerce Partner</x:v>
      </x:c>
      <x:c r="P9443" t="str">
        <x:v>SR-011</x:v>
      </x:c>
      <x:c r="Q9443" s="16" t="n">
        <x:v>36</x:v>
      </x:c>
      <x:c r="R9443" s="17" t="n">
        <x:v>20.8</x:v>
      </x:c>
      <x:c r="S9443" s="18" t="n">
        <x:v>0</x:v>
      </x:c>
      <x:c r="T9443" s="17" t="n">
        <x:v>748.87</x:v>
      </x:c>
      <x:c r="U9443" s="17" t="n">
        <x:v>748.87</x:v>
      </x:c>
      <x:c r="V9443" s="17" t="n">
        <x:v>341.19</x:v>
      </x:c>
      <x:c r="W9443" s="17" t="n">
        <x:v>407.68</x:v>
      </x:c>
      <x:c r="X9443" s="18" t="n">
        <x:v>0.5444</x:v>
      </x:c>
      <x:c r="Y9443" s="17" t="n">
        <x:v>730.02</x:v>
      </x:c>
      <x:c r="Z9443" s="18" t="n">
        <x:v>1.0258</x:v>
      </x:c>
      <x:c r="AA9443" s="18" t="n">
        <x:v>-0.0121</x:v>
      </x:c>
      <x:c r="AB9443" t="str">
        <x:v>No</x:v>
      </x:c>
      <x:c r="AC9443" t="str">
        <x:v>Core</x:v>
      </x:c>
      <x:c r="AD9443" s="18" t="n">
        <x:v>0.5443935529531161</x:v>
      </x:c>
      <x:c r="AE9443" s="18" t="n">
        <x:v>1.025821210377798</x:v>
      </x:c>
      <x:c r="AF9443" s="17" t="n">
        <x:v>18.850000000000023</x:v>
      </x:c>
      <x:c r="AG9443" s="18" t="n">
        <x:v>0.0258212103777979</x:v>
      </x:c>
      <x:c r="AH9443" t="str">
        <x:v>Above Target</x:v>
      </x:c>
    </x:row>
    <x:row r="9444">
      <x:c r="A9444" t="str">
        <x:v>TXN-009441</x:v>
      </x:c>
      <x:c r="B9444" s="14" t="d">
        <x:v>2026-01-17T00:00:00.000Z</x:v>
      </x:c>
      <x:c r="C9444" t="n">
        <x:v>2026</x:v>
      </x:c>
      <x:c r="D9444" t="str">
        <x:v>Q1</x:v>
      </x:c>
      <x:c r="E9444" t="n">
        <x:v>1</x:v>
      </x:c>
      <x:c r="F9444" t="str">
        <x:v>January</x:v>
      </x:c>
      <x:c r="G9444" s="15" t="d">
        <x:v>2026-01-01T00:00:00.000Z</x:v>
      </x:c>
      <x:c r="H9444" t="str">
        <x:v>2026-01</x:v>
      </x:c>
      <x:c r="I9444" t="str">
        <x:v>Japan</x:v>
      </x:c>
      <x:c r="J9444" t="str">
        <x:v>Asia Pacific</x:v>
      </x:c>
      <x:c r="K9444" t="str">
        <x:v>JPY</x:v>
      </x:c>
      <x:c r="L9444" t="str">
        <x:v>Guinness</x:v>
      </x:c>
      <x:c r="M9444" t="str">
        <x:v>Beer / Stout</x:v>
      </x:c>
      <x:c r="N9444" t="str">
        <x:v>E-commerce</x:v>
      </x:c>
      <x:c r="O9444" t="str">
        <x:v>Hospitality Group</x:v>
      </x:c>
      <x:c r="P9444" t="str">
        <x:v>SR-045</x:v>
      </x:c>
      <x:c r="Q9444" s="16" t="n">
        <x:v>26</x:v>
      </x:c>
      <x:c r="R9444" s="17" t="n">
        <x:v>7.88</x:v>
      </x:c>
      <x:c r="S9444" s="18" t="n">
        <x:v>0.03</x:v>
      </x:c>
      <x:c r="T9444" s="17" t="n">
        <x:v>204.87</x:v>
      </x:c>
      <x:c r="U9444" s="17" t="n">
        <x:v>198.73</x:v>
      </x:c>
      <x:c r="V9444" s="17" t="n">
        <x:v>108.24</x:v>
      </x:c>
      <x:c r="W9444" s="17" t="n">
        <x:v>90.49</x:v>
      </x:c>
      <x:c r="X9444" s="18" t="n">
        <x:v>0.4553</x:v>
      </x:c>
      <x:c r="Y9444" s="17" t="n">
        <x:v>190.41</x:v>
      </x:c>
      <x:c r="Z9444" s="18" t="n">
        <x:v>1.0437</x:v>
      </x:c>
      <x:c r="AA9444" s="18" t="n">
        <x:v>0.108</x:v>
      </x:c>
      <x:c r="AB9444" t="str">
        <x:v>No</x:v>
      </x:c>
      <x:c r="AC9444" t="str">
        <x:v>Core</x:v>
      </x:c>
      <x:c r="AD9444" s="18" t="n">
        <x:v>0.4553414180043275</x:v>
      </x:c>
      <x:c r="AE9444" s="18" t="n">
        <x:v>1.0436951840764666</x:v>
      </x:c>
      <x:c r="AF9444" s="17" t="n">
        <x:v>8.319999999999993</x:v>
      </x:c>
      <x:c r="AG9444" s="18" t="n">
        <x:v>0.04369518407646654</x:v>
      </x:c>
      <x:c r="AH9444" t="str">
        <x:v>Above Target</x:v>
      </x:c>
    </x:row>
    <x:row r="9445">
      <x:c r="A9445" t="str">
        <x:v>TXN-009442</x:v>
      </x:c>
      <x:c r="B9445" s="14" t="d">
        <x:v>2024-12-21T00:00:00.000Z</x:v>
      </x:c>
      <x:c r="C9445" t="n">
        <x:v>2024</x:v>
      </x:c>
      <x:c r="D9445" t="str">
        <x:v>Q4</x:v>
      </x:c>
      <x:c r="E9445" t="n">
        <x:v>12</x:v>
      </x:c>
      <x:c r="F9445" t="str">
        <x:v>December</x:v>
      </x:c>
      <x:c r="G9445" s="15" t="d">
        <x:v>2024-12-01T00:00:00.000Z</x:v>
      </x:c>
      <x:c r="H9445" t="str">
        <x:v>2024-12</x:v>
      </x:c>
      <x:c r="I9445" t="str">
        <x:v>Ireland</x:v>
      </x:c>
      <x:c r="J9445" t="str">
        <x:v>Europe</x:v>
      </x:c>
      <x:c r="K9445" t="str">
        <x:v>EUR</x:v>
      </x:c>
      <x:c r="L9445" t="str">
        <x:v>Tanqueray</x:v>
      </x:c>
      <x:c r="M9445" t="str">
        <x:v>Gin</x:v>
      </x:c>
      <x:c r="N9445" t="str">
        <x:v>On-Trade</x:v>
      </x:c>
      <x:c r="O9445" t="str">
        <x:v>Hospitality Group</x:v>
      </x:c>
      <x:c r="P9445" t="str">
        <x:v>SR-056</x:v>
      </x:c>
      <x:c r="Q9445" s="16" t="n">
        <x:v>26</x:v>
      </x:c>
      <x:c r="R9445" s="17" t="n">
        <x:v>30.78</x:v>
      </x:c>
      <x:c r="S9445" s="18" t="n">
        <x:v>0</x:v>
      </x:c>
      <x:c r="T9445" s="17" t="n">
        <x:v>800.23</x:v>
      </x:c>
      <x:c r="U9445" s="17" t="n">
        <x:v>800.23</x:v>
      </x:c>
      <x:c r="V9445" s="17" t="n">
        <x:v>337.19</x:v>
      </x:c>
      <x:c r="W9445" s="17" t="n">
        <x:v>463.04</x:v>
      </x:c>
      <x:c r="X9445" s="18" t="n">
        <x:v>0.5786</x:v>
      </x:c>
      <x:c r="Y9445" s="17" t="n">
        <x:v>924.7</x:v>
      </x:c>
      <x:c r="Z9445" s="18" t="n">
        <x:v>0.8654</x:v>
      </x:c>
      <x:c r="AA9445" s="18" t="n">
        <x:v>0.0197</x:v>
      </x:c>
      <x:c r="AB9445" t="str">
        <x:v>No</x:v>
      </x:c>
      <x:c r="AC9445" t="str">
        <x:v>Premium Core</x:v>
      </x:c>
      <x:c r="AD9445" s="18" t="n">
        <x:v>0.578633642827687</x:v>
      </x:c>
      <x:c r="AE9445" s="18" t="n">
        <x:v>0.8653941818968314</x:v>
      </x:c>
      <x:c r="AF9445" s="17" t="n">
        <x:v>-124.47000000000003</x:v>
      </x:c>
      <x:c r="AG9445" s="18" t="n">
        <x:v>-0.13460581810316863</x:v>
      </x:c>
      <x:c r="AH9445" t="str">
        <x:v>Below Target</x:v>
      </x:c>
    </x:row>
    <x:row r="9446">
      <x:c r="A9446" t="str">
        <x:v>TXN-009443</x:v>
      </x:c>
      <x:c r="B9446" s="14" t="d">
        <x:v>2024-04-18T00:00:00.000Z</x:v>
      </x:c>
      <x:c r="C9446" t="n">
        <x:v>2024</x:v>
      </x:c>
      <x:c r="D9446" t="str">
        <x:v>Q2</x:v>
      </x:c>
      <x:c r="E9446" t="n">
        <x:v>4</x:v>
      </x:c>
      <x:c r="F9446" t="str">
        <x:v>April</x:v>
      </x:c>
      <x:c r="G9446" s="15" t="d">
        <x:v>2024-04-01T00:00:00.000Z</x:v>
      </x:c>
      <x:c r="H9446" t="str">
        <x:v>2024-04</x:v>
      </x:c>
      <x:c r="I9446" t="str">
        <x:v>United Kingdom</x:v>
      </x:c>
      <x:c r="J9446" t="str">
        <x:v>Europe</x:v>
      </x:c>
      <x:c r="K9446" t="str">
        <x:v>GBP</x:v>
      </x:c>
      <x:c r="L9446" t="str">
        <x:v>Guinness</x:v>
      </x:c>
      <x:c r="M9446" t="str">
        <x:v>Beer / Stout</x:v>
      </x:c>
      <x:c r="N9446" t="str">
        <x:v>Off-Trade</x:v>
      </x:c>
      <x:c r="O9446" t="str">
        <x:v>Key Account</x:v>
      </x:c>
      <x:c r="P9446" t="str">
        <x:v>SR-035</x:v>
      </x:c>
      <x:c r="Q9446" s="16" t="n">
        <x:v>21</x:v>
      </x:c>
      <x:c r="R9446" s="17" t="n">
        <x:v>6.94</x:v>
      </x:c>
      <x:c r="S9446" s="18" t="n">
        <x:v>0</x:v>
      </x:c>
      <x:c r="T9446" s="17" t="n">
        <x:v>145.84</x:v>
      </x:c>
      <x:c r="U9446" s="17" t="n">
        <x:v>145.84</x:v>
      </x:c>
      <x:c r="V9446" s="17" t="n">
        <x:v>78.56</x:v>
      </x:c>
      <x:c r="W9446" s="17" t="n">
        <x:v>67.28</x:v>
      </x:c>
      <x:c r="X9446" s="18" t="n">
        <x:v>0.4613</x:v>
      </x:c>
      <x:c r="Y9446" s="17" t="n">
        <x:v>142.77</x:v>
      </x:c>
      <x:c r="Z9446" s="18" t="n">
        <x:v>1.0215</x:v>
      </x:c>
      <x:c r="AA9446" s="18" t="n">
        <x:v>0.0985</x:v>
      </x:c>
      <x:c r="AB9446" t="str">
        <x:v>No</x:v>
      </x:c>
      <x:c r="AC9446" t="str">
        <x:v>Core</x:v>
      </x:c>
      <x:c r="AD9446" s="18" t="n">
        <x:v>0.46132748217224356</x:v>
      </x:c>
      <x:c r="AE9446" s="18" t="n">
        <x:v>1.0215031169013098</x:v>
      </x:c>
      <x:c r="AF9446" s="17" t="n">
        <x:v>3.069999999999993</x:v>
      </x:c>
      <x:c r="AG9446" s="18" t="n">
        <x:v>0.021503116901309748</x:v>
      </x:c>
      <x:c r="AH9446" t="str">
        <x:v>Above Target</x:v>
      </x:c>
    </x:row>
    <x:row r="9447">
      <x:c r="A9447" t="str">
        <x:v>TXN-009444</x:v>
      </x:c>
      <x:c r="B9447" s="14" t="d">
        <x:v>2026-06-27T00:00:00.000Z</x:v>
      </x:c>
      <x:c r="C9447" t="n">
        <x:v>2026</x:v>
      </x:c>
      <x:c r="D9447" t="str">
        <x:v>Q2</x:v>
      </x:c>
      <x:c r="E9447" t="n">
        <x:v>6</x:v>
      </x:c>
      <x:c r="F9447" t="str">
        <x:v>June</x:v>
      </x:c>
      <x:c r="G9447" s="15" t="d">
        <x:v>2026-06-01T00:00:00.000Z</x:v>
      </x:c>
      <x:c r="H9447" t="str">
        <x:v>2026-06</x:v>
      </x:c>
      <x:c r="I9447" t="str">
        <x:v>United Kingdom</x:v>
      </x:c>
      <x:c r="J9447" t="str">
        <x:v>Europe</x:v>
      </x:c>
      <x:c r="K9447" t="str">
        <x:v>GBP</x:v>
      </x:c>
      <x:c r="L9447" t="str">
        <x:v>Guinness</x:v>
      </x:c>
      <x:c r="M9447" t="str">
        <x:v>Beer / Stout</x:v>
      </x:c>
      <x:c r="N9447" t="str">
        <x:v>E-commerce</x:v>
      </x:c>
      <x:c r="O9447" t="str">
        <x:v>Hospitality Group</x:v>
      </x:c>
      <x:c r="P9447" t="str">
        <x:v>SR-035</x:v>
      </x:c>
      <x:c r="Q9447" s="16" t="n">
        <x:v>39</x:v>
      </x:c>
      <x:c r="R9447" s="17" t="n">
        <x:v>7.41</x:v>
      </x:c>
      <x:c r="S9447" s="18" t="n">
        <x:v>0.05</x:v>
      </x:c>
      <x:c r="T9447" s="17" t="n">
        <x:v>289.04</x:v>
      </x:c>
      <x:c r="U9447" s="17" t="n">
        <x:v>274.59</x:v>
      </x:c>
      <x:c r="V9447" s="17" t="n">
        <x:v>144.02</x:v>
      </x:c>
      <x:c r="W9447" s="17" t="n">
        <x:v>130.56</x:v>
      </x:c>
      <x:c r="X9447" s="18" t="n">
        <x:v>0.4755</x:v>
      </x:c>
      <x:c r="Y9447" s="17" t="n">
        <x:v>301.04</x:v>
      </x:c>
      <x:c r="Z9447" s="18" t="n">
        <x:v>0.9121</x:v>
      </x:c>
      <x:c r="AA9447" s="18" t="n">
        <x:v>0.1009</x:v>
      </x:c>
      <x:c r="AB9447" t="str">
        <x:v>Yes</x:v>
      </x:c>
      <x:c r="AC9447" t="str">
        <x:v>Core</x:v>
      </x:c>
      <x:c r="AD9447" s="18" t="n">
        <x:v>0.4754725226701628</x:v>
      </x:c>
      <x:c r="AE9447" s="18" t="n">
        <x:v>0.9121379218708476</x:v>
      </x:c>
      <x:c r="AF9447" s="17" t="n">
        <x:v>-26.450000000000045</x:v>
      </x:c>
      <x:c r="AG9447" s="18" t="n">
        <x:v>-0.08786207812915242</x:v>
      </x:c>
      <x:c r="AH9447" t="str">
        <x:v>Below Target</x:v>
      </x:c>
    </x:row>
    <x:row r="9448">
      <x:c r="A9448" t="str">
        <x:v>TXN-009445</x:v>
      </x:c>
      <x:c r="B9448" s="14" t="d">
        <x:v>2023-12-10T00:00:00.000Z</x:v>
      </x:c>
      <x:c r="C9448" t="n">
        <x:v>2023</x:v>
      </x:c>
      <x:c r="D9448" t="str">
        <x:v>Q4</x:v>
      </x:c>
      <x:c r="E9448" t="n">
        <x:v>12</x:v>
      </x:c>
      <x:c r="F9448" t="str">
        <x:v>December</x:v>
      </x:c>
      <x:c r="G9448" s="15" t="d">
        <x:v>2023-12-01T00:00:00.000Z</x:v>
      </x:c>
      <x:c r="H9448" t="str">
        <x:v>2023-12</x:v>
      </x:c>
      <x:c r="I9448" t="str">
        <x:v>Kenya</x:v>
      </x:c>
      <x:c r="J9448" t="str">
        <x:v>Africa</x:v>
      </x:c>
      <x:c r="K9448" t="str">
        <x:v>KES</x:v>
      </x:c>
      <x:c r="L9448" t="str">
        <x:v>Cîroc</x:v>
      </x:c>
      <x:c r="M9448" t="str">
        <x:v>Vodka</x:v>
      </x:c>
      <x:c r="N9448" t="str">
        <x:v>Duty Free / Travel Retail</x:v>
      </x:c>
      <x:c r="O9448" t="str">
        <x:v>Key Account</x:v>
      </x:c>
      <x:c r="P9448" t="str">
        <x:v>SR-050</x:v>
      </x:c>
      <x:c r="Q9448" s="16" t="n">
        <x:v>43</x:v>
      </x:c>
      <x:c r="R9448" s="17" t="n">
        <x:v>38.41</x:v>
      </x:c>
      <x:c r="S9448" s="18" t="n">
        <x:v>0</x:v>
      </x:c>
      <x:c r="T9448" s="17" t="n">
        <x:v>1651.67</x:v>
      </x:c>
      <x:c r="U9448" s="17" t="n">
        <x:v>1651.67</x:v>
      </x:c>
      <x:c r="V9448" s="17" t="n">
        <x:v>742.57</x:v>
      </x:c>
      <x:c r="W9448" s="17" t="n">
        <x:v>909.1</x:v>
      </x:c>
      <x:c r="X9448" s="18" t="n">
        <x:v>0.5504</x:v>
      </x:c>
      <x:c r="Y9448" s="17" t="n">
        <x:v>1904.36</x:v>
      </x:c>
      <x:c r="Z9448" s="18" t="n">
        <x:v>0.8673</x:v>
      </x:c>
      <x:c r="AA9448" s="18" t="n">
        <x:v>-0.017</x:v>
      </x:c>
      <x:c r="AB9448" t="str">
        <x:v>No</x:v>
      </x:c>
      <x:c r="AC9448" t="str">
        <x:v>Luxury / Reserve</x:v>
      </x:c>
      <x:c r="AD9448" s="18" t="n">
        <x:v>0.5504126126889753</x:v>
      </x:c>
      <x:c r="AE9448" s="18" t="n">
        <x:v>0.8673097523577475</x:v>
      </x:c>
      <x:c r="AF9448" s="17" t="n">
        <x:v>-252.68999999999983</x:v>
      </x:c>
      <x:c r="AG9448" s="18" t="n">
        <x:v>-0.13269024764225243</x:v>
      </x:c>
      <x:c r="AH9448" t="str">
        <x:v>Below Target</x:v>
      </x:c>
    </x:row>
    <x:row r="9449">
      <x:c r="A9449" t="str">
        <x:v>TXN-009446</x:v>
      </x:c>
      <x:c r="B9449" s="14" t="d">
        <x:v>2025-11-14T00:00:00.000Z</x:v>
      </x:c>
      <x:c r="C9449" t="n">
        <x:v>2025</x:v>
      </x:c>
      <x:c r="D9449" t="str">
        <x:v>Q4</x:v>
      </x:c>
      <x:c r="E9449" t="n">
        <x:v>11</x:v>
      </x:c>
      <x:c r="F9449" t="str">
        <x:v>November</x:v>
      </x:c>
      <x:c r="G9449" s="15" t="d">
        <x:v>2025-11-01T00:00:00.000Z</x:v>
      </x:c>
      <x:c r="H9449" t="str">
        <x:v>2025-11</x:v>
      </x:c>
      <x:c r="I9449" t="str">
        <x:v>Mexico</x:v>
      </x:c>
      <x:c r="J9449" t="str">
        <x:v>Latin America &amp; Caribbean</x:v>
      </x:c>
      <x:c r="K9449" t="str">
        <x:v>MXN</x:v>
      </x:c>
      <x:c r="L9449" t="str">
        <x:v>Guinness</x:v>
      </x:c>
      <x:c r="M9449" t="str">
        <x:v>Beer / Stout</x:v>
      </x:c>
      <x:c r="N9449" t="str">
        <x:v>Off-Trade</x:v>
      </x:c>
      <x:c r="O9449" t="str">
        <x:v>Key Account</x:v>
      </x:c>
      <x:c r="P9449" t="str">
        <x:v>SR-019</x:v>
      </x:c>
      <x:c r="Q9449" s="16" t="n">
        <x:v>33</x:v>
      </x:c>
      <x:c r="R9449" s="17" t="n">
        <x:v>7.41</x:v>
      </x:c>
      <x:c r="S9449" s="18" t="n">
        <x:v>0</x:v>
      </x:c>
      <x:c r="T9449" s="17" t="n">
        <x:v>244.6</x:v>
      </x:c>
      <x:c r="U9449" s="17" t="n">
        <x:v>244.6</x:v>
      </x:c>
      <x:c r="V9449" s="17" t="n">
        <x:v>127.07</x:v>
      </x:c>
      <x:c r="W9449" s="17" t="n">
        <x:v>117.53</x:v>
      </x:c>
      <x:c r="X9449" s="18" t="n">
        <x:v>0.4805</x:v>
      </x:c>
      <x:c r="Y9449" s="17" t="n">
        <x:v>259.93</x:v>
      </x:c>
      <x:c r="Z9449" s="18" t="n">
        <x:v>0.941</x:v>
      </x:c>
      <x:c r="AA9449" s="18" t="n">
        <x:v>0.0342</x:v>
      </x:c>
      <x:c r="AB9449" t="str">
        <x:v>No</x:v>
      </x:c>
      <x:c r="AC9449" t="str">
        <x:v>Core</x:v>
      </x:c>
      <x:c r="AD9449" s="18" t="n">
        <x:v>0.4804987735077678</x:v>
      </x:c>
      <x:c r="AE9449" s="18" t="n">
        <x:v>0.9410225830031161</x:v>
      </x:c>
      <x:c r="AF9449" s="17" t="n">
        <x:v>-15.330000000000013</x:v>
      </x:c>
      <x:c r="AG9449" s="18" t="n">
        <x:v>-0.05897741699688382</x:v>
      </x:c>
      <x:c r="AH9449" t="str">
        <x:v>Below Target</x:v>
      </x:c>
    </x:row>
    <x:row r="9450">
      <x:c r="A9450" t="str">
        <x:v>TXN-009447</x:v>
      </x:c>
      <x:c r="B9450" s="14" t="d">
        <x:v>2023-10-11T00:00:00.000Z</x:v>
      </x:c>
      <x:c r="C9450" t="n">
        <x:v>2023</x:v>
      </x:c>
      <x:c r="D9450" t="str">
        <x:v>Q4</x:v>
      </x:c>
      <x:c r="E9450" t="n">
        <x:v>10</x:v>
      </x:c>
      <x:c r="F9450" t="str">
        <x:v>October</x:v>
      </x:c>
      <x:c r="G9450" s="15" t="d">
        <x:v>2023-10-01T00:00:00.000Z</x:v>
      </x:c>
      <x:c r="H9450" t="str">
        <x:v>2023-10</x:v>
      </x:c>
      <x:c r="I9450" t="str">
        <x:v>United States</x:v>
      </x:c>
      <x:c r="J9450" t="str">
        <x:v>North America</x:v>
      </x:c>
      <x:c r="K9450" t="str">
        <x:v>USD</x:v>
      </x:c>
      <x:c r="L9450" t="str">
        <x:v>Johnnie Walker</x:v>
      </x:c>
      <x:c r="M9450" t="str">
        <x:v>Scotch Whisky</x:v>
      </x:c>
      <x:c r="N9450" t="str">
        <x:v>Off-Trade</x:v>
      </x:c>
      <x:c r="O9450" t="str">
        <x:v>Distributor</x:v>
      </x:c>
      <x:c r="P9450" t="str">
        <x:v>SR-046</x:v>
      </x:c>
      <x:c r="Q9450" s="16" t="n">
        <x:v>175</x:v>
      </x:c>
      <x:c r="R9450" s="17" t="n">
        <x:v>33.9</x:v>
      </x:c>
      <x:c r="S9450" s="18" t="n">
        <x:v>0</x:v>
      </x:c>
      <x:c r="T9450" s="17" t="n">
        <x:v>5932.27</x:v>
      </x:c>
      <x:c r="U9450" s="17" t="n">
        <x:v>5932.27</x:v>
      </x:c>
      <x:c r="V9450" s="17" t="n">
        <x:v>2790.16</x:v>
      </x:c>
      <x:c r="W9450" s="17" t="n">
        <x:v>3142.1</x:v>
      </x:c>
      <x:c r="X9450" s="18" t="n">
        <x:v>0.5297</x:v>
      </x:c>
      <x:c r="Y9450" s="17" t="n">
        <x:v>5730.94</x:v>
      </x:c>
      <x:c r="Z9450" s="18" t="n">
        <x:v>1.0351</x:v>
      </x:c>
      <x:c r="AA9450" s="18" t="n">
        <x:v>0.067</x:v>
      </x:c>
      <x:c r="AB9450" t="str">
        <x:v>No</x:v>
      </x:c>
      <x:c r="AC9450" t="str">
        <x:v>Luxury / Reserve</x:v>
      </x:c>
      <x:c r="AD9450" s="18" t="n">
        <x:v>0.5296623383628863</x:v>
      </x:c>
      <x:c r="AE9450" s="18" t="n">
        <x:v>1.035130362558324</x:v>
      </x:c>
      <x:c r="AF9450" s="17" t="n">
        <x:v>201.33000000000084</x:v>
      </x:c>
      <x:c r="AG9450" s="18" t="n">
        <x:v>0.03513036255832391</x:v>
      </x:c>
      <x:c r="AH9450" t="str">
        <x:v>Above Target</x:v>
      </x:c>
    </x:row>
    <x:row r="9451">
      <x:c r="A9451" t="str">
        <x:v>TXN-009448</x:v>
      </x:c>
      <x:c r="B9451" s="14" t="d">
        <x:v>2024-02-13T00:00:00.000Z</x:v>
      </x:c>
      <x:c r="C9451" t="n">
        <x:v>2024</x:v>
      </x:c>
      <x:c r="D9451" t="str">
        <x:v>Q1</x:v>
      </x:c>
      <x:c r="E9451" t="n">
        <x:v>2</x:v>
      </x:c>
      <x:c r="F9451" t="str">
        <x:v>February</x:v>
      </x:c>
      <x:c r="G9451" s="15" t="d">
        <x:v>2024-02-01T00:00:00.000Z</x:v>
      </x:c>
      <x:c r="H9451" t="str">
        <x:v>2024-02</x:v>
      </x:c>
      <x:c r="I9451" t="str">
        <x:v>India</x:v>
      </x:c>
      <x:c r="J9451" t="str">
        <x:v>Asia Pacific</x:v>
      </x:c>
      <x:c r="K9451" t="str">
        <x:v>INR</x:v>
      </x:c>
      <x:c r="L9451" t="str">
        <x:v>Cîroc</x:v>
      </x:c>
      <x:c r="M9451" t="str">
        <x:v>Vodka</x:v>
      </x:c>
      <x:c r="N9451" t="str">
        <x:v>Off-Trade</x:v>
      </x:c>
      <x:c r="O9451" t="str">
        <x:v>Independent Retailer</x:v>
      </x:c>
      <x:c r="P9451" t="str">
        <x:v>SR-053</x:v>
      </x:c>
      <x:c r="Q9451" s="16" t="n">
        <x:v>52</x:v>
      </x:c>
      <x:c r="R9451" s="17" t="n">
        <x:v>32.81</x:v>
      </x:c>
      <x:c r="S9451" s="18" t="n">
        <x:v>0.02</x:v>
      </x:c>
      <x:c r="T9451" s="17" t="n">
        <x:v>1706.13</x:v>
      </x:c>
      <x:c r="U9451" s="17" t="n">
        <x:v>1672.01</x:v>
      </x:c>
      <x:c r="V9451" s="17" t="n">
        <x:v>653.94</x:v>
      </x:c>
      <x:c r="W9451" s="17" t="n">
        <x:v>1018.07</x:v>
      </x:c>
      <x:c r="X9451" s="18" t="n">
        <x:v>0.6089</x:v>
      </x:c>
      <x:c r="Y9451" s="17" t="n">
        <x:v>1571.92</x:v>
      </x:c>
      <x:c r="Z9451" s="18" t="n">
        <x:v>1.0637</x:v>
      </x:c>
      <x:c r="AA9451" s="18" t="n">
        <x:v>0.1139</x:v>
      </x:c>
      <x:c r="AB9451" t="str">
        <x:v>No</x:v>
      </x:c>
      <x:c r="AC9451" t="str">
        <x:v>Luxury / Reserve</x:v>
      </x:c>
      <x:c r="AD9451" s="18" t="n">
        <x:v>0.6088898989838578</x:v>
      </x:c>
      <x:c r="AE9451" s="18" t="n">
        <x:v>1.0636737238536311</x:v>
      </x:c>
      <x:c r="AF9451" s="17" t="n">
        <x:v>100.08999999999992</x:v>
      </x:c>
      <x:c r="AG9451" s="18" t="n">
        <x:v>0.06367372385363117</x:v>
      </x:c>
      <x:c r="AH9451" t="str">
        <x:v>Above Target</x:v>
      </x:c>
    </x:row>
    <x:row r="9452">
      <x:c r="A9452" t="str">
        <x:v>TXN-009449</x:v>
      </x:c>
      <x:c r="B9452" s="14" t="d">
        <x:v>2025-07-22T00:00:00.000Z</x:v>
      </x:c>
      <x:c r="C9452" t="n">
        <x:v>2025</x:v>
      </x:c>
      <x:c r="D9452" t="str">
        <x:v>Q3</x:v>
      </x:c>
      <x:c r="E9452" t="n">
        <x:v>7</x:v>
      </x:c>
      <x:c r="F9452" t="str">
        <x:v>July</x:v>
      </x:c>
      <x:c r="G9452" s="15" t="d">
        <x:v>2025-07-01T00:00:00.000Z</x:v>
      </x:c>
      <x:c r="H9452" t="str">
        <x:v>2025-07</x:v>
      </x:c>
      <x:c r="I9452" t="str">
        <x:v>France</x:v>
      </x:c>
      <x:c r="J9452" t="str">
        <x:v>Europe</x:v>
      </x:c>
      <x:c r="K9452" t="str">
        <x:v>EUR</x:v>
      </x:c>
      <x:c r="L9452" t="str">
        <x:v>Ketel One</x:v>
      </x:c>
      <x:c r="M9452" t="str">
        <x:v>Vodka</x:v>
      </x:c>
      <x:c r="N9452" t="str">
        <x:v>On-Trade</x:v>
      </x:c>
      <x:c r="O9452" t="str">
        <x:v>Independent Retailer</x:v>
      </x:c>
      <x:c r="P9452" t="str">
        <x:v>SR-045</x:v>
      </x:c>
      <x:c r="Q9452" s="16" t="n">
        <x:v>39</x:v>
      </x:c>
      <x:c r="R9452" s="17" t="n">
        <x:v>34.32</x:v>
      </x:c>
      <x:c r="S9452" s="18" t="n">
        <x:v>0</x:v>
      </x:c>
      <x:c r="T9452" s="17" t="n">
        <x:v>1338.51</x:v>
      </x:c>
      <x:c r="U9452" s="17" t="n">
        <x:v>1338.51</x:v>
      </x:c>
      <x:c r="V9452" s="17" t="n">
        <x:v>609.02</x:v>
      </x:c>
      <x:c r="W9452" s="17" t="n">
        <x:v>729.49</x:v>
      </x:c>
      <x:c r="X9452" s="18" t="n">
        <x:v>0.545</x:v>
      </x:c>
      <x:c r="Y9452" s="17" t="n">
        <x:v>1222.48</x:v>
      </x:c>
      <x:c r="Z9452" s="18" t="n">
        <x:v>1.0949</x:v>
      </x:c>
      <x:c r="AA9452" s="18" t="n">
        <x:v>-0.0317</x:v>
      </x:c>
      <x:c r="AB9452" t="str">
        <x:v>No</x:v>
      </x:c>
      <x:c r="AC9452" t="str">
        <x:v>Premium Core</x:v>
      </x:c>
      <x:c r="AD9452" s="18" t="n">
        <x:v>0.5450015315537426</x:v>
      </x:c>
      <x:c r="AE9452" s="18" t="n">
        <x:v>1.094913618218703</x:v>
      </x:c>
      <x:c r="AF9452" s="17" t="n">
        <x:v>116.02999999999997</x:v>
      </x:c>
      <x:c r="AG9452" s="18" t="n">
        <x:v>0.09491361821870294</x:v>
      </x:c>
      <x:c r="AH9452" t="str">
        <x:v>Above Target</x:v>
      </x:c>
    </x:row>
    <x:row r="9453">
      <x:c r="A9453" t="str">
        <x:v>TXN-009450</x:v>
      </x:c>
      <x:c r="B9453" s="14" t="d">
        <x:v>2023-05-21T00:00:00.000Z</x:v>
      </x:c>
      <x:c r="C9453" t="n">
        <x:v>2023</x:v>
      </x:c>
      <x:c r="D9453" t="str">
        <x:v>Q2</x:v>
      </x:c>
      <x:c r="E9453" t="n">
        <x:v>5</x:v>
      </x:c>
      <x:c r="F9453" t="str">
        <x:v>May</x:v>
      </x:c>
      <x:c r="G9453" s="15" t="d">
        <x:v>2023-05-01T00:00:00.000Z</x:v>
      </x:c>
      <x:c r="H9453" t="str">
        <x:v>2023-05</x:v>
      </x:c>
      <x:c r="I9453" t="str">
        <x:v>United States</x:v>
      </x:c>
      <x:c r="J9453" t="str">
        <x:v>North America</x:v>
      </x:c>
      <x:c r="K9453" t="str">
        <x:v>USD</x:v>
      </x:c>
      <x:c r="L9453" t="str">
        <x:v>Tanqueray</x:v>
      </x:c>
      <x:c r="M9453" t="str">
        <x:v>Gin</x:v>
      </x:c>
      <x:c r="N9453" t="str">
        <x:v>Off-Trade</x:v>
      </x:c>
      <x:c r="O9453" t="str">
        <x:v>E-commerce Partner</x:v>
      </x:c>
      <x:c r="P9453" t="str">
        <x:v>SR-010</x:v>
      </x:c>
      <x:c r="Q9453" s="16" t="n">
        <x:v>114</x:v>
      </x:c>
      <x:c r="R9453" s="17" t="n">
        <x:v>25.41</x:v>
      </x:c>
      <x:c r="S9453" s="18" t="n">
        <x:v>0</x:v>
      </x:c>
      <x:c r="T9453" s="17" t="n">
        <x:v>2896.45</x:v>
      </x:c>
      <x:c r="U9453" s="17" t="n">
        <x:v>2896.45</x:v>
      </x:c>
      <x:c r="V9453" s="17" t="n">
        <x:v>1360.81</x:v>
      </x:c>
      <x:c r="W9453" s="17" t="n">
        <x:v>1535.63</x:v>
      </x:c>
      <x:c r="X9453" s="18" t="n">
        <x:v>0.5302</x:v>
      </x:c>
      <x:c r="Y9453" s="17" t="n">
        <x:v>3278.52</x:v>
      </x:c>
      <x:c r="Z9453" s="18" t="n">
        <x:v>0.8835</x:v>
      </x:c>
      <x:c r="AA9453" s="18" t="n">
        <x:v>0.0479</x:v>
      </x:c>
      <x:c r="AB9453" t="str">
        <x:v>No</x:v>
      </x:c>
      <x:c r="AC9453" t="str">
        <x:v>Premium Core</x:v>
      </x:c>
      <x:c r="AD9453" s="18" t="n">
        <x:v>0.5301765954875797</x:v>
      </x:c>
      <x:c r="AE9453" s="18" t="n">
        <x:v>0.8834626599807229</x:v>
      </x:c>
      <x:c r="AF9453" s="17" t="n">
        <x:v>-382.07000000000016</x:v>
      </x:c>
      <x:c r="AG9453" s="18" t="n">
        <x:v>-0.11653734001927704</x:v>
      </x:c>
      <x:c r="AH9453" t="str">
        <x:v>Below Target</x:v>
      </x:c>
    </x:row>
    <x:row r="9454">
      <x:c r="A9454" t="str">
        <x:v>TXN-009451</x:v>
      </x:c>
      <x:c r="B9454" s="14" t="d">
        <x:v>2025-03-20T00:00:00.000Z</x:v>
      </x:c>
      <x:c r="C9454" t="n">
        <x:v>2025</x:v>
      </x:c>
      <x:c r="D9454" t="str">
        <x:v>Q1</x:v>
      </x:c>
      <x:c r="E9454" t="n">
        <x:v>3</x:v>
      </x:c>
      <x:c r="F9454" t="str">
        <x:v>March</x:v>
      </x:c>
      <x:c r="G9454" s="15" t="d">
        <x:v>2025-03-01T00:00:00.000Z</x:v>
      </x:c>
      <x:c r="H9454" t="str">
        <x:v>2025-03</x:v>
      </x:c>
      <x:c r="I9454" t="str">
        <x:v>Brazil</x:v>
      </x:c>
      <x:c r="J9454" t="str">
        <x:v>Latin America &amp; Caribbean</x:v>
      </x:c>
      <x:c r="K9454" t="str">
        <x:v>BRL</x:v>
      </x:c>
      <x:c r="L9454" t="str">
        <x:v>Baileys</x:v>
      </x:c>
      <x:c r="M9454" t="str">
        <x:v>Liqueur</x:v>
      </x:c>
      <x:c r="N9454" t="str">
        <x:v>Off-Trade</x:v>
      </x:c>
      <x:c r="O9454" t="str">
        <x:v>Independent Retailer</x:v>
      </x:c>
      <x:c r="P9454" t="str">
        <x:v>SR-045</x:v>
      </x:c>
      <x:c r="Q9454" s="16" t="n">
        <x:v>40</x:v>
      </x:c>
      <x:c r="R9454" s="17" t="n">
        <x:v>17.63</x:v>
      </x:c>
      <x:c r="S9454" s="18" t="n">
        <x:v>0.12</x:v>
      </x:c>
      <x:c r="T9454" s="17" t="n">
        <x:v>705.22</x:v>
      </x:c>
      <x:c r="U9454" s="17" t="n">
        <x:v>620.59</x:v>
      </x:c>
      <x:c r="V9454" s="17" t="n">
        <x:v>305.21</x:v>
      </x:c>
      <x:c r="W9454" s="17" t="n">
        <x:v>315.38</x:v>
      </x:c>
      <x:c r="X9454" s="18" t="n">
        <x:v>0.5082</x:v>
      </x:c>
      <x:c r="Y9454" s="17" t="n">
        <x:v>616.47</x:v>
      </x:c>
      <x:c r="Z9454" s="18" t="n">
        <x:v>1.0067</x:v>
      </x:c>
      <x:c r="AA9454" s="18" t="n">
        <x:v>0.0194</x:v>
      </x:c>
      <x:c r="AB9454" t="str">
        <x:v>Yes</x:v>
      </x:c>
      <x:c r="AC9454" t="str">
        <x:v>Core</x:v>
      </x:c>
      <x:c r="AD9454" s="18" t="n">
        <x:v>0.5081938155626098</x:v>
      </x:c>
      <x:c r="AE9454" s="18" t="n">
        <x:v>1.0066832124839813</x:v>
      </x:c>
      <x:c r="AF9454" s="17" t="n">
        <x:v>4.1200000000000045</x:v>
      </x:c>
      <x:c r="AG9454" s="18" t="n">
        <x:v>0.006683212483981385</x:v>
      </x:c>
      <x:c r="AH9454" t="str">
        <x:v>Above Target</x:v>
      </x:c>
    </x:row>
    <x:row r="9455">
      <x:c r="A9455" t="str">
        <x:v>TXN-009452</x:v>
      </x:c>
      <x:c r="B9455" s="14" t="d">
        <x:v>2024-12-03T00:00:00.000Z</x:v>
      </x:c>
      <x:c r="C9455" t="n">
        <x:v>2024</x:v>
      </x:c>
      <x:c r="D9455" t="str">
        <x:v>Q4</x:v>
      </x:c>
      <x:c r="E9455" t="n">
        <x:v>12</x:v>
      </x:c>
      <x:c r="F9455" t="str">
        <x:v>December</x:v>
      </x:c>
      <x:c r="G9455" s="15" t="d">
        <x:v>2024-12-01T00:00:00.000Z</x:v>
      </x:c>
      <x:c r="H9455" t="str">
        <x:v>2024-12</x:v>
      </x:c>
      <x:c r="I9455" t="str">
        <x:v>India</x:v>
      </x:c>
      <x:c r="J9455" t="str">
        <x:v>Asia Pacific</x:v>
      </x:c>
      <x:c r="K9455" t="str">
        <x:v>INR</x:v>
      </x:c>
      <x:c r="L9455" t="str">
        <x:v>Don Julio</x:v>
      </x:c>
      <x:c r="M9455" t="str">
        <x:v>Tequila</x:v>
      </x:c>
      <x:c r="N9455" t="str">
        <x:v>Duty Free / Travel Retail</x:v>
      </x:c>
      <x:c r="O9455" t="str">
        <x:v>Distributor</x:v>
      </x:c>
      <x:c r="P9455" t="str">
        <x:v>SR-021</x:v>
      </x:c>
      <x:c r="Q9455" s="16" t="n">
        <x:v>89</x:v>
      </x:c>
      <x:c r="R9455" s="17" t="n">
        <x:v>59.82</x:v>
      </x:c>
      <x:c r="S9455" s="18" t="n">
        <x:v>0</x:v>
      </x:c>
      <x:c r="T9455" s="17" t="n">
        <x:v>5324.41</x:v>
      </x:c>
      <x:c r="U9455" s="17" t="n">
        <x:v>5324.41</x:v>
      </x:c>
      <x:c r="V9455" s="17" t="n">
        <x:v>2134.7</x:v>
      </x:c>
      <x:c r="W9455" s="17" t="n">
        <x:v>3189.71</x:v>
      </x:c>
      <x:c r="X9455" s="18" t="n">
        <x:v>0.5991</x:v>
      </x:c>
      <x:c r="Y9455" s="17" t="n">
        <x:v>5625.15</x:v>
      </x:c>
      <x:c r="Z9455" s="18" t="n">
        <x:v>0.9465</x:v>
      </x:c>
      <x:c r="AA9455" s="18" t="n">
        <x:v>0.0788</x:v>
      </x:c>
      <x:c r="AB9455" t="str">
        <x:v>No</x:v>
      </x:c>
      <x:c r="AC9455" t="str">
        <x:v>Luxury / Reserve</x:v>
      </x:c>
      <x:c r="AD9455" s="18" t="n">
        <x:v>0.5990729489276746</x:v>
      </x:c>
      <x:c r="AE9455" s="18" t="n">
        <x:v>0.9465365368034631</x:v>
      </x:c>
      <x:c r="AF9455" s="17" t="n">
        <x:v>-300.7399999999998</x:v>
      </x:c>
      <x:c r="AG9455" s="18" t="n">
        <x:v>-0.05346346319653695</x:v>
      </x:c>
      <x:c r="AH9455" t="str">
        <x:v>Below Target</x:v>
      </x:c>
    </x:row>
    <x:row r="9456">
      <x:c r="A9456" t="str">
        <x:v>TXN-009453</x:v>
      </x:c>
      <x:c r="B9456" s="14" t="d">
        <x:v>2023-08-04T00:00:00.000Z</x:v>
      </x:c>
      <x:c r="C9456" t="n">
        <x:v>2023</x:v>
      </x:c>
      <x:c r="D9456" t="str">
        <x:v>Q3</x:v>
      </x:c>
      <x:c r="E9456" t="n">
        <x:v>8</x:v>
      </x:c>
      <x:c r="F9456" t="str">
        <x:v>August</x:v>
      </x:c>
      <x:c r="G9456" s="15" t="d">
        <x:v>2023-08-01T00:00:00.000Z</x:v>
      </x:c>
      <x:c r="H9456" t="str">
        <x:v>2023-08</x:v>
      </x:c>
      <x:c r="I9456" t="str">
        <x:v>United Kingdom</x:v>
      </x:c>
      <x:c r="J9456" t="str">
        <x:v>Europe</x:v>
      </x:c>
      <x:c r="K9456" t="str">
        <x:v>GBP</x:v>
      </x:c>
      <x:c r="L9456" t="str">
        <x:v>Captain Morgan</x:v>
      </x:c>
      <x:c r="M9456" t="str">
        <x:v>Rum</x:v>
      </x:c>
      <x:c r="N9456" t="str">
        <x:v>Off-Trade</x:v>
      </x:c>
      <x:c r="O9456" t="str">
        <x:v>E-commerce Partner</x:v>
      </x:c>
      <x:c r="P9456" t="str">
        <x:v>SR-021</x:v>
      </x:c>
      <x:c r="Q9456" s="16" t="n">
        <x:v>85</x:v>
      </x:c>
      <x:c r="R9456" s="17" t="n">
        <x:v>19.21</x:v>
      </x:c>
      <x:c r="S9456" s="18" t="n">
        <x:v>0</x:v>
      </x:c>
      <x:c r="T9456" s="17" t="n">
        <x:v>1632.49</x:v>
      </x:c>
      <x:c r="U9456" s="17" t="n">
        <x:v>1632.49</x:v>
      </x:c>
      <x:c r="V9456" s="17" t="n">
        <x:v>836.49</x:v>
      </x:c>
      <x:c r="W9456" s="17" t="n">
        <x:v>795.99</x:v>
      </x:c>
      <x:c r="X9456" s="18" t="n">
        <x:v>0.4876</x:v>
      </x:c>
      <x:c r="Y9456" s="17" t="n">
        <x:v>1492.21</x:v>
      </x:c>
      <x:c r="Z9456" s="18" t="n">
        <x:v>1.094</x:v>
      </x:c>
      <x:c r="AA9456" s="18" t="n">
        <x:v>-0.0297</x:v>
      </x:c>
      <x:c r="AB9456" t="str">
        <x:v>No</x:v>
      </x:c>
      <x:c r="AC9456" t="str">
        <x:v>Core</x:v>
      </x:c>
      <x:c r="AD9456" s="18" t="n">
        <x:v>0.48759257330825917</x:v>
      </x:c>
      <x:c r="AE9456" s="18" t="n">
        <x:v>1.0940082160017692</x:v>
      </x:c>
      <x:c r="AF9456" s="17" t="n">
        <x:v>140.27999999999997</x:v>
      </x:c>
      <x:c r="AG9456" s="18" t="n">
        <x:v>0.09400821600176917</x:v>
      </x:c>
      <x:c r="AH9456" t="str">
        <x:v>Above Target</x:v>
      </x:c>
    </x:row>
    <x:row r="9457">
      <x:c r="A9457" t="str">
        <x:v>TXN-009454</x:v>
      </x:c>
      <x:c r="B9457" s="14" t="d">
        <x:v>2023-02-20T00:00:00.000Z</x:v>
      </x:c>
      <x:c r="C9457" t="n">
        <x:v>2023</x:v>
      </x:c>
      <x:c r="D9457" t="str">
        <x:v>Q1</x:v>
      </x:c>
      <x:c r="E9457" t="n">
        <x:v>2</x:v>
      </x:c>
      <x:c r="F9457" t="str">
        <x:v>February</x:v>
      </x:c>
      <x:c r="G9457" s="15" t="d">
        <x:v>2023-02-01T00:00:00.000Z</x:v>
      </x:c>
      <x:c r="H9457" t="str">
        <x:v>2023-02</x:v>
      </x:c>
      <x:c r="I9457" t="str">
        <x:v>Mexico</x:v>
      </x:c>
      <x:c r="J9457" t="str">
        <x:v>Latin America &amp; Caribbean</x:v>
      </x:c>
      <x:c r="K9457" t="str">
        <x:v>MXN</x:v>
      </x:c>
      <x:c r="L9457" t="str">
        <x:v>Johnnie Walker</x:v>
      </x:c>
      <x:c r="M9457" t="str">
        <x:v>Scotch Whisky</x:v>
      </x:c>
      <x:c r="N9457" t="str">
        <x:v>Off-Trade</x:v>
      </x:c>
      <x:c r="O9457" t="str">
        <x:v>Key Account</x:v>
      </x:c>
      <x:c r="P9457" t="str">
        <x:v>SR-028</x:v>
      </x:c>
      <x:c r="Q9457" s="16" t="n">
        <x:v>20</x:v>
      </x:c>
      <x:c r="R9457" s="17" t="n">
        <x:v>33.6</x:v>
      </x:c>
      <x:c r="S9457" s="18" t="n">
        <x:v>0</x:v>
      </x:c>
      <x:c r="T9457" s="17" t="n">
        <x:v>672.04</x:v>
      </x:c>
      <x:c r="U9457" s="17" t="n">
        <x:v>672.04</x:v>
      </x:c>
      <x:c r="V9457" s="17" t="n">
        <x:v>286.81</x:v>
      </x:c>
      <x:c r="W9457" s="17" t="n">
        <x:v>385.22</x:v>
      </x:c>
      <x:c r="X9457" s="18" t="n">
        <x:v>0.5732</x:v>
      </x:c>
      <x:c r="Y9457" s="17" t="n">
        <x:v>691.42</x:v>
      </x:c>
      <x:c r="Z9457" s="18" t="n">
        <x:v>0.972</x:v>
      </x:c>
      <x:c r="AA9457" s="18" t="n">
        <x:v>0.0687</x:v>
      </x:c>
      <x:c r="AB9457" t="str">
        <x:v>No</x:v>
      </x:c>
      <x:c r="AC9457" t="str">
        <x:v>Luxury / Reserve</x:v>
      </x:c>
      <x:c r="AD9457" s="18" t="n">
        <x:v>0.5732099279804774</x:v>
      </x:c>
      <x:c r="AE9457" s="18" t="n">
        <x:v>0.9719707269098378</x:v>
      </x:c>
      <x:c r="AF9457" s="17" t="n">
        <x:v>-19.379999999999995</x:v>
      </x:c>
      <x:c r="AG9457" s="18" t="n">
        <x:v>-0.02802927309016227</x:v>
      </x:c>
      <x:c r="AH9457" t="str">
        <x:v>Below Target</x:v>
      </x:c>
    </x:row>
    <x:row r="9458">
      <x:c r="A9458" t="str">
        <x:v>TXN-009455</x:v>
      </x:c>
      <x:c r="B9458" s="14" t="d">
        <x:v>2023-03-09T00:00:00.000Z</x:v>
      </x:c>
      <x:c r="C9458" t="n">
        <x:v>2023</x:v>
      </x:c>
      <x:c r="D9458" t="str">
        <x:v>Q1</x:v>
      </x:c>
      <x:c r="E9458" t="n">
        <x:v>3</x:v>
      </x:c>
      <x:c r="F9458" t="str">
        <x:v>March</x:v>
      </x:c>
      <x:c r="G9458" s="15" t="d">
        <x:v>2023-03-01T00:00:00.000Z</x:v>
      </x:c>
      <x:c r="H9458" t="str">
        <x:v>2023-03</x:v>
      </x:c>
      <x:c r="I9458" t="str">
        <x:v>United States</x:v>
      </x:c>
      <x:c r="J9458" t="str">
        <x:v>North America</x:v>
      </x:c>
      <x:c r="K9458" t="str">
        <x:v>USD</x:v>
      </x:c>
      <x:c r="L9458" t="str">
        <x:v>Tanqueray</x:v>
      </x:c>
      <x:c r="M9458" t="str">
        <x:v>Gin</x:v>
      </x:c>
      <x:c r="N9458" t="str">
        <x:v>On-Trade</x:v>
      </x:c>
      <x:c r="O9458" t="str">
        <x:v>Key Account</x:v>
      </x:c>
      <x:c r="P9458" t="str">
        <x:v>SR-028</x:v>
      </x:c>
      <x:c r="Q9458" s="16" t="n">
        <x:v>108</x:v>
      </x:c>
      <x:c r="R9458" s="17" t="n">
        <x:v>30.34</x:v>
      </x:c>
      <x:c r="S9458" s="18" t="n">
        <x:v>0.12</x:v>
      </x:c>
      <x:c r="T9458" s="17" t="n">
        <x:v>3277.01</x:v>
      </x:c>
      <x:c r="U9458" s="17" t="n">
        <x:v>2883.76</x:v>
      </x:c>
      <x:c r="V9458" s="17" t="n">
        <x:v>1260.03</x:v>
      </x:c>
      <x:c r="W9458" s="17" t="n">
        <x:v>1623.74</x:v>
      </x:c>
      <x:c r="X9458" s="18" t="n">
        <x:v>0.5631</x:v>
      </x:c>
      <x:c r="Y9458" s="17" t="n">
        <x:v>2997.41</x:v>
      </x:c>
      <x:c r="Z9458" s="18" t="n">
        <x:v>0.9621</x:v>
      </x:c>
      <x:c r="AA9458" s="18" t="n">
        <x:v>0.0394</x:v>
      </x:c>
      <x:c r="AB9458" t="str">
        <x:v>Yes</x:v>
      </x:c>
      <x:c r="AC9458" t="str">
        <x:v>Premium Core</x:v>
      </x:c>
      <x:c r="AD9458" s="18" t="n">
        <x:v>0.5630635004299941</x:v>
      </x:c>
      <x:c r="AE9458" s="18" t="n">
        <x:v>0.962083932461692</x:v>
      </x:c>
      <x:c r="AF9458" s="17" t="n">
        <x:v>-113.64999999999964</x:v>
      </x:c>
      <x:c r="AG9458" s="18" t="n">
        <x:v>-0.03791606753830795</x:v>
      </x:c>
      <x:c r="AH9458" t="str">
        <x:v>Below Target</x:v>
      </x:c>
    </x:row>
    <x:row r="9459">
      <x:c r="A9459" t="str">
        <x:v>TXN-009456</x:v>
      </x:c>
      <x:c r="B9459" s="14" t="d">
        <x:v>2024-08-12T00:00:00.000Z</x:v>
      </x:c>
      <x:c r="C9459" t="n">
        <x:v>2024</x:v>
      </x:c>
      <x:c r="D9459" t="str">
        <x:v>Q3</x:v>
      </x:c>
      <x:c r="E9459" t="n">
        <x:v>8</x:v>
      </x:c>
      <x:c r="F9459" t="str">
        <x:v>August</x:v>
      </x:c>
      <x:c r="G9459" s="15" t="d">
        <x:v>2024-08-01T00:00:00.000Z</x:v>
      </x:c>
      <x:c r="H9459" t="str">
        <x:v>2024-08</x:v>
      </x:c>
      <x:c r="I9459" t="str">
        <x:v>United States</x:v>
      </x:c>
      <x:c r="J9459" t="str">
        <x:v>North America</x:v>
      </x:c>
      <x:c r="K9459" t="str">
        <x:v>USD</x:v>
      </x:c>
      <x:c r="L9459" t="str">
        <x:v>Guinness</x:v>
      </x:c>
      <x:c r="M9459" t="str">
        <x:v>Beer / Stout</x:v>
      </x:c>
      <x:c r="N9459" t="str">
        <x:v>Wholesale</x:v>
      </x:c>
      <x:c r="O9459" t="str">
        <x:v>Independent Retailer</x:v>
      </x:c>
      <x:c r="P9459" t="str">
        <x:v>SR-019</x:v>
      </x:c>
      <x:c r="Q9459" s="16" t="n">
        <x:v>271</x:v>
      </x:c>
      <x:c r="R9459" s="17" t="n">
        <x:v>7.06</x:v>
      </x:c>
      <x:c r="S9459" s="18" t="n">
        <x:v>0.08</x:v>
      </x:c>
      <x:c r="T9459" s="17" t="n">
        <x:v>1913.67</x:v>
      </x:c>
      <x:c r="U9459" s="17" t="n">
        <x:v>1760.58</x:v>
      </x:c>
      <x:c r="V9459" s="17" t="n">
        <x:v>912.66</x:v>
      </x:c>
      <x:c r="W9459" s="17" t="n">
        <x:v>847.92</x:v>
      </x:c>
      <x:c r="X9459" s="18" t="n">
        <x:v>0.4816</x:v>
      </x:c>
      <x:c r="Y9459" s="17" t="n">
        <x:v>1693.64</x:v>
      </x:c>
      <x:c r="Z9459" s="18" t="n">
        <x:v>1.0395</x:v>
      </x:c>
      <x:c r="AA9459" s="18" t="n">
        <x:v>0.0593</x:v>
      </x:c>
      <x:c r="AB9459" t="str">
        <x:v>Yes</x:v>
      </x:c>
      <x:c r="AC9459" t="str">
        <x:v>Core</x:v>
      </x:c>
      <x:c r="AD9459" s="18" t="n">
        <x:v>0.481614013563712</x:v>
      </x:c>
      <x:c r="AE9459" s="18" t="n">
        <x:v>1.0395243381119954</x:v>
      </x:c>
      <x:c r="AF9459" s="17" t="n">
        <x:v>66.93999999999983</x:v>
      </x:c>
      <x:c r="AG9459" s="18" t="n">
        <x:v>0.039524338111995364</x:v>
      </x:c>
      <x:c r="AH9459" t="str">
        <x:v>Above Target</x:v>
      </x:c>
    </x:row>
    <x:row r="9460">
      <x:c r="A9460" t="str">
        <x:v>TXN-009457</x:v>
      </x:c>
      <x:c r="B9460" s="14" t="d">
        <x:v>2025-08-17T00:00:00.000Z</x:v>
      </x:c>
      <x:c r="C9460" t="n">
        <x:v>2025</x:v>
      </x:c>
      <x:c r="D9460" t="str">
        <x:v>Q3</x:v>
      </x:c>
      <x:c r="E9460" t="n">
        <x:v>8</x:v>
      </x:c>
      <x:c r="F9460" t="str">
        <x:v>August</x:v>
      </x:c>
      <x:c r="G9460" s="15" t="d">
        <x:v>2025-08-01T00:00:00.000Z</x:v>
      </x:c>
      <x:c r="H9460" t="str">
        <x:v>2025-08</x:v>
      </x:c>
      <x:c r="I9460" t="str">
        <x:v>Brazil</x:v>
      </x:c>
      <x:c r="J9460" t="str">
        <x:v>Latin America &amp; Caribbean</x:v>
      </x:c>
      <x:c r="K9460" t="str">
        <x:v>BRL</x:v>
      </x:c>
      <x:c r="L9460" t="str">
        <x:v>Guinness</x:v>
      </x:c>
      <x:c r="M9460" t="str">
        <x:v>Beer / Stout</x:v>
      </x:c>
      <x:c r="N9460" t="str">
        <x:v>Wholesale</x:v>
      </x:c>
      <x:c r="O9460" t="str">
        <x:v>Hospitality Group</x:v>
      </x:c>
      <x:c r="P9460" t="str">
        <x:v>SR-053</x:v>
      </x:c>
      <x:c r="Q9460" s="16" t="n">
        <x:v>22</x:v>
      </x:c>
      <x:c r="R9460" s="17" t="n">
        <x:v>7.29</x:v>
      </x:c>
      <x:c r="S9460" s="18" t="n">
        <x:v>0.12</x:v>
      </x:c>
      <x:c r="T9460" s="17" t="n">
        <x:v>160.48</x:v>
      </x:c>
      <x:c r="U9460" s="17" t="n">
        <x:v>141.23</x:v>
      </x:c>
      <x:c r="V9460" s="17" t="n">
        <x:v>75.05</x:v>
      </x:c>
      <x:c r="W9460" s="17" t="n">
        <x:v>66.18</x:v>
      </x:c>
      <x:c r="X9460" s="18" t="n">
        <x:v>0.4686</x:v>
      </x:c>
      <x:c r="Y9460" s="17" t="n">
        <x:v>158.07</x:v>
      </x:c>
      <x:c r="Z9460" s="18" t="n">
        <x:v>0.8934</x:v>
      </x:c>
      <x:c r="AA9460" s="18" t="n">
        <x:v>0.0094</x:v>
      </x:c>
      <x:c r="AB9460" t="str">
        <x:v>Yes</x:v>
      </x:c>
      <x:c r="AC9460" t="str">
        <x:v>Core</x:v>
      </x:c>
      <x:c r="AD9460" s="18" t="n">
        <x:v>0.468597323514834</x:v>
      </x:c>
      <x:c r="AE9460" s="18" t="n">
        <x:v>0.8934649206047953</x:v>
      </x:c>
      <x:c r="AF9460" s="17" t="n">
        <x:v>-16.840000000000003</x:v>
      </x:c>
      <x:c r="AG9460" s="18" t="n">
        <x:v>-0.10653507939520468</x:v>
      </x:c>
      <x:c r="AH9460" t="str">
        <x:v>Below Target</x:v>
      </x:c>
    </x:row>
    <x:row r="9461">
      <x:c r="A9461" t="str">
        <x:v>TXN-009458</x:v>
      </x:c>
      <x:c r="B9461" s="14" t="d">
        <x:v>2024-08-06T00:00:00.000Z</x:v>
      </x:c>
      <x:c r="C9461" t="n">
        <x:v>2024</x:v>
      </x:c>
      <x:c r="D9461" t="str">
        <x:v>Q3</x:v>
      </x:c>
      <x:c r="E9461" t="n">
        <x:v>8</x:v>
      </x:c>
      <x:c r="F9461" t="str">
        <x:v>August</x:v>
      </x:c>
      <x:c r="G9461" s="15" t="d">
        <x:v>2024-08-01T00:00:00.000Z</x:v>
      </x:c>
      <x:c r="H9461" t="str">
        <x:v>2024-08</x:v>
      </x:c>
      <x:c r="I9461" t="str">
        <x:v>Nigeria</x:v>
      </x:c>
      <x:c r="J9461" t="str">
        <x:v>Africa</x:v>
      </x:c>
      <x:c r="K9461" t="str">
        <x:v>NGN</x:v>
      </x:c>
      <x:c r="L9461" t="str">
        <x:v>Buchanan's</x:v>
      </x:c>
      <x:c r="M9461" t="str">
        <x:v>Scotch Whisky</x:v>
      </x:c>
      <x:c r="N9461" t="str">
        <x:v>Off-Trade</x:v>
      </x:c>
      <x:c r="O9461" t="str">
        <x:v>Distributor</x:v>
      </x:c>
      <x:c r="P9461" t="str">
        <x:v>SR-038</x:v>
      </x:c>
      <x:c r="Q9461" s="16" t="n">
        <x:v>28</x:v>
      </x:c>
      <x:c r="R9461" s="17" t="n">
        <x:v>30.69</x:v>
      </x:c>
      <x:c r="S9461" s="18" t="n">
        <x:v>0.03</x:v>
      </x:c>
      <x:c r="T9461" s="17" t="n">
        <x:v>859.2</x:v>
      </x:c>
      <x:c r="U9461" s="17" t="n">
        <x:v>833.43</x:v>
      </x:c>
      <x:c r="V9461" s="17" t="n">
        <x:v>356.3</x:v>
      </x:c>
      <x:c r="W9461" s="17" t="n">
        <x:v>477.13</x:v>
      </x:c>
      <x:c r="X9461" s="18" t="n">
        <x:v>0.5725</x:v>
      </x:c>
      <x:c r="Y9461" s="17" t="n">
        <x:v>791.25</x:v>
      </x:c>
      <x:c r="Z9461" s="18" t="n">
        <x:v>1.0533</x:v>
      </x:c>
      <x:c r="AA9461" s="18" t="n">
        <x:v>-0.001</x:v>
      </x:c>
      <x:c r="AB9461" t="str">
        <x:v>No</x:v>
      </x:c>
      <x:c r="AC9461" t="str">
        <x:v>Premium Core</x:v>
      </x:c>
      <x:c r="AD9461" s="18" t="n">
        <x:v>0.5724895912074199</x:v>
      </x:c>
      <x:c r="AE9461" s="18" t="n">
        <x:v>1.0533080568720379</x:v>
      </x:c>
      <x:c r="AF9461" s="17" t="n">
        <x:v>42.17999999999995</x:v>
      </x:c>
      <x:c r="AG9461" s="18" t="n">
        <x:v>0.05330805687203785</x:v>
      </x:c>
      <x:c r="AH9461" t="str">
        <x:v>Above Target</x:v>
      </x:c>
    </x:row>
    <x:row r="9462">
      <x:c r="A9462" t="str">
        <x:v>TXN-009459</x:v>
      </x:c>
      <x:c r="B9462" s="14" t="d">
        <x:v>2026-03-10T00:00:00.000Z</x:v>
      </x:c>
      <x:c r="C9462" t="n">
        <x:v>2026</x:v>
      </x:c>
      <x:c r="D9462" t="str">
        <x:v>Q1</x:v>
      </x:c>
      <x:c r="E9462" t="n">
        <x:v>3</x:v>
      </x:c>
      <x:c r="F9462" t="str">
        <x:v>March</x:v>
      </x:c>
      <x:c r="G9462" s="15" t="d">
        <x:v>2026-03-01T00:00:00.000Z</x:v>
      </x:c>
      <x:c r="H9462" t="str">
        <x:v>2026-03</x:v>
      </x:c>
      <x:c r="I9462" t="str">
        <x:v>United States</x:v>
      </x:c>
      <x:c r="J9462" t="str">
        <x:v>North America</x:v>
      </x:c>
      <x:c r="K9462" t="str">
        <x:v>USD</x:v>
      </x:c>
      <x:c r="L9462" t="str">
        <x:v>Guinness</x:v>
      </x:c>
      <x:c r="M9462" t="str">
        <x:v>Beer / Stout</x:v>
      </x:c>
      <x:c r="N9462" t="str">
        <x:v>On-Trade</x:v>
      </x:c>
      <x:c r="O9462" t="str">
        <x:v>Distributor</x:v>
      </x:c>
      <x:c r="P9462" t="str">
        <x:v>SR-017</x:v>
      </x:c>
      <x:c r="Q9462" s="16" t="n">
        <x:v>86</x:v>
      </x:c>
      <x:c r="R9462" s="17" t="n">
        <x:v>8.67</x:v>
      </x:c>
      <x:c r="S9462" s="18" t="n">
        <x:v>0</x:v>
      </x:c>
      <x:c r="T9462" s="17" t="n">
        <x:v>745.27</x:v>
      </x:c>
      <x:c r="U9462" s="17" t="n">
        <x:v>745.27</x:v>
      </x:c>
      <x:c r="V9462" s="17" t="n">
        <x:v>405.24</x:v>
      </x:c>
      <x:c r="W9462" s="17" t="n">
        <x:v>340.02</x:v>
      </x:c>
      <x:c r="X9462" s="18" t="n">
        <x:v>0.4562</x:v>
      </x:c>
      <x:c r="Y9462" s="17" t="n">
        <x:v>859.49</x:v>
      </x:c>
      <x:c r="Z9462" s="18" t="n">
        <x:v>0.8671</x:v>
      </x:c>
      <x:c r="AA9462" s="18" t="n">
        <x:v>0.0812</x:v>
      </x:c>
      <x:c r="AB9462" t="str">
        <x:v>No</x:v>
      </x:c>
      <x:c r="AC9462" t="str">
        <x:v>Core</x:v>
      </x:c>
      <x:c r="AD9462" s="18" t="n">
        <x:v>0.45623733680411127</x:v>
      </x:c>
      <x:c r="AE9462" s="18" t="n">
        <x:v>0.8671072380132404</x:v>
      </x:c>
      <x:c r="AF9462" s="17" t="n">
        <x:v>-114.22000000000003</x:v>
      </x:c>
      <x:c r="AG9462" s="18" t="n">
        <x:v>-0.13289276198675962</x:v>
      </x:c>
      <x:c r="AH9462" t="str">
        <x:v>Below Target</x:v>
      </x:c>
    </x:row>
    <x:row r="9463">
      <x:c r="A9463" t="str">
        <x:v>TXN-009460</x:v>
      </x:c>
      <x:c r="B9463" s="14" t="d">
        <x:v>2023-10-02T00:00:00.000Z</x:v>
      </x:c>
      <x:c r="C9463" t="n">
        <x:v>2023</x:v>
      </x:c>
      <x:c r="D9463" t="str">
        <x:v>Q4</x:v>
      </x:c>
      <x:c r="E9463" t="n">
        <x:v>10</x:v>
      </x:c>
      <x:c r="F9463" t="str">
        <x:v>October</x:v>
      </x:c>
      <x:c r="G9463" s="15" t="d">
        <x:v>2023-10-01T00:00:00.000Z</x:v>
      </x:c>
      <x:c r="H9463" t="str">
        <x:v>2023-10</x:v>
      </x:c>
      <x:c r="I9463" t="str">
        <x:v>United Kingdom</x:v>
      </x:c>
      <x:c r="J9463" t="str">
        <x:v>Europe</x:v>
      </x:c>
      <x:c r="K9463" t="str">
        <x:v>GBP</x:v>
      </x:c>
      <x:c r="L9463" t="str">
        <x:v>Johnnie Walker</x:v>
      </x:c>
      <x:c r="M9463" t="str">
        <x:v>Scotch Whisky</x:v>
      </x:c>
      <x:c r="N9463" t="str">
        <x:v>Wholesale</x:v>
      </x:c>
      <x:c r="O9463" t="str">
        <x:v>E-commerce Partner</x:v>
      </x:c>
      <x:c r="P9463" t="str">
        <x:v>SR-010</x:v>
      </x:c>
      <x:c r="Q9463" s="16" t="n">
        <x:v>96</x:v>
      </x:c>
      <x:c r="R9463" s="17" t="n">
        <x:v>30.31</x:v>
      </x:c>
      <x:c r="S9463" s="18" t="n">
        <x:v>0.03</x:v>
      </x:c>
      <x:c r="T9463" s="17" t="n">
        <x:v>2909.33</x:v>
      </x:c>
      <x:c r="U9463" s="17" t="n">
        <x:v>2822.05</x:v>
      </x:c>
      <x:c r="V9463" s="17" t="n">
        <x:v>1213.57</x:v>
      </x:c>
      <x:c r="W9463" s="17" t="n">
        <x:v>1608.48</x:v>
      </x:c>
      <x:c r="X9463" s="18" t="n">
        <x:v>0.57</x:v>
      </x:c>
      <x:c r="Y9463" s="17" t="n">
        <x:v>3204.92</x:v>
      </x:c>
      <x:c r="Z9463" s="18" t="n">
        <x:v>0.8805</x:v>
      </x:c>
      <x:c r="AA9463" s="18" t="n">
        <x:v>0.0419</x:v>
      </x:c>
      <x:c r="AB9463" t="str">
        <x:v>No</x:v>
      </x:c>
      <x:c r="AC9463" t="str">
        <x:v>Luxury / Reserve</x:v>
      </x:c>
      <x:c r="AD9463" s="18" t="n">
        <x:v>0.5699686398185716</x:v>
      </x:c>
      <x:c r="AE9463" s="18" t="n">
        <x:v>0.8805367996705067</x:v>
      </x:c>
      <x:c r="AF9463" s="17" t="n">
        <x:v>-382.8699999999999</x:v>
      </x:c>
      <x:c r="AG9463" s="18" t="n">
        <x:v>-0.11946320032949337</x:v>
      </x:c>
      <x:c r="AH9463" t="str">
        <x:v>Below Target</x:v>
      </x:c>
    </x:row>
    <x:row r="9464">
      <x:c r="A9464" t="str">
        <x:v>TXN-009461</x:v>
      </x:c>
      <x:c r="B9464" s="14" t="d">
        <x:v>2023-12-04T00:00:00.000Z</x:v>
      </x:c>
      <x:c r="C9464" t="n">
        <x:v>2023</x:v>
      </x:c>
      <x:c r="D9464" t="str">
        <x:v>Q4</x:v>
      </x:c>
      <x:c r="E9464" t="n">
        <x:v>12</x:v>
      </x:c>
      <x:c r="F9464" t="str">
        <x:v>December</x:v>
      </x:c>
      <x:c r="G9464" s="15" t="d">
        <x:v>2023-12-01T00:00:00.000Z</x:v>
      </x:c>
      <x:c r="H9464" t="str">
        <x:v>2023-12</x:v>
      </x:c>
      <x:c r="I9464" t="str">
        <x:v>France</x:v>
      </x:c>
      <x:c r="J9464" t="str">
        <x:v>Europe</x:v>
      </x:c>
      <x:c r="K9464" t="str">
        <x:v>EUR</x:v>
      </x:c>
      <x:c r="L9464" t="str">
        <x:v>Baileys</x:v>
      </x:c>
      <x:c r="M9464" t="str">
        <x:v>Liqueur</x:v>
      </x:c>
      <x:c r="N9464" t="str">
        <x:v>Off-Trade</x:v>
      </x:c>
      <x:c r="O9464" t="str">
        <x:v>Key Account</x:v>
      </x:c>
      <x:c r="P9464" t="str">
        <x:v>SR-038</x:v>
      </x:c>
      <x:c r="Q9464" s="16" t="n">
        <x:v>74</x:v>
      </x:c>
      <x:c r="R9464" s="17" t="n">
        <x:v>18.87</x:v>
      </x:c>
      <x:c r="S9464" s="18" t="n">
        <x:v>0</x:v>
      </x:c>
      <x:c r="T9464" s="17" t="n">
        <x:v>1396.34</x:v>
      </x:c>
      <x:c r="U9464" s="17" t="n">
        <x:v>1396.34</x:v>
      </x:c>
      <x:c r="V9464" s="17" t="n">
        <x:v>654.39</x:v>
      </x:c>
      <x:c r="W9464" s="17" t="n">
        <x:v>741.95</x:v>
      </x:c>
      <x:c r="X9464" s="18" t="n">
        <x:v>0.5314</x:v>
      </x:c>
      <x:c r="Y9464" s="17" t="n">
        <x:v>1570.68</x:v>
      </x:c>
      <x:c r="Z9464" s="18" t="n">
        <x:v>0.889</x:v>
      </x:c>
      <x:c r="AA9464" s="18" t="n">
        <x:v>0.0206</x:v>
      </x:c>
      <x:c r="AB9464" t="str">
        <x:v>No</x:v>
      </x:c>
      <x:c r="AC9464" t="str">
        <x:v>Core</x:v>
      </x:c>
      <x:c r="AD9464" s="18" t="n">
        <x:v>0.5313533953048685</x:v>
      </x:c>
      <x:c r="AE9464" s="18" t="n">
        <x:v>0.8890034889347288</x:v>
      </x:c>
      <x:c r="AF9464" s="17" t="n">
        <x:v>-174.34000000000015</x:v>
      </x:c>
      <x:c r="AG9464" s="18" t="n">
        <x:v>-0.11099651106527118</x:v>
      </x:c>
      <x:c r="AH9464" t="str">
        <x:v>Below Target</x:v>
      </x:c>
    </x:row>
    <x:row r="9465">
      <x:c r="A9465" t="str">
        <x:v>TXN-009462</x:v>
      </x:c>
      <x:c r="B9465" s="14" t="d">
        <x:v>2023-08-02T00:00:00.000Z</x:v>
      </x:c>
      <x:c r="C9465" t="n">
        <x:v>2023</x:v>
      </x:c>
      <x:c r="D9465" t="str">
        <x:v>Q3</x:v>
      </x:c>
      <x:c r="E9465" t="n">
        <x:v>8</x:v>
      </x:c>
      <x:c r="F9465" t="str">
        <x:v>August</x:v>
      </x:c>
      <x:c r="G9465" s="15" t="d">
        <x:v>2023-08-01T00:00:00.000Z</x:v>
      </x:c>
      <x:c r="H9465" t="str">
        <x:v>2023-08</x:v>
      </x:c>
      <x:c r="I9465" t="str">
        <x:v>Nigeria</x:v>
      </x:c>
      <x:c r="J9465" t="str">
        <x:v>Africa</x:v>
      </x:c>
      <x:c r="K9465" t="str">
        <x:v>NGN</x:v>
      </x:c>
      <x:c r="L9465" t="str">
        <x:v>Buchanan's</x:v>
      </x:c>
      <x:c r="M9465" t="str">
        <x:v>Scotch Whisky</x:v>
      </x:c>
      <x:c r="N9465" t="str">
        <x:v>E-commerce</x:v>
      </x:c>
      <x:c r="O9465" t="str">
        <x:v>E-commerce Partner</x:v>
      </x:c>
      <x:c r="P9465" t="str">
        <x:v>SR-025</x:v>
      </x:c>
      <x:c r="Q9465" s="16" t="n">
        <x:v>29</x:v>
      </x:c>
      <x:c r="R9465" s="17" t="n">
        <x:v>32.37</x:v>
      </x:c>
      <x:c r="S9465" s="18" t="n">
        <x:v>0.08</x:v>
      </x:c>
      <x:c r="T9465" s="17" t="n">
        <x:v>938.79</x:v>
      </x:c>
      <x:c r="U9465" s="17" t="n">
        <x:v>863.68</x:v>
      </x:c>
      <x:c r="V9465" s="17" t="n">
        <x:v>388.69</x:v>
      </x:c>
      <x:c r="W9465" s="17" t="n">
        <x:v>474.99</x:v>
      </x:c>
      <x:c r="X9465" s="18" t="n">
        <x:v>0.55</x:v>
      </x:c>
      <x:c r="Y9465" s="17" t="n">
        <x:v>777.91</x:v>
      </x:c>
      <x:c r="Z9465" s="18" t="n">
        <x:v>1.1103</x:v>
      </x:c>
      <x:c r="AA9465" s="18" t="n">
        <x:v>0.0475</x:v>
      </x:c>
      <x:c r="AB9465" t="str">
        <x:v>Yes</x:v>
      </x:c>
      <x:c r="AC9465" t="str">
        <x:v>Premium Core</x:v>
      </x:c>
      <x:c r="AD9465" s="18" t="n">
        <x:v>0.5499606335679882</x:v>
      </x:c>
      <x:c r="AE9465" s="18" t="n">
        <x:v>1.1102569706007122</x:v>
      </x:c>
      <x:c r="AF9465" s="17" t="n">
        <x:v>85.76999999999998</x:v>
      </x:c>
      <x:c r="AG9465" s="18" t="n">
        <x:v>0.11025697060071214</x:v>
      </x:c>
      <x:c r="AH9465" t="str">
        <x:v>Above Target</x:v>
      </x:c>
    </x:row>
    <x:row r="9466">
      <x:c r="A9466" t="str">
        <x:v>TXN-009463</x:v>
      </x:c>
      <x:c r="B9466" s="14" t="d">
        <x:v>2025-10-11T00:00:00.000Z</x:v>
      </x:c>
      <x:c r="C9466" t="n">
        <x:v>2025</x:v>
      </x:c>
      <x:c r="D9466" t="str">
        <x:v>Q4</x:v>
      </x:c>
      <x:c r="E9466" t="n">
        <x:v>10</x:v>
      </x:c>
      <x:c r="F9466" t="str">
        <x:v>October</x:v>
      </x:c>
      <x:c r="G9466" s="15" t="d">
        <x:v>2025-10-01T00:00:00.000Z</x:v>
      </x:c>
      <x:c r="H9466" t="str">
        <x:v>2025-10</x:v>
      </x:c>
      <x:c r="I9466" t="str">
        <x:v>Brazil</x:v>
      </x:c>
      <x:c r="J9466" t="str">
        <x:v>Latin America &amp; Caribbean</x:v>
      </x:c>
      <x:c r="K9466" t="str">
        <x:v>BRL</x:v>
      </x:c>
      <x:c r="L9466" t="str">
        <x:v>Crown Royal</x:v>
      </x:c>
      <x:c r="M9466" t="str">
        <x:v>Canadian Whisky</x:v>
      </x:c>
      <x:c r="N9466" t="str">
        <x:v>Wholesale</x:v>
      </x:c>
      <x:c r="O9466" t="str">
        <x:v>Distributor</x:v>
      </x:c>
      <x:c r="P9466" t="str">
        <x:v>SR-050</x:v>
      </x:c>
      <x:c r="Q9466" s="16" t="n">
        <x:v>51</x:v>
      </x:c>
      <x:c r="R9466" s="17" t="n">
        <x:v>28.75</x:v>
      </x:c>
      <x:c r="S9466" s="18" t="n">
        <x:v>0.03</x:v>
      </x:c>
      <x:c r="T9466" s="17" t="n">
        <x:v>1466.33</x:v>
      </x:c>
      <x:c r="U9466" s="17" t="n">
        <x:v>1422.34</x:v>
      </x:c>
      <x:c r="V9466" s="17" t="n">
        <x:v>674.22</x:v>
      </x:c>
      <x:c r="W9466" s="17" t="n">
        <x:v>748.12</x:v>
      </x:c>
      <x:c r="X9466" s="18" t="n">
        <x:v>0.526</x:v>
      </x:c>
      <x:c r="Y9466" s="17" t="n">
        <x:v>1304.86</x:v>
      </x:c>
      <x:c r="Z9466" s="18" t="n">
        <x:v>1.09</x:v>
      </x:c>
      <x:c r="AA9466" s="18" t="n">
        <x:v>0.0481</x:v>
      </x:c>
      <x:c r="AB9466" t="str">
        <x:v>No</x:v>
      </x:c>
      <x:c r="AC9466" t="str">
        <x:v>Premium Core</x:v>
      </x:c>
      <x:c r="AD9466" s="18" t="n">
        <x:v>0.5259783174205886</x:v>
      </x:c>
      <x:c r="AE9466" s="18" t="n">
        <x:v>1.0900326471805404</x:v>
      </x:c>
      <x:c r="AF9466" s="17" t="n">
        <x:v>117.48000000000002</x:v>
      </x:c>
      <x:c r="AG9466" s="18" t="n">
        <x:v>0.09003264718054046</x:v>
      </x:c>
      <x:c r="AH9466" t="str">
        <x:v>Above Target</x:v>
      </x:c>
    </x:row>
    <x:row r="9467">
      <x:c r="A9467" t="str">
        <x:v>TXN-009464</x:v>
      </x:c>
      <x:c r="B9467" s="14" t="d">
        <x:v>2023-04-17T00:00:00.000Z</x:v>
      </x:c>
      <x:c r="C9467" t="n">
        <x:v>2023</x:v>
      </x:c>
      <x:c r="D9467" t="str">
        <x:v>Q2</x:v>
      </x:c>
      <x:c r="E9467" t="n">
        <x:v>4</x:v>
      </x:c>
      <x:c r="F9467" t="str">
        <x:v>April</x:v>
      </x:c>
      <x:c r="G9467" s="15" t="d">
        <x:v>2023-04-01T00:00:00.000Z</x:v>
      </x:c>
      <x:c r="H9467" t="str">
        <x:v>2023-04</x:v>
      </x:c>
      <x:c r="I9467" t="str">
        <x:v>India</x:v>
      </x:c>
      <x:c r="J9467" t="str">
        <x:v>Asia Pacific</x:v>
      </x:c>
      <x:c r="K9467" t="str">
        <x:v>INR</x:v>
      </x:c>
      <x:c r="L9467" t="str">
        <x:v>Johnnie Walker</x:v>
      </x:c>
      <x:c r="M9467" t="str">
        <x:v>Scotch Whisky</x:v>
      </x:c>
      <x:c r="N9467" t="str">
        <x:v>Off-Trade</x:v>
      </x:c>
      <x:c r="O9467" t="str">
        <x:v>Distributor</x:v>
      </x:c>
      <x:c r="P9467" t="str">
        <x:v>SR-010</x:v>
      </x:c>
      <x:c r="Q9467" s="16" t="n">
        <x:v>36</x:v>
      </x:c>
      <x:c r="R9467" s="17" t="n">
        <x:v>34.67</x:v>
      </x:c>
      <x:c r="S9467" s="18" t="n">
        <x:v>0</x:v>
      </x:c>
      <x:c r="T9467" s="17" t="n">
        <x:v>1247.96</x:v>
      </x:c>
      <x:c r="U9467" s="17" t="n">
        <x:v>1247.96</x:v>
      </x:c>
      <x:c r="V9467" s="17" t="n">
        <x:v>584.58</x:v>
      </x:c>
      <x:c r="W9467" s="17" t="n">
        <x:v>663.38</x:v>
      </x:c>
      <x:c r="X9467" s="18" t="n">
        <x:v>0.5316</x:v>
      </x:c>
      <x:c r="Y9467" s="17" t="n">
        <x:v>1397.27</x:v>
      </x:c>
      <x:c r="Z9467" s="18" t="n">
        <x:v>0.8931</x:v>
      </x:c>
      <x:c r="AA9467" s="18" t="n">
        <x:v>0.1162</x:v>
      </x:c>
      <x:c r="AB9467" t="str">
        <x:v>No</x:v>
      </x:c>
      <x:c r="AC9467" t="str">
        <x:v>Luxury / Reserve</x:v>
      </x:c>
      <x:c r="AD9467" s="18" t="n">
        <x:v>0.5315715247283567</x:v>
      </x:c>
      <x:c r="AE9467" s="18" t="n">
        <x:v>0.8931416261710335</x:v>
      </x:c>
      <x:c r="AF9467" s="17" t="n">
        <x:v>-149.30999999999995</x:v>
      </x:c>
      <x:c r="AG9467" s="18" t="n">
        <x:v>-0.10685837382896644</x:v>
      </x:c>
      <x:c r="AH9467" t="str">
        <x:v>Below Target</x:v>
      </x:c>
    </x:row>
    <x:row r="9468">
      <x:c r="A9468" t="str">
        <x:v>TXN-009465</x:v>
      </x:c>
      <x:c r="B9468" s="14" t="d">
        <x:v>2024-09-21T00:00:00.000Z</x:v>
      </x:c>
      <x:c r="C9468" t="n">
        <x:v>2024</x:v>
      </x:c>
      <x:c r="D9468" t="str">
        <x:v>Q3</x:v>
      </x:c>
      <x:c r="E9468" t="n">
        <x:v>9</x:v>
      </x:c>
      <x:c r="F9468" t="str">
        <x:v>September</x:v>
      </x:c>
      <x:c r="G9468" s="15" t="d">
        <x:v>2024-09-01T00:00:00.000Z</x:v>
      </x:c>
      <x:c r="H9468" t="str">
        <x:v>2024-09</x:v>
      </x:c>
      <x:c r="I9468" t="str">
        <x:v>United Kingdom</x:v>
      </x:c>
      <x:c r="J9468" t="str">
        <x:v>Europe</x:v>
      </x:c>
      <x:c r="K9468" t="str">
        <x:v>GBP</x:v>
      </x:c>
      <x:c r="L9468" t="str">
        <x:v>Tanqueray</x:v>
      </x:c>
      <x:c r="M9468" t="str">
        <x:v>Gin</x:v>
      </x:c>
      <x:c r="N9468" t="str">
        <x:v>Duty Free / Travel Retail</x:v>
      </x:c>
      <x:c r="O9468" t="str">
        <x:v>Key Account</x:v>
      </x:c>
      <x:c r="P9468" t="str">
        <x:v>SR-018</x:v>
      </x:c>
      <x:c r="Q9468" s="16" t="n">
        <x:v>87</x:v>
      </x:c>
      <x:c r="R9468" s="17" t="n">
        <x:v>34.32</x:v>
      </x:c>
      <x:c r="S9468" s="18" t="n">
        <x:v>0.1</x:v>
      </x:c>
      <x:c r="T9468" s="17" t="n">
        <x:v>2985.48</x:v>
      </x:c>
      <x:c r="U9468" s="17" t="n">
        <x:v>2686.94</x:v>
      </x:c>
      <x:c r="V9468" s="17" t="n">
        <x:v>1311.62</x:v>
      </x:c>
      <x:c r="W9468" s="17" t="n">
        <x:v>1375.32</x:v>
      </x:c>
      <x:c r="X9468" s="18" t="n">
        <x:v>0.5119</x:v>
      </x:c>
      <x:c r="Y9468" s="17" t="n">
        <x:v>3088.65</x:v>
      </x:c>
      <x:c r="Z9468" s="18" t="n">
        <x:v>0.8699</x:v>
      </x:c>
      <x:c r="AA9468" s="18" t="n">
        <x:v>-0.0296</x:v>
      </x:c>
      <x:c r="AB9468" t="str">
        <x:v>Yes</x:v>
      </x:c>
      <x:c r="AC9468" t="str">
        <x:v>Premium Core</x:v>
      </x:c>
      <x:c r="AD9468" s="18" t="n">
        <x:v>0.5118536327569652</x:v>
      </x:c>
      <x:c r="AE9468" s="18" t="n">
        <x:v>0.8699399413983455</x:v>
      </x:c>
      <x:c r="AF9468" s="17" t="n">
        <x:v>-401.71000000000004</x:v>
      </x:c>
      <x:c r="AG9468" s="18" t="n">
        <x:v>-0.13006005860165445</x:v>
      </x:c>
      <x:c r="AH9468" t="str">
        <x:v>Below Target</x:v>
      </x:c>
    </x:row>
    <x:row r="9469">
      <x:c r="A9469" t="str">
        <x:v>TXN-009466</x:v>
      </x:c>
      <x:c r="B9469" s="14" t="d">
        <x:v>2025-05-13T00:00:00.000Z</x:v>
      </x:c>
      <x:c r="C9469" t="n">
        <x:v>2025</x:v>
      </x:c>
      <x:c r="D9469" t="str">
        <x:v>Q2</x:v>
      </x:c>
      <x:c r="E9469" t="n">
        <x:v>5</x:v>
      </x:c>
      <x:c r="F9469" t="str">
        <x:v>May</x:v>
      </x:c>
      <x:c r="G9469" s="15" t="d">
        <x:v>2025-05-01T00:00:00.000Z</x:v>
      </x:c>
      <x:c r="H9469" t="str">
        <x:v>2025-05</x:v>
      </x:c>
      <x:c r="I9469" t="str">
        <x:v>Canada</x:v>
      </x:c>
      <x:c r="J9469" t="str">
        <x:v>North America</x:v>
      </x:c>
      <x:c r="K9469" t="str">
        <x:v>CAD</x:v>
      </x:c>
      <x:c r="L9469" t="str">
        <x:v>Captain Morgan</x:v>
      </x:c>
      <x:c r="M9469" t="str">
        <x:v>Rum</x:v>
      </x:c>
      <x:c r="N9469" t="str">
        <x:v>Off-Trade</x:v>
      </x:c>
      <x:c r="O9469" t="str">
        <x:v>Distributor</x:v>
      </x:c>
      <x:c r="P9469" t="str">
        <x:v>SR-021</x:v>
      </x:c>
      <x:c r="Q9469" s="16" t="n">
        <x:v>55</x:v>
      </x:c>
      <x:c r="R9469" s="17" t="n">
        <x:v>17.95</x:v>
      </x:c>
      <x:c r="S9469" s="18" t="n">
        <x:v>0</x:v>
      </x:c>
      <x:c r="T9469" s="17" t="n">
        <x:v>987.12</x:v>
      </x:c>
      <x:c r="U9469" s="17" t="n">
        <x:v>987.12</x:v>
      </x:c>
      <x:c r="V9469" s="17" t="n">
        <x:v>495.77</x:v>
      </x:c>
      <x:c r="W9469" s="17" t="n">
        <x:v>491.35</x:v>
      </x:c>
      <x:c r="X9469" s="18" t="n">
        <x:v>0.4978</x:v>
      </x:c>
      <x:c r="Y9469" s="17" t="n">
        <x:v>920.9</x:v>
      </x:c>
      <x:c r="Z9469" s="18" t="n">
        <x:v>1.0719</x:v>
      </x:c>
      <x:c r="AA9469" s="18" t="n">
        <x:v>0.0431</x:v>
      </x:c>
      <x:c r="AB9469" t="str">
        <x:v>No</x:v>
      </x:c>
      <x:c r="AC9469" t="str">
        <x:v>Core</x:v>
      </x:c>
      <x:c r="AD9469" s="18" t="n">
        <x:v>0.4977611637896102</x:v>
      </x:c>
      <x:c r="AE9469" s="18" t="n">
        <x:v>1.071907916168965</x:v>
      </x:c>
      <x:c r="AF9469" s="17" t="n">
        <x:v>66.22000000000003</x:v>
      </x:c>
      <x:c r="AG9469" s="18" t="n">
        <x:v>0.07190791616896518</x:v>
      </x:c>
      <x:c r="AH9469" t="str">
        <x:v>Above Target</x:v>
      </x:c>
    </x:row>
    <x:row r="9470">
      <x:c r="A9470" t="str">
        <x:v>TXN-009467</x:v>
      </x:c>
      <x:c r="B9470" s="14" t="d">
        <x:v>2025-12-07T00:00:00.000Z</x:v>
      </x:c>
      <x:c r="C9470" t="n">
        <x:v>2025</x:v>
      </x:c>
      <x:c r="D9470" t="str">
        <x:v>Q4</x:v>
      </x:c>
      <x:c r="E9470" t="n">
        <x:v>12</x:v>
      </x:c>
      <x:c r="F9470" t="str">
        <x:v>December</x:v>
      </x:c>
      <x:c r="G9470" s="15" t="d">
        <x:v>2025-12-01T00:00:00.000Z</x:v>
      </x:c>
      <x:c r="H9470" t="str">
        <x:v>2025-12</x:v>
      </x:c>
      <x:c r="I9470" t="str">
        <x:v>Japan</x:v>
      </x:c>
      <x:c r="J9470" t="str">
        <x:v>Asia Pacific</x:v>
      </x:c>
      <x:c r="K9470" t="str">
        <x:v>JPY</x:v>
      </x:c>
      <x:c r="L9470" t="str">
        <x:v>Smirnoff</x:v>
      </x:c>
      <x:c r="M9470" t="str">
        <x:v>Vodka</x:v>
      </x:c>
      <x:c r="N9470" t="str">
        <x:v>Duty Free / Travel Retail</x:v>
      </x:c>
      <x:c r="O9470" t="str">
        <x:v>E-commerce Partner</x:v>
      </x:c>
      <x:c r="P9470" t="str">
        <x:v>SR-019</x:v>
      </x:c>
      <x:c r="Q9470" s="16" t="n">
        <x:v>24</x:v>
      </x:c>
      <x:c r="R9470" s="17" t="n">
        <x:v>23.84</x:v>
      </x:c>
      <x:c r="S9470" s="18" t="n">
        <x:v>0.02</x:v>
      </x:c>
      <x:c r="T9470" s="17" t="n">
        <x:v>572.13</x:v>
      </x:c>
      <x:c r="U9470" s="17" t="n">
        <x:v>560.69</x:v>
      </x:c>
      <x:c r="V9470" s="17" t="n">
        <x:v>288.77</x:v>
      </x:c>
      <x:c r="W9470" s="17" t="n">
        <x:v>271.91</x:v>
      </x:c>
      <x:c r="X9470" s="18" t="n">
        <x:v>0.485</x:v>
      </x:c>
      <x:c r="Y9470" s="17" t="n">
        <x:v>609.6</x:v>
      </x:c>
      <x:c r="Z9470" s="18" t="n">
        <x:v>0.9198</x:v>
      </x:c>
      <x:c r="AA9470" s="18" t="n">
        <x:v>0.0236</x:v>
      </x:c>
      <x:c r="AB9470" t="str">
        <x:v>No</x:v>
      </x:c>
      <x:c r="AC9470" t="str">
        <x:v>Core</x:v>
      </x:c>
      <x:c r="AD9470" s="18" t="n">
        <x:v>0.4849560363124008</x:v>
      </x:c>
      <x:c r="AE9470" s="18" t="n">
        <x:v>0.9197670603674541</x:v>
      </x:c>
      <x:c r="AF9470" s="17" t="n">
        <x:v>-48.90999999999997</x:v>
      </x:c>
      <x:c r="AG9470" s="18" t="n">
        <x:v>-0.08023293963254588</x:v>
      </x:c>
      <x:c r="AH9470" t="str">
        <x:v>Below Target</x:v>
      </x:c>
    </x:row>
    <x:row r="9471">
      <x:c r="A9471" t="str">
        <x:v>TXN-009468</x:v>
      </x:c>
      <x:c r="B9471" s="14" t="d">
        <x:v>2023-09-02T00:00:00.000Z</x:v>
      </x:c>
      <x:c r="C9471" t="n">
        <x:v>2023</x:v>
      </x:c>
      <x:c r="D9471" t="str">
        <x:v>Q3</x:v>
      </x:c>
      <x:c r="E9471" t="n">
        <x:v>9</x:v>
      </x:c>
      <x:c r="F9471" t="str">
        <x:v>September</x:v>
      </x:c>
      <x:c r="G9471" s="15" t="d">
        <x:v>2023-09-01T00:00:00.000Z</x:v>
      </x:c>
      <x:c r="H9471" t="str">
        <x:v>2023-09</x:v>
      </x:c>
      <x:c r="I9471" t="str">
        <x:v>Nigeria</x:v>
      </x:c>
      <x:c r="J9471" t="str">
        <x:v>Africa</x:v>
      </x:c>
      <x:c r="K9471" t="str">
        <x:v>NGN</x:v>
      </x:c>
      <x:c r="L9471" t="str">
        <x:v>Smirnoff</x:v>
      </x:c>
      <x:c r="M9471" t="str">
        <x:v>Vodka</x:v>
      </x:c>
      <x:c r="N9471" t="str">
        <x:v>Off-Trade</x:v>
      </x:c>
      <x:c r="O9471" t="str">
        <x:v>Distributor</x:v>
      </x:c>
      <x:c r="P9471" t="str">
        <x:v>SR-021</x:v>
      </x:c>
      <x:c r="Q9471" s="16" t="n">
        <x:v>32</x:v>
      </x:c>
      <x:c r="R9471" s="17" t="n">
        <x:v>20.95</x:v>
      </x:c>
      <x:c r="S9471" s="18" t="n">
        <x:v>0.03</x:v>
      </x:c>
      <x:c r="T9471" s="17" t="n">
        <x:v>670.55</x:v>
      </x:c>
      <x:c r="U9471" s="17" t="n">
        <x:v>650.44</x:v>
      </x:c>
      <x:c r="V9471" s="17" t="n">
        <x:v>298.45</x:v>
      </x:c>
      <x:c r="W9471" s="17" t="n">
        <x:v>351.98</x:v>
      </x:c>
      <x:c r="X9471" s="18" t="n">
        <x:v>0.5411</x:v>
      </x:c>
      <x:c r="Y9471" s="17" t="n">
        <x:v>634.92</x:v>
      </x:c>
      <x:c r="Z9471" s="18" t="n">
        <x:v>1.0244</x:v>
      </x:c>
      <x:c r="AA9471" s="18" t="n">
        <x:v>0.1026</x:v>
      </x:c>
      <x:c r="AB9471" t="str">
        <x:v>No</x:v>
      </x:c>
      <x:c r="AC9471" t="str">
        <x:v>Core</x:v>
      </x:c>
      <x:c r="AD9471" s="18" t="n">
        <x:v>0.5411413812188672</x:v>
      </x:c>
      <x:c r="AE9471" s="18" t="n">
        <x:v>1.0244440244440245</x:v>
      </x:c>
      <x:c r="AF9471" s="17" t="n">
        <x:v>15.520000000000095</x:v>
      </x:c>
      <x:c r="AG9471" s="18" t="n">
        <x:v>0.024444024444024597</x:v>
      </x:c>
      <x:c r="AH9471" t="str">
        <x:v>Above Target</x:v>
      </x:c>
    </x:row>
    <x:row r="9472">
      <x:c r="A9472" t="str">
        <x:v>TXN-009469</x:v>
      </x:c>
      <x:c r="B9472" s="14" t="d">
        <x:v>2026-03-30T00:00:00.000Z</x:v>
      </x:c>
      <x:c r="C9472" t="n">
        <x:v>2026</x:v>
      </x:c>
      <x:c r="D9472" t="str">
        <x:v>Q1</x:v>
      </x:c>
      <x:c r="E9472" t="n">
        <x:v>3</x:v>
      </x:c>
      <x:c r="F9472" t="str">
        <x:v>March</x:v>
      </x:c>
      <x:c r="G9472" s="15" t="d">
        <x:v>2026-03-01T00:00:00.000Z</x:v>
      </x:c>
      <x:c r="H9472" t="str">
        <x:v>2026-03</x:v>
      </x:c>
      <x:c r="I9472" t="str">
        <x:v>United States</x:v>
      </x:c>
      <x:c r="J9472" t="str">
        <x:v>North America</x:v>
      </x:c>
      <x:c r="K9472" t="str">
        <x:v>USD</x:v>
      </x:c>
      <x:c r="L9472" t="str">
        <x:v>Johnnie Walker</x:v>
      </x:c>
      <x:c r="M9472" t="str">
        <x:v>Scotch Whisky</x:v>
      </x:c>
      <x:c r="N9472" t="str">
        <x:v>On-Trade</x:v>
      </x:c>
      <x:c r="O9472" t="str">
        <x:v>Distributor</x:v>
      </x:c>
      <x:c r="P9472" t="str">
        <x:v>SR-053</x:v>
      </x:c>
      <x:c r="Q9472" s="16" t="n">
        <x:v>251</x:v>
      </x:c>
      <x:c r="R9472" s="17" t="n">
        <x:v>37.73</x:v>
      </x:c>
      <x:c r="S9472" s="18" t="n">
        <x:v>0.03</x:v>
      </x:c>
      <x:c r="T9472" s="17" t="n">
        <x:v>9470.53</x:v>
      </x:c>
      <x:c r="U9472" s="17" t="n">
        <x:v>9186.41</x:v>
      </x:c>
      <x:c r="V9472" s="17" t="n">
        <x:v>3779.39</x:v>
      </x:c>
      <x:c r="W9472" s="17" t="n">
        <x:v>5407.02</x:v>
      </x:c>
      <x:c r="X9472" s="18" t="n">
        <x:v>0.5886</x:v>
      </x:c>
      <x:c r="Y9472" s="17" t="n">
        <x:v>9891.66</x:v>
      </x:c>
      <x:c r="Z9472" s="18" t="n">
        <x:v>0.9287</x:v>
      </x:c>
      <x:c r="AA9472" s="18" t="n">
        <x:v>-0.0447</x:v>
      </x:c>
      <x:c r="AB9472" t="str">
        <x:v>No</x:v>
      </x:c>
      <x:c r="AC9472" t="str">
        <x:v>Luxury / Reserve</x:v>
      </x:c>
      <x:c r="AD9472" s="18" t="n">
        <x:v>0.588589013553717</x:v>
      </x:c>
      <x:c r="AE9472" s="18" t="n">
        <x:v>0.9287025635737581</x:v>
      </x:c>
      <x:c r="AF9472" s="17" t="n">
        <x:v>-705.25</x:v>
      </x:c>
      <x:c r="AG9472" s="18" t="n">
        <x:v>-0.07129743642624191</x:v>
      </x:c>
      <x:c r="AH9472" t="str">
        <x:v>Below Target</x:v>
      </x:c>
    </x:row>
    <x:row r="9473">
      <x:c r="A9473" t="str">
        <x:v>TXN-009470</x:v>
      </x:c>
      <x:c r="B9473" s="14" t="d">
        <x:v>2023-11-15T00:00:00.000Z</x:v>
      </x:c>
      <x:c r="C9473" t="n">
        <x:v>2023</x:v>
      </x:c>
      <x:c r="D9473" t="str">
        <x:v>Q4</x:v>
      </x:c>
      <x:c r="E9473" t="n">
        <x:v>11</x:v>
      </x:c>
      <x:c r="F9473" t="str">
        <x:v>November</x:v>
      </x:c>
      <x:c r="G9473" s="15" t="d">
        <x:v>2023-11-01T00:00:00.000Z</x:v>
      </x:c>
      <x:c r="H9473" t="str">
        <x:v>2023-11</x:v>
      </x:c>
      <x:c r="I9473" t="str">
        <x:v>United States</x:v>
      </x:c>
      <x:c r="J9473" t="str">
        <x:v>North America</x:v>
      </x:c>
      <x:c r="K9473" t="str">
        <x:v>USD</x:v>
      </x:c>
      <x:c r="L9473" t="str">
        <x:v>Baileys</x:v>
      </x:c>
      <x:c r="M9473" t="str">
        <x:v>Liqueur</x:v>
      </x:c>
      <x:c r="N9473" t="str">
        <x:v>E-commerce</x:v>
      </x:c>
      <x:c r="O9473" t="str">
        <x:v>Distributor</x:v>
      </x:c>
      <x:c r="P9473" t="str">
        <x:v>SR-033</x:v>
      </x:c>
      <x:c r="Q9473" s="16" t="n">
        <x:v>271</x:v>
      </x:c>
      <x:c r="R9473" s="17" t="n">
        <x:v>19.24</x:v>
      </x:c>
      <x:c r="S9473" s="18" t="n">
        <x:v>0.12</x:v>
      </x:c>
      <x:c r="T9473" s="17" t="n">
        <x:v>5214.76</x:v>
      </x:c>
      <x:c r="U9473" s="17" t="n">
        <x:v>4588.99</x:v>
      </x:c>
      <x:c r="V9473" s="17" t="n">
        <x:v>2150.4</x:v>
      </x:c>
      <x:c r="W9473" s="17" t="n">
        <x:v>2438.59</x:v>
      </x:c>
      <x:c r="X9473" s="18" t="n">
        <x:v>0.5314</x:v>
      </x:c>
      <x:c r="Y9473" s="17" t="n">
        <x:v>4327.05</x:v>
      </x:c>
      <x:c r="Z9473" s="18" t="n">
        <x:v>1.0605</x:v>
      </x:c>
      <x:c r="AA9473" s="18" t="n">
        <x:v>-0.0412</x:v>
      </x:c>
      <x:c r="AB9473" t="str">
        <x:v>Yes</x:v>
      </x:c>
      <x:c r="AC9473" t="str">
        <x:v>Core</x:v>
      </x:c>
      <x:c r="AD9473" s="18" t="n">
        <x:v>0.5314001555897921</x:v>
      </x:c>
      <x:c r="AE9473" s="18" t="n">
        <x:v>1.0605354687373614</x:v>
      </x:c>
      <x:c r="AF9473" s="17" t="n">
        <x:v>261.9399999999996</x:v>
      </x:c>
      <x:c r="AG9473" s="18" t="n">
        <x:v>0.06053546873736139</x:v>
      </x:c>
      <x:c r="AH9473" t="str">
        <x:v>Above Target</x:v>
      </x:c>
    </x:row>
    <x:row r="9474">
      <x:c r="A9474" t="str">
        <x:v>TXN-009471</x:v>
      </x:c>
      <x:c r="B9474" s="14" t="d">
        <x:v>2023-06-11T00:00:00.000Z</x:v>
      </x:c>
      <x:c r="C9474" t="n">
        <x:v>2023</x:v>
      </x:c>
      <x:c r="D9474" t="str">
        <x:v>Q2</x:v>
      </x:c>
      <x:c r="E9474" t="n">
        <x:v>6</x:v>
      </x:c>
      <x:c r="F9474" t="str">
        <x:v>June</x:v>
      </x:c>
      <x:c r="G9474" s="15" t="d">
        <x:v>2023-06-01T00:00:00.000Z</x:v>
      </x:c>
      <x:c r="H9474" t="str">
        <x:v>2023-06</x:v>
      </x:c>
      <x:c r="I9474" t="str">
        <x:v>Germany</x:v>
      </x:c>
      <x:c r="J9474" t="str">
        <x:v>Europe</x:v>
      </x:c>
      <x:c r="K9474" t="str">
        <x:v>EUR</x:v>
      </x:c>
      <x:c r="L9474" t="str">
        <x:v>Tanqueray</x:v>
      </x:c>
      <x:c r="M9474" t="str">
        <x:v>Gin</x:v>
      </x:c>
      <x:c r="N9474" t="str">
        <x:v>Off-Trade</x:v>
      </x:c>
      <x:c r="O9474" t="str">
        <x:v>E-commerce Partner</x:v>
      </x:c>
      <x:c r="P9474" t="str">
        <x:v>SR-035</x:v>
      </x:c>
      <x:c r="Q9474" s="16" t="n">
        <x:v>94</x:v>
      </x:c>
      <x:c r="R9474" s="17" t="n">
        <x:v>26.62</x:v>
      </x:c>
      <x:c r="S9474" s="18" t="n">
        <x:v>0.1</x:v>
      </x:c>
      <x:c r="T9474" s="17" t="n">
        <x:v>2502.68</x:v>
      </x:c>
      <x:c r="U9474" s="17" t="n">
        <x:v>2252.41</x:v>
      </x:c>
      <x:c r="V9474" s="17" t="n">
        <x:v>1122.75</x:v>
      </x:c>
      <x:c r="W9474" s="17" t="n">
        <x:v>1129.66</x:v>
      </x:c>
      <x:c r="X9474" s="18" t="n">
        <x:v>0.5015</x:v>
      </x:c>
      <x:c r="Y9474" s="17" t="n">
        <x:v>2107.88</x:v>
      </x:c>
      <x:c r="Z9474" s="18" t="n">
        <x:v>1.0686</x:v>
      </x:c>
      <x:c r="AA9474" s="18" t="n">
        <x:v>-0.0291</x:v>
      </x:c>
      <x:c r="AB9474" t="str">
        <x:v>Yes</x:v>
      </x:c>
      <x:c r="AC9474" t="str">
        <x:v>Premium Core</x:v>
      </x:c>
      <x:c r="AD9474" s="18" t="n">
        <x:v>0.501533912564764</x:v>
      </x:c>
      <x:c r="AE9474" s="18" t="n">
        <x:v>1.0685665218133857</x:v>
      </x:c>
      <x:c r="AF9474" s="17" t="n">
        <x:v>144.52999999999975</x:v>
      </x:c>
      <x:c r="AG9474" s="18" t="n">
        <x:v>0.06856652181338584</x:v>
      </x:c>
      <x:c r="AH9474" t="str">
        <x:v>Above Target</x:v>
      </x:c>
    </x:row>
    <x:row r="9475">
      <x:c r="A9475" t="str">
        <x:v>TXN-009472</x:v>
      </x:c>
      <x:c r="B9475" s="14" t="d">
        <x:v>2026-05-07T00:00:00.000Z</x:v>
      </x:c>
      <x:c r="C9475" t="n">
        <x:v>2026</x:v>
      </x:c>
      <x:c r="D9475" t="str">
        <x:v>Q2</x:v>
      </x:c>
      <x:c r="E9475" t="n">
        <x:v>5</x:v>
      </x:c>
      <x:c r="F9475" t="str">
        <x:v>May</x:v>
      </x:c>
      <x:c r="G9475" s="15" t="d">
        <x:v>2026-05-01T00:00:00.000Z</x:v>
      </x:c>
      <x:c r="H9475" t="str">
        <x:v>2026-05</x:v>
      </x:c>
      <x:c r="I9475" t="str">
        <x:v>United States</x:v>
      </x:c>
      <x:c r="J9475" t="str">
        <x:v>North America</x:v>
      </x:c>
      <x:c r="K9475" t="str">
        <x:v>USD</x:v>
      </x:c>
      <x:c r="L9475" t="str">
        <x:v>Guinness</x:v>
      </x:c>
      <x:c r="M9475" t="str">
        <x:v>Beer / Stout</x:v>
      </x:c>
      <x:c r="N9475" t="str">
        <x:v>Off-Trade</x:v>
      </x:c>
      <x:c r="O9475" t="str">
        <x:v>Key Account</x:v>
      </x:c>
      <x:c r="P9475" t="str">
        <x:v>SR-018</x:v>
      </x:c>
      <x:c r="Q9475" s="16" t="n">
        <x:v>137</x:v>
      </x:c>
      <x:c r="R9475" s="17" t="n">
        <x:v>7.81</x:v>
      </x:c>
      <x:c r="S9475" s="18" t="n">
        <x:v>0</x:v>
      </x:c>
      <x:c r="T9475" s="17" t="n">
        <x:v>1070.36</x:v>
      </x:c>
      <x:c r="U9475" s="17" t="n">
        <x:v>1070.36</x:v>
      </x:c>
      <x:c r="V9475" s="17" t="n">
        <x:v>563.86</x:v>
      </x:c>
      <x:c r="W9475" s="17" t="n">
        <x:v>506.5</x:v>
      </x:c>
      <x:c r="X9475" s="18" t="n">
        <x:v>0.4732</x:v>
      </x:c>
      <x:c r="Y9475" s="17" t="n">
        <x:v>1128.42</x:v>
      </x:c>
      <x:c r="Z9475" s="18" t="n">
        <x:v>0.9485</x:v>
      </x:c>
      <x:c r="AA9475" s="18" t="n">
        <x:v>0.0172</x:v>
      </x:c>
      <x:c r="AB9475" t="str">
        <x:v>No</x:v>
      </x:c>
      <x:c r="AC9475" t="str">
        <x:v>Core</x:v>
      </x:c>
      <x:c r="AD9475" s="18" t="n">
        <x:v>0.4732052767293248</x:v>
      </x:c>
      <x:c r="AE9475" s="18" t="n">
        <x:v>0.9485475266301553</x:v>
      </x:c>
      <x:c r="AF9475" s="17" t="n">
        <x:v>-58.06000000000017</x:v>
      </x:c>
      <x:c r="AG9475" s="18" t="n">
        <x:v>-0.05145247336984471</x:v>
      </x:c>
      <x:c r="AH9475" t="str">
        <x:v>Below Target</x:v>
      </x:c>
    </x:row>
    <x:row r="9476">
      <x:c r="A9476" t="str">
        <x:v>TXN-009473</x:v>
      </x:c>
      <x:c r="B9476" s="14" t="d">
        <x:v>2023-07-23T00:00:00.000Z</x:v>
      </x:c>
      <x:c r="C9476" t="n">
        <x:v>2023</x:v>
      </x:c>
      <x:c r="D9476" t="str">
        <x:v>Q3</x:v>
      </x:c>
      <x:c r="E9476" t="n">
        <x:v>7</x:v>
      </x:c>
      <x:c r="F9476" t="str">
        <x:v>July</x:v>
      </x:c>
      <x:c r="G9476" s="15" t="d">
        <x:v>2023-07-01T00:00:00.000Z</x:v>
      </x:c>
      <x:c r="H9476" t="str">
        <x:v>2023-07</x:v>
      </x:c>
      <x:c r="I9476" t="str">
        <x:v>Australia</x:v>
      </x:c>
      <x:c r="J9476" t="str">
        <x:v>Asia Pacific</x:v>
      </x:c>
      <x:c r="K9476" t="str">
        <x:v>AUD</x:v>
      </x:c>
      <x:c r="L9476" t="str">
        <x:v>J&amp;B</x:v>
      </x:c>
      <x:c r="M9476" t="str">
        <x:v>Scotch Whisky</x:v>
      </x:c>
      <x:c r="N9476" t="str">
        <x:v>On-Trade</x:v>
      </x:c>
      <x:c r="O9476" t="str">
        <x:v>Key Account</x:v>
      </x:c>
      <x:c r="P9476" t="str">
        <x:v>SR-057</x:v>
      </x:c>
      <x:c r="Q9476" s="16" t="n">
        <x:v>23</x:v>
      </x:c>
      <x:c r="R9476" s="17" t="n">
        <x:v>26.32</x:v>
      </x:c>
      <x:c r="S9476" s="18" t="n">
        <x:v>0.03</x:v>
      </x:c>
      <x:c r="T9476" s="17" t="n">
        <x:v>605.26</x:v>
      </x:c>
      <x:c r="U9476" s="17" t="n">
        <x:v>587.1</x:v>
      </x:c>
      <x:c r="V9476" s="17" t="n">
        <x:v>273.47</x:v>
      </x:c>
      <x:c r="W9476" s="17" t="n">
        <x:v>313.63</x:v>
      </x:c>
      <x:c r="X9476" s="18" t="n">
        <x:v>0.5342</x:v>
      </x:c>
      <x:c r="Y9476" s="17" t="n">
        <x:v>580.72</x:v>
      </x:c>
      <x:c r="Z9476" s="18" t="n">
        <x:v>1.011</x:v>
      </x:c>
      <x:c r="AA9476" s="18" t="n">
        <x:v>0.0414</x:v>
      </x:c>
      <x:c r="AB9476" t="str">
        <x:v>No</x:v>
      </x:c>
      <x:c r="AC9476" t="str">
        <x:v>Core</x:v>
      </x:c>
      <x:c r="AD9476" s="18" t="n">
        <x:v>0.5342020098790665</x:v>
      </x:c>
      <x:c r="AE9476" s="18" t="n">
        <x:v>1.0109863617578179</x:v>
      </x:c>
      <x:c r="AF9476" s="17" t="n">
        <x:v>6.3799999999999955</x:v>
      </x:c>
      <x:c r="AG9476" s="18" t="n">
        <x:v>0.010986361757817873</x:v>
      </x:c>
      <x:c r="AH9476" t="str">
        <x:v>Above Target</x:v>
      </x:c>
    </x:row>
    <x:row r="9477">
      <x:c r="A9477" t="str">
        <x:v>TXN-009474</x:v>
      </x:c>
      <x:c r="B9477" s="14" t="d">
        <x:v>2023-11-27T00:00:00.000Z</x:v>
      </x:c>
      <x:c r="C9477" t="n">
        <x:v>2023</x:v>
      </x:c>
      <x:c r="D9477" t="str">
        <x:v>Q4</x:v>
      </x:c>
      <x:c r="E9477" t="n">
        <x:v>11</x:v>
      </x:c>
      <x:c r="F9477" t="str">
        <x:v>November</x:v>
      </x:c>
      <x:c r="G9477" s="15" t="d">
        <x:v>2023-11-01T00:00:00.000Z</x:v>
      </x:c>
      <x:c r="H9477" t="str">
        <x:v>2023-11</x:v>
      </x:c>
      <x:c r="I9477" t="str">
        <x:v>United States</x:v>
      </x:c>
      <x:c r="J9477" t="str">
        <x:v>North America</x:v>
      </x:c>
      <x:c r="K9477" t="str">
        <x:v>USD</x:v>
      </x:c>
      <x:c r="L9477" t="str">
        <x:v>Baileys</x:v>
      </x:c>
      <x:c r="M9477" t="str">
        <x:v>Liqueur</x:v>
      </x:c>
      <x:c r="N9477" t="str">
        <x:v>E-commerce</x:v>
      </x:c>
      <x:c r="O9477" t="str">
        <x:v>Independent Retailer</x:v>
      </x:c>
      <x:c r="P9477" t="str">
        <x:v>SR-002</x:v>
      </x:c>
      <x:c r="Q9477" s="16" t="n">
        <x:v>204</x:v>
      </x:c>
      <x:c r="R9477" s="17" t="n">
        <x:v>19.47</x:v>
      </x:c>
      <x:c r="S9477" s="18" t="n">
        <x:v>0</x:v>
      </x:c>
      <x:c r="T9477" s="17" t="n">
        <x:v>3971.24</x:v>
      </x:c>
      <x:c r="U9477" s="17" t="n">
        <x:v>3971.24</x:v>
      </x:c>
      <x:c r="V9477" s="17" t="n">
        <x:v>1701.06</x:v>
      </x:c>
      <x:c r="W9477" s="17" t="n">
        <x:v>2270.18</x:v>
      </x:c>
      <x:c r="X9477" s="18" t="n">
        <x:v>0.5717</x:v>
      </x:c>
      <x:c r="Y9477" s="17" t="n">
        <x:v>4252</x:v>
      </x:c>
      <x:c r="Z9477" s="18" t="n">
        <x:v>0.934</x:v>
      </x:c>
      <x:c r="AA9477" s="18" t="n">
        <x:v>0.06</x:v>
      </x:c>
      <x:c r="AB9477" t="str">
        <x:v>No</x:v>
      </x:c>
      <x:c r="AC9477" t="str">
        <x:v>Core</x:v>
      </x:c>
      <x:c r="AD9477" s="18" t="n">
        <x:v>0.571655200894431</x:v>
      </x:c>
      <x:c r="AE9477" s="18" t="n">
        <x:v>0.933969896519285</x:v>
      </x:c>
      <x:c r="AF9477" s="17" t="n">
        <x:v>-280.7600000000002</x:v>
      </x:c>
      <x:c r="AG9477" s="18" t="n">
        <x:v>-0.066030103480715</x:v>
      </x:c>
      <x:c r="AH9477" t="str">
        <x:v>Below Target</x:v>
      </x:c>
    </x:row>
    <x:row r="9478">
      <x:c r="A9478" t="str">
        <x:v>TXN-009475</x:v>
      </x:c>
      <x:c r="B9478" s="14" t="d">
        <x:v>2025-02-05T00:00:00.000Z</x:v>
      </x:c>
      <x:c r="C9478" t="n">
        <x:v>2025</x:v>
      </x:c>
      <x:c r="D9478" t="str">
        <x:v>Q1</x:v>
      </x:c>
      <x:c r="E9478" t="n">
        <x:v>2</x:v>
      </x:c>
      <x:c r="F9478" t="str">
        <x:v>February</x:v>
      </x:c>
      <x:c r="G9478" s="15" t="d">
        <x:v>2025-02-01T00:00:00.000Z</x:v>
      </x:c>
      <x:c r="H9478" t="str">
        <x:v>2025-02</x:v>
      </x:c>
      <x:c r="I9478" t="str">
        <x:v>France</x:v>
      </x:c>
      <x:c r="J9478" t="str">
        <x:v>Europe</x:v>
      </x:c>
      <x:c r="K9478" t="str">
        <x:v>EUR</x:v>
      </x:c>
      <x:c r="L9478" t="str">
        <x:v>Tanqueray</x:v>
      </x:c>
      <x:c r="M9478" t="str">
        <x:v>Gin</x:v>
      </x:c>
      <x:c r="N9478" t="str">
        <x:v>Off-Trade</x:v>
      </x:c>
      <x:c r="O9478" t="str">
        <x:v>Key Account</x:v>
      </x:c>
      <x:c r="P9478" t="str">
        <x:v>SR-032</x:v>
      </x:c>
      <x:c r="Q9478" s="16" t="n">
        <x:v>26</x:v>
      </x:c>
      <x:c r="R9478" s="17" t="n">
        <x:v>25.39</x:v>
      </x:c>
      <x:c r="S9478" s="18" t="n">
        <x:v>0.03</x:v>
      </x:c>
      <x:c r="T9478" s="17" t="n">
        <x:v>660.13</x:v>
      </x:c>
      <x:c r="U9478" s="17" t="n">
        <x:v>640.33</x:v>
      </x:c>
      <x:c r="V9478" s="17" t="n">
        <x:v>291.91</x:v>
      </x:c>
      <x:c r="W9478" s="17" t="n">
        <x:v>348.42</x:v>
      </x:c>
      <x:c r="X9478" s="18" t="n">
        <x:v>0.5441</x:v>
      </x:c>
      <x:c r="Y9478" s="17" t="n">
        <x:v>694.15</x:v>
      </x:c>
      <x:c r="Z9478" s="18" t="n">
        <x:v>0.9225</x:v>
      </x:c>
      <x:c r="AA9478" s="18" t="n">
        <x:v>0.0677</x:v>
      </x:c>
      <x:c r="AB9478" t="str">
        <x:v>No</x:v>
      </x:c>
      <x:c r="AC9478" t="str">
        <x:v>Premium Core</x:v>
      </x:c>
      <x:c r="AD9478" s="18" t="n">
        <x:v>0.5441256851935721</x:v>
      </x:c>
      <x:c r="AE9478" s="18" t="n">
        <x:v>0.9224663257221063</x:v>
      </x:c>
      <x:c r="AF9478" s="17" t="n">
        <x:v>-53.819999999999936</x:v>
      </x:c>
      <x:c r="AG9478" s="18" t="n">
        <x:v>-0.07753367427789373</x:v>
      </x:c>
      <x:c r="AH9478" t="str">
        <x:v>Below Target</x:v>
      </x:c>
    </x:row>
    <x:row r="9479">
      <x:c r="A9479" t="str">
        <x:v>TXN-009476</x:v>
      </x:c>
      <x:c r="B9479" s="14" t="d">
        <x:v>2025-02-24T00:00:00.000Z</x:v>
      </x:c>
      <x:c r="C9479" t="n">
        <x:v>2025</x:v>
      </x:c>
      <x:c r="D9479" t="str">
        <x:v>Q1</x:v>
      </x:c>
      <x:c r="E9479" t="n">
        <x:v>2</x:v>
      </x:c>
      <x:c r="F9479" t="str">
        <x:v>February</x:v>
      </x:c>
      <x:c r="G9479" s="15" t="d">
        <x:v>2025-02-01T00:00:00.000Z</x:v>
      </x:c>
      <x:c r="H9479" t="str">
        <x:v>2025-02</x:v>
      </x:c>
      <x:c r="I9479" t="str">
        <x:v>India</x:v>
      </x:c>
      <x:c r="J9479" t="str">
        <x:v>Asia Pacific</x:v>
      </x:c>
      <x:c r="K9479" t="str">
        <x:v>INR</x:v>
      </x:c>
      <x:c r="L9479" t="str">
        <x:v>Smirnoff</x:v>
      </x:c>
      <x:c r="M9479" t="str">
        <x:v>Vodka</x:v>
      </x:c>
      <x:c r="N9479" t="str">
        <x:v>Wholesale</x:v>
      </x:c>
      <x:c r="O9479" t="str">
        <x:v>Key Account</x:v>
      </x:c>
      <x:c r="P9479" t="str">
        <x:v>SR-054</x:v>
      </x:c>
      <x:c r="Q9479" s="16" t="n">
        <x:v>53</x:v>
      </x:c>
      <x:c r="R9479" s="17" t="n">
        <x:v>18.7</x:v>
      </x:c>
      <x:c r="S9479" s="18" t="n">
        <x:v>0.02</x:v>
      </x:c>
      <x:c r="T9479" s="17" t="n">
        <x:v>990.88</x:v>
      </x:c>
      <x:c r="U9479" s="17" t="n">
        <x:v>971.06</x:v>
      </x:c>
      <x:c r="V9479" s="17" t="n">
        <x:v>495.58</x:v>
      </x:c>
      <x:c r="W9479" s="17" t="n">
        <x:v>475.48</x:v>
      </x:c>
      <x:c r="X9479" s="18" t="n">
        <x:v>0.4897</x:v>
      </x:c>
      <x:c r="Y9479" s="17" t="n">
        <x:v>956.18</x:v>
      </x:c>
      <x:c r="Z9479" s="18" t="n">
        <x:v>1.0156</x:v>
      </x:c>
      <x:c r="AA9479" s="18" t="n">
        <x:v>0.0989</x:v>
      </x:c>
      <x:c r="AB9479" t="str">
        <x:v>No</x:v>
      </x:c>
      <x:c r="AC9479" t="str">
        <x:v>Core</x:v>
      </x:c>
      <x:c r="AD9479" s="18" t="n">
        <x:v>0.48965048503696995</x:v>
      </x:c>
      <x:c r="AE9479" s="18" t="n">
        <x:v>1.0155619234872095</x:v>
      </x:c>
      <x:c r="AF9479" s="17" t="n">
        <x:v>14.879999999999995</x:v>
      </x:c>
      <x:c r="AG9479" s="18" t="n">
        <x:v>0.015561923487209518</x:v>
      </x:c>
      <x:c r="AH9479" t="str">
        <x:v>Above Target</x:v>
      </x:c>
    </x:row>
    <x:row r="9480">
      <x:c r="A9480" t="str">
        <x:v>TXN-009477</x:v>
      </x:c>
      <x:c r="B9480" s="14" t="d">
        <x:v>2023-04-20T00:00:00.000Z</x:v>
      </x:c>
      <x:c r="C9480" t="n">
        <x:v>2023</x:v>
      </x:c>
      <x:c r="D9480" t="str">
        <x:v>Q2</x:v>
      </x:c>
      <x:c r="E9480" t="n">
        <x:v>4</x:v>
      </x:c>
      <x:c r="F9480" t="str">
        <x:v>April</x:v>
      </x:c>
      <x:c r="G9480" s="15" t="d">
        <x:v>2023-04-01T00:00:00.000Z</x:v>
      </x:c>
      <x:c r="H9480" t="str">
        <x:v>2023-04</x:v>
      </x:c>
      <x:c r="I9480" t="str">
        <x:v>France</x:v>
      </x:c>
      <x:c r="J9480" t="str">
        <x:v>Europe</x:v>
      </x:c>
      <x:c r="K9480" t="str">
        <x:v>EUR</x:v>
      </x:c>
      <x:c r="L9480" t="str">
        <x:v>J&amp;B</x:v>
      </x:c>
      <x:c r="M9480" t="str">
        <x:v>Scotch Whisky</x:v>
      </x:c>
      <x:c r="N9480" t="str">
        <x:v>Wholesale</x:v>
      </x:c>
      <x:c r="O9480" t="str">
        <x:v>Distributor</x:v>
      </x:c>
      <x:c r="P9480" t="str">
        <x:v>SR-051</x:v>
      </x:c>
      <x:c r="Q9480" s="16" t="n">
        <x:v>83</x:v>
      </x:c>
      <x:c r="R9480" s="17" t="n">
        <x:v>22.09</x:v>
      </x:c>
      <x:c r="S9480" s="18" t="n">
        <x:v>0.15</x:v>
      </x:c>
      <x:c r="T9480" s="17" t="n">
        <x:v>1833.47</x:v>
      </x:c>
      <x:c r="U9480" s="17" t="n">
        <x:v>1558.45</x:v>
      </x:c>
      <x:c r="V9480" s="17" t="n">
        <x:v>801.84</x:v>
      </x:c>
      <x:c r="W9480" s="17" t="n">
        <x:v>756.61</x:v>
      </x:c>
      <x:c r="X9480" s="18" t="n">
        <x:v>0.4855</x:v>
      </x:c>
      <x:c r="Y9480" s="17" t="n">
        <x:v>1637.44</x:v>
      </x:c>
      <x:c r="Z9480" s="18" t="n">
        <x:v>0.9518</x:v>
      </x:c>
      <x:c r="AA9480" s="18" t="n">
        <x:v>-0.0052</x:v>
      </x:c>
      <x:c r="AB9480" t="str">
        <x:v>Yes</x:v>
      </x:c>
      <x:c r="AC9480" t="str">
        <x:v>Core</x:v>
      </x:c>
      <x:c r="AD9480" s="18" t="n">
        <x:v>0.48548878693573744</x:v>
      </x:c>
      <x:c r="AE9480" s="18" t="n">
        <x:v>0.9517600644909127</x:v>
      </x:c>
      <x:c r="AF9480" s="17" t="n">
        <x:v>-78.99000000000001</x:v>
      </x:c>
      <x:c r="AG9480" s="18" t="n">
        <x:v>-0.04823993550908736</x:v>
      </x:c>
      <x:c r="AH9480" t="str">
        <x:v>Below Target</x:v>
      </x:c>
    </x:row>
    <x:row r="9481">
      <x:c r="A9481" t="str">
        <x:v>TXN-009478</x:v>
      </x:c>
      <x:c r="B9481" s="14" t="d">
        <x:v>2026-08-09T00:00:00.000Z</x:v>
      </x:c>
      <x:c r="C9481" t="n">
        <x:v>2026</x:v>
      </x:c>
      <x:c r="D9481" t="str">
        <x:v>Q3</x:v>
      </x:c>
      <x:c r="E9481" t="n">
        <x:v>8</x:v>
      </x:c>
      <x:c r="F9481" t="str">
        <x:v>August</x:v>
      </x:c>
      <x:c r="G9481" s="15" t="d">
        <x:v>2026-08-01T00:00:00.000Z</x:v>
      </x:c>
      <x:c r="H9481" t="str">
        <x:v>2026-08</x:v>
      </x:c>
      <x:c r="I9481" t="str">
        <x:v>United States</x:v>
      </x:c>
      <x:c r="J9481" t="str">
        <x:v>North America</x:v>
      </x:c>
      <x:c r="K9481" t="str">
        <x:v>USD</x:v>
      </x:c>
      <x:c r="L9481" t="str">
        <x:v>Guinness</x:v>
      </x:c>
      <x:c r="M9481" t="str">
        <x:v>Beer / Stout</x:v>
      </x:c>
      <x:c r="N9481" t="str">
        <x:v>Off-Trade</x:v>
      </x:c>
      <x:c r="O9481" t="str">
        <x:v>Hospitality Group</x:v>
      </x:c>
      <x:c r="P9481" t="str">
        <x:v>SR-036</x:v>
      </x:c>
      <x:c r="Q9481" s="16" t="n">
        <x:v>47</x:v>
      </x:c>
      <x:c r="R9481" s="17" t="n">
        <x:v>6.88</x:v>
      </x:c>
      <x:c r="S9481" s="18" t="n">
        <x:v>0</x:v>
      </x:c>
      <x:c r="T9481" s="17" t="n">
        <x:v>323.14</x:v>
      </x:c>
      <x:c r="U9481" s="17" t="n">
        <x:v>323.14</x:v>
      </x:c>
      <x:c r="V9481" s="17" t="n">
        <x:v>177.1</x:v>
      </x:c>
      <x:c r="W9481" s="17" t="n">
        <x:v>146.04</x:v>
      </x:c>
      <x:c r="X9481" s="18" t="n">
        <x:v>0.4519</x:v>
      </x:c>
      <x:c r="Y9481" s="17" t="n">
        <x:v>368.5</x:v>
      </x:c>
      <x:c r="Z9481" s="18" t="n">
        <x:v>0.8769</x:v>
      </x:c>
      <x:c r="AA9481" s="18" t="n">
        <x:v>0.0698</x:v>
      </x:c>
      <x:c r="AB9481" t="str">
        <x:v>No</x:v>
      </x:c>
      <x:c r="AC9481" t="str">
        <x:v>Core</x:v>
      </x:c>
      <x:c r="AD9481" s="18" t="n">
        <x:v>0.4519403354583153</x:v>
      </x:c>
      <x:c r="AE9481" s="18" t="n">
        <x:v>0.8769063772048846</x:v>
      </x:c>
      <x:c r="AF9481" s="17" t="n">
        <x:v>-45.360000000000014</x:v>
      </x:c>
      <x:c r="AG9481" s="18" t="n">
        <x:v>-0.12309362279511538</x:v>
      </x:c>
      <x:c r="AH9481" t="str">
        <x:v>Below Target</x:v>
      </x:c>
    </x:row>
    <x:row r="9482">
      <x:c r="A9482" t="str">
        <x:v>TXN-009479</x:v>
      </x:c>
      <x:c r="B9482" s="14" t="d">
        <x:v>2024-01-28T00:00:00.000Z</x:v>
      </x:c>
      <x:c r="C9482" t="n">
        <x:v>2024</x:v>
      </x:c>
      <x:c r="D9482" t="str">
        <x:v>Q1</x:v>
      </x:c>
      <x:c r="E9482" t="n">
        <x:v>1</x:v>
      </x:c>
      <x:c r="F9482" t="str">
        <x:v>January</x:v>
      </x:c>
      <x:c r="G9482" s="15" t="d">
        <x:v>2024-01-01T00:00:00.000Z</x:v>
      </x:c>
      <x:c r="H9482" t="str">
        <x:v>2024-01</x:v>
      </x:c>
      <x:c r="I9482" t="str">
        <x:v>United States</x:v>
      </x:c>
      <x:c r="J9482" t="str">
        <x:v>North America</x:v>
      </x:c>
      <x:c r="K9482" t="str">
        <x:v>USD</x:v>
      </x:c>
      <x:c r="L9482" t="str">
        <x:v>Buchanan's</x:v>
      </x:c>
      <x:c r="M9482" t="str">
        <x:v>Scotch Whisky</x:v>
      </x:c>
      <x:c r="N9482" t="str">
        <x:v>Off-Trade</x:v>
      </x:c>
      <x:c r="O9482" t="str">
        <x:v>Distributor</x:v>
      </x:c>
      <x:c r="P9482" t="str">
        <x:v>SR-053</x:v>
      </x:c>
      <x:c r="Q9482" s="16" t="n">
        <x:v>62</x:v>
      </x:c>
      <x:c r="R9482" s="17" t="n">
        <x:v>31.33</x:v>
      </x:c>
      <x:c r="S9482" s="18" t="n">
        <x:v>0</x:v>
      </x:c>
      <x:c r="T9482" s="17" t="n">
        <x:v>1942.22</x:v>
      </x:c>
      <x:c r="U9482" s="17" t="n">
        <x:v>1942.22</x:v>
      </x:c>
      <x:c r="V9482" s="17" t="n">
        <x:v>809.92</x:v>
      </x:c>
      <x:c r="W9482" s="17" t="n">
        <x:v>1132.3</x:v>
      </x:c>
      <x:c r="X9482" s="18" t="n">
        <x:v>0.583</x:v>
      </x:c>
      <x:c r="Y9482" s="17" t="n">
        <x:v>2154.47</x:v>
      </x:c>
      <x:c r="Z9482" s="18" t="n">
        <x:v>0.9015</x:v>
      </x:c>
      <x:c r="AA9482" s="18" t="n">
        <x:v>0.1079</x:v>
      </x:c>
      <x:c r="AB9482" t="str">
        <x:v>No</x:v>
      </x:c>
      <x:c r="AC9482" t="str">
        <x:v>Premium Core</x:v>
      </x:c>
      <x:c r="AD9482" s="18" t="n">
        <x:v>0.5829926578863363</x:v>
      </x:c>
      <x:c r="AE9482" s="18" t="n">
        <x:v>0.9014838916299601</x:v>
      </x:c>
      <x:c r="AF9482" s="17" t="n">
        <x:v>-212.24999999999977</x:v>
      </x:c>
      <x:c r="AG9482" s="18" t="n">
        <x:v>-0.09851610837003986</x:v>
      </x:c>
      <x:c r="AH9482" t="str">
        <x:v>Below Target</x:v>
      </x:c>
    </x:row>
    <x:row r="9483">
      <x:c r="A9483" t="str">
        <x:v>TXN-009480</x:v>
      </x:c>
      <x:c r="B9483" s="14" t="d">
        <x:v>2023-02-27T00:00:00.000Z</x:v>
      </x:c>
      <x:c r="C9483" t="n">
        <x:v>2023</x:v>
      </x:c>
      <x:c r="D9483" t="str">
        <x:v>Q1</x:v>
      </x:c>
      <x:c r="E9483" t="n">
        <x:v>2</x:v>
      </x:c>
      <x:c r="F9483" t="str">
        <x:v>February</x:v>
      </x:c>
      <x:c r="G9483" s="15" t="d">
        <x:v>2023-02-01T00:00:00.000Z</x:v>
      </x:c>
      <x:c r="H9483" t="str">
        <x:v>2023-02</x:v>
      </x:c>
      <x:c r="I9483" t="str">
        <x:v>Singapore</x:v>
      </x:c>
      <x:c r="J9483" t="str">
        <x:v>Asia Pacific</x:v>
      </x:c>
      <x:c r="K9483" t="str">
        <x:v>SGD</x:v>
      </x:c>
      <x:c r="L9483" t="str">
        <x:v>Guinness</x:v>
      </x:c>
      <x:c r="M9483" t="str">
        <x:v>Beer / Stout</x:v>
      </x:c>
      <x:c r="N9483" t="str">
        <x:v>Off-Trade</x:v>
      </x:c>
      <x:c r="O9483" t="str">
        <x:v>Key Account</x:v>
      </x:c>
      <x:c r="P9483" t="str">
        <x:v>SR-003</x:v>
      </x:c>
      <x:c r="Q9483" s="16" t="n">
        <x:v>17</x:v>
      </x:c>
      <x:c r="R9483" s="17" t="n">
        <x:v>7.91</x:v>
      </x:c>
      <x:c r="S9483" s="18" t="n">
        <x:v>0</x:v>
      </x:c>
      <x:c r="T9483" s="17" t="n">
        <x:v>134.51</x:v>
      </x:c>
      <x:c r="U9483" s="17" t="n">
        <x:v>134.51</x:v>
      </x:c>
      <x:c r="V9483" s="17" t="n">
        <x:v>73.63</x:v>
      </x:c>
      <x:c r="W9483" s="17" t="n">
        <x:v>60.88</x:v>
      </x:c>
      <x:c r="X9483" s="18" t="n">
        <x:v>0.4526</x:v>
      </x:c>
      <x:c r="Y9483" s="17" t="n">
        <x:v>135.43</x:v>
      </x:c>
      <x:c r="Z9483" s="18" t="n">
        <x:v>0.9932</x:v>
      </x:c>
      <x:c r="AA9483" s="18" t="n">
        <x:v>0.0208</x:v>
      </x:c>
      <x:c r="AB9483" t="str">
        <x:v>No</x:v>
      </x:c>
      <x:c r="AC9483" t="str">
        <x:v>Core</x:v>
      </x:c>
      <x:c r="AD9483" s="18" t="n">
        <x:v>0.4526057542190172</x:v>
      </x:c>
      <x:c r="AE9483" s="18" t="n">
        <x:v>0.9932068227128404</x:v>
      </x:c>
      <x:c r="AF9483" s="17" t="n">
        <x:v>-0.9200000000000159</x:v>
      </x:c>
      <x:c r="AG9483" s="18" t="n">
        <x:v>-0.006793177287159535</x:v>
      </x:c>
      <x:c r="AH9483" t="str">
        <x:v>Below Target</x:v>
      </x:c>
    </x:row>
    <x:row r="9484">
      <x:c r="A9484" t="str">
        <x:v>TXN-009481</x:v>
      </x:c>
      <x:c r="B9484" s="14" t="d">
        <x:v>2023-01-11T00:00:00.000Z</x:v>
      </x:c>
      <x:c r="C9484" t="n">
        <x:v>2023</x:v>
      </x:c>
      <x:c r="D9484" t="str">
        <x:v>Q1</x:v>
      </x:c>
      <x:c r="E9484" t="n">
        <x:v>1</x:v>
      </x:c>
      <x:c r="F9484" t="str">
        <x:v>January</x:v>
      </x:c>
      <x:c r="G9484" s="15" t="d">
        <x:v>2023-01-01T00:00:00.000Z</x:v>
      </x:c>
      <x:c r="H9484" t="str">
        <x:v>2023-01</x:v>
      </x:c>
      <x:c r="I9484" t="str">
        <x:v>Germany</x:v>
      </x:c>
      <x:c r="J9484" t="str">
        <x:v>Europe</x:v>
      </x:c>
      <x:c r="K9484" t="str">
        <x:v>EUR</x:v>
      </x:c>
      <x:c r="L9484" t="str">
        <x:v>J&amp;B</x:v>
      </x:c>
      <x:c r="M9484" t="str">
        <x:v>Scotch Whisky</x:v>
      </x:c>
      <x:c r="N9484" t="str">
        <x:v>Off-Trade</x:v>
      </x:c>
      <x:c r="O9484" t="str">
        <x:v>Hospitality Group</x:v>
      </x:c>
      <x:c r="P9484" t="str">
        <x:v>SR-030</x:v>
      </x:c>
      <x:c r="Q9484" s="16" t="n">
        <x:v>51</x:v>
      </x:c>
      <x:c r="R9484" s="17" t="n">
        <x:v>22.18</x:v>
      </x:c>
      <x:c r="S9484" s="18" t="n">
        <x:v>0</x:v>
      </x:c>
      <x:c r="T9484" s="17" t="n">
        <x:v>1131.14</x:v>
      </x:c>
      <x:c r="U9484" s="17" t="n">
        <x:v>1131.14</x:v>
      </x:c>
      <x:c r="V9484" s="17" t="n">
        <x:v>532.27</x:v>
      </x:c>
      <x:c r="W9484" s="17" t="n">
        <x:v>598.87</x:v>
      </x:c>
      <x:c r="X9484" s="18" t="n">
        <x:v>0.5294</x:v>
      </x:c>
      <x:c r="Y9484" s="17" t="n">
        <x:v>1291.43</x:v>
      </x:c>
      <x:c r="Z9484" s="18" t="n">
        <x:v>0.8759</x:v>
      </x:c>
      <x:c r="AA9484" s="18" t="n">
        <x:v>0.064</x:v>
      </x:c>
      <x:c r="AB9484" t="str">
        <x:v>No</x:v>
      </x:c>
      <x:c r="AC9484" t="str">
        <x:v>Core</x:v>
      </x:c>
      <x:c r="AD9484" s="18" t="n">
        <x:v>0.5294393266969606</x:v>
      </x:c>
      <x:c r="AE9484" s="18" t="n">
        <x:v>0.8758817744670637</x:v>
      </x:c>
      <x:c r="AF9484" s="17" t="n">
        <x:v>-160.28999999999996</x:v>
      </x:c>
      <x:c r="AG9484" s="18" t="n">
        <x:v>-0.12411822553293632</x:v>
      </x:c>
      <x:c r="AH9484" t="str">
        <x:v>Below Target</x:v>
      </x:c>
    </x:row>
    <x:row r="9485">
      <x:c r="A9485" t="str">
        <x:v>TXN-009482</x:v>
      </x:c>
      <x:c r="B9485" s="14" t="d">
        <x:v>2025-04-11T00:00:00.000Z</x:v>
      </x:c>
      <x:c r="C9485" t="n">
        <x:v>2025</x:v>
      </x:c>
      <x:c r="D9485" t="str">
        <x:v>Q2</x:v>
      </x:c>
      <x:c r="E9485" t="n">
        <x:v>4</x:v>
      </x:c>
      <x:c r="F9485" t="str">
        <x:v>April</x:v>
      </x:c>
      <x:c r="G9485" s="15" t="d">
        <x:v>2025-04-01T00:00:00.000Z</x:v>
      </x:c>
      <x:c r="H9485" t="str">
        <x:v>2025-04</x:v>
      </x:c>
      <x:c r="I9485" t="str">
        <x:v>Nigeria</x:v>
      </x:c>
      <x:c r="J9485" t="str">
        <x:v>Africa</x:v>
      </x:c>
      <x:c r="K9485" t="str">
        <x:v>NGN</x:v>
      </x:c>
      <x:c r="L9485" t="str">
        <x:v>Buchanan's</x:v>
      </x:c>
      <x:c r="M9485" t="str">
        <x:v>Scotch Whisky</x:v>
      </x:c>
      <x:c r="N9485" t="str">
        <x:v>On-Trade</x:v>
      </x:c>
      <x:c r="O9485" t="str">
        <x:v>Hospitality Group</x:v>
      </x:c>
      <x:c r="P9485" t="str">
        <x:v>SR-019</x:v>
      </x:c>
      <x:c r="Q9485" s="16" t="n">
        <x:v>33</x:v>
      </x:c>
      <x:c r="R9485" s="17" t="n">
        <x:v>35.71</x:v>
      </x:c>
      <x:c r="S9485" s="18" t="n">
        <x:v>0.08</x:v>
      </x:c>
      <x:c r="T9485" s="17" t="n">
        <x:v>1178.58</x:v>
      </x:c>
      <x:c r="U9485" s="17" t="n">
        <x:v>1084.3</x:v>
      </x:c>
      <x:c r="V9485" s="17" t="n">
        <x:v>481.78</x:v>
      </x:c>
      <x:c r="W9485" s="17" t="n">
        <x:v>602.51</x:v>
      </x:c>
      <x:c r="X9485" s="18" t="n">
        <x:v>0.5557</x:v>
      </x:c>
      <x:c r="Y9485" s="17" t="n">
        <x:v>1127.56</x:v>
      </x:c>
      <x:c r="Z9485" s="18" t="n">
        <x:v>0.9616</x:v>
      </x:c>
      <x:c r="AA9485" s="18" t="n">
        <x:v>0.0797</x:v>
      </x:c>
      <x:c r="AB9485" t="str">
        <x:v>Yes</x:v>
      </x:c>
      <x:c r="AC9485" t="str">
        <x:v>Premium Core</x:v>
      </x:c>
      <x:c r="AD9485" s="18" t="n">
        <x:v>0.5556672507608595</x:v>
      </x:c>
      <x:c r="AE9485" s="18" t="n">
        <x:v>0.9616339706977899</x:v>
      </x:c>
      <x:c r="AF9485" s="17" t="n">
        <x:v>-43.25999999999999</x:v>
      </x:c>
      <x:c r="AG9485" s="18" t="n">
        <x:v>-0.03836602930221007</x:v>
      </x:c>
      <x:c r="AH9485" t="str">
        <x:v>Below Target</x:v>
      </x:c>
    </x:row>
    <x:row r="9486">
      <x:c r="A9486" t="str">
        <x:v>TXN-009483</x:v>
      </x:c>
      <x:c r="B9486" s="14" t="d">
        <x:v>2024-10-21T00:00:00.000Z</x:v>
      </x:c>
      <x:c r="C9486" t="n">
        <x:v>2024</x:v>
      </x:c>
      <x:c r="D9486" t="str">
        <x:v>Q4</x:v>
      </x:c>
      <x:c r="E9486" t="n">
        <x:v>10</x:v>
      </x:c>
      <x:c r="F9486" t="str">
        <x:v>October</x:v>
      </x:c>
      <x:c r="G9486" s="15" t="d">
        <x:v>2024-10-01T00:00:00.000Z</x:v>
      </x:c>
      <x:c r="H9486" t="str">
        <x:v>2024-10</x:v>
      </x:c>
      <x:c r="I9486" t="str">
        <x:v>Ireland</x:v>
      </x:c>
      <x:c r="J9486" t="str">
        <x:v>Europe</x:v>
      </x:c>
      <x:c r="K9486" t="str">
        <x:v>EUR</x:v>
      </x:c>
      <x:c r="L9486" t="str">
        <x:v>Captain Morgan</x:v>
      </x:c>
      <x:c r="M9486" t="str">
        <x:v>Rum</x:v>
      </x:c>
      <x:c r="N9486" t="str">
        <x:v>Off-Trade</x:v>
      </x:c>
      <x:c r="O9486" t="str">
        <x:v>Key Account</x:v>
      </x:c>
      <x:c r="P9486" t="str">
        <x:v>SR-024</x:v>
      </x:c>
      <x:c r="Q9486" s="16" t="n">
        <x:v>27</x:v>
      </x:c>
      <x:c r="R9486" s="17" t="n">
        <x:v>18.71</x:v>
      </x:c>
      <x:c r="S9486" s="18" t="n">
        <x:v>0</x:v>
      </x:c>
      <x:c r="T9486" s="17" t="n">
        <x:v>505.22</x:v>
      </x:c>
      <x:c r="U9486" s="17" t="n">
        <x:v>505.22</x:v>
      </x:c>
      <x:c r="V9486" s="17" t="n">
        <x:v>261.41</x:v>
      </x:c>
      <x:c r="W9486" s="17" t="n">
        <x:v>243.81</x:v>
      </x:c>
      <x:c r="X9486" s="18" t="n">
        <x:v>0.4826</x:v>
      </x:c>
      <x:c r="Y9486" s="17" t="n">
        <x:v>457.38</x:v>
      </x:c>
      <x:c r="Z9486" s="18" t="n">
        <x:v>1.1046</x:v>
      </x:c>
      <x:c r="AA9486" s="18" t="n">
        <x:v>0.123</x:v>
      </x:c>
      <x:c r="AB9486" t="str">
        <x:v>No</x:v>
      </x:c>
      <x:c r="AC9486" t="str">
        <x:v>Core</x:v>
      </x:c>
      <x:c r="AD9486" s="18" t="n">
        <x:v>0.4825818455326392</x:v>
      </x:c>
      <x:c r="AE9486" s="18" t="n">
        <x:v>1.1045957409593774</x:v>
      </x:c>
      <x:c r="AF9486" s="17" t="n">
        <x:v>47.84000000000003</x:v>
      </x:c>
      <x:c r="AG9486" s="18" t="n">
        <x:v>0.10459574095937739</x:v>
      </x:c>
      <x:c r="AH9486" t="str">
        <x:v>Above Target</x:v>
      </x:c>
    </x:row>
    <x:row r="9487">
      <x:c r="A9487" t="str">
        <x:v>TXN-009484</x:v>
      </x:c>
      <x:c r="B9487" s="14" t="d">
        <x:v>2025-01-09T00:00:00.000Z</x:v>
      </x:c>
      <x:c r="C9487" t="n">
        <x:v>2025</x:v>
      </x:c>
      <x:c r="D9487" t="str">
        <x:v>Q1</x:v>
      </x:c>
      <x:c r="E9487" t="n">
        <x:v>1</x:v>
      </x:c>
      <x:c r="F9487" t="str">
        <x:v>January</x:v>
      </x:c>
      <x:c r="G9487" s="15" t="d">
        <x:v>2025-01-01T00:00:00.000Z</x:v>
      </x:c>
      <x:c r="H9487" t="str">
        <x:v>2025-01</x:v>
      </x:c>
      <x:c r="I9487" t="str">
        <x:v>Germany</x:v>
      </x:c>
      <x:c r="J9487" t="str">
        <x:v>Europe</x:v>
      </x:c>
      <x:c r="K9487" t="str">
        <x:v>EUR</x:v>
      </x:c>
      <x:c r="L9487" t="str">
        <x:v>Johnnie Walker</x:v>
      </x:c>
      <x:c r="M9487" t="str">
        <x:v>Scotch Whisky</x:v>
      </x:c>
      <x:c r="N9487" t="str">
        <x:v>Duty Free / Travel Retail</x:v>
      </x:c>
      <x:c r="O9487" t="str">
        <x:v>Key Account</x:v>
      </x:c>
      <x:c r="P9487" t="str">
        <x:v>SR-008</x:v>
      </x:c>
      <x:c r="Q9487" s="16" t="n">
        <x:v>69</x:v>
      </x:c>
      <x:c r="R9487" s="17" t="n">
        <x:v>38.26</x:v>
      </x:c>
      <x:c r="S9487" s="18" t="n">
        <x:v>0.03</x:v>
      </x:c>
      <x:c r="T9487" s="17" t="n">
        <x:v>2639.73</x:v>
      </x:c>
      <x:c r="U9487" s="17" t="n">
        <x:v>2560.54</x:v>
      </x:c>
      <x:c r="V9487" s="17" t="n">
        <x:v>1175.82</x:v>
      </x:c>
      <x:c r="W9487" s="17" t="n">
        <x:v>1384.72</x:v>
      </x:c>
      <x:c r="X9487" s="18" t="n">
        <x:v>0.5408</x:v>
      </x:c>
      <x:c r="Y9487" s="17" t="n">
        <x:v>2630.78</x:v>
      </x:c>
      <x:c r="Z9487" s="18" t="n">
        <x:v>0.9733</x:v>
      </x:c>
      <x:c r="AA9487" s="18" t="n">
        <x:v>0.0066</x:v>
      </x:c>
      <x:c r="AB9487" t="str">
        <x:v>No</x:v>
      </x:c>
      <x:c r="AC9487" t="str">
        <x:v>Luxury / Reserve</x:v>
      </x:c>
      <x:c r="AD9487" s="18" t="n">
        <x:v>0.5407921766502378</x:v>
      </x:c>
      <x:c r="AE9487" s="18" t="n">
        <x:v>0.9733006940907258</x:v>
      </x:c>
      <x:c r="AF9487" s="17" t="n">
        <x:v>-70.24000000000024</x:v>
      </x:c>
      <x:c r="AG9487" s="18" t="n">
        <x:v>-0.026699305909274145</x:v>
      </x:c>
      <x:c r="AH9487" t="str">
        <x:v>Below Target</x:v>
      </x:c>
    </x:row>
    <x:row r="9488">
      <x:c r="A9488" t="str">
        <x:v>TXN-009485</x:v>
      </x:c>
      <x:c r="B9488" s="14" t="d">
        <x:v>2023-03-05T00:00:00.000Z</x:v>
      </x:c>
      <x:c r="C9488" t="n">
        <x:v>2023</x:v>
      </x:c>
      <x:c r="D9488" t="str">
        <x:v>Q1</x:v>
      </x:c>
      <x:c r="E9488" t="n">
        <x:v>3</x:v>
      </x:c>
      <x:c r="F9488" t="str">
        <x:v>March</x:v>
      </x:c>
      <x:c r="G9488" s="15" t="d">
        <x:v>2023-03-01T00:00:00.000Z</x:v>
      </x:c>
      <x:c r="H9488" t="str">
        <x:v>2023-03</x:v>
      </x:c>
      <x:c r="I9488" t="str">
        <x:v>United States</x:v>
      </x:c>
      <x:c r="J9488" t="str">
        <x:v>North America</x:v>
      </x:c>
      <x:c r="K9488" t="str">
        <x:v>USD</x:v>
      </x:c>
      <x:c r="L9488" t="str">
        <x:v>J&amp;B</x:v>
      </x:c>
      <x:c r="M9488" t="str">
        <x:v>Scotch Whisky</x:v>
      </x:c>
      <x:c r="N9488" t="str">
        <x:v>Off-Trade</x:v>
      </x:c>
      <x:c r="O9488" t="str">
        <x:v>Hospitality Group</x:v>
      </x:c>
      <x:c r="P9488" t="str">
        <x:v>SR-002</x:v>
      </x:c>
      <x:c r="Q9488" s="16" t="n">
        <x:v>29</x:v>
      </x:c>
      <x:c r="R9488" s="17" t="n">
        <x:v>23.3</x:v>
      </x:c>
      <x:c r="S9488" s="18" t="n">
        <x:v>0.08</x:v>
      </x:c>
      <x:c r="T9488" s="17" t="n">
        <x:v>675.62</x:v>
      </x:c>
      <x:c r="U9488" s="17" t="n">
        <x:v>621.57</x:v>
      </x:c>
      <x:c r="V9488" s="17" t="n">
        <x:v>302.2</x:v>
      </x:c>
      <x:c r="W9488" s="17" t="n">
        <x:v>319.37</x:v>
      </x:c>
      <x:c r="X9488" s="18" t="n">
        <x:v>0.5138</x:v>
      </x:c>
      <x:c r="Y9488" s="17" t="n">
        <x:v>601.09</x:v>
      </x:c>
      <x:c r="Z9488" s="18" t="n">
        <x:v>1.0341</x:v>
      </x:c>
      <x:c r="AA9488" s="18" t="n">
        <x:v>0.0749</x:v>
      </x:c>
      <x:c r="AB9488" t="str">
        <x:v>Yes</x:v>
      </x:c>
      <x:c r="AC9488" t="str">
        <x:v>Core</x:v>
      </x:c>
      <x:c r="AD9488" s="18" t="n">
        <x:v>0.5138117991537557</x:v>
      </x:c>
      <x:c r="AE9488" s="18" t="n">
        <x:v>1.0340714368896504</x:v>
      </x:c>
      <x:c r="AF9488" s="17" t="n">
        <x:v>20.480000000000018</x:v>
      </x:c>
      <x:c r="AG9488" s="18" t="n">
        <x:v>0.034071436889650496</x:v>
      </x:c>
      <x:c r="AH9488" t="str">
        <x:v>Above Target</x:v>
      </x:c>
    </x:row>
    <x:row r="9489">
      <x:c r="A9489" t="str">
        <x:v>TXN-009486</x:v>
      </x:c>
      <x:c r="B9489" s="14" t="d">
        <x:v>2025-02-01T00:00:00.000Z</x:v>
      </x:c>
      <x:c r="C9489" t="n">
        <x:v>2025</x:v>
      </x:c>
      <x:c r="D9489" t="str">
        <x:v>Q1</x:v>
      </x:c>
      <x:c r="E9489" t="n">
        <x:v>2</x:v>
      </x:c>
      <x:c r="F9489" t="str">
        <x:v>February</x:v>
      </x:c>
      <x:c r="G9489" s="15" t="d">
        <x:v>2025-02-01T00:00:00.000Z</x:v>
      </x:c>
      <x:c r="H9489" t="str">
        <x:v>2025-02</x:v>
      </x:c>
      <x:c r="I9489" t="str">
        <x:v>United Kingdom</x:v>
      </x:c>
      <x:c r="J9489" t="str">
        <x:v>Europe</x:v>
      </x:c>
      <x:c r="K9489" t="str">
        <x:v>GBP</x:v>
      </x:c>
      <x:c r="L9489" t="str">
        <x:v>Smirnoff</x:v>
      </x:c>
      <x:c r="M9489" t="str">
        <x:v>Vodka</x:v>
      </x:c>
      <x:c r="N9489" t="str">
        <x:v>Off-Trade</x:v>
      </x:c>
      <x:c r="O9489" t="str">
        <x:v>Key Account</x:v>
      </x:c>
      <x:c r="P9489" t="str">
        <x:v>SR-048</x:v>
      </x:c>
      <x:c r="Q9489" s="16" t="n">
        <x:v>38</x:v>
      </x:c>
      <x:c r="R9489" s="17" t="n">
        <x:v>19.84</x:v>
      </x:c>
      <x:c r="S9489" s="18" t="n">
        <x:v>0</x:v>
      </x:c>
      <x:c r="T9489" s="17" t="n">
        <x:v>753.87</x:v>
      </x:c>
      <x:c r="U9489" s="17" t="n">
        <x:v>753.87</x:v>
      </x:c>
      <x:c r="V9489" s="17" t="n">
        <x:v>372.86</x:v>
      </x:c>
      <x:c r="W9489" s="17" t="n">
        <x:v>381.01</x:v>
      </x:c>
      <x:c r="X9489" s="18" t="n">
        <x:v>0.5054</x:v>
      </x:c>
      <x:c r="Y9489" s="17" t="n">
        <x:v>816.86</x:v>
      </x:c>
      <x:c r="Z9489" s="18" t="n">
        <x:v>0.9229</x:v>
      </x:c>
      <x:c r="AA9489" s="18" t="n">
        <x:v>0.0916</x:v>
      </x:c>
      <x:c r="AB9489" t="str">
        <x:v>No</x:v>
      </x:c>
      <x:c r="AC9489" t="str">
        <x:v>Core</x:v>
      </x:c>
      <x:c r="AD9489" s="18" t="n">
        <x:v>0.50540544125645</x:v>
      </x:c>
      <x:c r="AE9489" s="18" t="n">
        <x:v>0.9228876429253483</x:v>
      </x:c>
      <x:c r="AF9489" s="17" t="n">
        <x:v>-62.99000000000001</x:v>
      </x:c>
      <x:c r="AG9489" s="18" t="n">
        <x:v>-0.07711235707465172</x:v>
      </x:c>
      <x:c r="AH9489" t="str">
        <x:v>Below Target</x:v>
      </x:c>
    </x:row>
    <x:row r="9490">
      <x:c r="A9490" t="str">
        <x:v>TXN-009487</x:v>
      </x:c>
      <x:c r="B9490" s="14" t="d">
        <x:v>2024-05-10T00:00:00.000Z</x:v>
      </x:c>
      <x:c r="C9490" t="n">
        <x:v>2024</x:v>
      </x:c>
      <x:c r="D9490" t="str">
        <x:v>Q2</x:v>
      </x:c>
      <x:c r="E9490" t="n">
        <x:v>5</x:v>
      </x:c>
      <x:c r="F9490" t="str">
        <x:v>May</x:v>
      </x:c>
      <x:c r="G9490" s="15" t="d">
        <x:v>2024-05-01T00:00:00.000Z</x:v>
      </x:c>
      <x:c r="H9490" t="str">
        <x:v>2024-05</x:v>
      </x:c>
      <x:c r="I9490" t="str">
        <x:v>Ireland</x:v>
      </x:c>
      <x:c r="J9490" t="str">
        <x:v>Europe</x:v>
      </x:c>
      <x:c r="K9490" t="str">
        <x:v>EUR</x:v>
      </x:c>
      <x:c r="L9490" t="str">
        <x:v>Don Julio</x:v>
      </x:c>
      <x:c r="M9490" t="str">
        <x:v>Tequila</x:v>
      </x:c>
      <x:c r="N9490" t="str">
        <x:v>Duty Free / Travel Retail</x:v>
      </x:c>
      <x:c r="O9490" t="str">
        <x:v>Distributor</x:v>
      </x:c>
      <x:c r="P9490" t="str">
        <x:v>SR-017</x:v>
      </x:c>
      <x:c r="Q9490" s="16" t="n">
        <x:v>36</x:v>
      </x:c>
      <x:c r="R9490" s="17" t="n">
        <x:v>61.8</x:v>
      </x:c>
      <x:c r="S9490" s="18" t="n">
        <x:v>0.03</x:v>
      </x:c>
      <x:c r="T9490" s="17" t="n">
        <x:v>2224.63</x:v>
      </x:c>
      <x:c r="U9490" s="17" t="n">
        <x:v>2157.89</x:v>
      </x:c>
      <x:c r="V9490" s="17" t="n">
        <x:v>836.95</x:v>
      </x:c>
      <x:c r="W9490" s="17" t="n">
        <x:v>1320.94</x:v>
      </x:c>
      <x:c r="X9490" s="18" t="n">
        <x:v>0.6121</x:v>
      </x:c>
      <x:c r="Y9490" s="17" t="n">
        <x:v>2023.62</x:v>
      </x:c>
      <x:c r="Z9490" s="18" t="n">
        <x:v>1.0664</x:v>
      </x:c>
      <x:c r="AA9490" s="18" t="n">
        <x:v>0.0133</x:v>
      </x:c>
      <x:c r="AB9490" t="str">
        <x:v>No</x:v>
      </x:c>
      <x:c r="AC9490" t="str">
        <x:v>Luxury / Reserve</x:v>
      </x:c>
      <x:c r="AD9490" s="18" t="n">
        <x:v>0.612144270560594</x:v>
      </x:c>
      <x:c r="AE9490" s="18" t="n">
        <x:v>1.0663513900831183</x:v>
      </x:c>
      <x:c r="AF9490" s="17" t="n">
        <x:v>134.26999999999998</x:v>
      </x:c>
      <x:c r="AG9490" s="18" t="n">
        <x:v>0.06635139008311837</x:v>
      </x:c>
      <x:c r="AH9490" t="str">
        <x:v>Above Target</x:v>
      </x:c>
    </x:row>
    <x:row r="9491">
      <x:c r="A9491" t="str">
        <x:v>TXN-009488</x:v>
      </x:c>
      <x:c r="B9491" s="14" t="d">
        <x:v>2025-05-01T00:00:00.000Z</x:v>
      </x:c>
      <x:c r="C9491" t="n">
        <x:v>2025</x:v>
      </x:c>
      <x:c r="D9491" t="str">
        <x:v>Q2</x:v>
      </x:c>
      <x:c r="E9491" t="n">
        <x:v>5</x:v>
      </x:c>
      <x:c r="F9491" t="str">
        <x:v>May</x:v>
      </x:c>
      <x:c r="G9491" s="15" t="d">
        <x:v>2025-05-01T00:00:00.000Z</x:v>
      </x:c>
      <x:c r="H9491" t="str">
        <x:v>2025-05</x:v>
      </x:c>
      <x:c r="I9491" t="str">
        <x:v>Canada</x:v>
      </x:c>
      <x:c r="J9491" t="str">
        <x:v>North America</x:v>
      </x:c>
      <x:c r="K9491" t="str">
        <x:v>CAD</x:v>
      </x:c>
      <x:c r="L9491" t="str">
        <x:v>Johnnie Walker</x:v>
      </x:c>
      <x:c r="M9491" t="str">
        <x:v>Scotch Whisky</x:v>
      </x:c>
      <x:c r="N9491" t="str">
        <x:v>Off-Trade</x:v>
      </x:c>
      <x:c r="O9491" t="str">
        <x:v>Distributor</x:v>
      </x:c>
      <x:c r="P9491" t="str">
        <x:v>SR-003</x:v>
      </x:c>
      <x:c r="Q9491" s="16" t="n">
        <x:v>36</x:v>
      </x:c>
      <x:c r="R9491" s="17" t="n">
        <x:v>32.26</x:v>
      </x:c>
      <x:c r="S9491" s="18" t="n">
        <x:v>0.03</x:v>
      </x:c>
      <x:c r="T9491" s="17" t="n">
        <x:v>1161.44</x:v>
      </x:c>
      <x:c r="U9491" s="17" t="n">
        <x:v>1126.59</x:v>
      </x:c>
      <x:c r="V9491" s="17" t="n">
        <x:v>503.08</x:v>
      </x:c>
      <x:c r="W9491" s="17" t="n">
        <x:v>623.51</x:v>
      </x:c>
      <x:c r="X9491" s="18" t="n">
        <x:v>0.5534</x:v>
      </x:c>
      <x:c r="Y9491" s="17" t="n">
        <x:v>1015.13</x:v>
      </x:c>
      <x:c r="Z9491" s="18" t="n">
        <x:v>1.1098</x:v>
      </x:c>
      <x:c r="AA9491" s="18" t="n">
        <x:v>-0.0204</x:v>
      </x:c>
      <x:c r="AB9491" t="str">
        <x:v>No</x:v>
      </x:c>
      <x:c r="AC9491" t="str">
        <x:v>Luxury / Reserve</x:v>
      </x:c>
      <x:c r="AD9491" s="18" t="n">
        <x:v>0.5534489033277412</x:v>
      </x:c>
      <x:c r="AE9491" s="18" t="n">
        <x:v>1.1097987449883266</x:v>
      </x:c>
      <x:c r="AF9491" s="17" t="n">
        <x:v>111.45999999999992</x:v>
      </x:c>
      <x:c r="AG9491" s="18" t="n">
        <x:v>0.10979874498832655</x:v>
      </x:c>
      <x:c r="AH9491" t="str">
        <x:v>Above Target</x:v>
      </x:c>
    </x:row>
    <x:row r="9492">
      <x:c r="A9492" t="str">
        <x:v>TXN-009489</x:v>
      </x:c>
      <x:c r="B9492" s="14" t="d">
        <x:v>2024-03-02T00:00:00.000Z</x:v>
      </x:c>
      <x:c r="C9492" t="n">
        <x:v>2024</x:v>
      </x:c>
      <x:c r="D9492" t="str">
        <x:v>Q1</x:v>
      </x:c>
      <x:c r="E9492" t="n">
        <x:v>3</x:v>
      </x:c>
      <x:c r="F9492" t="str">
        <x:v>March</x:v>
      </x:c>
      <x:c r="G9492" s="15" t="d">
        <x:v>2024-03-01T00:00:00.000Z</x:v>
      </x:c>
      <x:c r="H9492" t="str">
        <x:v>2024-03</x:v>
      </x:c>
      <x:c r="I9492" t="str">
        <x:v>United States</x:v>
      </x:c>
      <x:c r="J9492" t="str">
        <x:v>North America</x:v>
      </x:c>
      <x:c r="K9492" t="str">
        <x:v>USD</x:v>
      </x:c>
      <x:c r="L9492" t="str">
        <x:v>Ketel One</x:v>
      </x:c>
      <x:c r="M9492" t="str">
        <x:v>Vodka</x:v>
      </x:c>
      <x:c r="N9492" t="str">
        <x:v>Off-Trade</x:v>
      </x:c>
      <x:c r="O9492" t="str">
        <x:v>Independent Retailer</x:v>
      </x:c>
      <x:c r="P9492" t="str">
        <x:v>SR-029</x:v>
      </x:c>
      <x:c r="Q9492" s="16" t="n">
        <x:v>155</x:v>
      </x:c>
      <x:c r="R9492" s="17" t="n">
        <x:v>30.24</x:v>
      </x:c>
      <x:c r="S9492" s="18" t="n">
        <x:v>0.02</x:v>
      </x:c>
      <x:c r="T9492" s="17" t="n">
        <x:v>4686.75</x:v>
      </x:c>
      <x:c r="U9492" s="17" t="n">
        <x:v>4593.02</x:v>
      </x:c>
      <x:c r="V9492" s="17" t="n">
        <x:v>1936.02</x:v>
      </x:c>
      <x:c r="W9492" s="17" t="n">
        <x:v>2657</x:v>
      </x:c>
      <x:c r="X9492" s="18" t="n">
        <x:v>0.5785</x:v>
      </x:c>
      <x:c r="Y9492" s="17" t="n">
        <x:v>4375.59</x:v>
      </x:c>
      <x:c r="Z9492" s="18" t="n">
        <x:v>1.0497</x:v>
      </x:c>
      <x:c r="AA9492" s="18" t="n">
        <x:v>-0.0319</x:v>
      </x:c>
      <x:c r="AB9492" t="str">
        <x:v>No</x:v>
      </x:c>
      <x:c r="AC9492" t="str">
        <x:v>Premium Core</x:v>
      </x:c>
      <x:c r="AD9492" s="18" t="n">
        <x:v>0.5784864860157368</x:v>
      </x:c>
      <x:c r="AE9492" s="18" t="n">
        <x:v>1.049691584449183</x:v>
      </x:c>
      <x:c r="AF9492" s="17" t="n">
        <x:v>217.4300000000003</x:v>
      </x:c>
      <x:c r="AG9492" s="18" t="n">
        <x:v>0.04969158444918292</x:v>
      </x:c>
      <x:c r="AH9492" t="str">
        <x:v>Above Target</x:v>
      </x:c>
    </x:row>
    <x:row r="9493">
      <x:c r="A9493" t="str">
        <x:v>TXN-009490</x:v>
      </x:c>
      <x:c r="B9493" s="14" t="d">
        <x:v>2024-12-06T00:00:00.000Z</x:v>
      </x:c>
      <x:c r="C9493" t="n">
        <x:v>2024</x:v>
      </x:c>
      <x:c r="D9493" t="str">
        <x:v>Q4</x:v>
      </x:c>
      <x:c r="E9493" t="n">
        <x:v>12</x:v>
      </x:c>
      <x:c r="F9493" t="str">
        <x:v>December</x:v>
      </x:c>
      <x:c r="G9493" s="15" t="d">
        <x:v>2024-12-01T00:00:00.000Z</x:v>
      </x:c>
      <x:c r="H9493" t="str">
        <x:v>2024-12</x:v>
      </x:c>
      <x:c r="I9493" t="str">
        <x:v>United States</x:v>
      </x:c>
      <x:c r="J9493" t="str">
        <x:v>North America</x:v>
      </x:c>
      <x:c r="K9493" t="str">
        <x:v>USD</x:v>
      </x:c>
      <x:c r="L9493" t="str">
        <x:v>Johnnie Walker</x:v>
      </x:c>
      <x:c r="M9493" t="str">
        <x:v>Scotch Whisky</x:v>
      </x:c>
      <x:c r="N9493" t="str">
        <x:v>On-Trade</x:v>
      </x:c>
      <x:c r="O9493" t="str">
        <x:v>Key Account</x:v>
      </x:c>
      <x:c r="P9493" t="str">
        <x:v>SR-032</x:v>
      </x:c>
      <x:c r="Q9493" s="16" t="n">
        <x:v>123</x:v>
      </x:c>
      <x:c r="R9493" s="17" t="n">
        <x:v>35.96</x:v>
      </x:c>
      <x:c r="S9493" s="18" t="n">
        <x:v>0.05</x:v>
      </x:c>
      <x:c r="T9493" s="17" t="n">
        <x:v>4423.57</x:v>
      </x:c>
      <x:c r="U9493" s="17" t="n">
        <x:v>4202.39</x:v>
      </x:c>
      <x:c r="V9493" s="17" t="n">
        <x:v>1986.41</x:v>
      </x:c>
      <x:c r="W9493" s="17" t="n">
        <x:v>2215.98</x:v>
      </x:c>
      <x:c r="X9493" s="18" t="n">
        <x:v>0.5273</x:v>
      </x:c>
      <x:c r="Y9493" s="17" t="n">
        <x:v>4778.33</x:v>
      </x:c>
      <x:c r="Z9493" s="18" t="n">
        <x:v>0.8795</x:v>
      </x:c>
      <x:c r="AA9493" s="18" t="n">
        <x:v>0.1106</x:v>
      </x:c>
      <x:c r="AB9493" t="str">
        <x:v>Yes</x:v>
      </x:c>
      <x:c r="AC9493" t="str">
        <x:v>Luxury / Reserve</x:v>
      </x:c>
      <x:c r="AD9493" s="18" t="n">
        <x:v>0.5273142188135799</x:v>
      </x:c>
      <x:c r="AE9493" s="18" t="n">
        <x:v>0.8794683498209627</x:v>
      </x:c>
      <x:c r="AF9493" s="17" t="n">
        <x:v>-575.9399999999996</x:v>
      </x:c>
      <x:c r="AG9493" s="18" t="n">
        <x:v>-0.12053165017903736</x:v>
      </x:c>
      <x:c r="AH9493" t="str">
        <x:v>Below Target</x:v>
      </x:c>
    </x:row>
    <x:row r="9494">
      <x:c r="A9494" t="str">
        <x:v>TXN-009491</x:v>
      </x:c>
      <x:c r="B9494" s="14" t="d">
        <x:v>2025-03-12T00:00:00.000Z</x:v>
      </x:c>
      <x:c r="C9494" t="n">
        <x:v>2025</x:v>
      </x:c>
      <x:c r="D9494" t="str">
        <x:v>Q1</x:v>
      </x:c>
      <x:c r="E9494" t="n">
        <x:v>3</x:v>
      </x:c>
      <x:c r="F9494" t="str">
        <x:v>March</x:v>
      </x:c>
      <x:c r="G9494" s="15" t="d">
        <x:v>2025-03-01T00:00:00.000Z</x:v>
      </x:c>
      <x:c r="H9494" t="str">
        <x:v>2025-03</x:v>
      </x:c>
      <x:c r="I9494" t="str">
        <x:v>Canada</x:v>
      </x:c>
      <x:c r="J9494" t="str">
        <x:v>North America</x:v>
      </x:c>
      <x:c r="K9494" t="str">
        <x:v>CAD</x:v>
      </x:c>
      <x:c r="L9494" t="str">
        <x:v>Don Julio</x:v>
      </x:c>
      <x:c r="M9494" t="str">
        <x:v>Tequila</x:v>
      </x:c>
      <x:c r="N9494" t="str">
        <x:v>E-commerce</x:v>
      </x:c>
      <x:c r="O9494" t="str">
        <x:v>E-commerce Partner</x:v>
      </x:c>
      <x:c r="P9494" t="str">
        <x:v>SR-034</x:v>
      </x:c>
      <x:c r="Q9494" s="16" t="n">
        <x:v>115</x:v>
      </x:c>
      <x:c r="R9494" s="17" t="n">
        <x:v>47.88</x:v>
      </x:c>
      <x:c r="S9494" s="18" t="n">
        <x:v>0</x:v>
      </x:c>
      <x:c r="T9494" s="17" t="n">
        <x:v>5505.83</x:v>
      </x:c>
      <x:c r="U9494" s="17" t="n">
        <x:v>5505.83</x:v>
      </x:c>
      <x:c r="V9494" s="17" t="n">
        <x:v>2017.2</x:v>
      </x:c>
      <x:c r="W9494" s="17" t="n">
        <x:v>3488.64</x:v>
      </x:c>
      <x:c r="X9494" s="18" t="n">
        <x:v>0.6336</x:v>
      </x:c>
      <x:c r="Y9494" s="17" t="n">
        <x:v>5779.12</x:v>
      </x:c>
      <x:c r="Z9494" s="18" t="n">
        <x:v>0.9527</x:v>
      </x:c>
      <x:c r="AA9494" s="18" t="n">
        <x:v>-0.0073</x:v>
      </x:c>
      <x:c r="AB9494" t="str">
        <x:v>No</x:v>
      </x:c>
      <x:c r="AC9494" t="str">
        <x:v>Luxury / Reserve</x:v>
      </x:c>
      <x:c r="AD9494" s="18" t="n">
        <x:v>0.6336265376882323</x:v>
      </x:c>
      <x:c r="AE9494" s="18" t="n">
        <x:v>0.9527107933387782</x:v>
      </x:c>
      <x:c r="AF9494" s="17" t="n">
        <x:v>-273.28999999999996</x:v>
      </x:c>
      <x:c r="AG9494" s="18" t="n">
        <x:v>-0.04728920666122177</x:v>
      </x:c>
      <x:c r="AH9494" t="str">
        <x:v>Below Target</x:v>
      </x:c>
    </x:row>
    <x:row r="9495">
      <x:c r="A9495" t="str">
        <x:v>TXN-009492</x:v>
      </x:c>
      <x:c r="B9495" s="14" t="d">
        <x:v>2025-07-24T00:00:00.000Z</x:v>
      </x:c>
      <x:c r="C9495" t="n">
        <x:v>2025</x:v>
      </x:c>
      <x:c r="D9495" t="str">
        <x:v>Q3</x:v>
      </x:c>
      <x:c r="E9495" t="n">
        <x:v>7</x:v>
      </x:c>
      <x:c r="F9495" t="str">
        <x:v>July</x:v>
      </x:c>
      <x:c r="G9495" s="15" t="d">
        <x:v>2025-07-01T00:00:00.000Z</x:v>
      </x:c>
      <x:c r="H9495" t="str">
        <x:v>2025-07</x:v>
      </x:c>
      <x:c r="I9495" t="str">
        <x:v>Nigeria</x:v>
      </x:c>
      <x:c r="J9495" t="str">
        <x:v>Africa</x:v>
      </x:c>
      <x:c r="K9495" t="str">
        <x:v>NGN</x:v>
      </x:c>
      <x:c r="L9495" t="str">
        <x:v>Johnnie Walker</x:v>
      </x:c>
      <x:c r="M9495" t="str">
        <x:v>Scotch Whisky</x:v>
      </x:c>
      <x:c r="N9495" t="str">
        <x:v>Wholesale</x:v>
      </x:c>
      <x:c r="O9495" t="str">
        <x:v>Key Account</x:v>
      </x:c>
      <x:c r="P9495" t="str">
        <x:v>SR-014</x:v>
      </x:c>
      <x:c r="Q9495" s="16" t="n">
        <x:v>25</x:v>
      </x:c>
      <x:c r="R9495" s="17" t="n">
        <x:v>29.5</x:v>
      </x:c>
      <x:c r="S9495" s="18" t="n">
        <x:v>0</x:v>
      </x:c>
      <x:c r="T9495" s="17" t="n">
        <x:v>737.58</x:v>
      </x:c>
      <x:c r="U9495" s="17" t="n">
        <x:v>737.58</x:v>
      </x:c>
      <x:c r="V9495" s="17" t="n">
        <x:v>311.64</x:v>
      </x:c>
      <x:c r="W9495" s="17" t="n">
        <x:v>425.94</x:v>
      </x:c>
      <x:c r="X9495" s="18" t="n">
        <x:v>0.5775</x:v>
      </x:c>
      <x:c r="Y9495" s="17" t="n">
        <x:v>755.45</x:v>
      </x:c>
      <x:c r="Z9495" s="18" t="n">
        <x:v>0.9763</x:v>
      </x:c>
      <x:c r="AA9495" s="18" t="n">
        <x:v>0.0938</x:v>
      </x:c>
      <x:c r="AB9495" t="str">
        <x:v>No</x:v>
      </x:c>
      <x:c r="AC9495" t="str">
        <x:v>Luxury / Reserve</x:v>
      </x:c>
      <x:c r="AD9495" s="18" t="n">
        <x:v>0.5774831204750671</x:v>
      </x:c>
      <x:c r="AE9495" s="18" t="n">
        <x:v>0.9763452247005097</x:v>
      </x:c>
      <x:c r="AF9495" s="17" t="n">
        <x:v>-17.870000000000005</x:v>
      </x:c>
      <x:c r="AG9495" s="18" t="n">
        <x:v>-0.023654775299490373</x:v>
      </x:c>
      <x:c r="AH9495" t="str">
        <x:v>Below Target</x:v>
      </x:c>
    </x:row>
    <x:row r="9496">
      <x:c r="A9496" t="str">
        <x:v>TXN-009493</x:v>
      </x:c>
      <x:c r="B9496" s="14" t="d">
        <x:v>2023-02-21T00:00:00.000Z</x:v>
      </x:c>
      <x:c r="C9496" t="n">
        <x:v>2023</x:v>
      </x:c>
      <x:c r="D9496" t="str">
        <x:v>Q1</x:v>
      </x:c>
      <x:c r="E9496" t="n">
        <x:v>2</x:v>
      </x:c>
      <x:c r="F9496" t="str">
        <x:v>February</x:v>
      </x:c>
      <x:c r="G9496" s="15" t="d">
        <x:v>2023-02-01T00:00:00.000Z</x:v>
      </x:c>
      <x:c r="H9496" t="str">
        <x:v>2023-02</x:v>
      </x:c>
      <x:c r="I9496" t="str">
        <x:v>India</x:v>
      </x:c>
      <x:c r="J9496" t="str">
        <x:v>Asia Pacific</x:v>
      </x:c>
      <x:c r="K9496" t="str">
        <x:v>INR</x:v>
      </x:c>
      <x:c r="L9496" t="str">
        <x:v>Guinness</x:v>
      </x:c>
      <x:c r="M9496" t="str">
        <x:v>Beer / Stout</x:v>
      </x:c>
      <x:c r="N9496" t="str">
        <x:v>Wholesale</x:v>
      </x:c>
      <x:c r="O9496" t="str">
        <x:v>Independent Retailer</x:v>
      </x:c>
      <x:c r="P9496" t="str">
        <x:v>SR-015</x:v>
      </x:c>
      <x:c r="Q9496" s="16" t="n">
        <x:v>36</x:v>
      </x:c>
      <x:c r="R9496" s="17" t="n">
        <x:v>6.74</x:v>
      </x:c>
      <x:c r="S9496" s="18" t="n">
        <x:v>0.12</x:v>
      </x:c>
      <x:c r="T9496" s="17" t="n">
        <x:v>242.76</x:v>
      </x:c>
      <x:c r="U9496" s="17" t="n">
        <x:v>213.63</x:v>
      </x:c>
      <x:c r="V9496" s="17" t="n">
        <x:v>113.29</x:v>
      </x:c>
      <x:c r="W9496" s="17" t="n">
        <x:v>100.34</x:v>
      </x:c>
      <x:c r="X9496" s="18" t="n">
        <x:v>0.4697</x:v>
      </x:c>
      <x:c r="Y9496" s="17" t="n">
        <x:v>212.37</x:v>
      </x:c>
      <x:c r="Z9496" s="18" t="n">
        <x:v>1.0059</x:v>
      </x:c>
      <x:c r="AA9496" s="18" t="n">
        <x:v>-0.0169</x:v>
      </x:c>
      <x:c r="AB9496" t="str">
        <x:v>Yes</x:v>
      </x:c>
      <x:c r="AC9496" t="str">
        <x:v>Core</x:v>
      </x:c>
      <x:c r="AD9496" s="18" t="n">
        <x:v>0.46969058652810936</x:v>
      </x:c>
      <x:c r="AE9496" s="18" t="n">
        <x:v>1.0059330413900267</x:v>
      </x:c>
      <x:c r="AF9496" s="17" t="n">
        <x:v>1.259999999999991</x:v>
      </x:c>
      <x:c r="AG9496" s="18" t="n">
        <x:v>0.005933041390026797</x:v>
      </x:c>
      <x:c r="AH9496" t="str">
        <x:v>Above Target</x:v>
      </x:c>
    </x:row>
    <x:row r="9497">
      <x:c r="A9497" t="str">
        <x:v>TXN-009494</x:v>
      </x:c>
      <x:c r="B9497" s="14" t="d">
        <x:v>2024-04-24T00:00:00.000Z</x:v>
      </x:c>
      <x:c r="C9497" t="n">
        <x:v>2024</x:v>
      </x:c>
      <x:c r="D9497" t="str">
        <x:v>Q2</x:v>
      </x:c>
      <x:c r="E9497" t="n">
        <x:v>4</x:v>
      </x:c>
      <x:c r="F9497" t="str">
        <x:v>April</x:v>
      </x:c>
      <x:c r="G9497" s="15" t="d">
        <x:v>2024-04-01T00:00:00.000Z</x:v>
      </x:c>
      <x:c r="H9497" t="str">
        <x:v>2024-04</x:v>
      </x:c>
      <x:c r="I9497" t="str">
        <x:v>United Kingdom</x:v>
      </x:c>
      <x:c r="J9497" t="str">
        <x:v>Europe</x:v>
      </x:c>
      <x:c r="K9497" t="str">
        <x:v>GBP</x:v>
      </x:c>
      <x:c r="L9497" t="str">
        <x:v>Don Julio</x:v>
      </x:c>
      <x:c r="M9497" t="str">
        <x:v>Tequila</x:v>
      </x:c>
      <x:c r="N9497" t="str">
        <x:v>Off-Trade</x:v>
      </x:c>
      <x:c r="O9497" t="str">
        <x:v>Hospitality Group</x:v>
      </x:c>
      <x:c r="P9497" t="str">
        <x:v>SR-056</x:v>
      </x:c>
      <x:c r="Q9497" s="16" t="n">
        <x:v>43</x:v>
      </x:c>
      <x:c r="R9497" s="17" t="n">
        <x:v>47.77</x:v>
      </x:c>
      <x:c r="S9497" s="18" t="n">
        <x:v>0.02</x:v>
      </x:c>
      <x:c r="T9497" s="17" t="n">
        <x:v>2054.28</x:v>
      </x:c>
      <x:c r="U9497" s="17" t="n">
        <x:v>2013.2</x:v>
      </x:c>
      <x:c r="V9497" s="17" t="n">
        <x:v>876.96</x:v>
      </x:c>
      <x:c r="W9497" s="17" t="n">
        <x:v>1136.24</x:v>
      </x:c>
      <x:c r="X9497" s="18" t="n">
        <x:v>0.5644</x:v>
      </x:c>
      <x:c r="Y9497" s="17" t="n">
        <x:v>2042.84</x:v>
      </x:c>
      <x:c r="Z9497" s="18" t="n">
        <x:v>0.9855</x:v>
      </x:c>
      <x:c r="AA9497" s="18" t="n">
        <x:v>-0.0211</x:v>
      </x:c>
      <x:c r="AB9497" t="str">
        <x:v>No</x:v>
      </x:c>
      <x:c r="AC9497" t="str">
        <x:v>Luxury / Reserve</x:v>
      </x:c>
      <x:c r="AD9497" s="18" t="n">
        <x:v>0.564394993045897</x:v>
      </x:c>
      <x:c r="AE9497" s="18" t="n">
        <x:v>0.9854907873352784</x:v>
      </x:c>
      <x:c r="AF9497" s="17" t="n">
        <x:v>-29.639999999999873</x:v>
      </x:c>
      <x:c r="AG9497" s="18" t="n">
        <x:v>-0.0145092126647216</x:v>
      </x:c>
      <x:c r="AH9497" t="str">
        <x:v>Below Target</x:v>
      </x:c>
    </x:row>
    <x:row r="9498">
      <x:c r="A9498" t="str">
        <x:v>TXN-009495</x:v>
      </x:c>
      <x:c r="B9498" s="14" t="d">
        <x:v>2023-12-12T00:00:00.000Z</x:v>
      </x:c>
      <x:c r="C9498" t="n">
        <x:v>2023</x:v>
      </x:c>
      <x:c r="D9498" t="str">
        <x:v>Q4</x:v>
      </x:c>
      <x:c r="E9498" t="n">
        <x:v>12</x:v>
      </x:c>
      <x:c r="F9498" t="str">
        <x:v>December</x:v>
      </x:c>
      <x:c r="G9498" s="15" t="d">
        <x:v>2023-12-01T00:00:00.000Z</x:v>
      </x:c>
      <x:c r="H9498" t="str">
        <x:v>2023-12</x:v>
      </x:c>
      <x:c r="I9498" t="str">
        <x:v>United States</x:v>
      </x:c>
      <x:c r="J9498" t="str">
        <x:v>North America</x:v>
      </x:c>
      <x:c r="K9498" t="str">
        <x:v>USD</x:v>
      </x:c>
      <x:c r="L9498" t="str">
        <x:v>Johnnie Walker</x:v>
      </x:c>
      <x:c r="M9498" t="str">
        <x:v>Scotch Whisky</x:v>
      </x:c>
      <x:c r="N9498" t="str">
        <x:v>Off-Trade</x:v>
      </x:c>
      <x:c r="O9498" t="str">
        <x:v>Independent Retailer</x:v>
      </x:c>
      <x:c r="P9498" t="str">
        <x:v>SR-007</x:v>
      </x:c>
      <x:c r="Q9498" s="16" t="n">
        <x:v>105</x:v>
      </x:c>
      <x:c r="R9498" s="17" t="n">
        <x:v>36.29</x:v>
      </x:c>
      <x:c r="S9498" s="18" t="n">
        <x:v>0</x:v>
      </x:c>
      <x:c r="T9498" s="17" t="n">
        <x:v>3810.03</x:v>
      </x:c>
      <x:c r="U9498" s="17" t="n">
        <x:v>3810.03</x:v>
      </x:c>
      <x:c r="V9498" s="17" t="n">
        <x:v>1676.85</x:v>
      </x:c>
      <x:c r="W9498" s="17" t="n">
        <x:v>2133.18</x:v>
      </x:c>
      <x:c r="X9498" s="18" t="n">
        <x:v>0.5599</x:v>
      </x:c>
      <x:c r="Y9498" s="17" t="n">
        <x:v>3566.33</x:v>
      </x:c>
      <x:c r="Z9498" s="18" t="n">
        <x:v>1.0683</x:v>
      </x:c>
      <x:c r="AA9498" s="18" t="n">
        <x:v>0.1018</x:v>
      </x:c>
      <x:c r="AB9498" t="str">
        <x:v>No</x:v>
      </x:c>
      <x:c r="AC9498" t="str">
        <x:v>Luxury / Reserve</x:v>
      </x:c>
      <x:c r="AD9498" s="18" t="n">
        <x:v>0.5598853552334233</x:v>
      </x:c>
      <x:c r="AE9498" s="18" t="n">
        <x:v>1.0683335529802347</x:v>
      </x:c>
      <x:c r="AF9498" s="17" t="n">
        <x:v>243.70000000000027</x:v>
      </x:c>
      <x:c r="AG9498" s="18" t="n">
        <x:v>0.06833355298023466</x:v>
      </x:c>
      <x:c r="AH9498" t="str">
        <x:v>Above Target</x:v>
      </x:c>
    </x:row>
    <x:row r="9499">
      <x:c r="A9499" t="str">
        <x:v>TXN-009496</x:v>
      </x:c>
      <x:c r="B9499" s="14" t="d">
        <x:v>2023-01-14T00:00:00.000Z</x:v>
      </x:c>
      <x:c r="C9499" t="n">
        <x:v>2023</x:v>
      </x:c>
      <x:c r="D9499" t="str">
        <x:v>Q1</x:v>
      </x:c>
      <x:c r="E9499" t="n">
        <x:v>1</x:v>
      </x:c>
      <x:c r="F9499" t="str">
        <x:v>January</x:v>
      </x:c>
      <x:c r="G9499" s="15" t="d">
        <x:v>2023-01-01T00:00:00.000Z</x:v>
      </x:c>
      <x:c r="H9499" t="str">
        <x:v>2023-01</x:v>
      </x:c>
      <x:c r="I9499" t="str">
        <x:v>Ireland</x:v>
      </x:c>
      <x:c r="J9499" t="str">
        <x:v>Europe</x:v>
      </x:c>
      <x:c r="K9499" t="str">
        <x:v>EUR</x:v>
      </x:c>
      <x:c r="L9499" t="str">
        <x:v>Ketel One</x:v>
      </x:c>
      <x:c r="M9499" t="str">
        <x:v>Vodka</x:v>
      </x:c>
      <x:c r="N9499" t="str">
        <x:v>On-Trade</x:v>
      </x:c>
      <x:c r="O9499" t="str">
        <x:v>Distributor</x:v>
      </x:c>
      <x:c r="P9499" t="str">
        <x:v>SR-006</x:v>
      </x:c>
      <x:c r="Q9499" s="16" t="n">
        <x:v>96</x:v>
      </x:c>
      <x:c r="R9499" s="17" t="n">
        <x:v>33.39</x:v>
      </x:c>
      <x:c r="S9499" s="18" t="n">
        <x:v>0</x:v>
      </x:c>
      <x:c r="T9499" s="17" t="n">
        <x:v>3205.59</x:v>
      </x:c>
      <x:c r="U9499" s="17" t="n">
        <x:v>3205.59</x:v>
      </x:c>
      <x:c r="V9499" s="17" t="n">
        <x:v>1432.43</x:v>
      </x:c>
      <x:c r="W9499" s="17" t="n">
        <x:v>1773.15</x:v>
      </x:c>
      <x:c r="X9499" s="18" t="n">
        <x:v>0.5531</x:v>
      </x:c>
      <x:c r="Y9499" s="17" t="n">
        <x:v>3709.81</x:v>
      </x:c>
      <x:c r="Z9499" s="18" t="n">
        <x:v>0.8641</x:v>
      </x:c>
      <x:c r="AA9499" s="18" t="n">
        <x:v>0.1156</x:v>
      </x:c>
      <x:c r="AB9499" t="str">
        <x:v>No</x:v>
      </x:c>
      <x:c r="AC9499" t="str">
        <x:v>Premium Core</x:v>
      </x:c>
      <x:c r="AD9499" s="18" t="n">
        <x:v>0.5531431031416993</x:v>
      </x:c>
      <x:c r="AE9499" s="18" t="n">
        <x:v>0.8640846835821782</x:v>
      </x:c>
      <x:c r="AF9499" s="17" t="n">
        <x:v>-504.2199999999998</x:v>
      </x:c>
      <x:c r="AG9499" s="18" t="n">
        <x:v>-0.1359153164178219</x:v>
      </x:c>
      <x:c r="AH9499" t="str">
        <x:v>Below Target</x:v>
      </x:c>
    </x:row>
    <x:row r="9500">
      <x:c r="A9500" t="str">
        <x:v>TXN-009497</x:v>
      </x:c>
      <x:c r="B9500" s="14" t="d">
        <x:v>2025-01-06T00:00:00.000Z</x:v>
      </x:c>
      <x:c r="C9500" t="n">
        <x:v>2025</x:v>
      </x:c>
      <x:c r="D9500" t="str">
        <x:v>Q1</x:v>
      </x:c>
      <x:c r="E9500" t="n">
        <x:v>1</x:v>
      </x:c>
      <x:c r="F9500" t="str">
        <x:v>January</x:v>
      </x:c>
      <x:c r="G9500" s="15" t="d">
        <x:v>2025-01-01T00:00:00.000Z</x:v>
      </x:c>
      <x:c r="H9500" t="str">
        <x:v>2025-01</x:v>
      </x:c>
      <x:c r="I9500" t="str">
        <x:v>Kenya</x:v>
      </x:c>
      <x:c r="J9500" t="str">
        <x:v>Africa</x:v>
      </x:c>
      <x:c r="K9500" t="str">
        <x:v>KES</x:v>
      </x:c>
      <x:c r="L9500" t="str">
        <x:v>Cîroc</x:v>
      </x:c>
      <x:c r="M9500" t="str">
        <x:v>Vodka</x:v>
      </x:c>
      <x:c r="N9500" t="str">
        <x:v>Off-Trade</x:v>
      </x:c>
      <x:c r="O9500" t="str">
        <x:v>Distributor</x:v>
      </x:c>
      <x:c r="P9500" t="str">
        <x:v>SR-022</x:v>
      </x:c>
      <x:c r="Q9500" s="16" t="n">
        <x:v>48</x:v>
      </x:c>
      <x:c r="R9500" s="17" t="n">
        <x:v>36.13</x:v>
      </x:c>
      <x:c r="S9500" s="18" t="n">
        <x:v>0.02</x:v>
      </x:c>
      <x:c r="T9500" s="17" t="n">
        <x:v>1734.36</x:v>
      </x:c>
      <x:c r="U9500" s="17" t="n">
        <x:v>1699.67</x:v>
      </x:c>
      <x:c r="V9500" s="17" t="n">
        <x:v>714.29</x:v>
      </x:c>
      <x:c r="W9500" s="17" t="n">
        <x:v>985.38</x:v>
      </x:c>
      <x:c r="X9500" s="18" t="n">
        <x:v>0.5797</x:v>
      </x:c>
      <x:c r="Y9500" s="17" t="n">
        <x:v>1580.92</x:v>
      </x:c>
      <x:c r="Z9500" s="18" t="n">
        <x:v>1.0751</x:v>
      </x:c>
      <x:c r="AA9500" s="18" t="n">
        <x:v>-0.0353</x:v>
      </x:c>
      <x:c r="AB9500" t="str">
        <x:v>No</x:v>
      </x:c>
      <x:c r="AC9500" t="str">
        <x:v>Luxury / Reserve</x:v>
      </x:c>
      <x:c r="AD9500" s="18" t="n">
        <x:v>0.5797478334029547</x:v>
      </x:c>
      <x:c r="AE9500" s="18" t="n">
        <x:v>1.0751144902967893</x:v>
      </x:c>
      <x:c r="AF9500" s="17" t="n">
        <x:v>118.75</x:v>
      </x:c>
      <x:c r="AG9500" s="18" t="n">
        <x:v>0.07511449029678921</x:v>
      </x:c>
      <x:c r="AH9500" t="str">
        <x:v>Above Target</x:v>
      </x:c>
    </x:row>
    <x:row r="9501">
      <x:c r="A9501" t="str">
        <x:v>TXN-009498</x:v>
      </x:c>
      <x:c r="B9501" s="14" t="d">
        <x:v>2023-11-23T00:00:00.000Z</x:v>
      </x:c>
      <x:c r="C9501" t="n">
        <x:v>2023</x:v>
      </x:c>
      <x:c r="D9501" t="str">
        <x:v>Q4</x:v>
      </x:c>
      <x:c r="E9501" t="n">
        <x:v>11</x:v>
      </x:c>
      <x:c r="F9501" t="str">
        <x:v>November</x:v>
      </x:c>
      <x:c r="G9501" s="15" t="d">
        <x:v>2023-11-01T00:00:00.000Z</x:v>
      </x:c>
      <x:c r="H9501" t="str">
        <x:v>2023-11</x:v>
      </x:c>
      <x:c r="I9501" t="str">
        <x:v>United Kingdom</x:v>
      </x:c>
      <x:c r="J9501" t="str">
        <x:v>Europe</x:v>
      </x:c>
      <x:c r="K9501" t="str">
        <x:v>GBP</x:v>
      </x:c>
      <x:c r="L9501" t="str">
        <x:v>Crown Royal</x:v>
      </x:c>
      <x:c r="M9501" t="str">
        <x:v>Canadian Whisky</x:v>
      </x:c>
      <x:c r="N9501" t="str">
        <x:v>Off-Trade</x:v>
      </x:c>
      <x:c r="O9501" t="str">
        <x:v>E-commerce Partner</x:v>
      </x:c>
      <x:c r="P9501" t="str">
        <x:v>SR-010</x:v>
      </x:c>
      <x:c r="Q9501" s="16" t="n">
        <x:v>104</x:v>
      </x:c>
      <x:c r="R9501" s="17" t="n">
        <x:v>31.43</x:v>
      </x:c>
      <x:c r="S9501" s="18" t="n">
        <x:v>0</x:v>
      </x:c>
      <x:c r="T9501" s="17" t="n">
        <x:v>3268.73</x:v>
      </x:c>
      <x:c r="U9501" s="17" t="n">
        <x:v>3268.73</x:v>
      </x:c>
      <x:c r="V9501" s="17" t="n">
        <x:v>1329.3</x:v>
      </x:c>
      <x:c r="W9501" s="17" t="n">
        <x:v>1939.44</x:v>
      </x:c>
      <x:c r="X9501" s="18" t="n">
        <x:v>0.5933</x:v>
      </x:c>
      <x:c r="Y9501" s="17" t="n">
        <x:v>2962.75</x:v>
      </x:c>
      <x:c r="Z9501" s="18" t="n">
        <x:v>1.1033</x:v>
      </x:c>
      <x:c r="AA9501" s="18" t="n">
        <x:v>0.1094</x:v>
      </x:c>
      <x:c r="AB9501" t="str">
        <x:v>No</x:v>
      </x:c>
      <x:c r="AC9501" t="str">
        <x:v>Premium Core</x:v>
      </x:c>
      <x:c r="AD9501" s="18" t="n">
        <x:v>0.5933313549910821</x:v>
      </x:c>
      <x:c r="AE9501" s="18" t="n">
        <x:v>1.1032756729389925</x:v>
      </x:c>
      <x:c r="AF9501" s="17" t="n">
        <x:v>305.98</x:v>
      </x:c>
      <x:c r="AG9501" s="18" t="n">
        <x:v>0.1032756729389925</x:v>
      </x:c>
      <x:c r="AH9501" t="str">
        <x:v>Above Target</x:v>
      </x:c>
    </x:row>
    <x:row r="9502">
      <x:c r="A9502" t="str">
        <x:v>TXN-009499</x:v>
      </x:c>
      <x:c r="B9502" s="14" t="d">
        <x:v>2023-08-21T00:00:00.000Z</x:v>
      </x:c>
      <x:c r="C9502" t="n">
        <x:v>2023</x:v>
      </x:c>
      <x:c r="D9502" t="str">
        <x:v>Q3</x:v>
      </x:c>
      <x:c r="E9502" t="n">
        <x:v>8</x:v>
      </x:c>
      <x:c r="F9502" t="str">
        <x:v>August</x:v>
      </x:c>
      <x:c r="G9502" s="15" t="d">
        <x:v>2023-08-01T00:00:00.000Z</x:v>
      </x:c>
      <x:c r="H9502" t="str">
        <x:v>2023-08</x:v>
      </x:c>
      <x:c r="I9502" t="str">
        <x:v>United States</x:v>
      </x:c>
      <x:c r="J9502" t="str">
        <x:v>North America</x:v>
      </x:c>
      <x:c r="K9502" t="str">
        <x:v>USD</x:v>
      </x:c>
      <x:c r="L9502" t="str">
        <x:v>Johnnie Walker</x:v>
      </x:c>
      <x:c r="M9502" t="str">
        <x:v>Scotch Whisky</x:v>
      </x:c>
      <x:c r="N9502" t="str">
        <x:v>On-Trade</x:v>
      </x:c>
      <x:c r="O9502" t="str">
        <x:v>Distributor</x:v>
      </x:c>
      <x:c r="P9502" t="str">
        <x:v>SR-037</x:v>
      </x:c>
      <x:c r="Q9502" s="16" t="n">
        <x:v>262</x:v>
      </x:c>
      <x:c r="R9502" s="17" t="n">
        <x:v>39.22</x:v>
      </x:c>
      <x:c r="S9502" s="18" t="n">
        <x:v>0</x:v>
      </x:c>
      <x:c r="T9502" s="17" t="n">
        <x:v>10276.69</x:v>
      </x:c>
      <x:c r="U9502" s="17" t="n">
        <x:v>10276.69</x:v>
      </x:c>
      <x:c r="V9502" s="17" t="n">
        <x:v>4642.31</x:v>
      </x:c>
      <x:c r="W9502" s="17" t="n">
        <x:v>5634.37</x:v>
      </x:c>
      <x:c r="X9502" s="18" t="n">
        <x:v>0.5483</x:v>
      </x:c>
      <x:c r="Y9502" s="17" t="n">
        <x:v>9299.04</x:v>
      </x:c>
      <x:c r="Z9502" s="18" t="n">
        <x:v>1.1051</x:v>
      </x:c>
      <x:c r="AA9502" s="18" t="n">
        <x:v>-0.0204</x:v>
      </x:c>
      <x:c r="AB9502" t="str">
        <x:v>No</x:v>
      </x:c>
      <x:c r="AC9502" t="str">
        <x:v>Luxury / Reserve</x:v>
      </x:c>
      <x:c r="AD9502" s="18" t="n">
        <x:v>0.5482670003668496</x:v>
      </x:c>
      <x:c r="AE9502" s="18" t="n">
        <x:v>1.1051345085084052</x:v>
      </x:c>
      <x:c r="AF9502" s="17" t="n">
        <x:v>977.6499999999996</x:v>
      </x:c>
      <x:c r="AG9502" s="18" t="n">
        <x:v>0.10513450850840513</x:v>
      </x:c>
      <x:c r="AH9502" t="str">
        <x:v>Above Target</x:v>
      </x:c>
    </x:row>
    <x:row r="9503">
      <x:c r="A9503" t="str">
        <x:v>TXN-009500</x:v>
      </x:c>
      <x:c r="B9503" s="14" t="d">
        <x:v>2023-07-23T00:00:00.000Z</x:v>
      </x:c>
      <x:c r="C9503" t="n">
        <x:v>2023</x:v>
      </x:c>
      <x:c r="D9503" t="str">
        <x:v>Q3</x:v>
      </x:c>
      <x:c r="E9503" t="n">
        <x:v>7</x:v>
      </x:c>
      <x:c r="F9503" t="str">
        <x:v>July</x:v>
      </x:c>
      <x:c r="G9503" s="15" t="d">
        <x:v>2023-07-01T00:00:00.000Z</x:v>
      </x:c>
      <x:c r="H9503" t="str">
        <x:v>2023-07</x:v>
      </x:c>
      <x:c r="I9503" t="str">
        <x:v>India</x:v>
      </x:c>
      <x:c r="J9503" t="str">
        <x:v>Asia Pacific</x:v>
      </x:c>
      <x:c r="K9503" t="str">
        <x:v>INR</x:v>
      </x:c>
      <x:c r="L9503" t="str">
        <x:v>Captain Morgan</x:v>
      </x:c>
      <x:c r="M9503" t="str">
        <x:v>Rum</x:v>
      </x:c>
      <x:c r="N9503" t="str">
        <x:v>Off-Trade</x:v>
      </x:c>
      <x:c r="O9503" t="str">
        <x:v>Hospitality Group</x:v>
      </x:c>
      <x:c r="P9503" t="str">
        <x:v>SR-032</x:v>
      </x:c>
      <x:c r="Q9503" s="16" t="n">
        <x:v>120</x:v>
      </x:c>
      <x:c r="R9503" s="17" t="n">
        <x:v>20.16</x:v>
      </x:c>
      <x:c r="S9503" s="18" t="n">
        <x:v>0</x:v>
      </x:c>
      <x:c r="T9503" s="17" t="n">
        <x:v>2419.67</x:v>
      </x:c>
      <x:c r="U9503" s="17" t="n">
        <x:v>2419.67</x:v>
      </x:c>
      <x:c r="V9503" s="17" t="n">
        <x:v>1118.09</x:v>
      </x:c>
      <x:c r="W9503" s="17" t="n">
        <x:v>1301.58</x:v>
      </x:c>
      <x:c r="X9503" s="18" t="n">
        <x:v>0.5379</x:v>
      </x:c>
      <x:c r="Y9503" s="17" t="n">
        <x:v>2360.86</x:v>
      </x:c>
      <x:c r="Z9503" s="18" t="n">
        <x:v>1.0249</x:v>
      </x:c>
      <x:c r="AA9503" s="18" t="n">
        <x:v>-0.0435</x:v>
      </x:c>
      <x:c r="AB9503" t="str">
        <x:v>No</x:v>
      </x:c>
      <x:c r="AC9503" t="str">
        <x:v>Core</x:v>
      </x:c>
      <x:c r="AD9503" s="18" t="n">
        <x:v>0.5379163274330797</x:v>
      </x:c>
      <x:c r="AE9503" s="18" t="n">
        <x:v>1.0249104140016774</x:v>
      </x:c>
      <x:c r="AF9503" s="17" t="n">
        <x:v>58.809999999999945</x:v>
      </x:c>
      <x:c r="AG9503" s="18" t="n">
        <x:v>0.02491041400167733</x:v>
      </x:c>
      <x:c r="AH9503" t="str">
        <x:v>Above Target</x:v>
      </x:c>
    </x:row>
    <x:row r="9504">
      <x:c r="A9504" t="str">
        <x:v>TXN-009501</x:v>
      </x:c>
      <x:c r="B9504" s="14" t="d">
        <x:v>2024-12-05T00:00:00.000Z</x:v>
      </x:c>
      <x:c r="C9504" t="n">
        <x:v>2024</x:v>
      </x:c>
      <x:c r="D9504" t="str">
        <x:v>Q4</x:v>
      </x:c>
      <x:c r="E9504" t="n">
        <x:v>12</x:v>
      </x:c>
      <x:c r="F9504" t="str">
        <x:v>December</x:v>
      </x:c>
      <x:c r="G9504" s="15" t="d">
        <x:v>2024-12-01T00:00:00.000Z</x:v>
      </x:c>
      <x:c r="H9504" t="str">
        <x:v>2024-12</x:v>
      </x:c>
      <x:c r="I9504" t="str">
        <x:v>United Kingdom</x:v>
      </x:c>
      <x:c r="J9504" t="str">
        <x:v>Europe</x:v>
      </x:c>
      <x:c r="K9504" t="str">
        <x:v>GBP</x:v>
      </x:c>
      <x:c r="L9504" t="str">
        <x:v>Smirnoff</x:v>
      </x:c>
      <x:c r="M9504" t="str">
        <x:v>Vodka</x:v>
      </x:c>
      <x:c r="N9504" t="str">
        <x:v>Off-Trade</x:v>
      </x:c>
      <x:c r="O9504" t="str">
        <x:v>Distributor</x:v>
      </x:c>
      <x:c r="P9504" t="str">
        <x:v>SR-041</x:v>
      </x:c>
      <x:c r="Q9504" s="16" t="n">
        <x:v>74</x:v>
      </x:c>
      <x:c r="R9504" s="17" t="n">
        <x:v>19.6</x:v>
      </x:c>
      <x:c r="S9504" s="18" t="n">
        <x:v>0.02</x:v>
      </x:c>
      <x:c r="T9504" s="17" t="n">
        <x:v>1450.47</x:v>
      </x:c>
      <x:c r="U9504" s="17" t="n">
        <x:v>1421.46</x:v>
      </x:c>
      <x:c r="V9504" s="17" t="n">
        <x:v>641.06</x:v>
      </x:c>
      <x:c r="W9504" s="17" t="n">
        <x:v>780.4</x:v>
      </x:c>
      <x:c r="X9504" s="18" t="n">
        <x:v>0.549</x:v>
      </x:c>
      <x:c r="Y9504" s="17" t="n">
        <x:v>1364.73</x:v>
      </x:c>
      <x:c r="Z9504" s="18" t="n">
        <x:v>1.0416</x:v>
      </x:c>
      <x:c r="AA9504" s="18" t="n">
        <x:v>-0.0222</x:v>
      </x:c>
      <x:c r="AB9504" t="str">
        <x:v>No</x:v>
      </x:c>
      <x:c r="AC9504" t="str">
        <x:v>Core</x:v>
      </x:c>
      <x:c r="AD9504" s="18" t="n">
        <x:v>0.5490129866475314</x:v>
      </x:c>
      <x:c r="AE9504" s="18" t="n">
        <x:v>1.0415686619331297</x:v>
      </x:c>
      <x:c r="AF9504" s="17" t="n">
        <x:v>56.73000000000002</x:v>
      </x:c>
      <x:c r="AG9504" s="18" t="n">
        <x:v>0.04156866193312964</x:v>
      </x:c>
      <x:c r="AH9504" t="str">
        <x:v>Above Target</x:v>
      </x:c>
    </x:row>
    <x:row r="9505">
      <x:c r="A9505" t="str">
        <x:v>TXN-009502</x:v>
      </x:c>
      <x:c r="B9505" s="14" t="d">
        <x:v>2023-01-25T00:00:00.000Z</x:v>
      </x:c>
      <x:c r="C9505" t="n">
        <x:v>2023</x:v>
      </x:c>
      <x:c r="D9505" t="str">
        <x:v>Q1</x:v>
      </x:c>
      <x:c r="E9505" t="n">
        <x:v>1</x:v>
      </x:c>
      <x:c r="F9505" t="str">
        <x:v>January</x:v>
      </x:c>
      <x:c r="G9505" s="15" t="d">
        <x:v>2023-01-01T00:00:00.000Z</x:v>
      </x:c>
      <x:c r="H9505" t="str">
        <x:v>2023-01</x:v>
      </x:c>
      <x:c r="I9505" t="str">
        <x:v>Kenya</x:v>
      </x:c>
      <x:c r="J9505" t="str">
        <x:v>Africa</x:v>
      </x:c>
      <x:c r="K9505" t="str">
        <x:v>KES</x:v>
      </x:c>
      <x:c r="L9505" t="str">
        <x:v>Buchanan's</x:v>
      </x:c>
      <x:c r="M9505" t="str">
        <x:v>Scotch Whisky</x:v>
      </x:c>
      <x:c r="N9505" t="str">
        <x:v>Off-Trade</x:v>
      </x:c>
      <x:c r="O9505" t="str">
        <x:v>Distributor</x:v>
      </x:c>
      <x:c r="P9505" t="str">
        <x:v>SR-001</x:v>
      </x:c>
      <x:c r="Q9505" s="16" t="n">
        <x:v>35</x:v>
      </x:c>
      <x:c r="R9505" s="17" t="n">
        <x:v>33.31</x:v>
      </x:c>
      <x:c r="S9505" s="18" t="n">
        <x:v>0.03</x:v>
      </x:c>
      <x:c r="T9505" s="17" t="n">
        <x:v>1165.82</x:v>
      </x:c>
      <x:c r="U9505" s="17" t="n">
        <x:v>1130.85</x:v>
      </x:c>
      <x:c r="V9505" s="17" t="n">
        <x:v>540.36</x:v>
      </x:c>
      <x:c r="W9505" s="17" t="n">
        <x:v>590.49</x:v>
      </x:c>
      <x:c r="X9505" s="18" t="n">
        <x:v>0.5222</x:v>
      </x:c>
      <x:c r="Y9505" s="17" t="n">
        <x:v>1121.7</x:v>
      </x:c>
      <x:c r="Z9505" s="18" t="n">
        <x:v>1.0082</x:v>
      </x:c>
      <x:c r="AA9505" s="18" t="n">
        <x:v>0.0296</x:v>
      </x:c>
      <x:c r="AB9505" t="str">
        <x:v>No</x:v>
      </x:c>
      <x:c r="AC9505" t="str">
        <x:v>Premium Core</x:v>
      </x:c>
      <x:c r="AD9505" s="18" t="n">
        <x:v>0.5221647433346598</x:v>
      </x:c>
      <x:c r="AE9505" s="18" t="n">
        <x:v>1.0081572612998126</x:v>
      </x:c>
      <x:c r="AF9505" s="17" t="n">
        <x:v>9.149999999999864</x:v>
      </x:c>
      <x:c r="AG9505" s="18" t="n">
        <x:v>0.008157261299812662</x:v>
      </x:c>
      <x:c r="AH9505" t="str">
        <x:v>Above Target</x:v>
      </x:c>
    </x:row>
    <x:row r="9506">
      <x:c r="A9506" t="str">
        <x:v>TXN-009503</x:v>
      </x:c>
      <x:c r="B9506" s="14" t="d">
        <x:v>2025-12-02T00:00:00.000Z</x:v>
      </x:c>
      <x:c r="C9506" t="n">
        <x:v>2025</x:v>
      </x:c>
      <x:c r="D9506" t="str">
        <x:v>Q4</x:v>
      </x:c>
      <x:c r="E9506" t="n">
        <x:v>12</x:v>
      </x:c>
      <x:c r="F9506" t="str">
        <x:v>December</x:v>
      </x:c>
      <x:c r="G9506" s="15" t="d">
        <x:v>2025-12-01T00:00:00.000Z</x:v>
      </x:c>
      <x:c r="H9506" t="str">
        <x:v>2025-12</x:v>
      </x:c>
      <x:c r="I9506" t="str">
        <x:v>Spain</x:v>
      </x:c>
      <x:c r="J9506" t="str">
        <x:v>Europe</x:v>
      </x:c>
      <x:c r="K9506" t="str">
        <x:v>EUR</x:v>
      </x:c>
      <x:c r="L9506" t="str">
        <x:v>Crown Royal</x:v>
      </x:c>
      <x:c r="M9506" t="str">
        <x:v>Canadian Whisky</x:v>
      </x:c>
      <x:c r="N9506" t="str">
        <x:v>Off-Trade</x:v>
      </x:c>
      <x:c r="O9506" t="str">
        <x:v>Hospitality Group</x:v>
      </x:c>
      <x:c r="P9506" t="str">
        <x:v>SR-035</x:v>
      </x:c>
      <x:c r="Q9506" s="16" t="n">
        <x:v>64</x:v>
      </x:c>
      <x:c r="R9506" s="17" t="n">
        <x:v>30.69</x:v>
      </x:c>
      <x:c r="S9506" s="18" t="n">
        <x:v>0</x:v>
      </x:c>
      <x:c r="T9506" s="17" t="n">
        <x:v>1964.07</x:v>
      </x:c>
      <x:c r="U9506" s="17" t="n">
        <x:v>1964.07</x:v>
      </x:c>
      <x:c r="V9506" s="17" t="n">
        <x:v>831.79</x:v>
      </x:c>
      <x:c r="W9506" s="17" t="n">
        <x:v>1132.28</x:v>
      </x:c>
      <x:c r="X9506" s="18" t="n">
        <x:v>0.5765</x:v>
      </x:c>
      <x:c r="Y9506" s="17" t="n">
        <x:v>1973.02</x:v>
      </x:c>
      <x:c r="Z9506" s="18" t="n">
        <x:v>0.9955</x:v>
      </x:c>
      <x:c r="AA9506" s="18" t="n">
        <x:v>0.0304</x:v>
      </x:c>
      <x:c r="AB9506" t="str">
        <x:v>No</x:v>
      </x:c>
      <x:c r="AC9506" t="str">
        <x:v>Premium Core</x:v>
      </x:c>
      <x:c r="AD9506" s="18" t="n">
        <x:v>0.576496764371942</x:v>
      </x:c>
      <x:c r="AE9506" s="18" t="n">
        <x:v>0.9954638067530993</x:v>
      </x:c>
      <x:c r="AF9506" s="17" t="n">
        <x:v>-8.950000000000045</x:v>
      </x:c>
      <x:c r="AG9506" s="18" t="n">
        <x:v>-0.004536193246900713</x:v>
      </x:c>
      <x:c r="AH9506" t="str">
        <x:v>Below Target</x:v>
      </x:c>
    </x:row>
    <x:row r="9507">
      <x:c r="A9507" t="str">
        <x:v>TXN-009504</x:v>
      </x:c>
      <x:c r="B9507" s="14" t="d">
        <x:v>2023-03-03T00:00:00.000Z</x:v>
      </x:c>
      <x:c r="C9507" t="n">
        <x:v>2023</x:v>
      </x:c>
      <x:c r="D9507" t="str">
        <x:v>Q1</x:v>
      </x:c>
      <x:c r="E9507" t="n">
        <x:v>3</x:v>
      </x:c>
      <x:c r="F9507" t="str">
        <x:v>March</x:v>
      </x:c>
      <x:c r="G9507" s="15" t="d">
        <x:v>2023-03-01T00:00:00.000Z</x:v>
      </x:c>
      <x:c r="H9507" t="str">
        <x:v>2023-03</x:v>
      </x:c>
      <x:c r="I9507" t="str">
        <x:v>Mexico</x:v>
      </x:c>
      <x:c r="J9507" t="str">
        <x:v>Latin America &amp; Caribbean</x:v>
      </x:c>
      <x:c r="K9507" t="str">
        <x:v>MXN</x:v>
      </x:c>
      <x:c r="L9507" t="str">
        <x:v>Captain Morgan</x:v>
      </x:c>
      <x:c r="M9507" t="str">
        <x:v>Rum</x:v>
      </x:c>
      <x:c r="N9507" t="str">
        <x:v>E-commerce</x:v>
      </x:c>
      <x:c r="O9507" t="str">
        <x:v>Key Account</x:v>
      </x:c>
      <x:c r="P9507" t="str">
        <x:v>SR-002</x:v>
      </x:c>
      <x:c r="Q9507" s="16" t="n">
        <x:v>41</x:v>
      </x:c>
      <x:c r="R9507" s="17" t="n">
        <x:v>22.27</x:v>
      </x:c>
      <x:c r="S9507" s="18" t="n">
        <x:v>0.02</x:v>
      </x:c>
      <x:c r="T9507" s="17" t="n">
        <x:v>913.07</x:v>
      </x:c>
      <x:c r="U9507" s="17" t="n">
        <x:v>894.8</x:v>
      </x:c>
      <x:c r="V9507" s="17" t="n">
        <x:v>442.83</x:v>
      </x:c>
      <x:c r="W9507" s="17" t="n">
        <x:v>451.98</x:v>
      </x:c>
      <x:c r="X9507" s="18" t="n">
        <x:v>0.5051</x:v>
      </x:c>
      <x:c r="Y9507" s="17" t="n">
        <x:v>1013.21</x:v>
      </x:c>
      <x:c r="Z9507" s="18" t="n">
        <x:v>0.8831</x:v>
      </x:c>
      <x:c r="AA9507" s="18" t="n">
        <x:v>-0.0142</x:v>
      </x:c>
      <x:c r="AB9507" t="str">
        <x:v>No</x:v>
      </x:c>
      <x:c r="AC9507" t="str">
        <x:v>Core</x:v>
      </x:c>
      <x:c r="AD9507" s="18" t="n">
        <x:v>0.5051184622261958</x:v>
      </x:c>
      <x:c r="AE9507" s="18" t="n">
        <x:v>0.8831338024693794</x:v>
      </x:c>
      <x:c r="AF9507" s="17" t="n">
        <x:v>-118.41000000000008</x:v>
      </x:c>
      <x:c r="AG9507" s="18" t="n">
        <x:v>-0.11686619753062058</x:v>
      </x:c>
      <x:c r="AH9507" t="str">
        <x:v>Below Target</x:v>
      </x:c>
    </x:row>
    <x:row r="9508">
      <x:c r="A9508" t="str">
        <x:v>TXN-009505</x:v>
      </x:c>
      <x:c r="B9508" s="14" t="d">
        <x:v>2023-09-06T00:00:00.000Z</x:v>
      </x:c>
      <x:c r="C9508" t="n">
        <x:v>2023</x:v>
      </x:c>
      <x:c r="D9508" t="str">
        <x:v>Q3</x:v>
      </x:c>
      <x:c r="E9508" t="n">
        <x:v>9</x:v>
      </x:c>
      <x:c r="F9508" t="str">
        <x:v>September</x:v>
      </x:c>
      <x:c r="G9508" s="15" t="d">
        <x:v>2023-09-01T00:00:00.000Z</x:v>
      </x:c>
      <x:c r="H9508" t="str">
        <x:v>2023-09</x:v>
      </x:c>
      <x:c r="I9508" t="str">
        <x:v>South Africa</x:v>
      </x:c>
      <x:c r="J9508" t="str">
        <x:v>Africa</x:v>
      </x:c>
      <x:c r="K9508" t="str">
        <x:v>ZAR</x:v>
      </x:c>
      <x:c r="L9508" t="str">
        <x:v>Buchanan's</x:v>
      </x:c>
      <x:c r="M9508" t="str">
        <x:v>Scotch Whisky</x:v>
      </x:c>
      <x:c r="N9508" t="str">
        <x:v>E-commerce</x:v>
      </x:c>
      <x:c r="O9508" t="str">
        <x:v>Independent Retailer</x:v>
      </x:c>
      <x:c r="P9508" t="str">
        <x:v>SR-007</x:v>
      </x:c>
      <x:c r="Q9508" s="16" t="n">
        <x:v>39</x:v>
      </x:c>
      <x:c r="R9508" s="17" t="n">
        <x:v>31.35</x:v>
      </x:c>
      <x:c r="S9508" s="18" t="n">
        <x:v>0.15</x:v>
      </x:c>
      <x:c r="T9508" s="17" t="n">
        <x:v>1222.51</x:v>
      </x:c>
      <x:c r="U9508" s="17" t="n">
        <x:v>1039.13</x:v>
      </x:c>
      <x:c r="V9508" s="17" t="n">
        <x:v>472.4</x:v>
      </x:c>
      <x:c r="W9508" s="17" t="n">
        <x:v>566.73</x:v>
      </x:c>
      <x:c r="X9508" s="18" t="n">
        <x:v>0.5454</x:v>
      </x:c>
      <x:c r="Y9508" s="17" t="n">
        <x:v>1163.02</x:v>
      </x:c>
      <x:c r="Z9508" s="18" t="n">
        <x:v>0.8935</x:v>
      </x:c>
      <x:c r="AA9508" s="18" t="n">
        <x:v>0.015</x:v>
      </x:c>
      <x:c r="AB9508" t="str">
        <x:v>Yes</x:v>
      </x:c>
      <x:c r="AC9508" t="str">
        <x:v>Premium Core</x:v>
      </x:c>
      <x:c r="AD9508" s="18" t="n">
        <x:v>0.5453889311250757</x:v>
      </x:c>
      <x:c r="AE9508" s="18" t="n">
        <x:v>0.8934756066103765</x:v>
      </x:c>
      <x:c r="AF9508" s="17" t="n">
        <x:v>-123.88999999999987</x:v>
      </x:c>
      <x:c r="AG9508" s="18" t="n">
        <x:v>-0.10652439338962345</x:v>
      </x:c>
      <x:c r="AH9508" t="str">
        <x:v>Below Target</x:v>
      </x:c>
    </x:row>
    <x:row r="9509">
      <x:c r="A9509" t="str">
        <x:v>TXN-009506</x:v>
      </x:c>
      <x:c r="B9509" s="14" t="d">
        <x:v>2025-08-06T00:00:00.000Z</x:v>
      </x:c>
      <x:c r="C9509" t="n">
        <x:v>2025</x:v>
      </x:c>
      <x:c r="D9509" t="str">
        <x:v>Q3</x:v>
      </x:c>
      <x:c r="E9509" t="n">
        <x:v>8</x:v>
      </x:c>
      <x:c r="F9509" t="str">
        <x:v>August</x:v>
      </x:c>
      <x:c r="G9509" s="15" t="d">
        <x:v>2025-08-01T00:00:00.000Z</x:v>
      </x:c>
      <x:c r="H9509" t="str">
        <x:v>2025-08</x:v>
      </x:c>
      <x:c r="I9509" t="str">
        <x:v>India</x:v>
      </x:c>
      <x:c r="J9509" t="str">
        <x:v>Asia Pacific</x:v>
      </x:c>
      <x:c r="K9509" t="str">
        <x:v>INR</x:v>
      </x:c>
      <x:c r="L9509" t="str">
        <x:v>Buchanan's</x:v>
      </x:c>
      <x:c r="M9509" t="str">
        <x:v>Scotch Whisky</x:v>
      </x:c>
      <x:c r="N9509" t="str">
        <x:v>Off-Trade</x:v>
      </x:c>
      <x:c r="O9509" t="str">
        <x:v>Independent Retailer</x:v>
      </x:c>
      <x:c r="P9509" t="str">
        <x:v>SR-018</x:v>
      </x:c>
      <x:c r="Q9509" s="16" t="n">
        <x:v>125</x:v>
      </x:c>
      <x:c r="R9509" s="17" t="n">
        <x:v>29.31</x:v>
      </x:c>
      <x:c r="S9509" s="18" t="n">
        <x:v>0.08</x:v>
      </x:c>
      <x:c r="T9509" s="17" t="n">
        <x:v>3663.23</x:v>
      </x:c>
      <x:c r="U9509" s="17" t="n">
        <x:v>3370.17</x:v>
      </x:c>
      <x:c r="V9509" s="17" t="n">
        <x:v>1588.27</x:v>
      </x:c>
      <x:c r="W9509" s="17" t="n">
        <x:v>1781.9</x:v>
      </x:c>
      <x:c r="X9509" s="18" t="n">
        <x:v>0.5287</x:v>
      </x:c>
      <x:c r="Y9509" s="17" t="n">
        <x:v>3053.43</x:v>
      </x:c>
      <x:c r="Z9509" s="18" t="n">
        <x:v>1.1037</x:v>
      </x:c>
      <x:c r="AA9509" s="18" t="n">
        <x:v>0.1019</x:v>
      </x:c>
      <x:c r="AB9509" t="str">
        <x:v>Yes</x:v>
      </x:c>
      <x:c r="AC9509" t="str">
        <x:v>Premium Core</x:v>
      </x:c>
      <x:c r="AD9509" s="18" t="n">
        <x:v>0.5287270375084937</x:v>
      </x:c>
      <x:c r="AE9509" s="18" t="n">
        <x:v>1.1037325237519773</x:v>
      </x:c>
      <x:c r="AF9509" s="17" t="n">
        <x:v>316.74000000000024</x:v>
      </x:c>
      <x:c r="AG9509" s="18" t="n">
        <x:v>0.10373252375197736</x:v>
      </x:c>
      <x:c r="AH9509" t="str">
        <x:v>Above Target</x:v>
      </x:c>
    </x:row>
    <x:row r="9510">
      <x:c r="A9510" t="str">
        <x:v>TXN-009507</x:v>
      </x:c>
      <x:c r="B9510" s="14" t="d">
        <x:v>2025-10-29T00:00:00.000Z</x:v>
      </x:c>
      <x:c r="C9510" t="n">
        <x:v>2025</x:v>
      </x:c>
      <x:c r="D9510" t="str">
        <x:v>Q4</x:v>
      </x:c>
      <x:c r="E9510" t="n">
        <x:v>10</x:v>
      </x:c>
      <x:c r="F9510" t="str">
        <x:v>October</x:v>
      </x:c>
      <x:c r="G9510" s="15" t="d">
        <x:v>2025-10-01T00:00:00.000Z</x:v>
      </x:c>
      <x:c r="H9510" t="str">
        <x:v>2025-10</x:v>
      </x:c>
      <x:c r="I9510" t="str">
        <x:v>France</x:v>
      </x:c>
      <x:c r="J9510" t="str">
        <x:v>Europe</x:v>
      </x:c>
      <x:c r="K9510" t="str">
        <x:v>EUR</x:v>
      </x:c>
      <x:c r="L9510" t="str">
        <x:v>Guinness</x:v>
      </x:c>
      <x:c r="M9510" t="str">
        <x:v>Beer / Stout</x:v>
      </x:c>
      <x:c r="N9510" t="str">
        <x:v>Wholesale</x:v>
      </x:c>
      <x:c r="O9510" t="str">
        <x:v>Independent Retailer</x:v>
      </x:c>
      <x:c r="P9510" t="str">
        <x:v>SR-024</x:v>
      </x:c>
      <x:c r="Q9510" s="16" t="n">
        <x:v>23</x:v>
      </x:c>
      <x:c r="R9510" s="17" t="n">
        <x:v>6.85</x:v>
      </x:c>
      <x:c r="S9510" s="18" t="n">
        <x:v>0</x:v>
      </x:c>
      <x:c r="T9510" s="17" t="n">
        <x:v>157.55</x:v>
      </x:c>
      <x:c r="U9510" s="17" t="n">
        <x:v>157.55</x:v>
      </x:c>
      <x:c r="V9510" s="17" t="n">
        <x:v>76.55</x:v>
      </x:c>
      <x:c r="W9510" s="17" t="n">
        <x:v>80.99</x:v>
      </x:c>
      <x:c r="X9510" s="18" t="n">
        <x:v>0.5141</x:v>
      </x:c>
      <x:c r="Y9510" s="17" t="n">
        <x:v>168.02</x:v>
      </x:c>
      <x:c r="Z9510" s="18" t="n">
        <x:v>0.9377</x:v>
      </x:c>
      <x:c r="AA9510" s="18" t="n">
        <x:v>0.0326</x:v>
      </x:c>
      <x:c r="AB9510" t="str">
        <x:v>No</x:v>
      </x:c>
      <x:c r="AC9510" t="str">
        <x:v>Core</x:v>
      </x:c>
      <x:c r="AD9510" s="18" t="n">
        <x:v>0.5140590288797207</x:v>
      </x:c>
      <x:c r="AE9510" s="18" t="n">
        <x:v>0.9376859897631235</x:v>
      </x:c>
      <x:c r="AF9510" s="17" t="n">
        <x:v>-10.469999999999999</x:v>
      </x:c>
      <x:c r="AG9510" s="18" t="n">
        <x:v>-0.06231401023687655</x:v>
      </x:c>
      <x:c r="AH9510" t="str">
        <x:v>Below Target</x:v>
      </x:c>
    </x:row>
    <x:row r="9511">
      <x:c r="A9511" t="str">
        <x:v>TXN-009508</x:v>
      </x:c>
      <x:c r="B9511" s="14" t="d">
        <x:v>2024-02-08T00:00:00.000Z</x:v>
      </x:c>
      <x:c r="C9511" t="n">
        <x:v>2024</x:v>
      </x:c>
      <x:c r="D9511" t="str">
        <x:v>Q1</x:v>
      </x:c>
      <x:c r="E9511" t="n">
        <x:v>2</x:v>
      </x:c>
      <x:c r="F9511" t="str">
        <x:v>February</x:v>
      </x:c>
      <x:c r="G9511" s="15" t="d">
        <x:v>2024-02-01T00:00:00.000Z</x:v>
      </x:c>
      <x:c r="H9511" t="str">
        <x:v>2024-02</x:v>
      </x:c>
      <x:c r="I9511" t="str">
        <x:v>United Kingdom</x:v>
      </x:c>
      <x:c r="J9511" t="str">
        <x:v>Europe</x:v>
      </x:c>
      <x:c r="K9511" t="str">
        <x:v>GBP</x:v>
      </x:c>
      <x:c r="L9511" t="str">
        <x:v>Baileys</x:v>
      </x:c>
      <x:c r="M9511" t="str">
        <x:v>Liqueur</x:v>
      </x:c>
      <x:c r="N9511" t="str">
        <x:v>On-Trade</x:v>
      </x:c>
      <x:c r="O9511" t="str">
        <x:v>E-commerce Partner</x:v>
      </x:c>
      <x:c r="P9511" t="str">
        <x:v>SR-060</x:v>
      </x:c>
      <x:c r="Q9511" s="16" t="n">
        <x:v>109</x:v>
      </x:c>
      <x:c r="R9511" s="17" t="n">
        <x:v>21.96</x:v>
      </x:c>
      <x:c r="S9511" s="18" t="n">
        <x:v>0.02</x:v>
      </x:c>
      <x:c r="T9511" s="17" t="n">
        <x:v>2393.64</x:v>
      </x:c>
      <x:c r="U9511" s="17" t="n">
        <x:v>2345.77</x:v>
      </x:c>
      <x:c r="V9511" s="17" t="n">
        <x:v>1047.31</x:v>
      </x:c>
      <x:c r="W9511" s="17" t="n">
        <x:v>1298.46</x:v>
      </x:c>
      <x:c r="X9511" s="18" t="n">
        <x:v>0.5535</x:v>
      </x:c>
      <x:c r="Y9511" s="17" t="n">
        <x:v>2256.07</x:v>
      </x:c>
      <x:c r="Z9511" s="18" t="n">
        <x:v>1.0398</x:v>
      </x:c>
      <x:c r="AA9511" s="18" t="n">
        <x:v>0.0049</x:v>
      </x:c>
      <x:c r="AB9511" t="str">
        <x:v>No</x:v>
      </x:c>
      <x:c r="AC9511" t="str">
        <x:v>Core</x:v>
      </x:c>
      <x:c r="AD9511" s="18" t="n">
        <x:v>0.5535325287645422</x:v>
      </x:c>
      <x:c r="AE9511" s="18" t="n">
        <x:v>1.0397594046284024</x:v>
      </x:c>
      <x:c r="AF9511" s="17" t="n">
        <x:v>89.69999999999982</x:v>
      </x:c>
      <x:c r="AG9511" s="18" t="n">
        <x:v>0.039759404628402405</x:v>
      </x:c>
      <x:c r="AH9511" t="str">
        <x:v>Above Target</x:v>
      </x:c>
    </x:row>
    <x:row r="9512">
      <x:c r="A9512" t="str">
        <x:v>TXN-009509</x:v>
      </x:c>
      <x:c r="B9512" s="14" t="d">
        <x:v>2024-01-25T00:00:00.000Z</x:v>
      </x:c>
      <x:c r="C9512" t="n">
        <x:v>2024</x:v>
      </x:c>
      <x:c r="D9512" t="str">
        <x:v>Q1</x:v>
      </x:c>
      <x:c r="E9512" t="n">
        <x:v>1</x:v>
      </x:c>
      <x:c r="F9512" t="str">
        <x:v>January</x:v>
      </x:c>
      <x:c r="G9512" s="15" t="d">
        <x:v>2024-01-01T00:00:00.000Z</x:v>
      </x:c>
      <x:c r="H9512" t="str">
        <x:v>2024-01</x:v>
      </x:c>
      <x:c r="I9512" t="str">
        <x:v>United Kingdom</x:v>
      </x:c>
      <x:c r="J9512" t="str">
        <x:v>Europe</x:v>
      </x:c>
      <x:c r="K9512" t="str">
        <x:v>GBP</x:v>
      </x:c>
      <x:c r="L9512" t="str">
        <x:v>J&amp;B</x:v>
      </x:c>
      <x:c r="M9512" t="str">
        <x:v>Scotch Whisky</x:v>
      </x:c>
      <x:c r="N9512" t="str">
        <x:v>E-commerce</x:v>
      </x:c>
      <x:c r="O9512" t="str">
        <x:v>Hospitality Group</x:v>
      </x:c>
      <x:c r="P9512" t="str">
        <x:v>SR-044</x:v>
      </x:c>
      <x:c r="Q9512" s="16" t="n">
        <x:v>61</x:v>
      </x:c>
      <x:c r="R9512" s="17" t="n">
        <x:v>25.32</x:v>
      </x:c>
      <x:c r="S9512" s="18" t="n">
        <x:v>0.03</x:v>
      </x:c>
      <x:c r="T9512" s="17" t="n">
        <x:v>1544.66</x:v>
      </x:c>
      <x:c r="U9512" s="17" t="n">
        <x:v>1498.32</x:v>
      </x:c>
      <x:c r="V9512" s="17" t="n">
        <x:v>791.79</x:v>
      </x:c>
      <x:c r="W9512" s="17" t="n">
        <x:v>706.53</x:v>
      </x:c>
      <x:c r="X9512" s="18" t="n">
        <x:v>0.4715</x:v>
      </x:c>
      <x:c r="Y9512" s="17" t="n">
        <x:v>1559.04</x:v>
      </x:c>
      <x:c r="Z9512" s="18" t="n">
        <x:v>0.9611</x:v>
      </x:c>
      <x:c r="AA9512" s="18" t="n">
        <x:v>0.1084</x:v>
      </x:c>
      <x:c r="AB9512" t="str">
        <x:v>No</x:v>
      </x:c>
      <x:c r="AC9512" t="str">
        <x:v>Core</x:v>
      </x:c>
      <x:c r="AD9512" s="18" t="n">
        <x:v>0.4715481339099792</x:v>
      </x:c>
      <x:c r="AE9512" s="18" t="n">
        <x:v>0.9610529556650246</x:v>
      </x:c>
      <x:c r="AF9512" s="17" t="n">
        <x:v>-60.72000000000003</x:v>
      </x:c>
      <x:c r="AG9512" s="18" t="n">
        <x:v>-0.03894704433497539</x:v>
      </x:c>
      <x:c r="AH9512" t="str">
        <x:v>Below Target</x:v>
      </x:c>
    </x:row>
    <x:row r="9513">
      <x:c r="A9513" t="str">
        <x:v>TXN-009510</x:v>
      </x:c>
      <x:c r="B9513" s="14" t="d">
        <x:v>2025-12-05T00:00:00.000Z</x:v>
      </x:c>
      <x:c r="C9513" t="n">
        <x:v>2025</x:v>
      </x:c>
      <x:c r="D9513" t="str">
        <x:v>Q4</x:v>
      </x:c>
      <x:c r="E9513" t="n">
        <x:v>12</x:v>
      </x:c>
      <x:c r="F9513" t="str">
        <x:v>December</x:v>
      </x:c>
      <x:c r="G9513" s="15" t="d">
        <x:v>2025-12-01T00:00:00.000Z</x:v>
      </x:c>
      <x:c r="H9513" t="str">
        <x:v>2025-12</x:v>
      </x:c>
      <x:c r="I9513" t="str">
        <x:v>Australia</x:v>
      </x:c>
      <x:c r="J9513" t="str">
        <x:v>Asia Pacific</x:v>
      </x:c>
      <x:c r="K9513" t="str">
        <x:v>AUD</x:v>
      </x:c>
      <x:c r="L9513" t="str">
        <x:v>Baileys</x:v>
      </x:c>
      <x:c r="M9513" t="str">
        <x:v>Liqueur</x:v>
      </x:c>
      <x:c r="N9513" t="str">
        <x:v>Wholesale</x:v>
      </x:c>
      <x:c r="O9513" t="str">
        <x:v>E-commerce Partner</x:v>
      </x:c>
      <x:c r="P9513" t="str">
        <x:v>SR-012</x:v>
      </x:c>
      <x:c r="Q9513" s="16" t="n">
        <x:v>43</x:v>
      </x:c>
      <x:c r="R9513" s="17" t="n">
        <x:v>16</x:v>
      </x:c>
      <x:c r="S9513" s="18" t="n">
        <x:v>0.02</x:v>
      </x:c>
      <x:c r="T9513" s="17" t="n">
        <x:v>687.87</x:v>
      </x:c>
      <x:c r="U9513" s="17" t="n">
        <x:v>674.11</x:v>
      </x:c>
      <x:c r="V9513" s="17" t="n">
        <x:v>295.71</x:v>
      </x:c>
      <x:c r="W9513" s="17" t="n">
        <x:v>378.4</x:v>
      </x:c>
      <x:c r="X9513" s="18" t="n">
        <x:v>0.5613</x:v>
      </x:c>
      <x:c r="Y9513" s="17" t="n">
        <x:v>712.09</x:v>
      </x:c>
      <x:c r="Z9513" s="18" t="n">
        <x:v>0.9467</x:v>
      </x:c>
      <x:c r="AA9513" s="18" t="n">
        <x:v>0.1035</x:v>
      </x:c>
      <x:c r="AB9513" t="str">
        <x:v>No</x:v>
      </x:c>
      <x:c r="AC9513" t="str">
        <x:v>Core</x:v>
      </x:c>
      <x:c r="AD9513" s="18" t="n">
        <x:v>0.5613327201791992</x:v>
      </x:c>
      <x:c r="AE9513" s="18" t="n">
        <x:v>0.9466640452751759</x:v>
      </x:c>
      <x:c r="AF9513" s="17" t="n">
        <x:v>-37.98000000000002</x:v>
      </x:c>
      <x:c r="AG9513" s="18" t="n">
        <x:v>-0.05333595472482413</x:v>
      </x:c>
      <x:c r="AH9513" t="str">
        <x:v>Below Target</x:v>
      </x:c>
    </x:row>
    <x:row r="9514">
      <x:c r="A9514" t="str">
        <x:v>TXN-009511</x:v>
      </x:c>
      <x:c r="B9514" s="14" t="d">
        <x:v>2025-09-17T00:00:00.000Z</x:v>
      </x:c>
      <x:c r="C9514" t="n">
        <x:v>2025</x:v>
      </x:c>
      <x:c r="D9514" t="str">
        <x:v>Q3</x:v>
      </x:c>
      <x:c r="E9514" t="n">
        <x:v>9</x:v>
      </x:c>
      <x:c r="F9514" t="str">
        <x:v>September</x:v>
      </x:c>
      <x:c r="G9514" s="15" t="d">
        <x:v>2025-09-01T00:00:00.000Z</x:v>
      </x:c>
      <x:c r="H9514" t="str">
        <x:v>2025-09</x:v>
      </x:c>
      <x:c r="I9514" t="str">
        <x:v>United States</x:v>
      </x:c>
      <x:c r="J9514" t="str">
        <x:v>North America</x:v>
      </x:c>
      <x:c r="K9514" t="str">
        <x:v>USD</x:v>
      </x:c>
      <x:c r="L9514" t="str">
        <x:v>Guinness</x:v>
      </x:c>
      <x:c r="M9514" t="str">
        <x:v>Beer / Stout</x:v>
      </x:c>
      <x:c r="N9514" t="str">
        <x:v>On-Trade</x:v>
      </x:c>
      <x:c r="O9514" t="str">
        <x:v>Independent Retailer</x:v>
      </x:c>
      <x:c r="P9514" t="str">
        <x:v>SR-009</x:v>
      </x:c>
      <x:c r="Q9514" s="16" t="n">
        <x:v>131</x:v>
      </x:c>
      <x:c r="R9514" s="17" t="n">
        <x:v>7.87</x:v>
      </x:c>
      <x:c r="S9514" s="18" t="n">
        <x:v>0.03</x:v>
      </x:c>
      <x:c r="T9514" s="17" t="n">
        <x:v>1031.61</x:v>
      </x:c>
      <x:c r="U9514" s="17" t="n">
        <x:v>1000.66</x:v>
      </x:c>
      <x:c r="V9514" s="17" t="n">
        <x:v>557.43</x:v>
      </x:c>
      <x:c r="W9514" s="17" t="n">
        <x:v>443.23</x:v>
      </x:c>
      <x:c r="X9514" s="18" t="n">
        <x:v>0.4429</x:v>
      </x:c>
      <x:c r="Y9514" s="17" t="n">
        <x:v>939.47</x:v>
      </x:c>
      <x:c r="Z9514" s="18" t="n">
        <x:v>1.0651</x:v>
      </x:c>
      <x:c r="AA9514" s="18" t="n">
        <x:v>-0.0277</x:v>
      </x:c>
      <x:c r="AB9514" t="str">
        <x:v>No</x:v>
      </x:c>
      <x:c r="AC9514" t="str">
        <x:v>Core</x:v>
      </x:c>
      <x:c r="AD9514" s="18" t="n">
        <x:v>0.44293766114364524</x:v>
      </x:c>
      <x:c r="AE9514" s="18" t="n">
        <x:v>1.0651324683065984</x:v>
      </x:c>
      <x:c r="AF9514" s="17" t="n">
        <x:v>61.18999999999994</x:v>
      </x:c>
      <x:c r="AG9514" s="18" t="n">
        <x:v>0.06513246830659834</x:v>
      </x:c>
      <x:c r="AH9514" t="str">
        <x:v>Above Target</x:v>
      </x:c>
    </x:row>
    <x:row r="9515">
      <x:c r="A9515" t="str">
        <x:v>TXN-009512</x:v>
      </x:c>
      <x:c r="B9515" s="14" t="d">
        <x:v>2026-06-17T00:00:00.000Z</x:v>
      </x:c>
      <x:c r="C9515" t="n">
        <x:v>2026</x:v>
      </x:c>
      <x:c r="D9515" t="str">
        <x:v>Q2</x:v>
      </x:c>
      <x:c r="E9515" t="n">
        <x:v>6</x:v>
      </x:c>
      <x:c r="F9515" t="str">
        <x:v>June</x:v>
      </x:c>
      <x:c r="G9515" s="15" t="d">
        <x:v>2026-06-01T00:00:00.000Z</x:v>
      </x:c>
      <x:c r="H9515" t="str">
        <x:v>2026-06</x:v>
      </x:c>
      <x:c r="I9515" t="str">
        <x:v>United Kingdom</x:v>
      </x:c>
      <x:c r="J9515" t="str">
        <x:v>Europe</x:v>
      </x:c>
      <x:c r="K9515" t="str">
        <x:v>GBP</x:v>
      </x:c>
      <x:c r="L9515" t="str">
        <x:v>Buchanan's</x:v>
      </x:c>
      <x:c r="M9515" t="str">
        <x:v>Scotch Whisky</x:v>
      </x:c>
      <x:c r="N9515" t="str">
        <x:v>E-commerce</x:v>
      </x:c>
      <x:c r="O9515" t="str">
        <x:v>E-commerce Partner</x:v>
      </x:c>
      <x:c r="P9515" t="str">
        <x:v>SR-039</x:v>
      </x:c>
      <x:c r="Q9515" s="16" t="n">
        <x:v>105</x:v>
      </x:c>
      <x:c r="R9515" s="17" t="n">
        <x:v>31.14</x:v>
      </x:c>
      <x:c r="S9515" s="18" t="n">
        <x:v>0.03</x:v>
      </x:c>
      <x:c r="T9515" s="17" t="n">
        <x:v>3270.01</x:v>
      </x:c>
      <x:c r="U9515" s="17" t="n">
        <x:v>3171.91</x:v>
      </x:c>
      <x:c r="V9515" s="17" t="n">
        <x:v>1528.31</x:v>
      </x:c>
      <x:c r="W9515" s="17" t="n">
        <x:v>1643.6</x:v>
      </x:c>
      <x:c r="X9515" s="18" t="n">
        <x:v>0.5182</x:v>
      </x:c>
      <x:c r="Y9515" s="17" t="n">
        <x:v>3230.54</x:v>
      </x:c>
      <x:c r="Z9515" s="18" t="n">
        <x:v>0.9819</x:v>
      </x:c>
      <x:c r="AA9515" s="18" t="n">
        <x:v>0.0263</x:v>
      </x:c>
      <x:c r="AB9515" t="str">
        <x:v>No</x:v>
      </x:c>
      <x:c r="AC9515" t="str">
        <x:v>Premium Core</x:v>
      </x:c>
      <x:c r="AD9515" s="18" t="n">
        <x:v>0.5181735925672544</x:v>
      </x:c>
      <x:c r="AE9515" s="18" t="n">
        <x:v>0.9818513313563676</x:v>
      </x:c>
      <x:c r="AF9515" s="17" t="n">
        <x:v>-58.63000000000011</x:v>
      </x:c>
      <x:c r="AG9515" s="18" t="n">
        <x:v>-0.01814866864363237</x:v>
      </x:c>
      <x:c r="AH9515" t="str">
        <x:v>Below Target</x:v>
      </x:c>
    </x:row>
    <x:row r="9516">
      <x:c r="A9516" t="str">
        <x:v>TXN-009513</x:v>
      </x:c>
      <x:c r="B9516" s="14" t="d">
        <x:v>2024-06-06T00:00:00.000Z</x:v>
      </x:c>
      <x:c r="C9516" t="n">
        <x:v>2024</x:v>
      </x:c>
      <x:c r="D9516" t="str">
        <x:v>Q2</x:v>
      </x:c>
      <x:c r="E9516" t="n">
        <x:v>6</x:v>
      </x:c>
      <x:c r="F9516" t="str">
        <x:v>June</x:v>
      </x:c>
      <x:c r="G9516" s="15" t="d">
        <x:v>2024-06-01T00:00:00.000Z</x:v>
      </x:c>
      <x:c r="H9516" t="str">
        <x:v>2024-06</x:v>
      </x:c>
      <x:c r="I9516" t="str">
        <x:v>Mexico</x:v>
      </x:c>
      <x:c r="J9516" t="str">
        <x:v>Latin America &amp; Caribbean</x:v>
      </x:c>
      <x:c r="K9516" t="str">
        <x:v>MXN</x:v>
      </x:c>
      <x:c r="L9516" t="str">
        <x:v>Baileys</x:v>
      </x:c>
      <x:c r="M9516" t="str">
        <x:v>Liqueur</x:v>
      </x:c>
      <x:c r="N9516" t="str">
        <x:v>Off-Trade</x:v>
      </x:c>
      <x:c r="O9516" t="str">
        <x:v>E-commerce Partner</x:v>
      </x:c>
      <x:c r="P9516" t="str">
        <x:v>SR-057</x:v>
      </x:c>
      <x:c r="Q9516" s="16" t="n">
        <x:v>23</x:v>
      </x:c>
      <x:c r="R9516" s="17" t="n">
        <x:v>17.48</x:v>
      </x:c>
      <x:c r="S9516" s="18" t="n">
        <x:v>0.05</x:v>
      </x:c>
      <x:c r="T9516" s="17" t="n">
        <x:v>401.93</x:v>
      </x:c>
      <x:c r="U9516" s="17" t="n">
        <x:v>381.83</x:v>
      </x:c>
      <x:c r="V9516" s="17" t="n">
        <x:v>180.45</x:v>
      </x:c>
      <x:c r="W9516" s="17" t="n">
        <x:v>201.38</x:v>
      </x:c>
      <x:c r="X9516" s="18" t="n">
        <x:v>0.5274</x:v>
      </x:c>
      <x:c r="Y9516" s="17" t="n">
        <x:v>437.73</x:v>
      </x:c>
      <x:c r="Z9516" s="18" t="n">
        <x:v>0.8723</x:v>
      </x:c>
      <x:c r="AA9516" s="18" t="n">
        <x:v>0.1025</x:v>
      </x:c>
      <x:c r="AB9516" t="str">
        <x:v>Yes</x:v>
      </x:c>
      <x:c r="AC9516" t="str">
        <x:v>Core</x:v>
      </x:c>
      <x:c r="AD9516" s="18" t="n">
        <x:v>0.5274074850064164</x:v>
      </x:c>
      <x:c r="AE9516" s="18" t="n">
        <x:v>0.8722957073995384</x:v>
      </x:c>
      <x:c r="AF9516" s="17" t="n">
        <x:v>-55.900000000000034</x:v>
      </x:c>
      <x:c r="AG9516" s="18" t="n">
        <x:v>-0.12770429260046154</x:v>
      </x:c>
      <x:c r="AH9516" t="str">
        <x:v>Below Target</x:v>
      </x:c>
    </x:row>
    <x:row r="9517">
      <x:c r="A9517" t="str">
        <x:v>TXN-009514</x:v>
      </x:c>
      <x:c r="B9517" s="14" t="d">
        <x:v>2023-12-11T00:00:00.000Z</x:v>
      </x:c>
      <x:c r="C9517" t="n">
        <x:v>2023</x:v>
      </x:c>
      <x:c r="D9517" t="str">
        <x:v>Q4</x:v>
      </x:c>
      <x:c r="E9517" t="n">
        <x:v>12</x:v>
      </x:c>
      <x:c r="F9517" t="str">
        <x:v>December</x:v>
      </x:c>
      <x:c r="G9517" s="15" t="d">
        <x:v>2023-12-01T00:00:00.000Z</x:v>
      </x:c>
      <x:c r="H9517" t="str">
        <x:v>2023-12</x:v>
      </x:c>
      <x:c r="I9517" t="str">
        <x:v>Australia</x:v>
      </x:c>
      <x:c r="J9517" t="str">
        <x:v>Asia Pacific</x:v>
      </x:c>
      <x:c r="K9517" t="str">
        <x:v>AUD</x:v>
      </x:c>
      <x:c r="L9517" t="str">
        <x:v>Buchanan's</x:v>
      </x:c>
      <x:c r="M9517" t="str">
        <x:v>Scotch Whisky</x:v>
      </x:c>
      <x:c r="N9517" t="str">
        <x:v>Off-Trade</x:v>
      </x:c>
      <x:c r="O9517" t="str">
        <x:v>Hospitality Group</x:v>
      </x:c>
      <x:c r="P9517" t="str">
        <x:v>SR-009</x:v>
      </x:c>
      <x:c r="Q9517" s="16" t="n">
        <x:v>104</x:v>
      </x:c>
      <x:c r="R9517" s="17" t="n">
        <x:v>32.22</x:v>
      </x:c>
      <x:c r="S9517" s="18" t="n">
        <x:v>0</x:v>
      </x:c>
      <x:c r="T9517" s="17" t="n">
        <x:v>3350.92</x:v>
      </x:c>
      <x:c r="U9517" s="17" t="n">
        <x:v>3350.92</x:v>
      </x:c>
      <x:c r="V9517" s="17" t="n">
        <x:v>1489.58</x:v>
      </x:c>
      <x:c r="W9517" s="17" t="n">
        <x:v>1861.34</x:v>
      </x:c>
      <x:c r="X9517" s="18" t="n">
        <x:v>0.5555</x:v>
      </x:c>
      <x:c r="Y9517" s="17" t="n">
        <x:v>3065.73</x:v>
      </x:c>
      <x:c r="Z9517" s="18" t="n">
        <x:v>1.093</x:v>
      </x:c>
      <x:c r="AA9517" s="18" t="n">
        <x:v>0.0749</x:v>
      </x:c>
      <x:c r="AB9517" t="str">
        <x:v>No</x:v>
      </x:c>
      <x:c r="AC9517" t="str">
        <x:v>Premium Core</x:v>
      </x:c>
      <x:c r="AD9517" s="18" t="n">
        <x:v>0.5554713332457951</x:v>
      </x:c>
      <x:c r="AE9517" s="18" t="n">
        <x:v>1.0930251522475887</x:v>
      </x:c>
      <x:c r="AF9517" s="17" t="n">
        <x:v>285.19000000000005</x:v>
      </x:c>
      <x:c r="AG9517" s="18" t="n">
        <x:v>0.09302515224758869</x:v>
      </x:c>
      <x:c r="AH9517" t="str">
        <x:v>Above Target</x:v>
      </x:c>
    </x:row>
    <x:row r="9518">
      <x:c r="A9518" t="str">
        <x:v>TXN-009515</x:v>
      </x:c>
      <x:c r="B9518" s="14" t="d">
        <x:v>2025-10-21T00:00:00.000Z</x:v>
      </x:c>
      <x:c r="C9518" t="n">
        <x:v>2025</x:v>
      </x:c>
      <x:c r="D9518" t="str">
        <x:v>Q4</x:v>
      </x:c>
      <x:c r="E9518" t="n">
        <x:v>10</x:v>
      </x:c>
      <x:c r="F9518" t="str">
        <x:v>October</x:v>
      </x:c>
      <x:c r="G9518" s="15" t="d">
        <x:v>2025-10-01T00:00:00.000Z</x:v>
      </x:c>
      <x:c r="H9518" t="str">
        <x:v>2025-10</x:v>
      </x:c>
      <x:c r="I9518" t="str">
        <x:v>United Kingdom</x:v>
      </x:c>
      <x:c r="J9518" t="str">
        <x:v>Europe</x:v>
      </x:c>
      <x:c r="K9518" t="str">
        <x:v>GBP</x:v>
      </x:c>
      <x:c r="L9518" t="str">
        <x:v>Crown Royal</x:v>
      </x:c>
      <x:c r="M9518" t="str">
        <x:v>Canadian Whisky</x:v>
      </x:c>
      <x:c r="N9518" t="str">
        <x:v>Wholesale</x:v>
      </x:c>
      <x:c r="O9518" t="str">
        <x:v>E-commerce Partner</x:v>
      </x:c>
      <x:c r="P9518" t="str">
        <x:v>SR-057</x:v>
      </x:c>
      <x:c r="Q9518" s="16" t="n">
        <x:v>39</x:v>
      </x:c>
      <x:c r="R9518" s="17" t="n">
        <x:v>28.23</x:v>
      </x:c>
      <x:c r="S9518" s="18" t="n">
        <x:v>0.08</x:v>
      </x:c>
      <x:c r="T9518" s="17" t="n">
        <x:v>1101.04</x:v>
      </x:c>
      <x:c r="U9518" s="17" t="n">
        <x:v>1012.96</x:v>
      </x:c>
      <x:c r="V9518" s="17" t="n">
        <x:v>483.11</x:v>
      </x:c>
      <x:c r="W9518" s="17" t="n">
        <x:v>529.85</x:v>
      </x:c>
      <x:c r="X9518" s="18" t="n">
        <x:v>0.5231</x:v>
      </x:c>
      <x:c r="Y9518" s="17" t="n">
        <x:v>1169.99</x:v>
      </x:c>
      <x:c r="Z9518" s="18" t="n">
        <x:v>0.8658</x:v>
      </x:c>
      <x:c r="AA9518" s="18" t="n">
        <x:v>0.041</x:v>
      </x:c>
      <x:c r="AB9518" t="str">
        <x:v>Yes</x:v>
      </x:c>
      <x:c r="AC9518" t="str">
        <x:v>Premium Core</x:v>
      </x:c>
      <x:c r="AD9518" s="18" t="n">
        <x:v>0.5230709998420471</x:v>
      </x:c>
      <x:c r="AE9518" s="18" t="n">
        <x:v>0.8657851776510911</x:v>
      </x:c>
      <x:c r="AF9518" s="17" t="n">
        <x:v>-157.02999999999997</x:v>
      </x:c>
      <x:c r="AG9518" s="18" t="n">
        <x:v>-0.13421482234890894</x:v>
      </x:c>
      <x:c r="AH9518" t="str">
        <x:v>Below Target</x:v>
      </x:c>
    </x:row>
    <x:row r="9519">
      <x:c r="A9519" t="str">
        <x:v>TXN-009516</x:v>
      </x:c>
      <x:c r="B9519" s="14" t="d">
        <x:v>2024-10-11T00:00:00.000Z</x:v>
      </x:c>
      <x:c r="C9519" t="n">
        <x:v>2024</x:v>
      </x:c>
      <x:c r="D9519" t="str">
        <x:v>Q4</x:v>
      </x:c>
      <x:c r="E9519" t="n">
        <x:v>10</x:v>
      </x:c>
      <x:c r="F9519" t="str">
        <x:v>October</x:v>
      </x:c>
      <x:c r="G9519" s="15" t="d">
        <x:v>2024-10-01T00:00:00.000Z</x:v>
      </x:c>
      <x:c r="H9519" t="str">
        <x:v>2024-10</x:v>
      </x:c>
      <x:c r="I9519" t="str">
        <x:v>Germany</x:v>
      </x:c>
      <x:c r="J9519" t="str">
        <x:v>Europe</x:v>
      </x:c>
      <x:c r="K9519" t="str">
        <x:v>EUR</x:v>
      </x:c>
      <x:c r="L9519" t="str">
        <x:v>Crown Royal</x:v>
      </x:c>
      <x:c r="M9519" t="str">
        <x:v>Canadian Whisky</x:v>
      </x:c>
      <x:c r="N9519" t="str">
        <x:v>E-commerce</x:v>
      </x:c>
      <x:c r="O9519" t="str">
        <x:v>E-commerce Partner</x:v>
      </x:c>
      <x:c r="P9519" t="str">
        <x:v>SR-056</x:v>
      </x:c>
      <x:c r="Q9519" s="16" t="n">
        <x:v>28</x:v>
      </x:c>
      <x:c r="R9519" s="17" t="n">
        <x:v>31.36</x:v>
      </x:c>
      <x:c r="S9519" s="18" t="n">
        <x:v>0</x:v>
      </x:c>
      <x:c r="T9519" s="17" t="n">
        <x:v>878.01</x:v>
      </x:c>
      <x:c r="U9519" s="17" t="n">
        <x:v>878.01</x:v>
      </x:c>
      <x:c r="V9519" s="17" t="n">
        <x:v>414.81</x:v>
      </x:c>
      <x:c r="W9519" s="17" t="n">
        <x:v>463.2</x:v>
      </x:c>
      <x:c r="X9519" s="18" t="n">
        <x:v>0.5276</x:v>
      </x:c>
      <x:c r="Y9519" s="17" t="n">
        <x:v>951.61</x:v>
      </x:c>
      <x:c r="Z9519" s="18" t="n">
        <x:v>0.9227</x:v>
      </x:c>
      <x:c r="AA9519" s="18" t="n">
        <x:v>-0.0336</x:v>
      </x:c>
      <x:c r="AB9519" t="str">
        <x:v>No</x:v>
      </x:c>
      <x:c r="AC9519" t="str">
        <x:v>Premium Core</x:v>
      </x:c>
      <x:c r="AD9519" s="18" t="n">
        <x:v>0.527556633751324</x:v>
      </x:c>
      <x:c r="AE9519" s="18" t="n">
        <x:v>0.9226573911581425</x:v>
      </x:c>
      <x:c r="AF9519" s="17" t="n">
        <x:v>-73.60000000000002</x:v>
      </x:c>
      <x:c r="AG9519" s="18" t="n">
        <x:v>-0.07734260884185751</x:v>
      </x:c>
      <x:c r="AH9519" t="str">
        <x:v>Below Target</x:v>
      </x:c>
    </x:row>
    <x:row r="9520">
      <x:c r="A9520" t="str">
        <x:v>TXN-009517</x:v>
      </x:c>
      <x:c r="B9520" s="14" t="d">
        <x:v>2026-08-01T00:00:00.000Z</x:v>
      </x:c>
      <x:c r="C9520" t="n">
        <x:v>2026</x:v>
      </x:c>
      <x:c r="D9520" t="str">
        <x:v>Q3</x:v>
      </x:c>
      <x:c r="E9520" t="n">
        <x:v>8</x:v>
      </x:c>
      <x:c r="F9520" t="str">
        <x:v>August</x:v>
      </x:c>
      <x:c r="G9520" s="15" t="d">
        <x:v>2026-08-01T00:00:00.000Z</x:v>
      </x:c>
      <x:c r="H9520" t="str">
        <x:v>2026-08</x:v>
      </x:c>
      <x:c r="I9520" t="str">
        <x:v>Australia</x:v>
      </x:c>
      <x:c r="J9520" t="str">
        <x:v>Asia Pacific</x:v>
      </x:c>
      <x:c r="K9520" t="str">
        <x:v>AUD</x:v>
      </x:c>
      <x:c r="L9520" t="str">
        <x:v>J&amp;B</x:v>
      </x:c>
      <x:c r="M9520" t="str">
        <x:v>Scotch Whisky</x:v>
      </x:c>
      <x:c r="N9520" t="str">
        <x:v>On-Trade</x:v>
      </x:c>
      <x:c r="O9520" t="str">
        <x:v>Distributor</x:v>
      </x:c>
      <x:c r="P9520" t="str">
        <x:v>SR-017</x:v>
      </x:c>
      <x:c r="Q9520" s="16" t="n">
        <x:v>42</x:v>
      </x:c>
      <x:c r="R9520" s="17" t="n">
        <x:v>24.95</x:v>
      </x:c>
      <x:c r="S9520" s="18" t="n">
        <x:v>0</x:v>
      </x:c>
      <x:c r="T9520" s="17" t="n">
        <x:v>1047.94</x:v>
      </x:c>
      <x:c r="U9520" s="17" t="n">
        <x:v>1047.94</x:v>
      </x:c>
      <x:c r="V9520" s="17" t="n">
        <x:v>529.76</x:v>
      </x:c>
      <x:c r="W9520" s="17" t="n">
        <x:v>518.18</x:v>
      </x:c>
      <x:c r="X9520" s="18" t="n">
        <x:v>0.4945</x:v>
      </x:c>
      <x:c r="Y9520" s="17" t="n">
        <x:v>1159.91</x:v>
      </x:c>
      <x:c r="Z9520" s="18" t="n">
        <x:v>0.9035</x:v>
      </x:c>
      <x:c r="AA9520" s="18" t="n">
        <x:v>0.0647</x:v>
      </x:c>
      <x:c r="AB9520" t="str">
        <x:v>No</x:v>
      </x:c>
      <x:c r="AC9520" t="str">
        <x:v>Core</x:v>
      </x:c>
      <x:c r="AD9520" s="18" t="n">
        <x:v>0.4944748745157165</x:v>
      </x:c>
      <x:c r="AE9520" s="18" t="n">
        <x:v>0.903466648274435</x:v>
      </x:c>
      <x:c r="AF9520" s="17" t="n">
        <x:v>-111.97000000000003</x:v>
      </x:c>
      <x:c r="AG9520" s="18" t="n">
        <x:v>-0.09653335172556493</x:v>
      </x:c>
      <x:c r="AH9520" t="str">
        <x:v>Below Target</x:v>
      </x:c>
    </x:row>
    <x:row r="9521">
      <x:c r="A9521" t="str">
        <x:v>TXN-009518</x:v>
      </x:c>
      <x:c r="B9521" s="14" t="d">
        <x:v>2025-09-05T00:00:00.000Z</x:v>
      </x:c>
      <x:c r="C9521" t="n">
        <x:v>2025</x:v>
      </x:c>
      <x:c r="D9521" t="str">
        <x:v>Q3</x:v>
      </x:c>
      <x:c r="E9521" t="n">
        <x:v>9</x:v>
      </x:c>
      <x:c r="F9521" t="str">
        <x:v>September</x:v>
      </x:c>
      <x:c r="G9521" s="15" t="d">
        <x:v>2025-09-01T00:00:00.000Z</x:v>
      </x:c>
      <x:c r="H9521" t="str">
        <x:v>2025-09</x:v>
      </x:c>
      <x:c r="I9521" t="str">
        <x:v>United Kingdom</x:v>
      </x:c>
      <x:c r="J9521" t="str">
        <x:v>Europe</x:v>
      </x:c>
      <x:c r="K9521" t="str">
        <x:v>GBP</x:v>
      </x:c>
      <x:c r="L9521" t="str">
        <x:v>Guinness</x:v>
      </x:c>
      <x:c r="M9521" t="str">
        <x:v>Beer / Stout</x:v>
      </x:c>
      <x:c r="N9521" t="str">
        <x:v>Off-Trade</x:v>
      </x:c>
      <x:c r="O9521" t="str">
        <x:v>E-commerce Partner</x:v>
      </x:c>
      <x:c r="P9521" t="str">
        <x:v>SR-058</x:v>
      </x:c>
      <x:c r="Q9521" s="16" t="n">
        <x:v>50</x:v>
      </x:c>
      <x:c r="R9521" s="17" t="n">
        <x:v>7.04</x:v>
      </x:c>
      <x:c r="S9521" s="18" t="n">
        <x:v>0</x:v>
      </x:c>
      <x:c r="T9521" s="17" t="n">
        <x:v>352.01</x:v>
      </x:c>
      <x:c r="U9521" s="17" t="n">
        <x:v>352.01</x:v>
      </x:c>
      <x:c r="V9521" s="17" t="n">
        <x:v>172.71</x:v>
      </x:c>
      <x:c r="W9521" s="17" t="n">
        <x:v>179.3</x:v>
      </x:c>
      <x:c r="X9521" s="18" t="n">
        <x:v>0.5093</x:v>
      </x:c>
      <x:c r="Y9521" s="17" t="n">
        <x:v>384.81</x:v>
      </x:c>
      <x:c r="Z9521" s="18" t="n">
        <x:v>0.9148</x:v>
      </x:c>
      <x:c r="AA9521" s="18" t="n">
        <x:v>-0.0243</x:v>
      </x:c>
      <x:c r="AB9521" t="str">
        <x:v>No</x:v>
      </x:c>
      <x:c r="AC9521" t="str">
        <x:v>Core</x:v>
      </x:c>
      <x:c r="AD9521" s="18" t="n">
        <x:v>0.5093605295304111</x:v>
      </x:c>
      <x:c r="AE9521" s="18" t="n">
        <x:v>0.9147631298562927</x:v>
      </x:c>
      <x:c r="AF9521" s="17" t="n">
        <x:v>-32.80000000000001</x:v>
      </x:c>
      <x:c r="AG9521" s="18" t="n">
        <x:v>-0.08523687014370732</x:v>
      </x:c>
      <x:c r="AH9521" t="str">
        <x:v>Below Target</x:v>
      </x:c>
    </x:row>
    <x:row r="9522">
      <x:c r="A9522" t="str">
        <x:v>TXN-009519</x:v>
      </x:c>
      <x:c r="B9522" s="14" t="d">
        <x:v>2025-10-17T00:00:00.000Z</x:v>
      </x:c>
      <x:c r="C9522" t="n">
        <x:v>2025</x:v>
      </x:c>
      <x:c r="D9522" t="str">
        <x:v>Q4</x:v>
      </x:c>
      <x:c r="E9522" t="n">
        <x:v>10</x:v>
      </x:c>
      <x:c r="F9522" t="str">
        <x:v>October</x:v>
      </x:c>
      <x:c r="G9522" s="15" t="d">
        <x:v>2025-10-01T00:00:00.000Z</x:v>
      </x:c>
      <x:c r="H9522" t="str">
        <x:v>2025-10</x:v>
      </x:c>
      <x:c r="I9522" t="str">
        <x:v>United States</x:v>
      </x:c>
      <x:c r="J9522" t="str">
        <x:v>North America</x:v>
      </x:c>
      <x:c r="K9522" t="str">
        <x:v>USD</x:v>
      </x:c>
      <x:c r="L9522" t="str">
        <x:v>Guinness</x:v>
      </x:c>
      <x:c r="M9522" t="str">
        <x:v>Beer / Stout</x:v>
      </x:c>
      <x:c r="N9522" t="str">
        <x:v>Off-Trade</x:v>
      </x:c>
      <x:c r="O9522" t="str">
        <x:v>Key Account</x:v>
      </x:c>
      <x:c r="P9522" t="str">
        <x:v>SR-020</x:v>
      </x:c>
      <x:c r="Q9522" s="16" t="n">
        <x:v>67</x:v>
      </x:c>
      <x:c r="R9522" s="17" t="n">
        <x:v>7.2</x:v>
      </x:c>
      <x:c r="S9522" s="18" t="n">
        <x:v>0</x:v>
      </x:c>
      <x:c r="T9522" s="17" t="n">
        <x:v>482.52</x:v>
      </x:c>
      <x:c r="U9522" s="17" t="n">
        <x:v>482.52</x:v>
      </x:c>
      <x:c r="V9522" s="17" t="n">
        <x:v>238.57</x:v>
      </x:c>
      <x:c r="W9522" s="17" t="n">
        <x:v>243.95</x:v>
      </x:c>
      <x:c r="X9522" s="18" t="n">
        <x:v>0.5056</x:v>
      </x:c>
      <x:c r="Y9522" s="17" t="n">
        <x:v>520.25</x:v>
      </x:c>
      <x:c r="Z9522" s="18" t="n">
        <x:v>0.9275</x:v>
      </x:c>
      <x:c r="AA9522" s="18" t="n">
        <x:v>0.0375</x:v>
      </x:c>
      <x:c r="AB9522" t="str">
        <x:v>No</x:v>
      </x:c>
      <x:c r="AC9522" t="str">
        <x:v>Core</x:v>
      </x:c>
      <x:c r="AD9522" s="18" t="n">
        <x:v>0.5055748984498052</x:v>
      </x:c>
      <x:c r="AE9522" s="18" t="n">
        <x:v>0.9274771744353676</x:v>
      </x:c>
      <x:c r="AF9522" s="17" t="n">
        <x:v>-37.73000000000002</x:v>
      </x:c>
      <x:c r="AG9522" s="18" t="n">
        <x:v>-0.07252282556463242</x:v>
      </x:c>
      <x:c r="AH9522" t="str">
        <x:v>Below Target</x:v>
      </x:c>
    </x:row>
    <x:row r="9523">
      <x:c r="A9523" t="str">
        <x:v>TXN-009520</x:v>
      </x:c>
      <x:c r="B9523" s="14" t="d">
        <x:v>2026-04-29T00:00:00.000Z</x:v>
      </x:c>
      <x:c r="C9523" t="n">
        <x:v>2026</x:v>
      </x:c>
      <x:c r="D9523" t="str">
        <x:v>Q2</x:v>
      </x:c>
      <x:c r="E9523" t="n">
        <x:v>4</x:v>
      </x:c>
      <x:c r="F9523" t="str">
        <x:v>April</x:v>
      </x:c>
      <x:c r="G9523" s="15" t="d">
        <x:v>2026-04-01T00:00:00.000Z</x:v>
      </x:c>
      <x:c r="H9523" t="str">
        <x:v>2026-04</x:v>
      </x:c>
      <x:c r="I9523" t="str">
        <x:v>United States</x:v>
      </x:c>
      <x:c r="J9523" t="str">
        <x:v>North America</x:v>
      </x:c>
      <x:c r="K9523" t="str">
        <x:v>USD</x:v>
      </x:c>
      <x:c r="L9523" t="str">
        <x:v>Don Julio</x:v>
      </x:c>
      <x:c r="M9523" t="str">
        <x:v>Tequila</x:v>
      </x:c>
      <x:c r="N9523" t="str">
        <x:v>Wholesale</x:v>
      </x:c>
      <x:c r="O9523" t="str">
        <x:v>Hospitality Group</x:v>
      </x:c>
      <x:c r="P9523" t="str">
        <x:v>SR-050</x:v>
      </x:c>
      <x:c r="Q9523" s="16" t="n">
        <x:v>97</x:v>
      </x:c>
      <x:c r="R9523" s="17" t="n">
        <x:v>46.77</x:v>
      </x:c>
      <x:c r="S9523" s="18" t="n">
        <x:v>0.03</x:v>
      </x:c>
      <x:c r="T9523" s="17" t="n">
        <x:v>4536.37</x:v>
      </x:c>
      <x:c r="U9523" s="17" t="n">
        <x:v>4400.28</x:v>
      </x:c>
      <x:c r="V9523" s="17" t="n">
        <x:v>1728.6</x:v>
      </x:c>
      <x:c r="W9523" s="17" t="n">
        <x:v>2671.68</x:v>
      </x:c>
      <x:c r="X9523" s="18" t="n">
        <x:v>0.6072</x:v>
      </x:c>
      <x:c r="Y9523" s="17" t="n">
        <x:v>4641.97</x:v>
      </x:c>
      <x:c r="Z9523" s="18" t="n">
        <x:v>0.9479</x:v>
      </x:c>
      <x:c r="AA9523" s="18" t="n">
        <x:v>-0.0282</x:v>
      </x:c>
      <x:c r="AB9523" t="str">
        <x:v>No</x:v>
      </x:c>
      <x:c r="AC9523" t="str">
        <x:v>Luxury / Reserve</x:v>
      </x:c>
      <x:c r="AD9523" s="18" t="n">
        <x:v>0.6071613624587526</x:v>
      </x:c>
      <x:c r="AE9523" s="18" t="n">
        <x:v>0.9479337436476323</x:v>
      </x:c>
      <x:c r="AF9523" s="17" t="n">
        <x:v>-241.6900000000005</x:v>
      </x:c>
      <x:c r="AG9523" s="18" t="n">
        <x:v>-0.052066256352367744</x:v>
      </x:c>
      <x:c r="AH9523" t="str">
        <x:v>Below Target</x:v>
      </x:c>
    </x:row>
    <x:row r="9524">
      <x:c r="A9524" t="str">
        <x:v>TXN-009521</x:v>
      </x:c>
      <x:c r="B9524" s="14" t="d">
        <x:v>2026-04-16T00:00:00.000Z</x:v>
      </x:c>
      <x:c r="C9524" t="n">
        <x:v>2026</x:v>
      </x:c>
      <x:c r="D9524" t="str">
        <x:v>Q2</x:v>
      </x:c>
      <x:c r="E9524" t="n">
        <x:v>4</x:v>
      </x:c>
      <x:c r="F9524" t="str">
        <x:v>April</x:v>
      </x:c>
      <x:c r="G9524" s="15" t="d">
        <x:v>2026-04-01T00:00:00.000Z</x:v>
      </x:c>
      <x:c r="H9524" t="str">
        <x:v>2026-04</x:v>
      </x:c>
      <x:c r="I9524" t="str">
        <x:v>India</x:v>
      </x:c>
      <x:c r="J9524" t="str">
        <x:v>Asia Pacific</x:v>
      </x:c>
      <x:c r="K9524" t="str">
        <x:v>INR</x:v>
      </x:c>
      <x:c r="L9524" t="str">
        <x:v>Johnnie Walker</x:v>
      </x:c>
      <x:c r="M9524" t="str">
        <x:v>Scotch Whisky</x:v>
      </x:c>
      <x:c r="N9524" t="str">
        <x:v>Off-Trade</x:v>
      </x:c>
      <x:c r="O9524" t="str">
        <x:v>Independent Retailer</x:v>
      </x:c>
      <x:c r="P9524" t="str">
        <x:v>SR-054</x:v>
      </x:c>
      <x:c r="Q9524" s="16" t="n">
        <x:v>45</x:v>
      </x:c>
      <x:c r="R9524" s="17" t="n">
        <x:v>32.75</x:v>
      </x:c>
      <x:c r="S9524" s="18" t="n">
        <x:v>0</x:v>
      </x:c>
      <x:c r="T9524" s="17" t="n">
        <x:v>1473.73</x:v>
      </x:c>
      <x:c r="U9524" s="17" t="n">
        <x:v>1473.73</x:v>
      </x:c>
      <x:c r="V9524" s="17" t="n">
        <x:v>631.85</x:v>
      </x:c>
      <x:c r="W9524" s="17" t="n">
        <x:v>841.88</x:v>
      </x:c>
      <x:c r="X9524" s="18" t="n">
        <x:v>0.5713</x:v>
      </x:c>
      <x:c r="Y9524" s="17" t="n">
        <x:v>1440.55</x:v>
      </x:c>
      <x:c r="Z9524" s="18" t="n">
        <x:v>1.023</x:v>
      </x:c>
      <x:c r="AA9524" s="18" t="n">
        <x:v>0.0193</x:v>
      </x:c>
      <x:c r="AB9524" t="str">
        <x:v>No</x:v>
      </x:c>
      <x:c r="AC9524" t="str">
        <x:v>Luxury / Reserve</x:v>
      </x:c>
      <x:c r="AD9524" s="18" t="n">
        <x:v>0.5712579644846749</x:v>
      </x:c>
      <x:c r="AE9524" s="18" t="n">
        <x:v>1.0230328693901636</x:v>
      </x:c>
      <x:c r="AF9524" s="17" t="n">
        <x:v>33.180000000000064</x:v>
      </x:c>
      <x:c r="AG9524" s="18" t="n">
        <x:v>0.023032869390163524</x:v>
      </x:c>
      <x:c r="AH9524" t="str">
        <x:v>Above Target</x:v>
      </x:c>
    </x:row>
    <x:row r="9525">
      <x:c r="A9525" t="str">
        <x:v>TXN-009522</x:v>
      </x:c>
      <x:c r="B9525" s="14" t="d">
        <x:v>2026-01-07T00:00:00.000Z</x:v>
      </x:c>
      <x:c r="C9525" t="n">
        <x:v>2026</x:v>
      </x:c>
      <x:c r="D9525" t="str">
        <x:v>Q1</x:v>
      </x:c>
      <x:c r="E9525" t="n">
        <x:v>1</x:v>
      </x:c>
      <x:c r="F9525" t="str">
        <x:v>January</x:v>
      </x:c>
      <x:c r="G9525" s="15" t="d">
        <x:v>2026-01-01T00:00:00.000Z</x:v>
      </x:c>
      <x:c r="H9525" t="str">
        <x:v>2026-01</x:v>
      </x:c>
      <x:c r="I9525" t="str">
        <x:v>United Kingdom</x:v>
      </x:c>
      <x:c r="J9525" t="str">
        <x:v>Europe</x:v>
      </x:c>
      <x:c r="K9525" t="str">
        <x:v>GBP</x:v>
      </x:c>
      <x:c r="L9525" t="str">
        <x:v>Tanqueray</x:v>
      </x:c>
      <x:c r="M9525" t="str">
        <x:v>Gin</x:v>
      </x:c>
      <x:c r="N9525" t="str">
        <x:v>Off-Trade</x:v>
      </x:c>
      <x:c r="O9525" t="str">
        <x:v>Key Account</x:v>
      </x:c>
      <x:c r="P9525" t="str">
        <x:v>SR-011</x:v>
      </x:c>
      <x:c r="Q9525" s="16" t="n">
        <x:v>46</x:v>
      </x:c>
      <x:c r="R9525" s="17" t="n">
        <x:v>27.04</x:v>
      </x:c>
      <x:c r="S9525" s="18" t="n">
        <x:v>0</x:v>
      </x:c>
      <x:c r="T9525" s="17" t="n">
        <x:v>1244.03</x:v>
      </x:c>
      <x:c r="U9525" s="17" t="n">
        <x:v>1244.03</x:v>
      </x:c>
      <x:c r="V9525" s="17" t="n">
        <x:v>553.36</x:v>
      </x:c>
      <x:c r="W9525" s="17" t="n">
        <x:v>690.67</x:v>
      </x:c>
      <x:c r="X9525" s="18" t="n">
        <x:v>0.5552</x:v>
      </x:c>
      <x:c r="Y9525" s="17" t="n">
        <x:v>1357.32</x:v>
      </x:c>
      <x:c r="Z9525" s="18" t="n">
        <x:v>0.9165</x:v>
      </x:c>
      <x:c r="AA9525" s="18" t="n">
        <x:v>0.0324</x:v>
      </x:c>
      <x:c r="AB9525" t="str">
        <x:v>No</x:v>
      </x:c>
      <x:c r="AC9525" t="str">
        <x:v>Premium Core</x:v>
      </x:c>
      <x:c r="AD9525" s="18" t="n">
        <x:v>0.5551875758623184</x:v>
      </x:c>
      <x:c r="AE9525" s="18" t="n">
        <x:v>0.9165340523973713</x:v>
      </x:c>
      <x:c r="AF9525" s="17" t="n">
        <x:v>-113.28999999999996</x:v>
      </x:c>
      <x:c r="AG9525" s="18" t="n">
        <x:v>-0.08346594760262868</x:v>
      </x:c>
      <x:c r="AH9525" t="str">
        <x:v>Below Target</x:v>
      </x:c>
    </x:row>
    <x:row r="9526">
      <x:c r="A9526" t="str">
        <x:v>TXN-009523</x:v>
      </x:c>
      <x:c r="B9526" s="14" t="d">
        <x:v>2023-09-22T00:00:00.000Z</x:v>
      </x:c>
      <x:c r="C9526" t="n">
        <x:v>2023</x:v>
      </x:c>
      <x:c r="D9526" t="str">
        <x:v>Q3</x:v>
      </x:c>
      <x:c r="E9526" t="n">
        <x:v>9</x:v>
      </x:c>
      <x:c r="F9526" t="str">
        <x:v>September</x:v>
      </x:c>
      <x:c r="G9526" s="15" t="d">
        <x:v>2023-09-01T00:00:00.000Z</x:v>
      </x:c>
      <x:c r="H9526" t="str">
        <x:v>2023-09</x:v>
      </x:c>
      <x:c r="I9526" t="str">
        <x:v>Brazil</x:v>
      </x:c>
      <x:c r="J9526" t="str">
        <x:v>Latin America &amp; Caribbean</x:v>
      </x:c>
      <x:c r="K9526" t="str">
        <x:v>BRL</x:v>
      </x:c>
      <x:c r="L9526" t="str">
        <x:v>Ketel One</x:v>
      </x:c>
      <x:c r="M9526" t="str">
        <x:v>Vodka</x:v>
      </x:c>
      <x:c r="N9526" t="str">
        <x:v>E-commerce</x:v>
      </x:c>
      <x:c r="O9526" t="str">
        <x:v>E-commerce Partner</x:v>
      </x:c>
      <x:c r="P9526" t="str">
        <x:v>SR-019</x:v>
      </x:c>
      <x:c r="Q9526" s="16" t="n">
        <x:v>41</x:v>
      </x:c>
      <x:c r="R9526" s="17" t="n">
        <x:v>31.19</x:v>
      </x:c>
      <x:c r="S9526" s="18" t="n">
        <x:v>0</x:v>
      </x:c>
      <x:c r="T9526" s="17" t="n">
        <x:v>1278.98</x:v>
      </x:c>
      <x:c r="U9526" s="17" t="n">
        <x:v>1278.98</x:v>
      </x:c>
      <x:c r="V9526" s="17" t="n">
        <x:v>587.28</x:v>
      </x:c>
      <x:c r="W9526" s="17" t="n">
        <x:v>691.71</x:v>
      </x:c>
      <x:c r="X9526" s="18" t="n">
        <x:v>0.5408</x:v>
      </x:c>
      <x:c r="Y9526" s="17" t="n">
        <x:v>1308.33</x:v>
      </x:c>
      <x:c r="Z9526" s="18" t="n">
        <x:v>0.9776</x:v>
      </x:c>
      <x:c r="AA9526" s="18" t="n">
        <x:v>-0.0004</x:v>
      </x:c>
      <x:c r="AB9526" t="str">
        <x:v>No</x:v>
      </x:c>
      <x:c r="AC9526" t="str">
        <x:v>Premium Core</x:v>
      </x:c>
      <x:c r="AD9526" s="18" t="n">
        <x:v>0.5408294109368403</x:v>
      </x:c>
      <x:c r="AE9526" s="18" t="n">
        <x:v>0.9775668218262977</x:v>
      </x:c>
      <x:c r="AF9526" s="17" t="n">
        <x:v>-29.34999999999991</x:v>
      </x:c>
      <x:c r="AG9526" s="18" t="n">
        <x:v>-0.022433178173702287</x:v>
      </x:c>
      <x:c r="AH9526" t="str">
        <x:v>Below Target</x:v>
      </x:c>
    </x:row>
    <x:row r="9527">
      <x:c r="A9527" t="str">
        <x:v>TXN-009524</x:v>
      </x:c>
      <x:c r="B9527" s="14" t="d">
        <x:v>2024-03-27T00:00:00.000Z</x:v>
      </x:c>
      <x:c r="C9527" t="n">
        <x:v>2024</x:v>
      </x:c>
      <x:c r="D9527" t="str">
        <x:v>Q1</x:v>
      </x:c>
      <x:c r="E9527" t="n">
        <x:v>3</x:v>
      </x:c>
      <x:c r="F9527" t="str">
        <x:v>March</x:v>
      </x:c>
      <x:c r="G9527" s="15" t="d">
        <x:v>2024-03-01T00:00:00.000Z</x:v>
      </x:c>
      <x:c r="H9527" t="str">
        <x:v>2024-03</x:v>
      </x:c>
      <x:c r="I9527" t="str">
        <x:v>United States</x:v>
      </x:c>
      <x:c r="J9527" t="str">
        <x:v>North America</x:v>
      </x:c>
      <x:c r="K9527" t="str">
        <x:v>USD</x:v>
      </x:c>
      <x:c r="L9527" t="str">
        <x:v>Ketel One</x:v>
      </x:c>
      <x:c r="M9527" t="str">
        <x:v>Vodka</x:v>
      </x:c>
      <x:c r="N9527" t="str">
        <x:v>E-commerce</x:v>
      </x:c>
      <x:c r="O9527" t="str">
        <x:v>Distributor</x:v>
      </x:c>
      <x:c r="P9527" t="str">
        <x:v>SR-024</x:v>
      </x:c>
      <x:c r="Q9527" s="16" t="n">
        <x:v>238</x:v>
      </x:c>
      <x:c r="R9527" s="17" t="n">
        <x:v>31.17</x:v>
      </x:c>
      <x:c r="S9527" s="18" t="n">
        <x:v>0.02</x:v>
      </x:c>
      <x:c r="T9527" s="17" t="n">
        <x:v>7417.91</x:v>
      </x:c>
      <x:c r="U9527" s="17" t="n">
        <x:v>7269.55</x:v>
      </x:c>
      <x:c r="V9527" s="17" t="n">
        <x:v>3006.4</x:v>
      </x:c>
      <x:c r="W9527" s="17" t="n">
        <x:v>4263.15</x:v>
      </x:c>
      <x:c r="X9527" s="18" t="n">
        <x:v>0.5864</x:v>
      </x:c>
      <x:c r="Y9527" s="17" t="n">
        <x:v>7639.55</x:v>
      </x:c>
      <x:c r="Z9527" s="18" t="n">
        <x:v>0.9516</x:v>
      </x:c>
      <x:c r="AA9527" s="18" t="n">
        <x:v>-0.033</x:v>
      </x:c>
      <x:c r="AB9527" t="str">
        <x:v>No</x:v>
      </x:c>
      <x:c r="AC9527" t="str">
        <x:v>Premium Core</x:v>
      </x:c>
      <x:c r="AD9527" s="18" t="n">
        <x:v>0.5864393256804066</x:v>
      </x:c>
      <x:c r="AE9527" s="18" t="n">
        <x:v>0.9515678279479812</x:v>
      </x:c>
      <x:c r="AF9527" s="17" t="n">
        <x:v>-370</x:v>
      </x:c>
      <x:c r="AG9527" s="18" t="n">
        <x:v>-0.04843217205201877</x:v>
      </x:c>
      <x:c r="AH9527" t="str">
        <x:v>Below Target</x:v>
      </x:c>
    </x:row>
    <x:row r="9528">
      <x:c r="A9528" t="str">
        <x:v>TXN-009525</x:v>
      </x:c>
      <x:c r="B9528" s="14" t="d">
        <x:v>2023-06-18T00:00:00.000Z</x:v>
      </x:c>
      <x:c r="C9528" t="n">
        <x:v>2023</x:v>
      </x:c>
      <x:c r="D9528" t="str">
        <x:v>Q2</x:v>
      </x:c>
      <x:c r="E9528" t="n">
        <x:v>6</x:v>
      </x:c>
      <x:c r="F9528" t="str">
        <x:v>June</x:v>
      </x:c>
      <x:c r="G9528" s="15" t="d">
        <x:v>2023-06-01T00:00:00.000Z</x:v>
      </x:c>
      <x:c r="H9528" t="str">
        <x:v>2023-06</x:v>
      </x:c>
      <x:c r="I9528" t="str">
        <x:v>Kenya</x:v>
      </x:c>
      <x:c r="J9528" t="str">
        <x:v>Africa</x:v>
      </x:c>
      <x:c r="K9528" t="str">
        <x:v>KES</x:v>
      </x:c>
      <x:c r="L9528" t="str">
        <x:v>Crown Royal</x:v>
      </x:c>
      <x:c r="M9528" t="str">
        <x:v>Canadian Whisky</x:v>
      </x:c>
      <x:c r="N9528" t="str">
        <x:v>Off-Trade</x:v>
      </x:c>
      <x:c r="O9528" t="str">
        <x:v>Key Account</x:v>
      </x:c>
      <x:c r="P9528" t="str">
        <x:v>SR-033</x:v>
      </x:c>
      <x:c r="Q9528" s="16" t="n">
        <x:v>40</x:v>
      </x:c>
      <x:c r="R9528" s="17" t="n">
        <x:v>28.63</x:v>
      </x:c>
      <x:c r="S9528" s="18" t="n">
        <x:v>0.03</x:v>
      </x:c>
      <x:c r="T9528" s="17" t="n">
        <x:v>1145.15</x:v>
      </x:c>
      <x:c r="U9528" s="17" t="n">
        <x:v>1110.79</x:v>
      </x:c>
      <x:c r="V9528" s="17" t="n">
        <x:v>467.86</x:v>
      </x:c>
      <x:c r="W9528" s="17" t="n">
        <x:v>642.94</x:v>
      </x:c>
      <x:c r="X9528" s="18" t="n">
        <x:v>0.5788</x:v>
      </x:c>
      <x:c r="Y9528" s="17" t="n">
        <x:v>1047.53</x:v>
      </x:c>
      <x:c r="Z9528" s="18" t="n">
        <x:v>1.0604</x:v>
      </x:c>
      <x:c r="AA9528" s="18" t="n">
        <x:v>0.094</x:v>
      </x:c>
      <x:c r="AB9528" t="str">
        <x:v>No</x:v>
      </x:c>
      <x:c r="AC9528" t="str">
        <x:v>Premium Core</x:v>
      </x:c>
      <x:c r="AD9528" s="18" t="n">
        <x:v>0.5788132770370638</x:v>
      </x:c>
      <x:c r="AE9528" s="18" t="n">
        <x:v>1.0603896785772244</x:v>
      </x:c>
      <x:c r="AF9528" s="17" t="n">
        <x:v>63.25999999999999</x:v>
      </x:c>
      <x:c r="AG9528" s="18" t="n">
        <x:v>0.06038967857722451</x:v>
      </x:c>
      <x:c r="AH9528" t="str">
        <x:v>Above Target</x:v>
      </x:c>
    </x:row>
    <x:row r="9529">
      <x:c r="A9529" t="str">
        <x:v>TXN-009526</x:v>
      </x:c>
      <x:c r="B9529" s="14" t="d">
        <x:v>2024-04-02T00:00:00.000Z</x:v>
      </x:c>
      <x:c r="C9529" t="n">
        <x:v>2024</x:v>
      </x:c>
      <x:c r="D9529" t="str">
        <x:v>Q2</x:v>
      </x:c>
      <x:c r="E9529" t="n">
        <x:v>4</x:v>
      </x:c>
      <x:c r="F9529" t="str">
        <x:v>April</x:v>
      </x:c>
      <x:c r="G9529" s="15" t="d">
        <x:v>2024-04-01T00:00:00.000Z</x:v>
      </x:c>
      <x:c r="H9529" t="str">
        <x:v>2024-04</x:v>
      </x:c>
      <x:c r="I9529" t="str">
        <x:v>Singapore</x:v>
      </x:c>
      <x:c r="J9529" t="str">
        <x:v>Asia Pacific</x:v>
      </x:c>
      <x:c r="K9529" t="str">
        <x:v>SGD</x:v>
      </x:c>
      <x:c r="L9529" t="str">
        <x:v>Baileys</x:v>
      </x:c>
      <x:c r="M9529" t="str">
        <x:v>Liqueur</x:v>
      </x:c>
      <x:c r="N9529" t="str">
        <x:v>E-commerce</x:v>
      </x:c>
      <x:c r="O9529" t="str">
        <x:v>Distributor</x:v>
      </x:c>
      <x:c r="P9529" t="str">
        <x:v>SR-006</x:v>
      </x:c>
      <x:c r="Q9529" s="16" t="n">
        <x:v>31</x:v>
      </x:c>
      <x:c r="R9529" s="17" t="n">
        <x:v>18.07</x:v>
      </x:c>
      <x:c r="S9529" s="18" t="n">
        <x:v>0.08</x:v>
      </x:c>
      <x:c r="T9529" s="17" t="n">
        <x:v>560.24</x:v>
      </x:c>
      <x:c r="U9529" s="17" t="n">
        <x:v>515.42</x:v>
      </x:c>
      <x:c r="V9529" s="17" t="n">
        <x:v>255.13</x:v>
      </x:c>
      <x:c r="W9529" s="17" t="n">
        <x:v>260.28</x:v>
      </x:c>
      <x:c r="X9529" s="18" t="n">
        <x:v>0.505</x:v>
      </x:c>
      <x:c r="Y9529" s="17" t="n">
        <x:v>569.2</x:v>
      </x:c>
      <x:c r="Z9529" s="18" t="n">
        <x:v>0.9055</x:v>
      </x:c>
      <x:c r="AA9529" s="18" t="n">
        <x:v>0.1236</x:v>
      </x:c>
      <x:c r="AB9529" t="str">
        <x:v>Yes</x:v>
      </x:c>
      <x:c r="AC9529" t="str">
        <x:v>Core</x:v>
      </x:c>
      <x:c r="AD9529" s="18" t="n">
        <x:v>0.5049862248263552</x:v>
      </x:c>
      <x:c r="AE9529" s="18" t="n">
        <x:v>0.905516514406184</x:v>
      </x:c>
      <x:c r="AF9529" s="17" t="n">
        <x:v>-53.780000000000086</x:v>
      </x:c>
      <x:c r="AG9529" s="18" t="n">
        <x:v>-0.09448348559381603</x:v>
      </x:c>
      <x:c r="AH9529" t="str">
        <x:v>Below Target</x:v>
      </x:c>
    </x:row>
    <x:row r="9530">
      <x:c r="A9530" t="str">
        <x:v>TXN-009527</x:v>
      </x:c>
      <x:c r="B9530" s="14" t="d">
        <x:v>2024-08-15T00:00:00.000Z</x:v>
      </x:c>
      <x:c r="C9530" t="n">
        <x:v>2024</x:v>
      </x:c>
      <x:c r="D9530" t="str">
        <x:v>Q3</x:v>
      </x:c>
      <x:c r="E9530" t="n">
        <x:v>8</x:v>
      </x:c>
      <x:c r="F9530" t="str">
        <x:v>August</x:v>
      </x:c>
      <x:c r="G9530" s="15" t="d">
        <x:v>2024-08-01T00:00:00.000Z</x:v>
      </x:c>
      <x:c r="H9530" t="str">
        <x:v>2024-08</x:v>
      </x:c>
      <x:c r="I9530" t="str">
        <x:v>Japan</x:v>
      </x:c>
      <x:c r="J9530" t="str">
        <x:v>Asia Pacific</x:v>
      </x:c>
      <x:c r="K9530" t="str">
        <x:v>JPY</x:v>
      </x:c>
      <x:c r="L9530" t="str">
        <x:v>Cîroc</x:v>
      </x:c>
      <x:c r="M9530" t="str">
        <x:v>Vodka</x:v>
      </x:c>
      <x:c r="N9530" t="str">
        <x:v>Wholesale</x:v>
      </x:c>
      <x:c r="O9530" t="str">
        <x:v>Distributor</x:v>
      </x:c>
      <x:c r="P9530" t="str">
        <x:v>SR-044</x:v>
      </x:c>
      <x:c r="Q9530" s="16" t="n">
        <x:v>82</x:v>
      </x:c>
      <x:c r="R9530" s="17" t="n">
        <x:v>29.97</x:v>
      </x:c>
      <x:c r="S9530" s="18" t="n">
        <x:v>0</x:v>
      </x:c>
      <x:c r="T9530" s="17" t="n">
        <x:v>2457.45</x:v>
      </x:c>
      <x:c r="U9530" s="17" t="n">
        <x:v>2457.45</x:v>
      </x:c>
      <x:c r="V9530" s="17" t="n">
        <x:v>947.6</x:v>
      </x:c>
      <x:c r="W9530" s="17" t="n">
        <x:v>1509.85</x:v>
      </x:c>
      <x:c r="X9530" s="18" t="n">
        <x:v>0.6144</x:v>
      </x:c>
      <x:c r="Y9530" s="17" t="n">
        <x:v>2813.22</x:v>
      </x:c>
      <x:c r="Z9530" s="18" t="n">
        <x:v>0.8735</x:v>
      </x:c>
      <x:c r="AA9530" s="18" t="n">
        <x:v>-0.0235</x:v>
      </x:c>
      <x:c r="AB9530" t="str">
        <x:v>No</x:v>
      </x:c>
      <x:c r="AC9530" t="str">
        <x:v>Luxury / Reserve</x:v>
      </x:c>
      <x:c r="AD9530" s="18" t="n">
        <x:v>0.6143970375796048</x:v>
      </x:c>
      <x:c r="AE9530" s="18" t="n">
        <x:v>0.8735363746880799</x:v>
      </x:c>
      <x:c r="AF9530" s="17" t="n">
        <x:v>-355.77</x:v>
      </x:c>
      <x:c r="AG9530" s="18" t="n">
        <x:v>-0.12646362531192015</x:v>
      </x:c>
      <x:c r="AH9530" t="str">
        <x:v>Below Target</x:v>
      </x:c>
    </x:row>
    <x:row r="9531">
      <x:c r="A9531" t="str">
        <x:v>TXN-009528</x:v>
      </x:c>
      <x:c r="B9531" s="14" t="d">
        <x:v>2026-06-19T00:00:00.000Z</x:v>
      </x:c>
      <x:c r="C9531" t="n">
        <x:v>2026</x:v>
      </x:c>
      <x:c r="D9531" t="str">
        <x:v>Q2</x:v>
      </x:c>
      <x:c r="E9531" t="n">
        <x:v>6</x:v>
      </x:c>
      <x:c r="F9531" t="str">
        <x:v>June</x:v>
      </x:c>
      <x:c r="G9531" s="15" t="d">
        <x:v>2026-06-01T00:00:00.000Z</x:v>
      </x:c>
      <x:c r="H9531" t="str">
        <x:v>2026-06</x:v>
      </x:c>
      <x:c r="I9531" t="str">
        <x:v>United States</x:v>
      </x:c>
      <x:c r="J9531" t="str">
        <x:v>North America</x:v>
      </x:c>
      <x:c r="K9531" t="str">
        <x:v>USD</x:v>
      </x:c>
      <x:c r="L9531" t="str">
        <x:v>Buchanan's</x:v>
      </x:c>
      <x:c r="M9531" t="str">
        <x:v>Scotch Whisky</x:v>
      </x:c>
      <x:c r="N9531" t="str">
        <x:v>Off-Trade</x:v>
      </x:c>
      <x:c r="O9531" t="str">
        <x:v>Distributor</x:v>
      </x:c>
      <x:c r="P9531" t="str">
        <x:v>SR-049</x:v>
      </x:c>
      <x:c r="Q9531" s="16" t="n">
        <x:v>69</x:v>
      </x:c>
      <x:c r="R9531" s="17" t="n">
        <x:v>32.23</x:v>
      </x:c>
      <x:c r="S9531" s="18" t="n">
        <x:v>0.12</x:v>
      </x:c>
      <x:c r="T9531" s="17" t="n">
        <x:v>2224.06</x:v>
      </x:c>
      <x:c r="U9531" s="17" t="n">
        <x:v>1957.17</x:v>
      </x:c>
      <x:c r="V9531" s="17" t="n">
        <x:v>922.66</x:v>
      </x:c>
      <x:c r="W9531" s="17" t="n">
        <x:v>1034.51</x:v>
      </x:c>
      <x:c r="X9531" s="18" t="n">
        <x:v>0.5286</x:v>
      </x:c>
      <x:c r="Y9531" s="17" t="n">
        <x:v>2184.1</x:v>
      </x:c>
      <x:c r="Z9531" s="18" t="n">
        <x:v>0.8961</x:v>
      </x:c>
      <x:c r="AA9531" s="18" t="n">
        <x:v>-0.04</x:v>
      </x:c>
      <x:c r="AB9531" t="str">
        <x:v>Yes</x:v>
      </x:c>
      <x:c r="AC9531" t="str">
        <x:v>Premium Core</x:v>
      </x:c>
      <x:c r="AD9531" s="18" t="n">
        <x:v>0.5285744212306545</x:v>
      </x:c>
      <x:c r="AE9531" s="18" t="n">
        <x:v>0.8960990797124675</x:v>
      </x:c>
      <x:c r="AF9531" s="17" t="n">
        <x:v>-226.92999999999984</x:v>
      </x:c>
      <x:c r="AG9531" s="18" t="n">
        <x:v>-0.10390092028753255</x:v>
      </x:c>
      <x:c r="AH9531" t="str">
        <x:v>Below Target</x:v>
      </x:c>
    </x:row>
    <x:row r="9532">
      <x:c r="A9532" t="str">
        <x:v>TXN-009529</x:v>
      </x:c>
      <x:c r="B9532" s="14" t="d">
        <x:v>2026-04-07T00:00:00.000Z</x:v>
      </x:c>
      <x:c r="C9532" t="n">
        <x:v>2026</x:v>
      </x:c>
      <x:c r="D9532" t="str">
        <x:v>Q2</x:v>
      </x:c>
      <x:c r="E9532" t="n">
        <x:v>4</x:v>
      </x:c>
      <x:c r="F9532" t="str">
        <x:v>April</x:v>
      </x:c>
      <x:c r="G9532" s="15" t="d">
        <x:v>2026-04-01T00:00:00.000Z</x:v>
      </x:c>
      <x:c r="H9532" t="str">
        <x:v>2026-04</x:v>
      </x:c>
      <x:c r="I9532" t="str">
        <x:v>United Kingdom</x:v>
      </x:c>
      <x:c r="J9532" t="str">
        <x:v>Europe</x:v>
      </x:c>
      <x:c r="K9532" t="str">
        <x:v>GBP</x:v>
      </x:c>
      <x:c r="L9532" t="str">
        <x:v>Don Julio</x:v>
      </x:c>
      <x:c r="M9532" t="str">
        <x:v>Tequila</x:v>
      </x:c>
      <x:c r="N9532" t="str">
        <x:v>On-Trade</x:v>
      </x:c>
      <x:c r="O9532" t="str">
        <x:v>Key Account</x:v>
      </x:c>
      <x:c r="P9532" t="str">
        <x:v>SR-014</x:v>
      </x:c>
      <x:c r="Q9532" s="16" t="n">
        <x:v>117</x:v>
      </x:c>
      <x:c r="R9532" s="17" t="n">
        <x:v>50.64</x:v>
      </x:c>
      <x:c r="S9532" s="18" t="n">
        <x:v>0</x:v>
      </x:c>
      <x:c r="T9532" s="17" t="n">
        <x:v>5924.56</x:v>
      </x:c>
      <x:c r="U9532" s="17" t="n">
        <x:v>5924.56</x:v>
      </x:c>
      <x:c r="V9532" s="17" t="n">
        <x:v>2169.63</x:v>
      </x:c>
      <x:c r="W9532" s="17" t="n">
        <x:v>3754.93</x:v>
      </x:c>
      <x:c r="X9532" s="18" t="n">
        <x:v>0.6338</x:v>
      </x:c>
      <x:c r="Y9532" s="17" t="n">
        <x:v>5916.08</x:v>
      </x:c>
      <x:c r="Z9532" s="18" t="n">
        <x:v>1.0014</x:v>
      </x:c>
      <x:c r="AA9532" s="18" t="n">
        <x:v>-0.0174</x:v>
      </x:c>
      <x:c r="AB9532" t="str">
        <x:v>No</x:v>
      </x:c>
      <x:c r="AC9532" t="str">
        <x:v>Luxury / Reserve</x:v>
      </x:c>
      <x:c r="AD9532" s="18" t="n">
        <x:v>0.6337905262162928</x:v>
      </x:c>
      <x:c r="AE9532" s="18" t="n">
        <x:v>1.0014333815634677</x:v>
      </x:c>
      <x:c r="AF9532" s="17" t="n">
        <x:v>8.480000000000473</x:v>
      </x:c>
      <x:c r="AG9532" s="18" t="n">
        <x:v>0.0014333815634677816</x:v>
      </x:c>
      <x:c r="AH9532" t="str">
        <x:v>Above Target</x:v>
      </x:c>
    </x:row>
    <x:row r="9533">
      <x:c r="A9533" t="str">
        <x:v>TXN-009530</x:v>
      </x:c>
      <x:c r="B9533" s="14" t="d">
        <x:v>2026-05-20T00:00:00.000Z</x:v>
      </x:c>
      <x:c r="C9533" t="n">
        <x:v>2026</x:v>
      </x:c>
      <x:c r="D9533" t="str">
        <x:v>Q2</x:v>
      </x:c>
      <x:c r="E9533" t="n">
        <x:v>5</x:v>
      </x:c>
      <x:c r="F9533" t="str">
        <x:v>May</x:v>
      </x:c>
      <x:c r="G9533" s="15" t="d">
        <x:v>2026-05-01T00:00:00.000Z</x:v>
      </x:c>
      <x:c r="H9533" t="str">
        <x:v>2026-05</x:v>
      </x:c>
      <x:c r="I9533" t="str">
        <x:v>Spain</x:v>
      </x:c>
      <x:c r="J9533" t="str">
        <x:v>Europe</x:v>
      </x:c>
      <x:c r="K9533" t="str">
        <x:v>EUR</x:v>
      </x:c>
      <x:c r="L9533" t="str">
        <x:v>J&amp;B</x:v>
      </x:c>
      <x:c r="M9533" t="str">
        <x:v>Scotch Whisky</x:v>
      </x:c>
      <x:c r="N9533" t="str">
        <x:v>E-commerce</x:v>
      </x:c>
      <x:c r="O9533" t="str">
        <x:v>Distributor</x:v>
      </x:c>
      <x:c r="P9533" t="str">
        <x:v>SR-004</x:v>
      </x:c>
      <x:c r="Q9533" s="16" t="n">
        <x:v>34</x:v>
      </x:c>
      <x:c r="R9533" s="17" t="n">
        <x:v>25.51</x:v>
      </x:c>
      <x:c r="S9533" s="18" t="n">
        <x:v>0</x:v>
      </x:c>
      <x:c r="T9533" s="17" t="n">
        <x:v>867.39</x:v>
      </x:c>
      <x:c r="U9533" s="17" t="n">
        <x:v>867.39</x:v>
      </x:c>
      <x:c r="V9533" s="17" t="n">
        <x:v>414.6</x:v>
      </x:c>
      <x:c r="W9533" s="17" t="n">
        <x:v>452.79</x:v>
      </x:c>
      <x:c r="X9533" s="18" t="n">
        <x:v>0.522</x:v>
      </x:c>
      <x:c r="Y9533" s="17" t="n">
        <x:v>987.67</x:v>
      </x:c>
      <x:c r="Z9533" s="18" t="n">
        <x:v>0.8782</x:v>
      </x:c>
      <x:c r="AA9533" s="18" t="n">
        <x:v>0.026</x:v>
      </x:c>
      <x:c r="AB9533" t="str">
        <x:v>No</x:v>
      </x:c>
      <x:c r="AC9533" t="str">
        <x:v>Core</x:v>
      </x:c>
      <x:c r="AD9533" s="18" t="n">
        <x:v>0.5220143188185246</x:v>
      </x:c>
      <x:c r="AE9533" s="18" t="n">
        <x:v>0.8782184332823717</x:v>
      </x:c>
      <x:c r="AF9533" s="17" t="n">
        <x:v>-120.27999999999997</x:v>
      </x:c>
      <x:c r="AG9533" s="18" t="n">
        <x:v>-0.12178156671762834</x:v>
      </x:c>
      <x:c r="AH9533" t="str">
        <x:v>Below Target</x:v>
      </x:c>
    </x:row>
    <x:row r="9534">
      <x:c r="A9534" t="str">
        <x:v>TXN-009531</x:v>
      </x:c>
      <x:c r="B9534" s="14" t="d">
        <x:v>2025-06-20T00:00:00.000Z</x:v>
      </x:c>
      <x:c r="C9534" t="n">
        <x:v>2025</x:v>
      </x:c>
      <x:c r="D9534" t="str">
        <x:v>Q2</x:v>
      </x:c>
      <x:c r="E9534" t="n">
        <x:v>6</x:v>
      </x:c>
      <x:c r="F9534" t="str">
        <x:v>June</x:v>
      </x:c>
      <x:c r="G9534" s="15" t="d">
        <x:v>2025-06-01T00:00:00.000Z</x:v>
      </x:c>
      <x:c r="H9534" t="str">
        <x:v>2025-06</x:v>
      </x:c>
      <x:c r="I9534" t="str">
        <x:v>Nigeria</x:v>
      </x:c>
      <x:c r="J9534" t="str">
        <x:v>Africa</x:v>
      </x:c>
      <x:c r="K9534" t="str">
        <x:v>NGN</x:v>
      </x:c>
      <x:c r="L9534" t="str">
        <x:v>Cîroc</x:v>
      </x:c>
      <x:c r="M9534" t="str">
        <x:v>Vodka</x:v>
      </x:c>
      <x:c r="N9534" t="str">
        <x:v>On-Trade</x:v>
      </x:c>
      <x:c r="O9534" t="str">
        <x:v>E-commerce Partner</x:v>
      </x:c>
      <x:c r="P9534" t="str">
        <x:v>SR-014</x:v>
      </x:c>
      <x:c r="Q9534" s="16" t="n">
        <x:v>42</x:v>
      </x:c>
      <x:c r="R9534" s="17" t="n">
        <x:v>39.86</x:v>
      </x:c>
      <x:c r="S9534" s="18" t="n">
        <x:v>0.12</x:v>
      </x:c>
      <x:c r="T9534" s="17" t="n">
        <x:v>1674.01</x:v>
      </x:c>
      <x:c r="U9534" s="17" t="n">
        <x:v>1473.13</x:v>
      </x:c>
      <x:c r="V9534" s="17" t="n">
        <x:v>693.69</x:v>
      </x:c>
      <x:c r="W9534" s="17" t="n">
        <x:v>779.44</x:v>
      </x:c>
      <x:c r="X9534" s="18" t="n">
        <x:v>0.5291</x:v>
      </x:c>
      <x:c r="Y9534" s="17" t="n">
        <x:v>1426.91</x:v>
      </x:c>
      <x:c r="Z9534" s="18" t="n">
        <x:v>1.0324</x:v>
      </x:c>
      <x:c r="AA9534" s="18" t="n">
        <x:v>0.1042</x:v>
      </x:c>
      <x:c r="AB9534" t="str">
        <x:v>Yes</x:v>
      </x:c>
      <x:c r="AC9534" t="str">
        <x:v>Luxury / Reserve</x:v>
      </x:c>
      <x:c r="AD9534" s="18" t="n">
        <x:v>0.5291046954443939</x:v>
      </x:c>
      <x:c r="AE9534" s="18" t="n">
        <x:v>1.0323916715139707</x:v>
      </x:c>
      <x:c r="AF9534" s="17" t="n">
        <x:v>46.22000000000003</x:v>
      </x:c>
      <x:c r="AG9534" s="18" t="n">
        <x:v>0.032391671513970766</x:v>
      </x:c>
      <x:c r="AH9534" t="str">
        <x:v>Above Target</x:v>
      </x:c>
    </x:row>
    <x:row r="9535">
      <x:c r="A9535" t="str">
        <x:v>TXN-009532</x:v>
      </x:c>
      <x:c r="B9535" s="14" t="d">
        <x:v>2023-06-02T00:00:00.000Z</x:v>
      </x:c>
      <x:c r="C9535" t="n">
        <x:v>2023</x:v>
      </x:c>
      <x:c r="D9535" t="str">
        <x:v>Q2</x:v>
      </x:c>
      <x:c r="E9535" t="n">
        <x:v>6</x:v>
      </x:c>
      <x:c r="F9535" t="str">
        <x:v>June</x:v>
      </x:c>
      <x:c r="G9535" s="15" t="d">
        <x:v>2023-06-01T00:00:00.000Z</x:v>
      </x:c>
      <x:c r="H9535" t="str">
        <x:v>2023-06</x:v>
      </x:c>
      <x:c r="I9535" t="str">
        <x:v>United States</x:v>
      </x:c>
      <x:c r="J9535" t="str">
        <x:v>North America</x:v>
      </x:c>
      <x:c r="K9535" t="str">
        <x:v>USD</x:v>
      </x:c>
      <x:c r="L9535" t="str">
        <x:v>Smirnoff</x:v>
      </x:c>
      <x:c r="M9535" t="str">
        <x:v>Vodka</x:v>
      </x:c>
      <x:c r="N9535" t="str">
        <x:v>On-Trade</x:v>
      </x:c>
      <x:c r="O9535" t="str">
        <x:v>Independent Retailer</x:v>
      </x:c>
      <x:c r="P9535" t="str">
        <x:v>SR-010</x:v>
      </x:c>
      <x:c r="Q9535" s="16" t="n">
        <x:v>79</x:v>
      </x:c>
      <x:c r="R9535" s="17" t="n">
        <x:v>21.32</x:v>
      </x:c>
      <x:c r="S9535" s="18" t="n">
        <x:v>0</x:v>
      </x:c>
      <x:c r="T9535" s="17" t="n">
        <x:v>1684.39</x:v>
      </x:c>
      <x:c r="U9535" s="17" t="n">
        <x:v>1684.39</x:v>
      </x:c>
      <x:c r="V9535" s="17" t="n">
        <x:v>761.59</x:v>
      </x:c>
      <x:c r="W9535" s="17" t="n">
        <x:v>922.8</x:v>
      </x:c>
      <x:c r="X9535" s="18" t="n">
        <x:v>0.5479</x:v>
      </x:c>
      <x:c r="Y9535" s="17" t="n">
        <x:v>1604.35</x:v>
      </x:c>
      <x:c r="Z9535" s="18" t="n">
        <x:v>1.0499</x:v>
      </x:c>
      <x:c r="AA9535" s="18" t="n">
        <x:v>-0.0065</x:v>
      </x:c>
      <x:c r="AB9535" t="str">
        <x:v>No</x:v>
      </x:c>
      <x:c r="AC9535" t="str">
        <x:v>Core</x:v>
      </x:c>
      <x:c r="AD9535" s="18" t="n">
        <x:v>0.5478541192954125</x:v>
      </x:c>
      <x:c r="AE9535" s="18" t="n">
        <x:v>1.0498893632935458</x:v>
      </x:c>
      <x:c r="AF9535" s="17" t="n">
        <x:v>80.04000000000019</x:v>
      </x:c>
      <x:c r="AG9535" s="18" t="n">
        <x:v>0.0498893632935458</x:v>
      </x:c>
      <x:c r="AH9535" t="str">
        <x:v>Above Target</x:v>
      </x:c>
    </x:row>
    <x:row r="9536">
      <x:c r="A9536" t="str">
        <x:v>TXN-009533</x:v>
      </x:c>
      <x:c r="B9536" s="14" t="d">
        <x:v>2023-01-12T00:00:00.000Z</x:v>
      </x:c>
      <x:c r="C9536" t="n">
        <x:v>2023</x:v>
      </x:c>
      <x:c r="D9536" t="str">
        <x:v>Q1</x:v>
      </x:c>
      <x:c r="E9536" t="n">
        <x:v>1</x:v>
      </x:c>
      <x:c r="F9536" t="str">
        <x:v>January</x:v>
      </x:c>
      <x:c r="G9536" s="15" t="d">
        <x:v>2023-01-01T00:00:00.000Z</x:v>
      </x:c>
      <x:c r="H9536" t="str">
        <x:v>2023-01</x:v>
      </x:c>
      <x:c r="I9536" t="str">
        <x:v>United States</x:v>
      </x:c>
      <x:c r="J9536" t="str">
        <x:v>North America</x:v>
      </x:c>
      <x:c r="K9536" t="str">
        <x:v>USD</x:v>
      </x:c>
      <x:c r="L9536" t="str">
        <x:v>Guinness</x:v>
      </x:c>
      <x:c r="M9536" t="str">
        <x:v>Beer / Stout</x:v>
      </x:c>
      <x:c r="N9536" t="str">
        <x:v>Wholesale</x:v>
      </x:c>
      <x:c r="O9536" t="str">
        <x:v>Independent Retailer</x:v>
      </x:c>
      <x:c r="P9536" t="str">
        <x:v>SR-007</x:v>
      </x:c>
      <x:c r="Q9536" s="16" t="n">
        <x:v>51</x:v>
      </x:c>
      <x:c r="R9536" s="17" t="n">
        <x:v>7.01</x:v>
      </x:c>
      <x:c r="S9536" s="18" t="n">
        <x:v>0</x:v>
      </x:c>
      <x:c r="T9536" s="17" t="n">
        <x:v>357.75</x:v>
      </x:c>
      <x:c r="U9536" s="17" t="n">
        <x:v>357.75</x:v>
      </x:c>
      <x:c r="V9536" s="17" t="n">
        <x:v>189.38</x:v>
      </x:c>
      <x:c r="W9536" s="17" t="n">
        <x:v>168.37</x:v>
      </x:c>
      <x:c r="X9536" s="18" t="n">
        <x:v>0.4706</x:v>
      </x:c>
      <x:c r="Y9536" s="17" t="n">
        <x:v>375.8</x:v>
      </x:c>
      <x:c r="Z9536" s="18" t="n">
        <x:v>0.952</x:v>
      </x:c>
      <x:c r="AA9536" s="18" t="n">
        <x:v>-0.0156</x:v>
      </x:c>
      <x:c r="AB9536" t="str">
        <x:v>No</x:v>
      </x:c>
      <x:c r="AC9536" t="str">
        <x:v>Core</x:v>
      </x:c>
      <x:c r="AD9536" s="18" t="n">
        <x:v>0.47063591893780576</x:v>
      </x:c>
      <x:c r="AE9536" s="18" t="n">
        <x:v>0.9519691325172964</x:v>
      </x:c>
      <x:c r="AF9536" s="17" t="n">
        <x:v>-18.05000000000001</x:v>
      </x:c>
      <x:c r="AG9536" s="18" t="n">
        <x:v>-0.0480308674827036</x:v>
      </x:c>
      <x:c r="AH9536" t="str">
        <x:v>Below Target</x:v>
      </x:c>
    </x:row>
    <x:row r="9537">
      <x:c r="A9537" t="str">
        <x:v>TXN-009534</x:v>
      </x:c>
      <x:c r="B9537" s="14" t="d">
        <x:v>2023-05-23T00:00:00.000Z</x:v>
      </x:c>
      <x:c r="C9537" t="n">
        <x:v>2023</x:v>
      </x:c>
      <x:c r="D9537" t="str">
        <x:v>Q2</x:v>
      </x:c>
      <x:c r="E9537" t="n">
        <x:v>5</x:v>
      </x:c>
      <x:c r="F9537" t="str">
        <x:v>May</x:v>
      </x:c>
      <x:c r="G9537" s="15" t="d">
        <x:v>2023-05-01T00:00:00.000Z</x:v>
      </x:c>
      <x:c r="H9537" t="str">
        <x:v>2023-05</x:v>
      </x:c>
      <x:c r="I9537" t="str">
        <x:v>United States</x:v>
      </x:c>
      <x:c r="J9537" t="str">
        <x:v>North America</x:v>
      </x:c>
      <x:c r="K9537" t="str">
        <x:v>USD</x:v>
      </x:c>
      <x:c r="L9537" t="str">
        <x:v>Baileys</x:v>
      </x:c>
      <x:c r="M9537" t="str">
        <x:v>Liqueur</x:v>
      </x:c>
      <x:c r="N9537" t="str">
        <x:v>Off-Trade</x:v>
      </x:c>
      <x:c r="O9537" t="str">
        <x:v>Distributor</x:v>
      </x:c>
      <x:c r="P9537" t="str">
        <x:v>SR-047</x:v>
      </x:c>
      <x:c r="Q9537" s="16" t="n">
        <x:v>125</x:v>
      </x:c>
      <x:c r="R9537" s="17" t="n">
        <x:v>16.59</x:v>
      </x:c>
      <x:c r="S9537" s="18" t="n">
        <x:v>0</x:v>
      </x:c>
      <x:c r="T9537" s="17" t="n">
        <x:v>2074.08</x:v>
      </x:c>
      <x:c r="U9537" s="17" t="n">
        <x:v>2074.08</x:v>
      </x:c>
      <x:c r="V9537" s="17" t="n">
        <x:v>893.2</x:v>
      </x:c>
      <x:c r="W9537" s="17" t="n">
        <x:v>1180.88</x:v>
      </x:c>
      <x:c r="X9537" s="18" t="n">
        <x:v>0.5694</x:v>
      </x:c>
      <x:c r="Y9537" s="17" t="n">
        <x:v>1874.22</x:v>
      </x:c>
      <x:c r="Z9537" s="18" t="n">
        <x:v>1.1066</x:v>
      </x:c>
      <x:c r="AA9537" s="18" t="n">
        <x:v>-0.0089</x:v>
      </x:c>
      <x:c r="AB9537" t="str">
        <x:v>No</x:v>
      </x:c>
      <x:c r="AC9537" t="str">
        <x:v>Core</x:v>
      </x:c>
      <x:c r="AD9537" s="18" t="n">
        <x:v>0.569351230425056</x:v>
      </x:c>
      <x:c r="AE9537" s="18" t="n">
        <x:v>1.106636360726062</x:v>
      </x:c>
      <x:c r="AF9537" s="17" t="n">
        <x:v>199.8599999999999</x:v>
      </x:c>
      <x:c r="AG9537" s="18" t="n">
        <x:v>0.10663636072606199</x:v>
      </x:c>
      <x:c r="AH9537" t="str">
        <x:v>Above Target</x:v>
      </x:c>
    </x:row>
    <x:row r="9538">
      <x:c r="A9538" t="str">
        <x:v>TXN-009535</x:v>
      </x:c>
      <x:c r="B9538" s="14" t="d">
        <x:v>2023-10-23T00:00:00.000Z</x:v>
      </x:c>
      <x:c r="C9538" t="n">
        <x:v>2023</x:v>
      </x:c>
      <x:c r="D9538" t="str">
        <x:v>Q4</x:v>
      </x:c>
      <x:c r="E9538" t="n">
        <x:v>10</x:v>
      </x:c>
      <x:c r="F9538" t="str">
        <x:v>October</x:v>
      </x:c>
      <x:c r="G9538" s="15" t="d">
        <x:v>2023-10-01T00:00:00.000Z</x:v>
      </x:c>
      <x:c r="H9538" t="str">
        <x:v>2023-10</x:v>
      </x:c>
      <x:c r="I9538" t="str">
        <x:v>Australia</x:v>
      </x:c>
      <x:c r="J9538" t="str">
        <x:v>Asia Pacific</x:v>
      </x:c>
      <x:c r="K9538" t="str">
        <x:v>AUD</x:v>
      </x:c>
      <x:c r="L9538" t="str">
        <x:v>Cîroc</x:v>
      </x:c>
      <x:c r="M9538" t="str">
        <x:v>Vodka</x:v>
      </x:c>
      <x:c r="N9538" t="str">
        <x:v>Wholesale</x:v>
      </x:c>
      <x:c r="O9538" t="str">
        <x:v>Hospitality Group</x:v>
      </x:c>
      <x:c r="P9538" t="str">
        <x:v>SR-024</x:v>
      </x:c>
      <x:c r="Q9538" s="16" t="n">
        <x:v>10</x:v>
      </x:c>
      <x:c r="R9538" s="17" t="n">
        <x:v>30.1</x:v>
      </x:c>
      <x:c r="S9538" s="18" t="n">
        <x:v>0.1</x:v>
      </x:c>
      <x:c r="T9538" s="17" t="n">
        <x:v>301.02</x:v>
      </x:c>
      <x:c r="U9538" s="17" t="n">
        <x:v>270.92</x:v>
      </x:c>
      <x:c r="V9538" s="17" t="n">
        <x:v>119.36</x:v>
      </x:c>
      <x:c r="W9538" s="17" t="n">
        <x:v>151.56</x:v>
      </x:c>
      <x:c r="X9538" s="18" t="n">
        <x:v>0.5594</x:v>
      </x:c>
      <x:c r="Y9538" s="17" t="n">
        <x:v>312.19</x:v>
      </x:c>
      <x:c r="Z9538" s="18" t="n">
        <x:v>0.8678</x:v>
      </x:c>
      <x:c r="AA9538" s="18" t="n">
        <x:v>-0.0016</x:v>
      </x:c>
      <x:c r="AB9538" t="str">
        <x:v>Yes</x:v>
      </x:c>
      <x:c r="AC9538" t="str">
        <x:v>Luxury / Reserve</x:v>
      </x:c>
      <x:c r="AD9538" s="18" t="n">
        <x:v>0.5594271371622619</x:v>
      </x:c>
      <x:c r="AE9538" s="18" t="n">
        <x:v>0.8678048624235242</x:v>
      </x:c>
      <x:c r="AF9538" s="17" t="n">
        <x:v>-41.26999999999998</x:v>
      </x:c>
      <x:c r="AG9538" s="18" t="n">
        <x:v>-0.1321951375764758</x:v>
      </x:c>
      <x:c r="AH9538" t="str">
        <x:v>Below Target</x:v>
      </x:c>
    </x:row>
    <x:row r="9539">
      <x:c r="A9539" t="str">
        <x:v>TXN-009536</x:v>
      </x:c>
      <x:c r="B9539" s="14" t="d">
        <x:v>2023-05-14T00:00:00.000Z</x:v>
      </x:c>
      <x:c r="C9539" t="n">
        <x:v>2023</x:v>
      </x:c>
      <x:c r="D9539" t="str">
        <x:v>Q2</x:v>
      </x:c>
      <x:c r="E9539" t="n">
        <x:v>5</x:v>
      </x:c>
      <x:c r="F9539" t="str">
        <x:v>May</x:v>
      </x:c>
      <x:c r="G9539" s="15" t="d">
        <x:v>2023-05-01T00:00:00.000Z</x:v>
      </x:c>
      <x:c r="H9539" t="str">
        <x:v>2023-05</x:v>
      </x:c>
      <x:c r="I9539" t="str">
        <x:v>United States</x:v>
      </x:c>
      <x:c r="J9539" t="str">
        <x:v>North America</x:v>
      </x:c>
      <x:c r="K9539" t="str">
        <x:v>USD</x:v>
      </x:c>
      <x:c r="L9539" t="str">
        <x:v>Guinness</x:v>
      </x:c>
      <x:c r="M9539" t="str">
        <x:v>Beer / Stout</x:v>
      </x:c>
      <x:c r="N9539" t="str">
        <x:v>E-commerce</x:v>
      </x:c>
      <x:c r="O9539" t="str">
        <x:v>Key Account</x:v>
      </x:c>
      <x:c r="P9539" t="str">
        <x:v>SR-058</x:v>
      </x:c>
      <x:c r="Q9539" s="16" t="n">
        <x:v>66</x:v>
      </x:c>
      <x:c r="R9539" s="17" t="n">
        <x:v>7.7</x:v>
      </x:c>
      <x:c r="S9539" s="18" t="n">
        <x:v>0.1</x:v>
      </x:c>
      <x:c r="T9539" s="17" t="n">
        <x:v>508.45</x:v>
      </x:c>
      <x:c r="U9539" s="17" t="n">
        <x:v>457.61</x:v>
      </x:c>
      <x:c r="V9539" s="17" t="n">
        <x:v>246.83</x:v>
      </x:c>
      <x:c r="W9539" s="17" t="n">
        <x:v>210.78</x:v>
      </x:c>
      <x:c r="X9539" s="18" t="n">
        <x:v>0.4606</x:v>
      </x:c>
      <x:c r="Y9539" s="17" t="n">
        <x:v>512.81</x:v>
      </x:c>
      <x:c r="Z9539" s="18" t="n">
        <x:v>0.8924</x:v>
      </x:c>
      <x:c r="AA9539" s="18" t="n">
        <x:v>-0.0169</x:v>
      </x:c>
      <x:c r="AB9539" t="str">
        <x:v>Yes</x:v>
      </x:c>
      <x:c r="AC9539" t="str">
        <x:v>Core</x:v>
      </x:c>
      <x:c r="AD9539" s="18" t="n">
        <x:v>0.4606105635803413</x:v>
      </x:c>
      <x:c r="AE9539" s="18" t="n">
        <x:v>0.8923577933347635</x:v>
      </x:c>
      <x:c r="AF9539" s="17" t="n">
        <x:v>-55.19999999999993</x:v>
      </x:c>
      <x:c r="AG9539" s="18" t="n">
        <x:v>-0.10764220666523651</x:v>
      </x:c>
      <x:c r="AH9539" t="str">
        <x:v>Below Target</x:v>
      </x:c>
    </x:row>
    <x:row r="9540">
      <x:c r="A9540" t="str">
        <x:v>TXN-009537</x:v>
      </x:c>
      <x:c r="B9540" s="14" t="d">
        <x:v>2025-09-25T00:00:00.000Z</x:v>
      </x:c>
      <x:c r="C9540" t="n">
        <x:v>2025</x:v>
      </x:c>
      <x:c r="D9540" t="str">
        <x:v>Q3</x:v>
      </x:c>
      <x:c r="E9540" t="n">
        <x:v>9</x:v>
      </x:c>
      <x:c r="F9540" t="str">
        <x:v>September</x:v>
      </x:c>
      <x:c r="G9540" s="15" t="d">
        <x:v>2025-09-01T00:00:00.000Z</x:v>
      </x:c>
      <x:c r="H9540" t="str">
        <x:v>2025-09</x:v>
      </x:c>
      <x:c r="I9540" t="str">
        <x:v>South Africa</x:v>
      </x:c>
      <x:c r="J9540" t="str">
        <x:v>Africa</x:v>
      </x:c>
      <x:c r="K9540" t="str">
        <x:v>ZAR</x:v>
      </x:c>
      <x:c r="L9540" t="str">
        <x:v>Baileys</x:v>
      </x:c>
      <x:c r="M9540" t="str">
        <x:v>Liqueur</x:v>
      </x:c>
      <x:c r="N9540" t="str">
        <x:v>Wholesale</x:v>
      </x:c>
      <x:c r="O9540" t="str">
        <x:v>E-commerce Partner</x:v>
      </x:c>
      <x:c r="P9540" t="str">
        <x:v>SR-041</x:v>
      </x:c>
      <x:c r="Q9540" s="16" t="n">
        <x:v>30</x:v>
      </x:c>
      <x:c r="R9540" s="17" t="n">
        <x:v>17.1</x:v>
      </x:c>
      <x:c r="S9540" s="18" t="n">
        <x:v>0.03</x:v>
      </x:c>
      <x:c r="T9540" s="17" t="n">
        <x:v>513.11</x:v>
      </x:c>
      <x:c r="U9540" s="17" t="n">
        <x:v>497.71</x:v>
      </x:c>
      <x:c r="V9540" s="17" t="n">
        <x:v>218.62</x:v>
      </x:c>
      <x:c r="W9540" s="17" t="n">
        <x:v>279.1</x:v>
      </x:c>
      <x:c r="X9540" s="18" t="n">
        <x:v>0.5608</x:v>
      </x:c>
      <x:c r="Y9540" s="17" t="n">
        <x:v>570.96</x:v>
      </x:c>
      <x:c r="Z9540" s="18" t="n">
        <x:v>0.8717</x:v>
      </x:c>
      <x:c r="AA9540" s="18" t="n">
        <x:v>0.0741</x:v>
      </x:c>
      <x:c r="AB9540" t="str">
        <x:v>No</x:v>
      </x:c>
      <x:c r="AC9540" t="str">
        <x:v>Core</x:v>
      </x:c>
      <x:c r="AD9540" s="18" t="n">
        <x:v>0.5607683189005647</x:v>
      </x:c>
      <x:c r="AE9540" s="18" t="n">
        <x:v>0.8717072999859884</x:v>
      </x:c>
      <x:c r="AF9540" s="17" t="n">
        <x:v>-73.25000000000006</x:v>
      </x:c>
      <x:c r="AG9540" s="18" t="n">
        <x:v>-0.12829270001401158</x:v>
      </x:c>
      <x:c r="AH9540" t="str">
        <x:v>Below Target</x:v>
      </x:c>
    </x:row>
    <x:row r="9541">
      <x:c r="A9541" t="str">
        <x:v>TXN-009538</x:v>
      </x:c>
      <x:c r="B9541" s="14" t="d">
        <x:v>2024-02-01T00:00:00.000Z</x:v>
      </x:c>
      <x:c r="C9541" t="n">
        <x:v>2024</x:v>
      </x:c>
      <x:c r="D9541" t="str">
        <x:v>Q1</x:v>
      </x:c>
      <x:c r="E9541" t="n">
        <x:v>2</x:v>
      </x:c>
      <x:c r="F9541" t="str">
        <x:v>February</x:v>
      </x:c>
      <x:c r="G9541" s="15" t="d">
        <x:v>2024-02-01T00:00:00.000Z</x:v>
      </x:c>
      <x:c r="H9541" t="str">
        <x:v>2024-02</x:v>
      </x:c>
      <x:c r="I9541" t="str">
        <x:v>Canada</x:v>
      </x:c>
      <x:c r="J9541" t="str">
        <x:v>North America</x:v>
      </x:c>
      <x:c r="K9541" t="str">
        <x:v>CAD</x:v>
      </x:c>
      <x:c r="L9541" t="str">
        <x:v>Cîroc</x:v>
      </x:c>
      <x:c r="M9541" t="str">
        <x:v>Vodka</x:v>
      </x:c>
      <x:c r="N9541" t="str">
        <x:v>On-Trade</x:v>
      </x:c>
      <x:c r="O9541" t="str">
        <x:v>Independent Retailer</x:v>
      </x:c>
      <x:c r="P9541" t="str">
        <x:v>SR-057</x:v>
      </x:c>
      <x:c r="Q9541" s="16" t="n">
        <x:v>44</x:v>
      </x:c>
      <x:c r="R9541" s="17" t="n">
        <x:v>40.03</x:v>
      </x:c>
      <x:c r="S9541" s="18" t="n">
        <x:v>0</x:v>
      </x:c>
      <x:c r="T9541" s="17" t="n">
        <x:v>1761.17</x:v>
      </x:c>
      <x:c r="U9541" s="17" t="n">
        <x:v>1761.17</x:v>
      </x:c>
      <x:c r="V9541" s="17" t="n">
        <x:v>766.06</x:v>
      </x:c>
      <x:c r="W9541" s="17" t="n">
        <x:v>995.11</x:v>
      </x:c>
      <x:c r="X9541" s="18" t="n">
        <x:v>0.565</x:v>
      </x:c>
      <x:c r="Y9541" s="17" t="n">
        <x:v>1644.4</x:v>
      </x:c>
      <x:c r="Z9541" s="18" t="n">
        <x:v>1.071</x:v>
      </x:c>
      <x:c r="AA9541" s="18" t="n">
        <x:v>-0.0108</x:v>
      </x:c>
      <x:c r="AB9541" t="str">
        <x:v>No</x:v>
      </x:c>
      <x:c r="AC9541" t="str">
        <x:v>Luxury / Reserve</x:v>
      </x:c>
      <x:c r="AD9541" s="18" t="n">
        <x:v>0.5650277940232913</x:v>
      </x:c>
      <x:c r="AE9541" s="18" t="n">
        <x:v>1.0710107029919727</x:v>
      </x:c>
      <x:c r="AF9541" s="17" t="n">
        <x:v>116.76999999999998</x:v>
      </x:c>
      <x:c r="AG9541" s="18" t="n">
        <x:v>0.07101070299197274</x:v>
      </x:c>
      <x:c r="AH9541" t="str">
        <x:v>Above Target</x:v>
      </x:c>
    </x:row>
    <x:row r="9542">
      <x:c r="A9542" t="str">
        <x:v>TXN-009539</x:v>
      </x:c>
      <x:c r="B9542" s="14" t="d">
        <x:v>2023-04-01T00:00:00.000Z</x:v>
      </x:c>
      <x:c r="C9542" t="n">
        <x:v>2023</x:v>
      </x:c>
      <x:c r="D9542" t="str">
        <x:v>Q2</x:v>
      </x:c>
      <x:c r="E9542" t="n">
        <x:v>4</x:v>
      </x:c>
      <x:c r="F9542" t="str">
        <x:v>April</x:v>
      </x:c>
      <x:c r="G9542" s="15" t="d">
        <x:v>2023-04-01T00:00:00.000Z</x:v>
      </x:c>
      <x:c r="H9542" t="str">
        <x:v>2023-04</x:v>
      </x:c>
      <x:c r="I9542" t="str">
        <x:v>United Kingdom</x:v>
      </x:c>
      <x:c r="J9542" t="str">
        <x:v>Europe</x:v>
      </x:c>
      <x:c r="K9542" t="str">
        <x:v>GBP</x:v>
      </x:c>
      <x:c r="L9542" t="str">
        <x:v>Smirnoff</x:v>
      </x:c>
      <x:c r="M9542" t="str">
        <x:v>Vodka</x:v>
      </x:c>
      <x:c r="N9542" t="str">
        <x:v>Off-Trade</x:v>
      </x:c>
      <x:c r="O9542" t="str">
        <x:v>Independent Retailer</x:v>
      </x:c>
      <x:c r="P9542" t="str">
        <x:v>SR-037</x:v>
      </x:c>
      <x:c r="Q9542" s="16" t="n">
        <x:v>81</x:v>
      </x:c>
      <x:c r="R9542" s="17" t="n">
        <x:v>18.82</x:v>
      </x:c>
      <x:c r="S9542" s="18" t="n">
        <x:v>0</x:v>
      </x:c>
      <x:c r="T9542" s="17" t="n">
        <x:v>1524.51</x:v>
      </x:c>
      <x:c r="U9542" s="17" t="n">
        <x:v>1524.51</x:v>
      </x:c>
      <x:c r="V9542" s="17" t="n">
        <x:v>714.92</x:v>
      </x:c>
      <x:c r="W9542" s="17" t="n">
        <x:v>809.58</x:v>
      </x:c>
      <x:c r="X9542" s="18" t="n">
        <x:v>0.531</x:v>
      </x:c>
      <x:c r="Y9542" s="17" t="n">
        <x:v>1764.76</x:v>
      </x:c>
      <x:c r="Z9542" s="18" t="n">
        <x:v>0.8639</x:v>
      </x:c>
      <x:c r="AA9542" s="18" t="n">
        <x:v>0.0513</x:v>
      </x:c>
      <x:c r="AB9542" t="str">
        <x:v>No</x:v>
      </x:c>
      <x:c r="AC9542" t="str">
        <x:v>Core</x:v>
      </x:c>
      <x:c r="AD9542" s="18" t="n">
        <x:v>0.5310427612806738</x:v>
      </x:c>
      <x:c r="AE9542" s="18" t="n">
        <x:v>0.8638625082164147</x:v>
      </x:c>
      <x:c r="AF9542" s="17" t="n">
        <x:v>-240.25</x:v>
      </x:c>
      <x:c r="AG9542" s="18" t="n">
        <x:v>-0.1361374917835853</x:v>
      </x:c>
      <x:c r="AH9542" t="str">
        <x:v>Below Target</x:v>
      </x:c>
    </x:row>
    <x:row r="9543">
      <x:c r="A9543" t="str">
        <x:v>TXN-009540</x:v>
      </x:c>
      <x:c r="B9543" s="14" t="d">
        <x:v>2024-12-03T00:00:00.000Z</x:v>
      </x:c>
      <x:c r="C9543" t="n">
        <x:v>2024</x:v>
      </x:c>
      <x:c r="D9543" t="str">
        <x:v>Q4</x:v>
      </x:c>
      <x:c r="E9543" t="n">
        <x:v>12</x:v>
      </x:c>
      <x:c r="F9543" t="str">
        <x:v>December</x:v>
      </x:c>
      <x:c r="G9543" s="15" t="d">
        <x:v>2024-12-01T00:00:00.000Z</x:v>
      </x:c>
      <x:c r="H9543" t="str">
        <x:v>2024-12</x:v>
      </x:c>
      <x:c r="I9543" t="str">
        <x:v>Singapore</x:v>
      </x:c>
      <x:c r="J9543" t="str">
        <x:v>Asia Pacific</x:v>
      </x:c>
      <x:c r="K9543" t="str">
        <x:v>SGD</x:v>
      </x:c>
      <x:c r="L9543" t="str">
        <x:v>Guinness</x:v>
      </x:c>
      <x:c r="M9543" t="str">
        <x:v>Beer / Stout</x:v>
      </x:c>
      <x:c r="N9543" t="str">
        <x:v>E-commerce</x:v>
      </x:c>
      <x:c r="O9543" t="str">
        <x:v>Distributor</x:v>
      </x:c>
      <x:c r="P9543" t="str">
        <x:v>SR-034</x:v>
      </x:c>
      <x:c r="Q9543" s="16" t="n">
        <x:v>55</x:v>
      </x:c>
      <x:c r="R9543" s="17" t="n">
        <x:v>8.5</x:v>
      </x:c>
      <x:c r="S9543" s="18" t="n">
        <x:v>0</x:v>
      </x:c>
      <x:c r="T9543" s="17" t="n">
        <x:v>467.53</x:v>
      </x:c>
      <x:c r="U9543" s="17" t="n">
        <x:v>467.53</x:v>
      </x:c>
      <x:c r="V9543" s="17" t="n">
        <x:v>255.11</x:v>
      </x:c>
      <x:c r="W9543" s="17" t="n">
        <x:v>212.42</x:v>
      </x:c>
      <x:c r="X9543" s="18" t="n">
        <x:v>0.4544</x:v>
      </x:c>
      <x:c r="Y9543" s="17" t="n">
        <x:v>541.55</x:v>
      </x:c>
      <x:c r="Z9543" s="18" t="n">
        <x:v>0.8633</x:v>
      </x:c>
      <x:c r="AA9543" s="18" t="n">
        <x:v>0.0408</x:v>
      </x:c>
      <x:c r="AB9543" t="str">
        <x:v>No</x:v>
      </x:c>
      <x:c r="AC9543" t="str">
        <x:v>Core</x:v>
      </x:c>
      <x:c r="AD9543" s="18" t="n">
        <x:v>0.4543451757106496</x:v>
      </x:c>
      <x:c r="AE9543" s="18" t="n">
        <x:v>0.8633182531622196</x:v>
      </x:c>
      <x:c r="AF9543" s="17" t="n">
        <x:v>-74.01999999999998</x:v>
      </x:c>
      <x:c r="AG9543" s="18" t="n">
        <x:v>-0.13668174683778042</x:v>
      </x:c>
      <x:c r="AH9543" t="str">
        <x:v>Below Target</x:v>
      </x:c>
    </x:row>
    <x:row r="9544">
      <x:c r="A9544" t="str">
        <x:v>TXN-009541</x:v>
      </x:c>
      <x:c r="B9544" s="14" t="d">
        <x:v>2025-03-06T00:00:00.000Z</x:v>
      </x:c>
      <x:c r="C9544" t="n">
        <x:v>2025</x:v>
      </x:c>
      <x:c r="D9544" t="str">
        <x:v>Q1</x:v>
      </x:c>
      <x:c r="E9544" t="n">
        <x:v>3</x:v>
      </x:c>
      <x:c r="F9544" t="str">
        <x:v>March</x:v>
      </x:c>
      <x:c r="G9544" s="15" t="d">
        <x:v>2025-03-01T00:00:00.000Z</x:v>
      </x:c>
      <x:c r="H9544" t="str">
        <x:v>2025-03</x:v>
      </x:c>
      <x:c r="I9544" t="str">
        <x:v>United States</x:v>
      </x:c>
      <x:c r="J9544" t="str">
        <x:v>North America</x:v>
      </x:c>
      <x:c r="K9544" t="str">
        <x:v>USD</x:v>
      </x:c>
      <x:c r="L9544" t="str">
        <x:v>Smirnoff</x:v>
      </x:c>
      <x:c r="M9544" t="str">
        <x:v>Vodka</x:v>
      </x:c>
      <x:c r="N9544" t="str">
        <x:v>E-commerce</x:v>
      </x:c>
      <x:c r="O9544" t="str">
        <x:v>Key Account</x:v>
      </x:c>
      <x:c r="P9544" t="str">
        <x:v>SR-014</x:v>
      </x:c>
      <x:c r="Q9544" s="16" t="n">
        <x:v>74</x:v>
      </x:c>
      <x:c r="R9544" s="17" t="n">
        <x:v>22.82</x:v>
      </x:c>
      <x:c r="S9544" s="18" t="n">
        <x:v>0</x:v>
      </x:c>
      <x:c r="T9544" s="17" t="n">
        <x:v>1689.01</x:v>
      </x:c>
      <x:c r="U9544" s="17" t="n">
        <x:v>1689.01</x:v>
      </x:c>
      <x:c r="V9544" s="17" t="n">
        <x:v>849.46</x:v>
      </x:c>
      <x:c r="W9544" s="17" t="n">
        <x:v>839.55</x:v>
      </x:c>
      <x:c r="X9544" s="18" t="n">
        <x:v>0.4971</x:v>
      </x:c>
      <x:c r="Y9544" s="17" t="n">
        <x:v>1592.08</x:v>
      </x:c>
      <x:c r="Z9544" s="18" t="n">
        <x:v>1.0609</x:v>
      </x:c>
      <x:c r="AA9544" s="18" t="n">
        <x:v>-0.0345</x:v>
      </x:c>
      <x:c r="AB9544" t="str">
        <x:v>No</x:v>
      </x:c>
      <x:c r="AC9544" t="str">
        <x:v>Core</x:v>
      </x:c>
      <x:c r="AD9544" s="18" t="n">
        <x:v>0.4970663287961587</x:v>
      </x:c>
      <x:c r="AE9544" s="18" t="n">
        <x:v>1.0608826189638711</x:v>
      </x:c>
      <x:c r="AF9544" s="17" t="n">
        <x:v>96.93000000000006</x:v>
      </x:c>
      <x:c r="AG9544" s="18" t="n">
        <x:v>0.060882618963871205</x:v>
      </x:c>
      <x:c r="AH9544" t="str">
        <x:v>Above Target</x:v>
      </x:c>
    </x:row>
    <x:row r="9545">
      <x:c r="A9545" t="str">
        <x:v>TXN-009542</x:v>
      </x:c>
      <x:c r="B9545" s="14" t="d">
        <x:v>2026-04-08T00:00:00.000Z</x:v>
      </x:c>
      <x:c r="C9545" t="n">
        <x:v>2026</x:v>
      </x:c>
      <x:c r="D9545" t="str">
        <x:v>Q2</x:v>
      </x:c>
      <x:c r="E9545" t="n">
        <x:v>4</x:v>
      </x:c>
      <x:c r="F9545" t="str">
        <x:v>April</x:v>
      </x:c>
      <x:c r="G9545" s="15" t="d">
        <x:v>2026-04-01T00:00:00.000Z</x:v>
      </x:c>
      <x:c r="H9545" t="str">
        <x:v>2026-04</x:v>
      </x:c>
      <x:c r="I9545" t="str">
        <x:v>France</x:v>
      </x:c>
      <x:c r="J9545" t="str">
        <x:v>Europe</x:v>
      </x:c>
      <x:c r="K9545" t="str">
        <x:v>EUR</x:v>
      </x:c>
      <x:c r="L9545" t="str">
        <x:v>Don Julio</x:v>
      </x:c>
      <x:c r="M9545" t="str">
        <x:v>Tequila</x:v>
      </x:c>
      <x:c r="N9545" t="str">
        <x:v>E-commerce</x:v>
      </x:c>
      <x:c r="O9545" t="str">
        <x:v>Key Account</x:v>
      </x:c>
      <x:c r="P9545" t="str">
        <x:v>SR-034</x:v>
      </x:c>
      <x:c r="Q9545" s="16" t="n">
        <x:v>31</x:v>
      </x:c>
      <x:c r="R9545" s="17" t="n">
        <x:v>50.36</x:v>
      </x:c>
      <x:c r="S9545" s="18" t="n">
        <x:v>0.02</x:v>
      </x:c>
      <x:c r="T9545" s="17" t="n">
        <x:v>1561.02</x:v>
      </x:c>
      <x:c r="U9545" s="17" t="n">
        <x:v>1529.8</x:v>
      </x:c>
      <x:c r="V9545" s="17" t="n">
        <x:v>613.13</x:v>
      </x:c>
      <x:c r="W9545" s="17" t="n">
        <x:v>916.67</x:v>
      </x:c>
      <x:c r="X9545" s="18" t="n">
        <x:v>0.5992</x:v>
      </x:c>
      <x:c r="Y9545" s="17" t="n">
        <x:v>1514.36</x:v>
      </x:c>
      <x:c r="Z9545" s="18" t="n">
        <x:v>1.0102</x:v>
      </x:c>
      <x:c r="AA9545" s="18" t="n">
        <x:v>0.0909</x:v>
      </x:c>
      <x:c r="AB9545" t="str">
        <x:v>No</x:v>
      </x:c>
      <x:c r="AC9545" t="str">
        <x:v>Luxury / Reserve</x:v>
      </x:c>
      <x:c r="AD9545" s="18" t="n">
        <x:v>0.5992090469342397</x:v>
      </x:c>
      <x:c r="AE9545" s="18" t="n">
        <x:v>1.0101957262473917</x:v>
      </x:c>
      <x:c r="AF9545" s="17" t="n">
        <x:v>15.440000000000055</x:v>
      </x:c>
      <x:c r="AG9545" s="18" t="n">
        <x:v>0.010195726247391674</x:v>
      </x:c>
      <x:c r="AH9545" t="str">
        <x:v>Above Target</x:v>
      </x:c>
    </x:row>
    <x:row r="9546">
      <x:c r="A9546" t="str">
        <x:v>TXN-009543</x:v>
      </x:c>
      <x:c r="B9546" s="14" t="d">
        <x:v>2024-08-29T00:00:00.000Z</x:v>
      </x:c>
      <x:c r="C9546" t="n">
        <x:v>2024</x:v>
      </x:c>
      <x:c r="D9546" t="str">
        <x:v>Q3</x:v>
      </x:c>
      <x:c r="E9546" t="n">
        <x:v>8</x:v>
      </x:c>
      <x:c r="F9546" t="str">
        <x:v>August</x:v>
      </x:c>
      <x:c r="G9546" s="15" t="d">
        <x:v>2024-08-01T00:00:00.000Z</x:v>
      </x:c>
      <x:c r="H9546" t="str">
        <x:v>2024-08</x:v>
      </x:c>
      <x:c r="I9546" t="str">
        <x:v>India</x:v>
      </x:c>
      <x:c r="J9546" t="str">
        <x:v>Asia Pacific</x:v>
      </x:c>
      <x:c r="K9546" t="str">
        <x:v>INR</x:v>
      </x:c>
      <x:c r="L9546" t="str">
        <x:v>Cîroc</x:v>
      </x:c>
      <x:c r="M9546" t="str">
        <x:v>Vodka</x:v>
      </x:c>
      <x:c r="N9546" t="str">
        <x:v>On-Trade</x:v>
      </x:c>
      <x:c r="O9546" t="str">
        <x:v>Independent Retailer</x:v>
      </x:c>
      <x:c r="P9546" t="str">
        <x:v>SR-059</x:v>
      </x:c>
      <x:c r="Q9546" s="16" t="n">
        <x:v>44</x:v>
      </x:c>
      <x:c r="R9546" s="17" t="n">
        <x:v>37.85</x:v>
      </x:c>
      <x:c r="S9546" s="18" t="n">
        <x:v>0</x:v>
      </x:c>
      <x:c r="T9546" s="17" t="n">
        <x:v>1665.42</x:v>
      </x:c>
      <x:c r="U9546" s="17" t="n">
        <x:v>1665.42</x:v>
      </x:c>
      <x:c r="V9546" s="17" t="n">
        <x:v>706.08</x:v>
      </x:c>
      <x:c r="W9546" s="17" t="n">
        <x:v>959.34</x:v>
      </x:c>
      <x:c r="X9546" s="18" t="n">
        <x:v>0.576</x:v>
      </x:c>
      <x:c r="Y9546" s="17" t="n">
        <x:v>1566.78</x:v>
      </x:c>
      <x:c r="Z9546" s="18" t="n">
        <x:v>1.063</x:v>
      </x:c>
      <x:c r="AA9546" s="18" t="n">
        <x:v>0.0609</x:v>
      </x:c>
      <x:c r="AB9546" t="str">
        <x:v>No</x:v>
      </x:c>
      <x:c r="AC9546" t="str">
        <x:v>Luxury / Reserve</x:v>
      </x:c>
      <x:c r="AD9546" s="18" t="n">
        <x:v>0.5760348740858162</x:v>
      </x:c>
      <x:c r="AE9546" s="18" t="n">
        <x:v>1.0629571477807989</x:v>
      </x:c>
      <x:c r="AF9546" s="17" t="n">
        <x:v>98.6400000000001</x:v>
      </x:c>
      <x:c r="AG9546" s="18" t="n">
        <x:v>0.0629571477807989</x:v>
      </x:c>
      <x:c r="AH9546" t="str">
        <x:v>Above Target</x:v>
      </x:c>
    </x:row>
    <x:row r="9547">
      <x:c r="A9547" t="str">
        <x:v>TXN-009544</x:v>
      </x:c>
      <x:c r="B9547" s="14" t="d">
        <x:v>2024-04-03T00:00:00.000Z</x:v>
      </x:c>
      <x:c r="C9547" t="n">
        <x:v>2024</x:v>
      </x:c>
      <x:c r="D9547" t="str">
        <x:v>Q2</x:v>
      </x:c>
      <x:c r="E9547" t="n">
        <x:v>4</x:v>
      </x:c>
      <x:c r="F9547" t="str">
        <x:v>April</x:v>
      </x:c>
      <x:c r="G9547" s="15" t="d">
        <x:v>2024-04-01T00:00:00.000Z</x:v>
      </x:c>
      <x:c r="H9547" t="str">
        <x:v>2024-04</x:v>
      </x:c>
      <x:c r="I9547" t="str">
        <x:v>Nigeria</x:v>
      </x:c>
      <x:c r="J9547" t="str">
        <x:v>Africa</x:v>
      </x:c>
      <x:c r="K9547" t="str">
        <x:v>NGN</x:v>
      </x:c>
      <x:c r="L9547" t="str">
        <x:v>Tanqueray</x:v>
      </x:c>
      <x:c r="M9547" t="str">
        <x:v>Gin</x:v>
      </x:c>
      <x:c r="N9547" t="str">
        <x:v>Wholesale</x:v>
      </x:c>
      <x:c r="O9547" t="str">
        <x:v>Distributor</x:v>
      </x:c>
      <x:c r="P9547" t="str">
        <x:v>SR-020</x:v>
      </x:c>
      <x:c r="Q9547" s="16" t="n">
        <x:v>30</x:v>
      </x:c>
      <x:c r="R9547" s="17" t="n">
        <x:v>23.41</x:v>
      </x:c>
      <x:c r="S9547" s="18" t="n">
        <x:v>0.05</x:v>
      </x:c>
      <x:c r="T9547" s="17" t="n">
        <x:v>702.17</x:v>
      </x:c>
      <x:c r="U9547" s="17" t="n">
        <x:v>667.06</x:v>
      </x:c>
      <x:c r="V9547" s="17" t="n">
        <x:v>308.06</x:v>
      </x:c>
      <x:c r="W9547" s="17" t="n">
        <x:v>359</x:v>
      </x:c>
      <x:c r="X9547" s="18" t="n">
        <x:v>0.5382</x:v>
      </x:c>
      <x:c r="Y9547" s="17" t="n">
        <x:v>743.16</x:v>
      </x:c>
      <x:c r="Z9547" s="18" t="n">
        <x:v>0.8976</x:v>
      </x:c>
      <x:c r="AA9547" s="18" t="n">
        <x:v>0.1121</x:v>
      </x:c>
      <x:c r="AB9547" t="str">
        <x:v>Yes</x:v>
      </x:c>
      <x:c r="AC9547" t="str">
        <x:v>Premium Core</x:v>
      </x:c>
      <x:c r="AD9547" s="18" t="n">
        <x:v>0.5381824723413187</x:v>
      </x:c>
      <x:c r="AE9547" s="18" t="n">
        <x:v>0.8975994402282146</x:v>
      </x:c>
      <x:c r="AF9547" s="17" t="n">
        <x:v>-76.10000000000002</x:v>
      </x:c>
      <x:c r="AG9547" s="18" t="n">
        <x:v>-0.10240055977178539</x:v>
      </x:c>
      <x:c r="AH9547" t="str">
        <x:v>Below Target</x:v>
      </x:c>
    </x:row>
    <x:row r="9548">
      <x:c r="A9548" t="str">
        <x:v>TXN-009545</x:v>
      </x:c>
      <x:c r="B9548" s="14" t="d">
        <x:v>2025-08-07T00:00:00.000Z</x:v>
      </x:c>
      <x:c r="C9548" t="n">
        <x:v>2025</x:v>
      </x:c>
      <x:c r="D9548" t="str">
        <x:v>Q3</x:v>
      </x:c>
      <x:c r="E9548" t="n">
        <x:v>8</x:v>
      </x:c>
      <x:c r="F9548" t="str">
        <x:v>August</x:v>
      </x:c>
      <x:c r="G9548" s="15" t="d">
        <x:v>2025-08-01T00:00:00.000Z</x:v>
      </x:c>
      <x:c r="H9548" t="str">
        <x:v>2025-08</x:v>
      </x:c>
      <x:c r="I9548" t="str">
        <x:v>Brazil</x:v>
      </x:c>
      <x:c r="J9548" t="str">
        <x:v>Latin America &amp; Caribbean</x:v>
      </x:c>
      <x:c r="K9548" t="str">
        <x:v>BRL</x:v>
      </x:c>
      <x:c r="L9548" t="str">
        <x:v>Crown Royal</x:v>
      </x:c>
      <x:c r="M9548" t="str">
        <x:v>Canadian Whisky</x:v>
      </x:c>
      <x:c r="N9548" t="str">
        <x:v>E-commerce</x:v>
      </x:c>
      <x:c r="O9548" t="str">
        <x:v>E-commerce Partner</x:v>
      </x:c>
      <x:c r="P9548" t="str">
        <x:v>SR-042</x:v>
      </x:c>
      <x:c r="Q9548" s="16" t="n">
        <x:v>93</x:v>
      </x:c>
      <x:c r="R9548" s="17" t="n">
        <x:v>32.7</x:v>
      </x:c>
      <x:c r="S9548" s="18" t="n">
        <x:v>0.03</x:v>
      </x:c>
      <x:c r="T9548" s="17" t="n">
        <x:v>3041.1</x:v>
      </x:c>
      <x:c r="U9548" s="17" t="n">
        <x:v>2949.87</x:v>
      </x:c>
      <x:c r="V9548" s="17" t="n">
        <x:v>1257.6</x:v>
      </x:c>
      <x:c r="W9548" s="17" t="n">
        <x:v>1692.27</x:v>
      </x:c>
      <x:c r="X9548" s="18" t="n">
        <x:v>0.5737</x:v>
      </x:c>
      <x:c r="Y9548" s="17" t="n">
        <x:v>3272.87</x:v>
      </x:c>
      <x:c r="Z9548" s="18" t="n">
        <x:v>0.9013</x:v>
      </x:c>
      <x:c r="AA9548" s="18" t="n">
        <x:v>0.083</x:v>
      </x:c>
      <x:c r="AB9548" t="str">
        <x:v>No</x:v>
      </x:c>
      <x:c r="AC9548" t="str">
        <x:v>Premium Core</x:v>
      </x:c>
      <x:c r="AD9548" s="18" t="n">
        <x:v>0.5736761281005603</x:v>
      </x:c>
      <x:c r="AE9548" s="18" t="n">
        <x:v>0.9013098595422366</x:v>
      </x:c>
      <x:c r="AF9548" s="17" t="n">
        <x:v>-323</x:v>
      </x:c>
      <x:c r="AG9548" s="18" t="n">
        <x:v>-0.09869014045776338</x:v>
      </x:c>
      <x:c r="AH9548" t="str">
        <x:v>Below Target</x:v>
      </x:c>
    </x:row>
    <x:row r="9549">
      <x:c r="A9549" t="str">
        <x:v>TXN-009546</x:v>
      </x:c>
      <x:c r="B9549" s="14" t="d">
        <x:v>2026-01-22T00:00:00.000Z</x:v>
      </x:c>
      <x:c r="C9549" t="n">
        <x:v>2026</x:v>
      </x:c>
      <x:c r="D9549" t="str">
        <x:v>Q1</x:v>
      </x:c>
      <x:c r="E9549" t="n">
        <x:v>1</x:v>
      </x:c>
      <x:c r="F9549" t="str">
        <x:v>January</x:v>
      </x:c>
      <x:c r="G9549" s="15" t="d">
        <x:v>2026-01-01T00:00:00.000Z</x:v>
      </x:c>
      <x:c r="H9549" t="str">
        <x:v>2026-01</x:v>
      </x:c>
      <x:c r="I9549" t="str">
        <x:v>Nigeria</x:v>
      </x:c>
      <x:c r="J9549" t="str">
        <x:v>Africa</x:v>
      </x:c>
      <x:c r="K9549" t="str">
        <x:v>NGN</x:v>
      </x:c>
      <x:c r="L9549" t="str">
        <x:v>Johnnie Walker</x:v>
      </x:c>
      <x:c r="M9549" t="str">
        <x:v>Scotch Whisky</x:v>
      </x:c>
      <x:c r="N9549" t="str">
        <x:v>Off-Trade</x:v>
      </x:c>
      <x:c r="O9549" t="str">
        <x:v>Hospitality Group</x:v>
      </x:c>
      <x:c r="P9549" t="str">
        <x:v>SR-039</x:v>
      </x:c>
      <x:c r="Q9549" s="16" t="n">
        <x:v>79</x:v>
      </x:c>
      <x:c r="R9549" s="17" t="n">
        <x:v>34.27</x:v>
      </x:c>
      <x:c r="S9549" s="18" t="n">
        <x:v>0.02</x:v>
      </x:c>
      <x:c r="T9549" s="17" t="n">
        <x:v>2707.07</x:v>
      </x:c>
      <x:c r="U9549" s="17" t="n">
        <x:v>2652.93</x:v>
      </x:c>
      <x:c r="V9549" s="17" t="n">
        <x:v>1117.4</x:v>
      </x:c>
      <x:c r="W9549" s="17" t="n">
        <x:v>1535.53</x:v>
      </x:c>
      <x:c r="X9549" s="18" t="n">
        <x:v>0.5788</x:v>
      </x:c>
      <x:c r="Y9549" s="17" t="n">
        <x:v>2467.26</x:v>
      </x:c>
      <x:c r="Z9549" s="18" t="n">
        <x:v>1.0753</x:v>
      </x:c>
      <x:c r="AA9549" s="18" t="n">
        <x:v>0.0281</x:v>
      </x:c>
      <x:c r="AB9549" t="str">
        <x:v>No</x:v>
      </x:c>
      <x:c r="AC9549" t="str">
        <x:v>Luxury / Reserve</x:v>
      </x:c>
      <x:c r="AD9549" s="18" t="n">
        <x:v>0.5788053209093342</x:v>
      </x:c>
      <x:c r="AE9549" s="18" t="n">
        <x:v>1.0752535200992193</x:v>
      </x:c>
      <x:c r="AF9549" s="17" t="n">
        <x:v>185.66999999999962</x:v>
      </x:c>
      <x:c r="AG9549" s="18" t="n">
        <x:v>0.07525352009921922</x:v>
      </x:c>
      <x:c r="AH9549" t="str">
        <x:v>Above Target</x:v>
      </x:c>
    </x:row>
    <x:row r="9550">
      <x:c r="A9550" t="str">
        <x:v>TXN-009547</x:v>
      </x:c>
      <x:c r="B9550" s="14" t="d">
        <x:v>2024-09-09T00:00:00.000Z</x:v>
      </x:c>
      <x:c r="C9550" t="n">
        <x:v>2024</x:v>
      </x:c>
      <x:c r="D9550" t="str">
        <x:v>Q3</x:v>
      </x:c>
      <x:c r="E9550" t="n">
        <x:v>9</x:v>
      </x:c>
      <x:c r="F9550" t="str">
        <x:v>September</x:v>
      </x:c>
      <x:c r="G9550" s="15" t="d">
        <x:v>2024-09-01T00:00:00.000Z</x:v>
      </x:c>
      <x:c r="H9550" t="str">
        <x:v>2024-09</x:v>
      </x:c>
      <x:c r="I9550" t="str">
        <x:v>Mexico</x:v>
      </x:c>
      <x:c r="J9550" t="str">
        <x:v>Latin America &amp; Caribbean</x:v>
      </x:c>
      <x:c r="K9550" t="str">
        <x:v>MXN</x:v>
      </x:c>
      <x:c r="L9550" t="str">
        <x:v>Smirnoff</x:v>
      </x:c>
      <x:c r="M9550" t="str">
        <x:v>Vodka</x:v>
      </x:c>
      <x:c r="N9550" t="str">
        <x:v>On-Trade</x:v>
      </x:c>
      <x:c r="O9550" t="str">
        <x:v>Independent Retailer</x:v>
      </x:c>
      <x:c r="P9550" t="str">
        <x:v>SR-033</x:v>
      </x:c>
      <x:c r="Q9550" s="16" t="n">
        <x:v>90</x:v>
      </x:c>
      <x:c r="R9550" s="17" t="n">
        <x:v>22.38</x:v>
      </x:c>
      <x:c r="S9550" s="18" t="n">
        <x:v>0.08</x:v>
      </x:c>
      <x:c r="T9550" s="17" t="n">
        <x:v>2014.12</x:v>
      </x:c>
      <x:c r="U9550" s="17" t="n">
        <x:v>1852.99</x:v>
      </x:c>
      <x:c r="V9550" s="17" t="n">
        <x:v>927.79</x:v>
      </x:c>
      <x:c r="W9550" s="17" t="n">
        <x:v>925.21</x:v>
      </x:c>
      <x:c r="X9550" s="18" t="n">
        <x:v>0.4993</x:v>
      </x:c>
      <x:c r="Y9550" s="17" t="n">
        <x:v>1912.11</x:v>
      </x:c>
      <x:c r="Z9550" s="18" t="n">
        <x:v>0.9691</x:v>
      </x:c>
      <x:c r="AA9550" s="18" t="n">
        <x:v>0.0675</x:v>
      </x:c>
      <x:c r="AB9550" t="str">
        <x:v>Yes</x:v>
      </x:c>
      <x:c r="AC9550" t="str">
        <x:v>Core</x:v>
      </x:c>
      <x:c r="AD9550" s="18" t="n">
        <x:v>0.49930652620899196</x:v>
      </x:c>
      <x:c r="AE9550" s="18" t="n">
        <x:v>0.9690812767047922</x:v>
      </x:c>
      <x:c r="AF9550" s="17" t="n">
        <x:v>-59.11999999999989</x:v>
      </x:c>
      <x:c r="AG9550" s="18" t="n">
        <x:v>-0.030918723295207857</x:v>
      </x:c>
      <x:c r="AH9550" t="str">
        <x:v>Below Target</x:v>
      </x:c>
    </x:row>
    <x:row r="9551">
      <x:c r="A9551" t="str">
        <x:v>TXN-009548</x:v>
      </x:c>
      <x:c r="B9551" s="14" t="d">
        <x:v>2025-09-20T00:00:00.000Z</x:v>
      </x:c>
      <x:c r="C9551" t="n">
        <x:v>2025</x:v>
      </x:c>
      <x:c r="D9551" t="str">
        <x:v>Q3</x:v>
      </x:c>
      <x:c r="E9551" t="n">
        <x:v>9</x:v>
      </x:c>
      <x:c r="F9551" t="str">
        <x:v>September</x:v>
      </x:c>
      <x:c r="G9551" s="15" t="d">
        <x:v>2025-09-01T00:00:00.000Z</x:v>
      </x:c>
      <x:c r="H9551" t="str">
        <x:v>2025-09</x:v>
      </x:c>
      <x:c r="I9551" t="str">
        <x:v>Australia</x:v>
      </x:c>
      <x:c r="J9551" t="str">
        <x:v>Asia Pacific</x:v>
      </x:c>
      <x:c r="K9551" t="str">
        <x:v>AUD</x:v>
      </x:c>
      <x:c r="L9551" t="str">
        <x:v>Guinness</x:v>
      </x:c>
      <x:c r="M9551" t="str">
        <x:v>Beer / Stout</x:v>
      </x:c>
      <x:c r="N9551" t="str">
        <x:v>E-commerce</x:v>
      </x:c>
      <x:c r="O9551" t="str">
        <x:v>Independent Retailer</x:v>
      </x:c>
      <x:c r="P9551" t="str">
        <x:v>SR-043</x:v>
      </x:c>
      <x:c r="Q9551" s="16" t="n">
        <x:v>22</x:v>
      </x:c>
      <x:c r="R9551" s="17" t="n">
        <x:v>8.12</x:v>
      </x:c>
      <x:c r="S9551" s="18" t="n">
        <x:v>0.03</x:v>
      </x:c>
      <x:c r="T9551" s="17" t="n">
        <x:v>178.64</x:v>
      </x:c>
      <x:c r="U9551" s="17" t="n">
        <x:v>173.28</x:v>
      </x:c>
      <x:c r="V9551" s="17" t="n">
        <x:v>93</x:v>
      </x:c>
      <x:c r="W9551" s="17" t="n">
        <x:v>80.28</x:v>
      </x:c>
      <x:c r="X9551" s="18" t="n">
        <x:v>0.4633</x:v>
      </x:c>
      <x:c r="Y9551" s="17" t="n">
        <x:v>200.98</x:v>
      </x:c>
      <x:c r="Z9551" s="18" t="n">
        <x:v>0.8622</x:v>
      </x:c>
      <x:c r="AA9551" s="18" t="n">
        <x:v>-0.0291</x:v>
      </x:c>
      <x:c r="AB9551" t="str">
        <x:v>No</x:v>
      </x:c>
      <x:c r="AC9551" t="str">
        <x:v>Core</x:v>
      </x:c>
      <x:c r="AD9551" s="18" t="n">
        <x:v>0.4632963988919668</x:v>
      </x:c>
      <x:c r="AE9551" s="18" t="n">
        <x:v>0.8621753408299334</x:v>
      </x:c>
      <x:c r="AF9551" s="17" t="n">
        <x:v>-27.69999999999999</x:v>
      </x:c>
      <x:c r="AG9551" s="18" t="n">
        <x:v>-0.13782465917006662</x:v>
      </x:c>
      <x:c r="AH9551" t="str">
        <x:v>Below Target</x:v>
      </x:c>
    </x:row>
    <x:row r="9552">
      <x:c r="A9552" t="str">
        <x:v>TXN-009549</x:v>
      </x:c>
      <x:c r="B9552" s="14" t="d">
        <x:v>2023-10-04T00:00:00.000Z</x:v>
      </x:c>
      <x:c r="C9552" t="n">
        <x:v>2023</x:v>
      </x:c>
      <x:c r="D9552" t="str">
        <x:v>Q4</x:v>
      </x:c>
      <x:c r="E9552" t="n">
        <x:v>10</x:v>
      </x:c>
      <x:c r="F9552" t="str">
        <x:v>October</x:v>
      </x:c>
      <x:c r="G9552" s="15" t="d">
        <x:v>2023-10-01T00:00:00.000Z</x:v>
      </x:c>
      <x:c r="H9552" t="str">
        <x:v>2023-10</x:v>
      </x:c>
      <x:c r="I9552" t="str">
        <x:v>United Kingdom</x:v>
      </x:c>
      <x:c r="J9552" t="str">
        <x:v>Europe</x:v>
      </x:c>
      <x:c r="K9552" t="str">
        <x:v>GBP</x:v>
      </x:c>
      <x:c r="L9552" t="str">
        <x:v>Smirnoff</x:v>
      </x:c>
      <x:c r="M9552" t="str">
        <x:v>Vodka</x:v>
      </x:c>
      <x:c r="N9552" t="str">
        <x:v>E-commerce</x:v>
      </x:c>
      <x:c r="O9552" t="str">
        <x:v>Key Account</x:v>
      </x:c>
      <x:c r="P9552" t="str">
        <x:v>SR-021</x:v>
      </x:c>
      <x:c r="Q9552" s="16" t="n">
        <x:v>134</x:v>
      </x:c>
      <x:c r="R9552" s="17" t="n">
        <x:v>21.34</x:v>
      </x:c>
      <x:c r="S9552" s="18" t="n">
        <x:v>0.02</x:v>
      </x:c>
      <x:c r="T9552" s="17" t="n">
        <x:v>2859.42</x:v>
      </x:c>
      <x:c r="U9552" s="17" t="n">
        <x:v>2802.23</x:v>
      </x:c>
      <x:c r="V9552" s="17" t="n">
        <x:v>1409.5</x:v>
      </x:c>
      <x:c r="W9552" s="17" t="n">
        <x:v>1392.73</x:v>
      </x:c>
      <x:c r="X9552" s="18" t="n">
        <x:v>0.497</x:v>
      </x:c>
      <x:c r="Y9552" s="17" t="n">
        <x:v>3077.36</x:v>
      </x:c>
      <x:c r="Z9552" s="18" t="n">
        <x:v>0.9106</x:v>
      </x:c>
      <x:c r="AA9552" s="18" t="n">
        <x:v>-0.0355</x:v>
      </x:c>
      <x:c r="AB9552" t="str">
        <x:v>No</x:v>
      </x:c>
      <x:c r="AC9552" t="str">
        <x:v>Core</x:v>
      </x:c>
      <x:c r="AD9552" s="18" t="n">
        <x:v>0.497007740264004</x:v>
      </x:c>
      <x:c r="AE9552" s="18" t="n">
        <x:v>0.9105954454467465</x:v>
      </x:c>
      <x:c r="AF9552" s="17" t="n">
        <x:v>-275.1300000000001</x:v>
      </x:c>
      <x:c r="AG9552" s="18" t="n">
        <x:v>-0.08940455455325347</x:v>
      </x:c>
      <x:c r="AH9552" t="str">
        <x:v>Below Target</x:v>
      </x:c>
    </x:row>
    <x:row r="9553">
      <x:c r="A9553" t="str">
        <x:v>TXN-009550</x:v>
      </x:c>
      <x:c r="B9553" s="14" t="d">
        <x:v>2025-02-11T00:00:00.000Z</x:v>
      </x:c>
      <x:c r="C9553" t="n">
        <x:v>2025</x:v>
      </x:c>
      <x:c r="D9553" t="str">
        <x:v>Q1</x:v>
      </x:c>
      <x:c r="E9553" t="n">
        <x:v>2</x:v>
      </x:c>
      <x:c r="F9553" t="str">
        <x:v>February</x:v>
      </x:c>
      <x:c r="G9553" s="15" t="d">
        <x:v>2025-02-01T00:00:00.000Z</x:v>
      </x:c>
      <x:c r="H9553" t="str">
        <x:v>2025-02</x:v>
      </x:c>
      <x:c r="I9553" t="str">
        <x:v>France</x:v>
      </x:c>
      <x:c r="J9553" t="str">
        <x:v>Europe</x:v>
      </x:c>
      <x:c r="K9553" t="str">
        <x:v>EUR</x:v>
      </x:c>
      <x:c r="L9553" t="str">
        <x:v>Johnnie Walker</x:v>
      </x:c>
      <x:c r="M9553" t="str">
        <x:v>Scotch Whisky</x:v>
      </x:c>
      <x:c r="N9553" t="str">
        <x:v>On-Trade</x:v>
      </x:c>
      <x:c r="O9553" t="str">
        <x:v>Independent Retailer</x:v>
      </x:c>
      <x:c r="P9553" t="str">
        <x:v>SR-055</x:v>
      </x:c>
      <x:c r="Q9553" s="16" t="n">
        <x:v>21</x:v>
      </x:c>
      <x:c r="R9553" s="17" t="n">
        <x:v>39.99</x:v>
      </x:c>
      <x:c r="S9553" s="18" t="n">
        <x:v>0.03</x:v>
      </x:c>
      <x:c r="T9553" s="17" t="n">
        <x:v>839.8</x:v>
      </x:c>
      <x:c r="U9553" s="17" t="n">
        <x:v>814.6</x:v>
      </x:c>
      <x:c r="V9553" s="17" t="n">
        <x:v>343.58</x:v>
      </x:c>
      <x:c r="W9553" s="17" t="n">
        <x:v>471.02</x:v>
      </x:c>
      <x:c r="X9553" s="18" t="n">
        <x:v>0.5782</x:v>
      </x:c>
      <x:c r="Y9553" s="17" t="n">
        <x:v>827.98</x:v>
      </x:c>
      <x:c r="Z9553" s="18" t="n">
        <x:v>0.9838</x:v>
      </x:c>
      <x:c r="AA9553" s="18" t="n">
        <x:v>0.059</x:v>
      </x:c>
      <x:c r="AB9553" t="str">
        <x:v>No</x:v>
      </x:c>
      <x:c r="AC9553" t="str">
        <x:v>Luxury / Reserve</x:v>
      </x:c>
      <x:c r="AD9553" s="18" t="n">
        <x:v>0.5782224404615762</x:v>
      </x:c>
      <x:c r="AE9553" s="18" t="n">
        <x:v>0.983840189376555</x:v>
      </x:c>
      <x:c r="AF9553" s="17" t="n">
        <x:v>-13.379999999999995</x:v>
      </x:c>
      <x:c r="AG9553" s="18" t="n">
        <x:v>-0.016159810623445004</x:v>
      </x:c>
      <x:c r="AH9553" t="str">
        <x:v>Below Target</x:v>
      </x:c>
    </x:row>
    <x:row r="9554">
      <x:c r="A9554" t="str">
        <x:v>TXN-009551</x:v>
      </x:c>
      <x:c r="B9554" s="14" t="d">
        <x:v>2025-09-21T00:00:00.000Z</x:v>
      </x:c>
      <x:c r="C9554" t="n">
        <x:v>2025</x:v>
      </x:c>
      <x:c r="D9554" t="str">
        <x:v>Q3</x:v>
      </x:c>
      <x:c r="E9554" t="n">
        <x:v>9</x:v>
      </x:c>
      <x:c r="F9554" t="str">
        <x:v>September</x:v>
      </x:c>
      <x:c r="G9554" s="15" t="d">
        <x:v>2025-09-01T00:00:00.000Z</x:v>
      </x:c>
      <x:c r="H9554" t="str">
        <x:v>2025-09</x:v>
      </x:c>
      <x:c r="I9554" t="str">
        <x:v>India</x:v>
      </x:c>
      <x:c r="J9554" t="str">
        <x:v>Asia Pacific</x:v>
      </x:c>
      <x:c r="K9554" t="str">
        <x:v>INR</x:v>
      </x:c>
      <x:c r="L9554" t="str">
        <x:v>Smirnoff</x:v>
      </x:c>
      <x:c r="M9554" t="str">
        <x:v>Vodka</x:v>
      </x:c>
      <x:c r="N9554" t="str">
        <x:v>On-Trade</x:v>
      </x:c>
      <x:c r="O9554" t="str">
        <x:v>Independent Retailer</x:v>
      </x:c>
      <x:c r="P9554" t="str">
        <x:v>SR-041</x:v>
      </x:c>
      <x:c r="Q9554" s="16" t="n">
        <x:v>83</x:v>
      </x:c>
      <x:c r="R9554" s="17" t="n">
        <x:v>23.58</x:v>
      </x:c>
      <x:c r="S9554" s="18" t="n">
        <x:v>0.1</x:v>
      </x:c>
      <x:c r="T9554" s="17" t="n">
        <x:v>1957.53</x:v>
      </x:c>
      <x:c r="U9554" s="17" t="n">
        <x:v>1761.78</x:v>
      </x:c>
      <x:c r="V9554" s="17" t="n">
        <x:v>826.79</x:v>
      </x:c>
      <x:c r="W9554" s="17" t="n">
        <x:v>934.99</x:v>
      </x:c>
      <x:c r="X9554" s="18" t="n">
        <x:v>0.5307</x:v>
      </x:c>
      <x:c r="Y9554" s="17" t="n">
        <x:v>1821.19</x:v>
      </x:c>
      <x:c r="Z9554" s="18" t="n">
        <x:v>0.9674</x:v>
      </x:c>
      <x:c r="AA9554" s="18" t="n">
        <x:v>0.0675</x:v>
      </x:c>
      <x:c r="AB9554" t="str">
        <x:v>Yes</x:v>
      </x:c>
      <x:c r="AC9554" t="str">
        <x:v>Core</x:v>
      </x:c>
      <x:c r="AD9554" s="18" t="n">
        <x:v>0.5307075798340315</x:v>
      </x:c>
      <x:c r="AE9554" s="18" t="n">
        <x:v>0.9673784723175506</x:v>
      </x:c>
      <x:c r="AF9554" s="17" t="n">
        <x:v>-59.41000000000008</x:v>
      </x:c>
      <x:c r="AG9554" s="18" t="n">
        <x:v>-0.032621527682449435</x:v>
      </x:c>
      <x:c r="AH9554" t="str">
        <x:v>Below Target</x:v>
      </x:c>
    </x:row>
    <x:row r="9555">
      <x:c r="A9555" t="str">
        <x:v>TXN-009552</x:v>
      </x:c>
      <x:c r="B9555" s="14" t="d">
        <x:v>2025-03-19T00:00:00.000Z</x:v>
      </x:c>
      <x:c r="C9555" t="n">
        <x:v>2025</x:v>
      </x:c>
      <x:c r="D9555" t="str">
        <x:v>Q1</x:v>
      </x:c>
      <x:c r="E9555" t="n">
        <x:v>3</x:v>
      </x:c>
      <x:c r="F9555" t="str">
        <x:v>March</x:v>
      </x:c>
      <x:c r="G9555" s="15" t="d">
        <x:v>2025-03-01T00:00:00.000Z</x:v>
      </x:c>
      <x:c r="H9555" t="str">
        <x:v>2025-03</x:v>
      </x:c>
      <x:c r="I9555" t="str">
        <x:v>Brazil</x:v>
      </x:c>
      <x:c r="J9555" t="str">
        <x:v>Latin America &amp; Caribbean</x:v>
      </x:c>
      <x:c r="K9555" t="str">
        <x:v>BRL</x:v>
      </x:c>
      <x:c r="L9555" t="str">
        <x:v>J&amp;B</x:v>
      </x:c>
      <x:c r="M9555" t="str">
        <x:v>Scotch Whisky</x:v>
      </x:c>
      <x:c r="N9555" t="str">
        <x:v>Wholesale</x:v>
      </x:c>
      <x:c r="O9555" t="str">
        <x:v>Independent Retailer</x:v>
      </x:c>
      <x:c r="P9555" t="str">
        <x:v>SR-007</x:v>
      </x:c>
      <x:c r="Q9555" s="16" t="n">
        <x:v>53</x:v>
      </x:c>
      <x:c r="R9555" s="17" t="n">
        <x:v>22.8</x:v>
      </x:c>
      <x:c r="S9555" s="18" t="n">
        <x:v>0.08</x:v>
      </x:c>
      <x:c r="T9555" s="17" t="n">
        <x:v>1208.17</x:v>
      </x:c>
      <x:c r="U9555" s="17" t="n">
        <x:v>1111.52</x:v>
      </x:c>
      <x:c r="V9555" s="17" t="n">
        <x:v>541.52</x:v>
      </x:c>
      <x:c r="W9555" s="17" t="n">
        <x:v>570</x:v>
      </x:c>
      <x:c r="X9555" s="18" t="n">
        <x:v>0.5128</x:v>
      </x:c>
      <x:c r="Y9555" s="17" t="n">
        <x:v>1195.41</x:v>
      </x:c>
      <x:c r="Z9555" s="18" t="n">
        <x:v>0.9298</x:v>
      </x:c>
      <x:c r="AA9555" s="18" t="n">
        <x:v>0.0416</x:v>
      </x:c>
      <x:c r="AB9555" t="str">
        <x:v>Yes</x:v>
      </x:c>
      <x:c r="AC9555" t="str">
        <x:v>Core</x:v>
      </x:c>
      <x:c r="AD9555" s="18" t="n">
        <x:v>0.5128112854469555</x:v>
      </x:c>
      <x:c r="AE9555" s="18" t="n">
        <x:v>0.9298232405618155</x:v>
      </x:c>
      <x:c r="AF9555" s="17" t="n">
        <x:v>-83.8900000000001</x:v>
      </x:c>
      <x:c r="AG9555" s="18" t="n">
        <x:v>-0.07017675943818447</x:v>
      </x:c>
      <x:c r="AH9555" t="str">
        <x:v>Below Target</x:v>
      </x:c>
    </x:row>
    <x:row r="9556">
      <x:c r="A9556" t="str">
        <x:v>TXN-009553</x:v>
      </x:c>
      <x:c r="B9556" s="14" t="d">
        <x:v>2024-08-09T00:00:00.000Z</x:v>
      </x:c>
      <x:c r="C9556" t="n">
        <x:v>2024</x:v>
      </x:c>
      <x:c r="D9556" t="str">
        <x:v>Q3</x:v>
      </x:c>
      <x:c r="E9556" t="n">
        <x:v>8</x:v>
      </x:c>
      <x:c r="F9556" t="str">
        <x:v>August</x:v>
      </x:c>
      <x:c r="G9556" s="15" t="d">
        <x:v>2024-08-01T00:00:00.000Z</x:v>
      </x:c>
      <x:c r="H9556" t="str">
        <x:v>2024-08</x:v>
      </x:c>
      <x:c r="I9556" t="str">
        <x:v>India</x:v>
      </x:c>
      <x:c r="J9556" t="str">
        <x:v>Asia Pacific</x:v>
      </x:c>
      <x:c r="K9556" t="str">
        <x:v>INR</x:v>
      </x:c>
      <x:c r="L9556" t="str">
        <x:v>Captain Morgan</x:v>
      </x:c>
      <x:c r="M9556" t="str">
        <x:v>Rum</x:v>
      </x:c>
      <x:c r="N9556" t="str">
        <x:v>E-commerce</x:v>
      </x:c>
      <x:c r="O9556" t="str">
        <x:v>Key Account</x:v>
      </x:c>
      <x:c r="P9556" t="str">
        <x:v>SR-040</x:v>
      </x:c>
      <x:c r="Q9556" s="16" t="n">
        <x:v>34</x:v>
      </x:c>
      <x:c r="R9556" s="17" t="n">
        <x:v>20.78</x:v>
      </x:c>
      <x:c r="S9556" s="18" t="n">
        <x:v>0.03</x:v>
      </x:c>
      <x:c r="T9556" s="17" t="n">
        <x:v>706.53</x:v>
      </x:c>
      <x:c r="U9556" s="17" t="n">
        <x:v>685.33</x:v>
      </x:c>
      <x:c r="V9556" s="17" t="n">
        <x:v>322.21</x:v>
      </x:c>
      <x:c r="W9556" s="17" t="n">
        <x:v>363.12</x:v>
      </x:c>
      <x:c r="X9556" s="18" t="n">
        <x:v>0.5298</x:v>
      </x:c>
      <x:c r="Y9556" s="17" t="n">
        <x:v>620.15</x:v>
      </x:c>
      <x:c r="Z9556" s="18" t="n">
        <x:v>1.1051</x:v>
      </x:c>
      <x:c r="AA9556" s="18" t="n">
        <x:v>0.0485</x:v>
      </x:c>
      <x:c r="AB9556" t="str">
        <x:v>No</x:v>
      </x:c>
      <x:c r="AC9556" t="str">
        <x:v>Core</x:v>
      </x:c>
      <x:c r="AD9556" s="18" t="n">
        <x:v>0.529846935053186</x:v>
      </x:c>
      <x:c r="AE9556" s="18" t="n">
        <x:v>1.1051036039667823</x:v>
      </x:c>
      <x:c r="AF9556" s="17" t="n">
        <x:v>65.18000000000006</x:v>
      </x:c>
      <x:c r="AG9556" s="18" t="n">
        <x:v>0.10510360396678234</x:v>
      </x:c>
      <x:c r="AH9556" t="str">
        <x:v>Above Target</x:v>
      </x:c>
    </x:row>
    <x:row r="9557">
      <x:c r="A9557" t="str">
        <x:v>TXN-009554</x:v>
      </x:c>
      <x:c r="B9557" s="14" t="d">
        <x:v>2023-05-22T00:00:00.000Z</x:v>
      </x:c>
      <x:c r="C9557" t="n">
        <x:v>2023</x:v>
      </x:c>
      <x:c r="D9557" t="str">
        <x:v>Q2</x:v>
      </x:c>
      <x:c r="E9557" t="n">
        <x:v>5</x:v>
      </x:c>
      <x:c r="F9557" t="str">
        <x:v>May</x:v>
      </x:c>
      <x:c r="G9557" s="15" t="d">
        <x:v>2023-05-01T00:00:00.000Z</x:v>
      </x:c>
      <x:c r="H9557" t="str">
        <x:v>2023-05</x:v>
      </x:c>
      <x:c r="I9557" t="str">
        <x:v>India</x:v>
      </x:c>
      <x:c r="J9557" t="str">
        <x:v>Asia Pacific</x:v>
      </x:c>
      <x:c r="K9557" t="str">
        <x:v>INR</x:v>
      </x:c>
      <x:c r="L9557" t="str">
        <x:v>Tanqueray</x:v>
      </x:c>
      <x:c r="M9557" t="str">
        <x:v>Gin</x:v>
      </x:c>
      <x:c r="N9557" t="str">
        <x:v>On-Trade</x:v>
      </x:c>
      <x:c r="O9557" t="str">
        <x:v>E-commerce Partner</x:v>
      </x:c>
      <x:c r="P9557" t="str">
        <x:v>SR-043</x:v>
      </x:c>
      <x:c r="Q9557" s="16" t="n">
        <x:v>70</x:v>
      </x:c>
      <x:c r="R9557" s="17" t="n">
        <x:v>28.4</x:v>
      </x:c>
      <x:c r="S9557" s="18" t="n">
        <x:v>0</x:v>
      </x:c>
      <x:c r="T9557" s="17" t="n">
        <x:v>1988.12</x:v>
      </x:c>
      <x:c r="U9557" s="17" t="n">
        <x:v>1988.12</x:v>
      </x:c>
      <x:c r="V9557" s="17" t="n">
        <x:v>893.91</x:v>
      </x:c>
      <x:c r="W9557" s="17" t="n">
        <x:v>1094.21</x:v>
      </x:c>
      <x:c r="X9557" s="18" t="n">
        <x:v>0.5504</x:v>
      </x:c>
      <x:c r="Y9557" s="17" t="n">
        <x:v>1996.47</x:v>
      </x:c>
      <x:c r="Z9557" s="18" t="n">
        <x:v>0.9958</x:v>
      </x:c>
      <x:c r="AA9557" s="18" t="n">
        <x:v>0.0118</x:v>
      </x:c>
      <x:c r="AB9557" t="str">
        <x:v>No</x:v>
      </x:c>
      <x:c r="AC9557" t="str">
        <x:v>Premium Core</x:v>
      </x:c>
      <x:c r="AD9557" s="18" t="n">
        <x:v>0.5503742228839306</x:v>
      </x:c>
      <x:c r="AE9557" s="18" t="n">
        <x:v>0.9958176180959393</x:v>
      </x:c>
      <x:c r="AF9557" s="17" t="n">
        <x:v>-8.350000000000136</x:v>
      </x:c>
      <x:c r="AG9557" s="18" t="n">
        <x:v>-0.004182381904060736</x:v>
      </x:c>
      <x:c r="AH9557" t="str">
        <x:v>Below Target</x:v>
      </x:c>
    </x:row>
    <x:row r="9558">
      <x:c r="A9558" t="str">
        <x:v>TXN-009555</x:v>
      </x:c>
      <x:c r="B9558" s="14" t="d">
        <x:v>2025-06-07T00:00:00.000Z</x:v>
      </x:c>
      <x:c r="C9558" t="n">
        <x:v>2025</x:v>
      </x:c>
      <x:c r="D9558" t="str">
        <x:v>Q2</x:v>
      </x:c>
      <x:c r="E9558" t="n">
        <x:v>6</x:v>
      </x:c>
      <x:c r="F9558" t="str">
        <x:v>June</x:v>
      </x:c>
      <x:c r="G9558" s="15" t="d">
        <x:v>2025-06-01T00:00:00.000Z</x:v>
      </x:c>
      <x:c r="H9558" t="str">
        <x:v>2025-06</x:v>
      </x:c>
      <x:c r="I9558" t="str">
        <x:v>Germany</x:v>
      </x:c>
      <x:c r="J9558" t="str">
        <x:v>Europe</x:v>
      </x:c>
      <x:c r="K9558" t="str">
        <x:v>EUR</x:v>
      </x:c>
      <x:c r="L9558" t="str">
        <x:v>Don Julio</x:v>
      </x:c>
      <x:c r="M9558" t="str">
        <x:v>Tequila</x:v>
      </x:c>
      <x:c r="N9558" t="str">
        <x:v>Wholesale</x:v>
      </x:c>
      <x:c r="O9558" t="str">
        <x:v>Distributor</x:v>
      </x:c>
      <x:c r="P9558" t="str">
        <x:v>SR-051</x:v>
      </x:c>
      <x:c r="Q9558" s="16" t="n">
        <x:v>33</x:v>
      </x:c>
      <x:c r="R9558" s="17" t="n">
        <x:v>43.57</x:v>
      </x:c>
      <x:c r="S9558" s="18" t="n">
        <x:v>0.1</x:v>
      </x:c>
      <x:c r="T9558" s="17" t="n">
        <x:v>1437.74</x:v>
      </x:c>
      <x:c r="U9558" s="17" t="n">
        <x:v>1293.97</x:v>
      </x:c>
      <x:c r="V9558" s="17" t="n">
        <x:v>529.19</x:v>
      </x:c>
      <x:c r="W9558" s="17" t="n">
        <x:v>764.78</x:v>
      </x:c>
      <x:c r="X9558" s="18" t="n">
        <x:v>0.591</x:v>
      </x:c>
      <x:c r="Y9558" s="17" t="n">
        <x:v>1239.77</x:v>
      </x:c>
      <x:c r="Z9558" s="18" t="n">
        <x:v>1.0437</x:v>
      </x:c>
      <x:c r="AA9558" s="18" t="n">
        <x:v>0.0271</x:v>
      </x:c>
      <x:c r="AB9558" t="str">
        <x:v>Yes</x:v>
      </x:c>
      <x:c r="AC9558" t="str">
        <x:v>Luxury / Reserve</x:v>
      </x:c>
      <x:c r="AD9558" s="18" t="n">
        <x:v>0.5910337952193636</x:v>
      </x:c>
      <x:c r="AE9558" s="18" t="n">
        <x:v>1.0437177863635998</x:v>
      </x:c>
      <x:c r="AF9558" s="17" t="n">
        <x:v>54.200000000000045</x:v>
      </x:c>
      <x:c r="AG9558" s="18" t="n">
        <x:v>0.043717786363599735</x:v>
      </x:c>
      <x:c r="AH9558" t="str">
        <x:v>Above Target</x:v>
      </x:c>
    </x:row>
    <x:row r="9559">
      <x:c r="A9559" t="str">
        <x:v>TXN-009556</x:v>
      </x:c>
      <x:c r="B9559" s="14" t="d">
        <x:v>2025-12-19T00:00:00.000Z</x:v>
      </x:c>
      <x:c r="C9559" t="n">
        <x:v>2025</x:v>
      </x:c>
      <x:c r="D9559" t="str">
        <x:v>Q4</x:v>
      </x:c>
      <x:c r="E9559" t="n">
        <x:v>12</x:v>
      </x:c>
      <x:c r="F9559" t="str">
        <x:v>December</x:v>
      </x:c>
      <x:c r="G9559" s="15" t="d">
        <x:v>2025-12-01T00:00:00.000Z</x:v>
      </x:c>
      <x:c r="H9559" t="str">
        <x:v>2025-12</x:v>
      </x:c>
      <x:c r="I9559" t="str">
        <x:v>South Africa</x:v>
      </x:c>
      <x:c r="J9559" t="str">
        <x:v>Africa</x:v>
      </x:c>
      <x:c r="K9559" t="str">
        <x:v>ZAR</x:v>
      </x:c>
      <x:c r="L9559" t="str">
        <x:v>Johnnie Walker</x:v>
      </x:c>
      <x:c r="M9559" t="str">
        <x:v>Scotch Whisky</x:v>
      </x:c>
      <x:c r="N9559" t="str">
        <x:v>Off-Trade</x:v>
      </x:c>
      <x:c r="O9559" t="str">
        <x:v>E-commerce Partner</x:v>
      </x:c>
      <x:c r="P9559" t="str">
        <x:v>SR-045</x:v>
      </x:c>
      <x:c r="Q9559" s="16" t="n">
        <x:v>25</x:v>
      </x:c>
      <x:c r="R9559" s="17" t="n">
        <x:v>35.13</x:v>
      </x:c>
      <x:c r="S9559" s="18" t="n">
        <x:v>0</x:v>
      </x:c>
      <x:c r="T9559" s="17" t="n">
        <x:v>878.22</x:v>
      </x:c>
      <x:c r="U9559" s="17" t="n">
        <x:v>878.22</x:v>
      </x:c>
      <x:c r="V9559" s="17" t="n">
        <x:v>406.75</x:v>
      </x:c>
      <x:c r="W9559" s="17" t="n">
        <x:v>471.47</x:v>
      </x:c>
      <x:c r="X9559" s="18" t="n">
        <x:v>0.5369</x:v>
      </x:c>
      <x:c r="Y9559" s="17" t="n">
        <x:v>885.14</x:v>
      </x:c>
      <x:c r="Z9559" s="18" t="n">
        <x:v>0.9922</x:v>
      </x:c>
      <x:c r="AA9559" s="18" t="n">
        <x:v>-0.0122</x:v>
      </x:c>
      <x:c r="AB9559" t="str">
        <x:v>No</x:v>
      </x:c>
      <x:c r="AC9559" t="str">
        <x:v>Luxury / Reserve</x:v>
      </x:c>
      <x:c r="AD9559" s="18" t="n">
        <x:v>0.5368472592288949</x:v>
      </x:c>
      <x:c r="AE9559" s="18" t="n">
        <x:v>0.9921820277018325</x:v>
      </x:c>
      <x:c r="AF9559" s="17" t="n">
        <x:v>-6.919999999999959</x:v>
      </x:c>
      <x:c r="AG9559" s="18" t="n">
        <x:v>-0.007817972298167476</x:v>
      </x:c>
      <x:c r="AH9559" t="str">
        <x:v>Below Target</x:v>
      </x:c>
    </x:row>
    <x:row r="9560">
      <x:c r="A9560" t="str">
        <x:v>TXN-009557</x:v>
      </x:c>
      <x:c r="B9560" s="14" t="d">
        <x:v>2026-04-11T00:00:00.000Z</x:v>
      </x:c>
      <x:c r="C9560" t="n">
        <x:v>2026</x:v>
      </x:c>
      <x:c r="D9560" t="str">
        <x:v>Q2</x:v>
      </x:c>
      <x:c r="E9560" t="n">
        <x:v>4</x:v>
      </x:c>
      <x:c r="F9560" t="str">
        <x:v>April</x:v>
      </x:c>
      <x:c r="G9560" s="15" t="d">
        <x:v>2026-04-01T00:00:00.000Z</x:v>
      </x:c>
      <x:c r="H9560" t="str">
        <x:v>2026-04</x:v>
      </x:c>
      <x:c r="I9560" t="str">
        <x:v>United States</x:v>
      </x:c>
      <x:c r="J9560" t="str">
        <x:v>North America</x:v>
      </x:c>
      <x:c r="K9560" t="str">
        <x:v>USD</x:v>
      </x:c>
      <x:c r="L9560" t="str">
        <x:v>Johnnie Walker</x:v>
      </x:c>
      <x:c r="M9560" t="str">
        <x:v>Scotch Whisky</x:v>
      </x:c>
      <x:c r="N9560" t="str">
        <x:v>Off-Trade</x:v>
      </x:c>
      <x:c r="O9560" t="str">
        <x:v>Key Account</x:v>
      </x:c>
      <x:c r="P9560" t="str">
        <x:v>SR-031</x:v>
      </x:c>
      <x:c r="Q9560" s="16" t="n">
        <x:v>95</x:v>
      </x:c>
      <x:c r="R9560" s="17" t="n">
        <x:v>33.01</x:v>
      </x:c>
      <x:c r="S9560" s="18" t="n">
        <x:v>0</x:v>
      </x:c>
      <x:c r="T9560" s="17" t="n">
        <x:v>3135.64</x:v>
      </x:c>
      <x:c r="U9560" s="17" t="n">
        <x:v>3135.64</x:v>
      </x:c>
      <x:c r="V9560" s="17" t="n">
        <x:v>1273.63</x:v>
      </x:c>
      <x:c r="W9560" s="17" t="n">
        <x:v>1862.01</x:v>
      </x:c>
      <x:c r="X9560" s="18" t="n">
        <x:v>0.5938</x:v>
      </x:c>
      <x:c r="Y9560" s="17" t="n">
        <x:v>3408.7</x:v>
      </x:c>
      <x:c r="Z9560" s="18" t="n">
        <x:v>0.9199</x:v>
      </x:c>
      <x:c r="AA9560" s="18" t="n">
        <x:v>0.0085</x:v>
      </x:c>
      <x:c r="AB9560" t="str">
        <x:v>No</x:v>
      </x:c>
      <x:c r="AC9560" t="str">
        <x:v>Luxury / Reserve</x:v>
      </x:c>
      <x:c r="AD9560" s="18" t="n">
        <x:v>0.5938213570435382</x:v>
      </x:c>
      <x:c r="AE9560" s="18" t="n">
        <x:v>0.9198932144219204</x:v>
      </x:c>
      <x:c r="AF9560" s="17" t="n">
        <x:v>-273.05999999999995</x:v>
      </x:c>
      <x:c r="AG9560" s="18" t="n">
        <x:v>-0.08010678557807961</x:v>
      </x:c>
      <x:c r="AH9560" t="str">
        <x:v>Below Target</x:v>
      </x:c>
    </x:row>
    <x:row r="9561">
      <x:c r="A9561" t="str">
        <x:v>TXN-009558</x:v>
      </x:c>
      <x:c r="B9561" s="14" t="d">
        <x:v>2025-04-28T00:00:00.000Z</x:v>
      </x:c>
      <x:c r="C9561" t="n">
        <x:v>2025</x:v>
      </x:c>
      <x:c r="D9561" t="str">
        <x:v>Q2</x:v>
      </x:c>
      <x:c r="E9561" t="n">
        <x:v>4</x:v>
      </x:c>
      <x:c r="F9561" t="str">
        <x:v>April</x:v>
      </x:c>
      <x:c r="G9561" s="15" t="d">
        <x:v>2025-04-01T00:00:00.000Z</x:v>
      </x:c>
      <x:c r="H9561" t="str">
        <x:v>2025-04</x:v>
      </x:c>
      <x:c r="I9561" t="str">
        <x:v>Brazil</x:v>
      </x:c>
      <x:c r="J9561" t="str">
        <x:v>Latin America &amp; Caribbean</x:v>
      </x:c>
      <x:c r="K9561" t="str">
        <x:v>BRL</x:v>
      </x:c>
      <x:c r="L9561" t="str">
        <x:v>Guinness</x:v>
      </x:c>
      <x:c r="M9561" t="str">
        <x:v>Beer / Stout</x:v>
      </x:c>
      <x:c r="N9561" t="str">
        <x:v>On-Trade</x:v>
      </x:c>
      <x:c r="O9561" t="str">
        <x:v>E-commerce Partner</x:v>
      </x:c>
      <x:c r="P9561" t="str">
        <x:v>SR-039</x:v>
      </x:c>
      <x:c r="Q9561" s="16" t="n">
        <x:v>19</x:v>
      </x:c>
      <x:c r="R9561" s="17" t="n">
        <x:v>9.16</x:v>
      </x:c>
      <x:c r="S9561" s="18" t="n">
        <x:v>0.02</x:v>
      </x:c>
      <x:c r="T9561" s="17" t="n">
        <x:v>173.96</x:v>
      </x:c>
      <x:c r="U9561" s="17" t="n">
        <x:v>170.48</x:v>
      </x:c>
      <x:c r="V9561" s="17" t="n">
        <x:v>91.47</x:v>
      </x:c>
      <x:c r="W9561" s="17" t="n">
        <x:v>79.01</x:v>
      </x:c>
      <x:c r="X9561" s="18" t="n">
        <x:v>0.4635</x:v>
      </x:c>
      <x:c r="Y9561" s="17" t="n">
        <x:v>154.25</x:v>
      </x:c>
      <x:c r="Z9561" s="18" t="n">
        <x:v>1.1052</x:v>
      </x:c>
      <x:c r="AA9561" s="18" t="n">
        <x:v>0.1094</x:v>
      </x:c>
      <x:c r="AB9561" t="str">
        <x:v>No</x:v>
      </x:c>
      <x:c r="AC9561" t="str">
        <x:v>Core</x:v>
      </x:c>
      <x:c r="AD9561" s="18" t="n">
        <x:v>0.46345612388549984</x:v>
      </x:c>
      <x:c r="AE9561" s="18" t="n">
        <x:v>1.1052188006482981</x:v>
      </x:c>
      <x:c r="AF9561" s="17" t="n">
        <x:v>16.22999999999999</x:v>
      </x:c>
      <x:c r="AG9561" s="18" t="n">
        <x:v>0.10521880064829815</x:v>
      </x:c>
      <x:c r="AH9561" t="str">
        <x:v>Above Target</x:v>
      </x:c>
    </x:row>
    <x:row r="9562">
      <x:c r="A9562" t="str">
        <x:v>TXN-009559</x:v>
      </x:c>
      <x:c r="B9562" s="14" t="d">
        <x:v>2024-02-03T00:00:00.000Z</x:v>
      </x:c>
      <x:c r="C9562" t="n">
        <x:v>2024</x:v>
      </x:c>
      <x:c r="D9562" t="str">
        <x:v>Q1</x:v>
      </x:c>
      <x:c r="E9562" t="n">
        <x:v>2</x:v>
      </x:c>
      <x:c r="F9562" t="str">
        <x:v>February</x:v>
      </x:c>
      <x:c r="G9562" s="15" t="d">
        <x:v>2024-02-01T00:00:00.000Z</x:v>
      </x:c>
      <x:c r="H9562" t="str">
        <x:v>2024-02</x:v>
      </x:c>
      <x:c r="I9562" t="str">
        <x:v>United Kingdom</x:v>
      </x:c>
      <x:c r="J9562" t="str">
        <x:v>Europe</x:v>
      </x:c>
      <x:c r="K9562" t="str">
        <x:v>GBP</x:v>
      </x:c>
      <x:c r="L9562" t="str">
        <x:v>Cîroc</x:v>
      </x:c>
      <x:c r="M9562" t="str">
        <x:v>Vodka</x:v>
      </x:c>
      <x:c r="N9562" t="str">
        <x:v>On-Trade</x:v>
      </x:c>
      <x:c r="O9562" t="str">
        <x:v>Independent Retailer</x:v>
      </x:c>
      <x:c r="P9562" t="str">
        <x:v>SR-013</x:v>
      </x:c>
      <x:c r="Q9562" s="16" t="n">
        <x:v>91</x:v>
      </x:c>
      <x:c r="R9562" s="17" t="n">
        <x:v>39.09</x:v>
      </x:c>
      <x:c r="S9562" s="18" t="n">
        <x:v>0</x:v>
      </x:c>
      <x:c r="T9562" s="17" t="n">
        <x:v>3557.42</x:v>
      </x:c>
      <x:c r="U9562" s="17" t="n">
        <x:v>3557.42</x:v>
      </x:c>
      <x:c r="V9562" s="17" t="n">
        <x:v>1385.51</x:v>
      </x:c>
      <x:c r="W9562" s="17" t="n">
        <x:v>2171.91</x:v>
      </x:c>
      <x:c r="X9562" s="18" t="n">
        <x:v>0.6105</x:v>
      </x:c>
      <x:c r="Y9562" s="17" t="n">
        <x:v>3377.65</x:v>
      </x:c>
      <x:c r="Z9562" s="18" t="n">
        <x:v>1.0532</x:v>
      </x:c>
      <x:c r="AA9562" s="18" t="n">
        <x:v>0.049</x:v>
      </x:c>
      <x:c r="AB9562" t="str">
        <x:v>No</x:v>
      </x:c>
      <x:c r="AC9562" t="str">
        <x:v>Luxury / Reserve</x:v>
      </x:c>
      <x:c r="AD9562" s="18" t="n">
        <x:v>0.6105295410719004</x:v>
      </x:c>
      <x:c r="AE9562" s="18" t="n">
        <x:v>1.0532233949639542</x:v>
      </x:c>
      <x:c r="AF9562" s="17" t="n">
        <x:v>179.76999999999998</x:v>
      </x:c>
      <x:c r="AG9562" s="18" t="n">
        <x:v>0.05322339496395422</x:v>
      </x:c>
      <x:c r="AH9562" t="str">
        <x:v>Above Target</x:v>
      </x:c>
    </x:row>
    <x:row r="9563">
      <x:c r="A9563" t="str">
        <x:v>TXN-009560</x:v>
      </x:c>
      <x:c r="B9563" s="14" t="d">
        <x:v>2026-01-05T00:00:00.000Z</x:v>
      </x:c>
      <x:c r="C9563" t="n">
        <x:v>2026</x:v>
      </x:c>
      <x:c r="D9563" t="str">
        <x:v>Q1</x:v>
      </x:c>
      <x:c r="E9563" t="n">
        <x:v>1</x:v>
      </x:c>
      <x:c r="F9563" t="str">
        <x:v>January</x:v>
      </x:c>
      <x:c r="G9563" s="15" t="d">
        <x:v>2026-01-01T00:00:00.000Z</x:v>
      </x:c>
      <x:c r="H9563" t="str">
        <x:v>2026-01</x:v>
      </x:c>
      <x:c r="I9563" t="str">
        <x:v>South Africa</x:v>
      </x:c>
      <x:c r="J9563" t="str">
        <x:v>Africa</x:v>
      </x:c>
      <x:c r="K9563" t="str">
        <x:v>ZAR</x:v>
      </x:c>
      <x:c r="L9563" t="str">
        <x:v>Guinness</x:v>
      </x:c>
      <x:c r="M9563" t="str">
        <x:v>Beer / Stout</x:v>
      </x:c>
      <x:c r="N9563" t="str">
        <x:v>Duty Free / Travel Retail</x:v>
      </x:c>
      <x:c r="O9563" t="str">
        <x:v>E-commerce Partner</x:v>
      </x:c>
      <x:c r="P9563" t="str">
        <x:v>SR-027</x:v>
      </x:c>
      <x:c r="Q9563" s="16" t="n">
        <x:v>24</x:v>
      </x:c>
      <x:c r="R9563" s="17" t="n">
        <x:v>8.95</x:v>
      </x:c>
      <x:c r="S9563" s="18" t="n">
        <x:v>0</x:v>
      </x:c>
      <x:c r="T9563" s="17" t="n">
        <x:v>214.87</x:v>
      </x:c>
      <x:c r="U9563" s="17" t="n">
        <x:v>214.87</x:v>
      </x:c>
      <x:c r="V9563" s="17" t="n">
        <x:v>108.2</x:v>
      </x:c>
      <x:c r="W9563" s="17" t="n">
        <x:v>106.68</x:v>
      </x:c>
      <x:c r="X9563" s="18" t="n">
        <x:v>0.4965</x:v>
      </x:c>
      <x:c r="Y9563" s="17" t="n">
        <x:v>227.51</x:v>
      </x:c>
      <x:c r="Z9563" s="18" t="n">
        <x:v>0.9445</x:v>
      </x:c>
      <x:c r="AA9563" s="18" t="n">
        <x:v>-0.0477</x:v>
      </x:c>
      <x:c r="AB9563" t="str">
        <x:v>No</x:v>
      </x:c>
      <x:c r="AC9563" t="str">
        <x:v>Core</x:v>
      </x:c>
      <x:c r="AD9563" s="18" t="n">
        <x:v>0.49648624749848747</x:v>
      </x:c>
      <x:c r="AE9563" s="18" t="n">
        <x:v>0.9444420025493385</x:v>
      </x:c>
      <x:c r="AF9563" s="17" t="n">
        <x:v>-12.639999999999986</x:v>
      </x:c>
      <x:c r="AG9563" s="18" t="n">
        <x:v>-0.05555799745066145</x:v>
      </x:c>
      <x:c r="AH9563" t="str">
        <x:v>Below Target</x:v>
      </x:c>
    </x:row>
    <x:row r="9564">
      <x:c r="A9564" t="str">
        <x:v>TXN-009561</x:v>
      </x:c>
      <x:c r="B9564" s="14" t="d">
        <x:v>2025-01-24T00:00:00.000Z</x:v>
      </x:c>
      <x:c r="C9564" t="n">
        <x:v>2025</x:v>
      </x:c>
      <x:c r="D9564" t="str">
        <x:v>Q1</x:v>
      </x:c>
      <x:c r="E9564" t="n">
        <x:v>1</x:v>
      </x:c>
      <x:c r="F9564" t="str">
        <x:v>January</x:v>
      </x:c>
      <x:c r="G9564" s="15" t="d">
        <x:v>2025-01-01T00:00:00.000Z</x:v>
      </x:c>
      <x:c r="H9564" t="str">
        <x:v>2025-01</x:v>
      </x:c>
      <x:c r="I9564" t="str">
        <x:v>India</x:v>
      </x:c>
      <x:c r="J9564" t="str">
        <x:v>Asia Pacific</x:v>
      </x:c>
      <x:c r="K9564" t="str">
        <x:v>INR</x:v>
      </x:c>
      <x:c r="L9564" t="str">
        <x:v>Baileys</x:v>
      </x:c>
      <x:c r="M9564" t="str">
        <x:v>Liqueur</x:v>
      </x:c>
      <x:c r="N9564" t="str">
        <x:v>On-Trade</x:v>
      </x:c>
      <x:c r="O9564" t="str">
        <x:v>Hospitality Group</x:v>
      </x:c>
      <x:c r="P9564" t="str">
        <x:v>SR-010</x:v>
      </x:c>
      <x:c r="Q9564" s="16" t="n">
        <x:v>33</x:v>
      </x:c>
      <x:c r="R9564" s="17" t="n">
        <x:v>20.32</x:v>
      </x:c>
      <x:c r="S9564" s="18" t="n">
        <x:v>0.03</x:v>
      </x:c>
      <x:c r="T9564" s="17" t="n">
        <x:v>670.65</x:v>
      </x:c>
      <x:c r="U9564" s="17" t="n">
        <x:v>650.53</x:v>
      </x:c>
      <x:c r="V9564" s="17" t="n">
        <x:v>291.53</x:v>
      </x:c>
      <x:c r="W9564" s="17" t="n">
        <x:v>358.99</x:v>
      </x:c>
      <x:c r="X9564" s="18" t="n">
        <x:v>0.5518</x:v>
      </x:c>
      <x:c r="Y9564" s="17" t="n">
        <x:v>662.03</x:v>
      </x:c>
      <x:c r="Z9564" s="18" t="n">
        <x:v>0.9826</x:v>
      </x:c>
      <x:c r="AA9564" s="18" t="n">
        <x:v>0.1014</x:v>
      </x:c>
      <x:c r="AB9564" t="str">
        <x:v>No</x:v>
      </x:c>
      <x:c r="AC9564" t="str">
        <x:v>Core</x:v>
      </x:c>
      <x:c r="AD9564" s="18" t="n">
        <x:v>0.5518423439349454</x:v>
      </x:c>
      <x:c r="AE9564" s="18" t="n">
        <x:v>0.9826291859885503</x:v>
      </x:c>
      <x:c r="AF9564" s="17" t="n">
        <x:v>-11.5</x:v>
      </x:c>
      <x:c r="AG9564" s="18" t="n">
        <x:v>-0.01737081401144963</x:v>
      </x:c>
      <x:c r="AH9564" t="str">
        <x:v>Below Target</x:v>
      </x:c>
    </x:row>
    <x:row r="9565">
      <x:c r="A9565" t="str">
        <x:v>TXN-009562</x:v>
      </x:c>
      <x:c r="B9565" s="14" t="d">
        <x:v>2023-01-10T00:00:00.000Z</x:v>
      </x:c>
      <x:c r="C9565" t="n">
        <x:v>2023</x:v>
      </x:c>
      <x:c r="D9565" t="str">
        <x:v>Q1</x:v>
      </x:c>
      <x:c r="E9565" t="n">
        <x:v>1</x:v>
      </x:c>
      <x:c r="F9565" t="str">
        <x:v>January</x:v>
      </x:c>
      <x:c r="G9565" s="15" t="d">
        <x:v>2023-01-01T00:00:00.000Z</x:v>
      </x:c>
      <x:c r="H9565" t="str">
        <x:v>2023-01</x:v>
      </x:c>
      <x:c r="I9565" t="str">
        <x:v>Mexico</x:v>
      </x:c>
      <x:c r="J9565" t="str">
        <x:v>Latin America &amp; Caribbean</x:v>
      </x:c>
      <x:c r="K9565" t="str">
        <x:v>MXN</x:v>
      </x:c>
      <x:c r="L9565" t="str">
        <x:v>Buchanan's</x:v>
      </x:c>
      <x:c r="M9565" t="str">
        <x:v>Scotch Whisky</x:v>
      </x:c>
      <x:c r="N9565" t="str">
        <x:v>Off-Trade</x:v>
      </x:c>
      <x:c r="O9565" t="str">
        <x:v>Distributor</x:v>
      </x:c>
      <x:c r="P9565" t="str">
        <x:v>SR-007</x:v>
      </x:c>
      <x:c r="Q9565" s="16" t="n">
        <x:v>62</x:v>
      </x:c>
      <x:c r="R9565" s="17" t="n">
        <x:v>29.99</x:v>
      </x:c>
      <x:c r="S9565" s="18" t="n">
        <x:v>0.12</x:v>
      </x:c>
      <x:c r="T9565" s="17" t="n">
        <x:v>1859.08</x:v>
      </x:c>
      <x:c r="U9565" s="17" t="n">
        <x:v>1635.99</x:v>
      </x:c>
      <x:c r="V9565" s="17" t="n">
        <x:v>803.47</x:v>
      </x:c>
      <x:c r="W9565" s="17" t="n">
        <x:v>832.52</x:v>
      </x:c>
      <x:c r="X9565" s="18" t="n">
        <x:v>0.5089</x:v>
      </x:c>
      <x:c r="Y9565" s="17" t="n">
        <x:v>1817.8</x:v>
      </x:c>
      <x:c r="Z9565" s="18" t="n">
        <x:v>0.9</x:v>
      </x:c>
      <x:c r="AA9565" s="18" t="n">
        <x:v>0.0867</x:v>
      </x:c>
      <x:c r="AB9565" t="str">
        <x:v>Yes</x:v>
      </x:c>
      <x:c r="AC9565" t="str">
        <x:v>Premium Core</x:v>
      </x:c>
      <x:c r="AD9565" s="18" t="n">
        <x:v>0.5088784161272379</x:v>
      </x:c>
      <x:c r="AE9565" s="18" t="n">
        <x:v>0.8999834965342722</x:v>
      </x:c>
      <x:c r="AF9565" s="17" t="n">
        <x:v>-181.80999999999995</x:v>
      </x:c>
      <x:c r="AG9565" s="18" t="n">
        <x:v>-0.10001650346572777</x:v>
      </x:c>
      <x:c r="AH9565" t="str">
        <x:v>Below Target</x:v>
      </x:c>
    </x:row>
    <x:row r="9566">
      <x:c r="A9566" t="str">
        <x:v>TXN-009563</x:v>
      </x:c>
      <x:c r="B9566" s="14" t="d">
        <x:v>2024-06-20T00:00:00.000Z</x:v>
      </x:c>
      <x:c r="C9566" t="n">
        <x:v>2024</x:v>
      </x:c>
      <x:c r="D9566" t="str">
        <x:v>Q2</x:v>
      </x:c>
      <x:c r="E9566" t="n">
        <x:v>6</x:v>
      </x:c>
      <x:c r="F9566" t="str">
        <x:v>June</x:v>
      </x:c>
      <x:c r="G9566" s="15" t="d">
        <x:v>2024-06-01T00:00:00.000Z</x:v>
      </x:c>
      <x:c r="H9566" t="str">
        <x:v>2024-06</x:v>
      </x:c>
      <x:c r="I9566" t="str">
        <x:v>United States</x:v>
      </x:c>
      <x:c r="J9566" t="str">
        <x:v>North America</x:v>
      </x:c>
      <x:c r="K9566" t="str">
        <x:v>USD</x:v>
      </x:c>
      <x:c r="L9566" t="str">
        <x:v>Guinness</x:v>
      </x:c>
      <x:c r="M9566" t="str">
        <x:v>Beer / Stout</x:v>
      </x:c>
      <x:c r="N9566" t="str">
        <x:v>On-Trade</x:v>
      </x:c>
      <x:c r="O9566" t="str">
        <x:v>Hospitality Group</x:v>
      </x:c>
      <x:c r="P9566" t="str">
        <x:v>SR-017</x:v>
      </x:c>
      <x:c r="Q9566" s="16" t="n">
        <x:v>441</x:v>
      </x:c>
      <x:c r="R9566" s="17" t="n">
        <x:v>8.64</x:v>
      </x:c>
      <x:c r="S9566" s="18" t="n">
        <x:v>0.02</x:v>
      </x:c>
      <x:c r="T9566" s="17" t="n">
        <x:v>3808.04</x:v>
      </x:c>
      <x:c r="U9566" s="17" t="n">
        <x:v>3731.88</x:v>
      </x:c>
      <x:c r="V9566" s="17" t="n">
        <x:v>2032.47</x:v>
      </x:c>
      <x:c r="W9566" s="17" t="n">
        <x:v>1699.4</x:v>
      </x:c>
      <x:c r="X9566" s="18" t="n">
        <x:v>0.4554</x:v>
      </x:c>
      <x:c r="Y9566" s="17" t="n">
        <x:v>4256.89</x:v>
      </x:c>
      <x:c r="Z9566" s="18" t="n">
        <x:v>0.8767</x:v>
      </x:c>
      <x:c r="AA9566" s="18" t="n">
        <x:v>0.0922</x:v>
      </x:c>
      <x:c r="AB9566" t="str">
        <x:v>No</x:v>
      </x:c>
      <x:c r="AC9566" t="str">
        <x:v>Core</x:v>
      </x:c>
      <x:c r="AD9566" s="18" t="n">
        <x:v>0.4553736990471291</x:v>
      </x:c>
      <x:c r="AE9566" s="18" t="n">
        <x:v>0.8766681779421126</x:v>
      </x:c>
      <x:c r="AF9566" s="17" t="n">
        <x:v>-525.0100000000002</x:v>
      </x:c>
      <x:c r="AG9566" s="18" t="n">
        <x:v>-0.12333182205788737</x:v>
      </x:c>
      <x:c r="AH9566" t="str">
        <x:v>Below Target</x:v>
      </x:c>
    </x:row>
    <x:row r="9567">
      <x:c r="A9567" t="str">
        <x:v>TXN-009564</x:v>
      </x:c>
      <x:c r="B9567" s="14" t="d">
        <x:v>2025-07-30T00:00:00.000Z</x:v>
      </x:c>
      <x:c r="C9567" t="n">
        <x:v>2025</x:v>
      </x:c>
      <x:c r="D9567" t="str">
        <x:v>Q3</x:v>
      </x:c>
      <x:c r="E9567" t="n">
        <x:v>7</x:v>
      </x:c>
      <x:c r="F9567" t="str">
        <x:v>July</x:v>
      </x:c>
      <x:c r="G9567" s="15" t="d">
        <x:v>2025-07-01T00:00:00.000Z</x:v>
      </x:c>
      <x:c r="H9567" t="str">
        <x:v>2025-07</x:v>
      </x:c>
      <x:c r="I9567" t="str">
        <x:v>United States</x:v>
      </x:c>
      <x:c r="J9567" t="str">
        <x:v>North America</x:v>
      </x:c>
      <x:c r="K9567" t="str">
        <x:v>USD</x:v>
      </x:c>
      <x:c r="L9567" t="str">
        <x:v>Guinness</x:v>
      </x:c>
      <x:c r="M9567" t="str">
        <x:v>Beer / Stout</x:v>
      </x:c>
      <x:c r="N9567" t="str">
        <x:v>On-Trade</x:v>
      </x:c>
      <x:c r="O9567" t="str">
        <x:v>Hospitality Group</x:v>
      </x:c>
      <x:c r="P9567" t="str">
        <x:v>SR-054</x:v>
      </x:c>
      <x:c r="Q9567" s="16" t="n">
        <x:v>89</x:v>
      </x:c>
      <x:c r="R9567" s="17" t="n">
        <x:v>8.22</x:v>
      </x:c>
      <x:c r="S9567" s="18" t="n">
        <x:v>0.02</x:v>
      </x:c>
      <x:c r="T9567" s="17" t="n">
        <x:v>731.16</x:v>
      </x:c>
      <x:c r="U9567" s="17" t="n">
        <x:v>716.54</x:v>
      </x:c>
      <x:c r="V9567" s="17" t="n">
        <x:v>363.1</x:v>
      </x:c>
      <x:c r="W9567" s="17" t="n">
        <x:v>353.44</x:v>
      </x:c>
      <x:c r="X9567" s="18" t="n">
        <x:v>0.4933</x:v>
      </x:c>
      <x:c r="Y9567" s="17" t="n">
        <x:v>700.3</x:v>
      </x:c>
      <x:c r="Z9567" s="18" t="n">
        <x:v>1.0232</x:v>
      </x:c>
      <x:c r="AA9567" s="18" t="n">
        <x:v>0.1165</x:v>
      </x:c>
      <x:c r="AB9567" t="str">
        <x:v>No</x:v>
      </x:c>
      <x:c r="AC9567" t="str">
        <x:v>Core</x:v>
      </x:c>
      <x:c r="AD9567" s="18" t="n">
        <x:v>0.4932592737321015</x:v>
      </x:c>
      <x:c r="AE9567" s="18" t="n">
        <x:v>1.0231900614022562</x:v>
      </x:c>
      <x:c r="AF9567" s="17" t="n">
        <x:v>16.24000000000001</x:v>
      </x:c>
      <x:c r="AG9567" s="18" t="n">
        <x:v>0.02319006140225619</x:v>
      </x:c>
      <x:c r="AH9567" t="str">
        <x:v>Above Target</x:v>
      </x:c>
    </x:row>
    <x:row r="9568">
      <x:c r="A9568" t="str">
        <x:v>TXN-009565</x:v>
      </x:c>
      <x:c r="B9568" s="14" t="d">
        <x:v>2025-03-30T00:00:00.000Z</x:v>
      </x:c>
      <x:c r="C9568" t="n">
        <x:v>2025</x:v>
      </x:c>
      <x:c r="D9568" t="str">
        <x:v>Q1</x:v>
      </x:c>
      <x:c r="E9568" t="n">
        <x:v>3</x:v>
      </x:c>
      <x:c r="F9568" t="str">
        <x:v>March</x:v>
      </x:c>
      <x:c r="G9568" s="15" t="d">
        <x:v>2025-03-01T00:00:00.000Z</x:v>
      </x:c>
      <x:c r="H9568" t="str">
        <x:v>2025-03</x:v>
      </x:c>
      <x:c r="I9568" t="str">
        <x:v>United States</x:v>
      </x:c>
      <x:c r="J9568" t="str">
        <x:v>North America</x:v>
      </x:c>
      <x:c r="K9568" t="str">
        <x:v>USD</x:v>
      </x:c>
      <x:c r="L9568" t="str">
        <x:v>Guinness</x:v>
      </x:c>
      <x:c r="M9568" t="str">
        <x:v>Beer / Stout</x:v>
      </x:c>
      <x:c r="N9568" t="str">
        <x:v>Off-Trade</x:v>
      </x:c>
      <x:c r="O9568" t="str">
        <x:v>Distributor</x:v>
      </x:c>
      <x:c r="P9568" t="str">
        <x:v>SR-020</x:v>
      </x:c>
      <x:c r="Q9568" s="16" t="n">
        <x:v>133</x:v>
      </x:c>
      <x:c r="R9568" s="17" t="n">
        <x:v>7.78</x:v>
      </x:c>
      <x:c r="S9568" s="18" t="n">
        <x:v>0</x:v>
      </x:c>
      <x:c r="T9568" s="17" t="n">
        <x:v>1035.26</x:v>
      </x:c>
      <x:c r="U9568" s="17" t="n">
        <x:v>1035.26</x:v>
      </x:c>
      <x:c r="V9568" s="17" t="n">
        <x:v>548.71</x:v>
      </x:c>
      <x:c r="W9568" s="17" t="n">
        <x:v>486.56</x:v>
      </x:c>
      <x:c r="X9568" s="18" t="n">
        <x:v>0.47</x:v>
      </x:c>
      <x:c r="Y9568" s="17" t="n">
        <x:v>1072.38</x:v>
      </x:c>
      <x:c r="Z9568" s="18" t="n">
        <x:v>0.9654</x:v>
      </x:c>
      <x:c r="AA9568" s="18" t="n">
        <x:v>0.1048</x:v>
      </x:c>
      <x:c r="AB9568" t="str">
        <x:v>No</x:v>
      </x:c>
      <x:c r="AC9568" t="str">
        <x:v>Core</x:v>
      </x:c>
      <x:c r="AD9568" s="18" t="n">
        <x:v>0.4699882155207388</x:v>
      </x:c>
      <x:c r="AE9568" s="18" t="n">
        <x:v>0.965385404427535</x:v>
      </x:c>
      <x:c r="AF9568" s="17" t="n">
        <x:v>-37.12000000000012</x:v>
      </x:c>
      <x:c r="AG9568" s="18" t="n">
        <x:v>-0.034614595572465094</x:v>
      </x:c>
      <x:c r="AH9568" t="str">
        <x:v>Below Target</x:v>
      </x:c>
    </x:row>
    <x:row r="9569">
      <x:c r="A9569" t="str">
        <x:v>TXN-009566</x:v>
      </x:c>
      <x:c r="B9569" s="14" t="d">
        <x:v>2025-04-23T00:00:00.000Z</x:v>
      </x:c>
      <x:c r="C9569" t="n">
        <x:v>2025</x:v>
      </x:c>
      <x:c r="D9569" t="str">
        <x:v>Q2</x:v>
      </x:c>
      <x:c r="E9569" t="n">
        <x:v>4</x:v>
      </x:c>
      <x:c r="F9569" t="str">
        <x:v>April</x:v>
      </x:c>
      <x:c r="G9569" s="15" t="d">
        <x:v>2025-04-01T00:00:00.000Z</x:v>
      </x:c>
      <x:c r="H9569" t="str">
        <x:v>2025-04</x:v>
      </x:c>
      <x:c r="I9569" t="str">
        <x:v>United States</x:v>
      </x:c>
      <x:c r="J9569" t="str">
        <x:v>North America</x:v>
      </x:c>
      <x:c r="K9569" t="str">
        <x:v>USD</x:v>
      </x:c>
      <x:c r="L9569" t="str">
        <x:v>Guinness</x:v>
      </x:c>
      <x:c r="M9569" t="str">
        <x:v>Beer / Stout</x:v>
      </x:c>
      <x:c r="N9569" t="str">
        <x:v>Off-Trade</x:v>
      </x:c>
      <x:c r="O9569" t="str">
        <x:v>Hospitality Group</x:v>
      </x:c>
      <x:c r="P9569" t="str">
        <x:v>SR-012</x:v>
      </x:c>
      <x:c r="Q9569" s="16" t="n">
        <x:v>47</x:v>
      </x:c>
      <x:c r="R9569" s="17" t="n">
        <x:v>7.19</x:v>
      </x:c>
      <x:c r="S9569" s="18" t="n">
        <x:v>0.08</x:v>
      </x:c>
      <x:c r="T9569" s="17" t="n">
        <x:v>338.13</x:v>
      </x:c>
      <x:c r="U9569" s="17" t="n">
        <x:v>311.08</x:v>
      </x:c>
      <x:c r="V9569" s="17" t="n">
        <x:v>162.78</x:v>
      </x:c>
      <x:c r="W9569" s="17" t="n">
        <x:v>148.3</x:v>
      </x:c>
      <x:c r="X9569" s="18" t="n">
        <x:v>0.4767</x:v>
      </x:c>
      <x:c r="Y9569" s="17" t="n">
        <x:v>301.7</x:v>
      </x:c>
      <x:c r="Z9569" s="18" t="n">
        <x:v>1.0311</x:v>
      </x:c>
      <x:c r="AA9569" s="18" t="n">
        <x:v>-0.0108</x:v>
      </x:c>
      <x:c r="AB9569" t="str">
        <x:v>Yes</x:v>
      </x:c>
      <x:c r="AC9569" t="str">
        <x:v>Core</x:v>
      </x:c>
      <x:c r="AD9569" s="18" t="n">
        <x:v>0.4767262440529768</x:v>
      </x:c>
      <x:c r="AE9569" s="18" t="n">
        <x:v>1.031090487238979</x:v>
      </x:c>
      <x:c r="AF9569" s="17" t="n">
        <x:v>9.379999999999995</x:v>
      </x:c>
      <x:c r="AG9569" s="18" t="n">
        <x:v>0.031090487238979104</x:v>
      </x:c>
      <x:c r="AH9569" t="str">
        <x:v>Above Target</x:v>
      </x:c>
    </x:row>
    <x:row r="9570">
      <x:c r="A9570" t="str">
        <x:v>TXN-009567</x:v>
      </x:c>
      <x:c r="B9570" s="14" t="d">
        <x:v>2024-12-16T00:00:00.000Z</x:v>
      </x:c>
      <x:c r="C9570" t="n">
        <x:v>2024</x:v>
      </x:c>
      <x:c r="D9570" t="str">
        <x:v>Q4</x:v>
      </x:c>
      <x:c r="E9570" t="n">
        <x:v>12</x:v>
      </x:c>
      <x:c r="F9570" t="str">
        <x:v>December</x:v>
      </x:c>
      <x:c r="G9570" s="15" t="d">
        <x:v>2024-12-01T00:00:00.000Z</x:v>
      </x:c>
      <x:c r="H9570" t="str">
        <x:v>2024-12</x:v>
      </x:c>
      <x:c r="I9570" t="str">
        <x:v>Ireland</x:v>
      </x:c>
      <x:c r="J9570" t="str">
        <x:v>Europe</x:v>
      </x:c>
      <x:c r="K9570" t="str">
        <x:v>EUR</x:v>
      </x:c>
      <x:c r="L9570" t="str">
        <x:v>Buchanan's</x:v>
      </x:c>
      <x:c r="M9570" t="str">
        <x:v>Scotch Whisky</x:v>
      </x:c>
      <x:c r="N9570" t="str">
        <x:v>On-Trade</x:v>
      </x:c>
      <x:c r="O9570" t="str">
        <x:v>Distributor</x:v>
      </x:c>
      <x:c r="P9570" t="str">
        <x:v>SR-023</x:v>
      </x:c>
      <x:c r="Q9570" s="16" t="n">
        <x:v>68</x:v>
      </x:c>
      <x:c r="R9570" s="17" t="n">
        <x:v>37.44</x:v>
      </x:c>
      <x:c r="S9570" s="18" t="n">
        <x:v>0</x:v>
      </x:c>
      <x:c r="T9570" s="17" t="n">
        <x:v>2545.97</x:v>
      </x:c>
      <x:c r="U9570" s="17" t="n">
        <x:v>2545.97</x:v>
      </x:c>
      <x:c r="V9570" s="17" t="n">
        <x:v>1220.05</x:v>
      </x:c>
      <x:c r="W9570" s="17" t="n">
        <x:v>1325.92</x:v>
      </x:c>
      <x:c r="X9570" s="18" t="n">
        <x:v>0.5208</x:v>
      </x:c>
      <x:c r="Y9570" s="17" t="n">
        <x:v>2798.97</x:v>
      </x:c>
      <x:c r="Z9570" s="18" t="n">
        <x:v>0.9096</x:v>
      </x:c>
      <x:c r="AA9570" s="18" t="n">
        <x:v>0.0385</x:v>
      </x:c>
      <x:c r="AB9570" t="str">
        <x:v>No</x:v>
      </x:c>
      <x:c r="AC9570" t="str">
        <x:v>Premium Core</x:v>
      </x:c>
      <x:c r="AD9570" s="18" t="n">
        <x:v>0.5207916825414283</x:v>
      </x:c>
      <x:c r="AE9570" s="18" t="n">
        <x:v>0.9096096063909224</x:v>
      </x:c>
      <x:c r="AF9570" s="17" t="n">
        <x:v>-253</x:v>
      </x:c>
      <x:c r="AG9570" s="18" t="n">
        <x:v>-0.09039039360907763</x:v>
      </x:c>
      <x:c r="AH9570" t="str">
        <x:v>Below Target</x:v>
      </x:c>
    </x:row>
    <x:row r="9571">
      <x:c r="A9571" t="str">
        <x:v>TXN-009568</x:v>
      </x:c>
      <x:c r="B9571" s="14" t="d">
        <x:v>2026-03-21T00:00:00.000Z</x:v>
      </x:c>
      <x:c r="C9571" t="n">
        <x:v>2026</x:v>
      </x:c>
      <x:c r="D9571" t="str">
        <x:v>Q1</x:v>
      </x:c>
      <x:c r="E9571" t="n">
        <x:v>3</x:v>
      </x:c>
      <x:c r="F9571" t="str">
        <x:v>March</x:v>
      </x:c>
      <x:c r="G9571" s="15" t="d">
        <x:v>2026-03-01T00:00:00.000Z</x:v>
      </x:c>
      <x:c r="H9571" t="str">
        <x:v>2026-03</x:v>
      </x:c>
      <x:c r="I9571" t="str">
        <x:v>United Kingdom</x:v>
      </x:c>
      <x:c r="J9571" t="str">
        <x:v>Europe</x:v>
      </x:c>
      <x:c r="K9571" t="str">
        <x:v>GBP</x:v>
      </x:c>
      <x:c r="L9571" t="str">
        <x:v>Captain Morgan</x:v>
      </x:c>
      <x:c r="M9571" t="str">
        <x:v>Rum</x:v>
      </x:c>
      <x:c r="N9571" t="str">
        <x:v>Wholesale</x:v>
      </x:c>
      <x:c r="O9571" t="str">
        <x:v>Distributor</x:v>
      </x:c>
      <x:c r="P9571" t="str">
        <x:v>SR-008</x:v>
      </x:c>
      <x:c r="Q9571" s="16" t="n">
        <x:v>69</x:v>
      </x:c>
      <x:c r="R9571" s="17" t="n">
        <x:v>19.04</x:v>
      </x:c>
      <x:c r="S9571" s="18" t="n">
        <x:v>0.03</x:v>
      </x:c>
      <x:c r="T9571" s="17" t="n">
        <x:v>1313.91</x:v>
      </x:c>
      <x:c r="U9571" s="17" t="n">
        <x:v>1274.49</x:v>
      </x:c>
      <x:c r="V9571" s="17" t="n">
        <x:v>619.7</x:v>
      </x:c>
      <x:c r="W9571" s="17" t="n">
        <x:v>654.8</x:v>
      </x:c>
      <x:c r="X9571" s="18" t="n">
        <x:v>0.5138</x:v>
      </x:c>
      <x:c r="Y9571" s="17" t="n">
        <x:v>1381.09</x:v>
      </x:c>
      <x:c r="Z9571" s="18" t="n">
        <x:v>0.9228</x:v>
      </x:c>
      <x:c r="AA9571" s="18" t="n">
        <x:v>0.0667</x:v>
      </x:c>
      <x:c r="AB9571" t="str">
        <x:v>No</x:v>
      </x:c>
      <x:c r="AC9571" t="str">
        <x:v>Core</x:v>
      </x:c>
      <x:c r="AD9571" s="18" t="n">
        <x:v>0.5137741371058226</x:v>
      </x:c>
      <x:c r="AE9571" s="18" t="n">
        <x:v>0.9228145884772173</x:v>
      </x:c>
      <x:c r="AF9571" s="17" t="n">
        <x:v>-106.59999999999991</x:v>
      </x:c>
      <x:c r="AG9571" s="18" t="n">
        <x:v>-0.07718541152278267</x:v>
      </x:c>
      <x:c r="AH9571" t="str">
        <x:v>Below Target</x:v>
      </x:c>
    </x:row>
    <x:row r="9572">
      <x:c r="A9572" t="str">
        <x:v>TXN-009569</x:v>
      </x:c>
      <x:c r="B9572" s="14" t="d">
        <x:v>2025-01-22T00:00:00.000Z</x:v>
      </x:c>
      <x:c r="C9572" t="n">
        <x:v>2025</x:v>
      </x:c>
      <x:c r="D9572" t="str">
        <x:v>Q1</x:v>
      </x:c>
      <x:c r="E9572" t="n">
        <x:v>1</x:v>
      </x:c>
      <x:c r="F9572" t="str">
        <x:v>January</x:v>
      </x:c>
      <x:c r="G9572" s="15" t="d">
        <x:v>2025-01-01T00:00:00.000Z</x:v>
      </x:c>
      <x:c r="H9572" t="str">
        <x:v>2025-01</x:v>
      </x:c>
      <x:c r="I9572" t="str">
        <x:v>Brazil</x:v>
      </x:c>
      <x:c r="J9572" t="str">
        <x:v>Latin America &amp; Caribbean</x:v>
      </x:c>
      <x:c r="K9572" t="str">
        <x:v>BRL</x:v>
      </x:c>
      <x:c r="L9572" t="str">
        <x:v>Johnnie Walker</x:v>
      </x:c>
      <x:c r="M9572" t="str">
        <x:v>Scotch Whisky</x:v>
      </x:c>
      <x:c r="N9572" t="str">
        <x:v>On-Trade</x:v>
      </x:c>
      <x:c r="O9572" t="str">
        <x:v>E-commerce Partner</x:v>
      </x:c>
      <x:c r="P9572" t="str">
        <x:v>SR-026</x:v>
      </x:c>
      <x:c r="Q9572" s="16" t="n">
        <x:v>71</x:v>
      </x:c>
      <x:c r="R9572" s="17" t="n">
        <x:v>41.1</x:v>
      </x:c>
      <x:c r="S9572" s="18" t="n">
        <x:v>0.1</x:v>
      </x:c>
      <x:c r="T9572" s="17" t="n">
        <x:v>2918.01</x:v>
      </x:c>
      <x:c r="U9572" s="17" t="n">
        <x:v>2626.21</x:v>
      </x:c>
      <x:c r="V9572" s="17" t="n">
        <x:v>1184.96</x:v>
      </x:c>
      <x:c r="W9572" s="17" t="n">
        <x:v>1441.25</x:v>
      </x:c>
      <x:c r="X9572" s="18" t="n">
        <x:v>0.5488</x:v>
      </x:c>
      <x:c r="Y9572" s="17" t="n">
        <x:v>2529.22</x:v>
      </x:c>
      <x:c r="Z9572" s="18" t="n">
        <x:v>1.0384</x:v>
      </x:c>
      <x:c r="AA9572" s="18" t="n">
        <x:v>0.038</x:v>
      </x:c>
      <x:c r="AB9572" t="str">
        <x:v>Yes</x:v>
      </x:c>
      <x:c r="AC9572" t="str">
        <x:v>Luxury / Reserve</x:v>
      </x:c>
      <x:c r="AD9572" s="18" t="n">
        <x:v>0.5487946508466574</x:v>
      </x:c>
      <x:c r="AE9572" s="18" t="n">
        <x:v>1.038347791018575</x:v>
      </x:c>
      <x:c r="AF9572" s="17" t="n">
        <x:v>96.99000000000024</x:v>
      </x:c>
      <x:c r="AG9572" s="18" t="n">
        <x:v>0.038347791018574995</x:v>
      </x:c>
      <x:c r="AH9572" t="str">
        <x:v>Above Target</x:v>
      </x:c>
    </x:row>
    <x:row r="9573">
      <x:c r="A9573" t="str">
        <x:v>TXN-009570</x:v>
      </x:c>
      <x:c r="B9573" s="14" t="d">
        <x:v>2026-04-18T00:00:00.000Z</x:v>
      </x:c>
      <x:c r="C9573" t="n">
        <x:v>2026</x:v>
      </x:c>
      <x:c r="D9573" t="str">
        <x:v>Q2</x:v>
      </x:c>
      <x:c r="E9573" t="n">
        <x:v>4</x:v>
      </x:c>
      <x:c r="F9573" t="str">
        <x:v>April</x:v>
      </x:c>
      <x:c r="G9573" s="15" t="d">
        <x:v>2026-04-01T00:00:00.000Z</x:v>
      </x:c>
      <x:c r="H9573" t="str">
        <x:v>2026-04</x:v>
      </x:c>
      <x:c r="I9573" t="str">
        <x:v>United Kingdom</x:v>
      </x:c>
      <x:c r="J9573" t="str">
        <x:v>Europe</x:v>
      </x:c>
      <x:c r="K9573" t="str">
        <x:v>GBP</x:v>
      </x:c>
      <x:c r="L9573" t="str">
        <x:v>Smirnoff</x:v>
      </x:c>
      <x:c r="M9573" t="str">
        <x:v>Vodka</x:v>
      </x:c>
      <x:c r="N9573" t="str">
        <x:v>Off-Trade</x:v>
      </x:c>
      <x:c r="O9573" t="str">
        <x:v>E-commerce Partner</x:v>
      </x:c>
      <x:c r="P9573" t="str">
        <x:v>SR-058</x:v>
      </x:c>
      <x:c r="Q9573" s="16" t="n">
        <x:v>194</x:v>
      </x:c>
      <x:c r="R9573" s="17" t="n">
        <x:v>20.44</x:v>
      </x:c>
      <x:c r="S9573" s="18" t="n">
        <x:v>0.03</x:v>
      </x:c>
      <x:c r="T9573" s="17" t="n">
        <x:v>3964.7</x:v>
      </x:c>
      <x:c r="U9573" s="17" t="n">
        <x:v>3845.76</x:v>
      </x:c>
      <x:c r="V9573" s="17" t="n">
        <x:v>1888.19</x:v>
      </x:c>
      <x:c r="W9573" s="17" t="n">
        <x:v>1957.56</x:v>
      </x:c>
      <x:c r="X9573" s="18" t="n">
        <x:v>0.509</x:v>
      </x:c>
      <x:c r="Y9573" s="17" t="n">
        <x:v>4044.39</x:v>
      </x:c>
      <x:c r="Z9573" s="18" t="n">
        <x:v>0.9509</x:v>
      </x:c>
      <x:c r="AA9573" s="18" t="n">
        <x:v>0.0996</x:v>
      </x:c>
      <x:c r="AB9573" t="str">
        <x:v>No</x:v>
      </x:c>
      <x:c r="AC9573" t="str">
        <x:v>Core</x:v>
      </x:c>
      <x:c r="AD9573" s="18" t="n">
        <x:v>0.5090177234148776</x:v>
      </x:c>
      <x:c r="AE9573" s="18" t="n">
        <x:v>0.9508875256837249</x:v>
      </x:c>
      <x:c r="AF9573" s="17" t="n">
        <x:v>-198.62999999999965</x:v>
      </x:c>
      <x:c r="AG9573" s="18" t="n">
        <x:v>-0.04911247431627505</x:v>
      </x:c>
      <x:c r="AH9573" t="str">
        <x:v>Below Target</x:v>
      </x:c>
    </x:row>
    <x:row r="9574">
      <x:c r="A9574" t="str">
        <x:v>TXN-009571</x:v>
      </x:c>
      <x:c r="B9574" s="14" t="d">
        <x:v>2023-09-25T00:00:00.000Z</x:v>
      </x:c>
      <x:c r="C9574" t="n">
        <x:v>2023</x:v>
      </x:c>
      <x:c r="D9574" t="str">
        <x:v>Q3</x:v>
      </x:c>
      <x:c r="E9574" t="n">
        <x:v>9</x:v>
      </x:c>
      <x:c r="F9574" t="str">
        <x:v>September</x:v>
      </x:c>
      <x:c r="G9574" s="15" t="d">
        <x:v>2023-09-01T00:00:00.000Z</x:v>
      </x:c>
      <x:c r="H9574" t="str">
        <x:v>2023-09</x:v>
      </x:c>
      <x:c r="I9574" t="str">
        <x:v>Germany</x:v>
      </x:c>
      <x:c r="J9574" t="str">
        <x:v>Europe</x:v>
      </x:c>
      <x:c r="K9574" t="str">
        <x:v>EUR</x:v>
      </x:c>
      <x:c r="L9574" t="str">
        <x:v>Smirnoff</x:v>
      </x:c>
      <x:c r="M9574" t="str">
        <x:v>Vodka</x:v>
      </x:c>
      <x:c r="N9574" t="str">
        <x:v>Off-Trade</x:v>
      </x:c>
      <x:c r="O9574" t="str">
        <x:v>Hospitality Group</x:v>
      </x:c>
      <x:c r="P9574" t="str">
        <x:v>SR-007</x:v>
      </x:c>
      <x:c r="Q9574" s="16" t="n">
        <x:v>43</x:v>
      </x:c>
      <x:c r="R9574" s="17" t="n">
        <x:v>21.46</x:v>
      </x:c>
      <x:c r="S9574" s="18" t="n">
        <x:v>0.02</x:v>
      </x:c>
      <x:c r="T9574" s="17" t="n">
        <x:v>922.82</x:v>
      </x:c>
      <x:c r="U9574" s="17" t="n">
        <x:v>904.36</x:v>
      </x:c>
      <x:c r="V9574" s="17" t="n">
        <x:v>462.53</x:v>
      </x:c>
      <x:c r="W9574" s="17" t="n">
        <x:v>441.84</x:v>
      </x:c>
      <x:c r="X9574" s="18" t="n">
        <x:v>0.4886</x:v>
      </x:c>
      <x:c r="Y9574" s="17" t="n">
        <x:v>877.94</x:v>
      </x:c>
      <x:c r="Z9574" s="18" t="n">
        <x:v>1.0301</x:v>
      </x:c>
      <x:c r="AA9574" s="18" t="n">
        <x:v>0.0797</x:v>
      </x:c>
      <x:c r="AB9574" t="str">
        <x:v>No</x:v>
      </x:c>
      <x:c r="AC9574" t="str">
        <x:v>Core</x:v>
      </x:c>
      <x:c r="AD9574" s="18" t="n">
        <x:v>0.4885665000663452</x:v>
      </x:c>
      <x:c r="AE9574" s="18" t="n">
        <x:v>1.0300931726541676</x:v>
      </x:c>
      <x:c r="AF9574" s="17" t="n">
        <x:v>26.41999999999996</x:v>
      </x:c>
      <x:c r="AG9574" s="18" t="n">
        <x:v>0.030093172654167662</x:v>
      </x:c>
      <x:c r="AH9574" t="str">
        <x:v>Above Target</x:v>
      </x:c>
    </x:row>
    <x:row r="9575">
      <x:c r="A9575" t="str">
        <x:v>TXN-009572</x:v>
      </x:c>
      <x:c r="B9575" s="14" t="d">
        <x:v>2024-12-12T00:00:00.000Z</x:v>
      </x:c>
      <x:c r="C9575" t="n">
        <x:v>2024</x:v>
      </x:c>
      <x:c r="D9575" t="str">
        <x:v>Q4</x:v>
      </x:c>
      <x:c r="E9575" t="n">
        <x:v>12</x:v>
      </x:c>
      <x:c r="F9575" t="str">
        <x:v>December</x:v>
      </x:c>
      <x:c r="G9575" s="15" t="d">
        <x:v>2024-12-01T00:00:00.000Z</x:v>
      </x:c>
      <x:c r="H9575" t="str">
        <x:v>2024-12</x:v>
      </x:c>
      <x:c r="I9575" t="str">
        <x:v>South Africa</x:v>
      </x:c>
      <x:c r="J9575" t="str">
        <x:v>Africa</x:v>
      </x:c>
      <x:c r="K9575" t="str">
        <x:v>ZAR</x:v>
      </x:c>
      <x:c r="L9575" t="str">
        <x:v>Johnnie Walker</x:v>
      </x:c>
      <x:c r="M9575" t="str">
        <x:v>Scotch Whisky</x:v>
      </x:c>
      <x:c r="N9575" t="str">
        <x:v>On-Trade</x:v>
      </x:c>
      <x:c r="O9575" t="str">
        <x:v>E-commerce Partner</x:v>
      </x:c>
      <x:c r="P9575" t="str">
        <x:v>SR-048</x:v>
      </x:c>
      <x:c r="Q9575" s="16" t="n">
        <x:v>19</x:v>
      </x:c>
      <x:c r="R9575" s="17" t="n">
        <x:v>40.1</x:v>
      </x:c>
      <x:c r="S9575" s="18" t="n">
        <x:v>0.02</x:v>
      </x:c>
      <x:c r="T9575" s="17" t="n">
        <x:v>761.88</x:v>
      </x:c>
      <x:c r="U9575" s="17" t="n">
        <x:v>746.64</x:v>
      </x:c>
      <x:c r="V9575" s="17" t="n">
        <x:v>311.61</x:v>
      </x:c>
      <x:c r="W9575" s="17" t="n">
        <x:v>435.03</x:v>
      </x:c>
      <x:c r="X9575" s="18" t="n">
        <x:v>0.5827</x:v>
      </x:c>
      <x:c r="Y9575" s="17" t="n">
        <x:v>689.16</x:v>
      </x:c>
      <x:c r="Z9575" s="18" t="n">
        <x:v>1.0834</x:v>
      </x:c>
      <x:c r="AA9575" s="18" t="n">
        <x:v>0.0302</x:v>
      </x:c>
      <x:c r="AB9575" t="str">
        <x:v>No</x:v>
      </x:c>
      <x:c r="AC9575" t="str">
        <x:v>Luxury / Reserve</x:v>
      </x:c>
      <x:c r="AD9575" s="18" t="n">
        <x:v>0.5826502732240437</x:v>
      </x:c>
      <x:c r="AE9575" s="18" t="n">
        <x:v>1.0834058854257358</x:v>
      </x:c>
      <x:c r="AF9575" s="17" t="n">
        <x:v>57.48000000000002</x:v>
      </x:c>
      <x:c r="AG9575" s="18" t="n">
        <x:v>0.08340588542573571</x:v>
      </x:c>
      <x:c r="AH9575" t="str">
        <x:v>Above Target</x:v>
      </x:c>
    </x:row>
    <x:row r="9576">
      <x:c r="A9576" t="str">
        <x:v>TXN-009573</x:v>
      </x:c>
      <x:c r="B9576" s="14" t="d">
        <x:v>2023-07-26T00:00:00.000Z</x:v>
      </x:c>
      <x:c r="C9576" t="n">
        <x:v>2023</x:v>
      </x:c>
      <x:c r="D9576" t="str">
        <x:v>Q3</x:v>
      </x:c>
      <x:c r="E9576" t="n">
        <x:v>7</x:v>
      </x:c>
      <x:c r="F9576" t="str">
        <x:v>July</x:v>
      </x:c>
      <x:c r="G9576" s="15" t="d">
        <x:v>2023-07-01T00:00:00.000Z</x:v>
      </x:c>
      <x:c r="H9576" t="str">
        <x:v>2023-07</x:v>
      </x:c>
      <x:c r="I9576" t="str">
        <x:v>Australia</x:v>
      </x:c>
      <x:c r="J9576" t="str">
        <x:v>Asia Pacific</x:v>
      </x:c>
      <x:c r="K9576" t="str">
        <x:v>AUD</x:v>
      </x:c>
      <x:c r="L9576" t="str">
        <x:v>Johnnie Walker</x:v>
      </x:c>
      <x:c r="M9576" t="str">
        <x:v>Scotch Whisky</x:v>
      </x:c>
      <x:c r="N9576" t="str">
        <x:v>On-Trade</x:v>
      </x:c>
      <x:c r="O9576" t="str">
        <x:v>Independent Retailer</x:v>
      </x:c>
      <x:c r="P9576" t="str">
        <x:v>SR-031</x:v>
      </x:c>
      <x:c r="Q9576" s="16" t="n">
        <x:v>45</x:v>
      </x:c>
      <x:c r="R9576" s="17" t="n">
        <x:v>39.14</x:v>
      </x:c>
      <x:c r="S9576" s="18" t="n">
        <x:v>0.03</x:v>
      </x:c>
      <x:c r="T9576" s="17" t="n">
        <x:v>1761.45</x:v>
      </x:c>
      <x:c r="U9576" s="17" t="n">
        <x:v>1708.61</x:v>
      </x:c>
      <x:c r="V9576" s="17" t="n">
        <x:v>812.04</x:v>
      </x:c>
      <x:c r="W9576" s="17" t="n">
        <x:v>896.56</x:v>
      </x:c>
      <x:c r="X9576" s="18" t="n">
        <x:v>0.5247</x:v>
      </x:c>
      <x:c r="Y9576" s="17" t="n">
        <x:v>1887.22</x:v>
      </x:c>
      <x:c r="Z9576" s="18" t="n">
        <x:v>0.9054</x:v>
      </x:c>
      <x:c r="AA9576" s="18" t="n">
        <x:v>0.0416</x:v>
      </x:c>
      <x:c r="AB9576" t="str">
        <x:v>No</x:v>
      </x:c>
      <x:c r="AC9576" t="str">
        <x:v>Luxury / Reserve</x:v>
      </x:c>
      <x:c r="AD9576" s="18" t="n">
        <x:v>0.5247306289908171</x:v>
      </x:c>
      <x:c r="AE9576" s="18" t="n">
        <x:v>0.9053581458441516</x:v>
      </x:c>
      <x:c r="AF9576" s="17" t="n">
        <x:v>-178.61000000000013</x:v>
      </x:c>
      <x:c r="AG9576" s="18" t="n">
        <x:v>-0.09464185415584835</x:v>
      </x:c>
      <x:c r="AH9576" t="str">
        <x:v>Below Target</x:v>
      </x:c>
    </x:row>
    <x:row r="9577">
      <x:c r="A9577" t="str">
        <x:v>TXN-009574</x:v>
      </x:c>
      <x:c r="B9577" s="14" t="d">
        <x:v>2024-12-07T00:00:00.000Z</x:v>
      </x:c>
      <x:c r="C9577" t="n">
        <x:v>2024</x:v>
      </x:c>
      <x:c r="D9577" t="str">
        <x:v>Q4</x:v>
      </x:c>
      <x:c r="E9577" t="n">
        <x:v>12</x:v>
      </x:c>
      <x:c r="F9577" t="str">
        <x:v>December</x:v>
      </x:c>
      <x:c r="G9577" s="15" t="d">
        <x:v>2024-12-01T00:00:00.000Z</x:v>
      </x:c>
      <x:c r="H9577" t="str">
        <x:v>2024-12</x:v>
      </x:c>
      <x:c r="I9577" t="str">
        <x:v>South Africa</x:v>
      </x:c>
      <x:c r="J9577" t="str">
        <x:v>Africa</x:v>
      </x:c>
      <x:c r="K9577" t="str">
        <x:v>ZAR</x:v>
      </x:c>
      <x:c r="L9577" t="str">
        <x:v>Smirnoff</x:v>
      </x:c>
      <x:c r="M9577" t="str">
        <x:v>Vodka</x:v>
      </x:c>
      <x:c r="N9577" t="str">
        <x:v>Off-Trade</x:v>
      </x:c>
      <x:c r="O9577" t="str">
        <x:v>Distributor</x:v>
      </x:c>
      <x:c r="P9577" t="str">
        <x:v>SR-013</x:v>
      </x:c>
      <x:c r="Q9577" s="16" t="n">
        <x:v>63</x:v>
      </x:c>
      <x:c r="R9577" s="17" t="n">
        <x:v>21.43</x:v>
      </x:c>
      <x:c r="S9577" s="18" t="n">
        <x:v>0.15</x:v>
      </x:c>
      <x:c r="T9577" s="17" t="n">
        <x:v>1350.14</x:v>
      </x:c>
      <x:c r="U9577" s="17" t="n">
        <x:v>1147.62</x:v>
      </x:c>
      <x:c r="V9577" s="17" t="n">
        <x:v>610.78</x:v>
      </x:c>
      <x:c r="W9577" s="17" t="n">
        <x:v>536.84</x:v>
      </x:c>
      <x:c r="X9577" s="18" t="n">
        <x:v>0.4678</x:v>
      </x:c>
      <x:c r="Y9577" s="17" t="n">
        <x:v>1215.76</x:v>
      </x:c>
      <x:c r="Z9577" s="18" t="n">
        <x:v>0.944</x:v>
      </x:c>
      <x:c r="AA9577" s="18" t="n">
        <x:v>0.1043</x:v>
      </x:c>
      <x:c r="AB9577" t="str">
        <x:v>Yes</x:v>
      </x:c>
      <x:c r="AC9577" t="str">
        <x:v>Core</x:v>
      </x:c>
      <x:c r="AD9577" s="18" t="n">
        <x:v>0.46778550391244494</x:v>
      </x:c>
      <x:c r="AE9577" s="18" t="n">
        <x:v>0.9439527538329933</x:v>
      </x:c>
      <x:c r="AF9577" s="17" t="n">
        <x:v>-68.1400000000001</x:v>
      </x:c>
      <x:c r="AG9577" s="18" t="n">
        <x:v>-0.05604724616700673</x:v>
      </x:c>
      <x:c r="AH9577" t="str">
        <x:v>Below Target</x:v>
      </x:c>
    </x:row>
    <x:row r="9578">
      <x:c r="A9578" t="str">
        <x:v>TXN-009575</x:v>
      </x:c>
      <x:c r="B9578" s="14" t="d">
        <x:v>2025-08-17T00:00:00.000Z</x:v>
      </x:c>
      <x:c r="C9578" t="n">
        <x:v>2025</x:v>
      </x:c>
      <x:c r="D9578" t="str">
        <x:v>Q3</x:v>
      </x:c>
      <x:c r="E9578" t="n">
        <x:v>8</x:v>
      </x:c>
      <x:c r="F9578" t="str">
        <x:v>August</x:v>
      </x:c>
      <x:c r="G9578" s="15" t="d">
        <x:v>2025-08-01T00:00:00.000Z</x:v>
      </x:c>
      <x:c r="H9578" t="str">
        <x:v>2025-08</x:v>
      </x:c>
      <x:c r="I9578" t="str">
        <x:v>India</x:v>
      </x:c>
      <x:c r="J9578" t="str">
        <x:v>Asia Pacific</x:v>
      </x:c>
      <x:c r="K9578" t="str">
        <x:v>INR</x:v>
      </x:c>
      <x:c r="L9578" t="str">
        <x:v>Tanqueray</x:v>
      </x:c>
      <x:c r="M9578" t="str">
        <x:v>Gin</x:v>
      </x:c>
      <x:c r="N9578" t="str">
        <x:v>Off-Trade</x:v>
      </x:c>
      <x:c r="O9578" t="str">
        <x:v>Hospitality Group</x:v>
      </x:c>
      <x:c r="P9578" t="str">
        <x:v>SR-020</x:v>
      </x:c>
      <x:c r="Q9578" s="16" t="n">
        <x:v>42</x:v>
      </x:c>
      <x:c r="R9578" s="17" t="n">
        <x:v>28.39</x:v>
      </x:c>
      <x:c r="S9578" s="18" t="n">
        <x:v>0</x:v>
      </x:c>
      <x:c r="T9578" s="17" t="n">
        <x:v>1192.28</x:v>
      </x:c>
      <x:c r="U9578" s="17" t="n">
        <x:v>1192.28</x:v>
      </x:c>
      <x:c r="V9578" s="17" t="n">
        <x:v>495.85</x:v>
      </x:c>
      <x:c r="W9578" s="17" t="n">
        <x:v>696.43</x:v>
      </x:c>
      <x:c r="X9578" s="18" t="n">
        <x:v>0.5841</x:v>
      </x:c>
      <x:c r="Y9578" s="17" t="n">
        <x:v>1269.84</x:v>
      </x:c>
      <x:c r="Z9578" s="18" t="n">
        <x:v>0.9389</x:v>
      </x:c>
      <x:c r="AA9578" s="18" t="n">
        <x:v>-0.0132</x:v>
      </x:c>
      <x:c r="AB9578" t="str">
        <x:v>No</x:v>
      </x:c>
      <x:c r="AC9578" t="str">
        <x:v>Premium Core</x:v>
      </x:c>
      <x:c r="AD9578" s="18" t="n">
        <x:v>0.5841161472137417</x:v>
      </x:c>
      <x:c r="AE9578" s="18" t="n">
        <x:v>0.938921438921439</x:v>
      </x:c>
      <x:c r="AF9578" s="17" t="n">
        <x:v>-77.55999999999995</x:v>
      </x:c>
      <x:c r="AG9578" s="18" t="n">
        <x:v>-0.061078561078561036</x:v>
      </x:c>
      <x:c r="AH9578" t="str">
        <x:v>Below Target</x:v>
      </x:c>
    </x:row>
    <x:row r="9579">
      <x:c r="A9579" t="str">
        <x:v>TXN-009576</x:v>
      </x:c>
      <x:c r="B9579" s="14" t="d">
        <x:v>2026-02-19T00:00:00.000Z</x:v>
      </x:c>
      <x:c r="C9579" t="n">
        <x:v>2026</x:v>
      </x:c>
      <x:c r="D9579" t="str">
        <x:v>Q1</x:v>
      </x:c>
      <x:c r="E9579" t="n">
        <x:v>2</x:v>
      </x:c>
      <x:c r="F9579" t="str">
        <x:v>February</x:v>
      </x:c>
      <x:c r="G9579" s="15" t="d">
        <x:v>2026-02-01T00:00:00.000Z</x:v>
      </x:c>
      <x:c r="H9579" t="str">
        <x:v>2026-02</x:v>
      </x:c>
      <x:c r="I9579" t="str">
        <x:v>Japan</x:v>
      </x:c>
      <x:c r="J9579" t="str">
        <x:v>Asia Pacific</x:v>
      </x:c>
      <x:c r="K9579" t="str">
        <x:v>JPY</x:v>
      </x:c>
      <x:c r="L9579" t="str">
        <x:v>Baileys</x:v>
      </x:c>
      <x:c r="M9579" t="str">
        <x:v>Liqueur</x:v>
      </x:c>
      <x:c r="N9579" t="str">
        <x:v>On-Trade</x:v>
      </x:c>
      <x:c r="O9579" t="str">
        <x:v>Independent Retailer</x:v>
      </x:c>
      <x:c r="P9579" t="str">
        <x:v>SR-003</x:v>
      </x:c>
      <x:c r="Q9579" s="16" t="n">
        <x:v>32</x:v>
      </x:c>
      <x:c r="R9579" s="17" t="n">
        <x:v>21.43</x:v>
      </x:c>
      <x:c r="S9579" s="18" t="n">
        <x:v>0.03</x:v>
      </x:c>
      <x:c r="T9579" s="17" t="n">
        <x:v>685.86</x:v>
      </x:c>
      <x:c r="U9579" s="17" t="n">
        <x:v>665.28</x:v>
      </x:c>
      <x:c r="V9579" s="17" t="n">
        <x:v>327.85</x:v>
      </x:c>
      <x:c r="W9579" s="17" t="n">
        <x:v>337.43</x:v>
      </x:c>
      <x:c r="X9579" s="18" t="n">
        <x:v>0.5072</x:v>
      </x:c>
      <x:c r="Y9579" s="17" t="n">
        <x:v>639.09</x:v>
      </x:c>
      <x:c r="Z9579" s="18" t="n">
        <x:v>1.041</x:v>
      </x:c>
      <x:c r="AA9579" s="18" t="n">
        <x:v>0.0436</x:v>
      </x:c>
      <x:c r="AB9579" t="str">
        <x:v>No</x:v>
      </x:c>
      <x:c r="AC9579" t="str">
        <x:v>Core</x:v>
      </x:c>
      <x:c r="AD9579" s="18" t="n">
        <x:v>0.507199975949976</x:v>
      </x:c>
      <x:c r="AE9579" s="18" t="n">
        <x:v>1.0409801436417405</x:v>
      </x:c>
      <x:c r="AF9579" s="17" t="n">
        <x:v>26.18999999999994</x:v>
      </x:c>
      <x:c r="AG9579" s="18" t="n">
        <x:v>0.040980143641740505</x:v>
      </x:c>
      <x:c r="AH9579" t="str">
        <x:v>Above Target</x:v>
      </x:c>
    </x:row>
    <x:row r="9580">
      <x:c r="A9580" t="str">
        <x:v>TXN-009577</x:v>
      </x:c>
      <x:c r="B9580" s="14" t="d">
        <x:v>2024-07-05T00:00:00.000Z</x:v>
      </x:c>
      <x:c r="C9580" t="n">
        <x:v>2024</x:v>
      </x:c>
      <x:c r="D9580" t="str">
        <x:v>Q3</x:v>
      </x:c>
      <x:c r="E9580" t="n">
        <x:v>7</x:v>
      </x:c>
      <x:c r="F9580" t="str">
        <x:v>July</x:v>
      </x:c>
      <x:c r="G9580" s="15" t="d">
        <x:v>2024-07-01T00:00:00.000Z</x:v>
      </x:c>
      <x:c r="H9580" t="str">
        <x:v>2024-07</x:v>
      </x:c>
      <x:c r="I9580" t="str">
        <x:v>India</x:v>
      </x:c>
      <x:c r="J9580" t="str">
        <x:v>Asia Pacific</x:v>
      </x:c>
      <x:c r="K9580" t="str">
        <x:v>INR</x:v>
      </x:c>
      <x:c r="L9580" t="str">
        <x:v>Guinness</x:v>
      </x:c>
      <x:c r="M9580" t="str">
        <x:v>Beer / Stout</x:v>
      </x:c>
      <x:c r="N9580" t="str">
        <x:v>Wholesale</x:v>
      </x:c>
      <x:c r="O9580" t="str">
        <x:v>Key Account</x:v>
      </x:c>
      <x:c r="P9580" t="str">
        <x:v>SR-037</x:v>
      </x:c>
      <x:c r="Q9580" s="16" t="n">
        <x:v>20</x:v>
      </x:c>
      <x:c r="R9580" s="17" t="n">
        <x:v>6.54</x:v>
      </x:c>
      <x:c r="S9580" s="18" t="n">
        <x:v>0</x:v>
      </x:c>
      <x:c r="T9580" s="17" t="n">
        <x:v>130.88</x:v>
      </x:c>
      <x:c r="U9580" s="17" t="n">
        <x:v>130.88</x:v>
      </x:c>
      <x:c r="V9580" s="17" t="n">
        <x:v>67.69</x:v>
      </x:c>
      <x:c r="W9580" s="17" t="n">
        <x:v>63.19</x:v>
      </x:c>
      <x:c r="X9580" s="18" t="n">
        <x:v>0.4828</x:v>
      </x:c>
      <x:c r="Y9580" s="17" t="n">
        <x:v>136.52</x:v>
      </x:c>
      <x:c r="Z9580" s="18" t="n">
        <x:v>0.9587</x:v>
      </x:c>
      <x:c r="AA9580" s="18" t="n">
        <x:v>0.0654</x:v>
      </x:c>
      <x:c r="AB9580" t="str">
        <x:v>No</x:v>
      </x:c>
      <x:c r="AC9580" t="str">
        <x:v>Core</x:v>
      </x:c>
      <x:c r="AD9580" s="18" t="n">
        <x:v>0.48280867970660146</x:v>
      </x:c>
      <x:c r="AE9580" s="18" t="n">
        <x:v>0.9586873718136536</x:v>
      </x:c>
      <x:c r="AF9580" s="17" t="n">
        <x:v>-5.640000000000015</x:v>
      </x:c>
      <x:c r="AG9580" s="18" t="n">
        <x:v>-0.04131262818634643</x:v>
      </x:c>
      <x:c r="AH9580" t="str">
        <x:v>Below Target</x:v>
      </x:c>
    </x:row>
    <x:row r="9581">
      <x:c r="A9581" t="str">
        <x:v>TXN-009578</x:v>
      </x:c>
      <x:c r="B9581" s="14" t="d">
        <x:v>2026-01-24T00:00:00.000Z</x:v>
      </x:c>
      <x:c r="C9581" t="n">
        <x:v>2026</x:v>
      </x:c>
      <x:c r="D9581" t="str">
        <x:v>Q1</x:v>
      </x:c>
      <x:c r="E9581" t="n">
        <x:v>1</x:v>
      </x:c>
      <x:c r="F9581" t="str">
        <x:v>January</x:v>
      </x:c>
      <x:c r="G9581" s="15" t="d">
        <x:v>2026-01-01T00:00:00.000Z</x:v>
      </x:c>
      <x:c r="H9581" t="str">
        <x:v>2026-01</x:v>
      </x:c>
      <x:c r="I9581" t="str">
        <x:v>Germany</x:v>
      </x:c>
      <x:c r="J9581" t="str">
        <x:v>Europe</x:v>
      </x:c>
      <x:c r="K9581" t="str">
        <x:v>EUR</x:v>
      </x:c>
      <x:c r="L9581" t="str">
        <x:v>Smirnoff</x:v>
      </x:c>
      <x:c r="M9581" t="str">
        <x:v>Vodka</x:v>
      </x:c>
      <x:c r="N9581" t="str">
        <x:v>On-Trade</x:v>
      </x:c>
      <x:c r="O9581" t="str">
        <x:v>Distributor</x:v>
      </x:c>
      <x:c r="P9581" t="str">
        <x:v>SR-014</x:v>
      </x:c>
      <x:c r="Q9581" s="16" t="n">
        <x:v>96</x:v>
      </x:c>
      <x:c r="R9581" s="17" t="n">
        <x:v>23.67</x:v>
      </x:c>
      <x:c r="S9581" s="18" t="n">
        <x:v>0</x:v>
      </x:c>
      <x:c r="T9581" s="17" t="n">
        <x:v>2272.68</x:v>
      </x:c>
      <x:c r="U9581" s="17" t="n">
        <x:v>2272.68</x:v>
      </x:c>
      <x:c r="V9581" s="17" t="n">
        <x:v>1075.45</x:v>
      </x:c>
      <x:c r="W9581" s="17" t="n">
        <x:v>1197.23</x:v>
      </x:c>
      <x:c r="X9581" s="18" t="n">
        <x:v>0.5268</x:v>
      </x:c>
      <x:c r="Y9581" s="17" t="n">
        <x:v>2364.54</x:v>
      </x:c>
      <x:c r="Z9581" s="18" t="n">
        <x:v>0.9612</x:v>
      </x:c>
      <x:c r="AA9581" s="18" t="n">
        <x:v>0.0365</x:v>
      </x:c>
      <x:c r="AB9581" t="str">
        <x:v>No</x:v>
      </x:c>
      <x:c r="AC9581" t="str">
        <x:v>Core</x:v>
      </x:c>
      <x:c r="AD9581" s="18" t="n">
        <x:v>0.5267921572768715</x:v>
      </x:c>
      <x:c r="AE9581" s="18" t="n">
        <x:v>0.9611510061153543</x:v>
      </x:c>
      <x:c r="AF9581" s="17" t="n">
        <x:v>-91.86000000000013</x:v>
      </x:c>
      <x:c r="AG9581" s="18" t="n">
        <x:v>-0.038848993884645695</x:v>
      </x:c>
      <x:c r="AH9581" t="str">
        <x:v>Below Target</x:v>
      </x:c>
    </x:row>
    <x:row r="9582">
      <x:c r="A9582" t="str">
        <x:v>TXN-009579</x:v>
      </x:c>
      <x:c r="B9582" s="14" t="d">
        <x:v>2024-06-30T00:00:00.000Z</x:v>
      </x:c>
      <x:c r="C9582" t="n">
        <x:v>2024</x:v>
      </x:c>
      <x:c r="D9582" t="str">
        <x:v>Q2</x:v>
      </x:c>
      <x:c r="E9582" t="n">
        <x:v>6</x:v>
      </x:c>
      <x:c r="F9582" t="str">
        <x:v>June</x:v>
      </x:c>
      <x:c r="G9582" s="15" t="d">
        <x:v>2024-06-01T00:00:00.000Z</x:v>
      </x:c>
      <x:c r="H9582" t="str">
        <x:v>2024-06</x:v>
      </x:c>
      <x:c r="I9582" t="str">
        <x:v>United States</x:v>
      </x:c>
      <x:c r="J9582" t="str">
        <x:v>North America</x:v>
      </x:c>
      <x:c r="K9582" t="str">
        <x:v>USD</x:v>
      </x:c>
      <x:c r="L9582" t="str">
        <x:v>Guinness</x:v>
      </x:c>
      <x:c r="M9582" t="str">
        <x:v>Beer / Stout</x:v>
      </x:c>
      <x:c r="N9582" t="str">
        <x:v>On-Trade</x:v>
      </x:c>
      <x:c r="O9582" t="str">
        <x:v>Key Account</x:v>
      </x:c>
      <x:c r="P9582" t="str">
        <x:v>SR-023</x:v>
      </x:c>
      <x:c r="Q9582" s="16" t="n">
        <x:v>124</x:v>
      </x:c>
      <x:c r="R9582" s="17" t="n">
        <x:v>8.95</x:v>
      </x:c>
      <x:c r="S9582" s="18" t="n">
        <x:v>0</x:v>
      </x:c>
      <x:c r="T9582" s="17" t="n">
        <x:v>1109.7</x:v>
      </x:c>
      <x:c r="U9582" s="17" t="n">
        <x:v>1109.7</x:v>
      </x:c>
      <x:c r="V9582" s="17" t="n">
        <x:v>581.66</x:v>
      </x:c>
      <x:c r="W9582" s="17" t="n">
        <x:v>528.05</x:v>
      </x:c>
      <x:c r="X9582" s="18" t="n">
        <x:v>0.4758</x:v>
      </x:c>
      <x:c r="Y9582" s="17" t="n">
        <x:v>1048.7</x:v>
      </x:c>
      <x:c r="Z9582" s="18" t="n">
        <x:v>1.0582</x:v>
      </x:c>
      <x:c r="AA9582" s="18" t="n">
        <x:v>0.0749</x:v>
      </x:c>
      <x:c r="AB9582" t="str">
        <x:v>No</x:v>
      </x:c>
      <x:c r="AC9582" t="str">
        <x:v>Core</x:v>
      </x:c>
      <x:c r="AD9582" s="18" t="n">
        <x:v>0.4758493286473821</x:v>
      </x:c>
      <x:c r="AE9582" s="18" t="n">
        <x:v>1.0581672546962906</x:v>
      </x:c>
      <x:c r="AF9582" s="17" t="n">
        <x:v>61</x:v>
      </x:c>
      <x:c r="AG9582" s="18" t="n">
        <x:v>0.058167254696290645</x:v>
      </x:c>
      <x:c r="AH9582" t="str">
        <x:v>Above Target</x:v>
      </x:c>
    </x:row>
    <x:row r="9583">
      <x:c r="A9583" t="str">
        <x:v>TXN-009580</x:v>
      </x:c>
      <x:c r="B9583" s="14" t="d">
        <x:v>2023-03-07T00:00:00.000Z</x:v>
      </x:c>
      <x:c r="C9583" t="n">
        <x:v>2023</x:v>
      </x:c>
      <x:c r="D9583" t="str">
        <x:v>Q1</x:v>
      </x:c>
      <x:c r="E9583" t="n">
        <x:v>3</x:v>
      </x:c>
      <x:c r="F9583" t="str">
        <x:v>March</x:v>
      </x:c>
      <x:c r="G9583" s="15" t="d">
        <x:v>2023-03-01T00:00:00.000Z</x:v>
      </x:c>
      <x:c r="H9583" t="str">
        <x:v>2023-03</x:v>
      </x:c>
      <x:c r="I9583" t="str">
        <x:v>Japan</x:v>
      </x:c>
      <x:c r="J9583" t="str">
        <x:v>Asia Pacific</x:v>
      </x:c>
      <x:c r="K9583" t="str">
        <x:v>JPY</x:v>
      </x:c>
      <x:c r="L9583" t="str">
        <x:v>Baileys</x:v>
      </x:c>
      <x:c r="M9583" t="str">
        <x:v>Liqueur</x:v>
      </x:c>
      <x:c r="N9583" t="str">
        <x:v>On-Trade</x:v>
      </x:c>
      <x:c r="O9583" t="str">
        <x:v>Key Account</x:v>
      </x:c>
      <x:c r="P9583" t="str">
        <x:v>SR-056</x:v>
      </x:c>
      <x:c r="Q9583" s="16" t="n">
        <x:v>35</x:v>
      </x:c>
      <x:c r="R9583" s="17" t="n">
        <x:v>19.15</x:v>
      </x:c>
      <x:c r="S9583" s="18" t="n">
        <x:v>0</x:v>
      </x:c>
      <x:c r="T9583" s="17" t="n">
        <x:v>670.34</x:v>
      </x:c>
      <x:c r="U9583" s="17" t="n">
        <x:v>670.34</x:v>
      </x:c>
      <x:c r="V9583" s="17" t="n">
        <x:v>310.72</x:v>
      </x:c>
      <x:c r="W9583" s="17" t="n">
        <x:v>359.62</x:v>
      </x:c>
      <x:c r="X9583" s="18" t="n">
        <x:v>0.5365</x:v>
      </x:c>
      <x:c r="Y9583" s="17" t="n">
        <x:v>771.86</x:v>
      </x:c>
      <x:c r="Z9583" s="18" t="n">
        <x:v>0.8685</x:v>
      </x:c>
      <x:c r="AA9583" s="18" t="n">
        <x:v>-0.0309</x:v>
      </x:c>
      <x:c r="AB9583" t="str">
        <x:v>No</x:v>
      </x:c>
      <x:c r="AC9583" t="str">
        <x:v>Core</x:v>
      </x:c>
      <x:c r="AD9583" s="18" t="n">
        <x:v>0.5364740281051407</x:v>
      </x:c>
      <x:c r="AE9583" s="18" t="n">
        <x:v>0.8684735573808722</x:v>
      </x:c>
      <x:c r="AF9583" s="17" t="n">
        <x:v>-101.51999999999998</x:v>
      </x:c>
      <x:c r="AG9583" s="18" t="n">
        <x:v>-0.1315264426191278</x:v>
      </x:c>
      <x:c r="AH9583" t="str">
        <x:v>Below Target</x:v>
      </x:c>
    </x:row>
    <x:row r="9584">
      <x:c r="A9584" t="str">
        <x:v>TXN-009581</x:v>
      </x:c>
      <x:c r="B9584" s="14" t="d">
        <x:v>2023-02-06T00:00:00.000Z</x:v>
      </x:c>
      <x:c r="C9584" t="n">
        <x:v>2023</x:v>
      </x:c>
      <x:c r="D9584" t="str">
        <x:v>Q1</x:v>
      </x:c>
      <x:c r="E9584" t="n">
        <x:v>2</x:v>
      </x:c>
      <x:c r="F9584" t="str">
        <x:v>February</x:v>
      </x:c>
      <x:c r="G9584" s="15" t="d">
        <x:v>2023-02-01T00:00:00.000Z</x:v>
      </x:c>
      <x:c r="H9584" t="str">
        <x:v>2023-02</x:v>
      </x:c>
      <x:c r="I9584" t="str">
        <x:v>India</x:v>
      </x:c>
      <x:c r="J9584" t="str">
        <x:v>Asia Pacific</x:v>
      </x:c>
      <x:c r="K9584" t="str">
        <x:v>INR</x:v>
      </x:c>
      <x:c r="L9584" t="str">
        <x:v>Cîroc</x:v>
      </x:c>
      <x:c r="M9584" t="str">
        <x:v>Vodka</x:v>
      </x:c>
      <x:c r="N9584" t="str">
        <x:v>On-Trade</x:v>
      </x:c>
      <x:c r="O9584" t="str">
        <x:v>Independent Retailer</x:v>
      </x:c>
      <x:c r="P9584" t="str">
        <x:v>SR-037</x:v>
      </x:c>
      <x:c r="Q9584" s="16" t="n">
        <x:v>111</x:v>
      </x:c>
      <x:c r="R9584" s="17" t="n">
        <x:v>41.05</x:v>
      </x:c>
      <x:c r="S9584" s="18" t="n">
        <x:v>0.1</x:v>
      </x:c>
      <x:c r="T9584" s="17" t="n">
        <x:v>4556.46</x:v>
      </x:c>
      <x:c r="U9584" s="17" t="n">
        <x:v>4100.82</x:v>
      </x:c>
      <x:c r="V9584" s="17" t="n">
        <x:v>1776.73</x:v>
      </x:c>
      <x:c r="W9584" s="17" t="n">
        <x:v>2324.09</x:v>
      </x:c>
      <x:c r="X9584" s="18" t="n">
        <x:v>0.5667</x:v>
      </x:c>
      <x:c r="Y9584" s="17" t="n">
        <x:v>4270.6</x:v>
      </x:c>
      <x:c r="Z9584" s="18" t="n">
        <x:v>0.9602</x:v>
      </x:c>
      <x:c r="AA9584" s="18" t="n">
        <x:v>-0.0413</x:v>
      </x:c>
      <x:c r="AB9584" t="str">
        <x:v>Yes</x:v>
      </x:c>
      <x:c r="AC9584" t="str">
        <x:v>Luxury / Reserve</x:v>
      </x:c>
      <x:c r="AD9584" s="18" t="n">
        <x:v>0.5667378719378077</x:v>
      </x:c>
      <x:c r="AE9584" s="18" t="n">
        <x:v>0.9602444621364677</x:v>
      </x:c>
      <x:c r="AF9584" s="17" t="n">
        <x:v>-169.78000000000065</x:v>
      </x:c>
      <x:c r="AG9584" s="18" t="n">
        <x:v>-0.039755537863532205</x:v>
      </x:c>
      <x:c r="AH9584" t="str">
        <x:v>Below Target</x:v>
      </x:c>
    </x:row>
    <x:row r="9585">
      <x:c r="A9585" t="str">
        <x:v>TXN-009582</x:v>
      </x:c>
      <x:c r="B9585" s="14" t="d">
        <x:v>2025-02-14T00:00:00.000Z</x:v>
      </x:c>
      <x:c r="C9585" t="n">
        <x:v>2025</x:v>
      </x:c>
      <x:c r="D9585" t="str">
        <x:v>Q1</x:v>
      </x:c>
      <x:c r="E9585" t="n">
        <x:v>2</x:v>
      </x:c>
      <x:c r="F9585" t="str">
        <x:v>February</x:v>
      </x:c>
      <x:c r="G9585" s="15" t="d">
        <x:v>2025-02-01T00:00:00.000Z</x:v>
      </x:c>
      <x:c r="H9585" t="str">
        <x:v>2025-02</x:v>
      </x:c>
      <x:c r="I9585" t="str">
        <x:v>Germany</x:v>
      </x:c>
      <x:c r="J9585" t="str">
        <x:v>Europe</x:v>
      </x:c>
      <x:c r="K9585" t="str">
        <x:v>EUR</x:v>
      </x:c>
      <x:c r="L9585" t="str">
        <x:v>Buchanan's</x:v>
      </x:c>
      <x:c r="M9585" t="str">
        <x:v>Scotch Whisky</x:v>
      </x:c>
      <x:c r="N9585" t="str">
        <x:v>E-commerce</x:v>
      </x:c>
      <x:c r="O9585" t="str">
        <x:v>E-commerce Partner</x:v>
      </x:c>
      <x:c r="P9585" t="str">
        <x:v>SR-033</x:v>
      </x:c>
      <x:c r="Q9585" s="16" t="n">
        <x:v>65</x:v>
      </x:c>
      <x:c r="R9585" s="17" t="n">
        <x:v>34.16</x:v>
      </x:c>
      <x:c r="S9585" s="18" t="n">
        <x:v>0</x:v>
      </x:c>
      <x:c r="T9585" s="17" t="n">
        <x:v>2220.18</x:v>
      </x:c>
      <x:c r="U9585" s="17" t="n">
        <x:v>2220.18</x:v>
      </x:c>
      <x:c r="V9585" s="17" t="n">
        <x:v>1022.82</x:v>
      </x:c>
      <x:c r="W9585" s="17" t="n">
        <x:v>1197.35</x:v>
      </x:c>
      <x:c r="X9585" s="18" t="n">
        <x:v>0.5393</x:v>
      </x:c>
      <x:c r="Y9585" s="17" t="n">
        <x:v>2137.26</x:v>
      </x:c>
      <x:c r="Z9585" s="18" t="n">
        <x:v>1.0388</x:v>
      </x:c>
      <x:c r="AA9585" s="18" t="n">
        <x:v>0.0917</x:v>
      </x:c>
      <x:c r="AB9585" t="str">
        <x:v>No</x:v>
      </x:c>
      <x:c r="AC9585" t="str">
        <x:v>Premium Core</x:v>
      </x:c>
      <x:c r="AD9585" s="18" t="n">
        <x:v>0.5393031195668819</x:v>
      </x:c>
      <x:c r="AE9585" s="18" t="n">
        <x:v>1.0387973386485498</x:v>
      </x:c>
      <x:c r="AF9585" s="17" t="n">
        <x:v>82.91999999999962</x:v>
      </x:c>
      <x:c r="AG9585" s="18" t="n">
        <x:v>0.03879733864854983</x:v>
      </x:c>
      <x:c r="AH9585" t="str">
        <x:v>Above Target</x:v>
      </x:c>
    </x:row>
    <x:row r="9586">
      <x:c r="A9586" t="str">
        <x:v>TXN-009583</x:v>
      </x:c>
      <x:c r="B9586" s="14" t="d">
        <x:v>2024-05-17T00:00:00.000Z</x:v>
      </x:c>
      <x:c r="C9586" t="n">
        <x:v>2024</x:v>
      </x:c>
      <x:c r="D9586" t="str">
        <x:v>Q2</x:v>
      </x:c>
      <x:c r="E9586" t="n">
        <x:v>5</x:v>
      </x:c>
      <x:c r="F9586" t="str">
        <x:v>May</x:v>
      </x:c>
      <x:c r="G9586" s="15" t="d">
        <x:v>2024-05-01T00:00:00.000Z</x:v>
      </x:c>
      <x:c r="H9586" t="str">
        <x:v>2024-05</x:v>
      </x:c>
      <x:c r="I9586" t="str">
        <x:v>United States</x:v>
      </x:c>
      <x:c r="J9586" t="str">
        <x:v>North America</x:v>
      </x:c>
      <x:c r="K9586" t="str">
        <x:v>USD</x:v>
      </x:c>
      <x:c r="L9586" t="str">
        <x:v>J&amp;B</x:v>
      </x:c>
      <x:c r="M9586" t="str">
        <x:v>Scotch Whisky</x:v>
      </x:c>
      <x:c r="N9586" t="str">
        <x:v>Wholesale</x:v>
      </x:c>
      <x:c r="O9586" t="str">
        <x:v>Independent Retailer</x:v>
      </x:c>
      <x:c r="P9586" t="str">
        <x:v>SR-040</x:v>
      </x:c>
      <x:c r="Q9586" s="16" t="n">
        <x:v>57</x:v>
      </x:c>
      <x:c r="R9586" s="17" t="n">
        <x:v>22.51</x:v>
      </x:c>
      <x:c r="S9586" s="18" t="n">
        <x:v>0</x:v>
      </x:c>
      <x:c r="T9586" s="17" t="n">
        <x:v>1283.02</x:v>
      </x:c>
      <x:c r="U9586" s="17" t="n">
        <x:v>1283.02</x:v>
      </x:c>
      <x:c r="V9586" s="17" t="n">
        <x:v>592.5</x:v>
      </x:c>
      <x:c r="W9586" s="17" t="n">
        <x:v>690.52</x:v>
      </x:c>
      <x:c r="X9586" s="18" t="n">
        <x:v>0.5382</x:v>
      </x:c>
      <x:c r="Y9586" s="17" t="n">
        <x:v>1421.17</x:v>
      </x:c>
      <x:c r="Z9586" s="18" t="n">
        <x:v>0.9028</x:v>
      </x:c>
      <x:c r="AA9586" s="18" t="n">
        <x:v>0.0078</x:v>
      </x:c>
      <x:c r="AB9586" t="str">
        <x:v>No</x:v>
      </x:c>
      <x:c r="AC9586" t="str">
        <x:v>Core</x:v>
      </x:c>
      <x:c r="AD9586" s="18" t="n">
        <x:v>0.538198936883291</x:v>
      </x:c>
      <x:c r="AE9586" s="18" t="n">
        <x:v>0.9027913620467642</x:v>
      </x:c>
      <x:c r="AF9586" s="17" t="n">
        <x:v>-138.1500000000001</x:v>
      </x:c>
      <x:c r="AG9586" s="18" t="n">
        <x:v>-0.09720863795323577</x:v>
      </x:c>
      <x:c r="AH9586" t="str">
        <x:v>Below Target</x:v>
      </x:c>
    </x:row>
    <x:row r="9587">
      <x:c r="A9587" t="str">
        <x:v>TXN-009584</x:v>
      </x:c>
      <x:c r="B9587" s="14" t="d">
        <x:v>2024-02-05T00:00:00.000Z</x:v>
      </x:c>
      <x:c r="C9587" t="n">
        <x:v>2024</x:v>
      </x:c>
      <x:c r="D9587" t="str">
        <x:v>Q1</x:v>
      </x:c>
      <x:c r="E9587" t="n">
        <x:v>2</x:v>
      </x:c>
      <x:c r="F9587" t="str">
        <x:v>February</x:v>
      </x:c>
      <x:c r="G9587" s="15" t="d">
        <x:v>2024-02-01T00:00:00.000Z</x:v>
      </x:c>
      <x:c r="H9587" t="str">
        <x:v>2024-02</x:v>
      </x:c>
      <x:c r="I9587" t="str">
        <x:v>India</x:v>
      </x:c>
      <x:c r="J9587" t="str">
        <x:v>Asia Pacific</x:v>
      </x:c>
      <x:c r="K9587" t="str">
        <x:v>INR</x:v>
      </x:c>
      <x:c r="L9587" t="str">
        <x:v>Baileys</x:v>
      </x:c>
      <x:c r="M9587" t="str">
        <x:v>Liqueur</x:v>
      </x:c>
      <x:c r="N9587" t="str">
        <x:v>Off-Trade</x:v>
      </x:c>
      <x:c r="O9587" t="str">
        <x:v>Independent Retailer</x:v>
      </x:c>
      <x:c r="P9587" t="str">
        <x:v>SR-012</x:v>
      </x:c>
      <x:c r="Q9587" s="16" t="n">
        <x:v>25</x:v>
      </x:c>
      <x:c r="R9587" s="17" t="n">
        <x:v>18.96</x:v>
      </x:c>
      <x:c r="S9587" s="18" t="n">
        <x:v>0</x:v>
      </x:c>
      <x:c r="T9587" s="17" t="n">
        <x:v>473.99</x:v>
      </x:c>
      <x:c r="U9587" s="17" t="n">
        <x:v>473.99</x:v>
      </x:c>
      <x:c r="V9587" s="17" t="n">
        <x:v>226.51</x:v>
      </x:c>
      <x:c r="W9587" s="17" t="n">
        <x:v>247.48</x:v>
      </x:c>
      <x:c r="X9587" s="18" t="n">
        <x:v>0.5221</x:v>
      </x:c>
      <x:c r="Y9587" s="17" t="n">
        <x:v>453.7</x:v>
      </x:c>
      <x:c r="Z9587" s="18" t="n">
        <x:v>1.0447</x:v>
      </x:c>
      <x:c r="AA9587" s="18" t="n">
        <x:v>0.1221</x:v>
      </x:c>
      <x:c r="AB9587" t="str">
        <x:v>No</x:v>
      </x:c>
      <x:c r="AC9587" t="str">
        <x:v>Core</x:v>
      </x:c>
      <x:c r="AD9587" s="18" t="n">
        <x:v>0.5221207198464102</x:v>
      </x:c>
      <x:c r="AE9587" s="18" t="n">
        <x:v>1.0447211813973991</x:v>
      </x:c>
      <x:c r="AF9587" s="17" t="n">
        <x:v>20.29000000000002</x:v>
      </x:c>
      <x:c r="AG9587" s="18" t="n">
        <x:v>0.04472118139739921</x:v>
      </x:c>
      <x:c r="AH9587" t="str">
        <x:v>Above Target</x:v>
      </x:c>
    </x:row>
    <x:row r="9588">
      <x:c r="A9588" t="str">
        <x:v>TXN-009585</x:v>
      </x:c>
      <x:c r="B9588" s="14" t="d">
        <x:v>2023-03-27T00:00:00.000Z</x:v>
      </x:c>
      <x:c r="C9588" t="n">
        <x:v>2023</x:v>
      </x:c>
      <x:c r="D9588" t="str">
        <x:v>Q1</x:v>
      </x:c>
      <x:c r="E9588" t="n">
        <x:v>3</x:v>
      </x:c>
      <x:c r="F9588" t="str">
        <x:v>March</x:v>
      </x:c>
      <x:c r="G9588" s="15" t="d">
        <x:v>2023-03-01T00:00:00.000Z</x:v>
      </x:c>
      <x:c r="H9588" t="str">
        <x:v>2023-03</x:v>
      </x:c>
      <x:c r="I9588" t="str">
        <x:v>Australia</x:v>
      </x:c>
      <x:c r="J9588" t="str">
        <x:v>Asia Pacific</x:v>
      </x:c>
      <x:c r="K9588" t="str">
        <x:v>AUD</x:v>
      </x:c>
      <x:c r="L9588" t="str">
        <x:v>Tanqueray</x:v>
      </x:c>
      <x:c r="M9588" t="str">
        <x:v>Gin</x:v>
      </x:c>
      <x:c r="N9588" t="str">
        <x:v>Off-Trade</x:v>
      </x:c>
      <x:c r="O9588" t="str">
        <x:v>Key Account</x:v>
      </x:c>
      <x:c r="P9588" t="str">
        <x:v>SR-030</x:v>
      </x:c>
      <x:c r="Q9588" s="16" t="n">
        <x:v>32</x:v>
      </x:c>
      <x:c r="R9588" s="17" t="n">
        <x:v>24.77</x:v>
      </x:c>
      <x:c r="S9588" s="18" t="n">
        <x:v>0</x:v>
      </x:c>
      <x:c r="T9588" s="17" t="n">
        <x:v>792.72</x:v>
      </x:c>
      <x:c r="U9588" s="17" t="n">
        <x:v>792.72</x:v>
      </x:c>
      <x:c r="V9588" s="17" t="n">
        <x:v>380.97</x:v>
      </x:c>
      <x:c r="W9588" s="17" t="n">
        <x:v>411.75</x:v>
      </x:c>
      <x:c r="X9588" s="18" t="n">
        <x:v>0.5194</x:v>
      </x:c>
      <x:c r="Y9588" s="17" t="n">
        <x:v>877.14</x:v>
      </x:c>
      <x:c r="Z9588" s="18" t="n">
        <x:v>0.9038</x:v>
      </x:c>
      <x:c r="AA9588" s="18" t="n">
        <x:v>0.0232</x:v>
      </x:c>
      <x:c r="AB9588" t="str">
        <x:v>No</x:v>
      </x:c>
      <x:c r="AC9588" t="str">
        <x:v>Premium Core</x:v>
      </x:c>
      <x:c r="AD9588" s="18" t="n">
        <x:v>0.5194141689373297</x:v>
      </x:c>
      <x:c r="AE9588" s="18" t="n">
        <x:v>0.9037553868253643</x:v>
      </x:c>
      <x:c r="AF9588" s="17" t="n">
        <x:v>-84.41999999999996</x:v>
      </x:c>
      <x:c r="AG9588" s="18" t="n">
        <x:v>-0.0962446131746357</x:v>
      </x:c>
      <x:c r="AH9588" t="str">
        <x:v>Below Target</x:v>
      </x:c>
    </x:row>
    <x:row r="9589">
      <x:c r="A9589" t="str">
        <x:v>TXN-009586</x:v>
      </x:c>
      <x:c r="B9589" s="14" t="d">
        <x:v>2024-12-30T00:00:00.000Z</x:v>
      </x:c>
      <x:c r="C9589" t="n">
        <x:v>2024</x:v>
      </x:c>
      <x:c r="D9589" t="str">
        <x:v>Q4</x:v>
      </x:c>
      <x:c r="E9589" t="n">
        <x:v>12</x:v>
      </x:c>
      <x:c r="F9589" t="str">
        <x:v>December</x:v>
      </x:c>
      <x:c r="G9589" s="15" t="d">
        <x:v>2024-12-01T00:00:00.000Z</x:v>
      </x:c>
      <x:c r="H9589" t="str">
        <x:v>2024-12</x:v>
      </x:c>
      <x:c r="I9589" t="str">
        <x:v>Australia</x:v>
      </x:c>
      <x:c r="J9589" t="str">
        <x:v>Asia Pacific</x:v>
      </x:c>
      <x:c r="K9589" t="str">
        <x:v>AUD</x:v>
      </x:c>
      <x:c r="L9589" t="str">
        <x:v>Baileys</x:v>
      </x:c>
      <x:c r="M9589" t="str">
        <x:v>Liqueur</x:v>
      </x:c>
      <x:c r="N9589" t="str">
        <x:v>On-Trade</x:v>
      </x:c>
      <x:c r="O9589" t="str">
        <x:v>E-commerce Partner</x:v>
      </x:c>
      <x:c r="P9589" t="str">
        <x:v>SR-030</x:v>
      </x:c>
      <x:c r="Q9589" s="16" t="n">
        <x:v>64</x:v>
      </x:c>
      <x:c r="R9589" s="17" t="n">
        <x:v>19.75</x:v>
      </x:c>
      <x:c r="S9589" s="18" t="n">
        <x:v>0.08</x:v>
      </x:c>
      <x:c r="T9589" s="17" t="n">
        <x:v>1264.1</x:v>
      </x:c>
      <x:c r="U9589" s="17" t="n">
        <x:v>1162.97</x:v>
      </x:c>
      <x:c r="V9589" s="17" t="n">
        <x:v>585.87</x:v>
      </x:c>
      <x:c r="W9589" s="17" t="n">
        <x:v>577.1</x:v>
      </x:c>
      <x:c r="X9589" s="18" t="n">
        <x:v>0.4962</x:v>
      </x:c>
      <x:c r="Y9589" s="17" t="n">
        <x:v>1166</x:v>
      </x:c>
      <x:c r="Z9589" s="18" t="n">
        <x:v>0.9974</x:v>
      </x:c>
      <x:c r="AA9589" s="18" t="n">
        <x:v>0.0943</x:v>
      </x:c>
      <x:c r="AB9589" t="str">
        <x:v>Yes</x:v>
      </x:c>
      <x:c r="AC9589" t="str">
        <x:v>Core</x:v>
      </x:c>
      <x:c r="AD9589" s="18" t="n">
        <x:v>0.496229481413966</x:v>
      </x:c>
      <x:c r="AE9589" s="18" t="n">
        <x:v>0.997401372212693</x:v>
      </x:c>
      <x:c r="AF9589" s="17" t="n">
        <x:v>-3.0299999999999727</x:v>
      </x:c>
      <x:c r="AG9589" s="18" t="n">
        <x:v>-0.002598627787307009</x:v>
      </x:c>
      <x:c r="AH9589" t="str">
        <x:v>Below Target</x:v>
      </x:c>
    </x:row>
    <x:row r="9590">
      <x:c r="A9590" t="str">
        <x:v>TXN-009587</x:v>
      </x:c>
      <x:c r="B9590" s="14" t="d">
        <x:v>2024-08-15T00:00:00.000Z</x:v>
      </x:c>
      <x:c r="C9590" t="n">
        <x:v>2024</x:v>
      </x:c>
      <x:c r="D9590" t="str">
        <x:v>Q3</x:v>
      </x:c>
      <x:c r="E9590" t="n">
        <x:v>8</x:v>
      </x:c>
      <x:c r="F9590" t="str">
        <x:v>August</x:v>
      </x:c>
      <x:c r="G9590" s="15" t="d">
        <x:v>2024-08-01T00:00:00.000Z</x:v>
      </x:c>
      <x:c r="H9590" t="str">
        <x:v>2024-08</x:v>
      </x:c>
      <x:c r="I9590" t="str">
        <x:v>Australia</x:v>
      </x:c>
      <x:c r="J9590" t="str">
        <x:v>Asia Pacific</x:v>
      </x:c>
      <x:c r="K9590" t="str">
        <x:v>AUD</x:v>
      </x:c>
      <x:c r="L9590" t="str">
        <x:v>Tanqueray</x:v>
      </x:c>
      <x:c r="M9590" t="str">
        <x:v>Gin</x:v>
      </x:c>
      <x:c r="N9590" t="str">
        <x:v>E-commerce</x:v>
      </x:c>
      <x:c r="O9590" t="str">
        <x:v>Hospitality Group</x:v>
      </x:c>
      <x:c r="P9590" t="str">
        <x:v>SR-054</x:v>
      </x:c>
      <x:c r="Q9590" s="16" t="n">
        <x:v>197</x:v>
      </x:c>
      <x:c r="R9590" s="17" t="n">
        <x:v>27.83</x:v>
      </x:c>
      <x:c r="S9590" s="18" t="n">
        <x:v>0</x:v>
      </x:c>
      <x:c r="T9590" s="17" t="n">
        <x:v>5483.4</x:v>
      </x:c>
      <x:c r="U9590" s="17" t="n">
        <x:v>5483.4</x:v>
      </x:c>
      <x:c r="V9590" s="17" t="n">
        <x:v>2595.11</x:v>
      </x:c>
      <x:c r="W9590" s="17" t="n">
        <x:v>2888.28</x:v>
      </x:c>
      <x:c r="X9590" s="18" t="n">
        <x:v>0.5267</x:v>
      </x:c>
      <x:c r="Y9590" s="17" t="n">
        <x:v>5186.93</x:v>
      </x:c>
      <x:c r="Z9590" s="18" t="n">
        <x:v>1.0572</x:v>
      </x:c>
      <x:c r="AA9590" s="18" t="n">
        <x:v>0.1178</x:v>
      </x:c>
      <x:c r="AB9590" t="str">
        <x:v>No</x:v>
      </x:c>
      <x:c r="AC9590" t="str">
        <x:v>Premium Core</x:v>
      </x:c>
      <x:c r="AD9590" s="18" t="n">
        <x:v>0.5267315898894847</x:v>
      </x:c>
      <x:c r="AE9590" s="18" t="n">
        <x:v>1.0571571237707083</x:v>
      </x:c>
      <x:c r="AF9590" s="17" t="n">
        <x:v>296.46999999999935</x:v>
      </x:c>
      <x:c r="AG9590" s="18" t="n">
        <x:v>0.05715712377070817</x:v>
      </x:c>
      <x:c r="AH9590" t="str">
        <x:v>Above Target</x:v>
      </x:c>
    </x:row>
    <x:row r="9591">
      <x:c r="A9591" t="str">
        <x:v>TXN-009588</x:v>
      </x:c>
      <x:c r="B9591" s="14" t="d">
        <x:v>2023-10-13T00:00:00.000Z</x:v>
      </x:c>
      <x:c r="C9591" t="n">
        <x:v>2023</x:v>
      </x:c>
      <x:c r="D9591" t="str">
        <x:v>Q4</x:v>
      </x:c>
      <x:c r="E9591" t="n">
        <x:v>10</x:v>
      </x:c>
      <x:c r="F9591" t="str">
        <x:v>October</x:v>
      </x:c>
      <x:c r="G9591" s="15" t="d">
        <x:v>2023-10-01T00:00:00.000Z</x:v>
      </x:c>
      <x:c r="H9591" t="str">
        <x:v>2023-10</x:v>
      </x:c>
      <x:c r="I9591" t="str">
        <x:v>South Africa</x:v>
      </x:c>
      <x:c r="J9591" t="str">
        <x:v>Africa</x:v>
      </x:c>
      <x:c r="K9591" t="str">
        <x:v>ZAR</x:v>
      </x:c>
      <x:c r="L9591" t="str">
        <x:v>Don Julio</x:v>
      </x:c>
      <x:c r="M9591" t="str">
        <x:v>Tequila</x:v>
      </x:c>
      <x:c r="N9591" t="str">
        <x:v>Wholesale</x:v>
      </x:c>
      <x:c r="O9591" t="str">
        <x:v>Key Account</x:v>
      </x:c>
      <x:c r="P9591" t="str">
        <x:v>SR-017</x:v>
      </x:c>
      <x:c r="Q9591" s="16" t="n">
        <x:v>72</x:v>
      </x:c>
      <x:c r="R9591" s="17" t="n">
        <x:v>47.59</x:v>
      </x:c>
      <x:c r="S9591" s="18" t="n">
        <x:v>0.05</x:v>
      </x:c>
      <x:c r="T9591" s="17" t="n">
        <x:v>3426.42</x:v>
      </x:c>
      <x:c r="U9591" s="17" t="n">
        <x:v>3255.1</x:v>
      </x:c>
      <x:c r="V9591" s="17" t="n">
        <x:v>1338.56</x:v>
      </x:c>
      <x:c r="W9591" s="17" t="n">
        <x:v>1916.54</x:v>
      </x:c>
      <x:c r="X9591" s="18" t="n">
        <x:v>0.5888</x:v>
      </x:c>
      <x:c r="Y9591" s="17" t="n">
        <x:v>3701.53</x:v>
      </x:c>
      <x:c r="Z9591" s="18" t="n">
        <x:v>0.8794</x:v>
      </x:c>
      <x:c r="AA9591" s="18" t="n">
        <x:v>-0.0153</x:v>
      </x:c>
      <x:c r="AB9591" t="str">
        <x:v>Yes</x:v>
      </x:c>
      <x:c r="AC9591" t="str">
        <x:v>Luxury / Reserve</x:v>
      </x:c>
      <x:c r="AD9591" s="18" t="n">
        <x:v>0.5887806826211176</x:v>
      </x:c>
      <x:c r="AE9591" s="18" t="n">
        <x:v>0.8793931158196745</x:v>
      </x:c>
      <x:c r="AF9591" s="17" t="n">
        <x:v>-446.4300000000003</x:v>
      </x:c>
      <x:c r="AG9591" s="18" t="n">
        <x:v>-0.1206068841803255</x:v>
      </x:c>
      <x:c r="AH9591" t="str">
        <x:v>Below Target</x:v>
      </x:c>
    </x:row>
    <x:row r="9592">
      <x:c r="A9592" t="str">
        <x:v>TXN-009589</x:v>
      </x:c>
      <x:c r="B9592" s="14" t="d">
        <x:v>2023-06-16T00:00:00.000Z</x:v>
      </x:c>
      <x:c r="C9592" t="n">
        <x:v>2023</x:v>
      </x:c>
      <x:c r="D9592" t="str">
        <x:v>Q2</x:v>
      </x:c>
      <x:c r="E9592" t="n">
        <x:v>6</x:v>
      </x:c>
      <x:c r="F9592" t="str">
        <x:v>June</x:v>
      </x:c>
      <x:c r="G9592" s="15" t="d">
        <x:v>2023-06-01T00:00:00.000Z</x:v>
      </x:c>
      <x:c r="H9592" t="str">
        <x:v>2023-06</x:v>
      </x:c>
      <x:c r="I9592" t="str">
        <x:v>Ireland</x:v>
      </x:c>
      <x:c r="J9592" t="str">
        <x:v>Europe</x:v>
      </x:c>
      <x:c r="K9592" t="str">
        <x:v>EUR</x:v>
      </x:c>
      <x:c r="L9592" t="str">
        <x:v>Crown Royal</x:v>
      </x:c>
      <x:c r="M9592" t="str">
        <x:v>Canadian Whisky</x:v>
      </x:c>
      <x:c r="N9592" t="str">
        <x:v>Duty Free / Travel Retail</x:v>
      </x:c>
      <x:c r="O9592" t="str">
        <x:v>Independent Retailer</x:v>
      </x:c>
      <x:c r="P9592" t="str">
        <x:v>SR-024</x:v>
      </x:c>
      <x:c r="Q9592" s="16" t="n">
        <x:v>64</x:v>
      </x:c>
      <x:c r="R9592" s="17" t="n">
        <x:v>37.6</x:v>
      </x:c>
      <x:c r="S9592" s="18" t="n">
        <x:v>0</x:v>
      </x:c>
      <x:c r="T9592" s="17" t="n">
        <x:v>2406.44</x:v>
      </x:c>
      <x:c r="U9592" s="17" t="n">
        <x:v>2406.44</x:v>
      </x:c>
      <x:c r="V9592" s="17" t="n">
        <x:v>1019.71</x:v>
      </x:c>
      <x:c r="W9592" s="17" t="n">
        <x:v>1386.72</x:v>
      </x:c>
      <x:c r="X9592" s="18" t="n">
        <x:v>0.5763</x:v>
      </x:c>
      <x:c r="Y9592" s="17" t="n">
        <x:v>2378.92</x:v>
      </x:c>
      <x:c r="Z9592" s="18" t="n">
        <x:v>1.0116</x:v>
      </x:c>
      <x:c r="AA9592" s="18" t="n">
        <x:v>0.1089</x:v>
      </x:c>
      <x:c r="AB9592" t="str">
        <x:v>No</x:v>
      </x:c>
      <x:c r="AC9592" t="str">
        <x:v>Premium Core</x:v>
      </x:c>
      <x:c r="AD9592" s="18" t="n">
        <x:v>0.5762537191868486</x:v>
      </x:c>
      <x:c r="AE9592" s="18" t="n">
        <x:v>1.0115682746792662</x:v>
      </x:c>
      <x:c r="AF9592" s="17" t="n">
        <x:v>27.519999999999982</x:v>
      </x:c>
      <x:c r="AG9592" s="18" t="n">
        <x:v>0.011568274679266214</x:v>
      </x:c>
      <x:c r="AH9592" t="str">
        <x:v>Above Target</x:v>
      </x:c>
    </x:row>
    <x:row r="9593">
      <x:c r="A9593" t="str">
        <x:v>TXN-009590</x:v>
      </x:c>
      <x:c r="B9593" s="14" t="d">
        <x:v>2024-11-29T00:00:00.000Z</x:v>
      </x:c>
      <x:c r="C9593" t="n">
        <x:v>2024</x:v>
      </x:c>
      <x:c r="D9593" t="str">
        <x:v>Q4</x:v>
      </x:c>
      <x:c r="E9593" t="n">
        <x:v>11</x:v>
      </x:c>
      <x:c r="F9593" t="str">
        <x:v>November</x:v>
      </x:c>
      <x:c r="G9593" s="15" t="d">
        <x:v>2024-11-01T00:00:00.000Z</x:v>
      </x:c>
      <x:c r="H9593" t="str">
        <x:v>2024-11</x:v>
      </x:c>
      <x:c r="I9593" t="str">
        <x:v>Australia</x:v>
      </x:c>
      <x:c r="J9593" t="str">
        <x:v>Asia Pacific</x:v>
      </x:c>
      <x:c r="K9593" t="str">
        <x:v>AUD</x:v>
      </x:c>
      <x:c r="L9593" t="str">
        <x:v>Guinness</x:v>
      </x:c>
      <x:c r="M9593" t="str">
        <x:v>Beer / Stout</x:v>
      </x:c>
      <x:c r="N9593" t="str">
        <x:v>On-Trade</x:v>
      </x:c>
      <x:c r="O9593" t="str">
        <x:v>E-commerce Partner</x:v>
      </x:c>
      <x:c r="P9593" t="str">
        <x:v>SR-023</x:v>
      </x:c>
      <x:c r="Q9593" s="16" t="n">
        <x:v>147</x:v>
      </x:c>
      <x:c r="R9593" s="17" t="n">
        <x:v>8.05</x:v>
      </x:c>
      <x:c r="S9593" s="18" t="n">
        <x:v>0</x:v>
      </x:c>
      <x:c r="T9593" s="17" t="n">
        <x:v>1183.63</x:v>
      </x:c>
      <x:c r="U9593" s="17" t="n">
        <x:v>1183.63</x:v>
      </x:c>
      <x:c r="V9593" s="17" t="n">
        <x:v>588.02</x:v>
      </x:c>
      <x:c r="W9593" s="17" t="n">
        <x:v>595.61</x:v>
      </x:c>
      <x:c r="X9593" s="18" t="n">
        <x:v>0.5032</x:v>
      </x:c>
      <x:c r="Y9593" s="17" t="n">
        <x:v>1306.04</x:v>
      </x:c>
      <x:c r="Z9593" s="18" t="n">
        <x:v>0.9063</x:v>
      </x:c>
      <x:c r="AA9593" s="18" t="n">
        <x:v>0.0914</x:v>
      </x:c>
      <x:c r="AB9593" t="str">
        <x:v>No</x:v>
      </x:c>
      <x:c r="AC9593" t="str">
        <x:v>Core</x:v>
      </x:c>
      <x:c r="AD9593" s="18" t="n">
        <x:v>0.5032062384359977</x:v>
      </x:c>
      <x:c r="AE9593" s="18" t="n">
        <x:v>0.9062739272916603</x:v>
      </x:c>
      <x:c r="AF9593" s="17" t="n">
        <x:v>-122.40999999999985</x:v>
      </x:c>
      <x:c r="AG9593" s="18" t="n">
        <x:v>-0.0937260727083396</x:v>
      </x:c>
      <x:c r="AH9593" t="str">
        <x:v>Below Target</x:v>
      </x:c>
    </x:row>
    <x:row r="9594">
      <x:c r="A9594" t="str">
        <x:v>TXN-009591</x:v>
      </x:c>
      <x:c r="B9594" s="14" t="d">
        <x:v>2024-12-06T00:00:00.000Z</x:v>
      </x:c>
      <x:c r="C9594" t="n">
        <x:v>2024</x:v>
      </x:c>
      <x:c r="D9594" t="str">
        <x:v>Q4</x:v>
      </x:c>
      <x:c r="E9594" t="n">
        <x:v>12</x:v>
      </x:c>
      <x:c r="F9594" t="str">
        <x:v>December</x:v>
      </x:c>
      <x:c r="G9594" s="15" t="d">
        <x:v>2024-12-01T00:00:00.000Z</x:v>
      </x:c>
      <x:c r="H9594" t="str">
        <x:v>2024-12</x:v>
      </x:c>
      <x:c r="I9594" t="str">
        <x:v>India</x:v>
      </x:c>
      <x:c r="J9594" t="str">
        <x:v>Asia Pacific</x:v>
      </x:c>
      <x:c r="K9594" t="str">
        <x:v>INR</x:v>
      </x:c>
      <x:c r="L9594" t="str">
        <x:v>Johnnie Walker</x:v>
      </x:c>
      <x:c r="M9594" t="str">
        <x:v>Scotch Whisky</x:v>
      </x:c>
      <x:c r="N9594" t="str">
        <x:v>On-Trade</x:v>
      </x:c>
      <x:c r="O9594" t="str">
        <x:v>Hospitality Group</x:v>
      </x:c>
      <x:c r="P9594" t="str">
        <x:v>SR-008</x:v>
      </x:c>
      <x:c r="Q9594" s="16" t="n">
        <x:v>18</x:v>
      </x:c>
      <x:c r="R9594" s="17" t="n">
        <x:v>37.54</x:v>
      </x:c>
      <x:c r="S9594" s="18" t="n">
        <x:v>0</x:v>
      </x:c>
      <x:c r="T9594" s="17" t="n">
        <x:v>675.74</x:v>
      </x:c>
      <x:c r="U9594" s="17" t="n">
        <x:v>675.74</x:v>
      </x:c>
      <x:c r="V9594" s="17" t="n">
        <x:v>282.8</x:v>
      </x:c>
      <x:c r="W9594" s="17" t="n">
        <x:v>392.95</x:v>
      </x:c>
      <x:c r="X9594" s="18" t="n">
        <x:v>0.5815</x:v>
      </x:c>
      <x:c r="Y9594" s="17" t="n">
        <x:v>748.25</x:v>
      </x:c>
      <x:c r="Z9594" s="18" t="n">
        <x:v>0.9031</x:v>
      </x:c>
      <x:c r="AA9594" s="18" t="n">
        <x:v>0.0448</x:v>
      </x:c>
      <x:c r="AB9594" t="str">
        <x:v>No</x:v>
      </x:c>
      <x:c r="AC9594" t="str">
        <x:v>Luxury / Reserve</x:v>
      </x:c>
      <x:c r="AD9594" s="18" t="n">
        <x:v>0.5815106401870541</x:v>
      </x:c>
      <x:c r="AE9594" s="18" t="n">
        <x:v>0.9030938857333779</x:v>
      </x:c>
      <x:c r="AF9594" s="17" t="n">
        <x:v>-72.50999999999999</x:v>
      </x:c>
      <x:c r="AG9594" s="18" t="n">
        <x:v>-0.0969061142666221</x:v>
      </x:c>
      <x:c r="AH9594" t="str">
        <x:v>Below Target</x:v>
      </x:c>
    </x:row>
    <x:row r="9595">
      <x:c r="A9595" t="str">
        <x:v>TXN-009592</x:v>
      </x:c>
      <x:c r="B9595" s="14" t="d">
        <x:v>2025-03-31T00:00:00.000Z</x:v>
      </x:c>
      <x:c r="C9595" t="n">
        <x:v>2025</x:v>
      </x:c>
      <x:c r="D9595" t="str">
        <x:v>Q1</x:v>
      </x:c>
      <x:c r="E9595" t="n">
        <x:v>3</x:v>
      </x:c>
      <x:c r="F9595" t="str">
        <x:v>March</x:v>
      </x:c>
      <x:c r="G9595" s="15" t="d">
        <x:v>2025-03-01T00:00:00.000Z</x:v>
      </x:c>
      <x:c r="H9595" t="str">
        <x:v>2025-03</x:v>
      </x:c>
      <x:c r="I9595" t="str">
        <x:v>France</x:v>
      </x:c>
      <x:c r="J9595" t="str">
        <x:v>Europe</x:v>
      </x:c>
      <x:c r="K9595" t="str">
        <x:v>EUR</x:v>
      </x:c>
      <x:c r="L9595" t="str">
        <x:v>Captain Morgan</x:v>
      </x:c>
      <x:c r="M9595" t="str">
        <x:v>Rum</x:v>
      </x:c>
      <x:c r="N9595" t="str">
        <x:v>Wholesale</x:v>
      </x:c>
      <x:c r="O9595" t="str">
        <x:v>E-commerce Partner</x:v>
      </x:c>
      <x:c r="P9595" t="str">
        <x:v>SR-018</x:v>
      </x:c>
      <x:c r="Q9595" s="16" t="n">
        <x:v>40</x:v>
      </x:c>
      <x:c r="R9595" s="17" t="n">
        <x:v>18.82</x:v>
      </x:c>
      <x:c r="S9595" s="18" t="n">
        <x:v>0</x:v>
      </x:c>
      <x:c r="T9595" s="17" t="n">
        <x:v>752.8</x:v>
      </x:c>
      <x:c r="U9595" s="17" t="n">
        <x:v>752.8</x:v>
      </x:c>
      <x:c r="V9595" s="17" t="n">
        <x:v>350.96</x:v>
      </x:c>
      <x:c r="W9595" s="17" t="n">
        <x:v>401.85</x:v>
      </x:c>
      <x:c r="X9595" s="18" t="n">
        <x:v>0.5338</x:v>
      </x:c>
      <x:c r="Y9595" s="17" t="n">
        <x:v>788.54</x:v>
      </x:c>
      <x:c r="Z9595" s="18" t="n">
        <x:v>0.9547</x:v>
      </x:c>
      <x:c r="AA9595" s="18" t="n">
        <x:v>0.0741</x:v>
      </x:c>
      <x:c r="AB9595" t="str">
        <x:v>No</x:v>
      </x:c>
      <x:c r="AC9595" t="str">
        <x:v>Core</x:v>
      </x:c>
      <x:c r="AD9595" s="18" t="n">
        <x:v>0.533807120085016</x:v>
      </x:c>
      <x:c r="AE9595" s="18" t="n">
        <x:v>0.9546757298298121</x:v>
      </x:c>
      <x:c r="AF9595" s="17" t="n">
        <x:v>-35.74000000000001</x:v>
      </x:c>
      <x:c r="AG9595" s="18" t="n">
        <x:v>-0.045324270170187954</x:v>
      </x:c>
      <x:c r="AH9595" t="str">
        <x:v>Below Target</x:v>
      </x:c>
    </x:row>
    <x:row r="9596">
      <x:c r="A9596" t="str">
        <x:v>TXN-009593</x:v>
      </x:c>
      <x:c r="B9596" s="14" t="d">
        <x:v>2026-04-10T00:00:00.000Z</x:v>
      </x:c>
      <x:c r="C9596" t="n">
        <x:v>2026</x:v>
      </x:c>
      <x:c r="D9596" t="str">
        <x:v>Q2</x:v>
      </x:c>
      <x:c r="E9596" t="n">
        <x:v>4</x:v>
      </x:c>
      <x:c r="F9596" t="str">
        <x:v>April</x:v>
      </x:c>
      <x:c r="G9596" s="15" t="d">
        <x:v>2026-04-01T00:00:00.000Z</x:v>
      </x:c>
      <x:c r="H9596" t="str">
        <x:v>2026-04</x:v>
      </x:c>
      <x:c r="I9596" t="str">
        <x:v>Australia</x:v>
      </x:c>
      <x:c r="J9596" t="str">
        <x:v>Asia Pacific</x:v>
      </x:c>
      <x:c r="K9596" t="str">
        <x:v>AUD</x:v>
      </x:c>
      <x:c r="L9596" t="str">
        <x:v>Johnnie Walker</x:v>
      </x:c>
      <x:c r="M9596" t="str">
        <x:v>Scotch Whisky</x:v>
      </x:c>
      <x:c r="N9596" t="str">
        <x:v>Wholesale</x:v>
      </x:c>
      <x:c r="O9596" t="str">
        <x:v>Key Account</x:v>
      </x:c>
      <x:c r="P9596" t="str">
        <x:v>SR-060</x:v>
      </x:c>
      <x:c r="Q9596" s="16" t="n">
        <x:v>30</x:v>
      </x:c>
      <x:c r="R9596" s="17" t="n">
        <x:v>30.83</x:v>
      </x:c>
      <x:c r="S9596" s="18" t="n">
        <x:v>0</x:v>
      </x:c>
      <x:c r="T9596" s="17" t="n">
        <x:v>924.97</x:v>
      </x:c>
      <x:c r="U9596" s="17" t="n">
        <x:v>924.97</x:v>
      </x:c>
      <x:c r="V9596" s="17" t="n">
        <x:v>424.32</x:v>
      </x:c>
      <x:c r="W9596" s="17" t="n">
        <x:v>500.65</x:v>
      </x:c>
      <x:c r="X9596" s="18" t="n">
        <x:v>0.5413</x:v>
      </x:c>
      <x:c r="Y9596" s="17" t="n">
        <x:v>1039.58</x:v>
      </x:c>
      <x:c r="Z9596" s="18" t="n">
        <x:v>0.8898</x:v>
      </x:c>
      <x:c r="AA9596" s="18" t="n">
        <x:v>0.0234</x:v>
      </x:c>
      <x:c r="AB9596" t="str">
        <x:v>No</x:v>
      </x:c>
      <x:c r="AC9596" t="str">
        <x:v>Luxury / Reserve</x:v>
      </x:c>
      <x:c r="AD9596" s="18" t="n">
        <x:v>0.5412607976474912</x:v>
      </x:c>
      <x:c r="AE9596" s="18" t="n">
        <x:v>0.8897535543200139</x:v>
      </x:c>
      <x:c r="AF9596" s="17" t="n">
        <x:v>-114.6099999999999</x:v>
      </x:c>
      <x:c r="AG9596" s="18" t="n">
        <x:v>-0.11024644567998607</x:v>
      </x:c>
      <x:c r="AH9596" t="str">
        <x:v>Below Target</x:v>
      </x:c>
    </x:row>
    <x:row r="9597">
      <x:c r="A9597" t="str">
        <x:v>TXN-009594</x:v>
      </x:c>
      <x:c r="B9597" s="14" t="d">
        <x:v>2023-08-09T00:00:00.000Z</x:v>
      </x:c>
      <x:c r="C9597" t="n">
        <x:v>2023</x:v>
      </x:c>
      <x:c r="D9597" t="str">
        <x:v>Q3</x:v>
      </x:c>
      <x:c r="E9597" t="n">
        <x:v>8</x:v>
      </x:c>
      <x:c r="F9597" t="str">
        <x:v>August</x:v>
      </x:c>
      <x:c r="G9597" s="15" t="d">
        <x:v>2023-08-01T00:00:00.000Z</x:v>
      </x:c>
      <x:c r="H9597" t="str">
        <x:v>2023-08</x:v>
      </x:c>
      <x:c r="I9597" t="str">
        <x:v>United States</x:v>
      </x:c>
      <x:c r="J9597" t="str">
        <x:v>North America</x:v>
      </x:c>
      <x:c r="K9597" t="str">
        <x:v>USD</x:v>
      </x:c>
      <x:c r="L9597" t="str">
        <x:v>Don Julio</x:v>
      </x:c>
      <x:c r="M9597" t="str">
        <x:v>Tequila</x:v>
      </x:c>
      <x:c r="N9597" t="str">
        <x:v>Wholesale</x:v>
      </x:c>
      <x:c r="O9597" t="str">
        <x:v>Hospitality Group</x:v>
      </x:c>
      <x:c r="P9597" t="str">
        <x:v>SR-003</x:v>
      </x:c>
      <x:c r="Q9597" s="16" t="n">
        <x:v>101</x:v>
      </x:c>
      <x:c r="R9597" s="17" t="n">
        <x:v>45.53</x:v>
      </x:c>
      <x:c r="S9597" s="18" t="n">
        <x:v>0.02</x:v>
      </x:c>
      <x:c r="T9597" s="17" t="n">
        <x:v>4599</x:v>
      </x:c>
      <x:c r="U9597" s="17" t="n">
        <x:v>4507.02</x:v>
      </x:c>
      <x:c r="V9597" s="17" t="n">
        <x:v>1882.44</x:v>
      </x:c>
      <x:c r="W9597" s="17" t="n">
        <x:v>2624.58</x:v>
      </x:c>
      <x:c r="X9597" s="18" t="n">
        <x:v>0.5823</x:v>
      </x:c>
      <x:c r="Y9597" s="17" t="n">
        <x:v>4842.17</x:v>
      </x:c>
      <x:c r="Z9597" s="18" t="n">
        <x:v>0.9308</x:v>
      </x:c>
      <x:c r="AA9597" s="18" t="n">
        <x:v>-0.013</x:v>
      </x:c>
      <x:c r="AB9597" t="str">
        <x:v>No</x:v>
      </x:c>
      <x:c r="AC9597" t="str">
        <x:v>Luxury / Reserve</x:v>
      </x:c>
      <x:c r="AD9597" s="18" t="n">
        <x:v>0.5823315627620911</x:v>
      </x:c>
      <x:c r="AE9597" s="18" t="n">
        <x:v>0.930785164502692</x:v>
      </x:c>
      <x:c r="AF9597" s="17" t="n">
        <x:v>-335.14999999999964</x:v>
      </x:c>
      <x:c r="AG9597" s="18" t="n">
        <x:v>-0.06921483549730795</x:v>
      </x:c>
      <x:c r="AH9597" t="str">
        <x:v>Below Target</x:v>
      </x:c>
    </x:row>
    <x:row r="9598">
      <x:c r="A9598" t="str">
        <x:v>TXN-009595</x:v>
      </x:c>
      <x:c r="B9598" s="14" t="d">
        <x:v>2023-12-20T00:00:00.000Z</x:v>
      </x:c>
      <x:c r="C9598" t="n">
        <x:v>2023</x:v>
      </x:c>
      <x:c r="D9598" t="str">
        <x:v>Q4</x:v>
      </x:c>
      <x:c r="E9598" t="n">
        <x:v>12</x:v>
      </x:c>
      <x:c r="F9598" t="str">
        <x:v>December</x:v>
      </x:c>
      <x:c r="G9598" s="15" t="d">
        <x:v>2023-12-01T00:00:00.000Z</x:v>
      </x:c>
      <x:c r="H9598" t="str">
        <x:v>2023-12</x:v>
      </x:c>
      <x:c r="I9598" t="str">
        <x:v>United States</x:v>
      </x:c>
      <x:c r="J9598" t="str">
        <x:v>North America</x:v>
      </x:c>
      <x:c r="K9598" t="str">
        <x:v>USD</x:v>
      </x:c>
      <x:c r="L9598" t="str">
        <x:v>Johnnie Walker</x:v>
      </x:c>
      <x:c r="M9598" t="str">
        <x:v>Scotch Whisky</x:v>
      </x:c>
      <x:c r="N9598" t="str">
        <x:v>Wholesale</x:v>
      </x:c>
      <x:c r="O9598" t="str">
        <x:v>E-commerce Partner</x:v>
      </x:c>
      <x:c r="P9598" t="str">
        <x:v>SR-059</x:v>
      </x:c>
      <x:c r="Q9598" s="16" t="n">
        <x:v>125</x:v>
      </x:c>
      <x:c r="R9598" s="17" t="n">
        <x:v>31.1</x:v>
      </x:c>
      <x:c r="S9598" s="18" t="n">
        <x:v>0</x:v>
      </x:c>
      <x:c r="T9598" s="17" t="n">
        <x:v>3887.02</x:v>
      </x:c>
      <x:c r="U9598" s="17" t="n">
        <x:v>3887.02</x:v>
      </x:c>
      <x:c r="V9598" s="17" t="n">
        <x:v>1585.37</x:v>
      </x:c>
      <x:c r="W9598" s="17" t="n">
        <x:v>2301.65</x:v>
      </x:c>
      <x:c r="X9598" s="18" t="n">
        <x:v>0.5921</x:v>
      </x:c>
      <x:c r="Y9598" s="17" t="n">
        <x:v>4034.31</x:v>
      </x:c>
      <x:c r="Z9598" s="18" t="n">
        <x:v>0.9635</x:v>
      </x:c>
      <x:c r="AA9598" s="18" t="n">
        <x:v>0.088</x:v>
      </x:c>
      <x:c r="AB9598" t="str">
        <x:v>No</x:v>
      </x:c>
      <x:c r="AC9598" t="str">
        <x:v>Luxury / Reserve</x:v>
      </x:c>
      <x:c r="AD9598" s="18" t="n">
        <x:v>0.5921374214694033</x:v>
      </x:c>
      <x:c r="AE9598" s="18" t="n">
        <x:v>0.9634906588735125</x:v>
      </x:c>
      <x:c r="AF9598" s="17" t="n">
        <x:v>-147.28999999999996</x:v>
      </x:c>
      <x:c r="AG9598" s="18" t="n">
        <x:v>-0.03650934112648754</x:v>
      </x:c>
      <x:c r="AH9598" t="str">
        <x:v>Below Target</x:v>
      </x:c>
    </x:row>
    <x:row r="9599">
      <x:c r="A9599" t="str">
        <x:v>TXN-009596</x:v>
      </x:c>
      <x:c r="B9599" s="14" t="d">
        <x:v>2023-04-27T00:00:00.000Z</x:v>
      </x:c>
      <x:c r="C9599" t="n">
        <x:v>2023</x:v>
      </x:c>
      <x:c r="D9599" t="str">
        <x:v>Q2</x:v>
      </x:c>
      <x:c r="E9599" t="n">
        <x:v>4</x:v>
      </x:c>
      <x:c r="F9599" t="str">
        <x:v>April</x:v>
      </x:c>
      <x:c r="G9599" s="15" t="d">
        <x:v>2023-04-01T00:00:00.000Z</x:v>
      </x:c>
      <x:c r="H9599" t="str">
        <x:v>2023-04</x:v>
      </x:c>
      <x:c r="I9599" t="str">
        <x:v>United States</x:v>
      </x:c>
      <x:c r="J9599" t="str">
        <x:v>North America</x:v>
      </x:c>
      <x:c r="K9599" t="str">
        <x:v>USD</x:v>
      </x:c>
      <x:c r="L9599" t="str">
        <x:v>Ketel One</x:v>
      </x:c>
      <x:c r="M9599" t="str">
        <x:v>Vodka</x:v>
      </x:c>
      <x:c r="N9599" t="str">
        <x:v>Wholesale</x:v>
      </x:c>
      <x:c r="O9599" t="str">
        <x:v>Distributor</x:v>
      </x:c>
      <x:c r="P9599" t="str">
        <x:v>SR-001</x:v>
      </x:c>
      <x:c r="Q9599" s="16" t="n">
        <x:v>47</x:v>
      </x:c>
      <x:c r="R9599" s="17" t="n">
        <x:v>25.97</x:v>
      </x:c>
      <x:c r="S9599" s="18" t="n">
        <x:v>0.03</x:v>
      </x:c>
      <x:c r="T9599" s="17" t="n">
        <x:v>1220.68</x:v>
      </x:c>
      <x:c r="U9599" s="17" t="n">
        <x:v>1184.06</x:v>
      </x:c>
      <x:c r="V9599" s="17" t="n">
        <x:v>512.23</x:v>
      </x:c>
      <x:c r="W9599" s="17" t="n">
        <x:v>671.83</x:v>
      </x:c>
      <x:c r="X9599" s="18" t="n">
        <x:v>0.5674</x:v>
      </x:c>
      <x:c r="Y9599" s="17" t="n">
        <x:v>1112.75</x:v>
      </x:c>
      <x:c r="Z9599" s="18" t="n">
        <x:v>1.0641</x:v>
      </x:c>
      <x:c r="AA9599" s="18" t="n">
        <x:v>0.0891</x:v>
      </x:c>
      <x:c r="AB9599" t="str">
        <x:v>No</x:v>
      </x:c>
      <x:c r="AC9599" t="str">
        <x:v>Premium Core</x:v>
      </x:c>
      <x:c r="AD9599" s="18" t="n">
        <x:v>0.5673952333496614</x:v>
      </x:c>
      <x:c r="AE9599" s="18" t="n">
        <x:v>1.0640844753987868</x:v>
      </x:c>
      <x:c r="AF9599" s="17" t="n">
        <x:v>71.30999999999995</x:v>
      </x:c>
      <x:c r="AG9599" s="18" t="n">
        <x:v>0.06408447539878674</x:v>
      </x:c>
      <x:c r="AH9599" t="str">
        <x:v>Above Target</x:v>
      </x:c>
    </x:row>
    <x:row r="9600">
      <x:c r="A9600" t="str">
        <x:v>TXN-009597</x:v>
      </x:c>
      <x:c r="B9600" s="14" t="d">
        <x:v>2023-10-19T00:00:00.000Z</x:v>
      </x:c>
      <x:c r="C9600" t="n">
        <x:v>2023</x:v>
      </x:c>
      <x:c r="D9600" t="str">
        <x:v>Q4</x:v>
      </x:c>
      <x:c r="E9600" t="n">
        <x:v>10</x:v>
      </x:c>
      <x:c r="F9600" t="str">
        <x:v>October</x:v>
      </x:c>
      <x:c r="G9600" s="15" t="d">
        <x:v>2023-10-01T00:00:00.000Z</x:v>
      </x:c>
      <x:c r="H9600" t="str">
        <x:v>2023-10</x:v>
      </x:c>
      <x:c r="I9600" t="str">
        <x:v>South Africa</x:v>
      </x:c>
      <x:c r="J9600" t="str">
        <x:v>Africa</x:v>
      </x:c>
      <x:c r="K9600" t="str">
        <x:v>ZAR</x:v>
      </x:c>
      <x:c r="L9600" t="str">
        <x:v>Smirnoff</x:v>
      </x:c>
      <x:c r="M9600" t="str">
        <x:v>Vodka</x:v>
      </x:c>
      <x:c r="N9600" t="str">
        <x:v>Off-Trade</x:v>
      </x:c>
      <x:c r="O9600" t="str">
        <x:v>E-commerce Partner</x:v>
      </x:c>
      <x:c r="P9600" t="str">
        <x:v>SR-022</x:v>
      </x:c>
      <x:c r="Q9600" s="16" t="n">
        <x:v>45</x:v>
      </x:c>
      <x:c r="R9600" s="17" t="n">
        <x:v>19.76</x:v>
      </x:c>
      <x:c r="S9600" s="18" t="n">
        <x:v>0</x:v>
      </x:c>
      <x:c r="T9600" s="17" t="n">
        <x:v>889.37</x:v>
      </x:c>
      <x:c r="U9600" s="17" t="n">
        <x:v>889.37</x:v>
      </x:c>
      <x:c r="V9600" s="17" t="n">
        <x:v>403.83</x:v>
      </x:c>
      <x:c r="W9600" s="17" t="n">
        <x:v>485.54</x:v>
      </x:c>
      <x:c r="X9600" s="18" t="n">
        <x:v>0.5459</x:v>
      </x:c>
      <x:c r="Y9600" s="17" t="n">
        <x:v>918.87</x:v>
      </x:c>
      <x:c r="Z9600" s="18" t="n">
        <x:v>0.9679</x:v>
      </x:c>
      <x:c r="AA9600" s="18" t="n">
        <x:v>0.0243</x:v>
      </x:c>
      <x:c r="AB9600" t="str">
        <x:v>No</x:v>
      </x:c>
      <x:c r="AC9600" t="str">
        <x:v>Core</x:v>
      </x:c>
      <x:c r="AD9600" s="18" t="n">
        <x:v>0.5459370115924755</x:v>
      </x:c>
      <x:c r="AE9600" s="18" t="n">
        <x:v>0.9678953497230294</x:v>
      </x:c>
      <x:c r="AF9600" s="17" t="n">
        <x:v>-29.5</x:v>
      </x:c>
      <x:c r="AG9600" s="18" t="n">
        <x:v>-0.032104650276970625</x:v>
      </x:c>
      <x:c r="AH9600" t="str">
        <x:v>Below Target</x:v>
      </x:c>
    </x:row>
    <x:row r="9601">
      <x:c r="A9601" t="str">
        <x:v>TXN-009598</x:v>
      </x:c>
      <x:c r="B9601" s="14" t="d">
        <x:v>2025-04-30T00:00:00.000Z</x:v>
      </x:c>
      <x:c r="C9601" t="n">
        <x:v>2025</x:v>
      </x:c>
      <x:c r="D9601" t="str">
        <x:v>Q2</x:v>
      </x:c>
      <x:c r="E9601" t="n">
        <x:v>4</x:v>
      </x:c>
      <x:c r="F9601" t="str">
        <x:v>April</x:v>
      </x:c>
      <x:c r="G9601" s="15" t="d">
        <x:v>2025-04-01T00:00:00.000Z</x:v>
      </x:c>
      <x:c r="H9601" t="str">
        <x:v>2025-04</x:v>
      </x:c>
      <x:c r="I9601" t="str">
        <x:v>India</x:v>
      </x:c>
      <x:c r="J9601" t="str">
        <x:v>Asia Pacific</x:v>
      </x:c>
      <x:c r="K9601" t="str">
        <x:v>INR</x:v>
      </x:c>
      <x:c r="L9601" t="str">
        <x:v>Baileys</x:v>
      </x:c>
      <x:c r="M9601" t="str">
        <x:v>Liqueur</x:v>
      </x:c>
      <x:c r="N9601" t="str">
        <x:v>On-Trade</x:v>
      </x:c>
      <x:c r="O9601" t="str">
        <x:v>Distributor</x:v>
      </x:c>
      <x:c r="P9601" t="str">
        <x:v>SR-046</x:v>
      </x:c>
      <x:c r="Q9601" s="16" t="n">
        <x:v>77</x:v>
      </x:c>
      <x:c r="R9601" s="17" t="n">
        <x:v>21.12</x:v>
      </x:c>
      <x:c r="S9601" s="18" t="n">
        <x:v>0</x:v>
      </x:c>
      <x:c r="T9601" s="17" t="n">
        <x:v>1626.2</x:v>
      </x:c>
      <x:c r="U9601" s="17" t="n">
        <x:v>1626.2</x:v>
      </x:c>
      <x:c r="V9601" s="17" t="n">
        <x:v>783.32</x:v>
      </x:c>
      <x:c r="W9601" s="17" t="n">
        <x:v>842.88</x:v>
      </x:c>
      <x:c r="X9601" s="18" t="n">
        <x:v>0.5183</x:v>
      </x:c>
      <x:c r="Y9601" s="17" t="n">
        <x:v>1753.01</x:v>
      </x:c>
      <x:c r="Z9601" s="18" t="n">
        <x:v>0.9277</x:v>
      </x:c>
      <x:c r="AA9601" s="18" t="n">
        <x:v>0.0692</x:v>
      </x:c>
      <x:c r="AB9601" t="str">
        <x:v>No</x:v>
      </x:c>
      <x:c r="AC9601" t="str">
        <x:v>Core</x:v>
      </x:c>
      <x:c r="AD9601" s="18" t="n">
        <x:v>0.5183126306727339</x:v>
      </x:c>
      <x:c r="AE9601" s="18" t="n">
        <x:v>0.9276615649654024</x:v>
      </x:c>
      <x:c r="AF9601" s="17" t="n">
        <x:v>-126.80999999999995</x:v>
      </x:c>
      <x:c r="AG9601" s="18" t="n">
        <x:v>-0.07233843503459761</x:v>
      </x:c>
      <x:c r="AH9601" t="str">
        <x:v>Below Target</x:v>
      </x:c>
    </x:row>
    <x:row r="9602">
      <x:c r="A9602" t="str">
        <x:v>TXN-009599</x:v>
      </x:c>
      <x:c r="B9602" s="14" t="d">
        <x:v>2023-07-22T00:00:00.000Z</x:v>
      </x:c>
      <x:c r="C9602" t="n">
        <x:v>2023</x:v>
      </x:c>
      <x:c r="D9602" t="str">
        <x:v>Q3</x:v>
      </x:c>
      <x:c r="E9602" t="n">
        <x:v>7</x:v>
      </x:c>
      <x:c r="F9602" t="str">
        <x:v>July</x:v>
      </x:c>
      <x:c r="G9602" s="15" t="d">
        <x:v>2023-07-01T00:00:00.000Z</x:v>
      </x:c>
      <x:c r="H9602" t="str">
        <x:v>2023-07</x:v>
      </x:c>
      <x:c r="I9602" t="str">
        <x:v>Kenya</x:v>
      </x:c>
      <x:c r="J9602" t="str">
        <x:v>Africa</x:v>
      </x:c>
      <x:c r="K9602" t="str">
        <x:v>KES</x:v>
      </x:c>
      <x:c r="L9602" t="str">
        <x:v>Captain Morgan</x:v>
      </x:c>
      <x:c r="M9602" t="str">
        <x:v>Rum</x:v>
      </x:c>
      <x:c r="N9602" t="str">
        <x:v>Wholesale</x:v>
      </x:c>
      <x:c r="O9602" t="str">
        <x:v>E-commerce Partner</x:v>
      </x:c>
      <x:c r="P9602" t="str">
        <x:v>SR-022</x:v>
      </x:c>
      <x:c r="Q9602" s="16" t="n">
        <x:v>38</x:v>
      </x:c>
      <x:c r="R9602" s="17" t="n">
        <x:v>17.41</x:v>
      </x:c>
      <x:c r="S9602" s="18" t="n">
        <x:v>0</x:v>
      </x:c>
      <x:c r="T9602" s="17" t="n">
        <x:v>661.56</x:v>
      </x:c>
      <x:c r="U9602" s="17" t="n">
        <x:v>661.56</x:v>
      </x:c>
      <x:c r="V9602" s="17" t="n">
        <x:v>346.67</x:v>
      </x:c>
      <x:c r="W9602" s="17" t="n">
        <x:v>314.89</x:v>
      </x:c>
      <x:c r="X9602" s="18" t="n">
        <x:v>0.476</x:v>
      </x:c>
      <x:c r="Y9602" s="17" t="n">
        <x:v>722.58</x:v>
      </x:c>
      <x:c r="Z9602" s="18" t="n">
        <x:v>0.9155</x:v>
      </x:c>
      <x:c r="AA9602" s="18" t="n">
        <x:v>-0.0084</x:v>
      </x:c>
      <x:c r="AB9602" t="str">
        <x:v>No</x:v>
      </x:c>
      <x:c r="AC9602" t="str">
        <x:v>Core</x:v>
      </x:c>
      <x:c r="AD9602" s="18" t="n">
        <x:v>0.4759810145716186</x:v>
      </x:c>
      <x:c r="AE9602" s="18" t="n">
        <x:v>0.915552603171967</x:v>
      </x:c>
      <x:c r="AF9602" s="17" t="n">
        <x:v>-61.020000000000095</x:v>
      </x:c>
      <x:c r="AG9602" s="18" t="n">
        <x:v>-0.08444739682803301</x:v>
      </x:c>
      <x:c r="AH9602" t="str">
        <x:v>Below Target</x:v>
      </x:c>
    </x:row>
    <x:row r="9603">
      <x:c r="A9603" t="str">
        <x:v>TXN-009600</x:v>
      </x:c>
      <x:c r="B9603" s="14" t="d">
        <x:v>2023-01-05T00:00:00.000Z</x:v>
      </x:c>
      <x:c r="C9603" t="n">
        <x:v>2023</x:v>
      </x:c>
      <x:c r="D9603" t="str">
        <x:v>Q1</x:v>
      </x:c>
      <x:c r="E9603" t="n">
        <x:v>1</x:v>
      </x:c>
      <x:c r="F9603" t="str">
        <x:v>January</x:v>
      </x:c>
      <x:c r="G9603" s="15" t="d">
        <x:v>2023-01-01T00:00:00.000Z</x:v>
      </x:c>
      <x:c r="H9603" t="str">
        <x:v>2023-01</x:v>
      </x:c>
      <x:c r="I9603" t="str">
        <x:v>Brazil</x:v>
      </x:c>
      <x:c r="J9603" t="str">
        <x:v>Latin America &amp; Caribbean</x:v>
      </x:c>
      <x:c r="K9603" t="str">
        <x:v>BRL</x:v>
      </x:c>
      <x:c r="L9603" t="str">
        <x:v>Don Julio</x:v>
      </x:c>
      <x:c r="M9603" t="str">
        <x:v>Tequila</x:v>
      </x:c>
      <x:c r="N9603" t="str">
        <x:v>Duty Free / Travel Retail</x:v>
      </x:c>
      <x:c r="O9603" t="str">
        <x:v>Hospitality Group</x:v>
      </x:c>
      <x:c r="P9603" t="str">
        <x:v>SR-013</x:v>
      </x:c>
      <x:c r="Q9603" s="16" t="n">
        <x:v>106</x:v>
      </x:c>
      <x:c r="R9603" s="17" t="n">
        <x:v>53.43</x:v>
      </x:c>
      <x:c r="S9603" s="18" t="n">
        <x:v>0.08</x:v>
      </x:c>
      <x:c r="T9603" s="17" t="n">
        <x:v>5663.69</x:v>
      </x:c>
      <x:c r="U9603" s="17" t="n">
        <x:v>5210.59</x:v>
      </x:c>
      <x:c r="V9603" s="17" t="n">
        <x:v>2111.6</x:v>
      </x:c>
      <x:c r="W9603" s="17" t="n">
        <x:v>3098.99</x:v>
      </x:c>
      <x:c r="X9603" s="18" t="n">
        <x:v>0.5947</x:v>
      </x:c>
      <x:c r="Y9603" s="17" t="n">
        <x:v>4726.13</x:v>
      </x:c>
      <x:c r="Z9603" s="18" t="n">
        <x:v>1.1025</x:v>
      </x:c>
      <x:c r="AA9603" s="18" t="n">
        <x:v>0.0226</x:v>
      </x:c>
      <x:c r="AB9603" t="str">
        <x:v>Yes</x:v>
      </x:c>
      <x:c r="AC9603" t="str">
        <x:v>Luxury / Reserve</x:v>
      </x:c>
      <x:c r="AD9603" s="18" t="n">
        <x:v>0.5947483874186992</x:v>
      </x:c>
      <x:c r="AE9603" s="18" t="n">
        <x:v>1.1025067021008732</x:v>
      </x:c>
      <x:c r="AF9603" s="17" t="n">
        <x:v>484.46000000000004</x:v>
      </x:c>
      <x:c r="AG9603" s="18" t="n">
        <x:v>0.10250670210087323</x:v>
      </x:c>
      <x:c r="AH9603" t="str">
        <x:v>Above Target</x:v>
      </x:c>
    </x:row>
    <x:row r="9604">
      <x:c r="A9604" t="str">
        <x:v>TXN-009601</x:v>
      </x:c>
      <x:c r="B9604" s="14" t="d">
        <x:v>2025-07-31T00:00:00.000Z</x:v>
      </x:c>
      <x:c r="C9604" t="n">
        <x:v>2025</x:v>
      </x:c>
      <x:c r="D9604" t="str">
        <x:v>Q3</x:v>
      </x:c>
      <x:c r="E9604" t="n">
        <x:v>7</x:v>
      </x:c>
      <x:c r="F9604" t="str">
        <x:v>July</x:v>
      </x:c>
      <x:c r="G9604" s="15" t="d">
        <x:v>2025-07-01T00:00:00.000Z</x:v>
      </x:c>
      <x:c r="H9604" t="str">
        <x:v>2025-07</x:v>
      </x:c>
      <x:c r="I9604" t="str">
        <x:v>Australia</x:v>
      </x:c>
      <x:c r="J9604" t="str">
        <x:v>Asia Pacific</x:v>
      </x:c>
      <x:c r="K9604" t="str">
        <x:v>AUD</x:v>
      </x:c>
      <x:c r="L9604" t="str">
        <x:v>Johnnie Walker</x:v>
      </x:c>
      <x:c r="M9604" t="str">
        <x:v>Scotch Whisky</x:v>
      </x:c>
      <x:c r="N9604" t="str">
        <x:v>Off-Trade</x:v>
      </x:c>
      <x:c r="O9604" t="str">
        <x:v>Key Account</x:v>
      </x:c>
      <x:c r="P9604" t="str">
        <x:v>SR-024</x:v>
      </x:c>
      <x:c r="Q9604" s="16" t="n">
        <x:v>25</x:v>
      </x:c>
      <x:c r="R9604" s="17" t="n">
        <x:v>35.3</x:v>
      </x:c>
      <x:c r="S9604" s="18" t="n">
        <x:v>0</x:v>
      </x:c>
      <x:c r="T9604" s="17" t="n">
        <x:v>882.47</x:v>
      </x:c>
      <x:c r="U9604" s="17" t="n">
        <x:v>882.47</x:v>
      </x:c>
      <x:c r="V9604" s="17" t="n">
        <x:v>417.22</x:v>
      </x:c>
      <x:c r="W9604" s="17" t="n">
        <x:v>465.25</x:v>
      </x:c>
      <x:c r="X9604" s="18" t="n">
        <x:v>0.5272</x:v>
      </x:c>
      <x:c r="Y9604" s="17" t="n">
        <x:v>958.54</x:v>
      </x:c>
      <x:c r="Z9604" s="18" t="n">
        <x:v>0.9206</x:v>
      </x:c>
      <x:c r="AA9604" s="18" t="n">
        <x:v>-0.0081</x:v>
      </x:c>
      <x:c r="AB9604" t="str">
        <x:v>No</x:v>
      </x:c>
      <x:c r="AC9604" t="str">
        <x:v>Luxury / Reserve</x:v>
      </x:c>
      <x:c r="AD9604" s="18" t="n">
        <x:v>0.5272133896903011</x:v>
      </x:c>
      <x:c r="AE9604" s="18" t="n">
        <x:v>0.9206397229119286</x:v>
      </x:c>
      <x:c r="AF9604" s="17" t="n">
        <x:v>-76.06999999999994</x:v>
      </x:c>
      <x:c r="AG9604" s="18" t="n">
        <x:v>-0.07936027708807138</x:v>
      </x:c>
      <x:c r="AH9604" t="str">
        <x:v>Below Target</x:v>
      </x:c>
    </x:row>
    <x:row r="9605">
      <x:c r="A9605" t="str">
        <x:v>TXN-009602</x:v>
      </x:c>
      <x:c r="B9605" s="14" t="d">
        <x:v>2025-04-04T00:00:00.000Z</x:v>
      </x:c>
      <x:c r="C9605" t="n">
        <x:v>2025</x:v>
      </x:c>
      <x:c r="D9605" t="str">
        <x:v>Q2</x:v>
      </x:c>
      <x:c r="E9605" t="n">
        <x:v>4</x:v>
      </x:c>
      <x:c r="F9605" t="str">
        <x:v>April</x:v>
      </x:c>
      <x:c r="G9605" s="15" t="d">
        <x:v>2025-04-01T00:00:00.000Z</x:v>
      </x:c>
      <x:c r="H9605" t="str">
        <x:v>2025-04</x:v>
      </x:c>
      <x:c r="I9605" t="str">
        <x:v>India</x:v>
      </x:c>
      <x:c r="J9605" t="str">
        <x:v>Asia Pacific</x:v>
      </x:c>
      <x:c r="K9605" t="str">
        <x:v>INR</x:v>
      </x:c>
      <x:c r="L9605" t="str">
        <x:v>Tanqueray</x:v>
      </x:c>
      <x:c r="M9605" t="str">
        <x:v>Gin</x:v>
      </x:c>
      <x:c r="N9605" t="str">
        <x:v>Duty Free / Travel Retail</x:v>
      </x:c>
      <x:c r="O9605" t="str">
        <x:v>Independent Retailer</x:v>
      </x:c>
      <x:c r="P9605" t="str">
        <x:v>SR-007</x:v>
      </x:c>
      <x:c r="Q9605" s="16" t="n">
        <x:v>84</x:v>
      </x:c>
      <x:c r="R9605" s="17" t="n">
        <x:v>30.04</x:v>
      </x:c>
      <x:c r="S9605" s="18" t="n">
        <x:v>0</x:v>
      </x:c>
      <x:c r="T9605" s="17" t="n">
        <x:v>2523.73</x:v>
      </x:c>
      <x:c r="U9605" s="17" t="n">
        <x:v>2523.73</x:v>
      </x:c>
      <x:c r="V9605" s="17" t="n">
        <x:v>1212.54</x:v>
      </x:c>
      <x:c r="W9605" s="17" t="n">
        <x:v>1311.19</x:v>
      </x:c>
      <x:c r="X9605" s="18" t="n">
        <x:v>0.5195</x:v>
      </x:c>
      <x:c r="Y9605" s="17" t="n">
        <x:v>2443.33</x:v>
      </x:c>
      <x:c r="Z9605" s="18" t="n">
        <x:v>1.0329</x:v>
      </x:c>
      <x:c r="AA9605" s="18" t="n">
        <x:v>-0.0289</x:v>
      </x:c>
      <x:c r="AB9605" t="str">
        <x:v>No</x:v>
      </x:c>
      <x:c r="AC9605" t="str">
        <x:v>Premium Core</x:v>
      </x:c>
      <x:c r="AD9605" s="18" t="n">
        <x:v>0.5195444837601487</x:v>
      </x:c>
      <x:c r="AE9605" s="18" t="n">
        <x:v>1.0329059111949677</x:v>
      </x:c>
      <x:c r="AF9605" s="17" t="n">
        <x:v>80.40000000000009</x:v>
      </x:c>
      <x:c r="AG9605" s="18" t="n">
        <x:v>0.03290591119496756</x:v>
      </x:c>
      <x:c r="AH9605" t="str">
        <x:v>Above Target</x:v>
      </x:c>
    </x:row>
    <x:row r="9606">
      <x:c r="A9606" t="str">
        <x:v>TXN-009603</x:v>
      </x:c>
      <x:c r="B9606" s="14" t="d">
        <x:v>2026-03-19T00:00:00.000Z</x:v>
      </x:c>
      <x:c r="C9606" t="n">
        <x:v>2026</x:v>
      </x:c>
      <x:c r="D9606" t="str">
        <x:v>Q1</x:v>
      </x:c>
      <x:c r="E9606" t="n">
        <x:v>3</x:v>
      </x:c>
      <x:c r="F9606" t="str">
        <x:v>March</x:v>
      </x:c>
      <x:c r="G9606" s="15" t="d">
        <x:v>2026-03-01T00:00:00.000Z</x:v>
      </x:c>
      <x:c r="H9606" t="str">
        <x:v>2026-03</x:v>
      </x:c>
      <x:c r="I9606" t="str">
        <x:v>South Africa</x:v>
      </x:c>
      <x:c r="J9606" t="str">
        <x:v>Africa</x:v>
      </x:c>
      <x:c r="K9606" t="str">
        <x:v>ZAR</x:v>
      </x:c>
      <x:c r="L9606" t="str">
        <x:v>Tanqueray</x:v>
      </x:c>
      <x:c r="M9606" t="str">
        <x:v>Gin</x:v>
      </x:c>
      <x:c r="N9606" t="str">
        <x:v>Duty Free / Travel Retail</x:v>
      </x:c>
      <x:c r="O9606" t="str">
        <x:v>Hospitality Group</x:v>
      </x:c>
      <x:c r="P9606" t="str">
        <x:v>SR-014</x:v>
      </x:c>
      <x:c r="Q9606" s="16" t="n">
        <x:v>33</x:v>
      </x:c>
      <x:c r="R9606" s="17" t="n">
        <x:v>31.93</x:v>
      </x:c>
      <x:c r="S9606" s="18" t="n">
        <x:v>0.03</x:v>
      </x:c>
      <x:c r="T9606" s="17" t="n">
        <x:v>1053.55</x:v>
      </x:c>
      <x:c r="U9606" s="17" t="n">
        <x:v>1021.95</x:v>
      </x:c>
      <x:c r="V9606" s="17" t="n">
        <x:v>470.45</x:v>
      </x:c>
      <x:c r="W9606" s="17" t="n">
        <x:v>551.5</x:v>
      </x:c>
      <x:c r="X9606" s="18" t="n">
        <x:v>0.5397</x:v>
      </x:c>
      <x:c r="Y9606" s="17" t="n">
        <x:v>1096.01</x:v>
      </x:c>
      <x:c r="Z9606" s="18" t="n">
        <x:v>0.9324</x:v>
      </x:c>
      <x:c r="AA9606" s="18" t="n">
        <x:v>-0.0262</x:v>
      </x:c>
      <x:c r="AB9606" t="str">
        <x:v>No</x:v>
      </x:c>
      <x:c r="AC9606" t="str">
        <x:v>Premium Core</x:v>
      </x:c>
      <x:c r="AD9606" s="18" t="n">
        <x:v>0.5396545819267087</x:v>
      </x:c>
      <x:c r="AE9606" s="18" t="n">
        <x:v>0.932427623835549</x:v>
      </x:c>
      <x:c r="AF9606" s="17" t="n">
        <x:v>-74.05999999999995</x:v>
      </x:c>
      <x:c r="AG9606" s="18" t="n">
        <x:v>-0.06757237616445101</x:v>
      </x:c>
      <x:c r="AH9606" t="str">
        <x:v>Below Target</x:v>
      </x:c>
    </x:row>
    <x:row r="9607">
      <x:c r="A9607" t="str">
        <x:v>TXN-009604</x:v>
      </x:c>
      <x:c r="B9607" s="14" t="d">
        <x:v>2025-10-02T00:00:00.000Z</x:v>
      </x:c>
      <x:c r="C9607" t="n">
        <x:v>2025</x:v>
      </x:c>
      <x:c r="D9607" t="str">
        <x:v>Q4</x:v>
      </x:c>
      <x:c r="E9607" t="n">
        <x:v>10</x:v>
      </x:c>
      <x:c r="F9607" t="str">
        <x:v>October</x:v>
      </x:c>
      <x:c r="G9607" s="15" t="d">
        <x:v>2025-10-01T00:00:00.000Z</x:v>
      </x:c>
      <x:c r="H9607" t="str">
        <x:v>2025-10</x:v>
      </x:c>
      <x:c r="I9607" t="str">
        <x:v>South Africa</x:v>
      </x:c>
      <x:c r="J9607" t="str">
        <x:v>Africa</x:v>
      </x:c>
      <x:c r="K9607" t="str">
        <x:v>ZAR</x:v>
      </x:c>
      <x:c r="L9607" t="str">
        <x:v>Captain Morgan</x:v>
      </x:c>
      <x:c r="M9607" t="str">
        <x:v>Rum</x:v>
      </x:c>
      <x:c r="N9607" t="str">
        <x:v>Off-Trade</x:v>
      </x:c>
      <x:c r="O9607" t="str">
        <x:v>E-commerce Partner</x:v>
      </x:c>
      <x:c r="P9607" t="str">
        <x:v>SR-039</x:v>
      </x:c>
      <x:c r="Q9607" s="16" t="n">
        <x:v>39</x:v>
      </x:c>
      <x:c r="R9607" s="17" t="n">
        <x:v>20.47</x:v>
      </x:c>
      <x:c r="S9607" s="18" t="n">
        <x:v>0</x:v>
      </x:c>
      <x:c r="T9607" s="17" t="n">
        <x:v>798.41</x:v>
      </x:c>
      <x:c r="U9607" s="17" t="n">
        <x:v>798.41</x:v>
      </x:c>
      <x:c r="V9607" s="17" t="n">
        <x:v>411.5</x:v>
      </x:c>
      <x:c r="W9607" s="17" t="n">
        <x:v>386.91</x:v>
      </x:c>
      <x:c r="X9607" s="18" t="n">
        <x:v>0.4846</x:v>
      </x:c>
      <x:c r="Y9607" s="17" t="n">
        <x:v>791.57</x:v>
      </x:c>
      <x:c r="Z9607" s="18" t="n">
        <x:v>1.0086</x:v>
      </x:c>
      <x:c r="AA9607" s="18" t="n">
        <x:v>-0.0022</x:v>
      </x:c>
      <x:c r="AB9607" t="str">
        <x:v>No</x:v>
      </x:c>
      <x:c r="AC9607" t="str">
        <x:v>Core</x:v>
      </x:c>
      <x:c r="AD9607" s="18" t="n">
        <x:v>0.48460064377951184</x:v>
      </x:c>
      <x:c r="AE9607" s="18" t="n">
        <x:v>1.0086410551183091</x:v>
      </x:c>
      <x:c r="AF9607" s="17" t="n">
        <x:v>6.839999999999918</x:v>
      </x:c>
      <x:c r="AG9607" s="18" t="n">
        <x:v>0.00864105511830908</x:v>
      </x:c>
      <x:c r="AH9607" t="str">
        <x:v>Above Target</x:v>
      </x:c>
    </x:row>
    <x:row r="9608">
      <x:c r="A9608" t="str">
        <x:v>TXN-009605</x:v>
      </x:c>
      <x:c r="B9608" s="14" t="d">
        <x:v>2025-06-24T00:00:00.000Z</x:v>
      </x:c>
      <x:c r="C9608" t="n">
        <x:v>2025</x:v>
      </x:c>
      <x:c r="D9608" t="str">
        <x:v>Q2</x:v>
      </x:c>
      <x:c r="E9608" t="n">
        <x:v>6</x:v>
      </x:c>
      <x:c r="F9608" t="str">
        <x:v>June</x:v>
      </x:c>
      <x:c r="G9608" s="15" t="d">
        <x:v>2025-06-01T00:00:00.000Z</x:v>
      </x:c>
      <x:c r="H9608" t="str">
        <x:v>2025-06</x:v>
      </x:c>
      <x:c r="I9608" t="str">
        <x:v>Japan</x:v>
      </x:c>
      <x:c r="J9608" t="str">
        <x:v>Asia Pacific</x:v>
      </x:c>
      <x:c r="K9608" t="str">
        <x:v>JPY</x:v>
      </x:c>
      <x:c r="L9608" t="str">
        <x:v>Don Julio</x:v>
      </x:c>
      <x:c r="M9608" t="str">
        <x:v>Tequila</x:v>
      </x:c>
      <x:c r="N9608" t="str">
        <x:v>Off-Trade</x:v>
      </x:c>
      <x:c r="O9608" t="str">
        <x:v>Distributor</x:v>
      </x:c>
      <x:c r="P9608" t="str">
        <x:v>SR-017</x:v>
      </x:c>
      <x:c r="Q9608" s="16" t="n">
        <x:v>56</x:v>
      </x:c>
      <x:c r="R9608" s="17" t="n">
        <x:v>48.11</x:v>
      </x:c>
      <x:c r="S9608" s="18" t="n">
        <x:v>0</x:v>
      </x:c>
      <x:c r="T9608" s="17" t="n">
        <x:v>2694.19</x:v>
      </x:c>
      <x:c r="U9608" s="17" t="n">
        <x:v>2694.19</x:v>
      </x:c>
      <x:c r="V9608" s="17" t="n">
        <x:v>1162.02</x:v>
      </x:c>
      <x:c r="W9608" s="17" t="n">
        <x:v>1532.17</x:v>
      </x:c>
      <x:c r="X9608" s="18" t="n">
        <x:v>0.5687</x:v>
      </x:c>
      <x:c r="Y9608" s="17" t="n">
        <x:v>2723.73</x:v>
      </x:c>
      <x:c r="Z9608" s="18" t="n">
        <x:v>0.9892</x:v>
      </x:c>
      <x:c r="AA9608" s="18" t="n">
        <x:v>0.0371</x:v>
      </x:c>
      <x:c r="AB9608" t="str">
        <x:v>No</x:v>
      </x:c>
      <x:c r="AC9608" t="str">
        <x:v>Luxury / Reserve</x:v>
      </x:c>
      <x:c r="AD9608" s="18" t="n">
        <x:v>0.5686941158567139</x:v>
      </x:c>
      <x:c r="AE9608" s="18" t="n">
        <x:v>0.9891545784640915</x:v>
      </x:c>
      <x:c r="AF9608" s="17" t="n">
        <x:v>-29.539999999999964</x:v>
      </x:c>
      <x:c r="AG9608" s="18" t="n">
        <x:v>-0.010845421535908464</x:v>
      </x:c>
      <x:c r="AH9608" t="str">
        <x:v>Below Target</x:v>
      </x:c>
    </x:row>
    <x:row r="9609">
      <x:c r="A9609" t="str">
        <x:v>TXN-009606</x:v>
      </x:c>
      <x:c r="B9609" s="14" t="d">
        <x:v>2026-08-19T00:00:00.000Z</x:v>
      </x:c>
      <x:c r="C9609" t="n">
        <x:v>2026</x:v>
      </x:c>
      <x:c r="D9609" t="str">
        <x:v>Q3</x:v>
      </x:c>
      <x:c r="E9609" t="n">
        <x:v>8</x:v>
      </x:c>
      <x:c r="F9609" t="str">
        <x:v>August</x:v>
      </x:c>
      <x:c r="G9609" s="15" t="d">
        <x:v>2026-08-01T00:00:00.000Z</x:v>
      </x:c>
      <x:c r="H9609" t="str">
        <x:v>2026-08</x:v>
      </x:c>
      <x:c r="I9609" t="str">
        <x:v>United States</x:v>
      </x:c>
      <x:c r="J9609" t="str">
        <x:v>North America</x:v>
      </x:c>
      <x:c r="K9609" t="str">
        <x:v>USD</x:v>
      </x:c>
      <x:c r="L9609" t="str">
        <x:v>Captain Morgan</x:v>
      </x:c>
      <x:c r="M9609" t="str">
        <x:v>Rum</x:v>
      </x:c>
      <x:c r="N9609" t="str">
        <x:v>E-commerce</x:v>
      </x:c>
      <x:c r="O9609" t="str">
        <x:v>Hospitality Group</x:v>
      </x:c>
      <x:c r="P9609" t="str">
        <x:v>SR-051</x:v>
      </x:c>
      <x:c r="Q9609" s="16" t="n">
        <x:v>91</x:v>
      </x:c>
      <x:c r="R9609" s="17" t="n">
        <x:v>19.65</x:v>
      </x:c>
      <x:c r="S9609" s="18" t="n">
        <x:v>0.02</x:v>
      </x:c>
      <x:c r="T9609" s="17" t="n">
        <x:v>1788.2</x:v>
      </x:c>
      <x:c r="U9609" s="17" t="n">
        <x:v>1752.43</x:v>
      </x:c>
      <x:c r="V9609" s="17" t="n">
        <x:v>875.14</x:v>
      </x:c>
      <x:c r="W9609" s="17" t="n">
        <x:v>877.3</x:v>
      </x:c>
      <x:c r="X9609" s="18" t="n">
        <x:v>0.5006</x:v>
      </x:c>
      <x:c r="Y9609" s="17" t="n">
        <x:v>1790.16</x:v>
      </x:c>
      <x:c r="Z9609" s="18" t="n">
        <x:v>0.9789</x:v>
      </x:c>
      <x:c r="AA9609" s="18" t="n">
        <x:v>0.068</x:v>
      </x:c>
      <x:c r="AB9609" t="str">
        <x:v>No</x:v>
      </x:c>
      <x:c r="AC9609" t="str">
        <x:v>Core</x:v>
      </x:c>
      <x:c r="AD9609" s="18" t="n">
        <x:v>0.5006191402794976</x:v>
      </x:c>
      <x:c r="AE9609" s="18" t="n">
        <x:v>0.9789236716271171</x:v>
      </x:c>
      <x:c r="AF9609" s="17" t="n">
        <x:v>-37.73000000000002</x:v>
      </x:c>
      <x:c r="AG9609" s="18" t="n">
        <x:v>-0.02107632837288288</x:v>
      </x:c>
      <x:c r="AH9609" t="str">
        <x:v>Below Target</x:v>
      </x:c>
    </x:row>
    <x:row r="9610">
      <x:c r="A9610" t="str">
        <x:v>TXN-009607</x:v>
      </x:c>
      <x:c r="B9610" s="14" t="d">
        <x:v>2023-12-18T00:00:00.000Z</x:v>
      </x:c>
      <x:c r="C9610" t="n">
        <x:v>2023</x:v>
      </x:c>
      <x:c r="D9610" t="str">
        <x:v>Q4</x:v>
      </x:c>
      <x:c r="E9610" t="n">
        <x:v>12</x:v>
      </x:c>
      <x:c r="F9610" t="str">
        <x:v>December</x:v>
      </x:c>
      <x:c r="G9610" s="15" t="d">
        <x:v>2023-12-01T00:00:00.000Z</x:v>
      </x:c>
      <x:c r="H9610" t="str">
        <x:v>2023-12</x:v>
      </x:c>
      <x:c r="I9610" t="str">
        <x:v>India</x:v>
      </x:c>
      <x:c r="J9610" t="str">
        <x:v>Asia Pacific</x:v>
      </x:c>
      <x:c r="K9610" t="str">
        <x:v>INR</x:v>
      </x:c>
      <x:c r="L9610" t="str">
        <x:v>Tanqueray</x:v>
      </x:c>
      <x:c r="M9610" t="str">
        <x:v>Gin</x:v>
      </x:c>
      <x:c r="N9610" t="str">
        <x:v>On-Trade</x:v>
      </x:c>
      <x:c r="O9610" t="str">
        <x:v>Independent Retailer</x:v>
      </x:c>
      <x:c r="P9610" t="str">
        <x:v>SR-039</x:v>
      </x:c>
      <x:c r="Q9610" s="16" t="n">
        <x:v>53</x:v>
      </x:c>
      <x:c r="R9610" s="17" t="n">
        <x:v>29.61</x:v>
      </x:c>
      <x:c r="S9610" s="18" t="n">
        <x:v>0</x:v>
      </x:c>
      <x:c r="T9610" s="17" t="n">
        <x:v>1569.2</x:v>
      </x:c>
      <x:c r="U9610" s="17" t="n">
        <x:v>1569.2</x:v>
      </x:c>
      <x:c r="V9610" s="17" t="n">
        <x:v>756.85</x:v>
      </x:c>
      <x:c r="W9610" s="17" t="n">
        <x:v>812.34</x:v>
      </x:c>
      <x:c r="X9610" s="18" t="n">
        <x:v>0.5177</x:v>
      </x:c>
      <x:c r="Y9610" s="17" t="n">
        <x:v>1756.04</x:v>
      </x:c>
      <x:c r="Z9610" s="18" t="n">
        <x:v>0.8936</x:v>
      </x:c>
      <x:c r="AA9610" s="18" t="n">
        <x:v>0.0847</x:v>
      </x:c>
      <x:c r="AB9610" t="str">
        <x:v>No</x:v>
      </x:c>
      <x:c r="AC9610" t="str">
        <x:v>Premium Core</x:v>
      </x:c>
      <x:c r="AD9610" s="18" t="n">
        <x:v>0.5176777976038746</x:v>
      </x:c>
      <x:c r="AE9610" s="18" t="n">
        <x:v>0.8936015124940206</x:v>
      </x:c>
      <x:c r="AF9610" s="17" t="n">
        <x:v>-186.83999999999992</x:v>
      </x:c>
      <x:c r="AG9610" s="18" t="n">
        <x:v>-0.10639848750597931</x:v>
      </x:c>
      <x:c r="AH9610" t="str">
        <x:v>Below Target</x:v>
      </x:c>
    </x:row>
    <x:row r="9611">
      <x:c r="A9611" t="str">
        <x:v>TXN-009608</x:v>
      </x:c>
      <x:c r="B9611" s="14" t="d">
        <x:v>2023-02-18T00:00:00.000Z</x:v>
      </x:c>
      <x:c r="C9611" t="n">
        <x:v>2023</x:v>
      </x:c>
      <x:c r="D9611" t="str">
        <x:v>Q1</x:v>
      </x:c>
      <x:c r="E9611" t="n">
        <x:v>2</x:v>
      </x:c>
      <x:c r="F9611" t="str">
        <x:v>February</x:v>
      </x:c>
      <x:c r="G9611" s="15" t="d">
        <x:v>2023-02-01T00:00:00.000Z</x:v>
      </x:c>
      <x:c r="H9611" t="str">
        <x:v>2023-02</x:v>
      </x:c>
      <x:c r="I9611" t="str">
        <x:v>United States</x:v>
      </x:c>
      <x:c r="J9611" t="str">
        <x:v>North America</x:v>
      </x:c>
      <x:c r="K9611" t="str">
        <x:v>USD</x:v>
      </x:c>
      <x:c r="L9611" t="str">
        <x:v>Captain Morgan</x:v>
      </x:c>
      <x:c r="M9611" t="str">
        <x:v>Rum</x:v>
      </x:c>
      <x:c r="N9611" t="str">
        <x:v>On-Trade</x:v>
      </x:c>
      <x:c r="O9611" t="str">
        <x:v>Hospitality Group</x:v>
      </x:c>
      <x:c r="P9611" t="str">
        <x:v>SR-028</x:v>
      </x:c>
      <x:c r="Q9611" s="16" t="n">
        <x:v>88</x:v>
      </x:c>
      <x:c r="R9611" s="17" t="n">
        <x:v>23.58</x:v>
      </x:c>
      <x:c r="S9611" s="18" t="n">
        <x:v>0</x:v>
      </x:c>
      <x:c r="T9611" s="17" t="n">
        <x:v>2075.01</x:v>
      </x:c>
      <x:c r="U9611" s="17" t="n">
        <x:v>2075.01</x:v>
      </x:c>
      <x:c r="V9611" s="17" t="n">
        <x:v>1060.48</x:v>
      </x:c>
      <x:c r="W9611" s="17" t="n">
        <x:v>1014.54</x:v>
      </x:c>
      <x:c r="X9611" s="18" t="n">
        <x:v>0.4889</x:v>
      </x:c>
      <x:c r="Y9611" s="17" t="n">
        <x:v>2243</x:v>
      </x:c>
      <x:c r="Z9611" s="18" t="n">
        <x:v>0.9251</x:v>
      </x:c>
      <x:c r="AA9611" s="18" t="n">
        <x:v>-0.0133</x:v>
      </x:c>
      <x:c r="AB9611" t="str">
        <x:v>No</x:v>
      </x:c>
      <x:c r="AC9611" t="str">
        <x:v>Core</x:v>
      </x:c>
      <x:c r="AD9611" s="18" t="n">
        <x:v>0.48893258345742907</x:v>
      </x:c>
      <x:c r="AE9611" s="18" t="n">
        <x:v>0.9251047703967901</x:v>
      </x:c>
      <x:c r="AF9611" s="17" t="n">
        <x:v>-167.98999999999978</x:v>
      </x:c>
      <x:c r="AG9611" s="18" t="n">
        <x:v>-0.07489522960320989</x:v>
      </x:c>
      <x:c r="AH9611" t="str">
        <x:v>Below Target</x:v>
      </x:c>
    </x:row>
    <x:row r="9612">
      <x:c r="A9612" t="str">
        <x:v>TXN-009609</x:v>
      </x:c>
      <x:c r="B9612" s="14" t="d">
        <x:v>2026-05-17T00:00:00.000Z</x:v>
      </x:c>
      <x:c r="C9612" t="n">
        <x:v>2026</x:v>
      </x:c>
      <x:c r="D9612" t="str">
        <x:v>Q2</x:v>
      </x:c>
      <x:c r="E9612" t="n">
        <x:v>5</x:v>
      </x:c>
      <x:c r="F9612" t="str">
        <x:v>May</x:v>
      </x:c>
      <x:c r="G9612" s="15" t="d">
        <x:v>2026-05-01T00:00:00.000Z</x:v>
      </x:c>
      <x:c r="H9612" t="str">
        <x:v>2026-05</x:v>
      </x:c>
      <x:c r="I9612" t="str">
        <x:v>Australia</x:v>
      </x:c>
      <x:c r="J9612" t="str">
        <x:v>Asia Pacific</x:v>
      </x:c>
      <x:c r="K9612" t="str">
        <x:v>AUD</x:v>
      </x:c>
      <x:c r="L9612" t="str">
        <x:v>Cîroc</x:v>
      </x:c>
      <x:c r="M9612" t="str">
        <x:v>Vodka</x:v>
      </x:c>
      <x:c r="N9612" t="str">
        <x:v>Duty Free / Travel Retail</x:v>
      </x:c>
      <x:c r="O9612" t="str">
        <x:v>Key Account</x:v>
      </x:c>
      <x:c r="P9612" t="str">
        <x:v>SR-057</x:v>
      </x:c>
      <x:c r="Q9612" s="16" t="n">
        <x:v>78</x:v>
      </x:c>
      <x:c r="R9612" s="17" t="n">
        <x:v>39.68</x:v>
      </x:c>
      <x:c r="S9612" s="18" t="n">
        <x:v>0.02</x:v>
      </x:c>
      <x:c r="T9612" s="17" t="n">
        <x:v>3095.42</x:v>
      </x:c>
      <x:c r="U9612" s="17" t="n">
        <x:v>3033.51</x:v>
      </x:c>
      <x:c r="V9612" s="17" t="n">
        <x:v>1215.63</x:v>
      </x:c>
      <x:c r="W9612" s="17" t="n">
        <x:v>1817.87</x:v>
      </x:c>
      <x:c r="X9612" s="18" t="n">
        <x:v>0.5993</x:v>
      </x:c>
      <x:c r="Y9612" s="17" t="n">
        <x:v>3177.05</x:v>
      </x:c>
      <x:c r="Z9612" s="18" t="n">
        <x:v>0.9548</x:v>
      </x:c>
      <x:c r="AA9612" s="18" t="n">
        <x:v>-0.0271</x:v>
      </x:c>
      <x:c r="AB9612" t="str">
        <x:v>No</x:v>
      </x:c>
      <x:c r="AC9612" t="str">
        <x:v>Luxury / Reserve</x:v>
      </x:c>
      <x:c r="AD9612" s="18" t="n">
        <x:v>0.5992629000728528</x:v>
      </x:c>
      <x:c r="AE9612" s="18" t="n">
        <x:v>0.95481972269873</x:v>
      </x:c>
      <x:c r="AF9612" s="17" t="n">
        <x:v>-143.53999999999996</x:v>
      </x:c>
      <x:c r="AG9612" s="18" t="n">
        <x:v>-0.045180277301270035</x:v>
      </x:c>
      <x:c r="AH9612" t="str">
        <x:v>Below Target</x:v>
      </x:c>
    </x:row>
    <x:row r="9613">
      <x:c r="A9613" t="str">
        <x:v>TXN-009610</x:v>
      </x:c>
      <x:c r="B9613" s="14" t="d">
        <x:v>2025-05-27T00:00:00.000Z</x:v>
      </x:c>
      <x:c r="C9613" t="n">
        <x:v>2025</x:v>
      </x:c>
      <x:c r="D9613" t="str">
        <x:v>Q2</x:v>
      </x:c>
      <x:c r="E9613" t="n">
        <x:v>5</x:v>
      </x:c>
      <x:c r="F9613" t="str">
        <x:v>May</x:v>
      </x:c>
      <x:c r="G9613" s="15" t="d">
        <x:v>2025-05-01T00:00:00.000Z</x:v>
      </x:c>
      <x:c r="H9613" t="str">
        <x:v>2025-05</x:v>
      </x:c>
      <x:c r="I9613" t="str">
        <x:v>Spain</x:v>
      </x:c>
      <x:c r="J9613" t="str">
        <x:v>Europe</x:v>
      </x:c>
      <x:c r="K9613" t="str">
        <x:v>EUR</x:v>
      </x:c>
      <x:c r="L9613" t="str">
        <x:v>Captain Morgan</x:v>
      </x:c>
      <x:c r="M9613" t="str">
        <x:v>Rum</x:v>
      </x:c>
      <x:c r="N9613" t="str">
        <x:v>Off-Trade</x:v>
      </x:c>
      <x:c r="O9613" t="str">
        <x:v>Independent Retailer</x:v>
      </x:c>
      <x:c r="P9613" t="str">
        <x:v>SR-033</x:v>
      </x:c>
      <x:c r="Q9613" s="16" t="n">
        <x:v>55</x:v>
      </x:c>
      <x:c r="R9613" s="17" t="n">
        <x:v>20.06</x:v>
      </x:c>
      <x:c r="S9613" s="18" t="n">
        <x:v>0.03</x:v>
      </x:c>
      <x:c r="T9613" s="17" t="n">
        <x:v>1103.14</x:v>
      </x:c>
      <x:c r="U9613" s="17" t="n">
        <x:v>1070.05</x:v>
      </x:c>
      <x:c r="V9613" s="17" t="n">
        <x:v>544</x:v>
      </x:c>
      <x:c r="W9613" s="17" t="n">
        <x:v>526.05</x:v>
      </x:c>
      <x:c r="X9613" s="18" t="n">
        <x:v>0.4916</x:v>
      </x:c>
      <x:c r="Y9613" s="17" t="n">
        <x:v>1173.98</x:v>
      </x:c>
      <x:c r="Z9613" s="18" t="n">
        <x:v>0.9115</x:v>
      </x:c>
      <x:c r="AA9613" s="18" t="n">
        <x:v>0.0862</x:v>
      </x:c>
      <x:c r="AB9613" t="str">
        <x:v>No</x:v>
      </x:c>
      <x:c r="AC9613" t="str">
        <x:v>Core</x:v>
      </x:c>
      <x:c r="AD9613" s="18" t="n">
        <x:v>0.49161254147002476</x:v>
      </x:c>
      <x:c r="AE9613" s="18" t="n">
        <x:v>0.9114720864069235</x:v>
      </x:c>
      <x:c r="AF9613" s="17" t="n">
        <x:v>-103.93000000000006</x:v>
      </x:c>
      <x:c r="AG9613" s="18" t="n">
        <x:v>-0.0885279135930766</x:v>
      </x:c>
      <x:c r="AH9613" t="str">
        <x:v>Below Target</x:v>
      </x:c>
    </x:row>
    <x:row r="9614">
      <x:c r="A9614" t="str">
        <x:v>TXN-009611</x:v>
      </x:c>
      <x:c r="B9614" s="14" t="d">
        <x:v>2023-12-18T00:00:00.000Z</x:v>
      </x:c>
      <x:c r="C9614" t="n">
        <x:v>2023</x:v>
      </x:c>
      <x:c r="D9614" t="str">
        <x:v>Q4</x:v>
      </x:c>
      <x:c r="E9614" t="n">
        <x:v>12</x:v>
      </x:c>
      <x:c r="F9614" t="str">
        <x:v>December</x:v>
      </x:c>
      <x:c r="G9614" s="15" t="d">
        <x:v>2023-12-01T00:00:00.000Z</x:v>
      </x:c>
      <x:c r="H9614" t="str">
        <x:v>2023-12</x:v>
      </x:c>
      <x:c r="I9614" t="str">
        <x:v>United Kingdom</x:v>
      </x:c>
      <x:c r="J9614" t="str">
        <x:v>Europe</x:v>
      </x:c>
      <x:c r="K9614" t="str">
        <x:v>GBP</x:v>
      </x:c>
      <x:c r="L9614" t="str">
        <x:v>Captain Morgan</x:v>
      </x:c>
      <x:c r="M9614" t="str">
        <x:v>Rum</x:v>
      </x:c>
      <x:c r="N9614" t="str">
        <x:v>Wholesale</x:v>
      </x:c>
      <x:c r="O9614" t="str">
        <x:v>Independent Retailer</x:v>
      </x:c>
      <x:c r="P9614" t="str">
        <x:v>SR-032</x:v>
      </x:c>
      <x:c r="Q9614" s="16" t="n">
        <x:v>122</x:v>
      </x:c>
      <x:c r="R9614" s="17" t="n">
        <x:v>19.27</x:v>
      </x:c>
      <x:c r="S9614" s="18" t="n">
        <x:v>0</x:v>
      </x:c>
      <x:c r="T9614" s="17" t="n">
        <x:v>2350.44</x:v>
      </x:c>
      <x:c r="U9614" s="17" t="n">
        <x:v>2350.44</x:v>
      </x:c>
      <x:c r="V9614" s="17" t="n">
        <x:v>1108.66</x:v>
      </x:c>
      <x:c r="W9614" s="17" t="n">
        <x:v>1241.78</x:v>
      </x:c>
      <x:c r="X9614" s="18" t="n">
        <x:v>0.5283</x:v>
      </x:c>
      <x:c r="Y9614" s="17" t="n">
        <x:v>2125.53</x:v>
      </x:c>
      <x:c r="Z9614" s="18" t="n">
        <x:v>1.1058</x:v>
      </x:c>
      <x:c r="AA9614" s="18" t="n">
        <x:v>0.0877</x:v>
      </x:c>
      <x:c r="AB9614" t="str">
        <x:v>No</x:v>
      </x:c>
      <x:c r="AC9614" t="str">
        <x:v>Core</x:v>
      </x:c>
      <x:c r="AD9614" s="18" t="n">
        <x:v>0.5283181021425776</x:v>
      </x:c>
      <x:c r="AE9614" s="18" t="n">
        <x:v>1.105813608841089</x:v>
      </x:c>
      <x:c r="AF9614" s="17" t="n">
        <x:v>224.90999999999985</x:v>
      </x:c>
      <x:c r="AG9614" s="18" t="n">
        <x:v>0.10581360884108897</x:v>
      </x:c>
      <x:c r="AH9614" t="str">
        <x:v>Above Target</x:v>
      </x:c>
    </x:row>
    <x:row r="9615">
      <x:c r="A9615" t="str">
        <x:v>TXN-009612</x:v>
      </x:c>
      <x:c r="B9615" s="14" t="d">
        <x:v>2024-12-29T00:00:00.000Z</x:v>
      </x:c>
      <x:c r="C9615" t="n">
        <x:v>2024</x:v>
      </x:c>
      <x:c r="D9615" t="str">
        <x:v>Q4</x:v>
      </x:c>
      <x:c r="E9615" t="n">
        <x:v>12</x:v>
      </x:c>
      <x:c r="F9615" t="str">
        <x:v>December</x:v>
      </x:c>
      <x:c r="G9615" s="15" t="d">
        <x:v>2024-12-01T00:00:00.000Z</x:v>
      </x:c>
      <x:c r="H9615" t="str">
        <x:v>2024-12</x:v>
      </x:c>
      <x:c r="I9615" t="str">
        <x:v>United Kingdom</x:v>
      </x:c>
      <x:c r="J9615" t="str">
        <x:v>Europe</x:v>
      </x:c>
      <x:c r="K9615" t="str">
        <x:v>GBP</x:v>
      </x:c>
      <x:c r="L9615" t="str">
        <x:v>Buchanan's</x:v>
      </x:c>
      <x:c r="M9615" t="str">
        <x:v>Scotch Whisky</x:v>
      </x:c>
      <x:c r="N9615" t="str">
        <x:v>Wholesale</x:v>
      </x:c>
      <x:c r="O9615" t="str">
        <x:v>Key Account</x:v>
      </x:c>
      <x:c r="P9615" t="str">
        <x:v>SR-021</x:v>
      </x:c>
      <x:c r="Q9615" s="16" t="n">
        <x:v>80</x:v>
      </x:c>
      <x:c r="R9615" s="17" t="n">
        <x:v>28.41</x:v>
      </x:c>
      <x:c r="S9615" s="18" t="n">
        <x:v>0</x:v>
      </x:c>
      <x:c r="T9615" s="17" t="n">
        <x:v>2272.99</x:v>
      </x:c>
      <x:c r="U9615" s="17" t="n">
        <x:v>2272.99</x:v>
      </x:c>
      <x:c r="V9615" s="17" t="n">
        <x:v>1079.67</x:v>
      </x:c>
      <x:c r="W9615" s="17" t="n">
        <x:v>1193.32</x:v>
      </x:c>
      <x:c r="X9615" s="18" t="n">
        <x:v>0.525</x:v>
      </x:c>
      <x:c r="Y9615" s="17" t="n">
        <x:v>2433.67</x:v>
      </x:c>
      <x:c r="Z9615" s="18" t="n">
        <x:v>0.934</x:v>
      </x:c>
      <x:c r="AA9615" s="18" t="n">
        <x:v>-0.0236</x:v>
      </x:c>
      <x:c r="AB9615" t="str">
        <x:v>No</x:v>
      </x:c>
      <x:c r="AC9615" t="str">
        <x:v>Premium Core</x:v>
      </x:c>
      <x:c r="AD9615" s="18" t="n">
        <x:v>0.5250001099872855</x:v>
      </x:c>
      <x:c r="AE9615" s="18" t="n">
        <x:v>0.9339762580793615</x:v>
      </x:c>
      <x:c r="AF9615" s="17" t="n">
        <x:v>-160.6800000000003</x:v>
      </x:c>
      <x:c r="AG9615" s="18" t="n">
        <x:v>-0.06602374192063849</x:v>
      </x:c>
      <x:c r="AH9615" t="str">
        <x:v>Below Target</x:v>
      </x:c>
    </x:row>
    <x:row r="9616">
      <x:c r="A9616" t="str">
        <x:v>TXN-009613</x:v>
      </x:c>
      <x:c r="B9616" s="14" t="d">
        <x:v>2023-03-30T00:00:00.000Z</x:v>
      </x:c>
      <x:c r="C9616" t="n">
        <x:v>2023</x:v>
      </x:c>
      <x:c r="D9616" t="str">
        <x:v>Q1</x:v>
      </x:c>
      <x:c r="E9616" t="n">
        <x:v>3</x:v>
      </x:c>
      <x:c r="F9616" t="str">
        <x:v>March</x:v>
      </x:c>
      <x:c r="G9616" s="15" t="d">
        <x:v>2023-03-01T00:00:00.000Z</x:v>
      </x:c>
      <x:c r="H9616" t="str">
        <x:v>2023-03</x:v>
      </x:c>
      <x:c r="I9616" t="str">
        <x:v>Kenya</x:v>
      </x:c>
      <x:c r="J9616" t="str">
        <x:v>Africa</x:v>
      </x:c>
      <x:c r="K9616" t="str">
        <x:v>KES</x:v>
      </x:c>
      <x:c r="L9616" t="str">
        <x:v>Don Julio</x:v>
      </x:c>
      <x:c r="M9616" t="str">
        <x:v>Tequila</x:v>
      </x:c>
      <x:c r="N9616" t="str">
        <x:v>E-commerce</x:v>
      </x:c>
      <x:c r="O9616" t="str">
        <x:v>E-commerce Partner</x:v>
      </x:c>
      <x:c r="P9616" t="str">
        <x:v>SR-039</x:v>
      </x:c>
      <x:c r="Q9616" s="16" t="n">
        <x:v>26</x:v>
      </x:c>
      <x:c r="R9616" s="17" t="n">
        <x:v>48.52</x:v>
      </x:c>
      <x:c r="S9616" s="18" t="n">
        <x:v>0</x:v>
      </x:c>
      <x:c r="T9616" s="17" t="n">
        <x:v>1261.48</x:v>
      </x:c>
      <x:c r="U9616" s="17" t="n">
        <x:v>1261.48</x:v>
      </x:c>
      <x:c r="V9616" s="17" t="n">
        <x:v>499.22</x:v>
      </x:c>
      <x:c r="W9616" s="17" t="n">
        <x:v>762.26</x:v>
      </x:c>
      <x:c r="X9616" s="18" t="n">
        <x:v>0.6043</x:v>
      </x:c>
      <x:c r="Y9616" s="17" t="n">
        <x:v>1376.06</x:v>
      </x:c>
      <x:c r="Z9616" s="18" t="n">
        <x:v>0.9167</x:v>
      </x:c>
      <x:c r="AA9616" s="18" t="n">
        <x:v>0.0864</x:v>
      </x:c>
      <x:c r="AB9616" t="str">
        <x:v>No</x:v>
      </x:c>
      <x:c r="AC9616" t="str">
        <x:v>Luxury / Reserve</x:v>
      </x:c>
      <x:c r="AD9616" s="18" t="n">
        <x:v>0.6042584900275866</x:v>
      </x:c>
      <x:c r="AE9616" s="18" t="n">
        <x:v>0.9167332819789835</x:v>
      </x:c>
      <x:c r="AF9616" s="17" t="n">
        <x:v>-114.57999999999993</x:v>
      </x:c>
      <x:c r="AG9616" s="18" t="n">
        <x:v>-0.08326671802101647</x:v>
      </x:c>
      <x:c r="AH9616" t="str">
        <x:v>Below Target</x:v>
      </x:c>
    </x:row>
    <x:row r="9617">
      <x:c r="A9617" t="str">
        <x:v>TXN-009614</x:v>
      </x:c>
      <x:c r="B9617" s="14" t="d">
        <x:v>2024-10-12T00:00:00.000Z</x:v>
      </x:c>
      <x:c r="C9617" t="n">
        <x:v>2024</x:v>
      </x:c>
      <x:c r="D9617" t="str">
        <x:v>Q4</x:v>
      </x:c>
      <x:c r="E9617" t="n">
        <x:v>10</x:v>
      </x:c>
      <x:c r="F9617" t="str">
        <x:v>October</x:v>
      </x:c>
      <x:c r="G9617" s="15" t="d">
        <x:v>2024-10-01T00:00:00.000Z</x:v>
      </x:c>
      <x:c r="H9617" t="str">
        <x:v>2024-10</x:v>
      </x:c>
      <x:c r="I9617" t="str">
        <x:v>Australia</x:v>
      </x:c>
      <x:c r="J9617" t="str">
        <x:v>Asia Pacific</x:v>
      </x:c>
      <x:c r="K9617" t="str">
        <x:v>AUD</x:v>
      </x:c>
      <x:c r="L9617" t="str">
        <x:v>Johnnie Walker</x:v>
      </x:c>
      <x:c r="M9617" t="str">
        <x:v>Scotch Whisky</x:v>
      </x:c>
      <x:c r="N9617" t="str">
        <x:v>On-Trade</x:v>
      </x:c>
      <x:c r="O9617" t="str">
        <x:v>Distributor</x:v>
      </x:c>
      <x:c r="P9617" t="str">
        <x:v>SR-010</x:v>
      </x:c>
      <x:c r="Q9617" s="16" t="n">
        <x:v>15</x:v>
      </x:c>
      <x:c r="R9617" s="17" t="n">
        <x:v>41.4</x:v>
      </x:c>
      <x:c r="S9617" s="18" t="n">
        <x:v>0.12</x:v>
      </x:c>
      <x:c r="T9617" s="17" t="n">
        <x:v>621.04</x:v>
      </x:c>
      <x:c r="U9617" s="17" t="n">
        <x:v>546.51</x:v>
      </x:c>
      <x:c r="V9617" s="17" t="n">
        <x:v>271.18</x:v>
      </x:c>
      <x:c r="W9617" s="17" t="n">
        <x:v>275.33</x:v>
      </x:c>
      <x:c r="X9617" s="18" t="n">
        <x:v>0.5038</x:v>
      </x:c>
      <x:c r="Y9617" s="17" t="n">
        <x:v>624.8</x:v>
      </x:c>
      <x:c r="Z9617" s="18" t="n">
        <x:v>0.8747</x:v>
      </x:c>
      <x:c r="AA9617" s="18" t="n">
        <x:v>0.0816</x:v>
      </x:c>
      <x:c r="AB9617" t="str">
        <x:v>Yes</x:v>
      </x:c>
      <x:c r="AC9617" t="str">
        <x:v>Luxury / Reserve</x:v>
      </x:c>
      <x:c r="AD9617" s="18" t="n">
        <x:v>0.5037968198203143</x:v>
      </x:c>
      <x:c r="AE9617" s="18" t="n">
        <x:v>0.8746959026888604</x:v>
      </x:c>
      <x:c r="AF9617" s="17" t="n">
        <x:v>-78.28999999999996</x:v>
      </x:c>
      <x:c r="AG9617" s="18" t="n">
        <x:v>-0.1253040973111395</x:v>
      </x:c>
      <x:c r="AH9617" t="str">
        <x:v>Below Target</x:v>
      </x:c>
    </x:row>
    <x:row r="9618">
      <x:c r="A9618" t="str">
        <x:v>TXN-009615</x:v>
      </x:c>
      <x:c r="B9618" s="14" t="d">
        <x:v>2023-03-22T00:00:00.000Z</x:v>
      </x:c>
      <x:c r="C9618" t="n">
        <x:v>2023</x:v>
      </x:c>
      <x:c r="D9618" t="str">
        <x:v>Q1</x:v>
      </x:c>
      <x:c r="E9618" t="n">
        <x:v>3</x:v>
      </x:c>
      <x:c r="F9618" t="str">
        <x:v>March</x:v>
      </x:c>
      <x:c r="G9618" s="15" t="d">
        <x:v>2023-03-01T00:00:00.000Z</x:v>
      </x:c>
      <x:c r="H9618" t="str">
        <x:v>2023-03</x:v>
      </x:c>
      <x:c r="I9618" t="str">
        <x:v>Canada</x:v>
      </x:c>
      <x:c r="J9618" t="str">
        <x:v>North America</x:v>
      </x:c>
      <x:c r="K9618" t="str">
        <x:v>CAD</x:v>
      </x:c>
      <x:c r="L9618" t="str">
        <x:v>Tanqueray</x:v>
      </x:c>
      <x:c r="M9618" t="str">
        <x:v>Gin</x:v>
      </x:c>
      <x:c r="N9618" t="str">
        <x:v>Wholesale</x:v>
      </x:c>
      <x:c r="O9618" t="str">
        <x:v>Distributor</x:v>
      </x:c>
      <x:c r="P9618" t="str">
        <x:v>SR-031</x:v>
      </x:c>
      <x:c r="Q9618" s="16" t="n">
        <x:v>77</x:v>
      </x:c>
      <x:c r="R9618" s="17" t="n">
        <x:v>26.11</x:v>
      </x:c>
      <x:c r="S9618" s="18" t="n">
        <x:v>0</x:v>
      </x:c>
      <x:c r="T9618" s="17" t="n">
        <x:v>2010.45</x:v>
      </x:c>
      <x:c r="U9618" s="17" t="n">
        <x:v>2010.45</x:v>
      </x:c>
      <x:c r="V9618" s="17" t="n">
        <x:v>974.7</x:v>
      </x:c>
      <x:c r="W9618" s="17" t="n">
        <x:v>1035.75</x:v>
      </x:c>
      <x:c r="X9618" s="18" t="n">
        <x:v>0.5152</x:v>
      </x:c>
      <x:c r="Y9618" s="17" t="n">
        <x:v>2036.03</x:v>
      </x:c>
      <x:c r="Z9618" s="18" t="n">
        <x:v>0.9874</x:v>
      </x:c>
      <x:c r="AA9618" s="18" t="n">
        <x:v>0.1152</x:v>
      </x:c>
      <x:c r="AB9618" t="str">
        <x:v>No</x:v>
      </x:c>
      <x:c r="AC9618" t="str">
        <x:v>Premium Core</x:v>
      </x:c>
      <x:c r="AD9618" s="18" t="n">
        <x:v>0.5151831679474744</x:v>
      </x:c>
      <x:c r="AE9618" s="18" t="n">
        <x:v>0.9874363344351508</x:v>
      </x:c>
      <x:c r="AF9618" s="17" t="n">
        <x:v>-25.579999999999927</x:v>
      </x:c>
      <x:c r="AG9618" s="18" t="n">
        <x:v>-0.012563665564849206</x:v>
      </x:c>
      <x:c r="AH9618" t="str">
        <x:v>Below Target</x:v>
      </x:c>
    </x:row>
    <x:row r="9619">
      <x:c r="A9619" t="str">
        <x:v>TXN-009616</x:v>
      </x:c>
      <x:c r="B9619" s="14" t="d">
        <x:v>2024-12-02T00:00:00.000Z</x:v>
      </x:c>
      <x:c r="C9619" t="n">
        <x:v>2024</x:v>
      </x:c>
      <x:c r="D9619" t="str">
        <x:v>Q4</x:v>
      </x:c>
      <x:c r="E9619" t="n">
        <x:v>12</x:v>
      </x:c>
      <x:c r="F9619" t="str">
        <x:v>December</x:v>
      </x:c>
      <x:c r="G9619" s="15" t="d">
        <x:v>2024-12-01T00:00:00.000Z</x:v>
      </x:c>
      <x:c r="H9619" t="str">
        <x:v>2024-12</x:v>
      </x:c>
      <x:c r="I9619" t="str">
        <x:v>Germany</x:v>
      </x:c>
      <x:c r="J9619" t="str">
        <x:v>Europe</x:v>
      </x:c>
      <x:c r="K9619" t="str">
        <x:v>EUR</x:v>
      </x:c>
      <x:c r="L9619" t="str">
        <x:v>Don Julio</x:v>
      </x:c>
      <x:c r="M9619" t="str">
        <x:v>Tequila</x:v>
      </x:c>
      <x:c r="N9619" t="str">
        <x:v>Off-Trade</x:v>
      </x:c>
      <x:c r="O9619" t="str">
        <x:v>Independent Retailer</x:v>
      </x:c>
      <x:c r="P9619" t="str">
        <x:v>SR-049</x:v>
      </x:c>
      <x:c r="Q9619" s="16" t="n">
        <x:v>72</x:v>
      </x:c>
      <x:c r="R9619" s="17" t="n">
        <x:v>51.37</x:v>
      </x:c>
      <x:c r="S9619" s="18" t="n">
        <x:v>0.03</x:v>
      </x:c>
      <x:c r="T9619" s="17" t="n">
        <x:v>3698.49</x:v>
      </x:c>
      <x:c r="U9619" s="17" t="n">
        <x:v>3587.54</x:v>
      </x:c>
      <x:c r="V9619" s="17" t="n">
        <x:v>1350.73</x:v>
      </x:c>
      <x:c r="W9619" s="17" t="n">
        <x:v>2236.81</x:v>
      </x:c>
      <x:c r="X9619" s="18" t="n">
        <x:v>0.6235</x:v>
      </x:c>
      <x:c r="Y9619" s="17" t="n">
        <x:v>3522.62</x:v>
      </x:c>
      <x:c r="Z9619" s="18" t="n">
        <x:v>1.0184</x:v>
      </x:c>
      <x:c r="AA9619" s="18" t="n">
        <x:v>0.1189</x:v>
      </x:c>
      <x:c r="AB9619" t="str">
        <x:v>No</x:v>
      </x:c>
      <x:c r="AC9619" t="str">
        <x:v>Luxury / Reserve</x:v>
      </x:c>
      <x:c r="AD9619" s="18" t="n">
        <x:v>0.623494093445648</x:v>
      </x:c>
      <x:c r="AE9619" s="18" t="n">
        <x:v>1.0184294644327234</x:v>
      </x:c>
      <x:c r="AF9619" s="17" t="n">
        <x:v>64.92000000000007</x:v>
      </x:c>
      <x:c r="AG9619" s="18" t="n">
        <x:v>0.01842946443272339</x:v>
      </x:c>
      <x:c r="AH9619" t="str">
        <x:v>Above Target</x:v>
      </x:c>
    </x:row>
    <x:row r="9620">
      <x:c r="A9620" t="str">
        <x:v>TXN-009617</x:v>
      </x:c>
      <x:c r="B9620" s="14" t="d">
        <x:v>2024-05-17T00:00:00.000Z</x:v>
      </x:c>
      <x:c r="C9620" t="n">
        <x:v>2024</x:v>
      </x:c>
      <x:c r="D9620" t="str">
        <x:v>Q2</x:v>
      </x:c>
      <x:c r="E9620" t="n">
        <x:v>5</x:v>
      </x:c>
      <x:c r="F9620" t="str">
        <x:v>May</x:v>
      </x:c>
      <x:c r="G9620" s="15" t="d">
        <x:v>2024-05-01T00:00:00.000Z</x:v>
      </x:c>
      <x:c r="H9620" t="str">
        <x:v>2024-05</x:v>
      </x:c>
      <x:c r="I9620" t="str">
        <x:v>India</x:v>
      </x:c>
      <x:c r="J9620" t="str">
        <x:v>Asia Pacific</x:v>
      </x:c>
      <x:c r="K9620" t="str">
        <x:v>INR</x:v>
      </x:c>
      <x:c r="L9620" t="str">
        <x:v>Johnnie Walker</x:v>
      </x:c>
      <x:c r="M9620" t="str">
        <x:v>Scotch Whisky</x:v>
      </x:c>
      <x:c r="N9620" t="str">
        <x:v>Off-Trade</x:v>
      </x:c>
      <x:c r="O9620" t="str">
        <x:v>Distributor</x:v>
      </x:c>
      <x:c r="P9620" t="str">
        <x:v>SR-024</x:v>
      </x:c>
      <x:c r="Q9620" s="16" t="n">
        <x:v>26</x:v>
      </x:c>
      <x:c r="R9620" s="17" t="n">
        <x:v>33.13</x:v>
      </x:c>
      <x:c r="S9620" s="18" t="n">
        <x:v>0.02</x:v>
      </x:c>
      <x:c r="T9620" s="17" t="n">
        <x:v>861.45</x:v>
      </x:c>
      <x:c r="U9620" s="17" t="n">
        <x:v>844.22</x:v>
      </x:c>
      <x:c r="V9620" s="17" t="n">
        <x:v>391.64</x:v>
      </x:c>
      <x:c r="W9620" s="17" t="n">
        <x:v>452.59</x:v>
      </x:c>
      <x:c r="X9620" s="18" t="n">
        <x:v>0.5361</x:v>
      </x:c>
      <x:c r="Y9620" s="17" t="n">
        <x:v>947.22</x:v>
      </x:c>
      <x:c r="Z9620" s="18" t="n">
        <x:v>0.8913</x:v>
      </x:c>
      <x:c r="AA9620" s="18" t="n">
        <x:v>0.0364</x:v>
      </x:c>
      <x:c r="AB9620" t="str">
        <x:v>No</x:v>
      </x:c>
      <x:c r="AC9620" t="str">
        <x:v>Luxury / Reserve</x:v>
      </x:c>
      <x:c r="AD9620" s="18" t="n">
        <x:v>0.5361043329937694</x:v>
      </x:c>
      <x:c r="AE9620" s="18" t="n">
        <x:v>0.8912607419606849</x:v>
      </x:c>
      <x:c r="AF9620" s="17" t="n">
        <x:v>-103</x:v>
      </x:c>
      <x:c r="AG9620" s="18" t="n">
        <x:v>-0.10873925803931504</x:v>
      </x:c>
      <x:c r="AH9620" t="str">
        <x:v>Below Target</x:v>
      </x:c>
    </x:row>
    <x:row r="9621">
      <x:c r="A9621" t="str">
        <x:v>TXN-009618</x:v>
      </x:c>
      <x:c r="B9621" s="14" t="d">
        <x:v>2025-01-09T00:00:00.000Z</x:v>
      </x:c>
      <x:c r="C9621" t="n">
        <x:v>2025</x:v>
      </x:c>
      <x:c r="D9621" t="str">
        <x:v>Q1</x:v>
      </x:c>
      <x:c r="E9621" t="n">
        <x:v>1</x:v>
      </x:c>
      <x:c r="F9621" t="str">
        <x:v>January</x:v>
      </x:c>
      <x:c r="G9621" s="15" t="d">
        <x:v>2025-01-01T00:00:00.000Z</x:v>
      </x:c>
      <x:c r="H9621" t="str">
        <x:v>2025-01</x:v>
      </x:c>
      <x:c r="I9621" t="str">
        <x:v>Australia</x:v>
      </x:c>
      <x:c r="J9621" t="str">
        <x:v>Asia Pacific</x:v>
      </x:c>
      <x:c r="K9621" t="str">
        <x:v>AUD</x:v>
      </x:c>
      <x:c r="L9621" t="str">
        <x:v>Guinness</x:v>
      </x:c>
      <x:c r="M9621" t="str">
        <x:v>Beer / Stout</x:v>
      </x:c>
      <x:c r="N9621" t="str">
        <x:v>Off-Trade</x:v>
      </x:c>
      <x:c r="O9621" t="str">
        <x:v>Hospitality Group</x:v>
      </x:c>
      <x:c r="P9621" t="str">
        <x:v>SR-009</x:v>
      </x:c>
      <x:c r="Q9621" s="16" t="n">
        <x:v>39</x:v>
      </x:c>
      <x:c r="R9621" s="17" t="n">
        <x:v>7.13</x:v>
      </x:c>
      <x:c r="S9621" s="18" t="n">
        <x:v>0.08</x:v>
      </x:c>
      <x:c r="T9621" s="17" t="n">
        <x:v>277.9</x:v>
      </x:c>
      <x:c r="U9621" s="17" t="n">
        <x:v>255.67</x:v>
      </x:c>
      <x:c r="V9621" s="17" t="n">
        <x:v>136.32</x:v>
      </x:c>
      <x:c r="W9621" s="17" t="n">
        <x:v>119.36</x:v>
      </x:c>
      <x:c r="X9621" s="18" t="n">
        <x:v>0.4668</x:v>
      </x:c>
      <x:c r="Y9621" s="17" t="n">
        <x:v>252.86</x:v>
      </x:c>
      <x:c r="Z9621" s="18" t="n">
        <x:v>1.0111</x:v>
      </x:c>
      <x:c r="AA9621" s="18" t="n">
        <x:v>0.0044</x:v>
      </x:c>
      <x:c r="AB9621" t="str">
        <x:v>Yes</x:v>
      </x:c>
      <x:c r="AC9621" t="str">
        <x:v>Core</x:v>
      </x:c>
      <x:c r="AD9621" s="18" t="n">
        <x:v>0.46685180114991986</x:v>
      </x:c>
      <x:c r="AE9621" s="18" t="n">
        <x:v>1.0111128687811437</x:v>
      </x:c>
      <x:c r="AF9621" s="17" t="n">
        <x:v>2.809999999999974</x:v>
      </x:c>
      <x:c r="AG9621" s="18" t="n">
        <x:v>0.011112868781143611</x:v>
      </x:c>
      <x:c r="AH9621" t="str">
        <x:v>Above Target</x:v>
      </x:c>
    </x:row>
    <x:row r="9622">
      <x:c r="A9622" t="str">
        <x:v>TXN-009619</x:v>
      </x:c>
      <x:c r="B9622" s="14" t="d">
        <x:v>2025-03-05T00:00:00.000Z</x:v>
      </x:c>
      <x:c r="C9622" t="n">
        <x:v>2025</x:v>
      </x:c>
      <x:c r="D9622" t="str">
        <x:v>Q1</x:v>
      </x:c>
      <x:c r="E9622" t="n">
        <x:v>3</x:v>
      </x:c>
      <x:c r="F9622" t="str">
        <x:v>March</x:v>
      </x:c>
      <x:c r="G9622" s="15" t="d">
        <x:v>2025-03-01T00:00:00.000Z</x:v>
      </x:c>
      <x:c r="H9622" t="str">
        <x:v>2025-03</x:v>
      </x:c>
      <x:c r="I9622" t="str">
        <x:v>Singapore</x:v>
      </x:c>
      <x:c r="J9622" t="str">
        <x:v>Asia Pacific</x:v>
      </x:c>
      <x:c r="K9622" t="str">
        <x:v>SGD</x:v>
      </x:c>
      <x:c r="L9622" t="str">
        <x:v>Ketel One</x:v>
      </x:c>
      <x:c r="M9622" t="str">
        <x:v>Vodka</x:v>
      </x:c>
      <x:c r="N9622" t="str">
        <x:v>On-Trade</x:v>
      </x:c>
      <x:c r="O9622" t="str">
        <x:v>Key Account</x:v>
      </x:c>
      <x:c r="P9622" t="str">
        <x:v>SR-047</x:v>
      </x:c>
      <x:c r="Q9622" s="16" t="n">
        <x:v>30</x:v>
      </x:c>
      <x:c r="R9622" s="17" t="n">
        <x:v>30.99</x:v>
      </x:c>
      <x:c r="S9622" s="18" t="n">
        <x:v>0</x:v>
      </x:c>
      <x:c r="T9622" s="17" t="n">
        <x:v>929.74</x:v>
      </x:c>
      <x:c r="U9622" s="17" t="n">
        <x:v>929.74</x:v>
      </x:c>
      <x:c r="V9622" s="17" t="n">
        <x:v>413.13</x:v>
      </x:c>
      <x:c r="W9622" s="17" t="n">
        <x:v>516.61</x:v>
      </x:c>
      <x:c r="X9622" s="18" t="n">
        <x:v>0.5557</x:v>
      </x:c>
      <x:c r="Y9622" s="17" t="n">
        <x:v>870.66</x:v>
      </x:c>
      <x:c r="Z9622" s="18" t="n">
        <x:v>1.0679</x:v>
      </x:c>
      <x:c r="AA9622" s="18" t="n">
        <x:v>-0.0128</x:v>
      </x:c>
      <x:c r="AB9622" t="str">
        <x:v>No</x:v>
      </x:c>
      <x:c r="AC9622" t="str">
        <x:v>Premium Core</x:v>
      </x:c>
      <x:c r="AD9622" s="18" t="n">
        <x:v>0.5556499666573451</x:v>
      </x:c>
      <x:c r="AE9622" s="18" t="n">
        <x:v>1.0678565685801575</x:v>
      </x:c>
      <x:c r="AF9622" s="17" t="n">
        <x:v>59.08000000000004</x:v>
      </x:c>
      <x:c r="AG9622" s="18" t="n">
        <x:v>0.06785656858015764</x:v>
      </x:c>
      <x:c r="AH9622" t="str">
        <x:v>Above Target</x:v>
      </x:c>
    </x:row>
    <x:row r="9623">
      <x:c r="A9623" t="str">
        <x:v>TXN-009620</x:v>
      </x:c>
      <x:c r="B9623" s="14" t="d">
        <x:v>2026-04-17T00:00:00.000Z</x:v>
      </x:c>
      <x:c r="C9623" t="n">
        <x:v>2026</x:v>
      </x:c>
      <x:c r="D9623" t="str">
        <x:v>Q2</x:v>
      </x:c>
      <x:c r="E9623" t="n">
        <x:v>4</x:v>
      </x:c>
      <x:c r="F9623" t="str">
        <x:v>April</x:v>
      </x:c>
      <x:c r="G9623" s="15" t="d">
        <x:v>2026-04-01T00:00:00.000Z</x:v>
      </x:c>
      <x:c r="H9623" t="str">
        <x:v>2026-04</x:v>
      </x:c>
      <x:c r="I9623" t="str">
        <x:v>Canada</x:v>
      </x:c>
      <x:c r="J9623" t="str">
        <x:v>North America</x:v>
      </x:c>
      <x:c r="K9623" t="str">
        <x:v>CAD</x:v>
      </x:c>
      <x:c r="L9623" t="str">
        <x:v>Captain Morgan</x:v>
      </x:c>
      <x:c r="M9623" t="str">
        <x:v>Rum</x:v>
      </x:c>
      <x:c r="N9623" t="str">
        <x:v>Off-Trade</x:v>
      </x:c>
      <x:c r="O9623" t="str">
        <x:v>E-commerce Partner</x:v>
      </x:c>
      <x:c r="P9623" t="str">
        <x:v>SR-054</x:v>
      </x:c>
      <x:c r="Q9623" s="16" t="n">
        <x:v>18</x:v>
      </x:c>
      <x:c r="R9623" s="17" t="n">
        <x:v>20.62</x:v>
      </x:c>
      <x:c r="S9623" s="18" t="n">
        <x:v>0</x:v>
      </x:c>
      <x:c r="T9623" s="17" t="n">
        <x:v>371.22</x:v>
      </x:c>
      <x:c r="U9623" s="17" t="n">
        <x:v>371.22</x:v>
      </x:c>
      <x:c r="V9623" s="17" t="n">
        <x:v>182.07</x:v>
      </x:c>
      <x:c r="W9623" s="17" t="n">
        <x:v>189.16</x:v>
      </x:c>
      <x:c r="X9623" s="18" t="n">
        <x:v>0.5095</x:v>
      </x:c>
      <x:c r="Y9623" s="17" t="n">
        <x:v>412.42</x:v>
      </x:c>
      <x:c r="Z9623" s="18" t="n">
        <x:v>0.9001</x:v>
      </x:c>
      <x:c r="AA9623" s="18" t="n">
        <x:v>0.0281</x:v>
      </x:c>
      <x:c r="AB9623" t="str">
        <x:v>No</x:v>
      </x:c>
      <x:c r="AC9623" t="str">
        <x:v>Core</x:v>
      </x:c>
      <x:c r="AD9623" s="18" t="n">
        <x:v>0.5095630623350035</x:v>
      </x:c>
      <x:c r="AE9623" s="18" t="n">
        <x:v>0.9001018379322051</x:v>
      </x:c>
      <x:c r="AF9623" s="17" t="n">
        <x:v>-41.19999999999999</x:v>
      </x:c>
      <x:c r="AG9623" s="18" t="n">
        <x:v>-0.09989816206779494</x:v>
      </x:c>
      <x:c r="AH9623" t="str">
        <x:v>Below Target</x:v>
      </x:c>
    </x:row>
    <x:row r="9624">
      <x:c r="A9624" t="str">
        <x:v>TXN-009621</x:v>
      </x:c>
      <x:c r="B9624" s="14" t="d">
        <x:v>2024-01-10T00:00:00.000Z</x:v>
      </x:c>
      <x:c r="C9624" t="n">
        <x:v>2024</x:v>
      </x:c>
      <x:c r="D9624" t="str">
        <x:v>Q1</x:v>
      </x:c>
      <x:c r="E9624" t="n">
        <x:v>1</x:v>
      </x:c>
      <x:c r="F9624" t="str">
        <x:v>January</x:v>
      </x:c>
      <x:c r="G9624" s="15" t="d">
        <x:v>2024-01-01T00:00:00.000Z</x:v>
      </x:c>
      <x:c r="H9624" t="str">
        <x:v>2024-01</x:v>
      </x:c>
      <x:c r="I9624" t="str">
        <x:v>United States</x:v>
      </x:c>
      <x:c r="J9624" t="str">
        <x:v>North America</x:v>
      </x:c>
      <x:c r="K9624" t="str">
        <x:v>USD</x:v>
      </x:c>
      <x:c r="L9624" t="str">
        <x:v>Baileys</x:v>
      </x:c>
      <x:c r="M9624" t="str">
        <x:v>Liqueur</x:v>
      </x:c>
      <x:c r="N9624" t="str">
        <x:v>On-Trade</x:v>
      </x:c>
      <x:c r="O9624" t="str">
        <x:v>Key Account</x:v>
      </x:c>
      <x:c r="P9624" t="str">
        <x:v>SR-029</x:v>
      </x:c>
      <x:c r="Q9624" s="16" t="n">
        <x:v>83</x:v>
      </x:c>
      <x:c r="R9624" s="17" t="n">
        <x:v>19.85</x:v>
      </x:c>
      <x:c r="S9624" s="18" t="n">
        <x:v>0</x:v>
      </x:c>
      <x:c r="T9624" s="17" t="n">
        <x:v>1647.86</x:v>
      </x:c>
      <x:c r="U9624" s="17" t="n">
        <x:v>1647.86</x:v>
      </x:c>
      <x:c r="V9624" s="17" t="n">
        <x:v>770.34</x:v>
      </x:c>
      <x:c r="W9624" s="17" t="n">
        <x:v>877.52</x:v>
      </x:c>
      <x:c r="X9624" s="18" t="n">
        <x:v>0.5325</x:v>
      </x:c>
      <x:c r="Y9624" s="17" t="n">
        <x:v>1641.73</x:v>
      </x:c>
      <x:c r="Z9624" s="18" t="n">
        <x:v>1.0037</x:v>
      </x:c>
      <x:c r="AA9624" s="18" t="n">
        <x:v>0.0422</x:v>
      </x:c>
      <x:c r="AB9624" t="str">
        <x:v>No</x:v>
      </x:c>
      <x:c r="AC9624" t="str">
        <x:v>Core</x:v>
      </x:c>
      <x:c r="AD9624" s="18" t="n">
        <x:v>0.5325209665869673</x:v>
      </x:c>
      <x:c r="AE9624" s="18" t="n">
        <x:v>1.0037338661046578</x:v>
      </x:c>
      <x:c r="AF9624" s="17" t="n">
        <x:v>6.129999999999882</x:v>
      </x:c>
      <x:c r="AG9624" s="18" t="n">
        <x:v>0.0037338661046578195</x:v>
      </x:c>
      <x:c r="AH9624" t="str">
        <x:v>Above Target</x:v>
      </x:c>
    </x:row>
    <x:row r="9625">
      <x:c r="A9625" t="str">
        <x:v>TXN-009622</x:v>
      </x:c>
      <x:c r="B9625" s="14" t="d">
        <x:v>2025-05-25T00:00:00.000Z</x:v>
      </x:c>
      <x:c r="C9625" t="n">
        <x:v>2025</x:v>
      </x:c>
      <x:c r="D9625" t="str">
        <x:v>Q2</x:v>
      </x:c>
      <x:c r="E9625" t="n">
        <x:v>5</x:v>
      </x:c>
      <x:c r="F9625" t="str">
        <x:v>May</x:v>
      </x:c>
      <x:c r="G9625" s="15" t="d">
        <x:v>2025-05-01T00:00:00.000Z</x:v>
      </x:c>
      <x:c r="H9625" t="str">
        <x:v>2025-05</x:v>
      </x:c>
      <x:c r="I9625" t="str">
        <x:v>United Kingdom</x:v>
      </x:c>
      <x:c r="J9625" t="str">
        <x:v>Europe</x:v>
      </x:c>
      <x:c r="K9625" t="str">
        <x:v>GBP</x:v>
      </x:c>
      <x:c r="L9625" t="str">
        <x:v>Smirnoff</x:v>
      </x:c>
      <x:c r="M9625" t="str">
        <x:v>Vodka</x:v>
      </x:c>
      <x:c r="N9625" t="str">
        <x:v>Wholesale</x:v>
      </x:c>
      <x:c r="O9625" t="str">
        <x:v>E-commerce Partner</x:v>
      </x:c>
      <x:c r="P9625" t="str">
        <x:v>SR-018</x:v>
      </x:c>
      <x:c r="Q9625" s="16" t="n">
        <x:v>41</x:v>
      </x:c>
      <x:c r="R9625" s="17" t="n">
        <x:v>19.72</x:v>
      </x:c>
      <x:c r="S9625" s="18" t="n">
        <x:v>0</x:v>
      </x:c>
      <x:c r="T9625" s="17" t="n">
        <x:v>808.45</x:v>
      </x:c>
      <x:c r="U9625" s="17" t="n">
        <x:v>808.45</x:v>
      </x:c>
      <x:c r="V9625" s="17" t="n">
        <x:v>402.8</x:v>
      </x:c>
      <x:c r="W9625" s="17" t="n">
        <x:v>405.64</x:v>
      </x:c>
      <x:c r="X9625" s="18" t="n">
        <x:v>0.5018</x:v>
      </x:c>
      <x:c r="Y9625" s="17" t="n">
        <x:v>793.32</x:v>
      </x:c>
      <x:c r="Z9625" s="18" t="n">
        <x:v>1.0191</x:v>
      </x:c>
      <x:c r="AA9625" s="18" t="n">
        <x:v>-0.0343</x:v>
      </x:c>
      <x:c r="AB9625" t="str">
        <x:v>No</x:v>
      </x:c>
      <x:c r="AC9625" t="str">
        <x:v>Core</x:v>
      </x:c>
      <x:c r="AD9625" s="18" t="n">
        <x:v>0.501750262848661</x:v>
      </x:c>
      <x:c r="AE9625" s="18" t="n">
        <x:v>1.019071749105027</x:v>
      </x:c>
      <x:c r="AF9625" s="17" t="n">
        <x:v>15.129999999999995</x:v>
      </x:c>
      <x:c r="AG9625" s="18" t="n">
        <x:v>0.01907174910502697</x:v>
      </x:c>
      <x:c r="AH9625" t="str">
        <x:v>Above Target</x:v>
      </x:c>
    </x:row>
    <x:row r="9626">
      <x:c r="A9626" t="str">
        <x:v>TXN-009623</x:v>
      </x:c>
      <x:c r="B9626" s="14" t="d">
        <x:v>2025-02-05T00:00:00.000Z</x:v>
      </x:c>
      <x:c r="C9626" t="n">
        <x:v>2025</x:v>
      </x:c>
      <x:c r="D9626" t="str">
        <x:v>Q1</x:v>
      </x:c>
      <x:c r="E9626" t="n">
        <x:v>2</x:v>
      </x:c>
      <x:c r="F9626" t="str">
        <x:v>February</x:v>
      </x:c>
      <x:c r="G9626" s="15" t="d">
        <x:v>2025-02-01T00:00:00.000Z</x:v>
      </x:c>
      <x:c r="H9626" t="str">
        <x:v>2025-02</x:v>
      </x:c>
      <x:c r="I9626" t="str">
        <x:v>Ireland</x:v>
      </x:c>
      <x:c r="J9626" t="str">
        <x:v>Europe</x:v>
      </x:c>
      <x:c r="K9626" t="str">
        <x:v>EUR</x:v>
      </x:c>
      <x:c r="L9626" t="str">
        <x:v>Ketel One</x:v>
      </x:c>
      <x:c r="M9626" t="str">
        <x:v>Vodka</x:v>
      </x:c>
      <x:c r="N9626" t="str">
        <x:v>Off-Trade</x:v>
      </x:c>
      <x:c r="O9626" t="str">
        <x:v>Distributor</x:v>
      </x:c>
      <x:c r="P9626" t="str">
        <x:v>SR-014</x:v>
      </x:c>
      <x:c r="Q9626" s="16" t="n">
        <x:v>37</x:v>
      </x:c>
      <x:c r="R9626" s="17" t="n">
        <x:v>26.91</x:v>
      </x:c>
      <x:c r="S9626" s="18" t="n">
        <x:v>0</x:v>
      </x:c>
      <x:c r="T9626" s="17" t="n">
        <x:v>995.49</x:v>
      </x:c>
      <x:c r="U9626" s="17" t="n">
        <x:v>995.49</x:v>
      </x:c>
      <x:c r="V9626" s="17" t="n">
        <x:v>451.49</x:v>
      </x:c>
      <x:c r="W9626" s="17" t="n">
        <x:v>544</x:v>
      </x:c>
      <x:c r="X9626" s="18" t="n">
        <x:v>0.5465</x:v>
      </x:c>
      <x:c r="Y9626" s="17" t="n">
        <x:v>1081.76</x:v>
      </x:c>
      <x:c r="Z9626" s="18" t="n">
        <x:v>0.9202</x:v>
      </x:c>
      <x:c r="AA9626" s="18" t="n">
        <x:v>0.0132</x:v>
      </x:c>
      <x:c r="AB9626" t="str">
        <x:v>No</x:v>
      </x:c>
      <x:c r="AC9626" t="str">
        <x:v>Premium Core</x:v>
      </x:c>
      <x:c r="AD9626" s="18" t="n">
        <x:v>0.5464645551436981</x:v>
      </x:c>
      <x:c r="AE9626" s="18" t="n">
        <x:v>0.9202503327910072</x:v>
      </x:c>
      <x:c r="AF9626" s="17" t="n">
        <x:v>-86.26999999999998</x:v>
      </x:c>
      <x:c r="AG9626" s="18" t="n">
        <x:v>-0.07974966720899274</x:v>
      </x:c>
      <x:c r="AH9626" t="str">
        <x:v>Below Target</x:v>
      </x:c>
    </x:row>
    <x:row r="9627">
      <x:c r="A9627" t="str">
        <x:v>TXN-009624</x:v>
      </x:c>
      <x:c r="B9627" s="14" t="d">
        <x:v>2023-05-21T00:00:00.000Z</x:v>
      </x:c>
      <x:c r="C9627" t="n">
        <x:v>2023</x:v>
      </x:c>
      <x:c r="D9627" t="str">
        <x:v>Q2</x:v>
      </x:c>
      <x:c r="E9627" t="n">
        <x:v>5</x:v>
      </x:c>
      <x:c r="F9627" t="str">
        <x:v>May</x:v>
      </x:c>
      <x:c r="G9627" s="15" t="d">
        <x:v>2023-05-01T00:00:00.000Z</x:v>
      </x:c>
      <x:c r="H9627" t="str">
        <x:v>2023-05</x:v>
      </x:c>
      <x:c r="I9627" t="str">
        <x:v>Singapore</x:v>
      </x:c>
      <x:c r="J9627" t="str">
        <x:v>Asia Pacific</x:v>
      </x:c>
      <x:c r="K9627" t="str">
        <x:v>SGD</x:v>
      </x:c>
      <x:c r="L9627" t="str">
        <x:v>Guinness</x:v>
      </x:c>
      <x:c r="M9627" t="str">
        <x:v>Beer / Stout</x:v>
      </x:c>
      <x:c r="N9627" t="str">
        <x:v>On-Trade</x:v>
      </x:c>
      <x:c r="O9627" t="str">
        <x:v>Hospitality Group</x:v>
      </x:c>
      <x:c r="P9627" t="str">
        <x:v>SR-022</x:v>
      </x:c>
      <x:c r="Q9627" s="16" t="n">
        <x:v>22</x:v>
      </x:c>
      <x:c r="R9627" s="17" t="n">
        <x:v>8.06</x:v>
      </x:c>
      <x:c r="S9627" s="18" t="n">
        <x:v>0.02</x:v>
      </x:c>
      <x:c r="T9627" s="17" t="n">
        <x:v>177.26</x:v>
      </x:c>
      <x:c r="U9627" s="17" t="n">
        <x:v>173.71</x:v>
      </x:c>
      <x:c r="V9627" s="17" t="n">
        <x:v>89.83</x:v>
      </x:c>
      <x:c r="W9627" s="17" t="n">
        <x:v>83.88</x:v>
      </x:c>
      <x:c r="X9627" s="18" t="n">
        <x:v>0.4829</x:v>
      </x:c>
      <x:c r="Y9627" s="17" t="n">
        <x:v>161.4</x:v>
      </x:c>
      <x:c r="Z9627" s="18" t="n">
        <x:v>1.0763</x:v>
      </x:c>
      <x:c r="AA9627" s="18" t="n">
        <x:v>0.0066</x:v>
      </x:c>
      <x:c r="AB9627" t="str">
        <x:v>No</x:v>
      </x:c>
      <x:c r="AC9627" t="str">
        <x:v>Core</x:v>
      </x:c>
      <x:c r="AD9627" s="18" t="n">
        <x:v>0.4828737551090898</x:v>
      </x:c>
      <x:c r="AE9627" s="18" t="n">
        <x:v>1.076270136307311</x:v>
      </x:c>
      <x:c r="AF9627" s="17" t="n">
        <x:v>12.310000000000002</x:v>
      </x:c>
      <x:c r="AG9627" s="18" t="n">
        <x:v>0.07627013630731104</x:v>
      </x:c>
      <x:c r="AH9627" t="str">
        <x:v>Above Target</x:v>
      </x:c>
    </x:row>
    <x:row r="9628">
      <x:c r="A9628" t="str">
        <x:v>TXN-009625</x:v>
      </x:c>
      <x:c r="B9628" s="14" t="d">
        <x:v>2025-09-24T00:00:00.000Z</x:v>
      </x:c>
      <x:c r="C9628" t="n">
        <x:v>2025</x:v>
      </x:c>
      <x:c r="D9628" t="str">
        <x:v>Q3</x:v>
      </x:c>
      <x:c r="E9628" t="n">
        <x:v>9</x:v>
      </x:c>
      <x:c r="F9628" t="str">
        <x:v>September</x:v>
      </x:c>
      <x:c r="G9628" s="15" t="d">
        <x:v>2025-09-01T00:00:00.000Z</x:v>
      </x:c>
      <x:c r="H9628" t="str">
        <x:v>2025-09</x:v>
      </x:c>
      <x:c r="I9628" t="str">
        <x:v>Australia</x:v>
      </x:c>
      <x:c r="J9628" t="str">
        <x:v>Asia Pacific</x:v>
      </x:c>
      <x:c r="K9628" t="str">
        <x:v>AUD</x:v>
      </x:c>
      <x:c r="L9628" t="str">
        <x:v>Johnnie Walker</x:v>
      </x:c>
      <x:c r="M9628" t="str">
        <x:v>Scotch Whisky</x:v>
      </x:c>
      <x:c r="N9628" t="str">
        <x:v>Off-Trade</x:v>
      </x:c>
      <x:c r="O9628" t="str">
        <x:v>Key Account</x:v>
      </x:c>
      <x:c r="P9628" t="str">
        <x:v>SR-055</x:v>
      </x:c>
      <x:c r="Q9628" s="16" t="n">
        <x:v>32</x:v>
      </x:c>
      <x:c r="R9628" s="17" t="n">
        <x:v>31.12</x:v>
      </x:c>
      <x:c r="S9628" s="18" t="n">
        <x:v>0.1</x:v>
      </x:c>
      <x:c r="T9628" s="17" t="n">
        <x:v>996</x:v>
      </x:c>
      <x:c r="U9628" s="17" t="n">
        <x:v>896.4</x:v>
      </x:c>
      <x:c r="V9628" s="17" t="n">
        <x:v>431.76</x:v>
      </x:c>
      <x:c r="W9628" s="17" t="n">
        <x:v>464.64</x:v>
      </x:c>
      <x:c r="X9628" s="18" t="n">
        <x:v>0.5183</x:v>
      </x:c>
      <x:c r="Y9628" s="17" t="n">
        <x:v>904</x:v>
      </x:c>
      <x:c r="Z9628" s="18" t="n">
        <x:v>0.9916</x:v>
      </x:c>
      <x:c r="AA9628" s="18" t="n">
        <x:v>0.0417</x:v>
      </x:c>
      <x:c r="AB9628" t="str">
        <x:v>Yes</x:v>
      </x:c>
      <x:c r="AC9628" t="str">
        <x:v>Luxury / Reserve</x:v>
      </x:c>
      <x:c r="AD9628" s="18" t="n">
        <x:v>0.5183400267737617</x:v>
      </x:c>
      <x:c r="AE9628" s="18" t="n">
        <x:v>0.9915929203539823</x:v>
      </x:c>
      <x:c r="AF9628" s="17" t="n">
        <x:v>-7.600000000000023</x:v>
      </x:c>
      <x:c r="AG9628" s="18" t="n">
        <x:v>-0.008407079646017725</x:v>
      </x:c>
      <x:c r="AH9628" t="str">
        <x:v>Below Target</x:v>
      </x:c>
    </x:row>
    <x:row r="9629">
      <x:c r="A9629" t="str">
        <x:v>TXN-009626</x:v>
      </x:c>
      <x:c r="B9629" s="14" t="d">
        <x:v>2024-12-19T00:00:00.000Z</x:v>
      </x:c>
      <x:c r="C9629" t="n">
        <x:v>2024</x:v>
      </x:c>
      <x:c r="D9629" t="str">
        <x:v>Q4</x:v>
      </x:c>
      <x:c r="E9629" t="n">
        <x:v>12</x:v>
      </x:c>
      <x:c r="F9629" t="str">
        <x:v>December</x:v>
      </x:c>
      <x:c r="G9629" s="15" t="d">
        <x:v>2024-12-01T00:00:00.000Z</x:v>
      </x:c>
      <x:c r="H9629" t="str">
        <x:v>2024-12</x:v>
      </x:c>
      <x:c r="I9629" t="str">
        <x:v>Mexico</x:v>
      </x:c>
      <x:c r="J9629" t="str">
        <x:v>Latin America &amp; Caribbean</x:v>
      </x:c>
      <x:c r="K9629" t="str">
        <x:v>MXN</x:v>
      </x:c>
      <x:c r="L9629" t="str">
        <x:v>Cîroc</x:v>
      </x:c>
      <x:c r="M9629" t="str">
        <x:v>Vodka</x:v>
      </x:c>
      <x:c r="N9629" t="str">
        <x:v>Wholesale</x:v>
      </x:c>
      <x:c r="O9629" t="str">
        <x:v>Hospitality Group</x:v>
      </x:c>
      <x:c r="P9629" t="str">
        <x:v>SR-041</x:v>
      </x:c>
      <x:c r="Q9629" s="16" t="n">
        <x:v>77</x:v>
      </x:c>
      <x:c r="R9629" s="17" t="n">
        <x:v>31.61</x:v>
      </x:c>
      <x:c r="S9629" s="18" t="n">
        <x:v>0.02</x:v>
      </x:c>
      <x:c r="T9629" s="17" t="n">
        <x:v>2433.75</x:v>
      </x:c>
      <x:c r="U9629" s="17" t="n">
        <x:v>2385.07</x:v>
      </x:c>
      <x:c r="V9629" s="17" t="n">
        <x:v>974.1</x:v>
      </x:c>
      <x:c r="W9629" s="17" t="n">
        <x:v>1410.98</x:v>
      </x:c>
      <x:c r="X9629" s="18" t="n">
        <x:v>0.5916</x:v>
      </x:c>
      <x:c r="Y9629" s="17" t="n">
        <x:v>2565.67</x:v>
      </x:c>
      <x:c r="Z9629" s="18" t="n">
        <x:v>0.9296</x:v>
      </x:c>
      <x:c r="AA9629" s="18" t="n">
        <x:v>0.0207</x:v>
      </x:c>
      <x:c r="AB9629" t="str">
        <x:v>No</x:v>
      </x:c>
      <x:c r="AC9629" t="str">
        <x:v>Luxury / Reserve</x:v>
      </x:c>
      <x:c r="AD9629" s="18" t="n">
        <x:v>0.5915885068362773</x:v>
      </x:c>
      <x:c r="AE9629" s="18" t="n">
        <x:v>0.9296090299999611</x:v>
      </x:c>
      <x:c r="AF9629" s="17" t="n">
        <x:v>-180.5999999999999</x:v>
      </x:c>
      <x:c r="AG9629" s="18" t="n">
        <x:v>-0.07039097000003894</x:v>
      </x:c>
      <x:c r="AH9629" t="str">
        <x:v>Below Target</x:v>
      </x:c>
    </x:row>
    <x:row r="9630">
      <x:c r="A9630" t="str">
        <x:v>TXN-009627</x:v>
      </x:c>
      <x:c r="B9630" s="14" t="d">
        <x:v>2024-01-17T00:00:00.000Z</x:v>
      </x:c>
      <x:c r="C9630" t="n">
        <x:v>2024</x:v>
      </x:c>
      <x:c r="D9630" t="str">
        <x:v>Q1</x:v>
      </x:c>
      <x:c r="E9630" t="n">
        <x:v>1</x:v>
      </x:c>
      <x:c r="F9630" t="str">
        <x:v>January</x:v>
      </x:c>
      <x:c r="G9630" s="15" t="d">
        <x:v>2024-01-01T00:00:00.000Z</x:v>
      </x:c>
      <x:c r="H9630" t="str">
        <x:v>2024-01</x:v>
      </x:c>
      <x:c r="I9630" t="str">
        <x:v>Mexico</x:v>
      </x:c>
      <x:c r="J9630" t="str">
        <x:v>Latin America &amp; Caribbean</x:v>
      </x:c>
      <x:c r="K9630" t="str">
        <x:v>MXN</x:v>
      </x:c>
      <x:c r="L9630" t="str">
        <x:v>Ketel One</x:v>
      </x:c>
      <x:c r="M9630" t="str">
        <x:v>Vodka</x:v>
      </x:c>
      <x:c r="N9630" t="str">
        <x:v>Off-Trade</x:v>
      </x:c>
      <x:c r="O9630" t="str">
        <x:v>E-commerce Partner</x:v>
      </x:c>
      <x:c r="P9630" t="str">
        <x:v>SR-053</x:v>
      </x:c>
      <x:c r="Q9630" s="16" t="n">
        <x:v>28</x:v>
      </x:c>
      <x:c r="R9630" s="17" t="n">
        <x:v>30.84</x:v>
      </x:c>
      <x:c r="S9630" s="18" t="n">
        <x:v>0.05</x:v>
      </x:c>
      <x:c r="T9630" s="17" t="n">
        <x:v>863.48</x:v>
      </x:c>
      <x:c r="U9630" s="17" t="n">
        <x:v>820.3</x:v>
      </x:c>
      <x:c r="V9630" s="17" t="n">
        <x:v>351.9</x:v>
      </x:c>
      <x:c r="W9630" s="17" t="n">
        <x:v>468.4</x:v>
      </x:c>
      <x:c r="X9630" s="18" t="n">
        <x:v>0.571</x:v>
      </x:c>
      <x:c r="Y9630" s="17" t="n">
        <x:v>807.73</x:v>
      </x:c>
      <x:c r="Z9630" s="18" t="n">
        <x:v>1.0156</x:v>
      </x:c>
      <x:c r="AA9630" s="18" t="n">
        <x:v>0.0568</x:v>
      </x:c>
      <x:c r="AB9630" t="str">
        <x:v>Yes</x:v>
      </x:c>
      <x:c r="AC9630" t="str">
        <x:v>Premium Core</x:v>
      </x:c>
      <x:c r="AD9630" s="18" t="n">
        <x:v>0.571010605875899</x:v>
      </x:c>
      <x:c r="AE9630" s="18" t="n">
        <x:v>1.0155621309100813</x:v>
      </x:c>
      <x:c r="AF9630" s="17" t="n">
        <x:v>12.569999999999936</x:v>
      </x:c>
      <x:c r="AG9630" s="18" t="n">
        <x:v>0.015562130910081259</x:v>
      </x:c>
      <x:c r="AH9630" t="str">
        <x:v>Above Target</x:v>
      </x:c>
    </x:row>
    <x:row r="9631">
      <x:c r="A9631" t="str">
        <x:v>TXN-009628</x:v>
      </x:c>
      <x:c r="B9631" s="14" t="d">
        <x:v>2026-06-16T00:00:00.000Z</x:v>
      </x:c>
      <x:c r="C9631" t="n">
        <x:v>2026</x:v>
      </x:c>
      <x:c r="D9631" t="str">
        <x:v>Q2</x:v>
      </x:c>
      <x:c r="E9631" t="n">
        <x:v>6</x:v>
      </x:c>
      <x:c r="F9631" t="str">
        <x:v>June</x:v>
      </x:c>
      <x:c r="G9631" s="15" t="d">
        <x:v>2026-06-01T00:00:00.000Z</x:v>
      </x:c>
      <x:c r="H9631" t="str">
        <x:v>2026-06</x:v>
      </x:c>
      <x:c r="I9631" t="str">
        <x:v>United States</x:v>
      </x:c>
      <x:c r="J9631" t="str">
        <x:v>North America</x:v>
      </x:c>
      <x:c r="K9631" t="str">
        <x:v>USD</x:v>
      </x:c>
      <x:c r="L9631" t="str">
        <x:v>Guinness</x:v>
      </x:c>
      <x:c r="M9631" t="str">
        <x:v>Beer / Stout</x:v>
      </x:c>
      <x:c r="N9631" t="str">
        <x:v>On-Trade</x:v>
      </x:c>
      <x:c r="O9631" t="str">
        <x:v>Independent Retailer</x:v>
      </x:c>
      <x:c r="P9631" t="str">
        <x:v>SR-001</x:v>
      </x:c>
      <x:c r="Q9631" s="16" t="n">
        <x:v>102</x:v>
      </x:c>
      <x:c r="R9631" s="17" t="n">
        <x:v>8.95</x:v>
      </x:c>
      <x:c r="S9631" s="18" t="n">
        <x:v>0.02</x:v>
      </x:c>
      <x:c r="T9631" s="17" t="n">
        <x:v>913.24</x:v>
      </x:c>
      <x:c r="U9631" s="17" t="n">
        <x:v>894.97</x:v>
      </x:c>
      <x:c r="V9631" s="17" t="n">
        <x:v>481.03</x:v>
      </x:c>
      <x:c r="W9631" s="17" t="n">
        <x:v>413.94</x:v>
      </x:c>
      <x:c r="X9631" s="18" t="n">
        <x:v>0.4625</x:v>
      </x:c>
      <x:c r="Y9631" s="17" t="n">
        <x:v>994.48</x:v>
      </x:c>
      <x:c r="Z9631" s="18" t="n">
        <x:v>0.8999</x:v>
      </x:c>
      <x:c r="AA9631" s="18" t="n">
        <x:v>0.0565</x:v>
      </x:c>
      <x:c r="AB9631" t="str">
        <x:v>No</x:v>
      </x:c>
      <x:c r="AC9631" t="str">
        <x:v>Core</x:v>
      </x:c>
      <x:c r="AD9631" s="18" t="n">
        <x:v>0.46251829670268274</x:v>
      </x:c>
      <x:c r="AE9631" s="18" t="n">
        <x:v>0.8999376558603491</x:v>
      </x:c>
      <x:c r="AF9631" s="17" t="n">
        <x:v>-99.50999999999999</x:v>
      </x:c>
      <x:c r="AG9631" s="18" t="n">
        <x:v>-0.10006234413965086</x:v>
      </x:c>
      <x:c r="AH9631" t="str">
        <x:v>Below Target</x:v>
      </x:c>
    </x:row>
    <x:row r="9632">
      <x:c r="A9632" t="str">
        <x:v>TXN-009629</x:v>
      </x:c>
      <x:c r="B9632" s="14" t="d">
        <x:v>2024-05-27T00:00:00.000Z</x:v>
      </x:c>
      <x:c r="C9632" t="n">
        <x:v>2024</x:v>
      </x:c>
      <x:c r="D9632" t="str">
        <x:v>Q2</x:v>
      </x:c>
      <x:c r="E9632" t="n">
        <x:v>5</x:v>
      </x:c>
      <x:c r="F9632" t="str">
        <x:v>May</x:v>
      </x:c>
      <x:c r="G9632" s="15" t="d">
        <x:v>2024-05-01T00:00:00.000Z</x:v>
      </x:c>
      <x:c r="H9632" t="str">
        <x:v>2024-05</x:v>
      </x:c>
      <x:c r="I9632" t="str">
        <x:v>United States</x:v>
      </x:c>
      <x:c r="J9632" t="str">
        <x:v>North America</x:v>
      </x:c>
      <x:c r="K9632" t="str">
        <x:v>USD</x:v>
      </x:c>
      <x:c r="L9632" t="str">
        <x:v>Johnnie Walker</x:v>
      </x:c>
      <x:c r="M9632" t="str">
        <x:v>Scotch Whisky</x:v>
      </x:c>
      <x:c r="N9632" t="str">
        <x:v>Duty Free / Travel Retail</x:v>
      </x:c>
      <x:c r="O9632" t="str">
        <x:v>Distributor</x:v>
      </x:c>
      <x:c r="P9632" t="str">
        <x:v>SR-058</x:v>
      </x:c>
      <x:c r="Q9632" s="16" t="n">
        <x:v>132</x:v>
      </x:c>
      <x:c r="R9632" s="17" t="n">
        <x:v>37.53</x:v>
      </x:c>
      <x:c r="S9632" s="18" t="n">
        <x:v>0.15</x:v>
      </x:c>
      <x:c r="T9632" s="17" t="n">
        <x:v>4954</x:v>
      </x:c>
      <x:c r="U9632" s="17" t="n">
        <x:v>4210.9</x:v>
      </x:c>
      <x:c r="V9632" s="17" t="n">
        <x:v>1898.67</x:v>
      </x:c>
      <x:c r="W9632" s="17" t="n">
        <x:v>2312.23</x:v>
      </x:c>
      <x:c r="X9632" s="18" t="n">
        <x:v>0.5491</x:v>
      </x:c>
      <x:c r="Y9632" s="17" t="n">
        <x:v>4324.08</x:v>
      </x:c>
      <x:c r="Z9632" s="18" t="n">
        <x:v>0.9738</x:v>
      </x:c>
      <x:c r="AA9632" s="18" t="n">
        <x:v>0.0432</x:v>
      </x:c>
      <x:c r="AB9632" t="str">
        <x:v>Yes</x:v>
      </x:c>
      <x:c r="AC9632" t="str">
        <x:v>Luxury / Reserve</x:v>
      </x:c>
      <x:c r="AD9632" s="18" t="n">
        <x:v>0.5491058918520981</x:v>
      </x:c>
      <x:c r="AE9632" s="18" t="n">
        <x:v>0.9738256461490074</x:v>
      </x:c>
      <x:c r="AF9632" s="17" t="n">
        <x:v>-113.18000000000029</x:v>
      </x:c>
      <x:c r="AG9632" s="18" t="n">
        <x:v>-0.02617435385099265</x:v>
      </x:c>
      <x:c r="AH9632" t="str">
        <x:v>Below Target</x:v>
      </x:c>
    </x:row>
    <x:row r="9633">
      <x:c r="A9633" t="str">
        <x:v>TXN-009630</x:v>
      </x:c>
      <x:c r="B9633" s="14" t="d">
        <x:v>2024-10-11T00:00:00.000Z</x:v>
      </x:c>
      <x:c r="C9633" t="n">
        <x:v>2024</x:v>
      </x:c>
      <x:c r="D9633" t="str">
        <x:v>Q4</x:v>
      </x:c>
      <x:c r="E9633" t="n">
        <x:v>10</x:v>
      </x:c>
      <x:c r="F9633" t="str">
        <x:v>October</x:v>
      </x:c>
      <x:c r="G9633" s="15" t="d">
        <x:v>2024-10-01T00:00:00.000Z</x:v>
      </x:c>
      <x:c r="H9633" t="str">
        <x:v>2024-10</x:v>
      </x:c>
      <x:c r="I9633" t="str">
        <x:v>United Kingdom</x:v>
      </x:c>
      <x:c r="J9633" t="str">
        <x:v>Europe</x:v>
      </x:c>
      <x:c r="K9633" t="str">
        <x:v>GBP</x:v>
      </x:c>
      <x:c r="L9633" t="str">
        <x:v>Johnnie Walker</x:v>
      </x:c>
      <x:c r="M9633" t="str">
        <x:v>Scotch Whisky</x:v>
      </x:c>
      <x:c r="N9633" t="str">
        <x:v>On-Trade</x:v>
      </x:c>
      <x:c r="O9633" t="str">
        <x:v>Hospitality Group</x:v>
      </x:c>
      <x:c r="P9633" t="str">
        <x:v>SR-010</x:v>
      </x:c>
      <x:c r="Q9633" s="16" t="n">
        <x:v>92</x:v>
      </x:c>
      <x:c r="R9633" s="17" t="n">
        <x:v>39.64</x:v>
      </x:c>
      <x:c r="S9633" s="18" t="n">
        <x:v>0.1</x:v>
      </x:c>
      <x:c r="T9633" s="17" t="n">
        <x:v>3647.23</x:v>
      </x:c>
      <x:c r="U9633" s="17" t="n">
        <x:v>3282.51</x:v>
      </x:c>
      <x:c r="V9633" s="17" t="n">
        <x:v>1457.86</x:v>
      </x:c>
      <x:c r="W9633" s="17" t="n">
        <x:v>1824.65</x:v>
      </x:c>
      <x:c r="X9633" s="18" t="n">
        <x:v>0.5559</x:v>
      </x:c>
      <x:c r="Y9633" s="17" t="n">
        <x:v>3407.15</x:v>
      </x:c>
      <x:c r="Z9633" s="18" t="n">
        <x:v>0.9634</x:v>
      </x:c>
      <x:c r="AA9633" s="18" t="n">
        <x:v>0.0696</x:v>
      </x:c>
      <x:c r="AB9633" t="str">
        <x:v>Yes</x:v>
      </x:c>
      <x:c r="AC9633" t="str">
        <x:v>Luxury / Reserve</x:v>
      </x:c>
      <x:c r="AD9633" s="18" t="n">
        <x:v>0.5558703553073715</x:v>
      </x:c>
      <x:c r="AE9633" s="18" t="n">
        <x:v>0.9634181060417064</x:v>
      </x:c>
      <x:c r="AF9633" s="17" t="n">
        <x:v>-124.63999999999987</x:v>
      </x:c>
      <x:c r="AG9633" s="18" t="n">
        <x:v>-0.03658189395829355</x:v>
      </x:c>
      <x:c r="AH9633" t="str">
        <x:v>Below Target</x:v>
      </x:c>
    </x:row>
    <x:row r="9634">
      <x:c r="A9634" t="str">
        <x:v>TXN-009631</x:v>
      </x:c>
      <x:c r="B9634" s="14" t="d">
        <x:v>2025-09-08T00:00:00.000Z</x:v>
      </x:c>
      <x:c r="C9634" t="n">
        <x:v>2025</x:v>
      </x:c>
      <x:c r="D9634" t="str">
        <x:v>Q3</x:v>
      </x:c>
      <x:c r="E9634" t="n">
        <x:v>9</x:v>
      </x:c>
      <x:c r="F9634" t="str">
        <x:v>September</x:v>
      </x:c>
      <x:c r="G9634" s="15" t="d">
        <x:v>2025-09-01T00:00:00.000Z</x:v>
      </x:c>
      <x:c r="H9634" t="str">
        <x:v>2025-09</x:v>
      </x:c>
      <x:c r="I9634" t="str">
        <x:v>France</x:v>
      </x:c>
      <x:c r="J9634" t="str">
        <x:v>Europe</x:v>
      </x:c>
      <x:c r="K9634" t="str">
        <x:v>EUR</x:v>
      </x:c>
      <x:c r="L9634" t="str">
        <x:v>Captain Morgan</x:v>
      </x:c>
      <x:c r="M9634" t="str">
        <x:v>Rum</x:v>
      </x:c>
      <x:c r="N9634" t="str">
        <x:v>Duty Free / Travel Retail</x:v>
      </x:c>
      <x:c r="O9634" t="str">
        <x:v>Distributor</x:v>
      </x:c>
      <x:c r="P9634" t="str">
        <x:v>SR-058</x:v>
      </x:c>
      <x:c r="Q9634" s="16" t="n">
        <x:v>18</x:v>
      </x:c>
      <x:c r="R9634" s="17" t="n">
        <x:v>21.41</x:v>
      </x:c>
      <x:c r="S9634" s="18" t="n">
        <x:v>0.03</x:v>
      </x:c>
      <x:c r="T9634" s="17" t="n">
        <x:v>385.37</x:v>
      </x:c>
      <x:c r="U9634" s="17" t="n">
        <x:v>373.81</x:v>
      </x:c>
      <x:c r="V9634" s="17" t="n">
        <x:v>182.27</x:v>
      </x:c>
      <x:c r="W9634" s="17" t="n">
        <x:v>191.54</x:v>
      </x:c>
      <x:c r="X9634" s="18" t="n">
        <x:v>0.5124</x:v>
      </x:c>
      <x:c r="Y9634" s="17" t="n">
        <x:v>380.47</x:v>
      </x:c>
      <x:c r="Z9634" s="18" t="n">
        <x:v>0.9825</x:v>
      </x:c>
      <x:c r="AA9634" s="18" t="n">
        <x:v>0.0655</x:v>
      </x:c>
      <x:c r="AB9634" t="str">
        <x:v>No</x:v>
      </x:c>
      <x:c r="AC9634" t="str">
        <x:v>Core</x:v>
      </x:c>
      <x:c r="AD9634" s="18" t="n">
        <x:v>0.512399347261978</x:v>
      </x:c>
      <x:c r="AE9634" s="18" t="n">
        <x:v>0.9824953347175861</x:v>
      </x:c>
      <x:c r="AF9634" s="17" t="n">
        <x:v>-6.660000000000025</x:v>
      </x:c>
      <x:c r="AG9634" s="18" t="n">
        <x:v>-0.01750466528241392</x:v>
      </x:c>
      <x:c r="AH9634" t="str">
        <x:v>Below Target</x:v>
      </x:c>
    </x:row>
    <x:row r="9635">
      <x:c r="A9635" t="str">
        <x:v>TXN-009632</x:v>
      </x:c>
      <x:c r="B9635" s="14" t="d">
        <x:v>2024-06-01T00:00:00.000Z</x:v>
      </x:c>
      <x:c r="C9635" t="n">
        <x:v>2024</x:v>
      </x:c>
      <x:c r="D9635" t="str">
        <x:v>Q2</x:v>
      </x:c>
      <x:c r="E9635" t="n">
        <x:v>6</x:v>
      </x:c>
      <x:c r="F9635" t="str">
        <x:v>June</x:v>
      </x:c>
      <x:c r="G9635" s="15" t="d">
        <x:v>2024-06-01T00:00:00.000Z</x:v>
      </x:c>
      <x:c r="H9635" t="str">
        <x:v>2024-06</x:v>
      </x:c>
      <x:c r="I9635" t="str">
        <x:v>Spain</x:v>
      </x:c>
      <x:c r="J9635" t="str">
        <x:v>Europe</x:v>
      </x:c>
      <x:c r="K9635" t="str">
        <x:v>EUR</x:v>
      </x:c>
      <x:c r="L9635" t="str">
        <x:v>Cîroc</x:v>
      </x:c>
      <x:c r="M9635" t="str">
        <x:v>Vodka</x:v>
      </x:c>
      <x:c r="N9635" t="str">
        <x:v>E-commerce</x:v>
      </x:c>
      <x:c r="O9635" t="str">
        <x:v>Key Account</x:v>
      </x:c>
      <x:c r="P9635" t="str">
        <x:v>SR-013</x:v>
      </x:c>
      <x:c r="Q9635" s="16" t="n">
        <x:v>104</x:v>
      </x:c>
      <x:c r="R9635" s="17" t="n">
        <x:v>35.35</x:v>
      </x:c>
      <x:c r="S9635" s="18" t="n">
        <x:v>0.03</x:v>
      </x:c>
      <x:c r="T9635" s="17" t="n">
        <x:v>3676.32</x:v>
      </x:c>
      <x:c r="U9635" s="17" t="n">
        <x:v>3566.03</x:v>
      </x:c>
      <x:c r="V9635" s="17" t="n">
        <x:v>1469.82</x:v>
      </x:c>
      <x:c r="W9635" s="17" t="n">
        <x:v>2096.21</x:v>
      </x:c>
      <x:c r="X9635" s="18" t="n">
        <x:v>0.5878</x:v>
      </x:c>
      <x:c r="Y9635" s="17" t="n">
        <x:v>3258.83</x:v>
      </x:c>
      <x:c r="Z9635" s="18" t="n">
        <x:v>1.0943</x:v>
      </x:c>
      <x:c r="AA9635" s="18" t="n">
        <x:v>0.1008</x:v>
      </x:c>
      <x:c r="AB9635" t="str">
        <x:v>No</x:v>
      </x:c>
      <x:c r="AC9635" t="str">
        <x:v>Luxury / Reserve</x:v>
      </x:c>
      <x:c r="AD9635" s="18" t="n">
        <x:v>0.5878273598371297</x:v>
      </x:c>
      <x:c r="AE9635" s="18" t="n">
        <x:v>1.0942669608417745</x:v>
      </x:c>
      <x:c r="AF9635" s="17" t="n">
        <x:v>307.2000000000003</x:v>
      </x:c>
      <x:c r="AG9635" s="18" t="n">
        <x:v>0.09426696084177459</x:v>
      </x:c>
      <x:c r="AH9635" t="str">
        <x:v>Above Target</x:v>
      </x:c>
    </x:row>
    <x:row r="9636">
      <x:c r="A9636" t="str">
        <x:v>TXN-009633</x:v>
      </x:c>
      <x:c r="B9636" s="14" t="d">
        <x:v>2025-08-29T00:00:00.000Z</x:v>
      </x:c>
      <x:c r="C9636" t="n">
        <x:v>2025</x:v>
      </x:c>
      <x:c r="D9636" t="str">
        <x:v>Q3</x:v>
      </x:c>
      <x:c r="E9636" t="n">
        <x:v>8</x:v>
      </x:c>
      <x:c r="F9636" t="str">
        <x:v>August</x:v>
      </x:c>
      <x:c r="G9636" s="15" t="d">
        <x:v>2025-08-01T00:00:00.000Z</x:v>
      </x:c>
      <x:c r="H9636" t="str">
        <x:v>2025-08</x:v>
      </x:c>
      <x:c r="I9636" t="str">
        <x:v>Australia</x:v>
      </x:c>
      <x:c r="J9636" t="str">
        <x:v>Asia Pacific</x:v>
      </x:c>
      <x:c r="K9636" t="str">
        <x:v>AUD</x:v>
      </x:c>
      <x:c r="L9636" t="str">
        <x:v>Buchanan's</x:v>
      </x:c>
      <x:c r="M9636" t="str">
        <x:v>Scotch Whisky</x:v>
      </x:c>
      <x:c r="N9636" t="str">
        <x:v>On-Trade</x:v>
      </x:c>
      <x:c r="O9636" t="str">
        <x:v>Hospitality Group</x:v>
      </x:c>
      <x:c r="P9636" t="str">
        <x:v>SR-018</x:v>
      </x:c>
      <x:c r="Q9636" s="16" t="n">
        <x:v>23</x:v>
      </x:c>
      <x:c r="R9636" s="17" t="n">
        <x:v>36.26</x:v>
      </x:c>
      <x:c r="S9636" s="18" t="n">
        <x:v>0.02</x:v>
      </x:c>
      <x:c r="T9636" s="17" t="n">
        <x:v>834.08</x:v>
      </x:c>
      <x:c r="U9636" s="17" t="n">
        <x:v>817.39</x:v>
      </x:c>
      <x:c r="V9636" s="17" t="n">
        <x:v>379.37</x:v>
      </x:c>
      <x:c r="W9636" s="17" t="n">
        <x:v>438.02</x:v>
      </x:c>
      <x:c r="X9636" s="18" t="n">
        <x:v>0.5359</x:v>
      </x:c>
      <x:c r="Y9636" s="17" t="n">
        <x:v>780.58</x:v>
      </x:c>
      <x:c r="Z9636" s="18" t="n">
        <x:v>1.0472</x:v>
      </x:c>
      <x:c r="AA9636" s="18" t="n">
        <x:v>-0.041</x:v>
      </x:c>
      <x:c r="AB9636" t="str">
        <x:v>No</x:v>
      </x:c>
      <x:c r="AC9636" t="str">
        <x:v>Premium Core</x:v>
      </x:c>
      <x:c r="AD9636" s="18" t="n">
        <x:v>0.5358763870367879</x:v>
      </x:c>
      <x:c r="AE9636" s="18" t="n">
        <x:v>1.0471572420507826</x:v>
      </x:c>
      <x:c r="AF9636" s="17" t="n">
        <x:v>36.809999999999945</x:v>
      </x:c>
      <x:c r="AG9636" s="18" t="n">
        <x:v>0.04715724205078268</x:v>
      </x:c>
      <x:c r="AH9636" t="str">
        <x:v>Above Target</x:v>
      </x:c>
    </x:row>
    <x:row r="9637">
      <x:c r="A9637" t="str">
        <x:v>TXN-009634</x:v>
      </x:c>
      <x:c r="B9637" s="14" t="d">
        <x:v>2026-05-29T00:00:00.000Z</x:v>
      </x:c>
      <x:c r="C9637" t="n">
        <x:v>2026</x:v>
      </x:c>
      <x:c r="D9637" t="str">
        <x:v>Q2</x:v>
      </x:c>
      <x:c r="E9637" t="n">
        <x:v>5</x:v>
      </x:c>
      <x:c r="F9637" t="str">
        <x:v>May</x:v>
      </x:c>
      <x:c r="G9637" s="15" t="d">
        <x:v>2026-05-01T00:00:00.000Z</x:v>
      </x:c>
      <x:c r="H9637" t="str">
        <x:v>2026-05</x:v>
      </x:c>
      <x:c r="I9637" t="str">
        <x:v>India</x:v>
      </x:c>
      <x:c r="J9637" t="str">
        <x:v>Asia Pacific</x:v>
      </x:c>
      <x:c r="K9637" t="str">
        <x:v>INR</x:v>
      </x:c>
      <x:c r="L9637" t="str">
        <x:v>Guinness</x:v>
      </x:c>
      <x:c r="M9637" t="str">
        <x:v>Beer / Stout</x:v>
      </x:c>
      <x:c r="N9637" t="str">
        <x:v>E-commerce</x:v>
      </x:c>
      <x:c r="O9637" t="str">
        <x:v>Independent Retailer</x:v>
      </x:c>
      <x:c r="P9637" t="str">
        <x:v>SR-029</x:v>
      </x:c>
      <x:c r="Q9637" s="16" t="n">
        <x:v>39</x:v>
      </x:c>
      <x:c r="R9637" s="17" t="n">
        <x:v>8.35</x:v>
      </x:c>
      <x:c r="S9637" s="18" t="n">
        <x:v>0.12</x:v>
      </x:c>
      <x:c r="T9637" s="17" t="n">
        <x:v>325.8</x:v>
      </x:c>
      <x:c r="U9637" s="17" t="n">
        <x:v>286.7</x:v>
      </x:c>
      <x:c r="V9637" s="17" t="n">
        <x:v>151.11</x:v>
      </x:c>
      <x:c r="W9637" s="17" t="n">
        <x:v>135.59</x:v>
      </x:c>
      <x:c r="X9637" s="18" t="n">
        <x:v>0.4729</x:v>
      </x:c>
      <x:c r="Y9637" s="17" t="n">
        <x:v>304.58</x:v>
      </x:c>
      <x:c r="Z9637" s="18" t="n">
        <x:v>0.9413</x:v>
      </x:c>
      <x:c r="AA9637" s="18" t="n">
        <x:v>0.0563</x:v>
      </x:c>
      <x:c r="AB9637" t="str">
        <x:v>Yes</x:v>
      </x:c>
      <x:c r="AC9637" t="str">
        <x:v>Core</x:v>
      </x:c>
      <x:c r="AD9637" s="18" t="n">
        <x:v>0.4729333798395536</x:v>
      </x:c>
      <x:c r="AE9637" s="18" t="n">
        <x:v>0.9412962111760457</x:v>
      </x:c>
      <x:c r="AF9637" s="17" t="n">
        <x:v>-17.879999999999995</x:v>
      </x:c>
      <x:c r="AG9637" s="18" t="n">
        <x:v>-0.05870378882395429</x:v>
      </x:c>
      <x:c r="AH9637" t="str">
        <x:v>Below Target</x:v>
      </x:c>
    </x:row>
    <x:row r="9638">
      <x:c r="A9638" t="str">
        <x:v>TXN-009635</x:v>
      </x:c>
      <x:c r="B9638" s="14" t="d">
        <x:v>2025-07-25T00:00:00.000Z</x:v>
      </x:c>
      <x:c r="C9638" t="n">
        <x:v>2025</x:v>
      </x:c>
      <x:c r="D9638" t="str">
        <x:v>Q3</x:v>
      </x:c>
      <x:c r="E9638" t="n">
        <x:v>7</x:v>
      </x:c>
      <x:c r="F9638" t="str">
        <x:v>July</x:v>
      </x:c>
      <x:c r="G9638" s="15" t="d">
        <x:v>2025-07-01T00:00:00.000Z</x:v>
      </x:c>
      <x:c r="H9638" t="str">
        <x:v>2025-07</x:v>
      </x:c>
      <x:c r="I9638" t="str">
        <x:v>Germany</x:v>
      </x:c>
      <x:c r="J9638" t="str">
        <x:v>Europe</x:v>
      </x:c>
      <x:c r="K9638" t="str">
        <x:v>EUR</x:v>
      </x:c>
      <x:c r="L9638" t="str">
        <x:v>Crown Royal</x:v>
      </x:c>
      <x:c r="M9638" t="str">
        <x:v>Canadian Whisky</x:v>
      </x:c>
      <x:c r="N9638" t="str">
        <x:v>On-Trade</x:v>
      </x:c>
      <x:c r="O9638" t="str">
        <x:v>Distributor</x:v>
      </x:c>
      <x:c r="P9638" t="str">
        <x:v>SR-054</x:v>
      </x:c>
      <x:c r="Q9638" s="16" t="n">
        <x:v>53</x:v>
      </x:c>
      <x:c r="R9638" s="17" t="n">
        <x:v>33.62</x:v>
      </x:c>
      <x:c r="S9638" s="18" t="n">
        <x:v>0.1</x:v>
      </x:c>
      <x:c r="T9638" s="17" t="n">
        <x:v>1781.7</x:v>
      </x:c>
      <x:c r="U9638" s="17" t="n">
        <x:v>1603.53</x:v>
      </x:c>
      <x:c r="V9638" s="17" t="n">
        <x:v>766.76</x:v>
      </x:c>
      <x:c r="W9638" s="17" t="n">
        <x:v>836.77</x:v>
      </x:c>
      <x:c r="X9638" s="18" t="n">
        <x:v>0.5218</x:v>
      </x:c>
      <x:c r="Y9638" s="17" t="n">
        <x:v>1486.63</x:v>
      </x:c>
      <x:c r="Z9638" s="18" t="n">
        <x:v>1.0786</x:v>
      </x:c>
      <x:c r="AA9638" s="18" t="n">
        <x:v>-0.0127</x:v>
      </x:c>
      <x:c r="AB9638" t="str">
        <x:v>Yes</x:v>
      </x:c>
      <x:c r="AC9638" t="str">
        <x:v>Premium Core</x:v>
      </x:c>
      <x:c r="AD9638" s="18" t="n">
        <x:v>0.5218299626449147</x:v>
      </x:c>
      <x:c r="AE9638" s="18" t="n">
        <x:v>1.078634226404687</x:v>
      </x:c>
      <x:c r="AF9638" s="17" t="n">
        <x:v>116.89999999999986</x:v>
      </x:c>
      <x:c r="AG9638" s="18" t="n">
        <x:v>0.07863422640468701</x:v>
      </x:c>
      <x:c r="AH9638" t="str">
        <x:v>Above Target</x:v>
      </x:c>
    </x:row>
    <x:row r="9639">
      <x:c r="A9639" t="str">
        <x:v>TXN-009636</x:v>
      </x:c>
      <x:c r="B9639" s="14" t="d">
        <x:v>2025-07-07T00:00:00.000Z</x:v>
      </x:c>
      <x:c r="C9639" t="n">
        <x:v>2025</x:v>
      </x:c>
      <x:c r="D9639" t="str">
        <x:v>Q3</x:v>
      </x:c>
      <x:c r="E9639" t="n">
        <x:v>7</x:v>
      </x:c>
      <x:c r="F9639" t="str">
        <x:v>July</x:v>
      </x:c>
      <x:c r="G9639" s="15" t="d">
        <x:v>2025-07-01T00:00:00.000Z</x:v>
      </x:c>
      <x:c r="H9639" t="str">
        <x:v>2025-07</x:v>
      </x:c>
      <x:c r="I9639" t="str">
        <x:v>Brazil</x:v>
      </x:c>
      <x:c r="J9639" t="str">
        <x:v>Latin America &amp; Caribbean</x:v>
      </x:c>
      <x:c r="K9639" t="str">
        <x:v>BRL</x:v>
      </x:c>
      <x:c r="L9639" t="str">
        <x:v>Johnnie Walker</x:v>
      </x:c>
      <x:c r="M9639" t="str">
        <x:v>Scotch Whisky</x:v>
      </x:c>
      <x:c r="N9639" t="str">
        <x:v>On-Trade</x:v>
      </x:c>
      <x:c r="O9639" t="str">
        <x:v>Independent Retailer</x:v>
      </x:c>
      <x:c r="P9639" t="str">
        <x:v>SR-045</x:v>
      </x:c>
      <x:c r="Q9639" s="16" t="n">
        <x:v>46</x:v>
      </x:c>
      <x:c r="R9639" s="17" t="n">
        <x:v>36.86</x:v>
      </x:c>
      <x:c r="S9639" s="18" t="n">
        <x:v>0.15</x:v>
      </x:c>
      <x:c r="T9639" s="17" t="n">
        <x:v>1695.41</x:v>
      </x:c>
      <x:c r="U9639" s="17" t="n">
        <x:v>1441.1</x:v>
      </x:c>
      <x:c r="V9639" s="17" t="n">
        <x:v>665.85</x:v>
      </x:c>
      <x:c r="W9639" s="17" t="n">
        <x:v>775.24</x:v>
      </x:c>
      <x:c r="X9639" s="18" t="n">
        <x:v>0.538</x:v>
      </x:c>
      <x:c r="Y9639" s="17" t="n">
        <x:v>1597.68</x:v>
      </x:c>
      <x:c r="Z9639" s="18" t="n">
        <x:v>0.902</x:v>
      </x:c>
      <x:c r="AA9639" s="18" t="n">
        <x:v>0.1012</x:v>
      </x:c>
      <x:c r="AB9639" t="str">
        <x:v>Yes</x:v>
      </x:c>
      <x:c r="AC9639" t="str">
        <x:v>Luxury / Reserve</x:v>
      </x:c>
      <x:c r="AD9639" s="18" t="n">
        <x:v>0.5379501769481646</x:v>
      </x:c>
      <x:c r="AE9639" s="18" t="n">
        <x:v>0.9019953933203143</x:v>
      </x:c>
      <x:c r="AF9639" s="17" t="n">
        <x:v>-156.58000000000015</x:v>
      </x:c>
      <x:c r="AG9639" s="18" t="n">
        <x:v>-0.09800460667968564</x:v>
      </x:c>
      <x:c r="AH9639" t="str">
        <x:v>Below Target</x:v>
      </x:c>
    </x:row>
    <x:row r="9640">
      <x:c r="A9640" t="str">
        <x:v>TXN-009637</x:v>
      </x:c>
      <x:c r="B9640" s="14" t="d">
        <x:v>2024-02-26T00:00:00.000Z</x:v>
      </x:c>
      <x:c r="C9640" t="n">
        <x:v>2024</x:v>
      </x:c>
      <x:c r="D9640" t="str">
        <x:v>Q1</x:v>
      </x:c>
      <x:c r="E9640" t="n">
        <x:v>2</x:v>
      </x:c>
      <x:c r="F9640" t="str">
        <x:v>February</x:v>
      </x:c>
      <x:c r="G9640" s="15" t="d">
        <x:v>2024-02-01T00:00:00.000Z</x:v>
      </x:c>
      <x:c r="H9640" t="str">
        <x:v>2024-02</x:v>
      </x:c>
      <x:c r="I9640" t="str">
        <x:v>Nigeria</x:v>
      </x:c>
      <x:c r="J9640" t="str">
        <x:v>Africa</x:v>
      </x:c>
      <x:c r="K9640" t="str">
        <x:v>NGN</x:v>
      </x:c>
      <x:c r="L9640" t="str">
        <x:v>Johnnie Walker</x:v>
      </x:c>
      <x:c r="M9640" t="str">
        <x:v>Scotch Whisky</x:v>
      </x:c>
      <x:c r="N9640" t="str">
        <x:v>On-Trade</x:v>
      </x:c>
      <x:c r="O9640" t="str">
        <x:v>Distributor</x:v>
      </x:c>
      <x:c r="P9640" t="str">
        <x:v>SR-020</x:v>
      </x:c>
      <x:c r="Q9640" s="16" t="n">
        <x:v>25</x:v>
      </x:c>
      <x:c r="R9640" s="17" t="n">
        <x:v>35.72</x:v>
      </x:c>
      <x:c r="S9640" s="18" t="n">
        <x:v>0</x:v>
      </x:c>
      <x:c r="T9640" s="17" t="n">
        <x:v>893.11</x:v>
      </x:c>
      <x:c r="U9640" s="17" t="n">
        <x:v>893.11</x:v>
      </x:c>
      <x:c r="V9640" s="17" t="n">
        <x:v>383.33</x:v>
      </x:c>
      <x:c r="W9640" s="17" t="n">
        <x:v>509.78</x:v>
      </x:c>
      <x:c r="X9640" s="18" t="n">
        <x:v>0.5708</x:v>
      </x:c>
      <x:c r="Y9640" s="17" t="n">
        <x:v>824.62</x:v>
      </x:c>
      <x:c r="Z9640" s="18" t="n">
        <x:v>1.0831</x:v>
      </x:c>
      <x:c r="AA9640" s="18" t="n">
        <x:v>0.0771</x:v>
      </x:c>
      <x:c r="AB9640" t="str">
        <x:v>No</x:v>
      </x:c>
      <x:c r="AC9640" t="str">
        <x:v>Luxury / Reserve</x:v>
      </x:c>
      <x:c r="AD9640" s="18" t="n">
        <x:v>0.5707919517192731</x:v>
      </x:c>
      <x:c r="AE9640" s="18" t="n">
        <x:v>1.083056438116951</x:v>
      </x:c>
      <x:c r="AF9640" s="17" t="n">
        <x:v>68.49000000000001</x:v>
      </x:c>
      <x:c r="AG9640" s="18" t="n">
        <x:v>0.08305643811695085</x:v>
      </x:c>
      <x:c r="AH9640" t="str">
        <x:v>Above Target</x:v>
      </x:c>
    </x:row>
    <x:row r="9641">
      <x:c r="A9641" t="str">
        <x:v>TXN-009638</x:v>
      </x:c>
      <x:c r="B9641" s="14" t="d">
        <x:v>2024-11-10T00:00:00.000Z</x:v>
      </x:c>
      <x:c r="C9641" t="n">
        <x:v>2024</x:v>
      </x:c>
      <x:c r="D9641" t="str">
        <x:v>Q4</x:v>
      </x:c>
      <x:c r="E9641" t="n">
        <x:v>11</x:v>
      </x:c>
      <x:c r="F9641" t="str">
        <x:v>November</x:v>
      </x:c>
      <x:c r="G9641" s="15" t="d">
        <x:v>2024-11-01T00:00:00.000Z</x:v>
      </x:c>
      <x:c r="H9641" t="str">
        <x:v>2024-11</x:v>
      </x:c>
      <x:c r="I9641" t="str">
        <x:v>United States</x:v>
      </x:c>
      <x:c r="J9641" t="str">
        <x:v>North America</x:v>
      </x:c>
      <x:c r="K9641" t="str">
        <x:v>USD</x:v>
      </x:c>
      <x:c r="L9641" t="str">
        <x:v>Tanqueray</x:v>
      </x:c>
      <x:c r="M9641" t="str">
        <x:v>Gin</x:v>
      </x:c>
      <x:c r="N9641" t="str">
        <x:v>Off-Trade</x:v>
      </x:c>
      <x:c r="O9641" t="str">
        <x:v>Key Account</x:v>
      </x:c>
      <x:c r="P9641" t="str">
        <x:v>SR-021</x:v>
      </x:c>
      <x:c r="Q9641" s="16" t="n">
        <x:v>303</x:v>
      </x:c>
      <x:c r="R9641" s="17" t="n">
        <x:v>27.63</x:v>
      </x:c>
      <x:c r="S9641" s="18" t="n">
        <x:v>0.02</x:v>
      </x:c>
      <x:c r="T9641" s="17" t="n">
        <x:v>8371.39</x:v>
      </x:c>
      <x:c r="U9641" s="17" t="n">
        <x:v>8203.96</x:v>
      </x:c>
      <x:c r="V9641" s="17" t="n">
        <x:v>3954.89</x:v>
      </x:c>
      <x:c r="W9641" s="17" t="n">
        <x:v>4249.07</x:v>
      </x:c>
      <x:c r="X9641" s="18" t="n">
        <x:v>0.5179</x:v>
      </x:c>
      <x:c r="Y9641" s="17" t="n">
        <x:v>7476.92</x:v>
      </x:c>
      <x:c r="Z9641" s="18" t="n">
        <x:v>1.0972</x:v>
      </x:c>
      <x:c r="AA9641" s="18" t="n">
        <x:v>0.0311</x:v>
      </x:c>
      <x:c r="AB9641" t="str">
        <x:v>No</x:v>
      </x:c>
      <x:c r="AC9641" t="str">
        <x:v>Premium Core</x:v>
      </x:c>
      <x:c r="AD9641" s="18" t="n">
        <x:v>0.5179291464122204</x:v>
      </x:c>
      <x:c r="AE9641" s="18" t="n">
        <x:v>1.0972379000979011</x:v>
      </x:c>
      <x:c r="AF9641" s="17" t="n">
        <x:v>727.039999999999</x:v>
      </x:c>
      <x:c r="AG9641" s="18" t="n">
        <x:v>0.09723790009790115</x:v>
      </x:c>
      <x:c r="AH9641" t="str">
        <x:v>Above Target</x:v>
      </x:c>
    </x:row>
    <x:row r="9642">
      <x:c r="A9642" t="str">
        <x:v>TXN-009639</x:v>
      </x:c>
      <x:c r="B9642" s="14" t="d">
        <x:v>2024-12-22T00:00:00.000Z</x:v>
      </x:c>
      <x:c r="C9642" t="n">
        <x:v>2024</x:v>
      </x:c>
      <x:c r="D9642" t="str">
        <x:v>Q4</x:v>
      </x:c>
      <x:c r="E9642" t="n">
        <x:v>12</x:v>
      </x:c>
      <x:c r="F9642" t="str">
        <x:v>December</x:v>
      </x:c>
      <x:c r="G9642" s="15" t="d">
        <x:v>2024-12-01T00:00:00.000Z</x:v>
      </x:c>
      <x:c r="H9642" t="str">
        <x:v>2024-12</x:v>
      </x:c>
      <x:c r="I9642" t="str">
        <x:v>Canada</x:v>
      </x:c>
      <x:c r="J9642" t="str">
        <x:v>North America</x:v>
      </x:c>
      <x:c r="K9642" t="str">
        <x:v>CAD</x:v>
      </x:c>
      <x:c r="L9642" t="str">
        <x:v>Johnnie Walker</x:v>
      </x:c>
      <x:c r="M9642" t="str">
        <x:v>Scotch Whisky</x:v>
      </x:c>
      <x:c r="N9642" t="str">
        <x:v>Wholesale</x:v>
      </x:c>
      <x:c r="O9642" t="str">
        <x:v>Independent Retailer</x:v>
      </x:c>
      <x:c r="P9642" t="str">
        <x:v>SR-048</x:v>
      </x:c>
      <x:c r="Q9642" s="16" t="n">
        <x:v>47</x:v>
      </x:c>
      <x:c r="R9642" s="17" t="n">
        <x:v>31.82</x:v>
      </x:c>
      <x:c r="S9642" s="18" t="n">
        <x:v>0.1</x:v>
      </x:c>
      <x:c r="T9642" s="17" t="n">
        <x:v>1495.31</x:v>
      </x:c>
      <x:c r="U9642" s="17" t="n">
        <x:v>1345.78</x:v>
      </x:c>
      <x:c r="V9642" s="17" t="n">
        <x:v>586.35</x:v>
      </x:c>
      <x:c r="W9642" s="17" t="n">
        <x:v>759.43</x:v>
      </x:c>
      <x:c r="X9642" s="18" t="n">
        <x:v>0.5643</x:v>
      </x:c>
      <x:c r="Y9642" s="17" t="n">
        <x:v>1249.34</x:v>
      </x:c>
      <x:c r="Z9642" s="18" t="n">
        <x:v>1.0772</x:v>
      </x:c>
      <x:c r="AA9642" s="18" t="n">
        <x:v>0.0744</x:v>
      </x:c>
      <x:c r="AB9642" t="str">
        <x:v>Yes</x:v>
      </x:c>
      <x:c r="AC9642" t="str">
        <x:v>Luxury / Reserve</x:v>
      </x:c>
      <x:c r="AD9642" s="18" t="n">
        <x:v>0.5643047154809849</x:v>
      </x:c>
      <x:c r="AE9642" s="18" t="n">
        <x:v>1.0771927577761058</x:v>
      </x:c>
      <x:c r="AF9642" s="17" t="n">
        <x:v>96.44000000000005</x:v>
      </x:c>
      <x:c r="AG9642" s="18" t="n">
        <x:v>0.07719275777610583</x:v>
      </x:c>
      <x:c r="AH9642" t="str">
        <x:v>Above Target</x:v>
      </x:c>
    </x:row>
    <x:row r="9643">
      <x:c r="A9643" t="str">
        <x:v>TXN-009640</x:v>
      </x:c>
      <x:c r="B9643" s="14" t="d">
        <x:v>2023-09-26T00:00:00.000Z</x:v>
      </x:c>
      <x:c r="C9643" t="n">
        <x:v>2023</x:v>
      </x:c>
      <x:c r="D9643" t="str">
        <x:v>Q3</x:v>
      </x:c>
      <x:c r="E9643" t="n">
        <x:v>9</x:v>
      </x:c>
      <x:c r="F9643" t="str">
        <x:v>September</x:v>
      </x:c>
      <x:c r="G9643" s="15" t="d">
        <x:v>2023-09-01T00:00:00.000Z</x:v>
      </x:c>
      <x:c r="H9643" t="str">
        <x:v>2023-09</x:v>
      </x:c>
      <x:c r="I9643" t="str">
        <x:v>United States</x:v>
      </x:c>
      <x:c r="J9643" t="str">
        <x:v>North America</x:v>
      </x:c>
      <x:c r="K9643" t="str">
        <x:v>USD</x:v>
      </x:c>
      <x:c r="L9643" t="str">
        <x:v>Don Julio</x:v>
      </x:c>
      <x:c r="M9643" t="str">
        <x:v>Tequila</x:v>
      </x:c>
      <x:c r="N9643" t="str">
        <x:v>Off-Trade</x:v>
      </x:c>
      <x:c r="O9643" t="str">
        <x:v>E-commerce Partner</x:v>
      </x:c>
      <x:c r="P9643" t="str">
        <x:v>SR-054</x:v>
      </x:c>
      <x:c r="Q9643" s="16" t="n">
        <x:v>102</x:v>
      </x:c>
      <x:c r="R9643" s="17" t="n">
        <x:v>45.19</x:v>
      </x:c>
      <x:c r="S9643" s="18" t="n">
        <x:v>0</x:v>
      </x:c>
      <x:c r="T9643" s="17" t="n">
        <x:v>4609.02</x:v>
      </x:c>
      <x:c r="U9643" s="17" t="n">
        <x:v>4609.02</x:v>
      </x:c>
      <x:c r="V9643" s="17" t="n">
        <x:v>1969.12</x:v>
      </x:c>
      <x:c r="W9643" s="17" t="n">
        <x:v>2639.9</x:v>
      </x:c>
      <x:c r="X9643" s="18" t="n">
        <x:v>0.5728</x:v>
      </x:c>
      <x:c r="Y9643" s="17" t="n">
        <x:v>4929.27</x:v>
      </x:c>
      <x:c r="Z9643" s="18" t="n">
        <x:v>0.935</x:v>
      </x:c>
      <x:c r="AA9643" s="18" t="n">
        <x:v>0.103</x:v>
      </x:c>
      <x:c r="AB9643" t="str">
        <x:v>No</x:v>
      </x:c>
      <x:c r="AC9643" t="str">
        <x:v>Luxury / Reserve</x:v>
      </x:c>
      <x:c r="AD9643" s="18" t="n">
        <x:v>0.5727681806544558</x:v>
      </x:c>
      <x:c r="AE9643" s="18" t="n">
        <x:v>0.9350309477874006</x:v>
      </x:c>
      <x:c r="AF9643" s="17" t="n">
        <x:v>-320.25</x:v>
      </x:c>
      <x:c r="AG9643" s="18" t="n">
        <x:v>-0.06496905221259942</x:v>
      </x:c>
      <x:c r="AH9643" t="str">
        <x:v>Below Target</x:v>
      </x:c>
    </x:row>
    <x:row r="9644">
      <x:c r="A9644" t="str">
        <x:v>TXN-009641</x:v>
      </x:c>
      <x:c r="B9644" s="14" t="d">
        <x:v>2026-05-04T00:00:00.000Z</x:v>
      </x:c>
      <x:c r="C9644" t="n">
        <x:v>2026</x:v>
      </x:c>
      <x:c r="D9644" t="str">
        <x:v>Q2</x:v>
      </x:c>
      <x:c r="E9644" t="n">
        <x:v>5</x:v>
      </x:c>
      <x:c r="F9644" t="str">
        <x:v>May</x:v>
      </x:c>
      <x:c r="G9644" s="15" t="d">
        <x:v>2026-05-01T00:00:00.000Z</x:v>
      </x:c>
      <x:c r="H9644" t="str">
        <x:v>2026-05</x:v>
      </x:c>
      <x:c r="I9644" t="str">
        <x:v>United Kingdom</x:v>
      </x:c>
      <x:c r="J9644" t="str">
        <x:v>Europe</x:v>
      </x:c>
      <x:c r="K9644" t="str">
        <x:v>GBP</x:v>
      </x:c>
      <x:c r="L9644" t="str">
        <x:v>Crown Royal</x:v>
      </x:c>
      <x:c r="M9644" t="str">
        <x:v>Canadian Whisky</x:v>
      </x:c>
      <x:c r="N9644" t="str">
        <x:v>Off-Trade</x:v>
      </x:c>
      <x:c r="O9644" t="str">
        <x:v>E-commerce Partner</x:v>
      </x:c>
      <x:c r="P9644" t="str">
        <x:v>SR-025</x:v>
      </x:c>
      <x:c r="Q9644" s="16" t="n">
        <x:v>145</x:v>
      </x:c>
      <x:c r="R9644" s="17" t="n">
        <x:v>30.28</x:v>
      </x:c>
      <x:c r="S9644" s="18" t="n">
        <x:v>0.12</x:v>
      </x:c>
      <x:c r="T9644" s="17" t="n">
        <x:v>4390.64</x:v>
      </x:c>
      <x:c r="U9644" s="17" t="n">
        <x:v>3863.77</x:v>
      </x:c>
      <x:c r="V9644" s="17" t="n">
        <x:v>1856.07</x:v>
      </x:c>
      <x:c r="W9644" s="17" t="n">
        <x:v>2007.69</x:v>
      </x:c>
      <x:c r="X9644" s="18" t="n">
        <x:v>0.5196</x:v>
      </x:c>
      <x:c r="Y9644" s="17" t="n">
        <x:v>3843.8</x:v>
      </x:c>
      <x:c r="Z9644" s="18" t="n">
        <x:v>1.0052</x:v>
      </x:c>
      <x:c r="AA9644" s="18" t="n">
        <x:v>0.0328</x:v>
      </x:c>
      <x:c r="AB9644" t="str">
        <x:v>Yes</x:v>
      </x:c>
      <x:c r="AC9644" t="str">
        <x:v>Premium Core</x:v>
      </x:c>
      <x:c r="AD9644" s="18" t="n">
        <x:v>0.5196194390452848</x:v>
      </x:c>
      <x:c r="AE9644" s="18" t="n">
        <x:v>1.005195379572298</x:v>
      </x:c>
      <x:c r="AF9644" s="17" t="n">
        <x:v>19.9699999999998</x:v>
      </x:c>
      <x:c r="AG9644" s="18" t="n">
        <x:v>0.005195379572298194</x:v>
      </x:c>
      <x:c r="AH9644" t="str">
        <x:v>Above Target</x:v>
      </x:c>
    </x:row>
    <x:row r="9645">
      <x:c r="A9645" t="str">
        <x:v>TXN-009642</x:v>
      </x:c>
      <x:c r="B9645" s="14" t="d">
        <x:v>2026-08-01T00:00:00.000Z</x:v>
      </x:c>
      <x:c r="C9645" t="n">
        <x:v>2026</x:v>
      </x:c>
      <x:c r="D9645" t="str">
        <x:v>Q3</x:v>
      </x:c>
      <x:c r="E9645" t="n">
        <x:v>8</x:v>
      </x:c>
      <x:c r="F9645" t="str">
        <x:v>August</x:v>
      </x:c>
      <x:c r="G9645" s="15" t="d">
        <x:v>2026-08-01T00:00:00.000Z</x:v>
      </x:c>
      <x:c r="H9645" t="str">
        <x:v>2026-08</x:v>
      </x:c>
      <x:c r="I9645" t="str">
        <x:v>Mexico</x:v>
      </x:c>
      <x:c r="J9645" t="str">
        <x:v>Latin America &amp; Caribbean</x:v>
      </x:c>
      <x:c r="K9645" t="str">
        <x:v>MXN</x:v>
      </x:c>
      <x:c r="L9645" t="str">
        <x:v>Smirnoff</x:v>
      </x:c>
      <x:c r="M9645" t="str">
        <x:v>Vodka</x:v>
      </x:c>
      <x:c r="N9645" t="str">
        <x:v>Duty Free / Travel Retail</x:v>
      </x:c>
      <x:c r="O9645" t="str">
        <x:v>Key Account</x:v>
      </x:c>
      <x:c r="P9645" t="str">
        <x:v>SR-001</x:v>
      </x:c>
      <x:c r="Q9645" s="16" t="n">
        <x:v>16</x:v>
      </x:c>
      <x:c r="R9645" s="17" t="n">
        <x:v>23.43</x:v>
      </x:c>
      <x:c r="S9645" s="18" t="n">
        <x:v>0.03</x:v>
      </x:c>
      <x:c r="T9645" s="17" t="n">
        <x:v>374.81</x:v>
      </x:c>
      <x:c r="U9645" s="17" t="n">
        <x:v>363.57</x:v>
      </x:c>
      <x:c r="V9645" s="17" t="n">
        <x:v>177.01</x:v>
      </x:c>
      <x:c r="W9645" s="17" t="n">
        <x:v>186.55</x:v>
      </x:c>
      <x:c r="X9645" s="18" t="n">
        <x:v>0.5131</x:v>
      </x:c>
      <x:c r="Y9645" s="17" t="n">
        <x:v>358.73</x:v>
      </x:c>
      <x:c r="Z9645" s="18" t="n">
        <x:v>1.0135</x:v>
      </x:c>
      <x:c r="AA9645" s="18" t="n">
        <x:v>-0.0435</x:v>
      </x:c>
      <x:c r="AB9645" t="str">
        <x:v>No</x:v>
      </x:c>
      <x:c r="AC9645" t="str">
        <x:v>Core</x:v>
      </x:c>
      <x:c r="AD9645" s="18" t="n">
        <x:v>0.5131061418708914</x:v>
      </x:c>
      <x:c r="AE9645" s="18" t="n">
        <x:v>1.0134920413681598</x:v>
      </x:c>
      <x:c r="AF9645" s="17" t="n">
        <x:v>4.839999999999975</x:v>
      </x:c>
      <x:c r="AG9645" s="18" t="n">
        <x:v>0.013492041368159827</x:v>
      </x:c>
      <x:c r="AH9645" t="str">
        <x:v>Above Target</x:v>
      </x:c>
    </x:row>
    <x:row r="9646">
      <x:c r="A9646" t="str">
        <x:v>TXN-009643</x:v>
      </x:c>
      <x:c r="B9646" s="14" t="d">
        <x:v>2023-05-12T00:00:00.000Z</x:v>
      </x:c>
      <x:c r="C9646" t="n">
        <x:v>2023</x:v>
      </x:c>
      <x:c r="D9646" t="str">
        <x:v>Q2</x:v>
      </x:c>
      <x:c r="E9646" t="n">
        <x:v>5</x:v>
      </x:c>
      <x:c r="F9646" t="str">
        <x:v>May</x:v>
      </x:c>
      <x:c r="G9646" s="15" t="d">
        <x:v>2023-05-01T00:00:00.000Z</x:v>
      </x:c>
      <x:c r="H9646" t="str">
        <x:v>2023-05</x:v>
      </x:c>
      <x:c r="I9646" t="str">
        <x:v>France</x:v>
      </x:c>
      <x:c r="J9646" t="str">
        <x:v>Europe</x:v>
      </x:c>
      <x:c r="K9646" t="str">
        <x:v>EUR</x:v>
      </x:c>
      <x:c r="L9646" t="str">
        <x:v>Crown Royal</x:v>
      </x:c>
      <x:c r="M9646" t="str">
        <x:v>Canadian Whisky</x:v>
      </x:c>
      <x:c r="N9646" t="str">
        <x:v>On-Trade</x:v>
      </x:c>
      <x:c r="O9646" t="str">
        <x:v>Independent Retailer</x:v>
      </x:c>
      <x:c r="P9646" t="str">
        <x:v>SR-054</x:v>
      </x:c>
      <x:c r="Q9646" s="16" t="n">
        <x:v>74</x:v>
      </x:c>
      <x:c r="R9646" s="17" t="n">
        <x:v>35.86</x:v>
      </x:c>
      <x:c r="S9646" s="18" t="n">
        <x:v>0.12</x:v>
      </x:c>
      <x:c r="T9646" s="17" t="n">
        <x:v>2653.69</x:v>
      </x:c>
      <x:c r="U9646" s="17" t="n">
        <x:v>2335.25</x:v>
      </x:c>
      <x:c r="V9646" s="17" t="n">
        <x:v>1123.04</x:v>
      </x:c>
      <x:c r="W9646" s="17" t="n">
        <x:v>1212.21</x:v>
      </x:c>
      <x:c r="X9646" s="18" t="n">
        <x:v>0.5191</x:v>
      </x:c>
      <x:c r="Y9646" s="17" t="n">
        <x:v>2399.98</x:v>
      </x:c>
      <x:c r="Z9646" s="18" t="n">
        <x:v>0.973</x:v>
      </x:c>
      <x:c r="AA9646" s="18" t="n">
        <x:v>0.0837</x:v>
      </x:c>
      <x:c r="AB9646" t="str">
        <x:v>Yes</x:v>
      </x:c>
      <x:c r="AC9646" t="str">
        <x:v>Premium Core</x:v>
      </x:c>
      <x:c r="AD9646" s="18" t="n">
        <x:v>0.5190921742854084</x:v>
      </x:c>
      <x:c r="AE9646" s="18" t="n">
        <x:v>0.9730289419078493</x:v>
      </x:c>
      <x:c r="AF9646" s="17" t="n">
        <x:v>-64.73000000000002</x:v>
      </x:c>
      <x:c r="AG9646" s="18" t="n">
        <x:v>-0.026971058092150776</x:v>
      </x:c>
      <x:c r="AH9646" t="str">
        <x:v>Below Target</x:v>
      </x:c>
    </x:row>
    <x:row r="9647">
      <x:c r="A9647" t="str">
        <x:v>TXN-009644</x:v>
      </x:c>
      <x:c r="B9647" s="14" t="d">
        <x:v>2026-01-07T00:00:00.000Z</x:v>
      </x:c>
      <x:c r="C9647" t="n">
        <x:v>2026</x:v>
      </x:c>
      <x:c r="D9647" t="str">
        <x:v>Q1</x:v>
      </x:c>
      <x:c r="E9647" t="n">
        <x:v>1</x:v>
      </x:c>
      <x:c r="F9647" t="str">
        <x:v>January</x:v>
      </x:c>
      <x:c r="G9647" s="15" t="d">
        <x:v>2026-01-01T00:00:00.000Z</x:v>
      </x:c>
      <x:c r="H9647" t="str">
        <x:v>2026-01</x:v>
      </x:c>
      <x:c r="I9647" t="str">
        <x:v>United States</x:v>
      </x:c>
      <x:c r="J9647" t="str">
        <x:v>North America</x:v>
      </x:c>
      <x:c r="K9647" t="str">
        <x:v>USD</x:v>
      </x:c>
      <x:c r="L9647" t="str">
        <x:v>Buchanan's</x:v>
      </x:c>
      <x:c r="M9647" t="str">
        <x:v>Scotch Whisky</x:v>
      </x:c>
      <x:c r="N9647" t="str">
        <x:v>Off-Trade</x:v>
      </x:c>
      <x:c r="O9647" t="str">
        <x:v>E-commerce Partner</x:v>
      </x:c>
      <x:c r="P9647" t="str">
        <x:v>SR-036</x:v>
      </x:c>
      <x:c r="Q9647" s="16" t="n">
        <x:v>44</x:v>
      </x:c>
      <x:c r="R9647" s="17" t="n">
        <x:v>31.92</x:v>
      </x:c>
      <x:c r="S9647" s="18" t="n">
        <x:v>0.03</x:v>
      </x:c>
      <x:c r="T9647" s="17" t="n">
        <x:v>1404.36</x:v>
      </x:c>
      <x:c r="U9647" s="17" t="n">
        <x:v>1362.23</x:v>
      </x:c>
      <x:c r="V9647" s="17" t="n">
        <x:v>594.92</x:v>
      </x:c>
      <x:c r="W9647" s="17" t="n">
        <x:v>767.31</x:v>
      </x:c>
      <x:c r="X9647" s="18" t="n">
        <x:v>0.5633</x:v>
      </x:c>
      <x:c r="Y9647" s="17" t="n">
        <x:v>1451.4</x:v>
      </x:c>
      <x:c r="Z9647" s="18" t="n">
        <x:v>0.9386</x:v>
      </x:c>
      <x:c r="AA9647" s="18" t="n">
        <x:v>0.1081</x:v>
      </x:c>
      <x:c r="AB9647" t="str">
        <x:v>No</x:v>
      </x:c>
      <x:c r="AC9647" t="str">
        <x:v>Premium Core</x:v>
      </x:c>
      <x:c r="AD9647" s="18" t="n">
        <x:v>0.5632749242051636</x:v>
      </x:c>
      <x:c r="AE9647" s="18" t="n">
        <x:v>0.938562766983602</x:v>
      </x:c>
      <x:c r="AF9647" s="17" t="n">
        <x:v>-89.17000000000007</x:v>
      </x:c>
      <x:c r="AG9647" s="18" t="n">
        <x:v>-0.06143723301639801</x:v>
      </x:c>
      <x:c r="AH9647" t="str">
        <x:v>Below Target</x:v>
      </x:c>
    </x:row>
    <x:row r="9648">
      <x:c r="A9648" t="str">
        <x:v>TXN-009645</x:v>
      </x:c>
      <x:c r="B9648" s="14" t="d">
        <x:v>2026-04-14T00:00:00.000Z</x:v>
      </x:c>
      <x:c r="C9648" t="n">
        <x:v>2026</x:v>
      </x:c>
      <x:c r="D9648" t="str">
        <x:v>Q2</x:v>
      </x:c>
      <x:c r="E9648" t="n">
        <x:v>4</x:v>
      </x:c>
      <x:c r="F9648" t="str">
        <x:v>April</x:v>
      </x:c>
      <x:c r="G9648" s="15" t="d">
        <x:v>2026-04-01T00:00:00.000Z</x:v>
      </x:c>
      <x:c r="H9648" t="str">
        <x:v>2026-04</x:v>
      </x:c>
      <x:c r="I9648" t="str">
        <x:v>United States</x:v>
      </x:c>
      <x:c r="J9648" t="str">
        <x:v>North America</x:v>
      </x:c>
      <x:c r="K9648" t="str">
        <x:v>USD</x:v>
      </x:c>
      <x:c r="L9648" t="str">
        <x:v>Crown Royal</x:v>
      </x:c>
      <x:c r="M9648" t="str">
        <x:v>Canadian Whisky</x:v>
      </x:c>
      <x:c r="N9648" t="str">
        <x:v>On-Trade</x:v>
      </x:c>
      <x:c r="O9648" t="str">
        <x:v>Hospitality Group</x:v>
      </x:c>
      <x:c r="P9648" t="str">
        <x:v>SR-028</x:v>
      </x:c>
      <x:c r="Q9648" s="16" t="n">
        <x:v>106</x:v>
      </x:c>
      <x:c r="R9648" s="17" t="n">
        <x:v>35.09</x:v>
      </x:c>
      <x:c r="S9648" s="18" t="n">
        <x:v>0.12</x:v>
      </x:c>
      <x:c r="T9648" s="17" t="n">
        <x:v>3720.06</x:v>
      </x:c>
      <x:c r="U9648" s="17" t="n">
        <x:v>3273.65</x:v>
      </x:c>
      <x:c r="V9648" s="17" t="n">
        <x:v>1518.95</x:v>
      </x:c>
      <x:c r="W9648" s="17" t="n">
        <x:v>1754.69</x:v>
      </x:c>
      <x:c r="X9648" s="18" t="n">
        <x:v>0.536</x:v>
      </x:c>
      <x:c r="Y9648" s="17" t="n">
        <x:v>3274.65</x:v>
      </x:c>
      <x:c r="Z9648" s="18" t="n">
        <x:v>0.9997</x:v>
      </x:c>
      <x:c r="AA9648" s="18" t="n">
        <x:v>0.0218</x:v>
      </x:c>
      <x:c r="AB9648" t="str">
        <x:v>Yes</x:v>
      </x:c>
      <x:c r="AC9648" t="str">
        <x:v>Premium Core</x:v>
      </x:c>
      <x:c r="AD9648" s="18" t="n">
        <x:v>0.53600415438425</x:v>
      </x:c>
      <x:c r="AE9648" s="18" t="n">
        <x:v>0.9996946238529308</x:v>
      </x:c>
      <x:c r="AF9648" s="17" t="n">
        <x:v>-1</x:v>
      </x:c>
      <x:c r="AG9648" s="18" t="n">
        <x:v>-0.00030537614706915243</x:v>
      </x:c>
      <x:c r="AH9648" t="str">
        <x:v>Below Target</x:v>
      </x:c>
    </x:row>
    <x:row r="9649">
      <x:c r="A9649" t="str">
        <x:v>TXN-009646</x:v>
      </x:c>
      <x:c r="B9649" s="14" t="d">
        <x:v>2023-07-18T00:00:00.000Z</x:v>
      </x:c>
      <x:c r="C9649" t="n">
        <x:v>2023</x:v>
      </x:c>
      <x:c r="D9649" t="str">
        <x:v>Q3</x:v>
      </x:c>
      <x:c r="E9649" t="n">
        <x:v>7</x:v>
      </x:c>
      <x:c r="F9649" t="str">
        <x:v>July</x:v>
      </x:c>
      <x:c r="G9649" s="15" t="d">
        <x:v>2023-07-01T00:00:00.000Z</x:v>
      </x:c>
      <x:c r="H9649" t="str">
        <x:v>2023-07</x:v>
      </x:c>
      <x:c r="I9649" t="str">
        <x:v>Spain</x:v>
      </x:c>
      <x:c r="J9649" t="str">
        <x:v>Europe</x:v>
      </x:c>
      <x:c r="K9649" t="str">
        <x:v>EUR</x:v>
      </x:c>
      <x:c r="L9649" t="str">
        <x:v>Ketel One</x:v>
      </x:c>
      <x:c r="M9649" t="str">
        <x:v>Vodka</x:v>
      </x:c>
      <x:c r="N9649" t="str">
        <x:v>On-Trade</x:v>
      </x:c>
      <x:c r="O9649" t="str">
        <x:v>E-commerce Partner</x:v>
      </x:c>
      <x:c r="P9649" t="str">
        <x:v>SR-020</x:v>
      </x:c>
      <x:c r="Q9649" s="16" t="n">
        <x:v>17</x:v>
      </x:c>
      <x:c r="R9649" s="17" t="n">
        <x:v>34.86</x:v>
      </x:c>
      <x:c r="S9649" s="18" t="n">
        <x:v>0</x:v>
      </x:c>
      <x:c r="T9649" s="17" t="n">
        <x:v>592.54</x:v>
      </x:c>
      <x:c r="U9649" s="17" t="n">
        <x:v>592.54</x:v>
      </x:c>
      <x:c r="V9649" s="17" t="n">
        <x:v>262.74</x:v>
      </x:c>
      <x:c r="W9649" s="17" t="n">
        <x:v>329.8</x:v>
      </x:c>
      <x:c r="X9649" s="18" t="n">
        <x:v>0.5566</x:v>
      </x:c>
      <x:c r="Y9649" s="17" t="n">
        <x:v>679.08</x:v>
      </x:c>
      <x:c r="Z9649" s="18" t="n">
        <x:v>0.8726</x:v>
      </x:c>
      <x:c r="AA9649" s="18" t="n">
        <x:v>-0.0344</x:v>
      </x:c>
      <x:c r="AB9649" t="str">
        <x:v>No</x:v>
      </x:c>
      <x:c r="AC9649" t="str">
        <x:v>Premium Core</x:v>
      </x:c>
      <x:c r="AD9649" s="18" t="n">
        <x:v>0.5565868970871165</x:v>
      </x:c>
      <x:c r="AE9649" s="18" t="n">
        <x:v>0.8725628791894916</x:v>
      </x:c>
      <x:c r="AF9649" s="17" t="n">
        <x:v>-86.54000000000008</x:v>
      </x:c>
      <x:c r="AG9649" s="18" t="n">
        <x:v>-0.12743712081050845</x:v>
      </x:c>
      <x:c r="AH9649" t="str">
        <x:v>Below Target</x:v>
      </x:c>
    </x:row>
    <x:row r="9650">
      <x:c r="A9650" t="str">
        <x:v>TXN-009647</x:v>
      </x:c>
      <x:c r="B9650" s="14" t="d">
        <x:v>2023-09-17T00:00:00.000Z</x:v>
      </x:c>
      <x:c r="C9650" t="n">
        <x:v>2023</x:v>
      </x:c>
      <x:c r="D9650" t="str">
        <x:v>Q3</x:v>
      </x:c>
      <x:c r="E9650" t="n">
        <x:v>9</x:v>
      </x:c>
      <x:c r="F9650" t="str">
        <x:v>September</x:v>
      </x:c>
      <x:c r="G9650" s="15" t="d">
        <x:v>2023-09-01T00:00:00.000Z</x:v>
      </x:c>
      <x:c r="H9650" t="str">
        <x:v>2023-09</x:v>
      </x:c>
      <x:c r="I9650" t="str">
        <x:v>United States</x:v>
      </x:c>
      <x:c r="J9650" t="str">
        <x:v>North America</x:v>
      </x:c>
      <x:c r="K9650" t="str">
        <x:v>USD</x:v>
      </x:c>
      <x:c r="L9650" t="str">
        <x:v>Guinness</x:v>
      </x:c>
      <x:c r="M9650" t="str">
        <x:v>Beer / Stout</x:v>
      </x:c>
      <x:c r="N9650" t="str">
        <x:v>Off-Trade</x:v>
      </x:c>
      <x:c r="O9650" t="str">
        <x:v>Distributor</x:v>
      </x:c>
      <x:c r="P9650" t="str">
        <x:v>SR-002</x:v>
      </x:c>
      <x:c r="Q9650" s="16" t="n">
        <x:v>162</x:v>
      </x:c>
      <x:c r="R9650" s="17" t="n">
        <x:v>7.88</x:v>
      </x:c>
      <x:c r="S9650" s="18" t="n">
        <x:v>0</x:v>
      </x:c>
      <x:c r="T9650" s="17" t="n">
        <x:v>1276.27</x:v>
      </x:c>
      <x:c r="U9650" s="17" t="n">
        <x:v>1276.27</x:v>
      </x:c>
      <x:c r="V9650" s="17" t="n">
        <x:v>635.32</x:v>
      </x:c>
      <x:c r="W9650" s="17" t="n">
        <x:v>640.95</x:v>
      </x:c>
      <x:c r="X9650" s="18" t="n">
        <x:v>0.5022</x:v>
      </x:c>
      <x:c r="Y9650" s="17" t="n">
        <x:v>1422.63</x:v>
      </x:c>
      <x:c r="Z9650" s="18" t="n">
        <x:v>0.8971</x:v>
      </x:c>
      <x:c r="AA9650" s="18" t="n">
        <x:v>0.0463</x:v>
      </x:c>
      <x:c r="AB9650" t="str">
        <x:v>No</x:v>
      </x:c>
      <x:c r="AC9650" t="str">
        <x:v>Core</x:v>
      </x:c>
      <x:c r="AD9650" s="18" t="n">
        <x:v>0.502205646140707</x:v>
      </x:c>
      <x:c r="AE9650" s="18" t="n">
        <x:v>0.8971201225898511</x:v>
      </x:c>
      <x:c r="AF9650" s="17" t="n">
        <x:v>-146.36000000000013</x:v>
      </x:c>
      <x:c r="AG9650" s="18" t="n">
        <x:v>-0.1028798774101489</x:v>
      </x:c>
      <x:c r="AH9650" t="str">
        <x:v>Below Target</x:v>
      </x:c>
    </x:row>
    <x:row r="9651">
      <x:c r="A9651" t="str">
        <x:v>TXN-009648</x:v>
      </x:c>
      <x:c r="B9651" s="14" t="d">
        <x:v>2025-11-08T00:00:00.000Z</x:v>
      </x:c>
      <x:c r="C9651" t="n">
        <x:v>2025</x:v>
      </x:c>
      <x:c r="D9651" t="str">
        <x:v>Q4</x:v>
      </x:c>
      <x:c r="E9651" t="n">
        <x:v>11</x:v>
      </x:c>
      <x:c r="F9651" t="str">
        <x:v>November</x:v>
      </x:c>
      <x:c r="G9651" s="15" t="d">
        <x:v>2025-11-01T00:00:00.000Z</x:v>
      </x:c>
      <x:c r="H9651" t="str">
        <x:v>2025-11</x:v>
      </x:c>
      <x:c r="I9651" t="str">
        <x:v>India</x:v>
      </x:c>
      <x:c r="J9651" t="str">
        <x:v>Asia Pacific</x:v>
      </x:c>
      <x:c r="K9651" t="str">
        <x:v>INR</x:v>
      </x:c>
      <x:c r="L9651" t="str">
        <x:v>Don Julio</x:v>
      </x:c>
      <x:c r="M9651" t="str">
        <x:v>Tequila</x:v>
      </x:c>
      <x:c r="N9651" t="str">
        <x:v>On-Trade</x:v>
      </x:c>
      <x:c r="O9651" t="str">
        <x:v>Key Account</x:v>
      </x:c>
      <x:c r="P9651" t="str">
        <x:v>SR-010</x:v>
      </x:c>
      <x:c r="Q9651" s="16" t="n">
        <x:v>59</x:v>
      </x:c>
      <x:c r="R9651" s="17" t="n">
        <x:v>56.93</x:v>
      </x:c>
      <x:c r="S9651" s="18" t="n">
        <x:v>0.02</x:v>
      </x:c>
      <x:c r="T9651" s="17" t="n">
        <x:v>3358.94</x:v>
      </x:c>
      <x:c r="U9651" s="17" t="n">
        <x:v>3291.76</x:v>
      </x:c>
      <x:c r="V9651" s="17" t="n">
        <x:v>1281.56</x:v>
      </x:c>
      <x:c r="W9651" s="17" t="n">
        <x:v>2010.2</x:v>
      </x:c>
      <x:c r="X9651" s="18" t="n">
        <x:v>0.6107</x:v>
      </x:c>
      <x:c r="Y9651" s="17" t="n">
        <x:v>3382.63</x:v>
      </x:c>
      <x:c r="Z9651" s="18" t="n">
        <x:v>0.9731</x:v>
      </x:c>
      <x:c r="AA9651" s="18" t="n">
        <x:v>0.0649</x:v>
      </x:c>
      <x:c r="AB9651" t="str">
        <x:v>No</x:v>
      </x:c>
      <x:c r="AC9651" t="str">
        <x:v>Luxury / Reserve</x:v>
      </x:c>
      <x:c r="AD9651" s="18" t="n">
        <x:v>0.6106763555058692</x:v>
      </x:c>
      <x:c r="AE9651" s="18" t="n">
        <x:v>0.9731362874449763</x:v>
      </x:c>
      <x:c r="AF9651" s="17" t="n">
        <x:v>-90.86999999999989</x:v>
      </x:c>
      <x:c r="AG9651" s="18" t="n">
        <x:v>-0.02686371255502372</x:v>
      </x:c>
      <x:c r="AH9651" t="str">
        <x:v>Below Target</x:v>
      </x:c>
    </x:row>
    <x:row r="9652">
      <x:c r="A9652" t="str">
        <x:v>TXN-009649</x:v>
      </x:c>
      <x:c r="B9652" s="14" t="d">
        <x:v>2026-06-05T00:00:00.000Z</x:v>
      </x:c>
      <x:c r="C9652" t="n">
        <x:v>2026</x:v>
      </x:c>
      <x:c r="D9652" t="str">
        <x:v>Q2</x:v>
      </x:c>
      <x:c r="E9652" t="n">
        <x:v>6</x:v>
      </x:c>
      <x:c r="F9652" t="str">
        <x:v>June</x:v>
      </x:c>
      <x:c r="G9652" s="15" t="d">
        <x:v>2026-06-01T00:00:00.000Z</x:v>
      </x:c>
      <x:c r="H9652" t="str">
        <x:v>2026-06</x:v>
      </x:c>
      <x:c r="I9652" t="str">
        <x:v>France</x:v>
      </x:c>
      <x:c r="J9652" t="str">
        <x:v>Europe</x:v>
      </x:c>
      <x:c r="K9652" t="str">
        <x:v>EUR</x:v>
      </x:c>
      <x:c r="L9652" t="str">
        <x:v>Smirnoff</x:v>
      </x:c>
      <x:c r="M9652" t="str">
        <x:v>Vodka</x:v>
      </x:c>
      <x:c r="N9652" t="str">
        <x:v>Off-Trade</x:v>
      </x:c>
      <x:c r="O9652" t="str">
        <x:v>E-commerce Partner</x:v>
      </x:c>
      <x:c r="P9652" t="str">
        <x:v>SR-055</x:v>
      </x:c>
      <x:c r="Q9652" s="16" t="n">
        <x:v>60</x:v>
      </x:c>
      <x:c r="R9652" s="17" t="n">
        <x:v>19.9</x:v>
      </x:c>
      <x:c r="S9652" s="18" t="n">
        <x:v>0.02</x:v>
      </x:c>
      <x:c r="T9652" s="17" t="n">
        <x:v>1194.08</x:v>
      </x:c>
      <x:c r="U9652" s="17" t="n">
        <x:v>1170.19</x:v>
      </x:c>
      <x:c r="V9652" s="17" t="n">
        <x:v>575.13</x:v>
      </x:c>
      <x:c r="W9652" s="17" t="n">
        <x:v>595.06</x:v>
      </x:c>
      <x:c r="X9652" s="18" t="n">
        <x:v>0.5085</x:v>
      </x:c>
      <x:c r="Y9652" s="17" t="n">
        <x:v>1339.56</x:v>
      </x:c>
      <x:c r="Z9652" s="18" t="n">
        <x:v>0.8736</x:v>
      </x:c>
      <x:c r="AA9652" s="18" t="n">
        <x:v>0.1116</x:v>
      </x:c>
      <x:c r="AB9652" t="str">
        <x:v>No</x:v>
      </x:c>
      <x:c r="AC9652" t="str">
        <x:v>Core</x:v>
      </x:c>
      <x:c r="AD9652" s="18" t="n">
        <x:v>0.5085157111238345</x:v>
      </x:c>
      <x:c r="AE9652" s="18" t="n">
        <x:v>0.8735629609722596</x:v>
      </x:c>
      <x:c r="AF9652" s="17" t="n">
        <x:v>-169.3699999999999</x:v>
      </x:c>
      <x:c r="AG9652" s="18" t="n">
        <x:v>-0.12643703902774037</x:v>
      </x:c>
      <x:c r="AH9652" t="str">
        <x:v>Below Target</x:v>
      </x:c>
    </x:row>
    <x:row r="9653">
      <x:c r="A9653" t="str">
        <x:v>TXN-009650</x:v>
      </x:c>
      <x:c r="B9653" s="14" t="d">
        <x:v>2026-06-04T00:00:00.000Z</x:v>
      </x:c>
      <x:c r="C9653" t="n">
        <x:v>2026</x:v>
      </x:c>
      <x:c r="D9653" t="str">
        <x:v>Q2</x:v>
      </x:c>
      <x:c r="E9653" t="n">
        <x:v>6</x:v>
      </x:c>
      <x:c r="F9653" t="str">
        <x:v>June</x:v>
      </x:c>
      <x:c r="G9653" s="15" t="d">
        <x:v>2026-06-01T00:00:00.000Z</x:v>
      </x:c>
      <x:c r="H9653" t="str">
        <x:v>2026-06</x:v>
      </x:c>
      <x:c r="I9653" t="str">
        <x:v>Spain</x:v>
      </x:c>
      <x:c r="J9653" t="str">
        <x:v>Europe</x:v>
      </x:c>
      <x:c r="K9653" t="str">
        <x:v>EUR</x:v>
      </x:c>
      <x:c r="L9653" t="str">
        <x:v>Captain Morgan</x:v>
      </x:c>
      <x:c r="M9653" t="str">
        <x:v>Rum</x:v>
      </x:c>
      <x:c r="N9653" t="str">
        <x:v>Off-Trade</x:v>
      </x:c>
      <x:c r="O9653" t="str">
        <x:v>Distributor</x:v>
      </x:c>
      <x:c r="P9653" t="str">
        <x:v>SR-016</x:v>
      </x:c>
      <x:c r="Q9653" s="16" t="n">
        <x:v>18</x:v>
      </x:c>
      <x:c r="R9653" s="17" t="n">
        <x:v>19.31</x:v>
      </x:c>
      <x:c r="S9653" s="18" t="n">
        <x:v>0</x:v>
      </x:c>
      <x:c r="T9653" s="17" t="n">
        <x:v>347.58</x:v>
      </x:c>
      <x:c r="U9653" s="17" t="n">
        <x:v>347.58</x:v>
      </x:c>
      <x:c r="V9653" s="17" t="n">
        <x:v>182.34</x:v>
      </x:c>
      <x:c r="W9653" s="17" t="n">
        <x:v>165.23</x:v>
      </x:c>
      <x:c r="X9653" s="18" t="n">
        <x:v>0.4754</x:v>
      </x:c>
      <x:c r="Y9653" s="17" t="n">
        <x:v>378.72</x:v>
      </x:c>
      <x:c r="Z9653" s="18" t="n">
        <x:v>0.9178</x:v>
      </x:c>
      <x:c r="AA9653" s="18" t="n">
        <x:v>0.104</x:v>
      </x:c>
      <x:c r="AB9653" t="str">
        <x:v>No</x:v>
      </x:c>
      <x:c r="AC9653" t="str">
        <x:v>Core</x:v>
      </x:c>
      <x:c r="AD9653" s="18" t="n">
        <x:v>0.47537257609758904</x:v>
      </x:c>
      <x:c r="AE9653" s="18" t="n">
        <x:v>0.9177756653992394</x:v>
      </x:c>
      <x:c r="AF9653" s="17" t="n">
        <x:v>-31.140000000000043</x:v>
      </x:c>
      <x:c r="AG9653" s="18" t="n">
        <x:v>-0.08222433460076056</x:v>
      </x:c>
      <x:c r="AH9653" t="str">
        <x:v>Below Target</x:v>
      </x:c>
    </x:row>
    <x:row r="9654">
      <x:c r="A9654" t="str">
        <x:v>TXN-009651</x:v>
      </x:c>
      <x:c r="B9654" s="14" t="d">
        <x:v>2023-06-26T00:00:00.000Z</x:v>
      </x:c>
      <x:c r="C9654" t="n">
        <x:v>2023</x:v>
      </x:c>
      <x:c r="D9654" t="str">
        <x:v>Q2</x:v>
      </x:c>
      <x:c r="E9654" t="n">
        <x:v>6</x:v>
      </x:c>
      <x:c r="F9654" t="str">
        <x:v>June</x:v>
      </x:c>
      <x:c r="G9654" s="15" t="d">
        <x:v>2023-06-01T00:00:00.000Z</x:v>
      </x:c>
      <x:c r="H9654" t="str">
        <x:v>2023-06</x:v>
      </x:c>
      <x:c r="I9654" t="str">
        <x:v>France</x:v>
      </x:c>
      <x:c r="J9654" t="str">
        <x:v>Europe</x:v>
      </x:c>
      <x:c r="K9654" t="str">
        <x:v>EUR</x:v>
      </x:c>
      <x:c r="L9654" t="str">
        <x:v>Tanqueray</x:v>
      </x:c>
      <x:c r="M9654" t="str">
        <x:v>Gin</x:v>
      </x:c>
      <x:c r="N9654" t="str">
        <x:v>Duty Free / Travel Retail</x:v>
      </x:c>
      <x:c r="O9654" t="str">
        <x:v>Distributor</x:v>
      </x:c>
      <x:c r="P9654" t="str">
        <x:v>SR-018</x:v>
      </x:c>
      <x:c r="Q9654" s="16" t="n">
        <x:v>40</x:v>
      </x:c>
      <x:c r="R9654" s="17" t="n">
        <x:v>32.15</x:v>
      </x:c>
      <x:c r="S9654" s="18" t="n">
        <x:v>0.02</x:v>
      </x:c>
      <x:c r="T9654" s="17" t="n">
        <x:v>1285.97</x:v>
      </x:c>
      <x:c r="U9654" s="17" t="n">
        <x:v>1260.25</x:v>
      </x:c>
      <x:c r="V9654" s="17" t="n">
        <x:v>536.15</x:v>
      </x:c>
      <x:c r="W9654" s="17" t="n">
        <x:v>724.1</x:v>
      </x:c>
      <x:c r="X9654" s="18" t="n">
        <x:v>0.5746</x:v>
      </x:c>
      <x:c r="Y9654" s="17" t="n">
        <x:v>1451.64</x:v>
      </x:c>
      <x:c r="Z9654" s="18" t="n">
        <x:v>0.8682</x:v>
      </x:c>
      <x:c r="AA9654" s="18" t="n">
        <x:v>0.083</x:v>
      </x:c>
      <x:c r="AB9654" t="str">
        <x:v>No</x:v>
      </x:c>
      <x:c r="AC9654" t="str">
        <x:v>Premium Core</x:v>
      </x:c>
      <x:c r="AD9654" s="18" t="n">
        <x:v>0.5745685379884944</x:v>
      </x:c>
      <x:c r="AE9654" s="18" t="n">
        <x:v>0.8681560166432448</x:v>
      </x:c>
      <x:c r="AF9654" s="17" t="n">
        <x:v>-191.3900000000001</x:v>
      </x:c>
      <x:c r="AG9654" s="18" t="n">
        <x:v>-0.13184398335675518</x:v>
      </x:c>
      <x:c r="AH9654" t="str">
        <x:v>Below Target</x:v>
      </x:c>
    </x:row>
    <x:row r="9655">
      <x:c r="A9655" t="str">
        <x:v>TXN-009652</x:v>
      </x:c>
      <x:c r="B9655" s="14" t="d">
        <x:v>2026-03-20T00:00:00.000Z</x:v>
      </x:c>
      <x:c r="C9655" t="n">
        <x:v>2026</x:v>
      </x:c>
      <x:c r="D9655" t="str">
        <x:v>Q1</x:v>
      </x:c>
      <x:c r="E9655" t="n">
        <x:v>3</x:v>
      </x:c>
      <x:c r="F9655" t="str">
        <x:v>March</x:v>
      </x:c>
      <x:c r="G9655" s="15" t="d">
        <x:v>2026-03-01T00:00:00.000Z</x:v>
      </x:c>
      <x:c r="H9655" t="str">
        <x:v>2026-03</x:v>
      </x:c>
      <x:c r="I9655" t="str">
        <x:v>Japan</x:v>
      </x:c>
      <x:c r="J9655" t="str">
        <x:v>Asia Pacific</x:v>
      </x:c>
      <x:c r="K9655" t="str">
        <x:v>JPY</x:v>
      </x:c>
      <x:c r="L9655" t="str">
        <x:v>Ketel One</x:v>
      </x:c>
      <x:c r="M9655" t="str">
        <x:v>Vodka</x:v>
      </x:c>
      <x:c r="N9655" t="str">
        <x:v>On-Trade</x:v>
      </x:c>
      <x:c r="O9655" t="str">
        <x:v>Key Account</x:v>
      </x:c>
      <x:c r="P9655" t="str">
        <x:v>SR-031</x:v>
      </x:c>
      <x:c r="Q9655" s="16" t="n">
        <x:v>48</x:v>
      </x:c>
      <x:c r="R9655" s="17" t="n">
        <x:v>31.01</x:v>
      </x:c>
      <x:c r="S9655" s="18" t="n">
        <x:v>0</x:v>
      </x:c>
      <x:c r="T9655" s="17" t="n">
        <x:v>1488.32</x:v>
      </x:c>
      <x:c r="U9655" s="17" t="n">
        <x:v>1488.32</x:v>
      </x:c>
      <x:c r="V9655" s="17" t="n">
        <x:v>668.26</x:v>
      </x:c>
      <x:c r="W9655" s="17" t="n">
        <x:v>820.06</x:v>
      </x:c>
      <x:c r="X9655" s="18" t="n">
        <x:v>0.551</x:v>
      </x:c>
      <x:c r="Y9655" s="17" t="n">
        <x:v>1697.4</x:v>
      </x:c>
      <x:c r="Z9655" s="18" t="n">
        <x:v>0.8768</x:v>
      </x:c>
      <x:c r="AA9655" s="18" t="n">
        <x:v>0.0686</x:v>
      </x:c>
      <x:c r="AB9655" t="str">
        <x:v>No</x:v>
      </x:c>
      <x:c r="AC9655" t="str">
        <x:v>Premium Core</x:v>
      </x:c>
      <x:c r="AD9655" s="18" t="n">
        <x:v>0.550997097398409</x:v>
      </x:c>
      <x:c r="AE9655" s="18" t="n">
        <x:v>0.8768233769294214</x:v>
      </x:c>
      <x:c r="AF9655" s="17" t="n">
        <x:v>-209.08000000000015</x:v>
      </x:c>
      <x:c r="AG9655" s="18" t="n">
        <x:v>-0.12317662307057861</x:v>
      </x:c>
      <x:c r="AH9655" t="str">
        <x:v>Below Target</x:v>
      </x:c>
    </x:row>
    <x:row r="9656">
      <x:c r="A9656" t="str">
        <x:v>TXN-009653</x:v>
      </x:c>
      <x:c r="B9656" s="14" t="d">
        <x:v>2023-10-27T00:00:00.000Z</x:v>
      </x:c>
      <x:c r="C9656" t="n">
        <x:v>2023</x:v>
      </x:c>
      <x:c r="D9656" t="str">
        <x:v>Q4</x:v>
      </x:c>
      <x:c r="E9656" t="n">
        <x:v>10</x:v>
      </x:c>
      <x:c r="F9656" t="str">
        <x:v>October</x:v>
      </x:c>
      <x:c r="G9656" s="15" t="d">
        <x:v>2023-10-01T00:00:00.000Z</x:v>
      </x:c>
      <x:c r="H9656" t="str">
        <x:v>2023-10</x:v>
      </x:c>
      <x:c r="I9656" t="str">
        <x:v>United States</x:v>
      </x:c>
      <x:c r="J9656" t="str">
        <x:v>North America</x:v>
      </x:c>
      <x:c r="K9656" t="str">
        <x:v>USD</x:v>
      </x:c>
      <x:c r="L9656" t="str">
        <x:v>Tanqueray</x:v>
      </x:c>
      <x:c r="M9656" t="str">
        <x:v>Gin</x:v>
      </x:c>
      <x:c r="N9656" t="str">
        <x:v>Duty Free / Travel Retail</x:v>
      </x:c>
      <x:c r="O9656" t="str">
        <x:v>E-commerce Partner</x:v>
      </x:c>
      <x:c r="P9656" t="str">
        <x:v>SR-043</x:v>
      </x:c>
      <x:c r="Q9656" s="16" t="n">
        <x:v>276</x:v>
      </x:c>
      <x:c r="R9656" s="17" t="n">
        <x:v>29.97</x:v>
      </x:c>
      <x:c r="S9656" s="18" t="n">
        <x:v>0.02</x:v>
      </x:c>
      <x:c r="T9656" s="17" t="n">
        <x:v>8271.36</x:v>
      </x:c>
      <x:c r="U9656" s="17" t="n">
        <x:v>8105.94</x:v>
      </x:c>
      <x:c r="V9656" s="17" t="n">
        <x:v>3410.05</x:v>
      </x:c>
      <x:c r="W9656" s="17" t="n">
        <x:v>4695.89</x:v>
      </x:c>
      <x:c r="X9656" s="18" t="n">
        <x:v>0.5793</x:v>
      </x:c>
      <x:c r="Y9656" s="17" t="n">
        <x:v>8584.82</x:v>
      </x:c>
      <x:c r="Z9656" s="18" t="n">
        <x:v>0.9442</x:v>
      </x:c>
      <x:c r="AA9656" s="18" t="n">
        <x:v>0.1106</x:v>
      </x:c>
      <x:c r="AB9656" t="str">
        <x:v>No</x:v>
      </x:c>
      <x:c r="AC9656" t="str">
        <x:v>Premium Core</x:v>
      </x:c>
      <x:c r="AD9656" s="18" t="n">
        <x:v>0.5793146754108716</x:v>
      </x:c>
      <x:c r="AE9656" s="18" t="n">
        <x:v>0.944217817030526</x:v>
      </x:c>
      <x:c r="AF9656" s="17" t="n">
        <x:v>-478.8800000000001</x:v>
      </x:c>
      <x:c r="AG9656" s="18" t="n">
        <x:v>-0.05578218296947404</x:v>
      </x:c>
      <x:c r="AH9656" t="str">
        <x:v>Below Target</x:v>
      </x:c>
    </x:row>
    <x:row r="9657">
      <x:c r="A9657" t="str">
        <x:v>TXN-009654</x:v>
      </x:c>
      <x:c r="B9657" s="14" t="d">
        <x:v>2025-08-17T00:00:00.000Z</x:v>
      </x:c>
      <x:c r="C9657" t="n">
        <x:v>2025</x:v>
      </x:c>
      <x:c r="D9657" t="str">
        <x:v>Q3</x:v>
      </x:c>
      <x:c r="E9657" t="n">
        <x:v>8</x:v>
      </x:c>
      <x:c r="F9657" t="str">
        <x:v>August</x:v>
      </x:c>
      <x:c r="G9657" s="15" t="d">
        <x:v>2025-08-01T00:00:00.000Z</x:v>
      </x:c>
      <x:c r="H9657" t="str">
        <x:v>2025-08</x:v>
      </x:c>
      <x:c r="I9657" t="str">
        <x:v>Spain</x:v>
      </x:c>
      <x:c r="J9657" t="str">
        <x:v>Europe</x:v>
      </x:c>
      <x:c r="K9657" t="str">
        <x:v>EUR</x:v>
      </x:c>
      <x:c r="L9657" t="str">
        <x:v>Johnnie Walker</x:v>
      </x:c>
      <x:c r="M9657" t="str">
        <x:v>Scotch Whisky</x:v>
      </x:c>
      <x:c r="N9657" t="str">
        <x:v>On-Trade</x:v>
      </x:c>
      <x:c r="O9657" t="str">
        <x:v>E-commerce Partner</x:v>
      </x:c>
      <x:c r="P9657" t="str">
        <x:v>SR-047</x:v>
      </x:c>
      <x:c r="Q9657" s="16" t="n">
        <x:v>67</x:v>
      </x:c>
      <x:c r="R9657" s="17" t="n">
        <x:v>36.73</x:v>
      </x:c>
      <x:c r="S9657" s="18" t="n">
        <x:v>0.02</x:v>
      </x:c>
      <x:c r="T9657" s="17" t="n">
        <x:v>2460.86</x:v>
      </x:c>
      <x:c r="U9657" s="17" t="n">
        <x:v>2411.64</x:v>
      </x:c>
      <x:c r="V9657" s="17" t="n">
        <x:v>1037.76</x:v>
      </x:c>
      <x:c r="W9657" s="17" t="n">
        <x:v>1373.88</x:v>
      </x:c>
      <x:c r="X9657" s="18" t="n">
        <x:v>0.5697</x:v>
      </x:c>
      <x:c r="Y9657" s="17" t="n">
        <x:v>2439.23</x:v>
      </x:c>
      <x:c r="Z9657" s="18" t="n">
        <x:v>0.9887</x:v>
      </x:c>
      <x:c r="AA9657" s="18" t="n">
        <x:v>0.0211</x:v>
      </x:c>
      <x:c r="AB9657" t="str">
        <x:v>No</x:v>
      </x:c>
      <x:c r="AC9657" t="str">
        <x:v>Luxury / Reserve</x:v>
      </x:c>
      <x:c r="AD9657" s="18" t="n">
        <x:v>0.5696870179628801</x:v>
      </x:c>
      <x:c r="AE9657" s="18" t="n">
        <x:v>0.9886890535127888</x:v>
      </x:c>
      <x:c r="AF9657" s="17" t="n">
        <x:v>-27.590000000000146</x:v>
      </x:c>
      <x:c r="AG9657" s="18" t="n">
        <x:v>-0.011310946487211187</x:v>
      </x:c>
      <x:c r="AH9657" t="str">
        <x:v>Below Target</x:v>
      </x:c>
    </x:row>
    <x:row r="9658">
      <x:c r="A9658" t="str">
        <x:v>TXN-009655</x:v>
      </x:c>
      <x:c r="B9658" s="14" t="d">
        <x:v>2024-11-15T00:00:00.000Z</x:v>
      </x:c>
      <x:c r="C9658" t="n">
        <x:v>2024</x:v>
      </x:c>
      <x:c r="D9658" t="str">
        <x:v>Q4</x:v>
      </x:c>
      <x:c r="E9658" t="n">
        <x:v>11</x:v>
      </x:c>
      <x:c r="F9658" t="str">
        <x:v>November</x:v>
      </x:c>
      <x:c r="G9658" s="15" t="d">
        <x:v>2024-11-01T00:00:00.000Z</x:v>
      </x:c>
      <x:c r="H9658" t="str">
        <x:v>2024-11</x:v>
      </x:c>
      <x:c r="I9658" t="str">
        <x:v>United States</x:v>
      </x:c>
      <x:c r="J9658" t="str">
        <x:v>North America</x:v>
      </x:c>
      <x:c r="K9658" t="str">
        <x:v>USD</x:v>
      </x:c>
      <x:c r="L9658" t="str">
        <x:v>Smirnoff</x:v>
      </x:c>
      <x:c r="M9658" t="str">
        <x:v>Vodka</x:v>
      </x:c>
      <x:c r="N9658" t="str">
        <x:v>On-Trade</x:v>
      </x:c>
      <x:c r="O9658" t="str">
        <x:v>E-commerce Partner</x:v>
      </x:c>
      <x:c r="P9658" t="str">
        <x:v>SR-024</x:v>
      </x:c>
      <x:c r="Q9658" s="16" t="n">
        <x:v>91</x:v>
      </x:c>
      <x:c r="R9658" s="17" t="n">
        <x:v>23.59</x:v>
      </x:c>
      <x:c r="S9658" s="18" t="n">
        <x:v>0.02</x:v>
      </x:c>
      <x:c r="T9658" s="17" t="n">
        <x:v>2146.41</x:v>
      </x:c>
      <x:c r="U9658" s="17" t="n">
        <x:v>2103.48</x:v>
      </x:c>
      <x:c r="V9658" s="17" t="n">
        <x:v>974.07</x:v>
      </x:c>
      <x:c r="W9658" s="17" t="n">
        <x:v>1129.41</x:v>
      </x:c>
      <x:c r="X9658" s="18" t="n">
        <x:v>0.5369</x:v>
      </x:c>
      <x:c r="Y9658" s="17" t="n">
        <x:v>1955.19</x:v>
      </x:c>
      <x:c r="Z9658" s="18" t="n">
        <x:v>1.0758</x:v>
      </x:c>
      <x:c r="AA9658" s="18" t="n">
        <x:v>-0.0014</x:v>
      </x:c>
      <x:c r="AB9658" t="str">
        <x:v>No</x:v>
      </x:c>
      <x:c r="AC9658" t="str">
        <x:v>Core</x:v>
      </x:c>
      <x:c r="AD9658" s="18" t="n">
        <x:v>0.5369245250727367</x:v>
      </x:c>
      <x:c r="AE9658" s="18" t="n">
        <x:v>1.075844291347644</x:v>
      </x:c>
      <x:c r="AF9658" s="17" t="n">
        <x:v>148.28999999999996</x:v>
      </x:c>
      <x:c r="AG9658" s="18" t="n">
        <x:v>0.07584429134764394</x:v>
      </x:c>
      <x:c r="AH9658" t="str">
        <x:v>Above Target</x:v>
      </x:c>
    </x:row>
    <x:row r="9659">
      <x:c r="A9659" t="str">
        <x:v>TXN-009656</x:v>
      </x:c>
      <x:c r="B9659" s="14" t="d">
        <x:v>2026-04-08T00:00:00.000Z</x:v>
      </x:c>
      <x:c r="C9659" t="n">
        <x:v>2026</x:v>
      </x:c>
      <x:c r="D9659" t="str">
        <x:v>Q2</x:v>
      </x:c>
      <x:c r="E9659" t="n">
        <x:v>4</x:v>
      </x:c>
      <x:c r="F9659" t="str">
        <x:v>April</x:v>
      </x:c>
      <x:c r="G9659" s="15" t="d">
        <x:v>2026-04-01T00:00:00.000Z</x:v>
      </x:c>
      <x:c r="H9659" t="str">
        <x:v>2026-04</x:v>
      </x:c>
      <x:c r="I9659" t="str">
        <x:v>Brazil</x:v>
      </x:c>
      <x:c r="J9659" t="str">
        <x:v>Latin America &amp; Caribbean</x:v>
      </x:c>
      <x:c r="K9659" t="str">
        <x:v>BRL</x:v>
      </x:c>
      <x:c r="L9659" t="str">
        <x:v>Buchanan's</x:v>
      </x:c>
      <x:c r="M9659" t="str">
        <x:v>Scotch Whisky</x:v>
      </x:c>
      <x:c r="N9659" t="str">
        <x:v>On-Trade</x:v>
      </x:c>
      <x:c r="O9659" t="str">
        <x:v>Independent Retailer</x:v>
      </x:c>
      <x:c r="P9659" t="str">
        <x:v>SR-016</x:v>
      </x:c>
      <x:c r="Q9659" s="16" t="n">
        <x:v>102</x:v>
      </x:c>
      <x:c r="R9659" s="17" t="n">
        <x:v>36</x:v>
      </x:c>
      <x:c r="S9659" s="18" t="n">
        <x:v>0</x:v>
      </x:c>
      <x:c r="T9659" s="17" t="n">
        <x:v>3671.66</x:v>
      </x:c>
      <x:c r="U9659" s="17" t="n">
        <x:v>3671.66</x:v>
      </x:c>
      <x:c r="V9659" s="17" t="n">
        <x:v>1579.5</x:v>
      </x:c>
      <x:c r="W9659" s="17" t="n">
        <x:v>2092.17</x:v>
      </x:c>
      <x:c r="X9659" s="18" t="n">
        <x:v>0.5698</x:v>
      </x:c>
      <x:c r="Y9659" s="17" t="n">
        <x:v>4112.77</x:v>
      </x:c>
      <x:c r="Z9659" s="18" t="n">
        <x:v>0.8927</x:v>
      </x:c>
      <x:c r="AA9659" s="18" t="n">
        <x:v>-0.0302</x:v>
      </x:c>
      <x:c r="AB9659" t="str">
        <x:v>No</x:v>
      </x:c>
      <x:c r="AC9659" t="str">
        <x:v>Premium Core</x:v>
      </x:c>
      <x:c r="AD9659" s="18" t="n">
        <x:v>0.5698158326206675</x:v>
      </x:c>
      <x:c r="AE9659" s="18" t="n">
        <x:v>0.8927462513099442</x:v>
      </x:c>
      <x:c r="AF9659" s="17" t="n">
        <x:v>-441.1100000000006</x:v>
      </x:c>
      <x:c r="AG9659" s="18" t="n">
        <x:v>-0.10725374869005573</x:v>
      </x:c>
      <x:c r="AH9659" t="str">
        <x:v>Below Target</x:v>
      </x:c>
    </x:row>
    <x:row r="9660">
      <x:c r="A9660" t="str">
        <x:v>TXN-009657</x:v>
      </x:c>
      <x:c r="B9660" s="14" t="d">
        <x:v>2024-04-22T00:00:00.000Z</x:v>
      </x:c>
      <x:c r="C9660" t="n">
        <x:v>2024</x:v>
      </x:c>
      <x:c r="D9660" t="str">
        <x:v>Q2</x:v>
      </x:c>
      <x:c r="E9660" t="n">
        <x:v>4</x:v>
      </x:c>
      <x:c r="F9660" t="str">
        <x:v>April</x:v>
      </x:c>
      <x:c r="G9660" s="15" t="d">
        <x:v>2024-04-01T00:00:00.000Z</x:v>
      </x:c>
      <x:c r="H9660" t="str">
        <x:v>2024-04</x:v>
      </x:c>
      <x:c r="I9660" t="str">
        <x:v>Canada</x:v>
      </x:c>
      <x:c r="J9660" t="str">
        <x:v>North America</x:v>
      </x:c>
      <x:c r="K9660" t="str">
        <x:v>CAD</x:v>
      </x:c>
      <x:c r="L9660" t="str">
        <x:v>Johnnie Walker</x:v>
      </x:c>
      <x:c r="M9660" t="str">
        <x:v>Scotch Whisky</x:v>
      </x:c>
      <x:c r="N9660" t="str">
        <x:v>On-Trade</x:v>
      </x:c>
      <x:c r="O9660" t="str">
        <x:v>Key Account</x:v>
      </x:c>
      <x:c r="P9660" t="str">
        <x:v>SR-037</x:v>
      </x:c>
      <x:c r="Q9660" s="16" t="n">
        <x:v>52</x:v>
      </x:c>
      <x:c r="R9660" s="17" t="n">
        <x:v>38.84</x:v>
      </x:c>
      <x:c r="S9660" s="18" t="n">
        <x:v>0.03</x:v>
      </x:c>
      <x:c r="T9660" s="17" t="n">
        <x:v>2019.71</x:v>
      </x:c>
      <x:c r="U9660" s="17" t="n">
        <x:v>1959.12</x:v>
      </x:c>
      <x:c r="V9660" s="17" t="n">
        <x:v>884.13</x:v>
      </x:c>
      <x:c r="W9660" s="17" t="n">
        <x:v>1074.99</x:v>
      </x:c>
      <x:c r="X9660" s="18" t="n">
        <x:v>0.5487</x:v>
      </x:c>
      <x:c r="Y9660" s="17" t="n">
        <x:v>2016.71</x:v>
      </x:c>
      <x:c r="Z9660" s="18" t="n">
        <x:v>0.9714</x:v>
      </x:c>
      <x:c r="AA9660" s="18" t="n">
        <x:v>0.0487</x:v>
      </x:c>
      <x:c r="AB9660" t="str">
        <x:v>No</x:v>
      </x:c>
      <x:c r="AC9660" t="str">
        <x:v>Luxury / Reserve</x:v>
      </x:c>
      <x:c r="AD9660" s="18" t="n">
        <x:v>0.5487106455959819</x:v>
      </x:c>
      <x:c r="AE9660" s="18" t="n">
        <x:v>0.9714435888154469</x:v>
      </x:c>
      <x:c r="AF9660" s="17" t="n">
        <x:v>-57.590000000000146</x:v>
      </x:c>
      <x:c r="AG9660" s="18" t="n">
        <x:v>-0.02855641118455313</x:v>
      </x:c>
      <x:c r="AH9660" t="str">
        <x:v>Below Target</x:v>
      </x:c>
    </x:row>
    <x:row r="9661">
      <x:c r="A9661" t="str">
        <x:v>TXN-009658</x:v>
      </x:c>
      <x:c r="B9661" s="14" t="d">
        <x:v>2024-04-17T00:00:00.000Z</x:v>
      </x:c>
      <x:c r="C9661" t="n">
        <x:v>2024</x:v>
      </x:c>
      <x:c r="D9661" t="str">
        <x:v>Q2</x:v>
      </x:c>
      <x:c r="E9661" t="n">
        <x:v>4</x:v>
      </x:c>
      <x:c r="F9661" t="str">
        <x:v>April</x:v>
      </x:c>
      <x:c r="G9661" s="15" t="d">
        <x:v>2024-04-01T00:00:00.000Z</x:v>
      </x:c>
      <x:c r="H9661" t="str">
        <x:v>2024-04</x:v>
      </x:c>
      <x:c r="I9661" t="str">
        <x:v>United States</x:v>
      </x:c>
      <x:c r="J9661" t="str">
        <x:v>North America</x:v>
      </x:c>
      <x:c r="K9661" t="str">
        <x:v>USD</x:v>
      </x:c>
      <x:c r="L9661" t="str">
        <x:v>Guinness</x:v>
      </x:c>
      <x:c r="M9661" t="str">
        <x:v>Beer / Stout</x:v>
      </x:c>
      <x:c r="N9661" t="str">
        <x:v>Wholesale</x:v>
      </x:c>
      <x:c r="O9661" t="str">
        <x:v>E-commerce Partner</x:v>
      </x:c>
      <x:c r="P9661" t="str">
        <x:v>SR-037</x:v>
      </x:c>
      <x:c r="Q9661" s="16" t="n">
        <x:v>38</x:v>
      </x:c>
      <x:c r="R9661" s="17" t="n">
        <x:v>6.56</x:v>
      </x:c>
      <x:c r="S9661" s="18" t="n">
        <x:v>0.15</x:v>
      </x:c>
      <x:c r="T9661" s="17" t="n">
        <x:v>249.35</x:v>
      </x:c>
      <x:c r="U9661" s="17" t="n">
        <x:v>211.95</x:v>
      </x:c>
      <x:c r="V9661" s="17" t="n">
        <x:v>119.29</x:v>
      </x:c>
      <x:c r="W9661" s="17" t="n">
        <x:v>92.66</x:v>
      </x:c>
      <x:c r="X9661" s="18" t="n">
        <x:v>0.4372</x:v>
      </x:c>
      <x:c r="Y9661" s="17" t="n">
        <x:v>219.5</x:v>
      </x:c>
      <x:c r="Z9661" s="18" t="n">
        <x:v>0.9656</x:v>
      </x:c>
      <x:c r="AA9661" s="18" t="n">
        <x:v>0.0923</x:v>
      </x:c>
      <x:c r="AB9661" t="str">
        <x:v>Yes</x:v>
      </x:c>
      <x:c r="AC9661" t="str">
        <x:v>Core</x:v>
      </x:c>
      <x:c r="AD9661" s="18" t="n">
        <x:v>0.4371785798537391</x:v>
      </x:c>
      <x:c r="AE9661" s="18" t="n">
        <x:v>0.9656036446469248</x:v>
      </x:c>
      <x:c r="AF9661" s="17" t="n">
        <x:v>-7.550000000000011</x:v>
      </x:c>
      <x:c r="AG9661" s="18" t="n">
        <x:v>-0.034396355353075225</x:v>
      </x:c>
      <x:c r="AH9661" t="str">
        <x:v>Below Target</x:v>
      </x:c>
    </x:row>
    <x:row r="9662">
      <x:c r="A9662" t="str">
        <x:v>TXN-009659</x:v>
      </x:c>
      <x:c r="B9662" s="14" t="d">
        <x:v>2026-01-23T00:00:00.000Z</x:v>
      </x:c>
      <x:c r="C9662" t="n">
        <x:v>2026</x:v>
      </x:c>
      <x:c r="D9662" t="str">
        <x:v>Q1</x:v>
      </x:c>
      <x:c r="E9662" t="n">
        <x:v>1</x:v>
      </x:c>
      <x:c r="F9662" t="str">
        <x:v>January</x:v>
      </x:c>
      <x:c r="G9662" s="15" t="d">
        <x:v>2026-01-01T00:00:00.000Z</x:v>
      </x:c>
      <x:c r="H9662" t="str">
        <x:v>2026-01</x:v>
      </x:c>
      <x:c r="I9662" t="str">
        <x:v>United Kingdom</x:v>
      </x:c>
      <x:c r="J9662" t="str">
        <x:v>Europe</x:v>
      </x:c>
      <x:c r="K9662" t="str">
        <x:v>GBP</x:v>
      </x:c>
      <x:c r="L9662" t="str">
        <x:v>Ketel One</x:v>
      </x:c>
      <x:c r="M9662" t="str">
        <x:v>Vodka</x:v>
      </x:c>
      <x:c r="N9662" t="str">
        <x:v>Duty Free / Travel Retail</x:v>
      </x:c>
      <x:c r="O9662" t="str">
        <x:v>Key Account</x:v>
      </x:c>
      <x:c r="P9662" t="str">
        <x:v>SR-018</x:v>
      </x:c>
      <x:c r="Q9662" s="16" t="n">
        <x:v>125</x:v>
      </x:c>
      <x:c r="R9662" s="17" t="n">
        <x:v>36.98</x:v>
      </x:c>
      <x:c r="S9662" s="18" t="n">
        <x:v>0</x:v>
      </x:c>
      <x:c r="T9662" s="17" t="n">
        <x:v>4622.63</x:v>
      </x:c>
      <x:c r="U9662" s="17" t="n">
        <x:v>4622.63</x:v>
      </x:c>
      <x:c r="V9662" s="17" t="n">
        <x:v>2058.66</x:v>
      </x:c>
      <x:c r="W9662" s="17" t="n">
        <x:v>2563.98</x:v>
      </x:c>
      <x:c r="X9662" s="18" t="n">
        <x:v>0.5547</x:v>
      </x:c>
      <x:c r="Y9662" s="17" t="n">
        <x:v>5189.74</x:v>
      </x:c>
      <x:c r="Z9662" s="18" t="n">
        <x:v>0.8907</x:v>
      </x:c>
      <x:c r="AA9662" s="18" t="n">
        <x:v>-0.0152</x:v>
      </x:c>
      <x:c r="AB9662" t="str">
        <x:v>No</x:v>
      </x:c>
      <x:c r="AC9662" t="str">
        <x:v>Premium Core</x:v>
      </x:c>
      <x:c r="AD9662" s="18" t="n">
        <x:v>0.5546582789451027</x:v>
      </x:c>
      <x:c r="AE9662" s="18" t="n">
        <x:v>0.890724776193027</x:v>
      </x:c>
      <x:c r="AF9662" s="17" t="n">
        <x:v>-567.1099999999997</x:v>
      </x:c>
      <x:c r="AG9662" s="18" t="n">
        <x:v>-0.10927522380697292</x:v>
      </x:c>
      <x:c r="AH9662" t="str">
        <x:v>Below Target</x:v>
      </x:c>
    </x:row>
    <x:row r="9663">
      <x:c r="A9663" t="str">
        <x:v>TXN-009660</x:v>
      </x:c>
      <x:c r="B9663" s="14" t="d">
        <x:v>2024-11-03T00:00:00.000Z</x:v>
      </x:c>
      <x:c r="C9663" t="n">
        <x:v>2024</x:v>
      </x:c>
      <x:c r="D9663" t="str">
        <x:v>Q4</x:v>
      </x:c>
      <x:c r="E9663" t="n">
        <x:v>11</x:v>
      </x:c>
      <x:c r="F9663" t="str">
        <x:v>November</x:v>
      </x:c>
      <x:c r="G9663" s="15" t="d">
        <x:v>2024-11-01T00:00:00.000Z</x:v>
      </x:c>
      <x:c r="H9663" t="str">
        <x:v>2024-11</x:v>
      </x:c>
      <x:c r="I9663" t="str">
        <x:v>Canada</x:v>
      </x:c>
      <x:c r="J9663" t="str">
        <x:v>North America</x:v>
      </x:c>
      <x:c r="K9663" t="str">
        <x:v>CAD</x:v>
      </x:c>
      <x:c r="L9663" t="str">
        <x:v>Guinness</x:v>
      </x:c>
      <x:c r="M9663" t="str">
        <x:v>Beer / Stout</x:v>
      </x:c>
      <x:c r="N9663" t="str">
        <x:v>Wholesale</x:v>
      </x:c>
      <x:c r="O9663" t="str">
        <x:v>Hospitality Group</x:v>
      </x:c>
      <x:c r="P9663" t="str">
        <x:v>SR-038</x:v>
      </x:c>
      <x:c r="Q9663" s="16" t="n">
        <x:v>32</x:v>
      </x:c>
      <x:c r="R9663" s="17" t="n">
        <x:v>7.51</x:v>
      </x:c>
      <x:c r="S9663" s="18" t="n">
        <x:v>0</x:v>
      </x:c>
      <x:c r="T9663" s="17" t="n">
        <x:v>240.24</x:v>
      </x:c>
      <x:c r="U9663" s="17" t="n">
        <x:v>240.24</x:v>
      </x:c>
      <x:c r="V9663" s="17" t="n">
        <x:v>123.98</x:v>
      </x:c>
      <x:c r="W9663" s="17" t="n">
        <x:v>116.26</x:v>
      </x:c>
      <x:c r="X9663" s="18" t="n">
        <x:v>0.4839</x:v>
      </x:c>
      <x:c r="Y9663" s="17" t="n">
        <x:v>248.77</x:v>
      </x:c>
      <x:c r="Z9663" s="18" t="n">
        <x:v>0.9657</x:v>
      </x:c>
      <x:c r="AA9663" s="18" t="n">
        <x:v>0.0309</x:v>
      </x:c>
      <x:c r="AB9663" t="str">
        <x:v>No</x:v>
      </x:c>
      <x:c r="AC9663" t="str">
        <x:v>Core</x:v>
      </x:c>
      <x:c r="AD9663" s="18" t="n">
        <x:v>0.48393273393273395</x:v>
      </x:c>
      <x:c r="AE9663" s="18" t="n">
        <x:v>0.9657112995940025</x:v>
      </x:c>
      <x:c r="AF9663" s="17" t="n">
        <x:v>-8.530000000000001</x:v>
      </x:c>
      <x:c r="AG9663" s="18" t="n">
        <x:v>-0.03428870040599751</x:v>
      </x:c>
      <x:c r="AH9663" t="str">
        <x:v>Below Target</x:v>
      </x:c>
    </x:row>
    <x:row r="9664">
      <x:c r="A9664" t="str">
        <x:v>TXN-009661</x:v>
      </x:c>
      <x:c r="B9664" s="14" t="d">
        <x:v>2023-09-26T00:00:00.000Z</x:v>
      </x:c>
      <x:c r="C9664" t="n">
        <x:v>2023</x:v>
      </x:c>
      <x:c r="D9664" t="str">
        <x:v>Q3</x:v>
      </x:c>
      <x:c r="E9664" t="n">
        <x:v>9</x:v>
      </x:c>
      <x:c r="F9664" t="str">
        <x:v>September</x:v>
      </x:c>
      <x:c r="G9664" s="15" t="d">
        <x:v>2023-09-01T00:00:00.000Z</x:v>
      </x:c>
      <x:c r="H9664" t="str">
        <x:v>2023-09</x:v>
      </x:c>
      <x:c r="I9664" t="str">
        <x:v>Australia</x:v>
      </x:c>
      <x:c r="J9664" t="str">
        <x:v>Asia Pacific</x:v>
      </x:c>
      <x:c r="K9664" t="str">
        <x:v>AUD</x:v>
      </x:c>
      <x:c r="L9664" t="str">
        <x:v>Ketel One</x:v>
      </x:c>
      <x:c r="M9664" t="str">
        <x:v>Vodka</x:v>
      </x:c>
      <x:c r="N9664" t="str">
        <x:v>Duty Free / Travel Retail</x:v>
      </x:c>
      <x:c r="O9664" t="str">
        <x:v>Independent Retailer</x:v>
      </x:c>
      <x:c r="P9664" t="str">
        <x:v>SR-030</x:v>
      </x:c>
      <x:c r="Q9664" s="16" t="n">
        <x:v>47</x:v>
      </x:c>
      <x:c r="R9664" s="17" t="n">
        <x:v>34.23</x:v>
      </x:c>
      <x:c r="S9664" s="18" t="n">
        <x:v>0</x:v>
      </x:c>
      <x:c r="T9664" s="17" t="n">
        <x:v>1608.9</x:v>
      </x:c>
      <x:c r="U9664" s="17" t="n">
        <x:v>1608.9</x:v>
      </x:c>
      <x:c r="V9664" s="17" t="n">
        <x:v>658.07</x:v>
      </x:c>
      <x:c r="W9664" s="17" t="n">
        <x:v>950.83</x:v>
      </x:c>
      <x:c r="X9664" s="18" t="n">
        <x:v>0.591</x:v>
      </x:c>
      <x:c r="Y9664" s="17" t="n">
        <x:v>1794.89</x:v>
      </x:c>
      <x:c r="Z9664" s="18" t="n">
        <x:v>0.8964</x:v>
      </x:c>
      <x:c r="AA9664" s="18" t="n">
        <x:v>0.1154</x:v>
      </x:c>
      <x:c r="AB9664" t="str">
        <x:v>No</x:v>
      </x:c>
      <x:c r="AC9664" t="str">
        <x:v>Premium Core</x:v>
      </x:c>
      <x:c r="AD9664" s="18" t="n">
        <x:v>0.5909814158741997</x:v>
      </x:c>
      <x:c r="AE9664" s="18" t="n">
        <x:v>0.8963780510226254</x:v>
      </x:c>
      <x:c r="AF9664" s="17" t="n">
        <x:v>-185.99</x:v>
      </x:c>
      <x:c r="AG9664" s="18" t="n">
        <x:v>-0.10362194897737466</x:v>
      </x:c>
      <x:c r="AH9664" t="str">
        <x:v>Below Target</x:v>
      </x:c>
    </x:row>
    <x:row r="9665">
      <x:c r="A9665" t="str">
        <x:v>TXN-009662</x:v>
      </x:c>
      <x:c r="B9665" s="14" t="d">
        <x:v>2023-12-13T00:00:00.000Z</x:v>
      </x:c>
      <x:c r="C9665" t="n">
        <x:v>2023</x:v>
      </x:c>
      <x:c r="D9665" t="str">
        <x:v>Q4</x:v>
      </x:c>
      <x:c r="E9665" t="n">
        <x:v>12</x:v>
      </x:c>
      <x:c r="F9665" t="str">
        <x:v>December</x:v>
      </x:c>
      <x:c r="G9665" s="15" t="d">
        <x:v>2023-12-01T00:00:00.000Z</x:v>
      </x:c>
      <x:c r="H9665" t="str">
        <x:v>2023-12</x:v>
      </x:c>
      <x:c r="I9665" t="str">
        <x:v>United Kingdom</x:v>
      </x:c>
      <x:c r="J9665" t="str">
        <x:v>Europe</x:v>
      </x:c>
      <x:c r="K9665" t="str">
        <x:v>GBP</x:v>
      </x:c>
      <x:c r="L9665" t="str">
        <x:v>Smirnoff</x:v>
      </x:c>
      <x:c r="M9665" t="str">
        <x:v>Vodka</x:v>
      </x:c>
      <x:c r="N9665" t="str">
        <x:v>Off-Trade</x:v>
      </x:c>
      <x:c r="O9665" t="str">
        <x:v>E-commerce Partner</x:v>
      </x:c>
      <x:c r="P9665" t="str">
        <x:v>SR-047</x:v>
      </x:c>
      <x:c r="Q9665" s="16" t="n">
        <x:v>61</x:v>
      </x:c>
      <x:c r="R9665" s="17" t="n">
        <x:v>18.27</x:v>
      </x:c>
      <x:c r="S9665" s="18" t="n">
        <x:v>0</x:v>
      </x:c>
      <x:c r="T9665" s="17" t="n">
        <x:v>1114.56</x:v>
      </x:c>
      <x:c r="U9665" s="17" t="n">
        <x:v>1114.56</x:v>
      </x:c>
      <x:c r="V9665" s="17" t="n">
        <x:v>512.47</x:v>
      </x:c>
      <x:c r="W9665" s="17" t="n">
        <x:v>602.09</x:v>
      </x:c>
      <x:c r="X9665" s="18" t="n">
        <x:v>0.5402</x:v>
      </x:c>
      <x:c r="Y9665" s="17" t="n">
        <x:v>1204.29</x:v>
      </x:c>
      <x:c r="Z9665" s="18" t="n">
        <x:v>0.9255</x:v>
      </x:c>
      <x:c r="AA9665" s="18" t="n">
        <x:v>-0.04</x:v>
      </x:c>
      <x:c r="AB9665" t="str">
        <x:v>No</x:v>
      </x:c>
      <x:c r="AC9665" t="str">
        <x:v>Core</x:v>
      </x:c>
      <x:c r="AD9665" s="18" t="n">
        <x:v>0.5402042061441287</x:v>
      </x:c>
      <x:c r="AE9665" s="18" t="n">
        <x:v>0.9254913683581197</x:v>
      </x:c>
      <x:c r="AF9665" s="17" t="n">
        <x:v>-89.73000000000002</x:v>
      </x:c>
      <x:c r="AG9665" s="18" t="n">
        <x:v>-0.07450863164188029</x:v>
      </x:c>
      <x:c r="AH9665" t="str">
        <x:v>Below Target</x:v>
      </x:c>
    </x:row>
    <x:row r="9666">
      <x:c r="A9666" t="str">
        <x:v>TXN-009663</x:v>
      </x:c>
      <x:c r="B9666" s="14" t="d">
        <x:v>2025-05-18T00:00:00.000Z</x:v>
      </x:c>
      <x:c r="C9666" t="n">
        <x:v>2025</x:v>
      </x:c>
      <x:c r="D9666" t="str">
        <x:v>Q2</x:v>
      </x:c>
      <x:c r="E9666" t="n">
        <x:v>5</x:v>
      </x:c>
      <x:c r="F9666" t="str">
        <x:v>May</x:v>
      </x:c>
      <x:c r="G9666" s="15" t="d">
        <x:v>2025-05-01T00:00:00.000Z</x:v>
      </x:c>
      <x:c r="H9666" t="str">
        <x:v>2025-05</x:v>
      </x:c>
      <x:c r="I9666" t="str">
        <x:v>India</x:v>
      </x:c>
      <x:c r="J9666" t="str">
        <x:v>Asia Pacific</x:v>
      </x:c>
      <x:c r="K9666" t="str">
        <x:v>INR</x:v>
      </x:c>
      <x:c r="L9666" t="str">
        <x:v>Tanqueray</x:v>
      </x:c>
      <x:c r="M9666" t="str">
        <x:v>Gin</x:v>
      </x:c>
      <x:c r="N9666" t="str">
        <x:v>On-Trade</x:v>
      </x:c>
      <x:c r="O9666" t="str">
        <x:v>E-commerce Partner</x:v>
      </x:c>
      <x:c r="P9666" t="str">
        <x:v>SR-037</x:v>
      </x:c>
      <x:c r="Q9666" s="16" t="n">
        <x:v>195</x:v>
      </x:c>
      <x:c r="R9666" s="17" t="n">
        <x:v>33.23</x:v>
      </x:c>
      <x:c r="S9666" s="18" t="n">
        <x:v>0.02</x:v>
      </x:c>
      <x:c r="T9666" s="17" t="n">
        <x:v>6480.03</x:v>
      </x:c>
      <x:c r="U9666" s="17" t="n">
        <x:v>6350.43</x:v>
      </x:c>
      <x:c r="V9666" s="17" t="n">
        <x:v>3035.35</x:v>
      </x:c>
      <x:c r="W9666" s="17" t="n">
        <x:v>3315.08</x:v>
      </x:c>
      <x:c r="X9666" s="18" t="n">
        <x:v>0.522</x:v>
      </x:c>
      <x:c r="Y9666" s="17" t="n">
        <x:v>7193.59</x:v>
      </x:c>
      <x:c r="Z9666" s="18" t="n">
        <x:v>0.8828</x:v>
      </x:c>
      <x:c r="AA9666" s="18" t="n">
        <x:v>-0.034</x:v>
      </x:c>
      <x:c r="AB9666" t="str">
        <x:v>No</x:v>
      </x:c>
      <x:c r="AC9666" t="str">
        <x:v>Premium Core</x:v>
      </x:c>
      <x:c r="AD9666" s="18" t="n">
        <x:v>0.5220244928296194</x:v>
      </x:c>
      <x:c r="AE9666" s="18" t="n">
        <x:v>0.8827900950707505</x:v>
      </x:c>
      <x:c r="AF9666" s="17" t="n">
        <x:v>-843.1599999999999</x:v>
      </x:c>
      <x:c r="AG9666" s="18" t="n">
        <x:v>-0.11720990492924949</x:v>
      </x:c>
      <x:c r="AH9666" t="str">
        <x:v>Below Target</x:v>
      </x:c>
    </x:row>
    <x:row r="9667">
      <x:c r="A9667" t="str">
        <x:v>TXN-009664</x:v>
      </x:c>
      <x:c r="B9667" s="14" t="d">
        <x:v>2025-05-03T00:00:00.000Z</x:v>
      </x:c>
      <x:c r="C9667" t="n">
        <x:v>2025</x:v>
      </x:c>
      <x:c r="D9667" t="str">
        <x:v>Q2</x:v>
      </x:c>
      <x:c r="E9667" t="n">
        <x:v>5</x:v>
      </x:c>
      <x:c r="F9667" t="str">
        <x:v>May</x:v>
      </x:c>
      <x:c r="G9667" s="15" t="d">
        <x:v>2025-05-01T00:00:00.000Z</x:v>
      </x:c>
      <x:c r="H9667" t="str">
        <x:v>2025-05</x:v>
      </x:c>
      <x:c r="I9667" t="str">
        <x:v>India</x:v>
      </x:c>
      <x:c r="J9667" t="str">
        <x:v>Asia Pacific</x:v>
      </x:c>
      <x:c r="K9667" t="str">
        <x:v>INR</x:v>
      </x:c>
      <x:c r="L9667" t="str">
        <x:v>Crown Royal</x:v>
      </x:c>
      <x:c r="M9667" t="str">
        <x:v>Canadian Whisky</x:v>
      </x:c>
      <x:c r="N9667" t="str">
        <x:v>Duty Free / Travel Retail</x:v>
      </x:c>
      <x:c r="O9667" t="str">
        <x:v>Key Account</x:v>
      </x:c>
      <x:c r="P9667" t="str">
        <x:v>SR-032</x:v>
      </x:c>
      <x:c r="Q9667" s="16" t="n">
        <x:v>98</x:v>
      </x:c>
      <x:c r="R9667" s="17" t="n">
        <x:v>34.9</x:v>
      </x:c>
      <x:c r="S9667" s="18" t="n">
        <x:v>0</x:v>
      </x:c>
      <x:c r="T9667" s="17" t="n">
        <x:v>3419.89</x:v>
      </x:c>
      <x:c r="U9667" s="17" t="n">
        <x:v>3419.89</x:v>
      </x:c>
      <x:c r="V9667" s="17" t="n">
        <x:v>1593.87</x:v>
      </x:c>
      <x:c r="W9667" s="17" t="n">
        <x:v>1826.02</x:v>
      </x:c>
      <x:c r="X9667" s="18" t="n">
        <x:v>0.5339</x:v>
      </x:c>
      <x:c r="Y9667" s="17" t="n">
        <x:v>3179.09</x:v>
      </x:c>
      <x:c r="Z9667" s="18" t="n">
        <x:v>1.0757</x:v>
      </x:c>
      <x:c r="AA9667" s="18" t="n">
        <x:v>-0.0053</x:v>
      </x:c>
      <x:c r="AB9667" t="str">
        <x:v>No</x:v>
      </x:c>
      <x:c r="AC9667" t="str">
        <x:v>Premium Core</x:v>
      </x:c>
      <x:c r="AD9667" s="18" t="n">
        <x:v>0.5339411501539524</x:v>
      </x:c>
      <x:c r="AE9667" s="18" t="n">
        <x:v>1.0757449458807393</x:v>
      </x:c>
      <x:c r="AF9667" s="17" t="n">
        <x:v>240.79999999999973</x:v>
      </x:c>
      <x:c r="AG9667" s="18" t="n">
        <x:v>0.07574494588073936</x:v>
      </x:c>
      <x:c r="AH9667" t="str">
        <x:v>Above Target</x:v>
      </x:c>
    </x:row>
    <x:row r="9668">
      <x:c r="A9668" t="str">
        <x:v>TXN-009665</x:v>
      </x:c>
      <x:c r="B9668" s="14" t="d">
        <x:v>2024-03-02T00:00:00.000Z</x:v>
      </x:c>
      <x:c r="C9668" t="n">
        <x:v>2024</x:v>
      </x:c>
      <x:c r="D9668" t="str">
        <x:v>Q1</x:v>
      </x:c>
      <x:c r="E9668" t="n">
        <x:v>3</x:v>
      </x:c>
      <x:c r="F9668" t="str">
        <x:v>March</x:v>
      </x:c>
      <x:c r="G9668" s="15" t="d">
        <x:v>2024-03-01T00:00:00.000Z</x:v>
      </x:c>
      <x:c r="H9668" t="str">
        <x:v>2024-03</x:v>
      </x:c>
      <x:c r="I9668" t="str">
        <x:v>Ireland</x:v>
      </x:c>
      <x:c r="J9668" t="str">
        <x:v>Europe</x:v>
      </x:c>
      <x:c r="K9668" t="str">
        <x:v>EUR</x:v>
      </x:c>
      <x:c r="L9668" t="str">
        <x:v>Baileys</x:v>
      </x:c>
      <x:c r="M9668" t="str">
        <x:v>Liqueur</x:v>
      </x:c>
      <x:c r="N9668" t="str">
        <x:v>Duty Free / Travel Retail</x:v>
      </x:c>
      <x:c r="O9668" t="str">
        <x:v>Independent Retailer</x:v>
      </x:c>
      <x:c r="P9668" t="str">
        <x:v>SR-047</x:v>
      </x:c>
      <x:c r="Q9668" s="16" t="n">
        <x:v>31</x:v>
      </x:c>
      <x:c r="R9668" s="17" t="n">
        <x:v>23</x:v>
      </x:c>
      <x:c r="S9668" s="18" t="n">
        <x:v>0.12</x:v>
      </x:c>
      <x:c r="T9668" s="17" t="n">
        <x:v>712.89</x:v>
      </x:c>
      <x:c r="U9668" s="17" t="n">
        <x:v>627.34</x:v>
      </x:c>
      <x:c r="V9668" s="17" t="n">
        <x:v>300.66</x:v>
      </x:c>
      <x:c r="W9668" s="17" t="n">
        <x:v>326.68</x:v>
      </x:c>
      <x:c r="X9668" s="18" t="n">
        <x:v>0.5207</x:v>
      </x:c>
      <x:c r="Y9668" s="17" t="n">
        <x:v>637.95</x:v>
      </x:c>
      <x:c r="Z9668" s="18" t="n">
        <x:v>0.9834</x:v>
      </x:c>
      <x:c r="AA9668" s="18" t="n">
        <x:v>0.1024</x:v>
      </x:c>
      <x:c r="AB9668" t="str">
        <x:v>Yes</x:v>
      </x:c>
      <x:c r="AC9668" t="str">
        <x:v>Core</x:v>
      </x:c>
      <x:c r="AD9668" s="18" t="n">
        <x:v>0.5207383555966462</x:v>
      </x:c>
      <x:c r="AE9668" s="18" t="n">
        <x:v>0.9833686025550592</x:v>
      </x:c>
      <x:c r="AF9668" s="17" t="n">
        <x:v>-10.610000000000014</x:v>
      </x:c>
      <x:c r="AG9668" s="18" t="n">
        <x:v>-0.016631397444940847</x:v>
      </x:c>
      <x:c r="AH9668" t="str">
        <x:v>Below Target</x:v>
      </x:c>
    </x:row>
    <x:row r="9669">
      <x:c r="A9669" t="str">
        <x:v>TXN-009666</x:v>
      </x:c>
      <x:c r="B9669" s="14" t="d">
        <x:v>2024-09-14T00:00:00.000Z</x:v>
      </x:c>
      <x:c r="C9669" t="n">
        <x:v>2024</x:v>
      </x:c>
      <x:c r="D9669" t="str">
        <x:v>Q3</x:v>
      </x:c>
      <x:c r="E9669" t="n">
        <x:v>9</x:v>
      </x:c>
      <x:c r="F9669" t="str">
        <x:v>September</x:v>
      </x:c>
      <x:c r="G9669" s="15" t="d">
        <x:v>2024-09-01T00:00:00.000Z</x:v>
      </x:c>
      <x:c r="H9669" t="str">
        <x:v>2024-09</x:v>
      </x:c>
      <x:c r="I9669" t="str">
        <x:v>Kenya</x:v>
      </x:c>
      <x:c r="J9669" t="str">
        <x:v>Africa</x:v>
      </x:c>
      <x:c r="K9669" t="str">
        <x:v>KES</x:v>
      </x:c>
      <x:c r="L9669" t="str">
        <x:v>Captain Morgan</x:v>
      </x:c>
      <x:c r="M9669" t="str">
        <x:v>Rum</x:v>
      </x:c>
      <x:c r="N9669" t="str">
        <x:v>Wholesale</x:v>
      </x:c>
      <x:c r="O9669" t="str">
        <x:v>Independent Retailer</x:v>
      </x:c>
      <x:c r="P9669" t="str">
        <x:v>SR-024</x:v>
      </x:c>
      <x:c r="Q9669" s="16" t="n">
        <x:v>25</x:v>
      </x:c>
      <x:c r="R9669" s="17" t="n">
        <x:v>17.79</x:v>
      </x:c>
      <x:c r="S9669" s="18" t="n">
        <x:v>0</x:v>
      </x:c>
      <x:c r="T9669" s="17" t="n">
        <x:v>444.7</x:v>
      </x:c>
      <x:c r="U9669" s="17" t="n">
        <x:v>444.7</x:v>
      </x:c>
      <x:c r="V9669" s="17" t="n">
        <x:v>224.37</x:v>
      </x:c>
      <x:c r="W9669" s="17" t="n">
        <x:v>220.33</x:v>
      </x:c>
      <x:c r="X9669" s="18" t="n">
        <x:v>0.4955</x:v>
      </x:c>
      <x:c r="Y9669" s="17" t="n">
        <x:v>515.55</x:v>
      </x:c>
      <x:c r="Z9669" s="18" t="n">
        <x:v>0.8626</x:v>
      </x:c>
      <x:c r="AA9669" s="18" t="n">
        <x:v>0.07</x:v>
      </x:c>
      <x:c r="AB9669" t="str">
        <x:v>No</x:v>
      </x:c>
      <x:c r="AC9669" t="str">
        <x:v>Core</x:v>
      </x:c>
      <x:c r="AD9669" s="18" t="n">
        <x:v>0.49545761187317294</x:v>
      </x:c>
      <x:c r="AE9669" s="18" t="n">
        <x:v>0.8625739501503249</x:v>
      </x:c>
      <x:c r="AF9669" s="17" t="n">
        <x:v>-70.84999999999997</x:v>
      </x:c>
      <x:c r="AG9669" s="18" t="n">
        <x:v>-0.13742604984967505</x:v>
      </x:c>
      <x:c r="AH9669" t="str">
        <x:v>Below Target</x:v>
      </x:c>
    </x:row>
    <x:row r="9670">
      <x:c r="A9670" t="str">
        <x:v>TXN-009667</x:v>
      </x:c>
      <x:c r="B9670" s="14" t="d">
        <x:v>2024-09-24T00:00:00.000Z</x:v>
      </x:c>
      <x:c r="C9670" t="n">
        <x:v>2024</x:v>
      </x:c>
      <x:c r="D9670" t="str">
        <x:v>Q3</x:v>
      </x:c>
      <x:c r="E9670" t="n">
        <x:v>9</x:v>
      </x:c>
      <x:c r="F9670" t="str">
        <x:v>September</x:v>
      </x:c>
      <x:c r="G9670" s="15" t="d">
        <x:v>2024-09-01T00:00:00.000Z</x:v>
      </x:c>
      <x:c r="H9670" t="str">
        <x:v>2024-09</x:v>
      </x:c>
      <x:c r="I9670" t="str">
        <x:v>Japan</x:v>
      </x:c>
      <x:c r="J9670" t="str">
        <x:v>Asia Pacific</x:v>
      </x:c>
      <x:c r="K9670" t="str">
        <x:v>JPY</x:v>
      </x:c>
      <x:c r="L9670" t="str">
        <x:v>Captain Morgan</x:v>
      </x:c>
      <x:c r="M9670" t="str">
        <x:v>Rum</x:v>
      </x:c>
      <x:c r="N9670" t="str">
        <x:v>Wholesale</x:v>
      </x:c>
      <x:c r="O9670" t="str">
        <x:v>Independent Retailer</x:v>
      </x:c>
      <x:c r="P9670" t="str">
        <x:v>SR-023</x:v>
      </x:c>
      <x:c r="Q9670" s="16" t="n">
        <x:v>15</x:v>
      </x:c>
      <x:c r="R9670" s="17" t="n">
        <x:v>18.16</x:v>
      </x:c>
      <x:c r="S9670" s="18" t="n">
        <x:v>0.1</x:v>
      </x:c>
      <x:c r="T9670" s="17" t="n">
        <x:v>272.42</x:v>
      </x:c>
      <x:c r="U9670" s="17" t="n">
        <x:v>245.18</x:v>
      </x:c>
      <x:c r="V9670" s="17" t="n">
        <x:v>128.46</x:v>
      </x:c>
      <x:c r="W9670" s="17" t="n">
        <x:v>116.71</x:v>
      </x:c>
      <x:c r="X9670" s="18" t="n">
        <x:v>0.476</x:v>
      </x:c>
      <x:c r="Y9670" s="17" t="n">
        <x:v>277.33</x:v>
      </x:c>
      <x:c r="Z9670" s="18" t="n">
        <x:v>0.8841</x:v>
      </x:c>
      <x:c r="AA9670" s="18" t="n">
        <x:v>0.0667</x:v>
      </x:c>
      <x:c r="AB9670" t="str">
        <x:v>Yes</x:v>
      </x:c>
      <x:c r="AC9670" t="str">
        <x:v>Core</x:v>
      </x:c>
      <x:c r="AD9670" s="18" t="n">
        <x:v>0.47601761970796963</x:v>
      </x:c>
      <x:c r="AE9670" s="18" t="n">
        <x:v>0.8840731258789168</x:v>
      </x:c>
      <x:c r="AF9670" s="17" t="n">
        <x:v>-32.14999999999998</x:v>
      </x:c>
      <x:c r="AG9670" s="18" t="n">
        <x:v>-0.11592687412108311</x:v>
      </x:c>
      <x:c r="AH9670" t="str">
        <x:v>Below Target</x:v>
      </x:c>
    </x:row>
    <x:row r="9671">
      <x:c r="A9671" t="str">
        <x:v>TXN-009668</x:v>
      </x:c>
      <x:c r="B9671" s="14" t="d">
        <x:v>2025-08-30T00:00:00.000Z</x:v>
      </x:c>
      <x:c r="C9671" t="n">
        <x:v>2025</x:v>
      </x:c>
      <x:c r="D9671" t="str">
        <x:v>Q3</x:v>
      </x:c>
      <x:c r="E9671" t="n">
        <x:v>8</x:v>
      </x:c>
      <x:c r="F9671" t="str">
        <x:v>August</x:v>
      </x:c>
      <x:c r="G9671" s="15" t="d">
        <x:v>2025-08-01T00:00:00.000Z</x:v>
      </x:c>
      <x:c r="H9671" t="str">
        <x:v>2025-08</x:v>
      </x:c>
      <x:c r="I9671" t="str">
        <x:v>South Africa</x:v>
      </x:c>
      <x:c r="J9671" t="str">
        <x:v>Africa</x:v>
      </x:c>
      <x:c r="K9671" t="str">
        <x:v>ZAR</x:v>
      </x:c>
      <x:c r="L9671" t="str">
        <x:v>Don Julio</x:v>
      </x:c>
      <x:c r="M9671" t="str">
        <x:v>Tequila</x:v>
      </x:c>
      <x:c r="N9671" t="str">
        <x:v>E-commerce</x:v>
      </x:c>
      <x:c r="O9671" t="str">
        <x:v>E-commerce Partner</x:v>
      </x:c>
      <x:c r="P9671" t="str">
        <x:v>SR-013</x:v>
      </x:c>
      <x:c r="Q9671" s="16" t="n">
        <x:v>97</x:v>
      </x:c>
      <x:c r="R9671" s="17" t="n">
        <x:v>46.43</x:v>
      </x:c>
      <x:c r="S9671" s="18" t="n">
        <x:v>0</x:v>
      </x:c>
      <x:c r="T9671" s="17" t="n">
        <x:v>4504.08</x:v>
      </x:c>
      <x:c r="U9671" s="17" t="n">
        <x:v>4504.08</x:v>
      </x:c>
      <x:c r="V9671" s="17" t="n">
        <x:v>1808.04</x:v>
      </x:c>
      <x:c r="W9671" s="17" t="n">
        <x:v>2696.04</x:v>
      </x:c>
      <x:c r="X9671" s="18" t="n">
        <x:v>0.5986</x:v>
      </x:c>
      <x:c r="Y9671" s="17" t="n">
        <x:v>4300.81</x:v>
      </x:c>
      <x:c r="Z9671" s="18" t="n">
        <x:v>1.0473</x:v>
      </x:c>
      <x:c r="AA9671" s="18" t="n">
        <x:v>0.0848</x:v>
      </x:c>
      <x:c r="AB9671" t="str">
        <x:v>No</x:v>
      </x:c>
      <x:c r="AC9671" t="str">
        <x:v>Luxury / Reserve</x:v>
      </x:c>
      <x:c r="AD9671" s="18" t="n">
        <x:v>0.5985772899238024</x:v>
      </x:c>
      <x:c r="AE9671" s="18" t="n">
        <x:v>1.0472631899572404</x:v>
      </x:c>
      <x:c r="AF9671" s="17" t="n">
        <x:v>203.26999999999953</x:v>
      </x:c>
      <x:c r="AG9671" s="18" t="n">
        <x:v>0.0472631899572405</x:v>
      </x:c>
      <x:c r="AH9671" t="str">
        <x:v>Above Target</x:v>
      </x:c>
    </x:row>
    <x:row r="9672">
      <x:c r="A9672" t="str">
        <x:v>TXN-009669</x:v>
      </x:c>
      <x:c r="B9672" s="14" t="d">
        <x:v>2023-11-17T00:00:00.000Z</x:v>
      </x:c>
      <x:c r="C9672" t="n">
        <x:v>2023</x:v>
      </x:c>
      <x:c r="D9672" t="str">
        <x:v>Q4</x:v>
      </x:c>
      <x:c r="E9672" t="n">
        <x:v>11</x:v>
      </x:c>
      <x:c r="F9672" t="str">
        <x:v>November</x:v>
      </x:c>
      <x:c r="G9672" s="15" t="d">
        <x:v>2023-11-01T00:00:00.000Z</x:v>
      </x:c>
      <x:c r="H9672" t="str">
        <x:v>2023-11</x:v>
      </x:c>
      <x:c r="I9672" t="str">
        <x:v>Spain</x:v>
      </x:c>
      <x:c r="J9672" t="str">
        <x:v>Europe</x:v>
      </x:c>
      <x:c r="K9672" t="str">
        <x:v>EUR</x:v>
      </x:c>
      <x:c r="L9672" t="str">
        <x:v>Don Julio</x:v>
      </x:c>
      <x:c r="M9672" t="str">
        <x:v>Tequila</x:v>
      </x:c>
      <x:c r="N9672" t="str">
        <x:v>Off-Trade</x:v>
      </x:c>
      <x:c r="O9672" t="str">
        <x:v>Key Account</x:v>
      </x:c>
      <x:c r="P9672" t="str">
        <x:v>SR-012</x:v>
      </x:c>
      <x:c r="Q9672" s="16" t="n">
        <x:v>87</x:v>
      </x:c>
      <x:c r="R9672" s="17" t="n">
        <x:v>48.85</x:v>
      </x:c>
      <x:c r="S9672" s="18" t="n">
        <x:v>0</x:v>
      </x:c>
      <x:c r="T9672" s="17" t="n">
        <x:v>4250.28</x:v>
      </x:c>
      <x:c r="U9672" s="17" t="n">
        <x:v>4250.28</x:v>
      </x:c>
      <x:c r="V9672" s="17" t="n">
        <x:v>1623.13</x:v>
      </x:c>
      <x:c r="W9672" s="17" t="n">
        <x:v>2627.15</x:v>
      </x:c>
      <x:c r="X9672" s="18" t="n">
        <x:v>0.6181</x:v>
      </x:c>
      <x:c r="Y9672" s="17" t="n">
        <x:v>3850.48</x:v>
      </x:c>
      <x:c r="Z9672" s="18" t="n">
        <x:v>1.1038</x:v>
      </x:c>
      <x:c r="AA9672" s="18" t="n">
        <x:v>0.0403</x:v>
      </x:c>
      <x:c r="AB9672" t="str">
        <x:v>No</x:v>
      </x:c>
      <x:c r="AC9672" t="str">
        <x:v>Luxury / Reserve</x:v>
      </x:c>
      <x:c r="AD9672" s="18" t="n">
        <x:v>0.6181122184891349</x:v>
      </x:c>
      <x:c r="AE9672" s="18" t="n">
        <x:v>1.103831210654256</x:v>
      </x:c>
      <x:c r="AF9672" s="17" t="n">
        <x:v>399.7999999999997</x:v>
      </x:c>
      <x:c r="AG9672" s="18" t="n">
        <x:v>0.10383121065425602</x:v>
      </x:c>
      <x:c r="AH9672" t="str">
        <x:v>Above Target</x:v>
      </x:c>
    </x:row>
    <x:row r="9673">
      <x:c r="A9673" t="str">
        <x:v>TXN-009670</x:v>
      </x:c>
      <x:c r="B9673" s="14" t="d">
        <x:v>2024-01-20T00:00:00.000Z</x:v>
      </x:c>
      <x:c r="C9673" t="n">
        <x:v>2024</x:v>
      </x:c>
      <x:c r="D9673" t="str">
        <x:v>Q1</x:v>
      </x:c>
      <x:c r="E9673" t="n">
        <x:v>1</x:v>
      </x:c>
      <x:c r="F9673" t="str">
        <x:v>January</x:v>
      </x:c>
      <x:c r="G9673" s="15" t="d">
        <x:v>2024-01-01T00:00:00.000Z</x:v>
      </x:c>
      <x:c r="H9673" t="str">
        <x:v>2024-01</x:v>
      </x:c>
      <x:c r="I9673" t="str">
        <x:v>United States</x:v>
      </x:c>
      <x:c r="J9673" t="str">
        <x:v>North America</x:v>
      </x:c>
      <x:c r="K9673" t="str">
        <x:v>USD</x:v>
      </x:c>
      <x:c r="L9673" t="str">
        <x:v>Smirnoff</x:v>
      </x:c>
      <x:c r="M9673" t="str">
        <x:v>Vodka</x:v>
      </x:c>
      <x:c r="N9673" t="str">
        <x:v>E-commerce</x:v>
      </x:c>
      <x:c r="O9673" t="str">
        <x:v>Hospitality Group</x:v>
      </x:c>
      <x:c r="P9673" t="str">
        <x:v>SR-060</x:v>
      </x:c>
      <x:c r="Q9673" s="16" t="n">
        <x:v>38</x:v>
      </x:c>
      <x:c r="R9673" s="17" t="n">
        <x:v>22.78</x:v>
      </x:c>
      <x:c r="S9673" s="18" t="n">
        <x:v>0</x:v>
      </x:c>
      <x:c r="T9673" s="17" t="n">
        <x:v>865.66</x:v>
      </x:c>
      <x:c r="U9673" s="17" t="n">
        <x:v>865.66</x:v>
      </x:c>
      <x:c r="V9673" s="17" t="n">
        <x:v>431.56</x:v>
      </x:c>
      <x:c r="W9673" s="17" t="n">
        <x:v>434.1</x:v>
      </x:c>
      <x:c r="X9673" s="18" t="n">
        <x:v>0.5015</x:v>
      </x:c>
      <x:c r="Y9673" s="17" t="n">
        <x:v>791.11</x:v>
      </x:c>
      <x:c r="Z9673" s="18" t="n">
        <x:v>1.0942</x:v>
      </x:c>
      <x:c r="AA9673" s="18" t="n">
        <x:v>0.1114</x:v>
      </x:c>
      <x:c r="AB9673" t="str">
        <x:v>No</x:v>
      </x:c>
      <x:c r="AC9673" t="str">
        <x:v>Core</x:v>
      </x:c>
      <x:c r="AD9673" s="18" t="n">
        <x:v>0.5014670886953307</x:v>
      </x:c>
      <x:c r="AE9673" s="18" t="n">
        <x:v>1.0942346829138805</x:v>
      </x:c>
      <x:c r="AF9673" s="17" t="n">
        <x:v>74.54999999999995</x:v>
      </x:c>
      <x:c r="AG9673" s="18" t="n">
        <x:v>0.09423468291388044</x:v>
      </x:c>
      <x:c r="AH9673" t="str">
        <x:v>Above Target</x:v>
      </x:c>
    </x:row>
    <x:row r="9674">
      <x:c r="A9674" t="str">
        <x:v>TXN-009671</x:v>
      </x:c>
      <x:c r="B9674" s="14" t="d">
        <x:v>2025-09-28T00:00:00.000Z</x:v>
      </x:c>
      <x:c r="C9674" t="n">
        <x:v>2025</x:v>
      </x:c>
      <x:c r="D9674" t="str">
        <x:v>Q3</x:v>
      </x:c>
      <x:c r="E9674" t="n">
        <x:v>9</x:v>
      </x:c>
      <x:c r="F9674" t="str">
        <x:v>September</x:v>
      </x:c>
      <x:c r="G9674" s="15" t="d">
        <x:v>2025-09-01T00:00:00.000Z</x:v>
      </x:c>
      <x:c r="H9674" t="str">
        <x:v>2025-09</x:v>
      </x:c>
      <x:c r="I9674" t="str">
        <x:v>Brazil</x:v>
      </x:c>
      <x:c r="J9674" t="str">
        <x:v>Latin America &amp; Caribbean</x:v>
      </x:c>
      <x:c r="K9674" t="str">
        <x:v>BRL</x:v>
      </x:c>
      <x:c r="L9674" t="str">
        <x:v>Cîroc</x:v>
      </x:c>
      <x:c r="M9674" t="str">
        <x:v>Vodka</x:v>
      </x:c>
      <x:c r="N9674" t="str">
        <x:v>On-Trade</x:v>
      </x:c>
      <x:c r="O9674" t="str">
        <x:v>Independent Retailer</x:v>
      </x:c>
      <x:c r="P9674" t="str">
        <x:v>SR-042</x:v>
      </x:c>
      <x:c r="Q9674" s="16" t="n">
        <x:v>24</x:v>
      </x:c>
      <x:c r="R9674" s="17" t="n">
        <x:v>42.15</x:v>
      </x:c>
      <x:c r="S9674" s="18" t="n">
        <x:v>0</x:v>
      </x:c>
      <x:c r="T9674" s="17" t="n">
        <x:v>1011.51</x:v>
      </x:c>
      <x:c r="U9674" s="17" t="n">
        <x:v>1011.51</x:v>
      </x:c>
      <x:c r="V9674" s="17" t="n">
        <x:v>438.79</x:v>
      </x:c>
      <x:c r="W9674" s="17" t="n">
        <x:v>572.71</x:v>
      </x:c>
      <x:c r="X9674" s="18" t="n">
        <x:v>0.5662</x:v>
      </x:c>
      <x:c r="Y9674" s="17" t="n">
        <x:v>1080.68</x:v>
      </x:c>
      <x:c r="Z9674" s="18" t="n">
        <x:v>0.936</x:v>
      </x:c>
      <x:c r="AA9674" s="18" t="n">
        <x:v>0.0481</x:v>
      </x:c>
      <x:c r="AB9674" t="str">
        <x:v>No</x:v>
      </x:c>
      <x:c r="AC9674" t="str">
        <x:v>Luxury / Reserve</x:v>
      </x:c>
      <x:c r="AD9674" s="18" t="n">
        <x:v>0.5661931172207888</x:v>
      </x:c>
      <x:c r="AE9674" s="18" t="n">
        <x:v>0.9359940037754007</x:v>
      </x:c>
      <x:c r="AF9674" s="17" t="n">
        <x:v>-69.17000000000007</x:v>
      </x:c>
      <x:c r="AG9674" s="18" t="n">
        <x:v>-0.06400599622459939</x:v>
      </x:c>
      <x:c r="AH9674" t="str">
        <x:v>Below Target</x:v>
      </x:c>
    </x:row>
    <x:row r="9675">
      <x:c r="A9675" t="str">
        <x:v>TXN-009672</x:v>
      </x:c>
      <x:c r="B9675" s="14" t="d">
        <x:v>2023-06-03T00:00:00.000Z</x:v>
      </x:c>
      <x:c r="C9675" t="n">
        <x:v>2023</x:v>
      </x:c>
      <x:c r="D9675" t="str">
        <x:v>Q2</x:v>
      </x:c>
      <x:c r="E9675" t="n">
        <x:v>6</x:v>
      </x:c>
      <x:c r="F9675" t="str">
        <x:v>June</x:v>
      </x:c>
      <x:c r="G9675" s="15" t="d">
        <x:v>2023-06-01T00:00:00.000Z</x:v>
      </x:c>
      <x:c r="H9675" t="str">
        <x:v>2023-06</x:v>
      </x:c>
      <x:c r="I9675" t="str">
        <x:v>United States</x:v>
      </x:c>
      <x:c r="J9675" t="str">
        <x:v>North America</x:v>
      </x:c>
      <x:c r="K9675" t="str">
        <x:v>USD</x:v>
      </x:c>
      <x:c r="L9675" t="str">
        <x:v>Don Julio</x:v>
      </x:c>
      <x:c r="M9675" t="str">
        <x:v>Tequila</x:v>
      </x:c>
      <x:c r="N9675" t="str">
        <x:v>Duty Free / Travel Retail</x:v>
      </x:c>
      <x:c r="O9675" t="str">
        <x:v>Independent Retailer</x:v>
      </x:c>
      <x:c r="P9675" t="str">
        <x:v>SR-016</x:v>
      </x:c>
      <x:c r="Q9675" s="16" t="n">
        <x:v>149</x:v>
      </x:c>
      <x:c r="R9675" s="17" t="n">
        <x:v>54.55</x:v>
      </x:c>
      <x:c r="S9675" s="18" t="n">
        <x:v>0</x:v>
      </x:c>
      <x:c r="T9675" s="17" t="n">
        <x:v>8128.6</x:v>
      </x:c>
      <x:c r="U9675" s="17" t="n">
        <x:v>8128.6</x:v>
      </x:c>
      <x:c r="V9675" s="17" t="n">
        <x:v>3434.71</x:v>
      </x:c>
      <x:c r="W9675" s="17" t="n">
        <x:v>4693.89</x:v>
      </x:c>
      <x:c r="X9675" s="18" t="n">
        <x:v>0.5775</x:v>
      </x:c>
      <x:c r="Y9675" s="17" t="n">
        <x:v>7643.34</x:v>
      </x:c>
      <x:c r="Z9675" s="18" t="n">
        <x:v>1.0635</x:v>
      </x:c>
      <x:c r="AA9675" s="18" t="n">
        <x:v>0.0122</x:v>
      </x:c>
      <x:c r="AB9675" t="str">
        <x:v>No</x:v>
      </x:c>
      <x:c r="AC9675" t="str">
        <x:v>Luxury / Reserve</x:v>
      </x:c>
      <x:c r="AD9675" s="18" t="n">
        <x:v>0.5774536820608716</x:v>
      </x:c>
      <x:c r="AE9675" s="18" t="n">
        <x:v>1.06348795160231</x:v>
      </x:c>
      <x:c r="AF9675" s="17" t="n">
        <x:v>485.2600000000002</x:v>
      </x:c>
      <x:c r="AG9675" s="18" t="n">
        <x:v>0.06348795160231001</x:v>
      </x:c>
      <x:c r="AH9675" t="str">
        <x:v>Above Target</x:v>
      </x:c>
    </x:row>
    <x:row r="9676">
      <x:c r="A9676" t="str">
        <x:v>TXN-009673</x:v>
      </x:c>
      <x:c r="B9676" s="14" t="d">
        <x:v>2025-11-12T00:00:00.000Z</x:v>
      </x:c>
      <x:c r="C9676" t="n">
        <x:v>2025</x:v>
      </x:c>
      <x:c r="D9676" t="str">
        <x:v>Q4</x:v>
      </x:c>
      <x:c r="E9676" t="n">
        <x:v>11</x:v>
      </x:c>
      <x:c r="F9676" t="str">
        <x:v>November</x:v>
      </x:c>
      <x:c r="G9676" s="15" t="d">
        <x:v>2025-11-01T00:00:00.000Z</x:v>
      </x:c>
      <x:c r="H9676" t="str">
        <x:v>2025-11</x:v>
      </x:c>
      <x:c r="I9676" t="str">
        <x:v>France</x:v>
      </x:c>
      <x:c r="J9676" t="str">
        <x:v>Europe</x:v>
      </x:c>
      <x:c r="K9676" t="str">
        <x:v>EUR</x:v>
      </x:c>
      <x:c r="L9676" t="str">
        <x:v>Johnnie Walker</x:v>
      </x:c>
      <x:c r="M9676" t="str">
        <x:v>Scotch Whisky</x:v>
      </x:c>
      <x:c r="N9676" t="str">
        <x:v>Wholesale</x:v>
      </x:c>
      <x:c r="O9676" t="str">
        <x:v>E-commerce Partner</x:v>
      </x:c>
      <x:c r="P9676" t="str">
        <x:v>SR-058</x:v>
      </x:c>
      <x:c r="Q9676" s="16" t="n">
        <x:v>215</x:v>
      </x:c>
      <x:c r="R9676" s="17" t="n">
        <x:v>29.88</x:v>
      </x:c>
      <x:c r="S9676" s="18" t="n">
        <x:v>0</x:v>
      </x:c>
      <x:c r="T9676" s="17" t="n">
        <x:v>6423.69</x:v>
      </x:c>
      <x:c r="U9676" s="17" t="n">
        <x:v>6423.69</x:v>
      </x:c>
      <x:c r="V9676" s="17" t="n">
        <x:v>2607.88</x:v>
      </x:c>
      <x:c r="W9676" s="17" t="n">
        <x:v>3815.8</x:v>
      </x:c>
      <x:c r="X9676" s="18" t="n">
        <x:v>0.594</x:v>
      </x:c>
      <x:c r="Y9676" s="17" t="n">
        <x:v>6898.45</x:v>
      </x:c>
      <x:c r="Z9676" s="18" t="n">
        <x:v>0.9312</x:v>
      </x:c>
      <x:c r="AA9676" s="18" t="n">
        <x:v>0.0061</x:v>
      </x:c>
      <x:c r="AB9676" t="str">
        <x:v>No</x:v>
      </x:c>
      <x:c r="AC9676" t="str">
        <x:v>Luxury / Reserve</x:v>
      </x:c>
      <x:c r="AD9676" s="18" t="n">
        <x:v>0.5940199480360977</x:v>
      </x:c>
      <x:c r="AE9676" s="18" t="n">
        <x:v>0.9311787430509751</x:v>
      </x:c>
      <x:c r="AF9676" s="17" t="n">
        <x:v>-474.7600000000002</x:v>
      </x:c>
      <x:c r="AG9676" s="18" t="n">
        <x:v>-0.06882125694902481</x:v>
      </x:c>
      <x:c r="AH9676" t="str">
        <x:v>Below Target</x:v>
      </x:c>
    </x:row>
    <x:row r="9677">
      <x:c r="A9677" t="str">
        <x:v>TXN-009674</x:v>
      </x:c>
      <x:c r="B9677" s="14" t="d">
        <x:v>2025-09-09T00:00:00.000Z</x:v>
      </x:c>
      <x:c r="C9677" t="n">
        <x:v>2025</x:v>
      </x:c>
      <x:c r="D9677" t="str">
        <x:v>Q3</x:v>
      </x:c>
      <x:c r="E9677" t="n">
        <x:v>9</x:v>
      </x:c>
      <x:c r="F9677" t="str">
        <x:v>September</x:v>
      </x:c>
      <x:c r="G9677" s="15" t="d">
        <x:v>2025-09-01T00:00:00.000Z</x:v>
      </x:c>
      <x:c r="H9677" t="str">
        <x:v>2025-09</x:v>
      </x:c>
      <x:c r="I9677" t="str">
        <x:v>United Kingdom</x:v>
      </x:c>
      <x:c r="J9677" t="str">
        <x:v>Europe</x:v>
      </x:c>
      <x:c r="K9677" t="str">
        <x:v>GBP</x:v>
      </x:c>
      <x:c r="L9677" t="str">
        <x:v>Cîroc</x:v>
      </x:c>
      <x:c r="M9677" t="str">
        <x:v>Vodka</x:v>
      </x:c>
      <x:c r="N9677" t="str">
        <x:v>Duty Free / Travel Retail</x:v>
      </x:c>
      <x:c r="O9677" t="str">
        <x:v>Hospitality Group</x:v>
      </x:c>
      <x:c r="P9677" t="str">
        <x:v>SR-021</x:v>
      </x:c>
      <x:c r="Q9677" s="16" t="n">
        <x:v>28</x:v>
      </x:c>
      <x:c r="R9677" s="17" t="n">
        <x:v>43.33</x:v>
      </x:c>
      <x:c r="S9677" s="18" t="n">
        <x:v>0</x:v>
      </x:c>
      <x:c r="T9677" s="17" t="n">
        <x:v>1213.16</x:v>
      </x:c>
      <x:c r="U9677" s="17" t="n">
        <x:v>1213.16</x:v>
      </x:c>
      <x:c r="V9677" s="17" t="n">
        <x:v>504.84</x:v>
      </x:c>
      <x:c r="W9677" s="17" t="n">
        <x:v>708.32</x:v>
      </x:c>
      <x:c r="X9677" s="18" t="n">
        <x:v>0.5839</x:v>
      </x:c>
      <x:c r="Y9677" s="17" t="n">
        <x:v>1131.75</x:v>
      </x:c>
      <x:c r="Z9677" s="18" t="n">
        <x:v>1.0719</x:v>
      </x:c>
      <x:c r="AA9677" s="18" t="n">
        <x:v>0.0444</x:v>
      </x:c>
      <x:c r="AB9677" t="str">
        <x:v>No</x:v>
      </x:c>
      <x:c r="AC9677" t="str">
        <x:v>Luxury / Reserve</x:v>
      </x:c>
      <x:c r="AD9677" s="18" t="n">
        <x:v>0.5838636288700584</x:v>
      </x:c>
      <x:c r="AE9677" s="18" t="n">
        <x:v>1.0719328473602827</x:v>
      </x:c>
      <x:c r="AF9677" s="17" t="n">
        <x:v>81.41000000000008</x:v>
      </x:c>
      <x:c r="AG9677" s="18" t="n">
        <x:v>0.07193284736028283</x:v>
      </x:c>
      <x:c r="AH9677" t="str">
        <x:v>Above Target</x:v>
      </x:c>
    </x:row>
    <x:row r="9678">
      <x:c r="A9678" t="str">
        <x:v>TXN-009675</x:v>
      </x:c>
      <x:c r="B9678" s="14" t="d">
        <x:v>2024-06-08T00:00:00.000Z</x:v>
      </x:c>
      <x:c r="C9678" t="n">
        <x:v>2024</x:v>
      </x:c>
      <x:c r="D9678" t="str">
        <x:v>Q2</x:v>
      </x:c>
      <x:c r="E9678" t="n">
        <x:v>6</x:v>
      </x:c>
      <x:c r="F9678" t="str">
        <x:v>June</x:v>
      </x:c>
      <x:c r="G9678" s="15" t="d">
        <x:v>2024-06-01T00:00:00.000Z</x:v>
      </x:c>
      <x:c r="H9678" t="str">
        <x:v>2024-06</x:v>
      </x:c>
      <x:c r="I9678" t="str">
        <x:v>Ireland</x:v>
      </x:c>
      <x:c r="J9678" t="str">
        <x:v>Europe</x:v>
      </x:c>
      <x:c r="K9678" t="str">
        <x:v>EUR</x:v>
      </x:c>
      <x:c r="L9678" t="str">
        <x:v>Smirnoff</x:v>
      </x:c>
      <x:c r="M9678" t="str">
        <x:v>Vodka</x:v>
      </x:c>
      <x:c r="N9678" t="str">
        <x:v>Wholesale</x:v>
      </x:c>
      <x:c r="O9678" t="str">
        <x:v>Independent Retailer</x:v>
      </x:c>
      <x:c r="P9678" t="str">
        <x:v>SR-012</x:v>
      </x:c>
      <x:c r="Q9678" s="16" t="n">
        <x:v>52</x:v>
      </x:c>
      <x:c r="R9678" s="17" t="n">
        <x:v>19.02</x:v>
      </x:c>
      <x:c r="S9678" s="18" t="n">
        <x:v>0.1</x:v>
      </x:c>
      <x:c r="T9678" s="17" t="n">
        <x:v>988.91</x:v>
      </x:c>
      <x:c r="U9678" s="17" t="n">
        <x:v>890.02</x:v>
      </x:c>
      <x:c r="V9678" s="17" t="n">
        <x:v>444.23</x:v>
      </x:c>
      <x:c r="W9678" s="17" t="n">
        <x:v>445.79</x:v>
      </x:c>
      <x:c r="X9678" s="18" t="n">
        <x:v>0.5009</x:v>
      </x:c>
      <x:c r="Y9678" s="17" t="n">
        <x:v>1022.78</x:v>
      </x:c>
      <x:c r="Z9678" s="18" t="n">
        <x:v>0.8702</x:v>
      </x:c>
      <x:c r="AA9678" s="18" t="n">
        <x:v>0.1241</x:v>
      </x:c>
      <x:c r="AB9678" t="str">
        <x:v>Yes</x:v>
      </x:c>
      <x:c r="AC9678" t="str">
        <x:v>Core</x:v>
      </x:c>
      <x:c r="AD9678" s="18" t="n">
        <x:v>0.5008763848003416</x:v>
      </x:c>
      <x:c r="AE9678" s="18" t="n">
        <x:v>0.8701969142924187</x:v>
      </x:c>
      <x:c r="AF9678" s="17" t="n">
        <x:v>-132.76</x:v>
      </x:c>
      <x:c r="AG9678" s="18" t="n">
        <x:v>-0.12980308570758128</x:v>
      </x:c>
      <x:c r="AH9678" t="str">
        <x:v>Below Target</x:v>
      </x:c>
    </x:row>
    <x:row r="9679">
      <x:c r="A9679" t="str">
        <x:v>TXN-009676</x:v>
      </x:c>
      <x:c r="B9679" s="14" t="d">
        <x:v>2023-01-06T00:00:00.000Z</x:v>
      </x:c>
      <x:c r="C9679" t="n">
        <x:v>2023</x:v>
      </x:c>
      <x:c r="D9679" t="str">
        <x:v>Q1</x:v>
      </x:c>
      <x:c r="E9679" t="n">
        <x:v>1</x:v>
      </x:c>
      <x:c r="F9679" t="str">
        <x:v>January</x:v>
      </x:c>
      <x:c r="G9679" s="15" t="d">
        <x:v>2023-01-01T00:00:00.000Z</x:v>
      </x:c>
      <x:c r="H9679" t="str">
        <x:v>2023-01</x:v>
      </x:c>
      <x:c r="I9679" t="str">
        <x:v>United Kingdom</x:v>
      </x:c>
      <x:c r="J9679" t="str">
        <x:v>Europe</x:v>
      </x:c>
      <x:c r="K9679" t="str">
        <x:v>GBP</x:v>
      </x:c>
      <x:c r="L9679" t="str">
        <x:v>Captain Morgan</x:v>
      </x:c>
      <x:c r="M9679" t="str">
        <x:v>Rum</x:v>
      </x:c>
      <x:c r="N9679" t="str">
        <x:v>Off-Trade</x:v>
      </x:c>
      <x:c r="O9679" t="str">
        <x:v>Distributor</x:v>
      </x:c>
      <x:c r="P9679" t="str">
        <x:v>SR-007</x:v>
      </x:c>
      <x:c r="Q9679" s="16" t="n">
        <x:v>90</x:v>
      </x:c>
      <x:c r="R9679" s="17" t="n">
        <x:v>18.14</x:v>
      </x:c>
      <x:c r="S9679" s="18" t="n">
        <x:v>0.03</x:v>
      </x:c>
      <x:c r="T9679" s="17" t="n">
        <x:v>1632.43</x:v>
      </x:c>
      <x:c r="U9679" s="17" t="n">
        <x:v>1583.46</x:v>
      </x:c>
      <x:c r="V9679" s="17" t="n">
        <x:v>752.28</x:v>
      </x:c>
      <x:c r="W9679" s="17" t="n">
        <x:v>831.17</x:v>
      </x:c>
      <x:c r="X9679" s="18" t="n">
        <x:v>0.5249</x:v>
      </x:c>
      <x:c r="Y9679" s="17" t="n">
        <x:v>1647.87</x:v>
      </x:c>
      <x:c r="Z9679" s="18" t="n">
        <x:v>0.9609</x:v>
      </x:c>
      <x:c r="AA9679" s="18" t="n">
        <x:v>0.0548</x:v>
      </x:c>
      <x:c r="AB9679" t="str">
        <x:v>No</x:v>
      </x:c>
      <x:c r="AC9679" t="str">
        <x:v>Core</x:v>
      </x:c>
      <x:c r="AD9679" s="18" t="n">
        <x:v>0.5249074810857236</x:v>
      </x:c>
      <x:c r="AE9679" s="18" t="n">
        <x:v>0.9609131788308545</x:v>
      </x:c>
      <x:c r="AF9679" s="17" t="n">
        <x:v>-64.40999999999985</x:v>
      </x:c>
      <x:c r="AG9679" s="18" t="n">
        <x:v>-0.03908682116914554</x:v>
      </x:c>
      <x:c r="AH9679" t="str">
        <x:v>Below Target</x:v>
      </x:c>
    </x:row>
    <x:row r="9680">
      <x:c r="A9680" t="str">
        <x:v>TXN-009677</x:v>
      </x:c>
      <x:c r="B9680" s="14" t="d">
        <x:v>2026-07-22T00:00:00.000Z</x:v>
      </x:c>
      <x:c r="C9680" t="n">
        <x:v>2026</x:v>
      </x:c>
      <x:c r="D9680" t="str">
        <x:v>Q3</x:v>
      </x:c>
      <x:c r="E9680" t="n">
        <x:v>7</x:v>
      </x:c>
      <x:c r="F9680" t="str">
        <x:v>July</x:v>
      </x:c>
      <x:c r="G9680" s="15" t="d">
        <x:v>2026-07-01T00:00:00.000Z</x:v>
      </x:c>
      <x:c r="H9680" t="str">
        <x:v>2026-07</x:v>
      </x:c>
      <x:c r="I9680" t="str">
        <x:v>India</x:v>
      </x:c>
      <x:c r="J9680" t="str">
        <x:v>Asia Pacific</x:v>
      </x:c>
      <x:c r="K9680" t="str">
        <x:v>INR</x:v>
      </x:c>
      <x:c r="L9680" t="str">
        <x:v>Tanqueray</x:v>
      </x:c>
      <x:c r="M9680" t="str">
        <x:v>Gin</x:v>
      </x:c>
      <x:c r="N9680" t="str">
        <x:v>Duty Free / Travel Retail</x:v>
      </x:c>
      <x:c r="O9680" t="str">
        <x:v>Independent Retailer</x:v>
      </x:c>
      <x:c r="P9680" t="str">
        <x:v>SR-013</x:v>
      </x:c>
      <x:c r="Q9680" s="16" t="n">
        <x:v>35</x:v>
      </x:c>
      <x:c r="R9680" s="17" t="n">
        <x:v>30.81</x:v>
      </x:c>
      <x:c r="S9680" s="18" t="n">
        <x:v>0.05</x:v>
      </x:c>
      <x:c r="T9680" s="17" t="n">
        <x:v>1078.48</x:v>
      </x:c>
      <x:c r="U9680" s="17" t="n">
        <x:v>1024.56</x:v>
      </x:c>
      <x:c r="V9680" s="17" t="n">
        <x:v>448.87</x:v>
      </x:c>
      <x:c r="W9680" s="17" t="n">
        <x:v>575.69</x:v>
      </x:c>
      <x:c r="X9680" s="18" t="n">
        <x:v>0.5619</x:v>
      </x:c>
      <x:c r="Y9680" s="17" t="n">
        <x:v>1176.58</x:v>
      </x:c>
      <x:c r="Z9680" s="18" t="n">
        <x:v>0.8708</x:v>
      </x:c>
      <x:c r="AA9680" s="18" t="n">
        <x:v>0.0145</x:v>
      </x:c>
      <x:c r="AB9680" t="str">
        <x:v>Yes</x:v>
      </x:c>
      <x:c r="AC9680" t="str">
        <x:v>Premium Core</x:v>
      </x:c>
      <x:c r="AD9680" s="18" t="n">
        <x:v>0.5618899820410713</x:v>
      </x:c>
      <x:c r="AE9680" s="18" t="n">
        <x:v>0.8707950160635061</x:v>
      </x:c>
      <x:c r="AF9680" s="17" t="n">
        <x:v>-152.01999999999998</x:v>
      </x:c>
      <x:c r="AG9680" s="18" t="n">
        <x:v>-0.1292049839364939</x:v>
      </x:c>
      <x:c r="AH9680" t="str">
        <x:v>Below Target</x:v>
      </x:c>
    </x:row>
    <x:row r="9681">
      <x:c r="A9681" t="str">
        <x:v>TXN-009678</x:v>
      </x:c>
      <x:c r="B9681" s="14" t="d">
        <x:v>2024-09-18T00:00:00.000Z</x:v>
      </x:c>
      <x:c r="C9681" t="n">
        <x:v>2024</x:v>
      </x:c>
      <x:c r="D9681" t="str">
        <x:v>Q3</x:v>
      </x:c>
      <x:c r="E9681" t="n">
        <x:v>9</x:v>
      </x:c>
      <x:c r="F9681" t="str">
        <x:v>September</x:v>
      </x:c>
      <x:c r="G9681" s="15" t="d">
        <x:v>2024-09-01T00:00:00.000Z</x:v>
      </x:c>
      <x:c r="H9681" t="str">
        <x:v>2024-09</x:v>
      </x:c>
      <x:c r="I9681" t="str">
        <x:v>Brazil</x:v>
      </x:c>
      <x:c r="J9681" t="str">
        <x:v>Latin America &amp; Caribbean</x:v>
      </x:c>
      <x:c r="K9681" t="str">
        <x:v>BRL</x:v>
      </x:c>
      <x:c r="L9681" t="str">
        <x:v>Smirnoff</x:v>
      </x:c>
      <x:c r="M9681" t="str">
        <x:v>Vodka</x:v>
      </x:c>
      <x:c r="N9681" t="str">
        <x:v>E-commerce</x:v>
      </x:c>
      <x:c r="O9681" t="str">
        <x:v>Key Account</x:v>
      </x:c>
      <x:c r="P9681" t="str">
        <x:v>SR-039</x:v>
      </x:c>
      <x:c r="Q9681" s="16" t="n">
        <x:v>72</x:v>
      </x:c>
      <x:c r="R9681" s="17" t="n">
        <x:v>22.51</x:v>
      </x:c>
      <x:c r="S9681" s="18" t="n">
        <x:v>0</x:v>
      </x:c>
      <x:c r="T9681" s="17" t="n">
        <x:v>1620.81</x:v>
      </x:c>
      <x:c r="U9681" s="17" t="n">
        <x:v>1620.81</x:v>
      </x:c>
      <x:c r="V9681" s="17" t="n">
        <x:v>774.34</x:v>
      </x:c>
      <x:c r="W9681" s="17" t="n">
        <x:v>846.47</x:v>
      </x:c>
      <x:c r="X9681" s="18" t="n">
        <x:v>0.5222</x:v>
      </x:c>
      <x:c r="Y9681" s="17" t="n">
        <x:v>1814.39</x:v>
      </x:c>
      <x:c r="Z9681" s="18" t="n">
        <x:v>0.8933</x:v>
      </x:c>
      <x:c r="AA9681" s="18" t="n">
        <x:v>-0.01</x:v>
      </x:c>
      <x:c r="AB9681" t="str">
        <x:v>No</x:v>
      </x:c>
      <x:c r="AC9681" t="str">
        <x:v>Core</x:v>
      </x:c>
      <x:c r="AD9681" s="18" t="n">
        <x:v>0.5222512200689778</x:v>
      </x:c>
      <x:c r="AE9681" s="18" t="n">
        <x:v>0.893308494866043</x:v>
      </x:c>
      <x:c r="AF9681" s="17" t="n">
        <x:v>-193.58000000000015</x:v>
      </x:c>
      <x:c r="AG9681" s="18" t="n">
        <x:v>-0.10669150513395695</x:v>
      </x:c>
      <x:c r="AH9681" t="str">
        <x:v>Below Target</x:v>
      </x:c>
    </x:row>
    <x:row r="9682">
      <x:c r="A9682" t="str">
        <x:v>TXN-009679</x:v>
      </x:c>
      <x:c r="B9682" s="14" t="d">
        <x:v>2025-07-03T00:00:00.000Z</x:v>
      </x:c>
      <x:c r="C9682" t="n">
        <x:v>2025</x:v>
      </x:c>
      <x:c r="D9682" t="str">
        <x:v>Q3</x:v>
      </x:c>
      <x:c r="E9682" t="n">
        <x:v>7</x:v>
      </x:c>
      <x:c r="F9682" t="str">
        <x:v>July</x:v>
      </x:c>
      <x:c r="G9682" s="15" t="d">
        <x:v>2025-07-01T00:00:00.000Z</x:v>
      </x:c>
      <x:c r="H9682" t="str">
        <x:v>2025-07</x:v>
      </x:c>
      <x:c r="I9682" t="str">
        <x:v>France</x:v>
      </x:c>
      <x:c r="J9682" t="str">
        <x:v>Europe</x:v>
      </x:c>
      <x:c r="K9682" t="str">
        <x:v>EUR</x:v>
      </x:c>
      <x:c r="L9682" t="str">
        <x:v>Smirnoff</x:v>
      </x:c>
      <x:c r="M9682" t="str">
        <x:v>Vodka</x:v>
      </x:c>
      <x:c r="N9682" t="str">
        <x:v>Off-Trade</x:v>
      </x:c>
      <x:c r="O9682" t="str">
        <x:v>Distributor</x:v>
      </x:c>
      <x:c r="P9682" t="str">
        <x:v>SR-050</x:v>
      </x:c>
      <x:c r="Q9682" s="16" t="n">
        <x:v>108</x:v>
      </x:c>
      <x:c r="R9682" s="17" t="n">
        <x:v>21.43</x:v>
      </x:c>
      <x:c r="S9682" s="18" t="n">
        <x:v>0</x:v>
      </x:c>
      <x:c r="T9682" s="17" t="n">
        <x:v>2314.24</x:v>
      </x:c>
      <x:c r="U9682" s="17" t="n">
        <x:v>2314.24</x:v>
      </x:c>
      <x:c r="V9682" s="17" t="n">
        <x:v>1076.2</x:v>
      </x:c>
      <x:c r="W9682" s="17" t="n">
        <x:v>1238.04</x:v>
      </x:c>
      <x:c r="X9682" s="18" t="n">
        <x:v>0.535</x:v>
      </x:c>
      <x:c r="Y9682" s="17" t="n">
        <x:v>2568.61</x:v>
      </x:c>
      <x:c r="Z9682" s="18" t="n">
        <x:v>0.901</x:v>
      </x:c>
      <x:c r="AA9682" s="18" t="n">
        <x:v>0.0381</x:v>
      </x:c>
      <x:c r="AB9682" t="str">
        <x:v>No</x:v>
      </x:c>
      <x:c r="AC9682" t="str">
        <x:v>Core</x:v>
      </x:c>
      <x:c r="AD9682" s="18" t="n">
        <x:v>0.5349661227876107</x:v>
      </x:c>
      <x:c r="AE9682" s="18" t="n">
        <x:v>0.9009697852145712</x:v>
      </x:c>
      <x:c r="AF9682" s="17" t="n">
        <x:v>-254.37000000000035</x:v>
      </x:c>
      <x:c r="AG9682" s="18" t="n">
        <x:v>-0.09903021478542882</x:v>
      </x:c>
      <x:c r="AH9682" t="str">
        <x:v>Below Target</x:v>
      </x:c>
    </x:row>
    <x:row r="9683">
      <x:c r="A9683" t="str">
        <x:v>TXN-009680</x:v>
      </x:c>
      <x:c r="B9683" s="14" t="d">
        <x:v>2026-02-26T00:00:00.000Z</x:v>
      </x:c>
      <x:c r="C9683" t="n">
        <x:v>2026</x:v>
      </x:c>
      <x:c r="D9683" t="str">
        <x:v>Q1</x:v>
      </x:c>
      <x:c r="E9683" t="n">
        <x:v>2</x:v>
      </x:c>
      <x:c r="F9683" t="str">
        <x:v>February</x:v>
      </x:c>
      <x:c r="G9683" s="15" t="d">
        <x:v>2026-02-01T00:00:00.000Z</x:v>
      </x:c>
      <x:c r="H9683" t="str">
        <x:v>2026-02</x:v>
      </x:c>
      <x:c r="I9683" t="str">
        <x:v>Ireland</x:v>
      </x:c>
      <x:c r="J9683" t="str">
        <x:v>Europe</x:v>
      </x:c>
      <x:c r="K9683" t="str">
        <x:v>EUR</x:v>
      </x:c>
      <x:c r="L9683" t="str">
        <x:v>Crown Royal</x:v>
      </x:c>
      <x:c r="M9683" t="str">
        <x:v>Canadian Whisky</x:v>
      </x:c>
      <x:c r="N9683" t="str">
        <x:v>Wholesale</x:v>
      </x:c>
      <x:c r="O9683" t="str">
        <x:v>Hospitality Group</x:v>
      </x:c>
      <x:c r="P9683" t="str">
        <x:v>SR-034</x:v>
      </x:c>
      <x:c r="Q9683" s="16" t="n">
        <x:v>52</x:v>
      </x:c>
      <x:c r="R9683" s="17" t="n">
        <x:v>28.51</x:v>
      </x:c>
      <x:c r="S9683" s="18" t="n">
        <x:v>0</x:v>
      </x:c>
      <x:c r="T9683" s="17" t="n">
        <x:v>1482.29</x:v>
      </x:c>
      <x:c r="U9683" s="17" t="n">
        <x:v>1482.29</x:v>
      </x:c>
      <x:c r="V9683" s="17" t="n">
        <x:v>633.29</x:v>
      </x:c>
      <x:c r="W9683" s="17" t="n">
        <x:v>849</x:v>
      </x:c>
      <x:c r="X9683" s="18" t="n">
        <x:v>0.5728</x:v>
      </x:c>
      <x:c r="Y9683" s="17" t="n">
        <x:v>1541.96</x:v>
      </x:c>
      <x:c r="Z9683" s="18" t="n">
        <x:v>0.9613</x:v>
      </x:c>
      <x:c r="AA9683" s="18" t="n">
        <x:v>-0.0457</x:v>
      </x:c>
      <x:c r="AB9683" t="str">
        <x:v>No</x:v>
      </x:c>
      <x:c r="AC9683" t="str">
        <x:v>Premium Core</x:v>
      </x:c>
      <x:c r="AD9683" s="18" t="n">
        <x:v>0.5727624149120617</x:v>
      </x:c>
      <x:c r="AE9683" s="18" t="n">
        <x:v>0.9613024981192767</x:v>
      </x:c>
      <x:c r="AF9683" s="17" t="n">
        <x:v>-59.67000000000007</x:v>
      </x:c>
      <x:c r="AG9683" s="18" t="n">
        <x:v>-0.03869750188072328</x:v>
      </x:c>
      <x:c r="AH9683" t="str">
        <x:v>Below Target</x:v>
      </x:c>
    </x:row>
    <x:row r="9684">
      <x:c r="A9684" t="str">
        <x:v>TXN-009681</x:v>
      </x:c>
      <x:c r="B9684" s="14" t="d">
        <x:v>2024-05-17T00:00:00.000Z</x:v>
      </x:c>
      <x:c r="C9684" t="n">
        <x:v>2024</x:v>
      </x:c>
      <x:c r="D9684" t="str">
        <x:v>Q2</x:v>
      </x:c>
      <x:c r="E9684" t="n">
        <x:v>5</x:v>
      </x:c>
      <x:c r="F9684" t="str">
        <x:v>May</x:v>
      </x:c>
      <x:c r="G9684" s="15" t="d">
        <x:v>2024-05-01T00:00:00.000Z</x:v>
      </x:c>
      <x:c r="H9684" t="str">
        <x:v>2024-05</x:v>
      </x:c>
      <x:c r="I9684" t="str">
        <x:v>United Kingdom</x:v>
      </x:c>
      <x:c r="J9684" t="str">
        <x:v>Europe</x:v>
      </x:c>
      <x:c r="K9684" t="str">
        <x:v>GBP</x:v>
      </x:c>
      <x:c r="L9684" t="str">
        <x:v>Captain Morgan</x:v>
      </x:c>
      <x:c r="M9684" t="str">
        <x:v>Rum</x:v>
      </x:c>
      <x:c r="N9684" t="str">
        <x:v>Wholesale</x:v>
      </x:c>
      <x:c r="O9684" t="str">
        <x:v>E-commerce Partner</x:v>
      </x:c>
      <x:c r="P9684" t="str">
        <x:v>SR-036</x:v>
      </x:c>
      <x:c r="Q9684" s="16" t="n">
        <x:v>43</x:v>
      </x:c>
      <x:c r="R9684" s="17" t="n">
        <x:v>19.19</x:v>
      </x:c>
      <x:c r="S9684" s="18" t="n">
        <x:v>0</x:v>
      </x:c>
      <x:c r="T9684" s="17" t="n">
        <x:v>825.16</x:v>
      </x:c>
      <x:c r="U9684" s="17" t="n">
        <x:v>825.16</x:v>
      </x:c>
      <x:c r="V9684" s="17" t="n">
        <x:v>389.57</x:v>
      </x:c>
      <x:c r="W9684" s="17" t="n">
        <x:v>435.59</x:v>
      </x:c>
      <x:c r="X9684" s="18" t="n">
        <x:v>0.5279</x:v>
      </x:c>
      <x:c r="Y9684" s="17" t="n">
        <x:v>791.65</x:v>
      </x:c>
      <x:c r="Z9684" s="18" t="n">
        <x:v>1.0423</x:v>
      </x:c>
      <x:c r="AA9684" s="18" t="n">
        <x:v>-0.011</x:v>
      </x:c>
      <x:c r="AB9684" t="str">
        <x:v>No</x:v>
      </x:c>
      <x:c r="AC9684" t="str">
        <x:v>Core</x:v>
      </x:c>
      <x:c r="AD9684" s="18" t="n">
        <x:v>0.5278855009937466</x:v>
      </x:c>
      <x:c r="AE9684" s="18" t="n">
        <x:v>1.0423293121960462</x:v>
      </x:c>
      <x:c r="AF9684" s="17" t="n">
        <x:v>33.50999999999999</x:v>
      </x:c>
      <x:c r="AG9684" s="18" t="n">
        <x:v>0.04232931219604622</x:v>
      </x:c>
      <x:c r="AH9684" t="str">
        <x:v>Above Target</x:v>
      </x:c>
    </x:row>
    <x:row r="9685">
      <x:c r="A9685" t="str">
        <x:v>TXN-009682</x:v>
      </x:c>
      <x:c r="B9685" s="14" t="d">
        <x:v>2025-11-11T00:00:00.000Z</x:v>
      </x:c>
      <x:c r="C9685" t="n">
        <x:v>2025</x:v>
      </x:c>
      <x:c r="D9685" t="str">
        <x:v>Q4</x:v>
      </x:c>
      <x:c r="E9685" t="n">
        <x:v>11</x:v>
      </x:c>
      <x:c r="F9685" t="str">
        <x:v>November</x:v>
      </x:c>
      <x:c r="G9685" s="15" t="d">
        <x:v>2025-11-01T00:00:00.000Z</x:v>
      </x:c>
      <x:c r="H9685" t="str">
        <x:v>2025-11</x:v>
      </x:c>
      <x:c r="I9685" t="str">
        <x:v>Australia</x:v>
      </x:c>
      <x:c r="J9685" t="str">
        <x:v>Asia Pacific</x:v>
      </x:c>
      <x:c r="K9685" t="str">
        <x:v>AUD</x:v>
      </x:c>
      <x:c r="L9685" t="str">
        <x:v>Guinness</x:v>
      </x:c>
      <x:c r="M9685" t="str">
        <x:v>Beer / Stout</x:v>
      </x:c>
      <x:c r="N9685" t="str">
        <x:v>On-Trade</x:v>
      </x:c>
      <x:c r="O9685" t="str">
        <x:v>Key Account</x:v>
      </x:c>
      <x:c r="P9685" t="str">
        <x:v>SR-025</x:v>
      </x:c>
      <x:c r="Q9685" s="16" t="n">
        <x:v>38</x:v>
      </x:c>
      <x:c r="R9685" s="17" t="n">
        <x:v>8.68</x:v>
      </x:c>
      <x:c r="S9685" s="18" t="n">
        <x:v>0</x:v>
      </x:c>
      <x:c r="T9685" s="17" t="n">
        <x:v>329.67</x:v>
      </x:c>
      <x:c r="U9685" s="17" t="n">
        <x:v>329.67</x:v>
      </x:c>
      <x:c r="V9685" s="17" t="n">
        <x:v>175.28</x:v>
      </x:c>
      <x:c r="W9685" s="17" t="n">
        <x:v>154.39</x:v>
      </x:c>
      <x:c r="X9685" s="18" t="n">
        <x:v>0.4683</x:v>
      </x:c>
      <x:c r="Y9685" s="17" t="n">
        <x:v>336.76</x:v>
      </x:c>
      <x:c r="Z9685" s="18" t="n">
        <x:v>0.979</x:v>
      </x:c>
      <x:c r="AA9685" s="18" t="n">
        <x:v>0.0468</x:v>
      </x:c>
      <x:c r="AB9685" t="str">
        <x:v>No</x:v>
      </x:c>
      <x:c r="AC9685" t="str">
        <x:v>Core</x:v>
      </x:c>
      <x:c r="AD9685" s="18" t="n">
        <x:v>0.4683168016501349</x:v>
      </x:c>
      <x:c r="AE9685" s="18" t="n">
        <x:v>0.9789464306924813</x:v>
      </x:c>
      <x:c r="AF9685" s="17" t="n">
        <x:v>-7.089999999999975</x:v>
      </x:c>
      <x:c r="AG9685" s="18" t="n">
        <x:v>-0.021053569307518633</x:v>
      </x:c>
      <x:c r="AH9685" t="str">
        <x:v>Below Target</x:v>
      </x:c>
    </x:row>
    <x:row r="9686">
      <x:c r="A9686" t="str">
        <x:v>TXN-009683</x:v>
      </x:c>
      <x:c r="B9686" s="14" t="d">
        <x:v>2023-04-04T00:00:00.000Z</x:v>
      </x:c>
      <x:c r="C9686" t="n">
        <x:v>2023</x:v>
      </x:c>
      <x:c r="D9686" t="str">
        <x:v>Q2</x:v>
      </x:c>
      <x:c r="E9686" t="n">
        <x:v>4</x:v>
      </x:c>
      <x:c r="F9686" t="str">
        <x:v>April</x:v>
      </x:c>
      <x:c r="G9686" s="15" t="d">
        <x:v>2023-04-01T00:00:00.000Z</x:v>
      </x:c>
      <x:c r="H9686" t="str">
        <x:v>2023-04</x:v>
      </x:c>
      <x:c r="I9686" t="str">
        <x:v>India</x:v>
      </x:c>
      <x:c r="J9686" t="str">
        <x:v>Asia Pacific</x:v>
      </x:c>
      <x:c r="K9686" t="str">
        <x:v>INR</x:v>
      </x:c>
      <x:c r="L9686" t="str">
        <x:v>Johnnie Walker</x:v>
      </x:c>
      <x:c r="M9686" t="str">
        <x:v>Scotch Whisky</x:v>
      </x:c>
      <x:c r="N9686" t="str">
        <x:v>Duty Free / Travel Retail</x:v>
      </x:c>
      <x:c r="O9686" t="str">
        <x:v>Key Account</x:v>
      </x:c>
      <x:c r="P9686" t="str">
        <x:v>SR-060</x:v>
      </x:c>
      <x:c r="Q9686" s="16" t="n">
        <x:v>63</x:v>
      </x:c>
      <x:c r="R9686" s="17" t="n">
        <x:v>37.56</x:v>
      </x:c>
      <x:c r="S9686" s="18" t="n">
        <x:v>0.03</x:v>
      </x:c>
      <x:c r="T9686" s="17" t="n">
        <x:v>2366.51</x:v>
      </x:c>
      <x:c r="U9686" s="17" t="n">
        <x:v>2295.51</x:v>
      </x:c>
      <x:c r="V9686" s="17" t="n">
        <x:v>948.55</x:v>
      </x:c>
      <x:c r="W9686" s="17" t="n">
        <x:v>1346.96</x:v>
      </x:c>
      <x:c r="X9686" s="18" t="n">
        <x:v>0.5868</x:v>
      </x:c>
      <x:c r="Y9686" s="17" t="n">
        <x:v>2544.61</x:v>
      </x:c>
      <x:c r="Z9686" s="18" t="n">
        <x:v>0.9021</x:v>
      </x:c>
      <x:c r="AA9686" s="18" t="n">
        <x:v>0.0975</x:v>
      </x:c>
      <x:c r="AB9686" t="str">
        <x:v>No</x:v>
      </x:c>
      <x:c r="AC9686" t="str">
        <x:v>Luxury / Reserve</x:v>
      </x:c>
      <x:c r="AD9686" s="18" t="n">
        <x:v>0.5867802797635383</x:v>
      </x:c>
      <x:c r="AE9686" s="18" t="n">
        <x:v>0.9021068061510409</x:v>
      </x:c>
      <x:c r="AF9686" s="17" t="n">
        <x:v>-249.0999999999999</x:v>
      </x:c>
      <x:c r="AG9686" s="18" t="n">
        <x:v>-0.09789319384895913</x:v>
      </x:c>
      <x:c r="AH9686" t="str">
        <x:v>Below Target</x:v>
      </x:c>
    </x:row>
    <x:row r="9687">
      <x:c r="A9687" t="str">
        <x:v>TXN-009684</x:v>
      </x:c>
      <x:c r="B9687" s="14" t="d">
        <x:v>2023-01-07T00:00:00.000Z</x:v>
      </x:c>
      <x:c r="C9687" t="n">
        <x:v>2023</x:v>
      </x:c>
      <x:c r="D9687" t="str">
        <x:v>Q1</x:v>
      </x:c>
      <x:c r="E9687" t="n">
        <x:v>1</x:v>
      </x:c>
      <x:c r="F9687" t="str">
        <x:v>January</x:v>
      </x:c>
      <x:c r="G9687" s="15" t="d">
        <x:v>2023-01-01T00:00:00.000Z</x:v>
      </x:c>
      <x:c r="H9687" t="str">
        <x:v>2023-01</x:v>
      </x:c>
      <x:c r="I9687" t="str">
        <x:v>India</x:v>
      </x:c>
      <x:c r="J9687" t="str">
        <x:v>Asia Pacific</x:v>
      </x:c>
      <x:c r="K9687" t="str">
        <x:v>INR</x:v>
      </x:c>
      <x:c r="L9687" t="str">
        <x:v>Cîroc</x:v>
      </x:c>
      <x:c r="M9687" t="str">
        <x:v>Vodka</x:v>
      </x:c>
      <x:c r="N9687" t="str">
        <x:v>Wholesale</x:v>
      </x:c>
      <x:c r="O9687" t="str">
        <x:v>Key Account</x:v>
      </x:c>
      <x:c r="P9687" t="str">
        <x:v>SR-019</x:v>
      </x:c>
      <x:c r="Q9687" s="16" t="n">
        <x:v>30</x:v>
      </x:c>
      <x:c r="R9687" s="17" t="n">
        <x:v>33.44</x:v>
      </x:c>
      <x:c r="S9687" s="18" t="n">
        <x:v>0.05</x:v>
      </x:c>
      <x:c r="T9687" s="17" t="n">
        <x:v>1003.16</x:v>
      </x:c>
      <x:c r="U9687" s="17" t="n">
        <x:v>953</x:v>
      </x:c>
      <x:c r="V9687" s="17" t="n">
        <x:v>399.41</x:v>
      </x:c>
      <x:c r="W9687" s="17" t="n">
        <x:v>553.59</x:v>
      </x:c>
      <x:c r="X9687" s="18" t="n">
        <x:v>0.5809</x:v>
      </x:c>
      <x:c r="Y9687" s="17" t="n">
        <x:v>1092.14</x:v>
      </x:c>
      <x:c r="Z9687" s="18" t="n">
        <x:v>0.8726</x:v>
      </x:c>
      <x:c r="AA9687" s="18" t="n">
        <x:v>0.062</x:v>
      </x:c>
      <x:c r="AB9687" t="str">
        <x:v>Yes</x:v>
      </x:c>
      <x:c r="AC9687" t="str">
        <x:v>Luxury / Reserve</x:v>
      </x:c>
      <x:c r="AD9687" s="18" t="n">
        <x:v>0.5808919202518363</x:v>
      </x:c>
      <x:c r="AE9687" s="18" t="n">
        <x:v>0.8725987510758693</x:v>
      </x:c>
      <x:c r="AF9687" s="17" t="n">
        <x:v>-139.1400000000001</x:v>
      </x:c>
      <x:c r="AG9687" s="18" t="n">
        <x:v>-0.12740124892413068</x:v>
      </x:c>
      <x:c r="AH9687" t="str">
        <x:v>Below Target</x:v>
      </x:c>
    </x:row>
    <x:row r="9688">
      <x:c r="A9688" t="str">
        <x:v>TXN-009685</x:v>
      </x:c>
      <x:c r="B9688" s="14" t="d">
        <x:v>2023-05-19T00:00:00.000Z</x:v>
      </x:c>
      <x:c r="C9688" t="n">
        <x:v>2023</x:v>
      </x:c>
      <x:c r="D9688" t="str">
        <x:v>Q2</x:v>
      </x:c>
      <x:c r="E9688" t="n">
        <x:v>5</x:v>
      </x:c>
      <x:c r="F9688" t="str">
        <x:v>May</x:v>
      </x:c>
      <x:c r="G9688" s="15" t="d">
        <x:v>2023-05-01T00:00:00.000Z</x:v>
      </x:c>
      <x:c r="H9688" t="str">
        <x:v>2023-05</x:v>
      </x:c>
      <x:c r="I9688" t="str">
        <x:v>United States</x:v>
      </x:c>
      <x:c r="J9688" t="str">
        <x:v>North America</x:v>
      </x:c>
      <x:c r="K9688" t="str">
        <x:v>USD</x:v>
      </x:c>
      <x:c r="L9688" t="str">
        <x:v>Cîroc</x:v>
      </x:c>
      <x:c r="M9688" t="str">
        <x:v>Vodka</x:v>
      </x:c>
      <x:c r="N9688" t="str">
        <x:v>Off-Trade</x:v>
      </x:c>
      <x:c r="O9688" t="str">
        <x:v>E-commerce Partner</x:v>
      </x:c>
      <x:c r="P9688" t="str">
        <x:v>SR-023</x:v>
      </x:c>
      <x:c r="Q9688" s="16" t="n">
        <x:v>68</x:v>
      </x:c>
      <x:c r="R9688" s="17" t="n">
        <x:v>36.09</x:v>
      </x:c>
      <x:c r="S9688" s="18" t="n">
        <x:v>0.02</x:v>
      </x:c>
      <x:c r="T9688" s="17" t="n">
        <x:v>2454.22</x:v>
      </x:c>
      <x:c r="U9688" s="17" t="n">
        <x:v>2405.14</x:v>
      </x:c>
      <x:c r="V9688" s="17" t="n">
        <x:v>1052.6</x:v>
      </x:c>
      <x:c r="W9688" s="17" t="n">
        <x:v>1352.54</x:v>
      </x:c>
      <x:c r="X9688" s="18" t="n">
        <x:v>0.5624</x:v>
      </x:c>
      <x:c r="Y9688" s="17" t="n">
        <x:v>2478.51</x:v>
      </x:c>
      <x:c r="Z9688" s="18" t="n">
        <x:v>0.9704</x:v>
      </x:c>
      <x:c r="AA9688" s="18" t="n">
        <x:v>-0.0351</x:v>
      </x:c>
      <x:c r="AB9688" t="str">
        <x:v>No</x:v>
      </x:c>
      <x:c r="AC9688" t="str">
        <x:v>Luxury / Reserve</x:v>
      </x:c>
      <x:c r="AD9688" s="18" t="n">
        <x:v>0.5623539586053203</x:v>
      </x:c>
      <x:c r="AE9688" s="18" t="n">
        <x:v>0.9703975372300292</x:v>
      </x:c>
      <x:c r="AF9688" s="17" t="n">
        <x:v>-73.37000000000035</x:v>
      </x:c>
      <x:c r="AG9688" s="18" t="n">
        <x:v>-0.029602462769970805</x:v>
      </x:c>
      <x:c r="AH9688" t="str">
        <x:v>Below Target</x:v>
      </x:c>
    </x:row>
    <x:row r="9689">
      <x:c r="A9689" t="str">
        <x:v>TXN-009686</x:v>
      </x:c>
      <x:c r="B9689" s="14" t="d">
        <x:v>2023-07-08T00:00:00.000Z</x:v>
      </x:c>
      <x:c r="C9689" t="n">
        <x:v>2023</x:v>
      </x:c>
      <x:c r="D9689" t="str">
        <x:v>Q3</x:v>
      </x:c>
      <x:c r="E9689" t="n">
        <x:v>7</x:v>
      </x:c>
      <x:c r="F9689" t="str">
        <x:v>July</x:v>
      </x:c>
      <x:c r="G9689" s="15" t="d">
        <x:v>2023-07-01T00:00:00.000Z</x:v>
      </x:c>
      <x:c r="H9689" t="str">
        <x:v>2023-07</x:v>
      </x:c>
      <x:c r="I9689" t="str">
        <x:v>India</x:v>
      </x:c>
      <x:c r="J9689" t="str">
        <x:v>Asia Pacific</x:v>
      </x:c>
      <x:c r="K9689" t="str">
        <x:v>INR</x:v>
      </x:c>
      <x:c r="L9689" t="str">
        <x:v>Don Julio</x:v>
      </x:c>
      <x:c r="M9689" t="str">
        <x:v>Tequila</x:v>
      </x:c>
      <x:c r="N9689" t="str">
        <x:v>Off-Trade</x:v>
      </x:c>
      <x:c r="O9689" t="str">
        <x:v>Hospitality Group</x:v>
      </x:c>
      <x:c r="P9689" t="str">
        <x:v>SR-041</x:v>
      </x:c>
      <x:c r="Q9689" s="16" t="n">
        <x:v>132</x:v>
      </x:c>
      <x:c r="R9689" s="17" t="n">
        <x:v>46.37</x:v>
      </x:c>
      <x:c r="S9689" s="18" t="n">
        <x:v>0.02</x:v>
      </x:c>
      <x:c r="T9689" s="17" t="n">
        <x:v>6121.46</x:v>
      </x:c>
      <x:c r="U9689" s="17" t="n">
        <x:v>5999.03</x:v>
      </x:c>
      <x:c r="V9689" s="17" t="n">
        <x:v>2553.28</x:v>
      </x:c>
      <x:c r="W9689" s="17" t="n">
        <x:v>3445.74</x:v>
      </x:c>
      <x:c r="X9689" s="18" t="n">
        <x:v>0.5744</x:v>
      </x:c>
      <x:c r="Y9689" s="17" t="n">
        <x:v>5549.52</x:v>
      </x:c>
      <x:c r="Z9689" s="18" t="n">
        <x:v>1.081</x:v>
      </x:c>
      <x:c r="AA9689" s="18" t="n">
        <x:v>0.0143</x:v>
      </x:c>
      <x:c r="AB9689" t="str">
        <x:v>No</x:v>
      </x:c>
      <x:c r="AC9689" t="str">
        <x:v>Luxury / Reserve</x:v>
      </x:c>
      <x:c r="AD9689" s="18" t="n">
        <x:v>0.5743828585621342</x:v>
      </x:c>
      <x:c r="AE9689" s="18" t="n">
        <x:v>1.0809997981807433</x:v>
      </x:c>
      <x:c r="AF9689" s="17" t="n">
        <x:v>449.5099999999993</x:v>
      </x:c>
      <x:c r="AG9689" s="18" t="n">
        <x:v>0.08099979818074343</x:v>
      </x:c>
      <x:c r="AH9689" t="str">
        <x:v>Above Target</x:v>
      </x:c>
    </x:row>
    <x:row r="9690">
      <x:c r="A9690" t="str">
        <x:v>TXN-009687</x:v>
      </x:c>
      <x:c r="B9690" s="14" t="d">
        <x:v>2025-10-15T00:00:00.000Z</x:v>
      </x:c>
      <x:c r="C9690" t="n">
        <x:v>2025</x:v>
      </x:c>
      <x:c r="D9690" t="str">
        <x:v>Q4</x:v>
      </x:c>
      <x:c r="E9690" t="n">
        <x:v>10</x:v>
      </x:c>
      <x:c r="F9690" t="str">
        <x:v>October</x:v>
      </x:c>
      <x:c r="G9690" s="15" t="d">
        <x:v>2025-10-01T00:00:00.000Z</x:v>
      </x:c>
      <x:c r="H9690" t="str">
        <x:v>2025-10</x:v>
      </x:c>
      <x:c r="I9690" t="str">
        <x:v>United Kingdom</x:v>
      </x:c>
      <x:c r="J9690" t="str">
        <x:v>Europe</x:v>
      </x:c>
      <x:c r="K9690" t="str">
        <x:v>GBP</x:v>
      </x:c>
      <x:c r="L9690" t="str">
        <x:v>Captain Morgan</x:v>
      </x:c>
      <x:c r="M9690" t="str">
        <x:v>Rum</x:v>
      </x:c>
      <x:c r="N9690" t="str">
        <x:v>Wholesale</x:v>
      </x:c>
      <x:c r="O9690" t="str">
        <x:v>E-commerce Partner</x:v>
      </x:c>
      <x:c r="P9690" t="str">
        <x:v>SR-043</x:v>
      </x:c>
      <x:c r="Q9690" s="16" t="n">
        <x:v>38</x:v>
      </x:c>
      <x:c r="R9690" s="17" t="n">
        <x:v>17.98</x:v>
      </x:c>
      <x:c r="S9690" s="18" t="n">
        <x:v>0</x:v>
      </x:c>
      <x:c r="T9690" s="17" t="n">
        <x:v>683.19</x:v>
      </x:c>
      <x:c r="U9690" s="17" t="n">
        <x:v>683.19</x:v>
      </x:c>
      <x:c r="V9690" s="17" t="n">
        <x:v>350.51</x:v>
      </x:c>
      <x:c r="W9690" s="17" t="n">
        <x:v>332.68</x:v>
      </x:c>
      <x:c r="X9690" s="18" t="n">
        <x:v>0.487</x:v>
      </x:c>
      <x:c r="Y9690" s="17" t="n">
        <x:v>726.08</x:v>
      </x:c>
      <x:c r="Z9690" s="18" t="n">
        <x:v>0.9409</x:v>
      </x:c>
      <x:c r="AA9690" s="18" t="n">
        <x:v>0.1133</x:v>
      </x:c>
      <x:c r="AB9690" t="str">
        <x:v>No</x:v>
      </x:c>
      <x:c r="AC9690" t="str">
        <x:v>Core</x:v>
      </x:c>
      <x:c r="AD9690" s="18" t="n">
        <x:v>0.4869509214127841</x:v>
      </x:c>
      <x:c r="AE9690" s="18" t="n">
        <x:v>0.9409293741736448</x:v>
      </x:c>
      <x:c r="AF9690" s="17" t="n">
        <x:v>-42.889999999999986</x:v>
      </x:c>
      <x:c r="AG9690" s="18" t="n">
        <x:v>-0.0590706258263552</x:v>
      </x:c>
      <x:c r="AH9690" t="str">
        <x:v>Below Target</x:v>
      </x:c>
    </x:row>
    <x:row r="9691">
      <x:c r="A9691" t="str">
        <x:v>TXN-009688</x:v>
      </x:c>
      <x:c r="B9691" s="14" t="d">
        <x:v>2026-05-02T00:00:00.000Z</x:v>
      </x:c>
      <x:c r="C9691" t="n">
        <x:v>2026</x:v>
      </x:c>
      <x:c r="D9691" t="str">
        <x:v>Q2</x:v>
      </x:c>
      <x:c r="E9691" t="n">
        <x:v>5</x:v>
      </x:c>
      <x:c r="F9691" t="str">
        <x:v>May</x:v>
      </x:c>
      <x:c r="G9691" s="15" t="d">
        <x:v>2026-05-01T00:00:00.000Z</x:v>
      </x:c>
      <x:c r="H9691" t="str">
        <x:v>2026-05</x:v>
      </x:c>
      <x:c r="I9691" t="str">
        <x:v>Brazil</x:v>
      </x:c>
      <x:c r="J9691" t="str">
        <x:v>Latin America &amp; Caribbean</x:v>
      </x:c>
      <x:c r="K9691" t="str">
        <x:v>BRL</x:v>
      </x:c>
      <x:c r="L9691" t="str">
        <x:v>Tanqueray</x:v>
      </x:c>
      <x:c r="M9691" t="str">
        <x:v>Gin</x:v>
      </x:c>
      <x:c r="N9691" t="str">
        <x:v>On-Trade</x:v>
      </x:c>
      <x:c r="O9691" t="str">
        <x:v>Distributor</x:v>
      </x:c>
      <x:c r="P9691" t="str">
        <x:v>SR-043</x:v>
      </x:c>
      <x:c r="Q9691" s="16" t="n">
        <x:v>74</x:v>
      </x:c>
      <x:c r="R9691" s="17" t="n">
        <x:v>29.22</x:v>
      </x:c>
      <x:c r="S9691" s="18" t="n">
        <x:v>0</x:v>
      </x:c>
      <x:c r="T9691" s="17" t="n">
        <x:v>2162.26</x:v>
      </x:c>
      <x:c r="U9691" s="17" t="n">
        <x:v>2162.26</x:v>
      </x:c>
      <x:c r="V9691" s="17" t="n">
        <x:v>897.42</x:v>
      </x:c>
      <x:c r="W9691" s="17" t="n">
        <x:v>1264.84</x:v>
      </x:c>
      <x:c r="X9691" s="18" t="n">
        <x:v>0.585</x:v>
      </x:c>
      <x:c r="Y9691" s="17" t="n">
        <x:v>2136.64</x:v>
      </x:c>
      <x:c r="Z9691" s="18" t="n">
        <x:v>1.012</x:v>
      </x:c>
      <x:c r="AA9691" s="18" t="n">
        <x:v>0.0854</x:v>
      </x:c>
      <x:c r="AB9691" t="str">
        <x:v>No</x:v>
      </x:c>
      <x:c r="AC9691" t="str">
        <x:v>Premium Core</x:v>
      </x:c>
      <x:c r="AD9691" s="18" t="n">
        <x:v>0.5849620304681212</x:v>
      </x:c>
      <x:c r="AE9691" s="18" t="n">
        <x:v>1.0119907892766213</x:v>
      </x:c>
      <x:c r="AF9691" s="17" t="n">
        <x:v>25.620000000000346</x:v>
      </x:c>
      <x:c r="AG9691" s="18" t="n">
        <x:v>0.0119907892766214</x:v>
      </x:c>
      <x:c r="AH9691" t="str">
        <x:v>Above Target</x:v>
      </x:c>
    </x:row>
    <x:row r="9692">
      <x:c r="A9692" t="str">
        <x:v>TXN-009689</x:v>
      </x:c>
      <x:c r="B9692" s="14" t="d">
        <x:v>2023-11-16T00:00:00.000Z</x:v>
      </x:c>
      <x:c r="C9692" t="n">
        <x:v>2023</x:v>
      </x:c>
      <x:c r="D9692" t="str">
        <x:v>Q4</x:v>
      </x:c>
      <x:c r="E9692" t="n">
        <x:v>11</x:v>
      </x:c>
      <x:c r="F9692" t="str">
        <x:v>November</x:v>
      </x:c>
      <x:c r="G9692" s="15" t="d">
        <x:v>2023-11-01T00:00:00.000Z</x:v>
      </x:c>
      <x:c r="H9692" t="str">
        <x:v>2023-11</x:v>
      </x:c>
      <x:c r="I9692" t="str">
        <x:v>South Africa</x:v>
      </x:c>
      <x:c r="J9692" t="str">
        <x:v>Africa</x:v>
      </x:c>
      <x:c r="K9692" t="str">
        <x:v>ZAR</x:v>
      </x:c>
      <x:c r="L9692" t="str">
        <x:v>Don Julio</x:v>
      </x:c>
      <x:c r="M9692" t="str">
        <x:v>Tequila</x:v>
      </x:c>
      <x:c r="N9692" t="str">
        <x:v>On-Trade</x:v>
      </x:c>
      <x:c r="O9692" t="str">
        <x:v>Independent Retailer</x:v>
      </x:c>
      <x:c r="P9692" t="str">
        <x:v>SR-030</x:v>
      </x:c>
      <x:c r="Q9692" s="16" t="n">
        <x:v>35</x:v>
      </x:c>
      <x:c r="R9692" s="17" t="n">
        <x:v>54.91</x:v>
      </x:c>
      <x:c r="S9692" s="18" t="n">
        <x:v>0</x:v>
      </x:c>
      <x:c r="T9692" s="17" t="n">
        <x:v>1921.85</x:v>
      </x:c>
      <x:c r="U9692" s="17" t="n">
        <x:v>1921.85</x:v>
      </x:c>
      <x:c r="V9692" s="17" t="n">
        <x:v>798.97</x:v>
      </x:c>
      <x:c r="W9692" s="17" t="n">
        <x:v>1122.88</x:v>
      </x:c>
      <x:c r="X9692" s="18" t="n">
        <x:v>0.5843</x:v>
      </x:c>
      <x:c r="Y9692" s="17" t="n">
        <x:v>2006.34</x:v>
      </x:c>
      <x:c r="Z9692" s="18" t="n">
        <x:v>0.9579</x:v>
      </x:c>
      <x:c r="AA9692" s="18" t="n">
        <x:v>0.0868</x:v>
      </x:c>
      <x:c r="AB9692" t="str">
        <x:v>No</x:v>
      </x:c>
      <x:c r="AC9692" t="str">
        <x:v>Luxury / Reserve</x:v>
      </x:c>
      <x:c r="AD9692" s="18" t="n">
        <x:v>0.5842703644925463</x:v>
      </x:c>
      <x:c r="AE9692" s="18" t="n">
        <x:v>0.9578884934756821</x:v>
      </x:c>
      <x:c r="AF9692" s="17" t="n">
        <x:v>-84.49000000000001</x:v>
      </x:c>
      <x:c r="AG9692" s="18" t="n">
        <x:v>-0.042111506524317915</x:v>
      </x:c>
      <x:c r="AH9692" t="str">
        <x:v>Below Target</x:v>
      </x:c>
    </x:row>
    <x:row r="9693">
      <x:c r="A9693" t="str">
        <x:v>TXN-009690</x:v>
      </x:c>
      <x:c r="B9693" s="14" t="d">
        <x:v>2023-10-09T00:00:00.000Z</x:v>
      </x:c>
      <x:c r="C9693" t="n">
        <x:v>2023</x:v>
      </x:c>
      <x:c r="D9693" t="str">
        <x:v>Q4</x:v>
      </x:c>
      <x:c r="E9693" t="n">
        <x:v>10</x:v>
      </x:c>
      <x:c r="F9693" t="str">
        <x:v>October</x:v>
      </x:c>
      <x:c r="G9693" s="15" t="d">
        <x:v>2023-10-01T00:00:00.000Z</x:v>
      </x:c>
      <x:c r="H9693" t="str">
        <x:v>2023-10</x:v>
      </x:c>
      <x:c r="I9693" t="str">
        <x:v>South Africa</x:v>
      </x:c>
      <x:c r="J9693" t="str">
        <x:v>Africa</x:v>
      </x:c>
      <x:c r="K9693" t="str">
        <x:v>ZAR</x:v>
      </x:c>
      <x:c r="L9693" t="str">
        <x:v>Don Julio</x:v>
      </x:c>
      <x:c r="M9693" t="str">
        <x:v>Tequila</x:v>
      </x:c>
      <x:c r="N9693" t="str">
        <x:v>On-Trade</x:v>
      </x:c>
      <x:c r="O9693" t="str">
        <x:v>E-commerce Partner</x:v>
      </x:c>
      <x:c r="P9693" t="str">
        <x:v>SR-019</x:v>
      </x:c>
      <x:c r="Q9693" s="16" t="n">
        <x:v>34</x:v>
      </x:c>
      <x:c r="R9693" s="17" t="n">
        <x:v>57.61</x:v>
      </x:c>
      <x:c r="S9693" s="18" t="n">
        <x:v>0</x:v>
      </x:c>
      <x:c r="T9693" s="17" t="n">
        <x:v>1958.82</x:v>
      </x:c>
      <x:c r="U9693" s="17" t="n">
        <x:v>1958.82</x:v>
      </x:c>
      <x:c r="V9693" s="17" t="n">
        <x:v>816</x:v>
      </x:c>
      <x:c r="W9693" s="17" t="n">
        <x:v>1142.82</x:v>
      </x:c>
      <x:c r="X9693" s="18" t="n">
        <x:v>0.5834</x:v>
      </x:c>
      <x:c r="Y9693" s="17" t="n">
        <x:v>2226.98</x:v>
      </x:c>
      <x:c r="Z9693" s="18" t="n">
        <x:v>0.8796</x:v>
      </x:c>
      <x:c r="AA9693" s="18" t="n">
        <x:v>0.0033</x:v>
      </x:c>
      <x:c r="AB9693" t="str">
        <x:v>No</x:v>
      </x:c>
      <x:c r="AC9693" t="str">
        <x:v>Luxury / Reserve</x:v>
      </x:c>
      <x:c r="AD9693" s="18" t="n">
        <x:v>0.5834226728336447</x:v>
      </x:c>
      <x:c r="AE9693" s="18" t="n">
        <x:v>0.8795858067876676</x:v>
      </x:c>
      <x:c r="AF9693" s="17" t="n">
        <x:v>-268.1600000000001</x:v>
      </x:c>
      <x:c r="AG9693" s="18" t="n">
        <x:v>-0.12041419321233243</x:v>
      </x:c>
      <x:c r="AH9693" t="str">
        <x:v>Below Target</x:v>
      </x:c>
    </x:row>
    <x:row r="9694">
      <x:c r="A9694" t="str">
        <x:v>TXN-009691</x:v>
      </x:c>
      <x:c r="B9694" s="14" t="d">
        <x:v>2026-06-11T00:00:00.000Z</x:v>
      </x:c>
      <x:c r="C9694" t="n">
        <x:v>2026</x:v>
      </x:c>
      <x:c r="D9694" t="str">
        <x:v>Q2</x:v>
      </x:c>
      <x:c r="E9694" t="n">
        <x:v>6</x:v>
      </x:c>
      <x:c r="F9694" t="str">
        <x:v>June</x:v>
      </x:c>
      <x:c r="G9694" s="15" t="d">
        <x:v>2026-06-01T00:00:00.000Z</x:v>
      </x:c>
      <x:c r="H9694" t="str">
        <x:v>2026-06</x:v>
      </x:c>
      <x:c r="I9694" t="str">
        <x:v>Mexico</x:v>
      </x:c>
      <x:c r="J9694" t="str">
        <x:v>Latin America &amp; Caribbean</x:v>
      </x:c>
      <x:c r="K9694" t="str">
        <x:v>MXN</x:v>
      </x:c>
      <x:c r="L9694" t="str">
        <x:v>Buchanan's</x:v>
      </x:c>
      <x:c r="M9694" t="str">
        <x:v>Scotch Whisky</x:v>
      </x:c>
      <x:c r="N9694" t="str">
        <x:v>Wholesale</x:v>
      </x:c>
      <x:c r="O9694" t="str">
        <x:v>Distributor</x:v>
      </x:c>
      <x:c r="P9694" t="str">
        <x:v>SR-018</x:v>
      </x:c>
      <x:c r="Q9694" s="16" t="n">
        <x:v>29</x:v>
      </x:c>
      <x:c r="R9694" s="17" t="n">
        <x:v>29.58</x:v>
      </x:c>
      <x:c r="S9694" s="18" t="n">
        <x:v>0</x:v>
      </x:c>
      <x:c r="T9694" s="17" t="n">
        <x:v>857.88</x:v>
      </x:c>
      <x:c r="U9694" s="17" t="n">
        <x:v>857.88</x:v>
      </x:c>
      <x:c r="V9694" s="17" t="n">
        <x:v>412.89</x:v>
      </x:c>
      <x:c r="W9694" s="17" t="n">
        <x:v>444.99</x:v>
      </x:c>
      <x:c r="X9694" s="18" t="n">
        <x:v>0.5187</x:v>
      </x:c>
      <x:c r="Y9694" s="17" t="n">
        <x:v>798.29</x:v>
      </x:c>
      <x:c r="Z9694" s="18" t="n">
        <x:v>1.0746</x:v>
      </x:c>
      <x:c r="AA9694" s="18" t="n">
        <x:v>0.0786</x:v>
      </x:c>
      <x:c r="AB9694" t="str">
        <x:v>No</x:v>
      </x:c>
      <x:c r="AC9694" t="str">
        <x:v>Premium Core</x:v>
      </x:c>
      <x:c r="AD9694" s="18" t="n">
        <x:v>0.5187089103371101</x:v>
      </x:c>
      <x:c r="AE9694" s="18" t="n">
        <x:v>1.0746470580866603</x:v>
      </x:c>
      <x:c r="AF9694" s="17" t="n">
        <x:v>59.59000000000003</x:v>
      </x:c>
      <x:c r="AG9694" s="18" t="n">
        <x:v>0.07464705808666028</x:v>
      </x:c>
      <x:c r="AH9694" t="str">
        <x:v>Above Target</x:v>
      </x:c>
    </x:row>
    <x:row r="9695">
      <x:c r="A9695" t="str">
        <x:v>TXN-009692</x:v>
      </x:c>
      <x:c r="B9695" s="14" t="d">
        <x:v>2025-08-11T00:00:00.000Z</x:v>
      </x:c>
      <x:c r="C9695" t="n">
        <x:v>2025</x:v>
      </x:c>
      <x:c r="D9695" t="str">
        <x:v>Q3</x:v>
      </x:c>
      <x:c r="E9695" t="n">
        <x:v>8</x:v>
      </x:c>
      <x:c r="F9695" t="str">
        <x:v>August</x:v>
      </x:c>
      <x:c r="G9695" s="15" t="d">
        <x:v>2025-08-01T00:00:00.000Z</x:v>
      </x:c>
      <x:c r="H9695" t="str">
        <x:v>2025-08</x:v>
      </x:c>
      <x:c r="I9695" t="str">
        <x:v>Ireland</x:v>
      </x:c>
      <x:c r="J9695" t="str">
        <x:v>Europe</x:v>
      </x:c>
      <x:c r="K9695" t="str">
        <x:v>EUR</x:v>
      </x:c>
      <x:c r="L9695" t="str">
        <x:v>Crown Royal</x:v>
      </x:c>
      <x:c r="M9695" t="str">
        <x:v>Canadian Whisky</x:v>
      </x:c>
      <x:c r="N9695" t="str">
        <x:v>Off-Trade</x:v>
      </x:c>
      <x:c r="O9695" t="str">
        <x:v>Key Account</x:v>
      </x:c>
      <x:c r="P9695" t="str">
        <x:v>SR-028</x:v>
      </x:c>
      <x:c r="Q9695" s="16" t="n">
        <x:v>16</x:v>
      </x:c>
      <x:c r="R9695" s="17" t="n">
        <x:v>27.58</x:v>
      </x:c>
      <x:c r="S9695" s="18" t="n">
        <x:v>0</x:v>
      </x:c>
      <x:c r="T9695" s="17" t="n">
        <x:v>441.22</x:v>
      </x:c>
      <x:c r="U9695" s="17" t="n">
        <x:v>441.22</x:v>
      </x:c>
      <x:c r="V9695" s="17" t="n">
        <x:v>202.27</x:v>
      </x:c>
      <x:c r="W9695" s="17" t="n">
        <x:v>238.95</x:v>
      </x:c>
      <x:c r="X9695" s="18" t="n">
        <x:v>0.5416</x:v>
      </x:c>
      <x:c r="Y9695" s="17" t="n">
        <x:v>478.13</x:v>
      </x:c>
      <x:c r="Z9695" s="18" t="n">
        <x:v>0.9228</x:v>
      </x:c>
      <x:c r="AA9695" s="18" t="n">
        <x:v>0.0711</x:v>
      </x:c>
      <x:c r="AB9695" t="str">
        <x:v>No</x:v>
      </x:c>
      <x:c r="AC9695" t="str">
        <x:v>Premium Core</x:v>
      </x:c>
      <x:c r="AD9695" s="18" t="n">
        <x:v>0.5415665654322106</x:v>
      </x:c>
      <x:c r="AE9695" s="18" t="n">
        <x:v>0.9228034216635643</x:v>
      </x:c>
      <x:c r="AF9695" s="17" t="n">
        <x:v>-36.90999999999997</x:v>
      </x:c>
      <x:c r="AG9695" s="18" t="n">
        <x:v>-0.07719657833643563</x:v>
      </x:c>
      <x:c r="AH9695" t="str">
        <x:v>Below Target</x:v>
      </x:c>
    </x:row>
    <x:row r="9696">
      <x:c r="A9696" t="str">
        <x:v>TXN-009693</x:v>
      </x:c>
      <x:c r="B9696" s="14" t="d">
        <x:v>2024-05-20T00:00:00.000Z</x:v>
      </x:c>
      <x:c r="C9696" t="n">
        <x:v>2024</x:v>
      </x:c>
      <x:c r="D9696" t="str">
        <x:v>Q2</x:v>
      </x:c>
      <x:c r="E9696" t="n">
        <x:v>5</x:v>
      </x:c>
      <x:c r="F9696" t="str">
        <x:v>May</x:v>
      </x:c>
      <x:c r="G9696" s="15" t="d">
        <x:v>2024-05-01T00:00:00.000Z</x:v>
      </x:c>
      <x:c r="H9696" t="str">
        <x:v>2024-05</x:v>
      </x:c>
      <x:c r="I9696" t="str">
        <x:v>Japan</x:v>
      </x:c>
      <x:c r="J9696" t="str">
        <x:v>Asia Pacific</x:v>
      </x:c>
      <x:c r="K9696" t="str">
        <x:v>JPY</x:v>
      </x:c>
      <x:c r="L9696" t="str">
        <x:v>Guinness</x:v>
      </x:c>
      <x:c r="M9696" t="str">
        <x:v>Beer / Stout</x:v>
      </x:c>
      <x:c r="N9696" t="str">
        <x:v>E-commerce</x:v>
      </x:c>
      <x:c r="O9696" t="str">
        <x:v>E-commerce Partner</x:v>
      </x:c>
      <x:c r="P9696" t="str">
        <x:v>SR-016</x:v>
      </x:c>
      <x:c r="Q9696" s="16" t="n">
        <x:v>37</x:v>
      </x:c>
      <x:c r="R9696" s="17" t="n">
        <x:v>7.94</x:v>
      </x:c>
      <x:c r="S9696" s="18" t="n">
        <x:v>0</x:v>
      </x:c>
      <x:c r="T9696" s="17" t="n">
        <x:v>293.95</x:v>
      </x:c>
      <x:c r="U9696" s="17" t="n">
        <x:v>293.95</x:v>
      </x:c>
      <x:c r="V9696" s="17" t="n">
        <x:v>148.44</x:v>
      </x:c>
      <x:c r="W9696" s="17" t="n">
        <x:v>145.51</x:v>
      </x:c>
      <x:c r="X9696" s="18" t="n">
        <x:v>0.495</x:v>
      </x:c>
      <x:c r="Y9696" s="17" t="n">
        <x:v>309.66</x:v>
      </x:c>
      <x:c r="Z9696" s="18" t="n">
        <x:v>0.9493</x:v>
      </x:c>
      <x:c r="AA9696" s="18" t="n">
        <x:v>-0.0243</x:v>
      </x:c>
      <x:c r="AB9696" t="str">
        <x:v>No</x:v>
      </x:c>
      <x:c r="AC9696" t="str">
        <x:v>Core</x:v>
      </x:c>
      <x:c r="AD9696" s="18" t="n">
        <x:v>0.4950161592107501</x:v>
      </x:c>
      <x:c r="AE9696" s="18" t="n">
        <x:v>0.9492669379319252</x:v>
      </x:c>
      <x:c r="AF9696" s="17" t="n">
        <x:v>-15.710000000000036</x:v>
      </x:c>
      <x:c r="AG9696" s="18" t="n">
        <x:v>-0.05073306206807478</x:v>
      </x:c>
      <x:c r="AH9696" t="str">
        <x:v>Below Target</x:v>
      </x:c>
    </x:row>
    <x:row r="9697">
      <x:c r="A9697" t="str">
        <x:v>TXN-009694</x:v>
      </x:c>
      <x:c r="B9697" s="14" t="d">
        <x:v>2025-01-21T00:00:00.000Z</x:v>
      </x:c>
      <x:c r="C9697" t="n">
        <x:v>2025</x:v>
      </x:c>
      <x:c r="D9697" t="str">
        <x:v>Q1</x:v>
      </x:c>
      <x:c r="E9697" t="n">
        <x:v>1</x:v>
      </x:c>
      <x:c r="F9697" t="str">
        <x:v>January</x:v>
      </x:c>
      <x:c r="G9697" s="15" t="d">
        <x:v>2025-01-01T00:00:00.000Z</x:v>
      </x:c>
      <x:c r="H9697" t="str">
        <x:v>2025-01</x:v>
      </x:c>
      <x:c r="I9697" t="str">
        <x:v>United Kingdom</x:v>
      </x:c>
      <x:c r="J9697" t="str">
        <x:v>Europe</x:v>
      </x:c>
      <x:c r="K9697" t="str">
        <x:v>GBP</x:v>
      </x:c>
      <x:c r="L9697" t="str">
        <x:v>Don Julio</x:v>
      </x:c>
      <x:c r="M9697" t="str">
        <x:v>Tequila</x:v>
      </x:c>
      <x:c r="N9697" t="str">
        <x:v>Duty Free / Travel Retail</x:v>
      </x:c>
      <x:c r="O9697" t="str">
        <x:v>E-commerce Partner</x:v>
      </x:c>
      <x:c r="P9697" t="str">
        <x:v>SR-040</x:v>
      </x:c>
      <x:c r="Q9697" s="16" t="n">
        <x:v>58</x:v>
      </x:c>
      <x:c r="R9697" s="17" t="n">
        <x:v>60.9</x:v>
      </x:c>
      <x:c r="S9697" s="18" t="n">
        <x:v>0.03</x:v>
      </x:c>
      <x:c r="T9697" s="17" t="n">
        <x:v>3532.24</x:v>
      </x:c>
      <x:c r="U9697" s="17" t="n">
        <x:v>3426.27</x:v>
      </x:c>
      <x:c r="V9697" s="17" t="n">
        <x:v>1336.47</x:v>
      </x:c>
      <x:c r="W9697" s="17" t="n">
        <x:v>2089.8</x:v>
      </x:c>
      <x:c r="X9697" s="18" t="n">
        <x:v>0.6099</x:v>
      </x:c>
      <x:c r="Y9697" s="17" t="n">
        <x:v>3736.06</x:v>
      </x:c>
      <x:c r="Z9697" s="18" t="n">
        <x:v>0.9171</x:v>
      </x:c>
      <x:c r="AA9697" s="18" t="n">
        <x:v>-0.014</x:v>
      </x:c>
      <x:c r="AB9697" t="str">
        <x:v>No</x:v>
      </x:c>
      <x:c r="AC9697" t="str">
        <x:v>Luxury / Reserve</x:v>
      </x:c>
      <x:c r="AD9697" s="18" t="n">
        <x:v>0.6099344184784037</x:v>
      </x:c>
      <x:c r="AE9697" s="18" t="n">
        <x:v>0.9170810961280065</x:v>
      </x:c>
      <x:c r="AF9697" s="17" t="n">
        <x:v>-309.78999999999996</x:v>
      </x:c>
      <x:c r="AG9697" s="18" t="n">
        <x:v>-0.08291890387199348</x:v>
      </x:c>
      <x:c r="AH9697" t="str">
        <x:v>Below Target</x:v>
      </x:c>
    </x:row>
    <x:row r="9698">
      <x:c r="A9698" t="str">
        <x:v>TXN-009695</x:v>
      </x:c>
      <x:c r="B9698" s="14" t="d">
        <x:v>2026-01-05T00:00:00.000Z</x:v>
      </x:c>
      <x:c r="C9698" t="n">
        <x:v>2026</x:v>
      </x:c>
      <x:c r="D9698" t="str">
        <x:v>Q1</x:v>
      </x:c>
      <x:c r="E9698" t="n">
        <x:v>1</x:v>
      </x:c>
      <x:c r="F9698" t="str">
        <x:v>January</x:v>
      </x:c>
      <x:c r="G9698" s="15" t="d">
        <x:v>2026-01-01T00:00:00.000Z</x:v>
      </x:c>
      <x:c r="H9698" t="str">
        <x:v>2026-01</x:v>
      </x:c>
      <x:c r="I9698" t="str">
        <x:v>Germany</x:v>
      </x:c>
      <x:c r="J9698" t="str">
        <x:v>Europe</x:v>
      </x:c>
      <x:c r="K9698" t="str">
        <x:v>EUR</x:v>
      </x:c>
      <x:c r="L9698" t="str">
        <x:v>Crown Royal</x:v>
      </x:c>
      <x:c r="M9698" t="str">
        <x:v>Canadian Whisky</x:v>
      </x:c>
      <x:c r="N9698" t="str">
        <x:v>E-commerce</x:v>
      </x:c>
      <x:c r="O9698" t="str">
        <x:v>Distributor</x:v>
      </x:c>
      <x:c r="P9698" t="str">
        <x:v>SR-024</x:v>
      </x:c>
      <x:c r="Q9698" s="16" t="n">
        <x:v>92</x:v>
      </x:c>
      <x:c r="R9698" s="17" t="n">
        <x:v>29.06</x:v>
      </x:c>
      <x:c r="S9698" s="18" t="n">
        <x:v>0.1</x:v>
      </x:c>
      <x:c r="T9698" s="17" t="n">
        <x:v>2673.54</x:v>
      </x:c>
      <x:c r="U9698" s="17" t="n">
        <x:v>2406.18</x:v>
      </x:c>
      <x:c r="V9698" s="17" t="n">
        <x:v>1149.85</x:v>
      </x:c>
      <x:c r="W9698" s="17" t="n">
        <x:v>1256.33</x:v>
      </x:c>
      <x:c r="X9698" s="18" t="n">
        <x:v>0.5221</x:v>
      </x:c>
      <x:c r="Y9698" s="17" t="n">
        <x:v>2788.7</x:v>
      </x:c>
      <x:c r="Z9698" s="18" t="n">
        <x:v>0.8628</x:v>
      </x:c>
      <x:c r="AA9698" s="18" t="n">
        <x:v>-0.0146</x:v>
      </x:c>
      <x:c r="AB9698" t="str">
        <x:v>Yes</x:v>
      </x:c>
      <x:c r="AC9698" t="str">
        <x:v>Premium Core</x:v>
      </x:c>
      <x:c r="AD9698" s="18" t="n">
        <x:v>0.5221263579615822</x:v>
      </x:c>
      <x:c r="AE9698" s="18" t="n">
        <x:v>0.8628321440097536</x:v>
      </x:c>
      <x:c r="AF9698" s="17" t="n">
        <x:v>-382.52</x:v>
      </x:c>
      <x:c r="AG9698" s="18" t="n">
        <x:v>-0.13716785599024636</x:v>
      </x:c>
      <x:c r="AH9698" t="str">
        <x:v>Below Target</x:v>
      </x:c>
    </x:row>
    <x:row r="9699">
      <x:c r="A9699" t="str">
        <x:v>TXN-009696</x:v>
      </x:c>
      <x:c r="B9699" s="14" t="d">
        <x:v>2025-05-21T00:00:00.000Z</x:v>
      </x:c>
      <x:c r="C9699" t="n">
        <x:v>2025</x:v>
      </x:c>
      <x:c r="D9699" t="str">
        <x:v>Q2</x:v>
      </x:c>
      <x:c r="E9699" t="n">
        <x:v>5</x:v>
      </x:c>
      <x:c r="F9699" t="str">
        <x:v>May</x:v>
      </x:c>
      <x:c r="G9699" s="15" t="d">
        <x:v>2025-05-01T00:00:00.000Z</x:v>
      </x:c>
      <x:c r="H9699" t="str">
        <x:v>2025-05</x:v>
      </x:c>
      <x:c r="I9699" t="str">
        <x:v>United States</x:v>
      </x:c>
      <x:c r="J9699" t="str">
        <x:v>North America</x:v>
      </x:c>
      <x:c r="K9699" t="str">
        <x:v>USD</x:v>
      </x:c>
      <x:c r="L9699" t="str">
        <x:v>Ketel One</x:v>
      </x:c>
      <x:c r="M9699" t="str">
        <x:v>Vodka</x:v>
      </x:c>
      <x:c r="N9699" t="str">
        <x:v>Off-Trade</x:v>
      </x:c>
      <x:c r="O9699" t="str">
        <x:v>Key Account</x:v>
      </x:c>
      <x:c r="P9699" t="str">
        <x:v>SR-032</x:v>
      </x:c>
      <x:c r="Q9699" s="16" t="n">
        <x:v>145</x:v>
      </x:c>
      <x:c r="R9699" s="17" t="n">
        <x:v>28.61</x:v>
      </x:c>
      <x:c r="S9699" s="18" t="n">
        <x:v>0</x:v>
      </x:c>
      <x:c r="T9699" s="17" t="n">
        <x:v>4148.82</x:v>
      </x:c>
      <x:c r="U9699" s="17" t="n">
        <x:v>4148.82</x:v>
      </x:c>
      <x:c r="V9699" s="17" t="n">
        <x:v>1867.74</x:v>
      </x:c>
      <x:c r="W9699" s="17" t="n">
        <x:v>2281.08</x:v>
      </x:c>
      <x:c r="X9699" s="18" t="n">
        <x:v>0.5498</x:v>
      </x:c>
      <x:c r="Y9699" s="17" t="n">
        <x:v>4334.29</x:v>
      </x:c>
      <x:c r="Z9699" s="18" t="n">
        <x:v>0.9572</x:v>
      </x:c>
      <x:c r="AA9699" s="18" t="n">
        <x:v>-0.0296</x:v>
      </x:c>
      <x:c r="AB9699" t="str">
        <x:v>No</x:v>
      </x:c>
      <x:c r="AC9699" t="str">
        <x:v>Premium Core</x:v>
      </x:c>
      <x:c r="AD9699" s="18" t="n">
        <x:v>0.549814164027362</x:v>
      </x:c>
      <x:c r="AE9699" s="18" t="n">
        <x:v>0.9572086777765216</x:v>
      </x:c>
      <x:c r="AF9699" s="17" t="n">
        <x:v>-185.47000000000025</x:v>
      </x:c>
      <x:c r="AG9699" s="18" t="n">
        <x:v>-0.042791322223478416</x:v>
      </x:c>
      <x:c r="AH9699" t="str">
        <x:v>Below Target</x:v>
      </x:c>
    </x:row>
    <x:row r="9700">
      <x:c r="A9700" t="str">
        <x:v>TXN-009697</x:v>
      </x:c>
      <x:c r="B9700" s="14" t="d">
        <x:v>2023-06-21T00:00:00.000Z</x:v>
      </x:c>
      <x:c r="C9700" t="n">
        <x:v>2023</x:v>
      </x:c>
      <x:c r="D9700" t="str">
        <x:v>Q2</x:v>
      </x:c>
      <x:c r="E9700" t="n">
        <x:v>6</x:v>
      </x:c>
      <x:c r="F9700" t="str">
        <x:v>June</x:v>
      </x:c>
      <x:c r="G9700" s="15" t="d">
        <x:v>2023-06-01T00:00:00.000Z</x:v>
      </x:c>
      <x:c r="H9700" t="str">
        <x:v>2023-06</x:v>
      </x:c>
      <x:c r="I9700" t="str">
        <x:v>Brazil</x:v>
      </x:c>
      <x:c r="J9700" t="str">
        <x:v>Latin America &amp; Caribbean</x:v>
      </x:c>
      <x:c r="K9700" t="str">
        <x:v>BRL</x:v>
      </x:c>
      <x:c r="L9700" t="str">
        <x:v>Smirnoff</x:v>
      </x:c>
      <x:c r="M9700" t="str">
        <x:v>Vodka</x:v>
      </x:c>
      <x:c r="N9700" t="str">
        <x:v>On-Trade</x:v>
      </x:c>
      <x:c r="O9700" t="str">
        <x:v>E-commerce Partner</x:v>
      </x:c>
      <x:c r="P9700" t="str">
        <x:v>SR-042</x:v>
      </x:c>
      <x:c r="Q9700" s="16" t="n">
        <x:v>40</x:v>
      </x:c>
      <x:c r="R9700" s="17" t="n">
        <x:v>23.99</x:v>
      </x:c>
      <x:c r="S9700" s="18" t="n">
        <x:v>0.02</x:v>
      </x:c>
      <x:c r="T9700" s="17" t="n">
        <x:v>959.56</x:v>
      </x:c>
      <x:c r="U9700" s="17" t="n">
        <x:v>940.36</x:v>
      </x:c>
      <x:c r="V9700" s="17" t="n">
        <x:v>428.18</x:v>
      </x:c>
      <x:c r="W9700" s="17" t="n">
        <x:v>512.19</x:v>
      </x:c>
      <x:c r="X9700" s="18" t="n">
        <x:v>0.5447</x:v>
      </x:c>
      <x:c r="Y9700" s="17" t="n">
        <x:v>890.8</x:v>
      </x:c>
      <x:c r="Z9700" s="18" t="n">
        <x:v>1.0556</x:v>
      </x:c>
      <x:c r="AA9700" s="18" t="n">
        <x:v>0.0081</x:v>
      </x:c>
      <x:c r="AB9700" t="str">
        <x:v>No</x:v>
      </x:c>
      <x:c r="AC9700" t="str">
        <x:v>Core</x:v>
      </x:c>
      <x:c r="AD9700" s="18" t="n">
        <x:v>0.5446743800246715</x:v>
      </x:c>
      <x:c r="AE9700" s="18" t="n">
        <x:v>1.0556353839245622</x:v>
      </x:c>
      <x:c r="AF9700" s="17" t="n">
        <x:v>49.56000000000006</x:v>
      </x:c>
      <x:c r="AG9700" s="18" t="n">
        <x:v>0.055635383924562264</x:v>
      </x:c>
      <x:c r="AH9700" t="str">
        <x:v>Above Target</x:v>
      </x:c>
    </x:row>
    <x:row r="9701">
      <x:c r="A9701" t="str">
        <x:v>TXN-009698</x:v>
      </x:c>
      <x:c r="B9701" s="14" t="d">
        <x:v>2023-12-13T00:00:00.000Z</x:v>
      </x:c>
      <x:c r="C9701" t="n">
        <x:v>2023</x:v>
      </x:c>
      <x:c r="D9701" t="str">
        <x:v>Q4</x:v>
      </x:c>
      <x:c r="E9701" t="n">
        <x:v>12</x:v>
      </x:c>
      <x:c r="F9701" t="str">
        <x:v>December</x:v>
      </x:c>
      <x:c r="G9701" s="15" t="d">
        <x:v>2023-12-01T00:00:00.000Z</x:v>
      </x:c>
      <x:c r="H9701" t="str">
        <x:v>2023-12</x:v>
      </x:c>
      <x:c r="I9701" t="str">
        <x:v>United States</x:v>
      </x:c>
      <x:c r="J9701" t="str">
        <x:v>North America</x:v>
      </x:c>
      <x:c r="K9701" t="str">
        <x:v>USD</x:v>
      </x:c>
      <x:c r="L9701" t="str">
        <x:v>Ketel One</x:v>
      </x:c>
      <x:c r="M9701" t="str">
        <x:v>Vodka</x:v>
      </x:c>
      <x:c r="N9701" t="str">
        <x:v>Duty Free / Travel Retail</x:v>
      </x:c>
      <x:c r="O9701" t="str">
        <x:v>Distributor</x:v>
      </x:c>
      <x:c r="P9701" t="str">
        <x:v>SR-027</x:v>
      </x:c>
      <x:c r="Q9701" s="16" t="n">
        <x:v>130</x:v>
      </x:c>
      <x:c r="R9701" s="17" t="n">
        <x:v>35.47</x:v>
      </x:c>
      <x:c r="S9701" s="18" t="n">
        <x:v>0.05</x:v>
      </x:c>
      <x:c r="T9701" s="17" t="n">
        <x:v>4611.21</x:v>
      </x:c>
      <x:c r="U9701" s="17" t="n">
        <x:v>4380.65</x:v>
      </x:c>
      <x:c r="V9701" s="17" t="n">
        <x:v>2041.73</x:v>
      </x:c>
      <x:c r="W9701" s="17" t="n">
        <x:v>2338.92</x:v>
      </x:c>
      <x:c r="X9701" s="18" t="n">
        <x:v>0.5339</x:v>
      </x:c>
      <x:c r="Y9701" s="17" t="n">
        <x:v>3962.34</x:v>
      </x:c>
      <x:c r="Z9701" s="18" t="n">
        <x:v>1.1056</x:v>
      </x:c>
      <x:c r="AA9701" s="18" t="n">
        <x:v>-0.0031</x:v>
      </x:c>
      <x:c r="AB9701" t="str">
        <x:v>Yes</x:v>
      </x:c>
      <x:c r="AC9701" t="str">
        <x:v>Premium Core</x:v>
      </x:c>
      <x:c r="AD9701" s="18" t="n">
        <x:v>0.5339207651832492</x:v>
      </x:c>
      <x:c r="AE9701" s="18" t="n">
        <x:v>1.1055714552511897</x:v>
      </x:c>
      <x:c r="AF9701" s="17" t="n">
        <x:v>418.3099999999995</x:v>
      </x:c>
      <x:c r="AG9701" s="18" t="n">
        <x:v>0.10557145525118983</x:v>
      </x:c>
      <x:c r="AH9701" t="str">
        <x:v>Above Target</x:v>
      </x:c>
    </x:row>
    <x:row r="9702">
      <x:c r="A9702" t="str">
        <x:v>TXN-009699</x:v>
      </x:c>
      <x:c r="B9702" s="14" t="d">
        <x:v>2024-01-11T00:00:00.000Z</x:v>
      </x:c>
      <x:c r="C9702" t="n">
        <x:v>2024</x:v>
      </x:c>
      <x:c r="D9702" t="str">
        <x:v>Q1</x:v>
      </x:c>
      <x:c r="E9702" t="n">
        <x:v>1</x:v>
      </x:c>
      <x:c r="F9702" t="str">
        <x:v>January</x:v>
      </x:c>
      <x:c r="G9702" s="15" t="d">
        <x:v>2024-01-01T00:00:00.000Z</x:v>
      </x:c>
      <x:c r="H9702" t="str">
        <x:v>2024-01</x:v>
      </x:c>
      <x:c r="I9702" t="str">
        <x:v>Brazil</x:v>
      </x:c>
      <x:c r="J9702" t="str">
        <x:v>Latin America &amp; Caribbean</x:v>
      </x:c>
      <x:c r="K9702" t="str">
        <x:v>BRL</x:v>
      </x:c>
      <x:c r="L9702" t="str">
        <x:v>Smirnoff</x:v>
      </x:c>
      <x:c r="M9702" t="str">
        <x:v>Vodka</x:v>
      </x:c>
      <x:c r="N9702" t="str">
        <x:v>On-Trade</x:v>
      </x:c>
      <x:c r="O9702" t="str">
        <x:v>Hospitality Group</x:v>
      </x:c>
      <x:c r="P9702" t="str">
        <x:v>SR-013</x:v>
      </x:c>
      <x:c r="Q9702" s="16" t="n">
        <x:v>54</x:v>
      </x:c>
      <x:c r="R9702" s="17" t="n">
        <x:v>22.64</x:v>
      </x:c>
      <x:c r="S9702" s="18" t="n">
        <x:v>0</x:v>
      </x:c>
      <x:c r="T9702" s="17" t="n">
        <x:v>1222.76</x:v>
      </x:c>
      <x:c r="U9702" s="17" t="n">
        <x:v>1222.76</x:v>
      </x:c>
      <x:c r="V9702" s="17" t="n">
        <x:v>545.79</x:v>
      </x:c>
      <x:c r="W9702" s="17" t="n">
        <x:v>676.97</x:v>
      </x:c>
      <x:c r="X9702" s="18" t="n">
        <x:v>0.5536</x:v>
      </x:c>
      <x:c r="Y9702" s="17" t="n">
        <x:v>1207.79</x:v>
      </x:c>
      <x:c r="Z9702" s="18" t="n">
        <x:v>1.0124</x:v>
      </x:c>
      <x:c r="AA9702" s="18" t="n">
        <x:v>0.0612</x:v>
      </x:c>
      <x:c r="AB9702" t="str">
        <x:v>No</x:v>
      </x:c>
      <x:c r="AC9702" t="str">
        <x:v>Core</x:v>
      </x:c>
      <x:c r="AD9702" s="18" t="n">
        <x:v>0.5536409434394322</x:v>
      </x:c>
      <x:c r="AE9702" s="18" t="n">
        <x:v>1.012394538785716</x:v>
      </x:c>
      <x:c r="AF9702" s="17" t="n">
        <x:v>14.970000000000027</x:v>
      </x:c>
      <x:c r="AG9702" s="18" t="n">
        <x:v>0.012394538785716083</x:v>
      </x:c>
      <x:c r="AH9702" t="str">
        <x:v>Above Target</x:v>
      </x:c>
    </x:row>
    <x:row r="9703">
      <x:c r="A9703" t="str">
        <x:v>TXN-009700</x:v>
      </x:c>
      <x:c r="B9703" s="14" t="d">
        <x:v>2023-11-25T00:00:00.000Z</x:v>
      </x:c>
      <x:c r="C9703" t="n">
        <x:v>2023</x:v>
      </x:c>
      <x:c r="D9703" t="str">
        <x:v>Q4</x:v>
      </x:c>
      <x:c r="E9703" t="n">
        <x:v>11</x:v>
      </x:c>
      <x:c r="F9703" t="str">
        <x:v>November</x:v>
      </x:c>
      <x:c r="G9703" s="15" t="d">
        <x:v>2023-11-01T00:00:00.000Z</x:v>
      </x:c>
      <x:c r="H9703" t="str">
        <x:v>2023-11</x:v>
      </x:c>
      <x:c r="I9703" t="str">
        <x:v>United States</x:v>
      </x:c>
      <x:c r="J9703" t="str">
        <x:v>North America</x:v>
      </x:c>
      <x:c r="K9703" t="str">
        <x:v>USD</x:v>
      </x:c>
      <x:c r="L9703" t="str">
        <x:v>Captain Morgan</x:v>
      </x:c>
      <x:c r="M9703" t="str">
        <x:v>Rum</x:v>
      </x:c>
      <x:c r="N9703" t="str">
        <x:v>On-Trade</x:v>
      </x:c>
      <x:c r="O9703" t="str">
        <x:v>Distributor</x:v>
      </x:c>
      <x:c r="P9703" t="str">
        <x:v>SR-059</x:v>
      </x:c>
      <x:c r="Q9703" s="16" t="n">
        <x:v>84</x:v>
      </x:c>
      <x:c r="R9703" s="17" t="n">
        <x:v>22.07</x:v>
      </x:c>
      <x:c r="S9703" s="18" t="n">
        <x:v>0</x:v>
      </x:c>
      <x:c r="T9703" s="17" t="n">
        <x:v>1853.81</x:v>
      </x:c>
      <x:c r="U9703" s="17" t="n">
        <x:v>1853.81</x:v>
      </x:c>
      <x:c r="V9703" s="17" t="n">
        <x:v>954.73</x:v>
      </x:c>
      <x:c r="W9703" s="17" t="n">
        <x:v>899.08</x:v>
      </x:c>
      <x:c r="X9703" s="18" t="n">
        <x:v>0.485</x:v>
      </x:c>
      <x:c r="Y9703" s="17" t="n">
        <x:v>1926.53</x:v>
      </x:c>
      <x:c r="Z9703" s="18" t="n">
        <x:v>0.9623</x:v>
      </x:c>
      <x:c r="AA9703" s="18" t="n">
        <x:v>-0.0165</x:v>
      </x:c>
      <x:c r="AB9703" t="str">
        <x:v>No</x:v>
      </x:c>
      <x:c r="AC9703" t="str">
        <x:v>Core</x:v>
      </x:c>
      <x:c r="AD9703" s="18" t="n">
        <x:v>0.4849903711815127</x:v>
      </x:c>
      <x:c r="AE9703" s="18" t="n">
        <x:v>0.9622533778347598</x:v>
      </x:c>
      <x:c r="AF9703" s="17" t="n">
        <x:v>-72.72000000000003</x:v>
      </x:c>
      <x:c r="AG9703" s="18" t="n">
        <x:v>-0.03774662216524011</x:v>
      </x:c>
      <x:c r="AH9703" t="str">
        <x:v>Below Target</x:v>
      </x:c>
    </x:row>
    <x:row r="9704">
      <x:c r="A9704" t="str">
        <x:v>TXN-009701</x:v>
      </x:c>
      <x:c r="B9704" s="14" t="d">
        <x:v>2026-01-30T00:00:00.000Z</x:v>
      </x:c>
      <x:c r="C9704" t="n">
        <x:v>2026</x:v>
      </x:c>
      <x:c r="D9704" t="str">
        <x:v>Q1</x:v>
      </x:c>
      <x:c r="E9704" t="n">
        <x:v>1</x:v>
      </x:c>
      <x:c r="F9704" t="str">
        <x:v>January</x:v>
      </x:c>
      <x:c r="G9704" s="15" t="d">
        <x:v>2026-01-01T00:00:00.000Z</x:v>
      </x:c>
      <x:c r="H9704" t="str">
        <x:v>2026-01</x:v>
      </x:c>
      <x:c r="I9704" t="str">
        <x:v>United Kingdom</x:v>
      </x:c>
      <x:c r="J9704" t="str">
        <x:v>Europe</x:v>
      </x:c>
      <x:c r="K9704" t="str">
        <x:v>GBP</x:v>
      </x:c>
      <x:c r="L9704" t="str">
        <x:v>Guinness</x:v>
      </x:c>
      <x:c r="M9704" t="str">
        <x:v>Beer / Stout</x:v>
      </x:c>
      <x:c r="N9704" t="str">
        <x:v>Off-Trade</x:v>
      </x:c>
      <x:c r="O9704" t="str">
        <x:v>Independent Retailer</x:v>
      </x:c>
      <x:c r="P9704" t="str">
        <x:v>SR-044</x:v>
      </x:c>
      <x:c r="Q9704" s="16" t="n">
        <x:v>43</x:v>
      </x:c>
      <x:c r="R9704" s="17" t="n">
        <x:v>7.06</x:v>
      </x:c>
      <x:c r="S9704" s="18" t="n">
        <x:v>0.03</x:v>
      </x:c>
      <x:c r="T9704" s="17" t="n">
        <x:v>303.74</x:v>
      </x:c>
      <x:c r="U9704" s="17" t="n">
        <x:v>294.62</x:v>
      </x:c>
      <x:c r="V9704" s="17" t="n">
        <x:v>149.47</x:v>
      </x:c>
      <x:c r="W9704" s="17" t="n">
        <x:v>145.16</x:v>
      </x:c>
      <x:c r="X9704" s="18" t="n">
        <x:v>0.4927</x:v>
      </x:c>
      <x:c r="Y9704" s="17" t="n">
        <x:v>319.73</x:v>
      </x:c>
      <x:c r="Z9704" s="18" t="n">
        <x:v>0.9215</x:v>
      </x:c>
      <x:c r="AA9704" s="18" t="n">
        <x:v>-0.0463</x:v>
      </x:c>
      <x:c r="AB9704" t="str">
        <x:v>No</x:v>
      </x:c>
      <x:c r="AC9704" t="str">
        <x:v>Core</x:v>
      </x:c>
      <x:c r="AD9704" s="18" t="n">
        <x:v>0.4927024641911615</x:v>
      </x:c>
      <x:c r="AE9704" s="18" t="n">
        <x:v>0.9214649860820067</x:v>
      </x:c>
      <x:c r="AF9704" s="17" t="n">
        <x:v>-25.110000000000014</x:v>
      </x:c>
      <x:c r="AG9704" s="18" t="n">
        <x:v>-0.07853501391799335</x:v>
      </x:c>
      <x:c r="AH9704" t="str">
        <x:v>Below Target</x:v>
      </x:c>
    </x:row>
    <x:row r="9705">
      <x:c r="A9705" t="str">
        <x:v>TXN-009702</x:v>
      </x:c>
      <x:c r="B9705" s="14" t="d">
        <x:v>2024-03-21T00:00:00.000Z</x:v>
      </x:c>
      <x:c r="C9705" t="n">
        <x:v>2024</x:v>
      </x:c>
      <x:c r="D9705" t="str">
        <x:v>Q1</x:v>
      </x:c>
      <x:c r="E9705" t="n">
        <x:v>3</x:v>
      </x:c>
      <x:c r="F9705" t="str">
        <x:v>March</x:v>
      </x:c>
      <x:c r="G9705" s="15" t="d">
        <x:v>2024-03-01T00:00:00.000Z</x:v>
      </x:c>
      <x:c r="H9705" t="str">
        <x:v>2024-03</x:v>
      </x:c>
      <x:c r="I9705" t="str">
        <x:v>Nigeria</x:v>
      </x:c>
      <x:c r="J9705" t="str">
        <x:v>Africa</x:v>
      </x:c>
      <x:c r="K9705" t="str">
        <x:v>NGN</x:v>
      </x:c>
      <x:c r="L9705" t="str">
        <x:v>Johnnie Walker</x:v>
      </x:c>
      <x:c r="M9705" t="str">
        <x:v>Scotch Whisky</x:v>
      </x:c>
      <x:c r="N9705" t="str">
        <x:v>On-Trade</x:v>
      </x:c>
      <x:c r="O9705" t="str">
        <x:v>E-commerce Partner</x:v>
      </x:c>
      <x:c r="P9705" t="str">
        <x:v>SR-003</x:v>
      </x:c>
      <x:c r="Q9705" s="16" t="n">
        <x:v>56</x:v>
      </x:c>
      <x:c r="R9705" s="17" t="n">
        <x:v>39.63</x:v>
      </x:c>
      <x:c r="S9705" s="18" t="n">
        <x:v>0</x:v>
      </x:c>
      <x:c r="T9705" s="17" t="n">
        <x:v>2219.21</x:v>
      </x:c>
      <x:c r="U9705" s="17" t="n">
        <x:v>2219.21</x:v>
      </x:c>
      <x:c r="V9705" s="17" t="n">
        <x:v>948.25</x:v>
      </x:c>
      <x:c r="W9705" s="17" t="n">
        <x:v>1270.95</x:v>
      </x:c>
      <x:c r="X9705" s="18" t="n">
        <x:v>0.5727</x:v>
      </x:c>
      <x:c r="Y9705" s="17" t="n">
        <x:v>2513.14</x:v>
      </x:c>
      <x:c r="Z9705" s="18" t="n">
        <x:v>0.883</x:v>
      </x:c>
      <x:c r="AA9705" s="18" t="n">
        <x:v>-0.0114</x:v>
      </x:c>
      <x:c r="AB9705" t="str">
        <x:v>No</x:v>
      </x:c>
      <x:c r="AC9705" t="str">
        <x:v>Luxury / Reserve</x:v>
      </x:c>
      <x:c r="AD9705" s="18" t="n">
        <x:v>0.5727038000009013</x:v>
      </x:c>
      <x:c r="AE9705" s="18" t="n">
        <x:v>0.8830427274246561</x:v>
      </x:c>
      <x:c r="AF9705" s="17" t="n">
        <x:v>-293.92999999999984</x:v>
      </x:c>
      <x:c r="AG9705" s="18" t="n">
        <x:v>-0.11695727257534393</x:v>
      </x:c>
      <x:c r="AH9705" t="str">
        <x:v>Below Target</x:v>
      </x:c>
    </x:row>
    <x:row r="9706">
      <x:c r="A9706" t="str">
        <x:v>TXN-009703</x:v>
      </x:c>
      <x:c r="B9706" s="14" t="d">
        <x:v>2024-01-27T00:00:00.000Z</x:v>
      </x:c>
      <x:c r="C9706" t="n">
        <x:v>2024</x:v>
      </x:c>
      <x:c r="D9706" t="str">
        <x:v>Q1</x:v>
      </x:c>
      <x:c r="E9706" t="n">
        <x:v>1</x:v>
      </x:c>
      <x:c r="F9706" t="str">
        <x:v>January</x:v>
      </x:c>
      <x:c r="G9706" s="15" t="d">
        <x:v>2024-01-01T00:00:00.000Z</x:v>
      </x:c>
      <x:c r="H9706" t="str">
        <x:v>2024-01</x:v>
      </x:c>
      <x:c r="I9706" t="str">
        <x:v>Kenya</x:v>
      </x:c>
      <x:c r="J9706" t="str">
        <x:v>Africa</x:v>
      </x:c>
      <x:c r="K9706" t="str">
        <x:v>KES</x:v>
      </x:c>
      <x:c r="L9706" t="str">
        <x:v>Cîroc</x:v>
      </x:c>
      <x:c r="M9706" t="str">
        <x:v>Vodka</x:v>
      </x:c>
      <x:c r="N9706" t="str">
        <x:v>Off-Trade</x:v>
      </x:c>
      <x:c r="O9706" t="str">
        <x:v>Hospitality Group</x:v>
      </x:c>
      <x:c r="P9706" t="str">
        <x:v>SR-015</x:v>
      </x:c>
      <x:c r="Q9706" s="16" t="n">
        <x:v>21</x:v>
      </x:c>
      <x:c r="R9706" s="17" t="n">
        <x:v>37.36</x:v>
      </x:c>
      <x:c r="S9706" s="18" t="n">
        <x:v>0</x:v>
      </x:c>
      <x:c r="T9706" s="17" t="n">
        <x:v>784.49</x:v>
      </x:c>
      <x:c r="U9706" s="17" t="n">
        <x:v>784.49</x:v>
      </x:c>
      <x:c r="V9706" s="17" t="n">
        <x:v>350.24</x:v>
      </x:c>
      <x:c r="W9706" s="17" t="n">
        <x:v>434.26</x:v>
      </x:c>
      <x:c r="X9706" s="18" t="n">
        <x:v>0.5536</x:v>
      </x:c>
      <x:c r="Y9706" s="17" t="n">
        <x:v>800.07</x:v>
      </x:c>
      <x:c r="Z9706" s="18" t="n">
        <x:v>0.9805</x:v>
      </x:c>
      <x:c r="AA9706" s="18" t="n">
        <x:v>0.0844</x:v>
      </x:c>
      <x:c r="AB9706" t="str">
        <x:v>No</x:v>
      </x:c>
      <x:c r="AC9706" t="str">
        <x:v>Luxury / Reserve</x:v>
      </x:c>
      <x:c r="AD9706" s="18" t="n">
        <x:v>0.553557088044462</x:v>
      </x:c>
      <x:c r="AE9706" s="18" t="n">
        <x:v>0.9805267039134076</x:v>
      </x:c>
      <x:c r="AF9706" s="17" t="n">
        <x:v>-15.580000000000041</x:v>
      </x:c>
      <x:c r="AG9706" s="18" t="n">
        <x:v>-0.019473296086592474</x:v>
      </x:c>
      <x:c r="AH9706" t="str">
        <x:v>Below Target</x:v>
      </x:c>
    </x:row>
    <x:row r="9707">
      <x:c r="A9707" t="str">
        <x:v>TXN-009704</x:v>
      </x:c>
      <x:c r="B9707" s="14" t="d">
        <x:v>2024-11-11T00:00:00.000Z</x:v>
      </x:c>
      <x:c r="C9707" t="n">
        <x:v>2024</x:v>
      </x:c>
      <x:c r="D9707" t="str">
        <x:v>Q4</x:v>
      </x:c>
      <x:c r="E9707" t="n">
        <x:v>11</x:v>
      </x:c>
      <x:c r="F9707" t="str">
        <x:v>November</x:v>
      </x:c>
      <x:c r="G9707" s="15" t="d">
        <x:v>2024-11-01T00:00:00.000Z</x:v>
      </x:c>
      <x:c r="H9707" t="str">
        <x:v>2024-11</x:v>
      </x:c>
      <x:c r="I9707" t="str">
        <x:v>Japan</x:v>
      </x:c>
      <x:c r="J9707" t="str">
        <x:v>Asia Pacific</x:v>
      </x:c>
      <x:c r="K9707" t="str">
        <x:v>JPY</x:v>
      </x:c>
      <x:c r="L9707" t="str">
        <x:v>Don Julio</x:v>
      </x:c>
      <x:c r="M9707" t="str">
        <x:v>Tequila</x:v>
      </x:c>
      <x:c r="N9707" t="str">
        <x:v>Off-Trade</x:v>
      </x:c>
      <x:c r="O9707" t="str">
        <x:v>Hospitality Group</x:v>
      </x:c>
      <x:c r="P9707" t="str">
        <x:v>SR-053</x:v>
      </x:c>
      <x:c r="Q9707" s="16" t="n">
        <x:v>53</x:v>
      </x:c>
      <x:c r="R9707" s="17" t="n">
        <x:v>46.8</x:v>
      </x:c>
      <x:c r="S9707" s="18" t="n">
        <x:v>0.05</x:v>
      </x:c>
      <x:c r="T9707" s="17" t="n">
        <x:v>2480.52</x:v>
      </x:c>
      <x:c r="U9707" s="17" t="n">
        <x:v>2356.49</x:v>
      </x:c>
      <x:c r="V9707" s="17" t="n">
        <x:v>952.1</x:v>
      </x:c>
      <x:c r="W9707" s="17" t="n">
        <x:v>1404.39</x:v>
      </x:c>
      <x:c r="X9707" s="18" t="n">
        <x:v>0.596</x:v>
      </x:c>
      <x:c r="Y9707" s="17" t="n">
        <x:v>2679.84</x:v>
      </x:c>
      <x:c r="Z9707" s="18" t="n">
        <x:v>0.8793</x:v>
      </x:c>
      <x:c r="AA9707" s="18" t="n">
        <x:v>-0.0063</x:v>
      </x:c>
      <x:c r="AB9707" t="str">
        <x:v>Yes</x:v>
      </x:c>
      <x:c r="AC9707" t="str">
        <x:v>Luxury / Reserve</x:v>
      </x:c>
      <x:c r="AD9707" s="18" t="n">
        <x:v>0.5959668829487926</x:v>
      </x:c>
      <x:c r="AE9707" s="18" t="n">
        <x:v>0.8793398113320197</x:v>
      </x:c>
      <x:c r="AF9707" s="17" t="n">
        <x:v>-323.35000000000036</x:v>
      </x:c>
      <x:c r="AG9707" s="18" t="n">
        <x:v>-0.12066018866798031</x:v>
      </x:c>
      <x:c r="AH9707" t="str">
        <x:v>Below Target</x:v>
      </x:c>
    </x:row>
    <x:row r="9708">
      <x:c r="A9708" t="str">
        <x:v>TXN-009705</x:v>
      </x:c>
      <x:c r="B9708" s="14" t="d">
        <x:v>2023-04-26T00:00:00.000Z</x:v>
      </x:c>
      <x:c r="C9708" t="n">
        <x:v>2023</x:v>
      </x:c>
      <x:c r="D9708" t="str">
        <x:v>Q2</x:v>
      </x:c>
      <x:c r="E9708" t="n">
        <x:v>4</x:v>
      </x:c>
      <x:c r="F9708" t="str">
        <x:v>April</x:v>
      </x:c>
      <x:c r="G9708" s="15" t="d">
        <x:v>2023-04-01T00:00:00.000Z</x:v>
      </x:c>
      <x:c r="H9708" t="str">
        <x:v>2023-04</x:v>
      </x:c>
      <x:c r="I9708" t="str">
        <x:v>Brazil</x:v>
      </x:c>
      <x:c r="J9708" t="str">
        <x:v>Latin America &amp; Caribbean</x:v>
      </x:c>
      <x:c r="K9708" t="str">
        <x:v>BRL</x:v>
      </x:c>
      <x:c r="L9708" t="str">
        <x:v>Crown Royal</x:v>
      </x:c>
      <x:c r="M9708" t="str">
        <x:v>Canadian Whisky</x:v>
      </x:c>
      <x:c r="N9708" t="str">
        <x:v>On-Trade</x:v>
      </x:c>
      <x:c r="O9708" t="str">
        <x:v>Key Account</x:v>
      </x:c>
      <x:c r="P9708" t="str">
        <x:v>SR-058</x:v>
      </x:c>
      <x:c r="Q9708" s="16" t="n">
        <x:v>43</x:v>
      </x:c>
      <x:c r="R9708" s="17" t="n">
        <x:v>35.05</x:v>
      </x:c>
      <x:c r="S9708" s="18" t="n">
        <x:v>0</x:v>
      </x:c>
      <x:c r="T9708" s="17" t="n">
        <x:v>1507.12</x:v>
      </x:c>
      <x:c r="U9708" s="17" t="n">
        <x:v>1507.12</x:v>
      </x:c>
      <x:c r="V9708" s="17" t="n">
        <x:v>661.61</x:v>
      </x:c>
      <x:c r="W9708" s="17" t="n">
        <x:v>845.51</x:v>
      </x:c>
      <x:c r="X9708" s="18" t="n">
        <x:v>0.561</x:v>
      </x:c>
      <x:c r="Y9708" s="17" t="n">
        <x:v>1533.59</x:v>
      </x:c>
      <x:c r="Z9708" s="18" t="n">
        <x:v>0.9827</x:v>
      </x:c>
      <x:c r="AA9708" s="18" t="n">
        <x:v>0.0867</x:v>
      </x:c>
      <x:c r="AB9708" t="str">
        <x:v>No</x:v>
      </x:c>
      <x:c r="AC9708" t="str">
        <x:v>Premium Core</x:v>
      </x:c>
      <x:c r="AD9708" s="18" t="n">
        <x:v>0.5610104039492543</x:v>
      </x:c>
      <x:c r="AE9708" s="18" t="n">
        <x:v>0.982739845721477</x:v>
      </x:c>
      <x:c r="AF9708" s="17" t="n">
        <x:v>-26.470000000000027</x:v>
      </x:c>
      <x:c r="AG9708" s="18" t="n">
        <x:v>-0.01726015427852296</x:v>
      </x:c>
      <x:c r="AH9708" t="str">
        <x:v>Below Target</x:v>
      </x:c>
    </x:row>
    <x:row r="9709">
      <x:c r="A9709" t="str">
        <x:v>TXN-009706</x:v>
      </x:c>
      <x:c r="B9709" s="14" t="d">
        <x:v>2023-12-21T00:00:00.000Z</x:v>
      </x:c>
      <x:c r="C9709" t="n">
        <x:v>2023</x:v>
      </x:c>
      <x:c r="D9709" t="str">
        <x:v>Q4</x:v>
      </x:c>
      <x:c r="E9709" t="n">
        <x:v>12</x:v>
      </x:c>
      <x:c r="F9709" t="str">
        <x:v>December</x:v>
      </x:c>
      <x:c r="G9709" s="15" t="d">
        <x:v>2023-12-01T00:00:00.000Z</x:v>
      </x:c>
      <x:c r="H9709" t="str">
        <x:v>2023-12</x:v>
      </x:c>
      <x:c r="I9709" t="str">
        <x:v>Canada</x:v>
      </x:c>
      <x:c r="J9709" t="str">
        <x:v>North America</x:v>
      </x:c>
      <x:c r="K9709" t="str">
        <x:v>CAD</x:v>
      </x:c>
      <x:c r="L9709" t="str">
        <x:v>Crown Royal</x:v>
      </x:c>
      <x:c r="M9709" t="str">
        <x:v>Canadian Whisky</x:v>
      </x:c>
      <x:c r="N9709" t="str">
        <x:v>Off-Trade</x:v>
      </x:c>
      <x:c r="O9709" t="str">
        <x:v>Distributor</x:v>
      </x:c>
      <x:c r="P9709" t="str">
        <x:v>SR-041</x:v>
      </x:c>
      <x:c r="Q9709" s="16" t="n">
        <x:v>44</x:v>
      </x:c>
      <x:c r="R9709" s="17" t="n">
        <x:v>30.32</x:v>
      </x:c>
      <x:c r="S9709" s="18" t="n">
        <x:v>0</x:v>
      </x:c>
      <x:c r="T9709" s="17" t="n">
        <x:v>1333.89</x:v>
      </x:c>
      <x:c r="U9709" s="17" t="n">
        <x:v>1333.89</x:v>
      </x:c>
      <x:c r="V9709" s="17" t="n">
        <x:v>626.37</x:v>
      </x:c>
      <x:c r="W9709" s="17" t="n">
        <x:v>707.52</x:v>
      </x:c>
      <x:c r="X9709" s="18" t="n">
        <x:v>0.5304</x:v>
      </x:c>
      <x:c r="Y9709" s="17" t="n">
        <x:v>1202.3</x:v>
      </x:c>
      <x:c r="Z9709" s="18" t="n">
        <x:v>1.1094</x:v>
      </x:c>
      <x:c r="AA9709" s="18" t="n">
        <x:v>0.034</x:v>
      </x:c>
      <x:c r="AB9709" t="str">
        <x:v>No</x:v>
      </x:c>
      <x:c r="AC9709" t="str">
        <x:v>Premium Core</x:v>
      </x:c>
      <x:c r="AD9709" s="18" t="n">
        <x:v>0.5304185502552684</x:v>
      </x:c>
      <x:c r="AE9709" s="18" t="n">
        <x:v>1.109448556932546</x:v>
      </x:c>
      <x:c r="AF9709" s="17" t="n">
        <x:v>131.59000000000015</x:v>
      </x:c>
      <x:c r="AG9709" s="18" t="n">
        <x:v>0.10944855693254608</x:v>
      </x:c>
      <x:c r="AH9709" t="str">
        <x:v>Above Target</x:v>
      </x:c>
    </x:row>
    <x:row r="9710">
      <x:c r="A9710" t="str">
        <x:v>TXN-009707</x:v>
      </x:c>
      <x:c r="B9710" s="14" t="d">
        <x:v>2023-12-27T00:00:00.000Z</x:v>
      </x:c>
      <x:c r="C9710" t="n">
        <x:v>2023</x:v>
      </x:c>
      <x:c r="D9710" t="str">
        <x:v>Q4</x:v>
      </x:c>
      <x:c r="E9710" t="n">
        <x:v>12</x:v>
      </x:c>
      <x:c r="F9710" t="str">
        <x:v>December</x:v>
      </x:c>
      <x:c r="G9710" s="15" t="d">
        <x:v>2023-12-01T00:00:00.000Z</x:v>
      </x:c>
      <x:c r="H9710" t="str">
        <x:v>2023-12</x:v>
      </x:c>
      <x:c r="I9710" t="str">
        <x:v>Nigeria</x:v>
      </x:c>
      <x:c r="J9710" t="str">
        <x:v>Africa</x:v>
      </x:c>
      <x:c r="K9710" t="str">
        <x:v>NGN</x:v>
      </x:c>
      <x:c r="L9710" t="str">
        <x:v>Ketel One</x:v>
      </x:c>
      <x:c r="M9710" t="str">
        <x:v>Vodka</x:v>
      </x:c>
      <x:c r="N9710" t="str">
        <x:v>On-Trade</x:v>
      </x:c>
      <x:c r="O9710" t="str">
        <x:v>Hospitality Group</x:v>
      </x:c>
      <x:c r="P9710" t="str">
        <x:v>SR-027</x:v>
      </x:c>
      <x:c r="Q9710" s="16" t="n">
        <x:v>18</x:v>
      </x:c>
      <x:c r="R9710" s="17" t="n">
        <x:v>32.74</x:v>
      </x:c>
      <x:c r="S9710" s="18" t="n">
        <x:v>0.15</x:v>
      </x:c>
      <x:c r="T9710" s="17" t="n">
        <x:v>589.32</x:v>
      </x:c>
      <x:c r="U9710" s="17" t="n">
        <x:v>500.92</x:v>
      </x:c>
      <x:c r="V9710" s="17" t="n">
        <x:v>239.99</x:v>
      </x:c>
      <x:c r="W9710" s="17" t="n">
        <x:v>260.93</x:v>
      </x:c>
      <x:c r="X9710" s="18" t="n">
        <x:v>0.5209</x:v>
      </x:c>
      <x:c r="Y9710" s="17" t="n">
        <x:v>568.57</x:v>
      </x:c>
      <x:c r="Z9710" s="18" t="n">
        <x:v>0.881</x:v>
      </x:c>
      <x:c r="AA9710" s="18" t="n">
        <x:v>0.0222</x:v>
      </x:c>
      <x:c r="AB9710" t="str">
        <x:v>Yes</x:v>
      </x:c>
      <x:c r="AC9710" t="str">
        <x:v>Premium Core</x:v>
      </x:c>
      <x:c r="AD9710" s="18" t="n">
        <x:v>0.5209015411642578</x:v>
      </x:c>
      <x:c r="AE9710" s="18" t="n">
        <x:v>0.8810172889881632</x:v>
      </x:c>
      <x:c r="AF9710" s="17" t="n">
        <x:v>-67.65000000000003</x:v>
      </x:c>
      <x:c r="AG9710" s="18" t="n">
        <x:v>-0.11898271101183676</x:v>
      </x:c>
      <x:c r="AH9710" t="str">
        <x:v>Below Target</x:v>
      </x:c>
    </x:row>
    <x:row r="9711">
      <x:c r="A9711" t="str">
        <x:v>TXN-009708</x:v>
      </x:c>
      <x:c r="B9711" s="14" t="d">
        <x:v>2026-06-08T00:00:00.000Z</x:v>
      </x:c>
      <x:c r="C9711" t="n">
        <x:v>2026</x:v>
      </x:c>
      <x:c r="D9711" t="str">
        <x:v>Q2</x:v>
      </x:c>
      <x:c r="E9711" t="n">
        <x:v>6</x:v>
      </x:c>
      <x:c r="F9711" t="str">
        <x:v>June</x:v>
      </x:c>
      <x:c r="G9711" s="15" t="d">
        <x:v>2026-06-01T00:00:00.000Z</x:v>
      </x:c>
      <x:c r="H9711" t="str">
        <x:v>2026-06</x:v>
      </x:c>
      <x:c r="I9711" t="str">
        <x:v>Kenya</x:v>
      </x:c>
      <x:c r="J9711" t="str">
        <x:v>Africa</x:v>
      </x:c>
      <x:c r="K9711" t="str">
        <x:v>KES</x:v>
      </x:c>
      <x:c r="L9711" t="str">
        <x:v>Crown Royal</x:v>
      </x:c>
      <x:c r="M9711" t="str">
        <x:v>Canadian Whisky</x:v>
      </x:c>
      <x:c r="N9711" t="str">
        <x:v>Wholesale</x:v>
      </x:c>
      <x:c r="O9711" t="str">
        <x:v>Distributor</x:v>
      </x:c>
      <x:c r="P9711" t="str">
        <x:v>SR-007</x:v>
      </x:c>
      <x:c r="Q9711" s="16" t="n">
        <x:v>156</x:v>
      </x:c>
      <x:c r="R9711" s="17" t="n">
        <x:v>25.98</x:v>
      </x:c>
      <x:c r="S9711" s="18" t="n">
        <x:v>0.02</x:v>
      </x:c>
      <x:c r="T9711" s="17" t="n">
        <x:v>4053.08</x:v>
      </x:c>
      <x:c r="U9711" s="17" t="n">
        <x:v>3972.01</x:v>
      </x:c>
      <x:c r="V9711" s="17" t="n">
        <x:v>1624.88</x:v>
      </x:c>
      <x:c r="W9711" s="17" t="n">
        <x:v>2347.14</x:v>
      </x:c>
      <x:c r="X9711" s="18" t="n">
        <x:v>0.5909</x:v>
      </x:c>
      <x:c r="Y9711" s="17" t="n">
        <x:v>4203.88</x:v>
      </x:c>
      <x:c r="Z9711" s="18" t="n">
        <x:v>0.9448</x:v>
      </x:c>
      <x:c r="AA9711" s="18" t="n">
        <x:v>0.0606</x:v>
      </x:c>
      <x:c r="AB9711" t="str">
        <x:v>No</x:v>
      </x:c>
      <x:c r="AC9711" t="str">
        <x:v>Premium Core</x:v>
      </x:c>
      <x:c r="AD9711" s="18" t="n">
        <x:v>0.590919962437154</x:v>
      </x:c>
      <x:c r="AE9711" s="18" t="n">
        <x:v>0.9448438109555934</x:v>
      </x:c>
      <x:c r="AF9711" s="17" t="n">
        <x:v>-231.8699999999999</x:v>
      </x:c>
      <x:c r="AG9711" s="18" t="n">
        <x:v>-0.05515618904440657</x:v>
      </x:c>
      <x:c r="AH9711" t="str">
        <x:v>Below Target</x:v>
      </x:c>
    </x:row>
    <x:row r="9712">
      <x:c r="A9712" t="str">
        <x:v>TXN-009709</x:v>
      </x:c>
      <x:c r="B9712" s="14" t="d">
        <x:v>2025-10-10T00:00:00.000Z</x:v>
      </x:c>
      <x:c r="C9712" t="n">
        <x:v>2025</x:v>
      </x:c>
      <x:c r="D9712" t="str">
        <x:v>Q4</x:v>
      </x:c>
      <x:c r="E9712" t="n">
        <x:v>10</x:v>
      </x:c>
      <x:c r="F9712" t="str">
        <x:v>October</x:v>
      </x:c>
      <x:c r="G9712" s="15" t="d">
        <x:v>2025-10-01T00:00:00.000Z</x:v>
      </x:c>
      <x:c r="H9712" t="str">
        <x:v>2025-10</x:v>
      </x:c>
      <x:c r="I9712" t="str">
        <x:v>United States</x:v>
      </x:c>
      <x:c r="J9712" t="str">
        <x:v>North America</x:v>
      </x:c>
      <x:c r="K9712" t="str">
        <x:v>USD</x:v>
      </x:c>
      <x:c r="L9712" t="str">
        <x:v>Captain Morgan</x:v>
      </x:c>
      <x:c r="M9712" t="str">
        <x:v>Rum</x:v>
      </x:c>
      <x:c r="N9712" t="str">
        <x:v>On-Trade</x:v>
      </x:c>
      <x:c r="O9712" t="str">
        <x:v>E-commerce Partner</x:v>
      </x:c>
      <x:c r="P9712" t="str">
        <x:v>SR-013</x:v>
      </x:c>
      <x:c r="Q9712" s="16" t="n">
        <x:v>92</x:v>
      </x:c>
      <x:c r="R9712" s="17" t="n">
        <x:v>22.77</x:v>
      </x:c>
      <x:c r="S9712" s="18" t="n">
        <x:v>0.02</x:v>
      </x:c>
      <x:c r="T9712" s="17" t="n">
        <x:v>2094.51</x:v>
      </x:c>
      <x:c r="U9712" s="17" t="n">
        <x:v>2052.62</x:v>
      </x:c>
      <x:c r="V9712" s="17" t="n">
        <x:v>1031.57</x:v>
      </x:c>
      <x:c r="W9712" s="17" t="n">
        <x:v>1021.05</x:v>
      </x:c>
      <x:c r="X9712" s="18" t="n">
        <x:v>0.4974</x:v>
      </x:c>
      <x:c r="Y9712" s="17" t="n">
        <x:v>2156.8</x:v>
      </x:c>
      <x:c r="Z9712" s="18" t="n">
        <x:v>0.9517</x:v>
      </x:c>
      <x:c r="AA9712" s="18" t="n">
        <x:v>0.1177</x:v>
      </x:c>
      <x:c r="AB9712" t="str">
        <x:v>No</x:v>
      </x:c>
      <x:c r="AC9712" t="str">
        <x:v>Core</x:v>
      </x:c>
      <x:c r="AD9712" s="18" t="n">
        <x:v>0.49743742144186454</x:v>
      </x:c>
      <x:c r="AE9712" s="18" t="n">
        <x:v>0.9516969584569731</x:v>
      </x:c>
      <x:c r="AF9712" s="17" t="n">
        <x:v>-104.18000000000029</x:v>
      </x:c>
      <x:c r="AG9712" s="18" t="n">
        <x:v>-0.04830304154302684</x:v>
      </x:c>
      <x:c r="AH9712" t="str">
        <x:v>Below Target</x:v>
      </x:c>
    </x:row>
    <x:row r="9713">
      <x:c r="A9713" t="str">
        <x:v>TXN-009710</x:v>
      </x:c>
      <x:c r="B9713" s="14" t="d">
        <x:v>2025-05-24T00:00:00.000Z</x:v>
      </x:c>
      <x:c r="C9713" t="n">
        <x:v>2025</x:v>
      </x:c>
      <x:c r="D9713" t="str">
        <x:v>Q2</x:v>
      </x:c>
      <x:c r="E9713" t="n">
        <x:v>5</x:v>
      </x:c>
      <x:c r="F9713" t="str">
        <x:v>May</x:v>
      </x:c>
      <x:c r="G9713" s="15" t="d">
        <x:v>2025-05-01T00:00:00.000Z</x:v>
      </x:c>
      <x:c r="H9713" t="str">
        <x:v>2025-05</x:v>
      </x:c>
      <x:c r="I9713" t="str">
        <x:v>Spain</x:v>
      </x:c>
      <x:c r="J9713" t="str">
        <x:v>Europe</x:v>
      </x:c>
      <x:c r="K9713" t="str">
        <x:v>EUR</x:v>
      </x:c>
      <x:c r="L9713" t="str">
        <x:v>Cîroc</x:v>
      </x:c>
      <x:c r="M9713" t="str">
        <x:v>Vodka</x:v>
      </x:c>
      <x:c r="N9713" t="str">
        <x:v>Off-Trade</x:v>
      </x:c>
      <x:c r="O9713" t="str">
        <x:v>Hospitality Group</x:v>
      </x:c>
      <x:c r="P9713" t="str">
        <x:v>SR-049</x:v>
      </x:c>
      <x:c r="Q9713" s="16" t="n">
        <x:v>51</x:v>
      </x:c>
      <x:c r="R9713" s="17" t="n">
        <x:v>33.49</x:v>
      </x:c>
      <x:c r="S9713" s="18" t="n">
        <x:v>0</x:v>
      </x:c>
      <x:c r="T9713" s="17" t="n">
        <x:v>1707.74</x:v>
      </x:c>
      <x:c r="U9713" s="17" t="n">
        <x:v>1707.74</x:v>
      </x:c>
      <x:c r="V9713" s="17" t="n">
        <x:v>749.57</x:v>
      </x:c>
      <x:c r="W9713" s="17" t="n">
        <x:v>958.16</x:v>
      </x:c>
      <x:c r="X9713" s="18" t="n">
        <x:v>0.5611</x:v>
      </x:c>
      <x:c r="Y9713" s="17" t="n">
        <x:v>1749.78</x:v>
      </x:c>
      <x:c r="Z9713" s="18" t="n">
        <x:v>0.976</x:v>
      </x:c>
      <x:c r="AA9713" s="18" t="n">
        <x:v>0.0365</x:v>
      </x:c>
      <x:c r="AB9713" t="str">
        <x:v>No</x:v>
      </x:c>
      <x:c r="AC9713" t="str">
        <x:v>Luxury / Reserve</x:v>
      </x:c>
      <x:c r="AD9713" s="18" t="n">
        <x:v>0.5610690151896659</x:v>
      </x:c>
      <x:c r="AE9713" s="18" t="n">
        <x:v>0.9759741224611094</x:v>
      </x:c>
      <x:c r="AF9713" s="17" t="n">
        <x:v>-42.039999999999964</x:v>
      </x:c>
      <x:c r="AG9713" s="18" t="n">
        <x:v>-0.024025877538890583</x:v>
      </x:c>
      <x:c r="AH9713" t="str">
        <x:v>Below Target</x:v>
      </x:c>
    </x:row>
    <x:row r="9714">
      <x:c r="A9714" t="str">
        <x:v>TXN-009711</x:v>
      </x:c>
      <x:c r="B9714" s="14" t="d">
        <x:v>2025-11-21T00:00:00.000Z</x:v>
      </x:c>
      <x:c r="C9714" t="n">
        <x:v>2025</x:v>
      </x:c>
      <x:c r="D9714" t="str">
        <x:v>Q4</x:v>
      </x:c>
      <x:c r="E9714" t="n">
        <x:v>11</x:v>
      </x:c>
      <x:c r="F9714" t="str">
        <x:v>November</x:v>
      </x:c>
      <x:c r="G9714" s="15" t="d">
        <x:v>2025-11-01T00:00:00.000Z</x:v>
      </x:c>
      <x:c r="H9714" t="str">
        <x:v>2025-11</x:v>
      </x:c>
      <x:c r="I9714" t="str">
        <x:v>Mexico</x:v>
      </x:c>
      <x:c r="J9714" t="str">
        <x:v>Latin America &amp; Caribbean</x:v>
      </x:c>
      <x:c r="K9714" t="str">
        <x:v>MXN</x:v>
      </x:c>
      <x:c r="L9714" t="str">
        <x:v>Ketel One</x:v>
      </x:c>
      <x:c r="M9714" t="str">
        <x:v>Vodka</x:v>
      </x:c>
      <x:c r="N9714" t="str">
        <x:v>Off-Trade</x:v>
      </x:c>
      <x:c r="O9714" t="str">
        <x:v>E-commerce Partner</x:v>
      </x:c>
      <x:c r="P9714" t="str">
        <x:v>SR-038</x:v>
      </x:c>
      <x:c r="Q9714" s="16" t="n">
        <x:v>40</x:v>
      </x:c>
      <x:c r="R9714" s="17" t="n">
        <x:v>26.79</x:v>
      </x:c>
      <x:c r="S9714" s="18" t="n">
        <x:v>0</x:v>
      </x:c>
      <x:c r="T9714" s="17" t="n">
        <x:v>1071.63</x:v>
      </x:c>
      <x:c r="U9714" s="17" t="n">
        <x:v>1071.63</x:v>
      </x:c>
      <x:c r="V9714" s="17" t="n">
        <x:v>484.17</x:v>
      </x:c>
      <x:c r="W9714" s="17" t="n">
        <x:v>587.46</x:v>
      </x:c>
      <x:c r="X9714" s="18" t="n">
        <x:v>0.5482</x:v>
      </x:c>
      <x:c r="Y9714" s="17" t="n">
        <x:v>1187.41</x:v>
      </x:c>
      <x:c r="Z9714" s="18" t="n">
        <x:v>0.9025</x:v>
      </x:c>
      <x:c r="AA9714" s="18" t="n">
        <x:v>0.1049</x:v>
      </x:c>
      <x:c r="AB9714" t="str">
        <x:v>No</x:v>
      </x:c>
      <x:c r="AC9714" t="str">
        <x:v>Premium Core</x:v>
      </x:c>
      <x:c r="AD9714" s="18" t="n">
        <x:v>0.5481929397273312</x:v>
      </x:c>
      <x:c r="AE9714" s="18" t="n">
        <x:v>0.9024936626775925</x:v>
      </x:c>
      <x:c r="AF9714" s="17" t="n">
        <x:v>-115.77999999999997</x:v>
      </x:c>
      <x:c r="AG9714" s="18" t="n">
        <x:v>-0.09750633732240756</x:v>
      </x:c>
      <x:c r="AH9714" t="str">
        <x:v>Below Target</x:v>
      </x:c>
    </x:row>
    <x:row r="9715">
      <x:c r="A9715" t="str">
        <x:v>TXN-009712</x:v>
      </x:c>
      <x:c r="B9715" s="14" t="d">
        <x:v>2024-07-02T00:00:00.000Z</x:v>
      </x:c>
      <x:c r="C9715" t="n">
        <x:v>2024</x:v>
      </x:c>
      <x:c r="D9715" t="str">
        <x:v>Q3</x:v>
      </x:c>
      <x:c r="E9715" t="n">
        <x:v>7</x:v>
      </x:c>
      <x:c r="F9715" t="str">
        <x:v>July</x:v>
      </x:c>
      <x:c r="G9715" s="15" t="d">
        <x:v>2024-07-01T00:00:00.000Z</x:v>
      </x:c>
      <x:c r="H9715" t="str">
        <x:v>2024-07</x:v>
      </x:c>
      <x:c r="I9715" t="str">
        <x:v>United States</x:v>
      </x:c>
      <x:c r="J9715" t="str">
        <x:v>North America</x:v>
      </x:c>
      <x:c r="K9715" t="str">
        <x:v>USD</x:v>
      </x:c>
      <x:c r="L9715" t="str">
        <x:v>Crown Royal</x:v>
      </x:c>
      <x:c r="M9715" t="str">
        <x:v>Canadian Whisky</x:v>
      </x:c>
      <x:c r="N9715" t="str">
        <x:v>Off-Trade</x:v>
      </x:c>
      <x:c r="O9715" t="str">
        <x:v>Distributor</x:v>
      </x:c>
      <x:c r="P9715" t="str">
        <x:v>SR-055</x:v>
      </x:c>
      <x:c r="Q9715" s="16" t="n">
        <x:v>280</x:v>
      </x:c>
      <x:c r="R9715" s="17" t="n">
        <x:v>31.57</x:v>
      </x:c>
      <x:c r="S9715" s="18" t="n">
        <x:v>0.15</x:v>
      </x:c>
      <x:c r="T9715" s="17" t="n">
        <x:v>8840.58</x:v>
      </x:c>
      <x:c r="U9715" s="17" t="n">
        <x:v>7514.5</x:v>
      </x:c>
      <x:c r="V9715" s="17" t="n">
        <x:v>3282.95</x:v>
      </x:c>
      <x:c r="W9715" s="17" t="n">
        <x:v>4231.54</x:v>
      </x:c>
      <x:c r="X9715" s="18" t="n">
        <x:v>0.5631</x:v>
      </x:c>
      <x:c r="Y9715" s="17" t="n">
        <x:v>8150.71</x:v>
      </x:c>
      <x:c r="Z9715" s="18" t="n">
        <x:v>0.9219</x:v>
      </x:c>
      <x:c r="AA9715" s="18" t="n">
        <x:v>0.0532</x:v>
      </x:c>
      <x:c r="AB9715" t="str">
        <x:v>Yes</x:v>
      </x:c>
      <x:c r="AC9715" t="str">
        <x:v>Premium Core</x:v>
      </x:c>
      <x:c r="AD9715" s="18" t="n">
        <x:v>0.5631166411604231</x:v>
      </x:c>
      <x:c r="AE9715" s="18" t="n">
        <x:v>0.9219442232639856</x:v>
      </x:c>
      <x:c r="AF9715" s="17" t="n">
        <x:v>-636.21</x:v>
      </x:c>
      <x:c r="AG9715" s="18" t="n">
        <x:v>-0.07805577673601441</x:v>
      </x:c>
      <x:c r="AH9715" t="str">
        <x:v>Below Target</x:v>
      </x:c>
    </x:row>
    <x:row r="9716">
      <x:c r="A9716" t="str">
        <x:v>TXN-009713</x:v>
      </x:c>
      <x:c r="B9716" s="14" t="d">
        <x:v>2024-11-20T00:00:00.000Z</x:v>
      </x:c>
      <x:c r="C9716" t="n">
        <x:v>2024</x:v>
      </x:c>
      <x:c r="D9716" t="str">
        <x:v>Q4</x:v>
      </x:c>
      <x:c r="E9716" t="n">
        <x:v>11</x:v>
      </x:c>
      <x:c r="F9716" t="str">
        <x:v>November</x:v>
      </x:c>
      <x:c r="G9716" s="15" t="d">
        <x:v>2024-11-01T00:00:00.000Z</x:v>
      </x:c>
      <x:c r="H9716" t="str">
        <x:v>2024-11</x:v>
      </x:c>
      <x:c r="I9716" t="str">
        <x:v>Ireland</x:v>
      </x:c>
      <x:c r="J9716" t="str">
        <x:v>Europe</x:v>
      </x:c>
      <x:c r="K9716" t="str">
        <x:v>EUR</x:v>
      </x:c>
      <x:c r="L9716" t="str">
        <x:v>Johnnie Walker</x:v>
      </x:c>
      <x:c r="M9716" t="str">
        <x:v>Scotch Whisky</x:v>
      </x:c>
      <x:c r="N9716" t="str">
        <x:v>On-Trade</x:v>
      </x:c>
      <x:c r="O9716" t="str">
        <x:v>Key Account</x:v>
      </x:c>
      <x:c r="P9716" t="str">
        <x:v>SR-032</x:v>
      </x:c>
      <x:c r="Q9716" s="16" t="n">
        <x:v>12</x:v>
      </x:c>
      <x:c r="R9716" s="17" t="n">
        <x:v>41.21</x:v>
      </x:c>
      <x:c r="S9716" s="18" t="n">
        <x:v>0.08</x:v>
      </x:c>
      <x:c r="T9716" s="17" t="n">
        <x:v>494.49</x:v>
      </x:c>
      <x:c r="U9716" s="17" t="n">
        <x:v>454.93</x:v>
      </x:c>
      <x:c r="V9716" s="17" t="n">
        <x:v>215.22</x:v>
      </x:c>
      <x:c r="W9716" s="17" t="n">
        <x:v>239.71</x:v>
      </x:c>
      <x:c r="X9716" s="18" t="n">
        <x:v>0.5269</x:v>
      </x:c>
      <x:c r="Y9716" s="17" t="n">
        <x:v>451.67</x:v>
      </x:c>
      <x:c r="Z9716" s="18" t="n">
        <x:v>1.0072</x:v>
      </x:c>
      <x:c r="AA9716" s="18" t="n">
        <x:v>0.0991</x:v>
      </x:c>
      <x:c r="AB9716" t="str">
        <x:v>Yes</x:v>
      </x:c>
      <x:c r="AC9716" t="str">
        <x:v>Luxury / Reserve</x:v>
      </x:c>
      <x:c r="AD9716" s="18" t="n">
        <x:v>0.5269162288703757</x:v>
      </x:c>
      <x:c r="AE9716" s="18" t="n">
        <x:v>1.0072176589102664</x:v>
      </x:c>
      <x:c r="AF9716" s="17" t="n">
        <x:v>3.259999999999991</x:v>
      </x:c>
      <x:c r="AG9716" s="18" t="n">
        <x:v>0.007217658910266324</x:v>
      </x:c>
      <x:c r="AH9716" t="str">
        <x:v>Above Target</x:v>
      </x:c>
    </x:row>
    <x:row r="9717">
      <x:c r="A9717" t="str">
        <x:v>TXN-009714</x:v>
      </x:c>
      <x:c r="B9717" s="14" t="d">
        <x:v>2025-12-08T00:00:00.000Z</x:v>
      </x:c>
      <x:c r="C9717" t="n">
        <x:v>2025</x:v>
      </x:c>
      <x:c r="D9717" t="str">
        <x:v>Q4</x:v>
      </x:c>
      <x:c r="E9717" t="n">
        <x:v>12</x:v>
      </x:c>
      <x:c r="F9717" t="str">
        <x:v>December</x:v>
      </x:c>
      <x:c r="G9717" s="15" t="d">
        <x:v>2025-12-01T00:00:00.000Z</x:v>
      </x:c>
      <x:c r="H9717" t="str">
        <x:v>2025-12</x:v>
      </x:c>
      <x:c r="I9717" t="str">
        <x:v>United Kingdom</x:v>
      </x:c>
      <x:c r="J9717" t="str">
        <x:v>Europe</x:v>
      </x:c>
      <x:c r="K9717" t="str">
        <x:v>GBP</x:v>
      </x:c>
      <x:c r="L9717" t="str">
        <x:v>Baileys</x:v>
      </x:c>
      <x:c r="M9717" t="str">
        <x:v>Liqueur</x:v>
      </x:c>
      <x:c r="N9717" t="str">
        <x:v>E-commerce</x:v>
      </x:c>
      <x:c r="O9717" t="str">
        <x:v>Key Account</x:v>
      </x:c>
      <x:c r="P9717" t="str">
        <x:v>SR-035</x:v>
      </x:c>
      <x:c r="Q9717" s="16" t="n">
        <x:v>335</x:v>
      </x:c>
      <x:c r="R9717" s="17" t="n">
        <x:v>18.25</x:v>
      </x:c>
      <x:c r="S9717" s="18" t="n">
        <x:v>0</x:v>
      </x:c>
      <x:c r="T9717" s="17" t="n">
        <x:v>6112.27</x:v>
      </x:c>
      <x:c r="U9717" s="17" t="n">
        <x:v>6112.27</x:v>
      </x:c>
      <x:c r="V9717" s="17" t="n">
        <x:v>2758.26</x:v>
      </x:c>
      <x:c r="W9717" s="17" t="n">
        <x:v>3354.01</x:v>
      </x:c>
      <x:c r="X9717" s="18" t="n">
        <x:v>0.5487</x:v>
      </x:c>
      <x:c r="Y9717" s="17" t="n">
        <x:v>5812.74</x:v>
      </x:c>
      <x:c r="Z9717" s="18" t="n">
        <x:v>1.0515</x:v>
      </x:c>
      <x:c r="AA9717" s="18" t="n">
        <x:v>0.0462</x:v>
      </x:c>
      <x:c r="AB9717" t="str">
        <x:v>No</x:v>
      </x:c>
      <x:c r="AC9717" t="str">
        <x:v>Core</x:v>
      </x:c>
      <x:c r="AD9717" s="18" t="n">
        <x:v>0.5487339400909973</x:v>
      </x:c>
      <x:c r="AE9717" s="18" t="n">
        <x:v>1.0515299153239266</x:v>
      </x:c>
      <x:c r="AF9717" s="17" t="n">
        <x:v>299.53000000000065</x:v>
      </x:c>
      <x:c r="AG9717" s="18" t="n">
        <x:v>0.05152991532392653</x:v>
      </x:c>
      <x:c r="AH9717" t="str">
        <x:v>Above Target</x:v>
      </x:c>
    </x:row>
    <x:row r="9718">
      <x:c r="A9718" t="str">
        <x:v>TXN-009715</x:v>
      </x:c>
      <x:c r="B9718" s="14" t="d">
        <x:v>2024-01-25T00:00:00.000Z</x:v>
      </x:c>
      <x:c r="C9718" t="n">
        <x:v>2024</x:v>
      </x:c>
      <x:c r="D9718" t="str">
        <x:v>Q1</x:v>
      </x:c>
      <x:c r="E9718" t="n">
        <x:v>1</x:v>
      </x:c>
      <x:c r="F9718" t="str">
        <x:v>January</x:v>
      </x:c>
      <x:c r="G9718" s="15" t="d">
        <x:v>2024-01-01T00:00:00.000Z</x:v>
      </x:c>
      <x:c r="H9718" t="str">
        <x:v>2024-01</x:v>
      </x:c>
      <x:c r="I9718" t="str">
        <x:v>Germany</x:v>
      </x:c>
      <x:c r="J9718" t="str">
        <x:v>Europe</x:v>
      </x:c>
      <x:c r="K9718" t="str">
        <x:v>EUR</x:v>
      </x:c>
      <x:c r="L9718" t="str">
        <x:v>Tanqueray</x:v>
      </x:c>
      <x:c r="M9718" t="str">
        <x:v>Gin</x:v>
      </x:c>
      <x:c r="N9718" t="str">
        <x:v>On-Trade</x:v>
      </x:c>
      <x:c r="O9718" t="str">
        <x:v>E-commerce Partner</x:v>
      </x:c>
      <x:c r="P9718" t="str">
        <x:v>SR-003</x:v>
      </x:c>
      <x:c r="Q9718" s="16" t="n">
        <x:v>83</x:v>
      </x:c>
      <x:c r="R9718" s="17" t="n">
        <x:v>29.3</x:v>
      </x:c>
      <x:c r="S9718" s="18" t="n">
        <x:v>0.05</x:v>
      </x:c>
      <x:c r="T9718" s="17" t="n">
        <x:v>2432.17</x:v>
      </x:c>
      <x:c r="U9718" s="17" t="n">
        <x:v>2310.56</x:v>
      </x:c>
      <x:c r="V9718" s="17" t="n">
        <x:v>1095.13</x:v>
      </x:c>
      <x:c r="W9718" s="17" t="n">
        <x:v>1215.43</x:v>
      </x:c>
      <x:c r="X9718" s="18" t="n">
        <x:v>0.526</x:v>
      </x:c>
      <x:c r="Y9718" s="17" t="n">
        <x:v>2376.78</x:v>
      </x:c>
      <x:c r="Z9718" s="18" t="n">
        <x:v>0.9721</x:v>
      </x:c>
      <x:c r="AA9718" s="18" t="n">
        <x:v>-0.0309</x:v>
      </x:c>
      <x:c r="AB9718" t="str">
        <x:v>Yes</x:v>
      </x:c>
      <x:c r="AC9718" t="str">
        <x:v>Premium Core</x:v>
      </x:c>
      <x:c r="AD9718" s="18" t="n">
        <x:v>0.5260326500934839</x:v>
      </x:c>
      <x:c r="AE9718" s="18" t="n">
        <x:v>0.9721387759910466</x:v>
      </x:c>
      <x:c r="AF9718" s="17" t="n">
        <x:v>-66.22000000000025</x:v>
      </x:c>
      <x:c r="AG9718" s="18" t="n">
        <x:v>-0.027861224008953394</x:v>
      </x:c>
      <x:c r="AH9718" t="str">
        <x:v>Below Target</x:v>
      </x:c>
    </x:row>
    <x:row r="9719">
      <x:c r="A9719" t="str">
        <x:v>TXN-009716</x:v>
      </x:c>
      <x:c r="B9719" s="14" t="d">
        <x:v>2023-03-18T00:00:00.000Z</x:v>
      </x:c>
      <x:c r="C9719" t="n">
        <x:v>2023</x:v>
      </x:c>
      <x:c r="D9719" t="str">
        <x:v>Q1</x:v>
      </x:c>
      <x:c r="E9719" t="n">
        <x:v>3</x:v>
      </x:c>
      <x:c r="F9719" t="str">
        <x:v>March</x:v>
      </x:c>
      <x:c r="G9719" s="15" t="d">
        <x:v>2023-03-01T00:00:00.000Z</x:v>
      </x:c>
      <x:c r="H9719" t="str">
        <x:v>2023-03</x:v>
      </x:c>
      <x:c r="I9719" t="str">
        <x:v>United Kingdom</x:v>
      </x:c>
      <x:c r="J9719" t="str">
        <x:v>Europe</x:v>
      </x:c>
      <x:c r="K9719" t="str">
        <x:v>GBP</x:v>
      </x:c>
      <x:c r="L9719" t="str">
        <x:v>Johnnie Walker</x:v>
      </x:c>
      <x:c r="M9719" t="str">
        <x:v>Scotch Whisky</x:v>
      </x:c>
      <x:c r="N9719" t="str">
        <x:v>Off-Trade</x:v>
      </x:c>
      <x:c r="O9719" t="str">
        <x:v>Key Account</x:v>
      </x:c>
      <x:c r="P9719" t="str">
        <x:v>SR-031</x:v>
      </x:c>
      <x:c r="Q9719" s="16" t="n">
        <x:v>43</x:v>
      </x:c>
      <x:c r="R9719" s="17" t="n">
        <x:v>35.77</x:v>
      </x:c>
      <x:c r="S9719" s="18" t="n">
        <x:v>0</x:v>
      </x:c>
      <x:c r="T9719" s="17" t="n">
        <x:v>1538.19</x:v>
      </x:c>
      <x:c r="U9719" s="17" t="n">
        <x:v>1538.19</x:v>
      </x:c>
      <x:c r="V9719" s="17" t="n">
        <x:v>638</x:v>
      </x:c>
      <x:c r="W9719" s="17" t="n">
        <x:v>900.19</x:v>
      </x:c>
      <x:c r="X9719" s="18" t="n">
        <x:v>0.5852</x:v>
      </x:c>
      <x:c r="Y9719" s="17" t="n">
        <x:v>1773.97</x:v>
      </x:c>
      <x:c r="Z9719" s="18" t="n">
        <x:v>0.8671</x:v>
      </x:c>
      <x:c r="AA9719" s="18" t="n">
        <x:v>0.0242</x:v>
      </x:c>
      <x:c r="AB9719" t="str">
        <x:v>No</x:v>
      </x:c>
      <x:c r="AC9719" t="str">
        <x:v>Luxury / Reserve</x:v>
      </x:c>
      <x:c r="AD9719" s="18" t="n">
        <x:v>0.5852267925288813</x:v>
      </x:c>
      <x:c r="AE9719" s="18" t="n">
        <x:v>0.8670890714048152</x:v>
      </x:c>
      <x:c r="AF9719" s="17" t="n">
        <x:v>-235.77999999999997</x:v>
      </x:c>
      <x:c r="AG9719" s="18" t="n">
        <x:v>-0.1329109285951848</x:v>
      </x:c>
      <x:c r="AH9719" t="str">
        <x:v>Below Target</x:v>
      </x:c>
    </x:row>
    <x:row r="9720">
      <x:c r="A9720" t="str">
        <x:v>TXN-009717</x:v>
      </x:c>
      <x:c r="B9720" s="14" t="d">
        <x:v>2024-04-03T00:00:00.000Z</x:v>
      </x:c>
      <x:c r="C9720" t="n">
        <x:v>2024</x:v>
      </x:c>
      <x:c r="D9720" t="str">
        <x:v>Q2</x:v>
      </x:c>
      <x:c r="E9720" t="n">
        <x:v>4</x:v>
      </x:c>
      <x:c r="F9720" t="str">
        <x:v>April</x:v>
      </x:c>
      <x:c r="G9720" s="15" t="d">
        <x:v>2024-04-01T00:00:00.000Z</x:v>
      </x:c>
      <x:c r="H9720" t="str">
        <x:v>2024-04</x:v>
      </x:c>
      <x:c r="I9720" t="str">
        <x:v>Brazil</x:v>
      </x:c>
      <x:c r="J9720" t="str">
        <x:v>Latin America &amp; Caribbean</x:v>
      </x:c>
      <x:c r="K9720" t="str">
        <x:v>BRL</x:v>
      </x:c>
      <x:c r="L9720" t="str">
        <x:v>Crown Royal</x:v>
      </x:c>
      <x:c r="M9720" t="str">
        <x:v>Canadian Whisky</x:v>
      </x:c>
      <x:c r="N9720" t="str">
        <x:v>Wholesale</x:v>
      </x:c>
      <x:c r="O9720" t="str">
        <x:v>Independent Retailer</x:v>
      </x:c>
      <x:c r="P9720" t="str">
        <x:v>SR-008</x:v>
      </x:c>
      <x:c r="Q9720" s="16" t="n">
        <x:v>31</x:v>
      </x:c>
      <x:c r="R9720" s="17" t="n">
        <x:v>29.28</x:v>
      </x:c>
      <x:c r="S9720" s="18" t="n">
        <x:v>0.08</x:v>
      </x:c>
      <x:c r="T9720" s="17" t="n">
        <x:v>907.8</x:v>
      </x:c>
      <x:c r="U9720" s="17" t="n">
        <x:v>835.18</x:v>
      </x:c>
      <x:c r="V9720" s="17" t="n">
        <x:v>354.06</x:v>
      </x:c>
      <x:c r="W9720" s="17" t="n">
        <x:v>481.12</x:v>
      </x:c>
      <x:c r="X9720" s="18" t="n">
        <x:v>0.5761</x:v>
      </x:c>
      <x:c r="Y9720" s="17" t="n">
        <x:v>891.26</x:v>
      </x:c>
      <x:c r="Z9720" s="18" t="n">
        <x:v>0.9371</x:v>
      </x:c>
      <x:c r="AA9720" s="18" t="n">
        <x:v>-0.0019</x:v>
      </x:c>
      <x:c r="AB9720" t="str">
        <x:v>Yes</x:v>
      </x:c>
      <x:c r="AC9720" t="str">
        <x:v>Premium Core</x:v>
      </x:c>
      <x:c r="AD9720" s="18" t="n">
        <x:v>0.576067434565004</x:v>
      </x:c>
      <x:c r="AE9720" s="18" t="n">
        <x:v>0.9370778448488656</x:v>
      </x:c>
      <x:c r="AF9720" s="17" t="n">
        <x:v>-56.08000000000004</x:v>
      </x:c>
      <x:c r="AG9720" s="18" t="n">
        <x:v>-0.06292215515113439</x:v>
      </x:c>
      <x:c r="AH9720" t="str">
        <x:v>Below Target</x:v>
      </x:c>
    </x:row>
    <x:row r="9721">
      <x:c r="A9721" t="str">
        <x:v>TXN-009718</x:v>
      </x:c>
      <x:c r="B9721" s="14" t="d">
        <x:v>2023-01-11T00:00:00.000Z</x:v>
      </x:c>
      <x:c r="C9721" t="n">
        <x:v>2023</x:v>
      </x:c>
      <x:c r="D9721" t="str">
        <x:v>Q1</x:v>
      </x:c>
      <x:c r="E9721" t="n">
        <x:v>1</x:v>
      </x:c>
      <x:c r="F9721" t="str">
        <x:v>January</x:v>
      </x:c>
      <x:c r="G9721" s="15" t="d">
        <x:v>2023-01-01T00:00:00.000Z</x:v>
      </x:c>
      <x:c r="H9721" t="str">
        <x:v>2023-01</x:v>
      </x:c>
      <x:c r="I9721" t="str">
        <x:v>United Kingdom</x:v>
      </x:c>
      <x:c r="J9721" t="str">
        <x:v>Europe</x:v>
      </x:c>
      <x:c r="K9721" t="str">
        <x:v>GBP</x:v>
      </x:c>
      <x:c r="L9721" t="str">
        <x:v>Smirnoff</x:v>
      </x:c>
      <x:c r="M9721" t="str">
        <x:v>Vodka</x:v>
      </x:c>
      <x:c r="N9721" t="str">
        <x:v>Wholesale</x:v>
      </x:c>
      <x:c r="O9721" t="str">
        <x:v>Hospitality Group</x:v>
      </x:c>
      <x:c r="P9721" t="str">
        <x:v>SR-039</x:v>
      </x:c>
      <x:c r="Q9721" s="16" t="n">
        <x:v>110</x:v>
      </x:c>
      <x:c r="R9721" s="17" t="n">
        <x:v>17.11</x:v>
      </x:c>
      <x:c r="S9721" s="18" t="n">
        <x:v>0</x:v>
      </x:c>
      <x:c r="T9721" s="17" t="n">
        <x:v>1882.26</x:v>
      </x:c>
      <x:c r="U9721" s="17" t="n">
        <x:v>1882.26</x:v>
      </x:c>
      <x:c r="V9721" s="17" t="n">
        <x:v>938.49</x:v>
      </x:c>
      <x:c r="W9721" s="17" t="n">
        <x:v>943.77</x:v>
      </x:c>
      <x:c r="X9721" s="18" t="n">
        <x:v>0.5014</x:v>
      </x:c>
      <x:c r="Y9721" s="17" t="n">
        <x:v>1885.82</x:v>
      </x:c>
      <x:c r="Z9721" s="18" t="n">
        <x:v>0.9981</x:v>
      </x:c>
      <x:c r="AA9721" s="18" t="n">
        <x:v>0.0142</x:v>
      </x:c>
      <x:c r="AB9721" t="str">
        <x:v>No</x:v>
      </x:c>
      <x:c r="AC9721" t="str">
        <x:v>Core</x:v>
      </x:c>
      <x:c r="AD9721" s="18" t="n">
        <x:v>0.5014025692518568</x:v>
      </x:c>
      <x:c r="AE9721" s="18" t="n">
        <x:v>0.9981122270418173</x:v>
      </x:c>
      <x:c r="AF9721" s="17" t="n">
        <x:v>-3.5599999999999454</x:v>
      </x:c>
      <x:c r="AG9721" s="18" t="n">
        <x:v>-0.0018877729581826186</x:v>
      </x:c>
      <x:c r="AH9721" t="str">
        <x:v>Below Target</x:v>
      </x:c>
    </x:row>
    <x:row r="9722">
      <x:c r="A9722" t="str">
        <x:v>TXN-009719</x:v>
      </x:c>
      <x:c r="B9722" s="14" t="d">
        <x:v>2024-07-06T00:00:00.000Z</x:v>
      </x:c>
      <x:c r="C9722" t="n">
        <x:v>2024</x:v>
      </x:c>
      <x:c r="D9722" t="str">
        <x:v>Q3</x:v>
      </x:c>
      <x:c r="E9722" t="n">
        <x:v>7</x:v>
      </x:c>
      <x:c r="F9722" t="str">
        <x:v>July</x:v>
      </x:c>
      <x:c r="G9722" s="15" t="d">
        <x:v>2024-07-01T00:00:00.000Z</x:v>
      </x:c>
      <x:c r="H9722" t="str">
        <x:v>2024-07</x:v>
      </x:c>
      <x:c r="I9722" t="str">
        <x:v>Ireland</x:v>
      </x:c>
      <x:c r="J9722" t="str">
        <x:v>Europe</x:v>
      </x:c>
      <x:c r="K9722" t="str">
        <x:v>EUR</x:v>
      </x:c>
      <x:c r="L9722" t="str">
        <x:v>Captain Morgan</x:v>
      </x:c>
      <x:c r="M9722" t="str">
        <x:v>Rum</x:v>
      </x:c>
      <x:c r="N9722" t="str">
        <x:v>Wholesale</x:v>
      </x:c>
      <x:c r="O9722" t="str">
        <x:v>Distributor</x:v>
      </x:c>
      <x:c r="P9722" t="str">
        <x:v>SR-052</x:v>
      </x:c>
      <x:c r="Q9722" s="16" t="n">
        <x:v>44</x:v>
      </x:c>
      <x:c r="R9722" s="17" t="n">
        <x:v>17.9</x:v>
      </x:c>
      <x:c r="S9722" s="18" t="n">
        <x:v>0.15</x:v>
      </x:c>
      <x:c r="T9722" s="17" t="n">
        <x:v>787.58</x:v>
      </x:c>
      <x:c r="U9722" s="17" t="n">
        <x:v>669.44</x:v>
      </x:c>
      <x:c r="V9722" s="17" t="n">
        <x:v>337.9</x:v>
      </x:c>
      <x:c r="W9722" s="17" t="n">
        <x:v>331.54</x:v>
      </x:c>
      <x:c r="X9722" s="18" t="n">
        <x:v>0.4952</x:v>
      </x:c>
      <x:c r="Y9722" s="17" t="n">
        <x:v>725.14</x:v>
      </x:c>
      <x:c r="Z9722" s="18" t="n">
        <x:v>0.9232</x:v>
      </x:c>
      <x:c r="AA9722" s="18" t="n">
        <x:v>-0.0054</x:v>
      </x:c>
      <x:c r="AB9722" t="str">
        <x:v>Yes</x:v>
      </x:c>
      <x:c r="AC9722" t="str">
        <x:v>Core</x:v>
      </x:c>
      <x:c r="AD9722" s="18" t="n">
        <x:v>0.4952497609942639</x:v>
      </x:c>
      <x:c r="AE9722" s="18" t="n">
        <x:v>0.9231872466006565</x:v>
      </x:c>
      <x:c r="AF9722" s="17" t="n">
        <x:v>-55.69999999999993</x:v>
      </x:c>
      <x:c r="AG9722" s="18" t="n">
        <x:v>-0.07681275339934349</x:v>
      </x:c>
      <x:c r="AH9722" t="str">
        <x:v>Below Target</x:v>
      </x:c>
    </x:row>
    <x:row r="9723">
      <x:c r="A9723" t="str">
        <x:v>TXN-009720</x:v>
      </x:c>
      <x:c r="B9723" s="14" t="d">
        <x:v>2025-07-25T00:00:00.000Z</x:v>
      </x:c>
      <x:c r="C9723" t="n">
        <x:v>2025</x:v>
      </x:c>
      <x:c r="D9723" t="str">
        <x:v>Q3</x:v>
      </x:c>
      <x:c r="E9723" t="n">
        <x:v>7</x:v>
      </x:c>
      <x:c r="F9723" t="str">
        <x:v>July</x:v>
      </x:c>
      <x:c r="G9723" s="15" t="d">
        <x:v>2025-07-01T00:00:00.000Z</x:v>
      </x:c>
      <x:c r="H9723" t="str">
        <x:v>2025-07</x:v>
      </x:c>
      <x:c r="I9723" t="str">
        <x:v>United Kingdom</x:v>
      </x:c>
      <x:c r="J9723" t="str">
        <x:v>Europe</x:v>
      </x:c>
      <x:c r="K9723" t="str">
        <x:v>GBP</x:v>
      </x:c>
      <x:c r="L9723" t="str">
        <x:v>Johnnie Walker</x:v>
      </x:c>
      <x:c r="M9723" t="str">
        <x:v>Scotch Whisky</x:v>
      </x:c>
      <x:c r="N9723" t="str">
        <x:v>On-Trade</x:v>
      </x:c>
      <x:c r="O9723" t="str">
        <x:v>Key Account</x:v>
      </x:c>
      <x:c r="P9723" t="str">
        <x:v>SR-040</x:v>
      </x:c>
      <x:c r="Q9723" s="16" t="n">
        <x:v>123</x:v>
      </x:c>
      <x:c r="R9723" s="17" t="n">
        <x:v>36.27</x:v>
      </x:c>
      <x:c r="S9723" s="18" t="n">
        <x:v>0</x:v>
      </x:c>
      <x:c r="T9723" s="17" t="n">
        <x:v>4461.23</x:v>
      </x:c>
      <x:c r="U9723" s="17" t="n">
        <x:v>4461.23</x:v>
      </x:c>
      <x:c r="V9723" s="17" t="n">
        <x:v>2110.17</x:v>
      </x:c>
      <x:c r="W9723" s="17" t="n">
        <x:v>2351.05</x:v>
      </x:c>
      <x:c r="X9723" s="18" t="n">
        <x:v>0.527</x:v>
      </x:c>
      <x:c r="Y9723" s="17" t="n">
        <x:v>4534.05</x:v>
      </x:c>
      <x:c r="Z9723" s="18" t="n">
        <x:v>0.9839</x:v>
      </x:c>
      <x:c r="AA9723" s="18" t="n">
        <x:v>0.1027</x:v>
      </x:c>
      <x:c r="AB9723" t="str">
        <x:v>No</x:v>
      </x:c>
      <x:c r="AC9723" t="str">
        <x:v>Luxury / Reserve</x:v>
      </x:c>
      <x:c r="AD9723" s="18" t="n">
        <x:v>0.5269959181660664</x:v>
      </x:c>
      <x:c r="AE9723" s="18" t="n">
        <x:v>0.9839393037130159</x:v>
      </x:c>
      <x:c r="AF9723" s="17" t="n">
        <x:v>-72.82000000000062</x:v>
      </x:c>
      <x:c r="AG9723" s="18" t="n">
        <x:v>-0.01606069628698418</x:v>
      </x:c>
      <x:c r="AH9723" t="str">
        <x:v>Below Target</x:v>
      </x:c>
    </x:row>
    <x:row r="9724">
      <x:c r="A9724" t="str">
        <x:v>TXN-009721</x:v>
      </x:c>
      <x:c r="B9724" s="14" t="d">
        <x:v>2024-01-25T00:00:00.000Z</x:v>
      </x:c>
      <x:c r="C9724" t="n">
        <x:v>2024</x:v>
      </x:c>
      <x:c r="D9724" t="str">
        <x:v>Q1</x:v>
      </x:c>
      <x:c r="E9724" t="n">
        <x:v>1</x:v>
      </x:c>
      <x:c r="F9724" t="str">
        <x:v>January</x:v>
      </x:c>
      <x:c r="G9724" s="15" t="d">
        <x:v>2024-01-01T00:00:00.000Z</x:v>
      </x:c>
      <x:c r="H9724" t="str">
        <x:v>2024-01</x:v>
      </x:c>
      <x:c r="I9724" t="str">
        <x:v>Mexico</x:v>
      </x:c>
      <x:c r="J9724" t="str">
        <x:v>Latin America &amp; Caribbean</x:v>
      </x:c>
      <x:c r="K9724" t="str">
        <x:v>MXN</x:v>
      </x:c>
      <x:c r="L9724" t="str">
        <x:v>Baileys</x:v>
      </x:c>
      <x:c r="M9724" t="str">
        <x:v>Liqueur</x:v>
      </x:c>
      <x:c r="N9724" t="str">
        <x:v>On-Trade</x:v>
      </x:c>
      <x:c r="O9724" t="str">
        <x:v>E-commerce Partner</x:v>
      </x:c>
      <x:c r="P9724" t="str">
        <x:v>SR-018</x:v>
      </x:c>
      <x:c r="Q9724" s="16" t="n">
        <x:v>67</x:v>
      </x:c>
      <x:c r="R9724" s="17" t="n">
        <x:v>20.28</x:v>
      </x:c>
      <x:c r="S9724" s="18" t="n">
        <x:v>0.03</x:v>
      </x:c>
      <x:c r="T9724" s="17" t="n">
        <x:v>1358.67</x:v>
      </x:c>
      <x:c r="U9724" s="17" t="n">
        <x:v>1317.91</x:v>
      </x:c>
      <x:c r="V9724" s="17" t="n">
        <x:v>646.11</x:v>
      </x:c>
      <x:c r="W9724" s="17" t="n">
        <x:v>671.8</x:v>
      </x:c>
      <x:c r="X9724" s="18" t="n">
        <x:v>0.5097</x:v>
      </x:c>
      <x:c r="Y9724" s="17" t="n">
        <x:v>1404.78</x:v>
      </x:c>
      <x:c r="Z9724" s="18" t="n">
        <x:v>0.9382</x:v>
      </x:c>
      <x:c r="AA9724" s="18" t="n">
        <x:v>0.0363</x:v>
      </x:c>
      <x:c r="AB9724" t="str">
        <x:v>No</x:v>
      </x:c>
      <x:c r="AC9724" t="str">
        <x:v>Core</x:v>
      </x:c>
      <x:c r="AD9724" s="18" t="n">
        <x:v>0.5097464925526022</x:v>
      </x:c>
      <x:c r="AE9724" s="18" t="n">
        <x:v>0.9381611355514743</x:v>
      </x:c>
      <x:c r="AF9724" s="17" t="n">
        <x:v>-86.86999999999989</x:v>
      </x:c>
      <x:c r="AG9724" s="18" t="n">
        <x:v>-0.06183886444852567</x:v>
      </x:c>
      <x:c r="AH9724" t="str">
        <x:v>Below Target</x:v>
      </x:c>
    </x:row>
    <x:row r="9725">
      <x:c r="A9725" t="str">
        <x:v>TXN-009722</x:v>
      </x:c>
      <x:c r="B9725" s="14" t="d">
        <x:v>2026-01-11T00:00:00.000Z</x:v>
      </x:c>
      <x:c r="C9725" t="n">
        <x:v>2026</x:v>
      </x:c>
      <x:c r="D9725" t="str">
        <x:v>Q1</x:v>
      </x:c>
      <x:c r="E9725" t="n">
        <x:v>1</x:v>
      </x:c>
      <x:c r="F9725" t="str">
        <x:v>January</x:v>
      </x:c>
      <x:c r="G9725" s="15" t="d">
        <x:v>2026-01-01T00:00:00.000Z</x:v>
      </x:c>
      <x:c r="H9725" t="str">
        <x:v>2026-01</x:v>
      </x:c>
      <x:c r="I9725" t="str">
        <x:v>United States</x:v>
      </x:c>
      <x:c r="J9725" t="str">
        <x:v>North America</x:v>
      </x:c>
      <x:c r="K9725" t="str">
        <x:v>USD</x:v>
      </x:c>
      <x:c r="L9725" t="str">
        <x:v>Guinness</x:v>
      </x:c>
      <x:c r="M9725" t="str">
        <x:v>Beer / Stout</x:v>
      </x:c>
      <x:c r="N9725" t="str">
        <x:v>Off-Trade</x:v>
      </x:c>
      <x:c r="O9725" t="str">
        <x:v>E-commerce Partner</x:v>
      </x:c>
      <x:c r="P9725" t="str">
        <x:v>SR-009</x:v>
      </x:c>
      <x:c r="Q9725" s="16" t="n">
        <x:v>163</x:v>
      </x:c>
      <x:c r="R9725" s="17" t="n">
        <x:v>7.82</x:v>
      </x:c>
      <x:c r="S9725" s="18" t="n">
        <x:v>0</x:v>
      </x:c>
      <x:c r="T9725" s="17" t="n">
        <x:v>1275.36</x:v>
      </x:c>
      <x:c r="U9725" s="17" t="n">
        <x:v>1275.36</x:v>
      </x:c>
      <x:c r="V9725" s="17" t="n">
        <x:v>692.52</x:v>
      </x:c>
      <x:c r="W9725" s="17" t="n">
        <x:v>582.84</x:v>
      </x:c>
      <x:c r="X9725" s="18" t="n">
        <x:v>0.457</x:v>
      </x:c>
      <x:c r="Y9725" s="17" t="n">
        <x:v>1315.1</x:v>
      </x:c>
      <x:c r="Z9725" s="18" t="n">
        <x:v>0.9698</x:v>
      </x:c>
      <x:c r="AA9725" s="18" t="n">
        <x:v>-0.0258</x:v>
      </x:c>
      <x:c r="AB9725" t="str">
        <x:v>No</x:v>
      </x:c>
      <x:c r="AC9725" t="str">
        <x:v>Core</x:v>
      </x:c>
      <x:c r="AD9725" s="18" t="n">
        <x:v>0.4570003763643207</x:v>
      </x:c>
      <x:c r="AE9725" s="18" t="n">
        <x:v>0.969781765645198</x:v>
      </x:c>
      <x:c r="AF9725" s="17" t="n">
        <x:v>-39.74000000000001</x:v>
      </x:c>
      <x:c r="AG9725" s="18" t="n">
        <x:v>-0.030218234354801924</x:v>
      </x:c>
      <x:c r="AH9725" t="str">
        <x:v>Below Target</x:v>
      </x:c>
    </x:row>
    <x:row r="9726">
      <x:c r="A9726" t="str">
        <x:v>TXN-009723</x:v>
      </x:c>
      <x:c r="B9726" s="14" t="d">
        <x:v>2024-09-28T00:00:00.000Z</x:v>
      </x:c>
      <x:c r="C9726" t="n">
        <x:v>2024</x:v>
      </x:c>
      <x:c r="D9726" t="str">
        <x:v>Q3</x:v>
      </x:c>
      <x:c r="E9726" t="n">
        <x:v>9</x:v>
      </x:c>
      <x:c r="F9726" t="str">
        <x:v>September</x:v>
      </x:c>
      <x:c r="G9726" s="15" t="d">
        <x:v>2024-09-01T00:00:00.000Z</x:v>
      </x:c>
      <x:c r="H9726" t="str">
        <x:v>2024-09</x:v>
      </x:c>
      <x:c r="I9726" t="str">
        <x:v>Mexico</x:v>
      </x:c>
      <x:c r="J9726" t="str">
        <x:v>Latin America &amp; Caribbean</x:v>
      </x:c>
      <x:c r="K9726" t="str">
        <x:v>MXN</x:v>
      </x:c>
      <x:c r="L9726" t="str">
        <x:v>Tanqueray</x:v>
      </x:c>
      <x:c r="M9726" t="str">
        <x:v>Gin</x:v>
      </x:c>
      <x:c r="N9726" t="str">
        <x:v>Wholesale</x:v>
      </x:c>
      <x:c r="O9726" t="str">
        <x:v>Hospitality Group</x:v>
      </x:c>
      <x:c r="P9726" t="str">
        <x:v>SR-017</x:v>
      </x:c>
      <x:c r="Q9726" s="16" t="n">
        <x:v>16</x:v>
      </x:c>
      <x:c r="R9726" s="17" t="n">
        <x:v>26.07</x:v>
      </x:c>
      <x:c r="S9726" s="18" t="n">
        <x:v>0.03</x:v>
      </x:c>
      <x:c r="T9726" s="17" t="n">
        <x:v>417.1</x:v>
      </x:c>
      <x:c r="U9726" s="17" t="n">
        <x:v>404.59</x:v>
      </x:c>
      <x:c r="V9726" s="17" t="n">
        <x:v>176.01</x:v>
      </x:c>
      <x:c r="W9726" s="17" t="n">
        <x:v>228.57</x:v>
      </x:c>
      <x:c r="X9726" s="18" t="n">
        <x:v>0.565</x:v>
      </x:c>
      <x:c r="Y9726" s="17" t="n">
        <x:v>438.18</x:v>
      </x:c>
      <x:c r="Z9726" s="18" t="n">
        <x:v>0.9233</x:v>
      </x:c>
      <x:c r="AA9726" s="18" t="n">
        <x:v>0.04</x:v>
      </x:c>
      <x:c r="AB9726" t="str">
        <x:v>No</x:v>
      </x:c>
      <x:c r="AC9726" t="str">
        <x:v>Premium Core</x:v>
      </x:c>
      <x:c r="AD9726" s="18" t="n">
        <x:v>0.564942287253763</x:v>
      </x:c>
      <x:c r="AE9726" s="18" t="n">
        <x:v>0.9233420055684878</x:v>
      </x:c>
      <x:c r="AF9726" s="17" t="n">
        <x:v>-33.59000000000003</x:v>
      </x:c>
      <x:c r="AG9726" s="18" t="n">
        <x:v>-0.07665799443151224</x:v>
      </x:c>
      <x:c r="AH9726" t="str">
        <x:v>Below Target</x:v>
      </x:c>
    </x:row>
    <x:row r="9727">
      <x:c r="A9727" t="str">
        <x:v>TXN-009724</x:v>
      </x:c>
      <x:c r="B9727" s="14" t="d">
        <x:v>2023-04-01T00:00:00.000Z</x:v>
      </x:c>
      <x:c r="C9727" t="n">
        <x:v>2023</x:v>
      </x:c>
      <x:c r="D9727" t="str">
        <x:v>Q2</x:v>
      </x:c>
      <x:c r="E9727" t="n">
        <x:v>4</x:v>
      </x:c>
      <x:c r="F9727" t="str">
        <x:v>April</x:v>
      </x:c>
      <x:c r="G9727" s="15" t="d">
        <x:v>2023-04-01T00:00:00.000Z</x:v>
      </x:c>
      <x:c r="H9727" t="str">
        <x:v>2023-04</x:v>
      </x:c>
      <x:c r="I9727" t="str">
        <x:v>Ireland</x:v>
      </x:c>
      <x:c r="J9727" t="str">
        <x:v>Europe</x:v>
      </x:c>
      <x:c r="K9727" t="str">
        <x:v>EUR</x:v>
      </x:c>
      <x:c r="L9727" t="str">
        <x:v>Tanqueray</x:v>
      </x:c>
      <x:c r="M9727" t="str">
        <x:v>Gin</x:v>
      </x:c>
      <x:c r="N9727" t="str">
        <x:v>Off-Trade</x:v>
      </x:c>
      <x:c r="O9727" t="str">
        <x:v>Hospitality Group</x:v>
      </x:c>
      <x:c r="P9727" t="str">
        <x:v>SR-049</x:v>
      </x:c>
      <x:c r="Q9727" s="16" t="n">
        <x:v>20</x:v>
      </x:c>
      <x:c r="R9727" s="17" t="n">
        <x:v>26.05</x:v>
      </x:c>
      <x:c r="S9727" s="18" t="n">
        <x:v>0.05</x:v>
      </x:c>
      <x:c r="T9727" s="17" t="n">
        <x:v>521</x:v>
      </x:c>
      <x:c r="U9727" s="17" t="n">
        <x:v>494.95</x:v>
      </x:c>
      <x:c r="V9727" s="17" t="n">
        <x:v>216.37</x:v>
      </x:c>
      <x:c r="W9727" s="17" t="n">
        <x:v>278.58</x:v>
      </x:c>
      <x:c r="X9727" s="18" t="n">
        <x:v>0.5628</x:v>
      </x:c>
      <x:c r="Y9727" s="17" t="n">
        <x:v>491.05</x:v>
      </x:c>
      <x:c r="Z9727" s="18" t="n">
        <x:v>1.0079</x:v>
      </x:c>
      <x:c r="AA9727" s="18" t="n">
        <x:v>0.013</x:v>
      </x:c>
      <x:c r="AB9727" t="str">
        <x:v>Yes</x:v>
      </x:c>
      <x:c r="AC9727" t="str">
        <x:v>Premium Core</x:v>
      </x:c>
      <x:c r="AD9727" s="18" t="n">
        <x:v>0.56284473179109</x:v>
      </x:c>
      <x:c r="AE9727" s="18" t="n">
        <x:v>1.0079421647490072</x:v>
      </x:c>
      <x:c r="AF9727" s="17" t="n">
        <x:v>3.8999999999999773</x:v>
      </x:c>
      <x:c r="AG9727" s="18" t="n">
        <x:v>0.007942164749007182</x:v>
      </x:c>
      <x:c r="AH9727" t="str">
        <x:v>Above Target</x:v>
      </x:c>
    </x:row>
    <x:row r="9728">
      <x:c r="A9728" t="str">
        <x:v>TXN-009725</x:v>
      </x:c>
      <x:c r="B9728" s="14" t="d">
        <x:v>2026-06-10T00:00:00.000Z</x:v>
      </x:c>
      <x:c r="C9728" t="n">
        <x:v>2026</x:v>
      </x:c>
      <x:c r="D9728" t="str">
        <x:v>Q2</x:v>
      </x:c>
      <x:c r="E9728" t="n">
        <x:v>6</x:v>
      </x:c>
      <x:c r="F9728" t="str">
        <x:v>June</x:v>
      </x:c>
      <x:c r="G9728" s="15" t="d">
        <x:v>2026-06-01T00:00:00.000Z</x:v>
      </x:c>
      <x:c r="H9728" t="str">
        <x:v>2026-06</x:v>
      </x:c>
      <x:c r="I9728" t="str">
        <x:v>India</x:v>
      </x:c>
      <x:c r="J9728" t="str">
        <x:v>Asia Pacific</x:v>
      </x:c>
      <x:c r="K9728" t="str">
        <x:v>INR</x:v>
      </x:c>
      <x:c r="L9728" t="str">
        <x:v>Guinness</x:v>
      </x:c>
      <x:c r="M9728" t="str">
        <x:v>Beer / Stout</x:v>
      </x:c>
      <x:c r="N9728" t="str">
        <x:v>Duty Free / Travel Retail</x:v>
      </x:c>
      <x:c r="O9728" t="str">
        <x:v>E-commerce Partner</x:v>
      </x:c>
      <x:c r="P9728" t="str">
        <x:v>SR-041</x:v>
      </x:c>
      <x:c r="Q9728" s="16" t="n">
        <x:v>27</x:v>
      </x:c>
      <x:c r="R9728" s="17" t="n">
        <x:v>9.16</x:v>
      </x:c>
      <x:c r="S9728" s="18" t="n">
        <x:v>0</x:v>
      </x:c>
      <x:c r="T9728" s="17" t="n">
        <x:v>247.34</x:v>
      </x:c>
      <x:c r="U9728" s="17" t="n">
        <x:v>247.34</x:v>
      </x:c>
      <x:c r="V9728" s="17" t="n">
        <x:v>120.47</x:v>
      </x:c>
      <x:c r="W9728" s="17" t="n">
        <x:v>126.87</x:v>
      </x:c>
      <x:c r="X9728" s="18" t="n">
        <x:v>0.513</x:v>
      </x:c>
      <x:c r="Y9728" s="17" t="n">
        <x:v>236.09</x:v>
      </x:c>
      <x:c r="Z9728" s="18" t="n">
        <x:v>1.0477</x:v>
      </x:c>
      <x:c r="AA9728" s="18" t="n">
        <x:v>0.0888</x:v>
      </x:c>
      <x:c r="AB9728" t="str">
        <x:v>No</x:v>
      </x:c>
      <x:c r="AC9728" t="str">
        <x:v>Core</x:v>
      </x:c>
      <x:c r="AD9728" s="18" t="n">
        <x:v>0.5129376566669362</x:v>
      </x:c>
      <x:c r="AE9728" s="18" t="n">
        <x:v>1.0476513194120887</x:v>
      </x:c>
      <x:c r="AF9728" s="17" t="n">
        <x:v>11.25</x:v>
      </x:c>
      <x:c r="AG9728" s="18" t="n">
        <x:v>0.04765131941208861</x:v>
      </x:c>
      <x:c r="AH9728" t="str">
        <x:v>Above Target</x:v>
      </x:c>
    </x:row>
    <x:row r="9729">
      <x:c r="A9729" t="str">
        <x:v>TXN-009726</x:v>
      </x:c>
      <x:c r="B9729" s="14" t="d">
        <x:v>2023-02-19T00:00:00.000Z</x:v>
      </x:c>
      <x:c r="C9729" t="n">
        <x:v>2023</x:v>
      </x:c>
      <x:c r="D9729" t="str">
        <x:v>Q1</x:v>
      </x:c>
      <x:c r="E9729" t="n">
        <x:v>2</x:v>
      </x:c>
      <x:c r="F9729" t="str">
        <x:v>February</x:v>
      </x:c>
      <x:c r="G9729" s="15" t="d">
        <x:v>2023-02-01T00:00:00.000Z</x:v>
      </x:c>
      <x:c r="H9729" t="str">
        <x:v>2023-02</x:v>
      </x:c>
      <x:c r="I9729" t="str">
        <x:v>United States</x:v>
      </x:c>
      <x:c r="J9729" t="str">
        <x:v>North America</x:v>
      </x:c>
      <x:c r="K9729" t="str">
        <x:v>USD</x:v>
      </x:c>
      <x:c r="L9729" t="str">
        <x:v>Johnnie Walker</x:v>
      </x:c>
      <x:c r="M9729" t="str">
        <x:v>Scotch Whisky</x:v>
      </x:c>
      <x:c r="N9729" t="str">
        <x:v>On-Trade</x:v>
      </x:c>
      <x:c r="O9729" t="str">
        <x:v>Hospitality Group</x:v>
      </x:c>
      <x:c r="P9729" t="str">
        <x:v>SR-021</x:v>
      </x:c>
      <x:c r="Q9729" s="16" t="n">
        <x:v>111</x:v>
      </x:c>
      <x:c r="R9729" s="17" t="n">
        <x:v>35.62</x:v>
      </x:c>
      <x:c r="S9729" s="18" t="n">
        <x:v>0</x:v>
      </x:c>
      <x:c r="T9729" s="17" t="n">
        <x:v>3953.67</x:v>
      </x:c>
      <x:c r="U9729" s="17" t="n">
        <x:v>3953.67</x:v>
      </x:c>
      <x:c r="V9729" s="17" t="n">
        <x:v>1725.98</x:v>
      </x:c>
      <x:c r="W9729" s="17" t="n">
        <x:v>2227.68</x:v>
      </x:c>
      <x:c r="X9729" s="18" t="n">
        <x:v>0.5634</x:v>
      </x:c>
      <x:c r="Y9729" s="17" t="n">
        <x:v>3838.55</x:v>
      </x:c>
      <x:c r="Z9729" s="18" t="n">
        <x:v>1.03</x:v>
      </x:c>
      <x:c r="AA9729" s="18" t="n">
        <x:v>0.0062</x:v>
      </x:c>
      <x:c r="AB9729" t="str">
        <x:v>No</x:v>
      </x:c>
      <x:c r="AC9729" t="str">
        <x:v>Luxury / Reserve</x:v>
      </x:c>
      <x:c r="AD9729" s="18" t="n">
        <x:v>0.5634461146226164</x:v>
      </x:c>
      <x:c r="AE9729" s="18" t="n">
        <x:v>1.0299904912011046</x:v>
      </x:c>
      <x:c r="AF9729" s="17" t="n">
        <x:v>115.11999999999989</x:v>
      </x:c>
      <x:c r="AG9729" s="18" t="n">
        <x:v>0.029990491201104554</x:v>
      </x:c>
      <x:c r="AH9729" t="str">
        <x:v>Above Target</x:v>
      </x:c>
    </x:row>
    <x:row r="9730">
      <x:c r="A9730" t="str">
        <x:v>TXN-009727</x:v>
      </x:c>
      <x:c r="B9730" s="14" t="d">
        <x:v>2023-09-08T00:00:00.000Z</x:v>
      </x:c>
      <x:c r="C9730" t="n">
        <x:v>2023</x:v>
      </x:c>
      <x:c r="D9730" t="str">
        <x:v>Q3</x:v>
      </x:c>
      <x:c r="E9730" t="n">
        <x:v>9</x:v>
      </x:c>
      <x:c r="F9730" t="str">
        <x:v>September</x:v>
      </x:c>
      <x:c r="G9730" s="15" t="d">
        <x:v>2023-09-01T00:00:00.000Z</x:v>
      </x:c>
      <x:c r="H9730" t="str">
        <x:v>2023-09</x:v>
      </x:c>
      <x:c r="I9730" t="str">
        <x:v>India</x:v>
      </x:c>
      <x:c r="J9730" t="str">
        <x:v>Asia Pacific</x:v>
      </x:c>
      <x:c r="K9730" t="str">
        <x:v>INR</x:v>
      </x:c>
      <x:c r="L9730" t="str">
        <x:v>Smirnoff</x:v>
      </x:c>
      <x:c r="M9730" t="str">
        <x:v>Vodka</x:v>
      </x:c>
      <x:c r="N9730" t="str">
        <x:v>Wholesale</x:v>
      </x:c>
      <x:c r="O9730" t="str">
        <x:v>Distributor</x:v>
      </x:c>
      <x:c r="P9730" t="str">
        <x:v>SR-045</x:v>
      </x:c>
      <x:c r="Q9730" s="16" t="n">
        <x:v>44</x:v>
      </x:c>
      <x:c r="R9730" s="17" t="n">
        <x:v>19.16</x:v>
      </x:c>
      <x:c r="S9730" s="18" t="n">
        <x:v>0</x:v>
      </x:c>
      <x:c r="T9730" s="17" t="n">
        <x:v>843.12</x:v>
      </x:c>
      <x:c r="U9730" s="17" t="n">
        <x:v>843.12</x:v>
      </x:c>
      <x:c r="V9730" s="17" t="n">
        <x:v>404.01</x:v>
      </x:c>
      <x:c r="W9730" s="17" t="n">
        <x:v>439.11</x:v>
      </x:c>
      <x:c r="X9730" s="18" t="n">
        <x:v>0.5208</x:v>
      </x:c>
      <x:c r="Y9730" s="17" t="n">
        <x:v>929.8</x:v>
      </x:c>
      <x:c r="Z9730" s="18" t="n">
        <x:v>0.9068</x:v>
      </x:c>
      <x:c r="AA9730" s="18" t="n">
        <x:v>0.0815</x:v>
      </x:c>
      <x:c r="AB9730" t="str">
        <x:v>No</x:v>
      </x:c>
      <x:c r="AC9730" t="str">
        <x:v>Core</x:v>
      </x:c>
      <x:c r="AD9730" s="18" t="n">
        <x:v>0.5208155422715628</x:v>
      </x:c>
      <x:c r="AE9730" s="18" t="n">
        <x:v>0.9067756506775652</x:v>
      </x:c>
      <x:c r="AF9730" s="17" t="n">
        <x:v>-86.67999999999995</x:v>
      </x:c>
      <x:c r="AG9730" s="18" t="n">
        <x:v>-0.09322434932243488</x:v>
      </x:c>
      <x:c r="AH9730" t="str">
        <x:v>Below Target</x:v>
      </x:c>
    </x:row>
    <x:row r="9731">
      <x:c r="A9731" t="str">
        <x:v>TXN-009728</x:v>
      </x:c>
      <x:c r="B9731" s="14" t="d">
        <x:v>2026-05-27T00:00:00.000Z</x:v>
      </x:c>
      <x:c r="C9731" t="n">
        <x:v>2026</x:v>
      </x:c>
      <x:c r="D9731" t="str">
        <x:v>Q2</x:v>
      </x:c>
      <x:c r="E9731" t="n">
        <x:v>5</x:v>
      </x:c>
      <x:c r="F9731" t="str">
        <x:v>May</x:v>
      </x:c>
      <x:c r="G9731" s="15" t="d">
        <x:v>2026-05-01T00:00:00.000Z</x:v>
      </x:c>
      <x:c r="H9731" t="str">
        <x:v>2026-05</x:v>
      </x:c>
      <x:c r="I9731" t="str">
        <x:v>Japan</x:v>
      </x:c>
      <x:c r="J9731" t="str">
        <x:v>Asia Pacific</x:v>
      </x:c>
      <x:c r="K9731" t="str">
        <x:v>JPY</x:v>
      </x:c>
      <x:c r="L9731" t="str">
        <x:v>Tanqueray</x:v>
      </x:c>
      <x:c r="M9731" t="str">
        <x:v>Gin</x:v>
      </x:c>
      <x:c r="N9731" t="str">
        <x:v>Off-Trade</x:v>
      </x:c>
      <x:c r="O9731" t="str">
        <x:v>Hospitality Group</x:v>
      </x:c>
      <x:c r="P9731" t="str">
        <x:v>SR-057</x:v>
      </x:c>
      <x:c r="Q9731" s="16" t="n">
        <x:v>24</x:v>
      </x:c>
      <x:c r="R9731" s="17" t="n">
        <x:v>26.81</x:v>
      </x:c>
      <x:c r="S9731" s="18" t="n">
        <x:v>0</x:v>
      </x:c>
      <x:c r="T9731" s="17" t="n">
        <x:v>643.54</x:v>
      </x:c>
      <x:c r="U9731" s="17" t="n">
        <x:v>643.54</x:v>
      </x:c>
      <x:c r="V9731" s="17" t="n">
        <x:v>276.57</x:v>
      </x:c>
      <x:c r="W9731" s="17" t="n">
        <x:v>366.97</x:v>
      </x:c>
      <x:c r="X9731" s="18" t="n">
        <x:v>0.5702</x:v>
      </x:c>
      <x:c r="Y9731" s="17" t="n">
        <x:v>612.73</x:v>
      </x:c>
      <x:c r="Z9731" s="18" t="n">
        <x:v>1.0503</x:v>
      </x:c>
      <x:c r="AA9731" s="18" t="n">
        <x:v>0.0499</x:v>
      </x:c>
      <x:c r="AB9731" t="str">
        <x:v>No</x:v>
      </x:c>
      <x:c r="AC9731" t="str">
        <x:v>Premium Core</x:v>
      </x:c>
      <x:c r="AD9731" s="18" t="n">
        <x:v>0.570236504335395</x:v>
      </x:c>
      <x:c r="AE9731" s="18" t="n">
        <x:v>1.0502831589770372</x:v>
      </x:c>
      <x:c r="AF9731" s="17" t="n">
        <x:v>30.809999999999945</x:v>
      </x:c>
      <x:c r="AG9731" s="18" t="n">
        <x:v>0.050283158977037105</x:v>
      </x:c>
      <x:c r="AH9731" t="str">
        <x:v>Above Target</x:v>
      </x:c>
    </x:row>
    <x:row r="9732">
      <x:c r="A9732" t="str">
        <x:v>TXN-009729</x:v>
      </x:c>
      <x:c r="B9732" s="14" t="d">
        <x:v>2026-08-17T00:00:00.000Z</x:v>
      </x:c>
      <x:c r="C9732" t="n">
        <x:v>2026</x:v>
      </x:c>
      <x:c r="D9732" t="str">
        <x:v>Q3</x:v>
      </x:c>
      <x:c r="E9732" t="n">
        <x:v>8</x:v>
      </x:c>
      <x:c r="F9732" t="str">
        <x:v>August</x:v>
      </x:c>
      <x:c r="G9732" s="15" t="d">
        <x:v>2026-08-01T00:00:00.000Z</x:v>
      </x:c>
      <x:c r="H9732" t="str">
        <x:v>2026-08</x:v>
      </x:c>
      <x:c r="I9732" t="str">
        <x:v>United States</x:v>
      </x:c>
      <x:c r="J9732" t="str">
        <x:v>North America</x:v>
      </x:c>
      <x:c r="K9732" t="str">
        <x:v>USD</x:v>
      </x:c>
      <x:c r="L9732" t="str">
        <x:v>Captain Morgan</x:v>
      </x:c>
      <x:c r="M9732" t="str">
        <x:v>Rum</x:v>
      </x:c>
      <x:c r="N9732" t="str">
        <x:v>On-Trade</x:v>
      </x:c>
      <x:c r="O9732" t="str">
        <x:v>Hospitality Group</x:v>
      </x:c>
      <x:c r="P9732" t="str">
        <x:v>SR-040</x:v>
      </x:c>
      <x:c r="Q9732" s="16" t="n">
        <x:v>84</x:v>
      </x:c>
      <x:c r="R9732" s="17" t="n">
        <x:v>20.65</x:v>
      </x:c>
      <x:c r="S9732" s="18" t="n">
        <x:v>0</x:v>
      </x:c>
      <x:c r="T9732" s="17" t="n">
        <x:v>1735.02</x:v>
      </x:c>
      <x:c r="U9732" s="17" t="n">
        <x:v>1735.02</x:v>
      </x:c>
      <x:c r="V9732" s="17" t="n">
        <x:v>842.59</x:v>
      </x:c>
      <x:c r="W9732" s="17" t="n">
        <x:v>892.43</x:v>
      </x:c>
      <x:c r="X9732" s="18" t="n">
        <x:v>0.5144</x:v>
      </x:c>
      <x:c r="Y9732" s="17" t="n">
        <x:v>1610.81</x:v>
      </x:c>
      <x:c r="Z9732" s="18" t="n">
        <x:v>1.0771</x:v>
      </x:c>
      <x:c r="AA9732" s="18" t="n">
        <x:v>-0.0426</x:v>
      </x:c>
      <x:c r="AB9732" t="str">
        <x:v>No</x:v>
      </x:c>
      <x:c r="AC9732" t="str">
        <x:v>Core</x:v>
      </x:c>
      <x:c r="AD9732" s="18" t="n">
        <x:v>0.5143629468248204</x:v>
      </x:c>
      <x:c r="AE9732" s="18" t="n">
        <x:v>1.077110273713225</x:v>
      </x:c>
      <x:c r="AF9732" s="17" t="n">
        <x:v>124.21000000000004</x:v>
      </x:c>
      <x:c r="AG9732" s="18" t="n">
        <x:v>0.07711027371322506</x:v>
      </x:c>
      <x:c r="AH9732" t="str">
        <x:v>Above Target</x:v>
      </x:c>
    </x:row>
    <x:row r="9733">
      <x:c r="A9733" t="str">
        <x:v>TXN-009730</x:v>
      </x:c>
      <x:c r="B9733" s="14" t="d">
        <x:v>2024-06-13T00:00:00.000Z</x:v>
      </x:c>
      <x:c r="C9733" t="n">
        <x:v>2024</x:v>
      </x:c>
      <x:c r="D9733" t="str">
        <x:v>Q2</x:v>
      </x:c>
      <x:c r="E9733" t="n">
        <x:v>6</x:v>
      </x:c>
      <x:c r="F9733" t="str">
        <x:v>June</x:v>
      </x:c>
      <x:c r="G9733" s="15" t="d">
        <x:v>2024-06-01T00:00:00.000Z</x:v>
      </x:c>
      <x:c r="H9733" t="str">
        <x:v>2024-06</x:v>
      </x:c>
      <x:c r="I9733" t="str">
        <x:v>Australia</x:v>
      </x:c>
      <x:c r="J9733" t="str">
        <x:v>Asia Pacific</x:v>
      </x:c>
      <x:c r="K9733" t="str">
        <x:v>AUD</x:v>
      </x:c>
      <x:c r="L9733" t="str">
        <x:v>Baileys</x:v>
      </x:c>
      <x:c r="M9733" t="str">
        <x:v>Liqueur</x:v>
      </x:c>
      <x:c r="N9733" t="str">
        <x:v>Off-Trade</x:v>
      </x:c>
      <x:c r="O9733" t="str">
        <x:v>Hospitality Group</x:v>
      </x:c>
      <x:c r="P9733" t="str">
        <x:v>SR-004</x:v>
      </x:c>
      <x:c r="Q9733" s="16" t="n">
        <x:v>29</x:v>
      </x:c>
      <x:c r="R9733" s="17" t="n">
        <x:v>17.54</x:v>
      </x:c>
      <x:c r="S9733" s="18" t="n">
        <x:v>0</x:v>
      </x:c>
      <x:c r="T9733" s="17" t="n">
        <x:v>508.75</x:v>
      </x:c>
      <x:c r="U9733" s="17" t="n">
        <x:v>508.75</x:v>
      </x:c>
      <x:c r="V9733" s="17" t="n">
        <x:v>241.18</x:v>
      </x:c>
      <x:c r="W9733" s="17" t="n">
        <x:v>267.57</x:v>
      </x:c>
      <x:c r="X9733" s="18" t="n">
        <x:v>0.5259</x:v>
      </x:c>
      <x:c r="Y9733" s="17" t="n">
        <x:v>476.41</x:v>
      </x:c>
      <x:c r="Z9733" s="18" t="n">
        <x:v>1.0679</x:v>
      </x:c>
      <x:c r="AA9733" s="18" t="n">
        <x:v>-0.0311</x:v>
      </x:c>
      <x:c r="AB9733" t="str">
        <x:v>No</x:v>
      </x:c>
      <x:c r="AC9733" t="str">
        <x:v>Core</x:v>
      </x:c>
      <x:c r="AD9733" s="18" t="n">
        <x:v>0.5259361179361179</x:v>
      </x:c>
      <x:c r="AE9733" s="18" t="n">
        <x:v>1.0678827060725005</x:v>
      </x:c>
      <x:c r="AF9733" s="17" t="n">
        <x:v>32.339999999999975</x:v>
      </x:c>
      <x:c r="AG9733" s="18" t="n">
        <x:v>0.06788270607250052</x:v>
      </x:c>
      <x:c r="AH9733" t="str">
        <x:v>Above Target</x:v>
      </x:c>
    </x:row>
    <x:row r="9734">
      <x:c r="A9734" t="str">
        <x:v>TXN-009731</x:v>
      </x:c>
      <x:c r="B9734" s="14" t="d">
        <x:v>2023-10-31T00:00:00.000Z</x:v>
      </x:c>
      <x:c r="C9734" t="n">
        <x:v>2023</x:v>
      </x:c>
      <x:c r="D9734" t="str">
        <x:v>Q4</x:v>
      </x:c>
      <x:c r="E9734" t="n">
        <x:v>10</x:v>
      </x:c>
      <x:c r="F9734" t="str">
        <x:v>October</x:v>
      </x:c>
      <x:c r="G9734" s="15" t="d">
        <x:v>2023-10-01T00:00:00.000Z</x:v>
      </x:c>
      <x:c r="H9734" t="str">
        <x:v>2023-10</x:v>
      </x:c>
      <x:c r="I9734" t="str">
        <x:v>Ireland</x:v>
      </x:c>
      <x:c r="J9734" t="str">
        <x:v>Europe</x:v>
      </x:c>
      <x:c r="K9734" t="str">
        <x:v>EUR</x:v>
      </x:c>
      <x:c r="L9734" t="str">
        <x:v>Baileys</x:v>
      </x:c>
      <x:c r="M9734" t="str">
        <x:v>Liqueur</x:v>
      </x:c>
      <x:c r="N9734" t="str">
        <x:v>Wholesale</x:v>
      </x:c>
      <x:c r="O9734" t="str">
        <x:v>E-commerce Partner</x:v>
      </x:c>
      <x:c r="P9734" t="str">
        <x:v>SR-050</x:v>
      </x:c>
      <x:c r="Q9734" s="16" t="n">
        <x:v>38</x:v>
      </x:c>
      <x:c r="R9734" s="17" t="n">
        <x:v>17.13</x:v>
      </x:c>
      <x:c r="S9734" s="18" t="n">
        <x:v>0.02</x:v>
      </x:c>
      <x:c r="T9734" s="17" t="n">
        <x:v>651.06</x:v>
      </x:c>
      <x:c r="U9734" s="17" t="n">
        <x:v>638.04</x:v>
      </x:c>
      <x:c r="V9734" s="17" t="n">
        <x:v>279.98</x:v>
      </x:c>
      <x:c r="W9734" s="17" t="n">
        <x:v>358.06</x:v>
      </x:c>
      <x:c r="X9734" s="18" t="n">
        <x:v>0.5612</x:v>
      </x:c>
      <x:c r="Y9734" s="17" t="n">
        <x:v>702.55</x:v>
      </x:c>
      <x:c r="Z9734" s="18" t="n">
        <x:v>0.9082</x:v>
      </x:c>
      <x:c r="AA9734" s="18" t="n">
        <x:v>-0.0178</x:v>
      </x:c>
      <x:c r="AB9734" t="str">
        <x:v>No</x:v>
      </x:c>
      <x:c r="AC9734" t="str">
        <x:v>Core</x:v>
      </x:c>
      <x:c r="AD9734" s="18" t="n">
        <x:v>0.5611873863707605</x:v>
      </x:c>
      <x:c r="AE9734" s="18" t="n">
        <x:v>0.9081773539249876</x:v>
      </x:c>
      <x:c r="AF9734" s="17" t="n">
        <x:v>-64.50999999999999</x:v>
      </x:c>
      <x:c r="AG9734" s="18" t="n">
        <x:v>-0.09182264607501245</x:v>
      </x:c>
      <x:c r="AH9734" t="str">
        <x:v>Below Target</x:v>
      </x:c>
    </x:row>
    <x:row r="9735">
      <x:c r="A9735" t="str">
        <x:v>TXN-009732</x:v>
      </x:c>
      <x:c r="B9735" s="14" t="d">
        <x:v>2023-07-28T00:00:00.000Z</x:v>
      </x:c>
      <x:c r="C9735" t="n">
        <x:v>2023</x:v>
      </x:c>
      <x:c r="D9735" t="str">
        <x:v>Q3</x:v>
      </x:c>
      <x:c r="E9735" t="n">
        <x:v>7</x:v>
      </x:c>
      <x:c r="F9735" t="str">
        <x:v>July</x:v>
      </x:c>
      <x:c r="G9735" s="15" t="d">
        <x:v>2023-07-01T00:00:00.000Z</x:v>
      </x:c>
      <x:c r="H9735" t="str">
        <x:v>2023-07</x:v>
      </x:c>
      <x:c r="I9735" t="str">
        <x:v>United Kingdom</x:v>
      </x:c>
      <x:c r="J9735" t="str">
        <x:v>Europe</x:v>
      </x:c>
      <x:c r="K9735" t="str">
        <x:v>GBP</x:v>
      </x:c>
      <x:c r="L9735" t="str">
        <x:v>Buchanan's</x:v>
      </x:c>
      <x:c r="M9735" t="str">
        <x:v>Scotch Whisky</x:v>
      </x:c>
      <x:c r="N9735" t="str">
        <x:v>Off-Trade</x:v>
      </x:c>
      <x:c r="O9735" t="str">
        <x:v>E-commerce Partner</x:v>
      </x:c>
      <x:c r="P9735" t="str">
        <x:v>SR-047</x:v>
      </x:c>
      <x:c r="Q9735" s="16" t="n">
        <x:v>78</x:v>
      </x:c>
      <x:c r="R9735" s="17" t="n">
        <x:v>29.89</x:v>
      </x:c>
      <x:c r="S9735" s="18" t="n">
        <x:v>0.03</x:v>
      </x:c>
      <x:c r="T9735" s="17" t="n">
        <x:v>2331.56</x:v>
      </x:c>
      <x:c r="U9735" s="17" t="n">
        <x:v>2261.61</x:v>
      </x:c>
      <x:c r="V9735" s="17" t="n">
        <x:v>1012.93</x:v>
      </x:c>
      <x:c r="W9735" s="17" t="n">
        <x:v>1248.69</x:v>
      </x:c>
      <x:c r="X9735" s="18" t="n">
        <x:v>0.5521</x:v>
      </x:c>
      <x:c r="Y9735" s="17" t="n">
        <x:v>2606.93</x:v>
      </x:c>
      <x:c r="Z9735" s="18" t="n">
        <x:v>0.8675</x:v>
      </x:c>
      <x:c r="AA9735" s="18" t="n">
        <x:v>0.1097</x:v>
      </x:c>
      <x:c r="AB9735" t="str">
        <x:v>No</x:v>
      </x:c>
      <x:c r="AC9735" t="str">
        <x:v>Premium Core</x:v>
      </x:c>
      <x:c r="AD9735" s="18" t="n">
        <x:v>0.5521243715760011</x:v>
      </x:c>
      <x:c r="AE9735" s="18" t="n">
        <x:v>0.8675376784186765</x:v>
      </x:c>
      <x:c r="AF9735" s="17" t="n">
        <x:v>-345.3199999999997</x:v>
      </x:c>
      <x:c r="AG9735" s="18" t="n">
        <x:v>-0.1324623215813235</x:v>
      </x:c>
      <x:c r="AH9735" t="str">
        <x:v>Below Target</x:v>
      </x:c>
    </x:row>
    <x:row r="9736">
      <x:c r="A9736" t="str">
        <x:v>TXN-009733</x:v>
      </x:c>
      <x:c r="B9736" s="14" t="d">
        <x:v>2024-05-16T00:00:00.000Z</x:v>
      </x:c>
      <x:c r="C9736" t="n">
        <x:v>2024</x:v>
      </x:c>
      <x:c r="D9736" t="str">
        <x:v>Q2</x:v>
      </x:c>
      <x:c r="E9736" t="n">
        <x:v>5</x:v>
      </x:c>
      <x:c r="F9736" t="str">
        <x:v>May</x:v>
      </x:c>
      <x:c r="G9736" s="15" t="d">
        <x:v>2024-05-01T00:00:00.000Z</x:v>
      </x:c>
      <x:c r="H9736" t="str">
        <x:v>2024-05</x:v>
      </x:c>
      <x:c r="I9736" t="str">
        <x:v>United Kingdom</x:v>
      </x:c>
      <x:c r="J9736" t="str">
        <x:v>Europe</x:v>
      </x:c>
      <x:c r="K9736" t="str">
        <x:v>GBP</x:v>
      </x:c>
      <x:c r="L9736" t="str">
        <x:v>J&amp;B</x:v>
      </x:c>
      <x:c r="M9736" t="str">
        <x:v>Scotch Whisky</x:v>
      </x:c>
      <x:c r="N9736" t="str">
        <x:v>Duty Free / Travel Retail</x:v>
      </x:c>
      <x:c r="O9736" t="str">
        <x:v>Distributor</x:v>
      </x:c>
      <x:c r="P9736" t="str">
        <x:v>SR-002</x:v>
      </x:c>
      <x:c r="Q9736" s="16" t="n">
        <x:v>88</x:v>
      </x:c>
      <x:c r="R9736" s="17" t="n">
        <x:v>27.86</x:v>
      </x:c>
      <x:c r="S9736" s="18" t="n">
        <x:v>0.03</x:v>
      </x:c>
      <x:c r="T9736" s="17" t="n">
        <x:v>2451.83</x:v>
      </x:c>
      <x:c r="U9736" s="17" t="n">
        <x:v>2378.28</x:v>
      </x:c>
      <x:c r="V9736" s="17" t="n">
        <x:v>1249.86</x:v>
      </x:c>
      <x:c r="W9736" s="17" t="n">
        <x:v>1128.42</x:v>
      </x:c>
      <x:c r="X9736" s="18" t="n">
        <x:v>0.4745</x:v>
      </x:c>
      <x:c r="Y9736" s="17" t="n">
        <x:v>2264.92</x:v>
      </x:c>
      <x:c r="Z9736" s="18" t="n">
        <x:v>1.05</x:v>
      </x:c>
      <x:c r="AA9736" s="18" t="n">
        <x:v>0.0476</x:v>
      </x:c>
      <x:c r="AB9736" t="str">
        <x:v>No</x:v>
      </x:c>
      <x:c r="AC9736" t="str">
        <x:v>Core</x:v>
      </x:c>
      <x:c r="AD9736" s="18" t="n">
        <x:v>0.47446894394268124</x:v>
      </x:c>
      <x:c r="AE9736" s="18" t="n">
        <x:v>1.0500503329035904</x:v>
      </x:c>
      <x:c r="AF9736" s="17" t="n">
        <x:v>113.36000000000013</x:v>
      </x:c>
      <x:c r="AG9736" s="18" t="n">
        <x:v>0.05005033290359047</x:v>
      </x:c>
      <x:c r="AH9736" t="str">
        <x:v>Above Target</x:v>
      </x:c>
    </x:row>
    <x:row r="9737">
      <x:c r="A9737" t="str">
        <x:v>TXN-009734</x:v>
      </x:c>
      <x:c r="B9737" s="14" t="d">
        <x:v>2025-10-24T00:00:00.000Z</x:v>
      </x:c>
      <x:c r="C9737" t="n">
        <x:v>2025</x:v>
      </x:c>
      <x:c r="D9737" t="str">
        <x:v>Q4</x:v>
      </x:c>
      <x:c r="E9737" t="n">
        <x:v>10</x:v>
      </x:c>
      <x:c r="F9737" t="str">
        <x:v>October</x:v>
      </x:c>
      <x:c r="G9737" s="15" t="d">
        <x:v>2025-10-01T00:00:00.000Z</x:v>
      </x:c>
      <x:c r="H9737" t="str">
        <x:v>2025-10</x:v>
      </x:c>
      <x:c r="I9737" t="str">
        <x:v>India</x:v>
      </x:c>
      <x:c r="J9737" t="str">
        <x:v>Asia Pacific</x:v>
      </x:c>
      <x:c r="K9737" t="str">
        <x:v>INR</x:v>
      </x:c>
      <x:c r="L9737" t="str">
        <x:v>Crown Royal</x:v>
      </x:c>
      <x:c r="M9737" t="str">
        <x:v>Canadian Whisky</x:v>
      </x:c>
      <x:c r="N9737" t="str">
        <x:v>Duty Free / Travel Retail</x:v>
      </x:c>
      <x:c r="O9737" t="str">
        <x:v>E-commerce Partner</x:v>
      </x:c>
      <x:c r="P9737" t="str">
        <x:v>SR-034</x:v>
      </x:c>
      <x:c r="Q9737" s="16" t="n">
        <x:v>31</x:v>
      </x:c>
      <x:c r="R9737" s="17" t="n">
        <x:v>33.68</x:v>
      </x:c>
      <x:c r="S9737" s="18" t="n">
        <x:v>0.02</x:v>
      </x:c>
      <x:c r="T9737" s="17" t="n">
        <x:v>1044.05</x:v>
      </x:c>
      <x:c r="U9737" s="17" t="n">
        <x:v>1023.17</x:v>
      </x:c>
      <x:c r="V9737" s="17" t="n">
        <x:v>440.59</x:v>
      </x:c>
      <x:c r="W9737" s="17" t="n">
        <x:v>582.58</x:v>
      </x:c>
      <x:c r="X9737" s="18" t="n">
        <x:v>0.5694</x:v>
      </x:c>
      <x:c r="Y9737" s="17" t="n">
        <x:v>1034.72</x:v>
      </x:c>
      <x:c r="Z9737" s="18" t="n">
        <x:v>0.9888</x:v>
      </x:c>
      <x:c r="AA9737" s="18" t="n">
        <x:v>0.1163</x:v>
      </x:c>
      <x:c r="AB9737" t="str">
        <x:v>No</x:v>
      </x:c>
      <x:c r="AC9737" t="str">
        <x:v>Premium Core</x:v>
      </x:c>
      <x:c r="AD9737" s="18" t="n">
        <x:v>0.5693872963437162</x:v>
      </x:c>
      <x:c r="AE9737" s="18" t="n">
        <x:v>0.9888375599195917</x:v>
      </x:c>
      <x:c r="AF9737" s="17" t="n">
        <x:v>-11.550000000000068</x:v>
      </x:c>
      <x:c r="AG9737" s="18" t="n">
        <x:v>-0.011162440080408292</x:v>
      </x:c>
      <x:c r="AH9737" t="str">
        <x:v>Below Target</x:v>
      </x:c>
    </x:row>
    <x:row r="9738">
      <x:c r="A9738" t="str">
        <x:v>TXN-009735</x:v>
      </x:c>
      <x:c r="B9738" s="14" t="d">
        <x:v>2025-08-15T00:00:00.000Z</x:v>
      </x:c>
      <x:c r="C9738" t="n">
        <x:v>2025</x:v>
      </x:c>
      <x:c r="D9738" t="str">
        <x:v>Q3</x:v>
      </x:c>
      <x:c r="E9738" t="n">
        <x:v>8</x:v>
      </x:c>
      <x:c r="F9738" t="str">
        <x:v>August</x:v>
      </x:c>
      <x:c r="G9738" s="15" t="d">
        <x:v>2025-08-01T00:00:00.000Z</x:v>
      </x:c>
      <x:c r="H9738" t="str">
        <x:v>2025-08</x:v>
      </x:c>
      <x:c r="I9738" t="str">
        <x:v>United Kingdom</x:v>
      </x:c>
      <x:c r="J9738" t="str">
        <x:v>Europe</x:v>
      </x:c>
      <x:c r="K9738" t="str">
        <x:v>GBP</x:v>
      </x:c>
      <x:c r="L9738" t="str">
        <x:v>Ketel One</x:v>
      </x:c>
      <x:c r="M9738" t="str">
        <x:v>Vodka</x:v>
      </x:c>
      <x:c r="N9738" t="str">
        <x:v>Off-Trade</x:v>
      </x:c>
      <x:c r="O9738" t="str">
        <x:v>Key Account</x:v>
      </x:c>
      <x:c r="P9738" t="str">
        <x:v>SR-012</x:v>
      </x:c>
      <x:c r="Q9738" s="16" t="n">
        <x:v>66</x:v>
      </x:c>
      <x:c r="R9738" s="17" t="n">
        <x:v>29.91</x:v>
      </x:c>
      <x:c r="S9738" s="18" t="n">
        <x:v>0</x:v>
      </x:c>
      <x:c r="T9738" s="17" t="n">
        <x:v>1973.84</x:v>
      </x:c>
      <x:c r="U9738" s="17" t="n">
        <x:v>1973.84</x:v>
      </x:c>
      <x:c r="V9738" s="17" t="n">
        <x:v>900.01</x:v>
      </x:c>
      <x:c r="W9738" s="17" t="n">
        <x:v>1073.82</x:v>
      </x:c>
      <x:c r="X9738" s="18" t="n">
        <x:v>0.544</x:v>
      </x:c>
      <x:c r="Y9738" s="17" t="n">
        <x:v>2172.07</x:v>
      </x:c>
      <x:c r="Z9738" s="18" t="n">
        <x:v>0.9087</x:v>
      </x:c>
      <x:c r="AA9738" s="18" t="n">
        <x:v>0.1063</x:v>
      </x:c>
      <x:c r="AB9738" t="str">
        <x:v>No</x:v>
      </x:c>
      <x:c r="AC9738" t="str">
        <x:v>Premium Core</x:v>
      </x:c>
      <x:c r="AD9738" s="18" t="n">
        <x:v>0.5440258582255907</x:v>
      </x:c>
      <x:c r="AE9738" s="18" t="n">
        <x:v>0.908736827082</x:v>
      </x:c>
      <x:c r="AF9738" s="17" t="n">
        <x:v>-198.23000000000025</x:v>
      </x:c>
      <x:c r="AG9738" s="18" t="n">
        <x:v>-0.09126317291799999</x:v>
      </x:c>
      <x:c r="AH9738" t="str">
        <x:v>Below Target</x:v>
      </x:c>
    </x:row>
    <x:row r="9739">
      <x:c r="A9739" t="str">
        <x:v>TXN-009736</x:v>
      </x:c>
      <x:c r="B9739" s="14" t="d">
        <x:v>2025-03-18T00:00:00.000Z</x:v>
      </x:c>
      <x:c r="C9739" t="n">
        <x:v>2025</x:v>
      </x:c>
      <x:c r="D9739" t="str">
        <x:v>Q1</x:v>
      </x:c>
      <x:c r="E9739" t="n">
        <x:v>3</x:v>
      </x:c>
      <x:c r="F9739" t="str">
        <x:v>March</x:v>
      </x:c>
      <x:c r="G9739" s="15" t="d">
        <x:v>2025-03-01T00:00:00.000Z</x:v>
      </x:c>
      <x:c r="H9739" t="str">
        <x:v>2025-03</x:v>
      </x:c>
      <x:c r="I9739" t="str">
        <x:v>Australia</x:v>
      </x:c>
      <x:c r="J9739" t="str">
        <x:v>Asia Pacific</x:v>
      </x:c>
      <x:c r="K9739" t="str">
        <x:v>AUD</x:v>
      </x:c>
      <x:c r="L9739" t="str">
        <x:v>Captain Morgan</x:v>
      </x:c>
      <x:c r="M9739" t="str">
        <x:v>Rum</x:v>
      </x:c>
      <x:c r="N9739" t="str">
        <x:v>Wholesale</x:v>
      </x:c>
      <x:c r="O9739" t="str">
        <x:v>Independent Retailer</x:v>
      </x:c>
      <x:c r="P9739" t="str">
        <x:v>SR-012</x:v>
      </x:c>
      <x:c r="Q9739" s="16" t="n">
        <x:v>27</x:v>
      </x:c>
      <x:c r="R9739" s="17" t="n">
        <x:v>19.17</x:v>
      </x:c>
      <x:c r="S9739" s="18" t="n">
        <x:v>0.03</x:v>
      </x:c>
      <x:c r="T9739" s="17" t="n">
        <x:v>517.58</x:v>
      </x:c>
      <x:c r="U9739" s="17" t="n">
        <x:v>502.06</x:v>
      </x:c>
      <x:c r="V9739" s="17" t="n">
        <x:v>238.46</x:v>
      </x:c>
      <x:c r="W9739" s="17" t="n">
        <x:v>263.6</x:v>
      </x:c>
      <x:c r="X9739" s="18" t="n">
        <x:v>0.525</x:v>
      </x:c>
      <x:c r="Y9739" s="17" t="n">
        <x:v>531.26</x:v>
      </x:c>
      <x:c r="Z9739" s="18" t="n">
        <x:v>0.945</x:v>
      </x:c>
      <x:c r="AA9739" s="18" t="n">
        <x:v>0.0563</x:v>
      </x:c>
      <x:c r="AB9739" t="str">
        <x:v>No</x:v>
      </x:c>
      <x:c r="AC9739" t="str">
        <x:v>Core</x:v>
      </x:c>
      <x:c r="AD9739" s="18" t="n">
        <x:v>0.5250368481854759</x:v>
      </x:c>
      <x:c r="AE9739" s="18" t="n">
        <x:v>0.9450363287279299</x:v>
      </x:c>
      <x:c r="AF9739" s="17" t="n">
        <x:v>-29.19999999999999</x:v>
      </x:c>
      <x:c r="AG9739" s="18" t="n">
        <x:v>-0.05496367127207015</x:v>
      </x:c>
      <x:c r="AH9739" t="str">
        <x:v>Below Target</x:v>
      </x:c>
    </x:row>
    <x:row r="9740">
      <x:c r="A9740" t="str">
        <x:v>TXN-009737</x:v>
      </x:c>
      <x:c r="B9740" s="14" t="d">
        <x:v>2026-07-08T00:00:00.000Z</x:v>
      </x:c>
      <x:c r="C9740" t="n">
        <x:v>2026</x:v>
      </x:c>
      <x:c r="D9740" t="str">
        <x:v>Q3</x:v>
      </x:c>
      <x:c r="E9740" t="n">
        <x:v>7</x:v>
      </x:c>
      <x:c r="F9740" t="str">
        <x:v>July</x:v>
      </x:c>
      <x:c r="G9740" s="15" t="d">
        <x:v>2026-07-01T00:00:00.000Z</x:v>
      </x:c>
      <x:c r="H9740" t="str">
        <x:v>2026-07</x:v>
      </x:c>
      <x:c r="I9740" t="str">
        <x:v>United Kingdom</x:v>
      </x:c>
      <x:c r="J9740" t="str">
        <x:v>Europe</x:v>
      </x:c>
      <x:c r="K9740" t="str">
        <x:v>GBP</x:v>
      </x:c>
      <x:c r="L9740" t="str">
        <x:v>Smirnoff</x:v>
      </x:c>
      <x:c r="M9740" t="str">
        <x:v>Vodka</x:v>
      </x:c>
      <x:c r="N9740" t="str">
        <x:v>On-Trade</x:v>
      </x:c>
      <x:c r="O9740" t="str">
        <x:v>Hospitality Group</x:v>
      </x:c>
      <x:c r="P9740" t="str">
        <x:v>SR-028</x:v>
      </x:c>
      <x:c r="Q9740" s="16" t="n">
        <x:v>77</x:v>
      </x:c>
      <x:c r="R9740" s="17" t="n">
        <x:v>21.41</x:v>
      </x:c>
      <x:c r="S9740" s="18" t="n">
        <x:v>0</x:v>
      </x:c>
      <x:c r="T9740" s="17" t="n">
        <x:v>1648.63</x:v>
      </x:c>
      <x:c r="U9740" s="17" t="n">
        <x:v>1648.63</x:v>
      </x:c>
      <x:c r="V9740" s="17" t="n">
        <x:v>791.31</x:v>
      </x:c>
      <x:c r="W9740" s="17" t="n">
        <x:v>857.32</x:v>
      </x:c>
      <x:c r="X9740" s="18" t="n">
        <x:v>0.52</x:v>
      </x:c>
      <x:c r="Y9740" s="17" t="n">
        <x:v>1621.65</x:v>
      </x:c>
      <x:c r="Z9740" s="18" t="n">
        <x:v>1.0166</x:v>
      </x:c>
      <x:c r="AA9740" s="18" t="n">
        <x:v>0.1016</x:v>
      </x:c>
      <x:c r="AB9740" t="str">
        <x:v>No</x:v>
      </x:c>
      <x:c r="AC9740" t="str">
        <x:v>Core</x:v>
      </x:c>
      <x:c r="AD9740" s="18" t="n">
        <x:v>0.5200196526813172</x:v>
      </x:c>
      <x:c r="AE9740" s="18" t="n">
        <x:v>1.0166373755125953</x:v>
      </x:c>
      <x:c r="AF9740" s="17" t="n">
        <x:v>26.980000000000018</x:v>
      </x:c>
      <x:c r="AG9740" s="18" t="n">
        <x:v>0.016637375512595205</x:v>
      </x:c>
      <x:c r="AH9740" t="str">
        <x:v>Above Target</x:v>
      </x:c>
    </x:row>
    <x:row r="9741">
      <x:c r="A9741" t="str">
        <x:v>TXN-009738</x:v>
      </x:c>
      <x:c r="B9741" s="14" t="d">
        <x:v>2024-06-07T00:00:00.000Z</x:v>
      </x:c>
      <x:c r="C9741" t="n">
        <x:v>2024</x:v>
      </x:c>
      <x:c r="D9741" t="str">
        <x:v>Q2</x:v>
      </x:c>
      <x:c r="E9741" t="n">
        <x:v>6</x:v>
      </x:c>
      <x:c r="F9741" t="str">
        <x:v>June</x:v>
      </x:c>
      <x:c r="G9741" s="15" t="d">
        <x:v>2024-06-01T00:00:00.000Z</x:v>
      </x:c>
      <x:c r="H9741" t="str">
        <x:v>2024-06</x:v>
      </x:c>
      <x:c r="I9741" t="str">
        <x:v>Spain</x:v>
      </x:c>
      <x:c r="J9741" t="str">
        <x:v>Europe</x:v>
      </x:c>
      <x:c r="K9741" t="str">
        <x:v>EUR</x:v>
      </x:c>
      <x:c r="L9741" t="str">
        <x:v>Captain Morgan</x:v>
      </x:c>
      <x:c r="M9741" t="str">
        <x:v>Rum</x:v>
      </x:c>
      <x:c r="N9741" t="str">
        <x:v>Wholesale</x:v>
      </x:c>
      <x:c r="O9741" t="str">
        <x:v>E-commerce Partner</x:v>
      </x:c>
      <x:c r="P9741" t="str">
        <x:v>SR-044</x:v>
      </x:c>
      <x:c r="Q9741" s="16" t="n">
        <x:v>37</x:v>
      </x:c>
      <x:c r="R9741" s="17" t="n">
        <x:v>17.81</x:v>
      </x:c>
      <x:c r="S9741" s="18" t="n">
        <x:v>0</x:v>
      </x:c>
      <x:c r="T9741" s="17" t="n">
        <x:v>659.11</x:v>
      </x:c>
      <x:c r="U9741" s="17" t="n">
        <x:v>659.11</x:v>
      </x:c>
      <x:c r="V9741" s="17" t="n">
        <x:v>319.4</x:v>
      </x:c>
      <x:c r="W9741" s="17" t="n">
        <x:v>339.71</x:v>
      </x:c>
      <x:c r="X9741" s="18" t="n">
        <x:v>0.5154</x:v>
      </x:c>
      <x:c r="Y9741" s="17" t="n">
        <x:v>599.54</x:v>
      </x:c>
      <x:c r="Z9741" s="18" t="n">
        <x:v>1.0994</x:v>
      </x:c>
      <x:c r="AA9741" s="18" t="n">
        <x:v>0.1017</x:v>
      </x:c>
      <x:c r="AB9741" t="str">
        <x:v>No</x:v>
      </x:c>
      <x:c r="AC9741" t="str">
        <x:v>Core</x:v>
      </x:c>
      <x:c r="AD9741" s="18" t="n">
        <x:v>0.5154071399311192</x:v>
      </x:c>
      <x:c r="AE9741" s="18" t="n">
        <x:v>1.099359508956867</x:v>
      </x:c>
      <x:c r="AF9741" s="17" t="n">
        <x:v>59.57000000000005</x:v>
      </x:c>
      <x:c r="AG9741" s="18" t="n">
        <x:v>0.09935950895686702</x:v>
      </x:c>
      <x:c r="AH9741" t="str">
        <x:v>Above Target</x:v>
      </x:c>
    </x:row>
    <x:row r="9742">
      <x:c r="A9742" t="str">
        <x:v>TXN-009739</x:v>
      </x:c>
      <x:c r="B9742" s="14" t="d">
        <x:v>2024-05-23T00:00:00.000Z</x:v>
      </x:c>
      <x:c r="C9742" t="n">
        <x:v>2024</x:v>
      </x:c>
      <x:c r="D9742" t="str">
        <x:v>Q2</x:v>
      </x:c>
      <x:c r="E9742" t="n">
        <x:v>5</x:v>
      </x:c>
      <x:c r="F9742" t="str">
        <x:v>May</x:v>
      </x:c>
      <x:c r="G9742" s="15" t="d">
        <x:v>2024-05-01T00:00:00.000Z</x:v>
      </x:c>
      <x:c r="H9742" t="str">
        <x:v>2024-05</x:v>
      </x:c>
      <x:c r="I9742" t="str">
        <x:v>Spain</x:v>
      </x:c>
      <x:c r="J9742" t="str">
        <x:v>Europe</x:v>
      </x:c>
      <x:c r="K9742" t="str">
        <x:v>EUR</x:v>
      </x:c>
      <x:c r="L9742" t="str">
        <x:v>Guinness</x:v>
      </x:c>
      <x:c r="M9742" t="str">
        <x:v>Beer / Stout</x:v>
      </x:c>
      <x:c r="N9742" t="str">
        <x:v>E-commerce</x:v>
      </x:c>
      <x:c r="O9742" t="str">
        <x:v>E-commerce Partner</x:v>
      </x:c>
      <x:c r="P9742" t="str">
        <x:v>SR-027</x:v>
      </x:c>
      <x:c r="Q9742" s="16" t="n">
        <x:v>28</x:v>
      </x:c>
      <x:c r="R9742" s="17" t="n">
        <x:v>8.29</x:v>
      </x:c>
      <x:c r="S9742" s="18" t="n">
        <x:v>0</x:v>
      </x:c>
      <x:c r="T9742" s="17" t="n">
        <x:v>232.11</x:v>
      </x:c>
      <x:c r="U9742" s="17" t="n">
        <x:v>232.11</x:v>
      </x:c>
      <x:c r="V9742" s="17" t="n">
        <x:v>118.8</x:v>
      </x:c>
      <x:c r="W9742" s="17" t="n">
        <x:v>113.31</x:v>
      </x:c>
      <x:c r="X9742" s="18" t="n">
        <x:v>0.4882</x:v>
      </x:c>
      <x:c r="Y9742" s="17" t="n">
        <x:v>227.43</x:v>
      </x:c>
      <x:c r="Z9742" s="18" t="n">
        <x:v>1.0206</x:v>
      </x:c>
      <x:c r="AA9742" s="18" t="n">
        <x:v>0.0099</x:v>
      </x:c>
      <x:c r="AB9742" t="str">
        <x:v>No</x:v>
      </x:c>
      <x:c r="AC9742" t="str">
        <x:v>Core</x:v>
      </x:c>
      <x:c r="AD9742" s="18" t="n">
        <x:v>0.4881737107405971</x:v>
      </x:c>
      <x:c r="AE9742" s="18" t="n">
        <x:v>1.0205777601899486</x:v>
      </x:c>
      <x:c r="AF9742" s="17" t="n">
        <x:v>4.680000000000007</x:v>
      </x:c>
      <x:c r="AG9742" s="18" t="n">
        <x:v>0.020577760189948585</x:v>
      </x:c>
      <x:c r="AH9742" t="str">
        <x:v>Above Target</x:v>
      </x:c>
    </x:row>
    <x:row r="9743">
      <x:c r="A9743" t="str">
        <x:v>TXN-009740</x:v>
      </x:c>
      <x:c r="B9743" s="14" t="d">
        <x:v>2025-10-09T00:00:00.000Z</x:v>
      </x:c>
      <x:c r="C9743" t="n">
        <x:v>2025</x:v>
      </x:c>
      <x:c r="D9743" t="str">
        <x:v>Q4</x:v>
      </x:c>
      <x:c r="E9743" t="n">
        <x:v>10</x:v>
      </x:c>
      <x:c r="F9743" t="str">
        <x:v>October</x:v>
      </x:c>
      <x:c r="G9743" s="15" t="d">
        <x:v>2025-10-01T00:00:00.000Z</x:v>
      </x:c>
      <x:c r="H9743" t="str">
        <x:v>2025-10</x:v>
      </x:c>
      <x:c r="I9743" t="str">
        <x:v>United States</x:v>
      </x:c>
      <x:c r="J9743" t="str">
        <x:v>North America</x:v>
      </x:c>
      <x:c r="K9743" t="str">
        <x:v>USD</x:v>
      </x:c>
      <x:c r="L9743" t="str">
        <x:v>Johnnie Walker</x:v>
      </x:c>
      <x:c r="M9743" t="str">
        <x:v>Scotch Whisky</x:v>
      </x:c>
      <x:c r="N9743" t="str">
        <x:v>Off-Trade</x:v>
      </x:c>
      <x:c r="O9743" t="str">
        <x:v>E-commerce Partner</x:v>
      </x:c>
      <x:c r="P9743" t="str">
        <x:v>SR-046</x:v>
      </x:c>
      <x:c r="Q9743" s="16" t="n">
        <x:v>47</x:v>
      </x:c>
      <x:c r="R9743" s="17" t="n">
        <x:v>33.61</x:v>
      </x:c>
      <x:c r="S9743" s="18" t="n">
        <x:v>0</x:v>
      </x:c>
      <x:c r="T9743" s="17" t="n">
        <x:v>1579.71</x:v>
      </x:c>
      <x:c r="U9743" s="17" t="n">
        <x:v>1579.71</x:v>
      </x:c>
      <x:c r="V9743" s="17" t="n">
        <x:v>646.38</x:v>
      </x:c>
      <x:c r="W9743" s="17" t="n">
        <x:v>933.34</x:v>
      </x:c>
      <x:c r="X9743" s="18" t="n">
        <x:v>0.5908</x:v>
      </x:c>
      <x:c r="Y9743" s="17" t="n">
        <x:v>1549.95</x:v>
      </x:c>
      <x:c r="Z9743" s="18" t="n">
        <x:v>1.0192</x:v>
      </x:c>
      <x:c r="AA9743" s="18" t="n">
        <x:v>0.1102</x:v>
      </x:c>
      <x:c r="AB9743" t="str">
        <x:v>No</x:v>
      </x:c>
      <x:c r="AC9743" t="str">
        <x:v>Luxury / Reserve</x:v>
      </x:c>
      <x:c r="AD9743" s="18" t="n">
        <x:v>0.5908299624614645</x:v>
      </x:c>
      <x:c r="AE9743" s="18" t="n">
        <x:v>1.0192006193748184</x:v>
      </x:c>
      <x:c r="AF9743" s="17" t="n">
        <x:v>29.75999999999999</x:v>
      </x:c>
      <x:c r="AG9743" s="18" t="n">
        <x:v>0.019200619374818536</x:v>
      </x:c>
      <x:c r="AH9743" t="str">
        <x:v>Above Target</x:v>
      </x:c>
    </x:row>
    <x:row r="9744">
      <x:c r="A9744" t="str">
        <x:v>TXN-009741</x:v>
      </x:c>
      <x:c r="B9744" s="14" t="d">
        <x:v>2024-04-03T00:00:00.000Z</x:v>
      </x:c>
      <x:c r="C9744" t="n">
        <x:v>2024</x:v>
      </x:c>
      <x:c r="D9744" t="str">
        <x:v>Q2</x:v>
      </x:c>
      <x:c r="E9744" t="n">
        <x:v>4</x:v>
      </x:c>
      <x:c r="F9744" t="str">
        <x:v>April</x:v>
      </x:c>
      <x:c r="G9744" s="15" t="d">
        <x:v>2024-04-01T00:00:00.000Z</x:v>
      </x:c>
      <x:c r="H9744" t="str">
        <x:v>2024-04</x:v>
      </x:c>
      <x:c r="I9744" t="str">
        <x:v>South Africa</x:v>
      </x:c>
      <x:c r="J9744" t="str">
        <x:v>Africa</x:v>
      </x:c>
      <x:c r="K9744" t="str">
        <x:v>ZAR</x:v>
      </x:c>
      <x:c r="L9744" t="str">
        <x:v>Smirnoff</x:v>
      </x:c>
      <x:c r="M9744" t="str">
        <x:v>Vodka</x:v>
      </x:c>
      <x:c r="N9744" t="str">
        <x:v>On-Trade</x:v>
      </x:c>
      <x:c r="O9744" t="str">
        <x:v>Independent Retailer</x:v>
      </x:c>
      <x:c r="P9744" t="str">
        <x:v>SR-053</x:v>
      </x:c>
      <x:c r="Q9744" s="16" t="n">
        <x:v>70</x:v>
      </x:c>
      <x:c r="R9744" s="17" t="n">
        <x:v>21.92</x:v>
      </x:c>
      <x:c r="S9744" s="18" t="n">
        <x:v>0.03</x:v>
      </x:c>
      <x:c r="T9744" s="17" t="n">
        <x:v>1534.24</x:v>
      </x:c>
      <x:c r="U9744" s="17" t="n">
        <x:v>1488.22</x:v>
      </x:c>
      <x:c r="V9744" s="17" t="n">
        <x:v>763.54</x:v>
      </x:c>
      <x:c r="W9744" s="17" t="n">
        <x:v>724.68</x:v>
      </x:c>
      <x:c r="X9744" s="18" t="n">
        <x:v>0.4869</x:v>
      </x:c>
      <x:c r="Y9744" s="17" t="n">
        <x:v>1423.09</x:v>
      </x:c>
      <x:c r="Z9744" s="18" t="n">
        <x:v>1.0458</x:v>
      </x:c>
      <x:c r="AA9744" s="18" t="n">
        <x:v>-0.0293</x:v>
      </x:c>
      <x:c r="AB9744" t="str">
        <x:v>No</x:v>
      </x:c>
      <x:c r="AC9744" t="str">
        <x:v>Core</x:v>
      </x:c>
      <x:c r="AD9744" s="18" t="n">
        <x:v>0.4869441346037548</x:v>
      </x:c>
      <x:c r="AE9744" s="18" t="n">
        <x:v>1.0457666064690216</x:v>
      </x:c>
      <x:c r="AF9744" s="17" t="n">
        <x:v>65.13000000000011</x:v>
      </x:c>
      <x:c r="AG9744" s="18" t="n">
        <x:v>0.04576660646902172</x:v>
      </x:c>
      <x:c r="AH9744" t="str">
        <x:v>Above Target</x:v>
      </x:c>
    </x:row>
    <x:row r="9745">
      <x:c r="A9745" t="str">
        <x:v>TXN-009742</x:v>
      </x:c>
      <x:c r="B9745" s="14" t="d">
        <x:v>2025-06-08T00:00:00.000Z</x:v>
      </x:c>
      <x:c r="C9745" t="n">
        <x:v>2025</x:v>
      </x:c>
      <x:c r="D9745" t="str">
        <x:v>Q2</x:v>
      </x:c>
      <x:c r="E9745" t="n">
        <x:v>6</x:v>
      </x:c>
      <x:c r="F9745" t="str">
        <x:v>June</x:v>
      </x:c>
      <x:c r="G9745" s="15" t="d">
        <x:v>2025-06-01T00:00:00.000Z</x:v>
      </x:c>
      <x:c r="H9745" t="str">
        <x:v>2025-06</x:v>
      </x:c>
      <x:c r="I9745" t="str">
        <x:v>United States</x:v>
      </x:c>
      <x:c r="J9745" t="str">
        <x:v>North America</x:v>
      </x:c>
      <x:c r="K9745" t="str">
        <x:v>USD</x:v>
      </x:c>
      <x:c r="L9745" t="str">
        <x:v>Don Julio</x:v>
      </x:c>
      <x:c r="M9745" t="str">
        <x:v>Tequila</x:v>
      </x:c>
      <x:c r="N9745" t="str">
        <x:v>On-Trade</x:v>
      </x:c>
      <x:c r="O9745" t="str">
        <x:v>E-commerce Partner</x:v>
      </x:c>
      <x:c r="P9745" t="str">
        <x:v>SR-005</x:v>
      </x:c>
      <x:c r="Q9745" s="16" t="n">
        <x:v>95</x:v>
      </x:c>
      <x:c r="R9745" s="17" t="n">
        <x:v>51.43</x:v>
      </x:c>
      <x:c r="S9745" s="18" t="n">
        <x:v>0.15</x:v>
      </x:c>
      <x:c r="T9745" s="17" t="n">
        <x:v>4885.99</x:v>
      </x:c>
      <x:c r="U9745" s="17" t="n">
        <x:v>4153.09</x:v>
      </x:c>
      <x:c r="V9745" s="17" t="n">
        <x:v>1714.58</x:v>
      </x:c>
      <x:c r="W9745" s="17" t="n">
        <x:v>2438.51</x:v>
      </x:c>
      <x:c r="X9745" s="18" t="n">
        <x:v>0.5872</x:v>
      </x:c>
      <x:c r="Y9745" s="17" t="n">
        <x:v>3931.78</x:v>
      </x:c>
      <x:c r="Z9745" s="18" t="n">
        <x:v>1.0563</x:v>
      </x:c>
      <x:c r="AA9745" s="18" t="n">
        <x:v>0.0983</x:v>
      </x:c>
      <x:c r="AB9745" t="str">
        <x:v>Yes</x:v>
      </x:c>
      <x:c r="AC9745" t="str">
        <x:v>Luxury / Reserve</x:v>
      </x:c>
      <x:c r="AD9745" s="18" t="n">
        <x:v>0.5871555877671806</x:v>
      </x:c>
      <x:c r="AE9745" s="18" t="n">
        <x:v>1.0562874830229565</x:v>
      </x:c>
      <x:c r="AF9745" s="17" t="n">
        <x:v>221.30999999999995</x:v>
      </x:c>
      <x:c r="AG9745" s="18" t="n">
        <x:v>0.056287483022956504</x:v>
      </x:c>
      <x:c r="AH9745" t="str">
        <x:v>Above Target</x:v>
      </x:c>
    </x:row>
    <x:row r="9746">
      <x:c r="A9746" t="str">
        <x:v>TXN-009743</x:v>
      </x:c>
      <x:c r="B9746" s="14" t="d">
        <x:v>2024-05-27T00:00:00.000Z</x:v>
      </x:c>
      <x:c r="C9746" t="n">
        <x:v>2024</x:v>
      </x:c>
      <x:c r="D9746" t="str">
        <x:v>Q2</x:v>
      </x:c>
      <x:c r="E9746" t="n">
        <x:v>5</x:v>
      </x:c>
      <x:c r="F9746" t="str">
        <x:v>May</x:v>
      </x:c>
      <x:c r="G9746" s="15" t="d">
        <x:v>2024-05-01T00:00:00.000Z</x:v>
      </x:c>
      <x:c r="H9746" t="str">
        <x:v>2024-05</x:v>
      </x:c>
      <x:c r="I9746" t="str">
        <x:v>South Africa</x:v>
      </x:c>
      <x:c r="J9746" t="str">
        <x:v>Africa</x:v>
      </x:c>
      <x:c r="K9746" t="str">
        <x:v>ZAR</x:v>
      </x:c>
      <x:c r="L9746" t="str">
        <x:v>Cîroc</x:v>
      </x:c>
      <x:c r="M9746" t="str">
        <x:v>Vodka</x:v>
      </x:c>
      <x:c r="N9746" t="str">
        <x:v>Off-Trade</x:v>
      </x:c>
      <x:c r="O9746" t="str">
        <x:v>Distributor</x:v>
      </x:c>
      <x:c r="P9746" t="str">
        <x:v>SR-045</x:v>
      </x:c>
      <x:c r="Q9746" s="16" t="n">
        <x:v>44</x:v>
      </x:c>
      <x:c r="R9746" s="17" t="n">
        <x:v>34.38</x:v>
      </x:c>
      <x:c r="S9746" s="18" t="n">
        <x:v>0</x:v>
      </x:c>
      <x:c r="T9746" s="17" t="n">
        <x:v>1512.65</x:v>
      </x:c>
      <x:c r="U9746" s="17" t="n">
        <x:v>1512.65</x:v>
      </x:c>
      <x:c r="V9746" s="17" t="n">
        <x:v>657.49</x:v>
      </x:c>
      <x:c r="W9746" s="17" t="n">
        <x:v>855.16</x:v>
      </x:c>
      <x:c r="X9746" s="18" t="n">
        <x:v>0.5653</x:v>
      </x:c>
      <x:c r="Y9746" s="17" t="n">
        <x:v>1655.89</x:v>
      </x:c>
      <x:c r="Z9746" s="18" t="n">
        <x:v>0.9135</x:v>
      </x:c>
      <x:c r="AA9746" s="18" t="n">
        <x:v>0.034</x:v>
      </x:c>
      <x:c r="AB9746" t="str">
        <x:v>No</x:v>
      </x:c>
      <x:c r="AC9746" t="str">
        <x:v>Luxury / Reserve</x:v>
      </x:c>
      <x:c r="AD9746" s="18" t="n">
        <x:v>0.5653389746471423</x:v>
      </x:c>
      <x:c r="AE9746" s="18" t="n">
        <x:v>0.9134966694647592</x:v>
      </x:c>
      <x:c r="AF9746" s="17" t="n">
        <x:v>-143.24</x:v>
      </x:c>
      <x:c r="AG9746" s="18" t="n">
        <x:v>-0.08650333053524087</x:v>
      </x:c>
      <x:c r="AH9746" t="str">
        <x:v>Below Target</x:v>
      </x:c>
    </x:row>
    <x:row r="9747">
      <x:c r="A9747" t="str">
        <x:v>TXN-009744</x:v>
      </x:c>
      <x:c r="B9747" s="14" t="d">
        <x:v>2023-11-09T00:00:00.000Z</x:v>
      </x:c>
      <x:c r="C9747" t="n">
        <x:v>2023</x:v>
      </x:c>
      <x:c r="D9747" t="str">
        <x:v>Q4</x:v>
      </x:c>
      <x:c r="E9747" t="n">
        <x:v>11</x:v>
      </x:c>
      <x:c r="F9747" t="str">
        <x:v>November</x:v>
      </x:c>
      <x:c r="G9747" s="15" t="d">
        <x:v>2023-11-01T00:00:00.000Z</x:v>
      </x:c>
      <x:c r="H9747" t="str">
        <x:v>2023-11</x:v>
      </x:c>
      <x:c r="I9747" t="str">
        <x:v>United States</x:v>
      </x:c>
      <x:c r="J9747" t="str">
        <x:v>North America</x:v>
      </x:c>
      <x:c r="K9747" t="str">
        <x:v>USD</x:v>
      </x:c>
      <x:c r="L9747" t="str">
        <x:v>Johnnie Walker</x:v>
      </x:c>
      <x:c r="M9747" t="str">
        <x:v>Scotch Whisky</x:v>
      </x:c>
      <x:c r="N9747" t="str">
        <x:v>E-commerce</x:v>
      </x:c>
      <x:c r="O9747" t="str">
        <x:v>Independent Retailer</x:v>
      </x:c>
      <x:c r="P9747" t="str">
        <x:v>SR-012</x:v>
      </x:c>
      <x:c r="Q9747" s="16" t="n">
        <x:v>36</x:v>
      </x:c>
      <x:c r="R9747" s="17" t="n">
        <x:v>38.29</x:v>
      </x:c>
      <x:c r="S9747" s="18" t="n">
        <x:v>0</x:v>
      </x:c>
      <x:c r="T9747" s="17" t="n">
        <x:v>1378.26</x:v>
      </x:c>
      <x:c r="U9747" s="17" t="n">
        <x:v>1378.26</x:v>
      </x:c>
      <x:c r="V9747" s="17" t="n">
        <x:v>641.71</x:v>
      </x:c>
      <x:c r="W9747" s="17" t="n">
        <x:v>736.55</x:v>
      </x:c>
      <x:c r="X9747" s="18" t="n">
        <x:v>0.5344</x:v>
      </x:c>
      <x:c r="Y9747" s="17" t="n">
        <x:v>1424.99</x:v>
      </x:c>
      <x:c r="Z9747" s="18" t="n">
        <x:v>0.9672</x:v>
      </x:c>
      <x:c r="AA9747" s="18" t="n">
        <x:v>0.0168</x:v>
      </x:c>
      <x:c r="AB9747" t="str">
        <x:v>No</x:v>
      </x:c>
      <x:c r="AC9747" t="str">
        <x:v>Luxury / Reserve</x:v>
      </x:c>
      <x:c r="AD9747" s="18" t="n">
        <x:v>0.5344056999405047</x:v>
      </x:c>
      <x:c r="AE9747" s="18" t="n">
        <x:v>0.967206787416052</x:v>
      </x:c>
      <x:c r="AF9747" s="17" t="n">
        <x:v>-46.73000000000002</x:v>
      </x:c>
      <x:c r="AG9747" s="18" t="n">
        <x:v>-0.03279321258394797</x:v>
      </x:c>
      <x:c r="AH9747" t="str">
        <x:v>Below Target</x:v>
      </x:c>
    </x:row>
    <x:row r="9748">
      <x:c r="A9748" t="str">
        <x:v>TXN-009745</x:v>
      </x:c>
      <x:c r="B9748" s="14" t="d">
        <x:v>2024-09-04T00:00:00.000Z</x:v>
      </x:c>
      <x:c r="C9748" t="n">
        <x:v>2024</x:v>
      </x:c>
      <x:c r="D9748" t="str">
        <x:v>Q3</x:v>
      </x:c>
      <x:c r="E9748" t="n">
        <x:v>9</x:v>
      </x:c>
      <x:c r="F9748" t="str">
        <x:v>September</x:v>
      </x:c>
      <x:c r="G9748" s="15" t="d">
        <x:v>2024-09-01T00:00:00.000Z</x:v>
      </x:c>
      <x:c r="H9748" t="str">
        <x:v>2024-09</x:v>
      </x:c>
      <x:c r="I9748" t="str">
        <x:v>United Kingdom</x:v>
      </x:c>
      <x:c r="J9748" t="str">
        <x:v>Europe</x:v>
      </x:c>
      <x:c r="K9748" t="str">
        <x:v>GBP</x:v>
      </x:c>
      <x:c r="L9748" t="str">
        <x:v>Smirnoff</x:v>
      </x:c>
      <x:c r="M9748" t="str">
        <x:v>Vodka</x:v>
      </x:c>
      <x:c r="N9748" t="str">
        <x:v>Off-Trade</x:v>
      </x:c>
      <x:c r="O9748" t="str">
        <x:v>Distributor</x:v>
      </x:c>
      <x:c r="P9748" t="str">
        <x:v>SR-051</x:v>
      </x:c>
      <x:c r="Q9748" s="16" t="n">
        <x:v>59</x:v>
      </x:c>
      <x:c r="R9748" s="17" t="n">
        <x:v>18.88</x:v>
      </x:c>
      <x:c r="S9748" s="18" t="n">
        <x:v>0</x:v>
      </x:c>
      <x:c r="T9748" s="17" t="n">
        <x:v>1114.04</x:v>
      </x:c>
      <x:c r="U9748" s="17" t="n">
        <x:v>1114.04</x:v>
      </x:c>
      <x:c r="V9748" s="17" t="n">
        <x:v>517.04</x:v>
      </x:c>
      <x:c r="W9748" s="17" t="n">
        <x:v>597</x:v>
      </x:c>
      <x:c r="X9748" s="18" t="n">
        <x:v>0.5359</x:v>
      </x:c>
      <x:c r="Y9748" s="17" t="n">
        <x:v>1036.65</x:v>
      </x:c>
      <x:c r="Z9748" s="18" t="n">
        <x:v>1.0747</x:v>
      </x:c>
      <x:c r="AA9748" s="18" t="n">
        <x:v>0.1208</x:v>
      </x:c>
      <x:c r="AB9748" t="str">
        <x:v>No</x:v>
      </x:c>
      <x:c r="AC9748" t="str">
        <x:v>Core</x:v>
      </x:c>
      <x:c r="AD9748" s="18" t="n">
        <x:v>0.535887400811461</x:v>
      </x:c>
      <x:c r="AE9748" s="18" t="n">
        <x:v>1.0746539333429797</x:v>
      </x:c>
      <x:c r="AF9748" s="17" t="n">
        <x:v>77.38999999999987</x:v>
      </x:c>
      <x:c r="AG9748" s="18" t="n">
        <x:v>0.07465393334297966</x:v>
      </x:c>
      <x:c r="AH9748" t="str">
        <x:v>Above Target</x:v>
      </x:c>
    </x:row>
    <x:row r="9749">
      <x:c r="A9749" t="str">
        <x:v>TXN-009746</x:v>
      </x:c>
      <x:c r="B9749" s="14" t="d">
        <x:v>2023-09-27T00:00:00.000Z</x:v>
      </x:c>
      <x:c r="C9749" t="n">
        <x:v>2023</x:v>
      </x:c>
      <x:c r="D9749" t="str">
        <x:v>Q3</x:v>
      </x:c>
      <x:c r="E9749" t="n">
        <x:v>9</x:v>
      </x:c>
      <x:c r="F9749" t="str">
        <x:v>September</x:v>
      </x:c>
      <x:c r="G9749" s="15" t="d">
        <x:v>2023-09-01T00:00:00.000Z</x:v>
      </x:c>
      <x:c r="H9749" t="str">
        <x:v>2023-09</x:v>
      </x:c>
      <x:c r="I9749" t="str">
        <x:v>France</x:v>
      </x:c>
      <x:c r="J9749" t="str">
        <x:v>Europe</x:v>
      </x:c>
      <x:c r="K9749" t="str">
        <x:v>EUR</x:v>
      </x:c>
      <x:c r="L9749" t="str">
        <x:v>Ketel One</x:v>
      </x:c>
      <x:c r="M9749" t="str">
        <x:v>Vodka</x:v>
      </x:c>
      <x:c r="N9749" t="str">
        <x:v>Off-Trade</x:v>
      </x:c>
      <x:c r="O9749" t="str">
        <x:v>Distributor</x:v>
      </x:c>
      <x:c r="P9749" t="str">
        <x:v>SR-049</x:v>
      </x:c>
      <x:c r="Q9749" s="16" t="n">
        <x:v>49</x:v>
      </x:c>
      <x:c r="R9749" s="17" t="n">
        <x:v>29.78</x:v>
      </x:c>
      <x:c r="S9749" s="18" t="n">
        <x:v>0.02</x:v>
      </x:c>
      <x:c r="T9749" s="17" t="n">
        <x:v>1459.09</x:v>
      </x:c>
      <x:c r="U9749" s="17" t="n">
        <x:v>1429.91</x:v>
      </x:c>
      <x:c r="V9749" s="17" t="n">
        <x:v>667.27</x:v>
      </x:c>
      <x:c r="W9749" s="17" t="n">
        <x:v>762.63</x:v>
      </x:c>
      <x:c r="X9749" s="18" t="n">
        <x:v>0.5333</x:v>
      </x:c>
      <x:c r="Y9749" s="17" t="n">
        <x:v>1535.54</x:v>
      </x:c>
      <x:c r="Z9749" s="18" t="n">
        <x:v>0.9312</x:v>
      </x:c>
      <x:c r="AA9749" s="18" t="n">
        <x:v>0.0955</x:v>
      </x:c>
      <x:c r="AB9749" t="str">
        <x:v>No</x:v>
      </x:c>
      <x:c r="AC9749" t="str">
        <x:v>Premium Core</x:v>
      </x:c>
      <x:c r="AD9749" s="18" t="n">
        <x:v>0.533341259240092</x:v>
      </x:c>
      <x:c r="AE9749" s="18" t="n">
        <x:v>0.9312098675384556</x:v>
      </x:c>
      <x:c r="AF9749" s="17" t="n">
        <x:v>-105.62999999999988</x:v>
      </x:c>
      <x:c r="AG9749" s="18" t="n">
        <x:v>-0.0687901324615444</x:v>
      </x:c>
      <x:c r="AH9749" t="str">
        <x:v>Below Target</x:v>
      </x:c>
    </x:row>
    <x:row r="9750">
      <x:c r="A9750" t="str">
        <x:v>TXN-009747</x:v>
      </x:c>
      <x:c r="B9750" s="14" t="d">
        <x:v>2023-07-14T00:00:00.000Z</x:v>
      </x:c>
      <x:c r="C9750" t="n">
        <x:v>2023</x:v>
      </x:c>
      <x:c r="D9750" t="str">
        <x:v>Q3</x:v>
      </x:c>
      <x:c r="E9750" t="n">
        <x:v>7</x:v>
      </x:c>
      <x:c r="F9750" t="str">
        <x:v>July</x:v>
      </x:c>
      <x:c r="G9750" s="15" t="d">
        <x:v>2023-07-01T00:00:00.000Z</x:v>
      </x:c>
      <x:c r="H9750" t="str">
        <x:v>2023-07</x:v>
      </x:c>
      <x:c r="I9750" t="str">
        <x:v>India</x:v>
      </x:c>
      <x:c r="J9750" t="str">
        <x:v>Asia Pacific</x:v>
      </x:c>
      <x:c r="K9750" t="str">
        <x:v>INR</x:v>
      </x:c>
      <x:c r="L9750" t="str">
        <x:v>Buchanan's</x:v>
      </x:c>
      <x:c r="M9750" t="str">
        <x:v>Scotch Whisky</x:v>
      </x:c>
      <x:c r="N9750" t="str">
        <x:v>E-commerce</x:v>
      </x:c>
      <x:c r="O9750" t="str">
        <x:v>E-commerce Partner</x:v>
      </x:c>
      <x:c r="P9750" t="str">
        <x:v>SR-001</x:v>
      </x:c>
      <x:c r="Q9750" s="16" t="n">
        <x:v>59</x:v>
      </x:c>
      <x:c r="R9750" s="17" t="n">
        <x:v>34.79</x:v>
      </x:c>
      <x:c r="S9750" s="18" t="n">
        <x:v>0</x:v>
      </x:c>
      <x:c r="T9750" s="17" t="n">
        <x:v>2052.82</x:v>
      </x:c>
      <x:c r="U9750" s="17" t="n">
        <x:v>2052.82</x:v>
      </x:c>
      <x:c r="V9750" s="17" t="n">
        <x:v>924.64</x:v>
      </x:c>
      <x:c r="W9750" s="17" t="n">
        <x:v>1128.18</x:v>
      </x:c>
      <x:c r="X9750" s="18" t="n">
        <x:v>0.5496</x:v>
      </x:c>
      <x:c r="Y9750" s="17" t="n">
        <x:v>2323.47</x:v>
      </x:c>
      <x:c r="Z9750" s="18" t="n">
        <x:v>0.8835</x:v>
      </x:c>
      <x:c r="AA9750" s="18" t="n">
        <x:v>-0.0042</x:v>
      </x:c>
      <x:c r="AB9750" t="str">
        <x:v>No</x:v>
      </x:c>
      <x:c r="AC9750" t="str">
        <x:v>Premium Core</x:v>
      </x:c>
      <x:c r="AD9750" s="18" t="n">
        <x:v>0.5495757056147154</x:v>
      </x:c>
      <x:c r="AE9750" s="18" t="n">
        <x:v>0.8835147430352018</x:v>
      </x:c>
      <x:c r="AF9750" s="17" t="n">
        <x:v>-270.64999999999964</x:v>
      </x:c>
      <x:c r="AG9750" s="18" t="n">
        <x:v>-0.1164852569647982</x:v>
      </x:c>
      <x:c r="AH9750" t="str">
        <x:v>Below Target</x:v>
      </x:c>
    </x:row>
    <x:row r="9751">
      <x:c r="A9751" t="str">
        <x:v>TXN-009748</x:v>
      </x:c>
      <x:c r="B9751" s="14" t="d">
        <x:v>2024-01-11T00:00:00.000Z</x:v>
      </x:c>
      <x:c r="C9751" t="n">
        <x:v>2024</x:v>
      </x:c>
      <x:c r="D9751" t="str">
        <x:v>Q1</x:v>
      </x:c>
      <x:c r="E9751" t="n">
        <x:v>1</x:v>
      </x:c>
      <x:c r="F9751" t="str">
        <x:v>January</x:v>
      </x:c>
      <x:c r="G9751" s="15" t="d">
        <x:v>2024-01-01T00:00:00.000Z</x:v>
      </x:c>
      <x:c r="H9751" t="str">
        <x:v>2024-01</x:v>
      </x:c>
      <x:c r="I9751" t="str">
        <x:v>Mexico</x:v>
      </x:c>
      <x:c r="J9751" t="str">
        <x:v>Latin America &amp; Caribbean</x:v>
      </x:c>
      <x:c r="K9751" t="str">
        <x:v>MXN</x:v>
      </x:c>
      <x:c r="L9751" t="str">
        <x:v>Ketel One</x:v>
      </x:c>
      <x:c r="M9751" t="str">
        <x:v>Vodka</x:v>
      </x:c>
      <x:c r="N9751" t="str">
        <x:v>Off-Trade</x:v>
      </x:c>
      <x:c r="O9751" t="str">
        <x:v>E-commerce Partner</x:v>
      </x:c>
      <x:c r="P9751" t="str">
        <x:v>SR-060</x:v>
      </x:c>
      <x:c r="Q9751" s="16" t="n">
        <x:v>141</x:v>
      </x:c>
      <x:c r="R9751" s="17" t="n">
        <x:v>27.57</x:v>
      </x:c>
      <x:c r="S9751" s="18" t="n">
        <x:v>0</x:v>
      </x:c>
      <x:c r="T9751" s="17" t="n">
        <x:v>3887.46</x:v>
      </x:c>
      <x:c r="U9751" s="17" t="n">
        <x:v>3887.46</x:v>
      </x:c>
      <x:c r="V9751" s="17" t="n">
        <x:v>1798.42</x:v>
      </x:c>
      <x:c r="W9751" s="17" t="n">
        <x:v>2089.04</x:v>
      </x:c>
      <x:c r="X9751" s="18" t="n">
        <x:v>0.5374</x:v>
      </x:c>
      <x:c r="Y9751" s="17" t="n">
        <x:v>4308.66</x:v>
      </x:c>
      <x:c r="Z9751" s="18" t="n">
        <x:v>0.9022</x:v>
      </x:c>
      <x:c r="AA9751" s="18" t="n">
        <x:v>0.0327</x:v>
      </x:c>
      <x:c r="AB9751" t="str">
        <x:v>No</x:v>
      </x:c>
      <x:c r="AC9751" t="str">
        <x:v>Premium Core</x:v>
      </x:c>
      <x:c r="AD9751" s="18" t="n">
        <x:v>0.5373791627437967</x:v>
      </x:c>
      <x:c r="AE9751" s="18" t="n">
        <x:v>0.9022433888958517</x:v>
      </x:c>
      <x:c r="AF9751" s="17" t="n">
        <x:v>-421.1999999999998</x:v>
      </x:c>
      <x:c r="AG9751" s="18" t="n">
        <x:v>-0.09775661110414835</x:v>
      </x:c>
      <x:c r="AH9751" t="str">
        <x:v>Below Target</x:v>
      </x:c>
    </x:row>
    <x:row r="9752">
      <x:c r="A9752" t="str">
        <x:v>TXN-009749</x:v>
      </x:c>
      <x:c r="B9752" s="14" t="d">
        <x:v>2023-08-22T00:00:00.000Z</x:v>
      </x:c>
      <x:c r="C9752" t="n">
        <x:v>2023</x:v>
      </x:c>
      <x:c r="D9752" t="str">
        <x:v>Q3</x:v>
      </x:c>
      <x:c r="E9752" t="n">
        <x:v>8</x:v>
      </x:c>
      <x:c r="F9752" t="str">
        <x:v>August</x:v>
      </x:c>
      <x:c r="G9752" s="15" t="d">
        <x:v>2023-08-01T00:00:00.000Z</x:v>
      </x:c>
      <x:c r="H9752" t="str">
        <x:v>2023-08</x:v>
      </x:c>
      <x:c r="I9752" t="str">
        <x:v>Ireland</x:v>
      </x:c>
      <x:c r="J9752" t="str">
        <x:v>Europe</x:v>
      </x:c>
      <x:c r="K9752" t="str">
        <x:v>EUR</x:v>
      </x:c>
      <x:c r="L9752" t="str">
        <x:v>Crown Royal</x:v>
      </x:c>
      <x:c r="M9752" t="str">
        <x:v>Canadian Whisky</x:v>
      </x:c>
      <x:c r="N9752" t="str">
        <x:v>On-Trade</x:v>
      </x:c>
      <x:c r="O9752" t="str">
        <x:v>E-commerce Partner</x:v>
      </x:c>
      <x:c r="P9752" t="str">
        <x:v>SR-031</x:v>
      </x:c>
      <x:c r="Q9752" s="16" t="n">
        <x:v>24</x:v>
      </x:c>
      <x:c r="R9752" s="17" t="n">
        <x:v>34.41</x:v>
      </x:c>
      <x:c r="S9752" s="18" t="n">
        <x:v>0.15</x:v>
      </x:c>
      <x:c r="T9752" s="17" t="n">
        <x:v>825.78</x:v>
      </x:c>
      <x:c r="U9752" s="17" t="n">
        <x:v>701.91</x:v>
      </x:c>
      <x:c r="V9752" s="17" t="n">
        <x:v>320.13</x:v>
      </x:c>
      <x:c r="W9752" s="17" t="n">
        <x:v>381.78</x:v>
      </x:c>
      <x:c r="X9752" s="18" t="n">
        <x:v>0.5439</x:v>
      </x:c>
      <x:c r="Y9752" s="17" t="n">
        <x:v>671.03</x:v>
      </x:c>
      <x:c r="Z9752" s="18" t="n">
        <x:v>1.046</x:v>
      </x:c>
      <x:c r="AA9752" s="18" t="n">
        <x:v>0.0436</x:v>
      </x:c>
      <x:c r="AB9752" t="str">
        <x:v>Yes</x:v>
      </x:c>
      <x:c r="AC9752" t="str">
        <x:v>Premium Core</x:v>
      </x:c>
      <x:c r="AD9752" s="18" t="n">
        <x:v>0.5439158866521349</x:v>
      </x:c>
      <x:c r="AE9752" s="18" t="n">
        <x:v>1.046018806908782</x:v>
      </x:c>
      <x:c r="AF9752" s="17" t="n">
        <x:v>30.879999999999995</x:v>
      </x:c>
      <x:c r="AG9752" s="18" t="n">
        <x:v>0.04601880690878202</x:v>
      </x:c>
      <x:c r="AH9752" t="str">
        <x:v>Above Target</x:v>
      </x:c>
    </x:row>
    <x:row r="9753">
      <x:c r="A9753" t="str">
        <x:v>TXN-009750</x:v>
      </x:c>
      <x:c r="B9753" s="14" t="d">
        <x:v>2024-12-09T00:00:00.000Z</x:v>
      </x:c>
      <x:c r="C9753" t="n">
        <x:v>2024</x:v>
      </x:c>
      <x:c r="D9753" t="str">
        <x:v>Q4</x:v>
      </x:c>
      <x:c r="E9753" t="n">
        <x:v>12</x:v>
      </x:c>
      <x:c r="F9753" t="str">
        <x:v>December</x:v>
      </x:c>
      <x:c r="G9753" s="15" t="d">
        <x:v>2024-12-01T00:00:00.000Z</x:v>
      </x:c>
      <x:c r="H9753" t="str">
        <x:v>2024-12</x:v>
      </x:c>
      <x:c r="I9753" t="str">
        <x:v>United Kingdom</x:v>
      </x:c>
      <x:c r="J9753" t="str">
        <x:v>Europe</x:v>
      </x:c>
      <x:c r="K9753" t="str">
        <x:v>GBP</x:v>
      </x:c>
      <x:c r="L9753" t="str">
        <x:v>Guinness</x:v>
      </x:c>
      <x:c r="M9753" t="str">
        <x:v>Beer / Stout</x:v>
      </x:c>
      <x:c r="N9753" t="str">
        <x:v>Off-Trade</x:v>
      </x:c>
      <x:c r="O9753" t="str">
        <x:v>Key Account</x:v>
      </x:c>
      <x:c r="P9753" t="str">
        <x:v>SR-034</x:v>
      </x:c>
      <x:c r="Q9753" s="16" t="n">
        <x:v>113</x:v>
      </x:c>
      <x:c r="R9753" s="17" t="n">
        <x:v>7.34</x:v>
      </x:c>
      <x:c r="S9753" s="18" t="n">
        <x:v>0</x:v>
      </x:c>
      <x:c r="T9753" s="17" t="n">
        <x:v>829.28</x:v>
      </x:c>
      <x:c r="U9753" s="17" t="n">
        <x:v>829.28</x:v>
      </x:c>
      <x:c r="V9753" s="17" t="n">
        <x:v>453.01</x:v>
      </x:c>
      <x:c r="W9753" s="17" t="n">
        <x:v>376.26</x:v>
      </x:c>
      <x:c r="X9753" s="18" t="n">
        <x:v>0.4537</x:v>
      </x:c>
      <x:c r="Y9753" s="17" t="n">
        <x:v>909</x:v>
      </x:c>
      <x:c r="Z9753" s="18" t="n">
        <x:v>0.9123</x:v>
      </x:c>
      <x:c r="AA9753" s="18" t="n">
        <x:v>0.0178</x:v>
      </x:c>
      <x:c r="AB9753" t="str">
        <x:v>No</x:v>
      </x:c>
      <x:c r="AC9753" t="str">
        <x:v>Core</x:v>
      </x:c>
      <x:c r="AD9753" s="18" t="n">
        <x:v>0.4537188886745128</x:v>
      </x:c>
      <x:c r="AE9753" s="18" t="n">
        <x:v>0.9122992299229923</x:v>
      </x:c>
      <x:c r="AF9753" s="17" t="n">
        <x:v>-79.72000000000003</x:v>
      </x:c>
      <x:c r="AG9753" s="18" t="n">
        <x:v>-0.08770077007700773</x:v>
      </x:c>
      <x:c r="AH9753" t="str">
        <x:v>Below Target</x:v>
      </x:c>
    </x:row>
    <x:row r="9754">
      <x:c r="A9754" t="str">
        <x:v>TXN-009751</x:v>
      </x:c>
      <x:c r="B9754" s="14" t="d">
        <x:v>2023-04-02T00:00:00.000Z</x:v>
      </x:c>
      <x:c r="C9754" t="n">
        <x:v>2023</x:v>
      </x:c>
      <x:c r="D9754" t="str">
        <x:v>Q2</x:v>
      </x:c>
      <x:c r="E9754" t="n">
        <x:v>4</x:v>
      </x:c>
      <x:c r="F9754" t="str">
        <x:v>April</x:v>
      </x:c>
      <x:c r="G9754" s="15" t="d">
        <x:v>2023-04-01T00:00:00.000Z</x:v>
      </x:c>
      <x:c r="H9754" t="str">
        <x:v>2023-04</x:v>
      </x:c>
      <x:c r="I9754" t="str">
        <x:v>United Kingdom</x:v>
      </x:c>
      <x:c r="J9754" t="str">
        <x:v>Europe</x:v>
      </x:c>
      <x:c r="K9754" t="str">
        <x:v>GBP</x:v>
      </x:c>
      <x:c r="L9754" t="str">
        <x:v>Captain Morgan</x:v>
      </x:c>
      <x:c r="M9754" t="str">
        <x:v>Rum</x:v>
      </x:c>
      <x:c r="N9754" t="str">
        <x:v>Off-Trade</x:v>
      </x:c>
      <x:c r="O9754" t="str">
        <x:v>Distributor</x:v>
      </x:c>
      <x:c r="P9754" t="str">
        <x:v>SR-027</x:v>
      </x:c>
      <x:c r="Q9754" s="16" t="n">
        <x:v>54</x:v>
      </x:c>
      <x:c r="R9754" s="17" t="n">
        <x:v>20.56</x:v>
      </x:c>
      <x:c r="S9754" s="18" t="n">
        <x:v>0</x:v>
      </x:c>
      <x:c r="T9754" s="17" t="n">
        <x:v>1109.98</x:v>
      </x:c>
      <x:c r="U9754" s="17" t="n">
        <x:v>1109.98</x:v>
      </x:c>
      <x:c r="V9754" s="17" t="n">
        <x:v>563.99</x:v>
      </x:c>
      <x:c r="W9754" s="17" t="n">
        <x:v>545.99</x:v>
      </x:c>
      <x:c r="X9754" s="18" t="n">
        <x:v>0.4919</x:v>
      </x:c>
      <x:c r="Y9754" s="17" t="n">
        <x:v>1236.06</x:v>
      </x:c>
      <x:c r="Z9754" s="18" t="n">
        <x:v>0.898</x:v>
      </x:c>
      <x:c r="AA9754" s="18" t="n">
        <x:v>-0.0303</x:v>
      </x:c>
      <x:c r="AB9754" t="str">
        <x:v>No</x:v>
      </x:c>
      <x:c r="AC9754" t="str">
        <x:v>Core</x:v>
      </x:c>
      <x:c r="AD9754" s="18" t="n">
        <x:v>0.49189174579722156</x:v>
      </x:c>
      <x:c r="AE9754" s="18" t="n">
        <x:v>0.8979984790382345</x:v>
      </x:c>
      <x:c r="AF9754" s="17" t="n">
        <x:v>-126.07999999999993</x:v>
      </x:c>
      <x:c r="AG9754" s="18" t="n">
        <x:v>-0.10200152096176555</x:v>
      </x:c>
      <x:c r="AH9754" t="str">
        <x:v>Below Target</x:v>
      </x:c>
    </x:row>
    <x:row r="9755">
      <x:c r="A9755" t="str">
        <x:v>TXN-009752</x:v>
      </x:c>
      <x:c r="B9755" s="14" t="d">
        <x:v>2023-02-09T00:00:00.000Z</x:v>
      </x:c>
      <x:c r="C9755" t="n">
        <x:v>2023</x:v>
      </x:c>
      <x:c r="D9755" t="str">
        <x:v>Q1</x:v>
      </x:c>
      <x:c r="E9755" t="n">
        <x:v>2</x:v>
      </x:c>
      <x:c r="F9755" t="str">
        <x:v>February</x:v>
      </x:c>
      <x:c r="G9755" s="15" t="d">
        <x:v>2023-02-01T00:00:00.000Z</x:v>
      </x:c>
      <x:c r="H9755" t="str">
        <x:v>2023-02</x:v>
      </x:c>
      <x:c r="I9755" t="str">
        <x:v>South Africa</x:v>
      </x:c>
      <x:c r="J9755" t="str">
        <x:v>Africa</x:v>
      </x:c>
      <x:c r="K9755" t="str">
        <x:v>ZAR</x:v>
      </x:c>
      <x:c r="L9755" t="str">
        <x:v>Johnnie Walker</x:v>
      </x:c>
      <x:c r="M9755" t="str">
        <x:v>Scotch Whisky</x:v>
      </x:c>
      <x:c r="N9755" t="str">
        <x:v>On-Trade</x:v>
      </x:c>
      <x:c r="O9755" t="str">
        <x:v>Hospitality Group</x:v>
      </x:c>
      <x:c r="P9755" t="str">
        <x:v>SR-031</x:v>
      </x:c>
      <x:c r="Q9755" s="16" t="n">
        <x:v>25</x:v>
      </x:c>
      <x:c r="R9755" s="17" t="n">
        <x:v>41.26</x:v>
      </x:c>
      <x:c r="S9755" s="18" t="n">
        <x:v>0.05</x:v>
      </x:c>
      <x:c r="T9755" s="17" t="n">
        <x:v>1031.42</x:v>
      </x:c>
      <x:c r="U9755" s="17" t="n">
        <x:v>979.85</x:v>
      </x:c>
      <x:c r="V9755" s="17" t="n">
        <x:v>450.17</x:v>
      </x:c>
      <x:c r="W9755" s="17" t="n">
        <x:v>529.69</x:v>
      </x:c>
      <x:c r="X9755" s="18" t="n">
        <x:v>0.5406</x:v>
      </x:c>
      <x:c r="Y9755" s="17" t="n">
        <x:v>887.19</x:v>
      </x:c>
      <x:c r="Z9755" s="18" t="n">
        <x:v>1.1044</x:v>
      </x:c>
      <x:c r="AA9755" s="18" t="n">
        <x:v>0.0286</x:v>
      </x:c>
      <x:c r="AB9755" t="str">
        <x:v>Yes</x:v>
      </x:c>
      <x:c r="AC9755" t="str">
        <x:v>Luxury / Reserve</x:v>
      </x:c>
      <x:c r="AD9755" s="18" t="n">
        <x:v>0.5405827422564679</x:v>
      </x:c>
      <x:c r="AE9755" s="18" t="n">
        <x:v>1.104442114992279</x:v>
      </x:c>
      <x:c r="AF9755" s="17" t="n">
        <x:v>92.65999999999997</x:v>
      </x:c>
      <x:c r="AG9755" s="18" t="n">
        <x:v>0.10444211499227896</x:v>
      </x:c>
      <x:c r="AH9755" t="str">
        <x:v>Above Target</x:v>
      </x:c>
    </x:row>
    <x:row r="9756">
      <x:c r="A9756" t="str">
        <x:v>TXN-009753</x:v>
      </x:c>
      <x:c r="B9756" s="14" t="d">
        <x:v>2024-09-04T00:00:00.000Z</x:v>
      </x:c>
      <x:c r="C9756" t="n">
        <x:v>2024</x:v>
      </x:c>
      <x:c r="D9756" t="str">
        <x:v>Q3</x:v>
      </x:c>
      <x:c r="E9756" t="n">
        <x:v>9</x:v>
      </x:c>
      <x:c r="F9756" t="str">
        <x:v>September</x:v>
      </x:c>
      <x:c r="G9756" s="15" t="d">
        <x:v>2024-09-01T00:00:00.000Z</x:v>
      </x:c>
      <x:c r="H9756" t="str">
        <x:v>2024-09</x:v>
      </x:c>
      <x:c r="I9756" t="str">
        <x:v>United States</x:v>
      </x:c>
      <x:c r="J9756" t="str">
        <x:v>North America</x:v>
      </x:c>
      <x:c r="K9756" t="str">
        <x:v>USD</x:v>
      </x:c>
      <x:c r="L9756" t="str">
        <x:v>Tanqueray</x:v>
      </x:c>
      <x:c r="M9756" t="str">
        <x:v>Gin</x:v>
      </x:c>
      <x:c r="N9756" t="str">
        <x:v>On-Trade</x:v>
      </x:c>
      <x:c r="O9756" t="str">
        <x:v>E-commerce Partner</x:v>
      </x:c>
      <x:c r="P9756" t="str">
        <x:v>SR-002</x:v>
      </x:c>
      <x:c r="Q9756" s="16" t="n">
        <x:v>101</x:v>
      </x:c>
      <x:c r="R9756" s="17" t="n">
        <x:v>31.3</x:v>
      </x:c>
      <x:c r="S9756" s="18" t="n">
        <x:v>0.02</x:v>
      </x:c>
      <x:c r="T9756" s="17" t="n">
        <x:v>3161.06</x:v>
      </x:c>
      <x:c r="U9756" s="17" t="n">
        <x:v>3097.84</x:v>
      </x:c>
      <x:c r="V9756" s="17" t="n">
        <x:v>1409.58</x:v>
      </x:c>
      <x:c r="W9756" s="17" t="n">
        <x:v>1688.26</x:v>
      </x:c>
      <x:c r="X9756" s="18" t="n">
        <x:v>0.545</x:v>
      </x:c>
      <x:c r="Y9756" s="17" t="n">
        <x:v>3465.71</x:v>
      </x:c>
      <x:c r="Z9756" s="18" t="n">
        <x:v>0.8939</x:v>
      </x:c>
      <x:c r="AA9756" s="18" t="n">
        <x:v>-0.0019</x:v>
      </x:c>
      <x:c r="AB9756" t="str">
        <x:v>No</x:v>
      </x:c>
      <x:c r="AC9756" t="str">
        <x:v>Premium Core</x:v>
      </x:c>
      <x:c r="AD9756" s="18" t="n">
        <x:v>0.5449797278103452</x:v>
      </x:c>
      <x:c r="AE9756" s="18" t="n">
        <x:v>0.8938543617325166</x:v>
      </x:c>
      <x:c r="AF9756" s="17" t="n">
        <x:v>-367.8699999999999</x:v>
      </x:c>
      <x:c r="AG9756" s="18" t="n">
        <x:v>-0.1061456382674834</x:v>
      </x:c>
      <x:c r="AH9756" t="str">
        <x:v>Below Target</x:v>
      </x:c>
    </x:row>
    <x:row r="9757">
      <x:c r="A9757" t="str">
        <x:v>TXN-009754</x:v>
      </x:c>
      <x:c r="B9757" s="14" t="d">
        <x:v>2024-03-15T00:00:00.000Z</x:v>
      </x:c>
      <x:c r="C9757" t="n">
        <x:v>2024</x:v>
      </x:c>
      <x:c r="D9757" t="str">
        <x:v>Q1</x:v>
      </x:c>
      <x:c r="E9757" t="n">
        <x:v>3</x:v>
      </x:c>
      <x:c r="F9757" t="str">
        <x:v>March</x:v>
      </x:c>
      <x:c r="G9757" s="15" t="d">
        <x:v>2024-03-01T00:00:00.000Z</x:v>
      </x:c>
      <x:c r="H9757" t="str">
        <x:v>2024-03</x:v>
      </x:c>
      <x:c r="I9757" t="str">
        <x:v>United States</x:v>
      </x:c>
      <x:c r="J9757" t="str">
        <x:v>North America</x:v>
      </x:c>
      <x:c r="K9757" t="str">
        <x:v>USD</x:v>
      </x:c>
      <x:c r="L9757" t="str">
        <x:v>Guinness</x:v>
      </x:c>
      <x:c r="M9757" t="str">
        <x:v>Beer / Stout</x:v>
      </x:c>
      <x:c r="N9757" t="str">
        <x:v>Off-Trade</x:v>
      </x:c>
      <x:c r="O9757" t="str">
        <x:v>Key Account</x:v>
      </x:c>
      <x:c r="P9757" t="str">
        <x:v>SR-039</x:v>
      </x:c>
      <x:c r="Q9757" s="16" t="n">
        <x:v>87</x:v>
      </x:c>
      <x:c r="R9757" s="17" t="n">
        <x:v>7.82</x:v>
      </x:c>
      <x:c r="S9757" s="18" t="n">
        <x:v>0</x:v>
      </x:c>
      <x:c r="T9757" s="17" t="n">
        <x:v>679.91</x:v>
      </x:c>
      <x:c r="U9757" s="17" t="n">
        <x:v>679.91</x:v>
      </x:c>
      <x:c r="V9757" s="17" t="n">
        <x:v>362.27</x:v>
      </x:c>
      <x:c r="W9757" s="17" t="n">
        <x:v>317.64</x:v>
      </x:c>
      <x:c r="X9757" s="18" t="n">
        <x:v>0.4672</x:v>
      </x:c>
      <x:c r="Y9757" s="17" t="n">
        <x:v>711.06</x:v>
      </x:c>
      <x:c r="Z9757" s="18" t="n">
        <x:v>0.9562</x:v>
      </x:c>
      <x:c r="AA9757" s="18" t="n">
        <x:v>0.013</x:v>
      </x:c>
      <x:c r="AB9757" t="str">
        <x:v>No</x:v>
      </x:c>
      <x:c r="AC9757" t="str">
        <x:v>Core</x:v>
      </x:c>
      <x:c r="AD9757" s="18" t="n">
        <x:v>0.4671794796370108</x:v>
      </x:c>
      <x:c r="AE9757" s="18" t="n">
        <x:v>0.956192163811774</x:v>
      </x:c>
      <x:c r="AF9757" s="17" t="n">
        <x:v>-31.149999999999977</x:v>
      </x:c>
      <x:c r="AG9757" s="18" t="n">
        <x:v>-0.043807836188226</x:v>
      </x:c>
      <x:c r="AH9757" t="str">
        <x:v>Below Target</x:v>
      </x:c>
    </x:row>
    <x:row r="9758">
      <x:c r="A9758" t="str">
        <x:v>TXN-009755</x:v>
      </x:c>
      <x:c r="B9758" s="14" t="d">
        <x:v>2026-07-13T00:00:00.000Z</x:v>
      </x:c>
      <x:c r="C9758" t="n">
        <x:v>2026</x:v>
      </x:c>
      <x:c r="D9758" t="str">
        <x:v>Q3</x:v>
      </x:c>
      <x:c r="E9758" t="n">
        <x:v>7</x:v>
      </x:c>
      <x:c r="F9758" t="str">
        <x:v>July</x:v>
      </x:c>
      <x:c r="G9758" s="15" t="d">
        <x:v>2026-07-01T00:00:00.000Z</x:v>
      </x:c>
      <x:c r="H9758" t="str">
        <x:v>2026-07</x:v>
      </x:c>
      <x:c r="I9758" t="str">
        <x:v>United States</x:v>
      </x:c>
      <x:c r="J9758" t="str">
        <x:v>North America</x:v>
      </x:c>
      <x:c r="K9758" t="str">
        <x:v>USD</x:v>
      </x:c>
      <x:c r="L9758" t="str">
        <x:v>Johnnie Walker</x:v>
      </x:c>
      <x:c r="M9758" t="str">
        <x:v>Scotch Whisky</x:v>
      </x:c>
      <x:c r="N9758" t="str">
        <x:v>On-Trade</x:v>
      </x:c>
      <x:c r="O9758" t="str">
        <x:v>Hospitality Group</x:v>
      </x:c>
      <x:c r="P9758" t="str">
        <x:v>SR-041</x:v>
      </x:c>
      <x:c r="Q9758" s="16" t="n">
        <x:v>92</x:v>
      </x:c>
      <x:c r="R9758" s="17" t="n">
        <x:v>35.42</x:v>
      </x:c>
      <x:c r="S9758" s="18" t="n">
        <x:v>0.03</x:v>
      </x:c>
      <x:c r="T9758" s="17" t="n">
        <x:v>3258.33</x:v>
      </x:c>
      <x:c r="U9758" s="17" t="n">
        <x:v>3160.58</x:v>
      </x:c>
      <x:c r="V9758" s="17" t="n">
        <x:v>1330.69</x:v>
      </x:c>
      <x:c r="W9758" s="17" t="n">
        <x:v>1829.89</x:v>
      </x:c>
      <x:c r="X9758" s="18" t="n">
        <x:v>0.579</x:v>
      </x:c>
      <x:c r="Y9758" s="17" t="n">
        <x:v>3192.93</x:v>
      </x:c>
      <x:c r="Z9758" s="18" t="n">
        <x:v>0.9899</x:v>
      </x:c>
      <x:c r="AA9758" s="18" t="n">
        <x:v>-0.0403</x:v>
      </x:c>
      <x:c r="AB9758" t="str">
        <x:v>No</x:v>
      </x:c>
      <x:c r="AC9758" t="str">
        <x:v>Luxury / Reserve</x:v>
      </x:c>
      <x:c r="AD9758" s="18" t="n">
        <x:v>0.5789728467559753</x:v>
      </x:c>
      <x:c r="AE9758" s="18" t="n">
        <x:v>0.9898682401430661</x:v>
      </x:c>
      <x:c r="AF9758" s="17" t="n">
        <x:v>-32.34999999999991</x:v>
      </x:c>
      <x:c r="AG9758" s="18" t="n">
        <x:v>-0.010131759856933886</x:v>
      </x:c>
      <x:c r="AH9758" t="str">
        <x:v>Below Target</x:v>
      </x:c>
    </x:row>
    <x:row r="9759">
      <x:c r="A9759" t="str">
        <x:v>TXN-009756</x:v>
      </x:c>
      <x:c r="B9759" s="14" t="d">
        <x:v>2023-09-14T00:00:00.000Z</x:v>
      </x:c>
      <x:c r="C9759" t="n">
        <x:v>2023</x:v>
      </x:c>
      <x:c r="D9759" t="str">
        <x:v>Q3</x:v>
      </x:c>
      <x:c r="E9759" t="n">
        <x:v>9</x:v>
      </x:c>
      <x:c r="F9759" t="str">
        <x:v>September</x:v>
      </x:c>
      <x:c r="G9759" s="15" t="d">
        <x:v>2023-09-01T00:00:00.000Z</x:v>
      </x:c>
      <x:c r="H9759" t="str">
        <x:v>2023-09</x:v>
      </x:c>
      <x:c r="I9759" t="str">
        <x:v>Singapore</x:v>
      </x:c>
      <x:c r="J9759" t="str">
        <x:v>Asia Pacific</x:v>
      </x:c>
      <x:c r="K9759" t="str">
        <x:v>SGD</x:v>
      </x:c>
      <x:c r="L9759" t="str">
        <x:v>J&amp;B</x:v>
      </x:c>
      <x:c r="M9759" t="str">
        <x:v>Scotch Whisky</x:v>
      </x:c>
      <x:c r="N9759" t="str">
        <x:v>Wholesale</x:v>
      </x:c>
      <x:c r="O9759" t="str">
        <x:v>Distributor</x:v>
      </x:c>
      <x:c r="P9759" t="str">
        <x:v>SR-020</x:v>
      </x:c>
      <x:c r="Q9759" s="16" t="n">
        <x:v>18</x:v>
      </x:c>
      <x:c r="R9759" s="17" t="n">
        <x:v>20.45</x:v>
      </x:c>
      <x:c r="S9759" s="18" t="n">
        <x:v>0</x:v>
      </x:c>
      <x:c r="T9759" s="17" t="n">
        <x:v>368.05</x:v>
      </x:c>
      <x:c r="U9759" s="17" t="n">
        <x:v>368.05</x:v>
      </x:c>
      <x:c r="V9759" s="17" t="n">
        <x:v>180.39</x:v>
      </x:c>
      <x:c r="W9759" s="17" t="n">
        <x:v>187.66</x:v>
      </x:c>
      <x:c r="X9759" s="18" t="n">
        <x:v>0.5099</x:v>
      </x:c>
      <x:c r="Y9759" s="17" t="n">
        <x:v>405.59</x:v>
      </x:c>
      <x:c r="Z9759" s="18" t="n">
        <x:v>0.9074</x:v>
      </x:c>
      <x:c r="AA9759" s="18" t="n">
        <x:v>0.0084</x:v>
      </x:c>
      <x:c r="AB9759" t="str">
        <x:v>No</x:v>
      </x:c>
      <x:c r="AC9759" t="str">
        <x:v>Core</x:v>
      </x:c>
      <x:c r="AD9759" s="18" t="n">
        <x:v>0.5098763754924602</x:v>
      </x:c>
      <x:c r="AE9759" s="18" t="n">
        <x:v>0.9074434774032891</x:v>
      </x:c>
      <x:c r="AF9759" s="17" t="n">
        <x:v>-37.539999999999964</x:v>
      </x:c>
      <x:c r="AG9759" s="18" t="n">
        <x:v>-0.09255652259671088</x:v>
      </x:c>
      <x:c r="AH9759" t="str">
        <x:v>Below Target</x:v>
      </x:c>
    </x:row>
    <x:row r="9760">
      <x:c r="A9760" t="str">
        <x:v>TXN-009757</x:v>
      </x:c>
      <x:c r="B9760" s="14" t="d">
        <x:v>2025-06-06T00:00:00.000Z</x:v>
      </x:c>
      <x:c r="C9760" t="n">
        <x:v>2025</x:v>
      </x:c>
      <x:c r="D9760" t="str">
        <x:v>Q2</x:v>
      </x:c>
      <x:c r="E9760" t="n">
        <x:v>6</x:v>
      </x:c>
      <x:c r="F9760" t="str">
        <x:v>June</x:v>
      </x:c>
      <x:c r="G9760" s="15" t="d">
        <x:v>2025-06-01T00:00:00.000Z</x:v>
      </x:c>
      <x:c r="H9760" t="str">
        <x:v>2025-06</x:v>
      </x:c>
      <x:c r="I9760" t="str">
        <x:v>Japan</x:v>
      </x:c>
      <x:c r="J9760" t="str">
        <x:v>Asia Pacific</x:v>
      </x:c>
      <x:c r="K9760" t="str">
        <x:v>JPY</x:v>
      </x:c>
      <x:c r="L9760" t="str">
        <x:v>Baileys</x:v>
      </x:c>
      <x:c r="M9760" t="str">
        <x:v>Liqueur</x:v>
      </x:c>
      <x:c r="N9760" t="str">
        <x:v>Wholesale</x:v>
      </x:c>
      <x:c r="O9760" t="str">
        <x:v>Key Account</x:v>
      </x:c>
      <x:c r="P9760" t="str">
        <x:v>SR-030</x:v>
      </x:c>
      <x:c r="Q9760" s="16" t="n">
        <x:v>26</x:v>
      </x:c>
      <x:c r="R9760" s="17" t="n">
        <x:v>16.51</x:v>
      </x:c>
      <x:c r="S9760" s="18" t="n">
        <x:v>0.02</x:v>
      </x:c>
      <x:c r="T9760" s="17" t="n">
        <x:v>429.17</x:v>
      </x:c>
      <x:c r="U9760" s="17" t="n">
        <x:v>420.59</x:v>
      </x:c>
      <x:c r="V9760" s="17" t="n">
        <x:v>196.63</x:v>
      </x:c>
      <x:c r="W9760" s="17" t="n">
        <x:v>223.95</x:v>
      </x:c>
      <x:c r="X9760" s="18" t="n">
        <x:v>0.5325</x:v>
      </x:c>
      <x:c r="Y9760" s="17" t="n">
        <x:v>468.03</x:v>
      </x:c>
      <x:c r="Z9760" s="18" t="n">
        <x:v>0.8986</x:v>
      </x:c>
      <x:c r="AA9760" s="18" t="n">
        <x:v>0.0798</x:v>
      </x:c>
      <x:c r="AB9760" t="str">
        <x:v>No</x:v>
      </x:c>
      <x:c r="AC9760" t="str">
        <x:v>Core</x:v>
      </x:c>
      <x:c r="AD9760" s="18" t="n">
        <x:v>0.5324662973442069</x:v>
      </x:c>
      <x:c r="AE9760" s="18" t="n">
        <x:v>0.8986389761340084</x:v>
      </x:c>
      <x:c r="AF9760" s="17" t="n">
        <x:v>-47.44</x:v>
      </x:c>
      <x:c r="AG9760" s="18" t="n">
        <x:v>-0.1013610238659915</x:v>
      </x:c>
      <x:c r="AH9760" t="str">
        <x:v>Below Target</x:v>
      </x:c>
    </x:row>
    <x:row r="9761">
      <x:c r="A9761" t="str">
        <x:v>TXN-009758</x:v>
      </x:c>
      <x:c r="B9761" s="14" t="d">
        <x:v>2024-01-07T00:00:00.000Z</x:v>
      </x:c>
      <x:c r="C9761" t="n">
        <x:v>2024</x:v>
      </x:c>
      <x:c r="D9761" t="str">
        <x:v>Q1</x:v>
      </x:c>
      <x:c r="E9761" t="n">
        <x:v>1</x:v>
      </x:c>
      <x:c r="F9761" t="str">
        <x:v>January</x:v>
      </x:c>
      <x:c r="G9761" s="15" t="d">
        <x:v>2024-01-01T00:00:00.000Z</x:v>
      </x:c>
      <x:c r="H9761" t="str">
        <x:v>2024-01</x:v>
      </x:c>
      <x:c r="I9761" t="str">
        <x:v>India</x:v>
      </x:c>
      <x:c r="J9761" t="str">
        <x:v>Asia Pacific</x:v>
      </x:c>
      <x:c r="K9761" t="str">
        <x:v>INR</x:v>
      </x:c>
      <x:c r="L9761" t="str">
        <x:v>Ketel One</x:v>
      </x:c>
      <x:c r="M9761" t="str">
        <x:v>Vodka</x:v>
      </x:c>
      <x:c r="N9761" t="str">
        <x:v>Off-Trade</x:v>
      </x:c>
      <x:c r="O9761" t="str">
        <x:v>Hospitality Group</x:v>
      </x:c>
      <x:c r="P9761" t="str">
        <x:v>SR-033</x:v>
      </x:c>
      <x:c r="Q9761" s="16" t="n">
        <x:v>49</x:v>
      </x:c>
      <x:c r="R9761" s="17" t="n">
        <x:v>28.55</x:v>
      </x:c>
      <x:c r="S9761" s="18" t="n">
        <x:v>0</x:v>
      </x:c>
      <x:c r="T9761" s="17" t="n">
        <x:v>1399.07</x:v>
      </x:c>
      <x:c r="U9761" s="17" t="n">
        <x:v>1399.07</x:v>
      </x:c>
      <x:c r="V9761" s="17" t="n">
        <x:v>571.38</x:v>
      </x:c>
      <x:c r="W9761" s="17" t="n">
        <x:v>827.69</x:v>
      </x:c>
      <x:c r="X9761" s="18" t="n">
        <x:v>0.5916</x:v>
      </x:c>
      <x:c r="Y9761" s="17" t="n">
        <x:v>1615.65</x:v>
      </x:c>
      <x:c r="Z9761" s="18" t="n">
        <x:v>0.8659</x:v>
      </x:c>
      <x:c r="AA9761" s="18" t="n">
        <x:v>0.1043</x:v>
      </x:c>
      <x:c r="AB9761" t="str">
        <x:v>No</x:v>
      </x:c>
      <x:c r="AC9761" t="str">
        <x:v>Premium Core</x:v>
      </x:c>
      <x:c r="AD9761" s="18" t="n">
        <x:v>0.5916001343749777</x:v>
      </x:c>
      <x:c r="AE9761" s="18" t="n">
        <x:v>0.8659486893819824</x:v>
      </x:c>
      <x:c r="AF9761" s="17" t="n">
        <x:v>-216.58000000000015</x:v>
      </x:c>
      <x:c r="AG9761" s="18" t="n">
        <x:v>-0.13405131061801762</x:v>
      </x:c>
      <x:c r="AH9761" t="str">
        <x:v>Below Target</x:v>
      </x:c>
    </x:row>
    <x:row r="9762">
      <x:c r="A9762" t="str">
        <x:v>TXN-009759</x:v>
      </x:c>
      <x:c r="B9762" s="14" t="d">
        <x:v>2025-03-13T00:00:00.000Z</x:v>
      </x:c>
      <x:c r="C9762" t="n">
        <x:v>2025</x:v>
      </x:c>
      <x:c r="D9762" t="str">
        <x:v>Q1</x:v>
      </x:c>
      <x:c r="E9762" t="n">
        <x:v>3</x:v>
      </x:c>
      <x:c r="F9762" t="str">
        <x:v>March</x:v>
      </x:c>
      <x:c r="G9762" s="15" t="d">
        <x:v>2025-03-01T00:00:00.000Z</x:v>
      </x:c>
      <x:c r="H9762" t="str">
        <x:v>2025-03</x:v>
      </x:c>
      <x:c r="I9762" t="str">
        <x:v>United States</x:v>
      </x:c>
      <x:c r="J9762" t="str">
        <x:v>North America</x:v>
      </x:c>
      <x:c r="K9762" t="str">
        <x:v>USD</x:v>
      </x:c>
      <x:c r="L9762" t="str">
        <x:v>Don Julio</x:v>
      </x:c>
      <x:c r="M9762" t="str">
        <x:v>Tequila</x:v>
      </x:c>
      <x:c r="N9762" t="str">
        <x:v>Off-Trade</x:v>
      </x:c>
      <x:c r="O9762" t="str">
        <x:v>Independent Retailer</x:v>
      </x:c>
      <x:c r="P9762" t="str">
        <x:v>SR-040</x:v>
      </x:c>
      <x:c r="Q9762" s="16" t="n">
        <x:v>44</x:v>
      </x:c>
      <x:c r="R9762" s="17" t="n">
        <x:v>43.87</x:v>
      </x:c>
      <x:c r="S9762" s="18" t="n">
        <x:v>0</x:v>
      </x:c>
      <x:c r="T9762" s="17" t="n">
        <x:v>1930.15</x:v>
      </x:c>
      <x:c r="U9762" s="17" t="n">
        <x:v>1930.15</x:v>
      </x:c>
      <x:c r="V9762" s="17" t="n">
        <x:v>800.61</x:v>
      </x:c>
      <x:c r="W9762" s="17" t="n">
        <x:v>1129.53</x:v>
      </x:c>
      <x:c r="X9762" s="18" t="n">
        <x:v>0.5852</x:v>
      </x:c>
      <x:c r="Y9762" s="17" t="n">
        <x:v>1923.77</x:v>
      </x:c>
      <x:c r="Z9762" s="18" t="n">
        <x:v>1.0033</x:v>
      </x:c>
      <x:c r="AA9762" s="18" t="n">
        <x:v>0.0954</x:v>
      </x:c>
      <x:c r="AB9762" t="str">
        <x:v>No</x:v>
      </x:c>
      <x:c r="AC9762" t="str">
        <x:v>Luxury / Reserve</x:v>
      </x:c>
      <x:c r="AD9762" s="18" t="n">
        <x:v>0.5852032225474704</x:v>
      </x:c>
      <x:c r="AE9762" s="18" t="n">
        <x:v>1.0033164047677217</x:v>
      </x:c>
      <x:c r="AF9762" s="17" t="n">
        <x:v>6.380000000000109</x:v>
      </x:c>
      <x:c r="AG9762" s="18" t="n">
        <x:v>0.00331640476772177</x:v>
      </x:c>
      <x:c r="AH9762" t="str">
        <x:v>Above Target</x:v>
      </x:c>
    </x:row>
    <x:row r="9763">
      <x:c r="A9763" t="str">
        <x:v>TXN-009760</x:v>
      </x:c>
      <x:c r="B9763" s="14" t="d">
        <x:v>2026-01-26T00:00:00.000Z</x:v>
      </x:c>
      <x:c r="C9763" t="n">
        <x:v>2026</x:v>
      </x:c>
      <x:c r="D9763" t="str">
        <x:v>Q1</x:v>
      </x:c>
      <x:c r="E9763" t="n">
        <x:v>1</x:v>
      </x:c>
      <x:c r="F9763" t="str">
        <x:v>January</x:v>
      </x:c>
      <x:c r="G9763" s="15" t="d">
        <x:v>2026-01-01T00:00:00.000Z</x:v>
      </x:c>
      <x:c r="H9763" t="str">
        <x:v>2026-01</x:v>
      </x:c>
      <x:c r="I9763" t="str">
        <x:v>Japan</x:v>
      </x:c>
      <x:c r="J9763" t="str">
        <x:v>Asia Pacific</x:v>
      </x:c>
      <x:c r="K9763" t="str">
        <x:v>JPY</x:v>
      </x:c>
      <x:c r="L9763" t="str">
        <x:v>Smirnoff</x:v>
      </x:c>
      <x:c r="M9763" t="str">
        <x:v>Vodka</x:v>
      </x:c>
      <x:c r="N9763" t="str">
        <x:v>Wholesale</x:v>
      </x:c>
      <x:c r="O9763" t="str">
        <x:v>Independent Retailer</x:v>
      </x:c>
      <x:c r="P9763" t="str">
        <x:v>SR-004</x:v>
      </x:c>
      <x:c r="Q9763" s="16" t="n">
        <x:v>24</x:v>
      </x:c>
      <x:c r="R9763" s="17" t="n">
        <x:v>17.08</x:v>
      </x:c>
      <x:c r="S9763" s="18" t="n">
        <x:v>0</x:v>
      </x:c>
      <x:c r="T9763" s="17" t="n">
        <x:v>409.87</x:v>
      </x:c>
      <x:c r="U9763" s="17" t="n">
        <x:v>409.87</x:v>
      </x:c>
      <x:c r="V9763" s="17" t="n">
        <x:v>187.28</x:v>
      </x:c>
      <x:c r="W9763" s="17" t="n">
        <x:v>222.59</x:v>
      </x:c>
      <x:c r="X9763" s="18" t="n">
        <x:v>0.5431</x:v>
      </x:c>
      <x:c r="Y9763" s="17" t="n">
        <x:v>461.03</x:v>
      </x:c>
      <x:c r="Z9763" s="18" t="n">
        <x:v>0.889</x:v>
      </x:c>
      <x:c r="AA9763" s="18" t="n">
        <x:v>0.0509</x:v>
      </x:c>
      <x:c r="AB9763" t="str">
        <x:v>No</x:v>
      </x:c>
      <x:c r="AC9763" t="str">
        <x:v>Core</x:v>
      </x:c>
      <x:c r="AD9763" s="18" t="n">
        <x:v>0.5430746334203528</x:v>
      </x:c>
      <x:c r="AE9763" s="18" t="n">
        <x:v>0.8890310825759713</x:v>
      </x:c>
      <x:c r="AF9763" s="17" t="n">
        <x:v>-51.15999999999997</x:v>
      </x:c>
      <x:c r="AG9763" s="18" t="n">
        <x:v>-0.11096891742402874</x:v>
      </x:c>
      <x:c r="AH9763" t="str">
        <x:v>Below Target</x:v>
      </x:c>
    </x:row>
    <x:row r="9764">
      <x:c r="A9764" t="str">
        <x:v>TXN-009761</x:v>
      </x:c>
      <x:c r="B9764" s="14" t="d">
        <x:v>2023-07-11T00:00:00.000Z</x:v>
      </x:c>
      <x:c r="C9764" t="n">
        <x:v>2023</x:v>
      </x:c>
      <x:c r="D9764" t="str">
        <x:v>Q3</x:v>
      </x:c>
      <x:c r="E9764" t="n">
        <x:v>7</x:v>
      </x:c>
      <x:c r="F9764" t="str">
        <x:v>July</x:v>
      </x:c>
      <x:c r="G9764" s="15" t="d">
        <x:v>2023-07-01T00:00:00.000Z</x:v>
      </x:c>
      <x:c r="H9764" t="str">
        <x:v>2023-07</x:v>
      </x:c>
      <x:c r="I9764" t="str">
        <x:v>Ireland</x:v>
      </x:c>
      <x:c r="J9764" t="str">
        <x:v>Europe</x:v>
      </x:c>
      <x:c r="K9764" t="str">
        <x:v>EUR</x:v>
      </x:c>
      <x:c r="L9764" t="str">
        <x:v>Captain Morgan</x:v>
      </x:c>
      <x:c r="M9764" t="str">
        <x:v>Rum</x:v>
      </x:c>
      <x:c r="N9764" t="str">
        <x:v>Off-Trade</x:v>
      </x:c>
      <x:c r="O9764" t="str">
        <x:v>Distributor</x:v>
      </x:c>
      <x:c r="P9764" t="str">
        <x:v>SR-032</x:v>
      </x:c>
      <x:c r="Q9764" s="16" t="n">
        <x:v>20</x:v>
      </x:c>
      <x:c r="R9764" s="17" t="n">
        <x:v>20.06</x:v>
      </x:c>
      <x:c r="S9764" s="18" t="n">
        <x:v>0</x:v>
      </x:c>
      <x:c r="T9764" s="17" t="n">
        <x:v>401.22</x:v>
      </x:c>
      <x:c r="U9764" s="17" t="n">
        <x:v>401.22</x:v>
      </x:c>
      <x:c r="V9764" s="17" t="n">
        <x:v>197.16</x:v>
      </x:c>
      <x:c r="W9764" s="17" t="n">
        <x:v>204.06</x:v>
      </x:c>
      <x:c r="X9764" s="18" t="n">
        <x:v>0.5086</x:v>
      </x:c>
      <x:c r="Y9764" s="17" t="n">
        <x:v>410.83</x:v>
      </x:c>
      <x:c r="Z9764" s="18" t="n">
        <x:v>0.9766</x:v>
      </x:c>
      <x:c r="AA9764" s="18" t="n">
        <x:v>-0.0046</x:v>
      </x:c>
      <x:c r="AB9764" t="str">
        <x:v>No</x:v>
      </x:c>
      <x:c r="AC9764" t="str">
        <x:v>Core</x:v>
      </x:c>
      <x:c r="AD9764" s="18" t="n">
        <x:v>0.5085987737400927</x:v>
      </x:c>
      <x:c r="AE9764" s="18" t="n">
        <x:v>0.9766083294793468</x:v>
      </x:c>
      <x:c r="AF9764" s="17" t="n">
        <x:v>-9.609999999999957</x:v>
      </x:c>
      <x:c r="AG9764" s="18" t="n">
        <x:v>-0.023391670520653208</x:v>
      </x:c>
      <x:c r="AH9764" t="str">
        <x:v>Below Target</x:v>
      </x:c>
    </x:row>
    <x:row r="9765">
      <x:c r="A9765" t="str">
        <x:v>TXN-009762</x:v>
      </x:c>
      <x:c r="B9765" s="14" t="d">
        <x:v>2024-05-03T00:00:00.000Z</x:v>
      </x:c>
      <x:c r="C9765" t="n">
        <x:v>2024</x:v>
      </x:c>
      <x:c r="D9765" t="str">
        <x:v>Q2</x:v>
      </x:c>
      <x:c r="E9765" t="n">
        <x:v>5</x:v>
      </x:c>
      <x:c r="F9765" t="str">
        <x:v>May</x:v>
      </x:c>
      <x:c r="G9765" s="15" t="d">
        <x:v>2024-05-01T00:00:00.000Z</x:v>
      </x:c>
      <x:c r="H9765" t="str">
        <x:v>2024-05</x:v>
      </x:c>
      <x:c r="I9765" t="str">
        <x:v>Kenya</x:v>
      </x:c>
      <x:c r="J9765" t="str">
        <x:v>Africa</x:v>
      </x:c>
      <x:c r="K9765" t="str">
        <x:v>KES</x:v>
      </x:c>
      <x:c r="L9765" t="str">
        <x:v>Tanqueray</x:v>
      </x:c>
      <x:c r="M9765" t="str">
        <x:v>Gin</x:v>
      </x:c>
      <x:c r="N9765" t="str">
        <x:v>On-Trade</x:v>
      </x:c>
      <x:c r="O9765" t="str">
        <x:v>Distributor</x:v>
      </x:c>
      <x:c r="P9765" t="str">
        <x:v>SR-050</x:v>
      </x:c>
      <x:c r="Q9765" s="16" t="n">
        <x:v>119</x:v>
      </x:c>
      <x:c r="R9765" s="17" t="n">
        <x:v>29.6</x:v>
      </x:c>
      <x:c r="S9765" s="18" t="n">
        <x:v>0</x:v>
      </x:c>
      <x:c r="T9765" s="17" t="n">
        <x:v>3522.66</x:v>
      </x:c>
      <x:c r="U9765" s="17" t="n">
        <x:v>3522.66</x:v>
      </x:c>
      <x:c r="V9765" s="17" t="n">
        <x:v>1471.8</x:v>
      </x:c>
      <x:c r="W9765" s="17" t="n">
        <x:v>2050.86</x:v>
      </x:c>
      <x:c r="X9765" s="18" t="n">
        <x:v>0.5822</x:v>
      </x:c>
      <x:c r="Y9765" s="17" t="n">
        <x:v>3630.93</x:v>
      </x:c>
      <x:c r="Z9765" s="18" t="n">
        <x:v>0.9702</x:v>
      </x:c>
      <x:c r="AA9765" s="18" t="n">
        <x:v>0.0352</x:v>
      </x:c>
      <x:c r="AB9765" t="str">
        <x:v>No</x:v>
      </x:c>
      <x:c r="AC9765" t="str">
        <x:v>Premium Core</x:v>
      </x:c>
      <x:c r="AD9765" s="18" t="n">
        <x:v>0.5821907308681509</x:v>
      </x:c>
      <x:c r="AE9765" s="18" t="n">
        <x:v>0.9701811932480109</x:v>
      </x:c>
      <x:c r="AF9765" s="17" t="n">
        <x:v>-108.26999999999998</x:v>
      </x:c>
      <x:c r="AG9765" s="18" t="n">
        <x:v>-0.029818806751989155</x:v>
      </x:c>
      <x:c r="AH9765" t="str">
        <x:v>Below Target</x:v>
      </x:c>
    </x:row>
    <x:row r="9766">
      <x:c r="A9766" t="str">
        <x:v>TXN-009763</x:v>
      </x:c>
      <x:c r="B9766" s="14" t="d">
        <x:v>2023-02-28T00:00:00.000Z</x:v>
      </x:c>
      <x:c r="C9766" t="n">
        <x:v>2023</x:v>
      </x:c>
      <x:c r="D9766" t="str">
        <x:v>Q1</x:v>
      </x:c>
      <x:c r="E9766" t="n">
        <x:v>2</x:v>
      </x:c>
      <x:c r="F9766" t="str">
        <x:v>February</x:v>
      </x:c>
      <x:c r="G9766" s="15" t="d">
        <x:v>2023-02-01T00:00:00.000Z</x:v>
      </x:c>
      <x:c r="H9766" t="str">
        <x:v>2023-02</x:v>
      </x:c>
      <x:c r="I9766" t="str">
        <x:v>Germany</x:v>
      </x:c>
      <x:c r="J9766" t="str">
        <x:v>Europe</x:v>
      </x:c>
      <x:c r="K9766" t="str">
        <x:v>EUR</x:v>
      </x:c>
      <x:c r="L9766" t="str">
        <x:v>Johnnie Walker</x:v>
      </x:c>
      <x:c r="M9766" t="str">
        <x:v>Scotch Whisky</x:v>
      </x:c>
      <x:c r="N9766" t="str">
        <x:v>Off-Trade</x:v>
      </x:c>
      <x:c r="O9766" t="str">
        <x:v>Hospitality Group</x:v>
      </x:c>
      <x:c r="P9766" t="str">
        <x:v>SR-037</x:v>
      </x:c>
      <x:c r="Q9766" s="16" t="n">
        <x:v>33</x:v>
      </x:c>
      <x:c r="R9766" s="17" t="n">
        <x:v>35.7</x:v>
      </x:c>
      <x:c r="S9766" s="18" t="n">
        <x:v>0</x:v>
      </x:c>
      <x:c r="T9766" s="17" t="n">
        <x:v>1178.01</x:v>
      </x:c>
      <x:c r="U9766" s="17" t="n">
        <x:v>1178.01</x:v>
      </x:c>
      <x:c r="V9766" s="17" t="n">
        <x:v>558.51</x:v>
      </x:c>
      <x:c r="W9766" s="17" t="n">
        <x:v>619.49</x:v>
      </x:c>
      <x:c r="X9766" s="18" t="n">
        <x:v>0.5259</x:v>
      </x:c>
      <x:c r="Y9766" s="17" t="n">
        <x:v>1236.28</x:v>
      </x:c>
      <x:c r="Z9766" s="18" t="n">
        <x:v>0.9529</x:v>
      </x:c>
      <x:c r="AA9766" s="18" t="n">
        <x:v>-0.0372</x:v>
      </x:c>
      <x:c r="AB9766" t="str">
        <x:v>No</x:v>
      </x:c>
      <x:c r="AC9766" t="str">
        <x:v>Luxury / Reserve</x:v>
      </x:c>
      <x:c r="AD9766" s="18" t="n">
        <x:v>0.525878388129133</x:v>
      </x:c>
      <x:c r="AE9766" s="18" t="n">
        <x:v>0.9528666645096581</x:v>
      </x:c>
      <x:c r="AF9766" s="17" t="n">
        <x:v>-58.26999999999998</x:v>
      </x:c>
      <x:c r="AG9766" s="18" t="n">
        <x:v>-0.04713333549034198</x:v>
      </x:c>
      <x:c r="AH9766" t="str">
        <x:v>Below Target</x:v>
      </x:c>
    </x:row>
    <x:row r="9767">
      <x:c r="A9767" t="str">
        <x:v>TXN-009764</x:v>
      </x:c>
      <x:c r="B9767" s="14" t="d">
        <x:v>2024-05-14T00:00:00.000Z</x:v>
      </x:c>
      <x:c r="C9767" t="n">
        <x:v>2024</x:v>
      </x:c>
      <x:c r="D9767" t="str">
        <x:v>Q2</x:v>
      </x:c>
      <x:c r="E9767" t="n">
        <x:v>5</x:v>
      </x:c>
      <x:c r="F9767" t="str">
        <x:v>May</x:v>
      </x:c>
      <x:c r="G9767" s="15" t="d">
        <x:v>2024-05-01T00:00:00.000Z</x:v>
      </x:c>
      <x:c r="H9767" t="str">
        <x:v>2024-05</x:v>
      </x:c>
      <x:c r="I9767" t="str">
        <x:v>Canada</x:v>
      </x:c>
      <x:c r="J9767" t="str">
        <x:v>North America</x:v>
      </x:c>
      <x:c r="K9767" t="str">
        <x:v>CAD</x:v>
      </x:c>
      <x:c r="L9767" t="str">
        <x:v>J&amp;B</x:v>
      </x:c>
      <x:c r="M9767" t="str">
        <x:v>Scotch Whisky</x:v>
      </x:c>
      <x:c r="N9767" t="str">
        <x:v>On-Trade</x:v>
      </x:c>
      <x:c r="O9767" t="str">
        <x:v>Key Account</x:v>
      </x:c>
      <x:c r="P9767" t="str">
        <x:v>SR-037</x:v>
      </x:c>
      <x:c r="Q9767" s="16" t="n">
        <x:v>55</x:v>
      </x:c>
      <x:c r="R9767" s="17" t="n">
        <x:v>25.77</x:v>
      </x:c>
      <x:c r="S9767" s="18" t="n">
        <x:v>0.02</x:v>
      </x:c>
      <x:c r="T9767" s="17" t="n">
        <x:v>1417.14</x:v>
      </x:c>
      <x:c r="U9767" s="17" t="n">
        <x:v>1388.8</x:v>
      </x:c>
      <x:c r="V9767" s="17" t="n">
        <x:v>669.37</x:v>
      </x:c>
      <x:c r="W9767" s="17" t="n">
        <x:v>719.43</x:v>
      </x:c>
      <x:c r="X9767" s="18" t="n">
        <x:v>0.518</x:v>
      </x:c>
      <x:c r="Y9767" s="17" t="n">
        <x:v>1580.56</x:v>
      </x:c>
      <x:c r="Z9767" s="18" t="n">
        <x:v>0.8787</x:v>
      </x:c>
      <x:c r="AA9767" s="18" t="n">
        <x:v>0.0376</x:v>
      </x:c>
      <x:c r="AB9767" t="str">
        <x:v>No</x:v>
      </x:c>
      <x:c r="AC9767" t="str">
        <x:v>Core</x:v>
      </x:c>
      <x:c r="AD9767" s="18" t="n">
        <x:v>0.5180227534562212</x:v>
      </x:c>
      <x:c r="AE9767" s="18" t="n">
        <x:v>0.8786759123348686</x:v>
      </x:c>
      <x:c r="AF9767" s="17" t="n">
        <x:v>-191.76</x:v>
      </x:c>
      <x:c r="AG9767" s="18" t="n">
        <x:v>-0.12132408766513135</x:v>
      </x:c>
      <x:c r="AH9767" t="str">
        <x:v>Below Target</x:v>
      </x:c>
    </x:row>
    <x:row r="9768">
      <x:c r="A9768" t="str">
        <x:v>TXN-009765</x:v>
      </x:c>
      <x:c r="B9768" s="14" t="d">
        <x:v>2025-01-01T00:00:00.000Z</x:v>
      </x:c>
      <x:c r="C9768" t="n">
        <x:v>2025</x:v>
      </x:c>
      <x:c r="D9768" t="str">
        <x:v>Q1</x:v>
      </x:c>
      <x:c r="E9768" t="n">
        <x:v>1</x:v>
      </x:c>
      <x:c r="F9768" t="str">
        <x:v>January</x:v>
      </x:c>
      <x:c r="G9768" s="15" t="d">
        <x:v>2025-01-01T00:00:00.000Z</x:v>
      </x:c>
      <x:c r="H9768" t="str">
        <x:v>2025-01</x:v>
      </x:c>
      <x:c r="I9768" t="str">
        <x:v>Germany</x:v>
      </x:c>
      <x:c r="J9768" t="str">
        <x:v>Europe</x:v>
      </x:c>
      <x:c r="K9768" t="str">
        <x:v>EUR</x:v>
      </x:c>
      <x:c r="L9768" t="str">
        <x:v>Tanqueray</x:v>
      </x:c>
      <x:c r="M9768" t="str">
        <x:v>Gin</x:v>
      </x:c>
      <x:c r="N9768" t="str">
        <x:v>On-Trade</x:v>
      </x:c>
      <x:c r="O9768" t="str">
        <x:v>Distributor</x:v>
      </x:c>
      <x:c r="P9768" t="str">
        <x:v>SR-017</x:v>
      </x:c>
      <x:c r="Q9768" s="16" t="n">
        <x:v>45</x:v>
      </x:c>
      <x:c r="R9768" s="17" t="n">
        <x:v>32.39</x:v>
      </x:c>
      <x:c r="S9768" s="18" t="n">
        <x:v>0</x:v>
      </x:c>
      <x:c r="T9768" s="17" t="n">
        <x:v>1457.48</x:v>
      </x:c>
      <x:c r="U9768" s="17" t="n">
        <x:v>1457.48</x:v>
      </x:c>
      <x:c r="V9768" s="17" t="n">
        <x:v>643.78</x:v>
      </x:c>
      <x:c r="W9768" s="17" t="n">
        <x:v>813.7</x:v>
      </x:c>
      <x:c r="X9768" s="18" t="n">
        <x:v>0.5583</x:v>
      </x:c>
      <x:c r="Y9768" s="17" t="n">
        <x:v>1646.06</x:v>
      </x:c>
      <x:c r="Z9768" s="18" t="n">
        <x:v>0.8854</x:v>
      </x:c>
      <x:c r="AA9768" s="18" t="n">
        <x:v>0.0684</x:v>
      </x:c>
      <x:c r="AB9768" t="str">
        <x:v>No</x:v>
      </x:c>
      <x:c r="AC9768" t="str">
        <x:v>Premium Core</x:v>
      </x:c>
      <x:c r="AD9768" s="18" t="n">
        <x:v>0.5582923950929001</x:v>
      </x:c>
      <x:c r="AE9768" s="18" t="n">
        <x:v>0.8854355248289856</x:v>
      </x:c>
      <x:c r="AF9768" s="17" t="n">
        <x:v>-188.57999999999993</x:v>
      </x:c>
      <x:c r="AG9768" s="18" t="n">
        <x:v>-0.11456447517101438</x:v>
      </x:c>
      <x:c r="AH9768" t="str">
        <x:v>Below Target</x:v>
      </x:c>
    </x:row>
    <x:row r="9769">
      <x:c r="A9769" t="str">
        <x:v>TXN-009766</x:v>
      </x:c>
      <x:c r="B9769" s="14" t="d">
        <x:v>2023-04-06T00:00:00.000Z</x:v>
      </x:c>
      <x:c r="C9769" t="n">
        <x:v>2023</x:v>
      </x:c>
      <x:c r="D9769" t="str">
        <x:v>Q2</x:v>
      </x:c>
      <x:c r="E9769" t="n">
        <x:v>4</x:v>
      </x:c>
      <x:c r="F9769" t="str">
        <x:v>April</x:v>
      </x:c>
      <x:c r="G9769" s="15" t="d">
        <x:v>2023-04-01T00:00:00.000Z</x:v>
      </x:c>
      <x:c r="H9769" t="str">
        <x:v>2023-04</x:v>
      </x:c>
      <x:c r="I9769" t="str">
        <x:v>Spain</x:v>
      </x:c>
      <x:c r="J9769" t="str">
        <x:v>Europe</x:v>
      </x:c>
      <x:c r="K9769" t="str">
        <x:v>EUR</x:v>
      </x:c>
      <x:c r="L9769" t="str">
        <x:v>Captain Morgan</x:v>
      </x:c>
      <x:c r="M9769" t="str">
        <x:v>Rum</x:v>
      </x:c>
      <x:c r="N9769" t="str">
        <x:v>Off-Trade</x:v>
      </x:c>
      <x:c r="O9769" t="str">
        <x:v>Key Account</x:v>
      </x:c>
      <x:c r="P9769" t="str">
        <x:v>SR-013</x:v>
      </x:c>
      <x:c r="Q9769" s="16" t="n">
        <x:v>36</x:v>
      </x:c>
      <x:c r="R9769" s="17" t="n">
        <x:v>17.96</x:v>
      </x:c>
      <x:c r="S9769" s="18" t="n">
        <x:v>0.05</x:v>
      </x:c>
      <x:c r="T9769" s="17" t="n">
        <x:v>646.42</x:v>
      </x:c>
      <x:c r="U9769" s="17" t="n">
        <x:v>614.1</x:v>
      </x:c>
      <x:c r="V9769" s="17" t="n">
        <x:v>293.81</x:v>
      </x:c>
      <x:c r="W9769" s="17" t="n">
        <x:v>320.29</x:v>
      </x:c>
      <x:c r="X9769" s="18" t="n">
        <x:v>0.5216</x:v>
      </x:c>
      <x:c r="Y9769" s="17" t="n">
        <x:v>687.24</x:v>
      </x:c>
      <x:c r="Z9769" s="18" t="n">
        <x:v>0.8936</x:v>
      </x:c>
      <x:c r="AA9769" s="18" t="n">
        <x:v>-0.0159</x:v>
      </x:c>
      <x:c r="AB9769" t="str">
        <x:v>Yes</x:v>
      </x:c>
      <x:c r="AC9769" t="str">
        <x:v>Core</x:v>
      </x:c>
      <x:c r="AD9769" s="18" t="n">
        <x:v>0.5215600065135971</x:v>
      </x:c>
      <x:c r="AE9769" s="18" t="n">
        <x:v>0.893574297188755</x:v>
      </x:c>
      <x:c r="AF9769" s="17" t="n">
        <x:v>-73.13999999999999</x:v>
      </x:c>
      <x:c r="AG9769" s="18" t="n">
        <x:v>-0.10642570281124496</x:v>
      </x:c>
      <x:c r="AH9769" t="str">
        <x:v>Below Target</x:v>
      </x:c>
    </x:row>
    <x:row r="9770">
      <x:c r="A9770" t="str">
        <x:v>TXN-009767</x:v>
      </x:c>
      <x:c r="B9770" s="14" t="d">
        <x:v>2026-01-31T00:00:00.000Z</x:v>
      </x:c>
      <x:c r="C9770" t="n">
        <x:v>2026</x:v>
      </x:c>
      <x:c r="D9770" t="str">
        <x:v>Q1</x:v>
      </x:c>
      <x:c r="E9770" t="n">
        <x:v>1</x:v>
      </x:c>
      <x:c r="F9770" t="str">
        <x:v>January</x:v>
      </x:c>
      <x:c r="G9770" s="15" t="d">
        <x:v>2026-01-01T00:00:00.000Z</x:v>
      </x:c>
      <x:c r="H9770" t="str">
        <x:v>2026-01</x:v>
      </x:c>
      <x:c r="I9770" t="str">
        <x:v>United States</x:v>
      </x:c>
      <x:c r="J9770" t="str">
        <x:v>North America</x:v>
      </x:c>
      <x:c r="K9770" t="str">
        <x:v>USD</x:v>
      </x:c>
      <x:c r="L9770" t="str">
        <x:v>Guinness</x:v>
      </x:c>
      <x:c r="M9770" t="str">
        <x:v>Beer / Stout</x:v>
      </x:c>
      <x:c r="N9770" t="str">
        <x:v>E-commerce</x:v>
      </x:c>
      <x:c r="O9770" t="str">
        <x:v>E-commerce Partner</x:v>
      </x:c>
      <x:c r="P9770" t="str">
        <x:v>SR-058</x:v>
      </x:c>
      <x:c r="Q9770" s="16" t="n">
        <x:v>52</x:v>
      </x:c>
      <x:c r="R9770" s="17" t="n">
        <x:v>8.42</x:v>
      </x:c>
      <x:c r="S9770" s="18" t="n">
        <x:v>0</x:v>
      </x:c>
      <x:c r="T9770" s="17" t="n">
        <x:v>437.6</x:v>
      </x:c>
      <x:c r="U9770" s="17" t="n">
        <x:v>437.6</x:v>
      </x:c>
      <x:c r="V9770" s="17" t="n">
        <x:v>215.23</x:v>
      </x:c>
      <x:c r="W9770" s="17" t="n">
        <x:v>222.37</x:v>
      </x:c>
      <x:c r="X9770" s="18" t="n">
        <x:v>0.5082</x:v>
      </x:c>
      <x:c r="Y9770" s="17" t="n">
        <x:v>499.88</x:v>
      </x:c>
      <x:c r="Z9770" s="18" t="n">
        <x:v>0.8754</x:v>
      </x:c>
      <x:c r="AA9770" s="18" t="n">
        <x:v>0.0775</x:v>
      </x:c>
      <x:c r="AB9770" t="str">
        <x:v>No</x:v>
      </x:c>
      <x:c r="AC9770" t="str">
        <x:v>Core</x:v>
      </x:c>
      <x:c r="AD9770" s="18" t="n">
        <x:v>0.5081581352833637</x:v>
      </x:c>
      <x:c r="AE9770" s="18" t="n">
        <x:v>0.8754100984236217</x:v>
      </x:c>
      <x:c r="AF9770" s="17" t="n">
        <x:v>-62.27999999999997</x:v>
      </x:c>
      <x:c r="AG9770" s="18" t="n">
        <x:v>-0.12458990157637828</x:v>
      </x:c>
      <x:c r="AH9770" t="str">
        <x:v>Below Target</x:v>
      </x:c>
    </x:row>
    <x:row r="9771">
      <x:c r="A9771" t="str">
        <x:v>TXN-009768</x:v>
      </x:c>
      <x:c r="B9771" s="14" t="d">
        <x:v>2023-05-17T00:00:00.000Z</x:v>
      </x:c>
      <x:c r="C9771" t="n">
        <x:v>2023</x:v>
      </x:c>
      <x:c r="D9771" t="str">
        <x:v>Q2</x:v>
      </x:c>
      <x:c r="E9771" t="n">
        <x:v>5</x:v>
      </x:c>
      <x:c r="F9771" t="str">
        <x:v>May</x:v>
      </x:c>
      <x:c r="G9771" s="15" t="d">
        <x:v>2023-05-01T00:00:00.000Z</x:v>
      </x:c>
      <x:c r="H9771" t="str">
        <x:v>2023-05</x:v>
      </x:c>
      <x:c r="I9771" t="str">
        <x:v>United Kingdom</x:v>
      </x:c>
      <x:c r="J9771" t="str">
        <x:v>Europe</x:v>
      </x:c>
      <x:c r="K9771" t="str">
        <x:v>GBP</x:v>
      </x:c>
      <x:c r="L9771" t="str">
        <x:v>Don Julio</x:v>
      </x:c>
      <x:c r="M9771" t="str">
        <x:v>Tequila</x:v>
      </x:c>
      <x:c r="N9771" t="str">
        <x:v>Off-Trade</x:v>
      </x:c>
      <x:c r="O9771" t="str">
        <x:v>Hospitality Group</x:v>
      </x:c>
      <x:c r="P9771" t="str">
        <x:v>SR-018</x:v>
      </x:c>
      <x:c r="Q9771" s="16" t="n">
        <x:v>89</x:v>
      </x:c>
      <x:c r="R9771" s="17" t="n">
        <x:v>49.22</x:v>
      </x:c>
      <x:c r="S9771" s="18" t="n">
        <x:v>0.03</x:v>
      </x:c>
      <x:c r="T9771" s="17" t="n">
        <x:v>4380.9</x:v>
      </x:c>
      <x:c r="U9771" s="17" t="n">
        <x:v>4249.48</x:v>
      </x:c>
      <x:c r="V9771" s="17" t="n">
        <x:v>1582.64</x:v>
      </x:c>
      <x:c r="W9771" s="17" t="n">
        <x:v>2666.83</x:v>
      </x:c>
      <x:c r="X9771" s="18" t="n">
        <x:v>0.6276</x:v>
      </x:c>
      <x:c r="Y9771" s="17" t="n">
        <x:v>4216.93</x:v>
      </x:c>
      <x:c r="Z9771" s="18" t="n">
        <x:v>1.0077</x:v>
      </x:c>
      <x:c r="AA9771" s="18" t="n">
        <x:v>-0.0057</x:v>
      </x:c>
      <x:c r="AB9771" t="str">
        <x:v>No</x:v>
      </x:c>
      <x:c r="AC9771" t="str">
        <x:v>Luxury / Reserve</x:v>
      </x:c>
      <x:c r="AD9771" s="18" t="n">
        <x:v>0.6275661963346104</x:v>
      </x:c>
      <x:c r="AE9771" s="18" t="n">
        <x:v>1.0077188855399541</x:v>
      </x:c>
      <x:c r="AF9771" s="17" t="n">
        <x:v>32.54999999999927</x:v>
      </x:c>
      <x:c r="AG9771" s="18" t="n">
        <x:v>0.007718885539954249</x:v>
      </x:c>
      <x:c r="AH9771" t="str">
        <x:v>Above Target</x:v>
      </x:c>
    </x:row>
    <x:row r="9772">
      <x:c r="A9772" t="str">
        <x:v>TXN-009769</x:v>
      </x:c>
      <x:c r="B9772" s="14" t="d">
        <x:v>2025-09-15T00:00:00.000Z</x:v>
      </x:c>
      <x:c r="C9772" t="n">
        <x:v>2025</x:v>
      </x:c>
      <x:c r="D9772" t="str">
        <x:v>Q3</x:v>
      </x:c>
      <x:c r="E9772" t="n">
        <x:v>9</x:v>
      </x:c>
      <x:c r="F9772" t="str">
        <x:v>September</x:v>
      </x:c>
      <x:c r="G9772" s="15" t="d">
        <x:v>2025-09-01T00:00:00.000Z</x:v>
      </x:c>
      <x:c r="H9772" t="str">
        <x:v>2025-09</x:v>
      </x:c>
      <x:c r="I9772" t="str">
        <x:v>United Kingdom</x:v>
      </x:c>
      <x:c r="J9772" t="str">
        <x:v>Europe</x:v>
      </x:c>
      <x:c r="K9772" t="str">
        <x:v>GBP</x:v>
      </x:c>
      <x:c r="L9772" t="str">
        <x:v>Captain Morgan</x:v>
      </x:c>
      <x:c r="M9772" t="str">
        <x:v>Rum</x:v>
      </x:c>
      <x:c r="N9772" t="str">
        <x:v>Off-Trade</x:v>
      </x:c>
      <x:c r="O9772" t="str">
        <x:v>Independent Retailer</x:v>
      </x:c>
      <x:c r="P9772" t="str">
        <x:v>SR-035</x:v>
      </x:c>
      <x:c r="Q9772" s="16" t="n">
        <x:v>67</x:v>
      </x:c>
      <x:c r="R9772" s="17" t="n">
        <x:v>18.71</x:v>
      </x:c>
      <x:c r="S9772" s="18" t="n">
        <x:v>0</x:v>
      </x:c>
      <x:c r="T9772" s="17" t="n">
        <x:v>1253.4</x:v>
      </x:c>
      <x:c r="U9772" s="17" t="n">
        <x:v>1253.4</x:v>
      </x:c>
      <x:c r="V9772" s="17" t="n">
        <x:v>576.04</x:v>
      </x:c>
      <x:c r="W9772" s="17" t="n">
        <x:v>677.37</x:v>
      </x:c>
      <x:c r="X9772" s="18" t="n">
        <x:v>0.5404</x:v>
      </x:c>
      <x:c r="Y9772" s="17" t="n">
        <x:v>1133.89</x:v>
      </x:c>
      <x:c r="Z9772" s="18" t="n">
        <x:v>1.1054</x:v>
      </x:c>
      <x:c r="AA9772" s="18" t="n">
        <x:v>0.0806</x:v>
      </x:c>
      <x:c r="AB9772" t="str">
        <x:v>No</x:v>
      </x:c>
      <x:c r="AC9772" t="str">
        <x:v>Core</x:v>
      </x:c>
      <x:c r="AD9772" s="18" t="n">
        <x:v>0.540426041168023</x:v>
      </x:c>
      <x:c r="AE9772" s="18" t="n">
        <x:v>1.1053982308689556</x:v>
      </x:c>
      <x:c r="AF9772" s="17" t="n">
        <x:v>119.50999999999999</x:v>
      </x:c>
      <x:c r="AG9772" s="18" t="n">
        <x:v>0.10539823086895553</x:v>
      </x:c>
      <x:c r="AH9772" t="str">
        <x:v>Above Target</x:v>
      </x:c>
    </x:row>
    <x:row r="9773">
      <x:c r="A9773" t="str">
        <x:v>TXN-009770</x:v>
      </x:c>
      <x:c r="B9773" s="14" t="d">
        <x:v>2024-06-26T00:00:00.000Z</x:v>
      </x:c>
      <x:c r="C9773" t="n">
        <x:v>2024</x:v>
      </x:c>
      <x:c r="D9773" t="str">
        <x:v>Q2</x:v>
      </x:c>
      <x:c r="E9773" t="n">
        <x:v>6</x:v>
      </x:c>
      <x:c r="F9773" t="str">
        <x:v>June</x:v>
      </x:c>
      <x:c r="G9773" s="15" t="d">
        <x:v>2024-06-01T00:00:00.000Z</x:v>
      </x:c>
      <x:c r="H9773" t="str">
        <x:v>2024-06</x:v>
      </x:c>
      <x:c r="I9773" t="str">
        <x:v>Australia</x:v>
      </x:c>
      <x:c r="J9773" t="str">
        <x:v>Asia Pacific</x:v>
      </x:c>
      <x:c r="K9773" t="str">
        <x:v>AUD</x:v>
      </x:c>
      <x:c r="L9773" t="str">
        <x:v>Johnnie Walker</x:v>
      </x:c>
      <x:c r="M9773" t="str">
        <x:v>Scotch Whisky</x:v>
      </x:c>
      <x:c r="N9773" t="str">
        <x:v>On-Trade</x:v>
      </x:c>
      <x:c r="O9773" t="str">
        <x:v>Key Account</x:v>
      </x:c>
      <x:c r="P9773" t="str">
        <x:v>SR-022</x:v>
      </x:c>
      <x:c r="Q9773" s="16" t="n">
        <x:v>101</x:v>
      </x:c>
      <x:c r="R9773" s="17" t="n">
        <x:v>41.03</x:v>
      </x:c>
      <x:c r="S9773" s="18" t="n">
        <x:v>0.03</x:v>
      </x:c>
      <x:c r="T9773" s="17" t="n">
        <x:v>4144.28</x:v>
      </x:c>
      <x:c r="U9773" s="17" t="n">
        <x:v>4019.95</x:v>
      </x:c>
      <x:c r="V9773" s="17" t="n">
        <x:v>1809.95</x:v>
      </x:c>
      <x:c r="W9773" s="17" t="n">
        <x:v>2210</x:v>
      </x:c>
      <x:c r="X9773" s="18" t="n">
        <x:v>0.5498</x:v>
      </x:c>
      <x:c r="Y9773" s="17" t="n">
        <x:v>3899.03</x:v>
      </x:c>
      <x:c r="Z9773" s="18" t="n">
        <x:v>1.031</x:v>
      </x:c>
      <x:c r="AA9773" s="18" t="n">
        <x:v>-0.0274</x:v>
      </x:c>
      <x:c r="AB9773" t="str">
        <x:v>No</x:v>
      </x:c>
      <x:c r="AC9773" t="str">
        <x:v>Luxury / Reserve</x:v>
      </x:c>
      <x:c r="AD9773" s="18" t="n">
        <x:v>0.5497580815681787</x:v>
      </x:c>
      <x:c r="AE9773" s="18" t="n">
        <x:v>1.0310128416554887</x:v>
      </x:c>
      <x:c r="AF9773" s="17" t="n">
        <x:v>120.91999999999962</x:v>
      </x:c>
      <x:c r="AG9773" s="18" t="n">
        <x:v>0.031012841655488572</x:v>
      </x:c>
      <x:c r="AH9773" t="str">
        <x:v>Above Target</x:v>
      </x:c>
    </x:row>
    <x:row r="9774">
      <x:c r="A9774" t="str">
        <x:v>TXN-009771</x:v>
      </x:c>
      <x:c r="B9774" s="14" t="d">
        <x:v>2026-01-31T00:00:00.000Z</x:v>
      </x:c>
      <x:c r="C9774" t="n">
        <x:v>2026</x:v>
      </x:c>
      <x:c r="D9774" t="str">
        <x:v>Q1</x:v>
      </x:c>
      <x:c r="E9774" t="n">
        <x:v>1</x:v>
      </x:c>
      <x:c r="F9774" t="str">
        <x:v>January</x:v>
      </x:c>
      <x:c r="G9774" s="15" t="d">
        <x:v>2026-01-01T00:00:00.000Z</x:v>
      </x:c>
      <x:c r="H9774" t="str">
        <x:v>2026-01</x:v>
      </x:c>
      <x:c r="I9774" t="str">
        <x:v>Germany</x:v>
      </x:c>
      <x:c r="J9774" t="str">
        <x:v>Europe</x:v>
      </x:c>
      <x:c r="K9774" t="str">
        <x:v>EUR</x:v>
      </x:c>
      <x:c r="L9774" t="str">
        <x:v>Smirnoff</x:v>
      </x:c>
      <x:c r="M9774" t="str">
        <x:v>Vodka</x:v>
      </x:c>
      <x:c r="N9774" t="str">
        <x:v>Off-Trade</x:v>
      </x:c>
      <x:c r="O9774" t="str">
        <x:v>Hospitality Group</x:v>
      </x:c>
      <x:c r="P9774" t="str">
        <x:v>SR-013</x:v>
      </x:c>
      <x:c r="Q9774" s="16" t="n">
        <x:v>61</x:v>
      </x:c>
      <x:c r="R9774" s="17" t="n">
        <x:v>20.41</x:v>
      </x:c>
      <x:c r="S9774" s="18" t="n">
        <x:v>0.03</x:v>
      </x:c>
      <x:c r="T9774" s="17" t="n">
        <x:v>1244.89</x:v>
      </x:c>
      <x:c r="U9774" s="17" t="n">
        <x:v>1207.54</x:v>
      </x:c>
      <x:c r="V9774" s="17" t="n">
        <x:v>564.28</x:v>
      </x:c>
      <x:c r="W9774" s="17" t="n">
        <x:v>643.27</x:v>
      </x:c>
      <x:c r="X9774" s="18" t="n">
        <x:v>0.5327</x:v>
      </x:c>
      <x:c r="Y9774" s="17" t="n">
        <x:v>1295.64</x:v>
      </x:c>
      <x:c r="Z9774" s="18" t="n">
        <x:v>0.932</x:v>
      </x:c>
      <x:c r="AA9774" s="18" t="n">
        <x:v>0.0612</x:v>
      </x:c>
      <x:c r="AB9774" t="str">
        <x:v>No</x:v>
      </x:c>
      <x:c r="AC9774" t="str">
        <x:v>Core</x:v>
      </x:c>
      <x:c r="AD9774" s="18" t="n">
        <x:v>0.5327111317223446</x:v>
      </x:c>
      <x:c r="AE9774" s="18" t="n">
        <x:v>0.9320027168040504</x:v>
      </x:c>
      <x:c r="AF9774" s="17" t="n">
        <x:v>-88.10000000000014</x:v>
      </x:c>
      <x:c r="AG9774" s="18" t="n">
        <x:v>-0.0679972831959496</x:v>
      </x:c>
      <x:c r="AH9774" t="str">
        <x:v>Below Target</x:v>
      </x:c>
    </x:row>
    <x:row r="9775">
      <x:c r="A9775" t="str">
        <x:v>TXN-009772</x:v>
      </x:c>
      <x:c r="B9775" s="14" t="d">
        <x:v>2024-08-08T00:00:00.000Z</x:v>
      </x:c>
      <x:c r="C9775" t="n">
        <x:v>2024</x:v>
      </x:c>
      <x:c r="D9775" t="str">
        <x:v>Q3</x:v>
      </x:c>
      <x:c r="E9775" t="n">
        <x:v>8</x:v>
      </x:c>
      <x:c r="F9775" t="str">
        <x:v>August</x:v>
      </x:c>
      <x:c r="G9775" s="15" t="d">
        <x:v>2024-08-01T00:00:00.000Z</x:v>
      </x:c>
      <x:c r="H9775" t="str">
        <x:v>2024-08</x:v>
      </x:c>
      <x:c r="I9775" t="str">
        <x:v>United Kingdom</x:v>
      </x:c>
      <x:c r="J9775" t="str">
        <x:v>Europe</x:v>
      </x:c>
      <x:c r="K9775" t="str">
        <x:v>GBP</x:v>
      </x:c>
      <x:c r="L9775" t="str">
        <x:v>Johnnie Walker</x:v>
      </x:c>
      <x:c r="M9775" t="str">
        <x:v>Scotch Whisky</x:v>
      </x:c>
      <x:c r="N9775" t="str">
        <x:v>Off-Trade</x:v>
      </x:c>
      <x:c r="O9775" t="str">
        <x:v>Key Account</x:v>
      </x:c>
      <x:c r="P9775" t="str">
        <x:v>SR-012</x:v>
      </x:c>
      <x:c r="Q9775" s="16" t="n">
        <x:v>55</x:v>
      </x:c>
      <x:c r="R9775" s="17" t="n">
        <x:v>31.19</x:v>
      </x:c>
      <x:c r="S9775" s="18" t="n">
        <x:v>0</x:v>
      </x:c>
      <x:c r="T9775" s="17" t="n">
        <x:v>1715.4</x:v>
      </x:c>
      <x:c r="U9775" s="17" t="n">
        <x:v>1715.4</x:v>
      </x:c>
      <x:c r="V9775" s="17" t="n">
        <x:v>756.76</x:v>
      </x:c>
      <x:c r="W9775" s="17" t="n">
        <x:v>958.64</x:v>
      </x:c>
      <x:c r="X9775" s="18" t="n">
        <x:v>0.5588</x:v>
      </x:c>
      <x:c r="Y9775" s="17" t="n">
        <x:v>1817.84</x:v>
      </x:c>
      <x:c r="Z9775" s="18" t="n">
        <x:v>0.9436</x:v>
      </x:c>
      <x:c r="AA9775" s="18" t="n">
        <x:v>0.051</x:v>
      </x:c>
      <x:c r="AB9775" t="str">
        <x:v>No</x:v>
      </x:c>
      <x:c r="AC9775" t="str">
        <x:v>Luxury / Reserve</x:v>
      </x:c>
      <x:c r="AD9775" s="18" t="n">
        <x:v>0.5588434184446776</x:v>
      </x:c>
      <x:c r="AE9775" s="18" t="n">
        <x:v>0.943647405712274</x:v>
      </x:c>
      <x:c r="AF9775" s="17" t="n">
        <x:v>-102.43999999999983</x:v>
      </x:c>
      <x:c r="AG9775" s="18" t="n">
        <x:v>-0.056352594287726</x:v>
      </x:c>
      <x:c r="AH9775" t="str">
        <x:v>Below Target</x:v>
      </x:c>
    </x:row>
    <x:row r="9776">
      <x:c r="A9776" t="str">
        <x:v>TXN-009773</x:v>
      </x:c>
      <x:c r="B9776" s="14" t="d">
        <x:v>2023-07-23T00:00:00.000Z</x:v>
      </x:c>
      <x:c r="C9776" t="n">
        <x:v>2023</x:v>
      </x:c>
      <x:c r="D9776" t="str">
        <x:v>Q3</x:v>
      </x:c>
      <x:c r="E9776" t="n">
        <x:v>7</x:v>
      </x:c>
      <x:c r="F9776" t="str">
        <x:v>July</x:v>
      </x:c>
      <x:c r="G9776" s="15" t="d">
        <x:v>2023-07-01T00:00:00.000Z</x:v>
      </x:c>
      <x:c r="H9776" t="str">
        <x:v>2023-07</x:v>
      </x:c>
      <x:c r="I9776" t="str">
        <x:v>Brazil</x:v>
      </x:c>
      <x:c r="J9776" t="str">
        <x:v>Latin America &amp; Caribbean</x:v>
      </x:c>
      <x:c r="K9776" t="str">
        <x:v>BRL</x:v>
      </x:c>
      <x:c r="L9776" t="str">
        <x:v>Buchanan's</x:v>
      </x:c>
      <x:c r="M9776" t="str">
        <x:v>Scotch Whisky</x:v>
      </x:c>
      <x:c r="N9776" t="str">
        <x:v>E-commerce</x:v>
      </x:c>
      <x:c r="O9776" t="str">
        <x:v>Distributor</x:v>
      </x:c>
      <x:c r="P9776" t="str">
        <x:v>SR-001</x:v>
      </x:c>
      <x:c r="Q9776" s="16" t="n">
        <x:v>52</x:v>
      </x:c>
      <x:c r="R9776" s="17" t="n">
        <x:v>31.16</x:v>
      </x:c>
      <x:c r="S9776" s="18" t="n">
        <x:v>0.02</x:v>
      </x:c>
      <x:c r="T9776" s="17" t="n">
        <x:v>1620.53</x:v>
      </x:c>
      <x:c r="U9776" s="17" t="n">
        <x:v>1588.12</x:v>
      </x:c>
      <x:c r="V9776" s="17" t="n">
        <x:v>668.98</x:v>
      </x:c>
      <x:c r="W9776" s="17" t="n">
        <x:v>919.14</x:v>
      </x:c>
      <x:c r="X9776" s="18" t="n">
        <x:v>0.5788</x:v>
      </x:c>
      <x:c r="Y9776" s="17" t="n">
        <x:v>1596.81</x:v>
      </x:c>
      <x:c r="Z9776" s="18" t="n">
        <x:v>0.9946</x:v>
      </x:c>
      <x:c r="AA9776" s="18" t="n">
        <x:v>-0.0079</x:v>
      </x:c>
      <x:c r="AB9776" t="str">
        <x:v>No</x:v>
      </x:c>
      <x:c r="AC9776" t="str">
        <x:v>Premium Core</x:v>
      </x:c>
      <x:c r="AD9776" s="18" t="n">
        <x:v>0.5787597914515277</x:v>
      </x:c>
      <x:c r="AE9776" s="18" t="n">
        <x:v>0.9945578998127517</x:v>
      </x:c>
      <x:c r="AF9776" s="17" t="n">
        <x:v>-8.690000000000055</x:v>
      </x:c>
      <x:c r="AG9776" s="18" t="n">
        <x:v>-0.005442100187248361</x:v>
      </x:c>
      <x:c r="AH9776" t="str">
        <x:v>Below Target</x:v>
      </x:c>
    </x:row>
    <x:row r="9777">
      <x:c r="A9777" t="str">
        <x:v>TXN-009774</x:v>
      </x:c>
      <x:c r="B9777" s="14" t="d">
        <x:v>2023-11-15T00:00:00.000Z</x:v>
      </x:c>
      <x:c r="C9777" t="n">
        <x:v>2023</x:v>
      </x:c>
      <x:c r="D9777" t="str">
        <x:v>Q4</x:v>
      </x:c>
      <x:c r="E9777" t="n">
        <x:v>11</x:v>
      </x:c>
      <x:c r="F9777" t="str">
        <x:v>November</x:v>
      </x:c>
      <x:c r="G9777" s="15" t="d">
        <x:v>2023-11-01T00:00:00.000Z</x:v>
      </x:c>
      <x:c r="H9777" t="str">
        <x:v>2023-11</x:v>
      </x:c>
      <x:c r="I9777" t="str">
        <x:v>United States</x:v>
      </x:c>
      <x:c r="J9777" t="str">
        <x:v>North America</x:v>
      </x:c>
      <x:c r="K9777" t="str">
        <x:v>USD</x:v>
      </x:c>
      <x:c r="L9777" t="str">
        <x:v>Tanqueray</x:v>
      </x:c>
      <x:c r="M9777" t="str">
        <x:v>Gin</x:v>
      </x:c>
      <x:c r="N9777" t="str">
        <x:v>Wholesale</x:v>
      </x:c>
      <x:c r="O9777" t="str">
        <x:v>E-commerce Partner</x:v>
      </x:c>
      <x:c r="P9777" t="str">
        <x:v>SR-016</x:v>
      </x:c>
      <x:c r="Q9777" s="16" t="n">
        <x:v>51</x:v>
      </x:c>
      <x:c r="R9777" s="17" t="n">
        <x:v>24.54</x:v>
      </x:c>
      <x:c r="S9777" s="18" t="n">
        <x:v>0.03</x:v>
      </x:c>
      <x:c r="T9777" s="17" t="n">
        <x:v>1251.47</x:v>
      </x:c>
      <x:c r="U9777" s="17" t="n">
        <x:v>1213.92</x:v>
      </x:c>
      <x:c r="V9777" s="17" t="n">
        <x:v>568.93</x:v>
      </x:c>
      <x:c r="W9777" s="17" t="n">
        <x:v>645</x:v>
      </x:c>
      <x:c r="X9777" s="18" t="n">
        <x:v>0.5313</x:v>
      </x:c>
      <x:c r="Y9777" s="17" t="n">
        <x:v>1202.32</x:v>
      </x:c>
      <x:c r="Z9777" s="18" t="n">
        <x:v>1.0097</x:v>
      </x:c>
      <x:c r="AA9777" s="18" t="n">
        <x:v>-0.023</x:v>
      </x:c>
      <x:c r="AB9777" t="str">
        <x:v>No</x:v>
      </x:c>
      <x:c r="AC9777" t="str">
        <x:v>Premium Core</x:v>
      </x:c>
      <x:c r="AD9777" s="18" t="n">
        <x:v>0.5313364966389877</x:v>
      </x:c>
      <x:c r="AE9777" s="18" t="n">
        <x:v>1.0096480138399095</x:v>
      </x:c>
      <x:c r="AF9777" s="17" t="n">
        <x:v>11.600000000000136</x:v>
      </x:c>
      <x:c r="AG9777" s="18" t="n">
        <x:v>0.009648013839909621</x:v>
      </x:c>
      <x:c r="AH9777" t="str">
        <x:v>Above Target</x:v>
      </x:c>
    </x:row>
    <x:row r="9778">
      <x:c r="A9778" t="str">
        <x:v>TXN-009775</x:v>
      </x:c>
      <x:c r="B9778" s="14" t="d">
        <x:v>2023-03-22T00:00:00.000Z</x:v>
      </x:c>
      <x:c r="C9778" t="n">
        <x:v>2023</x:v>
      </x:c>
      <x:c r="D9778" t="str">
        <x:v>Q1</x:v>
      </x:c>
      <x:c r="E9778" t="n">
        <x:v>3</x:v>
      </x:c>
      <x:c r="F9778" t="str">
        <x:v>March</x:v>
      </x:c>
      <x:c r="G9778" s="15" t="d">
        <x:v>2023-03-01T00:00:00.000Z</x:v>
      </x:c>
      <x:c r="H9778" t="str">
        <x:v>2023-03</x:v>
      </x:c>
      <x:c r="I9778" t="str">
        <x:v>United States</x:v>
      </x:c>
      <x:c r="J9778" t="str">
        <x:v>North America</x:v>
      </x:c>
      <x:c r="K9778" t="str">
        <x:v>USD</x:v>
      </x:c>
      <x:c r="L9778" t="str">
        <x:v>Baileys</x:v>
      </x:c>
      <x:c r="M9778" t="str">
        <x:v>Liqueur</x:v>
      </x:c>
      <x:c r="N9778" t="str">
        <x:v>Off-Trade</x:v>
      </x:c>
      <x:c r="O9778" t="str">
        <x:v>E-commerce Partner</x:v>
      </x:c>
      <x:c r="P9778" t="str">
        <x:v>SR-003</x:v>
      </x:c>
      <x:c r="Q9778" s="16" t="n">
        <x:v>95</x:v>
      </x:c>
      <x:c r="R9778" s="17" t="n">
        <x:v>18.47</x:v>
      </x:c>
      <x:c r="S9778" s="18" t="n">
        <x:v>0.03</x:v>
      </x:c>
      <x:c r="T9778" s="17" t="n">
        <x:v>1754.92</x:v>
      </x:c>
      <x:c r="U9778" s="17" t="n">
        <x:v>1702.27</x:v>
      </x:c>
      <x:c r="V9778" s="17" t="n">
        <x:v>815.03</x:v>
      </x:c>
      <x:c r="W9778" s="17" t="n">
        <x:v>887.24</x:v>
      </x:c>
      <x:c r="X9778" s="18" t="n">
        <x:v>0.5212</x:v>
      </x:c>
      <x:c r="Y9778" s="17" t="n">
        <x:v>1705.59</x:v>
      </x:c>
      <x:c r="Z9778" s="18" t="n">
        <x:v>0.9981</x:v>
      </x:c>
      <x:c r="AA9778" s="18" t="n">
        <x:v>0.0312</x:v>
      </x:c>
      <x:c r="AB9778" t="str">
        <x:v>No</x:v>
      </x:c>
      <x:c r="AC9778" t="str">
        <x:v>Core</x:v>
      </x:c>
      <x:c r="AD9778" s="18" t="n">
        <x:v>0.5212099138209567</x:v>
      </x:c>
      <x:c r="AE9778" s="18" t="n">
        <x:v>0.998053459506681</x:v>
      </x:c>
      <x:c r="AF9778" s="17" t="n">
        <x:v>-3.3199999999999363</x:v>
      </x:c>
      <x:c r="AG9778" s="18" t="n">
        <x:v>-0.0019465404933189901</x:v>
      </x:c>
      <x:c r="AH9778" t="str">
        <x:v>Below Target</x:v>
      </x:c>
    </x:row>
    <x:row r="9779">
      <x:c r="A9779" t="str">
        <x:v>TXN-009776</x:v>
      </x:c>
      <x:c r="B9779" s="14" t="d">
        <x:v>2025-06-16T00:00:00.000Z</x:v>
      </x:c>
      <x:c r="C9779" t="n">
        <x:v>2025</x:v>
      </x:c>
      <x:c r="D9779" t="str">
        <x:v>Q2</x:v>
      </x:c>
      <x:c r="E9779" t="n">
        <x:v>6</x:v>
      </x:c>
      <x:c r="F9779" t="str">
        <x:v>June</x:v>
      </x:c>
      <x:c r="G9779" s="15" t="d">
        <x:v>2025-06-01T00:00:00.000Z</x:v>
      </x:c>
      <x:c r="H9779" t="str">
        <x:v>2025-06</x:v>
      </x:c>
      <x:c r="I9779" t="str">
        <x:v>Mexico</x:v>
      </x:c>
      <x:c r="J9779" t="str">
        <x:v>Latin America &amp; Caribbean</x:v>
      </x:c>
      <x:c r="K9779" t="str">
        <x:v>MXN</x:v>
      </x:c>
      <x:c r="L9779" t="str">
        <x:v>Johnnie Walker</x:v>
      </x:c>
      <x:c r="M9779" t="str">
        <x:v>Scotch Whisky</x:v>
      </x:c>
      <x:c r="N9779" t="str">
        <x:v>On-Trade</x:v>
      </x:c>
      <x:c r="O9779" t="str">
        <x:v>Independent Retailer</x:v>
      </x:c>
      <x:c r="P9779" t="str">
        <x:v>SR-026</x:v>
      </x:c>
      <x:c r="Q9779" s="16" t="n">
        <x:v>23</x:v>
      </x:c>
      <x:c r="R9779" s="17" t="n">
        <x:v>39.91</x:v>
      </x:c>
      <x:c r="S9779" s="18" t="n">
        <x:v>0.15</x:v>
      </x:c>
      <x:c r="T9779" s="17" t="n">
        <x:v>917.93</x:v>
      </x:c>
      <x:c r="U9779" s="17" t="n">
        <x:v>780.24</x:v>
      </x:c>
      <x:c r="V9779" s="17" t="n">
        <x:v>377.33</x:v>
      </x:c>
      <x:c r="W9779" s="17" t="n">
        <x:v>402.92</x:v>
      </x:c>
      <x:c r="X9779" s="18" t="n">
        <x:v>0.5164</x:v>
      </x:c>
      <x:c r="Y9779" s="17" t="n">
        <x:v>750.87</x:v>
      </x:c>
      <x:c r="Z9779" s="18" t="n">
        <x:v>1.0391</x:v>
      </x:c>
      <x:c r="AA9779" s="18" t="n">
        <x:v>0.0454</x:v>
      </x:c>
      <x:c r="AB9779" t="str">
        <x:v>Yes</x:v>
      </x:c>
      <x:c r="AC9779" t="str">
        <x:v>Luxury / Reserve</x:v>
      </x:c>
      <x:c r="AD9779" s="18" t="n">
        <x:v>0.5164052086537476</x:v>
      </x:c>
      <x:c r="AE9779" s="18" t="n">
        <x:v>1.0391146270326421</x:v>
      </x:c>
      <x:c r="AF9779" s="17" t="n">
        <x:v>29.370000000000005</x:v>
      </x:c>
      <x:c r="AG9779" s="18" t="n">
        <x:v>0.03911462703264214</x:v>
      </x:c>
      <x:c r="AH9779" t="str">
        <x:v>Above Target</x:v>
      </x:c>
    </x:row>
    <x:row r="9780">
      <x:c r="A9780" t="str">
        <x:v>TXN-009777</x:v>
      </x:c>
      <x:c r="B9780" s="14" t="d">
        <x:v>2025-09-24T00:00:00.000Z</x:v>
      </x:c>
      <x:c r="C9780" t="n">
        <x:v>2025</x:v>
      </x:c>
      <x:c r="D9780" t="str">
        <x:v>Q3</x:v>
      </x:c>
      <x:c r="E9780" t="n">
        <x:v>9</x:v>
      </x:c>
      <x:c r="F9780" t="str">
        <x:v>September</x:v>
      </x:c>
      <x:c r="G9780" s="15" t="d">
        <x:v>2025-09-01T00:00:00.000Z</x:v>
      </x:c>
      <x:c r="H9780" t="str">
        <x:v>2025-09</x:v>
      </x:c>
      <x:c r="I9780" t="str">
        <x:v>Spain</x:v>
      </x:c>
      <x:c r="J9780" t="str">
        <x:v>Europe</x:v>
      </x:c>
      <x:c r="K9780" t="str">
        <x:v>EUR</x:v>
      </x:c>
      <x:c r="L9780" t="str">
        <x:v>Johnnie Walker</x:v>
      </x:c>
      <x:c r="M9780" t="str">
        <x:v>Scotch Whisky</x:v>
      </x:c>
      <x:c r="N9780" t="str">
        <x:v>E-commerce</x:v>
      </x:c>
      <x:c r="O9780" t="str">
        <x:v>Independent Retailer</x:v>
      </x:c>
      <x:c r="P9780" t="str">
        <x:v>SR-048</x:v>
      </x:c>
      <x:c r="Q9780" s="16" t="n">
        <x:v>44</x:v>
      </x:c>
      <x:c r="R9780" s="17" t="n">
        <x:v>33.95</x:v>
      </x:c>
      <x:c r="S9780" s="18" t="n">
        <x:v>0</x:v>
      </x:c>
      <x:c r="T9780" s="17" t="n">
        <x:v>1493.8</x:v>
      </x:c>
      <x:c r="U9780" s="17" t="n">
        <x:v>1493.8</x:v>
      </x:c>
      <x:c r="V9780" s="17" t="n">
        <x:v>683.78</x:v>
      </x:c>
      <x:c r="W9780" s="17" t="n">
        <x:v>810.02</x:v>
      </x:c>
      <x:c r="X9780" s="18" t="n">
        <x:v>0.5423</x:v>
      </x:c>
      <x:c r="Y9780" s="17" t="n">
        <x:v>1691.16</x:v>
      </x:c>
      <x:c r="Z9780" s="18" t="n">
        <x:v>0.8833</x:v>
      </x:c>
      <x:c r="AA9780" s="18" t="n">
        <x:v>0.046</x:v>
      </x:c>
      <x:c r="AB9780" t="str">
        <x:v>No</x:v>
      </x:c>
      <x:c r="AC9780" t="str">
        <x:v>Luxury / Reserve</x:v>
      </x:c>
      <x:c r="AD9780" s="18" t="n">
        <x:v>0.5422546525639309</x:v>
      </x:c>
      <x:c r="AE9780" s="18" t="n">
        <x:v>0.8832990373471463</x:v>
      </x:c>
      <x:c r="AF9780" s="17" t="n">
        <x:v>-197.36000000000013</x:v>
      </x:c>
      <x:c r="AG9780" s="18" t="n">
        <x:v>-0.11670096265285373</x:v>
      </x:c>
      <x:c r="AH9780" t="str">
        <x:v>Below Target</x:v>
      </x:c>
    </x:row>
    <x:row r="9781">
      <x:c r="A9781" t="str">
        <x:v>TXN-009778</x:v>
      </x:c>
      <x:c r="B9781" s="14" t="d">
        <x:v>2026-01-01T00:00:00.000Z</x:v>
      </x:c>
      <x:c r="C9781" t="n">
        <x:v>2026</x:v>
      </x:c>
      <x:c r="D9781" t="str">
        <x:v>Q1</x:v>
      </x:c>
      <x:c r="E9781" t="n">
        <x:v>1</x:v>
      </x:c>
      <x:c r="F9781" t="str">
        <x:v>January</x:v>
      </x:c>
      <x:c r="G9781" s="15" t="d">
        <x:v>2026-01-01T00:00:00.000Z</x:v>
      </x:c>
      <x:c r="H9781" t="str">
        <x:v>2026-01</x:v>
      </x:c>
      <x:c r="I9781" t="str">
        <x:v>South Africa</x:v>
      </x:c>
      <x:c r="J9781" t="str">
        <x:v>Africa</x:v>
      </x:c>
      <x:c r="K9781" t="str">
        <x:v>ZAR</x:v>
      </x:c>
      <x:c r="L9781" t="str">
        <x:v>Smirnoff</x:v>
      </x:c>
      <x:c r="M9781" t="str">
        <x:v>Vodka</x:v>
      </x:c>
      <x:c r="N9781" t="str">
        <x:v>Duty Free / Travel Retail</x:v>
      </x:c>
      <x:c r="O9781" t="str">
        <x:v>Distributor</x:v>
      </x:c>
      <x:c r="P9781" t="str">
        <x:v>SR-038</x:v>
      </x:c>
      <x:c r="Q9781" s="16" t="n">
        <x:v>16</x:v>
      </x:c>
      <x:c r="R9781" s="17" t="n">
        <x:v>22.1</x:v>
      </x:c>
      <x:c r="S9781" s="18" t="n">
        <x:v>0</x:v>
      </x:c>
      <x:c r="T9781" s="17" t="n">
        <x:v>353.68</x:v>
      </x:c>
      <x:c r="U9781" s="17" t="n">
        <x:v>353.68</x:v>
      </x:c>
      <x:c r="V9781" s="17" t="n">
        <x:v>172.03</x:v>
      </x:c>
      <x:c r="W9781" s="17" t="n">
        <x:v>181.65</x:v>
      </x:c>
      <x:c r="X9781" s="18" t="n">
        <x:v>0.5136</x:v>
      </x:c>
      <x:c r="Y9781" s="17" t="n">
        <x:v>386.54</x:v>
      </x:c>
      <x:c r="Z9781" s="18" t="n">
        <x:v>0.915</x:v>
      </x:c>
      <x:c r="AA9781" s="18" t="n">
        <x:v>-0.0213</x:v>
      </x:c>
      <x:c r="AB9781" t="str">
        <x:v>No</x:v>
      </x:c>
      <x:c r="AC9781" t="str">
        <x:v>Core</x:v>
      </x:c>
      <x:c r="AD9781" s="18" t="n">
        <x:v>0.5135998642840987</x:v>
      </x:c>
      <x:c r="AE9781" s="18" t="n">
        <x:v>0.9149893930770424</x:v>
      </x:c>
      <x:c r="AF9781" s="17" t="n">
        <x:v>-32.860000000000014</x:v>
      </x:c>
      <x:c r="AG9781" s="18" t="n">
        <x:v>-0.08501060692295755</x:v>
      </x:c>
      <x:c r="AH9781" t="str">
        <x:v>Below Target</x:v>
      </x:c>
    </x:row>
    <x:row r="9782">
      <x:c r="A9782" t="str">
        <x:v>TXN-009779</x:v>
      </x:c>
      <x:c r="B9782" s="14" t="d">
        <x:v>2025-12-27T00:00:00.000Z</x:v>
      </x:c>
      <x:c r="C9782" t="n">
        <x:v>2025</x:v>
      </x:c>
      <x:c r="D9782" t="str">
        <x:v>Q4</x:v>
      </x:c>
      <x:c r="E9782" t="n">
        <x:v>12</x:v>
      </x:c>
      <x:c r="F9782" t="str">
        <x:v>December</x:v>
      </x:c>
      <x:c r="G9782" s="15" t="d">
        <x:v>2025-12-01T00:00:00.000Z</x:v>
      </x:c>
      <x:c r="H9782" t="str">
        <x:v>2025-12</x:v>
      </x:c>
      <x:c r="I9782" t="str">
        <x:v>Ireland</x:v>
      </x:c>
      <x:c r="J9782" t="str">
        <x:v>Europe</x:v>
      </x:c>
      <x:c r="K9782" t="str">
        <x:v>EUR</x:v>
      </x:c>
      <x:c r="L9782" t="str">
        <x:v>Baileys</x:v>
      </x:c>
      <x:c r="M9782" t="str">
        <x:v>Liqueur</x:v>
      </x:c>
      <x:c r="N9782" t="str">
        <x:v>Off-Trade</x:v>
      </x:c>
      <x:c r="O9782" t="str">
        <x:v>Distributor</x:v>
      </x:c>
      <x:c r="P9782" t="str">
        <x:v>SR-042</x:v>
      </x:c>
      <x:c r="Q9782" s="16" t="n">
        <x:v>59</x:v>
      </x:c>
      <x:c r="R9782" s="17" t="n">
        <x:v>16.63</x:v>
      </x:c>
      <x:c r="S9782" s="18" t="n">
        <x:v>0</x:v>
      </x:c>
      <x:c r="T9782" s="17" t="n">
        <x:v>980.93</x:v>
      </x:c>
      <x:c r="U9782" s="17" t="n">
        <x:v>980.93</x:v>
      </x:c>
      <x:c r="V9782" s="17" t="n">
        <x:v>473.31</x:v>
      </x:c>
      <x:c r="W9782" s="17" t="n">
        <x:v>507.62</x:v>
      </x:c>
      <x:c r="X9782" s="18" t="n">
        <x:v>0.5175</x:v>
      </x:c>
      <x:c r="Y9782" s="17" t="n">
        <x:v>1055.8</x:v>
      </x:c>
      <x:c r="Z9782" s="18" t="n">
        <x:v>0.9291</x:v>
      </x:c>
      <x:c r="AA9782" s="18" t="n">
        <x:v>0.0709</x:v>
      </x:c>
      <x:c r="AB9782" t="str">
        <x:v>No</x:v>
      </x:c>
      <x:c r="AC9782" t="str">
        <x:v>Core</x:v>
      </x:c>
      <x:c r="AD9782" s="18" t="n">
        <x:v>0.517488505805715</x:v>
      </x:c>
      <x:c r="AE9782" s="18" t="n">
        <x:v>0.9290869482856602</x:v>
      </x:c>
      <x:c r="AF9782" s="17" t="n">
        <x:v>-74.87</x:v>
      </x:c>
      <x:c r="AG9782" s="18" t="n">
        <x:v>-0.07091305171433984</x:v>
      </x:c>
      <x:c r="AH9782" t="str">
        <x:v>Below Target</x:v>
      </x:c>
    </x:row>
    <x:row r="9783">
      <x:c r="A9783" t="str">
        <x:v>TXN-009780</x:v>
      </x:c>
      <x:c r="B9783" s="14" t="d">
        <x:v>2024-09-07T00:00:00.000Z</x:v>
      </x:c>
      <x:c r="C9783" t="n">
        <x:v>2024</x:v>
      </x:c>
      <x:c r="D9783" t="str">
        <x:v>Q3</x:v>
      </x:c>
      <x:c r="E9783" t="n">
        <x:v>9</x:v>
      </x:c>
      <x:c r="F9783" t="str">
        <x:v>September</x:v>
      </x:c>
      <x:c r="G9783" s="15" t="d">
        <x:v>2024-09-01T00:00:00.000Z</x:v>
      </x:c>
      <x:c r="H9783" t="str">
        <x:v>2024-09</x:v>
      </x:c>
      <x:c r="I9783" t="str">
        <x:v>United Kingdom</x:v>
      </x:c>
      <x:c r="J9783" t="str">
        <x:v>Europe</x:v>
      </x:c>
      <x:c r="K9783" t="str">
        <x:v>GBP</x:v>
      </x:c>
      <x:c r="L9783" t="str">
        <x:v>Baileys</x:v>
      </x:c>
      <x:c r="M9783" t="str">
        <x:v>Liqueur</x:v>
      </x:c>
      <x:c r="N9783" t="str">
        <x:v>On-Trade</x:v>
      </x:c>
      <x:c r="O9783" t="str">
        <x:v>Distributor</x:v>
      </x:c>
      <x:c r="P9783" t="str">
        <x:v>SR-018</x:v>
      </x:c>
      <x:c r="Q9783" s="16" t="n">
        <x:v>137</x:v>
      </x:c>
      <x:c r="R9783" s="17" t="n">
        <x:v>19.33</x:v>
      </x:c>
      <x:c r="S9783" s="18" t="n">
        <x:v>0.02</x:v>
      </x:c>
      <x:c r="T9783" s="17" t="n">
        <x:v>2647.69</x:v>
      </x:c>
      <x:c r="U9783" s="17" t="n">
        <x:v>2594.73</x:v>
      </x:c>
      <x:c r="V9783" s="17" t="n">
        <x:v>1215.35</x:v>
      </x:c>
      <x:c r="W9783" s="17" t="n">
        <x:v>1379.39</x:v>
      </x:c>
      <x:c r="X9783" s="18" t="n">
        <x:v>0.5316</x:v>
      </x:c>
      <x:c r="Y9783" s="17" t="n">
        <x:v>2549.99</x:v>
      </x:c>
      <x:c r="Z9783" s="18" t="n">
        <x:v>1.0175</x:v>
      </x:c>
      <x:c r="AA9783" s="18" t="n">
        <x:v>0.1247</x:v>
      </x:c>
      <x:c r="AB9783" t="str">
        <x:v>No</x:v>
      </x:c>
      <x:c r="AC9783" t="str">
        <x:v>Core</x:v>
      </x:c>
      <x:c r="AD9783" s="18" t="n">
        <x:v>0.531612152324134</x:v>
      </x:c>
      <x:c r="AE9783" s="18" t="n">
        <x:v>1.0175451668437916</x:v>
      </x:c>
      <x:c r="AF9783" s="17" t="n">
        <x:v>44.74000000000024</x:v>
      </x:c>
      <x:c r="AG9783" s="18" t="n">
        <x:v>0.017545166843791638</x:v>
      </x:c>
      <x:c r="AH9783" t="str">
        <x:v>Above Target</x:v>
      </x:c>
    </x:row>
    <x:row r="9784">
      <x:c r="A9784" t="str">
        <x:v>TXN-009781</x:v>
      </x:c>
      <x:c r="B9784" s="14" t="d">
        <x:v>2023-03-04T00:00:00.000Z</x:v>
      </x:c>
      <x:c r="C9784" t="n">
        <x:v>2023</x:v>
      </x:c>
      <x:c r="D9784" t="str">
        <x:v>Q1</x:v>
      </x:c>
      <x:c r="E9784" t="n">
        <x:v>3</x:v>
      </x:c>
      <x:c r="F9784" t="str">
        <x:v>March</x:v>
      </x:c>
      <x:c r="G9784" s="15" t="d">
        <x:v>2023-03-01T00:00:00.000Z</x:v>
      </x:c>
      <x:c r="H9784" t="str">
        <x:v>2023-03</x:v>
      </x:c>
      <x:c r="I9784" t="str">
        <x:v>United States</x:v>
      </x:c>
      <x:c r="J9784" t="str">
        <x:v>North America</x:v>
      </x:c>
      <x:c r="K9784" t="str">
        <x:v>USD</x:v>
      </x:c>
      <x:c r="L9784" t="str">
        <x:v>Captain Morgan</x:v>
      </x:c>
      <x:c r="M9784" t="str">
        <x:v>Rum</x:v>
      </x:c>
      <x:c r="N9784" t="str">
        <x:v>On-Trade</x:v>
      </x:c>
      <x:c r="O9784" t="str">
        <x:v>Distributor</x:v>
      </x:c>
      <x:c r="P9784" t="str">
        <x:v>SR-023</x:v>
      </x:c>
      <x:c r="Q9784" s="16" t="n">
        <x:v>127</x:v>
      </x:c>
      <x:c r="R9784" s="17" t="n">
        <x:v>23.3</x:v>
      </x:c>
      <x:c r="S9784" s="18" t="n">
        <x:v>0.02</x:v>
      </x:c>
      <x:c r="T9784" s="17" t="n">
        <x:v>2959.41</x:v>
      </x:c>
      <x:c r="U9784" s="17" t="n">
        <x:v>2900.22</x:v>
      </x:c>
      <x:c r="V9784" s="17" t="n">
        <x:v>1471.16</x:v>
      </x:c>
      <x:c r="W9784" s="17" t="n">
        <x:v>1429.07</x:v>
      </x:c>
      <x:c r="X9784" s="18" t="n">
        <x:v>0.4927</x:v>
      </x:c>
      <x:c r="Y9784" s="17" t="n">
        <x:v>2789.75</x:v>
      </x:c>
      <x:c r="Z9784" s="18" t="n">
        <x:v>1.0396</x:v>
      </x:c>
      <x:c r="AA9784" s="18" t="n">
        <x:v>0.0981</x:v>
      </x:c>
      <x:c r="AB9784" t="str">
        <x:v>No</x:v>
      </x:c>
      <x:c r="AC9784" t="str">
        <x:v>Core</x:v>
      </x:c>
      <x:c r="AD9784" s="18" t="n">
        <x:v>0.4927453779368462</x:v>
      </x:c>
      <x:c r="AE9784" s="18" t="n">
        <x:v>1.0395985303342592</x:v>
      </x:c>
      <x:c r="AF9784" s="17" t="n">
        <x:v>110.4699999999998</x:v>
      </x:c>
      <x:c r="AG9784" s="18" t="n">
        <x:v>0.03959853033425927</x:v>
      </x:c>
      <x:c r="AH9784" t="str">
        <x:v>Above Target</x:v>
      </x:c>
    </x:row>
    <x:row r="9785">
      <x:c r="A9785" t="str">
        <x:v>TXN-009782</x:v>
      </x:c>
      <x:c r="B9785" s="14" t="d">
        <x:v>2025-01-19T00:00:00.000Z</x:v>
      </x:c>
      <x:c r="C9785" t="n">
        <x:v>2025</x:v>
      </x:c>
      <x:c r="D9785" t="str">
        <x:v>Q1</x:v>
      </x:c>
      <x:c r="E9785" t="n">
        <x:v>1</x:v>
      </x:c>
      <x:c r="F9785" t="str">
        <x:v>January</x:v>
      </x:c>
      <x:c r="G9785" s="15" t="d">
        <x:v>2025-01-01T00:00:00.000Z</x:v>
      </x:c>
      <x:c r="H9785" t="str">
        <x:v>2025-01</x:v>
      </x:c>
      <x:c r="I9785" t="str">
        <x:v>United States</x:v>
      </x:c>
      <x:c r="J9785" t="str">
        <x:v>North America</x:v>
      </x:c>
      <x:c r="K9785" t="str">
        <x:v>USD</x:v>
      </x:c>
      <x:c r="L9785" t="str">
        <x:v>Johnnie Walker</x:v>
      </x:c>
      <x:c r="M9785" t="str">
        <x:v>Scotch Whisky</x:v>
      </x:c>
      <x:c r="N9785" t="str">
        <x:v>On-Trade</x:v>
      </x:c>
      <x:c r="O9785" t="str">
        <x:v>E-commerce Partner</x:v>
      </x:c>
      <x:c r="P9785" t="str">
        <x:v>SR-034</x:v>
      </x:c>
      <x:c r="Q9785" s="16" t="n">
        <x:v>136</x:v>
      </x:c>
      <x:c r="R9785" s="17" t="n">
        <x:v>35.69</x:v>
      </x:c>
      <x:c r="S9785" s="18" t="n">
        <x:v>0.05</x:v>
      </x:c>
      <x:c r="T9785" s="17" t="n">
        <x:v>4853.36</x:v>
      </x:c>
      <x:c r="U9785" s="17" t="n">
        <x:v>4610.69</x:v>
      </x:c>
      <x:c r="V9785" s="17" t="n">
        <x:v>2005.36</x:v>
      </x:c>
      <x:c r="W9785" s="17" t="n">
        <x:v>2605.34</x:v>
      </x:c>
      <x:c r="X9785" s="18" t="n">
        <x:v>0.5651</x:v>
      </x:c>
      <x:c r="Y9785" s="17" t="n">
        <x:v>4214.1</x:v>
      </x:c>
      <x:c r="Z9785" s="18" t="n">
        <x:v>1.0941</x:v>
      </x:c>
      <x:c r="AA9785" s="18" t="n">
        <x:v>0.0319</x:v>
      </x:c>
      <x:c r="AB9785" t="str">
        <x:v>Yes</x:v>
      </x:c>
      <x:c r="AC9785" t="str">
        <x:v>Luxury / Reserve</x:v>
      </x:c>
      <x:c r="AD9785" s="18" t="n">
        <x:v>0.5650650987162443</x:v>
      </x:c>
      <x:c r="AE9785" s="18" t="n">
        <x:v>1.0941102489262238</x:v>
      </x:c>
      <x:c r="AF9785" s="17" t="n">
        <x:v>396.58999999999924</x:v>
      </x:c>
      <x:c r="AG9785" s="18" t="n">
        <x:v>0.09411024892622367</x:v>
      </x:c>
      <x:c r="AH9785" t="str">
        <x:v>Above Target</x:v>
      </x:c>
    </x:row>
    <x:row r="9786">
      <x:c r="A9786" t="str">
        <x:v>TXN-009783</x:v>
      </x:c>
      <x:c r="B9786" s="14" t="d">
        <x:v>2025-03-07T00:00:00.000Z</x:v>
      </x:c>
      <x:c r="C9786" t="n">
        <x:v>2025</x:v>
      </x:c>
      <x:c r="D9786" t="str">
        <x:v>Q1</x:v>
      </x:c>
      <x:c r="E9786" t="n">
        <x:v>3</x:v>
      </x:c>
      <x:c r="F9786" t="str">
        <x:v>March</x:v>
      </x:c>
      <x:c r="G9786" s="15" t="d">
        <x:v>2025-03-01T00:00:00.000Z</x:v>
      </x:c>
      <x:c r="H9786" t="str">
        <x:v>2025-03</x:v>
      </x:c>
      <x:c r="I9786" t="str">
        <x:v>United States</x:v>
      </x:c>
      <x:c r="J9786" t="str">
        <x:v>North America</x:v>
      </x:c>
      <x:c r="K9786" t="str">
        <x:v>USD</x:v>
      </x:c>
      <x:c r="L9786" t="str">
        <x:v>Ketel One</x:v>
      </x:c>
      <x:c r="M9786" t="str">
        <x:v>Vodka</x:v>
      </x:c>
      <x:c r="N9786" t="str">
        <x:v>Off-Trade</x:v>
      </x:c>
      <x:c r="O9786" t="str">
        <x:v>Distributor</x:v>
      </x:c>
      <x:c r="P9786" t="str">
        <x:v>SR-056</x:v>
      </x:c>
      <x:c r="Q9786" s="16" t="n">
        <x:v>90</x:v>
      </x:c>
      <x:c r="R9786" s="17" t="n">
        <x:v>26.97</x:v>
      </x:c>
      <x:c r="S9786" s="18" t="n">
        <x:v>0.1</x:v>
      </x:c>
      <x:c r="T9786" s="17" t="n">
        <x:v>2427.09</x:v>
      </x:c>
      <x:c r="U9786" s="17" t="n">
        <x:v>2184.38</x:v>
      </x:c>
      <x:c r="V9786" s="17" t="n">
        <x:v>975.11</x:v>
      </x:c>
      <x:c r="W9786" s="17" t="n">
        <x:v>1209.26</x:v>
      </x:c>
      <x:c r="X9786" s="18" t="n">
        <x:v>0.5536</x:v>
      </x:c>
      <x:c r="Y9786" s="17" t="n">
        <x:v>2078.72</x:v>
      </x:c>
      <x:c r="Z9786" s="18" t="n">
        <x:v>1.0508</x:v>
      </x:c>
      <x:c r="AA9786" s="18" t="n">
        <x:v>0.1077</x:v>
      </x:c>
      <x:c r="AB9786" t="str">
        <x:v>Yes</x:v>
      </x:c>
      <x:c r="AC9786" t="str">
        <x:v>Premium Core</x:v>
      </x:c>
      <x:c r="AD9786" s="18" t="n">
        <x:v>0.5535941548631648</x:v>
      </x:c>
      <x:c r="AE9786" s="18" t="n">
        <x:v>1.0508293565270936</x:v>
      </x:c>
      <x:c r="AF9786" s="17" t="n">
        <x:v>105.66000000000031</x:v>
      </x:c>
      <x:c r="AG9786" s="18" t="n">
        <x:v>0.05082935652709375</x:v>
      </x:c>
      <x:c r="AH9786" t="str">
        <x:v>Above Target</x:v>
      </x:c>
    </x:row>
    <x:row r="9787">
      <x:c r="A9787" t="str">
        <x:v>TXN-009784</x:v>
      </x:c>
      <x:c r="B9787" s="14" t="d">
        <x:v>2024-03-06T00:00:00.000Z</x:v>
      </x:c>
      <x:c r="C9787" t="n">
        <x:v>2024</x:v>
      </x:c>
      <x:c r="D9787" t="str">
        <x:v>Q1</x:v>
      </x:c>
      <x:c r="E9787" t="n">
        <x:v>3</x:v>
      </x:c>
      <x:c r="F9787" t="str">
        <x:v>March</x:v>
      </x:c>
      <x:c r="G9787" s="15" t="d">
        <x:v>2024-03-01T00:00:00.000Z</x:v>
      </x:c>
      <x:c r="H9787" t="str">
        <x:v>2024-03</x:v>
      </x:c>
      <x:c r="I9787" t="str">
        <x:v>Nigeria</x:v>
      </x:c>
      <x:c r="J9787" t="str">
        <x:v>Africa</x:v>
      </x:c>
      <x:c r="K9787" t="str">
        <x:v>NGN</x:v>
      </x:c>
      <x:c r="L9787" t="str">
        <x:v>Don Julio</x:v>
      </x:c>
      <x:c r="M9787" t="str">
        <x:v>Tequila</x:v>
      </x:c>
      <x:c r="N9787" t="str">
        <x:v>Off-Trade</x:v>
      </x:c>
      <x:c r="O9787" t="str">
        <x:v>Key Account</x:v>
      </x:c>
      <x:c r="P9787" t="str">
        <x:v>SR-034</x:v>
      </x:c>
      <x:c r="Q9787" s="16" t="n">
        <x:v>47</x:v>
      </x:c>
      <x:c r="R9787" s="17" t="n">
        <x:v>51.44</x:v>
      </x:c>
      <x:c r="S9787" s="18" t="n">
        <x:v>0.03</x:v>
      </x:c>
      <x:c r="T9787" s="17" t="n">
        <x:v>2417.66</x:v>
      </x:c>
      <x:c r="U9787" s="17" t="n">
        <x:v>2345.13</x:v>
      </x:c>
      <x:c r="V9787" s="17" t="n">
        <x:v>914.17</x:v>
      </x:c>
      <x:c r="W9787" s="17" t="n">
        <x:v>1430.96</x:v>
      </x:c>
      <x:c r="X9787" s="18" t="n">
        <x:v>0.6102</x:v>
      </x:c>
      <x:c r="Y9787" s="17" t="n">
        <x:v>2615.12</x:v>
      </x:c>
      <x:c r="Z9787" s="18" t="n">
        <x:v>0.8968</x:v>
      </x:c>
      <x:c r="AA9787" s="18" t="n">
        <x:v>0.0346</x:v>
      </x:c>
      <x:c r="AB9787" t="str">
        <x:v>No</x:v>
      </x:c>
      <x:c r="AC9787" t="str">
        <x:v>Luxury / Reserve</x:v>
      </x:c>
      <x:c r="AD9787" s="18" t="n">
        <x:v>0.6101836571959763</x:v>
      </x:c>
      <x:c r="AE9787" s="18" t="n">
        <x:v>0.8967580837590627</x:v>
      </x:c>
      <x:c r="AF9787" s="17" t="n">
        <x:v>-269.9899999999998</x:v>
      </x:c>
      <x:c r="AG9787" s="18" t="n">
        <x:v>-0.10324191624093725</x:v>
      </x:c>
      <x:c r="AH9787" t="str">
        <x:v>Below Target</x:v>
      </x:c>
    </x:row>
    <x:row r="9788">
      <x:c r="A9788" t="str">
        <x:v>TXN-009785</x:v>
      </x:c>
      <x:c r="B9788" s="14" t="d">
        <x:v>2023-12-02T00:00:00.000Z</x:v>
      </x:c>
      <x:c r="C9788" t="n">
        <x:v>2023</x:v>
      </x:c>
      <x:c r="D9788" t="str">
        <x:v>Q4</x:v>
      </x:c>
      <x:c r="E9788" t="n">
        <x:v>12</x:v>
      </x:c>
      <x:c r="F9788" t="str">
        <x:v>December</x:v>
      </x:c>
      <x:c r="G9788" s="15" t="d">
        <x:v>2023-12-01T00:00:00.000Z</x:v>
      </x:c>
      <x:c r="H9788" t="str">
        <x:v>2023-12</x:v>
      </x:c>
      <x:c r="I9788" t="str">
        <x:v>Germany</x:v>
      </x:c>
      <x:c r="J9788" t="str">
        <x:v>Europe</x:v>
      </x:c>
      <x:c r="K9788" t="str">
        <x:v>EUR</x:v>
      </x:c>
      <x:c r="L9788" t="str">
        <x:v>Captain Morgan</x:v>
      </x:c>
      <x:c r="M9788" t="str">
        <x:v>Rum</x:v>
      </x:c>
      <x:c r="N9788" t="str">
        <x:v>Off-Trade</x:v>
      </x:c>
      <x:c r="O9788" t="str">
        <x:v>Hospitality Group</x:v>
      </x:c>
      <x:c r="P9788" t="str">
        <x:v>SR-038</x:v>
      </x:c>
      <x:c r="Q9788" s="16" t="n">
        <x:v>38</x:v>
      </x:c>
      <x:c r="R9788" s="17" t="n">
        <x:v>17.93</x:v>
      </x:c>
      <x:c r="S9788" s="18" t="n">
        <x:v>0</x:v>
      </x:c>
      <x:c r="T9788" s="17" t="n">
        <x:v>681.44</x:v>
      </x:c>
      <x:c r="U9788" s="17" t="n">
        <x:v>681.44</x:v>
      </x:c>
      <x:c r="V9788" s="17" t="n">
        <x:v>321.7</x:v>
      </x:c>
      <x:c r="W9788" s="17" t="n">
        <x:v>359.75</x:v>
      </x:c>
      <x:c r="X9788" s="18" t="n">
        <x:v>0.5279</x:v>
      </x:c>
      <x:c r="Y9788" s="17" t="n">
        <x:v>713.74</x:v>
      </x:c>
      <x:c r="Z9788" s="18" t="n">
        <x:v>0.9548</x:v>
      </x:c>
      <x:c r="AA9788" s="18" t="n">
        <x:v>-0.0264</x:v>
      </x:c>
      <x:c r="AB9788" t="str">
        <x:v>No</x:v>
      </x:c>
      <x:c r="AC9788" t="str">
        <x:v>Core</x:v>
      </x:c>
      <x:c r="AD9788" s="18" t="n">
        <x:v>0.5279261563747358</x:v>
      </x:c>
      <x:c r="AE9788" s="18" t="n">
        <x:v>0.9547454255050859</x:v>
      </x:c>
      <x:c r="AF9788" s="17" t="n">
        <x:v>-32.299999999999955</x:v>
      </x:c>
      <x:c r="AG9788" s="18" t="n">
        <x:v>-0.04525457449491405</x:v>
      </x:c>
      <x:c r="AH9788" t="str">
        <x:v>Below Target</x:v>
      </x:c>
    </x:row>
    <x:row r="9789">
      <x:c r="A9789" t="str">
        <x:v>TXN-009786</x:v>
      </x:c>
      <x:c r="B9789" s="14" t="d">
        <x:v>2026-08-30T00:00:00.000Z</x:v>
      </x:c>
      <x:c r="C9789" t="n">
        <x:v>2026</x:v>
      </x:c>
      <x:c r="D9789" t="str">
        <x:v>Q3</x:v>
      </x:c>
      <x:c r="E9789" t="n">
        <x:v>8</x:v>
      </x:c>
      <x:c r="F9789" t="str">
        <x:v>August</x:v>
      </x:c>
      <x:c r="G9789" s="15" t="d">
        <x:v>2026-08-01T00:00:00.000Z</x:v>
      </x:c>
      <x:c r="H9789" t="str">
        <x:v>2026-08</x:v>
      </x:c>
      <x:c r="I9789" t="str">
        <x:v>Germany</x:v>
      </x:c>
      <x:c r="J9789" t="str">
        <x:v>Europe</x:v>
      </x:c>
      <x:c r="K9789" t="str">
        <x:v>EUR</x:v>
      </x:c>
      <x:c r="L9789" t="str">
        <x:v>Cîroc</x:v>
      </x:c>
      <x:c r="M9789" t="str">
        <x:v>Vodka</x:v>
      </x:c>
      <x:c r="N9789" t="str">
        <x:v>E-commerce</x:v>
      </x:c>
      <x:c r="O9789" t="str">
        <x:v>Key Account</x:v>
      </x:c>
      <x:c r="P9789" t="str">
        <x:v>SR-053</x:v>
      </x:c>
      <x:c r="Q9789" s="16" t="n">
        <x:v>74</x:v>
      </x:c>
      <x:c r="R9789" s="17" t="n">
        <x:v>38.42</x:v>
      </x:c>
      <x:c r="S9789" s="18" t="n">
        <x:v>0.12</x:v>
      </x:c>
      <x:c r="T9789" s="17" t="n">
        <x:v>2842.79</x:v>
      </x:c>
      <x:c r="U9789" s="17" t="n">
        <x:v>2501.65</x:v>
      </x:c>
      <x:c r="V9789" s="17" t="n">
        <x:v>1140.52</x:v>
      </x:c>
      <x:c r="W9789" s="17" t="n">
        <x:v>1361.13</x:v>
      </x:c>
      <x:c r="X9789" s="18" t="n">
        <x:v>0.5441</x:v>
      </x:c>
      <x:c r="Y9789" s="17" t="n">
        <x:v>2748.6</x:v>
      </x:c>
      <x:c r="Z9789" s="18" t="n">
        <x:v>0.9102</x:v>
      </x:c>
      <x:c r="AA9789" s="18" t="n">
        <x:v>-0.0305</x:v>
      </x:c>
      <x:c r="AB9789" t="str">
        <x:v>Yes</x:v>
      </x:c>
      <x:c r="AC9789" t="str">
        <x:v>Luxury / Reserve</x:v>
      </x:c>
      <x:c r="AD9789" s="18" t="n">
        <x:v>0.5440928986868667</x:v>
      </x:c>
      <x:c r="AE9789" s="18" t="n">
        <x:v>0.9101542603507241</x:v>
      </x:c>
      <x:c r="AF9789" s="17" t="n">
        <x:v>-246.94999999999982</x:v>
      </x:c>
      <x:c r="AG9789" s="18" t="n">
        <x:v>-0.08984573964927593</x:v>
      </x:c>
      <x:c r="AH9789" t="str">
        <x:v>Below Target</x:v>
      </x:c>
    </x:row>
    <x:row r="9790">
      <x:c r="A9790" t="str">
        <x:v>TXN-009787</x:v>
      </x:c>
      <x:c r="B9790" s="14" t="d">
        <x:v>2024-05-11T00:00:00.000Z</x:v>
      </x:c>
      <x:c r="C9790" t="n">
        <x:v>2024</x:v>
      </x:c>
      <x:c r="D9790" t="str">
        <x:v>Q2</x:v>
      </x:c>
      <x:c r="E9790" t="n">
        <x:v>5</x:v>
      </x:c>
      <x:c r="F9790" t="str">
        <x:v>May</x:v>
      </x:c>
      <x:c r="G9790" s="15" t="d">
        <x:v>2024-05-01T00:00:00.000Z</x:v>
      </x:c>
      <x:c r="H9790" t="str">
        <x:v>2024-05</x:v>
      </x:c>
      <x:c r="I9790" t="str">
        <x:v>Brazil</x:v>
      </x:c>
      <x:c r="J9790" t="str">
        <x:v>Latin America &amp; Caribbean</x:v>
      </x:c>
      <x:c r="K9790" t="str">
        <x:v>BRL</x:v>
      </x:c>
      <x:c r="L9790" t="str">
        <x:v>Johnnie Walker</x:v>
      </x:c>
      <x:c r="M9790" t="str">
        <x:v>Scotch Whisky</x:v>
      </x:c>
      <x:c r="N9790" t="str">
        <x:v>On-Trade</x:v>
      </x:c>
      <x:c r="O9790" t="str">
        <x:v>E-commerce Partner</x:v>
      </x:c>
      <x:c r="P9790" t="str">
        <x:v>SR-039</x:v>
      </x:c>
      <x:c r="Q9790" s="16" t="n">
        <x:v>34</x:v>
      </x:c>
      <x:c r="R9790" s="17" t="n">
        <x:v>36.32</x:v>
      </x:c>
      <x:c r="S9790" s="18" t="n">
        <x:v>0</x:v>
      </x:c>
      <x:c r="T9790" s="17" t="n">
        <x:v>1234.88</x:v>
      </x:c>
      <x:c r="U9790" s="17" t="n">
        <x:v>1234.88</x:v>
      </x:c>
      <x:c r="V9790" s="17" t="n">
        <x:v>527.67</x:v>
      </x:c>
      <x:c r="W9790" s="17" t="n">
        <x:v>707.21</x:v>
      </x:c>
      <x:c r="X9790" s="18" t="n">
        <x:v>0.5727</x:v>
      </x:c>
      <x:c r="Y9790" s="17" t="n">
        <x:v>1210.32</x:v>
      </x:c>
      <x:c r="Z9790" s="18" t="n">
        <x:v>1.0203</x:v>
      </x:c>
      <x:c r="AA9790" s="18" t="n">
        <x:v>0.1032</x:v>
      </x:c>
      <x:c r="AB9790" t="str">
        <x:v>No</x:v>
      </x:c>
      <x:c r="AC9790" t="str">
        <x:v>Luxury / Reserve</x:v>
      </x:c>
      <x:c r="AD9790" s="18" t="n">
        <x:v>0.572695322622441</x:v>
      </x:c>
      <x:c r="AE9790" s="18" t="n">
        <x:v>1.0202921541410537</x:v>
      </x:c>
      <x:c r="AF9790" s="17" t="n">
        <x:v>24.560000000000173</x:v>
      </x:c>
      <x:c r="AG9790" s="18" t="n">
        <x:v>0.02029215414105375</x:v>
      </x:c>
      <x:c r="AH9790" t="str">
        <x:v>Above Target</x:v>
      </x:c>
    </x:row>
    <x:row r="9791">
      <x:c r="A9791" t="str">
        <x:v>TXN-009788</x:v>
      </x:c>
      <x:c r="B9791" s="14" t="d">
        <x:v>2024-10-02T00:00:00.000Z</x:v>
      </x:c>
      <x:c r="C9791" t="n">
        <x:v>2024</x:v>
      </x:c>
      <x:c r="D9791" t="str">
        <x:v>Q4</x:v>
      </x:c>
      <x:c r="E9791" t="n">
        <x:v>10</x:v>
      </x:c>
      <x:c r="F9791" t="str">
        <x:v>October</x:v>
      </x:c>
      <x:c r="G9791" s="15" t="d">
        <x:v>2024-10-01T00:00:00.000Z</x:v>
      </x:c>
      <x:c r="H9791" t="str">
        <x:v>2024-10</x:v>
      </x:c>
      <x:c r="I9791" t="str">
        <x:v>United Kingdom</x:v>
      </x:c>
      <x:c r="J9791" t="str">
        <x:v>Europe</x:v>
      </x:c>
      <x:c r="K9791" t="str">
        <x:v>GBP</x:v>
      </x:c>
      <x:c r="L9791" t="str">
        <x:v>Ketel One</x:v>
      </x:c>
      <x:c r="M9791" t="str">
        <x:v>Vodka</x:v>
      </x:c>
      <x:c r="N9791" t="str">
        <x:v>Wholesale</x:v>
      </x:c>
      <x:c r="O9791" t="str">
        <x:v>Key Account</x:v>
      </x:c>
      <x:c r="P9791" t="str">
        <x:v>SR-049</x:v>
      </x:c>
      <x:c r="Q9791" s="16" t="n">
        <x:v>54</x:v>
      </x:c>
      <x:c r="R9791" s="17" t="n">
        <x:v>25.73</x:v>
      </x:c>
      <x:c r="S9791" s="18" t="n">
        <x:v>0</x:v>
      </x:c>
      <x:c r="T9791" s="17" t="n">
        <x:v>1389.61</x:v>
      </x:c>
      <x:c r="U9791" s="17" t="n">
        <x:v>1389.61</x:v>
      </x:c>
      <x:c r="V9791" s="17" t="n">
        <x:v>616.55</x:v>
      </x:c>
      <x:c r="W9791" s="17" t="n">
        <x:v>773.06</x:v>
      </x:c>
      <x:c r="X9791" s="18" t="n">
        <x:v>0.5563</x:v>
      </x:c>
      <x:c r="Y9791" s="17" t="n">
        <x:v>1478.67</x:v>
      </x:c>
      <x:c r="Z9791" s="18" t="n">
        <x:v>0.9398</x:v>
      </x:c>
      <x:c r="AA9791" s="18" t="n">
        <x:v>0.0151</x:v>
      </x:c>
      <x:c r="AB9791" t="str">
        <x:v>No</x:v>
      </x:c>
      <x:c r="AC9791" t="str">
        <x:v>Premium Core</x:v>
      </x:c>
      <x:c r="AD9791" s="18" t="n">
        <x:v>0.5563143615834658</x:v>
      </x:c>
      <x:c r="AE9791" s="18" t="n">
        <x:v>0.9397701988949528</x:v>
      </x:c>
      <x:c r="AF9791" s="17" t="n">
        <x:v>-89.06000000000017</x:v>
      </x:c>
      <x:c r="AG9791" s="18" t="n">
        <x:v>-0.06022980110504722</x:v>
      </x:c>
      <x:c r="AH9791" t="str">
        <x:v>Below Target</x:v>
      </x:c>
    </x:row>
    <x:row r="9792">
      <x:c r="A9792" t="str">
        <x:v>TXN-009789</x:v>
      </x:c>
      <x:c r="B9792" s="14" t="d">
        <x:v>2023-01-15T00:00:00.000Z</x:v>
      </x:c>
      <x:c r="C9792" t="n">
        <x:v>2023</x:v>
      </x:c>
      <x:c r="D9792" t="str">
        <x:v>Q1</x:v>
      </x:c>
      <x:c r="E9792" t="n">
        <x:v>1</x:v>
      </x:c>
      <x:c r="F9792" t="str">
        <x:v>January</x:v>
      </x:c>
      <x:c r="G9792" s="15" t="d">
        <x:v>2023-01-01T00:00:00.000Z</x:v>
      </x:c>
      <x:c r="H9792" t="str">
        <x:v>2023-01</x:v>
      </x:c>
      <x:c r="I9792" t="str">
        <x:v>United States</x:v>
      </x:c>
      <x:c r="J9792" t="str">
        <x:v>North America</x:v>
      </x:c>
      <x:c r="K9792" t="str">
        <x:v>USD</x:v>
      </x:c>
      <x:c r="L9792" t="str">
        <x:v>Captain Morgan</x:v>
      </x:c>
      <x:c r="M9792" t="str">
        <x:v>Rum</x:v>
      </x:c>
      <x:c r="N9792" t="str">
        <x:v>E-commerce</x:v>
      </x:c>
      <x:c r="O9792" t="str">
        <x:v>Hospitality Group</x:v>
      </x:c>
      <x:c r="P9792" t="str">
        <x:v>SR-017</x:v>
      </x:c>
      <x:c r="Q9792" s="16" t="n">
        <x:v>71</x:v>
      </x:c>
      <x:c r="R9792" s="17" t="n">
        <x:v>20.51</x:v>
      </x:c>
      <x:c r="S9792" s="18" t="n">
        <x:v>0</x:v>
      </x:c>
      <x:c r="T9792" s="17" t="n">
        <x:v>1456.02</x:v>
      </x:c>
      <x:c r="U9792" s="17" t="n">
        <x:v>1456.02</x:v>
      </x:c>
      <x:c r="V9792" s="17" t="n">
        <x:v>667.44</x:v>
      </x:c>
      <x:c r="W9792" s="17" t="n">
        <x:v>788.58</x:v>
      </x:c>
      <x:c r="X9792" s="18" t="n">
        <x:v>0.5416</x:v>
      </x:c>
      <x:c r="Y9792" s="17" t="n">
        <x:v>1632.19</x:v>
      </x:c>
      <x:c r="Z9792" s="18" t="n">
        <x:v>0.8921</x:v>
      </x:c>
      <x:c r="AA9792" s="18" t="n">
        <x:v>0.0213</x:v>
      </x:c>
      <x:c r="AB9792" t="str">
        <x:v>No</x:v>
      </x:c>
      <x:c r="AC9792" t="str">
        <x:v>Core</x:v>
      </x:c>
      <x:c r="AD9792" s="18" t="n">
        <x:v>0.5415997033007789</x:v>
      </x:c>
      <x:c r="AE9792" s="18" t="n">
        <x:v>0.8920652620099375</x:v>
      </x:c>
      <x:c r="AF9792" s="17" t="n">
        <x:v>-176.17000000000007</x:v>
      </x:c>
      <x:c r="AG9792" s="18" t="n">
        <x:v>-0.10793473799006248</x:v>
      </x:c>
      <x:c r="AH9792" t="str">
        <x:v>Below Target</x:v>
      </x:c>
    </x:row>
    <x:row r="9793">
      <x:c r="A9793" t="str">
        <x:v>TXN-009790</x:v>
      </x:c>
      <x:c r="B9793" s="14" t="d">
        <x:v>2025-01-29T00:00:00.000Z</x:v>
      </x:c>
      <x:c r="C9793" t="n">
        <x:v>2025</x:v>
      </x:c>
      <x:c r="D9793" t="str">
        <x:v>Q1</x:v>
      </x:c>
      <x:c r="E9793" t="n">
        <x:v>1</x:v>
      </x:c>
      <x:c r="F9793" t="str">
        <x:v>January</x:v>
      </x:c>
      <x:c r="G9793" s="15" t="d">
        <x:v>2025-01-01T00:00:00.000Z</x:v>
      </x:c>
      <x:c r="H9793" t="str">
        <x:v>2025-01</x:v>
      </x:c>
      <x:c r="I9793" t="str">
        <x:v>Nigeria</x:v>
      </x:c>
      <x:c r="J9793" t="str">
        <x:v>Africa</x:v>
      </x:c>
      <x:c r="K9793" t="str">
        <x:v>NGN</x:v>
      </x:c>
      <x:c r="L9793" t="str">
        <x:v>Smirnoff</x:v>
      </x:c>
      <x:c r="M9793" t="str">
        <x:v>Vodka</x:v>
      </x:c>
      <x:c r="N9793" t="str">
        <x:v>On-Trade</x:v>
      </x:c>
      <x:c r="O9793" t="str">
        <x:v>E-commerce Partner</x:v>
      </x:c>
      <x:c r="P9793" t="str">
        <x:v>SR-026</x:v>
      </x:c>
      <x:c r="Q9793" s="16" t="n">
        <x:v>27</x:v>
      </x:c>
      <x:c r="R9793" s="17" t="n">
        <x:v>23.84</x:v>
      </x:c>
      <x:c r="S9793" s="18" t="n">
        <x:v>0.1</x:v>
      </x:c>
      <x:c r="T9793" s="17" t="n">
        <x:v>643.69</x:v>
      </x:c>
      <x:c r="U9793" s="17" t="n">
        <x:v>579.32</x:v>
      </x:c>
      <x:c r="V9793" s="17" t="n">
        <x:v>281.85</x:v>
      </x:c>
      <x:c r="W9793" s="17" t="n">
        <x:v>297.47</x:v>
      </x:c>
      <x:c r="X9793" s="18" t="n">
        <x:v>0.5135</x:v>
      </x:c>
      <x:c r="Y9793" s="17" t="n">
        <x:v>552.92</x:v>
      </x:c>
      <x:c r="Z9793" s="18" t="n">
        <x:v>1.0477</x:v>
      </x:c>
      <x:c r="AA9793" s="18" t="n">
        <x:v>0.062</x:v>
      </x:c>
      <x:c r="AB9793" t="str">
        <x:v>Yes</x:v>
      </x:c>
      <x:c r="AC9793" t="str">
        <x:v>Core</x:v>
      </x:c>
      <x:c r="AD9793" s="18" t="n">
        <x:v>0.5134813229303321</x:v>
      </x:c>
      <x:c r="AE9793" s="18" t="n">
        <x:v>1.0477465094407872</x:v>
      </x:c>
      <x:c r="AF9793" s="17" t="n">
        <x:v>26.40000000000009</x:v>
      </x:c>
      <x:c r="AG9793" s="18" t="n">
        <x:v>0.04774650944078726</x:v>
      </x:c>
      <x:c r="AH9793" t="str">
        <x:v>Above Target</x:v>
      </x:c>
    </x:row>
    <x:row r="9794">
      <x:c r="A9794" t="str">
        <x:v>TXN-009791</x:v>
      </x:c>
      <x:c r="B9794" s="14" t="d">
        <x:v>2023-08-26T00:00:00.000Z</x:v>
      </x:c>
      <x:c r="C9794" t="n">
        <x:v>2023</x:v>
      </x:c>
      <x:c r="D9794" t="str">
        <x:v>Q3</x:v>
      </x:c>
      <x:c r="E9794" t="n">
        <x:v>8</x:v>
      </x:c>
      <x:c r="F9794" t="str">
        <x:v>August</x:v>
      </x:c>
      <x:c r="G9794" s="15" t="d">
        <x:v>2023-08-01T00:00:00.000Z</x:v>
      </x:c>
      <x:c r="H9794" t="str">
        <x:v>2023-08</x:v>
      </x:c>
      <x:c r="I9794" t="str">
        <x:v>United Kingdom</x:v>
      </x:c>
      <x:c r="J9794" t="str">
        <x:v>Europe</x:v>
      </x:c>
      <x:c r="K9794" t="str">
        <x:v>GBP</x:v>
      </x:c>
      <x:c r="L9794" t="str">
        <x:v>Captain Morgan</x:v>
      </x:c>
      <x:c r="M9794" t="str">
        <x:v>Rum</x:v>
      </x:c>
      <x:c r="N9794" t="str">
        <x:v>On-Trade</x:v>
      </x:c>
      <x:c r="O9794" t="str">
        <x:v>E-commerce Partner</x:v>
      </x:c>
      <x:c r="P9794" t="str">
        <x:v>SR-040</x:v>
      </x:c>
      <x:c r="Q9794" s="16" t="n">
        <x:v>48</x:v>
      </x:c>
      <x:c r="R9794" s="17" t="n">
        <x:v>21.57</x:v>
      </x:c>
      <x:c r="S9794" s="18" t="n">
        <x:v>0.15</x:v>
      </x:c>
      <x:c r="T9794" s="17" t="n">
        <x:v>1035.41</x:v>
      </x:c>
      <x:c r="U9794" s="17" t="n">
        <x:v>880.1</x:v>
      </x:c>
      <x:c r="V9794" s="17" t="n">
        <x:v>438.26</x:v>
      </x:c>
      <x:c r="W9794" s="17" t="n">
        <x:v>441.84</x:v>
      </x:c>
      <x:c r="X9794" s="18" t="n">
        <x:v>0.502</x:v>
      </x:c>
      <x:c r="Y9794" s="17" t="n">
        <x:v>793.46</x:v>
      </x:c>
      <x:c r="Z9794" s="18" t="n">
        <x:v>1.1092</x:v>
      </x:c>
      <x:c r="AA9794" s="18" t="n">
        <x:v>0.0632</x:v>
      </x:c>
      <x:c r="AB9794" t="str">
        <x:v>Yes</x:v>
      </x:c>
      <x:c r="AC9794" t="str">
        <x:v>Core</x:v>
      </x:c>
      <x:c r="AD9794" s="18" t="n">
        <x:v>0.5020338597886603</x:v>
      </x:c>
      <x:c r="AE9794" s="18" t="n">
        <x:v>1.1091926499130391</x:v>
      </x:c>
      <x:c r="AF9794" s="17" t="n">
        <x:v>86.63999999999999</x:v>
      </x:c>
      <x:c r="AG9794" s="18" t="n">
        <x:v>0.10919264991303908</x:v>
      </x:c>
      <x:c r="AH9794" t="str">
        <x:v>Above Target</x:v>
      </x:c>
    </x:row>
    <x:row r="9795">
      <x:c r="A9795" t="str">
        <x:v>TXN-009792</x:v>
      </x:c>
      <x:c r="B9795" s="14" t="d">
        <x:v>2026-03-14T00:00:00.000Z</x:v>
      </x:c>
      <x:c r="C9795" t="n">
        <x:v>2026</x:v>
      </x:c>
      <x:c r="D9795" t="str">
        <x:v>Q1</x:v>
      </x:c>
      <x:c r="E9795" t="n">
        <x:v>3</x:v>
      </x:c>
      <x:c r="F9795" t="str">
        <x:v>March</x:v>
      </x:c>
      <x:c r="G9795" s="15" t="d">
        <x:v>2026-03-01T00:00:00.000Z</x:v>
      </x:c>
      <x:c r="H9795" t="str">
        <x:v>2026-03</x:v>
      </x:c>
      <x:c r="I9795" t="str">
        <x:v>Brazil</x:v>
      </x:c>
      <x:c r="J9795" t="str">
        <x:v>Latin America &amp; Caribbean</x:v>
      </x:c>
      <x:c r="K9795" t="str">
        <x:v>BRL</x:v>
      </x:c>
      <x:c r="L9795" t="str">
        <x:v>Baileys</x:v>
      </x:c>
      <x:c r="M9795" t="str">
        <x:v>Liqueur</x:v>
      </x:c>
      <x:c r="N9795" t="str">
        <x:v>On-Trade</x:v>
      </x:c>
      <x:c r="O9795" t="str">
        <x:v>Hospitality Group</x:v>
      </x:c>
      <x:c r="P9795" t="str">
        <x:v>SR-013</x:v>
      </x:c>
      <x:c r="Q9795" s="16" t="n">
        <x:v>140</x:v>
      </x:c>
      <x:c r="R9795" s="17" t="n">
        <x:v>19.26</x:v>
      </x:c>
      <x:c r="S9795" s="18" t="n">
        <x:v>0</x:v>
      </x:c>
      <x:c r="T9795" s="17" t="n">
        <x:v>2696.77</x:v>
      </x:c>
      <x:c r="U9795" s="17" t="n">
        <x:v>2696.77</x:v>
      </x:c>
      <x:c r="V9795" s="17" t="n">
        <x:v>1229.23</x:v>
      </x:c>
      <x:c r="W9795" s="17" t="n">
        <x:v>1467.55</x:v>
      </x:c>
      <x:c r="X9795" s="18" t="n">
        <x:v>0.5442</x:v>
      </x:c>
      <x:c r="Y9795" s="17" t="n">
        <x:v>2481.43</x:v>
      </x:c>
      <x:c r="Z9795" s="18" t="n">
        <x:v>1.0868</x:v>
      </x:c>
      <x:c r="AA9795" s="18" t="n">
        <x:v>-0.0037</x:v>
      </x:c>
      <x:c r="AB9795" t="str">
        <x:v>No</x:v>
      </x:c>
      <x:c r="AC9795" t="str">
        <x:v>Core</x:v>
      </x:c>
      <x:c r="AD9795" s="18" t="n">
        <x:v>0.54418804718237</x:v>
      </x:c>
      <x:c r="AE9795" s="18" t="n">
        <x:v>1.0867806063439227</x:v>
      </x:c>
      <x:c r="AF9795" s="17" t="n">
        <x:v>215.34000000000015</x:v>
      </x:c>
      <x:c r="AG9795" s="18" t="n">
        <x:v>0.08678060634392272</x:v>
      </x:c>
      <x:c r="AH9795" t="str">
        <x:v>Above Target</x:v>
      </x:c>
    </x:row>
    <x:row r="9796">
      <x:c r="A9796" t="str">
        <x:v>TXN-009793</x:v>
      </x:c>
      <x:c r="B9796" s="14" t="d">
        <x:v>2024-02-19T00:00:00.000Z</x:v>
      </x:c>
      <x:c r="C9796" t="n">
        <x:v>2024</x:v>
      </x:c>
      <x:c r="D9796" t="str">
        <x:v>Q1</x:v>
      </x:c>
      <x:c r="E9796" t="n">
        <x:v>2</x:v>
      </x:c>
      <x:c r="F9796" t="str">
        <x:v>February</x:v>
      </x:c>
      <x:c r="G9796" s="15" t="d">
        <x:v>2024-02-01T00:00:00.000Z</x:v>
      </x:c>
      <x:c r="H9796" t="str">
        <x:v>2024-02</x:v>
      </x:c>
      <x:c r="I9796" t="str">
        <x:v>India</x:v>
      </x:c>
      <x:c r="J9796" t="str">
        <x:v>Asia Pacific</x:v>
      </x:c>
      <x:c r="K9796" t="str">
        <x:v>INR</x:v>
      </x:c>
      <x:c r="L9796" t="str">
        <x:v>Guinness</x:v>
      </x:c>
      <x:c r="M9796" t="str">
        <x:v>Beer / Stout</x:v>
      </x:c>
      <x:c r="N9796" t="str">
        <x:v>Duty Free / Travel Retail</x:v>
      </x:c>
      <x:c r="O9796" t="str">
        <x:v>Independent Retailer</x:v>
      </x:c>
      <x:c r="P9796" t="str">
        <x:v>SR-048</x:v>
      </x:c>
      <x:c r="Q9796" s="16" t="n">
        <x:v>14</x:v>
      </x:c>
      <x:c r="R9796" s="17" t="n">
        <x:v>9.36</x:v>
      </x:c>
      <x:c r="S9796" s="18" t="n">
        <x:v>0</x:v>
      </x:c>
      <x:c r="T9796" s="17" t="n">
        <x:v>131.09</x:v>
      </x:c>
      <x:c r="U9796" s="17" t="n">
        <x:v>131.09</x:v>
      </x:c>
      <x:c r="V9796" s="17" t="n">
        <x:v>66.55</x:v>
      </x:c>
      <x:c r="W9796" s="17" t="n">
        <x:v>64.54</x:v>
      </x:c>
      <x:c r="X9796" s="18" t="n">
        <x:v>0.4923</x:v>
      </x:c>
      <x:c r="Y9796" s="17" t="n">
        <x:v>147.58</x:v>
      </x:c>
      <x:c r="Z9796" s="18" t="n">
        <x:v>0.8882</x:v>
      </x:c>
      <x:c r="AA9796" s="18" t="n">
        <x:v>0.0016</x:v>
      </x:c>
      <x:c r="AB9796" t="str">
        <x:v>No</x:v>
      </x:c>
      <x:c r="AC9796" t="str">
        <x:v>Core</x:v>
      </x:c>
      <x:c r="AD9796" s="18" t="n">
        <x:v>0.4923335113280952</x:v>
      </x:c>
      <x:c r="AE9796" s="18" t="n">
        <x:v>0.8882639924108957</x:v>
      </x:c>
      <x:c r="AF9796" s="17" t="n">
        <x:v>-16.49000000000001</x:v>
      </x:c>
      <x:c r="AG9796" s="18" t="n">
        <x:v>-0.11173600758910426</x:v>
      </x:c>
      <x:c r="AH9796" t="str">
        <x:v>Below Target</x:v>
      </x:c>
    </x:row>
    <x:row r="9797">
      <x:c r="A9797" t="str">
        <x:v>TXN-009794</x:v>
      </x:c>
      <x:c r="B9797" s="14" t="d">
        <x:v>2023-08-22T00:00:00.000Z</x:v>
      </x:c>
      <x:c r="C9797" t="n">
        <x:v>2023</x:v>
      </x:c>
      <x:c r="D9797" t="str">
        <x:v>Q3</x:v>
      </x:c>
      <x:c r="E9797" t="n">
        <x:v>8</x:v>
      </x:c>
      <x:c r="F9797" t="str">
        <x:v>August</x:v>
      </x:c>
      <x:c r="G9797" s="15" t="d">
        <x:v>2023-08-01T00:00:00.000Z</x:v>
      </x:c>
      <x:c r="H9797" t="str">
        <x:v>2023-08</x:v>
      </x:c>
      <x:c r="I9797" t="str">
        <x:v>United States</x:v>
      </x:c>
      <x:c r="J9797" t="str">
        <x:v>North America</x:v>
      </x:c>
      <x:c r="K9797" t="str">
        <x:v>USD</x:v>
      </x:c>
      <x:c r="L9797" t="str">
        <x:v>Cîroc</x:v>
      </x:c>
      <x:c r="M9797" t="str">
        <x:v>Vodka</x:v>
      </x:c>
      <x:c r="N9797" t="str">
        <x:v>Wholesale</x:v>
      </x:c>
      <x:c r="O9797" t="str">
        <x:v>Key Account</x:v>
      </x:c>
      <x:c r="P9797" t="str">
        <x:v>SR-049</x:v>
      </x:c>
      <x:c r="Q9797" s="16" t="n">
        <x:v>101</x:v>
      </x:c>
      <x:c r="R9797" s="17" t="n">
        <x:v>32.1</x:v>
      </x:c>
      <x:c r="S9797" s="18" t="n">
        <x:v>0</x:v>
      </x:c>
      <x:c r="T9797" s="17" t="n">
        <x:v>3242.25</x:v>
      </x:c>
      <x:c r="U9797" s="17" t="n">
        <x:v>3242.25</x:v>
      </x:c>
      <x:c r="V9797" s="17" t="n">
        <x:v>1294.98</x:v>
      </x:c>
      <x:c r="W9797" s="17" t="n">
        <x:v>1947.27</x:v>
      </x:c>
      <x:c r="X9797" s="18" t="n">
        <x:v>0.6006</x:v>
      </x:c>
      <x:c r="Y9797" s="17" t="n">
        <x:v>3133.53</x:v>
      </x:c>
      <x:c r="Z9797" s="18" t="n">
        <x:v>1.0347</x:v>
      </x:c>
      <x:c r="AA9797" s="18" t="n">
        <x:v>0.0426</x:v>
      </x:c>
      <x:c r="AB9797" t="str">
        <x:v>No</x:v>
      </x:c>
      <x:c r="AC9797" t="str">
        <x:v>Luxury / Reserve</x:v>
      </x:c>
      <x:c r="AD9797" s="18" t="n">
        <x:v>0.6005921813555402</x:v>
      </x:c>
      <x:c r="AE9797" s="18" t="n">
        <x:v>1.0346956946319326</x:v>
      </x:c>
      <x:c r="AF9797" s="17" t="n">
        <x:v>108.7199999999998</x:v>
      </x:c>
      <x:c r="AG9797" s="18" t="n">
        <x:v>0.03469569463193261</x:v>
      </x:c>
      <x:c r="AH9797" t="str">
        <x:v>Above Target</x:v>
      </x:c>
    </x:row>
    <x:row r="9798">
      <x:c r="A9798" t="str">
        <x:v>TXN-009795</x:v>
      </x:c>
      <x:c r="B9798" s="14" t="d">
        <x:v>2024-05-05T00:00:00.000Z</x:v>
      </x:c>
      <x:c r="C9798" t="n">
        <x:v>2024</x:v>
      </x:c>
      <x:c r="D9798" t="str">
        <x:v>Q2</x:v>
      </x:c>
      <x:c r="E9798" t="n">
        <x:v>5</x:v>
      </x:c>
      <x:c r="F9798" t="str">
        <x:v>May</x:v>
      </x:c>
      <x:c r="G9798" s="15" t="d">
        <x:v>2024-05-01T00:00:00.000Z</x:v>
      </x:c>
      <x:c r="H9798" t="str">
        <x:v>2024-05</x:v>
      </x:c>
      <x:c r="I9798" t="str">
        <x:v>Germany</x:v>
      </x:c>
      <x:c r="J9798" t="str">
        <x:v>Europe</x:v>
      </x:c>
      <x:c r="K9798" t="str">
        <x:v>EUR</x:v>
      </x:c>
      <x:c r="L9798" t="str">
        <x:v>Don Julio</x:v>
      </x:c>
      <x:c r="M9798" t="str">
        <x:v>Tequila</x:v>
      </x:c>
      <x:c r="N9798" t="str">
        <x:v>Wholesale</x:v>
      </x:c>
      <x:c r="O9798" t="str">
        <x:v>Key Account</x:v>
      </x:c>
      <x:c r="P9798" t="str">
        <x:v>SR-027</x:v>
      </x:c>
      <x:c r="Q9798" s="16" t="n">
        <x:v>63</x:v>
      </x:c>
      <x:c r="R9798" s="17" t="n">
        <x:v>42.84</x:v>
      </x:c>
      <x:c r="S9798" s="18" t="n">
        <x:v>0</x:v>
      </x:c>
      <x:c r="T9798" s="17" t="n">
        <x:v>2699</x:v>
      </x:c>
      <x:c r="U9798" s="17" t="n">
        <x:v>2699</x:v>
      </x:c>
      <x:c r="V9798" s="17" t="n">
        <x:v>1058.71</x:v>
      </x:c>
      <x:c r="W9798" s="17" t="n">
        <x:v>1640.29</x:v>
      </x:c>
      <x:c r="X9798" s="18" t="n">
        <x:v>0.6077</x:v>
      </x:c>
      <x:c r="Y9798" s="17" t="n">
        <x:v>3090.58</x:v>
      </x:c>
      <x:c r="Z9798" s="18" t="n">
        <x:v>0.8733</x:v>
      </x:c>
      <x:c r="AA9798" s="18" t="n">
        <x:v>0.0925</x:v>
      </x:c>
      <x:c r="AB9798" t="str">
        <x:v>No</x:v>
      </x:c>
      <x:c r="AC9798" t="str">
        <x:v>Luxury / Reserve</x:v>
      </x:c>
      <x:c r="AD9798" s="18" t="n">
        <x:v>0.6077399036680252</x:v>
      </x:c>
      <x:c r="AE9798" s="18" t="n">
        <x:v>0.8732988629965897</x:v>
      </x:c>
      <x:c r="AF9798" s="17" t="n">
        <x:v>-391.5799999999999</x:v>
      </x:c>
      <x:c r="AG9798" s="18" t="n">
        <x:v>-0.12670113700341035</x:v>
      </x:c>
      <x:c r="AH9798" t="str">
        <x:v>Below Target</x:v>
      </x:c>
    </x:row>
    <x:row r="9799">
      <x:c r="A9799" t="str">
        <x:v>TXN-009796</x:v>
      </x:c>
      <x:c r="B9799" s="14" t="d">
        <x:v>2023-04-18T00:00:00.000Z</x:v>
      </x:c>
      <x:c r="C9799" t="n">
        <x:v>2023</x:v>
      </x:c>
      <x:c r="D9799" t="str">
        <x:v>Q2</x:v>
      </x:c>
      <x:c r="E9799" t="n">
        <x:v>4</x:v>
      </x:c>
      <x:c r="F9799" t="str">
        <x:v>April</x:v>
      </x:c>
      <x:c r="G9799" s="15" t="d">
        <x:v>2023-04-01T00:00:00.000Z</x:v>
      </x:c>
      <x:c r="H9799" t="str">
        <x:v>2023-04</x:v>
      </x:c>
      <x:c r="I9799" t="str">
        <x:v>Brazil</x:v>
      </x:c>
      <x:c r="J9799" t="str">
        <x:v>Latin America &amp; Caribbean</x:v>
      </x:c>
      <x:c r="K9799" t="str">
        <x:v>BRL</x:v>
      </x:c>
      <x:c r="L9799" t="str">
        <x:v>Johnnie Walker</x:v>
      </x:c>
      <x:c r="M9799" t="str">
        <x:v>Scotch Whisky</x:v>
      </x:c>
      <x:c r="N9799" t="str">
        <x:v>Wholesale</x:v>
      </x:c>
      <x:c r="O9799" t="str">
        <x:v>Distributor</x:v>
      </x:c>
      <x:c r="P9799" t="str">
        <x:v>SR-020</x:v>
      </x:c>
      <x:c r="Q9799" s="16" t="n">
        <x:v>13</x:v>
      </x:c>
      <x:c r="R9799" s="17" t="n">
        <x:v>28.97</x:v>
      </x:c>
      <x:c r="S9799" s="18" t="n">
        <x:v>0.08</x:v>
      </x:c>
      <x:c r="T9799" s="17" t="n">
        <x:v>376.65</x:v>
      </x:c>
      <x:c r="U9799" s="17" t="n">
        <x:v>346.51</x:v>
      </x:c>
      <x:c r="V9799" s="17" t="n">
        <x:v>149</x:v>
      </x:c>
      <x:c r="W9799" s="17" t="n">
        <x:v>197.52</x:v>
      </x:c>
      <x:c r="X9799" s="18" t="n">
        <x:v>0.57</x:v>
      </x:c>
      <x:c r="Y9799" s="17" t="n">
        <x:v>388.66</x:v>
      </x:c>
      <x:c r="Z9799" s="18" t="n">
        <x:v>0.8916</x:v>
      </x:c>
      <x:c r="AA9799" s="18" t="n">
        <x:v>0.032</x:v>
      </x:c>
      <x:c r="AB9799" t="str">
        <x:v>Yes</x:v>
      </x:c>
      <x:c r="AC9799" t="str">
        <x:v>Luxury / Reserve</x:v>
      </x:c>
      <x:c r="AD9799" s="18" t="n">
        <x:v>0.570026839052264</x:v>
      </x:c>
      <x:c r="AE9799" s="18" t="n">
        <x:v>0.891550455410899</x:v>
      </x:c>
      <x:c r="AF9799" s="17" t="n">
        <x:v>-42.150000000000034</x:v>
      </x:c>
      <x:c r="AG9799" s="18" t="n">
        <x:v>-0.1084495445891011</x:v>
      </x:c>
      <x:c r="AH9799" t="str">
        <x:v>Below Target</x:v>
      </x:c>
    </x:row>
    <x:row r="9800">
      <x:c r="A9800" t="str">
        <x:v>TXN-009797</x:v>
      </x:c>
      <x:c r="B9800" s="14" t="d">
        <x:v>2026-04-27T00:00:00.000Z</x:v>
      </x:c>
      <x:c r="C9800" t="n">
        <x:v>2026</x:v>
      </x:c>
      <x:c r="D9800" t="str">
        <x:v>Q2</x:v>
      </x:c>
      <x:c r="E9800" t="n">
        <x:v>4</x:v>
      </x:c>
      <x:c r="F9800" t="str">
        <x:v>April</x:v>
      </x:c>
      <x:c r="G9800" s="15" t="d">
        <x:v>2026-04-01T00:00:00.000Z</x:v>
      </x:c>
      <x:c r="H9800" t="str">
        <x:v>2026-04</x:v>
      </x:c>
      <x:c r="I9800" t="str">
        <x:v>United States</x:v>
      </x:c>
      <x:c r="J9800" t="str">
        <x:v>North America</x:v>
      </x:c>
      <x:c r="K9800" t="str">
        <x:v>USD</x:v>
      </x:c>
      <x:c r="L9800" t="str">
        <x:v>Don Julio</x:v>
      </x:c>
      <x:c r="M9800" t="str">
        <x:v>Tequila</x:v>
      </x:c>
      <x:c r="N9800" t="str">
        <x:v>On-Trade</x:v>
      </x:c>
      <x:c r="O9800" t="str">
        <x:v>Distributor</x:v>
      </x:c>
      <x:c r="P9800" t="str">
        <x:v>SR-049</x:v>
      </x:c>
      <x:c r="Q9800" s="16" t="n">
        <x:v>57</x:v>
      </x:c>
      <x:c r="R9800" s="17" t="n">
        <x:v>54.52</x:v>
      </x:c>
      <x:c r="S9800" s="18" t="n">
        <x:v>0</x:v>
      </x:c>
      <x:c r="T9800" s="17" t="n">
        <x:v>3107.5</x:v>
      </x:c>
      <x:c r="U9800" s="17" t="n">
        <x:v>3107.5</x:v>
      </x:c>
      <x:c r="V9800" s="17" t="n">
        <x:v>1245.24</x:v>
      </x:c>
      <x:c r="W9800" s="17" t="n">
        <x:v>1862.26</x:v>
      </x:c>
      <x:c r="X9800" s="18" t="n">
        <x:v>0.5993</x:v>
      </x:c>
      <x:c r="Y9800" s="17" t="n">
        <x:v>3061.16</x:v>
      </x:c>
      <x:c r="Z9800" s="18" t="n">
        <x:v>1.0151</x:v>
      </x:c>
      <x:c r="AA9800" s="18" t="n">
        <x:v>0.0631</x:v>
      </x:c>
      <x:c r="AB9800" t="str">
        <x:v>No</x:v>
      </x:c>
      <x:c r="AC9800" t="str">
        <x:v>Luxury / Reserve</x:v>
      </x:c>
      <x:c r="AD9800" s="18" t="n">
        <x:v>0.5992791633145615</x:v>
      </x:c>
      <x:c r="AE9800" s="18" t="n">
        <x:v>1.015138052241634</x:v>
      </x:c>
      <x:c r="AF9800" s="17" t="n">
        <x:v>46.340000000000146</x:v>
      </x:c>
      <x:c r="AG9800" s="18" t="n">
        <x:v>0.01513805224163394</x:v>
      </x:c>
      <x:c r="AH9800" t="str">
        <x:v>Above Target</x:v>
      </x:c>
    </x:row>
    <x:row r="9801">
      <x:c r="A9801" t="str">
        <x:v>TXN-009798</x:v>
      </x:c>
      <x:c r="B9801" s="14" t="d">
        <x:v>2025-03-31T00:00:00.000Z</x:v>
      </x:c>
      <x:c r="C9801" t="n">
        <x:v>2025</x:v>
      </x:c>
      <x:c r="D9801" t="str">
        <x:v>Q1</x:v>
      </x:c>
      <x:c r="E9801" t="n">
        <x:v>3</x:v>
      </x:c>
      <x:c r="F9801" t="str">
        <x:v>March</x:v>
      </x:c>
      <x:c r="G9801" s="15" t="d">
        <x:v>2025-03-01T00:00:00.000Z</x:v>
      </x:c>
      <x:c r="H9801" t="str">
        <x:v>2025-03</x:v>
      </x:c>
      <x:c r="I9801" t="str">
        <x:v>India</x:v>
      </x:c>
      <x:c r="J9801" t="str">
        <x:v>Asia Pacific</x:v>
      </x:c>
      <x:c r="K9801" t="str">
        <x:v>INR</x:v>
      </x:c>
      <x:c r="L9801" t="str">
        <x:v>Captain Morgan</x:v>
      </x:c>
      <x:c r="M9801" t="str">
        <x:v>Rum</x:v>
      </x:c>
      <x:c r="N9801" t="str">
        <x:v>E-commerce</x:v>
      </x:c>
      <x:c r="O9801" t="str">
        <x:v>Key Account</x:v>
      </x:c>
      <x:c r="P9801" t="str">
        <x:v>SR-010</x:v>
      </x:c>
      <x:c r="Q9801" s="16" t="n">
        <x:v>42</x:v>
      </x:c>
      <x:c r="R9801" s="17" t="n">
        <x:v>21.12</x:v>
      </x:c>
      <x:c r="S9801" s="18" t="n">
        <x:v>0</x:v>
      </x:c>
      <x:c r="T9801" s="17" t="n">
        <x:v>887.01</x:v>
      </x:c>
      <x:c r="U9801" s="17" t="n">
        <x:v>887.01</x:v>
      </x:c>
      <x:c r="V9801" s="17" t="n">
        <x:v>405.93</x:v>
      </x:c>
      <x:c r="W9801" s="17" t="n">
        <x:v>481.07</x:v>
      </x:c>
      <x:c r="X9801" s="18" t="n">
        <x:v>0.5424</x:v>
      </x:c>
      <x:c r="Y9801" s="17" t="n">
        <x:v>889.69</x:v>
      </x:c>
      <x:c r="Z9801" s="18" t="n">
        <x:v>0.997</x:v>
      </x:c>
      <x:c r="AA9801" s="18" t="n">
        <x:v>-0.0193</x:v>
      </x:c>
      <x:c r="AB9801" t="str">
        <x:v>No</x:v>
      </x:c>
      <x:c r="AC9801" t="str">
        <x:v>Core</x:v>
      </x:c>
      <x:c r="AD9801" s="18" t="n">
        <x:v>0.5423501426139502</x:v>
      </x:c>
      <x:c r="AE9801" s="18" t="n">
        <x:v>0.9969877148220165</x:v>
      </x:c>
      <x:c r="AF9801" s="17" t="n">
        <x:v>-2.6800000000000637</x:v>
      </x:c>
      <x:c r="AG9801" s="18" t="n">
        <x:v>-0.003012285177983414</x:v>
      </x:c>
      <x:c r="AH9801" t="str">
        <x:v>Below Target</x:v>
      </x:c>
    </x:row>
    <x:row r="9802">
      <x:c r="A9802" t="str">
        <x:v>TXN-009799</x:v>
      </x:c>
      <x:c r="B9802" s="14" t="d">
        <x:v>2023-05-05T00:00:00.000Z</x:v>
      </x:c>
      <x:c r="C9802" t="n">
        <x:v>2023</x:v>
      </x:c>
      <x:c r="D9802" t="str">
        <x:v>Q2</x:v>
      </x:c>
      <x:c r="E9802" t="n">
        <x:v>5</x:v>
      </x:c>
      <x:c r="F9802" t="str">
        <x:v>May</x:v>
      </x:c>
      <x:c r="G9802" s="15" t="d">
        <x:v>2023-05-01T00:00:00.000Z</x:v>
      </x:c>
      <x:c r="H9802" t="str">
        <x:v>2023-05</x:v>
      </x:c>
      <x:c r="I9802" t="str">
        <x:v>Germany</x:v>
      </x:c>
      <x:c r="J9802" t="str">
        <x:v>Europe</x:v>
      </x:c>
      <x:c r="K9802" t="str">
        <x:v>EUR</x:v>
      </x:c>
      <x:c r="L9802" t="str">
        <x:v>Captain Morgan</x:v>
      </x:c>
      <x:c r="M9802" t="str">
        <x:v>Rum</x:v>
      </x:c>
      <x:c r="N9802" t="str">
        <x:v>Off-Trade</x:v>
      </x:c>
      <x:c r="O9802" t="str">
        <x:v>Independent Retailer</x:v>
      </x:c>
      <x:c r="P9802" t="str">
        <x:v>SR-043</x:v>
      </x:c>
      <x:c r="Q9802" s="16" t="n">
        <x:v>70</x:v>
      </x:c>
      <x:c r="R9802" s="17" t="n">
        <x:v>20.9</x:v>
      </x:c>
      <x:c r="S9802" s="18" t="n">
        <x:v>0</x:v>
      </x:c>
      <x:c r="T9802" s="17" t="n">
        <x:v>1462.96</x:v>
      </x:c>
      <x:c r="U9802" s="17" t="n">
        <x:v>1462.96</x:v>
      </x:c>
      <x:c r="V9802" s="17" t="n">
        <x:v>692.56</x:v>
      </x:c>
      <x:c r="W9802" s="17" t="n">
        <x:v>770.4</x:v>
      </x:c>
      <x:c r="X9802" s="18" t="n">
        <x:v>0.5266</x:v>
      </x:c>
      <x:c r="Y9802" s="17" t="n">
        <x:v>1335.74</x:v>
      </x:c>
      <x:c r="Z9802" s="18" t="n">
        <x:v>1.0952</x:v>
      </x:c>
      <x:c r="AA9802" s="18" t="n">
        <x:v>0.0882</x:v>
      </x:c>
      <x:c r="AB9802" t="str">
        <x:v>No</x:v>
      </x:c>
      <x:c r="AC9802" t="str">
        <x:v>Core</x:v>
      </x:c>
      <x:c r="AD9802" s="18" t="n">
        <x:v>0.5266035981845026</x:v>
      </x:c>
      <x:c r="AE9802" s="18" t="n">
        <x:v>1.095243086229356</x:v>
      </x:c>
      <x:c r="AF9802" s="17" t="n">
        <x:v>127.22000000000003</x:v>
      </x:c>
      <x:c r="AG9802" s="18" t="n">
        <x:v>0.09524308622935604</x:v>
      </x:c>
      <x:c r="AH9802" t="str">
        <x:v>Above Target</x:v>
      </x:c>
    </x:row>
    <x:row r="9803">
      <x:c r="A9803" t="str">
        <x:v>TXN-009800</x:v>
      </x:c>
      <x:c r="B9803" s="14" t="d">
        <x:v>2025-08-13T00:00:00.000Z</x:v>
      </x:c>
      <x:c r="C9803" t="n">
        <x:v>2025</x:v>
      </x:c>
      <x:c r="D9803" t="str">
        <x:v>Q3</x:v>
      </x:c>
      <x:c r="E9803" t="n">
        <x:v>8</x:v>
      </x:c>
      <x:c r="F9803" t="str">
        <x:v>August</x:v>
      </x:c>
      <x:c r="G9803" s="15" t="d">
        <x:v>2025-08-01T00:00:00.000Z</x:v>
      </x:c>
      <x:c r="H9803" t="str">
        <x:v>2025-08</x:v>
      </x:c>
      <x:c r="I9803" t="str">
        <x:v>Mexico</x:v>
      </x:c>
      <x:c r="J9803" t="str">
        <x:v>Latin America &amp; Caribbean</x:v>
      </x:c>
      <x:c r="K9803" t="str">
        <x:v>MXN</x:v>
      </x:c>
      <x:c r="L9803" t="str">
        <x:v>Captain Morgan</x:v>
      </x:c>
      <x:c r="M9803" t="str">
        <x:v>Rum</x:v>
      </x:c>
      <x:c r="N9803" t="str">
        <x:v>Off-Trade</x:v>
      </x:c>
      <x:c r="O9803" t="str">
        <x:v>Distributor</x:v>
      </x:c>
      <x:c r="P9803" t="str">
        <x:v>SR-056</x:v>
      </x:c>
      <x:c r="Q9803" s="16" t="n">
        <x:v>45</x:v>
      </x:c>
      <x:c r="R9803" s="17" t="n">
        <x:v>20.53</x:v>
      </x:c>
      <x:c r="S9803" s="18" t="n">
        <x:v>0</x:v>
      </x:c>
      <x:c r="T9803" s="17" t="n">
        <x:v>923.63</x:v>
      </x:c>
      <x:c r="U9803" s="17" t="n">
        <x:v>923.63</x:v>
      </x:c>
      <x:c r="V9803" s="17" t="n">
        <x:v>446.98</x:v>
      </x:c>
      <x:c r="W9803" s="17" t="n">
        <x:v>476.65</x:v>
      </x:c>
      <x:c r="X9803" s="18" t="n">
        <x:v>0.5161</x:v>
      </x:c>
      <x:c r="Y9803" s="17" t="n">
        <x:v>976.62</x:v>
      </x:c>
      <x:c r="Z9803" s="18" t="n">
        <x:v>0.9457</x:v>
      </x:c>
      <x:c r="AA9803" s="18" t="n">
        <x:v>-0.0131</x:v>
      </x:c>
      <x:c r="AB9803" t="str">
        <x:v>No</x:v>
      </x:c>
      <x:c r="AC9803" t="str">
        <x:v>Core</x:v>
      </x:c>
      <x:c r="AD9803" s="18" t="n">
        <x:v>0.5160616264088433</x:v>
      </x:c>
      <x:c r="AE9803" s="18" t="n">
        <x:v>0.9457414347443223</x:v>
      </x:c>
      <x:c r="AF9803" s="17" t="n">
        <x:v>-52.99000000000001</x:v>
      </x:c>
      <x:c r="AG9803" s="18" t="n">
        <x:v>-0.05425856525567775</x:v>
      </x:c>
      <x:c r="AH9803" t="str">
        <x:v>Below Target</x:v>
      </x:c>
    </x:row>
    <x:row r="9804">
      <x:c r="A9804" t="str">
        <x:v>TXN-009801</x:v>
      </x:c>
      <x:c r="B9804" s="14" t="d">
        <x:v>2024-03-01T00:00:00.000Z</x:v>
      </x:c>
      <x:c r="C9804" t="n">
        <x:v>2024</x:v>
      </x:c>
      <x:c r="D9804" t="str">
        <x:v>Q1</x:v>
      </x:c>
      <x:c r="E9804" t="n">
        <x:v>3</x:v>
      </x:c>
      <x:c r="F9804" t="str">
        <x:v>March</x:v>
      </x:c>
      <x:c r="G9804" s="15" t="d">
        <x:v>2024-03-01T00:00:00.000Z</x:v>
      </x:c>
      <x:c r="H9804" t="str">
        <x:v>2024-03</x:v>
      </x:c>
      <x:c r="I9804" t="str">
        <x:v>United States</x:v>
      </x:c>
      <x:c r="J9804" t="str">
        <x:v>North America</x:v>
      </x:c>
      <x:c r="K9804" t="str">
        <x:v>USD</x:v>
      </x:c>
      <x:c r="L9804" t="str">
        <x:v>Baileys</x:v>
      </x:c>
      <x:c r="M9804" t="str">
        <x:v>Liqueur</x:v>
      </x:c>
      <x:c r="N9804" t="str">
        <x:v>Wholesale</x:v>
      </x:c>
      <x:c r="O9804" t="str">
        <x:v>Key Account</x:v>
      </x:c>
      <x:c r="P9804" t="str">
        <x:v>SR-049</x:v>
      </x:c>
      <x:c r="Q9804" s="16" t="n">
        <x:v>18</x:v>
      </x:c>
      <x:c r="R9804" s="17" t="n">
        <x:v>17.42</x:v>
      </x:c>
      <x:c r="S9804" s="18" t="n">
        <x:v>0</x:v>
      </x:c>
      <x:c r="T9804" s="17" t="n">
        <x:v>313.56</x:v>
      </x:c>
      <x:c r="U9804" s="17" t="n">
        <x:v>313.56</x:v>
      </x:c>
      <x:c r="V9804" s="17" t="n">
        <x:v>141.13</x:v>
      </x:c>
      <x:c r="W9804" s="17" t="n">
        <x:v>172.43</x:v>
      </x:c>
      <x:c r="X9804" s="18" t="n">
        <x:v>0.5499</x:v>
      </x:c>
      <x:c r="Y9804" s="17" t="n">
        <x:v>354.85</x:v>
      </x:c>
      <x:c r="Z9804" s="18" t="n">
        <x:v>0.8836</x:v>
      </x:c>
      <x:c r="AA9804" s="18" t="n">
        <x:v>0.1213</x:v>
      </x:c>
      <x:c r="AB9804" t="str">
        <x:v>No</x:v>
      </x:c>
      <x:c r="AC9804" t="str">
        <x:v>Core</x:v>
      </x:c>
      <x:c r="AD9804" s="18" t="n">
        <x:v>0.5499107028957776</x:v>
      </x:c>
      <x:c r="AE9804" s="18" t="n">
        <x:v>0.8836409750598844</x:v>
      </x:c>
      <x:c r="AF9804" s="17" t="n">
        <x:v>-41.29000000000002</x:v>
      </x:c>
      <x:c r="AG9804" s="18" t="n">
        <x:v>-0.11635902494011559</x:v>
      </x:c>
      <x:c r="AH9804" t="str">
        <x:v>Below Target</x:v>
      </x:c>
    </x:row>
    <x:row r="9805">
      <x:c r="A9805" t="str">
        <x:v>TXN-009802</x:v>
      </x:c>
      <x:c r="B9805" s="14" t="d">
        <x:v>2026-04-23T00:00:00.000Z</x:v>
      </x:c>
      <x:c r="C9805" t="n">
        <x:v>2026</x:v>
      </x:c>
      <x:c r="D9805" t="str">
        <x:v>Q2</x:v>
      </x:c>
      <x:c r="E9805" t="n">
        <x:v>4</x:v>
      </x:c>
      <x:c r="F9805" t="str">
        <x:v>April</x:v>
      </x:c>
      <x:c r="G9805" s="15" t="d">
        <x:v>2026-04-01T00:00:00.000Z</x:v>
      </x:c>
      <x:c r="H9805" t="str">
        <x:v>2026-04</x:v>
      </x:c>
      <x:c r="I9805" t="str">
        <x:v>Kenya</x:v>
      </x:c>
      <x:c r="J9805" t="str">
        <x:v>Africa</x:v>
      </x:c>
      <x:c r="K9805" t="str">
        <x:v>KES</x:v>
      </x:c>
      <x:c r="L9805" t="str">
        <x:v>Guinness</x:v>
      </x:c>
      <x:c r="M9805" t="str">
        <x:v>Beer / Stout</x:v>
      </x:c>
      <x:c r="N9805" t="str">
        <x:v>Wholesale</x:v>
      </x:c>
      <x:c r="O9805" t="str">
        <x:v>Distributor</x:v>
      </x:c>
      <x:c r="P9805" t="str">
        <x:v>SR-030</x:v>
      </x:c>
      <x:c r="Q9805" s="16" t="n">
        <x:v>10</x:v>
      </x:c>
      <x:c r="R9805" s="17" t="n">
        <x:v>6.88</x:v>
      </x:c>
      <x:c r="S9805" s="18" t="n">
        <x:v>0</x:v>
      </x:c>
      <x:c r="T9805" s="17" t="n">
        <x:v>68.78</x:v>
      </x:c>
      <x:c r="U9805" s="17" t="n">
        <x:v>68.78</x:v>
      </x:c>
      <x:c r="V9805" s="17" t="n">
        <x:v>35.48</x:v>
      </x:c>
      <x:c r="W9805" s="17" t="n">
        <x:v>33.3</x:v>
      </x:c>
      <x:c r="X9805" s="18" t="n">
        <x:v>0.4842</x:v>
      </x:c>
      <x:c r="Y9805" s="17" t="n">
        <x:v>77.03</x:v>
      </x:c>
      <x:c r="Z9805" s="18" t="n">
        <x:v>0.8928</x:v>
      </x:c>
      <x:c r="AA9805" s="18" t="n">
        <x:v>-0.0259</x:v>
      </x:c>
      <x:c r="AB9805" t="str">
        <x:v>No</x:v>
      </x:c>
      <x:c r="AC9805" t="str">
        <x:v>Core</x:v>
      </x:c>
      <x:c r="AD9805" s="18" t="n">
        <x:v>0.48415236987496363</x:v>
      </x:c>
      <x:c r="AE9805" s="18" t="n">
        <x:v>0.8928988705699078</x:v>
      </x:c>
      <x:c r="AF9805" s="17" t="n">
        <x:v>-8.25</x:v>
      </x:c>
      <x:c r="AG9805" s="18" t="n">
        <x:v>-0.10710112943009217</x:v>
      </x:c>
      <x:c r="AH9805" t="str">
        <x:v>Below Target</x:v>
      </x:c>
    </x:row>
    <x:row r="9806">
      <x:c r="A9806" t="str">
        <x:v>TXN-009803</x:v>
      </x:c>
      <x:c r="B9806" s="14" t="d">
        <x:v>2025-09-05T00:00:00.000Z</x:v>
      </x:c>
      <x:c r="C9806" t="n">
        <x:v>2025</x:v>
      </x:c>
      <x:c r="D9806" t="str">
        <x:v>Q3</x:v>
      </x:c>
      <x:c r="E9806" t="n">
        <x:v>9</x:v>
      </x:c>
      <x:c r="F9806" t="str">
        <x:v>September</x:v>
      </x:c>
      <x:c r="G9806" s="15" t="d">
        <x:v>2025-09-01T00:00:00.000Z</x:v>
      </x:c>
      <x:c r="H9806" t="str">
        <x:v>2025-09</x:v>
      </x:c>
      <x:c r="I9806" t="str">
        <x:v>Ireland</x:v>
      </x:c>
      <x:c r="J9806" t="str">
        <x:v>Europe</x:v>
      </x:c>
      <x:c r="K9806" t="str">
        <x:v>EUR</x:v>
      </x:c>
      <x:c r="L9806" t="str">
        <x:v>Tanqueray</x:v>
      </x:c>
      <x:c r="M9806" t="str">
        <x:v>Gin</x:v>
      </x:c>
      <x:c r="N9806" t="str">
        <x:v>Off-Trade</x:v>
      </x:c>
      <x:c r="O9806" t="str">
        <x:v>E-commerce Partner</x:v>
      </x:c>
      <x:c r="P9806" t="str">
        <x:v>SR-028</x:v>
      </x:c>
      <x:c r="Q9806" s="16" t="n">
        <x:v>60</x:v>
      </x:c>
      <x:c r="R9806" s="17" t="n">
        <x:v>24.68</x:v>
      </x:c>
      <x:c r="S9806" s="18" t="n">
        <x:v>0.1</x:v>
      </x:c>
      <x:c r="T9806" s="17" t="n">
        <x:v>1480.72</x:v>
      </x:c>
      <x:c r="U9806" s="17" t="n">
        <x:v>1332.65</x:v>
      </x:c>
      <x:c r="V9806" s="17" t="n">
        <x:v>642.53</x:v>
      </x:c>
      <x:c r="W9806" s="17" t="n">
        <x:v>690.12</x:v>
      </x:c>
      <x:c r="X9806" s="18" t="n">
        <x:v>0.5179</x:v>
      </x:c>
      <x:c r="Y9806" s="17" t="n">
        <x:v>1523.8</x:v>
      </x:c>
      <x:c r="Z9806" s="18" t="n">
        <x:v>0.8746</x:v>
      </x:c>
      <x:c r="AA9806" s="18" t="n">
        <x:v>0.0013</x:v>
      </x:c>
      <x:c r="AB9806" t="str">
        <x:v>Yes</x:v>
      </x:c>
      <x:c r="AC9806" t="str">
        <x:v>Premium Core</x:v>
      </x:c>
      <x:c r="AD9806" s="18" t="n">
        <x:v>0.5178554008929576</x:v>
      </x:c>
      <x:c r="AE9806" s="18" t="n">
        <x:v>0.8745570284814281</x:v>
      </x:c>
      <x:c r="AF9806" s="17" t="n">
        <x:v>-191.14999999999986</x:v>
      </x:c>
      <x:c r="AG9806" s="18" t="n">
        <x:v>-0.1254429715185719</x:v>
      </x:c>
      <x:c r="AH9806" t="str">
        <x:v>Below Target</x:v>
      </x:c>
    </x:row>
    <x:row r="9807">
      <x:c r="A9807" t="str">
        <x:v>TXN-009804</x:v>
      </x:c>
      <x:c r="B9807" s="14" t="d">
        <x:v>2026-05-31T00:00:00.000Z</x:v>
      </x:c>
      <x:c r="C9807" t="n">
        <x:v>2026</x:v>
      </x:c>
      <x:c r="D9807" t="str">
        <x:v>Q2</x:v>
      </x:c>
      <x:c r="E9807" t="n">
        <x:v>5</x:v>
      </x:c>
      <x:c r="F9807" t="str">
        <x:v>May</x:v>
      </x:c>
      <x:c r="G9807" s="15" t="d">
        <x:v>2026-05-01T00:00:00.000Z</x:v>
      </x:c>
      <x:c r="H9807" t="str">
        <x:v>2026-05</x:v>
      </x:c>
      <x:c r="I9807" t="str">
        <x:v>Australia</x:v>
      </x:c>
      <x:c r="J9807" t="str">
        <x:v>Asia Pacific</x:v>
      </x:c>
      <x:c r="K9807" t="str">
        <x:v>AUD</x:v>
      </x:c>
      <x:c r="L9807" t="str">
        <x:v>Tanqueray</x:v>
      </x:c>
      <x:c r="M9807" t="str">
        <x:v>Gin</x:v>
      </x:c>
      <x:c r="N9807" t="str">
        <x:v>On-Trade</x:v>
      </x:c>
      <x:c r="O9807" t="str">
        <x:v>Hospitality Group</x:v>
      </x:c>
      <x:c r="P9807" t="str">
        <x:v>SR-016</x:v>
      </x:c>
      <x:c r="Q9807" s="16" t="n">
        <x:v>48</x:v>
      </x:c>
      <x:c r="R9807" s="17" t="n">
        <x:v>31.71</x:v>
      </x:c>
      <x:c r="S9807" s="18" t="n">
        <x:v>0.12</x:v>
      </x:c>
      <x:c r="T9807" s="17" t="n">
        <x:v>1522.24</x:v>
      </x:c>
      <x:c r="U9807" s="17" t="n">
        <x:v>1339.57</x:v>
      </x:c>
      <x:c r="V9807" s="17" t="n">
        <x:v>675.71</x:v>
      </x:c>
      <x:c r="W9807" s="17" t="n">
        <x:v>663.85</x:v>
      </x:c>
      <x:c r="X9807" s="18" t="n">
        <x:v>0.4956</x:v>
      </x:c>
      <x:c r="Y9807" s="17" t="n">
        <x:v>1347.78</x:v>
      </x:c>
      <x:c r="Z9807" s="18" t="n">
        <x:v>0.9939</x:v>
      </x:c>
      <x:c r="AA9807" s="18" t="n">
        <x:v>0.0791</x:v>
      </x:c>
      <x:c r="AB9807" t="str">
        <x:v>Yes</x:v>
      </x:c>
      <x:c r="AC9807" t="str">
        <x:v>Premium Core</x:v>
      </x:c>
      <x:c r="AD9807" s="18" t="n">
        <x:v>0.49556947378636435</x:v>
      </x:c>
      <x:c r="AE9807" s="18" t="n">
        <x:v>0.9939085013874668</x:v>
      </x:c>
      <x:c r="AF9807" s="17" t="n">
        <x:v>-8.210000000000036</x:v>
      </x:c>
      <x:c r="AG9807" s="18" t="n">
        <x:v>-0.00609149861253323</x:v>
      </x:c>
      <x:c r="AH9807" t="str">
        <x:v>Below Target</x:v>
      </x:c>
    </x:row>
    <x:row r="9808">
      <x:c r="A9808" t="str">
        <x:v>TXN-009805</x:v>
      </x:c>
      <x:c r="B9808" s="14" t="d">
        <x:v>2025-11-07T00:00:00.000Z</x:v>
      </x:c>
      <x:c r="C9808" t="n">
        <x:v>2025</x:v>
      </x:c>
      <x:c r="D9808" t="str">
        <x:v>Q4</x:v>
      </x:c>
      <x:c r="E9808" t="n">
        <x:v>11</x:v>
      </x:c>
      <x:c r="F9808" t="str">
        <x:v>November</x:v>
      </x:c>
      <x:c r="G9808" s="15" t="d">
        <x:v>2025-11-01T00:00:00.000Z</x:v>
      </x:c>
      <x:c r="H9808" t="str">
        <x:v>2025-11</x:v>
      </x:c>
      <x:c r="I9808" t="str">
        <x:v>Canada</x:v>
      </x:c>
      <x:c r="J9808" t="str">
        <x:v>North America</x:v>
      </x:c>
      <x:c r="K9808" t="str">
        <x:v>CAD</x:v>
      </x:c>
      <x:c r="L9808" t="str">
        <x:v>Baileys</x:v>
      </x:c>
      <x:c r="M9808" t="str">
        <x:v>Liqueur</x:v>
      </x:c>
      <x:c r="N9808" t="str">
        <x:v>Wholesale</x:v>
      </x:c>
      <x:c r="O9808" t="str">
        <x:v>Key Account</x:v>
      </x:c>
      <x:c r="P9808" t="str">
        <x:v>SR-058</x:v>
      </x:c>
      <x:c r="Q9808" s="16" t="n">
        <x:v>65</x:v>
      </x:c>
      <x:c r="R9808" s="17" t="n">
        <x:v>16.51</x:v>
      </x:c>
      <x:c r="S9808" s="18" t="n">
        <x:v>0</x:v>
      </x:c>
      <x:c r="T9808" s="17" t="n">
        <x:v>1073.14</x:v>
      </x:c>
      <x:c r="U9808" s="17" t="n">
        <x:v>1073.14</x:v>
      </x:c>
      <x:c r="V9808" s="17" t="n">
        <x:v>465.86</x:v>
      </x:c>
      <x:c r="W9808" s="17" t="n">
        <x:v>607.27</x:v>
      </x:c>
      <x:c r="X9808" s="18" t="n">
        <x:v>0.5659</x:v>
      </x:c>
      <x:c r="Y9808" s="17" t="n">
        <x:v>995.2</x:v>
      </x:c>
      <x:c r="Z9808" s="18" t="n">
        <x:v>1.0783</x:v>
      </x:c>
      <x:c r="AA9808" s="18" t="n">
        <x:v>0.0074</x:v>
      </x:c>
      <x:c r="AB9808" t="str">
        <x:v>No</x:v>
      </x:c>
      <x:c r="AC9808" t="str">
        <x:v>Core</x:v>
      </x:c>
      <x:c r="AD9808" s="18" t="n">
        <x:v>0.5658814320591907</x:v>
      </x:c>
      <x:c r="AE9808" s="18" t="n">
        <x:v>1.078315916398714</x:v>
      </x:c>
      <x:c r="AF9808" s="17" t="n">
        <x:v>77.94000000000005</x:v>
      </x:c>
      <x:c r="AG9808" s="18" t="n">
        <x:v>0.07831591639871388</x:v>
      </x:c>
      <x:c r="AH9808" t="str">
        <x:v>Above Target</x:v>
      </x:c>
    </x:row>
    <x:row r="9809">
      <x:c r="A9809" t="str">
        <x:v>TXN-009806</x:v>
      </x:c>
      <x:c r="B9809" s="14" t="d">
        <x:v>2023-07-12T00:00:00.000Z</x:v>
      </x:c>
      <x:c r="C9809" t="n">
        <x:v>2023</x:v>
      </x:c>
      <x:c r="D9809" t="str">
        <x:v>Q3</x:v>
      </x:c>
      <x:c r="E9809" t="n">
        <x:v>7</x:v>
      </x:c>
      <x:c r="F9809" t="str">
        <x:v>July</x:v>
      </x:c>
      <x:c r="G9809" s="15" t="d">
        <x:v>2023-07-01T00:00:00.000Z</x:v>
      </x:c>
      <x:c r="H9809" t="str">
        <x:v>2023-07</x:v>
      </x:c>
      <x:c r="I9809" t="str">
        <x:v>Mexico</x:v>
      </x:c>
      <x:c r="J9809" t="str">
        <x:v>Latin America &amp; Caribbean</x:v>
      </x:c>
      <x:c r="K9809" t="str">
        <x:v>MXN</x:v>
      </x:c>
      <x:c r="L9809" t="str">
        <x:v>Ketel One</x:v>
      </x:c>
      <x:c r="M9809" t="str">
        <x:v>Vodka</x:v>
      </x:c>
      <x:c r="N9809" t="str">
        <x:v>Wholesale</x:v>
      </x:c>
      <x:c r="O9809" t="str">
        <x:v>Distributor</x:v>
      </x:c>
      <x:c r="P9809" t="str">
        <x:v>SR-034</x:v>
      </x:c>
      <x:c r="Q9809" s="16" t="n">
        <x:v>21</x:v>
      </x:c>
      <x:c r="R9809" s="17" t="n">
        <x:v>28.7</x:v>
      </x:c>
      <x:c r="S9809" s="18" t="n">
        <x:v>0.1</x:v>
      </x:c>
      <x:c r="T9809" s="17" t="n">
        <x:v>602.74</x:v>
      </x:c>
      <x:c r="U9809" s="17" t="n">
        <x:v>542.46</x:v>
      </x:c>
      <x:c r="V9809" s="17" t="n">
        <x:v>240.33</x:v>
      </x:c>
      <x:c r="W9809" s="17" t="n">
        <x:v>302.13</x:v>
      </x:c>
      <x:c r="X9809" s="18" t="n">
        <x:v>0.557</x:v>
      </x:c>
      <x:c r="Y9809" s="17" t="n">
        <x:v>605.37</x:v>
      </x:c>
      <x:c r="Z9809" s="18" t="n">
        <x:v>0.8961</x:v>
      </x:c>
      <x:c r="AA9809" s="18" t="n">
        <x:v>-0.0339</x:v>
      </x:c>
      <x:c r="AB9809" t="str">
        <x:v>Yes</x:v>
      </x:c>
      <x:c r="AC9809" t="str">
        <x:v>Premium Core</x:v>
      </x:c>
      <x:c r="AD9809" s="18" t="n">
        <x:v>0.5569627253622387</x:v>
      </x:c>
      <x:c r="AE9809" s="18" t="n">
        <x:v>0.896080083254869</x:v>
      </x:c>
      <x:c r="AF9809" s="17" t="n">
        <x:v>-62.90999999999997</x:v>
      </x:c>
      <x:c r="AG9809" s="18" t="n">
        <x:v>-0.10391991674513103</x:v>
      </x:c>
      <x:c r="AH9809" t="str">
        <x:v>Below Target</x:v>
      </x:c>
    </x:row>
    <x:row r="9810">
      <x:c r="A9810" t="str">
        <x:v>TXN-009807</x:v>
      </x:c>
      <x:c r="B9810" s="14" t="d">
        <x:v>2023-10-23T00:00:00.000Z</x:v>
      </x:c>
      <x:c r="C9810" t="n">
        <x:v>2023</x:v>
      </x:c>
      <x:c r="D9810" t="str">
        <x:v>Q4</x:v>
      </x:c>
      <x:c r="E9810" t="n">
        <x:v>10</x:v>
      </x:c>
      <x:c r="F9810" t="str">
        <x:v>October</x:v>
      </x:c>
      <x:c r="G9810" s="15" t="d">
        <x:v>2023-10-01T00:00:00.000Z</x:v>
      </x:c>
      <x:c r="H9810" t="str">
        <x:v>2023-10</x:v>
      </x:c>
      <x:c r="I9810" t="str">
        <x:v>Mexico</x:v>
      </x:c>
      <x:c r="J9810" t="str">
        <x:v>Latin America &amp; Caribbean</x:v>
      </x:c>
      <x:c r="K9810" t="str">
        <x:v>MXN</x:v>
      </x:c>
      <x:c r="L9810" t="str">
        <x:v>Johnnie Walker</x:v>
      </x:c>
      <x:c r="M9810" t="str">
        <x:v>Scotch Whisky</x:v>
      </x:c>
      <x:c r="N9810" t="str">
        <x:v>Off-Trade</x:v>
      </x:c>
      <x:c r="O9810" t="str">
        <x:v>Hospitality Group</x:v>
      </x:c>
      <x:c r="P9810" t="str">
        <x:v>SR-036</x:v>
      </x:c>
      <x:c r="Q9810" s="16" t="n">
        <x:v>26</x:v>
      </x:c>
      <x:c r="R9810" s="17" t="n">
        <x:v>35.58</x:v>
      </x:c>
      <x:c r="S9810" s="18" t="n">
        <x:v>0.02</x:v>
      </x:c>
      <x:c r="T9810" s="17" t="n">
        <x:v>925.05</x:v>
      </x:c>
      <x:c r="U9810" s="17" t="n">
        <x:v>906.55</x:v>
      </x:c>
      <x:c r="V9810" s="17" t="n">
        <x:v>418.05</x:v>
      </x:c>
      <x:c r="W9810" s="17" t="n">
        <x:v>488.5</x:v>
      </x:c>
      <x:c r="X9810" s="18" t="n">
        <x:v>0.5389</x:v>
      </x:c>
      <x:c r="Y9810" s="17" t="n">
        <x:v>990.25</x:v>
      </x:c>
      <x:c r="Z9810" s="18" t="n">
        <x:v>0.9155</x:v>
      </x:c>
      <x:c r="AA9810" s="18" t="n">
        <x:v>0.0618</x:v>
      </x:c>
      <x:c r="AB9810" t="str">
        <x:v>No</x:v>
      </x:c>
      <x:c r="AC9810" t="str">
        <x:v>Luxury / Reserve</x:v>
      </x:c>
      <x:c r="AD9810" s="18" t="n">
        <x:v>0.5388561028073465</x:v>
      </x:c>
      <x:c r="AE9810" s="18" t="n">
        <x:v>0.9154758899267861</x:v>
      </x:c>
      <x:c r="AF9810" s="17" t="n">
        <x:v>-83.70000000000005</x:v>
      </x:c>
      <x:c r="AG9810" s="18" t="n">
        <x:v>-0.08452411007321388</x:v>
      </x:c>
      <x:c r="AH9810" t="str">
        <x:v>Below Target</x:v>
      </x:c>
    </x:row>
    <x:row r="9811">
      <x:c r="A9811" t="str">
        <x:v>TXN-009808</x:v>
      </x:c>
      <x:c r="B9811" s="14" t="d">
        <x:v>2025-11-12T00:00:00.000Z</x:v>
      </x:c>
      <x:c r="C9811" t="n">
        <x:v>2025</x:v>
      </x:c>
      <x:c r="D9811" t="str">
        <x:v>Q4</x:v>
      </x:c>
      <x:c r="E9811" t="n">
        <x:v>11</x:v>
      </x:c>
      <x:c r="F9811" t="str">
        <x:v>November</x:v>
      </x:c>
      <x:c r="G9811" s="15" t="d">
        <x:v>2025-11-01T00:00:00.000Z</x:v>
      </x:c>
      <x:c r="H9811" t="str">
        <x:v>2025-11</x:v>
      </x:c>
      <x:c r="I9811" t="str">
        <x:v>Germany</x:v>
      </x:c>
      <x:c r="J9811" t="str">
        <x:v>Europe</x:v>
      </x:c>
      <x:c r="K9811" t="str">
        <x:v>EUR</x:v>
      </x:c>
      <x:c r="L9811" t="str">
        <x:v>Johnnie Walker</x:v>
      </x:c>
      <x:c r="M9811" t="str">
        <x:v>Scotch Whisky</x:v>
      </x:c>
      <x:c r="N9811" t="str">
        <x:v>Off-Trade</x:v>
      </x:c>
      <x:c r="O9811" t="str">
        <x:v>Independent Retailer</x:v>
      </x:c>
      <x:c r="P9811" t="str">
        <x:v>SR-057</x:v>
      </x:c>
      <x:c r="Q9811" s="16" t="n">
        <x:v>163</x:v>
      </x:c>
      <x:c r="R9811" s="17" t="n">
        <x:v>35.05</x:v>
      </x:c>
      <x:c r="S9811" s="18" t="n">
        <x:v>0.02</x:v>
      </x:c>
      <x:c r="T9811" s="17" t="n">
        <x:v>5713.02</x:v>
      </x:c>
      <x:c r="U9811" s="17" t="n">
        <x:v>5598.76</x:v>
      </x:c>
      <x:c r="V9811" s="17" t="n">
        <x:v>2407.4</x:v>
      </x:c>
      <x:c r="W9811" s="17" t="n">
        <x:v>3191.36</x:v>
      </x:c>
      <x:c r="X9811" s="18" t="n">
        <x:v>0.57</x:v>
      </x:c>
      <x:c r="Y9811" s="17" t="n">
        <x:v>5681.76</x:v>
      </x:c>
      <x:c r="Z9811" s="18" t="n">
        <x:v>0.9854</x:v>
      </x:c>
      <x:c r="AA9811" s="18" t="n">
        <x:v>0.0547</x:v>
      </x:c>
      <x:c r="AB9811" t="str">
        <x:v>No</x:v>
      </x:c>
      <x:c r="AC9811" t="str">
        <x:v>Luxury / Reserve</x:v>
      </x:c>
      <x:c r="AD9811" s="18" t="n">
        <x:v>0.5700119312133402</x:v>
      </x:c>
      <x:c r="AE9811" s="18" t="n">
        <x:v>0.9853918504125482</x:v>
      </x:c>
      <x:c r="AF9811" s="17" t="n">
        <x:v>-83</x:v>
      </x:c>
      <x:c r="AG9811" s="18" t="n">
        <x:v>-0.014608149587451776</x:v>
      </x:c>
      <x:c r="AH9811" t="str">
        <x:v>Below Target</x:v>
      </x:c>
    </x:row>
    <x:row r="9812">
      <x:c r="A9812" t="str">
        <x:v>TXN-009809</x:v>
      </x:c>
      <x:c r="B9812" s="14" t="d">
        <x:v>2025-04-15T00:00:00.000Z</x:v>
      </x:c>
      <x:c r="C9812" t="n">
        <x:v>2025</x:v>
      </x:c>
      <x:c r="D9812" t="str">
        <x:v>Q2</x:v>
      </x:c>
      <x:c r="E9812" t="n">
        <x:v>4</x:v>
      </x:c>
      <x:c r="F9812" t="str">
        <x:v>April</x:v>
      </x:c>
      <x:c r="G9812" s="15" t="d">
        <x:v>2025-04-01T00:00:00.000Z</x:v>
      </x:c>
      <x:c r="H9812" t="str">
        <x:v>2025-04</x:v>
      </x:c>
      <x:c r="I9812" t="str">
        <x:v>Brazil</x:v>
      </x:c>
      <x:c r="J9812" t="str">
        <x:v>Latin America &amp; Caribbean</x:v>
      </x:c>
      <x:c r="K9812" t="str">
        <x:v>BRL</x:v>
      </x:c>
      <x:c r="L9812" t="str">
        <x:v>Guinness</x:v>
      </x:c>
      <x:c r="M9812" t="str">
        <x:v>Beer / Stout</x:v>
      </x:c>
      <x:c r="N9812" t="str">
        <x:v>Off-Trade</x:v>
      </x:c>
      <x:c r="O9812" t="str">
        <x:v>E-commerce Partner</x:v>
      </x:c>
      <x:c r="P9812" t="str">
        <x:v>SR-047</x:v>
      </x:c>
      <x:c r="Q9812" s="16" t="n">
        <x:v>25</x:v>
      </x:c>
      <x:c r="R9812" s="17" t="n">
        <x:v>7.54</x:v>
      </x:c>
      <x:c r="S9812" s="18" t="n">
        <x:v>0</x:v>
      </x:c>
      <x:c r="T9812" s="17" t="n">
        <x:v>188.44</x:v>
      </x:c>
      <x:c r="U9812" s="17" t="n">
        <x:v>188.44</x:v>
      </x:c>
      <x:c r="V9812" s="17" t="n">
        <x:v>104.1</x:v>
      </x:c>
      <x:c r="W9812" s="17" t="n">
        <x:v>84.34</x:v>
      </x:c>
      <x:c r="X9812" s="18" t="n">
        <x:v>0.4476</x:v>
      </x:c>
      <x:c r="Y9812" s="17" t="n">
        <x:v>172.93</x:v>
      </x:c>
      <x:c r="Z9812" s="18" t="n">
        <x:v>1.0897</x:v>
      </x:c>
      <x:c r="AA9812" s="18" t="n">
        <x:v>-0.0111</x:v>
      </x:c>
      <x:c r="AB9812" t="str">
        <x:v>No</x:v>
      </x:c>
      <x:c r="AC9812" t="str">
        <x:v>Core</x:v>
      </x:c>
      <x:c r="AD9812" s="18" t="n">
        <x:v>0.44756951814901297</x:v>
      </x:c>
      <x:c r="AE9812" s="18" t="n">
        <x:v>1.0896894697276354</x:v>
      </x:c>
      <x:c r="AF9812" s="17" t="n">
        <x:v>15.509999999999991</x:v>
      </x:c>
      <x:c r="AG9812" s="18" t="n">
        <x:v>0.0896894697276354</x:v>
      </x:c>
      <x:c r="AH9812" t="str">
        <x:v>Above Target</x:v>
      </x:c>
    </x:row>
    <x:row r="9813">
      <x:c r="A9813" t="str">
        <x:v>TXN-009810</x:v>
      </x:c>
      <x:c r="B9813" s="14" t="d">
        <x:v>2025-07-28T00:00:00.000Z</x:v>
      </x:c>
      <x:c r="C9813" t="n">
        <x:v>2025</x:v>
      </x:c>
      <x:c r="D9813" t="str">
        <x:v>Q3</x:v>
      </x:c>
      <x:c r="E9813" t="n">
        <x:v>7</x:v>
      </x:c>
      <x:c r="F9813" t="str">
        <x:v>July</x:v>
      </x:c>
      <x:c r="G9813" s="15" t="d">
        <x:v>2025-07-01T00:00:00.000Z</x:v>
      </x:c>
      <x:c r="H9813" t="str">
        <x:v>2025-07</x:v>
      </x:c>
      <x:c r="I9813" t="str">
        <x:v>India</x:v>
      </x:c>
      <x:c r="J9813" t="str">
        <x:v>Asia Pacific</x:v>
      </x:c>
      <x:c r="K9813" t="str">
        <x:v>INR</x:v>
      </x:c>
      <x:c r="L9813" t="str">
        <x:v>Tanqueray</x:v>
      </x:c>
      <x:c r="M9813" t="str">
        <x:v>Gin</x:v>
      </x:c>
      <x:c r="N9813" t="str">
        <x:v>On-Trade</x:v>
      </x:c>
      <x:c r="O9813" t="str">
        <x:v>Key Account</x:v>
      </x:c>
      <x:c r="P9813" t="str">
        <x:v>SR-047</x:v>
      </x:c>
      <x:c r="Q9813" s="16" t="n">
        <x:v>52</x:v>
      </x:c>
      <x:c r="R9813" s="17" t="n">
        <x:v>31.02</x:v>
      </x:c>
      <x:c r="S9813" s="18" t="n">
        <x:v>0</x:v>
      </x:c>
      <x:c r="T9813" s="17" t="n">
        <x:v>1613.04</x:v>
      </x:c>
      <x:c r="U9813" s="17" t="n">
        <x:v>1613.04</x:v>
      </x:c>
      <x:c r="V9813" s="17" t="n">
        <x:v>712.66</x:v>
      </x:c>
      <x:c r="W9813" s="17" t="n">
        <x:v>900.38</x:v>
      </x:c>
      <x:c r="X9813" s="18" t="n">
        <x:v>0.5582</x:v>
      </x:c>
      <x:c r="Y9813" s="17" t="n">
        <x:v>1677.96</x:v>
      </x:c>
      <x:c r="Z9813" s="18" t="n">
        <x:v>0.9613</x:v>
      </x:c>
      <x:c r="AA9813" s="18" t="n">
        <x:v>0.0486</x:v>
      </x:c>
      <x:c r="AB9813" t="str">
        <x:v>No</x:v>
      </x:c>
      <x:c r="AC9813" t="str">
        <x:v>Premium Core</x:v>
      </x:c>
      <x:c r="AD9813" s="18" t="n">
        <x:v>0.5581882656350742</x:v>
      </x:c>
      <x:c r="AE9813" s="18" t="n">
        <x:v>0.9613101623399842</x:v>
      </x:c>
      <x:c r="AF9813" s="17" t="n">
        <x:v>-64.92000000000007</x:v>
      </x:c>
      <x:c r="AG9813" s="18" t="n">
        <x:v>-0.038689837660015776</x:v>
      </x:c>
      <x:c r="AH9813" t="str">
        <x:v>Below Target</x:v>
      </x:c>
    </x:row>
    <x:row r="9814">
      <x:c r="A9814" t="str">
        <x:v>TXN-009811</x:v>
      </x:c>
      <x:c r="B9814" s="14" t="d">
        <x:v>2025-08-13T00:00:00.000Z</x:v>
      </x:c>
      <x:c r="C9814" t="n">
        <x:v>2025</x:v>
      </x:c>
      <x:c r="D9814" t="str">
        <x:v>Q3</x:v>
      </x:c>
      <x:c r="E9814" t="n">
        <x:v>8</x:v>
      </x:c>
      <x:c r="F9814" t="str">
        <x:v>August</x:v>
      </x:c>
      <x:c r="G9814" s="15" t="d">
        <x:v>2025-08-01T00:00:00.000Z</x:v>
      </x:c>
      <x:c r="H9814" t="str">
        <x:v>2025-08</x:v>
      </x:c>
      <x:c r="I9814" t="str">
        <x:v>Brazil</x:v>
      </x:c>
      <x:c r="J9814" t="str">
        <x:v>Latin America &amp; Caribbean</x:v>
      </x:c>
      <x:c r="K9814" t="str">
        <x:v>BRL</x:v>
      </x:c>
      <x:c r="L9814" t="str">
        <x:v>Cîroc</x:v>
      </x:c>
      <x:c r="M9814" t="str">
        <x:v>Vodka</x:v>
      </x:c>
      <x:c r="N9814" t="str">
        <x:v>Off-Trade</x:v>
      </x:c>
      <x:c r="O9814" t="str">
        <x:v>Hospitality Group</x:v>
      </x:c>
      <x:c r="P9814" t="str">
        <x:v>SR-036</x:v>
      </x:c>
      <x:c r="Q9814" s="16" t="n">
        <x:v>23</x:v>
      </x:c>
      <x:c r="R9814" s="17" t="n">
        <x:v>33.99</x:v>
      </x:c>
      <x:c r="S9814" s="18" t="n">
        <x:v>0</x:v>
      </x:c>
      <x:c r="T9814" s="17" t="n">
        <x:v>781.8</x:v>
      </x:c>
      <x:c r="U9814" s="17" t="n">
        <x:v>781.8</x:v>
      </x:c>
      <x:c r="V9814" s="17" t="n">
        <x:v>339.1</x:v>
      </x:c>
      <x:c r="W9814" s="17" t="n">
        <x:v>442.7</x:v>
      </x:c>
      <x:c r="X9814" s="18" t="n">
        <x:v>0.5663</x:v>
      </x:c>
      <x:c r="Y9814" s="17" t="n">
        <x:v>799.09</x:v>
      </x:c>
      <x:c r="Z9814" s="18" t="n">
        <x:v>0.9784</x:v>
      </x:c>
      <x:c r="AA9814" s="18" t="n">
        <x:v>0.0732</x:v>
      </x:c>
      <x:c r="AB9814" t="str">
        <x:v>No</x:v>
      </x:c>
      <x:c r="AC9814" t="str">
        <x:v>Luxury / Reserve</x:v>
      </x:c>
      <x:c r="AD9814" s="18" t="n">
        <x:v>0.5662573548222052</x:v>
      </x:c>
      <x:c r="AE9814" s="18" t="n">
        <x:v>0.9783628877848551</x:v>
      </x:c>
      <x:c r="AF9814" s="17" t="n">
        <x:v>-17.290000000000077</x:v>
      </x:c>
      <x:c r="AG9814" s="18" t="n">
        <x:v>-0.021637112215144822</x:v>
      </x:c>
      <x:c r="AH9814" t="str">
        <x:v>Below Target</x:v>
      </x:c>
    </x:row>
    <x:row r="9815">
      <x:c r="A9815" t="str">
        <x:v>TXN-009812</x:v>
      </x:c>
      <x:c r="B9815" s="14" t="d">
        <x:v>2026-03-01T00:00:00.000Z</x:v>
      </x:c>
      <x:c r="C9815" t="n">
        <x:v>2026</x:v>
      </x:c>
      <x:c r="D9815" t="str">
        <x:v>Q1</x:v>
      </x:c>
      <x:c r="E9815" t="n">
        <x:v>3</x:v>
      </x:c>
      <x:c r="F9815" t="str">
        <x:v>March</x:v>
      </x:c>
      <x:c r="G9815" s="15" t="d">
        <x:v>2026-03-01T00:00:00.000Z</x:v>
      </x:c>
      <x:c r="H9815" t="str">
        <x:v>2026-03</x:v>
      </x:c>
      <x:c r="I9815" t="str">
        <x:v>India</x:v>
      </x:c>
      <x:c r="J9815" t="str">
        <x:v>Asia Pacific</x:v>
      </x:c>
      <x:c r="K9815" t="str">
        <x:v>INR</x:v>
      </x:c>
      <x:c r="L9815" t="str">
        <x:v>Cîroc</x:v>
      </x:c>
      <x:c r="M9815" t="str">
        <x:v>Vodka</x:v>
      </x:c>
      <x:c r="N9815" t="str">
        <x:v>Off-Trade</x:v>
      </x:c>
      <x:c r="O9815" t="str">
        <x:v>Key Account</x:v>
      </x:c>
      <x:c r="P9815" t="str">
        <x:v>SR-040</x:v>
      </x:c>
      <x:c r="Q9815" s="16" t="n">
        <x:v>158</x:v>
      </x:c>
      <x:c r="R9815" s="17" t="n">
        <x:v>33.96</x:v>
      </x:c>
      <x:c r="S9815" s="18" t="n">
        <x:v>0.02</x:v>
      </x:c>
      <x:c r="T9815" s="17" t="n">
        <x:v>5366.13</x:v>
      </x:c>
      <x:c r="U9815" s="17" t="n">
        <x:v>5258.81</x:v>
      </x:c>
      <x:c r="V9815" s="17" t="n">
        <x:v>2111.73</x:v>
      </x:c>
      <x:c r="W9815" s="17" t="n">
        <x:v>3147.08</x:v>
      </x:c>
      <x:c r="X9815" s="18" t="n">
        <x:v>0.5984</x:v>
      </x:c>
      <x:c r="Y9815" s="17" t="n">
        <x:v>5048.8</x:v>
      </x:c>
      <x:c r="Z9815" s="18" t="n">
        <x:v>1.0416</x:v>
      </x:c>
      <x:c r="AA9815" s="18" t="n">
        <x:v>0.0944</x:v>
      </x:c>
      <x:c r="AB9815" t="str">
        <x:v>No</x:v>
      </x:c>
      <x:c r="AC9815" t="str">
        <x:v>Luxury / Reserve</x:v>
      </x:c>
      <x:c r="AD9815" s="18" t="n">
        <x:v>0.5984395709295448</x:v>
      </x:c>
      <x:c r="AE9815" s="18" t="n">
        <x:v>1.0415960228173031</x:v>
      </x:c>
      <x:c r="AF9815" s="17" t="n">
        <x:v>210.01000000000022</x:v>
      </x:c>
      <x:c r="AG9815" s="18" t="n">
        <x:v>0.041596022817303166</x:v>
      </x:c>
      <x:c r="AH9815" t="str">
        <x:v>Above Target</x:v>
      </x:c>
    </x:row>
    <x:row r="9816">
      <x:c r="A9816" t="str">
        <x:v>TXN-009813</x:v>
      </x:c>
      <x:c r="B9816" s="14" t="d">
        <x:v>2024-10-16T00:00:00.000Z</x:v>
      </x:c>
      <x:c r="C9816" t="n">
        <x:v>2024</x:v>
      </x:c>
      <x:c r="D9816" t="str">
        <x:v>Q4</x:v>
      </x:c>
      <x:c r="E9816" t="n">
        <x:v>10</x:v>
      </x:c>
      <x:c r="F9816" t="str">
        <x:v>October</x:v>
      </x:c>
      <x:c r="G9816" s="15" t="d">
        <x:v>2024-10-01T00:00:00.000Z</x:v>
      </x:c>
      <x:c r="H9816" t="str">
        <x:v>2024-10</x:v>
      </x:c>
      <x:c r="I9816" t="str">
        <x:v>India</x:v>
      </x:c>
      <x:c r="J9816" t="str">
        <x:v>Asia Pacific</x:v>
      </x:c>
      <x:c r="K9816" t="str">
        <x:v>INR</x:v>
      </x:c>
      <x:c r="L9816" t="str">
        <x:v>Cîroc</x:v>
      </x:c>
      <x:c r="M9816" t="str">
        <x:v>Vodka</x:v>
      </x:c>
      <x:c r="N9816" t="str">
        <x:v>On-Trade</x:v>
      </x:c>
      <x:c r="O9816" t="str">
        <x:v>Hospitality Group</x:v>
      </x:c>
      <x:c r="P9816" t="str">
        <x:v>SR-008</x:v>
      </x:c>
      <x:c r="Q9816" s="16" t="n">
        <x:v>145</x:v>
      </x:c>
      <x:c r="R9816" s="17" t="n">
        <x:v>38.91</x:v>
      </x:c>
      <x:c r="S9816" s="18" t="n">
        <x:v>0</x:v>
      </x:c>
      <x:c r="T9816" s="17" t="n">
        <x:v>5642.4</x:v>
      </x:c>
      <x:c r="U9816" s="17" t="n">
        <x:v>5642.4</x:v>
      </x:c>
      <x:c r="V9816" s="17" t="n">
        <x:v>2402.73</x:v>
      </x:c>
      <x:c r="W9816" s="17" t="n">
        <x:v>3239.68</x:v>
      </x:c>
      <x:c r="X9816" s="18" t="n">
        <x:v>0.5742</x:v>
      </x:c>
      <x:c r="Y9816" s="17" t="n">
        <x:v>5933.01</x:v>
      </x:c>
      <x:c r="Z9816" s="18" t="n">
        <x:v>0.951</x:v>
      </x:c>
      <x:c r="AA9816" s="18" t="n">
        <x:v>0.0712</x:v>
      </x:c>
      <x:c r="AB9816" t="str">
        <x:v>No</x:v>
      </x:c>
      <x:c r="AC9816" t="str">
        <x:v>Luxury / Reserve</x:v>
      </x:c>
      <x:c r="AD9816" s="18" t="n">
        <x:v>0.5741670211257621</x:v>
      </x:c>
      <x:c r="AE9816" s="18" t="n">
        <x:v>0.9510181172794246</x:v>
      </x:c>
      <x:c r="AF9816" s="17" t="n">
        <x:v>-290.6100000000006</x:v>
      </x:c>
      <x:c r="AG9816" s="18" t="n">
        <x:v>-0.04898188272057532</x:v>
      </x:c>
      <x:c r="AH9816" t="str">
        <x:v>Below Target</x:v>
      </x:c>
    </x:row>
    <x:row r="9817">
      <x:c r="A9817" t="str">
        <x:v>TXN-009814</x:v>
      </x:c>
      <x:c r="B9817" s="14" t="d">
        <x:v>2024-04-09T00:00:00.000Z</x:v>
      </x:c>
      <x:c r="C9817" t="n">
        <x:v>2024</x:v>
      </x:c>
      <x:c r="D9817" t="str">
        <x:v>Q2</x:v>
      </x:c>
      <x:c r="E9817" t="n">
        <x:v>4</x:v>
      </x:c>
      <x:c r="F9817" t="str">
        <x:v>April</x:v>
      </x:c>
      <x:c r="G9817" s="15" t="d">
        <x:v>2024-04-01T00:00:00.000Z</x:v>
      </x:c>
      <x:c r="H9817" t="str">
        <x:v>2024-04</x:v>
      </x:c>
      <x:c r="I9817" t="str">
        <x:v>Ireland</x:v>
      </x:c>
      <x:c r="J9817" t="str">
        <x:v>Europe</x:v>
      </x:c>
      <x:c r="K9817" t="str">
        <x:v>EUR</x:v>
      </x:c>
      <x:c r="L9817" t="str">
        <x:v>Johnnie Walker</x:v>
      </x:c>
      <x:c r="M9817" t="str">
        <x:v>Scotch Whisky</x:v>
      </x:c>
      <x:c r="N9817" t="str">
        <x:v>Off-Trade</x:v>
      </x:c>
      <x:c r="O9817" t="str">
        <x:v>Distributor</x:v>
      </x:c>
      <x:c r="P9817" t="str">
        <x:v>SR-030</x:v>
      </x:c>
      <x:c r="Q9817" s="16" t="n">
        <x:v>110</x:v>
      </x:c>
      <x:c r="R9817" s="17" t="n">
        <x:v>36.39</x:v>
      </x:c>
      <x:c r="S9817" s="18" t="n">
        <x:v>0</x:v>
      </x:c>
      <x:c r="T9817" s="17" t="n">
        <x:v>4002.69</x:v>
      </x:c>
      <x:c r="U9817" s="17" t="n">
        <x:v>4002.69</x:v>
      </x:c>
      <x:c r="V9817" s="17" t="n">
        <x:v>1740.26</x:v>
      </x:c>
      <x:c r="W9817" s="17" t="n">
        <x:v>2262.42</x:v>
      </x:c>
      <x:c r="X9817" s="18" t="n">
        <x:v>0.5652</x:v>
      </x:c>
      <x:c r="Y9817" s="17" t="n">
        <x:v>4146.82</x:v>
      </x:c>
      <x:c r="Z9817" s="18" t="n">
        <x:v>0.9652</x:v>
      </x:c>
      <x:c r="AA9817" s="18" t="n">
        <x:v>0.0807</x:v>
      </x:c>
      <x:c r="AB9817" t="str">
        <x:v>No</x:v>
      </x:c>
      <x:c r="AC9817" t="str">
        <x:v>Luxury / Reserve</x:v>
      </x:c>
      <x:c r="AD9817" s="18" t="n">
        <x:v>0.5652248862639875</x:v>
      </x:c>
      <x:c r="AE9817" s="18" t="n">
        <x:v>0.9652432466323594</x:v>
      </x:c>
      <x:c r="AF9817" s="17" t="n">
        <x:v>-144.12999999999965</x:v>
      </x:c>
      <x:c r="AG9817" s="18" t="n">
        <x:v>-0.03475675336764066</x:v>
      </x:c>
      <x:c r="AH9817" t="str">
        <x:v>Below Target</x:v>
      </x:c>
    </x:row>
    <x:row r="9818">
      <x:c r="A9818" t="str">
        <x:v>TXN-009815</x:v>
      </x:c>
      <x:c r="B9818" s="14" t="d">
        <x:v>2023-07-24T00:00:00.000Z</x:v>
      </x:c>
      <x:c r="C9818" t="n">
        <x:v>2023</x:v>
      </x:c>
      <x:c r="D9818" t="str">
        <x:v>Q3</x:v>
      </x:c>
      <x:c r="E9818" t="n">
        <x:v>7</x:v>
      </x:c>
      <x:c r="F9818" t="str">
        <x:v>July</x:v>
      </x:c>
      <x:c r="G9818" s="15" t="d">
        <x:v>2023-07-01T00:00:00.000Z</x:v>
      </x:c>
      <x:c r="H9818" t="str">
        <x:v>2023-07</x:v>
      </x:c>
      <x:c r="I9818" t="str">
        <x:v>United Kingdom</x:v>
      </x:c>
      <x:c r="J9818" t="str">
        <x:v>Europe</x:v>
      </x:c>
      <x:c r="K9818" t="str">
        <x:v>GBP</x:v>
      </x:c>
      <x:c r="L9818" t="str">
        <x:v>Guinness</x:v>
      </x:c>
      <x:c r="M9818" t="str">
        <x:v>Beer / Stout</x:v>
      </x:c>
      <x:c r="N9818" t="str">
        <x:v>On-Trade</x:v>
      </x:c>
      <x:c r="O9818" t="str">
        <x:v>E-commerce Partner</x:v>
      </x:c>
      <x:c r="P9818" t="str">
        <x:v>SR-040</x:v>
      </x:c>
      <x:c r="Q9818" s="16" t="n">
        <x:v>47</x:v>
      </x:c>
      <x:c r="R9818" s="17" t="n">
        <x:v>8.23</x:v>
      </x:c>
      <x:c r="S9818" s="18" t="n">
        <x:v>0.15</x:v>
      </x:c>
      <x:c r="T9818" s="17" t="n">
        <x:v>386.79</x:v>
      </x:c>
      <x:c r="U9818" s="17" t="n">
        <x:v>328.77</x:v>
      </x:c>
      <x:c r="V9818" s="17" t="n">
        <x:v>187.28</x:v>
      </x:c>
      <x:c r="W9818" s="17" t="n">
        <x:v>141.49</x:v>
      </x:c>
      <x:c r="X9818" s="18" t="n">
        <x:v>0.4304</x:v>
      </x:c>
      <x:c r="Y9818" s="17" t="n">
        <x:v>362.28</x:v>
      </x:c>
      <x:c r="Z9818" s="18" t="n">
        <x:v>0.9075</x:v>
      </x:c>
      <x:c r="AA9818" s="18" t="n">
        <x:v>-0.0209</x:v>
      </x:c>
      <x:c r="AB9818" t="str">
        <x:v>Yes</x:v>
      </x:c>
      <x:c r="AC9818" t="str">
        <x:v>Core</x:v>
      </x:c>
      <x:c r="AD9818" s="18" t="n">
        <x:v>0.43036165100222046</x:v>
      </x:c>
      <x:c r="AE9818" s="18" t="n">
        <x:v>0.9075024842663134</x:v>
      </x:c>
      <x:c r="AF9818" s="17" t="n">
        <x:v>-33.50999999999999</x:v>
      </x:c>
      <x:c r="AG9818" s="18" t="n">
        <x:v>-0.09249751573368663</x:v>
      </x:c>
      <x:c r="AH9818" t="str">
        <x:v>Below Target</x:v>
      </x:c>
    </x:row>
    <x:row r="9819">
      <x:c r="A9819" t="str">
        <x:v>TXN-009816</x:v>
      </x:c>
      <x:c r="B9819" s="14" t="d">
        <x:v>2025-11-02T00:00:00.000Z</x:v>
      </x:c>
      <x:c r="C9819" t="n">
        <x:v>2025</x:v>
      </x:c>
      <x:c r="D9819" t="str">
        <x:v>Q4</x:v>
      </x:c>
      <x:c r="E9819" t="n">
        <x:v>11</x:v>
      </x:c>
      <x:c r="F9819" t="str">
        <x:v>November</x:v>
      </x:c>
      <x:c r="G9819" s="15" t="d">
        <x:v>2025-11-01T00:00:00.000Z</x:v>
      </x:c>
      <x:c r="H9819" t="str">
        <x:v>2025-11</x:v>
      </x:c>
      <x:c r="I9819" t="str">
        <x:v>France</x:v>
      </x:c>
      <x:c r="J9819" t="str">
        <x:v>Europe</x:v>
      </x:c>
      <x:c r="K9819" t="str">
        <x:v>EUR</x:v>
      </x:c>
      <x:c r="L9819" t="str">
        <x:v>Guinness</x:v>
      </x:c>
      <x:c r="M9819" t="str">
        <x:v>Beer / Stout</x:v>
      </x:c>
      <x:c r="N9819" t="str">
        <x:v>Wholesale</x:v>
      </x:c>
      <x:c r="O9819" t="str">
        <x:v>E-commerce Partner</x:v>
      </x:c>
      <x:c r="P9819" t="str">
        <x:v>SR-030</x:v>
      </x:c>
      <x:c r="Q9819" s="16" t="n">
        <x:v>98</x:v>
      </x:c>
      <x:c r="R9819" s="17" t="n">
        <x:v>6.47</x:v>
      </x:c>
      <x:c r="S9819" s="18" t="n">
        <x:v>0.03</x:v>
      </x:c>
      <x:c r="T9819" s="17" t="n">
        <x:v>633.68</x:v>
      </x:c>
      <x:c r="U9819" s="17" t="n">
        <x:v>614.67</x:v>
      </x:c>
      <x:c r="V9819" s="17" t="n">
        <x:v>320.31</x:v>
      </x:c>
      <x:c r="W9819" s="17" t="n">
        <x:v>294.36</x:v>
      </x:c>
      <x:c r="X9819" s="18" t="n">
        <x:v>0.4789</x:v>
      </x:c>
      <x:c r="Y9819" s="17" t="n">
        <x:v>706.65</x:v>
      </x:c>
      <x:c r="Z9819" s="18" t="n">
        <x:v>0.8698</x:v>
      </x:c>
      <x:c r="AA9819" s="18" t="n">
        <x:v>0.0944</x:v>
      </x:c>
      <x:c r="AB9819" t="str">
        <x:v>No</x:v>
      </x:c>
      <x:c r="AC9819" t="str">
        <x:v>Core</x:v>
      </x:c>
      <x:c r="AD9819" s="18" t="n">
        <x:v>0.47889111230416326</x:v>
      </x:c>
      <x:c r="AE9819" s="18" t="n">
        <x:v>0.8698365527488856</x:v>
      </x:c>
      <x:c r="AF9819" s="17" t="n">
        <x:v>-91.98000000000002</x:v>
      </x:c>
      <x:c r="AG9819" s="18" t="n">
        <x:v>-0.13016344725111445</x:v>
      </x:c>
      <x:c r="AH9819" t="str">
        <x:v>Below Target</x:v>
      </x:c>
    </x:row>
    <x:row r="9820">
      <x:c r="A9820" t="str">
        <x:v>TXN-009817</x:v>
      </x:c>
      <x:c r="B9820" s="14" t="d">
        <x:v>2024-02-08T00:00:00.000Z</x:v>
      </x:c>
      <x:c r="C9820" t="n">
        <x:v>2024</x:v>
      </x:c>
      <x:c r="D9820" t="str">
        <x:v>Q1</x:v>
      </x:c>
      <x:c r="E9820" t="n">
        <x:v>2</x:v>
      </x:c>
      <x:c r="F9820" t="str">
        <x:v>February</x:v>
      </x:c>
      <x:c r="G9820" s="15" t="d">
        <x:v>2024-02-01T00:00:00.000Z</x:v>
      </x:c>
      <x:c r="H9820" t="str">
        <x:v>2024-02</x:v>
      </x:c>
      <x:c r="I9820" t="str">
        <x:v>Nigeria</x:v>
      </x:c>
      <x:c r="J9820" t="str">
        <x:v>Africa</x:v>
      </x:c>
      <x:c r="K9820" t="str">
        <x:v>NGN</x:v>
      </x:c>
      <x:c r="L9820" t="str">
        <x:v>Baileys</x:v>
      </x:c>
      <x:c r="M9820" t="str">
        <x:v>Liqueur</x:v>
      </x:c>
      <x:c r="N9820" t="str">
        <x:v>On-Trade</x:v>
      </x:c>
      <x:c r="O9820" t="str">
        <x:v>E-commerce Partner</x:v>
      </x:c>
      <x:c r="P9820" t="str">
        <x:v>SR-020</x:v>
      </x:c>
      <x:c r="Q9820" s="16" t="n">
        <x:v>24</x:v>
      </x:c>
      <x:c r="R9820" s="17" t="n">
        <x:v>20.32</x:v>
      </x:c>
      <x:c r="S9820" s="18" t="n">
        <x:v>0</x:v>
      </x:c>
      <x:c r="T9820" s="17" t="n">
        <x:v>487.69</x:v>
      </x:c>
      <x:c r="U9820" s="17" t="n">
        <x:v>487.69</x:v>
      </x:c>
      <x:c r="V9820" s="17" t="n">
        <x:v>226.62</x:v>
      </x:c>
      <x:c r="W9820" s="17" t="n">
        <x:v>261.07</x:v>
      </x:c>
      <x:c r="X9820" s="18" t="n">
        <x:v>0.5353</x:v>
      </x:c>
      <x:c r="Y9820" s="17" t="n">
        <x:v>459.25</x:v>
      </x:c>
      <x:c r="Z9820" s="18" t="n">
        <x:v>1.0619</x:v>
      </x:c>
      <x:c r="AA9820" s="18" t="n">
        <x:v>0.0081</x:v>
      </x:c>
      <x:c r="AB9820" t="str">
        <x:v>No</x:v>
      </x:c>
      <x:c r="AC9820" t="str">
        <x:v>Core</x:v>
      </x:c>
      <x:c r="AD9820" s="18" t="n">
        <x:v>0.535319567758207</x:v>
      </x:c>
      <x:c r="AE9820" s="18" t="n">
        <x:v>1.0619270549809472</x:v>
      </x:c>
      <x:c r="AF9820" s="17" t="n">
        <x:v>28.439999999999998</x:v>
      </x:c>
      <x:c r="AG9820" s="18" t="n">
        <x:v>0.061927054980947194</x:v>
      </x:c>
      <x:c r="AH9820" t="str">
        <x:v>Above Target</x:v>
      </x:c>
    </x:row>
    <x:row r="9821">
      <x:c r="A9821" t="str">
        <x:v>TXN-009818</x:v>
      </x:c>
      <x:c r="B9821" s="14" t="d">
        <x:v>2024-06-02T00:00:00.000Z</x:v>
      </x:c>
      <x:c r="C9821" t="n">
        <x:v>2024</x:v>
      </x:c>
      <x:c r="D9821" t="str">
        <x:v>Q2</x:v>
      </x:c>
      <x:c r="E9821" t="n">
        <x:v>6</x:v>
      </x:c>
      <x:c r="F9821" t="str">
        <x:v>June</x:v>
      </x:c>
      <x:c r="G9821" s="15" t="d">
        <x:v>2024-06-01T00:00:00.000Z</x:v>
      </x:c>
      <x:c r="H9821" t="str">
        <x:v>2024-06</x:v>
      </x:c>
      <x:c r="I9821" t="str">
        <x:v>Singapore</x:v>
      </x:c>
      <x:c r="J9821" t="str">
        <x:v>Asia Pacific</x:v>
      </x:c>
      <x:c r="K9821" t="str">
        <x:v>SGD</x:v>
      </x:c>
      <x:c r="L9821" t="str">
        <x:v>Smirnoff</x:v>
      </x:c>
      <x:c r="M9821" t="str">
        <x:v>Vodka</x:v>
      </x:c>
      <x:c r="N9821" t="str">
        <x:v>Duty Free / Travel Retail</x:v>
      </x:c>
      <x:c r="O9821" t="str">
        <x:v>E-commerce Partner</x:v>
      </x:c>
      <x:c r="P9821" t="str">
        <x:v>SR-020</x:v>
      </x:c>
      <x:c r="Q9821" s="16" t="n">
        <x:v>14</x:v>
      </x:c>
      <x:c r="R9821" s="17" t="n">
        <x:v>23.3</x:v>
      </x:c>
      <x:c r="S9821" s="18" t="n">
        <x:v>0</x:v>
      </x:c>
      <x:c r="T9821" s="17" t="n">
        <x:v>326.16</x:v>
      </x:c>
      <x:c r="U9821" s="17" t="n">
        <x:v>326.16</x:v>
      </x:c>
      <x:c r="V9821" s="17" t="n">
        <x:v>155.94</x:v>
      </x:c>
      <x:c r="W9821" s="17" t="n">
        <x:v>170.23</x:v>
      </x:c>
      <x:c r="X9821" s="18" t="n">
        <x:v>0.5219</x:v>
      </x:c>
      <x:c r="Y9821" s="17" t="n">
        <x:v>306.86</x:v>
      </x:c>
      <x:c r="Z9821" s="18" t="n">
        <x:v>1.0629</x:v>
      </x:c>
      <x:c r="AA9821" s="18" t="n">
        <x:v>0.1134</x:v>
      </x:c>
      <x:c r="AB9821" t="str">
        <x:v>No</x:v>
      </x:c>
      <x:c r="AC9821" t="str">
        <x:v>Core</x:v>
      </x:c>
      <x:c r="AD9821" s="18" t="n">
        <x:v>0.5219217561932793</x:v>
      </x:c>
      <x:c r="AE9821" s="18" t="n">
        <x:v>1.0628951313302484</x:v>
      </x:c>
      <x:c r="AF9821" s="17" t="n">
        <x:v>19.30000000000001</x:v>
      </x:c>
      <x:c r="AG9821" s="18" t="n">
        <x:v>0.06289513133024835</x:v>
      </x:c>
      <x:c r="AH9821" t="str">
        <x:v>Above Target</x:v>
      </x:c>
    </x:row>
    <x:row r="9822">
      <x:c r="A9822" t="str">
        <x:v>TXN-009819</x:v>
      </x:c>
      <x:c r="B9822" s="14" t="d">
        <x:v>2023-04-01T00:00:00.000Z</x:v>
      </x:c>
      <x:c r="C9822" t="n">
        <x:v>2023</x:v>
      </x:c>
      <x:c r="D9822" t="str">
        <x:v>Q2</x:v>
      </x:c>
      <x:c r="E9822" t="n">
        <x:v>4</x:v>
      </x:c>
      <x:c r="F9822" t="str">
        <x:v>April</x:v>
      </x:c>
      <x:c r="G9822" s="15" t="d">
        <x:v>2023-04-01T00:00:00.000Z</x:v>
      </x:c>
      <x:c r="H9822" t="str">
        <x:v>2023-04</x:v>
      </x:c>
      <x:c r="I9822" t="str">
        <x:v>Spain</x:v>
      </x:c>
      <x:c r="J9822" t="str">
        <x:v>Europe</x:v>
      </x:c>
      <x:c r="K9822" t="str">
        <x:v>EUR</x:v>
      </x:c>
      <x:c r="L9822" t="str">
        <x:v>Baileys</x:v>
      </x:c>
      <x:c r="M9822" t="str">
        <x:v>Liqueur</x:v>
      </x:c>
      <x:c r="N9822" t="str">
        <x:v>Off-Trade</x:v>
      </x:c>
      <x:c r="O9822" t="str">
        <x:v>Key Account</x:v>
      </x:c>
      <x:c r="P9822" t="str">
        <x:v>SR-055</x:v>
      </x:c>
      <x:c r="Q9822" s="16" t="n">
        <x:v>13</x:v>
      </x:c>
      <x:c r="R9822" s="17" t="n">
        <x:v>17.41</x:v>
      </x:c>
      <x:c r="S9822" s="18" t="n">
        <x:v>0</x:v>
      </x:c>
      <x:c r="T9822" s="17" t="n">
        <x:v>226.38</x:v>
      </x:c>
      <x:c r="U9822" s="17" t="n">
        <x:v>226.38</x:v>
      </x:c>
      <x:c r="V9822" s="17" t="n">
        <x:v>108.5</x:v>
      </x:c>
      <x:c r="W9822" s="17" t="n">
        <x:v>117.88</x:v>
      </x:c>
      <x:c r="X9822" s="18" t="n">
        <x:v>0.5207</x:v>
      </x:c>
      <x:c r="Y9822" s="17" t="n">
        <x:v>206.31</x:v>
      </x:c>
      <x:c r="Z9822" s="18" t="n">
        <x:v>1.0973</x:v>
      </x:c>
      <x:c r="AA9822" s="18" t="n">
        <x:v>0.0509</x:v>
      </x:c>
      <x:c r="AB9822" t="str">
        <x:v>No</x:v>
      </x:c>
      <x:c r="AC9822" t="str">
        <x:v>Core</x:v>
      </x:c>
      <x:c r="AD9822" s="18" t="n">
        <x:v>0.520717377860235</x:v>
      </x:c>
      <x:c r="AE9822" s="18" t="n">
        <x:v>1.0972807910426057</x:v>
      </x:c>
      <x:c r="AF9822" s="17" t="n">
        <x:v>20.069999999999993</x:v>
      </x:c>
      <x:c r="AG9822" s="18" t="n">
        <x:v>0.09728079104260576</x:v>
      </x:c>
      <x:c r="AH9822" t="str">
        <x:v>Above Target</x:v>
      </x:c>
    </x:row>
    <x:row r="9823">
      <x:c r="A9823" t="str">
        <x:v>TXN-009820</x:v>
      </x:c>
      <x:c r="B9823" s="14" t="d">
        <x:v>2024-03-01T00:00:00.000Z</x:v>
      </x:c>
      <x:c r="C9823" t="n">
        <x:v>2024</x:v>
      </x:c>
      <x:c r="D9823" t="str">
        <x:v>Q1</x:v>
      </x:c>
      <x:c r="E9823" t="n">
        <x:v>3</x:v>
      </x:c>
      <x:c r="F9823" t="str">
        <x:v>March</x:v>
      </x:c>
      <x:c r="G9823" s="15" t="d">
        <x:v>2024-03-01T00:00:00.000Z</x:v>
      </x:c>
      <x:c r="H9823" t="str">
        <x:v>2024-03</x:v>
      </x:c>
      <x:c r="I9823" t="str">
        <x:v>Australia</x:v>
      </x:c>
      <x:c r="J9823" t="str">
        <x:v>Asia Pacific</x:v>
      </x:c>
      <x:c r="K9823" t="str">
        <x:v>AUD</x:v>
      </x:c>
      <x:c r="L9823" t="str">
        <x:v>Ketel One</x:v>
      </x:c>
      <x:c r="M9823" t="str">
        <x:v>Vodka</x:v>
      </x:c>
      <x:c r="N9823" t="str">
        <x:v>E-commerce</x:v>
      </x:c>
      <x:c r="O9823" t="str">
        <x:v>Hospitality Group</x:v>
      </x:c>
      <x:c r="P9823" t="str">
        <x:v>SR-045</x:v>
      </x:c>
      <x:c r="Q9823" s="16" t="n">
        <x:v>86</x:v>
      </x:c>
      <x:c r="R9823" s="17" t="n">
        <x:v>29.19</x:v>
      </x:c>
      <x:c r="S9823" s="18" t="n">
        <x:v>0</x:v>
      </x:c>
      <x:c r="T9823" s="17" t="n">
        <x:v>2510.4</x:v>
      </x:c>
      <x:c r="U9823" s="17" t="n">
        <x:v>2510.4</x:v>
      </x:c>
      <x:c r="V9823" s="17" t="n">
        <x:v>1070.84</x:v>
      </x:c>
      <x:c r="W9823" s="17" t="n">
        <x:v>1439.56</x:v>
      </x:c>
      <x:c r="X9823" s="18" t="n">
        <x:v>0.5734</x:v>
      </x:c>
      <x:c r="Y9823" s="17" t="n">
        <x:v>2566.87</x:v>
      </x:c>
      <x:c r="Z9823" s="18" t="n">
        <x:v>0.978</x:v>
      </x:c>
      <x:c r="AA9823" s="18" t="n">
        <x:v>0.0456</x:v>
      </x:c>
      <x:c r="AB9823" t="str">
        <x:v>No</x:v>
      </x:c>
      <x:c r="AC9823" t="str">
        <x:v>Premium Core</x:v>
      </x:c>
      <x:c r="AD9823" s="18" t="n">
        <x:v>0.5734384958572338</x:v>
      </x:c>
      <x:c r="AE9823" s="18" t="n">
        <x:v>0.9780004441206607</x:v>
      </x:c>
      <x:c r="AF9823" s="17" t="n">
        <x:v>-56.4699999999998</x:v>
      </x:c>
      <x:c r="AG9823" s="18" t="n">
        <x:v>-0.021999555879339352</x:v>
      </x:c>
      <x:c r="AH9823" t="str">
        <x:v>Below Target</x:v>
      </x:c>
    </x:row>
    <x:row r="9824">
      <x:c r="A9824" t="str">
        <x:v>TXN-009821</x:v>
      </x:c>
      <x:c r="B9824" s="14" t="d">
        <x:v>2023-12-08T00:00:00.000Z</x:v>
      </x:c>
      <x:c r="C9824" t="n">
        <x:v>2023</x:v>
      </x:c>
      <x:c r="D9824" t="str">
        <x:v>Q4</x:v>
      </x:c>
      <x:c r="E9824" t="n">
        <x:v>12</x:v>
      </x:c>
      <x:c r="F9824" t="str">
        <x:v>December</x:v>
      </x:c>
      <x:c r="G9824" s="15" t="d">
        <x:v>2023-12-01T00:00:00.000Z</x:v>
      </x:c>
      <x:c r="H9824" t="str">
        <x:v>2023-12</x:v>
      </x:c>
      <x:c r="I9824" t="str">
        <x:v>Canada</x:v>
      </x:c>
      <x:c r="J9824" t="str">
        <x:v>North America</x:v>
      </x:c>
      <x:c r="K9824" t="str">
        <x:v>CAD</x:v>
      </x:c>
      <x:c r="L9824" t="str">
        <x:v>Ketel One</x:v>
      </x:c>
      <x:c r="M9824" t="str">
        <x:v>Vodka</x:v>
      </x:c>
      <x:c r="N9824" t="str">
        <x:v>Duty Free / Travel Retail</x:v>
      </x:c>
      <x:c r="O9824" t="str">
        <x:v>Key Account</x:v>
      </x:c>
      <x:c r="P9824" t="str">
        <x:v>SR-054</x:v>
      </x:c>
      <x:c r="Q9824" s="16" t="n">
        <x:v>56</x:v>
      </x:c>
      <x:c r="R9824" s="17" t="n">
        <x:v>35.68</x:v>
      </x:c>
      <x:c r="S9824" s="18" t="n">
        <x:v>0</x:v>
      </x:c>
      <x:c r="T9824" s="17" t="n">
        <x:v>1998.32</x:v>
      </x:c>
      <x:c r="U9824" s="17" t="n">
        <x:v>1998.32</x:v>
      </x:c>
      <x:c r="V9824" s="17" t="n">
        <x:v>935.98</x:v>
      </x:c>
      <x:c r="W9824" s="17" t="n">
        <x:v>1062.34</x:v>
      </x:c>
      <x:c r="X9824" s="18" t="n">
        <x:v>0.5316</x:v>
      </x:c>
      <x:c r="Y9824" s="17" t="n">
        <x:v>2286.29</x:v>
      </x:c>
      <x:c r="Z9824" s="18" t="n">
        <x:v>0.874</x:v>
      </x:c>
      <x:c r="AA9824" s="18" t="n">
        <x:v>-0.0007</x:v>
      </x:c>
      <x:c r="AB9824" t="str">
        <x:v>No</x:v>
      </x:c>
      <x:c r="AC9824" t="str">
        <x:v>Premium Core</x:v>
      </x:c>
      <x:c r="AD9824" s="18" t="n">
        <x:v>0.5316165579086433</x:v>
      </x:c>
      <x:c r="AE9824" s="18" t="n">
        <x:v>0.874044849953418</x:v>
      </x:c>
      <x:c r="AF9824" s="17" t="n">
        <x:v>-287.97</x:v>
      </x:c>
      <x:c r="AG9824" s="18" t="n">
        <x:v>-0.12595515004658203</x:v>
      </x:c>
      <x:c r="AH9824" t="str">
        <x:v>Below Target</x:v>
      </x:c>
    </x:row>
    <x:row r="9825">
      <x:c r="A9825" t="str">
        <x:v>TXN-009822</x:v>
      </x:c>
      <x:c r="B9825" s="14" t="d">
        <x:v>2024-06-02T00:00:00.000Z</x:v>
      </x:c>
      <x:c r="C9825" t="n">
        <x:v>2024</x:v>
      </x:c>
      <x:c r="D9825" t="str">
        <x:v>Q2</x:v>
      </x:c>
      <x:c r="E9825" t="n">
        <x:v>6</x:v>
      </x:c>
      <x:c r="F9825" t="str">
        <x:v>June</x:v>
      </x:c>
      <x:c r="G9825" s="15" t="d">
        <x:v>2024-06-01T00:00:00.000Z</x:v>
      </x:c>
      <x:c r="H9825" t="str">
        <x:v>2024-06</x:v>
      </x:c>
      <x:c r="I9825" t="str">
        <x:v>Ireland</x:v>
      </x:c>
      <x:c r="J9825" t="str">
        <x:v>Europe</x:v>
      </x:c>
      <x:c r="K9825" t="str">
        <x:v>EUR</x:v>
      </x:c>
      <x:c r="L9825" t="str">
        <x:v>Don Julio</x:v>
      </x:c>
      <x:c r="M9825" t="str">
        <x:v>Tequila</x:v>
      </x:c>
      <x:c r="N9825" t="str">
        <x:v>E-commerce</x:v>
      </x:c>
      <x:c r="O9825" t="str">
        <x:v>Key Account</x:v>
      </x:c>
      <x:c r="P9825" t="str">
        <x:v>SR-041</x:v>
      </x:c>
      <x:c r="Q9825" s="16" t="n">
        <x:v>57</x:v>
      </x:c>
      <x:c r="R9825" s="17" t="n">
        <x:v>48.45</x:v>
      </x:c>
      <x:c r="S9825" s="18" t="n">
        <x:v>0.15</x:v>
      </x:c>
      <x:c r="T9825" s="17" t="n">
        <x:v>2761.42</x:v>
      </x:c>
      <x:c r="U9825" s="17" t="n">
        <x:v>2347.2</x:v>
      </x:c>
      <x:c r="V9825" s="17" t="n">
        <x:v>1005.44</x:v>
      </x:c>
      <x:c r="W9825" s="17" t="n">
        <x:v>1341.77</x:v>
      </x:c>
      <x:c r="X9825" s="18" t="n">
        <x:v>0.5716</x:v>
      </x:c>
      <x:c r="Y9825" s="17" t="n">
        <x:v>2323.15</x:v>
      </x:c>
      <x:c r="Z9825" s="18" t="n">
        <x:v>1.0104</x:v>
      </x:c>
      <x:c r="AA9825" s="18" t="n">
        <x:v>0.0673</x:v>
      </x:c>
      <x:c r="AB9825" t="str">
        <x:v>Yes</x:v>
      </x:c>
      <x:c r="AC9825" t="str">
        <x:v>Luxury / Reserve</x:v>
      </x:c>
      <x:c r="AD9825" s="18" t="n">
        <x:v>0.5716470688479891</x:v>
      </x:c>
      <x:c r="AE9825" s="18" t="n">
        <x:v>1.0103523233540666</x:v>
      </x:c>
      <x:c r="AF9825" s="17" t="n">
        <x:v>24.049999999999727</x:v>
      </x:c>
      <x:c r="AG9825" s="18" t="n">
        <x:v>0.01035232335406656</x:v>
      </x:c>
      <x:c r="AH9825" t="str">
        <x:v>Above Target</x:v>
      </x:c>
    </x:row>
    <x:row r="9826">
      <x:c r="A9826" t="str">
        <x:v>TXN-009823</x:v>
      </x:c>
      <x:c r="B9826" s="14" t="d">
        <x:v>2026-02-20T00:00:00.000Z</x:v>
      </x:c>
      <x:c r="C9826" t="n">
        <x:v>2026</x:v>
      </x:c>
      <x:c r="D9826" t="str">
        <x:v>Q1</x:v>
      </x:c>
      <x:c r="E9826" t="n">
        <x:v>2</x:v>
      </x:c>
      <x:c r="F9826" t="str">
        <x:v>February</x:v>
      </x:c>
      <x:c r="G9826" s="15" t="d">
        <x:v>2026-02-01T00:00:00.000Z</x:v>
      </x:c>
      <x:c r="H9826" t="str">
        <x:v>2026-02</x:v>
      </x:c>
      <x:c r="I9826" t="str">
        <x:v>South Africa</x:v>
      </x:c>
      <x:c r="J9826" t="str">
        <x:v>Africa</x:v>
      </x:c>
      <x:c r="K9826" t="str">
        <x:v>ZAR</x:v>
      </x:c>
      <x:c r="L9826" t="str">
        <x:v>Guinness</x:v>
      </x:c>
      <x:c r="M9826" t="str">
        <x:v>Beer / Stout</x:v>
      </x:c>
      <x:c r="N9826" t="str">
        <x:v>Off-Trade</x:v>
      </x:c>
      <x:c r="O9826" t="str">
        <x:v>Hospitality Group</x:v>
      </x:c>
      <x:c r="P9826" t="str">
        <x:v>SR-056</x:v>
      </x:c>
      <x:c r="Q9826" s="16" t="n">
        <x:v>36</x:v>
      </x:c>
      <x:c r="R9826" s="17" t="n">
        <x:v>6.86</x:v>
      </x:c>
      <x:c r="S9826" s="18" t="n">
        <x:v>0.02</x:v>
      </x:c>
      <x:c r="T9826" s="17" t="n">
        <x:v>246.83</x:v>
      </x:c>
      <x:c r="U9826" s="17" t="n">
        <x:v>241.89</x:v>
      </x:c>
      <x:c r="V9826" s="17" t="n">
        <x:v>133.57</x:v>
      </x:c>
      <x:c r="W9826" s="17" t="n">
        <x:v>108.32</x:v>
      </x:c>
      <x:c r="X9826" s="18" t="n">
        <x:v>0.4478</x:v>
      </x:c>
      <x:c r="Y9826" s="17" t="n">
        <x:v>259.27</x:v>
      </x:c>
      <x:c r="Z9826" s="18" t="n">
        <x:v>0.933</x:v>
      </x:c>
      <x:c r="AA9826" s="18" t="n">
        <x:v>-0.0186</x:v>
      </x:c>
      <x:c r="AB9826" t="str">
        <x:v>No</x:v>
      </x:c>
      <x:c r="AC9826" t="str">
        <x:v>Core</x:v>
      </x:c>
      <x:c r="AD9826" s="18" t="n">
        <x:v>0.44780685435528544</x:v>
      </x:c>
      <x:c r="AE9826" s="18" t="n">
        <x:v>0.9329656342808655</x:v>
      </x:c>
      <x:c r="AF9826" s="17" t="n">
        <x:v>-17.379999999999995</x:v>
      </x:c>
      <x:c r="AG9826" s="18" t="n">
        <x:v>-0.06703436571913449</x:v>
      </x:c>
      <x:c r="AH9826" t="str">
        <x:v>Below Target</x:v>
      </x:c>
    </x:row>
    <x:row r="9827">
      <x:c r="A9827" t="str">
        <x:v>TXN-009824</x:v>
      </x:c>
      <x:c r="B9827" s="14" t="d">
        <x:v>2025-06-24T00:00:00.000Z</x:v>
      </x:c>
      <x:c r="C9827" t="n">
        <x:v>2025</x:v>
      </x:c>
      <x:c r="D9827" t="str">
        <x:v>Q2</x:v>
      </x:c>
      <x:c r="E9827" t="n">
        <x:v>6</x:v>
      </x:c>
      <x:c r="F9827" t="str">
        <x:v>June</x:v>
      </x:c>
      <x:c r="G9827" s="15" t="d">
        <x:v>2025-06-01T00:00:00.000Z</x:v>
      </x:c>
      <x:c r="H9827" t="str">
        <x:v>2025-06</x:v>
      </x:c>
      <x:c r="I9827" t="str">
        <x:v>United States</x:v>
      </x:c>
      <x:c r="J9827" t="str">
        <x:v>North America</x:v>
      </x:c>
      <x:c r="K9827" t="str">
        <x:v>USD</x:v>
      </x:c>
      <x:c r="L9827" t="str">
        <x:v>Captain Morgan</x:v>
      </x:c>
      <x:c r="M9827" t="str">
        <x:v>Rum</x:v>
      </x:c>
      <x:c r="N9827" t="str">
        <x:v>Off-Trade</x:v>
      </x:c>
      <x:c r="O9827" t="str">
        <x:v>Independent Retailer</x:v>
      </x:c>
      <x:c r="P9827" t="str">
        <x:v>SR-025</x:v>
      </x:c>
      <x:c r="Q9827" s="16" t="n">
        <x:v>155</x:v>
      </x:c>
      <x:c r="R9827" s="17" t="n">
        <x:v>20.25</x:v>
      </x:c>
      <x:c r="S9827" s="18" t="n">
        <x:v>0.02</x:v>
      </x:c>
      <x:c r="T9827" s="17" t="n">
        <x:v>3138.15</x:v>
      </x:c>
      <x:c r="U9827" s="17" t="n">
        <x:v>3075.39</x:v>
      </x:c>
      <x:c r="V9827" s="17" t="n">
        <x:v>1542.61</x:v>
      </x:c>
      <x:c r="W9827" s="17" t="n">
        <x:v>1532.78</x:v>
      </x:c>
      <x:c r="X9827" s="18" t="n">
        <x:v>0.4984</x:v>
      </x:c>
      <x:c r="Y9827" s="17" t="n">
        <x:v>2868.62</x:v>
      </x:c>
      <x:c r="Z9827" s="18" t="n">
        <x:v>1.0721</x:v>
      </x:c>
      <x:c r="AA9827" s="18" t="n">
        <x:v>0.063</x:v>
      </x:c>
      <x:c r="AB9827" t="str">
        <x:v>No</x:v>
      </x:c>
      <x:c r="AC9827" t="str">
        <x:v>Core</x:v>
      </x:c>
      <x:c r="AD9827" s="18" t="n">
        <x:v>0.49840182871115535</x:v>
      </x:c>
      <x:c r="AE9827" s="18" t="n">
        <x:v>1.072079954821482</x:v>
      </x:c>
      <x:c r="AF9827" s="17" t="n">
        <x:v>206.76999999999998</x:v>
      </x:c>
      <x:c r="AG9827" s="18" t="n">
        <x:v>0.0720799548214821</x:v>
      </x:c>
      <x:c r="AH9827" t="str">
        <x:v>Above Target</x:v>
      </x:c>
    </x:row>
    <x:row r="9828">
      <x:c r="A9828" t="str">
        <x:v>TXN-009825</x:v>
      </x:c>
      <x:c r="B9828" s="14" t="d">
        <x:v>2026-05-20T00:00:00.000Z</x:v>
      </x:c>
      <x:c r="C9828" t="n">
        <x:v>2026</x:v>
      </x:c>
      <x:c r="D9828" t="str">
        <x:v>Q2</x:v>
      </x:c>
      <x:c r="E9828" t="n">
        <x:v>5</x:v>
      </x:c>
      <x:c r="F9828" t="str">
        <x:v>May</x:v>
      </x:c>
      <x:c r="G9828" s="15" t="d">
        <x:v>2026-05-01T00:00:00.000Z</x:v>
      </x:c>
      <x:c r="H9828" t="str">
        <x:v>2026-05</x:v>
      </x:c>
      <x:c r="I9828" t="str">
        <x:v>United States</x:v>
      </x:c>
      <x:c r="J9828" t="str">
        <x:v>North America</x:v>
      </x:c>
      <x:c r="K9828" t="str">
        <x:v>USD</x:v>
      </x:c>
      <x:c r="L9828" t="str">
        <x:v>Guinness</x:v>
      </x:c>
      <x:c r="M9828" t="str">
        <x:v>Beer / Stout</x:v>
      </x:c>
      <x:c r="N9828" t="str">
        <x:v>Off-Trade</x:v>
      </x:c>
      <x:c r="O9828" t="str">
        <x:v>Distributor</x:v>
      </x:c>
      <x:c r="P9828" t="str">
        <x:v>SR-027</x:v>
      </x:c>
      <x:c r="Q9828" s="16" t="n">
        <x:v>462</x:v>
      </x:c>
      <x:c r="R9828" s="17" t="n">
        <x:v>7.81</x:v>
      </x:c>
      <x:c r="S9828" s="18" t="n">
        <x:v>0</x:v>
      </x:c>
      <x:c r="T9828" s="17" t="n">
        <x:v>3607.38</x:v>
      </x:c>
      <x:c r="U9828" s="17" t="n">
        <x:v>3607.38</x:v>
      </x:c>
      <x:c r="V9828" s="17" t="n">
        <x:v>1814.37</x:v>
      </x:c>
      <x:c r="W9828" s="17" t="n">
        <x:v>1793.01</x:v>
      </x:c>
      <x:c r="X9828" s="18" t="n">
        <x:v>0.497</x:v>
      </x:c>
      <x:c r="Y9828" s="17" t="n">
        <x:v>3995.61</x:v>
      </x:c>
      <x:c r="Z9828" s="18" t="n">
        <x:v>0.9028</x:v>
      </x:c>
      <x:c r="AA9828" s="18" t="n">
        <x:v>-0.0273</x:v>
      </x:c>
      <x:c r="AB9828" t="str">
        <x:v>No</x:v>
      </x:c>
      <x:c r="AC9828" t="str">
        <x:v>Core</x:v>
      </x:c>
      <x:c r="AD9828" s="18" t="n">
        <x:v>0.49703940255808926</x:v>
      </x:c>
      <x:c r="AE9828" s="18" t="n">
        <x:v>0.902835862358939</x:v>
      </x:c>
      <x:c r="AF9828" s="17" t="n">
        <x:v>-388.23</x:v>
      </x:c>
      <x:c r="AG9828" s="18" t="n">
        <x:v>-0.09716413764106106</x:v>
      </x:c>
      <x:c r="AH9828" t="str">
        <x:v>Below Target</x:v>
      </x:c>
    </x:row>
    <x:row r="9829">
      <x:c r="A9829" t="str">
        <x:v>TXN-009826</x:v>
      </x:c>
      <x:c r="B9829" s="14" t="d">
        <x:v>2025-09-04T00:00:00.000Z</x:v>
      </x:c>
      <x:c r="C9829" t="n">
        <x:v>2025</x:v>
      </x:c>
      <x:c r="D9829" t="str">
        <x:v>Q3</x:v>
      </x:c>
      <x:c r="E9829" t="n">
        <x:v>9</x:v>
      </x:c>
      <x:c r="F9829" t="str">
        <x:v>September</x:v>
      </x:c>
      <x:c r="G9829" s="15" t="d">
        <x:v>2025-09-01T00:00:00.000Z</x:v>
      </x:c>
      <x:c r="H9829" t="str">
        <x:v>2025-09</x:v>
      </x:c>
      <x:c r="I9829" t="str">
        <x:v>Kenya</x:v>
      </x:c>
      <x:c r="J9829" t="str">
        <x:v>Africa</x:v>
      </x:c>
      <x:c r="K9829" t="str">
        <x:v>KES</x:v>
      </x:c>
      <x:c r="L9829" t="str">
        <x:v>Johnnie Walker</x:v>
      </x:c>
      <x:c r="M9829" t="str">
        <x:v>Scotch Whisky</x:v>
      </x:c>
      <x:c r="N9829" t="str">
        <x:v>Wholesale</x:v>
      </x:c>
      <x:c r="O9829" t="str">
        <x:v>E-commerce Partner</x:v>
      </x:c>
      <x:c r="P9829" t="str">
        <x:v>SR-006</x:v>
      </x:c>
      <x:c r="Q9829" s="16" t="n">
        <x:v>23</x:v>
      </x:c>
      <x:c r="R9829" s="17" t="n">
        <x:v>31</x:v>
      </x:c>
      <x:c r="S9829" s="18" t="n">
        <x:v>0.12</x:v>
      </x:c>
      <x:c r="T9829" s="17" t="n">
        <x:v>713.06</x:v>
      </x:c>
      <x:c r="U9829" s="17" t="n">
        <x:v>627.49</x:v>
      </x:c>
      <x:c r="V9829" s="17" t="n">
        <x:v>302.48</x:v>
      </x:c>
      <x:c r="W9829" s="17" t="n">
        <x:v>325.02</x:v>
      </x:c>
      <x:c r="X9829" s="18" t="n">
        <x:v>0.518</x:v>
      </x:c>
      <x:c r="Y9829" s="17" t="n">
        <x:v>644.45</x:v>
      </x:c>
      <x:c r="Z9829" s="18" t="n">
        <x:v>0.9737</x:v>
      </x:c>
      <x:c r="AA9829" s="18" t="n">
        <x:v>0.0548</x:v>
      </x:c>
      <x:c r="AB9829" t="str">
        <x:v>Yes</x:v>
      </x:c>
      <x:c r="AC9829" t="str">
        <x:v>Luxury / Reserve</x:v>
      </x:c>
      <x:c r="AD9829" s="18" t="n">
        <x:v>0.5179684138392643</x:v>
      </x:c>
      <x:c r="AE9829" s="18" t="n">
        <x:v>0.9736829854915043</x:v>
      </x:c>
      <x:c r="AF9829" s="17" t="n">
        <x:v>-16.960000000000036</x:v>
      </x:c>
      <x:c r="AG9829" s="18" t="n">
        <x:v>-0.026317014508495672</x:v>
      </x:c>
      <x:c r="AH9829" t="str">
        <x:v>Below Target</x:v>
      </x:c>
    </x:row>
    <x:row r="9830">
      <x:c r="A9830" t="str">
        <x:v>TXN-009827</x:v>
      </x:c>
      <x:c r="B9830" s="14" t="d">
        <x:v>2025-04-18T00:00:00.000Z</x:v>
      </x:c>
      <x:c r="C9830" t="n">
        <x:v>2025</x:v>
      </x:c>
      <x:c r="D9830" t="str">
        <x:v>Q2</x:v>
      </x:c>
      <x:c r="E9830" t="n">
        <x:v>4</x:v>
      </x:c>
      <x:c r="F9830" t="str">
        <x:v>April</x:v>
      </x:c>
      <x:c r="G9830" s="15" t="d">
        <x:v>2025-04-01T00:00:00.000Z</x:v>
      </x:c>
      <x:c r="H9830" t="str">
        <x:v>2025-04</x:v>
      </x:c>
      <x:c r="I9830" t="str">
        <x:v>Ireland</x:v>
      </x:c>
      <x:c r="J9830" t="str">
        <x:v>Europe</x:v>
      </x:c>
      <x:c r="K9830" t="str">
        <x:v>EUR</x:v>
      </x:c>
      <x:c r="L9830" t="str">
        <x:v>Baileys</x:v>
      </x:c>
      <x:c r="M9830" t="str">
        <x:v>Liqueur</x:v>
      </x:c>
      <x:c r="N9830" t="str">
        <x:v>E-commerce</x:v>
      </x:c>
      <x:c r="O9830" t="str">
        <x:v>E-commerce Partner</x:v>
      </x:c>
      <x:c r="P9830" t="str">
        <x:v>SR-031</x:v>
      </x:c>
      <x:c r="Q9830" s="16" t="n">
        <x:v>58</x:v>
      </x:c>
      <x:c r="R9830" s="17" t="n">
        <x:v>17.76</x:v>
      </x:c>
      <x:c r="S9830" s="18" t="n">
        <x:v>0.03</x:v>
      </x:c>
      <x:c r="T9830" s="17" t="n">
        <x:v>1030.13</x:v>
      </x:c>
      <x:c r="U9830" s="17" t="n">
        <x:v>999.22</x:v>
      </x:c>
      <x:c r="V9830" s="17" t="n">
        <x:v>484.75</x:v>
      </x:c>
      <x:c r="W9830" s="17" t="n">
        <x:v>514.48</x:v>
      </x:c>
      <x:c r="X9830" s="18" t="n">
        <x:v>0.5149</x:v>
      </x:c>
      <x:c r="Y9830" s="17" t="n">
        <x:v>970.85</x:v>
      </x:c>
      <x:c r="Z9830" s="18" t="n">
        <x:v>1.0292</x:v>
      </x:c>
      <x:c r="AA9830" s="18" t="n">
        <x:v>-0.0381</x:v>
      </x:c>
      <x:c r="AB9830" t="str">
        <x:v>No</x:v>
      </x:c>
      <x:c r="AC9830" t="str">
        <x:v>Core</x:v>
      </x:c>
      <x:c r="AD9830" s="18" t="n">
        <x:v>0.5148816076539701</x:v>
      </x:c>
      <x:c r="AE9830" s="18" t="n">
        <x:v>1.0292218159344904</x:v>
      </x:c>
      <x:c r="AF9830" s="17" t="n">
        <x:v>28.370000000000005</x:v>
      </x:c>
      <x:c r="AG9830" s="18" t="n">
        <x:v>0.0292218159344904</x:v>
      </x:c>
      <x:c r="AH9830" t="str">
        <x:v>Above Target</x:v>
      </x:c>
    </x:row>
    <x:row r="9831">
      <x:c r="A9831" t="str">
        <x:v>TXN-009828</x:v>
      </x:c>
      <x:c r="B9831" s="14" t="d">
        <x:v>2023-11-09T00:00:00.000Z</x:v>
      </x:c>
      <x:c r="C9831" t="n">
        <x:v>2023</x:v>
      </x:c>
      <x:c r="D9831" t="str">
        <x:v>Q4</x:v>
      </x:c>
      <x:c r="E9831" t="n">
        <x:v>11</x:v>
      </x:c>
      <x:c r="F9831" t="str">
        <x:v>November</x:v>
      </x:c>
      <x:c r="G9831" s="15" t="d">
        <x:v>2023-11-01T00:00:00.000Z</x:v>
      </x:c>
      <x:c r="H9831" t="str">
        <x:v>2023-11</x:v>
      </x:c>
      <x:c r="I9831" t="str">
        <x:v>United Kingdom</x:v>
      </x:c>
      <x:c r="J9831" t="str">
        <x:v>Europe</x:v>
      </x:c>
      <x:c r="K9831" t="str">
        <x:v>GBP</x:v>
      </x:c>
      <x:c r="L9831" t="str">
        <x:v>Buchanan's</x:v>
      </x:c>
      <x:c r="M9831" t="str">
        <x:v>Scotch Whisky</x:v>
      </x:c>
      <x:c r="N9831" t="str">
        <x:v>On-Trade</x:v>
      </x:c>
      <x:c r="O9831" t="str">
        <x:v>Hospitality Group</x:v>
      </x:c>
      <x:c r="P9831" t="str">
        <x:v>SR-006</x:v>
      </x:c>
      <x:c r="Q9831" s="16" t="n">
        <x:v>62</x:v>
      </x:c>
      <x:c r="R9831" s="17" t="n">
        <x:v>36.18</x:v>
      </x:c>
      <x:c r="S9831" s="18" t="n">
        <x:v>0</x:v>
      </x:c>
      <x:c r="T9831" s="17" t="n">
        <x:v>2243.47</x:v>
      </x:c>
      <x:c r="U9831" s="17" t="n">
        <x:v>2243.47</x:v>
      </x:c>
      <x:c r="V9831" s="17" t="n">
        <x:v>1045.89</x:v>
      </x:c>
      <x:c r="W9831" s="17" t="n">
        <x:v>1197.58</x:v>
      </x:c>
      <x:c r="X9831" s="18" t="n">
        <x:v>0.5338</x:v>
      </x:c>
      <x:c r="Y9831" s="17" t="n">
        <x:v>2568.13</x:v>
      </x:c>
      <x:c r="Z9831" s="18" t="n">
        <x:v>0.8736</x:v>
      </x:c>
      <x:c r="AA9831" s="18" t="n">
        <x:v>-0.0386</x:v>
      </x:c>
      <x:c r="AB9831" t="str">
        <x:v>No</x:v>
      </x:c>
      <x:c r="AC9831" t="str">
        <x:v>Premium Core</x:v>
      </x:c>
      <x:c r="AD9831" s="18" t="n">
        <x:v>0.5338070043281167</x:v>
      </x:c>
      <x:c r="AE9831" s="18" t="n">
        <x:v>0.8735811660624656</x:v>
      </x:c>
      <x:c r="AF9831" s="17" t="n">
        <x:v>-324.6600000000003</x:v>
      </x:c>
      <x:c r="AG9831" s="18" t="n">
        <x:v>-0.12641883393753442</x:v>
      </x:c>
      <x:c r="AH9831" t="str">
        <x:v>Below Target</x:v>
      </x:c>
    </x:row>
    <x:row r="9832">
      <x:c r="A9832" t="str">
        <x:v>TXN-009829</x:v>
      </x:c>
      <x:c r="B9832" s="14" t="d">
        <x:v>2025-02-05T00:00:00.000Z</x:v>
      </x:c>
      <x:c r="C9832" t="n">
        <x:v>2025</x:v>
      </x:c>
      <x:c r="D9832" t="str">
        <x:v>Q1</x:v>
      </x:c>
      <x:c r="E9832" t="n">
        <x:v>2</x:v>
      </x:c>
      <x:c r="F9832" t="str">
        <x:v>February</x:v>
      </x:c>
      <x:c r="G9832" s="15" t="d">
        <x:v>2025-02-01T00:00:00.000Z</x:v>
      </x:c>
      <x:c r="H9832" t="str">
        <x:v>2025-02</x:v>
      </x:c>
      <x:c r="I9832" t="str">
        <x:v>Australia</x:v>
      </x:c>
      <x:c r="J9832" t="str">
        <x:v>Asia Pacific</x:v>
      </x:c>
      <x:c r="K9832" t="str">
        <x:v>AUD</x:v>
      </x:c>
      <x:c r="L9832" t="str">
        <x:v>Smirnoff</x:v>
      </x:c>
      <x:c r="M9832" t="str">
        <x:v>Vodka</x:v>
      </x:c>
      <x:c r="N9832" t="str">
        <x:v>Off-Trade</x:v>
      </x:c>
      <x:c r="O9832" t="str">
        <x:v>Key Account</x:v>
      </x:c>
      <x:c r="P9832" t="str">
        <x:v>SR-041</x:v>
      </x:c>
      <x:c r="Q9832" s="16" t="n">
        <x:v>85</x:v>
      </x:c>
      <x:c r="R9832" s="17" t="n">
        <x:v>19.9</x:v>
      </x:c>
      <x:c r="S9832" s="18" t="n">
        <x:v>0.03</x:v>
      </x:c>
      <x:c r="T9832" s="17" t="n">
        <x:v>1691.18</x:v>
      </x:c>
      <x:c r="U9832" s="17" t="n">
        <x:v>1640.45</x:v>
      </x:c>
      <x:c r="V9832" s="17" t="n">
        <x:v>751.08</x:v>
      </x:c>
      <x:c r="W9832" s="17" t="n">
        <x:v>889.37</x:v>
      </x:c>
      <x:c r="X9832" s="18" t="n">
        <x:v>0.5422</x:v>
      </x:c>
      <x:c r="Y9832" s="17" t="n">
        <x:v>1714.19</x:v>
      </x:c>
      <x:c r="Z9832" s="18" t="n">
        <x:v>0.957</x:v>
      </x:c>
      <x:c r="AA9832" s="18" t="n">
        <x:v>0.0597</x:v>
      </x:c>
      <x:c r="AB9832" t="str">
        <x:v>No</x:v>
      </x:c>
      <x:c r="AC9832" t="str">
        <x:v>Core</x:v>
      </x:c>
      <x:c r="AD9832" s="18" t="n">
        <x:v>0.542150019811637</x:v>
      </x:c>
      <x:c r="AE9832" s="18" t="n">
        <x:v>0.9569825981950659</x:v>
      </x:c>
      <x:c r="AF9832" s="17" t="n">
        <x:v>-73.74000000000001</x:v>
      </x:c>
      <x:c r="AG9832" s="18" t="n">
        <x:v>-0.043017401804934116</x:v>
      </x:c>
      <x:c r="AH9832" t="str">
        <x:v>Below Target</x:v>
      </x:c>
    </x:row>
    <x:row r="9833">
      <x:c r="A9833" t="str">
        <x:v>TXN-009830</x:v>
      </x:c>
      <x:c r="B9833" s="14" t="d">
        <x:v>2023-09-13T00:00:00.000Z</x:v>
      </x:c>
      <x:c r="C9833" t="n">
        <x:v>2023</x:v>
      </x:c>
      <x:c r="D9833" t="str">
        <x:v>Q3</x:v>
      </x:c>
      <x:c r="E9833" t="n">
        <x:v>9</x:v>
      </x:c>
      <x:c r="F9833" t="str">
        <x:v>September</x:v>
      </x:c>
      <x:c r="G9833" s="15" t="d">
        <x:v>2023-09-01T00:00:00.000Z</x:v>
      </x:c>
      <x:c r="H9833" t="str">
        <x:v>2023-09</x:v>
      </x:c>
      <x:c r="I9833" t="str">
        <x:v>Kenya</x:v>
      </x:c>
      <x:c r="J9833" t="str">
        <x:v>Africa</x:v>
      </x:c>
      <x:c r="K9833" t="str">
        <x:v>KES</x:v>
      </x:c>
      <x:c r="L9833" t="str">
        <x:v>Johnnie Walker</x:v>
      </x:c>
      <x:c r="M9833" t="str">
        <x:v>Scotch Whisky</x:v>
      </x:c>
      <x:c r="N9833" t="str">
        <x:v>Off-Trade</x:v>
      </x:c>
      <x:c r="O9833" t="str">
        <x:v>Hospitality Group</x:v>
      </x:c>
      <x:c r="P9833" t="str">
        <x:v>SR-051</x:v>
      </x:c>
      <x:c r="Q9833" s="16" t="n">
        <x:v>23</x:v>
      </x:c>
      <x:c r="R9833" s="17" t="n">
        <x:v>35.42</x:v>
      </x:c>
      <x:c r="S9833" s="18" t="n">
        <x:v>0</x:v>
      </x:c>
      <x:c r="T9833" s="17" t="n">
        <x:v>814.75</x:v>
      </x:c>
      <x:c r="U9833" s="17" t="n">
        <x:v>814.75</x:v>
      </x:c>
      <x:c r="V9833" s="17" t="n">
        <x:v>345.3</x:v>
      </x:c>
      <x:c r="W9833" s="17" t="n">
        <x:v>469.44</x:v>
      </x:c>
      <x:c r="X9833" s="18" t="n">
        <x:v>0.5762</x:v>
      </x:c>
      <x:c r="Y9833" s="17" t="n">
        <x:v>923.73</x:v>
      </x:c>
      <x:c r="Z9833" s="18" t="n">
        <x:v>0.882</x:v>
      </x:c>
      <x:c r="AA9833" s="18" t="n">
        <x:v>0.0986</x:v>
      </x:c>
      <x:c r="AB9833" t="str">
        <x:v>No</x:v>
      </x:c>
      <x:c r="AC9833" t="str">
        <x:v>Luxury / Reserve</x:v>
      </x:c>
      <x:c r="AD9833" s="18" t="n">
        <x:v>0.5761767413316968</x:v>
      </x:c>
      <x:c r="AE9833" s="18" t="n">
        <x:v>0.8820218029077761</x:v>
      </x:c>
      <x:c r="AF9833" s="17" t="n">
        <x:v>-108.98000000000002</x:v>
      </x:c>
      <x:c r="AG9833" s="18" t="n">
        <x:v>-0.11797819709222393</x:v>
      </x:c>
      <x:c r="AH9833" t="str">
        <x:v>Below Target</x:v>
      </x:c>
    </x:row>
    <x:row r="9834">
      <x:c r="A9834" t="str">
        <x:v>TXN-009831</x:v>
      </x:c>
      <x:c r="B9834" s="14" t="d">
        <x:v>2024-09-11T00:00:00.000Z</x:v>
      </x:c>
      <x:c r="C9834" t="n">
        <x:v>2024</x:v>
      </x:c>
      <x:c r="D9834" t="str">
        <x:v>Q3</x:v>
      </x:c>
      <x:c r="E9834" t="n">
        <x:v>9</x:v>
      </x:c>
      <x:c r="F9834" t="str">
        <x:v>September</x:v>
      </x:c>
      <x:c r="G9834" s="15" t="d">
        <x:v>2024-09-01T00:00:00.000Z</x:v>
      </x:c>
      <x:c r="H9834" t="str">
        <x:v>2024-09</x:v>
      </x:c>
      <x:c r="I9834" t="str">
        <x:v>Spain</x:v>
      </x:c>
      <x:c r="J9834" t="str">
        <x:v>Europe</x:v>
      </x:c>
      <x:c r="K9834" t="str">
        <x:v>EUR</x:v>
      </x:c>
      <x:c r="L9834" t="str">
        <x:v>Don Julio</x:v>
      </x:c>
      <x:c r="M9834" t="str">
        <x:v>Tequila</x:v>
      </x:c>
      <x:c r="N9834" t="str">
        <x:v>On-Trade</x:v>
      </x:c>
      <x:c r="O9834" t="str">
        <x:v>Hospitality Group</x:v>
      </x:c>
      <x:c r="P9834" t="str">
        <x:v>SR-036</x:v>
      </x:c>
      <x:c r="Q9834" s="16" t="n">
        <x:v>32</x:v>
      </x:c>
      <x:c r="R9834" s="17" t="n">
        <x:v>58.06</x:v>
      </x:c>
      <x:c r="S9834" s="18" t="n">
        <x:v>0.03</x:v>
      </x:c>
      <x:c r="T9834" s="17" t="n">
        <x:v>1857.94</x:v>
      </x:c>
      <x:c r="U9834" s="17" t="n">
        <x:v>1802.2</x:v>
      </x:c>
      <x:c r="V9834" s="17" t="n">
        <x:v>784.85</x:v>
      </x:c>
      <x:c r="W9834" s="17" t="n">
        <x:v>1017.35</x:v>
      </x:c>
      <x:c r="X9834" s="18" t="n">
        <x:v>0.5645</x:v>
      </x:c>
      <x:c r="Y9834" s="17" t="n">
        <x:v>1625.77</x:v>
      </x:c>
      <x:c r="Z9834" s="18" t="n">
        <x:v>1.1085</x:v>
      </x:c>
      <x:c r="AA9834" s="18" t="n">
        <x:v>-0.0178</x:v>
      </x:c>
      <x:c r="AB9834" t="str">
        <x:v>No</x:v>
      </x:c>
      <x:c r="AC9834" t="str">
        <x:v>Luxury / Reserve</x:v>
      </x:c>
      <x:c r="AD9834" s="18" t="n">
        <x:v>0.564504494506714</x:v>
      </x:c>
      <x:c r="AE9834" s="18" t="n">
        <x:v>1.1085208854881072</x:v>
      </x:c>
      <x:c r="AF9834" s="17" t="n">
        <x:v>176.43000000000006</x:v>
      </x:c>
      <x:c r="AG9834" s="18" t="n">
        <x:v>0.10852088548810722</x:v>
      </x:c>
      <x:c r="AH9834" t="str">
        <x:v>Above Target</x:v>
      </x:c>
    </x:row>
    <x:row r="9835">
      <x:c r="A9835" t="str">
        <x:v>TXN-009832</x:v>
      </x:c>
      <x:c r="B9835" s="14" t="d">
        <x:v>2025-10-24T00:00:00.000Z</x:v>
      </x:c>
      <x:c r="C9835" t="n">
        <x:v>2025</x:v>
      </x:c>
      <x:c r="D9835" t="str">
        <x:v>Q4</x:v>
      </x:c>
      <x:c r="E9835" t="n">
        <x:v>10</x:v>
      </x:c>
      <x:c r="F9835" t="str">
        <x:v>October</x:v>
      </x:c>
      <x:c r="G9835" s="15" t="d">
        <x:v>2025-10-01T00:00:00.000Z</x:v>
      </x:c>
      <x:c r="H9835" t="str">
        <x:v>2025-10</x:v>
      </x:c>
      <x:c r="I9835" t="str">
        <x:v>South Africa</x:v>
      </x:c>
      <x:c r="J9835" t="str">
        <x:v>Africa</x:v>
      </x:c>
      <x:c r="K9835" t="str">
        <x:v>ZAR</x:v>
      </x:c>
      <x:c r="L9835" t="str">
        <x:v>Guinness</x:v>
      </x:c>
      <x:c r="M9835" t="str">
        <x:v>Beer / Stout</x:v>
      </x:c>
      <x:c r="N9835" t="str">
        <x:v>Off-Trade</x:v>
      </x:c>
      <x:c r="O9835" t="str">
        <x:v>Hospitality Group</x:v>
      </x:c>
      <x:c r="P9835" t="str">
        <x:v>SR-012</x:v>
      </x:c>
      <x:c r="Q9835" s="16" t="n">
        <x:v>41</x:v>
      </x:c>
      <x:c r="R9835" s="17" t="n">
        <x:v>7.81</x:v>
      </x:c>
      <x:c r="S9835" s="18" t="n">
        <x:v>0.03</x:v>
      </x:c>
      <x:c r="T9835" s="17" t="n">
        <x:v>320.34</x:v>
      </x:c>
      <x:c r="U9835" s="17" t="n">
        <x:v>310.73</x:v>
      </x:c>
      <x:c r="V9835" s="17" t="n">
        <x:v>164.8</x:v>
      </x:c>
      <x:c r="W9835" s="17" t="n">
        <x:v>145.93</x:v>
      </x:c>
      <x:c r="X9835" s="18" t="n">
        <x:v>0.4696</x:v>
      </x:c>
      <x:c r="Y9835" s="17" t="n">
        <x:v>281.69</x:v>
      </x:c>
      <x:c r="Z9835" s="18" t="n">
        <x:v>1.1031</x:v>
      </x:c>
      <x:c r="AA9835" s="18" t="n">
        <x:v>0.0878</x:v>
      </x:c>
      <x:c r="AB9835" t="str">
        <x:v>No</x:v>
      </x:c>
      <x:c r="AC9835" t="str">
        <x:v>Core</x:v>
      </x:c>
      <x:c r="AD9835" s="18" t="n">
        <x:v>0.4696360184082644</x:v>
      </x:c>
      <x:c r="AE9835" s="18" t="n">
        <x:v>1.1030920515460259</x:v>
      </x:c>
      <x:c r="AF9835" s="17" t="n">
        <x:v>29.04000000000002</x:v>
      </x:c>
      <x:c r="AG9835" s="18" t="n">
        <x:v>0.10309205154602584</x:v>
      </x:c>
      <x:c r="AH9835" t="str">
        <x:v>Above Target</x:v>
      </x:c>
    </x:row>
    <x:row r="9836">
      <x:c r="A9836" t="str">
        <x:v>TXN-009833</x:v>
      </x:c>
      <x:c r="B9836" s="14" t="d">
        <x:v>2023-12-18T00:00:00.000Z</x:v>
      </x:c>
      <x:c r="C9836" t="n">
        <x:v>2023</x:v>
      </x:c>
      <x:c r="D9836" t="str">
        <x:v>Q4</x:v>
      </x:c>
      <x:c r="E9836" t="n">
        <x:v>12</x:v>
      </x:c>
      <x:c r="F9836" t="str">
        <x:v>December</x:v>
      </x:c>
      <x:c r="G9836" s="15" t="d">
        <x:v>2023-12-01T00:00:00.000Z</x:v>
      </x:c>
      <x:c r="H9836" t="str">
        <x:v>2023-12</x:v>
      </x:c>
      <x:c r="I9836" t="str">
        <x:v>Ireland</x:v>
      </x:c>
      <x:c r="J9836" t="str">
        <x:v>Europe</x:v>
      </x:c>
      <x:c r="K9836" t="str">
        <x:v>EUR</x:v>
      </x:c>
      <x:c r="L9836" t="str">
        <x:v>Crown Royal</x:v>
      </x:c>
      <x:c r="M9836" t="str">
        <x:v>Canadian Whisky</x:v>
      </x:c>
      <x:c r="N9836" t="str">
        <x:v>E-commerce</x:v>
      </x:c>
      <x:c r="O9836" t="str">
        <x:v>E-commerce Partner</x:v>
      </x:c>
      <x:c r="P9836" t="str">
        <x:v>SR-055</x:v>
      </x:c>
      <x:c r="Q9836" s="16" t="n">
        <x:v>58</x:v>
      </x:c>
      <x:c r="R9836" s="17" t="n">
        <x:v>31.51</x:v>
      </x:c>
      <x:c r="S9836" s="18" t="n">
        <x:v>0</x:v>
      </x:c>
      <x:c r="T9836" s="17" t="n">
        <x:v>1827.77</x:v>
      </x:c>
      <x:c r="U9836" s="17" t="n">
        <x:v>1827.77</x:v>
      </x:c>
      <x:c r="V9836" s="17" t="n">
        <x:v>809.66</x:v>
      </x:c>
      <x:c r="W9836" s="17" t="n">
        <x:v>1018.11</x:v>
      </x:c>
      <x:c r="X9836" s="18" t="n">
        <x:v>0.557</x:v>
      </x:c>
      <x:c r="Y9836" s="17" t="n">
        <x:v>2005.36</x:v>
      </x:c>
      <x:c r="Z9836" s="18" t="n">
        <x:v>0.9114</x:v>
      </x:c>
      <x:c r="AA9836" s="18" t="n">
        <x:v>-0.0388</x:v>
      </x:c>
      <x:c r="AB9836" t="str">
        <x:v>No</x:v>
      </x:c>
      <x:c r="AC9836" t="str">
        <x:v>Premium Core</x:v>
      </x:c>
      <x:c r="AD9836" s="18" t="n">
        <x:v>0.5570230390038134</x:v>
      </x:c>
      <x:c r="AE9836" s="18" t="n">
        <x:v>0.9114423345434237</x:v>
      </x:c>
      <x:c r="AF9836" s="17" t="n">
        <x:v>-177.58999999999992</x:v>
      </x:c>
      <x:c r="AG9836" s="18" t="n">
        <x:v>-0.08855766545657634</x:v>
      </x:c>
      <x:c r="AH9836" t="str">
        <x:v>Below Target</x:v>
      </x:c>
    </x:row>
    <x:row r="9837">
      <x:c r="A9837" t="str">
        <x:v>TXN-009834</x:v>
      </x:c>
      <x:c r="B9837" s="14" t="d">
        <x:v>2024-03-11T00:00:00.000Z</x:v>
      </x:c>
      <x:c r="C9837" t="n">
        <x:v>2024</x:v>
      </x:c>
      <x:c r="D9837" t="str">
        <x:v>Q1</x:v>
      </x:c>
      <x:c r="E9837" t="n">
        <x:v>3</x:v>
      </x:c>
      <x:c r="F9837" t="str">
        <x:v>March</x:v>
      </x:c>
      <x:c r="G9837" s="15" t="d">
        <x:v>2024-03-01T00:00:00.000Z</x:v>
      </x:c>
      <x:c r="H9837" t="str">
        <x:v>2024-03</x:v>
      </x:c>
      <x:c r="I9837" t="str">
        <x:v>United Kingdom</x:v>
      </x:c>
      <x:c r="J9837" t="str">
        <x:v>Europe</x:v>
      </x:c>
      <x:c r="K9837" t="str">
        <x:v>GBP</x:v>
      </x:c>
      <x:c r="L9837" t="str">
        <x:v>Guinness</x:v>
      </x:c>
      <x:c r="M9837" t="str">
        <x:v>Beer / Stout</x:v>
      </x:c>
      <x:c r="N9837" t="str">
        <x:v>Duty Free / Travel Retail</x:v>
      </x:c>
      <x:c r="O9837" t="str">
        <x:v>Hospitality Group</x:v>
      </x:c>
      <x:c r="P9837" t="str">
        <x:v>SR-038</x:v>
      </x:c>
      <x:c r="Q9837" s="16" t="n">
        <x:v>66</x:v>
      </x:c>
      <x:c r="R9837" s="17" t="n">
        <x:v>8.63</x:v>
      </x:c>
      <x:c r="S9837" s="18" t="n">
        <x:v>0.03</x:v>
      </x:c>
      <x:c r="T9837" s="17" t="n">
        <x:v>569.84</x:v>
      </x:c>
      <x:c r="U9837" s="17" t="n">
        <x:v>552.74</x:v>
      </x:c>
      <x:c r="V9837" s="17" t="n">
        <x:v>281.24</x:v>
      </x:c>
      <x:c r="W9837" s="17" t="n">
        <x:v>271.5</x:v>
      </x:c>
      <x:c r="X9837" s="18" t="n">
        <x:v>0.4912</x:v>
      </x:c>
      <x:c r="Y9837" s="17" t="n">
        <x:v>539.39</x:v>
      </x:c>
      <x:c r="Z9837" s="18" t="n">
        <x:v>1.0248</x:v>
      </x:c>
      <x:c r="AA9837" s="18" t="n">
        <x:v>0.0585</x:v>
      </x:c>
      <x:c r="AB9837" t="str">
        <x:v>No</x:v>
      </x:c>
      <x:c r="AC9837" t="str">
        <x:v>Core</x:v>
      </x:c>
      <x:c r="AD9837" s="18" t="n">
        <x:v>0.49118934761370625</x:v>
      </x:c>
      <x:c r="AE9837" s="18" t="n">
        <x:v>1.0247501807597472</x:v>
      </x:c>
      <x:c r="AF9837" s="17" t="n">
        <x:v>13.350000000000023</x:v>
      </x:c>
      <x:c r="AG9837" s="18" t="n">
        <x:v>0.024750180759747165</x:v>
      </x:c>
      <x:c r="AH9837" t="str">
        <x:v>Above Target</x:v>
      </x:c>
    </x:row>
    <x:row r="9838">
      <x:c r="A9838" t="str">
        <x:v>TXN-009835</x:v>
      </x:c>
      <x:c r="B9838" s="14" t="d">
        <x:v>2023-08-26T00:00:00.000Z</x:v>
      </x:c>
      <x:c r="C9838" t="n">
        <x:v>2023</x:v>
      </x:c>
      <x:c r="D9838" t="str">
        <x:v>Q3</x:v>
      </x:c>
      <x:c r="E9838" t="n">
        <x:v>8</x:v>
      </x:c>
      <x:c r="F9838" t="str">
        <x:v>August</x:v>
      </x:c>
      <x:c r="G9838" s="15" t="d">
        <x:v>2023-08-01T00:00:00.000Z</x:v>
      </x:c>
      <x:c r="H9838" t="str">
        <x:v>2023-08</x:v>
      </x:c>
      <x:c r="I9838" t="str">
        <x:v>Germany</x:v>
      </x:c>
      <x:c r="J9838" t="str">
        <x:v>Europe</x:v>
      </x:c>
      <x:c r="K9838" t="str">
        <x:v>EUR</x:v>
      </x:c>
      <x:c r="L9838" t="str">
        <x:v>Guinness</x:v>
      </x:c>
      <x:c r="M9838" t="str">
        <x:v>Beer / Stout</x:v>
      </x:c>
      <x:c r="N9838" t="str">
        <x:v>Off-Trade</x:v>
      </x:c>
      <x:c r="O9838" t="str">
        <x:v>Independent Retailer</x:v>
      </x:c>
      <x:c r="P9838" t="str">
        <x:v>SR-030</x:v>
      </x:c>
      <x:c r="Q9838" s="16" t="n">
        <x:v>77</x:v>
      </x:c>
      <x:c r="R9838" s="17" t="n">
        <x:v>7.69</x:v>
      </x:c>
      <x:c r="S9838" s="18" t="n">
        <x:v>0</x:v>
      </x:c>
      <x:c r="T9838" s="17" t="n">
        <x:v>592.4</x:v>
      </x:c>
      <x:c r="U9838" s="17" t="n">
        <x:v>592.4</x:v>
      </x:c>
      <x:c r="V9838" s="17" t="n">
        <x:v>290.72</x:v>
      </x:c>
      <x:c r="W9838" s="17" t="n">
        <x:v>301.69</x:v>
      </x:c>
      <x:c r="X9838" s="18" t="n">
        <x:v>0.5093</x:v>
      </x:c>
      <x:c r="Y9838" s="17" t="n">
        <x:v>536.52</x:v>
      </x:c>
      <x:c r="Z9838" s="18" t="n">
        <x:v>1.1042</x:v>
      </x:c>
      <x:c r="AA9838" s="18" t="n">
        <x:v>0.0739</x:v>
      </x:c>
      <x:c r="AB9838" t="str">
        <x:v>No</x:v>
      </x:c>
      <x:c r="AC9838" t="str">
        <x:v>Core</x:v>
      </x:c>
      <x:c r="AD9838" s="18" t="n">
        <x:v>0.5092673869007428</x:v>
      </x:c>
      <x:c r="AE9838" s="18" t="n">
        <x:v>1.104152687691046</x:v>
      </x:c>
      <x:c r="AF9838" s="17" t="n">
        <x:v>55.879999999999995</x:v>
      </x:c>
      <x:c r="AG9838" s="18" t="n">
        <x:v>0.10415268769104599</x:v>
      </x:c>
      <x:c r="AH9838" t="str">
        <x:v>Above Target</x:v>
      </x:c>
    </x:row>
    <x:row r="9839">
      <x:c r="A9839" t="str">
        <x:v>TXN-009836</x:v>
      </x:c>
      <x:c r="B9839" s="14" t="d">
        <x:v>2026-06-01T00:00:00.000Z</x:v>
      </x:c>
      <x:c r="C9839" t="n">
        <x:v>2026</x:v>
      </x:c>
      <x:c r="D9839" t="str">
        <x:v>Q2</x:v>
      </x:c>
      <x:c r="E9839" t="n">
        <x:v>6</x:v>
      </x:c>
      <x:c r="F9839" t="str">
        <x:v>June</x:v>
      </x:c>
      <x:c r="G9839" s="15" t="d">
        <x:v>2026-06-01T00:00:00.000Z</x:v>
      </x:c>
      <x:c r="H9839" t="str">
        <x:v>2026-06</x:v>
      </x:c>
      <x:c r="I9839" t="str">
        <x:v>United States</x:v>
      </x:c>
      <x:c r="J9839" t="str">
        <x:v>North America</x:v>
      </x:c>
      <x:c r="K9839" t="str">
        <x:v>USD</x:v>
      </x:c>
      <x:c r="L9839" t="str">
        <x:v>Smirnoff</x:v>
      </x:c>
      <x:c r="M9839" t="str">
        <x:v>Vodka</x:v>
      </x:c>
      <x:c r="N9839" t="str">
        <x:v>Off-Trade</x:v>
      </x:c>
      <x:c r="O9839" t="str">
        <x:v>Independent Retailer</x:v>
      </x:c>
      <x:c r="P9839" t="str">
        <x:v>SR-042</x:v>
      </x:c>
      <x:c r="Q9839" s="16" t="n">
        <x:v>57</x:v>
      </x:c>
      <x:c r="R9839" s="17" t="n">
        <x:v>18.29</x:v>
      </x:c>
      <x:c r="S9839" s="18" t="n">
        <x:v>0.03</x:v>
      </x:c>
      <x:c r="T9839" s="17" t="n">
        <x:v>1042.61</x:v>
      </x:c>
      <x:c r="U9839" s="17" t="n">
        <x:v>1011.33</x:v>
      </x:c>
      <x:c r="V9839" s="17" t="n">
        <x:v>471.9</x:v>
      </x:c>
      <x:c r="W9839" s="17" t="n">
        <x:v>539.43</x:v>
      </x:c>
      <x:c r="X9839" s="18" t="n">
        <x:v>0.5334</x:v>
      </x:c>
      <x:c r="Y9839" s="17" t="n">
        <x:v>1087.66</x:v>
      </x:c>
      <x:c r="Z9839" s="18" t="n">
        <x:v>0.9298</x:v>
      </x:c>
      <x:c r="AA9839" s="18" t="n">
        <x:v>-0.0365</x:v>
      </x:c>
      <x:c r="AB9839" t="str">
        <x:v>No</x:v>
      </x:c>
      <x:c r="AC9839" t="str">
        <x:v>Core</x:v>
      </x:c>
      <x:c r="AD9839" s="18" t="n">
        <x:v>0.533386728367595</x:v>
      </x:c>
      <x:c r="AE9839" s="18" t="n">
        <x:v>0.929821819318537</x:v>
      </x:c>
      <x:c r="AF9839" s="17" t="n">
        <x:v>-76.33000000000004</x:v>
      </x:c>
      <x:c r="AG9839" s="18" t="n">
        <x:v>-0.07017818068146299</x:v>
      </x:c>
      <x:c r="AH9839" t="str">
        <x:v>Below Target</x:v>
      </x:c>
    </x:row>
    <x:row r="9840">
      <x:c r="A9840" t="str">
        <x:v>TXN-009837</x:v>
      </x:c>
      <x:c r="B9840" s="14" t="d">
        <x:v>2025-06-21T00:00:00.000Z</x:v>
      </x:c>
      <x:c r="C9840" t="n">
        <x:v>2025</x:v>
      </x:c>
      <x:c r="D9840" t="str">
        <x:v>Q2</x:v>
      </x:c>
      <x:c r="E9840" t="n">
        <x:v>6</x:v>
      </x:c>
      <x:c r="F9840" t="str">
        <x:v>June</x:v>
      </x:c>
      <x:c r="G9840" s="15" t="d">
        <x:v>2025-06-01T00:00:00.000Z</x:v>
      </x:c>
      <x:c r="H9840" t="str">
        <x:v>2025-06</x:v>
      </x:c>
      <x:c r="I9840" t="str">
        <x:v>Ireland</x:v>
      </x:c>
      <x:c r="J9840" t="str">
        <x:v>Europe</x:v>
      </x:c>
      <x:c r="K9840" t="str">
        <x:v>EUR</x:v>
      </x:c>
      <x:c r="L9840" t="str">
        <x:v>Smirnoff</x:v>
      </x:c>
      <x:c r="M9840" t="str">
        <x:v>Vodka</x:v>
      </x:c>
      <x:c r="N9840" t="str">
        <x:v>On-Trade</x:v>
      </x:c>
      <x:c r="O9840" t="str">
        <x:v>Independent Retailer</x:v>
      </x:c>
      <x:c r="P9840" t="str">
        <x:v>SR-039</x:v>
      </x:c>
      <x:c r="Q9840" s="16" t="n">
        <x:v>54</x:v>
      </x:c>
      <x:c r="R9840" s="17" t="n">
        <x:v>23.12</x:v>
      </x:c>
      <x:c r="S9840" s="18" t="n">
        <x:v>0.03</x:v>
      </x:c>
      <x:c r="T9840" s="17" t="n">
        <x:v>1248.52</x:v>
      </x:c>
      <x:c r="U9840" s="17" t="n">
        <x:v>1211.06</x:v>
      </x:c>
      <x:c r="V9840" s="17" t="n">
        <x:v>595.91</x:v>
      </x:c>
      <x:c r="W9840" s="17" t="n">
        <x:v>615.15</x:v>
      </x:c>
      <x:c r="X9840" s="18" t="n">
        <x:v>0.5079</x:v>
      </x:c>
      <x:c r="Y9840" s="17" t="n">
        <x:v>1184.7</x:v>
      </x:c>
      <x:c r="Z9840" s="18" t="n">
        <x:v>1.0223</x:v>
      </x:c>
      <x:c r="AA9840" s="18" t="n">
        <x:v>0.0306</x:v>
      </x:c>
      <x:c r="AB9840" t="str">
        <x:v>No</x:v>
      </x:c>
      <x:c r="AC9840" t="str">
        <x:v>Core</x:v>
      </x:c>
      <x:c r="AD9840" s="18" t="n">
        <x:v>0.5079434544944098</x:v>
      </x:c>
      <x:c r="AE9840" s="18" t="n">
        <x:v>1.0222503587406093</x:v>
      </x:c>
      <x:c r="AF9840" s="17" t="n">
        <x:v>26.3599999999999</x:v>
      </x:c>
      <x:c r="AG9840" s="18" t="n">
        <x:v>0.022250358740609353</x:v>
      </x:c>
      <x:c r="AH9840" t="str">
        <x:v>Above Target</x:v>
      </x:c>
    </x:row>
    <x:row r="9841">
      <x:c r="A9841" t="str">
        <x:v>TXN-009838</x:v>
      </x:c>
      <x:c r="B9841" s="14" t="d">
        <x:v>2026-03-13T00:00:00.000Z</x:v>
      </x:c>
      <x:c r="C9841" t="n">
        <x:v>2026</x:v>
      </x:c>
      <x:c r="D9841" t="str">
        <x:v>Q1</x:v>
      </x:c>
      <x:c r="E9841" t="n">
        <x:v>3</x:v>
      </x:c>
      <x:c r="F9841" t="str">
        <x:v>March</x:v>
      </x:c>
      <x:c r="G9841" s="15" t="d">
        <x:v>2026-03-01T00:00:00.000Z</x:v>
      </x:c>
      <x:c r="H9841" t="str">
        <x:v>2026-03</x:v>
      </x:c>
      <x:c r="I9841" t="str">
        <x:v>Spain</x:v>
      </x:c>
      <x:c r="J9841" t="str">
        <x:v>Europe</x:v>
      </x:c>
      <x:c r="K9841" t="str">
        <x:v>EUR</x:v>
      </x:c>
      <x:c r="L9841" t="str">
        <x:v>Tanqueray</x:v>
      </x:c>
      <x:c r="M9841" t="str">
        <x:v>Gin</x:v>
      </x:c>
      <x:c r="N9841" t="str">
        <x:v>Wholesale</x:v>
      </x:c>
      <x:c r="O9841" t="str">
        <x:v>E-commerce Partner</x:v>
      </x:c>
      <x:c r="P9841" t="str">
        <x:v>SR-049</x:v>
      </x:c>
      <x:c r="Q9841" s="16" t="n">
        <x:v>43</x:v>
      </x:c>
      <x:c r="R9841" s="17" t="n">
        <x:v>26.58</x:v>
      </x:c>
      <x:c r="S9841" s="18" t="n">
        <x:v>0.02</x:v>
      </x:c>
      <x:c r="T9841" s="17" t="n">
        <x:v>1142.97</x:v>
      </x:c>
      <x:c r="U9841" s="17" t="n">
        <x:v>1120.12</x:v>
      </x:c>
      <x:c r="V9841" s="17" t="n">
        <x:v>493.16</x:v>
      </x:c>
      <x:c r="W9841" s="17" t="n">
        <x:v>626.95</x:v>
      </x:c>
      <x:c r="X9841" s="18" t="n">
        <x:v>0.5597</x:v>
      </x:c>
      <x:c r="Y9841" s="17" t="n">
        <x:v>1229.42</x:v>
      </x:c>
      <x:c r="Z9841" s="18" t="n">
        <x:v>0.9111</x:v>
      </x:c>
      <x:c r="AA9841" s="18" t="n">
        <x:v>0.0725</x:v>
      </x:c>
      <x:c r="AB9841" t="str">
        <x:v>No</x:v>
      </x:c>
      <x:c r="AC9841" t="str">
        <x:v>Premium Core</x:v>
      </x:c>
      <x:c r="AD9841" s="18" t="n">
        <x:v>0.5597168160554228</x:v>
      </x:c>
      <x:c r="AE9841" s="18" t="n">
        <x:v>0.9110962893071528</x:v>
      </x:c>
      <x:c r="AF9841" s="17" t="n">
        <x:v>-109.30000000000018</x:v>
      </x:c>
      <x:c r="AG9841" s="18" t="n">
        <x:v>-0.08890371069284718</x:v>
      </x:c>
      <x:c r="AH9841" t="str">
        <x:v>Below Target</x:v>
      </x:c>
    </x:row>
    <x:row r="9842">
      <x:c r="A9842" t="str">
        <x:v>TXN-009839</x:v>
      </x:c>
      <x:c r="B9842" s="14" t="d">
        <x:v>2024-11-28T00:00:00.000Z</x:v>
      </x:c>
      <x:c r="C9842" t="n">
        <x:v>2024</x:v>
      </x:c>
      <x:c r="D9842" t="str">
        <x:v>Q4</x:v>
      </x:c>
      <x:c r="E9842" t="n">
        <x:v>11</x:v>
      </x:c>
      <x:c r="F9842" t="str">
        <x:v>November</x:v>
      </x:c>
      <x:c r="G9842" s="15" t="d">
        <x:v>2024-11-01T00:00:00.000Z</x:v>
      </x:c>
      <x:c r="H9842" t="str">
        <x:v>2024-11</x:v>
      </x:c>
      <x:c r="I9842" t="str">
        <x:v>Brazil</x:v>
      </x:c>
      <x:c r="J9842" t="str">
        <x:v>Latin America &amp; Caribbean</x:v>
      </x:c>
      <x:c r="K9842" t="str">
        <x:v>BRL</x:v>
      </x:c>
      <x:c r="L9842" t="str">
        <x:v>Don Julio</x:v>
      </x:c>
      <x:c r="M9842" t="str">
        <x:v>Tequila</x:v>
      </x:c>
      <x:c r="N9842" t="str">
        <x:v>E-commerce</x:v>
      </x:c>
      <x:c r="O9842" t="str">
        <x:v>Independent Retailer</x:v>
      </x:c>
      <x:c r="P9842" t="str">
        <x:v>SR-011</x:v>
      </x:c>
      <x:c r="Q9842" s="16" t="n">
        <x:v>54</x:v>
      </x:c>
      <x:c r="R9842" s="17" t="n">
        <x:v>52.06</x:v>
      </x:c>
      <x:c r="S9842" s="18" t="n">
        <x:v>0.02</x:v>
      </x:c>
      <x:c r="T9842" s="17" t="n">
        <x:v>2811.02</x:v>
      </x:c>
      <x:c r="U9842" s="17" t="n">
        <x:v>2754.8</x:v>
      </x:c>
      <x:c r="V9842" s="17" t="n">
        <x:v>1028.03</x:v>
      </x:c>
      <x:c r="W9842" s="17" t="n">
        <x:v>1726.77</x:v>
      </x:c>
      <x:c r="X9842" s="18" t="n">
        <x:v>0.6268</x:v>
      </x:c>
      <x:c r="Y9842" s="17" t="n">
        <x:v>2724.48</x:v>
      </x:c>
      <x:c r="Z9842" s="18" t="n">
        <x:v>1.0111</x:v>
      </x:c>
      <x:c r="AA9842" s="18" t="n">
        <x:v>0.0355</x:v>
      </x:c>
      <x:c r="AB9842" t="str">
        <x:v>No</x:v>
      </x:c>
      <x:c r="AC9842" t="str">
        <x:v>Luxury / Reserve</x:v>
      </x:c>
      <x:c r="AD9842" s="18" t="n">
        <x:v>0.6268222738492812</x:v>
      </x:c>
      <x:c r="AE9842" s="18" t="n">
        <x:v>1.011128729151985</x:v>
      </x:c>
      <x:c r="AF9842" s="17" t="n">
        <x:v>30.320000000000164</x:v>
      </x:c>
      <x:c r="AG9842" s="18" t="n">
        <x:v>0.011128729151985026</x:v>
      </x:c>
      <x:c r="AH9842" t="str">
        <x:v>Above Target</x:v>
      </x:c>
    </x:row>
    <x:row r="9843">
      <x:c r="A9843" t="str">
        <x:v>TXN-009840</x:v>
      </x:c>
      <x:c r="B9843" s="14" t="d">
        <x:v>2024-03-12T00:00:00.000Z</x:v>
      </x:c>
      <x:c r="C9843" t="n">
        <x:v>2024</x:v>
      </x:c>
      <x:c r="D9843" t="str">
        <x:v>Q1</x:v>
      </x:c>
      <x:c r="E9843" t="n">
        <x:v>3</x:v>
      </x:c>
      <x:c r="F9843" t="str">
        <x:v>March</x:v>
      </x:c>
      <x:c r="G9843" s="15" t="d">
        <x:v>2024-03-01T00:00:00.000Z</x:v>
      </x:c>
      <x:c r="H9843" t="str">
        <x:v>2024-03</x:v>
      </x:c>
      <x:c r="I9843" t="str">
        <x:v>India</x:v>
      </x:c>
      <x:c r="J9843" t="str">
        <x:v>Asia Pacific</x:v>
      </x:c>
      <x:c r="K9843" t="str">
        <x:v>INR</x:v>
      </x:c>
      <x:c r="L9843" t="str">
        <x:v>Tanqueray</x:v>
      </x:c>
      <x:c r="M9843" t="str">
        <x:v>Gin</x:v>
      </x:c>
      <x:c r="N9843" t="str">
        <x:v>On-Trade</x:v>
      </x:c>
      <x:c r="O9843" t="str">
        <x:v>Independent Retailer</x:v>
      </x:c>
      <x:c r="P9843" t="str">
        <x:v>SR-040</x:v>
      </x:c>
      <x:c r="Q9843" s="16" t="n">
        <x:v>120</x:v>
      </x:c>
      <x:c r="R9843" s="17" t="n">
        <x:v>32.74</x:v>
      </x:c>
      <x:c r="S9843" s="18" t="n">
        <x:v>0.1</x:v>
      </x:c>
      <x:c r="T9843" s="17" t="n">
        <x:v>3929.31</x:v>
      </x:c>
      <x:c r="U9843" s="17" t="n">
        <x:v>3536.38</x:v>
      </x:c>
      <x:c r="V9843" s="17" t="n">
        <x:v>1652.1</x:v>
      </x:c>
      <x:c r="W9843" s="17" t="n">
        <x:v>1884.29</x:v>
      </x:c>
      <x:c r="X9843" s="18" t="n">
        <x:v>0.5328</x:v>
      </x:c>
      <x:c r="Y9843" s="17" t="n">
        <x:v>3896.74</x:v>
      </x:c>
      <x:c r="Z9843" s="18" t="n">
        <x:v>0.9075</x:v>
      </x:c>
      <x:c r="AA9843" s="18" t="n">
        <x:v>0.0189</x:v>
      </x:c>
      <x:c r="AB9843" t="str">
        <x:v>Yes</x:v>
      </x:c>
      <x:c r="AC9843" t="str">
        <x:v>Premium Core</x:v>
      </x:c>
      <x:c r="AD9843" s="18" t="n">
        <x:v>0.5328301822767915</x:v>
      </x:c>
      <x:c r="AE9843" s="18" t="n">
        <x:v>0.9075226984607647</x:v>
      </x:c>
      <x:c r="AF9843" s="17" t="n">
        <x:v>-360.3599999999997</x:v>
      </x:c>
      <x:c r="AG9843" s="18" t="n">
        <x:v>-0.09247730153923528</x:v>
      </x:c>
      <x:c r="AH9843" t="str">
        <x:v>Below Target</x:v>
      </x:c>
    </x:row>
    <x:row r="9844">
      <x:c r="A9844" t="str">
        <x:v>TXN-009841</x:v>
      </x:c>
      <x:c r="B9844" s="14" t="d">
        <x:v>2025-07-09T00:00:00.000Z</x:v>
      </x:c>
      <x:c r="C9844" t="n">
        <x:v>2025</x:v>
      </x:c>
      <x:c r="D9844" t="str">
        <x:v>Q3</x:v>
      </x:c>
      <x:c r="E9844" t="n">
        <x:v>7</x:v>
      </x:c>
      <x:c r="F9844" t="str">
        <x:v>July</x:v>
      </x:c>
      <x:c r="G9844" s="15" t="d">
        <x:v>2025-07-01T00:00:00.000Z</x:v>
      </x:c>
      <x:c r="H9844" t="str">
        <x:v>2025-07</x:v>
      </x:c>
      <x:c r="I9844" t="str">
        <x:v>Brazil</x:v>
      </x:c>
      <x:c r="J9844" t="str">
        <x:v>Latin America &amp; Caribbean</x:v>
      </x:c>
      <x:c r="K9844" t="str">
        <x:v>BRL</x:v>
      </x:c>
      <x:c r="L9844" t="str">
        <x:v>Johnnie Walker</x:v>
      </x:c>
      <x:c r="M9844" t="str">
        <x:v>Scotch Whisky</x:v>
      </x:c>
      <x:c r="N9844" t="str">
        <x:v>Off-Trade</x:v>
      </x:c>
      <x:c r="O9844" t="str">
        <x:v>Hospitality Group</x:v>
      </x:c>
      <x:c r="P9844" t="str">
        <x:v>SR-057</x:v>
      </x:c>
      <x:c r="Q9844" s="16" t="n">
        <x:v>41</x:v>
      </x:c>
      <x:c r="R9844" s="17" t="n">
        <x:v>32.72</x:v>
      </x:c>
      <x:c r="S9844" s="18" t="n">
        <x:v>0</x:v>
      </x:c>
      <x:c r="T9844" s="17" t="n">
        <x:v>1341.65</x:v>
      </x:c>
      <x:c r="U9844" s="17" t="n">
        <x:v>1341.65</x:v>
      </x:c>
      <x:c r="V9844" s="17" t="n">
        <x:v>558.23</x:v>
      </x:c>
      <x:c r="W9844" s="17" t="n">
        <x:v>783.43</x:v>
      </x:c>
      <x:c r="X9844" s="18" t="n">
        <x:v>0.5839</x:v>
      </x:c>
      <x:c r="Y9844" s="17" t="n">
        <x:v>1363.06</x:v>
      </x:c>
      <x:c r="Z9844" s="18" t="n">
        <x:v>0.9843</x:v>
      </x:c>
      <x:c r="AA9844" s="18" t="n">
        <x:v>0.1091</x:v>
      </x:c>
      <x:c r="AB9844" t="str">
        <x:v>No</x:v>
      </x:c>
      <x:c r="AC9844" t="str">
        <x:v>Luxury / Reserve</x:v>
      </x:c>
      <x:c r="AD9844" s="18" t="n">
        <x:v>0.5839302351582006</x:v>
      </x:c>
      <x:c r="AE9844" s="18" t="n">
        <x:v>0.9842926943788243</x:v>
      </x:c>
      <x:c r="AF9844" s="17" t="n">
        <x:v>-21.409999999999854</x:v>
      </x:c>
      <x:c r="AG9844" s="18" t="n">
        <x:v>-0.01570730562117578</x:v>
      </x:c>
      <x:c r="AH9844" t="str">
        <x:v>Below Target</x:v>
      </x:c>
    </x:row>
    <x:row r="9845">
      <x:c r="A9845" t="str">
        <x:v>TXN-009842</x:v>
      </x:c>
      <x:c r="B9845" s="14" t="d">
        <x:v>2024-01-08T00:00:00.000Z</x:v>
      </x:c>
      <x:c r="C9845" t="n">
        <x:v>2024</x:v>
      </x:c>
      <x:c r="D9845" t="str">
        <x:v>Q1</x:v>
      </x:c>
      <x:c r="E9845" t="n">
        <x:v>1</x:v>
      </x:c>
      <x:c r="F9845" t="str">
        <x:v>January</x:v>
      </x:c>
      <x:c r="G9845" s="15" t="d">
        <x:v>2024-01-01T00:00:00.000Z</x:v>
      </x:c>
      <x:c r="H9845" t="str">
        <x:v>2024-01</x:v>
      </x:c>
      <x:c r="I9845" t="str">
        <x:v>Australia</x:v>
      </x:c>
      <x:c r="J9845" t="str">
        <x:v>Asia Pacific</x:v>
      </x:c>
      <x:c r="K9845" t="str">
        <x:v>AUD</x:v>
      </x:c>
      <x:c r="L9845" t="str">
        <x:v>Buchanan's</x:v>
      </x:c>
      <x:c r="M9845" t="str">
        <x:v>Scotch Whisky</x:v>
      </x:c>
      <x:c r="N9845" t="str">
        <x:v>On-Trade</x:v>
      </x:c>
      <x:c r="O9845" t="str">
        <x:v>Distributor</x:v>
      </x:c>
      <x:c r="P9845" t="str">
        <x:v>SR-031</x:v>
      </x:c>
      <x:c r="Q9845" s="16" t="n">
        <x:v>92</x:v>
      </x:c>
      <x:c r="R9845" s="17" t="n">
        <x:v>35.26</x:v>
      </x:c>
      <x:c r="S9845" s="18" t="n">
        <x:v>0.12</x:v>
      </x:c>
      <x:c r="T9845" s="17" t="n">
        <x:v>3244.29</x:v>
      </x:c>
      <x:c r="U9845" s="17" t="n">
        <x:v>2854.98</x:v>
      </x:c>
      <x:c r="V9845" s="17" t="n">
        <x:v>1430.52</x:v>
      </x:c>
      <x:c r="W9845" s="17" t="n">
        <x:v>1424.46</x:v>
      </x:c>
      <x:c r="X9845" s="18" t="n">
        <x:v>0.4989</x:v>
      </x:c>
      <x:c r="Y9845" s="17" t="n">
        <x:v>3234.11</x:v>
      </x:c>
      <x:c r="Z9845" s="18" t="n">
        <x:v>0.8828</x:v>
      </x:c>
      <x:c r="AA9845" s="18" t="n">
        <x:v>0.0684</x:v>
      </x:c>
      <x:c r="AB9845" t="str">
        <x:v>Yes</x:v>
      </x:c>
      <x:c r="AC9845" t="str">
        <x:v>Premium Core</x:v>
      </x:c>
      <x:c r="AD9845" s="18" t="n">
        <x:v>0.49893869659332113</x:v>
      </x:c>
      <x:c r="AE9845" s="18" t="n">
        <x:v>0.8827714579899879</x:v>
      </x:c>
      <x:c r="AF9845" s="17" t="n">
        <x:v>-379.1300000000001</x:v>
      </x:c>
      <x:c r="AG9845" s="18" t="n">
        <x:v>-0.11722854201001205</x:v>
      </x:c>
      <x:c r="AH9845" t="str">
        <x:v>Below Target</x:v>
      </x:c>
    </x:row>
    <x:row r="9846">
      <x:c r="A9846" t="str">
        <x:v>TXN-009843</x:v>
      </x:c>
      <x:c r="B9846" s="14" t="d">
        <x:v>2026-05-22T00:00:00.000Z</x:v>
      </x:c>
      <x:c r="C9846" t="n">
        <x:v>2026</x:v>
      </x:c>
      <x:c r="D9846" t="str">
        <x:v>Q2</x:v>
      </x:c>
      <x:c r="E9846" t="n">
        <x:v>5</x:v>
      </x:c>
      <x:c r="F9846" t="str">
        <x:v>May</x:v>
      </x:c>
      <x:c r="G9846" s="15" t="d">
        <x:v>2026-05-01T00:00:00.000Z</x:v>
      </x:c>
      <x:c r="H9846" t="str">
        <x:v>2026-05</x:v>
      </x:c>
      <x:c r="I9846" t="str">
        <x:v>United Kingdom</x:v>
      </x:c>
      <x:c r="J9846" t="str">
        <x:v>Europe</x:v>
      </x:c>
      <x:c r="K9846" t="str">
        <x:v>GBP</x:v>
      </x:c>
      <x:c r="L9846" t="str">
        <x:v>Don Julio</x:v>
      </x:c>
      <x:c r="M9846" t="str">
        <x:v>Tequila</x:v>
      </x:c>
      <x:c r="N9846" t="str">
        <x:v>On-Trade</x:v>
      </x:c>
      <x:c r="O9846" t="str">
        <x:v>Distributor</x:v>
      </x:c>
      <x:c r="P9846" t="str">
        <x:v>SR-003</x:v>
      </x:c>
      <x:c r="Q9846" s="16" t="n">
        <x:v>213</x:v>
      </x:c>
      <x:c r="R9846" s="17" t="n">
        <x:v>55.76</x:v>
      </x:c>
      <x:c r="S9846" s="18" t="n">
        <x:v>0.03</x:v>
      </x:c>
      <x:c r="T9846" s="17" t="n">
        <x:v>11877.6</x:v>
      </x:c>
      <x:c r="U9846" s="17" t="n">
        <x:v>11521.27</x:v>
      </x:c>
      <x:c r="V9846" s="17" t="n">
        <x:v>4506.85</x:v>
      </x:c>
      <x:c r="W9846" s="17" t="n">
        <x:v>7014.43</x:v>
      </x:c>
      <x:c r="X9846" s="18" t="n">
        <x:v>0.6088</x:v>
      </x:c>
      <x:c r="Y9846" s="17" t="n">
        <x:v>10947.83</x:v>
      </x:c>
      <x:c r="Z9846" s="18" t="n">
        <x:v>1.0524</x:v>
      </x:c>
      <x:c r="AA9846" s="18" t="n">
        <x:v>0.0573</x:v>
      </x:c>
      <x:c r="AB9846" t="str">
        <x:v>No</x:v>
      </x:c>
      <x:c r="AC9846" t="str">
        <x:v>Luxury / Reserve</x:v>
      </x:c>
      <x:c r="AD9846" s="18" t="n">
        <x:v>0.6088243743962254</x:v>
      </x:c>
      <x:c r="AE9846" s="18" t="n">
        <x:v>1.052379329967674</x:v>
      </x:c>
      <x:c r="AF9846" s="17" t="n">
        <x:v>573.4400000000005</x:v>
      </x:c>
      <x:c r="AG9846" s="18" t="n">
        <x:v>0.052379329967674006</x:v>
      </x:c>
      <x:c r="AH9846" t="str">
        <x:v>Above Target</x:v>
      </x:c>
    </x:row>
    <x:row r="9847">
      <x:c r="A9847" t="str">
        <x:v>TXN-009844</x:v>
      </x:c>
      <x:c r="B9847" s="14" t="d">
        <x:v>2026-06-12T00:00:00.000Z</x:v>
      </x:c>
      <x:c r="C9847" t="n">
        <x:v>2026</x:v>
      </x:c>
      <x:c r="D9847" t="str">
        <x:v>Q2</x:v>
      </x:c>
      <x:c r="E9847" t="n">
        <x:v>6</x:v>
      </x:c>
      <x:c r="F9847" t="str">
        <x:v>June</x:v>
      </x:c>
      <x:c r="G9847" s="15" t="d">
        <x:v>2026-06-01T00:00:00.000Z</x:v>
      </x:c>
      <x:c r="H9847" t="str">
        <x:v>2026-06</x:v>
      </x:c>
      <x:c r="I9847" t="str">
        <x:v>Japan</x:v>
      </x:c>
      <x:c r="J9847" t="str">
        <x:v>Asia Pacific</x:v>
      </x:c>
      <x:c r="K9847" t="str">
        <x:v>JPY</x:v>
      </x:c>
      <x:c r="L9847" t="str">
        <x:v>Smirnoff</x:v>
      </x:c>
      <x:c r="M9847" t="str">
        <x:v>Vodka</x:v>
      </x:c>
      <x:c r="N9847" t="str">
        <x:v>Off-Trade</x:v>
      </x:c>
      <x:c r="O9847" t="str">
        <x:v>Independent Retailer</x:v>
      </x:c>
      <x:c r="P9847" t="str">
        <x:v>SR-030</x:v>
      </x:c>
      <x:c r="Q9847" s="16" t="n">
        <x:v>47</x:v>
      </x:c>
      <x:c r="R9847" s="17" t="n">
        <x:v>20.51</x:v>
      </x:c>
      <x:c r="S9847" s="18" t="n">
        <x:v>0</x:v>
      </x:c>
      <x:c r="T9847" s="17" t="n">
        <x:v>964.15</x:v>
      </x:c>
      <x:c r="U9847" s="17" t="n">
        <x:v>964.15</x:v>
      </x:c>
      <x:c r="V9847" s="17" t="n">
        <x:v>484.82</x:v>
      </x:c>
      <x:c r="W9847" s="17" t="n">
        <x:v>479.33</x:v>
      </x:c>
      <x:c r="X9847" s="18" t="n">
        <x:v>0.4972</x:v>
      </x:c>
      <x:c r="Y9847" s="17" t="n">
        <x:v>898.35</x:v>
      </x:c>
      <x:c r="Z9847" s="18" t="n">
        <x:v>1.0732</x:v>
      </x:c>
      <x:c r="AA9847" s="18" t="n">
        <x:v>0.0954</x:v>
      </x:c>
      <x:c r="AB9847" t="str">
        <x:v>No</x:v>
      </x:c>
      <x:c r="AC9847" t="str">
        <x:v>Core</x:v>
      </x:c>
      <x:c r="AD9847" s="18" t="n">
        <x:v>0.4971529326349634</x:v>
      </x:c>
      <x:c r="AE9847" s="18" t="n">
        <x:v>1.0732453943340567</x:v>
      </x:c>
      <x:c r="AF9847" s="17" t="n">
        <x:v>65.79999999999995</x:v>
      </x:c>
      <x:c r="AG9847" s="18" t="n">
        <x:v>0.07324539433405683</x:v>
      </x:c>
      <x:c r="AH9847" t="str">
        <x:v>Above Target</x:v>
      </x:c>
    </x:row>
    <x:row r="9848">
      <x:c r="A9848" t="str">
        <x:v>TXN-009845</x:v>
      </x:c>
      <x:c r="B9848" s="14" t="d">
        <x:v>2025-06-11T00:00:00.000Z</x:v>
      </x:c>
      <x:c r="C9848" t="n">
        <x:v>2025</x:v>
      </x:c>
      <x:c r="D9848" t="str">
        <x:v>Q2</x:v>
      </x:c>
      <x:c r="E9848" t="n">
        <x:v>6</x:v>
      </x:c>
      <x:c r="F9848" t="str">
        <x:v>June</x:v>
      </x:c>
      <x:c r="G9848" s="15" t="d">
        <x:v>2025-06-01T00:00:00.000Z</x:v>
      </x:c>
      <x:c r="H9848" t="str">
        <x:v>2025-06</x:v>
      </x:c>
      <x:c r="I9848" t="str">
        <x:v>United States</x:v>
      </x:c>
      <x:c r="J9848" t="str">
        <x:v>North America</x:v>
      </x:c>
      <x:c r="K9848" t="str">
        <x:v>USD</x:v>
      </x:c>
      <x:c r="L9848" t="str">
        <x:v>Buchanan's</x:v>
      </x:c>
      <x:c r="M9848" t="str">
        <x:v>Scotch Whisky</x:v>
      </x:c>
      <x:c r="N9848" t="str">
        <x:v>Off-Trade</x:v>
      </x:c>
      <x:c r="O9848" t="str">
        <x:v>Hospitality Group</x:v>
      </x:c>
      <x:c r="P9848" t="str">
        <x:v>SR-046</x:v>
      </x:c>
      <x:c r="Q9848" s="16" t="n">
        <x:v>116</x:v>
      </x:c>
      <x:c r="R9848" s="17" t="n">
        <x:v>33.48</x:v>
      </x:c>
      <x:c r="S9848" s="18" t="n">
        <x:v>0.02</x:v>
      </x:c>
      <x:c r="T9848" s="17" t="n">
        <x:v>3883.31</x:v>
      </x:c>
      <x:c r="U9848" s="17" t="n">
        <x:v>3805.65</x:v>
      </x:c>
      <x:c r="V9848" s="17" t="n">
        <x:v>1767.92</x:v>
      </x:c>
      <x:c r="W9848" s="17" t="n">
        <x:v>2037.73</x:v>
      </x:c>
      <x:c r="X9848" s="18" t="n">
        <x:v>0.5354</x:v>
      </x:c>
      <x:c r="Y9848" s="17" t="n">
        <x:v>4211.09</x:v>
      </x:c>
      <x:c r="Z9848" s="18" t="n">
        <x:v>0.9037</x:v>
      </x:c>
      <x:c r="AA9848" s="18" t="n">
        <x:v>0.0103</x:v>
      </x:c>
      <x:c r="AB9848" t="str">
        <x:v>No</x:v>
      </x:c>
      <x:c r="AC9848" t="str">
        <x:v>Premium Core</x:v>
      </x:c>
      <x:c r="AD9848" s="18" t="n">
        <x:v>0.5354486093045866</x:v>
      </x:c>
      <x:c r="AE9848" s="18" t="n">
        <x:v>0.9037208893659361</x:v>
      </x:c>
      <x:c r="AF9848" s="17" t="n">
        <x:v>-405.44000000000005</x:v>
      </x:c>
      <x:c r="AG9848" s="18" t="n">
        <x:v>-0.09627911063406387</x:v>
      </x:c>
      <x:c r="AH9848" t="str">
        <x:v>Below Target</x:v>
      </x:c>
    </x:row>
    <x:row r="9849">
      <x:c r="A9849" t="str">
        <x:v>TXN-009846</x:v>
      </x:c>
      <x:c r="B9849" s="14" t="d">
        <x:v>2024-02-23T00:00:00.000Z</x:v>
      </x:c>
      <x:c r="C9849" t="n">
        <x:v>2024</x:v>
      </x:c>
      <x:c r="D9849" t="str">
        <x:v>Q1</x:v>
      </x:c>
      <x:c r="E9849" t="n">
        <x:v>2</x:v>
      </x:c>
      <x:c r="F9849" t="str">
        <x:v>February</x:v>
      </x:c>
      <x:c r="G9849" s="15" t="d">
        <x:v>2024-02-01T00:00:00.000Z</x:v>
      </x:c>
      <x:c r="H9849" t="str">
        <x:v>2024-02</x:v>
      </x:c>
      <x:c r="I9849" t="str">
        <x:v>India</x:v>
      </x:c>
      <x:c r="J9849" t="str">
        <x:v>Asia Pacific</x:v>
      </x:c>
      <x:c r="K9849" t="str">
        <x:v>INR</x:v>
      </x:c>
      <x:c r="L9849" t="str">
        <x:v>Ketel One</x:v>
      </x:c>
      <x:c r="M9849" t="str">
        <x:v>Vodka</x:v>
      </x:c>
      <x:c r="N9849" t="str">
        <x:v>Duty Free / Travel Retail</x:v>
      </x:c>
      <x:c r="O9849" t="str">
        <x:v>E-commerce Partner</x:v>
      </x:c>
      <x:c r="P9849" t="str">
        <x:v>SR-060</x:v>
      </x:c>
      <x:c r="Q9849" s="16" t="n">
        <x:v>15</x:v>
      </x:c>
      <x:c r="R9849" s="17" t="n">
        <x:v>35.4</x:v>
      </x:c>
      <x:c r="S9849" s="18" t="n">
        <x:v>0.15</x:v>
      </x:c>
      <x:c r="T9849" s="17" t="n">
        <x:v>530.97</x:v>
      </x:c>
      <x:c r="U9849" s="17" t="n">
        <x:v>451.32</x:v>
      </x:c>
      <x:c r="V9849" s="17" t="n">
        <x:v>198.1</x:v>
      </x:c>
      <x:c r="W9849" s="17" t="n">
        <x:v>253.22</x:v>
      </x:c>
      <x:c r="X9849" s="18" t="n">
        <x:v>0.5611</x:v>
      </x:c>
      <x:c r="Y9849" s="17" t="n">
        <x:v>507.38</x:v>
      </x:c>
      <x:c r="Z9849" s="18" t="n">
        <x:v>0.8895</x:v>
      </x:c>
      <x:c r="AA9849" s="18" t="n">
        <x:v>0.0756</x:v>
      </x:c>
      <x:c r="AB9849" t="str">
        <x:v>Yes</x:v>
      </x:c>
      <x:c r="AC9849" t="str">
        <x:v>Premium Core</x:v>
      </x:c>
      <x:c r="AD9849" s="18" t="n">
        <x:v>0.5610653195072233</x:v>
      </x:c>
      <x:c r="AE9849" s="18" t="n">
        <x:v>0.889510820292483</x:v>
      </x:c>
      <x:c r="AF9849" s="17" t="n">
        <x:v>-56.06</x:v>
      </x:c>
      <x:c r="AG9849" s="18" t="n">
        <x:v>-0.11048917970751705</x:v>
      </x:c>
      <x:c r="AH9849" t="str">
        <x:v>Below Target</x:v>
      </x:c>
    </x:row>
    <x:row r="9850">
      <x:c r="A9850" t="str">
        <x:v>TXN-009847</x:v>
      </x:c>
      <x:c r="B9850" s="14" t="d">
        <x:v>2024-10-25T00:00:00.000Z</x:v>
      </x:c>
      <x:c r="C9850" t="n">
        <x:v>2024</x:v>
      </x:c>
      <x:c r="D9850" t="str">
        <x:v>Q4</x:v>
      </x:c>
      <x:c r="E9850" t="n">
        <x:v>10</x:v>
      </x:c>
      <x:c r="F9850" t="str">
        <x:v>October</x:v>
      </x:c>
      <x:c r="G9850" s="15" t="d">
        <x:v>2024-10-01T00:00:00.000Z</x:v>
      </x:c>
      <x:c r="H9850" t="str">
        <x:v>2024-10</x:v>
      </x:c>
      <x:c r="I9850" t="str">
        <x:v>India</x:v>
      </x:c>
      <x:c r="J9850" t="str">
        <x:v>Asia Pacific</x:v>
      </x:c>
      <x:c r="K9850" t="str">
        <x:v>INR</x:v>
      </x:c>
      <x:c r="L9850" t="str">
        <x:v>Captain Morgan</x:v>
      </x:c>
      <x:c r="M9850" t="str">
        <x:v>Rum</x:v>
      </x:c>
      <x:c r="N9850" t="str">
        <x:v>Off-Trade</x:v>
      </x:c>
      <x:c r="O9850" t="str">
        <x:v>Key Account</x:v>
      </x:c>
      <x:c r="P9850" t="str">
        <x:v>SR-031</x:v>
      </x:c>
      <x:c r="Q9850" s="16" t="n">
        <x:v>33</x:v>
      </x:c>
      <x:c r="R9850" s="17" t="n">
        <x:v>20.9</x:v>
      </x:c>
      <x:c r="S9850" s="18" t="n">
        <x:v>0.03</x:v>
      </x:c>
      <x:c r="T9850" s="17" t="n">
        <x:v>689.8</x:v>
      </x:c>
      <x:c r="U9850" s="17" t="n">
        <x:v>669.11</x:v>
      </x:c>
      <x:c r="V9850" s="17" t="n">
        <x:v>314.71</x:v>
      </x:c>
      <x:c r="W9850" s="17" t="n">
        <x:v>354.4</x:v>
      </x:c>
      <x:c r="X9850" s="18" t="n">
        <x:v>0.5297</x:v>
      </x:c>
      <x:c r="Y9850" s="17" t="n">
        <x:v>744.12</x:v>
      </x:c>
      <x:c r="Z9850" s="18" t="n">
        <x:v>0.8992</x:v>
      </x:c>
      <x:c r="AA9850" s="18" t="n">
        <x:v>0.0289</x:v>
      </x:c>
      <x:c r="AB9850" t="str">
        <x:v>No</x:v>
      </x:c>
      <x:c r="AC9850" t="str">
        <x:v>Core</x:v>
      </x:c>
      <x:c r="AD9850" s="18" t="n">
        <x:v>0.5296588004961814</x:v>
      </x:c>
      <x:c r="AE9850" s="18" t="n">
        <x:v>0.8991963661774983</x:v>
      </x:c>
      <x:c r="AF9850" s="17" t="n">
        <x:v>-75.00999999999999</x:v>
      </x:c>
      <x:c r="AG9850" s="18" t="n">
        <x:v>-0.10080363382250174</x:v>
      </x:c>
      <x:c r="AH9850" t="str">
        <x:v>Below Target</x:v>
      </x:c>
    </x:row>
    <x:row r="9851">
      <x:c r="A9851" t="str">
        <x:v>TXN-009848</x:v>
      </x:c>
      <x:c r="B9851" s="14" t="d">
        <x:v>2024-12-07T00:00:00.000Z</x:v>
      </x:c>
      <x:c r="C9851" t="n">
        <x:v>2024</x:v>
      </x:c>
      <x:c r="D9851" t="str">
        <x:v>Q4</x:v>
      </x:c>
      <x:c r="E9851" t="n">
        <x:v>12</x:v>
      </x:c>
      <x:c r="F9851" t="str">
        <x:v>December</x:v>
      </x:c>
      <x:c r="G9851" s="15" t="d">
        <x:v>2024-12-01T00:00:00.000Z</x:v>
      </x:c>
      <x:c r="H9851" t="str">
        <x:v>2024-12</x:v>
      </x:c>
      <x:c r="I9851" t="str">
        <x:v>Australia</x:v>
      </x:c>
      <x:c r="J9851" t="str">
        <x:v>Asia Pacific</x:v>
      </x:c>
      <x:c r="K9851" t="str">
        <x:v>AUD</x:v>
      </x:c>
      <x:c r="L9851" t="str">
        <x:v>Don Julio</x:v>
      </x:c>
      <x:c r="M9851" t="str">
        <x:v>Tequila</x:v>
      </x:c>
      <x:c r="N9851" t="str">
        <x:v>Wholesale</x:v>
      </x:c>
      <x:c r="O9851" t="str">
        <x:v>Independent Retailer</x:v>
      </x:c>
      <x:c r="P9851" t="str">
        <x:v>SR-053</x:v>
      </x:c>
      <x:c r="Q9851" s="16" t="n">
        <x:v>23</x:v>
      </x:c>
      <x:c r="R9851" s="17" t="n">
        <x:v>47.67</x:v>
      </x:c>
      <x:c r="S9851" s="18" t="n">
        <x:v>0.03</x:v>
      </x:c>
      <x:c r="T9851" s="17" t="n">
        <x:v>1096.49</x:v>
      </x:c>
      <x:c r="U9851" s="17" t="n">
        <x:v>1063.59</x:v>
      </x:c>
      <x:c r="V9851" s="17" t="n">
        <x:v>428.47</x:v>
      </x:c>
      <x:c r="W9851" s="17" t="n">
        <x:v>635.12</x:v>
      </x:c>
      <x:c r="X9851" s="18" t="n">
        <x:v>0.5971</x:v>
      </x:c>
      <x:c r="Y9851" s="17" t="n">
        <x:v>959.11</x:v>
      </x:c>
      <x:c r="Z9851" s="18" t="n">
        <x:v>1.1089</x:v>
      </x:c>
      <x:c r="AA9851" s="18" t="n">
        <x:v>-0.0074</x:v>
      </x:c>
      <x:c r="AB9851" t="str">
        <x:v>No</x:v>
      </x:c>
      <x:c r="AC9851" t="str">
        <x:v>Luxury / Reserve</x:v>
      </x:c>
      <x:c r="AD9851" s="18" t="n">
        <x:v>0.5971473970232891</x:v>
      </x:c>
      <x:c r="AE9851" s="18" t="n">
        <x:v>1.108934324530033</x:v>
      </x:c>
      <x:c r="AF9851" s="17" t="n">
        <x:v>104.4799999999999</x:v>
      </x:c>
      <x:c r="AG9851" s="18" t="n">
        <x:v>0.10893432453003295</x:v>
      </x:c>
      <x:c r="AH9851" t="str">
        <x:v>Above Target</x:v>
      </x:c>
    </x:row>
    <x:row r="9852">
      <x:c r="A9852" t="str">
        <x:v>TXN-009849</x:v>
      </x:c>
      <x:c r="B9852" s="14" t="d">
        <x:v>2023-03-26T00:00:00.000Z</x:v>
      </x:c>
      <x:c r="C9852" t="n">
        <x:v>2023</x:v>
      </x:c>
      <x:c r="D9852" t="str">
        <x:v>Q1</x:v>
      </x:c>
      <x:c r="E9852" t="n">
        <x:v>3</x:v>
      </x:c>
      <x:c r="F9852" t="str">
        <x:v>March</x:v>
      </x:c>
      <x:c r="G9852" s="15" t="d">
        <x:v>2023-03-01T00:00:00.000Z</x:v>
      </x:c>
      <x:c r="H9852" t="str">
        <x:v>2023-03</x:v>
      </x:c>
      <x:c r="I9852" t="str">
        <x:v>Nigeria</x:v>
      </x:c>
      <x:c r="J9852" t="str">
        <x:v>Africa</x:v>
      </x:c>
      <x:c r="K9852" t="str">
        <x:v>NGN</x:v>
      </x:c>
      <x:c r="L9852" t="str">
        <x:v>J&amp;B</x:v>
      </x:c>
      <x:c r="M9852" t="str">
        <x:v>Scotch Whisky</x:v>
      </x:c>
      <x:c r="N9852" t="str">
        <x:v>On-Trade</x:v>
      </x:c>
      <x:c r="O9852" t="str">
        <x:v>Independent Retailer</x:v>
      </x:c>
      <x:c r="P9852" t="str">
        <x:v>SR-008</x:v>
      </x:c>
      <x:c r="Q9852" s="16" t="n">
        <x:v>59</x:v>
      </x:c>
      <x:c r="R9852" s="17" t="n">
        <x:v>25.73</x:v>
      </x:c>
      <x:c r="S9852" s="18" t="n">
        <x:v>0</x:v>
      </x:c>
      <x:c r="T9852" s="17" t="n">
        <x:v>1518.22</x:v>
      </x:c>
      <x:c r="U9852" s="17" t="n">
        <x:v>1518.22</x:v>
      </x:c>
      <x:c r="V9852" s="17" t="n">
        <x:v>733.34</x:v>
      </x:c>
      <x:c r="W9852" s="17" t="n">
        <x:v>784.88</x:v>
      </x:c>
      <x:c r="X9852" s="18" t="n">
        <x:v>0.517</x:v>
      </x:c>
      <x:c r="Y9852" s="17" t="n">
        <x:v>1489.92</x:v>
      </x:c>
      <x:c r="Z9852" s="18" t="n">
        <x:v>1.019</x:v>
      </x:c>
      <x:c r="AA9852" s="18" t="n">
        <x:v>0.0004</x:v>
      </x:c>
      <x:c r="AB9852" t="str">
        <x:v>No</x:v>
      </x:c>
      <x:c r="AC9852" t="str">
        <x:v>Core</x:v>
      </x:c>
      <x:c r="AD9852" s="18" t="n">
        <x:v>0.516973824610399</x:v>
      </x:c>
      <x:c r="AE9852" s="18" t="n">
        <x:v>1.0189943084192439</x:v>
      </x:c>
      <x:c r="AF9852" s="17" t="n">
        <x:v>28.299999999999955</x:v>
      </x:c>
      <x:c r="AG9852" s="18" t="n">
        <x:v>0.018994308419243953</x:v>
      </x:c>
      <x:c r="AH9852" t="str">
        <x:v>Above Target</x:v>
      </x:c>
    </x:row>
    <x:row r="9853">
      <x:c r="A9853" t="str">
        <x:v>TXN-009850</x:v>
      </x:c>
      <x:c r="B9853" s="14" t="d">
        <x:v>2025-05-28T00:00:00.000Z</x:v>
      </x:c>
      <x:c r="C9853" t="n">
        <x:v>2025</x:v>
      </x:c>
      <x:c r="D9853" t="str">
        <x:v>Q2</x:v>
      </x:c>
      <x:c r="E9853" t="n">
        <x:v>5</x:v>
      </x:c>
      <x:c r="F9853" t="str">
        <x:v>May</x:v>
      </x:c>
      <x:c r="G9853" s="15" t="d">
        <x:v>2025-05-01T00:00:00.000Z</x:v>
      </x:c>
      <x:c r="H9853" t="str">
        <x:v>2025-05</x:v>
      </x:c>
      <x:c r="I9853" t="str">
        <x:v>Germany</x:v>
      </x:c>
      <x:c r="J9853" t="str">
        <x:v>Europe</x:v>
      </x:c>
      <x:c r="K9853" t="str">
        <x:v>EUR</x:v>
      </x:c>
      <x:c r="L9853" t="str">
        <x:v>Buchanan's</x:v>
      </x:c>
      <x:c r="M9853" t="str">
        <x:v>Scotch Whisky</x:v>
      </x:c>
      <x:c r="N9853" t="str">
        <x:v>Wholesale</x:v>
      </x:c>
      <x:c r="O9853" t="str">
        <x:v>Independent Retailer</x:v>
      </x:c>
      <x:c r="P9853" t="str">
        <x:v>SR-048</x:v>
      </x:c>
      <x:c r="Q9853" s="16" t="n">
        <x:v>26</x:v>
      </x:c>
      <x:c r="R9853" s="17" t="n">
        <x:v>30.86</x:v>
      </x:c>
      <x:c r="S9853" s="18" t="n">
        <x:v>0</x:v>
      </x:c>
      <x:c r="T9853" s="17" t="n">
        <x:v>802.41</x:v>
      </x:c>
      <x:c r="U9853" s="17" t="n">
        <x:v>802.41</x:v>
      </x:c>
      <x:c r="V9853" s="17" t="n">
        <x:v>367.51</x:v>
      </x:c>
      <x:c r="W9853" s="17" t="n">
        <x:v>434.9</x:v>
      </x:c>
      <x:c r="X9853" s="18" t="n">
        <x:v>0.542</x:v>
      </x:c>
      <x:c r="Y9853" s="17" t="n">
        <x:v>864.1</x:v>
      </x:c>
      <x:c r="Z9853" s="18" t="n">
        <x:v>0.9286</x:v>
      </x:c>
      <x:c r="AA9853" s="18" t="n">
        <x:v>0.0174</x:v>
      </x:c>
      <x:c r="AB9853" t="str">
        <x:v>No</x:v>
      </x:c>
      <x:c r="AC9853" t="str">
        <x:v>Premium Core</x:v>
      </x:c>
      <x:c r="AD9853" s="18" t="n">
        <x:v>0.5419922483518401</x:v>
      </x:c>
      <x:c r="AE9853" s="18" t="n">
        <x:v>0.9286078000231454</x:v>
      </x:c>
      <x:c r="AF9853" s="17" t="n">
        <x:v>-61.690000000000055</x:v>
      </x:c>
      <x:c r="AG9853" s="18" t="n">
        <x:v>-0.07139219997685459</x:v>
      </x:c>
      <x:c r="AH9853" t="str">
        <x:v>Below Target</x:v>
      </x:c>
    </x:row>
    <x:row r="9854">
      <x:c r="A9854" t="str">
        <x:v>TXN-009851</x:v>
      </x:c>
      <x:c r="B9854" s="14" t="d">
        <x:v>2025-02-09T00:00:00.000Z</x:v>
      </x:c>
      <x:c r="C9854" t="n">
        <x:v>2025</x:v>
      </x:c>
      <x:c r="D9854" t="str">
        <x:v>Q1</x:v>
      </x:c>
      <x:c r="E9854" t="n">
        <x:v>2</x:v>
      </x:c>
      <x:c r="F9854" t="str">
        <x:v>February</x:v>
      </x:c>
      <x:c r="G9854" s="15" t="d">
        <x:v>2025-02-01T00:00:00.000Z</x:v>
      </x:c>
      <x:c r="H9854" t="str">
        <x:v>2025-02</x:v>
      </x:c>
      <x:c r="I9854" t="str">
        <x:v>Canada</x:v>
      </x:c>
      <x:c r="J9854" t="str">
        <x:v>North America</x:v>
      </x:c>
      <x:c r="K9854" t="str">
        <x:v>CAD</x:v>
      </x:c>
      <x:c r="L9854" t="str">
        <x:v>Guinness</x:v>
      </x:c>
      <x:c r="M9854" t="str">
        <x:v>Beer / Stout</x:v>
      </x:c>
      <x:c r="N9854" t="str">
        <x:v>E-commerce</x:v>
      </x:c>
      <x:c r="O9854" t="str">
        <x:v>Hospitality Group</x:v>
      </x:c>
      <x:c r="P9854" t="str">
        <x:v>SR-013</x:v>
      </x:c>
      <x:c r="Q9854" s="16" t="n">
        <x:v>159</x:v>
      </x:c>
      <x:c r="R9854" s="17" t="n">
        <x:v>7.34</x:v>
      </x:c>
      <x:c r="S9854" s="18" t="n">
        <x:v>0.1</x:v>
      </x:c>
      <x:c r="T9854" s="17" t="n">
        <x:v>1166.31</x:v>
      </x:c>
      <x:c r="U9854" s="17" t="n">
        <x:v>1049.68</x:v>
      </x:c>
      <x:c r="V9854" s="17" t="n">
        <x:v>583.08</x:v>
      </x:c>
      <x:c r="W9854" s="17" t="n">
        <x:v>466.6</x:v>
      </x:c>
      <x:c r="X9854" s="18" t="n">
        <x:v>0.4445</x:v>
      </x:c>
      <x:c r="Y9854" s="17" t="n">
        <x:v>1035.37</x:v>
      </x:c>
      <x:c r="Z9854" s="18" t="n">
        <x:v>1.0138</x:v>
      </x:c>
      <x:c r="AA9854" s="18" t="n">
        <x:v>0.0718</x:v>
      </x:c>
      <x:c r="AB9854" t="str">
        <x:v>Yes</x:v>
      </x:c>
      <x:c r="AC9854" t="str">
        <x:v>Core</x:v>
      </x:c>
      <x:c r="AD9854" s="18" t="n">
        <x:v>0.44451642405304476</x:v>
      </x:c>
      <x:c r="AE9854" s="18" t="n">
        <x:v>1.013821146063726</x:v>
      </x:c>
      <x:c r="AF9854" s="17" t="n">
        <x:v>14.310000000000173</x:v>
      </x:c>
      <x:c r="AG9854" s="18" t="n">
        <x:v>0.01382114606372618</x:v>
      </x:c>
      <x:c r="AH9854" t="str">
        <x:v>Above Target</x:v>
      </x:c>
    </x:row>
    <x:row r="9855">
      <x:c r="A9855" t="str">
        <x:v>TXN-009852</x:v>
      </x:c>
      <x:c r="B9855" s="14" t="d">
        <x:v>2024-04-10T00:00:00.000Z</x:v>
      </x:c>
      <x:c r="C9855" t="n">
        <x:v>2024</x:v>
      </x:c>
      <x:c r="D9855" t="str">
        <x:v>Q2</x:v>
      </x:c>
      <x:c r="E9855" t="n">
        <x:v>4</x:v>
      </x:c>
      <x:c r="F9855" t="str">
        <x:v>April</x:v>
      </x:c>
      <x:c r="G9855" s="15" t="d">
        <x:v>2024-04-01T00:00:00.000Z</x:v>
      </x:c>
      <x:c r="H9855" t="str">
        <x:v>2024-04</x:v>
      </x:c>
      <x:c r="I9855" t="str">
        <x:v>United States</x:v>
      </x:c>
      <x:c r="J9855" t="str">
        <x:v>North America</x:v>
      </x:c>
      <x:c r="K9855" t="str">
        <x:v>USD</x:v>
      </x:c>
      <x:c r="L9855" t="str">
        <x:v>Ketel One</x:v>
      </x:c>
      <x:c r="M9855" t="str">
        <x:v>Vodka</x:v>
      </x:c>
      <x:c r="N9855" t="str">
        <x:v>Off-Trade</x:v>
      </x:c>
      <x:c r="O9855" t="str">
        <x:v>E-commerce Partner</x:v>
      </x:c>
      <x:c r="P9855" t="str">
        <x:v>SR-048</x:v>
      </x:c>
      <x:c r="Q9855" s="16" t="n">
        <x:v>157</x:v>
      </x:c>
      <x:c r="R9855" s="17" t="n">
        <x:v>27.8</x:v>
      </x:c>
      <x:c r="S9855" s="18" t="n">
        <x:v>0.15</x:v>
      </x:c>
      <x:c r="T9855" s="17" t="n">
        <x:v>4365.07</x:v>
      </x:c>
      <x:c r="U9855" s="17" t="n">
        <x:v>3710.31</x:v>
      </x:c>
      <x:c r="V9855" s="17" t="n">
        <x:v>1778.84</x:v>
      </x:c>
      <x:c r="W9855" s="17" t="n">
        <x:v>1931.47</x:v>
      </x:c>
      <x:c r="X9855" s="18" t="n">
        <x:v>0.5206</x:v>
      </x:c>
      <x:c r="Y9855" s="17" t="n">
        <x:v>3514.1</x:v>
      </x:c>
      <x:c r="Z9855" s="18" t="n">
        <x:v>1.0558</x:v>
      </x:c>
      <x:c r="AA9855" s="18" t="n">
        <x:v>0.09</x:v>
      </x:c>
      <x:c r="AB9855" t="str">
        <x:v>Yes</x:v>
      </x:c>
      <x:c r="AC9855" t="str">
        <x:v>Premium Core</x:v>
      </x:c>
      <x:c r="AD9855" s="18" t="n">
        <x:v>0.520568362212322</x:v>
      </x:c>
      <x:c r="AE9855" s="18" t="n">
        <x:v>1.0558350644546257</x:v>
      </x:c>
      <x:c r="AF9855" s="17" t="n">
        <x:v>196.21000000000004</x:v>
      </x:c>
      <x:c r="AG9855" s="18" t="n">
        <x:v>0.05583506445462566</x:v>
      </x:c>
      <x:c r="AH9855" t="str">
        <x:v>Above Target</x:v>
      </x:c>
    </x:row>
    <x:row r="9856">
      <x:c r="A9856" t="str">
        <x:v>TXN-009853</x:v>
      </x:c>
      <x:c r="B9856" s="14" t="d">
        <x:v>2023-01-12T00:00:00.000Z</x:v>
      </x:c>
      <x:c r="C9856" t="n">
        <x:v>2023</x:v>
      </x:c>
      <x:c r="D9856" t="str">
        <x:v>Q1</x:v>
      </x:c>
      <x:c r="E9856" t="n">
        <x:v>1</x:v>
      </x:c>
      <x:c r="F9856" t="str">
        <x:v>January</x:v>
      </x:c>
      <x:c r="G9856" s="15" t="d">
        <x:v>2023-01-01T00:00:00.000Z</x:v>
      </x:c>
      <x:c r="H9856" t="str">
        <x:v>2023-01</x:v>
      </x:c>
      <x:c r="I9856" t="str">
        <x:v>United States</x:v>
      </x:c>
      <x:c r="J9856" t="str">
        <x:v>North America</x:v>
      </x:c>
      <x:c r="K9856" t="str">
        <x:v>USD</x:v>
      </x:c>
      <x:c r="L9856" t="str">
        <x:v>Guinness</x:v>
      </x:c>
      <x:c r="M9856" t="str">
        <x:v>Beer / Stout</x:v>
      </x:c>
      <x:c r="N9856" t="str">
        <x:v>E-commerce</x:v>
      </x:c>
      <x:c r="O9856" t="str">
        <x:v>Key Account</x:v>
      </x:c>
      <x:c r="P9856" t="str">
        <x:v>SR-005</x:v>
      </x:c>
      <x:c r="Q9856" s="16" t="n">
        <x:v>39</x:v>
      </x:c>
      <x:c r="R9856" s="17" t="n">
        <x:v>7.93</x:v>
      </x:c>
      <x:c r="S9856" s="18" t="n">
        <x:v>0.15</x:v>
      </x:c>
      <x:c r="T9856" s="17" t="n">
        <x:v>309.24</x:v>
      </x:c>
      <x:c r="U9856" s="17" t="n">
        <x:v>262.86</x:v>
      </x:c>
      <x:c r="V9856" s="17" t="n">
        <x:v>150.72</x:v>
      </x:c>
      <x:c r="W9856" s="17" t="n">
        <x:v>112.13</x:v>
      </x:c>
      <x:c r="X9856" s="18" t="n">
        <x:v>0.4266</x:v>
      </x:c>
      <x:c r="Y9856" s="17" t="n">
        <x:v>288.46</x:v>
      </x:c>
      <x:c r="Z9856" s="18" t="n">
        <x:v>0.9113</x:v>
      </x:c>
      <x:c r="AA9856" s="18" t="n">
        <x:v>0.0004</x:v>
      </x:c>
      <x:c r="AB9856" t="str">
        <x:v>Yes</x:v>
      </x:c>
      <x:c r="AC9856" t="str">
        <x:v>Core</x:v>
      </x:c>
      <x:c r="AD9856" s="18" t="n">
        <x:v>0.42657688503385827</x:v>
      </x:c>
      <x:c r="AE9856" s="18" t="n">
        <x:v>0.9112528600152535</x:v>
      </x:c>
      <x:c r="AF9856" s="17" t="n">
        <x:v>-25.599999999999966</x:v>
      </x:c>
      <x:c r="AG9856" s="18" t="n">
        <x:v>-0.08874713998474647</x:v>
      </x:c>
      <x:c r="AH9856" t="str">
        <x:v>Below Target</x:v>
      </x:c>
    </x:row>
    <x:row r="9857">
      <x:c r="A9857" t="str">
        <x:v>TXN-009854</x:v>
      </x:c>
      <x:c r="B9857" s="14" t="d">
        <x:v>2023-06-03T00:00:00.000Z</x:v>
      </x:c>
      <x:c r="C9857" t="n">
        <x:v>2023</x:v>
      </x:c>
      <x:c r="D9857" t="str">
        <x:v>Q2</x:v>
      </x:c>
      <x:c r="E9857" t="n">
        <x:v>6</x:v>
      </x:c>
      <x:c r="F9857" t="str">
        <x:v>June</x:v>
      </x:c>
      <x:c r="G9857" s="15" t="d">
        <x:v>2023-06-01T00:00:00.000Z</x:v>
      </x:c>
      <x:c r="H9857" t="str">
        <x:v>2023-06</x:v>
      </x:c>
      <x:c r="I9857" t="str">
        <x:v>United States</x:v>
      </x:c>
      <x:c r="J9857" t="str">
        <x:v>North America</x:v>
      </x:c>
      <x:c r="K9857" t="str">
        <x:v>USD</x:v>
      </x:c>
      <x:c r="L9857" t="str">
        <x:v>Guinness</x:v>
      </x:c>
      <x:c r="M9857" t="str">
        <x:v>Beer / Stout</x:v>
      </x:c>
      <x:c r="N9857" t="str">
        <x:v>E-commerce</x:v>
      </x:c>
      <x:c r="O9857" t="str">
        <x:v>Hospitality Group</x:v>
      </x:c>
      <x:c r="P9857" t="str">
        <x:v>SR-027</x:v>
      </x:c>
      <x:c r="Q9857" s="16" t="n">
        <x:v>66</x:v>
      </x:c>
      <x:c r="R9857" s="17" t="n">
        <x:v>7.92</x:v>
      </x:c>
      <x:c r="S9857" s="18" t="n">
        <x:v>0.02</x:v>
      </x:c>
      <x:c r="T9857" s="17" t="n">
        <x:v>522.47</x:v>
      </x:c>
      <x:c r="U9857" s="17" t="n">
        <x:v>512.02</x:v>
      </x:c>
      <x:c r="V9857" s="17" t="n">
        <x:v>255.43</x:v>
      </x:c>
      <x:c r="W9857" s="17" t="n">
        <x:v>256.6</x:v>
      </x:c>
      <x:c r="X9857" s="18" t="n">
        <x:v>0.5011</x:v>
      </x:c>
      <x:c r="Y9857" s="17" t="n">
        <x:v>586.51</x:v>
      </x:c>
      <x:c r="Z9857" s="18" t="n">
        <x:v>0.873</x:v>
      </x:c>
      <x:c r="AA9857" s="18" t="n">
        <x:v>0.0154</x:v>
      </x:c>
      <x:c r="AB9857" t="str">
        <x:v>No</x:v>
      </x:c>
      <x:c r="AC9857" t="str">
        <x:v>Core</x:v>
      </x:c>
      <x:c r="AD9857" s="18" t="n">
        <x:v>0.5011522987383306</x:v>
      </x:c>
      <x:c r="AE9857" s="18" t="n">
        <x:v>0.8729944928475217</x:v>
      </x:c>
      <x:c r="AF9857" s="17" t="n">
        <x:v>-74.49000000000001</x:v>
      </x:c>
      <x:c r="AG9857" s="18" t="n">
        <x:v>-0.12700550715247824</x:v>
      </x:c>
      <x:c r="AH9857" t="str">
        <x:v>Below Target</x:v>
      </x:c>
    </x:row>
    <x:row r="9858">
      <x:c r="A9858" t="str">
        <x:v>TXN-009855</x:v>
      </x:c>
      <x:c r="B9858" s="14" t="d">
        <x:v>2024-07-28T00:00:00.000Z</x:v>
      </x:c>
      <x:c r="C9858" t="n">
        <x:v>2024</x:v>
      </x:c>
      <x:c r="D9858" t="str">
        <x:v>Q3</x:v>
      </x:c>
      <x:c r="E9858" t="n">
        <x:v>7</x:v>
      </x:c>
      <x:c r="F9858" t="str">
        <x:v>July</x:v>
      </x:c>
      <x:c r="G9858" s="15" t="d">
        <x:v>2024-07-01T00:00:00.000Z</x:v>
      </x:c>
      <x:c r="H9858" t="str">
        <x:v>2024-07</x:v>
      </x:c>
      <x:c r="I9858" t="str">
        <x:v>United Kingdom</x:v>
      </x:c>
      <x:c r="J9858" t="str">
        <x:v>Europe</x:v>
      </x:c>
      <x:c r="K9858" t="str">
        <x:v>GBP</x:v>
      </x:c>
      <x:c r="L9858" t="str">
        <x:v>Crown Royal</x:v>
      </x:c>
      <x:c r="M9858" t="str">
        <x:v>Canadian Whisky</x:v>
      </x:c>
      <x:c r="N9858" t="str">
        <x:v>On-Trade</x:v>
      </x:c>
      <x:c r="O9858" t="str">
        <x:v>Key Account</x:v>
      </x:c>
      <x:c r="P9858" t="str">
        <x:v>SR-053</x:v>
      </x:c>
      <x:c r="Q9858" s="16" t="n">
        <x:v>55</x:v>
      </x:c>
      <x:c r="R9858" s="17" t="n">
        <x:v>36.63</x:v>
      </x:c>
      <x:c r="S9858" s="18" t="n">
        <x:v>0.03</x:v>
      </x:c>
      <x:c r="T9858" s="17" t="n">
        <x:v>2014.39</x:v>
      </x:c>
      <x:c r="U9858" s="17" t="n">
        <x:v>1953.96</x:v>
      </x:c>
      <x:c r="V9858" s="17" t="n">
        <x:v>823.26</x:v>
      </x:c>
      <x:c r="W9858" s="17" t="n">
        <x:v>1130.7</x:v>
      </x:c>
      <x:c r="X9858" s="18" t="n">
        <x:v>0.5787</x:v>
      </x:c>
      <x:c r="Y9858" s="17" t="n">
        <x:v>2244.59</x:v>
      </x:c>
      <x:c r="Z9858" s="18" t="n">
        <x:v>0.8705</x:v>
      </x:c>
      <x:c r="AA9858" s="18" t="n">
        <x:v>0.1069</x:v>
      </x:c>
      <x:c r="AB9858" t="str">
        <x:v>No</x:v>
      </x:c>
      <x:c r="AC9858" t="str">
        <x:v>Premium Core</x:v>
      </x:c>
      <x:c r="AD9858" s="18" t="n">
        <x:v>0.5786710065712707</x:v>
      </x:c>
      <x:c r="AE9858" s="18" t="n">
        <x:v>0.8705197831229756</x:v>
      </x:c>
      <x:c r="AF9858" s="17" t="n">
        <x:v>-290.6300000000001</x:v>
      </x:c>
      <x:c r="AG9858" s="18" t="n">
        <x:v>-0.12948021687702435</x:v>
      </x:c>
      <x:c r="AH9858" t="str">
        <x:v>Below Target</x:v>
      </x:c>
    </x:row>
    <x:row r="9859">
      <x:c r="A9859" t="str">
        <x:v>TXN-009856</x:v>
      </x:c>
      <x:c r="B9859" s="14" t="d">
        <x:v>2026-08-08T00:00:00.000Z</x:v>
      </x:c>
      <x:c r="C9859" t="n">
        <x:v>2026</x:v>
      </x:c>
      <x:c r="D9859" t="str">
        <x:v>Q3</x:v>
      </x:c>
      <x:c r="E9859" t="n">
        <x:v>8</x:v>
      </x:c>
      <x:c r="F9859" t="str">
        <x:v>August</x:v>
      </x:c>
      <x:c r="G9859" s="15" t="d">
        <x:v>2026-08-01T00:00:00.000Z</x:v>
      </x:c>
      <x:c r="H9859" t="str">
        <x:v>2026-08</x:v>
      </x:c>
      <x:c r="I9859" t="str">
        <x:v>Australia</x:v>
      </x:c>
      <x:c r="J9859" t="str">
        <x:v>Asia Pacific</x:v>
      </x:c>
      <x:c r="K9859" t="str">
        <x:v>AUD</x:v>
      </x:c>
      <x:c r="L9859" t="str">
        <x:v>Johnnie Walker</x:v>
      </x:c>
      <x:c r="M9859" t="str">
        <x:v>Scotch Whisky</x:v>
      </x:c>
      <x:c r="N9859" t="str">
        <x:v>On-Trade</x:v>
      </x:c>
      <x:c r="O9859" t="str">
        <x:v>Hospitality Group</x:v>
      </x:c>
      <x:c r="P9859" t="str">
        <x:v>SR-005</x:v>
      </x:c>
      <x:c r="Q9859" s="16" t="n">
        <x:v>80</x:v>
      </x:c>
      <x:c r="R9859" s="17" t="n">
        <x:v>36.35</x:v>
      </x:c>
      <x:c r="S9859" s="18" t="n">
        <x:v>0.1</x:v>
      </x:c>
      <x:c r="T9859" s="17" t="n">
        <x:v>2908.03</x:v>
      </x:c>
      <x:c r="U9859" s="17" t="n">
        <x:v>2617.23</x:v>
      </x:c>
      <x:c r="V9859" s="17" t="n">
        <x:v>1172.5</x:v>
      </x:c>
      <x:c r="W9859" s="17" t="n">
        <x:v>1444.73</x:v>
      </x:c>
      <x:c r="X9859" s="18" t="n">
        <x:v>0.552</x:v>
      </x:c>
      <x:c r="Y9859" s="17" t="n">
        <x:v>2504.9</x:v>
      </x:c>
      <x:c r="Z9859" s="18" t="n">
        <x:v>1.0448</x:v>
      </x:c>
      <x:c r="AA9859" s="18" t="n">
        <x:v>0.0624</x:v>
      </x:c>
      <x:c r="AB9859" t="str">
        <x:v>Yes</x:v>
      </x:c>
      <x:c r="AC9859" t="str">
        <x:v>Luxury / Reserve</x:v>
      </x:c>
      <x:c r="AD9859" s="18" t="n">
        <x:v>0.5520072748669395</x:v>
      </x:c>
      <x:c r="AE9859" s="18" t="n">
        <x:v>1.044844105553116</x:v>
      </x:c>
      <x:c r="AF9859" s="17" t="n">
        <x:v>112.32999999999993</x:v>
      </x:c>
      <x:c r="AG9859" s="18" t="n">
        <x:v>0.04484410555311586</x:v>
      </x:c>
      <x:c r="AH9859" t="str">
        <x:v>Above Target</x:v>
      </x:c>
    </x:row>
    <x:row r="9860">
      <x:c r="A9860" t="str">
        <x:v>TXN-009857</x:v>
      </x:c>
      <x:c r="B9860" s="14" t="d">
        <x:v>2024-06-05T00:00:00.000Z</x:v>
      </x:c>
      <x:c r="C9860" t="n">
        <x:v>2024</x:v>
      </x:c>
      <x:c r="D9860" t="str">
        <x:v>Q2</x:v>
      </x:c>
      <x:c r="E9860" t="n">
        <x:v>6</x:v>
      </x:c>
      <x:c r="F9860" t="str">
        <x:v>June</x:v>
      </x:c>
      <x:c r="G9860" s="15" t="d">
        <x:v>2024-06-01T00:00:00.000Z</x:v>
      </x:c>
      <x:c r="H9860" t="str">
        <x:v>2024-06</x:v>
      </x:c>
      <x:c r="I9860" t="str">
        <x:v>Brazil</x:v>
      </x:c>
      <x:c r="J9860" t="str">
        <x:v>Latin America &amp; Caribbean</x:v>
      </x:c>
      <x:c r="K9860" t="str">
        <x:v>BRL</x:v>
      </x:c>
      <x:c r="L9860" t="str">
        <x:v>Smirnoff</x:v>
      </x:c>
      <x:c r="M9860" t="str">
        <x:v>Vodka</x:v>
      </x:c>
      <x:c r="N9860" t="str">
        <x:v>Off-Trade</x:v>
      </x:c>
      <x:c r="O9860" t="str">
        <x:v>Hospitality Group</x:v>
      </x:c>
      <x:c r="P9860" t="str">
        <x:v>SR-002</x:v>
      </x:c>
      <x:c r="Q9860" s="16" t="n">
        <x:v>54</x:v>
      </x:c>
      <x:c r="R9860" s="17" t="n">
        <x:v>21.13</x:v>
      </x:c>
      <x:c r="S9860" s="18" t="n">
        <x:v>0.05</x:v>
      </x:c>
      <x:c r="T9860" s="17" t="n">
        <x:v>1140.95</x:v>
      </x:c>
      <x:c r="U9860" s="17" t="n">
        <x:v>1083.91</x:v>
      </x:c>
      <x:c r="V9860" s="17" t="n">
        <x:v>523.54</x:v>
      </x:c>
      <x:c r="W9860" s="17" t="n">
        <x:v>560.36</x:v>
      </x:c>
      <x:c r="X9860" s="18" t="n">
        <x:v>0.517</x:v>
      </x:c>
      <x:c r="Y9860" s="17" t="n">
        <x:v>1108.9</x:v>
      </x:c>
      <x:c r="Z9860" s="18" t="n">
        <x:v>0.9775</x:v>
      </x:c>
      <x:c r="AA9860" s="18" t="n">
        <x:v>-0.0233</x:v>
      </x:c>
      <x:c r="AB9860" t="str">
        <x:v>Yes</x:v>
      </x:c>
      <x:c r="AC9860" t="str">
        <x:v>Core</x:v>
      </x:c>
      <x:c r="AD9860" s="18" t="n">
        <x:v>0.5169801920823685</x:v>
      </x:c>
      <x:c r="AE9860" s="18" t="n">
        <x:v>0.977464153665795</x:v>
      </x:c>
      <x:c r="AF9860" s="17" t="n">
        <x:v>-24.99000000000001</x:v>
      </x:c>
      <x:c r="AG9860" s="18" t="n">
        <x:v>-0.022535846334205075</x:v>
      </x:c>
      <x:c r="AH9860" t="str">
        <x:v>Below Target</x:v>
      </x:c>
    </x:row>
    <x:row r="9861">
      <x:c r="A9861" t="str">
        <x:v>TXN-009858</x:v>
      </x:c>
      <x:c r="B9861" s="14" t="d">
        <x:v>2025-05-06T00:00:00.000Z</x:v>
      </x:c>
      <x:c r="C9861" t="n">
        <x:v>2025</x:v>
      </x:c>
      <x:c r="D9861" t="str">
        <x:v>Q2</x:v>
      </x:c>
      <x:c r="E9861" t="n">
        <x:v>5</x:v>
      </x:c>
      <x:c r="F9861" t="str">
        <x:v>May</x:v>
      </x:c>
      <x:c r="G9861" s="15" t="d">
        <x:v>2025-05-01T00:00:00.000Z</x:v>
      </x:c>
      <x:c r="H9861" t="str">
        <x:v>2025-05</x:v>
      </x:c>
      <x:c r="I9861" t="str">
        <x:v>United States</x:v>
      </x:c>
      <x:c r="J9861" t="str">
        <x:v>North America</x:v>
      </x:c>
      <x:c r="K9861" t="str">
        <x:v>USD</x:v>
      </x:c>
      <x:c r="L9861" t="str">
        <x:v>J&amp;B</x:v>
      </x:c>
      <x:c r="M9861" t="str">
        <x:v>Scotch Whisky</x:v>
      </x:c>
      <x:c r="N9861" t="str">
        <x:v>Off-Trade</x:v>
      </x:c>
      <x:c r="O9861" t="str">
        <x:v>Key Account</x:v>
      </x:c>
      <x:c r="P9861" t="str">
        <x:v>SR-016</x:v>
      </x:c>
      <x:c r="Q9861" s="16" t="n">
        <x:v>79</x:v>
      </x:c>
      <x:c r="R9861" s="17" t="n">
        <x:v>24.48</x:v>
      </x:c>
      <x:c r="S9861" s="18" t="n">
        <x:v>0.02</x:v>
      </x:c>
      <x:c r="T9861" s="17" t="n">
        <x:v>1934.31</x:v>
      </x:c>
      <x:c r="U9861" s="17" t="n">
        <x:v>1895.62</x:v>
      </x:c>
      <x:c r="V9861" s="17" t="n">
        <x:v>971.11</x:v>
      </x:c>
      <x:c r="W9861" s="17" t="n">
        <x:v>924.51</x:v>
      </x:c>
      <x:c r="X9861" s="18" t="n">
        <x:v>0.4877</x:v>
      </x:c>
      <x:c r="Y9861" s="17" t="n">
        <x:v>2134.73</x:v>
      </x:c>
      <x:c r="Z9861" s="18" t="n">
        <x:v>0.888</x:v>
      </x:c>
      <x:c r="AA9861" s="18" t="n">
        <x:v>-0.01</x:v>
      </x:c>
      <x:c r="AB9861" t="str">
        <x:v>No</x:v>
      </x:c>
      <x:c r="AC9861" t="str">
        <x:v>Core</x:v>
      </x:c>
      <x:c r="AD9861" s="18" t="n">
        <x:v>0.4877085069792469</x:v>
      </x:c>
      <x:c r="AE9861" s="18" t="n">
        <x:v>0.8879905187072837</x:v>
      </x:c>
      <x:c r="AF9861" s="17" t="n">
        <x:v>-239.11000000000013</x:v>
      </x:c>
      <x:c r="AG9861" s="18" t="n">
        <x:v>-0.11200948129271623</x:v>
      </x:c>
      <x:c r="AH9861" t="str">
        <x:v>Below Target</x:v>
      </x:c>
    </x:row>
    <x:row r="9862">
      <x:c r="A9862" t="str">
        <x:v>TXN-009859</x:v>
      </x:c>
      <x:c r="B9862" s="14" t="d">
        <x:v>2024-02-22T00:00:00.000Z</x:v>
      </x:c>
      <x:c r="C9862" t="n">
        <x:v>2024</x:v>
      </x:c>
      <x:c r="D9862" t="str">
        <x:v>Q1</x:v>
      </x:c>
      <x:c r="E9862" t="n">
        <x:v>2</x:v>
      </x:c>
      <x:c r="F9862" t="str">
        <x:v>February</x:v>
      </x:c>
      <x:c r="G9862" s="15" t="d">
        <x:v>2024-02-01T00:00:00.000Z</x:v>
      </x:c>
      <x:c r="H9862" t="str">
        <x:v>2024-02</x:v>
      </x:c>
      <x:c r="I9862" t="str">
        <x:v>South Africa</x:v>
      </x:c>
      <x:c r="J9862" t="str">
        <x:v>Africa</x:v>
      </x:c>
      <x:c r="K9862" t="str">
        <x:v>ZAR</x:v>
      </x:c>
      <x:c r="L9862" t="str">
        <x:v>Don Julio</x:v>
      </x:c>
      <x:c r="M9862" t="str">
        <x:v>Tequila</x:v>
      </x:c>
      <x:c r="N9862" t="str">
        <x:v>Wholesale</x:v>
      </x:c>
      <x:c r="O9862" t="str">
        <x:v>Distributor</x:v>
      </x:c>
      <x:c r="P9862" t="str">
        <x:v>SR-027</x:v>
      </x:c>
      <x:c r="Q9862" s="16" t="n">
        <x:v>59</x:v>
      </x:c>
      <x:c r="R9862" s="17" t="n">
        <x:v>46.58</x:v>
      </x:c>
      <x:c r="S9862" s="18" t="n">
        <x:v>0</x:v>
      </x:c>
      <x:c r="T9862" s="17" t="n">
        <x:v>2748.19</x:v>
      </x:c>
      <x:c r="U9862" s="17" t="n">
        <x:v>2748.19</x:v>
      </x:c>
      <x:c r="V9862" s="17" t="n">
        <x:v>1158.72</x:v>
      </x:c>
      <x:c r="W9862" s="17" t="n">
        <x:v>1589.47</x:v>
      </x:c>
      <x:c r="X9862" s="18" t="n">
        <x:v>0.5784</x:v>
      </x:c>
      <x:c r="Y9862" s="17" t="n">
        <x:v>2637.29</x:v>
      </x:c>
      <x:c r="Z9862" s="18" t="n">
        <x:v>1.0421</x:v>
      </x:c>
      <x:c r="AA9862" s="18" t="n">
        <x:v>0.0497</x:v>
      </x:c>
      <x:c r="AB9862" t="str">
        <x:v>No</x:v>
      </x:c>
      <x:c r="AC9862" t="str">
        <x:v>Luxury / Reserve</x:v>
      </x:c>
      <x:c r="AD9862" s="18" t="n">
        <x:v>0.5783697633715281</x:v>
      </x:c>
      <x:c r="AE9862" s="18" t="n">
        <x:v>1.0420507414808384</x:v>
      </x:c>
      <x:c r="AF9862" s="17" t="n">
        <x:v>110.90000000000009</x:v>
      </x:c>
      <x:c r="AG9862" s="18" t="n">
        <x:v>0.04205074148083832</x:v>
      </x:c>
      <x:c r="AH9862" t="str">
        <x:v>Above Target</x:v>
      </x:c>
    </x:row>
    <x:row r="9863">
      <x:c r="A9863" t="str">
        <x:v>TXN-009860</x:v>
      </x:c>
      <x:c r="B9863" s="14" t="d">
        <x:v>2023-03-25T00:00:00.000Z</x:v>
      </x:c>
      <x:c r="C9863" t="n">
        <x:v>2023</x:v>
      </x:c>
      <x:c r="D9863" t="str">
        <x:v>Q1</x:v>
      </x:c>
      <x:c r="E9863" t="n">
        <x:v>3</x:v>
      </x:c>
      <x:c r="F9863" t="str">
        <x:v>March</x:v>
      </x:c>
      <x:c r="G9863" s="15" t="d">
        <x:v>2023-03-01T00:00:00.000Z</x:v>
      </x:c>
      <x:c r="H9863" t="str">
        <x:v>2023-03</x:v>
      </x:c>
      <x:c r="I9863" t="str">
        <x:v>Spain</x:v>
      </x:c>
      <x:c r="J9863" t="str">
        <x:v>Europe</x:v>
      </x:c>
      <x:c r="K9863" t="str">
        <x:v>EUR</x:v>
      </x:c>
      <x:c r="L9863" t="str">
        <x:v>Captain Morgan</x:v>
      </x:c>
      <x:c r="M9863" t="str">
        <x:v>Rum</x:v>
      </x:c>
      <x:c r="N9863" t="str">
        <x:v>Off-Trade</x:v>
      </x:c>
      <x:c r="O9863" t="str">
        <x:v>Independent Retailer</x:v>
      </x:c>
      <x:c r="P9863" t="str">
        <x:v>SR-031</x:v>
      </x:c>
      <x:c r="Q9863" s="16" t="n">
        <x:v>17</x:v>
      </x:c>
      <x:c r="R9863" s="17" t="n">
        <x:v>19.28</x:v>
      </x:c>
      <x:c r="S9863" s="18" t="n">
        <x:v>0.02</x:v>
      </x:c>
      <x:c r="T9863" s="17" t="n">
        <x:v>327.83</x:v>
      </x:c>
      <x:c r="U9863" s="17" t="n">
        <x:v>321.27</x:v>
      </x:c>
      <x:c r="V9863" s="17" t="n">
        <x:v>150.86</x:v>
      </x:c>
      <x:c r="W9863" s="17" t="n">
        <x:v>170.42</x:v>
      </x:c>
      <x:c r="X9863" s="18" t="n">
        <x:v>0.5304</x:v>
      </x:c>
      <x:c r="Y9863" s="17" t="n">
        <x:v>313.61</x:v>
      </x:c>
      <x:c r="Z9863" s="18" t="n">
        <x:v>1.0244</x:v>
      </x:c>
      <x:c r="AA9863" s="18" t="n">
        <x:v>-0.0101</x:v>
      </x:c>
      <x:c r="AB9863" t="str">
        <x:v>No</x:v>
      </x:c>
      <x:c r="AC9863" t="str">
        <x:v>Core</x:v>
      </x:c>
      <x:c r="AD9863" s="18" t="n">
        <x:v>0.5304572477978025</x:v>
      </x:c>
      <x:c r="AE9863" s="18" t="n">
        <x:v>1.0244252415420425</x:v>
      </x:c>
      <x:c r="AF9863" s="17" t="n">
        <x:v>7.659999999999968</x:v>
      </x:c>
      <x:c r="AG9863" s="18" t="n">
        <x:v>0.02442524154204256</x:v>
      </x:c>
      <x:c r="AH9863" t="str">
        <x:v>Above Target</x:v>
      </x:c>
    </x:row>
    <x:row r="9864">
      <x:c r="A9864" t="str">
        <x:v>TXN-009861</x:v>
      </x:c>
      <x:c r="B9864" s="14" t="d">
        <x:v>2025-01-21T00:00:00.000Z</x:v>
      </x:c>
      <x:c r="C9864" t="n">
        <x:v>2025</x:v>
      </x:c>
      <x:c r="D9864" t="str">
        <x:v>Q1</x:v>
      </x:c>
      <x:c r="E9864" t="n">
        <x:v>1</x:v>
      </x:c>
      <x:c r="F9864" t="str">
        <x:v>January</x:v>
      </x:c>
      <x:c r="G9864" s="15" t="d">
        <x:v>2025-01-01T00:00:00.000Z</x:v>
      </x:c>
      <x:c r="H9864" t="str">
        <x:v>2025-01</x:v>
      </x:c>
      <x:c r="I9864" t="str">
        <x:v>India</x:v>
      </x:c>
      <x:c r="J9864" t="str">
        <x:v>Asia Pacific</x:v>
      </x:c>
      <x:c r="K9864" t="str">
        <x:v>INR</x:v>
      </x:c>
      <x:c r="L9864" t="str">
        <x:v>Cîroc</x:v>
      </x:c>
      <x:c r="M9864" t="str">
        <x:v>Vodka</x:v>
      </x:c>
      <x:c r="N9864" t="str">
        <x:v>Duty Free / Travel Retail</x:v>
      </x:c>
      <x:c r="O9864" t="str">
        <x:v>E-commerce Partner</x:v>
      </x:c>
      <x:c r="P9864" t="str">
        <x:v>SR-020</x:v>
      </x:c>
      <x:c r="Q9864" s="16" t="n">
        <x:v>48</x:v>
      </x:c>
      <x:c r="R9864" s="17" t="n">
        <x:v>40.44</x:v>
      </x:c>
      <x:c r="S9864" s="18" t="n">
        <x:v>0.03</x:v>
      </x:c>
      <x:c r="T9864" s="17" t="n">
        <x:v>1940.99</x:v>
      </x:c>
      <x:c r="U9864" s="17" t="n">
        <x:v>1882.76</x:v>
      </x:c>
      <x:c r="V9864" s="17" t="n">
        <x:v>759.73</x:v>
      </x:c>
      <x:c r="W9864" s="17" t="n">
        <x:v>1123.03</x:v>
      </x:c>
      <x:c r="X9864" s="18" t="n">
        <x:v>0.5965</x:v>
      </x:c>
      <x:c r="Y9864" s="17" t="n">
        <x:v>2046.79</x:v>
      </x:c>
      <x:c r="Z9864" s="18" t="n">
        <x:v>0.9199</x:v>
      </x:c>
      <x:c r="AA9864" s="18" t="n">
        <x:v>-0.0004</x:v>
      </x:c>
      <x:c r="AB9864" t="str">
        <x:v>No</x:v>
      </x:c>
      <x:c r="AC9864" t="str">
        <x:v>Luxury / Reserve</x:v>
      </x:c>
      <x:c r="AD9864" s="18" t="n">
        <x:v>0.5964806985489388</x:v>
      </x:c>
      <x:c r="AE9864" s="18" t="n">
        <x:v>0.9198598781506652</x:v>
      </x:c>
      <x:c r="AF9864" s="17" t="n">
        <x:v>-164.02999999999997</x:v>
      </x:c>
      <x:c r="AG9864" s="18" t="n">
        <x:v>-0.0801401218493348</x:v>
      </x:c>
      <x:c r="AH9864" t="str">
        <x:v>Below Target</x:v>
      </x:c>
    </x:row>
    <x:row r="9865">
      <x:c r="A9865" t="str">
        <x:v>TXN-009862</x:v>
      </x:c>
      <x:c r="B9865" s="14" t="d">
        <x:v>2024-10-17T00:00:00.000Z</x:v>
      </x:c>
      <x:c r="C9865" t="n">
        <x:v>2024</x:v>
      </x:c>
      <x:c r="D9865" t="str">
        <x:v>Q4</x:v>
      </x:c>
      <x:c r="E9865" t="n">
        <x:v>10</x:v>
      </x:c>
      <x:c r="F9865" t="str">
        <x:v>October</x:v>
      </x:c>
      <x:c r="G9865" s="15" t="d">
        <x:v>2024-10-01T00:00:00.000Z</x:v>
      </x:c>
      <x:c r="H9865" t="str">
        <x:v>2024-10</x:v>
      </x:c>
      <x:c r="I9865" t="str">
        <x:v>United Kingdom</x:v>
      </x:c>
      <x:c r="J9865" t="str">
        <x:v>Europe</x:v>
      </x:c>
      <x:c r="K9865" t="str">
        <x:v>GBP</x:v>
      </x:c>
      <x:c r="L9865" t="str">
        <x:v>Tanqueray</x:v>
      </x:c>
      <x:c r="M9865" t="str">
        <x:v>Gin</x:v>
      </x:c>
      <x:c r="N9865" t="str">
        <x:v>Off-Trade</x:v>
      </x:c>
      <x:c r="O9865" t="str">
        <x:v>Distributor</x:v>
      </x:c>
      <x:c r="P9865" t="str">
        <x:v>SR-026</x:v>
      </x:c>
      <x:c r="Q9865" s="16" t="n">
        <x:v>75</x:v>
      </x:c>
      <x:c r="R9865" s="17" t="n">
        <x:v>25.83</x:v>
      </x:c>
      <x:c r="S9865" s="18" t="n">
        <x:v>0.03</x:v>
      </x:c>
      <x:c r="T9865" s="17" t="n">
        <x:v>1937.14</x:v>
      </x:c>
      <x:c r="U9865" s="17" t="n">
        <x:v>1879.03</x:v>
      </x:c>
      <x:c r="V9865" s="17" t="n">
        <x:v>884.27</x:v>
      </x:c>
      <x:c r="W9865" s="17" t="n">
        <x:v>994.76</x:v>
      </x:c>
      <x:c r="X9865" s="18" t="n">
        <x:v>0.5294</x:v>
      </x:c>
      <x:c r="Y9865" s="17" t="n">
        <x:v>2020.15</x:v>
      </x:c>
      <x:c r="Z9865" s="18" t="n">
        <x:v>0.9301</x:v>
      </x:c>
      <x:c r="AA9865" s="18" t="n">
        <x:v>0.0376</x:v>
      </x:c>
      <x:c r="AB9865" t="str">
        <x:v>No</x:v>
      </x:c>
      <x:c r="AC9865" t="str">
        <x:v>Premium Core</x:v>
      </x:c>
      <x:c r="AD9865" s="18" t="n">
        <x:v>0.5294008078636318</x:v>
      </x:c>
      <x:c r="AE9865" s="18" t="n">
        <x:v>0.9301438012028809</x:v>
      </x:c>
      <x:c r="AF9865" s="17" t="n">
        <x:v>-141.12000000000012</x:v>
      </x:c>
      <x:c r="AG9865" s="18" t="n">
        <x:v>-0.06985619879711909</x:v>
      </x:c>
      <x:c r="AH9865" t="str">
        <x:v>Below Target</x:v>
      </x:c>
    </x:row>
    <x:row r="9866">
      <x:c r="A9866" t="str">
        <x:v>TXN-009863</x:v>
      </x:c>
      <x:c r="B9866" s="14" t="d">
        <x:v>2025-11-13T00:00:00.000Z</x:v>
      </x:c>
      <x:c r="C9866" t="n">
        <x:v>2025</x:v>
      </x:c>
      <x:c r="D9866" t="str">
        <x:v>Q4</x:v>
      </x:c>
      <x:c r="E9866" t="n">
        <x:v>11</x:v>
      </x:c>
      <x:c r="F9866" t="str">
        <x:v>November</x:v>
      </x:c>
      <x:c r="G9866" s="15" t="d">
        <x:v>2025-11-01T00:00:00.000Z</x:v>
      </x:c>
      <x:c r="H9866" t="str">
        <x:v>2025-11</x:v>
      </x:c>
      <x:c r="I9866" t="str">
        <x:v>United States</x:v>
      </x:c>
      <x:c r="J9866" t="str">
        <x:v>North America</x:v>
      </x:c>
      <x:c r="K9866" t="str">
        <x:v>USD</x:v>
      </x:c>
      <x:c r="L9866" t="str">
        <x:v>J&amp;B</x:v>
      </x:c>
      <x:c r="M9866" t="str">
        <x:v>Scotch Whisky</x:v>
      </x:c>
      <x:c r="N9866" t="str">
        <x:v>On-Trade</x:v>
      </x:c>
      <x:c r="O9866" t="str">
        <x:v>Independent Retailer</x:v>
      </x:c>
      <x:c r="P9866" t="str">
        <x:v>SR-047</x:v>
      </x:c>
      <x:c r="Q9866" s="16" t="n">
        <x:v>35</x:v>
      </x:c>
      <x:c r="R9866" s="17" t="n">
        <x:v>27.22</x:v>
      </x:c>
      <x:c r="S9866" s="18" t="n">
        <x:v>0.02</x:v>
      </x:c>
      <x:c r="T9866" s="17" t="n">
        <x:v>952.72</x:v>
      </x:c>
      <x:c r="U9866" s="17" t="n">
        <x:v>933.66</x:v>
      </x:c>
      <x:c r="V9866" s="17" t="n">
        <x:v>445.48</x:v>
      </x:c>
      <x:c r="W9866" s="17" t="n">
        <x:v>488.18</x:v>
      </x:c>
      <x:c r="X9866" s="18" t="n">
        <x:v>0.5229</x:v>
      </x:c>
      <x:c r="Y9866" s="17" t="n">
        <x:v>890.15</x:v>
      </x:c>
      <x:c r="Z9866" s="18" t="n">
        <x:v>1.0489</x:v>
      </x:c>
      <x:c r="AA9866" s="18" t="n">
        <x:v>0.0973</x:v>
      </x:c>
      <x:c r="AB9866" t="str">
        <x:v>No</x:v>
      </x:c>
      <x:c r="AC9866" t="str">
        <x:v>Core</x:v>
      </x:c>
      <x:c r="AD9866" s="18" t="n">
        <x:v>0.522866996551207</x:v>
      </x:c>
      <x:c r="AE9866" s="18" t="n">
        <x:v>1.0488794023479189</x:v>
      </x:c>
      <x:c r="AF9866" s="17" t="n">
        <x:v>43.50999999999999</x:v>
      </x:c>
      <x:c r="AG9866" s="18" t="n">
        <x:v>0.048879402347918884</x:v>
      </x:c>
      <x:c r="AH9866" t="str">
        <x:v>Above Target</x:v>
      </x:c>
    </x:row>
    <x:row r="9867">
      <x:c r="A9867" t="str">
        <x:v>TXN-009864</x:v>
      </x:c>
      <x:c r="B9867" s="14" t="d">
        <x:v>2024-12-05T00:00:00.000Z</x:v>
      </x:c>
      <x:c r="C9867" t="n">
        <x:v>2024</x:v>
      </x:c>
      <x:c r="D9867" t="str">
        <x:v>Q4</x:v>
      </x:c>
      <x:c r="E9867" t="n">
        <x:v>12</x:v>
      </x:c>
      <x:c r="F9867" t="str">
        <x:v>December</x:v>
      </x:c>
      <x:c r="G9867" s="15" t="d">
        <x:v>2024-12-01T00:00:00.000Z</x:v>
      </x:c>
      <x:c r="H9867" t="str">
        <x:v>2024-12</x:v>
      </x:c>
      <x:c r="I9867" t="str">
        <x:v>Singapore</x:v>
      </x:c>
      <x:c r="J9867" t="str">
        <x:v>Asia Pacific</x:v>
      </x:c>
      <x:c r="K9867" t="str">
        <x:v>SGD</x:v>
      </x:c>
      <x:c r="L9867" t="str">
        <x:v>Tanqueray</x:v>
      </x:c>
      <x:c r="M9867" t="str">
        <x:v>Gin</x:v>
      </x:c>
      <x:c r="N9867" t="str">
        <x:v>E-commerce</x:v>
      </x:c>
      <x:c r="O9867" t="str">
        <x:v>E-commerce Partner</x:v>
      </x:c>
      <x:c r="P9867" t="str">
        <x:v>SR-055</x:v>
      </x:c>
      <x:c r="Q9867" s="16" t="n">
        <x:v>27</x:v>
      </x:c>
      <x:c r="R9867" s="17" t="n">
        <x:v>27.2</x:v>
      </x:c>
      <x:c r="S9867" s="18" t="n">
        <x:v>0.02</x:v>
      </x:c>
      <x:c r="T9867" s="17" t="n">
        <x:v>734.51</x:v>
      </x:c>
      <x:c r="U9867" s="17" t="n">
        <x:v>719.82</x:v>
      </x:c>
      <x:c r="V9867" s="17" t="n">
        <x:v>304.35</x:v>
      </x:c>
      <x:c r="W9867" s="17" t="n">
        <x:v>415.47</x:v>
      </x:c>
      <x:c r="X9867" s="18" t="n">
        <x:v>0.5772</x:v>
      </x:c>
      <x:c r="Y9867" s="17" t="n">
        <x:v>801.28</x:v>
      </x:c>
      <x:c r="Z9867" s="18" t="n">
        <x:v>0.8983</x:v>
      </x:c>
      <x:c r="AA9867" s="18" t="n">
        <x:v>0.0342</x:v>
      </x:c>
      <x:c r="AB9867" t="str">
        <x:v>No</x:v>
      </x:c>
      <x:c r="AC9867" t="str">
        <x:v>Premium Core</x:v>
      </x:c>
      <x:c r="AD9867" s="18" t="n">
        <x:v>0.5771859631574561</x:v>
      </x:c>
      <x:c r="AE9867" s="18" t="n">
        <x:v>0.898337659744409</x:v>
      </x:c>
      <x:c r="AF9867" s="17" t="n">
        <x:v>-81.45999999999992</x:v>
      </x:c>
      <x:c r="AG9867" s="18" t="n">
        <x:v>-0.10166234025559095</x:v>
      </x:c>
      <x:c r="AH9867" t="str">
        <x:v>Below Target</x:v>
      </x:c>
    </x:row>
    <x:row r="9868">
      <x:c r="A9868" t="str">
        <x:v>TXN-009865</x:v>
      </x:c>
      <x:c r="B9868" s="14" t="d">
        <x:v>2023-11-04T00:00:00.000Z</x:v>
      </x:c>
      <x:c r="C9868" t="n">
        <x:v>2023</x:v>
      </x:c>
      <x:c r="D9868" t="str">
        <x:v>Q4</x:v>
      </x:c>
      <x:c r="E9868" t="n">
        <x:v>11</x:v>
      </x:c>
      <x:c r="F9868" t="str">
        <x:v>November</x:v>
      </x:c>
      <x:c r="G9868" s="15" t="d">
        <x:v>2023-11-01T00:00:00.000Z</x:v>
      </x:c>
      <x:c r="H9868" t="str">
        <x:v>2023-11</x:v>
      </x:c>
      <x:c r="I9868" t="str">
        <x:v>United States</x:v>
      </x:c>
      <x:c r="J9868" t="str">
        <x:v>North America</x:v>
      </x:c>
      <x:c r="K9868" t="str">
        <x:v>USD</x:v>
      </x:c>
      <x:c r="L9868" t="str">
        <x:v>Captain Morgan</x:v>
      </x:c>
      <x:c r="M9868" t="str">
        <x:v>Rum</x:v>
      </x:c>
      <x:c r="N9868" t="str">
        <x:v>Off-Trade</x:v>
      </x:c>
      <x:c r="O9868" t="str">
        <x:v>Distributor</x:v>
      </x:c>
      <x:c r="P9868" t="str">
        <x:v>SR-013</x:v>
      </x:c>
      <x:c r="Q9868" s="16" t="n">
        <x:v>126</x:v>
      </x:c>
      <x:c r="R9868" s="17" t="n">
        <x:v>20.92</x:v>
      </x:c>
      <x:c r="S9868" s="18" t="n">
        <x:v>0</x:v>
      </x:c>
      <x:c r="T9868" s="17" t="n">
        <x:v>2635.72</x:v>
      </x:c>
      <x:c r="U9868" s="17" t="n">
        <x:v>2635.72</x:v>
      </x:c>
      <x:c r="V9868" s="17" t="n">
        <x:v>1259</x:v>
      </x:c>
      <x:c r="W9868" s="17" t="n">
        <x:v>1376.72</x:v>
      </x:c>
      <x:c r="X9868" s="18" t="n">
        <x:v>0.5223</x:v>
      </x:c>
      <x:c r="Y9868" s="17" t="n">
        <x:v>2873.42</x:v>
      </x:c>
      <x:c r="Z9868" s="18" t="n">
        <x:v>0.9173</x:v>
      </x:c>
      <x:c r="AA9868" s="18" t="n">
        <x:v>-0.0422</x:v>
      </x:c>
      <x:c r="AB9868" t="str">
        <x:v>No</x:v>
      </x:c>
      <x:c r="AC9868" t="str">
        <x:v>Core</x:v>
      </x:c>
      <x:c r="AD9868" s="18" t="n">
        <x:v>0.5223316589015525</x:v>
      </x:c>
      <x:c r="AE9868" s="18" t="n">
        <x:v>0.9172762770496481</x:v>
      </x:c>
      <x:c r="AF9868" s="17" t="n">
        <x:v>-237.70000000000027</x:v>
      </x:c>
      <x:c r="AG9868" s="18" t="n">
        <x:v>-0.08272372295035194</x:v>
      </x:c>
      <x:c r="AH9868" t="str">
        <x:v>Below Target</x:v>
      </x:c>
    </x:row>
    <x:row r="9869">
      <x:c r="A9869" t="str">
        <x:v>TXN-009866</x:v>
      </x:c>
      <x:c r="B9869" s="14" t="d">
        <x:v>2025-01-30T00:00:00.000Z</x:v>
      </x:c>
      <x:c r="C9869" t="n">
        <x:v>2025</x:v>
      </x:c>
      <x:c r="D9869" t="str">
        <x:v>Q1</x:v>
      </x:c>
      <x:c r="E9869" t="n">
        <x:v>1</x:v>
      </x:c>
      <x:c r="F9869" t="str">
        <x:v>January</x:v>
      </x:c>
      <x:c r="G9869" s="15" t="d">
        <x:v>2025-01-01T00:00:00.000Z</x:v>
      </x:c>
      <x:c r="H9869" t="str">
        <x:v>2025-01</x:v>
      </x:c>
      <x:c r="I9869" t="str">
        <x:v>United States</x:v>
      </x:c>
      <x:c r="J9869" t="str">
        <x:v>North America</x:v>
      </x:c>
      <x:c r="K9869" t="str">
        <x:v>USD</x:v>
      </x:c>
      <x:c r="L9869" t="str">
        <x:v>Baileys</x:v>
      </x:c>
      <x:c r="M9869" t="str">
        <x:v>Liqueur</x:v>
      </x:c>
      <x:c r="N9869" t="str">
        <x:v>On-Trade</x:v>
      </x:c>
      <x:c r="O9869" t="str">
        <x:v>Key Account</x:v>
      </x:c>
      <x:c r="P9869" t="str">
        <x:v>SR-050</x:v>
      </x:c>
      <x:c r="Q9869" s="16" t="n">
        <x:v>87</x:v>
      </x:c>
      <x:c r="R9869" s="17" t="n">
        <x:v>20.35</x:v>
      </x:c>
      <x:c r="S9869" s="18" t="n">
        <x:v>0.02</x:v>
      </x:c>
      <x:c r="T9869" s="17" t="n">
        <x:v>1770.4</x:v>
      </x:c>
      <x:c r="U9869" s="17" t="n">
        <x:v>1734.99</x:v>
      </x:c>
      <x:c r="V9869" s="17" t="n">
        <x:v>807.69</x:v>
      </x:c>
      <x:c r="W9869" s="17" t="n">
        <x:v>927.3</x:v>
      </x:c>
      <x:c r="X9869" s="18" t="n">
        <x:v>0.5345</x:v>
      </x:c>
      <x:c r="Y9869" s="17" t="n">
        <x:v>1696.13</x:v>
      </x:c>
      <x:c r="Z9869" s="18" t="n">
        <x:v>1.0229</x:v>
      </x:c>
      <x:c r="AA9869" s="18" t="n">
        <x:v>-0.0123</x:v>
      </x:c>
      <x:c r="AB9869" t="str">
        <x:v>No</x:v>
      </x:c>
      <x:c r="AC9869" t="str">
        <x:v>Core</x:v>
      </x:c>
      <x:c r="AD9869" s="18" t="n">
        <x:v>0.5344699393080075</x:v>
      </x:c>
      <x:c r="AE9869" s="18" t="n">
        <x:v>1.0229109797008484</x:v>
      </x:c>
      <x:c r="AF9869" s="17" t="n">
        <x:v>38.8599999999999</x:v>
      </x:c>
      <x:c r="AG9869" s="18" t="n">
        <x:v>0.022910979700848343</x:v>
      </x:c>
      <x:c r="AH9869" t="str">
        <x:v>Above Target</x:v>
      </x:c>
    </x:row>
    <x:row r="9870">
      <x:c r="A9870" t="str">
        <x:v>TXN-009867</x:v>
      </x:c>
      <x:c r="B9870" s="14" t="d">
        <x:v>2024-06-22T00:00:00.000Z</x:v>
      </x:c>
      <x:c r="C9870" t="n">
        <x:v>2024</x:v>
      </x:c>
      <x:c r="D9870" t="str">
        <x:v>Q2</x:v>
      </x:c>
      <x:c r="E9870" t="n">
        <x:v>6</x:v>
      </x:c>
      <x:c r="F9870" t="str">
        <x:v>June</x:v>
      </x:c>
      <x:c r="G9870" s="15" t="d">
        <x:v>2024-06-01T00:00:00.000Z</x:v>
      </x:c>
      <x:c r="H9870" t="str">
        <x:v>2024-06</x:v>
      </x:c>
      <x:c r="I9870" t="str">
        <x:v>Germany</x:v>
      </x:c>
      <x:c r="J9870" t="str">
        <x:v>Europe</x:v>
      </x:c>
      <x:c r="K9870" t="str">
        <x:v>EUR</x:v>
      </x:c>
      <x:c r="L9870" t="str">
        <x:v>Cîroc</x:v>
      </x:c>
      <x:c r="M9870" t="str">
        <x:v>Vodka</x:v>
      </x:c>
      <x:c r="N9870" t="str">
        <x:v>Wholesale</x:v>
      </x:c>
      <x:c r="O9870" t="str">
        <x:v>Distributor</x:v>
      </x:c>
      <x:c r="P9870" t="str">
        <x:v>SR-020</x:v>
      </x:c>
      <x:c r="Q9870" s="16" t="n">
        <x:v>49</x:v>
      </x:c>
      <x:c r="R9870" s="17" t="n">
        <x:v>32.78</x:v>
      </x:c>
      <x:c r="S9870" s="18" t="n">
        <x:v>0</x:v>
      </x:c>
      <x:c r="T9870" s="17" t="n">
        <x:v>1606.42</x:v>
      </x:c>
      <x:c r="U9870" s="17" t="n">
        <x:v>1606.42</x:v>
      </x:c>
      <x:c r="V9870" s="17" t="n">
        <x:v>681.23</x:v>
      </x:c>
      <x:c r="W9870" s="17" t="n">
        <x:v>925.19</x:v>
      </x:c>
      <x:c r="X9870" s="18" t="n">
        <x:v>0.5759</x:v>
      </x:c>
      <x:c r="Y9870" s="17" t="n">
        <x:v>1628.5</x:v>
      </x:c>
      <x:c r="Z9870" s="18" t="n">
        <x:v>0.9864</x:v>
      </x:c>
      <x:c r="AA9870" s="18" t="n">
        <x:v>0.0979</x:v>
      </x:c>
      <x:c r="AB9870" t="str">
        <x:v>No</x:v>
      </x:c>
      <x:c r="AC9870" t="str">
        <x:v>Luxury / Reserve</x:v>
      </x:c>
      <x:c r="AD9870" s="18" t="n">
        <x:v>0.5759328195615094</x:v>
      </x:c>
      <x:c r="AE9870" s="18" t="n">
        <x:v>0.9864415105925699</x:v>
      </x:c>
      <x:c r="AF9870" s="17" t="n">
        <x:v>-22.079999999999927</x:v>
      </x:c>
      <x:c r="AG9870" s="18" t="n">
        <x:v>-0.013558489407430105</x:v>
      </x:c>
      <x:c r="AH9870" t="str">
        <x:v>Below Target</x:v>
      </x:c>
    </x:row>
    <x:row r="9871">
      <x:c r="A9871" t="str">
        <x:v>TXN-009868</x:v>
      </x:c>
      <x:c r="B9871" s="14" t="d">
        <x:v>2025-12-02T00:00:00.000Z</x:v>
      </x:c>
      <x:c r="C9871" t="n">
        <x:v>2025</x:v>
      </x:c>
      <x:c r="D9871" t="str">
        <x:v>Q4</x:v>
      </x:c>
      <x:c r="E9871" t="n">
        <x:v>12</x:v>
      </x:c>
      <x:c r="F9871" t="str">
        <x:v>December</x:v>
      </x:c>
      <x:c r="G9871" s="15" t="d">
        <x:v>2025-12-01T00:00:00.000Z</x:v>
      </x:c>
      <x:c r="H9871" t="str">
        <x:v>2025-12</x:v>
      </x:c>
      <x:c r="I9871" t="str">
        <x:v>Kenya</x:v>
      </x:c>
      <x:c r="J9871" t="str">
        <x:v>Africa</x:v>
      </x:c>
      <x:c r="K9871" t="str">
        <x:v>KES</x:v>
      </x:c>
      <x:c r="L9871" t="str">
        <x:v>Ketel One</x:v>
      </x:c>
      <x:c r="M9871" t="str">
        <x:v>Vodka</x:v>
      </x:c>
      <x:c r="N9871" t="str">
        <x:v>On-Trade</x:v>
      </x:c>
      <x:c r="O9871" t="str">
        <x:v>E-commerce Partner</x:v>
      </x:c>
      <x:c r="P9871" t="str">
        <x:v>SR-049</x:v>
      </x:c>
      <x:c r="Q9871" s="16" t="n">
        <x:v>24</x:v>
      </x:c>
      <x:c r="R9871" s="17" t="n">
        <x:v>35.39</x:v>
      </x:c>
      <x:c r="S9871" s="18" t="n">
        <x:v>0.03</x:v>
      </x:c>
      <x:c r="T9871" s="17" t="n">
        <x:v>849.41</x:v>
      </x:c>
      <x:c r="U9871" s="17" t="n">
        <x:v>823.93</x:v>
      </x:c>
      <x:c r="V9871" s="17" t="n">
        <x:v>372.78</x:v>
      </x:c>
      <x:c r="W9871" s="17" t="n">
        <x:v>451.15</x:v>
      </x:c>
      <x:c r="X9871" s="18" t="n">
        <x:v>0.5476</x:v>
      </x:c>
      <x:c r="Y9871" s="17" t="n">
        <x:v>813.62</x:v>
      </x:c>
      <x:c r="Z9871" s="18" t="n">
        <x:v>1.0127</x:v>
      </x:c>
      <x:c r="AA9871" s="18" t="n">
        <x:v>0.029</x:v>
      </x:c>
      <x:c r="AB9871" t="str">
        <x:v>No</x:v>
      </x:c>
      <x:c r="AC9871" t="str">
        <x:v>Premium Core</x:v>
      </x:c>
      <x:c r="AD9871" s="18" t="n">
        <x:v>0.5475586518272183</x:v>
      </x:c>
      <x:c r="AE9871" s="18" t="n">
        <x:v>1.0126717632309923</x:v>
      </x:c>
      <x:c r="AF9871" s="17" t="n">
        <x:v>10.309999999999945</x:v>
      </x:c>
      <x:c r="AG9871" s="18" t="n">
        <x:v>0.012671763230992289</x:v>
      </x:c>
      <x:c r="AH9871" t="str">
        <x:v>Above Target</x:v>
      </x:c>
    </x:row>
    <x:row r="9872">
      <x:c r="A9872" t="str">
        <x:v>TXN-009869</x:v>
      </x:c>
      <x:c r="B9872" s="14" t="d">
        <x:v>2026-07-02T00:00:00.000Z</x:v>
      </x:c>
      <x:c r="C9872" t="n">
        <x:v>2026</x:v>
      </x:c>
      <x:c r="D9872" t="str">
        <x:v>Q3</x:v>
      </x:c>
      <x:c r="E9872" t="n">
        <x:v>7</x:v>
      </x:c>
      <x:c r="F9872" t="str">
        <x:v>July</x:v>
      </x:c>
      <x:c r="G9872" s="15" t="d">
        <x:v>2026-07-01T00:00:00.000Z</x:v>
      </x:c>
      <x:c r="H9872" t="str">
        <x:v>2026-07</x:v>
      </x:c>
      <x:c r="I9872" t="str">
        <x:v>Australia</x:v>
      </x:c>
      <x:c r="J9872" t="str">
        <x:v>Asia Pacific</x:v>
      </x:c>
      <x:c r="K9872" t="str">
        <x:v>AUD</x:v>
      </x:c>
      <x:c r="L9872" t="str">
        <x:v>Buchanan's</x:v>
      </x:c>
      <x:c r="M9872" t="str">
        <x:v>Scotch Whisky</x:v>
      </x:c>
      <x:c r="N9872" t="str">
        <x:v>Off-Trade</x:v>
      </x:c>
      <x:c r="O9872" t="str">
        <x:v>Key Account</x:v>
      </x:c>
      <x:c r="P9872" t="str">
        <x:v>SR-051</x:v>
      </x:c>
      <x:c r="Q9872" s="16" t="n">
        <x:v>36</x:v>
      </x:c>
      <x:c r="R9872" s="17" t="n">
        <x:v>30.79</x:v>
      </x:c>
      <x:c r="S9872" s="18" t="n">
        <x:v>0.03</x:v>
      </x:c>
      <x:c r="T9872" s="17" t="n">
        <x:v>1108.58</x:v>
      </x:c>
      <x:c r="U9872" s="17" t="n">
        <x:v>1075.33</x:v>
      </x:c>
      <x:c r="V9872" s="17" t="n">
        <x:v>490.52</x:v>
      </x:c>
      <x:c r="W9872" s="17" t="n">
        <x:v>584.8</x:v>
      </x:c>
      <x:c r="X9872" s="18" t="n">
        <x:v>0.5438</x:v>
      </x:c>
      <x:c r="Y9872" s="17" t="n">
        <x:v>1065.74</x:v>
      </x:c>
      <x:c r="Z9872" s="18" t="n">
        <x:v>1.009</x:v>
      </x:c>
      <x:c r="AA9872" s="18" t="n">
        <x:v>-0.039</x:v>
      </x:c>
      <x:c r="AB9872" t="str">
        <x:v>No</x:v>
      </x:c>
      <x:c r="AC9872" t="str">
        <x:v>Premium Core</x:v>
      </x:c>
      <x:c r="AD9872" s="18" t="n">
        <x:v>0.5438330558991193</x:v>
      </x:c>
      <x:c r="AE9872" s="18" t="n">
        <x:v>1.0089984423968321</x:v>
      </x:c>
      <x:c r="AF9872" s="17" t="n">
        <x:v>9.589999999999918</x:v>
      </x:c>
      <x:c r="AG9872" s="18" t="n">
        <x:v>0.008998442396832172</x:v>
      </x:c>
      <x:c r="AH9872" t="str">
        <x:v>Above Target</x:v>
      </x:c>
    </x:row>
    <x:row r="9873">
      <x:c r="A9873" t="str">
        <x:v>TXN-009870</x:v>
      </x:c>
      <x:c r="B9873" s="14" t="d">
        <x:v>2025-07-24T00:00:00.000Z</x:v>
      </x:c>
      <x:c r="C9873" t="n">
        <x:v>2025</x:v>
      </x:c>
      <x:c r="D9873" t="str">
        <x:v>Q3</x:v>
      </x:c>
      <x:c r="E9873" t="n">
        <x:v>7</x:v>
      </x:c>
      <x:c r="F9873" t="str">
        <x:v>July</x:v>
      </x:c>
      <x:c r="G9873" s="15" t="d">
        <x:v>2025-07-01T00:00:00.000Z</x:v>
      </x:c>
      <x:c r="H9873" t="str">
        <x:v>2025-07</x:v>
      </x:c>
      <x:c r="I9873" t="str">
        <x:v>Mexico</x:v>
      </x:c>
      <x:c r="J9873" t="str">
        <x:v>Latin America &amp; Caribbean</x:v>
      </x:c>
      <x:c r="K9873" t="str">
        <x:v>MXN</x:v>
      </x:c>
      <x:c r="L9873" t="str">
        <x:v>Smirnoff</x:v>
      </x:c>
      <x:c r="M9873" t="str">
        <x:v>Vodka</x:v>
      </x:c>
      <x:c r="N9873" t="str">
        <x:v>Wholesale</x:v>
      </x:c>
      <x:c r="O9873" t="str">
        <x:v>Key Account</x:v>
      </x:c>
      <x:c r="P9873" t="str">
        <x:v>SR-012</x:v>
      </x:c>
      <x:c r="Q9873" s="16" t="n">
        <x:v>51</x:v>
      </x:c>
      <x:c r="R9873" s="17" t="n">
        <x:v>19.5</x:v>
      </x:c>
      <x:c r="S9873" s="18" t="n">
        <x:v>0.03</x:v>
      </x:c>
      <x:c r="T9873" s="17" t="n">
        <x:v>994.71</x:v>
      </x:c>
      <x:c r="U9873" s="17" t="n">
        <x:v>964.86</x:v>
      </x:c>
      <x:c r="V9873" s="17" t="n">
        <x:v>487.92</x:v>
      </x:c>
      <x:c r="W9873" s="17" t="n">
        <x:v>476.94</x:v>
      </x:c>
      <x:c r="X9873" s="18" t="n">
        <x:v>0.4943</x:v>
      </x:c>
      <x:c r="Y9873" s="17" t="n">
        <x:v>891.68</x:v>
      </x:c>
      <x:c r="Z9873" s="18" t="n">
        <x:v>1.0821</x:v>
      </x:c>
      <x:c r="AA9873" s="18" t="n">
        <x:v>-0.0261</x:v>
      </x:c>
      <x:c r="AB9873" t="str">
        <x:v>No</x:v>
      </x:c>
      <x:c r="AC9873" t="str">
        <x:v>Core</x:v>
      </x:c>
      <x:c r="AD9873" s="18" t="n">
        <x:v>0.49431005534481687</x:v>
      </x:c>
      <x:c r="AE9873" s="18" t="n">
        <x:v>1.0820698008254084</x:v>
      </x:c>
      <x:c r="AF9873" s="17" t="n">
        <x:v>73.18000000000006</x:v>
      </x:c>
      <x:c r="AG9873" s="18" t="n">
        <x:v>0.0820698008254083</x:v>
      </x:c>
      <x:c r="AH9873" t="str">
        <x:v>Above Target</x:v>
      </x:c>
    </x:row>
    <x:row r="9874">
      <x:c r="A9874" t="str">
        <x:v>TXN-009871</x:v>
      </x:c>
      <x:c r="B9874" s="14" t="d">
        <x:v>2025-07-27T00:00:00.000Z</x:v>
      </x:c>
      <x:c r="C9874" t="n">
        <x:v>2025</x:v>
      </x:c>
      <x:c r="D9874" t="str">
        <x:v>Q3</x:v>
      </x:c>
      <x:c r="E9874" t="n">
        <x:v>7</x:v>
      </x:c>
      <x:c r="F9874" t="str">
        <x:v>July</x:v>
      </x:c>
      <x:c r="G9874" s="15" t="d">
        <x:v>2025-07-01T00:00:00.000Z</x:v>
      </x:c>
      <x:c r="H9874" t="str">
        <x:v>2025-07</x:v>
      </x:c>
      <x:c r="I9874" t="str">
        <x:v>Nigeria</x:v>
      </x:c>
      <x:c r="J9874" t="str">
        <x:v>Africa</x:v>
      </x:c>
      <x:c r="K9874" t="str">
        <x:v>NGN</x:v>
      </x:c>
      <x:c r="L9874" t="str">
        <x:v>Don Julio</x:v>
      </x:c>
      <x:c r="M9874" t="str">
        <x:v>Tequila</x:v>
      </x:c>
      <x:c r="N9874" t="str">
        <x:v>Off-Trade</x:v>
      </x:c>
      <x:c r="O9874" t="str">
        <x:v>Key Account</x:v>
      </x:c>
      <x:c r="P9874" t="str">
        <x:v>SR-001</x:v>
      </x:c>
      <x:c r="Q9874" s="16" t="n">
        <x:v>83</x:v>
      </x:c>
      <x:c r="R9874" s="17" t="n">
        <x:v>49.56</x:v>
      </x:c>
      <x:c r="S9874" s="18" t="n">
        <x:v>0.03</x:v>
      </x:c>
      <x:c r="T9874" s="17" t="n">
        <x:v>4113.78</x:v>
      </x:c>
      <x:c r="U9874" s="17" t="n">
        <x:v>3990.37</x:v>
      </x:c>
      <x:c r="V9874" s="17" t="n">
        <x:v>1513.55</x:v>
      </x:c>
      <x:c r="W9874" s="17" t="n">
        <x:v>2476.82</x:v>
      </x:c>
      <x:c r="X9874" s="18" t="n">
        <x:v>0.6207</x:v>
      </x:c>
      <x:c r="Y9874" s="17" t="n">
        <x:v>4477.28</x:v>
      </x:c>
      <x:c r="Z9874" s="18" t="n">
        <x:v>0.8912</x:v>
      </x:c>
      <x:c r="AA9874" s="18" t="n">
        <x:v>0.1136</x:v>
      </x:c>
      <x:c r="AB9874" t="str">
        <x:v>No</x:v>
      </x:c>
      <x:c r="AC9874" t="str">
        <x:v>Luxury / Reserve</x:v>
      </x:c>
      <x:c r="AD9874" s="18" t="n">
        <x:v>0.6206993336457522</x:v>
      </x:c>
      <x:c r="AE9874" s="18" t="n">
        <x:v>0.8912487045706322</x:v>
      </x:c>
      <x:c r="AF9874" s="17" t="n">
        <x:v>-486.90999999999985</x:v>
      </x:c>
      <x:c r="AG9874" s="18" t="n">
        <x:v>-0.1087512954293678</x:v>
      </x:c>
      <x:c r="AH9874" t="str">
        <x:v>Below Target</x:v>
      </x:c>
    </x:row>
    <x:row r="9875">
      <x:c r="A9875" t="str">
        <x:v>TXN-009872</x:v>
      </x:c>
      <x:c r="B9875" s="14" t="d">
        <x:v>2026-02-20T00:00:00.000Z</x:v>
      </x:c>
      <x:c r="C9875" t="n">
        <x:v>2026</x:v>
      </x:c>
      <x:c r="D9875" t="str">
        <x:v>Q1</x:v>
      </x:c>
      <x:c r="E9875" t="n">
        <x:v>2</x:v>
      </x:c>
      <x:c r="F9875" t="str">
        <x:v>February</x:v>
      </x:c>
      <x:c r="G9875" s="15" t="d">
        <x:v>2026-02-01T00:00:00.000Z</x:v>
      </x:c>
      <x:c r="H9875" t="str">
        <x:v>2026-02</x:v>
      </x:c>
      <x:c r="I9875" t="str">
        <x:v>Spain</x:v>
      </x:c>
      <x:c r="J9875" t="str">
        <x:v>Europe</x:v>
      </x:c>
      <x:c r="K9875" t="str">
        <x:v>EUR</x:v>
      </x:c>
      <x:c r="L9875" t="str">
        <x:v>Baileys</x:v>
      </x:c>
      <x:c r="M9875" t="str">
        <x:v>Liqueur</x:v>
      </x:c>
      <x:c r="N9875" t="str">
        <x:v>Wholesale</x:v>
      </x:c>
      <x:c r="O9875" t="str">
        <x:v>E-commerce Partner</x:v>
      </x:c>
      <x:c r="P9875" t="str">
        <x:v>SR-040</x:v>
      </x:c>
      <x:c r="Q9875" s="16" t="n">
        <x:v>61</x:v>
      </x:c>
      <x:c r="R9875" s="17" t="n">
        <x:v>16.2</x:v>
      </x:c>
      <x:c r="S9875" s="18" t="n">
        <x:v>0.15</x:v>
      </x:c>
      <x:c r="T9875" s="17" t="n">
        <x:v>988.02</x:v>
      </x:c>
      <x:c r="U9875" s="17" t="n">
        <x:v>839.82</x:v>
      </x:c>
      <x:c r="V9875" s="17" t="n">
        <x:v>429.22</x:v>
      </x:c>
      <x:c r="W9875" s="17" t="n">
        <x:v>410.59</x:v>
      </x:c>
      <x:c r="X9875" s="18" t="n">
        <x:v>0.4889</x:v>
      </x:c>
      <x:c r="Y9875" s="17" t="n">
        <x:v>946.08</x:v>
      </x:c>
      <x:c r="Z9875" s="18" t="n">
        <x:v>0.8877</x:v>
      </x:c>
      <x:c r="AA9875" s="18" t="n">
        <x:v>0.0637</x:v>
      </x:c>
      <x:c r="AB9875" t="str">
        <x:v>Yes</x:v>
      </x:c>
      <x:c r="AC9875" t="str">
        <x:v>Core</x:v>
      </x:c>
      <x:c r="AD9875" s="18" t="n">
        <x:v>0.488902383844157</x:v>
      </x:c>
      <x:c r="AE9875" s="18" t="n">
        <x:v>0.8876839167935059</x:v>
      </x:c>
      <x:c r="AF9875" s="17" t="n">
        <x:v>-106.25999999999999</x:v>
      </x:c>
      <x:c r="AG9875" s="18" t="n">
        <x:v>-0.11231608320649415</x:v>
      </x:c>
      <x:c r="AH9875" t="str">
        <x:v>Below Target</x:v>
      </x:c>
    </x:row>
    <x:row r="9876">
      <x:c r="A9876" t="str">
        <x:v>TXN-009873</x:v>
      </x:c>
      <x:c r="B9876" s="14" t="d">
        <x:v>2025-03-18T00:00:00.000Z</x:v>
      </x:c>
      <x:c r="C9876" t="n">
        <x:v>2025</x:v>
      </x:c>
      <x:c r="D9876" t="str">
        <x:v>Q1</x:v>
      </x:c>
      <x:c r="E9876" t="n">
        <x:v>3</x:v>
      </x:c>
      <x:c r="F9876" t="str">
        <x:v>March</x:v>
      </x:c>
      <x:c r="G9876" s="15" t="d">
        <x:v>2025-03-01T00:00:00.000Z</x:v>
      </x:c>
      <x:c r="H9876" t="str">
        <x:v>2025-03</x:v>
      </x:c>
      <x:c r="I9876" t="str">
        <x:v>France</x:v>
      </x:c>
      <x:c r="J9876" t="str">
        <x:v>Europe</x:v>
      </x:c>
      <x:c r="K9876" t="str">
        <x:v>EUR</x:v>
      </x:c>
      <x:c r="L9876" t="str">
        <x:v>Smirnoff</x:v>
      </x:c>
      <x:c r="M9876" t="str">
        <x:v>Vodka</x:v>
      </x:c>
      <x:c r="N9876" t="str">
        <x:v>On-Trade</x:v>
      </x:c>
      <x:c r="O9876" t="str">
        <x:v>Hospitality Group</x:v>
      </x:c>
      <x:c r="P9876" t="str">
        <x:v>SR-026</x:v>
      </x:c>
      <x:c r="Q9876" s="16" t="n">
        <x:v>62</x:v>
      </x:c>
      <x:c r="R9876" s="17" t="n">
        <x:v>22.25</x:v>
      </x:c>
      <x:c r="S9876" s="18" t="n">
        <x:v>0.1</x:v>
      </x:c>
      <x:c r="T9876" s="17" t="n">
        <x:v>1379.43</x:v>
      </x:c>
      <x:c r="U9876" s="17" t="n">
        <x:v>1241.49</x:v>
      </x:c>
      <x:c r="V9876" s="17" t="n">
        <x:v>598.41</x:v>
      </x:c>
      <x:c r="W9876" s="17" t="n">
        <x:v>643.07</x:v>
      </x:c>
      <x:c r="X9876" s="18" t="n">
        <x:v>0.518</x:v>
      </x:c>
      <x:c r="Y9876" s="17" t="n">
        <x:v>1197.93</x:v>
      </x:c>
      <x:c r="Z9876" s="18" t="n">
        <x:v>1.0364</x:v>
      </x:c>
      <x:c r="AA9876" s="18" t="n">
        <x:v>0.0603</x:v>
      </x:c>
      <x:c r="AB9876" t="str">
        <x:v>Yes</x:v>
      </x:c>
      <x:c r="AC9876" t="str">
        <x:v>Core</x:v>
      </x:c>
      <x:c r="AD9876" s="18" t="n">
        <x:v>0.5179824243449404</x:v>
      </x:c>
      <x:c r="AE9876" s="18" t="n">
        <x:v>1.0363627257018355</x:v>
      </x:c>
      <x:c r="AF9876" s="17" t="n">
        <x:v>43.559999999999945</x:v>
      </x:c>
      <x:c r="AG9876" s="18" t="n">
        <x:v>0.036362725701835616</x:v>
      </x:c>
      <x:c r="AH9876" t="str">
        <x:v>Above Target</x:v>
      </x:c>
    </x:row>
    <x:row r="9877">
      <x:c r="A9877" t="str">
        <x:v>TXN-009874</x:v>
      </x:c>
      <x:c r="B9877" s="14" t="d">
        <x:v>2026-01-13T00:00:00.000Z</x:v>
      </x:c>
      <x:c r="C9877" t="n">
        <x:v>2026</x:v>
      </x:c>
      <x:c r="D9877" t="str">
        <x:v>Q1</x:v>
      </x:c>
      <x:c r="E9877" t="n">
        <x:v>1</x:v>
      </x:c>
      <x:c r="F9877" t="str">
        <x:v>January</x:v>
      </x:c>
      <x:c r="G9877" s="15" t="d">
        <x:v>2026-01-01T00:00:00.000Z</x:v>
      </x:c>
      <x:c r="H9877" t="str">
        <x:v>2026-01</x:v>
      </x:c>
      <x:c r="I9877" t="str">
        <x:v>France</x:v>
      </x:c>
      <x:c r="J9877" t="str">
        <x:v>Europe</x:v>
      </x:c>
      <x:c r="K9877" t="str">
        <x:v>EUR</x:v>
      </x:c>
      <x:c r="L9877" t="str">
        <x:v>Johnnie Walker</x:v>
      </x:c>
      <x:c r="M9877" t="str">
        <x:v>Scotch Whisky</x:v>
      </x:c>
      <x:c r="N9877" t="str">
        <x:v>E-commerce</x:v>
      </x:c>
      <x:c r="O9877" t="str">
        <x:v>E-commerce Partner</x:v>
      </x:c>
      <x:c r="P9877" t="str">
        <x:v>SR-018</x:v>
      </x:c>
      <x:c r="Q9877" s="16" t="n">
        <x:v>59</x:v>
      </x:c>
      <x:c r="R9877" s="17" t="n">
        <x:v>35</x:v>
      </x:c>
      <x:c r="S9877" s="18" t="n">
        <x:v>0.02</x:v>
      </x:c>
      <x:c r="T9877" s="17" t="n">
        <x:v>2064.71</x:v>
      </x:c>
      <x:c r="U9877" s="17" t="n">
        <x:v>2023.41</x:v>
      </x:c>
      <x:c r="V9877" s="17" t="n">
        <x:v>942</x:v>
      </x:c>
      <x:c r="W9877" s="17" t="n">
        <x:v>1081.41</x:v>
      </x:c>
      <x:c r="X9877" s="18" t="n">
        <x:v>0.5345</x:v>
      </x:c>
      <x:c r="Y9877" s="17" t="n">
        <x:v>2311.4</x:v>
      </x:c>
      <x:c r="Z9877" s="18" t="n">
        <x:v>0.8754</x:v>
      </x:c>
      <x:c r="AA9877" s="18" t="n">
        <x:v>0.0185</x:v>
      </x:c>
      <x:c r="AB9877" t="str">
        <x:v>No</x:v>
      </x:c>
      <x:c r="AC9877" t="str">
        <x:v>Luxury / Reserve</x:v>
      </x:c>
      <x:c r="AD9877" s="18" t="n">
        <x:v>0.5344492712796715</x:v>
      </x:c>
      <x:c r="AE9877" s="18" t="n">
        <x:v>0.8754045167430994</x:v>
      </x:c>
      <x:c r="AF9877" s="17" t="n">
        <x:v>-287.99</x:v>
      </x:c>
      <x:c r="AG9877" s="18" t="n">
        <x:v>-0.12459548325690058</x:v>
      </x:c>
      <x:c r="AH9877" t="str">
        <x:v>Below Target</x:v>
      </x:c>
    </x:row>
    <x:row r="9878">
      <x:c r="A9878" t="str">
        <x:v>TXN-009875</x:v>
      </x:c>
      <x:c r="B9878" s="14" t="d">
        <x:v>2024-02-03T00:00:00.000Z</x:v>
      </x:c>
      <x:c r="C9878" t="n">
        <x:v>2024</x:v>
      </x:c>
      <x:c r="D9878" t="str">
        <x:v>Q1</x:v>
      </x:c>
      <x:c r="E9878" t="n">
        <x:v>2</x:v>
      </x:c>
      <x:c r="F9878" t="str">
        <x:v>February</x:v>
      </x:c>
      <x:c r="G9878" s="15" t="d">
        <x:v>2024-02-01T00:00:00.000Z</x:v>
      </x:c>
      <x:c r="H9878" t="str">
        <x:v>2024-02</x:v>
      </x:c>
      <x:c r="I9878" t="str">
        <x:v>United States</x:v>
      </x:c>
      <x:c r="J9878" t="str">
        <x:v>North America</x:v>
      </x:c>
      <x:c r="K9878" t="str">
        <x:v>USD</x:v>
      </x:c>
      <x:c r="L9878" t="str">
        <x:v>Johnnie Walker</x:v>
      </x:c>
      <x:c r="M9878" t="str">
        <x:v>Scotch Whisky</x:v>
      </x:c>
      <x:c r="N9878" t="str">
        <x:v>Off-Trade</x:v>
      </x:c>
      <x:c r="O9878" t="str">
        <x:v>Key Account</x:v>
      </x:c>
      <x:c r="P9878" t="str">
        <x:v>SR-038</x:v>
      </x:c>
      <x:c r="Q9878" s="16" t="n">
        <x:v>83</x:v>
      </x:c>
      <x:c r="R9878" s="17" t="n">
        <x:v>32.9</x:v>
      </x:c>
      <x:c r="S9878" s="18" t="n">
        <x:v>0</x:v>
      </x:c>
      <x:c r="T9878" s="17" t="n">
        <x:v>2730.29</x:v>
      </x:c>
      <x:c r="U9878" s="17" t="n">
        <x:v>2730.29</x:v>
      </x:c>
      <x:c r="V9878" s="17" t="n">
        <x:v>1175.53</x:v>
      </x:c>
      <x:c r="W9878" s="17" t="n">
        <x:v>1554.77</x:v>
      </x:c>
      <x:c r="X9878" s="18" t="n">
        <x:v>0.5694</x:v>
      </x:c>
      <x:c r="Y9878" s="17" t="n">
        <x:v>2548.29</x:v>
      </x:c>
      <x:c r="Z9878" s="18" t="n">
        <x:v>1.0714</x:v>
      </x:c>
      <x:c r="AA9878" s="18" t="n">
        <x:v>-0.0045</x:v>
      </x:c>
      <x:c r="AB9878" t="str">
        <x:v>No</x:v>
      </x:c>
      <x:c r="AC9878" t="str">
        <x:v>Luxury / Reserve</x:v>
      </x:c>
      <x:c r="AD9878" s="18" t="n">
        <x:v>0.5694523292397511</x:v>
      </x:c>
      <x:c r="AE9878" s="18" t="n">
        <x:v>1.071420442728261</x:v>
      </x:c>
      <x:c r="AF9878" s="17" t="n">
        <x:v>182</x:v>
      </x:c>
      <x:c r="AG9878" s="18" t="n">
        <x:v>0.07142044272826091</x:v>
      </x:c>
      <x:c r="AH9878" t="str">
        <x:v>Above Target</x:v>
      </x:c>
    </x:row>
    <x:row r="9879">
      <x:c r="A9879" t="str">
        <x:v>TXN-009876</x:v>
      </x:c>
      <x:c r="B9879" s="14" t="d">
        <x:v>2025-08-25T00:00:00.000Z</x:v>
      </x:c>
      <x:c r="C9879" t="n">
        <x:v>2025</x:v>
      </x:c>
      <x:c r="D9879" t="str">
        <x:v>Q3</x:v>
      </x:c>
      <x:c r="E9879" t="n">
        <x:v>8</x:v>
      </x:c>
      <x:c r="F9879" t="str">
        <x:v>August</x:v>
      </x:c>
      <x:c r="G9879" s="15" t="d">
        <x:v>2025-08-01T00:00:00.000Z</x:v>
      </x:c>
      <x:c r="H9879" t="str">
        <x:v>2025-08</x:v>
      </x:c>
      <x:c r="I9879" t="str">
        <x:v>Germany</x:v>
      </x:c>
      <x:c r="J9879" t="str">
        <x:v>Europe</x:v>
      </x:c>
      <x:c r="K9879" t="str">
        <x:v>EUR</x:v>
      </x:c>
      <x:c r="L9879" t="str">
        <x:v>Johnnie Walker</x:v>
      </x:c>
      <x:c r="M9879" t="str">
        <x:v>Scotch Whisky</x:v>
      </x:c>
      <x:c r="N9879" t="str">
        <x:v>Off-Trade</x:v>
      </x:c>
      <x:c r="O9879" t="str">
        <x:v>Key Account</x:v>
      </x:c>
      <x:c r="P9879" t="str">
        <x:v>SR-001</x:v>
      </x:c>
      <x:c r="Q9879" s="16" t="n">
        <x:v>87</x:v>
      </x:c>
      <x:c r="R9879" s="17" t="n">
        <x:v>36.46</x:v>
      </x:c>
      <x:c r="S9879" s="18" t="n">
        <x:v>0.02</x:v>
      </x:c>
      <x:c r="T9879" s="17" t="n">
        <x:v>3171.78</x:v>
      </x:c>
      <x:c r="U9879" s="17" t="n">
        <x:v>3108.34</x:v>
      </x:c>
      <x:c r="V9879" s="17" t="n">
        <x:v>1298.65</x:v>
      </x:c>
      <x:c r="W9879" s="17" t="n">
        <x:v>1809.69</x:v>
      </x:c>
      <x:c r="X9879" s="18" t="n">
        <x:v>0.5822</x:v>
      </x:c>
      <x:c r="Y9879" s="17" t="n">
        <x:v>2836.19</x:v>
      </x:c>
      <x:c r="Z9879" s="18" t="n">
        <x:v>1.096</x:v>
      </x:c>
      <x:c r="AA9879" s="18" t="n">
        <x:v>-0.037</x:v>
      </x:c>
      <x:c r="AB9879" t="str">
        <x:v>No</x:v>
      </x:c>
      <x:c r="AC9879" t="str">
        <x:v>Luxury / Reserve</x:v>
      </x:c>
      <x:c r="AD9879" s="18" t="n">
        <x:v>0.5822046494270253</x:v>
      </x:c>
      <x:c r="AE9879" s="18" t="n">
        <x:v>1.0959561947542302</x:v>
      </x:c>
      <x:c r="AF9879" s="17" t="n">
        <x:v>272.1500000000001</x:v>
      </x:c>
      <x:c r="AG9879" s="18" t="n">
        <x:v>0.09595619475423017</x:v>
      </x:c>
      <x:c r="AH9879" t="str">
        <x:v>Above Target</x:v>
      </x:c>
    </x:row>
    <x:row r="9880">
      <x:c r="A9880" t="str">
        <x:v>TXN-009877</x:v>
      </x:c>
      <x:c r="B9880" s="14" t="d">
        <x:v>2025-03-11T00:00:00.000Z</x:v>
      </x:c>
      <x:c r="C9880" t="n">
        <x:v>2025</x:v>
      </x:c>
      <x:c r="D9880" t="str">
        <x:v>Q1</x:v>
      </x:c>
      <x:c r="E9880" t="n">
        <x:v>3</x:v>
      </x:c>
      <x:c r="F9880" t="str">
        <x:v>March</x:v>
      </x:c>
      <x:c r="G9880" s="15" t="d">
        <x:v>2025-03-01T00:00:00.000Z</x:v>
      </x:c>
      <x:c r="H9880" t="str">
        <x:v>2025-03</x:v>
      </x:c>
      <x:c r="I9880" t="str">
        <x:v>Kenya</x:v>
      </x:c>
      <x:c r="J9880" t="str">
        <x:v>Africa</x:v>
      </x:c>
      <x:c r="K9880" t="str">
        <x:v>KES</x:v>
      </x:c>
      <x:c r="L9880" t="str">
        <x:v>Buchanan's</x:v>
      </x:c>
      <x:c r="M9880" t="str">
        <x:v>Scotch Whisky</x:v>
      </x:c>
      <x:c r="N9880" t="str">
        <x:v>E-commerce</x:v>
      </x:c>
      <x:c r="O9880" t="str">
        <x:v>Distributor</x:v>
      </x:c>
      <x:c r="P9880" t="str">
        <x:v>SR-041</x:v>
      </x:c>
      <x:c r="Q9880" s="16" t="n">
        <x:v>9</x:v>
      </x:c>
      <x:c r="R9880" s="17" t="n">
        <x:v>35.83</x:v>
      </x:c>
      <x:c r="S9880" s="18" t="n">
        <x:v>0</x:v>
      </x:c>
      <x:c r="T9880" s="17" t="n">
        <x:v>322.51</x:v>
      </x:c>
      <x:c r="U9880" s="17" t="n">
        <x:v>322.51</x:v>
      </x:c>
      <x:c r="V9880" s="17" t="n">
        <x:v>135.36</x:v>
      </x:c>
      <x:c r="W9880" s="17" t="n">
        <x:v>187.14</x:v>
      </x:c>
      <x:c r="X9880" s="18" t="n">
        <x:v>0.5803</x:v>
      </x:c>
      <x:c r="Y9880" s="17" t="n">
        <x:v>329.14</x:v>
      </x:c>
      <x:c r="Z9880" s="18" t="n">
        <x:v>0.9798</x:v>
      </x:c>
      <x:c r="AA9880" s="18" t="n">
        <x:v>-0.0364</x:v>
      </x:c>
      <x:c r="AB9880" t="str">
        <x:v>No</x:v>
      </x:c>
      <x:c r="AC9880" t="str">
        <x:v>Premium Core</x:v>
      </x:c>
      <x:c r="AD9880" s="18" t="n">
        <x:v>0.5802610771759015</x:v>
      </x:c>
      <x:c r="AE9880" s="18" t="n">
        <x:v>0.9798565959773956</x:v>
      </x:c>
      <x:c r="AF9880" s="17" t="n">
        <x:v>-6.6299999999999955</x:v>
      </x:c>
      <x:c r="AG9880" s="18" t="n">
        <x:v>-0.02014340402260435</x:v>
      </x:c>
      <x:c r="AH9880" t="str">
        <x:v>Below Target</x:v>
      </x:c>
    </x:row>
    <x:row r="9881">
      <x:c r="A9881" t="str">
        <x:v>TXN-009878</x:v>
      </x:c>
      <x:c r="B9881" s="14" t="d">
        <x:v>2025-09-13T00:00:00.000Z</x:v>
      </x:c>
      <x:c r="C9881" t="n">
        <x:v>2025</x:v>
      </x:c>
      <x:c r="D9881" t="str">
        <x:v>Q3</x:v>
      </x:c>
      <x:c r="E9881" t="n">
        <x:v>9</x:v>
      </x:c>
      <x:c r="F9881" t="str">
        <x:v>September</x:v>
      </x:c>
      <x:c r="G9881" s="15" t="d">
        <x:v>2025-09-01T00:00:00.000Z</x:v>
      </x:c>
      <x:c r="H9881" t="str">
        <x:v>2025-09</x:v>
      </x:c>
      <x:c r="I9881" t="str">
        <x:v>Mexico</x:v>
      </x:c>
      <x:c r="J9881" t="str">
        <x:v>Latin America &amp; Caribbean</x:v>
      </x:c>
      <x:c r="K9881" t="str">
        <x:v>MXN</x:v>
      </x:c>
      <x:c r="L9881" t="str">
        <x:v>Johnnie Walker</x:v>
      </x:c>
      <x:c r="M9881" t="str">
        <x:v>Scotch Whisky</x:v>
      </x:c>
      <x:c r="N9881" t="str">
        <x:v>On-Trade</x:v>
      </x:c>
      <x:c r="O9881" t="str">
        <x:v>Distributor</x:v>
      </x:c>
      <x:c r="P9881" t="str">
        <x:v>SR-030</x:v>
      </x:c>
      <x:c r="Q9881" s="16" t="n">
        <x:v>17</x:v>
      </x:c>
      <x:c r="R9881" s="17" t="n">
        <x:v>36.92</x:v>
      </x:c>
      <x:c r="S9881" s="18" t="n">
        <x:v>0</x:v>
      </x:c>
      <x:c r="T9881" s="17" t="n">
        <x:v>627.58</x:v>
      </x:c>
      <x:c r="U9881" s="17" t="n">
        <x:v>627.58</x:v>
      </x:c>
      <x:c r="V9881" s="17" t="n">
        <x:v>280.59</x:v>
      </x:c>
      <x:c r="W9881" s="17" t="n">
        <x:v>347</x:v>
      </x:c>
      <x:c r="X9881" s="18" t="n">
        <x:v>0.5529</x:v>
      </x:c>
      <x:c r="Y9881" s="17" t="n">
        <x:v>711.13</x:v>
      </x:c>
      <x:c r="Z9881" s="18" t="n">
        <x:v>0.8825</x:v>
      </x:c>
      <x:c r="AA9881" s="18" t="n">
        <x:v>-0.0367</x:v>
      </x:c>
      <x:c r="AB9881" t="str">
        <x:v>No</x:v>
      </x:c>
      <x:c r="AC9881" t="str">
        <x:v>Luxury / Reserve</x:v>
      </x:c>
      <x:c r="AD9881" s="18" t="n">
        <x:v>0.5529175563274801</x:v>
      </x:c>
      <x:c r="AE9881" s="18" t="n">
        <x:v>0.8825109333033342</x:v>
      </x:c>
      <x:c r="AF9881" s="17" t="n">
        <x:v>-83.54999999999995</x:v>
      </x:c>
      <x:c r="AG9881" s="18" t="n">
        <x:v>-0.11748906669666581</x:v>
      </x:c>
      <x:c r="AH9881" t="str">
        <x:v>Below Target</x:v>
      </x:c>
    </x:row>
    <x:row r="9882">
      <x:c r="A9882" t="str">
        <x:v>TXN-009879</x:v>
      </x:c>
      <x:c r="B9882" s="14" t="d">
        <x:v>2025-11-18T00:00:00.000Z</x:v>
      </x:c>
      <x:c r="C9882" t="n">
        <x:v>2025</x:v>
      </x:c>
      <x:c r="D9882" t="str">
        <x:v>Q4</x:v>
      </x:c>
      <x:c r="E9882" t="n">
        <x:v>11</x:v>
      </x:c>
      <x:c r="F9882" t="str">
        <x:v>November</x:v>
      </x:c>
      <x:c r="G9882" s="15" t="d">
        <x:v>2025-11-01T00:00:00.000Z</x:v>
      </x:c>
      <x:c r="H9882" t="str">
        <x:v>2025-11</x:v>
      </x:c>
      <x:c r="I9882" t="str">
        <x:v>Mexico</x:v>
      </x:c>
      <x:c r="J9882" t="str">
        <x:v>Latin America &amp; Caribbean</x:v>
      </x:c>
      <x:c r="K9882" t="str">
        <x:v>MXN</x:v>
      </x:c>
      <x:c r="L9882" t="str">
        <x:v>Ketel One</x:v>
      </x:c>
      <x:c r="M9882" t="str">
        <x:v>Vodka</x:v>
      </x:c>
      <x:c r="N9882" t="str">
        <x:v>On-Trade</x:v>
      </x:c>
      <x:c r="O9882" t="str">
        <x:v>Hospitality Group</x:v>
      </x:c>
      <x:c r="P9882" t="str">
        <x:v>SR-048</x:v>
      </x:c>
      <x:c r="Q9882" s="16" t="n">
        <x:v>24</x:v>
      </x:c>
      <x:c r="R9882" s="17" t="n">
        <x:v>34.7</x:v>
      </x:c>
      <x:c r="S9882" s="18" t="n">
        <x:v>0.02</x:v>
      </x:c>
      <x:c r="T9882" s="17" t="n">
        <x:v>832.92</x:v>
      </x:c>
      <x:c r="U9882" s="17" t="n">
        <x:v>816.26</x:v>
      </x:c>
      <x:c r="V9882" s="17" t="n">
        <x:v>381.58</x:v>
      </x:c>
      <x:c r="W9882" s="17" t="n">
        <x:v>434.68</x:v>
      </x:c>
      <x:c r="X9882" s="18" t="n">
        <x:v>0.5325</x:v>
      </x:c>
      <x:c r="Y9882" s="17" t="n">
        <x:v>790.76</x:v>
      </x:c>
      <x:c r="Z9882" s="18" t="n">
        <x:v>1.0322</x:v>
      </x:c>
      <x:c r="AA9882" s="18" t="n">
        <x:v>0.0565</x:v>
      </x:c>
      <x:c r="AB9882" t="str">
        <x:v>No</x:v>
      </x:c>
      <x:c r="AC9882" t="str">
        <x:v>Premium Core</x:v>
      </x:c>
      <x:c r="AD9882" s="18" t="n">
        <x:v>0.5325264009016735</x:v>
      </x:c>
      <x:c r="AE9882" s="18" t="n">
        <x:v>1.0322474581415346</x:v>
      </x:c>
      <x:c r="AF9882" s="17" t="n">
        <x:v>25.5</x:v>
      </x:c>
      <x:c r="AG9882" s="18" t="n">
        <x:v>0.03224745814153473</x:v>
      </x:c>
      <x:c r="AH9882" t="str">
        <x:v>Above Target</x:v>
      </x:c>
    </x:row>
    <x:row r="9883">
      <x:c r="A9883" t="str">
        <x:v>TXN-009880</x:v>
      </x:c>
      <x:c r="B9883" s="14" t="d">
        <x:v>2026-05-11T00:00:00.000Z</x:v>
      </x:c>
      <x:c r="C9883" t="n">
        <x:v>2026</x:v>
      </x:c>
      <x:c r="D9883" t="str">
        <x:v>Q2</x:v>
      </x:c>
      <x:c r="E9883" t="n">
        <x:v>5</x:v>
      </x:c>
      <x:c r="F9883" t="str">
        <x:v>May</x:v>
      </x:c>
      <x:c r="G9883" s="15" t="d">
        <x:v>2026-05-01T00:00:00.000Z</x:v>
      </x:c>
      <x:c r="H9883" t="str">
        <x:v>2026-05</x:v>
      </x:c>
      <x:c r="I9883" t="str">
        <x:v>United Kingdom</x:v>
      </x:c>
      <x:c r="J9883" t="str">
        <x:v>Europe</x:v>
      </x:c>
      <x:c r="K9883" t="str">
        <x:v>GBP</x:v>
      </x:c>
      <x:c r="L9883" t="str">
        <x:v>Ketel One</x:v>
      </x:c>
      <x:c r="M9883" t="str">
        <x:v>Vodka</x:v>
      </x:c>
      <x:c r="N9883" t="str">
        <x:v>On-Trade</x:v>
      </x:c>
      <x:c r="O9883" t="str">
        <x:v>Distributor</x:v>
      </x:c>
      <x:c r="P9883" t="str">
        <x:v>SR-046</x:v>
      </x:c>
      <x:c r="Q9883" s="16" t="n">
        <x:v>68</x:v>
      </x:c>
      <x:c r="R9883" s="17" t="n">
        <x:v>30.22</x:v>
      </x:c>
      <x:c r="S9883" s="18" t="n">
        <x:v>0</x:v>
      </x:c>
      <x:c r="T9883" s="17" t="n">
        <x:v>2055.03</x:v>
      </x:c>
      <x:c r="U9883" s="17" t="n">
        <x:v>2055.03</x:v>
      </x:c>
      <x:c r="V9883" s="17" t="n">
        <x:v>933.04</x:v>
      </x:c>
      <x:c r="W9883" s="17" t="n">
        <x:v>1121.99</x:v>
      </x:c>
      <x:c r="X9883" s="18" t="n">
        <x:v>0.546</x:v>
      </x:c>
      <x:c r="Y9883" s="17" t="n">
        <x:v>1951.89</x:v>
      </x:c>
      <x:c r="Z9883" s="18" t="n">
        <x:v>1.0528</x:v>
      </x:c>
      <x:c r="AA9883" s="18" t="n">
        <x:v>-0.0335</x:v>
      </x:c>
      <x:c r="AB9883" t="str">
        <x:v>No</x:v>
      </x:c>
      <x:c r="AC9883" t="str">
        <x:v>Premium Core</x:v>
      </x:c>
      <x:c r="AD9883" s="18" t="n">
        <x:v>0.5459725648773983</x:v>
      </x:c>
      <x:c r="AE9883" s="18" t="n">
        <x:v>1.0528410924795968</x:v>
      </x:c>
      <x:c r="AF9883" s="17" t="n">
        <x:v>103.1400000000001</x:v>
      </x:c>
      <x:c r="AG9883" s="18" t="n">
        <x:v>0.05284109247959675</x:v>
      </x:c>
      <x:c r="AH9883" t="str">
        <x:v>Above Target</x:v>
      </x:c>
    </x:row>
    <x:row r="9884">
      <x:c r="A9884" t="str">
        <x:v>TXN-009881</x:v>
      </x:c>
      <x:c r="B9884" s="14" t="d">
        <x:v>2025-04-30T00:00:00.000Z</x:v>
      </x:c>
      <x:c r="C9884" t="n">
        <x:v>2025</x:v>
      </x:c>
      <x:c r="D9884" t="str">
        <x:v>Q2</x:v>
      </x:c>
      <x:c r="E9884" t="n">
        <x:v>4</x:v>
      </x:c>
      <x:c r="F9884" t="str">
        <x:v>April</x:v>
      </x:c>
      <x:c r="G9884" s="15" t="d">
        <x:v>2025-04-01T00:00:00.000Z</x:v>
      </x:c>
      <x:c r="H9884" t="str">
        <x:v>2025-04</x:v>
      </x:c>
      <x:c r="I9884" t="str">
        <x:v>United States</x:v>
      </x:c>
      <x:c r="J9884" t="str">
        <x:v>North America</x:v>
      </x:c>
      <x:c r="K9884" t="str">
        <x:v>USD</x:v>
      </x:c>
      <x:c r="L9884" t="str">
        <x:v>Guinness</x:v>
      </x:c>
      <x:c r="M9884" t="str">
        <x:v>Beer / Stout</x:v>
      </x:c>
      <x:c r="N9884" t="str">
        <x:v>Wholesale</x:v>
      </x:c>
      <x:c r="O9884" t="str">
        <x:v>Distributor</x:v>
      </x:c>
      <x:c r="P9884" t="str">
        <x:v>SR-011</x:v>
      </x:c>
      <x:c r="Q9884" s="16" t="n">
        <x:v>122</x:v>
      </x:c>
      <x:c r="R9884" s="17" t="n">
        <x:v>7.27</x:v>
      </x:c>
      <x:c r="S9884" s="18" t="n">
        <x:v>0</x:v>
      </x:c>
      <x:c r="T9884" s="17" t="n">
        <x:v>887.53</x:v>
      </x:c>
      <x:c r="U9884" s="17" t="n">
        <x:v>887.53</x:v>
      </x:c>
      <x:c r="V9884" s="17" t="n">
        <x:v>473.57</x:v>
      </x:c>
      <x:c r="W9884" s="17" t="n">
        <x:v>413.96</x:v>
      </x:c>
      <x:c r="X9884" s="18" t="n">
        <x:v>0.4664</x:v>
      </x:c>
      <x:c r="Y9884" s="17" t="n">
        <x:v>946.58</x:v>
      </x:c>
      <x:c r="Z9884" s="18" t="n">
        <x:v>0.9376</x:v>
      </x:c>
      <x:c r="AA9884" s="18" t="n">
        <x:v>0.0186</x:v>
      </x:c>
      <x:c r="AB9884" t="str">
        <x:v>No</x:v>
      </x:c>
      <x:c r="AC9884" t="str">
        <x:v>Core</x:v>
      </x:c>
      <x:c r="AD9884" s="18" t="n">
        <x:v>0.4664180365734116</x:v>
      </x:c>
      <x:c r="AE9884" s="18" t="n">
        <x:v>0.9376175283652728</x:v>
      </x:c>
      <x:c r="AF9884" s="17" t="n">
        <x:v>-59.05000000000007</x:v>
      </x:c>
      <x:c r="AG9884" s="18" t="n">
        <x:v>-0.06238247163472719</x:v>
      </x:c>
      <x:c r="AH9884" t="str">
        <x:v>Below Target</x:v>
      </x:c>
    </x:row>
    <x:row r="9885">
      <x:c r="A9885" t="str">
        <x:v>TXN-009882</x:v>
      </x:c>
      <x:c r="B9885" s="14" t="d">
        <x:v>2025-02-23T00:00:00.000Z</x:v>
      </x:c>
      <x:c r="C9885" t="n">
        <x:v>2025</x:v>
      </x:c>
      <x:c r="D9885" t="str">
        <x:v>Q1</x:v>
      </x:c>
      <x:c r="E9885" t="n">
        <x:v>2</x:v>
      </x:c>
      <x:c r="F9885" t="str">
        <x:v>February</x:v>
      </x:c>
      <x:c r="G9885" s="15" t="d">
        <x:v>2025-02-01T00:00:00.000Z</x:v>
      </x:c>
      <x:c r="H9885" t="str">
        <x:v>2025-02</x:v>
      </x:c>
      <x:c r="I9885" t="str">
        <x:v>France</x:v>
      </x:c>
      <x:c r="J9885" t="str">
        <x:v>Europe</x:v>
      </x:c>
      <x:c r="K9885" t="str">
        <x:v>EUR</x:v>
      </x:c>
      <x:c r="L9885" t="str">
        <x:v>Captain Morgan</x:v>
      </x:c>
      <x:c r="M9885" t="str">
        <x:v>Rum</x:v>
      </x:c>
      <x:c r="N9885" t="str">
        <x:v>On-Trade</x:v>
      </x:c>
      <x:c r="O9885" t="str">
        <x:v>E-commerce Partner</x:v>
      </x:c>
      <x:c r="P9885" t="str">
        <x:v>SR-021</x:v>
      </x:c>
      <x:c r="Q9885" s="16" t="n">
        <x:v>63</x:v>
      </x:c>
      <x:c r="R9885" s="17" t="n">
        <x:v>22</x:v>
      </x:c>
      <x:c r="S9885" s="18" t="n">
        <x:v>0</x:v>
      </x:c>
      <x:c r="T9885" s="17" t="n">
        <x:v>1386.12</x:v>
      </x:c>
      <x:c r="U9885" s="17" t="n">
        <x:v>1386.12</x:v>
      </x:c>
      <x:c r="V9885" s="17" t="n">
        <x:v>710.74</x:v>
      </x:c>
      <x:c r="W9885" s="17" t="n">
        <x:v>675.38</x:v>
      </x:c>
      <x:c r="X9885" s="18" t="n">
        <x:v>0.4872</x:v>
      </x:c>
      <x:c r="Y9885" s="17" t="n">
        <x:v>1564.93</x:v>
      </x:c>
      <x:c r="Z9885" s="18" t="n">
        <x:v>0.8857</x:v>
      </x:c>
      <x:c r="AA9885" s="18" t="n">
        <x:v>0.0678</x:v>
      </x:c>
      <x:c r="AB9885" t="str">
        <x:v>No</x:v>
      </x:c>
      <x:c r="AC9885" t="str">
        <x:v>Core</x:v>
      </x:c>
      <x:c r="AD9885" s="18" t="n">
        <x:v>0.48724497157533264</x:v>
      </x:c>
      <x:c r="AE9885" s="18" t="n">
        <x:v>0.8857392982433718</x:v>
      </x:c>
      <x:c r="AF9885" s="17" t="n">
        <x:v>-178.81000000000017</x:v>
      </x:c>
      <x:c r="AG9885" s="18" t="n">
        <x:v>-0.1142607017566282</x:v>
      </x:c>
      <x:c r="AH9885" t="str">
        <x:v>Below Target</x:v>
      </x:c>
    </x:row>
    <x:row r="9886">
      <x:c r="A9886" t="str">
        <x:v>TXN-009883</x:v>
      </x:c>
      <x:c r="B9886" s="14" t="d">
        <x:v>2024-05-07T00:00:00.000Z</x:v>
      </x:c>
      <x:c r="C9886" t="n">
        <x:v>2024</x:v>
      </x:c>
      <x:c r="D9886" t="str">
        <x:v>Q2</x:v>
      </x:c>
      <x:c r="E9886" t="n">
        <x:v>5</x:v>
      </x:c>
      <x:c r="F9886" t="str">
        <x:v>May</x:v>
      </x:c>
      <x:c r="G9886" s="15" t="d">
        <x:v>2024-05-01T00:00:00.000Z</x:v>
      </x:c>
      <x:c r="H9886" t="str">
        <x:v>2024-05</x:v>
      </x:c>
      <x:c r="I9886" t="str">
        <x:v>United States</x:v>
      </x:c>
      <x:c r="J9886" t="str">
        <x:v>North America</x:v>
      </x:c>
      <x:c r="K9886" t="str">
        <x:v>USD</x:v>
      </x:c>
      <x:c r="L9886" t="str">
        <x:v>Cîroc</x:v>
      </x:c>
      <x:c r="M9886" t="str">
        <x:v>Vodka</x:v>
      </x:c>
      <x:c r="N9886" t="str">
        <x:v>Off-Trade</x:v>
      </x:c>
      <x:c r="O9886" t="str">
        <x:v>Key Account</x:v>
      </x:c>
      <x:c r="P9886" t="str">
        <x:v>SR-009</x:v>
      </x:c>
      <x:c r="Q9886" s="16" t="n">
        <x:v>61</x:v>
      </x:c>
      <x:c r="R9886" s="17" t="n">
        <x:v>37.43</x:v>
      </x:c>
      <x:c r="S9886" s="18" t="n">
        <x:v>0.02</x:v>
      </x:c>
      <x:c r="T9886" s="17" t="n">
        <x:v>2283.34</x:v>
      </x:c>
      <x:c r="U9886" s="17" t="n">
        <x:v>2237.67</x:v>
      </x:c>
      <x:c r="V9886" s="17" t="n">
        <x:v>1020.28</x:v>
      </x:c>
      <x:c r="W9886" s="17" t="n">
        <x:v>1217.39</x:v>
      </x:c>
      <x:c r="X9886" s="18" t="n">
        <x:v>0.544</x:v>
      </x:c>
      <x:c r="Y9886" s="17" t="n">
        <x:v>2133.62</x:v>
      </x:c>
      <x:c r="Z9886" s="18" t="n">
        <x:v>1.0488</x:v>
      </x:c>
      <x:c r="AA9886" s="18" t="n">
        <x:v>-0.0293</x:v>
      </x:c>
      <x:c r="AB9886" t="str">
        <x:v>No</x:v>
      </x:c>
      <x:c r="AC9886" t="str">
        <x:v>Luxury / Reserve</x:v>
      </x:c>
      <x:c r="AD9886" s="18" t="n">
        <x:v>0.5440435810463563</x:v>
      </x:c>
      <x:c r="AE9886" s="18" t="n">
        <x:v>1.048766884449902</x:v>
      </x:c>
      <x:c r="AF9886" s="17" t="n">
        <x:v>104.05000000000018</x:v>
      </x:c>
      <x:c r="AG9886" s="18" t="n">
        <x:v>0.04876688444990213</x:v>
      </x:c>
      <x:c r="AH9886" t="str">
        <x:v>Above Target</x:v>
      </x:c>
    </x:row>
    <x:row r="9887">
      <x:c r="A9887" t="str">
        <x:v>TXN-009884</x:v>
      </x:c>
      <x:c r="B9887" s="14" t="d">
        <x:v>2026-03-20T00:00:00.000Z</x:v>
      </x:c>
      <x:c r="C9887" t="n">
        <x:v>2026</x:v>
      </x:c>
      <x:c r="D9887" t="str">
        <x:v>Q1</x:v>
      </x:c>
      <x:c r="E9887" t="n">
        <x:v>3</x:v>
      </x:c>
      <x:c r="F9887" t="str">
        <x:v>March</x:v>
      </x:c>
      <x:c r="G9887" s="15" t="d">
        <x:v>2026-03-01T00:00:00.000Z</x:v>
      </x:c>
      <x:c r="H9887" t="str">
        <x:v>2026-03</x:v>
      </x:c>
      <x:c r="I9887" t="str">
        <x:v>Singapore</x:v>
      </x:c>
      <x:c r="J9887" t="str">
        <x:v>Asia Pacific</x:v>
      </x:c>
      <x:c r="K9887" t="str">
        <x:v>SGD</x:v>
      </x:c>
      <x:c r="L9887" t="str">
        <x:v>Smirnoff</x:v>
      </x:c>
      <x:c r="M9887" t="str">
        <x:v>Vodka</x:v>
      </x:c>
      <x:c r="N9887" t="str">
        <x:v>Off-Trade</x:v>
      </x:c>
      <x:c r="O9887" t="str">
        <x:v>Key Account</x:v>
      </x:c>
      <x:c r="P9887" t="str">
        <x:v>SR-051</x:v>
      </x:c>
      <x:c r="Q9887" s="16" t="n">
        <x:v>46</x:v>
      </x:c>
      <x:c r="R9887" s="17" t="n">
        <x:v>21.11</x:v>
      </x:c>
      <x:c r="S9887" s="18" t="n">
        <x:v>0</x:v>
      </x:c>
      <x:c r="T9887" s="17" t="n">
        <x:v>970.95</x:v>
      </x:c>
      <x:c r="U9887" s="17" t="n">
        <x:v>970.95</x:v>
      </x:c>
      <x:c r="V9887" s="17" t="n">
        <x:v>487.53</x:v>
      </x:c>
      <x:c r="W9887" s="17" t="n">
        <x:v>483.42</x:v>
      </x:c>
      <x:c r="X9887" s="18" t="n">
        <x:v>0.4979</x:v>
      </x:c>
      <x:c r="Y9887" s="17" t="n">
        <x:v>976.27</x:v>
      </x:c>
      <x:c r="Z9887" s="18" t="n">
        <x:v>0.9946</x:v>
      </x:c>
      <x:c r="AA9887" s="18" t="n">
        <x:v>-0.0135</x:v>
      </x:c>
      <x:c r="AB9887" t="str">
        <x:v>No</x:v>
      </x:c>
      <x:c r="AC9887" t="str">
        <x:v>Core</x:v>
      </x:c>
      <x:c r="AD9887" s="18" t="n">
        <x:v>0.4978835161439827</x:v>
      </x:c>
      <x:c r="AE9887" s="18" t="n">
        <x:v>0.9945506878220165</x:v>
      </x:c>
      <x:c r="AF9887" s="17" t="n">
        <x:v>-5.319999999999936</x:v>
      </x:c>
      <x:c r="AG9887" s="18" t="n">
        <x:v>-0.005449312177983484</x:v>
      </x:c>
      <x:c r="AH9887" t="str">
        <x:v>Below Target</x:v>
      </x:c>
    </x:row>
    <x:row r="9888">
      <x:c r="A9888" t="str">
        <x:v>TXN-009885</x:v>
      </x:c>
      <x:c r="B9888" s="14" t="d">
        <x:v>2024-04-27T00:00:00.000Z</x:v>
      </x:c>
      <x:c r="C9888" t="n">
        <x:v>2024</x:v>
      </x:c>
      <x:c r="D9888" t="str">
        <x:v>Q2</x:v>
      </x:c>
      <x:c r="E9888" t="n">
        <x:v>4</x:v>
      </x:c>
      <x:c r="F9888" t="str">
        <x:v>April</x:v>
      </x:c>
      <x:c r="G9888" s="15" t="d">
        <x:v>2024-04-01T00:00:00.000Z</x:v>
      </x:c>
      <x:c r="H9888" t="str">
        <x:v>2024-04</x:v>
      </x:c>
      <x:c r="I9888" t="str">
        <x:v>United States</x:v>
      </x:c>
      <x:c r="J9888" t="str">
        <x:v>North America</x:v>
      </x:c>
      <x:c r="K9888" t="str">
        <x:v>USD</x:v>
      </x:c>
      <x:c r="L9888" t="str">
        <x:v>J&amp;B</x:v>
      </x:c>
      <x:c r="M9888" t="str">
        <x:v>Scotch Whisky</x:v>
      </x:c>
      <x:c r="N9888" t="str">
        <x:v>On-Trade</x:v>
      </x:c>
      <x:c r="O9888" t="str">
        <x:v>Distributor</x:v>
      </x:c>
      <x:c r="P9888" t="str">
        <x:v>SR-010</x:v>
      </x:c>
      <x:c r="Q9888" s="16" t="n">
        <x:v>76</x:v>
      </x:c>
      <x:c r="R9888" s="17" t="n">
        <x:v>24.33</x:v>
      </x:c>
      <x:c r="S9888" s="18" t="n">
        <x:v>0</x:v>
      </x:c>
      <x:c r="T9888" s="17" t="n">
        <x:v>1849.15</x:v>
      </x:c>
      <x:c r="U9888" s="17" t="n">
        <x:v>1849.15</x:v>
      </x:c>
      <x:c r="V9888" s="17" t="n">
        <x:v>848.17</x:v>
      </x:c>
      <x:c r="W9888" s="17" t="n">
        <x:v>1000.99</x:v>
      </x:c>
      <x:c r="X9888" s="18" t="n">
        <x:v>0.5413</x:v>
      </x:c>
      <x:c r="Y9888" s="17" t="n">
        <x:v>2108.09</x:v>
      </x:c>
      <x:c r="Z9888" s="18" t="n">
        <x:v>0.8772</x:v>
      </x:c>
      <x:c r="AA9888" s="18" t="n">
        <x:v>0.1059</x:v>
      </x:c>
      <x:c r="AB9888" t="str">
        <x:v>No</x:v>
      </x:c>
      <x:c r="AC9888" t="str">
        <x:v>Core</x:v>
      </x:c>
      <x:c r="AD9888" s="18" t="n">
        <x:v>0.5413243922883487</x:v>
      </x:c>
      <x:c r="AE9888" s="18" t="n">
        <x:v>0.877168432087814</x:v>
      </x:c>
      <x:c r="AF9888" s="17" t="n">
        <x:v>-258.94000000000005</x:v>
      </x:c>
      <x:c r="AG9888" s="18" t="n">
        <x:v>-0.12283156791218593</x:v>
      </x:c>
      <x:c r="AH9888" t="str">
        <x:v>Below Target</x:v>
      </x:c>
    </x:row>
    <x:row r="9889">
      <x:c r="A9889" t="str">
        <x:v>TXN-009886</x:v>
      </x:c>
      <x:c r="B9889" s="14" t="d">
        <x:v>2024-02-15T00:00:00.000Z</x:v>
      </x:c>
      <x:c r="C9889" t="n">
        <x:v>2024</x:v>
      </x:c>
      <x:c r="D9889" t="str">
        <x:v>Q1</x:v>
      </x:c>
      <x:c r="E9889" t="n">
        <x:v>2</x:v>
      </x:c>
      <x:c r="F9889" t="str">
        <x:v>February</x:v>
      </x:c>
      <x:c r="G9889" s="15" t="d">
        <x:v>2024-02-01T00:00:00.000Z</x:v>
      </x:c>
      <x:c r="H9889" t="str">
        <x:v>2024-02</x:v>
      </x:c>
      <x:c r="I9889" t="str">
        <x:v>Canada</x:v>
      </x:c>
      <x:c r="J9889" t="str">
        <x:v>North America</x:v>
      </x:c>
      <x:c r="K9889" t="str">
        <x:v>CAD</x:v>
      </x:c>
      <x:c r="L9889" t="str">
        <x:v>Johnnie Walker</x:v>
      </x:c>
      <x:c r="M9889" t="str">
        <x:v>Scotch Whisky</x:v>
      </x:c>
      <x:c r="N9889" t="str">
        <x:v>Wholesale</x:v>
      </x:c>
      <x:c r="O9889" t="str">
        <x:v>E-commerce Partner</x:v>
      </x:c>
      <x:c r="P9889" t="str">
        <x:v>SR-001</x:v>
      </x:c>
      <x:c r="Q9889" s="16" t="n">
        <x:v>124</x:v>
      </x:c>
      <x:c r="R9889" s="17" t="n">
        <x:v>29.11</x:v>
      </x:c>
      <x:c r="S9889" s="18" t="n">
        <x:v>0</x:v>
      </x:c>
      <x:c r="T9889" s="17" t="n">
        <x:v>3609.05</x:v>
      </x:c>
      <x:c r="U9889" s="17" t="n">
        <x:v>3609.05</x:v>
      </x:c>
      <x:c r="V9889" s="17" t="n">
        <x:v>1491.05</x:v>
      </x:c>
      <x:c r="W9889" s="17" t="n">
        <x:v>2118</x:v>
      </x:c>
      <x:c r="X9889" s="18" t="n">
        <x:v>0.5869</x:v>
      </x:c>
      <x:c r="Y9889" s="17" t="n">
        <x:v>3356.83</x:v>
      </x:c>
      <x:c r="Z9889" s="18" t="n">
        <x:v>1.0751</x:v>
      </x:c>
      <x:c r="AA9889" s="18" t="n">
        <x:v>0.1177</x:v>
      </x:c>
      <x:c r="AB9889" t="str">
        <x:v>No</x:v>
      </x:c>
      <x:c r="AC9889" t="str">
        <x:v>Luxury / Reserve</x:v>
      </x:c>
      <x:c r="AD9889" s="18" t="n">
        <x:v>0.5868580374336737</x:v>
      </x:c>
      <x:c r="AE9889" s="18" t="n">
        <x:v>1.0751363637717728</x:v>
      </x:c>
      <x:c r="AF9889" s="17" t="n">
        <x:v>252.22000000000025</x:v>
      </x:c>
      <x:c r="AG9889" s="18" t="n">
        <x:v>0.07513636377177285</x:v>
      </x:c>
      <x:c r="AH9889" t="str">
        <x:v>Above Target</x:v>
      </x:c>
    </x:row>
    <x:row r="9890">
      <x:c r="A9890" t="str">
        <x:v>TXN-009887</x:v>
      </x:c>
      <x:c r="B9890" s="14" t="d">
        <x:v>2025-01-31T00:00:00.000Z</x:v>
      </x:c>
      <x:c r="C9890" t="n">
        <x:v>2025</x:v>
      </x:c>
      <x:c r="D9890" t="str">
        <x:v>Q1</x:v>
      </x:c>
      <x:c r="E9890" t="n">
        <x:v>1</x:v>
      </x:c>
      <x:c r="F9890" t="str">
        <x:v>January</x:v>
      </x:c>
      <x:c r="G9890" s="15" t="d">
        <x:v>2025-01-01T00:00:00.000Z</x:v>
      </x:c>
      <x:c r="H9890" t="str">
        <x:v>2025-01</x:v>
      </x:c>
      <x:c r="I9890" t="str">
        <x:v>Spain</x:v>
      </x:c>
      <x:c r="J9890" t="str">
        <x:v>Europe</x:v>
      </x:c>
      <x:c r="K9890" t="str">
        <x:v>EUR</x:v>
      </x:c>
      <x:c r="L9890" t="str">
        <x:v>Smirnoff</x:v>
      </x:c>
      <x:c r="M9890" t="str">
        <x:v>Vodka</x:v>
      </x:c>
      <x:c r="N9890" t="str">
        <x:v>On-Trade</x:v>
      </x:c>
      <x:c r="O9890" t="str">
        <x:v>Distributor</x:v>
      </x:c>
      <x:c r="P9890" t="str">
        <x:v>SR-022</x:v>
      </x:c>
      <x:c r="Q9890" s="16" t="n">
        <x:v>13</x:v>
      </x:c>
      <x:c r="R9890" s="17" t="n">
        <x:v>21.7</x:v>
      </x:c>
      <x:c r="S9890" s="18" t="n">
        <x:v>0.02</x:v>
      </x:c>
      <x:c r="T9890" s="17" t="n">
        <x:v>282.11</x:v>
      </x:c>
      <x:c r="U9890" s="17" t="n">
        <x:v>276.47</x:v>
      </x:c>
      <x:c r="V9890" s="17" t="n">
        <x:v>142.98</x:v>
      </x:c>
      <x:c r="W9890" s="17" t="n">
        <x:v>133.49</x:v>
      </x:c>
      <x:c r="X9890" s="18" t="n">
        <x:v>0.4828</x:v>
      </x:c>
      <x:c r="Y9890" s="17" t="n">
        <x:v>293.8</x:v>
      </x:c>
      <x:c r="Z9890" s="18" t="n">
        <x:v>0.941</x:v>
      </x:c>
      <x:c r="AA9890" s="18" t="n">
        <x:v>0.0856</x:v>
      </x:c>
      <x:c r="AB9890" t="str">
        <x:v>No</x:v>
      </x:c>
      <x:c r="AC9890" t="str">
        <x:v>Core</x:v>
      </x:c>
      <x:c r="AD9890" s="18" t="n">
        <x:v>0.48283719752595217</x:v>
      </x:c>
      <x:c r="AE9890" s="18" t="n">
        <x:v>0.9410142954390742</x:v>
      </x:c>
      <x:c r="AF9890" s="17" t="n">
        <x:v>-17.329999999999984</x:v>
      </x:c>
      <x:c r="AG9890" s="18" t="n">
        <x:v>-0.05898570456092574</x:v>
      </x:c>
      <x:c r="AH9890" t="str">
        <x:v>Below Target</x:v>
      </x:c>
    </x:row>
    <x:row r="9891">
      <x:c r="A9891" t="str">
        <x:v>TXN-009888</x:v>
      </x:c>
      <x:c r="B9891" s="14" t="d">
        <x:v>2025-04-05T00:00:00.000Z</x:v>
      </x:c>
      <x:c r="C9891" t="n">
        <x:v>2025</x:v>
      </x:c>
      <x:c r="D9891" t="str">
        <x:v>Q2</x:v>
      </x:c>
      <x:c r="E9891" t="n">
        <x:v>4</x:v>
      </x:c>
      <x:c r="F9891" t="str">
        <x:v>April</x:v>
      </x:c>
      <x:c r="G9891" s="15" t="d">
        <x:v>2025-04-01T00:00:00.000Z</x:v>
      </x:c>
      <x:c r="H9891" t="str">
        <x:v>2025-04</x:v>
      </x:c>
      <x:c r="I9891" t="str">
        <x:v>United States</x:v>
      </x:c>
      <x:c r="J9891" t="str">
        <x:v>North America</x:v>
      </x:c>
      <x:c r="K9891" t="str">
        <x:v>USD</x:v>
      </x:c>
      <x:c r="L9891" t="str">
        <x:v>Crown Royal</x:v>
      </x:c>
      <x:c r="M9891" t="str">
        <x:v>Canadian Whisky</x:v>
      </x:c>
      <x:c r="N9891" t="str">
        <x:v>Wholesale</x:v>
      </x:c>
      <x:c r="O9891" t="str">
        <x:v>E-commerce Partner</x:v>
      </x:c>
      <x:c r="P9891" t="str">
        <x:v>SR-037</x:v>
      </x:c>
      <x:c r="Q9891" s="16" t="n">
        <x:v>86</x:v>
      </x:c>
      <x:c r="R9891" s="17" t="n">
        <x:v>27.1</x:v>
      </x:c>
      <x:c r="S9891" s="18" t="n">
        <x:v>0.1</x:v>
      </x:c>
      <x:c r="T9891" s="17" t="n">
        <x:v>2330.42</x:v>
      </x:c>
      <x:c r="U9891" s="17" t="n">
        <x:v>2097.38</x:v>
      </x:c>
      <x:c r="V9891" s="17" t="n">
        <x:v>1033.69</x:v>
      </x:c>
      <x:c r="W9891" s="17" t="n">
        <x:v>1063.69</x:v>
      </x:c>
      <x:c r="X9891" s="18" t="n">
        <x:v>0.5072</x:v>
      </x:c>
      <x:c r="Y9891" s="17" t="n">
        <x:v>2389.88</x:v>
      </x:c>
      <x:c r="Z9891" s="18" t="n">
        <x:v>0.8776</x:v>
      </x:c>
      <x:c r="AA9891" s="18" t="n">
        <x:v>0.0401</x:v>
      </x:c>
      <x:c r="AB9891" t="str">
        <x:v>Yes</x:v>
      </x:c>
      <x:c r="AC9891" t="str">
        <x:v>Premium Core</x:v>
      </x:c>
      <x:c r="AD9891" s="18" t="n">
        <x:v>0.5071517798396095</x:v>
      </x:c>
      <x:c r="AE9891" s="18" t="n">
        <x:v>0.8776089176025574</x:v>
      </x:c>
      <x:c r="AF9891" s="17" t="n">
        <x:v>-292.5</x:v>
      </x:c>
      <x:c r="AG9891" s="18" t="n">
        <x:v>-0.12239108239744255</x:v>
      </x:c>
      <x:c r="AH9891" t="str">
        <x:v>Below Target</x:v>
      </x:c>
    </x:row>
    <x:row r="9892">
      <x:c r="A9892" t="str">
        <x:v>TXN-009889</x:v>
      </x:c>
      <x:c r="B9892" s="14" t="d">
        <x:v>2024-10-01T00:00:00.000Z</x:v>
      </x:c>
      <x:c r="C9892" t="n">
        <x:v>2024</x:v>
      </x:c>
      <x:c r="D9892" t="str">
        <x:v>Q4</x:v>
      </x:c>
      <x:c r="E9892" t="n">
        <x:v>10</x:v>
      </x:c>
      <x:c r="F9892" t="str">
        <x:v>October</x:v>
      </x:c>
      <x:c r="G9892" s="15" t="d">
        <x:v>2024-10-01T00:00:00.000Z</x:v>
      </x:c>
      <x:c r="H9892" t="str">
        <x:v>2024-10</x:v>
      </x:c>
      <x:c r="I9892" t="str">
        <x:v>Australia</x:v>
      </x:c>
      <x:c r="J9892" t="str">
        <x:v>Asia Pacific</x:v>
      </x:c>
      <x:c r="K9892" t="str">
        <x:v>AUD</x:v>
      </x:c>
      <x:c r="L9892" t="str">
        <x:v>Guinness</x:v>
      </x:c>
      <x:c r="M9892" t="str">
        <x:v>Beer / Stout</x:v>
      </x:c>
      <x:c r="N9892" t="str">
        <x:v>Wholesale</x:v>
      </x:c>
      <x:c r="O9892" t="str">
        <x:v>Key Account</x:v>
      </x:c>
      <x:c r="P9892" t="str">
        <x:v>SR-014</x:v>
      </x:c>
      <x:c r="Q9892" s="16" t="n">
        <x:v>45</x:v>
      </x:c>
      <x:c r="R9892" s="17" t="n">
        <x:v>6.76</x:v>
      </x:c>
      <x:c r="S9892" s="18" t="n">
        <x:v>0.05</x:v>
      </x:c>
      <x:c r="T9892" s="17" t="n">
        <x:v>304.28</x:v>
      </x:c>
      <x:c r="U9892" s="17" t="n">
        <x:v>289.07</x:v>
      </x:c>
      <x:c r="V9892" s="17" t="n">
        <x:v>145.73</x:v>
      </x:c>
      <x:c r="W9892" s="17" t="n">
        <x:v>143.34</x:v>
      </x:c>
      <x:c r="X9892" s="18" t="n">
        <x:v>0.4959</x:v>
      </x:c>
      <x:c r="Y9892" s="17" t="n">
        <x:v>309</x:v>
      </x:c>
      <x:c r="Z9892" s="18" t="n">
        <x:v>0.9355</x:v>
      </x:c>
      <x:c r="AA9892" s="18" t="n">
        <x:v>0.0108</x:v>
      </x:c>
      <x:c r="AB9892" t="str">
        <x:v>Yes</x:v>
      </x:c>
      <x:c r="AC9892" t="str">
        <x:v>Core</x:v>
      </x:c>
      <x:c r="AD9892" s="18" t="n">
        <x:v>0.49586605320510607</x:v>
      </x:c>
      <x:c r="AE9892" s="18" t="n">
        <x:v>0.9355016181229773</x:v>
      </x:c>
      <x:c r="AF9892" s="17" t="n">
        <x:v>-19.930000000000007</x:v>
      </x:c>
      <x:c r="AG9892" s="18" t="n">
        <x:v>-0.06449838187702267</x:v>
      </x:c>
      <x:c r="AH9892" t="str">
        <x:v>Below Target</x:v>
      </x:c>
    </x:row>
    <x:row r="9893">
      <x:c r="A9893" t="str">
        <x:v>TXN-009890</x:v>
      </x:c>
      <x:c r="B9893" s="14" t="d">
        <x:v>2024-02-08T00:00:00.000Z</x:v>
      </x:c>
      <x:c r="C9893" t="n">
        <x:v>2024</x:v>
      </x:c>
      <x:c r="D9893" t="str">
        <x:v>Q1</x:v>
      </x:c>
      <x:c r="E9893" t="n">
        <x:v>2</x:v>
      </x:c>
      <x:c r="F9893" t="str">
        <x:v>February</x:v>
      </x:c>
      <x:c r="G9893" s="15" t="d">
        <x:v>2024-02-01T00:00:00.000Z</x:v>
      </x:c>
      <x:c r="H9893" t="str">
        <x:v>2024-02</x:v>
      </x:c>
      <x:c r="I9893" t="str">
        <x:v>Germany</x:v>
      </x:c>
      <x:c r="J9893" t="str">
        <x:v>Europe</x:v>
      </x:c>
      <x:c r="K9893" t="str">
        <x:v>EUR</x:v>
      </x:c>
      <x:c r="L9893" t="str">
        <x:v>Buchanan's</x:v>
      </x:c>
      <x:c r="M9893" t="str">
        <x:v>Scotch Whisky</x:v>
      </x:c>
      <x:c r="N9893" t="str">
        <x:v>Off-Trade</x:v>
      </x:c>
      <x:c r="O9893" t="str">
        <x:v>Key Account</x:v>
      </x:c>
      <x:c r="P9893" t="str">
        <x:v>SR-025</x:v>
      </x:c>
      <x:c r="Q9893" s="16" t="n">
        <x:v>64</x:v>
      </x:c>
      <x:c r="R9893" s="17" t="n">
        <x:v>34.23</x:v>
      </x:c>
      <x:c r="S9893" s="18" t="n">
        <x:v>0</x:v>
      </x:c>
      <x:c r="T9893" s="17" t="n">
        <x:v>2190.43</x:v>
      </x:c>
      <x:c r="U9893" s="17" t="n">
        <x:v>2190.43</x:v>
      </x:c>
      <x:c r="V9893" s="17" t="n">
        <x:v>934.47</x:v>
      </x:c>
      <x:c r="W9893" s="17" t="n">
        <x:v>1255.96</x:v>
      </x:c>
      <x:c r="X9893" s="18" t="n">
        <x:v>0.5734</x:v>
      </x:c>
      <x:c r="Y9893" s="17" t="n">
        <x:v>2008.17</x:v>
      </x:c>
      <x:c r="Z9893" s="18" t="n">
        <x:v>1.0908</x:v>
      </x:c>
      <x:c r="AA9893" s="18" t="n">
        <x:v>0.0603</x:v>
      </x:c>
      <x:c r="AB9893" t="str">
        <x:v>No</x:v>
      </x:c>
      <x:c r="AC9893" t="str">
        <x:v>Premium Core</x:v>
      </x:c>
      <x:c r="AD9893" s="18" t="n">
        <x:v>0.5733851344256607</x:v>
      </x:c>
      <x:c r="AE9893" s="18" t="n">
        <x:v>1.09075924847</x:v>
      </x:c>
      <x:c r="AF9893" s="17" t="n">
        <x:v>182.25999999999976</x:v>
      </x:c>
      <x:c r="AG9893" s="18" t="n">
        <x:v>0.09075924846999993</x:v>
      </x:c>
      <x:c r="AH9893" t="str">
        <x:v>Above Target</x:v>
      </x:c>
    </x:row>
    <x:row r="9894">
      <x:c r="A9894" t="str">
        <x:v>TXN-009891</x:v>
      </x:c>
      <x:c r="B9894" s="14" t="d">
        <x:v>2025-04-08T00:00:00.000Z</x:v>
      </x:c>
      <x:c r="C9894" t="n">
        <x:v>2025</x:v>
      </x:c>
      <x:c r="D9894" t="str">
        <x:v>Q2</x:v>
      </x:c>
      <x:c r="E9894" t="n">
        <x:v>4</x:v>
      </x:c>
      <x:c r="F9894" t="str">
        <x:v>April</x:v>
      </x:c>
      <x:c r="G9894" s="15" t="d">
        <x:v>2025-04-01T00:00:00.000Z</x:v>
      </x:c>
      <x:c r="H9894" t="str">
        <x:v>2025-04</x:v>
      </x:c>
      <x:c r="I9894" t="str">
        <x:v>United States</x:v>
      </x:c>
      <x:c r="J9894" t="str">
        <x:v>North America</x:v>
      </x:c>
      <x:c r="K9894" t="str">
        <x:v>USD</x:v>
      </x:c>
      <x:c r="L9894" t="str">
        <x:v>Cîroc</x:v>
      </x:c>
      <x:c r="M9894" t="str">
        <x:v>Vodka</x:v>
      </x:c>
      <x:c r="N9894" t="str">
        <x:v>On-Trade</x:v>
      </x:c>
      <x:c r="O9894" t="str">
        <x:v>Key Account</x:v>
      </x:c>
      <x:c r="P9894" t="str">
        <x:v>SR-023</x:v>
      </x:c>
      <x:c r="Q9894" s="16" t="n">
        <x:v>20</x:v>
      </x:c>
      <x:c r="R9894" s="17" t="n">
        <x:v>36.79</x:v>
      </x:c>
      <x:c r="S9894" s="18" t="n">
        <x:v>0</x:v>
      </x:c>
      <x:c r="T9894" s="17" t="n">
        <x:v>735.74</x:v>
      </x:c>
      <x:c r="U9894" s="17" t="n">
        <x:v>735.74</x:v>
      </x:c>
      <x:c r="V9894" s="17" t="n">
        <x:v>291.47</x:v>
      </x:c>
      <x:c r="W9894" s="17" t="n">
        <x:v>444.26</x:v>
      </x:c>
      <x:c r="X9894" s="18" t="n">
        <x:v>0.6038</x:v>
      </x:c>
      <x:c r="Y9894" s="17" t="n">
        <x:v>820.33</x:v>
      </x:c>
      <x:c r="Z9894" s="18" t="n">
        <x:v>0.8969</x:v>
      </x:c>
      <x:c r="AA9894" s="18" t="n">
        <x:v>0.0405</x:v>
      </x:c>
      <x:c r="AB9894" t="str">
        <x:v>No</x:v>
      </x:c>
      <x:c r="AC9894" t="str">
        <x:v>Luxury / Reserve</x:v>
      </x:c>
      <x:c r="AD9894" s="18" t="n">
        <x:v>0.6038274390409656</x:v>
      </x:c>
      <x:c r="AE9894" s="18" t="n">
        <x:v>0.8968829617349116</x:v>
      </x:c>
      <x:c r="AF9894" s="17" t="n">
        <x:v>-84.59000000000003</x:v>
      </x:c>
      <x:c r="AG9894" s="18" t="n">
        <x:v>-0.10311703826508847</x:v>
      </x:c>
      <x:c r="AH9894" t="str">
        <x:v>Below Target</x:v>
      </x:c>
    </x:row>
    <x:row r="9895">
      <x:c r="A9895" t="str">
        <x:v>TXN-009892</x:v>
      </x:c>
      <x:c r="B9895" s="14" t="d">
        <x:v>2026-01-11T00:00:00.000Z</x:v>
      </x:c>
      <x:c r="C9895" t="n">
        <x:v>2026</x:v>
      </x:c>
      <x:c r="D9895" t="str">
        <x:v>Q1</x:v>
      </x:c>
      <x:c r="E9895" t="n">
        <x:v>1</x:v>
      </x:c>
      <x:c r="F9895" t="str">
        <x:v>January</x:v>
      </x:c>
      <x:c r="G9895" s="15" t="d">
        <x:v>2026-01-01T00:00:00.000Z</x:v>
      </x:c>
      <x:c r="H9895" t="str">
        <x:v>2026-01</x:v>
      </x:c>
      <x:c r="I9895" t="str">
        <x:v>United States</x:v>
      </x:c>
      <x:c r="J9895" t="str">
        <x:v>North America</x:v>
      </x:c>
      <x:c r="K9895" t="str">
        <x:v>USD</x:v>
      </x:c>
      <x:c r="L9895" t="str">
        <x:v>Captain Morgan</x:v>
      </x:c>
      <x:c r="M9895" t="str">
        <x:v>Rum</x:v>
      </x:c>
      <x:c r="N9895" t="str">
        <x:v>Off-Trade</x:v>
      </x:c>
      <x:c r="O9895" t="str">
        <x:v>Key Account</x:v>
      </x:c>
      <x:c r="P9895" t="str">
        <x:v>SR-014</x:v>
      </x:c>
      <x:c r="Q9895" s="16" t="n">
        <x:v>142</x:v>
      </x:c>
      <x:c r="R9895" s="17" t="n">
        <x:v>19</x:v>
      </x:c>
      <x:c r="S9895" s="18" t="n">
        <x:v>0.02</x:v>
      </x:c>
      <x:c r="T9895" s="17" t="n">
        <x:v>2698.45</x:v>
      </x:c>
      <x:c r="U9895" s="17" t="n">
        <x:v>2644.48</x:v>
      </x:c>
      <x:c r="V9895" s="17" t="n">
        <x:v>1261.58</x:v>
      </x:c>
      <x:c r="W9895" s="17" t="n">
        <x:v>1382.9</x:v>
      </x:c>
      <x:c r="X9895" s="18" t="n">
        <x:v>0.5229</x:v>
      </x:c>
      <x:c r="Y9895" s="17" t="n">
        <x:v>2693.74</x:v>
      </x:c>
      <x:c r="Z9895" s="18" t="n">
        <x:v>0.9817</x:v>
      </x:c>
      <x:c r="AA9895" s="18" t="n">
        <x:v>0.0162</x:v>
      </x:c>
      <x:c r="AB9895" t="str">
        <x:v>No</x:v>
      </x:c>
      <x:c r="AC9895" t="str">
        <x:v>Core</x:v>
      </x:c>
      <x:c r="AD9895" s="18" t="n">
        <x:v>0.5229383470474347</x:v>
      </x:c>
      <x:c r="AE9895" s="18" t="n">
        <x:v>0.9817131571718133</x:v>
      </x:c>
      <x:c r="AF9895" s="17" t="n">
        <x:v>-49.25999999999976</x:v>
      </x:c>
      <x:c r="AG9895" s="18" t="n">
        <x:v>-0.018286842828186746</x:v>
      </x:c>
      <x:c r="AH9895" t="str">
        <x:v>Below Target</x:v>
      </x:c>
    </x:row>
    <x:row r="9896">
      <x:c r="A9896" t="str">
        <x:v>TXN-009893</x:v>
      </x:c>
      <x:c r="B9896" s="14" t="d">
        <x:v>2025-05-08T00:00:00.000Z</x:v>
      </x:c>
      <x:c r="C9896" t="n">
        <x:v>2025</x:v>
      </x:c>
      <x:c r="D9896" t="str">
        <x:v>Q2</x:v>
      </x:c>
      <x:c r="E9896" t="n">
        <x:v>5</x:v>
      </x:c>
      <x:c r="F9896" t="str">
        <x:v>May</x:v>
      </x:c>
      <x:c r="G9896" s="15" t="d">
        <x:v>2025-05-01T00:00:00.000Z</x:v>
      </x:c>
      <x:c r="H9896" t="str">
        <x:v>2025-05</x:v>
      </x:c>
      <x:c r="I9896" t="str">
        <x:v>United States</x:v>
      </x:c>
      <x:c r="J9896" t="str">
        <x:v>North America</x:v>
      </x:c>
      <x:c r="K9896" t="str">
        <x:v>USD</x:v>
      </x:c>
      <x:c r="L9896" t="str">
        <x:v>Guinness</x:v>
      </x:c>
      <x:c r="M9896" t="str">
        <x:v>Beer / Stout</x:v>
      </x:c>
      <x:c r="N9896" t="str">
        <x:v>Wholesale</x:v>
      </x:c>
      <x:c r="O9896" t="str">
        <x:v>E-commerce Partner</x:v>
      </x:c>
      <x:c r="P9896" t="str">
        <x:v>SR-026</x:v>
      </x:c>
      <x:c r="Q9896" s="16" t="n">
        <x:v>103</x:v>
      </x:c>
      <x:c r="R9896" s="17" t="n">
        <x:v>7.4</x:v>
      </x:c>
      <x:c r="S9896" s="18" t="n">
        <x:v>0</x:v>
      </x:c>
      <x:c r="T9896" s="17" t="n">
        <x:v>761.9</x:v>
      </x:c>
      <x:c r="U9896" s="17" t="n">
        <x:v>761.9</x:v>
      </x:c>
      <x:c r="V9896" s="17" t="n">
        <x:v>417.35</x:v>
      </x:c>
      <x:c r="W9896" s="17" t="n">
        <x:v>344.55</x:v>
      </x:c>
      <x:c r="X9896" s="18" t="n">
        <x:v>0.4522</x:v>
      </x:c>
      <x:c r="Y9896" s="17" t="n">
        <x:v>775.83</x:v>
      </x:c>
      <x:c r="Z9896" s="18" t="n">
        <x:v>0.982</x:v>
      </x:c>
      <x:c r="AA9896" s="18" t="n">
        <x:v>0.1153</x:v>
      </x:c>
      <x:c r="AB9896" t="str">
        <x:v>No</x:v>
      </x:c>
      <x:c r="AC9896" t="str">
        <x:v>Core</x:v>
      </x:c>
      <x:c r="AD9896" s="18" t="n">
        <x:v>0.4522247014043838</x:v>
      </x:c>
      <x:c r="AE9896" s="18" t="n">
        <x:v>0.9820450356392508</x:v>
      </x:c>
      <x:c r="AF9896" s="17" t="n">
        <x:v>-13.930000000000064</x:v>
      </x:c>
      <x:c r="AG9896" s="18" t="n">
        <x:v>-0.017954964360749216</x:v>
      </x:c>
      <x:c r="AH9896" t="str">
        <x:v>Below Target</x:v>
      </x:c>
    </x:row>
    <x:row r="9897">
      <x:c r="A9897" t="str">
        <x:v>TXN-009894</x:v>
      </x:c>
      <x:c r="B9897" s="14" t="d">
        <x:v>2024-09-06T00:00:00.000Z</x:v>
      </x:c>
      <x:c r="C9897" t="n">
        <x:v>2024</x:v>
      </x:c>
      <x:c r="D9897" t="str">
        <x:v>Q3</x:v>
      </x:c>
      <x:c r="E9897" t="n">
        <x:v>9</x:v>
      </x:c>
      <x:c r="F9897" t="str">
        <x:v>September</x:v>
      </x:c>
      <x:c r="G9897" s="15" t="d">
        <x:v>2024-09-01T00:00:00.000Z</x:v>
      </x:c>
      <x:c r="H9897" t="str">
        <x:v>2024-09</x:v>
      </x:c>
      <x:c r="I9897" t="str">
        <x:v>Spain</x:v>
      </x:c>
      <x:c r="J9897" t="str">
        <x:v>Europe</x:v>
      </x:c>
      <x:c r="K9897" t="str">
        <x:v>EUR</x:v>
      </x:c>
      <x:c r="L9897" t="str">
        <x:v>Tanqueray</x:v>
      </x:c>
      <x:c r="M9897" t="str">
        <x:v>Gin</x:v>
      </x:c>
      <x:c r="N9897" t="str">
        <x:v>Duty Free / Travel Retail</x:v>
      </x:c>
      <x:c r="O9897" t="str">
        <x:v>Distributor</x:v>
      </x:c>
      <x:c r="P9897" t="str">
        <x:v>SR-028</x:v>
      </x:c>
      <x:c r="Q9897" s="16" t="n">
        <x:v>50</x:v>
      </x:c>
      <x:c r="R9897" s="17" t="n">
        <x:v>34.33</x:v>
      </x:c>
      <x:c r="S9897" s="18" t="n">
        <x:v>0</x:v>
      </x:c>
      <x:c r="T9897" s="17" t="n">
        <x:v>1716.47</x:v>
      </x:c>
      <x:c r="U9897" s="17" t="n">
        <x:v>1716.47</x:v>
      </x:c>
      <x:c r="V9897" s="17" t="n">
        <x:v>745.59</x:v>
      </x:c>
      <x:c r="W9897" s="17" t="n">
        <x:v>970.87</x:v>
      </x:c>
      <x:c r="X9897" s="18" t="n">
        <x:v>0.5656</x:v>
      </x:c>
      <x:c r="Y9897" s="17" t="n">
        <x:v>1737.1</x:v>
      </x:c>
      <x:c r="Z9897" s="18" t="n">
        <x:v>0.9881</x:v>
      </x:c>
      <x:c r="AA9897" s="18" t="n">
        <x:v>-0.0153</x:v>
      </x:c>
      <x:c r="AB9897" t="str">
        <x:v>No</x:v>
      </x:c>
      <x:c r="AC9897" t="str">
        <x:v>Premium Core</x:v>
      </x:c>
      <x:c r="AD9897" s="18" t="n">
        <x:v>0.5656201390062162</x:v>
      </x:c>
      <x:c r="AE9897" s="18" t="n">
        <x:v>0.9881238846353118</x:v>
      </x:c>
      <x:c r="AF9897" s="17" t="n">
        <x:v>-20.62999999999988</x:v>
      </x:c>
      <x:c r="AG9897" s="18" t="n">
        <x:v>-0.011876115364688206</x:v>
      </x:c>
      <x:c r="AH9897" t="str">
        <x:v>Below Target</x:v>
      </x:c>
    </x:row>
    <x:row r="9898">
      <x:c r="A9898" t="str">
        <x:v>TXN-009895</x:v>
      </x:c>
      <x:c r="B9898" s="14" t="d">
        <x:v>2026-04-04T00:00:00.000Z</x:v>
      </x:c>
      <x:c r="C9898" t="n">
        <x:v>2026</x:v>
      </x:c>
      <x:c r="D9898" t="str">
        <x:v>Q2</x:v>
      </x:c>
      <x:c r="E9898" t="n">
        <x:v>4</x:v>
      </x:c>
      <x:c r="F9898" t="str">
        <x:v>April</x:v>
      </x:c>
      <x:c r="G9898" s="15" t="d">
        <x:v>2026-04-01T00:00:00.000Z</x:v>
      </x:c>
      <x:c r="H9898" t="str">
        <x:v>2026-04</x:v>
      </x:c>
      <x:c r="I9898" t="str">
        <x:v>Brazil</x:v>
      </x:c>
      <x:c r="J9898" t="str">
        <x:v>Latin America &amp; Caribbean</x:v>
      </x:c>
      <x:c r="K9898" t="str">
        <x:v>BRL</x:v>
      </x:c>
      <x:c r="L9898" t="str">
        <x:v>Ketel One</x:v>
      </x:c>
      <x:c r="M9898" t="str">
        <x:v>Vodka</x:v>
      </x:c>
      <x:c r="N9898" t="str">
        <x:v>Wholesale</x:v>
      </x:c>
      <x:c r="O9898" t="str">
        <x:v>Key Account</x:v>
      </x:c>
      <x:c r="P9898" t="str">
        <x:v>SR-004</x:v>
      </x:c>
      <x:c r="Q9898" s="16" t="n">
        <x:v>28</x:v>
      </x:c>
      <x:c r="R9898" s="17" t="n">
        <x:v>26.99</x:v>
      </x:c>
      <x:c r="S9898" s="18" t="n">
        <x:v>0.02</x:v>
      </x:c>
      <x:c r="T9898" s="17" t="n">
        <x:v>755.75</x:v>
      </x:c>
      <x:c r="U9898" s="17" t="n">
        <x:v>740.64</x:v>
      </x:c>
      <x:c r="V9898" s="17" t="n">
        <x:v>305.68</x:v>
      </x:c>
      <x:c r="W9898" s="17" t="n">
        <x:v>434.95</x:v>
      </x:c>
      <x:c r="X9898" s="18" t="n">
        <x:v>0.5873</x:v>
      </x:c>
      <x:c r="Y9898" s="17" t="n">
        <x:v>712.5</x:v>
      </x:c>
      <x:c r="Z9898" s="18" t="n">
        <x:v>1.0395</x:v>
      </x:c>
      <x:c r="AA9898" s="18" t="n">
        <x:v>0.0494</x:v>
      </x:c>
      <x:c r="AB9898" t="str">
        <x:v>No</x:v>
      </x:c>
      <x:c r="AC9898" t="str">
        <x:v>Premium Core</x:v>
      </x:c>
      <x:c r="AD9898" s="18" t="n">
        <x:v>0.5872623676820048</x:v>
      </x:c>
      <x:c r="AE9898" s="18" t="n">
        <x:v>1.0394947368421052</x:v>
      </x:c>
      <x:c r="AF9898" s="17" t="n">
        <x:v>28.139999999999986</x:v>
      </x:c>
      <x:c r="AG9898" s="18" t="n">
        <x:v>0.03949473684210524</x:v>
      </x:c>
      <x:c r="AH9898" t="str">
        <x:v>Above Target</x:v>
      </x:c>
    </x:row>
    <x:row r="9899">
      <x:c r="A9899" t="str">
        <x:v>TXN-009896</x:v>
      </x:c>
      <x:c r="B9899" s="14" t="d">
        <x:v>2024-05-02T00:00:00.000Z</x:v>
      </x:c>
      <x:c r="C9899" t="n">
        <x:v>2024</x:v>
      </x:c>
      <x:c r="D9899" t="str">
        <x:v>Q2</x:v>
      </x:c>
      <x:c r="E9899" t="n">
        <x:v>5</x:v>
      </x:c>
      <x:c r="F9899" t="str">
        <x:v>May</x:v>
      </x:c>
      <x:c r="G9899" s="15" t="d">
        <x:v>2024-05-01T00:00:00.000Z</x:v>
      </x:c>
      <x:c r="H9899" t="str">
        <x:v>2024-05</x:v>
      </x:c>
      <x:c r="I9899" t="str">
        <x:v>Canada</x:v>
      </x:c>
      <x:c r="J9899" t="str">
        <x:v>North America</x:v>
      </x:c>
      <x:c r="K9899" t="str">
        <x:v>CAD</x:v>
      </x:c>
      <x:c r="L9899" t="str">
        <x:v>Captain Morgan</x:v>
      </x:c>
      <x:c r="M9899" t="str">
        <x:v>Rum</x:v>
      </x:c>
      <x:c r="N9899" t="str">
        <x:v>On-Trade</x:v>
      </x:c>
      <x:c r="O9899" t="str">
        <x:v>Distributor</x:v>
      </x:c>
      <x:c r="P9899" t="str">
        <x:v>SR-034</x:v>
      </x:c>
      <x:c r="Q9899" s="16" t="n">
        <x:v>54</x:v>
      </x:c>
      <x:c r="R9899" s="17" t="n">
        <x:v>21.74</x:v>
      </x:c>
      <x:c r="S9899" s="18" t="n">
        <x:v>0</x:v>
      </x:c>
      <x:c r="T9899" s="17" t="n">
        <x:v>1174.01</x:v>
      </x:c>
      <x:c r="U9899" s="17" t="n">
        <x:v>1174.01</x:v>
      </x:c>
      <x:c r="V9899" s="17" t="n">
        <x:v>601.7</x:v>
      </x:c>
      <x:c r="W9899" s="17" t="n">
        <x:v>572.31</x:v>
      </x:c>
      <x:c r="X9899" s="18" t="n">
        <x:v>0.4875</x:v>
      </x:c>
      <x:c r="Y9899" s="17" t="n">
        <x:v>1076.45</x:v>
      </x:c>
      <x:c r="Z9899" s="18" t="n">
        <x:v>1.0906</x:v>
      </x:c>
      <x:c r="AA9899" s="18" t="n">
        <x:v>0.0272</x:v>
      </x:c>
      <x:c r="AB9899" t="str">
        <x:v>No</x:v>
      </x:c>
      <x:c r="AC9899" t="str">
        <x:v>Core</x:v>
      </x:c>
      <x:c r="AD9899" s="18" t="n">
        <x:v>0.4874830708426674</x:v>
      </x:c>
      <x:c r="AE9899" s="18" t="n">
        <x:v>1.090631241581123</x:v>
      </x:c>
      <x:c r="AF9899" s="17" t="n">
        <x:v>97.55999999999995</x:v>
      </x:c>
      <x:c r="AG9899" s="18" t="n">
        <x:v>0.09063124158112308</x:v>
      </x:c>
      <x:c r="AH9899" t="str">
        <x:v>Above Target</x:v>
      </x:c>
    </x:row>
    <x:row r="9900">
      <x:c r="A9900" t="str">
        <x:v>TXN-009897</x:v>
      </x:c>
      <x:c r="B9900" s="14" t="d">
        <x:v>2026-05-07T00:00:00.000Z</x:v>
      </x:c>
      <x:c r="C9900" t="n">
        <x:v>2026</x:v>
      </x:c>
      <x:c r="D9900" t="str">
        <x:v>Q2</x:v>
      </x:c>
      <x:c r="E9900" t="n">
        <x:v>5</x:v>
      </x:c>
      <x:c r="F9900" t="str">
        <x:v>May</x:v>
      </x:c>
      <x:c r="G9900" s="15" t="d">
        <x:v>2026-05-01T00:00:00.000Z</x:v>
      </x:c>
      <x:c r="H9900" t="str">
        <x:v>2026-05</x:v>
      </x:c>
      <x:c r="I9900" t="str">
        <x:v>South Africa</x:v>
      </x:c>
      <x:c r="J9900" t="str">
        <x:v>Africa</x:v>
      </x:c>
      <x:c r="K9900" t="str">
        <x:v>ZAR</x:v>
      </x:c>
      <x:c r="L9900" t="str">
        <x:v>Ketel One</x:v>
      </x:c>
      <x:c r="M9900" t="str">
        <x:v>Vodka</x:v>
      </x:c>
      <x:c r="N9900" t="str">
        <x:v>Duty Free / Travel Retail</x:v>
      </x:c>
      <x:c r="O9900" t="str">
        <x:v>Independent Retailer</x:v>
      </x:c>
      <x:c r="P9900" t="str">
        <x:v>SR-037</x:v>
      </x:c>
      <x:c r="Q9900" s="16" t="n">
        <x:v>26</x:v>
      </x:c>
      <x:c r="R9900" s="17" t="n">
        <x:v>35.31</x:v>
      </x:c>
      <x:c r="S9900" s="18" t="n">
        <x:v>0</x:v>
      </x:c>
      <x:c r="T9900" s="17" t="n">
        <x:v>918.17</x:v>
      </x:c>
      <x:c r="U9900" s="17" t="n">
        <x:v>918.17</x:v>
      </x:c>
      <x:c r="V9900" s="17" t="n">
        <x:v>433.36</x:v>
      </x:c>
      <x:c r="W9900" s="17" t="n">
        <x:v>484.81</x:v>
      </x:c>
      <x:c r="X9900" s="18" t="n">
        <x:v>0.528</x:v>
      </x:c>
      <x:c r="Y9900" s="17" t="n">
        <x:v>1002.24</x:v>
      </x:c>
      <x:c r="Z9900" s="18" t="n">
        <x:v>0.9161</x:v>
      </x:c>
      <x:c r="AA9900" s="18" t="n">
        <x:v>0.0527</x:v>
      </x:c>
      <x:c r="AB9900" t="str">
        <x:v>No</x:v>
      </x:c>
      <x:c r="AC9900" t="str">
        <x:v>Premium Core</x:v>
      </x:c>
      <x:c r="AD9900" s="18" t="n">
        <x:v>0.5280176873563719</x:v>
      </x:c>
      <x:c r="AE9900" s="18" t="n">
        <x:v>0.9161178959131545</x:v>
      </x:c>
      <x:c r="AF9900" s="17" t="n">
        <x:v>-84.07000000000005</x:v>
      </x:c>
      <x:c r="AG9900" s="18" t="n">
        <x:v>-0.08388210408684552</x:v>
      </x:c>
      <x:c r="AH9900" t="str">
        <x:v>Below Target</x:v>
      </x:c>
    </x:row>
    <x:row r="9901">
      <x:c r="A9901" t="str">
        <x:v>TXN-009898</x:v>
      </x:c>
      <x:c r="B9901" s="14" t="d">
        <x:v>2023-07-01T00:00:00.000Z</x:v>
      </x:c>
      <x:c r="C9901" t="n">
        <x:v>2023</x:v>
      </x:c>
      <x:c r="D9901" t="str">
        <x:v>Q3</x:v>
      </x:c>
      <x:c r="E9901" t="n">
        <x:v>7</x:v>
      </x:c>
      <x:c r="F9901" t="str">
        <x:v>July</x:v>
      </x:c>
      <x:c r="G9901" s="15" t="d">
        <x:v>2023-07-01T00:00:00.000Z</x:v>
      </x:c>
      <x:c r="H9901" t="str">
        <x:v>2023-07</x:v>
      </x:c>
      <x:c r="I9901" t="str">
        <x:v>United States</x:v>
      </x:c>
      <x:c r="J9901" t="str">
        <x:v>North America</x:v>
      </x:c>
      <x:c r="K9901" t="str">
        <x:v>USD</x:v>
      </x:c>
      <x:c r="L9901" t="str">
        <x:v>Baileys</x:v>
      </x:c>
      <x:c r="M9901" t="str">
        <x:v>Liqueur</x:v>
      </x:c>
      <x:c r="N9901" t="str">
        <x:v>On-Trade</x:v>
      </x:c>
      <x:c r="O9901" t="str">
        <x:v>Independent Retailer</x:v>
      </x:c>
      <x:c r="P9901" t="str">
        <x:v>SR-050</x:v>
      </x:c>
      <x:c r="Q9901" s="16" t="n">
        <x:v>235</x:v>
      </x:c>
      <x:c r="R9901" s="17" t="n">
        <x:v>19.01</x:v>
      </x:c>
      <x:c r="S9901" s="18" t="n">
        <x:v>0.12</x:v>
      </x:c>
      <x:c r="T9901" s="17" t="n">
        <x:v>4467.07</x:v>
      </x:c>
      <x:c r="U9901" s="17" t="n">
        <x:v>3931.02</x:v>
      </x:c>
      <x:c r="V9901" s="17" t="n">
        <x:v>1929.45</x:v>
      </x:c>
      <x:c r="W9901" s="17" t="n">
        <x:v>2001.58</x:v>
      </x:c>
      <x:c r="X9901" s="18" t="n">
        <x:v>0.5092</x:v>
      </x:c>
      <x:c r="Y9901" s="17" t="n">
        <x:v>4001.9</x:v>
      </x:c>
      <x:c r="Z9901" s="18" t="n">
        <x:v>0.9823</x:v>
      </x:c>
      <x:c r="AA9901" s="18" t="n">
        <x:v>-0.0097</x:v>
      </x:c>
      <x:c r="AB9901" t="str">
        <x:v>Yes</x:v>
      </x:c>
      <x:c r="AC9901" t="str">
        <x:v>Core</x:v>
      </x:c>
      <x:c r="AD9901" s="18" t="n">
        <x:v>0.5091757355597275</x:v>
      </x:c>
      <x:c r="AE9901" s="18" t="n">
        <x:v>0.9822884130038232</x:v>
      </x:c>
      <x:c r="AF9901" s="17" t="n">
        <x:v>-70.88000000000011</x:v>
      </x:c>
      <x:c r="AG9901" s="18" t="n">
        <x:v>-0.017711586996176844</x:v>
      </x:c>
      <x:c r="AH9901" t="str">
        <x:v>Below Target</x:v>
      </x:c>
    </x:row>
    <x:row r="9902">
      <x:c r="A9902" t="str">
        <x:v>TXN-009899</x:v>
      </x:c>
      <x:c r="B9902" s="14" t="d">
        <x:v>2025-05-23T00:00:00.000Z</x:v>
      </x:c>
      <x:c r="C9902" t="n">
        <x:v>2025</x:v>
      </x:c>
      <x:c r="D9902" t="str">
        <x:v>Q2</x:v>
      </x:c>
      <x:c r="E9902" t="n">
        <x:v>5</x:v>
      </x:c>
      <x:c r="F9902" t="str">
        <x:v>May</x:v>
      </x:c>
      <x:c r="G9902" s="15" t="d">
        <x:v>2025-05-01T00:00:00.000Z</x:v>
      </x:c>
      <x:c r="H9902" t="str">
        <x:v>2025-05</x:v>
      </x:c>
      <x:c r="I9902" t="str">
        <x:v>Kenya</x:v>
      </x:c>
      <x:c r="J9902" t="str">
        <x:v>Africa</x:v>
      </x:c>
      <x:c r="K9902" t="str">
        <x:v>KES</x:v>
      </x:c>
      <x:c r="L9902" t="str">
        <x:v>Johnnie Walker</x:v>
      </x:c>
      <x:c r="M9902" t="str">
        <x:v>Scotch Whisky</x:v>
      </x:c>
      <x:c r="N9902" t="str">
        <x:v>On-Trade</x:v>
      </x:c>
      <x:c r="O9902" t="str">
        <x:v>Independent Retailer</x:v>
      </x:c>
      <x:c r="P9902" t="str">
        <x:v>SR-049</x:v>
      </x:c>
      <x:c r="Q9902" s="16" t="n">
        <x:v>20</x:v>
      </x:c>
      <x:c r="R9902" s="17" t="n">
        <x:v>41.43</x:v>
      </x:c>
      <x:c r="S9902" s="18" t="n">
        <x:v>0</x:v>
      </x:c>
      <x:c r="T9902" s="17" t="n">
        <x:v>828.61</x:v>
      </x:c>
      <x:c r="U9902" s="17" t="n">
        <x:v>828.61</x:v>
      </x:c>
      <x:c r="V9902" s="17" t="n">
        <x:v>382.55</x:v>
      </x:c>
      <x:c r="W9902" s="17" t="n">
        <x:v>446.06</x:v>
      </x:c>
      <x:c r="X9902" s="18" t="n">
        <x:v>0.5383</x:v>
      </x:c>
      <x:c r="Y9902" s="17" t="n">
        <x:v>804.59</x:v>
      </x:c>
      <x:c r="Z9902" s="18" t="n">
        <x:v>1.0299</x:v>
      </x:c>
      <x:c r="AA9902" s="18" t="n">
        <x:v>0.0283</x:v>
      </x:c>
      <x:c r="AB9902" t="str">
        <x:v>No</x:v>
      </x:c>
      <x:c r="AC9902" t="str">
        <x:v>Luxury / Reserve</x:v>
      </x:c>
      <x:c r="AD9902" s="18" t="n">
        <x:v>0.5383232159882212</x:v>
      </x:c>
      <x:c r="AE9902" s="18" t="n">
        <x:v>1.0298537143141226</x:v>
      </x:c>
      <x:c r="AF9902" s="17" t="n">
        <x:v>24.019999999999982</x:v>
      </x:c>
      <x:c r="AG9902" s="18" t="n">
        <x:v>0.029853714314122697</x:v>
      </x:c>
      <x:c r="AH9902" t="str">
        <x:v>Above Target</x:v>
      </x:c>
    </x:row>
    <x:row r="9903">
      <x:c r="A9903" t="str">
        <x:v>TXN-009900</x:v>
      </x:c>
      <x:c r="B9903" s="14" t="d">
        <x:v>2026-04-22T00:00:00.000Z</x:v>
      </x:c>
      <x:c r="C9903" t="n">
        <x:v>2026</x:v>
      </x:c>
      <x:c r="D9903" t="str">
        <x:v>Q2</x:v>
      </x:c>
      <x:c r="E9903" t="n">
        <x:v>4</x:v>
      </x:c>
      <x:c r="F9903" t="str">
        <x:v>April</x:v>
      </x:c>
      <x:c r="G9903" s="15" t="d">
        <x:v>2026-04-01T00:00:00.000Z</x:v>
      </x:c>
      <x:c r="H9903" t="str">
        <x:v>2026-04</x:v>
      </x:c>
      <x:c r="I9903" t="str">
        <x:v>United States</x:v>
      </x:c>
      <x:c r="J9903" t="str">
        <x:v>North America</x:v>
      </x:c>
      <x:c r="K9903" t="str">
        <x:v>USD</x:v>
      </x:c>
      <x:c r="L9903" t="str">
        <x:v>Baileys</x:v>
      </x:c>
      <x:c r="M9903" t="str">
        <x:v>Liqueur</x:v>
      </x:c>
      <x:c r="N9903" t="str">
        <x:v>Duty Free / Travel Retail</x:v>
      </x:c>
      <x:c r="O9903" t="str">
        <x:v>E-commerce Partner</x:v>
      </x:c>
      <x:c r="P9903" t="str">
        <x:v>SR-033</x:v>
      </x:c>
      <x:c r="Q9903" s="16" t="n">
        <x:v>66</x:v>
      </x:c>
      <x:c r="R9903" s="17" t="n">
        <x:v>20.26</x:v>
      </x:c>
      <x:c r="S9903" s="18" t="n">
        <x:v>0.1</x:v>
      </x:c>
      <x:c r="T9903" s="17" t="n">
        <x:v>1337.37</x:v>
      </x:c>
      <x:c r="U9903" s="17" t="n">
        <x:v>1203.63</x:v>
      </x:c>
      <x:c r="V9903" s="17" t="n">
        <x:v>590.29</x:v>
      </x:c>
      <x:c r="W9903" s="17" t="n">
        <x:v>613.34</x:v>
      </x:c>
      <x:c r="X9903" s="18" t="n">
        <x:v>0.5096</x:v>
      </x:c>
      <x:c r="Y9903" s="17" t="n">
        <x:v>1248.68</x:v>
      </x:c>
      <x:c r="Z9903" s="18" t="n">
        <x:v>0.9639</x:v>
      </x:c>
      <x:c r="AA9903" s="18" t="n">
        <x:v>0.0193</x:v>
      </x:c>
      <x:c r="AB9903" t="str">
        <x:v>Yes</x:v>
      </x:c>
      <x:c r="AC9903" t="str">
        <x:v>Core</x:v>
      </x:c>
      <x:c r="AD9903" s="18" t="n">
        <x:v>0.5095752016815799</x:v>
      </x:c>
      <x:c r="AE9903" s="18" t="n">
        <x:v>0.9639219015280136</x:v>
      </x:c>
      <x:c r="AF9903" s="17" t="n">
        <x:v>-45.049999999999955</x:v>
      </x:c>
      <x:c r="AG9903" s="18" t="n">
        <x:v>-0.036078098471986376</x:v>
      </x:c>
      <x:c r="AH9903" t="str">
        <x:v>Below Target</x:v>
      </x:c>
    </x:row>
    <x:row r="9904">
      <x:c r="A9904" t="str">
        <x:v>TXN-009901</x:v>
      </x:c>
      <x:c r="B9904" s="14" t="d">
        <x:v>2024-05-20T00:00:00.000Z</x:v>
      </x:c>
      <x:c r="C9904" t="n">
        <x:v>2024</x:v>
      </x:c>
      <x:c r="D9904" t="str">
        <x:v>Q2</x:v>
      </x:c>
      <x:c r="E9904" t="n">
        <x:v>5</x:v>
      </x:c>
      <x:c r="F9904" t="str">
        <x:v>May</x:v>
      </x:c>
      <x:c r="G9904" s="15" t="d">
        <x:v>2024-05-01T00:00:00.000Z</x:v>
      </x:c>
      <x:c r="H9904" t="str">
        <x:v>2024-05</x:v>
      </x:c>
      <x:c r="I9904" t="str">
        <x:v>Nigeria</x:v>
      </x:c>
      <x:c r="J9904" t="str">
        <x:v>Africa</x:v>
      </x:c>
      <x:c r="K9904" t="str">
        <x:v>NGN</x:v>
      </x:c>
      <x:c r="L9904" t="str">
        <x:v>Smirnoff</x:v>
      </x:c>
      <x:c r="M9904" t="str">
        <x:v>Vodka</x:v>
      </x:c>
      <x:c r="N9904" t="str">
        <x:v>E-commerce</x:v>
      </x:c>
      <x:c r="O9904" t="str">
        <x:v>Independent Retailer</x:v>
      </x:c>
      <x:c r="P9904" t="str">
        <x:v>SR-001</x:v>
      </x:c>
      <x:c r="Q9904" s="16" t="n">
        <x:v>30</x:v>
      </x:c>
      <x:c r="R9904" s="17" t="n">
        <x:v>22.4</x:v>
      </x:c>
      <x:c r="S9904" s="18" t="n">
        <x:v>0.02</x:v>
      </x:c>
      <x:c r="T9904" s="17" t="n">
        <x:v>672.03</x:v>
      </x:c>
      <x:c r="U9904" s="17" t="n">
        <x:v>658.59</x:v>
      </x:c>
      <x:c r="V9904" s="17" t="n">
        <x:v>331.97</x:v>
      </x:c>
      <x:c r="W9904" s="17" t="n">
        <x:v>326.62</x:v>
      </x:c>
      <x:c r="X9904" s="18" t="n">
        <x:v>0.4959</x:v>
      </x:c>
      <x:c r="Y9904" s="17" t="n">
        <x:v>761.71</x:v>
      </x:c>
      <x:c r="Z9904" s="18" t="n">
        <x:v>0.8646</x:v>
      </x:c>
      <x:c r="AA9904" s="18" t="n">
        <x:v>0.0785</x:v>
      </x:c>
      <x:c r="AB9904" t="str">
        <x:v>No</x:v>
      </x:c>
      <x:c r="AC9904" t="str">
        <x:v>Core</x:v>
      </x:c>
      <x:c r="AD9904" s="18" t="n">
        <x:v>0.49593829241257836</x:v>
      </x:c>
      <x:c r="AE9904" s="18" t="n">
        <x:v>0.8646203935881109</x:v>
      </x:c>
      <x:c r="AF9904" s="17" t="n">
        <x:v>-103.12</x:v>
      </x:c>
      <x:c r="AG9904" s="18" t="n">
        <x:v>-0.13537960641188904</x:v>
      </x:c>
      <x:c r="AH9904" t="str">
        <x:v>Below Target</x:v>
      </x:c>
    </x:row>
    <x:row r="9905">
      <x:c r="A9905" t="str">
        <x:v>TXN-009902</x:v>
      </x:c>
      <x:c r="B9905" s="14" t="d">
        <x:v>2025-05-28T00:00:00.000Z</x:v>
      </x:c>
      <x:c r="C9905" t="n">
        <x:v>2025</x:v>
      </x:c>
      <x:c r="D9905" t="str">
        <x:v>Q2</x:v>
      </x:c>
      <x:c r="E9905" t="n">
        <x:v>5</x:v>
      </x:c>
      <x:c r="F9905" t="str">
        <x:v>May</x:v>
      </x:c>
      <x:c r="G9905" s="15" t="d">
        <x:v>2025-05-01T00:00:00.000Z</x:v>
      </x:c>
      <x:c r="H9905" t="str">
        <x:v>2025-05</x:v>
      </x:c>
      <x:c r="I9905" t="str">
        <x:v>Mexico</x:v>
      </x:c>
      <x:c r="J9905" t="str">
        <x:v>Latin America &amp; Caribbean</x:v>
      </x:c>
      <x:c r="K9905" t="str">
        <x:v>MXN</x:v>
      </x:c>
      <x:c r="L9905" t="str">
        <x:v>Don Julio</x:v>
      </x:c>
      <x:c r="M9905" t="str">
        <x:v>Tequila</x:v>
      </x:c>
      <x:c r="N9905" t="str">
        <x:v>Off-Trade</x:v>
      </x:c>
      <x:c r="O9905" t="str">
        <x:v>E-commerce Partner</x:v>
      </x:c>
      <x:c r="P9905" t="str">
        <x:v>SR-021</x:v>
      </x:c>
      <x:c r="Q9905" s="16" t="n">
        <x:v>55</x:v>
      </x:c>
      <x:c r="R9905" s="17" t="n">
        <x:v>48.68</x:v>
      </x:c>
      <x:c r="S9905" s="18" t="n">
        <x:v>0.02</x:v>
      </x:c>
      <x:c r="T9905" s="17" t="n">
        <x:v>2677.55</x:v>
      </x:c>
      <x:c r="U9905" s="17" t="n">
        <x:v>2624</x:v>
      </x:c>
      <x:c r="V9905" s="17" t="n">
        <x:v>985.24</x:v>
      </x:c>
      <x:c r="W9905" s="17" t="n">
        <x:v>1638.76</x:v>
      </x:c>
      <x:c r="X9905" s="18" t="n">
        <x:v>0.6245</x:v>
      </x:c>
      <x:c r="Y9905" s="17" t="n">
        <x:v>2590.26</x:v>
      </x:c>
      <x:c r="Z9905" s="18" t="n">
        <x:v>1.013</x:v>
      </x:c>
      <x:c r="AA9905" s="18" t="n">
        <x:v>-0.0307</x:v>
      </x:c>
      <x:c r="AB9905" t="str">
        <x:v>No</x:v>
      </x:c>
      <x:c r="AC9905" t="str">
        <x:v>Luxury / Reserve</x:v>
      </x:c>
      <x:c r="AD9905" s="18" t="n">
        <x:v>0.6245274390243902</x:v>
      </x:c>
      <x:c r="AE9905" s="18" t="n">
        <x:v>1.013025719425849</x:v>
      </x:c>
      <x:c r="AF9905" s="17" t="n">
        <x:v>33.73999999999978</x:v>
      </x:c>
      <x:c r="AG9905" s="18" t="n">
        <x:v>0.013025719425849057</x:v>
      </x:c>
      <x:c r="AH9905" t="str">
        <x:v>Above Target</x:v>
      </x:c>
    </x:row>
    <x:row r="9906">
      <x:c r="A9906" t="str">
        <x:v>TXN-009903</x:v>
      </x:c>
      <x:c r="B9906" s="14" t="d">
        <x:v>2025-12-28T00:00:00.000Z</x:v>
      </x:c>
      <x:c r="C9906" t="n">
        <x:v>2025</x:v>
      </x:c>
      <x:c r="D9906" t="str">
        <x:v>Q4</x:v>
      </x:c>
      <x:c r="E9906" t="n">
        <x:v>12</x:v>
      </x:c>
      <x:c r="F9906" t="str">
        <x:v>December</x:v>
      </x:c>
      <x:c r="G9906" s="15" t="d">
        <x:v>2025-12-01T00:00:00.000Z</x:v>
      </x:c>
      <x:c r="H9906" t="str">
        <x:v>2025-12</x:v>
      </x:c>
      <x:c r="I9906" t="str">
        <x:v>United States</x:v>
      </x:c>
      <x:c r="J9906" t="str">
        <x:v>North America</x:v>
      </x:c>
      <x:c r="K9906" t="str">
        <x:v>USD</x:v>
      </x:c>
      <x:c r="L9906" t="str">
        <x:v>Don Julio</x:v>
      </x:c>
      <x:c r="M9906" t="str">
        <x:v>Tequila</x:v>
      </x:c>
      <x:c r="N9906" t="str">
        <x:v>Duty Free / Travel Retail</x:v>
      </x:c>
      <x:c r="O9906" t="str">
        <x:v>Hospitality Group</x:v>
      </x:c>
      <x:c r="P9906" t="str">
        <x:v>SR-016</x:v>
      </x:c>
      <x:c r="Q9906" s="16" t="n">
        <x:v>75</x:v>
      </x:c>
      <x:c r="R9906" s="17" t="n">
        <x:v>56.11</x:v>
      </x:c>
      <x:c r="S9906" s="18" t="n">
        <x:v>0</x:v>
      </x:c>
      <x:c r="T9906" s="17" t="n">
        <x:v>4208.55</x:v>
      </x:c>
      <x:c r="U9906" s="17" t="n">
        <x:v>4208.55</x:v>
      </x:c>
      <x:c r="V9906" s="17" t="n">
        <x:v>1745.41</x:v>
      </x:c>
      <x:c r="W9906" s="17" t="n">
        <x:v>2463.14</x:v>
      </x:c>
      <x:c r="X9906" s="18" t="n">
        <x:v>0.5853</x:v>
      </x:c>
      <x:c r="Y9906" s="17" t="n">
        <x:v>4429.89</x:v>
      </x:c>
      <x:c r="Z9906" s="18" t="n">
        <x:v>0.95</x:v>
      </x:c>
      <x:c r="AA9906" s="18" t="n">
        <x:v>-0.009</x:v>
      </x:c>
      <x:c r="AB9906" t="str">
        <x:v>No</x:v>
      </x:c>
      <x:c r="AC9906" t="str">
        <x:v>Luxury / Reserve</x:v>
      </x:c>
      <x:c r="AD9906" s="18" t="n">
        <x:v>0.5852704613227834</x:v>
      </x:c>
      <x:c r="AE9906" s="18" t="n">
        <x:v>0.9500348767125143</x:v>
      </x:c>
      <x:c r="AF9906" s="17" t="n">
        <x:v>-221.34000000000015</x:v>
      </x:c>
      <x:c r="AG9906" s="18" t="n">
        <x:v>-0.04996512328748572</x:v>
      </x:c>
      <x:c r="AH9906" t="str">
        <x:v>Below Target</x:v>
      </x:c>
    </x:row>
    <x:row r="9907">
      <x:c r="A9907" t="str">
        <x:v>TXN-009904</x:v>
      </x:c>
      <x:c r="B9907" s="14" t="d">
        <x:v>2024-12-01T00:00:00.000Z</x:v>
      </x:c>
      <x:c r="C9907" t="n">
        <x:v>2024</x:v>
      </x:c>
      <x:c r="D9907" t="str">
        <x:v>Q4</x:v>
      </x:c>
      <x:c r="E9907" t="n">
        <x:v>12</x:v>
      </x:c>
      <x:c r="F9907" t="str">
        <x:v>December</x:v>
      </x:c>
      <x:c r="G9907" s="15" t="d">
        <x:v>2024-12-01T00:00:00.000Z</x:v>
      </x:c>
      <x:c r="H9907" t="str">
        <x:v>2024-12</x:v>
      </x:c>
      <x:c r="I9907" t="str">
        <x:v>France</x:v>
      </x:c>
      <x:c r="J9907" t="str">
        <x:v>Europe</x:v>
      </x:c>
      <x:c r="K9907" t="str">
        <x:v>EUR</x:v>
      </x:c>
      <x:c r="L9907" t="str">
        <x:v>Baileys</x:v>
      </x:c>
      <x:c r="M9907" t="str">
        <x:v>Liqueur</x:v>
      </x:c>
      <x:c r="N9907" t="str">
        <x:v>Wholesale</x:v>
      </x:c>
      <x:c r="O9907" t="str">
        <x:v>E-commerce Partner</x:v>
      </x:c>
      <x:c r="P9907" t="str">
        <x:v>SR-060</x:v>
      </x:c>
      <x:c r="Q9907" s="16" t="n">
        <x:v>77</x:v>
      </x:c>
      <x:c r="R9907" s="17" t="n">
        <x:v>17.06</x:v>
      </x:c>
      <x:c r="S9907" s="18" t="n">
        <x:v>0.12</x:v>
      </x:c>
      <x:c r="T9907" s="17" t="n">
        <x:v>1313.58</x:v>
      </x:c>
      <x:c r="U9907" s="17" t="n">
        <x:v>1155.95</x:v>
      </x:c>
      <x:c r="V9907" s="17" t="n">
        <x:v>596.54</x:v>
      </x:c>
      <x:c r="W9907" s="17" t="n">
        <x:v>559.41</x:v>
      </x:c>
      <x:c r="X9907" s="18" t="n">
        <x:v>0.4839</x:v>
      </x:c>
      <x:c r="Y9907" s="17" t="n">
        <x:v>1294.26</x:v>
      </x:c>
      <x:c r="Z9907" s="18" t="n">
        <x:v>0.8931</x:v>
      </x:c>
      <x:c r="AA9907" s="18" t="n">
        <x:v>0.1164</x:v>
      </x:c>
      <x:c r="AB9907" t="str">
        <x:v>Yes</x:v>
      </x:c>
      <x:c r="AC9907" t="str">
        <x:v>Core</x:v>
      </x:c>
      <x:c r="AD9907" s="18" t="n">
        <x:v>0.48393961676543096</x:v>
      </x:c>
      <x:c r="AE9907" s="18" t="n">
        <x:v>0.8931358459660347</x:v>
      </x:c>
      <x:c r="AF9907" s="17" t="n">
        <x:v>-138.30999999999995</x:v>
      </x:c>
      <x:c r="AG9907" s="18" t="n">
        <x:v>-0.10686415403396532</x:v>
      </x:c>
      <x:c r="AH9907" t="str">
        <x:v>Below Target</x:v>
      </x:c>
    </x:row>
    <x:row r="9908">
      <x:c r="A9908" t="str">
        <x:v>TXN-009905</x:v>
      </x:c>
      <x:c r="B9908" s="14" t="d">
        <x:v>2026-05-23T00:00:00.000Z</x:v>
      </x:c>
      <x:c r="C9908" t="n">
        <x:v>2026</x:v>
      </x:c>
      <x:c r="D9908" t="str">
        <x:v>Q2</x:v>
      </x:c>
      <x:c r="E9908" t="n">
        <x:v>5</x:v>
      </x:c>
      <x:c r="F9908" t="str">
        <x:v>May</x:v>
      </x:c>
      <x:c r="G9908" s="15" t="d">
        <x:v>2026-05-01T00:00:00.000Z</x:v>
      </x:c>
      <x:c r="H9908" t="str">
        <x:v>2026-05</x:v>
      </x:c>
      <x:c r="I9908" t="str">
        <x:v>India</x:v>
      </x:c>
      <x:c r="J9908" t="str">
        <x:v>Asia Pacific</x:v>
      </x:c>
      <x:c r="K9908" t="str">
        <x:v>INR</x:v>
      </x:c>
      <x:c r="L9908" t="str">
        <x:v>Captain Morgan</x:v>
      </x:c>
      <x:c r="M9908" t="str">
        <x:v>Rum</x:v>
      </x:c>
      <x:c r="N9908" t="str">
        <x:v>Off-Trade</x:v>
      </x:c>
      <x:c r="O9908" t="str">
        <x:v>Independent Retailer</x:v>
      </x:c>
      <x:c r="P9908" t="str">
        <x:v>SR-044</x:v>
      </x:c>
      <x:c r="Q9908" s="16" t="n">
        <x:v>39</x:v>
      </x:c>
      <x:c r="R9908" s="17" t="n">
        <x:v>18.48</x:v>
      </x:c>
      <x:c r="S9908" s="18" t="n">
        <x:v>0</x:v>
      </x:c>
      <x:c r="T9908" s="17" t="n">
        <x:v>720.54</x:v>
      </x:c>
      <x:c r="U9908" s="17" t="n">
        <x:v>720.54</x:v>
      </x:c>
      <x:c r="V9908" s="17" t="n">
        <x:v>369.38</x:v>
      </x:c>
      <x:c r="W9908" s="17" t="n">
        <x:v>351.16</x:v>
      </x:c>
      <x:c r="X9908" s="18" t="n">
        <x:v>0.4874</x:v>
      </x:c>
      <x:c r="Y9908" s="17" t="n">
        <x:v>810.4</x:v>
      </x:c>
      <x:c r="Z9908" s="18" t="n">
        <x:v>0.8891</x:v>
      </x:c>
      <x:c r="AA9908" s="18" t="n">
        <x:v>-0.006</x:v>
      </x:c>
      <x:c r="AB9908" t="str">
        <x:v>No</x:v>
      </x:c>
      <x:c r="AC9908" t="str">
        <x:v>Core</x:v>
      </x:c>
      <x:c r="AD9908" s="18" t="n">
        <x:v>0.487356704693702</x:v>
      </x:c>
      <x:c r="AE9908" s="18" t="n">
        <x:v>0.8891164856860809</x:v>
      </x:c>
      <x:c r="AF9908" s="17" t="n">
        <x:v>-89.86000000000001</x:v>
      </x:c>
      <x:c r="AG9908" s="18" t="n">
        <x:v>-0.11088351431391907</x:v>
      </x:c>
      <x:c r="AH9908" t="str">
        <x:v>Below Target</x:v>
      </x:c>
    </x:row>
    <x:row r="9909">
      <x:c r="A9909" t="str">
        <x:v>TXN-009906</x:v>
      </x:c>
      <x:c r="B9909" s="14" t="d">
        <x:v>2026-04-01T00:00:00.000Z</x:v>
      </x:c>
      <x:c r="C9909" t="n">
        <x:v>2026</x:v>
      </x:c>
      <x:c r="D9909" t="str">
        <x:v>Q2</x:v>
      </x:c>
      <x:c r="E9909" t="n">
        <x:v>4</x:v>
      </x:c>
      <x:c r="F9909" t="str">
        <x:v>April</x:v>
      </x:c>
      <x:c r="G9909" s="15" t="d">
        <x:v>2026-04-01T00:00:00.000Z</x:v>
      </x:c>
      <x:c r="H9909" t="str">
        <x:v>2026-04</x:v>
      </x:c>
      <x:c r="I9909" t="str">
        <x:v>United States</x:v>
      </x:c>
      <x:c r="J9909" t="str">
        <x:v>North America</x:v>
      </x:c>
      <x:c r="K9909" t="str">
        <x:v>USD</x:v>
      </x:c>
      <x:c r="L9909" t="str">
        <x:v>Guinness</x:v>
      </x:c>
      <x:c r="M9909" t="str">
        <x:v>Beer / Stout</x:v>
      </x:c>
      <x:c r="N9909" t="str">
        <x:v>On-Trade</x:v>
      </x:c>
      <x:c r="O9909" t="str">
        <x:v>Key Account</x:v>
      </x:c>
      <x:c r="P9909" t="str">
        <x:v>SR-043</x:v>
      </x:c>
      <x:c r="Q9909" s="16" t="n">
        <x:v>93</x:v>
      </x:c>
      <x:c r="R9909" s="17" t="n">
        <x:v>8.65</x:v>
      </x:c>
      <x:c r="S9909" s="18" t="n">
        <x:v>0</x:v>
      </x:c>
      <x:c r="T9909" s="17" t="n">
        <x:v>804.21</x:v>
      </x:c>
      <x:c r="U9909" s="17" t="n">
        <x:v>804.21</x:v>
      </x:c>
      <x:c r="V9909" s="17" t="n">
        <x:v>398.83</x:v>
      </x:c>
      <x:c r="W9909" s="17" t="n">
        <x:v>405.39</x:v>
      </x:c>
      <x:c r="X9909" s="18" t="n">
        <x:v>0.5041</x:v>
      </x:c>
      <x:c r="Y9909" s="17" t="n">
        <x:v>778.64</x:v>
      </x:c>
      <x:c r="Z9909" s="18" t="n">
        <x:v>1.0328</x:v>
      </x:c>
      <x:c r="AA9909" s="18" t="n">
        <x:v>0.0951</x:v>
      </x:c>
      <x:c r="AB9909" t="str">
        <x:v>No</x:v>
      </x:c>
      <x:c r="AC9909" t="str">
        <x:v>Core</x:v>
      </x:c>
      <x:c r="AD9909" s="18" t="n">
        <x:v>0.5040847539821688</x:v>
      </x:c>
      <x:c r="AE9909" s="18" t="n">
        <x:v>1.032839309565396</x:v>
      </x:c>
      <x:c r="AF9909" s="17" t="n">
        <x:v>25.57000000000005</x:v>
      </x:c>
      <x:c r="AG9909" s="18" t="n">
        <x:v>0.03283930956539614</x:v>
      </x:c>
      <x:c r="AH9909" t="str">
        <x:v>Above Target</x:v>
      </x:c>
    </x:row>
    <x:row r="9910">
      <x:c r="A9910" t="str">
        <x:v>TXN-009907</x:v>
      </x:c>
      <x:c r="B9910" s="14" t="d">
        <x:v>2023-05-18T00:00:00.000Z</x:v>
      </x:c>
      <x:c r="C9910" t="n">
        <x:v>2023</x:v>
      </x:c>
      <x:c r="D9910" t="str">
        <x:v>Q2</x:v>
      </x:c>
      <x:c r="E9910" t="n">
        <x:v>5</x:v>
      </x:c>
      <x:c r="F9910" t="str">
        <x:v>May</x:v>
      </x:c>
      <x:c r="G9910" s="15" t="d">
        <x:v>2023-05-01T00:00:00.000Z</x:v>
      </x:c>
      <x:c r="H9910" t="str">
        <x:v>2023-05</x:v>
      </x:c>
      <x:c r="I9910" t="str">
        <x:v>Singapore</x:v>
      </x:c>
      <x:c r="J9910" t="str">
        <x:v>Asia Pacific</x:v>
      </x:c>
      <x:c r="K9910" t="str">
        <x:v>SGD</x:v>
      </x:c>
      <x:c r="L9910" t="str">
        <x:v>Captain Morgan</x:v>
      </x:c>
      <x:c r="M9910" t="str">
        <x:v>Rum</x:v>
      </x:c>
      <x:c r="N9910" t="str">
        <x:v>Off-Trade</x:v>
      </x:c>
      <x:c r="O9910" t="str">
        <x:v>Hospitality Group</x:v>
      </x:c>
      <x:c r="P9910" t="str">
        <x:v>SR-018</x:v>
      </x:c>
      <x:c r="Q9910" s="16" t="n">
        <x:v>37</x:v>
      </x:c>
      <x:c r="R9910" s="17" t="n">
        <x:v>19.73</x:v>
      </x:c>
      <x:c r="S9910" s="18" t="n">
        <x:v>0</x:v>
      </x:c>
      <x:c r="T9910" s="17" t="n">
        <x:v>730.04</x:v>
      </x:c>
      <x:c r="U9910" s="17" t="n">
        <x:v>730.04</x:v>
      </x:c>
      <x:c r="V9910" s="17" t="n">
        <x:v>377.04</x:v>
      </x:c>
      <x:c r="W9910" s="17" t="n">
        <x:v>353</x:v>
      </x:c>
      <x:c r="X9910" s="18" t="n">
        <x:v>0.4835</x:v>
      </x:c>
      <x:c r="Y9910" s="17" t="n">
        <x:v>822.42</x:v>
      </x:c>
      <x:c r="Z9910" s="18" t="n">
        <x:v>0.8877</x:v>
      </x:c>
      <x:c r="AA9910" s="18" t="n">
        <x:v>0.0925</x:v>
      </x:c>
      <x:c r="AB9910" t="str">
        <x:v>No</x:v>
      </x:c>
      <x:c r="AC9910" t="str">
        <x:v>Core</x:v>
      </x:c>
      <x:c r="AD9910" s="18" t="n">
        <x:v>0.48353514875897213</x:v>
      </x:c>
      <x:c r="AE9910" s="18" t="n">
        <x:v>0.8876729651516256</x:v>
      </x:c>
      <x:c r="AF9910" s="17" t="n">
        <x:v>-92.38</x:v>
      </x:c>
      <x:c r="AG9910" s="18" t="n">
        <x:v>-0.11232703484837431</x:v>
      </x:c>
      <x:c r="AH9910" t="str">
        <x:v>Below Target</x:v>
      </x:c>
    </x:row>
    <x:row r="9911">
      <x:c r="A9911" t="str">
        <x:v>TXN-009908</x:v>
      </x:c>
      <x:c r="B9911" s="14" t="d">
        <x:v>2025-09-01T00:00:00.000Z</x:v>
      </x:c>
      <x:c r="C9911" t="n">
        <x:v>2025</x:v>
      </x:c>
      <x:c r="D9911" t="str">
        <x:v>Q3</x:v>
      </x:c>
      <x:c r="E9911" t="n">
        <x:v>9</x:v>
      </x:c>
      <x:c r="F9911" t="str">
        <x:v>September</x:v>
      </x:c>
      <x:c r="G9911" s="15" t="d">
        <x:v>2025-09-01T00:00:00.000Z</x:v>
      </x:c>
      <x:c r="H9911" t="str">
        <x:v>2025-09</x:v>
      </x:c>
      <x:c r="I9911" t="str">
        <x:v>Spain</x:v>
      </x:c>
      <x:c r="J9911" t="str">
        <x:v>Europe</x:v>
      </x:c>
      <x:c r="K9911" t="str">
        <x:v>EUR</x:v>
      </x:c>
      <x:c r="L9911" t="str">
        <x:v>Johnnie Walker</x:v>
      </x:c>
      <x:c r="M9911" t="str">
        <x:v>Scotch Whisky</x:v>
      </x:c>
      <x:c r="N9911" t="str">
        <x:v>On-Trade</x:v>
      </x:c>
      <x:c r="O9911" t="str">
        <x:v>Distributor</x:v>
      </x:c>
      <x:c r="P9911" t="str">
        <x:v>SR-047</x:v>
      </x:c>
      <x:c r="Q9911" s="16" t="n">
        <x:v>21</x:v>
      </x:c>
      <x:c r="R9911" s="17" t="n">
        <x:v>41.12</x:v>
      </x:c>
      <x:c r="S9911" s="18" t="n">
        <x:v>0.02</x:v>
      </x:c>
      <x:c r="T9911" s="17" t="n">
        <x:v>863.55</x:v>
      </x:c>
      <x:c r="U9911" s="17" t="n">
        <x:v>846.28</x:v>
      </x:c>
      <x:c r="V9911" s="17" t="n">
        <x:v>357.79</x:v>
      </x:c>
      <x:c r="W9911" s="17" t="n">
        <x:v>488.49</x:v>
      </x:c>
      <x:c r="X9911" s="18" t="n">
        <x:v>0.5772</x:v>
      </x:c>
      <x:c r="Y9911" s="17" t="n">
        <x:v>901.98</x:v>
      </x:c>
      <x:c r="Z9911" s="18" t="n">
        <x:v>0.9382</x:v>
      </x:c>
      <x:c r="AA9911" s="18" t="n">
        <x:v>0.029</x:v>
      </x:c>
      <x:c r="AB9911" t="str">
        <x:v>No</x:v>
      </x:c>
      <x:c r="AC9911" t="str">
        <x:v>Luxury / Reserve</x:v>
      </x:c>
      <x:c r="AD9911" s="18" t="n">
        <x:v>0.5772203053362953</x:v>
      </x:c>
      <x:c r="AE9911" s="18" t="n">
        <x:v>0.9382469677819907</x:v>
      </x:c>
      <x:c r="AF9911" s="17" t="n">
        <x:v>-55.700000000000045</x:v>
      </x:c>
      <x:c r="AG9911" s="18" t="n">
        <x:v>-0.06175303221800932</x:v>
      </x:c>
      <x:c r="AH9911" t="str">
        <x:v>Below Target</x:v>
      </x:c>
    </x:row>
    <x:row r="9912">
      <x:c r="A9912" t="str">
        <x:v>TXN-009909</x:v>
      </x:c>
      <x:c r="B9912" s="14" t="d">
        <x:v>2024-02-09T00:00:00.000Z</x:v>
      </x:c>
      <x:c r="C9912" t="n">
        <x:v>2024</x:v>
      </x:c>
      <x:c r="D9912" t="str">
        <x:v>Q1</x:v>
      </x:c>
      <x:c r="E9912" t="n">
        <x:v>2</x:v>
      </x:c>
      <x:c r="F9912" t="str">
        <x:v>February</x:v>
      </x:c>
      <x:c r="G9912" s="15" t="d">
        <x:v>2024-02-01T00:00:00.000Z</x:v>
      </x:c>
      <x:c r="H9912" t="str">
        <x:v>2024-02</x:v>
      </x:c>
      <x:c r="I9912" t="str">
        <x:v>Mexico</x:v>
      </x:c>
      <x:c r="J9912" t="str">
        <x:v>Latin America &amp; Caribbean</x:v>
      </x:c>
      <x:c r="K9912" t="str">
        <x:v>MXN</x:v>
      </x:c>
      <x:c r="L9912" t="str">
        <x:v>Baileys</x:v>
      </x:c>
      <x:c r="M9912" t="str">
        <x:v>Liqueur</x:v>
      </x:c>
      <x:c r="N9912" t="str">
        <x:v>Duty Free / Travel Retail</x:v>
      </x:c>
      <x:c r="O9912" t="str">
        <x:v>Distributor</x:v>
      </x:c>
      <x:c r="P9912" t="str">
        <x:v>SR-030</x:v>
      </x:c>
      <x:c r="Q9912" s="16" t="n">
        <x:v>80</x:v>
      </x:c>
      <x:c r="R9912" s="17" t="n">
        <x:v>20.64</x:v>
      </x:c>
      <x:c r="S9912" s="18" t="n">
        <x:v>0.1</x:v>
      </x:c>
      <x:c r="T9912" s="17" t="n">
        <x:v>1650.97</x:v>
      </x:c>
      <x:c r="U9912" s="17" t="n">
        <x:v>1485.87</x:v>
      </x:c>
      <x:c r="V9912" s="17" t="n">
        <x:v>668.54</x:v>
      </x:c>
      <x:c r="W9912" s="17" t="n">
        <x:v>817.33</x:v>
      </x:c>
      <x:c r="X9912" s="18" t="n">
        <x:v>0.5501</x:v>
      </x:c>
      <x:c r="Y9912" s="17" t="n">
        <x:v>1473.16</x:v>
      </x:c>
      <x:c r="Z9912" s="18" t="n">
        <x:v>1.0086</x:v>
      </x:c>
      <x:c r="AA9912" s="18" t="n">
        <x:v>-0.0203</x:v>
      </x:c>
      <x:c r="AB9912" t="str">
        <x:v>Yes</x:v>
      </x:c>
      <x:c r="AC9912" t="str">
        <x:v>Core</x:v>
      </x:c>
      <x:c r="AD9912" s="18" t="n">
        <x:v>0.5500683101482634</x:v>
      </x:c>
      <x:c r="AE9912" s="18" t="n">
        <x:v>1.0086277118575036</x:v>
      </x:c>
      <x:c r="AF9912" s="17" t="n">
        <x:v>12.709999999999809</x:v>
      </x:c>
      <x:c r="AG9912" s="18" t="n">
        <x:v>0.008627711857503467</x:v>
      </x:c>
      <x:c r="AH9912" t="str">
        <x:v>Above Target</x:v>
      </x:c>
    </x:row>
    <x:row r="9913">
      <x:c r="A9913" t="str">
        <x:v>TXN-009910</x:v>
      </x:c>
      <x:c r="B9913" s="14" t="d">
        <x:v>2024-04-11T00:00:00.000Z</x:v>
      </x:c>
      <x:c r="C9913" t="n">
        <x:v>2024</x:v>
      </x:c>
      <x:c r="D9913" t="str">
        <x:v>Q2</x:v>
      </x:c>
      <x:c r="E9913" t="n">
        <x:v>4</x:v>
      </x:c>
      <x:c r="F9913" t="str">
        <x:v>April</x:v>
      </x:c>
      <x:c r="G9913" s="15" t="d">
        <x:v>2024-04-01T00:00:00.000Z</x:v>
      </x:c>
      <x:c r="H9913" t="str">
        <x:v>2024-04</x:v>
      </x:c>
      <x:c r="I9913" t="str">
        <x:v>United States</x:v>
      </x:c>
      <x:c r="J9913" t="str">
        <x:v>North America</x:v>
      </x:c>
      <x:c r="K9913" t="str">
        <x:v>USD</x:v>
      </x:c>
      <x:c r="L9913" t="str">
        <x:v>Baileys</x:v>
      </x:c>
      <x:c r="M9913" t="str">
        <x:v>Liqueur</x:v>
      </x:c>
      <x:c r="N9913" t="str">
        <x:v>Off-Trade</x:v>
      </x:c>
      <x:c r="O9913" t="str">
        <x:v>Hospitality Group</x:v>
      </x:c>
      <x:c r="P9913" t="str">
        <x:v>SR-042</x:v>
      </x:c>
      <x:c r="Q9913" s="16" t="n">
        <x:v>67</x:v>
      </x:c>
      <x:c r="R9913" s="17" t="n">
        <x:v>18.65</x:v>
      </x:c>
      <x:c r="S9913" s="18" t="n">
        <x:v>0</x:v>
      </x:c>
      <x:c r="T9913" s="17" t="n">
        <x:v>1249.69</x:v>
      </x:c>
      <x:c r="U9913" s="17" t="n">
        <x:v>1249.69</x:v>
      </x:c>
      <x:c r="V9913" s="17" t="n">
        <x:v>593.28</x:v>
      </x:c>
      <x:c r="W9913" s="17" t="n">
        <x:v>656.41</x:v>
      </x:c>
      <x:c r="X9913" s="18" t="n">
        <x:v>0.5253</x:v>
      </x:c>
      <x:c r="Y9913" s="17" t="n">
        <x:v>1291.48</x:v>
      </x:c>
      <x:c r="Z9913" s="18" t="n">
        <x:v>0.9676</x:v>
      </x:c>
      <x:c r="AA9913" s="18" t="n">
        <x:v>0.093</x:v>
      </x:c>
      <x:c r="AB9913" t="str">
        <x:v>No</x:v>
      </x:c>
      <x:c r="AC9913" t="str">
        <x:v>Core</x:v>
      </x:c>
      <x:c r="AD9913" s="18" t="n">
        <x:v>0.5252582640494842</x:v>
      </x:c>
      <x:c r="AE9913" s="18" t="n">
        <x:v>0.9676417753275313</x:v>
      </x:c>
      <x:c r="AF9913" s="17" t="n">
        <x:v>-41.789999999999964</x:v>
      </x:c>
      <x:c r="AG9913" s="18" t="n">
        <x:v>-0.032358224672468766</x:v>
      </x:c>
      <x:c r="AH9913" t="str">
        <x:v>Below Target</x:v>
      </x:c>
    </x:row>
    <x:row r="9914">
      <x:c r="A9914" t="str">
        <x:v>TXN-009911</x:v>
      </x:c>
      <x:c r="B9914" s="14" t="d">
        <x:v>2023-11-10T00:00:00.000Z</x:v>
      </x:c>
      <x:c r="C9914" t="n">
        <x:v>2023</x:v>
      </x:c>
      <x:c r="D9914" t="str">
        <x:v>Q4</x:v>
      </x:c>
      <x:c r="E9914" t="n">
        <x:v>11</x:v>
      </x:c>
      <x:c r="F9914" t="str">
        <x:v>November</x:v>
      </x:c>
      <x:c r="G9914" s="15" t="d">
        <x:v>2023-11-01T00:00:00.000Z</x:v>
      </x:c>
      <x:c r="H9914" t="str">
        <x:v>2023-11</x:v>
      </x:c>
      <x:c r="I9914" t="str">
        <x:v>Nigeria</x:v>
      </x:c>
      <x:c r="J9914" t="str">
        <x:v>Africa</x:v>
      </x:c>
      <x:c r="K9914" t="str">
        <x:v>NGN</x:v>
      </x:c>
      <x:c r="L9914" t="str">
        <x:v>Guinness</x:v>
      </x:c>
      <x:c r="M9914" t="str">
        <x:v>Beer / Stout</x:v>
      </x:c>
      <x:c r="N9914" t="str">
        <x:v>On-Trade</x:v>
      </x:c>
      <x:c r="O9914" t="str">
        <x:v>Independent Retailer</x:v>
      </x:c>
      <x:c r="P9914" t="str">
        <x:v>SR-042</x:v>
      </x:c>
      <x:c r="Q9914" s="16" t="n">
        <x:v>58</x:v>
      </x:c>
      <x:c r="R9914" s="17" t="n">
        <x:v>8.6</x:v>
      </x:c>
      <x:c r="S9914" s="18" t="n">
        <x:v>0.03</x:v>
      </x:c>
      <x:c r="T9914" s="17" t="n">
        <x:v>499.08</x:v>
      </x:c>
      <x:c r="U9914" s="17" t="n">
        <x:v>484.1</x:v>
      </x:c>
      <x:c r="V9914" s="17" t="n">
        <x:v>265.47</x:v>
      </x:c>
      <x:c r="W9914" s="17" t="n">
        <x:v>218.63</x:v>
      </x:c>
      <x:c r="X9914" s="18" t="n">
        <x:v>0.4516</x:v>
      </x:c>
      <x:c r="Y9914" s="17" t="n">
        <x:v>546.91</x:v>
      </x:c>
      <x:c r="Z9914" s="18" t="n">
        <x:v>0.8852</x:v>
      </x:c>
      <x:c r="AA9914" s="18" t="n">
        <x:v>0.0794</x:v>
      </x:c>
      <x:c r="AB9914" t="str">
        <x:v>No</x:v>
      </x:c>
      <x:c r="AC9914" t="str">
        <x:v>Core</x:v>
      </x:c>
      <x:c r="AD9914" s="18" t="n">
        <x:v>0.45162156579219165</x:v>
      </x:c>
      <x:c r="AE9914" s="18" t="n">
        <x:v>0.8851547786655941</x:v>
      </x:c>
      <x:c r="AF9914" s="17" t="n">
        <x:v>-62.809999999999945</x:v>
      </x:c>
      <x:c r="AG9914" s="18" t="n">
        <x:v>-0.11484522133440593</x:v>
      </x:c>
      <x:c r="AH9914" t="str">
        <x:v>Below Target</x:v>
      </x:c>
    </x:row>
    <x:row r="9915">
      <x:c r="A9915" t="str">
        <x:v>TXN-009912</x:v>
      </x:c>
      <x:c r="B9915" s="14" t="d">
        <x:v>2023-09-07T00:00:00.000Z</x:v>
      </x:c>
      <x:c r="C9915" t="n">
        <x:v>2023</x:v>
      </x:c>
      <x:c r="D9915" t="str">
        <x:v>Q3</x:v>
      </x:c>
      <x:c r="E9915" t="n">
        <x:v>9</x:v>
      </x:c>
      <x:c r="F9915" t="str">
        <x:v>September</x:v>
      </x:c>
      <x:c r="G9915" s="15" t="d">
        <x:v>2023-09-01T00:00:00.000Z</x:v>
      </x:c>
      <x:c r="H9915" t="str">
        <x:v>2023-09</x:v>
      </x:c>
      <x:c r="I9915" t="str">
        <x:v>United States</x:v>
      </x:c>
      <x:c r="J9915" t="str">
        <x:v>North America</x:v>
      </x:c>
      <x:c r="K9915" t="str">
        <x:v>USD</x:v>
      </x:c>
      <x:c r="L9915" t="str">
        <x:v>Tanqueray</x:v>
      </x:c>
      <x:c r="M9915" t="str">
        <x:v>Gin</x:v>
      </x:c>
      <x:c r="N9915" t="str">
        <x:v>On-Trade</x:v>
      </x:c>
      <x:c r="O9915" t="str">
        <x:v>Key Account</x:v>
      </x:c>
      <x:c r="P9915" t="str">
        <x:v>SR-025</x:v>
      </x:c>
      <x:c r="Q9915" s="16" t="n">
        <x:v>34</x:v>
      </x:c>
      <x:c r="R9915" s="17" t="n">
        <x:v>33.23</x:v>
      </x:c>
      <x:c r="S9915" s="18" t="n">
        <x:v>0</x:v>
      </x:c>
      <x:c r="T9915" s="17" t="n">
        <x:v>1129.66</x:v>
      </x:c>
      <x:c r="U9915" s="17" t="n">
        <x:v>1129.66</x:v>
      </x:c>
      <x:c r="V9915" s="17" t="n">
        <x:v>504.95</x:v>
      </x:c>
      <x:c r="W9915" s="17" t="n">
        <x:v>624.71</x:v>
      </x:c>
      <x:c r="X9915" s="18" t="n">
        <x:v>0.553</x:v>
      </x:c>
      <x:c r="Y9915" s="17" t="n">
        <x:v>1239.82</x:v>
      </x:c>
      <x:c r="Z9915" s="18" t="n">
        <x:v>0.9111</x:v>
      </x:c>
      <x:c r="AA9915" s="18" t="n">
        <x:v>0.0865</x:v>
      </x:c>
      <x:c r="AB9915" t="str">
        <x:v>No</x:v>
      </x:c>
      <x:c r="AC9915" t="str">
        <x:v>Premium Core</x:v>
      </x:c>
      <x:c r="AD9915" s="18" t="n">
        <x:v>0.5530070994812598</x:v>
      </x:c>
      <x:c r="AE9915" s="18" t="n">
        <x:v>0.91114839250859</x:v>
      </x:c>
      <x:c r="AF9915" s="17" t="n">
        <x:v>-110.15999999999985</x:v>
      </x:c>
      <x:c r="AG9915" s="18" t="n">
        <x:v>-0.08885160749140993</x:v>
      </x:c>
      <x:c r="AH9915" t="str">
        <x:v>Below Target</x:v>
      </x:c>
    </x:row>
    <x:row r="9916">
      <x:c r="A9916" t="str">
        <x:v>TXN-009913</x:v>
      </x:c>
      <x:c r="B9916" s="14" t="d">
        <x:v>2025-04-07T00:00:00.000Z</x:v>
      </x:c>
      <x:c r="C9916" t="n">
        <x:v>2025</x:v>
      </x:c>
      <x:c r="D9916" t="str">
        <x:v>Q2</x:v>
      </x:c>
      <x:c r="E9916" t="n">
        <x:v>4</x:v>
      </x:c>
      <x:c r="F9916" t="str">
        <x:v>April</x:v>
      </x:c>
      <x:c r="G9916" s="15" t="d">
        <x:v>2025-04-01T00:00:00.000Z</x:v>
      </x:c>
      <x:c r="H9916" t="str">
        <x:v>2025-04</x:v>
      </x:c>
      <x:c r="I9916" t="str">
        <x:v>Brazil</x:v>
      </x:c>
      <x:c r="J9916" t="str">
        <x:v>Latin America &amp; Caribbean</x:v>
      </x:c>
      <x:c r="K9916" t="str">
        <x:v>BRL</x:v>
      </x:c>
      <x:c r="L9916" t="str">
        <x:v>Johnnie Walker</x:v>
      </x:c>
      <x:c r="M9916" t="str">
        <x:v>Scotch Whisky</x:v>
      </x:c>
      <x:c r="N9916" t="str">
        <x:v>E-commerce</x:v>
      </x:c>
      <x:c r="O9916" t="str">
        <x:v>Distributor</x:v>
      </x:c>
      <x:c r="P9916" t="str">
        <x:v>SR-049</x:v>
      </x:c>
      <x:c r="Q9916" s="16" t="n">
        <x:v>23</x:v>
      </x:c>
      <x:c r="R9916" s="17" t="n">
        <x:v>38.01</x:v>
      </x:c>
      <x:c r="S9916" s="18" t="n">
        <x:v>0</x:v>
      </x:c>
      <x:c r="T9916" s="17" t="n">
        <x:v>874.12</x:v>
      </x:c>
      <x:c r="U9916" s="17" t="n">
        <x:v>874.12</x:v>
      </x:c>
      <x:c r="V9916" s="17" t="n">
        <x:v>379.41</x:v>
      </x:c>
      <x:c r="W9916" s="17" t="n">
        <x:v>494.71</x:v>
      </x:c>
      <x:c r="X9916" s="18" t="n">
        <x:v>0.5659</x:v>
      </x:c>
      <x:c r="Y9916" s="17" t="n">
        <x:v>952.91</x:v>
      </x:c>
      <x:c r="Z9916" s="18" t="n">
        <x:v>0.9173</x:v>
      </x:c>
      <x:c r="AA9916" s="18" t="n">
        <x:v>0.0542</x:v>
      </x:c>
      <x:c r="AB9916" t="str">
        <x:v>No</x:v>
      </x:c>
      <x:c r="AC9916" t="str">
        <x:v>Luxury / Reserve</x:v>
      </x:c>
      <x:c r="AD9916" s="18" t="n">
        <x:v>0.5659520431977303</x:v>
      </x:c>
      <x:c r="AE9916" s="18" t="n">
        <x:v>0.9173164307227336</x:v>
      </x:c>
      <x:c r="AF9916" s="17" t="n">
        <x:v>-78.78999999999996</x:v>
      </x:c>
      <x:c r="AG9916" s="18" t="n">
        <x:v>-0.08268356927726644</x:v>
      </x:c>
      <x:c r="AH9916" t="str">
        <x:v>Below Target</x:v>
      </x:c>
    </x:row>
    <x:row r="9917">
      <x:c r="A9917" t="str">
        <x:v>TXN-009914</x:v>
      </x:c>
      <x:c r="B9917" s="14" t="d">
        <x:v>2025-01-13T00:00:00.000Z</x:v>
      </x:c>
      <x:c r="C9917" t="n">
        <x:v>2025</x:v>
      </x:c>
      <x:c r="D9917" t="str">
        <x:v>Q1</x:v>
      </x:c>
      <x:c r="E9917" t="n">
        <x:v>1</x:v>
      </x:c>
      <x:c r="F9917" t="str">
        <x:v>January</x:v>
      </x:c>
      <x:c r="G9917" s="15" t="d">
        <x:v>2025-01-01T00:00:00.000Z</x:v>
      </x:c>
      <x:c r="H9917" t="str">
        <x:v>2025-01</x:v>
      </x:c>
      <x:c r="I9917" t="str">
        <x:v>Brazil</x:v>
      </x:c>
      <x:c r="J9917" t="str">
        <x:v>Latin America &amp; Caribbean</x:v>
      </x:c>
      <x:c r="K9917" t="str">
        <x:v>BRL</x:v>
      </x:c>
      <x:c r="L9917" t="str">
        <x:v>Captain Morgan</x:v>
      </x:c>
      <x:c r="M9917" t="str">
        <x:v>Rum</x:v>
      </x:c>
      <x:c r="N9917" t="str">
        <x:v>On-Trade</x:v>
      </x:c>
      <x:c r="O9917" t="str">
        <x:v>Independent Retailer</x:v>
      </x:c>
      <x:c r="P9917" t="str">
        <x:v>SR-034</x:v>
      </x:c>
      <x:c r="Q9917" s="16" t="n">
        <x:v>26</x:v>
      </x:c>
      <x:c r="R9917" s="17" t="n">
        <x:v>22.2</x:v>
      </x:c>
      <x:c r="S9917" s="18" t="n">
        <x:v>0</x:v>
      </x:c>
      <x:c r="T9917" s="17" t="n">
        <x:v>577.08</x:v>
      </x:c>
      <x:c r="U9917" s="17" t="n">
        <x:v>577.08</x:v>
      </x:c>
      <x:c r="V9917" s="17" t="n">
        <x:v>278.44</x:v>
      </x:c>
      <x:c r="W9917" s="17" t="n">
        <x:v>298.64</x:v>
      </x:c>
      <x:c r="X9917" s="18" t="n">
        <x:v>0.5175</x:v>
      </x:c>
      <x:c r="Y9917" s="17" t="n">
        <x:v>596.68</x:v>
      </x:c>
      <x:c r="Z9917" s="18" t="n">
        <x:v>0.9672</x:v>
      </x:c>
      <x:c r="AA9917" s="18" t="n">
        <x:v>0.081</x:v>
      </x:c>
      <x:c r="AB9917" t="str">
        <x:v>No</x:v>
      </x:c>
      <x:c r="AC9917" t="str">
        <x:v>Core</x:v>
      </x:c>
      <x:c r="AD9917" s="18" t="n">
        <x:v>0.5175019061481942</x:v>
      </x:c>
      <x:c r="AE9917" s="18" t="n">
        <x:v>0.96715157203191</x:v>
      </x:c>
      <x:c r="AF9917" s="17" t="n">
        <x:v>-19.59999999999991</x:v>
      </x:c>
      <x:c r="AG9917" s="18" t="n">
        <x:v>-0.03284842796808995</x:v>
      </x:c>
      <x:c r="AH9917" t="str">
        <x:v>Below Target</x:v>
      </x:c>
    </x:row>
    <x:row r="9918">
      <x:c r="A9918" t="str">
        <x:v>TXN-009915</x:v>
      </x:c>
      <x:c r="B9918" s="14" t="d">
        <x:v>2025-10-02T00:00:00.000Z</x:v>
      </x:c>
      <x:c r="C9918" t="n">
        <x:v>2025</x:v>
      </x:c>
      <x:c r="D9918" t="str">
        <x:v>Q4</x:v>
      </x:c>
      <x:c r="E9918" t="n">
        <x:v>10</x:v>
      </x:c>
      <x:c r="F9918" t="str">
        <x:v>October</x:v>
      </x:c>
      <x:c r="G9918" s="15" t="d">
        <x:v>2025-10-01T00:00:00.000Z</x:v>
      </x:c>
      <x:c r="H9918" t="str">
        <x:v>2025-10</x:v>
      </x:c>
      <x:c r="I9918" t="str">
        <x:v>United States</x:v>
      </x:c>
      <x:c r="J9918" t="str">
        <x:v>North America</x:v>
      </x:c>
      <x:c r="K9918" t="str">
        <x:v>USD</x:v>
      </x:c>
      <x:c r="L9918" t="str">
        <x:v>Smirnoff</x:v>
      </x:c>
      <x:c r="M9918" t="str">
        <x:v>Vodka</x:v>
      </x:c>
      <x:c r="N9918" t="str">
        <x:v>On-Trade</x:v>
      </x:c>
      <x:c r="O9918" t="str">
        <x:v>Key Account</x:v>
      </x:c>
      <x:c r="P9918" t="str">
        <x:v>SR-022</x:v>
      </x:c>
      <x:c r="Q9918" s="16" t="n">
        <x:v>74</x:v>
      </x:c>
      <x:c r="R9918" s="17" t="n">
        <x:v>22.52</x:v>
      </x:c>
      <x:c r="S9918" s="18" t="n">
        <x:v>0.12</x:v>
      </x:c>
      <x:c r="T9918" s="17" t="n">
        <x:v>1666.67</x:v>
      </x:c>
      <x:c r="U9918" s="17" t="n">
        <x:v>1466.67</x:v>
      </x:c>
      <x:c r="V9918" s="17" t="n">
        <x:v>767.68</x:v>
      </x:c>
      <x:c r="W9918" s="17" t="n">
        <x:v>698.99</x:v>
      </x:c>
      <x:c r="X9918" s="18" t="n">
        <x:v>0.4766</x:v>
      </x:c>
      <x:c r="Y9918" s="17" t="n">
        <x:v>1519.34</x:v>
      </x:c>
      <x:c r="Z9918" s="18" t="n">
        <x:v>0.9653</x:v>
      </x:c>
      <x:c r="AA9918" s="18" t="n">
        <x:v>0.0363</x:v>
      </x:c>
      <x:c r="AB9918" t="str">
        <x:v>Yes</x:v>
      </x:c>
      <x:c r="AC9918" t="str">
        <x:v>Core</x:v>
      </x:c>
      <x:c r="AD9918" s="18" t="n">
        <x:v>0.4765830077658914</x:v>
      </x:c>
      <x:c r="AE9918" s="18" t="n">
        <x:v>0.9653336317085051</x:v>
      </x:c>
      <x:c r="AF9918" s="17" t="n">
        <x:v>-52.669999999999845</x:v>
      </x:c>
      <x:c r="AG9918" s="18" t="n">
        <x:v>-0.034666368291494894</x:v>
      </x:c>
      <x:c r="AH9918" t="str">
        <x:v>Below Target</x:v>
      </x:c>
    </x:row>
    <x:row r="9919">
      <x:c r="A9919" t="str">
        <x:v>TXN-009916</x:v>
      </x:c>
      <x:c r="B9919" s="14" t="d">
        <x:v>2026-06-25T00:00:00.000Z</x:v>
      </x:c>
      <x:c r="C9919" t="n">
        <x:v>2026</x:v>
      </x:c>
      <x:c r="D9919" t="str">
        <x:v>Q2</x:v>
      </x:c>
      <x:c r="E9919" t="n">
        <x:v>6</x:v>
      </x:c>
      <x:c r="F9919" t="str">
        <x:v>June</x:v>
      </x:c>
      <x:c r="G9919" s="15" t="d">
        <x:v>2026-06-01T00:00:00.000Z</x:v>
      </x:c>
      <x:c r="H9919" t="str">
        <x:v>2026-06</x:v>
      </x:c>
      <x:c r="I9919" t="str">
        <x:v>United Kingdom</x:v>
      </x:c>
      <x:c r="J9919" t="str">
        <x:v>Europe</x:v>
      </x:c>
      <x:c r="K9919" t="str">
        <x:v>GBP</x:v>
      </x:c>
      <x:c r="L9919" t="str">
        <x:v>Johnnie Walker</x:v>
      </x:c>
      <x:c r="M9919" t="str">
        <x:v>Scotch Whisky</x:v>
      </x:c>
      <x:c r="N9919" t="str">
        <x:v>Off-Trade</x:v>
      </x:c>
      <x:c r="O9919" t="str">
        <x:v>Distributor</x:v>
      </x:c>
      <x:c r="P9919" t="str">
        <x:v>SR-049</x:v>
      </x:c>
      <x:c r="Q9919" s="16" t="n">
        <x:v>82</x:v>
      </x:c>
      <x:c r="R9919" s="17" t="n">
        <x:v>35.07</x:v>
      </x:c>
      <x:c r="S9919" s="18" t="n">
        <x:v>0</x:v>
      </x:c>
      <x:c r="T9919" s="17" t="n">
        <x:v>2875.62</x:v>
      </x:c>
      <x:c r="U9919" s="17" t="n">
        <x:v>2875.62</x:v>
      </x:c>
      <x:c r="V9919" s="17" t="n">
        <x:v>1289.33</x:v>
      </x:c>
      <x:c r="W9919" s="17" t="n">
        <x:v>1586.29</x:v>
      </x:c>
      <x:c r="X9919" s="18" t="n">
        <x:v>0.5516</x:v>
      </x:c>
      <x:c r="Y9919" s="17" t="n">
        <x:v>3138.25</x:v>
      </x:c>
      <x:c r="Z9919" s="18" t="n">
        <x:v>0.9163</x:v>
      </x:c>
      <x:c r="AA9919" s="18" t="n">
        <x:v>0.0086</x:v>
      </x:c>
      <x:c r="AB9919" t="str">
        <x:v>No</x:v>
      </x:c>
      <x:c r="AC9919" t="str">
        <x:v>Luxury / Reserve</x:v>
      </x:c>
      <x:c r="AD9919" s="18" t="n">
        <x:v>0.5516340823891891</x:v>
      </x:c>
      <x:c r="AE9919" s="18" t="n">
        <x:v>0.9163132318967577</x:v>
      </x:c>
      <x:c r="AF9919" s="17" t="n">
        <x:v>-262.6300000000001</x:v>
      </x:c>
      <x:c r="AG9919" s="18" t="n">
        <x:v>-0.08368676810324228</x:v>
      </x:c>
      <x:c r="AH9919" t="str">
        <x:v>Below Target</x:v>
      </x:c>
    </x:row>
    <x:row r="9920">
      <x:c r="A9920" t="str">
        <x:v>TXN-009917</x:v>
      </x:c>
      <x:c r="B9920" s="14" t="d">
        <x:v>2025-08-24T00:00:00.000Z</x:v>
      </x:c>
      <x:c r="C9920" t="n">
        <x:v>2025</x:v>
      </x:c>
      <x:c r="D9920" t="str">
        <x:v>Q3</x:v>
      </x:c>
      <x:c r="E9920" t="n">
        <x:v>8</x:v>
      </x:c>
      <x:c r="F9920" t="str">
        <x:v>August</x:v>
      </x:c>
      <x:c r="G9920" s="15" t="d">
        <x:v>2025-08-01T00:00:00.000Z</x:v>
      </x:c>
      <x:c r="H9920" t="str">
        <x:v>2025-08</x:v>
      </x:c>
      <x:c r="I9920" t="str">
        <x:v>Japan</x:v>
      </x:c>
      <x:c r="J9920" t="str">
        <x:v>Asia Pacific</x:v>
      </x:c>
      <x:c r="K9920" t="str">
        <x:v>JPY</x:v>
      </x:c>
      <x:c r="L9920" t="str">
        <x:v>Captain Morgan</x:v>
      </x:c>
      <x:c r="M9920" t="str">
        <x:v>Rum</x:v>
      </x:c>
      <x:c r="N9920" t="str">
        <x:v>On-Trade</x:v>
      </x:c>
      <x:c r="O9920" t="str">
        <x:v>Hospitality Group</x:v>
      </x:c>
      <x:c r="P9920" t="str">
        <x:v>SR-011</x:v>
      </x:c>
      <x:c r="Q9920" s="16" t="n">
        <x:v>9</x:v>
      </x:c>
      <x:c r="R9920" s="17" t="n">
        <x:v>22.55</x:v>
      </x:c>
      <x:c r="S9920" s="18" t="n">
        <x:v>0.15</x:v>
      </x:c>
      <x:c r="T9920" s="17" t="n">
        <x:v>202.94</x:v>
      </x:c>
      <x:c r="U9920" s="17" t="n">
        <x:v>172.5</x:v>
      </x:c>
      <x:c r="V9920" s="17" t="n">
        <x:v>90.32</x:v>
      </x:c>
      <x:c r="W9920" s="17" t="n">
        <x:v>82.18</x:v>
      </x:c>
      <x:c r="X9920" s="18" t="n">
        <x:v>0.4764</x:v>
      </x:c>
      <x:c r="Y9920" s="17" t="n">
        <x:v>169.35</x:v>
      </x:c>
      <x:c r="Z9920" s="18" t="n">
        <x:v>1.0186</x:v>
      </x:c>
      <x:c r="AA9920" s="18" t="n">
        <x:v>0.1122</x:v>
      </x:c>
      <x:c r="AB9920" t="str">
        <x:v>Yes</x:v>
      </x:c>
      <x:c r="AC9920" t="str">
        <x:v>Core</x:v>
      </x:c>
      <x:c r="AD9920" s="18" t="n">
        <x:v>0.4764057971014493</x:v>
      </x:c>
      <x:c r="AE9920" s="18" t="n">
        <x:v>1.0186005314437556</x:v>
      </x:c>
      <x:c r="AF9920" s="17" t="n">
        <x:v>3.1500000000000057</x:v>
      </x:c>
      <x:c r="AG9920" s="18" t="n">
        <x:v>0.01860053144375557</x:v>
      </x:c>
      <x:c r="AH9920" t="str">
        <x:v>Above Target</x:v>
      </x:c>
    </x:row>
    <x:row r="9921">
      <x:c r="A9921" t="str">
        <x:v>TXN-009918</x:v>
      </x:c>
      <x:c r="B9921" s="14" t="d">
        <x:v>2023-06-07T00:00:00.000Z</x:v>
      </x:c>
      <x:c r="C9921" t="n">
        <x:v>2023</x:v>
      </x:c>
      <x:c r="D9921" t="str">
        <x:v>Q2</x:v>
      </x:c>
      <x:c r="E9921" t="n">
        <x:v>6</x:v>
      </x:c>
      <x:c r="F9921" t="str">
        <x:v>June</x:v>
      </x:c>
      <x:c r="G9921" s="15" t="d">
        <x:v>2023-06-01T00:00:00.000Z</x:v>
      </x:c>
      <x:c r="H9921" t="str">
        <x:v>2023-06</x:v>
      </x:c>
      <x:c r="I9921" t="str">
        <x:v>Germany</x:v>
      </x:c>
      <x:c r="J9921" t="str">
        <x:v>Europe</x:v>
      </x:c>
      <x:c r="K9921" t="str">
        <x:v>EUR</x:v>
      </x:c>
      <x:c r="L9921" t="str">
        <x:v>Don Julio</x:v>
      </x:c>
      <x:c r="M9921" t="str">
        <x:v>Tequila</x:v>
      </x:c>
      <x:c r="N9921" t="str">
        <x:v>Duty Free / Travel Retail</x:v>
      </x:c>
      <x:c r="O9921" t="str">
        <x:v>Key Account</x:v>
      </x:c>
      <x:c r="P9921" t="str">
        <x:v>SR-026</x:v>
      </x:c>
      <x:c r="Q9921" s="16" t="n">
        <x:v>71</x:v>
      </x:c>
      <x:c r="R9921" s="17" t="n">
        <x:v>59.1</x:v>
      </x:c>
      <x:c r="S9921" s="18" t="n">
        <x:v>0</x:v>
      </x:c>
      <x:c r="T9921" s="17" t="n">
        <x:v>4195.98</x:v>
      </x:c>
      <x:c r="U9921" s="17" t="n">
        <x:v>4195.98</x:v>
      </x:c>
      <x:c r="V9921" s="17" t="n">
        <x:v>1818.23</x:v>
      </x:c>
      <x:c r="W9921" s="17" t="n">
        <x:v>2377.75</x:v>
      </x:c>
      <x:c r="X9921" s="18" t="n">
        <x:v>0.5667</x:v>
      </x:c>
      <x:c r="Y9921" s="17" t="n">
        <x:v>4159.41</x:v>
      </x:c>
      <x:c r="Z9921" s="18" t="n">
        <x:v>1.0088</x:v>
      </x:c>
      <x:c r="AA9921" s="18" t="n">
        <x:v>0.1121</x:v>
      </x:c>
      <x:c r="AB9921" t="str">
        <x:v>No</x:v>
      </x:c>
      <x:c r="AC9921" t="str">
        <x:v>Luxury / Reserve</x:v>
      </x:c>
      <x:c r="AD9921" s="18" t="n">
        <x:v>0.5666733397203991</x:v>
      </x:c>
      <x:c r="AE9921" s="18" t="n">
        <x:v>1.0087921123428563</x:v>
      </x:c>
      <x:c r="AF9921" s="17" t="n">
        <x:v>36.56999999999971</x:v>
      </x:c>
      <x:c r="AG9921" s="18" t="n">
        <x:v>0.008792112342856248</x:v>
      </x:c>
      <x:c r="AH9921" t="str">
        <x:v>Above Target</x:v>
      </x:c>
    </x:row>
    <x:row r="9922">
      <x:c r="A9922" t="str">
        <x:v>TXN-009919</x:v>
      </x:c>
      <x:c r="B9922" s="14" t="d">
        <x:v>2024-09-10T00:00:00.000Z</x:v>
      </x:c>
      <x:c r="C9922" t="n">
        <x:v>2024</x:v>
      </x:c>
      <x:c r="D9922" t="str">
        <x:v>Q3</x:v>
      </x:c>
      <x:c r="E9922" t="n">
        <x:v>9</x:v>
      </x:c>
      <x:c r="F9922" t="str">
        <x:v>September</x:v>
      </x:c>
      <x:c r="G9922" s="15" t="d">
        <x:v>2024-09-01T00:00:00.000Z</x:v>
      </x:c>
      <x:c r="H9922" t="str">
        <x:v>2024-09</x:v>
      </x:c>
      <x:c r="I9922" t="str">
        <x:v>Germany</x:v>
      </x:c>
      <x:c r="J9922" t="str">
        <x:v>Europe</x:v>
      </x:c>
      <x:c r="K9922" t="str">
        <x:v>EUR</x:v>
      </x:c>
      <x:c r="L9922" t="str">
        <x:v>Johnnie Walker</x:v>
      </x:c>
      <x:c r="M9922" t="str">
        <x:v>Scotch Whisky</x:v>
      </x:c>
      <x:c r="N9922" t="str">
        <x:v>On-Trade</x:v>
      </x:c>
      <x:c r="O9922" t="str">
        <x:v>Independent Retailer</x:v>
      </x:c>
      <x:c r="P9922" t="str">
        <x:v>SR-039</x:v>
      </x:c>
      <x:c r="Q9922" s="16" t="n">
        <x:v>112</x:v>
      </x:c>
      <x:c r="R9922" s="17" t="n">
        <x:v>40.41</x:v>
      </x:c>
      <x:c r="S9922" s="18" t="n">
        <x:v>0.08</x:v>
      </x:c>
      <x:c r="T9922" s="17" t="n">
        <x:v>4525.7</x:v>
      </x:c>
      <x:c r="U9922" s="17" t="n">
        <x:v>4163.65</x:v>
      </x:c>
      <x:c r="V9922" s="17" t="n">
        <x:v>1812.51</x:v>
      </x:c>
      <x:c r="W9922" s="17" t="n">
        <x:v>2351.14</x:v>
      </x:c>
      <x:c r="X9922" s="18" t="n">
        <x:v>0.5647</x:v>
      </x:c>
      <x:c r="Y9922" s="17" t="n">
        <x:v>4546.8</x:v>
      </x:c>
      <x:c r="Z9922" s="18" t="n">
        <x:v>0.9157</x:v>
      </x:c>
      <x:c r="AA9922" s="18" t="n">
        <x:v>0.0168</x:v>
      </x:c>
      <x:c r="AB9922" t="str">
        <x:v>Yes</x:v>
      </x:c>
      <x:c r="AC9922" t="str">
        <x:v>Luxury / Reserve</x:v>
      </x:c>
      <x:c r="AD9922" s="18" t="n">
        <x:v>0.5646824300793775</x:v>
      </x:c>
      <x:c r="AE9922" s="18" t="n">
        <x:v>0.9157319433447698</x:v>
      </x:c>
      <x:c r="AF9922" s="17" t="n">
        <x:v>-383.15000000000055</x:v>
      </x:c>
      <x:c r="AG9922" s="18" t="n">
        <x:v>-0.08426805665523017</x:v>
      </x:c>
      <x:c r="AH9922" t="str">
        <x:v>Below Target</x:v>
      </x:c>
    </x:row>
    <x:row r="9923">
      <x:c r="A9923" t="str">
        <x:v>TXN-009920</x:v>
      </x:c>
      <x:c r="B9923" s="14" t="d">
        <x:v>2023-03-08T00:00:00.000Z</x:v>
      </x:c>
      <x:c r="C9923" t="n">
        <x:v>2023</x:v>
      </x:c>
      <x:c r="D9923" t="str">
        <x:v>Q1</x:v>
      </x:c>
      <x:c r="E9923" t="n">
        <x:v>3</x:v>
      </x:c>
      <x:c r="F9923" t="str">
        <x:v>March</x:v>
      </x:c>
      <x:c r="G9923" s="15" t="d">
        <x:v>2023-03-01T00:00:00.000Z</x:v>
      </x:c>
      <x:c r="H9923" t="str">
        <x:v>2023-03</x:v>
      </x:c>
      <x:c r="I9923" t="str">
        <x:v>France</x:v>
      </x:c>
      <x:c r="J9923" t="str">
        <x:v>Europe</x:v>
      </x:c>
      <x:c r="K9923" t="str">
        <x:v>EUR</x:v>
      </x:c>
      <x:c r="L9923" t="str">
        <x:v>Don Julio</x:v>
      </x:c>
      <x:c r="M9923" t="str">
        <x:v>Tequila</x:v>
      </x:c>
      <x:c r="N9923" t="str">
        <x:v>On-Trade</x:v>
      </x:c>
      <x:c r="O9923" t="str">
        <x:v>Key Account</x:v>
      </x:c>
      <x:c r="P9923" t="str">
        <x:v>SR-005</x:v>
      </x:c>
      <x:c r="Q9923" s="16" t="n">
        <x:v>69</x:v>
      </x:c>
      <x:c r="R9923" s="17" t="n">
        <x:v>57.31</x:v>
      </x:c>
      <x:c r="S9923" s="18" t="n">
        <x:v>0.08</x:v>
      </x:c>
      <x:c r="T9923" s="17" t="n">
        <x:v>3954.67</x:v>
      </x:c>
      <x:c r="U9923" s="17" t="n">
        <x:v>3638.3</x:v>
      </x:c>
      <x:c r="V9923" s="17" t="n">
        <x:v>1404.54</x:v>
      </x:c>
      <x:c r="W9923" s="17" t="n">
        <x:v>2233.76</x:v>
      </x:c>
      <x:c r="X9923" s="18" t="n">
        <x:v>0.614</x:v>
      </x:c>
      <x:c r="Y9923" s="17" t="n">
        <x:v>3879.63</x:v>
      </x:c>
      <x:c r="Z9923" s="18" t="n">
        <x:v>0.9378</x:v>
      </x:c>
      <x:c r="AA9923" s="18" t="n">
        <x:v>0.0855</x:v>
      </x:c>
      <x:c r="AB9923" t="str">
        <x:v>Yes</x:v>
      </x:c>
      <x:c r="AC9923" t="str">
        <x:v>Luxury / Reserve</x:v>
      </x:c>
      <x:c r="AD9923" s="18" t="n">
        <x:v>0.6139570678613638</x:v>
      </x:c>
      <x:c r="AE9923" s="18" t="n">
        <x:v>0.9377956145302516</x:v>
      </x:c>
      <x:c r="AF9923" s="17" t="n">
        <x:v>-241.32999999999993</x:v>
      </x:c>
      <x:c r="AG9923" s="18" t="n">
        <x:v>-0.06220438546974838</x:v>
      </x:c>
      <x:c r="AH9923" t="str">
        <x:v>Below Target</x:v>
      </x:c>
    </x:row>
    <x:row r="9924">
      <x:c r="A9924" t="str">
        <x:v>TXN-009921</x:v>
      </x:c>
      <x:c r="B9924" s="14" t="d">
        <x:v>2023-10-16T00:00:00.000Z</x:v>
      </x:c>
      <x:c r="C9924" t="n">
        <x:v>2023</x:v>
      </x:c>
      <x:c r="D9924" t="str">
        <x:v>Q4</x:v>
      </x:c>
      <x:c r="E9924" t="n">
        <x:v>10</x:v>
      </x:c>
      <x:c r="F9924" t="str">
        <x:v>October</x:v>
      </x:c>
      <x:c r="G9924" s="15" t="d">
        <x:v>2023-10-01T00:00:00.000Z</x:v>
      </x:c>
      <x:c r="H9924" t="str">
        <x:v>2023-10</x:v>
      </x:c>
      <x:c r="I9924" t="str">
        <x:v>United Kingdom</x:v>
      </x:c>
      <x:c r="J9924" t="str">
        <x:v>Europe</x:v>
      </x:c>
      <x:c r="K9924" t="str">
        <x:v>GBP</x:v>
      </x:c>
      <x:c r="L9924" t="str">
        <x:v>Ketel One</x:v>
      </x:c>
      <x:c r="M9924" t="str">
        <x:v>Vodka</x:v>
      </x:c>
      <x:c r="N9924" t="str">
        <x:v>Off-Trade</x:v>
      </x:c>
      <x:c r="O9924" t="str">
        <x:v>E-commerce Partner</x:v>
      </x:c>
      <x:c r="P9924" t="str">
        <x:v>SR-003</x:v>
      </x:c>
      <x:c r="Q9924" s="16" t="n">
        <x:v>116</x:v>
      </x:c>
      <x:c r="R9924" s="17" t="n">
        <x:v>30.95</x:v>
      </x:c>
      <x:c r="S9924" s="18" t="n">
        <x:v>0</x:v>
      </x:c>
      <x:c r="T9924" s="17" t="n">
        <x:v>3590.5</x:v>
      </x:c>
      <x:c r="U9924" s="17" t="n">
        <x:v>3590.5</x:v>
      </x:c>
      <x:c r="V9924" s="17" t="n">
        <x:v>1702.5</x:v>
      </x:c>
      <x:c r="W9924" s="17" t="n">
        <x:v>1888</x:v>
      </x:c>
      <x:c r="X9924" s="18" t="n">
        <x:v>0.5258</x:v>
      </x:c>
      <x:c r="Y9924" s="17" t="n">
        <x:v>3466.09</x:v>
      </x:c>
      <x:c r="Z9924" s="18" t="n">
        <x:v>1.0359</x:v>
      </x:c>
      <x:c r="AA9924" s="18" t="n">
        <x:v>0.1045</x:v>
      </x:c>
      <x:c r="AB9924" t="str">
        <x:v>No</x:v>
      </x:c>
      <x:c r="AC9924" t="str">
        <x:v>Premium Core</x:v>
      </x:c>
      <x:c r="AD9924" s="18" t="n">
        <x:v>0.5258320568165994</x:v>
      </x:c>
      <x:c r="AE9924" s="18" t="n">
        <x:v>1.0358934707408058</x:v>
      </x:c>
      <x:c r="AF9924" s="17" t="n">
        <x:v>124.40999999999985</x:v>
      </x:c>
      <x:c r="AG9924" s="18" t="n">
        <x:v>0.03589347074080588</x:v>
      </x:c>
      <x:c r="AH9924" t="str">
        <x:v>Above Target</x:v>
      </x:c>
    </x:row>
    <x:row r="9925">
      <x:c r="A9925" t="str">
        <x:v>TXN-009922</x:v>
      </x:c>
      <x:c r="B9925" s="14" t="d">
        <x:v>2023-05-30T00:00:00.000Z</x:v>
      </x:c>
      <x:c r="C9925" t="n">
        <x:v>2023</x:v>
      </x:c>
      <x:c r="D9925" t="str">
        <x:v>Q2</x:v>
      </x:c>
      <x:c r="E9925" t="n">
        <x:v>5</x:v>
      </x:c>
      <x:c r="F9925" t="str">
        <x:v>May</x:v>
      </x:c>
      <x:c r="G9925" s="15" t="d">
        <x:v>2023-05-01T00:00:00.000Z</x:v>
      </x:c>
      <x:c r="H9925" t="str">
        <x:v>2023-05</x:v>
      </x:c>
      <x:c r="I9925" t="str">
        <x:v>United Kingdom</x:v>
      </x:c>
      <x:c r="J9925" t="str">
        <x:v>Europe</x:v>
      </x:c>
      <x:c r="K9925" t="str">
        <x:v>GBP</x:v>
      </x:c>
      <x:c r="L9925" t="str">
        <x:v>Captain Morgan</x:v>
      </x:c>
      <x:c r="M9925" t="str">
        <x:v>Rum</x:v>
      </x:c>
      <x:c r="N9925" t="str">
        <x:v>Wholesale</x:v>
      </x:c>
      <x:c r="O9925" t="str">
        <x:v>Distributor</x:v>
      </x:c>
      <x:c r="P9925" t="str">
        <x:v>SR-005</x:v>
      </x:c>
      <x:c r="Q9925" s="16" t="n">
        <x:v>75</x:v>
      </x:c>
      <x:c r="R9925" s="17" t="n">
        <x:v>19.24</x:v>
      </x:c>
      <x:c r="S9925" s="18" t="n">
        <x:v>0.15</x:v>
      </x:c>
      <x:c r="T9925" s="17" t="n">
        <x:v>1442.7</x:v>
      </x:c>
      <x:c r="U9925" s="17" t="n">
        <x:v>1226.3</x:v>
      </x:c>
      <x:c r="V9925" s="17" t="n">
        <x:v>670.72</x:v>
      </x:c>
      <x:c r="W9925" s="17" t="n">
        <x:v>555.58</x:v>
      </x:c>
      <x:c r="X9925" s="18" t="n">
        <x:v>0.4531</x:v>
      </x:c>
      <x:c r="Y9925" s="17" t="n">
        <x:v>1366.9</x:v>
      </x:c>
      <x:c r="Z9925" s="18" t="n">
        <x:v>0.8971</x:v>
      </x:c>
      <x:c r="AA9925" s="18" t="n">
        <x:v>0.0621</x:v>
      </x:c>
      <x:c r="AB9925" t="str">
        <x:v>Yes</x:v>
      </x:c>
      <x:c r="AC9925" t="str">
        <x:v>Core</x:v>
      </x:c>
      <x:c r="AD9925" s="18" t="n">
        <x:v>0.45305390198157064</x:v>
      </x:c>
      <x:c r="AE9925" s="18" t="n">
        <x:v>0.897139512766113</x:v>
      </x:c>
      <x:c r="AF9925" s="17" t="n">
        <x:v>-140.60000000000014</x:v>
      </x:c>
      <x:c r="AG9925" s="18" t="n">
        <x:v>-0.102860487233887</x:v>
      </x:c>
      <x:c r="AH9925" t="str">
        <x:v>Below Target</x:v>
      </x:c>
    </x:row>
    <x:row r="9926">
      <x:c r="A9926" t="str">
        <x:v>TXN-009923</x:v>
      </x:c>
      <x:c r="B9926" s="14" t="d">
        <x:v>2025-02-01T00:00:00.000Z</x:v>
      </x:c>
      <x:c r="C9926" t="n">
        <x:v>2025</x:v>
      </x:c>
      <x:c r="D9926" t="str">
        <x:v>Q1</x:v>
      </x:c>
      <x:c r="E9926" t="n">
        <x:v>2</x:v>
      </x:c>
      <x:c r="F9926" t="str">
        <x:v>February</x:v>
      </x:c>
      <x:c r="G9926" s="15" t="d">
        <x:v>2025-02-01T00:00:00.000Z</x:v>
      </x:c>
      <x:c r="H9926" t="str">
        <x:v>2025-02</x:v>
      </x:c>
      <x:c r="I9926" t="str">
        <x:v>Mexico</x:v>
      </x:c>
      <x:c r="J9926" t="str">
        <x:v>Latin America &amp; Caribbean</x:v>
      </x:c>
      <x:c r="K9926" t="str">
        <x:v>MXN</x:v>
      </x:c>
      <x:c r="L9926" t="str">
        <x:v>Smirnoff</x:v>
      </x:c>
      <x:c r="M9926" t="str">
        <x:v>Vodka</x:v>
      </x:c>
      <x:c r="N9926" t="str">
        <x:v>Off-Trade</x:v>
      </x:c>
      <x:c r="O9926" t="str">
        <x:v>Hospitality Group</x:v>
      </x:c>
      <x:c r="P9926" t="str">
        <x:v>SR-054</x:v>
      </x:c>
      <x:c r="Q9926" s="16" t="n">
        <x:v>60</x:v>
      </x:c>
      <x:c r="R9926" s="17" t="n">
        <x:v>19.55</x:v>
      </x:c>
      <x:c r="S9926" s="18" t="n">
        <x:v>0.03</x:v>
      </x:c>
      <x:c r="T9926" s="17" t="n">
        <x:v>1172.9</x:v>
      </x:c>
      <x:c r="U9926" s="17" t="n">
        <x:v>1137.72</x:v>
      </x:c>
      <x:c r="V9926" s="17" t="n">
        <x:v>562.05</x:v>
      </x:c>
      <x:c r="W9926" s="17" t="n">
        <x:v>575.67</x:v>
      </x:c>
      <x:c r="X9926" s="18" t="n">
        <x:v>0.506</x:v>
      </x:c>
      <x:c r="Y9926" s="17" t="n">
        <x:v>1297.43</x:v>
      </x:c>
      <x:c r="Z9926" s="18" t="n">
        <x:v>0.8769</x:v>
      </x:c>
      <x:c r="AA9926" s="18" t="n">
        <x:v>0.0587</x:v>
      </x:c>
      <x:c r="AB9926" t="str">
        <x:v>No</x:v>
      </x:c>
      <x:c r="AC9926" t="str">
        <x:v>Core</x:v>
      </x:c>
      <x:c r="AD9926" s="18" t="n">
        <x:v>0.5059856555215694</x:v>
      </x:c>
      <x:c r="AE9926" s="18" t="n">
        <x:v>0.8769028001510678</x:v>
      </x:c>
      <x:c r="AF9926" s="17" t="n">
        <x:v>-159.71000000000004</x:v>
      </x:c>
      <x:c r="AG9926" s="18" t="n">
        <x:v>-0.12309719984893214</x:v>
      </x:c>
      <x:c r="AH9926" t="str">
        <x:v>Below Target</x:v>
      </x:c>
    </x:row>
    <x:row r="9927">
      <x:c r="A9927" t="str">
        <x:v>TXN-009924</x:v>
      </x:c>
      <x:c r="B9927" s="14" t="d">
        <x:v>2026-03-01T00:00:00.000Z</x:v>
      </x:c>
      <x:c r="C9927" t="n">
        <x:v>2026</x:v>
      </x:c>
      <x:c r="D9927" t="str">
        <x:v>Q1</x:v>
      </x:c>
      <x:c r="E9927" t="n">
        <x:v>3</x:v>
      </x:c>
      <x:c r="F9927" t="str">
        <x:v>March</x:v>
      </x:c>
      <x:c r="G9927" s="15" t="d">
        <x:v>2026-03-01T00:00:00.000Z</x:v>
      </x:c>
      <x:c r="H9927" t="str">
        <x:v>2026-03</x:v>
      </x:c>
      <x:c r="I9927" t="str">
        <x:v>United States</x:v>
      </x:c>
      <x:c r="J9927" t="str">
        <x:v>North America</x:v>
      </x:c>
      <x:c r="K9927" t="str">
        <x:v>USD</x:v>
      </x:c>
      <x:c r="L9927" t="str">
        <x:v>Buchanan's</x:v>
      </x:c>
      <x:c r="M9927" t="str">
        <x:v>Scotch Whisky</x:v>
      </x:c>
      <x:c r="N9927" t="str">
        <x:v>On-Trade</x:v>
      </x:c>
      <x:c r="O9927" t="str">
        <x:v>Hospitality Group</x:v>
      </x:c>
      <x:c r="P9927" t="str">
        <x:v>SR-040</x:v>
      </x:c>
      <x:c r="Q9927" s="16" t="n">
        <x:v>107</x:v>
      </x:c>
      <x:c r="R9927" s="17" t="n">
        <x:v>36.23</x:v>
      </x:c>
      <x:c r="S9927" s="18" t="n">
        <x:v>0</x:v>
      </x:c>
      <x:c r="T9927" s="17" t="n">
        <x:v>3877.04</x:v>
      </x:c>
      <x:c r="U9927" s="17" t="n">
        <x:v>3877.04</x:v>
      </x:c>
      <x:c r="V9927" s="17" t="n">
        <x:v>1850.4</x:v>
      </x:c>
      <x:c r="W9927" s="17" t="n">
        <x:v>2026.64</x:v>
      </x:c>
      <x:c r="X9927" s="18" t="n">
        <x:v>0.5227</x:v>
      </x:c>
      <x:c r="Y9927" s="17" t="n">
        <x:v>3892.18</x:v>
      </x:c>
      <x:c r="Z9927" s="18" t="n">
        <x:v>0.9961</x:v>
      </x:c>
      <x:c r="AA9927" s="18" t="n">
        <x:v>0.0463</x:v>
      </x:c>
      <x:c r="AB9927" t="str">
        <x:v>No</x:v>
      </x:c>
      <x:c r="AC9927" t="str">
        <x:v>Premium Core</x:v>
      </x:c>
      <x:c r="AD9927" s="18" t="n">
        <x:v>0.5227286796112498</x:v>
      </x:c>
      <x:c r="AE9927" s="18" t="n">
        <x:v>0.9961101490681316</x:v>
      </x:c>
      <x:c r="AF9927" s="17" t="n">
        <x:v>-15.139999999999873</x:v>
      </x:c>
      <x:c r="AG9927" s="18" t="n">
        <x:v>-0.0038898509318684832</x:v>
      </x:c>
      <x:c r="AH9927" t="str">
        <x:v>Below Target</x:v>
      </x:c>
    </x:row>
    <x:row r="9928">
      <x:c r="A9928" t="str">
        <x:v>TXN-009925</x:v>
      </x:c>
      <x:c r="B9928" s="14" t="d">
        <x:v>2026-05-08T00:00:00.000Z</x:v>
      </x:c>
      <x:c r="C9928" t="n">
        <x:v>2026</x:v>
      </x:c>
      <x:c r="D9928" t="str">
        <x:v>Q2</x:v>
      </x:c>
      <x:c r="E9928" t="n">
        <x:v>5</x:v>
      </x:c>
      <x:c r="F9928" t="str">
        <x:v>May</x:v>
      </x:c>
      <x:c r="G9928" s="15" t="d">
        <x:v>2026-05-01T00:00:00.000Z</x:v>
      </x:c>
      <x:c r="H9928" t="str">
        <x:v>2026-05</x:v>
      </x:c>
      <x:c r="I9928" t="str">
        <x:v>Singapore</x:v>
      </x:c>
      <x:c r="J9928" t="str">
        <x:v>Asia Pacific</x:v>
      </x:c>
      <x:c r="K9928" t="str">
        <x:v>SGD</x:v>
      </x:c>
      <x:c r="L9928" t="str">
        <x:v>Smirnoff</x:v>
      </x:c>
      <x:c r="M9928" t="str">
        <x:v>Vodka</x:v>
      </x:c>
      <x:c r="N9928" t="str">
        <x:v>Off-Trade</x:v>
      </x:c>
      <x:c r="O9928" t="str">
        <x:v>Distributor</x:v>
      </x:c>
      <x:c r="P9928" t="str">
        <x:v>SR-027</x:v>
      </x:c>
      <x:c r="Q9928" s="16" t="n">
        <x:v>26</x:v>
      </x:c>
      <x:c r="R9928" s="17" t="n">
        <x:v>19.15</x:v>
      </x:c>
      <x:c r="S9928" s="18" t="n">
        <x:v>0</x:v>
      </x:c>
      <x:c r="T9928" s="17" t="n">
        <x:v>497.89</x:v>
      </x:c>
      <x:c r="U9928" s="17" t="n">
        <x:v>497.89</x:v>
      </x:c>
      <x:c r="V9928" s="17" t="n">
        <x:v>233.21</x:v>
      </x:c>
      <x:c r="W9928" s="17" t="n">
        <x:v>264.68</x:v>
      </x:c>
      <x:c r="X9928" s="18" t="n">
        <x:v>0.5316</x:v>
      </x:c>
      <x:c r="Y9928" s="17" t="n">
        <x:v>527.16</x:v>
      </x:c>
      <x:c r="Z9928" s="18" t="n">
        <x:v>0.9445</x:v>
      </x:c>
      <x:c r="AA9928" s="18" t="n">
        <x:v>0.1023</x:v>
      </x:c>
      <x:c r="AB9928" t="str">
        <x:v>No</x:v>
      </x:c>
      <x:c r="AC9928" t="str">
        <x:v>Core</x:v>
      </x:c>
      <x:c r="AD9928" s="18" t="n">
        <x:v>0.5316033662053867</x:v>
      </x:c>
      <x:c r="AE9928" s="18" t="n">
        <x:v>0.9444760603991198</x:v>
      </x:c>
      <x:c r="AF9928" s="17" t="n">
        <x:v>-29.269999999999982</x:v>
      </x:c>
      <x:c r="AG9928" s="18" t="n">
        <x:v>-0.05552393960088016</x:v>
      </x:c>
      <x:c r="AH9928" t="str">
        <x:v>Below Target</x:v>
      </x:c>
    </x:row>
    <x:row r="9929">
      <x:c r="A9929" t="str">
        <x:v>TXN-009926</x:v>
      </x:c>
      <x:c r="B9929" s="14" t="d">
        <x:v>2023-06-07T00:00:00.000Z</x:v>
      </x:c>
      <x:c r="C9929" t="n">
        <x:v>2023</x:v>
      </x:c>
      <x:c r="D9929" t="str">
        <x:v>Q2</x:v>
      </x:c>
      <x:c r="E9929" t="n">
        <x:v>6</x:v>
      </x:c>
      <x:c r="F9929" t="str">
        <x:v>June</x:v>
      </x:c>
      <x:c r="G9929" s="15" t="d">
        <x:v>2023-06-01T00:00:00.000Z</x:v>
      </x:c>
      <x:c r="H9929" t="str">
        <x:v>2023-06</x:v>
      </x:c>
      <x:c r="I9929" t="str">
        <x:v>Spain</x:v>
      </x:c>
      <x:c r="J9929" t="str">
        <x:v>Europe</x:v>
      </x:c>
      <x:c r="K9929" t="str">
        <x:v>EUR</x:v>
      </x:c>
      <x:c r="L9929" t="str">
        <x:v>Crown Royal</x:v>
      </x:c>
      <x:c r="M9929" t="str">
        <x:v>Canadian Whisky</x:v>
      </x:c>
      <x:c r="N9929" t="str">
        <x:v>Wholesale</x:v>
      </x:c>
      <x:c r="O9929" t="str">
        <x:v>Key Account</x:v>
      </x:c>
      <x:c r="P9929" t="str">
        <x:v>SR-003</x:v>
      </x:c>
      <x:c r="Q9929" s="16" t="n">
        <x:v>106</x:v>
      </x:c>
      <x:c r="R9929" s="17" t="n">
        <x:v>27.79</x:v>
      </x:c>
      <x:c r="S9929" s="18" t="n">
        <x:v>0</x:v>
      </x:c>
      <x:c r="T9929" s="17" t="n">
        <x:v>2945.86</x:v>
      </x:c>
      <x:c r="U9929" s="17" t="n">
        <x:v>2945.86</x:v>
      </x:c>
      <x:c r="V9929" s="17" t="n">
        <x:v>1366.3</x:v>
      </x:c>
      <x:c r="W9929" s="17" t="n">
        <x:v>1579.56</x:v>
      </x:c>
      <x:c r="X9929" s="18" t="n">
        <x:v>0.5362</x:v>
      </x:c>
      <x:c r="Y9929" s="17" t="n">
        <x:v>3252.99</x:v>
      </x:c>
      <x:c r="Z9929" s="18" t="n">
        <x:v>0.9056</x:v>
      </x:c>
      <x:c r="AA9929" s="18" t="n">
        <x:v>0.095</x:v>
      </x:c>
      <x:c r="AB9929" t="str">
        <x:v>No</x:v>
      </x:c>
      <x:c r="AC9929" t="str">
        <x:v>Premium Core</x:v>
      </x:c>
      <x:c r="AD9929" s="18" t="n">
        <x:v>0.5361965605969055</x:v>
      </x:c>
      <x:c r="AE9929" s="18" t="n">
        <x:v>0.9055853230412637</x:v>
      </x:c>
      <x:c r="AF9929" s="17" t="n">
        <x:v>-307.12999999999965</x:v>
      </x:c>
      <x:c r="AG9929" s="18" t="n">
        <x:v>-0.09441467695873633</x:v>
      </x:c>
      <x:c r="AH9929" t="str">
        <x:v>Below Target</x:v>
      </x:c>
    </x:row>
    <x:row r="9930">
      <x:c r="A9930" t="str">
        <x:v>TXN-009927</x:v>
      </x:c>
      <x:c r="B9930" s="14" t="d">
        <x:v>2023-01-11T00:00:00.000Z</x:v>
      </x:c>
      <x:c r="C9930" t="n">
        <x:v>2023</x:v>
      </x:c>
      <x:c r="D9930" t="str">
        <x:v>Q1</x:v>
      </x:c>
      <x:c r="E9930" t="n">
        <x:v>1</x:v>
      </x:c>
      <x:c r="F9930" t="str">
        <x:v>January</x:v>
      </x:c>
      <x:c r="G9930" s="15" t="d">
        <x:v>2023-01-01T00:00:00.000Z</x:v>
      </x:c>
      <x:c r="H9930" t="str">
        <x:v>2023-01</x:v>
      </x:c>
      <x:c r="I9930" t="str">
        <x:v>United Kingdom</x:v>
      </x:c>
      <x:c r="J9930" t="str">
        <x:v>Europe</x:v>
      </x:c>
      <x:c r="K9930" t="str">
        <x:v>GBP</x:v>
      </x:c>
      <x:c r="L9930" t="str">
        <x:v>Captain Morgan</x:v>
      </x:c>
      <x:c r="M9930" t="str">
        <x:v>Rum</x:v>
      </x:c>
      <x:c r="N9930" t="str">
        <x:v>Off-Trade</x:v>
      </x:c>
      <x:c r="O9930" t="str">
        <x:v>Independent Retailer</x:v>
      </x:c>
      <x:c r="P9930" t="str">
        <x:v>SR-023</x:v>
      </x:c>
      <x:c r="Q9930" s="16" t="n">
        <x:v>37</x:v>
      </x:c>
      <x:c r="R9930" s="17" t="n">
        <x:v>20.79</x:v>
      </x:c>
      <x:c r="S9930" s="18" t="n">
        <x:v>0.03</x:v>
      </x:c>
      <x:c r="T9930" s="17" t="n">
        <x:v>769.27</x:v>
      </x:c>
      <x:c r="U9930" s="17" t="n">
        <x:v>746.2</x:v>
      </x:c>
      <x:c r="V9930" s="17" t="n">
        <x:v>363.25</x:v>
      </x:c>
      <x:c r="W9930" s="17" t="n">
        <x:v>382.95</x:v>
      </x:c>
      <x:c r="X9930" s="18" t="n">
        <x:v>0.5132</x:v>
      </x:c>
      <x:c r="Y9930" s="17" t="n">
        <x:v>821.7</x:v>
      </x:c>
      <x:c r="Z9930" s="18" t="n">
        <x:v>0.9081</x:v>
      </x:c>
      <x:c r="AA9930" s="18" t="n">
        <x:v>0.0278</x:v>
      </x:c>
      <x:c r="AB9930" t="str">
        <x:v>No</x:v>
      </x:c>
      <x:c r="AC9930" t="str">
        <x:v>Core</x:v>
      </x:c>
      <x:c r="AD9930" s="18" t="n">
        <x:v>0.5132002144197265</x:v>
      </x:c>
      <x:c r="AE9930" s="18" t="n">
        <x:v>0.908117317755872</x:v>
      </x:c>
      <x:c r="AF9930" s="17" t="n">
        <x:v>-75.5</x:v>
      </x:c>
      <x:c r="AG9930" s="18" t="n">
        <x:v>-0.09188268224412802</x:v>
      </x:c>
      <x:c r="AH9930" t="str">
        <x:v>Below Target</x:v>
      </x:c>
    </x:row>
    <x:row r="9931">
      <x:c r="A9931" t="str">
        <x:v>TXN-009928</x:v>
      </x:c>
      <x:c r="B9931" s="14" t="d">
        <x:v>2023-06-19T00:00:00.000Z</x:v>
      </x:c>
      <x:c r="C9931" t="n">
        <x:v>2023</x:v>
      </x:c>
      <x:c r="D9931" t="str">
        <x:v>Q2</x:v>
      </x:c>
      <x:c r="E9931" t="n">
        <x:v>6</x:v>
      </x:c>
      <x:c r="F9931" t="str">
        <x:v>June</x:v>
      </x:c>
      <x:c r="G9931" s="15" t="d">
        <x:v>2023-06-01T00:00:00.000Z</x:v>
      </x:c>
      <x:c r="H9931" t="str">
        <x:v>2023-06</x:v>
      </x:c>
      <x:c r="I9931" t="str">
        <x:v>United Kingdom</x:v>
      </x:c>
      <x:c r="J9931" t="str">
        <x:v>Europe</x:v>
      </x:c>
      <x:c r="K9931" t="str">
        <x:v>GBP</x:v>
      </x:c>
      <x:c r="L9931" t="str">
        <x:v>Smirnoff</x:v>
      </x:c>
      <x:c r="M9931" t="str">
        <x:v>Vodka</x:v>
      </x:c>
      <x:c r="N9931" t="str">
        <x:v>On-Trade</x:v>
      </x:c>
      <x:c r="O9931" t="str">
        <x:v>E-commerce Partner</x:v>
      </x:c>
      <x:c r="P9931" t="str">
        <x:v>SR-038</x:v>
      </x:c>
      <x:c r="Q9931" s="16" t="n">
        <x:v>129</x:v>
      </x:c>
      <x:c r="R9931" s="17" t="n">
        <x:v>20.93</x:v>
      </x:c>
      <x:c r="S9931" s="18" t="n">
        <x:v>0.03</x:v>
      </x:c>
      <x:c r="T9931" s="17" t="n">
        <x:v>2700.21</x:v>
      </x:c>
      <x:c r="U9931" s="17" t="n">
        <x:v>2619.21</x:v>
      </x:c>
      <x:c r="V9931" s="17" t="n">
        <x:v>1249.91</x:v>
      </x:c>
      <x:c r="W9931" s="17" t="n">
        <x:v>1369.3</x:v>
      </x:c>
      <x:c r="X9931" s="18" t="n">
        <x:v>0.5228</x:v>
      </x:c>
      <x:c r="Y9931" s="17" t="n">
        <x:v>2830.24</x:v>
      </x:c>
      <x:c r="Z9931" s="18" t="n">
        <x:v>0.9254</x:v>
      </x:c>
      <x:c r="AA9931" s="18" t="n">
        <x:v>0.1109</x:v>
      </x:c>
      <x:c r="AB9931" t="str">
        <x:v>No</x:v>
      </x:c>
      <x:c r="AC9931" t="str">
        <x:v>Core</x:v>
      </x:c>
      <x:c r="AD9931" s="18" t="n">
        <x:v>0.5227912233077913</x:v>
      </x:c>
      <x:c r="AE9931" s="18" t="n">
        <x:v>0.925437418734807</x:v>
      </x:c>
      <x:c r="AF9931" s="17" t="n">
        <x:v>-211.02999999999975</x:v>
      </x:c>
      <x:c r="AG9931" s="18" t="n">
        <x:v>-0.07456258126519297</x:v>
      </x:c>
      <x:c r="AH9931" t="str">
        <x:v>Below Target</x:v>
      </x:c>
    </x:row>
    <x:row r="9932">
      <x:c r="A9932" t="str">
        <x:v>TXN-009929</x:v>
      </x:c>
      <x:c r="B9932" s="14" t="d">
        <x:v>2026-08-28T00:00:00.000Z</x:v>
      </x:c>
      <x:c r="C9932" t="n">
        <x:v>2026</x:v>
      </x:c>
      <x:c r="D9932" t="str">
        <x:v>Q3</x:v>
      </x:c>
      <x:c r="E9932" t="n">
        <x:v>8</x:v>
      </x:c>
      <x:c r="F9932" t="str">
        <x:v>August</x:v>
      </x:c>
      <x:c r="G9932" s="15" t="d">
        <x:v>2026-08-01T00:00:00.000Z</x:v>
      </x:c>
      <x:c r="H9932" t="str">
        <x:v>2026-08</x:v>
      </x:c>
      <x:c r="I9932" t="str">
        <x:v>United Kingdom</x:v>
      </x:c>
      <x:c r="J9932" t="str">
        <x:v>Europe</x:v>
      </x:c>
      <x:c r="K9932" t="str">
        <x:v>GBP</x:v>
      </x:c>
      <x:c r="L9932" t="str">
        <x:v>Crown Royal</x:v>
      </x:c>
      <x:c r="M9932" t="str">
        <x:v>Canadian Whisky</x:v>
      </x:c>
      <x:c r="N9932" t="str">
        <x:v>On-Trade</x:v>
      </x:c>
      <x:c r="O9932" t="str">
        <x:v>Distributor</x:v>
      </x:c>
      <x:c r="P9932" t="str">
        <x:v>SR-027</x:v>
      </x:c>
      <x:c r="Q9932" s="16" t="n">
        <x:v>187</x:v>
      </x:c>
      <x:c r="R9932" s="17" t="n">
        <x:v>34.81</x:v>
      </x:c>
      <x:c r="S9932" s="18" t="n">
        <x:v>0</x:v>
      </x:c>
      <x:c r="T9932" s="17" t="n">
        <x:v>6508.88</x:v>
      </x:c>
      <x:c r="U9932" s="17" t="n">
        <x:v>6508.88</x:v>
      </x:c>
      <x:c r="V9932" s="17" t="n">
        <x:v>2777.84</x:v>
      </x:c>
      <x:c r="W9932" s="17" t="n">
        <x:v>3731.04</x:v>
      </x:c>
      <x:c r="X9932" s="18" t="n">
        <x:v>0.5732</x:v>
      </x:c>
      <x:c r="Y9932" s="17" t="n">
        <x:v>6600.78</x:v>
      </x:c>
      <x:c r="Z9932" s="18" t="n">
        <x:v>0.9861</x:v>
      </x:c>
      <x:c r="AA9932" s="18" t="n">
        <x:v>-0.0089</x:v>
      </x:c>
      <x:c r="AB9932" t="str">
        <x:v>No</x:v>
      </x:c>
      <x:c r="AC9932" t="str">
        <x:v>Premium Core</x:v>
      </x:c>
      <x:c r="AD9932" s="18" t="n">
        <x:v>0.5732230429812809</x:v>
      </x:c>
      <x:c r="AE9932" s="18" t="n">
        <x:v>0.986077402973588</x:v>
      </x:c>
      <x:c r="AF9932" s="17" t="n">
        <x:v>-91.89999999999964</x:v>
      </x:c>
      <x:c r="AG9932" s="18" t="n">
        <x:v>-0.013922597026411975</x:v>
      </x:c>
      <x:c r="AH9932" t="str">
        <x:v>Below Target</x:v>
      </x:c>
    </x:row>
    <x:row r="9933">
      <x:c r="A9933" t="str">
        <x:v>TXN-009930</x:v>
      </x:c>
      <x:c r="B9933" s="14" t="d">
        <x:v>2026-06-06T00:00:00.000Z</x:v>
      </x:c>
      <x:c r="C9933" t="n">
        <x:v>2026</x:v>
      </x:c>
      <x:c r="D9933" t="str">
        <x:v>Q2</x:v>
      </x:c>
      <x:c r="E9933" t="n">
        <x:v>6</x:v>
      </x:c>
      <x:c r="F9933" t="str">
        <x:v>June</x:v>
      </x:c>
      <x:c r="G9933" s="15" t="d">
        <x:v>2026-06-01T00:00:00.000Z</x:v>
      </x:c>
      <x:c r="H9933" t="str">
        <x:v>2026-06</x:v>
      </x:c>
      <x:c r="I9933" t="str">
        <x:v>United States</x:v>
      </x:c>
      <x:c r="J9933" t="str">
        <x:v>North America</x:v>
      </x:c>
      <x:c r="K9933" t="str">
        <x:v>USD</x:v>
      </x:c>
      <x:c r="L9933" t="str">
        <x:v>Guinness</x:v>
      </x:c>
      <x:c r="M9933" t="str">
        <x:v>Beer / Stout</x:v>
      </x:c>
      <x:c r="N9933" t="str">
        <x:v>Wholesale</x:v>
      </x:c>
      <x:c r="O9933" t="str">
        <x:v>Independent Retailer</x:v>
      </x:c>
      <x:c r="P9933" t="str">
        <x:v>SR-002</x:v>
      </x:c>
      <x:c r="Q9933" s="16" t="n">
        <x:v>186</x:v>
      </x:c>
      <x:c r="R9933" s="17" t="n">
        <x:v>6.87</x:v>
      </x:c>
      <x:c r="S9933" s="18" t="n">
        <x:v>0.03</x:v>
      </x:c>
      <x:c r="T9933" s="17" t="n">
        <x:v>1277.62</x:v>
      </x:c>
      <x:c r="U9933" s="17" t="n">
        <x:v>1239.29</x:v>
      </x:c>
      <x:c r="V9933" s="17" t="n">
        <x:v>667.77</x:v>
      </x:c>
      <x:c r="W9933" s="17" t="n">
        <x:v>571.52</x:v>
      </x:c>
      <x:c r="X9933" s="18" t="n">
        <x:v>0.4612</x:v>
      </x:c>
      <x:c r="Y9933" s="17" t="n">
        <x:v>1142.22</x:v>
      </x:c>
      <x:c r="Z9933" s="18" t="n">
        <x:v>1.085</x:v>
      </x:c>
      <x:c r="AA9933" s="18" t="n">
        <x:v>0.0819</x:v>
      </x:c>
      <x:c r="AB9933" t="str">
        <x:v>No</x:v>
      </x:c>
      <x:c r="AC9933" t="str">
        <x:v>Core</x:v>
      </x:c>
      <x:c r="AD9933" s="18" t="n">
        <x:v>0.46116728126588613</x:v>
      </x:c>
      <x:c r="AE9933" s="18" t="n">
        <x:v>1.0849836283728178</x:v>
      </x:c>
      <x:c r="AF9933" s="17" t="n">
        <x:v>97.06999999999994</x:v>
      </x:c>
      <x:c r="AG9933" s="18" t="n">
        <x:v>0.08498362837281778</x:v>
      </x:c>
      <x:c r="AH9933" t="str">
        <x:v>Above Target</x:v>
      </x:c>
    </x:row>
    <x:row r="9934">
      <x:c r="A9934" t="str">
        <x:v>TXN-009931</x:v>
      </x:c>
      <x:c r="B9934" s="14" t="d">
        <x:v>2026-05-12T00:00:00.000Z</x:v>
      </x:c>
      <x:c r="C9934" t="n">
        <x:v>2026</x:v>
      </x:c>
      <x:c r="D9934" t="str">
        <x:v>Q2</x:v>
      </x:c>
      <x:c r="E9934" t="n">
        <x:v>5</x:v>
      </x:c>
      <x:c r="F9934" t="str">
        <x:v>May</x:v>
      </x:c>
      <x:c r="G9934" s="15" t="d">
        <x:v>2026-05-01T00:00:00.000Z</x:v>
      </x:c>
      <x:c r="H9934" t="str">
        <x:v>2026-05</x:v>
      </x:c>
      <x:c r="I9934" t="str">
        <x:v>United States</x:v>
      </x:c>
      <x:c r="J9934" t="str">
        <x:v>North America</x:v>
      </x:c>
      <x:c r="K9934" t="str">
        <x:v>USD</x:v>
      </x:c>
      <x:c r="L9934" t="str">
        <x:v>Johnnie Walker</x:v>
      </x:c>
      <x:c r="M9934" t="str">
        <x:v>Scotch Whisky</x:v>
      </x:c>
      <x:c r="N9934" t="str">
        <x:v>On-Trade</x:v>
      </x:c>
      <x:c r="O9934" t="str">
        <x:v>Key Account</x:v>
      </x:c>
      <x:c r="P9934" t="str">
        <x:v>SR-014</x:v>
      </x:c>
      <x:c r="Q9934" s="16" t="n">
        <x:v>142</x:v>
      </x:c>
      <x:c r="R9934" s="17" t="n">
        <x:v>39.54</x:v>
      </x:c>
      <x:c r="S9934" s="18" t="n">
        <x:v>0.03</x:v>
      </x:c>
      <x:c r="T9934" s="17" t="n">
        <x:v>5615.38</x:v>
      </x:c>
      <x:c r="U9934" s="17" t="n">
        <x:v>5446.92</x:v>
      </x:c>
      <x:c r="V9934" s="17" t="n">
        <x:v>2414.77</x:v>
      </x:c>
      <x:c r="W9934" s="17" t="n">
        <x:v>3032.15</x:v>
      </x:c>
      <x:c r="X9934" s="18" t="n">
        <x:v>0.5567</x:v>
      </x:c>
      <x:c r="Y9934" s="17" t="n">
        <x:v>5730.09</x:v>
      </x:c>
      <x:c r="Z9934" s="18" t="n">
        <x:v>0.9506</x:v>
      </x:c>
      <x:c r="AA9934" s="18" t="n">
        <x:v>0.0145</x:v>
      </x:c>
      <x:c r="AB9934" t="str">
        <x:v>No</x:v>
      </x:c>
      <x:c r="AC9934" t="str">
        <x:v>Luxury / Reserve</x:v>
      </x:c>
      <x:c r="AD9934" s="18" t="n">
        <x:v>0.5566723946744215</x:v>
      </x:c>
      <x:c r="AE9934" s="18" t="n">
        <x:v>0.9505819280325439</x:v>
      </x:c>
      <x:c r="AF9934" s="17" t="n">
        <x:v>-283.1700000000001</x:v>
      </x:c>
      <x:c r="AG9934" s="18" t="n">
        <x:v>-0.04941807196745602</x:v>
      </x:c>
      <x:c r="AH9934" t="str">
        <x:v>Below Target</x:v>
      </x:c>
    </x:row>
    <x:row r="9935">
      <x:c r="A9935" t="str">
        <x:v>TXN-009932</x:v>
      </x:c>
      <x:c r="B9935" s="14" t="d">
        <x:v>2024-03-12T00:00:00.000Z</x:v>
      </x:c>
      <x:c r="C9935" t="n">
        <x:v>2024</x:v>
      </x:c>
      <x:c r="D9935" t="str">
        <x:v>Q1</x:v>
      </x:c>
      <x:c r="E9935" t="n">
        <x:v>3</x:v>
      </x:c>
      <x:c r="F9935" t="str">
        <x:v>March</x:v>
      </x:c>
      <x:c r="G9935" s="15" t="d">
        <x:v>2024-03-01T00:00:00.000Z</x:v>
      </x:c>
      <x:c r="H9935" t="str">
        <x:v>2024-03</x:v>
      </x:c>
      <x:c r="I9935" t="str">
        <x:v>Spain</x:v>
      </x:c>
      <x:c r="J9935" t="str">
        <x:v>Europe</x:v>
      </x:c>
      <x:c r="K9935" t="str">
        <x:v>EUR</x:v>
      </x:c>
      <x:c r="L9935" t="str">
        <x:v>Johnnie Walker</x:v>
      </x:c>
      <x:c r="M9935" t="str">
        <x:v>Scotch Whisky</x:v>
      </x:c>
      <x:c r="N9935" t="str">
        <x:v>On-Trade</x:v>
      </x:c>
      <x:c r="O9935" t="str">
        <x:v>Distributor</x:v>
      </x:c>
      <x:c r="P9935" t="str">
        <x:v>SR-057</x:v>
      </x:c>
      <x:c r="Q9935" s="16" t="n">
        <x:v>34</x:v>
      </x:c>
      <x:c r="R9935" s="17" t="n">
        <x:v>35.75</x:v>
      </x:c>
      <x:c r="S9935" s="18" t="n">
        <x:v>0.05</x:v>
      </x:c>
      <x:c r="T9935" s="17" t="n">
        <x:v>1215.55</x:v>
      </x:c>
      <x:c r="U9935" s="17" t="n">
        <x:v>1154.77</x:v>
      </x:c>
      <x:c r="V9935" s="17" t="n">
        <x:v>540.2</x:v>
      </x:c>
      <x:c r="W9935" s="17" t="n">
        <x:v>614.57</x:v>
      </x:c>
      <x:c r="X9935" s="18" t="n">
        <x:v>0.5322</x:v>
      </x:c>
      <x:c r="Y9935" s="17" t="n">
        <x:v>1321.84</x:v>
      </x:c>
      <x:c r="Z9935" s="18" t="n">
        <x:v>0.8736</x:v>
      </x:c>
      <x:c r="AA9935" s="18" t="n">
        <x:v>0.0037</x:v>
      </x:c>
      <x:c r="AB9935" t="str">
        <x:v>Yes</x:v>
      </x:c>
      <x:c r="AC9935" t="str">
        <x:v>Luxury / Reserve</x:v>
      </x:c>
      <x:c r="AD9935" s="18" t="n">
        <x:v>0.5322012175584749</x:v>
      </x:c>
      <x:c r="AE9935" s="18" t="n">
        <x:v>0.8736080009683472</x:v>
      </x:c>
      <x:c r="AF9935" s="17" t="n">
        <x:v>-167.06999999999994</x:v>
      </x:c>
      <x:c r="AG9935" s="18" t="n">
        <x:v>-0.1263919990316528</x:v>
      </x:c>
      <x:c r="AH9935" t="str">
        <x:v>Below Target</x:v>
      </x:c>
    </x:row>
    <x:row r="9936">
      <x:c r="A9936" t="str">
        <x:v>TXN-009933</x:v>
      </x:c>
      <x:c r="B9936" s="14" t="d">
        <x:v>2025-04-28T00:00:00.000Z</x:v>
      </x:c>
      <x:c r="C9936" t="n">
        <x:v>2025</x:v>
      </x:c>
      <x:c r="D9936" t="str">
        <x:v>Q2</x:v>
      </x:c>
      <x:c r="E9936" t="n">
        <x:v>4</x:v>
      </x:c>
      <x:c r="F9936" t="str">
        <x:v>April</x:v>
      </x:c>
      <x:c r="G9936" s="15" t="d">
        <x:v>2025-04-01T00:00:00.000Z</x:v>
      </x:c>
      <x:c r="H9936" t="str">
        <x:v>2025-04</x:v>
      </x:c>
      <x:c r="I9936" t="str">
        <x:v>France</x:v>
      </x:c>
      <x:c r="J9936" t="str">
        <x:v>Europe</x:v>
      </x:c>
      <x:c r="K9936" t="str">
        <x:v>EUR</x:v>
      </x:c>
      <x:c r="L9936" t="str">
        <x:v>Smirnoff</x:v>
      </x:c>
      <x:c r="M9936" t="str">
        <x:v>Vodka</x:v>
      </x:c>
      <x:c r="N9936" t="str">
        <x:v>Wholesale</x:v>
      </x:c>
      <x:c r="O9936" t="str">
        <x:v>E-commerce Partner</x:v>
      </x:c>
      <x:c r="P9936" t="str">
        <x:v>SR-029</x:v>
      </x:c>
      <x:c r="Q9936" s="16" t="n">
        <x:v>37</x:v>
      </x:c>
      <x:c r="R9936" s="17" t="n">
        <x:v>19.57</x:v>
      </x:c>
      <x:c r="S9936" s="18" t="n">
        <x:v>0.03</x:v>
      </x:c>
      <x:c r="T9936" s="17" t="n">
        <x:v>724.26</x:v>
      </x:c>
      <x:c r="U9936" s="17" t="n">
        <x:v>702.53</x:v>
      </x:c>
      <x:c r="V9936" s="17" t="n">
        <x:v>339.32</x:v>
      </x:c>
      <x:c r="W9936" s="17" t="n">
        <x:v>363.21</x:v>
      </x:c>
      <x:c r="X9936" s="18" t="n">
        <x:v>0.517</x:v>
      </x:c>
      <x:c r="Y9936" s="17" t="n">
        <x:v>633.37</x:v>
      </x:c>
      <x:c r="Z9936" s="18" t="n">
        <x:v>1.1092</x:v>
      </x:c>
      <x:c r="AA9936" s="18" t="n">
        <x:v>-0.0329</x:v>
      </x:c>
      <x:c r="AB9936" t="str">
        <x:v>No</x:v>
      </x:c>
      <x:c r="AC9936" t="str">
        <x:v>Core</x:v>
      </x:c>
      <x:c r="AD9936" s="18" t="n">
        <x:v>0.5170028326192476</x:v>
      </x:c>
      <x:c r="AE9936" s="18" t="n">
        <x:v>1.1091936782607321</x:v>
      </x:c>
      <x:c r="AF9936" s="17" t="n">
        <x:v>69.15999999999997</x:v>
      </x:c>
      <x:c r="AG9936" s="18" t="n">
        <x:v>0.10919367826073222</x:v>
      </x:c>
      <x:c r="AH9936" t="str">
        <x:v>Above Target</x:v>
      </x:c>
    </x:row>
    <x:row r="9937">
      <x:c r="A9937" t="str">
        <x:v>TXN-009934</x:v>
      </x:c>
      <x:c r="B9937" s="14" t="d">
        <x:v>2023-01-21T00:00:00.000Z</x:v>
      </x:c>
      <x:c r="C9937" t="n">
        <x:v>2023</x:v>
      </x:c>
      <x:c r="D9937" t="str">
        <x:v>Q1</x:v>
      </x:c>
      <x:c r="E9937" t="n">
        <x:v>1</x:v>
      </x:c>
      <x:c r="F9937" t="str">
        <x:v>January</x:v>
      </x:c>
      <x:c r="G9937" s="15" t="d">
        <x:v>2023-01-01T00:00:00.000Z</x:v>
      </x:c>
      <x:c r="H9937" t="str">
        <x:v>2023-01</x:v>
      </x:c>
      <x:c r="I9937" t="str">
        <x:v>Australia</x:v>
      </x:c>
      <x:c r="J9937" t="str">
        <x:v>Asia Pacific</x:v>
      </x:c>
      <x:c r="K9937" t="str">
        <x:v>AUD</x:v>
      </x:c>
      <x:c r="L9937" t="str">
        <x:v>Baileys</x:v>
      </x:c>
      <x:c r="M9937" t="str">
        <x:v>Liqueur</x:v>
      </x:c>
      <x:c r="N9937" t="str">
        <x:v>Duty Free / Travel Retail</x:v>
      </x:c>
      <x:c r="O9937" t="str">
        <x:v>Key Account</x:v>
      </x:c>
      <x:c r="P9937" t="str">
        <x:v>SR-020</x:v>
      </x:c>
      <x:c r="Q9937" s="16" t="n">
        <x:v>41</x:v>
      </x:c>
      <x:c r="R9937" s="17" t="n">
        <x:v>23.13</x:v>
      </x:c>
      <x:c r="S9937" s="18" t="n">
        <x:v>0.02</x:v>
      </x:c>
      <x:c r="T9937" s="17" t="n">
        <x:v>948.52</x:v>
      </x:c>
      <x:c r="U9937" s="17" t="n">
        <x:v>929.55</x:v>
      </x:c>
      <x:c r="V9937" s="17" t="n">
        <x:v>462.04</x:v>
      </x:c>
      <x:c r="W9937" s="17" t="n">
        <x:v>467.52</x:v>
      </x:c>
      <x:c r="X9937" s="18" t="n">
        <x:v>0.5029</x:v>
      </x:c>
      <x:c r="Y9937" s="17" t="n">
        <x:v>851.94</x:v>
      </x:c>
      <x:c r="Z9937" s="18" t="n">
        <x:v>1.0911</x:v>
      </x:c>
      <x:c r="AA9937" s="18" t="n">
        <x:v>0.0069</x:v>
      </x:c>
      <x:c r="AB9937" t="str">
        <x:v>No</x:v>
      </x:c>
      <x:c r="AC9937" t="str">
        <x:v>Core</x:v>
      </x:c>
      <x:c r="AD9937" s="18" t="n">
        <x:v>0.5029530417944167</x:v>
      </x:c>
      <x:c r="AE9937" s="18" t="n">
        <x:v>1.0910979646453975</x:v>
      </x:c>
      <x:c r="AF9937" s="17" t="n">
        <x:v>77.6099999999999</x:v>
      </x:c>
      <x:c r="AG9937" s="18" t="n">
        <x:v>0.09109796464539743</x:v>
      </x:c>
      <x:c r="AH9937" t="str">
        <x:v>Above Target</x:v>
      </x:c>
    </x:row>
    <x:row r="9938">
      <x:c r="A9938" t="str">
        <x:v>TXN-009935</x:v>
      </x:c>
      <x:c r="B9938" s="14" t="d">
        <x:v>2023-07-12T00:00:00.000Z</x:v>
      </x:c>
      <x:c r="C9938" t="n">
        <x:v>2023</x:v>
      </x:c>
      <x:c r="D9938" t="str">
        <x:v>Q3</x:v>
      </x:c>
      <x:c r="E9938" t="n">
        <x:v>7</x:v>
      </x:c>
      <x:c r="F9938" t="str">
        <x:v>July</x:v>
      </x:c>
      <x:c r="G9938" s="15" t="d">
        <x:v>2023-07-01T00:00:00.000Z</x:v>
      </x:c>
      <x:c r="H9938" t="str">
        <x:v>2023-07</x:v>
      </x:c>
      <x:c r="I9938" t="str">
        <x:v>Japan</x:v>
      </x:c>
      <x:c r="J9938" t="str">
        <x:v>Asia Pacific</x:v>
      </x:c>
      <x:c r="K9938" t="str">
        <x:v>JPY</x:v>
      </x:c>
      <x:c r="L9938" t="str">
        <x:v>Baileys</x:v>
      </x:c>
      <x:c r="M9938" t="str">
        <x:v>Liqueur</x:v>
      </x:c>
      <x:c r="N9938" t="str">
        <x:v>On-Trade</x:v>
      </x:c>
      <x:c r="O9938" t="str">
        <x:v>E-commerce Partner</x:v>
      </x:c>
      <x:c r="P9938" t="str">
        <x:v>SR-018</x:v>
      </x:c>
      <x:c r="Q9938" s="16" t="n">
        <x:v>49</x:v>
      </x:c>
      <x:c r="R9938" s="17" t="n">
        <x:v>21.08</x:v>
      </x:c>
      <x:c r="S9938" s="18" t="n">
        <x:v>0.03</x:v>
      </x:c>
      <x:c r="T9938" s="17" t="n">
        <x:v>1032.98</x:v>
      </x:c>
      <x:c r="U9938" s="17" t="n">
        <x:v>1001.99</x:v>
      </x:c>
      <x:c r="V9938" s="17" t="n">
        <x:v>439.43</x:v>
      </x:c>
      <x:c r="W9938" s="17" t="n">
        <x:v>562.56</x:v>
      </x:c>
      <x:c r="X9938" s="18" t="n">
        <x:v>0.5614</x:v>
      </x:c>
      <x:c r="Y9938" s="17" t="n">
        <x:v>944.41</x:v>
      </x:c>
      <x:c r="Z9938" s="18" t="n">
        <x:v>1.061</x:v>
      </x:c>
      <x:c r="AA9938" s="18" t="n">
        <x:v>-0.033</x:v>
      </x:c>
      <x:c r="AB9938" t="str">
        <x:v>No</x:v>
      </x:c>
      <x:c r="AC9938" t="str">
        <x:v>Core</x:v>
      </x:c>
      <x:c r="AD9938" s="18" t="n">
        <x:v>0.5614427289693509</x:v>
      </x:c>
      <x:c r="AE9938" s="18" t="n">
        <x:v>1.0609692824091232</x:v>
      </x:c>
      <x:c r="AF9938" s="17" t="n">
        <x:v>57.58000000000004</x:v>
      </x:c>
      <x:c r="AG9938" s="18" t="n">
        <x:v>0.0609692824091232</x:v>
      </x:c>
      <x:c r="AH9938" t="str">
        <x:v>Above Target</x:v>
      </x:c>
    </x:row>
    <x:row r="9939">
      <x:c r="A9939" t="str">
        <x:v>TXN-009936</x:v>
      </x:c>
      <x:c r="B9939" s="14" t="d">
        <x:v>2024-04-16T00:00:00.000Z</x:v>
      </x:c>
      <x:c r="C9939" t="n">
        <x:v>2024</x:v>
      </x:c>
      <x:c r="D9939" t="str">
        <x:v>Q2</x:v>
      </x:c>
      <x:c r="E9939" t="n">
        <x:v>4</x:v>
      </x:c>
      <x:c r="F9939" t="str">
        <x:v>April</x:v>
      </x:c>
      <x:c r="G9939" s="15" t="d">
        <x:v>2024-04-01T00:00:00.000Z</x:v>
      </x:c>
      <x:c r="H9939" t="str">
        <x:v>2024-04</x:v>
      </x:c>
      <x:c r="I9939" t="str">
        <x:v>United Kingdom</x:v>
      </x:c>
      <x:c r="J9939" t="str">
        <x:v>Europe</x:v>
      </x:c>
      <x:c r="K9939" t="str">
        <x:v>GBP</x:v>
      </x:c>
      <x:c r="L9939" t="str">
        <x:v>Guinness</x:v>
      </x:c>
      <x:c r="M9939" t="str">
        <x:v>Beer / Stout</x:v>
      </x:c>
      <x:c r="N9939" t="str">
        <x:v>E-commerce</x:v>
      </x:c>
      <x:c r="O9939" t="str">
        <x:v>Key Account</x:v>
      </x:c>
      <x:c r="P9939" t="str">
        <x:v>SR-058</x:v>
      </x:c>
      <x:c r="Q9939" s="16" t="n">
        <x:v>73</x:v>
      </x:c>
      <x:c r="R9939" s="17" t="n">
        <x:v>8.19</x:v>
      </x:c>
      <x:c r="S9939" s="18" t="n">
        <x:v>0.08</x:v>
      </x:c>
      <x:c r="T9939" s="17" t="n">
        <x:v>598.1</x:v>
      </x:c>
      <x:c r="U9939" s="17" t="n">
        <x:v>550.25</x:v>
      </x:c>
      <x:c r="V9939" s="17" t="n">
        <x:v>285.45</x:v>
      </x:c>
      <x:c r="W9939" s="17" t="n">
        <x:v>264.8</x:v>
      </x:c>
      <x:c r="X9939" s="18" t="n">
        <x:v>0.4812</x:v>
      </x:c>
      <x:c r="Y9939" s="17" t="n">
        <x:v>534.44</x:v>
      </x:c>
      <x:c r="Z9939" s="18" t="n">
        <x:v>1.0296</x:v>
      </x:c>
      <x:c r="AA9939" s="18" t="n">
        <x:v>0.0031</x:v>
      </x:c>
      <x:c r="AB9939" t="str">
        <x:v>Yes</x:v>
      </x:c>
      <x:c r="AC9939" t="str">
        <x:v>Core</x:v>
      </x:c>
      <x:c r="AD9939" s="18" t="n">
        <x:v>0.48123580190822357</x:v>
      </x:c>
      <x:c r="AE9939" s="18" t="n">
        <x:v>1.0295823665893271</x:v>
      </x:c>
      <x:c r="AF9939" s="17" t="n">
        <x:v>15.809999999999945</x:v>
      </x:c>
      <x:c r="AG9939" s="18" t="n">
        <x:v>0.02958236658932704</x:v>
      </x:c>
      <x:c r="AH9939" t="str">
        <x:v>Above Target</x:v>
      </x:c>
    </x:row>
    <x:row r="9940">
      <x:c r="A9940" t="str">
        <x:v>TXN-009937</x:v>
      </x:c>
      <x:c r="B9940" s="14" t="d">
        <x:v>2024-05-21T00:00:00.000Z</x:v>
      </x:c>
      <x:c r="C9940" t="n">
        <x:v>2024</x:v>
      </x:c>
      <x:c r="D9940" t="str">
        <x:v>Q2</x:v>
      </x:c>
      <x:c r="E9940" t="n">
        <x:v>5</x:v>
      </x:c>
      <x:c r="F9940" t="str">
        <x:v>May</x:v>
      </x:c>
      <x:c r="G9940" s="15" t="d">
        <x:v>2024-05-01T00:00:00.000Z</x:v>
      </x:c>
      <x:c r="H9940" t="str">
        <x:v>2024-05</x:v>
      </x:c>
      <x:c r="I9940" t="str">
        <x:v>Ireland</x:v>
      </x:c>
      <x:c r="J9940" t="str">
        <x:v>Europe</x:v>
      </x:c>
      <x:c r="K9940" t="str">
        <x:v>EUR</x:v>
      </x:c>
      <x:c r="L9940" t="str">
        <x:v>Johnnie Walker</x:v>
      </x:c>
      <x:c r="M9940" t="str">
        <x:v>Scotch Whisky</x:v>
      </x:c>
      <x:c r="N9940" t="str">
        <x:v>On-Trade</x:v>
      </x:c>
      <x:c r="O9940" t="str">
        <x:v>E-commerce Partner</x:v>
      </x:c>
      <x:c r="P9940" t="str">
        <x:v>SR-055</x:v>
      </x:c>
      <x:c r="Q9940" s="16" t="n">
        <x:v>28</x:v>
      </x:c>
      <x:c r="R9940" s="17" t="n">
        <x:v>39.98</x:v>
      </x:c>
      <x:c r="S9940" s="18" t="n">
        <x:v>0.03</x:v>
      </x:c>
      <x:c r="T9940" s="17" t="n">
        <x:v>1119.43</x:v>
      </x:c>
      <x:c r="U9940" s="17" t="n">
        <x:v>1085.84</x:v>
      </x:c>
      <x:c r="V9940" s="17" t="n">
        <x:v>511.27</x:v>
      </x:c>
      <x:c r="W9940" s="17" t="n">
        <x:v>574.58</x:v>
      </x:c>
      <x:c r="X9940" s="18" t="n">
        <x:v>0.5292</x:v>
      </x:c>
      <x:c r="Y9940" s="17" t="n">
        <x:v>1093.72</x:v>
      </x:c>
      <x:c r="Z9940" s="18" t="n">
        <x:v>0.9928</x:v>
      </x:c>
      <x:c r="AA9940" s="18" t="n">
        <x:v>0.1131</x:v>
      </x:c>
      <x:c r="AB9940" t="str">
        <x:v>No</x:v>
      </x:c>
      <x:c r="AC9940" t="str">
        <x:v>Luxury / Reserve</x:v>
      </x:c>
      <x:c r="AD9940" s="18" t="n">
        <x:v>0.5291571502247109</x:v>
      </x:c>
      <x:c r="AE9940" s="18" t="n">
        <x:v>0.9927952309549061</x:v>
      </x:c>
      <x:c r="AF9940" s="17" t="n">
        <x:v>-7.880000000000109</x:v>
      </x:c>
      <x:c r="AG9940" s="18" t="n">
        <x:v>-0.0072047690450939075</x:v>
      </x:c>
      <x:c r="AH9940" t="str">
        <x:v>Below Target</x:v>
      </x:c>
    </x:row>
    <x:row r="9941">
      <x:c r="A9941" t="str">
        <x:v>TXN-009938</x:v>
      </x:c>
      <x:c r="B9941" s="14" t="d">
        <x:v>2023-09-09T00:00:00.000Z</x:v>
      </x:c>
      <x:c r="C9941" t="n">
        <x:v>2023</x:v>
      </x:c>
      <x:c r="D9941" t="str">
        <x:v>Q3</x:v>
      </x:c>
      <x:c r="E9941" t="n">
        <x:v>9</x:v>
      </x:c>
      <x:c r="F9941" t="str">
        <x:v>September</x:v>
      </x:c>
      <x:c r="G9941" s="15" t="d">
        <x:v>2023-09-01T00:00:00.000Z</x:v>
      </x:c>
      <x:c r="H9941" t="str">
        <x:v>2023-09</x:v>
      </x:c>
      <x:c r="I9941" t="str">
        <x:v>France</x:v>
      </x:c>
      <x:c r="J9941" t="str">
        <x:v>Europe</x:v>
      </x:c>
      <x:c r="K9941" t="str">
        <x:v>EUR</x:v>
      </x:c>
      <x:c r="L9941" t="str">
        <x:v>Ketel One</x:v>
      </x:c>
      <x:c r="M9941" t="str">
        <x:v>Vodka</x:v>
      </x:c>
      <x:c r="N9941" t="str">
        <x:v>E-commerce</x:v>
      </x:c>
      <x:c r="O9941" t="str">
        <x:v>Hospitality Group</x:v>
      </x:c>
      <x:c r="P9941" t="str">
        <x:v>SR-013</x:v>
      </x:c>
      <x:c r="Q9941" s="16" t="n">
        <x:v>44</x:v>
      </x:c>
      <x:c r="R9941" s="17" t="n">
        <x:v>29.04</x:v>
      </x:c>
      <x:c r="S9941" s="18" t="n">
        <x:v>0</x:v>
      </x:c>
      <x:c r="T9941" s="17" t="n">
        <x:v>1277.62</x:v>
      </x:c>
      <x:c r="U9941" s="17" t="n">
        <x:v>1277.62</x:v>
      </x:c>
      <x:c r="V9941" s="17" t="n">
        <x:v>550.9</x:v>
      </x:c>
      <x:c r="W9941" s="17" t="n">
        <x:v>726.73</x:v>
      </x:c>
      <x:c r="X9941" s="18" t="n">
        <x:v>0.5688</x:v>
      </x:c>
      <x:c r="Y9941" s="17" t="n">
        <x:v>1237.89</x:v>
      </x:c>
      <x:c r="Z9941" s="18" t="n">
        <x:v>1.0321</x:v>
      </x:c>
      <x:c r="AA9941" s="18" t="n">
        <x:v>0.0396</x:v>
      </x:c>
      <x:c r="AB9941" t="str">
        <x:v>No</x:v>
      </x:c>
      <x:c r="AC9941" t="str">
        <x:v>Premium Core</x:v>
      </x:c>
      <x:c r="AD9941" s="18" t="n">
        <x:v>0.5688154537342872</x:v>
      </x:c>
      <x:c r="AE9941" s="18" t="n">
        <x:v>1.032094935737424</x:v>
      </x:c>
      <x:c r="AF9941" s="17" t="n">
        <x:v>39.72999999999979</x:v>
      </x:c>
      <x:c r="AG9941" s="18" t="n">
        <x:v>0.032094935737423995</x:v>
      </x:c>
      <x:c r="AH9941" t="str">
        <x:v>Above Target</x:v>
      </x:c>
    </x:row>
    <x:row r="9942">
      <x:c r="A9942" t="str">
        <x:v>TXN-009939</x:v>
      </x:c>
      <x:c r="B9942" s="14" t="d">
        <x:v>2024-09-13T00:00:00.000Z</x:v>
      </x:c>
      <x:c r="C9942" t="n">
        <x:v>2024</x:v>
      </x:c>
      <x:c r="D9942" t="str">
        <x:v>Q3</x:v>
      </x:c>
      <x:c r="E9942" t="n">
        <x:v>9</x:v>
      </x:c>
      <x:c r="F9942" t="str">
        <x:v>September</x:v>
      </x:c>
      <x:c r="G9942" s="15" t="d">
        <x:v>2024-09-01T00:00:00.000Z</x:v>
      </x:c>
      <x:c r="H9942" t="str">
        <x:v>2024-09</x:v>
      </x:c>
      <x:c r="I9942" t="str">
        <x:v>India</x:v>
      </x:c>
      <x:c r="J9942" t="str">
        <x:v>Asia Pacific</x:v>
      </x:c>
      <x:c r="K9942" t="str">
        <x:v>INR</x:v>
      </x:c>
      <x:c r="L9942" t="str">
        <x:v>Smirnoff</x:v>
      </x:c>
      <x:c r="M9942" t="str">
        <x:v>Vodka</x:v>
      </x:c>
      <x:c r="N9942" t="str">
        <x:v>Wholesale</x:v>
      </x:c>
      <x:c r="O9942" t="str">
        <x:v>Key Account</x:v>
      </x:c>
      <x:c r="P9942" t="str">
        <x:v>SR-035</x:v>
      </x:c>
      <x:c r="Q9942" s="16" t="n">
        <x:v>37</x:v>
      </x:c>
      <x:c r="R9942" s="17" t="n">
        <x:v>17.42</x:v>
      </x:c>
      <x:c r="S9942" s="18" t="n">
        <x:v>0</x:v>
      </x:c>
      <x:c r="T9942" s="17" t="n">
        <x:v>644.57</x:v>
      </x:c>
      <x:c r="U9942" s="17" t="n">
        <x:v>644.57</x:v>
      </x:c>
      <x:c r="V9942" s="17" t="n">
        <x:v>311.68</x:v>
      </x:c>
      <x:c r="W9942" s="17" t="n">
        <x:v>332.89</x:v>
      </x:c>
      <x:c r="X9942" s="18" t="n">
        <x:v>0.5165</x:v>
      </x:c>
      <x:c r="Y9942" s="17" t="n">
        <x:v>594.44</x:v>
      </x:c>
      <x:c r="Z9942" s="18" t="n">
        <x:v>1.0843</x:v>
      </x:c>
      <x:c r="AA9942" s="18" t="n">
        <x:v>0.0517</x:v>
      </x:c>
      <x:c r="AB9942" t="str">
        <x:v>No</x:v>
      </x:c>
      <x:c r="AC9942" t="str">
        <x:v>Core</x:v>
      </x:c>
      <x:c r="AD9942" s="18" t="n">
        <x:v>0.5164528290177948</x:v>
      </x:c>
      <x:c r="AE9942" s="18" t="n">
        <x:v>1.084331471637171</x:v>
      </x:c>
      <x:c r="AF9942" s="17" t="n">
        <x:v>50.129999999999995</x:v>
      </x:c>
      <x:c r="AG9942" s="18" t="n">
        <x:v>0.0843314716371711</x:v>
      </x:c>
      <x:c r="AH9942" t="str">
        <x:v>Above Target</x:v>
      </x:c>
    </x:row>
    <x:row r="9943">
      <x:c r="A9943" t="str">
        <x:v>TXN-009940</x:v>
      </x:c>
      <x:c r="B9943" s="14" t="d">
        <x:v>2025-08-27T00:00:00.000Z</x:v>
      </x:c>
      <x:c r="C9943" t="n">
        <x:v>2025</x:v>
      </x:c>
      <x:c r="D9943" t="str">
        <x:v>Q3</x:v>
      </x:c>
      <x:c r="E9943" t="n">
        <x:v>8</x:v>
      </x:c>
      <x:c r="F9943" t="str">
        <x:v>August</x:v>
      </x:c>
      <x:c r="G9943" s="15" t="d">
        <x:v>2025-08-01T00:00:00.000Z</x:v>
      </x:c>
      <x:c r="H9943" t="str">
        <x:v>2025-08</x:v>
      </x:c>
      <x:c r="I9943" t="str">
        <x:v>Ireland</x:v>
      </x:c>
      <x:c r="J9943" t="str">
        <x:v>Europe</x:v>
      </x:c>
      <x:c r="K9943" t="str">
        <x:v>EUR</x:v>
      </x:c>
      <x:c r="L9943" t="str">
        <x:v>Don Julio</x:v>
      </x:c>
      <x:c r="M9943" t="str">
        <x:v>Tequila</x:v>
      </x:c>
      <x:c r="N9943" t="str">
        <x:v>Off-Trade</x:v>
      </x:c>
      <x:c r="O9943" t="str">
        <x:v>Distributor</x:v>
      </x:c>
      <x:c r="P9943" t="str">
        <x:v>SR-001</x:v>
      </x:c>
      <x:c r="Q9943" s="16" t="n">
        <x:v>121</x:v>
      </x:c>
      <x:c r="R9943" s="17" t="n">
        <x:v>46.39</x:v>
      </x:c>
      <x:c r="S9943" s="18" t="n">
        <x:v>0.08</x:v>
      </x:c>
      <x:c r="T9943" s="17" t="n">
        <x:v>5612.8</x:v>
      </x:c>
      <x:c r="U9943" s="17" t="n">
        <x:v>5163.78</x:v>
      </x:c>
      <x:c r="V9943" s="17" t="n">
        <x:v>2243.16</x:v>
      </x:c>
      <x:c r="W9943" s="17" t="n">
        <x:v>2920.63</x:v>
      </x:c>
      <x:c r="X9943" s="18" t="n">
        <x:v>0.5656</x:v>
      </x:c>
      <x:c r="Y9943" s="17" t="n">
        <x:v>4667.79</x:v>
      </x:c>
      <x:c r="Z9943" s="18" t="n">
        <x:v>1.1063</x:v>
      </x:c>
      <x:c r="AA9943" s="18" t="n">
        <x:v>0.0737</x:v>
      </x:c>
      <x:c r="AB9943" t="str">
        <x:v>Yes</x:v>
      </x:c>
      <x:c r="AC9943" t="str">
        <x:v>Luxury / Reserve</x:v>
      </x:c>
      <x:c r="AD9943" s="18" t="n">
        <x:v>0.5655992315706712</x:v>
      </x:c>
      <x:c r="AE9943" s="18" t="n">
        <x:v>1.1062579936115378</x:v>
      </x:c>
      <x:c r="AF9943" s="17" t="n">
        <x:v>495.9899999999998</x:v>
      </x:c>
      <x:c r="AG9943" s="18" t="n">
        <x:v>0.10625799361153775</x:v>
      </x:c>
      <x:c r="AH9943" t="str">
        <x:v>Above Target</x:v>
      </x:c>
    </x:row>
    <x:row r="9944">
      <x:c r="A9944" t="str">
        <x:v>TXN-009941</x:v>
      </x:c>
      <x:c r="B9944" s="14" t="d">
        <x:v>2025-05-28T00:00:00.000Z</x:v>
      </x:c>
      <x:c r="C9944" t="n">
        <x:v>2025</x:v>
      </x:c>
      <x:c r="D9944" t="str">
        <x:v>Q2</x:v>
      </x:c>
      <x:c r="E9944" t="n">
        <x:v>5</x:v>
      </x:c>
      <x:c r="F9944" t="str">
        <x:v>May</x:v>
      </x:c>
      <x:c r="G9944" s="15" t="d">
        <x:v>2025-05-01T00:00:00.000Z</x:v>
      </x:c>
      <x:c r="H9944" t="str">
        <x:v>2025-05</x:v>
      </x:c>
      <x:c r="I9944" t="str">
        <x:v>Australia</x:v>
      </x:c>
      <x:c r="J9944" t="str">
        <x:v>Asia Pacific</x:v>
      </x:c>
      <x:c r="K9944" t="str">
        <x:v>AUD</x:v>
      </x:c>
      <x:c r="L9944" t="str">
        <x:v>Don Julio</x:v>
      </x:c>
      <x:c r="M9944" t="str">
        <x:v>Tequila</x:v>
      </x:c>
      <x:c r="N9944" t="str">
        <x:v>Off-Trade</x:v>
      </x:c>
      <x:c r="O9944" t="str">
        <x:v>Key Account</x:v>
      </x:c>
      <x:c r="P9944" t="str">
        <x:v>SR-035</x:v>
      </x:c>
      <x:c r="Q9944" s="16" t="n">
        <x:v>18</x:v>
      </x:c>
      <x:c r="R9944" s="17" t="n">
        <x:v>43.98</x:v>
      </x:c>
      <x:c r="S9944" s="18" t="n">
        <x:v>0</x:v>
      </x:c>
      <x:c r="T9944" s="17" t="n">
        <x:v>791.62</x:v>
      </x:c>
      <x:c r="U9944" s="17" t="n">
        <x:v>791.62</x:v>
      </x:c>
      <x:c r="V9944" s="17" t="n">
        <x:v>300.18</x:v>
      </x:c>
      <x:c r="W9944" s="17" t="n">
        <x:v>491.43</x:v>
      </x:c>
      <x:c r="X9944" s="18" t="n">
        <x:v>0.6208</x:v>
      </x:c>
      <x:c r="Y9944" s="17" t="n">
        <x:v>824.7</x:v>
      </x:c>
      <x:c r="Z9944" s="18" t="n">
        <x:v>0.9599</x:v>
      </x:c>
      <x:c r="AA9944" s="18" t="n">
        <x:v>0.0737</x:v>
      </x:c>
      <x:c r="AB9944" t="str">
        <x:v>No</x:v>
      </x:c>
      <x:c r="AC9944" t="str">
        <x:v>Luxury / Reserve</x:v>
      </x:c>
      <x:c r="AD9944" s="18" t="n">
        <x:v>0.6207902781637654</x:v>
      </x:c>
      <x:c r="AE9944" s="18" t="n">
        <x:v>0.9598884442827694</x:v>
      </x:c>
      <x:c r="AF9944" s="17" t="n">
        <x:v>-33.08000000000004</x:v>
      </x:c>
      <x:c r="AG9944" s="18" t="n">
        <x:v>-0.04011155571723055</x:v>
      </x:c>
      <x:c r="AH9944" t="str">
        <x:v>Below Target</x:v>
      </x:c>
    </x:row>
    <x:row r="9945">
      <x:c r="A9945" t="str">
        <x:v>TXN-009942</x:v>
      </x:c>
      <x:c r="B9945" s="14" t="d">
        <x:v>2026-08-02T00:00:00.000Z</x:v>
      </x:c>
      <x:c r="C9945" t="n">
        <x:v>2026</x:v>
      </x:c>
      <x:c r="D9945" t="str">
        <x:v>Q3</x:v>
      </x:c>
      <x:c r="E9945" t="n">
        <x:v>8</x:v>
      </x:c>
      <x:c r="F9945" t="str">
        <x:v>August</x:v>
      </x:c>
      <x:c r="G9945" s="15" t="d">
        <x:v>2026-08-01T00:00:00.000Z</x:v>
      </x:c>
      <x:c r="H9945" t="str">
        <x:v>2026-08</x:v>
      </x:c>
      <x:c r="I9945" t="str">
        <x:v>United States</x:v>
      </x:c>
      <x:c r="J9945" t="str">
        <x:v>North America</x:v>
      </x:c>
      <x:c r="K9945" t="str">
        <x:v>USD</x:v>
      </x:c>
      <x:c r="L9945" t="str">
        <x:v>Johnnie Walker</x:v>
      </x:c>
      <x:c r="M9945" t="str">
        <x:v>Scotch Whisky</x:v>
      </x:c>
      <x:c r="N9945" t="str">
        <x:v>Off-Trade</x:v>
      </x:c>
      <x:c r="O9945" t="str">
        <x:v>Key Account</x:v>
      </x:c>
      <x:c r="P9945" t="str">
        <x:v>SR-050</x:v>
      </x:c>
      <x:c r="Q9945" s="16" t="n">
        <x:v>46</x:v>
      </x:c>
      <x:c r="R9945" s="17" t="n">
        <x:v>32.68</x:v>
      </x:c>
      <x:c r="S9945" s="18" t="n">
        <x:v>0.1</x:v>
      </x:c>
      <x:c r="T9945" s="17" t="n">
        <x:v>1503.39</x:v>
      </x:c>
      <x:c r="U9945" s="17" t="n">
        <x:v>1353.05</x:v>
      </x:c>
      <x:c r="V9945" s="17" t="n">
        <x:v>593.03</x:v>
      </x:c>
      <x:c r="W9945" s="17" t="n">
        <x:v>760.02</x:v>
      </x:c>
      <x:c r="X9945" s="18" t="n">
        <x:v>0.5617</x:v>
      </x:c>
      <x:c r="Y9945" s="17" t="n">
        <x:v>1286.36</x:v>
      </x:c>
      <x:c r="Z9945" s="18" t="n">
        <x:v>1.0518</x:v>
      </x:c>
      <x:c r="AA9945" s="18" t="n">
        <x:v>0.0979</x:v>
      </x:c>
      <x:c r="AB9945" t="str">
        <x:v>Yes</x:v>
      </x:c>
      <x:c r="AC9945" t="str">
        <x:v>Luxury / Reserve</x:v>
      </x:c>
      <x:c r="AD9945" s="18" t="n">
        <x:v>0.5617087321237205</x:v>
      </x:c>
      <x:c r="AE9945" s="18" t="n">
        <x:v>1.0518439628097889</x:v>
      </x:c>
      <x:c r="AF9945" s="17" t="n">
        <x:v>66.69000000000005</x:v>
      </x:c>
      <x:c r="AG9945" s="18" t="n">
        <x:v>0.05184396280978891</x:v>
      </x:c>
      <x:c r="AH9945" t="str">
        <x:v>Above Target</x:v>
      </x:c>
    </x:row>
    <x:row r="9946">
      <x:c r="A9946" t="str">
        <x:v>TXN-009943</x:v>
      </x:c>
      <x:c r="B9946" s="14" t="d">
        <x:v>2025-09-05T00:00:00.000Z</x:v>
      </x:c>
      <x:c r="C9946" t="n">
        <x:v>2025</x:v>
      </x:c>
      <x:c r="D9946" t="str">
        <x:v>Q3</x:v>
      </x:c>
      <x:c r="E9946" t="n">
        <x:v>9</x:v>
      </x:c>
      <x:c r="F9946" t="str">
        <x:v>September</x:v>
      </x:c>
      <x:c r="G9946" s="15" t="d">
        <x:v>2025-09-01T00:00:00.000Z</x:v>
      </x:c>
      <x:c r="H9946" t="str">
        <x:v>2025-09</x:v>
      </x:c>
      <x:c r="I9946" t="str">
        <x:v>Germany</x:v>
      </x:c>
      <x:c r="J9946" t="str">
        <x:v>Europe</x:v>
      </x:c>
      <x:c r="K9946" t="str">
        <x:v>EUR</x:v>
      </x:c>
      <x:c r="L9946" t="str">
        <x:v>Buchanan's</x:v>
      </x:c>
      <x:c r="M9946" t="str">
        <x:v>Scotch Whisky</x:v>
      </x:c>
      <x:c r="N9946" t="str">
        <x:v>On-Trade</x:v>
      </x:c>
      <x:c r="O9946" t="str">
        <x:v>Key Account</x:v>
      </x:c>
      <x:c r="P9946" t="str">
        <x:v>SR-002</x:v>
      </x:c>
      <x:c r="Q9946" s="16" t="n">
        <x:v>45</x:v>
      </x:c>
      <x:c r="R9946" s="17" t="n">
        <x:v>35.13</x:v>
      </x:c>
      <x:c r="S9946" s="18" t="n">
        <x:v>0.08</x:v>
      </x:c>
      <x:c r="T9946" s="17" t="n">
        <x:v>1580.91</x:v>
      </x:c>
      <x:c r="U9946" s="17" t="n">
        <x:v>1454.44</x:v>
      </x:c>
      <x:c r="V9946" s="17" t="n">
        <x:v>690.06</x:v>
      </x:c>
      <x:c r="W9946" s="17" t="n">
        <x:v>764.38</x:v>
      </x:c>
      <x:c r="X9946" s="18" t="n">
        <x:v>0.5255</x:v>
      </x:c>
      <x:c r="Y9946" s="17" t="n">
        <x:v>1544.02</x:v>
      </x:c>
      <x:c r="Z9946" s="18" t="n">
        <x:v>0.942</x:v>
      </x:c>
      <x:c r="AA9946" s="18" t="n">
        <x:v>0.0376</x:v>
      </x:c>
      <x:c r="AB9946" t="str">
        <x:v>Yes</x:v>
      </x:c>
      <x:c r="AC9946" t="str">
        <x:v>Premium Core</x:v>
      </x:c>
      <x:c r="AD9946" s="18" t="n">
        <x:v>0.5255493523280438</x:v>
      </x:c>
      <x:c r="AE9946" s="18" t="n">
        <x:v>0.9419826168054818</x:v>
      </x:c>
      <x:c r="AF9946" s="17" t="n">
        <x:v>-89.57999999999993</x:v>
      </x:c>
      <x:c r="AG9946" s="18" t="n">
        <x:v>-0.05801738319451816</x:v>
      </x:c>
      <x:c r="AH9946" t="str">
        <x:v>Below Target</x:v>
      </x:c>
    </x:row>
    <x:row r="9947">
      <x:c r="A9947" t="str">
        <x:v>TXN-009944</x:v>
      </x:c>
      <x:c r="B9947" s="14" t="d">
        <x:v>2024-11-05T00:00:00.000Z</x:v>
      </x:c>
      <x:c r="C9947" t="n">
        <x:v>2024</x:v>
      </x:c>
      <x:c r="D9947" t="str">
        <x:v>Q4</x:v>
      </x:c>
      <x:c r="E9947" t="n">
        <x:v>11</x:v>
      </x:c>
      <x:c r="F9947" t="str">
        <x:v>November</x:v>
      </x:c>
      <x:c r="G9947" s="15" t="d">
        <x:v>2024-11-01T00:00:00.000Z</x:v>
      </x:c>
      <x:c r="H9947" t="str">
        <x:v>2024-11</x:v>
      </x:c>
      <x:c r="I9947" t="str">
        <x:v>India</x:v>
      </x:c>
      <x:c r="J9947" t="str">
        <x:v>Asia Pacific</x:v>
      </x:c>
      <x:c r="K9947" t="str">
        <x:v>INR</x:v>
      </x:c>
      <x:c r="L9947" t="str">
        <x:v>Guinness</x:v>
      </x:c>
      <x:c r="M9947" t="str">
        <x:v>Beer / Stout</x:v>
      </x:c>
      <x:c r="N9947" t="str">
        <x:v>E-commerce</x:v>
      </x:c>
      <x:c r="O9947" t="str">
        <x:v>Distributor</x:v>
      </x:c>
      <x:c r="P9947" t="str">
        <x:v>SR-039</x:v>
      </x:c>
      <x:c r="Q9947" s="16" t="n">
        <x:v>97</x:v>
      </x:c>
      <x:c r="R9947" s="17" t="n">
        <x:v>8.29</x:v>
      </x:c>
      <x:c r="S9947" s="18" t="n">
        <x:v>0.08</x:v>
      </x:c>
      <x:c r="T9947" s="17" t="n">
        <x:v>804.2</x:v>
      </x:c>
      <x:c r="U9947" s="17" t="n">
        <x:v>739.86</x:v>
      </x:c>
      <x:c r="V9947" s="17" t="n">
        <x:v>404.71</x:v>
      </x:c>
      <x:c r="W9947" s="17" t="n">
        <x:v>335.15</x:v>
      </x:c>
      <x:c r="X9947" s="18" t="n">
        <x:v>0.453</x:v>
      </x:c>
      <x:c r="Y9947" s="17" t="n">
        <x:v>786</x:v>
      </x:c>
      <x:c r="Z9947" s="18" t="n">
        <x:v>0.9413</x:v>
      </x:c>
      <x:c r="AA9947" s="18" t="n">
        <x:v>0.0369</x:v>
      </x:c>
      <x:c r="AB9947" t="str">
        <x:v>Yes</x:v>
      </x:c>
      <x:c r="AC9947" t="str">
        <x:v>Core</x:v>
      </x:c>
      <x:c r="AD9947" s="18" t="n">
        <x:v>0.4529911064255399</x:v>
      </x:c>
      <x:c r="AE9947" s="18" t="n">
        <x:v>0.9412977099236641</x:v>
      </x:c>
      <x:c r="AF9947" s="17" t="n">
        <x:v>-46.139999999999986</x:v>
      </x:c>
      <x:c r="AG9947" s="18" t="n">
        <x:v>-0.05870229007633586</x:v>
      </x:c>
      <x:c r="AH9947" t="str">
        <x:v>Below Target</x:v>
      </x:c>
    </x:row>
    <x:row r="9948">
      <x:c r="A9948" t="str">
        <x:v>TXN-009945</x:v>
      </x:c>
      <x:c r="B9948" s="14" t="d">
        <x:v>2024-06-07T00:00:00.000Z</x:v>
      </x:c>
      <x:c r="C9948" t="n">
        <x:v>2024</x:v>
      </x:c>
      <x:c r="D9948" t="str">
        <x:v>Q2</x:v>
      </x:c>
      <x:c r="E9948" t="n">
        <x:v>6</x:v>
      </x:c>
      <x:c r="F9948" t="str">
        <x:v>June</x:v>
      </x:c>
      <x:c r="G9948" s="15" t="d">
        <x:v>2024-06-01T00:00:00.000Z</x:v>
      </x:c>
      <x:c r="H9948" t="str">
        <x:v>2024-06</x:v>
      </x:c>
      <x:c r="I9948" t="str">
        <x:v>Canada</x:v>
      </x:c>
      <x:c r="J9948" t="str">
        <x:v>North America</x:v>
      </x:c>
      <x:c r="K9948" t="str">
        <x:v>CAD</x:v>
      </x:c>
      <x:c r="L9948" t="str">
        <x:v>Tanqueray</x:v>
      </x:c>
      <x:c r="M9948" t="str">
        <x:v>Gin</x:v>
      </x:c>
      <x:c r="N9948" t="str">
        <x:v>E-commerce</x:v>
      </x:c>
      <x:c r="O9948" t="str">
        <x:v>Hospitality Group</x:v>
      </x:c>
      <x:c r="P9948" t="str">
        <x:v>SR-001</x:v>
      </x:c>
      <x:c r="Q9948" s="16" t="n">
        <x:v>53</x:v>
      </x:c>
      <x:c r="R9948" s="17" t="n">
        <x:v>27.72</x:v>
      </x:c>
      <x:c r="S9948" s="18" t="n">
        <x:v>0</x:v>
      </x:c>
      <x:c r="T9948" s="17" t="n">
        <x:v>1469.05</x:v>
      </x:c>
      <x:c r="U9948" s="17" t="n">
        <x:v>1469.05</x:v>
      </x:c>
      <x:c r="V9948" s="17" t="n">
        <x:v>625.4</x:v>
      </x:c>
      <x:c r="W9948" s="17" t="n">
        <x:v>843.64</x:v>
      </x:c>
      <x:c r="X9948" s="18" t="n">
        <x:v>0.5743</x:v>
      </x:c>
      <x:c r="Y9948" s="17" t="n">
        <x:v>1651.49</x:v>
      </x:c>
      <x:c r="Z9948" s="18" t="n">
        <x:v>0.8895</x:v>
      </x:c>
      <x:c r="AA9948" s="18" t="n">
        <x:v>-0.0041</x:v>
      </x:c>
      <x:c r="AB9948" t="str">
        <x:v>No</x:v>
      </x:c>
      <x:c r="AC9948" t="str">
        <x:v>Premium Core</x:v>
      </x:c>
      <x:c r="AD9948" s="18" t="n">
        <x:v>0.5742758925836425</x:v>
      </x:c>
      <x:c r="AE9948" s="18" t="n">
        <x:v>0.889530060733035</x:v>
      </x:c>
      <x:c r="AF9948" s="17" t="n">
        <x:v>-182.44000000000005</x:v>
      </x:c>
      <x:c r="AG9948" s="18" t="n">
        <x:v>-0.11046993926696501</x:v>
      </x:c>
      <x:c r="AH9948" t="str">
        <x:v>Below Target</x:v>
      </x:c>
    </x:row>
    <x:row r="9949">
      <x:c r="A9949" t="str">
        <x:v>TXN-009946</x:v>
      </x:c>
      <x:c r="B9949" s="14" t="d">
        <x:v>2026-08-11T00:00:00.000Z</x:v>
      </x:c>
      <x:c r="C9949" t="n">
        <x:v>2026</x:v>
      </x:c>
      <x:c r="D9949" t="str">
        <x:v>Q3</x:v>
      </x:c>
      <x:c r="E9949" t="n">
        <x:v>8</x:v>
      </x:c>
      <x:c r="F9949" t="str">
        <x:v>August</x:v>
      </x:c>
      <x:c r="G9949" s="15" t="d">
        <x:v>2026-08-01T00:00:00.000Z</x:v>
      </x:c>
      <x:c r="H9949" t="str">
        <x:v>2026-08</x:v>
      </x:c>
      <x:c r="I9949" t="str">
        <x:v>Nigeria</x:v>
      </x:c>
      <x:c r="J9949" t="str">
        <x:v>Africa</x:v>
      </x:c>
      <x:c r="K9949" t="str">
        <x:v>NGN</x:v>
      </x:c>
      <x:c r="L9949" t="str">
        <x:v>Captain Morgan</x:v>
      </x:c>
      <x:c r="M9949" t="str">
        <x:v>Rum</x:v>
      </x:c>
      <x:c r="N9949" t="str">
        <x:v>Off-Trade</x:v>
      </x:c>
      <x:c r="O9949" t="str">
        <x:v>Distributor</x:v>
      </x:c>
      <x:c r="P9949" t="str">
        <x:v>SR-035</x:v>
      </x:c>
      <x:c r="Q9949" s="16" t="n">
        <x:v>100</x:v>
      </x:c>
      <x:c r="R9949" s="17" t="n">
        <x:v>18.2</x:v>
      </x:c>
      <x:c r="S9949" s="18" t="n">
        <x:v>0.02</x:v>
      </x:c>
      <x:c r="T9949" s="17" t="n">
        <x:v>1820.15</x:v>
      </x:c>
      <x:c r="U9949" s="17" t="n">
        <x:v>1783.74</x:v>
      </x:c>
      <x:c r="V9949" s="17" t="n">
        <x:v>931.57</x:v>
      </x:c>
      <x:c r="W9949" s="17" t="n">
        <x:v>852.17</x:v>
      </x:c>
      <x:c r="X9949" s="18" t="n">
        <x:v>0.4777</x:v>
      </x:c>
      <x:c r="Y9949" s="17" t="n">
        <x:v>1898.08</x:v>
      </x:c>
      <x:c r="Z9949" s="18" t="n">
        <x:v>0.9398</x:v>
      </x:c>
      <x:c r="AA9949" s="18" t="n">
        <x:v>0.0836</x:v>
      </x:c>
      <x:c r="AB9949" t="str">
        <x:v>No</x:v>
      </x:c>
      <x:c r="AC9949" t="str">
        <x:v>Core</x:v>
      </x:c>
      <x:c r="AD9949" s="18" t="n">
        <x:v>0.47774339309540625</x:v>
      </x:c>
      <x:c r="AE9949" s="18" t="n">
        <x:v>0.9397601787069039</x:v>
      </x:c>
      <x:c r="AF9949" s="17" t="n">
        <x:v>-114.33999999999992</x:v>
      </x:c>
      <x:c r="AG9949" s="18" t="n">
        <x:v>-0.060239821293096144</x:v>
      </x:c>
      <x:c r="AH9949" t="str">
        <x:v>Below Target</x:v>
      </x:c>
    </x:row>
    <x:row r="9950">
      <x:c r="A9950" t="str">
        <x:v>TXN-009947</x:v>
      </x:c>
      <x:c r="B9950" s="14" t="d">
        <x:v>2023-05-03T00:00:00.000Z</x:v>
      </x:c>
      <x:c r="C9950" t="n">
        <x:v>2023</x:v>
      </x:c>
      <x:c r="D9950" t="str">
        <x:v>Q2</x:v>
      </x:c>
      <x:c r="E9950" t="n">
        <x:v>5</x:v>
      </x:c>
      <x:c r="F9950" t="str">
        <x:v>May</x:v>
      </x:c>
      <x:c r="G9950" s="15" t="d">
        <x:v>2023-05-01T00:00:00.000Z</x:v>
      </x:c>
      <x:c r="H9950" t="str">
        <x:v>2023-05</x:v>
      </x:c>
      <x:c r="I9950" t="str">
        <x:v>Australia</x:v>
      </x:c>
      <x:c r="J9950" t="str">
        <x:v>Asia Pacific</x:v>
      </x:c>
      <x:c r="K9950" t="str">
        <x:v>AUD</x:v>
      </x:c>
      <x:c r="L9950" t="str">
        <x:v>Baileys</x:v>
      </x:c>
      <x:c r="M9950" t="str">
        <x:v>Liqueur</x:v>
      </x:c>
      <x:c r="N9950" t="str">
        <x:v>Wholesale</x:v>
      </x:c>
      <x:c r="O9950" t="str">
        <x:v>E-commerce Partner</x:v>
      </x:c>
      <x:c r="P9950" t="str">
        <x:v>SR-040</x:v>
      </x:c>
      <x:c r="Q9950" s="16" t="n">
        <x:v>60</x:v>
      </x:c>
      <x:c r="R9950" s="17" t="n">
        <x:v>15.24</x:v>
      </x:c>
      <x:c r="S9950" s="18" t="n">
        <x:v>0.03</x:v>
      </x:c>
      <x:c r="T9950" s="17" t="n">
        <x:v>914.29</x:v>
      </x:c>
      <x:c r="U9950" s="17" t="n">
        <x:v>886.86</x:v>
      </x:c>
      <x:c r="V9950" s="17" t="n">
        <x:v>437.63</x:v>
      </x:c>
      <x:c r="W9950" s="17" t="n">
        <x:v>449.22</x:v>
      </x:c>
      <x:c r="X9950" s="18" t="n">
        <x:v>0.5065</x:v>
      </x:c>
      <x:c r="Y9950" s="17" t="n">
        <x:v>813.5</x:v>
      </x:c>
      <x:c r="Z9950" s="18" t="n">
        <x:v>1.0902</x:v>
      </x:c>
      <x:c r="AA9950" s="18" t="n">
        <x:v>-0.0083</x:v>
      </x:c>
      <x:c r="AB9950" t="str">
        <x:v>No</x:v>
      </x:c>
      <x:c r="AC9950" t="str">
        <x:v>Core</x:v>
      </x:c>
      <x:c r="AD9950" s="18" t="n">
        <x:v>0.5065286516473851</x:v>
      </x:c>
      <x:c r="AE9950" s="18" t="n">
        <x:v>1.0901782421634911</x:v>
      </x:c>
      <x:c r="AF9950" s="17" t="n">
        <x:v>73.36000000000001</x:v>
      </x:c>
      <x:c r="AG9950" s="18" t="n">
        <x:v>0.0901782421634911</x:v>
      </x:c>
      <x:c r="AH9950" t="str">
        <x:v>Above Target</x:v>
      </x:c>
    </x:row>
    <x:row r="9951">
      <x:c r="A9951" t="str">
        <x:v>TXN-009948</x:v>
      </x:c>
      <x:c r="B9951" s="14" t="d">
        <x:v>2026-05-26T00:00:00.000Z</x:v>
      </x:c>
      <x:c r="C9951" t="n">
        <x:v>2026</x:v>
      </x:c>
      <x:c r="D9951" t="str">
        <x:v>Q2</x:v>
      </x:c>
      <x:c r="E9951" t="n">
        <x:v>5</x:v>
      </x:c>
      <x:c r="F9951" t="str">
        <x:v>May</x:v>
      </x:c>
      <x:c r="G9951" s="15" t="d">
        <x:v>2026-05-01T00:00:00.000Z</x:v>
      </x:c>
      <x:c r="H9951" t="str">
        <x:v>2026-05</x:v>
      </x:c>
      <x:c r="I9951" t="str">
        <x:v>Brazil</x:v>
      </x:c>
      <x:c r="J9951" t="str">
        <x:v>Latin America &amp; Caribbean</x:v>
      </x:c>
      <x:c r="K9951" t="str">
        <x:v>BRL</x:v>
      </x:c>
      <x:c r="L9951" t="str">
        <x:v>Johnnie Walker</x:v>
      </x:c>
      <x:c r="M9951" t="str">
        <x:v>Scotch Whisky</x:v>
      </x:c>
      <x:c r="N9951" t="str">
        <x:v>Off-Trade</x:v>
      </x:c>
      <x:c r="O9951" t="str">
        <x:v>E-commerce Partner</x:v>
      </x:c>
      <x:c r="P9951" t="str">
        <x:v>SR-050</x:v>
      </x:c>
      <x:c r="Q9951" s="16" t="n">
        <x:v>36</x:v>
      </x:c>
      <x:c r="R9951" s="17" t="n">
        <x:v>35.36</x:v>
      </x:c>
      <x:c r="S9951" s="18" t="n">
        <x:v>0</x:v>
      </x:c>
      <x:c r="T9951" s="17" t="n">
        <x:v>1272.83</x:v>
      </x:c>
      <x:c r="U9951" s="17" t="n">
        <x:v>1272.83</x:v>
      </x:c>
      <x:c r="V9951" s="17" t="n">
        <x:v>595.27</x:v>
      </x:c>
      <x:c r="W9951" s="17" t="n">
        <x:v>677.56</x:v>
      </x:c>
      <x:c r="X9951" s="18" t="n">
        <x:v>0.5323</x:v>
      </x:c>
      <x:c r="Y9951" s="17" t="n">
        <x:v>1362.85</x:v>
      </x:c>
      <x:c r="Z9951" s="18" t="n">
        <x:v>0.9339</x:v>
      </x:c>
      <x:c r="AA9951" s="18" t="n">
        <x:v>0.0982</x:v>
      </x:c>
      <x:c r="AB9951" t="str">
        <x:v>No</x:v>
      </x:c>
      <x:c r="AC9951" t="str">
        <x:v>Luxury / Reserve</x:v>
      </x:c>
      <x:c r="AD9951" s="18" t="n">
        <x:v>0.5323256051475845</x:v>
      </x:c>
      <x:c r="AE9951" s="18" t="n">
        <x:v>0.9339472429100781</x:v>
      </x:c>
      <x:c r="AF9951" s="17" t="n">
        <x:v>-90.01999999999998</x:v>
      </x:c>
      <x:c r="AG9951" s="18" t="n">
        <x:v>-0.06605275708992185</x:v>
      </x:c>
      <x:c r="AH9951" t="str">
        <x:v>Below Target</x:v>
      </x:c>
    </x:row>
    <x:row r="9952">
      <x:c r="A9952" t="str">
        <x:v>TXN-009949</x:v>
      </x:c>
      <x:c r="B9952" s="14" t="d">
        <x:v>2023-03-03T00:00:00.000Z</x:v>
      </x:c>
      <x:c r="C9952" t="n">
        <x:v>2023</x:v>
      </x:c>
      <x:c r="D9952" t="str">
        <x:v>Q1</x:v>
      </x:c>
      <x:c r="E9952" t="n">
        <x:v>3</x:v>
      </x:c>
      <x:c r="F9952" t="str">
        <x:v>March</x:v>
      </x:c>
      <x:c r="G9952" s="15" t="d">
        <x:v>2023-03-01T00:00:00.000Z</x:v>
      </x:c>
      <x:c r="H9952" t="str">
        <x:v>2023-03</x:v>
      </x:c>
      <x:c r="I9952" t="str">
        <x:v>Ireland</x:v>
      </x:c>
      <x:c r="J9952" t="str">
        <x:v>Europe</x:v>
      </x:c>
      <x:c r="K9952" t="str">
        <x:v>EUR</x:v>
      </x:c>
      <x:c r="L9952" t="str">
        <x:v>Guinness</x:v>
      </x:c>
      <x:c r="M9952" t="str">
        <x:v>Beer / Stout</x:v>
      </x:c>
      <x:c r="N9952" t="str">
        <x:v>On-Trade</x:v>
      </x:c>
      <x:c r="O9952" t="str">
        <x:v>Key Account</x:v>
      </x:c>
      <x:c r="P9952" t="str">
        <x:v>SR-045</x:v>
      </x:c>
      <x:c r="Q9952" s="16" t="n">
        <x:v>37</x:v>
      </x:c>
      <x:c r="R9952" s="17" t="n">
        <x:v>7.81</x:v>
      </x:c>
      <x:c r="S9952" s="18" t="n">
        <x:v>0</x:v>
      </x:c>
      <x:c r="T9952" s="17" t="n">
        <x:v>289.15</x:v>
      </x:c>
      <x:c r="U9952" s="17" t="n">
        <x:v>289.15</x:v>
      </x:c>
      <x:c r="V9952" s="17" t="n">
        <x:v>147.53</x:v>
      </x:c>
      <x:c r="W9952" s="17" t="n">
        <x:v>141.62</x:v>
      </x:c>
      <x:c r="X9952" s="18" t="n">
        <x:v>0.4898</x:v>
      </x:c>
      <x:c r="Y9952" s="17" t="n">
        <x:v>304.6</x:v>
      </x:c>
      <x:c r="Z9952" s="18" t="n">
        <x:v>0.9493</x:v>
      </x:c>
      <x:c r="AA9952" s="18" t="n">
        <x:v>-0.0101</x:v>
      </x:c>
      <x:c r="AB9952" t="str">
        <x:v>No</x:v>
      </x:c>
      <x:c r="AC9952" t="str">
        <x:v>Core</x:v>
      </x:c>
      <x:c r="AD9952" s="18" t="n">
        <x:v>0.4897803908006226</x:v>
      </x:c>
      <x:c r="AE9952" s="18" t="n">
        <x:v>0.9492777413000655</x:v>
      </x:c>
      <x:c r="AF9952" s="17" t="n">
        <x:v>-15.450000000000045</x:v>
      </x:c>
      <x:c r="AG9952" s="18" t="n">
        <x:v>-0.050722258699934485</x:v>
      </x:c>
      <x:c r="AH9952" t="str">
        <x:v>Below Target</x:v>
      </x:c>
    </x:row>
    <x:row r="9953">
      <x:c r="A9953" t="str">
        <x:v>TXN-009950</x:v>
      </x:c>
      <x:c r="B9953" s="14" t="d">
        <x:v>2026-07-13T00:00:00.000Z</x:v>
      </x:c>
      <x:c r="C9953" t="n">
        <x:v>2026</x:v>
      </x:c>
      <x:c r="D9953" t="str">
        <x:v>Q3</x:v>
      </x:c>
      <x:c r="E9953" t="n">
        <x:v>7</x:v>
      </x:c>
      <x:c r="F9953" t="str">
        <x:v>July</x:v>
      </x:c>
      <x:c r="G9953" s="15" t="d">
        <x:v>2026-07-01T00:00:00.000Z</x:v>
      </x:c>
      <x:c r="H9953" t="str">
        <x:v>2026-07</x:v>
      </x:c>
      <x:c r="I9953" t="str">
        <x:v>United Kingdom</x:v>
      </x:c>
      <x:c r="J9953" t="str">
        <x:v>Europe</x:v>
      </x:c>
      <x:c r="K9953" t="str">
        <x:v>GBP</x:v>
      </x:c>
      <x:c r="L9953" t="str">
        <x:v>Captain Morgan</x:v>
      </x:c>
      <x:c r="M9953" t="str">
        <x:v>Rum</x:v>
      </x:c>
      <x:c r="N9953" t="str">
        <x:v>On-Trade</x:v>
      </x:c>
      <x:c r="O9953" t="str">
        <x:v>Distributor</x:v>
      </x:c>
      <x:c r="P9953" t="str">
        <x:v>SR-030</x:v>
      </x:c>
      <x:c r="Q9953" s="16" t="n">
        <x:v>20</x:v>
      </x:c>
      <x:c r="R9953" s="17" t="n">
        <x:v>21.02</x:v>
      </x:c>
      <x:c r="S9953" s="18" t="n">
        <x:v>0.05</x:v>
      </x:c>
      <x:c r="T9953" s="17" t="n">
        <x:v>420.37</x:v>
      </x:c>
      <x:c r="U9953" s="17" t="n">
        <x:v>399.35</x:v>
      </x:c>
      <x:c r="V9953" s="17" t="n">
        <x:v>200.76</x:v>
      </x:c>
      <x:c r="W9953" s="17" t="n">
        <x:v>198.59</x:v>
      </x:c>
      <x:c r="X9953" s="18" t="n">
        <x:v>0.4973</x:v>
      </x:c>
      <x:c r="Y9953" s="17" t="n">
        <x:v>416.79</x:v>
      </x:c>
      <x:c r="Z9953" s="18" t="n">
        <x:v>0.9581</x:v>
      </x:c>
      <x:c r="AA9953" s="18" t="n">
        <x:v>-0.0113</x:v>
      </x:c>
      <x:c r="AB9953" t="str">
        <x:v>Yes</x:v>
      </x:c>
      <x:c r="AC9953" t="str">
        <x:v>Core</x:v>
      </x:c>
      <x:c r="AD9953" s="18" t="n">
        <x:v>0.49728308501314633</x:v>
      </x:c>
      <x:c r="AE9953" s="18" t="n">
        <x:v>0.9581563857098299</x:v>
      </x:c>
      <x:c r="AF9953" s="17" t="n">
        <x:v>-17.439999999999998</x:v>
      </x:c>
      <x:c r="AG9953" s="18" t="n">
        <x:v>-0.041843614290170104</x:v>
      </x:c>
      <x:c r="AH9953" t="str">
        <x:v>Below Target</x:v>
      </x:c>
    </x:row>
    <x:row r="9954">
      <x:c r="A9954" t="str">
        <x:v>TXN-009951</x:v>
      </x:c>
      <x:c r="B9954" s="14" t="d">
        <x:v>2025-10-30T00:00:00.000Z</x:v>
      </x:c>
      <x:c r="C9954" t="n">
        <x:v>2025</x:v>
      </x:c>
      <x:c r="D9954" t="str">
        <x:v>Q4</x:v>
      </x:c>
      <x:c r="E9954" t="n">
        <x:v>10</x:v>
      </x:c>
      <x:c r="F9954" t="str">
        <x:v>October</x:v>
      </x:c>
      <x:c r="G9954" s="15" t="d">
        <x:v>2025-10-01T00:00:00.000Z</x:v>
      </x:c>
      <x:c r="H9954" t="str">
        <x:v>2025-10</x:v>
      </x:c>
      <x:c r="I9954" t="str">
        <x:v>Mexico</x:v>
      </x:c>
      <x:c r="J9954" t="str">
        <x:v>Latin America &amp; Caribbean</x:v>
      </x:c>
      <x:c r="K9954" t="str">
        <x:v>MXN</x:v>
      </x:c>
      <x:c r="L9954" t="str">
        <x:v>Tanqueray</x:v>
      </x:c>
      <x:c r="M9954" t="str">
        <x:v>Gin</x:v>
      </x:c>
      <x:c r="N9954" t="str">
        <x:v>E-commerce</x:v>
      </x:c>
      <x:c r="O9954" t="str">
        <x:v>Distributor</x:v>
      </x:c>
      <x:c r="P9954" t="str">
        <x:v>SR-022</x:v>
      </x:c>
      <x:c r="Q9954" s="16" t="n">
        <x:v>51</x:v>
      </x:c>
      <x:c r="R9954" s="17" t="n">
        <x:v>27.4</x:v>
      </x:c>
      <x:c r="S9954" s="18" t="n">
        <x:v>0</x:v>
      </x:c>
      <x:c r="T9954" s="17" t="n">
        <x:v>1397.62</x:v>
      </x:c>
      <x:c r="U9954" s="17" t="n">
        <x:v>1397.62</x:v>
      </x:c>
      <x:c r="V9954" s="17" t="n">
        <x:v>592.79</x:v>
      </x:c>
      <x:c r="W9954" s="17" t="n">
        <x:v>804.82</x:v>
      </x:c>
      <x:c r="X9954" s="18" t="n">
        <x:v>0.5759</x:v>
      </x:c>
      <x:c r="Y9954" s="17" t="n">
        <x:v>1498.74</x:v>
      </x:c>
      <x:c r="Z9954" s="18" t="n">
        <x:v>0.9325</x:v>
      </x:c>
      <x:c r="AA9954" s="18" t="n">
        <x:v>0.047</x:v>
      </x:c>
      <x:c r="AB9954" t="str">
        <x:v>No</x:v>
      </x:c>
      <x:c r="AC9954" t="str">
        <x:v>Premium Core</x:v>
      </x:c>
      <x:c r="AD9954" s="18" t="n">
        <x:v>0.5758503742075816</x:v>
      </x:c>
      <x:c r="AE9954" s="18" t="n">
        <x:v>0.9325299918598289</x:v>
      </x:c>
      <x:c r="AF9954" s="17" t="n">
        <x:v>-101.12000000000012</x:v>
      </x:c>
      <x:c r="AG9954" s="18" t="n">
        <x:v>-0.06747000814017115</x:v>
      </x:c>
      <x:c r="AH9954" t="str">
        <x:v>Below Target</x:v>
      </x:c>
    </x:row>
    <x:row r="9955">
      <x:c r="A9955" t="str">
        <x:v>TXN-009952</x:v>
      </x:c>
      <x:c r="B9955" s="14" t="d">
        <x:v>2023-05-18T00:00:00.000Z</x:v>
      </x:c>
      <x:c r="C9955" t="n">
        <x:v>2023</x:v>
      </x:c>
      <x:c r="D9955" t="str">
        <x:v>Q2</x:v>
      </x:c>
      <x:c r="E9955" t="n">
        <x:v>5</x:v>
      </x:c>
      <x:c r="F9955" t="str">
        <x:v>May</x:v>
      </x:c>
      <x:c r="G9955" s="15" t="d">
        <x:v>2023-05-01T00:00:00.000Z</x:v>
      </x:c>
      <x:c r="H9955" t="str">
        <x:v>2023-05</x:v>
      </x:c>
      <x:c r="I9955" t="str">
        <x:v>South Africa</x:v>
      </x:c>
      <x:c r="J9955" t="str">
        <x:v>Africa</x:v>
      </x:c>
      <x:c r="K9955" t="str">
        <x:v>ZAR</x:v>
      </x:c>
      <x:c r="L9955" t="str">
        <x:v>Johnnie Walker</x:v>
      </x:c>
      <x:c r="M9955" t="str">
        <x:v>Scotch Whisky</x:v>
      </x:c>
      <x:c r="N9955" t="str">
        <x:v>E-commerce</x:v>
      </x:c>
      <x:c r="O9955" t="str">
        <x:v>Key Account</x:v>
      </x:c>
      <x:c r="P9955" t="str">
        <x:v>SR-031</x:v>
      </x:c>
      <x:c r="Q9955" s="16" t="n">
        <x:v>68</x:v>
      </x:c>
      <x:c r="R9955" s="17" t="n">
        <x:v>35.65</x:v>
      </x:c>
      <x:c r="S9955" s="18" t="n">
        <x:v>0</x:v>
      </x:c>
      <x:c r="T9955" s="17" t="n">
        <x:v>2424.28</x:v>
      </x:c>
      <x:c r="U9955" s="17" t="n">
        <x:v>2424.28</x:v>
      </x:c>
      <x:c r="V9955" s="17" t="n">
        <x:v>1044.21</x:v>
      </x:c>
      <x:c r="W9955" s="17" t="n">
        <x:v>1380.07</x:v>
      </x:c>
      <x:c r="X9955" s="18" t="n">
        <x:v>0.5693</x:v>
      </x:c>
      <x:c r="Y9955" s="17" t="n">
        <x:v>2761.59</x:v>
      </x:c>
      <x:c r="Z9955" s="18" t="n">
        <x:v>0.8779</x:v>
      </x:c>
      <x:c r="AA9955" s="18" t="n">
        <x:v>0.1072</x:v>
      </x:c>
      <x:c r="AB9955" t="str">
        <x:v>No</x:v>
      </x:c>
      <x:c r="AC9955" t="str">
        <x:v>Luxury / Reserve</x:v>
      </x:c>
      <x:c r="AD9955" s="18" t="n">
        <x:v>0.5692700513142046</x:v>
      </x:c>
      <x:c r="AE9955" s="18" t="n">
        <x:v>0.8778565971052908</x:v>
      </x:c>
      <x:c r="AF9955" s="17" t="n">
        <x:v>-337.30999999999995</x:v>
      </x:c>
      <x:c r="AG9955" s="18" t="n">
        <x:v>-0.12214340289470918</x:v>
      </x:c>
      <x:c r="AH9955" t="str">
        <x:v>Below Target</x:v>
      </x:c>
    </x:row>
    <x:row r="9956">
      <x:c r="A9956" t="str">
        <x:v>TXN-009953</x:v>
      </x:c>
      <x:c r="B9956" s="14" t="d">
        <x:v>2025-01-19T00:00:00.000Z</x:v>
      </x:c>
      <x:c r="C9956" t="n">
        <x:v>2025</x:v>
      </x:c>
      <x:c r="D9956" t="str">
        <x:v>Q1</x:v>
      </x:c>
      <x:c r="E9956" t="n">
        <x:v>1</x:v>
      </x:c>
      <x:c r="F9956" t="str">
        <x:v>January</x:v>
      </x:c>
      <x:c r="G9956" s="15" t="d">
        <x:v>2025-01-01T00:00:00.000Z</x:v>
      </x:c>
      <x:c r="H9956" t="str">
        <x:v>2025-01</x:v>
      </x:c>
      <x:c r="I9956" t="str">
        <x:v>Nigeria</x:v>
      </x:c>
      <x:c r="J9956" t="str">
        <x:v>Africa</x:v>
      </x:c>
      <x:c r="K9956" t="str">
        <x:v>NGN</x:v>
      </x:c>
      <x:c r="L9956" t="str">
        <x:v>Tanqueray</x:v>
      </x:c>
      <x:c r="M9956" t="str">
        <x:v>Gin</x:v>
      </x:c>
      <x:c r="N9956" t="str">
        <x:v>On-Trade</x:v>
      </x:c>
      <x:c r="O9956" t="str">
        <x:v>Key Account</x:v>
      </x:c>
      <x:c r="P9956" t="str">
        <x:v>SR-012</x:v>
      </x:c>
      <x:c r="Q9956" s="16" t="n">
        <x:v>38</x:v>
      </x:c>
      <x:c r="R9956" s="17" t="n">
        <x:v>31.82</x:v>
      </x:c>
      <x:c r="S9956" s="18" t="n">
        <x:v>0</x:v>
      </x:c>
      <x:c r="T9956" s="17" t="n">
        <x:v>1209.2</x:v>
      </x:c>
      <x:c r="U9956" s="17" t="n">
        <x:v>1209.2</x:v>
      </x:c>
      <x:c r="V9956" s="17" t="n">
        <x:v>524.16</x:v>
      </x:c>
      <x:c r="W9956" s="17" t="n">
        <x:v>685.05</x:v>
      </x:c>
      <x:c r="X9956" s="18" t="n">
        <x:v>0.5665</x:v>
      </x:c>
      <x:c r="Y9956" s="17" t="n">
        <x:v>1123.16</x:v>
      </x:c>
      <x:c r="Z9956" s="18" t="n">
        <x:v>1.0766</x:v>
      </x:c>
      <x:c r="AA9956" s="18" t="n">
        <x:v>-0.039</x:v>
      </x:c>
      <x:c r="AB9956" t="str">
        <x:v>No</x:v>
      </x:c>
      <x:c r="AC9956" t="str">
        <x:v>Premium Core</x:v>
      </x:c>
      <x:c r="AD9956" s="18" t="n">
        <x:v>0.5665315911346344</x:v>
      </x:c>
      <x:c r="AE9956" s="18" t="n">
        <x:v>1.076605292211261</x:v>
      </x:c>
      <x:c r="AF9956" s="17" t="n">
        <x:v>86.03999999999996</x:v>
      </x:c>
      <x:c r="AG9956" s="18" t="n">
        <x:v>0.07660529221126104</x:v>
      </x:c>
      <x:c r="AH9956" t="str">
        <x:v>Above Target</x:v>
      </x:c>
    </x:row>
    <x:row r="9957">
      <x:c r="A9957" t="str">
        <x:v>TXN-009954</x:v>
      </x:c>
      <x:c r="B9957" s="14" t="d">
        <x:v>2025-12-02T00:00:00.000Z</x:v>
      </x:c>
      <x:c r="C9957" t="n">
        <x:v>2025</x:v>
      </x:c>
      <x:c r="D9957" t="str">
        <x:v>Q4</x:v>
      </x:c>
      <x:c r="E9957" t="n">
        <x:v>12</x:v>
      </x:c>
      <x:c r="F9957" t="str">
        <x:v>December</x:v>
      </x:c>
      <x:c r="G9957" s="15" t="d">
        <x:v>2025-12-01T00:00:00.000Z</x:v>
      </x:c>
      <x:c r="H9957" t="str">
        <x:v>2025-12</x:v>
      </x:c>
      <x:c r="I9957" t="str">
        <x:v>Ireland</x:v>
      </x:c>
      <x:c r="J9957" t="str">
        <x:v>Europe</x:v>
      </x:c>
      <x:c r="K9957" t="str">
        <x:v>EUR</x:v>
      </x:c>
      <x:c r="L9957" t="str">
        <x:v>Guinness</x:v>
      </x:c>
      <x:c r="M9957" t="str">
        <x:v>Beer / Stout</x:v>
      </x:c>
      <x:c r="N9957" t="str">
        <x:v>On-Trade</x:v>
      </x:c>
      <x:c r="O9957" t="str">
        <x:v>Distributor</x:v>
      </x:c>
      <x:c r="P9957" t="str">
        <x:v>SR-050</x:v>
      </x:c>
      <x:c r="Q9957" s="16" t="n">
        <x:v>79</x:v>
      </x:c>
      <x:c r="R9957" s="17" t="n">
        <x:v>7.99</x:v>
      </x:c>
      <x:c r="S9957" s="18" t="n">
        <x:v>0</x:v>
      </x:c>
      <x:c r="T9957" s="17" t="n">
        <x:v>631.36</x:v>
      </x:c>
      <x:c r="U9957" s="17" t="n">
        <x:v>631.36</x:v>
      </x:c>
      <x:c r="V9957" s="17" t="n">
        <x:v>321.27</x:v>
      </x:c>
      <x:c r="W9957" s="17" t="n">
        <x:v>310.09</x:v>
      </x:c>
      <x:c r="X9957" s="18" t="n">
        <x:v>0.4911</x:v>
      </x:c>
      <x:c r="Y9957" s="17" t="n">
        <x:v>642.61</x:v>
      </x:c>
      <x:c r="Z9957" s="18" t="n">
        <x:v>0.9825</x:v>
      </x:c>
      <x:c r="AA9957" s="18" t="n">
        <x:v>0.071</x:v>
      </x:c>
      <x:c r="AB9957" t="str">
        <x:v>No</x:v>
      </x:c>
      <x:c r="AC9957" t="str">
        <x:v>Core</x:v>
      </x:c>
      <x:c r="AD9957" s="18" t="n">
        <x:v>0.4911460973137354</x:v>
      </x:c>
      <x:c r="AE9957" s="18" t="n">
        <x:v>0.9824932696347707</x:v>
      </x:c>
      <x:c r="AF9957" s="17" t="n">
        <x:v>-11.25</x:v>
      </x:c>
      <x:c r="AG9957" s="18" t="n">
        <x:v>-0.0175067303652293</x:v>
      </x:c>
      <x:c r="AH9957" t="str">
        <x:v>Below Target</x:v>
      </x:c>
    </x:row>
    <x:row r="9958">
      <x:c r="A9958" t="str">
        <x:v>TXN-009955</x:v>
      </x:c>
      <x:c r="B9958" s="14" t="d">
        <x:v>2023-09-16T00:00:00.000Z</x:v>
      </x:c>
      <x:c r="C9958" t="n">
        <x:v>2023</x:v>
      </x:c>
      <x:c r="D9958" t="str">
        <x:v>Q3</x:v>
      </x:c>
      <x:c r="E9958" t="n">
        <x:v>9</x:v>
      </x:c>
      <x:c r="F9958" t="str">
        <x:v>September</x:v>
      </x:c>
      <x:c r="G9958" s="15" t="d">
        <x:v>2023-09-01T00:00:00.000Z</x:v>
      </x:c>
      <x:c r="H9958" t="str">
        <x:v>2023-09</x:v>
      </x:c>
      <x:c r="I9958" t="str">
        <x:v>India</x:v>
      </x:c>
      <x:c r="J9958" t="str">
        <x:v>Asia Pacific</x:v>
      </x:c>
      <x:c r="K9958" t="str">
        <x:v>INR</x:v>
      </x:c>
      <x:c r="L9958" t="str">
        <x:v>Smirnoff</x:v>
      </x:c>
      <x:c r="M9958" t="str">
        <x:v>Vodka</x:v>
      </x:c>
      <x:c r="N9958" t="str">
        <x:v>On-Trade</x:v>
      </x:c>
      <x:c r="O9958" t="str">
        <x:v>Hospitality Group</x:v>
      </x:c>
      <x:c r="P9958" t="str">
        <x:v>SR-054</x:v>
      </x:c>
      <x:c r="Q9958" s="16" t="n">
        <x:v>70</x:v>
      </x:c>
      <x:c r="R9958" s="17" t="n">
        <x:v>22.18</x:v>
      </x:c>
      <x:c r="S9958" s="18" t="n">
        <x:v>0.02</x:v>
      </x:c>
      <x:c r="T9958" s="17" t="n">
        <x:v>1552.48</x:v>
      </x:c>
      <x:c r="U9958" s="17" t="n">
        <x:v>1521.43</x:v>
      </x:c>
      <x:c r="V9958" s="17" t="n">
        <x:v>729.6</x:v>
      </x:c>
      <x:c r="W9958" s="17" t="n">
        <x:v>791.83</x:v>
      </x:c>
      <x:c r="X9958" s="18" t="n">
        <x:v>0.5204</x:v>
      </x:c>
      <x:c r="Y9958" s="17" t="n">
        <x:v>1654.94</x:v>
      </x:c>
      <x:c r="Z9958" s="18" t="n">
        <x:v>0.9193</x:v>
      </x:c>
      <x:c r="AA9958" s="18" t="n">
        <x:v>-0.0142</x:v>
      </x:c>
      <x:c r="AB9958" t="str">
        <x:v>No</x:v>
      </x:c>
      <x:c r="AC9958" t="str">
        <x:v>Core</x:v>
      </x:c>
      <x:c r="AD9958" s="18" t="n">
        <x:v>0.5204511545059582</x:v>
      </x:c>
      <x:c r="AE9958" s="18" t="n">
        <x:v>0.919326380412583</x:v>
      </x:c>
      <x:c r="AF9958" s="17" t="n">
        <x:v>-133.51</x:v>
      </x:c>
      <x:c r="AG9958" s="18" t="n">
        <x:v>-0.08067361958741706</x:v>
      </x:c>
      <x:c r="AH9958" t="str">
        <x:v>Below Target</x:v>
      </x:c>
    </x:row>
    <x:row r="9959">
      <x:c r="A9959" t="str">
        <x:v>TXN-009956</x:v>
      </x:c>
      <x:c r="B9959" s="14" t="d">
        <x:v>2025-07-16T00:00:00.000Z</x:v>
      </x:c>
      <x:c r="C9959" t="n">
        <x:v>2025</x:v>
      </x:c>
      <x:c r="D9959" t="str">
        <x:v>Q3</x:v>
      </x:c>
      <x:c r="E9959" t="n">
        <x:v>7</x:v>
      </x:c>
      <x:c r="F9959" t="str">
        <x:v>July</x:v>
      </x:c>
      <x:c r="G9959" s="15" t="d">
        <x:v>2025-07-01T00:00:00.000Z</x:v>
      </x:c>
      <x:c r="H9959" t="str">
        <x:v>2025-07</x:v>
      </x:c>
      <x:c r="I9959" t="str">
        <x:v>France</x:v>
      </x:c>
      <x:c r="J9959" t="str">
        <x:v>Europe</x:v>
      </x:c>
      <x:c r="K9959" t="str">
        <x:v>EUR</x:v>
      </x:c>
      <x:c r="L9959" t="str">
        <x:v>Buchanan's</x:v>
      </x:c>
      <x:c r="M9959" t="str">
        <x:v>Scotch Whisky</x:v>
      </x:c>
      <x:c r="N9959" t="str">
        <x:v>Off-Trade</x:v>
      </x:c>
      <x:c r="O9959" t="str">
        <x:v>Distributor</x:v>
      </x:c>
      <x:c r="P9959" t="str">
        <x:v>SR-041</x:v>
      </x:c>
      <x:c r="Q9959" s="16" t="n">
        <x:v>34</x:v>
      </x:c>
      <x:c r="R9959" s="17" t="n">
        <x:v>33.92</x:v>
      </x:c>
      <x:c r="S9959" s="18" t="n">
        <x:v>0</x:v>
      </x:c>
      <x:c r="T9959" s="17" t="n">
        <x:v>1153.39</x:v>
      </x:c>
      <x:c r="U9959" s="17" t="n">
        <x:v>1153.39</x:v>
      </x:c>
      <x:c r="V9959" s="17" t="n">
        <x:v>544.44</x:v>
      </x:c>
      <x:c r="W9959" s="17" t="n">
        <x:v>608.95</x:v>
      </x:c>
      <x:c r="X9959" s="18" t="n">
        <x:v>0.528</x:v>
      </x:c>
      <x:c r="Y9959" s="17" t="n">
        <x:v>1173.5</x:v>
      </x:c>
      <x:c r="Z9959" s="18" t="n">
        <x:v>0.9829</x:v>
      </x:c>
      <x:c r="AA9959" s="18" t="n">
        <x:v>0.0004</x:v>
      </x:c>
      <x:c r="AB9959" t="str">
        <x:v>No</x:v>
      </x:c>
      <x:c r="AC9959" t="str">
        <x:v>Premium Core</x:v>
      </x:c>
      <x:c r="AD9959" s="18" t="n">
        <x:v>0.5279653889837782</x:v>
      </x:c>
      <x:c r="AE9959" s="18" t="n">
        <x:v>0.9828632296548786</x:v>
      </x:c>
      <x:c r="AF9959" s="17" t="n">
        <x:v>-20.1099999999999</x:v>
      </x:c>
      <x:c r="AG9959" s="18" t="n">
        <x:v>-0.017136770345121347</x:v>
      </x:c>
      <x:c r="AH9959" t="str">
        <x:v>Below Target</x:v>
      </x:c>
    </x:row>
    <x:row r="9960">
      <x:c r="A9960" t="str">
        <x:v>TXN-009957</x:v>
      </x:c>
      <x:c r="B9960" s="14" t="d">
        <x:v>2024-11-13T00:00:00.000Z</x:v>
      </x:c>
      <x:c r="C9960" t="n">
        <x:v>2024</x:v>
      </x:c>
      <x:c r="D9960" t="str">
        <x:v>Q4</x:v>
      </x:c>
      <x:c r="E9960" t="n">
        <x:v>11</x:v>
      </x:c>
      <x:c r="F9960" t="str">
        <x:v>November</x:v>
      </x:c>
      <x:c r="G9960" s="15" t="d">
        <x:v>2024-11-01T00:00:00.000Z</x:v>
      </x:c>
      <x:c r="H9960" t="str">
        <x:v>2024-11</x:v>
      </x:c>
      <x:c r="I9960" t="str">
        <x:v>Canada</x:v>
      </x:c>
      <x:c r="J9960" t="str">
        <x:v>North America</x:v>
      </x:c>
      <x:c r="K9960" t="str">
        <x:v>CAD</x:v>
      </x:c>
      <x:c r="L9960" t="str">
        <x:v>Johnnie Walker</x:v>
      </x:c>
      <x:c r="M9960" t="str">
        <x:v>Scotch Whisky</x:v>
      </x:c>
      <x:c r="N9960" t="str">
        <x:v>E-commerce</x:v>
      </x:c>
      <x:c r="O9960" t="str">
        <x:v>Key Account</x:v>
      </x:c>
      <x:c r="P9960" t="str">
        <x:v>SR-002</x:v>
      </x:c>
      <x:c r="Q9960" s="16" t="n">
        <x:v>61</x:v>
      </x:c>
      <x:c r="R9960" s="17" t="n">
        <x:v>35.84</x:v>
      </x:c>
      <x:c r="S9960" s="18" t="n">
        <x:v>0</x:v>
      </x:c>
      <x:c r="T9960" s="17" t="n">
        <x:v>2186.45</x:v>
      </x:c>
      <x:c r="U9960" s="17" t="n">
        <x:v>2186.45</x:v>
      </x:c>
      <x:c r="V9960" s="17" t="n">
        <x:v>927.08</x:v>
      </x:c>
      <x:c r="W9960" s="17" t="n">
        <x:v>1259.38</x:v>
      </x:c>
      <x:c r="X9960" s="18" t="n">
        <x:v>0.576</x:v>
      </x:c>
      <x:c r="Y9960" s="17" t="n">
        <x:v>1985.65</x:v>
      </x:c>
      <x:c r="Z9960" s="18" t="n">
        <x:v>1.1011</x:v>
      </x:c>
      <x:c r="AA9960" s="18" t="n">
        <x:v>0.052</x:v>
      </x:c>
      <x:c r="AB9960" t="str">
        <x:v>No</x:v>
      </x:c>
      <x:c r="AC9960" t="str">
        <x:v>Luxury / Reserve</x:v>
      </x:c>
      <x:c r="AD9960" s="18" t="n">
        <x:v>0.5759930480916555</x:v>
      </x:c>
      <x:c r="AE9960" s="18" t="n">
        <x:v>1.1011255760078562</x:v>
      </x:c>
      <x:c r="AF9960" s="17" t="n">
        <x:v>200.79999999999973</x:v>
      </x:c>
      <x:c r="AG9960" s="18" t="n">
        <x:v>0.10112557600785622</x:v>
      </x:c>
      <x:c r="AH9960" t="str">
        <x:v>Above Target</x:v>
      </x:c>
    </x:row>
    <x:row r="9961">
      <x:c r="A9961" t="str">
        <x:v>TXN-009958</x:v>
      </x:c>
      <x:c r="B9961" s="14" t="d">
        <x:v>2025-11-21T00:00:00.000Z</x:v>
      </x:c>
      <x:c r="C9961" t="n">
        <x:v>2025</x:v>
      </x:c>
      <x:c r="D9961" t="str">
        <x:v>Q4</x:v>
      </x:c>
      <x:c r="E9961" t="n">
        <x:v>11</x:v>
      </x:c>
      <x:c r="F9961" t="str">
        <x:v>November</x:v>
      </x:c>
      <x:c r="G9961" s="15" t="d">
        <x:v>2025-11-01T00:00:00.000Z</x:v>
      </x:c>
      <x:c r="H9961" t="str">
        <x:v>2025-11</x:v>
      </x:c>
      <x:c r="I9961" t="str">
        <x:v>Japan</x:v>
      </x:c>
      <x:c r="J9961" t="str">
        <x:v>Asia Pacific</x:v>
      </x:c>
      <x:c r="K9961" t="str">
        <x:v>JPY</x:v>
      </x:c>
      <x:c r="L9961" t="str">
        <x:v>Tanqueray</x:v>
      </x:c>
      <x:c r="M9961" t="str">
        <x:v>Gin</x:v>
      </x:c>
      <x:c r="N9961" t="str">
        <x:v>Off-Trade</x:v>
      </x:c>
      <x:c r="O9961" t="str">
        <x:v>Hospitality Group</x:v>
      </x:c>
      <x:c r="P9961" t="str">
        <x:v>SR-018</x:v>
      </x:c>
      <x:c r="Q9961" s="16" t="n">
        <x:v>37</x:v>
      </x:c>
      <x:c r="R9961" s="17" t="n">
        <x:v>27.08</x:v>
      </x:c>
      <x:c r="S9961" s="18" t="n">
        <x:v>0.1</x:v>
      </x:c>
      <x:c r="T9961" s="17" t="n">
        <x:v>1001.93</x:v>
      </x:c>
      <x:c r="U9961" s="17" t="n">
        <x:v>901.74</x:v>
      </x:c>
      <x:c r="V9961" s="17" t="n">
        <x:v>448.18</x:v>
      </x:c>
      <x:c r="W9961" s="17" t="n">
        <x:v>453.56</x:v>
      </x:c>
      <x:c r="X9961" s="18" t="n">
        <x:v>0.503</x:v>
      </x:c>
      <x:c r="Y9961" s="17" t="n">
        <x:v>995.92</x:v>
      </x:c>
      <x:c r="Z9961" s="18" t="n">
        <x:v>0.9054</x:v>
      </x:c>
      <x:c r="AA9961" s="18" t="n">
        <x:v>0.1175</x:v>
      </x:c>
      <x:c r="AB9961" t="str">
        <x:v>Yes</x:v>
      </x:c>
      <x:c r="AC9961" t="str">
        <x:v>Premium Core</x:v>
      </x:c>
      <x:c r="AD9961" s="18" t="n">
        <x:v>0.5029831215206158</x:v>
      </x:c>
      <x:c r="AE9961" s="18" t="n">
        <x:v>0.9054341714193912</x:v>
      </x:c>
      <x:c r="AF9961" s="17" t="n">
        <x:v>-94.17999999999995</x:v>
      </x:c>
      <x:c r="AG9961" s="18" t="n">
        <x:v>-0.09456582858060884</x:v>
      </x:c>
      <x:c r="AH9961" t="str">
        <x:v>Below Target</x:v>
      </x:c>
    </x:row>
    <x:row r="9962">
      <x:c r="A9962" t="str">
        <x:v>TXN-009959</x:v>
      </x:c>
      <x:c r="B9962" s="14" t="d">
        <x:v>2023-04-20T00:00:00.000Z</x:v>
      </x:c>
      <x:c r="C9962" t="n">
        <x:v>2023</x:v>
      </x:c>
      <x:c r="D9962" t="str">
        <x:v>Q2</x:v>
      </x:c>
      <x:c r="E9962" t="n">
        <x:v>4</x:v>
      </x:c>
      <x:c r="F9962" t="str">
        <x:v>April</x:v>
      </x:c>
      <x:c r="G9962" s="15" t="d">
        <x:v>2023-04-01T00:00:00.000Z</x:v>
      </x:c>
      <x:c r="H9962" t="str">
        <x:v>2023-04</x:v>
      </x:c>
      <x:c r="I9962" t="str">
        <x:v>Mexico</x:v>
      </x:c>
      <x:c r="J9962" t="str">
        <x:v>Latin America &amp; Caribbean</x:v>
      </x:c>
      <x:c r="K9962" t="str">
        <x:v>MXN</x:v>
      </x:c>
      <x:c r="L9962" t="str">
        <x:v>Baileys</x:v>
      </x:c>
      <x:c r="M9962" t="str">
        <x:v>Liqueur</x:v>
      </x:c>
      <x:c r="N9962" t="str">
        <x:v>Wholesale</x:v>
      </x:c>
      <x:c r="O9962" t="str">
        <x:v>Distributor</x:v>
      </x:c>
      <x:c r="P9962" t="str">
        <x:v>SR-017</x:v>
      </x:c>
      <x:c r="Q9962" s="16" t="n">
        <x:v>30</x:v>
      </x:c>
      <x:c r="R9962" s="17" t="n">
        <x:v>17.7</x:v>
      </x:c>
      <x:c r="S9962" s="18" t="n">
        <x:v>0</x:v>
      </x:c>
      <x:c r="T9962" s="17" t="n">
        <x:v>530.89</x:v>
      </x:c>
      <x:c r="U9962" s="17" t="n">
        <x:v>530.89</x:v>
      </x:c>
      <x:c r="V9962" s="17" t="n">
        <x:v>234.3</x:v>
      </x:c>
      <x:c r="W9962" s="17" t="n">
        <x:v>296.59</x:v>
      </x:c>
      <x:c r="X9962" s="18" t="n">
        <x:v>0.5587</x:v>
      </x:c>
      <x:c r="Y9962" s="17" t="n">
        <x:v>500.74</x:v>
      </x:c>
      <x:c r="Z9962" s="18" t="n">
        <x:v>1.0602</x:v>
      </x:c>
      <x:c r="AA9962" s="18" t="n">
        <x:v>0.0163</x:v>
      </x:c>
      <x:c r="AB9962" t="str">
        <x:v>No</x:v>
      </x:c>
      <x:c r="AC9962" t="str">
        <x:v>Core</x:v>
      </x:c>
      <x:c r="AD9962" s="18" t="n">
        <x:v>0.5586656369492738</x:v>
      </x:c>
      <x:c r="AE9962" s="18" t="n">
        <x:v>1.0602108878859289</x:v>
      </x:c>
      <x:c r="AF9962" s="17" t="n">
        <x:v>30.149999999999977</x:v>
      </x:c>
      <x:c r="AG9962" s="18" t="n">
        <x:v>0.06021088788592878</x:v>
      </x:c>
      <x:c r="AH9962" t="str">
        <x:v>Above Target</x:v>
      </x:c>
    </x:row>
    <x:row r="9963">
      <x:c r="A9963" t="str">
        <x:v>TXN-009960</x:v>
      </x:c>
      <x:c r="B9963" s="14" t="d">
        <x:v>2026-02-21T00:00:00.000Z</x:v>
      </x:c>
      <x:c r="C9963" t="n">
        <x:v>2026</x:v>
      </x:c>
      <x:c r="D9963" t="str">
        <x:v>Q1</x:v>
      </x:c>
      <x:c r="E9963" t="n">
        <x:v>2</x:v>
      </x:c>
      <x:c r="F9963" t="str">
        <x:v>February</x:v>
      </x:c>
      <x:c r="G9963" s="15" t="d">
        <x:v>2026-02-01T00:00:00.000Z</x:v>
      </x:c>
      <x:c r="H9963" t="str">
        <x:v>2026-02</x:v>
      </x:c>
      <x:c r="I9963" t="str">
        <x:v>India</x:v>
      </x:c>
      <x:c r="J9963" t="str">
        <x:v>Asia Pacific</x:v>
      </x:c>
      <x:c r="K9963" t="str">
        <x:v>INR</x:v>
      </x:c>
      <x:c r="L9963" t="str">
        <x:v>Baileys</x:v>
      </x:c>
      <x:c r="M9963" t="str">
        <x:v>Liqueur</x:v>
      </x:c>
      <x:c r="N9963" t="str">
        <x:v>E-commerce</x:v>
      </x:c>
      <x:c r="O9963" t="str">
        <x:v>Key Account</x:v>
      </x:c>
      <x:c r="P9963" t="str">
        <x:v>SR-052</x:v>
      </x:c>
      <x:c r="Q9963" s="16" t="n">
        <x:v>33</x:v>
      </x:c>
      <x:c r="R9963" s="17" t="n">
        <x:v>18.12</x:v>
      </x:c>
      <x:c r="S9963" s="18" t="n">
        <x:v>0.05</x:v>
      </x:c>
      <x:c r="T9963" s="17" t="n">
        <x:v>597.95</x:v>
      </x:c>
      <x:c r="U9963" s="17" t="n">
        <x:v>568.05</x:v>
      </x:c>
      <x:c r="V9963" s="17" t="n">
        <x:v>249.72</x:v>
      </x:c>
      <x:c r="W9963" s="17" t="n">
        <x:v>318.34</x:v>
      </x:c>
      <x:c r="X9963" s="18" t="n">
        <x:v>0.5604</x:v>
      </x:c>
      <x:c r="Y9963" s="17" t="n">
        <x:v>626.16</x:v>
      </x:c>
      <x:c r="Z9963" s="18" t="n">
        <x:v>0.9072</x:v>
      </x:c>
      <x:c r="AA9963" s="18" t="n">
        <x:v>0.0073</x:v>
      </x:c>
      <x:c r="AB9963" t="str">
        <x:v>Yes</x:v>
      </x:c>
      <x:c r="AC9963" t="str">
        <x:v>Core</x:v>
      </x:c>
      <x:c r="AD9963" s="18" t="n">
        <x:v>0.5604084147522225</x:v>
      </x:c>
      <x:c r="AE9963" s="18" t="n">
        <x:v>0.9071962437715599</x:v>
      </x:c>
      <x:c r="AF9963" s="17" t="n">
        <x:v>-58.110000000000014</x:v>
      </x:c>
      <x:c r="AG9963" s="18" t="n">
        <x:v>-0.09280375622844005</x:v>
      </x:c>
      <x:c r="AH9963" t="str">
        <x:v>Below Target</x:v>
      </x:c>
    </x:row>
    <x:row r="9964">
      <x:c r="A9964" t="str">
        <x:v>TXN-009961</x:v>
      </x:c>
      <x:c r="B9964" s="14" t="d">
        <x:v>2024-10-04T00:00:00.000Z</x:v>
      </x:c>
      <x:c r="C9964" t="n">
        <x:v>2024</x:v>
      </x:c>
      <x:c r="D9964" t="str">
        <x:v>Q4</x:v>
      </x:c>
      <x:c r="E9964" t="n">
        <x:v>10</x:v>
      </x:c>
      <x:c r="F9964" t="str">
        <x:v>October</x:v>
      </x:c>
      <x:c r="G9964" s="15" t="d">
        <x:v>2024-10-01T00:00:00.000Z</x:v>
      </x:c>
      <x:c r="H9964" t="str">
        <x:v>2024-10</x:v>
      </x:c>
      <x:c r="I9964" t="str">
        <x:v>United Kingdom</x:v>
      </x:c>
      <x:c r="J9964" t="str">
        <x:v>Europe</x:v>
      </x:c>
      <x:c r="K9964" t="str">
        <x:v>GBP</x:v>
      </x:c>
      <x:c r="L9964" t="str">
        <x:v>Baileys</x:v>
      </x:c>
      <x:c r="M9964" t="str">
        <x:v>Liqueur</x:v>
      </x:c>
      <x:c r="N9964" t="str">
        <x:v>On-Trade</x:v>
      </x:c>
      <x:c r="O9964" t="str">
        <x:v>Key Account</x:v>
      </x:c>
      <x:c r="P9964" t="str">
        <x:v>SR-019</x:v>
      </x:c>
      <x:c r="Q9964" s="16" t="n">
        <x:v>166</x:v>
      </x:c>
      <x:c r="R9964" s="17" t="n">
        <x:v>20.98</x:v>
      </x:c>
      <x:c r="S9964" s="18" t="n">
        <x:v>0.02</x:v>
      </x:c>
      <x:c r="T9964" s="17" t="n">
        <x:v>3482.44</x:v>
      </x:c>
      <x:c r="U9964" s="17" t="n">
        <x:v>3412.79</x:v>
      </x:c>
      <x:c r="V9964" s="17" t="n">
        <x:v>1575.48</x:v>
      </x:c>
      <x:c r="W9964" s="17" t="n">
        <x:v>1837.31</x:v>
      </x:c>
      <x:c r="X9964" s="18" t="n">
        <x:v>0.5384</x:v>
      </x:c>
      <x:c r="Y9964" s="17" t="n">
        <x:v>3315.61</x:v>
      </x:c>
      <x:c r="Z9964" s="18" t="n">
        <x:v>1.0293</x:v>
      </x:c>
      <x:c r="AA9964" s="18" t="n">
        <x:v>0.0199</x:v>
      </x:c>
      <x:c r="AB9964" t="str">
        <x:v>No</x:v>
      </x:c>
      <x:c r="AC9964" t="str">
        <x:v>Core</x:v>
      </x:c>
      <x:c r="AD9964" s="18" t="n">
        <x:v>0.5383601100565812</x:v>
      </x:c>
      <x:c r="AE9964" s="18" t="n">
        <x:v>1.029309840421521</x:v>
      </x:c>
      <x:c r="AF9964" s="17" t="n">
        <x:v>97.17999999999984</x:v>
      </x:c>
      <x:c r="AG9964" s="18" t="n">
        <x:v>0.02930984042152118</x:v>
      </x:c>
      <x:c r="AH9964" t="str">
        <x:v>Above Target</x:v>
      </x:c>
    </x:row>
    <x:row r="9965">
      <x:c r="A9965" t="str">
        <x:v>TXN-009962</x:v>
      </x:c>
      <x:c r="B9965" s="14" t="d">
        <x:v>2026-08-08T00:00:00.000Z</x:v>
      </x:c>
      <x:c r="C9965" t="n">
        <x:v>2026</x:v>
      </x:c>
      <x:c r="D9965" t="str">
        <x:v>Q3</x:v>
      </x:c>
      <x:c r="E9965" t="n">
        <x:v>8</x:v>
      </x:c>
      <x:c r="F9965" t="str">
        <x:v>August</x:v>
      </x:c>
      <x:c r="G9965" s="15" t="d">
        <x:v>2026-08-01T00:00:00.000Z</x:v>
      </x:c>
      <x:c r="H9965" t="str">
        <x:v>2026-08</x:v>
      </x:c>
      <x:c r="I9965" t="str">
        <x:v>United States</x:v>
      </x:c>
      <x:c r="J9965" t="str">
        <x:v>North America</x:v>
      </x:c>
      <x:c r="K9965" t="str">
        <x:v>USD</x:v>
      </x:c>
      <x:c r="L9965" t="str">
        <x:v>Smirnoff</x:v>
      </x:c>
      <x:c r="M9965" t="str">
        <x:v>Vodka</x:v>
      </x:c>
      <x:c r="N9965" t="str">
        <x:v>Duty Free / Travel Retail</x:v>
      </x:c>
      <x:c r="O9965" t="str">
        <x:v>Independent Retailer</x:v>
      </x:c>
      <x:c r="P9965" t="str">
        <x:v>SR-012</x:v>
      </x:c>
      <x:c r="Q9965" s="16" t="n">
        <x:v>148</x:v>
      </x:c>
      <x:c r="R9965" s="17" t="n">
        <x:v>24.62</x:v>
      </x:c>
      <x:c r="S9965" s="18" t="n">
        <x:v>0.02</x:v>
      </x:c>
      <x:c r="T9965" s="17" t="n">
        <x:v>3644.41</x:v>
      </x:c>
      <x:c r="U9965" s="17" t="n">
        <x:v>3571.53</x:v>
      </x:c>
      <x:c r="V9965" s="17" t="n">
        <x:v>1634.4</x:v>
      </x:c>
      <x:c r="W9965" s="17" t="n">
        <x:v>1937.12</x:v>
      </x:c>
      <x:c r="X9965" s="18" t="n">
        <x:v>0.5424</x:v>
      </x:c>
      <x:c r="Y9965" s="17" t="n">
        <x:v>3219.18</x:v>
      </x:c>
      <x:c r="Z9965" s="18" t="n">
        <x:v>1.1095</x:v>
      </x:c>
      <x:c r="AA9965" s="18" t="n">
        <x:v>-0.0021</x:v>
      </x:c>
      <x:c r="AB9965" t="str">
        <x:v>No</x:v>
      </x:c>
      <x:c r="AC9965" t="str">
        <x:v>Core</x:v>
      </x:c>
      <x:c r="AD9965" s="18" t="n">
        <x:v>0.5423781964592205</x:v>
      </x:c>
      <x:c r="AE9965" s="18" t="n">
        <x:v>1.1094533390490748</x:v>
      </x:c>
      <x:c r="AF9965" s="17" t="n">
        <x:v>352.35000000000036</x:v>
      </x:c>
      <x:c r="AG9965" s="18" t="n">
        <x:v>0.10945333904907473</x:v>
      </x:c>
      <x:c r="AH9965" t="str">
        <x:v>Above Target</x:v>
      </x:c>
    </x:row>
    <x:row r="9966">
      <x:c r="A9966" t="str">
        <x:v>TXN-009963</x:v>
      </x:c>
      <x:c r="B9966" s="14" t="d">
        <x:v>2025-10-20T00:00:00.000Z</x:v>
      </x:c>
      <x:c r="C9966" t="n">
        <x:v>2025</x:v>
      </x:c>
      <x:c r="D9966" t="str">
        <x:v>Q4</x:v>
      </x:c>
      <x:c r="E9966" t="n">
        <x:v>10</x:v>
      </x:c>
      <x:c r="F9966" t="str">
        <x:v>October</x:v>
      </x:c>
      <x:c r="G9966" s="15" t="d">
        <x:v>2025-10-01T00:00:00.000Z</x:v>
      </x:c>
      <x:c r="H9966" t="str">
        <x:v>2025-10</x:v>
      </x:c>
      <x:c r="I9966" t="str">
        <x:v>Canada</x:v>
      </x:c>
      <x:c r="J9966" t="str">
        <x:v>North America</x:v>
      </x:c>
      <x:c r="K9966" t="str">
        <x:v>CAD</x:v>
      </x:c>
      <x:c r="L9966" t="str">
        <x:v>Baileys</x:v>
      </x:c>
      <x:c r="M9966" t="str">
        <x:v>Liqueur</x:v>
      </x:c>
      <x:c r="N9966" t="str">
        <x:v>E-commerce</x:v>
      </x:c>
      <x:c r="O9966" t="str">
        <x:v>Distributor</x:v>
      </x:c>
      <x:c r="P9966" t="str">
        <x:v>SR-033</x:v>
      </x:c>
      <x:c r="Q9966" s="16" t="n">
        <x:v>58</x:v>
      </x:c>
      <x:c r="R9966" s="17" t="n">
        <x:v>18.01</x:v>
      </x:c>
      <x:c r="S9966" s="18" t="n">
        <x:v>0.02</x:v>
      </x:c>
      <x:c r="T9966" s="17" t="n">
        <x:v>1044.37</x:v>
      </x:c>
      <x:c r="U9966" s="17" t="n">
        <x:v>1023.48</x:v>
      </x:c>
      <x:c r="V9966" s="17" t="n">
        <x:v>499.72</x:v>
      </x:c>
      <x:c r="W9966" s="17" t="n">
        <x:v>523.76</x:v>
      </x:c>
      <x:c r="X9966" s="18" t="n">
        <x:v>0.5117</x:v>
      </x:c>
      <x:c r="Y9966" s="17" t="n">
        <x:v>988.19</x:v>
      </x:c>
      <x:c r="Z9966" s="18" t="n">
        <x:v>1.0357</x:v>
      </x:c>
      <x:c r="AA9966" s="18" t="n">
        <x:v>0.0352</x:v>
      </x:c>
      <x:c r="AB9966" t="str">
        <x:v>No</x:v>
      </x:c>
      <x:c r="AC9966" t="str">
        <x:v>Core</x:v>
      </x:c>
      <x:c r="AD9966" s="18" t="n">
        <x:v>0.5117442451244772</x:v>
      </x:c>
      <x:c r="AE9966" s="18" t="n">
        <x:v>1.0357117558364282</x:v>
      </x:c>
      <x:c r="AF9966" s="17" t="n">
        <x:v>35.289999999999964</x:v>
      </x:c>
      <x:c r="AG9966" s="18" t="n">
        <x:v>0.03571175583642818</x:v>
      </x:c>
      <x:c r="AH9966" t="str">
        <x:v>Above Target</x:v>
      </x:c>
    </x:row>
    <x:row r="9967">
      <x:c r="A9967" t="str">
        <x:v>TXN-009964</x:v>
      </x:c>
      <x:c r="B9967" s="14" t="d">
        <x:v>2024-08-10T00:00:00.000Z</x:v>
      </x:c>
      <x:c r="C9967" t="n">
        <x:v>2024</x:v>
      </x:c>
      <x:c r="D9967" t="str">
        <x:v>Q3</x:v>
      </x:c>
      <x:c r="E9967" t="n">
        <x:v>8</x:v>
      </x:c>
      <x:c r="F9967" t="str">
        <x:v>August</x:v>
      </x:c>
      <x:c r="G9967" s="15" t="d">
        <x:v>2024-08-01T00:00:00.000Z</x:v>
      </x:c>
      <x:c r="H9967" t="str">
        <x:v>2024-08</x:v>
      </x:c>
      <x:c r="I9967" t="str">
        <x:v>France</x:v>
      </x:c>
      <x:c r="J9967" t="str">
        <x:v>Europe</x:v>
      </x:c>
      <x:c r="K9967" t="str">
        <x:v>EUR</x:v>
      </x:c>
      <x:c r="L9967" t="str">
        <x:v>J&amp;B</x:v>
      </x:c>
      <x:c r="M9967" t="str">
        <x:v>Scotch Whisky</x:v>
      </x:c>
      <x:c r="N9967" t="str">
        <x:v>Duty Free / Travel Retail</x:v>
      </x:c>
      <x:c r="O9967" t="str">
        <x:v>Hospitality Group</x:v>
      </x:c>
      <x:c r="P9967" t="str">
        <x:v>SR-003</x:v>
      </x:c>
      <x:c r="Q9967" s="16" t="n">
        <x:v>149</x:v>
      </x:c>
      <x:c r="R9967" s="17" t="n">
        <x:v>25.51</x:v>
      </x:c>
      <x:c r="S9967" s="18" t="n">
        <x:v>0</x:v>
      </x:c>
      <x:c r="T9967" s="17" t="n">
        <x:v>3800.57</x:v>
      </x:c>
      <x:c r="U9967" s="17" t="n">
        <x:v>3800.57</x:v>
      </x:c>
      <x:c r="V9967" s="17" t="n">
        <x:v>1818.49</x:v>
      </x:c>
      <x:c r="W9967" s="17" t="n">
        <x:v>1982.08</x:v>
      </x:c>
      <x:c r="X9967" s="18" t="n">
        <x:v>0.5215</x:v>
      </x:c>
      <x:c r="Y9967" s="17" t="n">
        <x:v>3525.82</x:v>
      </x:c>
      <x:c r="Z9967" s="18" t="n">
        <x:v>1.0779</x:v>
      </x:c>
      <x:c r="AA9967" s="18" t="n">
        <x:v>0.0764</x:v>
      </x:c>
      <x:c r="AB9967" t="str">
        <x:v>No</x:v>
      </x:c>
      <x:c r="AC9967" t="str">
        <x:v>Core</x:v>
      </x:c>
      <x:c r="AD9967" s="18" t="n">
        <x:v>0.5215217717342399</x:v>
      </x:c>
      <x:c r="AE9967" s="18" t="n">
        <x:v>1.0779251351458667</x:v>
      </x:c>
      <x:c r="AF9967" s="17" t="n">
        <x:v>274.75</x:v>
      </x:c>
      <x:c r="AG9967" s="18" t="n">
        <x:v>0.07792513514586677</x:v>
      </x:c>
      <x:c r="AH9967" t="str">
        <x:v>Above Target</x:v>
      </x:c>
    </x:row>
    <x:row r="9968">
      <x:c r="A9968" t="str">
        <x:v>TXN-009965</x:v>
      </x:c>
      <x:c r="B9968" s="14" t="d">
        <x:v>2025-04-21T00:00:00.000Z</x:v>
      </x:c>
      <x:c r="C9968" t="n">
        <x:v>2025</x:v>
      </x:c>
      <x:c r="D9968" t="str">
        <x:v>Q2</x:v>
      </x:c>
      <x:c r="E9968" t="n">
        <x:v>4</x:v>
      </x:c>
      <x:c r="F9968" t="str">
        <x:v>April</x:v>
      </x:c>
      <x:c r="G9968" s="15" t="d">
        <x:v>2025-04-01T00:00:00.000Z</x:v>
      </x:c>
      <x:c r="H9968" t="str">
        <x:v>2025-04</x:v>
      </x:c>
      <x:c r="I9968" t="str">
        <x:v>Singapore</x:v>
      </x:c>
      <x:c r="J9968" t="str">
        <x:v>Asia Pacific</x:v>
      </x:c>
      <x:c r="K9968" t="str">
        <x:v>SGD</x:v>
      </x:c>
      <x:c r="L9968" t="str">
        <x:v>Buchanan's</x:v>
      </x:c>
      <x:c r="M9968" t="str">
        <x:v>Scotch Whisky</x:v>
      </x:c>
      <x:c r="N9968" t="str">
        <x:v>Wholesale</x:v>
      </x:c>
      <x:c r="O9968" t="str">
        <x:v>Distributor</x:v>
      </x:c>
      <x:c r="P9968" t="str">
        <x:v>SR-047</x:v>
      </x:c>
      <x:c r="Q9968" s="16" t="n">
        <x:v>18</x:v>
      </x:c>
      <x:c r="R9968" s="17" t="n">
        <x:v>30.41</x:v>
      </x:c>
      <x:c r="S9968" s="18" t="n">
        <x:v>0</x:v>
      </x:c>
      <x:c r="T9968" s="17" t="n">
        <x:v>547.42</x:v>
      </x:c>
      <x:c r="U9968" s="17" t="n">
        <x:v>547.42</x:v>
      </x:c>
      <x:c r="V9968" s="17" t="n">
        <x:v>257.06</x:v>
      </x:c>
      <x:c r="W9968" s="17" t="n">
        <x:v>290.36</x:v>
      </x:c>
      <x:c r="X9968" s="18" t="n">
        <x:v>0.5304</x:v>
      </x:c>
      <x:c r="Y9968" s="17" t="n">
        <x:v>607.83</x:v>
      </x:c>
      <x:c r="Z9968" s="18" t="n">
        <x:v>0.9006</x:v>
      </x:c>
      <x:c r="AA9968" s="18" t="n">
        <x:v>0.0584</x:v>
      </x:c>
      <x:c r="AB9968" t="str">
        <x:v>No</x:v>
      </x:c>
      <x:c r="AC9968" t="str">
        <x:v>Premium Core</x:v>
      </x:c>
      <x:c r="AD9968" s="18" t="n">
        <x:v>0.5304154031639327</x:v>
      </x:c>
      <x:c r="AE9968" s="18" t="n">
        <x:v>0.9006136584242304</x:v>
      </x:c>
      <x:c r="AF9968" s="17" t="n">
        <x:v>-60.41000000000008</x:v>
      </x:c>
      <x:c r="AG9968" s="18" t="n">
        <x:v>-0.09938634157576967</x:v>
      </x:c>
      <x:c r="AH9968" t="str">
        <x:v>Below Target</x:v>
      </x:c>
    </x:row>
    <x:row r="9969">
      <x:c r="A9969" t="str">
        <x:v>TXN-009966</x:v>
      </x:c>
      <x:c r="B9969" s="14" t="d">
        <x:v>2025-05-07T00:00:00.000Z</x:v>
      </x:c>
      <x:c r="C9969" t="n">
        <x:v>2025</x:v>
      </x:c>
      <x:c r="D9969" t="str">
        <x:v>Q2</x:v>
      </x:c>
      <x:c r="E9969" t="n">
        <x:v>5</x:v>
      </x:c>
      <x:c r="F9969" t="str">
        <x:v>May</x:v>
      </x:c>
      <x:c r="G9969" s="15" t="d">
        <x:v>2025-05-01T00:00:00.000Z</x:v>
      </x:c>
      <x:c r="H9969" t="str">
        <x:v>2025-05</x:v>
      </x:c>
      <x:c r="I9969" t="str">
        <x:v>Singapore</x:v>
      </x:c>
      <x:c r="J9969" t="str">
        <x:v>Asia Pacific</x:v>
      </x:c>
      <x:c r="K9969" t="str">
        <x:v>SGD</x:v>
      </x:c>
      <x:c r="L9969" t="str">
        <x:v>Crown Royal</x:v>
      </x:c>
      <x:c r="M9969" t="str">
        <x:v>Canadian Whisky</x:v>
      </x:c>
      <x:c r="N9969" t="str">
        <x:v>On-Trade</x:v>
      </x:c>
      <x:c r="O9969" t="str">
        <x:v>Key Account</x:v>
      </x:c>
      <x:c r="P9969" t="str">
        <x:v>SR-023</x:v>
      </x:c>
      <x:c r="Q9969" s="16" t="n">
        <x:v>13</x:v>
      </x:c>
      <x:c r="R9969" s="17" t="n">
        <x:v>32.92</x:v>
      </x:c>
      <x:c r="S9969" s="18" t="n">
        <x:v>0.15</x:v>
      </x:c>
      <x:c r="T9969" s="17" t="n">
        <x:v>428.02</x:v>
      </x:c>
      <x:c r="U9969" s="17" t="n">
        <x:v>363.82</x:v>
      </x:c>
      <x:c r="V9969" s="17" t="n">
        <x:v>176.5</x:v>
      </x:c>
      <x:c r="W9969" s="17" t="n">
        <x:v>187.31</x:v>
      </x:c>
      <x:c r="X9969" s="18" t="n">
        <x:v>0.5149</x:v>
      </x:c>
      <x:c r="Y9969" s="17" t="n">
        <x:v>371.05</x:v>
      </x:c>
      <x:c r="Z9969" s="18" t="n">
        <x:v>0.9805</x:v>
      </x:c>
      <x:c r="AA9969" s="18" t="n">
        <x:v>0.1027</x:v>
      </x:c>
      <x:c r="AB9969" t="str">
        <x:v>Yes</x:v>
      </x:c>
      <x:c r="AC9969" t="str">
        <x:v>Premium Core</x:v>
      </x:c>
      <x:c r="AD9969" s="18" t="n">
        <x:v>0.5148425045352097</x:v>
      </x:c>
      <x:c r="AE9969" s="18" t="n">
        <x:v>0.9805147554237973</x:v>
      </x:c>
      <x:c r="AF9969" s="17" t="n">
        <x:v>-7.230000000000018</x:v>
      </x:c>
      <x:c r="AG9969" s="18" t="n">
        <x:v>-0.019485244576202716</x:v>
      </x:c>
      <x:c r="AH9969" t="str">
        <x:v>Below Target</x:v>
      </x:c>
    </x:row>
    <x:row r="9970">
      <x:c r="A9970" t="str">
        <x:v>TXN-009967</x:v>
      </x:c>
      <x:c r="B9970" s="14" t="d">
        <x:v>2024-05-26T00:00:00.000Z</x:v>
      </x:c>
      <x:c r="C9970" t="n">
        <x:v>2024</x:v>
      </x:c>
      <x:c r="D9970" t="str">
        <x:v>Q2</x:v>
      </x:c>
      <x:c r="E9970" t="n">
        <x:v>5</x:v>
      </x:c>
      <x:c r="F9970" t="str">
        <x:v>May</x:v>
      </x:c>
      <x:c r="G9970" s="15" t="d">
        <x:v>2024-05-01T00:00:00.000Z</x:v>
      </x:c>
      <x:c r="H9970" t="str">
        <x:v>2024-05</x:v>
      </x:c>
      <x:c r="I9970" t="str">
        <x:v>Brazil</x:v>
      </x:c>
      <x:c r="J9970" t="str">
        <x:v>Latin America &amp; Caribbean</x:v>
      </x:c>
      <x:c r="K9970" t="str">
        <x:v>BRL</x:v>
      </x:c>
      <x:c r="L9970" t="str">
        <x:v>Tanqueray</x:v>
      </x:c>
      <x:c r="M9970" t="str">
        <x:v>Gin</x:v>
      </x:c>
      <x:c r="N9970" t="str">
        <x:v>On-Trade</x:v>
      </x:c>
      <x:c r="O9970" t="str">
        <x:v>Hospitality Group</x:v>
      </x:c>
      <x:c r="P9970" t="str">
        <x:v>SR-002</x:v>
      </x:c>
      <x:c r="Q9970" s="16" t="n">
        <x:v>31</x:v>
      </x:c>
      <x:c r="R9970" s="17" t="n">
        <x:v>30.15</x:v>
      </x:c>
      <x:c r="S9970" s="18" t="n">
        <x:v>0</x:v>
      </x:c>
      <x:c r="T9970" s="17" t="n">
        <x:v>934.77</x:v>
      </x:c>
      <x:c r="U9970" s="17" t="n">
        <x:v>934.77</x:v>
      </x:c>
      <x:c r="V9970" s="17" t="n">
        <x:v>440.5</x:v>
      </x:c>
      <x:c r="W9970" s="17" t="n">
        <x:v>494.27</x:v>
      </x:c>
      <x:c r="X9970" s="18" t="n">
        <x:v>0.5288</x:v>
      </x:c>
      <x:c r="Y9970" s="17" t="n">
        <x:v>1056.61</x:v>
      </x:c>
      <x:c r="Z9970" s="18" t="n">
        <x:v>0.8847</x:v>
      </x:c>
      <x:c r="AA9970" s="18" t="n">
        <x:v>0.072</x:v>
      </x:c>
      <x:c r="AB9970" t="str">
        <x:v>No</x:v>
      </x:c>
      <x:c r="AC9970" t="str">
        <x:v>Premium Core</x:v>
      </x:c>
      <x:c r="AD9970" s="18" t="n">
        <x:v>0.5287610856146432</x:v>
      </x:c>
      <x:c r="AE9970" s="18" t="n">
        <x:v>0.8846878223753325</x:v>
      </x:c>
      <x:c r="AF9970" s="17" t="n">
        <x:v>-121.83999999999992</x:v>
      </x:c>
      <x:c r="AG9970" s="18" t="n">
        <x:v>-0.1153121776246675</x:v>
      </x:c>
      <x:c r="AH9970" t="str">
        <x:v>Below Target</x:v>
      </x:c>
    </x:row>
    <x:row r="9971">
      <x:c r="A9971" t="str">
        <x:v>TXN-009968</x:v>
      </x:c>
      <x:c r="B9971" s="14" t="d">
        <x:v>2024-02-04T00:00:00.000Z</x:v>
      </x:c>
      <x:c r="C9971" t="n">
        <x:v>2024</x:v>
      </x:c>
      <x:c r="D9971" t="str">
        <x:v>Q1</x:v>
      </x:c>
      <x:c r="E9971" t="n">
        <x:v>2</x:v>
      </x:c>
      <x:c r="F9971" t="str">
        <x:v>February</x:v>
      </x:c>
      <x:c r="G9971" s="15" t="d">
        <x:v>2024-02-01T00:00:00.000Z</x:v>
      </x:c>
      <x:c r="H9971" t="str">
        <x:v>2024-02</x:v>
      </x:c>
      <x:c r="I9971" t="str">
        <x:v>Nigeria</x:v>
      </x:c>
      <x:c r="J9971" t="str">
        <x:v>Africa</x:v>
      </x:c>
      <x:c r="K9971" t="str">
        <x:v>NGN</x:v>
      </x:c>
      <x:c r="L9971" t="str">
        <x:v>Guinness</x:v>
      </x:c>
      <x:c r="M9971" t="str">
        <x:v>Beer / Stout</x:v>
      </x:c>
      <x:c r="N9971" t="str">
        <x:v>On-Trade</x:v>
      </x:c>
      <x:c r="O9971" t="str">
        <x:v>E-commerce Partner</x:v>
      </x:c>
      <x:c r="P9971" t="str">
        <x:v>SR-039</x:v>
      </x:c>
      <x:c r="Q9971" s="16" t="n">
        <x:v>12</x:v>
      </x:c>
      <x:c r="R9971" s="17" t="n">
        <x:v>8.85</x:v>
      </x:c>
      <x:c r="S9971" s="18" t="n">
        <x:v>0</x:v>
      </x:c>
      <x:c r="T9971" s="17" t="n">
        <x:v>106.19</x:v>
      </x:c>
      <x:c r="U9971" s="17" t="n">
        <x:v>106.19</x:v>
      </x:c>
      <x:c r="V9971" s="17" t="n">
        <x:v>57.94</x:v>
      </x:c>
      <x:c r="W9971" s="17" t="n">
        <x:v>48.25</x:v>
      </x:c>
      <x:c r="X9971" s="18" t="n">
        <x:v>0.4544</x:v>
      </x:c>
      <x:c r="Y9971" s="17" t="n">
        <x:v>117.85</x:v>
      </x:c>
      <x:c r="Z9971" s="18" t="n">
        <x:v>0.901</x:v>
      </x:c>
      <x:c r="AA9971" s="18" t="n">
        <x:v>-0.0319</x:v>
      </x:c>
      <x:c r="AB9971" t="str">
        <x:v>No</x:v>
      </x:c>
      <x:c r="AC9971" t="str">
        <x:v>Core</x:v>
      </x:c>
      <x:c r="AD9971" s="18" t="n">
        <x:v>0.45437423486203976</x:v>
      </x:c>
      <x:c r="AE9971" s="18" t="n">
        <x:v>0.9010606703436572</x:v>
      </x:c>
      <x:c r="AF9971" s="17" t="n">
        <x:v>-11.659999999999997</x:v>
      </x:c>
      <x:c r="AG9971" s="18" t="n">
        <x:v>-0.09893932965634278</x:v>
      </x:c>
      <x:c r="AH9971" t="str">
        <x:v>Below Target</x:v>
      </x:c>
    </x:row>
    <x:row r="9972">
      <x:c r="A9972" t="str">
        <x:v>TXN-009969</x:v>
      </x:c>
      <x:c r="B9972" s="14" t="d">
        <x:v>2023-03-10T00:00:00.000Z</x:v>
      </x:c>
      <x:c r="C9972" t="n">
        <x:v>2023</x:v>
      </x:c>
      <x:c r="D9972" t="str">
        <x:v>Q1</x:v>
      </x:c>
      <x:c r="E9972" t="n">
        <x:v>3</x:v>
      </x:c>
      <x:c r="F9972" t="str">
        <x:v>March</x:v>
      </x:c>
      <x:c r="G9972" s="15" t="d">
        <x:v>2023-03-01T00:00:00.000Z</x:v>
      </x:c>
      <x:c r="H9972" t="str">
        <x:v>2023-03</x:v>
      </x:c>
      <x:c r="I9972" t="str">
        <x:v>Kenya</x:v>
      </x:c>
      <x:c r="J9972" t="str">
        <x:v>Africa</x:v>
      </x:c>
      <x:c r="K9972" t="str">
        <x:v>KES</x:v>
      </x:c>
      <x:c r="L9972" t="str">
        <x:v>Baileys</x:v>
      </x:c>
      <x:c r="M9972" t="str">
        <x:v>Liqueur</x:v>
      </x:c>
      <x:c r="N9972" t="str">
        <x:v>On-Trade</x:v>
      </x:c>
      <x:c r="O9972" t="str">
        <x:v>Distributor</x:v>
      </x:c>
      <x:c r="P9972" t="str">
        <x:v>SR-033</x:v>
      </x:c>
      <x:c r="Q9972" s="16" t="n">
        <x:v>47</x:v>
      </x:c>
      <x:c r="R9972" s="17" t="n">
        <x:v>21.44</x:v>
      </x:c>
      <x:c r="S9972" s="18" t="n">
        <x:v>0</x:v>
      </x:c>
      <x:c r="T9972" s="17" t="n">
        <x:v>1007.9</x:v>
      </x:c>
      <x:c r="U9972" s="17" t="n">
        <x:v>1007.9</x:v>
      </x:c>
      <x:c r="V9972" s="17" t="n">
        <x:v>489.66</x:v>
      </x:c>
      <x:c r="W9972" s="17" t="n">
        <x:v>518.24</x:v>
      </x:c>
      <x:c r="X9972" s="18" t="n">
        <x:v>0.5142</x:v>
      </x:c>
      <x:c r="Y9972" s="17" t="n">
        <x:v>1026.72</x:v>
      </x:c>
      <x:c r="Z9972" s="18" t="n">
        <x:v>0.9817</x:v>
      </x:c>
      <x:c r="AA9972" s="18" t="n">
        <x:v>0.0487</x:v>
      </x:c>
      <x:c r="AB9972" t="str">
        <x:v>No</x:v>
      </x:c>
      <x:c r="AC9972" t="str">
        <x:v>Core</x:v>
      </x:c>
      <x:c r="AD9972" s="18" t="n">
        <x:v>0.5141779938485961</x:v>
      </x:c>
      <x:c r="AE9972" s="18" t="n">
        <x:v>0.9816697833878759</x:v>
      </x:c>
      <x:c r="AF9972" s="17" t="n">
        <x:v>-18.82000000000005</x:v>
      </x:c>
      <x:c r="AG9972" s="18" t="n">
        <x:v>-0.018330216612124094</x:v>
      </x:c>
      <x:c r="AH9972" t="str">
        <x:v>Below Target</x:v>
      </x:c>
    </x:row>
    <x:row r="9973">
      <x:c r="A9973" t="str">
        <x:v>TXN-009970</x:v>
      </x:c>
      <x:c r="B9973" s="14" t="d">
        <x:v>2026-01-09T00:00:00.000Z</x:v>
      </x:c>
      <x:c r="C9973" t="n">
        <x:v>2026</x:v>
      </x:c>
      <x:c r="D9973" t="str">
        <x:v>Q1</x:v>
      </x:c>
      <x:c r="E9973" t="n">
        <x:v>1</x:v>
      </x:c>
      <x:c r="F9973" t="str">
        <x:v>January</x:v>
      </x:c>
      <x:c r="G9973" s="15" t="d">
        <x:v>2026-01-01T00:00:00.000Z</x:v>
      </x:c>
      <x:c r="H9973" t="str">
        <x:v>2026-01</x:v>
      </x:c>
      <x:c r="I9973" t="str">
        <x:v>South Africa</x:v>
      </x:c>
      <x:c r="J9973" t="str">
        <x:v>Africa</x:v>
      </x:c>
      <x:c r="K9973" t="str">
        <x:v>ZAR</x:v>
      </x:c>
      <x:c r="L9973" t="str">
        <x:v>Johnnie Walker</x:v>
      </x:c>
      <x:c r="M9973" t="str">
        <x:v>Scotch Whisky</x:v>
      </x:c>
      <x:c r="N9973" t="str">
        <x:v>Off-Trade</x:v>
      </x:c>
      <x:c r="O9973" t="str">
        <x:v>E-commerce Partner</x:v>
      </x:c>
      <x:c r="P9973" t="str">
        <x:v>SR-050</x:v>
      </x:c>
      <x:c r="Q9973" s="16" t="n">
        <x:v>55</x:v>
      </x:c>
      <x:c r="R9973" s="17" t="n">
        <x:v>33.86</x:v>
      </x:c>
      <x:c r="S9973" s="18" t="n">
        <x:v>0.08</x:v>
      </x:c>
      <x:c r="T9973" s="17" t="n">
        <x:v>1862.44</x:v>
      </x:c>
      <x:c r="U9973" s="17" t="n">
        <x:v>1713.45</x:v>
      </x:c>
      <x:c r="V9973" s="17" t="n">
        <x:v>760.35</x:v>
      </x:c>
      <x:c r="W9973" s="17" t="n">
        <x:v>953.1</x:v>
      </x:c>
      <x:c r="X9973" s="18" t="n">
        <x:v>0.5562</x:v>
      </x:c>
      <x:c r="Y9973" s="17" t="n">
        <x:v>1568.98</x:v>
      </x:c>
      <x:c r="Z9973" s="18" t="n">
        <x:v>1.0921</x:v>
      </x:c>
      <x:c r="AA9973" s="18" t="n">
        <x:v>0.0627</x:v>
      </x:c>
      <x:c r="AB9973" t="str">
        <x:v>Yes</x:v>
      </x:c>
      <x:c r="AC9973" t="str">
        <x:v>Luxury / Reserve</x:v>
      </x:c>
      <x:c r="AD9973" s="18" t="n">
        <x:v>0.5562461700078788</x:v>
      </x:c>
      <x:c r="AE9973" s="18" t="n">
        <x:v>1.092078930260424</x:v>
      </x:c>
      <x:c r="AF9973" s="17" t="n">
        <x:v>144.47000000000003</x:v>
      </x:c>
      <x:c r="AG9973" s="18" t="n">
        <x:v>0.09207893026042399</x:v>
      </x:c>
      <x:c r="AH9973" t="str">
        <x:v>Above Target</x:v>
      </x:c>
    </x:row>
    <x:row r="9974">
      <x:c r="A9974" t="str">
        <x:v>TXN-009971</x:v>
      </x:c>
      <x:c r="B9974" s="14" t="d">
        <x:v>2024-10-28T00:00:00.000Z</x:v>
      </x:c>
      <x:c r="C9974" t="n">
        <x:v>2024</x:v>
      </x:c>
      <x:c r="D9974" t="str">
        <x:v>Q4</x:v>
      </x:c>
      <x:c r="E9974" t="n">
        <x:v>10</x:v>
      </x:c>
      <x:c r="F9974" t="str">
        <x:v>October</x:v>
      </x:c>
      <x:c r="G9974" s="15" t="d">
        <x:v>2024-10-01T00:00:00.000Z</x:v>
      </x:c>
      <x:c r="H9974" t="str">
        <x:v>2024-10</x:v>
      </x:c>
      <x:c r="I9974" t="str">
        <x:v>United States</x:v>
      </x:c>
      <x:c r="J9974" t="str">
        <x:v>North America</x:v>
      </x:c>
      <x:c r="K9974" t="str">
        <x:v>USD</x:v>
      </x:c>
      <x:c r="L9974" t="str">
        <x:v>Crown Royal</x:v>
      </x:c>
      <x:c r="M9974" t="str">
        <x:v>Canadian Whisky</x:v>
      </x:c>
      <x:c r="N9974" t="str">
        <x:v>E-commerce</x:v>
      </x:c>
      <x:c r="O9974" t="str">
        <x:v>Hospitality Group</x:v>
      </x:c>
      <x:c r="P9974" t="str">
        <x:v>SR-050</x:v>
      </x:c>
      <x:c r="Q9974" s="16" t="n">
        <x:v>48</x:v>
      </x:c>
      <x:c r="R9974" s="17" t="n">
        <x:v>31.06</x:v>
      </x:c>
      <x:c r="S9974" s="18" t="n">
        <x:v>0.02</x:v>
      </x:c>
      <x:c r="T9974" s="17" t="n">
        <x:v>1491.08</x:v>
      </x:c>
      <x:c r="U9974" s="17" t="n">
        <x:v>1461.26</x:v>
      </x:c>
      <x:c r="V9974" s="17" t="n">
        <x:v>697.19</x:v>
      </x:c>
      <x:c r="W9974" s="17" t="n">
        <x:v>764.07</x:v>
      </x:c>
      <x:c r="X9974" s="18" t="n">
        <x:v>0.5229</x:v>
      </x:c>
      <x:c r="Y9974" s="17" t="n">
        <x:v>1318.01</x:v>
      </x:c>
      <x:c r="Z9974" s="18" t="n">
        <x:v>1.1087</x:v>
      </x:c>
      <x:c r="AA9974" s="18" t="n">
        <x:v>-0.0175</x:v>
      </x:c>
      <x:c r="AB9974" t="str">
        <x:v>No</x:v>
      </x:c>
      <x:c r="AC9974" t="str">
        <x:v>Premium Core</x:v>
      </x:c>
      <x:c r="AD9974" s="18" t="n">
        <x:v>0.5228843600728139</x:v>
      </x:c>
      <x:c r="AE9974" s="18" t="n">
        <x:v>1.1086865805267032</x:v>
      </x:c>
      <x:c r="AF9974" s="17" t="n">
        <x:v>143.25</x:v>
      </x:c>
      <x:c r="AG9974" s="18" t="n">
        <x:v>0.10868658052670313</x:v>
      </x:c>
      <x:c r="AH9974" t="str">
        <x:v>Above Target</x:v>
      </x:c>
    </x:row>
    <x:row r="9975">
      <x:c r="A9975" t="str">
        <x:v>TXN-009972</x:v>
      </x:c>
      <x:c r="B9975" s="14" t="d">
        <x:v>2023-09-20T00:00:00.000Z</x:v>
      </x:c>
      <x:c r="C9975" t="n">
        <x:v>2023</x:v>
      </x:c>
      <x:c r="D9975" t="str">
        <x:v>Q3</x:v>
      </x:c>
      <x:c r="E9975" t="n">
        <x:v>9</x:v>
      </x:c>
      <x:c r="F9975" t="str">
        <x:v>September</x:v>
      </x:c>
      <x:c r="G9975" s="15" t="d">
        <x:v>2023-09-01T00:00:00.000Z</x:v>
      </x:c>
      <x:c r="H9975" t="str">
        <x:v>2023-09</x:v>
      </x:c>
      <x:c r="I9975" t="str">
        <x:v>Ireland</x:v>
      </x:c>
      <x:c r="J9975" t="str">
        <x:v>Europe</x:v>
      </x:c>
      <x:c r="K9975" t="str">
        <x:v>EUR</x:v>
      </x:c>
      <x:c r="L9975" t="str">
        <x:v>Crown Royal</x:v>
      </x:c>
      <x:c r="M9975" t="str">
        <x:v>Canadian Whisky</x:v>
      </x:c>
      <x:c r="N9975" t="str">
        <x:v>Off-Trade</x:v>
      </x:c>
      <x:c r="O9975" t="str">
        <x:v>Independent Retailer</x:v>
      </x:c>
      <x:c r="P9975" t="str">
        <x:v>SR-009</x:v>
      </x:c>
      <x:c r="Q9975" s="16" t="n">
        <x:v>81</x:v>
      </x:c>
      <x:c r="R9975" s="17" t="n">
        <x:v>30.03</x:v>
      </x:c>
      <x:c r="S9975" s="18" t="n">
        <x:v>0</x:v>
      </x:c>
      <x:c r="T9975" s="17" t="n">
        <x:v>2432.4</x:v>
      </x:c>
      <x:c r="U9975" s="17" t="n">
        <x:v>2432.4</x:v>
      </x:c>
      <x:c r="V9975" s="17" t="n">
        <x:v>1111.96</x:v>
      </x:c>
      <x:c r="W9975" s="17" t="n">
        <x:v>1320.45</x:v>
      </x:c>
      <x:c r="X9975" s="18" t="n">
        <x:v>0.5429</x:v>
      </x:c>
      <x:c r="Y9975" s="17" t="n">
        <x:v>2658.03</x:v>
      </x:c>
      <x:c r="Z9975" s="18" t="n">
        <x:v>0.9151</x:v>
      </x:c>
      <x:c r="AA9975" s="18" t="n">
        <x:v>0.021</x:v>
      </x:c>
      <x:c r="AB9975" t="str">
        <x:v>No</x:v>
      </x:c>
      <x:c r="AC9975" t="str">
        <x:v>Premium Core</x:v>
      </x:c>
      <x:c r="AD9975" s="18" t="n">
        <x:v>0.5428589047853971</x:v>
      </x:c>
      <x:c r="AE9975" s="18" t="n">
        <x:v>0.9151138249003962</x:v>
      </x:c>
      <x:c r="AF9975" s="17" t="n">
        <x:v>-225.6300000000001</x:v>
      </x:c>
      <x:c r="AG9975" s="18" t="n">
        <x:v>-0.08488617509960387</x:v>
      </x:c>
      <x:c r="AH9975" t="str">
        <x:v>Below Target</x:v>
      </x:c>
    </x:row>
    <x:row r="9976">
      <x:c r="A9976" t="str">
        <x:v>TXN-009973</x:v>
      </x:c>
      <x:c r="B9976" s="14" t="d">
        <x:v>2023-08-22T00:00:00.000Z</x:v>
      </x:c>
      <x:c r="C9976" t="n">
        <x:v>2023</x:v>
      </x:c>
      <x:c r="D9976" t="str">
        <x:v>Q3</x:v>
      </x:c>
      <x:c r="E9976" t="n">
        <x:v>8</x:v>
      </x:c>
      <x:c r="F9976" t="str">
        <x:v>August</x:v>
      </x:c>
      <x:c r="G9976" s="15" t="d">
        <x:v>2023-08-01T00:00:00.000Z</x:v>
      </x:c>
      <x:c r="H9976" t="str">
        <x:v>2023-08</x:v>
      </x:c>
      <x:c r="I9976" t="str">
        <x:v>France</x:v>
      </x:c>
      <x:c r="J9976" t="str">
        <x:v>Europe</x:v>
      </x:c>
      <x:c r="K9976" t="str">
        <x:v>EUR</x:v>
      </x:c>
      <x:c r="L9976" t="str">
        <x:v>Baileys</x:v>
      </x:c>
      <x:c r="M9976" t="str">
        <x:v>Liqueur</x:v>
      </x:c>
      <x:c r="N9976" t="str">
        <x:v>Off-Trade</x:v>
      </x:c>
      <x:c r="O9976" t="str">
        <x:v>Hospitality Group</x:v>
      </x:c>
      <x:c r="P9976" t="str">
        <x:v>SR-009</x:v>
      </x:c>
      <x:c r="Q9976" s="16" t="n">
        <x:v>25</x:v>
      </x:c>
      <x:c r="R9976" s="17" t="n">
        <x:v>16.79</x:v>
      </x:c>
      <x:c r="S9976" s="18" t="n">
        <x:v>0</x:v>
      </x:c>
      <x:c r="T9976" s="17" t="n">
        <x:v>419.82</x:v>
      </x:c>
      <x:c r="U9976" s="17" t="n">
        <x:v>419.82</x:v>
      </x:c>
      <x:c r="V9976" s="17" t="n">
        <x:v>187.39</x:v>
      </x:c>
      <x:c r="W9976" s="17" t="n">
        <x:v>232.42</x:v>
      </x:c>
      <x:c r="X9976" s="18" t="n">
        <x:v>0.5536</x:v>
      </x:c>
      <x:c r="Y9976" s="17" t="n">
        <x:v>466.28</x:v>
      </x:c>
      <x:c r="Z9976" s="18" t="n">
        <x:v>0.9004</x:v>
      </x:c>
      <x:c r="AA9976" s="18" t="n">
        <x:v>0.0994</x:v>
      </x:c>
      <x:c r="AB9976" t="str">
        <x:v>No</x:v>
      </x:c>
      <x:c r="AC9976" t="str">
        <x:v>Core</x:v>
      </x:c>
      <x:c r="AD9976" s="18" t="n">
        <x:v>0.5536182173312372</x:v>
      </x:c>
      <x:c r="AE9976" s="18" t="n">
        <x:v>0.9003602985330703</x:v>
      </x:c>
      <x:c r="AF9976" s="17" t="n">
        <x:v>-46.45999999999998</x:v>
      </x:c>
      <x:c r="AG9976" s="18" t="n">
        <x:v>-0.0996397014669297</x:v>
      </x:c>
      <x:c r="AH9976" t="str">
        <x:v>Below Target</x:v>
      </x:c>
    </x:row>
    <x:row r="9977">
      <x:c r="A9977" t="str">
        <x:v>TXN-009974</x:v>
      </x:c>
      <x:c r="B9977" s="14" t="d">
        <x:v>2024-05-13T00:00:00.000Z</x:v>
      </x:c>
      <x:c r="C9977" t="n">
        <x:v>2024</x:v>
      </x:c>
      <x:c r="D9977" t="str">
        <x:v>Q2</x:v>
      </x:c>
      <x:c r="E9977" t="n">
        <x:v>5</x:v>
      </x:c>
      <x:c r="F9977" t="str">
        <x:v>May</x:v>
      </x:c>
      <x:c r="G9977" s="15" t="d">
        <x:v>2024-05-01T00:00:00.000Z</x:v>
      </x:c>
      <x:c r="H9977" t="str">
        <x:v>2024-05</x:v>
      </x:c>
      <x:c r="I9977" t="str">
        <x:v>United States</x:v>
      </x:c>
      <x:c r="J9977" t="str">
        <x:v>North America</x:v>
      </x:c>
      <x:c r="K9977" t="str">
        <x:v>USD</x:v>
      </x:c>
      <x:c r="L9977" t="str">
        <x:v>Crown Royal</x:v>
      </x:c>
      <x:c r="M9977" t="str">
        <x:v>Canadian Whisky</x:v>
      </x:c>
      <x:c r="N9977" t="str">
        <x:v>Off-Trade</x:v>
      </x:c>
      <x:c r="O9977" t="str">
        <x:v>E-commerce Partner</x:v>
      </x:c>
      <x:c r="P9977" t="str">
        <x:v>SR-035</x:v>
      </x:c>
      <x:c r="Q9977" s="16" t="n">
        <x:v>128</x:v>
      </x:c>
      <x:c r="R9977" s="17" t="n">
        <x:v>30.99</x:v>
      </x:c>
      <x:c r="S9977" s="18" t="n">
        <x:v>0</x:v>
      </x:c>
      <x:c r="T9977" s="17" t="n">
        <x:v>3966.41</x:v>
      </x:c>
      <x:c r="U9977" s="17" t="n">
        <x:v>3966.41</x:v>
      </x:c>
      <x:c r="V9977" s="17" t="n">
        <x:v>1649.79</x:v>
      </x:c>
      <x:c r="W9977" s="17" t="n">
        <x:v>2316.62</x:v>
      </x:c>
      <x:c r="X9977" s="18" t="n">
        <x:v>0.5841</x:v>
      </x:c>
      <x:c r="Y9977" s="17" t="n">
        <x:v>3849.36</x:v>
      </x:c>
      <x:c r="Z9977" s="18" t="n">
        <x:v>1.0304</x:v>
      </x:c>
      <x:c r="AA9977" s="18" t="n">
        <x:v>0.082</x:v>
      </x:c>
      <x:c r="AB9977" t="str">
        <x:v>No</x:v>
      </x:c>
      <x:c r="AC9977" t="str">
        <x:v>Premium Core</x:v>
      </x:c>
      <x:c r="AD9977" s="18" t="n">
        <x:v>0.5840596408339027</x:v>
      </x:c>
      <x:c r="AE9977" s="18" t="n">
        <x:v>1.0304076521811418</x:v>
      </x:c>
      <x:c r="AF9977" s="17" t="n">
        <x:v>117.04999999999973</x:v>
      </x:c>
      <x:c r="AG9977" s="18" t="n">
        <x:v>0.030407652181141727</x:v>
      </x:c>
      <x:c r="AH9977" t="str">
        <x:v>Above Target</x:v>
      </x:c>
    </x:row>
    <x:row r="9978">
      <x:c r="A9978" t="str">
        <x:v>TXN-009975</x:v>
      </x:c>
      <x:c r="B9978" s="14" t="d">
        <x:v>2025-03-20T00:00:00.000Z</x:v>
      </x:c>
      <x:c r="C9978" t="n">
        <x:v>2025</x:v>
      </x:c>
      <x:c r="D9978" t="str">
        <x:v>Q1</x:v>
      </x:c>
      <x:c r="E9978" t="n">
        <x:v>3</x:v>
      </x:c>
      <x:c r="F9978" t="str">
        <x:v>March</x:v>
      </x:c>
      <x:c r="G9978" s="15" t="d">
        <x:v>2025-03-01T00:00:00.000Z</x:v>
      </x:c>
      <x:c r="H9978" t="str">
        <x:v>2025-03</x:v>
      </x:c>
      <x:c r="I9978" t="str">
        <x:v>Mexico</x:v>
      </x:c>
      <x:c r="J9978" t="str">
        <x:v>Latin America &amp; Caribbean</x:v>
      </x:c>
      <x:c r="K9978" t="str">
        <x:v>MXN</x:v>
      </x:c>
      <x:c r="L9978" t="str">
        <x:v>Captain Morgan</x:v>
      </x:c>
      <x:c r="M9978" t="str">
        <x:v>Rum</x:v>
      </x:c>
      <x:c r="N9978" t="str">
        <x:v>Off-Trade</x:v>
      </x:c>
      <x:c r="O9978" t="str">
        <x:v>Independent Retailer</x:v>
      </x:c>
      <x:c r="P9978" t="str">
        <x:v>SR-005</x:v>
      </x:c>
      <x:c r="Q9978" s="16" t="n">
        <x:v>33</x:v>
      </x:c>
      <x:c r="R9978" s="17" t="n">
        <x:v>18.12</x:v>
      </x:c>
      <x:c r="S9978" s="18" t="n">
        <x:v>0</x:v>
      </x:c>
      <x:c r="T9978" s="17" t="n">
        <x:v>598.05</x:v>
      </x:c>
      <x:c r="U9978" s="17" t="n">
        <x:v>598.05</x:v>
      </x:c>
      <x:c r="V9978" s="17" t="n">
        <x:v>298.39</x:v>
      </x:c>
      <x:c r="W9978" s="17" t="n">
        <x:v>299.66</x:v>
      </x:c>
      <x:c r="X9978" s="18" t="n">
        <x:v>0.5011</x:v>
      </x:c>
      <x:c r="Y9978" s="17" t="n">
        <x:v>682.07</x:v>
      </x:c>
      <x:c r="Z9978" s="18" t="n">
        <x:v>0.8768</x:v>
      </x:c>
      <x:c r="AA9978" s="18" t="n">
        <x:v>0.0123</x:v>
      </x:c>
      <x:c r="AB9978" t="str">
        <x:v>No</x:v>
      </x:c>
      <x:c r="AC9978" t="str">
        <x:v>Core</x:v>
      </x:c>
      <x:c r="AD9978" s="18" t="n">
        <x:v>0.5010617841317616</x:v>
      </x:c>
      <x:c r="AE9978" s="18" t="n">
        <x:v>0.8768161625639596</x:v>
      </x:c>
      <x:c r="AF9978" s="17" t="n">
        <x:v>-84.0200000000001</x:v>
      </x:c>
      <x:c r="AG9978" s="18" t="n">
        <x:v>-0.12318383743604042</x:v>
      </x:c>
      <x:c r="AH9978" t="str">
        <x:v>Below Target</x:v>
      </x:c>
    </x:row>
    <x:row r="9979">
      <x:c r="A9979" t="str">
        <x:v>TXN-009976</x:v>
      </x:c>
      <x:c r="B9979" s="14" t="d">
        <x:v>2025-04-02T00:00:00.000Z</x:v>
      </x:c>
      <x:c r="C9979" t="n">
        <x:v>2025</x:v>
      </x:c>
      <x:c r="D9979" t="str">
        <x:v>Q2</x:v>
      </x:c>
      <x:c r="E9979" t="n">
        <x:v>4</x:v>
      </x:c>
      <x:c r="F9979" t="str">
        <x:v>April</x:v>
      </x:c>
      <x:c r="G9979" s="15" t="d">
        <x:v>2025-04-01T00:00:00.000Z</x:v>
      </x:c>
      <x:c r="H9979" t="str">
        <x:v>2025-04</x:v>
      </x:c>
      <x:c r="I9979" t="str">
        <x:v>Brazil</x:v>
      </x:c>
      <x:c r="J9979" t="str">
        <x:v>Latin America &amp; Caribbean</x:v>
      </x:c>
      <x:c r="K9979" t="str">
        <x:v>BRL</x:v>
      </x:c>
      <x:c r="L9979" t="str">
        <x:v>Don Julio</x:v>
      </x:c>
      <x:c r="M9979" t="str">
        <x:v>Tequila</x:v>
      </x:c>
      <x:c r="N9979" t="str">
        <x:v>On-Trade</x:v>
      </x:c>
      <x:c r="O9979" t="str">
        <x:v>Independent Retailer</x:v>
      </x:c>
      <x:c r="P9979" t="str">
        <x:v>SR-031</x:v>
      </x:c>
      <x:c r="Q9979" s="16" t="n">
        <x:v>18</x:v>
      </x:c>
      <x:c r="R9979" s="17" t="n">
        <x:v>55.04</x:v>
      </x:c>
      <x:c r="S9979" s="18" t="n">
        <x:v>0.02</x:v>
      </x:c>
      <x:c r="T9979" s="17" t="n">
        <x:v>990.75</x:v>
      </x:c>
      <x:c r="U9979" s="17" t="n">
        <x:v>970.93</x:v>
      </x:c>
      <x:c r="V9979" s="17" t="n">
        <x:v>416.59</x:v>
      </x:c>
      <x:c r="W9979" s="17" t="n">
        <x:v>554.35</x:v>
      </x:c>
      <x:c r="X9979" s="18" t="n">
        <x:v>0.5709</x:v>
      </x:c>
      <x:c r="Y9979" s="17" t="n">
        <x:v>941.97</x:v>
      </x:c>
      <x:c r="Z9979" s="18" t="n">
        <x:v>1.0307</x:v>
      </x:c>
      <x:c r="AA9979" s="18" t="n">
        <x:v>-0.039</x:v>
      </x:c>
      <x:c r="AB9979" t="str">
        <x:v>No</x:v>
      </x:c>
      <x:c r="AC9979" t="str">
        <x:v>Luxury / Reserve</x:v>
      </x:c>
      <x:c r="AD9979" s="18" t="n">
        <x:v>0.5709474421431</x:v>
      </x:c>
      <x:c r="AE9979" s="18" t="n">
        <x:v>1.0307440788984787</x:v>
      </x:c>
      <x:c r="AF9979" s="17" t="n">
        <x:v>28.959999999999923</x:v>
      </x:c>
      <x:c r="AG9979" s="18" t="n">
        <x:v>0.030744078898478636</x:v>
      </x:c>
      <x:c r="AH9979" t="str">
        <x:v>Above Target</x:v>
      </x:c>
    </x:row>
    <x:row r="9980">
      <x:c r="A9980" t="str">
        <x:v>TXN-009977</x:v>
      </x:c>
      <x:c r="B9980" s="14" t="d">
        <x:v>2024-09-19T00:00:00.000Z</x:v>
      </x:c>
      <x:c r="C9980" t="n">
        <x:v>2024</x:v>
      </x:c>
      <x:c r="D9980" t="str">
        <x:v>Q3</x:v>
      </x:c>
      <x:c r="E9980" t="n">
        <x:v>9</x:v>
      </x:c>
      <x:c r="F9980" t="str">
        <x:v>September</x:v>
      </x:c>
      <x:c r="G9980" s="15" t="d">
        <x:v>2024-09-01T00:00:00.000Z</x:v>
      </x:c>
      <x:c r="H9980" t="str">
        <x:v>2024-09</x:v>
      </x:c>
      <x:c r="I9980" t="str">
        <x:v>Australia</x:v>
      </x:c>
      <x:c r="J9980" t="str">
        <x:v>Asia Pacific</x:v>
      </x:c>
      <x:c r="K9980" t="str">
        <x:v>AUD</x:v>
      </x:c>
      <x:c r="L9980" t="str">
        <x:v>Smirnoff</x:v>
      </x:c>
      <x:c r="M9980" t="str">
        <x:v>Vodka</x:v>
      </x:c>
      <x:c r="N9980" t="str">
        <x:v>Duty Free / Travel Retail</x:v>
      </x:c>
      <x:c r="O9980" t="str">
        <x:v>E-commerce Partner</x:v>
      </x:c>
      <x:c r="P9980" t="str">
        <x:v>SR-049</x:v>
      </x:c>
      <x:c r="Q9980" s="16" t="n">
        <x:v>43</x:v>
      </x:c>
      <x:c r="R9980" s="17" t="n">
        <x:v>23.91</x:v>
      </x:c>
      <x:c r="S9980" s="18" t="n">
        <x:v>0.05</x:v>
      </x:c>
      <x:c r="T9980" s="17" t="n">
        <x:v>1028.12</x:v>
      </x:c>
      <x:c r="U9980" s="17" t="n">
        <x:v>976.71</x:v>
      </x:c>
      <x:c r="V9980" s="17" t="n">
        <x:v>500.19</x:v>
      </x:c>
      <x:c r="W9980" s="17" t="n">
        <x:v>476.52</x:v>
      </x:c>
      <x:c r="X9980" s="18" t="n">
        <x:v>0.4879</x:v>
      </x:c>
      <x:c r="Y9980" s="17" t="n">
        <x:v>1028.5</x:v>
      </x:c>
      <x:c r="Z9980" s="18" t="n">
        <x:v>0.9496</x:v>
      </x:c>
      <x:c r="AA9980" s="18" t="n">
        <x:v>-0.011</x:v>
      </x:c>
      <x:c r="AB9980" t="str">
        <x:v>Yes</x:v>
      </x:c>
      <x:c r="AC9980" t="str">
        <x:v>Core</x:v>
      </x:c>
      <x:c r="AD9980" s="18" t="n">
        <x:v>0.48788279018337066</x:v>
      </x:c>
      <x:c r="AE9980" s="18" t="n">
        <x:v>0.9496451142440447</x:v>
      </x:c>
      <x:c r="AF9980" s="17" t="n">
        <x:v>-51.789999999999964</x:v>
      </x:c>
      <x:c r="AG9980" s="18" t="n">
        <x:v>-0.05035488575595524</x:v>
      </x:c>
      <x:c r="AH9980" t="str">
        <x:v>Below Target</x:v>
      </x:c>
    </x:row>
    <x:row r="9981">
      <x:c r="A9981" t="str">
        <x:v>TXN-009978</x:v>
      </x:c>
      <x:c r="B9981" s="14" t="d">
        <x:v>2025-10-14T00:00:00.000Z</x:v>
      </x:c>
      <x:c r="C9981" t="n">
        <x:v>2025</x:v>
      </x:c>
      <x:c r="D9981" t="str">
        <x:v>Q4</x:v>
      </x:c>
      <x:c r="E9981" t="n">
        <x:v>10</x:v>
      </x:c>
      <x:c r="F9981" t="str">
        <x:v>October</x:v>
      </x:c>
      <x:c r="G9981" s="15" t="d">
        <x:v>2025-10-01T00:00:00.000Z</x:v>
      </x:c>
      <x:c r="H9981" t="str">
        <x:v>2025-10</x:v>
      </x:c>
      <x:c r="I9981" t="str">
        <x:v>Canada</x:v>
      </x:c>
      <x:c r="J9981" t="str">
        <x:v>North America</x:v>
      </x:c>
      <x:c r="K9981" t="str">
        <x:v>CAD</x:v>
      </x:c>
      <x:c r="L9981" t="str">
        <x:v>Johnnie Walker</x:v>
      </x:c>
      <x:c r="M9981" t="str">
        <x:v>Scotch Whisky</x:v>
      </x:c>
      <x:c r="N9981" t="str">
        <x:v>E-commerce</x:v>
      </x:c>
      <x:c r="O9981" t="str">
        <x:v>Distributor</x:v>
      </x:c>
      <x:c r="P9981" t="str">
        <x:v>SR-033</x:v>
      </x:c>
      <x:c r="Q9981" s="16" t="n">
        <x:v>89</x:v>
      </x:c>
      <x:c r="R9981" s="17" t="n">
        <x:v>35.04</x:v>
      </x:c>
      <x:c r="S9981" s="18" t="n">
        <x:v>0.02</x:v>
      </x:c>
      <x:c r="T9981" s="17" t="n">
        <x:v>3118.43</x:v>
      </x:c>
      <x:c r="U9981" s="17" t="n">
        <x:v>3056.06</x:v>
      </x:c>
      <x:c r="V9981" s="17" t="n">
        <x:v>1395.77</x:v>
      </x:c>
      <x:c r="W9981" s="17" t="n">
        <x:v>1660.3</x:v>
      </x:c>
      <x:c r="X9981" s="18" t="n">
        <x:v>0.5433</x:v>
      </x:c>
      <x:c r="Y9981" s="17" t="n">
        <x:v>3514.55</x:v>
      </x:c>
      <x:c r="Z9981" s="18" t="n">
        <x:v>0.8695</x:v>
      </x:c>
      <x:c r="AA9981" s="18" t="n">
        <x:v>0.1151</x:v>
      </x:c>
      <x:c r="AB9981" t="str">
        <x:v>No</x:v>
      </x:c>
      <x:c r="AC9981" t="str">
        <x:v>Luxury / Reserve</x:v>
      </x:c>
      <x:c r="AD9981" s="18" t="n">
        <x:v>0.5432812183006878</x:v>
      </x:c>
      <x:c r="AE9981" s="18" t="n">
        <x:v>0.8695451764806305</x:v>
      </x:c>
      <x:c r="AF9981" s="17" t="n">
        <x:v>-458.49000000000024</x:v>
      </x:c>
      <x:c r="AG9981" s="18" t="n">
        <x:v>-0.13045482351936954</x:v>
      </x:c>
      <x:c r="AH9981" t="str">
        <x:v>Below Target</x:v>
      </x:c>
    </x:row>
    <x:row r="9982">
      <x:c r="A9982" t="str">
        <x:v>TXN-009979</x:v>
      </x:c>
      <x:c r="B9982" s="14" t="d">
        <x:v>2025-10-27T00:00:00.000Z</x:v>
      </x:c>
      <x:c r="C9982" t="n">
        <x:v>2025</x:v>
      </x:c>
      <x:c r="D9982" t="str">
        <x:v>Q4</x:v>
      </x:c>
      <x:c r="E9982" t="n">
        <x:v>10</x:v>
      </x:c>
      <x:c r="F9982" t="str">
        <x:v>October</x:v>
      </x:c>
      <x:c r="G9982" s="15" t="d">
        <x:v>2025-10-01T00:00:00.000Z</x:v>
      </x:c>
      <x:c r="H9982" t="str">
        <x:v>2025-10</x:v>
      </x:c>
      <x:c r="I9982" t="str">
        <x:v>Brazil</x:v>
      </x:c>
      <x:c r="J9982" t="str">
        <x:v>Latin America &amp; Caribbean</x:v>
      </x:c>
      <x:c r="K9982" t="str">
        <x:v>BRL</x:v>
      </x:c>
      <x:c r="L9982" t="str">
        <x:v>Crown Royal</x:v>
      </x:c>
      <x:c r="M9982" t="str">
        <x:v>Canadian Whisky</x:v>
      </x:c>
      <x:c r="N9982" t="str">
        <x:v>On-Trade</x:v>
      </x:c>
      <x:c r="O9982" t="str">
        <x:v>Independent Retailer</x:v>
      </x:c>
      <x:c r="P9982" t="str">
        <x:v>SR-032</x:v>
      </x:c>
      <x:c r="Q9982" s="16" t="n">
        <x:v>13</x:v>
      </x:c>
      <x:c r="R9982" s="17" t="n">
        <x:v>35.67</x:v>
      </x:c>
      <x:c r="S9982" s="18" t="n">
        <x:v>0</x:v>
      </x:c>
      <x:c r="T9982" s="17" t="n">
        <x:v>463.67</x:v>
      </x:c>
      <x:c r="U9982" s="17" t="n">
        <x:v>463.67</x:v>
      </x:c>
      <x:c r="V9982" s="17" t="n">
        <x:v>197.32</x:v>
      </x:c>
      <x:c r="W9982" s="17" t="n">
        <x:v>266.35</x:v>
      </x:c>
      <x:c r="X9982" s="18" t="n">
        <x:v>0.5744</x:v>
      </x:c>
      <x:c r="Y9982" s="17" t="n">
        <x:v>522.67</x:v>
      </x:c>
      <x:c r="Z9982" s="18" t="n">
        <x:v>0.8871</x:v>
      </x:c>
      <x:c r="AA9982" s="18" t="n">
        <x:v>0.0466</x:v>
      </x:c>
      <x:c r="AB9982" t="str">
        <x:v>No</x:v>
      </x:c>
      <x:c r="AC9982" t="str">
        <x:v>Premium Core</x:v>
      </x:c>
      <x:c r="AD9982" s="18" t="n">
        <x:v>0.5744387171911057</x:v>
      </x:c>
      <x:c r="AE9982" s="18" t="n">
        <x:v>0.8871180668490636</x:v>
      </x:c>
      <x:c r="AF9982" s="17" t="n">
        <x:v>-58.99999999999994</x:v>
      </x:c>
      <x:c r="AG9982" s="18" t="n">
        <x:v>-0.11288193315093643</x:v>
      </x:c>
      <x:c r="AH9982" t="str">
        <x:v>Below Target</x:v>
      </x:c>
    </x:row>
    <x:row r="9983">
      <x:c r="A9983" t="str">
        <x:v>TXN-009980</x:v>
      </x:c>
      <x:c r="B9983" s="14" t="d">
        <x:v>2025-02-11T00:00:00.000Z</x:v>
      </x:c>
      <x:c r="C9983" t="n">
        <x:v>2025</x:v>
      </x:c>
      <x:c r="D9983" t="str">
        <x:v>Q1</x:v>
      </x:c>
      <x:c r="E9983" t="n">
        <x:v>2</x:v>
      </x:c>
      <x:c r="F9983" t="str">
        <x:v>February</x:v>
      </x:c>
      <x:c r="G9983" s="15" t="d">
        <x:v>2025-02-01T00:00:00.000Z</x:v>
      </x:c>
      <x:c r="H9983" t="str">
        <x:v>2025-02</x:v>
      </x:c>
      <x:c r="I9983" t="str">
        <x:v>United States</x:v>
      </x:c>
      <x:c r="J9983" t="str">
        <x:v>North America</x:v>
      </x:c>
      <x:c r="K9983" t="str">
        <x:v>USD</x:v>
      </x:c>
      <x:c r="L9983" t="str">
        <x:v>Johnnie Walker</x:v>
      </x:c>
      <x:c r="M9983" t="str">
        <x:v>Scotch Whisky</x:v>
      </x:c>
      <x:c r="N9983" t="str">
        <x:v>Wholesale</x:v>
      </x:c>
      <x:c r="O9983" t="str">
        <x:v>Independent Retailer</x:v>
      </x:c>
      <x:c r="P9983" t="str">
        <x:v>SR-045</x:v>
      </x:c>
      <x:c r="Q9983" s="16" t="n">
        <x:v>32</x:v>
      </x:c>
      <x:c r="R9983" s="17" t="n">
        <x:v>32.31</x:v>
      </x:c>
      <x:c r="S9983" s="18" t="n">
        <x:v>0</x:v>
      </x:c>
      <x:c r="T9983" s="17" t="n">
        <x:v>1034</x:v>
      </x:c>
      <x:c r="U9983" s="17" t="n">
        <x:v>1034</x:v>
      </x:c>
      <x:c r="V9983" s="17" t="n">
        <x:v>468.96</x:v>
      </x:c>
      <x:c r="W9983" s="17" t="n">
        <x:v>565.03</x:v>
      </x:c>
      <x:c r="X9983" s="18" t="n">
        <x:v>0.5465</x:v>
      </x:c>
      <x:c r="Y9983" s="17" t="n">
        <x:v>1060.39</x:v>
      </x:c>
      <x:c r="Z9983" s="18" t="n">
        <x:v>0.9751</x:v>
      </x:c>
      <x:c r="AA9983" s="18" t="n">
        <x:v>0.005</x:v>
      </x:c>
      <x:c r="AB9983" t="str">
        <x:v>No</x:v>
      </x:c>
      <x:c r="AC9983" t="str">
        <x:v>Luxury / Reserve</x:v>
      </x:c>
      <x:c r="AD9983" s="18" t="n">
        <x:v>0.5464506769825919</x:v>
      </x:c>
      <x:c r="AE9983" s="18" t="n">
        <x:v>0.9751129301483416</x:v>
      </x:c>
      <x:c r="AF9983" s="17" t="n">
        <x:v>-26.3900000000001</x:v>
      </x:c>
      <x:c r="AG9983" s="18" t="n">
        <x:v>-0.024887069851658443</x:v>
      </x:c>
      <x:c r="AH9983" t="str">
        <x:v>Below Target</x:v>
      </x:c>
    </x:row>
    <x:row r="9984">
      <x:c r="A9984" t="str">
        <x:v>TXN-009981</x:v>
      </x:c>
      <x:c r="B9984" s="14" t="d">
        <x:v>2024-06-28T00:00:00.000Z</x:v>
      </x:c>
      <x:c r="C9984" t="n">
        <x:v>2024</x:v>
      </x:c>
      <x:c r="D9984" t="str">
        <x:v>Q2</x:v>
      </x:c>
      <x:c r="E9984" t="n">
        <x:v>6</x:v>
      </x:c>
      <x:c r="F9984" t="str">
        <x:v>June</x:v>
      </x:c>
      <x:c r="G9984" s="15" t="d">
        <x:v>2024-06-01T00:00:00.000Z</x:v>
      </x:c>
      <x:c r="H9984" t="str">
        <x:v>2024-06</x:v>
      </x:c>
      <x:c r="I9984" t="str">
        <x:v>India</x:v>
      </x:c>
      <x:c r="J9984" t="str">
        <x:v>Asia Pacific</x:v>
      </x:c>
      <x:c r="K9984" t="str">
        <x:v>INR</x:v>
      </x:c>
      <x:c r="L9984" t="str">
        <x:v>Johnnie Walker</x:v>
      </x:c>
      <x:c r="M9984" t="str">
        <x:v>Scotch Whisky</x:v>
      </x:c>
      <x:c r="N9984" t="str">
        <x:v>Off-Trade</x:v>
      </x:c>
      <x:c r="O9984" t="str">
        <x:v>Key Account</x:v>
      </x:c>
      <x:c r="P9984" t="str">
        <x:v>SR-048</x:v>
      </x:c>
      <x:c r="Q9984" s="16" t="n">
        <x:v>57</x:v>
      </x:c>
      <x:c r="R9984" s="17" t="n">
        <x:v>36.07</x:v>
      </x:c>
      <x:c r="S9984" s="18" t="n">
        <x:v>0</x:v>
      </x:c>
      <x:c r="T9984" s="17" t="n">
        <x:v>2056.17</x:v>
      </x:c>
      <x:c r="U9984" s="17" t="n">
        <x:v>2056.17</x:v>
      </x:c>
      <x:c r="V9984" s="17" t="n">
        <x:v>945.51</x:v>
      </x:c>
      <x:c r="W9984" s="17" t="n">
        <x:v>1110.66</x:v>
      </x:c>
      <x:c r="X9984" s="18" t="n">
        <x:v>0.5402</x:v>
      </x:c>
      <x:c r="Y9984" s="17" t="n">
        <x:v>1857.14</x:v>
      </x:c>
      <x:c r="Z9984" s="18" t="n">
        <x:v>1.1072</x:v>
      </x:c>
      <x:c r="AA9984" s="18" t="n">
        <x:v>0.0114</x:v>
      </x:c>
      <x:c r="AB9984" t="str">
        <x:v>No</x:v>
      </x:c>
      <x:c r="AC9984" t="str">
        <x:v>Luxury / Reserve</x:v>
      </x:c>
      <x:c r="AD9984" s="18" t="n">
        <x:v>0.5401596171522783</x:v>
      </x:c>
      <x:c r="AE9984" s="18" t="n">
        <x:v>1.1071701648771768</x:v>
      </x:c>
      <x:c r="AF9984" s="17" t="n">
        <x:v>199.02999999999997</x:v>
      </x:c>
      <x:c r="AG9984" s="18" t="n">
        <x:v>0.10717016487717672</x:v>
      </x:c>
      <x:c r="AH9984" t="str">
        <x:v>Above Target</x:v>
      </x:c>
    </x:row>
    <x:row r="9985">
      <x:c r="A9985" t="str">
        <x:v>TXN-009982</x:v>
      </x:c>
      <x:c r="B9985" s="14" t="d">
        <x:v>2023-01-24T00:00:00.000Z</x:v>
      </x:c>
      <x:c r="C9985" t="n">
        <x:v>2023</x:v>
      </x:c>
      <x:c r="D9985" t="str">
        <x:v>Q1</x:v>
      </x:c>
      <x:c r="E9985" t="n">
        <x:v>1</x:v>
      </x:c>
      <x:c r="F9985" t="str">
        <x:v>January</x:v>
      </x:c>
      <x:c r="G9985" s="15" t="d">
        <x:v>2023-01-01T00:00:00.000Z</x:v>
      </x:c>
      <x:c r="H9985" t="str">
        <x:v>2023-01</x:v>
      </x:c>
      <x:c r="I9985" t="str">
        <x:v>United Kingdom</x:v>
      </x:c>
      <x:c r="J9985" t="str">
        <x:v>Europe</x:v>
      </x:c>
      <x:c r="K9985" t="str">
        <x:v>GBP</x:v>
      </x:c>
      <x:c r="L9985" t="str">
        <x:v>Captain Morgan</x:v>
      </x:c>
      <x:c r="M9985" t="str">
        <x:v>Rum</x:v>
      </x:c>
      <x:c r="N9985" t="str">
        <x:v>E-commerce</x:v>
      </x:c>
      <x:c r="O9985" t="str">
        <x:v>Key Account</x:v>
      </x:c>
      <x:c r="P9985" t="str">
        <x:v>SR-026</x:v>
      </x:c>
      <x:c r="Q9985" s="16" t="n">
        <x:v>82</x:v>
      </x:c>
      <x:c r="R9985" s="17" t="n">
        <x:v>18.96</x:v>
      </x:c>
      <x:c r="S9985" s="18" t="n">
        <x:v>0.02</x:v>
      </x:c>
      <x:c r="T9985" s="17" t="n">
        <x:v>1554.66</x:v>
      </x:c>
      <x:c r="U9985" s="17" t="n">
        <x:v>1523.57</x:v>
      </x:c>
      <x:c r="V9985" s="17" t="n">
        <x:v>737.7</x:v>
      </x:c>
      <x:c r="W9985" s="17" t="n">
        <x:v>785.86</x:v>
      </x:c>
      <x:c r="X9985" s="18" t="n">
        <x:v>0.5158</x:v>
      </x:c>
      <x:c r="Y9985" s="17" t="n">
        <x:v>1657.27</x:v>
      </x:c>
      <x:c r="Z9985" s="18" t="n">
        <x:v>0.9193</x:v>
      </x:c>
      <x:c r="AA9985" s="18" t="n">
        <x:v>0.0059</x:v>
      </x:c>
      <x:c r="AB9985" t="str">
        <x:v>No</x:v>
      </x:c>
      <x:c r="AC9985" t="str">
        <x:v>Core</x:v>
      </x:c>
      <x:c r="AD9985" s="18" t="n">
        <x:v>0.5158017025801244</x:v>
      </x:c>
      <x:c r="AE9985" s="18" t="n">
        <x:v>0.9193251552251595</x:v>
      </x:c>
      <x:c r="AF9985" s="17" t="n">
        <x:v>-133.70000000000005</x:v>
      </x:c>
      <x:c r="AG9985" s="18" t="n">
        <x:v>-0.08067484477484058</x:v>
      </x:c>
      <x:c r="AH9985" t="str">
        <x:v>Below Target</x:v>
      </x:c>
    </x:row>
    <x:row r="9986">
      <x:c r="A9986" t="str">
        <x:v>TXN-009983</x:v>
      </x:c>
      <x:c r="B9986" s="14" t="d">
        <x:v>2023-11-12T00:00:00.000Z</x:v>
      </x:c>
      <x:c r="C9986" t="n">
        <x:v>2023</x:v>
      </x:c>
      <x:c r="D9986" t="str">
        <x:v>Q4</x:v>
      </x:c>
      <x:c r="E9986" t="n">
        <x:v>11</x:v>
      </x:c>
      <x:c r="F9986" t="str">
        <x:v>November</x:v>
      </x:c>
      <x:c r="G9986" s="15" t="d">
        <x:v>2023-11-01T00:00:00.000Z</x:v>
      </x:c>
      <x:c r="H9986" t="str">
        <x:v>2023-11</x:v>
      </x:c>
      <x:c r="I9986" t="str">
        <x:v>India</x:v>
      </x:c>
      <x:c r="J9986" t="str">
        <x:v>Asia Pacific</x:v>
      </x:c>
      <x:c r="K9986" t="str">
        <x:v>INR</x:v>
      </x:c>
      <x:c r="L9986" t="str">
        <x:v>Cîroc</x:v>
      </x:c>
      <x:c r="M9986" t="str">
        <x:v>Vodka</x:v>
      </x:c>
      <x:c r="N9986" t="str">
        <x:v>On-Trade</x:v>
      </x:c>
      <x:c r="O9986" t="str">
        <x:v>Independent Retailer</x:v>
      </x:c>
      <x:c r="P9986" t="str">
        <x:v>SR-055</x:v>
      </x:c>
      <x:c r="Q9986" s="16" t="n">
        <x:v>53</x:v>
      </x:c>
      <x:c r="R9986" s="17" t="n">
        <x:v>40.35</x:v>
      </x:c>
      <x:c r="S9986" s="18" t="n">
        <x:v>0</x:v>
      </x:c>
      <x:c r="T9986" s="17" t="n">
        <x:v>2138.42</x:v>
      </x:c>
      <x:c r="U9986" s="17" t="n">
        <x:v>2138.42</x:v>
      </x:c>
      <x:c r="V9986" s="17" t="n">
        <x:v>953.68</x:v>
      </x:c>
      <x:c r="W9986" s="17" t="n">
        <x:v>1184.73</x:v>
      </x:c>
      <x:c r="X9986" s="18" t="n">
        <x:v>0.554</x:v>
      </x:c>
      <x:c r="Y9986" s="17" t="n">
        <x:v>2224.02</x:v>
      </x:c>
      <x:c r="Z9986" s="18" t="n">
        <x:v>0.9615</x:v>
      </x:c>
      <x:c r="AA9986" s="18" t="n">
        <x:v>0.0211</x:v>
      </x:c>
      <x:c r="AB9986" t="str">
        <x:v>No</x:v>
      </x:c>
      <x:c r="AC9986" t="str">
        <x:v>Luxury / Reserve</x:v>
      </x:c>
      <x:c r="AD9986" s="18" t="n">
        <x:v>0.5540211932174222</x:v>
      </x:c>
      <x:c r="AE9986" s="18" t="n">
        <x:v>0.9615111374897708</x:v>
      </x:c>
      <x:c r="AF9986" s="17" t="n">
        <x:v>-85.59999999999991</x:v>
      </x:c>
      <x:c r="AG9986" s="18" t="n">
        <x:v>-0.038488862510229184</x:v>
      </x:c>
      <x:c r="AH9986" t="str">
        <x:v>Below Target</x:v>
      </x:c>
    </x:row>
    <x:row r="9987">
      <x:c r="A9987" t="str">
        <x:v>TXN-009984</x:v>
      </x:c>
      <x:c r="B9987" s="14" t="d">
        <x:v>2025-11-12T00:00:00.000Z</x:v>
      </x:c>
      <x:c r="C9987" t="n">
        <x:v>2025</x:v>
      </x:c>
      <x:c r="D9987" t="str">
        <x:v>Q4</x:v>
      </x:c>
      <x:c r="E9987" t="n">
        <x:v>11</x:v>
      </x:c>
      <x:c r="F9987" t="str">
        <x:v>November</x:v>
      </x:c>
      <x:c r="G9987" s="15" t="d">
        <x:v>2025-11-01T00:00:00.000Z</x:v>
      </x:c>
      <x:c r="H9987" t="str">
        <x:v>2025-11</x:v>
      </x:c>
      <x:c r="I9987" t="str">
        <x:v>United States</x:v>
      </x:c>
      <x:c r="J9987" t="str">
        <x:v>North America</x:v>
      </x:c>
      <x:c r="K9987" t="str">
        <x:v>USD</x:v>
      </x:c>
      <x:c r="L9987" t="str">
        <x:v>Captain Morgan</x:v>
      </x:c>
      <x:c r="M9987" t="str">
        <x:v>Rum</x:v>
      </x:c>
      <x:c r="N9987" t="str">
        <x:v>Off-Trade</x:v>
      </x:c>
      <x:c r="O9987" t="str">
        <x:v>Independent Retailer</x:v>
      </x:c>
      <x:c r="P9987" t="str">
        <x:v>SR-056</x:v>
      </x:c>
      <x:c r="Q9987" s="16" t="n">
        <x:v>38</x:v>
      </x:c>
      <x:c r="R9987" s="17" t="n">
        <x:v>17.93</x:v>
      </x:c>
      <x:c r="S9987" s="18" t="n">
        <x:v>0.03</x:v>
      </x:c>
      <x:c r="T9987" s="17" t="n">
        <x:v>681.31</x:v>
      </x:c>
      <x:c r="U9987" s="17" t="n">
        <x:v>660.87</x:v>
      </x:c>
      <x:c r="V9987" s="17" t="n">
        <x:v>327.53</x:v>
      </x:c>
      <x:c r="W9987" s="17" t="n">
        <x:v>333.34</x:v>
      </x:c>
      <x:c r="X9987" s="18" t="n">
        <x:v>0.5044</x:v>
      </x:c>
      <x:c r="Y9987" s="17" t="n">
        <x:v>723.04</x:v>
      </x:c>
      <x:c r="Z9987" s="18" t="n">
        <x:v>0.914</x:v>
      </x:c>
      <x:c r="AA9987" s="18" t="n">
        <x:v>0.0776</x:v>
      </x:c>
      <x:c r="AB9987" t="str">
        <x:v>No</x:v>
      </x:c>
      <x:c r="AC9987" t="str">
        <x:v>Core</x:v>
      </x:c>
      <x:c r="AD9987" s="18" t="n">
        <x:v>0.5043957207922889</x:v>
      </x:c>
      <x:c r="AE9987" s="18" t="n">
        <x:v>0.914015822084532</x:v>
      </x:c>
      <x:c r="AF9987" s="17" t="n">
        <x:v>-62.16999999999996</x:v>
      </x:c>
      <x:c r="AG9987" s="18" t="n">
        <x:v>-0.08598417791546797</x:v>
      </x:c>
      <x:c r="AH9987" t="str">
        <x:v>Below Target</x:v>
      </x:c>
    </x:row>
    <x:row r="9988">
      <x:c r="A9988" t="str">
        <x:v>TXN-009985</x:v>
      </x:c>
      <x:c r="B9988" s="14" t="d">
        <x:v>2026-05-23T00:00:00.000Z</x:v>
      </x:c>
      <x:c r="C9988" t="n">
        <x:v>2026</x:v>
      </x:c>
      <x:c r="D9988" t="str">
        <x:v>Q2</x:v>
      </x:c>
      <x:c r="E9988" t="n">
        <x:v>5</x:v>
      </x:c>
      <x:c r="F9988" t="str">
        <x:v>May</x:v>
      </x:c>
      <x:c r="G9988" s="15" t="d">
        <x:v>2026-05-01T00:00:00.000Z</x:v>
      </x:c>
      <x:c r="H9988" t="str">
        <x:v>2026-05</x:v>
      </x:c>
      <x:c r="I9988" t="str">
        <x:v>Singapore</x:v>
      </x:c>
      <x:c r="J9988" t="str">
        <x:v>Asia Pacific</x:v>
      </x:c>
      <x:c r="K9988" t="str">
        <x:v>SGD</x:v>
      </x:c>
      <x:c r="L9988" t="str">
        <x:v>Johnnie Walker</x:v>
      </x:c>
      <x:c r="M9988" t="str">
        <x:v>Scotch Whisky</x:v>
      </x:c>
      <x:c r="N9988" t="str">
        <x:v>Off-Trade</x:v>
      </x:c>
      <x:c r="O9988" t="str">
        <x:v>E-commerce Partner</x:v>
      </x:c>
      <x:c r="P9988" t="str">
        <x:v>SR-012</x:v>
      </x:c>
      <x:c r="Q9988" s="16" t="n">
        <x:v>8</x:v>
      </x:c>
      <x:c r="R9988" s="17" t="n">
        <x:v>34.83</x:v>
      </x:c>
      <x:c r="S9988" s="18" t="n">
        <x:v>0.08</x:v>
      </x:c>
      <x:c r="T9988" s="17" t="n">
        <x:v>278.64</x:v>
      </x:c>
      <x:c r="U9988" s="17" t="n">
        <x:v>256.35</x:v>
      </x:c>
      <x:c r="V9988" s="17" t="n">
        <x:v>108.71</x:v>
      </x:c>
      <x:c r="W9988" s="17" t="n">
        <x:v>147.64</x:v>
      </x:c>
      <x:c r="X9988" s="18" t="n">
        <x:v>0.5759</x:v>
      </x:c>
      <x:c r="Y9988" s="17" t="n">
        <x:v>278.14</x:v>
      </x:c>
      <x:c r="Z9988" s="18" t="n">
        <x:v>0.9217</x:v>
      </x:c>
      <x:c r="AA9988" s="18" t="n">
        <x:v>-0.0062</x:v>
      </x:c>
      <x:c r="AB9988" t="str">
        <x:v>Yes</x:v>
      </x:c>
      <x:c r="AC9988" t="str">
        <x:v>Luxury / Reserve</x:v>
      </x:c>
      <x:c r="AD9988" s="18" t="n">
        <x:v>0.5759313438658084</x:v>
      </x:c>
      <x:c r="AE9988" s="18" t="n">
        <x:v>0.9216581577622781</x:v>
      </x:c>
      <x:c r="AF9988" s="17" t="n">
        <x:v>-21.789999999999964</x:v>
      </x:c>
      <x:c r="AG9988" s="18" t="n">
        <x:v>-0.07834184223772188</x:v>
      </x:c>
      <x:c r="AH9988" t="str">
        <x:v>Below Target</x:v>
      </x:c>
    </x:row>
    <x:row r="9989">
      <x:c r="A9989" t="str">
        <x:v>TXN-009986</x:v>
      </x:c>
      <x:c r="B9989" s="14" t="d">
        <x:v>2024-07-20T00:00:00.000Z</x:v>
      </x:c>
      <x:c r="C9989" t="n">
        <x:v>2024</x:v>
      </x:c>
      <x:c r="D9989" t="str">
        <x:v>Q3</x:v>
      </x:c>
      <x:c r="E9989" t="n">
        <x:v>7</x:v>
      </x:c>
      <x:c r="F9989" t="str">
        <x:v>July</x:v>
      </x:c>
      <x:c r="G9989" s="15" t="d">
        <x:v>2024-07-01T00:00:00.000Z</x:v>
      </x:c>
      <x:c r="H9989" t="str">
        <x:v>2024-07</x:v>
      </x:c>
      <x:c r="I9989" t="str">
        <x:v>United States</x:v>
      </x:c>
      <x:c r="J9989" t="str">
        <x:v>North America</x:v>
      </x:c>
      <x:c r="K9989" t="str">
        <x:v>USD</x:v>
      </x:c>
      <x:c r="L9989" t="str">
        <x:v>J&amp;B</x:v>
      </x:c>
      <x:c r="M9989" t="str">
        <x:v>Scotch Whisky</x:v>
      </x:c>
      <x:c r="N9989" t="str">
        <x:v>Off-Trade</x:v>
      </x:c>
      <x:c r="O9989" t="str">
        <x:v>E-commerce Partner</x:v>
      </x:c>
      <x:c r="P9989" t="str">
        <x:v>SR-034</x:v>
      </x:c>
      <x:c r="Q9989" s="16" t="n">
        <x:v>99</x:v>
      </x:c>
      <x:c r="R9989" s="17" t="n">
        <x:v>24.51</x:v>
      </x:c>
      <x:c r="S9989" s="18" t="n">
        <x:v>0.02</x:v>
      </x:c>
      <x:c r="T9989" s="17" t="n">
        <x:v>2426.96</x:v>
      </x:c>
      <x:c r="U9989" s="17" t="n">
        <x:v>2378.42</x:v>
      </x:c>
      <x:c r="V9989" s="17" t="n">
        <x:v>1166.62</x:v>
      </x:c>
      <x:c r="W9989" s="17" t="n">
        <x:v>1211.8</x:v>
      </x:c>
      <x:c r="X9989" s="18" t="n">
        <x:v>0.5095</x:v>
      </x:c>
      <x:c r="Y9989" s="17" t="n">
        <x:v>2581.05</x:v>
      </x:c>
      <x:c r="Z9989" s="18" t="n">
        <x:v>0.9215</x:v>
      </x:c>
      <x:c r="AA9989" s="18" t="n">
        <x:v>0.0737</x:v>
      </x:c>
      <x:c r="AB9989" t="str">
        <x:v>No</x:v>
      </x:c>
      <x:c r="AC9989" t="str">
        <x:v>Core</x:v>
      </x:c>
      <x:c r="AD9989" s="18" t="n">
        <x:v>0.5094979019685337</x:v>
      </x:c>
      <x:c r="AE9989" s="18" t="n">
        <x:v>0.9214931907557001</x:v>
      </x:c>
      <x:c r="AF9989" s="17" t="n">
        <x:v>-202.6300000000001</x:v>
      </x:c>
      <x:c r="AG9989" s="18" t="n">
        <x:v>-0.07850680924429984</x:v>
      </x:c>
      <x:c r="AH9989" t="str">
        <x:v>Below Target</x:v>
      </x:c>
    </x:row>
    <x:row r="9990">
      <x:c r="A9990" t="str">
        <x:v>TXN-009987</x:v>
      </x:c>
      <x:c r="B9990" s="14" t="d">
        <x:v>2026-01-21T00:00:00.000Z</x:v>
      </x:c>
      <x:c r="C9990" t="n">
        <x:v>2026</x:v>
      </x:c>
      <x:c r="D9990" t="str">
        <x:v>Q1</x:v>
      </x:c>
      <x:c r="E9990" t="n">
        <x:v>1</x:v>
      </x:c>
      <x:c r="F9990" t="str">
        <x:v>January</x:v>
      </x:c>
      <x:c r="G9990" s="15" t="d">
        <x:v>2026-01-01T00:00:00.000Z</x:v>
      </x:c>
      <x:c r="H9990" t="str">
        <x:v>2026-01</x:v>
      </x:c>
      <x:c r="I9990" t="str">
        <x:v>Singapore</x:v>
      </x:c>
      <x:c r="J9990" t="str">
        <x:v>Asia Pacific</x:v>
      </x:c>
      <x:c r="K9990" t="str">
        <x:v>SGD</x:v>
      </x:c>
      <x:c r="L9990" t="str">
        <x:v>Guinness</x:v>
      </x:c>
      <x:c r="M9990" t="str">
        <x:v>Beer / Stout</x:v>
      </x:c>
      <x:c r="N9990" t="str">
        <x:v>Off-Trade</x:v>
      </x:c>
      <x:c r="O9990" t="str">
        <x:v>Hospitality Group</x:v>
      </x:c>
      <x:c r="P9990" t="str">
        <x:v>SR-037</x:v>
      </x:c>
      <x:c r="Q9990" s="16" t="n">
        <x:v>28</x:v>
      </x:c>
      <x:c r="R9990" s="17" t="n">
        <x:v>7.14</x:v>
      </x:c>
      <x:c r="S9990" s="18" t="n">
        <x:v>0</x:v>
      </x:c>
      <x:c r="T9990" s="17" t="n">
        <x:v>200.01</x:v>
      </x:c>
      <x:c r="U9990" s="17" t="n">
        <x:v>200.01</x:v>
      </x:c>
      <x:c r="V9990" s="17" t="n">
        <x:v>98.18</x:v>
      </x:c>
      <x:c r="W9990" s="17" t="n">
        <x:v>101.83</x:v>
      </x:c>
      <x:c r="X9990" s="18" t="n">
        <x:v>0.5091</x:v>
      </x:c>
      <x:c r="Y9990" s="17" t="n">
        <x:v>206.98</x:v>
      </x:c>
      <x:c r="Z9990" s="18" t="n">
        <x:v>0.9663</x:v>
      </x:c>
      <x:c r="AA9990" s="18" t="n">
        <x:v>-0.0216</x:v>
      </x:c>
      <x:c r="AB9990" t="str">
        <x:v>No</x:v>
      </x:c>
      <x:c r="AC9990" t="str">
        <x:v>Core</x:v>
      </x:c>
      <x:c r="AD9990" s="18" t="n">
        <x:v>0.5091245437728114</x:v>
      </x:c>
      <x:c r="AE9990" s="18" t="n">
        <x:v>0.9663252488163108</x:v>
      </x:c>
      <x:c r="AF9990" s="17" t="n">
        <x:v>-6.969999999999999</x:v>
      </x:c>
      <x:c r="AG9990" s="18" t="n">
        <x:v>-0.03367475118368924</x:v>
      </x:c>
      <x:c r="AH9990" t="str">
        <x:v>Below Target</x:v>
      </x:c>
    </x:row>
    <x:row r="9991">
      <x:c r="A9991" t="str">
        <x:v>TXN-009988</x:v>
      </x:c>
      <x:c r="B9991" s="14" t="d">
        <x:v>2024-08-02T00:00:00.000Z</x:v>
      </x:c>
      <x:c r="C9991" t="n">
        <x:v>2024</x:v>
      </x:c>
      <x:c r="D9991" t="str">
        <x:v>Q3</x:v>
      </x:c>
      <x:c r="E9991" t="n">
        <x:v>8</x:v>
      </x:c>
      <x:c r="F9991" t="str">
        <x:v>August</x:v>
      </x:c>
      <x:c r="G9991" s="15" t="d">
        <x:v>2024-08-01T00:00:00.000Z</x:v>
      </x:c>
      <x:c r="H9991" t="str">
        <x:v>2024-08</x:v>
      </x:c>
      <x:c r="I9991" t="str">
        <x:v>Australia</x:v>
      </x:c>
      <x:c r="J9991" t="str">
        <x:v>Asia Pacific</x:v>
      </x:c>
      <x:c r="K9991" t="str">
        <x:v>AUD</x:v>
      </x:c>
      <x:c r="L9991" t="str">
        <x:v>Baileys</x:v>
      </x:c>
      <x:c r="M9991" t="str">
        <x:v>Liqueur</x:v>
      </x:c>
      <x:c r="N9991" t="str">
        <x:v>Off-Trade</x:v>
      </x:c>
      <x:c r="O9991" t="str">
        <x:v>Key Account</x:v>
      </x:c>
      <x:c r="P9991" t="str">
        <x:v>SR-002</x:v>
      </x:c>
      <x:c r="Q9991" s="16" t="n">
        <x:v>54</x:v>
      </x:c>
      <x:c r="R9991" s="17" t="n">
        <x:v>17.43</x:v>
      </x:c>
      <x:c r="S9991" s="18" t="n">
        <x:v>0.03</x:v>
      </x:c>
      <x:c r="T9991" s="17" t="n">
        <x:v>941.12</x:v>
      </x:c>
      <x:c r="U9991" s="17" t="n">
        <x:v>912.89</x:v>
      </x:c>
      <x:c r="V9991" s="17" t="n">
        <x:v>430.69</x:v>
      </x:c>
      <x:c r="W9991" s="17" t="n">
        <x:v>482.2</x:v>
      </x:c>
      <x:c r="X9991" s="18" t="n">
        <x:v>0.5282</x:v>
      </x:c>
      <x:c r="Y9991" s="17" t="n">
        <x:v>941.11</x:v>
      </x:c>
      <x:c r="Z9991" s="18" t="n">
        <x:v>0.97</x:v>
      </x:c>
      <x:c r="AA9991" s="18" t="n">
        <x:v>0.0955</x:v>
      </x:c>
      <x:c r="AB9991" t="str">
        <x:v>No</x:v>
      </x:c>
      <x:c r="AC9991" t="str">
        <x:v>Core</x:v>
      </x:c>
      <x:c r="AD9991" s="18" t="n">
        <x:v>0.5282125995464952</x:v>
      </x:c>
      <x:c r="AE9991" s="18" t="n">
        <x:v>0.97001413224809</x:v>
      </x:c>
      <x:c r="AF9991" s="17" t="n">
        <x:v>-28.220000000000027</x:v>
      </x:c>
      <x:c r="AG9991" s="18" t="n">
        <x:v>-0.029985867751910006</x:v>
      </x:c>
      <x:c r="AH9991" t="str">
        <x:v>Below Target</x:v>
      </x:c>
    </x:row>
    <x:row r="9992">
      <x:c r="A9992" t="str">
        <x:v>TXN-009989</x:v>
      </x:c>
      <x:c r="B9992" s="14" t="d">
        <x:v>2025-03-08T00:00:00.000Z</x:v>
      </x:c>
      <x:c r="C9992" t="n">
        <x:v>2025</x:v>
      </x:c>
      <x:c r="D9992" t="str">
        <x:v>Q1</x:v>
      </x:c>
      <x:c r="E9992" t="n">
        <x:v>3</x:v>
      </x:c>
      <x:c r="F9992" t="str">
        <x:v>March</x:v>
      </x:c>
      <x:c r="G9992" s="15" t="d">
        <x:v>2025-03-01T00:00:00.000Z</x:v>
      </x:c>
      <x:c r="H9992" t="str">
        <x:v>2025-03</x:v>
      </x:c>
      <x:c r="I9992" t="str">
        <x:v>Australia</x:v>
      </x:c>
      <x:c r="J9992" t="str">
        <x:v>Asia Pacific</x:v>
      </x:c>
      <x:c r="K9992" t="str">
        <x:v>AUD</x:v>
      </x:c>
      <x:c r="L9992" t="str">
        <x:v>Johnnie Walker</x:v>
      </x:c>
      <x:c r="M9992" t="str">
        <x:v>Scotch Whisky</x:v>
      </x:c>
      <x:c r="N9992" t="str">
        <x:v>Wholesale</x:v>
      </x:c>
      <x:c r="O9992" t="str">
        <x:v>Key Account</x:v>
      </x:c>
      <x:c r="P9992" t="str">
        <x:v>SR-009</x:v>
      </x:c>
      <x:c r="Q9992" s="16" t="n">
        <x:v>15</x:v>
      </x:c>
      <x:c r="R9992" s="17" t="n">
        <x:v>33.88</x:v>
      </x:c>
      <x:c r="S9992" s="18" t="n">
        <x:v>0</x:v>
      </x:c>
      <x:c r="T9992" s="17" t="n">
        <x:v>508.18</x:v>
      </x:c>
      <x:c r="U9992" s="17" t="n">
        <x:v>508.18</x:v>
      </x:c>
      <x:c r="V9992" s="17" t="n">
        <x:v>239.58</x:v>
      </x:c>
      <x:c r="W9992" s="17" t="n">
        <x:v>268.6</x:v>
      </x:c>
      <x:c r="X9992" s="18" t="n">
        <x:v>0.5286</x:v>
      </x:c>
      <x:c r="Y9992" s="17" t="n">
        <x:v>520.01</x:v>
      </x:c>
      <x:c r="Z9992" s="18" t="n">
        <x:v>0.9773</x:v>
      </x:c>
      <x:c r="AA9992" s="18" t="n">
        <x:v>0.0214</x:v>
      </x:c>
      <x:c r="AB9992" t="str">
        <x:v>No</x:v>
      </x:c>
      <x:c r="AC9992" t="str">
        <x:v>Luxury / Reserve</x:v>
      </x:c>
      <x:c r="AD9992" s="18" t="n">
        <x:v>0.5285528749655635</x:v>
      </x:c>
      <x:c r="AE9992" s="18" t="n">
        <x:v>0.9772504374915867</x:v>
      </x:c>
      <x:c r="AF9992" s="17" t="n">
        <x:v>-11.829999999999984</x:v>
      </x:c>
      <x:c r="AG9992" s="18" t="n">
        <x:v>-0.02274956250841327</x:v>
      </x:c>
      <x:c r="AH9992" t="str">
        <x:v>Below Target</x:v>
      </x:c>
    </x:row>
    <x:row r="9993">
      <x:c r="A9993" t="str">
        <x:v>TXN-009990</x:v>
      </x:c>
      <x:c r="B9993" s="14" t="d">
        <x:v>2026-05-29T00:00:00.000Z</x:v>
      </x:c>
      <x:c r="C9993" t="n">
        <x:v>2026</x:v>
      </x:c>
      <x:c r="D9993" t="str">
        <x:v>Q2</x:v>
      </x:c>
      <x:c r="E9993" t="n">
        <x:v>5</x:v>
      </x:c>
      <x:c r="F9993" t="str">
        <x:v>May</x:v>
      </x:c>
      <x:c r="G9993" s="15" t="d">
        <x:v>2026-05-01T00:00:00.000Z</x:v>
      </x:c>
      <x:c r="H9993" t="str">
        <x:v>2026-05</x:v>
      </x:c>
      <x:c r="I9993" t="str">
        <x:v>United States</x:v>
      </x:c>
      <x:c r="J9993" t="str">
        <x:v>North America</x:v>
      </x:c>
      <x:c r="K9993" t="str">
        <x:v>USD</x:v>
      </x:c>
      <x:c r="L9993" t="str">
        <x:v>Ketel One</x:v>
      </x:c>
      <x:c r="M9993" t="str">
        <x:v>Vodka</x:v>
      </x:c>
      <x:c r="N9993" t="str">
        <x:v>Duty Free / Travel Retail</x:v>
      </x:c>
      <x:c r="O9993" t="str">
        <x:v>Independent Retailer</x:v>
      </x:c>
      <x:c r="P9993" t="str">
        <x:v>SR-020</x:v>
      </x:c>
      <x:c r="Q9993" s="16" t="n">
        <x:v>95</x:v>
      </x:c>
      <x:c r="R9993" s="17" t="n">
        <x:v>35.67</x:v>
      </x:c>
      <x:c r="S9993" s="18" t="n">
        <x:v>0.12</x:v>
      </x:c>
      <x:c r="T9993" s="17" t="n">
        <x:v>3388.73</x:v>
      </x:c>
      <x:c r="U9993" s="17" t="n">
        <x:v>2982.09</x:v>
      </x:c>
      <x:c r="V9993" s="17" t="n">
        <x:v>1446.81</x:v>
      </x:c>
      <x:c r="W9993" s="17" t="n">
        <x:v>1535.27</x:v>
      </x:c>
      <x:c r="X9993" s="18" t="n">
        <x:v>0.5148</x:v>
      </x:c>
      <x:c r="Y9993" s="17" t="n">
        <x:v>3209.86</x:v>
      </x:c>
      <x:c r="Z9993" s="18" t="n">
        <x:v>0.929</x:v>
      </x:c>
      <x:c r="AA9993" s="18" t="n">
        <x:v>0.0994</x:v>
      </x:c>
      <x:c r="AB9993" t="str">
        <x:v>Yes</x:v>
      </x:c>
      <x:c r="AC9993" t="str">
        <x:v>Premium Core</x:v>
      </x:c>
      <x:c r="AD9993" s="18" t="n">
        <x:v>0.514830202978448</x:v>
      </x:c>
      <x:c r="AE9993" s="18" t="n">
        <x:v>0.9290405189011359</x:v>
      </x:c>
      <x:c r="AF9993" s="17" t="n">
        <x:v>-227.76999999999998</x:v>
      </x:c>
      <x:c r="AG9993" s="18" t="n">
        <x:v>-0.07095948109886412</x:v>
      </x:c>
      <x:c r="AH9993" t="str">
        <x:v>Below Target</x:v>
      </x:c>
    </x:row>
    <x:row r="9994">
      <x:c r="A9994" t="str">
        <x:v>TXN-009991</x:v>
      </x:c>
      <x:c r="B9994" s="14" t="d">
        <x:v>2024-04-02T00:00:00.000Z</x:v>
      </x:c>
      <x:c r="C9994" t="n">
        <x:v>2024</x:v>
      </x:c>
      <x:c r="D9994" t="str">
        <x:v>Q2</x:v>
      </x:c>
      <x:c r="E9994" t="n">
        <x:v>4</x:v>
      </x:c>
      <x:c r="F9994" t="str">
        <x:v>April</x:v>
      </x:c>
      <x:c r="G9994" s="15" t="d">
        <x:v>2024-04-01T00:00:00.000Z</x:v>
      </x:c>
      <x:c r="H9994" t="str">
        <x:v>2024-04</x:v>
      </x:c>
      <x:c r="I9994" t="str">
        <x:v>United States</x:v>
      </x:c>
      <x:c r="J9994" t="str">
        <x:v>North America</x:v>
      </x:c>
      <x:c r="K9994" t="str">
        <x:v>USD</x:v>
      </x:c>
      <x:c r="L9994" t="str">
        <x:v>Johnnie Walker</x:v>
      </x:c>
      <x:c r="M9994" t="str">
        <x:v>Scotch Whisky</x:v>
      </x:c>
      <x:c r="N9994" t="str">
        <x:v>Off-Trade</x:v>
      </x:c>
      <x:c r="O9994" t="str">
        <x:v>Independent Retailer</x:v>
      </x:c>
      <x:c r="P9994" t="str">
        <x:v>SR-053</x:v>
      </x:c>
      <x:c r="Q9994" s="16" t="n">
        <x:v>82</x:v>
      </x:c>
      <x:c r="R9994" s="17" t="n">
        <x:v>32.69</x:v>
      </x:c>
      <x:c r="S9994" s="18" t="n">
        <x:v>0</x:v>
      </x:c>
      <x:c r="T9994" s="17" t="n">
        <x:v>2680.89</x:v>
      </x:c>
      <x:c r="U9994" s="17" t="n">
        <x:v>2680.89</x:v>
      </x:c>
      <x:c r="V9994" s="17" t="n">
        <x:v>1174.54</x:v>
      </x:c>
      <x:c r="W9994" s="17" t="n">
        <x:v>1506.35</x:v>
      </x:c>
      <x:c r="X9994" s="18" t="n">
        <x:v>0.5619</x:v>
      </x:c>
      <x:c r="Y9994" s="17" t="n">
        <x:v>2568.45</x:v>
      </x:c>
      <x:c r="Z9994" s="18" t="n">
        <x:v>1.0438</x:v>
      </x:c>
      <x:c r="AA9994" s="18" t="n">
        <x:v>0.0441</x:v>
      </x:c>
      <x:c r="AB9994" t="str">
        <x:v>No</x:v>
      </x:c>
      <x:c r="AC9994" t="str">
        <x:v>Luxury / Reserve</x:v>
      </x:c>
      <x:c r="AD9994" s="18" t="n">
        <x:v>0.5618842996169182</x:v>
      </x:c>
      <x:c r="AE9994" s="18" t="n">
        <x:v>1.0437773754599078</x:v>
      </x:c>
      <x:c r="AF9994" s="17" t="n">
        <x:v>112.44000000000005</x:v>
      </x:c>
      <x:c r="AG9994" s="18" t="n">
        <x:v>0.04377737545990775</x:v>
      </x:c>
      <x:c r="AH9994" t="str">
        <x:v>Above Target</x:v>
      </x:c>
    </x:row>
    <x:row r="9995">
      <x:c r="A9995" t="str">
        <x:v>TXN-009992</x:v>
      </x:c>
      <x:c r="B9995" s="14" t="d">
        <x:v>2026-07-07T00:00:00.000Z</x:v>
      </x:c>
      <x:c r="C9995" t="n">
        <x:v>2026</x:v>
      </x:c>
      <x:c r="D9995" t="str">
        <x:v>Q3</x:v>
      </x:c>
      <x:c r="E9995" t="n">
        <x:v>7</x:v>
      </x:c>
      <x:c r="F9995" t="str">
        <x:v>July</x:v>
      </x:c>
      <x:c r="G9995" s="15" t="d">
        <x:v>2026-07-01T00:00:00.000Z</x:v>
      </x:c>
      <x:c r="H9995" t="str">
        <x:v>2026-07</x:v>
      </x:c>
      <x:c r="I9995" t="str">
        <x:v>Germany</x:v>
      </x:c>
      <x:c r="J9995" t="str">
        <x:v>Europe</x:v>
      </x:c>
      <x:c r="K9995" t="str">
        <x:v>EUR</x:v>
      </x:c>
      <x:c r="L9995" t="str">
        <x:v>Tanqueray</x:v>
      </x:c>
      <x:c r="M9995" t="str">
        <x:v>Gin</x:v>
      </x:c>
      <x:c r="N9995" t="str">
        <x:v>On-Trade</x:v>
      </x:c>
      <x:c r="O9995" t="str">
        <x:v>Key Account</x:v>
      </x:c>
      <x:c r="P9995" t="str">
        <x:v>SR-038</x:v>
      </x:c>
      <x:c r="Q9995" s="16" t="n">
        <x:v>159</x:v>
      </x:c>
      <x:c r="R9995" s="17" t="n">
        <x:v>32.84</x:v>
      </x:c>
      <x:c r="S9995" s="18" t="n">
        <x:v>0.08</x:v>
      </x:c>
      <x:c r="T9995" s="17" t="n">
        <x:v>5221.25</x:v>
      </x:c>
      <x:c r="U9995" s="17" t="n">
        <x:v>4803.55</x:v>
      </x:c>
      <x:c r="V9995" s="17" t="n">
        <x:v>2353.73</x:v>
      </x:c>
      <x:c r="W9995" s="17" t="n">
        <x:v>2449.82</x:v>
      </x:c>
      <x:c r="X9995" s="18" t="n">
        <x:v>0.51</x:v>
      </x:c>
      <x:c r="Y9995" s="17" t="n">
        <x:v>5544.88</x:v>
      </x:c>
      <x:c r="Z9995" s="18" t="n">
        <x:v>0.8663</x:v>
      </x:c>
      <x:c r="AA9995" s="18" t="n">
        <x:v>-0.0211</x:v>
      </x:c>
      <x:c r="AB9995" t="str">
        <x:v>Yes</x:v>
      </x:c>
      <x:c r="AC9995" t="str">
        <x:v>Premium Core</x:v>
      </x:c>
      <x:c r="AD9995" s="18" t="n">
        <x:v>0.5100019777039898</x:v>
      </x:c>
      <x:c r="AE9995" s="18" t="n">
        <x:v>0.8663036891691074</x:v>
      </x:c>
      <x:c r="AF9995" s="17" t="n">
        <x:v>-741.3299999999999</x:v>
      </x:c>
      <x:c r="AG9995" s="18" t="n">
        <x:v>-0.13369631083089262</x:v>
      </x:c>
      <x:c r="AH9995" t="str">
        <x:v>Below Target</x:v>
      </x:c>
    </x:row>
    <x:row r="9996">
      <x:c r="A9996" t="str">
        <x:v>TXN-009993</x:v>
      </x:c>
      <x:c r="B9996" s="14" t="d">
        <x:v>2023-09-27T00:00:00.000Z</x:v>
      </x:c>
      <x:c r="C9996" t="n">
        <x:v>2023</x:v>
      </x:c>
      <x:c r="D9996" t="str">
        <x:v>Q3</x:v>
      </x:c>
      <x:c r="E9996" t="n">
        <x:v>9</x:v>
      </x:c>
      <x:c r="F9996" t="str">
        <x:v>September</x:v>
      </x:c>
      <x:c r="G9996" s="15" t="d">
        <x:v>2023-09-01T00:00:00.000Z</x:v>
      </x:c>
      <x:c r="H9996" t="str">
        <x:v>2023-09</x:v>
      </x:c>
      <x:c r="I9996" t="str">
        <x:v>United States</x:v>
      </x:c>
      <x:c r="J9996" t="str">
        <x:v>North America</x:v>
      </x:c>
      <x:c r="K9996" t="str">
        <x:v>USD</x:v>
      </x:c>
      <x:c r="L9996" t="str">
        <x:v>J&amp;B</x:v>
      </x:c>
      <x:c r="M9996" t="str">
        <x:v>Scotch Whisky</x:v>
      </x:c>
      <x:c r="N9996" t="str">
        <x:v>Wholesale</x:v>
      </x:c>
      <x:c r="O9996" t="str">
        <x:v>Hospitality Group</x:v>
      </x:c>
      <x:c r="P9996" t="str">
        <x:v>SR-055</x:v>
      </x:c>
      <x:c r="Q9996" s="16" t="n">
        <x:v>28</x:v>
      </x:c>
      <x:c r="R9996" s="17" t="n">
        <x:v>20.36</x:v>
      </x:c>
      <x:c r="S9996" s="18" t="n">
        <x:v>0.02</x:v>
      </x:c>
      <x:c r="T9996" s="17" t="n">
        <x:v>570</x:v>
      </x:c>
      <x:c r="U9996" s="17" t="n">
        <x:v>558.6</x:v>
      </x:c>
      <x:c r="V9996" s="17" t="n">
        <x:v>278.14</x:v>
      </x:c>
      <x:c r="W9996" s="17" t="n">
        <x:v>280.46</x:v>
      </x:c>
      <x:c r="X9996" s="18" t="n">
        <x:v>0.5021</x:v>
      </x:c>
      <x:c r="Y9996" s="17" t="n">
        <x:v>603.45</x:v>
      </x:c>
      <x:c r="Z9996" s="18" t="n">
        <x:v>0.9257</x:v>
      </x:c>
      <x:c r="AA9996" s="18" t="n">
        <x:v>-0.0054</x:v>
      </x:c>
      <x:c r="AB9996" t="str">
        <x:v>No</x:v>
      </x:c>
      <x:c r="AC9996" t="str">
        <x:v>Core</x:v>
      </x:c>
      <x:c r="AD9996" s="18" t="n">
        <x:v>0.5020766201217328</x:v>
      </x:c>
      <x:c r="AE9996" s="18" t="n">
        <x:v>0.9256773552075566</x:v>
      </x:c>
      <x:c r="AF9996" s="17" t="n">
        <x:v>-44.85000000000002</x:v>
      </x:c>
      <x:c r="AG9996" s="18" t="n">
        <x:v>-0.07432264479244348</x:v>
      </x:c>
      <x:c r="AH9996" t="str">
        <x:v>Below Target</x:v>
      </x:c>
    </x:row>
    <x:row r="9997">
      <x:c r="A9997" t="str">
        <x:v>TXN-009994</x:v>
      </x:c>
      <x:c r="B9997" s="14" t="d">
        <x:v>2024-09-19T00:00:00.000Z</x:v>
      </x:c>
      <x:c r="C9997" t="n">
        <x:v>2024</x:v>
      </x:c>
      <x:c r="D9997" t="str">
        <x:v>Q3</x:v>
      </x:c>
      <x:c r="E9997" t="n">
        <x:v>9</x:v>
      </x:c>
      <x:c r="F9997" t="str">
        <x:v>September</x:v>
      </x:c>
      <x:c r="G9997" s="15" t="d">
        <x:v>2024-09-01T00:00:00.000Z</x:v>
      </x:c>
      <x:c r="H9997" t="str">
        <x:v>2024-09</x:v>
      </x:c>
      <x:c r="I9997" t="str">
        <x:v>Ireland</x:v>
      </x:c>
      <x:c r="J9997" t="str">
        <x:v>Europe</x:v>
      </x:c>
      <x:c r="K9997" t="str">
        <x:v>EUR</x:v>
      </x:c>
      <x:c r="L9997" t="str">
        <x:v>Cîroc</x:v>
      </x:c>
      <x:c r="M9997" t="str">
        <x:v>Vodka</x:v>
      </x:c>
      <x:c r="N9997" t="str">
        <x:v>Duty Free / Travel Retail</x:v>
      </x:c>
      <x:c r="O9997" t="str">
        <x:v>Key Account</x:v>
      </x:c>
      <x:c r="P9997" t="str">
        <x:v>SR-031</x:v>
      </x:c>
      <x:c r="Q9997" s="16" t="n">
        <x:v>130</x:v>
      </x:c>
      <x:c r="R9997" s="17" t="n">
        <x:v>45.31</x:v>
      </x:c>
      <x:c r="S9997" s="18" t="n">
        <x:v>0.03</x:v>
      </x:c>
      <x:c r="T9997" s="17" t="n">
        <x:v>5890.53</x:v>
      </x:c>
      <x:c r="U9997" s="17" t="n">
        <x:v>5713.82</x:v>
      </x:c>
      <x:c r="V9997" s="17" t="n">
        <x:v>2614.36</x:v>
      </x:c>
      <x:c r="W9997" s="17" t="n">
        <x:v>3099.46</x:v>
      </x:c>
      <x:c r="X9997" s="18" t="n">
        <x:v>0.5425</x:v>
      </x:c>
      <x:c r="Y9997" s="17" t="n">
        <x:v>5802.26</x:v>
      </x:c>
      <x:c r="Z9997" s="18" t="n">
        <x:v>0.9848</x:v>
      </x:c>
      <x:c r="AA9997" s="18" t="n">
        <x:v>0.0149</x:v>
      </x:c>
      <x:c r="AB9997" t="str">
        <x:v>No</x:v>
      </x:c>
      <x:c r="AC9997" t="str">
        <x:v>Luxury / Reserve</x:v>
      </x:c>
      <x:c r="AD9997" s="18" t="n">
        <x:v>0.5424497096513367</x:v>
      </x:c>
      <x:c r="AE9997" s="18" t="n">
        <x:v>0.9847576633932295</x:v>
      </x:c>
      <x:c r="AF9997" s="17" t="n">
        <x:v>-88.44000000000051</x:v>
      </x:c>
      <x:c r="AG9997" s="18" t="n">
        <x:v>-0.015242336606770553</x:v>
      </x:c>
      <x:c r="AH9997" t="str">
        <x:v>Below Target</x:v>
      </x:c>
    </x:row>
    <x:row r="9998">
      <x:c r="A9998" t="str">
        <x:v>TXN-009995</x:v>
      </x:c>
      <x:c r="B9998" s="14" t="d">
        <x:v>2024-01-01T00:00:00.000Z</x:v>
      </x:c>
      <x:c r="C9998" t="n">
        <x:v>2024</x:v>
      </x:c>
      <x:c r="D9998" t="str">
        <x:v>Q1</x:v>
      </x:c>
      <x:c r="E9998" t="n">
        <x:v>1</x:v>
      </x:c>
      <x:c r="F9998" t="str">
        <x:v>January</x:v>
      </x:c>
      <x:c r="G9998" s="15" t="d">
        <x:v>2024-01-01T00:00:00.000Z</x:v>
      </x:c>
      <x:c r="H9998" t="str">
        <x:v>2024-01</x:v>
      </x:c>
      <x:c r="I9998" t="str">
        <x:v>Australia</x:v>
      </x:c>
      <x:c r="J9998" t="str">
        <x:v>Asia Pacific</x:v>
      </x:c>
      <x:c r="K9998" t="str">
        <x:v>AUD</x:v>
      </x:c>
      <x:c r="L9998" t="str">
        <x:v>Captain Morgan</x:v>
      </x:c>
      <x:c r="M9998" t="str">
        <x:v>Rum</x:v>
      </x:c>
      <x:c r="N9998" t="str">
        <x:v>On-Trade</x:v>
      </x:c>
      <x:c r="O9998" t="str">
        <x:v>Independent Retailer</x:v>
      </x:c>
      <x:c r="P9998" t="str">
        <x:v>SR-055</x:v>
      </x:c>
      <x:c r="Q9998" s="16" t="n">
        <x:v>47</x:v>
      </x:c>
      <x:c r="R9998" s="17" t="n">
        <x:v>21.55</x:v>
      </x:c>
      <x:c r="S9998" s="18" t="n">
        <x:v>0</x:v>
      </x:c>
      <x:c r="T9998" s="17" t="n">
        <x:v>1012.62</x:v>
      </x:c>
      <x:c r="U9998" s="17" t="n">
        <x:v>1012.62</x:v>
      </x:c>
      <x:c r="V9998" s="17" t="n">
        <x:v>522.88</x:v>
      </x:c>
      <x:c r="W9998" s="17" t="n">
        <x:v>489.74</x:v>
      </x:c>
      <x:c r="X9998" s="18" t="n">
        <x:v>0.4836</x:v>
      </x:c>
      <x:c r="Y9998" s="17" t="n">
        <x:v>956.82</x:v>
      </x:c>
      <x:c r="Z9998" s="18" t="n">
        <x:v>1.0583</x:v>
      </x:c>
      <x:c r="AA9998" s="18" t="n">
        <x:v>0.0706</x:v>
      </x:c>
      <x:c r="AB9998" t="str">
        <x:v>No</x:v>
      </x:c>
      <x:c r="AC9998" t="str">
        <x:v>Core</x:v>
      </x:c>
      <x:c r="AD9998" s="18" t="n">
        <x:v>0.4836365072781498</x:v>
      </x:c>
      <x:c r="AE9998" s="18" t="n">
        <x:v>1.0583181789678309</x:v>
      </x:c>
      <x:c r="AF9998" s="17" t="n">
        <x:v>55.799999999999955</x:v>
      </x:c>
      <x:c r="AG9998" s="18" t="n">
        <x:v>0.05831817896783089</x:v>
      </x:c>
      <x:c r="AH9998" t="str">
        <x:v>Above Target</x:v>
      </x:c>
    </x:row>
    <x:row r="9999">
      <x:c r="A9999" t="str">
        <x:v>TXN-009996</x:v>
      </x:c>
      <x:c r="B9999" s="14" t="d">
        <x:v>2023-06-20T00:00:00.000Z</x:v>
      </x:c>
      <x:c r="C9999" t="n">
        <x:v>2023</x:v>
      </x:c>
      <x:c r="D9999" t="str">
        <x:v>Q2</x:v>
      </x:c>
      <x:c r="E9999" t="n">
        <x:v>6</x:v>
      </x:c>
      <x:c r="F9999" t="str">
        <x:v>June</x:v>
      </x:c>
      <x:c r="G9999" s="15" t="d">
        <x:v>2023-06-01T00:00:00.000Z</x:v>
      </x:c>
      <x:c r="H9999" t="str">
        <x:v>2023-06</x:v>
      </x:c>
      <x:c r="I9999" t="str">
        <x:v>Australia</x:v>
      </x:c>
      <x:c r="J9999" t="str">
        <x:v>Asia Pacific</x:v>
      </x:c>
      <x:c r="K9999" t="str">
        <x:v>AUD</x:v>
      </x:c>
      <x:c r="L9999" t="str">
        <x:v>Tanqueray</x:v>
      </x:c>
      <x:c r="M9999" t="str">
        <x:v>Gin</x:v>
      </x:c>
      <x:c r="N9999" t="str">
        <x:v>On-Trade</x:v>
      </x:c>
      <x:c r="O9999" t="str">
        <x:v>Distributor</x:v>
      </x:c>
      <x:c r="P9999" t="str">
        <x:v>SR-051</x:v>
      </x:c>
      <x:c r="Q9999" s="16" t="n">
        <x:v>64</x:v>
      </x:c>
      <x:c r="R9999" s="17" t="n">
        <x:v>28.43</x:v>
      </x:c>
      <x:c r="S9999" s="18" t="n">
        <x:v>0.03</x:v>
      </x:c>
      <x:c r="T9999" s="17" t="n">
        <x:v>1819.27</x:v>
      </x:c>
      <x:c r="U9999" s="17" t="n">
        <x:v>1764.69</x:v>
      </x:c>
      <x:c r="V9999" s="17" t="n">
        <x:v>814.23</x:v>
      </x:c>
      <x:c r="W9999" s="17" t="n">
        <x:v>950.46</x:v>
      </x:c>
      <x:c r="X9999" s="18" t="n">
        <x:v>0.5386</x:v>
      </x:c>
      <x:c r="Y9999" s="17" t="n">
        <x:v>1779.82</x:v>
      </x:c>
      <x:c r="Z9999" s="18" t="n">
        <x:v>0.9915</x:v>
      </x:c>
      <x:c r="AA9999" s="18" t="n">
        <x:v>0.0459</x:v>
      </x:c>
      <x:c r="AB9999" t="str">
        <x:v>No</x:v>
      </x:c>
      <x:c r="AC9999" t="str">
        <x:v>Premium Core</x:v>
      </x:c>
      <x:c r="AD9999" s="18" t="n">
        <x:v>0.5385988473896265</x:v>
      </x:c>
      <x:c r="AE9999" s="18" t="n">
        <x:v>0.9914991403625086</x:v>
      </x:c>
      <x:c r="AF9999" s="17" t="n">
        <x:v>-15.129999999999882</x:v>
      </x:c>
      <x:c r="AG9999" s="18" t="n">
        <x:v>-0.008500859637491365</x:v>
      </x:c>
      <x:c r="AH9999" t="str">
        <x:v>Below Target</x:v>
      </x:c>
    </x:row>
    <x:row r="10000">
      <x:c r="A10000" t="str">
        <x:v>TXN-009997</x:v>
      </x:c>
      <x:c r="B10000" s="14" t="d">
        <x:v>2025-10-10T00:00:00.000Z</x:v>
      </x:c>
      <x:c r="C10000" t="n">
        <x:v>2025</x:v>
      </x:c>
      <x:c r="D10000" t="str">
        <x:v>Q4</x:v>
      </x:c>
      <x:c r="E10000" t="n">
        <x:v>10</x:v>
      </x:c>
      <x:c r="F10000" t="str">
        <x:v>October</x:v>
      </x:c>
      <x:c r="G10000" s="15" t="d">
        <x:v>2025-10-01T00:00:00.000Z</x:v>
      </x:c>
      <x:c r="H10000" t="str">
        <x:v>2025-10</x:v>
      </x:c>
      <x:c r="I10000" t="str">
        <x:v>Germany</x:v>
      </x:c>
      <x:c r="J10000" t="str">
        <x:v>Europe</x:v>
      </x:c>
      <x:c r="K10000" t="str">
        <x:v>EUR</x:v>
      </x:c>
      <x:c r="L10000" t="str">
        <x:v>Tanqueray</x:v>
      </x:c>
      <x:c r="M10000" t="str">
        <x:v>Gin</x:v>
      </x:c>
      <x:c r="N10000" t="str">
        <x:v>Duty Free / Travel Retail</x:v>
      </x:c>
      <x:c r="O10000" t="str">
        <x:v>Independent Retailer</x:v>
      </x:c>
      <x:c r="P10000" t="str">
        <x:v>SR-012</x:v>
      </x:c>
      <x:c r="Q10000" s="16" t="n">
        <x:v>177</x:v>
      </x:c>
      <x:c r="R10000" s="17" t="n">
        <x:v>31.31</x:v>
      </x:c>
      <x:c r="S10000" s="18" t="n">
        <x:v>0</x:v>
      </x:c>
      <x:c r="T10000" s="17" t="n">
        <x:v>5542.72</x:v>
      </x:c>
      <x:c r="U10000" s="17" t="n">
        <x:v>5542.72</x:v>
      </x:c>
      <x:c r="V10000" s="17" t="n">
        <x:v>2546.79</x:v>
      </x:c>
      <x:c r="W10000" s="17" t="n">
        <x:v>2995.93</x:v>
      </x:c>
      <x:c r="X10000" s="18" t="n">
        <x:v>0.5405</x:v>
      </x:c>
      <x:c r="Y10000" s="17" t="n">
        <x:v>5126.41</x:v>
      </x:c>
      <x:c r="Z10000" s="18" t="n">
        <x:v>1.0812</x:v>
      </x:c>
      <x:c r="AA10000" s="18" t="n">
        <x:v>0.0555</x:v>
      </x:c>
      <x:c r="AB10000" t="str">
        <x:v>No</x:v>
      </x:c>
      <x:c r="AC10000" t="str">
        <x:v>Premium Core</x:v>
      </x:c>
      <x:c r="AD10000" s="18" t="n">
        <x:v>0.5405162086484614</x:v>
      </x:c>
      <x:c r="AE10000" s="18" t="n">
        <x:v>1.0812088771674526</x:v>
      </x:c>
      <x:c r="AF10000" s="17" t="n">
        <x:v>416.3100000000004</x:v>
      </x:c>
      <x:c r="AG10000" s="18" t="n">
        <x:v>0.08120887716745255</x:v>
      </x:c>
      <x:c r="AH10000" t="str">
        <x:v>Above Target</x:v>
      </x:c>
    </x:row>
    <x:row r="10001">
      <x:c r="A10001" t="str">
        <x:v>TXN-009998</x:v>
      </x:c>
      <x:c r="B10001" s="14" t="d">
        <x:v>2025-01-11T00:00:00.000Z</x:v>
      </x:c>
      <x:c r="C10001" t="n">
        <x:v>2025</x:v>
      </x:c>
      <x:c r="D10001" t="str">
        <x:v>Q1</x:v>
      </x:c>
      <x:c r="E10001" t="n">
        <x:v>1</x:v>
      </x:c>
      <x:c r="F10001" t="str">
        <x:v>January</x:v>
      </x:c>
      <x:c r="G10001" s="15" t="d">
        <x:v>2025-01-01T00:00:00.000Z</x:v>
      </x:c>
      <x:c r="H10001" t="str">
        <x:v>2025-01</x:v>
      </x:c>
      <x:c r="I10001" t="str">
        <x:v>South Africa</x:v>
      </x:c>
      <x:c r="J10001" t="str">
        <x:v>Africa</x:v>
      </x:c>
      <x:c r="K10001" t="str">
        <x:v>ZAR</x:v>
      </x:c>
      <x:c r="L10001" t="str">
        <x:v>Tanqueray</x:v>
      </x:c>
      <x:c r="M10001" t="str">
        <x:v>Gin</x:v>
      </x:c>
      <x:c r="N10001" t="str">
        <x:v>On-Trade</x:v>
      </x:c>
      <x:c r="O10001" t="str">
        <x:v>Hospitality Group</x:v>
      </x:c>
      <x:c r="P10001" t="str">
        <x:v>SR-002</x:v>
      </x:c>
      <x:c r="Q10001" s="16" t="n">
        <x:v>30</x:v>
      </x:c>
      <x:c r="R10001" s="17" t="n">
        <x:v>31.63</x:v>
      </x:c>
      <x:c r="S10001" s="18" t="n">
        <x:v>0</x:v>
      </x:c>
      <x:c r="T10001" s="17" t="n">
        <x:v>948.99</x:v>
      </x:c>
      <x:c r="U10001" s="17" t="n">
        <x:v>948.99</x:v>
      </x:c>
      <x:c r="V10001" s="17" t="n">
        <x:v>445.08</x:v>
      </x:c>
      <x:c r="W10001" s="17" t="n">
        <x:v>503.92</x:v>
      </x:c>
      <x:c r="X10001" s="18" t="n">
        <x:v>0.531</x:v>
      </x:c>
      <x:c r="Y10001" s="17" t="n">
        <x:v>930.27</x:v>
      </x:c>
      <x:c r="Z10001" s="18" t="n">
        <x:v>1.0201</x:v>
      </x:c>
      <x:c r="AA10001" s="18" t="n">
        <x:v>-0.0374</x:v>
      </x:c>
      <x:c r="AB10001" t="str">
        <x:v>No</x:v>
      </x:c>
      <x:c r="AC10001" t="str">
        <x:v>Premium Core</x:v>
      </x:c>
      <x:c r="AD10001" s="18" t="n">
        <x:v>0.5310066491743854</x:v>
      </x:c>
      <x:c r="AE10001" s="18" t="n">
        <x:v>1.0201231900416008</x:v>
      </x:c>
      <x:c r="AF10001" s="17" t="n">
        <x:v>18.720000000000027</x:v>
      </x:c>
      <x:c r="AG10001" s="18" t="n">
        <x:v>0.020123190041600854</x:v>
      </x:c>
      <x:c r="AH10001" t="str">
        <x:v>Above Target</x:v>
      </x:c>
    </x:row>
    <x:row r="10002">
      <x:c r="A10002" t="str">
        <x:v>TXN-009999</x:v>
      </x:c>
      <x:c r="B10002" s="14" t="d">
        <x:v>2024-09-14T00:00:00.000Z</x:v>
      </x:c>
      <x:c r="C10002" t="n">
        <x:v>2024</x:v>
      </x:c>
      <x:c r="D10002" t="str">
        <x:v>Q3</x:v>
      </x:c>
      <x:c r="E10002" t="n">
        <x:v>9</x:v>
      </x:c>
      <x:c r="F10002" t="str">
        <x:v>September</x:v>
      </x:c>
      <x:c r="G10002" s="15" t="d">
        <x:v>2024-09-01T00:00:00.000Z</x:v>
      </x:c>
      <x:c r="H10002" t="str">
        <x:v>2024-09</x:v>
      </x:c>
      <x:c r="I10002" t="str">
        <x:v>United Kingdom</x:v>
      </x:c>
      <x:c r="J10002" t="str">
        <x:v>Europe</x:v>
      </x:c>
      <x:c r="K10002" t="str">
        <x:v>GBP</x:v>
      </x:c>
      <x:c r="L10002" t="str">
        <x:v>Baileys</x:v>
      </x:c>
      <x:c r="M10002" t="str">
        <x:v>Liqueur</x:v>
      </x:c>
      <x:c r="N10002" t="str">
        <x:v>On-Trade</x:v>
      </x:c>
      <x:c r="O10002" t="str">
        <x:v>Distributor</x:v>
      </x:c>
      <x:c r="P10002" t="str">
        <x:v>SR-042</x:v>
      </x:c>
      <x:c r="Q10002" s="16" t="n">
        <x:v>327</x:v>
      </x:c>
      <x:c r="R10002" s="17" t="n">
        <x:v>18.79</x:v>
      </x:c>
      <x:c r="S10002" s="18" t="n">
        <x:v>0</x:v>
      </x:c>
      <x:c r="T10002" s="17" t="n">
        <x:v>6143.11</x:v>
      </x:c>
      <x:c r="U10002" s="17" t="n">
        <x:v>6143.11</x:v>
      </x:c>
      <x:c r="V10002" s="17" t="n">
        <x:v>2725.48</x:v>
      </x:c>
      <x:c r="W10002" s="17" t="n">
        <x:v>3417.63</x:v>
      </x:c>
      <x:c r="X10002" s="18" t="n">
        <x:v>0.5563</x:v>
      </x:c>
      <x:c r="Y10002" s="17" t="n">
        <x:v>6705.84</x:v>
      </x:c>
      <x:c r="Z10002" s="18" t="n">
        <x:v>0.9161</x:v>
      </x:c>
      <x:c r="AA10002" s="18" t="n">
        <x:v>-0.0197</x:v>
      </x:c>
      <x:c r="AB10002" t="str">
        <x:v>No</x:v>
      </x:c>
      <x:c r="AC10002" t="str">
        <x:v>Core</x:v>
      </x:c>
      <x:c r="AD10002" s="18" t="n">
        <x:v>0.556335471772441</x:v>
      </x:c>
      <x:c r="AE10002" s="18" t="n">
        <x:v>0.9160835928086563</x:v>
      </x:c>
      <x:c r="AF10002" s="17" t="n">
        <x:v>-562.7300000000005</x:v>
      </x:c>
      <x:c r="AG10002" s="18" t="n">
        <x:v>-0.08391640719134373</x:v>
      </x:c>
      <x:c r="AH10002" t="str">
        <x:v>Below Target</x:v>
      </x:c>
    </x:row>
    <x:row r="10003">
      <x:c r="A10003" t="str">
        <x:v>TXN-010000</x:v>
      </x:c>
      <x:c r="B10003" s="14" t="d">
        <x:v>2026-03-12T00:00:00.000Z</x:v>
      </x:c>
      <x:c r="C10003" t="n">
        <x:v>2026</x:v>
      </x:c>
      <x:c r="D10003" t="str">
        <x:v>Q1</x:v>
      </x:c>
      <x:c r="E10003" t="n">
        <x:v>3</x:v>
      </x:c>
      <x:c r="F10003" t="str">
        <x:v>March</x:v>
      </x:c>
      <x:c r="G10003" s="15" t="d">
        <x:v>2026-03-01T00:00:00.000Z</x:v>
      </x:c>
      <x:c r="H10003" t="str">
        <x:v>2026-03</x:v>
      </x:c>
      <x:c r="I10003" t="str">
        <x:v>United Kingdom</x:v>
      </x:c>
      <x:c r="J10003" t="str">
        <x:v>Europe</x:v>
      </x:c>
      <x:c r="K10003" t="str">
        <x:v>GBP</x:v>
      </x:c>
      <x:c r="L10003" t="str">
        <x:v>Ketel One</x:v>
      </x:c>
      <x:c r="M10003" t="str">
        <x:v>Vodka</x:v>
      </x:c>
      <x:c r="N10003" t="str">
        <x:v>Off-Trade</x:v>
      </x:c>
      <x:c r="O10003" t="str">
        <x:v>Hospitality Group</x:v>
      </x:c>
      <x:c r="P10003" t="str">
        <x:v>SR-014</x:v>
      </x:c>
      <x:c r="Q10003" s="16" t="n">
        <x:v>74</x:v>
      </x:c>
      <x:c r="R10003" s="17" t="n">
        <x:v>28.63</x:v>
      </x:c>
      <x:c r="S10003" s="18" t="n">
        <x:v>0</x:v>
      </x:c>
      <x:c r="T10003" s="17" t="n">
        <x:v>2118.97</x:v>
      </x:c>
      <x:c r="U10003" s="17" t="n">
        <x:v>2118.97</x:v>
      </x:c>
      <x:c r="V10003" s="17" t="n">
        <x:v>890.56</x:v>
      </x:c>
      <x:c r="W10003" s="17" t="n">
        <x:v>1228.41</x:v>
      </x:c>
      <x:c r="X10003" s="18" t="n">
        <x:v>0.5797</x:v>
      </x:c>
      <x:c r="Y10003" s="17" t="n">
        <x:v>2116.88</x:v>
      </x:c>
      <x:c r="Z10003" s="18" t="n">
        <x:v>1.001</x:v>
      </x:c>
      <x:c r="AA10003" s="18" t="n">
        <x:v>0.0988</x:v>
      </x:c>
      <x:c r="AB10003" t="str">
        <x:v>No</x:v>
      </x:c>
      <x:c r="AC10003" t="str">
        <x:v>Premium Core</x:v>
      </x:c>
      <x:c r="AD10003" s="18" t="n">
        <x:v>0.579720335823537</x:v>
      </x:c>
      <x:c r="AE10003" s="18" t="n">
        <x:v>1.000987302067193</x:v>
      </x:c>
      <x:c r="AF10003" s="17" t="n">
        <x:v>2.0899999999996908</x:v>
      </x:c>
      <x:c r="AG10003" s="18" t="n">
        <x:v>0.0009873020671930816</x:v>
      </x:c>
      <x:c r="AH10003" t="str">
        <x:v>Above Target</x:v>
      </x:c>
    </x:row>
  </x:sheetData>
  <x:mergeCells>
    <x:mergeCell ref="A1:AH1"/>
  </x:mergeCells>
  <x:pageMargins left="0.7" right="0.7" top="0.75" bottom="0.75" header="0.3" footer="0.3"/>
  <x:tableParts count="1">
    <x:tablePart xmlns:r="http://schemas.openxmlformats.org/officeDocument/2006/relationships" r:id="R83084c5fd42648f0"/>
  </x:tableParts>
</x:worksheet>
</file>

<file path=xl/worksheets/sheet8.xml><?xml version="1.0" encoding="utf-8"?>
<x:worksheet xmlns:x="http://schemas.openxmlformats.org/spreadsheetml/2006/main">
  <x:sheetPr>
    <x:tabColor rgb="FF7B8491"/>
  </x:sheetPr>
  <x:sheetViews>
    <x:sheetView showGridLines="0" workbookViewId="0"/>
  </x:sheetViews>
  <x:sheetFormatPr defaultRowHeight="15"/>
  <x:cols>
    <x:col min="1" max="1" width="22" hidden="0" customWidth="1"/>
    <x:col min="2" max="2" width="78" hidden="0" customWidth="1"/>
  </x:cols>
  <x:sheetData>
    <x:row r="2" ht="19.200000762939453" hidden="0" customHeight="1">
      <x:c r="A2" s="165" t="str">
        <x:v>Workbook Guide</x:v>
      </x:c>
      <x:c r="B2" s="165"/>
      <x:c r="C2" s="165"/>
      <x:c r="D2" s="165"/>
      <x:c r="E2" s="165"/>
      <x:c r="F2" s="165"/>
      <x:c r="G2" s="165"/>
      <x:c r="H2" s="165"/>
    </x:row>
    <x:row r="3" ht="15" hidden="0" customHeight="1">
      <x:c r="A3" s="166" t="str">
        <x:v>Refresh steps, definitions and limitations.</x:v>
      </x:c>
      <x:c r="B3" s="166"/>
      <x:c r="C3" s="166"/>
      <x:c r="D3" s="166"/>
      <x:c r="E3" s="166"/>
      <x:c r="F3" s="166"/>
      <x:c r="G3" s="166"/>
      <x:c r="H3" s="166"/>
    </x:row>
    <x:row r="4" ht="15" hidden="0" customHeight="1">
      <x:c r="A4" s="167"/>
      <x:c r="B4" s="167"/>
      <x:c r="C4" s="167"/>
      <x:c r="D4" s="167"/>
      <x:c r="E4" s="167"/>
      <x:c r="F4" s="167"/>
      <x:c r="G4" s="167"/>
      <x:c r="H4" s="167"/>
    </x:row>
    <x:row r="5"/>
    <x:row r="6" ht="15" hidden="0" customHeight="1">
      <x:c r="A6" s="11" t="str">
        <x:v>Item</x:v>
      </x:c>
      <x:c r="B6" s="13" t="str">
        <x:v>Guidance</x:v>
      </x:c>
    </x:row>
    <x:row r="7" ht="15" hidden="0" customHeight="1">
      <x:c r="A7" s="218" t="str">
        <x:v>Purpose</x:v>
      </x:c>
      <x:c r="B7" s="220" t="str">
        <x:v>Executive analysis of a synthetic beverage sales portfolio.</x:v>
      </x:c>
    </x:row>
    <x:row r="8" ht="15" hidden="0" customHeight="1">
      <x:c r="A8" s="218" t="str">
        <x:v>Interactive controls</x:v>
      </x:c>
      <x:c r="B8" s="220" t="str">
        <x:v>Use Year, Region, Brand and Channel selectors on Dashboard.</x:v>
      </x:c>
    </x:row>
    <x:row r="9" ht="15" hidden="0" customHeight="1">
      <x:c r="A9" s="218" t="str">
        <x:v>Profit Margin</x:v>
      </x:c>
      <x:c r="B9" s="220" t="str">
        <x:v>SUM(Gross Profit) / SUM(Net Revenue); never average row margins.</x:v>
      </x:c>
    </x:row>
    <x:row r="10" ht="15" hidden="0" customHeight="1">
      <x:c r="A10" s="218" t="str">
        <x:v>Target Achievement</x:v>
      </x:c>
      <x:c r="B10" s="220" t="str">
        <x:v>SUM(Net Revenue) / SUM(Sales Target).</x:v>
      </x:c>
    </x:row>
    <x:row r="11" ht="15" hidden="0" customHeight="1">
      <x:c r="A11" s="218" t="str">
        <x:v>YoY KPI</x:v>
      </x:c>
      <x:c r="B11" s="220" t="str">
        <x:v>Jan–Aug 2026 versus Jan–Aug 2025; Year selector is intentionally excluded.</x:v>
      </x:c>
    </x:row>
    <x:row r="12" ht="15" hidden="0" customHeight="1">
      <x:c r="A12" s="218" t="str">
        <x:v>Monetary unit</x:v>
      </x:c>
      <x:c r="B12" s="220" t="str">
        <x:v>All revenue, price, target, cost and profit measures are GBP.</x:v>
      </x:c>
    </x:row>
    <x:row r="13" ht="15" hidden="0" customHeight="1">
      <x:c r="A13" s="218" t="str">
        <x:v>Refresh</x:v>
      </x:c>
      <x:c r="B13" s="220" t="str">
        <x:v>Run diageo_pipeline.py, then rerun the workbook builder.</x:v>
      </x:c>
    </x:row>
    <x:row r="14" ht="15" hidden="0" customHeight="1">
      <x:c r="A14" s="218" t="str">
        <x:v>Data period</x:v>
      </x:c>
      <x:c r="B14" s="220" t="str">
        <x:v>1 Jan 2023 to 31 Aug 2026; 2026 is a partial year.</x:v>
      </x:c>
    </x:row>
    <x:row r="15" ht="15" hidden="0" customHeight="1">
      <x:c r="A15" s="218" t="str">
        <x:v>Promotion</x:v>
      </x:c>
      <x:c r="B15" s="220" t="str">
        <x:v>Observed association only; the workbook does not claim causality.</x:v>
      </x:c>
    </x:row>
    <x:row r="16" ht="15" hidden="0" customHeight="1">
      <x:c r="A16" s="218" t="str">
        <x:v>Disclaimer</x:v>
      </x:c>
      <x:c r="B16" s="220" t="str">
        <x:v>Synthetic portfolio dataset created for analytical demonstration. Not affiliated with or endorsed by Diageo plc.</x:v>
      </x:c>
    </x:row>
  </x:sheetData>
  <x:mergeCells>
    <x:mergeCell ref="A2:H2"/>
    <x:mergeCell ref="A3:H3"/>
  </x:mergeCells>
  <x:pageMargins left="0.7" right="0.7" top="0.75" bottom="0.75" header="0.3" footer="0.3"/>
</x:worksheet>
</file>